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835143\Downloads\"/>
    </mc:Choice>
  </mc:AlternateContent>
  <xr:revisionPtr revIDLastSave="0" documentId="8_{EAA7B748-C8AA-454B-B3BD-F1DB2E9C6993}" xr6:coauthVersionLast="47" xr6:coauthVersionMax="47" xr10:uidLastSave="{00000000-0000-0000-0000-000000000000}"/>
  <bookViews>
    <workbookView xWindow="-120" yWindow="-120" windowWidth="29040" windowHeight="15720" activeTab="1" xr2:uid="{12BB7DE4-56E2-4579-B5FF-39EB94A4200A}"/>
  </bookViews>
  <sheets>
    <sheet name="Posición" sheetId="3" r:id="rId1"/>
    <sheet name="BIVA" sheetId="2" r:id="rId2"/>
    <sheet name="Covaf" sheetId="1" r:id="rId3"/>
    <sheet name="Dividendos" sheetId="21" r:id="rId4"/>
    <sheet name="Histórico" sheetId="20" r:id="rId5"/>
    <sheet name="Div2" sheetId="13" r:id="rId6"/>
    <sheet name="Temp" sheetId="18" state="hidden" r:id="rId7"/>
  </sheets>
  <definedNames>
    <definedName name="_xlnm._FilterDatabase" localSheetId="1" hidden="1">BIVA!$A$1:$O$107</definedName>
    <definedName name="_xlnm._FilterDatabase" localSheetId="2" hidden="1">Covaf!$B$1:$Z$1972</definedName>
    <definedName name="_xlnm._FilterDatabase" localSheetId="4" hidden="1">Histórico!$A$1:$AE$1108</definedName>
    <definedName name="_xlnm._FilterDatabase" localSheetId="0" hidden="1">Posición!$A$1:$L$5576</definedName>
    <definedName name="SegmentaciónDeDatos_Ex_date_Efectos1">#N/A</definedName>
    <definedName name="SegmentaciónDeDatos_Ex_date_Efectos11">#N/A</definedName>
    <definedName name="SegmentaciónDeDatos_Tipo_Valor__Mexico">#N/A</definedName>
  </definedNames>
  <calcPr calcId="191029"/>
  <pivotCaches>
    <pivotCache cacheId="7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3" l="1"/>
  <c r="E2" i="21"/>
  <c r="B2289" i="20"/>
  <c r="B2290" i="20"/>
  <c r="B2291" i="20"/>
  <c r="B2292" i="20"/>
  <c r="B2293" i="20"/>
  <c r="B2294" i="20"/>
  <c r="B2295" i="20"/>
  <c r="B2296" i="20"/>
  <c r="B2297" i="20"/>
  <c r="B2298" i="20"/>
  <c r="B2299" i="20"/>
  <c r="B2300" i="20"/>
  <c r="B2301" i="20"/>
  <c r="B2302" i="20"/>
  <c r="B2303" i="20"/>
  <c r="B2304" i="20"/>
  <c r="B2305" i="20"/>
  <c r="B2306" i="20"/>
  <c r="B2307" i="20"/>
  <c r="B2308" i="20"/>
  <c r="B2309" i="20"/>
  <c r="B2310" i="20"/>
  <c r="B2311" i="20"/>
  <c r="B2312" i="20"/>
  <c r="B2313" i="20"/>
  <c r="B2314" i="20"/>
  <c r="B2315" i="20"/>
  <c r="B2316" i="20"/>
  <c r="B2317" i="20"/>
  <c r="B2318" i="20"/>
  <c r="B2319" i="20"/>
  <c r="B2320" i="20"/>
  <c r="B2321" i="20"/>
  <c r="B2322" i="20"/>
  <c r="B2323" i="20"/>
  <c r="B2324" i="20"/>
  <c r="B2325" i="20"/>
  <c r="B2326" i="20"/>
  <c r="B2327" i="20"/>
  <c r="B2328" i="20"/>
  <c r="B2329" i="20"/>
  <c r="B2330" i="20"/>
  <c r="B2331" i="20"/>
  <c r="B2332" i="20"/>
  <c r="B2333" i="20"/>
  <c r="B2334" i="20"/>
  <c r="B2335" i="20"/>
  <c r="B2336" i="20"/>
  <c r="B2337" i="20"/>
  <c r="B2338" i="20"/>
  <c r="B2339" i="20"/>
  <c r="B2340" i="20"/>
  <c r="B2341" i="20"/>
  <c r="B2342" i="20"/>
  <c r="B2343" i="20"/>
  <c r="B2344" i="20"/>
  <c r="B2345" i="20"/>
  <c r="B2346" i="20"/>
  <c r="B2347" i="20"/>
  <c r="B2348" i="20"/>
  <c r="B2349" i="20"/>
  <c r="B2350" i="20"/>
  <c r="B2351" i="20"/>
  <c r="B2352" i="20"/>
  <c r="B2353" i="20"/>
  <c r="B2354" i="20"/>
  <c r="B2355" i="20"/>
  <c r="B2356" i="20"/>
  <c r="B2357" i="20"/>
  <c r="B2358" i="20"/>
  <c r="B2359" i="20"/>
  <c r="B2360" i="20"/>
  <c r="B2361" i="20"/>
  <c r="B2362" i="20"/>
  <c r="B2363" i="20"/>
  <c r="B2364" i="20"/>
  <c r="B2365" i="20"/>
  <c r="B2366" i="20"/>
  <c r="B2367" i="20"/>
  <c r="B2368" i="20"/>
  <c r="B2369" i="20"/>
  <c r="B2370" i="20"/>
  <c r="B2371" i="20"/>
  <c r="B2372" i="20"/>
  <c r="B2373" i="20"/>
  <c r="B2374" i="20"/>
  <c r="B2375" i="20"/>
  <c r="B2376" i="20"/>
  <c r="B2377" i="20"/>
  <c r="B2378" i="20"/>
  <c r="B2379" i="20"/>
  <c r="B2380" i="20"/>
  <c r="B2381" i="20"/>
  <c r="B2382" i="20"/>
  <c r="B2383" i="20"/>
  <c r="B2384" i="20"/>
  <c r="B2385" i="20"/>
  <c r="B2386" i="20"/>
  <c r="B2387" i="20"/>
  <c r="B2388" i="20"/>
  <c r="B2389" i="20"/>
  <c r="B2390" i="20"/>
  <c r="B2391" i="20"/>
  <c r="B2392" i="20"/>
  <c r="B2393" i="20"/>
  <c r="B2394" i="20"/>
  <c r="B2395" i="20"/>
  <c r="B2396" i="20"/>
  <c r="B2397" i="20"/>
  <c r="B2398" i="20"/>
  <c r="B2399" i="20"/>
  <c r="B2400" i="20"/>
  <c r="B2401" i="20"/>
  <c r="B2402" i="20"/>
  <c r="B2403" i="20"/>
  <c r="B2404" i="20"/>
  <c r="B2405" i="20"/>
  <c r="B2406" i="20"/>
  <c r="B2407" i="20"/>
  <c r="B2408" i="20"/>
  <c r="B2409" i="20"/>
  <c r="B2410" i="20"/>
  <c r="B2411" i="20"/>
  <c r="B2412" i="20"/>
  <c r="B2413" i="20"/>
  <c r="B2414" i="20"/>
  <c r="B2415" i="20"/>
  <c r="B2416" i="20"/>
  <c r="B2417" i="20"/>
  <c r="B2418" i="20"/>
  <c r="B2419" i="20"/>
  <c r="B2420" i="20"/>
  <c r="B2421" i="20"/>
  <c r="B2422" i="20"/>
  <c r="B2423" i="20"/>
  <c r="B2424" i="20"/>
  <c r="B2425" i="20"/>
  <c r="B2426" i="20"/>
  <c r="B2427" i="20"/>
  <c r="B2428" i="20"/>
  <c r="B2429" i="20"/>
  <c r="B2430" i="20"/>
  <c r="B2431" i="20"/>
  <c r="B2432" i="20"/>
  <c r="B2433" i="20"/>
  <c r="B2434" i="20"/>
  <c r="B2435" i="20"/>
  <c r="B2436" i="20"/>
  <c r="B2437" i="20"/>
  <c r="B2438" i="20"/>
  <c r="B2439" i="20"/>
  <c r="B2440" i="20"/>
  <c r="B2441" i="20"/>
  <c r="B2442" i="20"/>
  <c r="B2443" i="20"/>
  <c r="B2444" i="20"/>
  <c r="B2445" i="20"/>
  <c r="B2446" i="20"/>
  <c r="B2447" i="20"/>
  <c r="B2448" i="20"/>
  <c r="B2449" i="20"/>
  <c r="B2450" i="20"/>
  <c r="B2451" i="20"/>
  <c r="B2452" i="20"/>
  <c r="B2453" i="20"/>
  <c r="B2454" i="20"/>
  <c r="B2455" i="20"/>
  <c r="B2456" i="20"/>
  <c r="B2457" i="20"/>
  <c r="B2458" i="20"/>
  <c r="B2459" i="20"/>
  <c r="B2460" i="20"/>
  <c r="B2461" i="20"/>
  <c r="B2462" i="20"/>
  <c r="B2463" i="20"/>
  <c r="B2464" i="20"/>
  <c r="B2465" i="20"/>
  <c r="B2466" i="20"/>
  <c r="B2467" i="20"/>
  <c r="B2468" i="20"/>
  <c r="B2469" i="20"/>
  <c r="B2470" i="20"/>
  <c r="B2471" i="20"/>
  <c r="B2472" i="20"/>
  <c r="B2473" i="20"/>
  <c r="B2474" i="20"/>
  <c r="B2475" i="20"/>
  <c r="B2476" i="20"/>
  <c r="B2477" i="20"/>
  <c r="B2478" i="20"/>
  <c r="B2479" i="20"/>
  <c r="B2480" i="20"/>
  <c r="B2481" i="20"/>
  <c r="B2482" i="20"/>
  <c r="B2483" i="20"/>
  <c r="B2484" i="20"/>
  <c r="B2485" i="20"/>
  <c r="B2486" i="20"/>
  <c r="B2487" i="20"/>
  <c r="B2488" i="20"/>
  <c r="B2489" i="20"/>
  <c r="B2490" i="20"/>
  <c r="B2491" i="20"/>
  <c r="B2492" i="20"/>
  <c r="B2493" i="20"/>
  <c r="B2494" i="20"/>
  <c r="B2495" i="20"/>
  <c r="B2496" i="20"/>
  <c r="B2497" i="20"/>
  <c r="B2498" i="20"/>
  <c r="B2499" i="20"/>
  <c r="B2500" i="20"/>
  <c r="B2501" i="20"/>
  <c r="B2502" i="20"/>
  <c r="B2503" i="20"/>
  <c r="B2504" i="20"/>
  <c r="B2505" i="20"/>
  <c r="B2506" i="20"/>
  <c r="B2507" i="20"/>
  <c r="B2508" i="20"/>
  <c r="B2509" i="20"/>
  <c r="B2510" i="20"/>
  <c r="B2511" i="20"/>
  <c r="B2512" i="20"/>
  <c r="B2513" i="20"/>
  <c r="B2514" i="20"/>
  <c r="B2515" i="20"/>
  <c r="B2516" i="20"/>
  <c r="B2517" i="20"/>
  <c r="B2518" i="20"/>
  <c r="B2519" i="20"/>
  <c r="B2520" i="20"/>
  <c r="B2521" i="20"/>
  <c r="B2522" i="20"/>
  <c r="B2523" i="20"/>
  <c r="B2524" i="20"/>
  <c r="B2525" i="20"/>
  <c r="B2526" i="20"/>
  <c r="B2527" i="20"/>
  <c r="B2528" i="20"/>
  <c r="B2529" i="20"/>
  <c r="B2530" i="20"/>
  <c r="B2531" i="20"/>
  <c r="B2532" i="20"/>
  <c r="B2533" i="20"/>
  <c r="B2534" i="20"/>
  <c r="B2535" i="20"/>
  <c r="B2536" i="20"/>
  <c r="B2537" i="20"/>
  <c r="B2538" i="20"/>
  <c r="B2539" i="20"/>
  <c r="B2540" i="20"/>
  <c r="B2541" i="20"/>
  <c r="B2542" i="20"/>
  <c r="B2543" i="20"/>
  <c r="B2544" i="20"/>
  <c r="B2545" i="20"/>
  <c r="B2546" i="20"/>
  <c r="B2547" i="20"/>
  <c r="B2548" i="20"/>
  <c r="B2549" i="20"/>
  <c r="B2550" i="20"/>
  <c r="B2551" i="20"/>
  <c r="B2552" i="20"/>
  <c r="B2553" i="20"/>
  <c r="B2554" i="20"/>
  <c r="B2555" i="20"/>
  <c r="B2556" i="20"/>
  <c r="B2557" i="20"/>
  <c r="B2558" i="20"/>
  <c r="B2559" i="20"/>
  <c r="B2560" i="20"/>
  <c r="B2561" i="20"/>
  <c r="B2562" i="20"/>
  <c r="B2563" i="20"/>
  <c r="B2564" i="20"/>
  <c r="B2565" i="20"/>
  <c r="B2566" i="20"/>
  <c r="B2567" i="20"/>
  <c r="B2568" i="20"/>
  <c r="B2569" i="20"/>
  <c r="B2570" i="20"/>
  <c r="B2571" i="20"/>
  <c r="B2572" i="20"/>
  <c r="B2573" i="20"/>
  <c r="B2574" i="20"/>
  <c r="B2575" i="20"/>
  <c r="B2576" i="20"/>
  <c r="B2577" i="20"/>
  <c r="B2578" i="20"/>
  <c r="B2579" i="20"/>
  <c r="B2580" i="20"/>
  <c r="B2581" i="20"/>
  <c r="B2582" i="20"/>
  <c r="B2583" i="20"/>
  <c r="B2584" i="20"/>
  <c r="B2585" i="20"/>
  <c r="B2586" i="20"/>
  <c r="B2587" i="20"/>
  <c r="B2588" i="20"/>
  <c r="B2589" i="20"/>
  <c r="B2590" i="20"/>
  <c r="B2591" i="20"/>
  <c r="B2592" i="20"/>
  <c r="B2593" i="20"/>
  <c r="B2594" i="20"/>
  <c r="B2595" i="20"/>
  <c r="B2596" i="20"/>
  <c r="B2597" i="20"/>
  <c r="B2598" i="20"/>
  <c r="B2599" i="20"/>
  <c r="B2600" i="20"/>
  <c r="B2601" i="20"/>
  <c r="B2602" i="20"/>
  <c r="B2603" i="20"/>
  <c r="B2604" i="20"/>
  <c r="B2605" i="20"/>
  <c r="B2606" i="20"/>
  <c r="B2607" i="20"/>
  <c r="B2608" i="20"/>
  <c r="B2609" i="20"/>
  <c r="B2610" i="20"/>
  <c r="B2611" i="20"/>
  <c r="B2612" i="20"/>
  <c r="B2613" i="20"/>
  <c r="B2614" i="20"/>
  <c r="B2615" i="20"/>
  <c r="B2616" i="20"/>
  <c r="B2617" i="20"/>
  <c r="B2618" i="20"/>
  <c r="B2619" i="20"/>
  <c r="B2620" i="20"/>
  <c r="B2621" i="20"/>
  <c r="B2622" i="20"/>
  <c r="B2623" i="20"/>
  <c r="B2624" i="20"/>
  <c r="B2625" i="20"/>
  <c r="B2626" i="20"/>
  <c r="B2627" i="20"/>
  <c r="B2628" i="20"/>
  <c r="B2629" i="20"/>
  <c r="B2630" i="20"/>
  <c r="B2631" i="20"/>
  <c r="B2632" i="20"/>
  <c r="B2633" i="20"/>
  <c r="B2634" i="20"/>
  <c r="B2635" i="20"/>
  <c r="B2636" i="20"/>
  <c r="B2637" i="20"/>
  <c r="B2638" i="20"/>
  <c r="B2639" i="20"/>
  <c r="B2640" i="20"/>
  <c r="B2641" i="20"/>
  <c r="B2642" i="20"/>
  <c r="B2643" i="20"/>
  <c r="B2644" i="20"/>
  <c r="B2645" i="20"/>
  <c r="B2646" i="20"/>
  <c r="B2647" i="20"/>
  <c r="B2648" i="20"/>
  <c r="B2649" i="20"/>
  <c r="B2650" i="20"/>
  <c r="B2651" i="20"/>
  <c r="B2652" i="20"/>
  <c r="B2653" i="20"/>
  <c r="B2654" i="20"/>
  <c r="B2655" i="20"/>
  <c r="B2656" i="20"/>
  <c r="B2657" i="20"/>
  <c r="B2658" i="20"/>
  <c r="B2659" i="20"/>
  <c r="B2660" i="20"/>
  <c r="B2661" i="20"/>
  <c r="B2662" i="20"/>
  <c r="B2663" i="20"/>
  <c r="B2664" i="20"/>
  <c r="B2665" i="20"/>
  <c r="B2666" i="20"/>
  <c r="B2667" i="20"/>
  <c r="B2668" i="20"/>
  <c r="B2669" i="20"/>
  <c r="B2670" i="20"/>
  <c r="B2671" i="20"/>
  <c r="B2672" i="20"/>
  <c r="B2673" i="20"/>
  <c r="B2674" i="20"/>
  <c r="B2675" i="20"/>
  <c r="B2676" i="20"/>
  <c r="B2677" i="20"/>
  <c r="B2678" i="20"/>
  <c r="B2679" i="20"/>
  <c r="B2680" i="20"/>
  <c r="B2681" i="20"/>
  <c r="B2682" i="20"/>
  <c r="B2683" i="20"/>
  <c r="B2684" i="20"/>
  <c r="B2685" i="20"/>
  <c r="B2686" i="20"/>
  <c r="B2687" i="20"/>
  <c r="B2688" i="20"/>
  <c r="B2689" i="20"/>
  <c r="B2690" i="20"/>
  <c r="B2691" i="20"/>
  <c r="B2692" i="20"/>
  <c r="B2693" i="20"/>
  <c r="B2694" i="20"/>
  <c r="B2695" i="20"/>
  <c r="B2696" i="20"/>
  <c r="B2697" i="20"/>
  <c r="B2698" i="20"/>
  <c r="B2699" i="20"/>
  <c r="B2700" i="20"/>
  <c r="B2701" i="20"/>
  <c r="B2702" i="20"/>
  <c r="B2703" i="20"/>
  <c r="B2704" i="20"/>
  <c r="B2705" i="20"/>
  <c r="B2706" i="20"/>
  <c r="B2707" i="20"/>
  <c r="B2708" i="20"/>
  <c r="B2709" i="20"/>
  <c r="B2710" i="20"/>
  <c r="B2711" i="20"/>
  <c r="B2712" i="20"/>
  <c r="B2713" i="20"/>
  <c r="B2714" i="20"/>
  <c r="B2715" i="20"/>
  <c r="B2716" i="20"/>
  <c r="B2717" i="20"/>
  <c r="B2718" i="20"/>
  <c r="B2719" i="20"/>
  <c r="B2720" i="20"/>
  <c r="B2721" i="20"/>
  <c r="B2722" i="20"/>
  <c r="B2723" i="20"/>
  <c r="B2724" i="20"/>
  <c r="B2725" i="20"/>
  <c r="B2726" i="20"/>
  <c r="B2727" i="20"/>
  <c r="B2728" i="20"/>
  <c r="B2729" i="20"/>
  <c r="B2730" i="20"/>
  <c r="B2731" i="20"/>
  <c r="B2732" i="20"/>
  <c r="B2733" i="20"/>
  <c r="B2734" i="20"/>
  <c r="B2735" i="20"/>
  <c r="B2736" i="20"/>
  <c r="B2737" i="20"/>
  <c r="B2738" i="20"/>
  <c r="B2739" i="20"/>
  <c r="B2740" i="20"/>
  <c r="B2741" i="20"/>
  <c r="B2742" i="20"/>
  <c r="B2743" i="20"/>
  <c r="B2744" i="20"/>
  <c r="B2745" i="20"/>
  <c r="B2746" i="20"/>
  <c r="B2747" i="20"/>
  <c r="B2748" i="20"/>
  <c r="B2749" i="20"/>
  <c r="B2750" i="20"/>
  <c r="B2751" i="20"/>
  <c r="B2752" i="20"/>
  <c r="B2753" i="20"/>
  <c r="B2754" i="20"/>
  <c r="B2755" i="20"/>
  <c r="B2756" i="20"/>
  <c r="B2757" i="20"/>
  <c r="B2758" i="20"/>
  <c r="B2759" i="20"/>
  <c r="B2760" i="20"/>
  <c r="B2761" i="20"/>
  <c r="B2762" i="20"/>
  <c r="B2763" i="20"/>
  <c r="B2764" i="20"/>
  <c r="B2765" i="20"/>
  <c r="B2766" i="20"/>
  <c r="B2767" i="20"/>
  <c r="B2768" i="20"/>
  <c r="B2769" i="20"/>
  <c r="B2770" i="20"/>
  <c r="B2771" i="20"/>
  <c r="B2772" i="20"/>
  <c r="B2773" i="20"/>
  <c r="B2774" i="20"/>
  <c r="B2775" i="20"/>
  <c r="B2776" i="20"/>
  <c r="B2777" i="20"/>
  <c r="B2778" i="20"/>
  <c r="B2779" i="20"/>
  <c r="B2780" i="20"/>
  <c r="B2781" i="20"/>
  <c r="B2782" i="20"/>
  <c r="B2783" i="20"/>
  <c r="B2784" i="20"/>
  <c r="B2785" i="20"/>
  <c r="B2786" i="20"/>
  <c r="B2787" i="20"/>
  <c r="B2788" i="20"/>
  <c r="B2789" i="20"/>
  <c r="B2790" i="20"/>
  <c r="B2791" i="20"/>
  <c r="B2792" i="20"/>
  <c r="B2793" i="20"/>
  <c r="B2794" i="20"/>
  <c r="B2795" i="20"/>
  <c r="B2796" i="20"/>
  <c r="B2797" i="20"/>
  <c r="B2798" i="20"/>
  <c r="B2799" i="20"/>
  <c r="B2800" i="20"/>
  <c r="B2801" i="20"/>
  <c r="B2802" i="20"/>
  <c r="B2803" i="20"/>
  <c r="B2804" i="20"/>
  <c r="B2805" i="20"/>
  <c r="B2806" i="20"/>
  <c r="B2807" i="20"/>
  <c r="B2808" i="20"/>
  <c r="B2809" i="20"/>
  <c r="B2810" i="20"/>
  <c r="B2811" i="20"/>
  <c r="B2812" i="20"/>
  <c r="B2813" i="20"/>
  <c r="B2814" i="20"/>
  <c r="B2815" i="20"/>
  <c r="B2816" i="20"/>
  <c r="B2817" i="20"/>
  <c r="B2818" i="20"/>
  <c r="B2819" i="20"/>
  <c r="B2820" i="20"/>
  <c r="B2821" i="20"/>
  <c r="B2822" i="20"/>
  <c r="B2823" i="20"/>
  <c r="B2824" i="20"/>
  <c r="B2825" i="20"/>
  <c r="B2826" i="20"/>
  <c r="B2827" i="20"/>
  <c r="B2828" i="20"/>
  <c r="B2829" i="20"/>
  <c r="B2830" i="20"/>
  <c r="B2831" i="20"/>
  <c r="B2832" i="20"/>
  <c r="B2833" i="20"/>
  <c r="B2834" i="20"/>
  <c r="B2835" i="20"/>
  <c r="B2836" i="20"/>
  <c r="B2837" i="20"/>
  <c r="B2838" i="20"/>
  <c r="B2839" i="20"/>
  <c r="B2840" i="20"/>
  <c r="B2841" i="20"/>
  <c r="B2842" i="20"/>
  <c r="B2843" i="20"/>
  <c r="B2844" i="20"/>
  <c r="B2845" i="20"/>
  <c r="B2846" i="20"/>
  <c r="B2847" i="20"/>
  <c r="B2848" i="20"/>
  <c r="B2849" i="20"/>
  <c r="B2850" i="20"/>
  <c r="B2851" i="20"/>
  <c r="B2852" i="20"/>
  <c r="B2853" i="20"/>
  <c r="B2854" i="20"/>
  <c r="B2855" i="20"/>
  <c r="B2856" i="20"/>
  <c r="B2857" i="20"/>
  <c r="B2858" i="20"/>
  <c r="B2859" i="20"/>
  <c r="B2860" i="20"/>
  <c r="B2861" i="20"/>
  <c r="B2862" i="20"/>
  <c r="B2863" i="20"/>
  <c r="B2864" i="20"/>
  <c r="B2865" i="20"/>
  <c r="B2866" i="20"/>
  <c r="B2867" i="20"/>
  <c r="B2868" i="20"/>
  <c r="B2869" i="20"/>
  <c r="B2870" i="20"/>
  <c r="B2871" i="20"/>
  <c r="B2872" i="20"/>
  <c r="B2873" i="20"/>
  <c r="B2874" i="20"/>
  <c r="B2875" i="20"/>
  <c r="B2876" i="20"/>
  <c r="B2877" i="20"/>
  <c r="B2878" i="20"/>
  <c r="B2879" i="20"/>
  <c r="B2880" i="20"/>
  <c r="B2881" i="20"/>
  <c r="B2882" i="20"/>
  <c r="B2883" i="20"/>
  <c r="B2884" i="20"/>
  <c r="B2885" i="20"/>
  <c r="B2886" i="20"/>
  <c r="B2887" i="20"/>
  <c r="B2888" i="20"/>
  <c r="B2889" i="20"/>
  <c r="B2890" i="20"/>
  <c r="B2891" i="20"/>
  <c r="B2892" i="20"/>
  <c r="B2893" i="20"/>
  <c r="B2894" i="20"/>
  <c r="B2895" i="20"/>
  <c r="B2896" i="20"/>
  <c r="B2897" i="20"/>
  <c r="B2898" i="20"/>
  <c r="B2899" i="20"/>
  <c r="B2900" i="20"/>
  <c r="B2901" i="20"/>
  <c r="B2902" i="20"/>
  <c r="B2903" i="20"/>
  <c r="B2904" i="20"/>
  <c r="B2905" i="20"/>
  <c r="B2906" i="20"/>
  <c r="B2907" i="20"/>
  <c r="B2908" i="20"/>
  <c r="B2909" i="20"/>
  <c r="B2910" i="20"/>
  <c r="B2911" i="20"/>
  <c r="B2912" i="20"/>
  <c r="B2913" i="20"/>
  <c r="B2914" i="20"/>
  <c r="B2915" i="20"/>
  <c r="B2916" i="20"/>
  <c r="B2917" i="20"/>
  <c r="B2918" i="20"/>
  <c r="B2919" i="20"/>
  <c r="B2920" i="20"/>
  <c r="B2921" i="20"/>
  <c r="B2922" i="20"/>
  <c r="B2923" i="20"/>
  <c r="B2924" i="20"/>
  <c r="B2925" i="20"/>
  <c r="B2926" i="20"/>
  <c r="B2927" i="20"/>
  <c r="B2928" i="20"/>
  <c r="B2929" i="20"/>
  <c r="B2930" i="20"/>
  <c r="B2931" i="20"/>
  <c r="B2932" i="20"/>
  <c r="B2933" i="20"/>
  <c r="B2934" i="20"/>
  <c r="B2935" i="20"/>
  <c r="B2936" i="20"/>
  <c r="B2937" i="20"/>
  <c r="B2938" i="20"/>
  <c r="B2939" i="20"/>
  <c r="B2940" i="20"/>
  <c r="B2941" i="20"/>
  <c r="B2942" i="20"/>
  <c r="B2943" i="20"/>
  <c r="B2944" i="20"/>
  <c r="B2945" i="20"/>
  <c r="B2946" i="20"/>
  <c r="B2947" i="20"/>
  <c r="B2948" i="20"/>
  <c r="B2949" i="20"/>
  <c r="B2950" i="20"/>
  <c r="B2951" i="20"/>
  <c r="B2952" i="20"/>
  <c r="B2953" i="20"/>
  <c r="B2954" i="20"/>
  <c r="B2955" i="20"/>
  <c r="B2956" i="20"/>
  <c r="B2957" i="20"/>
  <c r="B2958" i="20"/>
  <c r="B2959" i="20"/>
  <c r="B2960" i="20"/>
  <c r="B2961" i="20"/>
  <c r="B2962" i="20"/>
  <c r="B2963" i="20"/>
  <c r="B2964" i="20"/>
  <c r="B2965" i="20"/>
  <c r="B2966" i="20"/>
  <c r="B2967" i="20"/>
  <c r="B2968" i="20"/>
  <c r="B2969" i="20"/>
  <c r="B2970" i="20"/>
  <c r="B2971" i="20"/>
  <c r="B2972" i="20"/>
  <c r="B2973" i="20"/>
  <c r="B2974" i="20"/>
  <c r="B2975" i="20"/>
  <c r="B2976" i="20"/>
  <c r="B2977" i="20"/>
  <c r="B2978" i="20"/>
  <c r="B2979" i="20"/>
  <c r="B2980" i="20"/>
  <c r="B2981" i="20"/>
  <c r="B2982" i="20"/>
  <c r="B2983" i="20"/>
  <c r="B2984" i="20"/>
  <c r="B2985" i="20"/>
  <c r="B2986" i="20"/>
  <c r="B2987" i="20"/>
  <c r="B2988" i="20"/>
  <c r="B2989" i="20"/>
  <c r="B2990" i="20"/>
  <c r="B2991" i="20"/>
  <c r="B2992" i="20"/>
  <c r="B2993" i="20"/>
  <c r="B2994" i="20"/>
  <c r="B2995" i="20"/>
  <c r="B2996" i="20"/>
  <c r="B2997" i="20"/>
  <c r="B2998" i="20"/>
  <c r="B2999" i="20"/>
  <c r="B3000" i="20"/>
  <c r="B3001" i="20"/>
  <c r="B3002" i="20"/>
  <c r="B3003" i="20"/>
  <c r="B3004" i="20"/>
  <c r="B3005" i="20"/>
  <c r="B3006" i="20"/>
  <c r="B3007" i="20"/>
  <c r="B3008" i="20"/>
  <c r="B3009" i="20"/>
  <c r="B3010" i="20"/>
  <c r="B3011" i="20"/>
  <c r="B3012" i="20"/>
  <c r="B3013" i="20"/>
  <c r="B3014" i="20"/>
  <c r="B3015" i="20"/>
  <c r="B3016" i="20"/>
  <c r="B3017" i="20"/>
  <c r="B3018" i="20"/>
  <c r="B3019" i="20"/>
  <c r="B3020" i="20"/>
  <c r="B3021" i="20"/>
  <c r="B3022" i="20"/>
  <c r="B3023" i="20"/>
  <c r="B3024" i="20"/>
  <c r="B3025" i="20"/>
  <c r="B3026" i="20"/>
  <c r="B3027" i="20"/>
  <c r="B3028" i="20"/>
  <c r="B3029" i="20"/>
  <c r="B3030" i="20"/>
  <c r="B3031" i="20"/>
  <c r="B3032" i="20"/>
  <c r="B3033" i="20"/>
  <c r="B3034" i="20"/>
  <c r="B3035" i="20"/>
  <c r="B3036" i="20"/>
  <c r="B3037" i="20"/>
  <c r="B3038" i="20"/>
  <c r="B3039" i="20"/>
  <c r="B3040" i="20"/>
  <c r="B3041" i="20"/>
  <c r="B3042" i="20"/>
  <c r="B3043" i="20"/>
  <c r="B3044" i="20"/>
  <c r="B3045" i="20"/>
  <c r="B3046" i="20"/>
  <c r="B3047" i="20"/>
  <c r="B3048" i="20"/>
  <c r="B3049" i="20"/>
  <c r="B3050" i="20"/>
  <c r="B3051" i="20"/>
  <c r="B3052" i="20"/>
  <c r="B3053" i="20"/>
  <c r="B3054" i="20"/>
  <c r="B3055" i="20"/>
  <c r="B3056" i="20"/>
  <c r="B3057" i="20"/>
  <c r="B3058" i="20"/>
  <c r="B3059" i="20"/>
  <c r="B3060" i="20"/>
  <c r="B3061" i="20"/>
  <c r="B3062" i="20"/>
  <c r="B3063" i="20"/>
  <c r="B3064" i="20"/>
  <c r="B3065" i="20"/>
  <c r="B3066" i="20"/>
  <c r="B3067" i="20"/>
  <c r="B3068" i="20"/>
  <c r="B3069" i="20"/>
  <c r="B3070" i="20"/>
  <c r="B3071" i="20"/>
  <c r="B3072" i="20"/>
  <c r="B3073" i="20"/>
  <c r="B3074" i="20"/>
  <c r="B3075" i="20"/>
  <c r="B3076" i="20"/>
  <c r="B3077" i="20"/>
  <c r="B3078" i="20"/>
  <c r="B3079" i="20"/>
  <c r="B3080" i="20"/>
  <c r="B3081" i="20"/>
  <c r="B3082" i="20"/>
  <c r="B3083" i="20"/>
  <c r="B3084" i="20"/>
  <c r="B3085" i="20"/>
  <c r="B3086" i="20"/>
  <c r="B3087" i="20"/>
  <c r="B3088" i="20"/>
  <c r="B3089" i="20"/>
  <c r="B3090" i="20"/>
  <c r="B3091" i="20"/>
  <c r="B3092" i="20"/>
  <c r="B3093" i="20"/>
  <c r="B3094" i="20"/>
  <c r="B3095" i="20"/>
  <c r="B3096" i="20"/>
  <c r="B3097" i="20"/>
  <c r="B3098" i="20"/>
  <c r="B3099" i="20"/>
  <c r="B3100" i="20"/>
  <c r="B3101" i="20"/>
  <c r="B3102" i="20"/>
  <c r="B3103" i="20"/>
  <c r="B3104" i="20"/>
  <c r="B3105" i="20"/>
  <c r="B3106" i="20"/>
  <c r="B3107" i="20"/>
  <c r="B3108" i="20"/>
  <c r="B3109" i="20"/>
  <c r="B3110" i="20"/>
  <c r="B3111" i="20"/>
  <c r="B3112" i="20"/>
  <c r="B3113" i="20"/>
  <c r="B3114" i="20"/>
  <c r="B3115" i="20"/>
  <c r="B3116" i="20"/>
  <c r="B3117" i="20"/>
  <c r="B3118" i="20"/>
  <c r="B3119" i="20"/>
  <c r="B3120" i="20"/>
  <c r="B3121" i="20"/>
  <c r="B3122" i="20"/>
  <c r="B3123" i="20"/>
  <c r="B3124" i="20"/>
  <c r="B3125" i="20"/>
  <c r="B3126" i="20"/>
  <c r="B3127" i="20"/>
  <c r="B3128" i="20"/>
  <c r="B3129" i="20"/>
  <c r="B3130" i="20"/>
  <c r="B3131" i="20"/>
  <c r="B3132" i="20"/>
  <c r="B3133" i="20"/>
  <c r="B3134" i="20"/>
  <c r="B3135" i="20"/>
  <c r="B3136" i="20"/>
  <c r="B3137" i="20"/>
  <c r="B3138" i="20"/>
  <c r="B3139" i="20"/>
  <c r="B3140" i="20"/>
  <c r="B3141" i="20"/>
  <c r="B3142" i="20"/>
  <c r="B3143" i="20"/>
  <c r="B3144" i="20"/>
  <c r="B3145" i="20"/>
  <c r="B3146" i="20"/>
  <c r="B3147" i="20"/>
  <c r="B3148" i="20"/>
  <c r="B3149" i="20"/>
  <c r="B3150" i="20"/>
  <c r="B3151" i="20"/>
  <c r="B3152" i="20"/>
  <c r="B3153" i="20"/>
  <c r="B3154" i="20"/>
  <c r="B3155" i="20"/>
  <c r="B3156" i="20"/>
  <c r="B3157" i="20"/>
  <c r="B3158" i="20"/>
  <c r="B3159" i="20"/>
  <c r="B3160" i="20"/>
  <c r="B3161" i="20"/>
  <c r="B3162" i="20"/>
  <c r="B3163" i="20"/>
  <c r="B3164" i="20"/>
  <c r="B3165" i="20"/>
  <c r="B3166" i="20"/>
  <c r="B3167" i="20"/>
  <c r="B3168" i="20"/>
  <c r="B3169" i="20"/>
  <c r="B3170" i="20"/>
  <c r="B3171" i="20"/>
  <c r="B3172" i="20"/>
  <c r="B3173" i="20"/>
  <c r="B3174" i="20"/>
  <c r="B3175" i="20"/>
  <c r="B3176" i="20"/>
  <c r="B3177" i="20"/>
  <c r="B3178" i="20"/>
  <c r="B3179" i="20"/>
  <c r="B3180" i="20"/>
  <c r="B3181" i="20"/>
  <c r="B3182" i="20"/>
  <c r="B3183" i="20"/>
  <c r="B3184" i="20"/>
  <c r="B3185" i="20"/>
  <c r="B3186" i="20"/>
  <c r="B3187" i="20"/>
  <c r="B3188" i="20"/>
  <c r="B3189" i="20"/>
  <c r="B3190" i="20"/>
  <c r="B3191" i="20"/>
  <c r="B3192" i="20"/>
  <c r="B3193" i="20"/>
  <c r="B3194" i="20"/>
  <c r="B3195" i="20"/>
  <c r="B3196" i="20"/>
  <c r="B3197" i="20"/>
  <c r="B3198" i="20"/>
  <c r="B3199" i="20"/>
  <c r="B3200" i="20"/>
  <c r="B3201" i="20"/>
  <c r="B3202" i="20"/>
  <c r="B3203" i="20"/>
  <c r="B3204" i="20"/>
  <c r="B3205" i="20"/>
  <c r="B3206" i="20"/>
  <c r="B3207" i="20"/>
  <c r="B3208" i="20"/>
  <c r="B3209" i="20"/>
  <c r="B3210" i="20"/>
  <c r="B3211" i="20"/>
  <c r="B3212" i="20"/>
  <c r="B3213" i="20"/>
  <c r="B3214" i="20"/>
  <c r="B3215" i="20"/>
  <c r="B3216" i="20"/>
  <c r="B3217" i="20"/>
  <c r="B3218" i="20"/>
  <c r="B3219" i="20"/>
  <c r="B3220" i="20"/>
  <c r="B3221" i="20"/>
  <c r="B3222" i="20"/>
  <c r="B3223" i="20"/>
  <c r="B3224" i="20"/>
  <c r="B3225" i="20"/>
  <c r="B3226" i="20"/>
  <c r="B3227" i="20"/>
  <c r="B3228" i="20"/>
  <c r="B3229" i="20"/>
  <c r="B3230" i="20"/>
  <c r="B3231" i="20"/>
  <c r="B3232" i="20"/>
  <c r="B3233" i="20"/>
  <c r="B3234" i="20"/>
  <c r="B3235" i="20"/>
  <c r="B3236" i="20"/>
  <c r="B3237" i="20"/>
  <c r="B3238" i="20"/>
  <c r="B3239" i="20"/>
  <c r="B3240" i="20"/>
  <c r="B3241" i="20"/>
  <c r="B3242" i="20"/>
  <c r="B3243" i="20"/>
  <c r="B3244" i="20"/>
  <c r="B3245" i="20"/>
  <c r="B3246" i="20"/>
  <c r="B3247" i="20"/>
  <c r="B3248" i="20"/>
  <c r="B3249" i="20"/>
  <c r="B3250" i="20"/>
  <c r="B3251" i="20"/>
  <c r="B3252" i="20"/>
  <c r="B3253" i="20"/>
  <c r="B3254" i="20"/>
  <c r="B3255" i="20"/>
  <c r="B3256" i="20"/>
  <c r="B3257" i="20"/>
  <c r="B3258" i="20"/>
  <c r="B3259" i="20"/>
  <c r="B3260" i="20"/>
  <c r="B3261" i="20"/>
  <c r="B3262" i="20"/>
  <c r="B3263" i="20"/>
  <c r="B3264" i="20"/>
  <c r="B3265" i="20"/>
  <c r="B3266" i="20"/>
  <c r="B3267" i="20"/>
  <c r="B3268" i="20"/>
  <c r="B3269" i="20"/>
  <c r="B3270" i="20"/>
  <c r="B3271" i="20"/>
  <c r="B3272" i="20"/>
  <c r="B3273" i="20"/>
  <c r="B3274" i="20"/>
  <c r="B3275" i="20"/>
  <c r="B3276" i="20"/>
  <c r="B3277" i="20"/>
  <c r="B3278" i="20"/>
  <c r="B3279" i="20"/>
  <c r="B3280" i="20"/>
  <c r="B3281" i="20"/>
  <c r="B3282" i="20"/>
  <c r="B3283" i="20"/>
  <c r="B3284" i="20"/>
  <c r="B3285" i="20"/>
  <c r="B3286" i="20"/>
  <c r="B3287" i="20"/>
  <c r="B3288" i="20"/>
  <c r="B3289" i="20"/>
  <c r="B3290" i="20"/>
  <c r="B3291" i="20"/>
  <c r="B3292" i="20"/>
  <c r="B3293" i="20"/>
  <c r="B3294" i="20"/>
  <c r="B3295" i="20"/>
  <c r="B3296" i="20"/>
  <c r="B3297" i="20"/>
  <c r="B3298" i="20"/>
  <c r="B3299" i="20"/>
  <c r="B3300" i="20"/>
  <c r="B3301" i="20"/>
  <c r="B3302" i="20"/>
  <c r="B3303" i="20"/>
  <c r="B3304" i="20"/>
  <c r="B3305" i="20"/>
  <c r="B3306" i="20"/>
  <c r="B3307" i="20"/>
  <c r="B3308" i="20"/>
  <c r="B3309" i="20"/>
  <c r="B3310" i="20"/>
  <c r="B3311" i="20"/>
  <c r="B3312" i="20"/>
  <c r="B3313" i="20"/>
  <c r="B3314" i="20"/>
  <c r="B3315" i="20"/>
  <c r="B3316" i="20"/>
  <c r="B3317" i="20"/>
  <c r="B3318" i="20"/>
  <c r="B3319" i="20"/>
  <c r="B3320" i="20"/>
  <c r="B3321" i="20"/>
  <c r="B3322" i="20"/>
  <c r="B3323" i="20"/>
  <c r="B3324" i="20"/>
  <c r="B3325" i="20"/>
  <c r="B3326" i="20"/>
  <c r="B3327" i="20"/>
  <c r="B3328" i="20"/>
  <c r="B3329" i="20"/>
  <c r="B3330" i="20"/>
  <c r="B3331" i="20"/>
  <c r="B3332" i="20"/>
  <c r="B3333" i="20"/>
  <c r="B3334" i="20"/>
  <c r="B3335" i="20"/>
  <c r="B3336" i="20"/>
  <c r="B3337" i="20"/>
  <c r="B3338" i="20"/>
  <c r="B3339" i="20"/>
  <c r="B3340" i="20"/>
  <c r="B3341" i="20"/>
  <c r="B3342" i="20"/>
  <c r="B3343" i="20"/>
  <c r="B3344" i="20"/>
  <c r="B3345" i="20"/>
  <c r="B3346" i="20"/>
  <c r="B3347" i="20"/>
  <c r="B3348" i="20"/>
  <c r="B3349" i="20"/>
  <c r="B3350" i="20"/>
  <c r="B3351" i="20"/>
  <c r="B3352" i="20"/>
  <c r="B3353" i="20"/>
  <c r="B3354" i="20"/>
  <c r="B3355" i="20"/>
  <c r="B3356" i="20"/>
  <c r="B3357" i="20"/>
  <c r="B3358" i="20"/>
  <c r="B3359" i="20"/>
  <c r="B3360" i="20"/>
  <c r="B3361" i="20"/>
  <c r="B3362" i="20"/>
  <c r="B3363" i="20"/>
  <c r="B3364" i="20"/>
  <c r="B3365" i="20"/>
  <c r="B3366" i="20"/>
  <c r="B3367" i="20"/>
  <c r="B3368" i="20"/>
  <c r="B3369" i="20"/>
  <c r="B3370" i="20"/>
  <c r="B3371" i="20"/>
  <c r="B3372" i="20"/>
  <c r="B3373" i="20"/>
  <c r="B3374" i="20"/>
  <c r="B3375" i="20"/>
  <c r="B3376" i="20"/>
  <c r="B3377" i="20"/>
  <c r="B3378" i="20"/>
  <c r="B3379" i="20"/>
  <c r="B3380" i="20"/>
  <c r="B3381" i="20"/>
  <c r="B3382" i="20"/>
  <c r="B3383" i="20"/>
  <c r="B3384" i="20"/>
  <c r="B3385" i="20"/>
  <c r="B3386" i="20"/>
  <c r="B3387" i="20"/>
  <c r="B3388" i="20"/>
  <c r="B3389" i="20"/>
  <c r="B3390" i="20"/>
  <c r="B3391" i="20"/>
  <c r="B3392" i="20"/>
  <c r="B3393" i="20"/>
  <c r="B3394" i="20"/>
  <c r="B3395" i="20"/>
  <c r="B3396" i="20"/>
  <c r="B3397" i="20"/>
  <c r="B3398" i="20"/>
  <c r="B3399" i="20"/>
  <c r="B3400" i="20"/>
  <c r="B3401" i="20"/>
  <c r="B3402" i="20"/>
  <c r="B3403" i="20"/>
  <c r="B3404" i="20"/>
  <c r="B3405" i="20"/>
  <c r="B3406" i="20"/>
  <c r="B3407" i="20"/>
  <c r="B3408" i="20"/>
  <c r="B3409" i="20"/>
  <c r="B3410" i="20"/>
  <c r="B3411" i="20"/>
  <c r="B3412" i="20"/>
  <c r="B3413" i="20"/>
  <c r="B3414" i="20"/>
  <c r="B3415" i="20"/>
  <c r="B3416" i="20"/>
  <c r="B3417" i="20"/>
  <c r="B3418" i="20"/>
  <c r="B3419" i="20"/>
  <c r="B3420" i="20"/>
  <c r="B3421" i="20"/>
  <c r="B3422" i="20"/>
  <c r="B3423" i="20"/>
  <c r="B3424" i="20"/>
  <c r="B3425" i="20"/>
  <c r="B3426" i="20"/>
  <c r="B3427" i="20"/>
  <c r="B3428" i="20"/>
  <c r="B3429" i="20"/>
  <c r="B3430" i="20"/>
  <c r="B3431" i="20"/>
  <c r="B3432" i="20"/>
  <c r="B3433" i="20"/>
  <c r="B3434" i="20"/>
  <c r="B3435" i="20"/>
  <c r="B3436" i="20"/>
  <c r="B3437" i="20"/>
  <c r="B3438" i="20"/>
  <c r="B3439" i="20"/>
  <c r="B3440" i="20"/>
  <c r="B3441" i="20"/>
  <c r="B3442" i="20"/>
  <c r="B3443" i="20"/>
  <c r="B3444" i="20"/>
  <c r="B3445" i="20"/>
  <c r="B3446" i="20"/>
  <c r="B3447" i="20"/>
  <c r="B3448" i="20"/>
  <c r="B3449" i="20"/>
  <c r="B3450" i="20"/>
  <c r="B3451" i="20"/>
  <c r="B3452" i="20"/>
  <c r="B3453" i="20"/>
  <c r="B3454" i="20"/>
  <c r="B3455" i="20"/>
  <c r="B3456" i="20"/>
  <c r="B3457" i="20"/>
  <c r="B3458" i="20"/>
  <c r="B3459" i="20"/>
  <c r="B3460" i="20"/>
  <c r="B3461" i="20"/>
  <c r="B3462" i="20"/>
  <c r="B3463" i="20"/>
  <c r="B3464" i="20"/>
  <c r="B3465" i="20"/>
  <c r="B3466" i="20"/>
  <c r="B3467" i="20"/>
  <c r="B3468" i="20"/>
  <c r="B3469" i="20"/>
  <c r="B3470" i="20"/>
  <c r="B3471" i="20"/>
  <c r="B3472" i="20"/>
  <c r="B3473" i="20"/>
  <c r="B3474" i="20"/>
  <c r="B3475" i="20"/>
  <c r="B3476" i="20"/>
  <c r="B3477" i="20"/>
  <c r="B3478" i="20"/>
  <c r="B3479" i="20"/>
  <c r="B3480" i="20"/>
  <c r="B3481" i="20"/>
  <c r="B3482" i="20"/>
  <c r="B3483" i="20"/>
  <c r="B3484" i="20"/>
  <c r="B3485" i="20"/>
  <c r="B3486" i="20"/>
  <c r="B3487" i="20"/>
  <c r="B3488" i="20"/>
  <c r="B3489" i="20"/>
  <c r="B3490" i="20"/>
  <c r="B3491" i="20"/>
  <c r="B3492" i="20"/>
  <c r="B3493" i="20"/>
  <c r="B3494" i="20"/>
  <c r="B3495" i="20"/>
  <c r="B3496" i="20"/>
  <c r="B3497" i="20"/>
  <c r="B3498" i="20"/>
  <c r="B3499" i="20"/>
  <c r="B3500" i="20"/>
  <c r="B3501" i="20"/>
  <c r="B3502" i="20"/>
  <c r="B3503" i="20"/>
  <c r="B3504" i="20"/>
  <c r="B3505" i="20"/>
  <c r="B3506" i="20"/>
  <c r="B3507" i="20"/>
  <c r="B3508" i="20"/>
  <c r="B3509" i="20"/>
  <c r="B3510" i="20"/>
  <c r="B3511" i="20"/>
  <c r="B3512" i="20"/>
  <c r="B3513" i="20"/>
  <c r="B3514" i="20"/>
  <c r="B3515" i="20"/>
  <c r="B3516" i="20"/>
  <c r="B3517" i="20"/>
  <c r="B3518" i="20"/>
  <c r="B3519" i="20"/>
  <c r="B3520" i="20"/>
  <c r="B3521" i="20"/>
  <c r="B3522" i="20"/>
  <c r="B3523" i="20"/>
  <c r="B3524" i="20"/>
  <c r="B3525" i="20"/>
  <c r="B3526" i="20"/>
  <c r="B3527" i="20"/>
  <c r="B3528" i="20"/>
  <c r="B3529" i="20"/>
  <c r="B3530" i="20"/>
  <c r="B3531" i="20"/>
  <c r="B3532" i="20"/>
  <c r="B3533" i="20"/>
  <c r="B3534" i="20"/>
  <c r="B3535" i="20"/>
  <c r="B3536" i="20"/>
  <c r="B3537" i="20"/>
  <c r="B3538" i="20"/>
  <c r="B3539" i="20"/>
  <c r="B3540" i="20"/>
  <c r="B3541" i="20"/>
  <c r="B3542" i="20"/>
  <c r="B3543" i="20"/>
  <c r="B3544" i="20"/>
  <c r="B3545" i="20"/>
  <c r="B3546" i="20"/>
  <c r="B3547" i="20"/>
  <c r="B3548" i="20"/>
  <c r="B3549" i="20"/>
  <c r="B3550" i="20"/>
  <c r="B3551" i="20"/>
  <c r="B3552" i="20"/>
  <c r="B3553" i="20"/>
  <c r="B3554" i="20"/>
  <c r="B3555" i="20"/>
  <c r="B3556" i="20"/>
  <c r="B3557" i="20"/>
  <c r="B3558" i="20"/>
  <c r="B3559" i="20"/>
  <c r="B3560" i="20"/>
  <c r="B3561" i="20"/>
  <c r="B3562" i="20"/>
  <c r="B3563" i="20"/>
  <c r="B3564" i="20"/>
  <c r="B3565" i="20"/>
  <c r="B3566" i="20"/>
  <c r="B3567" i="20"/>
  <c r="B3568" i="20"/>
  <c r="B3569" i="20"/>
  <c r="B3570" i="20"/>
  <c r="B3571" i="20"/>
  <c r="B3572" i="20"/>
  <c r="B3573" i="20"/>
  <c r="B3574" i="20"/>
  <c r="B3575" i="20"/>
  <c r="B3576" i="20"/>
  <c r="B3577" i="20"/>
  <c r="B3578" i="20"/>
  <c r="B3579" i="20"/>
  <c r="B3580" i="20"/>
  <c r="B3581" i="20"/>
  <c r="B3582" i="20"/>
  <c r="B3583" i="20"/>
  <c r="B3584" i="20"/>
  <c r="B3585" i="20"/>
  <c r="B3586" i="20"/>
  <c r="B3587" i="20"/>
  <c r="B3588" i="20"/>
  <c r="B3589" i="20"/>
  <c r="B3590" i="20"/>
  <c r="B3591" i="20"/>
  <c r="B3592" i="20"/>
  <c r="B3593" i="20"/>
  <c r="B3594" i="20"/>
  <c r="B3595" i="20"/>
  <c r="B3596" i="20"/>
  <c r="B3597" i="20"/>
  <c r="B3598" i="20"/>
  <c r="B3599" i="20"/>
  <c r="B3600" i="20"/>
  <c r="B3601" i="20"/>
  <c r="B3602" i="20"/>
  <c r="B3603" i="20"/>
  <c r="B3604" i="20"/>
  <c r="B3605" i="20"/>
  <c r="B3606" i="20"/>
  <c r="B3607" i="20"/>
  <c r="B3608" i="20"/>
  <c r="B3609" i="20"/>
  <c r="B3610" i="20"/>
  <c r="B3611" i="20"/>
  <c r="B3612" i="20"/>
  <c r="B3613" i="20"/>
  <c r="B3614" i="20"/>
  <c r="B3615" i="20"/>
  <c r="B3616" i="20"/>
  <c r="B3617" i="20"/>
  <c r="B3618" i="20"/>
  <c r="B3619" i="20"/>
  <c r="B3620" i="20"/>
  <c r="B3621" i="20"/>
  <c r="B3622" i="20"/>
  <c r="B3623" i="20"/>
  <c r="B3624" i="20"/>
  <c r="B3625" i="20"/>
  <c r="B3626" i="20"/>
  <c r="B3627" i="20"/>
  <c r="B3628" i="20"/>
  <c r="B3629" i="20"/>
  <c r="B3630" i="20"/>
  <c r="B3631" i="20"/>
  <c r="B3632" i="20"/>
  <c r="B3633" i="20"/>
  <c r="B3634" i="20"/>
  <c r="B3635" i="20"/>
  <c r="B3636" i="20"/>
  <c r="B3637" i="20"/>
  <c r="B3638" i="20"/>
  <c r="B3639" i="20"/>
  <c r="B3640" i="20"/>
  <c r="B3641" i="20"/>
  <c r="B3642" i="20"/>
  <c r="B3643" i="20"/>
  <c r="B3644" i="20"/>
  <c r="B3645" i="20"/>
  <c r="B3646" i="20"/>
  <c r="B3647" i="20"/>
  <c r="B3648" i="20"/>
  <c r="B3649" i="20"/>
  <c r="B3650" i="20"/>
  <c r="B3651" i="20"/>
  <c r="B3652" i="20"/>
  <c r="B3653" i="20"/>
  <c r="B3654" i="20"/>
  <c r="B3655" i="20"/>
  <c r="B3656" i="20"/>
  <c r="B3657" i="20"/>
  <c r="B3658" i="20"/>
  <c r="B3659" i="20"/>
  <c r="B3660" i="20"/>
  <c r="B3661" i="20"/>
  <c r="B3662" i="20"/>
  <c r="B3663" i="20"/>
  <c r="B3664" i="20"/>
  <c r="B3665" i="20"/>
  <c r="B3666" i="20"/>
  <c r="B3667" i="20"/>
  <c r="B3668" i="20"/>
  <c r="B3669" i="20"/>
  <c r="B3670" i="20"/>
  <c r="B3671" i="20"/>
  <c r="B3672" i="20"/>
  <c r="B3673" i="20"/>
  <c r="B3674" i="20"/>
  <c r="B3675" i="20"/>
  <c r="B3676" i="20"/>
  <c r="B3677" i="20"/>
  <c r="B3678" i="20"/>
  <c r="B3679" i="20"/>
  <c r="B3680" i="20"/>
  <c r="B3681" i="20"/>
  <c r="B3682" i="20"/>
  <c r="B3683" i="20"/>
  <c r="B3684" i="20"/>
  <c r="B3685" i="20"/>
  <c r="B3686" i="20"/>
  <c r="B3687" i="20"/>
  <c r="B3688" i="20"/>
  <c r="B3689" i="20"/>
  <c r="B3690" i="20"/>
  <c r="B3691" i="20"/>
  <c r="B3692" i="20"/>
  <c r="B3693" i="20"/>
  <c r="B3694" i="20"/>
  <c r="B3695" i="20"/>
  <c r="B3696" i="20"/>
  <c r="B3697" i="20"/>
  <c r="B3698" i="20"/>
  <c r="B3699" i="20"/>
  <c r="B3700" i="20"/>
  <c r="B3701" i="20"/>
  <c r="B3702" i="20"/>
  <c r="B3703" i="20"/>
  <c r="B3870" i="20"/>
  <c r="B3871" i="20"/>
  <c r="B3872" i="20"/>
  <c r="B3873" i="20"/>
  <c r="B3874" i="20"/>
  <c r="B3875" i="20"/>
  <c r="B3876" i="20"/>
  <c r="B3877" i="20"/>
  <c r="B3878" i="20"/>
  <c r="B3879" i="20"/>
  <c r="B3880" i="20"/>
  <c r="B3881" i="20"/>
  <c r="B3882" i="20"/>
  <c r="B3883" i="20"/>
  <c r="B3884" i="20"/>
  <c r="B3885" i="20"/>
  <c r="B3886" i="20"/>
  <c r="B3887" i="20"/>
  <c r="B3888" i="20"/>
  <c r="B3889" i="20"/>
  <c r="B3890" i="20"/>
  <c r="B3891" i="20"/>
  <c r="B3892" i="20"/>
  <c r="B3893" i="20"/>
  <c r="B3894" i="20"/>
  <c r="B3895" i="20"/>
  <c r="B3896" i="20"/>
  <c r="B3897" i="20"/>
  <c r="B3898" i="20"/>
  <c r="B3899" i="20"/>
  <c r="B3900" i="20"/>
  <c r="B3901" i="20"/>
  <c r="B3902" i="20"/>
  <c r="B3903" i="20"/>
  <c r="B3904" i="20"/>
  <c r="B3905" i="20"/>
  <c r="B3906" i="20"/>
  <c r="B3907" i="20"/>
  <c r="B3908" i="20"/>
  <c r="B3909" i="20"/>
  <c r="B3910" i="20"/>
  <c r="B3911" i="20"/>
  <c r="B3912" i="20"/>
  <c r="B3913" i="20"/>
  <c r="B3914" i="20"/>
  <c r="B3915" i="20"/>
  <c r="B3916" i="20"/>
  <c r="B3917" i="20"/>
  <c r="B3918" i="20"/>
  <c r="B3919" i="20"/>
  <c r="B3920" i="20"/>
  <c r="B3921" i="20"/>
  <c r="B3922" i="20"/>
  <c r="B3923" i="20"/>
  <c r="B3924" i="20"/>
  <c r="B3925" i="20"/>
  <c r="B3926" i="20"/>
  <c r="B3927" i="20"/>
  <c r="B3928" i="20"/>
  <c r="B3929" i="20"/>
  <c r="B3930" i="20"/>
  <c r="B3931" i="20"/>
  <c r="B3932" i="20"/>
  <c r="B3933" i="20"/>
  <c r="B3934" i="20"/>
  <c r="B3935" i="20"/>
  <c r="B3936" i="20"/>
  <c r="B3937" i="20"/>
  <c r="B3938" i="20"/>
  <c r="B3939" i="20"/>
  <c r="B3940" i="20"/>
  <c r="B3941" i="20"/>
  <c r="B3942" i="20"/>
  <c r="B3943" i="20"/>
  <c r="B3944" i="20"/>
  <c r="B3945" i="20"/>
  <c r="B3946" i="20"/>
  <c r="B3947" i="20"/>
  <c r="B3948" i="20"/>
  <c r="B3949" i="20"/>
  <c r="B3950" i="20"/>
  <c r="B3951" i="20"/>
  <c r="B3952" i="20"/>
  <c r="B3953" i="20"/>
  <c r="B3954" i="20"/>
  <c r="B3955" i="20"/>
  <c r="B3956" i="20"/>
  <c r="B3957" i="20"/>
  <c r="B3958" i="20"/>
  <c r="B3959" i="20"/>
  <c r="B3960" i="20"/>
  <c r="B3961" i="20"/>
  <c r="B3962" i="20"/>
  <c r="B3963" i="20"/>
  <c r="B3964" i="20"/>
  <c r="B3965" i="20"/>
  <c r="B3966" i="20"/>
  <c r="B3967" i="20"/>
  <c r="B3968" i="20"/>
  <c r="B3969" i="20"/>
  <c r="B3970" i="20"/>
  <c r="B3971" i="20"/>
  <c r="B3972" i="20"/>
  <c r="B3973" i="20"/>
  <c r="B3974" i="20"/>
  <c r="B3975" i="20"/>
  <c r="B3976" i="20"/>
  <c r="B3977" i="20"/>
  <c r="B3978" i="20"/>
  <c r="B3979" i="20"/>
  <c r="B3980" i="20"/>
  <c r="B3981" i="20"/>
  <c r="B3982" i="20"/>
  <c r="B3983" i="20"/>
  <c r="B3984" i="20"/>
  <c r="B3985" i="20"/>
  <c r="B3986" i="20"/>
  <c r="B3987" i="20"/>
  <c r="B3988" i="20"/>
  <c r="B3989" i="20"/>
  <c r="B3990" i="20"/>
  <c r="B3991" i="20"/>
  <c r="B3992" i="20"/>
  <c r="B3993" i="20"/>
  <c r="B3994" i="20"/>
  <c r="B3995" i="20"/>
  <c r="B3996" i="20"/>
  <c r="B3997" i="20"/>
  <c r="B3998" i="20"/>
  <c r="B3999" i="20"/>
  <c r="B4000" i="20"/>
  <c r="B4001" i="20"/>
  <c r="B4002" i="20"/>
  <c r="B4003" i="20"/>
  <c r="B4004" i="20"/>
  <c r="B4005" i="20"/>
  <c r="B4006" i="20"/>
  <c r="B4007" i="20"/>
  <c r="B4008" i="20"/>
  <c r="B4009" i="20"/>
  <c r="B4010" i="20"/>
  <c r="B4011" i="20"/>
  <c r="B4012" i="20"/>
  <c r="B4013" i="20"/>
  <c r="B4014" i="20"/>
  <c r="B4015" i="20"/>
  <c r="B4016" i="20"/>
  <c r="B4017" i="20"/>
  <c r="B4018" i="20"/>
  <c r="B4019" i="20"/>
  <c r="B4020" i="20"/>
  <c r="B4021" i="20"/>
  <c r="B4022" i="20"/>
  <c r="B4023" i="20"/>
  <c r="B4024" i="20"/>
  <c r="B4025" i="20"/>
  <c r="B4026" i="20"/>
  <c r="B4027" i="20"/>
  <c r="B4028" i="20"/>
  <c r="B4029" i="20"/>
  <c r="B4030" i="20"/>
  <c r="B4031" i="20"/>
  <c r="B4032" i="20"/>
  <c r="B4033" i="20"/>
  <c r="B4034" i="20"/>
  <c r="B4035" i="20"/>
  <c r="B4036" i="20"/>
  <c r="B4037" i="20"/>
  <c r="B4038" i="20"/>
  <c r="B4039" i="20"/>
  <c r="B4040" i="20"/>
  <c r="B4041" i="20"/>
  <c r="B4042" i="20"/>
  <c r="B4043" i="20"/>
  <c r="B4044" i="20"/>
  <c r="B4045" i="20"/>
  <c r="B4046" i="20"/>
  <c r="B4047" i="20"/>
  <c r="B4048" i="20"/>
  <c r="B4049" i="20"/>
  <c r="B4050" i="20"/>
  <c r="B4051" i="20"/>
  <c r="B4052" i="20"/>
  <c r="B4053" i="20"/>
  <c r="B4054" i="20"/>
  <c r="B4055" i="20"/>
  <c r="B4056" i="20"/>
  <c r="B4057" i="20"/>
  <c r="B4058" i="20"/>
  <c r="B4059" i="20"/>
  <c r="B4060" i="20"/>
  <c r="B4061" i="20"/>
  <c r="B4062" i="20"/>
  <c r="B4063" i="20"/>
  <c r="B4064" i="20"/>
  <c r="B4065" i="20"/>
  <c r="B4066" i="20"/>
  <c r="B4067" i="20"/>
  <c r="B4068" i="20"/>
  <c r="B4069" i="20"/>
  <c r="B4070" i="20"/>
  <c r="B4071" i="20"/>
  <c r="B4072" i="20"/>
  <c r="B4073" i="20"/>
  <c r="B4074" i="20"/>
  <c r="B4075" i="20"/>
  <c r="B4076" i="20"/>
  <c r="B4077" i="20"/>
  <c r="B4078" i="20"/>
  <c r="B4079" i="20"/>
  <c r="B4080" i="20"/>
  <c r="B4081" i="20"/>
  <c r="B4082" i="20"/>
  <c r="B4083" i="20"/>
  <c r="B4084" i="20"/>
  <c r="B4085" i="20"/>
  <c r="B4086" i="20"/>
  <c r="B4087" i="20"/>
  <c r="B4088" i="20"/>
  <c r="B4089" i="20"/>
  <c r="B4090" i="20"/>
  <c r="B4091" i="20"/>
  <c r="B4092" i="20"/>
  <c r="B4093" i="20"/>
  <c r="B4094" i="20"/>
  <c r="B4095" i="20"/>
  <c r="B4096" i="20"/>
  <c r="B4097" i="20"/>
  <c r="B4098" i="20"/>
  <c r="B4099" i="20"/>
  <c r="B4100" i="20"/>
  <c r="B4101" i="20"/>
  <c r="B4102" i="20"/>
  <c r="B4103" i="20"/>
  <c r="B4104" i="20"/>
  <c r="B4105" i="20"/>
  <c r="B4106" i="20"/>
  <c r="B4107" i="20"/>
  <c r="B4108" i="20"/>
  <c r="B4109" i="20"/>
  <c r="B4110" i="20"/>
  <c r="B4111" i="20"/>
  <c r="B4112" i="20"/>
  <c r="B4113" i="20"/>
  <c r="B4114" i="20"/>
  <c r="B4115" i="20"/>
  <c r="B4116" i="20"/>
  <c r="B4117" i="20"/>
  <c r="B4118" i="20"/>
  <c r="B4119" i="20"/>
  <c r="B4120" i="20"/>
  <c r="B4121" i="20"/>
  <c r="B4122" i="20"/>
  <c r="B4123" i="20"/>
  <c r="B4124" i="20"/>
  <c r="B4125" i="20"/>
  <c r="B4126" i="20"/>
  <c r="B4127" i="20"/>
  <c r="B4128" i="20"/>
  <c r="B4129" i="20"/>
  <c r="B4130" i="20"/>
  <c r="B4131" i="20"/>
  <c r="B4132" i="20"/>
  <c r="B4133" i="20"/>
  <c r="B4134" i="20"/>
  <c r="B4135" i="20"/>
  <c r="B4136" i="20"/>
  <c r="B4137" i="20"/>
  <c r="B4138" i="20"/>
  <c r="B4139" i="20"/>
  <c r="B4140" i="20"/>
  <c r="B4141" i="20"/>
  <c r="B4142" i="20"/>
  <c r="B4143" i="20"/>
  <c r="B4144" i="20"/>
  <c r="B4145" i="20"/>
  <c r="B4146" i="20"/>
  <c r="B4147" i="20"/>
  <c r="B4148" i="20"/>
  <c r="B4149" i="20"/>
  <c r="B4150" i="20"/>
  <c r="B4151" i="20"/>
  <c r="B4152" i="20"/>
  <c r="B4153" i="20"/>
  <c r="B4154" i="20"/>
  <c r="B4155" i="20"/>
  <c r="B4156" i="20"/>
  <c r="B4157" i="20"/>
  <c r="B4158" i="20"/>
  <c r="B4159" i="20"/>
  <c r="B4160" i="20"/>
  <c r="B4161" i="20"/>
  <c r="B4162" i="20"/>
  <c r="B4163" i="20"/>
  <c r="B4164" i="20"/>
  <c r="B4165" i="20"/>
  <c r="B4166" i="20"/>
  <c r="B4167" i="20"/>
  <c r="B4168" i="20"/>
  <c r="B4169" i="20"/>
  <c r="B4170" i="20"/>
  <c r="B4171" i="20"/>
  <c r="B4172" i="20"/>
  <c r="B4173" i="20"/>
  <c r="B4174" i="20"/>
  <c r="B4175" i="20"/>
  <c r="B4176" i="20"/>
  <c r="B4177" i="20"/>
  <c r="B4178" i="20"/>
  <c r="B4179" i="20"/>
  <c r="B4180" i="20"/>
  <c r="B4181" i="20"/>
  <c r="B4182" i="20"/>
  <c r="B4183" i="20"/>
  <c r="B4184" i="20"/>
  <c r="B4185" i="20"/>
  <c r="B4186" i="20"/>
  <c r="B4187" i="20"/>
  <c r="B4188" i="20"/>
  <c r="B4189" i="20"/>
  <c r="B4190" i="20"/>
  <c r="B4191" i="20"/>
  <c r="B4192" i="20"/>
  <c r="B4193" i="20"/>
  <c r="B4194" i="20"/>
  <c r="B4195" i="20"/>
  <c r="B4196" i="20"/>
  <c r="B4197" i="20"/>
  <c r="B4198" i="20"/>
  <c r="B4199" i="20"/>
  <c r="B4200" i="20"/>
  <c r="B4201" i="20"/>
  <c r="B4202" i="20"/>
  <c r="B4203" i="20"/>
  <c r="B4204" i="20"/>
  <c r="B4205" i="20"/>
  <c r="B4206" i="20"/>
  <c r="B4207" i="20"/>
  <c r="B4208" i="20"/>
  <c r="B4209" i="20"/>
  <c r="B4210" i="20"/>
  <c r="B4211" i="20"/>
  <c r="B4212" i="20"/>
  <c r="B4213" i="20"/>
  <c r="B4214" i="20"/>
  <c r="B4215" i="20"/>
  <c r="B4216" i="20"/>
  <c r="B4217" i="20"/>
  <c r="B4218" i="20"/>
  <c r="B4219" i="20"/>
  <c r="B4220" i="20"/>
  <c r="B4221" i="20"/>
  <c r="B4222" i="20"/>
  <c r="B4223" i="20"/>
  <c r="B4224" i="20"/>
  <c r="B4225" i="20"/>
  <c r="B4226" i="20"/>
  <c r="B4227" i="20"/>
  <c r="B4228" i="20"/>
  <c r="B4229" i="20"/>
  <c r="B4230" i="20"/>
  <c r="B4231" i="20"/>
  <c r="B4232" i="20"/>
  <c r="B4233" i="20"/>
  <c r="B4234" i="20"/>
  <c r="B4235" i="20"/>
  <c r="B4236" i="20"/>
  <c r="B4237" i="20"/>
  <c r="B4238" i="20"/>
  <c r="B4239" i="20"/>
  <c r="B4240" i="20"/>
  <c r="B4241" i="20"/>
  <c r="B4242" i="20"/>
  <c r="B4243" i="20"/>
  <c r="B4244" i="20"/>
  <c r="B4245" i="20"/>
  <c r="B4246" i="20"/>
  <c r="B4247" i="20"/>
  <c r="B4248" i="20"/>
  <c r="B4249" i="20"/>
  <c r="B4250" i="20"/>
  <c r="B4251" i="20"/>
  <c r="B4252" i="20"/>
  <c r="B4253" i="20"/>
  <c r="B4254" i="20"/>
  <c r="B4255" i="20"/>
  <c r="B4256" i="20"/>
  <c r="B4257" i="20"/>
  <c r="B4258" i="20"/>
  <c r="B4259" i="20"/>
  <c r="B4260" i="20"/>
  <c r="B4261" i="20"/>
  <c r="B4262" i="20"/>
  <c r="B4263" i="20"/>
  <c r="B4264" i="20"/>
  <c r="B4265" i="20"/>
  <c r="B4266" i="20"/>
  <c r="B4267" i="20"/>
  <c r="B4268" i="20"/>
  <c r="B4269" i="20"/>
  <c r="B4270" i="20"/>
  <c r="B4271" i="20"/>
  <c r="B4272" i="20"/>
  <c r="B4273" i="20"/>
  <c r="B4274" i="20"/>
  <c r="B4275" i="20"/>
  <c r="B4276" i="20"/>
  <c r="B4277" i="20"/>
  <c r="B4278" i="20"/>
  <c r="B4279" i="20"/>
  <c r="B4280" i="20"/>
  <c r="B4281" i="20"/>
  <c r="B4282" i="20"/>
  <c r="B4283" i="20"/>
  <c r="B4284" i="20"/>
  <c r="B4285" i="20"/>
  <c r="B4286" i="20"/>
  <c r="B4287" i="20"/>
  <c r="B4288" i="20"/>
  <c r="B4289" i="20"/>
  <c r="B4290" i="20"/>
  <c r="B4291" i="20"/>
  <c r="B4292" i="20"/>
  <c r="B4293" i="20"/>
  <c r="B4294" i="20"/>
  <c r="B4295" i="20"/>
  <c r="B4296" i="20"/>
  <c r="B4297" i="20"/>
  <c r="B4298" i="20"/>
  <c r="B4299" i="20"/>
  <c r="B4300" i="20"/>
  <c r="B4301" i="20"/>
  <c r="B4302" i="20"/>
  <c r="B4303" i="20"/>
  <c r="B4304" i="20"/>
  <c r="B4305" i="20"/>
  <c r="B4306" i="20"/>
  <c r="B4307" i="20"/>
  <c r="B4308" i="20"/>
  <c r="B4309" i="20"/>
  <c r="B4310" i="20"/>
  <c r="B4311" i="20"/>
  <c r="B4312" i="20"/>
  <c r="B4313" i="20"/>
  <c r="B4314" i="20"/>
  <c r="B4315" i="20"/>
  <c r="B4316" i="20"/>
  <c r="B4317" i="20"/>
  <c r="B4318" i="20"/>
  <c r="B4319" i="20"/>
  <c r="B4320" i="20"/>
  <c r="B4321" i="20"/>
  <c r="B4322" i="20"/>
  <c r="B4323" i="20"/>
  <c r="B4324" i="20"/>
  <c r="B4325" i="20"/>
  <c r="B4326" i="20"/>
  <c r="B4327" i="20"/>
  <c r="B4328" i="20"/>
  <c r="B4329" i="20"/>
  <c r="B4330" i="20"/>
  <c r="B4331" i="20"/>
  <c r="B4332" i="20"/>
  <c r="B4333" i="20"/>
  <c r="B4334" i="20"/>
  <c r="B4335" i="20"/>
  <c r="B4336" i="20"/>
  <c r="B4337" i="20"/>
  <c r="B4338" i="20"/>
  <c r="B4339" i="20"/>
  <c r="B4340" i="20"/>
  <c r="B4341" i="20"/>
  <c r="B4342" i="20"/>
  <c r="B4343" i="20"/>
  <c r="B4344" i="20"/>
  <c r="B4345" i="20"/>
  <c r="B4346" i="20"/>
  <c r="B4347" i="20"/>
  <c r="B4348" i="20"/>
  <c r="B4349" i="20"/>
  <c r="B4350" i="20"/>
  <c r="B4351" i="20"/>
  <c r="B4352" i="20"/>
  <c r="B4353" i="20"/>
  <c r="B4354" i="20"/>
  <c r="B4355" i="20"/>
  <c r="B4356" i="20"/>
  <c r="B4357" i="20"/>
  <c r="B4358" i="20"/>
  <c r="B4359" i="20"/>
  <c r="B4360" i="20"/>
  <c r="B4361" i="20"/>
  <c r="B4362" i="20"/>
  <c r="B4363" i="20"/>
  <c r="B4364" i="20"/>
  <c r="B4365" i="20"/>
  <c r="B4366" i="20"/>
  <c r="B4367" i="20"/>
  <c r="B4368" i="20"/>
  <c r="B4369" i="20"/>
  <c r="B4370" i="20"/>
  <c r="B4371" i="20"/>
  <c r="B4372" i="20"/>
  <c r="B4373" i="20"/>
  <c r="B4374" i="20"/>
  <c r="B4375" i="20"/>
  <c r="B4376" i="20"/>
  <c r="B4377" i="20"/>
  <c r="B4378" i="20"/>
  <c r="B4379" i="20"/>
  <c r="B4380" i="20"/>
  <c r="B4381" i="20"/>
  <c r="B4382" i="20"/>
  <c r="B4383" i="20"/>
  <c r="B4384" i="20"/>
  <c r="B4385" i="20"/>
  <c r="B4386" i="20"/>
  <c r="B4387" i="20"/>
  <c r="B4388" i="20"/>
  <c r="B4389" i="20"/>
  <c r="B4390" i="20"/>
  <c r="B4391" i="20"/>
  <c r="B4392" i="20"/>
  <c r="B4393" i="20"/>
  <c r="B4394" i="20"/>
  <c r="B4395" i="20"/>
  <c r="B4396" i="20"/>
  <c r="B4397" i="20"/>
  <c r="B4398" i="20"/>
  <c r="B4399" i="20"/>
  <c r="B4400" i="20"/>
  <c r="B4401" i="20"/>
  <c r="B4402" i="20"/>
  <c r="B4403" i="20"/>
  <c r="B4404" i="20"/>
  <c r="B4405" i="20"/>
  <c r="B4406" i="20"/>
  <c r="B4407" i="20"/>
  <c r="B4408" i="20"/>
  <c r="B4409" i="20"/>
  <c r="B4410" i="20"/>
  <c r="B4411" i="20"/>
  <c r="B4412" i="20"/>
  <c r="B4413" i="20"/>
  <c r="B4414" i="20"/>
  <c r="B4415" i="20"/>
  <c r="B4416" i="20"/>
  <c r="B4417" i="20"/>
  <c r="B4418" i="20"/>
  <c r="B4419" i="20"/>
  <c r="B4420" i="20"/>
  <c r="B4421" i="20"/>
  <c r="B4422" i="20"/>
  <c r="B4423" i="20"/>
  <c r="B4424" i="20"/>
  <c r="B4425" i="20"/>
  <c r="B4426" i="20"/>
  <c r="B4427" i="20"/>
  <c r="B4428" i="20"/>
  <c r="B4429" i="20"/>
  <c r="B4430" i="20"/>
  <c r="B4431" i="20"/>
  <c r="B4432" i="20"/>
  <c r="B4433" i="20"/>
  <c r="B4434" i="20"/>
  <c r="B4435" i="20"/>
  <c r="B4436" i="20"/>
  <c r="B4437" i="20"/>
  <c r="B4438" i="20"/>
  <c r="B4439" i="20"/>
  <c r="B4440" i="20"/>
  <c r="B4441" i="20"/>
  <c r="B4442" i="20"/>
  <c r="B4443" i="20"/>
  <c r="B4444" i="20"/>
  <c r="B4445" i="20"/>
  <c r="B4446" i="20"/>
  <c r="B4447" i="20"/>
  <c r="B4448" i="20"/>
  <c r="B4449" i="20"/>
  <c r="B4450" i="20"/>
  <c r="B4451" i="20"/>
  <c r="B4452" i="20"/>
  <c r="B4453" i="20"/>
  <c r="B4454" i="20"/>
  <c r="B4455" i="20"/>
  <c r="B4456" i="20"/>
  <c r="B4457" i="20"/>
  <c r="B4458" i="20"/>
  <c r="B4459" i="20"/>
  <c r="B4460" i="20"/>
  <c r="B4461" i="20"/>
  <c r="B4462" i="20"/>
  <c r="B4463" i="20"/>
  <c r="B4464" i="20"/>
  <c r="B4465" i="20"/>
  <c r="B4466" i="20"/>
  <c r="B4467" i="20"/>
  <c r="B4468" i="20"/>
  <c r="B4469" i="20"/>
  <c r="B4470" i="20"/>
  <c r="B4471" i="20"/>
  <c r="B4472" i="20"/>
  <c r="B4473" i="20"/>
  <c r="B4474" i="20"/>
  <c r="B4475" i="20"/>
  <c r="B4476" i="20"/>
  <c r="B4477" i="20"/>
  <c r="B4478" i="20"/>
  <c r="B4479" i="20"/>
  <c r="B4480" i="20"/>
  <c r="B4481" i="20"/>
  <c r="B4482" i="20"/>
  <c r="B4483" i="20"/>
  <c r="B4484" i="20"/>
  <c r="B4485" i="20"/>
  <c r="B4486" i="20"/>
  <c r="B4487" i="20"/>
  <c r="B4488" i="20"/>
  <c r="B4489" i="20"/>
  <c r="B4490" i="20"/>
  <c r="B4491" i="20"/>
  <c r="B4492" i="20"/>
  <c r="B4493" i="20"/>
  <c r="B4494" i="20"/>
  <c r="B4495" i="20"/>
  <c r="B4496" i="20"/>
  <c r="B4497" i="20"/>
  <c r="B4498" i="20"/>
  <c r="B4499" i="20"/>
  <c r="B4500" i="20"/>
  <c r="B4501" i="20"/>
  <c r="B4502" i="20"/>
  <c r="B4503" i="20"/>
  <c r="B4504" i="20"/>
  <c r="B4505" i="20"/>
  <c r="B4506" i="20"/>
  <c r="B4507" i="20"/>
  <c r="B4508" i="20"/>
  <c r="B4509" i="20"/>
  <c r="B4510" i="20"/>
  <c r="B4511" i="20"/>
  <c r="B4512" i="20"/>
  <c r="B4513" i="20"/>
  <c r="B4514" i="20"/>
  <c r="B4515" i="20"/>
  <c r="B4516" i="20"/>
  <c r="B4517" i="20"/>
  <c r="B4518" i="20"/>
  <c r="B4519" i="20"/>
  <c r="B4520" i="20"/>
  <c r="B4521" i="20"/>
  <c r="B4522" i="20"/>
  <c r="B4523" i="20"/>
  <c r="B4524" i="20"/>
  <c r="B4525" i="20"/>
  <c r="B4526" i="20"/>
  <c r="B4527" i="20"/>
  <c r="B4528" i="20"/>
  <c r="B4529" i="20"/>
  <c r="B4530" i="20"/>
  <c r="B4531" i="20"/>
  <c r="B4532" i="20"/>
  <c r="B4533" i="20"/>
  <c r="B4534" i="20"/>
  <c r="B4535" i="20"/>
  <c r="B4536" i="20"/>
  <c r="B4537" i="20"/>
  <c r="B4538" i="20"/>
  <c r="B4539" i="20"/>
  <c r="B4540" i="20"/>
  <c r="B4541" i="20"/>
  <c r="B4542" i="20"/>
  <c r="B4543" i="20"/>
  <c r="B4544" i="20"/>
  <c r="B4545" i="20"/>
  <c r="B4546" i="20"/>
  <c r="B4547" i="20"/>
  <c r="B4548" i="20"/>
  <c r="B4549" i="20"/>
  <c r="B4550" i="20"/>
  <c r="B4551" i="20"/>
  <c r="B4552" i="20"/>
  <c r="B4553" i="20"/>
  <c r="B4554" i="20"/>
  <c r="B4555" i="20"/>
  <c r="B4556" i="20"/>
  <c r="B4557" i="20"/>
  <c r="B4558" i="20"/>
  <c r="B4559" i="20"/>
  <c r="B4560" i="20"/>
  <c r="B4561" i="20"/>
  <c r="B4562" i="20"/>
  <c r="B4563" i="20"/>
  <c r="B4564" i="20"/>
  <c r="B4565" i="20"/>
  <c r="B4566" i="20"/>
  <c r="B4567" i="20"/>
  <c r="B4568" i="20"/>
  <c r="B4569" i="20"/>
  <c r="B4570" i="20"/>
  <c r="B4571" i="20"/>
  <c r="B4572" i="20"/>
  <c r="B4573" i="20"/>
  <c r="B4574" i="20"/>
  <c r="B4575" i="20"/>
  <c r="B4576" i="20"/>
  <c r="B4577" i="20"/>
  <c r="B4578" i="20"/>
  <c r="B4579" i="20"/>
  <c r="B4580" i="20"/>
  <c r="B4581" i="20"/>
  <c r="B4582" i="20"/>
  <c r="B4583" i="20"/>
  <c r="B4584" i="20"/>
  <c r="B4585" i="20"/>
  <c r="B4586" i="20"/>
  <c r="B4587" i="20"/>
  <c r="B4588" i="20"/>
  <c r="B4589" i="20"/>
  <c r="B4590" i="20"/>
  <c r="B4591" i="20"/>
  <c r="B4592" i="20"/>
  <c r="B4593" i="20"/>
  <c r="B4594" i="20"/>
  <c r="B4595" i="20"/>
  <c r="B4596" i="20"/>
  <c r="B4597" i="20"/>
  <c r="B4598" i="20"/>
  <c r="B4599" i="20"/>
  <c r="B4600" i="20"/>
  <c r="B4601" i="20"/>
  <c r="B4602" i="20"/>
  <c r="B4603" i="20"/>
  <c r="B4604" i="20"/>
  <c r="B4605" i="20"/>
  <c r="B4606" i="20"/>
  <c r="B4607" i="20"/>
  <c r="B4608" i="20"/>
  <c r="B4609" i="20"/>
  <c r="B4610" i="20"/>
  <c r="B4611" i="20"/>
  <c r="B4612" i="20"/>
  <c r="B4613" i="20"/>
  <c r="B4614" i="20"/>
  <c r="B4615" i="20"/>
  <c r="B4616" i="20"/>
  <c r="B4617" i="20"/>
  <c r="B4618" i="20"/>
  <c r="B4619" i="20"/>
  <c r="B4620" i="20"/>
  <c r="B4621" i="20"/>
  <c r="B4622" i="20"/>
  <c r="B4623" i="20"/>
  <c r="B4624" i="20"/>
  <c r="B4625" i="20"/>
  <c r="B4626" i="20"/>
  <c r="B4627" i="20"/>
  <c r="B4628" i="20"/>
  <c r="B4629" i="20"/>
  <c r="B4630" i="20"/>
  <c r="B4631" i="20"/>
  <c r="B4632" i="20"/>
  <c r="B4633" i="20"/>
  <c r="B4634" i="20"/>
  <c r="B4635" i="20"/>
  <c r="B4636" i="20"/>
  <c r="B4637" i="20"/>
  <c r="B4638" i="20"/>
  <c r="B4639" i="20"/>
  <c r="B4640" i="20"/>
  <c r="B4641" i="20"/>
  <c r="B4642" i="20"/>
  <c r="B4643" i="20"/>
  <c r="B4644" i="20"/>
  <c r="B4645" i="20"/>
  <c r="B4646" i="20"/>
  <c r="B4647" i="20"/>
  <c r="B4648" i="20"/>
  <c r="B4649" i="20"/>
  <c r="B4650" i="20"/>
  <c r="B4651" i="20"/>
  <c r="B4652" i="20"/>
  <c r="B4653" i="20"/>
  <c r="B4654" i="20"/>
  <c r="B4655" i="20"/>
  <c r="B4656" i="20"/>
  <c r="B4657" i="20"/>
  <c r="B4658" i="20"/>
  <c r="B4659" i="20"/>
  <c r="B4660" i="20"/>
  <c r="B4661" i="20"/>
  <c r="B4662" i="20"/>
  <c r="B4663" i="20"/>
  <c r="B4664" i="20"/>
  <c r="B4665" i="20"/>
  <c r="B4666" i="20"/>
  <c r="B4667" i="20"/>
  <c r="B4668" i="20"/>
  <c r="B4669" i="20"/>
  <c r="B4670" i="20"/>
  <c r="B4671" i="20"/>
  <c r="B4672" i="20"/>
  <c r="B4673" i="20"/>
  <c r="B4674" i="20"/>
  <c r="B4675" i="20"/>
  <c r="B4676" i="20"/>
  <c r="B4677" i="20"/>
  <c r="B4678" i="20"/>
  <c r="B4679" i="20"/>
  <c r="B4680" i="20"/>
  <c r="B4681" i="20"/>
  <c r="B4682" i="20"/>
  <c r="B4683" i="20"/>
  <c r="B4684" i="20"/>
  <c r="B4685" i="20"/>
  <c r="B4686" i="20"/>
  <c r="B4687" i="20"/>
  <c r="B4688" i="20"/>
  <c r="B4689" i="20"/>
  <c r="B4690" i="20"/>
  <c r="B4691" i="20"/>
  <c r="B4692" i="20"/>
  <c r="B4693" i="20"/>
  <c r="B4694" i="20"/>
  <c r="B4695" i="20"/>
  <c r="B4696" i="20"/>
  <c r="B4697" i="20"/>
  <c r="B4698" i="20"/>
  <c r="B4699" i="20"/>
  <c r="B4700" i="20"/>
  <c r="B4701" i="20"/>
  <c r="B4702" i="20"/>
  <c r="B4703" i="20"/>
  <c r="B4704" i="20"/>
  <c r="B4705" i="20"/>
  <c r="B4706" i="20"/>
  <c r="B4707" i="20"/>
  <c r="B4708" i="20"/>
  <c r="B4709" i="20"/>
  <c r="B4710" i="20"/>
  <c r="B4711" i="20"/>
  <c r="B4712" i="20"/>
  <c r="B4713" i="20"/>
  <c r="B4714" i="20"/>
  <c r="B4715" i="20"/>
  <c r="B4716" i="20"/>
  <c r="B4717" i="20"/>
  <c r="B4718" i="20"/>
  <c r="B4719" i="20"/>
  <c r="B4720" i="20"/>
  <c r="B4721" i="20"/>
  <c r="B4722" i="20"/>
  <c r="B4723" i="20"/>
  <c r="B4724" i="20"/>
  <c r="B4725" i="20"/>
  <c r="B4726" i="20"/>
  <c r="B4727" i="20"/>
  <c r="B4728" i="20"/>
  <c r="B4729" i="20"/>
  <c r="B4730" i="20"/>
  <c r="B4731" i="20"/>
  <c r="B4732" i="20"/>
  <c r="B4733" i="20"/>
  <c r="B4734" i="20"/>
  <c r="B4735" i="20"/>
  <c r="B4736" i="20"/>
  <c r="B4737" i="20"/>
  <c r="B4738" i="20"/>
  <c r="B4739" i="20"/>
  <c r="B4740" i="20"/>
  <c r="B4741" i="20"/>
  <c r="B4742" i="20"/>
  <c r="B4743" i="20"/>
  <c r="B4744" i="20"/>
  <c r="B4745" i="20"/>
  <c r="B4746" i="20"/>
  <c r="B4747" i="20"/>
  <c r="B4748" i="20"/>
  <c r="B4749" i="20"/>
  <c r="B4750" i="20"/>
  <c r="B4751" i="20"/>
  <c r="B4752" i="20"/>
  <c r="B4753" i="20"/>
  <c r="B4754" i="20"/>
  <c r="B4755" i="20"/>
  <c r="B4756" i="20"/>
  <c r="B4757" i="20"/>
  <c r="B4758" i="20"/>
  <c r="B4759" i="20"/>
  <c r="B4760" i="20"/>
  <c r="B4761" i="20"/>
  <c r="B4762" i="20"/>
  <c r="B4763" i="20"/>
  <c r="B4764" i="20"/>
  <c r="B4765" i="20"/>
  <c r="B4766" i="20"/>
  <c r="B4767" i="20"/>
  <c r="B4768" i="20"/>
  <c r="B4769" i="20"/>
  <c r="B4770" i="20"/>
  <c r="B4771" i="20"/>
  <c r="B4772" i="20"/>
  <c r="B4773" i="20"/>
  <c r="B4774" i="20"/>
  <c r="B4775" i="20"/>
  <c r="B4776" i="20"/>
  <c r="B4777" i="20"/>
  <c r="B4778" i="20"/>
  <c r="B4779" i="20"/>
  <c r="B4780" i="20"/>
  <c r="B4781" i="20"/>
  <c r="B4782" i="20"/>
  <c r="B4783" i="20"/>
  <c r="B4784" i="20"/>
  <c r="B4785" i="20"/>
  <c r="B4786" i="20"/>
  <c r="B4787" i="20"/>
  <c r="B4788" i="20"/>
  <c r="B4789" i="20"/>
  <c r="B4790" i="20"/>
  <c r="B4791" i="20"/>
  <c r="B4792" i="20"/>
  <c r="B4793" i="20"/>
  <c r="B4794" i="20"/>
  <c r="B4795" i="20"/>
  <c r="B4796" i="20"/>
  <c r="B4797" i="20"/>
  <c r="B4798" i="20"/>
  <c r="B4799" i="20"/>
  <c r="B4800" i="20"/>
  <c r="B4801" i="20"/>
  <c r="B4802" i="20"/>
  <c r="B4803" i="20"/>
  <c r="B4804" i="20"/>
  <c r="B4805" i="20"/>
  <c r="B4806" i="20"/>
  <c r="B4807" i="20"/>
  <c r="B4808" i="20"/>
  <c r="B4809" i="20"/>
  <c r="B4810" i="20"/>
  <c r="B4811" i="20"/>
  <c r="B4812" i="20"/>
  <c r="B4813" i="20"/>
  <c r="B4814" i="20"/>
  <c r="B4815" i="20"/>
  <c r="B4816" i="20"/>
  <c r="B4817" i="20"/>
  <c r="B4818" i="20"/>
  <c r="B4819" i="20"/>
  <c r="B4820" i="20"/>
  <c r="B4821" i="20"/>
  <c r="B4822" i="20"/>
  <c r="B4823" i="20"/>
  <c r="B4824" i="20"/>
  <c r="B4825" i="20"/>
  <c r="B4826" i="20"/>
  <c r="B4827" i="20"/>
  <c r="B4828" i="20"/>
  <c r="B4829" i="20"/>
  <c r="B4830" i="20"/>
  <c r="B4831" i="20"/>
  <c r="B4832" i="20"/>
  <c r="B4833" i="20"/>
  <c r="B4834" i="20"/>
  <c r="B4835" i="20"/>
  <c r="B4836" i="20"/>
  <c r="B4837" i="20"/>
  <c r="B4838" i="20"/>
  <c r="B4839" i="20"/>
  <c r="B4840" i="20"/>
  <c r="B4841" i="20"/>
  <c r="B4842" i="20"/>
  <c r="B4843" i="20"/>
  <c r="B4844" i="20"/>
  <c r="B4845" i="20"/>
  <c r="B4846" i="20"/>
  <c r="B4847" i="20"/>
  <c r="B4848" i="20"/>
  <c r="B4849" i="20"/>
  <c r="B4850" i="20"/>
  <c r="B4851" i="20"/>
  <c r="B4852" i="20"/>
  <c r="B4853" i="20"/>
  <c r="B4854" i="20"/>
  <c r="B4855" i="20"/>
  <c r="B4856" i="20"/>
  <c r="B4857" i="20"/>
  <c r="B4858" i="20"/>
  <c r="B4859" i="20"/>
  <c r="B4860" i="20"/>
  <c r="B4861" i="20"/>
  <c r="B4862" i="20"/>
  <c r="B4863" i="20"/>
  <c r="B4864" i="20"/>
  <c r="B4865" i="20"/>
  <c r="B4866" i="20"/>
  <c r="B4867" i="20"/>
  <c r="B4868" i="20"/>
  <c r="B4869" i="20"/>
  <c r="B4870" i="20"/>
  <c r="B4871" i="20"/>
  <c r="B4872" i="20"/>
  <c r="B4873" i="20"/>
  <c r="B4874" i="20"/>
  <c r="B4875" i="20"/>
  <c r="B4876" i="20"/>
  <c r="B4877" i="20"/>
  <c r="B4878" i="20"/>
  <c r="B4879" i="20"/>
  <c r="B4880" i="20"/>
  <c r="B4881" i="20"/>
  <c r="B4882" i="20"/>
  <c r="B4883" i="20"/>
  <c r="B4884" i="20"/>
  <c r="B4885" i="20"/>
  <c r="B4886" i="20"/>
  <c r="B4887" i="20"/>
  <c r="B4888" i="20"/>
  <c r="B4889" i="20"/>
  <c r="B4890" i="20"/>
  <c r="B4891" i="20"/>
  <c r="B4892" i="20"/>
  <c r="B4893" i="20"/>
  <c r="B4894" i="20"/>
  <c r="B4895" i="20"/>
  <c r="B4896" i="20"/>
  <c r="B4897" i="20"/>
  <c r="B4898" i="20"/>
  <c r="B4899" i="20"/>
  <c r="B4900" i="20"/>
  <c r="B4901" i="20"/>
  <c r="B4902" i="20"/>
  <c r="B4903" i="20"/>
  <c r="B4904" i="20"/>
  <c r="B4905" i="20"/>
  <c r="B4906" i="20"/>
  <c r="B4907" i="20"/>
  <c r="B4908" i="20"/>
  <c r="B4909" i="20"/>
  <c r="B4910" i="20"/>
  <c r="B4911" i="20"/>
  <c r="B4912" i="20"/>
  <c r="B4913" i="20"/>
  <c r="B4914" i="20"/>
  <c r="B4915" i="20"/>
  <c r="B4916" i="20"/>
  <c r="B4917" i="20"/>
  <c r="B4918" i="20"/>
  <c r="B4919" i="20"/>
  <c r="B4920" i="20"/>
  <c r="B4921" i="20"/>
  <c r="B4922" i="20"/>
  <c r="B4923" i="20"/>
  <c r="B4924" i="20"/>
  <c r="B4925" i="20"/>
  <c r="B4926" i="20"/>
  <c r="B4927" i="20"/>
  <c r="B4928" i="20"/>
  <c r="B4929" i="20"/>
  <c r="B4930" i="20"/>
  <c r="B4931" i="20"/>
  <c r="B4932" i="20"/>
  <c r="B4933" i="20"/>
  <c r="B4934" i="20"/>
  <c r="B4935" i="20"/>
  <c r="B4936" i="20"/>
  <c r="B4937" i="20"/>
  <c r="B4938" i="20"/>
  <c r="B4939" i="20"/>
  <c r="B4940" i="20"/>
  <c r="B4941" i="20"/>
  <c r="B4942" i="20"/>
  <c r="B4943" i="20"/>
  <c r="B4944" i="20"/>
  <c r="B4945" i="20"/>
  <c r="B4946" i="20"/>
  <c r="B4947" i="20"/>
  <c r="B4948" i="20"/>
  <c r="B4949" i="20"/>
  <c r="B4950" i="20"/>
  <c r="B4951" i="20"/>
  <c r="B4952" i="20"/>
  <c r="B4953" i="20"/>
  <c r="B4954" i="20"/>
  <c r="B4955" i="20"/>
  <c r="B4956" i="20"/>
  <c r="B4957" i="20"/>
  <c r="B4958" i="20"/>
  <c r="B4959" i="20"/>
  <c r="B4960" i="20"/>
  <c r="B4961" i="20"/>
  <c r="B4962" i="20"/>
  <c r="B4963" i="20"/>
  <c r="B4964" i="20"/>
  <c r="B4965" i="20"/>
  <c r="B4966" i="20"/>
  <c r="B4967" i="20"/>
  <c r="B4968" i="20"/>
  <c r="B4969" i="20"/>
  <c r="B4970" i="20"/>
  <c r="B4971" i="20"/>
  <c r="B4972" i="20"/>
  <c r="B4973" i="20"/>
  <c r="B4974" i="20"/>
  <c r="B4975" i="20"/>
  <c r="B4976" i="20"/>
  <c r="B4977" i="20"/>
  <c r="B4978" i="20"/>
  <c r="B4979" i="20"/>
  <c r="B4980" i="20"/>
  <c r="B4981" i="20"/>
  <c r="B4982" i="20"/>
  <c r="B4983" i="20"/>
  <c r="B4984" i="20"/>
  <c r="B4985" i="20"/>
  <c r="B4986" i="20"/>
  <c r="B4987" i="20"/>
  <c r="B4988" i="20"/>
  <c r="B4989" i="20"/>
  <c r="B4990" i="20"/>
  <c r="B4991" i="20"/>
  <c r="B4992" i="20"/>
  <c r="B4993" i="20"/>
  <c r="B4994" i="20"/>
  <c r="B4995" i="20"/>
  <c r="B4996" i="20"/>
  <c r="B4997" i="20"/>
  <c r="B4998" i="20"/>
  <c r="B4999" i="20"/>
  <c r="B5000" i="20"/>
  <c r="B5001" i="20"/>
  <c r="B5002" i="20"/>
  <c r="B5003" i="20"/>
  <c r="B5004" i="20"/>
  <c r="B5005" i="20"/>
  <c r="B5006" i="20"/>
  <c r="B5007" i="20"/>
  <c r="B5008" i="20"/>
  <c r="B5009" i="20"/>
  <c r="B5010" i="20"/>
  <c r="B5011" i="20"/>
  <c r="B5012" i="20"/>
  <c r="B5013" i="20"/>
  <c r="B5014" i="20"/>
  <c r="B5015" i="20"/>
  <c r="B5016" i="20"/>
  <c r="B5017" i="20"/>
  <c r="B5018" i="20"/>
  <c r="B5019" i="20"/>
  <c r="B5020" i="20"/>
  <c r="B5021" i="20"/>
  <c r="B5022" i="20"/>
  <c r="B5023" i="20"/>
  <c r="B5024" i="20"/>
  <c r="B5025" i="20"/>
  <c r="B5026" i="20"/>
  <c r="B5027" i="20"/>
  <c r="B5028" i="20"/>
  <c r="B5029" i="20"/>
  <c r="B5030" i="20"/>
  <c r="B5031" i="20"/>
  <c r="B5032" i="20"/>
  <c r="B5033" i="20"/>
  <c r="B5034" i="20"/>
  <c r="B5035" i="20"/>
  <c r="B5036" i="20"/>
  <c r="B5037" i="20"/>
  <c r="B5038" i="20"/>
  <c r="B5039" i="20"/>
  <c r="B5040" i="20"/>
  <c r="B5041" i="20"/>
  <c r="B5042" i="20"/>
  <c r="B5043" i="20"/>
  <c r="B5044" i="20"/>
  <c r="B5045" i="20"/>
  <c r="B5046" i="20"/>
  <c r="B5047" i="20"/>
  <c r="B5048" i="20"/>
  <c r="B5049" i="20"/>
  <c r="B5050" i="20"/>
  <c r="B5051" i="20"/>
  <c r="B5052" i="20"/>
  <c r="B5053" i="20"/>
  <c r="B5054" i="20"/>
  <c r="B5055" i="20"/>
  <c r="B5056" i="20"/>
  <c r="B5057" i="20"/>
  <c r="B5058" i="20"/>
  <c r="B5059" i="20"/>
  <c r="B5060" i="20"/>
  <c r="B5061" i="20"/>
  <c r="B5062" i="20"/>
  <c r="B5063" i="20"/>
  <c r="B5064" i="20"/>
  <c r="B5065" i="20"/>
  <c r="B5066" i="20"/>
  <c r="B5067" i="20"/>
  <c r="B5068" i="20"/>
  <c r="B5069" i="20"/>
  <c r="B5070" i="20"/>
  <c r="B5071" i="20"/>
  <c r="B5072" i="20"/>
  <c r="B5073" i="20"/>
  <c r="B5074" i="20"/>
  <c r="B5075" i="20"/>
  <c r="B5076" i="20"/>
  <c r="B5077" i="20"/>
  <c r="B5078" i="20"/>
  <c r="B5079" i="20"/>
  <c r="B5080" i="20"/>
  <c r="B5081" i="20"/>
  <c r="B5082" i="20"/>
  <c r="B5083" i="20"/>
  <c r="B5084" i="20"/>
  <c r="B5085" i="20"/>
  <c r="B5086" i="20"/>
  <c r="B5087" i="20"/>
  <c r="B5088" i="20"/>
  <c r="B5089" i="20"/>
  <c r="B5090" i="20"/>
  <c r="B5091" i="20"/>
  <c r="B5092" i="20"/>
  <c r="B5093" i="20"/>
  <c r="B5094" i="20"/>
  <c r="B5095" i="20"/>
  <c r="B5096" i="20"/>
  <c r="B5097" i="20"/>
  <c r="B5098" i="20"/>
  <c r="B5099" i="20"/>
  <c r="B5100" i="20"/>
  <c r="B5101" i="20"/>
  <c r="B5102" i="20"/>
  <c r="B5103" i="20"/>
  <c r="B5104" i="20"/>
  <c r="B5105" i="20"/>
  <c r="B5106" i="20"/>
  <c r="B5107" i="20"/>
  <c r="B5108" i="20"/>
  <c r="B5109" i="20"/>
  <c r="B5110" i="20"/>
  <c r="B5111" i="20"/>
  <c r="B5112" i="20"/>
  <c r="B5113" i="20"/>
  <c r="B5114" i="20"/>
  <c r="B5115" i="20"/>
  <c r="B5116" i="20"/>
  <c r="B5117" i="20"/>
  <c r="B5118" i="20"/>
  <c r="B5119" i="20"/>
  <c r="B5120" i="20"/>
  <c r="B5121" i="20"/>
  <c r="B5122" i="20"/>
  <c r="B5123" i="20"/>
  <c r="B5124" i="20"/>
  <c r="B5125" i="20"/>
  <c r="B5126" i="20"/>
  <c r="B5127" i="20"/>
  <c r="B5128" i="20"/>
  <c r="B5129" i="20"/>
  <c r="B5130" i="20"/>
  <c r="B5131" i="20"/>
  <c r="B5132" i="20"/>
  <c r="B5133" i="20"/>
  <c r="B5134" i="20"/>
  <c r="B5135" i="20"/>
  <c r="B5136" i="20"/>
  <c r="B5137" i="20"/>
  <c r="B5138" i="20"/>
  <c r="B5139" i="20"/>
  <c r="B5140" i="20"/>
  <c r="B5141" i="20"/>
  <c r="B5142" i="20"/>
  <c r="B5143" i="20"/>
  <c r="B5144" i="20"/>
  <c r="B5145" i="20"/>
  <c r="B5146" i="20"/>
  <c r="B5147" i="20"/>
  <c r="B5148" i="20"/>
  <c r="B5149" i="20"/>
  <c r="B5150" i="20"/>
  <c r="B5151" i="20"/>
  <c r="B5152" i="20"/>
  <c r="B5153" i="20"/>
  <c r="B5154" i="20"/>
  <c r="B5155" i="20"/>
  <c r="B5156" i="20"/>
  <c r="B5157" i="20"/>
  <c r="B5158" i="20"/>
  <c r="B5159" i="20"/>
  <c r="B5160" i="20"/>
  <c r="B5161" i="20"/>
  <c r="B5162" i="20"/>
  <c r="B5163" i="20"/>
  <c r="B5164" i="20"/>
  <c r="B5165" i="20"/>
  <c r="B5166" i="20"/>
  <c r="B5167" i="20"/>
  <c r="B5168" i="20"/>
  <c r="B5169" i="20"/>
  <c r="B5170" i="20"/>
  <c r="B5171" i="20"/>
  <c r="B5172" i="20"/>
  <c r="B5173" i="20"/>
  <c r="B5174" i="20"/>
  <c r="B5175" i="20"/>
  <c r="B5176" i="20"/>
  <c r="B5177" i="20"/>
  <c r="B5178" i="20"/>
  <c r="B5179" i="20"/>
  <c r="B5180" i="20"/>
  <c r="B5181" i="20"/>
  <c r="B5182" i="20"/>
  <c r="B5183" i="20"/>
  <c r="B5184" i="20"/>
  <c r="B5185" i="20"/>
  <c r="B5186" i="20"/>
  <c r="B5187" i="20"/>
  <c r="B5188" i="20"/>
  <c r="B5189" i="20"/>
  <c r="B5190" i="20"/>
  <c r="B5191" i="20"/>
  <c r="B5192" i="20"/>
  <c r="B5193" i="20"/>
  <c r="B5194" i="20"/>
  <c r="B5195" i="20"/>
  <c r="B5196" i="20"/>
  <c r="B5197" i="20"/>
  <c r="B5198" i="20"/>
  <c r="B5199" i="20"/>
  <c r="B5200" i="20"/>
  <c r="B5201" i="20"/>
  <c r="B5202" i="20"/>
  <c r="B5203" i="20"/>
  <c r="B5204" i="20"/>
  <c r="B5205" i="20"/>
  <c r="B5206" i="20"/>
  <c r="B5207" i="20"/>
  <c r="B5208" i="20"/>
  <c r="B5209" i="20"/>
  <c r="B5210" i="20"/>
  <c r="B5211" i="20"/>
  <c r="B5212" i="20"/>
  <c r="B5213" i="20"/>
  <c r="B5214" i="20"/>
  <c r="B5215" i="20"/>
  <c r="B5216" i="20"/>
  <c r="B5217" i="20"/>
  <c r="B5218" i="20"/>
  <c r="B5219" i="20"/>
  <c r="B5220" i="20"/>
  <c r="B5221" i="20"/>
  <c r="B5222" i="20"/>
  <c r="B5223" i="20"/>
  <c r="B5224" i="20"/>
  <c r="B5225" i="20"/>
  <c r="B5226" i="20"/>
  <c r="B5227" i="20"/>
  <c r="B5228" i="20"/>
  <c r="B5229" i="20"/>
  <c r="B5230" i="20"/>
  <c r="B5231" i="20"/>
  <c r="B5232" i="20"/>
  <c r="B5233" i="20"/>
  <c r="B5234" i="20"/>
  <c r="B5235" i="20"/>
  <c r="B5236" i="20"/>
  <c r="B5237" i="20"/>
  <c r="B5238" i="20"/>
  <c r="B5239" i="20"/>
  <c r="B5240" i="20"/>
  <c r="B5241" i="20"/>
  <c r="B5242" i="20"/>
  <c r="B5243" i="20"/>
  <c r="B5244" i="20"/>
  <c r="B5245" i="20"/>
  <c r="B5246" i="20"/>
  <c r="B5247" i="20"/>
  <c r="B5248" i="20"/>
  <c r="B5249" i="20"/>
  <c r="B5250" i="20"/>
  <c r="B5251" i="20"/>
  <c r="B5252" i="20"/>
  <c r="B5253" i="20"/>
  <c r="B5254" i="20"/>
  <c r="B5255" i="20"/>
  <c r="B5256" i="20"/>
  <c r="B5257" i="20"/>
  <c r="B5258" i="20"/>
  <c r="B5259" i="20"/>
  <c r="B5260" i="20"/>
  <c r="B5261" i="20"/>
  <c r="B5262" i="20"/>
  <c r="B5263" i="20"/>
  <c r="B5264" i="20"/>
  <c r="B5265" i="20"/>
  <c r="B5266" i="20"/>
  <c r="B5267" i="20"/>
  <c r="B5268" i="20"/>
  <c r="B5269" i="20"/>
  <c r="B5270" i="20"/>
  <c r="B5271" i="20"/>
  <c r="B5272" i="20"/>
  <c r="B5273" i="20"/>
  <c r="B5274" i="20"/>
  <c r="B5275" i="20"/>
  <c r="B5276" i="20"/>
  <c r="B5277" i="20"/>
  <c r="B5278" i="20"/>
  <c r="B5279" i="20"/>
  <c r="B5280" i="20"/>
  <c r="B5281" i="20"/>
  <c r="B5282" i="20"/>
  <c r="B5283" i="20"/>
  <c r="B5284" i="20"/>
  <c r="B5285" i="20"/>
  <c r="B5286" i="20"/>
  <c r="B5287" i="20"/>
  <c r="B5288" i="20"/>
  <c r="B5289" i="20"/>
  <c r="B5290" i="20"/>
  <c r="B5291" i="20"/>
  <c r="B5292" i="20"/>
  <c r="B5293" i="20"/>
  <c r="B5294" i="20"/>
  <c r="B5295" i="20"/>
  <c r="B5296" i="20"/>
  <c r="B5297" i="20"/>
  <c r="B5298" i="20"/>
  <c r="B5299" i="20"/>
  <c r="B5300" i="20"/>
  <c r="B5301" i="20"/>
  <c r="B5302" i="20"/>
  <c r="B5303" i="20"/>
  <c r="B5304" i="20"/>
  <c r="B5305" i="20"/>
  <c r="B5306" i="20"/>
  <c r="B5307" i="20"/>
  <c r="B5308" i="20"/>
  <c r="B5309" i="20"/>
  <c r="B5310" i="20"/>
  <c r="B5311" i="20"/>
  <c r="B5312" i="20"/>
  <c r="B5313" i="20"/>
  <c r="B5314" i="20"/>
  <c r="B5315" i="20"/>
  <c r="B5316" i="20"/>
  <c r="B5317" i="20"/>
  <c r="B5318" i="20"/>
  <c r="B5319" i="20"/>
  <c r="B5320" i="20"/>
  <c r="B5321" i="20"/>
  <c r="B5322" i="20"/>
  <c r="B5323" i="20"/>
  <c r="B5324" i="20"/>
  <c r="B5325" i="20"/>
  <c r="B5326" i="20"/>
  <c r="B5327" i="20"/>
  <c r="B5328" i="20"/>
  <c r="B5329" i="20"/>
  <c r="B5330" i="20"/>
  <c r="B5331" i="20"/>
  <c r="B5332" i="20"/>
  <c r="B5333" i="20"/>
  <c r="B5334" i="20"/>
  <c r="B5335" i="20"/>
  <c r="B5336" i="20"/>
  <c r="B5337" i="20"/>
  <c r="B5338" i="20"/>
  <c r="B5339" i="20"/>
  <c r="B5340" i="20"/>
  <c r="B5341" i="20"/>
  <c r="B5342" i="20"/>
  <c r="B5343" i="20"/>
  <c r="B5344" i="20"/>
  <c r="B5345" i="20"/>
  <c r="B5346" i="20"/>
  <c r="B5347" i="20"/>
  <c r="B5348" i="20"/>
  <c r="B5349" i="20"/>
  <c r="B5350" i="20"/>
  <c r="B5351" i="20"/>
  <c r="B5352" i="20"/>
  <c r="B5353" i="20"/>
  <c r="B5354" i="20"/>
  <c r="B5355" i="20"/>
  <c r="B5356" i="20"/>
  <c r="B5357" i="20"/>
  <c r="B5358" i="20"/>
  <c r="B5359" i="20"/>
  <c r="B5360" i="20"/>
  <c r="B5361" i="20"/>
  <c r="B5362" i="20"/>
  <c r="B5363" i="20"/>
  <c r="B5364" i="20"/>
  <c r="B5365" i="20"/>
  <c r="B5366" i="20"/>
  <c r="B5367" i="20"/>
  <c r="B5368" i="20"/>
  <c r="B5369" i="20"/>
  <c r="B5370" i="20"/>
  <c r="B5371" i="20"/>
  <c r="B5372" i="20"/>
  <c r="B5373" i="20"/>
  <c r="B5374" i="20"/>
  <c r="B5375" i="20"/>
  <c r="B5376" i="20"/>
  <c r="B5377" i="20"/>
  <c r="B5378" i="20"/>
  <c r="B5379" i="20"/>
  <c r="B5380" i="20"/>
  <c r="B5381" i="20"/>
  <c r="B5382" i="20"/>
  <c r="B5383" i="20"/>
  <c r="B5384" i="20"/>
  <c r="B5385" i="20"/>
  <c r="B5386" i="20"/>
  <c r="B5387" i="20"/>
  <c r="B5388" i="20"/>
  <c r="B5389" i="20"/>
  <c r="B5390" i="20"/>
  <c r="B5391" i="20"/>
  <c r="B5392" i="20"/>
  <c r="B5393" i="20"/>
  <c r="B5394" i="20"/>
  <c r="B5395" i="20"/>
  <c r="B5396" i="20"/>
  <c r="B5397" i="20"/>
  <c r="B5398" i="20"/>
  <c r="B5399" i="20"/>
  <c r="B5400" i="20"/>
  <c r="B5401" i="20"/>
  <c r="B5402" i="20"/>
  <c r="B5403" i="20"/>
  <c r="B5404" i="20"/>
  <c r="B5405" i="20"/>
  <c r="B5406" i="20"/>
  <c r="B5407" i="20"/>
  <c r="B5408" i="20"/>
  <c r="B5409" i="20"/>
  <c r="B5410" i="20"/>
  <c r="B5411" i="20"/>
  <c r="B5412" i="20"/>
  <c r="B5413" i="20"/>
  <c r="B5414" i="20"/>
  <c r="B5415" i="20"/>
  <c r="B5416" i="20"/>
  <c r="B5417" i="20"/>
  <c r="B5418" i="20"/>
  <c r="B5419" i="20"/>
  <c r="B5420" i="20"/>
  <c r="B5421" i="20"/>
  <c r="B5422" i="20"/>
  <c r="B5423" i="20"/>
  <c r="B5424" i="20"/>
  <c r="B5425" i="20"/>
  <c r="B5426" i="20"/>
  <c r="B5427" i="20"/>
  <c r="B5428" i="20"/>
  <c r="B5429" i="20"/>
  <c r="B5430" i="20"/>
  <c r="B5431" i="20"/>
  <c r="B5432" i="20"/>
  <c r="B5433" i="20"/>
  <c r="B5434" i="20"/>
  <c r="B5435" i="20"/>
  <c r="B5436" i="20"/>
  <c r="B5437" i="20"/>
  <c r="B5438" i="20"/>
  <c r="B5439" i="20"/>
  <c r="B5440" i="20"/>
  <c r="B5441" i="20"/>
  <c r="B5442" i="20"/>
  <c r="B5443" i="20"/>
  <c r="B5444" i="20"/>
  <c r="B5445" i="20"/>
  <c r="B5446" i="20"/>
  <c r="B5447" i="20"/>
  <c r="B5448" i="20"/>
  <c r="B5449" i="20"/>
  <c r="B5450" i="20"/>
  <c r="B5451" i="20"/>
  <c r="B5452" i="20"/>
  <c r="B5453" i="20"/>
  <c r="B5454" i="20"/>
  <c r="B5455" i="20"/>
  <c r="B5456" i="20"/>
  <c r="B5457" i="20"/>
  <c r="B5458" i="20"/>
  <c r="B5459" i="20"/>
  <c r="B5460" i="20"/>
  <c r="B5461" i="20"/>
  <c r="B5462" i="20"/>
  <c r="B5463" i="20"/>
  <c r="B5464" i="20"/>
  <c r="B5465" i="20"/>
  <c r="B5466" i="20"/>
  <c r="B5467" i="20"/>
  <c r="B5468" i="20"/>
  <c r="B5469" i="20"/>
  <c r="B5470" i="20"/>
  <c r="B5471" i="20"/>
  <c r="B5472" i="20"/>
  <c r="B5473" i="20"/>
  <c r="B5474" i="20"/>
  <c r="B5475" i="20"/>
  <c r="B5476" i="20"/>
  <c r="B5477" i="20"/>
  <c r="B5478" i="20"/>
  <c r="B5479" i="20"/>
  <c r="B5480" i="20"/>
  <c r="B5481" i="20"/>
  <c r="B5482" i="20"/>
  <c r="B5483" i="20"/>
  <c r="B5484" i="20"/>
  <c r="B5485" i="20"/>
  <c r="B5486" i="20"/>
  <c r="B5487" i="20"/>
  <c r="B5488" i="20"/>
  <c r="B5489" i="20"/>
  <c r="B5490" i="20"/>
  <c r="B5491" i="20"/>
  <c r="B5492" i="20"/>
  <c r="B5493" i="20"/>
  <c r="B5494" i="20"/>
  <c r="B5495" i="20"/>
  <c r="B5496" i="20"/>
  <c r="B5497" i="20"/>
  <c r="B5498" i="20"/>
  <c r="B5499" i="20"/>
  <c r="B5500" i="20"/>
  <c r="B5501" i="20"/>
  <c r="B5502" i="20"/>
  <c r="B5503" i="20"/>
  <c r="B5504" i="20"/>
  <c r="B5505" i="20"/>
  <c r="B5506" i="20"/>
  <c r="B5507" i="20"/>
  <c r="B5508" i="20"/>
  <c r="B5509" i="20"/>
  <c r="B5510" i="20"/>
  <c r="B5511" i="20"/>
  <c r="B5512" i="20"/>
  <c r="B5513" i="20"/>
  <c r="B5514" i="20"/>
  <c r="B5515" i="20"/>
  <c r="B5516" i="20"/>
  <c r="B5517" i="20"/>
  <c r="B5518" i="20"/>
  <c r="B5519" i="20"/>
  <c r="B5520" i="20"/>
  <c r="B5521" i="20"/>
  <c r="B5522" i="20"/>
  <c r="B5523" i="20"/>
  <c r="B5524" i="20"/>
  <c r="B5525" i="20"/>
  <c r="B5526" i="20"/>
  <c r="B5527" i="20"/>
  <c r="B5528" i="20"/>
  <c r="B5529" i="20"/>
  <c r="B5530" i="20"/>
  <c r="B5531" i="20"/>
  <c r="B5532" i="20"/>
  <c r="B5533" i="20"/>
  <c r="B5534" i="20"/>
  <c r="B5535" i="20"/>
  <c r="B5536" i="20"/>
  <c r="B5537" i="20"/>
  <c r="B5538" i="20"/>
  <c r="B5539" i="20"/>
  <c r="B5540" i="20"/>
  <c r="B5541" i="20"/>
  <c r="B5542" i="20"/>
  <c r="B5543" i="20"/>
  <c r="B5544" i="20"/>
  <c r="B5545" i="20"/>
  <c r="B5546" i="20"/>
  <c r="B5547" i="20"/>
  <c r="B5548" i="20"/>
  <c r="B5549" i="20"/>
  <c r="B5550" i="20"/>
  <c r="B5551" i="20"/>
  <c r="B5552" i="20"/>
  <c r="B5553" i="20"/>
  <c r="B5554" i="20"/>
  <c r="B5555" i="20"/>
  <c r="B5556" i="20"/>
  <c r="B5557" i="20"/>
  <c r="B5558" i="20"/>
  <c r="B5559" i="20"/>
  <c r="B5560" i="20"/>
  <c r="B5561" i="20"/>
  <c r="B5562" i="20"/>
  <c r="B5563" i="20"/>
  <c r="B5564" i="20"/>
  <c r="B5565" i="20"/>
  <c r="B5566" i="20"/>
  <c r="B5567" i="20"/>
  <c r="B5568" i="20"/>
  <c r="B5569" i="20"/>
  <c r="B5570" i="20"/>
  <c r="B5571" i="20"/>
  <c r="B5572" i="20"/>
  <c r="B5573" i="20"/>
  <c r="B5574" i="20"/>
  <c r="B5575" i="20"/>
  <c r="B5576" i="20"/>
  <c r="B5577" i="20"/>
  <c r="B5578" i="20"/>
  <c r="B5579" i="20"/>
  <c r="B5580" i="20"/>
  <c r="B5581" i="20"/>
  <c r="B5582" i="20"/>
  <c r="B5583" i="20"/>
  <c r="B5584" i="20"/>
  <c r="B5585" i="20"/>
  <c r="B5586" i="20"/>
  <c r="B5587" i="20"/>
  <c r="B5588" i="20"/>
  <c r="B5589" i="20"/>
  <c r="B5590" i="20"/>
  <c r="B5591" i="20"/>
  <c r="B5592" i="20"/>
  <c r="B5593" i="20"/>
  <c r="B5594" i="20"/>
  <c r="B5595" i="20"/>
  <c r="B5596" i="20"/>
  <c r="B5597" i="20"/>
  <c r="B5598" i="20"/>
  <c r="B5599" i="20"/>
  <c r="B5600" i="20"/>
  <c r="B5601" i="20"/>
  <c r="B5602" i="20"/>
  <c r="B5603" i="20"/>
  <c r="B5604" i="20"/>
  <c r="B5605" i="20"/>
  <c r="B5606" i="20"/>
  <c r="B5607" i="20"/>
  <c r="B5608" i="20"/>
  <c r="B5609" i="20"/>
  <c r="B5610" i="20"/>
  <c r="B5611" i="20"/>
  <c r="B5612" i="20"/>
  <c r="B5613" i="20"/>
  <c r="B5614" i="20"/>
  <c r="B5615" i="20"/>
  <c r="B5616" i="20"/>
  <c r="B5617" i="20"/>
  <c r="B5618" i="20"/>
  <c r="B5619" i="20"/>
  <c r="B5620" i="20"/>
  <c r="B5621" i="20"/>
  <c r="B5622" i="20"/>
  <c r="B5623" i="20"/>
  <c r="B5624" i="20"/>
  <c r="B5625" i="20"/>
  <c r="B5626" i="20"/>
  <c r="B5627" i="20"/>
  <c r="B5628" i="20"/>
  <c r="B5629" i="20"/>
  <c r="B5630" i="20"/>
  <c r="B5631" i="20"/>
  <c r="B5632" i="20"/>
  <c r="B5633" i="20"/>
  <c r="B5634" i="20"/>
  <c r="B5635" i="20"/>
  <c r="B5636" i="20"/>
  <c r="B5637" i="20"/>
  <c r="B5638" i="20"/>
  <c r="B5639" i="20"/>
  <c r="B5640" i="20"/>
  <c r="B5641" i="20"/>
  <c r="B5642" i="20"/>
  <c r="B5643" i="20"/>
  <c r="B5644" i="20"/>
  <c r="B5645" i="20"/>
  <c r="B5646" i="20"/>
  <c r="B5647" i="20"/>
  <c r="B5648" i="20"/>
  <c r="B5649" i="20"/>
  <c r="B5650" i="20"/>
  <c r="B5651" i="20"/>
  <c r="B5652" i="20"/>
  <c r="B5653" i="20"/>
  <c r="B5654" i="20"/>
  <c r="B5655" i="20"/>
  <c r="B5656" i="20"/>
  <c r="B5657" i="20"/>
  <c r="B5658" i="20"/>
  <c r="B5659" i="20"/>
  <c r="B5660" i="20"/>
  <c r="B5661" i="20"/>
  <c r="B5662" i="20"/>
  <c r="B5663" i="20"/>
  <c r="B5664" i="20"/>
  <c r="B5665" i="20"/>
  <c r="B5666" i="20"/>
  <c r="B5667" i="20"/>
  <c r="B5668" i="20"/>
  <c r="B5669" i="20"/>
  <c r="B5670" i="20"/>
  <c r="B5671" i="20"/>
  <c r="B5672" i="20"/>
  <c r="B5673" i="20"/>
  <c r="B5674" i="20"/>
  <c r="B5675" i="20"/>
  <c r="B5676" i="20"/>
  <c r="B5677" i="20"/>
  <c r="B5678" i="20"/>
  <c r="B5679" i="20"/>
  <c r="B5680" i="20"/>
  <c r="B5681" i="20"/>
  <c r="B5682" i="20"/>
  <c r="B5683" i="20"/>
  <c r="B5684" i="20"/>
  <c r="B5685" i="20"/>
  <c r="B5686" i="20"/>
  <c r="B5687" i="20"/>
  <c r="B5688" i="20"/>
  <c r="B5689" i="20"/>
  <c r="B5690" i="20"/>
  <c r="B5691" i="20"/>
  <c r="B5692" i="20"/>
  <c r="B5693" i="20"/>
  <c r="B5694" i="20"/>
  <c r="B5695" i="20"/>
  <c r="B5696" i="20"/>
  <c r="B5697" i="20"/>
  <c r="B5698" i="20"/>
  <c r="B5699" i="20"/>
  <c r="B5700" i="20"/>
  <c r="B5701" i="20"/>
  <c r="B5702" i="20"/>
  <c r="B5703" i="20"/>
  <c r="B5704" i="20"/>
  <c r="B5705" i="20"/>
  <c r="B5706" i="20"/>
  <c r="B5707" i="20"/>
  <c r="B5708" i="20"/>
  <c r="B5709" i="20"/>
  <c r="B5710" i="20"/>
  <c r="B5711" i="20"/>
  <c r="B5712" i="20"/>
  <c r="B5713" i="20"/>
  <c r="B5714" i="20"/>
  <c r="B5715" i="20"/>
  <c r="B5716" i="20"/>
  <c r="B5717" i="20"/>
  <c r="B5718" i="20"/>
  <c r="B5719" i="20"/>
  <c r="B5720" i="20"/>
  <c r="B5721" i="20"/>
  <c r="B5722" i="20"/>
  <c r="B5723" i="20"/>
  <c r="B5724" i="20"/>
  <c r="B5725" i="20"/>
  <c r="B5726" i="20"/>
  <c r="B5727" i="20"/>
  <c r="B5728" i="20"/>
  <c r="B5729" i="20"/>
  <c r="B5730" i="20"/>
  <c r="B5731" i="20"/>
  <c r="B5732" i="20"/>
  <c r="B5733" i="20"/>
  <c r="B5734" i="20"/>
  <c r="B5735" i="20"/>
  <c r="B5736" i="20"/>
  <c r="B5737" i="20"/>
  <c r="B5738" i="20"/>
  <c r="B5739" i="20"/>
  <c r="B5740" i="20"/>
  <c r="B5741" i="20"/>
  <c r="B5742" i="20"/>
  <c r="B5743" i="20"/>
  <c r="B5744" i="20"/>
  <c r="B5745" i="20"/>
  <c r="B5746" i="20"/>
  <c r="B5747" i="20"/>
  <c r="B5748" i="20"/>
  <c r="B5749" i="20"/>
  <c r="B5750" i="20"/>
  <c r="B5751" i="20"/>
  <c r="B5752" i="20"/>
  <c r="B5753" i="20"/>
  <c r="B5754" i="20"/>
  <c r="B5755" i="20"/>
  <c r="B5756" i="20"/>
  <c r="B5757" i="20"/>
  <c r="B5758" i="20"/>
  <c r="B5759" i="20"/>
  <c r="B5760" i="20"/>
  <c r="B5761" i="20"/>
  <c r="B5762" i="20"/>
  <c r="B5763" i="20"/>
  <c r="B5764" i="20"/>
  <c r="B5765" i="20"/>
  <c r="B5766" i="20"/>
  <c r="B5767" i="20"/>
  <c r="B5768" i="20"/>
  <c r="B5769" i="20"/>
  <c r="B5770" i="20"/>
  <c r="B5771" i="20"/>
  <c r="B5772" i="20"/>
  <c r="B5773" i="20"/>
  <c r="B5774" i="20"/>
  <c r="B5775" i="20"/>
  <c r="B5776" i="20"/>
  <c r="B5777" i="20"/>
  <c r="B5778" i="20"/>
  <c r="B5779" i="20"/>
  <c r="B5780" i="20"/>
  <c r="B5781" i="20"/>
  <c r="B5782" i="20"/>
  <c r="B5783" i="20"/>
  <c r="B5784" i="20"/>
  <c r="B5785" i="20"/>
  <c r="B5786" i="20"/>
  <c r="B5787" i="20"/>
  <c r="B5788" i="20"/>
  <c r="B5789" i="20"/>
  <c r="B5790" i="20"/>
  <c r="B5791" i="20"/>
  <c r="B5792" i="20"/>
  <c r="B5793" i="20"/>
  <c r="B5794" i="20"/>
  <c r="B5795" i="20"/>
  <c r="B5796" i="20"/>
  <c r="B5797" i="20"/>
  <c r="B5798" i="20"/>
  <c r="B5799" i="20"/>
  <c r="B5800" i="20"/>
  <c r="B5801" i="20"/>
  <c r="B5802" i="20"/>
  <c r="B5803" i="20"/>
  <c r="B5804" i="20"/>
  <c r="B5805" i="20"/>
  <c r="B5806" i="20"/>
  <c r="B5807" i="20"/>
  <c r="B5808" i="20"/>
  <c r="B5809" i="20"/>
  <c r="B5810" i="20"/>
  <c r="B5811" i="20"/>
  <c r="B5812" i="20"/>
  <c r="B5813" i="20"/>
  <c r="B5814" i="20"/>
  <c r="B5815" i="20"/>
  <c r="B5816" i="20"/>
  <c r="B5817" i="20"/>
  <c r="B5818" i="20"/>
  <c r="B5819" i="20"/>
  <c r="B5820" i="20"/>
  <c r="B5821" i="20"/>
  <c r="B5822" i="20"/>
  <c r="B5823" i="20"/>
  <c r="B5824" i="20"/>
  <c r="B5825" i="20"/>
  <c r="B5826" i="20"/>
  <c r="B5827" i="20"/>
  <c r="B5828" i="20"/>
  <c r="B5829" i="20"/>
  <c r="B5830" i="20"/>
  <c r="B5831" i="20"/>
  <c r="B5832" i="20"/>
  <c r="B5833" i="20"/>
  <c r="B5834" i="20"/>
  <c r="B5835" i="20"/>
  <c r="B5836" i="20"/>
  <c r="B5837" i="20"/>
  <c r="B5838" i="20"/>
  <c r="B5839" i="20"/>
  <c r="B5840" i="20"/>
  <c r="B5841" i="20"/>
  <c r="B5842" i="20"/>
  <c r="B5843" i="20"/>
  <c r="B5844" i="20"/>
  <c r="B5845" i="20"/>
  <c r="B5846" i="20"/>
  <c r="B5847" i="20"/>
  <c r="B5848" i="20"/>
  <c r="B5849" i="20"/>
  <c r="B5850" i="20"/>
  <c r="B5851" i="20"/>
  <c r="B5852" i="20"/>
  <c r="B5853" i="20"/>
  <c r="B5854" i="20"/>
  <c r="B5855" i="20"/>
  <c r="B5856" i="20"/>
  <c r="B5857" i="20"/>
  <c r="B5858" i="20"/>
  <c r="B5859" i="20"/>
  <c r="B5860" i="20"/>
  <c r="B5861" i="20"/>
  <c r="B5862" i="20"/>
  <c r="B5863" i="20"/>
  <c r="B5864" i="20"/>
  <c r="B5865" i="20"/>
  <c r="B5866" i="20"/>
  <c r="B5867" i="20"/>
  <c r="B5868" i="20"/>
  <c r="B5869" i="20"/>
  <c r="B5870" i="20"/>
  <c r="B5871" i="20"/>
  <c r="B5872" i="20"/>
  <c r="B5873" i="20"/>
  <c r="B5874" i="20"/>
  <c r="B5875" i="20"/>
  <c r="B5876" i="20"/>
  <c r="B5877" i="20"/>
  <c r="B5878" i="20"/>
  <c r="B5879" i="20"/>
  <c r="B5880" i="20"/>
  <c r="B5881" i="20"/>
  <c r="B5882" i="20"/>
  <c r="B5883" i="20"/>
  <c r="B5884" i="20"/>
  <c r="B5885" i="20"/>
  <c r="B5886" i="20"/>
  <c r="B5887" i="20"/>
  <c r="B5888" i="20"/>
  <c r="B5889" i="20"/>
  <c r="B5890" i="20"/>
  <c r="B5891" i="20"/>
  <c r="B5892" i="20"/>
  <c r="B5893" i="20"/>
  <c r="B5894" i="20"/>
  <c r="B5895" i="20"/>
  <c r="B5896" i="20"/>
  <c r="B5897" i="20"/>
  <c r="B5898" i="20"/>
  <c r="B5899" i="20"/>
  <c r="B5900" i="20"/>
  <c r="B5901" i="20"/>
  <c r="B5902" i="20"/>
  <c r="B5903" i="20"/>
  <c r="B5904" i="20"/>
  <c r="B5905" i="20"/>
  <c r="B5906" i="20"/>
  <c r="B5907" i="20"/>
  <c r="B5908" i="20"/>
  <c r="B5909" i="20"/>
  <c r="B5910" i="20"/>
  <c r="B5911" i="20"/>
  <c r="B5912" i="20"/>
  <c r="B5913" i="20"/>
  <c r="B5914" i="20"/>
  <c r="B5915" i="20"/>
  <c r="B5916" i="20"/>
  <c r="B5917" i="20"/>
  <c r="B5918" i="20"/>
  <c r="B5919" i="20"/>
  <c r="B5920" i="20"/>
  <c r="B5921" i="20"/>
  <c r="B5922" i="20"/>
  <c r="B5923" i="20"/>
  <c r="B5924" i="20"/>
  <c r="B5925" i="20"/>
  <c r="B5926" i="20"/>
  <c r="B5927" i="20"/>
  <c r="B5928" i="20"/>
  <c r="B5929" i="20"/>
  <c r="B5930" i="20"/>
  <c r="B5931" i="20"/>
  <c r="B5932" i="20"/>
  <c r="B5933" i="20"/>
  <c r="B5934" i="20"/>
  <c r="B5935" i="20"/>
  <c r="B5936" i="20"/>
  <c r="B5937" i="20"/>
  <c r="B5938" i="20"/>
  <c r="B5939" i="20"/>
  <c r="B5940" i="20"/>
  <c r="B5941" i="20"/>
  <c r="B5942" i="20"/>
  <c r="B5943" i="20"/>
  <c r="B5944" i="20"/>
  <c r="B5945" i="20"/>
  <c r="B5946" i="20"/>
  <c r="B5947" i="20"/>
  <c r="B5948" i="20"/>
  <c r="B5949" i="20"/>
  <c r="B5950" i="20"/>
  <c r="B5951" i="20"/>
  <c r="B5952" i="20"/>
  <c r="B5953" i="20"/>
  <c r="B5954" i="20"/>
  <c r="B5955" i="20"/>
  <c r="B5956" i="20"/>
  <c r="B5957" i="20"/>
  <c r="B5958" i="20"/>
  <c r="B5959" i="20"/>
  <c r="B5960" i="20"/>
  <c r="B5961" i="20"/>
  <c r="B5962" i="20"/>
  <c r="B5963" i="20"/>
  <c r="B5964" i="20"/>
  <c r="B5965" i="20"/>
  <c r="B5966" i="20"/>
  <c r="B5967" i="20"/>
  <c r="B5968" i="20"/>
  <c r="B5969" i="20"/>
  <c r="B5970" i="20"/>
  <c r="B5971" i="20"/>
  <c r="B5972" i="20"/>
  <c r="B5973" i="20"/>
  <c r="B5974" i="20"/>
  <c r="B5975" i="20"/>
  <c r="B5976" i="20"/>
  <c r="B5977" i="20"/>
  <c r="B5978" i="20"/>
  <c r="B5979" i="20"/>
  <c r="B5980" i="20"/>
  <c r="B5981" i="20"/>
  <c r="B5982" i="20"/>
  <c r="B5983" i="20"/>
  <c r="B5984" i="20"/>
  <c r="B5985" i="20"/>
  <c r="B5986" i="20"/>
  <c r="B5987" i="20"/>
  <c r="B5988" i="20"/>
  <c r="B5989" i="20"/>
  <c r="B5990" i="20"/>
  <c r="B5991" i="20"/>
  <c r="B5992" i="20"/>
  <c r="B5993" i="20"/>
  <c r="B5994" i="20"/>
  <c r="B5995" i="20"/>
  <c r="B5996" i="20"/>
  <c r="B5997" i="20"/>
  <c r="B5998" i="20"/>
  <c r="B5999" i="20"/>
  <c r="B6000" i="20"/>
  <c r="B6001" i="20"/>
  <c r="B6002" i="20"/>
  <c r="B6003" i="20"/>
  <c r="B6004" i="20"/>
  <c r="B6005" i="20"/>
  <c r="B6006" i="20"/>
  <c r="B6007" i="20"/>
  <c r="B6008" i="20"/>
  <c r="B6009" i="20"/>
  <c r="B6010" i="20"/>
  <c r="B6011" i="20"/>
  <c r="B6012" i="20"/>
  <c r="B6013" i="20"/>
  <c r="B6014" i="20"/>
  <c r="B6015" i="20"/>
  <c r="B6016" i="20"/>
  <c r="B6017" i="20"/>
  <c r="B6018" i="20"/>
  <c r="B6019" i="20"/>
  <c r="B6020" i="20"/>
  <c r="B6021" i="20"/>
  <c r="B6022" i="20"/>
  <c r="B6023" i="20"/>
  <c r="B6024" i="20"/>
  <c r="B6025" i="20"/>
  <c r="B6026" i="20"/>
  <c r="B6027" i="20"/>
  <c r="B6028" i="20"/>
  <c r="B6029" i="20"/>
  <c r="B6030" i="20"/>
  <c r="B6031" i="20"/>
  <c r="B6032" i="20"/>
  <c r="B6033" i="20"/>
  <c r="B6034" i="20"/>
  <c r="B6035" i="20"/>
  <c r="B6036" i="20"/>
  <c r="B6037" i="20"/>
  <c r="B6038" i="20"/>
  <c r="B6039" i="20"/>
  <c r="B6040" i="20"/>
  <c r="B6041" i="20"/>
  <c r="B6042" i="20"/>
  <c r="B6043" i="20"/>
  <c r="B6044" i="20"/>
  <c r="B6045" i="20"/>
  <c r="B6046" i="20"/>
  <c r="B6047" i="20"/>
  <c r="B6048" i="20"/>
  <c r="B6049" i="20"/>
  <c r="B6050" i="20"/>
  <c r="B6051" i="20"/>
  <c r="B6052" i="20"/>
  <c r="B6053" i="20"/>
  <c r="B6054" i="20"/>
  <c r="B6055" i="20"/>
  <c r="B6056" i="20"/>
  <c r="B6057" i="20"/>
  <c r="B6058" i="20"/>
  <c r="B6059" i="20"/>
  <c r="B6060" i="20"/>
  <c r="B6061" i="20"/>
  <c r="B6062" i="20"/>
  <c r="B6063" i="20"/>
  <c r="B6064" i="20"/>
  <c r="B6065" i="20"/>
  <c r="B6066" i="20"/>
  <c r="B6067" i="20"/>
  <c r="B6068" i="20"/>
  <c r="B6069" i="20"/>
  <c r="B6070" i="20"/>
  <c r="B6071" i="20"/>
  <c r="B6072" i="20"/>
  <c r="B6073" i="20"/>
  <c r="B6074" i="20"/>
  <c r="B6075" i="20"/>
  <c r="B6076" i="20"/>
  <c r="B6077" i="20"/>
  <c r="B6078" i="20"/>
  <c r="B6079" i="20"/>
  <c r="B6080" i="20"/>
  <c r="B6081" i="20"/>
  <c r="B6082" i="20"/>
  <c r="B6083" i="20"/>
  <c r="B6084" i="20"/>
  <c r="B6085" i="20"/>
  <c r="B6086" i="20"/>
  <c r="B6087" i="20"/>
  <c r="B6088" i="20"/>
  <c r="B6089" i="20"/>
  <c r="B6090" i="20"/>
  <c r="B6091" i="20"/>
  <c r="B6092" i="20"/>
  <c r="B6093" i="20"/>
  <c r="B6094" i="20"/>
  <c r="B6095" i="20"/>
  <c r="B6096" i="20"/>
  <c r="B6097" i="20"/>
  <c r="B6098" i="20"/>
  <c r="B6099" i="20"/>
  <c r="B6100" i="20"/>
  <c r="B6101" i="20"/>
  <c r="B6102" i="20"/>
  <c r="B6103" i="20"/>
  <c r="B6104" i="20"/>
  <c r="B6105" i="20"/>
  <c r="B6106" i="20"/>
  <c r="B6107" i="20"/>
  <c r="B6108" i="20"/>
  <c r="B6109" i="20"/>
  <c r="B6110" i="20"/>
  <c r="B6111" i="20"/>
  <c r="B6112" i="20"/>
  <c r="B6113" i="20"/>
  <c r="B6114" i="20"/>
  <c r="B6115" i="20"/>
  <c r="B6116" i="20"/>
  <c r="B6117" i="20"/>
  <c r="B6118" i="20"/>
  <c r="B6119" i="20"/>
  <c r="B6120" i="20"/>
  <c r="B6121" i="20"/>
  <c r="B6122" i="20"/>
  <c r="B6123" i="20"/>
  <c r="B6124" i="20"/>
  <c r="B6125" i="20"/>
  <c r="B6126" i="20"/>
  <c r="B6127" i="20"/>
  <c r="B6128" i="20"/>
  <c r="B6129" i="20"/>
  <c r="B6130" i="20"/>
  <c r="B6131" i="20"/>
  <c r="B6132" i="20"/>
  <c r="B6133" i="20"/>
  <c r="B6134" i="20"/>
  <c r="B6135" i="20"/>
  <c r="B6136" i="20"/>
  <c r="B6137" i="20"/>
  <c r="B6138" i="20"/>
  <c r="B6139" i="20"/>
  <c r="B6140" i="20"/>
  <c r="B6141" i="20"/>
  <c r="B6142" i="20"/>
  <c r="B6143" i="20"/>
  <c r="B6144" i="20"/>
  <c r="B6145" i="20"/>
  <c r="B6146" i="20"/>
  <c r="B6147" i="20"/>
  <c r="B6148" i="20"/>
  <c r="B6149" i="20"/>
  <c r="B6150" i="20"/>
  <c r="B6151" i="20"/>
  <c r="B6152" i="20"/>
  <c r="B6153" i="20"/>
  <c r="B6154" i="20"/>
  <c r="B6155" i="20"/>
  <c r="B6156" i="20"/>
  <c r="B6157" i="20"/>
  <c r="B6158" i="20"/>
  <c r="B6159" i="20"/>
  <c r="B6160" i="20"/>
  <c r="B6161" i="20"/>
  <c r="B6162" i="20"/>
  <c r="B6163" i="20"/>
  <c r="B6164" i="20"/>
  <c r="B6165" i="20"/>
  <c r="B6166" i="20"/>
  <c r="B6167" i="20"/>
  <c r="B6168" i="20"/>
  <c r="B6169" i="20"/>
  <c r="B6170" i="20"/>
  <c r="B6171" i="20"/>
  <c r="B6172" i="20"/>
  <c r="B6173" i="20"/>
  <c r="B6174" i="20"/>
  <c r="B6175" i="20"/>
  <c r="B6176" i="20"/>
  <c r="B6177" i="20"/>
  <c r="B6178" i="20"/>
  <c r="B6179" i="20"/>
  <c r="B6180" i="20"/>
  <c r="B6181" i="20"/>
  <c r="B6182" i="20"/>
  <c r="B6183" i="20"/>
  <c r="B6184" i="20"/>
  <c r="B6185" i="20"/>
  <c r="B6186" i="20"/>
  <c r="B6187" i="20"/>
  <c r="B6188" i="20"/>
  <c r="B6189" i="20"/>
  <c r="B6190" i="20"/>
  <c r="B6191" i="20"/>
  <c r="B6192" i="20"/>
  <c r="B6193" i="20"/>
  <c r="B6194" i="20"/>
  <c r="B6195" i="20"/>
  <c r="B6196" i="20"/>
  <c r="B6197" i="20"/>
  <c r="B6198" i="20"/>
  <c r="B6199" i="20"/>
  <c r="B6200" i="20"/>
  <c r="B6201" i="20"/>
  <c r="B6202" i="20"/>
  <c r="B6203" i="20"/>
  <c r="B6204" i="20"/>
  <c r="B6205" i="20"/>
  <c r="B6206" i="20"/>
  <c r="B6207" i="20"/>
  <c r="B6208" i="20"/>
  <c r="B6209" i="20"/>
  <c r="B6210" i="20"/>
  <c r="B6211" i="20"/>
  <c r="B6212" i="20"/>
  <c r="B6213" i="20"/>
  <c r="B6214" i="20"/>
  <c r="B6215" i="20"/>
  <c r="B6216" i="20"/>
  <c r="B6217" i="20"/>
  <c r="B6218" i="20"/>
  <c r="B6219" i="20"/>
  <c r="B6220" i="20"/>
  <c r="B6221" i="20"/>
  <c r="B6222" i="20"/>
  <c r="B6223" i="20"/>
  <c r="B6224" i="20"/>
  <c r="B6225" i="20"/>
  <c r="B6226" i="20"/>
  <c r="B6227" i="20"/>
  <c r="B6228" i="20"/>
  <c r="B6229" i="20"/>
  <c r="B6230" i="20"/>
  <c r="B6231" i="20"/>
  <c r="B6232" i="20"/>
  <c r="B6233" i="20"/>
  <c r="B6234" i="20"/>
  <c r="B6235" i="20"/>
  <c r="B6236" i="20"/>
  <c r="B6237" i="20"/>
  <c r="B6238" i="20"/>
  <c r="B6239" i="20"/>
  <c r="B6240" i="20"/>
  <c r="B6241" i="20"/>
  <c r="B6242" i="20"/>
  <c r="B6243" i="20"/>
  <c r="B6244" i="20"/>
  <c r="B6245" i="20"/>
  <c r="B6246" i="20"/>
  <c r="B6247" i="20"/>
  <c r="B6248" i="20"/>
  <c r="B6249" i="20"/>
  <c r="B6250" i="20"/>
  <c r="B6251" i="20"/>
  <c r="B6252" i="20"/>
  <c r="B6253" i="20"/>
  <c r="B6254" i="20"/>
  <c r="B6255" i="20"/>
  <c r="B6256" i="20"/>
  <c r="B6257" i="20"/>
  <c r="B6258" i="20"/>
  <c r="B6259" i="20"/>
  <c r="B6260" i="20"/>
  <c r="B6261" i="20"/>
  <c r="B6262" i="20"/>
  <c r="B6263" i="20"/>
  <c r="B6264" i="20"/>
  <c r="B6265" i="20"/>
  <c r="B6266" i="20"/>
  <c r="B6267" i="20"/>
  <c r="B6268" i="20"/>
  <c r="B6269" i="20"/>
  <c r="B6270" i="20"/>
  <c r="B6271" i="20"/>
  <c r="B6272" i="20"/>
  <c r="B6273" i="20"/>
  <c r="B6274" i="20"/>
  <c r="B6275" i="20"/>
  <c r="B6276" i="20"/>
  <c r="B6277" i="20"/>
  <c r="B6278" i="20"/>
  <c r="B6279" i="20"/>
  <c r="B6280" i="20"/>
  <c r="B6281" i="20"/>
  <c r="B6282" i="20"/>
  <c r="B6283" i="20"/>
  <c r="B6284" i="20"/>
  <c r="B6285" i="20"/>
  <c r="B6286" i="20"/>
  <c r="B6287" i="20"/>
  <c r="B6288" i="20"/>
  <c r="B6289" i="20"/>
  <c r="B6290" i="20"/>
  <c r="B6291" i="20"/>
  <c r="B6292" i="20"/>
  <c r="B6293" i="20"/>
  <c r="B6294" i="20"/>
  <c r="B6295" i="20"/>
  <c r="B6296" i="20"/>
  <c r="B6297" i="20"/>
  <c r="B6298" i="20"/>
  <c r="B6299" i="20"/>
  <c r="B6300" i="20"/>
  <c r="B6301" i="20"/>
  <c r="B6302" i="20"/>
  <c r="B6303" i="20"/>
  <c r="B6304" i="20"/>
  <c r="B6305" i="20"/>
  <c r="B6306" i="20"/>
  <c r="B6307" i="20"/>
  <c r="B6308" i="20"/>
  <c r="B6309" i="20"/>
  <c r="B6310" i="20"/>
  <c r="B6311" i="20"/>
  <c r="B6312" i="20"/>
  <c r="B6313" i="20"/>
  <c r="B6314" i="20"/>
  <c r="B6315" i="20"/>
  <c r="B6316" i="20"/>
  <c r="B6317" i="20"/>
  <c r="B6318" i="20"/>
  <c r="B6319" i="20"/>
  <c r="B6320" i="20"/>
  <c r="B6321" i="20"/>
  <c r="B6322" i="20"/>
  <c r="B6323" i="20"/>
  <c r="B6324" i="20"/>
  <c r="B6325" i="20"/>
  <c r="B6326" i="20"/>
  <c r="B6327" i="20"/>
  <c r="B6328" i="20"/>
  <c r="B6329" i="20"/>
  <c r="B6330" i="20"/>
  <c r="B6331" i="20"/>
  <c r="B6332" i="20"/>
  <c r="B6333" i="20"/>
  <c r="B6334" i="20"/>
  <c r="B6335" i="20"/>
  <c r="B6336" i="20"/>
  <c r="B6337" i="20"/>
  <c r="B6338" i="20"/>
  <c r="B6339" i="20"/>
  <c r="B6340" i="20"/>
  <c r="B6341" i="20"/>
  <c r="B6342" i="20"/>
  <c r="B6343" i="20"/>
  <c r="B6344" i="20"/>
  <c r="B6345" i="20"/>
  <c r="B6346" i="20"/>
  <c r="B6347" i="20"/>
  <c r="B6348" i="20"/>
  <c r="B6349" i="20"/>
  <c r="B6350" i="20"/>
  <c r="B6351" i="20"/>
  <c r="B6352" i="20"/>
  <c r="B6353" i="20"/>
  <c r="B6354" i="20"/>
  <c r="B6355" i="20"/>
  <c r="B6356" i="20"/>
  <c r="B6357" i="20"/>
  <c r="B6358" i="20"/>
  <c r="B6359" i="20"/>
  <c r="B6360" i="20"/>
  <c r="B6361" i="20"/>
  <c r="B6362" i="20"/>
  <c r="B6363" i="20"/>
  <c r="B6364" i="20"/>
  <c r="B6365" i="20"/>
  <c r="B6366" i="20"/>
  <c r="B6367" i="20"/>
  <c r="B6368" i="20"/>
  <c r="B6369" i="20"/>
  <c r="B6370" i="20"/>
  <c r="B6371" i="20"/>
  <c r="B6372" i="20"/>
  <c r="B6373" i="20"/>
  <c r="B6374" i="20"/>
  <c r="B6375" i="20"/>
  <c r="B6376" i="20"/>
  <c r="B6377" i="20"/>
  <c r="B6378" i="20"/>
  <c r="B6379" i="20"/>
  <c r="B6380" i="20"/>
  <c r="B6381" i="20"/>
  <c r="B6382" i="20"/>
  <c r="B6383" i="20"/>
  <c r="B6384" i="20"/>
  <c r="B6385" i="20"/>
  <c r="B6386" i="20"/>
  <c r="B6387" i="20"/>
  <c r="B6388" i="20"/>
  <c r="B6389" i="20"/>
  <c r="B6390" i="20"/>
  <c r="B6391" i="20"/>
  <c r="B6392" i="20"/>
  <c r="B6393" i="20"/>
  <c r="B6394" i="20"/>
  <c r="B6395" i="20"/>
  <c r="B6396" i="20"/>
  <c r="B6397" i="20"/>
  <c r="B6398" i="20"/>
  <c r="B6399" i="20"/>
  <c r="B6400" i="20"/>
  <c r="B6401" i="20"/>
  <c r="B6402" i="20"/>
  <c r="B6403" i="20"/>
  <c r="B6404" i="20"/>
  <c r="B6405" i="20"/>
  <c r="B6406" i="20"/>
  <c r="B6407" i="20"/>
  <c r="B6408" i="20"/>
  <c r="B6409" i="20"/>
  <c r="B6410" i="20"/>
  <c r="B6411" i="20"/>
  <c r="B6412" i="20"/>
  <c r="B6413" i="20"/>
  <c r="B6414" i="20"/>
  <c r="B6415" i="20"/>
  <c r="B6416" i="20"/>
  <c r="B6417" i="20"/>
  <c r="B6418" i="20"/>
  <c r="B6419" i="20"/>
  <c r="B6420" i="20"/>
  <c r="B6421" i="20"/>
  <c r="B6422" i="20"/>
  <c r="B6423" i="20"/>
  <c r="B6424" i="20"/>
  <c r="B6425" i="20"/>
  <c r="B6426" i="20"/>
  <c r="B6427" i="20"/>
  <c r="B6428" i="20"/>
  <c r="B6429" i="20"/>
  <c r="B6430" i="20"/>
  <c r="B6431" i="20"/>
  <c r="B6432" i="20"/>
  <c r="B6433" i="20"/>
  <c r="B6434" i="20"/>
  <c r="B6435" i="20"/>
  <c r="B6436" i="20"/>
  <c r="B6437" i="20"/>
  <c r="B6438" i="20"/>
  <c r="B6439" i="20"/>
  <c r="B6440" i="20"/>
  <c r="B6441" i="20"/>
  <c r="B6442" i="20"/>
  <c r="B6443" i="20"/>
  <c r="B6444" i="20"/>
  <c r="B6445" i="20"/>
  <c r="B6446" i="20"/>
  <c r="B6447" i="20"/>
  <c r="B6448" i="20"/>
  <c r="B6449" i="20"/>
  <c r="B6450" i="20"/>
  <c r="B6451" i="20"/>
  <c r="B6452" i="20"/>
  <c r="B6453" i="20"/>
  <c r="B6454" i="20"/>
  <c r="B6455" i="20"/>
  <c r="B6456" i="20"/>
  <c r="B6457" i="20"/>
  <c r="B6458" i="20"/>
  <c r="B6459" i="20"/>
  <c r="B6460" i="20"/>
  <c r="B6461" i="20"/>
  <c r="B6462" i="20"/>
  <c r="B6463" i="20"/>
  <c r="B6464" i="20"/>
  <c r="B6465" i="20"/>
  <c r="B6466" i="20"/>
  <c r="B6467" i="20"/>
  <c r="B6468" i="20"/>
  <c r="B6469" i="20"/>
  <c r="B6470" i="20"/>
  <c r="B6471" i="20"/>
  <c r="B6472" i="20"/>
  <c r="B6473" i="20"/>
  <c r="B6474" i="20"/>
  <c r="B6475" i="20"/>
  <c r="B6476" i="20"/>
  <c r="B6477" i="20"/>
  <c r="B6478" i="20"/>
  <c r="B6479" i="20"/>
  <c r="B6480" i="20"/>
  <c r="B6481" i="20"/>
  <c r="B6482" i="20"/>
  <c r="B6483" i="20"/>
  <c r="B6484" i="20"/>
  <c r="B6485" i="20"/>
  <c r="B6486" i="20"/>
  <c r="B6487" i="20"/>
  <c r="B6488" i="20"/>
  <c r="B6489" i="20"/>
  <c r="B6490" i="20"/>
  <c r="B6491" i="20"/>
  <c r="B6492" i="20"/>
  <c r="B6493" i="20"/>
  <c r="B6494" i="20"/>
  <c r="B6495" i="20"/>
  <c r="B6496" i="20"/>
  <c r="B6497" i="20"/>
  <c r="B6498" i="20"/>
  <c r="B6499" i="20"/>
  <c r="B6500" i="20"/>
  <c r="B6501" i="20"/>
  <c r="B6502" i="20"/>
  <c r="B6503" i="20"/>
  <c r="B6504" i="20"/>
  <c r="B6505" i="20"/>
  <c r="B6506" i="20"/>
  <c r="B6507" i="20"/>
  <c r="B6508" i="20"/>
  <c r="B6509" i="20"/>
  <c r="B6510" i="20"/>
  <c r="B6511" i="20"/>
  <c r="B6512" i="20"/>
  <c r="B6513" i="20"/>
  <c r="B6514" i="20"/>
  <c r="B6515" i="20"/>
  <c r="B6516" i="20"/>
  <c r="B6517" i="20"/>
  <c r="B6518" i="20"/>
  <c r="B6519" i="20"/>
  <c r="B6520" i="20"/>
  <c r="B6521" i="20"/>
  <c r="B6522" i="20"/>
  <c r="B6523" i="20"/>
  <c r="B6524" i="20"/>
  <c r="B6525" i="20"/>
  <c r="B6526" i="20"/>
  <c r="B6527" i="20"/>
  <c r="B6528" i="20"/>
  <c r="B6529" i="20"/>
  <c r="B6530" i="20"/>
  <c r="B6531" i="20"/>
  <c r="B6532" i="20"/>
  <c r="B6533" i="20"/>
  <c r="B6534" i="20"/>
  <c r="B6535" i="20"/>
  <c r="B6536" i="20"/>
  <c r="B6537" i="20"/>
  <c r="B6538" i="20"/>
  <c r="B6539" i="20"/>
  <c r="B6540" i="20"/>
  <c r="B6541" i="20"/>
  <c r="B6542" i="20"/>
  <c r="B6543" i="20"/>
  <c r="B6544" i="20"/>
  <c r="B6545" i="20"/>
  <c r="B6546" i="20"/>
  <c r="B6547" i="20"/>
  <c r="B6548" i="20"/>
  <c r="B6549" i="20"/>
  <c r="B6550" i="20"/>
  <c r="B6551" i="20"/>
  <c r="B6552" i="20"/>
  <c r="B6553" i="20"/>
  <c r="B6554" i="20"/>
  <c r="B6555" i="20"/>
  <c r="B6556" i="20"/>
  <c r="B6557" i="20"/>
  <c r="B6558" i="20"/>
  <c r="B6559" i="20"/>
  <c r="B6560" i="20"/>
  <c r="B6561" i="20"/>
  <c r="B6562" i="20"/>
  <c r="B6563" i="20"/>
  <c r="B6564" i="20"/>
  <c r="B6565" i="20"/>
  <c r="B6566" i="20"/>
  <c r="B6567" i="20"/>
  <c r="B6568" i="20"/>
  <c r="B6569" i="20"/>
  <c r="B6570" i="20"/>
  <c r="B6571" i="20"/>
  <c r="B6572" i="20"/>
  <c r="B6573" i="20"/>
  <c r="B6574" i="20"/>
  <c r="B6575" i="20"/>
  <c r="B6576" i="20"/>
  <c r="B6577" i="20"/>
  <c r="B6578" i="20"/>
  <c r="B6579" i="20"/>
  <c r="B6580" i="20"/>
  <c r="B6581" i="20"/>
  <c r="B6582" i="20"/>
  <c r="B6583" i="20"/>
  <c r="B6584" i="20"/>
  <c r="B6585" i="20"/>
  <c r="B6586" i="20"/>
  <c r="B6587" i="20"/>
  <c r="B6588" i="20"/>
  <c r="B6589" i="20"/>
  <c r="B6590" i="20"/>
  <c r="B6591" i="20"/>
  <c r="B6592" i="20"/>
  <c r="B6593" i="20"/>
  <c r="B6594" i="20"/>
  <c r="B6595" i="20"/>
  <c r="B6596" i="20"/>
  <c r="B6597" i="20"/>
  <c r="B6598" i="20"/>
  <c r="B6599" i="20"/>
  <c r="B6600" i="20"/>
  <c r="B6601" i="20"/>
  <c r="B6602" i="20"/>
  <c r="B6603" i="20"/>
  <c r="B6604" i="20"/>
  <c r="B6605" i="20"/>
  <c r="B6606" i="20"/>
  <c r="B6607" i="20"/>
  <c r="B6608" i="20"/>
  <c r="B6609" i="20"/>
  <c r="B6610" i="20"/>
  <c r="B6611" i="20"/>
  <c r="B6612" i="20"/>
  <c r="B6613" i="20"/>
  <c r="B6614" i="20"/>
  <c r="B6615" i="20"/>
  <c r="B6616" i="20"/>
  <c r="B6617" i="20"/>
  <c r="B6618" i="20"/>
  <c r="B6619" i="20"/>
  <c r="B6620" i="20"/>
  <c r="B6621" i="20"/>
  <c r="B6622" i="20"/>
  <c r="B6623" i="20"/>
  <c r="B6624" i="20"/>
  <c r="B6625" i="20"/>
  <c r="B6626" i="20"/>
  <c r="B6627" i="20"/>
  <c r="B6628" i="20"/>
  <c r="B6629" i="20"/>
  <c r="B6630" i="20"/>
  <c r="B6631" i="20"/>
  <c r="B6632" i="20"/>
  <c r="B6633" i="20"/>
  <c r="B6634" i="20"/>
  <c r="B6635" i="20"/>
  <c r="B6636" i="20"/>
  <c r="B6637" i="20"/>
  <c r="B6638" i="20"/>
  <c r="B6639" i="20"/>
  <c r="B6640" i="20"/>
  <c r="B6641" i="20"/>
  <c r="B6642" i="20"/>
  <c r="B6643" i="20"/>
  <c r="B6644" i="20"/>
  <c r="B6645" i="20"/>
  <c r="B6646" i="20"/>
  <c r="B6647" i="20"/>
  <c r="B6648" i="20"/>
  <c r="B6649" i="20"/>
  <c r="B6650" i="20"/>
  <c r="B6651" i="20"/>
  <c r="B6652" i="20"/>
  <c r="B6653" i="20"/>
  <c r="B6654" i="20"/>
  <c r="B6655" i="20"/>
  <c r="B6656" i="20"/>
  <c r="B6657" i="20"/>
  <c r="B6658" i="20"/>
  <c r="B6659" i="20"/>
  <c r="B6660" i="20"/>
  <c r="B6661" i="20"/>
  <c r="B6662" i="20"/>
  <c r="B6663" i="20"/>
  <c r="B6664" i="20"/>
  <c r="B6665" i="20"/>
  <c r="B6666" i="20"/>
  <c r="B6667" i="20"/>
  <c r="B6668" i="20"/>
  <c r="B6669" i="20"/>
  <c r="B6670" i="20"/>
  <c r="B6671" i="20"/>
  <c r="B6672" i="20"/>
  <c r="B6673" i="20"/>
  <c r="B6674" i="20"/>
  <c r="B6675" i="20"/>
  <c r="B6676" i="20"/>
  <c r="B6677" i="20"/>
  <c r="B6678" i="20"/>
  <c r="B6679" i="20"/>
  <c r="B6680" i="20"/>
  <c r="B6681" i="20"/>
  <c r="B6682" i="20"/>
  <c r="B6683" i="20"/>
  <c r="B6684" i="20"/>
  <c r="B6685" i="20"/>
  <c r="B6686" i="20"/>
  <c r="B6687" i="20"/>
  <c r="B6688" i="20"/>
  <c r="B6689" i="20"/>
  <c r="B6690" i="20"/>
  <c r="B6691" i="20"/>
  <c r="B6692" i="20"/>
  <c r="B6693" i="20"/>
  <c r="B6694" i="20"/>
  <c r="B6695" i="20"/>
  <c r="B6696" i="20"/>
  <c r="B6697" i="20"/>
  <c r="B6698" i="20"/>
  <c r="B6699" i="20"/>
  <c r="B6700" i="20"/>
  <c r="B6701" i="20"/>
  <c r="B6702" i="20"/>
  <c r="B6703" i="20"/>
  <c r="B6704" i="20"/>
  <c r="B6705" i="20"/>
  <c r="B6706" i="20"/>
  <c r="B6707" i="20"/>
  <c r="B6708" i="20"/>
  <c r="B6709" i="20"/>
  <c r="B6710" i="20"/>
  <c r="B6711" i="20"/>
  <c r="B6712" i="20"/>
  <c r="B6713" i="20"/>
  <c r="B6714" i="20"/>
  <c r="B6715" i="20"/>
  <c r="B6716" i="20"/>
  <c r="B6717" i="20"/>
  <c r="B6718" i="20"/>
  <c r="B6719" i="20"/>
  <c r="B6720" i="20"/>
  <c r="B6721" i="20"/>
  <c r="B6722" i="20"/>
  <c r="B6723" i="20"/>
  <c r="B6724" i="20"/>
  <c r="B6725" i="20"/>
  <c r="B6726" i="20"/>
  <c r="B6727" i="20"/>
  <c r="B6728" i="20"/>
  <c r="B6729" i="20"/>
  <c r="B6730" i="20"/>
  <c r="B6731" i="20"/>
  <c r="B6732" i="20"/>
  <c r="B6733" i="20"/>
  <c r="B6734" i="20"/>
  <c r="B6735" i="20"/>
  <c r="B6736" i="20"/>
  <c r="B6737" i="20"/>
  <c r="B6738" i="20"/>
  <c r="B6739" i="20"/>
  <c r="B6740" i="20"/>
  <c r="B6741" i="20"/>
  <c r="B6742" i="20"/>
  <c r="B6743" i="20"/>
  <c r="B6744" i="20"/>
  <c r="B6745" i="20"/>
  <c r="B6746" i="20"/>
  <c r="B6747" i="20"/>
  <c r="B6748" i="20"/>
  <c r="B6749" i="20"/>
  <c r="B6750" i="20"/>
  <c r="B6751" i="20"/>
  <c r="B6752" i="20"/>
  <c r="B6753" i="20"/>
  <c r="B6754" i="20"/>
  <c r="B6755" i="20"/>
  <c r="B6756" i="20"/>
  <c r="B6757" i="20"/>
  <c r="B6758" i="20"/>
  <c r="B6759" i="20"/>
  <c r="B6760" i="20"/>
  <c r="B6761" i="20"/>
  <c r="B6762" i="20"/>
  <c r="B6763" i="20"/>
  <c r="B6764" i="20"/>
  <c r="B6765" i="20"/>
  <c r="B6766" i="20"/>
  <c r="B6767" i="20"/>
  <c r="B6768" i="20"/>
  <c r="B6769" i="20"/>
  <c r="B6770" i="20"/>
  <c r="B6771" i="20"/>
  <c r="B6772" i="20"/>
  <c r="B6773" i="20"/>
  <c r="B6774" i="20"/>
  <c r="B6775" i="20"/>
  <c r="B6776" i="20"/>
  <c r="B6777" i="20"/>
  <c r="B6778" i="20"/>
  <c r="B6779" i="20"/>
  <c r="B6780" i="20"/>
  <c r="B6781" i="20"/>
  <c r="B6782" i="20"/>
  <c r="B6783" i="20"/>
  <c r="B6784" i="20"/>
  <c r="B6785" i="20"/>
  <c r="B6786" i="20"/>
  <c r="B6787" i="20"/>
  <c r="B6788" i="20"/>
  <c r="B6789" i="20"/>
  <c r="B6790" i="20"/>
  <c r="B6791" i="20"/>
  <c r="B6792" i="20"/>
  <c r="B6793" i="20"/>
  <c r="B6794" i="20"/>
  <c r="B6795" i="20"/>
  <c r="B6796" i="20"/>
  <c r="B6797" i="20"/>
  <c r="B6798" i="20"/>
  <c r="B6799" i="20"/>
  <c r="B6800" i="20"/>
  <c r="B6801" i="20"/>
  <c r="B6802" i="20"/>
  <c r="B6803" i="20"/>
  <c r="B6804" i="20"/>
  <c r="B6805" i="20"/>
  <c r="B6806" i="20"/>
  <c r="B6807" i="20"/>
  <c r="B6808" i="20"/>
  <c r="B6809" i="20"/>
  <c r="B6810" i="20"/>
  <c r="B6811" i="20"/>
  <c r="B6812" i="20"/>
  <c r="B6813" i="20"/>
  <c r="B6814" i="20"/>
  <c r="B6815" i="20"/>
  <c r="B6816" i="20"/>
  <c r="B6817" i="20"/>
  <c r="B6818" i="20"/>
  <c r="B6819" i="20"/>
  <c r="B6820" i="20"/>
  <c r="B6821" i="20"/>
  <c r="B6822" i="20"/>
  <c r="B6823" i="20"/>
  <c r="B6824" i="20"/>
  <c r="B6825" i="20"/>
  <c r="B6826" i="20"/>
  <c r="B6827" i="20"/>
  <c r="B6828" i="20"/>
  <c r="B6829" i="20"/>
  <c r="B6830" i="20"/>
  <c r="B6831" i="20"/>
  <c r="B6832" i="20"/>
  <c r="B6833" i="20"/>
  <c r="B6834" i="20"/>
  <c r="B6835" i="20"/>
  <c r="B6836" i="20"/>
  <c r="B6837" i="20"/>
  <c r="B6838" i="20"/>
  <c r="B6839" i="20"/>
  <c r="B6840" i="20"/>
  <c r="B6841" i="20"/>
  <c r="B6842" i="20"/>
  <c r="B6843" i="20"/>
  <c r="B6844" i="20"/>
  <c r="B6845" i="20"/>
  <c r="B6846" i="20"/>
  <c r="B6847" i="20"/>
  <c r="B6848" i="20"/>
  <c r="B6849" i="20"/>
  <c r="B6850" i="20"/>
  <c r="B6851" i="20"/>
  <c r="B6852" i="20"/>
  <c r="B6853" i="20"/>
  <c r="B6854" i="20"/>
  <c r="B6855" i="20"/>
  <c r="B6856" i="20"/>
  <c r="B6857" i="20"/>
  <c r="B6858" i="20"/>
  <c r="B6859" i="20"/>
  <c r="B6860" i="20"/>
  <c r="B6861" i="20"/>
  <c r="B6862" i="20"/>
  <c r="B6863" i="20"/>
  <c r="B6864" i="20"/>
  <c r="B6865" i="20"/>
  <c r="B6866" i="20"/>
  <c r="B6867" i="20"/>
  <c r="B6868" i="20"/>
  <c r="B6869" i="20"/>
  <c r="B6870" i="20"/>
  <c r="B6871" i="20"/>
  <c r="B6872" i="20"/>
  <c r="B6873" i="20"/>
  <c r="B6874" i="20"/>
  <c r="B6875" i="20"/>
  <c r="B6876" i="20"/>
  <c r="B6877" i="20"/>
  <c r="B6878" i="20"/>
  <c r="B6879" i="20"/>
  <c r="B6880" i="20"/>
  <c r="B6881" i="20"/>
  <c r="B6882" i="20"/>
  <c r="B6883" i="20"/>
  <c r="B6884" i="20"/>
  <c r="B6885" i="20"/>
  <c r="B6886" i="20"/>
  <c r="B6887" i="20"/>
  <c r="B6888" i="20"/>
  <c r="B6889" i="20"/>
  <c r="B6890" i="20"/>
  <c r="B6891" i="20"/>
  <c r="B6892" i="20"/>
  <c r="B6893" i="20"/>
  <c r="B6894" i="20"/>
  <c r="B6895" i="20"/>
  <c r="B6896" i="20"/>
  <c r="B6897" i="20"/>
  <c r="B6898" i="20"/>
  <c r="B6899" i="20"/>
  <c r="B6900" i="20"/>
  <c r="B6901" i="20"/>
  <c r="B6902" i="20"/>
  <c r="B6903" i="20"/>
  <c r="B6904" i="20"/>
  <c r="B6905" i="20"/>
  <c r="B6906" i="20"/>
  <c r="B6907" i="20"/>
  <c r="B6908" i="20"/>
  <c r="B6909" i="20"/>
  <c r="B6910" i="20"/>
  <c r="B6911" i="20"/>
  <c r="B6912" i="20"/>
  <c r="B6913" i="20"/>
  <c r="B6914" i="20"/>
  <c r="B6915" i="20"/>
  <c r="B6916" i="20"/>
  <c r="B6917" i="20"/>
  <c r="B6918" i="20"/>
  <c r="B6919" i="20"/>
  <c r="B6920" i="20"/>
  <c r="B6921" i="20"/>
  <c r="B6922" i="20"/>
  <c r="B6923" i="20"/>
  <c r="B6924" i="20"/>
  <c r="B6925" i="20"/>
  <c r="B6926" i="20"/>
  <c r="B6927" i="20"/>
  <c r="B6928" i="20"/>
  <c r="B6929" i="20"/>
  <c r="B6930" i="20"/>
  <c r="B6931" i="20"/>
  <c r="B6932" i="20"/>
  <c r="B6933" i="20"/>
  <c r="B6934" i="20"/>
  <c r="B6935" i="20"/>
  <c r="B6936" i="20"/>
  <c r="B6937" i="20"/>
  <c r="B6938" i="20"/>
  <c r="B6939" i="20"/>
  <c r="B6940" i="20"/>
  <c r="B6941" i="20"/>
  <c r="B6942" i="20"/>
  <c r="B6943" i="20"/>
  <c r="B6944" i="20"/>
  <c r="B6945" i="20"/>
  <c r="B6946" i="20"/>
  <c r="B6947" i="20"/>
  <c r="B6948" i="20"/>
  <c r="B6949" i="20"/>
  <c r="B6950" i="20"/>
  <c r="B6951" i="20"/>
  <c r="B6952" i="20"/>
  <c r="B6953" i="20"/>
  <c r="B6954" i="20"/>
  <c r="B6955" i="20"/>
  <c r="B6956" i="20"/>
  <c r="B6957" i="20"/>
  <c r="B6958" i="20"/>
  <c r="B6959" i="20"/>
  <c r="B6960" i="20"/>
  <c r="B6961" i="20"/>
  <c r="B6962" i="20"/>
  <c r="B6963" i="20"/>
  <c r="B6964" i="20"/>
  <c r="B6965" i="20"/>
  <c r="B6966" i="20"/>
  <c r="B6967" i="20"/>
  <c r="B6968" i="20"/>
  <c r="B6969" i="20"/>
  <c r="B6970" i="20"/>
  <c r="B6971" i="20"/>
  <c r="B6972" i="20"/>
  <c r="B6973" i="20"/>
  <c r="B6974" i="20"/>
  <c r="B6975" i="20"/>
  <c r="B6976" i="20"/>
  <c r="B6977" i="20"/>
  <c r="B6978" i="20"/>
  <c r="B6979" i="20"/>
  <c r="B6980" i="20"/>
  <c r="B6981" i="20"/>
  <c r="B6982" i="20"/>
  <c r="B6983" i="20"/>
  <c r="B6984" i="20"/>
  <c r="B6985" i="20"/>
  <c r="B6986" i="20"/>
  <c r="B6987" i="20"/>
  <c r="B6988" i="20"/>
  <c r="B6989" i="20"/>
  <c r="B6990" i="20"/>
  <c r="B6991" i="20"/>
  <c r="B6992" i="20"/>
  <c r="B6993" i="20"/>
  <c r="B6994" i="20"/>
  <c r="B6995" i="20"/>
  <c r="B6996" i="20"/>
  <c r="B6997" i="20"/>
  <c r="B6998" i="20"/>
  <c r="B6999" i="20"/>
  <c r="B7000" i="20"/>
  <c r="B7001" i="20"/>
  <c r="B7002" i="20"/>
  <c r="B7003" i="20"/>
  <c r="B7004" i="20"/>
  <c r="B7005" i="20"/>
  <c r="B7006" i="20"/>
  <c r="B7007" i="20"/>
  <c r="B7008" i="20"/>
  <c r="B7009" i="20"/>
  <c r="B7010" i="20"/>
  <c r="B7011" i="20"/>
  <c r="B7012" i="20"/>
  <c r="B7013" i="20"/>
  <c r="B7014" i="20"/>
  <c r="B7015" i="20"/>
  <c r="B7016" i="20"/>
  <c r="B7017" i="20"/>
  <c r="B7018" i="20"/>
  <c r="B7019" i="20"/>
  <c r="B7020" i="20"/>
  <c r="B7021" i="20"/>
  <c r="B7022" i="20"/>
  <c r="B7023" i="20"/>
  <c r="B7024" i="20"/>
  <c r="B7025" i="20"/>
  <c r="B7026" i="20"/>
  <c r="B7027" i="20"/>
  <c r="B7028" i="20"/>
  <c r="B7029" i="20"/>
  <c r="B7030" i="20"/>
  <c r="B7031" i="20"/>
  <c r="B7032" i="20"/>
  <c r="B7033" i="20"/>
  <c r="B7034" i="20"/>
  <c r="B7035" i="20"/>
  <c r="B7036" i="20"/>
  <c r="B7037" i="20"/>
  <c r="B7038" i="20"/>
  <c r="B7039" i="20"/>
  <c r="B7040" i="20"/>
  <c r="B7041" i="20"/>
  <c r="B7042" i="20"/>
  <c r="B7043" i="20"/>
  <c r="B7044" i="20"/>
  <c r="B7045" i="20"/>
  <c r="B7046" i="20"/>
  <c r="B7047" i="20"/>
  <c r="B7048" i="20"/>
  <c r="B7049" i="20"/>
  <c r="B7050" i="20"/>
  <c r="B7051" i="20"/>
  <c r="B7052" i="20"/>
  <c r="B7053" i="20"/>
  <c r="B7054" i="20"/>
  <c r="B7055" i="20"/>
  <c r="B7056" i="20"/>
  <c r="B7057" i="20"/>
  <c r="B7058" i="20"/>
  <c r="B7059" i="20"/>
  <c r="B7060" i="20"/>
  <c r="B7061" i="20"/>
  <c r="B7062" i="20"/>
  <c r="B7063" i="20"/>
  <c r="B7064" i="20"/>
  <c r="B7065" i="20"/>
  <c r="B7066" i="20"/>
  <c r="B7067" i="20"/>
  <c r="B7068" i="20"/>
  <c r="B7069" i="20"/>
  <c r="B7070" i="20"/>
  <c r="B7071" i="20"/>
  <c r="B7072" i="20"/>
  <c r="B7073" i="20"/>
  <c r="B7074" i="20"/>
  <c r="B7075" i="20"/>
  <c r="B7076" i="20"/>
  <c r="B7077" i="20"/>
  <c r="B7078" i="20"/>
  <c r="B7079" i="20"/>
  <c r="B7080" i="20"/>
  <c r="B7081" i="20"/>
  <c r="B7082" i="20"/>
  <c r="B7083" i="20"/>
  <c r="B7084" i="20"/>
  <c r="B7085" i="20"/>
  <c r="B7086" i="20"/>
  <c r="B7087" i="20"/>
  <c r="B7088" i="20"/>
  <c r="B7089" i="20"/>
  <c r="B7090" i="20"/>
  <c r="B7091" i="20"/>
  <c r="B7092" i="20"/>
  <c r="B7093" i="20"/>
  <c r="B7094" i="20"/>
  <c r="B7095" i="20"/>
  <c r="B7096" i="20"/>
  <c r="B7097" i="20"/>
  <c r="B7098" i="20"/>
  <c r="B7099" i="20"/>
  <c r="B7100" i="20"/>
  <c r="B7101" i="20"/>
  <c r="B7102" i="20"/>
  <c r="B7103" i="20"/>
  <c r="B7104" i="20"/>
  <c r="B7105" i="20"/>
  <c r="B7106" i="20"/>
  <c r="B7107" i="20"/>
  <c r="B7108" i="20"/>
  <c r="B7109" i="20"/>
  <c r="B7110" i="20"/>
  <c r="B7111" i="20"/>
  <c r="B7112" i="20"/>
  <c r="B7113" i="20"/>
  <c r="B7114" i="20"/>
  <c r="B7115" i="20"/>
  <c r="B7116" i="20"/>
  <c r="B7117" i="20"/>
  <c r="B7118" i="20"/>
  <c r="B7119" i="20"/>
  <c r="B7120" i="20"/>
  <c r="B7121" i="20"/>
  <c r="B7122" i="20"/>
  <c r="B7123" i="20"/>
  <c r="B7124" i="20"/>
  <c r="B7125" i="20"/>
  <c r="B7126" i="20"/>
  <c r="B7127" i="20"/>
  <c r="B7128" i="20"/>
  <c r="B7129" i="20"/>
  <c r="B7130" i="20"/>
  <c r="B7131" i="20"/>
  <c r="B7132" i="20"/>
  <c r="B7133" i="20"/>
  <c r="B7134" i="20"/>
  <c r="B7135" i="20"/>
  <c r="B7136" i="20"/>
  <c r="B7137" i="20"/>
  <c r="B7138" i="20"/>
  <c r="B7139" i="20"/>
  <c r="B7140" i="20"/>
  <c r="B7141" i="20"/>
  <c r="B7142" i="20"/>
  <c r="B7143" i="20"/>
  <c r="B7144" i="20"/>
  <c r="B7145" i="20"/>
  <c r="B7146" i="20"/>
  <c r="B7147" i="20"/>
  <c r="B7148" i="20"/>
  <c r="B7149" i="20"/>
  <c r="B7150" i="20"/>
  <c r="B7151" i="20"/>
  <c r="B7152" i="20"/>
  <c r="B7153" i="20"/>
  <c r="B7154" i="20"/>
  <c r="B7155" i="20"/>
  <c r="B7156" i="20"/>
  <c r="B7157" i="20"/>
  <c r="B7158" i="20"/>
  <c r="B7159" i="20"/>
  <c r="B7160" i="20"/>
  <c r="B7161" i="20"/>
  <c r="B7162" i="20"/>
  <c r="B7163" i="20"/>
  <c r="B7164" i="20"/>
  <c r="B7165" i="20"/>
  <c r="B7166" i="20"/>
  <c r="B7167" i="20"/>
  <c r="B7168" i="20"/>
  <c r="B7169" i="20"/>
  <c r="B7170" i="20"/>
  <c r="B7171" i="20"/>
  <c r="B7172" i="20"/>
  <c r="B7173" i="20"/>
  <c r="B7174" i="20"/>
  <c r="B7175" i="20"/>
  <c r="B7176" i="20"/>
  <c r="B7177" i="20"/>
  <c r="B7178" i="20"/>
  <c r="B7179" i="20"/>
  <c r="B7180" i="20"/>
  <c r="B7181" i="20"/>
  <c r="B7182" i="20"/>
  <c r="B7183" i="20"/>
  <c r="B7184" i="20"/>
  <c r="B7185" i="20"/>
  <c r="B7186" i="20"/>
  <c r="B7187" i="20"/>
  <c r="B7188" i="20"/>
  <c r="B7189" i="20"/>
  <c r="B7190" i="20"/>
  <c r="B7191" i="20"/>
  <c r="B7192" i="20"/>
  <c r="B7193" i="20"/>
  <c r="B7194" i="20"/>
  <c r="B7195" i="20"/>
  <c r="B7196" i="20"/>
  <c r="B7197" i="20"/>
  <c r="B7198" i="20"/>
  <c r="B7199" i="20"/>
  <c r="B7200" i="20"/>
  <c r="B7201" i="20"/>
  <c r="B7202" i="20"/>
  <c r="B7203" i="20"/>
  <c r="B7204" i="20"/>
  <c r="B7205" i="20"/>
  <c r="B7206" i="20"/>
  <c r="B7207" i="20"/>
  <c r="B7208" i="20"/>
  <c r="B7209" i="20"/>
  <c r="B7210" i="20"/>
  <c r="B7211" i="20"/>
  <c r="B7212" i="20"/>
  <c r="B7213" i="20"/>
  <c r="B7214" i="20"/>
  <c r="B7215" i="20"/>
  <c r="B7216" i="20"/>
  <c r="B7217" i="20"/>
  <c r="B7218" i="20"/>
  <c r="B7219" i="20"/>
  <c r="B7220" i="20"/>
  <c r="B7221" i="20"/>
  <c r="B7222" i="20"/>
  <c r="B7223" i="20"/>
  <c r="B7224" i="20"/>
  <c r="B7225" i="20"/>
  <c r="B7226" i="20"/>
  <c r="B7227" i="20"/>
  <c r="B7228" i="20"/>
  <c r="B7229" i="20"/>
  <c r="B7230" i="20"/>
  <c r="B7231" i="20"/>
  <c r="B7232" i="20"/>
  <c r="B7233" i="20"/>
  <c r="B7234" i="20"/>
  <c r="B7235" i="20"/>
  <c r="B7236" i="20"/>
  <c r="B7237" i="20"/>
  <c r="B7238" i="20"/>
  <c r="B7239" i="20"/>
  <c r="B7240" i="20"/>
  <c r="B7241" i="20"/>
  <c r="B7242" i="20"/>
  <c r="B7243" i="20"/>
  <c r="B7244" i="20"/>
  <c r="B7245" i="20"/>
  <c r="B7246" i="20"/>
  <c r="B7247" i="20"/>
  <c r="B7248" i="20"/>
  <c r="B7249" i="20"/>
  <c r="B7250" i="20"/>
  <c r="B7251" i="20"/>
  <c r="B7252" i="20"/>
  <c r="B7253" i="20"/>
  <c r="B7254" i="20"/>
  <c r="B7255" i="20"/>
  <c r="B7256" i="20"/>
  <c r="B7257" i="20"/>
  <c r="B7258" i="20"/>
  <c r="B7259" i="20"/>
  <c r="B7260" i="20"/>
  <c r="B7261" i="20"/>
  <c r="B7262" i="20"/>
  <c r="B7263" i="20"/>
  <c r="B7264" i="20"/>
  <c r="B7265" i="20"/>
  <c r="B7266" i="20"/>
  <c r="B7267" i="20"/>
  <c r="B7268" i="20"/>
  <c r="B7269" i="20"/>
  <c r="B7270" i="20"/>
  <c r="B7271" i="20"/>
  <c r="B7272" i="20"/>
  <c r="B7273" i="20"/>
  <c r="B7274" i="20"/>
  <c r="B7275" i="20"/>
  <c r="B7276" i="20"/>
  <c r="B7277" i="20"/>
  <c r="B7278" i="20"/>
  <c r="B7279" i="20"/>
  <c r="B7280" i="20"/>
  <c r="B7281" i="20"/>
  <c r="B7282" i="20"/>
  <c r="B7283" i="20"/>
  <c r="B7284" i="20"/>
  <c r="B7285" i="20"/>
  <c r="B7286" i="20"/>
  <c r="B7287" i="20"/>
  <c r="B7288" i="20"/>
  <c r="B7289" i="20"/>
  <c r="B7290" i="20"/>
  <c r="B7291" i="20"/>
  <c r="B7292" i="20"/>
  <c r="B7293" i="20"/>
  <c r="B7294" i="20"/>
  <c r="B7295" i="20"/>
  <c r="B7296" i="20"/>
  <c r="B7297" i="20"/>
  <c r="B7298" i="20"/>
  <c r="B7299" i="20"/>
  <c r="B7300" i="20"/>
  <c r="B7301" i="20"/>
  <c r="B7302" i="20"/>
  <c r="B7303" i="20"/>
  <c r="B7304" i="20"/>
  <c r="B7305" i="20"/>
  <c r="B7306" i="20"/>
  <c r="B7307" i="20"/>
  <c r="B7308" i="20"/>
  <c r="B7309" i="20"/>
  <c r="B7310" i="20"/>
  <c r="B7311" i="20"/>
  <c r="B7312" i="20"/>
  <c r="B7313" i="20"/>
  <c r="B7314" i="20"/>
  <c r="B7315" i="20"/>
  <c r="B7316" i="20"/>
  <c r="B7317" i="20"/>
  <c r="B7318" i="20"/>
  <c r="B7319" i="20"/>
  <c r="B7320" i="20"/>
  <c r="B7321" i="20"/>
  <c r="B7322" i="20"/>
  <c r="B7323" i="20"/>
  <c r="B7324" i="20"/>
  <c r="B7325" i="20"/>
  <c r="B7326" i="20"/>
  <c r="B7327" i="20"/>
  <c r="B7328" i="20"/>
  <c r="B7329" i="20"/>
  <c r="B7330" i="20"/>
  <c r="B7331" i="20"/>
  <c r="B7332" i="20"/>
  <c r="B7333" i="20"/>
  <c r="B7334" i="20"/>
  <c r="B7335" i="20"/>
  <c r="B7336" i="20"/>
  <c r="B7337" i="20"/>
  <c r="B7338" i="20"/>
  <c r="B7339" i="20"/>
  <c r="B7340" i="20"/>
  <c r="B7341" i="20"/>
  <c r="B7342" i="20"/>
  <c r="B7343" i="20"/>
  <c r="B7344" i="20"/>
  <c r="B7345" i="20"/>
  <c r="B7346" i="20"/>
  <c r="B7347" i="20"/>
  <c r="B7348" i="20"/>
  <c r="B7349" i="20"/>
  <c r="B7350" i="20"/>
  <c r="B7351" i="20"/>
  <c r="B7352" i="20"/>
  <c r="B7353" i="20"/>
  <c r="B7354" i="20"/>
  <c r="B7355" i="20"/>
  <c r="B7356" i="20"/>
  <c r="B7357" i="20"/>
  <c r="B7358" i="20"/>
  <c r="B7359" i="20"/>
  <c r="B7360" i="20"/>
  <c r="B7361" i="20"/>
  <c r="B7362" i="20"/>
  <c r="B7363" i="20"/>
  <c r="B7364" i="20"/>
  <c r="B7365" i="20"/>
  <c r="B7366" i="20"/>
  <c r="B7367" i="20"/>
  <c r="B7368" i="20"/>
  <c r="B7369" i="20"/>
  <c r="B7370" i="20"/>
  <c r="B7371" i="20"/>
  <c r="B7372" i="20"/>
  <c r="B7373" i="20"/>
  <c r="B7374" i="20"/>
  <c r="B7375" i="20"/>
  <c r="B7376" i="20"/>
  <c r="B7377" i="20"/>
  <c r="B7378" i="20"/>
  <c r="B7379" i="20"/>
  <c r="B7380" i="20"/>
  <c r="B7381" i="20"/>
  <c r="B7382" i="20"/>
  <c r="B7383" i="20"/>
  <c r="B7384" i="20"/>
  <c r="B7385" i="20"/>
  <c r="B7386" i="20"/>
  <c r="B7387" i="20"/>
  <c r="B7388" i="20"/>
  <c r="B7389" i="20"/>
  <c r="B7390" i="20"/>
  <c r="B7391" i="20"/>
  <c r="B7392" i="20"/>
  <c r="B7393" i="20"/>
  <c r="B7394" i="20"/>
  <c r="B7395" i="20"/>
  <c r="B7396" i="20"/>
  <c r="B7397" i="20"/>
  <c r="B7398" i="20"/>
  <c r="B7399" i="20"/>
  <c r="B7400" i="20"/>
  <c r="B7401" i="20"/>
  <c r="B7402" i="20"/>
  <c r="B7403" i="20"/>
  <c r="B7404" i="20"/>
  <c r="B7405" i="20"/>
  <c r="B7406" i="20"/>
  <c r="B7407" i="20"/>
  <c r="B7408" i="20"/>
  <c r="B7409" i="20"/>
  <c r="B7410" i="20"/>
  <c r="B7411" i="20"/>
  <c r="B7412" i="20"/>
  <c r="B7413" i="20"/>
  <c r="B7414" i="20"/>
  <c r="B7415" i="20"/>
  <c r="B7416" i="20"/>
  <c r="B7417" i="20"/>
  <c r="B7418" i="20"/>
  <c r="B7419" i="20"/>
  <c r="B7420" i="20"/>
  <c r="B7421" i="20"/>
  <c r="B7422" i="20"/>
  <c r="B7423" i="20"/>
  <c r="B7424" i="20"/>
  <c r="B7425" i="20"/>
  <c r="B7426" i="20"/>
  <c r="B7427" i="20"/>
  <c r="B7428" i="20"/>
  <c r="B7429" i="20"/>
  <c r="B7430" i="20"/>
  <c r="B7431" i="20"/>
  <c r="B7432" i="20"/>
  <c r="B7433" i="20"/>
  <c r="B7434" i="20"/>
  <c r="B7435" i="20"/>
  <c r="B7436" i="20"/>
  <c r="B7437" i="20"/>
  <c r="B7438" i="20"/>
  <c r="B7439" i="20"/>
  <c r="B7440" i="20"/>
  <c r="B7441" i="20"/>
  <c r="B7442" i="20"/>
  <c r="B7443" i="20"/>
  <c r="B7444" i="20"/>
  <c r="B7445" i="20"/>
  <c r="B7446" i="20"/>
  <c r="B7447" i="20"/>
  <c r="B7448" i="20"/>
  <c r="B7449" i="20"/>
  <c r="B7450" i="20"/>
  <c r="B7451" i="20"/>
  <c r="B7452" i="20"/>
  <c r="B7453" i="20"/>
  <c r="B7454" i="20"/>
  <c r="B7455" i="20"/>
  <c r="B7456" i="20"/>
  <c r="B7457" i="20"/>
  <c r="B7458" i="20"/>
  <c r="B7459" i="20"/>
  <c r="B7460" i="20"/>
  <c r="B7461" i="20"/>
  <c r="B7462" i="20"/>
  <c r="B7463" i="20"/>
  <c r="B7464" i="20"/>
  <c r="B7465" i="20"/>
  <c r="B7466" i="20"/>
  <c r="B7467" i="20"/>
  <c r="B7468" i="20"/>
  <c r="B7469" i="20"/>
  <c r="B7470" i="20"/>
  <c r="B7471" i="20"/>
  <c r="B7472" i="20"/>
  <c r="B7473" i="20"/>
  <c r="B7474" i="20"/>
  <c r="B7475" i="20"/>
  <c r="B7476" i="20"/>
  <c r="B7477" i="20"/>
  <c r="B7478" i="20"/>
  <c r="B7479" i="20"/>
  <c r="B7480" i="20"/>
  <c r="B7481" i="20"/>
  <c r="B7482" i="20"/>
  <c r="B7483" i="20"/>
  <c r="B7484" i="20"/>
  <c r="B7485" i="20"/>
  <c r="B7486" i="20"/>
  <c r="B7487" i="20"/>
  <c r="B7488" i="20"/>
  <c r="B7489" i="20"/>
  <c r="B7490" i="20"/>
  <c r="B7491" i="20"/>
  <c r="B7492" i="20"/>
  <c r="B7493" i="20"/>
  <c r="B7494" i="20"/>
  <c r="B7495" i="20"/>
  <c r="B7496" i="20"/>
  <c r="B7497" i="20"/>
  <c r="B7498" i="20"/>
  <c r="B7499" i="20"/>
  <c r="B7500" i="20"/>
  <c r="B7501" i="20"/>
  <c r="B7502" i="20"/>
  <c r="B7503" i="20"/>
  <c r="B7504" i="20"/>
  <c r="B7505" i="20"/>
  <c r="B7506" i="20"/>
  <c r="B7507" i="20"/>
  <c r="B7508" i="20"/>
  <c r="B7509" i="20"/>
  <c r="B7510" i="20"/>
  <c r="B7511" i="20"/>
  <c r="B7512" i="20"/>
  <c r="B7513" i="20"/>
  <c r="B7514" i="20"/>
  <c r="B7515" i="20"/>
  <c r="B7516" i="20"/>
  <c r="B7517" i="20"/>
  <c r="B7518" i="20"/>
  <c r="B7519" i="20"/>
  <c r="B7520" i="20"/>
  <c r="B7521" i="20"/>
  <c r="B7522" i="20"/>
  <c r="B7523" i="20"/>
  <c r="B7524" i="20"/>
  <c r="B7525" i="20"/>
  <c r="B7526" i="20"/>
  <c r="B7527" i="20"/>
  <c r="B7528" i="20"/>
  <c r="B7529" i="20"/>
  <c r="B7530" i="20"/>
  <c r="B7531" i="20"/>
  <c r="B7532" i="20"/>
  <c r="B7533" i="20"/>
  <c r="B7534" i="20"/>
  <c r="B7535" i="20"/>
  <c r="B7536" i="20"/>
  <c r="B7537" i="20"/>
  <c r="B7538" i="20"/>
  <c r="B7539" i="20"/>
  <c r="B7540" i="20"/>
  <c r="B7541" i="20"/>
  <c r="B7542" i="20"/>
  <c r="B7543" i="20"/>
  <c r="B7544" i="20"/>
  <c r="B7545" i="20"/>
  <c r="B7546" i="20"/>
  <c r="B7547" i="20"/>
  <c r="B7548" i="20"/>
  <c r="B7549" i="20"/>
  <c r="B7550" i="20"/>
  <c r="B7551" i="20"/>
  <c r="B7552" i="20"/>
  <c r="B7553" i="20"/>
  <c r="B7554" i="20"/>
  <c r="B7555" i="20"/>
  <c r="B7556" i="20"/>
  <c r="B7557" i="20"/>
  <c r="B7558" i="20"/>
  <c r="B7559" i="20"/>
  <c r="B7560" i="20"/>
  <c r="B7561" i="20"/>
  <c r="B7562" i="20"/>
  <c r="B7563" i="20"/>
  <c r="B7564" i="20"/>
  <c r="B7565" i="20"/>
  <c r="B7566" i="20"/>
  <c r="B7567" i="20"/>
  <c r="B7568" i="20"/>
  <c r="B7569" i="20"/>
  <c r="B7570" i="20"/>
  <c r="B7571" i="20"/>
  <c r="B7572" i="20"/>
  <c r="B7573" i="20"/>
  <c r="B7574" i="20"/>
  <c r="B7575" i="20"/>
  <c r="B7576" i="20"/>
  <c r="B7577" i="20"/>
  <c r="B7578" i="20"/>
  <c r="B7579" i="20"/>
  <c r="B7580" i="20"/>
  <c r="B7581" i="20"/>
  <c r="B7582" i="20"/>
  <c r="B7583" i="20"/>
  <c r="B7584" i="20"/>
  <c r="B7585" i="20"/>
  <c r="B7586" i="20"/>
  <c r="B7587" i="20"/>
  <c r="B7588" i="20"/>
  <c r="B7589" i="20"/>
  <c r="B7590" i="20"/>
  <c r="B7591" i="20"/>
  <c r="B7592" i="20"/>
  <c r="B7593" i="20"/>
  <c r="B7594" i="20"/>
  <c r="B7595" i="20"/>
  <c r="B7596" i="20"/>
  <c r="B7597" i="20"/>
  <c r="B7598" i="20"/>
  <c r="B7599" i="20"/>
  <c r="B7600" i="20"/>
  <c r="B7601" i="20"/>
  <c r="B7602" i="20"/>
  <c r="B7603" i="20"/>
  <c r="B7604" i="20"/>
  <c r="B7605" i="20"/>
  <c r="B7606" i="20"/>
  <c r="B7607" i="20"/>
  <c r="B7608" i="20"/>
  <c r="B7609" i="20"/>
  <c r="B7610" i="20"/>
  <c r="B7611" i="20"/>
  <c r="B7612" i="20"/>
  <c r="B7613" i="20"/>
  <c r="B7614" i="20"/>
  <c r="B7615" i="20"/>
  <c r="B7616" i="20"/>
  <c r="B7617" i="20"/>
  <c r="B7618" i="20"/>
  <c r="B7619" i="20"/>
  <c r="B7620" i="20"/>
  <c r="B7621" i="20"/>
  <c r="B7622" i="20"/>
  <c r="B7623" i="20"/>
  <c r="B7624" i="20"/>
  <c r="B7625" i="20"/>
  <c r="B7626" i="20"/>
  <c r="B7627" i="20"/>
  <c r="B7628" i="20"/>
  <c r="B7629" i="20"/>
  <c r="B7630" i="20"/>
  <c r="B7631" i="20"/>
  <c r="B7632" i="20"/>
  <c r="B7633" i="20"/>
  <c r="B7634" i="20"/>
  <c r="B7635" i="20"/>
  <c r="B7636" i="20"/>
  <c r="B7637" i="20"/>
  <c r="B7638" i="20"/>
  <c r="B7639" i="20"/>
  <c r="B7640" i="20"/>
  <c r="B7641" i="20"/>
  <c r="B7642" i="20"/>
  <c r="B7643" i="20"/>
  <c r="B7644" i="20"/>
  <c r="B7645" i="20"/>
  <c r="B7646" i="20"/>
  <c r="B7647" i="20"/>
  <c r="B7648" i="20"/>
  <c r="B7649" i="20"/>
  <c r="B7650" i="20"/>
  <c r="B7651" i="20"/>
  <c r="B7652" i="20"/>
  <c r="B7653" i="20"/>
  <c r="B7654" i="20"/>
  <c r="B7655" i="20"/>
  <c r="B7656" i="20"/>
  <c r="B7657" i="20"/>
  <c r="B7658" i="20"/>
  <c r="B7659" i="20"/>
  <c r="B7660" i="20"/>
  <c r="B7661" i="20"/>
  <c r="B7662" i="20"/>
  <c r="B7663" i="20"/>
  <c r="B7664" i="20"/>
  <c r="B7665" i="20"/>
  <c r="B7666" i="20"/>
  <c r="B7667" i="20"/>
  <c r="B7668" i="20"/>
  <c r="B7669" i="20"/>
  <c r="B7670" i="20"/>
  <c r="B7671" i="20"/>
  <c r="B7672" i="20"/>
  <c r="B7673" i="20"/>
  <c r="B7674" i="20"/>
  <c r="B7675" i="20"/>
  <c r="B7676" i="20"/>
  <c r="B7677" i="20"/>
  <c r="B7678" i="20"/>
  <c r="B7679" i="20"/>
  <c r="B7680" i="20"/>
  <c r="B7681" i="20"/>
  <c r="B7682" i="20"/>
  <c r="B7683" i="20"/>
  <c r="B7684" i="20"/>
  <c r="B7685" i="20"/>
  <c r="B7686" i="20"/>
  <c r="B7687" i="20"/>
  <c r="B7688" i="20"/>
  <c r="B7689" i="20"/>
  <c r="B7690" i="20"/>
  <c r="B7691" i="20"/>
  <c r="B7692" i="20"/>
  <c r="B7693" i="20"/>
  <c r="B7694" i="20"/>
  <c r="B7695" i="20"/>
  <c r="B7696" i="20"/>
  <c r="B7697" i="20"/>
  <c r="B7698" i="20"/>
  <c r="B7699" i="20"/>
  <c r="B7700" i="20"/>
  <c r="B7701" i="20"/>
  <c r="B7702" i="20"/>
  <c r="B7703" i="20"/>
  <c r="B7704" i="20"/>
  <c r="B7705" i="20"/>
  <c r="B7706" i="20"/>
  <c r="B7707" i="20"/>
  <c r="B7708" i="20"/>
  <c r="B7709" i="20"/>
  <c r="B7710" i="20"/>
  <c r="B7711" i="20"/>
  <c r="B7712" i="20"/>
  <c r="B7713" i="20"/>
  <c r="B7714" i="20"/>
  <c r="B7715" i="20"/>
  <c r="B7716" i="20"/>
  <c r="B7717" i="20"/>
  <c r="B7718" i="20"/>
  <c r="B7719" i="20"/>
  <c r="B7720" i="20"/>
  <c r="B7721" i="20"/>
  <c r="B7722" i="20"/>
  <c r="B7723" i="20"/>
  <c r="B7724" i="20"/>
  <c r="B7725" i="20"/>
  <c r="B7726" i="20"/>
  <c r="B7727" i="20"/>
  <c r="B7728" i="20"/>
  <c r="B7729" i="20"/>
  <c r="B7730" i="20"/>
  <c r="B7731" i="20"/>
  <c r="B7732" i="20"/>
  <c r="B7733" i="20"/>
  <c r="B7734" i="20"/>
  <c r="B7735" i="20"/>
  <c r="B7736" i="20"/>
  <c r="B7737" i="20"/>
  <c r="B7738" i="20"/>
  <c r="B7739" i="20"/>
  <c r="B7740" i="20"/>
  <c r="B7741" i="20"/>
  <c r="B7742" i="20"/>
  <c r="B7743" i="20"/>
  <c r="B7744" i="20"/>
  <c r="B7745" i="20"/>
  <c r="B7746" i="20"/>
  <c r="B7747" i="20"/>
  <c r="B7748" i="20"/>
  <c r="B7749" i="20"/>
  <c r="B7750" i="20"/>
  <c r="B7751" i="20"/>
  <c r="B7752" i="20"/>
  <c r="B7753" i="20"/>
  <c r="B7754" i="20"/>
  <c r="B7755" i="20"/>
  <c r="B7756" i="20"/>
  <c r="B7757" i="20"/>
  <c r="B7758" i="20"/>
  <c r="B7759" i="20"/>
  <c r="B7760" i="20"/>
  <c r="B7761" i="20"/>
  <c r="B7762" i="20"/>
  <c r="B7763" i="20"/>
  <c r="B7764" i="20"/>
  <c r="B7765" i="20"/>
  <c r="B7766" i="20"/>
  <c r="B7767" i="20"/>
  <c r="B7768" i="20"/>
  <c r="B7769" i="20"/>
  <c r="B7770" i="20"/>
  <c r="B7771" i="20"/>
  <c r="B7772" i="20"/>
  <c r="B7773" i="20"/>
  <c r="B7774" i="20"/>
  <c r="B7775" i="20"/>
  <c r="B7776" i="20"/>
  <c r="B7777" i="20"/>
  <c r="B7778" i="20"/>
  <c r="B7779" i="20"/>
  <c r="B7780" i="20"/>
  <c r="B7781" i="20"/>
  <c r="B7782" i="20"/>
  <c r="B7783" i="20"/>
  <c r="B7784" i="20"/>
  <c r="B7785" i="20"/>
  <c r="B7786" i="20"/>
  <c r="B7787" i="20"/>
  <c r="B7788" i="20"/>
  <c r="B7789" i="20"/>
  <c r="B7790" i="20"/>
  <c r="B7791" i="20"/>
  <c r="B7792" i="20"/>
  <c r="B7793" i="20"/>
  <c r="B7794" i="20"/>
  <c r="B7795" i="20"/>
  <c r="B7796" i="20"/>
  <c r="B7797" i="20"/>
  <c r="B7798" i="20"/>
  <c r="B7799" i="20"/>
  <c r="B7800" i="20"/>
  <c r="B7801" i="20"/>
  <c r="B7802" i="20"/>
  <c r="B7803" i="20"/>
  <c r="B7804" i="20"/>
  <c r="B7805" i="20"/>
  <c r="B7806" i="20"/>
  <c r="B7807" i="20"/>
  <c r="B7808" i="20"/>
  <c r="B7809" i="20"/>
  <c r="B7810" i="20"/>
  <c r="B7811" i="20"/>
  <c r="B7812" i="20"/>
  <c r="B7813" i="20"/>
  <c r="B7814" i="20"/>
  <c r="B7815" i="20"/>
  <c r="B7816" i="20"/>
  <c r="B7817" i="20"/>
  <c r="B7818" i="20"/>
  <c r="B7819" i="20"/>
  <c r="B7820" i="20"/>
  <c r="B7821" i="20"/>
  <c r="B7822" i="20"/>
  <c r="B7823" i="20"/>
  <c r="B7824" i="20"/>
  <c r="B7825" i="20"/>
  <c r="B7826" i="20"/>
  <c r="B7827" i="20"/>
  <c r="B7828" i="20"/>
  <c r="B7829" i="20"/>
  <c r="B7830" i="20"/>
  <c r="B7831" i="20"/>
  <c r="B7832" i="20"/>
  <c r="B7833" i="20"/>
  <c r="B7834" i="20"/>
  <c r="B7835" i="20"/>
  <c r="B7836" i="20"/>
  <c r="B7837" i="20"/>
  <c r="B7838" i="20"/>
  <c r="B7839" i="20"/>
  <c r="B7840" i="20"/>
  <c r="B7841" i="20"/>
  <c r="B7842" i="20"/>
  <c r="B7843" i="20"/>
  <c r="B7844" i="20"/>
  <c r="B7845" i="20"/>
  <c r="B7846" i="20"/>
  <c r="B7847" i="20"/>
  <c r="B7848" i="20"/>
  <c r="B7849" i="20"/>
  <c r="B7850" i="20"/>
  <c r="B7851" i="20"/>
  <c r="B7852" i="20"/>
  <c r="B7853" i="20"/>
  <c r="B7854" i="20"/>
  <c r="B7855" i="20"/>
  <c r="B7856" i="20"/>
  <c r="B7857" i="20"/>
  <c r="B7858" i="20"/>
  <c r="B7859" i="20"/>
  <c r="B7860" i="20"/>
  <c r="B7861" i="20"/>
  <c r="B7862" i="20"/>
  <c r="B7863" i="20"/>
  <c r="B7864" i="20"/>
  <c r="B7865" i="20"/>
  <c r="B7866" i="20"/>
  <c r="B7867" i="20"/>
  <c r="B7868" i="20"/>
  <c r="B7869" i="20"/>
  <c r="B7870" i="20"/>
  <c r="B7871" i="20"/>
  <c r="B7872" i="20"/>
  <c r="B7873" i="20"/>
  <c r="B7874" i="20"/>
  <c r="B7875" i="20"/>
  <c r="B7876" i="20"/>
  <c r="B7877" i="20"/>
  <c r="B7878" i="20"/>
  <c r="B7879" i="20"/>
  <c r="B7880" i="20"/>
  <c r="B7881" i="20"/>
  <c r="B7882" i="20"/>
  <c r="B7883" i="20"/>
  <c r="B7884" i="20"/>
  <c r="B7885" i="20"/>
  <c r="B7886" i="20"/>
  <c r="B7887" i="20"/>
  <c r="B7888" i="20"/>
  <c r="B7889" i="20"/>
  <c r="B7890" i="20"/>
  <c r="B7891" i="20"/>
  <c r="B7892" i="20"/>
  <c r="B7893" i="20"/>
  <c r="B7894" i="20"/>
  <c r="B7895" i="20"/>
  <c r="B7896" i="20"/>
  <c r="B7897" i="20"/>
  <c r="B7898" i="20"/>
  <c r="B7899" i="20"/>
  <c r="B7900" i="20"/>
  <c r="B7901" i="20"/>
  <c r="B7902" i="20"/>
  <c r="B7903" i="20"/>
  <c r="B7904" i="20"/>
  <c r="B7905" i="20"/>
  <c r="B7906" i="20"/>
  <c r="B7907" i="20"/>
  <c r="B7908" i="20"/>
  <c r="B7909" i="20"/>
  <c r="B7910" i="20"/>
  <c r="B7911" i="20"/>
  <c r="B7912" i="20"/>
  <c r="B7913" i="20"/>
  <c r="B7914" i="20"/>
  <c r="B7915" i="20"/>
  <c r="B7916" i="20"/>
  <c r="B7917" i="20"/>
  <c r="B7918" i="20"/>
  <c r="B7919" i="20"/>
  <c r="B7920" i="20"/>
  <c r="B7921" i="20"/>
  <c r="B7922" i="20"/>
  <c r="B7923" i="20"/>
  <c r="B7924" i="20"/>
  <c r="B7925" i="20"/>
  <c r="B7926" i="20"/>
  <c r="B7927" i="20"/>
  <c r="B7928" i="20"/>
  <c r="B7929" i="20"/>
  <c r="B7930" i="20"/>
  <c r="B7931" i="20"/>
  <c r="B7932" i="20"/>
  <c r="B7933" i="20"/>
  <c r="B7934" i="20"/>
  <c r="B7935" i="20"/>
  <c r="B7936" i="20"/>
  <c r="B7937" i="20"/>
  <c r="B7938" i="20"/>
  <c r="B7939" i="20"/>
  <c r="B7940" i="20"/>
  <c r="B7941" i="20"/>
  <c r="B7942" i="20"/>
  <c r="B7943" i="20"/>
  <c r="B7944" i="20"/>
  <c r="B7945" i="20"/>
  <c r="B7946" i="20"/>
  <c r="B7947" i="20"/>
  <c r="B7948" i="20"/>
  <c r="B7949" i="20"/>
  <c r="B7950" i="20"/>
  <c r="B7951" i="20"/>
  <c r="B7952" i="20"/>
  <c r="B7953" i="20"/>
  <c r="B7954" i="20"/>
  <c r="B7955" i="20"/>
  <c r="B7956" i="20"/>
  <c r="B7957" i="20"/>
  <c r="B7958" i="20"/>
  <c r="B7959" i="20"/>
  <c r="B7960" i="20"/>
  <c r="B7961" i="20"/>
  <c r="B7962" i="20"/>
  <c r="B7963" i="20"/>
  <c r="B7964" i="20"/>
  <c r="B7965" i="20"/>
  <c r="B7966" i="20"/>
  <c r="B7967" i="20"/>
  <c r="B7968" i="20"/>
  <c r="B7969" i="20"/>
  <c r="B7970" i="20"/>
  <c r="B7971" i="20"/>
  <c r="B7972" i="20"/>
  <c r="B7973" i="20"/>
  <c r="B7974" i="20"/>
  <c r="B7975" i="20"/>
  <c r="B7976" i="20"/>
  <c r="B7977" i="20"/>
  <c r="B7978" i="20"/>
  <c r="B7979" i="20"/>
  <c r="B7980" i="20"/>
  <c r="B7981" i="20"/>
  <c r="B7982" i="20"/>
  <c r="B7983" i="20"/>
  <c r="B7984" i="20"/>
  <c r="B7985" i="20"/>
  <c r="B7986" i="20"/>
  <c r="B7987" i="20"/>
  <c r="B7988" i="20"/>
  <c r="B7989" i="20"/>
  <c r="B7990" i="20"/>
  <c r="B7991" i="20"/>
  <c r="B7992" i="20"/>
  <c r="B7993" i="20"/>
  <c r="B7994" i="20"/>
  <c r="B7995" i="20"/>
  <c r="B7996" i="20"/>
  <c r="B7997" i="20"/>
  <c r="B7998" i="20"/>
  <c r="B7999" i="20"/>
  <c r="B8000" i="20"/>
  <c r="B8001" i="20"/>
  <c r="B8002" i="20"/>
  <c r="B8003" i="20"/>
  <c r="B8004" i="20"/>
  <c r="B8005" i="20"/>
  <c r="B8006" i="20"/>
  <c r="B8007" i="20"/>
  <c r="B8008" i="20"/>
  <c r="B8009" i="20"/>
  <c r="B8010" i="20"/>
  <c r="B8011" i="20"/>
  <c r="B8012" i="20"/>
  <c r="B8013" i="20"/>
  <c r="B8014" i="20"/>
  <c r="B8015" i="20"/>
  <c r="B8016" i="20"/>
  <c r="B8017" i="20"/>
  <c r="B8018" i="20"/>
  <c r="B8019" i="20"/>
  <c r="B8020" i="20"/>
  <c r="B8021" i="20"/>
  <c r="B8022" i="20"/>
  <c r="B8023" i="20"/>
  <c r="B8024" i="20"/>
  <c r="B8025" i="20"/>
  <c r="B8026" i="20"/>
  <c r="B8027" i="20"/>
  <c r="B8028" i="20"/>
  <c r="B8029" i="20"/>
  <c r="B8030" i="20"/>
  <c r="B8031" i="20"/>
  <c r="B8032" i="20"/>
  <c r="B8033" i="20"/>
  <c r="B8034" i="20"/>
  <c r="B8035" i="20"/>
  <c r="B8036" i="20"/>
  <c r="B8037" i="20"/>
  <c r="B8038" i="20"/>
  <c r="B8039" i="20"/>
  <c r="B8040" i="20"/>
  <c r="B8041" i="20"/>
  <c r="B8042" i="20"/>
  <c r="B8043" i="20"/>
  <c r="B8044" i="20"/>
  <c r="B8045" i="20"/>
  <c r="B8046" i="20"/>
  <c r="B8047" i="20"/>
  <c r="B8048" i="20"/>
  <c r="B8049" i="20"/>
  <c r="B8050" i="20"/>
  <c r="B8051" i="20"/>
  <c r="B8052" i="20"/>
  <c r="B8053" i="20"/>
  <c r="B8054" i="20"/>
  <c r="B8055" i="20"/>
  <c r="B8056" i="20"/>
  <c r="B8057" i="20"/>
  <c r="B8058" i="20"/>
  <c r="B8059" i="20"/>
  <c r="B8060" i="20"/>
  <c r="B8061" i="20"/>
  <c r="B8062" i="20"/>
  <c r="B8063" i="20"/>
  <c r="B8064" i="20"/>
  <c r="B8065" i="20"/>
  <c r="B8066" i="20"/>
  <c r="B8067" i="20"/>
  <c r="B8068" i="20"/>
  <c r="B8069" i="20"/>
  <c r="B8070" i="20"/>
  <c r="B8071" i="20"/>
  <c r="B8072" i="20"/>
  <c r="B8073" i="20"/>
  <c r="B8074" i="20"/>
  <c r="B8075" i="20"/>
  <c r="B8076" i="20"/>
  <c r="B8077" i="20"/>
  <c r="B8078" i="20"/>
  <c r="B8079" i="20"/>
  <c r="B8080" i="20"/>
  <c r="B8081" i="20"/>
  <c r="B8082" i="20"/>
  <c r="B8083" i="20"/>
  <c r="B8084" i="20"/>
  <c r="B8085" i="20"/>
  <c r="B8086" i="20"/>
  <c r="B8087" i="20"/>
  <c r="B8088" i="20"/>
  <c r="B8089" i="20"/>
  <c r="B8090" i="20"/>
  <c r="B8091" i="20"/>
  <c r="B8092" i="20"/>
  <c r="B8093" i="20"/>
  <c r="B8094" i="20"/>
  <c r="B8095" i="20"/>
  <c r="B8096" i="20"/>
  <c r="B8097" i="20"/>
  <c r="B8098" i="20"/>
  <c r="B8099" i="20"/>
  <c r="B8100" i="20"/>
  <c r="B8101" i="20"/>
  <c r="B8102" i="20"/>
  <c r="B8103" i="20"/>
  <c r="B8104" i="20"/>
  <c r="B8105" i="20"/>
  <c r="B8106" i="20"/>
  <c r="B8107" i="20"/>
  <c r="B8108" i="20"/>
  <c r="B8109" i="20"/>
  <c r="B8110" i="20"/>
  <c r="B8111" i="20"/>
  <c r="B8112" i="20"/>
  <c r="B8113" i="20"/>
  <c r="B8114" i="20"/>
  <c r="B8115" i="20"/>
  <c r="B8116" i="20"/>
  <c r="B8117" i="20"/>
  <c r="B8118" i="20"/>
  <c r="B8119" i="20"/>
  <c r="B8120" i="20"/>
  <c r="B8121" i="20"/>
  <c r="B8122" i="20"/>
  <c r="B8123" i="20"/>
  <c r="B8124" i="20"/>
  <c r="B8125" i="20"/>
  <c r="B8126" i="20"/>
  <c r="B8127" i="20"/>
  <c r="B8128" i="20"/>
  <c r="B8129" i="20"/>
  <c r="B8130" i="20"/>
  <c r="B8131" i="20"/>
  <c r="B8132" i="20"/>
  <c r="B8133" i="20"/>
  <c r="B8134" i="20"/>
  <c r="B8135" i="20"/>
  <c r="B8136" i="20"/>
  <c r="B8137" i="20"/>
  <c r="B8138" i="20"/>
  <c r="B8139" i="20"/>
  <c r="B8140" i="20"/>
  <c r="B8141" i="20"/>
  <c r="B8142" i="20"/>
  <c r="B8143" i="20"/>
  <c r="B8144" i="20"/>
  <c r="B8145" i="20"/>
  <c r="B8146" i="20"/>
  <c r="B8147" i="20"/>
  <c r="B8148" i="20"/>
  <c r="B8149" i="20"/>
  <c r="B8150" i="20"/>
  <c r="B8151" i="20"/>
  <c r="B8152" i="20"/>
  <c r="B8153" i="20"/>
  <c r="B8154" i="20"/>
  <c r="B8155" i="20"/>
  <c r="B8156" i="20"/>
  <c r="B8157" i="20"/>
  <c r="B8158" i="20"/>
  <c r="B8159" i="20"/>
  <c r="B8160" i="20"/>
  <c r="B8161" i="20"/>
  <c r="B8162" i="20"/>
  <c r="B8163" i="20"/>
  <c r="B8164" i="20"/>
  <c r="B8165" i="20"/>
  <c r="B8166" i="20"/>
  <c r="B8167" i="20"/>
  <c r="B8168" i="20"/>
  <c r="B8169" i="20"/>
  <c r="B8170" i="20"/>
  <c r="B8171" i="20"/>
  <c r="B8172" i="20"/>
  <c r="B8173" i="20"/>
  <c r="B8174" i="20"/>
  <c r="B8175" i="20"/>
  <c r="B8176" i="20"/>
  <c r="B8177" i="20"/>
  <c r="B8178" i="20"/>
  <c r="B8179" i="20"/>
  <c r="B8180" i="20"/>
  <c r="B8181" i="20"/>
  <c r="B8182" i="20"/>
  <c r="B8183" i="20"/>
  <c r="B8184" i="20"/>
  <c r="B8185" i="20"/>
  <c r="B8186" i="20"/>
  <c r="B8187" i="20"/>
  <c r="B8188" i="20"/>
  <c r="B8189" i="20"/>
  <c r="B8190" i="20"/>
  <c r="B8191" i="20"/>
  <c r="B8192" i="20"/>
  <c r="B8193" i="20"/>
  <c r="B8194" i="20"/>
  <c r="B8195" i="20"/>
  <c r="B8196" i="20"/>
  <c r="B8197" i="20"/>
  <c r="B8198" i="20"/>
  <c r="B8199" i="20"/>
  <c r="B8200" i="20"/>
  <c r="B8201" i="20"/>
  <c r="B8202" i="20"/>
  <c r="B8203" i="20"/>
  <c r="B8204" i="20"/>
  <c r="B8205" i="20"/>
  <c r="B8206" i="20"/>
  <c r="B8207" i="20"/>
  <c r="B8208" i="20"/>
  <c r="B8209" i="20"/>
  <c r="B8210" i="20"/>
  <c r="B8211" i="20"/>
  <c r="B8212" i="20"/>
  <c r="B8213" i="20"/>
  <c r="B8214" i="20"/>
  <c r="B8215" i="20"/>
  <c r="B8216" i="20"/>
  <c r="B8217" i="20"/>
  <c r="B8218" i="20"/>
  <c r="B8219" i="20"/>
  <c r="B8220" i="20"/>
  <c r="B8221" i="20"/>
  <c r="B8222" i="20"/>
  <c r="B8223" i="20"/>
  <c r="B8224" i="20"/>
  <c r="B8225" i="20"/>
  <c r="B8226" i="20"/>
  <c r="B8227" i="20"/>
  <c r="B8228" i="20"/>
  <c r="B8229" i="20"/>
  <c r="B8230" i="20"/>
  <c r="B8231" i="20"/>
  <c r="B8232" i="20"/>
  <c r="B8233" i="20"/>
  <c r="B8234" i="20"/>
  <c r="B8235" i="20"/>
  <c r="B8236" i="20"/>
  <c r="B8237" i="20"/>
  <c r="B8238" i="20"/>
  <c r="B8239" i="20"/>
  <c r="B8240" i="20"/>
  <c r="B8241" i="20"/>
  <c r="B8242" i="20"/>
  <c r="B8243" i="20"/>
  <c r="B8244" i="20"/>
  <c r="B8245" i="20"/>
  <c r="B8246" i="20"/>
  <c r="B8247" i="20"/>
  <c r="B8248" i="20"/>
  <c r="B8249" i="20"/>
  <c r="B8250" i="20"/>
  <c r="B8251" i="20"/>
  <c r="B8252" i="20"/>
  <c r="B8253" i="20"/>
  <c r="B8254" i="20"/>
  <c r="B8255" i="20"/>
  <c r="B8256" i="20"/>
  <c r="B8257" i="20"/>
  <c r="B8258" i="20"/>
  <c r="B8259" i="20"/>
  <c r="B8260" i="20"/>
  <c r="B8261" i="20"/>
  <c r="B8262" i="20"/>
  <c r="B8263" i="20"/>
  <c r="B8264" i="20"/>
  <c r="B8265" i="20"/>
  <c r="B8266" i="20"/>
  <c r="B8267" i="20"/>
  <c r="B8268" i="20"/>
  <c r="B8269" i="20"/>
  <c r="B8270" i="20"/>
  <c r="B8271" i="20"/>
  <c r="B8272" i="20"/>
  <c r="B8273" i="20"/>
  <c r="B8274" i="20"/>
  <c r="B8275" i="20"/>
  <c r="B8276" i="20"/>
  <c r="B8277" i="20"/>
  <c r="B8278" i="20"/>
  <c r="B8279" i="20"/>
  <c r="B8280" i="20"/>
  <c r="B8281" i="20"/>
  <c r="B8282" i="20"/>
  <c r="B8283" i="20"/>
  <c r="B8284" i="20"/>
  <c r="B8285" i="20"/>
  <c r="B8286" i="20"/>
  <c r="B8287" i="20"/>
  <c r="B8288" i="20"/>
  <c r="B8289" i="20"/>
  <c r="B8290" i="20"/>
  <c r="B8291" i="20"/>
  <c r="B8292" i="20"/>
  <c r="B8293" i="20"/>
  <c r="B8294" i="20"/>
  <c r="B8295" i="20"/>
  <c r="B8296" i="20"/>
  <c r="B8297" i="20"/>
  <c r="B8298" i="20"/>
  <c r="B8299" i="20"/>
  <c r="B8300" i="20"/>
  <c r="B8301" i="20"/>
  <c r="B8302" i="20"/>
  <c r="B8303" i="20"/>
  <c r="B8304" i="20"/>
  <c r="B8305" i="20"/>
  <c r="B8306" i="20"/>
  <c r="B8307" i="20"/>
  <c r="B8308" i="20"/>
  <c r="B8309" i="20"/>
  <c r="B8310" i="20"/>
  <c r="B8311" i="20"/>
  <c r="B8312" i="20"/>
  <c r="B8313" i="20"/>
  <c r="B8314" i="20"/>
  <c r="B8315" i="20"/>
  <c r="B8316" i="20"/>
  <c r="B8317" i="20"/>
  <c r="B8318" i="20"/>
  <c r="B8319" i="20"/>
  <c r="B8320" i="20"/>
  <c r="B8321" i="20"/>
  <c r="B8322" i="20"/>
  <c r="B8323" i="20"/>
  <c r="B8324" i="20"/>
  <c r="B8325" i="20"/>
  <c r="B8326" i="20"/>
  <c r="B8327" i="20"/>
  <c r="B8328" i="20"/>
  <c r="B8329" i="20"/>
  <c r="B8330" i="20"/>
  <c r="B8331" i="20"/>
  <c r="B8332" i="20"/>
  <c r="B8333" i="20"/>
  <c r="B8334" i="20"/>
  <c r="B8335" i="20"/>
  <c r="B8336" i="20"/>
  <c r="B8337" i="20"/>
  <c r="B8338" i="20"/>
  <c r="B8339" i="20"/>
  <c r="B8340" i="20"/>
  <c r="B8341" i="20"/>
  <c r="B8342" i="20"/>
  <c r="B8343" i="20"/>
  <c r="B8344" i="20"/>
  <c r="B8345" i="20"/>
  <c r="B8346" i="20"/>
  <c r="B8347" i="20"/>
  <c r="B8348" i="20"/>
  <c r="B8349" i="20"/>
  <c r="B8350" i="20"/>
  <c r="B8351" i="20"/>
  <c r="B8352" i="20"/>
  <c r="B8353" i="20"/>
  <c r="B8354" i="20"/>
  <c r="B8355" i="20"/>
  <c r="B8356" i="20"/>
  <c r="B8357" i="20"/>
  <c r="B8358" i="20"/>
  <c r="B8359" i="20"/>
  <c r="B8360" i="20"/>
  <c r="B8361" i="20"/>
  <c r="B8362" i="20"/>
  <c r="B8363" i="20"/>
  <c r="B8364" i="20"/>
  <c r="B8365" i="20"/>
  <c r="B8366" i="20"/>
  <c r="B8367" i="20"/>
  <c r="B8368" i="20"/>
  <c r="B8369" i="20"/>
  <c r="B8370" i="20"/>
  <c r="B8371" i="20"/>
  <c r="B8372" i="20"/>
  <c r="B8373" i="20"/>
  <c r="B8374" i="20"/>
  <c r="B8375" i="20"/>
  <c r="B8376" i="20"/>
  <c r="B8377" i="20"/>
  <c r="B8378" i="20"/>
  <c r="B8379" i="20"/>
  <c r="B8380" i="20"/>
  <c r="B8381" i="20"/>
  <c r="B8382" i="20"/>
  <c r="B8383" i="20"/>
  <c r="B8384" i="20"/>
  <c r="B8385" i="20"/>
  <c r="B8386" i="20"/>
  <c r="B8387" i="20"/>
  <c r="B8388" i="20"/>
  <c r="B8389" i="20"/>
  <c r="B8390" i="20"/>
  <c r="B8391" i="20"/>
  <c r="B8392" i="20"/>
  <c r="B8393" i="20"/>
  <c r="B8394" i="20"/>
  <c r="B8395" i="20"/>
  <c r="B8396" i="20"/>
  <c r="B8397" i="20"/>
  <c r="B8398" i="20"/>
  <c r="B8399" i="20"/>
  <c r="B8400" i="20"/>
  <c r="B8401" i="20"/>
  <c r="B8402" i="20"/>
  <c r="B8403" i="20"/>
  <c r="B8404" i="20"/>
  <c r="B8405" i="20"/>
  <c r="B8406" i="20"/>
  <c r="B8407" i="20"/>
  <c r="B8408" i="20"/>
  <c r="B8409" i="20"/>
  <c r="B8410" i="20"/>
  <c r="B8411" i="20"/>
  <c r="B8412" i="20"/>
  <c r="B8413" i="20"/>
  <c r="B8414" i="20"/>
  <c r="B8415" i="20"/>
  <c r="B8416" i="20"/>
  <c r="B8417" i="20"/>
  <c r="B8418" i="20"/>
  <c r="B8419" i="20"/>
  <c r="B8420" i="20"/>
  <c r="B8421" i="20"/>
  <c r="B8422" i="20"/>
  <c r="B8423" i="20"/>
  <c r="B8424" i="20"/>
  <c r="B8425" i="20"/>
  <c r="B8426" i="20"/>
  <c r="B8427" i="20"/>
  <c r="B8428" i="20"/>
  <c r="B8429" i="20"/>
  <c r="B8430" i="20"/>
  <c r="B8431" i="20"/>
  <c r="B8432" i="20"/>
  <c r="B8433" i="20"/>
  <c r="B8434" i="20"/>
  <c r="B8435" i="20"/>
  <c r="B8436" i="20"/>
  <c r="B8437" i="20"/>
  <c r="B8438" i="20"/>
  <c r="B8439" i="20"/>
  <c r="B8440" i="20"/>
  <c r="B8441" i="20"/>
  <c r="B8442" i="20"/>
  <c r="B8443" i="20"/>
  <c r="B8444" i="20"/>
  <c r="B8445" i="20"/>
  <c r="B8446" i="20"/>
  <c r="B8447" i="20"/>
  <c r="B8448" i="20"/>
  <c r="B8449" i="20"/>
  <c r="B8450" i="20"/>
  <c r="B8451" i="20"/>
  <c r="B8452" i="20"/>
  <c r="B8453" i="20"/>
  <c r="B8454" i="20"/>
  <c r="B8455" i="20"/>
  <c r="B8456" i="20"/>
  <c r="B8457" i="20"/>
  <c r="B8458" i="20"/>
  <c r="B8459" i="20"/>
  <c r="B8460" i="20"/>
  <c r="B8461" i="20"/>
  <c r="B8462" i="20"/>
  <c r="B8463" i="20"/>
  <c r="B8464" i="20"/>
  <c r="B8465" i="20"/>
  <c r="B8466" i="20"/>
  <c r="B8467" i="20"/>
  <c r="B8468" i="20"/>
  <c r="B8469" i="20"/>
  <c r="B8470" i="20"/>
  <c r="B8471" i="20"/>
  <c r="B8472" i="20"/>
  <c r="B8473" i="20"/>
  <c r="B8474" i="20"/>
  <c r="B8475" i="20"/>
  <c r="B8476" i="20"/>
  <c r="B8477" i="20"/>
  <c r="B8478" i="20"/>
  <c r="B8479" i="20"/>
  <c r="B8480" i="20"/>
  <c r="B8481" i="20"/>
  <c r="B8482" i="20"/>
  <c r="B8483" i="20"/>
  <c r="B8484" i="20"/>
  <c r="B8485" i="20"/>
  <c r="B8486" i="20"/>
  <c r="B8487" i="20"/>
  <c r="B8488" i="20"/>
  <c r="B8489" i="20"/>
  <c r="B8490" i="20"/>
  <c r="B8491" i="20"/>
  <c r="B8492" i="20"/>
  <c r="B8493" i="20"/>
  <c r="B8494" i="20"/>
  <c r="B8495" i="20"/>
  <c r="B8496" i="20"/>
  <c r="B8497" i="20"/>
  <c r="B8498" i="20"/>
  <c r="B8499" i="20"/>
  <c r="B8500" i="20"/>
  <c r="B8501" i="20"/>
  <c r="B8502" i="20"/>
  <c r="B8503" i="20"/>
  <c r="B8504" i="20"/>
  <c r="B8505" i="20"/>
  <c r="B8506" i="20"/>
  <c r="B8507" i="20"/>
  <c r="B8508" i="20"/>
  <c r="B8509" i="20"/>
  <c r="B8510" i="20"/>
  <c r="B8511" i="20"/>
  <c r="B8512" i="20"/>
  <c r="B8513" i="20"/>
  <c r="B8514" i="20"/>
  <c r="B8515" i="20"/>
  <c r="B8516" i="20"/>
  <c r="B8517" i="20"/>
  <c r="B8518" i="20"/>
  <c r="B8519" i="20"/>
  <c r="B8520" i="20"/>
  <c r="B8521" i="20"/>
  <c r="B8522" i="20"/>
  <c r="B8523" i="20"/>
  <c r="B8524" i="20"/>
  <c r="B8525" i="20"/>
  <c r="B8526" i="20"/>
  <c r="B8527" i="20"/>
  <c r="B8528" i="20"/>
  <c r="B8529" i="20"/>
  <c r="B8530" i="20"/>
  <c r="B8531" i="20"/>
  <c r="B8532" i="20"/>
  <c r="B8533" i="20"/>
  <c r="B8534" i="20"/>
  <c r="B8535" i="20"/>
  <c r="B8536" i="20"/>
  <c r="B8537" i="20"/>
  <c r="B8538" i="20"/>
  <c r="B8539" i="20"/>
  <c r="B8540" i="20"/>
  <c r="B8541" i="20"/>
  <c r="B8542" i="20"/>
  <c r="B8543" i="20"/>
  <c r="B8544" i="20"/>
  <c r="B8545" i="20"/>
  <c r="B8546" i="20"/>
  <c r="B8547" i="20"/>
  <c r="B8548" i="20"/>
  <c r="B8549" i="20"/>
  <c r="B8550" i="20"/>
  <c r="B8551" i="20"/>
  <c r="B8552" i="20"/>
  <c r="B8553" i="20"/>
  <c r="B8554" i="20"/>
  <c r="B8555" i="20"/>
  <c r="B8556" i="20"/>
  <c r="B8557" i="20"/>
  <c r="B8558" i="20"/>
  <c r="B8559" i="20"/>
  <c r="B8560" i="20"/>
  <c r="B8561" i="20"/>
  <c r="B8562" i="20"/>
  <c r="B8563" i="20"/>
  <c r="B8564" i="20"/>
  <c r="B8565" i="20"/>
  <c r="B8566" i="20"/>
  <c r="B8567" i="20"/>
  <c r="B8568" i="20"/>
  <c r="B8569" i="20"/>
  <c r="B8570" i="20"/>
  <c r="B8571" i="20"/>
  <c r="B8572" i="20"/>
  <c r="B8573" i="20"/>
  <c r="B8574" i="20"/>
  <c r="B8575" i="20"/>
  <c r="B8576" i="20"/>
  <c r="B8577" i="20"/>
  <c r="B8578" i="20"/>
  <c r="B8579" i="20"/>
  <c r="B8580" i="20"/>
  <c r="B8581" i="20"/>
  <c r="B8582" i="20"/>
  <c r="B8583" i="20"/>
  <c r="B8584" i="20"/>
  <c r="B8585" i="20"/>
  <c r="B8586" i="20"/>
  <c r="B8587" i="20"/>
  <c r="B8588" i="20"/>
  <c r="B8589" i="20"/>
  <c r="B8590" i="20"/>
  <c r="B8591" i="20"/>
  <c r="B8592" i="20"/>
  <c r="B8593" i="20"/>
  <c r="B8594" i="20"/>
  <c r="B8595" i="20"/>
  <c r="B8596" i="20"/>
  <c r="B8597" i="20"/>
  <c r="B8598" i="20"/>
  <c r="B8599" i="20"/>
  <c r="B8600" i="20"/>
  <c r="B8601" i="20"/>
  <c r="B8602" i="20"/>
  <c r="B8603" i="20"/>
  <c r="B8604" i="20"/>
  <c r="B8605" i="20"/>
  <c r="B8606" i="20"/>
  <c r="B8607" i="20"/>
  <c r="B8608" i="20"/>
  <c r="B8609" i="20"/>
  <c r="B8610" i="20"/>
  <c r="B8611" i="20"/>
  <c r="B8612" i="20"/>
  <c r="B8613" i="20"/>
  <c r="B8614" i="20"/>
  <c r="B8615" i="20"/>
  <c r="B8616" i="20"/>
  <c r="B8617" i="20"/>
  <c r="B8618" i="20"/>
  <c r="B8619" i="20"/>
  <c r="B8620" i="20"/>
  <c r="B8621" i="20"/>
  <c r="B8622" i="20"/>
  <c r="B8623" i="20"/>
  <c r="B8624" i="20"/>
  <c r="B8625" i="20"/>
  <c r="B8626" i="20"/>
  <c r="B8627" i="20"/>
  <c r="B8628" i="20"/>
  <c r="B8629" i="20"/>
  <c r="B8630" i="20"/>
  <c r="B8631" i="20"/>
  <c r="B8632" i="20"/>
  <c r="B8633" i="20"/>
  <c r="B8634" i="20"/>
  <c r="B8635" i="20"/>
  <c r="B8636" i="20"/>
  <c r="B8637" i="20"/>
  <c r="B8638" i="20"/>
  <c r="B8639" i="20"/>
  <c r="B8640" i="20"/>
  <c r="B8641" i="20"/>
  <c r="B8642" i="20"/>
  <c r="B8643" i="20"/>
  <c r="B8644" i="20"/>
  <c r="B8645" i="20"/>
  <c r="B8646" i="20"/>
  <c r="B8647" i="20"/>
  <c r="B8648" i="20"/>
  <c r="B8649" i="20"/>
  <c r="B8650" i="20"/>
  <c r="B8651" i="20"/>
  <c r="B8652" i="20"/>
  <c r="B8653" i="20"/>
  <c r="B8654" i="20"/>
  <c r="B8655" i="20"/>
  <c r="B8656" i="20"/>
  <c r="B8657" i="20"/>
  <c r="B8658" i="20"/>
  <c r="B8659" i="20"/>
  <c r="B8660" i="20"/>
  <c r="B8661" i="20"/>
  <c r="B8662" i="20"/>
  <c r="B8663" i="20"/>
  <c r="B8664" i="20"/>
  <c r="B8665" i="20"/>
  <c r="B8666" i="20"/>
  <c r="B8667" i="20"/>
  <c r="B8668" i="20"/>
  <c r="B8669" i="20"/>
  <c r="B8670" i="20"/>
  <c r="B8671" i="20"/>
  <c r="B8672" i="20"/>
  <c r="B8673" i="20"/>
  <c r="B8674" i="20"/>
  <c r="B8675" i="20"/>
  <c r="B8676" i="20"/>
  <c r="B8677" i="20"/>
  <c r="B8678" i="20"/>
  <c r="B8679" i="20"/>
  <c r="B8680" i="20"/>
  <c r="B8681" i="20"/>
  <c r="B8682" i="20"/>
  <c r="B8683" i="20"/>
  <c r="B8684" i="20"/>
  <c r="B8685" i="20"/>
  <c r="B8686" i="20"/>
  <c r="B8687" i="20"/>
  <c r="B8688" i="20"/>
  <c r="B8689" i="20"/>
  <c r="B8690" i="20"/>
  <c r="B8691" i="20"/>
  <c r="B8692" i="20"/>
  <c r="B8693" i="20"/>
  <c r="B8694" i="20"/>
  <c r="B8695" i="20"/>
  <c r="B8696" i="20"/>
  <c r="B8697" i="20"/>
  <c r="B8698" i="20"/>
  <c r="B8699" i="20"/>
  <c r="B8700" i="20"/>
  <c r="B8701" i="20"/>
  <c r="B8702" i="20"/>
  <c r="B8703" i="20"/>
  <c r="B8704" i="20"/>
  <c r="B8705" i="20"/>
  <c r="B8706" i="20"/>
  <c r="B8707" i="20"/>
  <c r="B8708" i="20"/>
  <c r="B8709" i="20"/>
  <c r="B8710" i="20"/>
  <c r="B8711" i="20"/>
  <c r="B8712" i="20"/>
  <c r="B8713" i="20"/>
  <c r="B8714" i="20"/>
  <c r="B8715" i="20"/>
  <c r="B8716" i="20"/>
  <c r="B8717" i="20"/>
  <c r="B8718" i="20"/>
  <c r="B8719" i="20"/>
  <c r="B8720" i="20"/>
  <c r="B8721" i="20"/>
  <c r="B8722" i="20"/>
  <c r="B8723" i="20"/>
  <c r="B8724" i="20"/>
  <c r="B8725" i="20"/>
  <c r="B8726" i="20"/>
  <c r="B8727" i="20"/>
  <c r="B8728" i="20"/>
  <c r="B8729" i="20"/>
  <c r="B8730" i="20"/>
  <c r="B8731" i="20"/>
  <c r="B8732" i="20"/>
  <c r="B8733" i="20"/>
  <c r="B8734" i="20"/>
  <c r="B8735" i="20"/>
  <c r="B8736" i="20"/>
  <c r="B8737" i="20"/>
  <c r="B8738" i="20"/>
  <c r="B8739" i="20"/>
  <c r="B8740" i="20"/>
  <c r="B8741" i="20"/>
  <c r="B8742" i="20"/>
  <c r="B8743" i="20"/>
  <c r="B8744" i="20"/>
  <c r="B8745" i="20"/>
  <c r="B8746" i="20"/>
  <c r="B8747" i="20"/>
  <c r="B8748" i="20"/>
  <c r="B8749" i="20"/>
  <c r="B8750" i="20"/>
  <c r="B8751" i="20"/>
  <c r="B8752" i="20"/>
  <c r="B8753" i="20"/>
  <c r="B8754" i="20"/>
  <c r="B8755" i="20"/>
  <c r="B8756" i="20"/>
  <c r="B8757" i="20"/>
  <c r="B8758" i="20"/>
  <c r="B8759" i="20"/>
  <c r="B8760" i="20"/>
  <c r="B8761" i="20"/>
  <c r="B8762" i="20"/>
  <c r="B8763" i="20"/>
  <c r="B8764" i="20"/>
  <c r="B8765" i="20"/>
  <c r="B8766" i="20"/>
  <c r="B8767" i="20"/>
  <c r="B8768" i="20"/>
  <c r="B8769" i="20"/>
  <c r="B8770" i="20"/>
  <c r="B8771" i="20"/>
  <c r="B8772" i="20"/>
  <c r="B8773" i="20"/>
  <c r="B8774" i="20"/>
  <c r="B8775" i="20"/>
  <c r="B8776" i="20"/>
  <c r="B8777" i="20"/>
  <c r="B8778" i="20"/>
  <c r="B8779" i="20"/>
  <c r="B8780" i="20"/>
  <c r="B8781" i="20"/>
  <c r="B8782" i="20"/>
  <c r="B8783" i="20"/>
  <c r="B8784" i="20"/>
  <c r="B8785" i="20"/>
  <c r="B8786" i="20"/>
  <c r="B8787" i="20"/>
  <c r="B8788" i="20"/>
  <c r="B8789" i="20"/>
  <c r="B8790" i="20"/>
  <c r="B8791" i="20"/>
  <c r="B8792" i="20"/>
  <c r="B8793" i="20"/>
  <c r="B8794" i="20"/>
  <c r="B8795" i="20"/>
  <c r="B8796" i="20"/>
  <c r="B8797" i="20"/>
  <c r="B8798" i="20"/>
  <c r="B8799" i="20"/>
  <c r="B8800" i="20"/>
  <c r="B8801" i="20"/>
  <c r="B8802" i="20"/>
  <c r="B8803" i="20"/>
  <c r="B8804" i="20"/>
  <c r="B8805" i="20"/>
  <c r="B8806" i="20"/>
  <c r="B8807" i="20"/>
  <c r="B8808" i="20"/>
  <c r="B8809" i="20"/>
  <c r="B8810" i="20"/>
  <c r="B8811" i="20"/>
  <c r="B8812" i="20"/>
  <c r="B8813" i="20"/>
  <c r="B8814" i="20"/>
  <c r="B8815" i="20"/>
  <c r="B8816" i="20"/>
  <c r="B8817" i="20"/>
  <c r="B8818" i="20"/>
  <c r="B8819" i="20"/>
  <c r="B8820" i="20"/>
  <c r="B8821" i="20"/>
  <c r="B8822" i="20"/>
  <c r="B8823" i="20"/>
  <c r="B8824" i="20"/>
  <c r="B8825" i="20"/>
  <c r="B8826" i="20"/>
  <c r="B8827" i="20"/>
  <c r="B8828" i="20"/>
  <c r="B8829" i="20"/>
  <c r="B8830" i="20"/>
  <c r="B8831" i="20"/>
  <c r="B8832" i="20"/>
  <c r="B8833" i="20"/>
  <c r="B8834" i="20"/>
  <c r="B8835" i="20"/>
  <c r="B8836" i="20"/>
  <c r="B8837" i="20"/>
  <c r="B8838" i="20"/>
  <c r="B8839" i="20"/>
  <c r="B8840" i="20"/>
  <c r="B8841" i="20"/>
  <c r="B8842" i="20"/>
  <c r="B8843" i="20"/>
  <c r="B8844" i="20"/>
  <c r="B8845" i="20"/>
  <c r="B8846" i="20"/>
  <c r="B8847" i="20"/>
  <c r="B8848" i="20"/>
  <c r="B8849" i="20"/>
  <c r="B8850" i="20"/>
  <c r="B8851" i="20"/>
  <c r="B8852" i="20"/>
  <c r="B8853" i="20"/>
  <c r="B8854" i="20"/>
  <c r="B8855" i="20"/>
  <c r="B8856" i="20"/>
  <c r="B8857" i="20"/>
  <c r="B8858" i="20"/>
  <c r="B8859" i="20"/>
  <c r="B8860" i="20"/>
  <c r="B8861" i="20"/>
  <c r="B8862" i="20"/>
  <c r="B8863" i="20"/>
  <c r="B8864" i="20"/>
  <c r="B8865" i="20"/>
  <c r="B8866" i="20"/>
  <c r="B8867" i="20"/>
  <c r="B8868" i="20"/>
  <c r="B8869" i="20"/>
  <c r="B8870" i="20"/>
  <c r="B8871" i="20"/>
  <c r="B8872" i="20"/>
  <c r="B8873" i="20"/>
  <c r="B8874" i="20"/>
  <c r="B8875" i="20"/>
  <c r="B8876" i="20"/>
  <c r="B8877" i="20"/>
  <c r="B8878" i="20"/>
  <c r="B8879" i="20"/>
  <c r="B8880" i="20"/>
  <c r="B8881" i="20"/>
  <c r="B8882" i="20"/>
  <c r="B8883" i="20"/>
  <c r="B8884" i="20"/>
  <c r="B8885" i="20"/>
  <c r="B8886" i="20"/>
  <c r="B8887" i="20"/>
  <c r="B8888" i="20"/>
  <c r="B8889" i="20"/>
  <c r="B8890" i="20"/>
  <c r="B8891" i="20"/>
  <c r="B8892" i="20"/>
  <c r="B8893" i="20"/>
  <c r="B8894" i="20"/>
  <c r="B8895" i="20"/>
  <c r="B8896" i="20"/>
  <c r="B8897" i="20"/>
  <c r="B8898" i="20"/>
  <c r="B8899" i="20"/>
  <c r="B8900" i="20"/>
  <c r="B8901" i="20"/>
  <c r="B8902" i="20"/>
  <c r="B8903" i="20"/>
  <c r="B8904" i="20"/>
  <c r="B8905" i="20"/>
  <c r="B8906" i="20"/>
  <c r="B8907" i="20"/>
  <c r="B8908" i="20"/>
  <c r="B8909" i="20"/>
  <c r="B8910" i="20"/>
  <c r="B8911" i="20"/>
  <c r="B8912" i="20"/>
  <c r="B8913" i="20"/>
  <c r="B8914" i="20"/>
  <c r="B8915" i="20"/>
  <c r="B8916" i="20"/>
  <c r="B8917" i="20"/>
  <c r="B8918" i="20"/>
  <c r="B8919" i="20"/>
  <c r="B8920" i="20"/>
  <c r="B8921" i="20"/>
  <c r="B8922" i="20"/>
  <c r="B8923" i="20"/>
  <c r="B8924" i="20"/>
  <c r="B8925" i="20"/>
  <c r="B8926" i="20"/>
  <c r="B8927" i="20"/>
  <c r="B8928" i="20"/>
  <c r="B8929" i="20"/>
  <c r="B8930" i="20"/>
  <c r="B8931" i="20"/>
  <c r="B8932" i="20"/>
  <c r="B8933" i="20"/>
  <c r="B8934" i="20"/>
  <c r="B8935" i="20"/>
  <c r="B8936" i="20"/>
  <c r="B8937" i="20"/>
  <c r="B8938" i="20"/>
  <c r="B8939" i="20"/>
  <c r="B8940" i="20"/>
  <c r="B8941" i="20"/>
  <c r="B8942" i="20"/>
  <c r="B8943" i="20"/>
  <c r="B8944" i="20"/>
  <c r="B8945" i="20"/>
  <c r="B8946" i="20"/>
  <c r="B8947" i="20"/>
  <c r="B8948" i="20"/>
  <c r="B8949" i="20"/>
  <c r="B8950" i="20"/>
  <c r="B8951" i="20"/>
  <c r="B8952" i="20"/>
  <c r="B8953" i="20"/>
  <c r="B8954" i="20"/>
  <c r="B8955" i="20"/>
  <c r="B8956" i="20"/>
  <c r="B8957" i="20"/>
  <c r="B8958" i="20"/>
  <c r="B8959" i="20"/>
  <c r="B8960" i="20"/>
  <c r="B8961" i="20"/>
  <c r="B8962" i="20"/>
  <c r="B8963" i="20"/>
  <c r="B8964" i="20"/>
  <c r="B8965" i="20"/>
  <c r="B8966" i="20"/>
  <c r="B8967" i="20"/>
  <c r="B8968" i="20"/>
  <c r="B8969" i="20"/>
  <c r="B8970" i="20"/>
  <c r="B8971" i="20"/>
  <c r="B8972" i="20"/>
  <c r="B8973" i="20"/>
  <c r="B8974" i="20"/>
  <c r="B8975" i="20"/>
  <c r="B8976" i="20"/>
  <c r="B8977" i="20"/>
  <c r="B8978" i="20"/>
  <c r="B8979" i="20"/>
  <c r="B8980" i="20"/>
  <c r="B8981" i="20"/>
  <c r="B8982" i="20"/>
  <c r="B8983" i="20"/>
  <c r="B8984" i="20"/>
  <c r="B8985" i="20"/>
  <c r="B8986" i="20"/>
  <c r="B8987" i="20"/>
  <c r="B8988" i="20"/>
  <c r="B8989" i="20"/>
  <c r="B8990" i="20"/>
  <c r="B8991" i="20"/>
  <c r="B8992" i="20"/>
  <c r="B8993" i="20"/>
  <c r="B8994" i="20"/>
  <c r="B8995" i="20"/>
  <c r="B8996" i="20"/>
  <c r="B8997" i="20"/>
  <c r="B8998" i="20"/>
  <c r="B8999" i="20"/>
  <c r="B9000" i="20"/>
  <c r="B9001" i="20"/>
  <c r="B9002" i="20"/>
  <c r="B9003" i="20"/>
  <c r="B9004" i="20"/>
  <c r="B9005" i="20"/>
  <c r="B9006" i="20"/>
  <c r="B9007" i="20"/>
  <c r="B9008" i="20"/>
  <c r="B9009" i="20"/>
  <c r="B9010" i="20"/>
  <c r="B9011" i="20"/>
  <c r="B9012" i="20"/>
  <c r="B9013" i="20"/>
  <c r="B9014" i="20"/>
  <c r="B9015" i="20"/>
  <c r="B9016" i="20"/>
  <c r="B9017" i="20"/>
  <c r="B9018" i="20"/>
  <c r="B9019" i="20"/>
  <c r="B9020" i="20"/>
  <c r="B9021" i="20"/>
  <c r="B9022" i="20"/>
  <c r="B9023" i="20"/>
  <c r="B9024" i="20"/>
  <c r="B9025" i="20"/>
  <c r="B9026" i="20"/>
  <c r="B9027" i="20"/>
  <c r="B9028" i="20"/>
  <c r="B9029" i="20"/>
  <c r="B9030" i="20"/>
  <c r="B9031" i="20"/>
  <c r="B9032" i="20"/>
  <c r="B9033" i="20"/>
  <c r="B9034" i="20"/>
  <c r="B9035" i="20"/>
  <c r="B9036" i="20"/>
  <c r="B9037" i="20"/>
  <c r="B9038" i="20"/>
  <c r="B9039" i="20"/>
  <c r="B9040" i="20"/>
  <c r="B9041" i="20"/>
  <c r="B9042" i="20"/>
  <c r="B9043" i="20"/>
  <c r="B9044" i="20"/>
  <c r="B9045" i="20"/>
  <c r="B9046" i="20"/>
  <c r="B9047" i="20"/>
  <c r="B9048" i="20"/>
  <c r="B9049" i="20"/>
  <c r="B9050" i="20"/>
  <c r="B9051" i="20"/>
  <c r="B9052" i="20"/>
  <c r="B9053" i="20"/>
  <c r="B9054" i="20"/>
  <c r="B9055" i="20"/>
  <c r="B9056" i="20"/>
  <c r="B9057" i="20"/>
  <c r="B9058" i="20"/>
  <c r="B9059" i="20"/>
  <c r="B9060" i="20"/>
  <c r="B9061" i="20"/>
  <c r="B9062" i="20"/>
  <c r="B9063" i="20"/>
  <c r="B9064" i="20"/>
  <c r="B9065" i="20"/>
  <c r="B9066" i="20"/>
  <c r="B9067" i="20"/>
  <c r="B9068" i="20"/>
  <c r="B9069" i="20"/>
  <c r="B9070" i="20"/>
  <c r="B9071" i="20"/>
  <c r="B9072" i="20"/>
  <c r="B9073" i="20"/>
  <c r="B9074" i="20"/>
  <c r="B9075" i="20"/>
  <c r="B9076" i="20"/>
  <c r="B9077" i="20"/>
  <c r="B9078" i="20"/>
  <c r="B9079" i="20"/>
  <c r="B9080" i="20"/>
  <c r="B9081" i="20"/>
  <c r="B9082" i="20"/>
  <c r="B9083" i="20"/>
  <c r="B9084" i="20"/>
  <c r="B9085" i="20"/>
  <c r="B9086" i="20"/>
  <c r="B9087" i="20"/>
  <c r="B9088" i="20"/>
  <c r="B9089" i="20"/>
  <c r="B9090" i="20"/>
  <c r="B9091" i="20"/>
  <c r="B9092" i="20"/>
  <c r="B9093" i="20"/>
  <c r="B9094" i="20"/>
  <c r="B9095" i="20"/>
  <c r="B9096" i="20"/>
  <c r="B9097" i="20"/>
  <c r="B9098" i="20"/>
  <c r="B9099" i="20"/>
  <c r="B9100" i="20"/>
  <c r="B9101" i="20"/>
  <c r="B9102" i="20"/>
  <c r="B9103" i="20"/>
  <c r="B9104" i="20"/>
  <c r="B9105" i="20"/>
  <c r="B9106" i="20"/>
  <c r="B9107" i="20"/>
  <c r="B9108" i="20"/>
  <c r="B9109" i="20"/>
  <c r="B9110" i="20"/>
  <c r="B9111" i="20"/>
  <c r="B9112" i="20"/>
  <c r="B9113" i="20"/>
  <c r="B9114" i="20"/>
  <c r="B9115" i="20"/>
  <c r="B9116" i="20"/>
  <c r="B9117" i="20"/>
  <c r="B9118" i="20"/>
  <c r="B9119" i="20"/>
  <c r="B9120" i="20"/>
  <c r="B9121" i="20"/>
  <c r="B9122" i="20"/>
  <c r="B9123" i="20"/>
  <c r="B9124" i="20"/>
  <c r="B9125" i="20"/>
  <c r="B9126" i="20"/>
  <c r="B9127" i="20"/>
  <c r="B9128" i="20"/>
  <c r="B9129" i="20"/>
  <c r="B9130" i="20"/>
  <c r="B9131" i="20"/>
  <c r="B9132" i="20"/>
  <c r="B9133" i="20"/>
  <c r="B9134" i="20"/>
  <c r="B9135" i="20"/>
  <c r="B9136" i="20"/>
  <c r="B9137" i="20"/>
  <c r="B9138" i="20"/>
  <c r="B9139" i="20"/>
  <c r="B9140" i="20"/>
  <c r="B9141" i="20"/>
  <c r="B9142" i="20"/>
  <c r="B9143" i="20"/>
  <c r="B9144" i="20"/>
  <c r="B9145" i="20"/>
  <c r="B9146" i="20"/>
  <c r="B9147" i="20"/>
  <c r="B9148" i="20"/>
  <c r="B9149" i="20"/>
  <c r="B9150" i="20"/>
  <c r="B9151" i="20"/>
  <c r="B9152" i="20"/>
  <c r="B9153" i="20"/>
  <c r="B9154" i="20"/>
  <c r="B9155" i="20"/>
  <c r="B9156" i="20"/>
  <c r="B9157" i="20"/>
  <c r="B9158" i="20"/>
  <c r="B9159" i="20"/>
  <c r="B9160" i="20"/>
  <c r="B9161" i="20"/>
  <c r="B9162" i="20"/>
  <c r="B9163" i="20"/>
  <c r="B9164" i="20"/>
  <c r="B9165" i="20"/>
  <c r="B9166" i="20"/>
  <c r="B9167" i="20"/>
  <c r="B9168" i="20"/>
  <c r="B9169" i="20"/>
  <c r="B9170" i="20"/>
  <c r="B9171" i="20"/>
  <c r="B9172" i="20"/>
  <c r="B9173" i="20"/>
  <c r="B9174" i="20"/>
  <c r="B9175" i="20"/>
  <c r="B9176" i="20"/>
  <c r="B9177" i="20"/>
  <c r="B9178" i="20"/>
  <c r="B9179" i="20"/>
  <c r="B9180" i="20"/>
  <c r="B9181" i="20"/>
  <c r="B9182" i="20"/>
  <c r="B9183" i="20"/>
  <c r="B9184" i="20"/>
  <c r="B9185" i="20"/>
  <c r="B9186" i="20"/>
  <c r="B9187" i="20"/>
  <c r="B9188" i="20"/>
  <c r="B9189" i="20"/>
  <c r="B9190" i="20"/>
  <c r="B9191" i="20"/>
  <c r="B9192" i="20"/>
  <c r="B9193" i="20"/>
  <c r="B9194" i="20"/>
  <c r="B9195" i="20"/>
  <c r="B9196" i="20"/>
  <c r="B9197" i="20"/>
  <c r="B9198" i="20"/>
  <c r="B9199" i="20"/>
  <c r="B9200" i="20"/>
  <c r="B9201" i="20"/>
  <c r="B9202" i="20"/>
  <c r="B9203" i="20"/>
  <c r="B9204" i="20"/>
  <c r="B9205" i="20"/>
  <c r="B9206" i="20"/>
  <c r="B9207" i="20"/>
  <c r="B9208" i="20"/>
  <c r="B9209" i="20"/>
  <c r="B9210" i="20"/>
  <c r="B9211" i="20"/>
  <c r="B9212" i="20"/>
  <c r="B9213" i="20"/>
  <c r="B9214" i="20"/>
  <c r="B9215" i="20"/>
  <c r="B9216" i="20"/>
  <c r="B9217" i="20"/>
  <c r="B9218" i="20"/>
  <c r="B9219" i="20"/>
  <c r="B9220" i="20"/>
  <c r="B9221" i="20"/>
  <c r="B9222" i="20"/>
  <c r="B9223" i="20"/>
  <c r="B9224" i="20"/>
  <c r="B9225" i="20"/>
  <c r="B9226" i="20"/>
  <c r="B9227" i="20"/>
  <c r="B9228" i="20"/>
  <c r="B9229" i="20"/>
  <c r="B9230" i="20"/>
  <c r="B9231" i="20"/>
  <c r="B9232" i="20"/>
  <c r="B9233" i="20"/>
  <c r="B9234" i="20"/>
  <c r="B9235" i="20"/>
  <c r="B9236" i="20"/>
  <c r="B9237" i="20"/>
  <c r="B9238" i="20"/>
  <c r="B9239" i="20"/>
  <c r="B9240" i="20"/>
  <c r="B9241" i="20"/>
  <c r="B9242" i="20"/>
  <c r="B9243" i="20"/>
  <c r="B9244" i="20"/>
  <c r="B9245" i="20"/>
  <c r="B9246" i="20"/>
  <c r="B9247" i="20"/>
  <c r="B9248" i="20"/>
  <c r="B9249" i="20"/>
  <c r="B9250" i="20"/>
  <c r="B9251" i="20"/>
  <c r="B9252" i="20"/>
  <c r="B9253" i="20"/>
  <c r="B9254" i="20"/>
  <c r="B9255" i="20"/>
  <c r="B9256" i="20"/>
  <c r="B9257" i="20"/>
  <c r="B9258" i="20"/>
  <c r="B9259" i="20"/>
  <c r="B9260" i="20"/>
  <c r="B9261" i="20"/>
  <c r="B9262" i="20"/>
  <c r="B9263" i="20"/>
  <c r="B9264" i="20"/>
  <c r="B9265" i="20"/>
  <c r="B9266" i="20"/>
  <c r="B9267" i="20"/>
  <c r="B9268" i="20"/>
  <c r="B9269" i="20"/>
  <c r="B9270" i="20"/>
  <c r="B9271" i="20"/>
  <c r="B9272" i="20"/>
  <c r="B9273" i="20"/>
  <c r="B9274" i="20"/>
  <c r="B9275" i="20"/>
  <c r="B9276" i="20"/>
  <c r="B9277" i="20"/>
  <c r="B9278" i="20"/>
  <c r="B9279" i="20"/>
  <c r="B9280" i="20"/>
  <c r="B9281" i="20"/>
  <c r="B9282" i="20"/>
  <c r="B9283" i="20"/>
  <c r="B9284" i="20"/>
  <c r="B9285" i="20"/>
  <c r="B9286" i="20"/>
  <c r="B9287" i="20"/>
  <c r="B9288" i="20"/>
  <c r="B9289" i="20"/>
  <c r="B9290" i="20"/>
  <c r="B9291" i="20"/>
  <c r="B9292" i="20"/>
  <c r="B9293" i="20"/>
  <c r="B9294" i="20"/>
  <c r="B9295" i="20"/>
  <c r="B9296" i="20"/>
  <c r="B9297" i="20"/>
  <c r="B9298" i="20"/>
  <c r="B9299" i="20"/>
  <c r="B9300" i="20"/>
  <c r="B9301" i="20"/>
  <c r="B9302" i="20"/>
  <c r="B9303" i="20"/>
  <c r="B9304" i="20"/>
  <c r="B9305" i="20"/>
  <c r="B9306" i="20"/>
  <c r="B9307" i="20"/>
  <c r="B9308" i="20"/>
  <c r="B9309" i="20"/>
  <c r="B9310" i="20"/>
  <c r="B9311" i="20"/>
  <c r="B9312" i="20"/>
  <c r="B9313" i="20"/>
  <c r="B9314" i="20"/>
  <c r="B9315" i="20"/>
  <c r="B9316" i="20"/>
  <c r="B9317" i="20"/>
  <c r="B9318" i="20"/>
  <c r="B9319" i="20"/>
  <c r="B9320" i="20"/>
  <c r="B9321" i="20"/>
  <c r="B9322" i="20"/>
  <c r="B9323" i="20"/>
  <c r="B9324" i="20"/>
  <c r="B9325" i="20"/>
  <c r="B9326" i="20"/>
  <c r="B9327" i="20"/>
  <c r="B9328" i="20"/>
  <c r="B9329" i="20"/>
  <c r="B9330" i="20"/>
  <c r="B9331" i="20"/>
  <c r="B9332" i="20"/>
  <c r="B9333" i="20"/>
  <c r="B9334" i="20"/>
  <c r="B9335" i="20"/>
  <c r="B9336" i="20"/>
  <c r="B9337" i="20"/>
  <c r="B9338" i="20"/>
  <c r="B9339" i="20"/>
  <c r="B9340" i="20"/>
  <c r="B9341" i="20"/>
  <c r="B9342" i="20"/>
  <c r="B9343" i="20"/>
  <c r="B9344" i="20"/>
  <c r="B9345" i="20"/>
  <c r="B9346" i="20"/>
  <c r="B9347" i="20"/>
  <c r="B9348" i="20"/>
  <c r="B9349" i="20"/>
  <c r="B9350" i="20"/>
  <c r="B9351" i="20"/>
  <c r="B9352" i="20"/>
  <c r="B9353" i="20"/>
  <c r="B9354" i="20"/>
  <c r="B9355" i="20"/>
  <c r="B9356" i="20"/>
  <c r="B9357" i="20"/>
  <c r="B9358" i="20"/>
  <c r="B9359" i="20"/>
  <c r="B9360" i="20"/>
  <c r="B9361" i="20"/>
  <c r="B9362" i="20"/>
  <c r="B9363" i="20"/>
  <c r="B9364" i="20"/>
  <c r="B9365" i="20"/>
  <c r="B9366" i="20"/>
  <c r="B9367" i="20"/>
  <c r="B9368" i="20"/>
  <c r="B9369" i="20"/>
  <c r="B9370" i="20"/>
  <c r="B9371" i="20"/>
  <c r="B9372" i="20"/>
  <c r="B9373" i="20"/>
  <c r="B9374" i="20"/>
  <c r="B9375" i="20"/>
  <c r="B9376" i="20"/>
  <c r="B9377" i="20"/>
  <c r="B9378" i="20"/>
  <c r="B9379" i="20"/>
  <c r="B9380" i="20"/>
  <c r="B9381" i="20"/>
  <c r="B9382" i="20"/>
  <c r="B9383" i="20"/>
  <c r="B9384" i="20"/>
  <c r="B9385" i="20"/>
  <c r="B9386" i="20"/>
  <c r="B9387" i="20"/>
  <c r="B9388" i="20"/>
  <c r="B9389" i="20"/>
  <c r="B9390" i="20"/>
  <c r="B9391" i="20"/>
  <c r="B9392" i="20"/>
  <c r="B9393" i="20"/>
  <c r="B9394" i="20"/>
  <c r="B9395" i="20"/>
  <c r="B9396" i="20"/>
  <c r="B9397" i="20"/>
  <c r="B9398" i="20"/>
  <c r="B9399" i="20"/>
  <c r="B9400" i="20"/>
  <c r="B9401" i="20"/>
  <c r="B9402" i="20"/>
  <c r="B9403" i="20"/>
  <c r="B9404" i="20"/>
  <c r="B9405" i="20"/>
  <c r="B9406" i="20"/>
  <c r="B9407" i="20"/>
  <c r="B9408" i="20"/>
  <c r="B9409" i="20"/>
  <c r="B9410" i="20"/>
  <c r="B9411" i="20"/>
  <c r="B9412" i="20"/>
  <c r="B9413" i="20"/>
  <c r="B9414" i="20"/>
  <c r="B9415" i="20"/>
  <c r="B9416" i="20"/>
  <c r="B9417" i="20"/>
  <c r="B9418" i="20"/>
  <c r="B9419" i="20"/>
  <c r="B9420" i="20"/>
  <c r="B9421" i="20"/>
  <c r="B9422" i="20"/>
  <c r="B9423" i="20"/>
  <c r="B9424" i="20"/>
  <c r="B9425" i="20"/>
  <c r="B9426" i="20"/>
  <c r="B9427" i="20"/>
  <c r="B9428" i="20"/>
  <c r="B9429" i="20"/>
  <c r="B9430" i="20"/>
  <c r="B9431" i="20"/>
  <c r="B9432" i="20"/>
  <c r="B9433" i="20"/>
  <c r="B9434" i="20"/>
  <c r="B9435" i="20"/>
  <c r="B9436" i="20"/>
  <c r="B9437" i="20"/>
  <c r="B9438" i="20"/>
  <c r="B9439" i="20"/>
  <c r="B9440" i="20"/>
  <c r="B9441" i="20"/>
  <c r="B9442" i="20"/>
  <c r="B9443" i="20"/>
  <c r="B9444" i="20"/>
  <c r="B9445" i="20"/>
  <c r="B9446" i="20"/>
  <c r="B9447" i="20"/>
  <c r="B9448" i="20"/>
  <c r="B9449" i="20"/>
  <c r="B9450" i="20"/>
  <c r="B9451" i="20"/>
  <c r="B9452" i="20"/>
  <c r="B9453" i="20"/>
  <c r="B9454" i="20"/>
  <c r="B9455" i="20"/>
  <c r="B9456" i="20"/>
  <c r="B9457" i="20"/>
  <c r="B9458" i="20"/>
  <c r="B9459" i="20"/>
  <c r="B9460" i="20"/>
  <c r="B9461" i="20"/>
  <c r="B9462" i="20"/>
  <c r="B9463" i="20"/>
  <c r="B9464" i="20"/>
  <c r="B9465" i="20"/>
  <c r="B9466" i="20"/>
  <c r="B9467" i="20"/>
  <c r="B9468" i="20"/>
  <c r="B9469" i="20"/>
  <c r="B9470" i="20"/>
  <c r="B9471" i="20"/>
  <c r="B9472" i="20"/>
  <c r="B9473" i="20"/>
  <c r="B9474" i="20"/>
  <c r="B9475" i="20"/>
  <c r="B9476" i="20"/>
  <c r="B9477" i="20"/>
  <c r="B9478" i="20"/>
  <c r="B9479" i="20"/>
  <c r="B9480" i="20"/>
  <c r="B9481" i="20"/>
  <c r="B9482" i="20"/>
  <c r="B9483" i="20"/>
  <c r="B9484" i="20"/>
  <c r="B9485" i="20"/>
  <c r="B9486" i="20"/>
  <c r="B9487" i="20"/>
  <c r="B9488" i="20"/>
  <c r="B9489" i="20"/>
  <c r="B9490" i="20"/>
  <c r="B9491" i="20"/>
  <c r="B9492" i="20"/>
  <c r="B9493" i="20"/>
  <c r="B9494" i="20"/>
  <c r="B9495" i="20"/>
  <c r="B9496" i="20"/>
  <c r="B9497" i="20"/>
  <c r="B9498" i="20"/>
  <c r="B9499" i="20"/>
  <c r="B9500" i="20"/>
  <c r="B9501" i="20"/>
  <c r="B9502" i="20"/>
  <c r="B9503" i="20"/>
  <c r="B9504" i="20"/>
  <c r="B9505" i="20"/>
  <c r="B9506" i="20"/>
  <c r="B9507" i="20"/>
  <c r="B9508" i="20"/>
  <c r="B9509" i="20"/>
  <c r="B9510" i="20"/>
  <c r="B9511" i="20"/>
  <c r="B9512" i="20"/>
  <c r="B9513" i="20"/>
  <c r="B9514" i="20"/>
  <c r="B9515" i="20"/>
  <c r="B9516" i="20"/>
  <c r="B9517" i="20"/>
  <c r="B9518" i="20"/>
  <c r="B9519" i="20"/>
  <c r="B9520" i="20"/>
  <c r="B9521" i="20"/>
  <c r="B9522" i="20"/>
  <c r="B9523" i="20"/>
  <c r="B9524" i="20"/>
  <c r="B9525" i="20"/>
  <c r="B9526" i="20"/>
  <c r="B9527" i="20"/>
  <c r="B9528" i="20"/>
  <c r="B9529" i="20"/>
  <c r="B9530" i="20"/>
  <c r="B9531" i="20"/>
  <c r="B9532" i="20"/>
  <c r="B9533" i="20"/>
  <c r="B9534" i="20"/>
  <c r="B9535" i="20"/>
  <c r="B9536" i="20"/>
  <c r="B9537" i="20"/>
  <c r="B9538" i="20"/>
  <c r="B9539" i="20"/>
  <c r="B9540" i="20"/>
  <c r="B9541" i="20"/>
  <c r="B9542" i="20"/>
  <c r="B9543" i="20"/>
  <c r="B9544" i="20"/>
  <c r="B9545" i="20"/>
  <c r="B9546" i="20"/>
  <c r="B9547" i="20"/>
  <c r="B9548" i="20"/>
  <c r="B9549" i="20"/>
  <c r="B9550" i="20"/>
  <c r="B9551" i="20"/>
  <c r="B9552" i="20"/>
  <c r="B9553" i="20"/>
  <c r="B9554" i="20"/>
  <c r="B9555" i="20"/>
  <c r="B9556" i="20"/>
  <c r="B9557" i="20"/>
  <c r="B9558" i="20"/>
  <c r="B9559" i="20"/>
  <c r="B9560" i="20"/>
  <c r="B9561" i="20"/>
  <c r="B9562" i="20"/>
  <c r="B9563" i="20"/>
  <c r="B9564" i="20"/>
  <c r="B9565" i="20"/>
  <c r="B9566" i="20"/>
  <c r="B9567" i="20"/>
  <c r="B9568" i="20"/>
  <c r="B9569" i="20"/>
  <c r="B9570" i="20"/>
  <c r="B9571" i="20"/>
  <c r="B9572" i="20"/>
  <c r="B9573" i="20"/>
  <c r="B9574" i="20"/>
  <c r="B9575" i="20"/>
  <c r="B9576" i="20"/>
  <c r="B9577" i="20"/>
  <c r="B9578" i="20"/>
  <c r="B9579" i="20"/>
  <c r="B9580" i="20"/>
  <c r="B9581" i="20"/>
  <c r="B9582" i="20"/>
  <c r="B9583" i="20"/>
  <c r="B9584" i="20"/>
  <c r="B9585" i="20"/>
  <c r="B9586" i="20"/>
  <c r="B9587" i="20"/>
  <c r="B9588" i="20"/>
  <c r="B9589" i="20"/>
  <c r="B9590" i="20"/>
  <c r="B9591" i="20"/>
  <c r="B9592" i="20"/>
  <c r="B9593" i="20"/>
  <c r="B9594" i="20"/>
  <c r="B9595" i="20"/>
  <c r="B9596" i="20"/>
  <c r="B9597" i="20"/>
  <c r="B9598" i="20"/>
  <c r="B9599" i="20"/>
  <c r="B9600" i="20"/>
  <c r="B9601" i="20"/>
  <c r="B9602" i="20"/>
  <c r="B9603" i="20"/>
  <c r="B9604" i="20"/>
  <c r="B9605" i="20"/>
  <c r="B9606" i="20"/>
  <c r="B9607" i="20"/>
  <c r="B9608" i="20"/>
  <c r="B9609" i="20"/>
  <c r="B9610" i="20"/>
  <c r="B9611" i="20"/>
  <c r="B9612" i="20"/>
  <c r="B9613" i="20"/>
  <c r="B9614" i="20"/>
  <c r="B9615" i="20"/>
  <c r="B9616" i="20"/>
  <c r="B9617" i="20"/>
  <c r="B9618" i="20"/>
  <c r="B9619" i="20"/>
  <c r="B9620" i="20"/>
  <c r="B9621" i="20"/>
  <c r="B9622" i="20"/>
  <c r="B9623" i="20"/>
  <c r="B9624" i="20"/>
  <c r="B9625" i="20"/>
  <c r="B9626" i="20"/>
  <c r="B9627" i="20"/>
  <c r="B9628" i="20"/>
  <c r="B9629" i="20"/>
  <c r="B9630" i="20"/>
  <c r="B9631" i="20"/>
  <c r="B9632" i="20"/>
  <c r="B9633" i="20"/>
  <c r="B9634" i="20"/>
  <c r="B9635" i="20"/>
  <c r="B9636" i="20"/>
  <c r="B9637" i="20"/>
  <c r="B9638" i="20"/>
  <c r="B9639" i="20"/>
  <c r="B9640" i="20"/>
  <c r="B9641" i="20"/>
  <c r="B9642" i="20"/>
  <c r="B9643" i="20"/>
  <c r="B9644" i="20"/>
  <c r="B9645" i="20"/>
  <c r="B9646" i="20"/>
  <c r="B9647" i="20"/>
  <c r="B9648" i="20"/>
  <c r="B9649" i="20"/>
  <c r="B9650" i="20"/>
  <c r="B9651" i="20"/>
  <c r="B9652" i="20"/>
  <c r="B9653" i="20"/>
  <c r="B9654" i="20"/>
  <c r="B9655" i="20"/>
  <c r="B9656" i="20"/>
  <c r="B9657" i="20"/>
  <c r="B9658" i="20"/>
  <c r="B9659" i="20"/>
  <c r="B9660" i="20"/>
  <c r="B9661" i="20"/>
  <c r="B9662" i="20"/>
  <c r="B9663" i="20"/>
  <c r="B9664" i="20"/>
  <c r="B9665" i="20"/>
  <c r="B9666" i="20"/>
  <c r="B9667" i="20"/>
  <c r="B9668" i="20"/>
  <c r="B9669" i="20"/>
  <c r="B9670" i="20"/>
  <c r="B9671" i="20"/>
  <c r="B9672" i="20"/>
  <c r="B9673" i="20"/>
  <c r="B9674" i="20"/>
  <c r="B9675" i="20"/>
  <c r="B9676" i="20"/>
  <c r="B9677" i="20"/>
  <c r="B9678" i="20"/>
  <c r="B9679" i="20"/>
  <c r="B9680" i="20"/>
  <c r="B9681" i="20"/>
  <c r="B9682" i="20"/>
  <c r="B9683" i="20"/>
  <c r="B9684" i="20"/>
  <c r="B9685" i="20"/>
  <c r="B9686" i="20"/>
  <c r="B9687" i="20"/>
  <c r="B9688" i="20"/>
  <c r="B9689" i="20"/>
  <c r="B9690" i="20"/>
  <c r="B9691" i="20"/>
  <c r="B9692" i="20"/>
  <c r="B9693" i="20"/>
  <c r="B9694" i="20"/>
  <c r="B9695" i="20"/>
  <c r="B9696" i="20"/>
  <c r="B9697" i="20"/>
  <c r="B9698" i="20"/>
  <c r="B9699" i="20"/>
  <c r="B9700" i="20"/>
  <c r="B9701" i="20"/>
  <c r="B9702" i="20"/>
  <c r="B9703" i="20"/>
  <c r="B9704" i="20"/>
  <c r="B9705" i="20"/>
  <c r="B9706" i="20"/>
  <c r="B9707" i="20"/>
  <c r="B9708" i="20"/>
  <c r="B9709" i="20"/>
  <c r="B9710" i="20"/>
  <c r="B9711" i="20"/>
  <c r="B9712" i="20"/>
  <c r="B9713" i="20"/>
  <c r="B9714" i="20"/>
  <c r="B9715" i="20"/>
  <c r="B9716" i="20"/>
  <c r="B9717" i="20"/>
  <c r="B9718" i="20"/>
  <c r="B9719" i="20"/>
  <c r="B9720" i="20"/>
  <c r="B9721" i="20"/>
  <c r="B9722" i="20"/>
  <c r="B9723" i="20"/>
  <c r="B9724" i="20"/>
  <c r="B9725" i="20"/>
  <c r="B9726" i="20"/>
  <c r="B9727" i="20"/>
  <c r="B9728" i="20"/>
  <c r="B9729" i="20"/>
  <c r="B9730" i="20"/>
  <c r="B9731" i="20"/>
  <c r="B9732" i="20"/>
  <c r="B9733" i="20"/>
  <c r="B9734" i="20"/>
  <c r="B9735" i="20"/>
  <c r="B9736" i="20"/>
  <c r="B9737" i="20"/>
  <c r="B9738" i="20"/>
  <c r="B9739" i="20"/>
  <c r="B9740" i="20"/>
  <c r="B9741" i="20"/>
  <c r="B9742" i="20"/>
  <c r="B9743" i="20"/>
  <c r="B9744" i="20"/>
  <c r="B9745" i="20"/>
  <c r="B9746" i="20"/>
  <c r="B9747" i="20"/>
  <c r="B9748" i="20"/>
  <c r="B9749" i="20"/>
  <c r="B9750" i="20"/>
  <c r="B9751" i="20"/>
  <c r="B9752" i="20"/>
  <c r="B9753" i="20"/>
  <c r="B9754" i="20"/>
  <c r="B9755" i="20"/>
  <c r="B9756" i="20"/>
  <c r="B9757" i="20"/>
  <c r="B9758" i="20"/>
  <c r="B9759" i="20"/>
  <c r="B9760" i="20"/>
  <c r="B9761" i="20"/>
  <c r="B9762" i="20"/>
  <c r="B9763" i="20"/>
  <c r="B9764" i="20"/>
  <c r="B9765" i="20"/>
  <c r="B9766" i="20"/>
  <c r="B9767" i="20"/>
  <c r="B9768" i="20"/>
  <c r="B9769" i="20"/>
  <c r="B9770" i="20"/>
  <c r="B9771" i="20"/>
  <c r="B9772" i="20"/>
  <c r="B9773" i="20"/>
  <c r="B9774" i="20"/>
  <c r="B9775" i="20"/>
  <c r="B9776" i="20"/>
  <c r="B9777" i="20"/>
  <c r="B9778" i="20"/>
  <c r="B9779" i="20"/>
  <c r="B9780" i="20"/>
  <c r="B9781" i="20"/>
  <c r="B9782" i="20"/>
  <c r="B9783" i="20"/>
  <c r="B9784" i="20"/>
  <c r="B9785" i="20"/>
  <c r="B9786" i="20"/>
  <c r="B9787" i="20"/>
  <c r="B9788" i="20"/>
  <c r="B9789" i="20"/>
  <c r="B9790" i="20"/>
  <c r="B9791" i="20"/>
  <c r="B9792" i="20"/>
  <c r="B9793" i="20"/>
  <c r="B9794" i="20"/>
  <c r="B9795" i="20"/>
  <c r="B9796" i="20"/>
  <c r="B9797" i="20"/>
  <c r="B9798" i="20"/>
  <c r="B9799" i="20"/>
  <c r="B9800" i="20"/>
  <c r="B9801" i="20"/>
  <c r="B9802" i="20"/>
  <c r="B9803" i="20"/>
  <c r="B9804" i="20"/>
  <c r="B9805" i="20"/>
  <c r="B9806" i="20"/>
  <c r="B9807" i="20"/>
  <c r="B9808" i="20"/>
  <c r="B9809" i="20"/>
  <c r="B9810" i="20"/>
  <c r="B9811" i="20"/>
  <c r="B9812" i="20"/>
  <c r="B9813" i="20"/>
  <c r="B9814" i="20"/>
  <c r="B9815" i="20"/>
  <c r="B9816" i="20"/>
  <c r="B9817" i="20"/>
  <c r="B9818" i="20"/>
  <c r="B9819" i="20"/>
  <c r="B9820" i="20"/>
  <c r="B9821" i="20"/>
  <c r="B9822" i="20"/>
  <c r="B9823" i="20"/>
  <c r="B9824" i="20"/>
  <c r="B9825" i="20"/>
  <c r="B9826" i="20"/>
  <c r="B9827" i="20"/>
  <c r="B9828" i="20"/>
  <c r="B9829" i="20"/>
  <c r="B9830" i="20"/>
  <c r="B9831" i="20"/>
  <c r="B9832" i="20"/>
  <c r="B9833" i="20"/>
  <c r="B9834" i="20"/>
  <c r="B9835" i="20"/>
  <c r="B9836" i="20"/>
  <c r="B9837" i="20"/>
  <c r="B9838" i="20"/>
  <c r="B9839" i="20"/>
  <c r="B9840" i="20"/>
  <c r="B9841" i="20"/>
  <c r="B9842" i="20"/>
  <c r="B9843" i="20"/>
  <c r="B9844" i="20"/>
  <c r="B9845" i="20"/>
  <c r="B9846" i="20"/>
  <c r="B9847" i="20"/>
  <c r="B9848" i="20"/>
  <c r="B9849" i="20"/>
  <c r="B9850" i="20"/>
  <c r="B9851" i="20"/>
  <c r="B9852" i="20"/>
  <c r="B9853" i="20"/>
  <c r="B9854" i="20"/>
  <c r="B9855" i="20"/>
  <c r="B9856" i="20"/>
  <c r="B9857" i="20"/>
  <c r="B9858" i="20"/>
  <c r="B9859" i="20"/>
  <c r="B9860" i="20"/>
  <c r="B9861" i="20"/>
  <c r="B9862" i="20"/>
  <c r="B9863" i="20"/>
  <c r="B9864" i="20"/>
  <c r="B9865" i="20"/>
  <c r="B9866" i="20"/>
  <c r="B9867" i="20"/>
  <c r="B9868" i="20"/>
  <c r="B9869" i="20"/>
  <c r="B9870" i="20"/>
  <c r="B9871" i="20"/>
  <c r="B9872" i="20"/>
  <c r="B9873" i="20"/>
  <c r="B9874" i="20"/>
  <c r="B9875" i="20"/>
  <c r="B9876" i="20"/>
  <c r="B9877" i="20"/>
  <c r="B9878" i="20"/>
  <c r="B9879" i="20"/>
  <c r="B9880" i="20"/>
  <c r="B9881" i="20"/>
  <c r="B9882" i="20"/>
  <c r="B9883" i="20"/>
  <c r="B9884" i="20"/>
  <c r="B9885" i="20"/>
  <c r="B9886" i="20"/>
  <c r="B9887" i="20"/>
  <c r="B9888" i="20"/>
  <c r="B9889" i="20"/>
  <c r="B9890" i="20"/>
  <c r="B9891" i="20"/>
  <c r="B9892" i="20"/>
  <c r="B9893" i="20"/>
  <c r="B9894" i="20"/>
  <c r="B9895" i="20"/>
  <c r="B9896" i="20"/>
  <c r="B9897" i="20"/>
  <c r="B9898" i="20"/>
  <c r="B9899" i="20"/>
  <c r="B9900" i="20"/>
  <c r="B9901" i="20"/>
  <c r="B9902" i="20"/>
  <c r="B9903" i="20"/>
  <c r="B9904" i="20"/>
  <c r="B9905" i="20"/>
  <c r="B9906" i="20"/>
  <c r="B9907" i="20"/>
  <c r="B9908" i="20"/>
  <c r="B9909" i="20"/>
  <c r="B9910" i="20"/>
  <c r="B9911" i="20"/>
  <c r="B9912" i="20"/>
  <c r="B9913" i="20"/>
  <c r="B9914" i="20"/>
  <c r="B9915" i="20"/>
  <c r="B9916" i="20"/>
  <c r="B9917" i="20"/>
  <c r="B9918" i="20"/>
  <c r="B9919" i="20"/>
  <c r="B9920" i="20"/>
  <c r="B9921" i="20"/>
  <c r="B9922" i="20"/>
  <c r="B9923" i="20"/>
  <c r="B9924" i="20"/>
  <c r="B9925" i="20"/>
  <c r="B9926" i="20"/>
  <c r="B9927" i="20"/>
  <c r="B9928" i="20"/>
  <c r="B9929" i="20"/>
  <c r="B9930" i="20"/>
  <c r="B9931" i="20"/>
  <c r="B9932" i="20"/>
  <c r="B9933" i="20"/>
  <c r="B9934" i="20"/>
  <c r="B9935" i="20"/>
  <c r="B9936" i="20"/>
  <c r="B9937" i="20"/>
  <c r="B9938" i="20"/>
  <c r="B9939" i="20"/>
  <c r="B9940" i="20"/>
  <c r="B9941" i="20"/>
  <c r="B9942" i="20"/>
  <c r="B9943" i="20"/>
  <c r="B9944" i="20"/>
  <c r="B9945" i="20"/>
  <c r="B9946" i="20"/>
  <c r="B9947" i="20"/>
  <c r="B9948" i="20"/>
  <c r="B9949" i="20"/>
  <c r="B9950" i="20"/>
  <c r="B9951" i="20"/>
  <c r="B9952" i="20"/>
  <c r="B9953" i="20"/>
  <c r="B9954" i="20"/>
  <c r="B9955" i="20"/>
  <c r="B9956" i="20"/>
  <c r="B9957" i="20"/>
  <c r="B9958" i="20"/>
  <c r="B9959" i="20"/>
  <c r="B9960" i="20"/>
  <c r="B9961" i="20"/>
  <c r="B9962" i="20"/>
  <c r="B9963" i="20"/>
  <c r="B9964" i="20"/>
  <c r="B9965" i="20"/>
  <c r="B9966" i="20"/>
  <c r="B9967" i="20"/>
  <c r="B9968" i="20"/>
  <c r="B9969" i="20"/>
  <c r="B9970" i="20"/>
  <c r="B9971" i="20"/>
  <c r="B9972" i="20"/>
  <c r="B9973" i="20"/>
  <c r="B9974" i="20"/>
  <c r="B9975" i="20"/>
  <c r="B9976" i="20"/>
  <c r="B9977" i="20"/>
  <c r="B9978" i="20"/>
  <c r="B9979" i="20"/>
  <c r="B9980" i="20"/>
  <c r="B9981" i="20"/>
  <c r="B9982" i="20"/>
  <c r="B9983" i="20"/>
  <c r="B9984" i="20"/>
  <c r="B9985" i="20"/>
  <c r="B9986" i="20"/>
  <c r="B9987" i="20"/>
  <c r="B9988" i="20"/>
  <c r="B9989" i="20"/>
  <c r="B9990" i="20"/>
  <c r="B9991" i="20"/>
  <c r="B9992" i="20"/>
  <c r="B9993" i="20"/>
  <c r="B9994" i="20"/>
  <c r="B9995" i="20"/>
  <c r="B9996" i="20"/>
  <c r="B9997" i="20"/>
  <c r="B9998" i="20"/>
  <c r="B9999" i="20"/>
  <c r="B10000" i="20"/>
  <c r="B10001" i="20"/>
  <c r="B10002" i="20"/>
  <c r="B10003" i="20"/>
  <c r="B10004" i="20"/>
  <c r="B10005" i="20"/>
  <c r="B10006" i="20"/>
  <c r="B10007" i="20"/>
  <c r="B10008" i="20"/>
  <c r="B10009" i="20"/>
  <c r="B10010" i="20"/>
  <c r="B10011" i="20"/>
  <c r="B10012" i="20"/>
  <c r="B10013" i="20"/>
  <c r="B10014" i="20"/>
  <c r="B10015" i="20"/>
  <c r="B10016" i="20"/>
  <c r="B10017" i="20"/>
  <c r="B10018" i="20"/>
  <c r="B10019" i="20"/>
  <c r="B10020" i="20"/>
  <c r="B10021" i="20"/>
  <c r="B10022" i="20"/>
  <c r="B10023" i="20"/>
  <c r="B10024" i="20"/>
  <c r="B10025" i="20"/>
  <c r="B10026" i="20"/>
  <c r="B10027" i="20"/>
  <c r="B10028" i="20"/>
  <c r="B10029" i="20"/>
  <c r="B10030" i="20"/>
  <c r="B10031" i="20"/>
  <c r="B10032" i="20"/>
  <c r="B10033" i="20"/>
  <c r="B10034" i="20"/>
  <c r="B10035" i="20"/>
  <c r="B10036" i="20"/>
  <c r="B10037" i="20"/>
  <c r="B10038" i="20"/>
  <c r="B10039" i="20"/>
  <c r="B10040" i="20"/>
  <c r="B10041" i="20"/>
  <c r="B10042" i="20"/>
  <c r="B10043" i="20"/>
  <c r="B10044" i="20"/>
  <c r="B10045" i="20"/>
  <c r="B10046" i="20"/>
  <c r="B10047" i="20"/>
  <c r="B10048" i="20"/>
  <c r="B10049" i="20"/>
  <c r="B10050" i="20"/>
  <c r="B10051" i="20"/>
  <c r="B10052" i="20"/>
  <c r="B10053" i="20"/>
  <c r="B10054" i="20"/>
  <c r="B10055" i="20"/>
  <c r="B10056" i="20"/>
  <c r="B10057" i="20"/>
  <c r="B10058" i="20"/>
  <c r="B10059" i="20"/>
  <c r="B10060" i="20"/>
  <c r="B10061" i="20"/>
  <c r="B10062" i="20"/>
  <c r="B10063" i="20"/>
  <c r="B10064" i="20"/>
  <c r="B10065" i="20"/>
  <c r="B10066" i="20"/>
  <c r="B10067" i="20"/>
  <c r="B10068" i="20"/>
  <c r="B10069" i="20"/>
  <c r="B10070" i="20"/>
  <c r="B10071" i="20"/>
  <c r="B10072" i="20"/>
  <c r="B10073" i="20"/>
  <c r="B10074" i="20"/>
  <c r="B10075" i="20"/>
  <c r="B10076" i="20"/>
  <c r="B10077" i="20"/>
  <c r="B10078" i="20"/>
  <c r="B10079" i="20"/>
  <c r="B10080" i="20"/>
  <c r="B10081" i="20"/>
  <c r="B10082" i="20"/>
  <c r="B10083" i="20"/>
  <c r="B10084" i="20"/>
  <c r="B10085" i="20"/>
  <c r="B10086" i="20"/>
  <c r="B10087" i="20"/>
  <c r="B10088" i="20"/>
  <c r="B10089" i="20"/>
  <c r="B10090" i="20"/>
  <c r="B10091" i="20"/>
  <c r="B10092" i="20"/>
  <c r="B10093" i="20"/>
  <c r="B10094" i="20"/>
  <c r="B10095" i="20"/>
  <c r="B10096" i="20"/>
  <c r="B10097" i="20"/>
  <c r="B10098" i="20"/>
  <c r="B10099" i="20"/>
  <c r="B10100" i="20"/>
  <c r="B10101" i="20"/>
  <c r="B10102" i="20"/>
  <c r="B10103" i="20"/>
  <c r="B10104" i="20"/>
  <c r="B10105" i="20"/>
  <c r="B10106" i="20"/>
  <c r="B10107" i="20"/>
  <c r="B10108" i="20"/>
  <c r="B10109" i="20"/>
  <c r="B10110" i="20"/>
  <c r="B10111" i="20"/>
  <c r="B10112" i="20"/>
  <c r="B10113" i="20"/>
  <c r="B10114" i="20"/>
  <c r="B10115" i="20"/>
  <c r="B10116" i="20"/>
  <c r="B10117" i="20"/>
  <c r="B10118" i="20"/>
  <c r="B10119" i="20"/>
  <c r="B10120" i="20"/>
  <c r="B10121" i="20"/>
  <c r="B10122" i="20"/>
  <c r="B10123" i="20"/>
  <c r="B10124" i="20"/>
  <c r="B10125" i="20"/>
  <c r="B10126" i="20"/>
  <c r="B10127" i="20"/>
  <c r="B10128" i="20"/>
  <c r="B10129" i="20"/>
  <c r="B10130" i="20"/>
  <c r="B10131" i="20"/>
  <c r="B10132" i="20"/>
  <c r="B10133" i="20"/>
  <c r="B10134" i="20"/>
  <c r="B10135" i="20"/>
  <c r="B10136" i="20"/>
  <c r="B10137" i="20"/>
  <c r="B10138" i="20"/>
  <c r="B10139" i="20"/>
  <c r="B10140" i="20"/>
  <c r="B10141" i="20"/>
  <c r="B10142" i="20"/>
  <c r="B10143" i="20"/>
  <c r="B10144" i="20"/>
  <c r="B10145" i="20"/>
  <c r="B10146" i="20"/>
  <c r="B10147" i="20"/>
  <c r="B10148" i="20"/>
  <c r="B10149" i="20"/>
  <c r="B10150" i="20"/>
  <c r="B10151" i="20"/>
  <c r="B10152" i="20"/>
  <c r="B10153" i="20"/>
  <c r="B10154" i="20"/>
  <c r="B10155" i="20"/>
  <c r="B10156" i="20"/>
  <c r="B10157" i="20"/>
  <c r="B10158" i="20"/>
  <c r="B10159" i="20"/>
  <c r="B10160" i="20"/>
  <c r="B10161" i="20"/>
  <c r="B10162" i="20"/>
  <c r="B10163" i="20"/>
  <c r="B10164" i="20"/>
  <c r="B10165" i="20"/>
  <c r="B10166" i="20"/>
  <c r="B10167" i="20"/>
  <c r="B10168" i="20"/>
  <c r="B10169" i="20"/>
  <c r="B10170" i="20"/>
  <c r="B10171" i="20"/>
  <c r="B10172" i="20"/>
  <c r="B10173" i="20"/>
  <c r="B10174" i="20"/>
  <c r="B10175" i="20"/>
  <c r="B10176" i="20"/>
  <c r="B10177" i="20"/>
  <c r="B10178" i="20"/>
  <c r="B10179" i="20"/>
  <c r="B10180" i="20"/>
  <c r="B10181" i="20"/>
  <c r="B10182" i="20"/>
  <c r="B10183" i="20"/>
  <c r="B10184" i="20"/>
  <c r="B10185" i="20"/>
  <c r="B10186" i="20"/>
  <c r="B10187" i="20"/>
  <c r="B10188" i="20"/>
  <c r="B10189" i="20"/>
  <c r="B10190" i="20"/>
  <c r="B10191" i="20"/>
  <c r="B10192" i="20"/>
  <c r="B10193" i="20"/>
  <c r="B10194" i="20"/>
  <c r="B10195" i="20"/>
  <c r="B10196" i="20"/>
  <c r="B10197" i="20"/>
  <c r="B10198" i="20"/>
  <c r="B10199" i="20"/>
  <c r="B10200" i="20"/>
  <c r="B10201" i="20"/>
  <c r="B10202" i="20"/>
  <c r="B10203" i="20"/>
  <c r="B10204" i="20"/>
  <c r="B10205" i="20"/>
  <c r="B10206" i="20"/>
  <c r="B10207" i="20"/>
  <c r="B10208" i="20"/>
  <c r="B10209" i="20"/>
  <c r="B10210" i="20"/>
  <c r="B10211" i="20"/>
  <c r="B10212" i="20"/>
  <c r="B10213" i="20"/>
  <c r="B10214" i="20"/>
  <c r="B10215" i="20"/>
  <c r="B10216" i="20"/>
  <c r="B10217" i="20"/>
  <c r="B10218" i="20"/>
  <c r="B10219" i="20"/>
  <c r="B10220" i="20"/>
  <c r="B10221" i="20"/>
  <c r="B10222" i="20"/>
  <c r="B10223" i="20"/>
  <c r="B10224" i="20"/>
  <c r="B10225" i="20"/>
  <c r="B10226" i="20"/>
  <c r="B10227" i="20"/>
  <c r="B10228" i="20"/>
  <c r="B10229" i="20"/>
  <c r="B10230" i="20"/>
  <c r="B10231" i="20"/>
  <c r="B10232" i="20"/>
  <c r="B10233" i="20"/>
  <c r="B10234" i="20"/>
  <c r="B10235" i="20"/>
  <c r="B10236" i="20"/>
  <c r="B10237" i="20"/>
  <c r="B10238" i="20"/>
  <c r="B10239" i="20"/>
  <c r="B10240" i="20"/>
  <c r="B10241" i="20"/>
  <c r="B10242" i="20"/>
  <c r="B10243" i="20"/>
  <c r="B10244" i="20"/>
  <c r="B10245" i="20"/>
  <c r="B10246" i="20"/>
  <c r="B10247" i="20"/>
  <c r="B10248" i="20"/>
  <c r="B10249" i="20"/>
  <c r="B10250" i="20"/>
  <c r="B10251" i="20"/>
  <c r="B10252" i="20"/>
  <c r="B10253" i="20"/>
  <c r="B10254" i="20"/>
  <c r="B10255" i="20"/>
  <c r="B10256" i="20"/>
  <c r="B10257" i="20"/>
  <c r="B10258" i="20"/>
  <c r="B10259" i="20"/>
  <c r="B10260" i="20"/>
  <c r="B10261" i="20"/>
  <c r="B10262" i="20"/>
  <c r="B10263" i="20"/>
  <c r="B10264" i="20"/>
  <c r="B10265" i="20"/>
  <c r="B10266" i="20"/>
  <c r="B10267" i="20"/>
  <c r="B10268" i="20"/>
  <c r="B10269" i="20"/>
  <c r="B10270" i="20"/>
  <c r="B10271" i="20"/>
  <c r="B10272" i="20"/>
  <c r="B10273" i="20"/>
  <c r="B10274" i="20"/>
  <c r="B10275" i="20"/>
  <c r="B10276" i="20"/>
  <c r="B10277" i="20"/>
  <c r="B10278" i="20"/>
  <c r="B10279" i="20"/>
  <c r="B10280" i="20"/>
  <c r="B10281" i="20"/>
  <c r="B10282" i="20"/>
  <c r="B10283" i="20"/>
  <c r="B10284" i="20"/>
  <c r="B10285" i="20"/>
  <c r="B10286" i="20"/>
  <c r="B10287" i="20"/>
  <c r="B10288" i="20"/>
  <c r="B10289" i="20"/>
  <c r="B10290" i="20"/>
  <c r="B10291" i="20"/>
  <c r="B10292" i="20"/>
  <c r="B10293" i="20"/>
  <c r="B10294" i="20"/>
  <c r="B10295" i="20"/>
  <c r="B10296" i="20"/>
  <c r="B10297" i="20"/>
  <c r="B10298" i="20"/>
  <c r="B10299" i="20"/>
  <c r="B10300" i="20"/>
  <c r="B10301" i="20"/>
  <c r="B10302" i="20"/>
  <c r="B10303" i="20"/>
  <c r="B10304" i="20"/>
  <c r="B10305" i="20"/>
  <c r="B10306" i="20"/>
  <c r="B10307" i="20"/>
  <c r="B10308" i="20"/>
  <c r="B10309" i="20"/>
  <c r="B10310" i="20"/>
  <c r="B10311" i="20"/>
  <c r="B10312" i="20"/>
  <c r="B10313" i="20"/>
  <c r="B10314" i="20"/>
  <c r="B10315" i="20"/>
  <c r="B10316" i="20"/>
  <c r="B10317" i="20"/>
  <c r="B10318" i="20"/>
  <c r="B10319" i="20"/>
  <c r="B10320" i="20"/>
  <c r="B10321" i="20"/>
  <c r="B10322" i="20"/>
  <c r="B10323" i="20"/>
  <c r="B10324" i="20"/>
  <c r="B10325" i="20"/>
  <c r="B10326" i="20"/>
  <c r="B10327" i="20"/>
  <c r="B10328" i="20"/>
  <c r="B10329" i="20"/>
  <c r="B10330" i="20"/>
  <c r="B10331" i="20"/>
  <c r="B10332" i="20"/>
  <c r="B10333" i="20"/>
  <c r="B10334" i="20"/>
  <c r="B10335" i="20"/>
  <c r="B10336" i="20"/>
  <c r="B10337" i="20"/>
  <c r="B10338" i="20"/>
  <c r="B10339" i="20"/>
  <c r="B10340" i="20"/>
  <c r="B10341" i="20"/>
  <c r="B10342" i="20"/>
  <c r="B10343" i="20"/>
  <c r="B10344" i="20"/>
  <c r="B10345" i="20"/>
  <c r="B10346" i="20"/>
  <c r="B10347" i="20"/>
  <c r="B10348" i="20"/>
  <c r="B10349" i="20"/>
  <c r="B10350" i="20"/>
  <c r="B10351" i="20"/>
  <c r="B10352" i="20"/>
  <c r="B10353" i="20"/>
  <c r="B10354" i="20"/>
  <c r="B10355" i="20"/>
  <c r="B10356" i="20"/>
  <c r="B10357" i="20"/>
  <c r="B10358" i="20"/>
  <c r="B10359" i="20"/>
  <c r="B10360" i="20"/>
  <c r="B10361" i="20"/>
  <c r="B10362" i="20"/>
  <c r="B10363" i="20"/>
  <c r="B10364" i="20"/>
  <c r="B10365" i="20"/>
  <c r="B10366" i="20"/>
  <c r="B10367" i="20"/>
  <c r="B10368" i="20"/>
  <c r="B10369" i="20"/>
  <c r="B10370" i="20"/>
  <c r="B10371" i="20"/>
  <c r="B10372" i="20"/>
  <c r="B10373" i="20"/>
  <c r="B10374" i="20"/>
  <c r="B10375" i="20"/>
  <c r="B10376" i="20"/>
  <c r="B10377" i="20"/>
  <c r="B10378" i="20"/>
  <c r="B10379" i="20"/>
  <c r="B10380" i="20"/>
  <c r="B10381" i="20"/>
  <c r="B10382" i="20"/>
  <c r="B10383" i="20"/>
  <c r="B10384" i="20"/>
  <c r="B10385" i="20"/>
  <c r="B10386" i="20"/>
  <c r="B10387" i="20"/>
  <c r="B10388" i="20"/>
  <c r="B10389" i="20"/>
  <c r="B10390" i="20"/>
  <c r="B10391" i="20"/>
  <c r="B10392" i="20"/>
  <c r="B10393" i="20"/>
  <c r="B10394" i="20"/>
  <c r="B10395" i="20"/>
  <c r="B10396" i="20"/>
  <c r="B10397" i="20"/>
  <c r="B10398" i="20"/>
  <c r="B10399" i="20"/>
  <c r="B10400" i="20"/>
  <c r="B10401" i="20"/>
  <c r="B10402" i="20"/>
  <c r="B10403" i="20"/>
  <c r="B10404" i="20"/>
  <c r="B10405" i="20"/>
  <c r="B10406" i="20"/>
  <c r="B10407" i="20"/>
  <c r="B10408" i="20"/>
  <c r="B10409" i="20"/>
  <c r="B10410" i="20"/>
  <c r="B10411" i="20"/>
  <c r="B10412" i="20"/>
  <c r="B10413" i="20"/>
  <c r="B10414" i="20"/>
  <c r="B10415" i="20"/>
  <c r="B10416" i="20"/>
  <c r="B10417" i="20"/>
  <c r="B10418" i="20"/>
  <c r="B10419" i="20"/>
  <c r="B10420" i="20"/>
  <c r="B10421" i="20"/>
  <c r="B10422" i="20"/>
  <c r="B10423" i="20"/>
  <c r="B10424" i="20"/>
  <c r="B10425" i="20"/>
  <c r="B10426" i="20"/>
  <c r="B10427" i="20"/>
  <c r="B10428" i="20"/>
  <c r="B10429" i="20"/>
  <c r="B10430" i="20"/>
  <c r="B10431" i="20"/>
  <c r="B10432" i="20"/>
  <c r="B10433" i="20"/>
  <c r="B10434" i="20"/>
  <c r="B10435" i="20"/>
  <c r="B10436" i="20"/>
  <c r="B10437" i="20"/>
  <c r="B10438" i="20"/>
  <c r="B10439" i="20"/>
  <c r="B10440" i="20"/>
  <c r="B10441" i="20"/>
  <c r="B10442" i="20"/>
  <c r="B10443" i="20"/>
  <c r="B10444" i="20"/>
  <c r="B10445" i="20"/>
  <c r="B10446" i="20"/>
  <c r="B10447" i="20"/>
  <c r="B10448" i="20"/>
  <c r="B10449" i="20"/>
  <c r="B10450" i="20"/>
  <c r="B10451" i="20"/>
  <c r="B10452" i="20"/>
  <c r="B10453" i="20"/>
  <c r="B10454" i="20"/>
  <c r="B10455" i="20"/>
  <c r="B10456" i="20"/>
  <c r="B10457" i="20"/>
  <c r="B10458" i="20"/>
  <c r="B10459" i="20"/>
  <c r="B10460" i="20"/>
  <c r="B10461" i="20"/>
  <c r="B10462" i="20"/>
  <c r="B10463" i="20"/>
  <c r="B10464" i="20"/>
  <c r="B10465" i="20"/>
  <c r="B10466" i="20"/>
  <c r="B10467" i="20"/>
  <c r="B10468" i="20"/>
  <c r="B10469" i="20"/>
  <c r="B10470" i="20"/>
  <c r="B10471" i="20"/>
  <c r="B10472" i="20"/>
  <c r="B10473" i="20"/>
  <c r="B10474" i="20"/>
  <c r="B10475" i="20"/>
  <c r="B10476" i="20"/>
  <c r="B10477" i="20"/>
  <c r="B10478" i="20"/>
  <c r="B10479" i="20"/>
  <c r="B10480" i="20"/>
  <c r="B10481" i="20"/>
  <c r="B10482" i="20"/>
  <c r="B10483" i="20"/>
  <c r="B10484" i="20"/>
  <c r="B10485" i="20"/>
  <c r="B10486" i="20"/>
  <c r="B10487" i="20"/>
  <c r="B10488" i="20"/>
  <c r="B10489" i="20"/>
  <c r="B10490" i="20"/>
  <c r="B10491" i="20"/>
  <c r="B10492" i="20"/>
  <c r="B10493" i="20"/>
  <c r="B10494" i="20"/>
  <c r="B10495" i="20"/>
  <c r="B10496" i="20"/>
  <c r="B10497" i="20"/>
  <c r="B10498" i="20"/>
  <c r="B10499" i="20"/>
  <c r="B10500" i="20"/>
  <c r="B10501" i="20"/>
  <c r="B10502" i="20"/>
  <c r="B10503" i="20"/>
  <c r="B10504" i="20"/>
  <c r="B10505" i="20"/>
  <c r="B10506" i="20"/>
  <c r="B10507" i="20"/>
  <c r="B10508" i="20"/>
  <c r="B10509" i="20"/>
  <c r="B10510" i="20"/>
  <c r="B10511" i="20"/>
  <c r="B10512" i="20"/>
  <c r="B10513" i="20"/>
  <c r="B10514" i="20"/>
  <c r="B10515" i="20"/>
  <c r="B10516" i="20"/>
  <c r="B10517" i="20"/>
  <c r="B10518" i="20"/>
  <c r="B10519" i="20"/>
  <c r="B10520" i="20"/>
  <c r="B10521" i="20"/>
  <c r="B10522" i="20"/>
  <c r="B10523" i="20"/>
  <c r="B10524" i="20"/>
  <c r="B10525" i="20"/>
  <c r="B10526" i="20"/>
  <c r="B10527" i="20"/>
  <c r="B10528" i="20"/>
  <c r="B10529" i="20"/>
  <c r="B10530" i="20"/>
  <c r="B10531" i="20"/>
  <c r="B10532" i="20"/>
  <c r="B10533" i="20"/>
  <c r="B10534" i="20"/>
  <c r="B10535" i="20"/>
  <c r="B10536" i="20"/>
  <c r="B10537" i="20"/>
  <c r="B10538" i="20"/>
  <c r="B10539" i="20"/>
  <c r="B10540" i="20"/>
  <c r="B10541" i="20"/>
  <c r="B10542" i="20"/>
  <c r="B10543" i="20"/>
  <c r="B10544" i="20"/>
  <c r="B10545" i="20"/>
  <c r="B10546" i="20"/>
  <c r="B10547" i="20"/>
  <c r="B10548" i="20"/>
  <c r="B10549" i="20"/>
  <c r="B10550" i="20"/>
  <c r="B10551" i="20"/>
  <c r="B10552" i="20"/>
  <c r="B10553" i="20"/>
  <c r="B10554" i="20"/>
  <c r="B10555" i="20"/>
  <c r="B10556" i="20"/>
  <c r="B10557" i="20"/>
  <c r="B10558" i="20"/>
  <c r="B10559" i="20"/>
  <c r="B10560" i="20"/>
  <c r="B10561" i="20"/>
  <c r="B10562" i="20"/>
  <c r="B10563" i="20"/>
  <c r="B10564" i="20"/>
  <c r="B10565" i="20"/>
  <c r="B10566" i="20"/>
  <c r="B10567" i="20"/>
  <c r="B10568" i="20"/>
  <c r="B10569" i="20"/>
  <c r="B10570" i="20"/>
  <c r="B10571" i="20"/>
  <c r="B10572" i="20"/>
  <c r="B10573" i="20"/>
  <c r="B10574" i="20"/>
  <c r="B10575" i="20"/>
  <c r="B10576" i="20"/>
  <c r="B10577" i="20"/>
  <c r="B10578" i="20"/>
  <c r="B10579" i="20"/>
  <c r="B10580" i="20"/>
  <c r="B10581" i="20"/>
  <c r="B10582" i="20"/>
  <c r="B10583" i="20"/>
  <c r="B10584" i="20"/>
  <c r="B10585" i="20"/>
  <c r="B10586" i="20"/>
  <c r="B10587" i="20"/>
  <c r="B10588" i="20"/>
  <c r="B10589" i="20"/>
  <c r="B10590" i="20"/>
  <c r="B10591" i="20"/>
  <c r="B10592" i="20"/>
  <c r="B10593" i="20"/>
  <c r="B10594" i="20"/>
  <c r="B10595" i="20"/>
  <c r="B10596" i="20"/>
  <c r="B10597" i="20"/>
  <c r="B10598" i="20"/>
  <c r="B10599" i="20"/>
  <c r="B10600" i="20"/>
  <c r="B10601" i="20"/>
  <c r="B10602" i="20"/>
  <c r="B10603" i="20"/>
  <c r="B10604" i="20"/>
  <c r="B10605" i="20"/>
  <c r="B10606" i="20"/>
  <c r="B10607" i="20"/>
  <c r="B10608" i="20"/>
  <c r="B10609" i="20"/>
  <c r="B10610" i="20"/>
  <c r="B10611" i="20"/>
  <c r="B10612" i="20"/>
  <c r="B10613" i="20"/>
  <c r="B10614" i="20"/>
  <c r="B10615" i="20"/>
  <c r="B10616" i="20"/>
  <c r="B10617" i="20"/>
  <c r="B10618" i="20"/>
  <c r="B10619" i="20"/>
  <c r="B10620" i="20"/>
  <c r="B10621" i="20"/>
  <c r="B10622" i="20"/>
  <c r="B10623" i="20"/>
  <c r="B10624" i="20"/>
  <c r="B10625" i="20"/>
  <c r="B10626" i="20"/>
  <c r="B10627" i="20"/>
  <c r="B10628" i="20"/>
  <c r="B10629" i="20"/>
  <c r="B10630" i="20"/>
  <c r="B10631" i="20"/>
  <c r="B10632" i="20"/>
  <c r="B10633" i="20"/>
  <c r="B10634" i="20"/>
  <c r="B10635" i="20"/>
  <c r="B10636" i="20"/>
  <c r="B10637" i="20"/>
  <c r="B10638" i="20"/>
  <c r="B10639" i="20"/>
  <c r="B10640" i="20"/>
  <c r="B10641" i="20"/>
  <c r="B10642" i="20"/>
  <c r="B10643" i="20"/>
  <c r="B10644" i="20"/>
  <c r="B10645" i="20"/>
  <c r="B10646" i="20"/>
  <c r="B10647" i="20"/>
  <c r="B10648" i="20"/>
  <c r="B10649" i="20"/>
  <c r="B10650" i="20"/>
  <c r="B10651" i="20"/>
  <c r="B10652" i="20"/>
  <c r="B10653" i="20"/>
  <c r="B10654" i="20"/>
  <c r="B10655" i="20"/>
  <c r="B10656" i="20"/>
  <c r="B10657" i="20"/>
  <c r="B10658" i="20"/>
  <c r="B10659" i="20"/>
  <c r="B10660" i="20"/>
  <c r="B10661" i="20"/>
  <c r="B10662" i="20"/>
  <c r="B10663" i="20"/>
  <c r="B10664" i="20"/>
  <c r="B10665" i="20"/>
  <c r="B10666" i="20"/>
  <c r="B10667" i="20"/>
  <c r="B10668" i="20"/>
  <c r="B10669" i="20"/>
  <c r="B10670" i="20"/>
  <c r="B10671" i="20"/>
  <c r="B10672" i="20"/>
  <c r="B10673" i="20"/>
  <c r="B10674" i="20"/>
  <c r="B10675" i="20"/>
  <c r="B10676" i="20"/>
  <c r="B10677" i="20"/>
  <c r="B10678" i="20"/>
  <c r="B10679" i="20"/>
  <c r="B10680" i="20"/>
  <c r="B10681" i="20"/>
  <c r="B10682" i="20"/>
  <c r="B10683" i="20"/>
  <c r="B10684" i="20"/>
  <c r="B10685" i="20"/>
  <c r="B10686" i="20"/>
  <c r="B10687" i="20"/>
  <c r="B10688" i="20"/>
  <c r="B10689" i="20"/>
  <c r="B10690" i="20"/>
  <c r="B10691" i="20"/>
  <c r="B10692" i="20"/>
  <c r="B10693" i="20"/>
  <c r="B10694" i="20"/>
  <c r="B10695" i="20"/>
  <c r="B10696" i="20"/>
  <c r="B10697" i="20"/>
  <c r="B10698" i="20"/>
  <c r="B10699" i="20"/>
  <c r="B10700" i="20"/>
  <c r="B10701" i="20"/>
  <c r="B10702" i="20"/>
  <c r="B10703" i="20"/>
  <c r="B10704" i="20"/>
  <c r="B10705" i="20"/>
  <c r="B10706" i="20"/>
  <c r="B10707" i="20"/>
  <c r="B10708" i="20"/>
  <c r="B10709" i="20"/>
  <c r="B10710" i="20"/>
  <c r="B10711" i="20"/>
  <c r="B10712" i="20"/>
  <c r="B10713" i="20"/>
  <c r="B10714" i="20"/>
  <c r="B10715" i="20"/>
  <c r="B10716" i="20"/>
  <c r="B10717" i="20"/>
  <c r="B10718" i="20"/>
  <c r="B10719" i="20"/>
  <c r="B10720" i="20"/>
  <c r="B10721" i="20"/>
  <c r="B10722" i="20"/>
  <c r="B10723" i="20"/>
  <c r="B10724" i="20"/>
  <c r="B10725" i="20"/>
  <c r="B10726" i="20"/>
  <c r="B10727" i="20"/>
  <c r="B10728" i="20"/>
  <c r="B10729" i="20"/>
  <c r="B10730" i="20"/>
  <c r="B10731" i="20"/>
  <c r="B10732" i="20"/>
  <c r="B10733" i="20"/>
  <c r="B10734" i="20"/>
  <c r="B10735" i="20"/>
  <c r="B10736" i="20"/>
  <c r="B10737" i="20"/>
  <c r="B10738" i="20"/>
  <c r="B10739" i="20"/>
  <c r="B10740" i="20"/>
  <c r="B10741" i="20"/>
  <c r="B10742" i="20"/>
  <c r="B10743" i="20"/>
  <c r="B10744" i="20"/>
  <c r="B10745" i="20"/>
  <c r="B10746" i="20"/>
  <c r="B10747" i="20"/>
  <c r="B10748" i="20"/>
  <c r="B10749" i="20"/>
  <c r="B10750" i="20"/>
  <c r="B10751" i="20"/>
  <c r="B10752" i="20"/>
  <c r="B10753" i="20"/>
  <c r="B10754" i="20"/>
  <c r="B10755" i="20"/>
  <c r="B10756" i="20"/>
  <c r="B10757" i="20"/>
  <c r="B10758" i="20"/>
  <c r="B10759" i="20"/>
  <c r="B10760" i="20"/>
  <c r="B10761" i="20"/>
  <c r="B10762" i="20"/>
  <c r="B10763" i="20"/>
  <c r="B10764" i="20"/>
  <c r="B10765" i="20"/>
  <c r="B10766" i="20"/>
  <c r="B10767" i="20"/>
  <c r="B10768" i="20"/>
  <c r="B10769" i="20"/>
  <c r="B10770" i="20"/>
  <c r="B10771" i="20"/>
  <c r="B10772" i="20"/>
  <c r="B10773" i="20"/>
  <c r="B10774" i="20"/>
  <c r="B10775" i="20"/>
  <c r="B10776" i="20"/>
  <c r="B10777" i="20"/>
  <c r="B10778" i="20"/>
  <c r="B10779" i="20"/>
  <c r="B10780" i="20"/>
  <c r="B10781" i="20"/>
  <c r="B10782" i="20"/>
  <c r="B10783" i="20"/>
  <c r="B10784" i="20"/>
  <c r="B10785" i="20"/>
  <c r="B10786" i="20"/>
  <c r="B10787" i="20"/>
  <c r="B10788" i="20"/>
  <c r="B10789" i="20"/>
  <c r="B10790" i="20"/>
  <c r="B10791" i="20"/>
  <c r="B10792" i="20"/>
  <c r="B10793" i="20"/>
  <c r="B10794" i="20"/>
  <c r="B10795" i="20"/>
  <c r="B10796" i="20"/>
  <c r="B10797" i="20"/>
  <c r="B10798" i="20"/>
  <c r="B10799" i="20"/>
  <c r="B10800" i="20"/>
  <c r="B10801" i="20"/>
  <c r="B10802" i="20"/>
  <c r="B10803" i="20"/>
  <c r="B10804" i="20"/>
  <c r="B10805" i="20"/>
  <c r="B10806" i="20"/>
  <c r="B10807" i="20"/>
  <c r="B10808" i="20"/>
  <c r="B10809" i="20"/>
  <c r="B10810" i="20"/>
  <c r="B10811" i="20"/>
  <c r="B10812" i="20"/>
  <c r="B10813" i="20"/>
  <c r="B10814" i="20"/>
  <c r="B10815" i="20"/>
  <c r="B10816" i="20"/>
  <c r="B10817" i="20"/>
  <c r="B10818" i="20"/>
  <c r="B10819" i="20"/>
  <c r="B10820" i="20"/>
  <c r="B10821" i="20"/>
  <c r="B10822" i="20"/>
  <c r="B10823" i="20"/>
  <c r="B10824" i="20"/>
  <c r="B10825" i="20"/>
  <c r="B10826" i="20"/>
  <c r="B10827" i="20"/>
  <c r="B10828" i="20"/>
  <c r="B10829" i="20"/>
  <c r="B10830" i="20"/>
  <c r="B10831" i="20"/>
  <c r="B10832" i="20"/>
  <c r="B10833" i="20"/>
  <c r="B10834" i="20"/>
  <c r="B10835" i="20"/>
  <c r="B10836" i="20"/>
  <c r="B10837" i="20"/>
  <c r="B10838" i="20"/>
  <c r="B10839" i="20"/>
  <c r="B10840" i="20"/>
  <c r="B10841" i="20"/>
  <c r="B10842" i="20"/>
  <c r="B10843" i="20"/>
  <c r="B10844" i="20"/>
  <c r="B10845" i="20"/>
  <c r="B10846" i="20"/>
  <c r="B10847" i="20"/>
  <c r="B10848" i="20"/>
  <c r="B10849" i="20"/>
  <c r="B10850" i="20"/>
  <c r="B10851" i="20"/>
  <c r="B10852" i="20"/>
  <c r="B10853" i="20"/>
  <c r="B10854" i="20"/>
  <c r="B10855" i="20"/>
  <c r="B10856" i="20"/>
  <c r="B10857" i="20"/>
  <c r="B10858" i="20"/>
  <c r="B10859" i="20"/>
  <c r="B10860" i="20"/>
  <c r="B10861" i="20"/>
  <c r="B10862" i="20"/>
  <c r="B10863" i="20"/>
  <c r="B10864" i="20"/>
  <c r="B10865" i="20"/>
  <c r="B10866" i="20"/>
  <c r="B10867" i="20"/>
  <c r="B10868" i="20"/>
  <c r="B10869" i="20"/>
  <c r="B10870" i="20"/>
  <c r="B10871" i="20"/>
  <c r="B10872" i="20"/>
  <c r="B10873" i="20"/>
  <c r="B10874" i="20"/>
  <c r="B10875" i="20"/>
  <c r="B10876" i="20"/>
  <c r="B10877" i="20"/>
  <c r="B10878" i="20"/>
  <c r="B10879" i="20"/>
  <c r="B10880" i="20"/>
  <c r="B10881" i="20"/>
  <c r="B10882" i="20"/>
  <c r="B10883" i="20"/>
  <c r="B10884" i="20"/>
  <c r="B10885" i="20"/>
  <c r="B10886" i="20"/>
  <c r="B10887" i="20"/>
  <c r="B10888" i="20"/>
  <c r="B10889" i="20"/>
  <c r="B10890" i="20"/>
  <c r="B10891" i="20"/>
  <c r="B10892" i="20"/>
  <c r="B10893" i="20"/>
  <c r="B10894" i="20"/>
  <c r="B10895" i="20"/>
  <c r="B10896" i="20"/>
  <c r="B10897" i="20"/>
  <c r="B10898" i="20"/>
  <c r="B10899" i="20"/>
  <c r="B10900" i="20"/>
  <c r="B10901" i="20"/>
  <c r="B10902" i="20"/>
  <c r="B10903" i="20"/>
  <c r="B10904" i="20"/>
  <c r="B10905" i="20"/>
  <c r="B10906" i="20"/>
  <c r="B10907" i="20"/>
  <c r="B10908" i="20"/>
  <c r="B10909" i="20"/>
  <c r="B10910" i="20"/>
  <c r="B10911" i="20"/>
  <c r="B10912" i="20"/>
  <c r="B10913" i="20"/>
  <c r="B10914" i="20"/>
  <c r="B10915" i="20"/>
  <c r="B10916" i="20"/>
  <c r="B10917" i="20"/>
  <c r="B10918" i="20"/>
  <c r="B10919" i="20"/>
  <c r="B10920" i="20"/>
  <c r="B10921" i="20"/>
  <c r="B10922" i="20"/>
  <c r="B10923" i="20"/>
  <c r="B10924" i="20"/>
  <c r="B10925" i="20"/>
  <c r="B10926" i="20"/>
  <c r="B10927" i="20"/>
  <c r="B10928" i="20"/>
  <c r="B10929" i="20"/>
  <c r="B10930" i="20"/>
  <c r="B10931" i="20"/>
  <c r="B10932" i="20"/>
  <c r="B10933" i="20"/>
  <c r="B10934" i="20"/>
  <c r="B10935" i="20"/>
  <c r="B10936" i="20"/>
  <c r="B10937" i="20"/>
  <c r="B10938" i="20"/>
  <c r="B10939" i="20"/>
  <c r="B10940" i="20"/>
  <c r="B10941" i="20"/>
  <c r="B10942" i="20"/>
  <c r="B10943" i="20"/>
  <c r="B10944" i="20"/>
  <c r="B10945" i="20"/>
  <c r="B10946" i="20"/>
  <c r="B10947" i="20"/>
  <c r="B10948" i="20"/>
  <c r="B10949" i="20"/>
  <c r="B10950" i="20"/>
  <c r="B10951" i="20"/>
  <c r="B10952" i="20"/>
  <c r="B10953" i="20"/>
  <c r="B10954" i="20"/>
  <c r="B10955" i="20"/>
  <c r="B10956" i="20"/>
  <c r="B10957" i="20"/>
  <c r="B10958" i="20"/>
  <c r="B10959" i="20"/>
  <c r="B10960" i="20"/>
  <c r="B10961" i="20"/>
  <c r="B10962" i="20"/>
  <c r="B10963" i="20"/>
  <c r="B10964" i="20"/>
  <c r="B10965" i="20"/>
  <c r="B10966" i="20"/>
  <c r="B10967" i="20"/>
  <c r="B10968" i="20"/>
  <c r="B10969" i="20"/>
  <c r="B10970" i="20"/>
  <c r="B10971" i="20"/>
  <c r="B10972" i="20"/>
  <c r="B10973" i="20"/>
  <c r="B10974" i="20"/>
  <c r="B10975" i="20"/>
  <c r="B10976" i="20"/>
  <c r="B10977" i="20"/>
  <c r="B10978" i="20"/>
  <c r="B10979" i="20"/>
  <c r="B10980" i="20"/>
  <c r="B10981" i="20"/>
  <c r="B10982" i="20"/>
  <c r="B10983" i="20"/>
  <c r="B10984" i="20"/>
  <c r="B10985" i="20"/>
  <c r="B10986" i="20"/>
  <c r="B10987" i="20"/>
  <c r="B10988" i="20"/>
  <c r="B10989" i="20"/>
  <c r="B10990" i="20"/>
  <c r="B10991" i="20"/>
  <c r="B10992" i="20"/>
  <c r="B10993" i="20"/>
  <c r="B10994" i="20"/>
  <c r="B10995" i="20"/>
  <c r="B10996" i="20"/>
  <c r="B10997" i="20"/>
  <c r="B10998" i="20"/>
  <c r="B10999" i="20"/>
  <c r="B11000" i="20"/>
  <c r="B11001" i="20"/>
  <c r="B11002" i="20"/>
  <c r="B11003" i="20"/>
  <c r="B11004" i="20"/>
  <c r="B11005" i="20"/>
  <c r="B11006" i="20"/>
  <c r="B11007" i="20"/>
  <c r="B11008" i="20"/>
  <c r="B11009" i="20"/>
  <c r="B11010" i="20"/>
  <c r="B11011" i="20"/>
  <c r="B11012" i="20"/>
  <c r="B11013" i="20"/>
  <c r="B11014" i="20"/>
  <c r="B11015" i="20"/>
  <c r="B11016" i="20"/>
  <c r="B11017" i="20"/>
  <c r="B11018" i="20"/>
  <c r="B11019" i="20"/>
  <c r="B11020" i="20"/>
  <c r="B11021" i="20"/>
  <c r="B11022" i="20"/>
  <c r="B11023" i="20"/>
  <c r="B11024" i="20"/>
  <c r="B11025" i="20"/>
  <c r="B11026" i="20"/>
  <c r="B11027" i="20"/>
  <c r="B11028" i="20"/>
  <c r="B11029" i="20"/>
  <c r="B11030" i="20"/>
  <c r="B11031" i="20"/>
  <c r="B11032" i="20"/>
  <c r="B11033" i="20"/>
  <c r="B11034" i="20"/>
  <c r="B11035" i="20"/>
  <c r="B11036" i="20"/>
  <c r="B11037" i="20"/>
  <c r="B11038" i="20"/>
  <c r="B11039" i="20"/>
  <c r="B11040" i="20"/>
  <c r="B11041" i="20"/>
  <c r="B11042" i="20"/>
  <c r="B11043" i="20"/>
  <c r="B11044" i="20"/>
  <c r="B11045" i="20"/>
  <c r="B11046" i="20"/>
  <c r="B11047" i="20"/>
  <c r="B11048" i="20"/>
  <c r="B11049" i="20"/>
  <c r="B11050" i="20"/>
  <c r="B11051" i="20"/>
  <c r="B11052" i="20"/>
  <c r="B11053" i="20"/>
  <c r="B11054" i="20"/>
  <c r="B11055" i="20"/>
  <c r="B11056" i="20"/>
  <c r="B11057" i="20"/>
  <c r="B11058" i="20"/>
  <c r="B11059" i="20"/>
  <c r="B11060" i="20"/>
  <c r="B11061" i="20"/>
  <c r="B11062" i="20"/>
  <c r="B11063" i="20"/>
  <c r="B11064" i="20"/>
  <c r="B11065" i="20"/>
  <c r="B11066" i="20"/>
  <c r="B11067" i="20"/>
  <c r="B11068" i="20"/>
  <c r="B11069" i="20"/>
  <c r="B11070" i="20"/>
  <c r="B11071" i="20"/>
  <c r="B11072" i="20"/>
  <c r="B11073" i="20"/>
  <c r="B11074" i="20"/>
  <c r="B11075" i="20"/>
  <c r="B11076" i="20"/>
  <c r="B11077" i="20"/>
  <c r="B11078" i="20"/>
  <c r="B11079" i="20"/>
  <c r="B11080" i="20"/>
  <c r="B11081" i="20"/>
  <c r="B11082" i="20"/>
  <c r="B11083" i="20"/>
  <c r="B11084" i="20"/>
  <c r="B11085" i="20"/>
  <c r="B11086" i="20"/>
  <c r="B11087" i="20"/>
  <c r="B11088" i="20"/>
  <c r="B11089" i="20"/>
  <c r="B11090" i="20"/>
  <c r="B11091" i="20"/>
  <c r="B11092" i="20"/>
  <c r="B11093" i="20"/>
  <c r="B11094" i="20"/>
  <c r="B11095" i="20"/>
  <c r="B11096" i="20"/>
  <c r="B11097" i="20"/>
  <c r="B11098" i="20"/>
  <c r="B11099" i="20"/>
  <c r="B11100" i="20"/>
  <c r="B11101" i="20"/>
  <c r="B11102" i="20"/>
  <c r="B11103" i="20"/>
  <c r="B11104" i="20"/>
  <c r="B11105" i="20"/>
  <c r="B11106" i="20"/>
  <c r="B11107" i="20"/>
  <c r="B11108" i="20"/>
  <c r="B11109" i="20"/>
  <c r="B11110" i="20"/>
  <c r="B11111" i="20"/>
  <c r="B11112" i="20"/>
  <c r="B11113" i="20"/>
  <c r="B11114" i="20"/>
  <c r="B11115" i="20"/>
  <c r="B11116" i="20"/>
  <c r="B11117" i="20"/>
  <c r="B11118" i="20"/>
  <c r="B11119" i="20"/>
  <c r="B11120" i="20"/>
  <c r="B11121" i="20"/>
  <c r="B11122" i="20"/>
  <c r="B11123" i="20"/>
  <c r="B11124" i="20"/>
  <c r="B11125" i="20"/>
  <c r="B11126" i="20"/>
  <c r="B11127" i="20"/>
  <c r="B11128" i="20"/>
  <c r="B11129" i="20"/>
  <c r="B11130" i="20"/>
  <c r="B11131" i="20"/>
  <c r="B11132" i="20"/>
  <c r="B11133" i="20"/>
  <c r="B11134" i="20"/>
  <c r="B11135" i="20"/>
  <c r="B11136" i="20"/>
  <c r="B11137" i="20"/>
  <c r="B11138" i="20"/>
  <c r="B11139" i="20"/>
  <c r="B11140" i="20"/>
  <c r="B11141" i="20"/>
  <c r="B11142" i="20"/>
  <c r="B11143" i="20"/>
  <c r="B11144" i="20"/>
  <c r="B11145" i="20"/>
  <c r="B11146" i="20"/>
  <c r="B11147" i="20"/>
  <c r="B11148" i="20"/>
  <c r="B11149" i="20"/>
  <c r="B11150" i="20"/>
  <c r="B11151" i="20"/>
  <c r="B11152" i="20"/>
  <c r="B11153" i="20"/>
  <c r="B11154" i="20"/>
  <c r="B11155" i="20"/>
  <c r="B11156" i="20"/>
  <c r="B11157" i="20"/>
  <c r="B11158" i="20"/>
  <c r="B11159" i="20"/>
  <c r="B11160" i="20"/>
  <c r="B11161" i="20"/>
  <c r="B11162" i="20"/>
  <c r="B11163" i="20"/>
  <c r="B11164" i="20"/>
  <c r="B11165" i="20"/>
  <c r="B11166" i="20"/>
  <c r="B11167" i="20"/>
  <c r="B11168" i="20"/>
  <c r="B11169" i="20"/>
  <c r="B11170" i="20"/>
  <c r="B11171" i="20"/>
  <c r="B11172" i="20"/>
  <c r="B11173" i="20"/>
  <c r="B11174" i="20"/>
  <c r="B11175" i="20"/>
  <c r="B11176" i="20"/>
  <c r="B11177" i="20"/>
  <c r="B11178" i="20"/>
  <c r="B11179" i="20"/>
  <c r="B11180" i="20"/>
  <c r="B11181" i="20"/>
  <c r="B11182" i="20"/>
  <c r="B11183" i="20"/>
  <c r="B11184" i="20"/>
  <c r="B11185" i="20"/>
  <c r="B11186" i="20"/>
  <c r="B11187" i="20"/>
  <c r="B11188" i="20"/>
  <c r="B11189" i="20"/>
  <c r="B11190" i="20"/>
  <c r="B11191" i="20"/>
  <c r="B11192" i="20"/>
  <c r="B11193" i="20"/>
  <c r="B11194" i="20"/>
  <c r="B11195" i="20"/>
  <c r="B11196" i="20"/>
  <c r="B11197" i="20"/>
  <c r="B11198" i="20"/>
  <c r="B11199" i="20"/>
  <c r="B11200" i="20"/>
  <c r="B11201" i="20"/>
  <c r="B11202" i="20"/>
  <c r="B11203" i="20"/>
  <c r="B11204" i="20"/>
  <c r="B11205" i="20"/>
  <c r="B11206" i="20"/>
  <c r="B11207" i="20"/>
  <c r="B11208" i="20"/>
  <c r="B11209" i="20"/>
  <c r="B11210" i="20"/>
  <c r="B11211" i="20"/>
  <c r="B11212" i="20"/>
  <c r="B11213" i="20"/>
  <c r="B11214" i="20"/>
  <c r="B11215" i="20"/>
  <c r="B11216" i="20"/>
  <c r="B11217" i="20"/>
  <c r="B11218" i="20"/>
  <c r="B11219" i="20"/>
  <c r="B11220" i="20"/>
  <c r="B11221" i="20"/>
  <c r="B11222" i="20"/>
  <c r="B11223" i="20"/>
  <c r="B11224" i="20"/>
  <c r="B11225" i="20"/>
  <c r="B11226" i="20"/>
  <c r="B11227" i="20"/>
  <c r="B11228" i="20"/>
  <c r="B11229" i="20"/>
  <c r="B11230" i="20"/>
  <c r="B11231" i="20"/>
  <c r="B11232" i="20"/>
  <c r="B11233" i="20"/>
  <c r="B11234" i="20"/>
  <c r="B11235" i="20"/>
  <c r="B11236" i="20"/>
  <c r="B11237" i="20"/>
  <c r="B11238" i="20"/>
  <c r="B11239" i="20"/>
  <c r="B11240" i="20"/>
  <c r="B11241" i="20"/>
  <c r="B11242" i="20"/>
  <c r="B11243" i="20"/>
  <c r="B11244" i="20"/>
  <c r="B11245" i="20"/>
  <c r="B11246" i="20"/>
  <c r="B11247" i="20"/>
  <c r="B11248" i="20"/>
  <c r="B11249" i="20"/>
  <c r="B11250" i="20"/>
  <c r="B11251" i="20"/>
  <c r="B11252" i="20"/>
  <c r="B11253" i="20"/>
  <c r="B11254" i="20"/>
  <c r="B11255" i="20"/>
  <c r="B11256" i="20"/>
  <c r="B11257" i="20"/>
  <c r="B11258" i="20"/>
  <c r="B11259" i="20"/>
  <c r="B11260" i="20"/>
  <c r="B11261" i="20"/>
  <c r="B11262" i="20"/>
  <c r="B11263" i="20"/>
  <c r="B11264" i="20"/>
  <c r="B11265" i="20"/>
  <c r="B11266" i="20"/>
  <c r="B11267" i="20"/>
  <c r="B11268" i="20"/>
  <c r="B11269" i="20"/>
  <c r="B11270" i="20"/>
  <c r="B11271" i="20"/>
  <c r="B11272" i="20"/>
  <c r="B11273" i="20"/>
  <c r="B11274" i="20"/>
  <c r="B11275" i="20"/>
  <c r="B11276" i="20"/>
  <c r="B11277" i="20"/>
  <c r="B11278" i="20"/>
  <c r="B11279" i="20"/>
  <c r="B11280" i="20"/>
  <c r="B11281" i="20"/>
  <c r="B11282" i="20"/>
  <c r="B11283" i="20"/>
  <c r="B11284" i="20"/>
  <c r="B11285" i="20"/>
  <c r="B11286" i="20"/>
  <c r="B11287" i="20"/>
  <c r="B11288" i="20"/>
  <c r="B11289" i="20"/>
  <c r="B11290" i="20"/>
  <c r="B11291" i="20"/>
  <c r="B11292" i="20"/>
  <c r="B11293" i="20"/>
  <c r="B11294" i="20"/>
  <c r="B11295" i="20"/>
  <c r="B11296" i="20"/>
  <c r="B11297" i="20"/>
  <c r="B11298" i="20"/>
  <c r="B11299" i="20"/>
  <c r="B11300" i="20"/>
  <c r="B11301" i="20"/>
  <c r="B11302" i="20"/>
  <c r="B11303" i="20"/>
  <c r="B11304" i="20"/>
  <c r="B11305" i="20"/>
  <c r="B11306" i="20"/>
  <c r="B11307" i="20"/>
  <c r="B11308" i="20"/>
  <c r="B11309" i="20"/>
  <c r="B11310" i="20"/>
  <c r="B11311" i="20"/>
  <c r="B11312" i="20"/>
  <c r="B11313" i="20"/>
  <c r="B11314" i="20"/>
  <c r="B11315" i="20"/>
  <c r="B11316" i="20"/>
  <c r="B11317" i="20"/>
  <c r="B11318" i="20"/>
  <c r="B11319" i="20"/>
  <c r="B11320" i="20"/>
  <c r="B11321" i="20"/>
  <c r="B11322" i="20"/>
  <c r="B11323" i="20"/>
  <c r="B11324" i="20"/>
  <c r="B11325" i="20"/>
  <c r="B11326" i="20"/>
  <c r="B11327" i="20"/>
  <c r="B11328" i="20"/>
  <c r="B11329" i="20"/>
  <c r="B11330" i="20"/>
  <c r="B11331" i="20"/>
  <c r="B11332" i="20"/>
  <c r="B11333" i="20"/>
  <c r="B11334" i="20"/>
  <c r="B11335" i="20"/>
  <c r="B11336" i="20"/>
  <c r="B11337" i="20"/>
  <c r="B11338" i="20"/>
  <c r="B11339" i="20"/>
  <c r="B11340" i="20"/>
  <c r="B11341" i="20"/>
  <c r="B11342" i="20"/>
  <c r="B11343" i="20"/>
  <c r="B11344" i="20"/>
  <c r="B11345" i="20"/>
  <c r="B11346" i="20"/>
  <c r="B11347" i="20"/>
  <c r="B11348" i="20"/>
  <c r="B11349" i="20"/>
  <c r="B11350" i="20"/>
  <c r="B11351" i="20"/>
  <c r="B11352" i="20"/>
  <c r="B11353" i="20"/>
  <c r="B11354" i="20"/>
  <c r="B11355" i="20"/>
  <c r="B11356" i="20"/>
  <c r="B11357" i="20"/>
  <c r="B11358" i="20"/>
  <c r="B11359" i="20"/>
  <c r="B11360" i="20"/>
  <c r="B11361" i="20"/>
  <c r="B11362" i="20"/>
  <c r="B11363" i="20"/>
  <c r="B11364" i="20"/>
  <c r="B11365" i="20"/>
  <c r="B11366" i="20"/>
  <c r="B11367" i="20"/>
  <c r="B11368" i="20"/>
  <c r="B11369" i="20"/>
  <c r="B11370" i="20"/>
  <c r="B11371" i="20"/>
  <c r="B11372" i="20"/>
  <c r="B11373" i="20"/>
  <c r="B11374" i="20"/>
  <c r="B11375" i="20"/>
  <c r="B11376" i="20"/>
  <c r="B11377" i="20"/>
  <c r="B11378" i="20"/>
  <c r="B11379" i="20"/>
  <c r="B11380" i="20"/>
  <c r="B11381" i="20"/>
  <c r="B11382" i="20"/>
  <c r="B11383" i="20"/>
  <c r="B11384" i="20"/>
  <c r="B11385" i="20"/>
  <c r="B11386" i="20"/>
  <c r="B11387" i="20"/>
  <c r="B11388" i="20"/>
  <c r="B11389" i="20"/>
  <c r="B11390" i="20"/>
  <c r="B11391" i="20"/>
  <c r="B11392" i="20"/>
  <c r="B11393" i="20"/>
  <c r="B11394" i="20"/>
  <c r="B11395" i="20"/>
  <c r="B11396" i="20"/>
  <c r="B11397" i="20"/>
  <c r="B11398" i="20"/>
  <c r="B11399" i="20"/>
  <c r="B11400" i="20"/>
  <c r="B11401" i="20"/>
  <c r="B11402" i="20"/>
  <c r="B11403" i="20"/>
  <c r="B11404" i="20"/>
  <c r="B11405" i="20"/>
  <c r="B11406" i="20"/>
  <c r="B11407" i="20"/>
  <c r="B11408" i="20"/>
  <c r="B11409" i="20"/>
  <c r="B11410" i="20"/>
  <c r="B11411" i="20"/>
  <c r="B11412" i="20"/>
  <c r="B11413" i="20"/>
  <c r="B11414" i="20"/>
  <c r="B11415" i="20"/>
  <c r="B11416" i="20"/>
  <c r="B11417" i="20"/>
  <c r="B11418" i="20"/>
  <c r="B11419" i="20"/>
  <c r="B11420" i="20"/>
  <c r="B11421" i="20"/>
  <c r="B11422" i="20"/>
  <c r="B11423" i="20"/>
  <c r="B11424" i="20"/>
  <c r="B11425" i="20"/>
  <c r="B11426" i="20"/>
  <c r="B11427" i="20"/>
  <c r="B11428" i="20"/>
  <c r="B11429" i="20"/>
  <c r="B11430" i="20"/>
  <c r="B11431" i="20"/>
  <c r="B11432" i="20"/>
  <c r="B11433" i="20"/>
  <c r="B11434" i="20"/>
  <c r="B11435" i="20"/>
  <c r="B11436" i="20"/>
  <c r="B11437" i="20"/>
  <c r="B11438" i="20"/>
  <c r="B11439" i="20"/>
  <c r="B11440" i="20"/>
  <c r="B11441" i="20"/>
  <c r="B11442" i="20"/>
  <c r="B11443" i="20"/>
  <c r="B11444" i="20"/>
  <c r="B11445" i="20"/>
  <c r="B11446" i="20"/>
  <c r="B11447" i="20"/>
  <c r="B11448" i="20"/>
  <c r="B11449" i="20"/>
  <c r="B11450" i="20"/>
  <c r="B11451" i="20"/>
  <c r="B11452" i="20"/>
  <c r="B11453" i="20"/>
  <c r="B11454" i="20"/>
  <c r="B11455" i="20"/>
  <c r="B11456" i="20"/>
  <c r="B11457" i="20"/>
  <c r="B11458" i="20"/>
  <c r="B11459" i="20"/>
  <c r="B11460" i="20"/>
  <c r="B11461" i="20"/>
  <c r="B11462" i="20"/>
  <c r="B11463" i="20"/>
  <c r="B11464" i="20"/>
  <c r="B11465" i="20"/>
  <c r="B11466" i="20"/>
  <c r="B11467" i="20"/>
  <c r="B11468" i="20"/>
  <c r="B11469" i="20"/>
  <c r="B11470" i="20"/>
  <c r="B11471" i="20"/>
  <c r="B11472" i="20"/>
  <c r="B11473" i="20"/>
  <c r="B11474" i="20"/>
  <c r="B11475" i="20"/>
  <c r="B11476" i="20"/>
  <c r="B11477" i="20"/>
  <c r="B11478" i="20"/>
  <c r="B11479" i="20"/>
  <c r="B11480" i="20"/>
  <c r="B11481" i="20"/>
  <c r="B11482" i="20"/>
  <c r="B11483" i="20"/>
  <c r="B11484" i="20"/>
  <c r="B11485" i="20"/>
  <c r="B11486" i="20"/>
  <c r="B11487" i="20"/>
  <c r="B11488" i="20"/>
  <c r="B11489" i="20"/>
  <c r="B11490" i="20"/>
  <c r="B11491" i="20"/>
  <c r="B11492" i="20"/>
  <c r="B11493" i="20"/>
  <c r="B11494" i="20"/>
  <c r="B11495" i="20"/>
  <c r="B11496" i="20"/>
  <c r="B11497" i="20"/>
  <c r="B11498" i="20"/>
  <c r="B11499" i="20"/>
  <c r="B11500" i="20"/>
  <c r="B11501" i="20"/>
  <c r="B11502" i="20"/>
  <c r="B11503" i="20"/>
  <c r="B11504" i="20"/>
  <c r="B11505" i="20"/>
  <c r="B11506" i="20"/>
  <c r="B11507" i="20"/>
  <c r="B11508" i="20"/>
  <c r="B11509" i="20"/>
  <c r="B11510" i="20"/>
  <c r="B11511" i="20"/>
  <c r="B11512" i="20"/>
  <c r="B11513" i="20"/>
  <c r="B11514" i="20"/>
  <c r="B11515" i="20"/>
  <c r="B11516" i="20"/>
  <c r="B11517" i="20"/>
  <c r="B11518" i="20"/>
  <c r="B11519" i="20"/>
  <c r="B11520" i="20"/>
  <c r="B11521" i="20"/>
  <c r="B11522" i="20"/>
  <c r="B11523" i="20"/>
  <c r="B11524" i="20"/>
  <c r="B11525" i="20"/>
  <c r="B11526" i="20"/>
  <c r="B11527" i="20"/>
  <c r="B11528" i="20"/>
  <c r="B11529" i="20"/>
  <c r="B11530" i="20"/>
  <c r="B11531" i="20"/>
  <c r="B11532" i="20"/>
  <c r="B11533" i="20"/>
  <c r="B11534" i="20"/>
  <c r="B11535" i="20"/>
  <c r="B11536" i="20"/>
  <c r="B11537" i="20"/>
  <c r="B11538" i="20"/>
  <c r="B11539" i="20"/>
  <c r="B11540" i="20"/>
  <c r="B11541" i="20"/>
  <c r="B11542" i="20"/>
  <c r="B11543" i="20"/>
  <c r="B11544" i="20"/>
  <c r="B11545" i="20"/>
  <c r="B11546" i="20"/>
  <c r="B11547" i="20"/>
  <c r="B11548" i="20"/>
  <c r="B11549" i="20"/>
  <c r="B11550" i="20"/>
  <c r="B11551" i="20"/>
  <c r="B11552" i="20"/>
  <c r="B11553" i="20"/>
  <c r="B11554" i="20"/>
  <c r="B11555" i="20"/>
  <c r="B11556" i="20"/>
  <c r="B11557" i="20"/>
  <c r="B11558" i="20"/>
  <c r="B11559" i="20"/>
  <c r="B11560" i="20"/>
  <c r="B11561" i="20"/>
  <c r="B11562" i="20"/>
  <c r="B11563" i="20"/>
  <c r="B11564" i="20"/>
  <c r="B11565" i="20"/>
  <c r="B11566" i="20"/>
  <c r="B11567" i="20"/>
  <c r="B11568" i="20"/>
  <c r="B11569" i="20"/>
  <c r="B11570" i="20"/>
  <c r="B11571" i="20"/>
  <c r="B11572" i="20"/>
  <c r="B11573" i="20"/>
  <c r="B11574" i="20"/>
  <c r="B11575" i="20"/>
  <c r="B11576" i="20"/>
  <c r="B11577" i="20"/>
  <c r="B11578" i="20"/>
  <c r="B11579" i="20"/>
  <c r="B11580" i="20"/>
  <c r="B11581" i="20"/>
  <c r="B11582" i="20"/>
  <c r="B11583" i="20"/>
  <c r="B11584" i="20"/>
  <c r="B11585" i="20"/>
  <c r="B11586" i="20"/>
  <c r="B11587" i="20"/>
  <c r="B11588" i="20"/>
  <c r="B11589" i="20"/>
  <c r="B11590" i="20"/>
  <c r="B11591" i="20"/>
  <c r="B11592" i="20"/>
  <c r="B11593" i="20"/>
  <c r="B11594" i="20"/>
  <c r="B11595" i="20"/>
  <c r="B11596" i="20"/>
  <c r="B11597" i="20"/>
  <c r="B11598" i="20"/>
  <c r="B11599" i="20"/>
  <c r="B11600" i="20"/>
  <c r="B11601" i="20"/>
  <c r="B11602" i="20"/>
  <c r="B11603" i="20"/>
  <c r="B11604" i="20"/>
  <c r="B11605" i="20"/>
  <c r="B11606" i="20"/>
  <c r="B11607" i="20"/>
  <c r="B11608" i="20"/>
  <c r="B11609" i="20"/>
  <c r="B11610" i="20"/>
  <c r="B11611" i="20"/>
  <c r="B11612" i="20"/>
  <c r="B11613" i="20"/>
  <c r="B11614" i="20"/>
  <c r="B11615" i="20"/>
  <c r="B11616" i="20"/>
  <c r="B11617" i="20"/>
  <c r="B11618" i="20"/>
  <c r="B11619" i="20"/>
  <c r="B11620" i="20"/>
  <c r="B11621" i="20"/>
  <c r="B11622" i="20"/>
  <c r="B11623" i="20"/>
  <c r="B11624" i="20"/>
  <c r="B11625" i="20"/>
  <c r="B11626" i="20"/>
  <c r="B11627" i="20"/>
  <c r="B11628" i="20"/>
  <c r="B11629" i="20"/>
  <c r="B11630" i="20"/>
  <c r="B11631" i="20"/>
  <c r="B11632" i="20"/>
  <c r="B11633" i="20"/>
  <c r="B11634" i="20"/>
  <c r="B11635" i="20"/>
  <c r="B11636" i="20"/>
  <c r="B11637" i="20"/>
  <c r="B11638" i="20"/>
  <c r="B11639" i="20"/>
  <c r="B11640" i="20"/>
  <c r="B11641" i="20"/>
  <c r="B11642" i="20"/>
  <c r="B11643" i="20"/>
  <c r="B11644" i="20"/>
  <c r="B11645" i="20"/>
  <c r="B11646" i="20"/>
  <c r="B11647" i="20"/>
  <c r="B11648" i="20"/>
  <c r="B11649" i="20"/>
  <c r="B11650" i="20"/>
  <c r="B11651" i="20"/>
  <c r="B11652" i="20"/>
  <c r="B11653" i="20"/>
  <c r="B11654" i="20"/>
  <c r="B11655" i="20"/>
  <c r="B11656" i="20"/>
  <c r="B11657" i="20"/>
  <c r="B11658" i="20"/>
  <c r="B11659" i="20"/>
  <c r="B11660" i="20"/>
  <c r="B11661" i="20"/>
  <c r="B11662" i="20"/>
  <c r="B11663" i="20"/>
  <c r="B11664" i="20"/>
  <c r="B11665" i="20"/>
  <c r="B11666" i="20"/>
  <c r="B11667" i="20"/>
  <c r="B11668" i="20"/>
  <c r="B11669" i="20"/>
  <c r="B11670" i="20"/>
  <c r="B11671" i="20"/>
  <c r="B11672" i="20"/>
  <c r="B11673" i="20"/>
  <c r="B11674" i="20"/>
  <c r="B11675" i="20"/>
  <c r="B11676" i="20"/>
  <c r="B11677" i="20"/>
  <c r="B11678" i="20"/>
  <c r="B11679" i="20"/>
  <c r="B11680" i="20"/>
  <c r="B11681" i="20"/>
  <c r="B11682" i="20"/>
  <c r="B11683" i="20"/>
  <c r="B11684" i="20"/>
  <c r="B11685" i="20"/>
  <c r="B11686" i="20"/>
  <c r="B11687" i="20"/>
  <c r="B11688" i="20"/>
  <c r="B11689" i="20"/>
  <c r="B11690" i="20"/>
  <c r="B11691" i="20"/>
  <c r="B11692" i="20"/>
  <c r="B11693" i="20"/>
  <c r="B11694" i="20"/>
  <c r="B11695" i="20"/>
  <c r="B11696" i="20"/>
  <c r="B11697" i="20"/>
  <c r="B11698" i="20"/>
  <c r="B11699" i="20"/>
  <c r="B11700" i="20"/>
  <c r="B11701" i="20"/>
  <c r="B11702" i="20"/>
  <c r="B11703" i="20"/>
  <c r="B11704" i="20"/>
  <c r="B11705" i="20"/>
  <c r="B11706" i="20"/>
  <c r="B11707" i="20"/>
  <c r="B11708" i="20"/>
  <c r="B11709" i="20"/>
  <c r="B11710" i="20"/>
  <c r="B11711" i="20"/>
  <c r="B11712" i="20"/>
  <c r="B11713" i="20"/>
  <c r="B11714" i="20"/>
  <c r="B11715" i="20"/>
  <c r="B11716" i="20"/>
  <c r="B11717" i="20"/>
  <c r="B11718" i="20"/>
  <c r="B11719" i="20"/>
  <c r="B11720" i="20"/>
  <c r="B11721" i="20"/>
  <c r="B11722" i="20"/>
  <c r="B11723" i="20"/>
  <c r="B11724" i="20"/>
  <c r="B11725" i="20"/>
  <c r="B11726" i="20"/>
  <c r="B11727" i="20"/>
  <c r="B11728" i="20"/>
  <c r="B11729" i="20"/>
  <c r="B11730" i="20"/>
  <c r="B11731" i="20"/>
  <c r="B11732" i="20"/>
  <c r="B11733" i="20"/>
  <c r="B11734" i="20"/>
  <c r="B11735" i="20"/>
  <c r="B11736" i="20"/>
  <c r="B11737" i="20"/>
  <c r="B11738" i="20"/>
  <c r="B11739" i="20"/>
  <c r="B11740" i="20"/>
  <c r="B11741" i="20"/>
  <c r="B11742" i="20"/>
  <c r="B11743" i="20"/>
  <c r="B11744" i="20"/>
  <c r="B11745" i="20"/>
  <c r="B11746" i="20"/>
  <c r="B11747" i="20"/>
  <c r="B11748" i="20"/>
  <c r="B11749" i="20"/>
  <c r="B11750" i="20"/>
  <c r="B11751" i="20"/>
  <c r="B11752" i="20"/>
  <c r="B11753" i="20"/>
  <c r="B11754" i="20"/>
  <c r="B11755" i="20"/>
  <c r="B11756" i="20"/>
  <c r="B11757" i="20"/>
  <c r="B11758" i="20"/>
  <c r="B11759" i="20"/>
  <c r="B11760" i="20"/>
  <c r="B11761" i="20"/>
  <c r="B11762" i="20"/>
  <c r="B11763" i="20"/>
  <c r="B11764" i="20"/>
  <c r="B11765" i="20"/>
  <c r="B11766" i="20"/>
  <c r="B11767" i="20"/>
  <c r="B11768" i="20"/>
  <c r="B11769" i="20"/>
  <c r="B11770" i="20"/>
  <c r="B11771" i="20"/>
  <c r="B11772" i="20"/>
  <c r="B11773" i="20"/>
  <c r="B11774" i="20"/>
  <c r="B11775" i="20"/>
  <c r="B11776" i="20"/>
  <c r="B11777" i="20"/>
  <c r="B11778" i="20"/>
  <c r="B11779" i="20"/>
  <c r="B11780" i="20"/>
  <c r="B11781" i="20"/>
  <c r="B11782" i="20"/>
  <c r="B11783" i="20"/>
  <c r="B11784" i="20"/>
  <c r="B11785" i="20"/>
  <c r="B11786" i="20"/>
  <c r="B11787" i="20"/>
  <c r="B11788" i="20"/>
  <c r="B11789" i="20"/>
  <c r="B11790" i="20"/>
  <c r="B11791" i="20"/>
  <c r="B11792" i="20"/>
  <c r="B11793" i="20"/>
  <c r="B11794" i="20"/>
  <c r="B11795" i="20"/>
  <c r="B11796" i="20"/>
  <c r="B11797" i="20"/>
  <c r="B11798" i="20"/>
  <c r="B11799" i="20"/>
  <c r="B11800" i="20"/>
  <c r="B11801" i="20"/>
  <c r="B11802" i="20"/>
  <c r="B11803" i="20"/>
  <c r="B11804" i="20"/>
  <c r="B11805" i="20"/>
  <c r="B11806" i="20"/>
  <c r="B11807" i="20"/>
  <c r="B11808" i="20"/>
  <c r="B11809" i="20"/>
  <c r="B11810" i="20"/>
  <c r="B11811" i="20"/>
  <c r="B11812" i="20"/>
  <c r="B11813" i="20"/>
  <c r="B11814" i="20"/>
  <c r="B11815" i="20"/>
  <c r="B11816" i="20"/>
  <c r="B11817" i="20"/>
  <c r="B11818" i="20"/>
  <c r="B11819" i="20"/>
  <c r="B11820" i="20"/>
  <c r="B11821" i="20"/>
  <c r="B11822" i="20"/>
  <c r="B11823" i="20"/>
  <c r="B11824" i="20"/>
  <c r="B11825" i="20"/>
  <c r="B11826" i="20"/>
  <c r="B11827" i="20"/>
  <c r="B11828" i="20"/>
  <c r="B11829" i="20"/>
  <c r="B11830" i="20"/>
  <c r="B11831" i="20"/>
  <c r="B11832" i="20"/>
  <c r="B11833" i="20"/>
  <c r="B11834" i="20"/>
  <c r="B11835" i="20"/>
  <c r="B11836" i="20"/>
  <c r="B11837" i="20"/>
  <c r="B11838" i="20"/>
  <c r="B11839" i="20"/>
  <c r="B11840" i="20"/>
  <c r="B11841" i="20"/>
  <c r="B11842" i="20"/>
  <c r="B11843" i="20"/>
  <c r="B11844" i="20"/>
  <c r="B11845" i="20"/>
  <c r="B11846" i="20"/>
  <c r="B11847" i="20"/>
  <c r="B11848" i="20"/>
  <c r="B11849" i="20"/>
  <c r="B11850" i="20"/>
  <c r="B11851" i="20"/>
  <c r="B11852" i="20"/>
  <c r="B11853" i="20"/>
  <c r="B11854" i="20"/>
  <c r="B11855" i="20"/>
  <c r="B11856" i="20"/>
  <c r="B11857" i="20"/>
  <c r="B11858" i="20"/>
  <c r="B11859" i="20"/>
  <c r="B11860" i="20"/>
  <c r="B11861" i="20"/>
  <c r="B11862" i="20"/>
  <c r="B11863" i="20"/>
  <c r="B11864" i="20"/>
  <c r="B11865" i="20"/>
  <c r="B11866" i="20"/>
  <c r="B11867" i="20"/>
  <c r="B11868" i="20"/>
  <c r="B11869" i="20"/>
  <c r="B11870" i="20"/>
  <c r="B11871" i="20"/>
  <c r="B11872" i="20"/>
  <c r="B11873" i="20"/>
  <c r="B11874" i="20"/>
  <c r="B11875" i="20"/>
  <c r="B11876" i="20"/>
  <c r="B11877" i="20"/>
  <c r="B11878" i="20"/>
  <c r="B11879" i="20"/>
  <c r="B11880" i="20"/>
  <c r="B11881" i="20"/>
  <c r="B11882" i="20"/>
  <c r="B11883" i="20"/>
  <c r="B11884" i="20"/>
  <c r="B11885" i="20"/>
  <c r="B11886" i="20"/>
  <c r="B11887" i="20"/>
  <c r="B11888" i="20"/>
  <c r="B11889" i="20"/>
  <c r="B11890" i="20"/>
  <c r="B11891" i="20"/>
  <c r="B11892" i="20"/>
  <c r="B11893" i="20"/>
  <c r="B11894" i="20"/>
  <c r="B11895" i="20"/>
  <c r="B11896" i="20"/>
  <c r="B11897" i="20"/>
  <c r="B11898" i="20"/>
  <c r="B11899" i="20"/>
  <c r="B11900" i="20"/>
  <c r="B11901" i="20"/>
  <c r="B11902" i="20"/>
  <c r="B11903" i="20"/>
  <c r="B11904" i="20"/>
  <c r="B11905" i="20"/>
  <c r="B11906" i="20"/>
  <c r="B11907" i="20"/>
  <c r="B11908" i="20"/>
  <c r="B11909" i="20"/>
  <c r="B11910" i="20"/>
  <c r="B11911" i="20"/>
  <c r="B11912" i="20"/>
  <c r="B11913" i="20"/>
  <c r="B11914" i="20"/>
  <c r="B11915" i="20"/>
  <c r="B11916" i="20"/>
  <c r="B11917" i="20"/>
  <c r="B11918" i="20"/>
  <c r="B11919" i="20"/>
  <c r="B11920" i="20"/>
  <c r="B11921" i="20"/>
  <c r="B11922" i="20"/>
  <c r="B11923" i="20"/>
  <c r="B11924" i="20"/>
  <c r="B11925" i="20"/>
  <c r="B11926" i="20"/>
  <c r="B11927" i="20"/>
  <c r="B11928" i="20"/>
  <c r="B11929" i="20"/>
  <c r="B11930" i="20"/>
  <c r="B11931" i="20"/>
  <c r="B11932" i="20"/>
  <c r="B11933" i="20"/>
  <c r="B11934" i="20"/>
  <c r="B11935" i="20"/>
  <c r="B11936" i="20"/>
  <c r="B11937" i="20"/>
  <c r="B11938" i="20"/>
  <c r="B11939" i="20"/>
  <c r="B11940" i="20"/>
  <c r="B11941" i="20"/>
  <c r="B11942" i="20"/>
  <c r="B11943" i="20"/>
  <c r="B11944" i="20"/>
  <c r="B11945" i="20"/>
  <c r="B11946" i="20"/>
  <c r="B11947" i="20"/>
  <c r="B11948" i="20"/>
  <c r="B11949" i="20"/>
  <c r="B11950" i="20"/>
  <c r="B11951" i="20"/>
  <c r="B11952" i="20"/>
  <c r="B11953" i="20"/>
  <c r="B11954" i="20"/>
  <c r="B11955" i="20"/>
  <c r="B11956" i="20"/>
  <c r="B11957" i="20"/>
  <c r="B11958" i="20"/>
  <c r="B11959" i="20"/>
  <c r="B11960" i="20"/>
  <c r="B11961" i="20"/>
  <c r="B11962" i="20"/>
  <c r="B11963" i="20"/>
  <c r="B11964" i="20"/>
  <c r="B11965" i="20"/>
  <c r="B11966" i="20"/>
  <c r="B11967" i="20"/>
  <c r="B11968" i="20"/>
  <c r="B11969" i="20"/>
  <c r="B11970" i="20"/>
  <c r="B11971" i="20"/>
  <c r="B11972" i="20"/>
  <c r="B11973" i="20"/>
  <c r="B11974" i="20"/>
  <c r="B11975" i="20"/>
  <c r="B11976" i="20"/>
  <c r="B11977" i="20"/>
  <c r="B11978" i="20"/>
  <c r="B11979" i="20"/>
  <c r="B11980" i="20"/>
  <c r="B11981" i="20"/>
  <c r="B11982" i="20"/>
  <c r="B11983" i="20"/>
  <c r="B11984" i="20"/>
  <c r="B11985" i="20"/>
  <c r="B11986" i="20"/>
  <c r="B11987" i="20"/>
  <c r="B11988" i="20"/>
  <c r="B11989" i="20"/>
  <c r="B11990" i="20"/>
  <c r="B11991" i="20"/>
  <c r="B11992" i="20"/>
  <c r="B11993" i="20"/>
  <c r="B11994" i="20"/>
  <c r="B11995" i="20"/>
  <c r="B11996" i="20"/>
  <c r="B11997" i="20"/>
  <c r="B11998" i="20"/>
  <c r="B11999" i="20"/>
  <c r="B12000" i="20"/>
  <c r="B12001" i="20"/>
  <c r="B12002" i="20"/>
  <c r="B12003" i="20"/>
  <c r="B12004" i="20"/>
  <c r="B12005" i="20"/>
  <c r="B12006" i="20"/>
  <c r="B12007" i="20"/>
  <c r="B12008" i="20"/>
  <c r="B12009" i="20"/>
  <c r="B12010" i="20"/>
  <c r="B12011" i="20"/>
  <c r="B12012" i="20"/>
  <c r="B12013" i="20"/>
  <c r="B12014" i="20"/>
  <c r="B12015" i="20"/>
  <c r="B12016" i="20"/>
  <c r="B12017" i="20"/>
  <c r="B12018" i="20"/>
  <c r="B12019" i="20"/>
  <c r="B12020" i="20"/>
  <c r="B12021" i="20"/>
  <c r="B12022" i="20"/>
  <c r="B12023" i="20"/>
  <c r="B12024" i="20"/>
  <c r="B12025" i="20"/>
  <c r="B12026" i="20"/>
  <c r="B12027" i="20"/>
  <c r="B12028" i="20"/>
  <c r="B12029" i="20"/>
  <c r="B12030" i="20"/>
  <c r="B12031" i="20"/>
  <c r="B12032" i="20"/>
  <c r="B12033" i="20"/>
  <c r="B12034" i="20"/>
  <c r="B12035" i="20"/>
  <c r="B12036" i="20"/>
  <c r="B12037" i="20"/>
  <c r="B12038" i="20"/>
  <c r="B12039" i="20"/>
  <c r="B12040" i="20"/>
  <c r="B12041" i="20"/>
  <c r="B12042" i="20"/>
  <c r="B12043" i="20"/>
  <c r="B12044" i="20"/>
  <c r="B12045" i="20"/>
  <c r="B12046" i="20"/>
  <c r="B12047" i="20"/>
  <c r="B12048" i="20"/>
  <c r="B12049" i="20"/>
  <c r="B12050" i="20"/>
  <c r="B12051" i="20"/>
  <c r="B12052" i="20"/>
  <c r="B12053" i="20"/>
  <c r="B12054" i="20"/>
  <c r="B12055" i="20"/>
  <c r="B12056" i="20"/>
  <c r="B12057" i="20"/>
  <c r="B12058" i="20"/>
  <c r="B12059" i="20"/>
  <c r="B12060" i="20"/>
  <c r="B12061" i="20"/>
  <c r="B12062" i="20"/>
  <c r="B12063" i="20"/>
  <c r="B12064" i="20"/>
  <c r="B12065" i="20"/>
  <c r="B12066" i="20"/>
  <c r="B12067" i="20"/>
  <c r="B12068" i="20"/>
  <c r="B12069" i="20"/>
  <c r="B12070" i="20"/>
  <c r="B12071" i="20"/>
  <c r="B12072" i="20"/>
  <c r="B12073" i="20"/>
  <c r="B12074" i="20"/>
  <c r="B12075" i="20"/>
  <c r="B12076" i="20"/>
  <c r="B12077" i="20"/>
  <c r="B12078" i="20"/>
  <c r="B12079" i="20"/>
  <c r="B12080" i="20"/>
  <c r="B12081" i="20"/>
  <c r="B12082" i="20"/>
  <c r="B12083" i="20"/>
  <c r="B12084" i="20"/>
  <c r="B12085" i="20"/>
  <c r="B12086" i="20"/>
  <c r="B12087" i="20"/>
  <c r="B12088" i="20"/>
  <c r="B12089" i="20"/>
  <c r="B12090" i="20"/>
  <c r="B12091" i="20"/>
  <c r="B12092" i="20"/>
  <c r="B12093" i="20"/>
  <c r="B12094" i="20"/>
  <c r="B12095" i="20"/>
  <c r="B12096" i="20"/>
  <c r="B12097" i="20"/>
  <c r="B12098" i="20"/>
  <c r="B12099" i="20"/>
  <c r="B12100" i="20"/>
  <c r="B12101" i="20"/>
  <c r="B12102" i="20"/>
  <c r="B12103" i="20"/>
  <c r="B12104" i="20"/>
  <c r="B12105" i="20"/>
  <c r="B12106" i="20"/>
  <c r="B12107" i="20"/>
  <c r="B12108" i="20"/>
  <c r="B12109" i="20"/>
  <c r="B12110" i="20"/>
  <c r="B12111" i="20"/>
  <c r="B12112" i="20"/>
  <c r="B12113" i="20"/>
  <c r="B12114" i="20"/>
  <c r="B12115" i="20"/>
  <c r="B12116" i="20"/>
  <c r="B12117" i="20"/>
  <c r="B12118" i="20"/>
  <c r="B12119" i="20"/>
  <c r="B12120" i="20"/>
  <c r="B12121" i="20"/>
  <c r="B12122" i="20"/>
  <c r="B12123" i="20"/>
  <c r="B12124" i="20"/>
  <c r="B12125" i="20"/>
  <c r="B12126" i="20"/>
  <c r="B12127" i="20"/>
  <c r="B12128" i="20"/>
  <c r="B12129" i="20"/>
  <c r="B12130" i="20"/>
  <c r="B12131" i="20"/>
  <c r="B12132" i="20"/>
  <c r="B12133" i="20"/>
  <c r="B12134" i="20"/>
  <c r="B12135" i="20"/>
  <c r="B12136" i="20"/>
  <c r="B12137" i="20"/>
  <c r="B12138" i="20"/>
  <c r="B12139" i="20"/>
  <c r="B12140" i="20"/>
  <c r="B12141" i="20"/>
  <c r="B12142" i="20"/>
  <c r="B12143" i="20"/>
  <c r="B12144" i="20"/>
  <c r="B12145" i="20"/>
  <c r="B12146" i="20"/>
  <c r="B12147" i="20"/>
  <c r="B12148" i="20"/>
  <c r="B12149" i="20"/>
  <c r="B12150" i="20"/>
  <c r="B12151" i="20"/>
  <c r="B12152" i="20"/>
  <c r="B12153" i="20"/>
  <c r="B12154" i="20"/>
  <c r="B12155" i="20"/>
  <c r="B12156" i="20"/>
  <c r="B12157" i="20"/>
  <c r="B12158" i="20"/>
  <c r="B12159" i="20"/>
  <c r="B12160" i="20"/>
  <c r="B12161" i="20"/>
  <c r="B12162" i="20"/>
  <c r="B12163" i="20"/>
  <c r="B12164" i="20"/>
  <c r="B12165" i="20"/>
  <c r="B12166" i="20"/>
  <c r="B12167" i="20"/>
  <c r="B12168" i="20"/>
  <c r="B12169" i="20"/>
  <c r="B12170" i="20"/>
  <c r="B12171" i="20"/>
  <c r="B12172" i="20"/>
  <c r="B12173" i="20"/>
  <c r="B12174" i="20"/>
  <c r="B12175" i="20"/>
  <c r="B12176" i="20"/>
  <c r="B12177" i="20"/>
  <c r="B12178" i="20"/>
  <c r="B12179" i="20"/>
  <c r="B12180" i="20"/>
  <c r="B12181" i="20"/>
  <c r="B12182" i="20"/>
  <c r="B12183" i="20"/>
  <c r="B12184" i="20"/>
  <c r="B12185" i="20"/>
  <c r="B12186" i="20"/>
  <c r="B12187" i="20"/>
  <c r="B12188" i="20"/>
  <c r="B12189" i="20"/>
  <c r="B12190" i="20"/>
  <c r="B12191" i="20"/>
  <c r="B12192" i="20"/>
  <c r="B12193" i="20"/>
  <c r="B12194" i="20"/>
  <c r="B12195" i="20"/>
  <c r="B12196" i="20"/>
  <c r="B12197" i="20"/>
  <c r="B12198" i="20"/>
  <c r="B12199" i="20"/>
  <c r="B12200" i="20"/>
  <c r="B12201" i="20"/>
  <c r="B12202" i="20"/>
  <c r="B12203" i="20"/>
  <c r="B12204" i="20"/>
  <c r="B12205" i="20"/>
  <c r="B12206" i="20"/>
  <c r="B12207" i="20"/>
  <c r="B12208" i="20"/>
  <c r="B12209" i="20"/>
  <c r="B12210" i="20"/>
  <c r="B12211" i="20"/>
  <c r="B12212" i="20"/>
  <c r="B12213" i="20"/>
  <c r="B12214" i="20"/>
  <c r="B12215" i="20"/>
  <c r="B12216" i="20"/>
  <c r="B12217" i="20"/>
  <c r="B12218" i="20"/>
  <c r="B12219" i="20"/>
  <c r="B12220" i="20"/>
  <c r="B12221" i="20"/>
  <c r="B12222" i="20"/>
  <c r="B12223" i="20"/>
  <c r="B12224" i="20"/>
  <c r="B12225" i="20"/>
  <c r="B12226" i="20"/>
  <c r="B12227" i="20"/>
  <c r="B12228" i="20"/>
  <c r="B12229" i="20"/>
  <c r="B12230" i="20"/>
  <c r="B12231" i="20"/>
  <c r="B12232" i="20"/>
  <c r="B12233" i="20"/>
  <c r="B12234" i="20"/>
  <c r="B12235" i="20"/>
  <c r="B12236" i="20"/>
  <c r="B12237" i="20"/>
  <c r="B12238" i="20"/>
  <c r="B12239" i="20"/>
  <c r="B12240" i="20"/>
  <c r="B12241" i="20"/>
  <c r="B12242" i="20"/>
  <c r="B12243" i="20"/>
  <c r="B12244" i="20"/>
  <c r="B12245" i="20"/>
  <c r="B12246" i="20"/>
  <c r="B12247" i="20"/>
  <c r="B12248" i="20"/>
  <c r="B12249" i="20"/>
  <c r="B12250" i="20"/>
  <c r="B12251" i="20"/>
  <c r="B12252" i="20"/>
  <c r="B12253" i="20"/>
  <c r="B12254" i="20"/>
  <c r="B12255" i="20"/>
  <c r="B12256" i="20"/>
  <c r="B12257" i="20"/>
  <c r="B12258" i="20"/>
  <c r="B12259" i="20"/>
  <c r="B12260" i="20"/>
  <c r="B12261" i="20"/>
  <c r="B12262" i="20"/>
  <c r="B12263" i="20"/>
  <c r="B12264" i="20"/>
  <c r="B12265" i="20"/>
  <c r="B12266" i="20"/>
  <c r="B12267" i="20"/>
  <c r="B12268" i="20"/>
  <c r="B12269" i="20"/>
  <c r="B12270" i="20"/>
  <c r="B12271" i="20"/>
  <c r="B12272" i="20"/>
  <c r="B12273" i="20"/>
  <c r="B12274" i="20"/>
  <c r="B12275" i="20"/>
  <c r="B12276" i="20"/>
  <c r="B12277" i="20"/>
  <c r="B12278" i="20"/>
  <c r="B12279" i="20"/>
  <c r="B12280" i="20"/>
  <c r="B12281" i="20"/>
  <c r="B12282" i="20"/>
  <c r="B12283" i="20"/>
  <c r="B12284" i="20"/>
  <c r="B12285" i="20"/>
  <c r="B12286" i="20"/>
  <c r="B12287" i="20"/>
  <c r="B12288" i="20"/>
  <c r="B12289" i="20"/>
  <c r="B12290" i="20"/>
  <c r="B12291" i="20"/>
  <c r="B12292" i="20"/>
  <c r="B12293" i="20"/>
  <c r="B12294" i="20"/>
  <c r="B12295" i="20"/>
  <c r="B12296" i="20"/>
  <c r="B12297" i="20"/>
  <c r="B12298" i="20"/>
  <c r="B12299" i="20"/>
  <c r="B12300" i="20"/>
  <c r="B12301" i="20"/>
  <c r="B12302" i="20"/>
  <c r="B12303" i="20"/>
  <c r="B12304" i="20"/>
  <c r="B12305" i="20"/>
  <c r="B12306" i="20"/>
  <c r="B12307" i="20"/>
  <c r="B12308" i="20"/>
  <c r="B12309" i="20"/>
  <c r="B12310" i="20"/>
  <c r="B12311" i="20"/>
  <c r="B12312" i="20"/>
  <c r="B12313" i="20"/>
  <c r="B12314" i="20"/>
  <c r="B12315" i="20"/>
  <c r="B12316" i="20"/>
  <c r="B12317" i="20"/>
  <c r="B12318" i="20"/>
  <c r="B12319" i="20"/>
  <c r="B12320" i="20"/>
  <c r="B12321" i="20"/>
  <c r="B12322" i="20"/>
  <c r="B12323" i="20"/>
  <c r="B12324" i="20"/>
  <c r="B12325" i="20"/>
  <c r="B12326" i="20"/>
  <c r="B12327" i="20"/>
  <c r="B12328" i="20"/>
  <c r="B12329" i="20"/>
  <c r="B12330" i="20"/>
  <c r="B12331" i="20"/>
  <c r="B12332" i="20"/>
  <c r="B12333" i="20"/>
  <c r="B12334" i="20"/>
  <c r="B12335" i="20"/>
  <c r="B12336" i="20"/>
  <c r="B12337" i="20"/>
  <c r="B12338" i="20"/>
  <c r="B12339" i="20"/>
  <c r="B12340" i="20"/>
  <c r="B12341" i="20"/>
  <c r="B12342" i="20"/>
  <c r="B12343" i="20"/>
  <c r="B12344" i="20"/>
  <c r="B12345" i="20"/>
  <c r="B12346" i="20"/>
  <c r="B12347" i="20"/>
  <c r="B12348" i="20"/>
  <c r="B12349" i="20"/>
  <c r="B12350" i="20"/>
  <c r="B12351" i="20"/>
  <c r="B12352" i="20"/>
  <c r="B12353" i="20"/>
  <c r="B12354" i="20"/>
  <c r="B12355" i="20"/>
  <c r="B12356" i="20"/>
  <c r="B12357" i="20"/>
  <c r="B12358" i="20"/>
  <c r="B12359" i="20"/>
  <c r="B12360" i="20"/>
  <c r="B12361" i="20"/>
  <c r="B12362" i="20"/>
  <c r="B12363" i="20"/>
  <c r="B12364" i="20"/>
  <c r="B12365" i="20"/>
  <c r="B12366" i="20"/>
  <c r="B12367" i="20"/>
  <c r="B12368" i="20"/>
  <c r="B12369" i="20"/>
  <c r="B12370" i="20"/>
  <c r="B12371" i="20"/>
  <c r="B12372" i="20"/>
  <c r="B12373" i="20"/>
  <c r="B12374" i="20"/>
  <c r="B12375" i="20"/>
  <c r="B12376" i="20"/>
  <c r="B12377" i="20"/>
  <c r="B12378" i="20"/>
  <c r="B12379" i="20"/>
  <c r="B12380" i="20"/>
  <c r="B12381" i="20"/>
  <c r="B12382" i="20"/>
  <c r="B12383" i="20"/>
  <c r="B12384" i="20"/>
  <c r="B12385" i="20"/>
  <c r="B12386" i="20"/>
  <c r="B12387" i="20"/>
  <c r="B12388" i="20"/>
  <c r="B12389" i="20"/>
  <c r="B12390" i="20"/>
  <c r="B12391" i="20"/>
  <c r="B12392" i="20"/>
  <c r="B12393" i="20"/>
  <c r="B12394" i="20"/>
  <c r="B12395" i="20"/>
  <c r="B12396" i="20"/>
  <c r="B12397" i="20"/>
  <c r="B12398" i="20"/>
  <c r="B12399" i="20"/>
  <c r="B12400" i="20"/>
  <c r="B12401" i="20"/>
  <c r="B12402" i="20"/>
  <c r="B12403" i="20"/>
  <c r="B12404" i="20"/>
  <c r="B12405" i="20"/>
  <c r="B12406" i="20"/>
  <c r="B12407" i="20"/>
  <c r="B12408" i="20"/>
  <c r="B12409" i="20"/>
  <c r="B12410" i="20"/>
  <c r="B12411" i="20"/>
  <c r="B12412" i="20"/>
  <c r="B12413" i="20"/>
  <c r="B12414" i="20"/>
  <c r="B12415" i="20"/>
  <c r="B12416" i="20"/>
  <c r="B12417" i="20"/>
  <c r="B12418" i="20"/>
  <c r="B12419" i="20"/>
  <c r="B12420" i="20"/>
  <c r="B12421" i="20"/>
  <c r="B12422" i="20"/>
  <c r="B12423" i="20"/>
  <c r="B12424" i="20"/>
  <c r="B12425" i="20"/>
  <c r="B12426" i="20"/>
  <c r="B12427" i="20"/>
  <c r="B12428" i="20"/>
  <c r="B12429" i="20"/>
  <c r="B12430" i="20"/>
  <c r="B12431" i="20"/>
  <c r="B12432" i="20"/>
  <c r="B12433" i="20"/>
  <c r="B12434" i="20"/>
  <c r="B12435" i="20"/>
  <c r="B12436" i="20"/>
  <c r="B12437" i="20"/>
  <c r="B12438" i="20"/>
  <c r="B12439" i="20"/>
  <c r="B12440" i="20"/>
  <c r="B12441" i="20"/>
  <c r="B12442" i="20"/>
  <c r="B12443" i="20"/>
  <c r="B12444" i="20"/>
  <c r="B12445" i="20"/>
  <c r="B12446" i="20"/>
  <c r="B12447" i="20"/>
  <c r="B12448" i="20"/>
  <c r="B12449" i="20"/>
  <c r="B12450" i="20"/>
  <c r="B12451" i="20"/>
  <c r="B12452" i="20"/>
  <c r="B12453" i="20"/>
  <c r="B12454" i="20"/>
  <c r="B12455" i="20"/>
  <c r="B12456" i="20"/>
  <c r="B12457" i="20"/>
  <c r="B12458" i="20"/>
  <c r="B12459" i="20"/>
  <c r="B12460" i="20"/>
  <c r="B12461" i="20"/>
  <c r="B12462" i="20"/>
  <c r="B12463" i="20"/>
  <c r="B12464" i="20"/>
  <c r="B12465" i="20"/>
  <c r="B12466" i="20"/>
  <c r="B12467" i="20"/>
  <c r="B12468" i="20"/>
  <c r="B12469" i="20"/>
  <c r="B12470" i="20"/>
  <c r="B12471" i="20"/>
  <c r="B12472" i="20"/>
  <c r="B12473" i="20"/>
  <c r="B12474" i="20"/>
  <c r="B12475" i="20"/>
  <c r="B12476" i="20"/>
  <c r="B12477" i="20"/>
  <c r="B12478" i="20"/>
  <c r="B12479" i="20"/>
  <c r="B12480" i="20"/>
  <c r="B12481" i="20"/>
  <c r="B12482" i="20"/>
  <c r="B12483" i="20"/>
  <c r="B12484" i="20"/>
  <c r="B12485" i="20"/>
  <c r="B12486" i="20"/>
  <c r="B12487" i="20"/>
  <c r="B12488" i="20"/>
  <c r="B12489" i="20"/>
  <c r="B12490" i="20"/>
  <c r="B12491" i="20"/>
  <c r="B12492" i="20"/>
  <c r="B12493" i="20"/>
  <c r="B12494" i="20"/>
  <c r="B12495" i="20"/>
  <c r="B12496" i="20"/>
  <c r="B12497" i="20"/>
  <c r="B12498" i="20"/>
  <c r="B12499" i="20"/>
  <c r="B12500" i="20"/>
  <c r="B12501" i="20"/>
  <c r="B12502" i="20"/>
  <c r="B12503" i="20"/>
  <c r="B12504" i="20"/>
  <c r="B12505" i="20"/>
  <c r="B12506" i="20"/>
  <c r="B12507" i="20"/>
  <c r="B12508" i="20"/>
  <c r="B12509" i="20"/>
  <c r="B12510" i="20"/>
  <c r="B12511" i="20"/>
  <c r="B12512" i="20"/>
  <c r="B12513" i="20"/>
  <c r="B12514" i="20"/>
  <c r="B12515" i="20"/>
  <c r="B12516" i="20"/>
  <c r="B12517" i="20"/>
  <c r="B12518" i="20"/>
  <c r="B12519" i="20"/>
  <c r="B12520" i="20"/>
  <c r="B12521" i="20"/>
  <c r="B12522" i="20"/>
  <c r="B12523" i="20"/>
  <c r="B12524" i="20"/>
  <c r="B12525" i="20"/>
  <c r="B12526" i="20"/>
  <c r="B12527" i="20"/>
  <c r="B12528" i="20"/>
  <c r="B12529" i="20"/>
  <c r="B12530" i="20"/>
  <c r="B12531" i="20"/>
  <c r="B12532" i="20"/>
  <c r="B12533" i="20"/>
  <c r="B12534" i="20"/>
  <c r="B12535" i="20"/>
  <c r="B12536" i="20"/>
  <c r="B12537" i="20"/>
  <c r="B12538" i="20"/>
  <c r="B12539" i="20"/>
  <c r="B12540" i="20"/>
  <c r="B12541" i="20"/>
  <c r="B12542" i="20"/>
  <c r="B12543" i="20"/>
  <c r="B12544" i="20"/>
  <c r="B12545" i="20"/>
  <c r="B12546" i="20"/>
  <c r="B12547" i="20"/>
  <c r="B12548" i="20"/>
  <c r="B12549" i="20"/>
  <c r="B12550" i="20"/>
  <c r="B12551" i="20"/>
  <c r="B12552" i="20"/>
  <c r="B12553" i="20"/>
  <c r="B12554" i="20"/>
  <c r="B12555" i="20"/>
  <c r="B12556" i="20"/>
  <c r="B12557" i="20"/>
  <c r="B12558" i="20"/>
  <c r="B12559" i="20"/>
  <c r="B12560" i="20"/>
  <c r="B12561" i="20"/>
  <c r="B12562" i="20"/>
  <c r="B12563" i="20"/>
  <c r="B12564" i="20"/>
  <c r="B12565" i="20"/>
  <c r="B12566" i="20"/>
  <c r="B12567" i="20"/>
  <c r="B12568" i="20"/>
  <c r="B12569" i="20"/>
  <c r="B12570" i="20"/>
  <c r="B12571" i="20"/>
  <c r="B12572" i="20"/>
  <c r="B12573" i="20"/>
  <c r="B12574" i="20"/>
  <c r="B12575" i="20"/>
  <c r="B12576" i="20"/>
  <c r="B12577" i="20"/>
  <c r="B12578" i="20"/>
  <c r="B12579" i="20"/>
  <c r="B12580" i="20"/>
  <c r="B12581" i="20"/>
  <c r="B12582" i="20"/>
  <c r="B12583" i="20"/>
  <c r="B12584" i="20"/>
  <c r="B12585" i="20"/>
  <c r="B12586" i="20"/>
  <c r="B12587" i="20"/>
  <c r="B12588" i="20"/>
  <c r="B12589" i="20"/>
  <c r="B12590" i="20"/>
  <c r="B12591" i="20"/>
  <c r="B12592" i="20"/>
  <c r="B12593" i="20"/>
  <c r="B12594" i="20"/>
  <c r="B12595" i="20"/>
  <c r="B12596" i="20"/>
  <c r="B12597" i="20"/>
  <c r="B12598" i="20"/>
  <c r="B12599" i="20"/>
  <c r="B12600" i="20"/>
  <c r="B12601" i="20"/>
  <c r="B12602" i="20"/>
  <c r="B12603" i="20"/>
  <c r="B12604" i="20"/>
  <c r="B12605" i="20"/>
  <c r="B12606" i="20"/>
  <c r="B12607" i="20"/>
  <c r="B12608" i="20"/>
  <c r="B12609" i="20"/>
  <c r="B12610" i="20"/>
  <c r="B12611" i="20"/>
  <c r="B12612" i="20"/>
  <c r="B12613" i="20"/>
  <c r="B12614" i="20"/>
  <c r="B12615" i="20"/>
  <c r="B12616" i="20"/>
  <c r="B12617" i="20"/>
  <c r="B12618" i="20"/>
  <c r="B12619" i="20"/>
  <c r="B12620" i="20"/>
  <c r="B12621" i="20"/>
  <c r="B12622" i="20"/>
  <c r="B12623" i="20"/>
  <c r="B12624" i="20"/>
  <c r="B12625" i="20"/>
  <c r="B12626" i="20"/>
  <c r="B12627" i="20"/>
  <c r="B12628" i="20"/>
  <c r="B12629" i="20"/>
  <c r="B12630" i="20"/>
  <c r="B12631" i="20"/>
  <c r="B12632" i="20"/>
  <c r="B12633" i="20"/>
  <c r="B12634" i="20"/>
  <c r="B12635" i="20"/>
  <c r="B12636" i="20"/>
  <c r="B12637" i="20"/>
  <c r="B12638" i="20"/>
  <c r="B12639" i="20"/>
  <c r="B12640" i="20"/>
  <c r="B12641" i="20"/>
  <c r="B12642" i="20"/>
  <c r="B12643" i="20"/>
  <c r="B12644" i="20"/>
  <c r="B12645" i="20"/>
  <c r="B12646" i="20"/>
  <c r="B12647" i="20"/>
  <c r="B12648" i="20"/>
  <c r="B12649" i="20"/>
  <c r="B12650" i="20"/>
  <c r="B12651" i="20"/>
  <c r="B12652" i="20"/>
  <c r="B12653" i="20"/>
  <c r="B12654" i="20"/>
  <c r="B12655" i="20"/>
  <c r="B12656" i="20"/>
  <c r="B12657" i="20"/>
  <c r="B12658" i="20"/>
  <c r="B12659" i="20"/>
  <c r="B12660" i="20"/>
  <c r="B12661" i="20"/>
  <c r="B12662" i="20"/>
  <c r="B12663" i="20"/>
  <c r="B12664" i="20"/>
  <c r="B12665" i="20"/>
  <c r="B12666" i="20"/>
  <c r="B12667" i="20"/>
  <c r="B12668" i="20"/>
  <c r="B12669" i="20"/>
  <c r="B12670" i="20"/>
  <c r="B12671" i="20"/>
  <c r="B12672" i="20"/>
  <c r="B12673" i="20"/>
  <c r="B12674" i="20"/>
  <c r="B12675" i="20"/>
  <c r="B12676" i="20"/>
  <c r="B12677" i="20"/>
  <c r="B12678" i="20"/>
  <c r="B12679" i="20"/>
  <c r="B12680" i="20"/>
  <c r="B12681" i="20"/>
  <c r="B12682" i="20"/>
  <c r="B12683" i="20"/>
  <c r="B12684" i="20"/>
  <c r="B12685" i="20"/>
  <c r="B12686" i="20"/>
  <c r="B12687" i="20"/>
  <c r="B12688" i="20"/>
  <c r="B12689" i="20"/>
  <c r="B12690" i="20"/>
  <c r="B12691" i="20"/>
  <c r="B12692" i="20"/>
  <c r="B12693" i="20"/>
  <c r="B12694" i="20"/>
  <c r="B12695" i="20"/>
  <c r="B12696" i="20"/>
  <c r="B12697" i="20"/>
  <c r="B12698" i="20"/>
  <c r="B12699" i="20"/>
  <c r="B12700" i="20"/>
  <c r="B12701" i="20"/>
  <c r="B12702" i="20"/>
  <c r="B12703" i="20"/>
  <c r="B12704" i="20"/>
  <c r="B12705" i="20"/>
  <c r="B12706" i="20"/>
  <c r="B12707" i="20"/>
  <c r="B12708" i="20"/>
  <c r="B12709" i="20"/>
  <c r="B12710" i="20"/>
  <c r="B12711" i="20"/>
  <c r="B12712" i="20"/>
  <c r="B12713" i="20"/>
  <c r="B12714" i="20"/>
  <c r="B12715" i="20"/>
  <c r="B12716" i="20"/>
  <c r="B12717" i="20"/>
  <c r="B12718" i="20"/>
  <c r="B12719" i="20"/>
  <c r="B12720" i="20"/>
  <c r="B12721" i="20"/>
  <c r="B12722" i="20"/>
  <c r="B12723" i="20"/>
  <c r="B12724" i="20"/>
  <c r="B12725" i="20"/>
  <c r="B12726" i="20"/>
  <c r="B12727" i="20"/>
  <c r="B12728" i="20"/>
  <c r="B12729" i="20"/>
  <c r="B12730" i="20"/>
  <c r="B12731" i="20"/>
  <c r="B12732" i="20"/>
  <c r="B12733" i="20"/>
  <c r="B12734" i="20"/>
  <c r="B12735" i="20"/>
  <c r="B12736" i="20"/>
  <c r="B12737" i="20"/>
  <c r="B12738" i="20"/>
  <c r="B12739" i="20"/>
  <c r="B12740" i="20"/>
  <c r="B12741" i="20"/>
  <c r="B12742" i="20"/>
  <c r="B12743" i="20"/>
  <c r="B12744" i="20"/>
  <c r="B12745" i="20"/>
  <c r="B12746" i="20"/>
  <c r="B12747" i="20"/>
  <c r="B12748" i="20"/>
  <c r="B12749" i="20"/>
  <c r="B12750" i="20"/>
  <c r="B12751" i="20"/>
  <c r="B12752" i="20"/>
  <c r="B12753" i="20"/>
  <c r="B12754" i="20"/>
  <c r="B12755" i="20"/>
  <c r="B12756" i="20"/>
  <c r="B12757" i="20"/>
  <c r="B12758" i="20"/>
  <c r="B12759" i="20"/>
  <c r="B12760" i="20"/>
  <c r="B12761" i="20"/>
  <c r="B12762" i="20"/>
  <c r="B12763" i="20"/>
  <c r="B12764" i="20"/>
  <c r="B12765" i="20"/>
  <c r="B12766" i="20"/>
  <c r="B12767" i="20"/>
  <c r="B12768" i="20"/>
  <c r="B12769" i="20"/>
  <c r="B12770" i="20"/>
  <c r="B12771" i="20"/>
  <c r="B12772" i="20"/>
  <c r="B12773" i="20"/>
  <c r="B12774" i="20"/>
  <c r="B12775" i="20"/>
  <c r="B12776" i="20"/>
  <c r="B12777" i="20"/>
  <c r="B12778" i="20"/>
  <c r="B12779" i="20"/>
  <c r="B12780" i="20"/>
  <c r="B12781" i="20"/>
  <c r="B12782" i="20"/>
  <c r="B12783" i="20"/>
  <c r="B12784" i="20"/>
  <c r="B12785" i="20"/>
  <c r="B12786" i="20"/>
  <c r="B12787" i="20"/>
  <c r="B12788" i="20"/>
  <c r="B12789" i="20"/>
  <c r="B12790" i="20"/>
  <c r="B12791" i="20"/>
  <c r="B12792" i="20"/>
  <c r="B12793" i="20"/>
  <c r="B12794" i="20"/>
  <c r="B12795" i="20"/>
  <c r="B12796" i="20"/>
  <c r="B12797" i="20"/>
  <c r="B12798" i="20"/>
  <c r="B12799" i="20"/>
  <c r="B12800" i="20"/>
  <c r="B12801" i="20"/>
  <c r="B12802" i="20"/>
  <c r="B12803" i="20"/>
  <c r="B12804" i="20"/>
  <c r="B12805" i="20"/>
  <c r="B12806" i="20"/>
  <c r="B12807" i="20"/>
  <c r="B12808" i="20"/>
  <c r="B12809" i="20"/>
  <c r="B12810" i="20"/>
  <c r="B12811" i="20"/>
  <c r="B12812" i="20"/>
  <c r="B12813" i="20"/>
  <c r="B12814" i="20"/>
  <c r="B12815" i="20"/>
  <c r="B12816" i="20"/>
  <c r="B12817" i="20"/>
  <c r="B12818" i="20"/>
  <c r="B12819" i="20"/>
  <c r="B12820" i="20"/>
  <c r="B12821" i="20"/>
  <c r="B12822" i="20"/>
  <c r="B12823" i="20"/>
  <c r="B12824" i="20"/>
  <c r="B12825" i="20"/>
  <c r="B12826" i="20"/>
  <c r="B12827" i="20"/>
  <c r="B12828" i="20"/>
  <c r="B12829" i="20"/>
  <c r="B12830" i="20"/>
  <c r="B12831" i="20"/>
  <c r="B12832" i="20"/>
  <c r="B12833" i="20"/>
  <c r="B12834" i="20"/>
  <c r="B12835" i="20"/>
  <c r="B12836" i="20"/>
  <c r="B12837" i="20"/>
  <c r="B12838" i="20"/>
  <c r="B12839" i="20"/>
  <c r="B12840" i="20"/>
  <c r="B12841" i="20"/>
  <c r="B12842" i="20"/>
  <c r="B12843" i="20"/>
  <c r="B12844" i="20"/>
  <c r="B12845" i="20"/>
  <c r="B12846" i="20"/>
  <c r="B12847" i="20"/>
  <c r="B12848" i="20"/>
  <c r="B12849" i="20"/>
  <c r="B12850" i="20"/>
  <c r="B12851" i="20"/>
  <c r="B12852" i="20"/>
  <c r="B12853" i="20"/>
  <c r="B12854" i="20"/>
  <c r="B12855" i="20"/>
  <c r="B12856" i="20"/>
  <c r="B12857" i="20"/>
  <c r="B12858" i="20"/>
  <c r="B12859" i="20"/>
  <c r="B12860" i="20"/>
  <c r="B12861" i="20"/>
  <c r="B12862" i="20"/>
  <c r="B12863" i="20"/>
  <c r="B12864" i="20"/>
  <c r="B12865" i="20"/>
  <c r="B12866" i="20"/>
  <c r="B12867" i="20"/>
  <c r="B12868" i="20"/>
  <c r="B12869" i="20"/>
  <c r="B12870" i="20"/>
  <c r="B12871" i="20"/>
  <c r="B12872" i="20"/>
  <c r="B12873" i="20"/>
  <c r="B12874" i="20"/>
  <c r="B12875" i="20"/>
  <c r="B12876" i="20"/>
  <c r="B12877" i="20"/>
  <c r="B12878" i="20"/>
  <c r="B12879" i="20"/>
  <c r="B12880" i="20"/>
  <c r="B12881" i="20"/>
  <c r="B12882" i="20"/>
  <c r="B12883" i="20"/>
  <c r="B12884" i="20"/>
  <c r="B12885" i="20"/>
  <c r="B12886" i="20"/>
  <c r="B12887" i="20"/>
  <c r="B12888" i="20"/>
  <c r="B12889" i="20"/>
  <c r="B12890" i="20"/>
  <c r="B12891" i="20"/>
  <c r="B12892" i="20"/>
  <c r="B12893" i="20"/>
  <c r="B12894" i="20"/>
  <c r="B12895" i="20"/>
  <c r="B12896" i="20"/>
  <c r="B12897" i="20"/>
  <c r="B12898" i="20"/>
  <c r="B12899" i="20"/>
  <c r="B12900" i="20"/>
  <c r="B12901" i="20"/>
  <c r="B12902" i="20"/>
  <c r="B12903" i="20"/>
  <c r="B12904" i="20"/>
  <c r="B12905" i="20"/>
  <c r="B12906" i="20"/>
  <c r="B12907" i="20"/>
  <c r="B12908" i="20"/>
  <c r="B12909" i="20"/>
  <c r="B12910" i="20"/>
  <c r="B12911" i="20"/>
  <c r="B12912" i="20"/>
  <c r="B12913" i="20"/>
  <c r="B12914" i="20"/>
  <c r="B12915" i="20"/>
  <c r="B12916" i="20"/>
  <c r="B12917" i="20"/>
  <c r="B12918" i="20"/>
  <c r="B12919" i="20"/>
  <c r="B12920" i="20"/>
  <c r="B12921" i="20"/>
  <c r="B12922" i="20"/>
  <c r="B12923" i="20"/>
  <c r="B12924" i="20"/>
  <c r="B12925" i="20"/>
  <c r="B12926" i="20"/>
  <c r="B12927" i="20"/>
  <c r="B12928" i="20"/>
  <c r="B12929" i="20"/>
  <c r="B12930" i="20"/>
  <c r="B12931" i="20"/>
  <c r="B12932" i="20"/>
  <c r="B12933" i="20"/>
  <c r="B12934" i="20"/>
  <c r="B12935" i="20"/>
  <c r="B12936" i="20"/>
  <c r="B12937" i="20"/>
  <c r="B12938" i="20"/>
  <c r="B12939" i="20"/>
  <c r="B12940" i="20"/>
  <c r="B12941" i="20"/>
  <c r="B12942" i="20"/>
  <c r="B12943" i="20"/>
  <c r="B12944" i="20"/>
  <c r="B12945" i="20"/>
  <c r="B12946" i="20"/>
  <c r="B12947" i="20"/>
  <c r="B12948" i="20"/>
  <c r="B12949" i="20"/>
  <c r="B12950" i="20"/>
  <c r="B12951" i="20"/>
  <c r="B12952" i="20"/>
  <c r="B12953" i="20"/>
  <c r="B12954" i="20"/>
  <c r="B12955" i="20"/>
  <c r="B12956" i="20"/>
  <c r="B12957" i="20"/>
  <c r="B12958" i="20"/>
  <c r="B12959" i="20"/>
  <c r="B12960" i="20"/>
  <c r="B12961" i="20"/>
  <c r="B12962" i="20"/>
  <c r="B12963" i="20"/>
  <c r="B12964" i="20"/>
  <c r="B12965" i="20"/>
  <c r="B12966" i="20"/>
  <c r="B12967" i="20"/>
  <c r="B12968" i="20"/>
  <c r="B12969" i="20"/>
  <c r="B12970" i="20"/>
  <c r="B12971" i="20"/>
  <c r="B12972" i="20"/>
  <c r="B12973" i="20"/>
  <c r="B12974" i="20"/>
  <c r="B12975" i="20"/>
  <c r="B12976" i="20"/>
  <c r="B12977" i="20"/>
  <c r="B12978" i="20"/>
  <c r="B12979" i="20"/>
  <c r="B12980" i="20"/>
  <c r="B12981" i="20"/>
  <c r="B12982" i="20"/>
  <c r="B12983" i="20"/>
  <c r="B12984" i="20"/>
  <c r="B12985" i="20"/>
  <c r="B12986" i="20"/>
  <c r="B12987" i="20"/>
  <c r="B12988" i="20"/>
  <c r="B12989" i="20"/>
  <c r="B12990" i="20"/>
  <c r="B12991" i="20"/>
  <c r="B12992" i="20"/>
  <c r="B12993" i="20"/>
  <c r="B12994" i="20"/>
  <c r="B12995" i="20"/>
  <c r="B12996" i="20"/>
  <c r="B12997" i="20"/>
  <c r="B12998" i="20"/>
  <c r="B12999" i="20"/>
  <c r="B13000" i="20"/>
  <c r="B13001" i="20"/>
  <c r="B13002" i="20"/>
  <c r="B13003" i="20"/>
  <c r="B13004" i="20"/>
  <c r="B13005" i="20"/>
  <c r="B13006" i="20"/>
  <c r="B13007" i="20"/>
  <c r="B13008" i="20"/>
  <c r="B13009" i="20"/>
  <c r="B13010" i="20"/>
  <c r="B13011" i="20"/>
  <c r="B13012" i="20"/>
  <c r="B13013" i="20"/>
  <c r="B13014" i="20"/>
  <c r="B13015" i="20"/>
  <c r="B13016" i="20"/>
  <c r="B13017" i="20"/>
  <c r="B13018" i="20"/>
  <c r="B13019" i="20"/>
  <c r="B13020" i="20"/>
  <c r="B13021" i="20"/>
  <c r="B13022" i="20"/>
  <c r="B13023" i="20"/>
  <c r="B13024" i="20"/>
  <c r="B13025" i="20"/>
  <c r="B13026" i="20"/>
  <c r="B13027" i="20"/>
  <c r="B13028" i="20"/>
  <c r="B13029" i="20"/>
  <c r="B13030" i="20"/>
  <c r="B13031" i="20"/>
  <c r="B13032" i="20"/>
  <c r="B13033" i="20"/>
  <c r="B13034" i="20"/>
  <c r="B13035" i="20"/>
  <c r="B13036" i="20"/>
  <c r="B13037" i="20"/>
  <c r="B13038" i="20"/>
  <c r="B13039" i="20"/>
  <c r="B13040" i="20"/>
  <c r="B13041" i="20"/>
  <c r="B13042" i="20"/>
  <c r="B13043" i="20"/>
  <c r="B13044" i="20"/>
  <c r="B13045" i="20"/>
  <c r="B13046" i="20"/>
  <c r="B13047" i="20"/>
  <c r="B13048" i="20"/>
  <c r="B13049" i="20"/>
  <c r="B13050" i="20"/>
  <c r="B13051" i="20"/>
  <c r="B13052" i="20"/>
  <c r="B13053" i="20"/>
  <c r="B13054" i="20"/>
  <c r="B13055" i="20"/>
  <c r="B13056" i="20"/>
  <c r="B13057" i="20"/>
  <c r="B13058" i="20"/>
  <c r="B13059" i="20"/>
  <c r="B13060" i="20"/>
  <c r="B13061" i="20"/>
  <c r="B13062" i="20"/>
  <c r="B13063" i="20"/>
  <c r="B13064" i="20"/>
  <c r="B13065" i="20"/>
  <c r="B13066" i="20"/>
  <c r="B13067" i="20"/>
  <c r="B13068" i="20"/>
  <c r="B13069" i="20"/>
  <c r="B13070" i="20"/>
  <c r="B13071" i="20"/>
  <c r="B13072" i="20"/>
  <c r="B13073" i="20"/>
  <c r="B13074" i="20"/>
  <c r="B13075" i="20"/>
  <c r="B13076" i="20"/>
  <c r="B13077" i="20"/>
  <c r="B13078" i="20"/>
  <c r="B13079" i="20"/>
  <c r="B13080" i="20"/>
  <c r="B13081" i="20"/>
  <c r="B13082" i="20"/>
  <c r="B13083" i="20"/>
  <c r="B13084" i="20"/>
  <c r="B13085" i="20"/>
  <c r="B13086" i="20"/>
  <c r="B13087" i="20"/>
  <c r="B13088" i="20"/>
  <c r="B13089" i="20"/>
  <c r="B13090" i="20"/>
  <c r="B13091" i="20"/>
  <c r="B13092" i="20"/>
  <c r="B13093" i="20"/>
  <c r="B13094" i="20"/>
  <c r="B13095" i="20"/>
  <c r="B13096" i="20"/>
  <c r="B13097" i="20"/>
  <c r="B13098" i="20"/>
  <c r="B13099" i="20"/>
  <c r="B13100" i="20"/>
  <c r="B13101" i="20"/>
  <c r="B13102" i="20"/>
  <c r="B13103" i="20"/>
  <c r="B13104" i="20"/>
  <c r="B13105" i="20"/>
  <c r="B13106" i="20"/>
  <c r="B13107" i="20"/>
  <c r="B13108" i="20"/>
  <c r="B13109" i="20"/>
  <c r="B13110" i="20"/>
  <c r="B13111" i="20"/>
  <c r="B13112" i="20"/>
  <c r="B13113" i="20"/>
  <c r="B13114" i="20"/>
  <c r="B13115" i="20"/>
  <c r="B13116" i="20"/>
  <c r="B13117" i="20"/>
  <c r="B13118" i="20"/>
  <c r="B13119" i="20"/>
  <c r="B13120" i="20"/>
  <c r="B13121" i="20"/>
  <c r="B13122" i="20"/>
  <c r="B13123" i="20"/>
  <c r="B13124" i="20"/>
  <c r="B13125" i="20"/>
  <c r="B13126" i="20"/>
  <c r="B13127" i="20"/>
  <c r="B13128" i="20"/>
  <c r="B13129" i="20"/>
  <c r="B13130" i="20"/>
  <c r="B13131" i="20"/>
  <c r="B13132" i="20"/>
  <c r="B13133" i="20"/>
  <c r="B13134" i="20"/>
  <c r="B13135" i="20"/>
  <c r="B13136" i="20"/>
  <c r="B13137" i="20"/>
  <c r="B13138" i="20"/>
  <c r="B13139" i="20"/>
  <c r="B13140" i="20"/>
  <c r="B13141" i="20"/>
  <c r="B13142" i="20"/>
  <c r="B13143" i="20"/>
  <c r="B13144" i="20"/>
  <c r="B13145" i="20"/>
  <c r="B13146" i="20"/>
  <c r="B13147" i="20"/>
  <c r="B13148" i="20"/>
  <c r="B13149" i="20"/>
  <c r="B13150" i="20"/>
  <c r="B13151" i="20"/>
  <c r="B13152" i="20"/>
  <c r="B13153" i="20"/>
  <c r="B13154" i="20"/>
  <c r="B13155" i="20"/>
  <c r="B13156" i="20"/>
  <c r="B13157" i="20"/>
  <c r="B13158" i="20"/>
  <c r="B13159" i="20"/>
  <c r="B13160" i="20"/>
  <c r="B13161" i="20"/>
  <c r="B13162" i="20"/>
  <c r="B13163" i="20"/>
  <c r="B13164" i="20"/>
  <c r="B13165" i="20"/>
  <c r="B13166" i="20"/>
  <c r="B13167" i="20"/>
  <c r="B13168" i="20"/>
  <c r="B13169" i="20"/>
  <c r="B13170" i="20"/>
  <c r="B13171" i="20"/>
  <c r="B13172" i="20"/>
  <c r="B13173" i="20"/>
  <c r="B13174" i="20"/>
  <c r="B13175" i="20"/>
  <c r="B13176" i="20"/>
  <c r="B13177" i="20"/>
  <c r="B13178" i="20"/>
  <c r="B13179" i="20"/>
  <c r="B13180" i="20"/>
  <c r="B13181" i="20"/>
  <c r="B13182" i="20"/>
  <c r="B13183" i="20"/>
  <c r="B13184" i="20"/>
  <c r="B13185" i="20"/>
  <c r="B13186" i="20"/>
  <c r="B13187" i="20"/>
  <c r="B13188" i="20"/>
  <c r="B13189" i="20"/>
  <c r="B13190" i="20"/>
  <c r="B13191" i="20"/>
  <c r="B13192" i="20"/>
  <c r="B13193" i="20"/>
  <c r="B13194" i="20"/>
  <c r="B13195" i="20"/>
  <c r="B13196" i="20"/>
  <c r="B13197" i="20"/>
  <c r="B13198" i="20"/>
  <c r="B13199" i="20"/>
  <c r="B13200" i="20"/>
  <c r="B13201" i="20"/>
  <c r="B13202" i="20"/>
  <c r="B13203" i="20"/>
  <c r="B13204" i="20"/>
  <c r="B13205" i="20"/>
  <c r="B13206" i="20"/>
  <c r="B13207" i="20"/>
  <c r="B13208" i="20"/>
  <c r="B13209" i="20"/>
  <c r="B13210" i="20"/>
  <c r="B13211" i="20"/>
  <c r="B13212" i="20"/>
  <c r="B13213" i="20"/>
  <c r="B13214" i="20"/>
  <c r="B13215" i="20"/>
  <c r="B13216" i="20"/>
  <c r="B13217" i="20"/>
  <c r="B13218" i="20"/>
  <c r="B13219" i="20"/>
  <c r="B13220" i="20"/>
  <c r="B13221" i="20"/>
  <c r="B13222" i="20"/>
  <c r="B13223" i="20"/>
  <c r="B13224" i="20"/>
  <c r="B13225" i="20"/>
  <c r="B13226" i="20"/>
  <c r="B13227" i="20"/>
  <c r="B13228" i="20"/>
  <c r="B13229" i="20"/>
  <c r="B13230" i="20"/>
  <c r="B13231" i="20"/>
  <c r="B13232" i="20"/>
  <c r="B13233" i="20"/>
  <c r="B13234" i="20"/>
  <c r="B13235" i="20"/>
  <c r="B13236" i="20"/>
  <c r="B13237" i="20"/>
  <c r="B13238" i="20"/>
  <c r="B13239" i="20"/>
  <c r="B13240" i="20"/>
  <c r="B13241" i="20"/>
  <c r="B13242" i="20"/>
  <c r="B13243" i="20"/>
  <c r="B13244" i="20"/>
  <c r="B13245" i="20"/>
  <c r="B13246" i="20"/>
  <c r="B13247" i="20"/>
  <c r="B13248" i="20"/>
  <c r="B13249" i="20"/>
  <c r="B13250" i="20"/>
  <c r="B13251" i="20"/>
  <c r="B13252" i="20"/>
  <c r="B13253" i="20"/>
  <c r="B13254" i="20"/>
  <c r="B13255" i="20"/>
  <c r="B13256" i="20"/>
  <c r="B13257" i="20"/>
  <c r="B13258" i="20"/>
  <c r="B13259" i="20"/>
  <c r="B13260" i="20"/>
  <c r="B13261" i="20"/>
  <c r="B13262" i="20"/>
  <c r="B13263" i="20"/>
  <c r="B13264" i="20"/>
  <c r="B13265" i="20"/>
  <c r="B13266" i="20"/>
  <c r="B13267" i="20"/>
  <c r="B13268" i="20"/>
  <c r="B13269" i="20"/>
  <c r="B13270" i="20"/>
  <c r="B13271" i="20"/>
  <c r="B13272" i="20"/>
  <c r="B13273" i="20"/>
  <c r="B13274" i="20"/>
  <c r="B13275" i="20"/>
  <c r="B13276" i="20"/>
  <c r="B13277" i="20"/>
  <c r="B13278" i="20"/>
  <c r="B13279" i="20"/>
  <c r="B13280" i="20"/>
  <c r="B13281" i="20"/>
  <c r="B13282" i="20"/>
  <c r="B13283" i="20"/>
  <c r="B13284" i="20"/>
  <c r="B13285" i="20"/>
  <c r="B13286" i="20"/>
  <c r="B13287" i="20"/>
  <c r="B13288" i="20"/>
  <c r="B13289" i="20"/>
  <c r="B13290" i="20"/>
  <c r="B13291" i="20"/>
  <c r="B13292" i="20"/>
  <c r="B13293" i="20"/>
  <c r="B13294" i="20"/>
  <c r="B13295" i="20"/>
  <c r="B13296" i="20"/>
  <c r="B13297" i="20"/>
  <c r="B13298" i="20"/>
  <c r="B13299" i="20"/>
  <c r="B13300" i="20"/>
  <c r="B13301" i="20"/>
  <c r="B13302" i="20"/>
  <c r="B13303" i="20"/>
  <c r="B13304" i="20"/>
  <c r="B13305" i="20"/>
  <c r="B13306" i="20"/>
  <c r="B13307" i="20"/>
  <c r="B13308" i="20"/>
  <c r="B13309" i="20"/>
  <c r="B13310" i="20"/>
  <c r="B13311" i="20"/>
  <c r="B13312" i="20"/>
  <c r="B13313" i="20"/>
  <c r="B13314" i="20"/>
  <c r="B13315" i="20"/>
  <c r="B13316" i="20"/>
  <c r="B13317" i="20"/>
  <c r="B13318" i="20"/>
  <c r="B13319" i="20"/>
  <c r="B13320" i="20"/>
  <c r="B13321" i="20"/>
  <c r="B13322" i="20"/>
  <c r="B13323" i="20"/>
  <c r="B13324" i="20"/>
  <c r="B13325" i="20"/>
  <c r="B13326" i="20"/>
  <c r="B13327" i="20"/>
  <c r="B13328" i="20"/>
  <c r="B13329" i="20"/>
  <c r="B13330" i="20"/>
  <c r="B13331" i="20"/>
  <c r="B13332" i="20"/>
  <c r="B13333" i="20"/>
  <c r="B13334" i="20"/>
  <c r="B13335" i="20"/>
  <c r="B13336" i="20"/>
  <c r="B13337" i="20"/>
  <c r="B13338" i="20"/>
  <c r="B13339" i="20"/>
  <c r="B13340" i="20"/>
  <c r="B13341" i="20"/>
  <c r="B13342" i="20"/>
  <c r="B13343" i="20"/>
  <c r="B13344" i="20"/>
  <c r="B13345" i="20"/>
  <c r="B13346" i="20"/>
  <c r="B13347" i="20"/>
  <c r="B13348" i="20"/>
  <c r="B13349" i="20"/>
  <c r="B13350" i="20"/>
  <c r="B13351" i="20"/>
  <c r="B13352" i="20"/>
  <c r="B13353" i="20"/>
  <c r="B13354" i="20"/>
  <c r="B13355" i="20"/>
  <c r="B13356" i="20"/>
  <c r="B13357" i="20"/>
  <c r="B13358" i="20"/>
  <c r="B13359" i="20"/>
  <c r="B13360" i="20"/>
  <c r="B13361" i="20"/>
  <c r="B13362" i="20"/>
  <c r="B13363" i="20"/>
  <c r="B13364" i="20"/>
  <c r="B13365" i="20"/>
  <c r="B13366" i="20"/>
  <c r="B13367" i="20"/>
  <c r="B13368" i="20"/>
  <c r="B13369" i="20"/>
  <c r="B13370" i="20"/>
  <c r="B13371" i="20"/>
  <c r="B13372" i="20"/>
  <c r="B13373" i="20"/>
  <c r="B13374" i="20"/>
  <c r="B13375" i="20"/>
  <c r="B13376" i="20"/>
  <c r="B13377" i="20"/>
  <c r="B13378" i="20"/>
  <c r="B13379" i="20"/>
  <c r="B13380" i="20"/>
  <c r="B13381" i="20"/>
  <c r="B13382" i="20"/>
  <c r="B13383" i="20"/>
  <c r="B13384" i="20"/>
  <c r="B13385" i="20"/>
  <c r="B13386" i="20"/>
  <c r="B13387" i="20"/>
  <c r="B13388" i="20"/>
  <c r="B13389" i="20"/>
  <c r="B13390" i="20"/>
  <c r="B13391" i="20"/>
  <c r="B13392" i="20"/>
  <c r="B13393" i="20"/>
  <c r="B13394" i="20"/>
  <c r="B13395" i="20"/>
  <c r="B13396" i="20"/>
  <c r="B13397" i="20"/>
  <c r="B13398" i="20"/>
  <c r="B13399" i="20"/>
  <c r="B13400" i="20"/>
  <c r="B13401" i="20"/>
  <c r="B13402" i="20"/>
  <c r="B13403" i="20"/>
  <c r="B13404" i="20"/>
  <c r="B13405" i="20"/>
  <c r="B13406" i="20"/>
  <c r="B13407" i="20"/>
  <c r="B13408" i="20"/>
  <c r="B13409" i="20"/>
  <c r="B13410" i="20"/>
  <c r="B13411" i="20"/>
  <c r="B13412" i="20"/>
  <c r="B13413" i="20"/>
  <c r="B13414" i="20"/>
  <c r="B13415" i="20"/>
  <c r="B13416" i="20"/>
  <c r="B13417" i="20"/>
  <c r="B13418" i="20"/>
  <c r="B13419" i="20"/>
  <c r="B13420" i="20"/>
  <c r="B13421" i="20"/>
  <c r="B13422" i="20"/>
  <c r="B13423" i="20"/>
  <c r="B13424" i="20"/>
  <c r="B13425" i="20"/>
  <c r="B13426" i="20"/>
  <c r="B13427" i="20"/>
  <c r="B13428" i="20"/>
  <c r="B13429" i="20"/>
  <c r="B13430" i="20"/>
  <c r="B13431" i="20"/>
  <c r="B13432" i="20"/>
  <c r="B13433" i="20"/>
  <c r="B13434" i="20"/>
  <c r="B13435" i="20"/>
  <c r="B13436" i="20"/>
  <c r="B13437" i="20"/>
  <c r="B13438" i="20"/>
  <c r="B13439" i="20"/>
  <c r="B13440" i="20"/>
  <c r="B13441" i="20"/>
  <c r="B13442" i="20"/>
  <c r="B13443" i="20"/>
  <c r="B13444" i="20"/>
  <c r="B13445" i="20"/>
  <c r="B13446" i="20"/>
  <c r="B13447" i="20"/>
  <c r="B13448" i="20"/>
  <c r="B13449" i="20"/>
  <c r="B13450" i="20"/>
  <c r="B13451" i="20"/>
  <c r="B13452" i="20"/>
  <c r="B13453" i="20"/>
  <c r="B13454" i="20"/>
  <c r="B13455" i="20"/>
  <c r="B13456" i="20"/>
  <c r="B13457" i="20"/>
  <c r="B13458" i="20"/>
  <c r="B13459" i="20"/>
  <c r="B13460" i="20"/>
  <c r="B13461" i="20"/>
  <c r="B13462" i="20"/>
  <c r="B13463" i="20"/>
  <c r="B13464" i="20"/>
  <c r="B13465" i="20"/>
  <c r="B13466" i="20"/>
  <c r="B13467" i="20"/>
  <c r="B13468" i="20"/>
  <c r="B13469" i="20"/>
  <c r="B13470" i="20"/>
  <c r="B13471" i="20"/>
  <c r="B13472" i="20"/>
  <c r="B13473" i="20"/>
  <c r="B13474" i="20"/>
  <c r="B13475" i="20"/>
  <c r="B13476" i="20"/>
  <c r="B13477" i="20"/>
  <c r="B13478" i="20"/>
  <c r="B13479" i="20"/>
  <c r="B13480" i="20"/>
  <c r="B13481" i="20"/>
  <c r="B13482" i="20"/>
  <c r="B13483" i="20"/>
  <c r="B13484" i="20"/>
  <c r="B13485" i="20"/>
  <c r="B13486" i="20"/>
  <c r="B13487" i="20"/>
  <c r="B13488" i="20"/>
  <c r="B13489" i="20"/>
  <c r="B13490" i="20"/>
  <c r="B13491" i="20"/>
  <c r="B13492" i="20"/>
  <c r="B13493" i="20"/>
  <c r="B13494" i="20"/>
  <c r="B13495" i="20"/>
  <c r="B13496" i="20"/>
  <c r="B13497" i="20"/>
  <c r="B13498" i="20"/>
  <c r="B13499" i="20"/>
  <c r="B13500" i="20"/>
  <c r="B13501" i="20"/>
  <c r="B13502" i="20"/>
  <c r="B13503" i="20"/>
  <c r="B13504" i="20"/>
  <c r="B13505" i="20"/>
  <c r="B13506" i="20"/>
  <c r="B13507" i="20"/>
  <c r="B13508" i="20"/>
  <c r="B13509" i="20"/>
  <c r="B13510" i="20"/>
  <c r="B13511" i="20"/>
  <c r="B13512" i="20"/>
  <c r="B13513" i="20"/>
  <c r="B13514" i="20"/>
  <c r="B13515" i="20"/>
  <c r="B13516" i="20"/>
  <c r="B13517" i="20"/>
  <c r="B13518" i="20"/>
  <c r="B13519" i="20"/>
  <c r="B13520" i="20"/>
  <c r="B13521" i="20"/>
  <c r="B13522" i="20"/>
  <c r="B13523" i="20"/>
  <c r="B13524" i="20"/>
  <c r="B13525" i="20"/>
  <c r="B13526" i="20"/>
  <c r="B13527" i="20"/>
  <c r="B13528" i="20"/>
  <c r="B13529" i="20"/>
  <c r="B13530" i="20"/>
  <c r="B13531" i="20"/>
  <c r="B13532" i="20"/>
  <c r="B13533" i="20"/>
  <c r="B13534" i="20"/>
  <c r="B13535" i="20"/>
  <c r="B13536" i="20"/>
  <c r="B13537" i="20"/>
  <c r="B13538" i="20"/>
  <c r="B13539" i="20"/>
  <c r="B13540" i="20"/>
  <c r="B13541" i="20"/>
  <c r="B13542" i="20"/>
  <c r="B13543" i="20"/>
  <c r="B13544" i="20"/>
  <c r="B13545" i="20"/>
  <c r="B13546" i="20"/>
  <c r="B13547" i="20"/>
  <c r="B13548" i="20"/>
  <c r="B13549" i="20"/>
  <c r="B13550" i="20"/>
  <c r="B13551" i="20"/>
  <c r="B13552" i="20"/>
  <c r="B13553" i="20"/>
  <c r="B13554" i="20"/>
  <c r="B13555" i="20"/>
  <c r="B13556" i="20"/>
  <c r="B13557" i="20"/>
  <c r="B13558" i="20"/>
  <c r="B13559" i="20"/>
  <c r="B13560" i="20"/>
  <c r="B13561" i="20"/>
  <c r="B13562" i="20"/>
  <c r="B13563" i="20"/>
  <c r="B13564" i="20"/>
  <c r="B13565" i="20"/>
  <c r="B13566" i="20"/>
  <c r="B13567" i="20"/>
  <c r="B13568" i="20"/>
  <c r="B13569" i="20"/>
  <c r="B13570" i="20"/>
  <c r="B13571" i="20"/>
  <c r="B13572" i="20"/>
  <c r="B13573" i="20"/>
  <c r="B13574" i="20"/>
  <c r="B13575" i="20"/>
  <c r="B13576" i="20"/>
  <c r="B13577" i="20"/>
  <c r="B13578" i="20"/>
  <c r="B13579" i="20"/>
  <c r="B13580" i="20"/>
  <c r="B13581" i="20"/>
  <c r="B13582" i="20"/>
  <c r="B13583" i="20"/>
  <c r="B13584" i="20"/>
  <c r="B13585" i="20"/>
  <c r="B13586" i="20"/>
  <c r="B13587" i="20"/>
  <c r="B13588" i="20"/>
  <c r="B13589" i="20"/>
  <c r="B13590" i="20"/>
  <c r="B13591" i="20"/>
  <c r="B13592" i="20"/>
  <c r="B13593" i="20"/>
  <c r="B13594" i="20"/>
  <c r="B13595" i="20"/>
  <c r="B13596" i="20"/>
  <c r="B13597" i="20"/>
  <c r="B13598" i="20"/>
  <c r="B13599" i="20"/>
  <c r="B13600" i="20"/>
  <c r="B13601" i="20"/>
  <c r="B13602" i="20"/>
  <c r="B13603" i="20"/>
  <c r="B13604" i="20"/>
  <c r="B13605" i="20"/>
  <c r="B13606" i="20"/>
  <c r="B13607" i="20"/>
  <c r="B13608" i="20"/>
  <c r="B13609" i="20"/>
  <c r="B13610" i="20"/>
  <c r="B13611" i="20"/>
  <c r="B13612" i="20"/>
  <c r="B13613" i="20"/>
  <c r="B13614" i="20"/>
  <c r="B13615" i="20"/>
  <c r="B13616" i="20"/>
  <c r="B13617" i="20"/>
  <c r="B13618" i="20"/>
  <c r="B13619" i="20"/>
  <c r="B13620" i="20"/>
  <c r="B13621" i="20"/>
  <c r="B13622" i="20"/>
  <c r="B13623" i="20"/>
  <c r="B13624" i="20"/>
  <c r="B13625" i="20"/>
  <c r="B13626" i="20"/>
  <c r="B13627" i="20"/>
  <c r="B13628" i="20"/>
  <c r="B13629" i="20"/>
  <c r="B13630" i="20"/>
  <c r="B13631" i="20"/>
  <c r="B13632" i="20"/>
  <c r="B13633" i="20"/>
  <c r="B13634" i="20"/>
  <c r="B13635" i="20"/>
  <c r="B13636" i="20"/>
  <c r="B13637" i="20"/>
  <c r="B13638" i="20"/>
  <c r="B13639" i="20"/>
  <c r="B13640" i="20"/>
  <c r="B13641" i="20"/>
  <c r="B13642" i="20"/>
  <c r="B13643" i="20"/>
  <c r="B13644" i="20"/>
  <c r="B13645" i="20"/>
  <c r="B13646" i="20"/>
  <c r="B13647" i="20"/>
  <c r="B13648" i="20"/>
  <c r="B13649" i="20"/>
  <c r="B13650" i="20"/>
  <c r="B13651" i="20"/>
  <c r="B13652" i="20"/>
  <c r="B13653" i="20"/>
  <c r="B13654" i="20"/>
  <c r="B13655" i="20"/>
  <c r="B13656" i="20"/>
  <c r="B13657" i="20"/>
  <c r="B13658" i="20"/>
  <c r="B13659" i="20"/>
  <c r="B13660" i="20"/>
  <c r="B13661" i="20"/>
  <c r="B13662" i="20"/>
  <c r="B13663" i="20"/>
  <c r="B13664" i="20"/>
  <c r="B13665" i="20"/>
  <c r="B13666" i="20"/>
  <c r="B13667" i="20"/>
  <c r="B13668" i="20"/>
  <c r="B13669" i="20"/>
  <c r="B13670" i="20"/>
  <c r="B13671" i="20"/>
  <c r="B13672" i="20"/>
  <c r="B13673" i="20"/>
  <c r="B13674" i="20"/>
  <c r="B13675" i="20"/>
  <c r="B13676" i="20"/>
  <c r="B13677" i="20"/>
  <c r="B13678" i="20"/>
  <c r="B13679" i="20"/>
  <c r="B13680" i="20"/>
  <c r="B13681" i="20"/>
  <c r="B13682" i="20"/>
  <c r="B13683" i="20"/>
  <c r="B13684" i="20"/>
  <c r="B13685" i="20"/>
  <c r="B13686" i="20"/>
  <c r="B13687" i="20"/>
  <c r="B13688" i="20"/>
  <c r="B13689" i="20"/>
  <c r="B13690" i="20"/>
  <c r="B13691" i="20"/>
  <c r="B13692" i="20"/>
  <c r="B13693" i="20"/>
  <c r="B13694" i="20"/>
  <c r="B13695" i="20"/>
  <c r="B13696" i="20"/>
  <c r="B13697" i="20"/>
  <c r="B13698" i="20"/>
  <c r="B13699" i="20"/>
  <c r="B13700" i="20"/>
  <c r="B13701" i="20"/>
  <c r="B13702" i="20"/>
  <c r="B13703" i="20"/>
  <c r="B13704" i="20"/>
  <c r="B13705" i="20"/>
  <c r="B13706" i="20"/>
  <c r="B13707" i="20"/>
  <c r="B13708" i="20"/>
  <c r="B13709" i="20"/>
  <c r="B13710" i="20"/>
  <c r="B13711" i="20"/>
  <c r="B13712" i="20"/>
  <c r="B13713" i="20"/>
  <c r="B13714" i="20"/>
  <c r="B13715" i="20"/>
  <c r="B13716" i="20"/>
  <c r="B13717" i="20"/>
  <c r="B13718" i="20"/>
  <c r="B13719" i="20"/>
  <c r="B13720" i="20"/>
  <c r="B13721" i="20"/>
  <c r="B13722" i="20"/>
  <c r="B13723" i="20"/>
  <c r="B13724" i="20"/>
  <c r="B13725" i="20"/>
  <c r="B13726" i="20"/>
  <c r="B13727" i="20"/>
  <c r="B13728" i="20"/>
  <c r="B13729" i="20"/>
  <c r="B13730" i="20"/>
  <c r="B13731" i="20"/>
  <c r="B13732" i="20"/>
  <c r="B13733" i="20"/>
  <c r="B13734" i="20"/>
  <c r="B13735" i="20"/>
  <c r="B13736" i="20"/>
  <c r="B13737" i="20"/>
  <c r="B13738" i="20"/>
  <c r="B13739" i="20"/>
  <c r="B13740" i="20"/>
  <c r="B13741" i="20"/>
  <c r="B13742" i="20"/>
  <c r="B13743" i="20"/>
  <c r="B13744" i="20"/>
  <c r="B13745" i="20"/>
  <c r="B13746" i="20"/>
  <c r="B13747" i="20"/>
  <c r="B13748" i="20"/>
  <c r="B13749" i="20"/>
  <c r="B13750" i="20"/>
  <c r="B13751" i="20"/>
  <c r="B13752" i="20"/>
  <c r="B13753" i="20"/>
  <c r="B13754" i="20"/>
  <c r="B13755" i="20"/>
  <c r="B13756" i="20"/>
  <c r="B13757" i="20"/>
  <c r="B13758" i="20"/>
  <c r="B13759" i="20"/>
  <c r="B13760" i="20"/>
  <c r="B13761" i="20"/>
  <c r="B13762" i="20"/>
  <c r="B13763" i="20"/>
  <c r="B13764" i="20"/>
  <c r="B13765" i="20"/>
  <c r="B13766" i="20"/>
  <c r="B13767" i="20"/>
  <c r="B13768" i="20"/>
  <c r="B13769" i="20"/>
  <c r="B13770" i="20"/>
  <c r="B13771" i="20"/>
  <c r="B13772" i="20"/>
  <c r="B13773" i="20"/>
  <c r="B13774" i="20"/>
  <c r="B13775" i="20"/>
  <c r="B13776" i="20"/>
  <c r="B13777" i="20"/>
  <c r="B13778" i="20"/>
  <c r="B13779" i="20"/>
  <c r="B13780" i="20"/>
  <c r="B13781" i="20"/>
  <c r="B13782" i="20"/>
  <c r="B13783" i="20"/>
  <c r="B13784" i="20"/>
  <c r="B13785" i="20"/>
  <c r="B13786" i="20"/>
  <c r="B13787" i="20"/>
  <c r="B13788" i="20"/>
  <c r="B13789" i="20"/>
  <c r="B13790" i="20"/>
  <c r="B13791" i="20"/>
  <c r="B13792" i="20"/>
  <c r="B13793" i="20"/>
  <c r="B13794" i="20"/>
  <c r="B13795" i="20"/>
  <c r="B13796" i="20"/>
  <c r="B13797" i="20"/>
  <c r="B13798" i="20"/>
  <c r="B13799" i="20"/>
  <c r="B13800" i="20"/>
  <c r="B13801" i="20"/>
  <c r="B13802" i="20"/>
  <c r="B13803" i="20"/>
  <c r="B13804" i="20"/>
  <c r="B13805" i="20"/>
  <c r="B13806" i="20"/>
  <c r="B13807" i="20"/>
  <c r="B13808" i="20"/>
  <c r="B13809" i="20"/>
  <c r="B13810" i="20"/>
  <c r="B13811" i="20"/>
  <c r="B13812" i="20"/>
  <c r="B13813" i="20"/>
  <c r="B13814" i="20"/>
  <c r="B13815" i="20"/>
  <c r="B13816" i="20"/>
  <c r="B13817" i="20"/>
  <c r="B13818" i="20"/>
  <c r="B13819" i="20"/>
  <c r="B13820" i="20"/>
  <c r="B13821" i="20"/>
  <c r="B13822" i="20"/>
  <c r="B13823" i="20"/>
  <c r="B13824" i="20"/>
  <c r="B13825" i="20"/>
  <c r="B13826" i="20"/>
  <c r="B13827" i="20"/>
  <c r="B13828" i="20"/>
  <c r="B13829" i="20"/>
  <c r="B13830" i="20"/>
  <c r="B13831" i="20"/>
  <c r="B13832" i="20"/>
  <c r="B13833" i="20"/>
  <c r="B13834" i="20"/>
  <c r="B13835" i="20"/>
  <c r="B13836" i="20"/>
  <c r="B13837" i="20"/>
  <c r="B13838" i="20"/>
  <c r="B13839" i="20"/>
  <c r="B13840" i="20"/>
  <c r="B13841" i="20"/>
  <c r="B13842" i="20"/>
  <c r="B13843" i="20"/>
  <c r="B13844" i="20"/>
  <c r="B13845" i="20"/>
  <c r="B13846" i="20"/>
  <c r="B13847" i="20"/>
  <c r="B13848" i="20"/>
  <c r="B13849" i="20"/>
  <c r="B13850" i="20"/>
  <c r="B13851" i="20"/>
  <c r="B13852" i="20"/>
  <c r="B13853" i="20"/>
  <c r="B13854" i="20"/>
  <c r="B13855" i="20"/>
  <c r="B13856" i="20"/>
  <c r="B13857" i="20"/>
  <c r="B13858" i="20"/>
  <c r="B13859" i="20"/>
  <c r="B13860" i="20"/>
  <c r="B13861" i="20"/>
  <c r="B13862" i="20"/>
  <c r="B13863" i="20"/>
  <c r="B13864" i="20"/>
  <c r="B13865" i="20"/>
  <c r="B13866" i="20"/>
  <c r="B13867" i="20"/>
  <c r="B13868" i="20"/>
  <c r="B13869" i="20"/>
  <c r="B13870" i="20"/>
  <c r="B13871" i="20"/>
  <c r="B13872" i="20"/>
  <c r="B13873" i="20"/>
  <c r="B13874" i="20"/>
  <c r="B13875" i="20"/>
  <c r="B13876" i="20"/>
  <c r="B13877" i="20"/>
  <c r="B13878" i="20"/>
  <c r="B13879" i="20"/>
  <c r="B13880" i="20"/>
  <c r="B13881" i="20"/>
  <c r="B13882" i="20"/>
  <c r="B13883" i="20"/>
  <c r="B13884" i="20"/>
  <c r="B13885" i="20"/>
  <c r="B13886" i="20"/>
  <c r="B13887" i="20"/>
  <c r="B13888" i="20"/>
  <c r="B13889" i="20"/>
  <c r="B13890" i="20"/>
  <c r="B13891" i="20"/>
  <c r="B13892" i="20"/>
  <c r="B13893" i="20"/>
  <c r="B13894" i="20"/>
  <c r="B13895" i="20"/>
  <c r="B13896" i="20"/>
  <c r="B13897" i="20"/>
  <c r="B13898" i="20"/>
  <c r="B13899" i="20"/>
  <c r="B13900" i="20"/>
  <c r="B13901" i="20"/>
  <c r="B13902" i="20"/>
  <c r="B13903" i="20"/>
  <c r="B13904" i="20"/>
  <c r="B13905" i="20"/>
  <c r="B13906" i="20"/>
  <c r="B13907" i="20"/>
  <c r="B13908" i="20"/>
  <c r="B13909" i="20"/>
  <c r="B13910" i="20"/>
  <c r="B13911" i="20"/>
  <c r="B13912" i="20"/>
  <c r="B13913" i="20"/>
  <c r="B13914" i="20"/>
  <c r="B13915" i="20"/>
  <c r="B13916" i="20"/>
  <c r="B13917" i="20"/>
  <c r="B13918" i="20"/>
  <c r="B13919" i="20"/>
  <c r="B13920" i="20"/>
  <c r="B13921" i="20"/>
  <c r="B13922" i="20"/>
  <c r="B13923" i="20"/>
  <c r="B13924" i="20"/>
  <c r="B13925" i="20"/>
  <c r="B13926" i="20"/>
  <c r="B13927" i="20"/>
  <c r="B13928" i="20"/>
  <c r="B13929" i="20"/>
  <c r="B13930" i="20"/>
  <c r="B13931" i="20"/>
  <c r="B13932" i="20"/>
  <c r="B13933" i="20"/>
  <c r="B13934" i="20"/>
  <c r="B13935" i="20"/>
  <c r="B13936" i="20"/>
  <c r="B13937" i="20"/>
  <c r="B13938" i="20"/>
  <c r="B13939" i="20"/>
  <c r="B13940" i="20"/>
  <c r="B13941" i="20"/>
  <c r="B13942" i="20"/>
  <c r="B13943" i="20"/>
  <c r="B13944" i="20"/>
  <c r="B13945" i="20"/>
  <c r="B13946" i="20"/>
  <c r="B13947" i="20"/>
  <c r="B13948" i="20"/>
  <c r="B13949" i="20"/>
  <c r="B13950" i="20"/>
  <c r="B13951" i="20"/>
  <c r="B13952" i="20"/>
  <c r="B13953" i="20"/>
  <c r="B13954" i="20"/>
  <c r="B13955" i="20"/>
  <c r="B13956" i="20"/>
  <c r="B13957" i="20"/>
  <c r="B13958" i="20"/>
  <c r="B13959" i="20"/>
  <c r="B13960" i="20"/>
  <c r="B13961" i="20"/>
  <c r="B13962" i="20"/>
  <c r="B13963" i="20"/>
  <c r="B13964" i="20"/>
  <c r="B13965" i="20"/>
  <c r="B13966" i="20"/>
  <c r="B13967" i="20"/>
  <c r="B13968" i="20"/>
  <c r="B13969" i="20"/>
  <c r="B13970" i="20"/>
  <c r="B13971" i="20"/>
  <c r="B13972" i="20"/>
  <c r="B13973" i="20"/>
  <c r="B13974" i="20"/>
  <c r="B13975" i="20"/>
  <c r="B13976" i="20"/>
  <c r="B13977" i="20"/>
  <c r="B13978" i="20"/>
  <c r="B13979" i="20"/>
  <c r="B13980" i="20"/>
  <c r="B13981" i="20"/>
  <c r="B13982" i="20"/>
  <c r="B13983" i="20"/>
  <c r="B13984" i="20"/>
  <c r="B13985" i="20"/>
  <c r="B13986" i="20"/>
  <c r="B13987" i="20"/>
  <c r="B13988" i="20"/>
  <c r="B13989" i="20"/>
  <c r="B13990" i="20"/>
  <c r="B13991" i="20"/>
  <c r="B13992" i="20"/>
  <c r="B13993" i="20"/>
  <c r="B13994" i="20"/>
  <c r="B13995" i="20"/>
  <c r="B13996" i="20"/>
  <c r="B13997" i="20"/>
  <c r="B13998" i="20"/>
  <c r="B13999" i="20"/>
  <c r="B14000" i="20"/>
  <c r="B14001" i="20"/>
  <c r="B14002" i="20"/>
  <c r="B14003" i="20"/>
  <c r="B14004" i="20"/>
  <c r="B14005" i="20"/>
  <c r="B14006" i="20"/>
  <c r="B14007" i="20"/>
  <c r="B14008" i="20"/>
  <c r="B14009" i="20"/>
  <c r="B14010" i="20"/>
  <c r="B14011" i="20"/>
  <c r="B14012" i="20"/>
  <c r="B14013" i="20"/>
  <c r="B14014" i="20"/>
  <c r="B14015" i="20"/>
  <c r="B14016" i="20"/>
  <c r="B14017" i="20"/>
  <c r="B14018" i="20"/>
  <c r="B14019" i="20"/>
  <c r="B14020" i="20"/>
  <c r="B14021" i="20"/>
  <c r="B14022" i="20"/>
  <c r="B14023" i="20"/>
  <c r="B14024" i="20"/>
  <c r="B14025" i="20"/>
  <c r="B14026" i="20"/>
  <c r="B14027" i="20"/>
  <c r="B14028" i="20"/>
  <c r="B14029" i="20"/>
  <c r="B14030" i="20"/>
  <c r="B14031" i="20"/>
  <c r="B14032" i="20"/>
  <c r="B14033" i="20"/>
  <c r="B14034" i="20"/>
  <c r="B14035" i="20"/>
  <c r="B14036" i="20"/>
  <c r="B14037" i="20"/>
  <c r="B14038" i="20"/>
  <c r="B14039" i="20"/>
  <c r="B14040" i="20"/>
  <c r="B14041" i="20"/>
  <c r="B14042" i="20"/>
  <c r="B14043" i="20"/>
  <c r="B14044" i="20"/>
  <c r="B14045" i="20"/>
  <c r="B14046" i="20"/>
  <c r="B14047" i="20"/>
  <c r="B14048" i="20"/>
  <c r="B14049" i="20"/>
  <c r="B14050" i="20"/>
  <c r="B14051" i="20"/>
  <c r="B14052" i="20"/>
  <c r="B14053" i="20"/>
  <c r="B14054" i="20"/>
  <c r="B14055" i="20"/>
  <c r="B14056" i="20"/>
  <c r="B14057" i="20"/>
  <c r="B14058" i="20"/>
  <c r="B14059" i="20"/>
  <c r="B14060" i="20"/>
  <c r="B14061" i="20"/>
  <c r="B14062" i="20"/>
  <c r="B14063" i="20"/>
  <c r="B14064" i="20"/>
  <c r="B14065" i="20"/>
  <c r="B14066" i="20"/>
  <c r="B14067" i="20"/>
  <c r="B14068" i="20"/>
  <c r="B14069" i="20"/>
  <c r="B14070" i="20"/>
  <c r="B14071" i="20"/>
  <c r="B14072" i="20"/>
  <c r="B14073" i="20"/>
  <c r="B14074" i="20"/>
  <c r="B14075" i="20"/>
  <c r="B14076" i="20"/>
  <c r="B14077" i="20"/>
  <c r="B14078" i="20"/>
  <c r="B14079" i="20"/>
  <c r="B14080" i="20"/>
  <c r="B14081" i="20"/>
  <c r="B14082" i="20"/>
  <c r="B14083" i="20"/>
  <c r="B14084" i="20"/>
  <c r="B14085" i="20"/>
  <c r="B14086" i="20"/>
  <c r="B14087" i="20"/>
  <c r="B14088" i="20"/>
  <c r="B14089" i="20"/>
  <c r="B14090" i="20"/>
  <c r="B14091" i="20"/>
  <c r="B14092" i="20"/>
  <c r="B14093" i="20"/>
  <c r="B14094" i="20"/>
  <c r="B14095" i="20"/>
  <c r="B14096" i="20"/>
  <c r="B14097" i="20"/>
  <c r="B14098" i="20"/>
  <c r="B14099" i="20"/>
  <c r="B14100" i="20"/>
  <c r="B14101" i="20"/>
  <c r="B14102" i="20"/>
  <c r="B14103" i="20"/>
  <c r="B14104" i="20"/>
  <c r="B14105" i="20"/>
  <c r="B14106" i="20"/>
  <c r="B14107" i="20"/>
  <c r="B14108" i="20"/>
  <c r="B14109" i="20"/>
  <c r="B14110" i="20"/>
  <c r="B14111" i="20"/>
  <c r="B14112" i="20"/>
  <c r="B14113" i="20"/>
  <c r="B14114" i="20"/>
  <c r="B14115" i="20"/>
  <c r="B14116" i="20"/>
  <c r="B14117" i="20"/>
  <c r="B14118" i="20"/>
  <c r="B14119" i="20"/>
  <c r="B14120" i="20"/>
  <c r="B14121" i="20"/>
  <c r="B14122" i="20"/>
  <c r="B14123" i="20"/>
  <c r="B14124" i="20"/>
  <c r="B14125" i="20"/>
  <c r="B14126" i="20"/>
  <c r="B14127" i="20"/>
  <c r="B14128" i="20"/>
  <c r="B14129" i="20"/>
  <c r="B14130" i="20"/>
  <c r="B14131" i="20"/>
  <c r="B14132" i="20"/>
  <c r="B14133" i="20"/>
  <c r="B14134" i="20"/>
  <c r="B14135" i="20"/>
  <c r="B14136" i="20"/>
  <c r="B14137" i="20"/>
  <c r="B14138" i="20"/>
  <c r="B14139" i="20"/>
  <c r="B14140" i="20"/>
  <c r="B14141" i="20"/>
  <c r="B14142" i="20"/>
  <c r="B14143" i="20"/>
  <c r="B14144" i="20"/>
  <c r="B14145" i="20"/>
  <c r="B14146" i="20"/>
  <c r="B14147" i="20"/>
  <c r="B14148" i="20"/>
  <c r="B14149" i="20"/>
  <c r="B14150" i="20"/>
  <c r="B14151" i="20"/>
  <c r="B14152" i="20"/>
  <c r="B14153" i="20"/>
  <c r="B14154" i="20"/>
  <c r="B14155" i="20"/>
  <c r="B14156" i="20"/>
  <c r="B14157" i="20"/>
  <c r="B14158" i="20"/>
  <c r="B14159" i="20"/>
  <c r="B14160" i="20"/>
  <c r="B14161" i="20"/>
  <c r="B14162" i="20"/>
  <c r="B14163" i="20"/>
  <c r="B14164" i="20"/>
  <c r="B14165" i="20"/>
  <c r="B14166" i="20"/>
  <c r="B14167" i="20"/>
  <c r="B14168" i="20"/>
  <c r="B14169" i="20"/>
  <c r="B14170" i="20"/>
  <c r="B14171" i="20"/>
  <c r="B14172" i="20"/>
  <c r="B14173" i="20"/>
  <c r="B14174" i="20"/>
  <c r="B14175" i="20"/>
  <c r="B14176" i="20"/>
  <c r="B14177" i="20"/>
  <c r="B14178" i="20"/>
  <c r="B14179" i="20"/>
  <c r="B14180" i="20"/>
  <c r="B14181" i="20"/>
  <c r="B14182" i="20"/>
  <c r="B14183" i="20"/>
  <c r="B14184" i="20"/>
  <c r="B14185" i="20"/>
  <c r="B14186" i="20"/>
  <c r="B14187" i="20"/>
  <c r="B14188" i="20"/>
  <c r="B14189" i="20"/>
  <c r="B14190" i="20"/>
  <c r="B14191" i="20"/>
  <c r="B14192" i="20"/>
  <c r="B14193" i="20"/>
  <c r="B14194" i="20"/>
  <c r="B14195" i="20"/>
  <c r="B14196" i="20"/>
  <c r="B14197" i="20"/>
  <c r="B14198" i="20"/>
  <c r="B14199" i="20"/>
  <c r="B14200" i="20"/>
  <c r="B14201" i="20"/>
  <c r="B14202" i="20"/>
  <c r="B14203" i="20"/>
  <c r="B14204" i="20"/>
  <c r="B14205" i="20"/>
  <c r="B14206" i="20"/>
  <c r="B14207" i="20"/>
  <c r="B14208" i="20"/>
  <c r="B14209" i="20"/>
  <c r="B14210" i="20"/>
  <c r="B14211" i="20"/>
  <c r="B14212" i="20"/>
  <c r="B14213" i="20"/>
  <c r="B14214" i="20"/>
  <c r="B14215" i="20"/>
  <c r="B14216" i="20"/>
  <c r="B14217" i="20"/>
  <c r="B14218" i="20"/>
  <c r="B14219" i="20"/>
  <c r="B14220" i="20"/>
  <c r="B14221" i="20"/>
  <c r="B14222" i="20"/>
  <c r="B14223" i="20"/>
  <c r="B14224" i="20"/>
  <c r="B14225" i="20"/>
  <c r="B14226" i="20"/>
  <c r="B14227" i="20"/>
  <c r="B14228" i="20"/>
  <c r="B14229" i="20"/>
  <c r="B14230" i="20"/>
  <c r="B14231" i="20"/>
  <c r="B14232" i="20"/>
  <c r="B14233" i="20"/>
  <c r="B14234" i="20"/>
  <c r="B14235" i="20"/>
  <c r="B14236" i="20"/>
  <c r="B14237" i="20"/>
  <c r="B14238" i="20"/>
  <c r="B14239" i="20"/>
  <c r="B14240" i="20"/>
  <c r="B14241" i="20"/>
  <c r="B14242" i="20"/>
  <c r="B14243" i="20"/>
  <c r="B14244" i="20"/>
  <c r="B14245" i="20"/>
  <c r="B14246" i="20"/>
  <c r="B14247" i="20"/>
  <c r="B14248" i="20"/>
  <c r="B14249" i="20"/>
  <c r="B14250" i="20"/>
  <c r="B14251" i="20"/>
  <c r="B14252" i="20"/>
  <c r="B14253" i="20"/>
  <c r="B14254" i="20"/>
  <c r="B14255" i="20"/>
  <c r="B14256" i="20"/>
  <c r="B14257" i="20"/>
  <c r="B14258" i="20"/>
  <c r="B14259" i="20"/>
  <c r="B14260" i="20"/>
  <c r="B14261" i="20"/>
  <c r="B14262" i="20"/>
  <c r="B14263" i="20"/>
  <c r="B14264" i="20"/>
  <c r="B14265" i="20"/>
  <c r="B14266" i="20"/>
  <c r="B14267" i="20"/>
  <c r="B14268" i="20"/>
  <c r="B14269" i="20"/>
  <c r="B14270" i="20"/>
  <c r="B14271" i="20"/>
  <c r="B14272" i="20"/>
  <c r="B14273" i="20"/>
  <c r="B14274" i="20"/>
  <c r="B14275" i="20"/>
  <c r="B14276" i="20"/>
  <c r="B14277" i="20"/>
  <c r="B14278" i="20"/>
  <c r="B14279" i="20"/>
  <c r="B14280" i="20"/>
  <c r="B14281" i="20"/>
  <c r="B14282" i="20"/>
  <c r="B14283" i="20"/>
  <c r="B14284" i="20"/>
  <c r="B14285" i="20"/>
  <c r="B14286" i="20"/>
  <c r="B14287" i="20"/>
  <c r="B14288" i="20"/>
  <c r="B14289" i="20"/>
  <c r="B14290" i="20"/>
  <c r="B14291" i="20"/>
  <c r="B14292" i="20"/>
  <c r="B14293" i="20"/>
  <c r="B14294" i="20"/>
  <c r="B14295" i="20"/>
  <c r="B14296" i="20"/>
  <c r="B14297" i="20"/>
  <c r="B14298" i="20"/>
  <c r="B14299" i="20"/>
  <c r="B14300" i="20"/>
  <c r="B14301" i="20"/>
  <c r="B14302" i="20"/>
  <c r="B14303" i="20"/>
  <c r="B14304" i="20"/>
  <c r="B14305" i="20"/>
  <c r="B14306" i="20"/>
  <c r="B14307" i="20"/>
  <c r="B14308" i="20"/>
  <c r="B14309" i="20"/>
  <c r="B14310" i="20"/>
  <c r="B14311" i="20"/>
  <c r="B14312" i="20"/>
  <c r="B14313" i="20"/>
  <c r="B14314" i="20"/>
  <c r="B14315" i="20"/>
  <c r="B14316" i="20"/>
  <c r="B14317" i="20"/>
  <c r="B14318" i="20"/>
  <c r="B14319" i="20"/>
  <c r="B14320" i="20"/>
  <c r="B14321" i="20"/>
  <c r="B14322" i="20"/>
  <c r="B14323" i="20"/>
  <c r="B14324" i="20"/>
  <c r="B14325" i="20"/>
  <c r="B14326" i="20"/>
  <c r="B14327" i="20"/>
  <c r="B14328" i="20"/>
  <c r="B14329" i="20"/>
  <c r="B14330" i="20"/>
  <c r="B14331" i="20"/>
  <c r="B14332" i="20"/>
  <c r="B14333" i="20"/>
  <c r="B14334" i="20"/>
  <c r="B14335" i="20"/>
  <c r="B14336" i="20"/>
  <c r="B14337" i="20"/>
  <c r="B14338" i="20"/>
  <c r="B14339" i="20"/>
  <c r="B14340" i="20"/>
  <c r="B14341" i="20"/>
  <c r="B14342" i="20"/>
  <c r="B14343" i="20"/>
  <c r="B14344" i="20"/>
  <c r="B14345" i="20"/>
  <c r="B14346" i="20"/>
  <c r="B14347" i="20"/>
  <c r="B14348" i="20"/>
  <c r="B14349" i="20"/>
  <c r="B14350" i="20"/>
  <c r="B14351" i="20"/>
  <c r="B14352" i="20"/>
  <c r="B14353" i="20"/>
  <c r="B14354" i="20"/>
  <c r="B14355" i="20"/>
  <c r="B14356" i="20"/>
  <c r="B14357" i="20"/>
  <c r="B14358" i="20"/>
  <c r="B14359" i="20"/>
  <c r="B14360" i="20"/>
  <c r="B14361" i="20"/>
  <c r="B14362" i="20"/>
  <c r="B14363" i="20"/>
  <c r="B14364" i="20"/>
  <c r="B14365" i="20"/>
  <c r="B14366" i="20"/>
  <c r="B14367" i="20"/>
  <c r="B14368" i="20"/>
  <c r="B14369" i="20"/>
  <c r="B14370" i="20"/>
  <c r="B14371" i="20"/>
  <c r="B14372" i="20"/>
  <c r="B14373" i="20"/>
  <c r="B14374" i="20"/>
  <c r="B14375" i="20"/>
  <c r="B14376" i="20"/>
  <c r="B14377" i="20"/>
  <c r="B14378" i="20"/>
  <c r="B14379" i="20"/>
  <c r="B14380" i="20"/>
  <c r="B14381" i="20"/>
  <c r="B14382" i="20"/>
  <c r="B14383" i="20"/>
  <c r="B14384" i="20"/>
  <c r="B14385" i="20"/>
  <c r="B14386" i="20"/>
  <c r="B14387" i="20"/>
  <c r="B14388" i="20"/>
  <c r="B14389" i="20"/>
  <c r="B14390" i="20"/>
  <c r="B14391" i="20"/>
  <c r="B14392" i="20"/>
  <c r="B14393" i="20"/>
  <c r="B14394" i="20"/>
  <c r="B14395" i="20"/>
  <c r="B14396" i="20"/>
  <c r="B14397" i="20"/>
  <c r="B14398" i="20"/>
  <c r="B14399" i="20"/>
  <c r="B14400" i="20"/>
  <c r="B14401" i="20"/>
  <c r="B14402" i="20"/>
  <c r="B14403" i="20"/>
  <c r="B14404" i="20"/>
  <c r="B14405" i="20"/>
  <c r="B14406" i="20"/>
  <c r="B14407" i="20"/>
  <c r="B14408" i="20"/>
  <c r="B14409" i="20"/>
  <c r="B14410" i="20"/>
  <c r="B14411" i="20"/>
  <c r="B14412" i="20"/>
  <c r="B14413" i="20"/>
  <c r="B14414" i="20"/>
  <c r="B14415" i="20"/>
  <c r="B14416" i="20"/>
  <c r="B14417" i="20"/>
  <c r="B14418" i="20"/>
  <c r="B14419" i="20"/>
  <c r="B14420" i="20"/>
  <c r="B14421" i="20"/>
  <c r="B14422" i="20"/>
  <c r="B14423" i="20"/>
  <c r="B14424" i="20"/>
  <c r="B14425" i="20"/>
  <c r="B14426" i="20"/>
  <c r="B14427" i="20"/>
  <c r="B14428" i="20"/>
  <c r="B14429" i="20"/>
  <c r="B14430" i="20"/>
  <c r="B14431" i="20"/>
  <c r="B14432" i="20"/>
  <c r="B14433" i="20"/>
  <c r="B14434" i="20"/>
  <c r="B14435" i="20"/>
  <c r="B14436" i="20"/>
  <c r="B14437" i="20"/>
  <c r="B14438" i="20"/>
  <c r="B14439" i="20"/>
  <c r="B14440" i="20"/>
  <c r="B14441" i="20"/>
  <c r="B14442" i="20"/>
  <c r="B14443" i="20"/>
  <c r="B14444" i="20"/>
  <c r="B14445" i="20"/>
  <c r="B14446" i="20"/>
  <c r="B14447" i="20"/>
  <c r="B14448" i="20"/>
  <c r="B14449" i="20"/>
  <c r="B14450" i="20"/>
  <c r="B14451" i="20"/>
  <c r="B14452" i="20"/>
  <c r="B14453" i="20"/>
  <c r="B14454" i="20"/>
  <c r="B14455" i="20"/>
  <c r="B14456" i="20"/>
  <c r="B14457" i="20"/>
  <c r="B14458" i="20"/>
  <c r="B14459" i="20"/>
  <c r="B14460" i="20"/>
  <c r="B14461" i="20"/>
  <c r="B14462" i="20"/>
  <c r="B14463" i="20"/>
  <c r="B14464" i="20"/>
  <c r="B14465" i="20"/>
  <c r="B14466" i="20"/>
  <c r="B14467" i="20"/>
  <c r="B14468" i="20"/>
  <c r="B14469" i="20"/>
  <c r="B14470" i="20"/>
  <c r="B14471" i="20"/>
  <c r="B14472" i="20"/>
  <c r="B14473" i="20"/>
  <c r="B14474" i="20"/>
  <c r="B14475" i="20"/>
  <c r="B14476" i="20"/>
  <c r="B14477" i="20"/>
  <c r="B14478" i="20"/>
  <c r="B14479" i="20"/>
  <c r="B14480" i="20"/>
  <c r="B14481" i="20"/>
  <c r="B14482" i="20"/>
  <c r="B14483" i="20"/>
  <c r="B14484" i="20"/>
  <c r="B14485" i="20"/>
  <c r="B14486" i="20"/>
  <c r="B14487" i="20"/>
  <c r="B14488" i="20"/>
  <c r="B14489" i="20"/>
  <c r="B14490" i="20"/>
  <c r="B14491" i="20"/>
  <c r="B14492" i="20"/>
  <c r="B14493" i="20"/>
  <c r="B14494" i="20"/>
  <c r="B14495" i="20"/>
  <c r="B14496" i="20"/>
  <c r="B14497" i="20"/>
  <c r="B14498" i="20"/>
  <c r="B14499" i="20"/>
  <c r="B14500" i="20"/>
  <c r="B14501" i="20"/>
  <c r="B14502" i="20"/>
  <c r="B14503" i="20"/>
  <c r="B14504" i="20"/>
  <c r="B14505" i="20"/>
  <c r="B14506" i="20"/>
  <c r="B14507" i="20"/>
  <c r="B14508" i="20"/>
  <c r="B14509" i="20"/>
  <c r="B14510" i="20"/>
  <c r="B14511" i="20"/>
  <c r="B14512" i="20"/>
  <c r="B14513" i="20"/>
  <c r="B14514" i="20"/>
  <c r="B14515" i="20"/>
  <c r="B14516" i="20"/>
  <c r="B14517" i="20"/>
  <c r="B14518" i="20"/>
  <c r="B14519" i="20"/>
  <c r="B14520" i="20"/>
  <c r="B14521" i="20"/>
  <c r="B14522" i="20"/>
  <c r="B14523" i="20"/>
  <c r="B14524" i="20"/>
  <c r="B14525" i="20"/>
  <c r="B14526" i="20"/>
  <c r="B14527" i="20"/>
  <c r="B14528" i="20"/>
  <c r="B14529" i="20"/>
  <c r="B14530" i="20"/>
  <c r="B14531" i="20"/>
  <c r="B14532" i="20"/>
  <c r="B14533" i="20"/>
  <c r="B14534" i="20"/>
  <c r="B14535" i="20"/>
  <c r="B14536" i="20"/>
  <c r="B14537" i="20"/>
  <c r="B14538" i="20"/>
  <c r="B14539" i="20"/>
  <c r="B14540" i="20"/>
  <c r="B14541" i="20"/>
  <c r="B14542" i="20"/>
  <c r="B14543" i="20"/>
  <c r="B14544" i="20"/>
  <c r="B14545" i="20"/>
  <c r="B14546" i="20"/>
  <c r="B14547" i="20"/>
  <c r="B14548" i="20"/>
  <c r="B14549" i="20"/>
  <c r="B14550" i="20"/>
  <c r="B14551" i="20"/>
  <c r="B14552" i="20"/>
  <c r="B14553" i="20"/>
  <c r="B14554" i="20"/>
  <c r="B14555" i="20"/>
  <c r="B14556" i="20"/>
  <c r="B14557" i="20"/>
  <c r="B14558" i="20"/>
  <c r="B14559" i="20"/>
  <c r="B14560" i="20"/>
  <c r="B14561" i="20"/>
  <c r="B14562" i="20"/>
  <c r="B14563" i="20"/>
  <c r="B14564" i="20"/>
  <c r="B14565" i="20"/>
  <c r="B14566" i="20"/>
  <c r="B14567" i="20"/>
  <c r="B14568" i="20"/>
  <c r="B14569" i="20"/>
  <c r="B14570" i="20"/>
  <c r="B14571" i="20"/>
  <c r="B14572" i="20"/>
  <c r="B14573" i="20"/>
  <c r="B14574" i="20"/>
  <c r="B14575" i="20"/>
  <c r="B14576" i="20"/>
  <c r="B14577" i="20"/>
  <c r="B14578" i="20"/>
  <c r="B14579" i="20"/>
  <c r="B14580" i="20"/>
  <c r="B14581" i="20"/>
  <c r="B14582" i="20"/>
  <c r="B14583" i="20"/>
  <c r="B14584" i="20"/>
  <c r="B14585" i="20"/>
  <c r="B14586" i="20"/>
  <c r="B14587" i="20"/>
  <c r="B14588" i="20"/>
  <c r="B14589" i="20"/>
  <c r="B14590" i="20"/>
  <c r="B14591" i="20"/>
  <c r="B14592" i="20"/>
  <c r="B14593" i="20"/>
  <c r="B14594" i="20"/>
  <c r="B14595" i="20"/>
  <c r="B14596" i="20"/>
  <c r="B14597" i="20"/>
  <c r="B14598" i="20"/>
  <c r="B14599" i="20"/>
  <c r="B14600" i="20"/>
  <c r="B14601" i="20"/>
  <c r="B14602" i="20"/>
  <c r="B14603" i="20"/>
  <c r="B14604" i="20"/>
  <c r="B14605" i="20"/>
  <c r="B14606" i="20"/>
  <c r="B14607" i="20"/>
  <c r="B14608" i="20"/>
  <c r="B14609" i="20"/>
  <c r="B14610" i="20"/>
  <c r="B14611" i="20"/>
  <c r="B14612" i="20"/>
  <c r="B14613" i="20"/>
  <c r="B14614" i="20"/>
  <c r="B14615" i="20"/>
  <c r="B14616" i="20"/>
  <c r="B14617" i="20"/>
  <c r="B14618" i="20"/>
  <c r="B14619" i="20"/>
  <c r="B14620" i="20"/>
  <c r="B14621" i="20"/>
  <c r="B14622" i="20"/>
  <c r="B14623" i="20"/>
  <c r="B14624" i="20"/>
  <c r="B14625" i="20"/>
  <c r="B14626" i="20"/>
  <c r="B14627" i="20"/>
  <c r="B14628" i="20"/>
  <c r="B14629" i="20"/>
  <c r="B14630" i="20"/>
  <c r="B14631" i="20"/>
  <c r="B14632" i="20"/>
  <c r="B14633" i="20"/>
  <c r="B14634" i="20"/>
  <c r="B14635" i="20"/>
  <c r="B14636" i="20"/>
  <c r="B14637" i="20"/>
  <c r="B14638" i="20"/>
  <c r="B14639" i="20"/>
  <c r="B14640" i="20"/>
  <c r="B14641" i="20"/>
  <c r="B14642" i="20"/>
  <c r="B14643" i="20"/>
  <c r="B14644" i="20"/>
  <c r="B14645" i="20"/>
  <c r="B14646" i="20"/>
  <c r="B14647" i="20"/>
  <c r="B14648" i="20"/>
  <c r="B14649" i="20"/>
  <c r="B14650" i="20"/>
  <c r="B14651" i="20"/>
  <c r="B14652" i="20"/>
  <c r="B14653" i="20"/>
  <c r="B14654" i="20"/>
  <c r="B14655" i="20"/>
  <c r="B14656" i="20"/>
  <c r="B14657" i="20"/>
  <c r="B14658" i="20"/>
  <c r="B14659" i="20"/>
  <c r="B14660" i="20"/>
  <c r="B14661" i="20"/>
  <c r="B14662" i="20"/>
  <c r="B14663" i="20"/>
  <c r="B14664" i="20"/>
  <c r="B14665" i="20"/>
  <c r="B14666" i="20"/>
  <c r="B14667" i="20"/>
  <c r="B14668" i="20"/>
  <c r="B14669" i="20"/>
  <c r="B14670" i="20"/>
  <c r="B14671" i="20"/>
  <c r="B14672" i="20"/>
  <c r="B14673" i="20"/>
  <c r="B14674" i="20"/>
  <c r="B14675" i="20"/>
  <c r="B14676" i="20"/>
  <c r="B14677" i="20"/>
  <c r="B14678" i="20"/>
  <c r="B14679" i="20"/>
  <c r="B14680" i="20"/>
  <c r="B14681" i="20"/>
  <c r="B14682" i="20"/>
  <c r="B14683" i="20"/>
  <c r="B14684" i="20"/>
  <c r="B14685" i="20"/>
  <c r="B14686" i="20"/>
  <c r="B14687" i="20"/>
  <c r="B14688" i="20"/>
  <c r="B14689" i="20"/>
  <c r="B14690" i="20"/>
  <c r="B14691" i="20"/>
  <c r="B14692" i="20"/>
  <c r="B14693" i="20"/>
  <c r="B14694" i="20"/>
  <c r="B14695" i="20"/>
  <c r="B14696" i="20"/>
  <c r="B14697" i="20"/>
  <c r="B14698" i="20"/>
  <c r="B14699" i="20"/>
  <c r="B14700" i="20"/>
  <c r="B14701" i="20"/>
  <c r="B14702" i="20"/>
  <c r="B14703" i="20"/>
  <c r="B14704" i="20"/>
  <c r="B14705" i="20"/>
  <c r="B14706" i="20"/>
  <c r="B14707" i="20"/>
  <c r="B14708" i="20"/>
  <c r="B14709" i="20"/>
  <c r="B14710" i="20"/>
  <c r="B14711" i="20"/>
  <c r="B14712" i="20"/>
  <c r="B14713" i="20"/>
  <c r="B14714" i="20"/>
  <c r="B14715" i="20"/>
  <c r="B14716" i="20"/>
  <c r="B14717" i="20"/>
  <c r="B14718" i="20"/>
  <c r="B14719" i="20"/>
  <c r="B14720" i="20"/>
  <c r="B14721" i="20"/>
  <c r="B14722" i="20"/>
  <c r="B14723" i="20"/>
  <c r="B14724" i="20"/>
  <c r="B14725" i="20"/>
  <c r="B14726" i="20"/>
  <c r="B14727" i="20"/>
  <c r="B14728" i="20"/>
  <c r="B14729" i="20"/>
  <c r="B14730" i="20"/>
  <c r="B14731" i="20"/>
  <c r="B14732" i="20"/>
  <c r="B14733" i="20"/>
  <c r="B14734" i="20"/>
  <c r="B14735" i="20"/>
  <c r="B14736" i="20"/>
  <c r="B14737" i="20"/>
  <c r="B14738" i="20"/>
  <c r="B14739" i="20"/>
  <c r="B14740" i="20"/>
  <c r="B14741" i="20"/>
  <c r="B14742" i="20"/>
  <c r="B14743" i="20"/>
  <c r="B14744" i="20"/>
  <c r="B14745" i="20"/>
  <c r="B14746" i="20"/>
  <c r="B14747" i="20"/>
  <c r="B14748" i="20"/>
  <c r="B14749" i="20"/>
  <c r="B14750" i="20"/>
  <c r="B14751" i="20"/>
  <c r="B14752" i="20"/>
  <c r="B14753" i="20"/>
  <c r="B14754" i="20"/>
  <c r="B14755" i="20"/>
  <c r="B14756" i="20"/>
  <c r="B14757" i="20"/>
  <c r="B14758" i="20"/>
  <c r="B14759" i="20"/>
  <c r="B14760" i="20"/>
  <c r="B14761" i="20"/>
  <c r="B14762" i="20"/>
  <c r="B14763" i="20"/>
  <c r="B14764" i="20"/>
  <c r="B14765" i="20"/>
  <c r="B14766" i="20"/>
  <c r="B14767" i="20"/>
  <c r="B14768" i="20"/>
  <c r="B14769" i="20"/>
  <c r="B14770" i="20"/>
  <c r="B14771" i="20"/>
  <c r="B14772" i="20"/>
  <c r="B14773" i="20"/>
  <c r="B14774" i="20"/>
  <c r="B14775" i="20"/>
  <c r="B14776" i="20"/>
  <c r="B14777" i="20"/>
  <c r="B14778" i="20"/>
  <c r="B14779" i="20"/>
  <c r="B14780" i="20"/>
  <c r="B14781" i="20"/>
  <c r="B14782" i="20"/>
  <c r="B14783" i="20"/>
  <c r="B14784" i="20"/>
  <c r="B14785" i="20"/>
  <c r="B14786" i="20"/>
  <c r="B14787" i="20"/>
  <c r="B14788" i="20"/>
  <c r="B14789" i="20"/>
  <c r="B14790" i="20"/>
  <c r="B14791" i="20"/>
  <c r="B14792" i="20"/>
  <c r="B14793" i="20"/>
  <c r="B14794" i="20"/>
  <c r="B14795" i="20"/>
  <c r="B14796" i="20"/>
  <c r="B14797" i="20"/>
  <c r="B14798" i="20"/>
  <c r="B14799" i="20"/>
  <c r="B14800" i="20"/>
  <c r="B14801" i="20"/>
  <c r="B14802" i="20"/>
  <c r="B14803" i="20"/>
  <c r="B14804" i="20"/>
  <c r="B14805" i="20"/>
  <c r="B14806" i="20"/>
  <c r="B14807" i="20"/>
  <c r="B14808" i="20"/>
  <c r="B14809" i="20"/>
  <c r="B14810" i="20"/>
  <c r="B14811" i="20"/>
  <c r="B14812" i="20"/>
  <c r="B14813" i="20"/>
  <c r="B14814" i="20"/>
  <c r="B14815" i="20"/>
  <c r="B14816" i="20"/>
  <c r="B14817" i="20"/>
  <c r="B14818" i="20"/>
  <c r="B14819" i="20"/>
  <c r="B14820" i="20"/>
  <c r="B14821" i="20"/>
  <c r="B14822" i="20"/>
  <c r="B14823" i="20"/>
  <c r="B14824" i="20"/>
  <c r="B14825" i="20"/>
  <c r="B14826" i="20"/>
  <c r="B14827" i="20"/>
  <c r="B14828" i="20"/>
  <c r="B14829" i="20"/>
  <c r="B14830" i="20"/>
  <c r="B14831" i="20"/>
  <c r="B14832" i="20"/>
  <c r="B14833" i="20"/>
  <c r="B14834" i="20"/>
  <c r="B14835" i="20"/>
  <c r="B14836" i="20"/>
  <c r="B14837" i="20"/>
  <c r="B14838" i="20"/>
  <c r="B14839" i="20"/>
  <c r="B14840" i="20"/>
  <c r="B14841" i="20"/>
  <c r="B14842" i="20"/>
  <c r="B14843" i="20"/>
  <c r="B14844" i="20"/>
  <c r="B14845" i="20"/>
  <c r="B14846" i="20"/>
  <c r="B14847" i="20"/>
  <c r="B14848" i="20"/>
  <c r="B14849" i="20"/>
  <c r="B14850" i="20"/>
  <c r="B14851" i="20"/>
  <c r="B14852" i="20"/>
  <c r="B14853" i="20"/>
  <c r="B14854" i="20"/>
  <c r="B14855" i="20"/>
  <c r="B14856" i="20"/>
  <c r="B14857" i="20"/>
  <c r="B14858" i="20"/>
  <c r="B14859" i="20"/>
  <c r="B14860" i="20"/>
  <c r="B14861" i="20"/>
  <c r="B14862" i="20"/>
  <c r="B14863" i="20"/>
  <c r="B14864" i="20"/>
  <c r="B14865" i="20"/>
  <c r="B14866" i="20"/>
  <c r="B14867" i="20"/>
  <c r="B14868" i="20"/>
  <c r="B14869" i="20"/>
  <c r="B14870" i="20"/>
  <c r="B14871" i="20"/>
  <c r="B14872" i="20"/>
  <c r="B14873" i="20"/>
  <c r="B14874" i="20"/>
  <c r="B14875" i="20"/>
  <c r="B14876" i="20"/>
  <c r="B14877" i="20"/>
  <c r="B14878" i="20"/>
  <c r="B14879" i="20"/>
  <c r="B14880" i="20"/>
  <c r="B14881" i="20"/>
  <c r="B14882" i="20"/>
  <c r="B14883" i="20"/>
  <c r="B14884" i="20"/>
  <c r="B14885" i="20"/>
  <c r="B14886" i="20"/>
  <c r="B14887" i="20"/>
  <c r="B14888" i="20"/>
  <c r="B14889" i="20"/>
  <c r="B14890" i="20"/>
  <c r="B14891" i="20"/>
  <c r="B14892" i="20"/>
  <c r="B14893" i="20"/>
  <c r="B14894" i="20"/>
  <c r="B14895" i="20"/>
  <c r="B14896" i="20"/>
  <c r="B14897" i="20"/>
  <c r="B14898" i="20"/>
  <c r="B14899" i="20"/>
  <c r="B14900" i="20"/>
  <c r="B14901" i="20"/>
  <c r="B14902" i="20"/>
  <c r="B14903" i="20"/>
  <c r="B14904" i="20"/>
  <c r="B14905" i="20"/>
  <c r="B14906" i="20"/>
  <c r="B14907" i="20"/>
  <c r="B14908" i="20"/>
  <c r="B14909" i="20"/>
  <c r="B14910" i="20"/>
  <c r="B14911" i="20"/>
  <c r="B14912" i="20"/>
  <c r="B14913" i="20"/>
  <c r="B14914" i="20"/>
  <c r="B14915" i="20"/>
  <c r="B14916" i="20"/>
  <c r="B14917" i="20"/>
  <c r="B14918" i="20"/>
  <c r="B14919" i="20"/>
  <c r="B14920" i="20"/>
  <c r="B14921" i="20"/>
  <c r="B14922" i="20"/>
  <c r="B14923" i="20"/>
  <c r="B14924" i="20"/>
  <c r="B14925" i="20"/>
  <c r="B14926" i="20"/>
  <c r="B14927" i="20"/>
  <c r="B14928" i="20"/>
  <c r="B14929" i="20"/>
  <c r="B14930" i="20"/>
  <c r="B14931" i="20"/>
  <c r="B14932" i="20"/>
  <c r="B14933" i="20"/>
  <c r="B14934" i="20"/>
  <c r="B14935" i="20"/>
  <c r="B14936" i="20"/>
  <c r="B14937" i="20"/>
  <c r="B14938" i="20"/>
  <c r="B14939" i="20"/>
  <c r="B14940" i="20"/>
  <c r="B14941" i="20"/>
  <c r="B14942" i="20"/>
  <c r="B14943" i="20"/>
  <c r="B14944" i="20"/>
  <c r="B14945" i="20"/>
  <c r="B14946" i="20"/>
  <c r="B14947" i="20"/>
  <c r="B14948" i="20"/>
  <c r="B14949" i="20"/>
  <c r="B14950" i="20"/>
  <c r="B14951" i="20"/>
  <c r="B14952" i="20"/>
  <c r="B14953" i="20"/>
  <c r="B14954" i="20"/>
  <c r="B14955" i="20"/>
  <c r="B14956" i="20"/>
  <c r="B14957" i="20"/>
  <c r="B14958" i="20"/>
  <c r="B14959" i="20"/>
  <c r="B14960" i="20"/>
  <c r="B14961" i="20"/>
  <c r="B14962" i="20"/>
  <c r="B14963" i="20"/>
  <c r="B14964" i="20"/>
  <c r="B14965" i="20"/>
  <c r="B14966" i="20"/>
  <c r="B14967" i="20"/>
  <c r="B14968" i="20"/>
  <c r="B14969" i="20"/>
  <c r="B14970" i="20"/>
  <c r="B14971" i="20"/>
  <c r="B14972" i="20"/>
  <c r="B14973" i="20"/>
  <c r="B14974" i="20"/>
  <c r="B14975" i="20"/>
  <c r="B14976" i="20"/>
  <c r="B14977" i="20"/>
  <c r="B14978" i="20"/>
  <c r="B14979" i="20"/>
  <c r="B14980" i="20"/>
  <c r="B14981" i="20"/>
  <c r="B14982" i="20"/>
  <c r="B14983" i="20"/>
  <c r="B14984" i="20"/>
  <c r="B14985" i="20"/>
  <c r="B14986" i="20"/>
  <c r="B14987" i="20"/>
  <c r="B14988" i="20"/>
  <c r="B14989" i="20"/>
  <c r="B14990" i="20"/>
  <c r="B14991" i="20"/>
  <c r="B14992" i="20"/>
  <c r="B14993" i="20"/>
  <c r="B14994" i="20"/>
  <c r="B14995" i="20"/>
  <c r="B14996" i="20"/>
  <c r="B14997" i="20"/>
  <c r="B14998" i="20"/>
  <c r="B14999" i="20"/>
  <c r="B15000" i="20"/>
  <c r="B15001" i="20"/>
  <c r="B15002" i="20"/>
  <c r="B15003" i="20"/>
  <c r="B15004" i="20"/>
  <c r="B15005" i="20"/>
  <c r="B15006" i="20"/>
  <c r="B15007" i="20"/>
  <c r="B15008" i="20"/>
  <c r="B15009" i="20"/>
  <c r="B15010" i="20"/>
  <c r="B15011" i="20"/>
  <c r="B15012" i="20"/>
  <c r="B15013" i="20"/>
  <c r="B15014" i="20"/>
  <c r="B15015" i="20"/>
  <c r="B15016" i="20"/>
  <c r="B15017" i="20"/>
  <c r="B15018" i="20"/>
  <c r="B15019" i="20"/>
  <c r="B15020" i="20"/>
  <c r="B15021" i="20"/>
  <c r="B15022" i="20"/>
  <c r="B15023" i="20"/>
  <c r="B15024" i="20"/>
  <c r="B15025" i="20"/>
  <c r="B15026" i="20"/>
  <c r="B15027" i="20"/>
  <c r="B15028" i="20"/>
  <c r="B15029" i="20"/>
  <c r="B15030" i="20"/>
  <c r="B15031" i="20"/>
  <c r="B15032" i="20"/>
  <c r="B15033" i="20"/>
  <c r="B15034" i="20"/>
  <c r="B15035" i="20"/>
  <c r="B15036" i="20"/>
  <c r="B15037" i="20"/>
  <c r="B15038" i="20"/>
  <c r="B15039" i="20"/>
  <c r="B15040" i="20"/>
  <c r="B15041" i="20"/>
  <c r="B15042" i="20"/>
  <c r="B15043" i="20"/>
  <c r="B15044" i="20"/>
  <c r="B15045" i="20"/>
  <c r="B15046" i="20"/>
  <c r="B15047" i="20"/>
  <c r="B15048" i="20"/>
  <c r="B15049" i="20"/>
  <c r="B15050" i="20"/>
  <c r="B15051" i="20"/>
  <c r="B15052" i="20"/>
  <c r="B15053" i="20"/>
  <c r="B15054" i="20"/>
  <c r="B15055" i="20"/>
  <c r="B15056" i="20"/>
  <c r="B15057" i="20"/>
  <c r="B15058" i="20"/>
  <c r="B15059" i="20"/>
  <c r="B15060" i="20"/>
  <c r="B15061" i="20"/>
  <c r="B15062" i="20"/>
  <c r="B15063" i="20"/>
  <c r="B15064" i="20"/>
  <c r="B15065" i="20"/>
  <c r="B15066" i="20"/>
  <c r="B15067" i="20"/>
  <c r="B15068" i="20"/>
  <c r="B15069" i="20"/>
  <c r="B15070" i="20"/>
  <c r="B15071" i="20"/>
  <c r="B15072" i="20"/>
  <c r="B15073" i="20"/>
  <c r="B15074" i="20"/>
  <c r="B15075" i="20"/>
  <c r="B15076" i="20"/>
  <c r="B15077" i="20"/>
  <c r="B15078" i="20"/>
  <c r="B15079" i="20"/>
  <c r="B15080" i="20"/>
  <c r="B15081" i="20"/>
  <c r="B15082" i="20"/>
  <c r="B15083" i="20"/>
  <c r="B15084" i="20"/>
  <c r="B15085" i="20"/>
  <c r="B15086" i="20"/>
  <c r="B15087" i="20"/>
  <c r="B15088" i="20"/>
  <c r="B15089" i="20"/>
  <c r="B15090" i="20"/>
  <c r="B15091" i="20"/>
  <c r="B15092" i="20"/>
  <c r="B15093" i="20"/>
  <c r="B15094" i="20"/>
  <c r="B15095" i="20"/>
  <c r="B15096" i="20"/>
  <c r="B15097" i="20"/>
  <c r="B15098" i="20"/>
  <c r="B15099" i="20"/>
  <c r="B15100" i="20"/>
  <c r="B15101" i="20"/>
  <c r="B15102" i="20"/>
  <c r="B15103" i="20"/>
  <c r="B15104" i="20"/>
  <c r="B15105" i="20"/>
  <c r="B15106" i="20"/>
  <c r="B15107" i="20"/>
  <c r="B15108" i="20"/>
  <c r="B15109" i="20"/>
  <c r="B15110" i="20"/>
  <c r="B15111" i="20"/>
  <c r="B15112" i="20"/>
  <c r="B15113" i="20"/>
  <c r="B15114" i="20"/>
  <c r="B15115" i="20"/>
  <c r="B15116" i="20"/>
  <c r="B15117" i="20"/>
  <c r="B15118" i="20"/>
  <c r="B15119" i="20"/>
  <c r="B15120" i="20"/>
  <c r="B15121" i="20"/>
  <c r="B15122" i="20"/>
  <c r="B15123" i="20"/>
  <c r="B15124" i="20"/>
  <c r="B15125" i="20"/>
  <c r="B15126" i="20"/>
  <c r="B15127" i="20"/>
  <c r="B15128" i="20"/>
  <c r="B15129" i="20"/>
  <c r="B15130" i="20"/>
  <c r="B15131" i="20"/>
  <c r="B15132" i="20"/>
  <c r="B15133" i="20"/>
  <c r="B15134" i="20"/>
  <c r="B15135" i="20"/>
  <c r="B15136" i="20"/>
  <c r="B15137" i="20"/>
  <c r="B15138" i="20"/>
  <c r="B15139" i="20"/>
  <c r="B15140" i="20"/>
  <c r="B15141" i="20"/>
  <c r="B15142" i="20"/>
  <c r="B15143" i="20"/>
  <c r="B15144" i="20"/>
  <c r="B15145" i="20"/>
  <c r="B15146" i="20"/>
  <c r="B15147" i="20"/>
  <c r="B15148" i="20"/>
  <c r="B15149" i="20"/>
  <c r="B15150" i="20"/>
  <c r="B15151" i="20"/>
  <c r="B15152" i="20"/>
  <c r="B15153" i="20"/>
  <c r="B15154" i="20"/>
  <c r="B15155" i="20"/>
  <c r="B15156" i="20"/>
  <c r="B15157" i="20"/>
  <c r="B15158" i="20"/>
  <c r="B15159" i="20"/>
  <c r="B15160" i="20"/>
  <c r="B15161" i="20"/>
  <c r="B15162" i="20"/>
  <c r="B15163" i="20"/>
  <c r="B15164" i="20"/>
  <c r="B15165" i="20"/>
  <c r="B15166" i="20"/>
  <c r="B15167" i="20"/>
  <c r="B15168" i="20"/>
  <c r="B15169" i="20"/>
  <c r="B15170" i="20"/>
  <c r="B15171" i="20"/>
  <c r="B15172" i="20"/>
  <c r="B15173" i="20"/>
  <c r="B15174" i="20"/>
  <c r="B15175" i="20"/>
  <c r="B15176" i="20"/>
  <c r="B15177" i="20"/>
  <c r="B15178" i="20"/>
  <c r="B15179" i="20"/>
  <c r="B15180" i="20"/>
  <c r="B15181" i="20"/>
  <c r="B15182" i="20"/>
  <c r="B15183" i="20"/>
  <c r="B15184" i="20"/>
  <c r="B15185" i="20"/>
  <c r="B15186" i="20"/>
  <c r="B15187" i="20"/>
  <c r="B15188" i="20"/>
  <c r="B15189" i="20"/>
  <c r="B15190" i="20"/>
  <c r="B15191" i="20"/>
  <c r="B15192" i="20"/>
  <c r="B15193" i="20"/>
  <c r="B15194" i="20"/>
  <c r="B15195" i="20"/>
  <c r="B15196" i="20"/>
  <c r="B15197" i="20"/>
  <c r="B15198" i="20"/>
  <c r="B15199" i="20"/>
  <c r="B15200" i="20"/>
  <c r="B15201" i="20"/>
  <c r="B15202" i="20"/>
  <c r="B15203" i="20"/>
  <c r="B15204" i="20"/>
  <c r="B15205" i="20"/>
  <c r="B15206" i="20"/>
  <c r="B15207" i="20"/>
  <c r="B15208" i="20"/>
  <c r="B15209" i="20"/>
  <c r="B15210" i="20"/>
  <c r="B15211" i="20"/>
  <c r="B15212" i="20"/>
  <c r="B15213" i="20"/>
  <c r="B15214" i="20"/>
  <c r="B15215" i="20"/>
  <c r="B15216" i="20"/>
  <c r="B15217" i="20"/>
  <c r="B15218" i="20"/>
  <c r="B15219" i="20"/>
  <c r="B15220" i="20"/>
  <c r="B15221" i="20"/>
  <c r="B15222" i="20"/>
  <c r="B15223" i="20"/>
  <c r="B15224" i="20"/>
  <c r="B15225" i="20"/>
  <c r="B15226" i="20"/>
  <c r="B15227" i="20"/>
  <c r="B15228" i="20"/>
  <c r="B15229" i="20"/>
  <c r="B15230" i="20"/>
  <c r="B15231" i="20"/>
  <c r="B15232" i="20"/>
  <c r="B15233" i="20"/>
  <c r="B15234" i="20"/>
  <c r="B15235" i="20"/>
  <c r="B15236" i="20"/>
  <c r="B15237" i="20"/>
  <c r="B15238" i="20"/>
  <c r="B15239" i="20"/>
  <c r="B15240" i="20"/>
  <c r="B15241" i="20"/>
  <c r="B15242" i="20"/>
  <c r="B15243" i="20"/>
  <c r="B15244" i="20"/>
  <c r="B15245" i="20"/>
  <c r="B15246" i="20"/>
  <c r="B15247" i="20"/>
  <c r="B15248" i="20"/>
  <c r="B15249" i="20"/>
  <c r="B15250" i="20"/>
  <c r="B15251" i="20"/>
  <c r="B15252" i="20"/>
  <c r="B15253" i="20"/>
  <c r="B15254" i="20"/>
  <c r="B15255" i="20"/>
  <c r="B15256" i="20"/>
  <c r="B15257" i="20"/>
  <c r="B15258" i="20"/>
  <c r="B15259" i="20"/>
  <c r="B15260" i="20"/>
  <c r="B15261" i="20"/>
  <c r="B15262" i="20"/>
  <c r="B15263" i="20"/>
  <c r="B15264" i="20"/>
  <c r="B15265" i="20"/>
  <c r="B15266" i="20"/>
  <c r="B15267" i="20"/>
  <c r="B15268" i="20"/>
  <c r="B15269" i="20"/>
  <c r="B15270" i="20"/>
  <c r="B15271" i="20"/>
  <c r="B15272" i="20"/>
  <c r="B15273" i="20"/>
  <c r="B15274" i="20"/>
  <c r="B15275" i="20"/>
  <c r="B15276" i="20"/>
  <c r="B15277" i="20"/>
  <c r="B15278" i="20"/>
  <c r="B15279" i="20"/>
  <c r="B15280" i="20"/>
  <c r="B15281" i="20"/>
  <c r="B15282" i="20"/>
  <c r="B15283" i="20"/>
  <c r="B15284" i="20"/>
  <c r="B15285" i="20"/>
  <c r="B15286" i="20"/>
  <c r="B15287" i="20"/>
  <c r="B15288" i="20"/>
  <c r="B15289" i="20"/>
  <c r="B15290" i="20"/>
  <c r="B15291" i="20"/>
  <c r="B15292" i="20"/>
  <c r="B15293" i="20"/>
  <c r="B15294" i="20"/>
  <c r="B15295" i="20"/>
  <c r="B15296" i="20"/>
  <c r="B15297" i="20"/>
  <c r="B15298" i="20"/>
  <c r="B15299" i="20"/>
  <c r="B15300" i="20"/>
  <c r="B15301" i="20"/>
  <c r="B15302" i="20"/>
  <c r="B15303" i="20"/>
  <c r="B15304" i="20"/>
  <c r="B15305" i="20"/>
  <c r="B15306" i="20"/>
  <c r="B15307" i="20"/>
  <c r="B15308" i="20"/>
  <c r="B15309" i="20"/>
  <c r="B15310" i="20"/>
  <c r="B15311" i="20"/>
  <c r="B15312" i="20"/>
  <c r="B15313" i="20"/>
  <c r="B15314" i="20"/>
  <c r="B15315" i="20"/>
  <c r="B15316" i="20"/>
  <c r="B15317" i="20"/>
  <c r="B15318" i="20"/>
  <c r="B15319" i="20"/>
  <c r="B15320" i="20"/>
  <c r="B15321" i="20"/>
  <c r="B15322" i="20"/>
  <c r="B15323" i="20"/>
  <c r="B15324" i="20"/>
  <c r="B15325" i="20"/>
  <c r="B15326" i="20"/>
  <c r="B15327" i="20"/>
  <c r="B15328" i="20"/>
  <c r="B15329" i="20"/>
  <c r="B15330" i="20"/>
  <c r="B15331" i="20"/>
  <c r="B15332" i="20"/>
  <c r="B15333" i="20"/>
  <c r="B15334" i="20"/>
  <c r="B15335" i="20"/>
  <c r="B15336" i="20"/>
  <c r="B15337" i="20"/>
  <c r="B15338" i="20"/>
  <c r="B15339" i="20"/>
  <c r="B15340" i="20"/>
  <c r="B15341" i="20"/>
  <c r="B15342" i="20"/>
  <c r="B15343" i="20"/>
  <c r="B15344" i="20"/>
  <c r="B15345" i="20"/>
  <c r="B15346" i="20"/>
  <c r="B15347" i="20"/>
  <c r="B15348" i="20"/>
  <c r="B15349" i="20"/>
  <c r="B15350" i="20"/>
  <c r="B15351" i="20"/>
  <c r="B15352" i="20"/>
  <c r="B15353" i="20"/>
  <c r="B15354" i="20"/>
  <c r="B15355" i="20"/>
  <c r="B15356" i="20"/>
  <c r="B15357" i="20"/>
  <c r="B15358" i="20"/>
  <c r="B15359" i="20"/>
  <c r="B15360" i="20"/>
  <c r="B15361" i="20"/>
  <c r="B15362" i="20"/>
  <c r="B15363" i="20"/>
  <c r="B15364" i="20"/>
  <c r="B15365" i="20"/>
  <c r="B15366" i="20"/>
  <c r="B15367" i="20"/>
  <c r="B15368" i="20"/>
  <c r="B15369" i="20"/>
  <c r="B15370" i="20"/>
  <c r="B15371" i="20"/>
  <c r="B15372" i="20"/>
  <c r="B15373" i="20"/>
  <c r="B15374" i="20"/>
  <c r="B15375" i="20"/>
  <c r="B15376" i="20"/>
  <c r="B15377" i="20"/>
  <c r="B15378" i="20"/>
  <c r="B15379" i="20"/>
  <c r="B15380" i="20"/>
  <c r="B15381" i="20"/>
  <c r="B15382" i="20"/>
  <c r="B15383" i="20"/>
  <c r="B15384" i="20"/>
  <c r="B15385" i="20"/>
  <c r="B15386" i="20"/>
  <c r="B15387" i="20"/>
  <c r="B15388" i="20"/>
  <c r="B15389" i="20"/>
  <c r="B15390" i="20"/>
  <c r="B15391" i="20"/>
  <c r="B15392" i="20"/>
  <c r="B15393" i="20"/>
  <c r="B15394" i="20"/>
  <c r="B15395" i="20"/>
  <c r="B15396" i="20"/>
  <c r="B15397" i="20"/>
  <c r="B15398" i="20"/>
  <c r="B15399" i="20"/>
  <c r="B15400" i="20"/>
  <c r="B15401" i="20"/>
  <c r="B15402" i="20"/>
  <c r="B15403" i="20"/>
  <c r="B15404" i="20"/>
  <c r="B15405" i="20"/>
  <c r="B15406" i="20"/>
  <c r="B15407" i="20"/>
  <c r="B15408" i="20"/>
  <c r="B15409" i="20"/>
  <c r="B15410" i="20"/>
  <c r="B15411" i="20"/>
  <c r="B15412" i="20"/>
  <c r="B15413" i="20"/>
  <c r="B15414" i="20"/>
  <c r="B15415" i="20"/>
  <c r="B15416" i="20"/>
  <c r="B15417" i="20"/>
  <c r="B15418" i="20"/>
  <c r="B15419" i="20"/>
  <c r="B15420" i="20"/>
  <c r="B15421" i="20"/>
  <c r="B15422" i="20"/>
  <c r="B15423" i="20"/>
  <c r="B15424" i="20"/>
  <c r="B15425" i="20"/>
  <c r="B15426" i="20"/>
  <c r="B15427" i="20"/>
  <c r="B15428" i="20"/>
  <c r="B15429" i="20"/>
  <c r="B15430" i="20"/>
  <c r="B15431" i="20"/>
  <c r="B15432" i="20"/>
  <c r="B15433" i="20"/>
  <c r="B15434" i="20"/>
  <c r="B15435" i="20"/>
  <c r="B15436" i="20"/>
  <c r="B15437" i="20"/>
  <c r="B15438" i="20"/>
  <c r="B15439" i="20"/>
  <c r="B15440" i="20"/>
  <c r="B15441" i="20"/>
  <c r="B15442" i="20"/>
  <c r="B15443" i="20"/>
  <c r="B15444" i="20"/>
  <c r="B15445" i="20"/>
  <c r="B15446" i="20"/>
  <c r="B15447" i="20"/>
  <c r="B15448" i="20"/>
  <c r="B15449" i="20"/>
  <c r="B15450" i="20"/>
  <c r="B15451" i="20"/>
  <c r="B15452" i="20"/>
  <c r="B15453" i="20"/>
  <c r="B15454" i="20"/>
  <c r="B15455" i="20"/>
  <c r="B15456" i="20"/>
  <c r="B15457" i="20"/>
  <c r="B15458" i="20"/>
  <c r="B15459" i="20"/>
  <c r="B15460" i="20"/>
  <c r="B15461" i="20"/>
  <c r="B15462" i="20"/>
  <c r="B15463" i="20"/>
  <c r="B15464" i="20"/>
  <c r="B15465" i="20"/>
  <c r="B15466" i="20"/>
  <c r="B15467" i="20"/>
  <c r="B15468" i="20"/>
  <c r="B15469" i="20"/>
  <c r="B15470" i="20"/>
  <c r="B15471" i="20"/>
  <c r="B15472" i="20"/>
  <c r="B15473" i="20"/>
  <c r="B15474" i="20"/>
  <c r="B15475" i="20"/>
  <c r="B15476" i="20"/>
  <c r="B15477" i="20"/>
  <c r="B15478" i="20"/>
  <c r="B15479" i="20"/>
  <c r="B15480" i="20"/>
  <c r="B15481" i="20"/>
  <c r="B15482" i="20"/>
  <c r="B15483" i="20"/>
  <c r="B15484" i="20"/>
  <c r="B15485" i="20"/>
  <c r="B15486" i="20"/>
  <c r="B15487" i="20"/>
  <c r="B15488" i="20"/>
  <c r="B15489" i="20"/>
  <c r="B15490" i="20"/>
  <c r="B15491" i="20"/>
  <c r="B15492" i="20"/>
  <c r="B15493" i="20"/>
  <c r="B15494" i="20"/>
  <c r="B15495" i="20"/>
  <c r="B15496" i="20"/>
  <c r="B15497" i="20"/>
  <c r="B15498" i="20"/>
  <c r="B15499" i="20"/>
  <c r="B15500" i="20"/>
  <c r="B15501" i="20"/>
  <c r="B15502" i="20"/>
  <c r="B15503" i="20"/>
  <c r="B15504" i="20"/>
  <c r="B15505" i="20"/>
  <c r="B15506" i="20"/>
  <c r="B15507" i="20"/>
  <c r="B15508" i="20"/>
  <c r="B15509" i="20"/>
  <c r="B15510" i="20"/>
  <c r="B15511" i="20"/>
  <c r="B15512" i="20"/>
  <c r="B15513" i="20"/>
  <c r="B15514" i="20"/>
  <c r="B15515" i="20"/>
  <c r="B15516" i="20"/>
  <c r="B15517" i="20"/>
  <c r="B15518" i="20"/>
  <c r="B15519" i="20"/>
  <c r="B15520" i="20"/>
  <c r="B15521" i="20"/>
  <c r="B15522" i="20"/>
  <c r="B15523" i="20"/>
  <c r="B15524" i="20"/>
  <c r="B15525" i="20"/>
  <c r="B15526" i="20"/>
  <c r="B15527" i="20"/>
  <c r="B15528" i="20"/>
  <c r="B15529" i="20"/>
  <c r="B15530" i="20"/>
  <c r="B15531" i="20"/>
  <c r="B15532" i="20"/>
  <c r="B15533" i="20"/>
  <c r="B15534" i="20"/>
  <c r="B15535" i="20"/>
  <c r="B15536" i="20"/>
  <c r="B15537" i="20"/>
  <c r="B15538" i="20"/>
  <c r="B15539" i="20"/>
  <c r="B15540" i="20"/>
  <c r="B15541" i="20"/>
  <c r="B15542" i="20"/>
  <c r="B15543" i="20"/>
  <c r="B15544" i="20"/>
  <c r="B15545" i="20"/>
  <c r="B15546" i="20"/>
  <c r="B15547" i="20"/>
  <c r="B15548" i="20"/>
  <c r="B15549" i="20"/>
  <c r="B15550" i="20"/>
  <c r="B15551" i="20"/>
  <c r="B15552" i="20"/>
  <c r="B15553" i="20"/>
  <c r="B15554" i="20"/>
  <c r="B15555" i="20"/>
  <c r="B15556" i="20"/>
  <c r="B15557" i="20"/>
  <c r="B15558" i="20"/>
  <c r="B15559" i="20"/>
  <c r="B15560" i="20"/>
  <c r="B15561" i="20"/>
  <c r="B15562" i="20"/>
  <c r="B15563" i="20"/>
  <c r="B15564" i="20"/>
  <c r="B15565" i="20"/>
  <c r="B15566" i="20"/>
  <c r="B15567" i="20"/>
  <c r="B15568" i="20"/>
  <c r="B15569" i="20"/>
  <c r="B15570" i="20"/>
  <c r="B15571" i="20"/>
  <c r="B15572" i="20"/>
  <c r="B15573" i="20"/>
  <c r="B15574" i="20"/>
  <c r="B15575" i="20"/>
  <c r="B15576" i="20"/>
  <c r="B15577" i="20"/>
  <c r="B15578" i="20"/>
  <c r="B15579" i="20"/>
  <c r="B15580" i="20"/>
  <c r="B15581" i="20"/>
  <c r="B15582" i="20"/>
  <c r="B15583" i="20"/>
  <c r="B15584" i="20"/>
  <c r="B15585" i="20"/>
  <c r="B15586" i="20"/>
  <c r="B15587" i="20"/>
  <c r="B15588" i="20"/>
  <c r="B15589" i="20"/>
  <c r="B15590" i="20"/>
  <c r="B15591" i="20"/>
  <c r="B15592" i="20"/>
  <c r="B15593" i="20"/>
  <c r="B15594" i="20"/>
  <c r="B15595" i="20"/>
  <c r="B15596" i="20"/>
  <c r="B15597" i="20"/>
  <c r="B15598" i="20"/>
  <c r="B15599" i="20"/>
  <c r="B15600" i="20"/>
  <c r="B15601" i="20"/>
  <c r="B15602" i="20"/>
  <c r="B15603" i="20"/>
  <c r="B15604" i="20"/>
  <c r="B15605" i="20"/>
  <c r="B15606" i="20"/>
  <c r="B15607" i="20"/>
  <c r="B15608" i="20"/>
  <c r="B15609" i="20"/>
  <c r="B15610" i="20"/>
  <c r="B15611" i="20"/>
  <c r="B15612" i="20"/>
  <c r="B15613" i="20"/>
  <c r="B15614" i="20"/>
  <c r="B15615" i="20"/>
  <c r="B15616" i="20"/>
  <c r="B15617" i="20"/>
  <c r="B15618" i="20"/>
  <c r="B15619" i="20"/>
  <c r="B15620" i="20"/>
  <c r="B15621" i="20"/>
  <c r="B15622" i="20"/>
  <c r="B15623" i="20"/>
  <c r="B15624" i="20"/>
  <c r="B15625" i="20"/>
  <c r="B15626" i="20"/>
  <c r="B15627" i="20"/>
  <c r="B15628" i="20"/>
  <c r="B15629" i="20"/>
  <c r="B15630" i="20"/>
  <c r="B15631" i="20"/>
  <c r="B15632" i="20"/>
  <c r="B15633" i="20"/>
  <c r="B15634" i="20"/>
  <c r="B15635" i="20"/>
  <c r="B15636" i="20"/>
  <c r="B15637" i="20"/>
  <c r="B15638" i="20"/>
  <c r="B15639" i="20"/>
  <c r="B15640" i="20"/>
  <c r="B15641" i="20"/>
  <c r="B15642" i="20"/>
  <c r="B15643" i="20"/>
  <c r="B15644" i="20"/>
  <c r="B15645" i="20"/>
  <c r="B15646" i="20"/>
  <c r="B15647" i="20"/>
  <c r="B15648" i="20"/>
  <c r="B15649" i="20"/>
  <c r="B15650" i="20"/>
  <c r="B15651" i="20"/>
  <c r="B15652" i="20"/>
  <c r="B15653" i="20"/>
  <c r="B15654" i="20"/>
  <c r="B15655" i="20"/>
  <c r="B15656" i="20"/>
  <c r="B15657" i="20"/>
  <c r="B15658" i="20"/>
  <c r="B15659" i="20"/>
  <c r="B15660" i="20"/>
  <c r="B15661" i="20"/>
  <c r="B15662" i="20"/>
  <c r="B15663" i="20"/>
  <c r="B15664" i="20"/>
  <c r="B15665" i="20"/>
  <c r="B15666" i="20"/>
  <c r="B15667" i="20"/>
  <c r="B15668" i="20"/>
  <c r="B15669" i="20"/>
  <c r="B15670" i="20"/>
  <c r="B15671" i="20"/>
  <c r="B15672" i="20"/>
  <c r="B15673" i="20"/>
  <c r="B15674" i="20"/>
  <c r="B15675" i="20"/>
  <c r="B15676" i="20"/>
  <c r="B15677" i="20"/>
  <c r="B15678" i="20"/>
  <c r="B15679" i="20"/>
  <c r="B15680" i="20"/>
  <c r="B15681" i="20"/>
  <c r="B15682" i="20"/>
  <c r="B15683" i="20"/>
  <c r="B15684" i="20"/>
  <c r="B15685" i="20"/>
  <c r="B15686" i="20"/>
  <c r="B15687" i="20"/>
  <c r="B15688" i="20"/>
  <c r="B15689" i="20"/>
  <c r="B15690" i="20"/>
  <c r="B15691" i="20"/>
  <c r="B15692" i="20"/>
  <c r="B15693" i="20"/>
  <c r="B15694" i="20"/>
  <c r="B15695" i="20"/>
  <c r="B15696" i="20"/>
  <c r="B15697" i="20"/>
  <c r="B15698" i="20"/>
  <c r="B15699" i="20"/>
  <c r="B15700" i="20"/>
  <c r="B15701" i="20"/>
  <c r="B15702" i="20"/>
  <c r="B15703" i="20"/>
  <c r="B15704" i="20"/>
  <c r="B15705" i="20"/>
  <c r="B15706" i="20"/>
  <c r="B15707" i="20"/>
  <c r="B15708" i="20"/>
  <c r="B15709" i="20"/>
  <c r="B15710" i="20"/>
  <c r="B15711" i="20"/>
  <c r="B15712" i="20"/>
  <c r="B15713" i="20"/>
  <c r="B15714" i="20"/>
  <c r="B15715" i="20"/>
  <c r="B15716" i="20"/>
  <c r="B15717" i="20"/>
  <c r="B15718" i="20"/>
  <c r="B15719" i="20"/>
  <c r="B15720" i="20"/>
  <c r="B15721" i="20"/>
  <c r="B15722" i="20"/>
  <c r="B15723" i="20"/>
  <c r="B15724" i="20"/>
  <c r="B15725" i="20"/>
  <c r="B15726" i="20"/>
  <c r="B15727" i="20"/>
  <c r="B15728" i="20"/>
  <c r="B15729" i="20"/>
  <c r="B15730" i="20"/>
  <c r="B15731" i="20"/>
  <c r="B15732" i="20"/>
  <c r="B15733" i="20"/>
  <c r="B15734" i="20"/>
  <c r="B15735" i="20"/>
  <c r="B15736" i="20"/>
  <c r="B15737" i="20"/>
  <c r="B15738" i="20"/>
  <c r="B15739" i="20"/>
  <c r="B15740" i="20"/>
  <c r="B15741" i="20"/>
  <c r="B15742" i="20"/>
  <c r="B15743" i="20"/>
  <c r="B15744" i="20"/>
  <c r="B15745" i="20"/>
  <c r="B15746" i="20"/>
  <c r="B15747" i="20"/>
  <c r="B15748" i="20"/>
  <c r="B15749" i="20"/>
  <c r="B15750" i="20"/>
  <c r="B15751" i="20"/>
  <c r="B15752" i="20"/>
  <c r="B15753" i="20"/>
  <c r="B15754" i="20"/>
  <c r="B15755" i="20"/>
  <c r="B15756" i="20"/>
  <c r="B15757" i="20"/>
  <c r="B15758" i="20"/>
  <c r="B15759" i="20"/>
  <c r="B15760" i="20"/>
  <c r="B15761" i="20"/>
  <c r="B15762" i="20"/>
  <c r="B15763" i="20"/>
  <c r="B15764" i="20"/>
  <c r="B15765" i="20"/>
  <c r="B15766" i="20"/>
  <c r="B15767" i="20"/>
  <c r="B15768" i="20"/>
  <c r="B15769" i="20"/>
  <c r="B15770" i="20"/>
  <c r="B15771" i="20"/>
  <c r="B15772" i="20"/>
  <c r="B15773" i="20"/>
  <c r="B15774" i="20"/>
  <c r="B15775" i="20"/>
  <c r="B15776" i="20"/>
  <c r="B15777" i="20"/>
  <c r="B15778" i="20"/>
  <c r="B15779" i="20"/>
  <c r="B15780" i="20"/>
  <c r="B15781" i="20"/>
  <c r="B15782" i="20"/>
  <c r="B15783" i="20"/>
  <c r="B15784" i="20"/>
  <c r="B15785" i="20"/>
  <c r="B15786" i="20"/>
  <c r="B15787" i="20"/>
  <c r="B15788" i="20"/>
  <c r="B15789" i="20"/>
  <c r="B15790" i="20"/>
  <c r="B15791" i="20"/>
  <c r="B15792" i="20"/>
  <c r="B15793" i="20"/>
  <c r="B15794" i="20"/>
  <c r="B15795" i="20"/>
  <c r="B15796" i="20"/>
  <c r="B15797" i="20"/>
  <c r="B15798" i="20"/>
  <c r="B15799" i="20"/>
  <c r="B15800" i="20"/>
  <c r="B15801" i="20"/>
  <c r="B15802" i="20"/>
  <c r="B15803" i="20"/>
  <c r="B15804" i="20"/>
  <c r="B15805" i="20"/>
  <c r="B15806" i="20"/>
  <c r="B15807" i="20"/>
  <c r="B15808" i="20"/>
  <c r="B15809" i="20"/>
  <c r="B15810" i="20"/>
  <c r="B15811" i="20"/>
  <c r="B15812" i="20"/>
  <c r="B15813" i="20"/>
  <c r="B15814" i="20"/>
  <c r="B15815" i="20"/>
  <c r="B15816" i="20"/>
  <c r="B15817" i="20"/>
  <c r="B15818" i="20"/>
  <c r="B15819" i="20"/>
  <c r="B15820" i="20"/>
  <c r="B15821" i="20"/>
  <c r="B15822" i="20"/>
  <c r="B15823" i="20"/>
  <c r="B15824" i="20"/>
  <c r="B15825" i="20"/>
  <c r="B15826" i="20"/>
  <c r="B15827" i="20"/>
  <c r="B15828" i="20"/>
  <c r="B15829" i="20"/>
  <c r="B15830" i="20"/>
  <c r="B15831" i="20"/>
  <c r="B15832" i="20"/>
  <c r="B15833" i="20"/>
  <c r="B15834" i="20"/>
  <c r="B15835" i="20"/>
  <c r="B15836" i="20"/>
  <c r="B15837" i="20"/>
  <c r="B15838" i="20"/>
  <c r="B15839" i="20"/>
  <c r="B15840" i="20"/>
  <c r="B15841" i="20"/>
  <c r="B15842" i="20"/>
  <c r="B15843" i="20"/>
  <c r="B15844" i="20"/>
  <c r="B15845" i="20"/>
  <c r="B15846" i="20"/>
  <c r="B15847" i="20"/>
  <c r="B15848" i="20"/>
  <c r="B15849" i="20"/>
  <c r="B15850" i="20"/>
  <c r="B15851" i="20"/>
  <c r="B15852" i="20"/>
  <c r="B15853" i="20"/>
  <c r="B15854" i="20"/>
  <c r="B15855" i="20"/>
  <c r="B15856" i="20"/>
  <c r="B15857" i="20"/>
  <c r="B15858" i="20"/>
  <c r="B15859" i="20"/>
  <c r="B15860" i="20"/>
  <c r="B15861" i="20"/>
  <c r="B15862" i="20"/>
  <c r="B15863" i="20"/>
  <c r="B15864" i="20"/>
  <c r="B15865" i="20"/>
  <c r="B15866" i="20"/>
  <c r="B15867" i="20"/>
  <c r="B15868" i="20"/>
  <c r="B15869" i="20"/>
  <c r="B15870" i="20"/>
  <c r="B15871" i="20"/>
  <c r="B15872" i="20"/>
  <c r="B15873" i="20"/>
  <c r="B15874" i="20"/>
  <c r="B15875" i="20"/>
  <c r="B15876" i="20"/>
  <c r="B15877" i="20"/>
  <c r="B15878" i="20"/>
  <c r="B15879" i="20"/>
  <c r="B15880" i="20"/>
  <c r="B15881" i="20"/>
  <c r="B15882" i="20"/>
  <c r="B15883" i="20"/>
  <c r="B15884" i="20"/>
  <c r="B15885" i="20"/>
  <c r="B15886" i="20"/>
  <c r="B15887" i="20"/>
  <c r="B15888" i="20"/>
  <c r="B15889" i="20"/>
  <c r="B15890" i="20"/>
  <c r="B15891" i="20"/>
  <c r="B15892" i="20"/>
  <c r="B15893" i="20"/>
  <c r="B15894" i="20"/>
  <c r="B15895" i="20"/>
  <c r="B15896" i="20"/>
  <c r="B15897" i="20"/>
  <c r="B15898" i="20"/>
  <c r="B15899" i="20"/>
  <c r="B15900" i="20"/>
  <c r="B15901" i="20"/>
  <c r="B15902" i="20"/>
  <c r="B15903" i="20"/>
  <c r="B15904" i="20"/>
  <c r="B15905" i="20"/>
  <c r="B15906" i="20"/>
  <c r="B15907" i="20"/>
  <c r="B15908" i="20"/>
  <c r="B15909" i="20"/>
  <c r="B15910" i="20"/>
  <c r="B15911" i="20"/>
  <c r="B15912" i="20"/>
  <c r="B15913" i="20"/>
  <c r="B15914" i="20"/>
  <c r="B15915" i="20"/>
  <c r="B15916" i="20"/>
  <c r="B15917" i="20"/>
  <c r="B15918" i="20"/>
  <c r="B15919" i="20"/>
  <c r="B15920" i="20"/>
  <c r="B15921" i="20"/>
  <c r="B15922" i="20"/>
  <c r="B15923" i="20"/>
  <c r="B15924" i="20"/>
  <c r="B15925" i="20"/>
  <c r="B15926" i="20"/>
  <c r="B15927" i="20"/>
  <c r="B15928" i="20"/>
  <c r="B15929" i="20"/>
  <c r="B15930" i="20"/>
  <c r="B15931" i="20"/>
  <c r="B15932" i="20"/>
  <c r="B15933" i="20"/>
  <c r="B15934" i="20"/>
  <c r="B15935" i="20"/>
  <c r="B15936" i="20"/>
  <c r="B15937" i="20"/>
  <c r="B15938" i="20"/>
  <c r="B15939" i="20"/>
  <c r="B15940" i="20"/>
  <c r="B15941" i="20"/>
  <c r="B15942" i="20"/>
  <c r="B15943" i="20"/>
  <c r="B15944" i="20"/>
  <c r="B15945" i="20"/>
  <c r="B15946" i="20"/>
  <c r="B15947" i="20"/>
  <c r="B15948" i="20"/>
  <c r="B15949" i="20"/>
  <c r="B15950" i="20"/>
  <c r="B15951" i="20"/>
  <c r="B15952" i="20"/>
  <c r="B15953" i="20"/>
  <c r="B15954" i="20"/>
  <c r="B15955" i="20"/>
  <c r="B15956" i="20"/>
  <c r="B15957" i="20"/>
  <c r="B15958" i="20"/>
  <c r="B15959" i="20"/>
  <c r="B15960" i="20"/>
  <c r="B15961" i="20"/>
  <c r="B15962" i="20"/>
  <c r="B15963" i="20"/>
  <c r="B15964" i="20"/>
  <c r="B15965" i="20"/>
  <c r="B15966" i="20"/>
  <c r="B15967" i="20"/>
  <c r="B15968" i="20"/>
  <c r="B15969" i="20"/>
  <c r="B15970" i="20"/>
  <c r="B15971" i="20"/>
  <c r="B15972" i="20"/>
  <c r="B15973" i="20"/>
  <c r="B15974" i="20"/>
  <c r="B15975" i="20"/>
  <c r="B15976" i="20"/>
  <c r="B15977" i="20"/>
  <c r="B15978" i="20"/>
  <c r="B15979" i="20"/>
  <c r="B15980" i="20"/>
  <c r="B15981" i="20"/>
  <c r="B15982" i="20"/>
  <c r="B15983" i="20"/>
  <c r="B15984" i="20"/>
  <c r="B15985" i="20"/>
  <c r="B15986" i="20"/>
  <c r="B15987" i="20"/>
  <c r="B15988" i="20"/>
  <c r="B15989" i="20"/>
  <c r="B15990" i="20"/>
  <c r="B15991" i="20"/>
  <c r="B15992" i="20"/>
  <c r="B15993" i="20"/>
  <c r="B15994" i="20"/>
  <c r="B15995" i="20"/>
  <c r="B15996" i="20"/>
  <c r="B15997" i="20"/>
  <c r="B15998" i="20"/>
  <c r="B15999" i="20"/>
  <c r="B16000" i="20"/>
  <c r="B16001" i="20"/>
  <c r="B16002" i="20"/>
  <c r="B16003" i="20"/>
  <c r="B16004" i="20"/>
  <c r="B16005" i="20"/>
  <c r="B16006" i="20"/>
  <c r="B16007" i="20"/>
  <c r="B16008" i="20"/>
  <c r="B16009" i="20"/>
  <c r="B16010" i="20"/>
  <c r="B16011" i="20"/>
  <c r="B16012" i="20"/>
  <c r="B16013" i="20"/>
  <c r="B16014" i="20"/>
  <c r="B16015" i="20"/>
  <c r="B16016" i="20"/>
  <c r="B16017" i="20"/>
  <c r="B16018" i="20"/>
  <c r="B16019" i="20"/>
  <c r="B16020" i="20"/>
  <c r="B16021" i="20"/>
  <c r="B16022" i="20"/>
  <c r="B16023" i="20"/>
  <c r="B16024" i="20"/>
  <c r="B16025" i="20"/>
  <c r="B16026" i="20"/>
  <c r="B16027" i="20"/>
  <c r="B16028" i="20"/>
  <c r="B16029" i="20"/>
  <c r="B16030" i="20"/>
  <c r="B16031" i="20"/>
  <c r="B16032" i="20"/>
  <c r="B16033" i="20"/>
  <c r="B16034" i="20"/>
  <c r="B16035" i="20"/>
  <c r="B16036" i="20"/>
  <c r="B16037" i="20"/>
  <c r="B16038" i="20"/>
  <c r="B16039" i="20"/>
  <c r="B16040" i="20"/>
  <c r="B16041" i="20"/>
  <c r="B16042" i="20"/>
  <c r="B16043" i="20"/>
  <c r="B16044" i="20"/>
  <c r="B16045" i="20"/>
  <c r="B16046" i="20"/>
  <c r="B16047" i="20"/>
  <c r="B16048" i="20"/>
  <c r="B16049" i="20"/>
  <c r="B16050" i="20"/>
  <c r="B16051" i="20"/>
  <c r="B16052" i="20"/>
  <c r="B16053" i="20"/>
  <c r="B16054" i="20"/>
  <c r="B16055" i="20"/>
  <c r="B16056" i="20"/>
  <c r="B16057" i="20"/>
  <c r="B16058" i="20"/>
  <c r="B16059" i="20"/>
  <c r="B16060" i="20"/>
  <c r="B16061" i="20"/>
  <c r="B16062" i="20"/>
  <c r="B16063" i="20"/>
  <c r="B16064" i="20"/>
  <c r="B16065" i="20"/>
  <c r="B16066" i="20"/>
  <c r="B16067" i="20"/>
  <c r="B16068" i="20"/>
  <c r="B16069" i="20"/>
  <c r="B16070" i="20"/>
  <c r="B16071" i="20"/>
  <c r="B16072" i="20"/>
  <c r="B16073" i="20"/>
  <c r="B16074" i="20"/>
  <c r="B16075" i="20"/>
  <c r="B16076" i="20"/>
  <c r="B16077" i="20"/>
  <c r="B16078" i="20"/>
  <c r="B16079" i="20"/>
  <c r="B16080" i="20"/>
  <c r="B16081" i="20"/>
  <c r="B16082" i="20"/>
  <c r="B16083" i="20"/>
  <c r="B16084" i="20"/>
  <c r="B16085" i="20"/>
  <c r="B16086" i="20"/>
  <c r="B16087" i="20"/>
  <c r="B16088" i="20"/>
  <c r="B16089" i="20"/>
  <c r="B16090" i="20"/>
  <c r="B16091" i="20"/>
  <c r="B16092" i="20"/>
  <c r="B16093" i="20"/>
  <c r="B16094" i="20"/>
  <c r="B16095" i="20"/>
  <c r="B16096" i="20"/>
  <c r="B16097" i="20"/>
  <c r="B16098" i="20"/>
  <c r="B16099" i="20"/>
  <c r="B16100" i="20"/>
  <c r="B16101" i="20"/>
  <c r="B16102" i="20"/>
  <c r="B16103" i="20"/>
  <c r="B16104" i="20"/>
  <c r="B16105" i="20"/>
  <c r="B16106" i="20"/>
  <c r="B16107" i="20"/>
  <c r="B16108" i="20"/>
  <c r="B16109" i="20"/>
  <c r="B16110" i="20"/>
  <c r="B16111" i="20"/>
  <c r="B16112" i="20"/>
  <c r="B16113" i="20"/>
  <c r="B16114" i="20"/>
  <c r="B16115" i="20"/>
  <c r="B16116" i="20"/>
  <c r="B16117" i="20"/>
  <c r="B16118" i="20"/>
  <c r="B16119" i="20"/>
  <c r="B16120" i="20"/>
  <c r="B16121" i="20"/>
  <c r="B16122" i="20"/>
  <c r="B16123" i="20"/>
  <c r="B16124" i="20"/>
  <c r="B16125" i="20"/>
  <c r="B16126" i="20"/>
  <c r="B16127" i="20"/>
  <c r="B16128" i="20"/>
  <c r="B16129" i="20"/>
  <c r="B16130" i="20"/>
  <c r="B16131" i="20"/>
  <c r="B16132" i="20"/>
  <c r="B16133" i="20"/>
  <c r="B16134" i="20"/>
  <c r="B16135" i="20"/>
  <c r="B16136" i="20"/>
  <c r="B16137" i="20"/>
  <c r="B16138" i="20"/>
  <c r="B16139" i="20"/>
  <c r="B16140" i="20"/>
  <c r="B16141" i="20"/>
  <c r="B16142" i="20"/>
  <c r="B16143" i="20"/>
  <c r="B16144" i="20"/>
  <c r="B16145" i="20"/>
  <c r="B16146" i="20"/>
  <c r="B16147" i="20"/>
  <c r="B16148" i="20"/>
  <c r="B16149" i="20"/>
  <c r="B16150" i="20"/>
  <c r="B16151" i="20"/>
  <c r="B16152" i="20"/>
  <c r="B16153" i="20"/>
  <c r="B16154" i="20"/>
  <c r="B16155" i="20"/>
  <c r="B16156" i="20"/>
  <c r="B16157" i="20"/>
  <c r="B16158" i="20"/>
  <c r="B16159" i="20"/>
  <c r="B16160" i="20"/>
  <c r="B16161" i="20"/>
  <c r="B16162" i="20"/>
  <c r="B16163" i="20"/>
  <c r="B16164" i="20"/>
  <c r="B16165" i="20"/>
  <c r="B16166" i="20"/>
  <c r="B16167" i="20"/>
  <c r="B16168" i="20"/>
  <c r="B16169" i="20"/>
  <c r="B16170" i="20"/>
  <c r="B16171" i="20"/>
  <c r="B16172" i="20"/>
  <c r="B16173" i="20"/>
  <c r="B16174" i="20"/>
  <c r="B16175" i="20"/>
  <c r="B16176" i="20"/>
  <c r="B16177" i="20"/>
  <c r="B16178" i="20"/>
  <c r="B16179" i="20"/>
  <c r="B16180" i="20"/>
  <c r="B16181" i="20"/>
  <c r="B16182" i="20"/>
  <c r="B16183" i="20"/>
  <c r="B16184" i="20"/>
  <c r="B16185" i="20"/>
  <c r="B16186" i="20"/>
  <c r="B16187" i="20"/>
  <c r="B16188" i="20"/>
  <c r="B16189" i="20"/>
  <c r="B16190" i="20"/>
  <c r="B16191" i="20"/>
  <c r="B16192" i="20"/>
  <c r="B16193" i="20"/>
  <c r="B16194" i="20"/>
  <c r="B16195" i="20"/>
  <c r="B16196" i="20"/>
  <c r="B16197" i="20"/>
  <c r="B16198" i="20"/>
  <c r="B16199" i="20"/>
  <c r="B16200" i="20"/>
  <c r="B16201" i="20"/>
  <c r="B16202" i="20"/>
  <c r="B16203" i="20"/>
  <c r="B16204" i="20"/>
  <c r="B16205" i="20"/>
  <c r="B16206" i="20"/>
  <c r="B16207" i="20"/>
  <c r="B16208" i="20"/>
  <c r="B16209" i="20"/>
  <c r="B16210" i="20"/>
  <c r="B16211" i="20"/>
  <c r="B16212" i="20"/>
  <c r="B16213" i="20"/>
  <c r="B16214" i="20"/>
  <c r="B16215" i="20"/>
  <c r="B16216" i="20"/>
  <c r="B16217" i="20"/>
  <c r="B16218" i="20"/>
  <c r="B16219" i="20"/>
  <c r="B16220" i="20"/>
  <c r="B16221" i="20"/>
  <c r="B16222" i="20"/>
  <c r="B16223" i="20"/>
  <c r="B16224" i="20"/>
  <c r="B16225" i="20"/>
  <c r="B16226" i="20"/>
  <c r="B16227" i="20"/>
  <c r="B16228" i="20"/>
  <c r="B16229" i="20"/>
  <c r="B16230" i="20"/>
  <c r="B16231" i="20"/>
  <c r="B16232" i="20"/>
  <c r="B16233" i="20"/>
  <c r="B16234" i="20"/>
  <c r="B16235" i="20"/>
  <c r="B16236" i="20"/>
  <c r="B16237" i="20"/>
  <c r="B16238" i="20"/>
  <c r="B16239" i="20"/>
  <c r="B16240" i="20"/>
  <c r="B16241" i="20"/>
  <c r="B16242" i="20"/>
  <c r="B16243" i="20"/>
  <c r="B16244" i="20"/>
  <c r="B16245" i="20"/>
  <c r="B16246" i="20"/>
  <c r="B16247" i="20"/>
  <c r="B16248" i="20"/>
  <c r="B16249" i="20"/>
  <c r="B16250" i="20"/>
  <c r="B16251" i="20"/>
  <c r="B16252" i="20"/>
  <c r="B16253" i="20"/>
  <c r="B16254" i="20"/>
  <c r="B16255" i="20"/>
  <c r="B16256" i="20"/>
  <c r="B16257" i="20"/>
  <c r="B16258" i="20"/>
  <c r="B16259" i="20"/>
  <c r="B16260" i="20"/>
  <c r="B16261" i="20"/>
  <c r="B16262" i="20"/>
  <c r="B16263" i="20"/>
  <c r="B16264" i="20"/>
  <c r="B16265" i="20"/>
  <c r="B16266" i="20"/>
  <c r="B16267" i="20"/>
  <c r="B16268" i="20"/>
  <c r="B16269" i="20"/>
  <c r="B16270" i="20"/>
  <c r="B16271" i="20"/>
  <c r="B16272" i="20"/>
  <c r="B16273" i="20"/>
  <c r="B16274" i="20"/>
  <c r="B16275" i="20"/>
  <c r="B16276" i="20"/>
  <c r="B16277" i="20"/>
  <c r="B16278" i="20"/>
  <c r="B16279" i="20"/>
  <c r="B16280" i="20"/>
  <c r="B16281" i="20"/>
  <c r="B16282" i="20"/>
  <c r="B16283" i="20"/>
  <c r="B16284" i="20"/>
  <c r="B16285" i="20"/>
  <c r="B16286" i="20"/>
  <c r="B16287" i="20"/>
  <c r="B16288" i="20"/>
  <c r="B16289" i="20"/>
  <c r="B16290" i="20"/>
  <c r="B16291" i="20"/>
  <c r="B16292" i="20"/>
  <c r="B16293" i="20"/>
  <c r="B16294" i="20"/>
  <c r="B16295" i="20"/>
  <c r="B16296" i="20"/>
  <c r="B16297" i="20"/>
  <c r="B16298" i="20"/>
  <c r="B16299" i="20"/>
  <c r="B16300" i="20"/>
  <c r="B16301" i="20"/>
  <c r="B16302" i="20"/>
  <c r="B16303" i="20"/>
  <c r="B16304" i="20"/>
  <c r="B16305" i="20"/>
  <c r="B16306" i="20"/>
  <c r="B16307" i="20"/>
  <c r="B16308" i="20"/>
  <c r="B16309" i="20"/>
  <c r="B16310" i="20"/>
  <c r="B16311" i="20"/>
  <c r="B16312" i="20"/>
  <c r="B16313" i="20"/>
  <c r="B16314" i="20"/>
  <c r="B16315" i="20"/>
  <c r="B16316" i="20"/>
  <c r="B16317" i="20"/>
  <c r="B16318" i="20"/>
  <c r="B16319" i="20"/>
  <c r="B16320" i="20"/>
  <c r="B16321" i="20"/>
  <c r="B16322" i="20"/>
  <c r="B16323" i="20"/>
  <c r="B16324" i="20"/>
  <c r="B16325" i="20"/>
  <c r="B16326" i="20"/>
  <c r="B16327" i="20"/>
  <c r="B16328" i="20"/>
  <c r="B16329" i="20"/>
  <c r="B16330" i="20"/>
  <c r="B16331" i="20"/>
  <c r="B16332" i="20"/>
  <c r="B16333" i="20"/>
  <c r="B16334" i="20"/>
  <c r="B16335" i="20"/>
  <c r="B16336" i="20"/>
  <c r="B16337" i="20"/>
  <c r="B16338" i="20"/>
  <c r="B16339" i="20"/>
  <c r="B16340" i="20"/>
  <c r="B16341" i="20"/>
  <c r="B16342" i="20"/>
  <c r="B16343" i="20"/>
  <c r="B16344" i="20"/>
  <c r="B16345" i="20"/>
  <c r="B16346" i="20"/>
  <c r="B16347" i="20"/>
  <c r="B16348" i="20"/>
  <c r="B16349" i="20"/>
  <c r="B16350" i="20"/>
  <c r="B16351" i="20"/>
  <c r="B16352" i="20"/>
  <c r="B16353" i="20"/>
  <c r="B16354" i="20"/>
  <c r="B16355" i="20"/>
  <c r="B16356" i="20"/>
  <c r="B16357" i="20"/>
  <c r="B16358" i="20"/>
  <c r="B16359" i="20"/>
  <c r="B16360" i="20"/>
  <c r="B16361" i="20"/>
  <c r="B16362" i="20"/>
  <c r="B16363" i="20"/>
  <c r="B16364" i="20"/>
  <c r="B16365" i="20"/>
  <c r="B16366" i="20"/>
  <c r="B16367" i="20"/>
  <c r="B16368" i="20"/>
  <c r="B16369" i="20"/>
  <c r="B16370" i="20"/>
  <c r="B16371" i="20"/>
  <c r="B16372" i="20"/>
  <c r="B16373" i="20"/>
  <c r="B16374" i="20"/>
  <c r="B16375" i="20"/>
  <c r="B16376" i="20"/>
  <c r="B16377" i="20"/>
  <c r="B16378" i="20"/>
  <c r="B16379" i="20"/>
  <c r="B16380" i="20"/>
  <c r="B16381" i="20"/>
  <c r="B16382" i="20"/>
  <c r="B16383" i="20"/>
  <c r="B16384" i="20"/>
  <c r="B16385" i="20"/>
  <c r="B16386" i="20"/>
  <c r="B16387" i="20"/>
  <c r="B16388" i="20"/>
  <c r="B16389" i="20"/>
  <c r="B16390" i="20"/>
  <c r="B16391" i="20"/>
  <c r="B16392" i="20"/>
  <c r="B16393" i="20"/>
  <c r="B16394" i="20"/>
  <c r="B16395" i="20"/>
  <c r="B16396" i="20"/>
  <c r="B16397" i="20"/>
  <c r="B16398" i="20"/>
  <c r="B16399" i="20"/>
  <c r="B16400" i="20"/>
  <c r="B16401" i="20"/>
  <c r="B16402" i="20"/>
  <c r="B16403" i="20"/>
  <c r="B16404" i="20"/>
  <c r="B16405" i="20"/>
  <c r="B16406" i="20"/>
  <c r="B16407" i="20"/>
  <c r="B16408" i="20"/>
  <c r="B16409" i="20"/>
  <c r="B16410" i="20"/>
  <c r="B16411" i="20"/>
  <c r="B16412" i="20"/>
  <c r="B16413" i="20"/>
  <c r="B16414" i="20"/>
  <c r="B16415" i="20"/>
  <c r="B16416" i="20"/>
  <c r="B16417" i="20"/>
  <c r="B16418" i="20"/>
  <c r="B16419" i="20"/>
  <c r="B16420" i="20"/>
  <c r="B16421" i="20"/>
  <c r="B16422" i="20"/>
  <c r="B16423" i="20"/>
  <c r="B16424" i="20"/>
  <c r="B16425" i="20"/>
  <c r="B16426" i="20"/>
  <c r="B16427" i="20"/>
  <c r="B16428" i="20"/>
  <c r="B16429" i="20"/>
  <c r="B16430" i="20"/>
  <c r="B16431" i="20"/>
  <c r="B16432" i="20"/>
  <c r="B16433" i="20"/>
  <c r="B16434" i="20"/>
  <c r="B16435" i="20"/>
  <c r="B16436" i="20"/>
  <c r="B16437" i="20"/>
  <c r="B16438" i="20"/>
  <c r="B16439" i="20"/>
  <c r="B16440" i="20"/>
  <c r="B16441" i="20"/>
  <c r="B16442" i="20"/>
  <c r="B16443" i="20"/>
  <c r="B16444" i="20"/>
  <c r="B16445" i="20"/>
  <c r="B16446" i="20"/>
  <c r="B16447" i="20"/>
  <c r="B16448" i="20"/>
  <c r="B16449" i="20"/>
  <c r="B16450" i="20"/>
  <c r="B16451" i="20"/>
  <c r="B16452" i="20"/>
  <c r="B16453" i="20"/>
  <c r="B16454" i="20"/>
  <c r="B16455" i="20"/>
  <c r="B16456" i="20"/>
  <c r="B16457" i="20"/>
  <c r="B16458" i="20"/>
  <c r="B16459" i="20"/>
  <c r="B16460" i="20"/>
  <c r="B16461" i="20"/>
  <c r="B16462" i="20"/>
  <c r="B16463" i="20"/>
  <c r="B16464" i="20"/>
  <c r="B16465" i="20"/>
  <c r="B16466" i="20"/>
  <c r="B16467" i="20"/>
  <c r="B16468" i="20"/>
  <c r="B16469" i="20"/>
  <c r="B16470" i="20"/>
  <c r="B16471" i="20"/>
  <c r="B16472" i="20"/>
  <c r="B16473" i="20"/>
  <c r="B16474" i="20"/>
  <c r="B16475" i="20"/>
  <c r="B16476" i="20"/>
  <c r="B16477" i="20"/>
  <c r="B16478" i="20"/>
  <c r="B16479" i="20"/>
  <c r="B16480" i="20"/>
  <c r="B16481" i="20"/>
  <c r="B16482" i="20"/>
  <c r="B16483" i="20"/>
  <c r="B16484" i="20"/>
  <c r="B16485" i="20"/>
  <c r="B16486" i="20"/>
  <c r="B16487" i="20"/>
  <c r="B16488" i="20"/>
  <c r="B16489" i="20"/>
  <c r="B16490" i="20"/>
  <c r="B16491" i="20"/>
  <c r="B16492" i="20"/>
  <c r="B16493" i="20"/>
  <c r="B16494" i="20"/>
  <c r="B16495" i="20"/>
  <c r="B16496" i="20"/>
  <c r="B16497" i="20"/>
  <c r="B16498" i="20"/>
  <c r="B16499" i="20"/>
  <c r="B16500" i="20"/>
  <c r="B16501" i="20"/>
  <c r="B16502" i="20"/>
  <c r="B16503" i="20"/>
  <c r="B16504" i="20"/>
  <c r="B16505" i="20"/>
  <c r="B16506" i="20"/>
  <c r="B16507" i="20"/>
  <c r="B16508" i="20"/>
  <c r="B16509" i="20"/>
  <c r="B16510" i="20"/>
  <c r="B16511" i="20"/>
  <c r="B16512" i="20"/>
  <c r="B16513" i="20"/>
  <c r="B16514" i="20"/>
  <c r="B16515" i="20"/>
  <c r="B16516" i="20"/>
  <c r="B16517" i="20"/>
  <c r="B16518" i="20"/>
  <c r="B16519" i="20"/>
  <c r="B16520" i="20"/>
  <c r="B16521" i="20"/>
  <c r="B16522" i="20"/>
  <c r="B16523" i="20"/>
  <c r="B16524" i="20"/>
  <c r="B16525" i="20"/>
  <c r="B16526" i="20"/>
  <c r="B16527" i="20"/>
  <c r="B16528" i="20"/>
  <c r="B16529" i="20"/>
  <c r="B16530" i="20"/>
  <c r="B16531" i="20"/>
  <c r="B16532" i="20"/>
  <c r="B16533" i="20"/>
  <c r="B16534" i="20"/>
  <c r="B16535" i="20"/>
  <c r="B16536" i="20"/>
  <c r="B16537" i="20"/>
  <c r="B16538" i="20"/>
  <c r="B16539" i="20"/>
  <c r="B16540" i="20"/>
  <c r="B16541" i="20"/>
  <c r="B16542" i="20"/>
  <c r="B16543" i="20"/>
  <c r="B16544" i="20"/>
  <c r="B16545" i="20"/>
  <c r="B16546" i="20"/>
  <c r="B16547" i="20"/>
  <c r="B16548" i="20"/>
  <c r="B16549" i="20"/>
  <c r="B16550" i="20"/>
  <c r="B16551" i="20"/>
  <c r="B16552" i="20"/>
  <c r="B16553" i="20"/>
  <c r="B16554" i="20"/>
  <c r="B16555" i="20"/>
  <c r="B16556" i="20"/>
  <c r="B16557" i="20"/>
  <c r="B16558" i="20"/>
  <c r="B16559" i="20"/>
  <c r="B16560" i="20"/>
  <c r="B16561" i="20"/>
  <c r="B16562" i="20"/>
  <c r="B16563" i="20"/>
  <c r="B16564" i="20"/>
  <c r="B16565" i="20"/>
  <c r="B16566" i="20"/>
  <c r="B16567" i="20"/>
  <c r="B16568" i="20"/>
  <c r="B16569" i="20"/>
  <c r="B16570" i="20"/>
  <c r="B16571" i="20"/>
  <c r="B16572" i="20"/>
  <c r="B16573" i="20"/>
  <c r="B16574" i="20"/>
  <c r="B16575" i="20"/>
  <c r="B16576" i="20"/>
  <c r="B16577" i="20"/>
  <c r="B16578" i="20"/>
  <c r="B16579" i="20"/>
  <c r="B16580" i="20"/>
  <c r="B16581" i="20"/>
  <c r="B16582" i="20"/>
  <c r="B16583" i="20"/>
  <c r="B16584" i="20"/>
  <c r="B16585" i="20"/>
  <c r="B16586" i="20"/>
  <c r="B16587" i="20"/>
  <c r="B16588" i="20"/>
  <c r="B16589" i="20"/>
  <c r="B16590" i="20"/>
  <c r="B16591" i="20"/>
  <c r="B16592" i="20"/>
  <c r="B16593" i="20"/>
  <c r="B16594" i="20"/>
  <c r="B16595" i="20"/>
  <c r="B16596" i="20"/>
  <c r="B16597" i="20"/>
  <c r="B16598" i="20"/>
  <c r="B16599" i="20"/>
  <c r="B16600" i="20"/>
  <c r="B16601" i="20"/>
  <c r="B16602" i="20"/>
  <c r="B16603" i="20"/>
  <c r="B16604" i="20"/>
  <c r="B16605" i="20"/>
  <c r="B16606" i="20"/>
  <c r="B16607" i="20"/>
  <c r="B16608" i="20"/>
  <c r="B16609" i="20"/>
  <c r="B16610" i="20"/>
  <c r="B16611" i="20"/>
  <c r="B16612" i="20"/>
  <c r="B16613" i="20"/>
  <c r="B16614" i="20"/>
  <c r="B16615" i="20"/>
  <c r="B16616" i="20"/>
  <c r="B16617" i="20"/>
  <c r="B16618" i="20"/>
  <c r="B16619" i="20"/>
  <c r="B16620" i="20"/>
  <c r="B16621" i="20"/>
  <c r="B16622" i="20"/>
  <c r="B16623" i="20"/>
  <c r="B16624" i="20"/>
  <c r="B16625" i="20"/>
  <c r="B16626" i="20"/>
  <c r="B16627" i="20"/>
  <c r="B16628" i="20"/>
  <c r="B16629" i="20"/>
  <c r="B16630" i="20"/>
  <c r="B16631" i="20"/>
  <c r="B16632" i="20"/>
  <c r="B16633" i="20"/>
  <c r="B16634" i="20"/>
  <c r="B16635" i="20"/>
  <c r="B16636" i="20"/>
  <c r="B16637" i="20"/>
  <c r="B16638" i="20"/>
  <c r="B16639" i="20"/>
  <c r="B16640" i="20"/>
  <c r="B16641" i="20"/>
  <c r="B16642" i="20"/>
  <c r="B16643" i="20"/>
  <c r="B16644" i="20"/>
  <c r="B16645" i="20"/>
  <c r="B16646" i="20"/>
  <c r="B16647" i="20"/>
  <c r="B16648" i="20"/>
  <c r="B16649" i="20"/>
  <c r="B16650" i="20"/>
  <c r="B16651" i="20"/>
  <c r="B16652" i="20"/>
  <c r="B16653" i="20"/>
  <c r="B16654" i="20"/>
  <c r="B16655" i="20"/>
  <c r="B16656" i="20"/>
  <c r="B16657" i="20"/>
  <c r="B16658" i="20"/>
  <c r="B16659" i="20"/>
  <c r="B16660" i="20"/>
  <c r="B16661" i="20"/>
  <c r="B16662" i="20"/>
  <c r="B16663" i="20"/>
  <c r="B16664" i="20"/>
  <c r="B16665" i="20"/>
  <c r="B16666" i="20"/>
  <c r="B16667" i="20"/>
  <c r="B16668" i="20"/>
  <c r="B16669" i="20"/>
  <c r="B16670" i="20"/>
  <c r="B16671" i="20"/>
  <c r="B16672" i="20"/>
  <c r="B16673" i="20"/>
  <c r="B16674" i="20"/>
  <c r="B16675" i="20"/>
  <c r="B16676" i="20"/>
  <c r="B16677" i="20"/>
  <c r="B16678" i="20"/>
  <c r="B16679" i="20"/>
  <c r="B16680" i="20"/>
  <c r="B16681" i="20"/>
  <c r="B16682" i="20"/>
  <c r="B16683" i="20"/>
  <c r="B16684" i="20"/>
  <c r="B16685" i="20"/>
  <c r="B16686" i="20"/>
  <c r="B16687" i="20"/>
  <c r="B16688" i="20"/>
  <c r="B16689" i="20"/>
  <c r="B16690" i="20"/>
  <c r="B16691" i="20"/>
  <c r="B16692" i="20"/>
  <c r="B16693" i="20"/>
  <c r="B16694" i="20"/>
  <c r="B16695" i="20"/>
  <c r="B16696" i="20"/>
  <c r="B16697" i="20"/>
  <c r="B16698" i="20"/>
  <c r="B16699" i="20"/>
  <c r="B16700" i="20"/>
  <c r="B16701" i="20"/>
  <c r="B16702" i="20"/>
  <c r="B16703" i="20"/>
  <c r="B16704" i="20"/>
  <c r="B16705" i="20"/>
  <c r="B16706" i="20"/>
  <c r="B16707" i="20"/>
  <c r="B16708" i="20"/>
  <c r="B16709" i="20"/>
  <c r="B16710" i="20"/>
  <c r="B16711" i="20"/>
  <c r="B16712" i="20"/>
  <c r="B16713" i="20"/>
  <c r="B16714" i="20"/>
  <c r="B16715" i="20"/>
  <c r="B16716" i="20"/>
  <c r="B16717" i="20"/>
  <c r="B16718" i="20"/>
  <c r="B16719" i="20"/>
  <c r="B16720" i="20"/>
  <c r="B16721" i="20"/>
  <c r="B16722" i="20"/>
  <c r="B16723" i="20"/>
  <c r="B16724" i="20"/>
  <c r="B16725" i="20"/>
  <c r="B16726" i="20"/>
  <c r="B16727" i="20"/>
  <c r="B16728" i="20"/>
  <c r="B16729" i="20"/>
  <c r="B16730" i="20"/>
  <c r="B16731" i="20"/>
  <c r="B16732" i="20"/>
  <c r="B16733" i="20"/>
  <c r="B16734" i="20"/>
  <c r="B16735" i="20"/>
  <c r="B16736" i="20"/>
  <c r="B16737" i="20"/>
  <c r="B16738" i="20"/>
  <c r="B16739" i="20"/>
  <c r="B16740" i="20"/>
  <c r="B16741" i="20"/>
  <c r="B16742" i="20"/>
  <c r="B16743" i="20"/>
  <c r="B16744" i="20"/>
  <c r="B16745" i="20"/>
  <c r="B16746" i="20"/>
  <c r="B16747" i="20"/>
  <c r="B16748" i="20"/>
  <c r="B16749" i="20"/>
  <c r="B16750" i="20"/>
  <c r="B16751" i="20"/>
  <c r="B16752" i="20"/>
  <c r="B16753" i="20"/>
  <c r="B16754" i="20"/>
  <c r="B16755" i="20"/>
  <c r="B16756" i="20"/>
  <c r="B16757" i="20"/>
  <c r="B16758" i="20"/>
  <c r="B16759" i="20"/>
  <c r="B16760" i="20"/>
  <c r="B16761" i="20"/>
  <c r="B16762" i="20"/>
  <c r="B16763" i="20"/>
  <c r="B16764" i="20"/>
  <c r="B16765" i="20"/>
  <c r="B16766" i="20"/>
  <c r="B16767" i="20"/>
  <c r="B16768" i="20"/>
  <c r="B16769" i="20"/>
  <c r="B16770" i="20"/>
  <c r="B16771" i="20"/>
  <c r="B16772" i="20"/>
  <c r="B16773" i="20"/>
  <c r="B16774" i="20"/>
  <c r="B16775" i="20"/>
  <c r="B16776" i="20"/>
  <c r="B16777" i="20"/>
  <c r="B16778" i="20"/>
  <c r="B16779" i="20"/>
  <c r="B16780" i="20"/>
  <c r="B16781" i="20"/>
  <c r="B16782" i="20"/>
  <c r="B16783" i="20"/>
  <c r="B16784" i="20"/>
  <c r="B16785" i="20"/>
  <c r="B16786" i="20"/>
  <c r="B16787" i="20"/>
  <c r="B16788" i="20"/>
  <c r="B16789" i="20"/>
  <c r="B16790" i="20"/>
  <c r="B16791" i="20"/>
  <c r="B16792" i="20"/>
  <c r="B16793" i="20"/>
  <c r="B16794" i="20"/>
  <c r="B16795" i="20"/>
  <c r="B16796" i="20"/>
  <c r="B16797" i="20"/>
  <c r="B16798" i="20"/>
  <c r="B16799" i="20"/>
  <c r="B16800" i="20"/>
  <c r="B16801" i="20"/>
  <c r="B16802" i="20"/>
  <c r="B16803" i="20"/>
  <c r="B16804" i="20"/>
  <c r="B16805" i="20"/>
  <c r="B16806" i="20"/>
  <c r="B16807" i="20"/>
  <c r="B16808" i="20"/>
  <c r="B16809" i="20"/>
  <c r="B16810" i="20"/>
  <c r="B16811" i="20"/>
  <c r="B16812" i="20"/>
  <c r="B16813" i="20"/>
  <c r="B16814" i="20"/>
  <c r="B16815" i="20"/>
  <c r="B16816" i="20"/>
  <c r="B16817" i="20"/>
  <c r="B16818" i="20"/>
  <c r="B16819" i="20"/>
  <c r="B16820" i="20"/>
  <c r="B16821" i="20"/>
  <c r="B16822" i="20"/>
  <c r="B16823" i="20"/>
  <c r="B16824" i="20"/>
  <c r="B16825" i="20"/>
  <c r="B16826" i="20"/>
  <c r="B16827" i="20"/>
  <c r="B16828" i="20"/>
  <c r="B16829" i="20"/>
  <c r="B16830" i="20"/>
  <c r="B16831" i="20"/>
  <c r="B16832" i="20"/>
  <c r="B16833" i="20"/>
  <c r="B16834" i="20"/>
  <c r="B16835" i="20"/>
  <c r="B16836" i="20"/>
  <c r="B16837" i="20"/>
  <c r="B16838" i="20"/>
  <c r="B16839" i="20"/>
  <c r="B16840" i="20"/>
  <c r="B16841" i="20"/>
  <c r="B16842" i="20"/>
  <c r="B16843" i="20"/>
  <c r="B16844" i="20"/>
  <c r="B16845" i="20"/>
  <c r="B16846" i="20"/>
  <c r="B16847" i="20"/>
  <c r="B16848" i="20"/>
  <c r="B16849" i="20"/>
  <c r="B16850" i="20"/>
  <c r="B16851" i="20"/>
  <c r="B16852" i="20"/>
  <c r="B16853" i="20"/>
  <c r="B16854" i="20"/>
  <c r="B16855" i="20"/>
  <c r="B16856" i="20"/>
  <c r="B16857" i="20"/>
  <c r="B16858" i="20"/>
  <c r="B16859" i="20"/>
  <c r="B16860" i="20"/>
  <c r="B16861" i="20"/>
  <c r="B16862" i="20"/>
  <c r="B16863" i="20"/>
  <c r="B16864" i="20"/>
  <c r="B16865" i="20"/>
  <c r="B16866" i="20"/>
  <c r="B16867" i="20"/>
  <c r="B16868" i="20"/>
  <c r="B16869" i="20"/>
  <c r="B16870" i="20"/>
  <c r="B16871" i="20"/>
  <c r="B16872" i="20"/>
  <c r="B16873" i="20"/>
  <c r="B16874" i="20"/>
  <c r="B16875" i="20"/>
  <c r="B16876" i="20"/>
  <c r="B16877" i="20"/>
  <c r="B16878" i="20"/>
  <c r="B16879" i="20"/>
  <c r="B16880" i="20"/>
  <c r="B16881" i="20"/>
  <c r="B16882" i="20"/>
  <c r="B16883" i="20"/>
  <c r="B16884" i="20"/>
  <c r="B16885" i="20"/>
  <c r="B16886" i="20"/>
  <c r="B16887" i="20"/>
  <c r="B16888" i="20"/>
  <c r="B16889" i="20"/>
  <c r="B16890" i="20"/>
  <c r="B16891" i="20"/>
  <c r="B16892" i="20"/>
  <c r="B16893" i="20"/>
  <c r="B16894" i="20"/>
  <c r="B16895" i="20"/>
  <c r="B16896" i="20"/>
  <c r="B16897" i="20"/>
  <c r="B16898" i="20"/>
  <c r="B16899" i="20"/>
  <c r="B16900" i="20"/>
  <c r="B16901" i="20"/>
  <c r="B16902" i="20"/>
  <c r="B16903" i="20"/>
  <c r="B16904" i="20"/>
  <c r="B16905" i="20"/>
  <c r="B16906" i="20"/>
  <c r="B16907" i="20"/>
  <c r="B16908" i="20"/>
  <c r="B16909" i="20"/>
  <c r="B16910" i="20"/>
  <c r="B16911" i="20"/>
  <c r="B16912" i="20"/>
  <c r="B16913" i="20"/>
  <c r="B16914" i="20"/>
  <c r="B16915" i="20"/>
  <c r="B16916" i="20"/>
  <c r="B16917" i="20"/>
  <c r="B16918" i="20"/>
  <c r="B16919" i="20"/>
  <c r="B16920" i="20"/>
  <c r="B16921" i="20"/>
  <c r="B16922" i="20"/>
  <c r="B16923" i="20"/>
  <c r="B16924" i="20"/>
  <c r="B16925" i="20"/>
  <c r="B16926" i="20"/>
  <c r="B16927" i="20"/>
  <c r="B16928" i="20"/>
  <c r="B16929" i="20"/>
  <c r="B16930" i="20"/>
  <c r="B16931" i="20"/>
  <c r="B16932" i="20"/>
  <c r="B16933" i="20"/>
  <c r="B16934" i="20"/>
  <c r="B16935" i="20"/>
  <c r="B16936" i="20"/>
  <c r="B16937" i="20"/>
  <c r="B16938" i="20"/>
  <c r="B16939" i="20"/>
  <c r="B16940" i="20"/>
  <c r="B16941" i="20"/>
  <c r="B16942" i="20"/>
  <c r="B16943" i="20"/>
  <c r="B16944" i="20"/>
  <c r="B16945" i="20"/>
  <c r="B16946" i="20"/>
  <c r="B16947" i="20"/>
  <c r="B16948" i="20"/>
  <c r="B16949" i="20"/>
  <c r="B16950" i="20"/>
  <c r="B16951" i="20"/>
  <c r="B16952" i="20"/>
  <c r="B16953" i="20"/>
  <c r="B16954" i="20"/>
  <c r="B16955" i="20"/>
  <c r="B16956" i="20"/>
  <c r="B16957" i="20"/>
  <c r="B16958" i="20"/>
  <c r="B16959" i="20"/>
  <c r="B16960" i="20"/>
  <c r="B16961" i="20"/>
  <c r="B16962" i="20"/>
  <c r="B16963" i="20"/>
  <c r="B16964" i="20"/>
  <c r="B16965" i="20"/>
  <c r="B16966" i="20"/>
  <c r="B16967" i="20"/>
  <c r="B16968" i="20"/>
  <c r="B16969" i="20"/>
  <c r="B16970" i="20"/>
  <c r="B16971" i="20"/>
  <c r="B16972" i="20"/>
  <c r="B16973" i="20"/>
  <c r="B16974" i="20"/>
  <c r="B16975" i="20"/>
  <c r="B16976" i="20"/>
  <c r="B16977" i="20"/>
  <c r="B16978" i="20"/>
  <c r="B16979" i="20"/>
  <c r="B16980" i="20"/>
  <c r="B16981" i="20"/>
  <c r="B16982" i="20"/>
  <c r="B16983" i="20"/>
  <c r="B16984" i="20"/>
  <c r="B16985" i="20"/>
  <c r="B16986" i="20"/>
  <c r="B16987" i="20"/>
  <c r="B16988" i="20"/>
  <c r="B16989" i="20"/>
  <c r="B16990" i="20"/>
  <c r="B16991" i="20"/>
  <c r="B16992" i="20"/>
  <c r="B16993" i="20"/>
  <c r="B16994" i="20"/>
  <c r="B16995" i="20"/>
  <c r="B16996" i="20"/>
  <c r="B16997" i="20"/>
  <c r="B16998" i="20"/>
  <c r="B16999" i="20"/>
  <c r="B17000" i="20"/>
  <c r="B17001" i="20"/>
  <c r="B17002" i="20"/>
  <c r="B17003" i="20"/>
  <c r="B17004" i="20"/>
  <c r="B17005" i="20"/>
  <c r="B17006" i="20"/>
  <c r="B17007" i="20"/>
  <c r="B17008" i="20"/>
  <c r="B17009" i="20"/>
  <c r="B17010" i="20"/>
  <c r="B17011" i="20"/>
  <c r="B17012" i="20"/>
  <c r="B17013" i="20"/>
  <c r="B17014" i="20"/>
  <c r="B17015" i="20"/>
  <c r="B17016" i="20"/>
  <c r="B17017" i="20"/>
  <c r="B17018" i="20"/>
  <c r="B17019" i="20"/>
  <c r="B17020" i="20"/>
  <c r="B17021" i="20"/>
  <c r="B17022" i="20"/>
  <c r="B17023" i="20"/>
  <c r="B17024" i="20"/>
  <c r="B17025" i="20"/>
  <c r="B17026" i="20"/>
  <c r="B17027" i="20"/>
  <c r="B17028" i="20"/>
  <c r="B17029" i="20"/>
  <c r="B17030" i="20"/>
  <c r="B17031" i="20"/>
  <c r="B17032" i="20"/>
  <c r="B17033" i="20"/>
  <c r="B17034" i="20"/>
  <c r="B17035" i="20"/>
  <c r="B17036" i="20"/>
  <c r="B17037" i="20"/>
  <c r="B17038" i="20"/>
  <c r="B17039" i="20"/>
  <c r="B17040" i="20"/>
  <c r="B17041" i="20"/>
  <c r="B17042" i="20"/>
  <c r="B17043" i="20"/>
  <c r="B17044" i="20"/>
  <c r="B17045" i="20"/>
  <c r="B17046" i="20"/>
  <c r="B17047" i="20"/>
  <c r="B17048" i="20"/>
  <c r="B17049" i="20"/>
  <c r="B17050" i="20"/>
  <c r="B17051" i="20"/>
  <c r="B17052" i="20"/>
  <c r="B17053" i="20"/>
  <c r="B17054" i="20"/>
  <c r="B17055" i="20"/>
  <c r="B17056" i="20"/>
  <c r="B17057" i="20"/>
  <c r="B17058" i="20"/>
  <c r="B17059" i="20"/>
  <c r="B17060" i="20"/>
  <c r="B17061" i="20"/>
  <c r="B17062" i="20"/>
  <c r="B17063" i="20"/>
  <c r="B17064" i="20"/>
  <c r="B17065" i="20"/>
  <c r="B17066" i="20"/>
  <c r="B17067" i="20"/>
  <c r="B17068" i="20"/>
  <c r="B17069" i="20"/>
  <c r="B17070" i="20"/>
  <c r="B17071" i="20"/>
  <c r="B17072" i="20"/>
  <c r="B17073" i="20"/>
  <c r="B17074" i="20"/>
  <c r="B17075" i="20"/>
  <c r="B17076" i="20"/>
  <c r="B17077" i="20"/>
  <c r="B17078" i="20"/>
  <c r="B17079" i="20"/>
  <c r="B17080" i="20"/>
  <c r="B17081" i="20"/>
  <c r="B17082" i="20"/>
  <c r="B17083" i="20"/>
  <c r="B17084" i="20"/>
  <c r="B17085" i="20"/>
  <c r="B17086" i="20"/>
  <c r="B17087" i="20"/>
  <c r="B17088" i="20"/>
  <c r="B17089" i="20"/>
  <c r="B17090" i="20"/>
  <c r="B17091" i="20"/>
  <c r="B17092" i="20"/>
  <c r="B17093" i="20"/>
  <c r="B17094" i="20"/>
  <c r="B17095" i="20"/>
  <c r="B17096" i="20"/>
  <c r="B17097" i="20"/>
  <c r="B17098" i="20"/>
  <c r="B17099" i="20"/>
  <c r="B17100" i="20"/>
  <c r="B17101" i="20"/>
  <c r="B17102" i="20"/>
  <c r="B17103" i="20"/>
  <c r="B17104" i="20"/>
  <c r="B17105" i="20"/>
  <c r="B17106" i="20"/>
  <c r="B17107" i="20"/>
  <c r="B17108" i="20"/>
  <c r="B17109" i="20"/>
  <c r="B17110" i="20"/>
  <c r="B17111" i="20"/>
  <c r="B17112" i="20"/>
  <c r="B17113" i="20"/>
  <c r="B17114" i="20"/>
  <c r="B17115" i="20"/>
  <c r="B17116" i="20"/>
  <c r="B17117" i="20"/>
  <c r="B17118" i="20"/>
  <c r="B17119" i="20"/>
  <c r="B17120" i="20"/>
  <c r="B17121" i="20"/>
  <c r="B17122" i="20"/>
  <c r="B17123" i="20"/>
  <c r="B17124" i="20"/>
  <c r="B17125" i="20"/>
  <c r="B17126" i="20"/>
  <c r="B17127" i="20"/>
  <c r="B17128" i="20"/>
  <c r="B17129" i="20"/>
  <c r="B17130" i="20"/>
  <c r="B17131" i="20"/>
  <c r="B17132" i="20"/>
  <c r="B17133" i="20"/>
  <c r="B17134" i="20"/>
  <c r="B17135" i="20"/>
  <c r="B17136" i="20"/>
  <c r="B17137" i="20"/>
  <c r="B17138" i="20"/>
  <c r="B17139" i="20"/>
  <c r="B17140" i="20"/>
  <c r="B17141" i="20"/>
  <c r="B17142" i="20"/>
  <c r="B17143" i="20"/>
  <c r="B17144" i="20"/>
  <c r="B17145" i="20"/>
  <c r="B17146" i="20"/>
  <c r="B17147" i="20"/>
  <c r="B17148" i="20"/>
  <c r="B17149" i="20"/>
  <c r="B17150" i="20"/>
  <c r="B17151" i="20"/>
  <c r="B17152" i="20"/>
  <c r="B17153" i="20"/>
  <c r="B17154" i="20"/>
  <c r="B17155" i="20"/>
  <c r="B17156" i="20"/>
  <c r="B17157" i="20"/>
  <c r="B17158" i="20"/>
  <c r="B17159" i="20"/>
  <c r="B17160" i="20"/>
  <c r="B17161" i="20"/>
  <c r="B17162" i="20"/>
  <c r="B17163" i="20"/>
  <c r="B17164" i="20"/>
  <c r="B17165" i="20"/>
  <c r="B17166" i="20"/>
  <c r="B17167" i="20"/>
  <c r="B17168" i="20"/>
  <c r="B17169" i="20"/>
  <c r="B17170" i="20"/>
  <c r="B17171" i="20"/>
  <c r="B17172" i="20"/>
  <c r="B17173" i="20"/>
  <c r="B17174" i="20"/>
  <c r="B17175" i="20"/>
  <c r="B17176" i="20"/>
  <c r="B17177" i="20"/>
  <c r="B17178" i="20"/>
  <c r="B17179" i="20"/>
  <c r="B17180" i="20"/>
  <c r="B17181" i="20"/>
  <c r="B17182" i="20"/>
  <c r="B17183" i="20"/>
  <c r="B17184" i="20"/>
  <c r="B17185" i="20"/>
  <c r="B17186" i="20"/>
  <c r="B17187" i="20"/>
  <c r="B17188" i="20"/>
  <c r="B17189" i="20"/>
  <c r="B17190" i="20"/>
  <c r="B17191" i="20"/>
  <c r="B17192" i="20"/>
  <c r="B17193" i="20"/>
  <c r="B17194" i="20"/>
  <c r="B17195" i="20"/>
  <c r="B17196" i="20"/>
  <c r="B17197" i="20"/>
  <c r="B17198" i="20"/>
  <c r="B17199" i="20"/>
  <c r="B17200" i="20"/>
  <c r="B17201" i="20"/>
  <c r="B17202" i="20"/>
  <c r="B17203" i="20"/>
  <c r="B17204" i="20"/>
  <c r="B17205" i="20"/>
  <c r="B17206" i="20"/>
  <c r="B17207" i="20"/>
  <c r="B17208" i="20"/>
  <c r="B17209" i="20"/>
  <c r="B17210" i="20"/>
  <c r="B17211" i="20"/>
  <c r="B17212" i="20"/>
  <c r="B17213" i="20"/>
  <c r="B17214" i="20"/>
  <c r="B17215" i="20"/>
  <c r="B17216" i="20"/>
  <c r="B17217" i="20"/>
  <c r="B17218" i="20"/>
  <c r="B17219" i="20"/>
  <c r="B17220" i="20"/>
  <c r="B17221" i="20"/>
  <c r="B17222" i="20"/>
  <c r="B17223" i="20"/>
  <c r="B17224" i="20"/>
  <c r="B17225" i="20"/>
  <c r="B17226" i="20"/>
  <c r="B17227" i="20"/>
  <c r="B17228" i="20"/>
  <c r="B17229" i="20"/>
  <c r="B17230" i="20"/>
  <c r="B17231" i="20"/>
  <c r="B17232" i="20"/>
  <c r="B17233" i="20"/>
  <c r="B17234" i="20"/>
  <c r="B17235" i="20"/>
  <c r="B17236" i="20"/>
  <c r="B17237" i="20"/>
  <c r="B17238" i="20"/>
  <c r="B17239" i="20"/>
  <c r="B17240" i="20"/>
  <c r="B17241" i="20"/>
  <c r="B17242" i="20"/>
  <c r="B17243" i="20"/>
  <c r="B17244" i="20"/>
  <c r="B17245" i="20"/>
  <c r="B17246" i="20"/>
  <c r="B17247" i="20"/>
  <c r="B17248" i="20"/>
  <c r="B17249" i="20"/>
  <c r="B17250" i="20"/>
  <c r="B17251" i="20"/>
  <c r="B17252" i="20"/>
  <c r="B17253" i="20"/>
  <c r="B17254" i="20"/>
  <c r="B17255" i="20"/>
  <c r="B17256" i="20"/>
  <c r="B17257" i="20"/>
  <c r="B17258" i="20"/>
  <c r="B17259" i="20"/>
  <c r="B17260" i="20"/>
  <c r="B17261" i="20"/>
  <c r="B17262" i="20"/>
  <c r="B17263" i="20"/>
  <c r="B17264" i="20"/>
  <c r="B17265" i="20"/>
  <c r="B17266" i="20"/>
  <c r="B17267" i="20"/>
  <c r="B17268" i="20"/>
  <c r="B17269" i="20"/>
  <c r="B17270" i="20"/>
  <c r="B17271" i="20"/>
  <c r="B17272" i="20"/>
  <c r="B17273" i="20"/>
  <c r="B17274" i="20"/>
  <c r="B17275" i="20"/>
  <c r="B17276" i="20"/>
  <c r="B17277" i="20"/>
  <c r="B17278" i="20"/>
  <c r="B17279" i="20"/>
  <c r="B17280" i="20"/>
  <c r="B17281" i="20"/>
  <c r="B17282" i="20"/>
  <c r="B17283" i="20"/>
  <c r="B17284" i="20"/>
  <c r="B17285" i="20"/>
  <c r="B17286" i="20"/>
  <c r="B17287" i="20"/>
  <c r="B17288" i="20"/>
  <c r="B17289" i="20"/>
  <c r="B17290" i="20"/>
  <c r="B17291" i="20"/>
  <c r="B17292" i="20"/>
  <c r="B17293" i="20"/>
  <c r="B17294" i="20"/>
  <c r="B17295" i="20"/>
  <c r="B17296" i="20"/>
  <c r="B17297" i="20"/>
  <c r="B17298" i="20"/>
  <c r="B17299" i="20"/>
  <c r="B17300" i="20"/>
  <c r="B17301" i="20"/>
  <c r="B17302" i="20"/>
  <c r="B17303" i="20"/>
  <c r="B17304" i="20"/>
  <c r="B17305" i="20"/>
  <c r="B17306" i="20"/>
  <c r="B17307" i="20"/>
  <c r="B17308" i="20"/>
  <c r="B17309" i="20"/>
  <c r="B17310" i="20"/>
  <c r="B17311" i="20"/>
  <c r="B17312" i="20"/>
  <c r="B17313" i="20"/>
  <c r="B17314" i="20"/>
  <c r="B17315" i="20"/>
  <c r="B17316" i="20"/>
  <c r="B17317" i="20"/>
  <c r="B17318" i="20"/>
  <c r="B17319" i="20"/>
  <c r="B17320" i="20"/>
  <c r="B17321" i="20"/>
  <c r="B17322" i="20"/>
  <c r="B17323" i="20"/>
  <c r="B17324" i="20"/>
  <c r="B17325" i="20"/>
  <c r="B17326" i="20"/>
  <c r="B17327" i="20"/>
  <c r="B17328" i="20"/>
  <c r="B17329" i="20"/>
  <c r="B17330" i="20"/>
  <c r="B17331" i="20"/>
  <c r="B17332" i="20"/>
  <c r="B17333" i="20"/>
  <c r="B17334" i="20"/>
  <c r="B17335" i="20"/>
  <c r="B17336" i="20"/>
  <c r="B17337" i="20"/>
  <c r="B17338" i="20"/>
  <c r="B17339" i="20"/>
  <c r="B17340" i="20"/>
  <c r="B17341" i="20"/>
  <c r="B17342" i="20"/>
  <c r="B17343" i="20"/>
  <c r="B17344" i="20"/>
  <c r="B17345" i="20"/>
  <c r="B17346" i="20"/>
  <c r="B17347" i="20"/>
  <c r="B17348" i="20"/>
  <c r="B17349" i="20"/>
  <c r="B17350" i="20"/>
  <c r="B17351" i="20"/>
  <c r="B17352" i="20"/>
  <c r="B17353" i="20"/>
  <c r="B17354" i="20"/>
  <c r="B17355" i="20"/>
  <c r="B17356" i="20"/>
  <c r="B17357" i="20"/>
  <c r="B17358" i="20"/>
  <c r="B17359" i="20"/>
  <c r="B17360" i="20"/>
  <c r="B17361" i="20"/>
  <c r="B17362" i="20"/>
  <c r="B17363" i="20"/>
  <c r="B17364" i="20"/>
  <c r="B17365" i="20"/>
  <c r="B17366" i="20"/>
  <c r="B17367" i="20"/>
  <c r="B17368" i="20"/>
  <c r="B17369" i="20"/>
  <c r="B17370" i="20"/>
  <c r="B17371" i="20"/>
  <c r="B17372" i="20"/>
  <c r="B17373" i="20"/>
  <c r="B17374" i="20"/>
  <c r="B17375" i="20"/>
  <c r="B17376" i="20"/>
  <c r="B17377" i="20"/>
  <c r="B17378" i="20"/>
  <c r="B17379" i="20"/>
  <c r="B17380" i="20"/>
  <c r="B17381" i="20"/>
  <c r="B17382" i="20"/>
  <c r="B17383" i="20"/>
  <c r="B17384" i="20"/>
  <c r="B17385" i="20"/>
  <c r="B17386" i="20"/>
  <c r="B17387" i="20"/>
  <c r="B17388" i="20"/>
  <c r="B17389" i="20"/>
  <c r="B17390" i="20"/>
  <c r="B17391" i="20"/>
  <c r="B17392" i="20"/>
  <c r="B17393" i="20"/>
  <c r="B17394" i="20"/>
  <c r="B17395" i="20"/>
  <c r="B17396" i="20"/>
  <c r="B17397" i="20"/>
  <c r="B17398" i="20"/>
  <c r="B17399" i="20"/>
  <c r="B17400" i="20"/>
  <c r="B17401" i="20"/>
  <c r="B17402" i="20"/>
  <c r="B17403" i="20"/>
  <c r="B17404" i="20"/>
  <c r="B17405" i="20"/>
  <c r="B17406" i="20"/>
  <c r="B17407" i="20"/>
  <c r="B17408" i="20"/>
  <c r="B17409" i="20"/>
  <c r="B17410" i="20"/>
  <c r="B17411" i="20"/>
  <c r="B17412" i="20"/>
  <c r="B17413" i="20"/>
  <c r="B17414" i="20"/>
  <c r="B17415" i="20"/>
  <c r="B17416" i="20"/>
  <c r="B17417" i="20"/>
  <c r="B17418" i="20"/>
  <c r="B17419" i="20"/>
  <c r="B17420" i="20"/>
  <c r="B17421" i="20"/>
  <c r="B17422" i="20"/>
  <c r="B17423" i="20"/>
  <c r="B17424" i="20"/>
  <c r="B17425" i="20"/>
  <c r="B17426" i="20"/>
  <c r="B17427" i="20"/>
  <c r="B17428" i="20"/>
  <c r="B17429" i="20"/>
  <c r="B17430" i="20"/>
  <c r="B17431" i="20"/>
  <c r="B17432" i="20"/>
  <c r="B17433" i="20"/>
  <c r="B17434" i="20"/>
  <c r="B17435" i="20"/>
  <c r="B17436" i="20"/>
  <c r="B17437" i="20"/>
  <c r="B17438" i="20"/>
  <c r="B17439" i="20"/>
  <c r="B17440" i="20"/>
  <c r="B17441" i="20"/>
  <c r="B17442" i="20"/>
  <c r="B17443" i="20"/>
  <c r="B17444" i="20"/>
  <c r="B17445" i="20"/>
  <c r="B17446" i="20"/>
  <c r="B17447" i="20"/>
  <c r="B17448" i="20"/>
  <c r="B17449" i="20"/>
  <c r="B17450" i="20"/>
  <c r="B17451" i="20"/>
  <c r="B17452" i="20"/>
  <c r="B17453" i="20"/>
  <c r="B17454" i="20"/>
  <c r="B17455" i="20"/>
  <c r="B17456" i="20"/>
  <c r="B17457" i="20"/>
  <c r="B17458" i="20"/>
  <c r="B17459" i="20"/>
  <c r="B17460" i="20"/>
  <c r="B17461" i="20"/>
  <c r="B17462" i="20"/>
  <c r="B17463" i="20"/>
  <c r="B17464" i="20"/>
  <c r="B17465" i="20"/>
  <c r="B17466" i="20"/>
  <c r="B17467" i="20"/>
  <c r="B17468" i="20"/>
  <c r="B17469" i="20"/>
  <c r="B17470" i="20"/>
  <c r="B17471" i="20"/>
  <c r="B17472" i="20"/>
  <c r="B17473" i="20"/>
  <c r="B17474" i="20"/>
  <c r="B17475" i="20"/>
  <c r="B17476" i="20"/>
  <c r="B17477" i="20"/>
  <c r="B17478" i="20"/>
  <c r="B17479" i="20"/>
  <c r="B17480" i="20"/>
  <c r="B17481" i="20"/>
  <c r="B17482" i="20"/>
  <c r="B17483" i="20"/>
  <c r="B17484" i="20"/>
  <c r="B17485" i="20"/>
  <c r="B17486" i="20"/>
  <c r="B17487" i="20"/>
  <c r="B17488" i="20"/>
  <c r="B17489" i="20"/>
  <c r="B17490" i="20"/>
  <c r="B17491" i="20"/>
  <c r="B17492" i="20"/>
  <c r="B17493" i="20"/>
  <c r="B17494" i="20"/>
  <c r="B17495" i="20"/>
  <c r="B17496" i="20"/>
  <c r="B17497" i="20"/>
  <c r="B17498" i="20"/>
  <c r="B17499" i="20"/>
  <c r="B17500" i="20"/>
  <c r="B17501" i="20"/>
  <c r="B17502" i="20"/>
  <c r="B17503" i="20"/>
  <c r="B17504" i="20"/>
  <c r="B17505" i="20"/>
  <c r="B17506" i="20"/>
  <c r="B17507" i="20"/>
  <c r="B17508" i="20"/>
  <c r="B17509" i="20"/>
  <c r="B17510" i="20"/>
  <c r="B17511" i="20"/>
  <c r="B17512" i="20"/>
  <c r="B17513" i="20"/>
  <c r="B17514" i="20"/>
  <c r="B17515" i="20"/>
  <c r="B17516" i="20"/>
  <c r="B17517" i="20"/>
  <c r="B17518" i="20"/>
  <c r="B17519" i="20"/>
  <c r="B17520" i="20"/>
  <c r="B17521" i="20"/>
  <c r="B17522" i="20"/>
  <c r="B17523" i="20"/>
  <c r="B17524" i="20"/>
  <c r="B17525" i="20"/>
  <c r="B17526" i="20"/>
  <c r="B17527" i="20"/>
  <c r="B17528" i="20"/>
  <c r="B17529" i="20"/>
  <c r="B17530" i="20"/>
  <c r="B17531" i="20"/>
  <c r="B17532" i="20"/>
  <c r="B17533" i="20"/>
  <c r="B17534" i="20"/>
  <c r="B17535" i="20"/>
  <c r="B17536" i="20"/>
  <c r="B17537" i="20"/>
  <c r="B17538" i="20"/>
  <c r="B17539" i="20"/>
  <c r="B17540" i="20"/>
  <c r="B17541" i="20"/>
  <c r="B17542" i="20"/>
  <c r="B17543" i="20"/>
  <c r="B17544" i="20"/>
  <c r="B17545" i="20"/>
  <c r="B17546" i="20"/>
  <c r="B17547" i="20"/>
  <c r="B17548" i="20"/>
  <c r="B17549" i="20"/>
  <c r="B17550" i="20"/>
  <c r="B17551" i="20"/>
  <c r="B17552" i="20"/>
  <c r="B17553" i="20"/>
  <c r="B17554" i="20"/>
  <c r="B17555" i="20"/>
  <c r="B17556" i="20"/>
  <c r="B17557" i="20"/>
  <c r="B17558" i="20"/>
  <c r="B17559" i="20"/>
  <c r="B17560" i="20"/>
  <c r="B17561" i="20"/>
  <c r="B17562" i="20"/>
  <c r="B17563" i="20"/>
  <c r="B17564" i="20"/>
  <c r="B17565" i="20"/>
  <c r="B17566" i="20"/>
  <c r="B17567" i="20"/>
  <c r="B17568" i="20"/>
  <c r="B17569" i="20"/>
  <c r="B17570" i="20"/>
  <c r="B17571" i="20"/>
  <c r="B17572" i="20"/>
  <c r="B17573" i="20"/>
  <c r="B17574" i="20"/>
  <c r="B17575" i="20"/>
  <c r="B17576" i="20"/>
  <c r="B17577" i="20"/>
  <c r="B17578" i="20"/>
  <c r="B17579" i="20"/>
  <c r="B17580" i="20"/>
  <c r="B17581" i="20"/>
  <c r="B17582" i="20"/>
  <c r="B17583" i="20"/>
  <c r="B17584" i="20"/>
  <c r="B17585" i="20"/>
  <c r="B17586" i="20"/>
  <c r="B17587" i="20"/>
  <c r="B17588" i="20"/>
  <c r="B17589" i="20"/>
  <c r="B17590" i="20"/>
  <c r="B17591" i="20"/>
  <c r="B17592" i="20"/>
  <c r="B17593" i="20"/>
  <c r="B17594" i="20"/>
  <c r="B17595" i="20"/>
  <c r="B17596" i="20"/>
  <c r="B17597" i="20"/>
  <c r="B17598" i="20"/>
  <c r="B17599" i="20"/>
  <c r="B17600" i="20"/>
  <c r="B17601" i="20"/>
  <c r="B17602" i="20"/>
  <c r="B17603" i="20"/>
  <c r="B17604" i="20"/>
  <c r="B17605" i="20"/>
  <c r="B17606" i="20"/>
  <c r="B17607" i="20"/>
  <c r="B17608" i="20"/>
  <c r="B17609" i="20"/>
  <c r="B17610" i="20"/>
  <c r="B17611" i="20"/>
  <c r="B17612" i="20"/>
  <c r="B17613" i="20"/>
  <c r="B17614" i="20"/>
  <c r="B17615" i="20"/>
  <c r="B17616" i="20"/>
  <c r="B17617" i="20"/>
  <c r="B17618" i="20"/>
  <c r="B17619" i="20"/>
  <c r="B17620" i="20"/>
  <c r="B17621" i="20"/>
  <c r="B17622" i="20"/>
  <c r="B17623" i="20"/>
  <c r="B17624" i="20"/>
  <c r="B17625" i="20"/>
  <c r="B17626" i="20"/>
  <c r="B17627" i="20"/>
  <c r="B17628" i="20"/>
  <c r="B17629" i="20"/>
  <c r="B17630" i="20"/>
  <c r="B17631" i="20"/>
  <c r="B17632" i="20"/>
  <c r="B17633" i="20"/>
  <c r="B17634" i="20"/>
  <c r="B17635" i="20"/>
  <c r="B17636" i="20"/>
  <c r="B17637" i="20"/>
  <c r="B17638" i="20"/>
  <c r="B17639" i="20"/>
  <c r="B17640" i="20"/>
  <c r="B17641" i="20"/>
  <c r="B17642" i="20"/>
  <c r="B17643" i="20"/>
  <c r="B17644" i="20"/>
  <c r="B17645" i="20"/>
  <c r="B17646" i="20"/>
  <c r="B17647" i="20"/>
  <c r="B17648" i="20"/>
  <c r="B17649" i="20"/>
  <c r="B17650" i="20"/>
  <c r="B17651" i="20"/>
  <c r="B17652" i="20"/>
  <c r="B17653" i="20"/>
  <c r="B17654" i="20"/>
  <c r="B17655" i="20"/>
  <c r="B17656" i="20"/>
  <c r="B17657" i="20"/>
  <c r="B17658" i="20"/>
  <c r="B17659" i="20"/>
  <c r="B17660" i="20"/>
  <c r="B17661" i="20"/>
  <c r="B17662" i="20"/>
  <c r="B17663" i="20"/>
  <c r="B17664" i="20"/>
  <c r="B17665" i="20"/>
  <c r="B17666" i="20"/>
  <c r="B17667" i="20"/>
  <c r="B17668" i="20"/>
  <c r="B17669" i="20"/>
  <c r="B17670" i="20"/>
  <c r="B17671" i="20"/>
  <c r="B17672" i="20"/>
  <c r="B17673" i="20"/>
  <c r="B17674" i="20"/>
  <c r="B17675" i="20"/>
  <c r="B17676" i="20"/>
  <c r="B17677" i="20"/>
  <c r="B17678" i="20"/>
  <c r="B17679" i="20"/>
  <c r="B17680" i="20"/>
  <c r="B17681" i="20"/>
  <c r="B17682" i="20"/>
  <c r="B17683" i="20"/>
  <c r="B17684" i="20"/>
  <c r="B17685" i="20"/>
  <c r="B17686" i="20"/>
  <c r="B17687" i="20"/>
  <c r="B17688" i="20"/>
  <c r="B17689" i="20"/>
  <c r="B17690" i="20"/>
  <c r="B17691" i="20"/>
  <c r="B17692" i="20"/>
  <c r="B17693" i="20"/>
  <c r="B17694" i="20"/>
  <c r="B17695" i="20"/>
  <c r="B17696" i="20"/>
  <c r="B17697" i="20"/>
  <c r="B17698" i="20"/>
  <c r="B17699" i="20"/>
  <c r="B17700" i="20"/>
  <c r="B17701" i="20"/>
  <c r="B17702" i="20"/>
  <c r="B17703" i="20"/>
  <c r="B17704" i="20"/>
  <c r="B17705" i="20"/>
  <c r="B17706" i="20"/>
  <c r="B17707" i="20"/>
  <c r="B17708" i="20"/>
  <c r="B17709" i="20"/>
  <c r="B17710" i="20"/>
  <c r="B17711" i="20"/>
  <c r="B17712" i="20"/>
  <c r="B17713" i="20"/>
  <c r="B17714" i="20"/>
  <c r="B17715" i="20"/>
  <c r="B17716" i="20"/>
  <c r="B17717" i="20"/>
  <c r="B17718" i="20"/>
  <c r="B17719" i="20"/>
  <c r="B17720" i="20"/>
  <c r="B17721" i="20"/>
  <c r="B17722" i="20"/>
  <c r="B17723" i="20"/>
  <c r="B17724" i="20"/>
  <c r="B17725" i="20"/>
  <c r="B17726" i="20"/>
  <c r="B17727" i="20"/>
  <c r="B17728" i="20"/>
  <c r="B17729" i="20"/>
  <c r="B17730" i="20"/>
  <c r="B17731" i="20"/>
  <c r="B17732" i="20"/>
  <c r="B17733" i="20"/>
  <c r="B17734" i="20"/>
  <c r="B17735" i="20"/>
  <c r="B17736" i="20"/>
  <c r="B17737" i="20"/>
  <c r="B17738" i="20"/>
  <c r="B17739" i="20"/>
  <c r="B17740" i="20"/>
  <c r="B17741" i="20"/>
  <c r="B17742" i="20"/>
  <c r="B17743" i="20"/>
  <c r="B17744" i="20"/>
  <c r="B17745" i="20"/>
  <c r="B17746" i="20"/>
  <c r="B17747" i="20"/>
  <c r="B17748" i="20"/>
  <c r="B17749" i="20"/>
  <c r="B17750" i="20"/>
  <c r="B17751" i="20"/>
  <c r="B17752" i="20"/>
  <c r="B17753" i="20"/>
  <c r="B17754" i="20"/>
  <c r="B17755" i="20"/>
  <c r="B17756" i="20"/>
  <c r="B17757" i="20"/>
  <c r="B17758" i="20"/>
  <c r="B17759" i="20"/>
  <c r="B17760" i="20"/>
  <c r="B17761" i="20"/>
  <c r="B17762" i="20"/>
  <c r="B17763" i="20"/>
  <c r="B17764" i="20"/>
  <c r="B17765" i="20"/>
  <c r="B17766" i="20"/>
  <c r="B17767" i="20"/>
  <c r="B17768" i="20"/>
  <c r="B17769" i="20"/>
  <c r="B17770" i="20"/>
  <c r="B17771" i="20"/>
  <c r="B17772" i="20"/>
  <c r="B17773" i="20"/>
  <c r="B17774" i="20"/>
  <c r="B17775" i="20"/>
  <c r="B17776" i="20"/>
  <c r="B17777" i="20"/>
  <c r="B17778" i="20"/>
  <c r="B17779" i="20"/>
  <c r="B17780" i="20"/>
  <c r="B17781" i="20"/>
  <c r="B17782" i="20"/>
  <c r="B17783" i="20"/>
  <c r="B17784" i="20"/>
  <c r="B17785" i="20"/>
  <c r="B17786" i="20"/>
  <c r="B17787" i="20"/>
  <c r="B17788" i="20"/>
  <c r="B17789" i="20"/>
  <c r="B17790" i="20"/>
  <c r="B17791" i="20"/>
  <c r="B17792" i="20"/>
  <c r="B17793" i="20"/>
  <c r="B17794" i="20"/>
  <c r="B17795" i="20"/>
  <c r="B17796" i="20"/>
  <c r="B17797" i="20"/>
  <c r="B17798" i="20"/>
  <c r="B17799" i="20"/>
  <c r="B17800" i="20"/>
  <c r="B17801" i="20"/>
  <c r="B17802" i="20"/>
  <c r="B17803" i="20"/>
  <c r="B17804" i="20"/>
  <c r="B17805" i="20"/>
  <c r="B17806" i="20"/>
  <c r="B17807" i="20"/>
  <c r="B17808" i="20"/>
  <c r="B17809" i="20"/>
  <c r="B17810" i="20"/>
  <c r="B17811" i="20"/>
  <c r="B17812" i="20"/>
  <c r="B17813" i="20"/>
  <c r="B17814" i="20"/>
  <c r="B17815" i="20"/>
  <c r="B17816" i="20"/>
  <c r="B17817" i="20"/>
  <c r="B17818" i="20"/>
  <c r="B17819" i="20"/>
  <c r="B17820" i="20"/>
  <c r="B17821" i="20"/>
  <c r="B17822" i="20"/>
  <c r="B17823" i="20"/>
  <c r="B17824" i="20"/>
  <c r="B17825" i="20"/>
  <c r="B17826" i="20"/>
  <c r="B17827" i="20"/>
  <c r="B17828" i="20"/>
  <c r="B17829" i="20"/>
  <c r="B17830" i="20"/>
  <c r="B17831" i="20"/>
  <c r="B17832" i="20"/>
  <c r="B17833" i="20"/>
  <c r="B17834" i="20"/>
  <c r="B17835" i="20"/>
  <c r="B17836" i="20"/>
  <c r="B17837" i="20"/>
  <c r="B17838" i="20"/>
  <c r="B17839" i="20"/>
  <c r="B17840" i="20"/>
  <c r="B17841" i="20"/>
  <c r="B17842" i="20"/>
  <c r="B17843" i="20"/>
  <c r="B17844" i="20"/>
  <c r="B17845" i="20"/>
  <c r="B17846" i="20"/>
  <c r="B17847" i="20"/>
  <c r="B17848" i="20"/>
  <c r="B17849" i="20"/>
  <c r="B17850" i="20"/>
  <c r="B17851" i="20"/>
  <c r="B17852" i="20"/>
  <c r="B17853" i="20"/>
  <c r="B17854" i="20"/>
  <c r="B17855" i="20"/>
  <c r="B17856" i="20"/>
  <c r="B17857" i="20"/>
  <c r="B17858" i="20"/>
  <c r="B17859" i="20"/>
  <c r="B17860" i="20"/>
  <c r="B17861" i="20"/>
  <c r="B17862" i="20"/>
  <c r="B17863" i="20"/>
  <c r="B17864" i="20"/>
  <c r="B17865" i="20"/>
  <c r="B17866" i="20"/>
  <c r="B17867" i="20"/>
  <c r="B17868" i="20"/>
  <c r="B17869" i="20"/>
  <c r="B17870" i="20"/>
  <c r="B17871" i="20"/>
  <c r="B17872" i="20"/>
  <c r="B17873" i="20"/>
  <c r="B17874" i="20"/>
  <c r="B17875" i="20"/>
  <c r="B17876" i="20"/>
  <c r="B17877" i="20"/>
  <c r="B17878" i="20"/>
  <c r="B17879" i="20"/>
  <c r="B17880" i="20"/>
  <c r="B17881" i="20"/>
  <c r="B17882" i="20"/>
  <c r="B17883" i="20"/>
  <c r="B17884" i="20"/>
  <c r="B17885" i="20"/>
  <c r="B17886" i="20"/>
  <c r="B17887" i="20"/>
  <c r="B17888" i="20"/>
  <c r="B17889" i="20"/>
  <c r="B17890" i="20"/>
  <c r="B17891" i="20"/>
  <c r="B17892" i="20"/>
  <c r="B17893" i="20"/>
  <c r="B17894" i="20"/>
  <c r="B17895" i="20"/>
  <c r="B17896" i="20"/>
  <c r="B17897" i="20"/>
  <c r="B17898" i="20"/>
  <c r="B17899" i="20"/>
  <c r="B17900" i="20"/>
  <c r="B17901" i="20"/>
  <c r="B17902" i="20"/>
  <c r="B17903" i="20"/>
  <c r="B17904" i="20"/>
  <c r="B17905" i="20"/>
  <c r="B17906" i="20"/>
  <c r="B17907" i="20"/>
  <c r="B17908" i="20"/>
  <c r="B17909" i="20"/>
  <c r="B17910" i="20"/>
  <c r="B17911" i="20"/>
  <c r="B17912" i="20"/>
  <c r="B17913" i="20"/>
  <c r="B17914" i="20"/>
  <c r="B17915" i="20"/>
  <c r="B17916" i="20"/>
  <c r="B17917" i="20"/>
  <c r="B17918" i="20"/>
  <c r="B17919" i="20"/>
  <c r="B17920" i="20"/>
  <c r="B17921" i="20"/>
  <c r="B17922" i="20"/>
  <c r="B17923" i="20"/>
  <c r="B17924" i="20"/>
  <c r="B17925" i="20"/>
  <c r="B17926" i="20"/>
  <c r="B17927" i="20"/>
  <c r="B17928" i="20"/>
  <c r="B17929" i="20"/>
  <c r="B17930" i="20"/>
  <c r="B17931" i="20"/>
  <c r="B17932" i="20"/>
  <c r="B17933" i="20"/>
  <c r="B17934" i="20"/>
  <c r="B17935" i="20"/>
  <c r="B17936" i="20"/>
  <c r="B17937" i="20"/>
  <c r="B17938" i="20"/>
  <c r="B17939" i="20"/>
  <c r="B17940" i="20"/>
  <c r="B17941" i="20"/>
  <c r="B17942" i="20"/>
  <c r="B17943" i="20"/>
  <c r="B17944" i="20"/>
  <c r="B17945" i="20"/>
  <c r="B17946" i="20"/>
  <c r="B17947" i="20"/>
  <c r="B17948" i="20"/>
  <c r="B17949" i="20"/>
  <c r="B17950" i="20"/>
  <c r="B17951" i="20"/>
  <c r="B17952" i="20"/>
  <c r="B17953" i="20"/>
  <c r="B17954" i="20"/>
  <c r="B17955" i="20"/>
  <c r="B17956" i="20"/>
  <c r="B17957" i="20"/>
  <c r="B17958" i="20"/>
  <c r="B17959" i="20"/>
  <c r="B17960" i="20"/>
  <c r="B17961" i="20"/>
  <c r="B17962" i="20"/>
  <c r="B17963" i="20"/>
  <c r="B17964" i="20"/>
  <c r="B17965" i="20"/>
  <c r="B17966" i="20"/>
  <c r="B17967" i="20"/>
  <c r="B17968" i="20"/>
  <c r="B17969" i="20"/>
  <c r="B17970" i="20"/>
  <c r="B17971" i="20"/>
  <c r="B17972" i="20"/>
  <c r="B17973" i="20"/>
  <c r="B17974" i="20"/>
  <c r="B17975" i="20"/>
  <c r="B17976" i="20"/>
  <c r="B17977" i="20"/>
  <c r="B17978" i="20"/>
  <c r="B17979" i="20"/>
  <c r="B17980" i="20"/>
  <c r="B17981" i="20"/>
  <c r="B17982" i="20"/>
  <c r="B17983" i="20"/>
  <c r="B17984" i="20"/>
  <c r="B17985" i="20"/>
  <c r="B17986" i="20"/>
  <c r="B17987" i="20"/>
  <c r="B17988" i="20"/>
  <c r="B17989" i="20"/>
  <c r="B17990" i="20"/>
  <c r="B17991" i="20"/>
  <c r="B17992" i="20"/>
  <c r="B17993" i="20"/>
  <c r="B17994" i="20"/>
  <c r="B17995" i="20"/>
  <c r="B17996" i="20"/>
  <c r="B17997" i="20"/>
  <c r="B17998" i="20"/>
  <c r="B17999" i="20"/>
  <c r="B18000" i="20"/>
  <c r="B18001" i="20"/>
  <c r="B18002" i="20"/>
  <c r="B18003" i="20"/>
  <c r="B18004" i="20"/>
  <c r="B18005" i="20"/>
  <c r="B18006" i="20"/>
  <c r="B18007" i="20"/>
  <c r="B18008" i="20"/>
  <c r="B18009" i="20"/>
  <c r="B18010" i="20"/>
  <c r="B18011" i="20"/>
  <c r="B18012" i="20"/>
  <c r="B18013" i="20"/>
  <c r="B18014" i="20"/>
  <c r="B18015" i="20"/>
  <c r="B18016" i="20"/>
  <c r="B18017" i="20"/>
  <c r="B18018" i="20"/>
  <c r="B18019" i="20"/>
  <c r="B18020" i="20"/>
  <c r="B18021" i="20"/>
  <c r="B18022" i="20"/>
  <c r="B18023" i="20"/>
  <c r="B18024" i="20"/>
  <c r="B18025" i="20"/>
  <c r="B18026" i="20"/>
  <c r="B18027" i="20"/>
  <c r="B18028" i="20"/>
  <c r="B18029" i="20"/>
  <c r="B18030" i="20"/>
  <c r="B18031" i="20"/>
  <c r="B18032" i="20"/>
  <c r="B18033" i="20"/>
  <c r="B18034" i="20"/>
  <c r="B18035" i="20"/>
  <c r="B18036" i="20"/>
  <c r="B18037" i="20"/>
  <c r="B18038" i="20"/>
  <c r="B18039" i="20"/>
  <c r="B18040" i="20"/>
  <c r="B18041" i="20"/>
  <c r="B18042" i="20"/>
  <c r="B18043" i="20"/>
  <c r="B18044" i="20"/>
  <c r="B18045" i="20"/>
  <c r="B18046" i="20"/>
  <c r="B18047" i="20"/>
  <c r="B18048" i="20"/>
  <c r="B18049" i="20"/>
  <c r="B18050" i="20"/>
  <c r="B18051" i="20"/>
  <c r="B18052" i="20"/>
  <c r="B18053" i="20"/>
  <c r="B18054" i="20"/>
  <c r="B18055" i="20"/>
  <c r="B18056" i="20"/>
  <c r="B18057" i="20"/>
  <c r="B18058" i="20"/>
  <c r="B18059" i="20"/>
  <c r="B18060" i="20"/>
  <c r="B18061" i="20"/>
  <c r="B18062" i="20"/>
  <c r="B18063" i="20"/>
  <c r="B18064" i="20"/>
  <c r="B18065" i="20"/>
  <c r="B18066" i="20"/>
  <c r="B18067" i="20"/>
  <c r="B18068" i="20"/>
  <c r="B18069" i="20"/>
  <c r="B18070" i="20"/>
  <c r="B18071" i="20"/>
  <c r="B18072" i="20"/>
  <c r="B18073" i="20"/>
  <c r="B18074" i="20"/>
  <c r="B18075" i="20"/>
  <c r="B18076" i="20"/>
  <c r="B18077" i="20"/>
  <c r="B18078" i="20"/>
  <c r="B18079" i="20"/>
  <c r="B18080" i="20"/>
  <c r="B18081" i="20"/>
  <c r="B18082" i="20"/>
  <c r="B18083" i="20"/>
  <c r="B18084" i="20"/>
  <c r="B18085" i="20"/>
  <c r="B18086" i="20"/>
  <c r="B18087" i="20"/>
  <c r="B18088" i="20"/>
  <c r="B18089" i="20"/>
  <c r="B18090" i="20"/>
  <c r="B18091" i="20"/>
  <c r="B18092" i="20"/>
  <c r="B18093" i="20"/>
  <c r="B18094" i="20"/>
  <c r="B18095" i="20"/>
  <c r="B18096" i="20"/>
  <c r="B18097" i="20"/>
  <c r="B18098" i="20"/>
  <c r="B18099" i="20"/>
  <c r="B18100" i="20"/>
  <c r="B18101" i="20"/>
  <c r="B18102" i="20"/>
  <c r="B18103" i="20"/>
  <c r="B18104" i="20"/>
  <c r="B18105" i="20"/>
  <c r="B18106" i="20"/>
  <c r="B18107" i="20"/>
  <c r="B18108" i="20"/>
  <c r="B18109" i="20"/>
  <c r="B18110" i="20"/>
  <c r="B18111" i="20"/>
  <c r="B18112" i="20"/>
  <c r="B18113" i="20"/>
  <c r="B18114" i="20"/>
  <c r="B18115" i="20"/>
  <c r="B18116" i="20"/>
  <c r="B18117" i="20"/>
  <c r="B18118" i="20"/>
  <c r="B18119" i="20"/>
  <c r="B18120" i="20"/>
  <c r="B18121" i="20"/>
  <c r="B18122" i="20"/>
  <c r="B18123" i="20"/>
  <c r="B18124" i="20"/>
  <c r="B18125" i="20"/>
  <c r="B18126" i="20"/>
  <c r="B18127" i="20"/>
  <c r="B18128" i="20"/>
  <c r="B18129" i="20"/>
  <c r="B18130" i="20"/>
  <c r="B18131" i="20"/>
  <c r="B18132" i="20"/>
  <c r="B18133" i="20"/>
  <c r="B18134" i="20"/>
  <c r="B18135" i="20"/>
  <c r="B18136" i="20"/>
  <c r="B18137" i="20"/>
  <c r="B18138" i="20"/>
  <c r="B18139" i="20"/>
  <c r="B18140" i="20"/>
  <c r="B18141" i="20"/>
  <c r="B18142" i="20"/>
  <c r="B18143" i="20"/>
  <c r="B18144" i="20"/>
  <c r="B18145" i="20"/>
  <c r="B18146" i="20"/>
  <c r="B18147" i="20"/>
  <c r="B18148" i="20"/>
  <c r="B18149" i="20"/>
  <c r="B18150" i="20"/>
  <c r="B18151" i="20"/>
  <c r="B18152" i="20"/>
  <c r="B18153" i="20"/>
  <c r="B18154" i="20"/>
  <c r="B18155" i="20"/>
  <c r="B18156" i="20"/>
  <c r="B18157" i="20"/>
  <c r="B18158" i="20"/>
  <c r="B18159" i="20"/>
  <c r="B18160" i="20"/>
  <c r="B18161" i="20"/>
  <c r="B18162" i="20"/>
  <c r="B18163" i="20"/>
  <c r="B18164" i="20"/>
  <c r="B18165" i="20"/>
  <c r="B18166" i="20"/>
  <c r="B18167" i="20"/>
  <c r="B18168" i="20"/>
  <c r="B18169" i="20"/>
  <c r="B18170" i="20"/>
  <c r="B18171" i="20"/>
  <c r="B18172" i="20"/>
  <c r="B18173" i="20"/>
  <c r="B18174" i="20"/>
  <c r="B18175" i="20"/>
  <c r="B18176" i="20"/>
  <c r="B18177" i="20"/>
  <c r="B18178" i="20"/>
  <c r="B18179" i="20"/>
  <c r="B18180" i="20"/>
  <c r="B18181" i="20"/>
  <c r="B18182" i="20"/>
  <c r="B18183" i="20"/>
  <c r="B18184" i="20"/>
  <c r="B18185" i="20"/>
  <c r="B18186" i="20"/>
  <c r="B18187" i="20"/>
  <c r="B18188" i="20"/>
  <c r="B18189" i="20"/>
  <c r="B18190" i="20"/>
  <c r="B18191" i="20"/>
  <c r="B18192" i="20"/>
  <c r="B18193" i="20"/>
  <c r="B18194" i="20"/>
  <c r="B18195" i="20"/>
  <c r="B18196" i="20"/>
  <c r="B18197" i="20"/>
  <c r="B18198" i="20"/>
  <c r="B18199" i="20"/>
  <c r="B18200" i="20"/>
  <c r="B18201" i="20"/>
  <c r="B18202" i="20"/>
  <c r="B18203" i="20"/>
  <c r="B18204" i="20"/>
  <c r="B18205" i="20"/>
  <c r="B18206" i="20"/>
  <c r="B18207" i="20"/>
  <c r="B18208" i="20"/>
  <c r="B18209" i="20"/>
  <c r="B18210" i="20"/>
  <c r="B18211" i="20"/>
  <c r="B18212" i="20"/>
  <c r="B18213" i="20"/>
  <c r="B18214" i="20"/>
  <c r="B18215" i="20"/>
  <c r="B18216" i="20"/>
  <c r="B18217" i="20"/>
  <c r="B18218" i="20"/>
  <c r="B18219" i="20"/>
  <c r="B18220" i="20"/>
  <c r="B18221" i="20"/>
  <c r="B18222" i="20"/>
  <c r="B18223" i="20"/>
  <c r="B18224" i="20"/>
  <c r="B18225" i="20"/>
  <c r="B18226" i="20"/>
  <c r="B18227" i="20"/>
  <c r="B18228" i="20"/>
  <c r="B18229" i="20"/>
  <c r="B18230" i="20"/>
  <c r="B18231" i="20"/>
  <c r="B18232" i="20"/>
  <c r="B18233" i="20"/>
  <c r="B18234" i="20"/>
  <c r="B18235" i="20"/>
  <c r="B18236" i="20"/>
  <c r="B18237" i="20"/>
  <c r="B18238" i="20"/>
  <c r="B18239" i="20"/>
  <c r="B18240" i="20"/>
  <c r="B18241" i="20"/>
  <c r="B18242" i="20"/>
  <c r="B18243" i="20"/>
  <c r="B18244" i="20"/>
  <c r="B18245" i="20"/>
  <c r="B18246" i="20"/>
  <c r="B18247" i="20"/>
  <c r="B18248" i="20"/>
  <c r="B18249" i="20"/>
  <c r="B18250" i="20"/>
  <c r="B18251" i="20"/>
  <c r="B18252" i="20"/>
  <c r="B18253" i="20"/>
  <c r="B18254" i="20"/>
  <c r="B18255" i="20"/>
  <c r="B18256" i="20"/>
  <c r="B18257" i="20"/>
  <c r="B18258" i="20"/>
  <c r="B18259" i="20"/>
  <c r="B18260" i="20"/>
  <c r="B18261" i="20"/>
  <c r="B18262" i="20"/>
  <c r="B18263" i="20"/>
  <c r="B18264" i="20"/>
  <c r="B18265" i="20"/>
  <c r="B18266" i="20"/>
  <c r="B18267" i="20"/>
  <c r="B18268" i="20"/>
  <c r="B18269" i="20"/>
  <c r="B18270" i="20"/>
  <c r="B18271" i="20"/>
  <c r="B18272" i="20"/>
  <c r="B18273" i="20"/>
  <c r="B18274" i="20"/>
  <c r="B18275" i="20"/>
  <c r="B18276" i="20"/>
  <c r="B18277" i="20"/>
  <c r="B18278" i="20"/>
  <c r="B18279" i="20"/>
  <c r="B18280" i="20"/>
  <c r="B18281" i="20"/>
  <c r="B18282" i="20"/>
  <c r="B18283" i="20"/>
  <c r="B18284" i="20"/>
  <c r="B18285" i="20"/>
  <c r="B18286" i="20"/>
  <c r="B18287" i="20"/>
  <c r="B18288" i="20"/>
  <c r="B18289" i="20"/>
  <c r="B18290" i="20"/>
  <c r="B18291" i="20"/>
  <c r="B18292" i="20"/>
  <c r="B18293" i="20"/>
  <c r="B18294" i="20"/>
  <c r="B18295" i="20"/>
  <c r="B18296" i="20"/>
  <c r="B18297" i="20"/>
  <c r="B18298" i="20"/>
  <c r="B18299" i="20"/>
  <c r="B18300" i="20"/>
  <c r="B18301" i="20"/>
  <c r="B18302" i="20"/>
  <c r="B18303" i="20"/>
  <c r="B18304" i="20"/>
  <c r="B18305" i="20"/>
  <c r="B18306" i="20"/>
  <c r="B18307" i="20"/>
  <c r="B18308" i="20"/>
  <c r="B18309" i="20"/>
  <c r="B18310" i="20"/>
  <c r="B18311" i="20"/>
  <c r="B18312" i="20"/>
  <c r="B18313" i="20"/>
  <c r="B18314" i="20"/>
  <c r="B18315" i="20"/>
  <c r="B18316" i="20"/>
  <c r="B18317" i="20"/>
  <c r="B18318" i="20"/>
  <c r="B18319" i="20"/>
  <c r="B18320" i="20"/>
  <c r="B18321" i="20"/>
  <c r="B18322" i="20"/>
  <c r="B18323" i="20"/>
  <c r="B18324" i="20"/>
  <c r="B18325" i="20"/>
  <c r="B18326" i="20"/>
  <c r="B18327" i="20"/>
  <c r="B18328" i="20"/>
  <c r="B18329" i="20"/>
  <c r="B18330" i="20"/>
  <c r="B18331" i="20"/>
  <c r="B18332" i="20"/>
  <c r="B18333" i="20"/>
  <c r="B18334" i="20"/>
  <c r="B18335" i="20"/>
  <c r="B18336" i="20"/>
  <c r="B18337" i="20"/>
  <c r="B18338" i="20"/>
  <c r="B18339" i="20"/>
  <c r="B18340" i="20"/>
  <c r="B18341" i="20"/>
  <c r="B18342" i="20"/>
  <c r="B18343" i="20"/>
  <c r="B18344" i="20"/>
  <c r="B18345" i="20"/>
  <c r="B18346" i="20"/>
  <c r="B18347" i="20"/>
  <c r="B18348" i="20"/>
  <c r="B18349" i="20"/>
  <c r="B18350" i="20"/>
  <c r="B18351" i="20"/>
  <c r="B18352" i="20"/>
  <c r="B18353" i="20"/>
  <c r="B18354" i="20"/>
  <c r="B18355" i="20"/>
  <c r="B18356" i="20"/>
  <c r="B18357" i="20"/>
  <c r="B18358" i="20"/>
  <c r="B18359" i="20"/>
  <c r="B18360" i="20"/>
  <c r="B18361" i="20"/>
  <c r="B18362" i="20"/>
  <c r="B18363" i="20"/>
  <c r="B18364" i="20"/>
  <c r="B18365" i="20"/>
  <c r="B18366" i="20"/>
  <c r="B18367" i="20"/>
  <c r="B18368" i="20"/>
  <c r="B18369" i="20"/>
  <c r="B18370" i="20"/>
  <c r="B18371" i="20"/>
  <c r="B18372" i="20"/>
  <c r="B18373" i="20"/>
  <c r="B18374" i="20"/>
  <c r="B18375" i="20"/>
  <c r="B18376" i="20"/>
  <c r="B18377" i="20"/>
  <c r="B18378" i="20"/>
  <c r="B18379" i="20"/>
  <c r="B18380" i="20"/>
  <c r="B18381" i="20"/>
  <c r="B18382" i="20"/>
  <c r="B18383" i="20"/>
  <c r="B18384" i="20"/>
  <c r="B18385" i="20"/>
  <c r="B18386" i="20"/>
  <c r="B18387" i="20"/>
  <c r="B18388" i="20"/>
  <c r="B18389" i="20"/>
  <c r="B18390" i="20"/>
  <c r="B18391" i="20"/>
  <c r="B18392" i="20"/>
  <c r="B18393" i="20"/>
  <c r="B18394" i="20"/>
  <c r="B18395" i="20"/>
  <c r="B18396" i="20"/>
  <c r="B18397" i="20"/>
  <c r="B18398" i="20"/>
  <c r="B18399" i="20"/>
  <c r="B18400" i="20"/>
  <c r="B18401" i="20"/>
  <c r="B18402" i="20"/>
  <c r="B18403" i="20"/>
  <c r="B18404" i="20"/>
  <c r="B18405" i="20"/>
  <c r="B18406" i="20"/>
  <c r="B18407" i="20"/>
  <c r="B18408" i="20"/>
  <c r="B18409" i="20"/>
  <c r="B18410" i="20"/>
  <c r="B18411" i="20"/>
  <c r="B18412" i="20"/>
  <c r="B18413" i="20"/>
  <c r="B18414" i="20"/>
  <c r="B18415" i="20"/>
  <c r="B18416" i="20"/>
  <c r="B18417" i="20"/>
  <c r="B18418" i="20"/>
  <c r="B18419" i="20"/>
  <c r="B18420" i="20"/>
  <c r="B18421" i="20"/>
  <c r="B18422" i="20"/>
  <c r="B18423" i="20"/>
  <c r="B18424" i="20"/>
  <c r="B18425" i="20"/>
  <c r="B18426" i="20"/>
  <c r="B18427" i="20"/>
  <c r="B18428" i="20"/>
  <c r="B18429" i="20"/>
  <c r="B18430" i="20"/>
  <c r="B18431" i="20"/>
  <c r="B18432" i="20"/>
  <c r="B18433" i="20"/>
  <c r="B18434" i="20"/>
  <c r="B18435" i="20"/>
  <c r="B18436" i="20"/>
  <c r="B18437" i="20"/>
  <c r="B18438" i="20"/>
  <c r="B18439" i="20"/>
  <c r="B18440" i="20"/>
  <c r="B18441" i="20"/>
  <c r="B18442" i="20"/>
  <c r="B18443" i="20"/>
  <c r="B18444" i="20"/>
  <c r="B18445" i="20"/>
  <c r="B18446" i="20"/>
  <c r="B18447" i="20"/>
  <c r="B18448" i="20"/>
  <c r="B18449" i="20"/>
  <c r="B18450" i="20"/>
  <c r="B18451" i="20"/>
  <c r="B18452" i="20"/>
  <c r="B18453" i="20"/>
  <c r="B18454" i="20"/>
  <c r="B18455" i="20"/>
  <c r="B18456" i="20"/>
  <c r="B18457" i="20"/>
  <c r="B18458" i="20"/>
  <c r="B18459" i="20"/>
  <c r="B18460" i="20"/>
  <c r="B18461" i="20"/>
  <c r="B18462" i="20"/>
  <c r="B18463" i="20"/>
  <c r="B18464" i="20"/>
  <c r="B18465" i="20"/>
  <c r="B18466" i="20"/>
  <c r="B18467" i="20"/>
  <c r="B18468" i="20"/>
  <c r="B18469" i="20"/>
  <c r="B18470" i="20"/>
  <c r="B18471" i="20"/>
  <c r="B18472" i="20"/>
  <c r="B18473" i="20"/>
  <c r="B18474" i="20"/>
  <c r="B18475" i="20"/>
  <c r="B18476" i="20"/>
  <c r="B18477" i="20"/>
  <c r="B18478" i="20"/>
  <c r="B18479" i="20"/>
  <c r="B18480" i="20"/>
  <c r="B18481" i="20"/>
  <c r="B18482" i="20"/>
  <c r="B18483" i="20"/>
  <c r="B18484" i="20"/>
  <c r="B18485" i="20"/>
  <c r="B18486" i="20"/>
  <c r="B18487" i="20"/>
  <c r="B18488" i="20"/>
  <c r="B18489" i="20"/>
  <c r="B18490" i="20"/>
  <c r="B18491" i="20"/>
  <c r="B18492" i="20"/>
  <c r="B18493" i="20"/>
  <c r="B18494" i="20"/>
  <c r="B18495" i="20"/>
  <c r="B18496" i="20"/>
  <c r="B18497" i="20"/>
  <c r="B18498" i="20"/>
  <c r="B18499" i="20"/>
  <c r="B18500" i="20"/>
  <c r="B18501" i="20"/>
  <c r="B18502" i="20"/>
  <c r="B18503" i="20"/>
  <c r="B18504" i="20"/>
  <c r="B18505" i="20"/>
  <c r="B18506" i="20"/>
  <c r="B18507" i="20"/>
  <c r="B18508" i="20"/>
  <c r="B18509" i="20"/>
  <c r="B18510" i="20"/>
  <c r="B18511" i="20"/>
  <c r="B18512" i="20"/>
  <c r="B18513" i="20"/>
  <c r="B18514" i="20"/>
  <c r="B18515" i="20"/>
  <c r="B18516" i="20"/>
  <c r="B18517" i="20"/>
  <c r="B18518" i="20"/>
  <c r="B18519" i="20"/>
  <c r="B18520" i="20"/>
  <c r="B18521" i="20"/>
  <c r="B18522" i="20"/>
  <c r="B18523" i="20"/>
  <c r="B18524" i="20"/>
  <c r="B18525" i="20"/>
  <c r="B18526" i="20"/>
  <c r="B18527" i="20"/>
  <c r="B18528" i="20"/>
  <c r="B18529" i="20"/>
  <c r="B18530" i="20"/>
  <c r="B18531" i="20"/>
  <c r="B18532" i="20"/>
  <c r="B18533" i="20"/>
  <c r="B18534" i="20"/>
  <c r="B18535" i="20"/>
  <c r="B18536" i="20"/>
  <c r="B18537" i="20"/>
  <c r="B18538" i="20"/>
  <c r="B18539" i="20"/>
  <c r="B18540" i="20"/>
  <c r="B18541" i="20"/>
  <c r="B18542" i="20"/>
  <c r="B18543" i="20"/>
  <c r="B18544" i="20"/>
  <c r="B18545" i="20"/>
  <c r="B18546" i="20"/>
  <c r="B18547" i="20"/>
  <c r="B18548" i="20"/>
  <c r="B18549" i="20"/>
  <c r="B18550" i="20"/>
  <c r="B18551" i="20"/>
  <c r="B18552" i="20"/>
  <c r="B18553" i="20"/>
  <c r="B18554" i="20"/>
  <c r="B18555" i="20"/>
  <c r="B18556" i="20"/>
  <c r="B18557" i="20"/>
  <c r="B18558" i="20"/>
  <c r="B18559" i="20"/>
  <c r="B18560" i="20"/>
  <c r="B18561" i="20"/>
  <c r="B18562" i="20"/>
  <c r="B18563" i="20"/>
  <c r="B18564" i="20"/>
  <c r="B18565" i="20"/>
  <c r="B18566" i="20"/>
  <c r="B18567" i="20"/>
  <c r="B18568" i="20"/>
  <c r="B18569" i="20"/>
  <c r="B18570" i="20"/>
  <c r="B18571" i="20"/>
  <c r="B18572" i="20"/>
  <c r="B18573" i="20"/>
  <c r="B18574" i="20"/>
  <c r="B18575" i="20"/>
  <c r="B18576" i="20"/>
  <c r="B18577" i="20"/>
  <c r="B18578" i="20"/>
  <c r="B18579" i="20"/>
  <c r="B18580" i="20"/>
  <c r="B18581" i="20"/>
  <c r="B18582" i="20"/>
  <c r="B18583" i="20"/>
  <c r="B18584" i="20"/>
  <c r="B18585" i="20"/>
  <c r="B18586" i="20"/>
  <c r="B18587" i="20"/>
  <c r="B18588" i="20"/>
  <c r="B18589" i="20"/>
  <c r="B18590" i="20"/>
  <c r="B18591" i="20"/>
  <c r="B18592" i="20"/>
  <c r="B18593" i="20"/>
  <c r="B18594" i="20"/>
  <c r="B18595" i="20"/>
  <c r="B18596" i="20"/>
  <c r="B18597" i="20"/>
  <c r="B18598" i="20"/>
  <c r="B18599" i="20"/>
  <c r="B18600" i="20"/>
  <c r="B18601" i="20"/>
  <c r="B18602" i="20"/>
  <c r="B18603" i="20"/>
  <c r="B18604" i="20"/>
  <c r="B18605" i="20"/>
  <c r="B18606" i="20"/>
  <c r="B18607" i="20"/>
  <c r="B18608" i="20"/>
  <c r="B18609" i="20"/>
  <c r="B18610" i="20"/>
  <c r="B18611" i="20"/>
  <c r="B18612" i="20"/>
  <c r="B18613" i="20"/>
  <c r="B18614" i="20"/>
  <c r="B18615" i="20"/>
  <c r="B18616" i="20"/>
  <c r="B18617" i="20"/>
  <c r="B18618" i="20"/>
  <c r="B18619" i="20"/>
  <c r="B18620" i="20"/>
  <c r="B18621" i="20"/>
  <c r="B18622" i="20"/>
  <c r="B18623" i="20"/>
  <c r="B18624" i="20"/>
  <c r="B18625" i="20"/>
  <c r="B18626" i="20"/>
  <c r="B18627" i="20"/>
  <c r="B18628" i="20"/>
  <c r="B18629" i="20"/>
  <c r="B18630" i="20"/>
  <c r="B18631" i="20"/>
  <c r="B18632" i="20"/>
  <c r="B18633" i="20"/>
  <c r="B18634" i="20"/>
  <c r="B18635" i="20"/>
  <c r="B18636" i="20"/>
  <c r="B18637" i="20"/>
  <c r="B18638" i="20"/>
  <c r="B18639" i="20"/>
  <c r="B18640" i="20"/>
  <c r="B18641" i="20"/>
  <c r="B18642" i="20"/>
  <c r="B18643" i="20"/>
  <c r="B18644" i="20"/>
  <c r="B18645" i="20"/>
  <c r="B18646" i="20"/>
  <c r="B18647" i="20"/>
  <c r="B18648" i="20"/>
  <c r="B18649" i="20"/>
  <c r="B18650" i="20"/>
  <c r="B18651" i="20"/>
  <c r="B18652" i="20"/>
  <c r="B18653" i="20"/>
  <c r="B18654" i="20"/>
  <c r="B18655" i="20"/>
  <c r="B18656" i="20"/>
  <c r="B18657" i="20"/>
  <c r="B18658" i="20"/>
  <c r="B18659" i="20"/>
  <c r="B18660" i="20"/>
  <c r="B18661" i="20"/>
  <c r="B18662" i="20"/>
  <c r="B18663" i="20"/>
  <c r="B18664" i="20"/>
  <c r="B18665" i="20"/>
  <c r="B18666" i="20"/>
  <c r="B18667" i="20"/>
  <c r="B18668" i="20"/>
  <c r="B18669" i="20"/>
  <c r="B18670" i="20"/>
  <c r="B18671" i="20"/>
  <c r="B18672" i="20"/>
  <c r="B18673" i="20"/>
  <c r="B18674" i="20"/>
  <c r="B18675" i="20"/>
  <c r="B18676" i="20"/>
  <c r="B18677" i="20"/>
  <c r="B18678" i="20"/>
  <c r="B18679" i="20"/>
  <c r="B18680" i="20"/>
  <c r="B18681" i="20"/>
  <c r="B18682" i="20"/>
  <c r="B18683" i="20"/>
  <c r="B18684" i="20"/>
  <c r="B18685" i="20"/>
  <c r="B18686" i="20"/>
  <c r="B18687" i="20"/>
  <c r="B18688" i="20"/>
  <c r="B18689" i="20"/>
  <c r="B18690" i="20"/>
  <c r="B18691" i="20"/>
  <c r="B18692" i="20"/>
  <c r="B18693" i="20"/>
  <c r="B18694" i="20"/>
  <c r="B18695" i="20"/>
  <c r="B18696" i="20"/>
  <c r="B18697" i="20"/>
  <c r="B18698" i="20"/>
  <c r="B18699" i="20"/>
  <c r="B18700" i="20"/>
  <c r="B18701" i="20"/>
  <c r="B18702" i="20"/>
  <c r="B18703" i="20"/>
  <c r="B18704" i="20"/>
  <c r="B18705" i="20"/>
  <c r="B18706" i="20"/>
  <c r="B18707" i="20"/>
  <c r="B18708" i="20"/>
  <c r="B18709" i="20"/>
  <c r="B18710" i="20"/>
  <c r="B18711" i="20"/>
  <c r="B18712" i="20"/>
  <c r="B18713" i="20"/>
  <c r="B18714" i="20"/>
  <c r="B18715" i="20"/>
  <c r="B18716" i="20"/>
  <c r="B18717" i="20"/>
  <c r="B18718" i="20"/>
  <c r="B18719" i="20"/>
  <c r="B18720" i="20"/>
  <c r="B18721" i="20"/>
  <c r="B18722" i="20"/>
  <c r="B18723" i="20"/>
  <c r="B18724" i="20"/>
  <c r="B18725" i="20"/>
  <c r="B18726" i="20"/>
  <c r="B18727" i="20"/>
  <c r="B18728" i="20"/>
  <c r="B18729" i="20"/>
  <c r="B18730" i="20"/>
  <c r="B18731" i="20"/>
  <c r="B18732" i="20"/>
  <c r="B18733" i="20"/>
  <c r="B18734" i="20"/>
  <c r="B18735" i="20"/>
  <c r="B18736" i="20"/>
  <c r="B18737" i="20"/>
  <c r="B18738" i="20"/>
  <c r="B18739" i="20"/>
  <c r="B18740" i="20"/>
  <c r="B18741" i="20"/>
  <c r="B18742" i="20"/>
  <c r="B18743" i="20"/>
  <c r="B18744" i="20"/>
  <c r="B18745" i="20"/>
  <c r="B18746" i="20"/>
  <c r="B18747" i="20"/>
  <c r="B18748" i="20"/>
  <c r="B18749" i="20"/>
  <c r="B18750" i="20"/>
  <c r="B18751" i="20"/>
  <c r="B18752" i="20"/>
  <c r="B18753" i="20"/>
  <c r="B18754" i="20"/>
  <c r="B18755" i="20"/>
  <c r="B18756" i="20"/>
  <c r="B18757" i="20"/>
  <c r="B18758" i="20"/>
  <c r="B18759" i="20"/>
  <c r="B18760" i="20"/>
  <c r="B18761" i="20"/>
  <c r="B18762" i="20"/>
  <c r="B18763" i="20"/>
  <c r="B18764" i="20"/>
  <c r="B18765" i="20"/>
  <c r="B18766" i="20"/>
  <c r="B18767" i="20"/>
  <c r="B18768" i="20"/>
  <c r="B18769" i="20"/>
  <c r="B18770" i="20"/>
  <c r="B18771" i="20"/>
  <c r="B18772" i="20"/>
  <c r="B18773" i="20"/>
  <c r="B18774" i="20"/>
  <c r="B18775" i="20"/>
  <c r="B18776" i="20"/>
  <c r="B18777" i="20"/>
  <c r="B18778" i="20"/>
  <c r="B18779" i="20"/>
  <c r="B18780" i="20"/>
  <c r="B18781" i="20"/>
  <c r="B18782" i="20"/>
  <c r="B18783" i="20"/>
  <c r="B18784" i="20"/>
  <c r="B18785" i="20"/>
  <c r="B18786" i="20"/>
  <c r="B18787" i="20"/>
  <c r="B18788" i="20"/>
  <c r="B18789" i="20"/>
  <c r="B18790" i="20"/>
  <c r="B18791" i="20"/>
  <c r="B18792" i="20"/>
  <c r="B18793" i="20"/>
  <c r="B18794" i="20"/>
  <c r="B18795" i="20"/>
  <c r="B18796" i="20"/>
  <c r="B18797" i="20"/>
  <c r="B18798" i="20"/>
  <c r="B18799" i="20"/>
  <c r="B18800" i="20"/>
  <c r="B18801" i="20"/>
  <c r="B18802" i="20"/>
  <c r="B18803" i="20"/>
  <c r="B18804" i="20"/>
  <c r="B18805" i="20"/>
  <c r="B18806" i="20"/>
  <c r="B18807" i="20"/>
  <c r="B18808" i="20"/>
  <c r="B18809" i="20"/>
  <c r="B18810" i="20"/>
  <c r="B18811" i="20"/>
  <c r="B18812" i="20"/>
  <c r="B18813" i="20"/>
  <c r="B18814" i="20"/>
  <c r="B18815" i="20"/>
  <c r="B18816" i="20"/>
  <c r="B18817" i="20"/>
  <c r="B18818" i="20"/>
  <c r="B18819" i="20"/>
  <c r="B18820" i="20"/>
  <c r="B18821" i="20"/>
  <c r="B18822" i="20"/>
  <c r="B18823" i="20"/>
  <c r="B18824" i="20"/>
  <c r="B18825" i="20"/>
  <c r="B18826" i="20"/>
  <c r="B18827" i="20"/>
  <c r="B18828" i="20"/>
  <c r="B18829" i="20"/>
  <c r="B18830" i="20"/>
  <c r="B18831" i="20"/>
  <c r="B18832" i="20"/>
  <c r="B18833" i="20"/>
  <c r="B18834" i="20"/>
  <c r="B18835" i="20"/>
  <c r="B18836" i="20"/>
  <c r="B18837" i="20"/>
  <c r="B18838" i="20"/>
  <c r="B18839" i="20"/>
  <c r="B18840" i="20"/>
  <c r="B18841" i="20"/>
  <c r="B18842" i="20"/>
  <c r="B18843" i="20"/>
  <c r="B18844" i="20"/>
  <c r="B18845" i="20"/>
  <c r="B18846" i="20"/>
  <c r="B18847" i="20"/>
  <c r="B18848" i="20"/>
  <c r="B18849" i="20"/>
  <c r="B18850" i="20"/>
  <c r="B18851" i="20"/>
  <c r="B18852" i="20"/>
  <c r="B18853" i="20"/>
  <c r="B18854" i="20"/>
  <c r="B18855" i="20"/>
  <c r="B18856" i="20"/>
  <c r="B18857" i="20"/>
  <c r="B18858" i="20"/>
  <c r="B18859" i="20"/>
  <c r="B18860" i="20"/>
  <c r="B18861" i="20"/>
  <c r="B18862" i="20"/>
  <c r="B18863" i="20"/>
  <c r="B18864" i="20"/>
  <c r="B18865" i="20"/>
  <c r="B18866" i="20"/>
  <c r="B18867" i="20"/>
  <c r="B18868" i="20"/>
  <c r="B18869" i="20"/>
  <c r="B18870" i="20"/>
  <c r="B18871" i="20"/>
  <c r="B18872" i="20"/>
  <c r="B18873" i="20"/>
  <c r="B18874" i="20"/>
  <c r="B18875" i="20"/>
  <c r="B18876" i="20"/>
  <c r="B18877" i="20"/>
  <c r="B18878" i="20"/>
  <c r="B18879" i="20"/>
  <c r="B18880" i="20"/>
  <c r="B18881" i="20"/>
  <c r="B18882" i="20"/>
  <c r="B18883" i="20"/>
  <c r="B18884" i="20"/>
  <c r="B18885" i="20"/>
  <c r="B18886" i="20"/>
  <c r="B18887" i="20"/>
  <c r="B18888" i="20"/>
  <c r="B18889" i="20"/>
  <c r="B18890" i="20"/>
  <c r="B18891" i="20"/>
  <c r="B18892" i="20"/>
  <c r="B18893" i="20"/>
  <c r="B18894" i="20"/>
  <c r="B18895" i="20"/>
  <c r="B18896" i="20"/>
  <c r="B18897" i="20"/>
  <c r="B18898" i="20"/>
  <c r="B18899" i="20"/>
  <c r="B18900" i="20"/>
  <c r="B18901" i="20"/>
  <c r="B18902" i="20"/>
  <c r="B18903" i="20"/>
  <c r="B18904" i="20"/>
  <c r="B18905" i="20"/>
  <c r="B18906" i="20"/>
  <c r="B18907" i="20"/>
  <c r="B18908" i="20"/>
  <c r="B18909" i="20"/>
  <c r="B18910" i="20"/>
  <c r="B18911" i="20"/>
  <c r="B18912" i="20"/>
  <c r="B18913" i="20"/>
  <c r="B18914" i="20"/>
  <c r="B18915" i="20"/>
  <c r="B18916" i="20"/>
  <c r="B18917" i="20"/>
  <c r="B18918" i="20"/>
  <c r="B18919" i="20"/>
  <c r="B18920" i="20"/>
  <c r="B18921" i="20"/>
  <c r="B18922" i="20"/>
  <c r="B18923" i="20"/>
  <c r="B18924" i="20"/>
  <c r="B18925" i="20"/>
  <c r="B18926" i="20"/>
  <c r="B18927" i="20"/>
  <c r="B18928" i="20"/>
  <c r="B18929" i="20"/>
  <c r="B18930" i="20"/>
  <c r="B18931" i="20"/>
  <c r="B18932" i="20"/>
  <c r="B18933" i="20"/>
  <c r="B18934" i="20"/>
  <c r="B18935" i="20"/>
  <c r="B18936" i="20"/>
  <c r="B18937" i="20"/>
  <c r="B18938" i="20"/>
  <c r="B18939" i="20"/>
  <c r="B18940" i="20"/>
  <c r="B18941" i="20"/>
  <c r="B18942" i="20"/>
  <c r="B18943" i="20"/>
  <c r="B18944" i="20"/>
  <c r="B18945" i="20"/>
  <c r="B18946" i="20"/>
  <c r="B18947" i="20"/>
  <c r="B18948" i="20"/>
  <c r="B18949" i="20"/>
  <c r="B18950" i="20"/>
  <c r="B18951" i="20"/>
  <c r="B18952" i="20"/>
  <c r="B18953" i="20"/>
  <c r="B18954" i="20"/>
  <c r="B18955" i="20"/>
  <c r="B18956" i="20"/>
  <c r="B18957" i="20"/>
  <c r="B18958" i="20"/>
  <c r="B18959" i="20"/>
  <c r="B18960" i="20"/>
  <c r="B18961" i="20"/>
  <c r="B18962" i="20"/>
  <c r="B18963" i="20"/>
  <c r="B18964" i="20"/>
  <c r="B18965" i="20"/>
  <c r="B18966" i="20"/>
  <c r="B18967" i="20"/>
  <c r="B18968" i="20"/>
  <c r="B18969" i="20"/>
  <c r="B18970" i="20"/>
  <c r="B18971" i="20"/>
  <c r="B18972" i="20"/>
  <c r="B18973" i="20"/>
  <c r="B18974" i="20"/>
  <c r="B18975" i="20"/>
  <c r="B18976" i="20"/>
  <c r="B18977" i="20"/>
  <c r="B18978" i="20"/>
  <c r="B18979" i="20"/>
  <c r="B18980" i="20"/>
  <c r="B18981" i="20"/>
  <c r="B18982" i="20"/>
  <c r="B18983" i="20"/>
  <c r="B18984" i="20"/>
  <c r="B18985" i="20"/>
  <c r="B18986" i="20"/>
  <c r="B18987" i="20"/>
  <c r="B18988" i="20"/>
  <c r="B18989" i="20"/>
  <c r="B18990" i="20"/>
  <c r="B18991" i="20"/>
  <c r="B18992" i="20"/>
  <c r="B18993" i="20"/>
  <c r="B18994" i="20"/>
  <c r="B18995" i="20"/>
  <c r="B18996" i="20"/>
  <c r="B18997" i="20"/>
  <c r="B18998" i="20"/>
  <c r="B18999" i="20"/>
  <c r="B19000" i="20"/>
  <c r="B19001" i="20"/>
  <c r="B19002" i="20"/>
  <c r="B19003" i="20"/>
  <c r="B19004" i="20"/>
  <c r="B19005" i="20"/>
  <c r="B19006" i="20"/>
  <c r="B19007" i="20"/>
  <c r="B19008" i="20"/>
  <c r="B19009" i="20"/>
  <c r="B19010" i="20"/>
  <c r="B19011" i="20"/>
  <c r="B19012" i="20"/>
  <c r="B19013" i="20"/>
  <c r="B19014" i="20"/>
  <c r="B19015" i="20"/>
  <c r="B19016" i="20"/>
  <c r="B19017" i="20"/>
  <c r="B19018" i="20"/>
  <c r="B19019" i="20"/>
  <c r="B19020" i="20"/>
  <c r="B19021" i="20"/>
  <c r="B19022" i="20"/>
  <c r="B19023" i="20"/>
  <c r="B19024" i="20"/>
  <c r="B19025" i="20"/>
  <c r="B19026" i="20"/>
  <c r="B19027" i="20"/>
  <c r="B19028" i="20"/>
  <c r="B19029" i="20"/>
  <c r="B19030" i="20"/>
  <c r="B19031" i="20"/>
  <c r="B19032" i="20"/>
  <c r="B19033" i="20"/>
  <c r="B19034" i="20"/>
  <c r="B19035" i="20"/>
  <c r="B19036" i="20"/>
  <c r="B19037" i="20"/>
  <c r="B19038" i="20"/>
  <c r="B19039" i="20"/>
  <c r="B19040" i="20"/>
  <c r="B19041" i="20"/>
  <c r="B19042" i="20"/>
  <c r="B19043" i="20"/>
  <c r="B19044" i="20"/>
  <c r="B19045" i="20"/>
  <c r="B19046" i="20"/>
  <c r="B19047" i="20"/>
  <c r="B19048" i="20"/>
  <c r="B19049" i="20"/>
  <c r="B19050" i="20"/>
  <c r="B19051" i="20"/>
  <c r="B19052" i="20"/>
  <c r="B19053" i="20"/>
  <c r="B19054" i="20"/>
  <c r="B19055" i="20"/>
  <c r="B19056" i="20"/>
  <c r="B19057" i="20"/>
  <c r="B19058" i="20"/>
  <c r="B19059" i="20"/>
  <c r="B19060" i="20"/>
  <c r="B19061" i="20"/>
  <c r="B19062" i="20"/>
  <c r="B19063" i="20"/>
  <c r="B19064" i="20"/>
  <c r="B19065" i="20"/>
  <c r="B19066" i="20"/>
  <c r="B19067" i="20"/>
  <c r="B19068" i="20"/>
  <c r="B19069" i="20"/>
  <c r="B19070" i="20"/>
  <c r="B19071" i="20"/>
  <c r="B19072" i="20"/>
  <c r="B19073" i="20"/>
  <c r="B19074" i="20"/>
  <c r="B19075" i="20"/>
  <c r="B19076" i="20"/>
  <c r="B19077" i="20"/>
  <c r="B19078" i="20"/>
  <c r="B19079" i="20"/>
  <c r="B19080" i="20"/>
  <c r="B19081" i="20"/>
  <c r="B19082" i="20"/>
  <c r="B19083" i="20"/>
  <c r="B19084" i="20"/>
  <c r="B19085" i="20"/>
  <c r="B19086" i="20"/>
  <c r="B19087" i="20"/>
  <c r="B19088" i="20"/>
  <c r="B19089" i="20"/>
  <c r="B19090" i="20"/>
  <c r="B19091" i="20"/>
  <c r="B19092" i="20"/>
  <c r="B19093" i="20"/>
  <c r="B19094" i="20"/>
  <c r="B19095" i="20"/>
  <c r="B19096" i="20"/>
  <c r="B19097" i="20"/>
  <c r="B19098" i="20"/>
  <c r="B19099" i="20"/>
  <c r="B19100" i="20"/>
  <c r="B19101" i="20"/>
  <c r="B19102" i="20"/>
  <c r="B19103" i="20"/>
  <c r="B19104" i="20"/>
  <c r="B19105" i="20"/>
  <c r="B19106" i="20"/>
  <c r="B19107" i="20"/>
  <c r="B19108" i="20"/>
  <c r="B19109" i="20"/>
  <c r="B19110" i="20"/>
  <c r="B19111" i="20"/>
  <c r="B19112" i="20"/>
  <c r="B19113" i="20"/>
  <c r="B19114" i="20"/>
  <c r="B19115" i="20"/>
  <c r="B19116" i="20"/>
  <c r="B19117" i="20"/>
  <c r="B19118" i="20"/>
  <c r="B19119" i="20"/>
  <c r="B19120" i="20"/>
  <c r="B19121" i="20"/>
  <c r="B19122" i="20"/>
  <c r="B19123" i="20"/>
  <c r="B19124" i="20"/>
  <c r="B19125" i="20"/>
  <c r="B19126" i="20"/>
  <c r="B19127" i="20"/>
  <c r="B19128" i="20"/>
  <c r="B19129" i="20"/>
  <c r="B19130" i="20"/>
  <c r="B19131" i="20"/>
  <c r="B19132" i="20"/>
  <c r="B19133" i="20"/>
  <c r="B19134" i="20"/>
  <c r="B19135" i="20"/>
  <c r="B19136" i="20"/>
  <c r="B19137" i="20"/>
  <c r="B19138" i="20"/>
  <c r="B19139" i="20"/>
  <c r="B19140" i="20"/>
  <c r="B19141" i="20"/>
  <c r="B19142" i="20"/>
  <c r="B19143" i="20"/>
  <c r="B19144" i="20"/>
  <c r="B19145" i="20"/>
  <c r="B19146" i="20"/>
  <c r="B19147" i="20"/>
  <c r="B19148" i="20"/>
  <c r="B19149" i="20"/>
  <c r="B19150" i="20"/>
  <c r="B19151" i="20"/>
  <c r="B19152" i="20"/>
  <c r="B19153" i="20"/>
  <c r="B19154" i="20"/>
  <c r="B19155" i="20"/>
  <c r="B19156" i="20"/>
  <c r="B19157" i="20"/>
  <c r="B19158" i="20"/>
  <c r="B19159" i="20"/>
  <c r="B19160" i="20"/>
  <c r="B19161" i="20"/>
  <c r="B19162" i="20"/>
  <c r="B19163" i="20"/>
  <c r="B19164" i="20"/>
  <c r="B19165" i="20"/>
  <c r="B19166" i="20"/>
  <c r="B19167" i="20"/>
  <c r="B19168" i="20"/>
  <c r="B19169" i="20"/>
  <c r="B19170" i="20"/>
  <c r="B19171" i="20"/>
  <c r="B19172" i="20"/>
  <c r="B19173" i="20"/>
  <c r="B19174" i="20"/>
  <c r="B19175" i="20"/>
  <c r="B19176" i="20"/>
  <c r="B19177" i="20"/>
  <c r="B19178" i="20"/>
  <c r="B19179" i="20"/>
  <c r="B19180" i="20"/>
  <c r="B19181" i="20"/>
  <c r="B19182" i="20"/>
  <c r="B19183" i="20"/>
  <c r="B19184" i="20"/>
  <c r="B19185" i="20"/>
  <c r="B19186" i="20"/>
  <c r="B19187" i="20"/>
  <c r="B19188" i="20"/>
  <c r="B19189" i="20"/>
  <c r="B19190" i="20"/>
  <c r="B19191" i="20"/>
  <c r="B19192" i="20"/>
  <c r="B19193" i="20"/>
  <c r="B19194" i="20"/>
  <c r="B19195" i="20"/>
  <c r="B19196" i="20"/>
  <c r="B19197" i="20"/>
  <c r="B19198" i="20"/>
  <c r="B19199" i="20"/>
  <c r="B19200" i="20"/>
  <c r="B19201" i="20"/>
  <c r="B19202" i="20"/>
  <c r="B19203" i="20"/>
  <c r="B19204" i="20"/>
  <c r="B19205" i="20"/>
  <c r="B19206" i="20"/>
  <c r="B19207" i="20"/>
  <c r="B19208" i="20"/>
  <c r="B19209" i="20"/>
  <c r="B19210" i="20"/>
  <c r="B19211" i="20"/>
  <c r="B19212" i="20"/>
  <c r="B19213" i="20"/>
  <c r="B19214" i="20"/>
  <c r="B19215" i="20"/>
  <c r="B19216" i="20"/>
  <c r="B19217" i="20"/>
  <c r="B19218" i="20"/>
  <c r="B19219" i="20"/>
  <c r="B19220" i="20"/>
  <c r="B19221" i="20"/>
  <c r="B19222" i="20"/>
  <c r="B19223" i="20"/>
  <c r="B19224" i="20"/>
  <c r="B19225" i="20"/>
  <c r="B19226" i="20"/>
  <c r="B19227" i="20"/>
  <c r="B19228" i="20"/>
  <c r="B19229" i="20"/>
  <c r="B19230" i="20"/>
  <c r="B19231" i="20"/>
  <c r="B19232" i="20"/>
  <c r="B19233" i="20"/>
  <c r="B19234" i="20"/>
  <c r="B19235" i="20"/>
  <c r="B19236" i="20"/>
  <c r="B19237" i="20"/>
  <c r="B19238" i="20"/>
  <c r="B19239" i="20"/>
  <c r="B19240" i="20"/>
  <c r="B19241" i="20"/>
  <c r="B19242" i="20"/>
  <c r="B19243" i="20"/>
  <c r="B19244" i="20"/>
  <c r="B19245" i="20"/>
  <c r="B19246" i="20"/>
  <c r="B19247" i="20"/>
  <c r="B19248" i="20"/>
  <c r="B19249" i="20"/>
  <c r="B19250" i="20"/>
  <c r="B19251" i="20"/>
  <c r="B19252" i="20"/>
  <c r="B19253" i="20"/>
  <c r="B19254" i="20"/>
  <c r="B19255" i="20"/>
  <c r="B19256" i="20"/>
  <c r="B19257" i="20"/>
  <c r="B19258" i="20"/>
  <c r="B19259" i="20"/>
  <c r="B19260" i="20"/>
  <c r="B19261" i="20"/>
  <c r="B19262" i="20"/>
  <c r="B19263" i="20"/>
  <c r="B19264" i="20"/>
  <c r="B19265" i="20"/>
  <c r="B19266" i="20"/>
  <c r="B19267" i="20"/>
  <c r="B19268" i="20"/>
  <c r="B19269" i="20"/>
  <c r="B19270" i="20"/>
  <c r="B19271" i="20"/>
  <c r="B19272" i="20"/>
  <c r="B19273" i="20"/>
  <c r="B19274" i="20"/>
  <c r="B19275" i="20"/>
  <c r="B19276" i="20"/>
  <c r="B19277" i="20"/>
  <c r="B19278" i="20"/>
  <c r="B19279" i="20"/>
  <c r="B19280" i="20"/>
  <c r="B19281" i="20"/>
  <c r="B19282" i="20"/>
  <c r="B19283" i="20"/>
  <c r="B19284" i="20"/>
  <c r="B19285" i="20"/>
  <c r="B19286" i="20"/>
  <c r="B19287" i="20"/>
  <c r="B19288" i="20"/>
  <c r="B19289" i="20"/>
  <c r="B19290" i="20"/>
  <c r="B19291" i="20"/>
  <c r="B19292" i="20"/>
  <c r="B19293" i="20"/>
  <c r="B19294" i="20"/>
  <c r="B19295" i="20"/>
  <c r="B19296" i="20"/>
  <c r="B19297" i="20"/>
  <c r="B19298" i="20"/>
  <c r="B19299" i="20"/>
  <c r="B19300" i="20"/>
  <c r="B19301" i="20"/>
  <c r="B19302" i="20"/>
  <c r="B19303" i="20"/>
  <c r="B19304" i="20"/>
  <c r="B19305" i="20"/>
  <c r="B19306" i="20"/>
  <c r="B19307" i="20"/>
  <c r="B19308" i="20"/>
  <c r="B19309" i="20"/>
  <c r="B19310" i="20"/>
  <c r="B19311" i="20"/>
  <c r="B19312" i="20"/>
  <c r="B19313" i="20"/>
  <c r="B19314" i="20"/>
  <c r="B19315" i="20"/>
  <c r="B19316" i="20"/>
  <c r="B19317" i="20"/>
  <c r="B19318" i="20"/>
  <c r="B19319" i="20"/>
  <c r="B19320" i="20"/>
  <c r="B19321" i="20"/>
  <c r="B19322" i="20"/>
  <c r="B19323" i="20"/>
  <c r="B19324" i="20"/>
  <c r="B19325" i="20"/>
  <c r="B19326" i="20"/>
  <c r="B19327" i="20"/>
  <c r="B19328" i="20"/>
  <c r="B19329" i="20"/>
  <c r="B19330" i="20"/>
  <c r="B19331" i="20"/>
  <c r="B19332" i="20"/>
  <c r="B19333" i="20"/>
  <c r="B19334" i="20"/>
  <c r="B19335" i="20"/>
  <c r="B19336" i="20"/>
  <c r="B19337" i="20"/>
  <c r="B19338" i="20"/>
  <c r="B19339" i="20"/>
  <c r="B19340" i="20"/>
  <c r="B19341" i="20"/>
  <c r="B19342" i="20"/>
  <c r="B19343" i="20"/>
  <c r="B19344" i="20"/>
  <c r="B19345" i="20"/>
  <c r="B19346" i="20"/>
  <c r="B19347" i="20"/>
  <c r="B19348" i="20"/>
  <c r="B19349" i="20"/>
  <c r="B19350" i="20"/>
  <c r="B19351" i="20"/>
  <c r="B19352" i="20"/>
  <c r="B19353" i="20"/>
  <c r="B19354" i="20"/>
  <c r="B19355" i="20"/>
  <c r="B19356" i="20"/>
  <c r="B19357" i="20"/>
  <c r="B19358" i="20"/>
  <c r="B19359" i="20"/>
  <c r="B19360" i="20"/>
  <c r="B19361" i="20"/>
  <c r="B19362" i="20"/>
  <c r="B19363" i="20"/>
  <c r="B19364" i="20"/>
  <c r="B19365" i="20"/>
  <c r="B19366" i="20"/>
  <c r="B19367" i="20"/>
  <c r="B19368" i="20"/>
  <c r="B19369" i="20"/>
  <c r="B19370" i="20"/>
  <c r="B19371" i="20"/>
  <c r="B19372" i="20"/>
  <c r="B19373" i="20"/>
  <c r="B19374" i="20"/>
  <c r="B19375" i="20"/>
  <c r="B19376" i="20"/>
  <c r="B19377" i="20"/>
  <c r="B19378" i="20"/>
  <c r="B19379" i="20"/>
  <c r="B19380" i="20"/>
  <c r="B19381" i="20"/>
  <c r="B19382" i="20"/>
  <c r="B19383" i="20"/>
  <c r="B19384" i="20"/>
  <c r="B19385" i="20"/>
  <c r="B19386" i="20"/>
  <c r="B19387" i="20"/>
  <c r="B19388" i="20"/>
  <c r="B19389" i="20"/>
  <c r="B19390" i="20"/>
  <c r="B19391" i="20"/>
  <c r="B19392" i="20"/>
  <c r="B19393" i="20"/>
  <c r="B19394" i="20"/>
  <c r="B19395" i="20"/>
  <c r="B19396" i="20"/>
  <c r="B19397" i="20"/>
  <c r="B19398" i="20"/>
  <c r="B19399" i="20"/>
  <c r="B19400" i="20"/>
  <c r="B19401" i="20"/>
  <c r="B19402" i="20"/>
  <c r="B19403" i="20"/>
  <c r="B19404" i="20"/>
  <c r="B19405" i="20"/>
  <c r="B19406" i="20"/>
  <c r="B19407" i="20"/>
  <c r="B19408" i="20"/>
  <c r="B19409" i="20"/>
  <c r="B19410" i="20"/>
  <c r="B19411" i="20"/>
  <c r="B19412" i="20"/>
  <c r="B19413" i="20"/>
  <c r="B19414" i="20"/>
  <c r="B19415" i="20"/>
  <c r="B19416" i="20"/>
  <c r="B19417" i="20"/>
  <c r="B19418" i="20"/>
  <c r="B19419" i="20"/>
  <c r="B19420" i="20"/>
  <c r="B19421" i="20"/>
  <c r="B19422" i="20"/>
  <c r="B19423" i="20"/>
  <c r="B19424" i="20"/>
  <c r="B19425" i="20"/>
  <c r="B19426" i="20"/>
  <c r="B19427" i="20"/>
  <c r="B19428" i="20"/>
  <c r="B19429" i="20"/>
  <c r="B19430" i="20"/>
  <c r="B19431" i="20"/>
  <c r="B19432" i="20"/>
  <c r="B19433" i="20"/>
  <c r="B19434" i="20"/>
  <c r="B19435" i="20"/>
  <c r="B19436" i="20"/>
  <c r="B19437" i="20"/>
  <c r="B19438" i="20"/>
  <c r="B19439" i="20"/>
  <c r="B19440" i="20"/>
  <c r="B19441" i="20"/>
  <c r="B19442" i="20"/>
  <c r="B19443" i="20"/>
  <c r="B19444" i="20"/>
  <c r="B19445" i="20"/>
  <c r="B19446" i="20"/>
  <c r="B19447" i="20"/>
  <c r="B19448" i="20"/>
  <c r="B19449" i="20"/>
  <c r="B19450" i="20"/>
  <c r="B19451" i="20"/>
  <c r="B19452" i="20"/>
  <c r="B19453" i="20"/>
  <c r="B19454" i="20"/>
  <c r="B19455" i="20"/>
  <c r="B19456" i="20"/>
  <c r="B19457" i="20"/>
  <c r="B19458" i="20"/>
  <c r="B19459" i="20"/>
  <c r="B19460" i="20"/>
  <c r="B19461" i="20"/>
  <c r="B19462" i="20"/>
  <c r="B19463" i="20"/>
  <c r="B19464" i="20"/>
  <c r="B19465" i="20"/>
  <c r="B19466" i="20"/>
  <c r="B19467" i="20"/>
  <c r="B19468" i="20"/>
  <c r="B19469" i="20"/>
  <c r="B19470" i="20"/>
  <c r="B19471" i="20"/>
  <c r="B19472" i="20"/>
  <c r="B19473" i="20"/>
  <c r="B19474" i="20"/>
  <c r="B19475" i="20"/>
  <c r="B19476" i="20"/>
  <c r="B19477" i="20"/>
  <c r="B19478" i="20"/>
  <c r="B19479" i="20"/>
  <c r="B19480" i="20"/>
  <c r="B19481" i="20"/>
  <c r="B19482" i="20"/>
  <c r="B19483" i="20"/>
  <c r="B19484" i="20"/>
  <c r="B19485" i="20"/>
  <c r="B19486" i="20"/>
  <c r="B19487" i="20"/>
  <c r="B19488" i="20"/>
  <c r="B19489" i="20"/>
  <c r="B19490" i="20"/>
  <c r="B19491" i="20"/>
  <c r="B19492" i="20"/>
  <c r="B19493" i="20"/>
  <c r="B19494" i="20"/>
  <c r="B19495" i="20"/>
  <c r="B19496" i="20"/>
  <c r="B19497" i="20"/>
  <c r="B19498" i="20"/>
  <c r="B19499" i="20"/>
  <c r="B19500" i="20"/>
  <c r="B19501" i="20"/>
  <c r="B19502" i="20"/>
  <c r="B19503" i="20"/>
  <c r="B19504" i="20"/>
  <c r="B19505" i="20"/>
  <c r="B19506" i="20"/>
  <c r="B19507" i="20"/>
  <c r="B19508" i="20"/>
  <c r="B19509" i="20"/>
  <c r="B19510" i="20"/>
  <c r="B19511" i="20"/>
  <c r="B19512" i="20"/>
  <c r="B19513" i="20"/>
  <c r="B19514" i="20"/>
  <c r="B19515" i="20"/>
  <c r="B19516" i="20"/>
  <c r="B19517" i="20"/>
  <c r="B19518" i="20"/>
  <c r="B19519" i="20"/>
  <c r="B19520" i="20"/>
  <c r="B19521" i="20"/>
  <c r="B19522" i="20"/>
  <c r="B19523" i="20"/>
  <c r="B19524" i="20"/>
  <c r="B19525" i="20"/>
  <c r="B19526" i="20"/>
  <c r="B19527" i="20"/>
  <c r="B19528" i="20"/>
  <c r="B19529" i="20"/>
  <c r="B19530" i="20"/>
  <c r="B19531" i="20"/>
  <c r="B19532" i="20"/>
  <c r="B19533" i="20"/>
  <c r="B19534" i="20"/>
  <c r="B19535" i="20"/>
  <c r="B19536" i="20"/>
  <c r="B19537" i="20"/>
  <c r="B19538" i="20"/>
  <c r="B19539" i="20"/>
  <c r="B19540" i="20"/>
  <c r="B19541" i="20"/>
  <c r="B19542" i="20"/>
  <c r="B19543" i="20"/>
  <c r="B19544" i="20"/>
  <c r="B19545" i="20"/>
  <c r="B19546" i="20"/>
  <c r="B19547" i="20"/>
  <c r="B19548" i="20"/>
  <c r="B19549" i="20"/>
  <c r="B19550" i="20"/>
  <c r="B19551" i="20"/>
  <c r="B19552" i="20"/>
  <c r="B19553" i="20"/>
  <c r="B19554" i="20"/>
  <c r="B19555" i="20"/>
  <c r="B19556" i="20"/>
  <c r="B19557" i="20"/>
  <c r="B19558" i="20"/>
  <c r="B19559" i="20"/>
  <c r="B19560" i="20"/>
  <c r="B19561" i="20"/>
  <c r="B19562" i="20"/>
  <c r="B19563" i="20"/>
  <c r="B19564" i="20"/>
  <c r="B19565" i="20"/>
  <c r="B19566" i="20"/>
  <c r="B19567" i="20"/>
  <c r="B19568" i="20"/>
  <c r="B19569" i="20"/>
  <c r="B19570" i="20"/>
  <c r="B19571" i="20"/>
  <c r="B19572" i="20"/>
  <c r="B19573" i="20"/>
  <c r="B19574" i="20"/>
  <c r="B19575" i="20"/>
  <c r="B19576" i="20"/>
  <c r="B19577" i="20"/>
  <c r="B19578" i="20"/>
  <c r="B19579" i="20"/>
  <c r="B19580" i="20"/>
  <c r="B19581" i="20"/>
  <c r="B19582" i="20"/>
  <c r="B19583" i="20"/>
  <c r="B19584" i="20"/>
  <c r="B19585" i="20"/>
  <c r="B19586" i="20"/>
  <c r="B19587" i="20"/>
  <c r="B19588" i="20"/>
  <c r="B19589" i="20"/>
  <c r="B19590" i="20"/>
  <c r="B19591" i="20"/>
  <c r="B19592" i="20"/>
  <c r="B19593" i="20"/>
  <c r="B19594" i="20"/>
  <c r="B19595" i="20"/>
  <c r="B19596" i="20"/>
  <c r="B19597" i="20"/>
  <c r="B19598" i="20"/>
  <c r="B19599" i="20"/>
  <c r="B19600" i="20"/>
  <c r="B19601" i="20"/>
  <c r="B19602" i="20"/>
  <c r="B19603" i="20"/>
  <c r="B19604" i="20"/>
  <c r="B19605" i="20"/>
  <c r="B19606" i="20"/>
  <c r="B19607" i="20"/>
  <c r="B19608" i="20"/>
  <c r="B19609" i="20"/>
  <c r="B19610" i="20"/>
  <c r="B19611" i="20"/>
  <c r="B19612" i="20"/>
  <c r="B19613" i="20"/>
  <c r="B19614" i="20"/>
  <c r="B19615" i="20"/>
  <c r="B19616" i="20"/>
  <c r="B19617" i="20"/>
  <c r="B19618" i="20"/>
  <c r="B19619" i="20"/>
  <c r="B19620" i="20"/>
  <c r="B19621" i="20"/>
  <c r="B19622" i="20"/>
  <c r="B19623" i="20"/>
  <c r="B19624" i="20"/>
  <c r="B19625" i="20"/>
  <c r="B19626" i="20"/>
  <c r="B19627" i="20"/>
  <c r="B19628" i="20"/>
  <c r="B19629" i="20"/>
  <c r="B19630" i="20"/>
  <c r="B19631" i="20"/>
  <c r="B19632" i="20"/>
  <c r="B19633" i="20"/>
  <c r="B19634" i="20"/>
  <c r="B19635" i="20"/>
  <c r="B19636" i="20"/>
  <c r="B19637" i="20"/>
  <c r="B19638" i="20"/>
  <c r="B19639" i="20"/>
  <c r="B19640" i="20"/>
  <c r="B19641" i="20"/>
  <c r="B19642" i="20"/>
  <c r="B19643" i="20"/>
  <c r="B19644" i="20"/>
  <c r="B19645" i="20"/>
  <c r="B19646" i="20"/>
  <c r="B19647" i="20"/>
  <c r="B19648" i="20"/>
  <c r="B19649" i="20"/>
  <c r="B19650" i="20"/>
  <c r="B19651" i="20"/>
  <c r="B19652" i="20"/>
  <c r="B19653" i="20"/>
  <c r="B19654" i="20"/>
  <c r="B19655" i="20"/>
  <c r="B19656" i="20"/>
  <c r="B19657" i="20"/>
  <c r="B19658" i="20"/>
  <c r="B19659" i="20"/>
  <c r="B19660" i="20"/>
  <c r="B19661" i="20"/>
  <c r="B19662" i="20"/>
  <c r="B19663" i="20"/>
  <c r="B19664" i="20"/>
  <c r="B19665" i="20"/>
  <c r="B19666" i="20"/>
  <c r="B19667" i="20"/>
  <c r="B19668" i="20"/>
  <c r="B19669" i="20"/>
  <c r="B19670" i="20"/>
  <c r="B19671" i="20"/>
  <c r="B19672" i="20"/>
  <c r="B19673" i="20"/>
  <c r="B19674" i="20"/>
  <c r="B19675" i="20"/>
  <c r="B19676" i="20"/>
  <c r="B19677" i="20"/>
  <c r="B19678" i="20"/>
  <c r="B19679" i="20"/>
  <c r="B19680" i="20"/>
  <c r="B19681" i="20"/>
  <c r="B19682" i="20"/>
  <c r="B19683" i="20"/>
  <c r="B19684" i="20"/>
  <c r="B19685" i="20"/>
  <c r="B19686" i="20"/>
  <c r="B19687" i="20"/>
  <c r="B19688" i="20"/>
  <c r="B19689" i="20"/>
  <c r="B19690" i="20"/>
  <c r="B19691" i="20"/>
  <c r="B19692" i="20"/>
  <c r="B19693" i="20"/>
  <c r="B19694" i="20"/>
  <c r="B19695" i="20"/>
  <c r="B19696" i="20"/>
  <c r="B19697" i="20"/>
  <c r="B19698" i="20"/>
  <c r="B19699" i="20"/>
  <c r="B19700" i="20"/>
  <c r="B19701" i="20"/>
  <c r="B19702" i="20"/>
  <c r="B19703" i="20"/>
  <c r="B19704" i="20"/>
  <c r="B19705" i="20"/>
  <c r="B19706" i="20"/>
  <c r="B19707" i="20"/>
  <c r="B19708" i="20"/>
  <c r="B19709" i="20"/>
  <c r="B19710" i="20"/>
  <c r="B19711" i="20"/>
  <c r="B19712" i="20"/>
  <c r="B19713" i="20"/>
  <c r="B19714" i="20"/>
  <c r="B19715" i="20"/>
  <c r="B19716" i="20"/>
  <c r="B19717" i="20"/>
  <c r="B19718" i="20"/>
  <c r="B19719" i="20"/>
  <c r="B19720" i="20"/>
  <c r="B19721" i="20"/>
  <c r="B19722" i="20"/>
  <c r="B19723" i="20"/>
  <c r="B19724" i="20"/>
  <c r="B19725" i="20"/>
  <c r="B19726" i="20"/>
  <c r="B19727" i="20"/>
  <c r="B19728" i="20"/>
  <c r="B19729" i="20"/>
  <c r="B19730" i="20"/>
  <c r="B19731" i="20"/>
  <c r="B19732" i="20"/>
  <c r="B19733" i="20"/>
  <c r="B19734" i="20"/>
  <c r="B19735" i="20"/>
  <c r="B19736" i="20"/>
  <c r="B19737" i="20"/>
  <c r="B19738" i="20"/>
  <c r="B19739" i="20"/>
  <c r="B19740" i="20"/>
  <c r="B19741" i="20"/>
  <c r="B19742" i="20"/>
  <c r="B19743" i="20"/>
  <c r="B19744" i="20"/>
  <c r="B19745" i="20"/>
  <c r="B19746" i="20"/>
  <c r="B19747" i="20"/>
  <c r="B19748" i="20"/>
  <c r="B19749" i="20"/>
  <c r="B19750" i="20"/>
  <c r="B19751" i="20"/>
  <c r="B19752" i="20"/>
  <c r="B19753" i="20"/>
  <c r="B19754" i="20"/>
  <c r="B19755" i="20"/>
  <c r="B19756" i="20"/>
  <c r="B19757" i="20"/>
  <c r="B19758" i="20"/>
  <c r="B19759" i="20"/>
  <c r="B19760" i="20"/>
  <c r="B19761" i="20"/>
  <c r="B19762" i="20"/>
  <c r="B19763" i="20"/>
  <c r="B19764" i="20"/>
  <c r="B19765" i="20"/>
  <c r="B19766" i="20"/>
  <c r="B19767" i="20"/>
  <c r="B19768" i="20"/>
  <c r="B19769" i="20"/>
  <c r="B19770" i="20"/>
  <c r="B19771" i="20"/>
  <c r="B19772" i="20"/>
  <c r="B19773" i="20"/>
  <c r="B19774" i="20"/>
  <c r="B19775" i="20"/>
  <c r="B19776" i="20"/>
  <c r="B19777" i="20"/>
  <c r="B19778" i="20"/>
  <c r="B19779" i="20"/>
  <c r="B19780" i="20"/>
  <c r="B19781" i="20"/>
  <c r="B19782" i="20"/>
  <c r="B19783" i="20"/>
  <c r="B19784" i="20"/>
  <c r="B19785" i="20"/>
  <c r="B19786" i="20"/>
  <c r="B19787" i="20"/>
  <c r="B19788" i="20"/>
  <c r="B19789" i="20"/>
  <c r="B19790" i="20"/>
  <c r="B19791" i="20"/>
  <c r="B19792" i="20"/>
  <c r="B19793" i="20"/>
  <c r="B19794" i="20"/>
  <c r="B19795" i="20"/>
  <c r="B19796" i="20"/>
  <c r="B19797" i="20"/>
  <c r="B19798" i="20"/>
  <c r="B19799" i="20"/>
  <c r="B19800" i="20"/>
  <c r="B19801" i="20"/>
  <c r="B19802" i="20"/>
  <c r="B19803" i="20"/>
  <c r="B19804" i="20"/>
  <c r="B19805" i="20"/>
  <c r="B19806" i="20"/>
  <c r="B19807" i="20"/>
  <c r="B19808" i="20"/>
  <c r="B19809" i="20"/>
  <c r="B19810" i="20"/>
  <c r="B19811" i="20"/>
  <c r="B19812" i="20"/>
  <c r="B19813" i="20"/>
  <c r="B19814" i="20"/>
  <c r="B19815" i="20"/>
  <c r="B19816" i="20"/>
  <c r="B19817" i="20"/>
  <c r="B19818" i="20"/>
  <c r="B19819" i="20"/>
  <c r="B19820" i="20"/>
  <c r="B19821" i="20"/>
  <c r="B19822" i="20"/>
  <c r="B19823" i="20"/>
  <c r="B19824" i="20"/>
  <c r="B19825" i="20"/>
  <c r="B19826" i="20"/>
  <c r="B19827" i="20"/>
  <c r="B19828" i="20"/>
  <c r="B19829" i="20"/>
  <c r="B19830" i="20"/>
  <c r="B19831" i="20"/>
  <c r="B19832" i="20"/>
  <c r="B19833" i="20"/>
  <c r="B19834" i="20"/>
  <c r="B19835" i="20"/>
  <c r="B19836" i="20"/>
  <c r="B19837" i="20"/>
  <c r="B19838" i="20"/>
  <c r="B19839" i="20"/>
  <c r="B19840" i="20"/>
  <c r="B19841" i="20"/>
  <c r="B19842" i="20"/>
  <c r="B19843" i="20"/>
  <c r="B19844" i="20"/>
  <c r="B19845" i="20"/>
  <c r="B19846" i="20"/>
  <c r="B19847" i="20"/>
  <c r="B19848" i="20"/>
  <c r="B19849" i="20"/>
  <c r="B19850" i="20"/>
  <c r="B19851" i="20"/>
  <c r="B19852" i="20"/>
  <c r="B19853" i="20"/>
  <c r="B19854" i="20"/>
  <c r="B19855" i="20"/>
  <c r="B19856" i="20"/>
  <c r="B19857" i="20"/>
  <c r="B19858" i="20"/>
  <c r="B19859" i="20"/>
  <c r="B19860" i="20"/>
  <c r="B19861" i="20"/>
  <c r="B19862" i="20"/>
  <c r="B19863" i="20"/>
  <c r="B19864" i="20"/>
  <c r="B19865" i="20"/>
  <c r="B19866" i="20"/>
  <c r="B19867" i="20"/>
  <c r="B19868" i="20"/>
  <c r="B19869" i="20"/>
  <c r="B19870" i="20"/>
  <c r="B19871" i="20"/>
  <c r="B19872" i="20"/>
  <c r="B19873" i="20"/>
  <c r="B19874" i="20"/>
  <c r="B19875" i="20"/>
  <c r="B19876" i="20"/>
  <c r="B19877" i="20"/>
  <c r="B19878" i="20"/>
  <c r="B19879" i="20"/>
  <c r="B19880" i="20"/>
  <c r="B19881" i="20"/>
  <c r="B19882" i="20"/>
  <c r="B19883" i="20"/>
  <c r="B19884" i="20"/>
  <c r="B19885" i="20"/>
  <c r="B19886" i="20"/>
  <c r="B19887" i="20"/>
  <c r="B19888" i="20"/>
  <c r="B19889" i="20"/>
  <c r="B19890" i="20"/>
  <c r="B19891" i="20"/>
  <c r="B19892" i="20"/>
  <c r="B19893" i="20"/>
  <c r="B19894" i="20"/>
  <c r="B19895" i="20"/>
  <c r="B19896" i="20"/>
  <c r="B19897" i="20"/>
  <c r="B19898" i="20"/>
  <c r="B19899" i="20"/>
  <c r="B19900" i="20"/>
  <c r="B19901" i="20"/>
  <c r="B19902" i="20"/>
  <c r="B19903" i="20"/>
  <c r="B19904" i="20"/>
  <c r="B19905" i="20"/>
  <c r="B19906" i="20"/>
  <c r="B19907" i="20"/>
  <c r="B19908" i="20"/>
  <c r="B19909" i="20"/>
  <c r="B19910" i="20"/>
  <c r="B19911" i="20"/>
  <c r="B19912" i="20"/>
  <c r="B19913" i="20"/>
  <c r="B19914" i="20"/>
  <c r="B19915" i="20"/>
  <c r="B19916" i="20"/>
  <c r="B19917" i="20"/>
  <c r="B19918" i="20"/>
  <c r="B19919" i="20"/>
  <c r="B19920" i="20"/>
  <c r="B19921" i="20"/>
  <c r="B19922" i="20"/>
  <c r="B19923" i="20"/>
  <c r="B19924" i="20"/>
  <c r="B19925" i="20"/>
  <c r="B19926" i="20"/>
  <c r="B19927" i="20"/>
  <c r="B19928" i="20"/>
  <c r="B19929" i="20"/>
  <c r="B19930" i="20"/>
  <c r="B19931" i="20"/>
  <c r="B19932" i="20"/>
  <c r="B19933" i="20"/>
  <c r="B19934" i="20"/>
  <c r="B19935" i="20"/>
  <c r="B19936" i="20"/>
  <c r="B19937" i="20"/>
  <c r="B19938" i="20"/>
  <c r="B19939" i="20"/>
  <c r="B19940" i="20"/>
  <c r="B19941" i="20"/>
  <c r="B19942" i="20"/>
  <c r="B19943" i="20"/>
  <c r="B19944" i="20"/>
  <c r="B19945" i="20"/>
  <c r="B19946" i="20"/>
  <c r="B19947" i="20"/>
  <c r="B19948" i="20"/>
  <c r="B19949" i="20"/>
  <c r="B19950" i="20"/>
  <c r="B19951" i="20"/>
  <c r="B19952" i="20"/>
  <c r="B19953" i="20"/>
  <c r="B19954" i="20"/>
  <c r="B19955" i="20"/>
  <c r="B19956" i="20"/>
  <c r="B19957" i="20"/>
  <c r="B19958" i="20"/>
  <c r="B19959" i="20"/>
  <c r="B19960" i="20"/>
  <c r="B19961" i="20"/>
  <c r="B19962" i="20"/>
  <c r="B19963" i="20"/>
  <c r="B19964" i="20"/>
  <c r="B19965" i="20"/>
  <c r="B19966" i="20"/>
  <c r="B19967" i="20"/>
  <c r="B19968" i="20"/>
  <c r="B19969" i="20"/>
  <c r="B19970" i="20"/>
  <c r="B19971" i="20"/>
  <c r="B19972" i="20"/>
  <c r="B19973" i="20"/>
  <c r="B19974" i="20"/>
  <c r="B19975" i="20"/>
  <c r="B19976" i="20"/>
  <c r="B19977" i="20"/>
  <c r="B19978" i="20"/>
  <c r="B19979" i="20"/>
  <c r="B19980" i="20"/>
  <c r="B19981" i="20"/>
  <c r="B19982" i="20"/>
  <c r="B19983" i="20"/>
  <c r="B19984" i="20"/>
  <c r="B19985" i="20"/>
  <c r="B19986" i="20"/>
  <c r="B19987" i="20"/>
  <c r="B19988" i="20"/>
  <c r="B19989" i="20"/>
  <c r="B19990" i="20"/>
  <c r="B19991" i="20"/>
  <c r="B19992" i="20"/>
  <c r="B19993" i="20"/>
  <c r="B19994" i="20"/>
  <c r="B19995" i="20"/>
  <c r="B19996" i="20"/>
  <c r="B19997" i="20"/>
  <c r="B19998" i="20"/>
  <c r="B19999" i="20"/>
  <c r="B20000" i="20"/>
  <c r="B20001" i="20"/>
  <c r="B20002" i="20"/>
  <c r="B20003" i="20"/>
  <c r="B20004" i="20"/>
  <c r="B20005" i="20"/>
  <c r="B20006" i="20"/>
  <c r="B20007" i="20"/>
  <c r="B20008" i="20"/>
  <c r="B20009" i="20"/>
  <c r="B20010" i="20"/>
  <c r="B20011" i="20"/>
  <c r="B20012" i="20"/>
  <c r="B20013" i="20"/>
  <c r="B20014" i="20"/>
  <c r="B20015" i="20"/>
  <c r="B20016" i="20"/>
  <c r="B20017" i="20"/>
  <c r="B20018" i="20"/>
  <c r="B20019" i="20"/>
  <c r="B20020" i="20"/>
  <c r="B20021" i="20"/>
  <c r="B20022" i="20"/>
  <c r="B20023" i="20"/>
  <c r="B20024" i="20"/>
  <c r="B20025" i="20"/>
  <c r="B20026" i="20"/>
  <c r="B20027" i="20"/>
  <c r="B20028" i="20"/>
  <c r="B20029" i="20"/>
  <c r="B20030" i="20"/>
  <c r="B20031" i="20"/>
  <c r="B20032" i="20"/>
  <c r="B20033" i="20"/>
  <c r="B20034" i="20"/>
  <c r="B20035" i="20"/>
  <c r="B20036" i="20"/>
  <c r="B20037" i="20"/>
  <c r="B20038" i="20"/>
  <c r="B20039" i="20"/>
  <c r="B20040" i="20"/>
  <c r="B20041" i="20"/>
  <c r="B20042" i="20"/>
  <c r="B20043" i="20"/>
  <c r="B20044" i="20"/>
  <c r="B20045" i="20"/>
  <c r="B20046" i="20"/>
  <c r="B20047" i="20"/>
  <c r="B20048" i="20"/>
  <c r="B20049" i="20"/>
  <c r="B20050" i="20"/>
  <c r="B20051" i="20"/>
  <c r="B20052" i="20"/>
  <c r="B20053" i="20"/>
  <c r="B20054" i="20"/>
  <c r="B20055" i="20"/>
  <c r="B20056" i="20"/>
  <c r="B20057" i="20"/>
  <c r="B20058" i="20"/>
  <c r="B20059" i="20"/>
  <c r="B20060" i="20"/>
  <c r="B20061" i="20"/>
  <c r="B20062" i="20"/>
  <c r="B20063" i="20"/>
  <c r="B20064" i="20"/>
  <c r="B20065" i="20"/>
  <c r="B20066" i="20"/>
  <c r="B20067" i="20"/>
  <c r="B20068" i="20"/>
  <c r="B20069" i="20"/>
  <c r="B20070" i="20"/>
  <c r="B20071" i="20"/>
  <c r="B20072" i="20"/>
  <c r="B20073" i="20"/>
  <c r="B20074" i="20"/>
  <c r="B20075" i="20"/>
  <c r="B20076" i="20"/>
  <c r="B20077" i="20"/>
  <c r="B20078" i="20"/>
  <c r="B20079" i="20"/>
  <c r="B20080" i="20"/>
  <c r="B20081" i="20"/>
  <c r="B20082" i="20"/>
  <c r="B20083" i="20"/>
  <c r="B20084" i="20"/>
  <c r="B20085" i="20"/>
  <c r="B20086" i="20"/>
  <c r="B20087" i="20"/>
  <c r="B20088" i="20"/>
  <c r="B20089" i="20"/>
  <c r="B20090" i="20"/>
  <c r="B20091" i="20"/>
  <c r="B20092" i="20"/>
  <c r="B20093" i="20"/>
  <c r="B20094" i="20"/>
  <c r="B20095" i="20"/>
  <c r="B20096" i="20"/>
  <c r="B20097" i="20"/>
  <c r="B20098" i="20"/>
  <c r="B20099" i="20"/>
  <c r="B20100" i="20"/>
  <c r="B20101" i="20"/>
  <c r="B20102" i="20"/>
  <c r="B20103" i="20"/>
  <c r="B20104" i="20"/>
  <c r="B20105" i="20"/>
  <c r="B20106" i="20"/>
  <c r="B20107" i="20"/>
  <c r="B20108" i="20"/>
  <c r="B20109" i="20"/>
  <c r="B20110" i="20"/>
  <c r="B20111" i="20"/>
  <c r="B20112" i="20"/>
  <c r="B20113" i="20"/>
  <c r="B20114" i="20"/>
  <c r="B20115" i="20"/>
  <c r="B20116" i="20"/>
  <c r="B20117" i="20"/>
  <c r="B20118" i="20"/>
  <c r="B20119" i="20"/>
  <c r="B20120" i="20"/>
  <c r="B20121" i="20"/>
  <c r="B20122" i="20"/>
  <c r="B20123" i="20"/>
  <c r="B20124" i="20"/>
  <c r="B20125" i="20"/>
  <c r="B20126" i="20"/>
  <c r="B20127" i="20"/>
  <c r="B20128" i="20"/>
  <c r="B20129" i="20"/>
  <c r="B20130" i="20"/>
  <c r="B20131" i="20"/>
  <c r="B20132" i="20"/>
  <c r="B20133" i="20"/>
  <c r="B20134" i="20"/>
  <c r="B20135" i="20"/>
  <c r="B20136" i="20"/>
  <c r="B20137" i="20"/>
  <c r="B20138" i="20"/>
  <c r="B20139" i="20"/>
  <c r="B20140" i="20"/>
  <c r="B20141" i="20"/>
  <c r="B20142" i="20"/>
  <c r="B20143" i="20"/>
  <c r="B20144" i="20"/>
  <c r="B20145" i="20"/>
  <c r="B20146" i="20"/>
  <c r="B20147" i="20"/>
  <c r="B20148" i="20"/>
  <c r="B20149" i="20"/>
  <c r="B20150" i="20"/>
  <c r="B20151" i="20"/>
  <c r="B20152" i="20"/>
  <c r="B20153" i="20"/>
  <c r="B20154" i="20"/>
  <c r="B20155" i="20"/>
  <c r="B20156" i="20"/>
  <c r="B20157" i="20"/>
  <c r="B20158" i="20"/>
  <c r="B20159" i="20"/>
  <c r="B20160" i="20"/>
  <c r="B20161" i="20"/>
  <c r="B20162" i="20"/>
  <c r="B20163" i="20"/>
  <c r="B20164" i="20"/>
  <c r="B20165" i="20"/>
  <c r="B20166" i="20"/>
  <c r="B20167" i="20"/>
  <c r="B20168" i="20"/>
  <c r="B20169" i="20"/>
  <c r="B20170" i="20"/>
  <c r="B20171" i="20"/>
  <c r="B20172" i="20"/>
  <c r="B20173" i="20"/>
  <c r="B20174" i="20"/>
  <c r="B20175" i="20"/>
  <c r="B20176" i="20"/>
  <c r="B20177" i="20"/>
  <c r="B20178" i="20"/>
  <c r="B20179" i="20"/>
  <c r="B20180" i="20"/>
  <c r="B20181" i="20"/>
  <c r="B20182" i="20"/>
  <c r="B20183" i="20"/>
  <c r="B20184" i="20"/>
  <c r="B20185" i="20"/>
  <c r="B20186" i="20"/>
  <c r="B20187" i="20"/>
  <c r="B20188" i="20"/>
  <c r="B20189" i="20"/>
  <c r="B20190" i="20"/>
  <c r="B20191" i="20"/>
  <c r="B20192" i="20"/>
  <c r="B20193" i="20"/>
  <c r="B20194" i="20"/>
  <c r="B20195" i="20"/>
  <c r="B20196" i="20"/>
  <c r="B20197" i="20"/>
  <c r="B20198" i="20"/>
  <c r="B20199" i="20"/>
  <c r="B20200" i="20"/>
  <c r="B20201" i="20"/>
  <c r="B20202" i="20"/>
  <c r="B20203" i="20"/>
  <c r="B20204" i="20"/>
  <c r="B20205" i="20"/>
  <c r="B20206" i="20"/>
  <c r="B20207" i="20"/>
  <c r="B20208" i="20"/>
  <c r="B20209" i="20"/>
  <c r="B20210" i="20"/>
  <c r="B20211" i="20"/>
  <c r="B20212" i="20"/>
  <c r="B20213" i="20"/>
  <c r="B20214" i="20"/>
  <c r="B20215" i="20"/>
  <c r="B20216" i="20"/>
  <c r="B20217" i="20"/>
  <c r="B20218" i="20"/>
  <c r="B20219" i="20"/>
  <c r="B20220" i="20"/>
  <c r="B20221" i="20"/>
  <c r="B20222" i="20"/>
  <c r="B20223" i="20"/>
  <c r="B20224" i="20"/>
  <c r="B20225" i="20"/>
  <c r="B20226" i="20"/>
  <c r="B20227" i="20"/>
  <c r="B20228" i="20"/>
  <c r="B20229" i="20"/>
  <c r="B20230" i="20"/>
  <c r="B20231" i="20"/>
  <c r="B20232" i="20"/>
  <c r="B20233" i="20"/>
  <c r="B20234" i="20"/>
  <c r="B20235" i="20"/>
  <c r="B20236" i="20"/>
  <c r="B20237" i="20"/>
  <c r="B20238" i="20"/>
  <c r="B20239" i="20"/>
  <c r="B20240" i="20"/>
  <c r="B20241" i="20"/>
  <c r="B20242" i="20"/>
  <c r="B20243" i="20"/>
  <c r="B20244" i="20"/>
  <c r="B20245" i="20"/>
  <c r="B20246" i="20"/>
  <c r="B20247" i="20"/>
  <c r="B20248" i="20"/>
  <c r="B20249" i="20"/>
  <c r="B20250" i="20"/>
  <c r="B20251" i="20"/>
  <c r="B20252" i="20"/>
  <c r="B20253" i="20"/>
  <c r="B20254" i="20"/>
  <c r="B20255" i="20"/>
  <c r="B20256" i="20"/>
  <c r="B20257" i="20"/>
  <c r="B20258" i="20"/>
  <c r="B20259" i="20"/>
  <c r="B20260" i="20"/>
  <c r="B20261" i="20"/>
  <c r="B20262" i="20"/>
  <c r="B20263" i="20"/>
  <c r="B20264" i="20"/>
  <c r="B20265" i="20"/>
  <c r="B20266" i="20"/>
  <c r="B20267" i="20"/>
  <c r="B20268" i="20"/>
  <c r="B20269" i="20"/>
  <c r="B20270" i="20"/>
  <c r="B20271" i="20"/>
  <c r="B20272" i="20"/>
  <c r="B20273" i="20"/>
  <c r="B20274" i="20"/>
  <c r="B20275" i="20"/>
  <c r="B20276" i="20"/>
  <c r="B20277" i="20"/>
  <c r="B20278" i="20"/>
  <c r="B20279" i="20"/>
  <c r="B20280" i="20"/>
  <c r="B20281" i="20"/>
  <c r="B20282" i="20"/>
  <c r="B20283" i="20"/>
  <c r="B20284" i="20"/>
  <c r="B20285" i="20"/>
  <c r="B20286" i="20"/>
  <c r="B20287" i="20"/>
  <c r="B20288" i="20"/>
  <c r="B20289" i="20"/>
  <c r="B20290" i="20"/>
  <c r="B20291" i="20"/>
  <c r="B20292" i="20"/>
  <c r="B20293" i="20"/>
  <c r="B20294" i="20"/>
  <c r="B20295" i="20"/>
  <c r="B20296" i="20"/>
  <c r="B20297" i="20"/>
  <c r="B20298" i="20"/>
  <c r="B20299" i="20"/>
  <c r="B20300" i="20"/>
  <c r="B20301" i="20"/>
  <c r="B20302" i="20"/>
  <c r="B20303" i="20"/>
  <c r="B20304" i="20"/>
  <c r="B20305" i="20"/>
  <c r="B20306" i="20"/>
  <c r="B20307" i="20"/>
  <c r="B20308" i="20"/>
  <c r="B20309" i="20"/>
  <c r="B20310" i="20"/>
  <c r="B20311" i="20"/>
  <c r="B20312" i="20"/>
  <c r="B20313" i="20"/>
  <c r="B20314" i="20"/>
  <c r="B20315" i="20"/>
  <c r="B20316" i="20"/>
  <c r="B20317" i="20"/>
  <c r="B20318" i="20"/>
  <c r="B20319" i="20"/>
  <c r="B20320" i="20"/>
  <c r="B20321" i="20"/>
  <c r="B20322" i="20"/>
  <c r="B20323" i="20"/>
  <c r="B20324" i="20"/>
  <c r="B20325" i="20"/>
  <c r="B20326" i="20"/>
  <c r="B20327" i="20"/>
  <c r="B20328" i="20"/>
  <c r="B20329" i="20"/>
  <c r="B20330" i="20"/>
  <c r="B20331" i="20"/>
  <c r="B20332" i="20"/>
  <c r="B20333" i="20"/>
  <c r="B20334" i="20"/>
  <c r="B20335" i="20"/>
  <c r="B20336" i="20"/>
  <c r="B20337" i="20"/>
  <c r="B20338" i="20"/>
  <c r="B20339" i="20"/>
  <c r="B20340" i="20"/>
  <c r="B20341" i="20"/>
  <c r="B20342" i="20"/>
  <c r="B20343" i="20"/>
  <c r="B20344" i="20"/>
  <c r="B20345" i="20"/>
  <c r="B20346" i="20"/>
  <c r="B20347" i="20"/>
  <c r="B20348" i="20"/>
  <c r="B20349" i="20"/>
  <c r="B20350" i="20"/>
  <c r="B20351" i="20"/>
  <c r="B20352" i="20"/>
  <c r="B20353" i="20"/>
  <c r="B20354" i="20"/>
  <c r="B20355" i="20"/>
  <c r="B20356" i="20"/>
  <c r="B20357" i="20"/>
  <c r="B20358" i="20"/>
  <c r="B20359" i="20"/>
  <c r="B20360" i="20"/>
  <c r="B20361" i="20"/>
  <c r="B20362" i="20"/>
  <c r="B20363" i="20"/>
  <c r="B20364" i="20"/>
  <c r="B20365" i="20"/>
  <c r="B20366" i="20"/>
  <c r="B20367" i="20"/>
  <c r="B20368" i="20"/>
  <c r="B20369" i="20"/>
  <c r="B20370" i="20"/>
  <c r="B20371" i="20"/>
  <c r="B20372" i="20"/>
  <c r="B20373" i="20"/>
  <c r="B20374" i="20"/>
  <c r="B20375" i="20"/>
  <c r="B20376" i="20"/>
  <c r="B20377" i="20"/>
  <c r="B20378" i="20"/>
  <c r="B20379" i="20"/>
  <c r="B20380" i="20"/>
  <c r="B20381" i="20"/>
  <c r="B20382" i="20"/>
  <c r="B20383" i="20"/>
  <c r="B20384" i="20"/>
  <c r="B20385" i="20"/>
  <c r="B20386" i="20"/>
  <c r="B20387" i="20"/>
  <c r="B20388" i="20"/>
  <c r="B20389" i="20"/>
  <c r="B20390" i="20"/>
  <c r="B20391" i="20"/>
  <c r="B20392" i="20"/>
  <c r="B20393" i="20"/>
  <c r="B20394" i="20"/>
  <c r="B20395" i="20"/>
  <c r="B20396" i="20"/>
  <c r="B20397" i="20"/>
  <c r="B20398" i="20"/>
  <c r="B20399" i="20"/>
  <c r="B20400" i="20"/>
  <c r="B20401" i="20"/>
  <c r="B20402" i="20"/>
  <c r="B20403" i="20"/>
  <c r="B20404" i="20"/>
  <c r="B20405" i="20"/>
  <c r="B20406" i="20"/>
  <c r="B20407" i="20"/>
  <c r="B20408" i="20"/>
  <c r="B20409" i="20"/>
  <c r="B20410" i="20"/>
  <c r="B20411" i="20"/>
  <c r="B20412" i="20"/>
  <c r="B20413" i="20"/>
  <c r="B20414" i="20"/>
  <c r="B20415" i="20"/>
  <c r="B20416" i="20"/>
  <c r="B20417" i="20"/>
  <c r="B20418" i="20"/>
  <c r="B20419" i="20"/>
  <c r="B20420" i="20"/>
  <c r="B20421" i="20"/>
  <c r="B20422" i="20"/>
  <c r="B20423" i="20"/>
  <c r="B20424" i="20"/>
  <c r="B20425" i="20"/>
  <c r="B20426" i="20"/>
  <c r="B20427" i="20"/>
  <c r="B20428" i="20"/>
  <c r="B20429" i="20"/>
  <c r="B20430" i="20"/>
  <c r="B20431" i="20"/>
  <c r="B20432" i="20"/>
  <c r="B20433" i="20"/>
  <c r="B20434" i="20"/>
  <c r="B20435" i="20"/>
  <c r="B20436" i="20"/>
  <c r="B20437" i="20"/>
  <c r="B20438" i="20"/>
  <c r="B20439" i="20"/>
  <c r="B20440" i="20"/>
  <c r="B20441" i="20"/>
  <c r="B20442" i="20"/>
  <c r="B20443" i="20"/>
  <c r="B20444" i="20"/>
  <c r="B20445" i="20"/>
  <c r="B20446" i="20"/>
  <c r="B20447" i="20"/>
  <c r="B20448" i="20"/>
  <c r="B20449" i="20"/>
  <c r="B20450" i="20"/>
  <c r="B20451" i="20"/>
  <c r="B20452" i="20"/>
  <c r="B20453" i="20"/>
  <c r="B20454" i="20"/>
  <c r="B20455" i="20"/>
  <c r="B20456" i="20"/>
  <c r="B20457" i="20"/>
  <c r="B20458" i="20"/>
  <c r="B20459" i="20"/>
  <c r="B20460" i="20"/>
  <c r="B20461" i="20"/>
  <c r="B20462" i="20"/>
  <c r="B20463" i="20"/>
  <c r="B20464" i="20"/>
  <c r="B20465" i="20"/>
  <c r="B20466" i="20"/>
  <c r="B20467" i="20"/>
  <c r="B20468" i="20"/>
  <c r="B20469" i="20"/>
  <c r="B20470" i="20"/>
  <c r="B20471" i="20"/>
  <c r="B20472" i="20"/>
  <c r="B20473" i="20"/>
  <c r="B20474" i="20"/>
  <c r="B20475" i="20"/>
  <c r="B20476" i="20"/>
  <c r="B20477" i="20"/>
  <c r="B20478" i="20"/>
  <c r="B20479" i="20"/>
  <c r="B20480" i="20"/>
  <c r="B20481" i="20"/>
  <c r="B20482" i="20"/>
  <c r="B20483" i="20"/>
  <c r="B20484" i="20"/>
  <c r="B20485" i="20"/>
  <c r="B20486" i="20"/>
  <c r="B20487" i="20"/>
  <c r="B20488" i="20"/>
  <c r="B20489" i="20"/>
  <c r="B20490" i="20"/>
  <c r="B20491" i="20"/>
  <c r="B20492" i="20"/>
  <c r="B20493" i="20"/>
  <c r="B20494" i="20"/>
  <c r="B20495" i="20"/>
  <c r="B20496" i="20"/>
  <c r="B20497" i="20"/>
  <c r="B20498" i="20"/>
  <c r="B20499" i="20"/>
  <c r="B20500" i="20"/>
  <c r="B20501" i="20"/>
  <c r="B20502" i="20"/>
  <c r="B20503" i="20"/>
  <c r="B20504" i="20"/>
  <c r="B20505" i="20"/>
  <c r="B20506" i="20"/>
  <c r="B20507" i="20"/>
  <c r="B20508" i="20"/>
  <c r="B20509" i="20"/>
  <c r="B20510" i="20"/>
  <c r="B20511" i="20"/>
  <c r="B20512" i="20"/>
  <c r="B20513" i="20"/>
  <c r="B20514" i="20"/>
  <c r="B20515" i="20"/>
  <c r="B20516" i="20"/>
  <c r="B20517" i="20"/>
  <c r="B20518" i="20"/>
  <c r="B20519" i="20"/>
  <c r="B20520" i="20"/>
  <c r="B20521" i="20"/>
  <c r="B20522" i="20"/>
  <c r="B20523" i="20"/>
  <c r="B20524" i="20"/>
  <c r="B20525" i="20"/>
  <c r="B20526" i="20"/>
  <c r="B20527" i="20"/>
  <c r="B20528" i="20"/>
  <c r="B20529" i="20"/>
  <c r="B20530" i="20"/>
  <c r="B20531" i="20"/>
  <c r="B20532" i="20"/>
  <c r="B20533" i="20"/>
  <c r="B20534" i="20"/>
  <c r="B20535" i="20"/>
  <c r="B20536" i="20"/>
  <c r="B20537" i="20"/>
  <c r="B20538" i="20"/>
  <c r="B20539" i="20"/>
  <c r="B20540" i="20"/>
  <c r="B20541" i="20"/>
  <c r="B20542" i="20"/>
  <c r="B20543" i="20"/>
  <c r="B20544" i="20"/>
  <c r="B20545" i="20"/>
  <c r="B20546" i="20"/>
  <c r="B20547" i="20"/>
  <c r="B20548" i="20"/>
  <c r="B20549" i="20"/>
  <c r="B20550" i="20"/>
  <c r="B20551" i="20"/>
  <c r="B20552" i="20"/>
  <c r="B20553" i="20"/>
  <c r="B20554" i="20"/>
  <c r="B20555" i="20"/>
  <c r="B20556" i="20"/>
  <c r="B20557" i="20"/>
  <c r="B20558" i="20"/>
  <c r="B20559" i="20"/>
  <c r="B20560" i="20"/>
  <c r="B20561" i="20"/>
  <c r="B20562" i="20"/>
  <c r="B20563" i="20"/>
  <c r="B20564" i="20"/>
  <c r="B20565" i="20"/>
  <c r="B20566" i="20"/>
  <c r="B20567" i="20"/>
  <c r="B20568" i="20"/>
  <c r="B20569" i="20"/>
  <c r="B20570" i="20"/>
  <c r="B20571" i="20"/>
  <c r="B20572" i="20"/>
  <c r="B20573" i="20"/>
  <c r="B20574" i="20"/>
  <c r="B20575" i="20"/>
  <c r="B20576" i="20"/>
  <c r="B20577" i="20"/>
  <c r="B20578" i="20"/>
  <c r="B20579" i="20"/>
  <c r="B20580" i="20"/>
  <c r="B20581" i="20"/>
  <c r="B20582" i="20"/>
  <c r="B20583" i="20"/>
  <c r="B20584" i="20"/>
  <c r="B20585" i="20"/>
  <c r="B20586" i="20"/>
  <c r="B20587" i="20"/>
  <c r="B20588" i="20"/>
  <c r="B20589" i="20"/>
  <c r="B20590" i="20"/>
  <c r="B20591" i="20"/>
  <c r="B20592" i="20"/>
  <c r="B20593" i="20"/>
  <c r="B20594" i="20"/>
  <c r="B20595" i="20"/>
  <c r="B20596" i="20"/>
  <c r="B20597" i="20"/>
  <c r="B20598" i="20"/>
  <c r="B20599" i="20"/>
  <c r="B20600" i="20"/>
  <c r="B20601" i="20"/>
  <c r="B20602" i="20"/>
  <c r="B20603" i="20"/>
  <c r="B20604" i="20"/>
  <c r="B20605" i="20"/>
  <c r="B20606" i="20"/>
  <c r="B20607" i="20"/>
  <c r="B20608" i="20"/>
  <c r="B20609" i="20"/>
  <c r="B20610" i="20"/>
  <c r="B20611" i="20"/>
  <c r="B20612" i="20"/>
  <c r="B20613" i="20"/>
  <c r="B20614" i="20"/>
  <c r="B20615" i="20"/>
  <c r="B20616" i="20"/>
  <c r="B20617" i="20"/>
  <c r="B20618" i="20"/>
  <c r="B20619" i="20"/>
  <c r="B20620" i="20"/>
  <c r="B20621" i="20"/>
  <c r="B20622" i="20"/>
  <c r="B20623" i="20"/>
  <c r="B20624" i="20"/>
  <c r="B20625" i="20"/>
  <c r="B20626" i="20"/>
  <c r="B20627" i="20"/>
  <c r="B20628" i="20"/>
  <c r="B20629" i="20"/>
  <c r="B20630" i="20"/>
  <c r="B20631" i="20"/>
  <c r="B20632" i="20"/>
  <c r="B20633" i="20"/>
  <c r="B20634" i="20"/>
  <c r="B20635" i="20"/>
  <c r="B20636" i="20"/>
  <c r="B20637" i="20"/>
  <c r="B20638" i="20"/>
  <c r="B20639" i="20"/>
  <c r="B20640" i="20"/>
  <c r="B20641" i="20"/>
  <c r="B20642" i="20"/>
  <c r="B20643" i="20"/>
  <c r="B20644" i="20"/>
  <c r="B20645" i="20"/>
  <c r="B20646" i="20"/>
  <c r="B20647" i="20"/>
  <c r="B20648" i="20"/>
  <c r="B20649" i="20"/>
  <c r="B20650" i="20"/>
  <c r="B20651" i="20"/>
  <c r="B20652" i="20"/>
  <c r="B20653" i="20"/>
  <c r="B20654" i="20"/>
  <c r="B20655" i="20"/>
  <c r="B20656" i="20"/>
  <c r="B20657" i="20"/>
  <c r="B20658" i="20"/>
  <c r="B20659" i="20"/>
  <c r="B20660" i="20"/>
  <c r="B20661" i="20"/>
  <c r="B20662" i="20"/>
  <c r="B20663" i="20"/>
  <c r="B20664" i="20"/>
  <c r="B20665" i="20"/>
  <c r="B20666" i="20"/>
  <c r="B20667" i="20"/>
  <c r="B20668" i="20"/>
  <c r="B20669" i="20"/>
  <c r="B20670" i="20"/>
  <c r="B20671" i="20"/>
  <c r="B20672" i="20"/>
  <c r="B20673" i="20"/>
  <c r="B20674" i="20"/>
  <c r="B20675" i="20"/>
  <c r="B20676" i="20"/>
  <c r="B20677" i="20"/>
  <c r="B20678" i="20"/>
  <c r="B20679" i="20"/>
  <c r="B20680" i="20"/>
  <c r="B20681" i="20"/>
  <c r="B20682" i="20"/>
  <c r="B20683" i="20"/>
  <c r="B20684" i="20"/>
  <c r="B20685" i="20"/>
  <c r="B20686" i="20"/>
  <c r="B20687" i="20"/>
  <c r="B20688" i="20"/>
  <c r="B20689" i="20"/>
  <c r="B20690" i="20"/>
  <c r="B20691" i="20"/>
  <c r="B20692" i="20"/>
  <c r="B20693" i="20"/>
  <c r="B20694" i="20"/>
  <c r="B20695" i="20"/>
  <c r="B20696" i="20"/>
  <c r="B20697" i="20"/>
  <c r="B20698" i="20"/>
  <c r="B20699" i="20"/>
  <c r="B20700" i="20"/>
  <c r="B20701" i="20"/>
  <c r="B20702" i="20"/>
  <c r="B20703" i="20"/>
  <c r="B20704" i="20"/>
  <c r="B20705" i="20"/>
  <c r="B20706" i="20"/>
  <c r="B20707" i="20"/>
  <c r="B20708" i="20"/>
  <c r="B20709" i="20"/>
  <c r="B20710" i="20"/>
  <c r="B20711" i="20"/>
  <c r="B20712" i="20"/>
  <c r="B20713" i="20"/>
  <c r="B20714" i="20"/>
  <c r="B20715" i="20"/>
  <c r="B20716" i="20"/>
  <c r="B20717" i="20"/>
  <c r="B20718" i="20"/>
  <c r="B20719" i="20"/>
  <c r="B20720" i="20"/>
  <c r="B20721" i="20"/>
  <c r="B20722" i="20"/>
  <c r="B20723" i="20"/>
  <c r="B20724" i="20"/>
  <c r="B20725" i="20"/>
  <c r="B20726" i="20"/>
  <c r="B20727" i="20"/>
  <c r="B20728" i="20"/>
  <c r="B20729" i="20"/>
  <c r="B20730" i="20"/>
  <c r="B20731" i="20"/>
  <c r="B20732" i="20"/>
  <c r="B20733" i="20"/>
  <c r="B20734" i="20"/>
  <c r="B20735" i="20"/>
  <c r="B20736" i="20"/>
  <c r="B20737" i="20"/>
  <c r="B20738" i="20"/>
  <c r="B20739" i="20"/>
  <c r="B20740" i="20"/>
  <c r="B20741" i="20"/>
  <c r="B20742" i="20"/>
  <c r="B20743" i="20"/>
  <c r="B20744" i="20"/>
  <c r="B20745" i="20"/>
  <c r="B20746" i="20"/>
  <c r="B20747" i="20"/>
  <c r="B20748" i="20"/>
  <c r="B20749" i="20"/>
  <c r="B20750" i="20"/>
  <c r="B20751" i="20"/>
  <c r="B20752" i="20"/>
  <c r="B20753" i="20"/>
  <c r="B20754" i="20"/>
  <c r="B20755" i="20"/>
  <c r="B20756" i="20"/>
  <c r="B20757" i="20"/>
  <c r="B20758" i="20"/>
  <c r="B20759" i="20"/>
  <c r="B20760" i="20"/>
  <c r="B20761" i="20"/>
  <c r="B20762" i="20"/>
  <c r="B20763" i="20"/>
  <c r="B20764" i="20"/>
  <c r="B20765" i="20"/>
  <c r="B20766" i="20"/>
  <c r="B20767" i="20"/>
  <c r="B20768" i="20"/>
  <c r="B20769" i="20"/>
  <c r="B20770" i="20"/>
  <c r="B20771" i="20"/>
  <c r="B20772" i="20"/>
  <c r="B20773" i="20"/>
  <c r="B20774" i="20"/>
  <c r="B20775" i="20"/>
  <c r="B20776" i="20"/>
  <c r="B20777" i="20"/>
  <c r="B20778" i="20"/>
  <c r="B20779" i="20"/>
  <c r="B20780" i="20"/>
  <c r="B20781" i="20"/>
  <c r="B20782" i="20"/>
  <c r="B20783" i="20"/>
  <c r="B20784" i="20"/>
  <c r="B20785" i="20"/>
  <c r="B20786" i="20"/>
  <c r="B20787" i="20"/>
  <c r="B20788" i="20"/>
  <c r="B20789" i="20"/>
  <c r="B20790" i="20"/>
  <c r="B20791" i="20"/>
  <c r="B20792" i="20"/>
  <c r="B20793" i="20"/>
  <c r="B20794" i="20"/>
  <c r="B20795" i="20"/>
  <c r="B20796" i="20"/>
  <c r="B20797" i="20"/>
  <c r="B20798" i="20"/>
  <c r="B20799" i="20"/>
  <c r="B20800" i="20"/>
  <c r="B20801" i="20"/>
  <c r="B20802" i="20"/>
  <c r="B20803" i="20"/>
  <c r="B20804" i="20"/>
  <c r="B20805" i="20"/>
  <c r="B20806" i="20"/>
  <c r="B20807" i="20"/>
  <c r="B20808" i="20"/>
  <c r="B20809" i="20"/>
  <c r="B20810" i="20"/>
  <c r="B20811" i="20"/>
  <c r="B20812" i="20"/>
  <c r="B20813" i="20"/>
  <c r="B20814" i="20"/>
  <c r="B20815" i="20"/>
  <c r="B20816" i="20"/>
  <c r="B20817" i="20"/>
  <c r="B20818" i="20"/>
  <c r="B20819" i="20"/>
  <c r="B20820" i="20"/>
  <c r="B20821" i="20"/>
  <c r="B20822" i="20"/>
  <c r="B20823" i="20"/>
  <c r="B20824" i="20"/>
  <c r="B20825" i="20"/>
  <c r="B20826" i="20"/>
  <c r="B20827" i="20"/>
  <c r="B20828" i="20"/>
  <c r="B20829" i="20"/>
  <c r="B20830" i="20"/>
  <c r="B20831" i="20"/>
  <c r="B20832" i="20"/>
  <c r="B20833" i="20"/>
  <c r="B20834" i="20"/>
  <c r="B20835" i="20"/>
  <c r="B20836" i="20"/>
  <c r="B20837" i="20"/>
  <c r="B20838" i="20"/>
  <c r="B20839" i="20"/>
  <c r="B20840" i="20"/>
  <c r="B20841" i="20"/>
  <c r="B20842" i="20"/>
  <c r="B20843" i="20"/>
  <c r="B20844" i="20"/>
  <c r="B20845" i="20"/>
  <c r="B20846" i="20"/>
  <c r="B20847" i="20"/>
  <c r="B20848" i="20"/>
  <c r="B20849" i="20"/>
  <c r="B20850" i="20"/>
  <c r="B20851" i="20"/>
  <c r="B20852" i="20"/>
  <c r="B20853" i="20"/>
  <c r="B20854" i="20"/>
  <c r="B20855" i="20"/>
  <c r="B20856" i="20"/>
  <c r="B20857" i="20"/>
  <c r="B20858" i="20"/>
  <c r="B20859" i="20"/>
  <c r="B20860" i="20"/>
  <c r="B20861" i="20"/>
  <c r="B20862" i="20"/>
  <c r="B20863" i="20"/>
  <c r="B20864" i="20"/>
  <c r="B20865" i="20"/>
  <c r="B20866" i="20"/>
  <c r="B20867" i="20"/>
  <c r="B20868" i="20"/>
  <c r="B20869" i="20"/>
  <c r="B20870" i="20"/>
  <c r="B20871" i="20"/>
  <c r="B20872" i="20"/>
  <c r="B20873" i="20"/>
  <c r="B20874" i="20"/>
  <c r="B20875" i="20"/>
  <c r="B20876" i="20"/>
  <c r="B20877" i="20"/>
  <c r="B20878" i="20"/>
  <c r="B20879" i="20"/>
  <c r="B20880" i="20"/>
  <c r="B20881" i="20"/>
  <c r="B20882" i="20"/>
  <c r="B20883" i="20"/>
  <c r="B20884" i="20"/>
  <c r="B20885" i="20"/>
  <c r="B20886" i="20"/>
  <c r="B20887" i="20"/>
  <c r="B20888" i="20"/>
  <c r="B20889" i="20"/>
  <c r="B20890" i="20"/>
  <c r="B20891" i="20"/>
  <c r="B20892" i="20"/>
  <c r="B20893" i="20"/>
  <c r="B20894" i="20"/>
  <c r="B20895" i="20"/>
  <c r="B20896" i="20"/>
  <c r="B20897" i="20"/>
  <c r="B20898" i="20"/>
  <c r="B20899" i="20"/>
  <c r="B20900" i="20"/>
  <c r="B20901" i="20"/>
  <c r="B20902" i="20"/>
  <c r="B20903" i="20"/>
  <c r="B20904" i="20"/>
  <c r="B20905" i="20"/>
  <c r="B20906" i="20"/>
  <c r="B20907" i="20"/>
  <c r="B20908" i="20"/>
  <c r="B20909" i="20"/>
  <c r="B20910" i="20"/>
  <c r="B20911" i="20"/>
  <c r="B20912" i="20"/>
  <c r="B20913" i="20"/>
  <c r="B20914" i="20"/>
  <c r="B20915" i="20"/>
  <c r="B20916" i="20"/>
  <c r="B20917" i="20"/>
  <c r="B20918" i="20"/>
  <c r="B20919" i="20"/>
  <c r="B20920" i="20"/>
  <c r="B20921" i="20"/>
  <c r="B20922" i="20"/>
  <c r="B20923" i="20"/>
  <c r="B20924" i="20"/>
  <c r="B20925" i="20"/>
  <c r="B20926" i="20"/>
  <c r="B20927" i="20"/>
  <c r="B20928" i="20"/>
  <c r="B20929" i="20"/>
  <c r="B20930" i="20"/>
  <c r="B20931" i="20"/>
  <c r="B20932" i="20"/>
  <c r="B20933" i="20"/>
  <c r="B20934" i="20"/>
  <c r="B20935" i="20"/>
  <c r="B20936" i="20"/>
  <c r="B20937" i="20"/>
  <c r="B20938" i="20"/>
  <c r="B20939" i="20"/>
  <c r="B20940" i="20"/>
  <c r="B20941" i="20"/>
  <c r="B20942" i="20"/>
  <c r="B20943" i="20"/>
  <c r="B20944" i="20"/>
  <c r="B20945" i="20"/>
  <c r="B20946" i="20"/>
  <c r="B20947" i="20"/>
  <c r="B20948" i="20"/>
  <c r="B20949" i="20"/>
  <c r="B20950" i="20"/>
  <c r="B20951" i="20"/>
  <c r="B20952" i="20"/>
  <c r="B20953" i="20"/>
  <c r="B20954" i="20"/>
  <c r="B20955" i="20"/>
  <c r="B20956" i="20"/>
  <c r="B20957" i="20"/>
  <c r="B20958" i="20"/>
  <c r="B20959" i="20"/>
  <c r="B20960" i="20"/>
  <c r="B20961" i="20"/>
  <c r="B20962" i="20"/>
  <c r="B20963" i="20"/>
  <c r="B20964" i="20"/>
  <c r="B20965" i="20"/>
  <c r="B20966" i="20"/>
  <c r="B20967" i="20"/>
  <c r="B20968" i="20"/>
  <c r="B20969" i="20"/>
  <c r="B20970" i="20"/>
  <c r="B20971" i="20"/>
  <c r="B20972" i="20"/>
  <c r="B20973" i="20"/>
  <c r="B20974" i="20"/>
  <c r="B20975" i="20"/>
  <c r="B20976" i="20"/>
  <c r="B20977" i="20"/>
  <c r="B20978" i="20"/>
  <c r="B20979" i="20"/>
  <c r="B20980" i="20"/>
  <c r="B20981" i="20"/>
  <c r="B20982" i="20"/>
  <c r="B20983" i="20"/>
  <c r="B20984" i="20"/>
  <c r="B20985" i="20"/>
  <c r="B20986" i="20"/>
  <c r="B20987" i="20"/>
  <c r="B20988" i="20"/>
  <c r="B20989" i="20"/>
  <c r="B20990" i="20"/>
  <c r="B20991" i="20"/>
  <c r="B20992" i="20"/>
  <c r="B20993" i="20"/>
  <c r="B20994" i="20"/>
  <c r="B20995" i="20"/>
  <c r="B20996" i="20"/>
  <c r="B20997" i="20"/>
  <c r="B20998" i="20"/>
  <c r="B20999" i="20"/>
  <c r="B21000" i="20"/>
  <c r="B21001" i="20"/>
  <c r="B21002" i="20"/>
  <c r="B21003" i="20"/>
  <c r="B21004" i="20"/>
  <c r="B21005" i="20"/>
  <c r="B21006" i="20"/>
  <c r="B21007" i="20"/>
  <c r="B21008" i="20"/>
  <c r="B21009" i="20"/>
  <c r="B21010" i="20"/>
  <c r="B21011" i="20"/>
  <c r="B21012" i="20"/>
  <c r="B21013" i="20"/>
  <c r="B21014" i="20"/>
  <c r="B21015" i="20"/>
  <c r="B21016" i="20"/>
  <c r="B21017" i="20"/>
  <c r="B21018" i="20"/>
  <c r="B21019" i="20"/>
  <c r="B21020" i="20"/>
  <c r="B21021" i="20"/>
  <c r="B21022" i="20"/>
  <c r="B21023" i="20"/>
  <c r="B21024" i="20"/>
  <c r="B21025" i="20"/>
  <c r="B21026" i="20"/>
  <c r="B21027" i="20"/>
  <c r="B21028" i="20"/>
  <c r="B21029" i="20"/>
  <c r="B21030" i="20"/>
  <c r="B21031" i="20"/>
  <c r="B21032" i="20"/>
  <c r="B21033" i="20"/>
  <c r="B21034" i="20"/>
  <c r="B21035" i="20"/>
  <c r="B21036" i="20"/>
  <c r="B21037" i="20"/>
  <c r="B21038" i="20"/>
  <c r="B21039" i="20"/>
  <c r="B21040" i="20"/>
  <c r="B21041" i="20"/>
  <c r="B21042" i="20"/>
  <c r="B21043" i="20"/>
  <c r="B21044" i="20"/>
  <c r="B21045" i="20"/>
  <c r="B21046" i="20"/>
  <c r="B21047" i="20"/>
  <c r="B21048" i="20"/>
  <c r="B21049" i="20"/>
  <c r="B21050" i="20"/>
  <c r="B21051" i="20"/>
  <c r="B21052" i="20"/>
  <c r="B21053" i="20"/>
  <c r="B21054" i="20"/>
  <c r="B21055" i="20"/>
  <c r="B21056" i="20"/>
  <c r="B21057" i="20"/>
  <c r="B21058" i="20"/>
  <c r="B21059" i="20"/>
  <c r="B21060" i="20"/>
  <c r="B21061" i="20"/>
  <c r="B21062" i="20"/>
  <c r="B21063" i="20"/>
  <c r="B21064" i="20"/>
  <c r="B21065" i="20"/>
  <c r="B21066" i="20"/>
  <c r="B21067" i="20"/>
  <c r="B21068" i="20"/>
  <c r="B21069" i="20"/>
  <c r="B21070" i="20"/>
  <c r="B21071" i="20"/>
  <c r="B21072" i="20"/>
  <c r="B21073" i="20"/>
  <c r="B21074" i="20"/>
  <c r="B21075" i="20"/>
  <c r="B21076" i="20"/>
  <c r="B21077" i="20"/>
  <c r="B21078" i="20"/>
  <c r="B21079" i="20"/>
  <c r="B21080" i="20"/>
  <c r="B21081" i="20"/>
  <c r="B21082" i="20"/>
  <c r="B21083" i="20"/>
  <c r="B21084" i="20"/>
  <c r="B21085" i="20"/>
  <c r="B21086" i="20"/>
  <c r="B21087" i="20"/>
  <c r="B21088" i="20"/>
  <c r="B21089" i="20"/>
  <c r="B21090" i="20"/>
  <c r="B21091" i="20"/>
  <c r="B21092" i="20"/>
  <c r="B21093" i="20"/>
  <c r="B21094" i="20"/>
  <c r="B21095" i="20"/>
  <c r="B21096" i="20"/>
  <c r="B21097" i="20"/>
  <c r="B21098" i="20"/>
  <c r="B21099" i="20"/>
  <c r="B21100" i="20"/>
  <c r="B21101" i="20"/>
  <c r="B21102" i="20"/>
  <c r="B21103" i="20"/>
  <c r="B21104" i="20"/>
  <c r="B21105" i="20"/>
  <c r="B21106" i="20"/>
  <c r="B21107" i="20"/>
  <c r="B21108" i="20"/>
  <c r="B21109" i="20"/>
  <c r="B21110" i="20"/>
  <c r="B21111" i="20"/>
  <c r="B21112" i="20"/>
  <c r="B21113" i="20"/>
  <c r="B21114" i="20"/>
  <c r="B21115" i="20"/>
  <c r="B21116" i="20"/>
  <c r="B21117" i="20"/>
  <c r="B21118" i="20"/>
  <c r="B21119" i="20"/>
  <c r="B21120" i="20"/>
  <c r="B21121" i="20"/>
  <c r="B21122" i="20"/>
  <c r="B21123" i="20"/>
  <c r="B21124" i="20"/>
  <c r="B21125" i="20"/>
  <c r="B21126" i="20"/>
  <c r="B21127" i="20"/>
  <c r="B21128" i="20"/>
  <c r="B21129" i="20"/>
  <c r="B21130" i="20"/>
  <c r="B21131" i="20"/>
  <c r="B21132" i="20"/>
  <c r="B21133" i="20"/>
  <c r="B21134" i="20"/>
  <c r="B21135" i="20"/>
  <c r="B21136" i="20"/>
  <c r="B21137" i="20"/>
  <c r="B21138" i="20"/>
  <c r="B21139" i="20"/>
  <c r="B21140" i="20"/>
  <c r="B21141" i="20"/>
  <c r="B21142" i="20"/>
  <c r="B21143" i="20"/>
  <c r="B21144" i="20"/>
  <c r="B21145" i="20"/>
  <c r="B21146" i="20"/>
  <c r="B21147" i="20"/>
  <c r="B21148" i="20"/>
  <c r="B21149" i="20"/>
  <c r="B21150" i="20"/>
  <c r="B21151" i="20"/>
  <c r="B21152" i="20"/>
  <c r="B21153" i="20"/>
  <c r="B21154" i="20"/>
  <c r="B21155" i="20"/>
  <c r="B21156" i="20"/>
  <c r="B21157" i="20"/>
  <c r="B21158" i="20"/>
  <c r="B21159" i="20"/>
  <c r="B21160" i="20"/>
  <c r="B21161" i="20"/>
  <c r="B21162" i="20"/>
  <c r="B21163" i="20"/>
  <c r="B21164" i="20"/>
  <c r="B21165" i="20"/>
  <c r="B21166" i="20"/>
  <c r="B21167" i="20"/>
  <c r="B21168" i="20"/>
  <c r="B21169" i="20"/>
  <c r="B21170" i="20"/>
  <c r="B21171" i="20"/>
  <c r="B21172" i="20"/>
  <c r="B21173" i="20"/>
  <c r="B21174" i="20"/>
  <c r="B21175" i="20"/>
  <c r="B21176" i="20"/>
  <c r="B21177" i="20"/>
  <c r="B21178" i="20"/>
  <c r="B21179" i="20"/>
  <c r="B21180" i="20"/>
  <c r="B21181" i="20"/>
  <c r="B21182" i="20"/>
  <c r="B21183" i="20"/>
  <c r="B21184" i="20"/>
  <c r="B21185" i="20"/>
  <c r="B21186" i="20"/>
  <c r="B21187" i="20"/>
  <c r="B21188" i="20"/>
  <c r="B21189" i="20"/>
  <c r="B21190" i="20"/>
  <c r="B21191" i="20"/>
  <c r="B21192" i="20"/>
  <c r="B21193" i="20"/>
  <c r="B21194" i="20"/>
  <c r="B21195" i="20"/>
  <c r="B21196" i="20"/>
  <c r="B21197" i="20"/>
  <c r="B21198" i="20"/>
  <c r="B21199" i="20"/>
  <c r="B21200" i="20"/>
  <c r="B21201" i="20"/>
  <c r="B21202" i="20"/>
  <c r="B21203" i="20"/>
  <c r="B21204" i="20"/>
  <c r="B21205" i="20"/>
  <c r="B21206" i="20"/>
  <c r="B21207" i="20"/>
  <c r="B21208" i="20"/>
  <c r="B21209" i="20"/>
  <c r="B21210" i="20"/>
  <c r="B21211" i="20"/>
  <c r="B21212" i="20"/>
  <c r="B21213" i="20"/>
  <c r="B21214" i="20"/>
  <c r="B21215" i="20"/>
  <c r="B21216" i="20"/>
  <c r="B21217" i="20"/>
  <c r="B21218" i="20"/>
  <c r="B21219" i="20"/>
  <c r="B21220" i="20"/>
  <c r="B21221" i="20"/>
  <c r="B21222" i="20"/>
  <c r="B21223" i="20"/>
  <c r="B21224" i="20"/>
  <c r="B21225" i="20"/>
  <c r="B21226" i="20"/>
  <c r="B21227" i="20"/>
  <c r="B21228" i="20"/>
  <c r="B21229" i="20"/>
  <c r="B21230" i="20"/>
  <c r="B21231" i="20"/>
  <c r="B21232" i="20"/>
  <c r="B21233" i="20"/>
  <c r="B21234" i="20"/>
  <c r="B21235" i="20"/>
  <c r="B21236" i="20"/>
  <c r="B21237" i="20"/>
  <c r="B21238" i="20"/>
  <c r="B21239" i="20"/>
  <c r="B21240" i="20"/>
  <c r="B21241" i="20"/>
  <c r="B21242" i="20"/>
  <c r="B21243" i="20"/>
  <c r="B21244" i="20"/>
  <c r="B21245" i="20"/>
  <c r="B21246" i="20"/>
  <c r="B21247" i="20"/>
  <c r="B21248" i="20"/>
  <c r="B21249" i="20"/>
  <c r="B21250" i="20"/>
  <c r="B21251" i="20"/>
  <c r="B21252" i="20"/>
  <c r="B21253" i="20"/>
  <c r="B21254" i="20"/>
  <c r="B21255" i="20"/>
  <c r="B21256" i="20"/>
  <c r="B21257" i="20"/>
  <c r="B21258" i="20"/>
  <c r="B21259" i="20"/>
  <c r="B21260" i="20"/>
  <c r="B21261" i="20"/>
  <c r="B21262" i="20"/>
  <c r="B21263" i="20"/>
  <c r="B21264" i="20"/>
  <c r="B21265" i="20"/>
  <c r="B21266" i="20"/>
  <c r="B21267" i="20"/>
  <c r="B21268" i="20"/>
  <c r="B21269" i="20"/>
  <c r="B21270" i="20"/>
  <c r="B21271" i="20"/>
  <c r="B21272" i="20"/>
  <c r="B21273" i="20"/>
  <c r="B21274" i="20"/>
  <c r="B21275" i="20"/>
  <c r="B21276" i="20"/>
  <c r="B21277" i="20"/>
  <c r="B21278" i="20"/>
  <c r="B21279" i="20"/>
  <c r="B21280" i="20"/>
  <c r="B21281" i="20"/>
  <c r="B21282" i="20"/>
  <c r="B21283" i="20"/>
  <c r="B21284" i="20"/>
  <c r="B21285" i="20"/>
  <c r="B21286" i="20"/>
  <c r="B21287" i="20"/>
  <c r="B21288" i="20"/>
  <c r="B21289" i="20"/>
  <c r="B21290" i="20"/>
  <c r="B21291" i="20"/>
  <c r="B21292" i="20"/>
  <c r="B21293" i="20"/>
  <c r="B21294" i="20"/>
  <c r="B21295" i="20"/>
  <c r="B21296" i="20"/>
  <c r="B21297" i="20"/>
  <c r="B21298" i="20"/>
  <c r="B21299" i="20"/>
  <c r="B21300" i="20"/>
  <c r="B21301" i="20"/>
  <c r="B21302" i="20"/>
  <c r="B21303" i="20"/>
  <c r="B21304" i="20"/>
  <c r="B21305" i="20"/>
  <c r="B21306" i="20"/>
  <c r="B21307" i="20"/>
  <c r="B21308" i="20"/>
  <c r="B21309" i="20"/>
  <c r="B21310" i="20"/>
  <c r="B21311" i="20"/>
  <c r="B21312" i="20"/>
  <c r="B21313" i="20"/>
  <c r="B21314" i="20"/>
  <c r="B21315" i="20"/>
  <c r="B21316" i="20"/>
  <c r="B21317" i="20"/>
  <c r="B21318" i="20"/>
  <c r="B21319" i="20"/>
  <c r="B21320" i="20"/>
  <c r="B21321" i="20"/>
  <c r="B21322" i="20"/>
  <c r="B21323" i="20"/>
  <c r="B21324" i="20"/>
  <c r="B21325" i="20"/>
  <c r="B21326" i="20"/>
  <c r="B21327" i="20"/>
  <c r="B21328" i="20"/>
  <c r="B21329" i="20"/>
  <c r="B21330" i="20"/>
  <c r="B21331" i="20"/>
  <c r="B21332" i="20"/>
  <c r="B21333" i="20"/>
  <c r="B21334" i="20"/>
  <c r="B21335" i="20"/>
  <c r="B21336" i="20"/>
  <c r="B21337" i="20"/>
  <c r="B21338" i="20"/>
  <c r="B21339" i="20"/>
  <c r="B21340" i="20"/>
  <c r="B21341" i="20"/>
  <c r="B21342" i="20"/>
  <c r="B21343" i="20"/>
  <c r="B21344" i="20"/>
  <c r="B21345" i="20"/>
  <c r="B21346" i="20"/>
  <c r="B21347" i="20"/>
  <c r="B21348" i="20"/>
  <c r="B21349" i="20"/>
  <c r="B21350" i="20"/>
  <c r="B21351" i="20"/>
  <c r="B21352" i="20"/>
  <c r="B21353" i="20"/>
  <c r="B21354" i="20"/>
  <c r="B21355" i="20"/>
  <c r="B21356" i="20"/>
  <c r="B21357" i="20"/>
  <c r="B21358" i="20"/>
  <c r="B21359" i="20"/>
  <c r="B21360" i="20"/>
  <c r="B21361" i="20"/>
  <c r="B21362" i="20"/>
  <c r="B21363" i="20"/>
  <c r="B21364" i="20"/>
  <c r="B21365" i="20"/>
  <c r="B21366" i="20"/>
  <c r="B21367" i="20"/>
  <c r="B21368" i="20"/>
  <c r="B21369" i="20"/>
  <c r="B21370" i="20"/>
  <c r="B21371" i="20"/>
  <c r="B21372" i="20"/>
  <c r="B21373" i="20"/>
  <c r="B21374" i="20"/>
  <c r="B21375" i="20"/>
  <c r="B21376" i="20"/>
  <c r="B21377" i="20"/>
  <c r="B21378" i="20"/>
  <c r="B21379" i="20"/>
  <c r="B21380" i="20"/>
  <c r="B21381" i="20"/>
  <c r="B21382" i="20"/>
  <c r="B21383" i="20"/>
  <c r="B21384" i="20"/>
  <c r="B21385" i="20"/>
  <c r="B21386" i="20"/>
  <c r="B21387" i="20"/>
  <c r="B21388" i="20"/>
  <c r="B21389" i="20"/>
  <c r="B21390" i="20"/>
  <c r="B21391" i="20"/>
  <c r="B21392" i="20"/>
  <c r="B21393" i="20"/>
  <c r="B21394" i="20"/>
  <c r="B21395" i="20"/>
  <c r="B21396" i="20"/>
  <c r="B21397" i="20"/>
  <c r="B21398" i="20"/>
  <c r="B21399" i="20"/>
  <c r="B21400" i="20"/>
  <c r="B21401" i="20"/>
  <c r="B21402" i="20"/>
  <c r="B21403" i="20"/>
  <c r="B21404" i="20"/>
  <c r="B21405" i="20"/>
  <c r="B21406" i="20"/>
  <c r="B21407" i="20"/>
  <c r="B21408" i="20"/>
  <c r="B21409" i="20"/>
  <c r="B21410" i="20"/>
  <c r="B21411" i="20"/>
  <c r="B21412" i="20"/>
  <c r="B21413" i="20"/>
  <c r="B21414" i="20"/>
  <c r="B21415" i="20"/>
  <c r="B21416" i="20"/>
  <c r="B21417" i="20"/>
  <c r="B21418" i="20"/>
  <c r="B21419" i="20"/>
  <c r="B21420" i="20"/>
  <c r="B21421" i="20"/>
  <c r="B21422" i="20"/>
  <c r="B21423" i="20"/>
  <c r="B21424" i="20"/>
  <c r="B21425" i="20"/>
  <c r="B21426" i="20"/>
  <c r="B21427" i="20"/>
  <c r="B21428" i="20"/>
  <c r="B21429" i="20"/>
  <c r="B21430" i="20"/>
  <c r="B21431" i="20"/>
  <c r="B21432" i="20"/>
  <c r="B21433" i="20"/>
  <c r="B21434" i="20"/>
  <c r="B21435" i="20"/>
  <c r="B21436" i="20"/>
  <c r="B21437" i="20"/>
  <c r="B21438" i="20"/>
  <c r="B21439" i="20"/>
  <c r="B21440" i="20"/>
  <c r="B21441" i="20"/>
  <c r="B21442" i="20"/>
  <c r="B21443" i="20"/>
  <c r="B21444" i="20"/>
  <c r="B21445" i="20"/>
  <c r="B21446" i="20"/>
  <c r="B21447" i="20"/>
  <c r="B21448" i="20"/>
  <c r="B21449" i="20"/>
  <c r="B21450" i="20"/>
  <c r="B21451" i="20"/>
  <c r="B21452" i="20"/>
  <c r="B21453" i="20"/>
  <c r="B21454" i="20"/>
  <c r="B21455" i="20"/>
  <c r="B21456" i="20"/>
  <c r="B21457" i="20"/>
  <c r="B21458" i="20"/>
  <c r="B21459" i="20"/>
  <c r="B21460" i="20"/>
  <c r="B21461" i="20"/>
  <c r="B21462" i="20"/>
  <c r="B21463" i="20"/>
  <c r="B21464" i="20"/>
  <c r="B21465" i="20"/>
  <c r="B21466" i="20"/>
  <c r="B21467" i="20"/>
  <c r="B21468" i="20"/>
  <c r="B21469" i="20"/>
  <c r="B21470" i="20"/>
  <c r="B21471" i="20"/>
  <c r="B21472" i="20"/>
  <c r="B21473" i="20"/>
  <c r="B21474" i="20"/>
  <c r="B21475" i="20"/>
  <c r="B21476" i="20"/>
  <c r="B21477" i="20"/>
  <c r="B21478" i="20"/>
  <c r="B21479" i="20"/>
  <c r="B21480" i="20"/>
  <c r="B21481" i="20"/>
  <c r="B21482" i="20"/>
  <c r="B21483" i="20"/>
  <c r="B21484" i="20"/>
  <c r="B21485" i="20"/>
  <c r="B21486" i="20"/>
  <c r="B21487" i="20"/>
  <c r="B21488" i="20"/>
  <c r="B21489" i="20"/>
  <c r="B21490" i="20"/>
  <c r="B21491" i="20"/>
  <c r="B21492" i="20"/>
  <c r="B21493" i="20"/>
  <c r="B21494" i="20"/>
  <c r="B21495" i="20"/>
  <c r="B21496" i="20"/>
  <c r="B21497" i="20"/>
  <c r="B21498" i="20"/>
  <c r="B21499" i="20"/>
  <c r="B21500" i="20"/>
  <c r="B21501" i="20"/>
  <c r="B21502" i="20"/>
  <c r="B21503" i="20"/>
  <c r="B21504" i="20"/>
  <c r="B21505" i="20"/>
  <c r="B21506" i="20"/>
  <c r="B21507" i="20"/>
  <c r="B21508" i="20"/>
  <c r="B21509" i="20"/>
  <c r="B21510" i="20"/>
  <c r="B21511" i="20"/>
  <c r="B21512" i="20"/>
  <c r="B21513" i="20"/>
  <c r="B21514" i="20"/>
  <c r="B21515" i="20"/>
  <c r="B21516" i="20"/>
  <c r="B21517" i="20"/>
  <c r="B21518" i="20"/>
  <c r="B21519" i="20"/>
  <c r="B21520" i="20"/>
  <c r="B21521" i="20"/>
  <c r="B21522" i="20"/>
  <c r="B21523" i="20"/>
  <c r="B21524" i="20"/>
  <c r="B21525" i="20"/>
  <c r="B21526" i="20"/>
  <c r="B21527" i="20"/>
  <c r="B21528" i="20"/>
  <c r="B21529" i="20"/>
  <c r="B21530" i="20"/>
  <c r="B21531" i="20"/>
  <c r="B21532" i="20"/>
  <c r="B21533" i="20"/>
  <c r="B21534" i="20"/>
  <c r="B21535" i="20"/>
  <c r="B21536" i="20"/>
  <c r="B21537" i="20"/>
  <c r="B21538" i="20"/>
  <c r="B21539" i="20"/>
  <c r="B21540" i="20"/>
  <c r="B21541" i="20"/>
  <c r="B21542" i="20"/>
  <c r="B21543" i="20"/>
  <c r="B21544" i="20"/>
  <c r="B21545" i="20"/>
  <c r="B21546" i="20"/>
  <c r="B21547" i="20"/>
  <c r="B21548" i="20"/>
  <c r="B21549" i="20"/>
  <c r="B21550" i="20"/>
  <c r="B21551" i="20"/>
  <c r="B21552" i="20"/>
  <c r="B21553" i="20"/>
  <c r="B21554" i="20"/>
  <c r="B21555" i="20"/>
  <c r="B21556" i="20"/>
  <c r="B21557" i="20"/>
  <c r="B21558" i="20"/>
  <c r="B21559" i="20"/>
  <c r="B21560" i="20"/>
  <c r="B21561" i="20"/>
  <c r="B21562" i="20"/>
  <c r="B21563" i="20"/>
  <c r="B21564" i="20"/>
  <c r="B21565" i="20"/>
  <c r="B21566" i="20"/>
  <c r="B21567" i="20"/>
  <c r="B21568" i="20"/>
  <c r="B21569" i="20"/>
  <c r="B21570" i="20"/>
  <c r="B21571" i="20"/>
  <c r="B21572" i="20"/>
  <c r="B21573" i="20"/>
  <c r="B21574" i="20"/>
  <c r="B21575" i="20"/>
  <c r="B21576" i="20"/>
  <c r="B21577" i="20"/>
  <c r="B21578" i="20"/>
  <c r="B21579" i="20"/>
  <c r="B21580" i="20"/>
  <c r="B21581" i="20"/>
  <c r="B21582" i="20"/>
  <c r="B21583" i="20"/>
  <c r="B21584" i="20"/>
  <c r="B21585" i="20"/>
  <c r="B21586" i="20"/>
  <c r="B21587" i="20"/>
  <c r="B21588" i="20"/>
  <c r="B21589" i="20"/>
  <c r="B21590" i="20"/>
  <c r="B21591" i="20"/>
  <c r="B21592" i="20"/>
  <c r="B21593" i="20"/>
  <c r="B21594" i="20"/>
  <c r="B21595" i="20"/>
  <c r="B21596" i="20"/>
  <c r="B21597" i="20"/>
  <c r="B21598" i="20"/>
  <c r="B21599" i="20"/>
  <c r="B21600" i="20"/>
  <c r="B21601" i="20"/>
  <c r="B21602" i="20"/>
  <c r="B21603" i="20"/>
  <c r="B21604" i="20"/>
  <c r="B21605" i="20"/>
  <c r="B21606" i="20"/>
  <c r="B21607" i="20"/>
  <c r="B21608" i="20"/>
  <c r="B21609" i="20"/>
  <c r="B21610" i="20"/>
  <c r="B21611" i="20"/>
  <c r="B21612" i="20"/>
  <c r="B21613" i="20"/>
  <c r="B21614" i="20"/>
  <c r="B21615" i="20"/>
  <c r="B21616" i="20"/>
  <c r="B21617" i="20"/>
  <c r="B21618" i="20"/>
  <c r="B21619" i="20"/>
  <c r="B21620" i="20"/>
  <c r="B21621" i="20"/>
  <c r="B21622" i="20"/>
  <c r="B21623" i="20"/>
  <c r="B21624" i="20"/>
  <c r="B21625" i="20"/>
  <c r="B21626" i="20"/>
  <c r="B21627" i="20"/>
  <c r="B21628" i="20"/>
  <c r="B21629" i="20"/>
  <c r="B21630" i="20"/>
  <c r="B21631" i="20"/>
  <c r="B21632" i="20"/>
  <c r="B21633" i="20"/>
  <c r="B21634" i="20"/>
  <c r="B21635" i="20"/>
  <c r="B21636" i="20"/>
  <c r="B21637" i="20"/>
  <c r="B21638" i="20"/>
  <c r="B21639" i="20"/>
  <c r="B21640" i="20"/>
  <c r="B21641" i="20"/>
  <c r="B21642" i="20"/>
  <c r="B21643" i="20"/>
  <c r="B21644" i="20"/>
  <c r="B21645" i="20"/>
  <c r="B21646" i="20"/>
  <c r="B21647" i="20"/>
  <c r="B21648" i="20"/>
  <c r="B21649" i="20"/>
  <c r="B21650" i="20"/>
  <c r="B21651" i="20"/>
  <c r="B21652" i="20"/>
  <c r="B21653" i="20"/>
  <c r="B21654" i="20"/>
  <c r="B21655" i="20"/>
  <c r="B21656" i="20"/>
  <c r="B21657" i="20"/>
  <c r="B21658" i="20"/>
  <c r="B21659" i="20"/>
  <c r="B21660" i="20"/>
  <c r="B21661" i="20"/>
  <c r="B21662" i="20"/>
  <c r="B21663" i="20"/>
  <c r="B21664" i="20"/>
  <c r="B21665" i="20"/>
  <c r="B21666" i="20"/>
  <c r="B21667" i="20"/>
  <c r="B21668" i="20"/>
  <c r="B21669" i="20"/>
  <c r="B21670" i="20"/>
  <c r="B21671" i="20"/>
  <c r="B21672" i="20"/>
  <c r="B21673" i="20"/>
  <c r="B21674" i="20"/>
  <c r="B21675" i="20"/>
  <c r="B21676" i="20"/>
  <c r="B21677" i="20"/>
  <c r="B21678" i="20"/>
  <c r="B21679" i="20"/>
  <c r="B21680" i="20"/>
  <c r="B21681" i="20"/>
  <c r="B21682" i="20"/>
  <c r="B21683" i="20"/>
  <c r="B21684" i="20"/>
  <c r="B21685" i="20"/>
  <c r="B21686" i="20"/>
  <c r="B21687" i="20"/>
  <c r="B21688" i="20"/>
  <c r="B21689" i="20"/>
  <c r="B21690" i="20"/>
  <c r="B21691" i="20"/>
  <c r="B21692" i="20"/>
  <c r="B21693" i="20"/>
  <c r="B21694" i="20"/>
  <c r="B21695" i="20"/>
  <c r="B21696" i="20"/>
  <c r="B21697" i="20"/>
  <c r="B21698" i="20"/>
  <c r="B21699" i="20"/>
  <c r="B21700" i="20"/>
  <c r="B21701" i="20"/>
  <c r="B21702" i="20"/>
  <c r="B21703" i="20"/>
  <c r="B21704" i="20"/>
  <c r="B21705" i="20"/>
  <c r="B21706" i="20"/>
  <c r="B21707" i="20"/>
  <c r="B21708" i="20"/>
  <c r="B21709" i="20"/>
  <c r="B21710" i="20"/>
  <c r="B21711" i="20"/>
  <c r="B21712" i="20"/>
  <c r="B21713" i="20"/>
  <c r="B21714" i="20"/>
  <c r="B21715" i="20"/>
  <c r="B21716" i="20"/>
  <c r="B21717" i="20"/>
  <c r="B21718" i="20"/>
  <c r="B21719" i="20"/>
  <c r="B21720" i="20"/>
  <c r="B21721" i="20"/>
  <c r="B21722" i="20"/>
  <c r="B21723" i="20"/>
  <c r="B21724" i="20"/>
  <c r="B21725" i="20"/>
  <c r="B21726" i="20"/>
  <c r="B21727" i="20"/>
  <c r="B21728" i="20"/>
  <c r="B21729" i="20"/>
  <c r="B21730" i="20"/>
  <c r="B21731" i="20"/>
  <c r="B21732" i="20"/>
  <c r="B21733" i="20"/>
  <c r="B21734" i="20"/>
  <c r="B21735" i="20"/>
  <c r="B21736" i="20"/>
  <c r="B21737" i="20"/>
  <c r="B21738" i="20"/>
  <c r="B21739" i="20"/>
  <c r="B21740" i="20"/>
  <c r="B21741" i="20"/>
  <c r="B21742" i="20"/>
  <c r="B21743" i="20"/>
  <c r="B21744" i="20"/>
  <c r="B21745" i="20"/>
  <c r="B21746" i="20"/>
  <c r="B21747" i="20"/>
  <c r="B21748" i="20"/>
  <c r="B21749" i="20"/>
  <c r="B21750" i="20"/>
  <c r="B21751" i="20"/>
  <c r="B21752" i="20"/>
  <c r="B21753" i="20"/>
  <c r="B21754" i="20"/>
  <c r="B21755" i="20"/>
  <c r="B21756" i="20"/>
  <c r="B21757" i="20"/>
  <c r="B21758" i="20"/>
  <c r="B21759" i="20"/>
  <c r="B21760" i="20"/>
  <c r="B21761" i="20"/>
  <c r="B21762" i="20"/>
  <c r="B21763" i="20"/>
  <c r="B21764" i="20"/>
  <c r="B21765" i="20"/>
  <c r="B21766" i="20"/>
  <c r="B21767" i="20"/>
  <c r="B21768" i="20"/>
  <c r="B21769" i="20"/>
  <c r="B21770" i="20"/>
  <c r="B21771" i="20"/>
  <c r="B21772" i="20"/>
  <c r="B21773" i="20"/>
  <c r="B21774" i="20"/>
  <c r="B21775" i="20"/>
  <c r="B21776" i="20"/>
  <c r="B21777" i="20"/>
  <c r="B21778" i="20"/>
  <c r="B21779" i="20"/>
  <c r="B21780" i="20"/>
  <c r="B21781" i="20"/>
  <c r="B21782" i="20"/>
  <c r="B21783" i="20"/>
  <c r="B21784" i="20"/>
  <c r="B21785" i="20"/>
  <c r="B21786" i="20"/>
  <c r="B21787" i="20"/>
  <c r="B21788" i="20"/>
  <c r="B21789" i="20"/>
  <c r="B21790" i="20"/>
  <c r="B21791" i="20"/>
  <c r="B21792" i="20"/>
  <c r="B21793" i="20"/>
  <c r="B21794" i="20"/>
  <c r="B21795" i="20"/>
  <c r="B21796" i="20"/>
  <c r="B21797" i="20"/>
  <c r="B21798" i="20"/>
  <c r="B21799" i="20"/>
  <c r="B21800" i="20"/>
  <c r="B21801" i="20"/>
  <c r="B21802" i="20"/>
  <c r="B21803" i="20"/>
  <c r="B21804" i="20"/>
  <c r="B21805" i="20"/>
  <c r="B21806" i="20"/>
  <c r="B21807" i="20"/>
  <c r="B21808" i="20"/>
  <c r="B21809" i="20"/>
  <c r="B21810" i="20"/>
  <c r="B21811" i="20"/>
  <c r="B21812" i="20"/>
  <c r="B21813" i="20"/>
  <c r="B21814" i="20"/>
  <c r="B21815" i="20"/>
  <c r="B21816" i="20"/>
  <c r="B21817" i="20"/>
  <c r="B21818" i="20"/>
  <c r="B21819" i="20"/>
  <c r="B21820" i="20"/>
  <c r="B21821" i="20"/>
  <c r="B21822" i="20"/>
  <c r="B21823" i="20"/>
  <c r="B21824" i="20"/>
  <c r="B21825" i="20"/>
  <c r="B21826" i="20"/>
  <c r="B21827" i="20"/>
  <c r="B21828" i="20"/>
  <c r="B21829" i="20"/>
  <c r="B21830" i="20"/>
  <c r="B21831" i="20"/>
  <c r="B21832" i="20"/>
  <c r="B21833" i="20"/>
  <c r="B21834" i="20"/>
  <c r="B21835" i="20"/>
  <c r="B21836" i="20"/>
  <c r="B21837" i="20"/>
  <c r="B21838" i="20"/>
  <c r="B21839" i="20"/>
  <c r="B21840" i="20"/>
  <c r="B21841" i="20"/>
  <c r="B21842" i="20"/>
  <c r="B21843" i="20"/>
  <c r="B21844" i="20"/>
  <c r="B21845" i="20"/>
  <c r="B21846" i="20"/>
  <c r="B21847" i="20"/>
  <c r="B21848" i="20"/>
  <c r="B21849" i="20"/>
  <c r="B21850" i="20"/>
  <c r="B21851" i="20"/>
  <c r="B21852" i="20"/>
  <c r="B21853" i="20"/>
  <c r="B21854" i="20"/>
  <c r="B21855" i="20"/>
  <c r="B21856" i="20"/>
  <c r="B21857" i="20"/>
  <c r="B21858" i="20"/>
  <c r="B21859" i="20"/>
  <c r="B21860" i="20"/>
  <c r="B21861" i="20"/>
  <c r="B21862" i="20"/>
  <c r="B21863" i="20"/>
  <c r="B21864" i="20"/>
  <c r="B21865" i="20"/>
  <c r="B21866" i="20"/>
  <c r="B21867" i="20"/>
  <c r="B21868" i="20"/>
  <c r="B21869" i="20"/>
  <c r="B21870" i="20"/>
  <c r="B21871" i="20"/>
  <c r="B21872" i="20"/>
  <c r="B21873" i="20"/>
  <c r="B21874" i="20"/>
  <c r="B21875" i="20"/>
  <c r="B21876" i="20"/>
  <c r="B21877" i="20"/>
  <c r="B21878" i="20"/>
  <c r="B21879" i="20"/>
  <c r="B21880" i="20"/>
  <c r="B21881" i="20"/>
  <c r="B21882" i="20"/>
  <c r="B21883" i="20"/>
  <c r="B21884" i="20"/>
  <c r="B21885" i="20"/>
  <c r="B21886" i="20"/>
  <c r="B21887" i="20"/>
  <c r="B21888" i="20"/>
  <c r="B21889" i="20"/>
  <c r="B21890" i="20"/>
  <c r="B21891" i="20"/>
  <c r="B21892" i="20"/>
  <c r="B21893" i="20"/>
  <c r="B21894" i="20"/>
  <c r="B21895" i="20"/>
  <c r="B21896" i="20"/>
  <c r="B21897" i="20"/>
  <c r="B21898" i="20"/>
  <c r="B21899" i="20"/>
  <c r="B21900" i="20"/>
  <c r="B21901" i="20"/>
  <c r="B21902" i="20"/>
  <c r="B21903" i="20"/>
  <c r="B21904" i="20"/>
  <c r="B21905" i="20"/>
  <c r="B21906" i="20"/>
  <c r="B21907" i="20"/>
  <c r="B21908" i="20"/>
  <c r="B21909" i="20"/>
  <c r="B21910" i="20"/>
  <c r="B21911" i="20"/>
  <c r="B21912" i="20"/>
  <c r="B21913" i="20"/>
  <c r="B21914" i="20"/>
  <c r="B21915" i="20"/>
  <c r="B21916" i="20"/>
  <c r="B21917" i="20"/>
  <c r="B21918" i="20"/>
  <c r="B21919" i="20"/>
  <c r="B21920" i="20"/>
  <c r="B21921" i="20"/>
  <c r="B21922" i="20"/>
  <c r="B21923" i="20"/>
  <c r="B21924" i="20"/>
  <c r="B21925" i="20"/>
  <c r="B21926" i="20"/>
  <c r="B21927" i="20"/>
  <c r="B21928" i="20"/>
  <c r="B21929" i="20"/>
  <c r="B21930" i="20"/>
  <c r="B21931" i="20"/>
  <c r="B21932" i="20"/>
  <c r="B21933" i="20"/>
  <c r="B21934" i="20"/>
  <c r="B21935" i="20"/>
  <c r="B21936" i="20"/>
  <c r="B21937" i="20"/>
  <c r="B21938" i="20"/>
  <c r="B21939" i="20"/>
  <c r="B21940" i="20"/>
  <c r="B21941" i="20"/>
  <c r="B21942" i="20"/>
  <c r="B21943" i="20"/>
  <c r="B21944" i="20"/>
  <c r="B21945" i="20"/>
  <c r="B21946" i="20"/>
  <c r="B21947" i="20"/>
  <c r="B21948" i="20"/>
  <c r="B21949" i="20"/>
  <c r="B21950" i="20"/>
  <c r="B21951" i="20"/>
  <c r="B21952" i="20"/>
  <c r="B21953" i="20"/>
  <c r="B21954" i="20"/>
  <c r="B21955" i="20"/>
  <c r="B21956" i="20"/>
  <c r="B21957" i="20"/>
  <c r="B21958" i="20"/>
  <c r="B21959" i="20"/>
  <c r="B21960" i="20"/>
  <c r="B21961" i="20"/>
  <c r="B21962" i="20"/>
  <c r="B21963" i="20"/>
  <c r="B21964" i="20"/>
  <c r="B21965" i="20"/>
  <c r="B21966" i="20"/>
  <c r="B21967" i="20"/>
  <c r="B21968" i="20"/>
  <c r="B21969" i="20"/>
  <c r="B21970" i="20"/>
  <c r="B21971" i="20"/>
  <c r="B21972" i="20"/>
  <c r="B21973" i="20"/>
  <c r="B21974" i="20"/>
  <c r="B21975" i="20"/>
  <c r="B21976" i="20"/>
  <c r="B21977" i="20"/>
  <c r="B21978" i="20"/>
  <c r="B21979" i="20"/>
  <c r="B21980" i="20"/>
  <c r="B21981" i="20"/>
  <c r="B21982" i="20"/>
  <c r="B21983" i="20"/>
  <c r="B21984" i="20"/>
  <c r="B21985" i="20"/>
  <c r="B21986" i="20"/>
  <c r="B21987" i="20"/>
  <c r="B21988" i="20"/>
  <c r="B21989" i="20"/>
  <c r="B21990" i="20"/>
  <c r="B21991" i="20"/>
  <c r="B21992" i="20"/>
  <c r="B21993" i="20"/>
  <c r="B21994" i="20"/>
  <c r="B21995" i="20"/>
  <c r="B21996" i="20"/>
  <c r="B21997" i="20"/>
  <c r="B21998" i="20"/>
  <c r="B21999" i="20"/>
  <c r="B22000" i="20"/>
  <c r="B22001" i="20"/>
  <c r="B22002" i="20"/>
  <c r="B22003" i="20"/>
  <c r="B22004" i="20"/>
  <c r="B22005" i="20"/>
  <c r="B22006" i="20"/>
  <c r="B22007" i="20"/>
  <c r="B22008" i="20"/>
  <c r="B22009" i="20"/>
  <c r="B22010" i="20"/>
  <c r="B22011" i="20"/>
  <c r="B22012" i="20"/>
  <c r="B22013" i="20"/>
  <c r="B22014" i="20"/>
  <c r="B22015" i="20"/>
  <c r="B22016" i="20"/>
  <c r="B22017" i="20"/>
  <c r="B22018" i="20"/>
  <c r="B22019" i="20"/>
  <c r="B22020" i="20"/>
  <c r="B22021" i="20"/>
  <c r="B22022" i="20"/>
  <c r="B22023" i="20"/>
  <c r="B22024" i="20"/>
  <c r="B22025" i="20"/>
  <c r="B22026" i="20"/>
  <c r="B22027" i="20"/>
  <c r="B22028" i="20"/>
  <c r="B22029" i="20"/>
  <c r="B22030" i="20"/>
  <c r="B22031" i="20"/>
  <c r="B22032" i="20"/>
  <c r="B22033" i="20"/>
  <c r="B22034" i="20"/>
  <c r="B22035" i="20"/>
  <c r="B22036" i="20"/>
  <c r="B22037" i="20"/>
  <c r="B22038" i="20"/>
  <c r="B22039" i="20"/>
  <c r="B22040" i="20"/>
  <c r="B22041" i="20"/>
  <c r="B22042" i="20"/>
  <c r="B22043" i="20"/>
  <c r="B22044" i="20"/>
  <c r="B22045" i="20"/>
  <c r="B22046" i="20"/>
  <c r="B22047" i="20"/>
  <c r="B22048" i="20"/>
  <c r="B22049" i="20"/>
  <c r="B22050" i="20"/>
  <c r="B22051" i="20"/>
  <c r="B22052" i="20"/>
  <c r="B22053" i="20"/>
  <c r="B22054" i="20"/>
  <c r="B22055" i="20"/>
  <c r="B22056" i="20"/>
  <c r="B22057" i="20"/>
  <c r="B22058" i="20"/>
  <c r="B22059" i="20"/>
  <c r="B22060" i="20"/>
  <c r="B22061" i="20"/>
  <c r="B22062" i="20"/>
  <c r="B22063" i="20"/>
  <c r="B22064" i="20"/>
  <c r="B22065" i="20"/>
  <c r="B22066" i="20"/>
  <c r="B22067" i="20"/>
  <c r="B22068" i="20"/>
  <c r="B22069" i="20"/>
  <c r="B22070" i="20"/>
  <c r="B22071" i="20"/>
  <c r="B22072" i="20"/>
  <c r="B22073" i="20"/>
  <c r="B22074" i="20"/>
  <c r="B22075" i="20"/>
  <c r="B22076" i="20"/>
  <c r="B22077" i="20"/>
  <c r="B22078" i="20"/>
  <c r="B22079" i="20"/>
  <c r="B22080" i="20"/>
  <c r="B22081" i="20"/>
  <c r="B22082" i="20"/>
  <c r="B22083" i="20"/>
  <c r="B22084" i="20"/>
  <c r="B22085" i="20"/>
  <c r="B22086" i="20"/>
  <c r="B22087" i="20"/>
  <c r="B22088" i="20"/>
  <c r="B22089" i="20"/>
  <c r="B22090" i="20"/>
  <c r="B22091" i="20"/>
  <c r="B22092" i="20"/>
  <c r="B22093" i="20"/>
  <c r="B22094" i="20"/>
  <c r="B22095" i="20"/>
  <c r="B22096" i="20"/>
  <c r="B22097" i="20"/>
  <c r="B22098" i="20"/>
  <c r="B22099" i="20"/>
  <c r="B22100" i="20"/>
  <c r="B22101" i="20"/>
  <c r="B22102" i="20"/>
  <c r="B22103" i="20"/>
  <c r="B22104" i="20"/>
  <c r="B22105" i="20"/>
  <c r="B22106" i="20"/>
  <c r="B22107" i="20"/>
  <c r="B22108" i="20"/>
  <c r="B22109" i="20"/>
  <c r="B22110" i="20"/>
  <c r="B22111" i="20"/>
  <c r="B22112" i="20"/>
  <c r="B22113" i="20"/>
  <c r="B22114" i="20"/>
  <c r="B22115" i="20"/>
  <c r="B22116" i="20"/>
  <c r="B22117" i="20"/>
  <c r="B22118" i="20"/>
  <c r="B22119" i="20"/>
  <c r="B22120" i="20"/>
  <c r="B22121" i="20"/>
  <c r="B22122" i="20"/>
  <c r="B22123" i="20"/>
  <c r="B22124" i="20"/>
  <c r="B22125" i="20"/>
  <c r="B22126" i="20"/>
  <c r="B22127" i="20"/>
  <c r="B22128" i="20"/>
  <c r="B22129" i="20"/>
  <c r="B22130" i="20"/>
  <c r="B22131" i="20"/>
  <c r="B22132" i="20"/>
  <c r="B22133" i="20"/>
  <c r="B22134" i="20"/>
  <c r="B22135" i="20"/>
  <c r="B22136" i="20"/>
  <c r="B22137" i="20"/>
  <c r="B22138" i="20"/>
  <c r="B22139" i="20"/>
  <c r="B22140" i="20"/>
  <c r="B22141" i="20"/>
  <c r="B22142" i="20"/>
  <c r="B22143" i="20"/>
  <c r="B22144" i="20"/>
  <c r="B22145" i="20"/>
  <c r="B22146" i="20"/>
  <c r="B22147" i="20"/>
  <c r="B22148" i="20"/>
  <c r="B22149" i="20"/>
  <c r="B22150" i="20"/>
  <c r="B22151" i="20"/>
  <c r="B22152" i="20"/>
  <c r="B22153" i="20"/>
  <c r="B22154" i="20"/>
  <c r="B22155" i="20"/>
  <c r="B22156" i="20"/>
  <c r="B22157" i="20"/>
  <c r="B22158" i="20"/>
  <c r="B22159" i="20"/>
  <c r="B22160" i="20"/>
  <c r="B22161" i="20"/>
  <c r="B22162" i="20"/>
  <c r="B22163" i="20"/>
  <c r="B22164" i="20"/>
  <c r="B22165" i="20"/>
  <c r="B22166" i="20"/>
  <c r="B22167" i="20"/>
  <c r="B22168" i="20"/>
  <c r="B22169" i="20"/>
  <c r="B22170" i="20"/>
  <c r="B22171" i="20"/>
  <c r="B22172" i="20"/>
  <c r="B22173" i="20"/>
  <c r="B22174" i="20"/>
  <c r="B22175" i="20"/>
  <c r="B22176" i="20"/>
  <c r="B22177" i="20"/>
  <c r="B22178" i="20"/>
  <c r="B22179" i="20"/>
  <c r="B22180" i="20"/>
  <c r="B22181" i="20"/>
  <c r="B22182" i="20"/>
  <c r="B22183" i="20"/>
  <c r="B22184" i="20"/>
  <c r="B22185" i="20"/>
  <c r="B22186" i="20"/>
  <c r="B22187" i="20"/>
  <c r="B22188" i="20"/>
  <c r="B22189" i="20"/>
  <c r="B22190" i="20"/>
  <c r="B22191" i="20"/>
  <c r="B22192" i="20"/>
  <c r="B22193" i="20"/>
  <c r="B22194" i="20"/>
  <c r="B22195" i="20"/>
  <c r="B22196" i="20"/>
  <c r="B22197" i="20"/>
  <c r="B22198" i="20"/>
  <c r="B22199" i="20"/>
  <c r="B22200" i="20"/>
  <c r="B22201" i="20"/>
  <c r="B22202" i="20"/>
  <c r="B22203" i="20"/>
  <c r="B22204" i="20"/>
  <c r="B22205" i="20"/>
  <c r="B22206" i="20"/>
  <c r="B22207" i="20"/>
  <c r="B22208" i="20"/>
  <c r="B22209" i="20"/>
  <c r="B22210" i="20"/>
  <c r="B22211" i="20"/>
  <c r="B22212" i="20"/>
  <c r="B22213" i="20"/>
  <c r="B22214" i="20"/>
  <c r="B22215" i="20"/>
  <c r="B22216" i="20"/>
  <c r="B22217" i="20"/>
  <c r="B22218" i="20"/>
  <c r="B22219" i="20"/>
  <c r="B22220" i="20"/>
  <c r="B22221" i="20"/>
  <c r="B22222" i="20"/>
  <c r="B22223" i="20"/>
  <c r="B22224" i="20"/>
  <c r="B22225" i="20"/>
  <c r="B22226" i="20"/>
  <c r="B22227" i="20"/>
  <c r="B22228" i="20"/>
  <c r="B22229" i="20"/>
  <c r="B22230" i="20"/>
  <c r="B22231" i="20"/>
  <c r="B22232" i="20"/>
  <c r="B22233" i="20"/>
  <c r="B22234" i="20"/>
  <c r="B22235" i="20"/>
  <c r="B22236" i="20"/>
  <c r="B22237" i="20"/>
  <c r="B22238" i="20"/>
  <c r="B22239" i="20"/>
  <c r="B22240" i="20"/>
  <c r="B22241" i="20"/>
  <c r="B22242" i="20"/>
  <c r="B22243" i="20"/>
  <c r="B22244" i="20"/>
  <c r="B22245" i="20"/>
  <c r="B22246" i="20"/>
  <c r="B22247" i="20"/>
  <c r="B22248" i="20"/>
  <c r="B22249" i="20"/>
  <c r="B22250" i="20"/>
  <c r="B22251" i="20"/>
  <c r="B22252" i="20"/>
  <c r="B22253" i="20"/>
  <c r="B22254" i="20"/>
  <c r="B22255" i="20"/>
  <c r="B22256" i="20"/>
  <c r="B22257" i="20"/>
  <c r="B22258" i="20"/>
  <c r="B22259" i="20"/>
  <c r="B22260" i="20"/>
  <c r="B22261" i="20"/>
  <c r="B22262" i="20"/>
  <c r="B22263" i="20"/>
  <c r="B22264" i="20"/>
  <c r="B22265" i="20"/>
  <c r="B22266" i="20"/>
  <c r="B22267" i="20"/>
  <c r="B22268" i="20"/>
  <c r="B22269" i="20"/>
  <c r="B22270" i="20"/>
  <c r="B22271" i="20"/>
  <c r="B22272" i="20"/>
  <c r="B22273" i="20"/>
  <c r="B22274" i="20"/>
  <c r="B22275" i="20"/>
  <c r="B22276" i="20"/>
  <c r="B22277" i="20"/>
  <c r="B22278" i="20"/>
  <c r="B22279" i="20"/>
  <c r="B22280" i="20"/>
  <c r="B22281" i="20"/>
  <c r="B22282" i="20"/>
  <c r="B22283" i="20"/>
  <c r="B22284" i="20"/>
  <c r="B22285" i="20"/>
  <c r="B22286" i="20"/>
  <c r="B22287" i="20"/>
  <c r="B22288" i="20"/>
  <c r="B22289" i="20"/>
  <c r="B22290" i="20"/>
  <c r="B22291" i="20"/>
  <c r="B22292" i="20"/>
  <c r="B22293" i="20"/>
  <c r="B22294" i="20"/>
  <c r="B22295" i="20"/>
  <c r="B22296" i="20"/>
  <c r="B22297" i="20"/>
  <c r="B22298" i="20"/>
  <c r="B22299" i="20"/>
  <c r="B22300" i="20"/>
  <c r="B22301" i="20"/>
  <c r="B22302" i="20"/>
  <c r="B22303" i="20"/>
  <c r="B22304" i="20"/>
  <c r="B22305" i="20"/>
  <c r="B22306" i="20"/>
  <c r="B22307" i="20"/>
  <c r="B22308" i="20"/>
  <c r="B22309" i="20"/>
  <c r="B22310" i="20"/>
  <c r="B22311" i="20"/>
  <c r="B22312" i="20"/>
  <c r="B22313" i="20"/>
  <c r="B22314" i="20"/>
  <c r="B22315" i="20"/>
  <c r="B22316" i="20"/>
  <c r="B22317" i="20"/>
  <c r="B22318" i="20"/>
  <c r="B22319" i="20"/>
  <c r="B22320" i="20"/>
  <c r="B22321" i="20"/>
  <c r="B22322" i="20"/>
  <c r="B22323" i="20"/>
  <c r="B22324" i="20"/>
  <c r="B22325" i="20"/>
  <c r="B22326" i="20"/>
  <c r="B22327" i="20"/>
  <c r="B22328" i="20"/>
  <c r="B22329" i="20"/>
  <c r="B22330" i="20"/>
  <c r="B22331" i="20"/>
  <c r="B22332" i="20"/>
  <c r="B22333" i="20"/>
  <c r="B22334" i="20"/>
  <c r="B22335" i="20"/>
  <c r="B22336" i="20"/>
  <c r="B22337" i="20"/>
  <c r="B22338" i="20"/>
  <c r="B22339" i="20"/>
  <c r="B22340" i="20"/>
  <c r="B22341" i="20"/>
  <c r="B22342" i="20"/>
  <c r="B22343" i="20"/>
  <c r="B22344" i="20"/>
  <c r="B22345" i="20"/>
  <c r="B22346" i="20"/>
  <c r="B22347" i="20"/>
  <c r="B22348" i="20"/>
  <c r="B22349" i="20"/>
  <c r="B22350" i="20"/>
  <c r="B22351" i="20"/>
  <c r="B22352" i="20"/>
  <c r="B22353" i="20"/>
  <c r="B22354" i="20"/>
  <c r="B22355" i="20"/>
  <c r="B22356" i="20"/>
  <c r="B22357" i="20"/>
  <c r="B22358" i="20"/>
  <c r="B22359" i="20"/>
  <c r="B22360" i="20"/>
  <c r="B22361" i="20"/>
  <c r="B22362" i="20"/>
  <c r="B22363" i="20"/>
  <c r="B22364" i="20"/>
  <c r="B22365" i="20"/>
  <c r="B22366" i="20"/>
  <c r="B22367" i="20"/>
  <c r="B22368" i="20"/>
  <c r="B22369" i="20"/>
  <c r="B22370" i="20"/>
  <c r="B22371" i="20"/>
  <c r="B22372" i="20"/>
  <c r="B22373" i="20"/>
  <c r="B22374" i="20"/>
  <c r="B22375" i="20"/>
  <c r="B22376" i="20"/>
  <c r="B22377" i="20"/>
  <c r="B22378" i="20"/>
  <c r="B22379" i="20"/>
  <c r="B22380" i="20"/>
  <c r="B22381" i="20"/>
  <c r="B22382" i="20"/>
  <c r="B22383" i="20"/>
  <c r="B22384" i="20"/>
  <c r="B22385" i="20"/>
  <c r="B22386" i="20"/>
  <c r="B22387" i="20"/>
  <c r="B22388" i="20"/>
  <c r="B22389" i="20"/>
  <c r="B22390" i="20"/>
  <c r="B22391" i="20"/>
  <c r="B22392" i="20"/>
  <c r="B22393" i="20"/>
  <c r="B22394" i="20"/>
  <c r="B22395" i="20"/>
  <c r="B22396" i="20"/>
  <c r="B22397" i="20"/>
  <c r="B22398" i="20"/>
  <c r="B22399" i="20"/>
  <c r="B22400" i="20"/>
  <c r="B22401" i="20"/>
  <c r="B22402" i="20"/>
  <c r="B22403" i="20"/>
  <c r="B22404" i="20"/>
  <c r="B22405" i="20"/>
  <c r="B22406" i="20"/>
  <c r="B22407" i="20"/>
  <c r="B22408" i="20"/>
  <c r="B22409" i="20"/>
  <c r="B22410" i="20"/>
  <c r="B22411" i="20"/>
  <c r="B22412" i="20"/>
  <c r="B22413" i="20"/>
  <c r="B22414" i="20"/>
  <c r="B22415" i="20"/>
  <c r="B22416" i="20"/>
  <c r="B22417" i="20"/>
  <c r="B22418" i="20"/>
  <c r="B22419" i="20"/>
  <c r="B22420" i="20"/>
  <c r="B22421" i="20"/>
  <c r="B22422" i="20"/>
  <c r="B22423" i="20"/>
  <c r="B22424" i="20"/>
  <c r="B22425" i="20"/>
  <c r="B22426" i="20"/>
  <c r="B22427" i="20"/>
  <c r="B22428" i="20"/>
  <c r="B22429" i="20"/>
  <c r="B22430" i="20"/>
  <c r="B22431" i="20"/>
  <c r="B22432" i="20"/>
  <c r="B22433" i="20"/>
  <c r="B22434" i="20"/>
  <c r="B22435" i="20"/>
  <c r="B22436" i="20"/>
  <c r="B22437" i="20"/>
  <c r="B22438" i="20"/>
  <c r="B22439" i="20"/>
  <c r="B22440" i="20"/>
  <c r="B22441" i="20"/>
  <c r="B22442" i="20"/>
  <c r="B22443" i="20"/>
  <c r="B22444" i="20"/>
  <c r="B22445" i="20"/>
  <c r="B22446" i="20"/>
  <c r="B22447" i="20"/>
  <c r="B22448" i="20"/>
  <c r="B22449" i="20"/>
  <c r="B22450" i="20"/>
  <c r="B22451" i="20"/>
  <c r="B22452" i="20"/>
  <c r="B22453" i="20"/>
  <c r="B22454" i="20"/>
  <c r="B22455" i="20"/>
  <c r="B22456" i="20"/>
  <c r="B22457" i="20"/>
  <c r="B22458" i="20"/>
  <c r="B22459" i="20"/>
  <c r="B22460" i="20"/>
  <c r="B22461" i="20"/>
  <c r="B22462" i="20"/>
  <c r="B22463" i="20"/>
  <c r="B22464" i="20"/>
  <c r="B22465" i="20"/>
  <c r="B22466" i="20"/>
  <c r="B22467" i="20"/>
  <c r="B22468" i="20"/>
  <c r="B22469" i="20"/>
  <c r="B22470" i="20"/>
  <c r="B22471" i="20"/>
  <c r="B22472" i="20"/>
  <c r="B22473" i="20"/>
  <c r="B22474" i="20"/>
  <c r="B22475" i="20"/>
  <c r="B22476" i="20"/>
  <c r="B22477" i="20"/>
  <c r="B22478" i="20"/>
  <c r="B22479" i="20"/>
  <c r="B22480" i="20"/>
  <c r="B22481" i="20"/>
  <c r="B22482" i="20"/>
  <c r="B22483" i="20"/>
  <c r="B22484" i="20"/>
  <c r="B22485" i="20"/>
  <c r="B22486" i="20"/>
  <c r="B22487" i="20"/>
  <c r="B22488" i="20"/>
  <c r="B22489" i="20"/>
  <c r="B22490" i="20"/>
  <c r="B22491" i="20"/>
  <c r="B22492" i="20"/>
  <c r="B22493" i="20"/>
  <c r="B22494" i="20"/>
  <c r="B22495" i="20"/>
  <c r="B22496" i="20"/>
  <c r="B22497" i="20"/>
  <c r="B22498" i="20"/>
  <c r="B22499" i="20"/>
  <c r="B22500" i="20"/>
  <c r="B22501" i="20"/>
  <c r="B22502" i="20"/>
  <c r="B22503" i="20"/>
  <c r="B22504" i="20"/>
  <c r="B22505" i="20"/>
  <c r="B22506" i="20"/>
  <c r="B22507" i="20"/>
  <c r="B22508" i="20"/>
  <c r="B22509" i="20"/>
  <c r="B22510" i="20"/>
  <c r="B22511" i="20"/>
  <c r="B22512" i="20"/>
  <c r="B22513" i="20"/>
  <c r="B22514" i="20"/>
  <c r="B22515" i="20"/>
  <c r="B22516" i="20"/>
  <c r="B22517" i="20"/>
  <c r="B22518" i="20"/>
  <c r="B22519" i="20"/>
  <c r="B22520" i="20"/>
  <c r="B22521" i="20"/>
  <c r="B22522" i="20"/>
  <c r="B22523" i="20"/>
  <c r="B22524" i="20"/>
  <c r="B22525" i="20"/>
  <c r="B22526" i="20"/>
  <c r="B22527" i="20"/>
  <c r="B22528" i="20"/>
  <c r="B22529" i="20"/>
  <c r="B22530" i="20"/>
  <c r="B22531" i="20"/>
  <c r="B22532" i="20"/>
  <c r="B22533" i="20"/>
  <c r="B22534" i="20"/>
  <c r="B22535" i="20"/>
  <c r="B22536" i="20"/>
  <c r="B22537" i="20"/>
  <c r="B22538" i="20"/>
  <c r="B22539" i="20"/>
  <c r="B22540" i="20"/>
  <c r="B22541" i="20"/>
  <c r="B22542" i="20"/>
  <c r="B22543" i="20"/>
  <c r="B22544" i="20"/>
  <c r="B22545" i="20"/>
  <c r="B22546" i="20"/>
  <c r="B22547" i="20"/>
  <c r="B22548" i="20"/>
  <c r="B22549" i="20"/>
  <c r="B22550" i="20"/>
  <c r="B22551" i="20"/>
  <c r="B22552" i="20"/>
  <c r="B22553" i="20"/>
  <c r="B22554" i="20"/>
  <c r="B22555" i="20"/>
  <c r="B22556" i="20"/>
  <c r="B22557" i="20"/>
  <c r="B22558" i="20"/>
  <c r="B22559" i="20"/>
  <c r="B22560" i="20"/>
  <c r="B22561" i="20"/>
  <c r="B22562" i="20"/>
  <c r="B22563" i="20"/>
  <c r="B22564" i="20"/>
  <c r="B22565" i="20"/>
  <c r="B22566" i="20"/>
  <c r="B22567" i="20"/>
  <c r="B22568" i="20"/>
  <c r="B22569" i="20"/>
  <c r="B22570" i="20"/>
  <c r="B22571" i="20"/>
  <c r="B22572" i="20"/>
  <c r="B22573" i="20"/>
  <c r="B22574" i="20"/>
  <c r="B22575" i="20"/>
  <c r="B22576" i="20"/>
  <c r="B22577" i="20"/>
  <c r="B22578" i="20"/>
  <c r="B22579" i="20"/>
  <c r="B22580" i="20"/>
  <c r="B22581" i="20"/>
  <c r="B22582" i="20"/>
  <c r="B22583" i="20"/>
  <c r="B22584" i="20"/>
  <c r="B22585" i="20"/>
  <c r="B22586" i="20"/>
  <c r="B22587" i="20"/>
  <c r="B22588" i="20"/>
  <c r="B22589" i="20"/>
  <c r="B22590" i="20"/>
  <c r="B22591" i="20"/>
  <c r="B22592" i="20"/>
  <c r="B22593" i="20"/>
  <c r="B22594" i="20"/>
  <c r="B22595" i="20"/>
  <c r="B22596" i="20"/>
  <c r="B22597" i="20"/>
  <c r="B22598" i="20"/>
  <c r="B22599" i="20"/>
  <c r="B22600" i="20"/>
  <c r="B22601" i="20"/>
  <c r="B22602" i="20"/>
  <c r="B22603" i="20"/>
  <c r="B22604" i="20"/>
  <c r="B22605" i="20"/>
  <c r="B22606" i="20"/>
  <c r="B22607" i="20"/>
  <c r="B22608" i="20"/>
  <c r="B22609" i="20"/>
  <c r="B22610" i="20"/>
  <c r="B22611" i="20"/>
  <c r="B22612" i="20"/>
  <c r="B22613" i="20"/>
  <c r="B22614" i="20"/>
  <c r="B22615" i="20"/>
  <c r="B22616" i="20"/>
  <c r="B22617" i="20"/>
  <c r="B22618" i="20"/>
  <c r="B22619" i="20"/>
  <c r="B22620" i="20"/>
  <c r="B22621" i="20"/>
  <c r="B22622" i="20"/>
  <c r="B22623" i="20"/>
  <c r="B22624" i="20"/>
  <c r="B22625" i="20"/>
  <c r="B22626" i="20"/>
  <c r="B22627" i="20"/>
  <c r="B22628" i="20"/>
  <c r="B22629" i="20"/>
  <c r="B22630" i="20"/>
  <c r="B22631" i="20"/>
  <c r="B22632" i="20"/>
  <c r="B22633" i="20"/>
  <c r="B22634" i="20"/>
  <c r="B22635" i="20"/>
  <c r="B22636" i="20"/>
  <c r="B22637" i="20"/>
  <c r="B22638" i="20"/>
  <c r="B22639" i="20"/>
  <c r="B22640" i="20"/>
  <c r="B22641" i="20"/>
  <c r="B22642" i="20"/>
  <c r="B22643" i="20"/>
  <c r="B22644" i="20"/>
  <c r="B22645" i="20"/>
  <c r="B22646" i="20"/>
  <c r="B22647" i="20"/>
  <c r="B22648" i="20"/>
  <c r="B22649" i="20"/>
  <c r="B22650" i="20"/>
  <c r="B22651" i="20"/>
  <c r="B22652" i="20"/>
  <c r="B22653" i="20"/>
  <c r="B22654" i="20"/>
  <c r="B22655" i="20"/>
  <c r="B22656" i="20"/>
  <c r="B22657" i="20"/>
  <c r="B22658" i="20"/>
  <c r="B22659" i="20"/>
  <c r="B22660" i="20"/>
  <c r="B22661" i="20"/>
  <c r="B22662" i="20"/>
  <c r="B22663" i="20"/>
  <c r="B22664" i="20"/>
  <c r="B22665" i="20"/>
  <c r="B22666" i="20"/>
  <c r="B22667" i="20"/>
  <c r="B22668" i="20"/>
  <c r="B22669" i="20"/>
  <c r="B22670" i="20"/>
  <c r="B22671" i="20"/>
  <c r="B22672" i="20"/>
  <c r="B22673" i="20"/>
  <c r="B22674" i="20"/>
  <c r="B22675" i="20"/>
  <c r="B22676" i="20"/>
  <c r="B22677" i="20"/>
  <c r="B22678" i="20"/>
  <c r="B22679" i="20"/>
  <c r="B22680" i="20"/>
  <c r="B22681" i="20"/>
  <c r="B22682" i="20"/>
  <c r="B22683" i="20"/>
  <c r="B22684" i="20"/>
  <c r="B22685" i="20"/>
  <c r="B22686" i="20"/>
  <c r="B22687" i="20"/>
  <c r="B22688" i="20"/>
  <c r="B22689" i="20"/>
  <c r="B22690" i="20"/>
  <c r="B22691" i="20"/>
  <c r="B22692" i="20"/>
  <c r="B22693" i="20"/>
  <c r="B22694" i="20"/>
  <c r="B22695" i="20"/>
  <c r="B22696" i="20"/>
  <c r="B22697" i="20"/>
  <c r="B22698" i="20"/>
  <c r="B22699" i="20"/>
  <c r="B22700" i="20"/>
  <c r="B22701" i="20"/>
  <c r="B22702" i="20"/>
  <c r="B22703" i="20"/>
  <c r="B22704" i="20"/>
  <c r="B22705" i="20"/>
  <c r="B22706" i="20"/>
  <c r="B22707" i="20"/>
  <c r="B22708" i="20"/>
  <c r="B22709" i="20"/>
  <c r="B22710" i="20"/>
  <c r="B22711" i="20"/>
  <c r="B22712" i="20"/>
  <c r="B22713" i="20"/>
  <c r="B22714" i="20"/>
  <c r="B22715" i="20"/>
  <c r="B22716" i="20"/>
  <c r="B22717" i="20"/>
  <c r="B22718" i="20"/>
  <c r="B22719" i="20"/>
  <c r="B22720" i="20"/>
  <c r="B22721" i="20"/>
  <c r="B22722" i="20"/>
  <c r="B22723" i="20"/>
  <c r="B22724" i="20"/>
  <c r="B22725" i="20"/>
  <c r="B22726" i="20"/>
  <c r="B22727" i="20"/>
  <c r="B22728" i="20"/>
  <c r="B22729" i="20"/>
  <c r="B22730" i="20"/>
  <c r="B22731" i="20"/>
  <c r="B22732" i="20"/>
  <c r="B22733" i="20"/>
  <c r="B22734" i="20"/>
  <c r="B22735" i="20"/>
  <c r="B22736" i="20"/>
  <c r="B22737" i="20"/>
  <c r="B22738" i="20"/>
  <c r="B22739" i="20"/>
  <c r="B22740" i="20"/>
  <c r="B22741" i="20"/>
  <c r="B22742" i="20"/>
  <c r="B22743" i="20"/>
  <c r="B22744" i="20"/>
  <c r="B22745" i="20"/>
  <c r="B22746" i="20"/>
  <c r="B22747" i="20"/>
  <c r="B22748" i="20"/>
  <c r="B22749" i="20"/>
  <c r="B22750" i="20"/>
  <c r="B22751" i="20"/>
  <c r="B22752" i="20"/>
  <c r="B22753" i="20"/>
  <c r="B22754" i="20"/>
  <c r="B22755" i="20"/>
  <c r="B22756" i="20"/>
  <c r="B22757" i="20"/>
  <c r="B22758" i="20"/>
  <c r="B22759" i="20"/>
  <c r="B22760" i="20"/>
  <c r="B22761" i="20"/>
  <c r="B22762" i="20"/>
  <c r="B22763" i="20"/>
  <c r="B22764" i="20"/>
  <c r="B22765" i="20"/>
  <c r="B22766" i="20"/>
  <c r="B22767" i="20"/>
  <c r="B22768" i="20"/>
  <c r="B22769" i="20"/>
  <c r="B22770" i="20"/>
  <c r="B22771" i="20"/>
  <c r="B22772" i="20"/>
  <c r="B22773" i="20"/>
  <c r="B22774" i="20"/>
  <c r="B22775" i="20"/>
  <c r="B22776" i="20"/>
  <c r="B22777" i="20"/>
  <c r="B22778" i="20"/>
  <c r="B22779" i="20"/>
  <c r="B22780" i="20"/>
  <c r="B22781" i="20"/>
  <c r="B22782" i="20"/>
  <c r="B22783" i="20"/>
  <c r="B22784" i="20"/>
  <c r="B22785" i="20"/>
  <c r="B22786" i="20"/>
  <c r="B22787" i="20"/>
  <c r="B22788" i="20"/>
  <c r="B22789" i="20"/>
  <c r="B22790" i="20"/>
  <c r="B22791" i="20"/>
  <c r="B22792" i="20"/>
  <c r="B22793" i="20"/>
  <c r="B22794" i="20"/>
  <c r="B22795" i="20"/>
  <c r="B22796" i="20"/>
  <c r="B22797" i="20"/>
  <c r="B22798" i="20"/>
  <c r="B22799" i="20"/>
  <c r="B22800" i="20"/>
  <c r="B22801" i="20"/>
  <c r="B22802" i="20"/>
  <c r="B22803" i="20"/>
  <c r="B22804" i="20"/>
  <c r="B22805" i="20"/>
  <c r="B22806" i="20"/>
  <c r="B22807" i="20"/>
  <c r="B22808" i="20"/>
  <c r="B22809" i="20"/>
  <c r="B22810" i="20"/>
  <c r="B22811" i="20"/>
  <c r="B22812" i="20"/>
  <c r="B22813" i="20"/>
  <c r="B22814" i="20"/>
  <c r="B22815" i="20"/>
  <c r="B22816" i="20"/>
  <c r="B22817" i="20"/>
  <c r="B22818" i="20"/>
  <c r="B22819" i="20"/>
  <c r="B22820" i="20"/>
  <c r="B22821" i="20"/>
  <c r="B22822" i="20"/>
  <c r="B22823" i="20"/>
  <c r="B22824" i="20"/>
  <c r="B22825" i="20"/>
  <c r="B22826" i="20"/>
  <c r="B22827" i="20"/>
  <c r="B22828" i="20"/>
  <c r="B22829" i="20"/>
  <c r="B22830" i="20"/>
  <c r="B22831" i="20"/>
  <c r="B22832" i="20"/>
  <c r="B22833" i="20"/>
  <c r="B22834" i="20"/>
  <c r="B22835" i="20"/>
  <c r="B22836" i="20"/>
  <c r="B22837" i="20"/>
  <c r="B22838" i="20"/>
  <c r="B22839" i="20"/>
  <c r="B22840" i="20"/>
  <c r="B22841" i="20"/>
  <c r="B22842" i="20"/>
  <c r="B22843" i="20"/>
  <c r="B22844" i="20"/>
  <c r="B22845" i="20"/>
  <c r="B22846" i="20"/>
  <c r="B22847" i="20"/>
  <c r="B22848" i="20"/>
  <c r="B22849" i="20"/>
  <c r="B22850" i="20"/>
  <c r="B22851" i="20"/>
  <c r="B22852" i="20"/>
  <c r="B22853" i="20"/>
  <c r="B22854" i="20"/>
  <c r="B22855" i="20"/>
  <c r="B22856" i="20"/>
  <c r="B22857" i="20"/>
  <c r="B22858" i="20"/>
  <c r="B22859" i="20"/>
  <c r="B22860" i="20"/>
  <c r="B22861" i="20"/>
  <c r="B22862" i="20"/>
  <c r="B22863" i="20"/>
  <c r="B22864" i="20"/>
  <c r="B22865" i="20"/>
  <c r="B22866" i="20"/>
  <c r="B22867" i="20"/>
  <c r="B22868" i="20"/>
  <c r="B22869" i="20"/>
  <c r="B22870" i="20"/>
  <c r="B22871" i="20"/>
  <c r="B22872" i="20"/>
  <c r="B22873" i="20"/>
  <c r="B22874" i="20"/>
  <c r="B22875" i="20"/>
  <c r="B22876" i="20"/>
  <c r="B22877" i="20"/>
  <c r="B22878" i="20"/>
  <c r="B22879" i="20"/>
  <c r="B22880" i="20"/>
  <c r="B22881" i="20"/>
  <c r="B22882" i="20"/>
  <c r="B22883" i="20"/>
  <c r="B22884" i="20"/>
  <c r="B22885" i="20"/>
  <c r="B22886" i="20"/>
  <c r="B22887" i="20"/>
  <c r="B22888" i="20"/>
  <c r="B22889" i="20"/>
  <c r="B22890" i="20"/>
  <c r="B22891" i="20"/>
  <c r="B22892" i="20"/>
  <c r="B22893" i="20"/>
  <c r="B22894" i="20"/>
  <c r="B22895" i="20"/>
  <c r="B22896" i="20"/>
  <c r="B22897" i="20"/>
  <c r="B22898" i="20"/>
  <c r="B22899" i="20"/>
  <c r="B22900" i="20"/>
  <c r="B22901" i="20"/>
  <c r="B22902" i="20"/>
  <c r="B22903" i="20"/>
  <c r="B22904" i="20"/>
  <c r="B22905" i="20"/>
  <c r="B22906" i="20"/>
  <c r="B22907" i="20"/>
  <c r="B22908" i="20"/>
  <c r="B22909" i="20"/>
  <c r="B22910" i="20"/>
  <c r="B22911" i="20"/>
  <c r="B22912" i="20"/>
  <c r="B22913" i="20"/>
  <c r="B22914" i="20"/>
  <c r="B22915" i="20"/>
  <c r="B22916" i="20"/>
  <c r="B22917" i="20"/>
  <c r="B22918" i="20"/>
  <c r="B22919" i="20"/>
  <c r="B22920" i="20"/>
  <c r="B22921" i="20"/>
  <c r="B22922" i="20"/>
  <c r="B22923" i="20"/>
  <c r="B22924" i="20"/>
  <c r="B22925" i="20"/>
  <c r="B22926" i="20"/>
  <c r="B22927" i="20"/>
  <c r="B22928" i="20"/>
  <c r="B22929" i="20"/>
  <c r="B22930" i="20"/>
  <c r="B22931" i="20"/>
  <c r="B22932" i="20"/>
  <c r="B22933" i="20"/>
  <c r="B22934" i="20"/>
  <c r="B22935" i="20"/>
  <c r="B22936" i="20"/>
  <c r="B22937" i="20"/>
  <c r="B22938" i="20"/>
  <c r="B22939" i="20"/>
  <c r="B22940" i="20"/>
  <c r="B22941" i="20"/>
  <c r="B22942" i="20"/>
  <c r="B22943" i="20"/>
  <c r="B22944" i="20"/>
  <c r="B22945" i="20"/>
  <c r="B22946" i="20"/>
  <c r="B22947" i="20"/>
  <c r="B22948" i="20"/>
  <c r="B22949" i="20"/>
  <c r="B22950" i="20"/>
  <c r="B22951" i="20"/>
  <c r="B22952" i="20"/>
  <c r="B22953" i="20"/>
  <c r="B22954" i="20"/>
  <c r="B22955" i="20"/>
  <c r="B22956" i="20"/>
  <c r="B22957" i="20"/>
  <c r="B22958" i="20"/>
  <c r="B22959" i="20"/>
  <c r="B22960" i="20"/>
  <c r="B22961" i="20"/>
  <c r="B22962" i="20"/>
  <c r="B22963" i="20"/>
  <c r="B22964" i="20"/>
  <c r="B22965" i="20"/>
  <c r="B22966" i="20"/>
  <c r="B22967" i="20"/>
  <c r="B22968" i="20"/>
  <c r="B22969" i="20"/>
  <c r="B22970" i="20"/>
  <c r="B22971" i="20"/>
  <c r="B22972" i="20"/>
  <c r="B22973" i="20"/>
  <c r="B22974" i="20"/>
  <c r="B22975" i="20"/>
  <c r="B22976" i="20"/>
  <c r="B22977" i="20"/>
  <c r="B22978" i="20"/>
  <c r="B22979" i="20"/>
  <c r="B22980" i="20"/>
  <c r="B22981" i="20"/>
  <c r="B22982" i="20"/>
  <c r="B22983" i="20"/>
  <c r="B22984" i="20"/>
  <c r="B22985" i="20"/>
  <c r="B22986" i="20"/>
  <c r="B22987" i="20"/>
  <c r="B22988" i="20"/>
  <c r="B22989" i="20"/>
  <c r="B22990" i="20"/>
  <c r="B22991" i="20"/>
  <c r="B22992" i="20"/>
  <c r="B22993" i="20"/>
  <c r="B22994" i="20"/>
  <c r="B22995" i="20"/>
  <c r="B22996" i="20"/>
  <c r="B22997" i="20"/>
  <c r="B22998" i="20"/>
  <c r="B22999" i="20"/>
  <c r="B23000" i="20"/>
  <c r="B23001" i="20"/>
  <c r="B23002" i="20"/>
  <c r="B23003" i="20"/>
  <c r="B23004" i="20"/>
  <c r="B23005" i="20"/>
  <c r="B23006" i="20"/>
  <c r="B23007" i="20"/>
  <c r="B23008" i="20"/>
  <c r="B23009" i="20"/>
  <c r="B23010" i="20"/>
  <c r="B23011" i="20"/>
  <c r="B23012" i="20"/>
  <c r="B23013" i="20"/>
  <c r="B23014" i="20"/>
  <c r="B23015" i="20"/>
  <c r="B23016" i="20"/>
  <c r="B23017" i="20"/>
  <c r="B23018" i="20"/>
  <c r="B23019" i="20"/>
  <c r="B23020" i="20"/>
  <c r="B23021" i="20"/>
  <c r="B23022" i="20"/>
  <c r="B23023" i="20"/>
  <c r="B23024" i="20"/>
  <c r="B23025" i="20"/>
  <c r="B23026" i="20"/>
  <c r="B23027" i="20"/>
  <c r="B23028" i="20"/>
  <c r="B23029" i="20"/>
  <c r="B23030" i="20"/>
  <c r="B23031" i="20"/>
  <c r="B23032" i="20"/>
  <c r="B23033" i="20"/>
  <c r="B23034" i="20"/>
  <c r="B23035" i="20"/>
  <c r="B23036" i="20"/>
  <c r="B23037" i="20"/>
  <c r="B23038" i="20"/>
  <c r="B23039" i="20"/>
  <c r="B23040" i="20"/>
  <c r="B23041" i="20"/>
  <c r="B23042" i="20"/>
  <c r="B23043" i="20"/>
  <c r="B23044" i="20"/>
  <c r="B23045" i="20"/>
  <c r="B23046" i="20"/>
  <c r="B23047" i="20"/>
  <c r="B23048" i="20"/>
  <c r="B23049" i="20"/>
  <c r="B23050" i="20"/>
  <c r="B23051" i="20"/>
  <c r="B23052" i="20"/>
  <c r="B23053" i="20"/>
  <c r="B23054" i="20"/>
  <c r="B23055" i="20"/>
  <c r="B23056" i="20"/>
  <c r="B23057" i="20"/>
  <c r="B23058" i="20"/>
  <c r="B23059" i="20"/>
  <c r="B23060" i="20"/>
  <c r="B23061" i="20"/>
  <c r="B23062" i="20"/>
  <c r="B23063" i="20"/>
  <c r="B23064" i="20"/>
  <c r="B23065" i="20"/>
  <c r="B23066" i="20"/>
  <c r="B23067" i="20"/>
  <c r="B23068" i="20"/>
  <c r="B23069" i="20"/>
  <c r="B23070" i="20"/>
  <c r="B23071" i="20"/>
  <c r="B23072" i="20"/>
  <c r="B23073" i="20"/>
  <c r="B23074" i="20"/>
  <c r="B23075" i="20"/>
  <c r="B23076" i="20"/>
  <c r="B23077" i="20"/>
  <c r="B23078" i="20"/>
  <c r="B23079" i="20"/>
  <c r="B23080" i="20"/>
  <c r="B23081" i="20"/>
  <c r="B23082" i="20"/>
  <c r="B23083" i="20"/>
  <c r="B23084" i="20"/>
  <c r="B23085" i="20"/>
  <c r="B23086" i="20"/>
  <c r="B23087" i="20"/>
  <c r="B23088" i="20"/>
  <c r="B23089" i="20"/>
  <c r="B23090" i="20"/>
  <c r="B23091" i="20"/>
  <c r="B23092" i="20"/>
  <c r="B23093" i="20"/>
  <c r="B23094" i="20"/>
  <c r="B23095" i="20"/>
  <c r="B23096" i="20"/>
  <c r="B23097" i="20"/>
  <c r="B23098" i="20"/>
  <c r="B23099" i="20"/>
  <c r="B23100" i="20"/>
  <c r="B23101" i="20"/>
  <c r="B23102" i="20"/>
  <c r="B23103" i="20"/>
  <c r="B23104" i="20"/>
  <c r="B23105" i="20"/>
  <c r="B23106" i="20"/>
  <c r="B23107" i="20"/>
  <c r="B23108" i="20"/>
  <c r="B23109" i="20"/>
  <c r="B23110" i="20"/>
  <c r="B23111" i="20"/>
  <c r="B23112" i="20"/>
  <c r="B23113" i="20"/>
  <c r="B23114" i="20"/>
  <c r="B23115" i="20"/>
  <c r="B23116" i="20"/>
  <c r="B23117" i="20"/>
  <c r="B23118" i="20"/>
  <c r="B23119" i="20"/>
  <c r="B23120" i="20"/>
  <c r="B23121" i="20"/>
  <c r="B23122" i="20"/>
  <c r="B23123" i="20"/>
  <c r="B23124" i="20"/>
  <c r="B23125" i="20"/>
  <c r="B23126" i="20"/>
  <c r="B23127" i="20"/>
  <c r="B23128" i="20"/>
  <c r="B23129" i="20"/>
  <c r="B23130" i="20"/>
  <c r="B23131" i="20"/>
  <c r="B23132" i="20"/>
  <c r="B23133" i="20"/>
  <c r="B23134" i="20"/>
  <c r="B23135" i="20"/>
  <c r="B23136" i="20"/>
  <c r="B23137" i="20"/>
  <c r="B23138" i="20"/>
  <c r="B23139" i="20"/>
  <c r="B23140" i="20"/>
  <c r="B23141" i="20"/>
  <c r="B23142" i="20"/>
  <c r="B23143" i="20"/>
  <c r="B23144" i="20"/>
  <c r="B23145" i="20"/>
  <c r="B23146" i="20"/>
  <c r="B23147" i="20"/>
  <c r="B23148" i="20"/>
  <c r="B23149" i="20"/>
  <c r="B23150" i="20"/>
  <c r="B23151" i="20"/>
  <c r="B23152" i="20"/>
  <c r="B23153" i="20"/>
  <c r="B23154" i="20"/>
  <c r="B23155" i="20"/>
  <c r="B23156" i="20"/>
  <c r="B23157" i="20"/>
  <c r="B23158" i="20"/>
  <c r="B23159" i="20"/>
  <c r="B23160" i="20"/>
  <c r="B23161" i="20"/>
  <c r="B23162" i="20"/>
  <c r="B23163" i="20"/>
  <c r="B23164" i="20"/>
  <c r="B23165" i="20"/>
  <c r="B23166" i="20"/>
  <c r="B23167" i="20"/>
  <c r="B23168" i="20"/>
  <c r="B23169" i="20"/>
  <c r="B23170" i="20"/>
  <c r="B23171" i="20"/>
  <c r="B23172" i="20"/>
  <c r="B23173" i="20"/>
  <c r="B23174" i="20"/>
  <c r="B23175" i="20"/>
  <c r="B23176" i="20"/>
  <c r="B23177" i="20"/>
  <c r="B23178" i="20"/>
  <c r="B23179" i="20"/>
  <c r="B23180" i="20"/>
  <c r="B23181" i="20"/>
  <c r="B23182" i="20"/>
  <c r="B23183" i="20"/>
  <c r="B23184" i="20"/>
  <c r="B23185" i="20"/>
  <c r="B23186" i="20"/>
  <c r="B23187" i="20"/>
  <c r="B23188" i="20"/>
  <c r="B23189" i="20"/>
  <c r="B23190" i="20"/>
  <c r="B23191" i="20"/>
  <c r="B23192" i="20"/>
  <c r="B23193" i="20"/>
  <c r="B23194" i="20"/>
  <c r="B23195" i="20"/>
  <c r="B23196" i="20"/>
  <c r="B23197" i="20"/>
  <c r="B23198" i="20"/>
  <c r="B23199" i="20"/>
  <c r="B23200" i="20"/>
  <c r="B23201" i="20"/>
  <c r="B23202" i="20"/>
  <c r="B23203" i="20"/>
  <c r="B23204" i="20"/>
  <c r="B23205" i="20"/>
  <c r="B23206" i="20"/>
  <c r="B23207" i="20"/>
  <c r="B23208" i="20"/>
  <c r="B23209" i="20"/>
  <c r="B23210" i="20"/>
  <c r="B23211" i="20"/>
  <c r="B23212" i="20"/>
  <c r="B23213" i="20"/>
  <c r="B23214" i="20"/>
  <c r="B23215" i="20"/>
  <c r="B23216" i="20"/>
  <c r="B23217" i="20"/>
  <c r="B23218" i="20"/>
  <c r="B23219" i="20"/>
  <c r="B23220" i="20"/>
  <c r="B23221" i="20"/>
  <c r="B23222" i="20"/>
  <c r="B23223" i="20"/>
  <c r="B23224" i="20"/>
  <c r="B23225" i="20"/>
  <c r="B23226" i="20"/>
  <c r="B23227" i="20"/>
  <c r="B23228" i="20"/>
  <c r="B23229" i="20"/>
  <c r="B23230" i="20"/>
  <c r="B23231" i="20"/>
  <c r="B23232" i="20"/>
  <c r="B23233" i="20"/>
  <c r="B23234" i="20"/>
  <c r="B23235" i="20"/>
  <c r="B23236" i="20"/>
  <c r="B23237" i="20"/>
  <c r="B23238" i="20"/>
  <c r="B23239" i="20"/>
  <c r="B23240" i="20"/>
  <c r="B23241" i="20"/>
  <c r="B23242" i="20"/>
  <c r="B23243" i="20"/>
  <c r="B23244" i="20"/>
  <c r="B23245" i="20"/>
  <c r="B23246" i="20"/>
  <c r="B23247" i="20"/>
  <c r="B23248" i="20"/>
  <c r="B23249" i="20"/>
  <c r="B23250" i="20"/>
  <c r="B23251" i="20"/>
  <c r="B23252" i="20"/>
  <c r="B23253" i="20"/>
  <c r="B23254" i="20"/>
  <c r="B23255" i="20"/>
  <c r="B23256" i="20"/>
  <c r="B23257" i="20"/>
  <c r="B23258" i="20"/>
  <c r="B23259" i="20"/>
  <c r="B23260" i="20"/>
  <c r="B23261" i="20"/>
  <c r="B23262" i="20"/>
  <c r="B23263" i="20"/>
  <c r="B23264" i="20"/>
  <c r="B23265" i="20"/>
  <c r="B23266" i="20"/>
  <c r="B23267" i="20"/>
  <c r="B23268" i="20"/>
  <c r="B23269" i="20"/>
  <c r="B23270" i="20"/>
  <c r="B23271" i="20"/>
  <c r="B23272" i="20"/>
  <c r="B23273" i="20"/>
  <c r="B23274" i="20"/>
  <c r="B23275" i="20"/>
  <c r="B23276" i="20"/>
  <c r="B23277" i="20"/>
  <c r="B23278" i="20"/>
  <c r="B23279" i="20"/>
  <c r="B23280" i="20"/>
  <c r="B23281" i="20"/>
  <c r="B23282" i="20"/>
  <c r="B23283" i="20"/>
  <c r="B23284" i="20"/>
  <c r="B23285" i="20"/>
  <c r="B23286" i="20"/>
  <c r="B23287" i="20"/>
  <c r="B23288" i="20"/>
  <c r="B23289" i="20"/>
  <c r="B23290" i="20"/>
  <c r="B23291" i="20"/>
  <c r="B23292" i="20"/>
  <c r="B23293" i="20"/>
  <c r="B23294" i="20"/>
  <c r="B23295" i="20"/>
  <c r="B23296" i="20"/>
  <c r="B23297" i="20"/>
  <c r="B23298" i="20"/>
  <c r="B23299" i="20"/>
  <c r="B23300" i="20"/>
  <c r="B23301" i="20"/>
  <c r="B23302" i="20"/>
  <c r="B23303" i="20"/>
  <c r="B23304" i="20"/>
  <c r="B23305" i="20"/>
  <c r="B23306" i="20"/>
  <c r="B23307" i="20"/>
  <c r="B23308" i="20"/>
  <c r="B23309" i="20"/>
  <c r="B23310" i="20"/>
  <c r="B23311" i="20"/>
  <c r="B23312" i="20"/>
  <c r="B23313" i="20"/>
  <c r="B23314" i="20"/>
  <c r="B23315" i="20"/>
  <c r="B23316" i="20"/>
  <c r="B23317" i="20"/>
  <c r="B23318" i="20"/>
  <c r="B23319" i="20"/>
  <c r="B23320" i="20"/>
  <c r="B23321" i="20"/>
  <c r="B23322" i="20"/>
  <c r="B23323" i="20"/>
  <c r="B23324" i="20"/>
  <c r="B23325" i="20"/>
  <c r="B23326" i="20"/>
  <c r="B23327" i="20"/>
  <c r="B23328" i="20"/>
  <c r="B23329" i="20"/>
  <c r="B23330" i="20"/>
  <c r="B23331" i="20"/>
  <c r="B23332" i="20"/>
  <c r="B23333" i="20"/>
  <c r="B23334" i="20"/>
  <c r="B23335" i="20"/>
  <c r="B23336" i="20"/>
  <c r="B23337" i="20"/>
  <c r="B23338" i="20"/>
  <c r="B23339" i="20"/>
  <c r="B23340" i="20"/>
  <c r="B23341" i="20"/>
  <c r="B23342" i="20"/>
  <c r="B23343" i="20"/>
  <c r="B23344" i="20"/>
  <c r="B23345" i="20"/>
  <c r="B23346" i="20"/>
  <c r="B23347" i="20"/>
  <c r="B23348" i="20"/>
  <c r="B23349" i="20"/>
  <c r="B23350" i="20"/>
  <c r="B23351" i="20"/>
  <c r="B23352" i="20"/>
  <c r="B23353" i="20"/>
  <c r="B23354" i="20"/>
  <c r="B23355" i="20"/>
  <c r="B23356" i="20"/>
  <c r="B23357" i="20"/>
  <c r="B23358" i="20"/>
  <c r="B23359" i="20"/>
  <c r="B23360" i="20"/>
  <c r="B23361" i="20"/>
  <c r="B23362" i="20"/>
  <c r="B23363" i="20"/>
  <c r="B23364" i="20"/>
  <c r="B23365" i="20"/>
  <c r="B23366" i="20"/>
  <c r="B23367" i="20"/>
  <c r="B23368" i="20"/>
  <c r="B23369" i="20"/>
  <c r="B23370" i="20"/>
  <c r="B23371" i="20"/>
  <c r="B23372" i="20"/>
  <c r="B23373" i="20"/>
  <c r="B23374" i="20"/>
  <c r="B23375" i="20"/>
  <c r="B23376" i="20"/>
  <c r="B23377" i="20"/>
  <c r="B23378" i="20"/>
  <c r="B23379" i="20"/>
  <c r="B23380" i="20"/>
  <c r="B23381" i="20"/>
  <c r="B23382" i="20"/>
  <c r="B23383" i="20"/>
  <c r="B23384" i="20"/>
  <c r="B23385" i="20"/>
  <c r="B23386" i="20"/>
  <c r="B23387" i="20"/>
  <c r="B23388" i="20"/>
  <c r="B23389" i="20"/>
  <c r="B23390" i="20"/>
  <c r="B23391" i="20"/>
  <c r="B23392" i="20"/>
  <c r="B23393" i="20"/>
  <c r="B23394" i="20"/>
  <c r="B23395" i="20"/>
  <c r="B23396" i="20"/>
  <c r="B23397" i="20"/>
  <c r="B23398" i="20"/>
  <c r="B23399" i="20"/>
  <c r="B23400" i="20"/>
  <c r="B23401" i="20"/>
  <c r="B23402" i="20"/>
  <c r="B23403" i="20"/>
  <c r="B23404" i="20"/>
  <c r="B23405" i="20"/>
  <c r="B23406" i="20"/>
  <c r="B23407" i="20"/>
  <c r="B23408" i="20"/>
  <c r="B23409" i="20"/>
  <c r="B23410" i="20"/>
  <c r="B23411" i="20"/>
  <c r="B23412" i="20"/>
  <c r="B23413" i="20"/>
  <c r="B23414" i="20"/>
  <c r="B23415" i="20"/>
  <c r="B23416" i="20"/>
  <c r="B23417" i="20"/>
  <c r="B23418" i="20"/>
  <c r="B23419" i="20"/>
  <c r="B23420" i="20"/>
  <c r="B23421" i="20"/>
  <c r="B23422" i="20"/>
  <c r="B23423" i="20"/>
  <c r="B23424" i="20"/>
  <c r="B23425" i="20"/>
  <c r="B23426" i="20"/>
  <c r="B23427" i="20"/>
  <c r="B23428" i="20"/>
  <c r="B23429" i="20"/>
  <c r="B23430" i="20"/>
  <c r="B23431" i="20"/>
  <c r="B23432" i="20"/>
  <c r="B23433" i="20"/>
  <c r="B23434" i="20"/>
  <c r="B23435" i="20"/>
  <c r="B23436" i="20"/>
  <c r="B23437" i="20"/>
  <c r="B23438" i="20"/>
  <c r="B23439" i="20"/>
  <c r="B23440" i="20"/>
  <c r="B23441" i="20"/>
  <c r="B23442" i="20"/>
  <c r="B23443" i="20"/>
  <c r="B23444" i="20"/>
  <c r="B23445" i="20"/>
  <c r="B23446" i="20"/>
  <c r="B23447" i="20"/>
  <c r="B23448" i="20"/>
  <c r="B23449" i="20"/>
  <c r="B23450" i="20"/>
  <c r="B23451" i="20"/>
  <c r="B23452" i="20"/>
  <c r="B23453" i="20"/>
  <c r="B23454" i="20"/>
  <c r="B23455" i="20"/>
  <c r="B23456" i="20"/>
  <c r="B23457" i="20"/>
  <c r="B23458" i="20"/>
  <c r="B23459" i="20"/>
  <c r="B23460" i="20"/>
  <c r="B23461" i="20"/>
  <c r="B23462" i="20"/>
  <c r="B23463" i="20"/>
  <c r="B23464" i="20"/>
  <c r="B23465" i="20"/>
  <c r="B23466" i="20"/>
  <c r="B23467" i="20"/>
  <c r="B23468" i="20"/>
  <c r="B23469" i="20"/>
  <c r="B23470" i="20"/>
  <c r="B23471" i="20"/>
  <c r="B23472" i="20"/>
  <c r="B23473" i="20"/>
  <c r="B23474" i="20"/>
  <c r="B23475" i="20"/>
  <c r="B23476" i="20"/>
  <c r="B23477" i="20"/>
  <c r="B23478" i="20"/>
  <c r="B23479" i="20"/>
  <c r="B23480" i="20"/>
  <c r="B23481" i="20"/>
  <c r="B23482" i="20"/>
  <c r="B23483" i="20"/>
  <c r="B23484" i="20"/>
  <c r="B23485" i="20"/>
  <c r="B23486" i="20"/>
  <c r="B23487" i="20"/>
  <c r="B23488" i="20"/>
  <c r="B23489" i="20"/>
  <c r="B23490" i="20"/>
  <c r="B23491" i="20"/>
  <c r="B23492" i="20"/>
  <c r="B23493" i="20"/>
  <c r="B23494" i="20"/>
  <c r="B23495" i="20"/>
  <c r="B23496" i="20"/>
  <c r="B23497" i="20"/>
  <c r="B23498" i="20"/>
  <c r="B23499" i="20"/>
  <c r="B23500" i="20"/>
  <c r="B23501" i="20"/>
  <c r="B23502" i="20"/>
  <c r="B23503" i="20"/>
  <c r="B23504" i="20"/>
  <c r="B23505" i="20"/>
  <c r="B23506" i="20"/>
  <c r="B23507" i="20"/>
  <c r="B23508" i="20"/>
  <c r="B23509" i="20"/>
  <c r="B23510" i="20"/>
  <c r="B23511" i="20"/>
  <c r="B23512" i="20"/>
  <c r="B23513" i="20"/>
  <c r="B23514" i="20"/>
  <c r="B23515" i="20"/>
  <c r="B23516" i="20"/>
  <c r="B23517" i="20"/>
  <c r="B23518" i="20"/>
  <c r="B23519" i="20"/>
  <c r="B23520" i="20"/>
  <c r="B23521" i="20"/>
  <c r="B23522" i="20"/>
  <c r="B23523" i="20"/>
  <c r="B23524" i="20"/>
  <c r="B23525" i="20"/>
  <c r="B23526" i="20"/>
  <c r="B23527" i="20"/>
  <c r="B23528" i="20"/>
  <c r="B23529" i="20"/>
  <c r="B23530" i="20"/>
  <c r="B23531" i="20"/>
  <c r="B23532" i="20"/>
  <c r="B23533" i="20"/>
  <c r="B23534" i="20"/>
  <c r="B23535" i="20"/>
  <c r="B23536" i="20"/>
  <c r="B23537" i="20"/>
  <c r="B23538" i="20"/>
  <c r="B23539" i="20"/>
  <c r="B23540" i="20"/>
  <c r="B23541" i="20"/>
  <c r="B23542" i="20"/>
  <c r="B23543" i="20"/>
  <c r="B23544" i="20"/>
  <c r="B23545" i="20"/>
  <c r="B23546" i="20"/>
  <c r="B23547" i="20"/>
  <c r="B23548" i="20"/>
  <c r="B23549" i="20"/>
  <c r="B23550" i="20"/>
  <c r="B23551" i="20"/>
  <c r="B23552" i="20"/>
  <c r="B23553" i="20"/>
  <c r="B23554" i="20"/>
  <c r="B23555" i="20"/>
  <c r="B23556" i="20"/>
  <c r="B23557" i="20"/>
  <c r="B23558" i="20"/>
  <c r="B23559" i="20"/>
  <c r="B23560" i="20"/>
  <c r="B23561" i="20"/>
  <c r="B23562" i="20"/>
  <c r="B23563" i="20"/>
  <c r="B23564" i="20"/>
  <c r="B23565" i="20"/>
  <c r="B23566" i="20"/>
  <c r="B23567" i="20"/>
  <c r="B23568" i="20"/>
  <c r="B23569" i="20"/>
  <c r="B23570" i="20"/>
  <c r="B23571" i="20"/>
  <c r="B23572" i="20"/>
  <c r="B23573" i="20"/>
  <c r="B23574" i="20"/>
  <c r="B23575" i="20"/>
  <c r="B23576" i="20"/>
  <c r="B23577" i="20"/>
  <c r="B23578" i="20"/>
  <c r="B23579" i="20"/>
  <c r="B23580" i="20"/>
  <c r="B23581" i="20"/>
  <c r="B23582" i="20"/>
  <c r="B23583" i="20"/>
  <c r="B23584" i="20"/>
  <c r="B23585" i="20"/>
  <c r="B23586" i="20"/>
  <c r="B23587" i="20"/>
  <c r="B23588" i="20"/>
  <c r="B23589" i="20"/>
  <c r="B23590" i="20"/>
  <c r="B23591" i="20"/>
  <c r="B23592" i="20"/>
  <c r="B23593" i="20"/>
  <c r="B23594" i="20"/>
  <c r="B23595" i="20"/>
  <c r="B23596" i="20"/>
  <c r="B23597" i="20"/>
  <c r="B23598" i="20"/>
  <c r="B23599" i="20"/>
  <c r="B23600" i="20"/>
  <c r="B23601" i="20"/>
  <c r="B23602" i="20"/>
  <c r="B23603" i="20"/>
  <c r="B23604" i="20"/>
  <c r="B23605" i="20"/>
  <c r="B23606" i="20"/>
  <c r="B23607" i="20"/>
  <c r="B23608" i="20"/>
  <c r="B23609" i="20"/>
  <c r="B23610" i="20"/>
  <c r="B23611" i="20"/>
  <c r="B23612" i="20"/>
  <c r="B23613" i="20"/>
  <c r="B23614" i="20"/>
  <c r="B23615" i="20"/>
  <c r="B23616" i="20"/>
  <c r="B23617" i="20"/>
  <c r="B23618" i="20"/>
  <c r="B23619" i="20"/>
  <c r="B23620" i="20"/>
  <c r="B23621" i="20"/>
  <c r="B23622" i="20"/>
  <c r="B23623" i="20"/>
  <c r="B23624" i="20"/>
  <c r="B23625" i="20"/>
  <c r="B23626" i="20"/>
  <c r="B23627" i="20"/>
  <c r="B23628" i="20"/>
  <c r="B23629" i="20"/>
  <c r="B23630" i="20"/>
  <c r="B23631" i="20"/>
  <c r="B23632" i="20"/>
  <c r="B23633" i="20"/>
  <c r="B23634" i="20"/>
  <c r="B23635" i="20"/>
  <c r="B23636" i="20"/>
  <c r="B23637" i="20"/>
  <c r="B23638" i="20"/>
  <c r="B23639" i="20"/>
  <c r="B23640" i="20"/>
  <c r="B23641" i="20"/>
  <c r="B23642" i="20"/>
  <c r="B23643" i="20"/>
  <c r="B23644" i="20"/>
  <c r="B23645" i="20"/>
  <c r="B23646" i="20"/>
  <c r="B23647" i="20"/>
  <c r="B23648" i="20"/>
  <c r="B23649" i="20"/>
  <c r="B23650" i="20"/>
  <c r="B23651" i="20"/>
  <c r="B23652" i="20"/>
  <c r="B23653" i="20"/>
  <c r="B23654" i="20"/>
  <c r="B23655" i="20"/>
  <c r="B23656" i="20"/>
  <c r="B23657" i="20"/>
  <c r="B23658" i="20"/>
  <c r="B23659" i="20"/>
  <c r="B23660" i="20"/>
  <c r="B23661" i="20"/>
  <c r="B23662" i="20"/>
  <c r="B23663" i="20"/>
  <c r="B23664" i="20"/>
  <c r="B23665" i="20"/>
  <c r="B23666" i="20"/>
  <c r="B23667" i="20"/>
  <c r="B23668" i="20"/>
  <c r="B23669" i="20"/>
  <c r="B23670" i="20"/>
  <c r="B23671" i="20"/>
  <c r="B23672" i="20"/>
  <c r="B23673" i="20"/>
  <c r="B23674" i="20"/>
  <c r="B23675" i="20"/>
  <c r="B23676" i="20"/>
  <c r="B23677" i="20"/>
  <c r="B23678" i="20"/>
  <c r="B23679" i="20"/>
  <c r="B23680" i="20"/>
  <c r="B23681" i="20"/>
  <c r="B23682" i="20"/>
  <c r="B23683" i="20"/>
  <c r="B23684" i="20"/>
  <c r="B23685" i="20"/>
  <c r="B23686" i="20"/>
  <c r="B23687" i="20"/>
  <c r="B23688" i="20"/>
  <c r="B23689" i="20"/>
  <c r="B23690" i="20"/>
  <c r="B23691" i="20"/>
  <c r="B23692" i="20"/>
  <c r="B23693" i="20"/>
  <c r="B23694" i="20"/>
  <c r="B23695" i="20"/>
  <c r="B23696" i="20"/>
  <c r="B23697" i="20"/>
  <c r="B23698" i="20"/>
  <c r="B23699" i="20"/>
  <c r="B23700" i="20"/>
  <c r="B23701" i="20"/>
  <c r="B23702" i="20"/>
  <c r="B23703" i="20"/>
  <c r="B23704" i="20"/>
  <c r="B23705" i="20"/>
  <c r="B23706" i="20"/>
  <c r="B23707" i="20"/>
  <c r="B23708" i="20"/>
  <c r="B23709" i="20"/>
  <c r="B23710" i="20"/>
  <c r="B23711" i="20"/>
  <c r="B23712" i="20"/>
  <c r="B23713" i="20"/>
  <c r="B23714" i="20"/>
  <c r="B23715" i="20"/>
  <c r="B23716" i="20"/>
  <c r="B23717" i="20"/>
  <c r="B23718" i="20"/>
  <c r="B23719" i="20"/>
  <c r="B23720" i="20"/>
  <c r="B23721" i="20"/>
  <c r="B23722" i="20"/>
  <c r="B23723" i="20"/>
  <c r="B23724" i="20"/>
  <c r="B23725" i="20"/>
  <c r="B23726" i="20"/>
  <c r="B23727" i="20"/>
  <c r="B23728" i="20"/>
  <c r="B23729" i="20"/>
  <c r="B23730" i="20"/>
  <c r="B23731" i="20"/>
  <c r="B23732" i="20"/>
  <c r="B23733" i="20"/>
  <c r="B23734" i="20"/>
  <c r="B23735" i="20"/>
  <c r="B23736" i="20"/>
  <c r="B23737" i="20"/>
  <c r="B23738" i="20"/>
  <c r="B23739" i="20"/>
  <c r="B23740" i="20"/>
  <c r="B23741" i="20"/>
  <c r="B23742" i="20"/>
  <c r="B23743" i="20"/>
  <c r="B23744" i="20"/>
  <c r="B23745" i="20"/>
  <c r="B23746" i="20"/>
  <c r="B23747" i="20"/>
  <c r="B23748" i="20"/>
  <c r="B23749" i="20"/>
  <c r="B23750" i="20"/>
  <c r="B23751" i="20"/>
  <c r="B23752" i="20"/>
  <c r="B23753" i="20"/>
  <c r="B23754" i="20"/>
  <c r="B23755" i="20"/>
  <c r="B23756" i="20"/>
  <c r="B23757" i="20"/>
  <c r="B23758" i="20"/>
  <c r="B23759" i="20"/>
  <c r="B23760" i="20"/>
  <c r="B23761" i="20"/>
  <c r="B23762" i="20"/>
  <c r="B23763" i="20"/>
  <c r="B23764" i="20"/>
  <c r="B23765" i="20"/>
  <c r="B23766" i="20"/>
  <c r="B23767" i="20"/>
  <c r="B23768" i="20"/>
  <c r="B23769" i="20"/>
  <c r="B23770" i="20"/>
  <c r="B23771" i="20"/>
  <c r="B23772" i="20"/>
  <c r="B23773" i="20"/>
  <c r="B23774" i="20"/>
  <c r="B23775" i="20"/>
  <c r="B23776" i="20"/>
  <c r="B23777" i="20"/>
  <c r="B23778" i="20"/>
  <c r="B23779" i="20"/>
  <c r="B23780" i="20"/>
  <c r="B23781" i="20"/>
  <c r="B23782" i="20"/>
  <c r="B23783" i="20"/>
  <c r="B23784" i="20"/>
  <c r="B23785" i="20"/>
  <c r="B23786" i="20"/>
  <c r="B23787" i="20"/>
  <c r="B23788" i="20"/>
  <c r="B23789" i="20"/>
  <c r="B23790" i="20"/>
  <c r="B23791" i="20"/>
  <c r="B23792" i="20"/>
  <c r="B23793" i="20"/>
  <c r="B23794" i="20"/>
  <c r="B23795" i="20"/>
  <c r="B23796" i="20"/>
  <c r="B23797" i="20"/>
  <c r="B23798" i="20"/>
  <c r="B23799" i="20"/>
  <c r="B23800" i="20"/>
  <c r="B23801" i="20"/>
  <c r="B23802" i="20"/>
  <c r="B23803" i="20"/>
  <c r="B23804" i="20"/>
  <c r="B23805" i="20"/>
  <c r="B23806" i="20"/>
  <c r="B23807" i="20"/>
  <c r="B23808" i="20"/>
  <c r="B23809" i="20"/>
  <c r="B23810" i="20"/>
  <c r="B23811" i="20"/>
  <c r="B23812" i="20"/>
  <c r="B23813" i="20"/>
  <c r="B23814" i="20"/>
  <c r="B23815" i="20"/>
  <c r="B23816" i="20"/>
  <c r="B23817" i="20"/>
  <c r="B23818" i="20"/>
  <c r="B23819" i="20"/>
  <c r="B23820" i="20"/>
  <c r="B23821" i="20"/>
  <c r="B23822" i="20"/>
  <c r="B23823" i="20"/>
  <c r="B23824" i="20"/>
  <c r="B23825" i="20"/>
  <c r="B23826" i="20"/>
  <c r="B23827" i="20"/>
  <c r="B23828" i="20"/>
  <c r="B23829" i="20"/>
  <c r="B23830" i="20"/>
  <c r="B23831" i="20"/>
  <c r="B23832" i="20"/>
  <c r="B23833" i="20"/>
  <c r="B23834" i="20"/>
  <c r="B23835" i="20"/>
  <c r="B23836" i="20"/>
  <c r="B23837" i="20"/>
  <c r="B23838" i="20"/>
  <c r="B23839" i="20"/>
  <c r="B23840" i="20"/>
  <c r="B23841" i="20"/>
  <c r="B23842" i="20"/>
  <c r="B23843" i="20"/>
  <c r="B23844" i="20"/>
  <c r="B23845" i="20"/>
  <c r="B23846" i="20"/>
  <c r="B23847" i="20"/>
  <c r="B23848" i="20"/>
  <c r="B23849" i="20"/>
  <c r="B23850" i="20"/>
  <c r="B23851" i="20"/>
  <c r="B23852" i="20"/>
  <c r="B23853" i="20"/>
  <c r="B23854" i="20"/>
  <c r="B23855" i="20"/>
  <c r="B23856" i="20"/>
  <c r="B23857" i="20"/>
  <c r="B23858" i="20"/>
  <c r="B23859" i="20"/>
  <c r="B23860" i="20"/>
  <c r="B23861" i="20"/>
  <c r="B23862" i="20"/>
  <c r="B23863" i="20"/>
  <c r="B23864" i="20"/>
  <c r="B23865" i="20"/>
  <c r="B23866" i="20"/>
  <c r="B23867" i="20"/>
  <c r="B23868" i="20"/>
  <c r="B23869" i="20"/>
  <c r="B23870" i="20"/>
  <c r="B23871" i="20"/>
  <c r="B23872" i="20"/>
  <c r="B23873" i="20"/>
  <c r="B23874" i="20"/>
  <c r="B23875" i="20"/>
  <c r="B23876" i="20"/>
  <c r="B23877" i="20"/>
  <c r="B23878" i="20"/>
  <c r="B23879" i="20"/>
  <c r="B23880" i="20"/>
  <c r="B23881" i="20"/>
  <c r="B23882" i="20"/>
  <c r="B23883" i="20"/>
  <c r="B23884" i="20"/>
  <c r="B23885" i="20"/>
  <c r="B23886" i="20"/>
  <c r="B23887" i="20"/>
  <c r="B23888" i="20"/>
  <c r="B23889" i="20"/>
  <c r="B23890" i="20"/>
  <c r="B23891" i="20"/>
  <c r="B23892" i="20"/>
  <c r="B23893" i="20"/>
  <c r="B23894" i="20"/>
  <c r="B23895" i="20"/>
  <c r="B23896" i="20"/>
  <c r="B23897" i="20"/>
  <c r="B23898" i="20"/>
  <c r="B23899" i="20"/>
  <c r="B23900" i="20"/>
  <c r="B23901" i="20"/>
  <c r="B23902" i="20"/>
  <c r="B23903" i="20"/>
  <c r="B23904" i="20"/>
  <c r="B23905" i="20"/>
  <c r="B23906" i="20"/>
  <c r="B23907" i="20"/>
  <c r="B23908" i="20"/>
  <c r="B23909" i="20"/>
  <c r="B23910" i="20"/>
  <c r="B23911" i="20"/>
  <c r="B23912" i="20"/>
  <c r="B23913" i="20"/>
  <c r="B23914" i="20"/>
  <c r="B23915" i="20"/>
  <c r="B23916" i="20"/>
  <c r="B23917" i="20"/>
  <c r="B23918" i="20"/>
  <c r="B23919" i="20"/>
  <c r="B23920" i="20"/>
  <c r="B23921" i="20"/>
  <c r="B23922" i="20"/>
  <c r="B23923" i="20"/>
  <c r="B23924" i="20"/>
  <c r="B23925" i="20"/>
  <c r="B23926" i="20"/>
  <c r="B23927" i="20"/>
  <c r="B23928" i="20"/>
  <c r="B23929" i="20"/>
  <c r="B23930" i="20"/>
  <c r="B23931" i="20"/>
  <c r="B23932" i="20"/>
  <c r="B23933" i="20"/>
  <c r="B23934" i="20"/>
  <c r="B23935" i="20"/>
  <c r="B23936" i="20"/>
  <c r="B23937" i="20"/>
  <c r="B23938" i="20"/>
  <c r="B23939" i="20"/>
  <c r="B23940" i="20"/>
  <c r="B23941" i="20"/>
  <c r="B23942" i="20"/>
  <c r="B23943" i="20"/>
  <c r="B23944" i="20"/>
  <c r="B23945" i="20"/>
  <c r="B23946" i="20"/>
  <c r="B23947" i="20"/>
  <c r="B23948" i="20"/>
  <c r="B23949" i="20"/>
  <c r="B23950" i="20"/>
  <c r="B23951" i="20"/>
  <c r="B23952" i="20"/>
  <c r="B23953" i="20"/>
  <c r="B23954" i="20"/>
  <c r="B23955" i="20"/>
  <c r="B23956" i="20"/>
  <c r="B23957" i="20"/>
  <c r="B23958" i="20"/>
  <c r="B23959" i="20"/>
  <c r="B23960" i="20"/>
  <c r="B23961" i="20"/>
  <c r="B23962" i="20"/>
  <c r="B23963" i="20"/>
  <c r="B23964" i="20"/>
  <c r="B23965" i="20"/>
  <c r="B23966" i="20"/>
  <c r="B23967" i="20"/>
  <c r="B23968" i="20"/>
  <c r="B23969" i="20"/>
  <c r="B23970" i="20"/>
  <c r="B23971" i="20"/>
  <c r="B23972" i="20"/>
  <c r="B23973" i="20"/>
  <c r="B23974" i="20"/>
  <c r="B23975" i="20"/>
  <c r="B23976" i="20"/>
  <c r="B23977" i="20"/>
  <c r="B23978" i="20"/>
  <c r="B23979" i="20"/>
  <c r="B23980" i="20"/>
  <c r="B23981" i="20"/>
  <c r="B23982" i="20"/>
  <c r="B23983" i="20"/>
  <c r="B23984" i="20"/>
  <c r="B23985" i="20"/>
  <c r="B23986" i="20"/>
  <c r="B23987" i="20"/>
  <c r="B23988" i="20"/>
  <c r="B23989" i="20"/>
  <c r="B23990" i="20"/>
  <c r="B23991" i="20"/>
  <c r="B23992" i="20"/>
  <c r="B23993" i="20"/>
  <c r="B23994" i="20"/>
  <c r="B23995" i="20"/>
  <c r="B23996" i="20"/>
  <c r="B23997" i="20"/>
  <c r="B23998" i="20"/>
  <c r="B23999" i="20"/>
  <c r="B24000" i="20"/>
  <c r="B24001" i="20"/>
  <c r="B24002" i="20"/>
  <c r="B24003" i="20"/>
  <c r="B24004" i="20"/>
  <c r="B24005" i="20"/>
  <c r="B24006" i="20"/>
  <c r="B24007" i="20"/>
  <c r="B24008" i="20"/>
  <c r="B24009" i="20"/>
  <c r="B24010" i="20"/>
  <c r="B24011" i="20"/>
  <c r="B24012" i="20"/>
  <c r="B24013" i="20"/>
  <c r="B24014" i="20"/>
  <c r="B24015" i="20"/>
  <c r="B24016" i="20"/>
  <c r="B24017" i="20"/>
  <c r="B24018" i="20"/>
  <c r="B24019" i="20"/>
  <c r="B24020" i="20"/>
  <c r="B24021" i="20"/>
  <c r="B24022" i="20"/>
  <c r="B24023" i="20"/>
  <c r="B24024" i="20"/>
  <c r="B24025" i="20"/>
  <c r="B24026" i="20"/>
  <c r="B24027" i="20"/>
  <c r="B24028" i="20"/>
  <c r="B24029" i="20"/>
  <c r="B24030" i="20"/>
  <c r="B24031" i="20"/>
  <c r="B24032" i="20"/>
  <c r="B24033" i="20"/>
  <c r="B24034" i="20"/>
  <c r="B24035" i="20"/>
  <c r="B24036" i="20"/>
  <c r="B24037" i="20"/>
  <c r="B24038" i="20"/>
  <c r="B24039" i="20"/>
  <c r="B24040" i="20"/>
  <c r="B24041" i="20"/>
  <c r="B24042" i="20"/>
  <c r="B24043" i="20"/>
  <c r="B24044" i="20"/>
  <c r="B24045" i="20"/>
  <c r="B24046" i="20"/>
  <c r="B24047" i="20"/>
  <c r="B24048" i="20"/>
  <c r="B24049" i="20"/>
  <c r="B24050" i="20"/>
  <c r="B24051" i="20"/>
  <c r="B24052" i="20"/>
  <c r="B24053" i="20"/>
  <c r="B24054" i="20"/>
  <c r="B24055" i="20"/>
  <c r="B24056" i="20"/>
  <c r="B24057" i="20"/>
  <c r="B24058" i="20"/>
  <c r="B24059" i="20"/>
  <c r="B24060" i="20"/>
  <c r="B24061" i="20"/>
  <c r="B24062" i="20"/>
  <c r="B24063" i="20"/>
  <c r="B24064" i="20"/>
  <c r="B24065" i="20"/>
  <c r="B24066" i="20"/>
  <c r="B24067" i="20"/>
  <c r="B24068" i="20"/>
  <c r="B24069" i="20"/>
  <c r="B24070" i="20"/>
  <c r="B24071" i="20"/>
  <c r="B24072" i="20"/>
  <c r="B24073" i="20"/>
  <c r="B24074" i="20"/>
  <c r="B24075" i="20"/>
  <c r="B24076" i="20"/>
  <c r="B24077" i="20"/>
  <c r="B24078" i="20"/>
  <c r="B24079" i="20"/>
  <c r="B24080" i="20"/>
  <c r="B24081" i="20"/>
  <c r="B24082" i="20"/>
  <c r="B24083" i="20"/>
  <c r="B24084" i="20"/>
  <c r="B24085" i="20"/>
  <c r="B24086" i="20"/>
  <c r="B24087" i="20"/>
  <c r="B24088" i="20"/>
  <c r="B24089" i="20"/>
  <c r="B24090" i="20"/>
  <c r="B24091" i="20"/>
  <c r="B24092" i="20"/>
  <c r="B24093" i="20"/>
  <c r="B24094" i="20"/>
  <c r="B24095" i="20"/>
  <c r="B24096" i="20"/>
  <c r="B24097" i="20"/>
  <c r="B24098" i="20"/>
  <c r="B24099" i="20"/>
  <c r="B24100" i="20"/>
  <c r="B24101" i="20"/>
  <c r="B24102" i="20"/>
  <c r="B24103" i="20"/>
  <c r="B24104" i="20"/>
  <c r="B24105" i="20"/>
  <c r="B24106" i="20"/>
  <c r="B24107" i="20"/>
  <c r="B24108" i="20"/>
  <c r="B24109" i="20"/>
  <c r="B24110" i="20"/>
  <c r="B24111" i="20"/>
  <c r="B24112" i="20"/>
  <c r="B24113" i="20"/>
  <c r="B24114" i="20"/>
  <c r="B24115" i="20"/>
  <c r="B24116" i="20"/>
  <c r="B24117" i="20"/>
  <c r="B24118" i="20"/>
  <c r="B24119" i="20"/>
  <c r="B24120" i="20"/>
  <c r="B24121" i="20"/>
  <c r="B24122" i="20"/>
  <c r="B24123" i="20"/>
  <c r="B24124" i="20"/>
  <c r="B24125" i="20"/>
  <c r="B24126" i="20"/>
  <c r="B24127" i="20"/>
  <c r="B24128" i="20"/>
  <c r="B24129" i="20"/>
  <c r="B24130" i="20"/>
  <c r="B24131" i="20"/>
  <c r="B24132" i="20"/>
  <c r="B24133" i="20"/>
  <c r="B24134" i="20"/>
  <c r="B24135" i="20"/>
  <c r="B24136" i="20"/>
  <c r="B24137" i="20"/>
  <c r="B24138" i="20"/>
  <c r="B24139" i="20"/>
  <c r="B24140" i="20"/>
  <c r="B24141" i="20"/>
  <c r="B24142" i="20"/>
  <c r="B24143" i="20"/>
  <c r="B24144" i="20"/>
  <c r="B24145" i="20"/>
  <c r="B24146" i="20"/>
  <c r="B24147" i="20"/>
  <c r="B24148" i="20"/>
  <c r="B24149" i="20"/>
  <c r="B24150" i="20"/>
  <c r="B24151" i="20"/>
  <c r="B24152" i="20"/>
  <c r="B24153" i="20"/>
  <c r="B24154" i="20"/>
  <c r="B24155" i="20"/>
  <c r="B24156" i="20"/>
  <c r="B24157" i="20"/>
  <c r="B24158" i="20"/>
  <c r="B24159" i="20"/>
  <c r="B24160" i="20"/>
  <c r="B24161" i="20"/>
  <c r="B24162" i="20"/>
  <c r="B24163" i="20"/>
  <c r="B24164" i="20"/>
  <c r="B24165" i="20"/>
  <c r="B24166" i="20"/>
  <c r="B24167" i="20"/>
  <c r="B24168" i="20"/>
  <c r="B24169" i="20"/>
  <c r="B24170" i="20"/>
  <c r="B24171" i="20"/>
  <c r="B24172" i="20"/>
  <c r="B24173" i="20"/>
  <c r="B24174" i="20"/>
  <c r="B24175" i="20"/>
  <c r="B24176" i="20"/>
  <c r="B24177" i="20"/>
  <c r="B24178" i="20"/>
  <c r="B24179" i="20"/>
  <c r="B24180" i="20"/>
  <c r="B24181" i="20"/>
  <c r="B24182" i="20"/>
  <c r="B24183" i="20"/>
  <c r="B24184" i="20"/>
  <c r="B24185" i="20"/>
  <c r="B24186" i="20"/>
  <c r="B24187" i="20"/>
  <c r="B24188" i="20"/>
  <c r="B24189" i="20"/>
  <c r="B24190" i="20"/>
  <c r="B24191" i="20"/>
  <c r="B24192" i="20"/>
  <c r="B24193" i="20"/>
  <c r="B24194" i="20"/>
  <c r="B24195" i="20"/>
  <c r="B24196" i="20"/>
  <c r="B24197" i="20"/>
  <c r="B24198" i="20"/>
  <c r="B24199" i="20"/>
  <c r="B24200" i="20"/>
  <c r="B24201" i="20"/>
  <c r="B24202" i="20"/>
  <c r="B24203" i="20"/>
  <c r="B24204" i="20"/>
  <c r="B24205" i="20"/>
  <c r="B24206" i="20"/>
  <c r="B24207" i="20"/>
  <c r="B24208" i="20"/>
  <c r="B24209" i="20"/>
  <c r="B24210" i="20"/>
  <c r="B24211" i="20"/>
  <c r="B24212" i="20"/>
  <c r="B24213" i="20"/>
  <c r="B24214" i="20"/>
  <c r="B24215" i="20"/>
  <c r="B24216" i="20"/>
  <c r="B24217" i="20"/>
  <c r="B24218" i="20"/>
  <c r="B24219" i="20"/>
  <c r="B24220" i="20"/>
  <c r="B24221" i="20"/>
  <c r="B24222" i="20"/>
  <c r="B24223" i="20"/>
  <c r="B24224" i="20"/>
  <c r="B24225" i="20"/>
  <c r="B24226" i="20"/>
  <c r="B24227" i="20"/>
  <c r="B24228" i="20"/>
  <c r="B24229" i="20"/>
  <c r="B24230" i="20"/>
  <c r="B24231" i="20"/>
  <c r="B24232" i="20"/>
  <c r="B24233" i="20"/>
  <c r="B24234" i="20"/>
  <c r="B24235" i="20"/>
  <c r="B24236" i="20"/>
  <c r="B24237" i="20"/>
  <c r="B24238" i="20"/>
  <c r="B24239" i="20"/>
  <c r="B24240" i="20"/>
  <c r="B24241" i="20"/>
  <c r="B24242" i="20"/>
  <c r="B24243" i="20"/>
  <c r="B24244" i="20"/>
  <c r="B24245" i="20"/>
  <c r="B24246" i="20"/>
  <c r="B24247" i="20"/>
  <c r="B24248" i="20"/>
  <c r="B24249" i="20"/>
  <c r="B24250" i="20"/>
  <c r="B24251" i="20"/>
  <c r="B24252" i="20"/>
  <c r="B24253" i="20"/>
  <c r="B24254" i="20"/>
  <c r="B24255" i="20"/>
  <c r="B24256" i="20"/>
  <c r="B24257" i="20"/>
  <c r="B24258" i="20"/>
  <c r="B24259" i="20"/>
  <c r="B24260" i="20"/>
  <c r="B24261" i="20"/>
  <c r="B24262" i="20"/>
  <c r="B24263" i="20"/>
  <c r="B24264" i="20"/>
  <c r="B24265" i="20"/>
  <c r="B24266" i="20"/>
  <c r="B24267" i="20"/>
  <c r="B24268" i="20"/>
  <c r="B24269" i="20"/>
  <c r="B24270" i="20"/>
  <c r="B24271" i="20"/>
  <c r="B24272" i="20"/>
  <c r="B24273" i="20"/>
  <c r="B24274" i="20"/>
  <c r="B24275" i="20"/>
  <c r="B24276" i="20"/>
  <c r="B24277" i="20"/>
  <c r="B24278" i="20"/>
  <c r="B24279" i="20"/>
  <c r="B24280" i="20"/>
  <c r="B24281" i="20"/>
  <c r="B24282" i="20"/>
  <c r="B24283" i="20"/>
  <c r="B24284" i="20"/>
  <c r="B24285" i="20"/>
  <c r="B24286" i="20"/>
  <c r="B24287" i="20"/>
  <c r="B24288" i="20"/>
  <c r="B24289" i="20"/>
  <c r="B24290" i="20"/>
  <c r="B24291" i="20"/>
  <c r="B24292" i="20"/>
  <c r="B24293" i="20"/>
  <c r="B24294" i="20"/>
  <c r="B24295" i="20"/>
  <c r="B24296" i="20"/>
  <c r="B24297" i="20"/>
  <c r="B24298" i="20"/>
  <c r="B24299" i="20"/>
  <c r="B24300" i="20"/>
  <c r="B24301" i="20"/>
  <c r="B24302" i="20"/>
  <c r="B24303" i="20"/>
  <c r="B24304" i="20"/>
  <c r="B24305" i="20"/>
  <c r="B24306" i="20"/>
  <c r="B24307" i="20"/>
  <c r="B24308" i="20"/>
  <c r="B24309" i="20"/>
  <c r="B24310" i="20"/>
  <c r="B24311" i="20"/>
  <c r="B24312" i="20"/>
  <c r="B24313" i="20"/>
  <c r="B24314" i="20"/>
  <c r="B24315" i="20"/>
  <c r="B24316" i="20"/>
  <c r="B24317" i="20"/>
  <c r="B24318" i="20"/>
  <c r="B24319" i="20"/>
  <c r="B24320" i="20"/>
  <c r="B24321" i="20"/>
  <c r="B24322" i="20"/>
  <c r="B24323" i="20"/>
  <c r="B24324" i="20"/>
  <c r="B24325" i="20"/>
  <c r="B24326" i="20"/>
  <c r="B24327" i="20"/>
  <c r="B24328" i="20"/>
  <c r="B24329" i="20"/>
  <c r="B24330" i="20"/>
  <c r="B24331" i="20"/>
  <c r="B24332" i="20"/>
  <c r="B24333" i="20"/>
  <c r="B24334" i="20"/>
  <c r="B24335" i="20"/>
  <c r="B24336" i="20"/>
  <c r="B24337" i="20"/>
  <c r="B24338" i="20"/>
  <c r="B24339" i="20"/>
  <c r="B24340" i="20"/>
  <c r="B24341" i="20"/>
  <c r="B24342" i="20"/>
  <c r="B24343" i="20"/>
  <c r="B24344" i="20"/>
  <c r="B24345" i="20"/>
  <c r="B24346" i="20"/>
  <c r="B24347" i="20"/>
  <c r="B24348" i="20"/>
  <c r="B24349" i="20"/>
  <c r="B24350" i="20"/>
  <c r="B24351" i="20"/>
  <c r="B24352" i="20"/>
  <c r="B24353" i="20"/>
  <c r="B24354" i="20"/>
  <c r="B24355" i="20"/>
  <c r="B24356" i="20"/>
  <c r="B24357" i="20"/>
  <c r="B24358" i="20"/>
  <c r="B24359" i="20"/>
  <c r="B24360" i="20"/>
  <c r="B24361" i="20"/>
  <c r="B24362" i="20"/>
  <c r="B24363" i="20"/>
  <c r="B24364" i="20"/>
  <c r="B24365" i="20"/>
  <c r="B24366" i="20"/>
  <c r="B24367" i="20"/>
  <c r="B24368" i="20"/>
  <c r="B24369" i="20"/>
  <c r="B24370" i="20"/>
  <c r="B24371" i="20"/>
  <c r="B24372" i="20"/>
  <c r="B24373" i="20"/>
  <c r="B24374" i="20"/>
  <c r="B24375" i="20"/>
  <c r="B24376" i="20"/>
  <c r="B24377" i="20"/>
  <c r="B24378" i="20"/>
  <c r="B24379" i="20"/>
  <c r="B24380" i="20"/>
  <c r="B24381" i="20"/>
  <c r="B24382" i="20"/>
  <c r="B24383" i="20"/>
  <c r="B24384" i="20"/>
  <c r="B24385" i="20"/>
  <c r="B24386" i="20"/>
  <c r="B24387" i="20"/>
  <c r="B24388" i="20"/>
  <c r="B24389" i="20"/>
  <c r="B24390" i="20"/>
  <c r="B24391" i="20"/>
  <c r="B24392" i="20"/>
  <c r="B24393" i="20"/>
  <c r="B24394" i="20"/>
  <c r="B24395" i="20"/>
  <c r="B24396" i="20"/>
  <c r="B24397" i="20"/>
  <c r="B24398" i="20"/>
  <c r="B24399" i="20"/>
  <c r="B24400" i="20"/>
  <c r="B24401" i="20"/>
  <c r="B24402" i="20"/>
  <c r="B24403" i="20"/>
  <c r="B24404" i="20"/>
  <c r="B24405" i="20"/>
  <c r="B24406" i="20"/>
  <c r="B24407" i="20"/>
  <c r="B24408" i="20"/>
  <c r="B24409" i="20"/>
  <c r="B24410" i="20"/>
  <c r="B24411" i="20"/>
  <c r="B24412" i="20"/>
  <c r="B24413" i="20"/>
  <c r="B24414" i="20"/>
  <c r="B24415" i="20"/>
  <c r="B24416" i="20"/>
  <c r="B24417" i="20"/>
  <c r="B24418" i="20"/>
  <c r="B24419" i="20"/>
  <c r="B24420" i="20"/>
  <c r="B24421" i="20"/>
  <c r="B24422" i="20"/>
  <c r="B24423" i="20"/>
  <c r="B24424" i="20"/>
  <c r="B24425" i="20"/>
  <c r="B24426" i="20"/>
  <c r="B24427" i="20"/>
  <c r="B24428" i="20"/>
  <c r="B24429" i="20"/>
  <c r="B24430" i="20"/>
  <c r="B24431" i="20"/>
  <c r="B24432" i="20"/>
  <c r="B24433" i="20"/>
  <c r="B24434" i="20"/>
  <c r="B24435" i="20"/>
  <c r="B24436" i="20"/>
  <c r="B24437" i="20"/>
  <c r="B24438" i="20"/>
  <c r="B24439" i="20"/>
  <c r="B24440" i="20"/>
  <c r="B24441" i="20"/>
  <c r="B24442" i="20"/>
  <c r="B24443" i="20"/>
  <c r="B24444" i="20"/>
  <c r="B24445" i="20"/>
  <c r="B24446" i="20"/>
  <c r="B24447" i="20"/>
  <c r="B24448" i="20"/>
  <c r="B24449" i="20"/>
  <c r="B24450" i="20"/>
  <c r="B24451" i="20"/>
  <c r="B24452" i="20"/>
  <c r="B24453" i="20"/>
  <c r="B24454" i="20"/>
  <c r="B24455" i="20"/>
  <c r="B24456" i="20"/>
  <c r="B24457" i="20"/>
  <c r="B24458" i="20"/>
  <c r="B24459" i="20"/>
  <c r="B24460" i="20"/>
  <c r="B24461" i="20"/>
  <c r="B24462" i="20"/>
  <c r="B24463" i="20"/>
  <c r="B24464" i="20"/>
  <c r="B24465" i="20"/>
  <c r="B24466" i="20"/>
  <c r="B24467" i="20"/>
  <c r="B24468" i="20"/>
  <c r="B24469" i="20"/>
  <c r="B24470" i="20"/>
  <c r="B24471" i="20"/>
  <c r="B24472" i="20"/>
  <c r="B24473" i="20"/>
  <c r="B24474" i="20"/>
  <c r="B24475" i="20"/>
  <c r="B24476" i="20"/>
  <c r="B24477" i="20"/>
  <c r="B24478" i="20"/>
  <c r="B24479" i="20"/>
  <c r="B24480" i="20"/>
  <c r="B24481" i="20"/>
  <c r="B24482" i="20"/>
  <c r="B24483" i="20"/>
  <c r="B24484" i="20"/>
  <c r="B24485" i="20"/>
  <c r="B24486" i="20"/>
  <c r="B24487" i="20"/>
  <c r="B24488" i="20"/>
  <c r="B24489" i="20"/>
  <c r="B24490" i="20"/>
  <c r="B24491" i="20"/>
  <c r="B24492" i="20"/>
  <c r="B24493" i="20"/>
  <c r="B24494" i="20"/>
  <c r="B24495" i="20"/>
  <c r="B24496" i="20"/>
  <c r="B24497" i="20"/>
  <c r="B24498" i="20"/>
  <c r="B24499" i="20"/>
  <c r="B24500" i="20"/>
  <c r="B24501" i="20"/>
  <c r="B24502" i="20"/>
  <c r="B24503" i="20"/>
  <c r="B24504" i="20"/>
  <c r="B24505" i="20"/>
  <c r="B24506" i="20"/>
  <c r="B24507" i="20"/>
  <c r="B24508" i="20"/>
  <c r="B24509" i="20"/>
  <c r="B24510" i="20"/>
  <c r="B24511" i="20"/>
  <c r="B24512" i="20"/>
  <c r="B24513" i="20"/>
  <c r="B24514" i="20"/>
  <c r="B24515" i="20"/>
  <c r="B24516" i="20"/>
  <c r="B24517" i="20"/>
  <c r="B24518" i="20"/>
  <c r="B24519" i="20"/>
  <c r="B24520" i="20"/>
  <c r="B24521" i="20"/>
  <c r="B24522" i="20"/>
  <c r="B24523" i="20"/>
  <c r="B24524" i="20"/>
  <c r="B24525" i="20"/>
  <c r="B24526" i="20"/>
  <c r="B24527" i="20"/>
  <c r="B24528" i="20"/>
  <c r="B24529" i="20"/>
  <c r="B24530" i="20"/>
  <c r="B24531" i="20"/>
  <c r="B24532" i="20"/>
  <c r="B24533" i="20"/>
  <c r="B24534" i="20"/>
  <c r="B24535" i="20"/>
  <c r="B24536" i="20"/>
  <c r="B24537" i="20"/>
  <c r="B24538" i="20"/>
  <c r="B24539" i="20"/>
  <c r="B24540" i="20"/>
  <c r="B24541" i="20"/>
  <c r="B24542" i="20"/>
  <c r="B24543" i="20"/>
  <c r="B24544" i="20"/>
  <c r="B24545" i="20"/>
  <c r="B24546" i="20"/>
  <c r="B24547" i="20"/>
  <c r="B24548" i="20"/>
  <c r="B24549" i="20"/>
  <c r="B24550" i="20"/>
  <c r="B24551" i="20"/>
  <c r="B24552" i="20"/>
  <c r="B24553" i="20"/>
  <c r="B24554" i="20"/>
  <c r="B24555" i="20"/>
  <c r="B24556" i="20"/>
  <c r="B24557" i="20"/>
  <c r="B24558" i="20"/>
  <c r="B24559" i="20"/>
  <c r="B24560" i="20"/>
  <c r="B24561" i="20"/>
  <c r="B24562" i="20"/>
  <c r="B24563" i="20"/>
  <c r="B24564" i="20"/>
  <c r="B24565" i="20"/>
  <c r="B24566" i="20"/>
  <c r="B24567" i="20"/>
  <c r="B24568" i="20"/>
  <c r="B24569" i="20"/>
  <c r="B24570" i="20"/>
  <c r="B24571" i="20"/>
  <c r="B24572" i="20"/>
  <c r="B24573" i="20"/>
  <c r="B24574" i="20"/>
  <c r="B24575" i="20"/>
  <c r="B24576" i="20"/>
  <c r="B24577" i="20"/>
  <c r="B24578" i="20"/>
  <c r="B24579" i="20"/>
  <c r="B24580" i="20"/>
  <c r="B24581" i="20"/>
  <c r="B24582" i="20"/>
  <c r="B24583" i="20"/>
  <c r="B24584" i="20"/>
  <c r="B24585" i="20"/>
  <c r="B24586" i="20"/>
  <c r="B24587" i="20"/>
  <c r="B24588" i="20"/>
  <c r="B24589" i="20"/>
  <c r="B24590" i="20"/>
  <c r="B24591" i="20"/>
  <c r="B24592" i="20"/>
  <c r="B24593" i="20"/>
  <c r="B24594" i="20"/>
  <c r="B24595" i="20"/>
  <c r="B24596" i="20"/>
  <c r="B24597" i="20"/>
  <c r="B24598" i="20"/>
  <c r="B24599" i="20"/>
  <c r="B24600" i="20"/>
  <c r="B24601" i="20"/>
  <c r="B24602" i="20"/>
  <c r="B24603" i="20"/>
  <c r="B24604" i="20"/>
  <c r="B24605" i="20"/>
  <c r="B24606" i="20"/>
  <c r="B24607" i="20"/>
  <c r="B24608" i="20"/>
  <c r="B24609" i="20"/>
  <c r="B24610" i="20"/>
  <c r="B24611" i="20"/>
  <c r="B24612" i="20"/>
  <c r="B24613" i="20"/>
  <c r="B24614" i="20"/>
  <c r="B24615" i="20"/>
  <c r="B24616" i="20"/>
  <c r="B24617" i="20"/>
  <c r="B24618" i="20"/>
  <c r="B24619" i="20"/>
  <c r="B24620" i="20"/>
  <c r="B24621" i="20"/>
  <c r="B24622" i="20"/>
  <c r="B24623" i="20"/>
  <c r="B24624" i="20"/>
  <c r="B24625" i="20"/>
  <c r="B24626" i="20"/>
  <c r="B24627" i="20"/>
  <c r="B24628" i="20"/>
  <c r="B24629" i="20"/>
  <c r="B24630" i="20"/>
  <c r="B24631" i="20"/>
  <c r="B24632" i="20"/>
  <c r="B24633" i="20"/>
  <c r="B24634" i="20"/>
  <c r="B24635" i="20"/>
  <c r="B24636" i="20"/>
  <c r="B24637" i="20"/>
  <c r="B24638" i="20"/>
  <c r="B24639" i="20"/>
  <c r="B24640" i="20"/>
  <c r="B24641" i="20"/>
  <c r="B24642" i="20"/>
  <c r="B24643" i="20"/>
  <c r="B24644" i="20"/>
  <c r="B24645" i="20"/>
  <c r="B24646" i="20"/>
  <c r="B24647" i="20"/>
  <c r="B24648" i="20"/>
  <c r="B24649" i="20"/>
  <c r="B24650" i="20"/>
  <c r="B24651" i="20"/>
  <c r="B24652" i="20"/>
  <c r="B24653" i="20"/>
  <c r="B24654" i="20"/>
  <c r="B24655" i="20"/>
  <c r="B24656" i="20"/>
  <c r="B24657" i="20"/>
  <c r="B24658" i="20"/>
  <c r="B24659" i="20"/>
  <c r="B24660" i="20"/>
  <c r="B24661" i="20"/>
  <c r="B24662" i="20"/>
  <c r="B24663" i="20"/>
  <c r="B24664" i="20"/>
  <c r="B24665" i="20"/>
  <c r="B24666" i="20"/>
  <c r="B24667" i="20"/>
  <c r="B24668" i="20"/>
  <c r="B24669" i="20"/>
  <c r="B24670" i="20"/>
  <c r="B24671" i="20"/>
  <c r="B24672" i="20"/>
  <c r="B24673" i="20"/>
  <c r="B24674" i="20"/>
  <c r="B24675" i="20"/>
  <c r="B24676" i="20"/>
  <c r="B24677" i="20"/>
  <c r="B24678" i="20"/>
  <c r="B24679" i="20"/>
  <c r="B24680" i="20"/>
  <c r="B24681" i="20"/>
  <c r="B24682" i="20"/>
  <c r="B24683" i="20"/>
  <c r="B24684" i="20"/>
  <c r="B24685" i="20"/>
  <c r="B24686" i="20"/>
  <c r="B24687" i="20"/>
  <c r="B24688" i="20"/>
  <c r="B24689" i="20"/>
  <c r="B24690" i="20"/>
  <c r="B24691" i="20"/>
  <c r="B24692" i="20"/>
  <c r="B24693" i="20"/>
  <c r="B24694" i="20"/>
  <c r="B24695" i="20"/>
  <c r="B24696" i="20"/>
  <c r="B24697" i="20"/>
  <c r="B24698" i="20"/>
  <c r="B24699" i="20"/>
  <c r="B24700" i="20"/>
  <c r="B24701" i="20"/>
  <c r="B24702" i="20"/>
  <c r="B24703" i="20"/>
  <c r="B24704" i="20"/>
  <c r="B24705" i="20"/>
  <c r="B24706" i="20"/>
  <c r="B24707" i="20"/>
  <c r="B24708" i="20"/>
  <c r="B24709" i="20"/>
  <c r="B24710" i="20"/>
  <c r="B24711" i="20"/>
  <c r="B24712" i="20"/>
  <c r="B24713" i="20"/>
  <c r="B24714" i="20"/>
  <c r="B24715" i="20"/>
  <c r="B24716" i="20"/>
  <c r="B24717" i="20"/>
  <c r="B24718" i="20"/>
  <c r="B24719" i="20"/>
  <c r="B24720" i="20"/>
  <c r="B24721" i="20"/>
  <c r="B24722" i="20"/>
  <c r="B24723" i="20"/>
  <c r="B24724" i="20"/>
  <c r="B24725" i="20"/>
  <c r="B24726" i="20"/>
  <c r="B24727" i="20"/>
  <c r="B24728" i="20"/>
  <c r="B24729" i="20"/>
  <c r="B24730" i="20"/>
  <c r="B24731" i="20"/>
  <c r="B24732" i="20"/>
  <c r="B24733" i="20"/>
  <c r="B24734" i="20"/>
  <c r="B24735" i="20"/>
  <c r="B24736" i="20"/>
  <c r="B24737" i="20"/>
  <c r="B24738" i="20"/>
  <c r="B24739" i="20"/>
  <c r="B24740" i="20"/>
  <c r="B24741" i="20"/>
  <c r="B24742" i="20"/>
  <c r="B24743" i="20"/>
  <c r="B24744" i="20"/>
  <c r="B24745" i="20"/>
  <c r="B24746" i="20"/>
  <c r="B24747" i="20"/>
  <c r="B24748" i="20"/>
  <c r="B24749" i="20"/>
  <c r="B24750" i="20"/>
  <c r="B24751" i="20"/>
  <c r="B24752" i="20"/>
  <c r="B24753" i="20"/>
  <c r="B24754" i="20"/>
  <c r="B24755" i="20"/>
  <c r="B24756" i="20"/>
  <c r="B24757" i="20"/>
  <c r="B24758" i="20"/>
  <c r="B24759" i="20"/>
  <c r="B24760" i="20"/>
  <c r="B24761" i="20"/>
  <c r="B24762" i="20"/>
  <c r="B24763" i="20"/>
  <c r="B24764" i="20"/>
  <c r="B24765" i="20"/>
  <c r="B24766" i="20"/>
  <c r="B24767" i="20"/>
  <c r="B24768" i="20"/>
  <c r="B24769" i="20"/>
  <c r="B24770" i="20"/>
  <c r="B24771" i="20"/>
  <c r="B24772" i="20"/>
  <c r="B24773" i="20"/>
  <c r="B24774" i="20"/>
  <c r="B24775" i="20"/>
  <c r="B24776" i="20"/>
  <c r="B24777" i="20"/>
  <c r="B24778" i="20"/>
  <c r="B24779" i="20"/>
  <c r="B24780" i="20"/>
  <c r="B24781" i="20"/>
  <c r="B24782" i="20"/>
  <c r="B24783" i="20"/>
  <c r="B24784" i="20"/>
  <c r="B24785" i="20"/>
  <c r="B24786" i="20"/>
  <c r="B24787" i="20"/>
  <c r="B24788" i="20"/>
  <c r="B24789" i="20"/>
  <c r="B24790" i="20"/>
  <c r="B24791" i="20"/>
  <c r="B24792" i="20"/>
  <c r="B24793" i="20"/>
  <c r="B24794" i="20"/>
  <c r="B24795" i="20"/>
  <c r="B24796" i="20"/>
  <c r="B24797" i="20"/>
  <c r="B24798" i="20"/>
  <c r="B24799" i="20"/>
  <c r="B24800" i="20"/>
  <c r="B24801" i="20"/>
  <c r="B24802" i="20"/>
  <c r="B24803" i="20"/>
  <c r="B24804" i="20"/>
  <c r="B24805" i="20"/>
  <c r="B24806" i="20"/>
  <c r="B24807" i="20"/>
  <c r="B24808" i="20"/>
  <c r="B24809" i="20"/>
  <c r="B24810" i="20"/>
  <c r="B24811" i="20"/>
  <c r="B24812" i="20"/>
  <c r="B24813" i="20"/>
  <c r="B24814" i="20"/>
  <c r="B24815" i="20"/>
  <c r="B24816" i="20"/>
  <c r="B24817" i="20"/>
  <c r="B24818" i="20"/>
  <c r="B24819" i="20"/>
  <c r="B24820" i="20"/>
  <c r="B24821" i="20"/>
  <c r="B24822" i="20"/>
  <c r="B24823" i="20"/>
  <c r="B24824" i="20"/>
  <c r="B24825" i="20"/>
  <c r="B24826" i="20"/>
  <c r="B24827" i="20"/>
  <c r="B24828" i="20"/>
  <c r="B24829" i="20"/>
  <c r="B24830" i="20"/>
  <c r="B24831" i="20"/>
  <c r="B24832" i="20"/>
  <c r="B24833" i="20"/>
  <c r="B24834" i="20"/>
  <c r="B24835" i="20"/>
  <c r="B24836" i="20"/>
  <c r="B24837" i="20"/>
  <c r="B24838" i="20"/>
  <c r="B24839" i="20"/>
  <c r="B24840" i="20"/>
  <c r="B24841" i="20"/>
  <c r="B24842" i="20"/>
  <c r="B24843" i="20"/>
  <c r="B24844" i="20"/>
  <c r="B24845" i="20"/>
  <c r="B24846" i="20"/>
  <c r="B24847" i="20"/>
  <c r="B24848" i="20"/>
  <c r="B24849" i="20"/>
  <c r="B24850" i="20"/>
  <c r="B24851" i="20"/>
  <c r="B24852" i="20"/>
  <c r="B24853" i="20"/>
  <c r="B24854" i="20"/>
  <c r="B24855" i="20"/>
  <c r="B24856" i="20"/>
  <c r="B24857" i="20"/>
  <c r="B24858" i="20"/>
  <c r="B24859" i="20"/>
  <c r="B24860" i="20"/>
  <c r="B24861" i="20"/>
  <c r="B24862" i="20"/>
  <c r="B24863" i="20"/>
  <c r="B24864" i="20"/>
  <c r="B24865" i="20"/>
  <c r="B24866" i="20"/>
  <c r="B24867" i="20"/>
  <c r="B24868" i="20"/>
  <c r="B24869" i="20"/>
  <c r="B24870" i="20"/>
  <c r="B24871" i="20"/>
  <c r="B24872" i="20"/>
  <c r="B24873" i="20"/>
  <c r="B24874" i="20"/>
  <c r="B24875" i="20"/>
  <c r="B24876" i="20"/>
  <c r="B24877" i="20"/>
  <c r="B24878" i="20"/>
  <c r="B24879" i="20"/>
  <c r="B24880" i="20"/>
  <c r="B24881" i="20"/>
  <c r="B24882" i="20"/>
  <c r="B24883" i="20"/>
  <c r="B24884" i="20"/>
  <c r="B24885" i="20"/>
  <c r="B24886" i="20"/>
  <c r="B24887" i="20"/>
  <c r="B24888" i="20"/>
  <c r="B24889" i="20"/>
  <c r="B24890" i="20"/>
  <c r="B24891" i="20"/>
  <c r="B24892" i="20"/>
  <c r="B24893" i="20"/>
  <c r="B24894" i="20"/>
  <c r="B24895" i="20"/>
  <c r="B24896" i="20"/>
  <c r="B24897" i="20"/>
  <c r="B24898" i="20"/>
  <c r="B24899" i="20"/>
  <c r="B24900" i="20"/>
  <c r="B24901" i="20"/>
  <c r="B24902" i="20"/>
  <c r="B24903" i="20"/>
  <c r="B24904" i="20"/>
  <c r="B24905" i="20"/>
  <c r="B24906" i="20"/>
  <c r="B24907" i="20"/>
  <c r="B24908" i="20"/>
  <c r="B24909" i="20"/>
  <c r="B24910" i="20"/>
  <c r="B24911" i="20"/>
  <c r="B24912" i="20"/>
  <c r="B24913" i="20"/>
  <c r="B24914" i="20"/>
  <c r="B24915" i="20"/>
  <c r="B24916" i="20"/>
  <c r="B24917" i="20"/>
  <c r="B24918" i="20"/>
  <c r="B24919" i="20"/>
  <c r="B24920" i="20"/>
  <c r="B24921" i="20"/>
  <c r="B24922" i="20"/>
  <c r="B24923" i="20"/>
  <c r="B24924" i="20"/>
  <c r="B24925" i="20"/>
  <c r="B24926" i="20"/>
  <c r="B24927" i="20"/>
  <c r="B24928" i="20"/>
  <c r="B24929" i="20"/>
  <c r="B24930" i="20"/>
  <c r="B24931" i="20"/>
  <c r="B24932" i="20"/>
  <c r="B24933" i="20"/>
  <c r="B24934" i="20"/>
  <c r="B24935" i="20"/>
  <c r="B24936" i="20"/>
  <c r="B24937" i="20"/>
  <c r="B24938" i="20"/>
  <c r="B24939" i="20"/>
  <c r="B24940" i="20"/>
  <c r="B24941" i="20"/>
  <c r="B24942" i="20"/>
  <c r="B24943" i="20"/>
  <c r="B24944" i="20"/>
  <c r="B24945" i="20"/>
  <c r="B24946" i="20"/>
  <c r="B24947" i="20"/>
  <c r="B24948" i="20"/>
  <c r="B24949" i="20"/>
  <c r="B24950" i="20"/>
  <c r="B24951" i="20"/>
  <c r="B24952" i="20"/>
  <c r="B24953" i="20"/>
  <c r="B24954" i="20"/>
  <c r="B24955" i="20"/>
  <c r="B24956" i="20"/>
  <c r="B24957" i="20"/>
  <c r="B24958" i="20"/>
  <c r="B24959" i="20"/>
  <c r="B24960" i="20"/>
  <c r="B24961" i="20"/>
  <c r="B24962" i="20"/>
  <c r="B24963" i="20"/>
  <c r="B24964" i="20"/>
  <c r="B24965" i="20"/>
  <c r="B24966" i="20"/>
  <c r="B24967" i="20"/>
  <c r="B24968" i="20"/>
  <c r="B24969" i="20"/>
  <c r="B24970" i="20"/>
  <c r="B24971" i="20"/>
  <c r="B24972" i="20"/>
  <c r="B24973" i="20"/>
  <c r="B24974" i="20"/>
  <c r="B24975" i="20"/>
  <c r="B24976" i="20"/>
  <c r="B24977" i="20"/>
  <c r="B24978" i="20"/>
  <c r="B24979" i="20"/>
  <c r="B24980" i="20"/>
  <c r="B24981" i="20"/>
  <c r="B24982" i="20"/>
  <c r="B24983" i="20"/>
  <c r="B24984" i="20"/>
  <c r="B24985" i="20"/>
  <c r="B24986" i="20"/>
  <c r="B24987" i="20"/>
  <c r="B24988" i="20"/>
  <c r="B24989" i="20"/>
  <c r="B24990" i="20"/>
  <c r="B24991" i="20"/>
  <c r="B24992" i="20"/>
  <c r="B24993" i="20"/>
  <c r="B24994" i="20"/>
  <c r="B24995" i="20"/>
  <c r="B24996" i="20"/>
  <c r="B24997" i="20"/>
  <c r="B24998" i="20"/>
  <c r="B24999" i="20"/>
  <c r="B25000" i="20"/>
  <c r="B25001" i="20"/>
  <c r="B25002" i="20"/>
  <c r="B25003" i="20"/>
  <c r="B25004" i="20"/>
  <c r="B25005" i="20"/>
  <c r="B25006" i="20"/>
  <c r="B25007" i="20"/>
  <c r="B25008" i="20"/>
  <c r="B25009" i="20"/>
  <c r="B25010" i="20"/>
  <c r="B25011" i="20"/>
  <c r="B25012" i="20"/>
  <c r="B25013" i="20"/>
  <c r="B25014" i="20"/>
  <c r="B25015" i="20"/>
  <c r="B25016" i="20"/>
  <c r="B25017" i="20"/>
  <c r="B25018" i="20"/>
  <c r="B25019" i="20"/>
  <c r="B25020" i="20"/>
  <c r="B25021" i="20"/>
  <c r="B25022" i="20"/>
  <c r="B25023" i="20"/>
  <c r="B25024" i="20"/>
  <c r="B25025" i="20"/>
  <c r="B25026" i="20"/>
  <c r="B25027" i="20"/>
  <c r="B25028" i="20"/>
  <c r="B25029" i="20"/>
  <c r="B25030" i="20"/>
  <c r="B25031" i="20"/>
  <c r="B25032" i="20"/>
  <c r="B25033" i="20"/>
  <c r="B25034" i="20"/>
  <c r="B25035" i="20"/>
  <c r="B25036" i="20"/>
  <c r="B25037" i="20"/>
  <c r="B25038" i="20"/>
  <c r="B25039" i="20"/>
  <c r="B25040" i="20"/>
  <c r="B25041" i="20"/>
  <c r="B25042" i="20"/>
  <c r="B25043" i="20"/>
  <c r="B25044" i="20"/>
  <c r="B25045" i="20"/>
  <c r="B25046" i="20"/>
  <c r="B25047" i="20"/>
  <c r="B25048" i="20"/>
  <c r="B25049" i="20"/>
  <c r="B25050" i="20"/>
  <c r="B25051" i="20"/>
  <c r="B25052" i="20"/>
  <c r="B25053" i="20"/>
  <c r="B25054" i="20"/>
  <c r="B25055" i="20"/>
  <c r="B25056" i="20"/>
  <c r="B25057" i="20"/>
  <c r="B25058" i="20"/>
  <c r="B25059" i="20"/>
  <c r="B25060" i="20"/>
  <c r="B25061" i="20"/>
  <c r="B25062" i="20"/>
  <c r="B25063" i="20"/>
  <c r="B25064" i="20"/>
  <c r="B25065" i="20"/>
  <c r="B25066" i="20"/>
  <c r="B25067" i="20"/>
  <c r="B25068" i="20"/>
  <c r="B25069" i="20"/>
  <c r="B25070" i="20"/>
  <c r="B25071" i="20"/>
  <c r="B25072" i="20"/>
  <c r="B25073" i="20"/>
  <c r="B25074" i="20"/>
  <c r="B25075" i="20"/>
  <c r="B25076" i="20"/>
  <c r="B25077" i="20"/>
  <c r="B25078" i="20"/>
  <c r="B25079" i="20"/>
  <c r="B25080" i="20"/>
  <c r="B25081" i="20"/>
  <c r="B25082" i="20"/>
  <c r="B25083" i="20"/>
  <c r="B25084" i="20"/>
  <c r="B25085" i="20"/>
  <c r="B25086" i="20"/>
  <c r="B25087" i="20"/>
  <c r="B25088" i="20"/>
  <c r="B25089" i="20"/>
  <c r="B25090" i="20"/>
  <c r="B25091" i="20"/>
  <c r="B25092" i="20"/>
  <c r="B25093" i="20"/>
  <c r="B25094" i="20"/>
  <c r="B25095" i="20"/>
  <c r="B25096" i="20"/>
  <c r="B25097" i="20"/>
  <c r="B25098" i="20"/>
  <c r="B25099" i="20"/>
  <c r="B25100" i="20"/>
  <c r="B25101" i="20"/>
  <c r="B25102" i="20"/>
  <c r="B25103" i="20"/>
  <c r="B25104" i="20"/>
  <c r="B25105" i="20"/>
  <c r="B25106" i="20"/>
  <c r="B25107" i="20"/>
  <c r="B25108" i="20"/>
  <c r="B25109" i="20"/>
  <c r="B25110" i="20"/>
  <c r="B25111" i="20"/>
  <c r="B25112" i="20"/>
  <c r="B25113" i="20"/>
  <c r="B25114" i="20"/>
  <c r="B25115" i="20"/>
  <c r="B25116" i="20"/>
  <c r="B25117" i="20"/>
  <c r="B25118" i="20"/>
  <c r="B25119" i="20"/>
  <c r="B25120" i="20"/>
  <c r="B25121" i="20"/>
  <c r="B25122" i="20"/>
  <c r="B25123" i="20"/>
  <c r="B25124" i="20"/>
  <c r="B25125" i="20"/>
  <c r="B25126" i="20"/>
  <c r="B25127" i="20"/>
  <c r="B25128" i="20"/>
  <c r="B25129" i="20"/>
  <c r="B25130" i="20"/>
  <c r="B25131" i="20"/>
  <c r="B25132" i="20"/>
  <c r="B25133" i="20"/>
  <c r="B25134" i="20"/>
  <c r="B25135" i="20"/>
  <c r="B25136" i="20"/>
  <c r="B25137" i="20"/>
  <c r="B25138" i="20"/>
  <c r="B25139" i="20"/>
  <c r="B25140" i="20"/>
  <c r="B25141" i="20"/>
  <c r="B25142" i="20"/>
  <c r="B25143" i="20"/>
  <c r="B25144" i="20"/>
  <c r="B25145" i="20"/>
  <c r="B25146" i="20"/>
  <c r="B25147" i="20"/>
  <c r="B25148" i="20"/>
  <c r="B25149" i="20"/>
  <c r="B25150" i="20"/>
  <c r="B25151" i="20"/>
  <c r="B25152" i="20"/>
  <c r="B25153" i="20"/>
  <c r="B25154" i="20"/>
  <c r="B25155" i="20"/>
  <c r="B25156" i="20"/>
  <c r="B25157" i="20"/>
  <c r="B25158" i="20"/>
  <c r="B25159" i="20"/>
  <c r="B25160" i="20"/>
  <c r="B25161" i="20"/>
  <c r="B25162" i="20"/>
  <c r="B25163" i="20"/>
  <c r="B25164" i="20"/>
  <c r="B25165" i="20"/>
  <c r="B25166" i="20"/>
  <c r="B25167" i="20"/>
  <c r="B25168" i="20"/>
  <c r="B25169" i="20"/>
  <c r="B25170" i="20"/>
  <c r="B25171" i="20"/>
  <c r="B25172" i="20"/>
  <c r="B25173" i="20"/>
  <c r="B25174" i="20"/>
  <c r="B25175" i="20"/>
  <c r="B25176" i="20"/>
  <c r="B25177" i="20"/>
  <c r="B25178" i="20"/>
  <c r="B25179" i="20"/>
  <c r="B25180" i="20"/>
  <c r="B25181" i="20"/>
  <c r="B25182" i="20"/>
  <c r="B25183" i="20"/>
  <c r="B25184" i="20"/>
  <c r="B25185" i="20"/>
  <c r="B25186" i="20"/>
  <c r="B25187" i="20"/>
  <c r="B25188" i="20"/>
  <c r="B25189" i="20"/>
  <c r="B25190" i="20"/>
  <c r="B25191" i="20"/>
  <c r="B25192" i="20"/>
  <c r="B25193" i="20"/>
  <c r="B25194" i="20"/>
  <c r="B25195" i="20"/>
  <c r="B25196" i="20"/>
  <c r="B25197" i="20"/>
  <c r="B25198" i="20"/>
  <c r="B25199" i="20"/>
  <c r="B25200" i="20"/>
  <c r="B25201" i="20"/>
  <c r="B25202" i="20"/>
  <c r="B25203" i="20"/>
  <c r="B25204" i="20"/>
  <c r="B25205" i="20"/>
  <c r="B25206" i="20"/>
  <c r="B25207" i="20"/>
  <c r="B25208" i="20"/>
  <c r="B25209" i="20"/>
  <c r="B25210" i="20"/>
  <c r="B25211" i="20"/>
  <c r="B25212" i="20"/>
  <c r="B25213" i="20"/>
  <c r="B25214" i="20"/>
  <c r="B25215" i="20"/>
  <c r="B25216" i="20"/>
  <c r="B25217" i="20"/>
  <c r="B25218" i="20"/>
  <c r="B25219" i="20"/>
  <c r="B25220" i="20"/>
  <c r="B25221" i="20"/>
  <c r="B25222" i="20"/>
  <c r="B25223" i="20"/>
  <c r="B25224" i="20"/>
  <c r="B25225" i="20"/>
  <c r="B25226" i="20"/>
  <c r="B25227" i="20"/>
  <c r="B25228" i="20"/>
  <c r="B25229" i="20"/>
  <c r="B25230" i="20"/>
  <c r="B25231" i="20"/>
  <c r="B25232" i="20"/>
  <c r="B25233" i="20"/>
  <c r="B25234" i="20"/>
  <c r="B25235" i="20"/>
  <c r="B25236" i="20"/>
  <c r="B25237" i="20"/>
  <c r="B25238" i="20"/>
  <c r="B25239" i="20"/>
  <c r="B25240" i="20"/>
  <c r="B25241" i="20"/>
  <c r="B25242" i="20"/>
  <c r="B25243" i="20"/>
  <c r="B25244" i="20"/>
  <c r="B25245" i="20"/>
  <c r="B25246" i="20"/>
  <c r="B25247" i="20"/>
  <c r="B25248" i="20"/>
  <c r="B25249" i="20"/>
  <c r="B25250" i="20"/>
  <c r="B25251" i="20"/>
  <c r="B25252" i="20"/>
  <c r="B25253" i="20"/>
  <c r="B25254" i="20"/>
  <c r="B25255" i="20"/>
  <c r="B25256" i="20"/>
  <c r="B25257" i="20"/>
  <c r="B25258" i="20"/>
  <c r="B25259" i="20"/>
  <c r="B25260" i="20"/>
  <c r="B25261" i="20"/>
  <c r="B25262" i="20"/>
  <c r="B25263" i="20"/>
  <c r="B25264" i="20"/>
  <c r="B25265" i="20"/>
  <c r="B25266" i="20"/>
  <c r="B25267" i="20"/>
  <c r="B25268" i="20"/>
  <c r="B25269" i="20"/>
  <c r="B25270" i="20"/>
  <c r="B25271" i="20"/>
  <c r="B25272" i="20"/>
  <c r="B25273" i="20"/>
  <c r="B25274" i="20"/>
  <c r="B25275" i="20"/>
  <c r="B25276" i="20"/>
  <c r="B25277" i="20"/>
  <c r="B25278" i="20"/>
  <c r="B25279" i="20"/>
  <c r="B25280" i="20"/>
  <c r="B25281" i="20"/>
  <c r="B25282" i="20"/>
  <c r="B25283" i="20"/>
  <c r="B25284" i="20"/>
  <c r="B25285" i="20"/>
  <c r="B25286" i="20"/>
  <c r="B25287" i="20"/>
  <c r="B25288" i="20"/>
  <c r="B25289" i="20"/>
  <c r="B25290" i="20"/>
  <c r="B25291" i="20"/>
  <c r="B25292" i="20"/>
  <c r="B25293" i="20"/>
  <c r="B25294" i="20"/>
  <c r="B25295" i="20"/>
  <c r="B25296" i="20"/>
  <c r="B25297" i="20"/>
  <c r="B25298" i="20"/>
  <c r="B25299" i="20"/>
  <c r="B25300" i="20"/>
  <c r="B25301" i="20"/>
  <c r="B25302" i="20"/>
  <c r="B25303" i="20"/>
  <c r="B25304" i="20"/>
  <c r="B25305" i="20"/>
  <c r="B25306" i="20"/>
  <c r="B25307" i="20"/>
  <c r="B25308" i="20"/>
  <c r="B25309" i="20"/>
  <c r="B25310" i="20"/>
  <c r="B25311" i="20"/>
  <c r="B25312" i="20"/>
  <c r="B25313" i="20"/>
  <c r="B25314" i="20"/>
  <c r="B25315" i="20"/>
  <c r="B25316" i="20"/>
  <c r="B25317" i="20"/>
  <c r="B25318" i="20"/>
  <c r="B25319" i="20"/>
  <c r="B25320" i="20"/>
  <c r="B25321" i="20"/>
  <c r="B25322" i="20"/>
  <c r="B25323" i="20"/>
  <c r="B25324" i="20"/>
  <c r="B25325" i="20"/>
  <c r="B25326" i="20"/>
  <c r="B25327" i="20"/>
  <c r="B25328" i="20"/>
  <c r="B25329" i="20"/>
  <c r="B25330" i="20"/>
  <c r="B25331" i="20"/>
  <c r="B25332" i="20"/>
  <c r="B25333" i="20"/>
  <c r="B25334" i="20"/>
  <c r="B25335" i="20"/>
  <c r="B25336" i="20"/>
  <c r="B25337" i="20"/>
  <c r="B25338" i="20"/>
  <c r="B25339" i="20"/>
  <c r="B25340" i="20"/>
  <c r="B25341" i="20"/>
  <c r="B25342" i="20"/>
  <c r="B25343" i="20"/>
  <c r="B25344" i="20"/>
  <c r="B25345" i="20"/>
  <c r="B25346" i="20"/>
  <c r="B25347" i="20"/>
  <c r="B25348" i="20"/>
  <c r="B25349" i="20"/>
  <c r="B25350" i="20"/>
  <c r="B25351" i="20"/>
  <c r="B25352" i="20"/>
  <c r="B25353" i="20"/>
  <c r="B25354" i="20"/>
  <c r="B25355" i="20"/>
  <c r="B25356" i="20"/>
  <c r="B25357" i="20"/>
  <c r="B25358" i="20"/>
  <c r="B25359" i="20"/>
  <c r="B25360" i="20"/>
  <c r="B25361" i="20"/>
  <c r="B25362" i="20"/>
  <c r="B25363" i="20"/>
  <c r="B25364" i="20"/>
  <c r="B25365" i="20"/>
  <c r="B25366" i="20"/>
  <c r="B25367" i="20"/>
  <c r="B25368" i="20"/>
  <c r="B25369" i="20"/>
  <c r="B25370" i="20"/>
  <c r="B25371" i="20"/>
  <c r="B25372" i="20"/>
  <c r="B25373" i="20"/>
  <c r="B25374" i="20"/>
  <c r="B25375" i="20"/>
  <c r="B25376" i="20"/>
  <c r="B25377" i="20"/>
  <c r="B25378" i="20"/>
  <c r="B25379" i="20"/>
  <c r="B25380" i="20"/>
  <c r="B25381" i="20"/>
  <c r="B25382" i="20"/>
  <c r="B25383" i="20"/>
  <c r="B25384" i="20"/>
  <c r="B25385" i="20"/>
  <c r="B25386" i="20"/>
  <c r="B25387" i="20"/>
  <c r="B25388" i="20"/>
  <c r="B25389" i="20"/>
  <c r="B25390" i="20"/>
  <c r="B25391" i="20"/>
  <c r="B25392" i="20"/>
  <c r="B25393" i="20"/>
  <c r="B25394" i="20"/>
  <c r="B25395" i="20"/>
  <c r="B25396" i="20"/>
  <c r="B25397" i="20"/>
  <c r="B25398" i="20"/>
  <c r="B25399" i="20"/>
  <c r="B25400" i="20"/>
  <c r="B25401" i="20"/>
  <c r="B25402" i="20"/>
  <c r="B25403" i="20"/>
  <c r="B25404" i="20"/>
  <c r="B25405" i="20"/>
  <c r="B25406" i="20"/>
  <c r="B25407" i="20"/>
  <c r="B25408" i="20"/>
  <c r="B25409" i="20"/>
  <c r="B25410" i="20"/>
  <c r="B25411" i="20"/>
  <c r="B25412" i="20"/>
  <c r="B25413" i="20"/>
  <c r="B25414" i="20"/>
  <c r="B25415" i="20"/>
  <c r="B25416" i="20"/>
  <c r="B25417" i="20"/>
  <c r="B25418" i="20"/>
  <c r="B25419" i="20"/>
  <c r="B25420" i="20"/>
  <c r="B25421" i="20"/>
  <c r="B25422" i="20"/>
  <c r="B25423" i="20"/>
  <c r="B25424" i="20"/>
  <c r="B25425" i="20"/>
  <c r="B25426" i="20"/>
  <c r="B25427" i="20"/>
  <c r="B25428" i="20"/>
  <c r="B25429" i="20"/>
  <c r="B25430" i="20"/>
  <c r="B25431" i="20"/>
  <c r="B25432" i="20"/>
  <c r="B25433" i="20"/>
  <c r="B25434" i="20"/>
  <c r="B25435" i="20"/>
  <c r="B25436" i="20"/>
  <c r="B25437" i="20"/>
  <c r="B25438" i="20"/>
  <c r="B25439" i="20"/>
  <c r="B25440" i="20"/>
  <c r="B25441" i="20"/>
  <c r="B25442" i="20"/>
  <c r="B25443" i="20"/>
  <c r="B25444" i="20"/>
  <c r="B25445" i="20"/>
  <c r="B25446" i="20"/>
  <c r="B25447" i="20"/>
  <c r="B25448" i="20"/>
  <c r="B25449" i="20"/>
  <c r="B25450" i="20"/>
  <c r="B25451" i="20"/>
  <c r="B25452" i="20"/>
  <c r="B25453" i="20"/>
  <c r="B25454" i="20"/>
  <c r="B25455" i="20"/>
  <c r="B25456" i="20"/>
  <c r="B25457" i="20"/>
  <c r="B25458" i="20"/>
  <c r="B25459" i="20"/>
  <c r="B25460" i="20"/>
  <c r="B25461" i="20"/>
  <c r="B25462" i="20"/>
  <c r="B25463" i="20"/>
  <c r="B25464" i="20"/>
  <c r="B25465" i="20"/>
  <c r="B25466" i="20"/>
  <c r="B25467" i="20"/>
  <c r="B25468" i="20"/>
  <c r="B25469" i="20"/>
  <c r="B25470" i="20"/>
  <c r="B25471" i="20"/>
  <c r="B25472" i="20"/>
  <c r="B25473" i="20"/>
  <c r="B25474" i="20"/>
  <c r="B25475" i="20"/>
  <c r="B25476" i="20"/>
  <c r="B25477" i="20"/>
  <c r="B25478" i="20"/>
  <c r="B25479" i="20"/>
  <c r="B25480" i="20"/>
  <c r="B25481" i="20"/>
  <c r="B25482" i="20"/>
  <c r="B25483" i="20"/>
  <c r="B25484" i="20"/>
  <c r="B25485" i="20"/>
  <c r="B25486" i="20"/>
  <c r="B25487" i="20"/>
  <c r="B25488" i="20"/>
  <c r="B25489" i="20"/>
  <c r="B25490" i="20"/>
  <c r="B25491" i="20"/>
  <c r="B25492" i="20"/>
  <c r="B25493" i="20"/>
  <c r="B25494" i="20"/>
  <c r="B25495" i="20"/>
  <c r="B25496" i="20"/>
  <c r="B25497" i="20"/>
  <c r="B25498" i="20"/>
  <c r="B25499" i="20"/>
  <c r="B25500" i="20"/>
  <c r="B25501" i="20"/>
  <c r="B25502" i="20"/>
  <c r="B25503" i="20"/>
  <c r="B25504" i="20"/>
  <c r="B25505" i="20"/>
  <c r="B25506" i="20"/>
  <c r="B25507" i="20"/>
  <c r="B25508" i="20"/>
  <c r="B25509" i="20"/>
  <c r="B25510" i="20"/>
  <c r="B25511" i="20"/>
  <c r="B25512" i="20"/>
  <c r="B25513" i="20"/>
  <c r="B25514" i="20"/>
  <c r="B25515" i="20"/>
  <c r="B25516" i="20"/>
  <c r="B25517" i="20"/>
  <c r="B25518" i="20"/>
  <c r="B25519" i="20"/>
  <c r="B25520" i="20"/>
  <c r="B25521" i="20"/>
  <c r="B25522" i="20"/>
  <c r="B25523" i="20"/>
  <c r="B25524" i="20"/>
  <c r="B25525" i="20"/>
  <c r="B25526" i="20"/>
  <c r="B25527" i="20"/>
  <c r="B25528" i="20"/>
  <c r="B25529" i="20"/>
  <c r="B25530" i="20"/>
  <c r="B25531" i="20"/>
  <c r="B25532" i="20"/>
  <c r="B25533" i="20"/>
  <c r="B25534" i="20"/>
  <c r="B25535" i="20"/>
  <c r="B25536" i="20"/>
  <c r="B25537" i="20"/>
  <c r="B25538" i="20"/>
  <c r="B25539" i="20"/>
  <c r="B25540" i="20"/>
  <c r="B25541" i="20"/>
  <c r="B25542" i="20"/>
  <c r="B25543" i="20"/>
  <c r="B25544" i="20"/>
  <c r="B25545" i="20"/>
  <c r="B25546" i="20"/>
  <c r="B25547" i="20"/>
  <c r="B25548" i="20"/>
  <c r="B25549" i="20"/>
  <c r="B25550" i="20"/>
  <c r="B25551" i="20"/>
  <c r="B25552" i="20"/>
  <c r="B25553" i="20"/>
  <c r="B25554" i="20"/>
  <c r="B25555" i="20"/>
  <c r="B25556" i="20"/>
  <c r="B25557" i="20"/>
  <c r="B25558" i="20"/>
  <c r="B25559" i="20"/>
  <c r="B25560" i="20"/>
  <c r="B25561" i="20"/>
  <c r="B25562" i="20"/>
  <c r="B25563" i="20"/>
  <c r="B25564" i="20"/>
  <c r="B25565" i="20"/>
  <c r="B25566" i="20"/>
  <c r="B25567" i="20"/>
  <c r="B25568" i="20"/>
  <c r="B25569" i="20"/>
  <c r="B25570" i="20"/>
  <c r="B25571" i="20"/>
  <c r="B25572" i="20"/>
  <c r="B25573" i="20"/>
  <c r="B25574" i="20"/>
  <c r="B25575" i="20"/>
  <c r="B25576" i="20"/>
  <c r="B25577" i="20"/>
  <c r="B25578" i="20"/>
  <c r="B25579" i="20"/>
  <c r="B25580" i="20"/>
  <c r="B25581" i="20"/>
  <c r="B25582" i="20"/>
  <c r="B25583" i="20"/>
  <c r="B25584" i="20"/>
  <c r="B25585" i="20"/>
  <c r="B25586" i="20"/>
  <c r="B25587" i="20"/>
  <c r="B25588" i="20"/>
  <c r="B25589" i="20"/>
  <c r="B25590" i="20"/>
  <c r="B25591" i="20"/>
  <c r="B25592" i="20"/>
  <c r="B25593" i="20"/>
  <c r="B25594" i="20"/>
  <c r="B25595" i="20"/>
  <c r="B25596" i="20"/>
  <c r="B25597" i="20"/>
  <c r="B25598" i="20"/>
  <c r="B25599" i="20"/>
  <c r="B25600" i="20"/>
  <c r="B25601" i="20"/>
  <c r="B25602" i="20"/>
  <c r="B25603" i="20"/>
  <c r="B25604" i="20"/>
  <c r="B25605" i="20"/>
  <c r="B25606" i="20"/>
  <c r="B25607" i="20"/>
  <c r="B25608" i="20"/>
  <c r="B25609" i="20"/>
  <c r="B25610" i="20"/>
  <c r="B25611" i="20"/>
  <c r="B25612" i="20"/>
  <c r="B25613" i="20"/>
  <c r="B25614" i="20"/>
  <c r="B25615" i="20"/>
  <c r="B25616" i="20"/>
  <c r="B25617" i="20"/>
  <c r="B25618" i="20"/>
  <c r="B25619" i="20"/>
  <c r="B25620" i="20"/>
  <c r="B25621" i="20"/>
  <c r="B25622" i="20"/>
  <c r="B25623" i="20"/>
  <c r="B25624" i="20"/>
  <c r="B25625" i="20"/>
  <c r="B25626" i="20"/>
  <c r="B25627" i="20"/>
  <c r="B25628" i="20"/>
  <c r="B25629" i="20"/>
  <c r="B25630" i="20"/>
  <c r="B25631" i="20"/>
  <c r="B25632" i="20"/>
  <c r="B25633" i="20"/>
  <c r="B25634" i="20"/>
  <c r="B25635" i="20"/>
  <c r="B25636" i="20"/>
  <c r="B25637" i="20"/>
  <c r="B25638" i="20"/>
  <c r="B25639" i="20"/>
  <c r="B25640" i="20"/>
  <c r="B25641" i="20"/>
  <c r="B25642" i="20"/>
  <c r="B25643" i="20"/>
  <c r="B25644" i="20"/>
  <c r="B25645" i="20"/>
  <c r="B25646" i="20"/>
  <c r="B25647" i="20"/>
  <c r="B25648" i="20"/>
  <c r="B25649" i="20"/>
  <c r="B25650" i="20"/>
  <c r="B25651" i="20"/>
  <c r="B25652" i="20"/>
  <c r="B25653" i="20"/>
  <c r="B25654" i="20"/>
  <c r="B25655" i="20"/>
  <c r="B25656" i="20"/>
  <c r="B25657" i="20"/>
  <c r="B25658" i="20"/>
  <c r="B25659" i="20"/>
  <c r="B25660" i="20"/>
  <c r="B25661" i="20"/>
  <c r="B25662" i="20"/>
  <c r="B25663" i="20"/>
  <c r="B25664" i="20"/>
  <c r="B25665" i="20"/>
  <c r="B25666" i="20"/>
  <c r="B25667" i="20"/>
  <c r="B25668" i="20"/>
  <c r="B25669" i="20"/>
  <c r="B25670" i="20"/>
  <c r="B25671" i="20"/>
  <c r="B25672" i="20"/>
  <c r="B25673" i="20"/>
  <c r="B25674" i="20"/>
  <c r="B25675" i="20"/>
  <c r="B25676" i="20"/>
  <c r="B25677" i="20"/>
  <c r="B25678" i="20"/>
  <c r="B25679" i="20"/>
  <c r="B25680" i="20"/>
  <c r="B25681" i="20"/>
  <c r="B25682" i="20"/>
  <c r="B25683" i="20"/>
  <c r="B25684" i="20"/>
  <c r="B25685" i="20"/>
  <c r="B25686" i="20"/>
  <c r="B25687" i="20"/>
  <c r="B25688" i="20"/>
  <c r="B25689" i="20"/>
  <c r="B25690" i="20"/>
  <c r="B25691" i="20"/>
  <c r="B25692" i="20"/>
  <c r="B25693" i="20"/>
  <c r="B25694" i="20"/>
  <c r="B25695" i="20"/>
  <c r="B25696" i="20"/>
  <c r="B25697" i="20"/>
  <c r="B25698" i="20"/>
  <c r="B25699" i="20"/>
  <c r="B25700" i="20"/>
  <c r="B25701" i="20"/>
  <c r="B25702" i="20"/>
  <c r="B25703" i="20"/>
  <c r="B25704" i="20"/>
  <c r="B25705" i="20"/>
  <c r="B25706" i="20"/>
  <c r="B25707" i="20"/>
  <c r="B25708" i="20"/>
  <c r="B25709" i="20"/>
  <c r="B25710" i="20"/>
  <c r="B25711" i="20"/>
  <c r="B25712" i="20"/>
  <c r="B25713" i="20"/>
  <c r="B25714" i="20"/>
  <c r="B25715" i="20"/>
  <c r="B25716" i="20"/>
  <c r="B25717" i="20"/>
  <c r="B25718" i="20"/>
  <c r="B25719" i="20"/>
  <c r="B25720" i="20"/>
  <c r="B25721" i="20"/>
  <c r="B25722" i="20"/>
  <c r="B25723" i="20"/>
  <c r="B25724" i="20"/>
  <c r="B25725" i="20"/>
  <c r="B25726" i="20"/>
  <c r="B25727" i="20"/>
  <c r="B25728" i="20"/>
  <c r="B25729" i="20"/>
  <c r="B25730" i="20"/>
  <c r="B25731" i="20"/>
  <c r="B25732" i="20"/>
  <c r="B25733" i="20"/>
  <c r="B25734" i="20"/>
  <c r="B25735" i="20"/>
  <c r="B25736" i="20"/>
  <c r="B25737" i="20"/>
  <c r="B25738" i="20"/>
  <c r="B25739" i="20"/>
  <c r="B25740" i="20"/>
  <c r="B25741" i="20"/>
  <c r="B25742" i="20"/>
  <c r="B25743" i="20"/>
  <c r="B25744" i="20"/>
  <c r="B25745" i="20"/>
  <c r="B25746" i="20"/>
  <c r="B25747" i="20"/>
  <c r="B25748" i="20"/>
  <c r="B25749" i="20"/>
  <c r="B25750" i="20"/>
  <c r="B25751" i="20"/>
  <c r="B25752" i="20"/>
  <c r="B25753" i="20"/>
  <c r="B25754" i="20"/>
  <c r="B25755" i="20"/>
  <c r="B25756" i="20"/>
  <c r="B25757" i="20"/>
  <c r="B25758" i="20"/>
  <c r="B25759" i="20"/>
  <c r="B25760" i="20"/>
  <c r="B25761" i="20"/>
  <c r="B25762" i="20"/>
  <c r="B25763" i="20"/>
  <c r="B25764" i="20"/>
  <c r="B25765" i="20"/>
  <c r="B25766" i="20"/>
  <c r="B25767" i="20"/>
  <c r="B25768" i="20"/>
  <c r="B25769" i="20"/>
  <c r="B25770" i="20"/>
  <c r="B25771" i="20"/>
  <c r="B25772" i="20"/>
  <c r="B25773" i="20"/>
  <c r="B25774" i="20"/>
  <c r="B25775" i="20"/>
  <c r="B25776" i="20"/>
  <c r="B25777" i="20"/>
  <c r="B25778" i="20"/>
  <c r="B25779" i="20"/>
  <c r="B25780" i="20"/>
  <c r="B25781" i="20"/>
  <c r="B25782" i="20"/>
  <c r="B25783" i="20"/>
  <c r="B25784" i="20"/>
  <c r="B25785" i="20"/>
  <c r="B25786" i="20"/>
  <c r="B25787" i="20"/>
  <c r="B25788" i="20"/>
  <c r="B25789" i="20"/>
  <c r="B25790" i="20"/>
  <c r="B25791" i="20"/>
  <c r="B25792" i="20"/>
  <c r="B25793" i="20"/>
  <c r="B25794" i="20"/>
  <c r="B25795" i="20"/>
  <c r="B25796" i="20"/>
  <c r="B25797" i="20"/>
  <c r="B25798" i="20"/>
  <c r="B25799" i="20"/>
  <c r="B25800" i="20"/>
  <c r="B25801" i="20"/>
  <c r="B25802" i="20"/>
  <c r="B25803" i="20"/>
  <c r="B25804" i="20"/>
  <c r="B25805" i="20"/>
  <c r="B25806" i="20"/>
  <c r="B25807" i="20"/>
  <c r="B25808" i="20"/>
  <c r="B25809" i="20"/>
  <c r="B25810" i="20"/>
  <c r="B25811" i="20"/>
  <c r="B25812" i="20"/>
  <c r="B25813" i="20"/>
  <c r="B25814" i="20"/>
  <c r="B25815" i="20"/>
  <c r="B25816" i="20"/>
  <c r="B25817" i="20"/>
  <c r="B25818" i="20"/>
  <c r="B25819" i="20"/>
  <c r="B25820" i="20"/>
  <c r="B25821" i="20"/>
  <c r="B25822" i="20"/>
  <c r="B25823" i="20"/>
  <c r="B25824" i="20"/>
  <c r="B25825" i="20"/>
  <c r="B25826" i="20"/>
  <c r="B25827" i="20"/>
  <c r="B25828" i="20"/>
  <c r="B25829" i="20"/>
  <c r="B25830" i="20"/>
  <c r="B25831" i="20"/>
  <c r="B25832" i="20"/>
  <c r="B25833" i="20"/>
  <c r="B25834" i="20"/>
  <c r="B25835" i="20"/>
  <c r="B25836" i="20"/>
  <c r="B25837" i="20"/>
  <c r="B25838" i="20"/>
  <c r="B25839" i="20"/>
  <c r="B25840" i="20"/>
  <c r="B25841" i="20"/>
  <c r="B25842" i="20"/>
  <c r="B25843" i="20"/>
  <c r="B25844" i="20"/>
  <c r="B25845" i="20"/>
  <c r="B25846" i="20"/>
  <c r="B25847" i="20"/>
  <c r="B25848" i="20"/>
  <c r="B25849" i="20"/>
  <c r="B25850" i="20"/>
  <c r="B25851" i="20"/>
  <c r="B25852" i="20"/>
  <c r="B25853" i="20"/>
  <c r="B25854" i="20"/>
  <c r="B25855" i="20"/>
  <c r="B25856" i="20"/>
  <c r="B25857" i="20"/>
  <c r="B25858" i="20"/>
  <c r="B25859" i="20"/>
  <c r="B25860" i="20"/>
  <c r="B25861" i="20"/>
  <c r="B25862" i="20"/>
  <c r="B25863" i="20"/>
  <c r="B25864" i="20"/>
  <c r="B25865" i="20"/>
  <c r="B25866" i="20"/>
  <c r="B25867" i="20"/>
  <c r="B25868" i="20"/>
  <c r="B25869" i="20"/>
  <c r="B25870" i="20"/>
  <c r="B25871" i="20"/>
  <c r="B25872" i="20"/>
  <c r="B25873" i="20"/>
  <c r="B25874" i="20"/>
  <c r="B25875" i="20"/>
  <c r="B25876" i="20"/>
  <c r="B25877" i="20"/>
  <c r="B25878" i="20"/>
  <c r="B25879" i="20"/>
  <c r="B25880" i="20"/>
  <c r="B25881" i="20"/>
  <c r="B25882" i="20"/>
  <c r="B25883" i="20"/>
  <c r="B25884" i="20"/>
  <c r="B25885" i="20"/>
  <c r="B25886" i="20"/>
  <c r="B25887" i="20"/>
  <c r="B25888" i="20"/>
  <c r="B25889" i="20"/>
  <c r="B25890" i="20"/>
  <c r="B25891" i="20"/>
  <c r="B25892" i="20"/>
  <c r="B25893" i="20"/>
  <c r="B25894" i="20"/>
  <c r="B25895" i="20"/>
  <c r="B25896" i="20"/>
  <c r="B25897" i="20"/>
  <c r="B25898" i="20"/>
  <c r="B25899" i="20"/>
  <c r="B25900" i="20"/>
  <c r="B25901" i="20"/>
  <c r="B25902" i="20"/>
  <c r="B25903" i="20"/>
  <c r="B25904" i="20"/>
  <c r="B25905" i="20"/>
  <c r="B25906" i="20"/>
  <c r="B25907" i="20"/>
  <c r="B25908" i="20"/>
  <c r="B25909" i="20"/>
  <c r="B25910" i="20"/>
  <c r="B25911" i="20"/>
  <c r="B25912" i="20"/>
  <c r="B25913" i="20"/>
  <c r="B25914" i="20"/>
  <c r="B25915" i="20"/>
  <c r="B25916" i="20"/>
  <c r="B25917" i="20"/>
  <c r="B25918" i="20"/>
  <c r="B25919" i="20"/>
  <c r="B25920" i="20"/>
  <c r="B25921" i="20"/>
  <c r="B25922" i="20"/>
  <c r="B25923" i="20"/>
  <c r="B25924" i="20"/>
  <c r="B25925" i="20"/>
  <c r="B25926" i="20"/>
  <c r="B25927" i="20"/>
  <c r="B25928" i="20"/>
  <c r="B25929" i="20"/>
  <c r="B25930" i="20"/>
  <c r="B25931" i="20"/>
  <c r="B25932" i="20"/>
  <c r="B25933" i="20"/>
  <c r="B25934" i="20"/>
  <c r="B25935" i="20"/>
  <c r="B25936" i="20"/>
  <c r="B25937" i="20"/>
  <c r="B25938" i="20"/>
  <c r="B25939" i="20"/>
  <c r="B25940" i="20"/>
  <c r="B25941" i="20"/>
  <c r="B25942" i="20"/>
  <c r="B25943" i="20"/>
  <c r="B25944" i="20"/>
  <c r="B25945" i="20"/>
  <c r="B25946" i="20"/>
  <c r="B25947" i="20"/>
  <c r="B25948" i="20"/>
  <c r="B25949" i="20"/>
  <c r="B25950" i="20"/>
  <c r="B25951" i="20"/>
  <c r="B25952" i="20"/>
  <c r="B25953" i="20"/>
  <c r="B25954" i="20"/>
  <c r="B25955" i="20"/>
  <c r="B25956" i="20"/>
  <c r="B25957" i="20"/>
  <c r="B25958" i="20"/>
  <c r="B25959" i="20"/>
  <c r="B25960" i="20"/>
  <c r="B25961" i="20"/>
  <c r="B25962" i="20"/>
  <c r="B25963" i="20"/>
  <c r="B25964" i="20"/>
  <c r="B25965" i="20"/>
  <c r="B25966" i="20"/>
  <c r="B25967" i="20"/>
  <c r="B25968" i="20"/>
  <c r="B25969" i="20"/>
  <c r="B25970" i="20"/>
  <c r="B25971" i="20"/>
  <c r="B25972" i="20"/>
  <c r="B25973" i="20"/>
  <c r="B25974" i="20"/>
  <c r="B25975" i="20"/>
  <c r="B25976" i="20"/>
  <c r="B25977" i="20"/>
  <c r="B25978" i="20"/>
  <c r="B25979" i="20"/>
  <c r="B25980" i="20"/>
  <c r="B25981" i="20"/>
  <c r="B25982" i="20"/>
  <c r="B25983" i="20"/>
  <c r="B25984" i="20"/>
  <c r="B25985" i="20"/>
  <c r="B25986" i="20"/>
  <c r="B25987" i="20"/>
  <c r="B25988" i="20"/>
  <c r="B25989" i="20"/>
  <c r="B25990" i="20"/>
  <c r="B25991" i="20"/>
  <c r="B25992" i="20"/>
  <c r="B25993" i="20"/>
  <c r="B25994" i="20"/>
  <c r="B25995" i="20"/>
  <c r="B25996" i="20"/>
  <c r="B25997" i="20"/>
  <c r="B25998" i="20"/>
  <c r="B25999" i="20"/>
  <c r="B26000" i="20"/>
  <c r="B26001" i="20"/>
  <c r="B26002" i="20"/>
  <c r="B26003" i="20"/>
  <c r="B26004" i="20"/>
  <c r="B26005" i="20"/>
  <c r="B26006" i="20"/>
  <c r="B26007" i="20"/>
  <c r="B26008" i="20"/>
  <c r="B26009" i="20"/>
  <c r="B26010" i="20"/>
  <c r="B26011" i="20"/>
  <c r="B26012" i="20"/>
  <c r="B26013" i="20"/>
  <c r="B26014" i="20"/>
  <c r="B26015" i="20"/>
  <c r="B26016" i="20"/>
  <c r="B26017" i="20"/>
  <c r="B26018" i="20"/>
  <c r="B26019" i="20"/>
  <c r="B26020" i="20"/>
  <c r="B26021" i="20"/>
  <c r="B26022" i="20"/>
  <c r="B26023" i="20"/>
  <c r="B26024" i="20"/>
  <c r="B26025" i="20"/>
  <c r="B26026" i="20"/>
  <c r="B26027" i="20"/>
  <c r="B26028" i="20"/>
  <c r="B26029" i="20"/>
  <c r="B26030" i="20"/>
  <c r="B26031" i="20"/>
  <c r="B26032" i="20"/>
  <c r="B26033" i="20"/>
  <c r="B26034" i="20"/>
  <c r="B26035" i="20"/>
  <c r="B26036" i="20"/>
  <c r="B26037" i="20"/>
  <c r="B26038" i="20"/>
  <c r="B26039" i="20"/>
  <c r="B26040" i="20"/>
  <c r="B26041" i="20"/>
  <c r="B26042" i="20"/>
  <c r="B26043" i="20"/>
  <c r="B26044" i="20"/>
  <c r="B26045" i="20"/>
  <c r="B26046" i="20"/>
  <c r="B26047" i="20"/>
  <c r="B26048" i="20"/>
  <c r="B26049" i="20"/>
  <c r="B26050" i="20"/>
  <c r="B26051" i="20"/>
  <c r="B26052" i="20"/>
  <c r="B26053" i="20"/>
  <c r="B26054" i="20"/>
  <c r="B26055" i="20"/>
  <c r="B26056" i="20"/>
  <c r="B26057" i="20"/>
  <c r="B26058" i="20"/>
  <c r="B26059" i="20"/>
  <c r="B26060" i="20"/>
  <c r="B26061" i="20"/>
  <c r="B26062" i="20"/>
  <c r="B26063" i="20"/>
  <c r="B26064" i="20"/>
  <c r="B26065" i="20"/>
  <c r="B26066" i="20"/>
  <c r="B26067" i="20"/>
  <c r="B26068" i="20"/>
  <c r="B26069" i="20"/>
  <c r="B26070" i="20"/>
  <c r="B26071" i="20"/>
  <c r="B26072" i="20"/>
  <c r="B26073" i="20"/>
  <c r="B26074" i="20"/>
  <c r="B26075" i="20"/>
  <c r="B26076" i="20"/>
  <c r="B26077" i="20"/>
  <c r="B26078" i="20"/>
  <c r="B26079" i="20"/>
  <c r="B26080" i="20"/>
  <c r="B26081" i="20"/>
  <c r="B26082" i="20"/>
  <c r="B26083" i="20"/>
  <c r="B26084" i="20"/>
  <c r="B26085" i="20"/>
  <c r="B26086" i="20"/>
  <c r="B26087" i="20"/>
  <c r="B26088" i="20"/>
  <c r="B26089" i="20"/>
  <c r="B26090" i="20"/>
  <c r="B26091" i="20"/>
  <c r="B26092" i="20"/>
  <c r="B26093" i="20"/>
  <c r="B26094" i="20"/>
  <c r="B26095" i="20"/>
  <c r="B26096" i="20"/>
  <c r="B26097" i="20"/>
  <c r="B26098" i="20"/>
  <c r="B26099" i="20"/>
  <c r="B26100" i="20"/>
  <c r="B26101" i="20"/>
  <c r="B26102" i="20"/>
  <c r="B26103" i="20"/>
  <c r="B26104" i="20"/>
  <c r="B26105" i="20"/>
  <c r="B26106" i="20"/>
  <c r="B26107" i="20"/>
  <c r="B26108" i="20"/>
  <c r="B26109" i="20"/>
  <c r="B26110" i="20"/>
  <c r="B26111" i="20"/>
  <c r="B26112" i="20"/>
  <c r="B26113" i="20"/>
  <c r="B26114" i="20"/>
  <c r="B26115" i="20"/>
  <c r="B26116" i="20"/>
  <c r="B26117" i="20"/>
  <c r="B26118" i="20"/>
  <c r="B26119" i="20"/>
  <c r="B26120" i="20"/>
  <c r="B26121" i="20"/>
  <c r="B26122" i="20"/>
  <c r="B26123" i="20"/>
  <c r="B26124" i="20"/>
  <c r="B26125" i="20"/>
  <c r="B26126" i="20"/>
  <c r="B26127" i="20"/>
  <c r="B26128" i="20"/>
  <c r="B26129" i="20"/>
  <c r="B26130" i="20"/>
  <c r="B26131" i="20"/>
  <c r="B26132" i="20"/>
  <c r="B26133" i="20"/>
  <c r="B26134" i="20"/>
  <c r="B26135" i="20"/>
  <c r="B26136" i="20"/>
  <c r="B26137" i="20"/>
  <c r="B26138" i="20"/>
  <c r="B26139" i="20"/>
  <c r="B26140" i="20"/>
  <c r="B26141" i="20"/>
  <c r="B26142" i="20"/>
  <c r="B26143" i="20"/>
  <c r="B26144" i="20"/>
  <c r="B26145" i="20"/>
  <c r="B26146" i="20"/>
  <c r="B26147" i="20"/>
  <c r="B26148" i="20"/>
  <c r="B26149" i="20"/>
  <c r="B26150" i="20"/>
  <c r="B26151" i="20"/>
  <c r="B26152" i="20"/>
  <c r="B26153" i="20"/>
  <c r="B26154" i="20"/>
  <c r="B26155" i="20"/>
  <c r="B26156" i="20"/>
  <c r="B26157" i="20"/>
  <c r="B26158" i="20"/>
  <c r="B26159" i="20"/>
  <c r="B26160" i="20"/>
  <c r="B26161" i="20"/>
  <c r="B26162" i="20"/>
  <c r="B26163" i="20"/>
  <c r="B26164" i="20"/>
  <c r="B26165" i="20"/>
  <c r="B26166" i="20"/>
  <c r="B26167" i="20"/>
  <c r="B26168" i="20"/>
  <c r="B26169" i="20"/>
  <c r="B26170" i="20"/>
  <c r="B26171" i="20"/>
  <c r="B26172" i="20"/>
  <c r="B26173" i="20"/>
  <c r="B26174" i="20"/>
  <c r="B26175" i="20"/>
  <c r="B26176" i="20"/>
  <c r="B26177" i="20"/>
  <c r="B26178" i="20"/>
  <c r="B26179" i="20"/>
  <c r="B26180" i="20"/>
  <c r="B26181" i="20"/>
  <c r="B26182" i="20"/>
  <c r="B26183" i="20"/>
  <c r="B26184" i="20"/>
  <c r="B26185" i="20"/>
  <c r="B26186" i="20"/>
  <c r="B26187" i="20"/>
  <c r="B26188" i="20"/>
  <c r="B26189" i="20"/>
  <c r="B26190" i="20"/>
  <c r="B26191" i="20"/>
  <c r="B26192" i="20"/>
  <c r="B26193" i="20"/>
  <c r="B26194" i="20"/>
  <c r="B26195" i="20"/>
  <c r="B26196" i="20"/>
  <c r="B26197" i="20"/>
  <c r="B26198" i="20"/>
  <c r="B26199" i="20"/>
  <c r="B26200" i="20"/>
  <c r="B26201" i="20"/>
  <c r="B26202" i="20"/>
  <c r="B26203" i="20"/>
  <c r="B26204" i="20"/>
  <c r="B26205" i="20"/>
  <c r="B26206" i="20"/>
  <c r="B26207" i="20"/>
  <c r="B26208" i="20"/>
  <c r="B26209" i="20"/>
  <c r="B26210" i="20"/>
  <c r="B26211" i="20"/>
  <c r="B26212" i="20"/>
  <c r="B26213" i="20"/>
  <c r="B26214" i="20"/>
  <c r="B26215" i="20"/>
  <c r="B26216" i="20"/>
  <c r="B26217" i="20"/>
  <c r="B26218" i="20"/>
  <c r="B26219" i="20"/>
  <c r="B26220" i="20"/>
  <c r="B26221" i="20"/>
  <c r="B26222" i="20"/>
  <c r="B26223" i="20"/>
  <c r="B26224" i="20"/>
  <c r="B26225" i="20"/>
  <c r="B26226" i="20"/>
  <c r="B26227" i="20"/>
  <c r="B26228" i="20"/>
  <c r="B26229" i="20"/>
  <c r="B26230" i="20"/>
  <c r="B26231" i="20"/>
  <c r="B26232" i="20"/>
  <c r="B26233" i="20"/>
  <c r="B26234" i="20"/>
  <c r="B26235" i="20"/>
  <c r="B26236" i="20"/>
  <c r="B26237" i="20"/>
  <c r="B26238" i="20"/>
  <c r="B26239" i="20"/>
  <c r="B26240" i="20"/>
  <c r="B26241" i="20"/>
  <c r="B26242" i="20"/>
  <c r="B26243" i="20"/>
  <c r="B26244" i="20"/>
  <c r="B26245" i="20"/>
  <c r="B26246" i="20"/>
  <c r="B26247" i="20"/>
  <c r="B26248" i="20"/>
  <c r="B26249" i="20"/>
  <c r="B26250" i="20"/>
  <c r="B26251" i="20"/>
  <c r="B26252" i="20"/>
  <c r="B26253" i="20"/>
  <c r="B26254" i="20"/>
  <c r="B26255" i="20"/>
  <c r="B26256" i="20"/>
  <c r="B26257" i="20"/>
  <c r="B26258" i="20"/>
  <c r="B26259" i="20"/>
  <c r="B26260" i="20"/>
  <c r="B26261" i="20"/>
  <c r="B26262" i="20"/>
  <c r="B26263" i="20"/>
  <c r="B26264" i="20"/>
  <c r="B26265" i="20"/>
  <c r="B26266" i="20"/>
  <c r="B26267" i="20"/>
  <c r="B26268" i="20"/>
  <c r="B26269" i="20"/>
  <c r="B26270" i="20"/>
  <c r="B26271" i="20"/>
  <c r="B26272" i="20"/>
  <c r="B26273" i="20"/>
  <c r="B26274" i="20"/>
  <c r="B26275" i="20"/>
  <c r="B26276" i="20"/>
  <c r="B26277" i="20"/>
  <c r="B26278" i="20"/>
  <c r="B26279" i="20"/>
  <c r="B26280" i="20"/>
  <c r="B26281" i="20"/>
  <c r="B26282" i="20"/>
  <c r="B26283" i="20"/>
  <c r="B26284" i="20"/>
  <c r="B26285" i="20"/>
  <c r="B26286" i="20"/>
  <c r="B26287" i="20"/>
  <c r="B26288" i="20"/>
  <c r="B26289" i="20"/>
  <c r="B26290" i="20"/>
  <c r="B26291" i="20"/>
  <c r="B26292" i="20"/>
  <c r="B26293" i="20"/>
  <c r="B26294" i="20"/>
  <c r="B26295" i="20"/>
  <c r="B26296" i="20"/>
  <c r="B26297" i="20"/>
  <c r="B26298" i="20"/>
  <c r="B26299" i="20"/>
  <c r="B26300" i="20"/>
  <c r="B26301" i="20"/>
  <c r="B26302" i="20"/>
  <c r="B26303" i="20"/>
  <c r="B26304" i="20"/>
  <c r="B26305" i="20"/>
  <c r="B26306" i="20"/>
  <c r="B26307" i="20"/>
  <c r="B26308" i="20"/>
  <c r="B26309" i="20"/>
  <c r="B26310" i="20"/>
  <c r="B26311" i="20"/>
  <c r="B26312" i="20"/>
  <c r="B26313" i="20"/>
  <c r="B26314" i="20"/>
  <c r="B26315" i="20"/>
  <c r="B26316" i="20"/>
  <c r="B26317" i="20"/>
  <c r="B26318" i="20"/>
  <c r="B26319" i="20"/>
  <c r="B26320" i="20"/>
  <c r="B26321" i="20"/>
  <c r="B26322" i="20"/>
  <c r="B26323" i="20"/>
  <c r="B26324" i="20"/>
  <c r="B26325" i="20"/>
  <c r="B26326" i="20"/>
  <c r="B26327" i="20"/>
  <c r="B26328" i="20"/>
  <c r="B26329" i="20"/>
  <c r="B26330" i="20"/>
  <c r="B26331" i="20"/>
  <c r="B26332" i="20"/>
  <c r="B26333" i="20"/>
  <c r="B26334" i="20"/>
  <c r="B26335" i="20"/>
  <c r="B26336" i="20"/>
  <c r="B26337" i="20"/>
  <c r="B26338" i="20"/>
  <c r="B26339" i="20"/>
  <c r="B26340" i="20"/>
  <c r="B26341" i="20"/>
  <c r="B26342" i="20"/>
  <c r="B26343" i="20"/>
  <c r="B26344" i="20"/>
  <c r="B26345" i="20"/>
  <c r="B26346" i="20"/>
  <c r="B26347" i="20"/>
  <c r="B26348" i="20"/>
  <c r="B26349" i="20"/>
  <c r="B26350" i="20"/>
  <c r="B26351" i="20"/>
  <c r="B26352" i="20"/>
  <c r="B26353" i="20"/>
  <c r="B26354" i="20"/>
  <c r="B26355" i="20"/>
  <c r="B26356" i="20"/>
  <c r="B26357" i="20"/>
  <c r="B26358" i="20"/>
  <c r="B26359" i="20"/>
  <c r="B26360" i="20"/>
  <c r="B26361" i="20"/>
  <c r="B26362" i="20"/>
  <c r="B26363" i="20"/>
  <c r="B26364" i="20"/>
  <c r="B26365" i="20"/>
  <c r="B26366" i="20"/>
  <c r="B26367" i="20"/>
  <c r="B26368" i="20"/>
  <c r="B26369" i="20"/>
  <c r="B26370" i="20"/>
  <c r="B26371" i="20"/>
  <c r="B26372" i="20"/>
  <c r="B26373" i="20"/>
  <c r="B26374" i="20"/>
  <c r="B26375" i="20"/>
  <c r="B26376" i="20"/>
  <c r="B26377" i="20"/>
  <c r="B26378" i="20"/>
  <c r="B26379" i="20"/>
  <c r="B26380" i="20"/>
  <c r="B26381" i="20"/>
  <c r="B26382" i="20"/>
  <c r="B26383" i="20"/>
  <c r="B26384" i="20"/>
  <c r="B26385" i="20"/>
  <c r="B26386" i="20"/>
  <c r="B26387" i="20"/>
  <c r="B26388" i="20"/>
  <c r="B26389" i="20"/>
  <c r="B26390" i="20"/>
  <c r="B26391" i="20"/>
  <c r="B26392" i="20"/>
  <c r="B26393" i="20"/>
  <c r="B26394" i="20"/>
  <c r="B26395" i="20"/>
  <c r="B26396" i="20"/>
  <c r="B26397" i="20"/>
  <c r="B26398" i="20"/>
  <c r="B26399" i="20"/>
  <c r="B26400" i="20"/>
  <c r="B26401" i="20"/>
  <c r="B26402" i="20"/>
  <c r="B26403" i="20"/>
  <c r="B26404" i="20"/>
  <c r="B26405" i="20"/>
  <c r="B26406" i="20"/>
  <c r="B26407" i="20"/>
  <c r="B26408" i="20"/>
  <c r="B26409" i="20"/>
  <c r="B26410" i="20"/>
  <c r="B26411" i="20"/>
  <c r="B26412" i="20"/>
  <c r="B26413" i="20"/>
  <c r="B26414" i="20"/>
  <c r="B26415" i="20"/>
  <c r="B26416" i="20"/>
  <c r="B26417" i="20"/>
  <c r="B26418" i="20"/>
  <c r="B26419" i="20"/>
  <c r="B26420" i="20"/>
  <c r="B26421" i="20"/>
  <c r="B26422" i="20"/>
  <c r="B26423" i="20"/>
  <c r="B26424" i="20"/>
  <c r="B26425" i="20"/>
  <c r="B26426" i="20"/>
  <c r="B26427" i="20"/>
  <c r="B26428" i="20"/>
  <c r="B26429" i="20"/>
  <c r="B26430" i="20"/>
  <c r="B26431" i="20"/>
  <c r="B26432" i="20"/>
  <c r="B26433" i="20"/>
  <c r="B26434" i="20"/>
  <c r="B26435" i="20"/>
  <c r="B26436" i="20"/>
  <c r="B26437" i="20"/>
  <c r="B26438" i="20"/>
  <c r="B26439" i="20"/>
  <c r="B26440" i="20"/>
  <c r="B26441" i="20"/>
  <c r="B26442" i="20"/>
  <c r="B26443" i="20"/>
  <c r="B26444" i="20"/>
  <c r="B26445" i="20"/>
  <c r="B26446" i="20"/>
  <c r="B26447" i="20"/>
  <c r="B26448" i="20"/>
  <c r="B26449" i="20"/>
  <c r="B26450" i="20"/>
  <c r="B26451" i="20"/>
  <c r="B26452" i="20"/>
  <c r="B26453" i="20"/>
  <c r="B26454" i="20"/>
  <c r="B26455" i="20"/>
  <c r="B26456" i="20"/>
  <c r="B26457" i="20"/>
  <c r="B26458" i="20"/>
  <c r="B26459" i="20"/>
  <c r="B26460" i="20"/>
  <c r="B26461" i="20"/>
  <c r="B26462" i="20"/>
  <c r="B26463" i="20"/>
  <c r="B26464" i="20"/>
  <c r="B26465" i="20"/>
  <c r="B26466" i="20"/>
  <c r="B26467" i="20"/>
  <c r="B26468" i="20"/>
  <c r="B26469" i="20"/>
  <c r="B26470" i="20"/>
  <c r="B26471" i="20"/>
  <c r="B26472" i="20"/>
  <c r="B26473" i="20"/>
  <c r="B26474" i="20"/>
  <c r="B26475" i="20"/>
  <c r="B26476" i="20"/>
  <c r="B26477" i="20"/>
  <c r="B26478" i="20"/>
  <c r="B26479" i="20"/>
  <c r="B26480" i="20"/>
  <c r="B26481" i="20"/>
  <c r="B26482" i="20"/>
  <c r="B26483" i="20"/>
  <c r="B26484" i="20"/>
  <c r="B26485" i="20"/>
  <c r="B26486" i="20"/>
  <c r="B26487" i="20"/>
  <c r="B26488" i="20"/>
  <c r="B26489" i="20"/>
  <c r="B26490" i="20"/>
  <c r="B26491" i="20"/>
  <c r="B26492" i="20"/>
  <c r="B26493" i="20"/>
  <c r="B26494" i="20"/>
  <c r="B26495" i="20"/>
  <c r="B26496" i="20"/>
  <c r="B26497" i="20"/>
  <c r="B26498" i="20"/>
  <c r="B26499" i="20"/>
  <c r="B26500" i="20"/>
  <c r="B26501" i="20"/>
  <c r="B26502" i="20"/>
  <c r="B26503" i="20"/>
  <c r="B26504" i="20"/>
  <c r="B26505" i="20"/>
  <c r="B26506" i="20"/>
  <c r="B26507" i="20"/>
  <c r="B26508" i="20"/>
  <c r="B26509" i="20"/>
  <c r="B26510" i="20"/>
  <c r="B26511" i="20"/>
  <c r="B26512" i="20"/>
  <c r="B26513" i="20"/>
  <c r="B26514" i="20"/>
  <c r="B26515" i="20"/>
  <c r="B26516" i="20"/>
  <c r="B26517" i="20"/>
  <c r="B26518" i="20"/>
  <c r="B26519" i="20"/>
  <c r="B26520" i="20"/>
  <c r="B26521" i="20"/>
  <c r="B26522" i="20"/>
  <c r="B26523" i="20"/>
  <c r="B26524" i="20"/>
  <c r="B26525" i="20"/>
  <c r="B26526" i="20"/>
  <c r="B26527" i="20"/>
  <c r="B26528" i="20"/>
  <c r="B26529" i="20"/>
  <c r="B26530" i="20"/>
  <c r="B26531" i="20"/>
  <c r="B26532" i="20"/>
  <c r="B26533" i="20"/>
  <c r="B26534" i="20"/>
  <c r="B26535" i="20"/>
  <c r="B26536" i="20"/>
  <c r="B26537" i="20"/>
  <c r="B26538" i="20"/>
  <c r="B26539" i="20"/>
  <c r="B26540" i="20"/>
  <c r="B26541" i="20"/>
  <c r="B26542" i="20"/>
  <c r="B26543" i="20"/>
  <c r="B26544" i="20"/>
  <c r="B26545" i="20"/>
  <c r="B26546" i="20"/>
  <c r="B26547" i="20"/>
  <c r="B26548" i="20"/>
  <c r="B26549" i="20"/>
  <c r="B26550" i="20"/>
  <c r="B26551" i="20"/>
  <c r="B26552" i="20"/>
  <c r="B26553" i="20"/>
  <c r="B26554" i="20"/>
  <c r="B26555" i="20"/>
  <c r="B26556" i="20"/>
  <c r="B26557" i="20"/>
  <c r="B26558" i="20"/>
  <c r="B26559" i="20"/>
  <c r="B26560" i="20"/>
  <c r="B26561" i="20"/>
  <c r="B26562" i="20"/>
  <c r="B26563" i="20"/>
  <c r="B26564" i="20"/>
  <c r="B26565" i="20"/>
  <c r="B26566" i="20"/>
  <c r="B26567" i="20"/>
  <c r="B26568" i="20"/>
  <c r="B26569" i="20"/>
  <c r="B26570" i="20"/>
  <c r="B26571" i="20"/>
  <c r="B26572" i="20"/>
  <c r="B26573" i="20"/>
  <c r="B26574" i="20"/>
  <c r="B26575" i="20"/>
  <c r="B26576" i="20"/>
  <c r="B26577" i="20"/>
  <c r="B26578" i="20"/>
  <c r="B26579" i="20"/>
  <c r="B26580" i="20"/>
  <c r="B26581" i="20"/>
  <c r="B26582" i="20"/>
  <c r="B26583" i="20"/>
  <c r="B26584" i="20"/>
  <c r="B26585" i="20"/>
  <c r="B26586" i="20"/>
  <c r="B26587" i="20"/>
  <c r="B26588" i="20"/>
  <c r="B26589" i="20"/>
  <c r="B26590" i="20"/>
  <c r="B26591" i="20"/>
  <c r="B26592" i="20"/>
  <c r="B26593" i="20"/>
  <c r="B26594" i="20"/>
  <c r="B26595" i="20"/>
  <c r="B26596" i="20"/>
  <c r="B26597" i="20"/>
  <c r="B26598" i="20"/>
  <c r="B26599" i="20"/>
  <c r="B26600" i="20"/>
  <c r="B26601" i="20"/>
  <c r="B26602" i="20"/>
  <c r="B26603" i="20"/>
  <c r="B26604" i="20"/>
  <c r="B26605" i="20"/>
  <c r="B26606" i="20"/>
  <c r="B26607" i="20"/>
  <c r="B26608" i="20"/>
  <c r="B26609" i="20"/>
  <c r="B26610" i="20"/>
  <c r="B26611" i="20"/>
  <c r="B26612" i="20"/>
  <c r="B26613" i="20"/>
  <c r="B26614" i="20"/>
  <c r="B26615" i="20"/>
  <c r="B26616" i="20"/>
  <c r="B26617" i="20"/>
  <c r="B26618" i="20"/>
  <c r="B26619" i="20"/>
  <c r="B26620" i="20"/>
  <c r="B26621" i="20"/>
  <c r="B26622" i="20"/>
  <c r="B26623" i="20"/>
  <c r="B26624" i="20"/>
  <c r="B26625" i="20"/>
  <c r="B26626" i="20"/>
  <c r="B26627" i="20"/>
  <c r="B26628" i="20"/>
  <c r="B26629" i="20"/>
  <c r="B26630" i="20"/>
  <c r="B26631" i="20"/>
  <c r="B26632" i="20"/>
  <c r="B26633" i="20"/>
  <c r="B26634" i="20"/>
  <c r="B26635" i="20"/>
  <c r="B26636" i="20"/>
  <c r="B26637" i="20"/>
  <c r="B26638" i="20"/>
  <c r="B26639" i="20"/>
  <c r="B26640" i="20"/>
  <c r="B26641" i="20"/>
  <c r="B26642" i="20"/>
  <c r="B26643" i="20"/>
  <c r="B26644" i="20"/>
  <c r="B26645" i="20"/>
  <c r="B26646" i="20"/>
  <c r="B26647" i="20"/>
  <c r="B26648" i="20"/>
  <c r="B26649" i="20"/>
  <c r="B26650" i="20"/>
  <c r="B26651" i="20"/>
  <c r="B26652" i="20"/>
  <c r="B26653" i="20"/>
  <c r="B26654" i="20"/>
  <c r="B26655" i="20"/>
  <c r="B26656" i="20"/>
  <c r="B26657" i="20"/>
  <c r="B26658" i="20"/>
  <c r="B26659" i="20"/>
  <c r="B26660" i="20"/>
  <c r="B26661" i="20"/>
  <c r="B26662" i="20"/>
  <c r="B26663" i="20"/>
  <c r="B26664" i="20"/>
  <c r="B26665" i="20"/>
  <c r="B26666" i="20"/>
  <c r="B26667" i="20"/>
  <c r="B26668" i="20"/>
  <c r="B26669" i="20"/>
  <c r="B26670" i="20"/>
  <c r="B26671" i="20"/>
  <c r="B26672" i="20"/>
  <c r="B26673" i="20"/>
  <c r="B26674" i="20"/>
  <c r="B26675" i="20"/>
  <c r="B26676" i="20"/>
  <c r="B26677" i="20"/>
  <c r="B26678" i="20"/>
  <c r="B26679" i="20"/>
  <c r="B26680" i="20"/>
  <c r="B26681" i="20"/>
  <c r="B26682" i="20"/>
  <c r="B26683" i="20"/>
  <c r="B26684" i="20"/>
  <c r="B26685" i="20"/>
  <c r="B26686" i="20"/>
  <c r="B26687" i="20"/>
  <c r="B26688" i="20"/>
  <c r="B26689" i="20"/>
  <c r="B26690" i="20"/>
  <c r="B26691" i="20"/>
  <c r="B26692" i="20"/>
  <c r="B26693" i="20"/>
  <c r="B26694" i="20"/>
  <c r="B26695" i="20"/>
  <c r="B26696" i="20"/>
  <c r="B26697" i="20"/>
  <c r="B26698" i="20"/>
  <c r="B26699" i="20"/>
  <c r="B26700" i="20"/>
  <c r="B26701" i="20"/>
  <c r="B26702" i="20"/>
  <c r="B26703" i="20"/>
  <c r="B26704" i="20"/>
  <c r="B26705" i="20"/>
  <c r="B26706" i="20"/>
  <c r="B26707" i="20"/>
  <c r="B26708" i="20"/>
  <c r="B26709" i="20"/>
  <c r="B26710" i="20"/>
  <c r="B26711" i="20"/>
  <c r="B26712" i="20"/>
  <c r="B26713" i="20"/>
  <c r="B26714" i="20"/>
  <c r="B26715" i="20"/>
  <c r="B26716" i="20"/>
  <c r="B26717" i="20"/>
  <c r="B26718" i="20"/>
  <c r="B26719" i="20"/>
  <c r="B26720" i="20"/>
  <c r="B26721" i="20"/>
  <c r="B26722" i="20"/>
  <c r="B26723" i="20"/>
  <c r="B26724" i="20"/>
  <c r="B26725" i="20"/>
  <c r="B26726" i="20"/>
  <c r="B26727" i="20"/>
  <c r="B26728" i="20"/>
  <c r="B26729" i="20"/>
  <c r="B26730" i="20"/>
  <c r="B26731" i="20"/>
  <c r="B26732" i="20"/>
  <c r="B26733" i="20"/>
  <c r="B26734" i="20"/>
  <c r="B26735" i="20"/>
  <c r="B26736" i="20"/>
  <c r="B26737" i="20"/>
  <c r="B26738" i="20"/>
  <c r="B26739" i="20"/>
  <c r="B26740" i="20"/>
  <c r="B26741" i="20"/>
  <c r="B26742" i="20"/>
  <c r="B26743" i="20"/>
  <c r="B26744" i="20"/>
  <c r="B26745" i="20"/>
  <c r="B26746" i="20"/>
  <c r="B26747" i="20"/>
  <c r="B26748" i="20"/>
  <c r="B26749" i="20"/>
  <c r="B26750" i="20"/>
  <c r="B26751" i="20"/>
  <c r="B26752" i="20"/>
  <c r="B26753" i="20"/>
  <c r="B26754" i="20"/>
  <c r="B26755" i="20"/>
  <c r="B26756" i="20"/>
  <c r="B26757" i="20"/>
  <c r="B26758" i="20"/>
  <c r="B26759" i="20"/>
  <c r="B26760" i="20"/>
  <c r="B26761" i="20"/>
  <c r="B26762" i="20"/>
  <c r="B26763" i="20"/>
  <c r="B26764" i="20"/>
  <c r="B26765" i="20"/>
  <c r="B26766" i="20"/>
  <c r="B26767" i="20"/>
  <c r="B26768" i="20"/>
  <c r="B26769" i="20"/>
  <c r="B26770" i="20"/>
  <c r="B26771" i="20"/>
  <c r="B26772" i="20"/>
  <c r="B26773" i="20"/>
  <c r="B26774" i="20"/>
  <c r="B26775" i="20"/>
  <c r="B26776" i="20"/>
  <c r="B26777" i="20"/>
  <c r="B26778" i="20"/>
  <c r="B26779" i="20"/>
  <c r="B26780" i="20"/>
  <c r="B26781" i="20"/>
  <c r="B26782" i="20"/>
  <c r="B26783" i="20"/>
  <c r="B26784" i="20"/>
  <c r="B26785" i="20"/>
  <c r="B26786" i="20"/>
  <c r="B26787" i="20"/>
  <c r="B26788" i="20"/>
  <c r="B26789" i="20"/>
  <c r="B26790" i="20"/>
  <c r="B26791" i="20"/>
  <c r="B26792" i="20"/>
  <c r="B26793" i="20"/>
  <c r="B26794" i="20"/>
  <c r="B26795" i="20"/>
  <c r="B26796" i="20"/>
  <c r="B26797" i="20"/>
  <c r="B26798" i="20"/>
  <c r="B26799" i="20"/>
  <c r="B26800" i="20"/>
  <c r="B26801" i="20"/>
  <c r="B26802" i="20"/>
  <c r="B26803" i="20"/>
  <c r="B26804" i="20"/>
  <c r="B26805" i="20"/>
  <c r="B26806" i="20"/>
  <c r="B26807" i="20"/>
  <c r="B26808" i="20"/>
  <c r="B26809" i="20"/>
  <c r="B26810" i="20"/>
  <c r="B26811" i="20"/>
  <c r="B26812" i="20"/>
  <c r="B26813" i="20"/>
  <c r="B26814" i="20"/>
  <c r="B26815" i="20"/>
  <c r="B26816" i="20"/>
  <c r="B26817" i="20"/>
  <c r="B26818" i="20"/>
  <c r="B26819" i="20"/>
  <c r="B26820" i="20"/>
  <c r="B26821" i="20"/>
  <c r="B26822" i="20"/>
  <c r="B26823" i="20"/>
  <c r="B26824" i="20"/>
  <c r="B26825" i="20"/>
  <c r="B26826" i="20"/>
  <c r="B26827" i="20"/>
  <c r="B26828" i="20"/>
  <c r="B26829" i="20"/>
  <c r="B26830" i="20"/>
  <c r="B26831" i="20"/>
  <c r="B26832" i="20"/>
  <c r="B26833" i="20"/>
  <c r="B26834" i="20"/>
  <c r="B26835" i="20"/>
  <c r="B26836" i="20"/>
  <c r="B26837" i="20"/>
  <c r="B26838" i="20"/>
  <c r="B26839" i="20"/>
  <c r="B26840" i="20"/>
  <c r="B26841" i="20"/>
  <c r="B26842" i="20"/>
  <c r="B26843" i="20"/>
  <c r="B26844" i="20"/>
  <c r="B26845" i="20"/>
  <c r="B26846" i="20"/>
  <c r="B26847" i="20"/>
  <c r="B26848" i="20"/>
  <c r="B26849" i="20"/>
  <c r="B26850" i="20"/>
  <c r="B26851" i="20"/>
  <c r="B26852" i="20"/>
  <c r="B26853" i="20"/>
  <c r="B26854" i="20"/>
  <c r="B26855" i="20"/>
  <c r="B26856" i="20"/>
  <c r="B26857" i="20"/>
  <c r="B26858" i="20"/>
  <c r="B26859" i="20"/>
  <c r="B26860" i="20"/>
  <c r="B26861" i="20"/>
  <c r="B26862" i="20"/>
  <c r="B26863" i="20"/>
  <c r="B26864" i="20"/>
  <c r="B26865" i="20"/>
  <c r="B26866" i="20"/>
  <c r="B26867" i="20"/>
  <c r="B26868" i="20"/>
  <c r="B26869" i="20"/>
  <c r="B26870" i="20"/>
  <c r="B26871" i="20"/>
  <c r="B26872" i="20"/>
  <c r="B26873" i="20"/>
  <c r="B26874" i="20"/>
  <c r="B26875" i="20"/>
  <c r="B26876" i="20"/>
  <c r="B26877" i="20"/>
  <c r="B26878" i="20"/>
  <c r="B26879" i="20"/>
  <c r="B26880" i="20"/>
  <c r="B26881" i="20"/>
  <c r="B26882" i="20"/>
  <c r="B26883" i="20"/>
  <c r="B26884" i="20"/>
  <c r="B26885" i="20"/>
  <c r="B26886" i="20"/>
  <c r="B26887" i="20"/>
  <c r="B26888" i="20"/>
  <c r="B26889" i="20"/>
  <c r="B26890" i="20"/>
  <c r="B26891" i="20"/>
  <c r="B26892" i="20"/>
  <c r="B26893" i="20"/>
  <c r="B26894" i="20"/>
  <c r="B26895" i="20"/>
  <c r="B26896" i="20"/>
  <c r="B26897" i="20"/>
  <c r="B26898" i="20"/>
  <c r="B26899" i="20"/>
  <c r="B26900" i="20"/>
  <c r="B26901" i="20"/>
  <c r="B26902" i="20"/>
  <c r="B26903" i="20"/>
  <c r="B26904" i="20"/>
  <c r="B26905" i="20"/>
  <c r="B26906" i="20"/>
  <c r="B26907" i="20"/>
  <c r="B26908" i="20"/>
  <c r="B26909" i="20"/>
  <c r="B26910" i="20"/>
  <c r="B26911" i="20"/>
  <c r="B26912" i="20"/>
  <c r="B26913" i="20"/>
  <c r="B26914" i="20"/>
  <c r="B26915" i="20"/>
  <c r="B26916" i="20"/>
  <c r="B26917" i="20"/>
  <c r="B26918" i="20"/>
  <c r="B26919" i="20"/>
  <c r="B26920" i="20"/>
  <c r="B26921" i="20"/>
  <c r="B26922" i="20"/>
  <c r="B26923" i="20"/>
  <c r="B26924" i="20"/>
  <c r="B26925" i="20"/>
  <c r="B26926" i="20"/>
  <c r="B26927" i="20"/>
  <c r="B26928" i="20"/>
  <c r="B26929" i="20"/>
  <c r="B26930" i="20"/>
  <c r="B26931" i="20"/>
  <c r="B26932" i="20"/>
  <c r="B26933" i="20"/>
  <c r="B26934" i="20"/>
  <c r="B26935" i="20"/>
  <c r="B26936" i="20"/>
  <c r="B26937" i="20"/>
  <c r="B26938" i="20"/>
  <c r="B26939" i="20"/>
  <c r="B26940" i="20"/>
  <c r="B26941" i="20"/>
  <c r="B26942" i="20"/>
  <c r="B26943" i="20"/>
  <c r="B26944" i="20"/>
  <c r="B26945" i="20"/>
  <c r="B26946" i="20"/>
  <c r="B26947" i="20"/>
  <c r="B26948" i="20"/>
  <c r="B26949" i="20"/>
  <c r="B26950" i="20"/>
  <c r="B26951" i="20"/>
  <c r="B26952" i="20"/>
  <c r="B26953" i="20"/>
  <c r="B26954" i="20"/>
  <c r="B26955" i="20"/>
  <c r="B26956" i="20"/>
  <c r="B26957" i="20"/>
  <c r="B26958" i="20"/>
  <c r="B26959" i="20"/>
  <c r="B26960" i="20"/>
  <c r="B26961" i="20"/>
  <c r="B26962" i="20"/>
  <c r="B26963" i="20"/>
  <c r="B26964" i="20"/>
  <c r="B26965" i="20"/>
  <c r="B26966" i="20"/>
  <c r="B26967" i="20"/>
  <c r="B26968" i="20"/>
  <c r="B26969" i="20"/>
  <c r="B26970" i="20"/>
  <c r="B26971" i="20"/>
  <c r="B26972" i="20"/>
  <c r="B26973" i="20"/>
  <c r="B26974" i="20"/>
  <c r="B26975" i="20"/>
  <c r="B26976" i="20"/>
  <c r="B26977" i="20"/>
  <c r="B26978" i="20"/>
  <c r="B26979" i="20"/>
  <c r="B26980" i="20"/>
  <c r="B26981" i="20"/>
  <c r="B26982" i="20"/>
  <c r="B26983" i="20"/>
  <c r="B26984" i="20"/>
  <c r="B26985" i="20"/>
  <c r="B26986" i="20"/>
  <c r="B26987" i="20"/>
  <c r="B26988" i="20"/>
  <c r="B26989" i="20"/>
  <c r="B26990" i="20"/>
  <c r="B26991" i="20"/>
  <c r="B26992" i="20"/>
  <c r="B26993" i="20"/>
  <c r="B26994" i="20"/>
  <c r="B26995" i="20"/>
  <c r="B26996" i="20"/>
  <c r="B26997" i="20"/>
  <c r="B26998" i="20"/>
  <c r="B26999" i="20"/>
  <c r="B27000" i="20"/>
  <c r="B27001" i="20"/>
  <c r="B27002" i="20"/>
  <c r="B27003" i="20"/>
  <c r="B27004" i="20"/>
  <c r="B27005" i="20"/>
  <c r="B27006" i="20"/>
  <c r="B27007" i="20"/>
  <c r="B27008" i="20"/>
  <c r="B27009" i="20"/>
  <c r="B27010" i="20"/>
  <c r="B27011" i="20"/>
  <c r="B27012" i="20"/>
  <c r="B27013" i="20"/>
  <c r="B27014" i="20"/>
  <c r="B27015" i="20"/>
  <c r="B27016" i="20"/>
  <c r="B27017" i="20"/>
  <c r="B27018" i="20"/>
  <c r="B27019" i="20"/>
  <c r="B27020" i="20"/>
  <c r="B27021" i="20"/>
  <c r="B27022" i="20"/>
  <c r="B27023" i="20"/>
  <c r="B27024" i="20"/>
  <c r="B27025" i="20"/>
  <c r="B27026" i="20"/>
  <c r="B27027" i="20"/>
  <c r="B27028" i="20"/>
  <c r="B27029" i="20"/>
  <c r="B27030" i="20"/>
  <c r="B27031" i="20"/>
  <c r="B27032" i="20"/>
  <c r="B27033" i="20"/>
  <c r="B27034" i="20"/>
  <c r="B27035" i="20"/>
  <c r="B27036" i="20"/>
  <c r="B27037" i="20"/>
  <c r="B27038" i="20"/>
  <c r="B27039" i="20"/>
  <c r="B27040" i="20"/>
  <c r="B27041" i="20"/>
  <c r="B27042" i="20"/>
  <c r="B27043" i="20"/>
  <c r="B27044" i="20"/>
  <c r="B27045" i="20"/>
  <c r="B27046" i="20"/>
  <c r="B27047" i="20"/>
  <c r="B27048" i="20"/>
  <c r="B27049" i="20"/>
  <c r="B27050" i="20"/>
  <c r="B27051" i="20"/>
  <c r="B27052" i="20"/>
  <c r="B27053" i="20"/>
  <c r="B27054" i="20"/>
  <c r="B27055" i="20"/>
  <c r="B27056" i="20"/>
  <c r="B27057" i="20"/>
  <c r="B27058" i="20"/>
  <c r="B27059" i="20"/>
  <c r="B27060" i="20"/>
  <c r="B27061" i="20"/>
  <c r="B27062" i="20"/>
  <c r="B27063" i="20"/>
  <c r="B27064" i="20"/>
  <c r="B27065" i="20"/>
  <c r="B27066" i="20"/>
  <c r="B27067" i="20"/>
  <c r="B27068" i="20"/>
  <c r="B27069" i="20"/>
  <c r="B27070" i="20"/>
  <c r="B27071" i="20"/>
  <c r="B27072" i="20"/>
  <c r="B27073" i="20"/>
  <c r="B27074" i="20"/>
  <c r="B27075" i="20"/>
  <c r="B27076" i="20"/>
  <c r="B27077" i="20"/>
  <c r="B27078" i="20"/>
  <c r="B27079" i="20"/>
  <c r="B27080" i="20"/>
  <c r="B27081" i="20"/>
  <c r="B27082" i="20"/>
  <c r="B27083" i="20"/>
  <c r="B27084" i="20"/>
  <c r="B27085" i="20"/>
  <c r="B27086" i="20"/>
  <c r="B27087" i="20"/>
  <c r="B27088" i="20"/>
  <c r="B27089" i="20"/>
  <c r="B27090" i="20"/>
  <c r="B27091" i="20"/>
  <c r="B27092" i="20"/>
  <c r="B27093" i="20"/>
  <c r="B27094" i="20"/>
  <c r="B27095" i="20"/>
  <c r="B27096" i="20"/>
  <c r="B27097" i="20"/>
  <c r="B27098" i="20"/>
  <c r="B27099" i="20"/>
  <c r="B27100" i="20"/>
  <c r="B27101" i="20"/>
  <c r="B27102" i="20"/>
  <c r="B27103" i="20"/>
  <c r="B27104" i="20"/>
  <c r="B27105" i="20"/>
  <c r="B27106" i="20"/>
  <c r="B27107" i="20"/>
  <c r="B27108" i="20"/>
  <c r="B27109" i="20"/>
  <c r="B27110" i="20"/>
  <c r="B27111" i="20"/>
  <c r="B27112" i="20"/>
  <c r="B27113" i="20"/>
  <c r="B27114" i="20"/>
  <c r="B27115" i="20"/>
  <c r="B27116" i="20"/>
  <c r="B27117" i="20"/>
  <c r="B27118" i="20"/>
  <c r="B27119" i="20"/>
  <c r="B27120" i="20"/>
  <c r="B27121" i="20"/>
  <c r="B27122" i="20"/>
  <c r="B27123" i="20"/>
  <c r="B27124" i="20"/>
  <c r="B27125" i="20"/>
  <c r="B27126" i="20"/>
  <c r="B27127" i="20"/>
  <c r="B27128" i="20"/>
  <c r="B27129" i="20"/>
  <c r="B27130" i="20"/>
  <c r="B27131" i="20"/>
  <c r="B27132" i="20"/>
  <c r="B27133" i="20"/>
  <c r="B27134" i="20"/>
  <c r="B27135" i="20"/>
  <c r="B27136" i="20"/>
  <c r="B27137" i="20"/>
  <c r="B27138" i="20"/>
  <c r="B27139" i="20"/>
  <c r="B27140" i="20"/>
  <c r="B27141" i="20"/>
  <c r="B27142" i="20"/>
  <c r="B27143" i="20"/>
  <c r="B27144" i="20"/>
  <c r="B27145" i="20"/>
  <c r="B27146" i="20"/>
  <c r="B27147" i="20"/>
  <c r="B27148" i="20"/>
  <c r="B27149" i="20"/>
  <c r="B27150" i="20"/>
  <c r="B27151" i="20"/>
  <c r="B27152" i="20"/>
  <c r="B27153" i="20"/>
  <c r="B27154" i="20"/>
  <c r="B27155" i="20"/>
  <c r="B27156" i="20"/>
  <c r="B27157" i="20"/>
  <c r="B27158" i="20"/>
  <c r="B27159" i="20"/>
  <c r="B27160" i="20"/>
  <c r="B27161" i="20"/>
  <c r="B27162" i="20"/>
  <c r="B27163" i="20"/>
  <c r="B27164" i="20"/>
  <c r="B27165" i="20"/>
  <c r="B27166" i="20"/>
  <c r="B27167" i="20"/>
  <c r="B27168" i="20"/>
  <c r="B27169" i="20"/>
  <c r="B27170" i="20"/>
  <c r="B27171" i="20"/>
  <c r="B27172" i="20"/>
  <c r="B27173" i="20"/>
  <c r="B27174" i="20"/>
  <c r="B27175" i="20"/>
  <c r="B27176" i="20"/>
  <c r="B27177" i="20"/>
  <c r="B27178" i="20"/>
  <c r="B27179" i="20"/>
  <c r="B27180" i="20"/>
  <c r="B27181" i="20"/>
  <c r="B27182" i="20"/>
  <c r="B27183" i="20"/>
  <c r="B27184" i="20"/>
  <c r="B27185" i="20"/>
  <c r="B27186" i="20"/>
  <c r="B27187" i="20"/>
  <c r="B27188" i="20"/>
  <c r="B27189" i="20"/>
  <c r="B27190" i="20"/>
  <c r="B27191" i="20"/>
  <c r="B27192" i="20"/>
  <c r="B27193" i="20"/>
  <c r="B27194" i="20"/>
  <c r="B27195" i="20"/>
  <c r="B27196" i="20"/>
  <c r="B27197" i="20"/>
  <c r="B27198" i="20"/>
  <c r="B27199" i="20"/>
  <c r="B27200" i="20"/>
  <c r="B27201" i="20"/>
  <c r="B27202" i="20"/>
  <c r="B27203" i="20"/>
  <c r="B27204" i="20"/>
  <c r="B27205" i="20"/>
  <c r="B27206" i="20"/>
  <c r="B27207" i="20"/>
  <c r="B27208" i="20"/>
  <c r="B27209" i="20"/>
  <c r="B27210" i="20"/>
  <c r="B27211" i="20"/>
  <c r="B27212" i="20"/>
  <c r="B27213" i="20"/>
  <c r="B27214" i="20"/>
  <c r="B27215" i="20"/>
  <c r="B27216" i="20"/>
  <c r="B27217" i="20"/>
  <c r="B27218" i="20"/>
  <c r="B27219" i="20"/>
  <c r="B27220" i="20"/>
  <c r="B27221" i="20"/>
  <c r="B27222" i="20"/>
  <c r="B27223" i="20"/>
  <c r="B27224" i="20"/>
  <c r="B27225" i="20"/>
  <c r="B27226" i="20"/>
  <c r="B27227" i="20"/>
  <c r="B27228" i="20"/>
  <c r="B27229" i="20"/>
  <c r="B27230" i="20"/>
  <c r="B27231" i="20"/>
  <c r="B27232" i="20"/>
  <c r="B27233" i="20"/>
  <c r="B27234" i="20"/>
  <c r="B27235" i="20"/>
  <c r="B27236" i="20"/>
  <c r="B27237" i="20"/>
  <c r="B27238" i="20"/>
  <c r="B27239" i="20"/>
  <c r="B27240" i="20"/>
  <c r="B27241" i="20"/>
  <c r="B27242" i="20"/>
  <c r="B27243" i="20"/>
  <c r="B27244" i="20"/>
  <c r="B27245" i="20"/>
  <c r="B27246" i="20"/>
  <c r="B27247" i="20"/>
  <c r="B27248" i="20"/>
  <c r="B27249" i="20"/>
  <c r="B27250" i="20"/>
  <c r="B27251" i="20"/>
  <c r="B27252" i="20"/>
  <c r="B27253" i="20"/>
  <c r="B27254" i="20"/>
  <c r="B27255" i="20"/>
  <c r="B27256" i="20"/>
  <c r="B27257" i="20"/>
  <c r="B27258" i="20"/>
  <c r="B27259" i="20"/>
  <c r="B27260" i="20"/>
  <c r="B27261" i="20"/>
  <c r="B27262" i="20"/>
  <c r="B27263" i="20"/>
  <c r="B27264" i="20"/>
  <c r="B27265" i="20"/>
  <c r="B27266" i="20"/>
  <c r="B27267" i="20"/>
  <c r="B27268" i="20"/>
  <c r="B27269" i="20"/>
  <c r="B27270" i="20"/>
  <c r="B27271" i="20"/>
  <c r="B27272" i="20"/>
  <c r="B27273" i="20"/>
  <c r="B27274" i="20"/>
  <c r="B27275" i="20"/>
  <c r="B27276" i="20"/>
  <c r="B27277" i="20"/>
  <c r="B27278" i="20"/>
  <c r="B27279" i="20"/>
  <c r="B27280" i="20"/>
  <c r="B27281" i="20"/>
  <c r="B27282" i="20"/>
  <c r="B27283" i="20"/>
  <c r="B27284" i="20"/>
  <c r="B27285" i="20"/>
  <c r="B27286" i="20"/>
  <c r="B27287" i="20"/>
  <c r="B27288" i="20"/>
  <c r="B27289" i="20"/>
  <c r="B27290" i="20"/>
  <c r="B27291" i="20"/>
  <c r="B27292" i="20"/>
  <c r="B27293" i="20"/>
  <c r="B27294" i="20"/>
  <c r="B27295" i="20"/>
  <c r="B27296" i="20"/>
  <c r="B27297" i="20"/>
  <c r="B27298" i="20"/>
  <c r="B27299" i="20"/>
  <c r="B27300" i="20"/>
  <c r="B27301" i="20"/>
  <c r="B27302" i="20"/>
  <c r="B27303" i="20"/>
  <c r="B27304" i="20"/>
  <c r="B27305" i="20"/>
  <c r="B27306" i="20"/>
  <c r="B27307" i="20"/>
  <c r="B27308" i="20"/>
  <c r="B27309" i="20"/>
  <c r="B27310" i="20"/>
  <c r="B27311" i="20"/>
  <c r="B27312" i="20"/>
  <c r="B27313" i="20"/>
  <c r="B27314" i="20"/>
  <c r="B27315" i="20"/>
  <c r="B27316" i="20"/>
  <c r="B27317" i="20"/>
  <c r="B27318" i="20"/>
  <c r="B27319" i="20"/>
  <c r="B27320" i="20"/>
  <c r="B27321" i="20"/>
  <c r="B27322" i="20"/>
  <c r="B27323" i="20"/>
  <c r="B27324" i="20"/>
  <c r="B27325" i="20"/>
  <c r="B27326" i="20"/>
  <c r="B27327" i="20"/>
  <c r="B27328" i="20"/>
  <c r="B27329" i="20"/>
  <c r="B27330" i="20"/>
  <c r="B27331" i="20"/>
  <c r="B27332" i="20"/>
  <c r="B27333" i="20"/>
  <c r="B27334" i="20"/>
  <c r="B27335" i="20"/>
  <c r="B27336" i="20"/>
  <c r="B27337" i="20"/>
  <c r="B27338" i="20"/>
  <c r="B27339" i="20"/>
  <c r="B27340" i="20"/>
  <c r="B27341" i="20"/>
  <c r="B27342" i="20"/>
  <c r="B27343" i="20"/>
  <c r="B27344" i="20"/>
  <c r="B27345" i="20"/>
  <c r="B27346" i="20"/>
  <c r="B27347" i="20"/>
  <c r="B27348" i="20"/>
  <c r="B27349" i="20"/>
  <c r="B27350" i="20"/>
  <c r="B27351" i="20"/>
  <c r="B27352" i="20"/>
  <c r="B27353" i="20"/>
  <c r="B27354" i="20"/>
  <c r="B27355" i="20"/>
  <c r="B27356" i="20"/>
  <c r="B27357" i="20"/>
  <c r="B27358" i="20"/>
  <c r="B27359" i="20"/>
  <c r="B27360" i="20"/>
  <c r="B27361" i="20"/>
  <c r="B27362" i="20"/>
  <c r="B27363" i="20"/>
  <c r="B27364" i="20"/>
  <c r="B27365" i="20"/>
  <c r="B27366" i="20"/>
  <c r="B27367" i="20"/>
  <c r="B27368" i="20"/>
  <c r="B27369" i="20"/>
  <c r="B27370" i="20"/>
  <c r="B27371" i="20"/>
  <c r="B27372" i="20"/>
  <c r="B27373" i="20"/>
  <c r="B27374" i="20"/>
  <c r="B27375" i="20"/>
  <c r="B27376" i="20"/>
  <c r="B27377" i="20"/>
  <c r="B27378" i="20"/>
  <c r="B27379" i="20"/>
  <c r="B27380" i="20"/>
  <c r="B27381" i="20"/>
  <c r="B27382" i="20"/>
  <c r="B27383" i="20"/>
  <c r="B27384" i="20"/>
  <c r="B27385" i="20"/>
  <c r="B27386" i="20"/>
  <c r="B27387" i="20"/>
  <c r="B27388" i="20"/>
  <c r="B27389" i="20"/>
  <c r="B27390" i="20"/>
  <c r="B27391" i="20"/>
  <c r="B27392" i="20"/>
  <c r="B27393" i="20"/>
  <c r="B27394" i="20"/>
  <c r="B27395" i="20"/>
  <c r="B27396" i="20"/>
  <c r="B27397" i="20"/>
  <c r="B27398" i="20"/>
  <c r="B27399" i="20"/>
  <c r="B27400" i="20"/>
  <c r="B27401" i="20"/>
  <c r="B27402" i="20"/>
  <c r="B27403" i="20"/>
  <c r="B27404" i="20"/>
  <c r="B27405" i="20"/>
  <c r="B27406" i="20"/>
  <c r="B27407" i="20"/>
  <c r="B27408" i="20"/>
  <c r="B27409" i="20"/>
  <c r="B27410" i="20"/>
  <c r="B27411" i="20"/>
  <c r="B27412" i="20"/>
  <c r="B27413" i="20"/>
  <c r="B27414" i="20"/>
  <c r="B27415" i="20"/>
  <c r="B27416" i="20"/>
  <c r="B27417" i="20"/>
  <c r="B27418" i="20"/>
  <c r="B27419" i="20"/>
  <c r="B27420" i="20"/>
  <c r="B27421" i="20"/>
  <c r="B27422" i="20"/>
  <c r="B27423" i="20"/>
  <c r="B27424" i="20"/>
  <c r="B27425" i="20"/>
  <c r="B27426" i="20"/>
  <c r="B27427" i="20"/>
  <c r="B27428" i="20"/>
  <c r="B27429" i="20"/>
  <c r="B27430" i="20"/>
  <c r="B27431" i="20"/>
  <c r="B27432" i="20"/>
  <c r="B27433" i="20"/>
  <c r="B27434" i="20"/>
  <c r="B27435" i="20"/>
  <c r="B27436" i="20"/>
  <c r="B27437" i="20"/>
  <c r="B27438" i="20"/>
  <c r="B27439" i="20"/>
  <c r="B27440" i="20"/>
  <c r="B27441" i="20"/>
  <c r="B27442" i="20"/>
  <c r="B27443" i="20"/>
  <c r="B27444" i="20"/>
  <c r="B27445" i="20"/>
  <c r="B27446" i="20"/>
  <c r="B27447" i="20"/>
  <c r="B27448" i="20"/>
  <c r="B27449" i="20"/>
  <c r="B27450" i="20"/>
  <c r="B27451" i="20"/>
  <c r="B27452" i="20"/>
  <c r="B27453" i="20"/>
  <c r="B27454" i="20"/>
  <c r="B27455" i="20"/>
  <c r="B27456" i="20"/>
  <c r="B27457" i="20"/>
  <c r="B27458" i="20"/>
  <c r="B27459" i="20"/>
  <c r="B27460" i="20"/>
  <c r="B27461" i="20"/>
  <c r="B27462" i="20"/>
  <c r="B27463" i="20"/>
  <c r="B27464" i="20"/>
  <c r="B27465" i="20"/>
  <c r="B27466" i="20"/>
  <c r="B27467" i="20"/>
  <c r="B27468" i="20"/>
  <c r="B27469" i="20"/>
  <c r="B27470" i="20"/>
  <c r="B27471" i="20"/>
  <c r="B27472" i="20"/>
  <c r="B27473" i="20"/>
  <c r="B27474" i="20"/>
  <c r="B27475" i="20"/>
  <c r="B27476" i="20"/>
  <c r="B27477" i="20"/>
  <c r="B27478" i="20"/>
  <c r="B27479" i="20"/>
  <c r="B27480" i="20"/>
  <c r="B27481" i="20"/>
  <c r="B27482" i="20"/>
  <c r="B27483" i="20"/>
  <c r="B27484" i="20"/>
  <c r="B27485" i="20"/>
  <c r="B27486" i="20"/>
  <c r="B27487" i="20"/>
  <c r="B27488" i="20"/>
  <c r="B27489" i="20"/>
  <c r="B27490" i="20"/>
  <c r="B27491" i="20"/>
  <c r="B27492" i="20"/>
  <c r="B27493" i="20"/>
  <c r="B27494" i="20"/>
  <c r="B27495" i="20"/>
  <c r="B27496" i="20"/>
  <c r="B27497" i="20"/>
  <c r="B27498" i="20"/>
  <c r="B27499" i="20"/>
  <c r="B27500" i="20"/>
  <c r="B27501" i="20"/>
  <c r="B27502" i="20"/>
  <c r="B27503" i="20"/>
  <c r="B27504" i="20"/>
  <c r="B27505" i="20"/>
  <c r="B27506" i="20"/>
  <c r="B27507" i="20"/>
  <c r="B27508" i="20"/>
  <c r="B27509" i="20"/>
  <c r="B27510" i="20"/>
  <c r="B27511" i="20"/>
  <c r="B27512" i="20"/>
  <c r="B27513" i="20"/>
  <c r="B27514" i="20"/>
  <c r="B27515" i="20"/>
  <c r="B27516" i="20"/>
  <c r="B27517" i="20"/>
  <c r="B27518" i="20"/>
  <c r="B27519" i="20"/>
  <c r="B27520" i="20"/>
  <c r="B27521" i="20"/>
  <c r="B27522" i="20"/>
  <c r="B27523" i="20"/>
  <c r="B27524" i="20"/>
  <c r="B27525" i="20"/>
  <c r="B27526" i="20"/>
  <c r="B27527" i="20"/>
  <c r="B27528" i="20"/>
  <c r="B27529" i="20"/>
  <c r="B27530" i="20"/>
  <c r="B27531" i="20"/>
  <c r="B27532" i="20"/>
  <c r="B27533" i="20"/>
  <c r="B27534" i="20"/>
  <c r="B27535" i="20"/>
  <c r="B27536" i="20"/>
  <c r="B27537" i="20"/>
  <c r="B27538" i="20"/>
  <c r="B27539" i="20"/>
  <c r="B27540" i="20"/>
  <c r="B27541" i="20"/>
  <c r="B27542" i="20"/>
  <c r="B27543" i="20"/>
  <c r="B27544" i="20"/>
  <c r="B27545" i="20"/>
  <c r="B27546" i="20"/>
  <c r="B27547" i="20"/>
  <c r="B27548" i="20"/>
  <c r="B27549" i="20"/>
  <c r="B27550" i="20"/>
  <c r="B27551" i="20"/>
  <c r="B27552" i="20"/>
  <c r="B27553" i="20"/>
  <c r="B27554" i="20"/>
  <c r="B27555" i="20"/>
  <c r="B27556" i="20"/>
  <c r="B27557" i="20"/>
  <c r="B27558" i="20"/>
  <c r="B27559" i="20"/>
  <c r="B27560" i="20"/>
  <c r="B27561" i="20"/>
  <c r="B27562" i="20"/>
  <c r="B27563" i="20"/>
  <c r="B27564" i="20"/>
  <c r="B27565" i="20"/>
  <c r="B27566" i="20"/>
  <c r="B27567" i="20"/>
  <c r="B27568" i="20"/>
  <c r="B27569" i="20"/>
  <c r="B27570" i="20"/>
  <c r="B27571" i="20"/>
  <c r="B27572" i="20"/>
  <c r="B27573" i="20"/>
  <c r="B27574" i="20"/>
  <c r="B27575" i="20"/>
  <c r="B27576" i="20"/>
  <c r="B27577" i="20"/>
  <c r="B27578" i="20"/>
  <c r="B27579" i="20"/>
  <c r="B27580" i="20"/>
  <c r="B27581" i="20"/>
  <c r="B27582" i="20"/>
  <c r="B27583" i="20"/>
  <c r="B27584" i="20"/>
  <c r="B27585" i="20"/>
  <c r="B27586" i="20"/>
  <c r="B27587" i="20"/>
  <c r="B27588" i="20"/>
  <c r="B27589" i="20"/>
  <c r="B27590" i="20"/>
  <c r="B27591" i="20"/>
  <c r="B27592" i="20"/>
  <c r="B27593" i="20"/>
  <c r="B27594" i="20"/>
  <c r="B27595" i="20"/>
  <c r="B27596" i="20"/>
  <c r="B27597" i="20"/>
  <c r="B27598" i="20"/>
  <c r="B27599" i="20"/>
  <c r="B27600" i="20"/>
  <c r="B27601" i="20"/>
  <c r="B27602" i="20"/>
  <c r="B27603" i="20"/>
  <c r="B27604" i="20"/>
  <c r="B27605" i="20"/>
  <c r="B27606" i="20"/>
  <c r="B27607" i="20"/>
  <c r="B27608" i="20"/>
  <c r="B27609" i="20"/>
  <c r="B27610" i="20"/>
  <c r="B27611" i="20"/>
  <c r="B27612" i="20"/>
  <c r="B27613" i="20"/>
  <c r="B27614" i="20"/>
  <c r="B27615" i="20"/>
  <c r="B27616" i="20"/>
  <c r="B27617" i="20"/>
  <c r="B27618" i="20"/>
  <c r="B27619" i="20"/>
  <c r="B27620" i="20"/>
  <c r="B27621" i="20"/>
  <c r="B27622" i="20"/>
  <c r="B27623" i="20"/>
  <c r="B27624" i="20"/>
  <c r="B27625" i="20"/>
  <c r="B27626" i="20"/>
  <c r="B27627" i="20"/>
  <c r="B27628" i="20"/>
  <c r="B27629" i="20"/>
  <c r="B27630" i="20"/>
  <c r="B27631" i="20"/>
  <c r="B27632" i="20"/>
  <c r="B27633" i="20"/>
  <c r="B27634" i="20"/>
  <c r="B27635" i="20"/>
  <c r="B27636" i="20"/>
  <c r="B27637" i="20"/>
  <c r="B27638" i="20"/>
  <c r="B27639" i="20"/>
  <c r="B27640" i="20"/>
  <c r="B27641" i="20"/>
  <c r="B27642" i="20"/>
  <c r="B27643" i="20"/>
  <c r="B27644" i="20"/>
  <c r="B27645" i="20"/>
  <c r="B27646" i="20"/>
  <c r="B27647" i="20"/>
  <c r="B27648" i="20"/>
  <c r="B27649" i="20"/>
  <c r="B27650" i="20"/>
  <c r="B27651" i="20"/>
  <c r="B27652" i="20"/>
  <c r="B27653" i="20"/>
  <c r="B27654" i="20"/>
  <c r="B27655" i="20"/>
  <c r="B27656" i="20"/>
  <c r="B27657" i="20"/>
  <c r="B27658" i="20"/>
  <c r="B27659" i="20"/>
  <c r="B27660" i="20"/>
  <c r="B27661" i="20"/>
  <c r="B27662" i="20"/>
  <c r="B27663" i="20"/>
  <c r="B27664" i="20"/>
  <c r="B27665" i="20"/>
  <c r="B27666" i="20"/>
  <c r="B27667" i="20"/>
  <c r="B27668" i="20"/>
  <c r="B27669" i="20"/>
  <c r="B27670" i="20"/>
  <c r="B27671" i="20"/>
  <c r="B27672" i="20"/>
  <c r="B27673" i="20"/>
  <c r="B27674" i="20"/>
  <c r="B27675" i="20"/>
  <c r="B27676" i="20"/>
  <c r="B27677" i="20"/>
  <c r="B27678" i="20"/>
  <c r="B27679" i="20"/>
  <c r="B27680" i="20"/>
  <c r="B27681" i="20"/>
  <c r="B27682" i="20"/>
  <c r="B27683" i="20"/>
  <c r="B27684" i="20"/>
  <c r="B27685" i="20"/>
  <c r="B27686" i="20"/>
  <c r="B27687" i="20"/>
  <c r="B27688" i="20"/>
  <c r="B27689" i="20"/>
  <c r="B27690" i="20"/>
  <c r="B27691" i="20"/>
  <c r="B27692" i="20"/>
  <c r="B27693" i="20"/>
  <c r="B27694" i="20"/>
  <c r="B27695" i="20"/>
  <c r="B27696" i="20"/>
  <c r="B27697" i="20"/>
  <c r="B27698" i="20"/>
  <c r="B27699" i="20"/>
  <c r="B27700" i="20"/>
  <c r="B27701" i="20"/>
  <c r="B27702" i="20"/>
  <c r="B27703" i="20"/>
  <c r="B27704" i="20"/>
  <c r="B27705" i="20"/>
  <c r="B27706" i="20"/>
  <c r="B27707" i="20"/>
  <c r="B27708" i="20"/>
  <c r="B27709" i="20"/>
  <c r="B27710" i="20"/>
  <c r="B27711" i="20"/>
  <c r="B27712" i="20"/>
  <c r="B27713" i="20"/>
  <c r="B27714" i="20"/>
  <c r="B27715" i="20"/>
  <c r="B27716" i="20"/>
  <c r="B27717" i="20"/>
  <c r="B27718" i="20"/>
  <c r="B27719" i="20"/>
  <c r="B27720" i="20"/>
  <c r="B27721" i="20"/>
  <c r="B27722" i="20"/>
  <c r="B27723" i="20"/>
  <c r="B27724" i="20"/>
  <c r="B27725" i="20"/>
  <c r="B27726" i="20"/>
  <c r="B27727" i="20"/>
  <c r="B27728" i="20"/>
  <c r="B27729" i="20"/>
  <c r="B27730" i="20"/>
  <c r="B27731" i="20"/>
  <c r="B27732" i="20"/>
  <c r="B27733" i="20"/>
  <c r="B27734" i="20"/>
  <c r="B27735" i="20"/>
  <c r="B27736" i="20"/>
  <c r="B27737" i="20"/>
  <c r="B27738" i="20"/>
  <c r="B27739" i="20"/>
  <c r="B27740" i="20"/>
  <c r="B27741" i="20"/>
  <c r="B27742" i="20"/>
  <c r="B27743" i="20"/>
  <c r="B27744" i="20"/>
  <c r="B27745" i="20"/>
  <c r="B27746" i="20"/>
  <c r="B27747" i="20"/>
  <c r="B27748" i="20"/>
  <c r="B27749" i="20"/>
  <c r="B27750" i="20"/>
  <c r="B27751" i="20"/>
  <c r="B27752" i="20"/>
  <c r="B27753" i="20"/>
  <c r="B27754" i="20"/>
  <c r="B27755" i="20"/>
  <c r="B27756" i="20"/>
  <c r="B27757" i="20"/>
  <c r="B27758" i="20"/>
  <c r="B27759" i="20"/>
  <c r="B27760" i="20"/>
  <c r="B27761" i="20"/>
  <c r="B27762" i="20"/>
  <c r="B27763" i="20"/>
  <c r="B27764" i="20"/>
  <c r="B27765" i="20"/>
  <c r="B27766" i="20"/>
  <c r="B27767" i="20"/>
  <c r="B27768" i="20"/>
  <c r="B27769" i="20"/>
  <c r="B27770" i="20"/>
  <c r="B27771" i="20"/>
  <c r="B27772" i="20"/>
  <c r="B27773" i="20"/>
  <c r="B27774" i="20"/>
  <c r="B27775" i="20"/>
  <c r="B27776" i="20"/>
  <c r="B27777" i="20"/>
  <c r="B27778" i="20"/>
  <c r="B27779" i="20"/>
  <c r="B27780" i="20"/>
  <c r="B27781" i="20"/>
  <c r="B27782" i="20"/>
  <c r="B27783" i="20"/>
  <c r="B27784" i="20"/>
  <c r="B27785" i="20"/>
  <c r="B27786" i="20"/>
  <c r="B27787" i="20"/>
  <c r="B27788" i="20"/>
  <c r="B27789" i="20"/>
  <c r="B27790" i="20"/>
  <c r="B27791" i="20"/>
  <c r="B27792" i="20"/>
  <c r="B27793" i="20"/>
  <c r="B27794" i="20"/>
  <c r="B27795" i="20"/>
  <c r="B27796" i="20"/>
  <c r="B27797" i="20"/>
  <c r="B27798" i="20"/>
  <c r="B27799" i="20"/>
  <c r="B27800" i="20"/>
  <c r="B27801" i="20"/>
  <c r="B27802" i="20"/>
  <c r="B27803" i="20"/>
  <c r="B27804" i="20"/>
  <c r="B27805" i="20"/>
  <c r="B27806" i="20"/>
  <c r="B27807" i="20"/>
  <c r="B27808" i="20"/>
  <c r="B27809" i="20"/>
  <c r="B27810" i="20"/>
  <c r="B27811" i="20"/>
  <c r="B27812" i="20"/>
  <c r="B27813" i="20"/>
  <c r="B27814" i="20"/>
  <c r="B27815" i="20"/>
  <c r="B27816" i="20"/>
  <c r="B27817" i="20"/>
  <c r="B27818" i="20"/>
  <c r="B27819" i="20"/>
  <c r="B27820" i="20"/>
  <c r="B27821" i="20"/>
  <c r="B27822" i="20"/>
  <c r="B27823" i="20"/>
  <c r="B27824" i="20"/>
  <c r="B27825" i="20"/>
  <c r="B27826" i="20"/>
  <c r="B27827" i="20"/>
  <c r="B27828" i="20"/>
  <c r="B27829" i="20"/>
  <c r="B27830" i="20"/>
  <c r="B27831" i="20"/>
  <c r="B27832" i="20"/>
  <c r="B27833" i="20"/>
  <c r="B27834" i="20"/>
  <c r="B27835" i="20"/>
  <c r="B27836" i="20"/>
  <c r="B27837" i="20"/>
  <c r="B27838" i="20"/>
  <c r="B27839" i="20"/>
  <c r="B27840" i="20"/>
  <c r="B27841" i="20"/>
  <c r="B27842" i="20"/>
  <c r="B27843" i="20"/>
  <c r="B27844" i="20"/>
  <c r="B27845" i="20"/>
  <c r="B27846" i="20"/>
  <c r="B27847" i="20"/>
  <c r="B27848" i="20"/>
  <c r="B27849" i="20"/>
  <c r="B27850" i="20"/>
  <c r="B27851" i="20"/>
  <c r="B27852" i="20"/>
  <c r="B27853" i="20"/>
  <c r="B27854" i="20"/>
  <c r="B27855" i="20"/>
  <c r="B27856" i="20"/>
  <c r="B27857" i="20"/>
  <c r="B27858" i="20"/>
  <c r="B27859" i="20"/>
  <c r="B27860" i="20"/>
  <c r="B27861" i="20"/>
  <c r="B27862" i="20"/>
  <c r="B27863" i="20"/>
  <c r="B27864" i="20"/>
  <c r="B27865" i="20"/>
  <c r="B27866" i="20"/>
  <c r="B27867" i="20"/>
  <c r="B27868" i="20"/>
  <c r="B27869" i="20"/>
  <c r="B27870" i="20"/>
  <c r="B27871" i="20"/>
  <c r="B27872" i="20"/>
  <c r="B27873" i="20"/>
  <c r="B27874" i="20"/>
  <c r="B27875" i="20"/>
  <c r="B27876" i="20"/>
  <c r="B27877" i="20"/>
  <c r="B27878" i="20"/>
  <c r="B27879" i="20"/>
  <c r="B27880" i="20"/>
  <c r="B27881" i="20"/>
  <c r="B27882" i="20"/>
  <c r="B27883" i="20"/>
  <c r="B27884" i="20"/>
  <c r="B27885" i="20"/>
  <c r="B27886" i="20"/>
  <c r="B27887" i="20"/>
  <c r="B27888" i="20"/>
  <c r="B27889" i="20"/>
  <c r="B27890" i="20"/>
  <c r="B27891" i="20"/>
  <c r="B27892" i="20"/>
  <c r="B27893" i="20"/>
  <c r="B27894" i="20"/>
  <c r="B27895" i="20"/>
  <c r="B27896" i="20"/>
  <c r="B27897" i="20"/>
  <c r="B27898" i="20"/>
  <c r="B27899" i="20"/>
  <c r="B27900" i="20"/>
  <c r="B27901" i="20"/>
  <c r="B27902" i="20"/>
  <c r="B27903" i="20"/>
  <c r="B27904" i="20"/>
  <c r="B27905" i="20"/>
  <c r="B27906" i="20"/>
  <c r="B27907" i="20"/>
  <c r="B27908" i="20"/>
  <c r="B27909" i="20"/>
  <c r="B27910" i="20"/>
  <c r="B27911" i="20"/>
  <c r="B27912" i="20"/>
  <c r="B27913" i="20"/>
  <c r="B27914" i="20"/>
  <c r="B27915" i="20"/>
  <c r="B27916" i="20"/>
  <c r="B27917" i="20"/>
  <c r="B27918" i="20"/>
  <c r="B27919" i="20"/>
  <c r="B27920" i="20"/>
  <c r="B27921" i="20"/>
  <c r="B27922" i="20"/>
  <c r="B27923" i="20"/>
  <c r="B27924" i="20"/>
  <c r="B27925" i="20"/>
  <c r="B27926" i="20"/>
  <c r="B27927" i="20"/>
  <c r="B27928" i="20"/>
  <c r="B27929" i="20"/>
  <c r="B27930" i="20"/>
  <c r="B27931" i="20"/>
  <c r="B27932" i="20"/>
  <c r="B27933" i="20"/>
  <c r="B27934" i="20"/>
  <c r="B27935" i="20"/>
  <c r="B27936" i="20"/>
  <c r="B27937" i="20"/>
  <c r="B27938" i="20"/>
  <c r="B27939" i="20"/>
  <c r="B27940" i="20"/>
  <c r="B27941" i="20"/>
  <c r="B27942" i="20"/>
  <c r="B27943" i="20"/>
  <c r="B27944" i="20"/>
  <c r="B27945" i="20"/>
  <c r="B27946" i="20"/>
  <c r="B27947" i="20"/>
  <c r="B27948" i="20"/>
  <c r="B27949" i="20"/>
  <c r="B27950" i="20"/>
  <c r="B27951" i="20"/>
  <c r="B27952" i="20"/>
  <c r="B27953" i="20"/>
  <c r="B27954" i="20"/>
  <c r="B27955" i="20"/>
  <c r="B27956" i="20"/>
  <c r="B27957" i="20"/>
  <c r="B27958" i="20"/>
  <c r="B27959" i="20"/>
  <c r="B27960" i="20"/>
  <c r="B27961" i="20"/>
  <c r="B27962" i="20"/>
  <c r="B27963" i="20"/>
  <c r="B27964" i="20"/>
  <c r="B27965" i="20"/>
  <c r="B27966" i="20"/>
  <c r="B27967" i="20"/>
  <c r="B27968" i="20"/>
  <c r="B27969" i="20"/>
  <c r="B27970" i="20"/>
  <c r="B27971" i="20"/>
  <c r="B27972" i="20"/>
  <c r="B27973" i="20"/>
  <c r="B27974" i="20"/>
  <c r="B27975" i="20"/>
  <c r="B27976" i="20"/>
  <c r="B27977" i="20"/>
  <c r="B27978" i="20"/>
  <c r="B27979" i="20"/>
  <c r="B27980" i="20"/>
  <c r="B27981" i="20"/>
  <c r="B27982" i="20"/>
  <c r="B27983" i="20"/>
  <c r="B27984" i="20"/>
  <c r="B27985" i="20"/>
  <c r="B27986" i="20"/>
  <c r="B27987" i="20"/>
  <c r="B27988" i="20"/>
  <c r="B27989" i="20"/>
  <c r="B27990" i="20"/>
  <c r="B27991" i="20"/>
  <c r="B27992" i="20"/>
  <c r="B27993" i="20"/>
  <c r="B27994" i="20"/>
  <c r="B27995" i="20"/>
  <c r="B27996" i="20"/>
  <c r="B27997" i="20"/>
  <c r="B27998" i="20"/>
  <c r="B27999" i="20"/>
  <c r="B28000" i="20"/>
  <c r="B28001" i="20"/>
  <c r="B28002" i="20"/>
  <c r="B28003" i="20"/>
  <c r="B28004" i="20"/>
  <c r="B28005" i="20"/>
  <c r="B28006" i="20"/>
  <c r="B28007" i="20"/>
  <c r="B28008" i="20"/>
  <c r="B28009" i="20"/>
  <c r="B28010" i="20"/>
  <c r="B28011" i="20"/>
  <c r="B28012" i="20"/>
  <c r="B28013" i="20"/>
  <c r="B28014" i="20"/>
  <c r="B28015" i="20"/>
  <c r="B28016" i="20"/>
  <c r="B28017" i="20"/>
  <c r="B28018" i="20"/>
  <c r="B28019" i="20"/>
  <c r="B28020" i="20"/>
  <c r="B28021" i="20"/>
  <c r="B28022" i="20"/>
  <c r="B28023" i="20"/>
  <c r="B28024" i="20"/>
  <c r="B28025" i="20"/>
  <c r="B28026" i="20"/>
  <c r="B28027" i="20"/>
  <c r="B28028" i="20"/>
  <c r="B28029" i="20"/>
  <c r="B28030" i="20"/>
  <c r="B28031" i="20"/>
  <c r="B28032" i="20"/>
  <c r="B28033" i="20"/>
  <c r="B28034" i="20"/>
  <c r="B28035" i="20"/>
  <c r="B28036" i="20"/>
  <c r="B28037" i="20"/>
  <c r="B28038" i="20"/>
  <c r="B28039" i="20"/>
  <c r="B28040" i="20"/>
  <c r="B28041" i="20"/>
  <c r="B28042" i="20"/>
  <c r="B28043" i="20"/>
  <c r="B28044" i="20"/>
  <c r="B28045" i="20"/>
  <c r="B28046" i="20"/>
  <c r="B28047" i="20"/>
  <c r="B28048" i="20"/>
  <c r="B28049" i="20"/>
  <c r="B28050" i="20"/>
  <c r="B28051" i="20"/>
  <c r="B28052" i="20"/>
  <c r="B28053" i="20"/>
  <c r="B28054" i="20"/>
  <c r="B28055" i="20"/>
  <c r="B28056" i="20"/>
  <c r="B28057" i="20"/>
  <c r="B28058" i="20"/>
  <c r="B28059" i="20"/>
  <c r="B28060" i="20"/>
  <c r="B28061" i="20"/>
  <c r="B28062" i="20"/>
  <c r="B28063" i="20"/>
  <c r="B28064" i="20"/>
  <c r="B28065" i="20"/>
  <c r="B28066" i="20"/>
  <c r="B28067" i="20"/>
  <c r="B28068" i="20"/>
  <c r="B28069" i="20"/>
  <c r="B28070" i="20"/>
  <c r="B28071" i="20"/>
  <c r="B28072" i="20"/>
  <c r="B28073" i="20"/>
  <c r="B28074" i="20"/>
  <c r="B28075" i="20"/>
  <c r="B28076" i="20"/>
  <c r="B28077" i="20"/>
  <c r="B28078" i="20"/>
  <c r="B28079" i="20"/>
  <c r="B28080" i="20"/>
  <c r="B28081" i="20"/>
  <c r="B28082" i="20"/>
  <c r="B28083" i="20"/>
  <c r="B28084" i="20"/>
  <c r="B28085" i="20"/>
  <c r="B28086" i="20"/>
  <c r="B28087" i="20"/>
  <c r="B28088" i="20"/>
  <c r="B28089" i="20"/>
  <c r="B28090" i="20"/>
  <c r="B28091" i="20"/>
  <c r="B28092" i="20"/>
  <c r="B28093" i="20"/>
  <c r="B28094" i="20"/>
  <c r="B28095" i="20"/>
  <c r="B28096" i="20"/>
  <c r="B28097" i="20"/>
  <c r="B28098" i="20"/>
  <c r="B28099" i="20"/>
  <c r="B28100" i="20"/>
  <c r="B28101" i="20"/>
  <c r="B28102" i="20"/>
  <c r="B28103" i="20"/>
  <c r="B28104" i="20"/>
  <c r="B28105" i="20"/>
  <c r="B28106" i="20"/>
  <c r="B28107" i="20"/>
  <c r="B28108" i="20"/>
  <c r="B28109" i="20"/>
  <c r="B28110" i="20"/>
  <c r="B28111" i="20"/>
  <c r="B28112" i="20"/>
  <c r="B28113" i="20"/>
  <c r="B28114" i="20"/>
  <c r="B28115" i="20"/>
  <c r="B28116" i="20"/>
  <c r="B28117" i="20"/>
  <c r="B28118" i="20"/>
  <c r="B28119" i="20"/>
  <c r="B28120" i="20"/>
  <c r="B28121" i="20"/>
  <c r="B28122" i="20"/>
  <c r="B28123" i="20"/>
  <c r="B28124" i="20"/>
  <c r="B28125" i="20"/>
  <c r="B28126" i="20"/>
  <c r="B28127" i="20"/>
  <c r="B28128" i="20"/>
  <c r="B28129" i="20"/>
  <c r="B28130" i="20"/>
  <c r="B28131" i="20"/>
  <c r="B28132" i="20"/>
  <c r="B28133" i="20"/>
  <c r="B28134" i="20"/>
  <c r="B28135" i="20"/>
  <c r="B28136" i="20"/>
  <c r="B28137" i="20"/>
  <c r="B28138" i="20"/>
  <c r="B28139" i="20"/>
  <c r="B28140" i="20"/>
  <c r="B28141" i="20"/>
  <c r="B28142" i="20"/>
  <c r="B28143" i="20"/>
  <c r="B28144" i="20"/>
  <c r="B28145" i="20"/>
  <c r="B28146" i="20"/>
  <c r="B28147" i="20"/>
  <c r="B28148" i="20"/>
  <c r="B28149" i="20"/>
  <c r="B28150" i="20"/>
  <c r="B28151" i="20"/>
  <c r="B28152" i="20"/>
  <c r="B28153" i="20"/>
  <c r="B28154" i="20"/>
  <c r="B28155" i="20"/>
  <c r="B28156" i="20"/>
  <c r="B28157" i="20"/>
  <c r="B28158" i="20"/>
  <c r="B28159" i="20"/>
  <c r="B28160" i="20"/>
  <c r="B28161" i="20"/>
  <c r="B28162" i="20"/>
  <c r="B28163" i="20"/>
  <c r="B28164" i="20"/>
  <c r="B28165" i="20"/>
  <c r="B28166" i="20"/>
  <c r="B28167" i="20"/>
  <c r="B28168" i="20"/>
  <c r="B28169" i="20"/>
  <c r="B28170" i="20"/>
  <c r="B28171" i="20"/>
  <c r="B28172" i="20"/>
  <c r="B28173" i="20"/>
  <c r="B28174" i="20"/>
  <c r="B28175" i="20"/>
  <c r="B28176" i="20"/>
  <c r="B28177" i="20"/>
  <c r="B28178" i="20"/>
  <c r="B28179" i="20"/>
  <c r="B28180" i="20"/>
  <c r="B28181" i="20"/>
  <c r="B28182" i="20"/>
  <c r="B28183" i="20"/>
  <c r="B28184" i="20"/>
  <c r="B28185" i="20"/>
  <c r="B28186" i="20"/>
  <c r="B28187" i="20"/>
  <c r="B28188" i="20"/>
  <c r="B28189" i="20"/>
  <c r="B28190" i="20"/>
  <c r="B28191" i="20"/>
  <c r="B28192" i="20"/>
  <c r="B28193" i="20"/>
  <c r="B28194" i="20"/>
  <c r="B28195" i="20"/>
  <c r="B28196" i="20"/>
  <c r="B28197" i="20"/>
  <c r="B28198" i="20"/>
  <c r="B28199" i="20"/>
  <c r="B28200" i="20"/>
  <c r="B28201" i="20"/>
  <c r="B28202" i="20"/>
  <c r="B28203" i="20"/>
  <c r="B28204" i="20"/>
  <c r="B28205" i="20"/>
  <c r="B28206" i="20"/>
  <c r="B28207" i="20"/>
  <c r="B28208" i="20"/>
  <c r="B28209" i="20"/>
  <c r="B28210" i="20"/>
  <c r="B28211" i="20"/>
  <c r="B28212" i="20"/>
  <c r="B28213" i="20"/>
  <c r="B28214" i="20"/>
  <c r="B28215" i="20"/>
  <c r="B28216" i="20"/>
  <c r="B28217" i="20"/>
  <c r="B28218" i="20"/>
  <c r="B28219" i="20"/>
  <c r="B28220" i="20"/>
  <c r="B28221" i="20"/>
  <c r="B28222" i="20"/>
  <c r="B28223" i="20"/>
  <c r="B28224" i="20"/>
  <c r="B28225" i="20"/>
  <c r="B28226" i="20"/>
  <c r="B28227" i="20"/>
  <c r="B28228" i="20"/>
  <c r="B28229" i="20"/>
  <c r="B28230" i="20"/>
  <c r="B28231" i="20"/>
  <c r="B28232" i="20"/>
  <c r="B28233" i="20"/>
  <c r="B28234" i="20"/>
  <c r="B28235" i="20"/>
  <c r="B28236" i="20"/>
  <c r="B28237" i="20"/>
  <c r="B28238" i="20"/>
  <c r="B28239" i="20"/>
  <c r="B28240" i="20"/>
  <c r="B28241" i="20"/>
  <c r="B28242" i="20"/>
  <c r="B28243" i="20"/>
  <c r="B28244" i="20"/>
  <c r="B28245" i="20"/>
  <c r="B28246" i="20"/>
  <c r="B28247" i="20"/>
  <c r="B28248" i="20"/>
  <c r="B28249" i="20"/>
  <c r="B28250" i="20"/>
  <c r="B28251" i="20"/>
  <c r="B28252" i="20"/>
  <c r="B28253" i="20"/>
  <c r="B28254" i="20"/>
  <c r="B28255" i="20"/>
  <c r="B28256" i="20"/>
  <c r="B28257" i="20"/>
  <c r="B28258" i="20"/>
  <c r="B28259" i="20"/>
  <c r="B28260" i="20"/>
  <c r="B28261" i="20"/>
  <c r="B28262" i="20"/>
  <c r="B28263" i="20"/>
  <c r="B28264" i="20"/>
  <c r="B28265" i="20"/>
  <c r="B28266" i="20"/>
  <c r="B28267" i="20"/>
  <c r="B28268" i="20"/>
  <c r="B28269" i="20"/>
  <c r="B28270" i="20"/>
  <c r="B28271" i="20"/>
  <c r="B28272" i="20"/>
  <c r="B28273" i="20"/>
  <c r="B28274" i="20"/>
  <c r="B28275" i="20"/>
  <c r="B28276" i="20"/>
  <c r="B28277" i="20"/>
  <c r="B28278" i="20"/>
  <c r="B28279" i="20"/>
  <c r="B28280" i="20"/>
  <c r="B28281" i="20"/>
  <c r="B28282" i="20"/>
  <c r="B28283" i="20"/>
  <c r="B28284" i="20"/>
  <c r="B28285" i="20"/>
  <c r="B28286" i="20"/>
  <c r="B28287" i="20"/>
  <c r="B28288" i="20"/>
  <c r="B28289" i="20"/>
  <c r="B28290" i="20"/>
  <c r="B28291" i="20"/>
  <c r="B28292" i="20"/>
  <c r="B28293" i="20"/>
  <c r="B28294" i="20"/>
  <c r="B28295" i="20"/>
  <c r="B28296" i="20"/>
  <c r="B28297" i="20"/>
  <c r="B28298" i="20"/>
  <c r="B28299" i="20"/>
  <c r="B28300" i="20"/>
  <c r="B28301" i="20"/>
  <c r="B28302" i="20"/>
  <c r="B28303" i="20"/>
  <c r="B28304" i="20"/>
  <c r="B28305" i="20"/>
  <c r="B28306" i="20"/>
  <c r="B28307" i="20"/>
  <c r="B28308" i="20"/>
  <c r="B28309" i="20"/>
  <c r="B28310" i="20"/>
  <c r="B28311" i="20"/>
  <c r="B28312" i="20"/>
  <c r="B28313" i="20"/>
  <c r="B28314" i="20"/>
  <c r="B28315" i="20"/>
  <c r="B28316" i="20"/>
  <c r="B28317" i="20"/>
  <c r="B28318" i="20"/>
  <c r="B28319" i="20"/>
  <c r="B28320" i="20"/>
  <c r="B28321" i="20"/>
  <c r="B28322" i="20"/>
  <c r="B28323" i="20"/>
  <c r="B28324" i="20"/>
  <c r="B28325" i="20"/>
  <c r="B28326" i="20"/>
  <c r="B28327" i="20"/>
  <c r="B28328" i="20"/>
  <c r="B28329" i="20"/>
  <c r="B28330" i="20"/>
  <c r="B28331" i="20"/>
  <c r="B28332" i="20"/>
  <c r="B28333" i="20"/>
  <c r="B28334" i="20"/>
  <c r="B28335" i="20"/>
  <c r="B28336" i="20"/>
  <c r="B28337" i="20"/>
  <c r="B28338" i="20"/>
  <c r="B28339" i="20"/>
  <c r="B28340" i="20"/>
  <c r="B28341" i="20"/>
  <c r="B28342" i="20"/>
  <c r="B28343" i="20"/>
  <c r="B28344" i="20"/>
  <c r="B28345" i="20"/>
  <c r="B28346" i="20"/>
  <c r="B28347" i="20"/>
  <c r="B28348" i="20"/>
  <c r="B28349" i="20"/>
  <c r="B28350" i="20"/>
  <c r="B28351" i="20"/>
  <c r="B28352" i="20"/>
  <c r="B28353" i="20"/>
  <c r="B28354" i="20"/>
  <c r="B28355" i="20"/>
  <c r="B28356" i="20"/>
  <c r="B28357" i="20"/>
  <c r="B28358" i="20"/>
  <c r="B28359" i="20"/>
  <c r="B28360" i="20"/>
  <c r="B28361" i="20"/>
  <c r="B28362" i="20"/>
  <c r="B28363" i="20"/>
  <c r="B28364" i="20"/>
  <c r="B28365" i="20"/>
  <c r="B28366" i="20"/>
  <c r="B28367" i="20"/>
  <c r="B28368" i="20"/>
  <c r="B28369" i="20"/>
  <c r="B28370" i="20"/>
  <c r="B28371" i="20"/>
  <c r="B28372" i="20"/>
  <c r="B28373" i="20"/>
  <c r="B28374" i="20"/>
  <c r="B28375" i="20"/>
  <c r="B28376" i="20"/>
  <c r="B28377" i="20"/>
  <c r="B28378" i="20"/>
  <c r="B28379" i="20"/>
  <c r="B28380" i="20"/>
  <c r="B28381" i="20"/>
  <c r="B28382" i="20"/>
  <c r="B28383" i="20"/>
  <c r="B28384" i="20"/>
  <c r="B28385" i="20"/>
  <c r="B28386" i="20"/>
  <c r="B28387" i="20"/>
  <c r="B28388" i="20"/>
  <c r="B28389" i="20"/>
  <c r="B28390" i="20"/>
  <c r="B28391" i="20"/>
  <c r="B28392" i="20"/>
  <c r="B28393" i="20"/>
  <c r="B28394" i="20"/>
  <c r="B28395" i="20"/>
  <c r="B28396" i="20"/>
  <c r="B28397" i="20"/>
  <c r="B28398" i="20"/>
  <c r="B28399" i="20"/>
  <c r="B28400" i="20"/>
  <c r="B28401" i="20"/>
  <c r="B28402" i="20"/>
  <c r="B28403" i="20"/>
  <c r="B28404" i="20"/>
  <c r="B28405" i="20"/>
  <c r="B28406" i="20"/>
  <c r="B28407" i="20"/>
  <c r="B28408" i="20"/>
  <c r="B28409" i="20"/>
  <c r="B28410" i="20"/>
  <c r="B28411" i="20"/>
  <c r="B28412" i="20"/>
  <c r="B28413" i="20"/>
  <c r="B28414" i="20"/>
  <c r="B28415" i="20"/>
  <c r="B28416" i="20"/>
  <c r="B28417" i="20"/>
  <c r="B28418" i="20"/>
  <c r="B28419" i="20"/>
  <c r="B28420" i="20"/>
  <c r="B28421" i="20"/>
  <c r="B28422" i="20"/>
  <c r="B28423" i="20"/>
  <c r="B28424" i="20"/>
  <c r="B28425" i="20"/>
  <c r="B28426" i="20"/>
  <c r="B28427" i="20"/>
  <c r="B28428" i="20"/>
  <c r="B28429" i="20"/>
  <c r="B28430" i="20"/>
  <c r="B28431" i="20"/>
  <c r="B28432" i="20"/>
  <c r="B28433" i="20"/>
  <c r="B28434" i="20"/>
  <c r="B28435" i="20"/>
  <c r="B28436" i="20"/>
  <c r="B28437" i="20"/>
  <c r="B28438" i="20"/>
  <c r="B28439" i="20"/>
  <c r="B28440" i="20"/>
  <c r="B28441" i="20"/>
  <c r="B28442" i="20"/>
  <c r="B28443" i="20"/>
  <c r="B28444" i="20"/>
  <c r="B28445" i="20"/>
  <c r="B28446" i="20"/>
  <c r="B28447" i="20"/>
  <c r="B28448" i="20"/>
  <c r="B28449" i="20"/>
  <c r="B28450" i="20"/>
  <c r="B28451" i="20"/>
  <c r="B28452" i="20"/>
  <c r="B28453" i="20"/>
  <c r="B28454" i="20"/>
  <c r="B28455" i="20"/>
  <c r="B28456" i="20"/>
  <c r="B28457" i="20"/>
  <c r="B28458" i="20"/>
  <c r="B28459" i="20"/>
  <c r="B28460" i="20"/>
  <c r="B28461" i="20"/>
  <c r="B28462" i="20"/>
  <c r="B28463" i="20"/>
  <c r="B28464" i="20"/>
  <c r="B28465" i="20"/>
  <c r="B28466" i="20"/>
  <c r="B28467" i="20"/>
  <c r="B28468" i="20"/>
  <c r="B28469" i="20"/>
  <c r="B28470" i="20"/>
  <c r="B28471" i="20"/>
  <c r="B28472" i="20"/>
  <c r="B28473" i="20"/>
  <c r="B28474" i="20"/>
  <c r="B28475" i="20"/>
  <c r="B28476" i="20"/>
  <c r="B28477" i="20"/>
  <c r="B28478" i="20"/>
  <c r="B28479" i="20"/>
  <c r="B28480" i="20"/>
  <c r="B28481" i="20"/>
  <c r="B28482" i="20"/>
  <c r="B28483" i="20"/>
  <c r="B28484" i="20"/>
  <c r="B28485" i="20"/>
  <c r="B28486" i="20"/>
  <c r="B28487" i="20"/>
  <c r="B28488" i="20"/>
  <c r="B28489" i="20"/>
  <c r="B28490" i="20"/>
  <c r="B28491" i="20"/>
  <c r="B28492" i="20"/>
  <c r="B28493" i="20"/>
  <c r="B28494" i="20"/>
  <c r="B28495" i="20"/>
  <c r="B28496" i="20"/>
  <c r="B28497" i="20"/>
  <c r="B28498" i="20"/>
  <c r="B28499" i="20"/>
  <c r="B28500" i="20"/>
  <c r="B28501" i="20"/>
  <c r="B28502" i="20"/>
  <c r="B28503" i="20"/>
  <c r="B28504" i="20"/>
  <c r="B28505" i="20"/>
  <c r="B28506" i="20"/>
  <c r="B28507" i="20"/>
  <c r="B28508" i="20"/>
  <c r="B28509" i="20"/>
  <c r="B28510" i="20"/>
  <c r="B28511" i="20"/>
  <c r="B28512" i="20"/>
  <c r="B28513" i="20"/>
  <c r="B28514" i="20"/>
  <c r="B28515" i="20"/>
  <c r="B28516" i="20"/>
  <c r="B28517" i="20"/>
  <c r="B28518" i="20"/>
  <c r="B28519" i="20"/>
  <c r="B28520" i="20"/>
  <c r="B28521" i="20"/>
  <c r="B28522" i="20"/>
  <c r="B28523" i="20"/>
  <c r="B28524" i="20"/>
  <c r="B28525" i="20"/>
  <c r="B28526" i="20"/>
  <c r="B28527" i="20"/>
  <c r="B28528" i="20"/>
  <c r="B28529" i="20"/>
  <c r="B28530" i="20"/>
  <c r="B28531" i="20"/>
  <c r="B28532" i="20"/>
  <c r="B28533" i="20"/>
  <c r="B28534" i="20"/>
  <c r="B28535" i="20"/>
  <c r="B28536" i="20"/>
  <c r="B28537" i="20"/>
  <c r="B28538" i="20"/>
  <c r="B28539" i="20"/>
  <c r="B28540" i="20"/>
  <c r="B28541" i="20"/>
  <c r="B28542" i="20"/>
  <c r="B28543" i="20"/>
  <c r="B28544" i="20"/>
  <c r="B28545" i="20"/>
  <c r="B28546" i="20"/>
  <c r="B28547" i="20"/>
  <c r="B28548" i="20"/>
  <c r="B28549" i="20"/>
  <c r="B28550" i="20"/>
  <c r="B28551" i="20"/>
  <c r="B28552" i="20"/>
  <c r="B28553" i="20"/>
  <c r="B28554" i="20"/>
  <c r="B28555" i="20"/>
  <c r="B28556" i="20"/>
  <c r="B28557" i="20"/>
  <c r="B28558" i="20"/>
  <c r="B28559" i="20"/>
  <c r="B28560" i="20"/>
  <c r="B28561" i="20"/>
  <c r="B28562" i="20"/>
  <c r="B28563" i="20"/>
  <c r="B28564" i="20"/>
  <c r="B28565" i="20"/>
  <c r="B28566" i="20"/>
  <c r="B28567" i="20"/>
  <c r="B28568" i="20"/>
  <c r="B28569" i="20"/>
  <c r="B28570" i="20"/>
  <c r="B28571" i="20"/>
  <c r="B28572" i="20"/>
  <c r="B28573" i="20"/>
  <c r="B28574" i="20"/>
  <c r="B28575" i="20"/>
  <c r="B28576" i="20"/>
  <c r="B28577" i="20"/>
  <c r="B28578" i="20"/>
  <c r="B28579" i="20"/>
  <c r="B28580" i="20"/>
  <c r="B28581" i="20"/>
  <c r="B28582" i="20"/>
  <c r="B28583" i="20"/>
  <c r="B28584" i="20"/>
  <c r="B28585" i="20"/>
  <c r="B28586" i="20"/>
  <c r="B28587" i="20"/>
  <c r="B28588" i="20"/>
  <c r="B28589" i="20"/>
  <c r="B28590" i="20"/>
  <c r="B28591" i="20"/>
  <c r="B28592" i="20"/>
  <c r="B28593" i="20"/>
  <c r="B28594" i="20"/>
  <c r="B28595" i="20"/>
  <c r="B28596" i="20"/>
  <c r="B28597" i="20"/>
  <c r="B28598" i="20"/>
  <c r="B28599" i="20"/>
  <c r="B28600" i="20"/>
  <c r="B28601" i="20"/>
  <c r="B28602" i="20"/>
  <c r="B28603" i="20"/>
  <c r="B28604" i="20"/>
  <c r="B28605" i="20"/>
  <c r="B28606" i="20"/>
  <c r="B28607" i="20"/>
  <c r="B28608" i="20"/>
  <c r="B28609" i="20"/>
  <c r="B28610" i="20"/>
  <c r="B28611" i="20"/>
  <c r="B28612" i="20"/>
  <c r="B28613" i="20"/>
  <c r="B28614" i="20"/>
  <c r="B28615" i="20"/>
  <c r="B28616" i="20"/>
  <c r="B28617" i="20"/>
  <c r="B28618" i="20"/>
  <c r="B28619" i="20"/>
  <c r="B28620" i="20"/>
  <c r="B28621" i="20"/>
  <c r="B28622" i="20"/>
  <c r="B28623" i="20"/>
  <c r="B28624" i="20"/>
  <c r="B28625" i="20"/>
  <c r="B28626" i="20"/>
  <c r="B28627" i="20"/>
  <c r="B28628" i="20"/>
  <c r="B28629" i="20"/>
  <c r="B28630" i="20"/>
  <c r="B28631" i="20"/>
  <c r="B28632" i="20"/>
  <c r="B28633" i="20"/>
  <c r="B28634" i="20"/>
  <c r="B28635" i="20"/>
  <c r="B28636" i="20"/>
  <c r="B28637" i="20"/>
  <c r="B28638" i="20"/>
  <c r="B28639" i="20"/>
  <c r="B28640" i="20"/>
  <c r="B28641" i="20"/>
  <c r="B28642" i="20"/>
  <c r="B28643" i="20"/>
  <c r="B28644" i="20"/>
  <c r="B28645" i="20"/>
  <c r="B28646" i="20"/>
  <c r="B28647" i="20"/>
  <c r="B28648" i="20"/>
  <c r="B28649" i="20"/>
  <c r="B28650" i="20"/>
  <c r="B28651" i="20"/>
  <c r="B28652" i="20"/>
  <c r="B28653" i="20"/>
  <c r="B28654" i="20"/>
  <c r="B28655" i="20"/>
  <c r="B28656" i="20"/>
  <c r="B28657" i="20"/>
  <c r="B28658" i="20"/>
  <c r="B28659" i="20"/>
  <c r="B28660" i="20"/>
  <c r="B28661" i="20"/>
  <c r="B28662" i="20"/>
  <c r="B28663" i="20"/>
  <c r="B28664" i="20"/>
  <c r="B28665" i="20"/>
  <c r="B28666" i="20"/>
  <c r="B28667" i="20"/>
  <c r="B28668" i="20"/>
  <c r="B28669" i="20"/>
  <c r="B28670" i="20"/>
  <c r="B28671" i="20"/>
  <c r="B28672" i="20"/>
  <c r="B28673" i="20"/>
  <c r="B28674" i="20"/>
  <c r="B28675" i="20"/>
  <c r="B28676" i="20"/>
  <c r="B28677" i="20"/>
  <c r="B28678" i="20"/>
  <c r="B28679" i="20"/>
  <c r="B28680" i="20"/>
  <c r="B28681" i="20"/>
  <c r="B28682" i="20"/>
  <c r="B28683" i="20"/>
  <c r="B28684" i="20"/>
  <c r="B28685" i="20"/>
  <c r="B28686" i="20"/>
  <c r="B28687" i="20"/>
  <c r="B28688" i="20"/>
  <c r="B28689" i="20"/>
  <c r="B28690" i="20"/>
  <c r="B28691" i="20"/>
  <c r="B28692" i="20"/>
  <c r="B28693" i="20"/>
  <c r="B28694" i="20"/>
  <c r="B28695" i="20"/>
  <c r="B28696" i="20"/>
  <c r="B28697" i="20"/>
  <c r="B28698" i="20"/>
  <c r="B28699" i="20"/>
  <c r="B28700" i="20"/>
  <c r="B28701" i="20"/>
  <c r="B28702" i="20"/>
  <c r="B28703" i="20"/>
  <c r="B28704" i="20"/>
  <c r="B28705" i="20"/>
  <c r="B28706" i="20"/>
  <c r="B28707" i="20"/>
  <c r="B28708" i="20"/>
  <c r="B28709" i="20"/>
  <c r="B28710" i="20"/>
  <c r="B28711" i="20"/>
  <c r="B28712" i="20"/>
  <c r="B28713" i="20"/>
  <c r="B28714" i="20"/>
  <c r="B28715" i="20"/>
  <c r="B28716" i="20"/>
  <c r="B28717" i="20"/>
  <c r="B28718" i="20"/>
  <c r="B28719" i="20"/>
  <c r="B28720" i="20"/>
  <c r="B28721" i="20"/>
  <c r="B28722" i="20"/>
  <c r="B28723" i="20"/>
  <c r="B28724" i="20"/>
  <c r="B28725" i="20"/>
  <c r="B28726" i="20"/>
  <c r="B28727" i="20"/>
  <c r="B28728" i="20"/>
  <c r="B28729" i="20"/>
  <c r="B28730" i="20"/>
  <c r="B28731" i="20"/>
  <c r="B28732" i="20"/>
  <c r="B28733" i="20"/>
  <c r="B28734" i="20"/>
  <c r="B28735" i="20"/>
  <c r="B28736" i="20"/>
  <c r="B28737" i="20"/>
  <c r="B28738" i="20"/>
  <c r="B28739" i="20"/>
  <c r="B28740" i="20"/>
  <c r="B28741" i="20"/>
  <c r="B28742" i="20"/>
  <c r="B28743" i="20"/>
  <c r="B28744" i="20"/>
  <c r="B28745" i="20"/>
  <c r="B28746" i="20"/>
  <c r="B28747" i="20"/>
  <c r="B28748" i="20"/>
  <c r="B28749" i="20"/>
  <c r="B28750" i="20"/>
  <c r="B28751" i="20"/>
  <c r="B28752" i="20"/>
  <c r="B28753" i="20"/>
  <c r="B28754" i="20"/>
  <c r="B28755" i="20"/>
  <c r="B28756" i="20"/>
  <c r="B28757" i="20"/>
  <c r="B28758" i="20"/>
  <c r="B28759" i="20"/>
  <c r="B28760" i="20"/>
  <c r="B28761" i="20"/>
  <c r="B28762" i="20"/>
  <c r="B28763" i="20"/>
  <c r="B28764" i="20"/>
  <c r="B28765" i="20"/>
  <c r="B28766" i="20"/>
  <c r="B28767" i="20"/>
  <c r="B28768" i="20"/>
  <c r="B28769" i="20"/>
  <c r="B28770" i="20"/>
  <c r="B28771" i="20"/>
  <c r="B28772" i="20"/>
  <c r="B28773" i="20"/>
  <c r="B28774" i="20"/>
  <c r="B28775" i="20"/>
  <c r="B28776" i="20"/>
  <c r="B28777" i="20"/>
  <c r="B28778" i="20"/>
  <c r="B28779" i="20"/>
  <c r="B28780" i="20"/>
  <c r="B28781" i="20"/>
  <c r="B28782" i="20"/>
  <c r="B28783" i="20"/>
  <c r="B28784" i="20"/>
  <c r="B28785" i="20"/>
  <c r="B28786" i="20"/>
  <c r="B28787" i="20"/>
  <c r="B28788" i="20"/>
  <c r="B28789" i="20"/>
  <c r="B28790" i="20"/>
  <c r="B28791" i="20"/>
  <c r="B28792" i="20"/>
  <c r="B28793" i="20"/>
  <c r="B28794" i="20"/>
  <c r="B28795" i="20"/>
  <c r="B28796" i="20"/>
  <c r="B28797" i="20"/>
  <c r="B28798" i="20"/>
  <c r="B28799" i="20"/>
  <c r="B28800" i="20"/>
  <c r="B28801" i="20"/>
  <c r="B28802" i="20"/>
  <c r="B28803" i="20"/>
  <c r="B28804" i="20"/>
  <c r="B28805" i="20"/>
  <c r="B28806" i="20"/>
  <c r="B28807" i="20"/>
  <c r="B28808" i="20"/>
  <c r="B28809" i="20"/>
  <c r="B28810" i="20"/>
  <c r="B28811" i="20"/>
  <c r="B28812" i="20"/>
  <c r="B28813" i="20"/>
  <c r="B28814" i="20"/>
  <c r="B28815" i="20"/>
  <c r="B28816" i="20"/>
  <c r="B28817" i="20"/>
  <c r="B28818" i="20"/>
  <c r="B28819" i="20"/>
  <c r="B28820" i="20"/>
  <c r="B28821" i="20"/>
  <c r="B28822" i="20"/>
  <c r="B28823" i="20"/>
  <c r="B28824" i="20"/>
  <c r="B28825" i="20"/>
  <c r="B28826" i="20"/>
  <c r="B28827" i="20"/>
  <c r="B28828" i="20"/>
  <c r="B28829" i="20"/>
  <c r="B28830" i="20"/>
  <c r="B28831" i="20"/>
  <c r="B28832" i="20"/>
  <c r="B28833" i="20"/>
  <c r="B28834" i="20"/>
  <c r="B28835" i="20"/>
  <c r="B28836" i="20"/>
  <c r="B28837" i="20"/>
  <c r="B28838" i="20"/>
  <c r="B28839" i="20"/>
  <c r="B28840" i="20"/>
  <c r="B28841" i="20"/>
  <c r="B28842" i="20"/>
  <c r="B28843" i="20"/>
  <c r="B28844" i="20"/>
  <c r="B28845" i="20"/>
  <c r="B28846" i="20"/>
  <c r="B28847" i="20"/>
  <c r="B28848" i="20"/>
  <c r="B28849" i="20"/>
  <c r="B28850" i="20"/>
  <c r="B28851" i="20"/>
  <c r="B28852" i="20"/>
  <c r="B28853" i="20"/>
  <c r="B28854" i="20"/>
  <c r="B28855" i="20"/>
  <c r="B28856" i="20"/>
  <c r="B28857" i="20"/>
  <c r="B28858" i="20"/>
  <c r="B28859" i="20"/>
  <c r="B28860" i="20"/>
  <c r="B28861" i="20"/>
  <c r="B28862" i="20"/>
  <c r="B28863" i="20"/>
  <c r="B28864" i="20"/>
  <c r="B28865" i="20"/>
  <c r="B28866" i="20"/>
  <c r="B28867" i="20"/>
  <c r="B28868" i="20"/>
  <c r="B28869" i="20"/>
  <c r="B28870" i="20"/>
  <c r="B28871" i="20"/>
  <c r="B28872" i="20"/>
  <c r="B28873" i="20"/>
  <c r="B28874" i="20"/>
  <c r="B28875" i="20"/>
  <c r="B28876" i="20"/>
  <c r="B28877" i="20"/>
  <c r="B28878" i="20"/>
  <c r="B28879" i="20"/>
  <c r="B28880" i="20"/>
  <c r="B28881" i="20"/>
  <c r="B28882" i="20"/>
  <c r="B28883" i="20"/>
  <c r="B28884" i="20"/>
  <c r="B28885" i="20"/>
  <c r="B28886" i="20"/>
  <c r="B28887" i="20"/>
  <c r="B28888" i="20"/>
  <c r="B28889" i="20"/>
  <c r="B28890" i="20"/>
  <c r="B28891" i="20"/>
  <c r="B28892" i="20"/>
  <c r="B28893" i="20"/>
  <c r="B28894" i="20"/>
  <c r="B28895" i="20"/>
  <c r="B28896" i="20"/>
  <c r="B28897" i="20"/>
  <c r="B28898" i="20"/>
  <c r="B28899" i="20"/>
  <c r="B28900" i="20"/>
  <c r="B28901" i="20"/>
  <c r="B28902" i="20"/>
  <c r="B28903" i="20"/>
  <c r="B28904" i="20"/>
  <c r="B28905" i="20"/>
  <c r="B28906" i="20"/>
  <c r="B28907" i="20"/>
  <c r="B28908" i="20"/>
  <c r="B28909" i="20"/>
  <c r="B28910" i="20"/>
  <c r="B28911" i="20"/>
  <c r="B28912" i="20"/>
  <c r="B28913" i="20"/>
  <c r="B28914" i="20"/>
  <c r="B28915" i="20"/>
  <c r="B28916" i="20"/>
  <c r="B28917" i="20"/>
  <c r="B28918" i="20"/>
  <c r="B28919" i="20"/>
  <c r="B28920" i="20"/>
  <c r="B28921" i="20"/>
  <c r="B28922" i="20"/>
  <c r="B28923" i="20"/>
  <c r="B28924" i="20"/>
  <c r="B28925" i="20"/>
  <c r="B28926" i="20"/>
  <c r="B28927" i="20"/>
  <c r="B28928" i="20"/>
  <c r="B28929" i="20"/>
  <c r="B28930" i="20"/>
  <c r="B28931" i="20"/>
  <c r="B28932" i="20"/>
  <c r="B28933" i="20"/>
  <c r="B28934" i="20"/>
  <c r="B28935" i="20"/>
  <c r="B28936" i="20"/>
  <c r="B28937" i="20"/>
  <c r="B28938" i="20"/>
  <c r="B28939" i="20"/>
  <c r="B28940" i="20"/>
  <c r="B28941" i="20"/>
  <c r="B28942" i="20"/>
  <c r="B28943" i="20"/>
  <c r="B28944" i="20"/>
  <c r="B28945" i="20"/>
  <c r="B28946" i="20"/>
  <c r="B28947" i="20"/>
  <c r="B28948" i="20"/>
  <c r="B28949" i="20"/>
  <c r="B28950" i="20"/>
  <c r="B28951" i="20"/>
  <c r="B28952" i="20"/>
  <c r="B28953" i="20"/>
  <c r="B28954" i="20"/>
  <c r="B28955" i="20"/>
  <c r="B28956" i="20"/>
  <c r="B28957" i="20"/>
  <c r="B28958" i="20"/>
  <c r="B28959" i="20"/>
  <c r="B28960" i="20"/>
  <c r="B28961" i="20"/>
  <c r="B28962" i="20"/>
  <c r="B28963" i="20"/>
  <c r="B28964" i="20"/>
  <c r="B28965" i="20"/>
  <c r="B28966" i="20"/>
  <c r="B28967" i="20"/>
  <c r="B28968" i="20"/>
  <c r="B28969" i="20"/>
  <c r="B28970" i="20"/>
  <c r="B28971" i="20"/>
  <c r="B28972" i="20"/>
  <c r="B28973" i="20"/>
  <c r="B28974" i="20"/>
  <c r="B28975" i="20"/>
  <c r="B28976" i="20"/>
  <c r="B28977" i="20"/>
  <c r="B28978" i="20"/>
  <c r="B28979" i="20"/>
  <c r="B28980" i="20"/>
  <c r="B28981" i="20"/>
  <c r="B28982" i="20"/>
  <c r="B28983" i="20"/>
  <c r="B28984" i="20"/>
  <c r="B28985" i="20"/>
  <c r="B28986" i="20"/>
  <c r="B28987" i="20"/>
  <c r="B28988" i="20"/>
  <c r="B28989" i="20"/>
  <c r="B28990" i="20"/>
  <c r="B28991" i="20"/>
  <c r="B28992" i="20"/>
  <c r="B28993" i="20"/>
  <c r="B28994" i="20"/>
  <c r="B28995" i="20"/>
  <c r="B28996" i="20"/>
  <c r="B28997" i="20"/>
  <c r="B28998" i="20"/>
  <c r="B28999" i="20"/>
  <c r="B29000" i="20"/>
  <c r="B29001" i="20"/>
  <c r="B29002" i="20"/>
  <c r="B29003" i="20"/>
  <c r="B29004" i="20"/>
  <c r="B29005" i="20"/>
  <c r="B29006" i="20"/>
  <c r="B29007" i="20"/>
  <c r="B29008" i="20"/>
  <c r="B29009" i="20"/>
  <c r="B29010" i="20"/>
  <c r="B29011" i="20"/>
  <c r="B29012" i="20"/>
  <c r="B29013" i="20"/>
  <c r="B29014" i="20"/>
  <c r="B29015" i="20"/>
  <c r="B29016" i="20"/>
  <c r="B29017" i="20"/>
  <c r="B29018" i="20"/>
  <c r="B29019" i="20"/>
  <c r="B29020" i="20"/>
  <c r="B29021" i="20"/>
  <c r="B29022" i="20"/>
  <c r="B29023" i="20"/>
  <c r="B29024" i="20"/>
  <c r="B29025" i="20"/>
  <c r="B29026" i="20"/>
  <c r="B29027" i="20"/>
  <c r="B29028" i="20"/>
  <c r="B29029" i="20"/>
  <c r="B29030" i="20"/>
  <c r="B29031" i="20"/>
  <c r="B29032" i="20"/>
  <c r="B29033" i="20"/>
  <c r="B29034" i="20"/>
  <c r="B29035" i="20"/>
  <c r="B29036" i="20"/>
  <c r="B29037" i="20"/>
  <c r="B29038" i="20"/>
  <c r="B29039" i="20"/>
  <c r="B29040" i="20"/>
  <c r="B29041" i="20"/>
  <c r="B29042" i="20"/>
  <c r="B29043" i="20"/>
  <c r="B29044" i="20"/>
  <c r="B29045" i="20"/>
  <c r="B29046" i="20"/>
  <c r="B29047" i="20"/>
  <c r="B29048" i="20"/>
  <c r="B29049" i="20"/>
  <c r="B29050" i="20"/>
  <c r="B29051" i="20"/>
  <c r="B29052" i="20"/>
  <c r="B29053" i="20"/>
  <c r="B29054" i="20"/>
  <c r="B29055" i="20"/>
  <c r="B29056" i="20"/>
  <c r="B29057" i="20"/>
  <c r="B29058" i="20"/>
  <c r="B29059" i="20"/>
  <c r="B29060" i="20"/>
  <c r="B29061" i="20"/>
  <c r="B29062" i="20"/>
  <c r="B29063" i="20"/>
  <c r="B29064" i="20"/>
  <c r="B29065" i="20"/>
  <c r="B29066" i="20"/>
  <c r="B29067" i="20"/>
  <c r="B29068" i="20"/>
  <c r="B29069" i="20"/>
  <c r="B29070" i="20"/>
  <c r="B29071" i="20"/>
  <c r="B29072" i="20"/>
  <c r="B29073" i="20"/>
  <c r="B29074" i="20"/>
  <c r="B29075" i="20"/>
  <c r="B29076" i="20"/>
  <c r="B29077" i="20"/>
  <c r="B29078" i="20"/>
  <c r="B29079" i="20"/>
  <c r="B29080" i="20"/>
  <c r="B29081" i="20"/>
  <c r="B29082" i="20"/>
  <c r="B29083" i="20"/>
  <c r="B29084" i="20"/>
  <c r="B29085" i="20"/>
  <c r="B29086" i="20"/>
  <c r="B29087" i="20"/>
  <c r="B29088" i="20"/>
  <c r="B29089" i="20"/>
  <c r="B29090" i="20"/>
  <c r="B29091" i="20"/>
  <c r="B29092" i="20"/>
  <c r="B29093" i="20"/>
  <c r="B29094" i="20"/>
  <c r="B29095" i="20"/>
  <c r="B29096" i="20"/>
  <c r="B29097" i="20"/>
  <c r="B29098" i="20"/>
  <c r="B29099" i="20"/>
  <c r="B29100" i="20"/>
  <c r="B29101" i="20"/>
  <c r="B29102" i="20"/>
  <c r="B29103" i="20"/>
  <c r="B29104" i="20"/>
  <c r="B29105" i="20"/>
  <c r="B29106" i="20"/>
  <c r="B29107" i="20"/>
  <c r="B29108" i="20"/>
  <c r="B29109" i="20"/>
  <c r="B29110" i="20"/>
  <c r="B29111" i="20"/>
  <c r="B29112" i="20"/>
  <c r="B29113" i="20"/>
  <c r="B29114" i="20"/>
  <c r="B29115" i="20"/>
  <c r="B29116" i="20"/>
  <c r="B29117" i="20"/>
  <c r="B29118" i="20"/>
  <c r="B29119" i="20"/>
  <c r="B29120" i="20"/>
  <c r="B29121" i="20"/>
  <c r="B29122" i="20"/>
  <c r="B29123" i="20"/>
  <c r="B29124" i="20"/>
  <c r="B29125" i="20"/>
  <c r="B29126" i="20"/>
  <c r="B29127" i="20"/>
  <c r="B29128" i="20"/>
  <c r="B29129" i="20"/>
  <c r="B29130" i="20"/>
  <c r="B29131" i="20"/>
  <c r="B29132" i="20"/>
  <c r="B29133" i="20"/>
  <c r="B29134" i="20"/>
  <c r="B29135" i="20"/>
  <c r="B29136" i="20"/>
  <c r="B29137" i="20"/>
  <c r="B29138" i="20"/>
  <c r="B29139" i="20"/>
  <c r="B29140" i="20"/>
  <c r="B29141" i="20"/>
  <c r="B29142" i="20"/>
  <c r="B29143" i="20"/>
  <c r="B29144" i="20"/>
  <c r="B29145" i="20"/>
  <c r="B29146" i="20"/>
  <c r="B29147" i="20"/>
  <c r="B29148" i="20"/>
  <c r="B29149" i="20"/>
  <c r="B29150" i="20"/>
  <c r="B29151" i="20"/>
  <c r="B29152" i="20"/>
  <c r="B29153" i="20"/>
  <c r="B29154" i="20"/>
  <c r="B29155" i="20"/>
  <c r="B29156" i="20"/>
  <c r="B29157" i="20"/>
  <c r="B29158" i="20"/>
  <c r="B29159" i="20"/>
  <c r="B29160" i="20"/>
  <c r="B29161" i="20"/>
  <c r="B29162" i="20"/>
  <c r="B29163" i="20"/>
  <c r="B29164" i="20"/>
  <c r="B29165" i="20"/>
  <c r="B29166" i="20"/>
  <c r="B29167" i="20"/>
  <c r="B29168" i="20"/>
  <c r="B29169" i="20"/>
  <c r="B29170" i="20"/>
  <c r="B29171" i="20"/>
  <c r="B29172" i="20"/>
  <c r="B29173" i="20"/>
  <c r="B29174" i="20"/>
  <c r="B29175" i="20"/>
  <c r="B29176" i="20"/>
  <c r="B29177" i="20"/>
  <c r="B29178" i="20"/>
  <c r="B29179" i="20"/>
  <c r="B29180" i="20"/>
  <c r="B29181" i="20"/>
  <c r="B29182" i="20"/>
  <c r="B29183" i="20"/>
  <c r="B29184" i="20"/>
  <c r="B29185" i="20"/>
  <c r="B29186" i="20"/>
  <c r="B29187" i="20"/>
  <c r="B29188" i="20"/>
  <c r="B29189" i="20"/>
  <c r="B29190" i="20"/>
  <c r="B29191" i="20"/>
  <c r="B29192" i="20"/>
  <c r="B29193" i="20"/>
  <c r="B29194" i="20"/>
  <c r="B29195" i="20"/>
  <c r="B29196" i="20"/>
  <c r="B29197" i="20"/>
  <c r="B29198" i="20"/>
  <c r="B29199" i="20"/>
  <c r="B29200" i="20"/>
  <c r="B29201" i="20"/>
  <c r="B29202" i="20"/>
  <c r="B29203" i="20"/>
  <c r="B29204" i="20"/>
  <c r="B29205" i="20"/>
  <c r="B29206" i="20"/>
  <c r="B29207" i="20"/>
  <c r="B29208" i="20"/>
  <c r="B29209" i="20"/>
  <c r="B29210" i="20"/>
  <c r="B29211" i="20"/>
  <c r="B29212" i="20"/>
  <c r="B29213" i="20"/>
  <c r="B29214" i="20"/>
  <c r="B29215" i="20"/>
  <c r="B29216" i="20"/>
  <c r="B29217" i="20"/>
  <c r="B29218" i="20"/>
  <c r="B29219" i="20"/>
  <c r="B29220" i="20"/>
  <c r="B29221" i="20"/>
  <c r="B29222" i="20"/>
  <c r="B29223" i="20"/>
  <c r="B29224" i="20"/>
  <c r="B29225" i="20"/>
  <c r="B29226" i="20"/>
  <c r="B29227" i="20"/>
  <c r="B29228" i="20"/>
  <c r="B29229" i="20"/>
  <c r="B29230" i="20"/>
  <c r="B29231" i="20"/>
  <c r="B29232" i="20"/>
  <c r="B29233" i="20"/>
  <c r="B29234" i="20"/>
  <c r="B29235" i="20"/>
  <c r="B29236" i="20"/>
  <c r="B29237" i="20"/>
  <c r="B29238" i="20"/>
  <c r="B29239" i="20"/>
  <c r="B29240" i="20"/>
  <c r="B29241" i="20"/>
  <c r="B29242" i="20"/>
  <c r="B29243" i="20"/>
  <c r="B29244" i="20"/>
  <c r="B29245" i="20"/>
  <c r="B29246" i="20"/>
  <c r="B29247" i="20"/>
  <c r="B29248" i="20"/>
  <c r="B29249" i="20"/>
  <c r="B29250" i="20"/>
  <c r="B29251" i="20"/>
  <c r="B29252" i="20"/>
  <c r="B29253" i="20"/>
  <c r="B29254" i="20"/>
  <c r="B29255" i="20"/>
  <c r="B29256" i="20"/>
  <c r="B29257" i="20"/>
  <c r="B29258" i="20"/>
  <c r="B29259" i="20"/>
  <c r="B29260" i="20"/>
  <c r="B29261" i="20"/>
  <c r="B29262" i="20"/>
  <c r="B29263" i="20"/>
  <c r="B29264" i="20"/>
  <c r="B29265" i="20"/>
  <c r="B29266" i="20"/>
  <c r="B29267" i="20"/>
  <c r="B29268" i="20"/>
  <c r="B29269" i="20"/>
  <c r="B29270" i="20"/>
  <c r="B29271" i="20"/>
  <c r="B29272" i="20"/>
  <c r="B29273" i="20"/>
  <c r="B29274" i="20"/>
  <c r="B29275" i="20"/>
  <c r="B29276" i="20"/>
  <c r="B29277" i="20"/>
  <c r="B29278" i="20"/>
  <c r="B29279" i="20"/>
  <c r="B29280" i="20"/>
  <c r="B29281" i="20"/>
  <c r="B29282" i="20"/>
  <c r="B29283" i="20"/>
  <c r="B29284" i="20"/>
  <c r="B29285" i="20"/>
  <c r="B29286" i="20"/>
  <c r="B29287" i="20"/>
  <c r="B29288" i="20"/>
  <c r="B29289" i="20"/>
  <c r="B29290" i="20"/>
  <c r="B29291" i="20"/>
  <c r="B29292" i="20"/>
  <c r="B29293" i="20"/>
  <c r="B29294" i="20"/>
  <c r="B29295" i="20"/>
  <c r="B29296" i="20"/>
  <c r="B29297" i="20"/>
  <c r="B29298" i="20"/>
  <c r="B29299" i="20"/>
  <c r="B29300" i="20"/>
  <c r="B29301" i="20"/>
  <c r="B29302" i="20"/>
  <c r="B29303" i="20"/>
  <c r="B29304" i="20"/>
  <c r="B29305" i="20"/>
  <c r="B29306" i="20"/>
  <c r="B29307" i="20"/>
  <c r="B29308" i="20"/>
  <c r="B29309" i="20"/>
  <c r="B29310" i="20"/>
  <c r="B29311" i="20"/>
  <c r="B29312" i="20"/>
  <c r="B29313" i="20"/>
  <c r="B29314" i="20"/>
  <c r="B29315" i="20"/>
  <c r="B29316" i="20"/>
  <c r="B29317" i="20"/>
  <c r="B29318" i="20"/>
  <c r="B29319" i="20"/>
  <c r="B29320" i="20"/>
  <c r="B29321" i="20"/>
  <c r="B29322" i="20"/>
  <c r="B29323" i="20"/>
  <c r="B29324" i="20"/>
  <c r="B29325" i="20"/>
  <c r="B29326" i="20"/>
  <c r="B29327" i="20"/>
  <c r="B29328" i="20"/>
  <c r="B29329" i="20"/>
  <c r="B29330" i="20"/>
  <c r="B29331" i="20"/>
  <c r="B29332" i="20"/>
  <c r="B29333" i="20"/>
  <c r="B29334" i="20"/>
  <c r="B29335" i="20"/>
  <c r="B29336" i="20"/>
  <c r="B29337" i="20"/>
  <c r="B29338" i="20"/>
  <c r="B29339" i="20"/>
  <c r="B29340" i="20"/>
  <c r="B29341" i="20"/>
  <c r="B29342" i="20"/>
  <c r="B29343" i="20"/>
  <c r="B29344" i="20"/>
  <c r="B29345" i="20"/>
  <c r="B29346" i="20"/>
  <c r="B29347" i="20"/>
  <c r="B29348" i="20"/>
  <c r="B29349" i="20"/>
  <c r="B29350" i="20"/>
  <c r="B29351" i="20"/>
  <c r="B29352" i="20"/>
  <c r="B29353" i="20"/>
  <c r="B29354" i="20"/>
  <c r="B29355" i="20"/>
  <c r="B29356" i="20"/>
  <c r="B29357" i="20"/>
  <c r="B29358" i="20"/>
  <c r="B29359" i="20"/>
  <c r="B29360" i="20"/>
  <c r="B29361" i="20"/>
  <c r="B29362" i="20"/>
  <c r="B29363" i="20"/>
  <c r="B29364" i="20"/>
  <c r="B29365" i="20"/>
  <c r="B29366" i="20"/>
  <c r="B29367" i="20"/>
  <c r="B29368" i="20"/>
  <c r="B29369" i="20"/>
  <c r="B29370" i="20"/>
  <c r="B29371" i="20"/>
  <c r="B29372" i="20"/>
  <c r="B29373" i="20"/>
  <c r="B29374" i="20"/>
  <c r="B29375" i="20"/>
  <c r="B29376" i="20"/>
  <c r="B29377" i="20"/>
  <c r="B29378" i="20"/>
  <c r="B29379" i="20"/>
  <c r="B29380" i="20"/>
  <c r="B29381" i="20"/>
  <c r="B29382" i="20"/>
  <c r="B29383" i="20"/>
  <c r="B29384" i="20"/>
  <c r="B29385" i="20"/>
  <c r="B29386" i="20"/>
  <c r="B29387" i="20"/>
  <c r="B29388" i="20"/>
  <c r="B29389" i="20"/>
  <c r="B29390" i="20"/>
  <c r="B29391" i="20"/>
  <c r="B29392" i="20"/>
  <c r="B29393" i="20"/>
  <c r="B29394" i="20"/>
  <c r="B29395" i="20"/>
  <c r="B29396" i="20"/>
  <c r="B29397" i="20"/>
  <c r="B29398" i="20"/>
  <c r="B29399" i="20"/>
  <c r="B29400" i="20"/>
  <c r="B29401" i="20"/>
  <c r="B29402" i="20"/>
  <c r="B29403" i="20"/>
  <c r="B29404" i="20"/>
  <c r="B29405" i="20"/>
  <c r="B29406" i="20"/>
  <c r="B29407" i="20"/>
  <c r="B29408" i="20"/>
  <c r="B29409" i="20"/>
  <c r="B29410" i="20"/>
  <c r="B29411" i="20"/>
  <c r="B29412" i="20"/>
  <c r="B29413" i="20"/>
  <c r="B29414" i="20"/>
  <c r="B29415" i="20"/>
  <c r="B29416" i="20"/>
  <c r="B29417" i="20"/>
  <c r="B29418" i="20"/>
  <c r="B29419" i="20"/>
  <c r="B29420" i="20"/>
  <c r="B29421" i="20"/>
  <c r="B29422" i="20"/>
  <c r="B29423" i="20"/>
  <c r="B29424" i="20"/>
  <c r="B29425" i="20"/>
  <c r="B29426" i="20"/>
  <c r="B29427" i="20"/>
  <c r="B29428" i="20"/>
  <c r="B29429" i="20"/>
  <c r="B29430" i="20"/>
  <c r="B29431" i="20"/>
  <c r="B29432" i="20"/>
  <c r="B29433" i="20"/>
  <c r="B29434" i="20"/>
  <c r="B29435" i="20"/>
  <c r="B29436" i="20"/>
  <c r="B29437" i="20"/>
  <c r="B29438" i="20"/>
  <c r="B29439" i="20"/>
  <c r="B29440" i="20"/>
  <c r="B29441" i="20"/>
  <c r="B29442" i="20"/>
  <c r="B29443" i="20"/>
  <c r="B29444" i="20"/>
  <c r="B29445" i="20"/>
  <c r="B29446" i="20"/>
  <c r="B29447" i="20"/>
  <c r="B29448" i="20"/>
  <c r="B29449" i="20"/>
  <c r="B29450" i="20"/>
  <c r="B29451" i="20"/>
  <c r="B29452" i="20"/>
  <c r="B29453" i="20"/>
  <c r="B29454" i="20"/>
  <c r="B29455" i="20"/>
  <c r="B29456" i="20"/>
  <c r="B29457" i="20"/>
  <c r="B29458" i="20"/>
  <c r="B29459" i="20"/>
  <c r="B29460" i="20"/>
  <c r="B29461" i="20"/>
  <c r="B29462" i="20"/>
  <c r="B29463" i="20"/>
  <c r="B29464" i="20"/>
  <c r="B29465" i="20"/>
  <c r="B29466" i="20"/>
  <c r="B29467" i="20"/>
  <c r="B29468" i="20"/>
  <c r="B29469" i="20"/>
  <c r="B29470" i="20"/>
  <c r="B29471" i="20"/>
  <c r="B29472" i="20"/>
  <c r="B29473" i="20"/>
  <c r="B29474" i="20"/>
  <c r="B29475" i="20"/>
  <c r="B29476" i="20"/>
  <c r="B29477" i="20"/>
  <c r="B29478" i="20"/>
  <c r="B29479" i="20"/>
  <c r="B29480" i="20"/>
  <c r="B29481" i="20"/>
  <c r="B29482" i="20"/>
  <c r="B29483" i="20"/>
  <c r="B29484" i="20"/>
  <c r="B29485" i="20"/>
  <c r="B29486" i="20"/>
  <c r="B29487" i="20"/>
  <c r="B29488" i="20"/>
  <c r="B29489" i="20"/>
  <c r="B29490" i="20"/>
  <c r="B29491" i="20"/>
  <c r="B29492" i="20"/>
  <c r="B29493" i="20"/>
  <c r="B29494" i="20"/>
  <c r="B29495" i="20"/>
  <c r="B29496" i="20"/>
  <c r="B29497" i="20"/>
  <c r="B29498" i="20"/>
  <c r="B29499" i="20"/>
  <c r="B29500" i="20"/>
  <c r="B29501" i="20"/>
  <c r="B29502" i="20"/>
  <c r="B29503" i="20"/>
  <c r="B29504" i="20"/>
  <c r="B29505" i="20"/>
  <c r="B29506" i="20"/>
  <c r="B29507" i="20"/>
  <c r="B29508" i="20"/>
  <c r="B29509" i="20"/>
  <c r="B29510" i="20"/>
  <c r="B29511" i="20"/>
  <c r="B29512" i="20"/>
  <c r="B29513" i="20"/>
  <c r="B29514" i="20"/>
  <c r="B29515" i="20"/>
  <c r="B29516" i="20"/>
  <c r="B29517" i="20"/>
  <c r="B29518" i="20"/>
  <c r="B29519" i="20"/>
  <c r="B29520" i="20"/>
  <c r="B29521" i="20"/>
  <c r="B29522" i="20"/>
  <c r="B29523" i="20"/>
  <c r="B29524" i="20"/>
  <c r="B29525" i="20"/>
  <c r="B29526" i="20"/>
  <c r="B29527" i="20"/>
  <c r="B29528" i="20"/>
  <c r="B29529" i="20"/>
  <c r="B29530" i="20"/>
  <c r="B29531" i="20"/>
  <c r="B29532" i="20"/>
  <c r="B29533" i="20"/>
  <c r="B29534" i="20"/>
  <c r="B29535" i="20"/>
  <c r="B29536" i="20"/>
  <c r="B29537" i="20"/>
  <c r="B29538" i="20"/>
  <c r="B29539" i="20"/>
  <c r="B29540" i="20"/>
  <c r="B29541" i="20"/>
  <c r="B29542" i="20"/>
  <c r="B29543" i="20"/>
  <c r="B29544" i="20"/>
  <c r="B29545" i="20"/>
  <c r="B29546" i="20"/>
  <c r="B29547" i="20"/>
  <c r="B29548" i="20"/>
  <c r="B29549" i="20"/>
  <c r="B29550" i="20"/>
  <c r="B29551" i="20"/>
  <c r="B29552" i="20"/>
  <c r="B29553" i="20"/>
  <c r="B29554" i="20"/>
  <c r="B29555" i="20"/>
  <c r="B29556" i="20"/>
  <c r="B29557" i="20"/>
  <c r="B29558" i="20"/>
  <c r="B29559" i="20"/>
  <c r="B29560" i="20"/>
  <c r="B29561" i="20"/>
  <c r="B29562" i="20"/>
  <c r="B29563" i="20"/>
  <c r="B29564" i="20"/>
  <c r="B29565" i="20"/>
  <c r="B29566" i="20"/>
  <c r="B29567" i="20"/>
  <c r="B29568" i="20"/>
  <c r="B29569" i="20"/>
  <c r="B29570" i="20"/>
  <c r="B29571" i="20"/>
  <c r="B29572" i="20"/>
  <c r="B29573" i="20"/>
  <c r="B29574" i="20"/>
  <c r="B29575" i="20"/>
  <c r="B29576" i="20"/>
  <c r="B29577" i="20"/>
  <c r="B29578" i="20"/>
  <c r="B29579" i="20"/>
  <c r="B29580" i="20"/>
  <c r="B29581" i="20"/>
  <c r="B29582" i="20"/>
  <c r="B29583" i="20"/>
  <c r="B29584" i="20"/>
  <c r="B29585" i="20"/>
  <c r="B29586" i="20"/>
  <c r="B29587" i="20"/>
  <c r="B29588" i="20"/>
  <c r="B29589" i="20"/>
  <c r="B29590" i="20"/>
  <c r="B29591" i="20"/>
  <c r="B29592" i="20"/>
  <c r="B29593" i="20"/>
  <c r="B29594" i="20"/>
  <c r="B29595" i="20"/>
  <c r="B29596" i="20"/>
  <c r="B29597" i="20"/>
  <c r="B29598" i="20"/>
  <c r="B29599" i="20"/>
  <c r="B29600" i="20"/>
  <c r="B29601" i="20"/>
  <c r="B29602" i="20"/>
  <c r="B29603" i="20"/>
  <c r="B29604" i="20"/>
  <c r="B29605" i="20"/>
  <c r="B29606" i="20"/>
  <c r="B29607" i="20"/>
  <c r="B29608" i="20"/>
  <c r="B29609" i="20"/>
  <c r="B29610" i="20"/>
  <c r="B29611" i="20"/>
  <c r="B29612" i="20"/>
  <c r="B29613" i="20"/>
  <c r="B29614" i="20"/>
  <c r="B29615" i="20"/>
  <c r="B29616" i="20"/>
  <c r="B29617" i="20"/>
  <c r="B29618" i="20"/>
  <c r="B29619" i="20"/>
  <c r="B29620" i="20"/>
  <c r="B29621" i="20"/>
  <c r="B29622" i="20"/>
  <c r="B29623" i="20"/>
  <c r="B29624" i="20"/>
  <c r="B29625" i="20"/>
  <c r="B29626" i="20"/>
  <c r="B29627" i="20"/>
  <c r="B29628" i="20"/>
  <c r="B29629" i="20"/>
  <c r="B29630" i="20"/>
  <c r="B29631" i="20"/>
  <c r="B29632" i="20"/>
  <c r="B29633" i="20"/>
  <c r="B29634" i="20"/>
  <c r="B29635" i="20"/>
  <c r="B29636" i="20"/>
  <c r="B29637" i="20"/>
  <c r="B29638" i="20"/>
  <c r="B29639" i="20"/>
  <c r="B29640" i="20"/>
  <c r="B29641" i="20"/>
  <c r="B29642" i="20"/>
  <c r="B29643" i="20"/>
  <c r="B29644" i="20"/>
  <c r="B29645" i="20"/>
  <c r="B29646" i="20"/>
  <c r="B29647" i="20"/>
  <c r="B29648" i="20"/>
  <c r="B29649" i="20"/>
  <c r="B29650" i="20"/>
  <c r="B29651" i="20"/>
  <c r="B29652" i="20"/>
  <c r="B29653" i="20"/>
  <c r="B29654" i="20"/>
  <c r="B29655" i="20"/>
  <c r="B29656" i="20"/>
  <c r="B29657" i="20"/>
  <c r="B29658" i="20"/>
  <c r="B29659" i="20"/>
  <c r="B29660" i="20"/>
  <c r="B29661" i="20"/>
  <c r="B29662" i="20"/>
  <c r="B29663" i="20"/>
  <c r="B29664" i="20"/>
  <c r="B29665" i="20"/>
  <c r="B29666" i="20"/>
  <c r="B29667" i="20"/>
  <c r="B29668" i="20"/>
  <c r="B29669" i="20"/>
  <c r="B29670" i="20"/>
  <c r="B29671" i="20"/>
  <c r="B29672" i="20"/>
  <c r="B29673" i="20"/>
  <c r="B29674" i="20"/>
  <c r="B29675" i="20"/>
  <c r="B29676" i="20"/>
  <c r="B29677" i="20"/>
  <c r="B29678" i="20"/>
  <c r="B29679" i="20"/>
  <c r="B29680" i="20"/>
  <c r="B29681" i="20"/>
  <c r="B29682" i="20"/>
  <c r="B29683" i="20"/>
  <c r="B29684" i="20"/>
  <c r="B29685" i="20"/>
  <c r="B29686" i="20"/>
  <c r="B29687" i="20"/>
  <c r="B29688" i="20"/>
  <c r="B29689" i="20"/>
  <c r="B29690" i="20"/>
  <c r="B29691" i="20"/>
  <c r="B29692" i="20"/>
  <c r="B29693" i="20"/>
  <c r="B29694" i="20"/>
  <c r="B29695" i="20"/>
  <c r="B29696" i="20"/>
  <c r="B29697" i="20"/>
  <c r="B29698" i="20"/>
  <c r="B29699" i="20"/>
  <c r="B29700" i="20"/>
  <c r="B29701" i="20"/>
  <c r="B29702" i="20"/>
  <c r="B29703" i="20"/>
  <c r="B29704" i="20"/>
  <c r="B29705" i="20"/>
  <c r="B29706" i="20"/>
  <c r="B29707" i="20"/>
  <c r="B29708" i="20"/>
  <c r="B29709" i="20"/>
  <c r="B29710" i="20"/>
  <c r="B29711" i="20"/>
  <c r="B29712" i="20"/>
  <c r="B29713" i="20"/>
  <c r="B29714" i="20"/>
  <c r="B29715" i="20"/>
  <c r="B29716" i="20"/>
  <c r="B29717" i="20"/>
  <c r="B29718" i="20"/>
  <c r="B29719" i="20"/>
  <c r="B29720" i="20"/>
  <c r="B29721" i="20"/>
  <c r="B29722" i="20"/>
  <c r="B29723" i="20"/>
  <c r="B29724" i="20"/>
  <c r="B29725" i="20"/>
  <c r="B29726" i="20"/>
  <c r="B29727" i="20"/>
  <c r="B29728" i="20"/>
  <c r="B29729" i="20"/>
  <c r="B29730" i="20"/>
  <c r="B29731" i="20"/>
  <c r="B29732" i="20"/>
  <c r="B29733" i="20"/>
  <c r="B29734" i="20"/>
  <c r="B29735" i="20"/>
  <c r="B29736" i="20"/>
  <c r="B29737" i="20"/>
  <c r="B29738" i="20"/>
  <c r="B29739" i="20"/>
  <c r="B29740" i="20"/>
  <c r="B29741" i="20"/>
  <c r="B29742" i="20"/>
  <c r="B29743" i="20"/>
  <c r="B29744" i="20"/>
  <c r="B29745" i="20"/>
  <c r="B29746" i="20"/>
  <c r="B29747" i="20"/>
  <c r="B29748" i="20"/>
  <c r="B29749" i="20"/>
  <c r="B29750" i="20"/>
  <c r="B29751" i="20"/>
  <c r="B29752" i="20"/>
  <c r="B29753" i="20"/>
  <c r="B29754" i="20"/>
  <c r="B29755" i="20"/>
  <c r="B29756" i="20"/>
  <c r="B29757" i="20"/>
  <c r="B29758" i="20"/>
  <c r="B29759" i="20"/>
  <c r="B29760" i="20"/>
  <c r="B29761" i="20"/>
  <c r="B29762" i="20"/>
  <c r="B29763" i="20"/>
  <c r="B29764" i="20"/>
  <c r="B29765" i="20"/>
  <c r="B29766" i="20"/>
  <c r="B29767" i="20"/>
  <c r="B29768" i="20"/>
  <c r="B29769" i="20"/>
  <c r="B29770" i="20"/>
  <c r="B29771" i="20"/>
  <c r="B29772" i="20"/>
  <c r="B29773" i="20"/>
  <c r="B29774" i="20"/>
  <c r="B29775" i="20"/>
  <c r="B29776" i="20"/>
  <c r="B29777" i="20"/>
  <c r="B29778" i="20"/>
  <c r="B29779" i="20"/>
  <c r="B29780" i="20"/>
  <c r="B29781" i="20"/>
  <c r="B29782" i="20"/>
  <c r="B29783" i="20"/>
  <c r="B29784" i="20"/>
  <c r="B29785" i="20"/>
  <c r="B29786" i="20"/>
  <c r="B29787" i="20"/>
  <c r="B29788" i="20"/>
  <c r="B29789" i="20"/>
  <c r="B29790" i="20"/>
  <c r="B29791" i="20"/>
  <c r="B29792" i="20"/>
  <c r="B29793" i="20"/>
  <c r="B29794" i="20"/>
  <c r="B29795" i="20"/>
  <c r="B29796" i="20"/>
  <c r="B29797" i="20"/>
  <c r="B29798" i="20"/>
  <c r="B29799" i="20"/>
  <c r="B29800" i="20"/>
  <c r="B29801" i="20"/>
  <c r="B29802" i="20"/>
  <c r="B29803" i="20"/>
  <c r="B29804" i="20"/>
  <c r="B29805" i="20"/>
  <c r="B29806" i="20"/>
  <c r="B29807" i="20"/>
  <c r="B29808" i="20"/>
  <c r="B29809" i="20"/>
  <c r="B29810" i="20"/>
  <c r="B29811" i="20"/>
  <c r="B29812" i="20"/>
  <c r="B29813" i="20"/>
  <c r="B29814" i="20"/>
  <c r="B29815" i="20"/>
  <c r="B29816" i="20"/>
  <c r="B29817" i="20"/>
  <c r="B29818" i="20"/>
  <c r="B29819" i="20"/>
  <c r="B29820" i="20"/>
  <c r="B29821" i="20"/>
  <c r="B29822" i="20"/>
  <c r="B29823" i="20"/>
  <c r="B29824" i="20"/>
  <c r="B29825" i="20"/>
  <c r="B29826" i="20"/>
  <c r="B29827" i="20"/>
  <c r="B29828" i="20"/>
  <c r="B29829" i="20"/>
  <c r="B29830" i="20"/>
  <c r="B29831" i="20"/>
  <c r="B29832" i="20"/>
  <c r="B29833" i="20"/>
  <c r="B29834" i="20"/>
  <c r="B29835" i="20"/>
  <c r="B29836" i="20"/>
  <c r="B29837" i="20"/>
  <c r="B29838" i="20"/>
  <c r="B29839" i="20"/>
  <c r="B29840" i="20"/>
  <c r="B29841" i="20"/>
  <c r="B29842" i="20"/>
  <c r="B29843" i="20"/>
  <c r="B29844" i="20"/>
  <c r="B29845" i="20"/>
  <c r="B29846" i="20"/>
  <c r="B29847" i="20"/>
  <c r="B29848" i="20"/>
  <c r="B29849" i="20"/>
  <c r="B29850" i="20"/>
  <c r="B29851" i="20"/>
  <c r="B29852" i="20"/>
  <c r="B29853" i="20"/>
  <c r="B29854" i="20"/>
  <c r="B29855" i="20"/>
  <c r="B29856" i="20"/>
  <c r="B29857" i="20"/>
  <c r="B29858" i="20"/>
  <c r="B29859" i="20"/>
  <c r="B29860" i="20"/>
  <c r="B29861" i="20"/>
  <c r="B29862" i="20"/>
  <c r="B29863" i="20"/>
  <c r="B29864" i="20"/>
  <c r="B29865" i="20"/>
  <c r="B29866" i="20"/>
  <c r="B29867" i="20"/>
  <c r="B29868" i="20"/>
  <c r="B29869" i="20"/>
  <c r="B29870" i="20"/>
  <c r="B29871" i="20"/>
  <c r="B29872" i="20"/>
  <c r="B29873" i="20"/>
  <c r="B29874" i="20"/>
  <c r="B29875" i="20"/>
  <c r="B29876" i="20"/>
  <c r="B29877" i="20"/>
  <c r="B29878" i="20"/>
  <c r="B29879" i="20"/>
  <c r="B29880" i="20"/>
  <c r="B29881" i="20"/>
  <c r="B29882" i="20"/>
  <c r="B29883" i="20"/>
  <c r="B29884" i="20"/>
  <c r="B29885" i="20"/>
  <c r="B29886" i="20"/>
  <c r="B29887" i="20"/>
  <c r="B29888" i="20"/>
  <c r="B29889" i="20"/>
  <c r="B29890" i="20"/>
  <c r="B29891" i="20"/>
  <c r="B29892" i="20"/>
  <c r="B29893" i="20"/>
  <c r="B29894" i="20"/>
  <c r="B29895" i="20"/>
  <c r="B29896" i="20"/>
  <c r="B29897" i="20"/>
  <c r="B29898" i="20"/>
  <c r="B29899" i="20"/>
  <c r="B29900" i="20"/>
  <c r="B29901" i="20"/>
  <c r="B29902" i="20"/>
  <c r="B29903" i="20"/>
  <c r="B29904" i="20"/>
  <c r="B29905" i="20"/>
  <c r="B29906" i="20"/>
  <c r="B29907" i="20"/>
  <c r="B29908" i="20"/>
  <c r="B29909" i="20"/>
  <c r="B29910" i="20"/>
  <c r="B29911" i="20"/>
  <c r="B29912" i="20"/>
  <c r="B29913" i="20"/>
  <c r="B29914" i="20"/>
  <c r="B29915" i="20"/>
  <c r="B29916" i="20"/>
  <c r="B29917" i="20"/>
  <c r="B29918" i="20"/>
  <c r="B29919" i="20"/>
  <c r="B29920" i="20"/>
  <c r="B29921" i="20"/>
  <c r="B29922" i="20"/>
  <c r="B29923" i="20"/>
  <c r="B29924" i="20"/>
  <c r="B29925" i="20"/>
  <c r="B29926" i="20"/>
  <c r="B29927" i="20"/>
  <c r="B29928" i="20"/>
  <c r="B29929" i="20"/>
  <c r="B29930" i="20"/>
  <c r="B29931" i="20"/>
  <c r="B29932" i="20"/>
  <c r="B29933" i="20"/>
  <c r="B29934" i="20"/>
  <c r="B29935" i="20"/>
  <c r="B29936" i="20"/>
  <c r="B29937" i="20"/>
  <c r="B29938" i="20"/>
  <c r="B29939" i="20"/>
  <c r="B29940" i="20"/>
  <c r="B29941" i="20"/>
  <c r="B29942" i="20"/>
  <c r="B29943" i="20"/>
  <c r="B29944" i="20"/>
  <c r="B29945" i="20"/>
  <c r="B29946" i="20"/>
  <c r="B29947" i="20"/>
  <c r="B29948" i="20"/>
  <c r="B29949" i="20"/>
  <c r="B29950" i="20"/>
  <c r="B29951" i="20"/>
  <c r="B29952" i="20"/>
  <c r="B29953" i="20"/>
  <c r="B29954" i="20"/>
  <c r="B29955" i="20"/>
  <c r="B29956" i="20"/>
  <c r="B29957" i="20"/>
  <c r="B29958" i="20"/>
  <c r="B29959" i="20"/>
  <c r="B29960" i="20"/>
  <c r="B29961" i="20"/>
  <c r="B29962" i="20"/>
  <c r="B29963" i="20"/>
  <c r="B29964" i="20"/>
  <c r="B29965" i="20"/>
  <c r="B29966" i="20"/>
  <c r="B29967" i="20"/>
  <c r="B29968" i="20"/>
  <c r="B29969" i="20"/>
  <c r="B29970" i="20"/>
  <c r="B29971" i="20"/>
  <c r="B29972" i="20"/>
  <c r="B29973" i="20"/>
  <c r="B29974" i="20"/>
  <c r="B29975" i="20"/>
  <c r="B29976" i="20"/>
  <c r="B29977" i="20"/>
  <c r="B29978" i="20"/>
  <c r="B29979" i="20"/>
  <c r="B29980" i="20"/>
  <c r="B29981" i="20"/>
  <c r="B29982" i="20"/>
  <c r="B29983" i="20"/>
  <c r="B29984" i="20"/>
  <c r="B29985" i="20"/>
  <c r="B29986" i="20"/>
  <c r="B29987" i="20"/>
  <c r="B29988" i="20"/>
  <c r="B29989" i="20"/>
  <c r="B29990" i="20"/>
  <c r="B29991" i="20"/>
  <c r="B29992" i="20"/>
  <c r="B29993" i="20"/>
  <c r="B29994" i="20"/>
  <c r="B29995" i="20"/>
  <c r="B29996" i="20"/>
  <c r="B29997" i="20"/>
  <c r="B29998" i="20"/>
  <c r="B29999" i="20"/>
  <c r="B30000" i="20"/>
  <c r="B30001" i="20"/>
  <c r="B30002" i="20"/>
  <c r="B30003" i="20"/>
  <c r="B30004" i="20"/>
  <c r="B30005" i="20"/>
  <c r="B30006" i="20"/>
  <c r="B30007" i="20"/>
  <c r="B30008" i="20"/>
  <c r="B30009" i="20"/>
  <c r="B30010" i="20"/>
  <c r="B30011" i="20"/>
  <c r="B30012" i="20"/>
  <c r="B30013" i="20"/>
  <c r="B30014" i="20"/>
  <c r="B30015" i="20"/>
  <c r="B30016" i="20"/>
  <c r="B30017" i="20"/>
  <c r="B30018" i="20"/>
  <c r="B30019" i="20"/>
  <c r="B30020" i="20"/>
  <c r="B30021" i="20"/>
  <c r="B30022" i="20"/>
  <c r="B30023" i="20"/>
  <c r="B30024" i="20"/>
  <c r="B30025" i="20"/>
  <c r="B30026" i="20"/>
  <c r="B30027" i="20"/>
  <c r="B30028" i="20"/>
  <c r="B30029" i="20"/>
  <c r="B30030" i="20"/>
  <c r="B30031" i="20"/>
  <c r="B30032" i="20"/>
  <c r="B30033" i="20"/>
  <c r="B30034" i="20"/>
  <c r="B30035" i="20"/>
  <c r="B30036" i="20"/>
  <c r="B30037" i="20"/>
  <c r="B30038" i="20"/>
  <c r="B30039" i="20"/>
  <c r="B30040" i="20"/>
  <c r="B30041" i="20"/>
  <c r="B30042" i="20"/>
  <c r="B30043" i="20"/>
  <c r="B30044" i="20"/>
  <c r="B30045" i="20"/>
  <c r="B30046" i="20"/>
  <c r="B30047" i="20"/>
  <c r="B30048" i="20"/>
  <c r="B30049" i="20"/>
  <c r="B30050" i="20"/>
  <c r="B30051" i="20"/>
  <c r="B30052" i="20"/>
  <c r="B30053" i="20"/>
  <c r="B30054" i="20"/>
  <c r="B30055" i="20"/>
  <c r="B30056" i="20"/>
  <c r="B30057" i="20"/>
  <c r="B30058" i="20"/>
  <c r="B30059" i="20"/>
  <c r="B30060" i="20"/>
  <c r="B30061" i="20"/>
  <c r="B30062" i="20"/>
  <c r="B30063" i="20"/>
  <c r="B30064" i="20"/>
  <c r="B30065" i="20"/>
  <c r="B30066" i="20"/>
  <c r="B30067" i="20"/>
  <c r="B30068" i="20"/>
  <c r="B30069" i="20"/>
  <c r="B30070" i="20"/>
  <c r="B30071" i="20"/>
  <c r="B30072" i="20"/>
  <c r="B30073" i="20"/>
  <c r="B30074" i="20"/>
  <c r="B30075" i="20"/>
  <c r="B30076" i="20"/>
  <c r="B30077" i="20"/>
  <c r="B30078" i="20"/>
  <c r="B30079" i="20"/>
  <c r="B30080" i="20"/>
  <c r="B30081" i="20"/>
  <c r="B30082" i="20"/>
  <c r="B30083" i="20"/>
  <c r="B30084" i="20"/>
  <c r="B30085" i="20"/>
  <c r="B30086" i="20"/>
  <c r="B30087" i="20"/>
  <c r="B30088" i="20"/>
  <c r="B30089" i="20"/>
  <c r="B30090" i="20"/>
  <c r="B30091" i="20"/>
  <c r="B30092" i="20"/>
  <c r="B30093" i="20"/>
  <c r="B30094" i="20"/>
  <c r="B30095" i="20"/>
  <c r="B30096" i="20"/>
  <c r="B30097" i="20"/>
  <c r="B30098" i="20"/>
  <c r="B30099" i="20"/>
  <c r="B30100" i="20"/>
  <c r="B30101" i="20"/>
  <c r="B30102" i="20"/>
  <c r="B30103" i="20"/>
  <c r="B30104" i="20"/>
  <c r="B30105" i="20"/>
  <c r="B30106" i="20"/>
  <c r="B30107" i="20"/>
  <c r="B30108" i="20"/>
  <c r="B30109" i="20"/>
  <c r="B30110" i="20"/>
  <c r="B30111" i="20"/>
  <c r="B30112" i="20"/>
  <c r="B30113" i="20"/>
  <c r="B30114" i="20"/>
  <c r="B30115" i="20"/>
  <c r="B30116" i="20"/>
  <c r="B30117" i="20"/>
  <c r="B30118" i="20"/>
  <c r="B30119" i="20"/>
  <c r="B30120" i="20"/>
  <c r="B30121" i="20"/>
  <c r="B30122" i="20"/>
  <c r="B30123" i="20"/>
  <c r="B30124" i="20"/>
  <c r="B30125" i="20"/>
  <c r="B30126" i="20"/>
  <c r="B30127" i="20"/>
  <c r="B30128" i="20"/>
  <c r="B30129" i="20"/>
  <c r="B30130" i="20"/>
  <c r="B30131" i="20"/>
  <c r="B30132" i="20"/>
  <c r="B30133" i="20"/>
  <c r="B30134" i="20"/>
  <c r="B30135" i="20"/>
  <c r="B30136" i="20"/>
  <c r="B30137" i="20"/>
  <c r="B30138" i="20"/>
  <c r="B30139" i="20"/>
  <c r="B30140" i="20"/>
  <c r="B30141" i="20"/>
  <c r="B30142" i="20"/>
  <c r="B30143" i="20"/>
  <c r="B30144" i="20"/>
  <c r="B30145" i="20"/>
  <c r="B30146" i="20"/>
  <c r="B30147" i="20"/>
  <c r="B30148" i="20"/>
  <c r="B30149" i="20"/>
  <c r="B30150" i="20"/>
  <c r="B30151" i="20"/>
  <c r="B30152" i="20"/>
  <c r="B30153" i="20"/>
  <c r="B30154" i="20"/>
  <c r="B30155" i="20"/>
  <c r="B30156" i="20"/>
  <c r="B30157" i="20"/>
  <c r="B30158" i="20"/>
  <c r="B30159" i="20"/>
  <c r="B30160" i="20"/>
  <c r="B30161" i="20"/>
  <c r="B30162" i="20"/>
  <c r="B30163" i="20"/>
  <c r="B30164" i="20"/>
  <c r="B30165" i="20"/>
  <c r="B30166" i="20"/>
  <c r="B30167" i="20"/>
  <c r="B30168" i="20"/>
  <c r="B30169" i="20"/>
  <c r="B30170" i="20"/>
  <c r="B30171" i="20"/>
  <c r="B30172" i="20"/>
  <c r="B30173" i="20"/>
  <c r="B30174" i="20"/>
  <c r="B30175" i="20"/>
  <c r="B30176" i="20"/>
  <c r="B30177" i="20"/>
  <c r="B30178" i="20"/>
  <c r="B30179" i="20"/>
  <c r="B30180" i="20"/>
  <c r="B30181" i="20"/>
  <c r="B30182" i="20"/>
  <c r="B30183" i="20"/>
  <c r="B30184" i="20"/>
  <c r="B30185" i="20"/>
  <c r="B30186" i="20"/>
  <c r="B30187" i="20"/>
  <c r="B30188" i="20"/>
  <c r="B30189" i="20"/>
  <c r="B30190" i="20"/>
  <c r="B30191" i="20"/>
  <c r="B30192" i="20"/>
  <c r="B30193" i="20"/>
  <c r="B30194" i="20"/>
  <c r="B30195" i="20"/>
  <c r="B30196" i="20"/>
  <c r="B30197" i="20"/>
  <c r="B30198" i="20"/>
  <c r="B30199" i="20"/>
  <c r="B30200" i="20"/>
  <c r="B30201" i="20"/>
  <c r="B30202" i="20"/>
  <c r="B30203" i="20"/>
  <c r="B30204" i="20"/>
  <c r="B30205" i="20"/>
  <c r="B30206" i="20"/>
  <c r="B30207" i="20"/>
  <c r="B30208" i="20"/>
  <c r="B30209" i="20"/>
  <c r="B30210" i="20"/>
  <c r="B30211" i="20"/>
  <c r="B30212" i="20"/>
  <c r="B30213" i="20"/>
  <c r="B30214" i="20"/>
  <c r="B30215" i="20"/>
  <c r="B30216" i="20"/>
  <c r="B30217" i="20"/>
  <c r="B30218" i="20"/>
  <c r="B30219" i="20"/>
  <c r="B30220" i="20"/>
  <c r="B30221" i="20"/>
  <c r="B30222" i="20"/>
  <c r="B30223" i="20"/>
  <c r="B30224" i="20"/>
  <c r="B30225" i="20"/>
  <c r="B30226" i="20"/>
  <c r="B30227" i="20"/>
  <c r="B30228" i="20"/>
  <c r="B30229" i="20"/>
  <c r="B30230" i="20"/>
  <c r="B30231" i="20"/>
  <c r="B30232" i="20"/>
  <c r="B30233" i="20"/>
  <c r="B30234" i="20"/>
  <c r="B30235" i="20"/>
  <c r="B30236" i="20"/>
  <c r="B30237" i="20"/>
  <c r="B30238" i="20"/>
  <c r="B30239" i="20"/>
  <c r="B30240" i="20"/>
  <c r="B30241" i="20"/>
  <c r="B30242" i="20"/>
  <c r="B30243" i="20"/>
  <c r="B30244" i="20"/>
  <c r="B30245" i="20"/>
  <c r="B30246" i="20"/>
  <c r="B30247" i="20"/>
  <c r="B30248" i="20"/>
  <c r="B30249" i="20"/>
  <c r="B30250" i="20"/>
  <c r="B30251" i="20"/>
  <c r="B30252" i="20"/>
  <c r="B30253" i="20"/>
  <c r="B30254" i="20"/>
  <c r="B30255" i="20"/>
  <c r="B30256" i="20"/>
  <c r="B30257" i="20"/>
  <c r="B30258" i="20"/>
  <c r="B30259" i="20"/>
  <c r="B30260" i="20"/>
  <c r="B30261" i="20"/>
  <c r="B30262" i="20"/>
  <c r="B30263" i="20"/>
  <c r="B30264" i="20"/>
  <c r="B30265" i="20"/>
  <c r="B30266" i="20"/>
  <c r="B30267" i="20"/>
  <c r="B30268" i="20"/>
  <c r="B30269" i="20"/>
  <c r="B30270" i="20"/>
  <c r="B30271" i="20"/>
  <c r="B30272" i="20"/>
  <c r="B30273" i="20"/>
  <c r="B30274" i="20"/>
  <c r="B30275" i="20"/>
  <c r="B30276" i="20"/>
  <c r="B30277" i="20"/>
  <c r="B30278" i="20"/>
  <c r="B30279" i="20"/>
  <c r="B30280" i="20"/>
  <c r="B30281" i="20"/>
  <c r="B30282" i="20"/>
  <c r="B30283" i="20"/>
  <c r="B30284" i="20"/>
  <c r="B30285" i="20"/>
  <c r="B30286" i="20"/>
  <c r="B30287" i="20"/>
  <c r="B30288" i="20"/>
  <c r="B30289" i="20"/>
  <c r="B30290" i="20"/>
  <c r="B30291" i="20"/>
  <c r="B30292" i="20"/>
  <c r="B30293" i="20"/>
  <c r="B30294" i="20"/>
  <c r="B30295" i="20"/>
  <c r="B30296" i="20"/>
  <c r="B30297" i="20"/>
  <c r="B30298" i="20"/>
  <c r="B30299" i="20"/>
  <c r="B30300" i="20"/>
  <c r="B30301" i="20"/>
  <c r="B30302" i="20"/>
  <c r="B30303" i="20"/>
  <c r="B30304" i="20"/>
  <c r="B30305" i="20"/>
  <c r="B30306" i="20"/>
  <c r="B30307" i="20"/>
  <c r="B30308" i="20"/>
  <c r="B30309" i="20"/>
  <c r="B30310" i="20"/>
  <c r="B30311" i="20"/>
  <c r="B30312" i="20"/>
  <c r="B30313" i="20"/>
  <c r="B30314" i="20"/>
  <c r="B30315" i="20"/>
  <c r="B30316" i="20"/>
  <c r="B30317" i="20"/>
  <c r="B30318" i="20"/>
  <c r="B30319" i="20"/>
  <c r="B30320" i="20"/>
  <c r="B30321" i="20"/>
  <c r="B30322" i="20"/>
  <c r="B30323" i="20"/>
  <c r="B30324" i="20"/>
  <c r="B30325" i="20"/>
  <c r="B30326" i="20"/>
  <c r="B30327" i="20"/>
  <c r="B30328" i="20"/>
  <c r="B30329" i="20"/>
  <c r="B30330" i="20"/>
  <c r="B30331" i="20"/>
  <c r="B30332" i="20"/>
  <c r="B30333" i="20"/>
  <c r="B30334" i="20"/>
  <c r="B30335" i="20"/>
  <c r="B30336" i="20"/>
  <c r="B30337" i="20"/>
  <c r="B30338" i="20"/>
  <c r="B30339" i="20"/>
  <c r="B30340" i="20"/>
  <c r="B30341" i="20"/>
  <c r="B30342" i="20"/>
  <c r="B30343" i="20"/>
  <c r="B30344" i="20"/>
  <c r="B30345" i="20"/>
  <c r="B30346" i="20"/>
  <c r="B30347" i="20"/>
  <c r="B30348" i="20"/>
  <c r="B30349" i="20"/>
  <c r="B30350" i="20"/>
  <c r="B30351" i="20"/>
  <c r="B30352" i="20"/>
  <c r="B30353" i="20"/>
  <c r="B30354" i="20"/>
  <c r="B30355" i="20"/>
  <c r="B30356" i="20"/>
  <c r="B30357" i="20"/>
  <c r="B30358" i="20"/>
  <c r="B30359" i="20"/>
  <c r="B30360" i="20"/>
  <c r="B30361" i="20"/>
  <c r="B30362" i="20"/>
  <c r="B30363" i="20"/>
  <c r="B30364" i="20"/>
  <c r="B30365" i="20"/>
  <c r="B30366" i="20"/>
  <c r="B30367" i="20"/>
  <c r="B30368" i="20"/>
  <c r="B30369" i="20"/>
  <c r="B30370" i="20"/>
  <c r="B30371" i="20"/>
  <c r="B30372" i="20"/>
  <c r="B30373" i="20"/>
  <c r="B30374" i="20"/>
  <c r="B30375" i="20"/>
  <c r="B30376" i="20"/>
  <c r="B30377" i="20"/>
  <c r="B30378" i="20"/>
  <c r="B30379" i="20"/>
  <c r="B30380" i="20"/>
  <c r="B30381" i="20"/>
  <c r="B30382" i="20"/>
  <c r="B30383" i="20"/>
  <c r="B30384" i="20"/>
  <c r="B30385" i="20"/>
  <c r="B30386" i="20"/>
  <c r="B30387" i="20"/>
  <c r="B30388" i="20"/>
  <c r="B30389" i="20"/>
  <c r="B30390" i="20"/>
  <c r="B30391" i="20"/>
  <c r="B30392" i="20"/>
  <c r="B30393" i="20"/>
  <c r="B30394" i="20"/>
  <c r="B30395" i="20"/>
  <c r="B30396" i="20"/>
  <c r="B30397" i="20"/>
  <c r="B30398" i="20"/>
  <c r="B30399" i="20"/>
  <c r="B30400" i="20"/>
  <c r="B30401" i="20"/>
  <c r="B30402" i="20"/>
  <c r="B30403" i="20"/>
  <c r="B30404" i="20"/>
  <c r="B30405" i="20"/>
  <c r="B30406" i="20"/>
  <c r="B30407" i="20"/>
  <c r="B30408" i="20"/>
  <c r="B30409" i="20"/>
  <c r="B30410" i="20"/>
  <c r="B30411" i="20"/>
  <c r="B30412" i="20"/>
  <c r="B30413" i="20"/>
  <c r="B30414" i="20"/>
  <c r="B30415" i="20"/>
  <c r="B30416" i="20"/>
  <c r="B30417" i="20"/>
  <c r="B30418" i="20"/>
  <c r="B30419" i="20"/>
  <c r="B30420" i="20"/>
  <c r="B30421" i="20"/>
  <c r="B30422" i="20"/>
  <c r="B30423" i="20"/>
  <c r="B30424" i="20"/>
  <c r="B30425" i="20"/>
  <c r="B30426" i="20"/>
  <c r="B30427" i="20"/>
  <c r="B30428" i="20"/>
  <c r="B30429" i="20"/>
  <c r="B30430" i="20"/>
  <c r="B30431" i="20"/>
  <c r="B30432" i="20"/>
  <c r="B30433" i="20"/>
  <c r="B30434" i="20"/>
  <c r="B30435" i="20"/>
  <c r="B30436" i="20"/>
  <c r="B30437" i="20"/>
  <c r="B30438" i="20"/>
  <c r="B30439" i="20"/>
  <c r="B30440" i="20"/>
  <c r="B30441" i="20"/>
  <c r="B30442" i="20"/>
  <c r="B30443" i="20"/>
  <c r="B30444" i="20"/>
  <c r="B30445" i="20"/>
  <c r="B30446" i="20"/>
  <c r="B30447" i="20"/>
  <c r="B30448" i="20"/>
  <c r="B30449" i="20"/>
  <c r="B30450" i="20"/>
  <c r="B30451" i="20"/>
  <c r="B30452" i="20"/>
  <c r="B30453" i="20"/>
  <c r="B30454" i="20"/>
  <c r="B30455" i="20"/>
  <c r="B30456" i="20"/>
  <c r="B30457" i="20"/>
  <c r="B30458" i="20"/>
  <c r="B30459" i="20"/>
  <c r="B30460" i="20"/>
  <c r="B30461" i="20"/>
  <c r="B30462" i="20"/>
  <c r="B30463" i="20"/>
  <c r="B30464" i="20"/>
  <c r="B30465" i="20"/>
  <c r="B30466" i="20"/>
  <c r="B30467" i="20"/>
  <c r="B30468" i="20"/>
  <c r="B30469" i="20"/>
  <c r="B30470" i="20"/>
  <c r="B30471" i="20"/>
  <c r="B30472" i="20"/>
  <c r="B30473" i="20"/>
  <c r="B30474" i="20"/>
  <c r="B30475" i="20"/>
  <c r="B30476" i="20"/>
  <c r="B30477" i="20"/>
  <c r="B30478" i="20"/>
  <c r="B30479" i="20"/>
  <c r="B30480" i="20"/>
  <c r="B30481" i="20"/>
  <c r="B30482" i="20"/>
  <c r="B30483" i="20"/>
  <c r="B30484" i="20"/>
  <c r="B30485" i="20"/>
  <c r="B30486" i="20"/>
  <c r="B30487" i="20"/>
  <c r="B30488" i="20"/>
  <c r="B30489" i="20"/>
  <c r="B30490" i="20"/>
  <c r="B30491" i="20"/>
  <c r="B30492" i="20"/>
  <c r="B30493" i="20"/>
  <c r="B30494" i="20"/>
  <c r="B30495" i="20"/>
  <c r="B30496" i="20"/>
  <c r="B30497" i="20"/>
  <c r="B30498" i="20"/>
  <c r="B30499" i="20"/>
  <c r="B30500" i="20"/>
  <c r="B30501" i="20"/>
  <c r="B30502" i="20"/>
  <c r="B30503" i="20"/>
  <c r="B30504" i="20"/>
  <c r="B30505" i="20"/>
  <c r="B30506" i="20"/>
  <c r="B30507" i="20"/>
  <c r="B30508" i="20"/>
  <c r="B30509" i="20"/>
  <c r="B30510" i="20"/>
  <c r="B30511" i="20"/>
  <c r="B30512" i="20"/>
  <c r="B30513" i="20"/>
  <c r="B30514" i="20"/>
  <c r="B30515" i="20"/>
  <c r="B30516" i="20"/>
  <c r="B30517" i="20"/>
  <c r="B30518" i="20"/>
  <c r="B30519" i="20"/>
  <c r="B30520" i="20"/>
  <c r="B30521" i="20"/>
  <c r="B30522" i="20"/>
  <c r="B30523" i="20"/>
  <c r="B30524" i="20"/>
  <c r="B30525" i="20"/>
  <c r="B30526" i="20"/>
  <c r="B30527" i="20"/>
  <c r="B30528" i="20"/>
  <c r="B30529" i="20"/>
  <c r="B30530" i="20"/>
  <c r="B30531" i="20"/>
  <c r="B30532" i="20"/>
  <c r="B30533" i="20"/>
  <c r="B30534" i="20"/>
  <c r="B30535" i="20"/>
  <c r="B30536" i="20"/>
  <c r="B30537" i="20"/>
  <c r="B30538" i="20"/>
  <c r="B30539" i="20"/>
  <c r="B30540" i="20"/>
  <c r="B30541" i="20"/>
  <c r="B30542" i="20"/>
  <c r="B30543" i="20"/>
  <c r="B30544" i="20"/>
  <c r="B30545" i="20"/>
  <c r="B30546" i="20"/>
  <c r="B30547" i="20"/>
  <c r="B30548" i="20"/>
  <c r="B30549" i="20"/>
  <c r="B30550" i="20"/>
  <c r="B30551" i="20"/>
  <c r="B30552" i="20"/>
  <c r="B30553" i="20"/>
  <c r="B30554" i="20"/>
  <c r="B30555" i="20"/>
  <c r="B30556" i="20"/>
  <c r="B30557" i="20"/>
  <c r="B30558" i="20"/>
  <c r="B30559" i="20"/>
  <c r="B30560" i="20"/>
  <c r="B30561" i="20"/>
  <c r="B30562" i="20"/>
  <c r="B30563" i="20"/>
  <c r="B30564" i="20"/>
  <c r="B30565" i="20"/>
  <c r="B30566" i="20"/>
  <c r="B30567" i="20"/>
  <c r="B30568" i="20"/>
  <c r="B30569" i="20"/>
  <c r="B30570" i="20"/>
  <c r="B30571" i="20"/>
  <c r="B30572" i="20"/>
  <c r="B30573" i="20"/>
  <c r="B30574" i="20"/>
  <c r="B30575" i="20"/>
  <c r="B30576" i="20"/>
  <c r="B30577" i="20"/>
  <c r="B30578" i="20"/>
  <c r="B30579" i="20"/>
  <c r="B30580" i="20"/>
  <c r="B30581" i="20"/>
  <c r="B30582" i="20"/>
  <c r="B30583" i="20"/>
  <c r="B30584" i="20"/>
  <c r="B30585" i="20"/>
  <c r="B30586" i="20"/>
  <c r="B30587" i="20"/>
  <c r="B30588" i="20"/>
  <c r="B30589" i="20"/>
  <c r="B30590" i="20"/>
  <c r="B30591" i="20"/>
  <c r="B30592" i="20"/>
  <c r="B30593" i="20"/>
  <c r="B30594" i="20"/>
  <c r="B30595" i="20"/>
  <c r="B30596" i="20"/>
  <c r="B30597" i="20"/>
  <c r="B30598" i="20"/>
  <c r="B30599" i="20"/>
  <c r="B30600" i="20"/>
  <c r="B30601" i="20"/>
  <c r="B30602" i="20"/>
  <c r="B30603" i="20"/>
  <c r="B30604" i="20"/>
  <c r="B30605" i="20"/>
  <c r="B30606" i="20"/>
  <c r="B30607" i="20"/>
  <c r="B30608" i="20"/>
  <c r="B30609" i="20"/>
  <c r="B30610" i="20"/>
  <c r="B30611" i="20"/>
  <c r="B30612" i="20"/>
  <c r="B30613" i="20"/>
  <c r="B30614" i="20"/>
  <c r="B30615" i="20"/>
  <c r="B30616" i="20"/>
  <c r="B30617" i="20"/>
  <c r="B30618" i="20"/>
  <c r="B30619" i="20"/>
  <c r="B30620" i="20"/>
  <c r="B30621" i="20"/>
  <c r="B30622" i="20"/>
  <c r="B30623" i="20"/>
  <c r="B30624" i="20"/>
  <c r="B30625" i="20"/>
  <c r="B30626" i="20"/>
  <c r="B30627" i="20"/>
  <c r="B30628" i="20"/>
  <c r="B30629" i="20"/>
  <c r="B30630" i="20"/>
  <c r="B30631" i="20"/>
  <c r="B30632" i="20"/>
  <c r="B30633" i="20"/>
  <c r="B30634" i="20"/>
  <c r="B30635" i="20"/>
  <c r="B30636" i="20"/>
  <c r="B30637" i="20"/>
  <c r="B30638" i="20"/>
  <c r="B30639" i="20"/>
  <c r="B30640" i="20"/>
  <c r="B30641" i="20"/>
  <c r="B30642" i="20"/>
  <c r="B30643" i="20"/>
  <c r="B30644" i="20"/>
  <c r="B30645" i="20"/>
  <c r="B30646" i="20"/>
  <c r="B30647" i="20"/>
  <c r="B30648" i="20"/>
  <c r="B30649" i="20"/>
  <c r="B30650" i="20"/>
  <c r="B30651" i="20"/>
  <c r="B30652" i="20"/>
  <c r="B30653" i="20"/>
  <c r="B30654" i="20"/>
  <c r="B30655" i="20"/>
  <c r="B30656" i="20"/>
  <c r="B30657" i="20"/>
  <c r="B30658" i="20"/>
  <c r="B30659" i="20"/>
  <c r="B30660" i="20"/>
  <c r="B30661" i="20"/>
  <c r="B30662" i="20"/>
  <c r="B30663" i="20"/>
  <c r="B30664" i="20"/>
  <c r="B30665" i="20"/>
  <c r="B30666" i="20"/>
  <c r="B30667" i="20"/>
  <c r="B30668" i="20"/>
  <c r="B30669" i="20"/>
  <c r="B30670" i="20"/>
  <c r="B30671" i="20"/>
  <c r="B30672" i="20"/>
  <c r="B30673" i="20"/>
  <c r="B30674" i="20"/>
  <c r="B30675" i="20"/>
  <c r="B30676" i="20"/>
  <c r="B30677" i="20"/>
  <c r="B30678" i="20"/>
  <c r="B30679" i="20"/>
  <c r="B30680" i="20"/>
  <c r="B30681" i="20"/>
  <c r="B30682" i="20"/>
  <c r="B30683" i="20"/>
  <c r="B30684" i="20"/>
  <c r="B30685" i="20"/>
  <c r="B30686" i="20"/>
  <c r="B30687" i="20"/>
  <c r="B30688" i="20"/>
  <c r="B30689" i="20"/>
  <c r="B30690" i="20"/>
  <c r="B30691" i="20"/>
  <c r="B30692" i="20"/>
  <c r="B30693" i="20"/>
  <c r="B30694" i="20"/>
  <c r="B30695" i="20"/>
  <c r="B30696" i="20"/>
  <c r="B30697" i="20"/>
  <c r="B30698" i="20"/>
  <c r="B30699" i="20"/>
  <c r="B30700" i="20"/>
  <c r="B30701" i="20"/>
  <c r="B30702" i="20"/>
  <c r="B30703" i="20"/>
  <c r="B30704" i="20"/>
  <c r="B30705" i="20"/>
  <c r="B30706" i="20"/>
  <c r="B30707" i="20"/>
  <c r="B30708" i="20"/>
  <c r="B30709" i="20"/>
  <c r="B30710" i="20"/>
  <c r="B30711" i="20"/>
  <c r="B30712" i="20"/>
  <c r="B30713" i="20"/>
  <c r="B30714" i="20"/>
  <c r="B30715" i="20"/>
  <c r="B30716" i="20"/>
  <c r="B30717" i="20"/>
  <c r="B30718" i="20"/>
  <c r="B30719" i="20"/>
  <c r="B30720" i="20"/>
  <c r="B30721" i="20"/>
  <c r="B30722" i="20"/>
  <c r="B30723" i="20"/>
  <c r="B30724" i="20"/>
  <c r="B30725" i="20"/>
  <c r="B30726" i="20"/>
  <c r="B30727" i="20"/>
  <c r="B30728" i="20"/>
  <c r="B30729" i="20"/>
  <c r="B30730" i="20"/>
  <c r="B30731" i="20"/>
  <c r="B30732" i="20"/>
  <c r="B30733" i="20"/>
  <c r="B30734" i="20"/>
  <c r="B30735" i="20"/>
  <c r="B30736" i="20"/>
  <c r="B30737" i="20"/>
  <c r="B30738" i="20"/>
  <c r="B30739" i="20"/>
  <c r="B30740" i="20"/>
  <c r="B30741" i="20"/>
  <c r="B30742" i="20"/>
  <c r="B30743" i="20"/>
  <c r="B30744" i="20"/>
  <c r="B30745" i="20"/>
  <c r="B30746" i="20"/>
  <c r="B30747" i="20"/>
  <c r="B30748" i="20"/>
  <c r="B30749" i="20"/>
  <c r="B30750" i="20"/>
  <c r="B30751" i="20"/>
  <c r="B30752" i="20"/>
  <c r="B30753" i="20"/>
  <c r="B30754" i="20"/>
  <c r="B30755" i="20"/>
  <c r="B30756" i="20"/>
  <c r="B30757" i="20"/>
  <c r="B30758" i="20"/>
  <c r="B30759" i="20"/>
  <c r="B30760" i="20"/>
  <c r="B30761" i="20"/>
  <c r="B30762" i="20"/>
  <c r="B30763" i="20"/>
  <c r="B30764" i="20"/>
  <c r="B30765" i="20"/>
  <c r="B30766" i="20"/>
  <c r="B30767" i="20"/>
  <c r="B30768" i="20"/>
  <c r="B30769" i="20"/>
  <c r="B30770" i="20"/>
  <c r="B30771" i="20"/>
  <c r="B30772" i="20"/>
  <c r="B30773" i="20"/>
  <c r="B30774" i="20"/>
  <c r="B30775" i="20"/>
  <c r="B30776" i="20"/>
  <c r="B30777" i="20"/>
  <c r="B30778" i="20"/>
  <c r="B30779" i="20"/>
  <c r="B30780" i="20"/>
  <c r="B30781" i="20"/>
  <c r="B30782" i="20"/>
  <c r="B30783" i="20"/>
  <c r="B30784" i="20"/>
  <c r="B30785" i="20"/>
  <c r="B30786" i="20"/>
  <c r="B30787" i="20"/>
  <c r="B30788" i="20"/>
  <c r="B30789" i="20"/>
  <c r="B30790" i="20"/>
  <c r="B30791" i="20"/>
  <c r="B30792" i="20"/>
  <c r="B30793" i="20"/>
  <c r="B30794" i="20"/>
  <c r="B30795" i="20"/>
  <c r="B30796" i="20"/>
  <c r="B30797" i="20"/>
  <c r="B30798" i="20"/>
  <c r="B30799" i="20"/>
  <c r="B30800" i="20"/>
  <c r="B30801" i="20"/>
  <c r="B30802" i="20"/>
  <c r="B30803" i="20"/>
  <c r="B30804" i="20"/>
  <c r="B30805" i="20"/>
  <c r="B30806" i="20"/>
  <c r="B30807" i="20"/>
  <c r="B30808" i="20"/>
  <c r="B30809" i="20"/>
  <c r="B30810" i="20"/>
  <c r="B30811" i="20"/>
  <c r="B30812" i="20"/>
  <c r="B30813" i="20"/>
  <c r="B30814" i="20"/>
  <c r="B30815" i="20"/>
  <c r="B30816" i="20"/>
  <c r="B30817" i="20"/>
  <c r="B30818" i="20"/>
  <c r="B30819" i="20"/>
  <c r="B30820" i="20"/>
  <c r="B30821" i="20"/>
  <c r="B30822" i="20"/>
  <c r="B30823" i="20"/>
  <c r="B30824" i="20"/>
  <c r="B30825" i="20"/>
  <c r="B30826" i="20"/>
  <c r="B30827" i="20"/>
  <c r="B30828" i="20"/>
  <c r="B30829" i="20"/>
  <c r="B30830" i="20"/>
  <c r="B30831" i="20"/>
  <c r="B30832" i="20"/>
  <c r="B30833" i="20"/>
  <c r="B30834" i="20"/>
  <c r="B30835" i="20"/>
  <c r="B30836" i="20"/>
  <c r="B30837" i="20"/>
  <c r="B30838" i="20"/>
  <c r="B30839" i="20"/>
  <c r="B30840" i="20"/>
  <c r="B30841" i="20"/>
  <c r="B30842" i="20"/>
  <c r="B30843" i="20"/>
  <c r="B30844" i="20"/>
  <c r="B30845" i="20"/>
  <c r="B30846" i="20"/>
  <c r="B30847" i="20"/>
  <c r="B30848" i="20"/>
  <c r="B30849" i="20"/>
  <c r="B30850" i="20"/>
  <c r="B30851" i="20"/>
  <c r="B30852" i="20"/>
  <c r="B30853" i="20"/>
  <c r="B30854" i="20"/>
  <c r="B30855" i="20"/>
  <c r="B30856" i="20"/>
  <c r="B30857" i="20"/>
  <c r="B30858" i="20"/>
  <c r="B30859" i="20"/>
  <c r="B30860" i="20"/>
  <c r="B30861" i="20"/>
  <c r="B30862" i="20"/>
  <c r="B30863" i="20"/>
  <c r="B30864" i="20"/>
  <c r="B30865" i="20"/>
  <c r="B30866" i="20"/>
  <c r="B30867" i="20"/>
  <c r="B30868" i="20"/>
  <c r="B30869" i="20"/>
  <c r="B30870" i="20"/>
  <c r="B30871" i="20"/>
  <c r="B30872" i="20"/>
  <c r="B30873" i="20"/>
  <c r="B30874" i="20"/>
  <c r="B30875" i="20"/>
  <c r="B30876" i="20"/>
  <c r="B30877" i="20"/>
  <c r="B30878" i="20"/>
  <c r="B30879" i="20"/>
  <c r="B30880" i="20"/>
  <c r="B30881" i="20"/>
  <c r="B30882" i="20"/>
  <c r="B30883" i="20"/>
  <c r="B30884" i="20"/>
  <c r="B30885" i="20"/>
  <c r="B30886" i="20"/>
  <c r="B30887" i="20"/>
  <c r="B30888" i="20"/>
  <c r="B30889" i="20"/>
  <c r="B30890" i="20"/>
  <c r="B30891" i="20"/>
  <c r="B30892" i="20"/>
  <c r="B30893" i="20"/>
  <c r="B30894" i="20"/>
  <c r="B30895" i="20"/>
  <c r="B30896" i="20"/>
  <c r="B30897" i="20"/>
  <c r="B30898" i="20"/>
  <c r="B30899" i="20"/>
  <c r="B30900" i="20"/>
  <c r="B30901" i="20"/>
  <c r="B30902" i="20"/>
  <c r="B30903" i="20"/>
  <c r="B30904" i="20"/>
  <c r="B30905" i="20"/>
  <c r="B30906" i="20"/>
  <c r="B30907" i="20"/>
  <c r="B30908" i="20"/>
  <c r="B30909" i="20"/>
  <c r="B30910" i="20"/>
  <c r="B30911" i="20"/>
  <c r="B30912" i="20"/>
  <c r="B30913" i="20"/>
  <c r="B30914" i="20"/>
  <c r="B30915" i="20"/>
  <c r="B30916" i="20"/>
  <c r="B30917" i="20"/>
  <c r="B30918" i="20"/>
  <c r="B30919" i="20"/>
  <c r="B30920" i="20"/>
  <c r="B30921" i="20"/>
  <c r="B30922" i="20"/>
  <c r="B30923" i="20"/>
  <c r="B30924" i="20"/>
  <c r="B30925" i="20"/>
  <c r="B30926" i="20"/>
  <c r="B30927" i="20"/>
  <c r="B30928" i="20"/>
  <c r="B30929" i="20"/>
  <c r="B30930" i="20"/>
  <c r="B30931" i="20"/>
  <c r="B30932" i="20"/>
  <c r="B30933" i="20"/>
  <c r="B30934" i="20"/>
  <c r="B30935" i="20"/>
  <c r="B30936" i="20"/>
  <c r="B30937" i="20"/>
  <c r="B30938" i="20"/>
  <c r="B30939" i="20"/>
  <c r="B30940" i="20"/>
  <c r="B30941" i="20"/>
  <c r="B30942" i="20"/>
  <c r="B30943" i="20"/>
  <c r="B30944" i="20"/>
  <c r="B30945" i="20"/>
  <c r="B30946" i="20"/>
  <c r="B30947" i="20"/>
  <c r="B30948" i="20"/>
  <c r="B30949" i="20"/>
  <c r="B30950" i="20"/>
  <c r="B30951" i="20"/>
  <c r="B30952" i="20"/>
  <c r="B30953" i="20"/>
  <c r="B30954" i="20"/>
  <c r="B30955" i="20"/>
  <c r="B30956" i="20"/>
  <c r="B30957" i="20"/>
  <c r="B30958" i="20"/>
  <c r="B30959" i="20"/>
  <c r="B30960" i="20"/>
  <c r="B30961" i="20"/>
  <c r="B30962" i="20"/>
  <c r="B30963" i="20"/>
  <c r="B30964" i="20"/>
  <c r="B30965" i="20"/>
  <c r="B30966" i="20"/>
  <c r="B30967" i="20"/>
  <c r="B30968" i="20"/>
  <c r="B30969" i="20"/>
  <c r="B30970" i="20"/>
  <c r="B30971" i="20"/>
  <c r="B30972" i="20"/>
  <c r="B30973" i="20"/>
  <c r="B30974" i="20"/>
  <c r="B30975" i="20"/>
  <c r="B30976" i="20"/>
  <c r="B30977" i="20"/>
  <c r="B30978" i="20"/>
  <c r="B30979" i="20"/>
  <c r="B30980" i="20"/>
  <c r="B30981" i="20"/>
  <c r="B30982" i="20"/>
  <c r="B30983" i="20"/>
  <c r="B30984" i="20"/>
  <c r="B30985" i="20"/>
  <c r="B30986" i="20"/>
  <c r="B30987" i="20"/>
  <c r="B30988" i="20"/>
  <c r="B30989" i="20"/>
  <c r="B30990" i="20"/>
  <c r="B30991" i="20"/>
  <c r="B30992" i="20"/>
  <c r="B30993" i="20"/>
  <c r="B30994" i="20"/>
  <c r="B30995" i="20"/>
  <c r="B30996" i="20"/>
  <c r="B30997" i="20"/>
  <c r="B30998" i="20"/>
  <c r="B30999" i="20"/>
  <c r="B31000" i="20"/>
  <c r="B31001" i="20"/>
  <c r="B31002" i="20"/>
  <c r="B31003" i="20"/>
  <c r="B31004" i="20"/>
  <c r="B31005" i="20"/>
  <c r="B31006" i="20"/>
  <c r="B31007" i="20"/>
  <c r="B31008" i="20"/>
  <c r="B31009" i="20"/>
  <c r="B31010" i="20"/>
  <c r="B31011" i="20"/>
  <c r="B31012" i="20"/>
  <c r="B31013" i="20"/>
  <c r="B31014" i="20"/>
  <c r="B31015" i="20"/>
  <c r="B31016" i="20"/>
  <c r="B31017" i="20"/>
  <c r="B31018" i="20"/>
  <c r="B31019" i="20"/>
  <c r="B31020" i="20"/>
  <c r="B31021" i="20"/>
  <c r="B31022" i="20"/>
  <c r="B31023" i="20"/>
  <c r="B31024" i="20"/>
  <c r="B31025" i="20"/>
  <c r="B31026" i="20"/>
  <c r="B31027" i="20"/>
  <c r="B31028" i="20"/>
  <c r="B31029" i="20"/>
  <c r="B31030" i="20"/>
  <c r="B31031" i="20"/>
  <c r="B31032" i="20"/>
  <c r="B31033" i="20"/>
  <c r="B31034" i="20"/>
  <c r="B31035" i="20"/>
  <c r="B31036" i="20"/>
  <c r="B31037" i="20"/>
  <c r="B31038" i="20"/>
  <c r="B31039" i="20"/>
  <c r="B31040" i="20"/>
  <c r="B31041" i="20"/>
  <c r="B31042" i="20"/>
  <c r="B31043" i="20"/>
  <c r="B31044" i="20"/>
  <c r="B31045" i="20"/>
  <c r="B31046" i="20"/>
  <c r="B31047" i="20"/>
  <c r="B31048" i="20"/>
  <c r="B31049" i="20"/>
  <c r="B31050" i="20"/>
  <c r="B31051" i="20"/>
  <c r="B31052" i="20"/>
  <c r="B31053" i="20"/>
  <c r="B31054" i="20"/>
  <c r="B31055" i="20"/>
  <c r="B31056" i="20"/>
  <c r="B31057" i="20"/>
  <c r="B31058" i="20"/>
  <c r="B31059" i="20"/>
  <c r="B31060" i="20"/>
  <c r="B31061" i="20"/>
  <c r="B31062" i="20"/>
  <c r="B31063" i="20"/>
  <c r="B31064" i="20"/>
  <c r="B31065" i="20"/>
  <c r="B31066" i="20"/>
  <c r="B31067" i="20"/>
  <c r="B31068" i="20"/>
  <c r="B31069" i="20"/>
  <c r="B31070" i="20"/>
  <c r="B31071" i="20"/>
  <c r="B31072" i="20"/>
  <c r="B31073" i="20"/>
  <c r="B31074" i="20"/>
  <c r="B31075" i="20"/>
  <c r="B31076" i="20"/>
  <c r="B31077" i="20"/>
  <c r="B31078" i="20"/>
  <c r="B31079" i="20"/>
  <c r="B31080" i="20"/>
  <c r="B31081" i="20"/>
  <c r="B31082" i="20"/>
  <c r="B31083" i="20"/>
  <c r="B31084" i="20"/>
  <c r="B31085" i="20"/>
  <c r="B31086" i="20"/>
  <c r="B31087" i="20"/>
  <c r="B31088" i="20"/>
  <c r="B31089" i="20"/>
  <c r="B31090" i="20"/>
  <c r="B31091" i="20"/>
  <c r="B31092" i="20"/>
  <c r="B31093" i="20"/>
  <c r="B31094" i="20"/>
  <c r="B31095" i="20"/>
  <c r="B31096" i="20"/>
  <c r="B31097" i="20"/>
  <c r="B31098" i="20"/>
  <c r="B31099" i="20"/>
  <c r="B31100" i="20"/>
  <c r="B31101" i="20"/>
  <c r="B31102" i="20"/>
  <c r="B31103" i="20"/>
  <c r="B31104" i="20"/>
  <c r="B31105" i="20"/>
  <c r="B31106" i="20"/>
  <c r="B31107" i="20"/>
  <c r="B31108" i="20"/>
  <c r="B31109" i="20"/>
  <c r="B31110" i="20"/>
  <c r="B31111" i="20"/>
  <c r="B31112" i="20"/>
  <c r="B31113" i="20"/>
  <c r="B31114" i="20"/>
  <c r="B31115" i="20"/>
  <c r="B31116" i="20"/>
  <c r="B31117" i="20"/>
  <c r="B31118" i="20"/>
  <c r="B31119" i="20"/>
  <c r="B31120" i="20"/>
  <c r="B31121" i="20"/>
  <c r="B31122" i="20"/>
  <c r="B31123" i="20"/>
  <c r="B31124" i="20"/>
  <c r="B31125" i="20"/>
  <c r="B31126" i="20"/>
  <c r="B31127" i="20"/>
  <c r="B31128" i="20"/>
  <c r="B31129" i="20"/>
  <c r="B31130" i="20"/>
  <c r="B31131" i="20"/>
  <c r="B31132" i="20"/>
  <c r="B31133" i="20"/>
  <c r="B31134" i="20"/>
  <c r="B31135" i="20"/>
  <c r="B31136" i="20"/>
  <c r="B31137" i="20"/>
  <c r="B31138" i="20"/>
  <c r="B31139" i="20"/>
  <c r="B31140" i="20"/>
  <c r="B31141" i="20"/>
  <c r="B31142" i="20"/>
  <c r="B31143" i="20"/>
  <c r="B31144" i="20"/>
  <c r="B31145" i="20"/>
  <c r="B31146" i="20"/>
  <c r="B31147" i="20"/>
  <c r="B31148" i="20"/>
  <c r="B31149" i="20"/>
  <c r="B31150" i="20"/>
  <c r="B31151" i="20"/>
  <c r="B31152" i="20"/>
  <c r="B31153" i="20"/>
  <c r="B31154" i="20"/>
  <c r="B31155" i="20"/>
  <c r="B31156" i="20"/>
  <c r="B31157" i="20"/>
  <c r="B31158" i="20"/>
  <c r="B31159" i="20"/>
  <c r="B31160" i="20"/>
  <c r="B31161" i="20"/>
  <c r="B31162" i="20"/>
  <c r="B31163" i="20"/>
  <c r="B31164" i="20"/>
  <c r="B31165" i="20"/>
  <c r="B31166" i="20"/>
  <c r="B31167" i="20"/>
  <c r="B31168" i="20"/>
  <c r="B31169" i="20"/>
  <c r="B31170" i="20"/>
  <c r="B31171" i="20"/>
  <c r="B31172" i="20"/>
  <c r="B31173" i="20"/>
  <c r="B31174" i="20"/>
  <c r="B31175" i="20"/>
  <c r="B31176" i="20"/>
  <c r="B31177" i="20"/>
  <c r="B31178" i="20"/>
  <c r="B31179" i="20"/>
  <c r="B31180" i="20"/>
  <c r="B31181" i="20"/>
  <c r="B31182" i="20"/>
  <c r="B31183" i="20"/>
  <c r="B31184" i="20"/>
  <c r="B31185" i="20"/>
  <c r="B31186" i="20"/>
  <c r="B31187" i="20"/>
  <c r="B31188" i="20"/>
  <c r="B31189" i="20"/>
  <c r="B31190" i="20"/>
  <c r="B31191" i="20"/>
  <c r="B31192" i="20"/>
  <c r="B31193" i="20"/>
  <c r="B31194" i="20"/>
  <c r="B31195" i="20"/>
  <c r="B31196" i="20"/>
  <c r="B31197" i="20"/>
  <c r="B31198" i="20"/>
  <c r="B31199" i="20"/>
  <c r="B31200" i="20"/>
  <c r="B31201" i="20"/>
  <c r="B31202" i="20"/>
  <c r="B31203" i="20"/>
  <c r="B31204" i="20"/>
  <c r="B31205" i="20"/>
  <c r="B31206" i="20"/>
  <c r="B31207" i="20"/>
  <c r="B31208" i="20"/>
  <c r="B31209" i="20"/>
  <c r="B31210" i="20"/>
  <c r="B31211" i="20"/>
  <c r="B31212" i="20"/>
  <c r="B31213" i="20"/>
  <c r="B31214" i="20"/>
  <c r="B31215" i="20"/>
  <c r="B31216" i="20"/>
  <c r="B31217" i="20"/>
  <c r="B31218" i="20"/>
  <c r="B31219" i="20"/>
  <c r="B31220" i="20"/>
  <c r="B31221" i="20"/>
  <c r="B31222" i="20"/>
  <c r="B31223" i="20"/>
  <c r="B31224" i="20"/>
  <c r="B31225" i="20"/>
  <c r="B31226" i="20"/>
  <c r="B31227" i="20"/>
  <c r="B31228" i="20"/>
  <c r="B31229" i="20"/>
  <c r="B31230" i="20"/>
  <c r="B31231" i="20"/>
  <c r="B31232" i="20"/>
  <c r="B31233" i="20"/>
  <c r="B31234" i="20"/>
  <c r="B31235" i="20"/>
  <c r="B31236" i="20"/>
  <c r="B31237" i="20"/>
  <c r="B31238" i="20"/>
  <c r="B31239" i="20"/>
  <c r="B31240" i="20"/>
  <c r="B31241" i="20"/>
  <c r="B31242" i="20"/>
  <c r="B31243" i="20"/>
  <c r="B31244" i="20"/>
  <c r="B31245" i="20"/>
  <c r="B31246" i="20"/>
  <c r="B31247" i="20"/>
  <c r="B31248" i="20"/>
  <c r="B31249" i="20"/>
  <c r="B31250" i="20"/>
  <c r="B31251" i="20"/>
  <c r="B31252" i="20"/>
  <c r="B31253" i="20"/>
  <c r="B31254" i="20"/>
  <c r="B31255" i="20"/>
  <c r="B31256" i="20"/>
  <c r="B31257" i="20"/>
  <c r="B31258" i="20"/>
  <c r="B31259" i="20"/>
  <c r="B31260" i="20"/>
  <c r="B31261" i="20"/>
  <c r="B31262" i="20"/>
  <c r="B31263" i="20"/>
  <c r="B31264" i="20"/>
  <c r="B31265" i="20"/>
  <c r="B31266" i="20"/>
  <c r="B31267" i="20"/>
  <c r="B31268" i="20"/>
  <c r="B31269" i="20"/>
  <c r="B31270" i="20"/>
  <c r="B31271" i="20"/>
  <c r="B31272" i="20"/>
  <c r="B31273" i="20"/>
  <c r="B31274" i="20"/>
  <c r="B31275" i="20"/>
  <c r="B31276" i="20"/>
  <c r="B31277" i="20"/>
  <c r="B31278" i="20"/>
  <c r="B31279" i="20"/>
  <c r="B31280" i="20"/>
  <c r="B31281" i="20"/>
  <c r="B31282" i="20"/>
  <c r="B31283" i="20"/>
  <c r="B31284" i="20"/>
  <c r="B31285" i="20"/>
  <c r="B31286" i="20"/>
  <c r="B31287" i="20"/>
  <c r="B31288" i="20"/>
  <c r="B31289" i="20"/>
  <c r="B31290" i="20"/>
  <c r="B31291" i="20"/>
  <c r="B31292" i="20"/>
  <c r="B31293" i="20"/>
  <c r="B31294" i="20"/>
  <c r="B31295" i="20"/>
  <c r="B31296" i="20"/>
  <c r="B31297" i="20"/>
  <c r="B31298" i="20"/>
  <c r="B31299" i="20"/>
  <c r="B31300" i="20"/>
  <c r="B31301" i="20"/>
  <c r="B31302" i="20"/>
  <c r="B31303" i="20"/>
  <c r="B31304" i="20"/>
  <c r="B31305" i="20"/>
  <c r="B31306" i="20"/>
  <c r="B31307" i="20"/>
  <c r="B31308" i="20"/>
  <c r="B31309" i="20"/>
  <c r="B31310" i="20"/>
  <c r="B31311" i="20"/>
  <c r="B31312" i="20"/>
  <c r="B31313" i="20"/>
  <c r="B31314" i="20"/>
  <c r="B31315" i="20"/>
  <c r="B31316" i="20"/>
  <c r="B31317" i="20"/>
  <c r="B31318" i="20"/>
  <c r="B31319" i="20"/>
  <c r="B31320" i="20"/>
  <c r="B31321" i="20"/>
  <c r="B31322" i="20"/>
  <c r="B31323" i="20"/>
  <c r="B31324" i="20"/>
  <c r="B31325" i="20"/>
  <c r="B31326" i="20"/>
  <c r="B31327" i="20"/>
  <c r="B31328" i="20"/>
  <c r="B31329" i="20"/>
  <c r="B31330" i="20"/>
  <c r="B31331" i="20"/>
  <c r="B31332" i="20"/>
  <c r="B31333" i="20"/>
  <c r="B31334" i="20"/>
  <c r="B31335" i="20"/>
  <c r="B31336" i="20"/>
  <c r="B31337" i="20"/>
  <c r="B31338" i="20"/>
  <c r="B31339" i="20"/>
  <c r="B31340" i="20"/>
  <c r="B31341" i="20"/>
  <c r="B31342" i="20"/>
  <c r="B31343" i="20"/>
  <c r="B31344" i="20"/>
  <c r="B31345" i="20"/>
  <c r="B31346" i="20"/>
  <c r="B31347" i="20"/>
  <c r="B31348" i="20"/>
  <c r="B31349" i="20"/>
  <c r="B31350" i="20"/>
  <c r="B31351" i="20"/>
  <c r="B31352" i="20"/>
  <c r="B31353" i="20"/>
  <c r="B31354" i="20"/>
  <c r="B31355" i="20"/>
  <c r="B31356" i="20"/>
  <c r="B31357" i="20"/>
  <c r="B31358" i="20"/>
  <c r="B31359" i="20"/>
  <c r="B31360" i="20"/>
  <c r="B31361" i="20"/>
  <c r="B31362" i="20"/>
  <c r="B31363" i="20"/>
  <c r="B31364" i="20"/>
  <c r="B31365" i="20"/>
  <c r="B31366" i="20"/>
  <c r="B31367" i="20"/>
  <c r="B31368" i="20"/>
  <c r="B31369" i="20"/>
  <c r="B31370" i="20"/>
  <c r="B31371" i="20"/>
  <c r="B31372" i="20"/>
  <c r="B31373" i="20"/>
  <c r="B31374" i="20"/>
  <c r="B31375" i="20"/>
  <c r="B31376" i="20"/>
  <c r="B31377" i="20"/>
  <c r="B31378" i="20"/>
  <c r="B31379" i="20"/>
  <c r="B31380" i="20"/>
  <c r="B31381" i="20"/>
  <c r="B31382" i="20"/>
  <c r="B31383" i="20"/>
  <c r="B31384" i="20"/>
  <c r="B31385" i="20"/>
  <c r="B31386" i="20"/>
  <c r="B31387" i="20"/>
  <c r="B31388" i="20"/>
  <c r="B31389" i="20"/>
  <c r="B31390" i="20"/>
  <c r="B31391" i="20"/>
  <c r="B31392" i="20"/>
  <c r="B31393" i="20"/>
  <c r="B31394" i="20"/>
  <c r="B31395" i="20"/>
  <c r="B31396" i="20"/>
  <c r="B31397" i="20"/>
  <c r="B31398" i="20"/>
  <c r="B31399" i="20"/>
  <c r="B31400" i="20"/>
  <c r="B31401" i="20"/>
  <c r="B31402" i="20"/>
  <c r="B31403" i="20"/>
  <c r="B31404" i="20"/>
  <c r="B31405" i="20"/>
  <c r="B31406" i="20"/>
  <c r="B31407" i="20"/>
  <c r="B31408" i="20"/>
  <c r="B31409" i="20"/>
  <c r="B31410" i="20"/>
  <c r="B31411" i="20"/>
  <c r="B31412" i="20"/>
  <c r="B31413" i="20"/>
  <c r="B31414" i="20"/>
  <c r="B31415" i="20"/>
  <c r="B31416" i="20"/>
  <c r="B31417" i="20"/>
  <c r="B31418" i="20"/>
  <c r="B31419" i="20"/>
  <c r="B31420" i="20"/>
  <c r="B31421" i="20"/>
  <c r="B31422" i="20"/>
  <c r="B31423" i="20"/>
  <c r="B31424" i="20"/>
  <c r="B31425" i="20"/>
  <c r="B31426" i="20"/>
  <c r="B31427" i="20"/>
  <c r="B31428" i="20"/>
  <c r="B31429" i="20"/>
  <c r="B31430" i="20"/>
  <c r="B31431" i="20"/>
  <c r="B31432" i="20"/>
  <c r="B31433" i="20"/>
  <c r="B31434" i="20"/>
  <c r="B31435" i="20"/>
  <c r="B31436" i="20"/>
  <c r="B31437" i="20"/>
  <c r="B31438" i="20"/>
  <c r="B31439" i="20"/>
  <c r="B31440" i="20"/>
  <c r="B31441" i="20"/>
  <c r="B31442" i="20"/>
  <c r="B31443" i="20"/>
  <c r="B31444" i="20"/>
  <c r="B31445" i="20"/>
  <c r="B31446" i="20"/>
  <c r="B31447" i="20"/>
  <c r="B31448" i="20"/>
  <c r="B31449" i="20"/>
  <c r="B31450" i="20"/>
  <c r="B31451" i="20"/>
  <c r="B31452" i="20"/>
  <c r="B31453" i="20"/>
  <c r="B31454" i="20"/>
  <c r="B31455" i="20"/>
  <c r="B31456" i="20"/>
  <c r="B31457" i="20"/>
  <c r="B31458" i="20"/>
  <c r="B31459" i="20"/>
  <c r="B31460" i="20"/>
  <c r="B31461" i="20"/>
  <c r="B31462" i="20"/>
  <c r="B31463" i="20"/>
  <c r="B31464" i="20"/>
  <c r="B31465" i="20"/>
  <c r="B31466" i="20"/>
  <c r="B31467" i="20"/>
  <c r="B31468" i="20"/>
  <c r="B31469" i="20"/>
  <c r="B31470" i="20"/>
  <c r="B31471" i="20"/>
  <c r="B31472" i="20"/>
  <c r="B31473" i="20"/>
  <c r="B31474" i="20"/>
  <c r="B31475" i="20"/>
  <c r="B31476" i="20"/>
  <c r="B31477" i="20"/>
  <c r="B31478" i="20"/>
  <c r="B31479" i="20"/>
  <c r="B31480" i="20"/>
  <c r="B31481" i="20"/>
  <c r="B31482" i="20"/>
  <c r="B31483" i="20"/>
  <c r="B31484" i="20"/>
  <c r="B31485" i="20"/>
  <c r="B31486" i="20"/>
  <c r="B31487" i="20"/>
  <c r="B31488" i="20"/>
  <c r="B31489" i="20"/>
  <c r="B31490" i="20"/>
  <c r="B31491" i="20"/>
  <c r="B31492" i="20"/>
  <c r="B31493" i="20"/>
  <c r="B31494" i="20"/>
  <c r="B31495" i="20"/>
  <c r="B31496" i="20"/>
  <c r="B31497" i="20"/>
  <c r="B31498" i="20"/>
  <c r="B31499" i="20"/>
  <c r="B31500" i="20"/>
  <c r="B31501" i="20"/>
  <c r="B31502" i="20"/>
  <c r="B31503" i="20"/>
  <c r="B31504" i="20"/>
  <c r="B31505" i="20"/>
  <c r="B31506" i="20"/>
  <c r="B31507" i="20"/>
  <c r="B31508" i="20"/>
  <c r="B31509" i="20"/>
  <c r="B31510" i="20"/>
  <c r="B31511" i="20"/>
  <c r="B31512" i="20"/>
  <c r="B31513" i="20"/>
  <c r="B31514" i="20"/>
  <c r="B31515" i="20"/>
  <c r="B31516" i="20"/>
  <c r="B31517" i="20"/>
  <c r="B31518" i="20"/>
  <c r="B31519" i="20"/>
  <c r="B31520" i="20"/>
  <c r="B31521" i="20"/>
  <c r="B31522" i="20"/>
  <c r="B31523" i="20"/>
  <c r="B31524" i="20"/>
  <c r="B31525" i="20"/>
  <c r="B31526" i="20"/>
  <c r="B31527" i="20"/>
  <c r="B31528" i="20"/>
  <c r="B31529" i="20"/>
  <c r="B31530" i="20"/>
  <c r="B31531" i="20"/>
  <c r="B31532" i="20"/>
  <c r="B31533" i="20"/>
  <c r="B31534" i="20"/>
  <c r="B31535" i="20"/>
  <c r="B31536" i="20"/>
  <c r="B31537" i="20"/>
  <c r="B31538" i="20"/>
  <c r="B31539" i="20"/>
  <c r="B31540" i="20"/>
  <c r="B31541" i="20"/>
  <c r="B31542" i="20"/>
  <c r="B31543" i="20"/>
  <c r="B31544" i="20"/>
  <c r="B31545" i="20"/>
  <c r="B31546" i="20"/>
  <c r="B31547" i="20"/>
  <c r="B31548" i="20"/>
  <c r="B31549" i="20"/>
  <c r="B31550" i="20"/>
  <c r="B31551" i="20"/>
  <c r="B31552" i="20"/>
  <c r="B31553" i="20"/>
  <c r="B31554" i="20"/>
  <c r="B31555" i="20"/>
  <c r="B31556" i="20"/>
  <c r="B31557" i="20"/>
  <c r="B31558" i="20"/>
  <c r="B31559" i="20"/>
  <c r="B31560" i="20"/>
  <c r="B31561" i="20"/>
  <c r="B31562" i="20"/>
  <c r="B31563" i="20"/>
  <c r="B31564" i="20"/>
  <c r="B31565" i="20"/>
  <c r="B31566" i="20"/>
  <c r="B31567" i="20"/>
  <c r="B31568" i="20"/>
  <c r="B31569" i="20"/>
  <c r="B31570" i="20"/>
  <c r="B31571" i="20"/>
  <c r="B31572" i="20"/>
  <c r="B31573" i="20"/>
  <c r="B31574" i="20"/>
  <c r="B31575" i="20"/>
  <c r="B31576" i="20"/>
  <c r="B31577" i="20"/>
  <c r="B31578" i="20"/>
  <c r="B31579" i="20"/>
  <c r="B31580" i="20"/>
  <c r="B31581" i="20"/>
  <c r="B31582" i="20"/>
  <c r="B31583" i="20"/>
  <c r="B31584" i="20"/>
  <c r="B31585" i="20"/>
  <c r="B31586" i="20"/>
  <c r="B31587" i="20"/>
  <c r="B31588" i="20"/>
  <c r="B31589" i="20"/>
  <c r="B31590" i="20"/>
  <c r="B31591" i="20"/>
  <c r="B31592" i="20"/>
  <c r="B31593" i="20"/>
  <c r="B31594" i="20"/>
  <c r="B31595" i="20"/>
  <c r="B31596" i="20"/>
  <c r="B31597" i="20"/>
  <c r="B31598" i="20"/>
  <c r="B31599" i="20"/>
  <c r="B31600" i="20"/>
  <c r="B31601" i="20"/>
  <c r="B31602" i="20"/>
  <c r="B31603" i="20"/>
  <c r="B31604" i="20"/>
  <c r="B31605" i="20"/>
  <c r="B31606" i="20"/>
  <c r="B31607" i="20"/>
  <c r="B31608" i="20"/>
  <c r="B31609" i="20"/>
  <c r="B31610" i="20"/>
  <c r="B31611" i="20"/>
  <c r="B31612" i="20"/>
  <c r="B31613" i="20"/>
  <c r="B31614" i="20"/>
  <c r="B31615" i="20"/>
  <c r="B31616" i="20"/>
  <c r="B31617" i="20"/>
  <c r="B31618" i="20"/>
  <c r="B31619" i="20"/>
  <c r="B31620" i="20"/>
  <c r="B31621" i="20"/>
  <c r="B31622" i="20"/>
  <c r="B31623" i="20"/>
  <c r="B31624" i="20"/>
  <c r="B31625" i="20"/>
  <c r="B31626" i="20"/>
  <c r="B31627" i="20"/>
  <c r="B31628" i="20"/>
  <c r="B31629" i="20"/>
  <c r="B31630" i="20"/>
  <c r="B31631" i="20"/>
  <c r="B31632" i="20"/>
  <c r="B31633" i="20"/>
  <c r="B31634" i="20"/>
  <c r="B31635" i="20"/>
  <c r="B31636" i="20"/>
  <c r="B31637" i="20"/>
  <c r="B31638" i="20"/>
  <c r="B31639" i="20"/>
  <c r="B31640" i="20"/>
  <c r="B31641" i="20"/>
  <c r="B31642" i="20"/>
  <c r="B31643" i="20"/>
  <c r="B31644" i="20"/>
  <c r="B31645" i="20"/>
  <c r="B31646" i="20"/>
  <c r="B31647" i="20"/>
  <c r="B31648" i="20"/>
  <c r="B31649" i="20"/>
  <c r="B31650" i="20"/>
  <c r="B31651" i="20"/>
  <c r="B31652" i="20"/>
  <c r="B31653" i="20"/>
  <c r="B31654" i="20"/>
  <c r="B31655" i="20"/>
  <c r="B31656" i="20"/>
  <c r="B31657" i="20"/>
  <c r="B31658" i="20"/>
  <c r="B31659" i="20"/>
  <c r="B31660" i="20"/>
  <c r="B31661" i="20"/>
  <c r="B31662" i="20"/>
  <c r="B31663" i="20"/>
  <c r="B31664" i="20"/>
  <c r="B31665" i="20"/>
  <c r="B31666" i="20"/>
  <c r="B31667" i="20"/>
  <c r="B31668" i="20"/>
  <c r="B31669" i="20"/>
  <c r="B31670" i="20"/>
  <c r="B31671" i="20"/>
  <c r="B31672" i="20"/>
  <c r="B31673" i="20"/>
  <c r="B31674" i="20"/>
  <c r="B31675" i="20"/>
  <c r="B31676" i="20"/>
  <c r="B31677" i="20"/>
  <c r="B31678" i="20"/>
  <c r="B31679" i="20"/>
  <c r="B31680" i="20"/>
  <c r="B31681" i="20"/>
  <c r="B31682" i="20"/>
  <c r="B31683" i="20"/>
  <c r="B31684" i="20"/>
  <c r="B31685" i="20"/>
  <c r="B31686" i="20"/>
  <c r="B31687" i="20"/>
  <c r="B31688" i="20"/>
  <c r="B31689" i="20"/>
  <c r="B31690" i="20"/>
  <c r="B31691" i="20"/>
  <c r="B31692" i="20"/>
  <c r="B31693" i="20"/>
  <c r="B31694" i="20"/>
  <c r="B31695" i="20"/>
  <c r="B31696" i="20"/>
  <c r="B31697" i="20"/>
  <c r="B31698" i="20"/>
  <c r="B31699" i="20"/>
  <c r="B31700" i="20"/>
  <c r="B31701" i="20"/>
  <c r="B31702" i="20"/>
  <c r="B31703" i="20"/>
  <c r="B31704" i="20"/>
  <c r="B31705" i="20"/>
  <c r="B31706" i="20"/>
  <c r="B31707" i="20"/>
  <c r="B31708" i="20"/>
  <c r="B31709" i="20"/>
  <c r="B31710" i="20"/>
  <c r="B31711" i="20"/>
  <c r="B31712" i="20"/>
  <c r="B31713" i="20"/>
  <c r="B31714" i="20"/>
  <c r="B31715" i="20"/>
  <c r="B31716" i="20"/>
  <c r="B31717" i="20"/>
  <c r="B31718" i="20"/>
  <c r="B31719" i="20"/>
  <c r="B31720" i="20"/>
  <c r="B31721" i="20"/>
  <c r="B31722" i="20"/>
  <c r="B31723" i="20"/>
  <c r="B31724" i="20"/>
  <c r="B31725" i="20"/>
  <c r="B31726" i="20"/>
  <c r="B31727" i="20"/>
  <c r="B31728" i="20"/>
  <c r="B31729" i="20"/>
  <c r="B31730" i="20"/>
  <c r="B31731" i="20"/>
  <c r="B31732" i="20"/>
  <c r="B31733" i="20"/>
  <c r="B31734" i="20"/>
  <c r="B31735" i="20"/>
  <c r="B31736" i="20"/>
  <c r="B31737" i="20"/>
  <c r="B31738" i="20"/>
  <c r="B31739" i="20"/>
  <c r="B31740" i="20"/>
  <c r="B31741" i="20"/>
  <c r="B31742" i="20"/>
  <c r="B31743" i="20"/>
  <c r="B31744" i="20"/>
  <c r="B31745" i="20"/>
  <c r="B31746" i="20"/>
  <c r="B31747" i="20"/>
  <c r="B31748" i="20"/>
  <c r="B31749" i="20"/>
  <c r="B31750" i="20"/>
  <c r="B31751" i="20"/>
  <c r="B31752" i="20"/>
  <c r="B31753" i="20"/>
  <c r="B31754" i="20"/>
  <c r="B31755" i="20"/>
  <c r="B31756" i="20"/>
  <c r="B31757" i="20"/>
  <c r="B31758" i="20"/>
  <c r="B31759" i="20"/>
  <c r="B31760" i="20"/>
  <c r="B31761" i="20"/>
  <c r="B31762" i="20"/>
  <c r="B31763" i="20"/>
  <c r="B31764" i="20"/>
  <c r="B31765" i="20"/>
  <c r="B31766" i="20"/>
  <c r="B31767" i="20"/>
  <c r="B31768" i="20"/>
  <c r="B31769" i="20"/>
  <c r="B31770" i="20"/>
  <c r="B31771" i="20"/>
  <c r="B31772" i="20"/>
  <c r="B31773" i="20"/>
  <c r="B31774" i="20"/>
  <c r="B31775" i="20"/>
  <c r="B31776" i="20"/>
  <c r="B31777" i="20"/>
  <c r="B31778" i="20"/>
  <c r="B31779" i="20"/>
  <c r="B31780" i="20"/>
  <c r="B31781" i="20"/>
  <c r="B31782" i="20"/>
  <c r="B31783" i="20"/>
  <c r="B31784" i="20"/>
  <c r="B31785" i="20"/>
  <c r="B31786" i="20"/>
  <c r="B31787" i="20"/>
  <c r="B31788" i="20"/>
  <c r="B31789" i="20"/>
  <c r="B31790" i="20"/>
  <c r="B31791" i="20"/>
  <c r="B31792" i="20"/>
  <c r="B31793" i="20"/>
  <c r="B31794" i="20"/>
  <c r="B31795" i="20"/>
  <c r="B31796" i="20"/>
  <c r="B31797" i="20"/>
  <c r="B31798" i="20"/>
  <c r="B31799" i="20"/>
  <c r="B31800" i="20"/>
  <c r="B31801" i="20"/>
  <c r="B31802" i="20"/>
  <c r="B31803" i="20"/>
  <c r="B31804" i="20"/>
  <c r="B31805" i="20"/>
  <c r="B31806" i="20"/>
  <c r="B31807" i="20"/>
  <c r="B31808" i="20"/>
  <c r="B31809" i="20"/>
  <c r="B31810" i="20"/>
  <c r="B31811" i="20"/>
  <c r="B31812" i="20"/>
  <c r="B31813" i="20"/>
  <c r="B31814" i="20"/>
  <c r="B31815" i="20"/>
  <c r="B31816" i="20"/>
  <c r="B31817" i="20"/>
  <c r="B31818" i="20"/>
  <c r="B31819" i="20"/>
  <c r="B31820" i="20"/>
  <c r="B31821" i="20"/>
  <c r="B31822" i="20"/>
  <c r="B31823" i="20"/>
  <c r="B31824" i="20"/>
  <c r="B31825" i="20"/>
  <c r="B31826" i="20"/>
  <c r="B31827" i="20"/>
  <c r="B31828" i="20"/>
  <c r="B31829" i="20"/>
  <c r="B31830" i="20"/>
  <c r="B31831" i="20"/>
  <c r="B31832" i="20"/>
  <c r="B31833" i="20"/>
  <c r="B31834" i="20"/>
  <c r="B31835" i="20"/>
  <c r="B31836" i="20"/>
  <c r="B31837" i="20"/>
  <c r="B31838" i="20"/>
  <c r="B31839" i="20"/>
  <c r="B31840" i="20"/>
  <c r="B31841" i="20"/>
  <c r="B31842" i="20"/>
  <c r="B31843" i="20"/>
  <c r="B31844" i="20"/>
  <c r="B31845" i="20"/>
  <c r="B31846" i="20"/>
  <c r="B31847" i="20"/>
  <c r="B31848" i="20"/>
  <c r="B31849" i="20"/>
  <c r="B31850" i="20"/>
  <c r="B31851" i="20"/>
  <c r="B31852" i="20"/>
  <c r="B31853" i="20"/>
  <c r="B31854" i="20"/>
  <c r="B31855" i="20"/>
  <c r="B31856" i="20"/>
  <c r="B31857" i="20"/>
  <c r="B31858" i="20"/>
  <c r="B31859" i="20"/>
  <c r="B31860" i="20"/>
  <c r="B31861" i="20"/>
  <c r="B31862" i="20"/>
  <c r="B31863" i="20"/>
  <c r="B31864" i="20"/>
  <c r="B31865" i="20"/>
  <c r="B31866" i="20"/>
  <c r="B31867" i="20"/>
  <c r="B31868" i="20"/>
  <c r="B31869" i="20"/>
  <c r="B31870" i="20"/>
  <c r="B31871" i="20"/>
  <c r="B31872" i="20"/>
  <c r="B31873" i="20"/>
  <c r="B31874" i="20"/>
  <c r="B31875" i="20"/>
  <c r="B31876" i="20"/>
  <c r="B31877" i="20"/>
  <c r="B31878" i="20"/>
  <c r="B31879" i="20"/>
  <c r="B31880" i="20"/>
  <c r="B31881" i="20"/>
  <c r="B31882" i="20"/>
  <c r="B31883" i="20"/>
  <c r="B31884" i="20"/>
  <c r="B31885" i="20"/>
  <c r="B31886" i="20"/>
  <c r="B31887" i="20"/>
  <c r="B31888" i="20"/>
  <c r="B31889" i="20"/>
  <c r="B31890" i="20"/>
  <c r="B31891" i="20"/>
  <c r="B31892" i="20"/>
  <c r="B31893" i="20"/>
  <c r="B31894" i="20"/>
  <c r="B31895" i="20"/>
  <c r="B31896" i="20"/>
  <c r="B31897" i="20"/>
  <c r="B31898" i="20"/>
  <c r="B31899" i="20"/>
  <c r="B31900" i="20"/>
  <c r="B31901" i="20"/>
  <c r="B31902" i="20"/>
  <c r="B31903" i="20"/>
  <c r="B31904" i="20"/>
  <c r="B31905" i="20"/>
  <c r="B31906" i="20"/>
  <c r="B31907" i="20"/>
  <c r="B31908" i="20"/>
  <c r="B31909" i="20"/>
  <c r="B31910" i="20"/>
  <c r="B31911" i="20"/>
  <c r="B31912" i="20"/>
  <c r="B31913" i="20"/>
  <c r="B31914" i="20"/>
  <c r="B31915" i="20"/>
  <c r="B31916" i="20"/>
  <c r="B31917" i="20"/>
  <c r="B31918" i="20"/>
  <c r="B31919" i="20"/>
  <c r="B31920" i="20"/>
  <c r="B31921" i="20"/>
  <c r="B31922" i="20"/>
  <c r="B31923" i="20"/>
  <c r="B31924" i="20"/>
  <c r="B31925" i="20"/>
  <c r="B31926" i="20"/>
  <c r="B31927" i="20"/>
  <c r="B31928" i="20"/>
  <c r="B31929" i="20"/>
  <c r="B31930" i="20"/>
  <c r="B31931" i="20"/>
  <c r="B31932" i="20"/>
  <c r="B31933" i="20"/>
  <c r="B31934" i="20"/>
  <c r="B31935" i="20"/>
  <c r="B31936" i="20"/>
  <c r="B31937" i="20"/>
  <c r="B31938" i="20"/>
  <c r="B31939" i="20"/>
  <c r="B31940" i="20"/>
  <c r="B31941" i="20"/>
  <c r="B31942" i="20"/>
  <c r="B31943" i="20"/>
  <c r="B31944" i="20"/>
  <c r="B31945" i="20"/>
  <c r="B31946" i="20"/>
  <c r="B31947" i="20"/>
  <c r="B31948" i="20"/>
  <c r="B31949" i="20"/>
  <c r="B31950" i="20"/>
  <c r="B31951" i="20"/>
  <c r="B31952" i="20"/>
  <c r="B31953" i="20"/>
  <c r="B31954" i="20"/>
  <c r="B31955" i="20"/>
  <c r="B31956" i="20"/>
  <c r="B31957" i="20"/>
  <c r="B31958" i="20"/>
  <c r="B31959" i="20"/>
  <c r="B31960" i="20"/>
  <c r="B31961" i="20"/>
  <c r="B31962" i="20"/>
  <c r="B31963" i="20"/>
  <c r="B31964" i="20"/>
  <c r="B31965" i="20"/>
  <c r="B31966" i="20"/>
  <c r="B31967" i="20"/>
  <c r="B31968" i="20"/>
  <c r="B31969" i="20"/>
  <c r="B31970" i="20"/>
  <c r="B31971" i="20"/>
  <c r="B31972" i="20"/>
  <c r="B31973" i="20"/>
  <c r="B31974" i="20"/>
  <c r="B31975" i="20"/>
  <c r="B31976" i="20"/>
  <c r="B31977" i="20"/>
  <c r="B31978" i="20"/>
  <c r="B31979" i="20"/>
  <c r="B31980" i="20"/>
  <c r="B31981" i="20"/>
  <c r="B31982" i="20"/>
  <c r="B31983" i="20"/>
  <c r="B31984" i="20"/>
  <c r="B31985" i="20"/>
  <c r="B31986" i="20"/>
  <c r="B31987" i="20"/>
  <c r="B31988" i="20"/>
  <c r="B31989" i="20"/>
  <c r="B31990" i="20"/>
  <c r="B31991" i="20"/>
  <c r="B31992" i="20"/>
  <c r="B31993" i="20"/>
  <c r="B31994" i="20"/>
  <c r="B31995" i="20"/>
  <c r="B31996" i="20"/>
  <c r="B31997" i="20"/>
  <c r="B31998" i="20"/>
  <c r="B31999" i="20"/>
  <c r="B32000" i="20"/>
  <c r="B32001" i="20"/>
  <c r="B32002" i="20"/>
  <c r="B32003" i="20"/>
  <c r="B32004" i="20"/>
  <c r="B32005" i="20"/>
  <c r="B32006" i="20"/>
  <c r="B32007" i="20"/>
  <c r="B32008" i="20"/>
  <c r="B32009" i="20"/>
  <c r="B32010" i="20"/>
  <c r="B32011" i="20"/>
  <c r="B32012" i="20"/>
  <c r="B32013" i="20"/>
  <c r="B32014" i="20"/>
  <c r="B32015" i="20"/>
  <c r="B32016" i="20"/>
  <c r="B32017" i="20"/>
  <c r="B32018" i="20"/>
  <c r="B32019" i="20"/>
  <c r="B32020" i="20"/>
  <c r="B32021" i="20"/>
  <c r="B32022" i="20"/>
  <c r="B32023" i="20"/>
  <c r="B32024" i="20"/>
  <c r="B32025" i="20"/>
  <c r="B32026" i="20"/>
  <c r="B32027" i="20"/>
  <c r="B32028" i="20"/>
  <c r="B32029" i="20"/>
  <c r="B32030" i="20"/>
  <c r="B32031" i="20"/>
  <c r="B32032" i="20"/>
  <c r="B32033" i="20"/>
  <c r="B32034" i="20"/>
  <c r="B32035" i="20"/>
  <c r="B32036" i="20"/>
  <c r="B32037" i="20"/>
  <c r="B32038" i="20"/>
  <c r="B32039" i="20"/>
  <c r="B32040" i="20"/>
  <c r="B32041" i="20"/>
  <c r="B32042" i="20"/>
  <c r="B32043" i="20"/>
  <c r="B32044" i="20"/>
  <c r="B32045" i="20"/>
  <c r="B32046" i="20"/>
  <c r="B32047" i="20"/>
  <c r="B32048" i="20"/>
  <c r="B32049" i="20"/>
  <c r="B32050" i="20"/>
  <c r="B32051" i="20"/>
  <c r="B32052" i="20"/>
  <c r="B32053" i="20"/>
  <c r="B32054" i="20"/>
  <c r="B32055" i="20"/>
  <c r="B32056" i="20"/>
  <c r="B32057" i="20"/>
  <c r="B32058" i="20"/>
  <c r="B32059" i="20"/>
  <c r="B32060" i="20"/>
  <c r="B32061" i="20"/>
  <c r="B32062" i="20"/>
  <c r="B32063" i="20"/>
  <c r="B32064" i="20"/>
  <c r="B32065" i="20"/>
  <c r="B32066" i="20"/>
  <c r="B32067" i="20"/>
  <c r="B32068" i="20"/>
  <c r="B32069" i="20"/>
  <c r="B32070" i="20"/>
  <c r="B32071" i="20"/>
  <c r="B32072" i="20"/>
  <c r="B32073" i="20"/>
  <c r="B32074" i="20"/>
  <c r="B32075" i="20"/>
  <c r="B32076" i="20"/>
  <c r="B32077" i="20"/>
  <c r="B32078" i="20"/>
  <c r="B32079" i="20"/>
  <c r="B32080" i="20"/>
  <c r="B32081" i="20"/>
  <c r="B32082" i="20"/>
  <c r="B32083" i="20"/>
  <c r="B32084" i="20"/>
  <c r="B32085" i="20"/>
  <c r="B32086" i="20"/>
  <c r="B32087" i="20"/>
  <c r="B32088" i="20"/>
  <c r="B32089" i="20"/>
  <c r="B32090" i="20"/>
  <c r="B32091" i="20"/>
  <c r="B32092" i="20"/>
  <c r="B32093" i="20"/>
  <c r="B32094" i="20"/>
  <c r="B32095" i="20"/>
  <c r="B32096" i="20"/>
  <c r="B32097" i="20"/>
  <c r="B32098" i="20"/>
  <c r="B32099" i="20"/>
  <c r="B32100" i="20"/>
  <c r="B32101" i="20"/>
  <c r="B32102" i="20"/>
  <c r="B32103" i="20"/>
  <c r="B32104" i="20"/>
  <c r="B32105" i="20"/>
  <c r="B32106" i="20"/>
  <c r="B32107" i="20"/>
  <c r="B32108" i="20"/>
  <c r="B32109" i="20"/>
  <c r="B32110" i="20"/>
  <c r="B32111" i="20"/>
  <c r="B32112" i="20"/>
  <c r="B32113" i="20"/>
  <c r="B32114" i="20"/>
  <c r="B32115" i="20"/>
  <c r="B32116" i="20"/>
  <c r="B32117" i="20"/>
  <c r="B32118" i="20"/>
  <c r="B32119" i="20"/>
  <c r="B32120" i="20"/>
  <c r="B32121" i="20"/>
  <c r="B32122" i="20"/>
  <c r="B32123" i="20"/>
  <c r="B32124" i="20"/>
  <c r="B32125" i="20"/>
  <c r="B32126" i="20"/>
  <c r="B32127" i="20"/>
  <c r="B32128" i="20"/>
  <c r="B32129" i="20"/>
  <c r="B32130" i="20"/>
  <c r="B32131" i="20"/>
  <c r="B32132" i="20"/>
  <c r="B32133" i="20"/>
  <c r="B32134" i="20"/>
  <c r="B32135" i="20"/>
  <c r="B32136" i="20"/>
  <c r="B32137" i="20"/>
  <c r="B32138" i="20"/>
  <c r="B32139" i="20"/>
  <c r="B32140" i="20"/>
  <c r="B32141" i="20"/>
  <c r="B32142" i="20"/>
  <c r="B32143" i="20"/>
  <c r="B32144" i="20"/>
  <c r="B32145" i="20"/>
  <c r="B32146" i="20"/>
  <c r="B32147" i="20"/>
  <c r="B32148" i="20"/>
  <c r="B32149" i="20"/>
  <c r="B32150" i="20"/>
  <c r="B32151" i="20"/>
  <c r="B32152" i="20"/>
  <c r="B32153" i="20"/>
  <c r="B32154" i="20"/>
  <c r="B32155" i="20"/>
  <c r="B32156" i="20"/>
  <c r="B32157" i="20"/>
  <c r="B32158" i="20"/>
  <c r="B32159" i="20"/>
  <c r="B32160" i="20"/>
  <c r="B32161" i="20"/>
  <c r="B32162" i="20"/>
  <c r="B32163" i="20"/>
  <c r="B32164" i="20"/>
  <c r="B32165" i="20"/>
  <c r="B32166" i="20"/>
  <c r="B32167" i="20"/>
  <c r="B32168" i="20"/>
  <c r="B32169" i="20"/>
  <c r="B32170" i="20"/>
  <c r="B32171" i="20"/>
  <c r="B32172" i="20"/>
  <c r="B32173" i="20"/>
  <c r="B32174" i="20"/>
  <c r="B32175" i="20"/>
  <c r="B32176" i="20"/>
  <c r="B32177" i="20"/>
  <c r="B32178" i="20"/>
  <c r="B32179" i="20"/>
  <c r="B32180" i="20"/>
  <c r="B32181" i="20"/>
  <c r="B32182" i="20"/>
  <c r="B32183" i="20"/>
  <c r="B32184" i="20"/>
  <c r="B32185" i="20"/>
  <c r="B32186" i="20"/>
  <c r="B32187" i="20"/>
  <c r="B32188" i="20"/>
  <c r="B32189" i="20"/>
  <c r="B32190" i="20"/>
  <c r="B32191" i="20"/>
  <c r="B32192" i="20"/>
  <c r="B32193" i="20"/>
  <c r="B32194" i="20"/>
  <c r="B32195" i="20"/>
  <c r="B32196" i="20"/>
  <c r="B32197" i="20"/>
  <c r="B32198" i="20"/>
  <c r="B32199" i="20"/>
  <c r="B32200" i="20"/>
  <c r="B32201" i="20"/>
  <c r="B32202" i="20"/>
  <c r="B32203" i="20"/>
  <c r="B32204" i="20"/>
  <c r="B32205" i="20"/>
  <c r="B32206" i="20"/>
  <c r="B32207" i="20"/>
  <c r="B32208" i="20"/>
  <c r="B32209" i="20"/>
  <c r="B32210" i="20"/>
  <c r="B32211" i="20"/>
  <c r="B32212" i="20"/>
  <c r="B32213" i="20"/>
  <c r="B32214" i="20"/>
  <c r="B32215" i="20"/>
  <c r="B32216" i="20"/>
  <c r="B32217" i="20"/>
  <c r="B32218" i="20"/>
  <c r="B32219" i="20"/>
  <c r="B32220" i="20"/>
  <c r="B32221" i="20"/>
  <c r="B32222" i="20"/>
  <c r="B32223" i="20"/>
  <c r="B32224" i="20"/>
  <c r="B32225" i="20"/>
  <c r="B32226" i="20"/>
  <c r="B32227" i="20"/>
  <c r="B32228" i="20"/>
  <c r="B32229" i="20"/>
  <c r="B32230" i="20"/>
  <c r="B32231" i="20"/>
  <c r="B32232" i="20"/>
  <c r="B32233" i="20"/>
  <c r="B32234" i="20"/>
  <c r="B32235" i="20"/>
  <c r="B32236" i="20"/>
  <c r="B32237" i="20"/>
  <c r="B32238" i="20"/>
  <c r="B32239" i="20"/>
  <c r="B32240" i="20"/>
  <c r="B32241" i="20"/>
  <c r="B32242" i="20"/>
  <c r="B32243" i="20"/>
  <c r="B32244" i="20"/>
  <c r="B32245" i="20"/>
  <c r="B32246" i="20"/>
  <c r="B32247" i="20"/>
  <c r="B32248" i="20"/>
  <c r="B32249" i="20"/>
  <c r="B32250" i="20"/>
  <c r="B32251" i="20"/>
  <c r="B32252" i="20"/>
  <c r="B32253" i="20"/>
  <c r="B32254" i="20"/>
  <c r="B32255" i="20"/>
  <c r="B32256" i="20"/>
  <c r="B32257" i="20"/>
  <c r="B32258" i="20"/>
  <c r="B32259" i="20"/>
  <c r="B32260" i="20"/>
  <c r="B32261" i="20"/>
  <c r="B32262" i="20"/>
  <c r="B32263" i="20"/>
  <c r="B32264" i="20"/>
  <c r="B32265" i="20"/>
  <c r="B32266" i="20"/>
  <c r="B32267" i="20"/>
  <c r="B32268" i="20"/>
  <c r="B32269" i="20"/>
  <c r="B32270" i="20"/>
  <c r="B32271" i="20"/>
  <c r="B32272" i="20"/>
  <c r="B32273" i="20"/>
  <c r="B32274" i="20"/>
  <c r="B32275" i="20"/>
  <c r="B32276" i="20"/>
  <c r="B32277" i="20"/>
  <c r="B32278" i="20"/>
  <c r="B32279" i="20"/>
  <c r="B32280" i="20"/>
  <c r="B32281" i="20"/>
  <c r="B32282" i="20"/>
  <c r="B32283" i="20"/>
  <c r="B32284" i="20"/>
  <c r="B32285" i="20"/>
  <c r="B32286" i="20"/>
  <c r="B32287" i="20"/>
  <c r="B32288" i="20"/>
  <c r="B32289" i="20"/>
  <c r="B32290" i="20"/>
  <c r="B32291" i="20"/>
  <c r="B32292" i="20"/>
  <c r="B32293" i="20"/>
  <c r="B32294" i="20"/>
  <c r="B32295" i="20"/>
  <c r="B32296" i="20"/>
  <c r="B32297" i="20"/>
  <c r="B32298" i="20"/>
  <c r="B32299" i="20"/>
  <c r="B32300" i="20"/>
  <c r="B32301" i="20"/>
  <c r="B32302" i="20"/>
  <c r="B32303" i="20"/>
  <c r="B32304" i="20"/>
  <c r="B32305" i="20"/>
  <c r="B32306" i="20"/>
  <c r="B32307" i="20"/>
  <c r="B32308" i="20"/>
  <c r="B32309" i="20"/>
  <c r="B32310" i="20"/>
  <c r="B32311" i="20"/>
  <c r="B32312" i="20"/>
  <c r="B32313" i="20"/>
  <c r="B32314" i="20"/>
  <c r="B32315" i="20"/>
  <c r="B32316" i="20"/>
  <c r="B32317" i="20"/>
  <c r="B32318" i="20"/>
  <c r="B32319" i="20"/>
  <c r="B32320" i="20"/>
  <c r="B32321" i="20"/>
  <c r="B32322" i="20"/>
  <c r="B32323" i="20"/>
  <c r="B32324" i="20"/>
  <c r="B32325" i="20"/>
  <c r="B32326" i="20"/>
  <c r="B32327" i="20"/>
  <c r="B32328" i="20"/>
  <c r="B32329" i="20"/>
  <c r="B32330" i="20"/>
  <c r="B32331" i="20"/>
  <c r="B32332" i="20"/>
  <c r="B32333" i="20"/>
  <c r="B32334" i="20"/>
  <c r="B32335" i="20"/>
  <c r="B32336" i="20"/>
  <c r="B32337" i="20"/>
  <c r="B32338" i="20"/>
  <c r="B32339" i="20"/>
  <c r="B32340" i="20"/>
  <c r="B32341" i="20"/>
  <c r="B32342" i="20"/>
  <c r="B32343" i="20"/>
  <c r="B32344" i="20"/>
  <c r="B32345" i="20"/>
  <c r="B32346" i="20"/>
  <c r="B32347" i="20"/>
  <c r="B32348" i="20"/>
  <c r="B32349" i="20"/>
  <c r="B32350" i="20"/>
  <c r="B32351" i="20"/>
  <c r="B32352" i="20"/>
  <c r="B32353" i="20"/>
  <c r="B32354" i="20"/>
  <c r="B32355" i="20"/>
  <c r="B32356" i="20"/>
  <c r="B32357" i="20"/>
  <c r="B32358" i="20"/>
  <c r="B32359" i="20"/>
  <c r="B32360" i="20"/>
  <c r="B32361" i="20"/>
  <c r="B32362" i="20"/>
  <c r="B32363" i="20"/>
  <c r="B32364" i="20"/>
  <c r="B32365" i="20"/>
  <c r="B32366" i="20"/>
  <c r="B32367" i="20"/>
  <c r="B32368" i="20"/>
  <c r="B32369" i="20"/>
  <c r="B32370" i="20"/>
  <c r="B32371" i="20"/>
  <c r="B32372" i="20"/>
  <c r="B32373" i="20"/>
  <c r="B32374" i="20"/>
  <c r="B32375" i="20"/>
  <c r="B32376" i="20"/>
  <c r="B32377" i="20"/>
  <c r="B32378" i="20"/>
  <c r="B32379" i="20"/>
  <c r="B32380" i="20"/>
  <c r="B32381" i="20"/>
  <c r="B32382" i="20"/>
  <c r="B32383" i="20"/>
  <c r="B32384" i="20"/>
  <c r="B32385" i="20"/>
  <c r="B32386" i="20"/>
  <c r="B32387" i="20"/>
  <c r="B32388" i="20"/>
  <c r="B32389" i="20"/>
  <c r="B32390" i="20"/>
  <c r="B32391" i="20"/>
  <c r="B32392" i="20"/>
  <c r="B32393" i="20"/>
  <c r="B32394" i="20"/>
  <c r="B32395" i="20"/>
  <c r="B32396" i="20"/>
  <c r="B32397" i="20"/>
  <c r="B32398" i="20"/>
  <c r="B32399" i="20"/>
  <c r="B32400" i="20"/>
  <c r="B32401" i="20"/>
  <c r="B32402" i="20"/>
  <c r="B32403" i="20"/>
  <c r="B32404" i="20"/>
  <c r="B32405" i="20"/>
  <c r="B32406" i="20"/>
  <c r="B32407" i="20"/>
  <c r="B32408" i="20"/>
  <c r="B32409" i="20"/>
  <c r="B32410" i="20"/>
  <c r="B32411" i="20"/>
  <c r="B32412" i="20"/>
  <c r="B32413" i="20"/>
  <c r="B32414" i="20"/>
  <c r="B32415" i="20"/>
  <c r="B32416" i="20"/>
  <c r="B32417" i="20"/>
  <c r="B32418" i="20"/>
  <c r="B32419" i="20"/>
  <c r="B32420" i="20"/>
  <c r="B32421" i="20"/>
  <c r="B32422" i="20"/>
  <c r="B32423" i="20"/>
  <c r="B32424" i="20"/>
  <c r="B32425" i="20"/>
  <c r="B32426" i="20"/>
  <c r="B32427" i="20"/>
  <c r="B32428" i="20"/>
  <c r="B32429" i="20"/>
  <c r="B32430" i="20"/>
  <c r="B32431" i="20"/>
  <c r="B32432" i="20"/>
  <c r="B32433" i="20"/>
  <c r="B32434" i="20"/>
  <c r="B32435" i="20"/>
  <c r="B32436" i="20"/>
  <c r="B32437" i="20"/>
  <c r="B32438" i="20"/>
  <c r="B32439" i="20"/>
  <c r="B32440" i="20"/>
  <c r="B32441" i="20"/>
  <c r="B32442" i="20"/>
  <c r="B32443" i="20"/>
  <c r="B32444" i="20"/>
  <c r="B32445" i="20"/>
  <c r="B32446" i="20"/>
  <c r="B32447" i="20"/>
  <c r="B32448" i="20"/>
  <c r="B32449" i="20"/>
  <c r="B32450" i="20"/>
  <c r="B32451" i="20"/>
  <c r="B32452" i="20"/>
  <c r="B32453" i="20"/>
  <c r="B32454" i="20"/>
  <c r="B32455" i="20"/>
  <c r="B32456" i="20"/>
  <c r="B32457" i="20"/>
  <c r="B32458" i="20"/>
  <c r="B32459" i="20"/>
  <c r="B32460" i="20"/>
  <c r="B32461" i="20"/>
  <c r="B32462" i="20"/>
  <c r="B32463" i="20"/>
  <c r="B32464" i="20"/>
  <c r="B32465" i="20"/>
  <c r="B32466" i="20"/>
  <c r="B32467" i="20"/>
  <c r="B32468" i="20"/>
  <c r="B32469" i="20"/>
  <c r="B32470" i="20"/>
  <c r="B32471" i="20"/>
  <c r="B32472" i="20"/>
  <c r="B32473" i="20"/>
  <c r="B32474" i="20"/>
  <c r="B32475" i="20"/>
  <c r="B32476" i="20"/>
  <c r="B32477" i="20"/>
  <c r="B32478" i="20"/>
  <c r="B32479" i="20"/>
  <c r="B32480" i="20"/>
  <c r="B32481" i="20"/>
  <c r="B32482" i="20"/>
  <c r="B32483" i="20"/>
  <c r="B32484" i="20"/>
  <c r="B32485" i="20"/>
  <c r="B32486" i="20"/>
  <c r="B32487" i="20"/>
  <c r="B32488" i="20"/>
  <c r="B32489" i="20"/>
  <c r="B32490" i="20"/>
  <c r="B32491" i="20"/>
  <c r="B32492" i="20"/>
  <c r="B32493" i="20"/>
  <c r="B32494" i="20"/>
  <c r="B32495" i="20"/>
  <c r="B32496" i="20"/>
  <c r="B32497" i="20"/>
  <c r="B32498" i="20"/>
  <c r="B32499" i="20"/>
  <c r="B32500" i="20"/>
  <c r="B32501" i="20"/>
  <c r="B32502" i="20"/>
  <c r="B32503" i="20"/>
  <c r="B32504" i="20"/>
  <c r="B32505" i="20"/>
  <c r="B32506" i="20"/>
  <c r="B32507" i="20"/>
  <c r="B32508" i="20"/>
  <c r="B32509" i="20"/>
  <c r="B32510" i="20"/>
  <c r="B32511" i="20"/>
  <c r="B32512" i="20"/>
  <c r="B32513" i="20"/>
  <c r="B32514" i="20"/>
  <c r="B32515" i="20"/>
  <c r="B32516" i="20"/>
  <c r="B32517" i="20"/>
  <c r="B32518" i="20"/>
  <c r="B32519" i="20"/>
  <c r="B32520" i="20"/>
  <c r="B32521" i="20"/>
  <c r="B32522" i="20"/>
  <c r="B32523" i="20"/>
  <c r="B32524" i="20"/>
  <c r="B32525" i="20"/>
  <c r="B32526" i="20"/>
  <c r="B32527" i="20"/>
  <c r="B32528" i="20"/>
  <c r="B32529" i="20"/>
  <c r="B32530" i="20"/>
  <c r="B32531" i="20"/>
  <c r="B32532" i="20"/>
  <c r="B32533" i="20"/>
  <c r="B32534" i="20"/>
  <c r="B32535" i="20"/>
  <c r="B32536" i="20"/>
  <c r="B32537" i="20"/>
  <c r="B32538" i="20"/>
  <c r="B32539" i="20"/>
  <c r="B32540" i="20"/>
  <c r="B32541" i="20"/>
  <c r="B32542" i="20"/>
  <c r="B32543" i="20"/>
  <c r="B32544" i="20"/>
  <c r="B32545" i="20"/>
  <c r="B32546" i="20"/>
  <c r="B32547" i="20"/>
  <c r="B32548" i="20"/>
  <c r="B32549" i="20"/>
  <c r="B32550" i="20"/>
  <c r="B32551" i="20"/>
  <c r="B32552" i="20"/>
  <c r="B32553" i="20"/>
  <c r="B32554" i="20"/>
  <c r="B32555" i="20"/>
  <c r="B32556" i="20"/>
  <c r="B32557" i="20"/>
  <c r="B32558" i="20"/>
  <c r="B32559" i="20"/>
  <c r="B32560" i="20"/>
  <c r="B32561" i="20"/>
  <c r="B32562" i="20"/>
  <c r="B32563" i="20"/>
  <c r="B32564" i="20"/>
  <c r="B32565" i="20"/>
  <c r="B32566" i="20"/>
  <c r="B32567" i="20"/>
  <c r="B32568" i="20"/>
  <c r="B32569" i="20"/>
  <c r="B32570" i="20"/>
  <c r="B32571" i="20"/>
  <c r="B32572" i="20"/>
  <c r="B32573" i="20"/>
  <c r="B32574" i="20"/>
  <c r="B32575" i="20"/>
  <c r="B32576" i="20"/>
  <c r="B32577" i="20"/>
  <c r="B32578" i="20"/>
  <c r="B32579" i="20"/>
  <c r="B32580" i="20"/>
  <c r="B32581" i="20"/>
  <c r="B32582" i="20"/>
  <c r="B32583" i="20"/>
  <c r="B32584" i="20"/>
  <c r="B32585" i="20"/>
  <c r="B32586" i="20"/>
  <c r="B32587" i="20"/>
  <c r="B32588" i="20"/>
  <c r="B32589" i="20"/>
  <c r="B32590" i="20"/>
  <c r="B32591" i="20"/>
  <c r="B32592" i="20"/>
  <c r="B32593" i="20"/>
  <c r="B32594" i="20"/>
  <c r="B32595" i="20"/>
  <c r="B32596" i="20"/>
  <c r="B32597" i="20"/>
  <c r="B32598" i="20"/>
  <c r="B32599" i="20"/>
  <c r="B32600" i="20"/>
  <c r="B32601" i="20"/>
  <c r="B32602" i="20"/>
  <c r="B32603" i="20"/>
  <c r="B32604" i="20"/>
  <c r="B32605" i="20"/>
  <c r="B32606" i="20"/>
  <c r="B32607" i="20"/>
  <c r="B32608" i="20"/>
  <c r="B32609" i="20"/>
  <c r="B32610" i="20"/>
  <c r="B32611" i="20"/>
  <c r="B32612" i="20"/>
  <c r="B32613" i="20"/>
  <c r="B32614" i="20"/>
  <c r="B32615" i="20"/>
  <c r="B32616" i="20"/>
  <c r="B32617" i="20"/>
  <c r="B32618" i="20"/>
  <c r="B32619" i="20"/>
  <c r="B32620" i="20"/>
  <c r="B32621" i="20"/>
  <c r="B32622" i="20"/>
  <c r="B32623" i="20"/>
  <c r="B32624" i="20"/>
  <c r="B32625" i="20"/>
  <c r="B32626" i="20"/>
  <c r="B32627" i="20"/>
  <c r="B32628" i="20"/>
  <c r="B32629" i="20"/>
  <c r="B32630" i="20"/>
  <c r="B32631" i="20"/>
  <c r="B32632" i="20"/>
  <c r="B32633" i="20"/>
  <c r="B32634" i="20"/>
  <c r="B32635" i="20"/>
  <c r="B32636" i="20"/>
  <c r="B32637" i="20"/>
  <c r="B32638" i="20"/>
  <c r="B32639" i="20"/>
  <c r="B32640" i="20"/>
  <c r="B32641" i="20"/>
  <c r="B32642" i="20"/>
  <c r="B32643" i="20"/>
  <c r="B32644" i="20"/>
  <c r="B32645" i="20"/>
  <c r="B32646" i="20"/>
  <c r="B32647" i="20"/>
  <c r="B32648" i="20"/>
  <c r="B32649" i="20"/>
  <c r="B32650" i="20"/>
  <c r="B32651" i="20"/>
  <c r="B32652" i="20"/>
  <c r="B32653" i="20"/>
  <c r="B32654" i="20"/>
  <c r="B32655" i="20"/>
  <c r="B32656" i="20"/>
  <c r="B32657" i="20"/>
  <c r="B32658" i="20"/>
  <c r="B32659" i="20"/>
  <c r="B32660" i="20"/>
  <c r="B32661" i="20"/>
  <c r="B32662" i="20"/>
  <c r="B32663" i="20"/>
  <c r="B32664" i="20"/>
  <c r="B32665" i="20"/>
  <c r="B32666" i="20"/>
  <c r="B32667" i="20"/>
  <c r="B32668" i="20"/>
  <c r="B32669" i="20"/>
  <c r="B32670" i="20"/>
  <c r="B32671" i="20"/>
  <c r="B32672" i="20"/>
  <c r="B32673" i="20"/>
  <c r="B32674" i="20"/>
  <c r="B32675" i="20"/>
  <c r="B32676" i="20"/>
  <c r="B32677" i="20"/>
  <c r="B32678" i="20"/>
  <c r="B32679" i="20"/>
  <c r="B32680" i="20"/>
  <c r="B32681" i="20"/>
  <c r="B32682" i="20"/>
  <c r="B32683" i="20"/>
  <c r="B32684" i="20"/>
  <c r="B32685" i="20"/>
  <c r="B32686" i="20"/>
  <c r="B32687" i="20"/>
  <c r="B32688" i="20"/>
  <c r="B32689" i="20"/>
  <c r="B32690" i="20"/>
  <c r="B32691" i="20"/>
  <c r="B32692" i="20"/>
  <c r="B32693" i="20"/>
  <c r="B32694" i="20"/>
  <c r="B32695" i="20"/>
  <c r="B32696" i="20"/>
  <c r="B32697" i="20"/>
  <c r="B32698" i="20"/>
  <c r="B32699" i="20"/>
  <c r="B32700" i="20"/>
  <c r="B32701" i="20"/>
  <c r="B32702" i="20"/>
  <c r="B32703" i="20"/>
  <c r="B32704" i="20"/>
  <c r="B32705" i="20"/>
  <c r="B32706" i="20"/>
  <c r="B32707" i="20"/>
  <c r="B32708" i="20"/>
  <c r="B32709" i="20"/>
  <c r="B32710" i="20"/>
  <c r="B32711" i="20"/>
  <c r="B32712" i="20"/>
  <c r="B32713" i="20"/>
  <c r="B32714" i="20"/>
  <c r="B32715" i="20"/>
  <c r="B32716" i="20"/>
  <c r="B32717" i="20"/>
  <c r="B32718" i="20"/>
  <c r="B32719" i="20"/>
  <c r="B32720" i="20"/>
  <c r="B32721" i="20"/>
  <c r="B32722" i="20"/>
  <c r="B32723" i="20"/>
  <c r="B32724" i="20"/>
  <c r="B32725" i="20"/>
  <c r="B32726" i="20"/>
  <c r="B32727" i="20"/>
  <c r="B32728" i="20"/>
  <c r="B32729" i="20"/>
  <c r="B32730" i="20"/>
  <c r="B32731" i="20"/>
  <c r="B32732" i="20"/>
  <c r="B32733" i="20"/>
  <c r="B32734" i="20"/>
  <c r="B32735" i="20"/>
  <c r="B32736" i="20"/>
  <c r="B32737" i="20"/>
  <c r="B32738" i="20"/>
  <c r="B32739" i="20"/>
  <c r="B32740" i="20"/>
  <c r="B32741" i="20"/>
  <c r="B32742" i="20"/>
  <c r="B32743" i="20"/>
  <c r="B32744" i="20"/>
  <c r="B32745" i="20"/>
  <c r="B32746" i="20"/>
  <c r="B32747" i="20"/>
  <c r="B32748" i="20"/>
  <c r="B32749" i="20"/>
  <c r="B32750" i="20"/>
  <c r="B32751" i="20"/>
  <c r="B32752" i="20"/>
  <c r="B32753" i="20"/>
  <c r="B32754" i="20"/>
  <c r="B32755" i="20"/>
  <c r="B32756" i="20"/>
  <c r="B32757" i="20"/>
  <c r="B32758" i="20"/>
  <c r="B32759" i="20"/>
  <c r="B32760" i="20"/>
  <c r="B32761" i="20"/>
  <c r="B32762" i="20"/>
  <c r="B32763" i="20"/>
  <c r="B32764" i="20"/>
  <c r="B32765" i="20"/>
  <c r="B32766" i="20"/>
  <c r="B32767" i="20"/>
  <c r="B32768" i="20"/>
  <c r="B32769" i="20"/>
  <c r="B32770" i="20"/>
  <c r="B32771" i="20"/>
  <c r="B32772" i="20"/>
  <c r="B32773" i="20"/>
  <c r="B32774" i="20"/>
  <c r="B32775" i="20"/>
  <c r="B32776" i="20"/>
  <c r="B32777" i="20"/>
  <c r="B32778" i="20"/>
  <c r="B32779" i="20"/>
  <c r="B32780" i="20"/>
  <c r="B32781" i="20"/>
  <c r="B32782" i="20"/>
  <c r="B32783" i="20"/>
  <c r="B32784" i="20"/>
  <c r="B32785" i="20"/>
  <c r="B32786" i="20"/>
  <c r="B32787" i="20"/>
  <c r="B32788" i="20"/>
  <c r="B32789" i="20"/>
  <c r="B32790" i="20"/>
  <c r="B32791" i="20"/>
  <c r="B32792" i="20"/>
  <c r="B32793" i="20"/>
  <c r="B32794" i="20"/>
  <c r="B32795" i="20"/>
  <c r="B32796" i="20"/>
  <c r="B32797" i="20"/>
  <c r="B32798" i="20"/>
  <c r="B32799" i="20"/>
  <c r="B32800" i="20"/>
  <c r="B32801" i="20"/>
  <c r="B32802" i="20"/>
  <c r="B32803" i="20"/>
  <c r="B32804" i="20"/>
  <c r="B32805" i="20"/>
  <c r="B32806" i="20"/>
  <c r="B32807" i="20"/>
  <c r="B32808" i="20"/>
  <c r="B32809" i="20"/>
  <c r="B32810" i="20"/>
  <c r="B32811" i="20"/>
  <c r="B32812" i="20"/>
  <c r="B32813" i="20"/>
  <c r="B32814" i="20"/>
  <c r="B32815" i="20"/>
  <c r="B32816" i="20"/>
  <c r="B32817" i="20"/>
  <c r="B32818" i="20"/>
  <c r="B32819" i="20"/>
  <c r="B32820" i="20"/>
  <c r="B32821" i="20"/>
  <c r="B32822" i="20"/>
  <c r="B32823" i="20"/>
  <c r="B32824" i="20"/>
  <c r="B32825" i="20"/>
  <c r="B32826" i="20"/>
  <c r="B32827" i="20"/>
  <c r="B32828" i="20"/>
  <c r="B32829" i="20"/>
  <c r="B32830" i="20"/>
  <c r="B32831" i="20"/>
  <c r="B32832" i="20"/>
  <c r="B32833" i="20"/>
  <c r="B32834" i="20"/>
  <c r="B32835" i="20"/>
  <c r="B32836" i="20"/>
  <c r="B32837" i="20"/>
  <c r="B32838" i="20"/>
  <c r="B32839" i="20"/>
  <c r="B32840" i="20"/>
  <c r="B32841" i="20"/>
  <c r="B32842" i="20"/>
  <c r="B32843" i="20"/>
  <c r="B32844" i="20"/>
  <c r="B32845" i="20"/>
  <c r="B32846" i="20"/>
  <c r="B32847" i="20"/>
  <c r="B32848" i="20"/>
  <c r="B32849" i="20"/>
  <c r="B32850" i="20"/>
  <c r="B32851" i="20"/>
  <c r="B32852" i="20"/>
  <c r="B32853" i="20"/>
  <c r="B32854" i="20"/>
  <c r="B32855" i="20"/>
  <c r="B32856" i="20"/>
  <c r="B32857" i="20"/>
  <c r="B32858" i="20"/>
  <c r="B32859" i="20"/>
  <c r="B32860" i="20"/>
  <c r="B32861" i="20"/>
  <c r="B32862" i="20"/>
  <c r="B32863" i="20"/>
  <c r="B32864" i="20"/>
  <c r="B32865" i="20"/>
  <c r="B32866" i="20"/>
  <c r="B32867" i="20"/>
  <c r="B32868" i="20"/>
  <c r="B32869" i="20"/>
  <c r="B32870" i="20"/>
  <c r="B32871" i="20"/>
  <c r="B32872" i="20"/>
  <c r="B32873" i="20"/>
  <c r="B32874" i="20"/>
  <c r="B32875" i="20"/>
  <c r="B32876" i="20"/>
  <c r="B32877" i="20"/>
  <c r="B32878" i="20"/>
  <c r="B32879" i="20"/>
  <c r="B32880" i="20"/>
  <c r="B32881" i="20"/>
  <c r="B32882" i="20"/>
  <c r="B32883" i="20"/>
  <c r="B32884" i="20"/>
  <c r="B32885" i="20"/>
  <c r="B32886" i="20"/>
  <c r="B32887" i="20"/>
  <c r="B32888" i="20"/>
  <c r="B32889" i="20"/>
  <c r="B32890" i="20"/>
  <c r="B32891" i="20"/>
  <c r="B32892" i="20"/>
  <c r="B32893" i="20"/>
  <c r="B32894" i="20"/>
  <c r="B32895" i="20"/>
  <c r="B32896" i="20"/>
  <c r="B32897" i="20"/>
  <c r="B32898" i="20"/>
  <c r="B32899" i="20"/>
  <c r="B32900" i="20"/>
  <c r="B32901" i="20"/>
  <c r="B32902" i="20"/>
  <c r="B32903" i="20"/>
  <c r="B32904" i="20"/>
  <c r="B32905" i="20"/>
  <c r="B32906" i="20"/>
  <c r="B32907" i="20"/>
  <c r="B32908" i="20"/>
  <c r="B32909" i="20"/>
  <c r="B32910" i="20"/>
  <c r="B32911" i="20"/>
  <c r="B32912" i="20"/>
  <c r="B32913" i="20"/>
  <c r="B32914" i="20"/>
  <c r="B32915" i="20"/>
  <c r="B32916" i="20"/>
  <c r="B32917" i="20"/>
  <c r="B32918" i="20"/>
  <c r="B32919" i="20"/>
  <c r="B32920" i="20"/>
  <c r="B32921" i="20"/>
  <c r="B32922" i="20"/>
  <c r="B32923" i="20"/>
  <c r="B32924" i="20"/>
  <c r="B32925" i="20"/>
  <c r="B32926" i="20"/>
  <c r="B32927" i="20"/>
  <c r="B32928" i="20"/>
  <c r="B32929" i="20"/>
  <c r="B32930" i="20"/>
  <c r="B32931" i="20"/>
  <c r="B32932" i="20"/>
  <c r="B32933" i="20"/>
  <c r="B32934" i="20"/>
  <c r="B32935" i="20"/>
  <c r="B32936" i="20"/>
  <c r="B32937" i="20"/>
  <c r="B32938" i="20"/>
  <c r="B32939" i="20"/>
  <c r="B32940" i="20"/>
  <c r="B32941" i="20"/>
  <c r="B32942" i="20"/>
  <c r="B32943" i="20"/>
  <c r="B32944" i="20"/>
  <c r="B32945" i="20"/>
  <c r="B32946" i="20"/>
  <c r="B32947" i="20"/>
  <c r="B32948" i="20"/>
  <c r="B32949" i="20"/>
  <c r="B32950" i="20"/>
  <c r="B32951" i="20"/>
  <c r="B32952" i="20"/>
  <c r="B32953" i="20"/>
  <c r="B32954" i="20"/>
  <c r="B32955" i="20"/>
  <c r="B32956" i="20"/>
  <c r="B32957" i="20"/>
  <c r="B32958" i="20"/>
  <c r="B32959" i="20"/>
  <c r="B32960" i="20"/>
  <c r="B32961" i="20"/>
  <c r="B32962" i="20"/>
  <c r="B32963" i="20"/>
  <c r="B32964" i="20"/>
  <c r="B32965" i="20"/>
  <c r="B32966" i="20"/>
  <c r="B32967" i="20"/>
  <c r="B32968" i="20"/>
  <c r="B32969" i="20"/>
  <c r="B32970" i="20"/>
  <c r="B32971" i="20"/>
  <c r="B32972" i="20"/>
  <c r="B32973" i="20"/>
  <c r="B32974" i="20"/>
  <c r="B32975" i="20"/>
  <c r="B32976" i="20"/>
  <c r="B32977" i="20"/>
  <c r="B32978" i="20"/>
  <c r="B32979" i="20"/>
  <c r="B32980" i="20"/>
  <c r="B32981" i="20"/>
  <c r="B32982" i="20"/>
  <c r="B32983" i="20"/>
  <c r="B32984" i="20"/>
  <c r="B32985" i="20"/>
  <c r="B32986" i="20"/>
  <c r="B32987" i="20"/>
  <c r="B32988" i="20"/>
  <c r="B32989" i="20"/>
  <c r="B32990" i="20"/>
  <c r="B32991" i="20"/>
  <c r="B32992" i="20"/>
  <c r="B32993" i="20"/>
  <c r="B32994" i="20"/>
  <c r="B32995" i="20"/>
  <c r="B32996" i="20"/>
  <c r="B32997" i="20"/>
  <c r="B32998" i="20"/>
  <c r="B32999" i="20"/>
  <c r="B33000" i="20"/>
  <c r="B33001" i="20"/>
  <c r="B33002" i="20"/>
  <c r="B33003" i="20"/>
  <c r="B33004" i="20"/>
  <c r="B33005" i="20"/>
  <c r="B33006" i="20"/>
  <c r="B33007" i="20"/>
  <c r="B33008" i="20"/>
  <c r="B33009" i="20"/>
  <c r="B33010" i="20"/>
  <c r="B33011" i="20"/>
  <c r="B33012" i="20"/>
  <c r="B33013" i="20"/>
  <c r="B33014" i="20"/>
  <c r="B33015" i="20"/>
  <c r="B33016" i="20"/>
  <c r="B33017" i="20"/>
  <c r="B33018" i="20"/>
  <c r="B33019" i="20"/>
  <c r="B33020" i="20"/>
  <c r="B33021" i="20"/>
  <c r="B33022" i="20"/>
  <c r="B33023" i="20"/>
  <c r="B33024" i="20"/>
  <c r="B33025" i="20"/>
  <c r="B33026" i="20"/>
  <c r="B33027" i="20"/>
  <c r="B33028" i="20"/>
  <c r="B33029" i="20"/>
  <c r="B33030" i="20"/>
  <c r="B33031" i="20"/>
  <c r="B33032" i="20"/>
  <c r="B33033" i="20"/>
  <c r="B33034" i="20"/>
  <c r="B33035" i="20"/>
  <c r="B33036" i="20"/>
  <c r="B33037" i="20"/>
  <c r="B33038" i="20"/>
  <c r="B33039" i="20"/>
  <c r="B33040" i="20"/>
  <c r="B33041" i="20"/>
  <c r="B33042" i="20"/>
  <c r="B33043" i="20"/>
  <c r="B33044" i="20"/>
  <c r="B33045" i="20"/>
  <c r="B33046" i="20"/>
  <c r="B33047" i="20"/>
  <c r="B33048" i="20"/>
  <c r="B33049" i="20"/>
  <c r="B33050" i="20"/>
  <c r="B33051" i="20"/>
  <c r="B33052" i="20"/>
  <c r="B33053" i="20"/>
  <c r="B33054" i="20"/>
  <c r="B33055" i="20"/>
  <c r="B33056" i="20"/>
  <c r="B33057" i="20"/>
  <c r="B33058" i="20"/>
  <c r="B33059" i="20"/>
  <c r="B33060" i="20"/>
  <c r="B33061" i="20"/>
  <c r="B33062" i="20"/>
  <c r="B33063" i="20"/>
  <c r="B33064" i="20"/>
  <c r="B33065" i="20"/>
  <c r="B33066" i="20"/>
  <c r="B33067" i="20"/>
  <c r="B33068" i="20"/>
  <c r="B33069" i="20"/>
  <c r="B33070" i="20"/>
  <c r="B33071" i="20"/>
  <c r="B33072" i="20"/>
  <c r="B33073" i="20"/>
  <c r="B33074" i="20"/>
  <c r="B33075" i="20"/>
  <c r="B33076" i="20"/>
  <c r="B33077" i="20"/>
  <c r="B33078" i="20"/>
  <c r="B33079" i="20"/>
  <c r="B33080" i="20"/>
  <c r="B33081" i="20"/>
  <c r="B33082" i="20"/>
  <c r="B33083" i="20"/>
  <c r="B33084" i="20"/>
  <c r="B33085" i="20"/>
  <c r="B33086" i="20"/>
  <c r="B33087" i="20"/>
  <c r="B33088" i="20"/>
  <c r="B33089" i="20"/>
  <c r="B33090" i="20"/>
  <c r="B33091" i="20"/>
  <c r="B33092" i="20"/>
  <c r="B33093" i="20"/>
  <c r="B33094" i="20"/>
  <c r="B33095" i="20"/>
  <c r="B33096" i="20"/>
  <c r="B33097" i="20"/>
  <c r="B33098" i="20"/>
  <c r="B33099" i="20"/>
  <c r="B33100" i="20"/>
  <c r="B33101" i="20"/>
  <c r="B33102" i="20"/>
  <c r="B33103" i="20"/>
  <c r="B33104" i="20"/>
  <c r="B33105" i="20"/>
  <c r="B33106" i="20"/>
  <c r="B33107" i="20"/>
  <c r="B33108" i="20"/>
  <c r="B33109" i="20"/>
  <c r="B33110" i="20"/>
  <c r="B33111" i="20"/>
  <c r="B33112" i="20"/>
  <c r="B33113" i="20"/>
  <c r="B33114" i="20"/>
  <c r="B33115" i="20"/>
  <c r="B33116" i="20"/>
  <c r="B33117" i="20"/>
  <c r="B33118" i="20"/>
  <c r="B33119" i="20"/>
  <c r="B33120" i="20"/>
  <c r="B33121" i="20"/>
  <c r="B33122" i="20"/>
  <c r="B33123" i="20"/>
  <c r="B33124" i="20"/>
  <c r="B33125" i="20"/>
  <c r="B33126" i="20"/>
  <c r="B33127" i="20"/>
  <c r="B33128" i="20"/>
  <c r="B33129" i="20"/>
  <c r="B33130" i="20"/>
  <c r="B33131" i="20"/>
  <c r="B33132" i="20"/>
  <c r="B33133" i="20"/>
  <c r="B33134" i="20"/>
  <c r="B33135" i="20"/>
  <c r="B33136" i="20"/>
  <c r="B33137" i="20"/>
  <c r="B33138" i="20"/>
  <c r="B33139" i="20"/>
  <c r="B33140" i="20"/>
  <c r="B33141" i="20"/>
  <c r="B33142" i="20"/>
  <c r="B33143" i="20"/>
  <c r="B33144" i="20"/>
  <c r="B33145" i="20"/>
  <c r="B33146" i="20"/>
  <c r="B33147" i="20"/>
  <c r="B33148" i="20"/>
  <c r="B33149" i="20"/>
  <c r="B33150" i="20"/>
  <c r="B33151" i="20"/>
  <c r="B33152" i="20"/>
  <c r="B33153" i="20"/>
  <c r="B33154" i="20"/>
  <c r="B33155" i="20"/>
  <c r="B33156" i="20"/>
  <c r="B33157" i="20"/>
  <c r="B33158" i="20"/>
  <c r="B33159" i="20"/>
  <c r="B33160" i="20"/>
  <c r="B33161" i="20"/>
  <c r="B33162" i="20"/>
  <c r="B33163" i="20"/>
  <c r="B33164" i="20"/>
  <c r="B33165" i="20"/>
  <c r="B33166" i="20"/>
  <c r="B33167" i="20"/>
  <c r="B33168" i="20"/>
  <c r="B33169" i="20"/>
  <c r="B33170" i="20"/>
  <c r="B33171" i="20"/>
  <c r="B33172" i="20"/>
  <c r="B33173" i="20"/>
  <c r="B33174" i="20"/>
  <c r="B33175" i="20"/>
  <c r="B33176" i="20"/>
  <c r="B33177" i="20"/>
  <c r="B33178" i="20"/>
  <c r="B33179" i="20"/>
  <c r="B33180" i="20"/>
  <c r="B33181" i="20"/>
  <c r="B33182" i="20"/>
  <c r="B33183" i="20"/>
  <c r="B33184" i="20"/>
  <c r="B33185" i="20"/>
  <c r="B33186" i="20"/>
  <c r="B33187" i="20"/>
  <c r="B33188" i="20"/>
  <c r="B33189" i="20"/>
  <c r="B33190" i="20"/>
  <c r="B33191" i="20"/>
  <c r="B33192" i="20"/>
  <c r="B33193" i="20"/>
  <c r="B33194" i="20"/>
  <c r="B33195" i="20"/>
  <c r="B33196" i="20"/>
  <c r="B33197" i="20"/>
  <c r="B33198" i="20"/>
  <c r="B33199" i="20"/>
  <c r="B33200" i="20"/>
  <c r="B33201" i="20"/>
  <c r="B33202" i="20"/>
  <c r="B33203" i="20"/>
  <c r="B33204" i="20"/>
  <c r="B33205" i="20"/>
  <c r="B33206" i="20"/>
  <c r="B33207" i="20"/>
  <c r="B33208" i="20"/>
  <c r="B33209" i="20"/>
  <c r="B33210" i="20"/>
  <c r="B33211" i="20"/>
  <c r="B33212" i="20"/>
  <c r="B33213" i="20"/>
  <c r="B33214" i="20"/>
  <c r="B33215" i="20"/>
  <c r="B33216" i="20"/>
  <c r="B33217" i="20"/>
  <c r="B33218" i="20"/>
  <c r="B33219" i="20"/>
  <c r="B33220" i="20"/>
  <c r="B33221" i="20"/>
  <c r="B33222" i="20"/>
  <c r="B33223" i="20"/>
  <c r="B33224" i="20"/>
  <c r="B33225" i="20"/>
  <c r="B33226" i="20"/>
  <c r="B33227" i="20"/>
  <c r="B33228" i="20"/>
  <c r="B33229" i="20"/>
  <c r="B33230" i="20"/>
  <c r="B33231" i="20"/>
  <c r="B33232" i="20"/>
  <c r="B33233" i="20"/>
  <c r="B33234" i="20"/>
  <c r="B33235" i="20"/>
  <c r="B33236" i="20"/>
  <c r="B33237" i="20"/>
  <c r="B33238" i="20"/>
  <c r="B33239" i="20"/>
  <c r="B33240" i="20"/>
  <c r="B33241" i="20"/>
  <c r="B33242" i="20"/>
  <c r="B33243" i="20"/>
  <c r="B33244" i="20"/>
  <c r="B33245" i="20"/>
  <c r="B33246" i="20"/>
  <c r="B33247" i="20"/>
  <c r="B33248" i="20"/>
  <c r="B33249" i="20"/>
  <c r="B33250" i="20"/>
  <c r="B33251" i="20"/>
  <c r="B33252" i="20"/>
  <c r="B33253" i="20"/>
  <c r="B33254" i="20"/>
  <c r="B33255" i="20"/>
  <c r="B33256" i="20"/>
  <c r="B33257" i="20"/>
  <c r="B33258" i="20"/>
  <c r="B33259" i="20"/>
  <c r="B33260" i="20"/>
  <c r="B33261" i="20"/>
  <c r="B33262" i="20"/>
  <c r="B33263" i="20"/>
  <c r="B33264" i="20"/>
  <c r="B33265" i="20"/>
  <c r="B33266" i="20"/>
  <c r="B33267" i="20"/>
  <c r="B33268" i="20"/>
  <c r="B33269" i="20"/>
  <c r="B33270" i="20"/>
  <c r="B33271" i="20"/>
  <c r="B33272" i="20"/>
  <c r="B33273" i="20"/>
  <c r="B33274" i="20"/>
  <c r="B33275" i="20"/>
  <c r="B33276" i="20"/>
  <c r="B33277" i="20"/>
  <c r="B33278" i="20"/>
  <c r="B33279" i="20"/>
  <c r="B33280" i="20"/>
  <c r="B33281" i="20"/>
  <c r="B33282" i="20"/>
  <c r="B33283" i="20"/>
  <c r="B33284" i="20"/>
  <c r="B33285" i="20"/>
  <c r="B33286" i="20"/>
  <c r="B33287" i="20"/>
  <c r="B33288" i="20"/>
  <c r="B33289" i="20"/>
  <c r="B33290" i="20"/>
  <c r="B33291" i="20"/>
  <c r="B33292" i="20"/>
  <c r="B33293" i="20"/>
  <c r="B33294" i="20"/>
  <c r="B33295" i="20"/>
  <c r="B33296" i="20"/>
  <c r="B33297" i="20"/>
  <c r="B33298" i="20"/>
  <c r="B33299" i="20"/>
  <c r="B33300" i="20"/>
  <c r="B33301" i="20"/>
  <c r="B33302" i="20"/>
  <c r="B33303" i="20"/>
  <c r="B33304" i="20"/>
  <c r="B33305" i="20"/>
  <c r="B33306" i="20"/>
  <c r="B33307" i="20"/>
  <c r="B33308" i="20"/>
  <c r="B33309" i="20"/>
  <c r="B33310" i="20"/>
  <c r="B33311" i="20"/>
  <c r="B33312" i="20"/>
  <c r="B33313" i="20"/>
  <c r="B33314" i="20"/>
  <c r="B33315" i="20"/>
  <c r="B33316" i="20"/>
  <c r="B33317" i="20"/>
  <c r="B33318" i="20"/>
  <c r="B33319" i="20"/>
  <c r="B33320" i="20"/>
  <c r="B33321" i="20"/>
  <c r="B33322" i="20"/>
  <c r="B33323" i="20"/>
  <c r="B33324" i="20"/>
  <c r="B33325" i="20"/>
  <c r="B33326" i="20"/>
  <c r="B33327" i="20"/>
  <c r="B33328" i="20"/>
  <c r="B33329" i="20"/>
  <c r="B33330" i="20"/>
  <c r="B33331" i="20"/>
  <c r="B33332" i="20"/>
  <c r="B33333" i="20"/>
  <c r="B33334" i="20"/>
  <c r="B33335" i="20"/>
  <c r="B33336" i="20"/>
  <c r="B33337" i="20"/>
  <c r="B33338" i="20"/>
  <c r="B33339" i="20"/>
  <c r="B33340" i="20"/>
  <c r="B33341" i="20"/>
  <c r="B33342" i="20"/>
  <c r="B33343" i="20"/>
  <c r="B33344" i="20"/>
  <c r="B33345" i="20"/>
  <c r="B33346" i="20"/>
  <c r="B33347" i="20"/>
  <c r="B33348" i="20"/>
  <c r="B33349" i="20"/>
  <c r="B33350" i="20"/>
  <c r="B33351" i="20"/>
  <c r="B33352" i="20"/>
  <c r="B33353" i="20"/>
  <c r="B33354" i="20"/>
  <c r="B33355" i="20"/>
  <c r="B33356" i="20"/>
  <c r="B33357" i="20"/>
  <c r="B33358" i="20"/>
  <c r="B33359" i="20"/>
  <c r="B33360" i="20"/>
  <c r="B33361" i="20"/>
  <c r="B33362" i="20"/>
  <c r="B33363" i="20"/>
  <c r="B33364" i="20"/>
  <c r="B33365" i="20"/>
  <c r="B33366" i="20"/>
  <c r="B33367" i="20"/>
  <c r="B33368" i="20"/>
  <c r="B33369" i="20"/>
  <c r="B33370" i="20"/>
  <c r="B33371" i="20"/>
  <c r="B33372" i="20"/>
  <c r="B33373" i="20"/>
  <c r="B33374" i="20"/>
  <c r="B33375" i="20"/>
  <c r="B33376" i="20"/>
  <c r="B33377" i="20"/>
  <c r="B33378" i="20"/>
  <c r="B33379" i="20"/>
  <c r="B33380" i="20"/>
  <c r="B33381" i="20"/>
  <c r="B33382" i="20"/>
  <c r="B33383" i="20"/>
  <c r="B33384" i="20"/>
  <c r="B33385" i="20"/>
  <c r="B33386" i="20"/>
  <c r="B33387" i="20"/>
  <c r="B33388" i="20"/>
  <c r="B33389" i="20"/>
  <c r="B33390" i="20"/>
  <c r="B33391" i="20"/>
  <c r="B33392" i="20"/>
  <c r="B33393" i="20"/>
  <c r="B33394" i="20"/>
  <c r="B33395" i="20"/>
  <c r="B33396" i="20"/>
  <c r="B33397" i="20"/>
  <c r="B33398" i="20"/>
  <c r="B33399" i="20"/>
  <c r="B33400" i="20"/>
  <c r="B33401" i="20"/>
  <c r="B33402" i="20"/>
  <c r="B33403" i="20"/>
  <c r="B33404" i="20"/>
  <c r="B33405" i="20"/>
  <c r="B33406" i="20"/>
  <c r="B33407" i="20"/>
  <c r="B33408" i="20"/>
  <c r="B33409" i="20"/>
  <c r="B33410" i="20"/>
  <c r="B33411" i="20"/>
  <c r="B33412" i="20"/>
  <c r="B33413" i="20"/>
  <c r="B33414" i="20"/>
  <c r="B33415" i="20"/>
  <c r="B33416" i="20"/>
  <c r="B33417" i="20"/>
  <c r="B33418" i="20"/>
  <c r="B33419" i="20"/>
  <c r="B33420" i="20"/>
  <c r="B33421" i="20"/>
  <c r="B33422" i="20"/>
  <c r="B33423" i="20"/>
  <c r="B33424" i="20"/>
  <c r="B33425" i="20"/>
  <c r="B33426" i="20"/>
  <c r="B33427" i="20"/>
  <c r="B33428" i="20"/>
  <c r="B33429" i="20"/>
  <c r="B33430" i="20"/>
  <c r="B33431" i="20"/>
  <c r="B33432" i="20"/>
  <c r="B33433" i="20"/>
  <c r="B33434" i="20"/>
  <c r="B33435" i="20"/>
  <c r="B33436" i="20"/>
  <c r="B33437" i="20"/>
  <c r="B33438" i="20"/>
  <c r="B33439" i="20"/>
  <c r="B33440" i="20"/>
  <c r="B33441" i="20"/>
  <c r="B33442" i="20"/>
  <c r="B33443" i="20"/>
  <c r="B33444" i="20"/>
  <c r="B33445" i="20"/>
  <c r="B33446" i="20"/>
  <c r="B33447" i="20"/>
  <c r="B33448" i="20"/>
  <c r="B33449" i="20"/>
  <c r="B33450" i="20"/>
  <c r="B33451" i="20"/>
  <c r="B33452" i="20"/>
  <c r="B33453" i="20"/>
  <c r="B33454" i="20"/>
  <c r="B33455" i="20"/>
  <c r="B33456" i="20"/>
  <c r="B33457" i="20"/>
  <c r="B33458" i="20"/>
  <c r="B33459" i="20"/>
  <c r="B33460" i="20"/>
  <c r="B33461" i="20"/>
  <c r="B33462" i="20"/>
  <c r="B33463" i="20"/>
  <c r="B33464" i="20"/>
  <c r="B33465" i="20"/>
  <c r="B33466" i="20"/>
  <c r="B33467" i="20"/>
  <c r="B33468" i="20"/>
  <c r="B33469" i="20"/>
  <c r="B33470" i="20"/>
  <c r="B33471" i="20"/>
  <c r="B33472" i="20"/>
  <c r="B33473" i="20"/>
  <c r="B33474" i="20"/>
  <c r="B33475" i="20"/>
  <c r="B33476" i="20"/>
  <c r="B33477" i="20"/>
  <c r="B33478" i="20"/>
  <c r="B33479" i="20"/>
  <c r="B33480" i="20"/>
  <c r="B33481" i="20"/>
  <c r="B33482" i="20"/>
  <c r="B33483" i="20"/>
  <c r="B33484" i="20"/>
  <c r="B33485" i="20"/>
  <c r="B33486" i="20"/>
  <c r="B33487" i="20"/>
  <c r="B33488" i="20"/>
  <c r="B33489" i="20"/>
  <c r="B33490" i="20"/>
  <c r="B33491" i="20"/>
  <c r="B33492" i="20"/>
  <c r="B33493" i="20"/>
  <c r="B33494" i="20"/>
  <c r="B33495" i="20"/>
  <c r="B33496" i="20"/>
  <c r="B33497" i="20"/>
  <c r="B33498" i="20"/>
  <c r="B33499" i="20"/>
  <c r="B33500" i="20"/>
  <c r="B33501" i="20"/>
  <c r="B33502" i="20"/>
  <c r="B33503" i="20"/>
  <c r="B33504" i="20"/>
  <c r="B33505" i="20"/>
  <c r="B33506" i="20"/>
  <c r="B33507" i="20"/>
  <c r="B33508" i="20"/>
  <c r="B33509" i="20"/>
  <c r="B33510" i="20"/>
  <c r="B33511" i="20"/>
  <c r="B33512" i="20"/>
  <c r="B33513" i="20"/>
  <c r="B33514" i="20"/>
  <c r="B33515" i="20"/>
  <c r="B33516" i="20"/>
  <c r="B33517" i="20"/>
  <c r="B33518" i="20"/>
  <c r="B33519" i="20"/>
  <c r="B33520" i="20"/>
  <c r="B33521" i="20"/>
  <c r="B33522" i="20"/>
  <c r="B33523" i="20"/>
  <c r="B33524" i="20"/>
  <c r="B33525" i="20"/>
  <c r="B33526" i="20"/>
  <c r="B33527" i="20"/>
  <c r="B33528" i="20"/>
  <c r="B33529" i="20"/>
  <c r="B33530" i="20"/>
  <c r="B33531" i="20"/>
  <c r="B33532" i="20"/>
  <c r="B33533" i="20"/>
  <c r="B33534" i="20"/>
  <c r="B33535" i="20"/>
  <c r="B33536" i="20"/>
  <c r="B33537" i="20"/>
  <c r="B33538" i="20"/>
  <c r="B33539" i="20"/>
  <c r="B33540" i="20"/>
  <c r="B33541" i="20"/>
  <c r="B33542" i="20"/>
  <c r="B33543" i="20"/>
  <c r="B33544" i="20"/>
  <c r="B33545" i="20"/>
  <c r="B33546" i="20"/>
  <c r="B33547" i="20"/>
  <c r="B33548" i="20"/>
  <c r="B33549" i="20"/>
  <c r="B33550" i="20"/>
  <c r="B33551" i="20"/>
  <c r="B33552" i="20"/>
  <c r="B33553" i="20"/>
  <c r="B33554" i="20"/>
  <c r="B33555" i="20"/>
  <c r="B33556" i="20"/>
  <c r="B33557" i="20"/>
  <c r="B33558" i="20"/>
  <c r="B33559" i="20"/>
  <c r="B33560" i="20"/>
  <c r="B33561" i="20"/>
  <c r="B33562" i="20"/>
  <c r="B33563" i="20"/>
  <c r="B33564" i="20"/>
  <c r="B33565" i="20"/>
  <c r="B33566" i="20"/>
  <c r="B33567" i="20"/>
  <c r="B33568" i="20"/>
  <c r="B33569" i="20"/>
  <c r="B33570" i="20"/>
  <c r="B33571" i="20"/>
  <c r="B33572" i="20"/>
  <c r="B33573" i="20"/>
  <c r="B33574" i="20"/>
  <c r="B33575" i="20"/>
  <c r="B33576" i="20"/>
  <c r="B33577" i="20"/>
  <c r="B33578" i="20"/>
  <c r="B33579" i="20"/>
  <c r="B33580" i="20"/>
  <c r="B33581" i="20"/>
  <c r="B33582" i="20"/>
  <c r="B33583" i="20"/>
  <c r="B33584" i="20"/>
  <c r="B33585" i="20"/>
  <c r="B33586" i="20"/>
  <c r="B33587" i="20"/>
  <c r="B33588" i="20"/>
  <c r="B33589" i="20"/>
  <c r="B33590" i="20"/>
  <c r="B33591" i="20"/>
  <c r="B33592" i="20"/>
  <c r="B33593" i="20"/>
  <c r="B33594" i="20"/>
  <c r="B33595" i="20"/>
  <c r="B33596" i="20"/>
  <c r="B33597" i="20"/>
  <c r="B33598" i="20"/>
  <c r="B33599" i="20"/>
  <c r="B33600" i="20"/>
  <c r="B33601" i="20"/>
  <c r="B33602" i="20"/>
  <c r="B33603" i="20"/>
  <c r="B33604" i="20"/>
  <c r="B33605" i="20"/>
  <c r="B33606" i="20"/>
  <c r="B33607" i="20"/>
  <c r="B33608" i="20"/>
  <c r="B33609" i="20"/>
  <c r="B33610" i="20"/>
  <c r="B33611" i="20"/>
  <c r="B33612" i="20"/>
  <c r="B33613" i="20"/>
  <c r="B33614" i="20"/>
  <c r="B33615" i="20"/>
  <c r="B33616" i="20"/>
  <c r="B33617" i="20"/>
  <c r="B33618" i="20"/>
  <c r="B33619" i="20"/>
  <c r="B33620" i="20"/>
  <c r="B33621" i="20"/>
  <c r="B33622" i="20"/>
  <c r="B33623" i="20"/>
  <c r="B33624" i="20"/>
  <c r="B33625" i="20"/>
  <c r="B33626" i="20"/>
  <c r="B33627" i="20"/>
  <c r="B33628" i="20"/>
  <c r="B33629" i="20"/>
  <c r="B33630" i="20"/>
  <c r="B33631" i="20"/>
  <c r="B33632" i="20"/>
  <c r="B33633" i="20"/>
  <c r="B33634" i="20"/>
  <c r="B33635" i="20"/>
  <c r="B33636" i="20"/>
  <c r="B33637" i="20"/>
  <c r="B33638" i="20"/>
  <c r="B33639" i="20"/>
  <c r="B33640" i="20"/>
  <c r="B33641" i="20"/>
  <c r="B33642" i="20"/>
  <c r="B33643" i="20"/>
  <c r="B33644" i="20"/>
  <c r="B33645" i="20"/>
  <c r="B33646" i="20"/>
  <c r="B33647" i="20"/>
  <c r="B33648" i="20"/>
  <c r="B33649" i="20"/>
  <c r="B33650" i="20"/>
  <c r="B33651" i="20"/>
  <c r="B33652" i="20"/>
  <c r="B33653" i="20"/>
  <c r="B33654" i="20"/>
  <c r="B33655" i="20"/>
  <c r="B33656" i="20"/>
  <c r="B33657" i="20"/>
  <c r="B33658" i="20"/>
  <c r="B33659" i="20"/>
  <c r="B33660" i="20"/>
  <c r="B33661" i="20"/>
  <c r="B33662" i="20"/>
  <c r="B33663" i="20"/>
  <c r="B33664" i="20"/>
  <c r="B33665" i="20"/>
  <c r="B33666" i="20"/>
  <c r="B33667" i="20"/>
  <c r="B33668" i="20"/>
  <c r="B33669" i="20"/>
  <c r="B33670" i="20"/>
  <c r="B33671" i="20"/>
  <c r="B33672" i="20"/>
  <c r="B33673" i="20"/>
  <c r="B33674" i="20"/>
  <c r="B33675" i="20"/>
  <c r="B33676" i="20"/>
  <c r="B33677" i="20"/>
  <c r="B33678" i="20"/>
  <c r="B33679" i="20"/>
  <c r="B33680" i="20"/>
  <c r="B33681" i="20"/>
  <c r="B33682" i="20"/>
  <c r="B33683" i="20"/>
  <c r="B33684" i="20"/>
  <c r="B33685" i="20"/>
  <c r="B33686" i="20"/>
  <c r="B33687" i="20"/>
  <c r="B33688" i="20"/>
  <c r="B33689" i="20"/>
  <c r="B33690" i="20"/>
  <c r="B33691" i="20"/>
  <c r="B33692" i="20"/>
  <c r="B33693" i="20"/>
  <c r="B33694" i="20"/>
  <c r="B33695" i="20"/>
  <c r="B33696" i="20"/>
  <c r="B33697" i="20"/>
  <c r="B33698" i="20"/>
  <c r="B33699" i="20"/>
  <c r="B33700" i="20"/>
  <c r="B33701" i="20"/>
  <c r="B33702" i="20"/>
  <c r="B33703" i="20"/>
  <c r="B33704" i="20"/>
  <c r="B33705" i="20"/>
  <c r="B33706" i="20"/>
  <c r="B33707" i="20"/>
  <c r="B33708" i="20"/>
  <c r="B33709" i="20"/>
  <c r="B33710" i="20"/>
  <c r="B33711" i="20"/>
  <c r="B33712" i="20"/>
  <c r="B33713" i="20"/>
  <c r="B33714" i="20"/>
  <c r="B33715" i="20"/>
  <c r="B33716" i="20"/>
  <c r="B33717" i="20"/>
  <c r="B33718" i="20"/>
  <c r="B33719" i="20"/>
  <c r="B33720" i="20"/>
  <c r="B33721" i="20"/>
  <c r="B33722" i="20"/>
  <c r="B33723" i="20"/>
  <c r="B33724" i="20"/>
  <c r="B33725" i="20"/>
  <c r="B33726" i="20"/>
  <c r="B33727" i="20"/>
  <c r="B33728" i="20"/>
  <c r="B33729" i="20"/>
  <c r="B33730" i="20"/>
  <c r="B33731" i="20"/>
  <c r="B33732" i="20"/>
  <c r="B33733" i="20"/>
  <c r="B33734" i="20"/>
  <c r="B33735" i="20"/>
  <c r="B33736" i="20"/>
  <c r="B33737" i="20"/>
  <c r="B33738" i="20"/>
  <c r="B33739" i="20"/>
  <c r="B33740" i="20"/>
  <c r="B33741" i="20"/>
  <c r="B33742" i="20"/>
  <c r="B33743" i="20"/>
  <c r="B33744" i="20"/>
  <c r="B33745" i="20"/>
  <c r="B33746" i="20"/>
  <c r="B33747" i="20"/>
  <c r="B33748" i="20"/>
  <c r="B33749" i="20"/>
  <c r="B33750" i="20"/>
  <c r="B33751" i="20"/>
  <c r="B33752" i="20"/>
  <c r="B33753" i="20"/>
  <c r="B33754" i="20"/>
  <c r="B33755" i="20"/>
  <c r="B33756" i="20"/>
  <c r="B33757" i="20"/>
  <c r="B33758" i="20"/>
  <c r="B33759" i="20"/>
  <c r="B33760" i="20"/>
  <c r="B33761" i="20"/>
  <c r="B33762" i="20"/>
  <c r="B33763" i="20"/>
  <c r="B33764" i="20"/>
  <c r="B33765" i="20"/>
  <c r="B33766" i="20"/>
  <c r="B33767" i="20"/>
  <c r="B33768" i="20"/>
  <c r="B33769" i="20"/>
  <c r="B33770" i="20"/>
  <c r="B33771" i="20"/>
  <c r="B33772" i="20"/>
  <c r="B33773" i="20"/>
  <c r="B33774" i="20"/>
  <c r="B33775" i="20"/>
  <c r="B33776" i="20"/>
  <c r="B33777" i="20"/>
  <c r="B33778" i="20"/>
  <c r="B33779" i="20"/>
  <c r="B33780" i="20"/>
  <c r="B33781" i="20"/>
  <c r="B33782" i="20"/>
  <c r="B33783" i="20"/>
  <c r="B33784" i="20"/>
  <c r="B33785" i="20"/>
  <c r="B33786" i="20"/>
  <c r="B33787" i="20"/>
  <c r="B33788" i="20"/>
  <c r="B33789" i="20"/>
  <c r="B33790" i="20"/>
  <c r="B33791" i="20"/>
  <c r="B33792" i="20"/>
  <c r="B33793" i="20"/>
  <c r="B33794" i="20"/>
  <c r="B33795" i="20"/>
  <c r="B33796" i="20"/>
  <c r="B33797" i="20"/>
  <c r="B33798" i="20"/>
  <c r="B33799" i="20"/>
  <c r="B33800" i="20"/>
  <c r="B33801" i="20"/>
  <c r="B33802" i="20"/>
  <c r="B33803" i="20"/>
  <c r="B33804" i="20"/>
  <c r="B33805" i="20"/>
  <c r="B33806" i="20"/>
  <c r="B33807" i="20"/>
  <c r="B33808" i="20"/>
  <c r="B33809" i="20"/>
  <c r="B33810" i="20"/>
  <c r="B33811" i="20"/>
  <c r="B33812" i="20"/>
  <c r="B33813" i="20"/>
  <c r="B33814" i="20"/>
  <c r="B33815" i="20"/>
  <c r="B33816" i="20"/>
  <c r="B33817" i="20"/>
  <c r="B33818" i="20"/>
  <c r="B33819" i="20"/>
  <c r="B33820" i="20"/>
  <c r="B33821" i="20"/>
  <c r="B33822" i="20"/>
  <c r="B33823" i="20"/>
  <c r="B33824" i="20"/>
  <c r="B33825" i="20"/>
  <c r="B33826" i="20"/>
  <c r="B33827" i="20"/>
  <c r="B33828" i="20"/>
  <c r="B33829" i="20"/>
  <c r="B33830" i="20"/>
  <c r="B33831" i="20"/>
  <c r="B33832" i="20"/>
  <c r="B33833" i="20"/>
  <c r="B33834" i="20"/>
  <c r="B33835" i="20"/>
  <c r="B33836" i="20"/>
  <c r="B33837" i="20"/>
  <c r="B33838" i="20"/>
  <c r="B33839" i="20"/>
  <c r="B33840" i="20"/>
  <c r="B33841" i="20"/>
  <c r="B33842" i="20"/>
  <c r="B33843" i="20"/>
  <c r="B33844" i="20"/>
  <c r="B33845" i="20"/>
  <c r="B33846" i="20"/>
  <c r="B33847" i="20"/>
  <c r="B33848" i="20"/>
  <c r="B33849" i="20"/>
  <c r="B33850" i="20"/>
  <c r="B33851" i="20"/>
  <c r="B33852" i="20"/>
  <c r="B33853" i="20"/>
  <c r="B33854" i="20"/>
  <c r="B33855" i="20"/>
  <c r="B33856" i="20"/>
  <c r="B33857" i="20"/>
  <c r="B33858" i="20"/>
  <c r="B33859" i="20"/>
  <c r="B33860" i="20"/>
  <c r="B33861" i="20"/>
  <c r="B33862" i="20"/>
  <c r="B33863" i="20"/>
  <c r="B33864" i="20"/>
  <c r="B33865" i="20"/>
  <c r="B33866" i="20"/>
  <c r="B33867" i="20"/>
  <c r="B33868" i="20"/>
  <c r="B33869" i="20"/>
  <c r="B33870" i="20"/>
  <c r="B33871" i="20"/>
  <c r="B33872" i="20"/>
  <c r="B33873" i="20"/>
  <c r="B33874" i="20"/>
  <c r="B33875" i="20"/>
  <c r="B33876" i="20"/>
  <c r="B33877" i="20"/>
  <c r="B33878" i="20"/>
  <c r="B33879" i="20"/>
  <c r="B33880" i="20"/>
  <c r="B33881" i="20"/>
  <c r="B33882" i="20"/>
  <c r="B33883" i="20"/>
  <c r="B33884" i="20"/>
  <c r="B33885" i="20"/>
  <c r="B33886" i="20"/>
  <c r="B33887" i="20"/>
  <c r="B33888" i="20"/>
  <c r="B33889" i="20"/>
  <c r="B33890" i="20"/>
  <c r="B33891" i="20"/>
  <c r="B33892" i="20"/>
  <c r="B33893" i="20"/>
  <c r="B33894" i="20"/>
  <c r="B33895" i="20"/>
  <c r="B33896" i="20"/>
  <c r="B33897" i="20"/>
  <c r="B33898" i="20"/>
  <c r="B33899" i="20"/>
  <c r="B33900" i="20"/>
  <c r="B33901" i="20"/>
  <c r="B33902" i="20"/>
  <c r="B33903" i="20"/>
  <c r="B33904" i="20"/>
  <c r="B33905" i="20"/>
  <c r="B33906" i="20"/>
  <c r="B33907" i="20"/>
  <c r="B33908" i="20"/>
  <c r="B33909" i="20"/>
  <c r="B33910" i="20"/>
  <c r="B33911" i="20"/>
  <c r="B33912" i="20"/>
  <c r="B33913" i="20"/>
  <c r="B33914" i="20"/>
  <c r="B33915" i="20"/>
  <c r="B33916" i="20"/>
  <c r="B33917" i="20"/>
  <c r="B33918" i="20"/>
  <c r="B33919" i="20"/>
  <c r="B33920" i="20"/>
  <c r="B33921" i="20"/>
  <c r="B33922" i="20"/>
  <c r="B33923" i="20"/>
  <c r="B33924" i="20"/>
  <c r="B33925" i="20"/>
  <c r="B33926" i="20"/>
  <c r="B33927" i="20"/>
  <c r="B33928" i="20"/>
  <c r="B33929" i="20"/>
  <c r="B33930" i="20"/>
  <c r="B33931" i="20"/>
  <c r="B33932" i="20"/>
  <c r="B33933" i="20"/>
  <c r="B33934" i="20"/>
  <c r="B33935" i="20"/>
  <c r="B33936" i="20"/>
  <c r="B33937" i="20"/>
  <c r="B33938" i="20"/>
  <c r="B33939" i="20"/>
  <c r="B33940" i="20"/>
  <c r="B33941" i="20"/>
  <c r="B33942" i="20"/>
  <c r="B33943" i="20"/>
  <c r="B33944" i="20"/>
  <c r="B33945" i="20"/>
  <c r="B33946" i="20"/>
  <c r="B33947" i="20"/>
  <c r="B33948" i="20"/>
  <c r="B33949" i="20"/>
  <c r="B33950" i="20"/>
  <c r="B33951" i="20"/>
  <c r="B33952" i="20"/>
  <c r="B33953" i="20"/>
  <c r="B33954" i="20"/>
  <c r="B33955" i="20"/>
  <c r="B33956" i="20"/>
  <c r="B33957" i="20"/>
  <c r="B33958" i="20"/>
  <c r="B33959" i="20"/>
  <c r="B33960" i="20"/>
  <c r="B33961" i="20"/>
  <c r="B33962" i="20"/>
  <c r="B33963" i="20"/>
  <c r="B33964" i="20"/>
  <c r="B33965" i="20"/>
  <c r="B33966" i="20"/>
  <c r="B33967" i="20"/>
  <c r="B33968" i="20"/>
  <c r="B33969" i="20"/>
  <c r="B33970" i="20"/>
  <c r="B33971" i="20"/>
  <c r="B33972" i="20"/>
  <c r="B33973" i="20"/>
  <c r="B33974" i="20"/>
  <c r="B33975" i="20"/>
  <c r="B33976" i="20"/>
  <c r="B33977" i="20"/>
  <c r="B33978" i="20"/>
  <c r="B33979" i="20"/>
  <c r="B33980" i="20"/>
  <c r="B33981" i="20"/>
  <c r="B33982" i="20"/>
  <c r="B33983" i="20"/>
  <c r="B33984" i="20"/>
  <c r="B33985" i="20"/>
  <c r="B33986" i="20"/>
  <c r="B33987" i="20"/>
  <c r="B33988" i="20"/>
  <c r="B33989" i="20"/>
  <c r="B33990" i="20"/>
  <c r="B33991" i="20"/>
  <c r="B33992" i="20"/>
  <c r="B33993" i="20"/>
  <c r="B33994" i="20"/>
  <c r="B33995" i="20"/>
  <c r="B33996" i="20"/>
  <c r="B33997" i="20"/>
  <c r="B33998" i="20"/>
  <c r="B33999" i="20"/>
  <c r="B34000" i="20"/>
  <c r="B34001" i="20"/>
  <c r="B34002" i="20"/>
  <c r="B34003" i="20"/>
  <c r="B34004" i="20"/>
  <c r="B34005" i="20"/>
  <c r="B34006" i="20"/>
  <c r="B34007" i="20"/>
  <c r="B34008" i="20"/>
  <c r="B34009" i="20"/>
  <c r="B34010" i="20"/>
  <c r="B34011" i="20"/>
  <c r="B34012" i="20"/>
  <c r="B34013" i="20"/>
  <c r="B34014" i="20"/>
  <c r="B34015" i="20"/>
  <c r="B34016" i="20"/>
  <c r="B34017" i="20"/>
  <c r="B34018" i="20"/>
  <c r="B34019" i="20"/>
  <c r="B34020" i="20"/>
  <c r="B34021" i="20"/>
  <c r="B34022" i="20"/>
  <c r="B34023" i="20"/>
  <c r="B34024" i="20"/>
  <c r="B34025" i="20"/>
  <c r="B34026" i="20"/>
  <c r="B34027" i="20"/>
  <c r="B34028" i="20"/>
  <c r="B34029" i="20"/>
  <c r="B34030" i="20"/>
  <c r="B34031" i="20"/>
  <c r="B34032" i="20"/>
  <c r="B34033" i="20"/>
  <c r="B34034" i="20"/>
  <c r="B34035" i="20"/>
  <c r="B34036" i="20"/>
  <c r="B34037" i="20"/>
  <c r="B34038" i="20"/>
  <c r="B34039" i="20"/>
  <c r="B34040" i="20"/>
  <c r="B34041" i="20"/>
  <c r="B34042" i="20"/>
  <c r="B34043" i="20"/>
  <c r="B34044" i="20"/>
  <c r="B34045" i="20"/>
  <c r="B34046" i="20"/>
  <c r="B34047" i="20"/>
  <c r="B34048" i="20"/>
  <c r="B34049" i="20"/>
  <c r="B34050" i="20"/>
  <c r="B34051" i="20"/>
  <c r="B34052" i="20"/>
  <c r="B34053" i="20"/>
  <c r="B34054" i="20"/>
  <c r="B34055" i="20"/>
  <c r="B34056" i="20"/>
  <c r="B34057" i="20"/>
  <c r="B34058" i="20"/>
  <c r="B34059" i="20"/>
  <c r="B34060" i="20"/>
  <c r="B34061" i="20"/>
  <c r="B34062" i="20"/>
  <c r="B34063" i="20"/>
  <c r="B34064" i="20"/>
  <c r="B34065" i="20"/>
  <c r="B34066" i="20"/>
  <c r="B34067" i="20"/>
  <c r="B34068" i="20"/>
  <c r="B34069" i="20"/>
  <c r="B34070" i="20"/>
  <c r="B34071" i="20"/>
  <c r="B34072" i="20"/>
  <c r="B34073" i="20"/>
  <c r="B34074" i="20"/>
  <c r="B34075" i="20"/>
  <c r="B34076" i="20"/>
  <c r="B34077" i="20"/>
  <c r="B34078" i="20"/>
  <c r="B34079" i="20"/>
  <c r="B34080" i="20"/>
  <c r="B34081" i="20"/>
  <c r="B34082" i="20"/>
  <c r="B34083" i="20"/>
  <c r="B34084" i="20"/>
  <c r="B34085" i="20"/>
  <c r="B34086" i="20"/>
  <c r="B34087" i="20"/>
  <c r="B34088" i="20"/>
  <c r="B34089" i="20"/>
  <c r="B34090" i="20"/>
  <c r="B34091" i="20"/>
  <c r="B34092" i="20"/>
  <c r="B34093" i="20"/>
  <c r="B34094" i="20"/>
  <c r="B34095" i="20"/>
  <c r="B34096" i="20"/>
  <c r="B34097" i="20"/>
  <c r="B34098" i="20"/>
  <c r="B34099" i="20"/>
  <c r="B34100" i="20"/>
  <c r="B34101" i="20"/>
  <c r="B34102" i="20"/>
  <c r="B34103" i="20"/>
  <c r="B34104" i="20"/>
  <c r="B34105" i="20"/>
  <c r="B34106" i="20"/>
  <c r="B34107" i="20"/>
  <c r="B34108" i="20"/>
  <c r="B34109" i="20"/>
  <c r="B34110" i="20"/>
  <c r="B34111" i="20"/>
  <c r="B34112" i="20"/>
  <c r="B34113" i="20"/>
  <c r="B34114" i="20"/>
  <c r="B34115" i="20"/>
  <c r="B34116" i="20"/>
  <c r="B34117" i="20"/>
  <c r="B34118" i="20"/>
  <c r="B34119" i="20"/>
  <c r="B34120" i="20"/>
  <c r="B34121" i="20"/>
  <c r="B34122" i="20"/>
  <c r="B34123" i="20"/>
  <c r="B34124" i="20"/>
  <c r="B34125" i="20"/>
  <c r="B34126" i="20"/>
  <c r="B34127" i="20"/>
  <c r="B34128" i="20"/>
  <c r="B34129" i="20"/>
  <c r="B34130" i="20"/>
  <c r="B34131" i="20"/>
  <c r="B34132" i="20"/>
  <c r="B34133" i="20"/>
  <c r="B34134" i="20"/>
  <c r="B34135" i="20"/>
  <c r="B34136" i="20"/>
  <c r="B34137" i="20"/>
  <c r="B34138" i="20"/>
  <c r="B34139" i="20"/>
  <c r="B34140" i="20"/>
  <c r="B34141" i="20"/>
  <c r="B34142" i="20"/>
  <c r="B34143" i="20"/>
  <c r="B34144" i="20"/>
  <c r="B34145" i="20"/>
  <c r="B34146" i="20"/>
  <c r="B34147" i="20"/>
  <c r="B34148" i="20"/>
  <c r="B34149" i="20"/>
  <c r="B34150" i="20"/>
  <c r="B34151" i="20"/>
  <c r="B34152" i="20"/>
  <c r="B34153" i="20"/>
  <c r="B34154" i="20"/>
  <c r="B34155" i="20"/>
  <c r="B34156" i="20"/>
  <c r="B34157" i="20"/>
  <c r="B34158" i="20"/>
  <c r="B34159" i="20"/>
  <c r="B34160" i="20"/>
  <c r="B34161" i="20"/>
  <c r="B34162" i="20"/>
  <c r="B34163" i="20"/>
  <c r="B34164" i="20"/>
  <c r="B34165" i="20"/>
  <c r="B34166" i="20"/>
  <c r="B34167" i="20"/>
  <c r="B34168" i="20"/>
  <c r="B34169" i="20"/>
  <c r="B34170" i="20"/>
  <c r="B34171" i="20"/>
  <c r="B34172" i="20"/>
  <c r="B34173" i="20"/>
  <c r="B34174" i="20"/>
  <c r="B34175" i="20"/>
  <c r="B34176" i="20"/>
  <c r="B34177" i="20"/>
  <c r="B34178" i="20"/>
  <c r="B34179" i="20"/>
  <c r="B34180" i="20"/>
  <c r="B34181" i="20"/>
  <c r="B34182" i="20"/>
  <c r="B34183" i="20"/>
  <c r="B34184" i="20"/>
  <c r="B34185" i="20"/>
  <c r="B34186" i="20"/>
  <c r="B34187" i="20"/>
  <c r="B34188" i="20"/>
  <c r="B34189" i="20"/>
  <c r="B34190" i="20"/>
  <c r="B34191" i="20"/>
  <c r="B34192" i="20"/>
  <c r="B34193" i="20"/>
  <c r="B34194" i="20"/>
  <c r="B34195" i="20"/>
  <c r="B34196" i="20"/>
  <c r="B34197" i="20"/>
  <c r="B34198" i="20"/>
  <c r="B34199" i="20"/>
  <c r="B34200" i="20"/>
  <c r="B34201" i="20"/>
  <c r="B34202" i="20"/>
  <c r="B34203" i="20"/>
  <c r="B34204" i="20"/>
  <c r="B34205" i="20"/>
  <c r="B34206" i="20"/>
  <c r="B34207" i="20"/>
  <c r="B34208" i="20"/>
  <c r="B34209" i="20"/>
  <c r="B34210" i="20"/>
  <c r="B34211" i="20"/>
  <c r="B34212" i="20"/>
  <c r="B34213" i="20"/>
  <c r="B34214" i="20"/>
  <c r="B34215" i="20"/>
  <c r="B34216" i="20"/>
  <c r="B34217" i="20"/>
  <c r="B34218" i="20"/>
  <c r="B34219" i="20"/>
  <c r="B34220" i="20"/>
  <c r="B34221" i="20"/>
  <c r="B34222" i="20"/>
  <c r="B34223" i="20"/>
  <c r="B34224" i="20"/>
  <c r="B34225" i="20"/>
  <c r="B34226" i="20"/>
  <c r="B34227" i="20"/>
  <c r="B34228" i="20"/>
  <c r="B34229" i="20"/>
  <c r="B34230" i="20"/>
  <c r="B34231" i="20"/>
  <c r="B34232" i="20"/>
  <c r="B34233" i="20"/>
  <c r="B34234" i="20"/>
  <c r="B34235" i="20"/>
  <c r="B34236" i="20"/>
  <c r="B34237" i="20"/>
  <c r="B34238" i="20"/>
  <c r="B34239" i="20"/>
  <c r="B34240" i="20"/>
  <c r="B34241" i="20"/>
  <c r="B34242" i="20"/>
  <c r="B34243" i="20"/>
  <c r="B34244" i="20"/>
  <c r="B34245" i="20"/>
  <c r="B34246" i="20"/>
  <c r="B34247" i="20"/>
  <c r="B34248" i="20"/>
  <c r="B34249" i="20"/>
  <c r="B34250" i="20"/>
  <c r="B34251" i="20"/>
  <c r="B34252" i="20"/>
  <c r="B34253" i="20"/>
  <c r="B34254" i="20"/>
  <c r="B34255" i="20"/>
  <c r="B34256" i="20"/>
  <c r="B34257" i="20"/>
  <c r="B34258" i="20"/>
  <c r="B34259" i="20"/>
  <c r="B34260" i="20"/>
  <c r="B34261" i="20"/>
  <c r="B34262" i="20"/>
  <c r="B34263" i="20"/>
  <c r="B34264" i="20"/>
  <c r="B34265" i="20"/>
  <c r="B34266" i="20"/>
  <c r="B34267" i="20"/>
  <c r="B34268" i="20"/>
  <c r="B34269" i="20"/>
  <c r="B34270" i="20"/>
  <c r="B34271" i="20"/>
  <c r="B34272" i="20"/>
  <c r="B34273" i="20"/>
  <c r="B34274" i="20"/>
  <c r="B34275" i="20"/>
  <c r="B34276" i="20"/>
  <c r="B34277" i="20"/>
  <c r="B34278" i="20"/>
  <c r="B34279" i="20"/>
  <c r="B34280" i="20"/>
  <c r="B34281" i="20"/>
  <c r="B34282" i="20"/>
  <c r="B34283" i="20"/>
  <c r="B34284" i="20"/>
  <c r="B34285" i="20"/>
  <c r="B34286" i="20"/>
  <c r="B34287" i="20"/>
  <c r="B34288" i="20"/>
  <c r="B34289" i="20"/>
  <c r="B34290" i="20"/>
  <c r="B34291" i="20"/>
  <c r="B34292" i="20"/>
  <c r="B34293" i="20"/>
  <c r="B34294" i="20"/>
  <c r="B34295" i="20"/>
  <c r="B34296" i="20"/>
  <c r="B34297" i="20"/>
  <c r="B34298" i="20"/>
  <c r="B34299" i="20"/>
  <c r="B34300" i="20"/>
  <c r="B34301" i="20"/>
  <c r="B34302" i="20"/>
  <c r="B34303" i="20"/>
  <c r="B34304" i="20"/>
  <c r="B34305" i="20"/>
  <c r="B34306" i="20"/>
  <c r="B34307" i="20"/>
  <c r="B34308" i="20"/>
  <c r="B34309" i="20"/>
  <c r="B34310" i="20"/>
  <c r="B34311" i="20"/>
  <c r="B34312" i="20"/>
  <c r="B34313" i="20"/>
  <c r="B34314" i="20"/>
  <c r="B34315" i="20"/>
  <c r="B34316" i="20"/>
  <c r="B34317" i="20"/>
  <c r="B34318" i="20"/>
  <c r="B34319" i="20"/>
  <c r="B34320" i="20"/>
  <c r="B34321" i="20"/>
  <c r="B34322" i="20"/>
  <c r="B34323" i="20"/>
  <c r="B34324" i="20"/>
  <c r="B34325" i="20"/>
  <c r="B34326" i="20"/>
  <c r="B34327" i="20"/>
  <c r="B34328" i="20"/>
  <c r="B34329" i="20"/>
  <c r="B34330" i="20"/>
  <c r="B34331" i="20"/>
  <c r="B34332" i="20"/>
  <c r="B34333" i="20"/>
  <c r="B34334" i="20"/>
  <c r="B34335" i="20"/>
  <c r="B34336" i="20"/>
  <c r="B34337" i="20"/>
  <c r="B34338" i="20"/>
  <c r="B34339" i="20"/>
  <c r="B34340" i="20"/>
  <c r="B34341" i="20"/>
  <c r="B34342" i="20"/>
  <c r="B34343" i="20"/>
  <c r="B34344" i="20"/>
  <c r="B34345" i="20"/>
  <c r="B34346" i="20"/>
  <c r="B34347" i="20"/>
  <c r="B34348" i="20"/>
  <c r="B34349" i="20"/>
  <c r="B34350" i="20"/>
  <c r="B34351" i="20"/>
  <c r="B34352" i="20"/>
  <c r="B34353" i="20"/>
  <c r="B34354" i="20"/>
  <c r="B34355" i="20"/>
  <c r="B34356" i="20"/>
  <c r="B34357" i="20"/>
  <c r="B34358" i="20"/>
  <c r="B34359" i="20"/>
  <c r="B34360" i="20"/>
  <c r="B34361" i="20"/>
  <c r="B34362" i="20"/>
  <c r="B34363" i="20"/>
  <c r="B34364" i="20"/>
  <c r="B34365" i="20"/>
  <c r="B34366" i="20"/>
  <c r="B34367" i="20"/>
  <c r="B34368" i="20"/>
  <c r="B34369" i="20"/>
  <c r="B34370" i="20"/>
  <c r="B34371" i="20"/>
  <c r="B34372" i="20"/>
  <c r="B34373" i="20"/>
  <c r="B34374" i="20"/>
  <c r="B34375" i="20"/>
  <c r="B34376" i="20"/>
  <c r="B34377" i="20"/>
  <c r="B34378" i="20"/>
  <c r="B34379" i="20"/>
  <c r="B34380" i="20"/>
  <c r="B34381" i="20"/>
  <c r="B34382" i="20"/>
  <c r="B34383" i="20"/>
  <c r="B34384" i="20"/>
  <c r="B34385" i="20"/>
  <c r="B34386" i="20"/>
  <c r="B34387" i="20"/>
  <c r="B34388" i="20"/>
  <c r="B34389" i="20"/>
  <c r="B34390" i="20"/>
  <c r="B34391" i="20"/>
  <c r="B34392" i="20"/>
  <c r="B34393" i="20"/>
  <c r="B34394" i="20"/>
  <c r="B34395" i="20"/>
  <c r="B34396" i="20"/>
  <c r="B34397" i="20"/>
  <c r="B34398" i="20"/>
  <c r="B34399" i="20"/>
  <c r="B34400" i="20"/>
  <c r="B34401" i="20"/>
  <c r="B34402" i="20"/>
  <c r="B34403" i="20"/>
  <c r="B34404" i="20"/>
  <c r="B34405" i="20"/>
  <c r="B34406" i="20"/>
  <c r="B34407" i="20"/>
  <c r="B34408" i="20"/>
  <c r="B34409" i="20"/>
  <c r="B34410" i="20"/>
  <c r="B34411" i="20"/>
  <c r="B34412" i="20"/>
  <c r="B34413" i="20"/>
  <c r="B34414" i="20"/>
  <c r="B34415" i="20"/>
  <c r="B34416" i="20"/>
  <c r="B34417" i="20"/>
  <c r="B34418" i="20"/>
  <c r="B34419" i="20"/>
  <c r="B34420" i="20"/>
  <c r="B34421" i="20"/>
  <c r="B34422" i="20"/>
  <c r="B34423" i="20"/>
  <c r="B34424" i="20"/>
  <c r="B34425" i="20"/>
  <c r="B34426" i="20"/>
  <c r="B34427" i="20"/>
  <c r="B34428" i="20"/>
  <c r="B34429" i="20"/>
  <c r="B34430" i="20"/>
  <c r="B34431" i="20"/>
  <c r="B34432" i="20"/>
  <c r="B34433" i="20"/>
  <c r="B34434" i="20"/>
  <c r="B34435" i="20"/>
  <c r="B34436" i="20"/>
  <c r="B34437" i="20"/>
  <c r="B34438" i="20"/>
  <c r="B34439" i="20"/>
  <c r="B34440" i="20"/>
  <c r="B34441" i="20"/>
  <c r="B34442" i="20"/>
  <c r="B34443" i="20"/>
  <c r="B34444" i="20"/>
  <c r="B34445" i="20"/>
  <c r="B34446" i="20"/>
  <c r="B34447" i="20"/>
  <c r="B34448" i="20"/>
  <c r="B34449" i="20"/>
  <c r="B34450" i="20"/>
  <c r="B34451" i="20"/>
  <c r="B34452" i="20"/>
  <c r="B34453" i="20"/>
  <c r="B34454" i="20"/>
  <c r="B34455" i="20"/>
  <c r="B34456" i="20"/>
  <c r="B34457" i="20"/>
  <c r="B34458" i="20"/>
  <c r="B34459" i="20"/>
  <c r="B34460" i="20"/>
  <c r="B34461" i="20"/>
  <c r="B34462" i="20"/>
  <c r="B34463" i="20"/>
  <c r="B34464" i="20"/>
  <c r="B34465" i="20"/>
  <c r="B34466" i="20"/>
  <c r="B34467" i="20"/>
  <c r="B34468" i="20"/>
  <c r="B34469" i="20"/>
  <c r="B34470" i="20"/>
  <c r="B34471" i="20"/>
  <c r="B34472" i="20"/>
  <c r="B34473" i="20"/>
  <c r="B34474" i="20"/>
  <c r="B34475" i="20"/>
  <c r="B34476" i="20"/>
  <c r="B34477" i="20"/>
  <c r="B34478" i="20"/>
  <c r="B34479" i="20"/>
  <c r="B34480" i="20"/>
  <c r="B34481" i="20"/>
  <c r="B34482" i="20"/>
  <c r="B34483" i="20"/>
  <c r="B34484" i="20"/>
  <c r="B34485" i="20"/>
  <c r="B34486" i="20"/>
  <c r="B34487" i="20"/>
  <c r="B34488" i="20"/>
  <c r="B34489" i="20"/>
  <c r="B34490" i="20"/>
  <c r="B34491" i="20"/>
  <c r="B34492" i="20"/>
  <c r="B34493" i="20"/>
  <c r="B34494" i="20"/>
  <c r="B34495" i="20"/>
  <c r="B34496" i="20"/>
  <c r="B34497" i="20"/>
  <c r="B34498" i="20"/>
  <c r="B34499" i="20"/>
  <c r="B34500" i="20"/>
  <c r="B34501" i="20"/>
  <c r="B34502" i="20"/>
  <c r="B34503" i="20"/>
  <c r="B34504" i="20"/>
  <c r="B34505" i="20"/>
  <c r="B34506" i="20"/>
  <c r="B34507" i="20"/>
  <c r="B34508" i="20"/>
  <c r="B34509" i="20"/>
  <c r="B34510" i="20"/>
  <c r="B34511" i="20"/>
  <c r="B34512" i="20"/>
  <c r="B34513" i="20"/>
  <c r="B34514" i="20"/>
  <c r="B34515" i="20"/>
  <c r="B34516" i="20"/>
  <c r="B34517" i="20"/>
  <c r="B34518" i="20"/>
  <c r="B34519" i="20"/>
  <c r="B34520" i="20"/>
  <c r="B34521" i="20"/>
  <c r="B34522" i="20"/>
  <c r="B34523" i="20"/>
  <c r="B34524" i="20"/>
  <c r="B34525" i="20"/>
  <c r="B34526" i="20"/>
  <c r="B34527" i="20"/>
  <c r="B34528" i="20"/>
  <c r="B34529" i="20"/>
  <c r="B34530" i="20"/>
  <c r="B34531" i="20"/>
  <c r="B34532" i="20"/>
  <c r="B34533" i="20"/>
  <c r="B34534" i="20"/>
  <c r="B34535" i="20"/>
  <c r="B34536" i="20"/>
  <c r="B34537" i="20"/>
  <c r="B34538" i="20"/>
  <c r="B34539" i="20"/>
  <c r="B34540" i="20"/>
  <c r="B34541" i="20"/>
  <c r="B34542" i="20"/>
  <c r="B34543" i="20"/>
  <c r="B34544" i="20"/>
  <c r="B34545" i="20"/>
  <c r="B34546" i="20"/>
  <c r="B34547" i="20"/>
  <c r="B34548" i="20"/>
  <c r="B34549" i="20"/>
  <c r="B34550" i="20"/>
  <c r="B34551" i="20"/>
  <c r="B34552" i="20"/>
  <c r="B34553" i="20"/>
  <c r="B34554" i="20"/>
  <c r="B34555" i="20"/>
  <c r="B34556" i="20"/>
  <c r="B34557" i="20"/>
  <c r="B34558" i="20"/>
  <c r="B34559" i="20"/>
  <c r="B34560" i="20"/>
  <c r="B34561" i="20"/>
  <c r="B34562" i="20"/>
  <c r="B34563" i="20"/>
  <c r="B34564" i="20"/>
  <c r="B34565" i="20"/>
  <c r="B34566" i="20"/>
  <c r="B34567" i="20"/>
  <c r="B34568" i="20"/>
  <c r="B34569" i="20"/>
  <c r="B34570" i="20"/>
  <c r="B34571" i="20"/>
  <c r="B34572" i="20"/>
  <c r="B34573" i="20"/>
  <c r="B34574" i="20"/>
  <c r="B34575" i="20"/>
  <c r="B34576" i="20"/>
  <c r="B34577" i="20"/>
  <c r="B34578" i="20"/>
  <c r="B34579" i="20"/>
  <c r="B34580" i="20"/>
  <c r="B34581" i="20"/>
  <c r="B34582" i="20"/>
  <c r="B34583" i="20"/>
  <c r="B34584" i="20"/>
  <c r="B34585" i="20"/>
  <c r="B34586" i="20"/>
  <c r="B34587" i="20"/>
  <c r="B34588" i="20"/>
  <c r="B34589" i="20"/>
  <c r="B34590" i="20"/>
  <c r="B34591" i="20"/>
  <c r="B34592" i="20"/>
  <c r="B34593" i="20"/>
  <c r="B34594" i="20"/>
  <c r="B34595" i="20"/>
  <c r="B34596" i="20"/>
  <c r="B34597" i="20"/>
  <c r="B34598" i="20"/>
  <c r="B34599" i="20"/>
  <c r="B34600" i="20"/>
  <c r="B34601" i="20"/>
  <c r="B34602" i="20"/>
  <c r="B34603" i="20"/>
  <c r="B34604" i="20"/>
  <c r="B34605" i="20"/>
  <c r="B34606" i="20"/>
  <c r="B34607" i="20"/>
  <c r="B34608" i="20"/>
  <c r="B34609" i="20"/>
  <c r="B34610" i="20"/>
  <c r="B34611" i="20"/>
  <c r="B34612" i="20"/>
  <c r="B34613" i="20"/>
  <c r="B34614" i="20"/>
  <c r="B34615" i="20"/>
  <c r="B34616" i="20"/>
  <c r="B34617" i="20"/>
  <c r="B34618" i="20"/>
  <c r="B34619" i="20"/>
  <c r="B34620" i="20"/>
  <c r="B34621" i="20"/>
  <c r="B34622" i="20"/>
  <c r="B34623" i="20"/>
  <c r="B34624" i="20"/>
  <c r="B34625" i="20"/>
  <c r="B34626" i="20"/>
  <c r="B34627" i="20"/>
  <c r="B34628" i="20"/>
  <c r="B34629" i="20"/>
  <c r="B34630" i="20"/>
  <c r="B34631" i="20"/>
  <c r="B34632" i="20"/>
  <c r="B34633" i="20"/>
  <c r="B34634" i="20"/>
  <c r="B34635" i="20"/>
  <c r="B34636" i="20"/>
  <c r="B34637" i="20"/>
  <c r="B34638" i="20"/>
  <c r="B34639" i="20"/>
  <c r="B34640" i="20"/>
  <c r="B34641" i="20"/>
  <c r="B34642" i="20"/>
  <c r="B34643" i="20"/>
  <c r="B34644" i="20"/>
  <c r="B34645" i="20"/>
  <c r="B34646" i="20"/>
  <c r="B34647" i="20"/>
  <c r="B34648" i="20"/>
  <c r="B34649" i="20"/>
  <c r="B34650" i="20"/>
  <c r="B34651" i="20"/>
  <c r="B34652" i="20"/>
  <c r="B34653" i="20"/>
  <c r="B34654" i="20"/>
  <c r="B34655" i="20"/>
  <c r="B34656" i="20"/>
  <c r="B34657" i="20"/>
  <c r="B34658" i="20"/>
  <c r="B34659" i="20"/>
  <c r="B34660" i="20"/>
  <c r="B34661" i="20"/>
  <c r="B34662" i="20"/>
  <c r="B34663" i="20"/>
  <c r="B34664" i="20"/>
  <c r="B34665" i="20"/>
  <c r="B34666" i="20"/>
  <c r="B34667" i="20"/>
  <c r="B34668" i="20"/>
  <c r="B34669" i="20"/>
  <c r="B34670" i="20"/>
  <c r="B34671" i="20"/>
  <c r="B34672" i="20"/>
  <c r="B34673" i="20"/>
  <c r="B34674" i="20"/>
  <c r="B34675" i="20"/>
  <c r="B34676" i="20"/>
  <c r="B34677" i="20"/>
  <c r="B34678" i="20"/>
  <c r="B34679" i="20"/>
  <c r="B34680" i="20"/>
  <c r="B34681" i="20"/>
  <c r="B34682" i="20"/>
  <c r="B34683" i="20"/>
  <c r="B34684" i="20"/>
  <c r="B34685" i="20"/>
  <c r="B34686" i="20"/>
  <c r="B34687" i="20"/>
  <c r="B34688" i="20"/>
  <c r="B34689" i="20"/>
  <c r="B34690" i="20"/>
  <c r="B34691" i="20"/>
  <c r="B34692" i="20"/>
  <c r="B34693" i="20"/>
  <c r="B34694" i="20"/>
  <c r="B34695" i="20"/>
  <c r="B34696" i="20"/>
  <c r="B34697" i="20"/>
  <c r="B34698" i="20"/>
  <c r="B34699" i="20"/>
  <c r="B34700" i="20"/>
  <c r="B34701" i="20"/>
  <c r="B34702" i="20"/>
  <c r="B34703" i="20"/>
  <c r="B34704" i="20"/>
  <c r="B34705" i="20"/>
  <c r="B34706" i="20"/>
  <c r="B34707" i="20"/>
  <c r="B34708" i="20"/>
  <c r="B34709" i="20"/>
  <c r="B34710" i="20"/>
  <c r="B34711" i="20"/>
  <c r="B34712" i="20"/>
  <c r="B34713" i="20"/>
  <c r="B34714" i="20"/>
  <c r="B34715" i="20"/>
  <c r="B34716" i="20"/>
  <c r="B34717" i="20"/>
  <c r="B34718" i="20"/>
  <c r="B34719" i="20"/>
  <c r="B34720" i="20"/>
  <c r="B34721" i="20"/>
  <c r="B34722" i="20"/>
  <c r="B34723" i="20"/>
  <c r="B34724" i="20"/>
  <c r="B34725" i="20"/>
  <c r="B34726" i="20"/>
  <c r="B34727" i="20"/>
  <c r="B34728" i="20"/>
  <c r="B34729" i="20"/>
  <c r="B34730" i="20"/>
  <c r="B34731" i="20"/>
  <c r="B34732" i="20"/>
  <c r="B34733" i="20"/>
  <c r="B34734" i="20"/>
  <c r="B34735" i="20"/>
  <c r="B34736" i="20"/>
  <c r="B34737" i="20"/>
  <c r="B34738" i="20"/>
  <c r="B34739" i="20"/>
  <c r="B34740" i="20"/>
  <c r="B34741" i="20"/>
  <c r="B34742" i="20"/>
  <c r="B34743" i="20"/>
  <c r="B34744" i="20"/>
  <c r="B34745" i="20"/>
  <c r="B34746" i="20"/>
  <c r="B34747" i="20"/>
  <c r="B34748" i="20"/>
  <c r="B34749" i="20"/>
  <c r="B34750" i="20"/>
  <c r="B34751" i="20"/>
  <c r="B34752" i="20"/>
  <c r="B34753" i="20"/>
  <c r="B34754" i="20"/>
  <c r="B34755" i="20"/>
  <c r="B34756" i="20"/>
  <c r="B34757" i="20"/>
  <c r="B34758" i="20"/>
  <c r="B34759" i="20"/>
  <c r="B34760" i="20"/>
  <c r="B34761" i="20"/>
  <c r="B34762" i="20"/>
  <c r="B34763" i="20"/>
  <c r="B34764" i="20"/>
  <c r="B34765" i="20"/>
  <c r="B34766" i="20"/>
  <c r="B34767" i="20"/>
  <c r="B34768" i="20"/>
  <c r="B34769" i="20"/>
  <c r="B34770" i="20"/>
  <c r="B34771" i="20"/>
  <c r="B34772" i="20"/>
  <c r="B34773" i="20"/>
  <c r="B34774" i="20"/>
  <c r="B34775" i="20"/>
  <c r="B34776" i="20"/>
  <c r="B34777" i="20"/>
  <c r="B34778" i="20"/>
  <c r="B34779" i="20"/>
  <c r="B34780" i="20"/>
  <c r="B34781" i="20"/>
  <c r="B34782" i="20"/>
  <c r="B34783" i="20"/>
  <c r="B34784" i="20"/>
  <c r="B34785" i="20"/>
  <c r="B34786" i="20"/>
  <c r="B34787" i="20"/>
  <c r="B34788" i="20"/>
  <c r="B34789" i="20"/>
  <c r="B34790" i="20"/>
  <c r="B34791" i="20"/>
  <c r="B34792" i="20"/>
  <c r="B34793" i="20"/>
  <c r="B34794" i="20"/>
  <c r="B34795" i="20"/>
  <c r="B34796" i="20"/>
  <c r="B34797" i="20"/>
  <c r="B34798" i="20"/>
  <c r="B34799" i="20"/>
  <c r="B34800" i="20"/>
  <c r="B34801" i="20"/>
  <c r="B34802" i="20"/>
  <c r="B34803" i="20"/>
  <c r="B34804" i="20"/>
  <c r="B34805" i="20"/>
  <c r="B34806" i="20"/>
  <c r="B34807" i="20"/>
  <c r="B34808" i="20"/>
  <c r="B34809" i="20"/>
  <c r="B34810" i="20"/>
  <c r="B34811" i="20"/>
  <c r="B34812" i="20"/>
  <c r="B34813" i="20"/>
  <c r="B34814" i="20"/>
  <c r="B34815" i="20"/>
  <c r="B34816" i="20"/>
  <c r="B34817" i="20"/>
  <c r="B34818" i="20"/>
  <c r="B34819" i="20"/>
  <c r="B34820" i="20"/>
  <c r="B34821" i="20"/>
  <c r="B34822" i="20"/>
  <c r="B34823" i="20"/>
  <c r="B34824" i="20"/>
  <c r="B34825" i="20"/>
  <c r="B34826" i="20"/>
  <c r="B34827" i="20"/>
  <c r="B34828" i="20"/>
  <c r="B34829" i="20"/>
  <c r="B34830" i="20"/>
  <c r="B34831" i="20"/>
  <c r="B34832" i="20"/>
  <c r="B34833" i="20"/>
  <c r="B34834" i="20"/>
  <c r="B34835" i="20"/>
  <c r="B34836" i="20"/>
  <c r="B34837" i="20"/>
  <c r="B34838" i="20"/>
  <c r="B34839" i="20"/>
  <c r="B34840" i="20"/>
  <c r="B34841" i="20"/>
  <c r="B34842" i="20"/>
  <c r="B34843" i="20"/>
  <c r="B34844" i="20"/>
  <c r="B34845" i="20"/>
  <c r="B34846" i="20"/>
  <c r="B34847" i="20"/>
  <c r="B34848" i="20"/>
  <c r="B34849" i="20"/>
  <c r="B34850" i="20"/>
  <c r="B34851" i="20"/>
  <c r="B34852" i="20"/>
  <c r="B34853" i="20"/>
  <c r="B34854" i="20"/>
  <c r="B34855" i="20"/>
  <c r="B34856" i="20"/>
  <c r="B34857" i="20"/>
  <c r="B34858" i="20"/>
  <c r="B34859" i="20"/>
  <c r="B34860" i="20"/>
  <c r="B34861" i="20"/>
  <c r="B34862" i="20"/>
  <c r="B34863" i="20"/>
  <c r="B34864" i="20"/>
  <c r="B34865" i="20"/>
  <c r="B34866" i="20"/>
  <c r="B34867" i="20"/>
  <c r="B34868" i="20"/>
  <c r="B34869" i="20"/>
  <c r="B34870" i="20"/>
  <c r="B34871" i="20"/>
  <c r="B34872" i="20"/>
  <c r="B34873" i="20"/>
  <c r="B34874" i="20"/>
  <c r="B34875" i="20"/>
  <c r="B34876" i="20"/>
  <c r="B34877" i="20"/>
  <c r="B34878" i="20"/>
  <c r="B34879" i="20"/>
  <c r="B34880" i="20"/>
  <c r="B34881" i="20"/>
  <c r="B34882" i="20"/>
  <c r="B34883" i="20"/>
  <c r="B34884" i="20"/>
  <c r="B34885" i="20"/>
  <c r="B34886" i="20"/>
  <c r="B34887" i="20"/>
  <c r="B34888" i="20"/>
  <c r="B34889" i="20"/>
  <c r="B34890" i="20"/>
  <c r="B34891" i="20"/>
  <c r="B34892" i="20"/>
  <c r="B34893" i="20"/>
  <c r="B34894" i="20"/>
  <c r="B34895" i="20"/>
  <c r="B34896" i="20"/>
  <c r="B34897" i="20"/>
  <c r="B34898" i="20"/>
  <c r="B34899" i="20"/>
  <c r="B34900" i="20"/>
  <c r="B34901" i="20"/>
  <c r="B34902" i="20"/>
  <c r="B34903" i="20"/>
  <c r="B34904" i="20"/>
  <c r="B34905" i="20"/>
  <c r="B34906" i="20"/>
  <c r="B34907" i="20"/>
  <c r="B34908" i="20"/>
  <c r="B34909" i="20"/>
  <c r="B34910" i="20"/>
  <c r="B34911" i="20"/>
  <c r="B34912" i="20"/>
  <c r="B34913" i="20"/>
  <c r="B34914" i="20"/>
  <c r="B34915" i="20"/>
  <c r="B34916" i="20"/>
  <c r="B34917" i="20"/>
  <c r="B34918" i="20"/>
  <c r="B34919" i="20"/>
  <c r="B34920" i="20"/>
  <c r="B34921" i="20"/>
  <c r="B34922" i="20"/>
  <c r="B34923" i="20"/>
  <c r="B34924" i="20"/>
  <c r="B34925" i="20"/>
  <c r="B34926" i="20"/>
  <c r="B34927" i="20"/>
  <c r="B34928" i="20"/>
  <c r="B34929" i="20"/>
  <c r="B34930" i="20"/>
  <c r="B34931" i="20"/>
  <c r="B34932" i="20"/>
  <c r="B34933" i="20"/>
  <c r="B34934" i="20"/>
  <c r="B34935" i="20"/>
  <c r="B34936" i="20"/>
  <c r="B34937" i="20"/>
  <c r="B34938" i="20"/>
  <c r="B34939" i="20"/>
  <c r="B34940" i="20"/>
  <c r="B34941" i="20"/>
  <c r="B34942" i="20"/>
  <c r="B34943" i="20"/>
  <c r="B34944" i="20"/>
  <c r="B34945" i="20"/>
  <c r="B34946" i="20"/>
  <c r="B34947" i="20"/>
  <c r="B34948" i="20"/>
  <c r="B34949" i="20"/>
  <c r="B34950" i="20"/>
  <c r="B34951" i="20"/>
  <c r="B34952" i="20"/>
  <c r="B34953" i="20"/>
  <c r="B34954" i="20"/>
  <c r="B34955" i="20"/>
  <c r="B34956" i="20"/>
  <c r="B34957" i="20"/>
  <c r="B34958" i="20"/>
  <c r="B34959" i="20"/>
  <c r="B34960" i="20"/>
  <c r="B34961" i="20"/>
  <c r="B34962" i="20"/>
  <c r="B34963" i="20"/>
  <c r="B34964" i="20"/>
  <c r="B34965" i="20"/>
  <c r="B34966" i="20"/>
  <c r="B34967" i="20"/>
  <c r="B34968" i="20"/>
  <c r="B34969" i="20"/>
  <c r="B34970" i="20"/>
  <c r="B34971" i="20"/>
  <c r="B34972" i="20"/>
  <c r="B34973" i="20"/>
  <c r="B34974" i="20"/>
  <c r="B34975" i="20"/>
  <c r="B34976" i="20"/>
  <c r="B34977" i="20"/>
  <c r="B34978" i="20"/>
  <c r="B34979" i="20"/>
  <c r="B34980" i="20"/>
  <c r="B34981" i="20"/>
  <c r="B34982" i="20"/>
  <c r="B34983" i="20"/>
  <c r="B34984" i="20"/>
  <c r="B34985" i="20"/>
  <c r="B34986" i="20"/>
  <c r="B34987" i="20"/>
  <c r="B34988" i="20"/>
  <c r="B34989" i="20"/>
  <c r="B34990" i="20"/>
  <c r="B34991" i="20"/>
  <c r="B34992" i="20"/>
  <c r="B34993" i="20"/>
  <c r="B34994" i="20"/>
  <c r="B34995" i="20"/>
  <c r="B34996" i="20"/>
  <c r="B34997" i="20"/>
  <c r="B34998" i="20"/>
  <c r="B34999" i="20"/>
  <c r="B35000" i="20"/>
  <c r="B35001" i="20"/>
  <c r="B35002" i="20"/>
  <c r="B35003" i="20"/>
  <c r="B35004" i="20"/>
  <c r="B35005" i="20"/>
  <c r="B35006" i="20"/>
  <c r="B35007" i="20"/>
  <c r="B35008" i="20"/>
  <c r="B35009" i="20"/>
  <c r="B35010" i="20"/>
  <c r="B35011" i="20"/>
  <c r="B35012" i="20"/>
  <c r="B35013" i="20"/>
  <c r="B35014" i="20"/>
  <c r="B35015" i="20"/>
  <c r="B35016" i="20"/>
  <c r="B35017" i="20"/>
  <c r="B35018" i="20"/>
  <c r="B35019" i="20"/>
  <c r="B35020" i="20"/>
  <c r="B35021" i="20"/>
  <c r="B35022" i="20"/>
  <c r="B35023" i="20"/>
  <c r="B35024" i="20"/>
  <c r="B35025" i="20"/>
  <c r="B35026" i="20"/>
  <c r="B35027" i="20"/>
  <c r="B35028" i="20"/>
  <c r="B35029" i="20"/>
  <c r="B35030" i="20"/>
  <c r="B35031" i="20"/>
  <c r="B35032" i="20"/>
  <c r="B35033" i="20"/>
  <c r="B35034" i="20"/>
  <c r="B35035" i="20"/>
  <c r="B35036" i="20"/>
  <c r="B35037" i="20"/>
  <c r="B35038" i="20"/>
  <c r="B35039" i="20"/>
  <c r="B35040" i="20"/>
  <c r="B35041" i="20"/>
  <c r="B35042" i="20"/>
  <c r="B35043" i="20"/>
  <c r="B35044" i="20"/>
  <c r="B35045" i="20"/>
  <c r="B35046" i="20"/>
  <c r="B35047" i="20"/>
  <c r="B35048" i="20"/>
  <c r="B35049" i="20"/>
  <c r="B35050" i="20"/>
  <c r="B35051" i="20"/>
  <c r="B35052" i="20"/>
  <c r="B35053" i="20"/>
  <c r="B35054" i="20"/>
  <c r="B35055" i="20"/>
  <c r="B35056" i="20"/>
  <c r="B35057" i="20"/>
  <c r="B35058" i="20"/>
  <c r="B35059" i="20"/>
  <c r="B35060" i="20"/>
  <c r="B35061" i="20"/>
  <c r="B35062" i="20"/>
  <c r="B35063" i="20"/>
  <c r="B35064" i="20"/>
  <c r="B35065" i="20"/>
  <c r="B35066" i="20"/>
  <c r="B35067" i="20"/>
  <c r="B35068" i="20"/>
  <c r="B35069" i="20"/>
  <c r="B35070" i="20"/>
  <c r="B35071" i="20"/>
  <c r="B35072" i="20"/>
  <c r="B35073" i="20"/>
  <c r="B35074" i="20"/>
  <c r="B35075" i="20"/>
  <c r="B35076" i="20"/>
  <c r="B35077" i="20"/>
  <c r="B35078" i="20"/>
  <c r="B35079" i="20"/>
  <c r="B35080" i="20"/>
  <c r="B35081" i="20"/>
  <c r="B35082" i="20"/>
  <c r="B35083" i="20"/>
  <c r="B35084" i="20"/>
  <c r="B35085" i="20"/>
  <c r="B35086" i="20"/>
  <c r="B35087" i="20"/>
  <c r="B35088" i="20"/>
  <c r="B35089" i="20"/>
  <c r="B35090" i="20"/>
  <c r="B35091" i="20"/>
  <c r="B35092" i="20"/>
  <c r="B35093" i="20"/>
  <c r="B35094" i="20"/>
  <c r="B35095" i="20"/>
  <c r="B35096" i="20"/>
  <c r="B35097" i="20"/>
  <c r="B35098" i="20"/>
  <c r="B35099" i="20"/>
  <c r="B35100" i="20"/>
  <c r="B35101" i="20"/>
  <c r="B35102" i="20"/>
  <c r="B35103" i="20"/>
  <c r="B35104" i="20"/>
  <c r="B35105" i="20"/>
  <c r="B35106" i="20"/>
  <c r="B35107" i="20"/>
  <c r="B35108" i="20"/>
  <c r="B35109" i="20"/>
  <c r="B35110" i="20"/>
  <c r="B35111" i="20"/>
  <c r="B35112" i="20"/>
  <c r="B35113" i="20"/>
  <c r="B35114" i="20"/>
  <c r="B35115" i="20"/>
  <c r="B35116" i="20"/>
  <c r="B35117" i="20"/>
  <c r="B35118" i="20"/>
  <c r="B35119" i="20"/>
  <c r="B35120" i="20"/>
  <c r="B35121" i="20"/>
  <c r="B35122" i="20"/>
  <c r="B35123" i="20"/>
  <c r="B35124" i="20"/>
  <c r="B35125" i="20"/>
  <c r="B35126" i="20"/>
  <c r="B35127" i="20"/>
  <c r="B35128" i="20"/>
  <c r="B35129" i="20"/>
  <c r="B35130" i="20"/>
  <c r="B35131" i="20"/>
  <c r="B35132" i="20"/>
  <c r="B35133" i="20"/>
  <c r="B35134" i="20"/>
  <c r="B35135" i="20"/>
  <c r="B35136" i="20"/>
  <c r="B35137" i="20"/>
  <c r="B35138" i="20"/>
  <c r="B35139" i="20"/>
  <c r="B35140" i="20"/>
  <c r="B35141" i="20"/>
  <c r="B35142" i="20"/>
  <c r="B35143" i="20"/>
  <c r="B35144" i="20"/>
  <c r="B35145" i="20"/>
  <c r="B35146" i="20"/>
  <c r="B35147" i="20"/>
  <c r="B35148" i="20"/>
  <c r="B35149" i="20"/>
  <c r="B35150" i="20"/>
  <c r="B35151" i="20"/>
  <c r="B35152" i="20"/>
  <c r="B35153" i="20"/>
  <c r="B35154" i="20"/>
  <c r="B35155" i="20"/>
  <c r="B35156" i="20"/>
  <c r="B35157" i="20"/>
  <c r="B35158" i="20"/>
  <c r="B35159" i="20"/>
  <c r="B35160" i="20"/>
  <c r="B35161" i="20"/>
  <c r="B35162" i="20"/>
  <c r="B35163" i="20"/>
  <c r="B35164" i="20"/>
  <c r="B35165" i="20"/>
  <c r="B35166" i="20"/>
  <c r="B35167" i="20"/>
  <c r="B35168" i="20"/>
  <c r="B35169" i="20"/>
  <c r="B35170" i="20"/>
  <c r="B35171" i="20"/>
  <c r="B35172" i="20"/>
  <c r="B35173" i="20"/>
  <c r="B35174" i="20"/>
  <c r="B35175" i="20"/>
  <c r="B35176" i="20"/>
  <c r="B35177" i="20"/>
  <c r="B35178" i="20"/>
  <c r="B35179" i="20"/>
  <c r="B35180" i="20"/>
  <c r="B35181" i="20"/>
  <c r="B35182" i="20"/>
  <c r="B35183" i="20"/>
  <c r="B35184" i="20"/>
  <c r="B35185" i="20"/>
  <c r="B35186" i="20"/>
  <c r="B35187" i="20"/>
  <c r="B35188" i="20"/>
  <c r="B35189" i="20"/>
  <c r="B35190" i="20"/>
  <c r="B35191" i="20"/>
  <c r="B35192" i="20"/>
  <c r="B35193" i="20"/>
  <c r="B35194" i="20"/>
  <c r="B35195" i="20"/>
  <c r="B35196" i="20"/>
  <c r="B35197" i="20"/>
  <c r="B35198" i="20"/>
  <c r="B35199" i="20"/>
  <c r="B35200" i="20"/>
  <c r="B35201" i="20"/>
  <c r="B35202" i="20"/>
  <c r="B35203" i="20"/>
  <c r="B35204" i="20"/>
  <c r="B35205" i="20"/>
  <c r="B35206" i="20"/>
  <c r="B35207" i="20"/>
  <c r="B35208" i="20"/>
  <c r="B35209" i="20"/>
  <c r="B35210" i="20"/>
  <c r="B35211" i="20"/>
  <c r="B35212" i="20"/>
  <c r="B35213" i="20"/>
  <c r="B35214" i="20"/>
  <c r="B35215" i="20"/>
  <c r="B35216" i="20"/>
  <c r="B35217" i="20"/>
  <c r="B35218" i="20"/>
  <c r="B35219" i="20"/>
  <c r="B35220" i="20"/>
  <c r="B35221" i="20"/>
  <c r="B35222" i="20"/>
  <c r="B35223" i="20"/>
  <c r="B35224" i="20"/>
  <c r="B35225" i="20"/>
  <c r="B35226" i="20"/>
  <c r="B35227" i="20"/>
  <c r="B35228" i="20"/>
  <c r="B35229" i="20"/>
  <c r="B35230" i="20"/>
  <c r="B35231" i="20"/>
  <c r="B35232" i="20"/>
  <c r="B35233" i="20"/>
  <c r="B35234" i="20"/>
  <c r="B35235" i="20"/>
  <c r="B35236" i="20"/>
  <c r="B35237" i="20"/>
  <c r="B35238" i="20"/>
  <c r="B35239" i="20"/>
  <c r="B35240" i="20"/>
  <c r="B35241" i="20"/>
  <c r="B35242" i="20"/>
  <c r="B35243" i="20"/>
  <c r="B35244" i="20"/>
  <c r="B35245" i="20"/>
  <c r="B35246" i="20"/>
  <c r="B35247" i="20"/>
  <c r="B35248" i="20"/>
  <c r="B35249" i="20"/>
  <c r="B35250" i="20"/>
  <c r="B35251" i="20"/>
  <c r="B35252" i="20"/>
  <c r="B35253" i="20"/>
  <c r="B35254" i="20"/>
  <c r="B35255" i="20"/>
  <c r="B35256" i="20"/>
  <c r="B35257" i="20"/>
  <c r="B35258" i="20"/>
  <c r="B35259" i="20"/>
  <c r="B35260" i="20"/>
  <c r="B35261" i="20"/>
  <c r="B35262" i="20"/>
  <c r="B35263" i="20"/>
  <c r="B35264" i="20"/>
  <c r="B35265" i="20"/>
  <c r="B35266" i="20"/>
  <c r="B35267" i="20"/>
  <c r="B35268" i="20"/>
  <c r="B35269" i="20"/>
  <c r="B35270" i="20"/>
  <c r="B35271" i="20"/>
  <c r="B35272" i="20"/>
  <c r="B35273" i="20"/>
  <c r="B35274" i="20"/>
  <c r="B35275" i="20"/>
  <c r="B35276" i="20"/>
  <c r="B35277" i="20"/>
  <c r="B35278" i="20"/>
  <c r="B35279" i="20"/>
  <c r="B35280" i="20"/>
  <c r="B35281" i="20"/>
  <c r="B35282" i="20"/>
  <c r="B35283" i="20"/>
  <c r="B35284" i="20"/>
  <c r="B35285" i="20"/>
  <c r="B35286" i="20"/>
  <c r="B35287" i="20"/>
  <c r="B35288" i="20"/>
  <c r="B35289" i="20"/>
  <c r="B35290" i="20"/>
  <c r="B35291" i="20"/>
  <c r="B35292" i="20"/>
  <c r="B35293" i="20"/>
  <c r="B35294" i="20"/>
  <c r="B35295" i="20"/>
  <c r="B35296" i="20"/>
  <c r="B35297" i="20"/>
  <c r="B35298" i="20"/>
  <c r="B35299" i="20"/>
  <c r="B35300" i="20"/>
  <c r="B35301" i="20"/>
  <c r="B35302" i="20"/>
  <c r="B35303" i="20"/>
  <c r="B35304" i="20"/>
  <c r="B35305" i="20"/>
  <c r="B35306" i="20"/>
  <c r="B35307" i="20"/>
  <c r="B35308" i="20"/>
  <c r="B35309" i="20"/>
  <c r="B35310" i="20"/>
  <c r="B35311" i="20"/>
  <c r="B35312" i="20"/>
  <c r="B35313" i="20"/>
  <c r="B35314" i="20"/>
  <c r="B35315" i="20"/>
  <c r="B35316" i="20"/>
  <c r="B35317" i="20"/>
  <c r="B35318" i="20"/>
  <c r="B35319" i="20"/>
  <c r="B35320" i="20"/>
  <c r="B35321" i="20"/>
  <c r="B35322" i="20"/>
  <c r="B35323" i="20"/>
  <c r="B35324" i="20"/>
  <c r="B35325" i="20"/>
  <c r="B35326" i="20"/>
  <c r="B35327" i="20"/>
  <c r="B35328" i="20"/>
  <c r="B35329" i="20"/>
  <c r="B35330" i="20"/>
  <c r="B35331" i="20"/>
  <c r="B35332" i="20"/>
  <c r="B35333" i="20"/>
  <c r="B35334" i="20"/>
  <c r="B35335" i="20"/>
  <c r="B35336" i="20"/>
  <c r="B35337" i="20"/>
  <c r="B35338" i="20"/>
  <c r="B35339" i="20"/>
  <c r="B35340" i="20"/>
  <c r="B35341" i="20"/>
  <c r="B35342" i="20"/>
  <c r="B35343" i="20"/>
  <c r="B35344" i="20"/>
  <c r="B35345" i="20"/>
  <c r="B35346" i="20"/>
  <c r="B35347" i="20"/>
  <c r="B35348" i="20"/>
  <c r="B35349" i="20"/>
  <c r="B35350" i="20"/>
  <c r="B35351" i="20"/>
  <c r="B35352" i="20"/>
  <c r="B35353" i="20"/>
  <c r="B35354" i="20"/>
  <c r="B35355" i="20"/>
  <c r="B35356" i="20"/>
  <c r="B35357" i="20"/>
  <c r="B35358" i="20"/>
  <c r="B35359" i="20"/>
  <c r="B35360" i="20"/>
  <c r="B35361" i="20"/>
  <c r="B35362" i="20"/>
  <c r="B35363" i="20"/>
  <c r="B35364" i="20"/>
  <c r="B35365" i="20"/>
  <c r="B35366" i="20"/>
  <c r="B35367" i="20"/>
  <c r="B35368" i="20"/>
  <c r="B35369" i="20"/>
  <c r="B35370" i="20"/>
  <c r="B35371" i="20"/>
  <c r="B35372" i="20"/>
  <c r="B35373" i="20"/>
  <c r="B35374" i="20"/>
  <c r="B35375" i="20"/>
  <c r="B35376" i="20"/>
  <c r="B35377" i="20"/>
  <c r="B35378" i="20"/>
  <c r="B35379" i="20"/>
  <c r="B35380" i="20"/>
  <c r="B35381" i="20"/>
  <c r="B35382" i="20"/>
  <c r="B35383" i="20"/>
  <c r="B35384" i="20"/>
  <c r="B35385" i="20"/>
  <c r="B35386" i="20"/>
  <c r="B35387" i="20"/>
  <c r="B35388" i="20"/>
  <c r="B35389" i="20"/>
  <c r="B35390" i="20"/>
  <c r="B35391" i="20"/>
  <c r="B35392" i="20"/>
  <c r="B35393" i="20"/>
  <c r="B35394" i="20"/>
  <c r="B35395" i="20"/>
  <c r="B35396" i="20"/>
  <c r="B35397" i="20"/>
  <c r="B35398" i="20"/>
  <c r="B35399" i="20"/>
  <c r="B35400" i="20"/>
  <c r="B35401" i="20"/>
  <c r="B35402" i="20"/>
  <c r="B35403" i="20"/>
  <c r="B35404" i="20"/>
  <c r="B35405" i="20"/>
  <c r="B35406" i="20"/>
  <c r="B35407" i="20"/>
  <c r="B35408" i="20"/>
  <c r="B35409" i="20"/>
  <c r="B35410" i="20"/>
  <c r="B35411" i="20"/>
  <c r="B35412" i="20"/>
  <c r="B35413" i="20"/>
  <c r="B35414" i="20"/>
  <c r="B35415" i="20"/>
  <c r="B35416" i="20"/>
  <c r="B35417" i="20"/>
  <c r="B35418" i="20"/>
  <c r="B35419" i="20"/>
  <c r="B35420" i="20"/>
  <c r="B35421" i="20"/>
  <c r="B35422" i="20"/>
  <c r="B35423" i="20"/>
  <c r="B35424" i="20"/>
  <c r="B35425" i="20"/>
  <c r="B35426" i="20"/>
  <c r="B35427" i="20"/>
  <c r="B35428" i="20"/>
  <c r="B35429" i="20"/>
  <c r="B35430" i="20"/>
  <c r="B35431" i="20"/>
  <c r="B35432" i="20"/>
  <c r="B35433" i="20"/>
  <c r="B35434" i="20"/>
  <c r="B35435" i="20"/>
  <c r="B35436" i="20"/>
  <c r="B35437" i="20"/>
  <c r="B35438" i="20"/>
  <c r="B35439" i="20"/>
  <c r="B35440" i="20"/>
  <c r="B35441" i="20"/>
  <c r="B35442" i="20"/>
  <c r="B35443" i="20"/>
  <c r="B35444" i="20"/>
  <c r="B35445" i="20"/>
  <c r="B35446" i="20"/>
  <c r="B35447" i="20"/>
  <c r="B35448" i="20"/>
  <c r="B35449" i="20"/>
  <c r="B35450" i="20"/>
  <c r="B35451" i="20"/>
  <c r="B35452" i="20"/>
  <c r="B35453" i="20"/>
  <c r="B35454" i="20"/>
  <c r="B35455" i="20"/>
  <c r="B35456" i="20"/>
  <c r="B35457" i="20"/>
  <c r="B35458" i="20"/>
  <c r="B35459" i="20"/>
  <c r="B35460" i="20"/>
  <c r="B35461" i="20"/>
  <c r="B35462" i="20"/>
  <c r="B35463" i="20"/>
  <c r="B35464" i="20"/>
  <c r="B35465" i="20"/>
  <c r="B35466" i="20"/>
  <c r="B35467" i="20"/>
  <c r="B35468" i="20"/>
  <c r="B35469" i="20"/>
  <c r="B35470" i="20"/>
  <c r="B35471" i="20"/>
  <c r="B35472" i="20"/>
  <c r="B35473" i="20"/>
  <c r="B35474" i="20"/>
  <c r="B35475" i="20"/>
  <c r="B35476" i="20"/>
  <c r="B35477" i="20"/>
  <c r="B35478" i="20"/>
  <c r="B35479" i="20"/>
  <c r="B35480" i="20"/>
  <c r="B35481" i="20"/>
  <c r="B35482" i="20"/>
  <c r="B35483" i="20"/>
  <c r="B35484" i="20"/>
  <c r="B35485" i="20"/>
  <c r="B35486" i="20"/>
  <c r="B35487" i="20"/>
  <c r="B35488" i="20"/>
  <c r="B35489" i="20"/>
  <c r="B35490" i="20"/>
  <c r="B35491" i="20"/>
  <c r="B35492" i="20"/>
  <c r="B35493" i="20"/>
  <c r="B35494" i="20"/>
  <c r="B35495" i="20"/>
  <c r="B35496" i="20"/>
  <c r="B35497" i="20"/>
  <c r="B35498" i="20"/>
  <c r="B35499" i="20"/>
  <c r="B35500" i="20"/>
  <c r="B35501" i="20"/>
  <c r="B35502" i="20"/>
  <c r="B35503" i="20"/>
  <c r="B35504" i="20"/>
  <c r="B35505" i="20"/>
  <c r="B35506" i="20"/>
  <c r="B35507" i="20"/>
  <c r="B35508" i="20"/>
  <c r="B35509" i="20"/>
  <c r="B35510" i="20"/>
  <c r="B35511" i="20"/>
  <c r="B35512" i="20"/>
  <c r="B35513" i="20"/>
  <c r="B35514" i="20"/>
  <c r="B35515" i="20"/>
  <c r="B35516" i="20"/>
  <c r="B35517" i="20"/>
  <c r="B35518" i="20"/>
  <c r="B35519" i="20"/>
  <c r="B35520" i="20"/>
  <c r="B35521" i="20"/>
  <c r="B35522" i="20"/>
  <c r="B35523" i="20"/>
  <c r="B35524" i="20"/>
  <c r="B35525" i="20"/>
  <c r="B35526" i="20"/>
  <c r="B35527" i="20"/>
  <c r="B35528" i="20"/>
  <c r="B35529" i="20"/>
  <c r="B35530" i="20"/>
  <c r="B35531" i="20"/>
  <c r="B35532" i="20"/>
  <c r="B35533" i="20"/>
  <c r="B35534" i="20"/>
  <c r="B35535" i="20"/>
  <c r="B35536" i="20"/>
  <c r="B35537" i="20"/>
  <c r="B35538" i="20"/>
  <c r="B35539" i="20"/>
  <c r="B35540" i="20"/>
  <c r="B35541" i="20"/>
  <c r="B35542" i="20"/>
  <c r="B35543" i="20"/>
  <c r="B35544" i="20"/>
  <c r="B35545" i="20"/>
  <c r="B35546" i="20"/>
  <c r="B35547" i="20"/>
  <c r="B35548" i="20"/>
  <c r="B35549" i="20"/>
  <c r="B35550" i="20"/>
  <c r="B35551" i="20"/>
  <c r="B35552" i="20"/>
  <c r="B35553" i="20"/>
  <c r="B35554" i="20"/>
  <c r="B35555" i="20"/>
  <c r="B35556" i="20"/>
  <c r="B35557" i="20"/>
  <c r="B35558" i="20"/>
  <c r="B35559" i="20"/>
  <c r="B35560" i="20"/>
  <c r="B35561" i="20"/>
  <c r="B35562" i="20"/>
  <c r="B35563" i="20"/>
  <c r="B35564" i="20"/>
  <c r="B35565" i="20"/>
  <c r="B35566" i="20"/>
  <c r="B35567" i="20"/>
  <c r="B35568" i="20"/>
  <c r="B35569" i="20"/>
  <c r="B35570" i="20"/>
  <c r="B35571" i="20"/>
  <c r="B35572" i="20"/>
  <c r="B35573" i="20"/>
  <c r="B35574" i="20"/>
  <c r="B35575" i="20"/>
  <c r="B35576" i="20"/>
  <c r="B35577" i="20"/>
  <c r="B35578" i="20"/>
  <c r="B35579" i="20"/>
  <c r="B35580" i="20"/>
  <c r="B35581" i="20"/>
  <c r="B35582" i="20"/>
  <c r="B35583" i="20"/>
  <c r="B35584" i="20"/>
  <c r="B35585" i="20"/>
  <c r="B35586" i="20"/>
  <c r="B35587" i="20"/>
  <c r="B35588" i="20"/>
  <c r="B35589" i="20"/>
  <c r="B35590" i="20"/>
  <c r="B35591" i="20"/>
  <c r="B35592" i="20"/>
  <c r="B35593" i="20"/>
  <c r="B35594" i="20"/>
  <c r="B35595" i="20"/>
  <c r="B35596" i="20"/>
  <c r="B35597" i="20"/>
  <c r="B35598" i="20"/>
  <c r="B35599" i="20"/>
  <c r="B35600" i="20"/>
  <c r="B35601" i="20"/>
  <c r="B35602" i="20"/>
  <c r="B35603" i="20"/>
  <c r="B35604" i="20"/>
  <c r="B35605" i="20"/>
  <c r="B35606" i="20"/>
  <c r="B35607" i="20"/>
  <c r="B35608" i="20"/>
  <c r="B35609" i="20"/>
  <c r="B35610" i="20"/>
  <c r="B35611" i="20"/>
  <c r="B35612" i="20"/>
  <c r="B35613" i="20"/>
  <c r="B35614" i="20"/>
  <c r="B35615" i="20"/>
  <c r="B35616" i="20"/>
  <c r="B35617" i="20"/>
  <c r="B35618" i="20"/>
  <c r="B35619" i="20"/>
  <c r="B35620" i="20"/>
  <c r="B35621" i="20"/>
  <c r="B35622" i="20"/>
  <c r="B35623" i="20"/>
  <c r="B35624" i="20"/>
  <c r="B35625" i="20"/>
  <c r="B35626" i="20"/>
  <c r="B35627" i="20"/>
  <c r="B35628" i="20"/>
  <c r="B35629" i="20"/>
  <c r="B35630" i="20"/>
  <c r="B35631" i="20"/>
  <c r="B35632" i="20"/>
  <c r="B35633" i="20"/>
  <c r="B35634" i="20"/>
  <c r="B35635" i="20"/>
  <c r="B35636" i="20"/>
  <c r="B35637" i="20"/>
  <c r="B35638" i="20"/>
  <c r="B35639" i="20"/>
  <c r="B35640" i="20"/>
  <c r="B35641" i="20"/>
  <c r="B35642" i="20"/>
  <c r="B35643" i="20"/>
  <c r="B35644" i="20"/>
  <c r="B35645" i="20"/>
  <c r="B35646" i="20"/>
  <c r="B35647" i="20"/>
  <c r="B35648" i="20"/>
  <c r="B35649" i="20"/>
  <c r="B35650" i="20"/>
  <c r="B35651" i="20"/>
  <c r="B35652" i="20"/>
  <c r="B35653" i="20"/>
  <c r="B35654" i="20"/>
  <c r="B35655" i="20"/>
  <c r="B35656" i="20"/>
  <c r="B35657" i="20"/>
  <c r="B35658" i="20"/>
  <c r="B35659" i="20"/>
  <c r="B35660" i="20"/>
  <c r="B35661" i="20"/>
  <c r="B35662" i="20"/>
  <c r="B35663" i="20"/>
  <c r="B35664" i="20"/>
  <c r="B35665" i="20"/>
  <c r="B35666" i="20"/>
  <c r="B35667" i="20"/>
  <c r="B35668" i="20"/>
  <c r="B35669" i="20"/>
  <c r="B35670" i="20"/>
  <c r="B35671" i="20"/>
  <c r="B35672" i="20"/>
  <c r="B35673" i="20"/>
  <c r="B35674" i="20"/>
  <c r="B35675" i="20"/>
  <c r="B35676" i="20"/>
  <c r="B35677" i="20"/>
  <c r="B35678" i="20"/>
  <c r="B35679" i="20"/>
  <c r="B35680" i="20"/>
  <c r="B35681" i="20"/>
  <c r="B35682" i="20"/>
  <c r="B35683" i="20"/>
  <c r="B35684" i="20"/>
  <c r="B35685" i="20"/>
  <c r="B35686" i="20"/>
  <c r="B35687" i="20"/>
  <c r="B35688" i="20"/>
  <c r="B35689" i="20"/>
  <c r="B35690" i="20"/>
  <c r="B35691" i="20"/>
  <c r="B35692" i="20"/>
  <c r="B35693" i="20"/>
  <c r="B35694" i="20"/>
  <c r="B35695" i="20"/>
  <c r="B35696" i="20"/>
  <c r="B35697" i="20"/>
  <c r="B35698" i="20"/>
  <c r="B35699" i="20"/>
  <c r="B35700" i="20"/>
  <c r="B35701" i="20"/>
  <c r="B35702" i="20"/>
  <c r="B35703" i="20"/>
  <c r="B35704" i="20"/>
  <c r="B35705" i="20"/>
  <c r="B35706" i="20"/>
  <c r="B35707" i="20"/>
  <c r="B35708" i="20"/>
  <c r="B35709" i="20"/>
  <c r="B35710" i="20"/>
  <c r="B35711" i="20"/>
  <c r="B35712" i="20"/>
  <c r="B35713" i="20"/>
  <c r="B35714" i="20"/>
  <c r="B35715" i="20"/>
  <c r="B35716" i="20"/>
  <c r="B35717" i="20"/>
  <c r="B35718" i="20"/>
  <c r="B35719" i="20"/>
  <c r="B35720" i="20"/>
  <c r="B35721" i="20"/>
  <c r="B35722" i="20"/>
  <c r="B35723" i="20"/>
  <c r="B35724" i="20"/>
  <c r="B35725" i="20"/>
  <c r="B35726" i="20"/>
  <c r="B35727" i="20"/>
  <c r="B35728" i="20"/>
  <c r="B35729" i="20"/>
  <c r="B35730" i="20"/>
  <c r="B35731" i="20"/>
  <c r="B35732" i="20"/>
  <c r="B35733" i="20"/>
  <c r="B35734" i="20"/>
  <c r="B35735" i="20"/>
  <c r="B35736" i="20"/>
  <c r="B35737" i="20"/>
  <c r="B35738" i="20"/>
  <c r="B35739" i="20"/>
  <c r="B35740" i="20"/>
  <c r="B35741" i="20"/>
  <c r="B35742" i="20"/>
  <c r="B35743" i="20"/>
  <c r="B35744" i="20"/>
  <c r="B35745" i="20"/>
  <c r="B35746" i="20"/>
  <c r="B35747" i="20"/>
  <c r="B35748" i="20"/>
  <c r="B35749" i="20"/>
  <c r="B35750" i="20"/>
  <c r="B35751" i="20"/>
  <c r="B35752" i="20"/>
  <c r="B35753" i="20"/>
  <c r="B35754" i="20"/>
  <c r="B35755" i="20"/>
  <c r="B35756" i="20"/>
  <c r="B35757" i="20"/>
  <c r="B35758" i="20"/>
  <c r="B35759" i="20"/>
  <c r="B35760" i="20"/>
  <c r="B35761" i="20"/>
  <c r="B35762" i="20"/>
  <c r="B35763" i="20"/>
  <c r="B35764" i="20"/>
  <c r="B35765" i="20"/>
  <c r="B35766" i="20"/>
  <c r="B35767" i="20"/>
  <c r="B35768" i="20"/>
  <c r="B35769" i="20"/>
  <c r="B35770" i="20"/>
  <c r="B35771" i="20"/>
  <c r="B35772" i="20"/>
  <c r="B35773" i="20"/>
  <c r="B35774" i="20"/>
  <c r="B35775" i="20"/>
  <c r="B35776" i="20"/>
  <c r="B35777" i="20"/>
  <c r="B35778" i="20"/>
  <c r="B35779" i="20"/>
  <c r="B35780" i="20"/>
  <c r="B35781" i="20"/>
  <c r="B35782" i="20"/>
  <c r="B35783" i="20"/>
  <c r="B35784" i="20"/>
  <c r="B35785" i="20"/>
  <c r="B35786" i="20"/>
  <c r="B35787" i="20"/>
  <c r="B35788" i="20"/>
  <c r="B35789" i="20"/>
  <c r="B35790" i="20"/>
  <c r="B35791" i="20"/>
  <c r="B35792" i="20"/>
  <c r="B35793" i="20"/>
  <c r="B35794" i="20"/>
  <c r="B35795" i="20"/>
  <c r="B35796" i="20"/>
  <c r="B35797" i="20"/>
  <c r="B35798" i="20"/>
  <c r="B35799" i="20"/>
  <c r="B35800" i="20"/>
  <c r="B35801" i="20"/>
  <c r="B35802" i="20"/>
  <c r="B35803" i="20"/>
  <c r="B35804" i="20"/>
  <c r="B35805" i="20"/>
  <c r="B35806" i="20"/>
  <c r="B35807" i="20"/>
  <c r="B35808" i="20"/>
  <c r="B35809" i="20"/>
  <c r="B35810" i="20"/>
  <c r="B35811" i="20"/>
  <c r="B35812" i="20"/>
  <c r="B35813" i="20"/>
  <c r="B35814" i="20"/>
  <c r="B35815" i="20"/>
  <c r="B35816" i="20"/>
  <c r="B35817" i="20"/>
  <c r="B35818" i="20"/>
  <c r="B35819" i="20"/>
  <c r="B35820" i="20"/>
  <c r="B35821" i="20"/>
  <c r="B35822" i="20"/>
  <c r="B35823" i="20"/>
  <c r="B35824" i="20"/>
  <c r="B35825" i="20"/>
  <c r="B35826" i="20"/>
  <c r="B35827" i="20"/>
  <c r="B35828" i="20"/>
  <c r="B35829" i="20"/>
  <c r="B35830" i="20"/>
  <c r="B35831" i="20"/>
  <c r="B35832" i="20"/>
  <c r="B35833" i="20"/>
  <c r="B35834" i="20"/>
  <c r="B35835" i="20"/>
  <c r="B35836" i="20"/>
  <c r="B35837" i="20"/>
  <c r="B35838" i="20"/>
  <c r="B35839" i="20"/>
  <c r="B35840" i="20"/>
  <c r="B35841" i="20"/>
  <c r="B35842" i="20"/>
  <c r="B35843" i="20"/>
  <c r="B35844" i="20"/>
  <c r="B35845" i="20"/>
  <c r="B35846" i="20"/>
  <c r="B35847" i="20"/>
  <c r="B35848" i="20"/>
  <c r="B35849" i="20"/>
  <c r="B35850" i="20"/>
  <c r="B35851" i="20"/>
  <c r="B35852" i="20"/>
  <c r="B35853" i="20"/>
  <c r="B35854" i="20"/>
  <c r="B35855" i="20"/>
  <c r="B35856" i="20"/>
  <c r="B35857" i="20"/>
  <c r="B35858" i="20"/>
  <c r="B35859" i="20"/>
  <c r="B35860" i="20"/>
  <c r="B35861" i="20"/>
  <c r="B35862" i="20"/>
  <c r="B35863" i="20"/>
  <c r="B35864" i="20"/>
  <c r="B35865" i="20"/>
  <c r="B35866" i="20"/>
  <c r="B35867" i="20"/>
  <c r="B35868" i="20"/>
  <c r="B35869" i="20"/>
  <c r="B35870" i="20"/>
  <c r="B35871" i="20"/>
  <c r="B35872" i="20"/>
  <c r="B35873" i="20"/>
  <c r="B35874" i="20"/>
  <c r="B35875" i="20"/>
  <c r="B35876" i="20"/>
  <c r="B35877" i="20"/>
  <c r="B35878" i="20"/>
  <c r="B35879" i="20"/>
  <c r="B35880" i="20"/>
  <c r="B35881" i="20"/>
  <c r="B35882" i="20"/>
  <c r="B35883" i="20"/>
  <c r="B35884" i="20"/>
  <c r="B35885" i="20"/>
  <c r="B35886" i="20"/>
  <c r="B35887" i="20"/>
  <c r="B35888" i="20"/>
  <c r="B35889" i="20"/>
  <c r="B35890" i="20"/>
  <c r="B35891" i="20"/>
  <c r="B35892" i="20"/>
  <c r="B35893" i="20"/>
  <c r="B35894" i="20"/>
  <c r="B35895" i="20"/>
  <c r="B35896" i="20"/>
  <c r="B35897" i="20"/>
  <c r="B35898" i="20"/>
  <c r="B35899" i="20"/>
  <c r="B35900" i="20"/>
  <c r="B35901" i="20"/>
  <c r="B35902" i="20"/>
  <c r="B35903" i="20"/>
  <c r="B35904" i="20"/>
  <c r="B35905" i="20"/>
  <c r="B35906" i="20"/>
  <c r="B35907" i="20"/>
  <c r="B35908" i="20"/>
  <c r="B35909" i="20"/>
  <c r="B35910" i="20"/>
  <c r="B35911" i="20"/>
  <c r="B35912" i="20"/>
  <c r="B35913" i="20"/>
  <c r="B35914" i="20"/>
  <c r="B35915" i="20"/>
  <c r="B35916" i="20"/>
  <c r="B35917" i="20"/>
  <c r="B35918" i="20"/>
  <c r="B35919" i="20"/>
  <c r="B35920" i="20"/>
  <c r="B35921" i="20"/>
  <c r="B35922" i="20"/>
  <c r="B35923" i="20"/>
  <c r="B35924" i="20"/>
  <c r="B35925" i="20"/>
  <c r="B35926" i="20"/>
  <c r="B35927" i="20"/>
  <c r="B35928" i="20"/>
  <c r="B35929" i="20"/>
  <c r="B35930" i="20"/>
  <c r="B35931" i="20"/>
  <c r="B35932" i="20"/>
  <c r="B35933" i="20"/>
  <c r="B35934" i="20"/>
  <c r="B35935" i="20"/>
  <c r="B35936" i="20"/>
  <c r="B35937" i="20"/>
  <c r="B35938" i="20"/>
  <c r="B35939" i="20"/>
  <c r="B35940" i="20"/>
  <c r="B35941" i="20"/>
  <c r="B35942" i="20"/>
  <c r="B35943" i="20"/>
  <c r="B35944" i="20"/>
  <c r="B35945" i="20"/>
  <c r="B35946" i="20"/>
  <c r="B35947" i="20"/>
  <c r="B35948" i="20"/>
  <c r="B35949" i="20"/>
  <c r="B35950" i="20"/>
  <c r="B35951" i="20"/>
  <c r="B35952" i="20"/>
  <c r="B35953" i="20"/>
  <c r="B35954" i="20"/>
  <c r="B35955" i="20"/>
  <c r="B35956" i="20"/>
  <c r="B35957" i="20"/>
  <c r="B35958" i="20"/>
  <c r="B35959" i="20"/>
  <c r="B35960" i="20"/>
  <c r="B35961" i="20"/>
  <c r="B35962" i="20"/>
  <c r="B35963" i="20"/>
  <c r="B35964" i="20"/>
  <c r="B35965" i="20"/>
  <c r="B35966" i="20"/>
  <c r="B35967" i="20"/>
  <c r="B35968" i="20"/>
  <c r="B35969" i="20"/>
  <c r="B35970" i="20"/>
  <c r="B35971" i="20"/>
  <c r="B35972" i="20"/>
  <c r="B35973" i="20"/>
  <c r="B35974" i="20"/>
  <c r="B35975" i="20"/>
  <c r="B35976" i="20"/>
  <c r="B35977" i="20"/>
  <c r="B35978" i="20"/>
  <c r="B35979" i="20"/>
  <c r="B35980" i="20"/>
  <c r="B35981" i="20"/>
  <c r="B35982" i="20"/>
  <c r="B35983" i="20"/>
  <c r="B35984" i="20"/>
  <c r="B35985" i="20"/>
  <c r="B35986" i="20"/>
  <c r="B35987" i="20"/>
  <c r="B35988" i="20"/>
  <c r="B35989" i="20"/>
  <c r="B35990" i="20"/>
  <c r="B35991" i="20"/>
  <c r="B35992" i="20"/>
  <c r="B35993" i="20"/>
  <c r="B35994" i="20"/>
  <c r="B35995" i="20"/>
  <c r="B35996" i="20"/>
  <c r="B35997" i="20"/>
  <c r="B35998" i="20"/>
  <c r="B35999" i="20"/>
  <c r="B36000" i="20"/>
  <c r="B36001" i="20"/>
  <c r="B36002" i="20"/>
  <c r="B36003" i="20"/>
  <c r="B36004" i="20"/>
  <c r="B36005" i="20"/>
  <c r="B36006" i="20"/>
  <c r="B36007" i="20"/>
  <c r="B36008" i="20"/>
  <c r="B36009" i="20"/>
  <c r="B36010" i="20"/>
  <c r="B36011" i="20"/>
  <c r="B36012" i="20"/>
  <c r="B36013" i="20"/>
  <c r="B36014" i="20"/>
  <c r="B36015" i="20"/>
  <c r="B36016" i="20"/>
  <c r="B36017" i="20"/>
  <c r="B36018" i="20"/>
  <c r="B36019" i="20"/>
  <c r="B36020" i="20"/>
  <c r="B36021" i="20"/>
  <c r="B36022" i="20"/>
  <c r="B36023" i="20"/>
  <c r="B36024" i="20"/>
  <c r="B36025" i="20"/>
  <c r="B36026" i="20"/>
  <c r="B36027" i="20"/>
  <c r="B36028" i="20"/>
  <c r="B36029" i="20"/>
  <c r="B36030" i="20"/>
  <c r="B36031" i="20"/>
  <c r="B36032" i="20"/>
  <c r="B36033" i="20"/>
  <c r="B36034" i="20"/>
  <c r="B36035" i="20"/>
  <c r="B36036" i="20"/>
  <c r="B36037" i="20"/>
  <c r="B36038" i="20"/>
  <c r="B36039" i="20"/>
  <c r="B36040" i="20"/>
  <c r="B36041" i="20"/>
  <c r="B36042" i="20"/>
  <c r="B36043" i="20"/>
  <c r="B36044" i="20"/>
  <c r="B36045" i="20"/>
  <c r="B36046" i="20"/>
  <c r="B36047" i="20"/>
  <c r="B36048" i="20"/>
  <c r="B36049" i="20"/>
  <c r="B36050" i="20"/>
  <c r="B36051" i="20"/>
  <c r="B36052" i="20"/>
  <c r="B36053" i="20"/>
  <c r="B36054" i="20"/>
  <c r="B36055" i="20"/>
  <c r="B36056" i="20"/>
  <c r="B36057" i="20"/>
  <c r="B36058" i="20"/>
  <c r="B36059" i="20"/>
  <c r="B36060" i="20"/>
  <c r="B36061" i="20"/>
  <c r="B36062" i="20"/>
  <c r="B36063" i="20"/>
  <c r="B36064" i="20"/>
  <c r="B36065" i="20"/>
  <c r="B36066" i="20"/>
  <c r="B36067" i="20"/>
  <c r="B36068" i="20"/>
  <c r="B36069" i="20"/>
  <c r="B36070" i="20"/>
  <c r="B36071" i="20"/>
  <c r="B36072" i="20"/>
  <c r="B36073" i="20"/>
  <c r="B36074" i="20"/>
  <c r="B36075" i="20"/>
  <c r="B36076" i="20"/>
  <c r="B36077" i="20"/>
  <c r="B36078" i="20"/>
  <c r="B36079" i="20"/>
  <c r="B36080" i="20"/>
  <c r="B36081" i="20"/>
  <c r="B36082" i="20"/>
  <c r="B36083" i="20"/>
  <c r="B36084" i="20"/>
  <c r="B36085" i="20"/>
  <c r="B36086" i="20"/>
  <c r="B36087" i="20"/>
  <c r="B36088" i="20"/>
  <c r="B36089" i="20"/>
  <c r="B36090" i="20"/>
  <c r="B36091" i="20"/>
  <c r="B36092" i="20"/>
  <c r="B36093" i="20"/>
  <c r="B36094" i="20"/>
  <c r="B36095" i="20"/>
  <c r="B36096" i="20"/>
  <c r="B36097" i="20"/>
  <c r="B36098" i="20"/>
  <c r="B36099" i="20"/>
  <c r="B36100" i="20"/>
  <c r="B36101" i="20"/>
  <c r="B36102" i="20"/>
  <c r="B36103" i="20"/>
  <c r="B36104" i="20"/>
  <c r="B36105" i="20"/>
  <c r="B36106" i="20"/>
  <c r="B36107" i="20"/>
  <c r="B36108" i="20"/>
  <c r="B36109" i="20"/>
  <c r="B36110" i="20"/>
  <c r="B36111" i="20"/>
  <c r="B36112" i="20"/>
  <c r="B36113" i="20"/>
  <c r="B36114" i="20"/>
  <c r="B36115" i="20"/>
  <c r="B36116" i="20"/>
  <c r="B36117" i="20"/>
  <c r="B36118" i="20"/>
  <c r="B36119" i="20"/>
  <c r="B36120" i="20"/>
  <c r="B36121" i="20"/>
  <c r="B36122" i="20"/>
  <c r="B36123" i="20"/>
  <c r="B36124" i="20"/>
  <c r="B36125" i="20"/>
  <c r="B36126" i="20"/>
  <c r="B36127" i="20"/>
  <c r="B36128" i="20"/>
  <c r="B36129" i="20"/>
  <c r="B36130" i="20"/>
  <c r="B36131" i="20"/>
  <c r="B36132" i="20"/>
  <c r="B36133" i="20"/>
  <c r="B36134" i="20"/>
  <c r="B36135" i="20"/>
  <c r="B36136" i="20"/>
  <c r="B36137" i="20"/>
  <c r="B36138" i="20"/>
  <c r="B36139" i="20"/>
  <c r="B36140" i="20"/>
  <c r="B36141" i="20"/>
  <c r="B36142" i="20"/>
  <c r="B36143" i="20"/>
  <c r="B36144" i="20"/>
  <c r="B36145" i="20"/>
  <c r="B36146" i="20"/>
  <c r="B36147" i="20"/>
  <c r="B36148" i="20"/>
  <c r="B36149" i="20"/>
  <c r="B36150" i="20"/>
  <c r="B36151" i="20"/>
  <c r="B36152" i="20"/>
  <c r="B36153" i="20"/>
  <c r="B36154" i="20"/>
  <c r="B36155" i="20"/>
  <c r="B36156" i="20"/>
  <c r="B36157" i="20"/>
  <c r="B36158" i="20"/>
  <c r="B36159" i="20"/>
  <c r="B36160" i="20"/>
  <c r="B36161" i="20"/>
  <c r="B36162" i="20"/>
  <c r="B36163" i="20"/>
  <c r="B36164" i="20"/>
  <c r="B36165" i="20"/>
  <c r="B36166" i="20"/>
  <c r="B36167" i="20"/>
  <c r="B36168" i="20"/>
  <c r="B36169" i="20"/>
  <c r="B36170" i="20"/>
  <c r="B36171" i="20"/>
  <c r="B36172" i="20"/>
  <c r="B36173" i="20"/>
  <c r="B36174" i="20"/>
  <c r="B36175" i="20"/>
  <c r="B36176" i="20"/>
  <c r="B36177" i="20"/>
  <c r="B36178" i="20"/>
  <c r="B36179" i="20"/>
  <c r="B36180" i="20"/>
  <c r="B36181" i="20"/>
  <c r="B36182" i="20"/>
  <c r="B36183" i="20"/>
  <c r="B36184" i="20"/>
  <c r="B36185" i="20"/>
  <c r="B36186" i="20"/>
  <c r="B36187" i="20"/>
  <c r="B36188" i="20"/>
  <c r="B36189" i="20"/>
  <c r="B36190" i="20"/>
  <c r="B36191" i="20"/>
  <c r="B36192" i="20"/>
  <c r="B36193" i="20"/>
  <c r="B36194" i="20"/>
  <c r="B36195" i="20"/>
  <c r="B36196" i="20"/>
  <c r="B36197" i="20"/>
  <c r="B36198" i="20"/>
  <c r="B36199" i="20"/>
  <c r="B36200" i="20"/>
  <c r="B36201" i="20"/>
  <c r="B36202" i="20"/>
  <c r="B36203" i="20"/>
  <c r="B36204" i="20"/>
  <c r="B36205" i="20"/>
  <c r="B36206" i="20"/>
  <c r="B36207" i="20"/>
  <c r="B36208" i="20"/>
  <c r="B36209" i="20"/>
  <c r="B36210" i="20"/>
  <c r="B36211" i="20"/>
  <c r="B36212" i="20"/>
  <c r="B36213" i="20"/>
  <c r="B36214" i="20"/>
  <c r="B36215" i="20"/>
  <c r="B36216" i="20"/>
  <c r="B36217" i="20"/>
  <c r="B36218" i="20"/>
  <c r="B36219" i="20"/>
  <c r="B36220" i="20"/>
  <c r="B36221" i="20"/>
  <c r="B36222" i="20"/>
  <c r="B36223" i="20"/>
  <c r="B36224" i="20"/>
  <c r="B36225" i="20"/>
  <c r="B36226" i="20"/>
  <c r="B36227" i="20"/>
  <c r="B36228" i="20"/>
  <c r="B36229" i="20"/>
  <c r="B36230" i="20"/>
  <c r="B36231" i="20"/>
  <c r="B36232" i="20"/>
  <c r="B36233" i="20"/>
  <c r="B36234" i="20"/>
  <c r="B36235" i="20"/>
  <c r="B36236" i="20"/>
  <c r="B36237" i="20"/>
  <c r="B36238" i="20"/>
  <c r="B36239" i="20"/>
  <c r="B36240" i="20"/>
  <c r="B36241" i="20"/>
  <c r="B36242" i="20"/>
  <c r="B36243" i="20"/>
  <c r="B36244" i="20"/>
  <c r="B36245" i="20"/>
  <c r="B36246" i="20"/>
  <c r="B36247" i="20"/>
  <c r="B36248" i="20"/>
  <c r="B36249" i="20"/>
  <c r="B36250" i="20"/>
  <c r="B36251" i="20"/>
  <c r="B36252" i="20"/>
  <c r="B36253" i="20"/>
  <c r="B36254" i="20"/>
  <c r="B36255" i="20"/>
  <c r="B36256" i="20"/>
  <c r="B36257" i="20"/>
  <c r="B36258" i="20"/>
  <c r="B36259" i="20"/>
  <c r="B36260" i="20"/>
  <c r="B36261" i="20"/>
  <c r="B36262" i="20"/>
  <c r="B36263" i="20"/>
  <c r="B36264" i="20"/>
  <c r="B36265" i="20"/>
  <c r="B36266" i="20"/>
  <c r="B36267" i="20"/>
  <c r="B36268" i="20"/>
  <c r="B36269" i="20"/>
  <c r="B36270" i="20"/>
  <c r="B36271" i="20"/>
  <c r="B36272" i="20"/>
  <c r="B36273" i="20"/>
  <c r="B36274" i="20"/>
  <c r="B36275" i="20"/>
  <c r="B36276" i="20"/>
  <c r="B36277" i="20"/>
  <c r="B36278" i="20"/>
  <c r="B36279" i="20"/>
  <c r="B36280" i="20"/>
  <c r="B36281" i="20"/>
  <c r="B36282" i="20"/>
  <c r="B36283" i="20"/>
  <c r="B36284" i="20"/>
  <c r="B36285" i="20"/>
  <c r="B36286" i="20"/>
  <c r="B36287" i="20"/>
  <c r="B36288" i="20"/>
  <c r="B36289" i="20"/>
  <c r="B36290" i="20"/>
  <c r="B36291" i="20"/>
  <c r="B36292" i="20"/>
  <c r="B36293" i="20"/>
  <c r="B36294" i="20"/>
  <c r="B36295" i="20"/>
  <c r="B36296" i="20"/>
  <c r="B36297" i="20"/>
  <c r="B36298" i="20"/>
  <c r="B36299" i="20"/>
  <c r="B36300" i="20"/>
  <c r="B36301" i="20"/>
  <c r="B36302" i="20"/>
  <c r="B36303" i="20"/>
  <c r="B36304" i="20"/>
  <c r="B36305" i="20"/>
  <c r="B36306" i="20"/>
  <c r="B36307" i="20"/>
  <c r="B36308" i="20"/>
  <c r="B36309" i="20"/>
  <c r="B36310" i="20"/>
  <c r="B36311" i="20"/>
  <c r="B36312" i="20"/>
  <c r="B36313" i="20"/>
  <c r="B36314" i="20"/>
  <c r="B36315" i="20"/>
  <c r="B36316" i="20"/>
  <c r="B36317" i="20"/>
  <c r="B36318" i="20"/>
  <c r="B36319" i="20"/>
  <c r="B36320" i="20"/>
  <c r="B36321" i="20"/>
  <c r="B36322" i="20"/>
  <c r="B36323" i="20"/>
  <c r="B36324" i="20"/>
  <c r="B36325" i="20"/>
  <c r="B36326" i="20"/>
  <c r="B36327" i="20"/>
  <c r="B36328" i="20"/>
  <c r="B36329" i="20"/>
  <c r="B36330" i="20"/>
  <c r="B36331" i="20"/>
  <c r="B36332" i="20"/>
  <c r="B36333" i="20"/>
  <c r="B36334" i="20"/>
  <c r="B36335" i="20"/>
  <c r="B36336" i="20"/>
  <c r="B36337" i="20"/>
  <c r="B36338" i="20"/>
  <c r="B36339" i="20"/>
  <c r="B36340" i="20"/>
  <c r="B36341" i="20"/>
  <c r="B36342" i="20"/>
  <c r="B36343" i="20"/>
  <c r="B36344" i="20"/>
  <c r="B36345" i="20"/>
  <c r="B36346" i="20"/>
  <c r="B36347" i="20"/>
  <c r="B36348" i="20"/>
  <c r="B36349" i="20"/>
  <c r="B36350" i="20"/>
  <c r="B36351" i="20"/>
  <c r="B36352" i="20"/>
  <c r="B36353" i="20"/>
  <c r="B36354" i="20"/>
  <c r="B36355" i="20"/>
  <c r="B36356" i="20"/>
  <c r="B36357" i="20"/>
  <c r="B36358" i="20"/>
  <c r="B36359" i="20"/>
  <c r="B36360" i="20"/>
  <c r="B36361" i="20"/>
  <c r="B36362" i="20"/>
  <c r="B36363" i="20"/>
  <c r="B36364" i="20"/>
  <c r="B36365" i="20"/>
  <c r="B36366" i="20"/>
  <c r="B36367" i="20"/>
  <c r="B36368" i="20"/>
  <c r="B36369" i="20"/>
  <c r="B36370" i="20"/>
  <c r="B36371" i="20"/>
  <c r="B36372" i="20"/>
  <c r="B36373" i="20"/>
  <c r="B36374" i="20"/>
  <c r="B36375" i="20"/>
  <c r="B36376" i="20"/>
  <c r="B36377" i="20"/>
  <c r="B36378" i="20"/>
  <c r="B36379" i="20"/>
  <c r="B36380" i="20"/>
  <c r="B36381" i="20"/>
  <c r="B36382" i="20"/>
  <c r="B36383" i="20"/>
  <c r="B36384" i="20"/>
  <c r="B36385" i="20"/>
  <c r="B36386" i="20"/>
  <c r="B36387" i="20"/>
  <c r="B36388" i="20"/>
  <c r="B36389" i="20"/>
  <c r="B36390" i="20"/>
  <c r="B36391" i="20"/>
  <c r="B36392" i="20"/>
  <c r="B36393" i="20"/>
  <c r="B36394" i="20"/>
  <c r="B36395" i="20"/>
  <c r="B36396" i="20"/>
  <c r="B36397" i="20"/>
  <c r="B36398" i="20"/>
  <c r="B36399" i="20"/>
  <c r="B36400" i="20"/>
  <c r="B36401" i="20"/>
  <c r="B36402" i="20"/>
  <c r="B36403" i="20"/>
  <c r="B36404" i="20"/>
  <c r="B36405" i="20"/>
  <c r="B36406" i="20"/>
  <c r="B36407" i="20"/>
  <c r="B36408" i="20"/>
  <c r="B36409" i="20"/>
  <c r="B36410" i="20"/>
  <c r="B36411" i="20"/>
  <c r="B36412" i="20"/>
  <c r="B36413" i="20"/>
  <c r="B36414" i="20"/>
  <c r="B36415" i="20"/>
  <c r="B36416" i="20"/>
  <c r="B36417" i="20"/>
  <c r="B36418" i="20"/>
  <c r="B36419" i="20"/>
  <c r="B36420" i="20"/>
  <c r="B36421" i="20"/>
  <c r="B36422" i="20"/>
  <c r="B36423" i="20"/>
  <c r="B36424" i="20"/>
  <c r="B36425" i="20"/>
  <c r="B36426" i="20"/>
  <c r="B36427" i="20"/>
  <c r="B36428" i="20"/>
  <c r="B36429" i="20"/>
  <c r="B36430" i="20"/>
  <c r="B36431" i="20"/>
  <c r="B36432" i="20"/>
  <c r="B36433" i="20"/>
  <c r="B36434" i="20"/>
  <c r="B36435" i="20"/>
  <c r="B36436" i="20"/>
  <c r="B36437" i="20"/>
  <c r="B36438" i="20"/>
  <c r="B36439" i="20"/>
  <c r="B36440" i="20"/>
  <c r="B36441" i="20"/>
  <c r="B36442" i="20"/>
  <c r="B36443" i="20"/>
  <c r="B36444" i="20"/>
  <c r="B36445" i="20"/>
  <c r="B36446" i="20"/>
  <c r="B36447" i="20"/>
  <c r="B36448" i="20"/>
  <c r="B36449" i="20"/>
  <c r="B36450" i="20"/>
  <c r="B36451" i="20"/>
  <c r="B36452" i="20"/>
  <c r="B36453" i="20"/>
  <c r="B36454" i="20"/>
  <c r="B36455" i="20"/>
  <c r="B36456" i="20"/>
  <c r="B36457" i="20"/>
  <c r="B36458" i="20"/>
  <c r="B36459" i="20"/>
  <c r="B36460" i="20"/>
  <c r="B36461" i="20"/>
  <c r="B36462" i="20"/>
  <c r="B36463" i="20"/>
  <c r="B36464" i="20"/>
  <c r="B36465" i="20"/>
  <c r="B36466" i="20"/>
  <c r="B36467" i="20"/>
  <c r="B36468" i="20"/>
  <c r="B36469" i="20"/>
  <c r="B36470" i="20"/>
  <c r="B36471" i="20"/>
  <c r="B36472" i="20"/>
  <c r="B36473" i="20"/>
  <c r="B36474" i="20"/>
  <c r="B36475" i="20"/>
  <c r="B36476" i="20"/>
  <c r="B36477" i="20"/>
  <c r="B36478" i="20"/>
  <c r="B36479" i="20"/>
  <c r="B36480" i="20"/>
  <c r="B36481" i="20"/>
  <c r="B36482" i="20"/>
  <c r="B36483" i="20"/>
  <c r="B36484" i="20"/>
  <c r="B36485" i="20"/>
  <c r="B36486" i="20"/>
  <c r="B36487" i="20"/>
  <c r="B36488" i="20"/>
  <c r="B36489" i="20"/>
  <c r="B36490" i="20"/>
  <c r="B36491" i="20"/>
  <c r="B36492" i="20"/>
  <c r="B36493" i="20"/>
  <c r="B36494" i="20"/>
  <c r="B36495" i="20"/>
  <c r="B36496" i="20"/>
  <c r="B36497" i="20"/>
  <c r="B36498" i="20"/>
  <c r="B36499" i="20"/>
  <c r="B36500" i="20"/>
  <c r="B36501" i="20"/>
  <c r="B36502" i="20"/>
  <c r="B36503" i="20"/>
  <c r="B36504" i="20"/>
  <c r="B36505" i="20"/>
  <c r="B36506" i="20"/>
  <c r="B36507" i="20"/>
  <c r="B36508" i="20"/>
  <c r="B36509" i="20"/>
  <c r="B36510" i="20"/>
  <c r="B36511" i="20"/>
  <c r="B36512" i="20"/>
  <c r="B36513" i="20"/>
  <c r="B36514" i="20"/>
  <c r="B36515" i="20"/>
  <c r="B36516" i="20"/>
  <c r="B36517" i="20"/>
  <c r="B36518" i="20"/>
  <c r="B36519" i="20"/>
  <c r="B36520" i="20"/>
  <c r="B36521" i="20"/>
  <c r="B36522" i="20"/>
  <c r="B36523" i="20"/>
  <c r="B36524" i="20"/>
  <c r="B36525" i="20"/>
  <c r="B36526" i="20"/>
  <c r="B36527" i="20"/>
  <c r="B36528" i="20"/>
  <c r="B36529" i="20"/>
  <c r="B36530" i="20"/>
  <c r="B36531" i="20"/>
  <c r="B36532" i="20"/>
  <c r="B36533" i="20"/>
  <c r="B36534" i="20"/>
  <c r="B36535" i="20"/>
  <c r="B36536" i="20"/>
  <c r="B36537" i="20"/>
  <c r="B36538" i="20"/>
  <c r="B36539" i="20"/>
  <c r="B36540" i="20"/>
  <c r="B36541" i="20"/>
  <c r="B36542" i="20"/>
  <c r="B36543" i="20"/>
  <c r="B36544" i="20"/>
  <c r="B36545" i="20"/>
  <c r="B36546" i="20"/>
  <c r="B36547" i="20"/>
  <c r="B36548" i="20"/>
  <c r="B36549" i="20"/>
  <c r="B36550" i="20"/>
  <c r="B36551" i="20"/>
  <c r="B36552" i="20"/>
  <c r="B36553" i="20"/>
  <c r="B36554" i="20"/>
  <c r="B36555" i="20"/>
  <c r="B36556" i="20"/>
  <c r="B36557" i="20"/>
  <c r="B36558" i="20"/>
  <c r="B36559" i="20"/>
  <c r="B36560" i="20"/>
  <c r="B36561" i="20"/>
  <c r="B36562" i="20"/>
  <c r="B36563" i="20"/>
  <c r="B36564" i="20"/>
  <c r="B36565" i="20"/>
  <c r="B36566" i="20"/>
  <c r="B36567" i="20"/>
  <c r="B36568" i="20"/>
  <c r="B36569" i="20"/>
  <c r="B36570" i="20"/>
  <c r="B36571" i="20"/>
  <c r="B36572" i="20"/>
  <c r="B36573" i="20"/>
  <c r="B36574" i="20"/>
  <c r="B36575" i="20"/>
  <c r="B36576" i="20"/>
  <c r="B36577" i="20"/>
  <c r="B36578" i="20"/>
  <c r="B36579" i="20"/>
  <c r="B36580" i="20"/>
  <c r="B36581" i="20"/>
  <c r="B36582" i="20"/>
  <c r="B36583" i="20"/>
  <c r="B36584" i="20"/>
  <c r="B36585" i="20"/>
  <c r="B36586" i="20"/>
  <c r="B36587" i="20"/>
  <c r="B36588" i="20"/>
  <c r="B36589" i="20"/>
  <c r="B36590" i="20"/>
  <c r="B36591" i="20"/>
  <c r="B36592" i="20"/>
  <c r="B36593" i="20"/>
  <c r="B36594" i="20"/>
  <c r="B36595" i="20"/>
  <c r="B36596" i="20"/>
  <c r="B36597" i="20"/>
  <c r="B36598" i="20"/>
  <c r="B36599" i="20"/>
  <c r="B36600" i="20"/>
  <c r="B36601" i="20"/>
  <c r="B36602" i="20"/>
  <c r="B36603" i="20"/>
  <c r="B36604" i="20"/>
  <c r="B36605" i="20"/>
  <c r="B36606" i="20"/>
  <c r="B36607" i="20"/>
  <c r="B36608" i="20"/>
  <c r="B36609" i="20"/>
  <c r="B36610" i="20"/>
  <c r="B36611" i="20"/>
  <c r="B36612" i="20"/>
  <c r="B36613" i="20"/>
  <c r="B36614" i="20"/>
  <c r="B36615" i="20"/>
  <c r="B36616" i="20"/>
  <c r="B36617" i="20"/>
  <c r="B36618" i="20"/>
  <c r="B36619" i="20"/>
  <c r="B36620" i="20"/>
  <c r="B36621" i="20"/>
  <c r="B36622" i="20"/>
  <c r="B36623" i="20"/>
  <c r="B36624" i="20"/>
  <c r="B36625" i="20"/>
  <c r="B36626" i="20"/>
  <c r="B36627" i="20"/>
  <c r="B36628" i="20"/>
  <c r="B36629" i="20"/>
  <c r="B36630" i="20"/>
  <c r="B36631" i="20"/>
  <c r="B36632" i="20"/>
  <c r="B36633" i="20"/>
  <c r="B36634" i="20"/>
  <c r="B36635" i="20"/>
  <c r="B36636" i="20"/>
  <c r="B36637" i="20"/>
  <c r="B36638" i="20"/>
  <c r="B36639" i="20"/>
  <c r="B36640" i="20"/>
  <c r="B36641" i="20"/>
  <c r="B36642" i="20"/>
  <c r="B36643" i="20"/>
  <c r="B36644" i="20"/>
  <c r="B36645" i="20"/>
  <c r="B36646" i="20"/>
  <c r="B36647" i="20"/>
  <c r="B36648" i="20"/>
  <c r="B36649" i="20"/>
  <c r="B36650" i="20"/>
  <c r="B36651" i="20"/>
  <c r="B36652" i="20"/>
  <c r="B36653" i="20"/>
  <c r="B36654" i="20"/>
  <c r="B36655" i="20"/>
  <c r="B36656" i="20"/>
  <c r="B36657" i="20"/>
  <c r="B36658" i="20"/>
  <c r="B36659" i="20"/>
  <c r="B36660" i="20"/>
  <c r="B36661" i="20"/>
  <c r="B36662" i="20"/>
  <c r="B36663" i="20"/>
  <c r="B36664" i="20"/>
  <c r="B36665" i="20"/>
  <c r="B36666" i="20"/>
  <c r="B36667" i="20"/>
  <c r="B36668" i="20"/>
  <c r="B36669" i="20"/>
  <c r="B36670" i="20"/>
  <c r="B36671" i="20"/>
  <c r="B36672" i="20"/>
  <c r="B36673" i="20"/>
  <c r="B36674" i="20"/>
  <c r="B36675" i="20"/>
  <c r="B36676" i="20"/>
  <c r="B36677" i="20"/>
  <c r="B36678" i="20"/>
  <c r="B36679" i="20"/>
  <c r="B36680" i="20"/>
  <c r="B36681" i="20"/>
  <c r="B36682" i="20"/>
  <c r="B36683" i="20"/>
  <c r="B36684" i="20"/>
  <c r="B36685" i="20"/>
  <c r="B36686" i="20"/>
  <c r="B36687" i="20"/>
  <c r="B36688" i="20"/>
  <c r="B36689" i="20"/>
  <c r="B36690" i="20"/>
  <c r="B36691" i="20"/>
  <c r="B36692" i="20"/>
  <c r="B36693" i="20"/>
  <c r="B36694" i="20"/>
  <c r="B36695" i="20"/>
  <c r="B36696" i="20"/>
  <c r="B36697" i="20"/>
  <c r="B36698" i="20"/>
  <c r="B36699" i="20"/>
  <c r="B36700" i="20"/>
  <c r="B36701" i="20"/>
  <c r="B36702" i="20"/>
  <c r="B36703" i="20"/>
  <c r="B36704" i="20"/>
  <c r="B36705" i="20"/>
  <c r="B36706" i="20"/>
  <c r="B36707" i="20"/>
  <c r="B36708" i="20"/>
  <c r="B36709" i="20"/>
  <c r="B36710" i="20"/>
  <c r="B36711" i="20"/>
  <c r="B36712" i="20"/>
  <c r="B36713" i="20"/>
  <c r="B36714" i="20"/>
  <c r="B36715" i="20"/>
  <c r="B36716" i="20"/>
  <c r="B36717" i="20"/>
  <c r="B36718" i="20"/>
  <c r="B36719" i="20"/>
  <c r="B36720" i="20"/>
  <c r="B36721" i="20"/>
  <c r="B36722" i="20"/>
  <c r="B36723" i="20"/>
  <c r="B36724" i="20"/>
  <c r="B36725" i="20"/>
  <c r="B36726" i="20"/>
  <c r="B36727" i="20"/>
  <c r="B36728" i="20"/>
  <c r="B36729" i="20"/>
  <c r="B36730" i="20"/>
  <c r="B36731" i="20"/>
  <c r="B36732" i="20"/>
  <c r="B36733" i="20"/>
  <c r="B36734" i="20"/>
  <c r="B36735" i="20"/>
  <c r="B36736" i="20"/>
  <c r="B36737" i="20"/>
  <c r="B36738" i="20"/>
  <c r="B36739" i="20"/>
  <c r="B36740" i="20"/>
  <c r="B36741" i="20"/>
  <c r="B36742" i="20"/>
  <c r="B36743" i="20"/>
  <c r="B36744" i="20"/>
  <c r="B36745" i="20"/>
  <c r="B36746" i="20"/>
  <c r="B36747" i="20"/>
  <c r="B36748" i="20"/>
  <c r="B36749" i="20"/>
  <c r="B36750" i="20"/>
  <c r="B36751" i="20"/>
  <c r="B36752" i="20"/>
  <c r="B36753" i="20"/>
  <c r="B36754" i="20"/>
  <c r="B36755" i="20"/>
  <c r="B36756" i="20"/>
  <c r="B36757" i="20"/>
  <c r="B36758" i="20"/>
  <c r="B36759" i="20"/>
  <c r="B36760" i="20"/>
  <c r="B36761" i="20"/>
  <c r="B36762" i="20"/>
  <c r="B36763" i="20"/>
  <c r="B36764" i="20"/>
  <c r="B36765" i="20"/>
  <c r="B36766" i="20"/>
  <c r="B36767" i="20"/>
  <c r="B36768" i="20"/>
  <c r="B36769" i="20"/>
  <c r="B36770" i="20"/>
  <c r="B36771" i="20"/>
  <c r="B36772" i="20"/>
  <c r="B36773" i="20"/>
  <c r="B36774" i="20"/>
  <c r="B36775" i="20"/>
  <c r="B36776" i="20"/>
  <c r="B36777" i="20"/>
  <c r="B36778" i="20"/>
  <c r="B36779" i="20"/>
  <c r="B36780" i="20"/>
  <c r="B36781" i="20"/>
  <c r="B36782" i="20"/>
  <c r="B36783" i="20"/>
  <c r="B36784" i="20"/>
  <c r="B36785" i="20"/>
  <c r="B36786" i="20"/>
  <c r="B36787" i="20"/>
  <c r="B36788" i="20"/>
  <c r="B36789" i="20"/>
  <c r="B36790" i="20"/>
  <c r="B36791" i="20"/>
  <c r="B36792" i="20"/>
  <c r="B36793" i="20"/>
  <c r="B36794" i="20"/>
  <c r="B36795" i="20"/>
  <c r="B36796" i="20"/>
  <c r="B36797" i="20"/>
  <c r="B36798" i="20"/>
  <c r="B36799" i="20"/>
  <c r="B36800" i="20"/>
  <c r="B36801" i="20"/>
  <c r="B36802" i="20"/>
  <c r="B36803" i="20"/>
  <c r="B36804" i="20"/>
  <c r="B36805" i="20"/>
  <c r="B36806" i="20"/>
  <c r="B36807" i="20"/>
  <c r="B36808" i="20"/>
  <c r="B36809" i="20"/>
  <c r="B36810" i="20"/>
  <c r="B36811" i="20"/>
  <c r="B36812" i="20"/>
  <c r="B36813" i="20"/>
  <c r="B36814" i="20"/>
  <c r="B36815" i="20"/>
  <c r="B36816" i="20"/>
  <c r="B36817" i="20"/>
  <c r="B36818" i="20"/>
  <c r="B36819" i="20"/>
  <c r="B36820" i="20"/>
  <c r="B36821" i="20"/>
  <c r="B36822" i="20"/>
  <c r="B36823" i="20"/>
  <c r="B36824" i="20"/>
  <c r="B36825" i="20"/>
  <c r="B36826" i="20"/>
  <c r="B36827" i="20"/>
  <c r="B36828" i="20"/>
  <c r="B36829" i="20"/>
  <c r="B36830" i="20"/>
  <c r="B36831" i="20"/>
  <c r="B36832" i="20"/>
  <c r="B36833" i="20"/>
  <c r="B36834" i="20"/>
  <c r="B36835" i="20"/>
  <c r="B36836" i="20"/>
  <c r="B36837" i="20"/>
  <c r="B36838" i="20"/>
  <c r="B36839" i="20"/>
  <c r="B36840" i="20"/>
  <c r="B36841" i="20"/>
  <c r="B36842" i="20"/>
  <c r="B36843" i="20"/>
  <c r="B36844" i="20"/>
  <c r="B36845" i="20"/>
  <c r="B36846" i="20"/>
  <c r="B36847" i="20"/>
  <c r="B36848" i="20"/>
  <c r="B36849" i="20"/>
  <c r="B36850" i="20"/>
  <c r="B36851" i="20"/>
  <c r="B36852" i="20"/>
  <c r="B36853" i="20"/>
  <c r="B36854" i="20"/>
  <c r="B36855" i="20"/>
  <c r="B36856" i="20"/>
  <c r="B36857" i="20"/>
  <c r="B36858" i="20"/>
  <c r="B36859" i="20"/>
  <c r="B36860" i="20"/>
  <c r="B36861" i="20"/>
  <c r="B36862" i="20"/>
  <c r="B36863" i="20"/>
  <c r="B36864" i="20"/>
  <c r="B36865" i="20"/>
  <c r="B36866" i="20"/>
  <c r="B36867" i="20"/>
  <c r="B36868" i="20"/>
  <c r="B36869" i="20"/>
  <c r="B36870" i="20"/>
  <c r="B36871" i="20"/>
  <c r="B36872" i="20"/>
  <c r="B36873" i="20"/>
  <c r="B36874" i="20"/>
  <c r="B36875" i="20"/>
  <c r="B36876" i="20"/>
  <c r="B36877" i="20"/>
  <c r="B36878" i="20"/>
  <c r="B36879" i="20"/>
  <c r="B36880" i="20"/>
  <c r="B36881" i="20"/>
  <c r="B36882" i="20"/>
  <c r="B36883" i="20"/>
  <c r="B36884" i="20"/>
  <c r="B36885" i="20"/>
  <c r="B36886" i="20"/>
  <c r="B36887" i="20"/>
  <c r="B36888" i="20"/>
  <c r="B36889" i="20"/>
  <c r="B36890" i="20"/>
  <c r="B36891" i="20"/>
  <c r="B36892" i="20"/>
  <c r="B36893" i="20"/>
  <c r="B36894" i="20"/>
  <c r="B36895" i="20"/>
  <c r="B36896" i="20"/>
  <c r="B36897" i="20"/>
  <c r="B36898" i="20"/>
  <c r="B36899" i="20"/>
  <c r="B36900" i="20"/>
  <c r="B36901" i="20"/>
  <c r="B36902" i="20"/>
  <c r="B36903" i="20"/>
  <c r="B36904" i="20"/>
  <c r="B36905" i="20"/>
  <c r="B36906" i="20"/>
  <c r="B36907" i="20"/>
  <c r="B36908" i="20"/>
  <c r="B36909" i="20"/>
  <c r="B36910" i="20"/>
  <c r="B36911" i="20"/>
  <c r="B36912" i="20"/>
  <c r="B36913" i="20"/>
  <c r="B36914" i="20"/>
  <c r="B36915" i="20"/>
  <c r="B36916" i="20"/>
  <c r="B36917" i="20"/>
  <c r="B36918" i="20"/>
  <c r="B36919" i="20"/>
  <c r="B36920" i="20"/>
  <c r="B36921" i="20"/>
  <c r="B36922" i="20"/>
  <c r="B36923" i="20"/>
  <c r="B36924" i="20"/>
  <c r="B36925" i="20"/>
  <c r="B36926" i="20"/>
  <c r="B36927" i="20"/>
  <c r="B36928" i="20"/>
  <c r="B36929" i="20"/>
  <c r="B36930" i="20"/>
  <c r="B36931" i="20"/>
  <c r="B36932" i="20"/>
  <c r="B36933" i="20"/>
  <c r="B36934" i="20"/>
  <c r="B36935" i="20"/>
  <c r="B36936" i="20"/>
  <c r="B36937" i="20"/>
  <c r="B36938" i="20"/>
  <c r="B36939" i="20"/>
  <c r="B36940" i="20"/>
  <c r="B36941" i="20"/>
  <c r="B36942" i="20"/>
  <c r="B36943" i="20"/>
  <c r="B36944" i="20"/>
  <c r="B36945" i="20"/>
  <c r="B36946" i="20"/>
  <c r="B36947" i="20"/>
  <c r="B36948" i="20"/>
  <c r="B36949" i="20"/>
  <c r="B36950" i="20"/>
  <c r="B36951" i="20"/>
  <c r="B36952" i="20"/>
  <c r="B36953" i="20"/>
  <c r="B36954" i="20"/>
  <c r="B36955" i="20"/>
  <c r="B36956" i="20"/>
  <c r="B36957" i="20"/>
  <c r="B36958" i="20"/>
  <c r="B36959" i="20"/>
  <c r="B36960" i="20"/>
  <c r="B36961" i="20"/>
  <c r="B36962" i="20"/>
  <c r="B36963" i="20"/>
  <c r="B36964" i="20"/>
  <c r="B36965" i="20"/>
  <c r="B36966" i="20"/>
  <c r="B36967" i="20"/>
  <c r="B36968" i="20"/>
  <c r="B36969" i="20"/>
  <c r="B36970" i="20"/>
  <c r="B36971" i="20"/>
  <c r="B36972" i="20"/>
  <c r="B36973" i="20"/>
  <c r="B36974" i="20"/>
  <c r="B36975" i="20"/>
  <c r="B36976" i="20"/>
  <c r="B36977" i="20"/>
  <c r="B36978" i="20"/>
  <c r="B36979" i="20"/>
  <c r="B36980" i="20"/>
  <c r="B36981" i="20"/>
  <c r="B36982" i="20"/>
  <c r="B36983" i="20"/>
  <c r="B36984" i="20"/>
  <c r="B36985" i="20"/>
  <c r="B36986" i="20"/>
  <c r="B36987" i="20"/>
  <c r="B36988" i="20"/>
  <c r="B36989" i="20"/>
  <c r="B36990" i="20"/>
  <c r="B36991" i="20"/>
  <c r="B36992" i="20"/>
  <c r="B36993" i="20"/>
  <c r="B36994" i="20"/>
  <c r="B36995" i="20"/>
  <c r="B36996" i="20"/>
  <c r="B36997" i="20"/>
  <c r="B36998" i="20"/>
  <c r="B36999" i="20"/>
  <c r="B37000" i="20"/>
  <c r="B37001" i="20"/>
  <c r="B37002" i="20"/>
  <c r="B37003" i="20"/>
  <c r="B37004" i="20"/>
  <c r="B37005" i="20"/>
  <c r="B37006" i="20"/>
  <c r="B37007" i="20"/>
  <c r="B37008" i="20"/>
  <c r="B37009" i="20"/>
  <c r="B37010" i="20"/>
  <c r="B37011" i="20"/>
  <c r="B37012" i="20"/>
  <c r="B37013" i="20"/>
  <c r="B37014" i="20"/>
  <c r="B37015" i="20"/>
  <c r="B37016" i="20"/>
  <c r="B37017" i="20"/>
  <c r="B37018" i="20"/>
  <c r="B37019" i="20"/>
  <c r="B37020" i="20"/>
  <c r="B37021" i="20"/>
  <c r="B37022" i="20"/>
  <c r="B37023" i="20"/>
  <c r="B37024" i="20"/>
  <c r="B37025" i="20"/>
  <c r="B37026" i="20"/>
  <c r="B37027" i="20"/>
  <c r="B37028" i="20"/>
  <c r="B37029" i="20"/>
  <c r="B37030" i="20"/>
  <c r="B37031" i="20"/>
  <c r="B37032" i="20"/>
  <c r="B37033" i="20"/>
  <c r="B37034" i="20"/>
  <c r="B37035" i="20"/>
  <c r="B37036" i="20"/>
  <c r="B37037" i="20"/>
  <c r="B37038" i="20"/>
  <c r="B37039" i="20"/>
  <c r="B37040" i="20"/>
  <c r="B37041" i="20"/>
  <c r="B37042" i="20"/>
  <c r="B37043" i="20"/>
  <c r="B37044" i="20"/>
  <c r="B37045" i="20"/>
  <c r="B37046" i="20"/>
  <c r="B37047" i="20"/>
  <c r="B37048" i="20"/>
  <c r="B37049" i="20"/>
  <c r="B37050" i="20"/>
  <c r="B37051" i="20"/>
  <c r="B37052" i="20"/>
  <c r="B37053" i="20"/>
  <c r="B37054" i="20"/>
  <c r="B37055" i="20"/>
  <c r="B37056" i="20"/>
  <c r="B37057" i="20"/>
  <c r="B37058" i="20"/>
  <c r="B37059" i="20"/>
  <c r="B37060" i="20"/>
  <c r="B37061" i="20"/>
  <c r="B37062" i="20"/>
  <c r="B37063" i="20"/>
  <c r="B37064" i="20"/>
  <c r="B37065" i="20"/>
  <c r="B37066" i="20"/>
  <c r="B37067" i="20"/>
  <c r="B37068" i="20"/>
  <c r="B37069" i="20"/>
  <c r="B37070" i="20"/>
  <c r="B37071" i="20"/>
  <c r="B37072" i="20"/>
  <c r="B37073" i="20"/>
  <c r="B37074" i="20"/>
  <c r="B37075" i="20"/>
  <c r="B37076" i="20"/>
  <c r="B37077" i="20"/>
  <c r="B37078" i="20"/>
  <c r="B37079" i="20"/>
  <c r="B37080" i="20"/>
  <c r="B37081" i="20"/>
  <c r="B37082" i="20"/>
  <c r="B37083" i="20"/>
  <c r="B37084" i="20"/>
  <c r="B37085" i="20"/>
  <c r="B37086" i="20"/>
  <c r="B37087" i="20"/>
  <c r="B37088" i="20"/>
  <c r="B37089" i="20"/>
  <c r="B37090" i="20"/>
  <c r="B37091" i="20"/>
  <c r="B37092" i="20"/>
  <c r="B37093" i="20"/>
  <c r="B37094" i="20"/>
  <c r="B37095" i="20"/>
  <c r="B37096" i="20"/>
  <c r="B37097" i="20"/>
  <c r="B37098" i="20"/>
  <c r="B37099" i="20"/>
  <c r="B37100" i="20"/>
  <c r="B37101" i="20"/>
  <c r="B37102" i="20"/>
  <c r="B37103" i="20"/>
  <c r="B37104" i="20"/>
  <c r="B37105" i="20"/>
  <c r="B37106" i="20"/>
  <c r="B37107" i="20"/>
  <c r="B37108" i="20"/>
  <c r="B37109" i="20"/>
  <c r="B37110" i="20"/>
  <c r="B37111" i="20"/>
  <c r="B37112" i="20"/>
  <c r="B37113" i="20"/>
  <c r="B37114" i="20"/>
  <c r="B37115" i="20"/>
  <c r="B37116" i="20"/>
  <c r="B37117" i="20"/>
  <c r="B37118" i="20"/>
  <c r="B37119" i="20"/>
  <c r="B37120" i="20"/>
  <c r="B37121" i="20"/>
  <c r="B37122" i="20"/>
  <c r="B37123" i="20"/>
  <c r="B37124" i="20"/>
  <c r="B37125" i="20"/>
  <c r="B37126" i="20"/>
  <c r="B37127" i="20"/>
  <c r="B37128" i="20"/>
  <c r="B37129" i="20"/>
  <c r="B37130" i="20"/>
  <c r="B37131" i="20"/>
  <c r="B37132" i="20"/>
  <c r="B37133" i="20"/>
  <c r="B37134" i="20"/>
  <c r="B37135" i="20"/>
  <c r="B37136" i="20"/>
  <c r="B37137" i="20"/>
  <c r="B37138" i="20"/>
  <c r="B37139" i="20"/>
  <c r="B37140" i="20"/>
  <c r="B37141" i="20"/>
  <c r="B37142" i="20"/>
  <c r="B37143" i="20"/>
  <c r="B37144" i="20"/>
  <c r="B37145" i="20"/>
  <c r="B37146" i="20"/>
  <c r="B37147" i="20"/>
  <c r="B37148" i="20"/>
  <c r="B37149" i="20"/>
  <c r="B37150" i="20"/>
  <c r="B37151" i="20"/>
  <c r="B37152" i="20"/>
  <c r="B37153" i="20"/>
  <c r="B37154" i="20"/>
  <c r="B37155" i="20"/>
  <c r="B37156" i="20"/>
  <c r="B37157" i="20"/>
  <c r="B37158" i="20"/>
  <c r="B37159" i="20"/>
  <c r="B37160" i="20"/>
  <c r="B37161" i="20"/>
  <c r="B37162" i="20"/>
  <c r="B37163" i="20"/>
  <c r="B37164" i="20"/>
  <c r="B37165" i="20"/>
  <c r="B37166" i="20"/>
  <c r="B37167" i="20"/>
  <c r="B37168" i="20"/>
  <c r="B37169" i="20"/>
  <c r="B37170" i="20"/>
  <c r="B37171" i="20"/>
  <c r="B37172" i="20"/>
  <c r="B37173" i="20"/>
  <c r="B37174" i="20"/>
  <c r="B37175" i="20"/>
  <c r="B37176" i="20"/>
  <c r="B37177" i="20"/>
  <c r="B37178" i="20"/>
  <c r="B37179" i="20"/>
  <c r="B37180" i="20"/>
  <c r="B37181" i="20"/>
  <c r="B37182" i="20"/>
  <c r="B37183" i="20"/>
  <c r="B37184" i="20"/>
  <c r="B37185" i="20"/>
  <c r="B37186" i="20"/>
  <c r="B37187" i="20"/>
  <c r="B37188" i="20"/>
  <c r="B37189" i="20"/>
  <c r="B37190" i="20"/>
  <c r="B37191" i="20"/>
  <c r="B37192" i="20"/>
  <c r="B37193" i="20"/>
  <c r="B37194" i="20"/>
  <c r="B37195" i="20"/>
  <c r="B37196" i="20"/>
  <c r="B37197" i="20"/>
  <c r="B37198" i="20"/>
  <c r="B37199" i="20"/>
  <c r="B37200" i="20"/>
  <c r="B37201" i="20"/>
  <c r="B37202" i="20"/>
  <c r="B37203" i="20"/>
  <c r="B37204" i="20"/>
  <c r="B37205" i="20"/>
  <c r="B37206" i="20"/>
  <c r="B37207" i="20"/>
  <c r="B37208" i="20"/>
  <c r="B37209" i="20"/>
  <c r="B37210" i="20"/>
  <c r="B37211" i="20"/>
  <c r="B37212" i="20"/>
  <c r="B37213" i="20"/>
  <c r="B37214" i="20"/>
  <c r="B37215" i="20"/>
  <c r="B37216" i="20"/>
  <c r="B37217" i="20"/>
  <c r="B37218" i="20"/>
  <c r="B37219" i="20"/>
  <c r="B37220" i="20"/>
  <c r="B37221" i="20"/>
  <c r="B37222" i="20"/>
  <c r="B37223" i="20"/>
  <c r="B37224" i="20"/>
  <c r="B37225" i="20"/>
  <c r="B37226" i="20"/>
  <c r="B37227" i="20"/>
  <c r="B37228" i="20"/>
  <c r="B37229" i="20"/>
  <c r="B37230" i="20"/>
  <c r="B37231" i="20"/>
  <c r="B37232" i="20"/>
  <c r="B37233" i="20"/>
  <c r="B37234" i="20"/>
  <c r="B37235" i="20"/>
  <c r="B37236" i="20"/>
  <c r="B37237" i="20"/>
  <c r="B37238" i="20"/>
  <c r="B37239" i="20"/>
  <c r="B37240" i="20"/>
  <c r="B37241" i="20"/>
  <c r="B37242" i="20"/>
  <c r="B37243" i="20"/>
  <c r="B37244" i="20"/>
  <c r="B37245" i="20"/>
  <c r="B37246" i="20"/>
  <c r="B37247" i="20"/>
  <c r="B37248" i="20"/>
  <c r="B37249" i="20"/>
  <c r="B37250" i="20"/>
  <c r="B37251" i="20"/>
  <c r="B37252" i="20"/>
  <c r="B37253" i="20"/>
  <c r="B37254" i="20"/>
  <c r="B37255" i="20"/>
  <c r="B37256" i="20"/>
  <c r="B37257" i="20"/>
  <c r="B37258" i="20"/>
  <c r="B37259" i="20"/>
  <c r="B37260" i="20"/>
  <c r="B37261" i="20"/>
  <c r="B37262" i="20"/>
  <c r="B37263" i="20"/>
  <c r="B37264" i="20"/>
  <c r="B37265" i="20"/>
  <c r="B37266" i="20"/>
  <c r="B37267" i="20"/>
  <c r="B37268" i="20"/>
  <c r="B37269" i="20"/>
  <c r="B37270" i="20"/>
  <c r="B37271" i="20"/>
  <c r="B37272" i="20"/>
  <c r="B37273" i="20"/>
  <c r="B37274" i="20"/>
  <c r="B37275" i="20"/>
  <c r="B37276" i="20"/>
  <c r="B37277" i="20"/>
  <c r="B37278" i="20"/>
  <c r="B37279" i="20"/>
  <c r="B37280" i="20"/>
  <c r="B37281" i="20"/>
  <c r="B37282" i="20"/>
  <c r="B37283" i="20"/>
  <c r="B37284" i="20"/>
  <c r="B37285" i="20"/>
  <c r="B37286" i="20"/>
  <c r="B37287" i="20"/>
  <c r="B37288" i="20"/>
  <c r="B37289" i="20"/>
  <c r="B37290" i="20"/>
  <c r="B37291" i="20"/>
  <c r="B37292" i="20"/>
  <c r="B37293" i="20"/>
  <c r="B37294" i="20"/>
  <c r="B37295" i="20"/>
  <c r="B37296" i="20"/>
  <c r="B37297" i="20"/>
  <c r="B37298" i="20"/>
  <c r="B37299" i="20"/>
  <c r="B37300" i="20"/>
  <c r="B37301" i="20"/>
  <c r="B37302" i="20"/>
  <c r="B37303" i="20"/>
  <c r="B37304" i="20"/>
  <c r="B37305" i="20"/>
  <c r="B37306" i="20"/>
  <c r="B37307" i="20"/>
  <c r="B37308" i="20"/>
  <c r="B37309" i="20"/>
  <c r="B37310" i="20"/>
  <c r="B37311" i="20"/>
  <c r="B37312" i="20"/>
  <c r="B37313" i="20"/>
  <c r="B37314" i="20"/>
  <c r="B37315" i="20"/>
  <c r="B37316" i="20"/>
  <c r="B37317" i="20"/>
  <c r="B37318" i="20"/>
  <c r="B37319" i="20"/>
  <c r="B37320" i="20"/>
  <c r="B37321" i="20"/>
  <c r="B37322" i="20"/>
  <c r="B37323" i="20"/>
  <c r="B37324" i="20"/>
  <c r="B37325" i="20"/>
  <c r="B37326" i="20"/>
  <c r="B37327" i="20"/>
  <c r="B37328" i="20"/>
  <c r="B37329" i="20"/>
  <c r="B37330" i="20"/>
  <c r="B37331" i="20"/>
  <c r="B37332" i="20"/>
  <c r="B37333" i="20"/>
  <c r="B37334" i="20"/>
  <c r="B37335" i="20"/>
  <c r="B37336" i="20"/>
  <c r="B37337" i="20"/>
  <c r="B37338" i="20"/>
  <c r="B37339" i="20"/>
  <c r="B37340" i="20"/>
  <c r="B37341" i="20"/>
  <c r="B37342" i="20"/>
  <c r="B37343" i="20"/>
  <c r="B37344" i="20"/>
  <c r="B37345" i="20"/>
  <c r="B37346" i="20"/>
  <c r="B37347" i="20"/>
  <c r="B37348" i="20"/>
  <c r="B37349" i="20"/>
  <c r="B37350" i="20"/>
  <c r="B37351" i="20"/>
  <c r="B37352" i="20"/>
  <c r="B37353" i="20"/>
  <c r="B37354" i="20"/>
  <c r="B37355" i="20"/>
  <c r="B37356" i="20"/>
  <c r="B37357" i="20"/>
  <c r="B37358" i="20"/>
  <c r="B37359" i="20"/>
  <c r="B37360" i="20"/>
  <c r="B37361" i="20"/>
  <c r="B37362" i="20"/>
  <c r="B37363" i="20"/>
  <c r="B37364" i="20"/>
  <c r="B37365" i="20"/>
  <c r="B37366" i="20"/>
  <c r="B37367" i="20"/>
  <c r="B37368" i="20"/>
  <c r="B37369" i="20"/>
  <c r="B37370" i="20"/>
  <c r="B37371" i="20"/>
  <c r="B37372" i="20"/>
  <c r="B37373" i="20"/>
  <c r="B37374" i="20"/>
  <c r="B37375" i="20"/>
  <c r="B37376" i="20"/>
  <c r="B37377" i="20"/>
  <c r="B37378" i="20"/>
  <c r="B37379" i="20"/>
  <c r="B37380" i="20"/>
  <c r="B37381" i="20"/>
  <c r="B37382" i="20"/>
  <c r="B37383" i="20"/>
  <c r="B37384" i="20"/>
  <c r="B37385" i="20"/>
  <c r="B37386" i="20"/>
  <c r="B37387" i="20"/>
  <c r="B37388" i="20"/>
  <c r="B37389" i="20"/>
  <c r="B37390" i="20"/>
  <c r="B37391" i="20"/>
  <c r="B37392" i="20"/>
  <c r="B37393" i="20"/>
  <c r="B37394" i="20"/>
  <c r="B37395" i="20"/>
  <c r="B37396" i="20"/>
  <c r="B37397" i="20"/>
  <c r="B37398" i="20"/>
  <c r="B37399" i="20"/>
  <c r="B37400" i="20"/>
  <c r="B37401" i="20"/>
  <c r="B37402" i="20"/>
  <c r="B37403" i="20"/>
  <c r="B37404" i="20"/>
  <c r="B37405" i="20"/>
  <c r="B37406" i="20"/>
  <c r="B37407" i="20"/>
  <c r="B37408" i="20"/>
  <c r="B37409" i="20"/>
  <c r="B37410" i="20"/>
  <c r="B37411" i="20"/>
  <c r="B37412" i="20"/>
  <c r="B37413" i="20"/>
  <c r="B37414" i="20"/>
  <c r="B37415" i="20"/>
  <c r="B37416" i="20"/>
  <c r="B37417" i="20"/>
  <c r="B37418" i="20"/>
  <c r="B37419" i="20"/>
  <c r="B37420" i="20"/>
  <c r="B37421" i="20"/>
  <c r="B37422" i="20"/>
  <c r="B37423" i="20"/>
  <c r="B37424" i="20"/>
  <c r="B37425" i="20"/>
  <c r="B37426" i="20"/>
  <c r="B37427" i="20"/>
  <c r="B37428" i="20"/>
  <c r="B37429" i="20"/>
  <c r="B37430" i="20"/>
  <c r="B37431" i="20"/>
  <c r="B37432" i="20"/>
  <c r="B37433" i="20"/>
  <c r="B37434" i="20"/>
  <c r="B37435" i="20"/>
  <c r="B37436" i="20"/>
  <c r="B37437" i="20"/>
  <c r="B37438" i="20"/>
  <c r="B37439" i="20"/>
  <c r="B37440" i="20"/>
  <c r="B37441" i="20"/>
  <c r="B37442" i="20"/>
  <c r="B37443" i="20"/>
  <c r="B37444" i="20"/>
  <c r="B37445" i="20"/>
  <c r="B37446" i="20"/>
  <c r="B37447" i="20"/>
  <c r="B37448" i="20"/>
  <c r="B37449" i="20"/>
  <c r="B37450" i="20"/>
  <c r="B37451" i="20"/>
  <c r="B37452" i="20"/>
  <c r="B37453" i="20"/>
  <c r="B37454" i="20"/>
  <c r="B37455" i="20"/>
  <c r="B37456" i="20"/>
  <c r="B37457" i="20"/>
  <c r="B37458" i="20"/>
  <c r="B37459" i="20"/>
  <c r="B37460" i="20"/>
  <c r="B37461" i="20"/>
  <c r="B37462" i="20"/>
  <c r="B37463" i="20"/>
  <c r="B37464" i="20"/>
  <c r="B37465" i="20"/>
  <c r="B37466" i="20"/>
  <c r="B37467" i="20"/>
  <c r="B37468" i="20"/>
  <c r="B37469" i="20"/>
  <c r="B37470" i="20"/>
  <c r="B37471" i="20"/>
  <c r="B37472" i="20"/>
  <c r="B37473" i="20"/>
  <c r="B37474" i="20"/>
  <c r="B37475" i="20"/>
  <c r="B37476" i="20"/>
  <c r="B37477" i="20"/>
  <c r="B37478" i="20"/>
  <c r="B37479" i="20"/>
  <c r="B37480" i="20"/>
  <c r="B37481" i="20"/>
  <c r="B37482" i="20"/>
  <c r="B37483" i="20"/>
  <c r="B37484" i="20"/>
  <c r="B37485" i="20"/>
  <c r="B37486" i="20"/>
  <c r="B37487" i="20"/>
  <c r="B37488" i="20"/>
  <c r="B37489" i="20"/>
  <c r="B37490" i="20"/>
  <c r="B37491" i="20"/>
  <c r="B37492" i="20"/>
  <c r="B37493" i="20"/>
  <c r="B37494" i="20"/>
  <c r="B37495" i="20"/>
  <c r="B37496" i="20"/>
  <c r="B37497" i="20"/>
  <c r="B37498" i="20"/>
  <c r="B37499" i="20"/>
  <c r="B37500" i="20"/>
  <c r="B37501" i="20"/>
  <c r="B37502" i="20"/>
  <c r="B37503" i="20"/>
  <c r="B37504" i="20"/>
  <c r="B37505" i="20"/>
  <c r="B37506" i="20"/>
  <c r="B37507" i="20"/>
  <c r="B37508" i="20"/>
  <c r="B37509" i="20"/>
  <c r="B37510" i="20"/>
  <c r="B37511" i="20"/>
  <c r="B37512" i="20"/>
  <c r="B37513" i="20"/>
  <c r="B37514" i="20"/>
  <c r="B37515" i="20"/>
  <c r="B37516" i="20"/>
  <c r="B37517" i="20"/>
  <c r="B37518" i="20"/>
  <c r="B37519" i="20"/>
  <c r="B37520" i="20"/>
  <c r="B37521" i="20"/>
  <c r="B37522" i="20"/>
  <c r="B37523" i="20"/>
  <c r="B37524" i="20"/>
  <c r="B37525" i="20"/>
  <c r="B37526" i="20"/>
  <c r="B37527" i="20"/>
  <c r="B37528" i="20"/>
  <c r="B37529" i="20"/>
  <c r="B37530" i="20"/>
  <c r="B37531" i="20"/>
  <c r="B37532" i="20"/>
  <c r="B37533" i="20"/>
  <c r="B37534" i="20"/>
  <c r="B37535" i="20"/>
  <c r="B37536" i="20"/>
  <c r="B37537" i="20"/>
  <c r="B37538" i="20"/>
  <c r="B37539" i="20"/>
  <c r="B37540" i="20"/>
  <c r="B37541" i="20"/>
  <c r="B37542" i="20"/>
  <c r="B37543" i="20"/>
  <c r="B37544" i="20"/>
  <c r="B37545" i="20"/>
  <c r="B37546" i="20"/>
  <c r="B37547" i="20"/>
  <c r="B37548" i="20"/>
  <c r="B37549" i="20"/>
  <c r="B37550" i="20"/>
  <c r="B37551" i="20"/>
  <c r="B37552" i="20"/>
  <c r="B37553" i="20"/>
  <c r="B37554" i="20"/>
  <c r="B37555" i="20"/>
  <c r="B37556" i="20"/>
  <c r="B37557" i="20"/>
  <c r="B37558" i="20"/>
  <c r="B37559" i="20"/>
  <c r="B37560" i="20"/>
  <c r="B37561" i="20"/>
  <c r="B37562" i="20"/>
  <c r="B37563" i="20"/>
  <c r="B37564" i="20"/>
  <c r="B37565" i="20"/>
  <c r="B37566" i="20"/>
  <c r="B37567" i="20"/>
  <c r="B37568" i="20"/>
  <c r="B37569" i="20"/>
  <c r="B37570" i="20"/>
  <c r="B37571" i="20"/>
  <c r="B37572" i="20"/>
  <c r="B37573" i="20"/>
  <c r="B37574" i="20"/>
  <c r="B37575" i="20"/>
  <c r="B37576" i="20"/>
  <c r="B37577" i="20"/>
  <c r="B37578" i="20"/>
  <c r="B37579" i="20"/>
  <c r="B37580" i="20"/>
  <c r="B37581" i="20"/>
  <c r="B37582" i="20"/>
  <c r="B37583" i="20"/>
  <c r="B37584" i="20"/>
  <c r="B37585" i="20"/>
  <c r="B37586" i="20"/>
  <c r="B37587" i="20"/>
  <c r="B37588" i="20"/>
  <c r="B37589" i="20"/>
  <c r="B37590" i="20"/>
  <c r="B37591" i="20"/>
  <c r="B37592" i="20"/>
  <c r="B37593" i="20"/>
  <c r="B37594" i="20"/>
  <c r="B37595" i="20"/>
  <c r="B37596" i="20"/>
  <c r="B37597" i="20"/>
  <c r="B37598" i="20"/>
  <c r="B37599" i="20"/>
  <c r="B37600" i="20"/>
  <c r="B37601" i="20"/>
  <c r="B37602" i="20"/>
  <c r="B37603" i="20"/>
  <c r="B37604" i="20"/>
  <c r="B37605" i="20"/>
  <c r="B37606" i="20"/>
  <c r="B37607" i="20"/>
  <c r="B37608" i="20"/>
  <c r="B37609" i="20"/>
  <c r="B37610" i="20"/>
  <c r="B37611" i="20"/>
  <c r="B37612" i="20"/>
  <c r="B37613" i="20"/>
  <c r="B37614" i="20"/>
  <c r="B37615" i="20"/>
  <c r="B37616" i="20"/>
  <c r="B37617" i="20"/>
  <c r="B37618" i="20"/>
  <c r="B37619" i="20"/>
  <c r="B37620" i="20"/>
  <c r="B37621" i="20"/>
  <c r="B37622" i="20"/>
  <c r="B37623" i="20"/>
  <c r="B37624" i="20"/>
  <c r="B37625" i="20"/>
  <c r="B37626" i="20"/>
  <c r="B37627" i="20"/>
  <c r="B37628" i="20"/>
  <c r="B37629" i="20"/>
  <c r="B37630" i="20"/>
  <c r="B37631" i="20"/>
  <c r="B37632" i="20"/>
  <c r="B37633" i="20"/>
  <c r="B37634" i="20"/>
  <c r="B37635" i="20"/>
  <c r="B37636" i="20"/>
  <c r="B37637" i="20"/>
  <c r="B37638" i="20"/>
  <c r="B37639" i="20"/>
  <c r="B37640" i="20"/>
  <c r="B37641" i="20"/>
  <c r="B37642" i="20"/>
  <c r="B37643" i="20"/>
  <c r="B37644" i="20"/>
  <c r="B37645" i="20"/>
  <c r="B37646" i="20"/>
  <c r="B37647" i="20"/>
  <c r="B37648" i="20"/>
  <c r="B37649" i="20"/>
  <c r="B37650" i="20"/>
  <c r="B37651" i="20"/>
  <c r="B37652" i="20"/>
  <c r="B37653" i="20"/>
  <c r="B37654" i="20"/>
  <c r="B37655" i="20"/>
  <c r="B37656" i="20"/>
  <c r="B37657" i="20"/>
  <c r="B37658" i="20"/>
  <c r="B37659" i="20"/>
  <c r="B37660" i="20"/>
  <c r="B37661" i="20"/>
  <c r="B37662" i="20"/>
  <c r="B37663" i="20"/>
  <c r="B37664" i="20"/>
  <c r="B37665" i="20"/>
  <c r="B37666" i="20"/>
  <c r="B37667" i="20"/>
  <c r="B37668" i="20"/>
  <c r="B37669" i="20"/>
  <c r="B37670" i="20"/>
  <c r="B37671" i="20"/>
  <c r="B37672" i="20"/>
  <c r="B37673" i="20"/>
  <c r="B37674" i="20"/>
  <c r="B37675" i="20"/>
  <c r="B37676" i="20"/>
  <c r="B37677" i="20"/>
  <c r="B37678" i="20"/>
  <c r="B37679" i="20"/>
  <c r="B37680" i="20"/>
  <c r="B37681" i="20"/>
  <c r="B37682" i="20"/>
  <c r="B37683" i="20"/>
  <c r="B37684" i="20"/>
  <c r="B37685" i="20"/>
  <c r="B37686" i="20"/>
  <c r="B37687" i="20"/>
  <c r="B37688" i="20"/>
  <c r="B37689" i="20"/>
  <c r="B37690" i="20"/>
  <c r="B37691" i="20"/>
  <c r="B37692" i="20"/>
  <c r="B37693" i="20"/>
  <c r="B37694" i="20"/>
  <c r="B37695" i="20"/>
  <c r="B37696" i="20"/>
  <c r="B37697" i="20"/>
  <c r="B37698" i="20"/>
  <c r="B37699" i="20"/>
  <c r="B37700" i="20"/>
  <c r="B37701" i="20"/>
  <c r="B37702" i="20"/>
  <c r="B37703" i="20"/>
  <c r="B37704" i="20"/>
  <c r="B37705" i="20"/>
  <c r="B37706" i="20"/>
  <c r="B37707" i="20"/>
  <c r="B37708" i="20"/>
  <c r="B37709" i="20"/>
  <c r="B37710" i="20"/>
  <c r="B37711" i="20"/>
  <c r="B37712" i="20"/>
  <c r="B37713" i="20"/>
  <c r="B37714" i="20"/>
  <c r="B37715" i="20"/>
  <c r="B37716" i="20"/>
  <c r="B37717" i="20"/>
  <c r="B37718" i="20"/>
  <c r="B37719" i="20"/>
  <c r="B37720" i="20"/>
  <c r="B37721" i="20"/>
  <c r="B37722" i="20"/>
  <c r="B37723" i="20"/>
  <c r="B37724" i="20"/>
  <c r="B37725" i="20"/>
  <c r="B37726" i="20"/>
  <c r="B37727" i="20"/>
  <c r="B37728" i="20"/>
  <c r="B37729" i="20"/>
  <c r="B37730" i="20"/>
  <c r="B37731" i="20"/>
  <c r="B37732" i="20"/>
  <c r="B37733" i="20"/>
  <c r="B37734" i="20"/>
  <c r="B37735" i="20"/>
  <c r="B37736" i="20"/>
  <c r="B37737" i="20"/>
  <c r="B37738" i="20"/>
  <c r="B37739" i="20"/>
  <c r="B37740" i="20"/>
  <c r="B37741" i="20"/>
  <c r="B37742" i="20"/>
  <c r="B37743" i="20"/>
  <c r="B37744" i="20"/>
  <c r="B37745" i="20"/>
  <c r="B37746" i="20"/>
  <c r="B37747" i="20"/>
  <c r="B37748" i="20"/>
  <c r="B37749" i="20"/>
  <c r="B37750" i="20"/>
  <c r="B37751" i="20"/>
  <c r="B37752" i="20"/>
  <c r="B37753" i="20"/>
  <c r="B37754" i="20"/>
  <c r="B37755" i="20"/>
  <c r="B37756" i="20"/>
  <c r="B37757" i="20"/>
  <c r="B37758" i="20"/>
  <c r="B37759" i="20"/>
  <c r="B37760" i="20"/>
  <c r="B37761" i="20"/>
  <c r="B37762" i="20"/>
  <c r="B37763" i="20"/>
  <c r="B37764" i="20"/>
  <c r="B37765" i="20"/>
  <c r="B37766" i="20"/>
  <c r="B37767" i="20"/>
  <c r="B37768" i="20"/>
  <c r="B37769" i="20"/>
  <c r="B37770" i="20"/>
  <c r="B37771" i="20"/>
  <c r="B37772" i="20"/>
  <c r="B37773" i="20"/>
  <c r="B37774" i="20"/>
  <c r="B37775" i="20"/>
  <c r="B37776" i="20"/>
  <c r="B37777" i="20"/>
  <c r="B37778" i="20"/>
  <c r="B37779" i="20"/>
  <c r="B37780" i="20"/>
  <c r="B37781" i="20"/>
  <c r="B37782" i="20"/>
  <c r="B37783" i="20"/>
  <c r="B37784" i="20"/>
  <c r="B37785" i="20"/>
  <c r="B37786" i="20"/>
  <c r="B37787" i="20"/>
  <c r="B37788" i="20"/>
  <c r="B37789" i="20"/>
  <c r="B37790" i="20"/>
  <c r="B37791" i="20"/>
  <c r="B37792" i="20"/>
  <c r="B37793" i="20"/>
  <c r="B37794" i="20"/>
  <c r="B37795" i="20"/>
  <c r="B37796" i="20"/>
  <c r="B37797" i="20"/>
  <c r="B37798" i="20"/>
  <c r="B37799" i="20"/>
  <c r="B37800" i="20"/>
  <c r="B37801" i="20"/>
  <c r="B37802" i="20"/>
  <c r="B37803" i="20"/>
  <c r="B37804" i="20"/>
  <c r="B37805" i="20"/>
  <c r="B37806" i="20"/>
  <c r="B37807" i="20"/>
  <c r="B37808" i="20"/>
  <c r="B37809" i="20"/>
  <c r="B37810" i="20"/>
  <c r="B37811" i="20"/>
  <c r="B37812" i="20"/>
  <c r="B37813" i="20"/>
  <c r="B37814" i="20"/>
  <c r="B37815" i="20"/>
  <c r="B37816" i="20"/>
  <c r="B37817" i="20"/>
  <c r="B37818" i="20"/>
  <c r="B37819" i="20"/>
  <c r="B37820" i="20"/>
  <c r="B37821" i="20"/>
  <c r="B37822" i="20"/>
  <c r="B37823" i="20"/>
  <c r="B37824" i="20"/>
  <c r="B37825" i="20"/>
  <c r="B37826" i="20"/>
  <c r="B37827" i="20"/>
  <c r="B37828" i="20"/>
  <c r="B37829" i="20"/>
  <c r="B37830" i="20"/>
  <c r="B37831" i="20"/>
  <c r="B37832" i="20"/>
  <c r="B37833" i="20"/>
  <c r="B37834" i="20"/>
  <c r="B37835" i="20"/>
  <c r="B37836" i="20"/>
  <c r="B37837" i="20"/>
  <c r="B37838" i="20"/>
  <c r="B37839" i="20"/>
  <c r="B37840" i="20"/>
  <c r="B37841" i="20"/>
  <c r="B37842" i="20"/>
  <c r="B37843" i="20"/>
  <c r="B37844" i="20"/>
  <c r="B37845" i="20"/>
  <c r="B37846" i="20"/>
  <c r="B37847" i="20"/>
  <c r="B37848" i="20"/>
  <c r="B37849" i="20"/>
  <c r="B37850" i="20"/>
  <c r="B37851" i="20"/>
  <c r="B37852" i="20"/>
  <c r="B37853" i="20"/>
  <c r="B37854" i="20"/>
  <c r="B37855" i="20"/>
  <c r="B37856" i="20"/>
  <c r="B37857" i="20"/>
  <c r="B37858" i="20"/>
  <c r="B37859" i="20"/>
  <c r="B37860" i="20"/>
  <c r="B37861" i="20"/>
  <c r="B37862" i="20"/>
  <c r="B37863" i="20"/>
  <c r="B37864" i="20"/>
  <c r="B37865" i="20"/>
  <c r="B37866" i="20"/>
  <c r="B37867" i="20"/>
  <c r="B37868" i="20"/>
  <c r="B37869" i="20"/>
  <c r="B37870" i="20"/>
  <c r="B37871" i="20"/>
  <c r="B37872" i="20"/>
  <c r="B37873" i="20"/>
  <c r="B37874" i="20"/>
  <c r="B37875" i="20"/>
  <c r="B37876" i="20"/>
  <c r="B37877" i="20"/>
  <c r="B37878" i="20"/>
  <c r="B37879" i="20"/>
  <c r="B37880" i="20"/>
  <c r="B37881" i="20"/>
  <c r="B37882" i="20"/>
  <c r="B37883" i="20"/>
  <c r="B37884" i="20"/>
  <c r="B37885" i="20"/>
  <c r="B37886" i="20"/>
  <c r="B37887" i="20"/>
  <c r="B37888" i="20"/>
  <c r="B37889" i="20"/>
  <c r="B37890" i="20"/>
  <c r="B37891" i="20"/>
  <c r="B37892" i="20"/>
  <c r="B37893" i="20"/>
  <c r="B37894" i="20"/>
  <c r="B37895" i="20"/>
  <c r="B37896" i="20"/>
  <c r="B37897" i="20"/>
  <c r="B37898" i="20"/>
  <c r="B37899" i="20"/>
  <c r="B37900" i="20"/>
  <c r="B37901" i="20"/>
  <c r="B37902" i="20"/>
  <c r="B37903" i="20"/>
  <c r="B37904" i="20"/>
  <c r="B37905" i="20"/>
  <c r="B37906" i="20"/>
  <c r="B37907" i="20"/>
  <c r="B37908" i="20"/>
  <c r="B37909" i="20"/>
  <c r="B37910" i="20"/>
  <c r="B37911" i="20"/>
  <c r="B37912" i="20"/>
  <c r="B37913" i="20"/>
  <c r="B37914" i="20"/>
  <c r="B37915" i="20"/>
  <c r="B37916" i="20"/>
  <c r="B37917" i="20"/>
  <c r="B37918" i="20"/>
  <c r="B37919" i="20"/>
  <c r="B37920" i="20"/>
  <c r="B37921" i="20"/>
  <c r="B37922" i="20"/>
  <c r="B37923" i="20"/>
  <c r="B37924" i="20"/>
  <c r="B37925" i="20"/>
  <c r="B37926" i="20"/>
  <c r="B37927" i="20"/>
  <c r="B37928" i="20"/>
  <c r="B37929" i="20"/>
  <c r="B37930" i="20"/>
  <c r="B37931" i="20"/>
  <c r="B37932" i="20"/>
  <c r="B37933" i="20"/>
  <c r="B37934" i="20"/>
  <c r="B37935" i="20"/>
  <c r="B37936" i="20"/>
  <c r="B37937" i="20"/>
  <c r="B37938" i="20"/>
  <c r="B37939" i="20"/>
  <c r="B37940" i="20"/>
  <c r="B37941" i="20"/>
  <c r="B37942" i="20"/>
  <c r="B37943" i="20"/>
  <c r="B37944" i="20"/>
  <c r="B37945" i="20"/>
  <c r="B37946" i="20"/>
  <c r="B37947" i="20"/>
  <c r="B37948" i="20"/>
  <c r="B37949" i="20"/>
  <c r="B37950" i="20"/>
  <c r="B37951" i="20"/>
  <c r="B37952" i="20"/>
  <c r="B37953" i="20"/>
  <c r="B37954" i="20"/>
  <c r="B37955" i="20"/>
  <c r="B37956" i="20"/>
  <c r="B37957" i="20"/>
  <c r="B37958" i="20"/>
  <c r="B37959" i="20"/>
  <c r="B37960" i="20"/>
  <c r="B37961" i="20"/>
  <c r="B37962" i="20"/>
  <c r="B37963" i="20"/>
  <c r="B37964" i="20"/>
  <c r="B37965" i="20"/>
  <c r="B37966" i="20"/>
  <c r="B37967" i="20"/>
  <c r="B37968" i="20"/>
  <c r="B37969" i="20"/>
  <c r="B37970" i="20"/>
  <c r="B37971" i="20"/>
  <c r="B37972" i="20"/>
  <c r="B37973" i="20"/>
  <c r="B37974" i="20"/>
  <c r="B37975" i="20"/>
  <c r="B37976" i="20"/>
  <c r="B37977" i="20"/>
  <c r="B37978" i="20"/>
  <c r="B37979" i="20"/>
  <c r="B37980" i="20"/>
  <c r="B37981" i="20"/>
  <c r="B37982" i="20"/>
  <c r="B37983" i="20"/>
  <c r="B37984" i="20"/>
  <c r="B37985" i="20"/>
  <c r="B37986" i="20"/>
  <c r="B37987" i="20"/>
  <c r="B37988" i="20"/>
  <c r="B37989" i="20"/>
  <c r="B37990" i="20"/>
  <c r="B37991" i="20"/>
  <c r="B37992" i="20"/>
  <c r="B37993" i="20"/>
  <c r="B37994" i="20"/>
  <c r="B37995" i="20"/>
  <c r="B37996" i="20"/>
  <c r="B37997" i="20"/>
  <c r="B37998" i="20"/>
  <c r="B37999" i="20"/>
  <c r="B38000" i="20"/>
  <c r="B38001" i="20"/>
  <c r="B38002" i="20"/>
  <c r="B38003" i="20"/>
  <c r="B38004" i="20"/>
  <c r="B38005" i="20"/>
  <c r="B38006" i="20"/>
  <c r="B38007" i="20"/>
  <c r="B38008" i="20"/>
  <c r="B38009" i="20"/>
  <c r="B38010" i="20"/>
  <c r="B38011" i="20"/>
  <c r="B38012" i="20"/>
  <c r="B38013" i="20"/>
  <c r="B38014" i="20"/>
  <c r="B38015" i="20"/>
  <c r="B38016" i="20"/>
  <c r="B38017" i="20"/>
  <c r="B38018" i="20"/>
  <c r="B38019" i="20"/>
  <c r="B38020" i="20"/>
  <c r="B38021" i="20"/>
  <c r="B38022" i="20"/>
  <c r="B38023" i="20"/>
  <c r="B38024" i="20"/>
  <c r="B38025" i="20"/>
  <c r="B38026" i="20"/>
  <c r="B38027" i="20"/>
  <c r="B38028" i="20"/>
  <c r="B38029" i="20"/>
  <c r="B38030" i="20"/>
  <c r="B38031" i="20"/>
  <c r="B38032" i="20"/>
  <c r="B38033" i="20"/>
  <c r="B38034" i="20"/>
  <c r="B38035" i="20"/>
  <c r="B38036" i="20"/>
  <c r="B38037" i="20"/>
  <c r="B38038" i="20"/>
  <c r="B38039" i="20"/>
  <c r="B38040" i="20"/>
  <c r="B38041" i="20"/>
  <c r="B38042" i="20"/>
  <c r="B38043" i="20"/>
  <c r="B38044" i="20"/>
  <c r="B38045" i="20"/>
  <c r="B38046" i="20"/>
  <c r="B38047" i="20"/>
  <c r="B38048" i="20"/>
  <c r="B38049" i="20"/>
  <c r="B38050" i="20"/>
  <c r="B38051" i="20"/>
  <c r="B38052" i="20"/>
  <c r="B38053" i="20"/>
  <c r="B38054" i="20"/>
  <c r="B38055" i="20"/>
  <c r="B38056" i="20"/>
  <c r="B38057" i="20"/>
  <c r="B38058" i="20"/>
  <c r="B38059" i="20"/>
  <c r="B38060" i="20"/>
  <c r="B38061" i="20"/>
  <c r="B38062" i="20"/>
  <c r="B38063" i="20"/>
  <c r="B38064" i="20"/>
  <c r="B38065" i="20"/>
  <c r="B38066" i="20"/>
  <c r="B38067" i="20"/>
  <c r="B38068" i="20"/>
  <c r="B38069" i="20"/>
  <c r="B38070" i="20"/>
  <c r="B38071" i="20"/>
  <c r="B38072" i="20"/>
  <c r="B38073" i="20"/>
  <c r="B38074" i="20"/>
  <c r="B38075" i="20"/>
  <c r="B38076" i="20"/>
  <c r="B38077" i="20"/>
  <c r="B38078" i="20"/>
  <c r="B38079" i="20"/>
  <c r="B38080" i="20"/>
  <c r="B38081" i="20"/>
  <c r="B38082" i="20"/>
  <c r="B38083" i="20"/>
  <c r="B38084" i="20"/>
  <c r="B38085" i="20"/>
  <c r="B38086" i="20"/>
  <c r="B38087" i="20"/>
  <c r="B38088" i="20"/>
  <c r="B38089" i="20"/>
  <c r="B38090" i="20"/>
  <c r="B38091" i="20"/>
  <c r="B38092" i="20"/>
  <c r="B2288" i="20"/>
  <c r="B1914" i="20" l="1"/>
  <c r="B1850" i="20"/>
  <c r="B1851" i="20"/>
  <c r="B1852" i="20"/>
  <c r="B1853" i="20"/>
  <c r="B1854" i="20"/>
  <c r="B1855" i="20"/>
  <c r="B1856" i="20"/>
  <c r="B1857" i="20"/>
  <c r="B1858" i="20"/>
  <c r="B1859" i="20"/>
  <c r="B1860" i="20"/>
  <c r="B1861" i="20"/>
  <c r="B1862" i="20"/>
  <c r="B1863" i="20"/>
  <c r="B1864" i="20"/>
  <c r="B1865" i="20"/>
  <c r="B1866" i="20"/>
  <c r="B1867" i="20"/>
  <c r="B1868" i="20"/>
  <c r="B1869" i="20"/>
  <c r="B1870" i="20"/>
  <c r="B1871" i="20"/>
  <c r="B1872" i="20"/>
  <c r="B1873" i="20"/>
  <c r="B1874" i="20"/>
  <c r="B1875" i="20"/>
  <c r="B1876" i="20"/>
  <c r="B1877" i="20"/>
  <c r="B1878" i="20"/>
  <c r="B1879" i="20"/>
  <c r="B1880" i="20"/>
  <c r="B1881" i="20"/>
  <c r="B1882" i="20"/>
  <c r="B1883" i="20"/>
  <c r="B1884" i="20"/>
  <c r="B1885" i="20"/>
  <c r="B1886" i="20"/>
  <c r="B1887" i="20"/>
  <c r="B1888" i="20"/>
  <c r="B1889" i="20"/>
  <c r="B1890" i="20"/>
  <c r="B1891" i="20"/>
  <c r="B1892" i="20"/>
  <c r="B1893" i="20"/>
  <c r="B1894" i="20"/>
  <c r="B1895" i="20"/>
  <c r="B1896" i="20"/>
  <c r="B1897" i="20"/>
  <c r="B1898" i="20"/>
  <c r="B1899" i="20"/>
  <c r="B1900" i="20"/>
  <c r="B1901" i="20"/>
  <c r="B1902" i="20"/>
  <c r="B1903" i="20"/>
  <c r="B1904" i="20"/>
  <c r="B1905" i="20"/>
  <c r="B1906" i="20"/>
  <c r="B1907" i="20"/>
  <c r="B1908" i="20"/>
  <c r="B1909" i="20"/>
  <c r="B1910" i="20"/>
  <c r="B1911" i="20"/>
  <c r="B1912" i="20"/>
  <c r="B1913" i="20"/>
  <c r="B1915" i="20"/>
  <c r="B1916" i="20"/>
  <c r="B1917" i="20"/>
  <c r="B1918" i="20"/>
  <c r="B1919" i="20"/>
  <c r="B1920" i="20"/>
  <c r="B1921" i="20"/>
  <c r="B1922" i="20"/>
  <c r="B1923" i="20"/>
  <c r="B1924" i="20"/>
  <c r="B1925" i="20"/>
  <c r="B1926" i="20"/>
  <c r="B1927" i="20"/>
  <c r="B1928" i="20"/>
  <c r="B1929" i="20"/>
  <c r="B1930" i="20"/>
  <c r="B1931" i="20"/>
  <c r="B1932" i="20"/>
  <c r="B1933" i="20"/>
  <c r="B1934" i="20"/>
  <c r="B1935" i="20"/>
  <c r="B1936" i="20"/>
  <c r="B1937" i="20"/>
  <c r="B1938" i="20"/>
  <c r="B1939" i="20"/>
  <c r="B1940" i="20"/>
  <c r="B1941" i="20"/>
  <c r="B1942" i="20"/>
  <c r="B1943" i="20"/>
  <c r="B1944" i="20"/>
  <c r="B1945" i="20"/>
  <c r="B1946" i="20"/>
  <c r="B1947" i="20"/>
  <c r="B1948" i="20"/>
  <c r="B1949" i="20"/>
  <c r="B1950" i="20"/>
  <c r="B1951" i="20"/>
  <c r="B1952" i="20"/>
  <c r="B1953" i="20"/>
  <c r="B1954" i="20"/>
  <c r="B1955" i="20"/>
  <c r="B1956" i="20"/>
  <c r="B1957" i="20"/>
  <c r="B1958" i="20"/>
  <c r="B1959" i="20"/>
  <c r="B1960" i="20"/>
  <c r="B1961" i="20"/>
  <c r="B1962" i="20"/>
  <c r="B1963" i="20"/>
  <c r="B1964" i="20"/>
  <c r="B1965" i="20"/>
  <c r="B1966" i="20"/>
  <c r="B1967" i="20"/>
  <c r="B1968" i="20"/>
  <c r="B1969" i="20"/>
  <c r="B1970" i="20"/>
  <c r="B1971" i="20"/>
  <c r="B1972" i="20"/>
  <c r="B1973" i="20"/>
  <c r="B1974" i="20"/>
  <c r="B1975" i="20"/>
  <c r="B1976" i="20"/>
  <c r="B1977" i="20"/>
  <c r="B1978" i="20"/>
  <c r="B1979" i="20"/>
  <c r="B1980" i="20"/>
  <c r="B1981" i="20"/>
  <c r="B1982" i="20"/>
  <c r="B1983" i="20"/>
  <c r="B1984" i="20"/>
  <c r="B1985" i="20"/>
  <c r="B1986" i="20"/>
  <c r="B1987" i="20"/>
  <c r="B1988" i="20"/>
  <c r="B1989" i="20"/>
  <c r="B1990" i="20"/>
  <c r="B1991" i="20"/>
  <c r="B1992" i="20"/>
  <c r="B1993" i="20"/>
  <c r="B1994" i="20"/>
  <c r="B1995" i="20"/>
  <c r="B1996" i="20"/>
  <c r="B1997" i="20"/>
  <c r="B1998" i="20"/>
  <c r="B1999" i="20"/>
  <c r="B2000" i="20"/>
  <c r="B2001" i="20"/>
  <c r="B2002" i="20"/>
  <c r="B2003" i="20"/>
  <c r="B2004" i="20"/>
  <c r="B2005" i="20"/>
  <c r="B2006" i="20"/>
  <c r="B2007" i="20"/>
  <c r="B2008" i="20"/>
  <c r="B2009" i="20"/>
  <c r="B2010" i="20"/>
  <c r="B2011" i="20"/>
  <c r="B2012" i="20"/>
  <c r="B2013" i="20"/>
  <c r="B2014" i="20"/>
  <c r="B2015" i="20"/>
  <c r="B2016" i="20"/>
  <c r="B2017" i="20"/>
  <c r="B2018" i="20"/>
  <c r="B2019" i="20"/>
  <c r="B2020" i="20"/>
  <c r="B2021" i="20"/>
  <c r="B2022" i="20"/>
  <c r="B2023" i="20"/>
  <c r="B2024" i="20"/>
  <c r="B2025" i="20"/>
  <c r="B2026" i="20"/>
  <c r="B2027" i="20"/>
  <c r="B2028" i="20"/>
  <c r="B2029" i="20"/>
  <c r="B2030" i="20"/>
  <c r="B2031" i="20"/>
  <c r="B2032" i="20"/>
  <c r="B2033" i="20"/>
  <c r="B2034" i="20"/>
  <c r="B2035" i="20"/>
  <c r="B2036" i="20"/>
  <c r="B2037" i="20"/>
  <c r="B2038" i="20"/>
  <c r="B2039" i="20"/>
  <c r="B2040" i="20"/>
  <c r="B2041" i="20"/>
  <c r="B2042" i="20"/>
  <c r="B2043" i="20"/>
  <c r="B2044" i="20"/>
  <c r="B2045" i="20"/>
  <c r="B2046" i="20"/>
  <c r="B2047" i="20"/>
  <c r="B2048" i="20"/>
  <c r="B2049" i="20"/>
  <c r="B2050" i="20"/>
  <c r="B2051" i="20"/>
  <c r="B2052" i="20"/>
  <c r="B2053" i="20"/>
  <c r="B2054" i="20"/>
  <c r="B2055" i="20"/>
  <c r="B2056" i="20"/>
  <c r="B2057" i="20"/>
  <c r="B2058" i="20"/>
  <c r="B2059" i="20"/>
  <c r="B2060" i="20"/>
  <c r="B2061" i="20"/>
  <c r="B2062" i="20"/>
  <c r="B2063" i="20"/>
  <c r="B2064" i="20"/>
  <c r="B2065" i="20"/>
  <c r="B2066" i="20"/>
  <c r="B2067" i="20"/>
  <c r="B2068" i="20"/>
  <c r="B2069" i="20"/>
  <c r="B2070" i="20"/>
  <c r="B2071" i="20"/>
  <c r="B2072" i="20"/>
  <c r="B2073" i="20"/>
  <c r="B2074" i="20"/>
  <c r="B2075" i="20"/>
  <c r="B2076" i="20"/>
  <c r="B2077" i="20"/>
  <c r="B2078" i="20"/>
  <c r="B2079" i="20"/>
  <c r="B2080" i="20"/>
  <c r="B2081" i="20"/>
  <c r="B2082" i="20"/>
  <c r="B2083" i="20"/>
  <c r="B2084" i="20"/>
  <c r="B2085" i="20"/>
  <c r="B2086" i="20"/>
  <c r="B2087" i="20"/>
  <c r="B2088" i="20"/>
  <c r="B2089" i="20"/>
  <c r="B2090" i="20"/>
  <c r="B2091" i="20"/>
  <c r="B2092" i="20"/>
  <c r="B2093" i="20"/>
  <c r="B2094" i="20"/>
  <c r="B2095" i="20"/>
  <c r="B2096" i="20"/>
  <c r="B2097" i="20"/>
  <c r="B2098" i="20"/>
  <c r="B2099" i="20"/>
  <c r="B2100" i="20"/>
  <c r="B2101" i="20"/>
  <c r="B2102" i="20"/>
  <c r="B2103" i="20"/>
  <c r="B2104" i="20"/>
  <c r="B2105" i="20"/>
  <c r="B2106" i="20"/>
  <c r="B2107" i="20"/>
  <c r="B2108" i="20"/>
  <c r="B2109" i="20"/>
  <c r="B2110" i="20"/>
  <c r="B2111" i="20"/>
  <c r="B2112" i="20"/>
  <c r="B2113" i="20"/>
  <c r="B2114" i="20"/>
  <c r="B2115" i="20"/>
  <c r="B2116" i="20"/>
  <c r="B2117" i="20"/>
  <c r="B2118" i="20"/>
  <c r="B2119" i="20"/>
  <c r="B2120" i="20"/>
  <c r="B2121" i="20"/>
  <c r="B2122" i="20"/>
  <c r="B2123" i="20"/>
  <c r="B2124" i="20"/>
  <c r="B2125" i="20"/>
  <c r="B2126" i="20"/>
  <c r="B2127" i="20"/>
  <c r="B2128" i="20"/>
  <c r="B2129" i="20"/>
  <c r="B2130" i="20"/>
  <c r="B2131" i="20"/>
  <c r="B2132" i="20"/>
  <c r="B2133" i="20"/>
  <c r="B2134" i="20"/>
  <c r="B2135" i="20"/>
  <c r="B2136" i="20"/>
  <c r="B2137" i="20"/>
  <c r="B2138" i="20"/>
  <c r="B2139" i="20"/>
  <c r="B2140" i="20"/>
  <c r="B2141" i="20"/>
  <c r="B2142" i="20"/>
  <c r="B2143" i="20"/>
  <c r="B2144" i="20"/>
  <c r="B2145" i="20"/>
  <c r="B2146" i="20"/>
  <c r="B2147" i="20"/>
  <c r="B2148" i="20"/>
  <c r="B2149" i="20"/>
  <c r="B2150" i="20"/>
  <c r="B2151" i="20"/>
  <c r="B2152" i="20"/>
  <c r="B2153" i="20"/>
  <c r="B2154" i="20"/>
  <c r="B2155" i="20"/>
  <c r="B2156" i="20"/>
  <c r="B2157" i="20"/>
  <c r="B2158" i="20"/>
  <c r="B2159" i="20"/>
  <c r="B2160" i="20"/>
  <c r="B2161" i="20"/>
  <c r="B2162" i="20"/>
  <c r="B2163" i="20"/>
  <c r="B2164" i="20"/>
  <c r="B2165" i="20"/>
  <c r="B2166" i="20"/>
  <c r="B2167" i="20"/>
  <c r="B2168" i="20"/>
  <c r="B2169" i="20"/>
  <c r="B2170" i="20"/>
  <c r="B2171" i="20"/>
  <c r="B2172" i="20"/>
  <c r="B2173" i="20"/>
  <c r="B2174" i="20"/>
  <c r="B2175" i="20"/>
  <c r="B2176" i="20"/>
  <c r="B2177" i="20"/>
  <c r="B2178" i="20"/>
  <c r="B2179" i="20"/>
  <c r="B2180" i="20"/>
  <c r="B2181" i="20"/>
  <c r="B2182" i="20"/>
  <c r="B2183" i="20"/>
  <c r="B2184" i="20"/>
  <c r="B2185" i="20"/>
  <c r="B2186" i="20"/>
  <c r="B2187" i="20"/>
  <c r="B2188" i="20"/>
  <c r="B2189" i="20"/>
  <c r="B2190" i="20"/>
  <c r="B2191" i="20"/>
  <c r="B2192" i="20"/>
  <c r="B2193" i="20"/>
  <c r="B2194" i="20"/>
  <c r="B2195" i="20"/>
  <c r="B2196" i="20"/>
  <c r="B2197" i="20"/>
  <c r="B2198" i="20"/>
  <c r="B2199" i="20"/>
  <c r="B2200" i="20"/>
  <c r="B2201" i="20"/>
  <c r="B2202" i="20"/>
  <c r="B2203" i="20"/>
  <c r="B2204" i="20"/>
  <c r="B2205" i="20"/>
  <c r="B2206" i="20"/>
  <c r="B2207" i="20"/>
  <c r="B2208" i="20"/>
  <c r="B2209" i="20"/>
  <c r="B2210" i="20"/>
  <c r="B2211" i="20"/>
  <c r="B2212" i="20"/>
  <c r="B2213" i="20"/>
  <c r="B2214" i="20"/>
  <c r="B2215" i="20"/>
  <c r="B2216" i="20"/>
  <c r="B2217" i="20"/>
  <c r="B2218" i="20"/>
  <c r="B2219" i="20"/>
  <c r="B2220" i="20"/>
  <c r="B2221" i="20"/>
  <c r="B2222" i="20"/>
  <c r="B2223" i="20"/>
  <c r="B2224" i="20"/>
  <c r="B2225" i="20"/>
  <c r="B2226" i="20"/>
  <c r="B2227" i="20"/>
  <c r="B2228" i="20"/>
  <c r="B2229" i="20"/>
  <c r="B2230" i="20"/>
  <c r="B2231" i="20"/>
  <c r="B2232" i="20"/>
  <c r="B2233" i="20"/>
  <c r="B2234" i="20"/>
  <c r="B2235" i="20"/>
  <c r="B2236" i="20"/>
  <c r="B2237" i="20"/>
  <c r="B2238" i="20"/>
  <c r="B2239" i="20"/>
  <c r="B2240" i="20"/>
  <c r="B2241" i="20"/>
  <c r="B2242" i="20"/>
  <c r="B2243" i="20"/>
  <c r="B2244" i="20"/>
  <c r="B2245" i="20"/>
  <c r="B2246" i="20"/>
  <c r="B2247" i="20"/>
  <c r="B2248" i="20"/>
  <c r="B2249" i="20"/>
  <c r="B2250" i="20"/>
  <c r="B2251" i="20"/>
  <c r="B2252" i="20"/>
  <c r="B2253" i="20"/>
  <c r="B2254" i="20"/>
  <c r="B2255" i="20"/>
  <c r="B2256" i="20"/>
  <c r="B2257" i="20"/>
  <c r="B2258" i="20"/>
  <c r="B2259" i="20"/>
  <c r="B2260" i="20"/>
  <c r="B2261" i="20"/>
  <c r="B2262" i="20"/>
  <c r="B2263" i="20"/>
  <c r="B2264" i="20"/>
  <c r="B2265" i="20"/>
  <c r="B2266" i="20"/>
  <c r="B2267" i="20"/>
  <c r="B2268" i="20"/>
  <c r="B2269" i="20"/>
  <c r="B2270" i="20"/>
  <c r="B2271" i="20"/>
  <c r="B2272" i="20"/>
  <c r="B2273" i="20"/>
  <c r="B2274" i="20"/>
  <c r="B2275" i="20"/>
  <c r="B2276" i="20"/>
  <c r="B2277" i="20"/>
  <c r="B2278" i="20"/>
  <c r="B2279" i="20"/>
  <c r="B2280" i="20"/>
  <c r="B2281" i="20"/>
  <c r="B2282" i="20"/>
  <c r="B2283" i="20"/>
  <c r="B2284" i="20"/>
  <c r="B2285" i="20"/>
  <c r="B2286" i="20"/>
  <c r="B2287" i="20"/>
  <c r="B1837" i="20"/>
  <c r="B1838" i="20"/>
  <c r="B1839" i="20"/>
  <c r="B1840" i="20"/>
  <c r="B1841" i="20"/>
  <c r="B1842" i="20"/>
  <c r="B1843" i="20"/>
  <c r="B1844" i="20"/>
  <c r="B1845" i="20"/>
  <c r="B1846" i="20"/>
  <c r="B1847" i="20"/>
  <c r="B1848" i="20"/>
  <c r="B1849" i="20"/>
  <c r="B1112" i="20" l="1"/>
  <c r="B1113" i="20"/>
  <c r="B1114" i="20"/>
  <c r="B1115" i="20"/>
  <c r="B1116" i="20"/>
  <c r="B1117" i="20"/>
  <c r="B1118" i="20"/>
  <c r="B1119" i="20"/>
  <c r="B1120" i="20"/>
  <c r="B1121" i="20"/>
  <c r="B1122" i="20"/>
  <c r="B1123" i="20"/>
  <c r="B1124" i="20"/>
  <c r="B1125" i="20"/>
  <c r="B1126" i="20"/>
  <c r="B1127" i="20"/>
  <c r="B1128" i="20"/>
  <c r="B1129" i="20"/>
  <c r="B1130" i="20"/>
  <c r="B1131" i="20"/>
  <c r="B1132" i="20"/>
  <c r="B1133" i="20"/>
  <c r="B1134" i="20"/>
  <c r="B1135" i="20"/>
  <c r="B1136" i="20"/>
  <c r="B1137" i="20"/>
  <c r="B1138" i="20"/>
  <c r="B1139" i="20"/>
  <c r="B1140" i="20"/>
  <c r="B1141" i="20"/>
  <c r="B1142" i="20"/>
  <c r="B1143" i="20"/>
  <c r="B1144" i="20"/>
  <c r="B1145" i="20"/>
  <c r="B1146" i="20"/>
  <c r="B1147" i="20"/>
  <c r="B1148" i="20"/>
  <c r="B1149" i="20"/>
  <c r="B1150" i="20"/>
  <c r="B1151" i="20"/>
  <c r="B1152" i="20"/>
  <c r="B1153" i="20"/>
  <c r="B1154" i="20"/>
  <c r="B1155" i="20"/>
  <c r="B1156" i="20"/>
  <c r="B1157" i="20"/>
  <c r="B1158" i="20"/>
  <c r="B1159" i="20"/>
  <c r="B1160" i="20"/>
  <c r="B1161" i="20"/>
  <c r="B1162" i="20"/>
  <c r="B1163" i="20"/>
  <c r="B1164" i="20"/>
  <c r="B1165" i="20"/>
  <c r="B1166" i="20"/>
  <c r="B1167" i="20"/>
  <c r="B1168" i="20"/>
  <c r="B1169" i="20"/>
  <c r="B1170" i="20"/>
  <c r="B1171" i="20"/>
  <c r="B1172" i="20"/>
  <c r="B1173" i="20"/>
  <c r="B1174" i="20"/>
  <c r="B1175" i="20"/>
  <c r="B1176" i="20"/>
  <c r="B1177" i="20"/>
  <c r="B1178" i="20"/>
  <c r="B1179" i="20"/>
  <c r="B1180" i="20"/>
  <c r="B1181" i="20"/>
  <c r="B1182" i="20"/>
  <c r="B1183" i="20"/>
  <c r="B1184" i="20"/>
  <c r="B1185" i="20"/>
  <c r="B1186" i="20"/>
  <c r="B1187" i="20"/>
  <c r="B1188" i="20"/>
  <c r="B1189" i="20"/>
  <c r="B1190" i="20"/>
  <c r="B1191" i="20"/>
  <c r="B1192" i="20"/>
  <c r="B1193" i="20"/>
  <c r="B1194" i="20"/>
  <c r="B1195" i="20"/>
  <c r="B1196" i="20"/>
  <c r="B1197" i="20"/>
  <c r="B1198" i="20"/>
  <c r="B1199" i="20"/>
  <c r="B1200" i="20"/>
  <c r="B1201" i="20"/>
  <c r="B1202" i="20"/>
  <c r="B1203" i="20"/>
  <c r="B1204" i="20"/>
  <c r="B1205" i="20"/>
  <c r="B1206" i="20"/>
  <c r="B1207" i="20"/>
  <c r="B1208" i="20"/>
  <c r="B1209" i="20"/>
  <c r="B1210" i="20"/>
  <c r="B1211" i="20"/>
  <c r="B1212" i="20"/>
  <c r="B1213" i="20"/>
  <c r="B1214" i="20"/>
  <c r="B1215" i="20"/>
  <c r="B1216" i="20"/>
  <c r="B1217" i="20"/>
  <c r="B1218" i="20"/>
  <c r="B1219" i="20"/>
  <c r="B1220" i="20"/>
  <c r="B1221" i="20"/>
  <c r="B1222" i="20"/>
  <c r="B1223" i="20"/>
  <c r="B1224" i="20"/>
  <c r="B1225" i="20"/>
  <c r="B1226" i="20"/>
  <c r="B1227" i="20"/>
  <c r="B1228" i="20"/>
  <c r="B1229" i="20"/>
  <c r="B1230" i="20"/>
  <c r="B1231" i="20"/>
  <c r="B1232" i="20"/>
  <c r="B1233" i="20"/>
  <c r="B1234" i="20"/>
  <c r="B1235" i="20"/>
  <c r="B1236" i="20"/>
  <c r="B1237" i="20"/>
  <c r="B1238" i="20"/>
  <c r="B1239" i="20"/>
  <c r="B1240" i="20"/>
  <c r="B1241" i="20"/>
  <c r="B1242" i="20"/>
  <c r="B1243" i="20"/>
  <c r="B1244" i="20"/>
  <c r="B1245" i="20"/>
  <c r="B1246" i="20"/>
  <c r="B1247" i="20"/>
  <c r="B1248" i="20"/>
  <c r="B1249" i="20"/>
  <c r="B1250" i="20"/>
  <c r="B1251" i="20"/>
  <c r="B1252" i="20"/>
  <c r="B1253" i="20"/>
  <c r="B1254" i="20"/>
  <c r="B1255" i="20"/>
  <c r="B1256" i="20"/>
  <c r="B1257" i="20"/>
  <c r="B1258" i="20"/>
  <c r="B1259" i="20"/>
  <c r="B1260" i="20"/>
  <c r="B1261" i="20"/>
  <c r="B1262" i="20"/>
  <c r="B1263" i="20"/>
  <c r="B1264" i="20"/>
  <c r="B1265" i="20"/>
  <c r="B1266" i="20"/>
  <c r="B1267" i="20"/>
  <c r="B1268" i="20"/>
  <c r="B1269" i="20"/>
  <c r="B1270" i="20"/>
  <c r="B1271" i="20"/>
  <c r="B1272" i="20"/>
  <c r="B1273" i="20"/>
  <c r="B1274" i="20"/>
  <c r="B1275" i="20"/>
  <c r="B1276" i="20"/>
  <c r="B1277" i="20"/>
  <c r="B1278" i="20"/>
  <c r="B1279" i="20"/>
  <c r="B1280" i="20"/>
  <c r="B1281" i="20"/>
  <c r="B1282" i="20"/>
  <c r="B1283" i="20"/>
  <c r="B1284" i="20"/>
  <c r="B1285" i="20"/>
  <c r="B1286" i="20"/>
  <c r="B1287" i="20"/>
  <c r="B1288" i="20"/>
  <c r="B1289" i="20"/>
  <c r="B1290" i="20"/>
  <c r="B1291" i="20"/>
  <c r="B1292" i="20"/>
  <c r="B1293" i="20"/>
  <c r="B1294" i="20"/>
  <c r="B1295" i="20"/>
  <c r="B1296" i="20"/>
  <c r="B1297" i="20"/>
  <c r="B1298" i="20"/>
  <c r="B1299" i="20"/>
  <c r="B1300" i="20"/>
  <c r="B1301" i="20"/>
  <c r="B1302" i="20"/>
  <c r="B1303" i="20"/>
  <c r="B1304" i="20"/>
  <c r="B1305" i="20"/>
  <c r="B1306" i="20"/>
  <c r="B1307" i="20"/>
  <c r="B1308" i="20"/>
  <c r="B1309" i="20"/>
  <c r="B1310" i="20"/>
  <c r="B1311" i="20"/>
  <c r="B1312" i="20"/>
  <c r="B1313" i="20"/>
  <c r="B1314" i="20"/>
  <c r="B1315" i="20"/>
  <c r="B1316" i="20"/>
  <c r="B1317" i="20"/>
  <c r="B1318" i="20"/>
  <c r="B1319" i="20"/>
  <c r="B1320" i="20"/>
  <c r="B1321" i="20"/>
  <c r="B1322" i="20"/>
  <c r="B1323" i="20"/>
  <c r="B1324" i="20"/>
  <c r="B1325" i="20"/>
  <c r="B1326" i="20"/>
  <c r="B1327" i="20"/>
  <c r="B1328" i="20"/>
  <c r="B1329" i="20"/>
  <c r="B1330" i="20"/>
  <c r="B1331" i="20"/>
  <c r="B1332" i="20"/>
  <c r="B1333" i="20"/>
  <c r="B1334" i="20"/>
  <c r="B1335" i="20"/>
  <c r="B1336" i="20"/>
  <c r="B1337" i="20"/>
  <c r="B1338" i="20"/>
  <c r="B1339" i="20"/>
  <c r="B1340" i="20"/>
  <c r="B1341" i="20"/>
  <c r="B1342" i="20"/>
  <c r="B1343" i="20"/>
  <c r="B1344" i="20"/>
  <c r="B1345" i="20"/>
  <c r="B1346" i="20"/>
  <c r="B1347" i="20"/>
  <c r="B1348" i="20"/>
  <c r="B1349" i="20"/>
  <c r="B1350" i="20"/>
  <c r="B1351" i="20"/>
  <c r="B1352" i="20"/>
  <c r="B1353" i="20"/>
  <c r="B1354" i="20"/>
  <c r="B1355" i="20"/>
  <c r="B1356" i="20"/>
  <c r="B1357" i="20"/>
  <c r="B1358" i="20"/>
  <c r="B1359" i="20"/>
  <c r="B1360" i="20"/>
  <c r="B1361" i="20"/>
  <c r="B1362" i="20"/>
  <c r="B1363" i="20"/>
  <c r="B1364" i="20"/>
  <c r="B1365" i="20"/>
  <c r="B1366" i="20"/>
  <c r="B1367" i="20"/>
  <c r="B1368" i="20"/>
  <c r="B1369" i="20"/>
  <c r="B1370" i="20"/>
  <c r="B1371" i="20"/>
  <c r="B1372" i="20"/>
  <c r="B1373" i="20"/>
  <c r="B1374" i="20"/>
  <c r="B1375" i="20"/>
  <c r="B1376" i="20"/>
  <c r="B1377" i="20"/>
  <c r="B1378" i="20"/>
  <c r="B1379" i="20"/>
  <c r="B1380" i="20"/>
  <c r="B1381" i="20"/>
  <c r="B1382" i="20"/>
  <c r="B1383" i="20"/>
  <c r="B1384" i="20"/>
  <c r="B1385" i="20"/>
  <c r="B1386" i="20"/>
  <c r="B1387" i="20"/>
  <c r="B1388" i="20"/>
  <c r="B1389" i="20"/>
  <c r="B1390" i="20"/>
  <c r="B1391" i="20"/>
  <c r="B1392" i="20"/>
  <c r="B1393" i="20"/>
  <c r="B1394" i="20"/>
  <c r="B1395" i="20"/>
  <c r="B1396" i="20"/>
  <c r="B1397" i="20"/>
  <c r="B1398" i="20"/>
  <c r="B1399" i="20"/>
  <c r="B1400" i="20"/>
  <c r="B1401" i="20"/>
  <c r="B1402" i="20"/>
  <c r="B1403" i="20"/>
  <c r="B1404" i="20"/>
  <c r="B1405" i="20"/>
  <c r="B1406" i="20"/>
  <c r="B1407" i="20"/>
  <c r="B1408" i="20"/>
  <c r="B1409" i="20"/>
  <c r="B1410" i="20"/>
  <c r="B1411" i="20"/>
  <c r="B1412" i="20"/>
  <c r="B1413" i="20"/>
  <c r="B1414" i="20"/>
  <c r="B1415" i="20"/>
  <c r="B1416" i="20"/>
  <c r="B1417" i="20"/>
  <c r="B1418" i="20"/>
  <c r="B1419" i="20"/>
  <c r="B1420" i="20"/>
  <c r="B1421" i="20"/>
  <c r="B1422" i="20"/>
  <c r="B1423" i="20"/>
  <c r="B1424" i="20"/>
  <c r="B1425" i="20"/>
  <c r="B1426" i="20"/>
  <c r="B1427" i="20"/>
  <c r="B1428" i="20"/>
  <c r="B1429" i="20"/>
  <c r="B1430" i="20"/>
  <c r="B1431" i="20"/>
  <c r="B1432" i="20"/>
  <c r="B1433" i="20"/>
  <c r="B1434" i="20"/>
  <c r="B1435" i="20"/>
  <c r="B1436" i="20"/>
  <c r="B1437" i="20"/>
  <c r="B1438" i="20"/>
  <c r="B1439" i="20"/>
  <c r="B1440" i="20"/>
  <c r="B1441" i="20"/>
  <c r="B1442" i="20"/>
  <c r="B1443" i="20"/>
  <c r="B1444" i="20"/>
  <c r="B1445" i="20"/>
  <c r="B1446" i="20"/>
  <c r="B1447" i="20"/>
  <c r="B1448" i="20"/>
  <c r="B1449" i="20"/>
  <c r="B1450" i="20"/>
  <c r="B1451" i="20"/>
  <c r="B1452" i="20"/>
  <c r="B1453" i="20"/>
  <c r="B1454" i="20"/>
  <c r="B1455" i="20"/>
  <c r="B1456" i="20"/>
  <c r="B1457" i="20"/>
  <c r="B1458" i="20"/>
  <c r="B1459" i="20"/>
  <c r="B1460" i="20"/>
  <c r="B1461" i="20"/>
  <c r="B1462" i="20"/>
  <c r="B1463" i="20"/>
  <c r="B1464" i="20"/>
  <c r="B1465" i="20"/>
  <c r="B1466" i="20"/>
  <c r="B1467" i="20"/>
  <c r="B1468" i="20"/>
  <c r="B1469" i="20"/>
  <c r="B1470" i="20"/>
  <c r="B1471" i="20"/>
  <c r="B1472" i="20"/>
  <c r="B1473" i="20"/>
  <c r="B1474" i="20"/>
  <c r="B1475" i="20"/>
  <c r="B1476" i="20"/>
  <c r="B1477" i="20"/>
  <c r="B1478" i="20"/>
  <c r="B1479" i="20"/>
  <c r="B1480" i="20"/>
  <c r="B1481" i="20"/>
  <c r="B1482" i="20"/>
  <c r="B1483" i="20"/>
  <c r="B1484" i="20"/>
  <c r="B1485" i="20"/>
  <c r="B1486" i="20"/>
  <c r="B1487" i="20"/>
  <c r="B1488" i="20"/>
  <c r="B1489" i="20"/>
  <c r="B1490" i="20"/>
  <c r="B1491" i="20"/>
  <c r="B1492" i="20"/>
  <c r="B1493" i="20"/>
  <c r="B1494" i="20"/>
  <c r="B1495" i="20"/>
  <c r="B1496" i="20"/>
  <c r="B1497" i="20"/>
  <c r="B1498" i="20"/>
  <c r="B1499" i="20"/>
  <c r="B1500" i="20"/>
  <c r="B1501" i="20"/>
  <c r="B1502" i="20"/>
  <c r="B1503" i="20"/>
  <c r="B1504" i="20"/>
  <c r="B1505" i="20"/>
  <c r="B1506" i="20"/>
  <c r="B1507" i="20"/>
  <c r="B1508" i="20"/>
  <c r="B1509" i="20"/>
  <c r="B1510" i="20"/>
  <c r="B1511" i="20"/>
  <c r="B1512" i="20"/>
  <c r="B1513" i="20"/>
  <c r="B1514" i="20"/>
  <c r="B1515" i="20"/>
  <c r="B1516" i="20"/>
  <c r="B1517" i="20"/>
  <c r="B1518" i="20"/>
  <c r="B1519" i="20"/>
  <c r="B1520" i="20"/>
  <c r="B1521" i="20"/>
  <c r="B1522" i="20"/>
  <c r="B1523" i="20"/>
  <c r="B1524" i="20"/>
  <c r="B1525" i="20"/>
  <c r="B1526" i="20"/>
  <c r="B1527" i="20"/>
  <c r="B1528" i="20"/>
  <c r="B1529" i="20"/>
  <c r="B1530" i="20"/>
  <c r="B1531" i="20"/>
  <c r="B1532" i="20"/>
  <c r="B1533" i="20"/>
  <c r="B1534" i="20"/>
  <c r="B1535" i="20"/>
  <c r="B1536" i="20"/>
  <c r="B1537" i="20"/>
  <c r="B1538" i="20"/>
  <c r="B1539" i="20"/>
  <c r="B1540" i="20"/>
  <c r="B1541" i="20"/>
  <c r="B1542" i="20"/>
  <c r="B1543" i="20"/>
  <c r="B1544" i="20"/>
  <c r="B1545" i="20"/>
  <c r="B1546" i="20"/>
  <c r="B1547" i="20"/>
  <c r="B1548" i="20"/>
  <c r="B1549" i="20"/>
  <c r="B1550" i="20"/>
  <c r="B1551" i="20"/>
  <c r="B1552" i="20"/>
  <c r="B1553" i="20"/>
  <c r="B1554" i="20"/>
  <c r="B1555" i="20"/>
  <c r="B1556" i="20"/>
  <c r="B1557" i="20"/>
  <c r="B1558" i="20"/>
  <c r="B1559" i="20"/>
  <c r="B1560" i="20"/>
  <c r="B1561" i="20"/>
  <c r="B1562" i="20"/>
  <c r="B1563" i="20"/>
  <c r="B1564" i="20"/>
  <c r="B1565" i="20"/>
  <c r="B1566" i="20"/>
  <c r="B1567" i="20"/>
  <c r="B1568" i="20"/>
  <c r="B1569" i="20"/>
  <c r="B1570" i="20"/>
  <c r="B1571" i="20"/>
  <c r="B1572" i="20"/>
  <c r="B1573" i="20"/>
  <c r="B1574" i="20"/>
  <c r="B1575" i="20"/>
  <c r="B1576" i="20"/>
  <c r="B1577" i="20"/>
  <c r="B1578" i="20"/>
  <c r="B1579" i="20"/>
  <c r="B1580" i="20"/>
  <c r="B1581" i="20"/>
  <c r="B1582" i="20"/>
  <c r="B1583" i="20"/>
  <c r="B1584" i="20"/>
  <c r="B1585" i="20"/>
  <c r="B1586" i="20"/>
  <c r="B1587" i="20"/>
  <c r="B1588" i="20"/>
  <c r="B1589" i="20"/>
  <c r="B1590" i="20"/>
  <c r="B1591" i="20"/>
  <c r="B1592" i="20"/>
  <c r="B1593" i="20"/>
  <c r="B1594" i="20"/>
  <c r="B1595" i="20"/>
  <c r="B1596" i="20"/>
  <c r="B1597" i="20"/>
  <c r="B1598" i="20"/>
  <c r="B1599" i="20"/>
  <c r="B1600" i="20"/>
  <c r="B1601" i="20"/>
  <c r="B1602" i="20"/>
  <c r="B1603" i="20"/>
  <c r="B1604" i="20"/>
  <c r="B1605" i="20"/>
  <c r="B1606" i="20"/>
  <c r="B1607" i="20"/>
  <c r="B1608" i="20"/>
  <c r="B1609" i="20"/>
  <c r="B1610" i="20"/>
  <c r="B1611" i="20"/>
  <c r="B1612" i="20"/>
  <c r="B1613" i="20"/>
  <c r="B1614" i="20"/>
  <c r="B1615" i="20"/>
  <c r="B1616" i="20"/>
  <c r="B1617" i="20"/>
  <c r="B1618" i="20"/>
  <c r="B1619" i="20"/>
  <c r="B1620" i="20"/>
  <c r="B1621" i="20"/>
  <c r="B1622" i="20"/>
  <c r="B1623" i="20"/>
  <c r="B1624" i="20"/>
  <c r="B1625" i="20"/>
  <c r="B1626" i="20"/>
  <c r="B1627" i="20"/>
  <c r="B1628" i="20"/>
  <c r="B1629" i="20"/>
  <c r="B1630" i="20"/>
  <c r="B1631" i="20"/>
  <c r="B1632" i="20"/>
  <c r="B1633" i="20"/>
  <c r="B1634" i="20"/>
  <c r="B1635" i="20"/>
  <c r="B1636" i="20"/>
  <c r="B1637" i="20"/>
  <c r="B1638" i="20"/>
  <c r="B1639" i="20"/>
  <c r="B1640" i="20"/>
  <c r="B1641" i="20"/>
  <c r="B1642" i="20"/>
  <c r="B1643" i="20"/>
  <c r="B1644" i="20"/>
  <c r="B1645" i="20"/>
  <c r="B1646" i="20"/>
  <c r="B1647" i="20"/>
  <c r="B1648" i="20"/>
  <c r="B1649" i="20"/>
  <c r="B1650" i="20"/>
  <c r="B1651" i="20"/>
  <c r="B1652" i="20"/>
  <c r="B1653" i="20"/>
  <c r="B1654" i="20"/>
  <c r="B1655" i="20"/>
  <c r="B1656" i="20"/>
  <c r="B1657" i="20"/>
  <c r="B1658" i="20"/>
  <c r="B1659" i="20"/>
  <c r="B1660" i="20"/>
  <c r="B1661" i="20"/>
  <c r="B1662" i="20"/>
  <c r="B1663" i="20"/>
  <c r="B1664" i="20"/>
  <c r="B1665" i="20"/>
  <c r="B1666" i="20"/>
  <c r="B1667" i="20"/>
  <c r="B1668" i="20"/>
  <c r="B1669" i="20"/>
  <c r="B1670" i="20"/>
  <c r="B1671" i="20"/>
  <c r="B1672" i="20"/>
  <c r="B1673" i="20"/>
  <c r="B1674" i="20"/>
  <c r="B1675" i="20"/>
  <c r="B1676" i="20"/>
  <c r="B1677" i="20"/>
  <c r="B1678" i="20"/>
  <c r="B1679" i="20"/>
  <c r="B1680" i="20"/>
  <c r="B1681" i="20"/>
  <c r="B1682" i="20"/>
  <c r="B1683" i="20"/>
  <c r="B1684" i="20"/>
  <c r="B1685" i="20"/>
  <c r="B1686" i="20"/>
  <c r="B1687" i="20"/>
  <c r="B1688" i="20"/>
  <c r="B1689" i="20"/>
  <c r="B1690" i="20"/>
  <c r="B1691" i="20"/>
  <c r="B1692" i="20"/>
  <c r="B1693" i="20"/>
  <c r="B1694" i="20"/>
  <c r="B1695" i="20"/>
  <c r="B1696" i="20"/>
  <c r="B1697" i="20"/>
  <c r="B1698" i="20"/>
  <c r="B1699" i="20"/>
  <c r="B1700" i="20"/>
  <c r="B1701" i="20"/>
  <c r="B1702" i="20"/>
  <c r="B1703" i="20"/>
  <c r="B1704" i="20"/>
  <c r="B1705" i="20"/>
  <c r="B1706" i="20"/>
  <c r="B1707" i="20"/>
  <c r="B1708" i="20"/>
  <c r="B1709" i="20"/>
  <c r="B1710" i="20"/>
  <c r="B1711" i="20"/>
  <c r="B1712" i="20"/>
  <c r="B1713" i="20"/>
  <c r="B1714" i="20"/>
  <c r="B1715" i="20"/>
  <c r="B1716" i="20"/>
  <c r="B1717" i="20"/>
  <c r="B1718" i="20"/>
  <c r="B1719" i="20"/>
  <c r="B1720" i="20"/>
  <c r="B1721" i="20"/>
  <c r="B1722" i="20"/>
  <c r="B1723" i="20"/>
  <c r="B1724" i="20"/>
  <c r="B1725" i="20"/>
  <c r="B1726" i="20"/>
  <c r="B1727" i="20"/>
  <c r="B1728" i="20"/>
  <c r="B1729" i="20"/>
  <c r="B1730" i="20"/>
  <c r="B1731" i="20"/>
  <c r="B1732" i="20"/>
  <c r="B1733" i="20"/>
  <c r="B1734" i="20"/>
  <c r="B1735" i="20"/>
  <c r="B1736" i="20"/>
  <c r="B1737" i="20"/>
  <c r="B1738" i="20"/>
  <c r="B1739" i="20"/>
  <c r="B1740" i="20"/>
  <c r="B1741" i="20"/>
  <c r="B1742" i="20"/>
  <c r="B1743" i="20"/>
  <c r="B1744" i="20"/>
  <c r="B1745" i="20"/>
  <c r="B1746" i="20"/>
  <c r="B1747" i="20"/>
  <c r="B1748" i="20"/>
  <c r="B1749" i="20"/>
  <c r="B1750" i="20"/>
  <c r="B1751" i="20"/>
  <c r="B1752" i="20"/>
  <c r="B1753" i="20"/>
  <c r="B1754" i="20"/>
  <c r="B1755" i="20"/>
  <c r="B1756" i="20"/>
  <c r="B1757" i="20"/>
  <c r="B1758" i="20"/>
  <c r="B1759" i="20"/>
  <c r="B1760" i="20"/>
  <c r="B1761" i="20"/>
  <c r="B1762" i="20"/>
  <c r="B1763" i="20"/>
  <c r="B1764" i="20"/>
  <c r="B1765" i="20"/>
  <c r="B1766" i="20"/>
  <c r="B1767" i="20"/>
  <c r="B1768" i="20"/>
  <c r="B1769" i="20"/>
  <c r="B1770" i="20"/>
  <c r="B1771" i="20"/>
  <c r="B1772" i="20"/>
  <c r="B1773" i="20"/>
  <c r="B1774" i="20"/>
  <c r="B1775" i="20"/>
  <c r="B1776" i="20"/>
  <c r="B1777" i="20"/>
  <c r="B1778" i="20"/>
  <c r="B1779" i="20"/>
  <c r="B1780" i="20"/>
  <c r="B1781" i="20"/>
  <c r="B1782" i="20"/>
  <c r="B1783" i="20"/>
  <c r="B1784" i="20"/>
  <c r="B1785" i="20"/>
  <c r="B1786" i="20"/>
  <c r="B1787" i="20"/>
  <c r="B1788" i="20"/>
  <c r="B1789" i="20"/>
  <c r="B1790" i="20"/>
  <c r="B1791" i="20"/>
  <c r="B1792" i="20"/>
  <c r="B1793" i="20"/>
  <c r="B1794" i="20"/>
  <c r="B1795" i="20"/>
  <c r="B1796" i="20"/>
  <c r="B1797" i="20"/>
  <c r="B1798" i="20"/>
  <c r="B1799" i="20"/>
  <c r="B1800" i="20"/>
  <c r="B1801" i="20"/>
  <c r="B1802" i="20"/>
  <c r="B1803" i="20"/>
  <c r="B1804" i="20"/>
  <c r="B1805" i="20"/>
  <c r="B1806" i="20"/>
  <c r="B1807" i="20"/>
  <c r="B1808" i="20"/>
  <c r="B1809" i="20"/>
  <c r="B1810" i="20"/>
  <c r="B1811" i="20"/>
  <c r="B1812" i="20"/>
  <c r="B1813" i="20"/>
  <c r="B1814" i="20"/>
  <c r="B1815" i="20"/>
  <c r="B1816" i="20"/>
  <c r="B1817" i="20"/>
  <c r="B1818" i="20"/>
  <c r="B1819" i="20"/>
  <c r="B1820" i="20"/>
  <c r="B1821" i="20"/>
  <c r="B1822" i="20"/>
  <c r="B1823" i="20"/>
  <c r="B1824" i="20"/>
  <c r="B1825" i="20"/>
  <c r="B1826" i="20"/>
  <c r="B1827" i="20"/>
  <c r="B1828" i="20"/>
  <c r="B1829" i="20"/>
  <c r="B1830" i="20"/>
  <c r="B1831" i="20"/>
  <c r="B1832" i="20"/>
  <c r="B1833" i="20"/>
  <c r="B1834" i="20"/>
  <c r="B1835" i="20"/>
  <c r="B1836" i="20"/>
  <c r="B1109" i="20"/>
  <c r="B1110" i="20"/>
  <c r="B1111" i="20"/>
  <c r="Z783" i="20" l="1"/>
  <c r="Z784" i="20"/>
  <c r="Z785" i="20"/>
  <c r="Z786" i="20"/>
  <c r="Z787" i="20"/>
  <c r="Z788" i="20"/>
  <c r="Z789" i="20"/>
  <c r="Z790" i="20"/>
  <c r="Y783" i="20"/>
  <c r="Y784" i="20"/>
  <c r="Y785" i="20"/>
  <c r="Y786" i="20"/>
  <c r="Y787" i="20"/>
  <c r="Y788" i="20"/>
  <c r="Y789" i="20"/>
  <c r="Y790" i="20"/>
  <c r="X786" i="20"/>
  <c r="W783" i="20"/>
  <c r="W784" i="20"/>
  <c r="W785" i="20"/>
  <c r="W786" i="20"/>
  <c r="W787" i="20"/>
  <c r="W788" i="20"/>
  <c r="W789" i="20"/>
  <c r="W790" i="20"/>
  <c r="V783" i="20"/>
  <c r="X783" i="20" s="1"/>
  <c r="V784" i="20"/>
  <c r="X784" i="20" s="1"/>
  <c r="V785" i="20"/>
  <c r="X785" i="20" s="1"/>
  <c r="V786" i="20"/>
  <c r="V787" i="20"/>
  <c r="V788" i="20"/>
  <c r="V789" i="20"/>
  <c r="V790" i="20"/>
  <c r="U783" i="20"/>
  <c r="U784" i="20"/>
  <c r="U785" i="20"/>
  <c r="U786" i="20"/>
  <c r="U787" i="20"/>
  <c r="U788" i="20"/>
  <c r="U789" i="20"/>
  <c r="U790" i="20"/>
  <c r="T783" i="20"/>
  <c r="T784" i="20"/>
  <c r="T785" i="20"/>
  <c r="T786" i="20"/>
  <c r="T787" i="20"/>
  <c r="T788" i="20"/>
  <c r="T789" i="20"/>
  <c r="T790" i="20"/>
  <c r="S783" i="20"/>
  <c r="S784" i="20"/>
  <c r="S785" i="20"/>
  <c r="S786" i="20"/>
  <c r="S787" i="20"/>
  <c r="S788" i="20"/>
  <c r="S789" i="20"/>
  <c r="S790" i="20"/>
  <c r="R783" i="20"/>
  <c r="R784" i="20"/>
  <c r="R785" i="20"/>
  <c r="R786" i="20"/>
  <c r="R787" i="20"/>
  <c r="R788" i="20"/>
  <c r="R789" i="20"/>
  <c r="R790" i="20"/>
  <c r="B783" i="20"/>
  <c r="B784" i="20"/>
  <c r="B785" i="20"/>
  <c r="B786" i="20"/>
  <c r="B787" i="20"/>
  <c r="B788" i="20"/>
  <c r="B789" i="20"/>
  <c r="B790" i="20"/>
  <c r="Z782" i="20"/>
  <c r="Z844" i="20"/>
  <c r="AD844" i="20" s="1"/>
  <c r="Y844" i="20"/>
  <c r="AC844" i="20" s="1"/>
  <c r="W844" i="20"/>
  <c r="V844" i="20"/>
  <c r="U844" i="20"/>
  <c r="T844" i="20"/>
  <c r="S844" i="20"/>
  <c r="R844" i="20"/>
  <c r="Z843" i="20"/>
  <c r="AD843" i="20" s="1"/>
  <c r="Y843" i="20"/>
  <c r="AC843" i="20" s="1"/>
  <c r="W843" i="20"/>
  <c r="V843" i="20"/>
  <c r="U843" i="20"/>
  <c r="T843" i="20"/>
  <c r="S843" i="20"/>
  <c r="R843" i="20"/>
  <c r="Z842" i="20"/>
  <c r="AD842" i="20" s="1"/>
  <c r="Y842" i="20"/>
  <c r="AC842" i="20" s="1"/>
  <c r="W842" i="20"/>
  <c r="V842" i="20"/>
  <c r="U842" i="20"/>
  <c r="T842" i="20"/>
  <c r="S842" i="20"/>
  <c r="R842" i="20"/>
  <c r="Z841" i="20"/>
  <c r="AD841" i="20" s="1"/>
  <c r="Y841" i="20"/>
  <c r="AC841" i="20" s="1"/>
  <c r="W841" i="20"/>
  <c r="V841" i="20"/>
  <c r="U841" i="20"/>
  <c r="T841" i="20"/>
  <c r="S841" i="20"/>
  <c r="R841" i="20"/>
  <c r="Z840" i="20"/>
  <c r="AD840" i="20" s="1"/>
  <c r="Y840" i="20"/>
  <c r="AC840" i="20" s="1"/>
  <c r="W840" i="20"/>
  <c r="V840" i="20"/>
  <c r="U840" i="20"/>
  <c r="T840" i="20"/>
  <c r="S840" i="20"/>
  <c r="R840" i="20"/>
  <c r="Z839" i="20"/>
  <c r="AD839" i="20" s="1"/>
  <c r="Y839" i="20"/>
  <c r="AC839" i="20" s="1"/>
  <c r="W839" i="20"/>
  <c r="V839" i="20"/>
  <c r="U839" i="20"/>
  <c r="T839" i="20"/>
  <c r="S839" i="20"/>
  <c r="R839" i="20"/>
  <c r="Z838" i="20"/>
  <c r="AD838" i="20" s="1"/>
  <c r="Y838" i="20"/>
  <c r="AC838" i="20" s="1"/>
  <c r="W838" i="20"/>
  <c r="V838" i="20"/>
  <c r="U838" i="20"/>
  <c r="T838" i="20"/>
  <c r="S838" i="20"/>
  <c r="R838" i="20"/>
  <c r="Z837" i="20"/>
  <c r="AD837" i="20" s="1"/>
  <c r="Y837" i="20"/>
  <c r="AC837" i="20" s="1"/>
  <c r="W837" i="20"/>
  <c r="V837" i="20"/>
  <c r="U837" i="20"/>
  <c r="T837" i="20"/>
  <c r="S837" i="20"/>
  <c r="R837" i="20"/>
  <c r="Z836" i="20"/>
  <c r="AD836" i="20" s="1"/>
  <c r="Y836" i="20"/>
  <c r="AC836" i="20" s="1"/>
  <c r="W836" i="20"/>
  <c r="V836" i="20"/>
  <c r="U836" i="20"/>
  <c r="T836" i="20"/>
  <c r="S836" i="20"/>
  <c r="R836" i="20"/>
  <c r="Z835" i="20"/>
  <c r="AD835" i="20" s="1"/>
  <c r="Y835" i="20"/>
  <c r="AC835" i="20" s="1"/>
  <c r="W835" i="20"/>
  <c r="V835" i="20"/>
  <c r="U835" i="20"/>
  <c r="T835" i="20"/>
  <c r="S835" i="20"/>
  <c r="R835" i="20"/>
  <c r="Z834" i="20"/>
  <c r="AD834" i="20" s="1"/>
  <c r="Y834" i="20"/>
  <c r="AC834" i="20" s="1"/>
  <c r="W834" i="20"/>
  <c r="V834" i="20"/>
  <c r="U834" i="20"/>
  <c r="T834" i="20"/>
  <c r="S834" i="20"/>
  <c r="R834" i="20"/>
  <c r="Z833" i="20"/>
  <c r="AD833" i="20" s="1"/>
  <c r="Y833" i="20"/>
  <c r="AC833" i="20" s="1"/>
  <c r="W833" i="20"/>
  <c r="V833" i="20"/>
  <c r="U833" i="20"/>
  <c r="T833" i="20"/>
  <c r="S833" i="20"/>
  <c r="R833" i="20"/>
  <c r="B739" i="20"/>
  <c r="Z832" i="20"/>
  <c r="AD832" i="20" s="1"/>
  <c r="Y832" i="20"/>
  <c r="AC832" i="20" s="1"/>
  <c r="W832" i="20"/>
  <c r="V832" i="20"/>
  <c r="U832" i="20"/>
  <c r="T832" i="20"/>
  <c r="S832" i="20"/>
  <c r="R832" i="20"/>
  <c r="Z831" i="20"/>
  <c r="AD831" i="20" s="1"/>
  <c r="Y831" i="20"/>
  <c r="AC831" i="20" s="1"/>
  <c r="W831" i="20"/>
  <c r="V831" i="20"/>
  <c r="U831" i="20"/>
  <c r="T831" i="20"/>
  <c r="S831" i="20"/>
  <c r="R831" i="20"/>
  <c r="Z830" i="20"/>
  <c r="AD830" i="20" s="1"/>
  <c r="Y830" i="20"/>
  <c r="AC830" i="20" s="1"/>
  <c r="W830" i="20"/>
  <c r="V830" i="20"/>
  <c r="U830" i="20"/>
  <c r="T830" i="20"/>
  <c r="S830" i="20"/>
  <c r="R830" i="20"/>
  <c r="Z829" i="20"/>
  <c r="AD829" i="20" s="1"/>
  <c r="Y829" i="20"/>
  <c r="AC829" i="20" s="1"/>
  <c r="W829" i="20"/>
  <c r="V829" i="20"/>
  <c r="U829" i="20"/>
  <c r="T829" i="20"/>
  <c r="S829" i="20"/>
  <c r="R829" i="20"/>
  <c r="Z828" i="20"/>
  <c r="AD828" i="20" s="1"/>
  <c r="Y828" i="20"/>
  <c r="AC828" i="20" s="1"/>
  <c r="W828" i="20"/>
  <c r="V828" i="20"/>
  <c r="U828" i="20"/>
  <c r="T828" i="20"/>
  <c r="S828" i="20"/>
  <c r="R828" i="20"/>
  <c r="Z827" i="20"/>
  <c r="AD827" i="20" s="1"/>
  <c r="Y827" i="20"/>
  <c r="AC827" i="20" s="1"/>
  <c r="W827" i="20"/>
  <c r="V827" i="20"/>
  <c r="U827" i="20"/>
  <c r="T827" i="20"/>
  <c r="S827" i="20"/>
  <c r="R827" i="20"/>
  <c r="Z826" i="20"/>
  <c r="AD826" i="20" s="1"/>
  <c r="Y826" i="20"/>
  <c r="AC826" i="20" s="1"/>
  <c r="W826" i="20"/>
  <c r="V826" i="20"/>
  <c r="U826" i="20"/>
  <c r="T826" i="20"/>
  <c r="S826" i="20"/>
  <c r="R826" i="20"/>
  <c r="Z825" i="20"/>
  <c r="AD825" i="20" s="1"/>
  <c r="Y825" i="20"/>
  <c r="AC825" i="20" s="1"/>
  <c r="W825" i="20"/>
  <c r="V825" i="20"/>
  <c r="U825" i="20"/>
  <c r="T825" i="20"/>
  <c r="S825" i="20"/>
  <c r="R825" i="20"/>
  <c r="Z824" i="20"/>
  <c r="AD824" i="20" s="1"/>
  <c r="Y824" i="20"/>
  <c r="AC824" i="20" s="1"/>
  <c r="W824" i="20"/>
  <c r="V824" i="20"/>
  <c r="U824" i="20"/>
  <c r="T824" i="20"/>
  <c r="S824" i="20"/>
  <c r="R824" i="20"/>
  <c r="B2" i="3"/>
  <c r="C2" i="3"/>
  <c r="D2" i="3" s="1"/>
  <c r="J2" i="3"/>
  <c r="B3" i="3"/>
  <c r="C3" i="3"/>
  <c r="H3" i="3" s="1"/>
  <c r="J3" i="3"/>
  <c r="K3" i="3"/>
  <c r="B4" i="3"/>
  <c r="C4" i="3"/>
  <c r="D4" i="3" s="1"/>
  <c r="J4" i="3"/>
  <c r="K4" i="3"/>
  <c r="B5" i="3"/>
  <c r="C5" i="3"/>
  <c r="E5" i="3" s="1"/>
  <c r="J5" i="3"/>
  <c r="K5" i="3"/>
  <c r="B6" i="3"/>
  <c r="C6" i="3"/>
  <c r="F6" i="3" s="1"/>
  <c r="J6" i="3"/>
  <c r="K6" i="3"/>
  <c r="B7" i="3"/>
  <c r="C7" i="3"/>
  <c r="J7" i="3"/>
  <c r="K7" i="3"/>
  <c r="B8" i="3"/>
  <c r="C8" i="3"/>
  <c r="D8" i="3" s="1"/>
  <c r="J8" i="3"/>
  <c r="K8" i="3"/>
  <c r="B9" i="3"/>
  <c r="C9" i="3"/>
  <c r="H9" i="3" s="1"/>
  <c r="J9" i="3"/>
  <c r="K9" i="3"/>
  <c r="B10" i="3"/>
  <c r="C10" i="3"/>
  <c r="J10" i="3"/>
  <c r="K10" i="3"/>
  <c r="B11" i="3"/>
  <c r="C11" i="3"/>
  <c r="H11" i="3" s="1"/>
  <c r="J11" i="3"/>
  <c r="K11" i="3"/>
  <c r="B12" i="3"/>
  <c r="C12" i="3"/>
  <c r="D12" i="3" s="1"/>
  <c r="J12" i="3"/>
  <c r="K12" i="3"/>
  <c r="B13" i="3"/>
  <c r="C13" i="3"/>
  <c r="J13" i="3"/>
  <c r="K13" i="3"/>
  <c r="B14" i="3"/>
  <c r="C14" i="3"/>
  <c r="J14" i="3"/>
  <c r="K14" i="3"/>
  <c r="B15" i="3"/>
  <c r="C15" i="3"/>
  <c r="J15" i="3"/>
  <c r="K15" i="3"/>
  <c r="B16" i="3"/>
  <c r="C16" i="3"/>
  <c r="J16" i="3"/>
  <c r="K16" i="3"/>
  <c r="B17" i="3"/>
  <c r="C17" i="3"/>
  <c r="E17" i="3" s="1"/>
  <c r="J17" i="3"/>
  <c r="K17" i="3"/>
  <c r="B18" i="3"/>
  <c r="C18" i="3"/>
  <c r="F18" i="3" s="1"/>
  <c r="J18" i="3"/>
  <c r="K18" i="3"/>
  <c r="B19" i="3"/>
  <c r="C19" i="3"/>
  <c r="H19" i="3" s="1"/>
  <c r="J19" i="3"/>
  <c r="K19" i="3"/>
  <c r="B20" i="3"/>
  <c r="C20" i="3"/>
  <c r="D20" i="3" s="1"/>
  <c r="J20" i="3"/>
  <c r="K20" i="3"/>
  <c r="B21" i="3"/>
  <c r="C21" i="3"/>
  <c r="E21" i="3" s="1"/>
  <c r="J21" i="3"/>
  <c r="K21" i="3"/>
  <c r="B22" i="3"/>
  <c r="C22" i="3"/>
  <c r="G22" i="3" s="1"/>
  <c r="J22" i="3"/>
  <c r="K22" i="3"/>
  <c r="B23" i="3"/>
  <c r="C23" i="3"/>
  <c r="J23" i="3"/>
  <c r="K23" i="3"/>
  <c r="B24" i="3"/>
  <c r="C24" i="3"/>
  <c r="D24" i="3" s="1"/>
  <c r="J24" i="3"/>
  <c r="K24" i="3"/>
  <c r="B25" i="3"/>
  <c r="C25" i="3"/>
  <c r="J25" i="3"/>
  <c r="K25" i="3"/>
  <c r="B26" i="3"/>
  <c r="C26" i="3"/>
  <c r="F26" i="3" s="1"/>
  <c r="J26" i="3"/>
  <c r="K26" i="3"/>
  <c r="B27" i="3"/>
  <c r="C27" i="3"/>
  <c r="H27" i="3" s="1"/>
  <c r="J27" i="3"/>
  <c r="K27" i="3"/>
  <c r="B28" i="3"/>
  <c r="C28" i="3"/>
  <c r="E28" i="3" s="1"/>
  <c r="J28" i="3"/>
  <c r="K28" i="3"/>
  <c r="B29" i="3"/>
  <c r="C29" i="3"/>
  <c r="E29" i="3" s="1"/>
  <c r="J29" i="3"/>
  <c r="K29" i="3"/>
  <c r="B30" i="3"/>
  <c r="C30" i="3"/>
  <c r="J30" i="3"/>
  <c r="K30" i="3"/>
  <c r="B31" i="3"/>
  <c r="C31" i="3"/>
  <c r="H31" i="3" s="1"/>
  <c r="J31" i="3"/>
  <c r="K31" i="3"/>
  <c r="B32" i="3"/>
  <c r="C32" i="3"/>
  <c r="D32" i="3" s="1"/>
  <c r="J32" i="3"/>
  <c r="K32" i="3"/>
  <c r="B33" i="3"/>
  <c r="C33" i="3"/>
  <c r="E33" i="3" s="1"/>
  <c r="J33" i="3"/>
  <c r="K33" i="3"/>
  <c r="B34" i="3"/>
  <c r="C34" i="3"/>
  <c r="F34" i="3" s="1"/>
  <c r="J34" i="3"/>
  <c r="K34" i="3"/>
  <c r="B35" i="3"/>
  <c r="C35" i="3"/>
  <c r="J35" i="3"/>
  <c r="K35" i="3"/>
  <c r="B36" i="3"/>
  <c r="C36" i="3"/>
  <c r="D36" i="3" s="1"/>
  <c r="J36" i="3"/>
  <c r="K36" i="3"/>
  <c r="B37" i="3"/>
  <c r="C37" i="3"/>
  <c r="E37" i="3" s="1"/>
  <c r="J37" i="3"/>
  <c r="K37" i="3"/>
  <c r="B38" i="3"/>
  <c r="C38" i="3"/>
  <c r="G38" i="3" s="1"/>
  <c r="J38" i="3"/>
  <c r="K38" i="3"/>
  <c r="B39" i="3"/>
  <c r="C39" i="3"/>
  <c r="H39" i="3" s="1"/>
  <c r="J39" i="3"/>
  <c r="K39" i="3"/>
  <c r="B40" i="3"/>
  <c r="C40" i="3"/>
  <c r="D40" i="3" s="1"/>
  <c r="J40" i="3"/>
  <c r="K40" i="3"/>
  <c r="B41" i="3"/>
  <c r="C41" i="3"/>
  <c r="J41" i="3"/>
  <c r="K41" i="3"/>
  <c r="B42" i="3"/>
  <c r="C42" i="3"/>
  <c r="J42" i="3"/>
  <c r="K42" i="3"/>
  <c r="B43" i="3"/>
  <c r="C43" i="3"/>
  <c r="H43" i="3" s="1"/>
  <c r="J43" i="3"/>
  <c r="K43" i="3"/>
  <c r="B44" i="3"/>
  <c r="C44" i="3"/>
  <c r="J44" i="3"/>
  <c r="K44" i="3"/>
  <c r="B45" i="3"/>
  <c r="C45" i="3"/>
  <c r="J45" i="3"/>
  <c r="K45" i="3"/>
  <c r="B46" i="3"/>
  <c r="C46" i="3"/>
  <c r="G46" i="3" s="1"/>
  <c r="J46" i="3"/>
  <c r="K46" i="3"/>
  <c r="B47" i="3"/>
  <c r="C47" i="3"/>
  <c r="H47" i="3" s="1"/>
  <c r="J47" i="3"/>
  <c r="K47" i="3"/>
  <c r="B48" i="3"/>
  <c r="C48" i="3"/>
  <c r="J48" i="3"/>
  <c r="K48" i="3"/>
  <c r="B49" i="3"/>
  <c r="C49" i="3"/>
  <c r="J49" i="3"/>
  <c r="K49" i="3"/>
  <c r="B50" i="3"/>
  <c r="C50" i="3"/>
  <c r="G50" i="3" s="1"/>
  <c r="J50" i="3"/>
  <c r="K50" i="3"/>
  <c r="B51" i="3"/>
  <c r="C51" i="3"/>
  <c r="H51" i="3" s="1"/>
  <c r="J51" i="3"/>
  <c r="K51" i="3"/>
  <c r="B52" i="3"/>
  <c r="C52" i="3"/>
  <c r="D52" i="3" s="1"/>
  <c r="J52" i="3"/>
  <c r="K52" i="3"/>
  <c r="B53" i="3"/>
  <c r="C53" i="3"/>
  <c r="E53" i="3" s="1"/>
  <c r="J53" i="3"/>
  <c r="K53" i="3"/>
  <c r="B54" i="3"/>
  <c r="C54" i="3"/>
  <c r="G54" i="3" s="1"/>
  <c r="J54" i="3"/>
  <c r="K54" i="3"/>
  <c r="B55" i="3"/>
  <c r="C55" i="3"/>
  <c r="H55" i="3" s="1"/>
  <c r="J55" i="3"/>
  <c r="K55" i="3"/>
  <c r="B56" i="3"/>
  <c r="C56" i="3"/>
  <c r="D56" i="3" s="1"/>
  <c r="J56" i="3"/>
  <c r="K56" i="3"/>
  <c r="B57" i="3"/>
  <c r="C57" i="3"/>
  <c r="E57" i="3" s="1"/>
  <c r="J57" i="3"/>
  <c r="K57" i="3"/>
  <c r="B58" i="3"/>
  <c r="C58" i="3"/>
  <c r="F58" i="3" s="1"/>
  <c r="J58" i="3"/>
  <c r="K58" i="3"/>
  <c r="B59" i="3"/>
  <c r="C59" i="3"/>
  <c r="D59" i="3" s="1"/>
  <c r="J59" i="3"/>
  <c r="K59" i="3"/>
  <c r="B60" i="3"/>
  <c r="C60" i="3"/>
  <c r="J60" i="3"/>
  <c r="K60" i="3"/>
  <c r="B61" i="3"/>
  <c r="C61" i="3"/>
  <c r="E61" i="3" s="1"/>
  <c r="J61" i="3"/>
  <c r="K61" i="3"/>
  <c r="B62" i="3"/>
  <c r="C62" i="3"/>
  <c r="J62" i="3"/>
  <c r="K62" i="3"/>
  <c r="B63" i="3"/>
  <c r="C63" i="3"/>
  <c r="J63" i="3"/>
  <c r="K63" i="3"/>
  <c r="B64" i="3"/>
  <c r="C64" i="3"/>
  <c r="D64" i="3" s="1"/>
  <c r="J64" i="3"/>
  <c r="K64" i="3"/>
  <c r="B65" i="3"/>
  <c r="C65" i="3"/>
  <c r="E65" i="3" s="1"/>
  <c r="J65" i="3"/>
  <c r="K65" i="3"/>
  <c r="B66" i="3"/>
  <c r="C66" i="3"/>
  <c r="F66" i="3" s="1"/>
  <c r="J66" i="3"/>
  <c r="K66" i="3"/>
  <c r="B67" i="3"/>
  <c r="C67" i="3"/>
  <c r="J67" i="3"/>
  <c r="K67" i="3"/>
  <c r="B68" i="3"/>
  <c r="C68" i="3"/>
  <c r="D68" i="3" s="1"/>
  <c r="J68" i="3"/>
  <c r="K68" i="3"/>
  <c r="B69" i="3"/>
  <c r="C69" i="3"/>
  <c r="E69" i="3" s="1"/>
  <c r="J69" i="3"/>
  <c r="K69" i="3"/>
  <c r="B70" i="3"/>
  <c r="C70" i="3"/>
  <c r="I70" i="3" s="1"/>
  <c r="J70" i="3"/>
  <c r="K70" i="3"/>
  <c r="B71" i="3"/>
  <c r="C71" i="3"/>
  <c r="H71" i="3" s="1"/>
  <c r="J71" i="3"/>
  <c r="K71" i="3"/>
  <c r="B72" i="3"/>
  <c r="C72" i="3"/>
  <c r="D72" i="3" s="1"/>
  <c r="J72" i="3"/>
  <c r="K72" i="3"/>
  <c r="B73" i="3"/>
  <c r="C73" i="3"/>
  <c r="J73" i="3"/>
  <c r="K73" i="3"/>
  <c r="B74" i="3"/>
  <c r="C74" i="3"/>
  <c r="J74" i="3"/>
  <c r="K74" i="3"/>
  <c r="B75" i="3"/>
  <c r="C75" i="3"/>
  <c r="J75" i="3"/>
  <c r="K75" i="3"/>
  <c r="B76" i="3"/>
  <c r="C76" i="3"/>
  <c r="E76" i="3" s="1"/>
  <c r="J76" i="3"/>
  <c r="K76" i="3"/>
  <c r="B77" i="3"/>
  <c r="C77" i="3"/>
  <c r="J77" i="3"/>
  <c r="K77" i="3"/>
  <c r="B78" i="3"/>
  <c r="C78" i="3"/>
  <c r="F78" i="3" s="1"/>
  <c r="J78" i="3"/>
  <c r="K78" i="3"/>
  <c r="B79" i="3"/>
  <c r="C79" i="3"/>
  <c r="H79" i="3" s="1"/>
  <c r="J79" i="3"/>
  <c r="K79" i="3"/>
  <c r="B80" i="3"/>
  <c r="C80" i="3"/>
  <c r="J80" i="3"/>
  <c r="K80" i="3"/>
  <c r="B81" i="3"/>
  <c r="C81" i="3"/>
  <c r="H81" i="3" s="1"/>
  <c r="J81" i="3"/>
  <c r="K81" i="3"/>
  <c r="B82" i="3"/>
  <c r="C82" i="3"/>
  <c r="I82" i="3" s="1"/>
  <c r="J82" i="3"/>
  <c r="K82" i="3"/>
  <c r="B83" i="3"/>
  <c r="C83" i="3"/>
  <c r="I83" i="3" s="1"/>
  <c r="J83" i="3"/>
  <c r="K83" i="3"/>
  <c r="B84" i="3"/>
  <c r="C84" i="3"/>
  <c r="J84" i="3"/>
  <c r="K84" i="3"/>
  <c r="B85" i="3"/>
  <c r="C85" i="3"/>
  <c r="E85" i="3" s="1"/>
  <c r="J85" i="3"/>
  <c r="K85" i="3"/>
  <c r="B86" i="3"/>
  <c r="C86" i="3"/>
  <c r="H86" i="3" s="1"/>
  <c r="J86" i="3"/>
  <c r="K86" i="3"/>
  <c r="B87" i="3"/>
  <c r="C87" i="3"/>
  <c r="F87" i="3" s="1"/>
  <c r="J87" i="3"/>
  <c r="K87" i="3"/>
  <c r="B88" i="3"/>
  <c r="C88" i="3"/>
  <c r="J88" i="3"/>
  <c r="K88" i="3"/>
  <c r="B89" i="3"/>
  <c r="C89" i="3"/>
  <c r="I89" i="3" s="1"/>
  <c r="J89" i="3"/>
  <c r="K89" i="3"/>
  <c r="B90" i="3"/>
  <c r="C90" i="3"/>
  <c r="F90" i="3" s="1"/>
  <c r="J90" i="3"/>
  <c r="K90" i="3"/>
  <c r="B91" i="3"/>
  <c r="C91" i="3"/>
  <c r="H91" i="3" s="1"/>
  <c r="J91" i="3"/>
  <c r="K91" i="3"/>
  <c r="B92" i="3"/>
  <c r="C92" i="3"/>
  <c r="J92" i="3"/>
  <c r="K92" i="3"/>
  <c r="B93" i="3"/>
  <c r="C93" i="3"/>
  <c r="J93" i="3"/>
  <c r="K93" i="3"/>
  <c r="B94" i="3"/>
  <c r="C94" i="3"/>
  <c r="J94" i="3"/>
  <c r="K94" i="3"/>
  <c r="B95" i="3"/>
  <c r="C95" i="3"/>
  <c r="D95" i="3" s="1"/>
  <c r="J95" i="3"/>
  <c r="K95" i="3"/>
  <c r="B96" i="3"/>
  <c r="C96" i="3"/>
  <c r="D96" i="3" s="1"/>
  <c r="J96" i="3"/>
  <c r="K96" i="3"/>
  <c r="B97" i="3"/>
  <c r="C97" i="3"/>
  <c r="E97" i="3" s="1"/>
  <c r="J97" i="3"/>
  <c r="K97" i="3"/>
  <c r="B98" i="3"/>
  <c r="C98" i="3"/>
  <c r="F98" i="3" s="1"/>
  <c r="J98" i="3"/>
  <c r="K98" i="3"/>
  <c r="B99" i="3"/>
  <c r="C99" i="3"/>
  <c r="G99" i="3" s="1"/>
  <c r="J99" i="3"/>
  <c r="K99" i="3"/>
  <c r="B100" i="3"/>
  <c r="C100" i="3"/>
  <c r="E100" i="3" s="1"/>
  <c r="J100" i="3"/>
  <c r="K100" i="3"/>
  <c r="B101" i="3"/>
  <c r="C101" i="3"/>
  <c r="G101" i="3" s="1"/>
  <c r="J101" i="3"/>
  <c r="K101" i="3"/>
  <c r="B102" i="3"/>
  <c r="C102" i="3"/>
  <c r="F102" i="3" s="1"/>
  <c r="J102" i="3"/>
  <c r="K102" i="3"/>
  <c r="B103" i="3"/>
  <c r="C103" i="3"/>
  <c r="G103" i="3" s="1"/>
  <c r="J103" i="3"/>
  <c r="K103" i="3"/>
  <c r="B104" i="3"/>
  <c r="C104" i="3"/>
  <c r="E104" i="3" s="1"/>
  <c r="J104" i="3"/>
  <c r="K104" i="3"/>
  <c r="B105" i="3"/>
  <c r="C105" i="3"/>
  <c r="H105" i="3" s="1"/>
  <c r="J105" i="3"/>
  <c r="K105" i="3"/>
  <c r="B106" i="3"/>
  <c r="C106" i="3"/>
  <c r="F106" i="3" s="1"/>
  <c r="J106" i="3"/>
  <c r="K106" i="3"/>
  <c r="B107" i="3"/>
  <c r="C107" i="3"/>
  <c r="E107" i="3" s="1"/>
  <c r="J107" i="3"/>
  <c r="K107" i="3"/>
  <c r="B108" i="3"/>
  <c r="C108" i="3"/>
  <c r="J108" i="3"/>
  <c r="K108" i="3"/>
  <c r="B109" i="3"/>
  <c r="C109" i="3"/>
  <c r="E109" i="3" s="1"/>
  <c r="J109" i="3"/>
  <c r="K109" i="3"/>
  <c r="B110" i="3"/>
  <c r="C110" i="3"/>
  <c r="J110" i="3"/>
  <c r="K110" i="3"/>
  <c r="B111" i="3"/>
  <c r="C111" i="3"/>
  <c r="J111" i="3"/>
  <c r="K111" i="3"/>
  <c r="B112" i="3"/>
  <c r="C112" i="3"/>
  <c r="E112" i="3" s="1"/>
  <c r="J112" i="3"/>
  <c r="K112" i="3"/>
  <c r="B113" i="3"/>
  <c r="C113" i="3"/>
  <c r="G113" i="3" s="1"/>
  <c r="J113" i="3"/>
  <c r="K113" i="3"/>
  <c r="B114" i="3"/>
  <c r="C114" i="3"/>
  <c r="J114" i="3"/>
  <c r="K114" i="3"/>
  <c r="B115" i="3"/>
  <c r="C115" i="3"/>
  <c r="E115" i="3" s="1"/>
  <c r="J115" i="3"/>
  <c r="K115" i="3"/>
  <c r="B116" i="3"/>
  <c r="C116" i="3"/>
  <c r="H116" i="3" s="1"/>
  <c r="J116" i="3"/>
  <c r="K116" i="3"/>
  <c r="B117" i="3"/>
  <c r="C117" i="3"/>
  <c r="D117" i="3" s="1"/>
  <c r="J117" i="3"/>
  <c r="K117" i="3"/>
  <c r="B118" i="3"/>
  <c r="C118" i="3"/>
  <c r="F118" i="3" s="1"/>
  <c r="J118" i="3"/>
  <c r="K118" i="3"/>
  <c r="B119" i="3"/>
  <c r="C119" i="3"/>
  <c r="E119" i="3" s="1"/>
  <c r="J119" i="3"/>
  <c r="K119" i="3"/>
  <c r="B120" i="3"/>
  <c r="C120" i="3"/>
  <c r="F120" i="3" s="1"/>
  <c r="J120" i="3"/>
  <c r="K120" i="3"/>
  <c r="B121" i="3"/>
  <c r="C121" i="3"/>
  <c r="F121" i="3" s="1"/>
  <c r="J121" i="3"/>
  <c r="K121" i="3"/>
  <c r="B122" i="3"/>
  <c r="C122" i="3"/>
  <c r="I122" i="3" s="1"/>
  <c r="J122" i="3"/>
  <c r="K122" i="3"/>
  <c r="B123" i="3"/>
  <c r="C123" i="3"/>
  <c r="I123" i="3" s="1"/>
  <c r="J123" i="3"/>
  <c r="K123" i="3"/>
  <c r="B124" i="3"/>
  <c r="C124" i="3"/>
  <c r="E124" i="3" s="1"/>
  <c r="J124" i="3"/>
  <c r="K124" i="3"/>
  <c r="B125" i="3"/>
  <c r="C125" i="3"/>
  <c r="D125" i="3" s="1"/>
  <c r="J125" i="3"/>
  <c r="K125" i="3"/>
  <c r="B126" i="3"/>
  <c r="C126" i="3"/>
  <c r="H126" i="3" s="1"/>
  <c r="J126" i="3"/>
  <c r="K126" i="3"/>
  <c r="B127" i="3"/>
  <c r="C127" i="3"/>
  <c r="D127" i="3" s="1"/>
  <c r="J127" i="3"/>
  <c r="K127" i="3"/>
  <c r="B128" i="3"/>
  <c r="C128" i="3"/>
  <c r="J128" i="3"/>
  <c r="K128" i="3"/>
  <c r="B129" i="3"/>
  <c r="C129" i="3"/>
  <c r="J129" i="3"/>
  <c r="K129" i="3"/>
  <c r="B130" i="3"/>
  <c r="C130" i="3"/>
  <c r="F130" i="3" s="1"/>
  <c r="J130" i="3"/>
  <c r="K130" i="3"/>
  <c r="B131" i="3"/>
  <c r="C131" i="3"/>
  <c r="F131" i="3" s="1"/>
  <c r="J131" i="3"/>
  <c r="K131" i="3"/>
  <c r="B132" i="3"/>
  <c r="C132" i="3"/>
  <c r="G132" i="3" s="1"/>
  <c r="J132" i="3"/>
  <c r="K132" i="3"/>
  <c r="B133" i="3"/>
  <c r="C133" i="3"/>
  <c r="J133" i="3"/>
  <c r="K133" i="3"/>
  <c r="B134" i="3"/>
  <c r="C134" i="3"/>
  <c r="F134" i="3" s="1"/>
  <c r="J134" i="3"/>
  <c r="K134" i="3"/>
  <c r="B135" i="3"/>
  <c r="C135" i="3"/>
  <c r="D135" i="3" s="1"/>
  <c r="J135" i="3"/>
  <c r="K135" i="3"/>
  <c r="B136" i="3"/>
  <c r="C136" i="3"/>
  <c r="G136" i="3" s="1"/>
  <c r="J136" i="3"/>
  <c r="K136" i="3"/>
  <c r="B137" i="3"/>
  <c r="C137" i="3"/>
  <c r="D137" i="3" s="1"/>
  <c r="J137" i="3"/>
  <c r="K137" i="3"/>
  <c r="B138" i="3"/>
  <c r="C138" i="3"/>
  <c r="F138" i="3" s="1"/>
  <c r="J138" i="3"/>
  <c r="K138" i="3"/>
  <c r="B139" i="3"/>
  <c r="C139" i="3"/>
  <c r="E139" i="3" s="1"/>
  <c r="J139" i="3"/>
  <c r="K139" i="3"/>
  <c r="B140" i="3"/>
  <c r="C140" i="3"/>
  <c r="I140" i="3" s="1"/>
  <c r="J140" i="3"/>
  <c r="K140" i="3"/>
  <c r="B141" i="3"/>
  <c r="C141" i="3"/>
  <c r="F141" i="3" s="1"/>
  <c r="J141" i="3"/>
  <c r="K141" i="3"/>
  <c r="B142" i="3"/>
  <c r="C142" i="3"/>
  <c r="D142" i="3" s="1"/>
  <c r="J142" i="3"/>
  <c r="K142" i="3"/>
  <c r="B143" i="3"/>
  <c r="C143" i="3"/>
  <c r="I143" i="3" s="1"/>
  <c r="J143" i="3"/>
  <c r="K143" i="3"/>
  <c r="B144" i="3"/>
  <c r="C144" i="3"/>
  <c r="D144" i="3" s="1"/>
  <c r="J144" i="3"/>
  <c r="K144" i="3"/>
  <c r="B145" i="3"/>
  <c r="C145" i="3"/>
  <c r="J145" i="3"/>
  <c r="K145" i="3"/>
  <c r="B146" i="3"/>
  <c r="C146" i="3"/>
  <c r="E146" i="3" s="1"/>
  <c r="J146" i="3"/>
  <c r="K146" i="3"/>
  <c r="B147" i="3"/>
  <c r="C147" i="3"/>
  <c r="H147" i="3" s="1"/>
  <c r="J147" i="3"/>
  <c r="K147" i="3"/>
  <c r="B148" i="3"/>
  <c r="C148" i="3"/>
  <c r="G148" i="3" s="1"/>
  <c r="J148" i="3"/>
  <c r="K148" i="3"/>
  <c r="B149" i="3"/>
  <c r="C149" i="3"/>
  <c r="I149" i="3" s="1"/>
  <c r="J149" i="3"/>
  <c r="K149" i="3"/>
  <c r="B150" i="3"/>
  <c r="C150" i="3"/>
  <c r="I150" i="3" s="1"/>
  <c r="J150" i="3"/>
  <c r="K150" i="3"/>
  <c r="B151" i="3"/>
  <c r="C151" i="3"/>
  <c r="E151" i="3" s="1"/>
  <c r="J151" i="3"/>
  <c r="K151" i="3"/>
  <c r="B152" i="3"/>
  <c r="C152" i="3"/>
  <c r="I152" i="3" s="1"/>
  <c r="J152" i="3"/>
  <c r="K152" i="3"/>
  <c r="B153" i="3"/>
  <c r="C153" i="3"/>
  <c r="D153" i="3" s="1"/>
  <c r="J153" i="3"/>
  <c r="K153" i="3"/>
  <c r="B154" i="3"/>
  <c r="C154" i="3"/>
  <c r="F154" i="3" s="1"/>
  <c r="J154" i="3"/>
  <c r="K154" i="3"/>
  <c r="B155" i="3"/>
  <c r="C155" i="3"/>
  <c r="D155" i="3" s="1"/>
  <c r="J155" i="3"/>
  <c r="K155" i="3"/>
  <c r="B156" i="3"/>
  <c r="C156" i="3"/>
  <c r="D156" i="3" s="1"/>
  <c r="J156" i="3"/>
  <c r="K156" i="3"/>
  <c r="B157" i="3"/>
  <c r="C157" i="3"/>
  <c r="J157" i="3"/>
  <c r="K157" i="3"/>
  <c r="B158" i="3"/>
  <c r="C158" i="3"/>
  <c r="H158" i="3" s="1"/>
  <c r="J158" i="3"/>
  <c r="K158" i="3"/>
  <c r="B159" i="3"/>
  <c r="C159" i="3"/>
  <c r="H159" i="3" s="1"/>
  <c r="J159" i="3"/>
  <c r="K159" i="3"/>
  <c r="B160" i="3"/>
  <c r="C160" i="3"/>
  <c r="D160" i="3" s="1"/>
  <c r="J160" i="3"/>
  <c r="K160" i="3"/>
  <c r="B161" i="3"/>
  <c r="C161" i="3"/>
  <c r="D161" i="3" s="1"/>
  <c r="J161" i="3"/>
  <c r="K161" i="3"/>
  <c r="B162" i="3"/>
  <c r="C162" i="3"/>
  <c r="D162" i="3" s="1"/>
  <c r="J162" i="3"/>
  <c r="K162" i="3"/>
  <c r="B163" i="3"/>
  <c r="C163" i="3"/>
  <c r="J163" i="3"/>
  <c r="K163" i="3"/>
  <c r="B164" i="3"/>
  <c r="C164" i="3"/>
  <c r="H164" i="3" s="1"/>
  <c r="J164" i="3"/>
  <c r="K164" i="3"/>
  <c r="B165" i="3"/>
  <c r="C165" i="3"/>
  <c r="I165" i="3" s="1"/>
  <c r="J165" i="3"/>
  <c r="K165" i="3"/>
  <c r="B166" i="3"/>
  <c r="C166" i="3"/>
  <c r="G166" i="3" s="1"/>
  <c r="J166" i="3"/>
  <c r="K166" i="3"/>
  <c r="B167" i="3"/>
  <c r="C167" i="3"/>
  <c r="J167" i="3"/>
  <c r="K167" i="3"/>
  <c r="B168" i="3"/>
  <c r="C168" i="3"/>
  <c r="H168" i="3" s="1"/>
  <c r="J168" i="3"/>
  <c r="K168" i="3"/>
  <c r="B169" i="3"/>
  <c r="C169" i="3"/>
  <c r="J169" i="3"/>
  <c r="K169" i="3"/>
  <c r="B170" i="3"/>
  <c r="C170" i="3"/>
  <c r="F170" i="3" s="1"/>
  <c r="J170" i="3"/>
  <c r="K170" i="3"/>
  <c r="B171" i="3"/>
  <c r="C171" i="3"/>
  <c r="J171" i="3"/>
  <c r="K171" i="3"/>
  <c r="B172" i="3"/>
  <c r="C172" i="3"/>
  <c r="E172" i="3" s="1"/>
  <c r="J172" i="3"/>
  <c r="K172" i="3"/>
  <c r="B173" i="3"/>
  <c r="C173" i="3"/>
  <c r="I173" i="3" s="1"/>
  <c r="J173" i="3"/>
  <c r="K173" i="3"/>
  <c r="B174" i="3"/>
  <c r="C174" i="3"/>
  <c r="J174" i="3"/>
  <c r="K174" i="3"/>
  <c r="B175" i="3"/>
  <c r="C175" i="3"/>
  <c r="J175" i="3"/>
  <c r="K175" i="3"/>
  <c r="B176" i="3"/>
  <c r="C176" i="3"/>
  <c r="F176" i="3" s="1"/>
  <c r="J176" i="3"/>
  <c r="K176" i="3"/>
  <c r="B177" i="3"/>
  <c r="C177" i="3"/>
  <c r="H177" i="3" s="1"/>
  <c r="J177" i="3"/>
  <c r="K177" i="3"/>
  <c r="B178" i="3"/>
  <c r="C178" i="3"/>
  <c r="H178" i="3" s="1"/>
  <c r="J178" i="3"/>
  <c r="K178" i="3"/>
  <c r="B179" i="3"/>
  <c r="C179" i="3"/>
  <c r="I179" i="3" s="1"/>
  <c r="J179" i="3"/>
  <c r="K179" i="3"/>
  <c r="B180" i="3"/>
  <c r="C180" i="3"/>
  <c r="D180" i="3" s="1"/>
  <c r="J180" i="3"/>
  <c r="K180" i="3"/>
  <c r="B181" i="3"/>
  <c r="C181" i="3"/>
  <c r="D181" i="3" s="1"/>
  <c r="J181" i="3"/>
  <c r="K181" i="3"/>
  <c r="B182" i="3"/>
  <c r="C182" i="3"/>
  <c r="F182" i="3" s="1"/>
  <c r="J182" i="3"/>
  <c r="K182" i="3"/>
  <c r="B183" i="3"/>
  <c r="C183" i="3"/>
  <c r="H183" i="3" s="1"/>
  <c r="J183" i="3"/>
  <c r="K183" i="3"/>
  <c r="B184" i="3"/>
  <c r="C184" i="3"/>
  <c r="D184" i="3" s="1"/>
  <c r="J184" i="3"/>
  <c r="K184" i="3"/>
  <c r="B185" i="3"/>
  <c r="C185" i="3"/>
  <c r="D185" i="3" s="1"/>
  <c r="J185" i="3"/>
  <c r="K185" i="3"/>
  <c r="B186" i="3"/>
  <c r="C186" i="3"/>
  <c r="J186" i="3"/>
  <c r="K186" i="3"/>
  <c r="B187" i="3"/>
  <c r="C187" i="3"/>
  <c r="G187" i="3" s="1"/>
  <c r="J187" i="3"/>
  <c r="K187" i="3"/>
  <c r="B188" i="3"/>
  <c r="C188" i="3"/>
  <c r="E188" i="3" s="1"/>
  <c r="J188" i="3"/>
  <c r="K188" i="3"/>
  <c r="B189" i="3"/>
  <c r="C189" i="3"/>
  <c r="E189" i="3" s="1"/>
  <c r="J189" i="3"/>
  <c r="K189" i="3"/>
  <c r="B190" i="3"/>
  <c r="C190" i="3"/>
  <c r="F190" i="3" s="1"/>
  <c r="J190" i="3"/>
  <c r="K190" i="3"/>
  <c r="B191" i="3"/>
  <c r="C191" i="3"/>
  <c r="D191" i="3" s="1"/>
  <c r="J191" i="3"/>
  <c r="K191" i="3"/>
  <c r="B192" i="3"/>
  <c r="C192" i="3"/>
  <c r="J192" i="3"/>
  <c r="K192" i="3"/>
  <c r="B193" i="3"/>
  <c r="C193" i="3"/>
  <c r="E193" i="3" s="1"/>
  <c r="J193" i="3"/>
  <c r="K193" i="3"/>
  <c r="B194" i="3"/>
  <c r="C194" i="3"/>
  <c r="H194" i="3" s="1"/>
  <c r="J194" i="3"/>
  <c r="K194" i="3"/>
  <c r="B195" i="3"/>
  <c r="C195" i="3"/>
  <c r="I195" i="3" s="1"/>
  <c r="J195" i="3"/>
  <c r="K195" i="3"/>
  <c r="B196" i="3"/>
  <c r="C196" i="3"/>
  <c r="D196" i="3" s="1"/>
  <c r="J196" i="3"/>
  <c r="K196" i="3"/>
  <c r="B197" i="3"/>
  <c r="C197" i="3"/>
  <c r="D197" i="3" s="1"/>
  <c r="J197" i="3"/>
  <c r="K197" i="3"/>
  <c r="B198" i="3"/>
  <c r="C198" i="3"/>
  <c r="F198" i="3" s="1"/>
  <c r="J198" i="3"/>
  <c r="K198" i="3"/>
  <c r="B199" i="3"/>
  <c r="C199" i="3"/>
  <c r="G199" i="3" s="1"/>
  <c r="J199" i="3"/>
  <c r="K199" i="3"/>
  <c r="B200" i="3"/>
  <c r="C200" i="3"/>
  <c r="D200" i="3" s="1"/>
  <c r="J200" i="3"/>
  <c r="K200" i="3"/>
  <c r="B201" i="3"/>
  <c r="C201" i="3"/>
  <c r="D201" i="3" s="1"/>
  <c r="J201" i="3"/>
  <c r="K201" i="3"/>
  <c r="B202" i="3"/>
  <c r="C202" i="3"/>
  <c r="F202" i="3" s="1"/>
  <c r="J202" i="3"/>
  <c r="K202" i="3"/>
  <c r="B203" i="3"/>
  <c r="C203" i="3"/>
  <c r="E203" i="3" s="1"/>
  <c r="J203" i="3"/>
  <c r="K203" i="3"/>
  <c r="B204" i="3"/>
  <c r="C204" i="3"/>
  <c r="D204" i="3" s="1"/>
  <c r="J204" i="3"/>
  <c r="K204" i="3"/>
  <c r="B205" i="3"/>
  <c r="C205" i="3"/>
  <c r="J205" i="3"/>
  <c r="K205" i="3"/>
  <c r="B206" i="3"/>
  <c r="C206" i="3"/>
  <c r="F206" i="3" s="1"/>
  <c r="J206" i="3"/>
  <c r="K206" i="3"/>
  <c r="B207" i="3"/>
  <c r="C207" i="3"/>
  <c r="G207" i="3" s="1"/>
  <c r="J207" i="3"/>
  <c r="K207" i="3"/>
  <c r="B208" i="3"/>
  <c r="C208" i="3"/>
  <c r="E208" i="3" s="1"/>
  <c r="J208" i="3"/>
  <c r="K208" i="3"/>
  <c r="B209" i="3"/>
  <c r="C209" i="3"/>
  <c r="E209" i="3" s="1"/>
  <c r="J209" i="3"/>
  <c r="K209" i="3"/>
  <c r="B210" i="3"/>
  <c r="C210" i="3"/>
  <c r="G210" i="3" s="1"/>
  <c r="J210" i="3"/>
  <c r="K210" i="3"/>
  <c r="B211" i="3"/>
  <c r="C211" i="3"/>
  <c r="G211" i="3" s="1"/>
  <c r="J211" i="3"/>
  <c r="K211" i="3"/>
  <c r="B212" i="3"/>
  <c r="C212" i="3"/>
  <c r="D212" i="3" s="1"/>
  <c r="J212" i="3"/>
  <c r="K212" i="3"/>
  <c r="B213" i="3"/>
  <c r="C213" i="3"/>
  <c r="D213" i="3" s="1"/>
  <c r="J213" i="3"/>
  <c r="K213" i="3"/>
  <c r="B214" i="3"/>
  <c r="C214" i="3"/>
  <c r="F214" i="3" s="1"/>
  <c r="J214" i="3"/>
  <c r="K214" i="3"/>
  <c r="B215" i="3"/>
  <c r="C215" i="3"/>
  <c r="H215" i="3" s="1"/>
  <c r="J215" i="3"/>
  <c r="K215" i="3"/>
  <c r="B216" i="3"/>
  <c r="C216" i="3"/>
  <c r="D216" i="3" s="1"/>
  <c r="J216" i="3"/>
  <c r="K216" i="3"/>
  <c r="B217" i="3"/>
  <c r="C217" i="3"/>
  <c r="J217" i="3"/>
  <c r="K217" i="3"/>
  <c r="B218" i="3"/>
  <c r="C218" i="3"/>
  <c r="F218" i="3" s="1"/>
  <c r="J218" i="3"/>
  <c r="K218" i="3"/>
  <c r="B219" i="3"/>
  <c r="C219" i="3"/>
  <c r="J219" i="3"/>
  <c r="K219" i="3"/>
  <c r="B220" i="3"/>
  <c r="C220" i="3"/>
  <c r="J220" i="3"/>
  <c r="K220" i="3"/>
  <c r="B221" i="3"/>
  <c r="C221" i="3"/>
  <c r="I221" i="3" s="1"/>
  <c r="J221" i="3"/>
  <c r="K221" i="3"/>
  <c r="B222" i="3"/>
  <c r="C222" i="3"/>
  <c r="J222" i="3"/>
  <c r="K222" i="3"/>
  <c r="B223" i="3"/>
  <c r="C223" i="3"/>
  <c r="I223" i="3" s="1"/>
  <c r="J223" i="3"/>
  <c r="K223" i="3"/>
  <c r="B224" i="3"/>
  <c r="C224" i="3"/>
  <c r="I224" i="3" s="1"/>
  <c r="J224" i="3"/>
  <c r="K224" i="3"/>
  <c r="B225" i="3"/>
  <c r="C225" i="3"/>
  <c r="J225" i="3"/>
  <c r="K225" i="3"/>
  <c r="B226" i="3"/>
  <c r="C226" i="3"/>
  <c r="I226" i="3" s="1"/>
  <c r="J226" i="3"/>
  <c r="K226" i="3"/>
  <c r="B227" i="3"/>
  <c r="C227" i="3"/>
  <c r="I227" i="3" s="1"/>
  <c r="J227" i="3"/>
  <c r="K227" i="3"/>
  <c r="B228" i="3"/>
  <c r="C228" i="3"/>
  <c r="J228" i="3"/>
  <c r="K228" i="3"/>
  <c r="B229" i="3"/>
  <c r="C229" i="3"/>
  <c r="E229" i="3" s="1"/>
  <c r="J229" i="3"/>
  <c r="K229" i="3"/>
  <c r="B230" i="3"/>
  <c r="C230" i="3"/>
  <c r="E230" i="3" s="1"/>
  <c r="J230" i="3"/>
  <c r="K230" i="3"/>
  <c r="B231" i="3"/>
  <c r="C231" i="3"/>
  <c r="H231" i="3" s="1"/>
  <c r="J231" i="3"/>
  <c r="K231" i="3"/>
  <c r="B232" i="3"/>
  <c r="C232" i="3"/>
  <c r="D232" i="3" s="1"/>
  <c r="J232" i="3"/>
  <c r="K232" i="3"/>
  <c r="B233" i="3"/>
  <c r="C233" i="3"/>
  <c r="J233" i="3"/>
  <c r="K233" i="3"/>
  <c r="B234" i="3"/>
  <c r="C234" i="3"/>
  <c r="D234" i="3" s="1"/>
  <c r="J234" i="3"/>
  <c r="K234" i="3"/>
  <c r="B235" i="3"/>
  <c r="C235" i="3"/>
  <c r="E235" i="3" s="1"/>
  <c r="J235" i="3"/>
  <c r="K235" i="3"/>
  <c r="B236" i="3"/>
  <c r="C236" i="3"/>
  <c r="D236" i="3" s="1"/>
  <c r="J236" i="3"/>
  <c r="K236" i="3"/>
  <c r="B237" i="3"/>
  <c r="C237" i="3"/>
  <c r="I237" i="3" s="1"/>
  <c r="J237" i="3"/>
  <c r="K237" i="3"/>
  <c r="B238" i="3"/>
  <c r="C238" i="3"/>
  <c r="F238" i="3" s="1"/>
  <c r="J238" i="3"/>
  <c r="K238" i="3"/>
  <c r="B239" i="3"/>
  <c r="C239" i="3"/>
  <c r="E239" i="3" s="1"/>
  <c r="J239" i="3"/>
  <c r="K239" i="3"/>
  <c r="B240" i="3"/>
  <c r="C240" i="3"/>
  <c r="I240" i="3" s="1"/>
  <c r="J240" i="3"/>
  <c r="K240" i="3"/>
  <c r="B241" i="3"/>
  <c r="C241" i="3"/>
  <c r="E241" i="3" s="1"/>
  <c r="J241" i="3"/>
  <c r="K241" i="3"/>
  <c r="B242" i="3"/>
  <c r="C242" i="3"/>
  <c r="H242" i="3" s="1"/>
  <c r="J242" i="3"/>
  <c r="K242" i="3"/>
  <c r="B243" i="3"/>
  <c r="C243" i="3"/>
  <c r="D243" i="3" s="1"/>
  <c r="J243" i="3"/>
  <c r="K243" i="3"/>
  <c r="B244" i="3"/>
  <c r="C244" i="3"/>
  <c r="H244" i="3" s="1"/>
  <c r="J244" i="3"/>
  <c r="K244" i="3"/>
  <c r="B245" i="3"/>
  <c r="C245" i="3"/>
  <c r="I245" i="3" s="1"/>
  <c r="J245" i="3"/>
  <c r="K245" i="3"/>
  <c r="B246" i="3"/>
  <c r="C246" i="3"/>
  <c r="D246" i="3" s="1"/>
  <c r="J246" i="3"/>
  <c r="K246" i="3"/>
  <c r="B247" i="3"/>
  <c r="C247" i="3"/>
  <c r="E247" i="3" s="1"/>
  <c r="J247" i="3"/>
  <c r="K247" i="3"/>
  <c r="B248" i="3"/>
  <c r="C248" i="3"/>
  <c r="F248" i="3" s="1"/>
  <c r="J248" i="3"/>
  <c r="K248" i="3"/>
  <c r="B249" i="3"/>
  <c r="C249" i="3"/>
  <c r="J249" i="3"/>
  <c r="K249" i="3"/>
  <c r="B250" i="3"/>
  <c r="C250" i="3"/>
  <c r="J250" i="3"/>
  <c r="K250" i="3"/>
  <c r="B251" i="3"/>
  <c r="C251" i="3"/>
  <c r="E251" i="3" s="1"/>
  <c r="J251" i="3"/>
  <c r="K251" i="3"/>
  <c r="B252" i="3"/>
  <c r="C252" i="3"/>
  <c r="E252" i="3" s="1"/>
  <c r="J252" i="3"/>
  <c r="K252" i="3"/>
  <c r="B253" i="3"/>
  <c r="C253" i="3"/>
  <c r="E253" i="3" s="1"/>
  <c r="J253" i="3"/>
  <c r="K253" i="3"/>
  <c r="B254" i="3"/>
  <c r="C254" i="3"/>
  <c r="I254" i="3" s="1"/>
  <c r="J254" i="3"/>
  <c r="K254" i="3"/>
  <c r="B255" i="3"/>
  <c r="C255" i="3"/>
  <c r="D255" i="3" s="1"/>
  <c r="J255" i="3"/>
  <c r="K255" i="3"/>
  <c r="B256" i="3"/>
  <c r="C256" i="3"/>
  <c r="J256" i="3"/>
  <c r="K256" i="3"/>
  <c r="B257" i="3"/>
  <c r="C257" i="3"/>
  <c r="E257" i="3" s="1"/>
  <c r="J257" i="3"/>
  <c r="K257" i="3"/>
  <c r="B258" i="3"/>
  <c r="C258" i="3"/>
  <c r="I258" i="3" s="1"/>
  <c r="J258" i="3"/>
  <c r="K258" i="3"/>
  <c r="B259" i="3"/>
  <c r="C259" i="3"/>
  <c r="D259" i="3" s="1"/>
  <c r="J259" i="3"/>
  <c r="K259" i="3"/>
  <c r="B260" i="3"/>
  <c r="C260" i="3"/>
  <c r="I260" i="3" s="1"/>
  <c r="J260" i="3"/>
  <c r="K260" i="3"/>
  <c r="B261" i="3"/>
  <c r="C261" i="3"/>
  <c r="I261" i="3" s="1"/>
  <c r="J261" i="3"/>
  <c r="K261" i="3"/>
  <c r="B262" i="3"/>
  <c r="C262" i="3"/>
  <c r="I262" i="3" s="1"/>
  <c r="J262" i="3"/>
  <c r="K262" i="3"/>
  <c r="B263" i="3"/>
  <c r="C263" i="3"/>
  <c r="D263" i="3" s="1"/>
  <c r="J263" i="3"/>
  <c r="K263" i="3"/>
  <c r="B264" i="3"/>
  <c r="C264" i="3"/>
  <c r="D264" i="3" s="1"/>
  <c r="J264" i="3"/>
  <c r="K264" i="3"/>
  <c r="B265" i="3"/>
  <c r="C265" i="3"/>
  <c r="I265" i="3" s="1"/>
  <c r="J265" i="3"/>
  <c r="K265" i="3"/>
  <c r="B266" i="3"/>
  <c r="C266" i="3"/>
  <c r="I266" i="3" s="1"/>
  <c r="J266" i="3"/>
  <c r="K266" i="3"/>
  <c r="B267" i="3"/>
  <c r="C267" i="3"/>
  <c r="E267" i="3" s="1"/>
  <c r="J267" i="3"/>
  <c r="K267" i="3"/>
  <c r="B268" i="3"/>
  <c r="C268" i="3"/>
  <c r="F268" i="3" s="1"/>
  <c r="J268" i="3"/>
  <c r="K268" i="3"/>
  <c r="B269" i="3"/>
  <c r="C269" i="3"/>
  <c r="E269" i="3" s="1"/>
  <c r="J269" i="3"/>
  <c r="K269" i="3"/>
  <c r="B270" i="3"/>
  <c r="C270" i="3"/>
  <c r="J270" i="3"/>
  <c r="K270" i="3"/>
  <c r="B271" i="3"/>
  <c r="C271" i="3"/>
  <c r="D271" i="3" s="1"/>
  <c r="J271" i="3"/>
  <c r="K271" i="3"/>
  <c r="B272" i="3"/>
  <c r="C272" i="3"/>
  <c r="D272" i="3" s="1"/>
  <c r="J272" i="3"/>
  <c r="K272" i="3"/>
  <c r="B273" i="3"/>
  <c r="C273" i="3"/>
  <c r="I273" i="3" s="1"/>
  <c r="J273" i="3"/>
  <c r="K273" i="3"/>
  <c r="B274" i="3"/>
  <c r="C274" i="3"/>
  <c r="I274" i="3" s="1"/>
  <c r="J274" i="3"/>
  <c r="K274" i="3"/>
  <c r="B275" i="3"/>
  <c r="C275" i="3"/>
  <c r="G275" i="3" s="1"/>
  <c r="J275" i="3"/>
  <c r="K275" i="3"/>
  <c r="B276" i="3"/>
  <c r="C276" i="3"/>
  <c r="E276" i="3" s="1"/>
  <c r="J276" i="3"/>
  <c r="K276" i="3"/>
  <c r="B277" i="3"/>
  <c r="C277" i="3"/>
  <c r="I277" i="3" s="1"/>
  <c r="J277" i="3"/>
  <c r="K277" i="3"/>
  <c r="B278" i="3"/>
  <c r="C278" i="3"/>
  <c r="I278" i="3" s="1"/>
  <c r="J278" i="3"/>
  <c r="K278" i="3"/>
  <c r="B279" i="3"/>
  <c r="C279" i="3"/>
  <c r="J279" i="3"/>
  <c r="K279" i="3"/>
  <c r="B280" i="3"/>
  <c r="C280" i="3"/>
  <c r="I280" i="3" s="1"/>
  <c r="J280" i="3"/>
  <c r="K280" i="3"/>
  <c r="B281" i="3"/>
  <c r="C281" i="3"/>
  <c r="H281" i="3" s="1"/>
  <c r="J281" i="3"/>
  <c r="K281" i="3"/>
  <c r="B282" i="3"/>
  <c r="C282" i="3"/>
  <c r="F282" i="3" s="1"/>
  <c r="J282" i="3"/>
  <c r="K282" i="3"/>
  <c r="B283" i="3"/>
  <c r="C283" i="3"/>
  <c r="J283" i="3"/>
  <c r="K283" i="3"/>
  <c r="B284" i="3"/>
  <c r="C284" i="3"/>
  <c r="G284" i="3" s="1"/>
  <c r="J284" i="3"/>
  <c r="K284" i="3"/>
  <c r="B285" i="3"/>
  <c r="C285" i="3"/>
  <c r="J285" i="3"/>
  <c r="K285" i="3"/>
  <c r="B286" i="3"/>
  <c r="C286" i="3"/>
  <c r="H286" i="3" s="1"/>
  <c r="J286" i="3"/>
  <c r="K286" i="3"/>
  <c r="B287" i="3"/>
  <c r="C287" i="3"/>
  <c r="G287" i="3" s="1"/>
  <c r="J287" i="3"/>
  <c r="K287" i="3"/>
  <c r="B288" i="3"/>
  <c r="C288" i="3"/>
  <c r="H288" i="3" s="1"/>
  <c r="J288" i="3"/>
  <c r="K288" i="3"/>
  <c r="B289" i="3"/>
  <c r="C289" i="3"/>
  <c r="J289" i="3"/>
  <c r="K289" i="3"/>
  <c r="B290" i="3"/>
  <c r="C290" i="3"/>
  <c r="F290" i="3" s="1"/>
  <c r="J290" i="3"/>
  <c r="K290" i="3"/>
  <c r="B291" i="3"/>
  <c r="C291" i="3"/>
  <c r="J291" i="3"/>
  <c r="K291" i="3"/>
  <c r="B292" i="3"/>
  <c r="C292" i="3"/>
  <c r="E292" i="3" s="1"/>
  <c r="J292" i="3"/>
  <c r="K292" i="3"/>
  <c r="B293" i="3"/>
  <c r="C293" i="3"/>
  <c r="I293" i="3" s="1"/>
  <c r="J293" i="3"/>
  <c r="K293" i="3"/>
  <c r="B294" i="3"/>
  <c r="C294" i="3"/>
  <c r="F294" i="3" s="1"/>
  <c r="J294" i="3"/>
  <c r="K294" i="3"/>
  <c r="B295" i="3"/>
  <c r="C295" i="3"/>
  <c r="H295" i="3" s="1"/>
  <c r="J295" i="3"/>
  <c r="K295" i="3"/>
  <c r="B296" i="3"/>
  <c r="C296" i="3"/>
  <c r="F296" i="3" s="1"/>
  <c r="J296" i="3"/>
  <c r="K296" i="3"/>
  <c r="B297" i="3"/>
  <c r="C297" i="3"/>
  <c r="J297" i="3"/>
  <c r="K297" i="3"/>
  <c r="B298" i="3"/>
  <c r="C298" i="3"/>
  <c r="J298" i="3"/>
  <c r="K298" i="3"/>
  <c r="B299" i="3"/>
  <c r="C299" i="3"/>
  <c r="I299" i="3" s="1"/>
  <c r="J299" i="3"/>
  <c r="K299" i="3"/>
  <c r="B300" i="3"/>
  <c r="C300" i="3"/>
  <c r="E300" i="3" s="1"/>
  <c r="J300" i="3"/>
  <c r="K300" i="3"/>
  <c r="B301" i="3"/>
  <c r="C301" i="3"/>
  <c r="F301" i="3" s="1"/>
  <c r="J301" i="3"/>
  <c r="K301" i="3"/>
  <c r="B302" i="3"/>
  <c r="C302" i="3"/>
  <c r="I302" i="3" s="1"/>
  <c r="J302" i="3"/>
  <c r="K302" i="3"/>
  <c r="B303" i="3"/>
  <c r="C303" i="3"/>
  <c r="D303" i="3" s="1"/>
  <c r="J303" i="3"/>
  <c r="K303" i="3"/>
  <c r="B304" i="3"/>
  <c r="C304" i="3"/>
  <c r="F304" i="3" s="1"/>
  <c r="J304" i="3"/>
  <c r="K304" i="3"/>
  <c r="B305" i="3"/>
  <c r="C305" i="3"/>
  <c r="J305" i="3"/>
  <c r="K305" i="3"/>
  <c r="B306" i="3"/>
  <c r="C306" i="3"/>
  <c r="D306" i="3" s="1"/>
  <c r="J306" i="3"/>
  <c r="K306" i="3"/>
  <c r="B307" i="3"/>
  <c r="C307" i="3"/>
  <c r="I307" i="3" s="1"/>
  <c r="J307" i="3"/>
  <c r="K307" i="3"/>
  <c r="B308" i="3"/>
  <c r="C308" i="3"/>
  <c r="F308" i="3" s="1"/>
  <c r="J308" i="3"/>
  <c r="K308" i="3"/>
  <c r="B309" i="3"/>
  <c r="C309" i="3"/>
  <c r="I309" i="3" s="1"/>
  <c r="J309" i="3"/>
  <c r="K309" i="3"/>
  <c r="B310" i="3"/>
  <c r="C310" i="3"/>
  <c r="J310" i="3"/>
  <c r="K310" i="3"/>
  <c r="B311" i="3"/>
  <c r="C311" i="3"/>
  <c r="F311" i="3" s="1"/>
  <c r="J311" i="3"/>
  <c r="K311" i="3"/>
  <c r="B312" i="3"/>
  <c r="C312" i="3"/>
  <c r="D312" i="3" s="1"/>
  <c r="J312" i="3"/>
  <c r="K312" i="3"/>
  <c r="B313" i="3"/>
  <c r="C313" i="3"/>
  <c r="E313" i="3" s="1"/>
  <c r="J313" i="3"/>
  <c r="K313" i="3"/>
  <c r="B314" i="3"/>
  <c r="C314" i="3"/>
  <c r="D314" i="3" s="1"/>
  <c r="J314" i="3"/>
  <c r="K314" i="3"/>
  <c r="B315" i="3"/>
  <c r="C315" i="3"/>
  <c r="I315" i="3" s="1"/>
  <c r="J315" i="3"/>
  <c r="K315" i="3"/>
  <c r="B316" i="3"/>
  <c r="C316" i="3"/>
  <c r="D316" i="3" s="1"/>
  <c r="J316" i="3"/>
  <c r="K316" i="3"/>
  <c r="B317" i="3"/>
  <c r="C317" i="3"/>
  <c r="D317" i="3" s="1"/>
  <c r="J317" i="3"/>
  <c r="K317" i="3"/>
  <c r="B318" i="3"/>
  <c r="C318" i="3"/>
  <c r="D318" i="3" s="1"/>
  <c r="J318" i="3"/>
  <c r="K318" i="3"/>
  <c r="B319" i="3"/>
  <c r="C319" i="3"/>
  <c r="I319" i="3" s="1"/>
  <c r="J319" i="3"/>
  <c r="K319" i="3"/>
  <c r="B320" i="3"/>
  <c r="C320" i="3"/>
  <c r="D320" i="3" s="1"/>
  <c r="J320" i="3"/>
  <c r="K320" i="3"/>
  <c r="B321" i="3"/>
  <c r="C321" i="3"/>
  <c r="D321" i="3" s="1"/>
  <c r="J321" i="3"/>
  <c r="K321" i="3"/>
  <c r="B322" i="3"/>
  <c r="C322" i="3"/>
  <c r="I322" i="3" s="1"/>
  <c r="J322" i="3"/>
  <c r="K322" i="3"/>
  <c r="B323" i="3"/>
  <c r="C323" i="3"/>
  <c r="H323" i="3" s="1"/>
  <c r="J323" i="3"/>
  <c r="K323" i="3"/>
  <c r="B324" i="3"/>
  <c r="C324" i="3"/>
  <c r="E324" i="3" s="1"/>
  <c r="J324" i="3"/>
  <c r="K324" i="3"/>
  <c r="B325" i="3"/>
  <c r="C325" i="3"/>
  <c r="D325" i="3" s="1"/>
  <c r="J325" i="3"/>
  <c r="K325" i="3"/>
  <c r="B326" i="3"/>
  <c r="C326" i="3"/>
  <c r="D326" i="3" s="1"/>
  <c r="J326" i="3"/>
  <c r="K326" i="3"/>
  <c r="B327" i="3"/>
  <c r="C327" i="3"/>
  <c r="I327" i="3" s="1"/>
  <c r="J327" i="3"/>
  <c r="K327" i="3"/>
  <c r="B328" i="3"/>
  <c r="C328" i="3"/>
  <c r="D328" i="3" s="1"/>
  <c r="J328" i="3"/>
  <c r="K328" i="3"/>
  <c r="B329" i="3"/>
  <c r="C329" i="3"/>
  <c r="D329" i="3" s="1"/>
  <c r="J329" i="3"/>
  <c r="K329" i="3"/>
  <c r="B330" i="3"/>
  <c r="C330" i="3"/>
  <c r="D330" i="3" s="1"/>
  <c r="J330" i="3"/>
  <c r="K330" i="3"/>
  <c r="B331" i="3"/>
  <c r="C331" i="3"/>
  <c r="J331" i="3"/>
  <c r="K331" i="3"/>
  <c r="B332" i="3"/>
  <c r="C332" i="3"/>
  <c r="D332" i="3" s="1"/>
  <c r="J332" i="3"/>
  <c r="K332" i="3"/>
  <c r="B333" i="3"/>
  <c r="C333" i="3"/>
  <c r="J333" i="3"/>
  <c r="K333" i="3"/>
  <c r="B334" i="3"/>
  <c r="C334" i="3"/>
  <c r="H334" i="3" s="1"/>
  <c r="J334" i="3"/>
  <c r="K334" i="3"/>
  <c r="B335" i="3"/>
  <c r="C335" i="3"/>
  <c r="J335" i="3"/>
  <c r="K335" i="3"/>
  <c r="B336" i="3"/>
  <c r="C336" i="3"/>
  <c r="D336" i="3" s="1"/>
  <c r="J336" i="3"/>
  <c r="K336" i="3"/>
  <c r="B337" i="3"/>
  <c r="C337" i="3"/>
  <c r="D337" i="3" s="1"/>
  <c r="J337" i="3"/>
  <c r="K337" i="3"/>
  <c r="B338" i="3"/>
  <c r="C338" i="3"/>
  <c r="E338" i="3" s="1"/>
  <c r="J338" i="3"/>
  <c r="K338" i="3"/>
  <c r="B339" i="3"/>
  <c r="C339" i="3"/>
  <c r="E339" i="3" s="1"/>
  <c r="J339" i="3"/>
  <c r="K339" i="3"/>
  <c r="B340" i="3"/>
  <c r="C340" i="3"/>
  <c r="F340" i="3" s="1"/>
  <c r="J340" i="3"/>
  <c r="K340" i="3"/>
  <c r="B341" i="3"/>
  <c r="C341" i="3"/>
  <c r="J341" i="3"/>
  <c r="K341" i="3"/>
  <c r="B342" i="3"/>
  <c r="C342" i="3"/>
  <c r="J342" i="3"/>
  <c r="K342" i="3"/>
  <c r="B343" i="3"/>
  <c r="C343" i="3"/>
  <c r="E343" i="3" s="1"/>
  <c r="J343" i="3"/>
  <c r="K343" i="3"/>
  <c r="B344" i="3"/>
  <c r="C344" i="3"/>
  <c r="E344" i="3" s="1"/>
  <c r="J344" i="3"/>
  <c r="K344" i="3"/>
  <c r="B345" i="3"/>
  <c r="C345" i="3"/>
  <c r="J345" i="3"/>
  <c r="K345" i="3"/>
  <c r="B346" i="3"/>
  <c r="C346" i="3"/>
  <c r="G346" i="3" s="1"/>
  <c r="J346" i="3"/>
  <c r="K346" i="3"/>
  <c r="B347" i="3"/>
  <c r="C347" i="3"/>
  <c r="J347" i="3"/>
  <c r="K347" i="3"/>
  <c r="B348" i="3"/>
  <c r="C348" i="3"/>
  <c r="I348" i="3" s="1"/>
  <c r="J348" i="3"/>
  <c r="K348" i="3"/>
  <c r="B349" i="3"/>
  <c r="C349" i="3"/>
  <c r="J349" i="3"/>
  <c r="K349" i="3"/>
  <c r="B350" i="3"/>
  <c r="C350" i="3"/>
  <c r="D350" i="3" s="1"/>
  <c r="J350" i="3"/>
  <c r="K350" i="3"/>
  <c r="B351" i="3"/>
  <c r="C351" i="3"/>
  <c r="J351" i="3"/>
  <c r="K351" i="3"/>
  <c r="B352" i="3"/>
  <c r="C352" i="3"/>
  <c r="J352" i="3"/>
  <c r="K352" i="3"/>
  <c r="B353" i="3"/>
  <c r="C353" i="3"/>
  <c r="J353" i="3"/>
  <c r="K353" i="3"/>
  <c r="B354" i="3"/>
  <c r="C354" i="3"/>
  <c r="H354" i="3" s="1"/>
  <c r="J354" i="3"/>
  <c r="K354" i="3"/>
  <c r="B355" i="3"/>
  <c r="C355" i="3"/>
  <c r="E355" i="3" s="1"/>
  <c r="J355" i="3"/>
  <c r="K355" i="3"/>
  <c r="B356" i="3"/>
  <c r="C356" i="3"/>
  <c r="F356" i="3" s="1"/>
  <c r="J356" i="3"/>
  <c r="K356" i="3"/>
  <c r="B357" i="3"/>
  <c r="C357" i="3"/>
  <c r="D357" i="3" s="1"/>
  <c r="J357" i="3"/>
  <c r="K357" i="3"/>
  <c r="B358" i="3"/>
  <c r="C358" i="3"/>
  <c r="E358" i="3" s="1"/>
  <c r="J358" i="3"/>
  <c r="K358" i="3"/>
  <c r="B359" i="3"/>
  <c r="C359" i="3"/>
  <c r="F359" i="3" s="1"/>
  <c r="J359" i="3"/>
  <c r="K359" i="3"/>
  <c r="B360" i="3"/>
  <c r="C360" i="3"/>
  <c r="D360" i="3" s="1"/>
  <c r="J360" i="3"/>
  <c r="K360" i="3"/>
  <c r="B361" i="3"/>
  <c r="C361" i="3"/>
  <c r="J361" i="3"/>
  <c r="K361" i="3"/>
  <c r="B362" i="3"/>
  <c r="C362" i="3"/>
  <c r="D362" i="3" s="1"/>
  <c r="J362" i="3"/>
  <c r="K362" i="3"/>
  <c r="B363" i="3"/>
  <c r="C363" i="3"/>
  <c r="E363" i="3" s="1"/>
  <c r="J363" i="3"/>
  <c r="K363" i="3"/>
  <c r="B364" i="3"/>
  <c r="C364" i="3"/>
  <c r="J364" i="3"/>
  <c r="K364" i="3"/>
  <c r="B365" i="3"/>
  <c r="C365" i="3"/>
  <c r="J365" i="3"/>
  <c r="K365" i="3"/>
  <c r="B366" i="3"/>
  <c r="C366" i="3"/>
  <c r="D366" i="3" s="1"/>
  <c r="J366" i="3"/>
  <c r="K366" i="3"/>
  <c r="B367" i="3"/>
  <c r="C367" i="3"/>
  <c r="E367" i="3" s="1"/>
  <c r="J367" i="3"/>
  <c r="K367" i="3"/>
  <c r="B368" i="3"/>
  <c r="C368" i="3"/>
  <c r="J368" i="3"/>
  <c r="K368" i="3"/>
  <c r="B369" i="3"/>
  <c r="C369" i="3"/>
  <c r="D369" i="3" s="1"/>
  <c r="J369" i="3"/>
  <c r="K369" i="3"/>
  <c r="B370" i="3"/>
  <c r="C370" i="3"/>
  <c r="J370" i="3"/>
  <c r="K370" i="3"/>
  <c r="B371" i="3"/>
  <c r="C371" i="3"/>
  <c r="J371" i="3"/>
  <c r="K371" i="3"/>
  <c r="B372" i="3"/>
  <c r="C372" i="3"/>
  <c r="E372" i="3" s="1"/>
  <c r="J372" i="3"/>
  <c r="K372" i="3"/>
  <c r="B373" i="3"/>
  <c r="C373" i="3"/>
  <c r="J373" i="3"/>
  <c r="K373" i="3"/>
  <c r="B374" i="3"/>
  <c r="C374" i="3"/>
  <c r="J374" i="3"/>
  <c r="K374" i="3"/>
  <c r="B375" i="3"/>
  <c r="C375" i="3"/>
  <c r="F375" i="3" s="1"/>
  <c r="J375" i="3"/>
  <c r="K375" i="3"/>
  <c r="B376" i="3"/>
  <c r="C376" i="3"/>
  <c r="E376" i="3" s="1"/>
  <c r="J376" i="3"/>
  <c r="K376" i="3"/>
  <c r="B377" i="3"/>
  <c r="C377" i="3"/>
  <c r="G377" i="3" s="1"/>
  <c r="J377" i="3"/>
  <c r="K377" i="3"/>
  <c r="B378" i="3"/>
  <c r="C378" i="3"/>
  <c r="D378" i="3" s="1"/>
  <c r="J378" i="3"/>
  <c r="K378" i="3"/>
  <c r="B379" i="3"/>
  <c r="C379" i="3"/>
  <c r="E379" i="3" s="1"/>
  <c r="J379" i="3"/>
  <c r="K379" i="3"/>
  <c r="B380" i="3"/>
  <c r="C380" i="3"/>
  <c r="D380" i="3" s="1"/>
  <c r="J380" i="3"/>
  <c r="K380" i="3"/>
  <c r="B381" i="3"/>
  <c r="C381" i="3"/>
  <c r="J381" i="3"/>
  <c r="K381" i="3"/>
  <c r="B382" i="3"/>
  <c r="C382" i="3"/>
  <c r="G382" i="3" s="1"/>
  <c r="J382" i="3"/>
  <c r="K382" i="3"/>
  <c r="B383" i="3"/>
  <c r="C383" i="3"/>
  <c r="J383" i="3"/>
  <c r="K383" i="3"/>
  <c r="B384" i="3"/>
  <c r="C384" i="3"/>
  <c r="J384" i="3"/>
  <c r="K384" i="3"/>
  <c r="B385" i="3"/>
  <c r="C385" i="3"/>
  <c r="J385" i="3"/>
  <c r="K385" i="3"/>
  <c r="B386" i="3"/>
  <c r="C386" i="3"/>
  <c r="D386" i="3" s="1"/>
  <c r="J386" i="3"/>
  <c r="K386" i="3"/>
  <c r="B387" i="3"/>
  <c r="C387" i="3"/>
  <c r="J387" i="3"/>
  <c r="K387" i="3"/>
  <c r="B388" i="3"/>
  <c r="C388" i="3"/>
  <c r="J388" i="3"/>
  <c r="K388" i="3"/>
  <c r="B389" i="3"/>
  <c r="C389" i="3"/>
  <c r="D389" i="3" s="1"/>
  <c r="J389" i="3"/>
  <c r="K389" i="3"/>
  <c r="B390" i="3"/>
  <c r="C390" i="3"/>
  <c r="J390" i="3"/>
  <c r="K390" i="3"/>
  <c r="B391" i="3"/>
  <c r="C391" i="3"/>
  <c r="J391" i="3"/>
  <c r="K391" i="3"/>
  <c r="B392" i="3"/>
  <c r="C392" i="3"/>
  <c r="H392" i="3" s="1"/>
  <c r="J392" i="3"/>
  <c r="K392" i="3"/>
  <c r="B393" i="3"/>
  <c r="C393" i="3"/>
  <c r="E393" i="3" s="1"/>
  <c r="J393" i="3"/>
  <c r="K393" i="3"/>
  <c r="B394" i="3"/>
  <c r="C394" i="3"/>
  <c r="G394" i="3" s="1"/>
  <c r="J394" i="3"/>
  <c r="K394" i="3"/>
  <c r="B395" i="3"/>
  <c r="C395" i="3"/>
  <c r="J395" i="3"/>
  <c r="K395" i="3"/>
  <c r="B396" i="3"/>
  <c r="C396" i="3"/>
  <c r="J396" i="3"/>
  <c r="K396" i="3"/>
  <c r="B397" i="3"/>
  <c r="C397" i="3"/>
  <c r="D397" i="3" s="1"/>
  <c r="J397" i="3"/>
  <c r="K397" i="3"/>
  <c r="B398" i="3"/>
  <c r="C398" i="3"/>
  <c r="E398" i="3" s="1"/>
  <c r="J398" i="3"/>
  <c r="K398" i="3"/>
  <c r="B399" i="3"/>
  <c r="C399" i="3"/>
  <c r="D399" i="3" s="1"/>
  <c r="J399" i="3"/>
  <c r="K399" i="3"/>
  <c r="B400" i="3"/>
  <c r="C400" i="3"/>
  <c r="H400" i="3" s="1"/>
  <c r="J400" i="3"/>
  <c r="K400" i="3"/>
  <c r="B401" i="3"/>
  <c r="C401" i="3"/>
  <c r="D401" i="3" s="1"/>
  <c r="J401" i="3"/>
  <c r="K401" i="3"/>
  <c r="B402" i="3"/>
  <c r="C402" i="3"/>
  <c r="E402" i="3" s="1"/>
  <c r="J402" i="3"/>
  <c r="K402" i="3"/>
  <c r="B403" i="3"/>
  <c r="C403" i="3"/>
  <c r="D403" i="3" s="1"/>
  <c r="J403" i="3"/>
  <c r="K403" i="3"/>
  <c r="B404" i="3"/>
  <c r="C404" i="3"/>
  <c r="H404" i="3" s="1"/>
  <c r="J404" i="3"/>
  <c r="K404" i="3"/>
  <c r="B405" i="3"/>
  <c r="C405" i="3"/>
  <c r="D405" i="3" s="1"/>
  <c r="J405" i="3"/>
  <c r="K405" i="3"/>
  <c r="B406" i="3"/>
  <c r="C406" i="3"/>
  <c r="E406" i="3" s="1"/>
  <c r="J406" i="3"/>
  <c r="K406" i="3"/>
  <c r="B407" i="3"/>
  <c r="C407" i="3"/>
  <c r="J407" i="3"/>
  <c r="K407" i="3"/>
  <c r="B408" i="3"/>
  <c r="C408" i="3"/>
  <c r="H408" i="3" s="1"/>
  <c r="J408" i="3"/>
  <c r="K408" i="3"/>
  <c r="B409" i="3"/>
  <c r="C409" i="3"/>
  <c r="G409" i="3" s="1"/>
  <c r="J409" i="3"/>
  <c r="K409" i="3"/>
  <c r="B410" i="3"/>
  <c r="C410" i="3"/>
  <c r="H410" i="3" s="1"/>
  <c r="J410" i="3"/>
  <c r="K410" i="3"/>
  <c r="B411" i="3"/>
  <c r="C411" i="3"/>
  <c r="J411" i="3"/>
  <c r="K411" i="3"/>
  <c r="B412" i="3"/>
  <c r="C412" i="3"/>
  <c r="J412" i="3"/>
  <c r="K412" i="3"/>
  <c r="B413" i="3"/>
  <c r="C413" i="3"/>
  <c r="D413" i="3" s="1"/>
  <c r="J413" i="3"/>
  <c r="K413" i="3"/>
  <c r="B414" i="3"/>
  <c r="C414" i="3"/>
  <c r="E414" i="3" s="1"/>
  <c r="J414" i="3"/>
  <c r="K414" i="3"/>
  <c r="B415" i="3"/>
  <c r="C415" i="3"/>
  <c r="D415" i="3" s="1"/>
  <c r="J415" i="3"/>
  <c r="K415" i="3"/>
  <c r="B416" i="3"/>
  <c r="C416" i="3"/>
  <c r="H416" i="3" s="1"/>
  <c r="J416" i="3"/>
  <c r="K416" i="3"/>
  <c r="B417" i="3"/>
  <c r="C417" i="3"/>
  <c r="D417" i="3" s="1"/>
  <c r="J417" i="3"/>
  <c r="K417" i="3"/>
  <c r="B418" i="3"/>
  <c r="C418" i="3"/>
  <c r="E418" i="3" s="1"/>
  <c r="J418" i="3"/>
  <c r="K418" i="3"/>
  <c r="B419" i="3"/>
  <c r="C419" i="3"/>
  <c r="J419" i="3"/>
  <c r="K419" i="3"/>
  <c r="B420" i="3"/>
  <c r="C420" i="3"/>
  <c r="H420" i="3" s="1"/>
  <c r="J420" i="3"/>
  <c r="K420" i="3"/>
  <c r="B421" i="3"/>
  <c r="C421" i="3"/>
  <c r="J421" i="3"/>
  <c r="K421" i="3"/>
  <c r="B422" i="3"/>
  <c r="C422" i="3"/>
  <c r="E422" i="3" s="1"/>
  <c r="J422" i="3"/>
  <c r="K422" i="3"/>
  <c r="B423" i="3"/>
  <c r="C423" i="3"/>
  <c r="D423" i="3" s="1"/>
  <c r="J423" i="3"/>
  <c r="K423" i="3"/>
  <c r="B424" i="3"/>
  <c r="C424" i="3"/>
  <c r="H424" i="3" s="1"/>
  <c r="J424" i="3"/>
  <c r="K424" i="3"/>
  <c r="B425" i="3"/>
  <c r="C425" i="3"/>
  <c r="D425" i="3" s="1"/>
  <c r="J425" i="3"/>
  <c r="K425" i="3"/>
  <c r="B426" i="3"/>
  <c r="C426" i="3"/>
  <c r="E426" i="3" s="1"/>
  <c r="J426" i="3"/>
  <c r="K426" i="3"/>
  <c r="B427" i="3"/>
  <c r="C427" i="3"/>
  <c r="J427" i="3"/>
  <c r="K427" i="3"/>
  <c r="B428" i="3"/>
  <c r="C428" i="3"/>
  <c r="J428" i="3"/>
  <c r="K428" i="3"/>
  <c r="B429" i="3"/>
  <c r="C429" i="3"/>
  <c r="D429" i="3" s="1"/>
  <c r="J429" i="3"/>
  <c r="K429" i="3"/>
  <c r="B430" i="3"/>
  <c r="C430" i="3"/>
  <c r="E430" i="3" s="1"/>
  <c r="J430" i="3"/>
  <c r="K430" i="3"/>
  <c r="B431" i="3"/>
  <c r="C431" i="3"/>
  <c r="D431" i="3" s="1"/>
  <c r="J431" i="3"/>
  <c r="K431" i="3"/>
  <c r="B432" i="3"/>
  <c r="C432" i="3"/>
  <c r="H432" i="3" s="1"/>
  <c r="J432" i="3"/>
  <c r="K432" i="3"/>
  <c r="B433" i="3"/>
  <c r="C433" i="3"/>
  <c r="D433" i="3" s="1"/>
  <c r="J433" i="3"/>
  <c r="K433" i="3"/>
  <c r="B434" i="3"/>
  <c r="C434" i="3"/>
  <c r="E434" i="3" s="1"/>
  <c r="J434" i="3"/>
  <c r="K434" i="3"/>
  <c r="B435" i="3"/>
  <c r="C435" i="3"/>
  <c r="J435" i="3"/>
  <c r="K435" i="3"/>
  <c r="B436" i="3"/>
  <c r="C436" i="3"/>
  <c r="G436" i="3" s="1"/>
  <c r="J436" i="3"/>
  <c r="K436" i="3"/>
  <c r="B437" i="3"/>
  <c r="C437" i="3"/>
  <c r="I437" i="3" s="1"/>
  <c r="J437" i="3"/>
  <c r="K437" i="3"/>
  <c r="B438" i="3"/>
  <c r="C438" i="3"/>
  <c r="J438" i="3"/>
  <c r="K438" i="3"/>
  <c r="B439" i="3"/>
  <c r="C439" i="3"/>
  <c r="D439" i="3" s="1"/>
  <c r="J439" i="3"/>
  <c r="K439" i="3"/>
  <c r="B440" i="3"/>
  <c r="C440" i="3"/>
  <c r="E440" i="3" s="1"/>
  <c r="J440" i="3"/>
  <c r="K440" i="3"/>
  <c r="B441" i="3"/>
  <c r="C441" i="3"/>
  <c r="D441" i="3" s="1"/>
  <c r="J441" i="3"/>
  <c r="K441" i="3"/>
  <c r="B442" i="3"/>
  <c r="C442" i="3"/>
  <c r="J442" i="3"/>
  <c r="K442" i="3"/>
  <c r="B443" i="3"/>
  <c r="C443" i="3"/>
  <c r="E443" i="3" s="1"/>
  <c r="J443" i="3"/>
  <c r="K443" i="3"/>
  <c r="B444" i="3"/>
  <c r="C444" i="3"/>
  <c r="J444" i="3"/>
  <c r="K444" i="3"/>
  <c r="B445" i="3"/>
  <c r="C445" i="3"/>
  <c r="E445" i="3" s="1"/>
  <c r="J445" i="3"/>
  <c r="K445" i="3"/>
  <c r="B446" i="3"/>
  <c r="C446" i="3"/>
  <c r="G446" i="3" s="1"/>
  <c r="J446" i="3"/>
  <c r="K446" i="3"/>
  <c r="B447" i="3"/>
  <c r="C447" i="3"/>
  <c r="F447" i="3" s="1"/>
  <c r="J447" i="3"/>
  <c r="K447" i="3"/>
  <c r="B448" i="3"/>
  <c r="C448" i="3"/>
  <c r="H448" i="3" s="1"/>
  <c r="J448" i="3"/>
  <c r="K448" i="3"/>
  <c r="B449" i="3"/>
  <c r="C449" i="3"/>
  <c r="J449" i="3"/>
  <c r="K449" i="3"/>
  <c r="B450" i="3"/>
  <c r="C450" i="3"/>
  <c r="J450" i="3"/>
  <c r="K450" i="3"/>
  <c r="B451" i="3"/>
  <c r="C451" i="3"/>
  <c r="I451" i="3" s="1"/>
  <c r="J451" i="3"/>
  <c r="K451" i="3"/>
  <c r="B452" i="3"/>
  <c r="C452" i="3"/>
  <c r="I452" i="3" s="1"/>
  <c r="J452" i="3"/>
  <c r="K452" i="3"/>
  <c r="B453" i="3"/>
  <c r="C453" i="3"/>
  <c r="F453" i="3" s="1"/>
  <c r="J453" i="3"/>
  <c r="K453" i="3"/>
  <c r="B454" i="3"/>
  <c r="C454" i="3"/>
  <c r="G454" i="3" s="1"/>
  <c r="J454" i="3"/>
  <c r="K454" i="3"/>
  <c r="B455" i="3"/>
  <c r="C455" i="3"/>
  <c r="I455" i="3" s="1"/>
  <c r="J455" i="3"/>
  <c r="K455" i="3"/>
  <c r="B456" i="3"/>
  <c r="C456" i="3"/>
  <c r="E456" i="3" s="1"/>
  <c r="J456" i="3"/>
  <c r="K456" i="3"/>
  <c r="B457" i="3"/>
  <c r="C457" i="3"/>
  <c r="D457" i="3" s="1"/>
  <c r="J457" i="3"/>
  <c r="K457" i="3"/>
  <c r="B458" i="3"/>
  <c r="C458" i="3"/>
  <c r="I458" i="3" s="1"/>
  <c r="J458" i="3"/>
  <c r="K458" i="3"/>
  <c r="B459" i="3"/>
  <c r="C459" i="3"/>
  <c r="H459" i="3" s="1"/>
  <c r="J459" i="3"/>
  <c r="K459" i="3"/>
  <c r="B460" i="3"/>
  <c r="C460" i="3"/>
  <c r="H460" i="3" s="1"/>
  <c r="J460" i="3"/>
  <c r="K460" i="3"/>
  <c r="B461" i="3"/>
  <c r="C461" i="3"/>
  <c r="F461" i="3" s="1"/>
  <c r="J461" i="3"/>
  <c r="K461" i="3"/>
  <c r="B462" i="3"/>
  <c r="C462" i="3"/>
  <c r="E462" i="3" s="1"/>
  <c r="J462" i="3"/>
  <c r="K462" i="3"/>
  <c r="B463" i="3"/>
  <c r="C463" i="3"/>
  <c r="E463" i="3" s="1"/>
  <c r="J463" i="3"/>
  <c r="K463" i="3"/>
  <c r="B464" i="3"/>
  <c r="C464" i="3"/>
  <c r="I464" i="3" s="1"/>
  <c r="J464" i="3"/>
  <c r="K464" i="3"/>
  <c r="B465" i="3"/>
  <c r="C465" i="3"/>
  <c r="H465" i="3" s="1"/>
  <c r="J465" i="3"/>
  <c r="K465" i="3"/>
  <c r="B466" i="3"/>
  <c r="C466" i="3"/>
  <c r="G466" i="3" s="1"/>
  <c r="J466" i="3"/>
  <c r="K466" i="3"/>
  <c r="B467" i="3"/>
  <c r="C467" i="3"/>
  <c r="J467" i="3"/>
  <c r="K467" i="3"/>
  <c r="B468" i="3"/>
  <c r="C468" i="3"/>
  <c r="J468" i="3"/>
  <c r="K468" i="3"/>
  <c r="B469" i="3"/>
  <c r="C469" i="3"/>
  <c r="F469" i="3" s="1"/>
  <c r="J469" i="3"/>
  <c r="K469" i="3"/>
  <c r="B470" i="3"/>
  <c r="C470" i="3"/>
  <c r="E470" i="3" s="1"/>
  <c r="J470" i="3"/>
  <c r="K470" i="3"/>
  <c r="B471" i="3"/>
  <c r="C471" i="3"/>
  <c r="G471" i="3" s="1"/>
  <c r="J471" i="3"/>
  <c r="K471" i="3"/>
  <c r="B472" i="3"/>
  <c r="C472" i="3"/>
  <c r="D472" i="3" s="1"/>
  <c r="J472" i="3"/>
  <c r="K472" i="3"/>
  <c r="B473" i="3"/>
  <c r="C473" i="3"/>
  <c r="E473" i="3" s="1"/>
  <c r="J473" i="3"/>
  <c r="K473" i="3"/>
  <c r="B474" i="3"/>
  <c r="C474" i="3"/>
  <c r="D474" i="3" s="1"/>
  <c r="J474" i="3"/>
  <c r="K474" i="3"/>
  <c r="B475" i="3"/>
  <c r="C475" i="3"/>
  <c r="F475" i="3" s="1"/>
  <c r="J475" i="3"/>
  <c r="K475" i="3"/>
  <c r="B476" i="3"/>
  <c r="C476" i="3"/>
  <c r="G476" i="3" s="1"/>
  <c r="J476" i="3"/>
  <c r="K476" i="3"/>
  <c r="B477" i="3"/>
  <c r="C477" i="3"/>
  <c r="I477" i="3" s="1"/>
  <c r="J477" i="3"/>
  <c r="K477" i="3"/>
  <c r="B478" i="3"/>
  <c r="C478" i="3"/>
  <c r="I478" i="3" s="1"/>
  <c r="J478" i="3"/>
  <c r="K478" i="3"/>
  <c r="B479" i="3"/>
  <c r="C479" i="3"/>
  <c r="D479" i="3" s="1"/>
  <c r="J479" i="3"/>
  <c r="K479" i="3"/>
  <c r="B480" i="3"/>
  <c r="C480" i="3"/>
  <c r="D480" i="3" s="1"/>
  <c r="J480" i="3"/>
  <c r="K480" i="3"/>
  <c r="B481" i="3"/>
  <c r="C481" i="3"/>
  <c r="E481" i="3" s="1"/>
  <c r="J481" i="3"/>
  <c r="K481" i="3"/>
  <c r="B482" i="3"/>
  <c r="C482" i="3"/>
  <c r="J482" i="3"/>
  <c r="K482" i="3"/>
  <c r="B483" i="3"/>
  <c r="C483" i="3"/>
  <c r="J483" i="3"/>
  <c r="K483" i="3"/>
  <c r="B484" i="3"/>
  <c r="C484" i="3"/>
  <c r="D484" i="3" s="1"/>
  <c r="J484" i="3"/>
  <c r="K484" i="3"/>
  <c r="B485" i="3"/>
  <c r="C485" i="3"/>
  <c r="D485" i="3" s="1"/>
  <c r="J485" i="3"/>
  <c r="K485" i="3"/>
  <c r="B486" i="3"/>
  <c r="C486" i="3"/>
  <c r="F486" i="3" s="1"/>
  <c r="J486" i="3"/>
  <c r="K486" i="3"/>
  <c r="B487" i="3"/>
  <c r="C487" i="3"/>
  <c r="H487" i="3" s="1"/>
  <c r="J487" i="3"/>
  <c r="K487" i="3"/>
  <c r="B488" i="3"/>
  <c r="C488" i="3"/>
  <c r="E488" i="3" s="1"/>
  <c r="J488" i="3"/>
  <c r="K488" i="3"/>
  <c r="B489" i="3"/>
  <c r="C489" i="3"/>
  <c r="G489" i="3" s="1"/>
  <c r="J489" i="3"/>
  <c r="K489" i="3"/>
  <c r="B490" i="3"/>
  <c r="C490" i="3"/>
  <c r="J490" i="3"/>
  <c r="K490" i="3"/>
  <c r="B491" i="3"/>
  <c r="C491" i="3"/>
  <c r="E491" i="3" s="1"/>
  <c r="J491" i="3"/>
  <c r="K491" i="3"/>
  <c r="B492" i="3"/>
  <c r="C492" i="3"/>
  <c r="J492" i="3"/>
  <c r="K492" i="3"/>
  <c r="B493" i="3"/>
  <c r="C493" i="3"/>
  <c r="E493" i="3" s="1"/>
  <c r="J493" i="3"/>
  <c r="K493" i="3"/>
  <c r="B494" i="3"/>
  <c r="C494" i="3"/>
  <c r="J494" i="3"/>
  <c r="K494" i="3"/>
  <c r="B495" i="3"/>
  <c r="C495" i="3"/>
  <c r="I495" i="3" s="1"/>
  <c r="J495" i="3"/>
  <c r="K495" i="3"/>
  <c r="B496" i="3"/>
  <c r="C496" i="3"/>
  <c r="E496" i="3" s="1"/>
  <c r="J496" i="3"/>
  <c r="K496" i="3"/>
  <c r="B497" i="3"/>
  <c r="C497" i="3"/>
  <c r="I497" i="3" s="1"/>
  <c r="J497" i="3"/>
  <c r="K497" i="3"/>
  <c r="B498" i="3"/>
  <c r="C498" i="3"/>
  <c r="F498" i="3" s="1"/>
  <c r="J498" i="3"/>
  <c r="K498" i="3"/>
  <c r="B499" i="3"/>
  <c r="C499" i="3"/>
  <c r="E499" i="3" s="1"/>
  <c r="J499" i="3"/>
  <c r="K499" i="3"/>
  <c r="B500" i="3"/>
  <c r="C500" i="3"/>
  <c r="E500" i="3" s="1"/>
  <c r="J500" i="3"/>
  <c r="K500" i="3"/>
  <c r="B501" i="3"/>
  <c r="C501" i="3"/>
  <c r="I501" i="3" s="1"/>
  <c r="J501" i="3"/>
  <c r="K501" i="3"/>
  <c r="B502" i="3"/>
  <c r="C502" i="3"/>
  <c r="D502" i="3" s="1"/>
  <c r="J502" i="3"/>
  <c r="K502" i="3"/>
  <c r="B503" i="3"/>
  <c r="C503" i="3"/>
  <c r="J503" i="3"/>
  <c r="K503" i="3"/>
  <c r="B504" i="3"/>
  <c r="C504" i="3"/>
  <c r="F504" i="3" s="1"/>
  <c r="J504" i="3"/>
  <c r="K504" i="3"/>
  <c r="B505" i="3"/>
  <c r="C505" i="3"/>
  <c r="F505" i="3" s="1"/>
  <c r="J505" i="3"/>
  <c r="K505" i="3"/>
  <c r="B506" i="3"/>
  <c r="C506" i="3"/>
  <c r="D506" i="3" s="1"/>
  <c r="J506" i="3"/>
  <c r="K506" i="3"/>
  <c r="B507" i="3"/>
  <c r="C507" i="3"/>
  <c r="J507" i="3"/>
  <c r="K507" i="3"/>
  <c r="B508" i="3"/>
  <c r="C508" i="3"/>
  <c r="H508" i="3" s="1"/>
  <c r="J508" i="3"/>
  <c r="K508" i="3"/>
  <c r="B509" i="3"/>
  <c r="C509" i="3"/>
  <c r="D509" i="3" s="1"/>
  <c r="J509" i="3"/>
  <c r="K509" i="3"/>
  <c r="B510" i="3"/>
  <c r="C510" i="3"/>
  <c r="D510" i="3" s="1"/>
  <c r="J510" i="3"/>
  <c r="K510" i="3"/>
  <c r="B511" i="3"/>
  <c r="C511" i="3"/>
  <c r="D511" i="3" s="1"/>
  <c r="J511" i="3"/>
  <c r="K511" i="3"/>
  <c r="B512" i="3"/>
  <c r="C512" i="3"/>
  <c r="E512" i="3" s="1"/>
  <c r="J512" i="3"/>
  <c r="K512" i="3"/>
  <c r="B513" i="3"/>
  <c r="C513" i="3"/>
  <c r="J513" i="3"/>
  <c r="K513" i="3"/>
  <c r="B514" i="3"/>
  <c r="C514" i="3"/>
  <c r="H514" i="3" s="1"/>
  <c r="J514" i="3"/>
  <c r="K514" i="3"/>
  <c r="B515" i="3"/>
  <c r="C515" i="3"/>
  <c r="F515" i="3" s="1"/>
  <c r="J515" i="3"/>
  <c r="K515" i="3"/>
  <c r="B516" i="3"/>
  <c r="C516" i="3"/>
  <c r="D516" i="3" s="1"/>
  <c r="J516" i="3"/>
  <c r="K516" i="3"/>
  <c r="B517" i="3"/>
  <c r="C517" i="3"/>
  <c r="I517" i="3" s="1"/>
  <c r="J517" i="3"/>
  <c r="K517" i="3"/>
  <c r="B518" i="3"/>
  <c r="C518" i="3"/>
  <c r="E518" i="3" s="1"/>
  <c r="J518" i="3"/>
  <c r="K518" i="3"/>
  <c r="B519" i="3"/>
  <c r="C519" i="3"/>
  <c r="D519" i="3" s="1"/>
  <c r="J519" i="3"/>
  <c r="K519" i="3"/>
  <c r="B520" i="3"/>
  <c r="C520" i="3"/>
  <c r="I520" i="3" s="1"/>
  <c r="J520" i="3"/>
  <c r="K520" i="3"/>
  <c r="B521" i="3"/>
  <c r="C521" i="3"/>
  <c r="D521" i="3" s="1"/>
  <c r="J521" i="3"/>
  <c r="K521" i="3"/>
  <c r="B522" i="3"/>
  <c r="C522" i="3"/>
  <c r="H522" i="3" s="1"/>
  <c r="J522" i="3"/>
  <c r="K522" i="3"/>
  <c r="B523" i="3"/>
  <c r="C523" i="3"/>
  <c r="F523" i="3" s="1"/>
  <c r="J523" i="3"/>
  <c r="K523" i="3"/>
  <c r="B524" i="3"/>
  <c r="C524" i="3"/>
  <c r="F524" i="3" s="1"/>
  <c r="J524" i="3"/>
  <c r="K524" i="3"/>
  <c r="B525" i="3"/>
  <c r="C525" i="3"/>
  <c r="J525" i="3"/>
  <c r="K525" i="3"/>
  <c r="B526" i="3"/>
  <c r="C526" i="3"/>
  <c r="I526" i="3" s="1"/>
  <c r="J526" i="3"/>
  <c r="K526" i="3"/>
  <c r="B527" i="3"/>
  <c r="C527" i="3"/>
  <c r="F527" i="3" s="1"/>
  <c r="J527" i="3"/>
  <c r="K527" i="3"/>
  <c r="B528" i="3"/>
  <c r="C528" i="3"/>
  <c r="D528" i="3" s="1"/>
  <c r="J528" i="3"/>
  <c r="K528" i="3"/>
  <c r="B529" i="3"/>
  <c r="C529" i="3"/>
  <c r="D529" i="3" s="1"/>
  <c r="J529" i="3"/>
  <c r="K529" i="3"/>
  <c r="B530" i="3"/>
  <c r="C530" i="3"/>
  <c r="E530" i="3" s="1"/>
  <c r="J530" i="3"/>
  <c r="K530" i="3"/>
  <c r="B531" i="3"/>
  <c r="C531" i="3"/>
  <c r="D531" i="3" s="1"/>
  <c r="J531" i="3"/>
  <c r="K531" i="3"/>
  <c r="B532" i="3"/>
  <c r="C532" i="3"/>
  <c r="E532" i="3" s="1"/>
  <c r="J532" i="3"/>
  <c r="K532" i="3"/>
  <c r="B533" i="3"/>
  <c r="C533" i="3"/>
  <c r="I533" i="3" s="1"/>
  <c r="J533" i="3"/>
  <c r="K533" i="3"/>
  <c r="B534" i="3"/>
  <c r="C534" i="3"/>
  <c r="H534" i="3" s="1"/>
  <c r="J534" i="3"/>
  <c r="K534" i="3"/>
  <c r="B535" i="3"/>
  <c r="C535" i="3"/>
  <c r="I535" i="3" s="1"/>
  <c r="J535" i="3"/>
  <c r="K535" i="3"/>
  <c r="B536" i="3"/>
  <c r="C536" i="3"/>
  <c r="H536" i="3" s="1"/>
  <c r="J536" i="3"/>
  <c r="K536" i="3"/>
  <c r="B537" i="3"/>
  <c r="C537" i="3"/>
  <c r="E537" i="3" s="1"/>
  <c r="J537" i="3"/>
  <c r="K537" i="3"/>
  <c r="B538" i="3"/>
  <c r="C538" i="3"/>
  <c r="E538" i="3" s="1"/>
  <c r="J538" i="3"/>
  <c r="K538" i="3"/>
  <c r="B539" i="3"/>
  <c r="C539" i="3"/>
  <c r="I539" i="3" s="1"/>
  <c r="J539" i="3"/>
  <c r="K539" i="3"/>
  <c r="B540" i="3"/>
  <c r="C540" i="3"/>
  <c r="J540" i="3"/>
  <c r="K540" i="3"/>
  <c r="B541" i="3"/>
  <c r="C541" i="3"/>
  <c r="I541" i="3" s="1"/>
  <c r="J541" i="3"/>
  <c r="K541" i="3"/>
  <c r="B542" i="3"/>
  <c r="C542" i="3"/>
  <c r="H542" i="3" s="1"/>
  <c r="J542" i="3"/>
  <c r="K542" i="3"/>
  <c r="B543" i="3"/>
  <c r="C543" i="3"/>
  <c r="D543" i="3" s="1"/>
  <c r="J543" i="3"/>
  <c r="K543" i="3"/>
  <c r="B544" i="3"/>
  <c r="C544" i="3"/>
  <c r="E544" i="3" s="1"/>
  <c r="J544" i="3"/>
  <c r="K544" i="3"/>
  <c r="B545" i="3"/>
  <c r="C545" i="3"/>
  <c r="J545" i="3"/>
  <c r="K545" i="3"/>
  <c r="B546" i="3"/>
  <c r="C546" i="3"/>
  <c r="G546" i="3" s="1"/>
  <c r="J546" i="3"/>
  <c r="K546" i="3"/>
  <c r="B547" i="3"/>
  <c r="C547" i="3"/>
  <c r="F547" i="3" s="1"/>
  <c r="J547" i="3"/>
  <c r="K547" i="3"/>
  <c r="B548" i="3"/>
  <c r="C548" i="3"/>
  <c r="I548" i="3" s="1"/>
  <c r="J548" i="3"/>
  <c r="K548" i="3"/>
  <c r="B549" i="3"/>
  <c r="C549" i="3"/>
  <c r="G549" i="3" s="1"/>
  <c r="J549" i="3"/>
  <c r="K549" i="3"/>
  <c r="B550" i="3"/>
  <c r="C550" i="3"/>
  <c r="F550" i="3" s="1"/>
  <c r="J550" i="3"/>
  <c r="K550" i="3"/>
  <c r="B551" i="3"/>
  <c r="C551" i="3"/>
  <c r="D551" i="3" s="1"/>
  <c r="J551" i="3"/>
  <c r="K551" i="3"/>
  <c r="B552" i="3"/>
  <c r="C552" i="3"/>
  <c r="J552" i="3"/>
  <c r="K552" i="3"/>
  <c r="B553" i="3"/>
  <c r="C553" i="3"/>
  <c r="H553" i="3" s="1"/>
  <c r="J553" i="3"/>
  <c r="K553" i="3"/>
  <c r="B554" i="3"/>
  <c r="C554" i="3"/>
  <c r="I554" i="3" s="1"/>
  <c r="J554" i="3"/>
  <c r="K554" i="3"/>
  <c r="B555" i="3"/>
  <c r="C555" i="3"/>
  <c r="H555" i="3" s="1"/>
  <c r="J555" i="3"/>
  <c r="K555" i="3"/>
  <c r="B556" i="3"/>
  <c r="C556" i="3"/>
  <c r="F556" i="3" s="1"/>
  <c r="J556" i="3"/>
  <c r="K556" i="3"/>
  <c r="B557" i="3"/>
  <c r="C557" i="3"/>
  <c r="J557" i="3"/>
  <c r="K557" i="3"/>
  <c r="B558" i="3"/>
  <c r="C558" i="3"/>
  <c r="D558" i="3" s="1"/>
  <c r="J558" i="3"/>
  <c r="K558" i="3"/>
  <c r="B559" i="3"/>
  <c r="C559" i="3"/>
  <c r="H559" i="3" s="1"/>
  <c r="J559" i="3"/>
  <c r="K559" i="3"/>
  <c r="B560" i="3"/>
  <c r="C560" i="3"/>
  <c r="H560" i="3" s="1"/>
  <c r="J560" i="3"/>
  <c r="K560" i="3"/>
  <c r="B561" i="3"/>
  <c r="C561" i="3"/>
  <c r="D561" i="3" s="1"/>
  <c r="J561" i="3"/>
  <c r="K561" i="3"/>
  <c r="B562" i="3"/>
  <c r="C562" i="3"/>
  <c r="D562" i="3" s="1"/>
  <c r="J562" i="3"/>
  <c r="K562" i="3"/>
  <c r="B563" i="3"/>
  <c r="C563" i="3"/>
  <c r="D563" i="3" s="1"/>
  <c r="J563" i="3"/>
  <c r="K563" i="3"/>
  <c r="B564" i="3"/>
  <c r="C564" i="3"/>
  <c r="E564" i="3" s="1"/>
  <c r="J564" i="3"/>
  <c r="K564" i="3"/>
  <c r="B565" i="3"/>
  <c r="C565" i="3"/>
  <c r="J565" i="3"/>
  <c r="K565" i="3"/>
  <c r="B566" i="3"/>
  <c r="C566" i="3"/>
  <c r="H566" i="3" s="1"/>
  <c r="J566" i="3"/>
  <c r="K566" i="3"/>
  <c r="B567" i="3"/>
  <c r="C567" i="3"/>
  <c r="G567" i="3" s="1"/>
  <c r="J567" i="3"/>
  <c r="K567" i="3"/>
  <c r="B568" i="3"/>
  <c r="C568" i="3"/>
  <c r="D568" i="3" s="1"/>
  <c r="J568" i="3"/>
  <c r="K568" i="3"/>
  <c r="B569" i="3"/>
  <c r="C569" i="3"/>
  <c r="J569" i="3"/>
  <c r="K569" i="3"/>
  <c r="B570" i="3"/>
  <c r="C570" i="3"/>
  <c r="J570" i="3"/>
  <c r="K570" i="3"/>
  <c r="B571" i="3"/>
  <c r="C571" i="3"/>
  <c r="G571" i="3" s="1"/>
  <c r="J571" i="3"/>
  <c r="K571" i="3"/>
  <c r="B572" i="3"/>
  <c r="C572" i="3"/>
  <c r="F572" i="3" s="1"/>
  <c r="J572" i="3"/>
  <c r="K572" i="3"/>
  <c r="B573" i="3"/>
  <c r="C573" i="3"/>
  <c r="D573" i="3" s="1"/>
  <c r="J573" i="3"/>
  <c r="K573" i="3"/>
  <c r="B574" i="3"/>
  <c r="C574" i="3"/>
  <c r="H574" i="3" s="1"/>
  <c r="J574" i="3"/>
  <c r="K574" i="3"/>
  <c r="B575" i="3"/>
  <c r="C575" i="3"/>
  <c r="J575" i="3"/>
  <c r="K575" i="3"/>
  <c r="B576" i="3"/>
  <c r="C576" i="3"/>
  <c r="J576" i="3"/>
  <c r="K576" i="3"/>
  <c r="B577" i="3"/>
  <c r="C577" i="3"/>
  <c r="J577" i="3"/>
  <c r="K577" i="3"/>
  <c r="B578" i="3"/>
  <c r="C578" i="3"/>
  <c r="J578" i="3"/>
  <c r="K578" i="3"/>
  <c r="B579" i="3"/>
  <c r="C579" i="3"/>
  <c r="F579" i="3" s="1"/>
  <c r="J579" i="3"/>
  <c r="K579" i="3"/>
  <c r="B580" i="3"/>
  <c r="C580" i="3"/>
  <c r="D580" i="3" s="1"/>
  <c r="J580" i="3"/>
  <c r="K580" i="3"/>
  <c r="B581" i="3"/>
  <c r="C581" i="3"/>
  <c r="J581" i="3"/>
  <c r="K581" i="3"/>
  <c r="B582" i="3"/>
  <c r="C582" i="3"/>
  <c r="J582" i="3"/>
  <c r="K582" i="3"/>
  <c r="B583" i="3"/>
  <c r="C583" i="3"/>
  <c r="D583" i="3" s="1"/>
  <c r="J583" i="3"/>
  <c r="K583" i="3"/>
  <c r="B584" i="3"/>
  <c r="C584" i="3"/>
  <c r="E584" i="3" s="1"/>
  <c r="J584" i="3"/>
  <c r="K584" i="3"/>
  <c r="B585" i="3"/>
  <c r="C585" i="3"/>
  <c r="D585" i="3" s="1"/>
  <c r="J585" i="3"/>
  <c r="K585" i="3"/>
  <c r="B586" i="3"/>
  <c r="C586" i="3"/>
  <c r="E586" i="3" s="1"/>
  <c r="J586" i="3"/>
  <c r="K586" i="3"/>
  <c r="B587" i="3"/>
  <c r="C587" i="3"/>
  <c r="H587" i="3" s="1"/>
  <c r="J587" i="3"/>
  <c r="K587" i="3"/>
  <c r="B588" i="3"/>
  <c r="C588" i="3"/>
  <c r="J588" i="3"/>
  <c r="K588" i="3"/>
  <c r="B589" i="3"/>
  <c r="C589" i="3"/>
  <c r="D589" i="3" s="1"/>
  <c r="J589" i="3"/>
  <c r="K589" i="3"/>
  <c r="B590" i="3"/>
  <c r="C590" i="3"/>
  <c r="F590" i="3" s="1"/>
  <c r="J590" i="3"/>
  <c r="K590" i="3"/>
  <c r="B591" i="3"/>
  <c r="C591" i="3"/>
  <c r="G591" i="3" s="1"/>
  <c r="J591" i="3"/>
  <c r="K591" i="3"/>
  <c r="B592" i="3"/>
  <c r="C592" i="3"/>
  <c r="H592" i="3" s="1"/>
  <c r="J592" i="3"/>
  <c r="K592" i="3"/>
  <c r="B593" i="3"/>
  <c r="C593" i="3"/>
  <c r="H593" i="3" s="1"/>
  <c r="J593" i="3"/>
  <c r="K593" i="3"/>
  <c r="B594" i="3"/>
  <c r="C594" i="3"/>
  <c r="G594" i="3" s="1"/>
  <c r="J594" i="3"/>
  <c r="K594" i="3"/>
  <c r="B595" i="3"/>
  <c r="C595" i="3"/>
  <c r="I595" i="3" s="1"/>
  <c r="J595" i="3"/>
  <c r="K595" i="3"/>
  <c r="B596" i="3"/>
  <c r="C596" i="3"/>
  <c r="I596" i="3" s="1"/>
  <c r="J596" i="3"/>
  <c r="K596" i="3"/>
  <c r="B597" i="3"/>
  <c r="C597" i="3"/>
  <c r="H597" i="3" s="1"/>
  <c r="J597" i="3"/>
  <c r="K597" i="3"/>
  <c r="B598" i="3"/>
  <c r="C598" i="3"/>
  <c r="H598" i="3" s="1"/>
  <c r="J598" i="3"/>
  <c r="K598" i="3"/>
  <c r="B599" i="3"/>
  <c r="C599" i="3"/>
  <c r="E599" i="3" s="1"/>
  <c r="J599" i="3"/>
  <c r="K599" i="3"/>
  <c r="B600" i="3"/>
  <c r="C600" i="3"/>
  <c r="D600" i="3" s="1"/>
  <c r="J600" i="3"/>
  <c r="K600" i="3"/>
  <c r="B601" i="3"/>
  <c r="C601" i="3"/>
  <c r="F601" i="3" s="1"/>
  <c r="J601" i="3"/>
  <c r="K601" i="3"/>
  <c r="B602" i="3"/>
  <c r="C602" i="3"/>
  <c r="E602" i="3" s="1"/>
  <c r="J602" i="3"/>
  <c r="K602" i="3"/>
  <c r="B603" i="3"/>
  <c r="C603" i="3"/>
  <c r="G603" i="3" s="1"/>
  <c r="J603" i="3"/>
  <c r="K603" i="3"/>
  <c r="B604" i="3"/>
  <c r="C604" i="3"/>
  <c r="G604" i="3" s="1"/>
  <c r="J604" i="3"/>
  <c r="K604" i="3"/>
  <c r="B605" i="3"/>
  <c r="C605" i="3"/>
  <c r="E605" i="3" s="1"/>
  <c r="J605" i="3"/>
  <c r="K605" i="3"/>
  <c r="B606" i="3"/>
  <c r="C606" i="3"/>
  <c r="F606" i="3" s="1"/>
  <c r="J606" i="3"/>
  <c r="K606" i="3"/>
  <c r="B607" i="3"/>
  <c r="C607" i="3"/>
  <c r="J607" i="3"/>
  <c r="K607" i="3"/>
  <c r="B608" i="3"/>
  <c r="C608" i="3"/>
  <c r="J608" i="3"/>
  <c r="K608" i="3"/>
  <c r="B609" i="3"/>
  <c r="C609" i="3"/>
  <c r="G609" i="3" s="1"/>
  <c r="J609" i="3"/>
  <c r="K609" i="3"/>
  <c r="B610" i="3"/>
  <c r="C610" i="3"/>
  <c r="H610" i="3" s="1"/>
  <c r="J610" i="3"/>
  <c r="K610" i="3"/>
  <c r="B611" i="3"/>
  <c r="C611" i="3"/>
  <c r="I611" i="3" s="1"/>
  <c r="J611" i="3"/>
  <c r="K611" i="3"/>
  <c r="B612" i="3"/>
  <c r="C612" i="3"/>
  <c r="F612" i="3" s="1"/>
  <c r="J612" i="3"/>
  <c r="K612" i="3"/>
  <c r="B613" i="3"/>
  <c r="C613" i="3"/>
  <c r="J613" i="3"/>
  <c r="K613" i="3"/>
  <c r="B614" i="3"/>
  <c r="C614" i="3"/>
  <c r="G614" i="3" s="1"/>
  <c r="J614" i="3"/>
  <c r="K614" i="3"/>
  <c r="B615" i="3"/>
  <c r="C615" i="3"/>
  <c r="F615" i="3" s="1"/>
  <c r="J615" i="3"/>
  <c r="K615" i="3"/>
  <c r="B616" i="3"/>
  <c r="C616" i="3"/>
  <c r="H616" i="3" s="1"/>
  <c r="J616" i="3"/>
  <c r="K616" i="3"/>
  <c r="B617" i="3"/>
  <c r="C617" i="3"/>
  <c r="E617" i="3" s="1"/>
  <c r="J617" i="3"/>
  <c r="K617" i="3"/>
  <c r="B618" i="3"/>
  <c r="C618" i="3"/>
  <c r="E618" i="3" s="1"/>
  <c r="J618" i="3"/>
  <c r="K618" i="3"/>
  <c r="B619" i="3"/>
  <c r="C619" i="3"/>
  <c r="F619" i="3" s="1"/>
  <c r="J619" i="3"/>
  <c r="K619" i="3"/>
  <c r="B620" i="3"/>
  <c r="C620" i="3"/>
  <c r="H620" i="3" s="1"/>
  <c r="J620" i="3"/>
  <c r="K620" i="3"/>
  <c r="B621" i="3"/>
  <c r="C621" i="3"/>
  <c r="E621" i="3" s="1"/>
  <c r="J621" i="3"/>
  <c r="K621" i="3"/>
  <c r="B622" i="3"/>
  <c r="C622" i="3"/>
  <c r="E622" i="3" s="1"/>
  <c r="J622" i="3"/>
  <c r="K622" i="3"/>
  <c r="B623" i="3"/>
  <c r="C623" i="3"/>
  <c r="F623" i="3" s="1"/>
  <c r="J623" i="3"/>
  <c r="K623" i="3"/>
  <c r="B624" i="3"/>
  <c r="C624" i="3"/>
  <c r="E624" i="3" s="1"/>
  <c r="J624" i="3"/>
  <c r="K624" i="3"/>
  <c r="B625" i="3"/>
  <c r="C625" i="3"/>
  <c r="D625" i="3" s="1"/>
  <c r="J625" i="3"/>
  <c r="K625" i="3"/>
  <c r="B626" i="3"/>
  <c r="C626" i="3"/>
  <c r="I626" i="3" s="1"/>
  <c r="J626" i="3"/>
  <c r="K626" i="3"/>
  <c r="B627" i="3"/>
  <c r="C627" i="3"/>
  <c r="F627" i="3" s="1"/>
  <c r="J627" i="3"/>
  <c r="K627" i="3"/>
  <c r="B628" i="3"/>
  <c r="C628" i="3"/>
  <c r="E628" i="3" s="1"/>
  <c r="J628" i="3"/>
  <c r="K628" i="3"/>
  <c r="B629" i="3"/>
  <c r="C629" i="3"/>
  <c r="F629" i="3" s="1"/>
  <c r="J629" i="3"/>
  <c r="K629" i="3"/>
  <c r="B630" i="3"/>
  <c r="C630" i="3"/>
  <c r="I630" i="3" s="1"/>
  <c r="J630" i="3"/>
  <c r="K630" i="3"/>
  <c r="B631" i="3"/>
  <c r="C631" i="3"/>
  <c r="F631" i="3" s="1"/>
  <c r="J631" i="3"/>
  <c r="K631" i="3"/>
  <c r="B632" i="3"/>
  <c r="C632" i="3"/>
  <c r="E632" i="3" s="1"/>
  <c r="J632" i="3"/>
  <c r="K632" i="3"/>
  <c r="B633" i="3"/>
  <c r="C633" i="3"/>
  <c r="J633" i="3"/>
  <c r="K633" i="3"/>
  <c r="B634" i="3"/>
  <c r="C634" i="3"/>
  <c r="D634" i="3" s="1"/>
  <c r="J634" i="3"/>
  <c r="K634" i="3"/>
  <c r="B635" i="3"/>
  <c r="C635" i="3"/>
  <c r="H635" i="3" s="1"/>
  <c r="J635" i="3"/>
  <c r="K635" i="3"/>
  <c r="B636" i="3"/>
  <c r="C636" i="3"/>
  <c r="D636" i="3" s="1"/>
  <c r="J636" i="3"/>
  <c r="K636" i="3"/>
  <c r="B637" i="3"/>
  <c r="C637" i="3"/>
  <c r="F637" i="3" s="1"/>
  <c r="J637" i="3"/>
  <c r="K637" i="3"/>
  <c r="B638" i="3"/>
  <c r="C638" i="3"/>
  <c r="F638" i="3" s="1"/>
  <c r="J638" i="3"/>
  <c r="K638" i="3"/>
  <c r="B639" i="3"/>
  <c r="C639" i="3"/>
  <c r="E639" i="3" s="1"/>
  <c r="J639" i="3"/>
  <c r="K639" i="3"/>
  <c r="B640" i="3"/>
  <c r="C640" i="3"/>
  <c r="D640" i="3" s="1"/>
  <c r="J640" i="3"/>
  <c r="K640" i="3"/>
  <c r="B641" i="3"/>
  <c r="C641" i="3"/>
  <c r="G641" i="3" s="1"/>
  <c r="J641" i="3"/>
  <c r="K641" i="3"/>
  <c r="B642" i="3"/>
  <c r="C642" i="3"/>
  <c r="G642" i="3" s="1"/>
  <c r="J642" i="3"/>
  <c r="K642" i="3"/>
  <c r="B643" i="3"/>
  <c r="C643" i="3"/>
  <c r="E643" i="3" s="1"/>
  <c r="J643" i="3"/>
  <c r="K643" i="3"/>
  <c r="B644" i="3"/>
  <c r="C644" i="3"/>
  <c r="J644" i="3"/>
  <c r="K644" i="3"/>
  <c r="B645" i="3"/>
  <c r="C645" i="3"/>
  <c r="F645" i="3" s="1"/>
  <c r="J645" i="3"/>
  <c r="K645" i="3"/>
  <c r="B646" i="3"/>
  <c r="C646" i="3"/>
  <c r="H646" i="3" s="1"/>
  <c r="J646" i="3"/>
  <c r="K646" i="3"/>
  <c r="B647" i="3"/>
  <c r="C647" i="3"/>
  <c r="F647" i="3" s="1"/>
  <c r="J647" i="3"/>
  <c r="K647" i="3"/>
  <c r="B648" i="3"/>
  <c r="C648" i="3"/>
  <c r="E648" i="3" s="1"/>
  <c r="J648" i="3"/>
  <c r="K648" i="3"/>
  <c r="B649" i="3"/>
  <c r="C649" i="3"/>
  <c r="J649" i="3"/>
  <c r="K649" i="3"/>
  <c r="B650" i="3"/>
  <c r="C650" i="3"/>
  <c r="E650" i="3" s="1"/>
  <c r="J650" i="3"/>
  <c r="K650" i="3"/>
  <c r="B651" i="3"/>
  <c r="C651" i="3"/>
  <c r="J651" i="3"/>
  <c r="K651" i="3"/>
  <c r="B652" i="3"/>
  <c r="C652" i="3"/>
  <c r="F652" i="3" s="1"/>
  <c r="J652" i="3"/>
  <c r="K652" i="3"/>
  <c r="B653" i="3"/>
  <c r="C653" i="3"/>
  <c r="J653" i="3"/>
  <c r="K653" i="3"/>
  <c r="B654" i="3"/>
  <c r="C654" i="3"/>
  <c r="F654" i="3" s="1"/>
  <c r="J654" i="3"/>
  <c r="K654" i="3"/>
  <c r="B655" i="3"/>
  <c r="C655" i="3"/>
  <c r="J655" i="3"/>
  <c r="K655" i="3"/>
  <c r="B656" i="3"/>
  <c r="C656" i="3"/>
  <c r="E656" i="3" s="1"/>
  <c r="J656" i="3"/>
  <c r="K656" i="3"/>
  <c r="B657" i="3"/>
  <c r="C657" i="3"/>
  <c r="J657" i="3"/>
  <c r="K657" i="3"/>
  <c r="B658" i="3"/>
  <c r="C658" i="3"/>
  <c r="E658" i="3" s="1"/>
  <c r="J658" i="3"/>
  <c r="K658" i="3"/>
  <c r="B659" i="3"/>
  <c r="C659" i="3"/>
  <c r="J659" i="3"/>
  <c r="K659" i="3"/>
  <c r="B660" i="3"/>
  <c r="C660" i="3"/>
  <c r="E660" i="3" s="1"/>
  <c r="J660" i="3"/>
  <c r="K660" i="3"/>
  <c r="B661" i="3"/>
  <c r="C661" i="3"/>
  <c r="H661" i="3" s="1"/>
  <c r="J661" i="3"/>
  <c r="K661" i="3"/>
  <c r="B662" i="3"/>
  <c r="C662" i="3"/>
  <c r="J662" i="3"/>
  <c r="K662" i="3"/>
  <c r="B663" i="3"/>
  <c r="C663" i="3"/>
  <c r="F663" i="3" s="1"/>
  <c r="J663" i="3"/>
  <c r="K663" i="3"/>
  <c r="B664" i="3"/>
  <c r="C664" i="3"/>
  <c r="J664" i="3"/>
  <c r="K664" i="3"/>
  <c r="B665" i="3"/>
  <c r="C665" i="3"/>
  <c r="J665" i="3"/>
  <c r="K665" i="3"/>
  <c r="B666" i="3"/>
  <c r="C666" i="3"/>
  <c r="J666" i="3"/>
  <c r="K666" i="3"/>
  <c r="B667" i="3"/>
  <c r="C667" i="3"/>
  <c r="J667" i="3"/>
  <c r="K667" i="3"/>
  <c r="B668" i="3"/>
  <c r="C668" i="3"/>
  <c r="J668" i="3"/>
  <c r="K668" i="3"/>
  <c r="B669" i="3"/>
  <c r="C669" i="3"/>
  <c r="J669" i="3"/>
  <c r="K669" i="3"/>
  <c r="B670" i="3"/>
  <c r="C670" i="3"/>
  <c r="J670" i="3"/>
  <c r="K670" i="3"/>
  <c r="B671" i="3"/>
  <c r="C671" i="3"/>
  <c r="H671" i="3" s="1"/>
  <c r="J671" i="3"/>
  <c r="K671" i="3"/>
  <c r="B672" i="3"/>
  <c r="C672" i="3"/>
  <c r="E672" i="3" s="1"/>
  <c r="J672" i="3"/>
  <c r="K672" i="3"/>
  <c r="B673" i="3"/>
  <c r="C673" i="3"/>
  <c r="D673" i="3" s="1"/>
  <c r="J673" i="3"/>
  <c r="K673" i="3"/>
  <c r="B674" i="3"/>
  <c r="C674" i="3"/>
  <c r="E674" i="3" s="1"/>
  <c r="J674" i="3"/>
  <c r="K674" i="3"/>
  <c r="B675" i="3"/>
  <c r="C675" i="3"/>
  <c r="E675" i="3" s="1"/>
  <c r="J675" i="3"/>
  <c r="K675" i="3"/>
  <c r="B676" i="3"/>
  <c r="C676" i="3"/>
  <c r="G676" i="3" s="1"/>
  <c r="J676" i="3"/>
  <c r="K676" i="3"/>
  <c r="B677" i="3"/>
  <c r="C677" i="3"/>
  <c r="G677" i="3" s="1"/>
  <c r="J677" i="3"/>
  <c r="K677" i="3"/>
  <c r="B678" i="3"/>
  <c r="C678" i="3"/>
  <c r="E678" i="3" s="1"/>
  <c r="J678" i="3"/>
  <c r="K678" i="3"/>
  <c r="B679" i="3"/>
  <c r="C679" i="3"/>
  <c r="H679" i="3" s="1"/>
  <c r="J679" i="3"/>
  <c r="K679" i="3"/>
  <c r="B680" i="3"/>
  <c r="C680" i="3"/>
  <c r="J680" i="3"/>
  <c r="K680" i="3"/>
  <c r="B681" i="3"/>
  <c r="C681" i="3"/>
  <c r="J681" i="3"/>
  <c r="K681" i="3"/>
  <c r="B682" i="3"/>
  <c r="C682" i="3"/>
  <c r="J682" i="3"/>
  <c r="K682" i="3"/>
  <c r="B683" i="3"/>
  <c r="C683" i="3"/>
  <c r="E683" i="3" s="1"/>
  <c r="J683" i="3"/>
  <c r="K683" i="3"/>
  <c r="B684" i="3"/>
  <c r="C684" i="3"/>
  <c r="F684" i="3" s="1"/>
  <c r="J684" i="3"/>
  <c r="K684" i="3"/>
  <c r="B685" i="3"/>
  <c r="C685" i="3"/>
  <c r="F685" i="3" s="1"/>
  <c r="J685" i="3"/>
  <c r="K685" i="3"/>
  <c r="B686" i="3"/>
  <c r="C686" i="3"/>
  <c r="I686" i="3" s="1"/>
  <c r="J686" i="3"/>
  <c r="K686" i="3"/>
  <c r="B687" i="3"/>
  <c r="C687" i="3"/>
  <c r="E687" i="3" s="1"/>
  <c r="J687" i="3"/>
  <c r="K687" i="3"/>
  <c r="B688" i="3"/>
  <c r="C688" i="3"/>
  <c r="H688" i="3" s="1"/>
  <c r="J688" i="3"/>
  <c r="K688" i="3"/>
  <c r="B689" i="3"/>
  <c r="C689" i="3"/>
  <c r="G689" i="3" s="1"/>
  <c r="J689" i="3"/>
  <c r="K689" i="3"/>
  <c r="B690" i="3"/>
  <c r="C690" i="3"/>
  <c r="D690" i="3" s="1"/>
  <c r="J690" i="3"/>
  <c r="K690" i="3"/>
  <c r="B691" i="3"/>
  <c r="C691" i="3"/>
  <c r="F691" i="3" s="1"/>
  <c r="J691" i="3"/>
  <c r="K691" i="3"/>
  <c r="B692" i="3"/>
  <c r="C692" i="3"/>
  <c r="E692" i="3" s="1"/>
  <c r="J692" i="3"/>
  <c r="K692" i="3"/>
  <c r="B693" i="3"/>
  <c r="C693" i="3"/>
  <c r="J693" i="3"/>
  <c r="K693" i="3"/>
  <c r="B694" i="3"/>
  <c r="C694" i="3"/>
  <c r="G694" i="3" s="1"/>
  <c r="J694" i="3"/>
  <c r="K694" i="3"/>
  <c r="B695" i="3"/>
  <c r="C695" i="3"/>
  <c r="J695" i="3"/>
  <c r="K695" i="3"/>
  <c r="B696" i="3"/>
  <c r="C696" i="3"/>
  <c r="J696" i="3"/>
  <c r="K696" i="3"/>
  <c r="B697" i="3"/>
  <c r="C697" i="3"/>
  <c r="J697" i="3"/>
  <c r="K697" i="3"/>
  <c r="B698" i="3"/>
  <c r="C698" i="3"/>
  <c r="F698" i="3" s="1"/>
  <c r="J698" i="3"/>
  <c r="K698" i="3"/>
  <c r="B699" i="3"/>
  <c r="C699" i="3"/>
  <c r="E699" i="3" s="1"/>
  <c r="J699" i="3"/>
  <c r="K699" i="3"/>
  <c r="B700" i="3"/>
  <c r="C700" i="3"/>
  <c r="D700" i="3" s="1"/>
  <c r="J700" i="3"/>
  <c r="K700" i="3"/>
  <c r="B701" i="3"/>
  <c r="C701" i="3"/>
  <c r="J701" i="3"/>
  <c r="K701" i="3"/>
  <c r="B702" i="3"/>
  <c r="C702" i="3"/>
  <c r="E702" i="3" s="1"/>
  <c r="J702" i="3"/>
  <c r="K702" i="3"/>
  <c r="B703" i="3"/>
  <c r="C703" i="3"/>
  <c r="G703" i="3" s="1"/>
  <c r="J703" i="3"/>
  <c r="K703" i="3"/>
  <c r="B704" i="3"/>
  <c r="C704" i="3"/>
  <c r="E704" i="3" s="1"/>
  <c r="J704" i="3"/>
  <c r="K704" i="3"/>
  <c r="B705" i="3"/>
  <c r="C705" i="3"/>
  <c r="E705" i="3" s="1"/>
  <c r="J705" i="3"/>
  <c r="K705" i="3"/>
  <c r="B706" i="3"/>
  <c r="C706" i="3"/>
  <c r="D706" i="3" s="1"/>
  <c r="J706" i="3"/>
  <c r="K706" i="3"/>
  <c r="B707" i="3"/>
  <c r="C707" i="3"/>
  <c r="I707" i="3" s="1"/>
  <c r="J707" i="3"/>
  <c r="K707" i="3"/>
  <c r="B708" i="3"/>
  <c r="C708" i="3"/>
  <c r="I708" i="3" s="1"/>
  <c r="J708" i="3"/>
  <c r="K708" i="3"/>
  <c r="B709" i="3"/>
  <c r="C709" i="3"/>
  <c r="I709" i="3" s="1"/>
  <c r="J709" i="3"/>
  <c r="K709" i="3"/>
  <c r="B710" i="3"/>
  <c r="C710" i="3"/>
  <c r="E710" i="3" s="1"/>
  <c r="J710" i="3"/>
  <c r="K710" i="3"/>
  <c r="B711" i="3"/>
  <c r="C711" i="3"/>
  <c r="H711" i="3" s="1"/>
  <c r="J711" i="3"/>
  <c r="K711" i="3"/>
  <c r="B712" i="3"/>
  <c r="C712" i="3"/>
  <c r="E712" i="3" s="1"/>
  <c r="J712" i="3"/>
  <c r="K712" i="3"/>
  <c r="B713" i="3"/>
  <c r="C713" i="3"/>
  <c r="J713" i="3"/>
  <c r="K713" i="3"/>
  <c r="B714" i="3"/>
  <c r="C714" i="3"/>
  <c r="D714" i="3" s="1"/>
  <c r="J714" i="3"/>
  <c r="K714" i="3"/>
  <c r="B715" i="3"/>
  <c r="C715" i="3"/>
  <c r="E715" i="3" s="1"/>
  <c r="J715" i="3"/>
  <c r="K715" i="3"/>
  <c r="B716" i="3"/>
  <c r="C716" i="3"/>
  <c r="H716" i="3" s="1"/>
  <c r="J716" i="3"/>
  <c r="K716" i="3"/>
  <c r="B717" i="3"/>
  <c r="C717" i="3"/>
  <c r="H717" i="3" s="1"/>
  <c r="J717" i="3"/>
  <c r="K717" i="3"/>
  <c r="B718" i="3"/>
  <c r="C718" i="3"/>
  <c r="F718" i="3" s="1"/>
  <c r="J718" i="3"/>
  <c r="K718" i="3"/>
  <c r="B719" i="3"/>
  <c r="C719" i="3"/>
  <c r="F719" i="3" s="1"/>
  <c r="J719" i="3"/>
  <c r="K719" i="3"/>
  <c r="B720" i="3"/>
  <c r="C720" i="3"/>
  <c r="D720" i="3" s="1"/>
  <c r="J720" i="3"/>
  <c r="K720" i="3"/>
  <c r="B721" i="3"/>
  <c r="C721" i="3"/>
  <c r="D721" i="3" s="1"/>
  <c r="J721" i="3"/>
  <c r="K721" i="3"/>
  <c r="B722" i="3"/>
  <c r="C722" i="3"/>
  <c r="F722" i="3" s="1"/>
  <c r="J722" i="3"/>
  <c r="K722" i="3"/>
  <c r="B723" i="3"/>
  <c r="C723" i="3"/>
  <c r="J723" i="3"/>
  <c r="K723" i="3"/>
  <c r="B724" i="3"/>
  <c r="C724" i="3"/>
  <c r="I724" i="3" s="1"/>
  <c r="J724" i="3"/>
  <c r="K724" i="3"/>
  <c r="B725" i="3"/>
  <c r="C725" i="3"/>
  <c r="D725" i="3" s="1"/>
  <c r="J725" i="3"/>
  <c r="K725" i="3"/>
  <c r="B726" i="3"/>
  <c r="C726" i="3"/>
  <c r="F726" i="3" s="1"/>
  <c r="J726" i="3"/>
  <c r="K726" i="3"/>
  <c r="B727" i="3"/>
  <c r="C727" i="3"/>
  <c r="J727" i="3"/>
  <c r="K727" i="3"/>
  <c r="B728" i="3"/>
  <c r="C728" i="3"/>
  <c r="D728" i="3" s="1"/>
  <c r="J728" i="3"/>
  <c r="K728" i="3"/>
  <c r="B729" i="3"/>
  <c r="C729" i="3"/>
  <c r="I729" i="3" s="1"/>
  <c r="J729" i="3"/>
  <c r="K729" i="3"/>
  <c r="B730" i="3"/>
  <c r="C730" i="3"/>
  <c r="H730" i="3" s="1"/>
  <c r="J730" i="3"/>
  <c r="K730" i="3"/>
  <c r="B731" i="3"/>
  <c r="C731" i="3"/>
  <c r="F731" i="3" s="1"/>
  <c r="J731" i="3"/>
  <c r="K731" i="3"/>
  <c r="B732" i="3"/>
  <c r="C732" i="3"/>
  <c r="F732" i="3" s="1"/>
  <c r="J732" i="3"/>
  <c r="K732" i="3"/>
  <c r="B733" i="3"/>
  <c r="C733" i="3"/>
  <c r="F733" i="3" s="1"/>
  <c r="J733" i="3"/>
  <c r="K733" i="3"/>
  <c r="B734" i="3"/>
  <c r="C734" i="3"/>
  <c r="F734" i="3" s="1"/>
  <c r="J734" i="3"/>
  <c r="K734" i="3"/>
  <c r="B735" i="3"/>
  <c r="C735" i="3"/>
  <c r="E735" i="3" s="1"/>
  <c r="J735" i="3"/>
  <c r="K735" i="3"/>
  <c r="B736" i="3"/>
  <c r="C736" i="3"/>
  <c r="G736" i="3" s="1"/>
  <c r="J736" i="3"/>
  <c r="K736" i="3"/>
  <c r="B737" i="3"/>
  <c r="C737" i="3"/>
  <c r="F737" i="3" s="1"/>
  <c r="J737" i="3"/>
  <c r="K737" i="3"/>
  <c r="B738" i="3"/>
  <c r="C738" i="3"/>
  <c r="F738" i="3" s="1"/>
  <c r="J738" i="3"/>
  <c r="K738" i="3"/>
  <c r="B739" i="3"/>
  <c r="C739" i="3"/>
  <c r="I739" i="3" s="1"/>
  <c r="J739" i="3"/>
  <c r="K739" i="3"/>
  <c r="B740" i="3"/>
  <c r="C740" i="3"/>
  <c r="E740" i="3" s="1"/>
  <c r="J740" i="3"/>
  <c r="K740" i="3"/>
  <c r="B741" i="3"/>
  <c r="C741" i="3"/>
  <c r="D741" i="3" s="1"/>
  <c r="J741" i="3"/>
  <c r="K741" i="3"/>
  <c r="B742" i="3"/>
  <c r="C742" i="3"/>
  <c r="D742" i="3" s="1"/>
  <c r="J742" i="3"/>
  <c r="K742" i="3"/>
  <c r="B743" i="3"/>
  <c r="C743" i="3"/>
  <c r="E743" i="3" s="1"/>
  <c r="J743" i="3"/>
  <c r="K743" i="3"/>
  <c r="B744" i="3"/>
  <c r="C744" i="3"/>
  <c r="D744" i="3" s="1"/>
  <c r="J744" i="3"/>
  <c r="K744" i="3"/>
  <c r="B745" i="3"/>
  <c r="C745" i="3"/>
  <c r="D745" i="3" s="1"/>
  <c r="J745" i="3"/>
  <c r="K745" i="3"/>
  <c r="B746" i="3"/>
  <c r="C746" i="3"/>
  <c r="D746" i="3" s="1"/>
  <c r="J746" i="3"/>
  <c r="K746" i="3"/>
  <c r="B747" i="3"/>
  <c r="C747" i="3"/>
  <c r="F747" i="3" s="1"/>
  <c r="J747" i="3"/>
  <c r="K747" i="3"/>
  <c r="B748" i="3"/>
  <c r="C748" i="3"/>
  <c r="D748" i="3" s="1"/>
  <c r="J748" i="3"/>
  <c r="K748" i="3"/>
  <c r="B749" i="3"/>
  <c r="C749" i="3"/>
  <c r="H749" i="3" s="1"/>
  <c r="J749" i="3"/>
  <c r="K749" i="3"/>
  <c r="B750" i="3"/>
  <c r="C750" i="3"/>
  <c r="F750" i="3" s="1"/>
  <c r="J750" i="3"/>
  <c r="K750" i="3"/>
  <c r="B751" i="3"/>
  <c r="C751" i="3"/>
  <c r="F751" i="3" s="1"/>
  <c r="J751" i="3"/>
  <c r="K751" i="3"/>
  <c r="B752" i="3"/>
  <c r="C752" i="3"/>
  <c r="D752" i="3" s="1"/>
  <c r="J752" i="3"/>
  <c r="K752" i="3"/>
  <c r="B753" i="3"/>
  <c r="C753" i="3"/>
  <c r="D753" i="3" s="1"/>
  <c r="J753" i="3"/>
  <c r="K753" i="3"/>
  <c r="B754" i="3"/>
  <c r="C754" i="3"/>
  <c r="F754" i="3" s="1"/>
  <c r="J754" i="3"/>
  <c r="K754" i="3"/>
  <c r="B755" i="3"/>
  <c r="C755" i="3"/>
  <c r="F755" i="3" s="1"/>
  <c r="J755" i="3"/>
  <c r="K755" i="3"/>
  <c r="B756" i="3"/>
  <c r="C756" i="3"/>
  <c r="F756" i="3" s="1"/>
  <c r="J756" i="3"/>
  <c r="K756" i="3"/>
  <c r="B757" i="3"/>
  <c r="C757" i="3"/>
  <c r="E757" i="3" s="1"/>
  <c r="J757" i="3"/>
  <c r="K757" i="3"/>
  <c r="B758" i="3"/>
  <c r="C758" i="3"/>
  <c r="J758" i="3"/>
  <c r="K758" i="3"/>
  <c r="B759" i="3"/>
  <c r="C759" i="3"/>
  <c r="D759" i="3" s="1"/>
  <c r="J759" i="3"/>
  <c r="K759" i="3"/>
  <c r="B760" i="3"/>
  <c r="C760" i="3"/>
  <c r="D760" i="3" s="1"/>
  <c r="J760" i="3"/>
  <c r="K760" i="3"/>
  <c r="B761" i="3"/>
  <c r="C761" i="3"/>
  <c r="D761" i="3" s="1"/>
  <c r="J761" i="3"/>
  <c r="K761" i="3"/>
  <c r="B762" i="3"/>
  <c r="C762" i="3"/>
  <c r="J762" i="3"/>
  <c r="K762" i="3"/>
  <c r="B763" i="3"/>
  <c r="C763" i="3"/>
  <c r="H763" i="3" s="1"/>
  <c r="J763" i="3"/>
  <c r="K763" i="3"/>
  <c r="B764" i="3"/>
  <c r="C764" i="3"/>
  <c r="F764" i="3" s="1"/>
  <c r="J764" i="3"/>
  <c r="K764" i="3"/>
  <c r="B765" i="3"/>
  <c r="C765" i="3"/>
  <c r="J765" i="3"/>
  <c r="K765" i="3"/>
  <c r="B766" i="3"/>
  <c r="C766" i="3"/>
  <c r="G766" i="3" s="1"/>
  <c r="J766" i="3"/>
  <c r="K766" i="3"/>
  <c r="B767" i="3"/>
  <c r="C767" i="3"/>
  <c r="J767" i="3"/>
  <c r="K767" i="3"/>
  <c r="B768" i="3"/>
  <c r="C768" i="3"/>
  <c r="G768" i="3" s="1"/>
  <c r="J768" i="3"/>
  <c r="K768" i="3"/>
  <c r="B769" i="3"/>
  <c r="C769" i="3"/>
  <c r="J769" i="3"/>
  <c r="K769" i="3"/>
  <c r="B770" i="3"/>
  <c r="C770" i="3"/>
  <c r="F770" i="3" s="1"/>
  <c r="J770" i="3"/>
  <c r="K770" i="3"/>
  <c r="B771" i="3"/>
  <c r="C771" i="3"/>
  <c r="E771" i="3" s="1"/>
  <c r="J771" i="3"/>
  <c r="K771" i="3"/>
  <c r="B772" i="3"/>
  <c r="C772" i="3"/>
  <c r="J772" i="3"/>
  <c r="K772" i="3"/>
  <c r="B773" i="3"/>
  <c r="C773" i="3"/>
  <c r="E773" i="3" s="1"/>
  <c r="J773" i="3"/>
  <c r="K773" i="3"/>
  <c r="B774" i="3"/>
  <c r="C774" i="3"/>
  <c r="D774" i="3" s="1"/>
  <c r="J774" i="3"/>
  <c r="K774" i="3"/>
  <c r="B775" i="3"/>
  <c r="C775" i="3"/>
  <c r="J775" i="3"/>
  <c r="K775" i="3"/>
  <c r="B776" i="3"/>
  <c r="C776" i="3"/>
  <c r="J776" i="3"/>
  <c r="K776" i="3"/>
  <c r="B777" i="3"/>
  <c r="C777" i="3"/>
  <c r="I777" i="3" s="1"/>
  <c r="J777" i="3"/>
  <c r="K777" i="3"/>
  <c r="B778" i="3"/>
  <c r="C778" i="3"/>
  <c r="H778" i="3" s="1"/>
  <c r="J778" i="3"/>
  <c r="K778" i="3"/>
  <c r="B779" i="3"/>
  <c r="C779" i="3"/>
  <c r="G779" i="3" s="1"/>
  <c r="J779" i="3"/>
  <c r="K779" i="3"/>
  <c r="B780" i="3"/>
  <c r="C780" i="3"/>
  <c r="D780" i="3" s="1"/>
  <c r="J780" i="3"/>
  <c r="K780" i="3"/>
  <c r="B781" i="3"/>
  <c r="C781" i="3"/>
  <c r="J781" i="3"/>
  <c r="K781" i="3"/>
  <c r="B782" i="3"/>
  <c r="C782" i="3"/>
  <c r="J782" i="3"/>
  <c r="K782" i="3"/>
  <c r="B783" i="3"/>
  <c r="C783" i="3"/>
  <c r="E783" i="3" s="1"/>
  <c r="J783" i="3"/>
  <c r="K783" i="3"/>
  <c r="B784" i="3"/>
  <c r="C784" i="3"/>
  <c r="I784" i="3" s="1"/>
  <c r="J784" i="3"/>
  <c r="K784" i="3"/>
  <c r="B785" i="3"/>
  <c r="C785" i="3"/>
  <c r="H785" i="3" s="1"/>
  <c r="J785" i="3"/>
  <c r="K785" i="3"/>
  <c r="B786" i="3"/>
  <c r="C786" i="3"/>
  <c r="G786" i="3" s="1"/>
  <c r="J786" i="3"/>
  <c r="K786" i="3"/>
  <c r="B787" i="3"/>
  <c r="C787" i="3"/>
  <c r="E787" i="3" s="1"/>
  <c r="J787" i="3"/>
  <c r="K787" i="3"/>
  <c r="B788" i="3"/>
  <c r="C788" i="3"/>
  <c r="D788" i="3" s="1"/>
  <c r="J788" i="3"/>
  <c r="K788" i="3"/>
  <c r="B789" i="3"/>
  <c r="C789" i="3"/>
  <c r="J789" i="3"/>
  <c r="K789" i="3"/>
  <c r="B790" i="3"/>
  <c r="C790" i="3"/>
  <c r="H790" i="3" s="1"/>
  <c r="J790" i="3"/>
  <c r="K790" i="3"/>
  <c r="B791" i="3"/>
  <c r="C791" i="3"/>
  <c r="G791" i="3" s="1"/>
  <c r="J791" i="3"/>
  <c r="K791" i="3"/>
  <c r="B792" i="3"/>
  <c r="C792" i="3"/>
  <c r="G792" i="3" s="1"/>
  <c r="J792" i="3"/>
  <c r="K792" i="3"/>
  <c r="B793" i="3"/>
  <c r="C793" i="3"/>
  <c r="J793" i="3"/>
  <c r="K793" i="3"/>
  <c r="B794" i="3"/>
  <c r="C794" i="3"/>
  <c r="D794" i="3" s="1"/>
  <c r="J794" i="3"/>
  <c r="K794" i="3"/>
  <c r="B795" i="3"/>
  <c r="C795" i="3"/>
  <c r="D795" i="3" s="1"/>
  <c r="J795" i="3"/>
  <c r="K795" i="3"/>
  <c r="B796" i="3"/>
  <c r="C796" i="3"/>
  <c r="J796" i="3"/>
  <c r="K796" i="3"/>
  <c r="B797" i="3"/>
  <c r="C797" i="3"/>
  <c r="E797" i="3" s="1"/>
  <c r="J797" i="3"/>
  <c r="K797" i="3"/>
  <c r="B798" i="3"/>
  <c r="C798" i="3"/>
  <c r="D798" i="3" s="1"/>
  <c r="J798" i="3"/>
  <c r="K798" i="3"/>
  <c r="B799" i="3"/>
  <c r="C799" i="3"/>
  <c r="I799" i="3" s="1"/>
  <c r="J799" i="3"/>
  <c r="K799" i="3"/>
  <c r="B800" i="3"/>
  <c r="C800" i="3"/>
  <c r="J800" i="3"/>
  <c r="K800" i="3"/>
  <c r="B801" i="3"/>
  <c r="C801" i="3"/>
  <c r="D801" i="3" s="1"/>
  <c r="J801" i="3"/>
  <c r="K801" i="3"/>
  <c r="B802" i="3"/>
  <c r="C802" i="3"/>
  <c r="J802" i="3"/>
  <c r="K802" i="3"/>
  <c r="B803" i="3"/>
  <c r="C803" i="3"/>
  <c r="I803" i="3" s="1"/>
  <c r="J803" i="3"/>
  <c r="K803" i="3"/>
  <c r="B804" i="3"/>
  <c r="C804" i="3"/>
  <c r="H804" i="3" s="1"/>
  <c r="J804" i="3"/>
  <c r="K804" i="3"/>
  <c r="B805" i="3"/>
  <c r="C805" i="3"/>
  <c r="I805" i="3" s="1"/>
  <c r="J805" i="3"/>
  <c r="K805" i="3"/>
  <c r="B806" i="3"/>
  <c r="C806" i="3"/>
  <c r="D806" i="3" s="1"/>
  <c r="J806" i="3"/>
  <c r="K806" i="3"/>
  <c r="B807" i="3"/>
  <c r="C807" i="3"/>
  <c r="E807" i="3" s="1"/>
  <c r="J807" i="3"/>
  <c r="K807" i="3"/>
  <c r="B808" i="3"/>
  <c r="C808" i="3"/>
  <c r="H808" i="3" s="1"/>
  <c r="J808" i="3"/>
  <c r="K808" i="3"/>
  <c r="B809" i="3"/>
  <c r="C809" i="3"/>
  <c r="I809" i="3" s="1"/>
  <c r="J809" i="3"/>
  <c r="K809" i="3"/>
  <c r="B810" i="3"/>
  <c r="C810" i="3"/>
  <c r="G810" i="3" s="1"/>
  <c r="J810" i="3"/>
  <c r="K810" i="3"/>
  <c r="B811" i="3"/>
  <c r="C811" i="3"/>
  <c r="E811" i="3" s="1"/>
  <c r="J811" i="3"/>
  <c r="K811" i="3"/>
  <c r="B812" i="3"/>
  <c r="C812" i="3"/>
  <c r="E812" i="3" s="1"/>
  <c r="J812" i="3"/>
  <c r="K812" i="3"/>
  <c r="B813" i="3"/>
  <c r="C813" i="3"/>
  <c r="E813" i="3" s="1"/>
  <c r="J813" i="3"/>
  <c r="K813" i="3"/>
  <c r="B814" i="3"/>
  <c r="C814" i="3"/>
  <c r="D814" i="3" s="1"/>
  <c r="J814" i="3"/>
  <c r="K814" i="3"/>
  <c r="B815" i="3"/>
  <c r="C815" i="3"/>
  <c r="G815" i="3" s="1"/>
  <c r="J815" i="3"/>
  <c r="K815" i="3"/>
  <c r="B816" i="3"/>
  <c r="C816" i="3"/>
  <c r="E816" i="3" s="1"/>
  <c r="J816" i="3"/>
  <c r="K816" i="3"/>
  <c r="B817" i="3"/>
  <c r="C817" i="3"/>
  <c r="I817" i="3" s="1"/>
  <c r="J817" i="3"/>
  <c r="K817" i="3"/>
  <c r="B818" i="3"/>
  <c r="C818" i="3"/>
  <c r="I818" i="3" s="1"/>
  <c r="J818" i="3"/>
  <c r="K818" i="3"/>
  <c r="B819" i="3"/>
  <c r="C819" i="3"/>
  <c r="H819" i="3" s="1"/>
  <c r="J819" i="3"/>
  <c r="K819" i="3"/>
  <c r="B820" i="3"/>
  <c r="C820" i="3"/>
  <c r="J820" i="3"/>
  <c r="K820" i="3"/>
  <c r="B821" i="3"/>
  <c r="C821" i="3"/>
  <c r="I821" i="3" s="1"/>
  <c r="J821" i="3"/>
  <c r="K821" i="3"/>
  <c r="B822" i="3"/>
  <c r="C822" i="3"/>
  <c r="J822" i="3"/>
  <c r="K822" i="3"/>
  <c r="B823" i="3"/>
  <c r="C823" i="3"/>
  <c r="D823" i="3" s="1"/>
  <c r="J823" i="3"/>
  <c r="K823" i="3"/>
  <c r="B824" i="3"/>
  <c r="C824" i="3"/>
  <c r="E824" i="3" s="1"/>
  <c r="J824" i="3"/>
  <c r="K824" i="3"/>
  <c r="B825" i="3"/>
  <c r="C825" i="3"/>
  <c r="D825" i="3" s="1"/>
  <c r="J825" i="3"/>
  <c r="K825" i="3"/>
  <c r="B826" i="3"/>
  <c r="C826" i="3"/>
  <c r="J826" i="3"/>
  <c r="K826" i="3"/>
  <c r="B827" i="3"/>
  <c r="C827" i="3"/>
  <c r="H827" i="3" s="1"/>
  <c r="J827" i="3"/>
  <c r="K827" i="3"/>
  <c r="B828" i="3"/>
  <c r="C828" i="3"/>
  <c r="H828" i="3" s="1"/>
  <c r="J828" i="3"/>
  <c r="K828" i="3"/>
  <c r="B829" i="3"/>
  <c r="C829" i="3"/>
  <c r="G829" i="3" s="1"/>
  <c r="J829" i="3"/>
  <c r="K829" i="3"/>
  <c r="B830" i="3"/>
  <c r="C830" i="3"/>
  <c r="D830" i="3" s="1"/>
  <c r="J830" i="3"/>
  <c r="K830" i="3"/>
  <c r="B831" i="3"/>
  <c r="C831" i="3"/>
  <c r="G831" i="3" s="1"/>
  <c r="J831" i="3"/>
  <c r="K831" i="3"/>
  <c r="B832" i="3"/>
  <c r="C832" i="3"/>
  <c r="D832" i="3" s="1"/>
  <c r="J832" i="3"/>
  <c r="K832" i="3"/>
  <c r="B833" i="3"/>
  <c r="C833" i="3"/>
  <c r="D833" i="3" s="1"/>
  <c r="J833" i="3"/>
  <c r="K833" i="3"/>
  <c r="B834" i="3"/>
  <c r="C834" i="3"/>
  <c r="I834" i="3" s="1"/>
  <c r="J834" i="3"/>
  <c r="K834" i="3"/>
  <c r="B835" i="3"/>
  <c r="C835" i="3"/>
  <c r="D835" i="3" s="1"/>
  <c r="J835" i="3"/>
  <c r="K835" i="3"/>
  <c r="B836" i="3"/>
  <c r="C836" i="3"/>
  <c r="G836" i="3" s="1"/>
  <c r="J836" i="3"/>
  <c r="K836" i="3"/>
  <c r="B837" i="3"/>
  <c r="C837" i="3"/>
  <c r="E837" i="3" s="1"/>
  <c r="J837" i="3"/>
  <c r="K837" i="3"/>
  <c r="B838" i="3"/>
  <c r="C838" i="3"/>
  <c r="J838" i="3"/>
  <c r="K838" i="3"/>
  <c r="B839" i="3"/>
  <c r="C839" i="3"/>
  <c r="E839" i="3" s="1"/>
  <c r="J839" i="3"/>
  <c r="K839" i="3"/>
  <c r="B840" i="3"/>
  <c r="C840" i="3"/>
  <c r="D840" i="3" s="1"/>
  <c r="J840" i="3"/>
  <c r="K840" i="3"/>
  <c r="B841" i="3"/>
  <c r="C841" i="3"/>
  <c r="J841" i="3"/>
  <c r="K841" i="3"/>
  <c r="B842" i="3"/>
  <c r="C842" i="3"/>
  <c r="D842" i="3" s="1"/>
  <c r="J842" i="3"/>
  <c r="K842" i="3"/>
  <c r="B843" i="3"/>
  <c r="C843" i="3"/>
  <c r="J843" i="3"/>
  <c r="K843" i="3"/>
  <c r="B844" i="3"/>
  <c r="C844" i="3"/>
  <c r="E844" i="3" s="1"/>
  <c r="J844" i="3"/>
  <c r="K844" i="3"/>
  <c r="B845" i="3"/>
  <c r="C845" i="3"/>
  <c r="E845" i="3" s="1"/>
  <c r="J845" i="3"/>
  <c r="K845" i="3"/>
  <c r="B846" i="3"/>
  <c r="C846" i="3"/>
  <c r="F846" i="3" s="1"/>
  <c r="J846" i="3"/>
  <c r="K846" i="3"/>
  <c r="B847" i="3"/>
  <c r="C847" i="3"/>
  <c r="F847" i="3" s="1"/>
  <c r="J847" i="3"/>
  <c r="K847" i="3"/>
  <c r="B848" i="3"/>
  <c r="C848" i="3"/>
  <c r="I848" i="3" s="1"/>
  <c r="J848" i="3"/>
  <c r="K848" i="3"/>
  <c r="B849" i="3"/>
  <c r="C849" i="3"/>
  <c r="F849" i="3" s="1"/>
  <c r="J849" i="3"/>
  <c r="K849" i="3"/>
  <c r="B850" i="3"/>
  <c r="C850" i="3"/>
  <c r="J850" i="3"/>
  <c r="K850" i="3"/>
  <c r="B851" i="3"/>
  <c r="C851" i="3"/>
  <c r="I851" i="3" s="1"/>
  <c r="J851" i="3"/>
  <c r="K851" i="3"/>
  <c r="B852" i="3"/>
  <c r="C852" i="3"/>
  <c r="E852" i="3" s="1"/>
  <c r="J852" i="3"/>
  <c r="K852" i="3"/>
  <c r="B853" i="3"/>
  <c r="C853" i="3"/>
  <c r="J853" i="3"/>
  <c r="K853" i="3"/>
  <c r="B854" i="3"/>
  <c r="C854" i="3"/>
  <c r="G854" i="3" s="1"/>
  <c r="J854" i="3"/>
  <c r="K854" i="3"/>
  <c r="B855" i="3"/>
  <c r="C855" i="3"/>
  <c r="I855" i="3" s="1"/>
  <c r="J855" i="3"/>
  <c r="K855" i="3"/>
  <c r="B856" i="3"/>
  <c r="C856" i="3"/>
  <c r="E856" i="3" s="1"/>
  <c r="J856" i="3"/>
  <c r="K856" i="3"/>
  <c r="B857" i="3"/>
  <c r="C857" i="3"/>
  <c r="F857" i="3" s="1"/>
  <c r="J857" i="3"/>
  <c r="K857" i="3"/>
  <c r="B858" i="3"/>
  <c r="C858" i="3"/>
  <c r="F858" i="3" s="1"/>
  <c r="J858" i="3"/>
  <c r="K858" i="3"/>
  <c r="B859" i="3"/>
  <c r="C859" i="3"/>
  <c r="D859" i="3" s="1"/>
  <c r="J859" i="3"/>
  <c r="K859" i="3"/>
  <c r="B860" i="3"/>
  <c r="C860" i="3"/>
  <c r="F860" i="3" s="1"/>
  <c r="J860" i="3"/>
  <c r="K860" i="3"/>
  <c r="B861" i="3"/>
  <c r="C861" i="3"/>
  <c r="F861" i="3" s="1"/>
  <c r="J861" i="3"/>
  <c r="K861" i="3"/>
  <c r="B862" i="3"/>
  <c r="C862" i="3"/>
  <c r="D862" i="3" s="1"/>
  <c r="J862" i="3"/>
  <c r="K862" i="3"/>
  <c r="B863" i="3"/>
  <c r="C863" i="3"/>
  <c r="J863" i="3"/>
  <c r="K863" i="3"/>
  <c r="B864" i="3"/>
  <c r="C864" i="3"/>
  <c r="J864" i="3"/>
  <c r="K864" i="3"/>
  <c r="B865" i="3"/>
  <c r="C865" i="3"/>
  <c r="E865" i="3" s="1"/>
  <c r="J865" i="3"/>
  <c r="K865" i="3"/>
  <c r="B866" i="3"/>
  <c r="C866" i="3"/>
  <c r="J866" i="3"/>
  <c r="K866" i="3"/>
  <c r="B867" i="3"/>
  <c r="C867" i="3"/>
  <c r="D867" i="3" s="1"/>
  <c r="J867" i="3"/>
  <c r="K867" i="3"/>
  <c r="B868" i="3"/>
  <c r="C868" i="3"/>
  <c r="E868" i="3" s="1"/>
  <c r="J868" i="3"/>
  <c r="K868" i="3"/>
  <c r="B869" i="3"/>
  <c r="C869" i="3"/>
  <c r="H869" i="3" s="1"/>
  <c r="J869" i="3"/>
  <c r="K869" i="3"/>
  <c r="B870" i="3"/>
  <c r="C870" i="3"/>
  <c r="J870" i="3"/>
  <c r="K870" i="3"/>
  <c r="B871" i="3"/>
  <c r="C871" i="3"/>
  <c r="D871" i="3" s="1"/>
  <c r="J871" i="3"/>
  <c r="K871" i="3"/>
  <c r="B872" i="3"/>
  <c r="C872" i="3"/>
  <c r="G872" i="3" s="1"/>
  <c r="J872" i="3"/>
  <c r="K872" i="3"/>
  <c r="B873" i="3"/>
  <c r="C873" i="3"/>
  <c r="J873" i="3"/>
  <c r="K873" i="3"/>
  <c r="B874" i="3"/>
  <c r="C874" i="3"/>
  <c r="J874" i="3"/>
  <c r="K874" i="3"/>
  <c r="B875" i="3"/>
  <c r="C875" i="3"/>
  <c r="G875" i="3" s="1"/>
  <c r="J875" i="3"/>
  <c r="K875" i="3"/>
  <c r="B876" i="3"/>
  <c r="C876" i="3"/>
  <c r="F876" i="3" s="1"/>
  <c r="J876" i="3"/>
  <c r="K876" i="3"/>
  <c r="B877" i="3"/>
  <c r="C877" i="3"/>
  <c r="F877" i="3" s="1"/>
  <c r="J877" i="3"/>
  <c r="K877" i="3"/>
  <c r="B878" i="3"/>
  <c r="C878" i="3"/>
  <c r="J878" i="3"/>
  <c r="K878" i="3"/>
  <c r="B879" i="3"/>
  <c r="C879" i="3"/>
  <c r="I879" i="3" s="1"/>
  <c r="J879" i="3"/>
  <c r="K879" i="3"/>
  <c r="B880" i="3"/>
  <c r="C880" i="3"/>
  <c r="J880" i="3"/>
  <c r="K880" i="3"/>
  <c r="B881" i="3"/>
  <c r="C881" i="3"/>
  <c r="H881" i="3" s="1"/>
  <c r="J881" i="3"/>
  <c r="K881" i="3"/>
  <c r="B882" i="3"/>
  <c r="C882" i="3"/>
  <c r="J882" i="3"/>
  <c r="K882" i="3"/>
  <c r="B883" i="3"/>
  <c r="C883" i="3"/>
  <c r="J883" i="3"/>
  <c r="K883" i="3"/>
  <c r="B884" i="3"/>
  <c r="C884" i="3"/>
  <c r="J884" i="3"/>
  <c r="K884" i="3"/>
  <c r="B885" i="3"/>
  <c r="C885" i="3"/>
  <c r="J885" i="3"/>
  <c r="K885" i="3"/>
  <c r="B886" i="3"/>
  <c r="C886" i="3"/>
  <c r="H886" i="3" s="1"/>
  <c r="J886" i="3"/>
  <c r="K886" i="3"/>
  <c r="B887" i="3"/>
  <c r="C887" i="3"/>
  <c r="I887" i="3" s="1"/>
  <c r="J887" i="3"/>
  <c r="K887" i="3"/>
  <c r="B888" i="3"/>
  <c r="C888" i="3"/>
  <c r="H888" i="3" s="1"/>
  <c r="J888" i="3"/>
  <c r="K888" i="3"/>
  <c r="B889" i="3"/>
  <c r="C889" i="3"/>
  <c r="J889" i="3"/>
  <c r="K889" i="3"/>
  <c r="B890" i="3"/>
  <c r="C890" i="3"/>
  <c r="J890" i="3"/>
  <c r="K890" i="3"/>
  <c r="B891" i="3"/>
  <c r="C891" i="3"/>
  <c r="J891" i="3"/>
  <c r="K891" i="3"/>
  <c r="B892" i="3"/>
  <c r="C892" i="3"/>
  <c r="J892" i="3"/>
  <c r="K892" i="3"/>
  <c r="B893" i="3"/>
  <c r="C893" i="3"/>
  <c r="I893" i="3" s="1"/>
  <c r="J893" i="3"/>
  <c r="K893" i="3"/>
  <c r="B894" i="3"/>
  <c r="C894" i="3"/>
  <c r="H894" i="3" s="1"/>
  <c r="J894" i="3"/>
  <c r="K894" i="3"/>
  <c r="B895" i="3"/>
  <c r="C895" i="3"/>
  <c r="J895" i="3"/>
  <c r="K895" i="3"/>
  <c r="B896" i="3"/>
  <c r="C896" i="3"/>
  <c r="D896" i="3" s="1"/>
  <c r="J896" i="3"/>
  <c r="K896" i="3"/>
  <c r="B897" i="3"/>
  <c r="C897" i="3"/>
  <c r="J897" i="3"/>
  <c r="K897" i="3"/>
  <c r="B898" i="3"/>
  <c r="C898" i="3"/>
  <c r="J898" i="3"/>
  <c r="K898" i="3"/>
  <c r="B899" i="3"/>
  <c r="C899" i="3"/>
  <c r="F899" i="3" s="1"/>
  <c r="J899" i="3"/>
  <c r="K899" i="3"/>
  <c r="B900" i="3"/>
  <c r="C900" i="3"/>
  <c r="E900" i="3" s="1"/>
  <c r="J900" i="3"/>
  <c r="K900" i="3"/>
  <c r="B901" i="3"/>
  <c r="C901" i="3"/>
  <c r="H901" i="3" s="1"/>
  <c r="J901" i="3"/>
  <c r="K901" i="3"/>
  <c r="B902" i="3"/>
  <c r="C902" i="3"/>
  <c r="D902" i="3" s="1"/>
  <c r="J902" i="3"/>
  <c r="K902" i="3"/>
  <c r="B903" i="3"/>
  <c r="C903" i="3"/>
  <c r="J903" i="3"/>
  <c r="K903" i="3"/>
  <c r="B904" i="3"/>
  <c r="C904" i="3"/>
  <c r="J904" i="3"/>
  <c r="K904" i="3"/>
  <c r="B905" i="3"/>
  <c r="C905" i="3"/>
  <c r="J905" i="3"/>
  <c r="K905" i="3"/>
  <c r="B906" i="3"/>
  <c r="C906" i="3"/>
  <c r="E906" i="3" s="1"/>
  <c r="J906" i="3"/>
  <c r="K906" i="3"/>
  <c r="B907" i="3"/>
  <c r="C907" i="3"/>
  <c r="H907" i="3" s="1"/>
  <c r="J907" i="3"/>
  <c r="K907" i="3"/>
  <c r="B908" i="3"/>
  <c r="C908" i="3"/>
  <c r="J908" i="3"/>
  <c r="K908" i="3"/>
  <c r="B909" i="3"/>
  <c r="C909" i="3"/>
  <c r="J909" i="3"/>
  <c r="K909" i="3"/>
  <c r="B910" i="3"/>
  <c r="C910" i="3"/>
  <c r="J910" i="3"/>
  <c r="K910" i="3"/>
  <c r="B911" i="3"/>
  <c r="C911" i="3"/>
  <c r="H911" i="3" s="1"/>
  <c r="J911" i="3"/>
  <c r="K911" i="3"/>
  <c r="B912" i="3"/>
  <c r="C912" i="3"/>
  <c r="J912" i="3"/>
  <c r="K912" i="3"/>
  <c r="B913" i="3"/>
  <c r="C913" i="3"/>
  <c r="J913" i="3"/>
  <c r="K913" i="3"/>
  <c r="B914" i="3"/>
  <c r="C914" i="3"/>
  <c r="J914" i="3"/>
  <c r="K914" i="3"/>
  <c r="B915" i="3"/>
  <c r="C915" i="3"/>
  <c r="D915" i="3" s="1"/>
  <c r="J915" i="3"/>
  <c r="K915" i="3"/>
  <c r="B916" i="3"/>
  <c r="C916" i="3"/>
  <c r="J916" i="3"/>
  <c r="K916" i="3"/>
  <c r="B917" i="3"/>
  <c r="C917" i="3"/>
  <c r="J917" i="3"/>
  <c r="K917" i="3"/>
  <c r="B918" i="3"/>
  <c r="C918" i="3"/>
  <c r="H918" i="3" s="1"/>
  <c r="J918" i="3"/>
  <c r="K918" i="3"/>
  <c r="B919" i="3"/>
  <c r="C919" i="3"/>
  <c r="F919" i="3" s="1"/>
  <c r="J919" i="3"/>
  <c r="K919" i="3"/>
  <c r="B920" i="3"/>
  <c r="C920" i="3"/>
  <c r="J920" i="3"/>
  <c r="K920" i="3"/>
  <c r="B921" i="3"/>
  <c r="C921" i="3"/>
  <c r="J921" i="3"/>
  <c r="K921" i="3"/>
  <c r="B922" i="3"/>
  <c r="C922" i="3"/>
  <c r="G922" i="3" s="1"/>
  <c r="J922" i="3"/>
  <c r="K922" i="3"/>
  <c r="B923" i="3"/>
  <c r="C923" i="3"/>
  <c r="G923" i="3" s="1"/>
  <c r="J923" i="3"/>
  <c r="K923" i="3"/>
  <c r="B924" i="3"/>
  <c r="C924" i="3"/>
  <c r="G924" i="3" s="1"/>
  <c r="J924" i="3"/>
  <c r="K924" i="3"/>
  <c r="B925" i="3"/>
  <c r="C925" i="3"/>
  <c r="J925" i="3"/>
  <c r="K925" i="3"/>
  <c r="B926" i="3"/>
  <c r="C926" i="3"/>
  <c r="I926" i="3" s="1"/>
  <c r="J926" i="3"/>
  <c r="K926" i="3"/>
  <c r="B927" i="3"/>
  <c r="C927" i="3"/>
  <c r="J927" i="3"/>
  <c r="K927" i="3"/>
  <c r="B928" i="3"/>
  <c r="C928" i="3"/>
  <c r="J928" i="3"/>
  <c r="K928" i="3"/>
  <c r="B929" i="3"/>
  <c r="C929" i="3"/>
  <c r="I929" i="3" s="1"/>
  <c r="J929" i="3"/>
  <c r="K929" i="3"/>
  <c r="B930" i="3"/>
  <c r="C930" i="3"/>
  <c r="D930" i="3" s="1"/>
  <c r="J930" i="3"/>
  <c r="K930" i="3"/>
  <c r="B931" i="3"/>
  <c r="C931" i="3"/>
  <c r="J931" i="3"/>
  <c r="K931" i="3"/>
  <c r="B932" i="3"/>
  <c r="C932" i="3"/>
  <c r="D932" i="3" s="1"/>
  <c r="J932" i="3"/>
  <c r="K932" i="3"/>
  <c r="B933" i="3"/>
  <c r="C933" i="3"/>
  <c r="E933" i="3" s="1"/>
  <c r="J933" i="3"/>
  <c r="K933" i="3"/>
  <c r="B934" i="3"/>
  <c r="C934" i="3"/>
  <c r="G934" i="3" s="1"/>
  <c r="J934" i="3"/>
  <c r="K934" i="3"/>
  <c r="B935" i="3"/>
  <c r="C935" i="3"/>
  <c r="F935" i="3" s="1"/>
  <c r="J935" i="3"/>
  <c r="K935" i="3"/>
  <c r="B936" i="3"/>
  <c r="C936" i="3"/>
  <c r="G936" i="3" s="1"/>
  <c r="J936" i="3"/>
  <c r="K936" i="3"/>
  <c r="B937" i="3"/>
  <c r="C937" i="3"/>
  <c r="H937" i="3" s="1"/>
  <c r="J937" i="3"/>
  <c r="K937" i="3"/>
  <c r="B938" i="3"/>
  <c r="C938" i="3"/>
  <c r="J938" i="3"/>
  <c r="K938" i="3"/>
  <c r="B939" i="3"/>
  <c r="C939" i="3"/>
  <c r="F939" i="3" s="1"/>
  <c r="J939" i="3"/>
  <c r="K939" i="3"/>
  <c r="B940" i="3"/>
  <c r="C940" i="3"/>
  <c r="F940" i="3" s="1"/>
  <c r="J940" i="3"/>
  <c r="K940" i="3"/>
  <c r="B941" i="3"/>
  <c r="C941" i="3"/>
  <c r="J941" i="3"/>
  <c r="K941" i="3"/>
  <c r="B942" i="3"/>
  <c r="C942" i="3"/>
  <c r="I942" i="3" s="1"/>
  <c r="J942" i="3"/>
  <c r="K942" i="3"/>
  <c r="B943" i="3"/>
  <c r="C943" i="3"/>
  <c r="F943" i="3" s="1"/>
  <c r="J943" i="3"/>
  <c r="K943" i="3"/>
  <c r="B944" i="3"/>
  <c r="C944" i="3"/>
  <c r="I944" i="3" s="1"/>
  <c r="J944" i="3"/>
  <c r="K944" i="3"/>
  <c r="B945" i="3"/>
  <c r="C945" i="3"/>
  <c r="G945" i="3" s="1"/>
  <c r="J945" i="3"/>
  <c r="K945" i="3"/>
  <c r="B946" i="3"/>
  <c r="C946" i="3"/>
  <c r="E946" i="3" s="1"/>
  <c r="J946" i="3"/>
  <c r="K946" i="3"/>
  <c r="B947" i="3"/>
  <c r="C947" i="3"/>
  <c r="I947" i="3" s="1"/>
  <c r="J947" i="3"/>
  <c r="K947" i="3"/>
  <c r="B948" i="3"/>
  <c r="C948" i="3"/>
  <c r="D948" i="3" s="1"/>
  <c r="J948" i="3"/>
  <c r="K948" i="3"/>
  <c r="B949" i="3"/>
  <c r="C949" i="3"/>
  <c r="D949" i="3" s="1"/>
  <c r="J949" i="3"/>
  <c r="K949" i="3"/>
  <c r="B950" i="3"/>
  <c r="C950" i="3"/>
  <c r="I950" i="3" s="1"/>
  <c r="J950" i="3"/>
  <c r="K950" i="3"/>
  <c r="B951" i="3"/>
  <c r="C951" i="3"/>
  <c r="G951" i="3" s="1"/>
  <c r="J951" i="3"/>
  <c r="K951" i="3"/>
  <c r="B952" i="3"/>
  <c r="C952" i="3"/>
  <c r="I952" i="3" s="1"/>
  <c r="J952" i="3"/>
  <c r="K952" i="3"/>
  <c r="B953" i="3"/>
  <c r="C953" i="3"/>
  <c r="D953" i="3" s="1"/>
  <c r="J953" i="3"/>
  <c r="K953" i="3"/>
  <c r="B954" i="3"/>
  <c r="C954" i="3"/>
  <c r="J954" i="3"/>
  <c r="K954" i="3"/>
  <c r="B955" i="3"/>
  <c r="C955" i="3"/>
  <c r="F955" i="3" s="1"/>
  <c r="J955" i="3"/>
  <c r="K955" i="3"/>
  <c r="B956" i="3"/>
  <c r="C956" i="3"/>
  <c r="H956" i="3" s="1"/>
  <c r="J956" i="3"/>
  <c r="K956" i="3"/>
  <c r="B957" i="3"/>
  <c r="C957" i="3"/>
  <c r="D957" i="3" s="1"/>
  <c r="J957" i="3"/>
  <c r="K957" i="3"/>
  <c r="B958" i="3"/>
  <c r="C958" i="3"/>
  <c r="G958" i="3" s="1"/>
  <c r="J958" i="3"/>
  <c r="K958" i="3"/>
  <c r="B959" i="3"/>
  <c r="C959" i="3"/>
  <c r="I959" i="3" s="1"/>
  <c r="J959" i="3"/>
  <c r="K959" i="3"/>
  <c r="B960" i="3"/>
  <c r="C960" i="3"/>
  <c r="E960" i="3" s="1"/>
  <c r="J960" i="3"/>
  <c r="K960" i="3"/>
  <c r="B961" i="3"/>
  <c r="C961" i="3"/>
  <c r="J961" i="3"/>
  <c r="K961" i="3"/>
  <c r="B962" i="3"/>
  <c r="C962" i="3"/>
  <c r="I962" i="3" s="1"/>
  <c r="J962" i="3"/>
  <c r="K962" i="3"/>
  <c r="B963" i="3"/>
  <c r="C963" i="3"/>
  <c r="J963" i="3"/>
  <c r="K963" i="3"/>
  <c r="B964" i="3"/>
  <c r="C964" i="3"/>
  <c r="I964" i="3" s="1"/>
  <c r="J964" i="3"/>
  <c r="K964" i="3"/>
  <c r="B965" i="3"/>
  <c r="C965" i="3"/>
  <c r="E965" i="3" s="1"/>
  <c r="J965" i="3"/>
  <c r="K965" i="3"/>
  <c r="B966" i="3"/>
  <c r="C966" i="3"/>
  <c r="J966" i="3"/>
  <c r="K966" i="3"/>
  <c r="B967" i="3"/>
  <c r="C967" i="3"/>
  <c r="I967" i="3" s="1"/>
  <c r="J967" i="3"/>
  <c r="K967" i="3"/>
  <c r="B968" i="3"/>
  <c r="C968" i="3"/>
  <c r="D968" i="3" s="1"/>
  <c r="J968" i="3"/>
  <c r="K968" i="3"/>
  <c r="B969" i="3"/>
  <c r="C969" i="3"/>
  <c r="J969" i="3"/>
  <c r="K969" i="3"/>
  <c r="B970" i="3"/>
  <c r="C970" i="3"/>
  <c r="G970" i="3" s="1"/>
  <c r="J970" i="3"/>
  <c r="K970" i="3"/>
  <c r="B971" i="3"/>
  <c r="C971" i="3"/>
  <c r="E971" i="3" s="1"/>
  <c r="J971" i="3"/>
  <c r="K971" i="3"/>
  <c r="B972" i="3"/>
  <c r="C972" i="3"/>
  <c r="J972" i="3"/>
  <c r="K972" i="3"/>
  <c r="B973" i="3"/>
  <c r="C973" i="3"/>
  <c r="J973" i="3"/>
  <c r="K973" i="3"/>
  <c r="B974" i="3"/>
  <c r="C974" i="3"/>
  <c r="H974" i="3" s="1"/>
  <c r="J974" i="3"/>
  <c r="K974" i="3"/>
  <c r="B975" i="3"/>
  <c r="C975" i="3"/>
  <c r="G975" i="3" s="1"/>
  <c r="J975" i="3"/>
  <c r="K975" i="3"/>
  <c r="B976" i="3"/>
  <c r="C976" i="3"/>
  <c r="J976" i="3"/>
  <c r="K976" i="3"/>
  <c r="B977" i="3"/>
  <c r="C977" i="3"/>
  <c r="E977" i="3" s="1"/>
  <c r="J977" i="3"/>
  <c r="K977" i="3"/>
  <c r="B978" i="3"/>
  <c r="C978" i="3"/>
  <c r="D978" i="3" s="1"/>
  <c r="J978" i="3"/>
  <c r="K978" i="3"/>
  <c r="B979" i="3"/>
  <c r="C979" i="3"/>
  <c r="E979" i="3" s="1"/>
  <c r="J979" i="3"/>
  <c r="K979" i="3"/>
  <c r="B980" i="3"/>
  <c r="C980" i="3"/>
  <c r="J980" i="3"/>
  <c r="K980" i="3"/>
  <c r="B981" i="3"/>
  <c r="C981" i="3"/>
  <c r="F981" i="3" s="1"/>
  <c r="J981" i="3"/>
  <c r="K981" i="3"/>
  <c r="B982" i="3"/>
  <c r="C982" i="3"/>
  <c r="H982" i="3" s="1"/>
  <c r="J982" i="3"/>
  <c r="K982" i="3"/>
  <c r="B983" i="3"/>
  <c r="C983" i="3"/>
  <c r="E983" i="3" s="1"/>
  <c r="J983" i="3"/>
  <c r="K983" i="3"/>
  <c r="B984" i="3"/>
  <c r="C984" i="3"/>
  <c r="D984" i="3" s="1"/>
  <c r="J984" i="3"/>
  <c r="K984" i="3"/>
  <c r="B985" i="3"/>
  <c r="C985" i="3"/>
  <c r="D985" i="3" s="1"/>
  <c r="J985" i="3"/>
  <c r="K985" i="3"/>
  <c r="B986" i="3"/>
  <c r="C986" i="3"/>
  <c r="D986" i="3" s="1"/>
  <c r="J986" i="3"/>
  <c r="K986" i="3"/>
  <c r="B987" i="3"/>
  <c r="C987" i="3"/>
  <c r="I987" i="3" s="1"/>
  <c r="J987" i="3"/>
  <c r="K987" i="3"/>
  <c r="B988" i="3"/>
  <c r="C988" i="3"/>
  <c r="F988" i="3" s="1"/>
  <c r="J988" i="3"/>
  <c r="K988" i="3"/>
  <c r="B989" i="3"/>
  <c r="C989" i="3"/>
  <c r="G989" i="3" s="1"/>
  <c r="J989" i="3"/>
  <c r="K989" i="3"/>
  <c r="B990" i="3"/>
  <c r="C990" i="3"/>
  <c r="I990" i="3" s="1"/>
  <c r="J990" i="3"/>
  <c r="K990" i="3"/>
  <c r="B991" i="3"/>
  <c r="C991" i="3"/>
  <c r="H991" i="3" s="1"/>
  <c r="J991" i="3"/>
  <c r="K991" i="3"/>
  <c r="B992" i="3"/>
  <c r="C992" i="3"/>
  <c r="D992" i="3" s="1"/>
  <c r="J992" i="3"/>
  <c r="K992" i="3"/>
  <c r="B993" i="3"/>
  <c r="C993" i="3"/>
  <c r="D993" i="3" s="1"/>
  <c r="J993" i="3"/>
  <c r="K993" i="3"/>
  <c r="B994" i="3"/>
  <c r="C994" i="3"/>
  <c r="D994" i="3" s="1"/>
  <c r="J994" i="3"/>
  <c r="K994" i="3"/>
  <c r="B995" i="3"/>
  <c r="C995" i="3"/>
  <c r="H995" i="3" s="1"/>
  <c r="J995" i="3"/>
  <c r="K995" i="3"/>
  <c r="B996" i="3"/>
  <c r="C996" i="3"/>
  <c r="F996" i="3" s="1"/>
  <c r="J996" i="3"/>
  <c r="K996" i="3"/>
  <c r="B997" i="3"/>
  <c r="C997" i="3"/>
  <c r="G997" i="3" s="1"/>
  <c r="J997" i="3"/>
  <c r="K997" i="3"/>
  <c r="B998" i="3"/>
  <c r="C998" i="3"/>
  <c r="J998" i="3"/>
  <c r="K998" i="3"/>
  <c r="B999" i="3"/>
  <c r="C999" i="3"/>
  <c r="I999" i="3" s="1"/>
  <c r="J999" i="3"/>
  <c r="K999" i="3"/>
  <c r="B1000" i="3"/>
  <c r="C1000" i="3"/>
  <c r="D1000" i="3" s="1"/>
  <c r="J1000" i="3"/>
  <c r="K1000" i="3"/>
  <c r="B1001" i="3"/>
  <c r="C1001" i="3"/>
  <c r="J1001" i="3"/>
  <c r="K1001" i="3"/>
  <c r="B1002" i="3"/>
  <c r="C1002" i="3"/>
  <c r="G1002" i="3" s="1"/>
  <c r="J1002" i="3"/>
  <c r="K1002" i="3"/>
  <c r="B1003" i="3"/>
  <c r="C1003" i="3"/>
  <c r="H1003" i="3" s="1"/>
  <c r="J1003" i="3"/>
  <c r="K1003" i="3"/>
  <c r="B1004" i="3"/>
  <c r="C1004" i="3"/>
  <c r="E1004" i="3" s="1"/>
  <c r="J1004" i="3"/>
  <c r="K1004" i="3"/>
  <c r="B1005" i="3"/>
  <c r="C1005" i="3"/>
  <c r="I1005" i="3" s="1"/>
  <c r="J1005" i="3"/>
  <c r="K1005" i="3"/>
  <c r="B1006" i="3"/>
  <c r="C1006" i="3"/>
  <c r="F1006" i="3" s="1"/>
  <c r="J1006" i="3"/>
  <c r="K1006" i="3"/>
  <c r="B1007" i="3"/>
  <c r="C1007" i="3"/>
  <c r="G1007" i="3" s="1"/>
  <c r="J1007" i="3"/>
  <c r="K1007" i="3"/>
  <c r="B1008" i="3"/>
  <c r="C1008" i="3"/>
  <c r="E1008" i="3" s="1"/>
  <c r="J1008" i="3"/>
  <c r="K1008" i="3"/>
  <c r="B1009" i="3"/>
  <c r="C1009" i="3"/>
  <c r="G1009" i="3" s="1"/>
  <c r="J1009" i="3"/>
  <c r="K1009" i="3"/>
  <c r="B1010" i="3"/>
  <c r="C1010" i="3"/>
  <c r="J1010" i="3"/>
  <c r="K1010" i="3"/>
  <c r="B1011" i="3"/>
  <c r="C1011" i="3"/>
  <c r="D1011" i="3" s="1"/>
  <c r="J1011" i="3"/>
  <c r="K1011" i="3"/>
  <c r="B1012" i="3"/>
  <c r="C1012" i="3"/>
  <c r="E1012" i="3" s="1"/>
  <c r="J1012" i="3"/>
  <c r="K1012" i="3"/>
  <c r="B1013" i="3"/>
  <c r="C1013" i="3"/>
  <c r="D1013" i="3" s="1"/>
  <c r="J1013" i="3"/>
  <c r="K1013" i="3"/>
  <c r="B1014" i="3"/>
  <c r="C1014" i="3"/>
  <c r="I1014" i="3" s="1"/>
  <c r="J1014" i="3"/>
  <c r="K1014" i="3"/>
  <c r="B1015" i="3"/>
  <c r="C1015" i="3"/>
  <c r="H1015" i="3" s="1"/>
  <c r="J1015" i="3"/>
  <c r="K1015" i="3"/>
  <c r="B1016" i="3"/>
  <c r="C1016" i="3"/>
  <c r="D1016" i="3" s="1"/>
  <c r="J1016" i="3"/>
  <c r="K1016" i="3"/>
  <c r="B1017" i="3"/>
  <c r="C1017" i="3"/>
  <c r="D1017" i="3" s="1"/>
  <c r="J1017" i="3"/>
  <c r="K1017" i="3"/>
  <c r="B1018" i="3"/>
  <c r="C1018" i="3"/>
  <c r="D1018" i="3" s="1"/>
  <c r="J1018" i="3"/>
  <c r="K1018" i="3"/>
  <c r="B1019" i="3"/>
  <c r="C1019" i="3"/>
  <c r="D1019" i="3" s="1"/>
  <c r="J1019" i="3"/>
  <c r="K1019" i="3"/>
  <c r="B1020" i="3"/>
  <c r="C1020" i="3"/>
  <c r="E1020" i="3" s="1"/>
  <c r="J1020" i="3"/>
  <c r="K1020" i="3"/>
  <c r="B1021" i="3"/>
  <c r="C1021" i="3"/>
  <c r="J1021" i="3"/>
  <c r="K1021" i="3"/>
  <c r="B1022" i="3"/>
  <c r="C1022" i="3"/>
  <c r="F1022" i="3" s="1"/>
  <c r="J1022" i="3"/>
  <c r="K1022" i="3"/>
  <c r="B1023" i="3"/>
  <c r="C1023" i="3"/>
  <c r="D1023" i="3" s="1"/>
  <c r="J1023" i="3"/>
  <c r="K1023" i="3"/>
  <c r="B1024" i="3"/>
  <c r="C1024" i="3"/>
  <c r="D1024" i="3" s="1"/>
  <c r="J1024" i="3"/>
  <c r="K1024" i="3"/>
  <c r="B1025" i="3"/>
  <c r="C1025" i="3"/>
  <c r="J1025" i="3"/>
  <c r="K1025" i="3"/>
  <c r="B1026" i="3"/>
  <c r="C1026" i="3"/>
  <c r="H1026" i="3" s="1"/>
  <c r="J1026" i="3"/>
  <c r="K1026" i="3"/>
  <c r="B1027" i="3"/>
  <c r="C1027" i="3"/>
  <c r="G1027" i="3" s="1"/>
  <c r="J1027" i="3"/>
  <c r="K1027" i="3"/>
  <c r="B1028" i="3"/>
  <c r="C1028" i="3"/>
  <c r="D1028" i="3" s="1"/>
  <c r="J1028" i="3"/>
  <c r="K1028" i="3"/>
  <c r="B1029" i="3"/>
  <c r="C1029" i="3"/>
  <c r="J1029" i="3"/>
  <c r="K1029" i="3"/>
  <c r="B1030" i="3"/>
  <c r="C1030" i="3"/>
  <c r="D1030" i="3" s="1"/>
  <c r="J1030" i="3"/>
  <c r="K1030" i="3"/>
  <c r="B1031" i="3"/>
  <c r="C1031" i="3"/>
  <c r="I1031" i="3" s="1"/>
  <c r="J1031" i="3"/>
  <c r="K1031" i="3"/>
  <c r="B1032" i="3"/>
  <c r="C1032" i="3"/>
  <c r="G1032" i="3" s="1"/>
  <c r="J1032" i="3"/>
  <c r="K1032" i="3"/>
  <c r="B1033" i="3"/>
  <c r="C1033" i="3"/>
  <c r="H1033" i="3" s="1"/>
  <c r="J1033" i="3"/>
  <c r="K1033" i="3"/>
  <c r="B1034" i="3"/>
  <c r="C1034" i="3"/>
  <c r="D1034" i="3" s="1"/>
  <c r="J1034" i="3"/>
  <c r="K1034" i="3"/>
  <c r="B1035" i="3"/>
  <c r="C1035" i="3"/>
  <c r="J1035" i="3"/>
  <c r="K1035" i="3"/>
  <c r="B1036" i="3"/>
  <c r="C1036" i="3"/>
  <c r="D1036" i="3" s="1"/>
  <c r="J1036" i="3"/>
  <c r="K1036" i="3"/>
  <c r="B1037" i="3"/>
  <c r="C1037" i="3"/>
  <c r="D1037" i="3" s="1"/>
  <c r="J1037" i="3"/>
  <c r="K1037" i="3"/>
  <c r="B1038" i="3"/>
  <c r="C1038" i="3"/>
  <c r="J1038" i="3"/>
  <c r="K1038" i="3"/>
  <c r="B1039" i="3"/>
  <c r="C1039" i="3"/>
  <c r="F1039" i="3" s="1"/>
  <c r="J1039" i="3"/>
  <c r="K1039" i="3"/>
  <c r="B1040" i="3"/>
  <c r="C1040" i="3"/>
  <c r="E1040" i="3" s="1"/>
  <c r="J1040" i="3"/>
  <c r="K1040" i="3"/>
  <c r="B1041" i="3"/>
  <c r="C1041" i="3"/>
  <c r="E1041" i="3" s="1"/>
  <c r="J1041" i="3"/>
  <c r="K1041" i="3"/>
  <c r="B1042" i="3"/>
  <c r="C1042" i="3"/>
  <c r="G1042" i="3" s="1"/>
  <c r="J1042" i="3"/>
  <c r="K1042" i="3"/>
  <c r="B1043" i="3"/>
  <c r="C1043" i="3"/>
  <c r="D1043" i="3" s="1"/>
  <c r="J1043" i="3"/>
  <c r="K1043" i="3"/>
  <c r="B1044" i="3"/>
  <c r="C1044" i="3"/>
  <c r="J1044" i="3"/>
  <c r="K1044" i="3"/>
  <c r="B1045" i="3"/>
  <c r="C1045" i="3"/>
  <c r="G1045" i="3" s="1"/>
  <c r="J1045" i="3"/>
  <c r="K1045" i="3"/>
  <c r="B1046" i="3"/>
  <c r="C1046" i="3"/>
  <c r="G1046" i="3" s="1"/>
  <c r="J1046" i="3"/>
  <c r="K1046" i="3"/>
  <c r="B1047" i="3"/>
  <c r="C1047" i="3"/>
  <c r="J1047" i="3"/>
  <c r="K1047" i="3"/>
  <c r="B1048" i="3"/>
  <c r="C1048" i="3"/>
  <c r="D1048" i="3" s="1"/>
  <c r="J1048" i="3"/>
  <c r="K1048" i="3"/>
  <c r="B1049" i="3"/>
  <c r="C1049" i="3"/>
  <c r="E1049" i="3" s="1"/>
  <c r="J1049" i="3"/>
  <c r="K1049" i="3"/>
  <c r="B1050" i="3"/>
  <c r="C1050" i="3"/>
  <c r="E1050" i="3" s="1"/>
  <c r="J1050" i="3"/>
  <c r="K1050" i="3"/>
  <c r="B1051" i="3"/>
  <c r="C1051" i="3"/>
  <c r="G1051" i="3" s="1"/>
  <c r="J1051" i="3"/>
  <c r="K1051" i="3"/>
  <c r="B1052" i="3"/>
  <c r="C1052" i="3"/>
  <c r="E1052" i="3" s="1"/>
  <c r="J1052" i="3"/>
  <c r="K1052" i="3"/>
  <c r="B1053" i="3"/>
  <c r="C1053" i="3"/>
  <c r="I1053" i="3" s="1"/>
  <c r="J1053" i="3"/>
  <c r="K1053" i="3"/>
  <c r="B1054" i="3"/>
  <c r="C1054" i="3"/>
  <c r="E1054" i="3" s="1"/>
  <c r="J1054" i="3"/>
  <c r="K1054" i="3"/>
  <c r="B1055" i="3"/>
  <c r="C1055" i="3"/>
  <c r="D1055" i="3" s="1"/>
  <c r="J1055" i="3"/>
  <c r="K1055" i="3"/>
  <c r="B1056" i="3"/>
  <c r="C1056" i="3"/>
  <c r="I1056" i="3" s="1"/>
  <c r="J1056" i="3"/>
  <c r="K1056" i="3"/>
  <c r="B1057" i="3"/>
  <c r="C1057" i="3"/>
  <c r="J1057" i="3"/>
  <c r="K1057" i="3"/>
  <c r="B1058" i="3"/>
  <c r="C1058" i="3"/>
  <c r="I1058" i="3" s="1"/>
  <c r="J1058" i="3"/>
  <c r="K1058" i="3"/>
  <c r="B1059" i="3"/>
  <c r="C1059" i="3"/>
  <c r="H1059" i="3" s="1"/>
  <c r="J1059" i="3"/>
  <c r="K1059" i="3"/>
  <c r="B1060" i="3"/>
  <c r="C1060" i="3"/>
  <c r="F1060" i="3" s="1"/>
  <c r="J1060" i="3"/>
  <c r="K1060" i="3"/>
  <c r="B1061" i="3"/>
  <c r="C1061" i="3"/>
  <c r="I1061" i="3" s="1"/>
  <c r="J1061" i="3"/>
  <c r="K1061" i="3"/>
  <c r="B1062" i="3"/>
  <c r="C1062" i="3"/>
  <c r="H1062" i="3" s="1"/>
  <c r="J1062" i="3"/>
  <c r="K1062" i="3"/>
  <c r="B1063" i="3"/>
  <c r="C1063" i="3"/>
  <c r="E1063" i="3" s="1"/>
  <c r="J1063" i="3"/>
  <c r="K1063" i="3"/>
  <c r="B1064" i="3"/>
  <c r="C1064" i="3"/>
  <c r="J1064" i="3"/>
  <c r="K1064" i="3"/>
  <c r="B1065" i="3"/>
  <c r="C1065" i="3"/>
  <c r="E1065" i="3" s="1"/>
  <c r="J1065" i="3"/>
  <c r="K1065" i="3"/>
  <c r="B1066" i="3"/>
  <c r="C1066" i="3"/>
  <c r="H1066" i="3" s="1"/>
  <c r="J1066" i="3"/>
  <c r="K1066" i="3"/>
  <c r="B1067" i="3"/>
  <c r="C1067" i="3"/>
  <c r="J1067" i="3"/>
  <c r="K1067" i="3"/>
  <c r="B1068" i="3"/>
  <c r="C1068" i="3"/>
  <c r="D1068" i="3" s="1"/>
  <c r="J1068" i="3"/>
  <c r="K1068" i="3"/>
  <c r="B1069" i="3"/>
  <c r="C1069" i="3"/>
  <c r="E1069" i="3" s="1"/>
  <c r="J1069" i="3"/>
  <c r="K1069" i="3"/>
  <c r="B1070" i="3"/>
  <c r="C1070" i="3"/>
  <c r="H1070" i="3" s="1"/>
  <c r="J1070" i="3"/>
  <c r="K1070" i="3"/>
  <c r="B1071" i="3"/>
  <c r="C1071" i="3"/>
  <c r="I1071" i="3" s="1"/>
  <c r="J1071" i="3"/>
  <c r="K1071" i="3"/>
  <c r="B1072" i="3"/>
  <c r="C1072" i="3"/>
  <c r="F1072" i="3" s="1"/>
  <c r="J1072" i="3"/>
  <c r="K1072" i="3"/>
  <c r="B1073" i="3"/>
  <c r="C1073" i="3"/>
  <c r="I1073" i="3" s="1"/>
  <c r="J1073" i="3"/>
  <c r="K1073" i="3"/>
  <c r="B1074" i="3"/>
  <c r="C1074" i="3"/>
  <c r="H1074" i="3" s="1"/>
  <c r="J1074" i="3"/>
  <c r="K1074" i="3"/>
  <c r="B1075" i="3"/>
  <c r="C1075" i="3"/>
  <c r="J1075" i="3"/>
  <c r="K1075" i="3"/>
  <c r="B1076" i="3"/>
  <c r="C1076" i="3"/>
  <c r="J1076" i="3"/>
  <c r="K1076" i="3"/>
  <c r="B1077" i="3"/>
  <c r="C1077" i="3"/>
  <c r="E1077" i="3" s="1"/>
  <c r="J1077" i="3"/>
  <c r="K1077" i="3"/>
  <c r="B1078" i="3"/>
  <c r="C1078" i="3"/>
  <c r="H1078" i="3" s="1"/>
  <c r="J1078" i="3"/>
  <c r="K1078" i="3"/>
  <c r="B1079" i="3"/>
  <c r="C1079" i="3"/>
  <c r="E1079" i="3" s="1"/>
  <c r="J1079" i="3"/>
  <c r="K1079" i="3"/>
  <c r="B1080" i="3"/>
  <c r="C1080" i="3"/>
  <c r="J1080" i="3"/>
  <c r="K1080" i="3"/>
  <c r="B1081" i="3"/>
  <c r="C1081" i="3"/>
  <c r="E1081" i="3" s="1"/>
  <c r="J1081" i="3"/>
  <c r="K1081" i="3"/>
  <c r="B1082" i="3"/>
  <c r="C1082" i="3"/>
  <c r="H1082" i="3" s="1"/>
  <c r="J1082" i="3"/>
  <c r="K1082" i="3"/>
  <c r="B1083" i="3"/>
  <c r="C1083" i="3"/>
  <c r="G1083" i="3" s="1"/>
  <c r="J1083" i="3"/>
  <c r="K1083" i="3"/>
  <c r="B1084" i="3"/>
  <c r="C1084" i="3"/>
  <c r="J1084" i="3"/>
  <c r="K1084" i="3"/>
  <c r="B1085" i="3"/>
  <c r="C1085" i="3"/>
  <c r="E1085" i="3" s="1"/>
  <c r="J1085" i="3"/>
  <c r="K1085" i="3"/>
  <c r="B1086" i="3"/>
  <c r="C1086" i="3"/>
  <c r="H1086" i="3" s="1"/>
  <c r="J1086" i="3"/>
  <c r="K1086" i="3"/>
  <c r="B1087" i="3"/>
  <c r="C1087" i="3"/>
  <c r="E1087" i="3" s="1"/>
  <c r="J1087" i="3"/>
  <c r="K1087" i="3"/>
  <c r="B1088" i="3"/>
  <c r="C1088" i="3"/>
  <c r="D1088" i="3" s="1"/>
  <c r="J1088" i="3"/>
  <c r="K1088" i="3"/>
  <c r="B1089" i="3"/>
  <c r="C1089" i="3"/>
  <c r="J1089" i="3"/>
  <c r="K1089" i="3"/>
  <c r="B1090" i="3"/>
  <c r="C1090" i="3"/>
  <c r="H1090" i="3" s="1"/>
  <c r="J1090" i="3"/>
  <c r="K1090" i="3"/>
  <c r="B1091" i="3"/>
  <c r="C1091" i="3"/>
  <c r="H1091" i="3" s="1"/>
  <c r="J1091" i="3"/>
  <c r="K1091" i="3"/>
  <c r="B1092" i="3"/>
  <c r="C1092" i="3"/>
  <c r="G1092" i="3" s="1"/>
  <c r="J1092" i="3"/>
  <c r="K1092" i="3"/>
  <c r="B1093" i="3"/>
  <c r="C1093" i="3"/>
  <c r="J1093" i="3"/>
  <c r="K1093" i="3"/>
  <c r="B1094" i="3"/>
  <c r="C1094" i="3"/>
  <c r="H1094" i="3" s="1"/>
  <c r="J1094" i="3"/>
  <c r="K1094" i="3"/>
  <c r="B1095" i="3"/>
  <c r="C1095" i="3"/>
  <c r="J1095" i="3"/>
  <c r="K1095" i="3"/>
  <c r="B1096" i="3"/>
  <c r="C1096" i="3"/>
  <c r="E1096" i="3" s="1"/>
  <c r="J1096" i="3"/>
  <c r="K1096" i="3"/>
  <c r="B1097" i="3"/>
  <c r="C1097" i="3"/>
  <c r="D1097" i="3" s="1"/>
  <c r="J1097" i="3"/>
  <c r="K1097" i="3"/>
  <c r="B1098" i="3"/>
  <c r="C1098" i="3"/>
  <c r="H1098" i="3" s="1"/>
  <c r="J1098" i="3"/>
  <c r="K1098" i="3"/>
  <c r="B1099" i="3"/>
  <c r="C1099" i="3"/>
  <c r="E1099" i="3" s="1"/>
  <c r="J1099" i="3"/>
  <c r="K1099" i="3"/>
  <c r="B1100" i="3"/>
  <c r="C1100" i="3"/>
  <c r="J1100" i="3"/>
  <c r="K1100" i="3"/>
  <c r="B1101" i="3"/>
  <c r="C1101" i="3"/>
  <c r="I1101" i="3" s="1"/>
  <c r="J1101" i="3"/>
  <c r="K1101" i="3"/>
  <c r="B1102" i="3"/>
  <c r="C1102" i="3"/>
  <c r="H1102" i="3" s="1"/>
  <c r="J1102" i="3"/>
  <c r="K1102" i="3"/>
  <c r="B1103" i="3"/>
  <c r="C1103" i="3"/>
  <c r="F1103" i="3" s="1"/>
  <c r="J1103" i="3"/>
  <c r="K1103" i="3"/>
  <c r="B1104" i="3"/>
  <c r="C1104" i="3"/>
  <c r="E1104" i="3" s="1"/>
  <c r="J1104" i="3"/>
  <c r="K1104" i="3"/>
  <c r="B1105" i="3"/>
  <c r="C1105" i="3"/>
  <c r="J1105" i="3"/>
  <c r="K1105" i="3"/>
  <c r="B1106" i="3"/>
  <c r="C1106" i="3"/>
  <c r="H1106" i="3" s="1"/>
  <c r="J1106" i="3"/>
  <c r="K1106" i="3"/>
  <c r="B1107" i="3"/>
  <c r="C1107" i="3"/>
  <c r="J1107" i="3"/>
  <c r="K1107" i="3"/>
  <c r="B1108" i="3"/>
  <c r="C1108" i="3"/>
  <c r="E1108" i="3" s="1"/>
  <c r="J1108" i="3"/>
  <c r="K1108" i="3"/>
  <c r="B1109" i="3"/>
  <c r="C1109" i="3"/>
  <c r="D1109" i="3" s="1"/>
  <c r="J1109" i="3"/>
  <c r="K1109" i="3"/>
  <c r="B1110" i="3"/>
  <c r="C1110" i="3"/>
  <c r="H1110" i="3" s="1"/>
  <c r="J1110" i="3"/>
  <c r="K1110" i="3"/>
  <c r="B1111" i="3"/>
  <c r="C1111" i="3"/>
  <c r="E1111" i="3" s="1"/>
  <c r="J1111" i="3"/>
  <c r="K1111" i="3"/>
  <c r="B1112" i="3"/>
  <c r="C1112" i="3"/>
  <c r="F1112" i="3" s="1"/>
  <c r="J1112" i="3"/>
  <c r="K1112" i="3"/>
  <c r="B1113" i="3"/>
  <c r="C1113" i="3"/>
  <c r="E1113" i="3" s="1"/>
  <c r="J1113" i="3"/>
  <c r="K1113" i="3"/>
  <c r="B1114" i="3"/>
  <c r="C1114" i="3"/>
  <c r="H1114" i="3" s="1"/>
  <c r="J1114" i="3"/>
  <c r="K1114" i="3"/>
  <c r="B1115" i="3"/>
  <c r="C1115" i="3"/>
  <c r="J1115" i="3"/>
  <c r="K1115" i="3"/>
  <c r="B1116" i="3"/>
  <c r="C1116" i="3"/>
  <c r="D1116" i="3" s="1"/>
  <c r="J1116" i="3"/>
  <c r="K1116" i="3"/>
  <c r="B1117" i="3"/>
  <c r="C1117" i="3"/>
  <c r="J1117" i="3"/>
  <c r="K1117" i="3"/>
  <c r="B1118" i="3"/>
  <c r="C1118" i="3"/>
  <c r="H1118" i="3" s="1"/>
  <c r="J1118" i="3"/>
  <c r="K1118" i="3"/>
  <c r="B1119" i="3"/>
  <c r="C1119" i="3"/>
  <c r="E1119" i="3" s="1"/>
  <c r="J1119" i="3"/>
  <c r="K1119" i="3"/>
  <c r="B1120" i="3"/>
  <c r="C1120" i="3"/>
  <c r="J1120" i="3"/>
  <c r="K1120" i="3"/>
  <c r="B1121" i="3"/>
  <c r="C1121" i="3"/>
  <c r="J1121" i="3"/>
  <c r="K1121" i="3"/>
  <c r="B1122" i="3"/>
  <c r="C1122" i="3"/>
  <c r="H1122" i="3" s="1"/>
  <c r="J1122" i="3"/>
  <c r="K1122" i="3"/>
  <c r="B1123" i="3"/>
  <c r="C1123" i="3"/>
  <c r="H1123" i="3" s="1"/>
  <c r="J1123" i="3"/>
  <c r="K1123" i="3"/>
  <c r="B1124" i="3"/>
  <c r="C1124" i="3"/>
  <c r="F1124" i="3" s="1"/>
  <c r="J1124" i="3"/>
  <c r="K1124" i="3"/>
  <c r="B1125" i="3"/>
  <c r="C1125" i="3"/>
  <c r="J1125" i="3"/>
  <c r="K1125" i="3"/>
  <c r="B1126" i="3"/>
  <c r="C1126" i="3"/>
  <c r="H1126" i="3" s="1"/>
  <c r="J1126" i="3"/>
  <c r="K1126" i="3"/>
  <c r="B1127" i="3"/>
  <c r="C1127" i="3"/>
  <c r="J1127" i="3"/>
  <c r="K1127" i="3"/>
  <c r="B1128" i="3"/>
  <c r="C1128" i="3"/>
  <c r="E1128" i="3" s="1"/>
  <c r="J1128" i="3"/>
  <c r="K1128" i="3"/>
  <c r="B1129" i="3"/>
  <c r="C1129" i="3"/>
  <c r="D1129" i="3" s="1"/>
  <c r="J1129" i="3"/>
  <c r="K1129" i="3"/>
  <c r="B1130" i="3"/>
  <c r="C1130" i="3"/>
  <c r="H1130" i="3" s="1"/>
  <c r="J1130" i="3"/>
  <c r="K1130" i="3"/>
  <c r="B1131" i="3"/>
  <c r="C1131" i="3"/>
  <c r="F1131" i="3" s="1"/>
  <c r="J1131" i="3"/>
  <c r="K1131" i="3"/>
  <c r="B1132" i="3"/>
  <c r="C1132" i="3"/>
  <c r="E1132" i="3" s="1"/>
  <c r="J1132" i="3"/>
  <c r="K1132" i="3"/>
  <c r="B1133" i="3"/>
  <c r="C1133" i="3"/>
  <c r="D1133" i="3" s="1"/>
  <c r="J1133" i="3"/>
  <c r="K1133" i="3"/>
  <c r="B1134" i="3"/>
  <c r="C1134" i="3"/>
  <c r="H1134" i="3" s="1"/>
  <c r="J1134" i="3"/>
  <c r="K1134" i="3"/>
  <c r="B1135" i="3"/>
  <c r="C1135" i="3"/>
  <c r="G1135" i="3" s="1"/>
  <c r="J1135" i="3"/>
  <c r="K1135" i="3"/>
  <c r="B1136" i="3"/>
  <c r="C1136" i="3"/>
  <c r="J1136" i="3"/>
  <c r="K1136" i="3"/>
  <c r="B1137" i="3"/>
  <c r="C1137" i="3"/>
  <c r="I1137" i="3" s="1"/>
  <c r="J1137" i="3"/>
  <c r="K1137" i="3"/>
  <c r="B1138" i="3"/>
  <c r="C1138" i="3"/>
  <c r="H1138" i="3" s="1"/>
  <c r="J1138" i="3"/>
  <c r="K1138" i="3"/>
  <c r="B1139" i="3"/>
  <c r="C1139" i="3"/>
  <c r="G1139" i="3" s="1"/>
  <c r="J1139" i="3"/>
  <c r="K1139" i="3"/>
  <c r="B1140" i="3"/>
  <c r="C1140" i="3"/>
  <c r="G1140" i="3" s="1"/>
  <c r="J1140" i="3"/>
  <c r="K1140" i="3"/>
  <c r="B1141" i="3"/>
  <c r="C1141" i="3"/>
  <c r="I1141" i="3" s="1"/>
  <c r="J1141" i="3"/>
  <c r="K1141" i="3"/>
  <c r="B1142" i="3"/>
  <c r="C1142" i="3"/>
  <c r="H1142" i="3" s="1"/>
  <c r="J1142" i="3"/>
  <c r="K1142" i="3"/>
  <c r="B1143" i="3"/>
  <c r="C1143" i="3"/>
  <c r="J1143" i="3"/>
  <c r="K1143" i="3"/>
  <c r="B1144" i="3"/>
  <c r="C1144" i="3"/>
  <c r="E1144" i="3" s="1"/>
  <c r="J1144" i="3"/>
  <c r="K1144" i="3"/>
  <c r="B1145" i="3"/>
  <c r="C1145" i="3"/>
  <c r="J1145" i="3"/>
  <c r="K1145" i="3"/>
  <c r="B1146" i="3"/>
  <c r="C1146" i="3"/>
  <c r="H1146" i="3" s="1"/>
  <c r="J1146" i="3"/>
  <c r="K1146" i="3"/>
  <c r="B1147" i="3"/>
  <c r="C1147" i="3"/>
  <c r="E1147" i="3" s="1"/>
  <c r="J1147" i="3"/>
  <c r="K1147" i="3"/>
  <c r="B1148" i="3"/>
  <c r="C1148" i="3"/>
  <c r="F1148" i="3" s="1"/>
  <c r="J1148" i="3"/>
  <c r="K1148" i="3"/>
  <c r="B1149" i="3"/>
  <c r="C1149" i="3"/>
  <c r="E1149" i="3" s="1"/>
  <c r="J1149" i="3"/>
  <c r="K1149" i="3"/>
  <c r="B1150" i="3"/>
  <c r="C1150" i="3"/>
  <c r="H1150" i="3" s="1"/>
  <c r="J1150" i="3"/>
  <c r="K1150" i="3"/>
  <c r="B1151" i="3"/>
  <c r="C1151" i="3"/>
  <c r="J1151" i="3"/>
  <c r="K1151" i="3"/>
  <c r="B1152" i="3"/>
  <c r="C1152" i="3"/>
  <c r="J1152" i="3"/>
  <c r="K1152" i="3"/>
  <c r="B1153" i="3"/>
  <c r="C1153" i="3"/>
  <c r="D1153" i="3" s="1"/>
  <c r="J1153" i="3"/>
  <c r="K1153" i="3"/>
  <c r="B1154" i="3"/>
  <c r="C1154" i="3"/>
  <c r="J1154" i="3"/>
  <c r="K1154" i="3"/>
  <c r="B1155" i="3"/>
  <c r="C1155" i="3"/>
  <c r="I1155" i="3" s="1"/>
  <c r="J1155" i="3"/>
  <c r="K1155" i="3"/>
  <c r="B1156" i="3"/>
  <c r="C1156" i="3"/>
  <c r="F1156" i="3" s="1"/>
  <c r="J1156" i="3"/>
  <c r="K1156" i="3"/>
  <c r="B1157" i="3"/>
  <c r="C1157" i="3"/>
  <c r="I1157" i="3" s="1"/>
  <c r="J1157" i="3"/>
  <c r="K1157" i="3"/>
  <c r="B1158" i="3"/>
  <c r="C1158" i="3"/>
  <c r="I1158" i="3" s="1"/>
  <c r="J1158" i="3"/>
  <c r="K1158" i="3"/>
  <c r="B1159" i="3"/>
  <c r="C1159" i="3"/>
  <c r="E1159" i="3" s="1"/>
  <c r="J1159" i="3"/>
  <c r="K1159" i="3"/>
  <c r="B1160" i="3"/>
  <c r="C1160" i="3"/>
  <c r="D1160" i="3" s="1"/>
  <c r="J1160" i="3"/>
  <c r="K1160" i="3"/>
  <c r="B1161" i="3"/>
  <c r="C1161" i="3"/>
  <c r="J1161" i="3"/>
  <c r="K1161" i="3"/>
  <c r="B1162" i="3"/>
  <c r="C1162" i="3"/>
  <c r="J1162" i="3"/>
  <c r="K1162" i="3"/>
  <c r="B1163" i="3"/>
  <c r="C1163" i="3"/>
  <c r="H1163" i="3" s="1"/>
  <c r="J1163" i="3"/>
  <c r="K1163" i="3"/>
  <c r="B1164" i="3"/>
  <c r="C1164" i="3"/>
  <c r="F1164" i="3" s="1"/>
  <c r="J1164" i="3"/>
  <c r="K1164" i="3"/>
  <c r="B1165" i="3"/>
  <c r="C1165" i="3"/>
  <c r="D1165" i="3" s="1"/>
  <c r="J1165" i="3"/>
  <c r="K1165" i="3"/>
  <c r="B1166" i="3"/>
  <c r="C1166" i="3"/>
  <c r="J1166" i="3"/>
  <c r="K1166" i="3"/>
  <c r="B1167" i="3"/>
  <c r="C1167" i="3"/>
  <c r="E1167" i="3" s="1"/>
  <c r="J1167" i="3"/>
  <c r="K1167" i="3"/>
  <c r="B1168" i="3"/>
  <c r="C1168" i="3"/>
  <c r="G1168" i="3" s="1"/>
  <c r="J1168" i="3"/>
  <c r="K1168" i="3"/>
  <c r="B1169" i="3"/>
  <c r="C1169" i="3"/>
  <c r="E1169" i="3" s="1"/>
  <c r="J1169" i="3"/>
  <c r="K1169" i="3"/>
  <c r="B1170" i="3"/>
  <c r="C1170" i="3"/>
  <c r="I1170" i="3" s="1"/>
  <c r="J1170" i="3"/>
  <c r="K1170" i="3"/>
  <c r="B1171" i="3"/>
  <c r="C1171" i="3"/>
  <c r="D1171" i="3" s="1"/>
  <c r="J1171" i="3"/>
  <c r="K1171" i="3"/>
  <c r="B1172" i="3"/>
  <c r="C1172" i="3"/>
  <c r="D1172" i="3" s="1"/>
  <c r="J1172" i="3"/>
  <c r="K1172" i="3"/>
  <c r="B1173" i="3"/>
  <c r="C1173" i="3"/>
  <c r="E1173" i="3" s="1"/>
  <c r="J1173" i="3"/>
  <c r="K1173" i="3"/>
  <c r="B1174" i="3"/>
  <c r="C1174" i="3"/>
  <c r="H1174" i="3" s="1"/>
  <c r="J1174" i="3"/>
  <c r="K1174" i="3"/>
  <c r="B1175" i="3"/>
  <c r="C1175" i="3"/>
  <c r="I1175" i="3" s="1"/>
  <c r="J1175" i="3"/>
  <c r="K1175" i="3"/>
  <c r="B1176" i="3"/>
  <c r="C1176" i="3"/>
  <c r="G1176" i="3" s="1"/>
  <c r="J1176" i="3"/>
  <c r="K1176" i="3"/>
  <c r="B1177" i="3"/>
  <c r="C1177" i="3"/>
  <c r="I1177" i="3" s="1"/>
  <c r="J1177" i="3"/>
  <c r="K1177" i="3"/>
  <c r="B1178" i="3"/>
  <c r="C1178" i="3"/>
  <c r="J1178" i="3"/>
  <c r="K1178" i="3"/>
  <c r="B1179" i="3"/>
  <c r="C1179" i="3"/>
  <c r="G1179" i="3" s="1"/>
  <c r="J1179" i="3"/>
  <c r="K1179" i="3"/>
  <c r="B1180" i="3"/>
  <c r="C1180" i="3"/>
  <c r="D1180" i="3" s="1"/>
  <c r="J1180" i="3"/>
  <c r="K1180" i="3"/>
  <c r="B1181" i="3"/>
  <c r="C1181" i="3"/>
  <c r="H1181" i="3" s="1"/>
  <c r="J1181" i="3"/>
  <c r="K1181" i="3"/>
  <c r="B1182" i="3"/>
  <c r="C1182" i="3"/>
  <c r="G1182" i="3" s="1"/>
  <c r="J1182" i="3"/>
  <c r="K1182" i="3"/>
  <c r="B1183" i="3"/>
  <c r="C1183" i="3"/>
  <c r="E1183" i="3" s="1"/>
  <c r="J1183" i="3"/>
  <c r="K1183" i="3"/>
  <c r="B1184" i="3"/>
  <c r="C1184" i="3"/>
  <c r="J1184" i="3"/>
  <c r="K1184" i="3"/>
  <c r="B1185" i="3"/>
  <c r="C1185" i="3"/>
  <c r="E1185" i="3" s="1"/>
  <c r="J1185" i="3"/>
  <c r="K1185" i="3"/>
  <c r="B1186" i="3"/>
  <c r="C1186" i="3"/>
  <c r="J1186" i="3"/>
  <c r="K1186" i="3"/>
  <c r="B1187" i="3"/>
  <c r="C1187" i="3"/>
  <c r="E1187" i="3" s="1"/>
  <c r="J1187" i="3"/>
  <c r="K1187" i="3"/>
  <c r="B1188" i="3"/>
  <c r="C1188" i="3"/>
  <c r="F1188" i="3" s="1"/>
  <c r="J1188" i="3"/>
  <c r="K1188" i="3"/>
  <c r="B1189" i="3"/>
  <c r="C1189" i="3"/>
  <c r="H1189" i="3" s="1"/>
  <c r="J1189" i="3"/>
  <c r="K1189" i="3"/>
  <c r="B1190" i="3"/>
  <c r="C1190" i="3"/>
  <c r="H1190" i="3" s="1"/>
  <c r="J1190" i="3"/>
  <c r="K1190" i="3"/>
  <c r="B1191" i="3"/>
  <c r="C1191" i="3"/>
  <c r="F1191" i="3" s="1"/>
  <c r="J1191" i="3"/>
  <c r="K1191" i="3"/>
  <c r="B1192" i="3"/>
  <c r="C1192" i="3"/>
  <c r="D1192" i="3" s="1"/>
  <c r="J1192" i="3"/>
  <c r="K1192" i="3"/>
  <c r="B1193" i="3"/>
  <c r="C1193" i="3"/>
  <c r="I1193" i="3" s="1"/>
  <c r="J1193" i="3"/>
  <c r="K1193" i="3"/>
  <c r="B1194" i="3"/>
  <c r="C1194" i="3"/>
  <c r="G1194" i="3" s="1"/>
  <c r="J1194" i="3"/>
  <c r="K1194" i="3"/>
  <c r="B1195" i="3"/>
  <c r="C1195" i="3"/>
  <c r="G1195" i="3" s="1"/>
  <c r="J1195" i="3"/>
  <c r="K1195" i="3"/>
  <c r="B1196" i="3"/>
  <c r="C1196" i="3"/>
  <c r="F1196" i="3" s="1"/>
  <c r="J1196" i="3"/>
  <c r="K1196" i="3"/>
  <c r="B1197" i="3"/>
  <c r="C1197" i="3"/>
  <c r="E1197" i="3" s="1"/>
  <c r="J1197" i="3"/>
  <c r="K1197" i="3"/>
  <c r="B1198" i="3"/>
  <c r="C1198" i="3"/>
  <c r="J1198" i="3"/>
  <c r="K1198" i="3"/>
  <c r="B1199" i="3"/>
  <c r="C1199" i="3"/>
  <c r="G1199" i="3" s="1"/>
  <c r="J1199" i="3"/>
  <c r="K1199" i="3"/>
  <c r="B1200" i="3"/>
  <c r="C1200" i="3"/>
  <c r="E1200" i="3" s="1"/>
  <c r="J1200" i="3"/>
  <c r="K1200" i="3"/>
  <c r="B1201" i="3"/>
  <c r="C1201" i="3"/>
  <c r="D1201" i="3" s="1"/>
  <c r="J1201" i="3"/>
  <c r="K1201" i="3"/>
  <c r="B1202" i="3"/>
  <c r="C1202" i="3"/>
  <c r="F1202" i="3" s="1"/>
  <c r="J1202" i="3"/>
  <c r="K1202" i="3"/>
  <c r="B1203" i="3"/>
  <c r="C1203" i="3"/>
  <c r="E1203" i="3" s="1"/>
  <c r="J1203" i="3"/>
  <c r="K1203" i="3"/>
  <c r="B1204" i="3"/>
  <c r="C1204" i="3"/>
  <c r="F1204" i="3" s="1"/>
  <c r="J1204" i="3"/>
  <c r="K1204" i="3"/>
  <c r="B1205" i="3"/>
  <c r="C1205" i="3"/>
  <c r="J1205" i="3"/>
  <c r="K1205" i="3"/>
  <c r="B1206" i="3"/>
  <c r="C1206" i="3"/>
  <c r="H1206" i="3" s="1"/>
  <c r="J1206" i="3"/>
  <c r="K1206" i="3"/>
  <c r="B1207" i="3"/>
  <c r="C1207" i="3"/>
  <c r="E1207" i="3" s="1"/>
  <c r="J1207" i="3"/>
  <c r="K1207" i="3"/>
  <c r="B1208" i="3"/>
  <c r="C1208" i="3"/>
  <c r="J1208" i="3"/>
  <c r="K1208" i="3"/>
  <c r="B1209" i="3"/>
  <c r="C1209" i="3"/>
  <c r="J1209" i="3"/>
  <c r="K1209" i="3"/>
  <c r="B1210" i="3"/>
  <c r="C1210" i="3"/>
  <c r="J1210" i="3"/>
  <c r="K1210" i="3"/>
  <c r="B1211" i="3"/>
  <c r="C1211" i="3"/>
  <c r="E1211" i="3" s="1"/>
  <c r="J1211" i="3"/>
  <c r="K1211" i="3"/>
  <c r="B1212" i="3"/>
  <c r="C1212" i="3"/>
  <c r="D1212" i="3" s="1"/>
  <c r="J1212" i="3"/>
  <c r="K1212" i="3"/>
  <c r="B1213" i="3"/>
  <c r="C1213" i="3"/>
  <c r="E1213" i="3" s="1"/>
  <c r="J1213" i="3"/>
  <c r="K1213" i="3"/>
  <c r="B1214" i="3"/>
  <c r="C1214" i="3"/>
  <c r="F1214" i="3" s="1"/>
  <c r="J1214" i="3"/>
  <c r="K1214" i="3"/>
  <c r="B1215" i="3"/>
  <c r="C1215" i="3"/>
  <c r="G1215" i="3" s="1"/>
  <c r="J1215" i="3"/>
  <c r="K1215" i="3"/>
  <c r="B1216" i="3"/>
  <c r="C1216" i="3"/>
  <c r="J1216" i="3"/>
  <c r="K1216" i="3"/>
  <c r="B1217" i="3"/>
  <c r="C1217" i="3"/>
  <c r="E1217" i="3" s="1"/>
  <c r="J1217" i="3"/>
  <c r="K1217" i="3"/>
  <c r="B1218" i="3"/>
  <c r="C1218" i="3"/>
  <c r="G1218" i="3" s="1"/>
  <c r="J1218" i="3"/>
  <c r="K1218" i="3"/>
  <c r="B1219" i="3"/>
  <c r="C1219" i="3"/>
  <c r="F1219" i="3" s="1"/>
  <c r="J1219" i="3"/>
  <c r="K1219" i="3"/>
  <c r="B1220" i="3"/>
  <c r="C1220" i="3"/>
  <c r="F1220" i="3" s="1"/>
  <c r="J1220" i="3"/>
  <c r="K1220" i="3"/>
  <c r="B1221" i="3"/>
  <c r="C1221" i="3"/>
  <c r="H1221" i="3" s="1"/>
  <c r="J1221" i="3"/>
  <c r="K1221" i="3"/>
  <c r="B1222" i="3"/>
  <c r="C1222" i="3"/>
  <c r="H1222" i="3" s="1"/>
  <c r="J1222" i="3"/>
  <c r="K1222" i="3"/>
  <c r="B1223" i="3"/>
  <c r="C1223" i="3"/>
  <c r="E1223" i="3" s="1"/>
  <c r="J1223" i="3"/>
  <c r="K1223" i="3"/>
  <c r="B1224" i="3"/>
  <c r="C1224" i="3"/>
  <c r="F1224" i="3" s="1"/>
  <c r="J1224" i="3"/>
  <c r="K1224" i="3"/>
  <c r="B1225" i="3"/>
  <c r="C1225" i="3"/>
  <c r="I1225" i="3" s="1"/>
  <c r="J1225" i="3"/>
  <c r="K1225" i="3"/>
  <c r="B1226" i="3"/>
  <c r="C1226" i="3"/>
  <c r="G1226" i="3" s="1"/>
  <c r="J1226" i="3"/>
  <c r="K1226" i="3"/>
  <c r="B1227" i="3"/>
  <c r="C1227" i="3"/>
  <c r="G1227" i="3" s="1"/>
  <c r="J1227" i="3"/>
  <c r="K1227" i="3"/>
  <c r="B1228" i="3"/>
  <c r="C1228" i="3"/>
  <c r="E1228" i="3" s="1"/>
  <c r="J1228" i="3"/>
  <c r="K1228" i="3"/>
  <c r="B1229" i="3"/>
  <c r="C1229" i="3"/>
  <c r="J1229" i="3"/>
  <c r="K1229" i="3"/>
  <c r="B1230" i="3"/>
  <c r="C1230" i="3"/>
  <c r="H1230" i="3" s="1"/>
  <c r="J1230" i="3"/>
  <c r="K1230" i="3"/>
  <c r="B1231" i="3"/>
  <c r="C1231" i="3"/>
  <c r="E1231" i="3" s="1"/>
  <c r="J1231" i="3"/>
  <c r="K1231" i="3"/>
  <c r="B1232" i="3"/>
  <c r="C1232" i="3"/>
  <c r="E1232" i="3" s="1"/>
  <c r="J1232" i="3"/>
  <c r="K1232" i="3"/>
  <c r="B1233" i="3"/>
  <c r="C1233" i="3"/>
  <c r="D1233" i="3" s="1"/>
  <c r="J1233" i="3"/>
  <c r="K1233" i="3"/>
  <c r="B1234" i="3"/>
  <c r="C1234" i="3"/>
  <c r="F1234" i="3" s="1"/>
  <c r="J1234" i="3"/>
  <c r="K1234" i="3"/>
  <c r="B1235" i="3"/>
  <c r="C1235" i="3"/>
  <c r="I1235" i="3" s="1"/>
  <c r="J1235" i="3"/>
  <c r="K1235" i="3"/>
  <c r="B1236" i="3"/>
  <c r="C1236" i="3"/>
  <c r="F1236" i="3" s="1"/>
  <c r="J1236" i="3"/>
  <c r="K1236" i="3"/>
  <c r="B1237" i="3"/>
  <c r="C1237" i="3"/>
  <c r="H1237" i="3" s="1"/>
  <c r="J1237" i="3"/>
  <c r="K1237" i="3"/>
  <c r="B1238" i="3"/>
  <c r="C1238" i="3"/>
  <c r="H1238" i="3" s="1"/>
  <c r="J1238" i="3"/>
  <c r="K1238" i="3"/>
  <c r="B1239" i="3"/>
  <c r="C1239" i="3"/>
  <c r="E1239" i="3" s="1"/>
  <c r="J1239" i="3"/>
  <c r="K1239" i="3"/>
  <c r="B1240" i="3"/>
  <c r="C1240" i="3"/>
  <c r="J1240" i="3"/>
  <c r="K1240" i="3"/>
  <c r="B1241" i="3"/>
  <c r="C1241" i="3"/>
  <c r="H1241" i="3" s="1"/>
  <c r="J1241" i="3"/>
  <c r="K1241" i="3"/>
  <c r="B1242" i="3"/>
  <c r="C1242" i="3"/>
  <c r="J1242" i="3"/>
  <c r="K1242" i="3"/>
  <c r="B1243" i="3"/>
  <c r="C1243" i="3"/>
  <c r="J1243" i="3"/>
  <c r="K1243" i="3"/>
  <c r="B1244" i="3"/>
  <c r="C1244" i="3"/>
  <c r="G1244" i="3" s="1"/>
  <c r="J1244" i="3"/>
  <c r="K1244" i="3"/>
  <c r="B1245" i="3"/>
  <c r="C1245" i="3"/>
  <c r="F1245" i="3" s="1"/>
  <c r="J1245" i="3"/>
  <c r="K1245" i="3"/>
  <c r="B1246" i="3"/>
  <c r="C1246" i="3"/>
  <c r="D1246" i="3" s="1"/>
  <c r="J1246" i="3"/>
  <c r="K1246" i="3"/>
  <c r="B1247" i="3"/>
  <c r="C1247" i="3"/>
  <c r="G1247" i="3" s="1"/>
  <c r="J1247" i="3"/>
  <c r="K1247" i="3"/>
  <c r="B1248" i="3"/>
  <c r="C1248" i="3"/>
  <c r="I1248" i="3" s="1"/>
  <c r="J1248" i="3"/>
  <c r="K1248" i="3"/>
  <c r="B1249" i="3"/>
  <c r="C1249" i="3"/>
  <c r="J1249" i="3"/>
  <c r="K1249" i="3"/>
  <c r="B1250" i="3"/>
  <c r="C1250" i="3"/>
  <c r="J1250" i="3"/>
  <c r="K1250" i="3"/>
  <c r="B1251" i="3"/>
  <c r="C1251" i="3"/>
  <c r="F1251" i="3" s="1"/>
  <c r="J1251" i="3"/>
  <c r="K1251" i="3"/>
  <c r="B1252" i="3"/>
  <c r="C1252" i="3"/>
  <c r="E1252" i="3" s="1"/>
  <c r="J1252" i="3"/>
  <c r="K1252" i="3"/>
  <c r="B1253" i="3"/>
  <c r="C1253" i="3"/>
  <c r="D1253" i="3" s="1"/>
  <c r="J1253" i="3"/>
  <c r="K1253" i="3"/>
  <c r="B1254" i="3"/>
  <c r="C1254" i="3"/>
  <c r="J1254" i="3"/>
  <c r="K1254" i="3"/>
  <c r="B1255" i="3"/>
  <c r="C1255" i="3"/>
  <c r="J1255" i="3"/>
  <c r="K1255" i="3"/>
  <c r="B1256" i="3"/>
  <c r="C1256" i="3"/>
  <c r="E1256" i="3" s="1"/>
  <c r="J1256" i="3"/>
  <c r="K1256" i="3"/>
  <c r="B1257" i="3"/>
  <c r="C1257" i="3"/>
  <c r="D1257" i="3" s="1"/>
  <c r="J1257" i="3"/>
  <c r="K1257" i="3"/>
  <c r="B1258" i="3"/>
  <c r="C1258" i="3"/>
  <c r="D1258" i="3" s="1"/>
  <c r="J1258" i="3"/>
  <c r="K1258" i="3"/>
  <c r="B1259" i="3"/>
  <c r="C1259" i="3"/>
  <c r="J1259" i="3"/>
  <c r="K1259" i="3"/>
  <c r="B1260" i="3"/>
  <c r="C1260" i="3"/>
  <c r="I1260" i="3" s="1"/>
  <c r="J1260" i="3"/>
  <c r="K1260" i="3"/>
  <c r="B1261" i="3"/>
  <c r="C1261" i="3"/>
  <c r="E1261" i="3" s="1"/>
  <c r="J1261" i="3"/>
  <c r="K1261" i="3"/>
  <c r="B1262" i="3"/>
  <c r="C1262" i="3"/>
  <c r="J1262" i="3"/>
  <c r="K1262" i="3"/>
  <c r="B1263" i="3"/>
  <c r="C1263" i="3"/>
  <c r="I1263" i="3" s="1"/>
  <c r="J1263" i="3"/>
  <c r="K1263" i="3"/>
  <c r="B1264" i="3"/>
  <c r="C1264" i="3"/>
  <c r="D1264" i="3" s="1"/>
  <c r="J1264" i="3"/>
  <c r="K1264" i="3"/>
  <c r="B1265" i="3"/>
  <c r="C1265" i="3"/>
  <c r="J1265" i="3"/>
  <c r="K1265" i="3"/>
  <c r="B1266" i="3"/>
  <c r="C1266" i="3"/>
  <c r="D1266" i="3" s="1"/>
  <c r="J1266" i="3"/>
  <c r="K1266" i="3"/>
  <c r="B1267" i="3"/>
  <c r="C1267" i="3"/>
  <c r="E1267" i="3" s="1"/>
  <c r="J1267" i="3"/>
  <c r="K1267" i="3"/>
  <c r="B1268" i="3"/>
  <c r="C1268" i="3"/>
  <c r="J1268" i="3"/>
  <c r="K1268" i="3"/>
  <c r="B1269" i="3"/>
  <c r="C1269" i="3"/>
  <c r="E1269" i="3" s="1"/>
  <c r="J1269" i="3"/>
  <c r="K1269" i="3"/>
  <c r="B1270" i="3"/>
  <c r="C1270" i="3"/>
  <c r="J1270" i="3"/>
  <c r="K1270" i="3"/>
  <c r="B1271" i="3"/>
  <c r="C1271" i="3"/>
  <c r="F1271" i="3" s="1"/>
  <c r="J1271" i="3"/>
  <c r="K1271" i="3"/>
  <c r="B1272" i="3"/>
  <c r="C1272" i="3"/>
  <c r="J1272" i="3"/>
  <c r="K1272" i="3"/>
  <c r="B1273" i="3"/>
  <c r="C1273" i="3"/>
  <c r="D1273" i="3" s="1"/>
  <c r="J1273" i="3"/>
  <c r="K1273" i="3"/>
  <c r="B1274" i="3"/>
  <c r="C1274" i="3"/>
  <c r="D1274" i="3" s="1"/>
  <c r="J1274" i="3"/>
  <c r="K1274" i="3"/>
  <c r="B1275" i="3"/>
  <c r="C1275" i="3"/>
  <c r="D1275" i="3" s="1"/>
  <c r="J1275" i="3"/>
  <c r="K1275" i="3"/>
  <c r="B1276" i="3"/>
  <c r="C1276" i="3"/>
  <c r="J1276" i="3"/>
  <c r="K1276" i="3"/>
  <c r="B1277" i="3"/>
  <c r="C1277" i="3"/>
  <c r="J1277" i="3"/>
  <c r="K1277" i="3"/>
  <c r="B1278" i="3"/>
  <c r="C1278" i="3"/>
  <c r="E1278" i="3" s="1"/>
  <c r="J1278" i="3"/>
  <c r="K1278" i="3"/>
  <c r="B1279" i="3"/>
  <c r="C1279" i="3"/>
  <c r="I1279" i="3" s="1"/>
  <c r="J1279" i="3"/>
  <c r="K1279" i="3"/>
  <c r="B1280" i="3"/>
  <c r="C1280" i="3"/>
  <c r="J1280" i="3"/>
  <c r="K1280" i="3"/>
  <c r="B1281" i="3"/>
  <c r="C1281" i="3"/>
  <c r="E1281" i="3" s="1"/>
  <c r="J1281" i="3"/>
  <c r="K1281" i="3"/>
  <c r="B1282" i="3"/>
  <c r="C1282" i="3"/>
  <c r="J1282" i="3"/>
  <c r="K1282" i="3"/>
  <c r="B1283" i="3"/>
  <c r="C1283" i="3"/>
  <c r="J1283" i="3"/>
  <c r="K1283" i="3"/>
  <c r="B1284" i="3"/>
  <c r="C1284" i="3"/>
  <c r="I1284" i="3" s="1"/>
  <c r="J1284" i="3"/>
  <c r="K1284" i="3"/>
  <c r="B1285" i="3"/>
  <c r="C1285" i="3"/>
  <c r="J1285" i="3"/>
  <c r="K1285" i="3"/>
  <c r="B1286" i="3"/>
  <c r="C1286" i="3"/>
  <c r="J1286" i="3"/>
  <c r="K1286" i="3"/>
  <c r="B1287" i="3"/>
  <c r="C1287" i="3"/>
  <c r="F1287" i="3" s="1"/>
  <c r="J1287" i="3"/>
  <c r="K1287" i="3"/>
  <c r="B1288" i="3"/>
  <c r="C1288" i="3"/>
  <c r="H1288" i="3" s="1"/>
  <c r="J1288" i="3"/>
  <c r="K1288" i="3"/>
  <c r="B1289" i="3"/>
  <c r="C1289" i="3"/>
  <c r="J1289" i="3"/>
  <c r="K1289" i="3"/>
  <c r="B1290" i="3"/>
  <c r="C1290" i="3"/>
  <c r="J1290" i="3"/>
  <c r="K1290" i="3"/>
  <c r="B1291" i="3"/>
  <c r="C1291" i="3"/>
  <c r="J1291" i="3"/>
  <c r="K1291" i="3"/>
  <c r="B1292" i="3"/>
  <c r="C1292" i="3"/>
  <c r="I1292" i="3" s="1"/>
  <c r="J1292" i="3"/>
  <c r="K1292" i="3"/>
  <c r="B1293" i="3"/>
  <c r="C1293" i="3"/>
  <c r="J1293" i="3"/>
  <c r="K1293" i="3"/>
  <c r="B1294" i="3"/>
  <c r="C1294" i="3"/>
  <c r="F1294" i="3" s="1"/>
  <c r="J1294" i="3"/>
  <c r="K1294" i="3"/>
  <c r="B1295" i="3"/>
  <c r="C1295" i="3"/>
  <c r="I1295" i="3" s="1"/>
  <c r="J1295" i="3"/>
  <c r="K1295" i="3"/>
  <c r="B1296" i="3"/>
  <c r="C1296" i="3"/>
  <c r="J1296" i="3"/>
  <c r="K1296" i="3"/>
  <c r="B1297" i="3"/>
  <c r="C1297" i="3"/>
  <c r="J1297" i="3"/>
  <c r="K1297" i="3"/>
  <c r="B1298" i="3"/>
  <c r="C1298" i="3"/>
  <c r="E1298" i="3" s="1"/>
  <c r="J1298" i="3"/>
  <c r="K1298" i="3"/>
  <c r="B1299" i="3"/>
  <c r="C1299" i="3"/>
  <c r="D1299" i="3" s="1"/>
  <c r="J1299" i="3"/>
  <c r="K1299" i="3"/>
  <c r="B1300" i="3"/>
  <c r="C1300" i="3"/>
  <c r="F1300" i="3" s="1"/>
  <c r="J1300" i="3"/>
  <c r="K1300" i="3"/>
  <c r="B1301" i="3"/>
  <c r="C1301" i="3"/>
  <c r="G1301" i="3" s="1"/>
  <c r="J1301" i="3"/>
  <c r="K1301" i="3"/>
  <c r="B1302" i="3"/>
  <c r="C1302" i="3"/>
  <c r="G1302" i="3" s="1"/>
  <c r="J1302" i="3"/>
  <c r="K1302" i="3"/>
  <c r="B1303" i="3"/>
  <c r="C1303" i="3"/>
  <c r="J1303" i="3"/>
  <c r="K1303" i="3"/>
  <c r="B1304" i="3"/>
  <c r="C1304" i="3"/>
  <c r="I1304" i="3" s="1"/>
  <c r="J1304" i="3"/>
  <c r="K1304" i="3"/>
  <c r="B1305" i="3"/>
  <c r="C1305" i="3"/>
  <c r="G1305" i="3" s="1"/>
  <c r="J1305" i="3"/>
  <c r="K1305" i="3"/>
  <c r="B1306" i="3"/>
  <c r="C1306" i="3"/>
  <c r="F1306" i="3" s="1"/>
  <c r="J1306" i="3"/>
  <c r="K1306" i="3"/>
  <c r="B1307" i="3"/>
  <c r="C1307" i="3"/>
  <c r="G1307" i="3" s="1"/>
  <c r="J1307" i="3"/>
  <c r="K1307" i="3"/>
  <c r="B1308" i="3"/>
  <c r="C1308" i="3"/>
  <c r="F1308" i="3" s="1"/>
  <c r="J1308" i="3"/>
  <c r="K1308" i="3"/>
  <c r="B1309" i="3"/>
  <c r="C1309" i="3"/>
  <c r="J1309" i="3"/>
  <c r="K1309" i="3"/>
  <c r="B1310" i="3"/>
  <c r="C1310" i="3"/>
  <c r="E1310" i="3" s="1"/>
  <c r="J1310" i="3"/>
  <c r="K1310" i="3"/>
  <c r="B1311" i="3"/>
  <c r="C1311" i="3"/>
  <c r="E1311" i="3" s="1"/>
  <c r="J1311" i="3"/>
  <c r="K1311" i="3"/>
  <c r="B1312" i="3"/>
  <c r="C1312" i="3"/>
  <c r="D1312" i="3" s="1"/>
  <c r="J1312" i="3"/>
  <c r="K1312" i="3"/>
  <c r="B1313" i="3"/>
  <c r="C1313" i="3"/>
  <c r="E1313" i="3" s="1"/>
  <c r="J1313" i="3"/>
  <c r="K1313" i="3"/>
  <c r="B1314" i="3"/>
  <c r="C1314" i="3"/>
  <c r="G1314" i="3" s="1"/>
  <c r="J1314" i="3"/>
  <c r="K1314" i="3"/>
  <c r="B1315" i="3"/>
  <c r="C1315" i="3"/>
  <c r="G1315" i="3" s="1"/>
  <c r="J1315" i="3"/>
  <c r="K1315" i="3"/>
  <c r="B1316" i="3"/>
  <c r="C1316" i="3"/>
  <c r="I1316" i="3" s="1"/>
  <c r="J1316" i="3"/>
  <c r="K1316" i="3"/>
  <c r="B1317" i="3"/>
  <c r="C1317" i="3"/>
  <c r="J1317" i="3"/>
  <c r="K1317" i="3"/>
  <c r="B1318" i="3"/>
  <c r="C1318" i="3"/>
  <c r="J1318" i="3"/>
  <c r="K1318" i="3"/>
  <c r="B1319" i="3"/>
  <c r="C1319" i="3"/>
  <c r="E1319" i="3" s="1"/>
  <c r="J1319" i="3"/>
  <c r="K1319" i="3"/>
  <c r="B1320" i="3"/>
  <c r="C1320" i="3"/>
  <c r="F1320" i="3" s="1"/>
  <c r="J1320" i="3"/>
  <c r="K1320" i="3"/>
  <c r="B1321" i="3"/>
  <c r="C1321" i="3"/>
  <c r="E1321" i="3" s="1"/>
  <c r="J1321" i="3"/>
  <c r="K1321" i="3"/>
  <c r="B1322" i="3"/>
  <c r="C1322" i="3"/>
  <c r="J1322" i="3"/>
  <c r="K1322" i="3"/>
  <c r="B1323" i="3"/>
  <c r="C1323" i="3"/>
  <c r="J1323" i="3"/>
  <c r="K1323" i="3"/>
  <c r="B1324" i="3"/>
  <c r="C1324" i="3"/>
  <c r="J1324" i="3"/>
  <c r="K1324" i="3"/>
  <c r="B1325" i="3"/>
  <c r="C1325" i="3"/>
  <c r="D1325" i="3" s="1"/>
  <c r="J1325" i="3"/>
  <c r="K1325" i="3"/>
  <c r="B1326" i="3"/>
  <c r="C1326" i="3"/>
  <c r="F1326" i="3" s="1"/>
  <c r="J1326" i="3"/>
  <c r="K1326" i="3"/>
  <c r="B1327" i="3"/>
  <c r="C1327" i="3"/>
  <c r="J1327" i="3"/>
  <c r="K1327" i="3"/>
  <c r="B1328" i="3"/>
  <c r="C1328" i="3"/>
  <c r="J1328" i="3"/>
  <c r="K1328" i="3"/>
  <c r="B1329" i="3"/>
  <c r="C1329" i="3"/>
  <c r="J1329" i="3"/>
  <c r="K1329" i="3"/>
  <c r="B1330" i="3"/>
  <c r="C1330" i="3"/>
  <c r="J1330" i="3"/>
  <c r="K1330" i="3"/>
  <c r="B1331" i="3"/>
  <c r="C1331" i="3"/>
  <c r="E1331" i="3" s="1"/>
  <c r="J1331" i="3"/>
  <c r="K1331" i="3"/>
  <c r="B1332" i="3"/>
  <c r="C1332" i="3"/>
  <c r="H1332" i="3" s="1"/>
  <c r="J1332" i="3"/>
  <c r="K1332" i="3"/>
  <c r="B1333" i="3"/>
  <c r="C1333" i="3"/>
  <c r="H1333" i="3" s="1"/>
  <c r="J1333" i="3"/>
  <c r="K1333" i="3"/>
  <c r="B1334" i="3"/>
  <c r="C1334" i="3"/>
  <c r="F1334" i="3" s="1"/>
  <c r="J1334" i="3"/>
  <c r="K1334" i="3"/>
  <c r="B1335" i="3"/>
  <c r="C1335" i="3"/>
  <c r="J1335" i="3"/>
  <c r="K1335" i="3"/>
  <c r="B1336" i="3"/>
  <c r="C1336" i="3"/>
  <c r="I1336" i="3" s="1"/>
  <c r="J1336" i="3"/>
  <c r="K1336" i="3"/>
  <c r="B1337" i="3"/>
  <c r="C1337" i="3"/>
  <c r="J1337" i="3"/>
  <c r="K1337" i="3"/>
  <c r="B1338" i="3"/>
  <c r="C1338" i="3"/>
  <c r="D1338" i="3" s="1"/>
  <c r="J1338" i="3"/>
  <c r="K1338" i="3"/>
  <c r="B1339" i="3"/>
  <c r="C1339" i="3"/>
  <c r="G1339" i="3" s="1"/>
  <c r="J1339" i="3"/>
  <c r="K1339" i="3"/>
  <c r="B1340" i="3"/>
  <c r="C1340" i="3"/>
  <c r="D1340" i="3" s="1"/>
  <c r="J1340" i="3"/>
  <c r="K1340" i="3"/>
  <c r="B1341" i="3"/>
  <c r="C1341" i="3"/>
  <c r="J1341" i="3"/>
  <c r="K1341" i="3"/>
  <c r="B1342" i="3"/>
  <c r="C1342" i="3"/>
  <c r="E1342" i="3" s="1"/>
  <c r="J1342" i="3"/>
  <c r="K1342" i="3"/>
  <c r="B1343" i="3"/>
  <c r="C1343" i="3"/>
  <c r="D1343" i="3" s="1"/>
  <c r="J1343" i="3"/>
  <c r="K1343" i="3"/>
  <c r="B1344" i="3"/>
  <c r="C1344" i="3"/>
  <c r="E1344" i="3" s="1"/>
  <c r="J1344" i="3"/>
  <c r="K1344" i="3"/>
  <c r="B1345" i="3"/>
  <c r="C1345" i="3"/>
  <c r="J1345" i="3"/>
  <c r="K1345" i="3"/>
  <c r="B1346" i="3"/>
  <c r="C1346" i="3"/>
  <c r="J1346" i="3"/>
  <c r="K1346" i="3"/>
  <c r="B1347" i="3"/>
  <c r="C1347" i="3"/>
  <c r="D1347" i="3" s="1"/>
  <c r="J1347" i="3"/>
  <c r="K1347" i="3"/>
  <c r="B1348" i="3"/>
  <c r="C1348" i="3"/>
  <c r="J1348" i="3"/>
  <c r="K1348" i="3"/>
  <c r="B1349" i="3"/>
  <c r="C1349" i="3"/>
  <c r="G1349" i="3" s="1"/>
  <c r="J1349" i="3"/>
  <c r="K1349" i="3"/>
  <c r="B1350" i="3"/>
  <c r="C1350" i="3"/>
  <c r="J1350" i="3"/>
  <c r="K1350" i="3"/>
  <c r="B1351" i="3"/>
  <c r="C1351" i="3"/>
  <c r="E1351" i="3" s="1"/>
  <c r="J1351" i="3"/>
  <c r="K1351" i="3"/>
  <c r="B1352" i="3"/>
  <c r="C1352" i="3"/>
  <c r="F1352" i="3" s="1"/>
  <c r="J1352" i="3"/>
  <c r="K1352" i="3"/>
  <c r="B1353" i="3"/>
  <c r="C1353" i="3"/>
  <c r="J1353" i="3"/>
  <c r="K1353" i="3"/>
  <c r="B1354" i="3"/>
  <c r="C1354" i="3"/>
  <c r="J1354" i="3"/>
  <c r="K1354" i="3"/>
  <c r="B1355" i="3"/>
  <c r="C1355" i="3"/>
  <c r="D1355" i="3" s="1"/>
  <c r="J1355" i="3"/>
  <c r="K1355" i="3"/>
  <c r="B1356" i="3"/>
  <c r="C1356" i="3"/>
  <c r="J1356" i="3"/>
  <c r="K1356" i="3"/>
  <c r="B1357" i="3"/>
  <c r="C1357" i="3"/>
  <c r="F1357" i="3" s="1"/>
  <c r="J1357" i="3"/>
  <c r="K1357" i="3"/>
  <c r="B1358" i="3"/>
  <c r="C1358" i="3"/>
  <c r="J1358" i="3"/>
  <c r="K1358" i="3"/>
  <c r="B1359" i="3"/>
  <c r="C1359" i="3"/>
  <c r="H1359" i="3" s="1"/>
  <c r="J1359" i="3"/>
  <c r="K1359" i="3"/>
  <c r="B1360" i="3"/>
  <c r="C1360" i="3"/>
  <c r="J1360" i="3"/>
  <c r="K1360" i="3"/>
  <c r="B1361" i="3"/>
  <c r="C1361" i="3"/>
  <c r="G1361" i="3" s="1"/>
  <c r="J1361" i="3"/>
  <c r="K1361" i="3"/>
  <c r="B1362" i="3"/>
  <c r="C1362" i="3"/>
  <c r="J1362" i="3"/>
  <c r="K1362" i="3"/>
  <c r="B1363" i="3"/>
  <c r="C1363" i="3"/>
  <c r="F1363" i="3" s="1"/>
  <c r="J1363" i="3"/>
  <c r="K1363" i="3"/>
  <c r="B1364" i="3"/>
  <c r="C1364" i="3"/>
  <c r="E1364" i="3" s="1"/>
  <c r="J1364" i="3"/>
  <c r="K1364" i="3"/>
  <c r="B1365" i="3"/>
  <c r="C1365" i="3"/>
  <c r="H1365" i="3" s="1"/>
  <c r="J1365" i="3"/>
  <c r="K1365" i="3"/>
  <c r="B1366" i="3"/>
  <c r="C1366" i="3"/>
  <c r="H1366" i="3" s="1"/>
  <c r="J1366" i="3"/>
  <c r="K1366" i="3"/>
  <c r="B1367" i="3"/>
  <c r="C1367" i="3"/>
  <c r="J1367" i="3"/>
  <c r="K1367" i="3"/>
  <c r="B1368" i="3"/>
  <c r="C1368" i="3"/>
  <c r="I1368" i="3" s="1"/>
  <c r="J1368" i="3"/>
  <c r="K1368" i="3"/>
  <c r="B1369" i="3"/>
  <c r="C1369" i="3"/>
  <c r="G1369" i="3" s="1"/>
  <c r="J1369" i="3"/>
  <c r="K1369" i="3"/>
  <c r="B1370" i="3"/>
  <c r="C1370" i="3"/>
  <c r="G1370" i="3" s="1"/>
  <c r="J1370" i="3"/>
  <c r="K1370" i="3"/>
  <c r="B1371" i="3"/>
  <c r="C1371" i="3"/>
  <c r="E1371" i="3" s="1"/>
  <c r="J1371" i="3"/>
  <c r="K1371" i="3"/>
  <c r="B1372" i="3"/>
  <c r="C1372" i="3"/>
  <c r="E1372" i="3" s="1"/>
  <c r="J1372" i="3"/>
  <c r="K1372" i="3"/>
  <c r="B1373" i="3"/>
  <c r="C1373" i="3"/>
  <c r="J1373" i="3"/>
  <c r="K1373" i="3"/>
  <c r="B1374" i="3"/>
  <c r="C1374" i="3"/>
  <c r="E1374" i="3" s="1"/>
  <c r="J1374" i="3"/>
  <c r="K1374" i="3"/>
  <c r="B1375" i="3"/>
  <c r="C1375" i="3"/>
  <c r="E1375" i="3" s="1"/>
  <c r="J1375" i="3"/>
  <c r="K1375" i="3"/>
  <c r="B1376" i="3"/>
  <c r="C1376" i="3"/>
  <c r="J1376" i="3"/>
  <c r="K1376" i="3"/>
  <c r="B1377" i="3"/>
  <c r="C1377" i="3"/>
  <c r="G1377" i="3" s="1"/>
  <c r="J1377" i="3"/>
  <c r="K1377" i="3"/>
  <c r="B1378" i="3"/>
  <c r="C1378" i="3"/>
  <c r="J1378" i="3"/>
  <c r="K1378" i="3"/>
  <c r="B1379" i="3"/>
  <c r="C1379" i="3"/>
  <c r="I1379" i="3" s="1"/>
  <c r="J1379" i="3"/>
  <c r="K1379" i="3"/>
  <c r="B1380" i="3"/>
  <c r="C1380" i="3"/>
  <c r="J1380" i="3"/>
  <c r="K1380" i="3"/>
  <c r="B1381" i="3"/>
  <c r="C1381" i="3"/>
  <c r="J1381" i="3"/>
  <c r="K1381" i="3"/>
  <c r="B1382" i="3"/>
  <c r="C1382" i="3"/>
  <c r="I1382" i="3" s="1"/>
  <c r="J1382" i="3"/>
  <c r="K1382" i="3"/>
  <c r="B1383" i="3"/>
  <c r="C1383" i="3"/>
  <c r="I1383" i="3" s="1"/>
  <c r="J1383" i="3"/>
  <c r="K1383" i="3"/>
  <c r="B1384" i="3"/>
  <c r="C1384" i="3"/>
  <c r="D1384" i="3" s="1"/>
  <c r="J1384" i="3"/>
  <c r="K1384" i="3"/>
  <c r="B1385" i="3"/>
  <c r="C1385" i="3"/>
  <c r="D1385" i="3" s="1"/>
  <c r="J1385" i="3"/>
  <c r="K1385" i="3"/>
  <c r="B1386" i="3"/>
  <c r="C1386" i="3"/>
  <c r="D1386" i="3" s="1"/>
  <c r="J1386" i="3"/>
  <c r="K1386" i="3"/>
  <c r="B1387" i="3"/>
  <c r="C1387" i="3"/>
  <c r="D1387" i="3" s="1"/>
  <c r="J1387" i="3"/>
  <c r="K1387" i="3"/>
  <c r="B1388" i="3"/>
  <c r="C1388" i="3"/>
  <c r="H1388" i="3" s="1"/>
  <c r="J1388" i="3"/>
  <c r="K1388" i="3"/>
  <c r="B1389" i="3"/>
  <c r="C1389" i="3"/>
  <c r="G1389" i="3" s="1"/>
  <c r="J1389" i="3"/>
  <c r="K1389" i="3"/>
  <c r="B1390" i="3"/>
  <c r="C1390" i="3"/>
  <c r="H1390" i="3" s="1"/>
  <c r="J1390" i="3"/>
  <c r="K1390" i="3"/>
  <c r="B1391" i="3"/>
  <c r="C1391" i="3"/>
  <c r="E1391" i="3" s="1"/>
  <c r="J1391" i="3"/>
  <c r="K1391" i="3"/>
  <c r="B1392" i="3"/>
  <c r="C1392" i="3"/>
  <c r="D1392" i="3" s="1"/>
  <c r="J1392" i="3"/>
  <c r="K1392" i="3"/>
  <c r="B1393" i="3"/>
  <c r="C1393" i="3"/>
  <c r="D1393" i="3" s="1"/>
  <c r="J1393" i="3"/>
  <c r="K1393" i="3"/>
  <c r="B1394" i="3"/>
  <c r="C1394" i="3"/>
  <c r="D1394" i="3" s="1"/>
  <c r="J1394" i="3"/>
  <c r="K1394" i="3"/>
  <c r="B1395" i="3"/>
  <c r="C1395" i="3"/>
  <c r="F1395" i="3" s="1"/>
  <c r="J1395" i="3"/>
  <c r="K1395" i="3"/>
  <c r="B1396" i="3"/>
  <c r="C1396" i="3"/>
  <c r="E1396" i="3" s="1"/>
  <c r="J1396" i="3"/>
  <c r="K1396" i="3"/>
  <c r="B1397" i="3"/>
  <c r="C1397" i="3"/>
  <c r="D1397" i="3" s="1"/>
  <c r="J1397" i="3"/>
  <c r="K1397" i="3"/>
  <c r="B1398" i="3"/>
  <c r="C1398" i="3"/>
  <c r="D1398" i="3" s="1"/>
  <c r="J1398" i="3"/>
  <c r="K1398" i="3"/>
  <c r="B1399" i="3"/>
  <c r="C1399" i="3"/>
  <c r="G1399" i="3" s="1"/>
  <c r="J1399" i="3"/>
  <c r="K1399" i="3"/>
  <c r="B1400" i="3"/>
  <c r="C1400" i="3"/>
  <c r="D1400" i="3" s="1"/>
  <c r="J1400" i="3"/>
  <c r="K1400" i="3"/>
  <c r="B1401" i="3"/>
  <c r="C1401" i="3"/>
  <c r="I1401" i="3" s="1"/>
  <c r="J1401" i="3"/>
  <c r="K1401" i="3"/>
  <c r="B1402" i="3"/>
  <c r="C1402" i="3"/>
  <c r="D1402" i="3" s="1"/>
  <c r="J1402" i="3"/>
  <c r="K1402" i="3"/>
  <c r="B1403" i="3"/>
  <c r="C1403" i="3"/>
  <c r="E1403" i="3" s="1"/>
  <c r="J1403" i="3"/>
  <c r="K1403" i="3"/>
  <c r="B1404" i="3"/>
  <c r="C1404" i="3"/>
  <c r="D1404" i="3" s="1"/>
  <c r="J1404" i="3"/>
  <c r="K1404" i="3"/>
  <c r="B1405" i="3"/>
  <c r="C1405" i="3"/>
  <c r="E1405" i="3" s="1"/>
  <c r="J1405" i="3"/>
  <c r="K1405" i="3"/>
  <c r="B1406" i="3"/>
  <c r="C1406" i="3"/>
  <c r="D1406" i="3" s="1"/>
  <c r="J1406" i="3"/>
  <c r="K1406" i="3"/>
  <c r="B1407" i="3"/>
  <c r="C1407" i="3"/>
  <c r="D1407" i="3" s="1"/>
  <c r="J1407" i="3"/>
  <c r="K1407" i="3"/>
  <c r="B1408" i="3"/>
  <c r="C1408" i="3"/>
  <c r="J1408" i="3"/>
  <c r="K1408" i="3"/>
  <c r="B1409" i="3"/>
  <c r="C1409" i="3"/>
  <c r="E1409" i="3" s="1"/>
  <c r="J1409" i="3"/>
  <c r="K1409" i="3"/>
  <c r="B1410" i="3"/>
  <c r="C1410" i="3"/>
  <c r="H1410" i="3" s="1"/>
  <c r="J1410" i="3"/>
  <c r="K1410" i="3"/>
  <c r="B1411" i="3"/>
  <c r="C1411" i="3"/>
  <c r="J1411" i="3"/>
  <c r="K1411" i="3"/>
  <c r="B1412" i="3"/>
  <c r="C1412" i="3"/>
  <c r="D1412" i="3" s="1"/>
  <c r="J1412" i="3"/>
  <c r="K1412" i="3"/>
  <c r="B1413" i="3"/>
  <c r="C1413" i="3"/>
  <c r="D1413" i="3" s="1"/>
  <c r="J1413" i="3"/>
  <c r="K1413" i="3"/>
  <c r="B1414" i="3"/>
  <c r="C1414" i="3"/>
  <c r="J1414" i="3"/>
  <c r="K1414" i="3"/>
  <c r="B1415" i="3"/>
  <c r="C1415" i="3"/>
  <c r="F1415" i="3" s="1"/>
  <c r="J1415" i="3"/>
  <c r="K1415" i="3"/>
  <c r="B1416" i="3"/>
  <c r="C1416" i="3"/>
  <c r="E1416" i="3" s="1"/>
  <c r="J1416" i="3"/>
  <c r="K1416" i="3"/>
  <c r="B1417" i="3"/>
  <c r="C1417" i="3"/>
  <c r="G1417" i="3" s="1"/>
  <c r="J1417" i="3"/>
  <c r="K1417" i="3"/>
  <c r="B1418" i="3"/>
  <c r="C1418" i="3"/>
  <c r="J1418" i="3"/>
  <c r="K1418" i="3"/>
  <c r="B1419" i="3"/>
  <c r="C1419" i="3"/>
  <c r="G1419" i="3" s="1"/>
  <c r="J1419" i="3"/>
  <c r="K1419" i="3"/>
  <c r="B1420" i="3"/>
  <c r="C1420" i="3"/>
  <c r="H1420" i="3" s="1"/>
  <c r="J1420" i="3"/>
  <c r="K1420" i="3"/>
  <c r="B1421" i="3"/>
  <c r="C1421" i="3"/>
  <c r="H1421" i="3" s="1"/>
  <c r="J1421" i="3"/>
  <c r="K1421" i="3"/>
  <c r="B1422" i="3"/>
  <c r="C1422" i="3"/>
  <c r="J1422" i="3"/>
  <c r="K1422" i="3"/>
  <c r="B1423" i="3"/>
  <c r="C1423" i="3"/>
  <c r="J1423" i="3"/>
  <c r="K1423" i="3"/>
  <c r="B1424" i="3"/>
  <c r="C1424" i="3"/>
  <c r="E1424" i="3" s="1"/>
  <c r="J1424" i="3"/>
  <c r="K1424" i="3"/>
  <c r="B1425" i="3"/>
  <c r="C1425" i="3"/>
  <c r="J1425" i="3"/>
  <c r="K1425" i="3"/>
  <c r="B1426" i="3"/>
  <c r="C1426" i="3"/>
  <c r="D1426" i="3" s="1"/>
  <c r="J1426" i="3"/>
  <c r="K1426" i="3"/>
  <c r="B1427" i="3"/>
  <c r="C1427" i="3"/>
  <c r="F1427" i="3" s="1"/>
  <c r="J1427" i="3"/>
  <c r="K1427" i="3"/>
  <c r="B1428" i="3"/>
  <c r="C1428" i="3"/>
  <c r="H1428" i="3" s="1"/>
  <c r="J1428" i="3"/>
  <c r="K1428" i="3"/>
  <c r="B1429" i="3"/>
  <c r="C1429" i="3"/>
  <c r="E1429" i="3" s="1"/>
  <c r="J1429" i="3"/>
  <c r="K1429" i="3"/>
  <c r="B1430" i="3"/>
  <c r="C1430" i="3"/>
  <c r="H1430" i="3" s="1"/>
  <c r="J1430" i="3"/>
  <c r="K1430" i="3"/>
  <c r="B1431" i="3"/>
  <c r="C1431" i="3"/>
  <c r="J1431" i="3"/>
  <c r="K1431" i="3"/>
  <c r="B1432" i="3"/>
  <c r="C1432" i="3"/>
  <c r="H1432" i="3" s="1"/>
  <c r="J1432" i="3"/>
  <c r="K1432" i="3"/>
  <c r="B1433" i="3"/>
  <c r="C1433" i="3"/>
  <c r="F1433" i="3" s="1"/>
  <c r="J1433" i="3"/>
  <c r="K1433" i="3"/>
  <c r="B1434" i="3"/>
  <c r="C1434" i="3"/>
  <c r="H1434" i="3" s="1"/>
  <c r="J1434" i="3"/>
  <c r="K1434" i="3"/>
  <c r="B1435" i="3"/>
  <c r="C1435" i="3"/>
  <c r="D1435" i="3" s="1"/>
  <c r="J1435" i="3"/>
  <c r="K1435" i="3"/>
  <c r="B1436" i="3"/>
  <c r="C1436" i="3"/>
  <c r="I1436" i="3" s="1"/>
  <c r="J1436" i="3"/>
  <c r="K1436" i="3"/>
  <c r="B1437" i="3"/>
  <c r="C1437" i="3"/>
  <c r="J1437" i="3"/>
  <c r="K1437" i="3"/>
  <c r="B1438" i="3"/>
  <c r="C1438" i="3"/>
  <c r="D1438" i="3" s="1"/>
  <c r="J1438" i="3"/>
  <c r="K1438" i="3"/>
  <c r="B1439" i="3"/>
  <c r="C1439" i="3"/>
  <c r="J1439" i="3"/>
  <c r="K1439" i="3"/>
  <c r="B1440" i="3"/>
  <c r="C1440" i="3"/>
  <c r="H1440" i="3" s="1"/>
  <c r="J1440" i="3"/>
  <c r="K1440" i="3"/>
  <c r="B1441" i="3"/>
  <c r="C1441" i="3"/>
  <c r="E1441" i="3" s="1"/>
  <c r="J1441" i="3"/>
  <c r="K1441" i="3"/>
  <c r="B1442" i="3"/>
  <c r="C1442" i="3"/>
  <c r="J1442" i="3"/>
  <c r="K1442" i="3"/>
  <c r="B1443" i="3"/>
  <c r="C1443" i="3"/>
  <c r="J1443" i="3"/>
  <c r="K1443" i="3"/>
  <c r="B1444" i="3"/>
  <c r="C1444" i="3"/>
  <c r="G1444" i="3" s="1"/>
  <c r="J1444" i="3"/>
  <c r="K1444" i="3"/>
  <c r="B1445" i="3"/>
  <c r="C1445" i="3"/>
  <c r="E1445" i="3" s="1"/>
  <c r="J1445" i="3"/>
  <c r="K1445" i="3"/>
  <c r="B1446" i="3"/>
  <c r="C1446" i="3"/>
  <c r="J1446" i="3"/>
  <c r="K1446" i="3"/>
  <c r="B1447" i="3"/>
  <c r="C1447" i="3"/>
  <c r="D1447" i="3" s="1"/>
  <c r="J1447" i="3"/>
  <c r="K1447" i="3"/>
  <c r="B1448" i="3"/>
  <c r="C1448" i="3"/>
  <c r="G1448" i="3" s="1"/>
  <c r="J1448" i="3"/>
  <c r="K1448" i="3"/>
  <c r="B1449" i="3"/>
  <c r="C1449" i="3"/>
  <c r="D1449" i="3" s="1"/>
  <c r="J1449" i="3"/>
  <c r="K1449" i="3"/>
  <c r="B1450" i="3"/>
  <c r="C1450" i="3"/>
  <c r="D1450" i="3" s="1"/>
  <c r="J1450" i="3"/>
  <c r="K1450" i="3"/>
  <c r="B1451" i="3"/>
  <c r="C1451" i="3"/>
  <c r="D1451" i="3" s="1"/>
  <c r="J1451" i="3"/>
  <c r="K1451" i="3"/>
  <c r="B1452" i="3"/>
  <c r="C1452" i="3"/>
  <c r="I1452" i="3" s="1"/>
  <c r="J1452" i="3"/>
  <c r="K1452" i="3"/>
  <c r="B1453" i="3"/>
  <c r="C1453" i="3"/>
  <c r="J1453" i="3"/>
  <c r="K1453" i="3"/>
  <c r="B1454" i="3"/>
  <c r="C1454" i="3"/>
  <c r="F1454" i="3" s="1"/>
  <c r="J1454" i="3"/>
  <c r="K1454" i="3"/>
  <c r="B1455" i="3"/>
  <c r="C1455" i="3"/>
  <c r="I1455" i="3" s="1"/>
  <c r="J1455" i="3"/>
  <c r="K1455" i="3"/>
  <c r="B1456" i="3"/>
  <c r="C1456" i="3"/>
  <c r="G1456" i="3" s="1"/>
  <c r="J1456" i="3"/>
  <c r="K1456" i="3"/>
  <c r="B1457" i="3"/>
  <c r="C1457" i="3"/>
  <c r="E1457" i="3" s="1"/>
  <c r="J1457" i="3"/>
  <c r="K1457" i="3"/>
  <c r="B1458" i="3"/>
  <c r="C1458" i="3"/>
  <c r="G1458" i="3" s="1"/>
  <c r="J1458" i="3"/>
  <c r="K1458" i="3"/>
  <c r="B1459" i="3"/>
  <c r="C1459" i="3"/>
  <c r="J1459" i="3"/>
  <c r="K1459" i="3"/>
  <c r="B1460" i="3"/>
  <c r="C1460" i="3"/>
  <c r="G1460" i="3" s="1"/>
  <c r="J1460" i="3"/>
  <c r="K1460" i="3"/>
  <c r="B1461" i="3"/>
  <c r="C1461" i="3"/>
  <c r="D1461" i="3" s="1"/>
  <c r="J1461" i="3"/>
  <c r="K1461" i="3"/>
  <c r="B1462" i="3"/>
  <c r="C1462" i="3"/>
  <c r="G1462" i="3" s="1"/>
  <c r="J1462" i="3"/>
  <c r="K1462" i="3"/>
  <c r="B1463" i="3"/>
  <c r="C1463" i="3"/>
  <c r="D1463" i="3" s="1"/>
  <c r="J1463" i="3"/>
  <c r="K1463" i="3"/>
  <c r="B1464" i="3"/>
  <c r="C1464" i="3"/>
  <c r="I1464" i="3" s="1"/>
  <c r="J1464" i="3"/>
  <c r="K1464" i="3"/>
  <c r="B1465" i="3"/>
  <c r="C1465" i="3"/>
  <c r="J1465" i="3"/>
  <c r="K1465" i="3"/>
  <c r="B1466" i="3"/>
  <c r="C1466" i="3"/>
  <c r="F1466" i="3" s="1"/>
  <c r="J1466" i="3"/>
  <c r="K1466" i="3"/>
  <c r="B1467" i="3"/>
  <c r="C1467" i="3"/>
  <c r="I1467" i="3" s="1"/>
  <c r="J1467" i="3"/>
  <c r="K1467" i="3"/>
  <c r="B1468" i="3"/>
  <c r="C1468" i="3"/>
  <c r="J1468" i="3"/>
  <c r="K1468" i="3"/>
  <c r="B1469" i="3"/>
  <c r="C1469" i="3"/>
  <c r="D1469" i="3" s="1"/>
  <c r="J1469" i="3"/>
  <c r="K1469" i="3"/>
  <c r="B1470" i="3"/>
  <c r="C1470" i="3"/>
  <c r="J1470" i="3"/>
  <c r="K1470" i="3"/>
  <c r="B1471" i="3"/>
  <c r="C1471" i="3"/>
  <c r="J1471" i="3"/>
  <c r="K1471" i="3"/>
  <c r="B1472" i="3"/>
  <c r="C1472" i="3"/>
  <c r="H1472" i="3" s="1"/>
  <c r="J1472" i="3"/>
  <c r="K1472" i="3"/>
  <c r="B1473" i="3"/>
  <c r="C1473" i="3"/>
  <c r="F1473" i="3" s="1"/>
  <c r="J1473" i="3"/>
  <c r="K1473" i="3"/>
  <c r="B1474" i="3"/>
  <c r="C1474" i="3"/>
  <c r="E1474" i="3" s="1"/>
  <c r="J1474" i="3"/>
  <c r="K1474" i="3"/>
  <c r="B1475" i="3"/>
  <c r="C1475" i="3"/>
  <c r="E1475" i="3" s="1"/>
  <c r="J1475" i="3"/>
  <c r="K1475" i="3"/>
  <c r="B1476" i="3"/>
  <c r="C1476" i="3"/>
  <c r="G1476" i="3" s="1"/>
  <c r="J1476" i="3"/>
  <c r="K1476" i="3"/>
  <c r="B1477" i="3"/>
  <c r="C1477" i="3"/>
  <c r="D1477" i="3" s="1"/>
  <c r="J1477" i="3"/>
  <c r="K1477" i="3"/>
  <c r="B1478" i="3"/>
  <c r="C1478" i="3"/>
  <c r="J1478" i="3"/>
  <c r="K1478" i="3"/>
  <c r="B1479" i="3"/>
  <c r="C1479" i="3"/>
  <c r="D1479" i="3" s="1"/>
  <c r="J1479" i="3"/>
  <c r="K1479" i="3"/>
  <c r="B1480" i="3"/>
  <c r="C1480" i="3"/>
  <c r="G1480" i="3" s="1"/>
  <c r="J1480" i="3"/>
  <c r="K1480" i="3"/>
  <c r="B1481" i="3"/>
  <c r="C1481" i="3"/>
  <c r="D1481" i="3" s="1"/>
  <c r="J1481" i="3"/>
  <c r="K1481" i="3"/>
  <c r="B1482" i="3"/>
  <c r="C1482" i="3"/>
  <c r="D1482" i="3" s="1"/>
  <c r="J1482" i="3"/>
  <c r="K1482" i="3"/>
  <c r="B1483" i="3"/>
  <c r="C1483" i="3"/>
  <c r="D1483" i="3" s="1"/>
  <c r="J1483" i="3"/>
  <c r="K1483" i="3"/>
  <c r="B1484" i="3"/>
  <c r="C1484" i="3"/>
  <c r="I1484" i="3" s="1"/>
  <c r="J1484" i="3"/>
  <c r="K1484" i="3"/>
  <c r="B1485" i="3"/>
  <c r="C1485" i="3"/>
  <c r="F1485" i="3" s="1"/>
  <c r="J1485" i="3"/>
  <c r="K1485" i="3"/>
  <c r="B1486" i="3"/>
  <c r="C1486" i="3"/>
  <c r="F1486" i="3" s="1"/>
  <c r="J1486" i="3"/>
  <c r="K1486" i="3"/>
  <c r="B1487" i="3"/>
  <c r="C1487" i="3"/>
  <c r="I1487" i="3" s="1"/>
  <c r="J1487" i="3"/>
  <c r="K1487" i="3"/>
  <c r="B1488" i="3"/>
  <c r="C1488" i="3"/>
  <c r="G1488" i="3" s="1"/>
  <c r="J1488" i="3"/>
  <c r="K1488" i="3"/>
  <c r="B1489" i="3"/>
  <c r="C1489" i="3"/>
  <c r="H1489" i="3" s="1"/>
  <c r="J1489" i="3"/>
  <c r="K1489" i="3"/>
  <c r="B1490" i="3"/>
  <c r="C1490" i="3"/>
  <c r="G1490" i="3" s="1"/>
  <c r="J1490" i="3"/>
  <c r="K1490" i="3"/>
  <c r="B1491" i="3"/>
  <c r="C1491" i="3"/>
  <c r="D1491" i="3" s="1"/>
  <c r="J1491" i="3"/>
  <c r="K1491" i="3"/>
  <c r="B1492" i="3"/>
  <c r="C1492" i="3"/>
  <c r="I1492" i="3" s="1"/>
  <c r="J1492" i="3"/>
  <c r="K1492" i="3"/>
  <c r="B1493" i="3"/>
  <c r="C1493" i="3"/>
  <c r="J1493" i="3"/>
  <c r="K1493" i="3"/>
  <c r="B1494" i="3"/>
  <c r="C1494" i="3"/>
  <c r="F1494" i="3" s="1"/>
  <c r="J1494" i="3"/>
  <c r="K1494" i="3"/>
  <c r="B1495" i="3"/>
  <c r="C1495" i="3"/>
  <c r="I1495" i="3" s="1"/>
  <c r="J1495" i="3"/>
  <c r="K1495" i="3"/>
  <c r="B1496" i="3"/>
  <c r="C1496" i="3"/>
  <c r="G1496" i="3" s="1"/>
  <c r="J1496" i="3"/>
  <c r="K1496" i="3"/>
  <c r="B1497" i="3"/>
  <c r="C1497" i="3"/>
  <c r="I1497" i="3" s="1"/>
  <c r="J1497" i="3"/>
  <c r="K1497" i="3"/>
  <c r="B1498" i="3"/>
  <c r="C1498" i="3"/>
  <c r="D1498" i="3" s="1"/>
  <c r="J1498" i="3"/>
  <c r="K1498" i="3"/>
  <c r="B1499" i="3"/>
  <c r="C1499" i="3"/>
  <c r="D1499" i="3" s="1"/>
  <c r="J1499" i="3"/>
  <c r="K1499" i="3"/>
  <c r="B1500" i="3"/>
  <c r="C1500" i="3"/>
  <c r="J1500" i="3"/>
  <c r="K1500" i="3"/>
  <c r="B1501" i="3"/>
  <c r="C1501" i="3"/>
  <c r="D1501" i="3" s="1"/>
  <c r="J1501" i="3"/>
  <c r="K1501" i="3"/>
  <c r="B1502" i="3"/>
  <c r="C1502" i="3"/>
  <c r="J1502" i="3"/>
  <c r="K1502" i="3"/>
  <c r="B1503" i="3"/>
  <c r="C1503" i="3"/>
  <c r="J1503" i="3"/>
  <c r="K1503" i="3"/>
  <c r="B1504" i="3"/>
  <c r="C1504" i="3"/>
  <c r="J1504" i="3"/>
  <c r="K1504" i="3"/>
  <c r="B1505" i="3"/>
  <c r="C1505" i="3"/>
  <c r="D1505" i="3" s="1"/>
  <c r="J1505" i="3"/>
  <c r="K1505" i="3"/>
  <c r="B1506" i="3"/>
  <c r="C1506" i="3"/>
  <c r="J1506" i="3"/>
  <c r="K1506" i="3"/>
  <c r="B1507" i="3"/>
  <c r="C1507" i="3"/>
  <c r="E1507" i="3" s="1"/>
  <c r="J1507" i="3"/>
  <c r="K1507" i="3"/>
  <c r="B1508" i="3"/>
  <c r="C1508" i="3"/>
  <c r="J1508" i="3"/>
  <c r="K1508" i="3"/>
  <c r="B1509" i="3"/>
  <c r="C1509" i="3"/>
  <c r="G1509" i="3" s="1"/>
  <c r="J1509" i="3"/>
  <c r="K1509" i="3"/>
  <c r="B1510" i="3"/>
  <c r="C1510" i="3"/>
  <c r="D1510" i="3" s="1"/>
  <c r="J1510" i="3"/>
  <c r="K1510" i="3"/>
  <c r="B1511" i="3"/>
  <c r="C1511" i="3"/>
  <c r="D1511" i="3" s="1"/>
  <c r="J1511" i="3"/>
  <c r="K1511" i="3"/>
  <c r="B1512" i="3"/>
  <c r="C1512" i="3"/>
  <c r="J1512" i="3"/>
  <c r="K1512" i="3"/>
  <c r="B1513" i="3"/>
  <c r="C1513" i="3"/>
  <c r="G1513" i="3" s="1"/>
  <c r="J1513" i="3"/>
  <c r="K1513" i="3"/>
  <c r="B1514" i="3"/>
  <c r="C1514" i="3"/>
  <c r="D1514" i="3" s="1"/>
  <c r="J1514" i="3"/>
  <c r="K1514" i="3"/>
  <c r="B1515" i="3"/>
  <c r="C1515" i="3"/>
  <c r="D1515" i="3" s="1"/>
  <c r="J1515" i="3"/>
  <c r="K1515" i="3"/>
  <c r="B1516" i="3"/>
  <c r="C1516" i="3"/>
  <c r="J1516" i="3"/>
  <c r="K1516" i="3"/>
  <c r="B1517" i="3"/>
  <c r="C1517" i="3"/>
  <c r="D1517" i="3" s="1"/>
  <c r="J1517" i="3"/>
  <c r="K1517" i="3"/>
  <c r="B1518" i="3"/>
  <c r="C1518" i="3"/>
  <c r="J1518" i="3"/>
  <c r="K1518" i="3"/>
  <c r="B1519" i="3"/>
  <c r="C1519" i="3"/>
  <c r="I1519" i="3" s="1"/>
  <c r="J1519" i="3"/>
  <c r="K1519" i="3"/>
  <c r="B1520" i="3"/>
  <c r="C1520" i="3"/>
  <c r="I1520" i="3" s="1"/>
  <c r="J1520" i="3"/>
  <c r="K1520" i="3"/>
  <c r="B1521" i="3"/>
  <c r="C1521" i="3"/>
  <c r="D1521" i="3" s="1"/>
  <c r="J1521" i="3"/>
  <c r="K1521" i="3"/>
  <c r="B1522" i="3"/>
  <c r="C1522" i="3"/>
  <c r="G1522" i="3" s="1"/>
  <c r="J1522" i="3"/>
  <c r="K1522" i="3"/>
  <c r="B1523" i="3"/>
  <c r="C1523" i="3"/>
  <c r="D1523" i="3" s="1"/>
  <c r="J1523" i="3"/>
  <c r="K1523" i="3"/>
  <c r="B1524" i="3"/>
  <c r="C1524" i="3"/>
  <c r="H1524" i="3" s="1"/>
  <c r="J1524" i="3"/>
  <c r="K1524" i="3"/>
  <c r="B1525" i="3"/>
  <c r="C1525" i="3"/>
  <c r="D1525" i="3" s="1"/>
  <c r="J1525" i="3"/>
  <c r="K1525" i="3"/>
  <c r="B1526" i="3"/>
  <c r="C1526" i="3"/>
  <c r="G1526" i="3" s="1"/>
  <c r="J1526" i="3"/>
  <c r="K1526" i="3"/>
  <c r="B1527" i="3"/>
  <c r="C1527" i="3"/>
  <c r="J1527" i="3"/>
  <c r="K1527" i="3"/>
  <c r="B1528" i="3"/>
  <c r="C1528" i="3"/>
  <c r="G1528" i="3" s="1"/>
  <c r="J1528" i="3"/>
  <c r="K1528" i="3"/>
  <c r="B1529" i="3"/>
  <c r="C1529" i="3"/>
  <c r="I1529" i="3" s="1"/>
  <c r="J1529" i="3"/>
  <c r="K1529" i="3"/>
  <c r="B1530" i="3"/>
  <c r="C1530" i="3"/>
  <c r="H1530" i="3" s="1"/>
  <c r="J1530" i="3"/>
  <c r="K1530" i="3"/>
  <c r="B1531" i="3"/>
  <c r="C1531" i="3"/>
  <c r="G1531" i="3" s="1"/>
  <c r="J1531" i="3"/>
  <c r="K1531" i="3"/>
  <c r="B1532" i="3"/>
  <c r="C1532" i="3"/>
  <c r="I1532" i="3" s="1"/>
  <c r="J1532" i="3"/>
  <c r="K1532" i="3"/>
  <c r="B1533" i="3"/>
  <c r="C1533" i="3"/>
  <c r="H1533" i="3" s="1"/>
  <c r="J1533" i="3"/>
  <c r="K1533" i="3"/>
  <c r="B1534" i="3"/>
  <c r="C1534" i="3"/>
  <c r="F1534" i="3" s="1"/>
  <c r="J1534" i="3"/>
  <c r="K1534" i="3"/>
  <c r="B1535" i="3"/>
  <c r="C1535" i="3"/>
  <c r="J1535" i="3"/>
  <c r="K1535" i="3"/>
  <c r="B1536" i="3"/>
  <c r="C1536" i="3"/>
  <c r="H1536" i="3" s="1"/>
  <c r="J1536" i="3"/>
  <c r="K1536" i="3"/>
  <c r="B1537" i="3"/>
  <c r="C1537" i="3"/>
  <c r="J1537" i="3"/>
  <c r="K1537" i="3"/>
  <c r="B1538" i="3"/>
  <c r="C1538" i="3"/>
  <c r="H1538" i="3" s="1"/>
  <c r="J1538" i="3"/>
  <c r="K1538" i="3"/>
  <c r="B1539" i="3"/>
  <c r="C1539" i="3"/>
  <c r="D1539" i="3" s="1"/>
  <c r="J1539" i="3"/>
  <c r="K1539" i="3"/>
  <c r="B1540" i="3"/>
  <c r="C1540" i="3"/>
  <c r="E1540" i="3" s="1"/>
  <c r="J1540" i="3"/>
  <c r="K1540" i="3"/>
  <c r="B1541" i="3"/>
  <c r="C1541" i="3"/>
  <c r="D1541" i="3" s="1"/>
  <c r="J1541" i="3"/>
  <c r="K1541" i="3"/>
  <c r="B1542" i="3"/>
  <c r="C1542" i="3"/>
  <c r="J1542" i="3"/>
  <c r="K1542" i="3"/>
  <c r="B1543" i="3"/>
  <c r="C1543" i="3"/>
  <c r="J1543" i="3"/>
  <c r="K1543" i="3"/>
  <c r="B1544" i="3"/>
  <c r="C1544" i="3"/>
  <c r="J1544" i="3"/>
  <c r="K1544" i="3"/>
  <c r="B1545" i="3"/>
  <c r="C1545" i="3"/>
  <c r="J1545" i="3"/>
  <c r="K1545" i="3"/>
  <c r="B1546" i="3"/>
  <c r="C1546" i="3"/>
  <c r="H1546" i="3" s="1"/>
  <c r="J1546" i="3"/>
  <c r="K1546" i="3"/>
  <c r="B1547" i="3"/>
  <c r="C1547" i="3"/>
  <c r="J1547" i="3"/>
  <c r="K1547" i="3"/>
  <c r="B1548" i="3"/>
  <c r="C1548" i="3"/>
  <c r="J1548" i="3"/>
  <c r="K1548" i="3"/>
  <c r="B1549" i="3"/>
  <c r="C1549" i="3"/>
  <c r="J1549" i="3"/>
  <c r="K1549" i="3"/>
  <c r="B1550" i="3"/>
  <c r="C1550" i="3"/>
  <c r="J1550" i="3"/>
  <c r="K1550" i="3"/>
  <c r="B1551" i="3"/>
  <c r="C1551" i="3"/>
  <c r="J1551" i="3"/>
  <c r="K1551" i="3"/>
  <c r="B1552" i="3"/>
  <c r="C1552" i="3"/>
  <c r="H1552" i="3" s="1"/>
  <c r="J1552" i="3"/>
  <c r="K1552" i="3"/>
  <c r="B1553" i="3"/>
  <c r="C1553" i="3"/>
  <c r="H1553" i="3" s="1"/>
  <c r="J1553" i="3"/>
  <c r="K1553" i="3"/>
  <c r="B1554" i="3"/>
  <c r="C1554" i="3"/>
  <c r="F1554" i="3" s="1"/>
  <c r="J1554" i="3"/>
  <c r="K1554" i="3"/>
  <c r="B1555" i="3"/>
  <c r="C1555" i="3"/>
  <c r="D1555" i="3" s="1"/>
  <c r="J1555" i="3"/>
  <c r="K1555" i="3"/>
  <c r="B1556" i="3"/>
  <c r="C1556" i="3"/>
  <c r="E1556" i="3" s="1"/>
  <c r="J1556" i="3"/>
  <c r="K1556" i="3"/>
  <c r="B1557" i="3"/>
  <c r="C1557" i="3"/>
  <c r="D1557" i="3" s="1"/>
  <c r="J1557" i="3"/>
  <c r="K1557" i="3"/>
  <c r="B1558" i="3"/>
  <c r="C1558" i="3"/>
  <c r="H1558" i="3" s="1"/>
  <c r="J1558" i="3"/>
  <c r="K1558" i="3"/>
  <c r="B1559" i="3"/>
  <c r="C1559" i="3"/>
  <c r="J1559" i="3"/>
  <c r="K1559" i="3"/>
  <c r="B1560" i="3"/>
  <c r="C1560" i="3"/>
  <c r="J1560" i="3"/>
  <c r="K1560" i="3"/>
  <c r="B1561" i="3"/>
  <c r="C1561" i="3"/>
  <c r="I1561" i="3" s="1"/>
  <c r="J1561" i="3"/>
  <c r="K1561" i="3"/>
  <c r="B1562" i="3"/>
  <c r="C1562" i="3"/>
  <c r="H1562" i="3" s="1"/>
  <c r="J1562" i="3"/>
  <c r="K1562" i="3"/>
  <c r="B1563" i="3"/>
  <c r="C1563" i="3"/>
  <c r="G1563" i="3" s="1"/>
  <c r="J1563" i="3"/>
  <c r="K1563" i="3"/>
  <c r="B1564" i="3"/>
  <c r="C1564" i="3"/>
  <c r="H1564" i="3" s="1"/>
  <c r="J1564" i="3"/>
  <c r="K1564" i="3"/>
  <c r="B1565" i="3"/>
  <c r="C1565" i="3"/>
  <c r="H1565" i="3" s="1"/>
  <c r="J1565" i="3"/>
  <c r="K1565" i="3"/>
  <c r="B1566" i="3"/>
  <c r="C1566" i="3"/>
  <c r="J1566" i="3"/>
  <c r="K1566" i="3"/>
  <c r="B1567" i="3"/>
  <c r="C1567" i="3"/>
  <c r="D1567" i="3" s="1"/>
  <c r="J1567" i="3"/>
  <c r="K1567" i="3"/>
  <c r="B1568" i="3"/>
  <c r="C1568" i="3"/>
  <c r="H1568" i="3" s="1"/>
  <c r="J1568" i="3"/>
  <c r="K1568" i="3"/>
  <c r="B1569" i="3"/>
  <c r="C1569" i="3"/>
  <c r="H1569" i="3" s="1"/>
  <c r="J1569" i="3"/>
  <c r="K1569" i="3"/>
  <c r="B1570" i="3"/>
  <c r="C1570" i="3"/>
  <c r="D1570" i="3" s="1"/>
  <c r="J1570" i="3"/>
  <c r="K1570" i="3"/>
  <c r="B1571" i="3"/>
  <c r="C1571" i="3"/>
  <c r="E1571" i="3" s="1"/>
  <c r="J1571" i="3"/>
  <c r="K1571" i="3"/>
  <c r="B1572" i="3"/>
  <c r="C1572" i="3"/>
  <c r="J1572" i="3"/>
  <c r="K1572" i="3"/>
  <c r="B1573" i="3"/>
  <c r="C1573" i="3"/>
  <c r="F1573" i="3" s="1"/>
  <c r="J1573" i="3"/>
  <c r="K1573" i="3"/>
  <c r="B1574" i="3"/>
  <c r="C1574" i="3"/>
  <c r="J1574" i="3"/>
  <c r="K1574" i="3"/>
  <c r="B1575" i="3"/>
  <c r="C1575" i="3"/>
  <c r="J1575" i="3"/>
  <c r="K1575" i="3"/>
  <c r="B1576" i="3"/>
  <c r="C1576" i="3"/>
  <c r="J1576" i="3"/>
  <c r="K1576" i="3"/>
  <c r="B1577" i="3"/>
  <c r="C1577" i="3"/>
  <c r="I1577" i="3" s="1"/>
  <c r="J1577" i="3"/>
  <c r="K1577" i="3"/>
  <c r="B1578" i="3"/>
  <c r="C1578" i="3"/>
  <c r="H1578" i="3" s="1"/>
  <c r="J1578" i="3"/>
  <c r="K1578" i="3"/>
  <c r="B1579" i="3"/>
  <c r="C1579" i="3"/>
  <c r="D1579" i="3" s="1"/>
  <c r="J1579" i="3"/>
  <c r="K1579" i="3"/>
  <c r="B1580" i="3"/>
  <c r="C1580" i="3"/>
  <c r="E1580" i="3" s="1"/>
  <c r="J1580" i="3"/>
  <c r="K1580" i="3"/>
  <c r="B1581" i="3"/>
  <c r="C1581" i="3"/>
  <c r="J1581" i="3"/>
  <c r="K1581" i="3"/>
  <c r="B1582" i="3"/>
  <c r="C1582" i="3"/>
  <c r="H1582" i="3" s="1"/>
  <c r="J1582" i="3"/>
  <c r="K1582" i="3"/>
  <c r="B1583" i="3"/>
  <c r="C1583" i="3"/>
  <c r="E1583" i="3" s="1"/>
  <c r="J1583" i="3"/>
  <c r="K1583" i="3"/>
  <c r="B1584" i="3"/>
  <c r="C1584" i="3"/>
  <c r="H1584" i="3" s="1"/>
  <c r="J1584" i="3"/>
  <c r="K1584" i="3"/>
  <c r="B1585" i="3"/>
  <c r="C1585" i="3"/>
  <c r="F1585" i="3" s="1"/>
  <c r="J1585" i="3"/>
  <c r="K1585" i="3"/>
  <c r="B1586" i="3"/>
  <c r="C1586" i="3"/>
  <c r="D1586" i="3" s="1"/>
  <c r="J1586" i="3"/>
  <c r="K1586" i="3"/>
  <c r="B1587" i="3"/>
  <c r="C1587" i="3"/>
  <c r="E1587" i="3" s="1"/>
  <c r="J1587" i="3"/>
  <c r="K1587" i="3"/>
  <c r="B1588" i="3"/>
  <c r="C1588" i="3"/>
  <c r="J1588" i="3"/>
  <c r="K1588" i="3"/>
  <c r="B1589" i="3"/>
  <c r="C1589" i="3"/>
  <c r="F1589" i="3" s="1"/>
  <c r="J1589" i="3"/>
  <c r="K1589" i="3"/>
  <c r="B1590" i="3"/>
  <c r="C1590" i="3"/>
  <c r="F1590" i="3" s="1"/>
  <c r="J1590" i="3"/>
  <c r="K1590" i="3"/>
  <c r="B1591" i="3"/>
  <c r="C1591" i="3"/>
  <c r="I1591" i="3" s="1"/>
  <c r="J1591" i="3"/>
  <c r="K1591" i="3"/>
  <c r="B1592" i="3"/>
  <c r="C1592" i="3"/>
  <c r="J1592" i="3"/>
  <c r="K1592" i="3"/>
  <c r="B1593" i="3"/>
  <c r="C1593" i="3"/>
  <c r="I1593" i="3" s="1"/>
  <c r="J1593" i="3"/>
  <c r="K1593" i="3"/>
  <c r="B1594" i="3"/>
  <c r="C1594" i="3"/>
  <c r="D1594" i="3" s="1"/>
  <c r="J1594" i="3"/>
  <c r="K1594" i="3"/>
  <c r="B1595" i="3"/>
  <c r="C1595" i="3"/>
  <c r="J1595" i="3"/>
  <c r="K1595" i="3"/>
  <c r="B1596" i="3"/>
  <c r="C1596" i="3"/>
  <c r="H1596" i="3" s="1"/>
  <c r="J1596" i="3"/>
  <c r="K1596" i="3"/>
  <c r="B1597" i="3"/>
  <c r="C1597" i="3"/>
  <c r="E1597" i="3" s="1"/>
  <c r="J1597" i="3"/>
  <c r="K1597" i="3"/>
  <c r="B1598" i="3"/>
  <c r="C1598" i="3"/>
  <c r="D1598" i="3" s="1"/>
  <c r="J1598" i="3"/>
  <c r="K1598" i="3"/>
  <c r="B1599" i="3"/>
  <c r="C1599" i="3"/>
  <c r="D1599" i="3" s="1"/>
  <c r="J1599" i="3"/>
  <c r="K1599" i="3"/>
  <c r="B1600" i="3"/>
  <c r="C1600" i="3"/>
  <c r="J1600" i="3"/>
  <c r="K1600" i="3"/>
  <c r="B1601" i="3"/>
  <c r="C1601" i="3"/>
  <c r="J1601" i="3"/>
  <c r="K1601" i="3"/>
  <c r="B1602" i="3"/>
  <c r="C1602" i="3"/>
  <c r="J1602" i="3"/>
  <c r="K1602" i="3"/>
  <c r="B1603" i="3"/>
  <c r="C1603" i="3"/>
  <c r="E1603" i="3" s="1"/>
  <c r="J1603" i="3"/>
  <c r="K1603" i="3"/>
  <c r="B1604" i="3"/>
  <c r="C1604" i="3"/>
  <c r="G1604" i="3" s="1"/>
  <c r="J1604" i="3"/>
  <c r="K1604" i="3"/>
  <c r="B1605" i="3"/>
  <c r="C1605" i="3"/>
  <c r="J1605" i="3"/>
  <c r="K1605" i="3"/>
  <c r="B1606" i="3"/>
  <c r="C1606" i="3"/>
  <c r="J1606" i="3"/>
  <c r="K1606" i="3"/>
  <c r="B1607" i="3"/>
  <c r="C1607" i="3"/>
  <c r="I1607" i="3" s="1"/>
  <c r="J1607" i="3"/>
  <c r="K1607" i="3"/>
  <c r="B1608" i="3"/>
  <c r="C1608" i="3"/>
  <c r="I1608" i="3" s="1"/>
  <c r="J1608" i="3"/>
  <c r="K1608" i="3"/>
  <c r="B1609" i="3"/>
  <c r="C1609" i="3"/>
  <c r="H1609" i="3" s="1"/>
  <c r="J1609" i="3"/>
  <c r="K1609" i="3"/>
  <c r="B1610" i="3"/>
  <c r="C1610" i="3"/>
  <c r="H1610" i="3" s="1"/>
  <c r="J1610" i="3"/>
  <c r="K1610" i="3"/>
  <c r="B1611" i="3"/>
  <c r="C1611" i="3"/>
  <c r="D1611" i="3" s="1"/>
  <c r="J1611" i="3"/>
  <c r="K1611" i="3"/>
  <c r="B1612" i="3"/>
  <c r="C1612" i="3"/>
  <c r="H1612" i="3" s="1"/>
  <c r="J1612" i="3"/>
  <c r="K1612" i="3"/>
  <c r="B1613" i="3"/>
  <c r="C1613" i="3"/>
  <c r="D1613" i="3" s="1"/>
  <c r="J1613" i="3"/>
  <c r="K1613" i="3"/>
  <c r="B1614" i="3"/>
  <c r="C1614" i="3"/>
  <c r="H1614" i="3" s="1"/>
  <c r="J1614" i="3"/>
  <c r="K1614" i="3"/>
  <c r="B1615" i="3"/>
  <c r="C1615" i="3"/>
  <c r="I1615" i="3" s="1"/>
  <c r="J1615" i="3"/>
  <c r="K1615" i="3"/>
  <c r="B1616" i="3"/>
  <c r="C1616" i="3"/>
  <c r="E1616" i="3" s="1"/>
  <c r="J1616" i="3"/>
  <c r="K1616" i="3"/>
  <c r="B1617" i="3"/>
  <c r="C1617" i="3"/>
  <c r="H1617" i="3" s="1"/>
  <c r="J1617" i="3"/>
  <c r="K1617" i="3"/>
  <c r="B1618" i="3"/>
  <c r="C1618" i="3"/>
  <c r="J1618" i="3"/>
  <c r="K1618" i="3"/>
  <c r="B1619" i="3"/>
  <c r="C1619" i="3"/>
  <c r="E1619" i="3" s="1"/>
  <c r="J1619" i="3"/>
  <c r="K1619" i="3"/>
  <c r="B1620" i="3"/>
  <c r="C1620" i="3"/>
  <c r="G1620" i="3" s="1"/>
  <c r="J1620" i="3"/>
  <c r="K1620" i="3"/>
  <c r="B1621" i="3"/>
  <c r="C1621" i="3"/>
  <c r="F1621" i="3" s="1"/>
  <c r="J1621" i="3"/>
  <c r="K1621" i="3"/>
  <c r="B1622" i="3"/>
  <c r="C1622" i="3"/>
  <c r="D1622" i="3" s="1"/>
  <c r="J1622" i="3"/>
  <c r="K1622" i="3"/>
  <c r="B1623" i="3"/>
  <c r="C1623" i="3"/>
  <c r="J1623" i="3"/>
  <c r="K1623" i="3"/>
  <c r="B1624" i="3"/>
  <c r="C1624" i="3"/>
  <c r="I1624" i="3" s="1"/>
  <c r="J1624" i="3"/>
  <c r="K1624" i="3"/>
  <c r="B1625" i="3"/>
  <c r="C1625" i="3"/>
  <c r="I1625" i="3" s="1"/>
  <c r="J1625" i="3"/>
  <c r="K1625" i="3"/>
  <c r="B1626" i="3"/>
  <c r="C1626" i="3"/>
  <c r="G1626" i="3" s="1"/>
  <c r="J1626" i="3"/>
  <c r="K1626" i="3"/>
  <c r="B1627" i="3"/>
  <c r="C1627" i="3"/>
  <c r="G1627" i="3" s="1"/>
  <c r="J1627" i="3"/>
  <c r="K1627" i="3"/>
  <c r="B1628" i="3"/>
  <c r="C1628" i="3"/>
  <c r="H1628" i="3" s="1"/>
  <c r="J1628" i="3"/>
  <c r="K1628" i="3"/>
  <c r="B1629" i="3"/>
  <c r="C1629" i="3"/>
  <c r="F1629" i="3" s="1"/>
  <c r="J1629" i="3"/>
  <c r="K1629" i="3"/>
  <c r="B1630" i="3"/>
  <c r="C1630" i="3"/>
  <c r="I1630" i="3" s="1"/>
  <c r="J1630" i="3"/>
  <c r="K1630" i="3"/>
  <c r="B1631" i="3"/>
  <c r="C1631" i="3"/>
  <c r="D1631" i="3" s="1"/>
  <c r="J1631" i="3"/>
  <c r="K1631" i="3"/>
  <c r="B1632" i="3"/>
  <c r="C1632" i="3"/>
  <c r="J1632" i="3"/>
  <c r="K1632" i="3"/>
  <c r="B1633" i="3"/>
  <c r="C1633" i="3"/>
  <c r="E1633" i="3" s="1"/>
  <c r="J1633" i="3"/>
  <c r="K1633" i="3"/>
  <c r="B1634" i="3"/>
  <c r="C1634" i="3"/>
  <c r="F1634" i="3" s="1"/>
  <c r="J1634" i="3"/>
  <c r="K1634" i="3"/>
  <c r="B1635" i="3"/>
  <c r="C1635" i="3"/>
  <c r="E1635" i="3" s="1"/>
  <c r="J1635" i="3"/>
  <c r="K1635" i="3"/>
  <c r="B1636" i="3"/>
  <c r="C1636" i="3"/>
  <c r="G1636" i="3" s="1"/>
  <c r="J1636" i="3"/>
  <c r="K1636" i="3"/>
  <c r="B1637" i="3"/>
  <c r="C1637" i="3"/>
  <c r="I1637" i="3" s="1"/>
  <c r="J1637" i="3"/>
  <c r="K1637" i="3"/>
  <c r="B1638" i="3"/>
  <c r="C1638" i="3"/>
  <c r="H1638" i="3" s="1"/>
  <c r="J1638" i="3"/>
  <c r="K1638" i="3"/>
  <c r="B1639" i="3"/>
  <c r="C1639" i="3"/>
  <c r="I1639" i="3" s="1"/>
  <c r="J1639" i="3"/>
  <c r="K1639" i="3"/>
  <c r="B1640" i="3"/>
  <c r="C1640" i="3"/>
  <c r="I1640" i="3" s="1"/>
  <c r="J1640" i="3"/>
  <c r="K1640" i="3"/>
  <c r="B1641" i="3"/>
  <c r="C1641" i="3"/>
  <c r="J1641" i="3"/>
  <c r="K1641" i="3"/>
  <c r="B1642" i="3"/>
  <c r="C1642" i="3"/>
  <c r="D1642" i="3" s="1"/>
  <c r="J1642" i="3"/>
  <c r="K1642" i="3"/>
  <c r="B1643" i="3"/>
  <c r="C1643" i="3"/>
  <c r="J1643" i="3"/>
  <c r="K1643" i="3"/>
  <c r="B1644" i="3"/>
  <c r="C1644" i="3"/>
  <c r="E1644" i="3" s="1"/>
  <c r="J1644" i="3"/>
  <c r="K1644" i="3"/>
  <c r="B1645" i="3"/>
  <c r="C1645" i="3"/>
  <c r="F1645" i="3" s="1"/>
  <c r="J1645" i="3"/>
  <c r="K1645" i="3"/>
  <c r="B1646" i="3"/>
  <c r="C1646" i="3"/>
  <c r="J1646" i="3"/>
  <c r="K1646" i="3"/>
  <c r="B1647" i="3"/>
  <c r="C1647" i="3"/>
  <c r="J1647" i="3"/>
  <c r="K1647" i="3"/>
  <c r="B1648" i="3"/>
  <c r="C1648" i="3"/>
  <c r="E1648" i="3" s="1"/>
  <c r="J1648" i="3"/>
  <c r="K1648" i="3"/>
  <c r="B1649" i="3"/>
  <c r="C1649" i="3"/>
  <c r="E1649" i="3" s="1"/>
  <c r="J1649" i="3"/>
  <c r="K1649" i="3"/>
  <c r="B1650" i="3"/>
  <c r="C1650" i="3"/>
  <c r="D1650" i="3" s="1"/>
  <c r="J1650" i="3"/>
  <c r="K1650" i="3"/>
  <c r="B1651" i="3"/>
  <c r="C1651" i="3"/>
  <c r="E1651" i="3" s="1"/>
  <c r="J1651" i="3"/>
  <c r="K1651" i="3"/>
  <c r="B1652" i="3"/>
  <c r="C1652" i="3"/>
  <c r="J1652" i="3"/>
  <c r="K1652" i="3"/>
  <c r="B1653" i="3"/>
  <c r="C1653" i="3"/>
  <c r="F1653" i="3" s="1"/>
  <c r="J1653" i="3"/>
  <c r="K1653" i="3"/>
  <c r="B1654" i="3"/>
  <c r="C1654" i="3"/>
  <c r="J1654" i="3"/>
  <c r="K1654" i="3"/>
  <c r="B1655" i="3"/>
  <c r="C1655" i="3"/>
  <c r="G1655" i="3" s="1"/>
  <c r="J1655" i="3"/>
  <c r="K1655" i="3"/>
  <c r="B1656" i="3"/>
  <c r="C1656" i="3"/>
  <c r="H1656" i="3" s="1"/>
  <c r="J1656" i="3"/>
  <c r="K1656" i="3"/>
  <c r="B1657" i="3"/>
  <c r="C1657" i="3"/>
  <c r="G1657" i="3" s="1"/>
  <c r="J1657" i="3"/>
  <c r="K1657" i="3"/>
  <c r="B1658" i="3"/>
  <c r="C1658" i="3"/>
  <c r="D1658" i="3" s="1"/>
  <c r="J1658" i="3"/>
  <c r="K1658" i="3"/>
  <c r="B1659" i="3"/>
  <c r="C1659" i="3"/>
  <c r="G1659" i="3" s="1"/>
  <c r="J1659" i="3"/>
  <c r="K1659" i="3"/>
  <c r="B1660" i="3"/>
  <c r="C1660" i="3"/>
  <c r="H1660" i="3" s="1"/>
  <c r="J1660" i="3"/>
  <c r="K1660" i="3"/>
  <c r="B1661" i="3"/>
  <c r="C1661" i="3"/>
  <c r="F1661" i="3" s="1"/>
  <c r="J1661" i="3"/>
  <c r="K1661" i="3"/>
  <c r="B1662" i="3"/>
  <c r="C1662" i="3"/>
  <c r="D1662" i="3" s="1"/>
  <c r="J1662" i="3"/>
  <c r="K1662" i="3"/>
  <c r="B1663" i="3"/>
  <c r="C1663" i="3"/>
  <c r="J1663" i="3"/>
  <c r="K1663" i="3"/>
  <c r="B1664" i="3"/>
  <c r="C1664" i="3"/>
  <c r="I1664" i="3" s="1"/>
  <c r="J1664" i="3"/>
  <c r="K1664" i="3"/>
  <c r="B1665" i="3"/>
  <c r="C1665" i="3"/>
  <c r="E1665" i="3" s="1"/>
  <c r="J1665" i="3"/>
  <c r="K1665" i="3"/>
  <c r="B1666" i="3"/>
  <c r="C1666" i="3"/>
  <c r="F1666" i="3" s="1"/>
  <c r="J1666" i="3"/>
  <c r="K1666" i="3"/>
  <c r="B1667" i="3"/>
  <c r="C1667" i="3"/>
  <c r="E1667" i="3" s="1"/>
  <c r="J1667" i="3"/>
  <c r="K1667" i="3"/>
  <c r="B1668" i="3"/>
  <c r="C1668" i="3"/>
  <c r="G1668" i="3" s="1"/>
  <c r="J1668" i="3"/>
  <c r="K1668" i="3"/>
  <c r="B1669" i="3"/>
  <c r="C1669" i="3"/>
  <c r="I1669" i="3" s="1"/>
  <c r="J1669" i="3"/>
  <c r="K1669" i="3"/>
  <c r="B1670" i="3"/>
  <c r="C1670" i="3"/>
  <c r="F1670" i="3" s="1"/>
  <c r="J1670" i="3"/>
  <c r="K1670" i="3"/>
  <c r="B1671" i="3"/>
  <c r="C1671" i="3"/>
  <c r="I1671" i="3" s="1"/>
  <c r="J1671" i="3"/>
  <c r="K1671" i="3"/>
  <c r="B1672" i="3"/>
  <c r="C1672" i="3"/>
  <c r="J1672" i="3"/>
  <c r="K1672" i="3"/>
  <c r="B1673" i="3"/>
  <c r="C1673" i="3"/>
  <c r="H1673" i="3" s="1"/>
  <c r="J1673" i="3"/>
  <c r="K1673" i="3"/>
  <c r="B1674" i="3"/>
  <c r="C1674" i="3"/>
  <c r="H1674" i="3" s="1"/>
  <c r="J1674" i="3"/>
  <c r="K1674" i="3"/>
  <c r="B1675" i="3"/>
  <c r="C1675" i="3"/>
  <c r="G1675" i="3" s="1"/>
  <c r="J1675" i="3"/>
  <c r="K1675" i="3"/>
  <c r="B1676" i="3"/>
  <c r="C1676" i="3"/>
  <c r="H1676" i="3" s="1"/>
  <c r="J1676" i="3"/>
  <c r="K1676" i="3"/>
  <c r="B1677" i="3"/>
  <c r="C1677" i="3"/>
  <c r="G1677" i="3" s="1"/>
  <c r="J1677" i="3"/>
  <c r="K1677" i="3"/>
  <c r="B1678" i="3"/>
  <c r="C1678" i="3"/>
  <c r="F1678" i="3" s="1"/>
  <c r="J1678" i="3"/>
  <c r="K1678" i="3"/>
  <c r="B1679" i="3"/>
  <c r="C1679" i="3"/>
  <c r="I1679" i="3" s="1"/>
  <c r="J1679" i="3"/>
  <c r="K1679" i="3"/>
  <c r="B1680" i="3"/>
  <c r="C1680" i="3"/>
  <c r="E1680" i="3" s="1"/>
  <c r="J1680" i="3"/>
  <c r="K1680" i="3"/>
  <c r="B1681" i="3"/>
  <c r="C1681" i="3"/>
  <c r="F1681" i="3" s="1"/>
  <c r="J1681" i="3"/>
  <c r="K1681" i="3"/>
  <c r="B1682" i="3"/>
  <c r="C1682" i="3"/>
  <c r="H1682" i="3" s="1"/>
  <c r="J1682" i="3"/>
  <c r="K1682" i="3"/>
  <c r="B1683" i="3"/>
  <c r="C1683" i="3"/>
  <c r="G1683" i="3" s="1"/>
  <c r="J1683" i="3"/>
  <c r="K1683" i="3"/>
  <c r="B1684" i="3"/>
  <c r="C1684" i="3"/>
  <c r="D1684" i="3" s="1"/>
  <c r="J1684" i="3"/>
  <c r="K1684" i="3"/>
  <c r="B1685" i="3"/>
  <c r="C1685" i="3"/>
  <c r="H1685" i="3" s="1"/>
  <c r="J1685" i="3"/>
  <c r="K1685" i="3"/>
  <c r="B1686" i="3"/>
  <c r="C1686" i="3"/>
  <c r="D1686" i="3" s="1"/>
  <c r="J1686" i="3"/>
  <c r="K1686" i="3"/>
  <c r="B1687" i="3"/>
  <c r="C1687" i="3"/>
  <c r="D1687" i="3" s="1"/>
  <c r="J1687" i="3"/>
  <c r="K1687" i="3"/>
  <c r="B1688" i="3"/>
  <c r="C1688" i="3"/>
  <c r="H1688" i="3" s="1"/>
  <c r="J1688" i="3"/>
  <c r="K1688" i="3"/>
  <c r="B1689" i="3"/>
  <c r="C1689" i="3"/>
  <c r="E1689" i="3" s="1"/>
  <c r="J1689" i="3"/>
  <c r="K1689" i="3"/>
  <c r="B1690" i="3"/>
  <c r="C1690" i="3"/>
  <c r="H1690" i="3" s="1"/>
  <c r="J1690" i="3"/>
  <c r="K1690" i="3"/>
  <c r="B1691" i="3"/>
  <c r="C1691" i="3"/>
  <c r="D1691" i="3" s="1"/>
  <c r="J1691" i="3"/>
  <c r="K1691" i="3"/>
  <c r="B1692" i="3"/>
  <c r="C1692" i="3"/>
  <c r="E1692" i="3" s="1"/>
  <c r="J1692" i="3"/>
  <c r="K1692" i="3"/>
  <c r="B1693" i="3"/>
  <c r="C1693" i="3"/>
  <c r="D1693" i="3" s="1"/>
  <c r="J1693" i="3"/>
  <c r="K1693" i="3"/>
  <c r="B1694" i="3"/>
  <c r="C1694" i="3"/>
  <c r="E1694" i="3" s="1"/>
  <c r="J1694" i="3"/>
  <c r="K1694" i="3"/>
  <c r="B1695" i="3"/>
  <c r="C1695" i="3"/>
  <c r="F1695" i="3" s="1"/>
  <c r="J1695" i="3"/>
  <c r="K1695" i="3"/>
  <c r="B1696" i="3"/>
  <c r="C1696" i="3"/>
  <c r="G1696" i="3" s="1"/>
  <c r="J1696" i="3"/>
  <c r="K1696" i="3"/>
  <c r="B1697" i="3"/>
  <c r="C1697" i="3"/>
  <c r="D1697" i="3" s="1"/>
  <c r="J1697" i="3"/>
  <c r="K1697" i="3"/>
  <c r="B1698" i="3"/>
  <c r="C1698" i="3"/>
  <c r="F1698" i="3" s="1"/>
  <c r="J1698" i="3"/>
  <c r="K1698" i="3"/>
  <c r="B1699" i="3"/>
  <c r="C1699" i="3"/>
  <c r="H1699" i="3" s="1"/>
  <c r="J1699" i="3"/>
  <c r="K1699" i="3"/>
  <c r="B1700" i="3"/>
  <c r="C1700" i="3"/>
  <c r="E1700" i="3" s="1"/>
  <c r="J1700" i="3"/>
  <c r="K1700" i="3"/>
  <c r="B1701" i="3"/>
  <c r="C1701" i="3"/>
  <c r="G1701" i="3" s="1"/>
  <c r="J1701" i="3"/>
  <c r="K1701" i="3"/>
  <c r="B1702" i="3"/>
  <c r="C1702" i="3"/>
  <c r="F1702" i="3" s="1"/>
  <c r="J1702" i="3"/>
  <c r="K1702" i="3"/>
  <c r="B1703" i="3"/>
  <c r="C1703" i="3"/>
  <c r="F1703" i="3" s="1"/>
  <c r="J1703" i="3"/>
  <c r="K1703" i="3"/>
  <c r="B1704" i="3"/>
  <c r="C1704" i="3"/>
  <c r="E1704" i="3" s="1"/>
  <c r="J1704" i="3"/>
  <c r="K1704" i="3"/>
  <c r="B1705" i="3"/>
  <c r="C1705" i="3"/>
  <c r="D1705" i="3" s="1"/>
  <c r="J1705" i="3"/>
  <c r="K1705" i="3"/>
  <c r="B1706" i="3"/>
  <c r="C1706" i="3"/>
  <c r="D1706" i="3" s="1"/>
  <c r="J1706" i="3"/>
  <c r="K1706" i="3"/>
  <c r="B1707" i="3"/>
  <c r="C1707" i="3"/>
  <c r="H1707" i="3" s="1"/>
  <c r="J1707" i="3"/>
  <c r="K1707" i="3"/>
  <c r="B1708" i="3"/>
  <c r="C1708" i="3"/>
  <c r="D1708" i="3" s="1"/>
  <c r="J1708" i="3"/>
  <c r="K1708" i="3"/>
  <c r="B1709" i="3"/>
  <c r="C1709" i="3"/>
  <c r="D1709" i="3" s="1"/>
  <c r="J1709" i="3"/>
  <c r="K1709" i="3"/>
  <c r="B1710" i="3"/>
  <c r="C1710" i="3"/>
  <c r="E1710" i="3" s="1"/>
  <c r="J1710" i="3"/>
  <c r="K1710" i="3"/>
  <c r="B1711" i="3"/>
  <c r="C1711" i="3"/>
  <c r="E1711" i="3" s="1"/>
  <c r="J1711" i="3"/>
  <c r="K1711" i="3"/>
  <c r="B1712" i="3"/>
  <c r="C1712" i="3"/>
  <c r="F1712" i="3" s="1"/>
  <c r="J1712" i="3"/>
  <c r="K1712" i="3"/>
  <c r="B1713" i="3"/>
  <c r="C1713" i="3"/>
  <c r="D1713" i="3" s="1"/>
  <c r="J1713" i="3"/>
  <c r="K1713" i="3"/>
  <c r="B1714" i="3"/>
  <c r="C1714" i="3"/>
  <c r="H1714" i="3" s="1"/>
  <c r="J1714" i="3"/>
  <c r="K1714" i="3"/>
  <c r="B1715" i="3"/>
  <c r="C1715" i="3"/>
  <c r="E1715" i="3" s="1"/>
  <c r="J1715" i="3"/>
  <c r="K1715" i="3"/>
  <c r="B1716" i="3"/>
  <c r="C1716" i="3"/>
  <c r="D1716" i="3" s="1"/>
  <c r="J1716" i="3"/>
  <c r="K1716" i="3"/>
  <c r="B1717" i="3"/>
  <c r="C1717" i="3"/>
  <c r="H1717" i="3" s="1"/>
  <c r="J1717" i="3"/>
  <c r="K1717" i="3"/>
  <c r="B1718" i="3"/>
  <c r="C1718" i="3"/>
  <c r="G1718" i="3" s="1"/>
  <c r="J1718" i="3"/>
  <c r="K1718" i="3"/>
  <c r="B1719" i="3"/>
  <c r="C1719" i="3"/>
  <c r="G1719" i="3" s="1"/>
  <c r="J1719" i="3"/>
  <c r="K1719" i="3"/>
  <c r="B1720" i="3"/>
  <c r="C1720" i="3"/>
  <c r="F1720" i="3" s="1"/>
  <c r="J1720" i="3"/>
  <c r="K1720" i="3"/>
  <c r="B1721" i="3"/>
  <c r="C1721" i="3"/>
  <c r="E1721" i="3" s="1"/>
  <c r="J1721" i="3"/>
  <c r="K1721" i="3"/>
  <c r="B1722" i="3"/>
  <c r="C1722" i="3"/>
  <c r="H1722" i="3" s="1"/>
  <c r="J1722" i="3"/>
  <c r="K1722" i="3"/>
  <c r="B1723" i="3"/>
  <c r="C1723" i="3"/>
  <c r="E1723" i="3" s="1"/>
  <c r="J1723" i="3"/>
  <c r="K1723" i="3"/>
  <c r="B1724" i="3"/>
  <c r="C1724" i="3"/>
  <c r="F1724" i="3" s="1"/>
  <c r="J1724" i="3"/>
  <c r="K1724" i="3"/>
  <c r="B1725" i="3"/>
  <c r="C1725" i="3"/>
  <c r="E1725" i="3" s="1"/>
  <c r="J1725" i="3"/>
  <c r="K1725" i="3"/>
  <c r="B1726" i="3"/>
  <c r="C1726" i="3"/>
  <c r="G1726" i="3" s="1"/>
  <c r="J1726" i="3"/>
  <c r="K1726" i="3"/>
  <c r="B1727" i="3"/>
  <c r="C1727" i="3"/>
  <c r="F1727" i="3" s="1"/>
  <c r="J1727" i="3"/>
  <c r="K1727" i="3"/>
  <c r="B1728" i="3"/>
  <c r="C1728" i="3"/>
  <c r="F1728" i="3" s="1"/>
  <c r="J1728" i="3"/>
  <c r="K1728" i="3"/>
  <c r="B1729" i="3"/>
  <c r="C1729" i="3"/>
  <c r="D1729" i="3" s="1"/>
  <c r="J1729" i="3"/>
  <c r="K1729" i="3"/>
  <c r="B1730" i="3"/>
  <c r="C1730" i="3"/>
  <c r="F1730" i="3" s="1"/>
  <c r="J1730" i="3"/>
  <c r="K1730" i="3"/>
  <c r="B1731" i="3"/>
  <c r="C1731" i="3"/>
  <c r="J1731" i="3"/>
  <c r="K1731" i="3"/>
  <c r="B1732" i="3"/>
  <c r="C1732" i="3"/>
  <c r="G1732" i="3" s="1"/>
  <c r="J1732" i="3"/>
  <c r="K1732" i="3"/>
  <c r="B1733" i="3"/>
  <c r="C1733" i="3"/>
  <c r="E1733" i="3" s="1"/>
  <c r="J1733" i="3"/>
  <c r="K1733" i="3"/>
  <c r="B1734" i="3"/>
  <c r="C1734" i="3"/>
  <c r="E1734" i="3" s="1"/>
  <c r="J1734" i="3"/>
  <c r="K1734" i="3"/>
  <c r="B1735" i="3"/>
  <c r="C1735" i="3"/>
  <c r="F1735" i="3" s="1"/>
  <c r="J1735" i="3"/>
  <c r="K1735" i="3"/>
  <c r="B1736" i="3"/>
  <c r="C1736" i="3"/>
  <c r="F1736" i="3" s="1"/>
  <c r="J1736" i="3"/>
  <c r="K1736" i="3"/>
  <c r="B1737" i="3"/>
  <c r="C1737" i="3"/>
  <c r="E1737" i="3" s="1"/>
  <c r="J1737" i="3"/>
  <c r="K1737" i="3"/>
  <c r="B1738" i="3"/>
  <c r="C1738" i="3"/>
  <c r="F1738" i="3" s="1"/>
  <c r="J1738" i="3"/>
  <c r="K1738" i="3"/>
  <c r="B1739" i="3"/>
  <c r="C1739" i="3"/>
  <c r="E1739" i="3" s="1"/>
  <c r="J1739" i="3"/>
  <c r="K1739" i="3"/>
  <c r="B1740" i="3"/>
  <c r="C1740" i="3"/>
  <c r="D1740" i="3" s="1"/>
  <c r="J1740" i="3"/>
  <c r="K1740" i="3"/>
  <c r="B1741" i="3"/>
  <c r="C1741" i="3"/>
  <c r="D1741" i="3" s="1"/>
  <c r="J1741" i="3"/>
  <c r="K1741" i="3"/>
  <c r="B1742" i="3"/>
  <c r="C1742" i="3"/>
  <c r="D1742" i="3" s="1"/>
  <c r="J1742" i="3"/>
  <c r="K1742" i="3"/>
  <c r="B1743" i="3"/>
  <c r="C1743" i="3"/>
  <c r="D1743" i="3" s="1"/>
  <c r="J1743" i="3"/>
  <c r="K1743" i="3"/>
  <c r="B1744" i="3"/>
  <c r="C1744" i="3"/>
  <c r="E1744" i="3" s="1"/>
  <c r="J1744" i="3"/>
  <c r="K1744" i="3"/>
  <c r="B1745" i="3"/>
  <c r="C1745" i="3"/>
  <c r="G1745" i="3" s="1"/>
  <c r="J1745" i="3"/>
  <c r="K1745" i="3"/>
  <c r="B1746" i="3"/>
  <c r="C1746" i="3"/>
  <c r="D1746" i="3" s="1"/>
  <c r="J1746" i="3"/>
  <c r="K1746" i="3"/>
  <c r="B1747" i="3"/>
  <c r="C1747" i="3"/>
  <c r="E1747" i="3" s="1"/>
  <c r="J1747" i="3"/>
  <c r="K1747" i="3"/>
  <c r="B1748" i="3"/>
  <c r="C1748" i="3"/>
  <c r="D1748" i="3" s="1"/>
  <c r="J1748" i="3"/>
  <c r="K1748" i="3"/>
  <c r="B1749" i="3"/>
  <c r="C1749" i="3"/>
  <c r="I1749" i="3" s="1"/>
  <c r="J1749" i="3"/>
  <c r="K1749" i="3"/>
  <c r="B1750" i="3"/>
  <c r="C1750" i="3"/>
  <c r="E1750" i="3" s="1"/>
  <c r="J1750" i="3"/>
  <c r="K1750" i="3"/>
  <c r="B1751" i="3"/>
  <c r="C1751" i="3"/>
  <c r="E1751" i="3" s="1"/>
  <c r="J1751" i="3"/>
  <c r="K1751" i="3"/>
  <c r="B1752" i="3"/>
  <c r="C1752" i="3"/>
  <c r="F1752" i="3" s="1"/>
  <c r="J1752" i="3"/>
  <c r="K1752" i="3"/>
  <c r="B1753" i="3"/>
  <c r="C1753" i="3"/>
  <c r="E1753" i="3" s="1"/>
  <c r="J1753" i="3"/>
  <c r="K1753" i="3"/>
  <c r="B1754" i="3"/>
  <c r="C1754" i="3"/>
  <c r="H1754" i="3" s="1"/>
  <c r="J1754" i="3"/>
  <c r="K1754" i="3"/>
  <c r="B1755" i="3"/>
  <c r="C1755" i="3"/>
  <c r="G1755" i="3" s="1"/>
  <c r="J1755" i="3"/>
  <c r="K1755" i="3"/>
  <c r="B1756" i="3"/>
  <c r="C1756" i="3"/>
  <c r="D1756" i="3" s="1"/>
  <c r="J1756" i="3"/>
  <c r="K1756" i="3"/>
  <c r="B1757" i="3"/>
  <c r="C1757" i="3"/>
  <c r="H1757" i="3" s="1"/>
  <c r="J1757" i="3"/>
  <c r="K1757" i="3"/>
  <c r="B1758" i="3"/>
  <c r="C1758" i="3"/>
  <c r="I1758" i="3" s="1"/>
  <c r="J1758" i="3"/>
  <c r="K1758" i="3"/>
  <c r="B1759" i="3"/>
  <c r="C1759" i="3"/>
  <c r="D1759" i="3" s="1"/>
  <c r="J1759" i="3"/>
  <c r="K1759" i="3"/>
  <c r="B1760" i="3"/>
  <c r="C1760" i="3"/>
  <c r="E1760" i="3" s="1"/>
  <c r="J1760" i="3"/>
  <c r="K1760" i="3"/>
  <c r="B1761" i="3"/>
  <c r="C1761" i="3"/>
  <c r="D1761" i="3" s="1"/>
  <c r="J1761" i="3"/>
  <c r="K1761" i="3"/>
  <c r="B1762" i="3"/>
  <c r="C1762" i="3"/>
  <c r="E1762" i="3" s="1"/>
  <c r="J1762" i="3"/>
  <c r="K1762" i="3"/>
  <c r="B1763" i="3"/>
  <c r="C1763" i="3"/>
  <c r="E1763" i="3" s="1"/>
  <c r="J1763" i="3"/>
  <c r="K1763" i="3"/>
  <c r="B1764" i="3"/>
  <c r="C1764" i="3"/>
  <c r="E1764" i="3" s="1"/>
  <c r="J1764" i="3"/>
  <c r="K1764" i="3"/>
  <c r="B1765" i="3"/>
  <c r="C1765" i="3"/>
  <c r="D1765" i="3" s="1"/>
  <c r="J1765" i="3"/>
  <c r="K1765" i="3"/>
  <c r="B1766" i="3"/>
  <c r="C1766" i="3"/>
  <c r="E1766" i="3" s="1"/>
  <c r="J1766" i="3"/>
  <c r="K1766" i="3"/>
  <c r="B1767" i="3"/>
  <c r="C1767" i="3"/>
  <c r="E1767" i="3" s="1"/>
  <c r="J1767" i="3"/>
  <c r="K1767" i="3"/>
  <c r="B1768" i="3"/>
  <c r="C1768" i="3"/>
  <c r="E1768" i="3" s="1"/>
  <c r="J1768" i="3"/>
  <c r="K1768" i="3"/>
  <c r="B1769" i="3"/>
  <c r="C1769" i="3"/>
  <c r="D1769" i="3" s="1"/>
  <c r="J1769" i="3"/>
  <c r="K1769" i="3"/>
  <c r="B1770" i="3"/>
  <c r="C1770" i="3"/>
  <c r="E1770" i="3" s="1"/>
  <c r="J1770" i="3"/>
  <c r="K1770" i="3"/>
  <c r="B1771" i="3"/>
  <c r="C1771" i="3"/>
  <c r="I1771" i="3" s="1"/>
  <c r="J1771" i="3"/>
  <c r="K1771" i="3"/>
  <c r="B1772" i="3"/>
  <c r="C1772" i="3"/>
  <c r="I1772" i="3" s="1"/>
  <c r="J1772" i="3"/>
  <c r="K1772" i="3"/>
  <c r="B1773" i="3"/>
  <c r="C1773" i="3"/>
  <c r="I1773" i="3" s="1"/>
  <c r="J1773" i="3"/>
  <c r="K1773" i="3"/>
  <c r="B1774" i="3"/>
  <c r="C1774" i="3"/>
  <c r="E1774" i="3" s="1"/>
  <c r="J1774" i="3"/>
  <c r="K1774" i="3"/>
  <c r="B1775" i="3"/>
  <c r="C1775" i="3"/>
  <c r="J1775" i="3"/>
  <c r="K1775" i="3"/>
  <c r="B1776" i="3"/>
  <c r="C1776" i="3"/>
  <c r="J1776" i="3"/>
  <c r="K1776" i="3"/>
  <c r="B1777" i="3"/>
  <c r="C1777" i="3"/>
  <c r="J1777" i="3"/>
  <c r="K1777" i="3"/>
  <c r="B1778" i="3"/>
  <c r="C1778" i="3"/>
  <c r="J1778" i="3"/>
  <c r="K1778" i="3"/>
  <c r="B1779" i="3"/>
  <c r="C1779" i="3"/>
  <c r="J1779" i="3"/>
  <c r="K1779" i="3"/>
  <c r="B1780" i="3"/>
  <c r="C1780" i="3"/>
  <c r="J1780" i="3"/>
  <c r="K1780" i="3"/>
  <c r="B1781" i="3"/>
  <c r="C1781" i="3"/>
  <c r="J1781" i="3"/>
  <c r="K1781" i="3"/>
  <c r="B1782" i="3"/>
  <c r="C1782" i="3"/>
  <c r="J1782" i="3"/>
  <c r="K1782" i="3"/>
  <c r="B1783" i="3"/>
  <c r="C1783" i="3"/>
  <c r="G1783" i="3" s="1"/>
  <c r="J1783" i="3"/>
  <c r="K1783" i="3"/>
  <c r="B1784" i="3"/>
  <c r="C1784" i="3"/>
  <c r="I1784" i="3" s="1"/>
  <c r="J1784" i="3"/>
  <c r="K1784" i="3"/>
  <c r="B1785" i="3"/>
  <c r="C1785" i="3"/>
  <c r="D1785" i="3" s="1"/>
  <c r="J1785" i="3"/>
  <c r="K1785" i="3"/>
  <c r="B1786" i="3"/>
  <c r="C1786" i="3"/>
  <c r="G1786" i="3" s="1"/>
  <c r="J1786" i="3"/>
  <c r="K1786" i="3"/>
  <c r="B1787" i="3"/>
  <c r="C1787" i="3"/>
  <c r="I1787" i="3" s="1"/>
  <c r="J1787" i="3"/>
  <c r="K1787" i="3"/>
  <c r="B1788" i="3"/>
  <c r="C1788" i="3"/>
  <c r="I1788" i="3" s="1"/>
  <c r="J1788" i="3"/>
  <c r="K1788" i="3"/>
  <c r="B1789" i="3"/>
  <c r="C1789" i="3"/>
  <c r="I1789" i="3" s="1"/>
  <c r="J1789" i="3"/>
  <c r="K1789" i="3"/>
  <c r="B1790" i="3"/>
  <c r="C1790" i="3"/>
  <c r="G1790" i="3" s="1"/>
  <c r="J1790" i="3"/>
  <c r="K1790" i="3"/>
  <c r="B1791" i="3"/>
  <c r="C1791" i="3"/>
  <c r="E1791" i="3" s="1"/>
  <c r="J1791" i="3"/>
  <c r="K1791" i="3"/>
  <c r="B1792" i="3"/>
  <c r="C1792" i="3"/>
  <c r="E1792" i="3" s="1"/>
  <c r="J1792" i="3"/>
  <c r="K1792" i="3"/>
  <c r="B1793" i="3"/>
  <c r="C1793" i="3"/>
  <c r="F1793" i="3" s="1"/>
  <c r="J1793" i="3"/>
  <c r="K1793" i="3"/>
  <c r="B1794" i="3"/>
  <c r="C1794" i="3"/>
  <c r="G1794" i="3" s="1"/>
  <c r="J1794" i="3"/>
  <c r="K1794" i="3"/>
  <c r="B1795" i="3"/>
  <c r="C1795" i="3"/>
  <c r="F1795" i="3" s="1"/>
  <c r="J1795" i="3"/>
  <c r="K1795" i="3"/>
  <c r="B1796" i="3"/>
  <c r="C1796" i="3"/>
  <c r="F1796" i="3" s="1"/>
  <c r="J1796" i="3"/>
  <c r="K1796" i="3"/>
  <c r="B1797" i="3"/>
  <c r="C1797" i="3"/>
  <c r="F1797" i="3" s="1"/>
  <c r="J1797" i="3"/>
  <c r="K1797" i="3"/>
  <c r="B1798" i="3"/>
  <c r="C1798" i="3"/>
  <c r="J1798" i="3"/>
  <c r="K1798" i="3"/>
  <c r="B1799" i="3"/>
  <c r="C1799" i="3"/>
  <c r="J1799" i="3"/>
  <c r="K1799" i="3"/>
  <c r="B1800" i="3"/>
  <c r="C1800" i="3"/>
  <c r="J1800" i="3"/>
  <c r="K1800" i="3"/>
  <c r="B1801" i="3"/>
  <c r="C1801" i="3"/>
  <c r="F1801" i="3" s="1"/>
  <c r="J1801" i="3"/>
  <c r="K1801" i="3"/>
  <c r="B1802" i="3"/>
  <c r="C1802" i="3"/>
  <c r="I1802" i="3" s="1"/>
  <c r="J1802" i="3"/>
  <c r="K1802" i="3"/>
  <c r="B1803" i="3"/>
  <c r="C1803" i="3"/>
  <c r="F1803" i="3" s="1"/>
  <c r="J1803" i="3"/>
  <c r="K1803" i="3"/>
  <c r="B1804" i="3"/>
  <c r="C1804" i="3"/>
  <c r="E1804" i="3" s="1"/>
  <c r="J1804" i="3"/>
  <c r="K1804" i="3"/>
  <c r="B1805" i="3"/>
  <c r="C1805" i="3"/>
  <c r="F1805" i="3" s="1"/>
  <c r="J1805" i="3"/>
  <c r="K1805" i="3"/>
  <c r="B1806" i="3"/>
  <c r="C1806" i="3"/>
  <c r="E1806" i="3" s="1"/>
  <c r="J1806" i="3"/>
  <c r="K1806" i="3"/>
  <c r="B1807" i="3"/>
  <c r="C1807" i="3"/>
  <c r="F1807" i="3" s="1"/>
  <c r="J1807" i="3"/>
  <c r="K1807" i="3"/>
  <c r="B1808" i="3"/>
  <c r="C1808" i="3"/>
  <c r="E1808" i="3" s="1"/>
  <c r="J1808" i="3"/>
  <c r="K1808" i="3"/>
  <c r="B1809" i="3"/>
  <c r="C1809" i="3"/>
  <c r="F1809" i="3" s="1"/>
  <c r="J1809" i="3"/>
  <c r="K1809" i="3"/>
  <c r="B1810" i="3"/>
  <c r="C1810" i="3"/>
  <c r="E1810" i="3" s="1"/>
  <c r="J1810" i="3"/>
  <c r="K1810" i="3"/>
  <c r="B1811" i="3"/>
  <c r="C1811" i="3"/>
  <c r="F1811" i="3" s="1"/>
  <c r="J1811" i="3"/>
  <c r="K1811" i="3"/>
  <c r="B1812" i="3"/>
  <c r="C1812" i="3"/>
  <c r="D1812" i="3" s="1"/>
  <c r="J1812" i="3"/>
  <c r="K1812" i="3"/>
  <c r="B1813" i="3"/>
  <c r="C1813" i="3"/>
  <c r="J1813" i="3"/>
  <c r="K1813" i="3"/>
  <c r="B1814" i="3"/>
  <c r="C1814" i="3"/>
  <c r="H1814" i="3" s="1"/>
  <c r="J1814" i="3"/>
  <c r="K1814" i="3"/>
  <c r="B1815" i="3"/>
  <c r="C1815" i="3"/>
  <c r="F1815" i="3" s="1"/>
  <c r="J1815" i="3"/>
  <c r="K1815" i="3"/>
  <c r="B1816" i="3"/>
  <c r="C1816" i="3"/>
  <c r="D1816" i="3" s="1"/>
  <c r="J1816" i="3"/>
  <c r="K1816" i="3"/>
  <c r="B1817" i="3"/>
  <c r="C1817" i="3"/>
  <c r="H1817" i="3" s="1"/>
  <c r="J1817" i="3"/>
  <c r="K1817" i="3"/>
  <c r="B1818" i="3"/>
  <c r="C1818" i="3"/>
  <c r="H1818" i="3" s="1"/>
  <c r="J1818" i="3"/>
  <c r="K1818" i="3"/>
  <c r="B1819" i="3"/>
  <c r="C1819" i="3"/>
  <c r="J1819" i="3"/>
  <c r="K1819" i="3"/>
  <c r="B1820" i="3"/>
  <c r="C1820" i="3"/>
  <c r="D1820" i="3" s="1"/>
  <c r="J1820" i="3"/>
  <c r="K1820" i="3"/>
  <c r="B1821" i="3"/>
  <c r="C1821" i="3"/>
  <c r="E1821" i="3" s="1"/>
  <c r="J1821" i="3"/>
  <c r="K1821" i="3"/>
  <c r="B1822" i="3"/>
  <c r="C1822" i="3"/>
  <c r="H1822" i="3" s="1"/>
  <c r="J1822" i="3"/>
  <c r="K1822" i="3"/>
  <c r="B1823" i="3"/>
  <c r="C1823" i="3"/>
  <c r="F1823" i="3" s="1"/>
  <c r="J1823" i="3"/>
  <c r="K1823" i="3"/>
  <c r="B1824" i="3"/>
  <c r="C1824" i="3"/>
  <c r="D1824" i="3" s="1"/>
  <c r="J1824" i="3"/>
  <c r="K1824" i="3"/>
  <c r="B1825" i="3"/>
  <c r="C1825" i="3"/>
  <c r="F1825" i="3" s="1"/>
  <c r="J1825" i="3"/>
  <c r="K1825" i="3"/>
  <c r="B1826" i="3"/>
  <c r="C1826" i="3"/>
  <c r="H1826" i="3" s="1"/>
  <c r="J1826" i="3"/>
  <c r="K1826" i="3"/>
  <c r="B1827" i="3"/>
  <c r="C1827" i="3"/>
  <c r="F1827" i="3" s="1"/>
  <c r="J1827" i="3"/>
  <c r="K1827" i="3"/>
  <c r="B1828" i="3"/>
  <c r="C1828" i="3"/>
  <c r="D1828" i="3" s="1"/>
  <c r="J1828" i="3"/>
  <c r="K1828" i="3"/>
  <c r="B1829" i="3"/>
  <c r="C1829" i="3"/>
  <c r="E1829" i="3" s="1"/>
  <c r="J1829" i="3"/>
  <c r="K1829" i="3"/>
  <c r="B1830" i="3"/>
  <c r="C1830" i="3"/>
  <c r="H1830" i="3" s="1"/>
  <c r="J1830" i="3"/>
  <c r="K1830" i="3"/>
  <c r="B1831" i="3"/>
  <c r="C1831" i="3"/>
  <c r="F1831" i="3" s="1"/>
  <c r="J1831" i="3"/>
  <c r="K1831" i="3"/>
  <c r="B1832" i="3"/>
  <c r="C1832" i="3"/>
  <c r="J1832" i="3"/>
  <c r="K1832" i="3"/>
  <c r="B1833" i="3"/>
  <c r="C1833" i="3"/>
  <c r="D1833" i="3" s="1"/>
  <c r="J1833" i="3"/>
  <c r="K1833" i="3"/>
  <c r="B1834" i="3"/>
  <c r="C1834" i="3"/>
  <c r="H1834" i="3" s="1"/>
  <c r="J1834" i="3"/>
  <c r="K1834" i="3"/>
  <c r="B1835" i="3"/>
  <c r="C1835" i="3"/>
  <c r="F1835" i="3" s="1"/>
  <c r="J1835" i="3"/>
  <c r="K1835" i="3"/>
  <c r="B1836" i="3"/>
  <c r="C1836" i="3"/>
  <c r="D1836" i="3" s="1"/>
  <c r="J1836" i="3"/>
  <c r="K1836" i="3"/>
  <c r="B1837" i="3"/>
  <c r="C1837" i="3"/>
  <c r="G1837" i="3" s="1"/>
  <c r="J1837" i="3"/>
  <c r="K1837" i="3"/>
  <c r="B1838" i="3"/>
  <c r="C1838" i="3"/>
  <c r="J1838" i="3"/>
  <c r="K1838" i="3"/>
  <c r="B1839" i="3"/>
  <c r="C1839" i="3"/>
  <c r="F1839" i="3" s="1"/>
  <c r="J1839" i="3"/>
  <c r="K1839" i="3"/>
  <c r="B1840" i="3"/>
  <c r="C1840" i="3"/>
  <c r="D1840" i="3" s="1"/>
  <c r="J1840" i="3"/>
  <c r="K1840" i="3"/>
  <c r="B1841" i="3"/>
  <c r="C1841" i="3"/>
  <c r="D1841" i="3" s="1"/>
  <c r="J1841" i="3"/>
  <c r="K1841" i="3"/>
  <c r="B1842" i="3"/>
  <c r="C1842" i="3"/>
  <c r="H1842" i="3" s="1"/>
  <c r="J1842" i="3"/>
  <c r="K1842" i="3"/>
  <c r="B1843" i="3"/>
  <c r="C1843" i="3"/>
  <c r="F1843" i="3" s="1"/>
  <c r="J1843" i="3"/>
  <c r="K1843" i="3"/>
  <c r="B1844" i="3"/>
  <c r="C1844" i="3"/>
  <c r="D1844" i="3" s="1"/>
  <c r="J1844" i="3"/>
  <c r="K1844" i="3"/>
  <c r="B1845" i="3"/>
  <c r="C1845" i="3"/>
  <c r="D1845" i="3" s="1"/>
  <c r="J1845" i="3"/>
  <c r="K1845" i="3"/>
  <c r="B1846" i="3"/>
  <c r="C1846" i="3"/>
  <c r="H1846" i="3" s="1"/>
  <c r="J1846" i="3"/>
  <c r="K1846" i="3"/>
  <c r="B1847" i="3"/>
  <c r="C1847" i="3"/>
  <c r="F1847" i="3" s="1"/>
  <c r="J1847" i="3"/>
  <c r="K1847" i="3"/>
  <c r="B1848" i="3"/>
  <c r="C1848" i="3"/>
  <c r="D1848" i="3" s="1"/>
  <c r="J1848" i="3"/>
  <c r="K1848" i="3"/>
  <c r="B1849" i="3"/>
  <c r="C1849" i="3"/>
  <c r="H1849" i="3" s="1"/>
  <c r="J1849" i="3"/>
  <c r="K1849" i="3"/>
  <c r="B1850" i="3"/>
  <c r="C1850" i="3"/>
  <c r="H1850" i="3" s="1"/>
  <c r="J1850" i="3"/>
  <c r="K1850" i="3"/>
  <c r="B1851" i="3"/>
  <c r="C1851" i="3"/>
  <c r="D1851" i="3" s="1"/>
  <c r="J1851" i="3"/>
  <c r="K1851" i="3"/>
  <c r="B1852" i="3"/>
  <c r="C1852" i="3"/>
  <c r="J1852" i="3"/>
  <c r="K1852" i="3"/>
  <c r="B1853" i="3"/>
  <c r="C1853" i="3"/>
  <c r="E1853" i="3" s="1"/>
  <c r="J1853" i="3"/>
  <c r="K1853" i="3"/>
  <c r="B1854" i="3"/>
  <c r="C1854" i="3"/>
  <c r="H1854" i="3" s="1"/>
  <c r="J1854" i="3"/>
  <c r="K1854" i="3"/>
  <c r="B1855" i="3"/>
  <c r="C1855" i="3"/>
  <c r="F1855" i="3" s="1"/>
  <c r="J1855" i="3"/>
  <c r="K1855" i="3"/>
  <c r="B1856" i="3"/>
  <c r="C1856" i="3"/>
  <c r="D1856" i="3" s="1"/>
  <c r="J1856" i="3"/>
  <c r="K1856" i="3"/>
  <c r="B1857" i="3"/>
  <c r="C1857" i="3"/>
  <c r="F1857" i="3" s="1"/>
  <c r="J1857" i="3"/>
  <c r="K1857" i="3"/>
  <c r="B1858" i="3"/>
  <c r="C1858" i="3"/>
  <c r="J1858" i="3"/>
  <c r="K1858" i="3"/>
  <c r="B1859" i="3"/>
  <c r="C1859" i="3"/>
  <c r="F1859" i="3" s="1"/>
  <c r="J1859" i="3"/>
  <c r="K1859" i="3"/>
  <c r="B1860" i="3"/>
  <c r="C1860" i="3"/>
  <c r="D1860" i="3" s="1"/>
  <c r="J1860" i="3"/>
  <c r="K1860" i="3"/>
  <c r="B1861" i="3"/>
  <c r="C1861" i="3"/>
  <c r="E1861" i="3" s="1"/>
  <c r="J1861" i="3"/>
  <c r="K1861" i="3"/>
  <c r="B1862" i="3"/>
  <c r="C1862" i="3"/>
  <c r="H1862" i="3" s="1"/>
  <c r="J1862" i="3"/>
  <c r="K1862" i="3"/>
  <c r="B1863" i="3"/>
  <c r="C1863" i="3"/>
  <c r="F1863" i="3" s="1"/>
  <c r="J1863" i="3"/>
  <c r="K1863" i="3"/>
  <c r="B1864" i="3"/>
  <c r="C1864" i="3"/>
  <c r="E1864" i="3" s="1"/>
  <c r="J1864" i="3"/>
  <c r="K1864" i="3"/>
  <c r="B1865" i="3"/>
  <c r="C1865" i="3"/>
  <c r="J1865" i="3"/>
  <c r="K1865" i="3"/>
  <c r="B1866" i="3"/>
  <c r="C1866" i="3"/>
  <c r="H1866" i="3" s="1"/>
  <c r="J1866" i="3"/>
  <c r="K1866" i="3"/>
  <c r="B1867" i="3"/>
  <c r="C1867" i="3"/>
  <c r="F1867" i="3" s="1"/>
  <c r="J1867" i="3"/>
  <c r="K1867" i="3"/>
  <c r="B1868" i="3"/>
  <c r="C1868" i="3"/>
  <c r="D1868" i="3" s="1"/>
  <c r="J1868" i="3"/>
  <c r="K1868" i="3"/>
  <c r="B1869" i="3"/>
  <c r="C1869" i="3"/>
  <c r="F1869" i="3" s="1"/>
  <c r="J1869" i="3"/>
  <c r="K1869" i="3"/>
  <c r="B1870" i="3"/>
  <c r="C1870" i="3"/>
  <c r="D1870" i="3" s="1"/>
  <c r="J1870" i="3"/>
  <c r="K1870" i="3"/>
  <c r="B1871" i="3"/>
  <c r="C1871" i="3"/>
  <c r="J1871" i="3"/>
  <c r="K1871" i="3"/>
  <c r="B1872" i="3"/>
  <c r="C1872" i="3"/>
  <c r="D1872" i="3" s="1"/>
  <c r="J1872" i="3"/>
  <c r="K1872" i="3"/>
  <c r="B1873" i="3"/>
  <c r="C1873" i="3"/>
  <c r="D1873" i="3" s="1"/>
  <c r="J1873" i="3"/>
  <c r="K1873" i="3"/>
  <c r="B1874" i="3"/>
  <c r="C1874" i="3"/>
  <c r="H1874" i="3" s="1"/>
  <c r="J1874" i="3"/>
  <c r="K1874" i="3"/>
  <c r="B1875" i="3"/>
  <c r="C1875" i="3"/>
  <c r="F1875" i="3" s="1"/>
  <c r="J1875" i="3"/>
  <c r="K1875" i="3"/>
  <c r="B1876" i="3"/>
  <c r="C1876" i="3"/>
  <c r="F1876" i="3" s="1"/>
  <c r="J1876" i="3"/>
  <c r="K1876" i="3"/>
  <c r="B1877" i="3"/>
  <c r="C1877" i="3"/>
  <c r="D1877" i="3" s="1"/>
  <c r="J1877" i="3"/>
  <c r="K1877" i="3"/>
  <c r="B1878" i="3"/>
  <c r="C1878" i="3"/>
  <c r="H1878" i="3" s="1"/>
  <c r="J1878" i="3"/>
  <c r="K1878" i="3"/>
  <c r="B1879" i="3"/>
  <c r="C1879" i="3"/>
  <c r="F1879" i="3" s="1"/>
  <c r="J1879" i="3"/>
  <c r="K1879" i="3"/>
  <c r="B1880" i="3"/>
  <c r="C1880" i="3"/>
  <c r="D1880" i="3" s="1"/>
  <c r="J1880" i="3"/>
  <c r="K1880" i="3"/>
  <c r="B1881" i="3"/>
  <c r="C1881" i="3"/>
  <c r="H1881" i="3" s="1"/>
  <c r="J1881" i="3"/>
  <c r="K1881" i="3"/>
  <c r="B1882" i="3"/>
  <c r="C1882" i="3"/>
  <c r="E1882" i="3" s="1"/>
  <c r="J1882" i="3"/>
  <c r="K1882" i="3"/>
  <c r="B1883" i="3"/>
  <c r="C1883" i="3"/>
  <c r="D1883" i="3" s="1"/>
  <c r="J1883" i="3"/>
  <c r="K1883" i="3"/>
  <c r="B1884" i="3"/>
  <c r="C1884" i="3"/>
  <c r="I1884" i="3" s="1"/>
  <c r="J1884" i="3"/>
  <c r="K1884" i="3"/>
  <c r="B1885" i="3"/>
  <c r="C1885" i="3"/>
  <c r="G1885" i="3" s="1"/>
  <c r="J1885" i="3"/>
  <c r="K1885" i="3"/>
  <c r="B1886" i="3"/>
  <c r="C1886" i="3"/>
  <c r="H1886" i="3" s="1"/>
  <c r="J1886" i="3"/>
  <c r="K1886" i="3"/>
  <c r="B1887" i="3"/>
  <c r="C1887" i="3"/>
  <c r="D1887" i="3" s="1"/>
  <c r="J1887" i="3"/>
  <c r="K1887" i="3"/>
  <c r="B1888" i="3"/>
  <c r="C1888" i="3"/>
  <c r="E1888" i="3" s="1"/>
  <c r="J1888" i="3"/>
  <c r="K1888" i="3"/>
  <c r="B1889" i="3"/>
  <c r="C1889" i="3"/>
  <c r="I1889" i="3" s="1"/>
  <c r="J1889" i="3"/>
  <c r="K1889" i="3"/>
  <c r="B1890" i="3"/>
  <c r="C1890" i="3"/>
  <c r="H1890" i="3" s="1"/>
  <c r="J1890" i="3"/>
  <c r="K1890" i="3"/>
  <c r="B1891" i="3"/>
  <c r="C1891" i="3"/>
  <c r="D1891" i="3" s="1"/>
  <c r="J1891" i="3"/>
  <c r="K1891" i="3"/>
  <c r="B1892" i="3"/>
  <c r="C1892" i="3"/>
  <c r="I1892" i="3" s="1"/>
  <c r="J1892" i="3"/>
  <c r="K1892" i="3"/>
  <c r="B1893" i="3"/>
  <c r="C1893" i="3"/>
  <c r="G1893" i="3" s="1"/>
  <c r="J1893" i="3"/>
  <c r="K1893" i="3"/>
  <c r="B1894" i="3"/>
  <c r="C1894" i="3"/>
  <c r="H1894" i="3" s="1"/>
  <c r="J1894" i="3"/>
  <c r="K1894" i="3"/>
  <c r="B1895" i="3"/>
  <c r="C1895" i="3"/>
  <c r="D1895" i="3" s="1"/>
  <c r="J1895" i="3"/>
  <c r="K1895" i="3"/>
  <c r="B1896" i="3"/>
  <c r="C1896" i="3"/>
  <c r="E1896" i="3" s="1"/>
  <c r="J1896" i="3"/>
  <c r="K1896" i="3"/>
  <c r="B1897" i="3"/>
  <c r="C1897" i="3"/>
  <c r="I1897" i="3" s="1"/>
  <c r="J1897" i="3"/>
  <c r="K1897" i="3"/>
  <c r="B1898" i="3"/>
  <c r="C1898" i="3"/>
  <c r="H1898" i="3" s="1"/>
  <c r="J1898" i="3"/>
  <c r="K1898" i="3"/>
  <c r="B1899" i="3"/>
  <c r="C1899" i="3"/>
  <c r="D1899" i="3" s="1"/>
  <c r="J1899" i="3"/>
  <c r="K1899" i="3"/>
  <c r="B1900" i="3"/>
  <c r="C1900" i="3"/>
  <c r="I1900" i="3" s="1"/>
  <c r="J1900" i="3"/>
  <c r="K1900" i="3"/>
  <c r="B1901" i="3"/>
  <c r="C1901" i="3"/>
  <c r="I1901" i="3" s="1"/>
  <c r="J1901" i="3"/>
  <c r="K1901" i="3"/>
  <c r="B1902" i="3"/>
  <c r="C1902" i="3"/>
  <c r="H1902" i="3" s="1"/>
  <c r="J1902" i="3"/>
  <c r="K1902" i="3"/>
  <c r="B1903" i="3"/>
  <c r="C1903" i="3"/>
  <c r="D1903" i="3" s="1"/>
  <c r="J1903" i="3"/>
  <c r="K1903" i="3"/>
  <c r="B1904" i="3"/>
  <c r="C1904" i="3"/>
  <c r="E1904" i="3" s="1"/>
  <c r="J1904" i="3"/>
  <c r="K1904" i="3"/>
  <c r="B1905" i="3"/>
  <c r="C1905" i="3"/>
  <c r="H1905" i="3" s="1"/>
  <c r="J1905" i="3"/>
  <c r="K1905" i="3"/>
  <c r="B1906" i="3"/>
  <c r="C1906" i="3"/>
  <c r="H1906" i="3" s="1"/>
  <c r="J1906" i="3"/>
  <c r="K1906" i="3"/>
  <c r="B1907" i="3"/>
  <c r="C1907" i="3"/>
  <c r="D1907" i="3" s="1"/>
  <c r="J1907" i="3"/>
  <c r="K1907" i="3"/>
  <c r="B1908" i="3"/>
  <c r="C1908" i="3"/>
  <c r="I1908" i="3" s="1"/>
  <c r="J1908" i="3"/>
  <c r="K1908" i="3"/>
  <c r="B1909" i="3"/>
  <c r="C1909" i="3"/>
  <c r="H1909" i="3" s="1"/>
  <c r="J1909" i="3"/>
  <c r="K1909" i="3"/>
  <c r="B1910" i="3"/>
  <c r="C1910" i="3"/>
  <c r="H1910" i="3" s="1"/>
  <c r="J1910" i="3"/>
  <c r="K1910" i="3"/>
  <c r="B1911" i="3"/>
  <c r="C1911" i="3"/>
  <c r="D1911" i="3" s="1"/>
  <c r="J1911" i="3"/>
  <c r="K1911" i="3"/>
  <c r="B1912" i="3"/>
  <c r="C1912" i="3"/>
  <c r="I1912" i="3" s="1"/>
  <c r="J1912" i="3"/>
  <c r="K1912" i="3"/>
  <c r="B1913" i="3"/>
  <c r="C1913" i="3"/>
  <c r="G1913" i="3" s="1"/>
  <c r="J1913" i="3"/>
  <c r="K1913" i="3"/>
  <c r="B1914" i="3"/>
  <c r="C1914" i="3"/>
  <c r="H1914" i="3" s="1"/>
  <c r="J1914" i="3"/>
  <c r="K1914" i="3"/>
  <c r="B1915" i="3"/>
  <c r="C1915" i="3"/>
  <c r="D1915" i="3" s="1"/>
  <c r="J1915" i="3"/>
  <c r="K1915" i="3"/>
  <c r="B1916" i="3"/>
  <c r="C1916" i="3"/>
  <c r="I1916" i="3" s="1"/>
  <c r="J1916" i="3"/>
  <c r="K1916" i="3"/>
  <c r="B1917" i="3"/>
  <c r="C1917" i="3"/>
  <c r="G1917" i="3" s="1"/>
  <c r="J1917" i="3"/>
  <c r="K1917" i="3"/>
  <c r="B1918" i="3"/>
  <c r="C1918" i="3"/>
  <c r="H1918" i="3" s="1"/>
  <c r="J1918" i="3"/>
  <c r="K1918" i="3"/>
  <c r="B1919" i="3"/>
  <c r="C1919" i="3"/>
  <c r="D1919" i="3" s="1"/>
  <c r="J1919" i="3"/>
  <c r="K1919" i="3"/>
  <c r="B1920" i="3"/>
  <c r="C1920" i="3"/>
  <c r="I1920" i="3" s="1"/>
  <c r="J1920" i="3"/>
  <c r="K1920" i="3"/>
  <c r="B1921" i="3"/>
  <c r="C1921" i="3"/>
  <c r="H1921" i="3" s="1"/>
  <c r="J1921" i="3"/>
  <c r="K1921" i="3"/>
  <c r="B1922" i="3"/>
  <c r="C1922" i="3"/>
  <c r="H1922" i="3" s="1"/>
  <c r="J1922" i="3"/>
  <c r="K1922" i="3"/>
  <c r="B1923" i="3"/>
  <c r="C1923" i="3"/>
  <c r="D1923" i="3" s="1"/>
  <c r="J1923" i="3"/>
  <c r="K1923" i="3"/>
  <c r="B1924" i="3"/>
  <c r="C1924" i="3"/>
  <c r="I1924" i="3" s="1"/>
  <c r="J1924" i="3"/>
  <c r="K1924" i="3"/>
  <c r="B1925" i="3"/>
  <c r="C1925" i="3"/>
  <c r="H1925" i="3" s="1"/>
  <c r="J1925" i="3"/>
  <c r="K1925" i="3"/>
  <c r="B1926" i="3"/>
  <c r="C1926" i="3"/>
  <c r="H1926" i="3" s="1"/>
  <c r="J1926" i="3"/>
  <c r="K1926" i="3"/>
  <c r="B1927" i="3"/>
  <c r="C1927" i="3"/>
  <c r="D1927" i="3" s="1"/>
  <c r="J1927" i="3"/>
  <c r="K1927" i="3"/>
  <c r="B1928" i="3"/>
  <c r="C1928" i="3"/>
  <c r="I1928" i="3" s="1"/>
  <c r="J1928" i="3"/>
  <c r="K1928" i="3"/>
  <c r="B1929" i="3"/>
  <c r="C1929" i="3"/>
  <c r="G1929" i="3" s="1"/>
  <c r="J1929" i="3"/>
  <c r="K1929" i="3"/>
  <c r="B1930" i="3"/>
  <c r="C1930" i="3"/>
  <c r="H1930" i="3" s="1"/>
  <c r="J1930" i="3"/>
  <c r="K1930" i="3"/>
  <c r="B1931" i="3"/>
  <c r="C1931" i="3"/>
  <c r="D1931" i="3" s="1"/>
  <c r="J1931" i="3"/>
  <c r="K1931" i="3"/>
  <c r="B1932" i="3"/>
  <c r="C1932" i="3"/>
  <c r="I1932" i="3" s="1"/>
  <c r="J1932" i="3"/>
  <c r="K1932" i="3"/>
  <c r="B1933" i="3"/>
  <c r="C1933" i="3"/>
  <c r="H1933" i="3" s="1"/>
  <c r="J1933" i="3"/>
  <c r="K1933" i="3"/>
  <c r="B1934" i="3"/>
  <c r="C1934" i="3"/>
  <c r="H1934" i="3" s="1"/>
  <c r="J1934" i="3"/>
  <c r="K1934" i="3"/>
  <c r="B1935" i="3"/>
  <c r="C1935" i="3"/>
  <c r="D1935" i="3" s="1"/>
  <c r="J1935" i="3"/>
  <c r="K1935" i="3"/>
  <c r="B1936" i="3"/>
  <c r="C1936" i="3"/>
  <c r="I1936" i="3" s="1"/>
  <c r="J1936" i="3"/>
  <c r="K1936" i="3"/>
  <c r="B1937" i="3"/>
  <c r="C1937" i="3"/>
  <c r="H1937" i="3" s="1"/>
  <c r="J1937" i="3"/>
  <c r="K1937" i="3"/>
  <c r="B1938" i="3"/>
  <c r="C1938" i="3"/>
  <c r="H1938" i="3" s="1"/>
  <c r="J1938" i="3"/>
  <c r="K1938" i="3"/>
  <c r="B1939" i="3"/>
  <c r="C1939" i="3"/>
  <c r="G1939" i="3" s="1"/>
  <c r="J1939" i="3"/>
  <c r="K1939" i="3"/>
  <c r="B1940" i="3"/>
  <c r="C1940" i="3"/>
  <c r="I1940" i="3" s="1"/>
  <c r="J1940" i="3"/>
  <c r="K1940" i="3"/>
  <c r="B1941" i="3"/>
  <c r="C1941" i="3"/>
  <c r="H1941" i="3" s="1"/>
  <c r="J1941" i="3"/>
  <c r="K1941" i="3"/>
  <c r="B1942" i="3"/>
  <c r="C1942" i="3"/>
  <c r="H1942" i="3" s="1"/>
  <c r="J1942" i="3"/>
  <c r="K1942" i="3"/>
  <c r="B1943" i="3"/>
  <c r="C1943" i="3"/>
  <c r="D1943" i="3" s="1"/>
  <c r="J1943" i="3"/>
  <c r="K1943" i="3"/>
  <c r="B1944" i="3"/>
  <c r="C1944" i="3"/>
  <c r="I1944" i="3" s="1"/>
  <c r="J1944" i="3"/>
  <c r="K1944" i="3"/>
  <c r="B1945" i="3"/>
  <c r="C1945" i="3"/>
  <c r="G1945" i="3" s="1"/>
  <c r="J1945" i="3"/>
  <c r="K1945" i="3"/>
  <c r="B1946" i="3"/>
  <c r="C1946" i="3"/>
  <c r="H1946" i="3" s="1"/>
  <c r="J1946" i="3"/>
  <c r="K1946" i="3"/>
  <c r="B1947" i="3"/>
  <c r="C1947" i="3"/>
  <c r="D1947" i="3" s="1"/>
  <c r="J1947" i="3"/>
  <c r="K1947" i="3"/>
  <c r="B1948" i="3"/>
  <c r="C1948" i="3"/>
  <c r="I1948" i="3" s="1"/>
  <c r="J1948" i="3"/>
  <c r="K1948" i="3"/>
  <c r="B1949" i="3"/>
  <c r="C1949" i="3"/>
  <c r="G1949" i="3" s="1"/>
  <c r="J1949" i="3"/>
  <c r="K1949" i="3"/>
  <c r="B1950" i="3"/>
  <c r="C1950" i="3"/>
  <c r="H1950" i="3" s="1"/>
  <c r="J1950" i="3"/>
  <c r="K1950" i="3"/>
  <c r="B1951" i="3"/>
  <c r="C1951" i="3"/>
  <c r="D1951" i="3" s="1"/>
  <c r="J1951" i="3"/>
  <c r="K1951" i="3"/>
  <c r="B1952" i="3"/>
  <c r="C1952" i="3"/>
  <c r="I1952" i="3" s="1"/>
  <c r="J1952" i="3"/>
  <c r="K1952" i="3"/>
  <c r="B1953" i="3"/>
  <c r="C1953" i="3"/>
  <c r="H1953" i="3" s="1"/>
  <c r="J1953" i="3"/>
  <c r="K1953" i="3"/>
  <c r="B1954" i="3"/>
  <c r="C1954" i="3"/>
  <c r="H1954" i="3" s="1"/>
  <c r="J1954" i="3"/>
  <c r="K1954" i="3"/>
  <c r="B1955" i="3"/>
  <c r="C1955" i="3"/>
  <c r="D1955" i="3" s="1"/>
  <c r="J1955" i="3"/>
  <c r="K1955" i="3"/>
  <c r="B1956" i="3"/>
  <c r="C1956" i="3"/>
  <c r="I1956" i="3" s="1"/>
  <c r="J1956" i="3"/>
  <c r="K1956" i="3"/>
  <c r="B1957" i="3"/>
  <c r="C1957" i="3"/>
  <c r="H1957" i="3" s="1"/>
  <c r="J1957" i="3"/>
  <c r="K1957" i="3"/>
  <c r="B1958" i="3"/>
  <c r="C1958" i="3"/>
  <c r="H1958" i="3" s="1"/>
  <c r="J1958" i="3"/>
  <c r="K1958" i="3"/>
  <c r="B1959" i="3"/>
  <c r="C1959" i="3"/>
  <c r="D1959" i="3" s="1"/>
  <c r="J1959" i="3"/>
  <c r="K1959" i="3"/>
  <c r="B1960" i="3"/>
  <c r="C1960" i="3"/>
  <c r="I1960" i="3" s="1"/>
  <c r="J1960" i="3"/>
  <c r="K1960" i="3"/>
  <c r="B1961" i="3"/>
  <c r="C1961" i="3"/>
  <c r="I1961" i="3" s="1"/>
  <c r="J1961" i="3"/>
  <c r="K1961" i="3"/>
  <c r="B1962" i="3"/>
  <c r="C1962" i="3"/>
  <c r="H1962" i="3" s="1"/>
  <c r="J1962" i="3"/>
  <c r="K1962" i="3"/>
  <c r="B1963" i="3"/>
  <c r="C1963" i="3"/>
  <c r="D1963" i="3" s="1"/>
  <c r="J1963" i="3"/>
  <c r="K1963" i="3"/>
  <c r="B1964" i="3"/>
  <c r="C1964" i="3"/>
  <c r="I1964" i="3" s="1"/>
  <c r="J1964" i="3"/>
  <c r="K1964" i="3"/>
  <c r="B1965" i="3"/>
  <c r="C1965" i="3"/>
  <c r="H1965" i="3" s="1"/>
  <c r="J1965" i="3"/>
  <c r="K1965" i="3"/>
  <c r="B1966" i="3"/>
  <c r="C1966" i="3"/>
  <c r="H1966" i="3" s="1"/>
  <c r="J1966" i="3"/>
  <c r="K1966" i="3"/>
  <c r="B1967" i="3"/>
  <c r="C1967" i="3"/>
  <c r="D1967" i="3" s="1"/>
  <c r="J1967" i="3"/>
  <c r="K1967" i="3"/>
  <c r="B1968" i="3"/>
  <c r="C1968" i="3"/>
  <c r="I1968" i="3" s="1"/>
  <c r="J1968" i="3"/>
  <c r="K1968" i="3"/>
  <c r="B1969" i="3"/>
  <c r="C1969" i="3"/>
  <c r="H1969" i="3" s="1"/>
  <c r="J1969" i="3"/>
  <c r="K1969" i="3"/>
  <c r="B1970" i="3"/>
  <c r="C1970" i="3"/>
  <c r="H1970" i="3" s="1"/>
  <c r="J1970" i="3"/>
  <c r="K1970" i="3"/>
  <c r="B1971" i="3"/>
  <c r="C1971" i="3"/>
  <c r="D1971" i="3" s="1"/>
  <c r="J1971" i="3"/>
  <c r="K1971" i="3"/>
  <c r="B1972" i="3"/>
  <c r="C1972" i="3"/>
  <c r="I1972" i="3" s="1"/>
  <c r="J1972" i="3"/>
  <c r="K1972" i="3"/>
  <c r="B1973" i="3"/>
  <c r="C1973" i="3"/>
  <c r="H1973" i="3" s="1"/>
  <c r="J1973" i="3"/>
  <c r="K1973" i="3"/>
  <c r="B1974" i="3"/>
  <c r="C1974" i="3"/>
  <c r="H1974" i="3" s="1"/>
  <c r="J1974" i="3"/>
  <c r="K1974" i="3"/>
  <c r="B1975" i="3"/>
  <c r="C1975" i="3"/>
  <c r="D1975" i="3" s="1"/>
  <c r="J1975" i="3"/>
  <c r="K1975" i="3"/>
  <c r="B1976" i="3"/>
  <c r="C1976" i="3"/>
  <c r="I1976" i="3" s="1"/>
  <c r="J1976" i="3"/>
  <c r="K1976" i="3"/>
  <c r="B1977" i="3"/>
  <c r="C1977" i="3"/>
  <c r="I1977" i="3" s="1"/>
  <c r="J1977" i="3"/>
  <c r="K1977" i="3"/>
  <c r="B1978" i="3"/>
  <c r="C1978" i="3"/>
  <c r="H1978" i="3" s="1"/>
  <c r="J1978" i="3"/>
  <c r="K1978" i="3"/>
  <c r="B1979" i="3"/>
  <c r="C1979" i="3"/>
  <c r="D1979" i="3" s="1"/>
  <c r="J1979" i="3"/>
  <c r="K1979" i="3"/>
  <c r="B1980" i="3"/>
  <c r="C1980" i="3"/>
  <c r="I1980" i="3" s="1"/>
  <c r="J1980" i="3"/>
  <c r="K1980" i="3"/>
  <c r="B1981" i="3"/>
  <c r="C1981" i="3"/>
  <c r="I1981" i="3" s="1"/>
  <c r="J1981" i="3"/>
  <c r="K1981" i="3"/>
  <c r="B1982" i="3"/>
  <c r="C1982" i="3"/>
  <c r="H1982" i="3" s="1"/>
  <c r="J1982" i="3"/>
  <c r="K1982" i="3"/>
  <c r="B1983" i="3"/>
  <c r="C1983" i="3"/>
  <c r="D1983" i="3" s="1"/>
  <c r="J1983" i="3"/>
  <c r="K1983" i="3"/>
  <c r="B1984" i="3"/>
  <c r="C1984" i="3"/>
  <c r="I1984" i="3" s="1"/>
  <c r="J1984" i="3"/>
  <c r="K1984" i="3"/>
  <c r="B1985" i="3"/>
  <c r="C1985" i="3"/>
  <c r="H1985" i="3" s="1"/>
  <c r="J1985" i="3"/>
  <c r="K1985" i="3"/>
  <c r="B1986" i="3"/>
  <c r="C1986" i="3"/>
  <c r="H1986" i="3" s="1"/>
  <c r="J1986" i="3"/>
  <c r="K1986" i="3"/>
  <c r="B1987" i="3"/>
  <c r="C1987" i="3"/>
  <c r="D1987" i="3" s="1"/>
  <c r="J1987" i="3"/>
  <c r="K1987" i="3"/>
  <c r="B1988" i="3"/>
  <c r="C1988" i="3"/>
  <c r="I1988" i="3" s="1"/>
  <c r="J1988" i="3"/>
  <c r="K1988" i="3"/>
  <c r="B1989" i="3"/>
  <c r="C1989" i="3"/>
  <c r="H1989" i="3" s="1"/>
  <c r="J1989" i="3"/>
  <c r="K1989" i="3"/>
  <c r="B1990" i="3"/>
  <c r="C1990" i="3"/>
  <c r="H1990" i="3" s="1"/>
  <c r="J1990" i="3"/>
  <c r="K1990" i="3"/>
  <c r="B1991" i="3"/>
  <c r="C1991" i="3"/>
  <c r="D1991" i="3" s="1"/>
  <c r="J1991" i="3"/>
  <c r="K1991" i="3"/>
  <c r="B1992" i="3"/>
  <c r="C1992" i="3"/>
  <c r="I1992" i="3" s="1"/>
  <c r="J1992" i="3"/>
  <c r="K1992" i="3"/>
  <c r="B1993" i="3"/>
  <c r="C1993" i="3"/>
  <c r="H1993" i="3" s="1"/>
  <c r="J1993" i="3"/>
  <c r="K1993" i="3"/>
  <c r="B1994" i="3"/>
  <c r="C1994" i="3"/>
  <c r="H1994" i="3" s="1"/>
  <c r="J1994" i="3"/>
  <c r="K1994" i="3"/>
  <c r="B1995" i="3"/>
  <c r="C1995" i="3"/>
  <c r="D1995" i="3" s="1"/>
  <c r="J1995" i="3"/>
  <c r="K1995" i="3"/>
  <c r="B1996" i="3"/>
  <c r="C1996" i="3"/>
  <c r="I1996" i="3" s="1"/>
  <c r="J1996" i="3"/>
  <c r="K1996" i="3"/>
  <c r="B1997" i="3"/>
  <c r="C1997" i="3"/>
  <c r="G1997" i="3" s="1"/>
  <c r="J1997" i="3"/>
  <c r="K1997" i="3"/>
  <c r="B1998" i="3"/>
  <c r="C1998" i="3"/>
  <c r="H1998" i="3" s="1"/>
  <c r="J1998" i="3"/>
  <c r="K1998" i="3"/>
  <c r="B1999" i="3"/>
  <c r="C1999" i="3"/>
  <c r="D1999" i="3" s="1"/>
  <c r="J1999" i="3"/>
  <c r="K1999" i="3"/>
  <c r="B2000" i="3"/>
  <c r="C2000" i="3"/>
  <c r="I2000" i="3" s="1"/>
  <c r="J2000" i="3"/>
  <c r="K2000" i="3"/>
  <c r="B2001" i="3"/>
  <c r="C2001" i="3"/>
  <c r="G2001" i="3" s="1"/>
  <c r="J2001" i="3"/>
  <c r="K2001" i="3"/>
  <c r="B2002" i="3"/>
  <c r="C2002" i="3"/>
  <c r="H2002" i="3" s="1"/>
  <c r="J2002" i="3"/>
  <c r="K2002" i="3"/>
  <c r="B2003" i="3"/>
  <c r="C2003" i="3"/>
  <c r="D2003" i="3" s="1"/>
  <c r="J2003" i="3"/>
  <c r="K2003" i="3"/>
  <c r="B2004" i="3"/>
  <c r="C2004" i="3"/>
  <c r="J2004" i="3"/>
  <c r="K2004" i="3"/>
  <c r="B2005" i="3"/>
  <c r="C2005" i="3"/>
  <c r="G2005" i="3" s="1"/>
  <c r="J2005" i="3"/>
  <c r="K2005" i="3"/>
  <c r="B2006" i="3"/>
  <c r="C2006" i="3"/>
  <c r="F2006" i="3" s="1"/>
  <c r="J2006" i="3"/>
  <c r="K2006" i="3"/>
  <c r="B2007" i="3"/>
  <c r="C2007" i="3"/>
  <c r="E2007" i="3" s="1"/>
  <c r="J2007" i="3"/>
  <c r="K2007" i="3"/>
  <c r="B2008" i="3"/>
  <c r="C2008" i="3"/>
  <c r="G2008" i="3" s="1"/>
  <c r="J2008" i="3"/>
  <c r="K2008" i="3"/>
  <c r="B2009" i="3"/>
  <c r="C2009" i="3"/>
  <c r="H2009" i="3" s="1"/>
  <c r="J2009" i="3"/>
  <c r="K2009" i="3"/>
  <c r="B2010" i="3"/>
  <c r="C2010" i="3"/>
  <c r="G2010" i="3" s="1"/>
  <c r="J2010" i="3"/>
  <c r="K2010" i="3"/>
  <c r="B2011" i="3"/>
  <c r="C2011" i="3"/>
  <c r="G2011" i="3" s="1"/>
  <c r="J2011" i="3"/>
  <c r="K2011" i="3"/>
  <c r="B2012" i="3"/>
  <c r="C2012" i="3"/>
  <c r="I2012" i="3" s="1"/>
  <c r="J2012" i="3"/>
  <c r="K2012" i="3"/>
  <c r="B2013" i="3"/>
  <c r="C2013" i="3"/>
  <c r="E2013" i="3" s="1"/>
  <c r="J2013" i="3"/>
  <c r="K2013" i="3"/>
  <c r="B2014" i="3"/>
  <c r="C2014" i="3"/>
  <c r="E2014" i="3" s="1"/>
  <c r="J2014" i="3"/>
  <c r="K2014" i="3"/>
  <c r="B2015" i="3"/>
  <c r="C2015" i="3"/>
  <c r="D2015" i="3" s="1"/>
  <c r="J2015" i="3"/>
  <c r="K2015" i="3"/>
  <c r="B2016" i="3"/>
  <c r="C2016" i="3"/>
  <c r="E2016" i="3" s="1"/>
  <c r="J2016" i="3"/>
  <c r="K2016" i="3"/>
  <c r="B2017" i="3"/>
  <c r="C2017" i="3"/>
  <c r="E2017" i="3" s="1"/>
  <c r="J2017" i="3"/>
  <c r="K2017" i="3"/>
  <c r="B2018" i="3"/>
  <c r="C2018" i="3"/>
  <c r="E2018" i="3" s="1"/>
  <c r="J2018" i="3"/>
  <c r="K2018" i="3"/>
  <c r="B2019" i="3"/>
  <c r="C2019" i="3"/>
  <c r="D2019" i="3" s="1"/>
  <c r="J2019" i="3"/>
  <c r="K2019" i="3"/>
  <c r="B2020" i="3"/>
  <c r="C2020" i="3"/>
  <c r="E2020" i="3" s="1"/>
  <c r="J2020" i="3"/>
  <c r="K2020" i="3"/>
  <c r="B2021" i="3"/>
  <c r="C2021" i="3"/>
  <c r="G2021" i="3" s="1"/>
  <c r="J2021" i="3"/>
  <c r="K2021" i="3"/>
  <c r="B2022" i="3"/>
  <c r="C2022" i="3"/>
  <c r="F2022" i="3" s="1"/>
  <c r="J2022" i="3"/>
  <c r="K2022" i="3"/>
  <c r="B2023" i="3"/>
  <c r="C2023" i="3"/>
  <c r="E2023" i="3" s="1"/>
  <c r="J2023" i="3"/>
  <c r="K2023" i="3"/>
  <c r="B2024" i="3"/>
  <c r="C2024" i="3"/>
  <c r="G2024" i="3" s="1"/>
  <c r="J2024" i="3"/>
  <c r="K2024" i="3"/>
  <c r="B2025" i="3"/>
  <c r="C2025" i="3"/>
  <c r="H2025" i="3" s="1"/>
  <c r="J2025" i="3"/>
  <c r="K2025" i="3"/>
  <c r="B2026" i="3"/>
  <c r="C2026" i="3"/>
  <c r="G2026" i="3" s="1"/>
  <c r="J2026" i="3"/>
  <c r="K2026" i="3"/>
  <c r="B2027" i="3"/>
  <c r="C2027" i="3"/>
  <c r="G2027" i="3" s="1"/>
  <c r="J2027" i="3"/>
  <c r="K2027" i="3"/>
  <c r="B2028" i="3"/>
  <c r="C2028" i="3"/>
  <c r="I2028" i="3" s="1"/>
  <c r="J2028" i="3"/>
  <c r="K2028" i="3"/>
  <c r="B2029" i="3"/>
  <c r="C2029" i="3"/>
  <c r="E2029" i="3" s="1"/>
  <c r="J2029" i="3"/>
  <c r="K2029" i="3"/>
  <c r="B2030" i="3"/>
  <c r="C2030" i="3"/>
  <c r="D2030" i="3" s="1"/>
  <c r="J2030" i="3"/>
  <c r="K2030" i="3"/>
  <c r="B2031" i="3"/>
  <c r="C2031" i="3"/>
  <c r="H2031" i="3" s="1"/>
  <c r="J2031" i="3"/>
  <c r="K2031" i="3"/>
  <c r="B2032" i="3"/>
  <c r="C2032" i="3"/>
  <c r="E2032" i="3" s="1"/>
  <c r="J2032" i="3"/>
  <c r="K2032" i="3"/>
  <c r="B2033" i="3"/>
  <c r="C2033" i="3"/>
  <c r="G2033" i="3" s="1"/>
  <c r="J2033" i="3"/>
  <c r="K2033" i="3"/>
  <c r="B2034" i="3"/>
  <c r="C2034" i="3"/>
  <c r="D2034" i="3" s="1"/>
  <c r="J2034" i="3"/>
  <c r="K2034" i="3"/>
  <c r="B2035" i="3"/>
  <c r="C2035" i="3"/>
  <c r="H2035" i="3" s="1"/>
  <c r="J2035" i="3"/>
  <c r="K2035" i="3"/>
  <c r="B2036" i="3"/>
  <c r="C2036" i="3"/>
  <c r="I2036" i="3" s="1"/>
  <c r="J2036" i="3"/>
  <c r="K2036" i="3"/>
  <c r="B2037" i="3"/>
  <c r="C2037" i="3"/>
  <c r="I2037" i="3" s="1"/>
  <c r="J2037" i="3"/>
  <c r="K2037" i="3"/>
  <c r="B2038" i="3"/>
  <c r="C2038" i="3"/>
  <c r="D2038" i="3" s="1"/>
  <c r="J2038" i="3"/>
  <c r="K2038" i="3"/>
  <c r="B2039" i="3"/>
  <c r="C2039" i="3"/>
  <c r="H2039" i="3" s="1"/>
  <c r="J2039" i="3"/>
  <c r="K2039" i="3"/>
  <c r="B2040" i="3"/>
  <c r="C2040" i="3"/>
  <c r="E2040" i="3" s="1"/>
  <c r="J2040" i="3"/>
  <c r="K2040" i="3"/>
  <c r="B2041" i="3"/>
  <c r="C2041" i="3"/>
  <c r="G2041" i="3" s="1"/>
  <c r="J2041" i="3"/>
  <c r="K2041" i="3"/>
  <c r="B2042" i="3"/>
  <c r="C2042" i="3"/>
  <c r="D2042" i="3" s="1"/>
  <c r="J2042" i="3"/>
  <c r="K2042" i="3"/>
  <c r="B2043" i="3"/>
  <c r="C2043" i="3"/>
  <c r="H2043" i="3" s="1"/>
  <c r="J2043" i="3"/>
  <c r="K2043" i="3"/>
  <c r="B2044" i="3"/>
  <c r="C2044" i="3"/>
  <c r="G2044" i="3" s="1"/>
  <c r="J2044" i="3"/>
  <c r="K2044" i="3"/>
  <c r="B2045" i="3"/>
  <c r="C2045" i="3"/>
  <c r="H2045" i="3" s="1"/>
  <c r="J2045" i="3"/>
  <c r="K2045" i="3"/>
  <c r="B2046" i="3"/>
  <c r="C2046" i="3"/>
  <c r="D2046" i="3" s="1"/>
  <c r="J2046" i="3"/>
  <c r="K2046" i="3"/>
  <c r="B2047" i="3"/>
  <c r="C2047" i="3"/>
  <c r="H2047" i="3" s="1"/>
  <c r="J2047" i="3"/>
  <c r="K2047" i="3"/>
  <c r="B2048" i="3"/>
  <c r="C2048" i="3"/>
  <c r="E2048" i="3" s="1"/>
  <c r="J2048" i="3"/>
  <c r="K2048" i="3"/>
  <c r="B2049" i="3"/>
  <c r="C2049" i="3"/>
  <c r="G2049" i="3" s="1"/>
  <c r="J2049" i="3"/>
  <c r="K2049" i="3"/>
  <c r="B2050" i="3"/>
  <c r="C2050" i="3"/>
  <c r="D2050" i="3" s="1"/>
  <c r="J2050" i="3"/>
  <c r="K2050" i="3"/>
  <c r="B2051" i="3"/>
  <c r="C2051" i="3"/>
  <c r="H2051" i="3" s="1"/>
  <c r="J2051" i="3"/>
  <c r="K2051" i="3"/>
  <c r="B2052" i="3"/>
  <c r="C2052" i="3"/>
  <c r="D2052" i="3" s="1"/>
  <c r="J2052" i="3"/>
  <c r="K2052" i="3"/>
  <c r="B2053" i="3"/>
  <c r="C2053" i="3"/>
  <c r="E2053" i="3" s="1"/>
  <c r="J2053" i="3"/>
  <c r="K2053" i="3"/>
  <c r="B2054" i="3"/>
  <c r="C2054" i="3"/>
  <c r="D2054" i="3" s="1"/>
  <c r="J2054" i="3"/>
  <c r="K2054" i="3"/>
  <c r="B2055" i="3"/>
  <c r="C2055" i="3"/>
  <c r="H2055" i="3" s="1"/>
  <c r="J2055" i="3"/>
  <c r="K2055" i="3"/>
  <c r="B2056" i="3"/>
  <c r="C2056" i="3"/>
  <c r="E2056" i="3" s="1"/>
  <c r="J2056" i="3"/>
  <c r="K2056" i="3"/>
  <c r="B2057" i="3"/>
  <c r="C2057" i="3"/>
  <c r="G2057" i="3" s="1"/>
  <c r="J2057" i="3"/>
  <c r="K2057" i="3"/>
  <c r="B2058" i="3"/>
  <c r="C2058" i="3"/>
  <c r="D2058" i="3" s="1"/>
  <c r="J2058" i="3"/>
  <c r="K2058" i="3"/>
  <c r="B2059" i="3"/>
  <c r="C2059" i="3"/>
  <c r="H2059" i="3" s="1"/>
  <c r="J2059" i="3"/>
  <c r="K2059" i="3"/>
  <c r="B2060" i="3"/>
  <c r="C2060" i="3"/>
  <c r="E2060" i="3" s="1"/>
  <c r="J2060" i="3"/>
  <c r="K2060" i="3"/>
  <c r="B2061" i="3"/>
  <c r="C2061" i="3"/>
  <c r="G2061" i="3" s="1"/>
  <c r="J2061" i="3"/>
  <c r="K2061" i="3"/>
  <c r="B2062" i="3"/>
  <c r="C2062" i="3"/>
  <c r="D2062" i="3" s="1"/>
  <c r="J2062" i="3"/>
  <c r="K2062" i="3"/>
  <c r="B2063" i="3"/>
  <c r="C2063" i="3"/>
  <c r="H2063" i="3" s="1"/>
  <c r="J2063" i="3"/>
  <c r="K2063" i="3"/>
  <c r="B2064" i="3"/>
  <c r="C2064" i="3"/>
  <c r="D2064" i="3" s="1"/>
  <c r="J2064" i="3"/>
  <c r="K2064" i="3"/>
  <c r="B2065" i="3"/>
  <c r="C2065" i="3"/>
  <c r="E2065" i="3" s="1"/>
  <c r="J2065" i="3"/>
  <c r="K2065" i="3"/>
  <c r="B578" i="20"/>
  <c r="B579" i="20"/>
  <c r="B580" i="20"/>
  <c r="B581" i="20"/>
  <c r="B582" i="20"/>
  <c r="B583" i="20"/>
  <c r="B584" i="20"/>
  <c r="B585" i="20"/>
  <c r="B586" i="20"/>
  <c r="B587" i="20"/>
  <c r="B588" i="20"/>
  <c r="B589" i="20"/>
  <c r="B590" i="20"/>
  <c r="B591" i="20"/>
  <c r="B592" i="20"/>
  <c r="B593" i="20"/>
  <c r="B594" i="20"/>
  <c r="B595" i="20"/>
  <c r="B596" i="20"/>
  <c r="B597" i="20"/>
  <c r="B598" i="20"/>
  <c r="B599" i="20"/>
  <c r="B600" i="20"/>
  <c r="B601" i="20"/>
  <c r="B602" i="20"/>
  <c r="B603" i="20"/>
  <c r="B604" i="20"/>
  <c r="B605" i="20"/>
  <c r="B606" i="20"/>
  <c r="B607" i="20"/>
  <c r="B608" i="20"/>
  <c r="B609" i="20"/>
  <c r="B610" i="20"/>
  <c r="B611" i="20"/>
  <c r="B612" i="20"/>
  <c r="B613" i="20"/>
  <c r="B614" i="20"/>
  <c r="B615" i="20"/>
  <c r="B616" i="20"/>
  <c r="B617" i="20"/>
  <c r="B618" i="20"/>
  <c r="B619" i="20"/>
  <c r="B620" i="20"/>
  <c r="B621" i="20"/>
  <c r="B622" i="20"/>
  <c r="B623" i="20"/>
  <c r="B624" i="20"/>
  <c r="B625" i="20"/>
  <c r="B626" i="20"/>
  <c r="B627" i="20"/>
  <c r="B628" i="20"/>
  <c r="B629" i="20"/>
  <c r="B630" i="20"/>
  <c r="B631" i="20"/>
  <c r="B632" i="20"/>
  <c r="B633" i="20"/>
  <c r="B634" i="20"/>
  <c r="B635" i="20"/>
  <c r="B636" i="20"/>
  <c r="B637" i="20"/>
  <c r="B638" i="20"/>
  <c r="B639" i="20"/>
  <c r="B640" i="20"/>
  <c r="B641" i="20"/>
  <c r="B642" i="20"/>
  <c r="B643" i="20"/>
  <c r="B644" i="20"/>
  <c r="B645" i="20"/>
  <c r="B646" i="20"/>
  <c r="B647" i="20"/>
  <c r="B648" i="20"/>
  <c r="B649" i="20"/>
  <c r="B650" i="20"/>
  <c r="B651" i="20"/>
  <c r="B652" i="20"/>
  <c r="B653" i="20"/>
  <c r="B654" i="20"/>
  <c r="B655" i="20"/>
  <c r="B656" i="20"/>
  <c r="B657" i="20"/>
  <c r="B658" i="20"/>
  <c r="B659" i="20"/>
  <c r="B660" i="20"/>
  <c r="B661" i="20"/>
  <c r="B662" i="20"/>
  <c r="B663" i="20"/>
  <c r="B664" i="20"/>
  <c r="B665" i="20"/>
  <c r="B666" i="20"/>
  <c r="B667" i="20"/>
  <c r="B668" i="20"/>
  <c r="B669" i="20"/>
  <c r="B670" i="20"/>
  <c r="B671" i="20"/>
  <c r="B672" i="20"/>
  <c r="B673" i="20"/>
  <c r="B674" i="20"/>
  <c r="B675" i="20"/>
  <c r="B676" i="20"/>
  <c r="B677" i="20"/>
  <c r="B678" i="20"/>
  <c r="B679" i="20"/>
  <c r="B680" i="20"/>
  <c r="B681" i="20"/>
  <c r="B682" i="20"/>
  <c r="B683" i="20"/>
  <c r="B684" i="20"/>
  <c r="B685" i="20"/>
  <c r="B686" i="20"/>
  <c r="B687" i="20"/>
  <c r="B688" i="20"/>
  <c r="B689" i="20"/>
  <c r="B690" i="20"/>
  <c r="B691" i="20"/>
  <c r="B692" i="20"/>
  <c r="B693" i="20"/>
  <c r="B694" i="20"/>
  <c r="B695" i="20"/>
  <c r="B696" i="20"/>
  <c r="B697" i="20"/>
  <c r="B698" i="20"/>
  <c r="B699" i="20"/>
  <c r="B700" i="20"/>
  <c r="B701" i="20"/>
  <c r="B702" i="20"/>
  <c r="B703" i="20"/>
  <c r="B704" i="20"/>
  <c r="B705" i="20"/>
  <c r="B706" i="20"/>
  <c r="B707" i="20"/>
  <c r="B708" i="20"/>
  <c r="B709" i="20"/>
  <c r="B710" i="20"/>
  <c r="B711" i="20"/>
  <c r="B712" i="20"/>
  <c r="B713" i="20"/>
  <c r="B714" i="20"/>
  <c r="B715" i="20"/>
  <c r="B716" i="20"/>
  <c r="B717" i="20"/>
  <c r="B718" i="20"/>
  <c r="B719" i="20"/>
  <c r="B720" i="20"/>
  <c r="B721" i="20"/>
  <c r="B722" i="20"/>
  <c r="B723" i="20"/>
  <c r="B724" i="20"/>
  <c r="B725" i="20"/>
  <c r="B726" i="20"/>
  <c r="B727" i="20"/>
  <c r="B728" i="20"/>
  <c r="B729" i="20"/>
  <c r="B730" i="20"/>
  <c r="B731" i="20"/>
  <c r="B732" i="20"/>
  <c r="B733" i="20"/>
  <c r="B734" i="20"/>
  <c r="B735" i="20"/>
  <c r="B736" i="20"/>
  <c r="B737" i="20"/>
  <c r="B738" i="20"/>
  <c r="B740" i="20"/>
  <c r="B741" i="20"/>
  <c r="B742" i="20"/>
  <c r="B743" i="20"/>
  <c r="B744" i="20"/>
  <c r="B745" i="20"/>
  <c r="B746" i="20"/>
  <c r="B747" i="20"/>
  <c r="B748" i="20"/>
  <c r="B749" i="20"/>
  <c r="B750" i="20"/>
  <c r="B751" i="20"/>
  <c r="B752" i="20"/>
  <c r="B753" i="20"/>
  <c r="B754" i="20"/>
  <c r="B755" i="20"/>
  <c r="B756" i="20"/>
  <c r="B757" i="20"/>
  <c r="B758" i="20"/>
  <c r="B759" i="20"/>
  <c r="B760" i="20"/>
  <c r="B761" i="20"/>
  <c r="B762" i="20"/>
  <c r="B763" i="20"/>
  <c r="B764" i="20"/>
  <c r="B765" i="20"/>
  <c r="B766" i="20"/>
  <c r="B767" i="20"/>
  <c r="B768" i="20"/>
  <c r="B769" i="20"/>
  <c r="B770" i="20"/>
  <c r="B771" i="20"/>
  <c r="B772" i="20"/>
  <c r="B773" i="20"/>
  <c r="B774" i="20"/>
  <c r="B775" i="20"/>
  <c r="B776" i="20"/>
  <c r="B777" i="20"/>
  <c r="B778" i="20"/>
  <c r="B779" i="20"/>
  <c r="B780" i="20"/>
  <c r="B781" i="20"/>
  <c r="B782" i="20"/>
  <c r="B791" i="20"/>
  <c r="B792" i="20"/>
  <c r="B793" i="20"/>
  <c r="B794" i="20"/>
  <c r="B795" i="20"/>
  <c r="B796" i="20"/>
  <c r="B797" i="20"/>
  <c r="B798" i="20"/>
  <c r="B799" i="20"/>
  <c r="B800" i="20"/>
  <c r="B801" i="20"/>
  <c r="B802" i="20"/>
  <c r="B803" i="20"/>
  <c r="B804" i="20"/>
  <c r="B805" i="20"/>
  <c r="B806" i="20"/>
  <c r="B807" i="20"/>
  <c r="B808" i="20"/>
  <c r="B809" i="20"/>
  <c r="B810" i="20"/>
  <c r="B811" i="20"/>
  <c r="B812" i="20"/>
  <c r="B813" i="20"/>
  <c r="B814" i="20"/>
  <c r="B815" i="20"/>
  <c r="B816" i="20"/>
  <c r="B817" i="20"/>
  <c r="B818" i="20"/>
  <c r="B819" i="20"/>
  <c r="B820" i="20"/>
  <c r="B821" i="20"/>
  <c r="B822" i="20"/>
  <c r="B823" i="20"/>
  <c r="B824" i="20"/>
  <c r="B825" i="20"/>
  <c r="B826" i="20"/>
  <c r="B827" i="20"/>
  <c r="B828" i="20"/>
  <c r="B829" i="20"/>
  <c r="B830" i="20"/>
  <c r="B831" i="20"/>
  <c r="B832" i="20"/>
  <c r="B833" i="20"/>
  <c r="B834" i="20"/>
  <c r="B835" i="20"/>
  <c r="B836" i="20"/>
  <c r="B837" i="20"/>
  <c r="B838" i="20"/>
  <c r="B839" i="20"/>
  <c r="B840" i="20"/>
  <c r="B841" i="20"/>
  <c r="B842" i="20"/>
  <c r="B843" i="20"/>
  <c r="B844" i="20"/>
  <c r="B845" i="20"/>
  <c r="B846" i="20"/>
  <c r="B847" i="20"/>
  <c r="B848" i="20"/>
  <c r="B849" i="20"/>
  <c r="B850" i="20"/>
  <c r="B851" i="20"/>
  <c r="B852" i="20"/>
  <c r="B853" i="20"/>
  <c r="B854" i="20"/>
  <c r="B855" i="20"/>
  <c r="B856" i="20"/>
  <c r="B857" i="20"/>
  <c r="B858" i="20"/>
  <c r="B859" i="20"/>
  <c r="B860" i="20"/>
  <c r="B861" i="20"/>
  <c r="B862" i="20"/>
  <c r="B863" i="20"/>
  <c r="B864" i="20"/>
  <c r="B865" i="20"/>
  <c r="B866" i="20"/>
  <c r="B867" i="20"/>
  <c r="B868" i="20"/>
  <c r="B869" i="20"/>
  <c r="B870" i="20"/>
  <c r="B871" i="20"/>
  <c r="B872" i="20"/>
  <c r="B873" i="20"/>
  <c r="B874" i="20"/>
  <c r="B875" i="20"/>
  <c r="B876" i="20"/>
  <c r="B877" i="20"/>
  <c r="B878" i="20"/>
  <c r="B879" i="20"/>
  <c r="B880" i="20"/>
  <c r="B881" i="20"/>
  <c r="B882" i="20"/>
  <c r="B883" i="20"/>
  <c r="B884" i="20"/>
  <c r="B885" i="20"/>
  <c r="B886" i="20"/>
  <c r="B887" i="20"/>
  <c r="B888" i="20"/>
  <c r="B889" i="20"/>
  <c r="B890" i="20"/>
  <c r="B891" i="20"/>
  <c r="B892" i="20"/>
  <c r="B893" i="20"/>
  <c r="B894" i="20"/>
  <c r="B895" i="20"/>
  <c r="B896" i="20"/>
  <c r="B897" i="20"/>
  <c r="B898" i="20"/>
  <c r="B899" i="20"/>
  <c r="B900" i="20"/>
  <c r="B901" i="20"/>
  <c r="B902" i="20"/>
  <c r="B903" i="20"/>
  <c r="B904" i="20"/>
  <c r="B905" i="20"/>
  <c r="B906" i="20"/>
  <c r="B907" i="20"/>
  <c r="B908" i="20"/>
  <c r="B909" i="20"/>
  <c r="B910" i="20"/>
  <c r="B911" i="20"/>
  <c r="B912" i="20"/>
  <c r="B913" i="20"/>
  <c r="B914" i="20"/>
  <c r="B915" i="20"/>
  <c r="B916" i="20"/>
  <c r="B917" i="20"/>
  <c r="B918" i="20"/>
  <c r="B919" i="20"/>
  <c r="B920" i="20"/>
  <c r="B921" i="20"/>
  <c r="B922" i="20"/>
  <c r="B923" i="20"/>
  <c r="B924" i="20"/>
  <c r="B925" i="20"/>
  <c r="B926" i="20"/>
  <c r="B927" i="20"/>
  <c r="B928" i="20"/>
  <c r="B929" i="20"/>
  <c r="B930" i="20"/>
  <c r="B931" i="20"/>
  <c r="B932" i="20"/>
  <c r="B933" i="20"/>
  <c r="B934" i="20"/>
  <c r="B935" i="20"/>
  <c r="B936" i="20"/>
  <c r="B937" i="20"/>
  <c r="B938" i="20"/>
  <c r="B939" i="20"/>
  <c r="B940" i="20"/>
  <c r="B941" i="20"/>
  <c r="B942" i="20"/>
  <c r="B943" i="20"/>
  <c r="B944" i="20"/>
  <c r="B945" i="20"/>
  <c r="B946" i="20"/>
  <c r="B947" i="20"/>
  <c r="B948" i="20"/>
  <c r="B949" i="20"/>
  <c r="B950" i="20"/>
  <c r="B951" i="20"/>
  <c r="B952" i="20"/>
  <c r="B953" i="20"/>
  <c r="B954" i="20"/>
  <c r="B955" i="20"/>
  <c r="B956" i="20"/>
  <c r="B957" i="20"/>
  <c r="B958" i="20"/>
  <c r="B959" i="20"/>
  <c r="B960" i="20"/>
  <c r="B961" i="20"/>
  <c r="B962" i="20"/>
  <c r="B963" i="20"/>
  <c r="B964" i="20"/>
  <c r="B965" i="20"/>
  <c r="B966" i="20"/>
  <c r="B967" i="20"/>
  <c r="B968" i="20"/>
  <c r="B969" i="20"/>
  <c r="B970" i="20"/>
  <c r="B971" i="20"/>
  <c r="B972" i="20"/>
  <c r="B973" i="20"/>
  <c r="B974" i="20"/>
  <c r="B975" i="20"/>
  <c r="B976" i="20"/>
  <c r="B977" i="20"/>
  <c r="B978" i="20"/>
  <c r="B979" i="20"/>
  <c r="B980" i="20"/>
  <c r="B981" i="20"/>
  <c r="B982" i="20"/>
  <c r="B983" i="20"/>
  <c r="B984" i="20"/>
  <c r="B985" i="20"/>
  <c r="B986" i="20"/>
  <c r="B987" i="20"/>
  <c r="B988" i="20"/>
  <c r="B989" i="20"/>
  <c r="B990" i="20"/>
  <c r="B991" i="20"/>
  <c r="B992" i="20"/>
  <c r="B993" i="20"/>
  <c r="B994" i="20"/>
  <c r="B995" i="20"/>
  <c r="B996" i="20"/>
  <c r="B997" i="20"/>
  <c r="B998" i="20"/>
  <c r="B999" i="20"/>
  <c r="B1000" i="20"/>
  <c r="B1001" i="20"/>
  <c r="B1002" i="20"/>
  <c r="B1003" i="20"/>
  <c r="B1004" i="20"/>
  <c r="B1005" i="20"/>
  <c r="B1006" i="20"/>
  <c r="B1007" i="20"/>
  <c r="B1008" i="20"/>
  <c r="B1009" i="20"/>
  <c r="B1010" i="20"/>
  <c r="B1011" i="20"/>
  <c r="B1012" i="20"/>
  <c r="B1013" i="20"/>
  <c r="B1014" i="20"/>
  <c r="B1015" i="20"/>
  <c r="B1016" i="20"/>
  <c r="B1017" i="20"/>
  <c r="B1018" i="20"/>
  <c r="B1019" i="20"/>
  <c r="B1020" i="20"/>
  <c r="B1021" i="20"/>
  <c r="B1022" i="20"/>
  <c r="B1023" i="20"/>
  <c r="B1024" i="20"/>
  <c r="B1025" i="20"/>
  <c r="B1026" i="20"/>
  <c r="B1027" i="20"/>
  <c r="B1028" i="20"/>
  <c r="B1029" i="20"/>
  <c r="B1030" i="20"/>
  <c r="B1031" i="20"/>
  <c r="B1032" i="20"/>
  <c r="B1033" i="20"/>
  <c r="B1034" i="20"/>
  <c r="B1035" i="20"/>
  <c r="B1036" i="20"/>
  <c r="B1037" i="20"/>
  <c r="B1038" i="20"/>
  <c r="B1039" i="20"/>
  <c r="B1040" i="20"/>
  <c r="B1041" i="20"/>
  <c r="B1042" i="20"/>
  <c r="B1043" i="20"/>
  <c r="B1044" i="20"/>
  <c r="B1045" i="20"/>
  <c r="B1046" i="20"/>
  <c r="B1047" i="20"/>
  <c r="B1048" i="20"/>
  <c r="B1049" i="20"/>
  <c r="B1050" i="20"/>
  <c r="B1051" i="20"/>
  <c r="B1052" i="20"/>
  <c r="B1053" i="20"/>
  <c r="B1054" i="20"/>
  <c r="B1055" i="20"/>
  <c r="B1056" i="20"/>
  <c r="B1057" i="20"/>
  <c r="B1058" i="20"/>
  <c r="B1059" i="20"/>
  <c r="B1060" i="20"/>
  <c r="B1061" i="20"/>
  <c r="B1062" i="20"/>
  <c r="B1063" i="20"/>
  <c r="B1064" i="20"/>
  <c r="B1065" i="20"/>
  <c r="B1066" i="20"/>
  <c r="B1067" i="20"/>
  <c r="B1068" i="20"/>
  <c r="B1069" i="20"/>
  <c r="B1070" i="20"/>
  <c r="B1071" i="20"/>
  <c r="B1072" i="20"/>
  <c r="B1073" i="20"/>
  <c r="B1074" i="20"/>
  <c r="B1075" i="20"/>
  <c r="B1076" i="20"/>
  <c r="B1077" i="20"/>
  <c r="B1078" i="20"/>
  <c r="B1079" i="20"/>
  <c r="B1080" i="20"/>
  <c r="B1081" i="20"/>
  <c r="B1082" i="20"/>
  <c r="B1083" i="20"/>
  <c r="B1084" i="20"/>
  <c r="B1085" i="20"/>
  <c r="B1086" i="20"/>
  <c r="B1087" i="20"/>
  <c r="B1088" i="20"/>
  <c r="B1089" i="20"/>
  <c r="B1090" i="20"/>
  <c r="B1091" i="20"/>
  <c r="B1092" i="20"/>
  <c r="B1093" i="20"/>
  <c r="B1094" i="20"/>
  <c r="B1095" i="20"/>
  <c r="B1096" i="20"/>
  <c r="B1097" i="20"/>
  <c r="B1098" i="20"/>
  <c r="B1099" i="20"/>
  <c r="B1100" i="20"/>
  <c r="B1101" i="20"/>
  <c r="B1102" i="20"/>
  <c r="B1103" i="20"/>
  <c r="B1104" i="20"/>
  <c r="B1105" i="20"/>
  <c r="B1106" i="20"/>
  <c r="B1107" i="20"/>
  <c r="B1108" i="20"/>
  <c r="X790" i="20" l="1"/>
  <c r="X789" i="20"/>
  <c r="X788" i="20"/>
  <c r="X787" i="20"/>
  <c r="X832" i="20"/>
  <c r="AB832" i="20" s="1"/>
  <c r="X842" i="20"/>
  <c r="AB842" i="20" s="1"/>
  <c r="X839" i="20"/>
  <c r="AB839" i="20" s="1"/>
  <c r="X833" i="20"/>
  <c r="AB833" i="20" s="1"/>
  <c r="X834" i="20"/>
  <c r="AB834" i="20" s="1"/>
  <c r="X827" i="20"/>
  <c r="AB827" i="20" s="1"/>
  <c r="X829" i="20"/>
  <c r="AB829" i="20" s="1"/>
  <c r="X844" i="20"/>
  <c r="AB844" i="20" s="1"/>
  <c r="X830" i="20"/>
  <c r="AB830" i="20" s="1"/>
  <c r="X840" i="20"/>
  <c r="AB840" i="20" s="1"/>
  <c r="X825" i="20"/>
  <c r="AB825" i="20" s="1"/>
  <c r="X841" i="20"/>
  <c r="AB841" i="20" s="1"/>
  <c r="X828" i="20"/>
  <c r="AB828" i="20" s="1"/>
  <c r="X826" i="20"/>
  <c r="AB826" i="20" s="1"/>
  <c r="X837" i="20"/>
  <c r="AB837" i="20" s="1"/>
  <c r="X824" i="20"/>
  <c r="AB824" i="20" s="1"/>
  <c r="X836" i="20"/>
  <c r="AB836" i="20" s="1"/>
  <c r="X843" i="20"/>
  <c r="AB843" i="20" s="1"/>
  <c r="X831" i="20"/>
  <c r="AB831" i="20" s="1"/>
  <c r="X835" i="20"/>
  <c r="AB835" i="20" s="1"/>
  <c r="X838" i="20"/>
  <c r="AB838" i="20" s="1"/>
  <c r="I51" i="3"/>
  <c r="G1897" i="3"/>
  <c r="F1690" i="3"/>
  <c r="E121" i="3"/>
  <c r="F1950" i="3"/>
  <c r="D1179" i="3"/>
  <c r="E375" i="3"/>
  <c r="D1200" i="3"/>
  <c r="H1023" i="3"/>
  <c r="G87" i="3"/>
  <c r="E1795" i="3"/>
  <c r="G1311" i="3"/>
  <c r="G355" i="3"/>
  <c r="E1928" i="3"/>
  <c r="I1709" i="3"/>
  <c r="H1945" i="3"/>
  <c r="I1760" i="3"/>
  <c r="I1483" i="3"/>
  <c r="F1212" i="3"/>
  <c r="H274" i="3"/>
  <c r="F115" i="3"/>
  <c r="D694" i="3"/>
  <c r="I480" i="3"/>
  <c r="E989" i="3"/>
  <c r="G1898" i="3"/>
  <c r="E1958" i="3"/>
  <c r="E1898" i="3"/>
  <c r="E1793" i="3"/>
  <c r="G1441" i="3"/>
  <c r="G1347" i="3"/>
  <c r="E1124" i="3"/>
  <c r="I1006" i="3"/>
  <c r="G574" i="3"/>
  <c r="D296" i="3"/>
  <c r="F239" i="3"/>
  <c r="D2063" i="3"/>
  <c r="G1880" i="3"/>
  <c r="H1684" i="3"/>
  <c r="F1417" i="3"/>
  <c r="G1386" i="3"/>
  <c r="D1295" i="3"/>
  <c r="E1141" i="3"/>
  <c r="E1023" i="3"/>
  <c r="H1485" i="3"/>
  <c r="H1397" i="3"/>
  <c r="E1251" i="3"/>
  <c r="E1133" i="3"/>
  <c r="E1007" i="3"/>
  <c r="F932" i="3"/>
  <c r="I422" i="3"/>
  <c r="E1932" i="3"/>
  <c r="H1697" i="3"/>
  <c r="E1610" i="3"/>
  <c r="E1397" i="3"/>
  <c r="I1050" i="3"/>
  <c r="G410" i="3"/>
  <c r="E56" i="3"/>
  <c r="G105" i="3"/>
  <c r="I1945" i="3"/>
  <c r="E1920" i="3"/>
  <c r="G1748" i="3"/>
  <c r="G1524" i="3"/>
  <c r="I1477" i="3"/>
  <c r="E646" i="3"/>
  <c r="H461" i="3"/>
  <c r="F1958" i="3"/>
  <c r="G1477" i="3"/>
  <c r="D1375" i="3"/>
  <c r="D1193" i="3"/>
  <c r="D1069" i="3"/>
  <c r="E336" i="3"/>
  <c r="G241" i="3"/>
  <c r="G120" i="3"/>
  <c r="E1301" i="3"/>
  <c r="F1179" i="3"/>
  <c r="I1069" i="3"/>
  <c r="D940" i="3"/>
  <c r="E907" i="3"/>
  <c r="G639" i="3"/>
  <c r="I453" i="3"/>
  <c r="H394" i="3"/>
  <c r="E137" i="3"/>
  <c r="I97" i="3"/>
  <c r="D76" i="3"/>
  <c r="E51" i="3"/>
  <c r="E1950" i="3"/>
  <c r="G1933" i="3"/>
  <c r="E1906" i="3"/>
  <c r="I1893" i="3"/>
  <c r="D1789" i="3"/>
  <c r="E1697" i="3"/>
  <c r="F1490" i="3"/>
  <c r="D1454" i="3"/>
  <c r="E1359" i="3"/>
  <c r="H1295" i="3"/>
  <c r="E1179" i="3"/>
  <c r="H934" i="3"/>
  <c r="I770" i="3"/>
  <c r="G425" i="3"/>
  <c r="I386" i="3"/>
  <c r="E278" i="3"/>
  <c r="I135" i="3"/>
  <c r="E95" i="3"/>
  <c r="I1808" i="3"/>
  <c r="D1773" i="3"/>
  <c r="D1670" i="3"/>
  <c r="H1613" i="3"/>
  <c r="G1843" i="3"/>
  <c r="I1698" i="3"/>
  <c r="E1664" i="3"/>
  <c r="E1611" i="3"/>
  <c r="G1556" i="3"/>
  <c r="E1499" i="3"/>
  <c r="F1477" i="3"/>
  <c r="D1306" i="3"/>
  <c r="I1287" i="3"/>
  <c r="D1244" i="3"/>
  <c r="E1171" i="3"/>
  <c r="F1140" i="3"/>
  <c r="D1123" i="3"/>
  <c r="E988" i="3"/>
  <c r="H945" i="3"/>
  <c r="G926" i="3"/>
  <c r="D887" i="3"/>
  <c r="F148" i="3"/>
  <c r="E2050" i="3"/>
  <c r="E1936" i="3"/>
  <c r="D1843" i="3"/>
  <c r="D1675" i="3"/>
  <c r="G1497" i="3"/>
  <c r="I1469" i="3"/>
  <c r="D1368" i="3"/>
  <c r="H1325" i="3"/>
  <c r="D1267" i="3"/>
  <c r="F1230" i="3"/>
  <c r="F1159" i="3"/>
  <c r="E1109" i="3"/>
  <c r="D1022" i="3"/>
  <c r="G982" i="3"/>
  <c r="F831" i="3"/>
  <c r="F541" i="3"/>
  <c r="I338" i="3"/>
  <c r="D293" i="3"/>
  <c r="H260" i="3"/>
  <c r="D211" i="3"/>
  <c r="G119" i="3"/>
  <c r="E1960" i="3"/>
  <c r="I1821" i="3"/>
  <c r="I1729" i="3"/>
  <c r="G1673" i="3"/>
  <c r="H1389" i="3"/>
  <c r="D1263" i="3"/>
  <c r="H1195" i="3"/>
  <c r="D1149" i="3"/>
  <c r="D1101" i="3"/>
  <c r="E1027" i="3"/>
  <c r="E1003" i="3"/>
  <c r="F964" i="3"/>
  <c r="G902" i="3"/>
  <c r="E610" i="3"/>
  <c r="F336" i="3"/>
  <c r="D254" i="3"/>
  <c r="F183" i="3"/>
  <c r="G115" i="3"/>
  <c r="D55" i="3"/>
  <c r="H1961" i="3"/>
  <c r="I1929" i="3"/>
  <c r="F1898" i="3"/>
  <c r="F1881" i="3"/>
  <c r="E1843" i="3"/>
  <c r="F1817" i="3"/>
  <c r="G1791" i="3"/>
  <c r="E1786" i="3"/>
  <c r="D1699" i="3"/>
  <c r="G1697" i="3"/>
  <c r="H1625" i="3"/>
  <c r="D1614" i="3"/>
  <c r="I1517" i="3"/>
  <c r="F1481" i="3"/>
  <c r="G1473" i="3"/>
  <c r="G1390" i="3"/>
  <c r="E1316" i="3"/>
  <c r="E1263" i="3"/>
  <c r="F1176" i="3"/>
  <c r="I1129" i="3"/>
  <c r="F1068" i="3"/>
  <c r="F1027" i="3"/>
  <c r="I1022" i="3"/>
  <c r="G1003" i="3"/>
  <c r="F975" i="3"/>
  <c r="I933" i="3"/>
  <c r="D792" i="3"/>
  <c r="F609" i="3"/>
  <c r="H422" i="3"/>
  <c r="G322" i="3"/>
  <c r="F275" i="3"/>
  <c r="F253" i="3"/>
  <c r="F179" i="3"/>
  <c r="F99" i="3"/>
  <c r="F71" i="3"/>
  <c r="F31" i="3"/>
  <c r="I1505" i="3"/>
  <c r="H1183" i="3"/>
  <c r="E1129" i="3"/>
  <c r="H497" i="3"/>
  <c r="F344" i="3"/>
  <c r="E1926" i="3"/>
  <c r="G1788" i="3"/>
  <c r="E1730" i="3"/>
  <c r="F1704" i="3"/>
  <c r="E1579" i="3"/>
  <c r="F1505" i="3"/>
  <c r="H1415" i="3"/>
  <c r="I1271" i="3"/>
  <c r="H1260" i="3"/>
  <c r="D1232" i="3"/>
  <c r="D1183" i="3"/>
  <c r="E1164" i="3"/>
  <c r="D1087" i="3"/>
  <c r="D1041" i="3"/>
  <c r="E991" i="3"/>
  <c r="G986" i="3"/>
  <c r="F946" i="3"/>
  <c r="G935" i="3"/>
  <c r="F827" i="3"/>
  <c r="H614" i="3"/>
  <c r="E497" i="3"/>
  <c r="I459" i="3"/>
  <c r="D344" i="3"/>
  <c r="G330" i="3"/>
  <c r="G288" i="3"/>
  <c r="E277" i="3"/>
  <c r="H255" i="3"/>
  <c r="E227" i="3"/>
  <c r="F207" i="3"/>
  <c r="I132" i="3"/>
  <c r="D79" i="3"/>
  <c r="E1914" i="3"/>
  <c r="H1759" i="3"/>
  <c r="E1434" i="3"/>
  <c r="H1364" i="3"/>
  <c r="F1288" i="3"/>
  <c r="I1133" i="3"/>
  <c r="I1123" i="3"/>
  <c r="G988" i="3"/>
  <c r="I943" i="3"/>
  <c r="F915" i="3"/>
  <c r="F887" i="3"/>
  <c r="G726" i="3"/>
  <c r="D643" i="3"/>
  <c r="F564" i="3"/>
  <c r="G453" i="3"/>
  <c r="G363" i="3"/>
  <c r="I346" i="3"/>
  <c r="H301" i="3"/>
  <c r="E293" i="3"/>
  <c r="H282" i="3"/>
  <c r="H263" i="3"/>
  <c r="D118" i="3"/>
  <c r="D87" i="3"/>
  <c r="D1251" i="3"/>
  <c r="G1223" i="3"/>
  <c r="H1203" i="3"/>
  <c r="D1195" i="3"/>
  <c r="H1187" i="3"/>
  <c r="D1141" i="3"/>
  <c r="E1103" i="3"/>
  <c r="G1015" i="3"/>
  <c r="E932" i="3"/>
  <c r="H770" i="3"/>
  <c r="E654" i="3"/>
  <c r="H584" i="3"/>
  <c r="G423" i="3"/>
  <c r="I406" i="3"/>
  <c r="E274" i="3"/>
  <c r="D183" i="3"/>
  <c r="I2001" i="3"/>
  <c r="I1578" i="3"/>
  <c r="F1377" i="3"/>
  <c r="I1306" i="3"/>
  <c r="I1301" i="3"/>
  <c r="E1253" i="3"/>
  <c r="F1248" i="3"/>
  <c r="F1187" i="3"/>
  <c r="I1182" i="3"/>
  <c r="F1163" i="3"/>
  <c r="I1111" i="3"/>
  <c r="G848" i="3"/>
  <c r="I846" i="3"/>
  <c r="D770" i="3"/>
  <c r="I403" i="3"/>
  <c r="I329" i="3"/>
  <c r="G306" i="3"/>
  <c r="I287" i="3"/>
  <c r="F276" i="3"/>
  <c r="F223" i="3"/>
  <c r="I206" i="3"/>
  <c r="H125" i="3"/>
  <c r="E52" i="3"/>
  <c r="F38" i="3"/>
  <c r="G1957" i="3"/>
  <c r="H1949" i="3"/>
  <c r="E1938" i="3"/>
  <c r="I1711" i="3"/>
  <c r="E1675" i="3"/>
  <c r="G1664" i="3"/>
  <c r="E1578" i="3"/>
  <c r="F1419" i="3"/>
  <c r="H1399" i="3"/>
  <c r="E1377" i="3"/>
  <c r="H1343" i="3"/>
  <c r="H1301" i="3"/>
  <c r="D1248" i="3"/>
  <c r="I1197" i="3"/>
  <c r="H1182" i="3"/>
  <c r="D1163" i="3"/>
  <c r="F1071" i="3"/>
  <c r="D1012" i="3"/>
  <c r="E953" i="3"/>
  <c r="G906" i="3"/>
  <c r="F848" i="3"/>
  <c r="D846" i="3"/>
  <c r="D498" i="3"/>
  <c r="G475" i="3"/>
  <c r="F240" i="3"/>
  <c r="D223" i="3"/>
  <c r="I185" i="3"/>
  <c r="F125" i="3"/>
  <c r="G1951" i="3"/>
  <c r="I1946" i="3"/>
  <c r="I1546" i="3"/>
  <c r="G1430" i="3"/>
  <c r="F967" i="3"/>
  <c r="I911" i="3"/>
  <c r="E848" i="3"/>
  <c r="H362" i="3"/>
  <c r="H314" i="3"/>
  <c r="H300" i="3"/>
  <c r="G248" i="3"/>
  <c r="H17" i="3"/>
  <c r="D2027" i="3"/>
  <c r="I1898" i="3"/>
  <c r="E1876" i="3"/>
  <c r="I1766" i="3"/>
  <c r="I1697" i="3"/>
  <c r="I1612" i="3"/>
  <c r="E1546" i="3"/>
  <c r="E1495" i="3"/>
  <c r="D1430" i="3"/>
  <c r="G1308" i="3"/>
  <c r="D1119" i="3"/>
  <c r="D967" i="3"/>
  <c r="D911" i="3"/>
  <c r="G900" i="3"/>
  <c r="D848" i="3"/>
  <c r="H533" i="3"/>
  <c r="G379" i="3"/>
  <c r="E362" i="3"/>
  <c r="E314" i="3"/>
  <c r="F300" i="3"/>
  <c r="D248" i="3"/>
  <c r="D147" i="3"/>
  <c r="F46" i="3"/>
  <c r="G1817" i="3"/>
  <c r="E1699" i="3"/>
  <c r="I1614" i="3"/>
  <c r="F792" i="3"/>
  <c r="I899" i="3"/>
  <c r="H132" i="3"/>
  <c r="I2017" i="3"/>
  <c r="I1862" i="3"/>
  <c r="G1848" i="3"/>
  <c r="F1837" i="3"/>
  <c r="D1795" i="3"/>
  <c r="E1788" i="3"/>
  <c r="I1746" i="3"/>
  <c r="H1723" i="3"/>
  <c r="E1718" i="3"/>
  <c r="I1658" i="3"/>
  <c r="I1644" i="3"/>
  <c r="E1627" i="3"/>
  <c r="G1564" i="3"/>
  <c r="I1261" i="3"/>
  <c r="I1213" i="3"/>
  <c r="H979" i="3"/>
  <c r="G899" i="3"/>
  <c r="F855" i="3"/>
  <c r="G714" i="3"/>
  <c r="H572" i="3"/>
  <c r="H528" i="3"/>
  <c r="F432" i="3"/>
  <c r="I376" i="3"/>
  <c r="E360" i="3"/>
  <c r="F327" i="3"/>
  <c r="E287" i="3"/>
  <c r="G265" i="3"/>
  <c r="F132" i="3"/>
  <c r="E2008" i="3"/>
  <c r="I1958" i="3"/>
  <c r="E1956" i="3"/>
  <c r="E1943" i="3"/>
  <c r="I1875" i="3"/>
  <c r="E1862" i="3"/>
  <c r="H1815" i="3"/>
  <c r="I1790" i="3"/>
  <c r="I1757" i="3"/>
  <c r="G1723" i="3"/>
  <c r="E1712" i="3"/>
  <c r="F1677" i="3"/>
  <c r="F1658" i="3"/>
  <c r="D1627" i="3"/>
  <c r="I1594" i="3"/>
  <c r="F1538" i="3"/>
  <c r="G1530" i="3"/>
  <c r="I1419" i="3"/>
  <c r="H1377" i="3"/>
  <c r="H1352" i="3"/>
  <c r="F1321" i="3"/>
  <c r="H1213" i="3"/>
  <c r="D1177" i="3"/>
  <c r="G1163" i="3"/>
  <c r="H1158" i="3"/>
  <c r="G979" i="3"/>
  <c r="G971" i="3"/>
  <c r="G952" i="3"/>
  <c r="H923" i="3"/>
  <c r="D899" i="3"/>
  <c r="G871" i="3"/>
  <c r="E855" i="3"/>
  <c r="D731" i="3"/>
  <c r="I702" i="3"/>
  <c r="F658" i="3"/>
  <c r="G612" i="3"/>
  <c r="I510" i="3"/>
  <c r="H426" i="3"/>
  <c r="F376" i="3"/>
  <c r="F265" i="3"/>
  <c r="D134" i="3"/>
  <c r="E132" i="3"/>
  <c r="E81" i="3"/>
  <c r="H70" i="3"/>
  <c r="D43" i="3"/>
  <c r="E1940" i="3"/>
  <c r="E1927" i="3"/>
  <c r="G1919" i="3"/>
  <c r="E1911" i="3"/>
  <c r="H1875" i="3"/>
  <c r="D1850" i="3"/>
  <c r="I1762" i="3"/>
  <c r="E1757" i="3"/>
  <c r="D1723" i="3"/>
  <c r="E1685" i="3"/>
  <c r="E1658" i="3"/>
  <c r="I1638" i="3"/>
  <c r="E1594" i="3"/>
  <c r="E1455" i="3"/>
  <c r="H1419" i="3"/>
  <c r="H1417" i="3"/>
  <c r="I1415" i="3"/>
  <c r="D1213" i="3"/>
  <c r="E1060" i="3"/>
  <c r="E952" i="3"/>
  <c r="F923" i="3"/>
  <c r="F871" i="3"/>
  <c r="D855" i="3"/>
  <c r="G699" i="3"/>
  <c r="I632" i="3"/>
  <c r="D612" i="3"/>
  <c r="D376" i="3"/>
  <c r="G354" i="3"/>
  <c r="H343" i="3"/>
  <c r="F315" i="3"/>
  <c r="F281" i="3"/>
  <c r="G276" i="3"/>
  <c r="G274" i="3"/>
  <c r="D265" i="3"/>
  <c r="F257" i="3"/>
  <c r="I252" i="3"/>
  <c r="E244" i="3"/>
  <c r="H150" i="3"/>
  <c r="D132" i="3"/>
  <c r="D124" i="3"/>
  <c r="H119" i="3"/>
  <c r="H61" i="3"/>
  <c r="I9" i="3"/>
  <c r="G1875" i="3"/>
  <c r="I862" i="3"/>
  <c r="I1913" i="3"/>
  <c r="E1875" i="3"/>
  <c r="F1822" i="3"/>
  <c r="I1568" i="3"/>
  <c r="I1460" i="3"/>
  <c r="E1419" i="3"/>
  <c r="E1417" i="3"/>
  <c r="E1415" i="3"/>
  <c r="F1223" i="3"/>
  <c r="G1123" i="3"/>
  <c r="G1112" i="3"/>
  <c r="E1015" i="3"/>
  <c r="I991" i="3"/>
  <c r="G862" i="3"/>
  <c r="E733" i="3"/>
  <c r="I684" i="3"/>
  <c r="G301" i="3"/>
  <c r="I296" i="3"/>
  <c r="H266" i="3"/>
  <c r="I207" i="3"/>
  <c r="D179" i="3"/>
  <c r="G11" i="3"/>
  <c r="G2045" i="3"/>
  <c r="I2047" i="3"/>
  <c r="E2045" i="3"/>
  <c r="F1934" i="3"/>
  <c r="H1913" i="3"/>
  <c r="D1875" i="3"/>
  <c r="E1830" i="3"/>
  <c r="D1822" i="3"/>
  <c r="I1794" i="3"/>
  <c r="E1787" i="3"/>
  <c r="G1736" i="3"/>
  <c r="G1687" i="3"/>
  <c r="E1615" i="3"/>
  <c r="G1568" i="3"/>
  <c r="E1487" i="3"/>
  <c r="D1474" i="3"/>
  <c r="H1460" i="3"/>
  <c r="H1452" i="3"/>
  <c r="D1419" i="3"/>
  <c r="D1417" i="3"/>
  <c r="D1415" i="3"/>
  <c r="I1390" i="3"/>
  <c r="G1334" i="3"/>
  <c r="E1315" i="3"/>
  <c r="F1183" i="3"/>
  <c r="F1123" i="3"/>
  <c r="E1112" i="3"/>
  <c r="D1065" i="3"/>
  <c r="D1015" i="3"/>
  <c r="H1007" i="3"/>
  <c r="E1005" i="3"/>
  <c r="F991" i="3"/>
  <c r="G946" i="3"/>
  <c r="F911" i="3"/>
  <c r="G400" i="3"/>
  <c r="E392" i="3"/>
  <c r="E301" i="3"/>
  <c r="G296" i="3"/>
  <c r="I268" i="3"/>
  <c r="F266" i="3"/>
  <c r="G152" i="3"/>
  <c r="I102" i="3"/>
  <c r="E91" i="3"/>
  <c r="G55" i="3"/>
  <c r="H22" i="3"/>
  <c r="F11" i="3"/>
  <c r="E2047" i="3"/>
  <c r="I1827" i="3"/>
  <c r="I1449" i="3"/>
  <c r="I1230" i="3"/>
  <c r="E875" i="3"/>
  <c r="F400" i="3"/>
  <c r="H268" i="3"/>
  <c r="E266" i="3"/>
  <c r="E215" i="3"/>
  <c r="F55" i="3"/>
  <c r="G19" i="3"/>
  <c r="G1872" i="3"/>
  <c r="E2055" i="3"/>
  <c r="D2047" i="3"/>
  <c r="I2021" i="3"/>
  <c r="F1926" i="3"/>
  <c r="E1872" i="3"/>
  <c r="I1849" i="3"/>
  <c r="G1827" i="3"/>
  <c r="H1791" i="3"/>
  <c r="D1719" i="3"/>
  <c r="I1684" i="3"/>
  <c r="H1645" i="3"/>
  <c r="I1590" i="3"/>
  <c r="E1454" i="3"/>
  <c r="F1449" i="3"/>
  <c r="E1395" i="3"/>
  <c r="G1230" i="3"/>
  <c r="G1212" i="3"/>
  <c r="G1012" i="3"/>
  <c r="G967" i="3"/>
  <c r="G956" i="3"/>
  <c r="I930" i="3"/>
  <c r="D875" i="3"/>
  <c r="F856" i="3"/>
  <c r="H848" i="3"/>
  <c r="H829" i="3"/>
  <c r="I747" i="3"/>
  <c r="G724" i="3"/>
  <c r="I619" i="3"/>
  <c r="D400" i="3"/>
  <c r="G375" i="3"/>
  <c r="I314" i="3"/>
  <c r="F293" i="3"/>
  <c r="D268" i="3"/>
  <c r="D266" i="3"/>
  <c r="I248" i="3"/>
  <c r="D131" i="3"/>
  <c r="H123" i="3"/>
  <c r="D107" i="3"/>
  <c r="E55" i="3"/>
  <c r="G24" i="3"/>
  <c r="F699" i="3"/>
  <c r="H2034" i="3"/>
  <c r="H1030" i="3"/>
  <c r="I827" i="3"/>
  <c r="D699" i="3"/>
  <c r="I567" i="3"/>
  <c r="I460" i="3"/>
  <c r="H678" i="3"/>
  <c r="E460" i="3"/>
  <c r="G2052" i="3"/>
  <c r="D803" i="3"/>
  <c r="F771" i="3"/>
  <c r="D754" i="3"/>
  <c r="I700" i="3"/>
  <c r="D678" i="3"/>
  <c r="F626" i="3"/>
  <c r="G598" i="3"/>
  <c r="H523" i="3"/>
  <c r="E2052" i="3"/>
  <c r="I1856" i="3"/>
  <c r="E700" i="3"/>
  <c r="D675" i="3"/>
  <c r="H739" i="3"/>
  <c r="F488" i="3"/>
  <c r="G1977" i="3"/>
  <c r="F739" i="3"/>
  <c r="F542" i="3"/>
  <c r="G2012" i="3"/>
  <c r="G1965" i="3"/>
  <c r="F1861" i="3"/>
  <c r="D739" i="3"/>
  <c r="H725" i="3"/>
  <c r="D542" i="3"/>
  <c r="E980" i="3"/>
  <c r="G980" i="3"/>
  <c r="E978" i="3"/>
  <c r="I978" i="3"/>
  <c r="F941" i="3"/>
  <c r="D941" i="3"/>
  <c r="H1534" i="3"/>
  <c r="E1534" i="3"/>
  <c r="E1370" i="3"/>
  <c r="D1370" i="3"/>
  <c r="I1219" i="3"/>
  <c r="D1219" i="3"/>
  <c r="G1219" i="3"/>
  <c r="D1629" i="3"/>
  <c r="E1629" i="3"/>
  <c r="E1526" i="3"/>
  <c r="D1526" i="3"/>
  <c r="F1405" i="3"/>
  <c r="D1405" i="3"/>
  <c r="D1367" i="3"/>
  <c r="F1367" i="3"/>
  <c r="F1120" i="3"/>
  <c r="E1120" i="3"/>
  <c r="H959" i="3"/>
  <c r="E959" i="3"/>
  <c r="D938" i="3"/>
  <c r="H938" i="3"/>
  <c r="H925" i="3"/>
  <c r="D925" i="3"/>
  <c r="E925" i="3"/>
  <c r="F925" i="3"/>
  <c r="F873" i="3"/>
  <c r="H873" i="3"/>
  <c r="E822" i="3"/>
  <c r="I822" i="3"/>
  <c r="G727" i="3"/>
  <c r="D727" i="3"/>
  <c r="F727" i="3"/>
  <c r="I727" i="3"/>
  <c r="F633" i="3"/>
  <c r="H633" i="3"/>
  <c r="E438" i="3"/>
  <c r="H438" i="3"/>
  <c r="I438" i="3"/>
  <c r="G279" i="3"/>
  <c r="D279" i="3"/>
  <c r="H7" i="3"/>
  <c r="F7" i="3"/>
  <c r="G7" i="3"/>
  <c r="D697" i="3"/>
  <c r="I697" i="3"/>
  <c r="E2058" i="3"/>
  <c r="H2001" i="3"/>
  <c r="E1959" i="3"/>
  <c r="I1957" i="3"/>
  <c r="E1942" i="3"/>
  <c r="G1934" i="3"/>
  <c r="G1927" i="3"/>
  <c r="I1925" i="3"/>
  <c r="I1914" i="3"/>
  <c r="H1893" i="3"/>
  <c r="D1862" i="3"/>
  <c r="D1854" i="3"/>
  <c r="G1849" i="3"/>
  <c r="E1803" i="3"/>
  <c r="I1727" i="3"/>
  <c r="E1677" i="3"/>
  <c r="H1542" i="3"/>
  <c r="F1542" i="3"/>
  <c r="F1410" i="3"/>
  <c r="D1410" i="3"/>
  <c r="I1288" i="3"/>
  <c r="G1288" i="3"/>
  <c r="E1288" i="3"/>
  <c r="E1148" i="3"/>
  <c r="G1148" i="3"/>
  <c r="D1095" i="3"/>
  <c r="G1095" i="3"/>
  <c r="E998" i="3"/>
  <c r="D998" i="3"/>
  <c r="G990" i="3"/>
  <c r="H990" i="3"/>
  <c r="E903" i="3"/>
  <c r="D903" i="3"/>
  <c r="F878" i="3"/>
  <c r="D878" i="3"/>
  <c r="I878" i="3"/>
  <c r="F701" i="3"/>
  <c r="E701" i="3"/>
  <c r="H701" i="3"/>
  <c r="H374" i="3"/>
  <c r="I374" i="3"/>
  <c r="D171" i="3"/>
  <c r="E171" i="3"/>
  <c r="F171" i="3"/>
  <c r="I171" i="3"/>
  <c r="E1422" i="3"/>
  <c r="F1422" i="3"/>
  <c r="G1283" i="3"/>
  <c r="D1283" i="3"/>
  <c r="E1093" i="3"/>
  <c r="D1093" i="3"/>
  <c r="D1565" i="3"/>
  <c r="E1565" i="3"/>
  <c r="H1135" i="3"/>
  <c r="F1135" i="3"/>
  <c r="E1046" i="3"/>
  <c r="F1046" i="3"/>
  <c r="G1890" i="3"/>
  <c r="F1849" i="3"/>
  <c r="H1727" i="3"/>
  <c r="I1725" i="3"/>
  <c r="I1707" i="3"/>
  <c r="E1679" i="3"/>
  <c r="I1606" i="3"/>
  <c r="F1606" i="3"/>
  <c r="G1567" i="3"/>
  <c r="E1567" i="3"/>
  <c r="D1553" i="3"/>
  <c r="F1553" i="3"/>
  <c r="D1531" i="3"/>
  <c r="E1531" i="3"/>
  <c r="D1489" i="3"/>
  <c r="I1489" i="3"/>
  <c r="E1489" i="3"/>
  <c r="E1358" i="3"/>
  <c r="G1358" i="3"/>
  <c r="H1347" i="3"/>
  <c r="E1347" i="3"/>
  <c r="I1347" i="3"/>
  <c r="G1344" i="3"/>
  <c r="G1228" i="3"/>
  <c r="E1184" i="3"/>
  <c r="D1184" i="3"/>
  <c r="G1021" i="3"/>
  <c r="F1021" i="3"/>
  <c r="E387" i="3"/>
  <c r="H387" i="3"/>
  <c r="E335" i="3"/>
  <c r="G335" i="3"/>
  <c r="H1654" i="3"/>
  <c r="F1654" i="3"/>
  <c r="I931" i="3"/>
  <c r="E931" i="3"/>
  <c r="H1622" i="3"/>
  <c r="I1622" i="3"/>
  <c r="D1595" i="3"/>
  <c r="G1595" i="3"/>
  <c r="D2031" i="3"/>
  <c r="H1977" i="3"/>
  <c r="G1961" i="3"/>
  <c r="H1929" i="3"/>
  <c r="F1890" i="3"/>
  <c r="I1872" i="3"/>
  <c r="E1849" i="3"/>
  <c r="E1844" i="3"/>
  <c r="I1840" i="3"/>
  <c r="D1727" i="3"/>
  <c r="D1725" i="3"/>
  <c r="E1707" i="3"/>
  <c r="F1697" i="3"/>
  <c r="D1679" i="3"/>
  <c r="G1642" i="3"/>
  <c r="F1642" i="3"/>
  <c r="G1639" i="3"/>
  <c r="D1618" i="3"/>
  <c r="F1618" i="3"/>
  <c r="D1497" i="3"/>
  <c r="E1497" i="3"/>
  <c r="D1478" i="3"/>
  <c r="E1478" i="3"/>
  <c r="D1465" i="3"/>
  <c r="F1465" i="3"/>
  <c r="E1462" i="3"/>
  <c r="E1421" i="3"/>
  <c r="F1421" i="3"/>
  <c r="D1349" i="3"/>
  <c r="I1293" i="3"/>
  <c r="D1293" i="3"/>
  <c r="G1270" i="3"/>
  <c r="D1270" i="3"/>
  <c r="H1267" i="3"/>
  <c r="I1262" i="3"/>
  <c r="H1262" i="3"/>
  <c r="E1241" i="3"/>
  <c r="F1241" i="3"/>
  <c r="D1161" i="3"/>
  <c r="I1161" i="3"/>
  <c r="I1153" i="3"/>
  <c r="E1153" i="3"/>
  <c r="F1132" i="3"/>
  <c r="D1132" i="3"/>
  <c r="G1132" i="3"/>
  <c r="E1092" i="3"/>
  <c r="F1092" i="3"/>
  <c r="D1056" i="3"/>
  <c r="H1031" i="3"/>
  <c r="E1031" i="3"/>
  <c r="F1013" i="3"/>
  <c r="E943" i="3"/>
  <c r="D943" i="3"/>
  <c r="G943" i="3"/>
  <c r="F927" i="3"/>
  <c r="D927" i="3"/>
  <c r="E927" i="3"/>
  <c r="G919" i="3"/>
  <c r="E919" i="3"/>
  <c r="I1408" i="3"/>
  <c r="D1408" i="3"/>
  <c r="E1318" i="3"/>
  <c r="I1318" i="3"/>
  <c r="E1209" i="3"/>
  <c r="H1209" i="3"/>
  <c r="D1035" i="3"/>
  <c r="F1035" i="3"/>
  <c r="F1231" i="3"/>
  <c r="D1231" i="3"/>
  <c r="I1628" i="3"/>
  <c r="D1533" i="3"/>
  <c r="F1533" i="3"/>
  <c r="I1344" i="3"/>
  <c r="F1344" i="3"/>
  <c r="D1344" i="3"/>
  <c r="H1235" i="3"/>
  <c r="E1235" i="3"/>
  <c r="D1228" i="3"/>
  <c r="F1228" i="3"/>
  <c r="D1215" i="3"/>
  <c r="F1215" i="3"/>
  <c r="E1089" i="3"/>
  <c r="D1089" i="3"/>
  <c r="I1089" i="3"/>
  <c r="D1067" i="3"/>
  <c r="F1067" i="3"/>
  <c r="H607" i="3"/>
  <c r="D607" i="3"/>
  <c r="F607" i="3"/>
  <c r="G607" i="3"/>
  <c r="G1453" i="3"/>
  <c r="E1453" i="3"/>
  <c r="I1453" i="3"/>
  <c r="I1965" i="3"/>
  <c r="I1846" i="3"/>
  <c r="G1842" i="3"/>
  <c r="G1823" i="3"/>
  <c r="H1816" i="3"/>
  <c r="F1709" i="3"/>
  <c r="G1686" i="3"/>
  <c r="G1671" i="3"/>
  <c r="G1628" i="3"/>
  <c r="D1615" i="3"/>
  <c r="F1613" i="3"/>
  <c r="G1611" i="3"/>
  <c r="I1611" i="3"/>
  <c r="E1443" i="3"/>
  <c r="D1443" i="3"/>
  <c r="G1423" i="3"/>
  <c r="F1423" i="3"/>
  <c r="G1327" i="3"/>
  <c r="I1327" i="3"/>
  <c r="E1303" i="3"/>
  <c r="D1303" i="3"/>
  <c r="H1223" i="3"/>
  <c r="D1223" i="3"/>
  <c r="H1147" i="3"/>
  <c r="E1080" i="3"/>
  <c r="G1080" i="3"/>
  <c r="F1053" i="3"/>
  <c r="D1053" i="3"/>
  <c r="H1053" i="3"/>
  <c r="D987" i="3"/>
  <c r="G987" i="3"/>
  <c r="F966" i="3"/>
  <c r="G966" i="3"/>
  <c r="D880" i="3"/>
  <c r="H880" i="3"/>
  <c r="D1643" i="3"/>
  <c r="G1643" i="3"/>
  <c r="I1229" i="3"/>
  <c r="H1229" i="3"/>
  <c r="E44" i="3"/>
  <c r="D44" i="3"/>
  <c r="D1581" i="3"/>
  <c r="F1581" i="3"/>
  <c r="E1143" i="3"/>
  <c r="F1143" i="3"/>
  <c r="I1143" i="3"/>
  <c r="F1128" i="3"/>
  <c r="D1128" i="3"/>
  <c r="G1128" i="3"/>
  <c r="E2057" i="3"/>
  <c r="H1997" i="3"/>
  <c r="E1924" i="3"/>
  <c r="G1881" i="3"/>
  <c r="I1866" i="3"/>
  <c r="G1861" i="3"/>
  <c r="E1850" i="3"/>
  <c r="D1846" i="3"/>
  <c r="E1842" i="3"/>
  <c r="E1823" i="3"/>
  <c r="E1818" i="3"/>
  <c r="G1816" i="3"/>
  <c r="G1789" i="3"/>
  <c r="H1787" i="3"/>
  <c r="E1773" i="3"/>
  <c r="F1754" i="3"/>
  <c r="G1694" i="3"/>
  <c r="F1649" i="3"/>
  <c r="E1628" i="3"/>
  <c r="E1596" i="3"/>
  <c r="H1594" i="3"/>
  <c r="G1594" i="3"/>
  <c r="G1574" i="3"/>
  <c r="I1574" i="3"/>
  <c r="H1566" i="3"/>
  <c r="I1566" i="3"/>
  <c r="E1552" i="3"/>
  <c r="G1535" i="3"/>
  <c r="D1535" i="3"/>
  <c r="D1475" i="3"/>
  <c r="D1473" i="3"/>
  <c r="I1473" i="3"/>
  <c r="I1459" i="3"/>
  <c r="E1459" i="3"/>
  <c r="D1437" i="3"/>
  <c r="F1437" i="3"/>
  <c r="F1406" i="3"/>
  <c r="E1346" i="3"/>
  <c r="I1346" i="3"/>
  <c r="I1324" i="3"/>
  <c r="H1324" i="3"/>
  <c r="H1321" i="3"/>
  <c r="F1319" i="3"/>
  <c r="G1319" i="3"/>
  <c r="D1243" i="3"/>
  <c r="I1243" i="3"/>
  <c r="H1225" i="3"/>
  <c r="D1225" i="3"/>
  <c r="I1191" i="3"/>
  <c r="G1191" i="3"/>
  <c r="D1191" i="3"/>
  <c r="I1113" i="3"/>
  <c r="D1113" i="3"/>
  <c r="H1111" i="3"/>
  <c r="D1111" i="3"/>
  <c r="G1111" i="3"/>
  <c r="I1077" i="3"/>
  <c r="D1077" i="3"/>
  <c r="E1010" i="3"/>
  <c r="I1010" i="3"/>
  <c r="H971" i="3"/>
  <c r="D971" i="3"/>
  <c r="F971" i="3"/>
  <c r="I971" i="3"/>
  <c r="H947" i="3"/>
  <c r="E947" i="3"/>
  <c r="I891" i="3"/>
  <c r="H891" i="3"/>
  <c r="F411" i="3"/>
  <c r="G411" i="3"/>
  <c r="D1630" i="3"/>
  <c r="E1630" i="3"/>
  <c r="D1527" i="3"/>
  <c r="E1527" i="3"/>
  <c r="D1431" i="3"/>
  <c r="E1431" i="3"/>
  <c r="G1207" i="3"/>
  <c r="D1207" i="3"/>
  <c r="F1207" i="3"/>
  <c r="I1165" i="3"/>
  <c r="E1165" i="3"/>
  <c r="G1152" i="3"/>
  <c r="F1152" i="3"/>
  <c r="G1147" i="3"/>
  <c r="D1147" i="3"/>
  <c r="F1147" i="3"/>
  <c r="I1147" i="3"/>
  <c r="E1105" i="3"/>
  <c r="I1105" i="3"/>
  <c r="D1058" i="3"/>
  <c r="G1058" i="3"/>
  <c r="H1058" i="3"/>
  <c r="I976" i="3"/>
  <c r="G976" i="3"/>
  <c r="G963" i="3"/>
  <c r="H963" i="3"/>
  <c r="E723" i="3"/>
  <c r="D723" i="3"/>
  <c r="G723" i="3"/>
  <c r="H723" i="3"/>
  <c r="I723" i="3"/>
  <c r="F1014" i="3"/>
  <c r="H1014" i="3"/>
  <c r="D2044" i="3"/>
  <c r="E2030" i="3"/>
  <c r="G1962" i="3"/>
  <c r="H1889" i="3"/>
  <c r="I1843" i="3"/>
  <c r="I1726" i="3"/>
  <c r="F1617" i="3"/>
  <c r="E1617" i="3"/>
  <c r="H1504" i="3"/>
  <c r="G1504" i="3"/>
  <c r="D1493" i="3"/>
  <c r="F1493" i="3"/>
  <c r="G1411" i="3"/>
  <c r="F1411" i="3"/>
  <c r="I1376" i="3"/>
  <c r="G1376" i="3"/>
  <c r="E1332" i="3"/>
  <c r="G1332" i="3"/>
  <c r="E1181" i="3"/>
  <c r="D1181" i="3"/>
  <c r="I1181" i="3"/>
  <c r="E1091" i="3"/>
  <c r="F1091" i="3"/>
  <c r="H1071" i="3"/>
  <c r="E1071" i="3"/>
  <c r="G1071" i="3"/>
  <c r="G467" i="3"/>
  <c r="F467" i="3"/>
  <c r="E2038" i="3"/>
  <c r="E2027" i="3"/>
  <c r="I2013" i="3"/>
  <c r="F1962" i="3"/>
  <c r="I1950" i="3"/>
  <c r="F1930" i="3"/>
  <c r="G1889" i="3"/>
  <c r="H1843" i="3"/>
  <c r="G1830" i="3"/>
  <c r="H1793" i="3"/>
  <c r="H1736" i="3"/>
  <c r="E1726" i="3"/>
  <c r="H1716" i="3"/>
  <c r="E1683" i="3"/>
  <c r="I1659" i="3"/>
  <c r="I1654" i="3"/>
  <c r="E1643" i="3"/>
  <c r="G1532" i="3"/>
  <c r="E1532" i="3"/>
  <c r="F1518" i="3"/>
  <c r="E1518" i="3"/>
  <c r="D1485" i="3"/>
  <c r="I1485" i="3"/>
  <c r="F1453" i="3"/>
  <c r="H1422" i="3"/>
  <c r="F1408" i="3"/>
  <c r="E1378" i="3"/>
  <c r="G1378" i="3"/>
  <c r="H1370" i="3"/>
  <c r="G1337" i="3"/>
  <c r="I1337" i="3"/>
  <c r="H1334" i="3"/>
  <c r="G1297" i="3"/>
  <c r="E1297" i="3"/>
  <c r="D1261" i="3"/>
  <c r="F1261" i="3"/>
  <c r="G1231" i="3"/>
  <c r="D1227" i="3"/>
  <c r="F1227" i="3"/>
  <c r="D1209" i="3"/>
  <c r="G1198" i="3"/>
  <c r="I1198" i="3"/>
  <c r="G1115" i="3"/>
  <c r="F1115" i="3"/>
  <c r="G1035" i="3"/>
  <c r="I965" i="3"/>
  <c r="D954" i="3"/>
  <c r="G954" i="3"/>
  <c r="F931" i="3"/>
  <c r="G427" i="3"/>
  <c r="I427" i="3"/>
  <c r="G1248" i="3"/>
  <c r="I1195" i="3"/>
  <c r="H1193" i="3"/>
  <c r="G1164" i="3"/>
  <c r="E1101" i="3"/>
  <c r="H1012" i="3"/>
  <c r="I1003" i="3"/>
  <c r="H988" i="3"/>
  <c r="H952" i="3"/>
  <c r="I783" i="3"/>
  <c r="G739" i="3"/>
  <c r="E688" i="3"/>
  <c r="G646" i="3"/>
  <c r="F630" i="3"/>
  <c r="H541" i="3"/>
  <c r="E510" i="3"/>
  <c r="D499" i="3"/>
  <c r="F497" i="3"/>
  <c r="E478" i="3"/>
  <c r="D461" i="3"/>
  <c r="D432" i="3"/>
  <c r="D416" i="3"/>
  <c r="E400" i="3"/>
  <c r="F392" i="3"/>
  <c r="F360" i="3"/>
  <c r="F355" i="3"/>
  <c r="I344" i="3"/>
  <c r="E330" i="3"/>
  <c r="E315" i="3"/>
  <c r="F288" i="3"/>
  <c r="D281" i="3"/>
  <c r="D277" i="3"/>
  <c r="D260" i="3"/>
  <c r="H239" i="3"/>
  <c r="E223" i="3"/>
  <c r="D215" i="3"/>
  <c r="F137" i="3"/>
  <c r="I119" i="3"/>
  <c r="G97" i="3"/>
  <c r="E71" i="3"/>
  <c r="I66" i="3"/>
  <c r="F51" i="3"/>
  <c r="E9" i="3"/>
  <c r="F783" i="3"/>
  <c r="G1481" i="3"/>
  <c r="I1395" i="3"/>
  <c r="F1315" i="3"/>
  <c r="G1295" i="3"/>
  <c r="E1248" i="3"/>
  <c r="F1195" i="3"/>
  <c r="E1177" i="3"/>
  <c r="G1023" i="3"/>
  <c r="F1003" i="3"/>
  <c r="F952" i="3"/>
  <c r="E911" i="3"/>
  <c r="G827" i="3"/>
  <c r="D783" i="3"/>
  <c r="E747" i="3"/>
  <c r="E739" i="3"/>
  <c r="G731" i="3"/>
  <c r="E724" i="3"/>
  <c r="H702" i="3"/>
  <c r="D679" i="3"/>
  <c r="I671" i="3"/>
  <c r="D646" i="3"/>
  <c r="H621" i="3"/>
  <c r="E579" i="3"/>
  <c r="D541" i="3"/>
  <c r="H515" i="3"/>
  <c r="D456" i="3"/>
  <c r="G362" i="3"/>
  <c r="H327" i="3"/>
  <c r="E322" i="3"/>
  <c r="H257" i="3"/>
  <c r="H253" i="3"/>
  <c r="H209" i="3"/>
  <c r="G184" i="3"/>
  <c r="E24" i="3"/>
  <c r="D19" i="3"/>
  <c r="G702" i="3"/>
  <c r="I606" i="3"/>
  <c r="H491" i="3"/>
  <c r="G334" i="3"/>
  <c r="F123" i="3"/>
  <c r="F119" i="3"/>
  <c r="I109" i="3"/>
  <c r="I6" i="3"/>
  <c r="I1015" i="3"/>
  <c r="H900" i="3"/>
  <c r="H887" i="3"/>
  <c r="F859" i="3"/>
  <c r="F829" i="3"/>
  <c r="D827" i="3"/>
  <c r="H771" i="3"/>
  <c r="D702" i="3"/>
  <c r="G700" i="3"/>
  <c r="E615" i="3"/>
  <c r="I598" i="3"/>
  <c r="G593" i="3"/>
  <c r="I573" i="3"/>
  <c r="I542" i="3"/>
  <c r="D491" i="3"/>
  <c r="G439" i="3"/>
  <c r="E334" i="3"/>
  <c r="D324" i="3"/>
  <c r="F316" i="3"/>
  <c r="D292" i="3"/>
  <c r="E282" i="3"/>
  <c r="I264" i="3"/>
  <c r="D257" i="3"/>
  <c r="D253" i="3"/>
  <c r="I130" i="3"/>
  <c r="D123" i="3"/>
  <c r="D119" i="3"/>
  <c r="G109" i="3"/>
  <c r="G78" i="3"/>
  <c r="G52" i="3"/>
  <c r="H29" i="3"/>
  <c r="H21" i="3"/>
  <c r="H6" i="3"/>
  <c r="G573" i="3"/>
  <c r="I269" i="3"/>
  <c r="I1163" i="3"/>
  <c r="I1027" i="3"/>
  <c r="F1015" i="3"/>
  <c r="G991" i="3"/>
  <c r="F944" i="3"/>
  <c r="H932" i="3"/>
  <c r="E887" i="3"/>
  <c r="I869" i="3"/>
  <c r="E861" i="3"/>
  <c r="D856" i="3"/>
  <c r="H851" i="3"/>
  <c r="I847" i="3"/>
  <c r="I842" i="3"/>
  <c r="E831" i="3"/>
  <c r="H792" i="3"/>
  <c r="D771" i="3"/>
  <c r="F763" i="3"/>
  <c r="D650" i="3"/>
  <c r="H612" i="3"/>
  <c r="G600" i="3"/>
  <c r="F598" i="3"/>
  <c r="E573" i="3"/>
  <c r="I559" i="3"/>
  <c r="E542" i="3"/>
  <c r="D493" i="3"/>
  <c r="I485" i="3"/>
  <c r="G460" i="3"/>
  <c r="F399" i="3"/>
  <c r="E348" i="3"/>
  <c r="H338" i="3"/>
  <c r="E306" i="3"/>
  <c r="G269" i="3"/>
  <c r="G254" i="3"/>
  <c r="G116" i="3"/>
  <c r="G70" i="3"/>
  <c r="G31" i="3"/>
  <c r="F942" i="3"/>
  <c r="G851" i="3"/>
  <c r="H847" i="3"/>
  <c r="H784" i="3"/>
  <c r="D773" i="3"/>
  <c r="D763" i="3"/>
  <c r="F661" i="3"/>
  <c r="E647" i="3"/>
  <c r="E600" i="3"/>
  <c r="D598" i="3"/>
  <c r="F460" i="3"/>
  <c r="H455" i="3"/>
  <c r="G441" i="3"/>
  <c r="H363" i="3"/>
  <c r="I321" i="3"/>
  <c r="F269" i="3"/>
  <c r="F254" i="3"/>
  <c r="G206" i="3"/>
  <c r="I183" i="3"/>
  <c r="H179" i="3"/>
  <c r="I124" i="3"/>
  <c r="E116" i="3"/>
  <c r="I90" i="3"/>
  <c r="F70" i="3"/>
  <c r="G47" i="3"/>
  <c r="E311" i="3"/>
  <c r="G293" i="3"/>
  <c r="H277" i="3"/>
  <c r="D269" i="3"/>
  <c r="E254" i="3"/>
  <c r="G242" i="3"/>
  <c r="G200" i="3"/>
  <c r="G183" i="3"/>
  <c r="G179" i="3"/>
  <c r="F160" i="3"/>
  <c r="F124" i="3"/>
  <c r="D116" i="3"/>
  <c r="I87" i="3"/>
  <c r="D47" i="3"/>
  <c r="D39" i="3"/>
  <c r="G12" i="3"/>
  <c r="I330" i="3"/>
  <c r="H315" i="3"/>
  <c r="I288" i="3"/>
  <c r="I281" i="3"/>
  <c r="G277" i="3"/>
  <c r="F1430" i="3"/>
  <c r="F1359" i="3"/>
  <c r="F1301" i="3"/>
  <c r="G1068" i="3"/>
  <c r="G1060" i="3"/>
  <c r="I609" i="3"/>
  <c r="H330" i="3"/>
  <c r="G315" i="3"/>
  <c r="G281" i="3"/>
  <c r="F277" i="3"/>
  <c r="G244" i="3"/>
  <c r="G223" i="3"/>
  <c r="G215" i="3"/>
  <c r="E183" i="3"/>
  <c r="E179" i="3"/>
  <c r="I71" i="3"/>
  <c r="H2053" i="3"/>
  <c r="I2025" i="3"/>
  <c r="E2012" i="3"/>
  <c r="D2007" i="3"/>
  <c r="G1993" i="3"/>
  <c r="G1966" i="3"/>
  <c r="I1933" i="3"/>
  <c r="G1925" i="3"/>
  <c r="G1914" i="3"/>
  <c r="I1848" i="3"/>
  <c r="G1840" i="3"/>
  <c r="D1830" i="3"/>
  <c r="E1825" i="3"/>
  <c r="F1821" i="3"/>
  <c r="F1794" i="3"/>
  <c r="I1792" i="3"/>
  <c r="E1790" i="3"/>
  <c r="H1758" i="3"/>
  <c r="E1754" i="3"/>
  <c r="F1716" i="3"/>
  <c r="E1698" i="3"/>
  <c r="E1690" i="3"/>
  <c r="G1645" i="3"/>
  <c r="D1634" i="3"/>
  <c r="H1629" i="3"/>
  <c r="I1626" i="3"/>
  <c r="G1578" i="3"/>
  <c r="E1566" i="3"/>
  <c r="F1450" i="3"/>
  <c r="G1440" i="3"/>
  <c r="D1434" i="3"/>
  <c r="E1423" i="3"/>
  <c r="D1411" i="3"/>
  <c r="I1391" i="3"/>
  <c r="F1378" i="3"/>
  <c r="F1311" i="3"/>
  <c r="E1302" i="3"/>
  <c r="H1302" i="3"/>
  <c r="D1302" i="3"/>
  <c r="F1302" i="3"/>
  <c r="H1300" i="3"/>
  <c r="D1259" i="3"/>
  <c r="E1259" i="3"/>
  <c r="F1259" i="3"/>
  <c r="G1259" i="3"/>
  <c r="D1208" i="3"/>
  <c r="G1208" i="3"/>
  <c r="E883" i="3"/>
  <c r="G883" i="3"/>
  <c r="D883" i="3"/>
  <c r="F883" i="3"/>
  <c r="H883" i="3"/>
  <c r="I883" i="3"/>
  <c r="E772" i="3"/>
  <c r="D772" i="3"/>
  <c r="G762" i="3"/>
  <c r="I762" i="3"/>
  <c r="G2053" i="3"/>
  <c r="I2046" i="3"/>
  <c r="D2032" i="3"/>
  <c r="G2025" i="3"/>
  <c r="I2014" i="3"/>
  <c r="F1966" i="3"/>
  <c r="E1964" i="3"/>
  <c r="G1935" i="3"/>
  <c r="I1918" i="3"/>
  <c r="F1914" i="3"/>
  <c r="G1894" i="3"/>
  <c r="E1892" i="3"/>
  <c r="G1883" i="3"/>
  <c r="E1874" i="3"/>
  <c r="D1869" i="3"/>
  <c r="H1848" i="3"/>
  <c r="F1846" i="3"/>
  <c r="E1840" i="3"/>
  <c r="D1825" i="3"/>
  <c r="D1821" i="3"/>
  <c r="E1794" i="3"/>
  <c r="E1758" i="3"/>
  <c r="D1754" i="3"/>
  <c r="E1716" i="3"/>
  <c r="D1698" i="3"/>
  <c r="D1690" i="3"/>
  <c r="I1683" i="3"/>
  <c r="I1655" i="3"/>
  <c r="I1653" i="3"/>
  <c r="E1631" i="3"/>
  <c r="G1629" i="3"/>
  <c r="E1626" i="3"/>
  <c r="I1616" i="3"/>
  <c r="E1614" i="3"/>
  <c r="H1593" i="3"/>
  <c r="G1580" i="3"/>
  <c r="F1578" i="3"/>
  <c r="F1570" i="3"/>
  <c r="D1566" i="3"/>
  <c r="I1564" i="3"/>
  <c r="E1555" i="3"/>
  <c r="G1533" i="3"/>
  <c r="I1527" i="3"/>
  <c r="H1497" i="3"/>
  <c r="D1423" i="3"/>
  <c r="I1399" i="3"/>
  <c r="F1391" i="3"/>
  <c r="I1389" i="3"/>
  <c r="D1378" i="3"/>
  <c r="H1376" i="3"/>
  <c r="D1372" i="3"/>
  <c r="F1370" i="3"/>
  <c r="H1358" i="3"/>
  <c r="G1351" i="3"/>
  <c r="D1351" i="3"/>
  <c r="F1351" i="3"/>
  <c r="I1351" i="3"/>
  <c r="G1285" i="3"/>
  <c r="D1285" i="3"/>
  <c r="D1047" i="3"/>
  <c r="E1047" i="3"/>
  <c r="G1047" i="3"/>
  <c r="H1047" i="3"/>
  <c r="G492" i="3"/>
  <c r="E492" i="3"/>
  <c r="G347" i="3"/>
  <c r="H347" i="3"/>
  <c r="G2046" i="3"/>
  <c r="I1922" i="3"/>
  <c r="G1918" i="3"/>
  <c r="I1811" i="3"/>
  <c r="F1353" i="3"/>
  <c r="E1353" i="3"/>
  <c r="D1311" i="3"/>
  <c r="H1311" i="3"/>
  <c r="I1300" i="3"/>
  <c r="G1300" i="3"/>
  <c r="F1282" i="3"/>
  <c r="D1282" i="3"/>
  <c r="H1210" i="3"/>
  <c r="I1210" i="3"/>
  <c r="E793" i="3"/>
  <c r="F793" i="3"/>
  <c r="G1323" i="3"/>
  <c r="D1323" i="3"/>
  <c r="D1280" i="3"/>
  <c r="E1280" i="3"/>
  <c r="D2060" i="3"/>
  <c r="D2055" i="3"/>
  <c r="F2046" i="3"/>
  <c r="E2034" i="3"/>
  <c r="H1981" i="3"/>
  <c r="E1968" i="3"/>
  <c r="I1953" i="3"/>
  <c r="E1951" i="3"/>
  <c r="F1922" i="3"/>
  <c r="F1918" i="3"/>
  <c r="G1901" i="3"/>
  <c r="E1887" i="3"/>
  <c r="I1885" i="3"/>
  <c r="D1863" i="3"/>
  <c r="I1859" i="3"/>
  <c r="I1854" i="3"/>
  <c r="E1848" i="3"/>
  <c r="D1837" i="3"/>
  <c r="G1811" i="3"/>
  <c r="E1797" i="3"/>
  <c r="I1795" i="3"/>
  <c r="I1783" i="3"/>
  <c r="G1764" i="3"/>
  <c r="G1762" i="3"/>
  <c r="E1748" i="3"/>
  <c r="F1746" i="3"/>
  <c r="F1744" i="3"/>
  <c r="E1736" i="3"/>
  <c r="I1702" i="3"/>
  <c r="E1659" i="3"/>
  <c r="G1638" i="3"/>
  <c r="G1612" i="3"/>
  <c r="I1584" i="3"/>
  <c r="E1582" i="3"/>
  <c r="D1578" i="3"/>
  <c r="E1564" i="3"/>
  <c r="I1562" i="3"/>
  <c r="F1557" i="3"/>
  <c r="E1539" i="3"/>
  <c r="E1533" i="3"/>
  <c r="I1521" i="3"/>
  <c r="E1519" i="3"/>
  <c r="G1517" i="3"/>
  <c r="I1501" i="3"/>
  <c r="F1497" i="3"/>
  <c r="D1495" i="3"/>
  <c r="I1493" i="3"/>
  <c r="I1491" i="3"/>
  <c r="F1489" i="3"/>
  <c r="D1487" i="3"/>
  <c r="E1485" i="3"/>
  <c r="D1459" i="3"/>
  <c r="E1447" i="3"/>
  <c r="I1437" i="3"/>
  <c r="I1427" i="3"/>
  <c r="F1399" i="3"/>
  <c r="F1389" i="3"/>
  <c r="H1379" i="3"/>
  <c r="F1376" i="3"/>
  <c r="G1346" i="3"/>
  <c r="E1320" i="3"/>
  <c r="G1320" i="3"/>
  <c r="H1320" i="3"/>
  <c r="I1276" i="3"/>
  <c r="E1276" i="3"/>
  <c r="F1276" i="3"/>
  <c r="G1276" i="3"/>
  <c r="G1345" i="3"/>
  <c r="E1345" i="3"/>
  <c r="H1345" i="3"/>
  <c r="I2050" i="3"/>
  <c r="E2046" i="3"/>
  <c r="E2044" i="3"/>
  <c r="D2036" i="3"/>
  <c r="G1981" i="3"/>
  <c r="E1976" i="3"/>
  <c r="G1959" i="3"/>
  <c r="G1953" i="3"/>
  <c r="I1949" i="3"/>
  <c r="G1930" i="3"/>
  <c r="I1926" i="3"/>
  <c r="E1922" i="3"/>
  <c r="E1918" i="3"/>
  <c r="H1885" i="3"/>
  <c r="H1880" i="3"/>
  <c r="I1861" i="3"/>
  <c r="D1859" i="3"/>
  <c r="G1854" i="3"/>
  <c r="D1831" i="3"/>
  <c r="I1822" i="3"/>
  <c r="E1811" i="3"/>
  <c r="D1797" i="3"/>
  <c r="H1795" i="3"/>
  <c r="E1783" i="3"/>
  <c r="G1772" i="3"/>
  <c r="D1738" i="3"/>
  <c r="G1733" i="3"/>
  <c r="G1717" i="3"/>
  <c r="F1710" i="3"/>
  <c r="H1708" i="3"/>
  <c r="I1706" i="3"/>
  <c r="E1702" i="3"/>
  <c r="I1696" i="3"/>
  <c r="E1678" i="3"/>
  <c r="G1676" i="3"/>
  <c r="F1674" i="3"/>
  <c r="F1669" i="3"/>
  <c r="H1661" i="3"/>
  <c r="D1659" i="3"/>
  <c r="H1640" i="3"/>
  <c r="F1638" i="3"/>
  <c r="I1627" i="3"/>
  <c r="E1612" i="3"/>
  <c r="I1610" i="3"/>
  <c r="G1584" i="3"/>
  <c r="F1562" i="3"/>
  <c r="G1552" i="3"/>
  <c r="I1534" i="3"/>
  <c r="I1531" i="3"/>
  <c r="H1525" i="3"/>
  <c r="E1523" i="3"/>
  <c r="F1521" i="3"/>
  <c r="F1517" i="3"/>
  <c r="G1501" i="3"/>
  <c r="I1465" i="3"/>
  <c r="I1463" i="3"/>
  <c r="H1437" i="3"/>
  <c r="E1435" i="3"/>
  <c r="F1429" i="3"/>
  <c r="E1427" i="3"/>
  <c r="E1399" i="3"/>
  <c r="G1395" i="3"/>
  <c r="E1389" i="3"/>
  <c r="G1379" i="3"/>
  <c r="E1376" i="3"/>
  <c r="F1374" i="3"/>
  <c r="F1355" i="3"/>
  <c r="F1346" i="3"/>
  <c r="F1342" i="3"/>
  <c r="I1308" i="3"/>
  <c r="E1308" i="3"/>
  <c r="G1303" i="3"/>
  <c r="G1289" i="3"/>
  <c r="D1289" i="3"/>
  <c r="E1289" i="3"/>
  <c r="F1289" i="3"/>
  <c r="H1289" i="3"/>
  <c r="D1265" i="3"/>
  <c r="E1265" i="3"/>
  <c r="D1255" i="3"/>
  <c r="E1255" i="3"/>
  <c r="H1255" i="3"/>
  <c r="I1774" i="3"/>
  <c r="E1772" i="3"/>
  <c r="G1728" i="3"/>
  <c r="D1717" i="3"/>
  <c r="D1710" i="3"/>
  <c r="E1708" i="3"/>
  <c r="F1706" i="3"/>
  <c r="D1678" i="3"/>
  <c r="E1676" i="3"/>
  <c r="E1661" i="3"/>
  <c r="I1642" i="3"/>
  <c r="D1638" i="3"/>
  <c r="F1610" i="3"/>
  <c r="E1599" i="3"/>
  <c r="E1584" i="3"/>
  <c r="E1562" i="3"/>
  <c r="F1501" i="3"/>
  <c r="F1482" i="3"/>
  <c r="H1465" i="3"/>
  <c r="E1463" i="3"/>
  <c r="I1441" i="3"/>
  <c r="G1437" i="3"/>
  <c r="I1410" i="3"/>
  <c r="H1408" i="3"/>
  <c r="D1399" i="3"/>
  <c r="D1389" i="3"/>
  <c r="D1379" i="3"/>
  <c r="D1376" i="3"/>
  <c r="I1367" i="3"/>
  <c r="D1346" i="3"/>
  <c r="I1339" i="3"/>
  <c r="G1240" i="3"/>
  <c r="F1240" i="3"/>
  <c r="E1151" i="3"/>
  <c r="D1151" i="3"/>
  <c r="F1151" i="3"/>
  <c r="G1151" i="3"/>
  <c r="H1151" i="3"/>
  <c r="I1151" i="3"/>
  <c r="E1025" i="3"/>
  <c r="D1025" i="3"/>
  <c r="H1025" i="3"/>
  <c r="H1355" i="3"/>
  <c r="E1355" i="3"/>
  <c r="G1355" i="3"/>
  <c r="I1355" i="3"/>
  <c r="G1317" i="3"/>
  <c r="D1317" i="3"/>
  <c r="G1100" i="3"/>
  <c r="F1100" i="3"/>
  <c r="D1064" i="3"/>
  <c r="E1064" i="3"/>
  <c r="F1064" i="3"/>
  <c r="G1064" i="3"/>
  <c r="F973" i="3"/>
  <c r="E973" i="3"/>
  <c r="D895" i="3"/>
  <c r="G895" i="3"/>
  <c r="H895" i="3"/>
  <c r="F874" i="3"/>
  <c r="G874" i="3"/>
  <c r="H874" i="3"/>
  <c r="I874" i="3"/>
  <c r="G1946" i="3"/>
  <c r="I1902" i="3"/>
  <c r="I1703" i="3"/>
  <c r="G1693" i="3"/>
  <c r="F1684" i="3"/>
  <c r="I1682" i="3"/>
  <c r="F1565" i="3"/>
  <c r="G1546" i="3"/>
  <c r="D1534" i="3"/>
  <c r="H1505" i="3"/>
  <c r="E1498" i="3"/>
  <c r="E1465" i="3"/>
  <c r="I1451" i="3"/>
  <c r="E1437" i="3"/>
  <c r="G1422" i="3"/>
  <c r="E1408" i="3"/>
  <c r="H1383" i="3"/>
  <c r="I1369" i="3"/>
  <c r="D1352" i="3"/>
  <c r="F1303" i="3"/>
  <c r="H1303" i="3"/>
  <c r="I1303" i="3"/>
  <c r="I1272" i="3"/>
  <c r="D1272" i="3"/>
  <c r="E1272" i="3"/>
  <c r="F1272" i="3"/>
  <c r="G1272" i="3"/>
  <c r="H1272" i="3"/>
  <c r="E1242" i="3"/>
  <c r="F1242" i="3"/>
  <c r="G1242" i="3"/>
  <c r="H1242" i="3"/>
  <c r="F1136" i="3"/>
  <c r="E1136" i="3"/>
  <c r="G1136" i="3"/>
  <c r="D1076" i="3"/>
  <c r="E1076" i="3"/>
  <c r="F1076" i="3"/>
  <c r="G1076" i="3"/>
  <c r="I2033" i="3"/>
  <c r="G2028" i="3"/>
  <c r="I2015" i="3"/>
  <c r="I1954" i="3"/>
  <c r="F1946" i="3"/>
  <c r="E1919" i="3"/>
  <c r="G1902" i="3"/>
  <c r="I1886" i="3"/>
  <c r="F1812" i="3"/>
  <c r="I1763" i="3"/>
  <c r="I1761" i="3"/>
  <c r="D1757" i="3"/>
  <c r="I1747" i="3"/>
  <c r="I1745" i="3"/>
  <c r="G1721" i="3"/>
  <c r="H1703" i="3"/>
  <c r="E1693" i="3"/>
  <c r="E1684" i="3"/>
  <c r="G1682" i="3"/>
  <c r="D1654" i="3"/>
  <c r="F1622" i="3"/>
  <c r="I1563" i="3"/>
  <c r="G1494" i="3"/>
  <c r="H1396" i="3"/>
  <c r="F1383" i="3"/>
  <c r="E1367" i="3"/>
  <c r="H1367" i="3"/>
  <c r="I1323" i="3"/>
  <c r="D1291" i="3"/>
  <c r="G1291" i="3"/>
  <c r="H1291" i="3"/>
  <c r="E1084" i="3"/>
  <c r="F1084" i="3"/>
  <c r="G2035" i="3"/>
  <c r="E2028" i="3"/>
  <c r="F2010" i="3"/>
  <c r="I1985" i="3"/>
  <c r="G1975" i="3"/>
  <c r="F1954" i="3"/>
  <c r="E1952" i="3"/>
  <c r="G1950" i="3"/>
  <c r="E1946" i="3"/>
  <c r="I1921" i="3"/>
  <c r="I1917" i="3"/>
  <c r="F1902" i="3"/>
  <c r="G1886" i="3"/>
  <c r="G1862" i="3"/>
  <c r="I1830" i="3"/>
  <c r="H1828" i="3"/>
  <c r="E1812" i="3"/>
  <c r="I1796" i="3"/>
  <c r="F1784" i="3"/>
  <c r="H1763" i="3"/>
  <c r="E1761" i="3"/>
  <c r="I1754" i="3"/>
  <c r="G1747" i="3"/>
  <c r="E1745" i="3"/>
  <c r="I1732" i="3"/>
  <c r="D1721" i="3"/>
  <c r="E1703" i="3"/>
  <c r="H1695" i="3"/>
  <c r="I1690" i="3"/>
  <c r="D1682" i="3"/>
  <c r="F1665" i="3"/>
  <c r="E1613" i="3"/>
  <c r="E1563" i="3"/>
  <c r="D1546" i="3"/>
  <c r="I1535" i="3"/>
  <c r="H1532" i="3"/>
  <c r="F1526" i="3"/>
  <c r="I1524" i="3"/>
  <c r="E1522" i="3"/>
  <c r="H1520" i="3"/>
  <c r="D1518" i="3"/>
  <c r="E1505" i="3"/>
  <c r="H1496" i="3"/>
  <c r="E1494" i="3"/>
  <c r="H1492" i="3"/>
  <c r="I1488" i="3"/>
  <c r="E1479" i="3"/>
  <c r="E1438" i="3"/>
  <c r="I1432" i="3"/>
  <c r="G1428" i="3"/>
  <c r="I1423" i="3"/>
  <c r="H1411" i="3"/>
  <c r="F1396" i="3"/>
  <c r="E1383" i="3"/>
  <c r="F1364" i="3"/>
  <c r="G1331" i="3"/>
  <c r="F1331" i="3"/>
  <c r="F1323" i="3"/>
  <c r="D1307" i="3"/>
  <c r="H1307" i="3"/>
  <c r="E1286" i="3"/>
  <c r="I1286" i="3"/>
  <c r="E1127" i="3"/>
  <c r="F1127" i="3"/>
  <c r="G1127" i="3"/>
  <c r="H1127" i="3"/>
  <c r="I1127" i="3"/>
  <c r="I920" i="3"/>
  <c r="D920" i="3"/>
  <c r="G920" i="3"/>
  <c r="D283" i="3"/>
  <c r="E283" i="3"/>
  <c r="H283" i="3"/>
  <c r="I283" i="3"/>
  <c r="D2040" i="3"/>
  <c r="E2010" i="3"/>
  <c r="G1985" i="3"/>
  <c r="E1972" i="3"/>
  <c r="E1954" i="3"/>
  <c r="H1917" i="3"/>
  <c r="E1902" i="3"/>
  <c r="E1886" i="3"/>
  <c r="H1879" i="3"/>
  <c r="H1855" i="3"/>
  <c r="E1796" i="3"/>
  <c r="E1784" i="3"/>
  <c r="G1754" i="3"/>
  <c r="D1745" i="3"/>
  <c r="E1732" i="3"/>
  <c r="I1716" i="3"/>
  <c r="D1703" i="3"/>
  <c r="G1690" i="3"/>
  <c r="F1637" i="3"/>
  <c r="D1563" i="3"/>
  <c r="I1558" i="3"/>
  <c r="E1535" i="3"/>
  <c r="D1522" i="3"/>
  <c r="G1520" i="3"/>
  <c r="D1494" i="3"/>
  <c r="G1492" i="3"/>
  <c r="I1481" i="3"/>
  <c r="F1462" i="3"/>
  <c r="F1434" i="3"/>
  <c r="E1430" i="3"/>
  <c r="F1428" i="3"/>
  <c r="H1423" i="3"/>
  <c r="D1383" i="3"/>
  <c r="I1378" i="3"/>
  <c r="H1375" i="3"/>
  <c r="I1370" i="3"/>
  <c r="E1361" i="3"/>
  <c r="F1345" i="3"/>
  <c r="D1333" i="3"/>
  <c r="F1333" i="3"/>
  <c r="E1323" i="3"/>
  <c r="G1321" i="3"/>
  <c r="D1321" i="3"/>
  <c r="D1314" i="3"/>
  <c r="F1314" i="3"/>
  <c r="I1311" i="3"/>
  <c r="E1293" i="3"/>
  <c r="F1280" i="3"/>
  <c r="D1107" i="3"/>
  <c r="E1107" i="3"/>
  <c r="H1107" i="3"/>
  <c r="G904" i="3"/>
  <c r="D904" i="3"/>
  <c r="H853" i="3"/>
  <c r="I853" i="3"/>
  <c r="D853" i="3"/>
  <c r="D1288" i="3"/>
  <c r="H1283" i="3"/>
  <c r="F1281" i="3"/>
  <c r="F1279" i="3"/>
  <c r="G1262" i="3"/>
  <c r="I1251" i="3"/>
  <c r="I1245" i="3"/>
  <c r="H1243" i="3"/>
  <c r="D1235" i="3"/>
  <c r="E1229" i="3"/>
  <c r="I1226" i="3"/>
  <c r="I1214" i="3"/>
  <c r="I1211" i="3"/>
  <c r="D1203" i="3"/>
  <c r="H1198" i="3"/>
  <c r="E1176" i="3"/>
  <c r="H1171" i="3"/>
  <c r="G1160" i="3"/>
  <c r="G1156" i="3"/>
  <c r="E1152" i="3"/>
  <c r="F1144" i="3"/>
  <c r="E1140" i="3"/>
  <c r="E1115" i="3"/>
  <c r="F1111" i="3"/>
  <c r="I1097" i="3"/>
  <c r="I1081" i="3"/>
  <c r="I1079" i="3"/>
  <c r="D1071" i="3"/>
  <c r="I1067" i="3"/>
  <c r="I1065" i="3"/>
  <c r="E1061" i="3"/>
  <c r="I1059" i="3"/>
  <c r="G1053" i="3"/>
  <c r="G1031" i="3"/>
  <c r="D1027" i="3"/>
  <c r="I1013" i="3"/>
  <c r="D1003" i="3"/>
  <c r="H998" i="3"/>
  <c r="D991" i="3"/>
  <c r="H989" i="3"/>
  <c r="E975" i="3"/>
  <c r="H968" i="3"/>
  <c r="H953" i="3"/>
  <c r="G947" i="3"/>
  <c r="E944" i="3"/>
  <c r="H930" i="3"/>
  <c r="F926" i="3"/>
  <c r="D922" i="3"/>
  <c r="I915" i="3"/>
  <c r="F906" i="3"/>
  <c r="F880" i="3"/>
  <c r="F869" i="3"/>
  <c r="H861" i="3"/>
  <c r="I859" i="3"/>
  <c r="E810" i="3"/>
  <c r="H810" i="3"/>
  <c r="I785" i="3"/>
  <c r="D734" i="3"/>
  <c r="G734" i="3"/>
  <c r="F30" i="3"/>
  <c r="H30" i="3"/>
  <c r="D1298" i="3"/>
  <c r="E1279" i="3"/>
  <c r="I1274" i="3"/>
  <c r="H1263" i="3"/>
  <c r="D1262" i="3"/>
  <c r="H1251" i="3"/>
  <c r="G1243" i="3"/>
  <c r="D1229" i="3"/>
  <c r="G1224" i="3"/>
  <c r="F1218" i="3"/>
  <c r="H1214" i="3"/>
  <c r="H1211" i="3"/>
  <c r="H1194" i="3"/>
  <c r="I1183" i="3"/>
  <c r="D1176" i="3"/>
  <c r="F1171" i="3"/>
  <c r="F1160" i="3"/>
  <c r="E1156" i="3"/>
  <c r="D1152" i="3"/>
  <c r="D1140" i="3"/>
  <c r="D1115" i="3"/>
  <c r="D1104" i="3"/>
  <c r="G1088" i="3"/>
  <c r="H1079" i="3"/>
  <c r="G1067" i="3"/>
  <c r="G1059" i="3"/>
  <c r="F1055" i="3"/>
  <c r="E1053" i="3"/>
  <c r="F1031" i="3"/>
  <c r="H1021" i="3"/>
  <c r="H1013" i="3"/>
  <c r="G998" i="3"/>
  <c r="F989" i="3"/>
  <c r="D975" i="3"/>
  <c r="G968" i="3"/>
  <c r="H966" i="3"/>
  <c r="H962" i="3"/>
  <c r="F953" i="3"/>
  <c r="I949" i="3"/>
  <c r="F947" i="3"/>
  <c r="D944" i="3"/>
  <c r="H935" i="3"/>
  <c r="D926" i="3"/>
  <c r="G915" i="3"/>
  <c r="D906" i="3"/>
  <c r="D863" i="3"/>
  <c r="F863" i="3"/>
  <c r="G863" i="3"/>
  <c r="H859" i="3"/>
  <c r="D857" i="3"/>
  <c r="E857" i="3"/>
  <c r="I824" i="3"/>
  <c r="D824" i="3"/>
  <c r="G824" i="3"/>
  <c r="D342" i="3"/>
  <c r="E342" i="3"/>
  <c r="G342" i="3"/>
  <c r="H342" i="3"/>
  <c r="I342" i="3"/>
  <c r="F297" i="3"/>
  <c r="D297" i="3"/>
  <c r="G297" i="3"/>
  <c r="H297" i="3"/>
  <c r="F270" i="3"/>
  <c r="D270" i="3"/>
  <c r="E270" i="3"/>
  <c r="G270" i="3"/>
  <c r="I128" i="3"/>
  <c r="D128" i="3"/>
  <c r="G1263" i="3"/>
  <c r="G1251" i="3"/>
  <c r="I1247" i="3"/>
  <c r="F1243" i="3"/>
  <c r="I1227" i="3"/>
  <c r="I1215" i="3"/>
  <c r="G1214" i="3"/>
  <c r="G1211" i="3"/>
  <c r="I1173" i="3"/>
  <c r="E1160" i="3"/>
  <c r="F1088" i="3"/>
  <c r="F1079" i="3"/>
  <c r="F1059" i="3"/>
  <c r="I880" i="3"/>
  <c r="E880" i="3"/>
  <c r="G880" i="3"/>
  <c r="G838" i="3"/>
  <c r="D838" i="3"/>
  <c r="G785" i="3"/>
  <c r="D785" i="3"/>
  <c r="F785" i="3"/>
  <c r="H35" i="3"/>
  <c r="F35" i="3"/>
  <c r="G35" i="3"/>
  <c r="F1263" i="3"/>
  <c r="F1247" i="3"/>
  <c r="E1243" i="3"/>
  <c r="I1241" i="3"/>
  <c r="I1239" i="3"/>
  <c r="H1227" i="3"/>
  <c r="H1215" i="3"/>
  <c r="F1211" i="3"/>
  <c r="I1209" i="3"/>
  <c r="H1207" i="3"/>
  <c r="G1183" i="3"/>
  <c r="H1179" i="3"/>
  <c r="D1173" i="3"/>
  <c r="D1168" i="3"/>
  <c r="E1137" i="3"/>
  <c r="I1135" i="3"/>
  <c r="F1116" i="3"/>
  <c r="G1099" i="3"/>
  <c r="E1088" i="3"/>
  <c r="F1083" i="3"/>
  <c r="E1072" i="3"/>
  <c r="F1063" i="3"/>
  <c r="E1059" i="3"/>
  <c r="F1048" i="3"/>
  <c r="I1046" i="3"/>
  <c r="D1031" i="3"/>
  <c r="F1024" i="3"/>
  <c r="E1021" i="3"/>
  <c r="G995" i="3"/>
  <c r="D989" i="3"/>
  <c r="G978" i="3"/>
  <c r="F976" i="3"/>
  <c r="D966" i="3"/>
  <c r="E964" i="3"/>
  <c r="G959" i="3"/>
  <c r="D947" i="3"/>
  <c r="F945" i="3"/>
  <c r="D942" i="3"/>
  <c r="D935" i="3"/>
  <c r="F933" i="3"/>
  <c r="I927" i="3"/>
  <c r="I919" i="3"/>
  <c r="E915" i="3"/>
  <c r="D894" i="3"/>
  <c r="G861" i="3"/>
  <c r="I861" i="3"/>
  <c r="D861" i="3"/>
  <c r="G835" i="3"/>
  <c r="G830" i="3"/>
  <c r="H787" i="3"/>
  <c r="F787" i="3"/>
  <c r="E758" i="3"/>
  <c r="D758" i="3"/>
  <c r="I758" i="3"/>
  <c r="D665" i="3"/>
  <c r="I665" i="3"/>
  <c r="I285" i="3"/>
  <c r="D285" i="3"/>
  <c r="D1239" i="3"/>
  <c r="D1211" i="3"/>
  <c r="D1137" i="3"/>
  <c r="F1108" i="3"/>
  <c r="D1059" i="3"/>
  <c r="E1024" i="3"/>
  <c r="D1021" i="3"/>
  <c r="F978" i="3"/>
  <c r="D976" i="3"/>
  <c r="F959" i="3"/>
  <c r="D945" i="3"/>
  <c r="I937" i="3"/>
  <c r="G927" i="3"/>
  <c r="H919" i="3"/>
  <c r="F896" i="3"/>
  <c r="E896" i="3"/>
  <c r="I875" i="3"/>
  <c r="F875" i="3"/>
  <c r="E859" i="3"/>
  <c r="G859" i="3"/>
  <c r="D852" i="3"/>
  <c r="H852" i="3"/>
  <c r="F843" i="3"/>
  <c r="H843" i="3"/>
  <c r="F830" i="3"/>
  <c r="H713" i="3"/>
  <c r="E713" i="3"/>
  <c r="F835" i="3"/>
  <c r="E835" i="3"/>
  <c r="H835" i="3"/>
  <c r="I835" i="3"/>
  <c r="F806" i="3"/>
  <c r="G806" i="3"/>
  <c r="D565" i="3"/>
  <c r="H565" i="3"/>
  <c r="I331" i="3"/>
  <c r="E331" i="3"/>
  <c r="F331" i="3"/>
  <c r="G331" i="3"/>
  <c r="H331" i="3"/>
  <c r="D289" i="3"/>
  <c r="E289" i="3"/>
  <c r="F289" i="3"/>
  <c r="G289" i="3"/>
  <c r="H289" i="3"/>
  <c r="I289" i="3"/>
  <c r="E192" i="3"/>
  <c r="F192" i="3"/>
  <c r="F62" i="3"/>
  <c r="H62" i="3"/>
  <c r="I1273" i="3"/>
  <c r="E1227" i="3"/>
  <c r="E1215" i="3"/>
  <c r="E1212" i="3"/>
  <c r="H1197" i="3"/>
  <c r="E1161" i="3"/>
  <c r="E1135" i="3"/>
  <c r="F1080" i="3"/>
  <c r="E1068" i="3"/>
  <c r="G1022" i="3"/>
  <c r="G1014" i="3"/>
  <c r="G999" i="3"/>
  <c r="D959" i="3"/>
  <c r="F954" i="3"/>
  <c r="I907" i="3"/>
  <c r="D907" i="3"/>
  <c r="F907" i="3"/>
  <c r="G891" i="3"/>
  <c r="D891" i="3"/>
  <c r="G840" i="3"/>
  <c r="H840" i="3"/>
  <c r="E782" i="3"/>
  <c r="D782" i="3"/>
  <c r="I581" i="3"/>
  <c r="D581" i="3"/>
  <c r="E581" i="3"/>
  <c r="F581" i="3"/>
  <c r="G581" i="3"/>
  <c r="H581" i="3"/>
  <c r="D388" i="3"/>
  <c r="E388" i="3"/>
  <c r="F388" i="3"/>
  <c r="I388" i="3"/>
  <c r="H75" i="3"/>
  <c r="E75" i="3"/>
  <c r="F75" i="3"/>
  <c r="I75" i="3"/>
  <c r="F1273" i="3"/>
  <c r="D1269" i="3"/>
  <c r="F1252" i="3"/>
  <c r="E1225" i="3"/>
  <c r="E1219" i="3"/>
  <c r="D1197" i="3"/>
  <c r="E1195" i="3"/>
  <c r="E1193" i="3"/>
  <c r="E1191" i="3"/>
  <c r="E1163" i="3"/>
  <c r="E1157" i="3"/>
  <c r="I1149" i="3"/>
  <c r="D1135" i="3"/>
  <c r="D1131" i="3"/>
  <c r="E1123" i="3"/>
  <c r="I1093" i="3"/>
  <c r="I1091" i="3"/>
  <c r="D1080" i="3"/>
  <c r="D1060" i="3"/>
  <c r="F1052" i="3"/>
  <c r="D1040" i="3"/>
  <c r="F999" i="3"/>
  <c r="D923" i="3"/>
  <c r="D919" i="3"/>
  <c r="D888" i="3"/>
  <c r="F888" i="3"/>
  <c r="D849" i="3"/>
  <c r="E849" i="3"/>
  <c r="G837" i="3"/>
  <c r="D837" i="3"/>
  <c r="F837" i="3"/>
  <c r="H837" i="3"/>
  <c r="H811" i="3"/>
  <c r="F811" i="3"/>
  <c r="D482" i="3"/>
  <c r="E482" i="3"/>
  <c r="H114" i="3"/>
  <c r="F114" i="3"/>
  <c r="I1115" i="3"/>
  <c r="E862" i="3"/>
  <c r="F862" i="3"/>
  <c r="H862" i="3"/>
  <c r="E786" i="3"/>
  <c r="F786" i="3"/>
  <c r="H786" i="3"/>
  <c r="D361" i="3"/>
  <c r="G361" i="3"/>
  <c r="D345" i="3"/>
  <c r="G345" i="3"/>
  <c r="I345" i="3"/>
  <c r="H1115" i="3"/>
  <c r="I975" i="3"/>
  <c r="H944" i="3"/>
  <c r="F934" i="3"/>
  <c r="D876" i="3"/>
  <c r="E876" i="3"/>
  <c r="D864" i="3"/>
  <c r="F864" i="3"/>
  <c r="F765" i="3"/>
  <c r="E765" i="3"/>
  <c r="H256" i="3"/>
  <c r="D256" i="3"/>
  <c r="I256" i="3"/>
  <c r="H975" i="3"/>
  <c r="G944" i="3"/>
  <c r="H906" i="3"/>
  <c r="I732" i="3"/>
  <c r="E732" i="3"/>
  <c r="H732" i="3"/>
  <c r="H903" i="3"/>
  <c r="F723" i="3"/>
  <c r="D704" i="3"/>
  <c r="F702" i="3"/>
  <c r="E697" i="3"/>
  <c r="F686" i="3"/>
  <c r="I678" i="3"/>
  <c r="I646" i="3"/>
  <c r="I636" i="3"/>
  <c r="H629" i="3"/>
  <c r="F614" i="3"/>
  <c r="G562" i="3"/>
  <c r="G541" i="3"/>
  <c r="G528" i="3"/>
  <c r="F512" i="3"/>
  <c r="G510" i="3"/>
  <c r="D487" i="3"/>
  <c r="I479" i="3"/>
  <c r="E477" i="3"/>
  <c r="D475" i="3"/>
  <c r="I461" i="3"/>
  <c r="E455" i="3"/>
  <c r="H453" i="3"/>
  <c r="E432" i="3"/>
  <c r="E409" i="3"/>
  <c r="I389" i="3"/>
  <c r="H386" i="3"/>
  <c r="F379" i="3"/>
  <c r="G343" i="3"/>
  <c r="E327" i="3"/>
  <c r="H318" i="3"/>
  <c r="G314" i="3"/>
  <c r="F312" i="3"/>
  <c r="H307" i="3"/>
  <c r="D301" i="3"/>
  <c r="H287" i="3"/>
  <c r="E281" i="3"/>
  <c r="D274" i="3"/>
  <c r="I257" i="3"/>
  <c r="G252" i="3"/>
  <c r="I246" i="3"/>
  <c r="E242" i="3"/>
  <c r="E240" i="3"/>
  <c r="F235" i="3"/>
  <c r="I215" i="3"/>
  <c r="G203" i="3"/>
  <c r="I201" i="3"/>
  <c r="E165" i="3"/>
  <c r="E160" i="3"/>
  <c r="I59" i="3"/>
  <c r="I27" i="3"/>
  <c r="H712" i="3"/>
  <c r="H648" i="3"/>
  <c r="E614" i="3"/>
  <c r="F528" i="3"/>
  <c r="H517" i="3"/>
  <c r="H489" i="3"/>
  <c r="I404" i="3"/>
  <c r="G389" i="3"/>
  <c r="G386" i="3"/>
  <c r="I377" i="3"/>
  <c r="F343" i="3"/>
  <c r="F332" i="3"/>
  <c r="F307" i="3"/>
  <c r="H246" i="3"/>
  <c r="F203" i="3"/>
  <c r="I190" i="3"/>
  <c r="G140" i="3"/>
  <c r="I101" i="3"/>
  <c r="G91" i="3"/>
  <c r="I78" i="3"/>
  <c r="G76" i="3"/>
  <c r="G59" i="3"/>
  <c r="I39" i="3"/>
  <c r="G27" i="3"/>
  <c r="G887" i="3"/>
  <c r="G855" i="3"/>
  <c r="G771" i="3"/>
  <c r="H724" i="3"/>
  <c r="F720" i="3"/>
  <c r="I683" i="3"/>
  <c r="F678" i="3"/>
  <c r="D656" i="3"/>
  <c r="F646" i="3"/>
  <c r="F641" i="3"/>
  <c r="D614" i="3"/>
  <c r="I607" i="3"/>
  <c r="I593" i="3"/>
  <c r="I553" i="3"/>
  <c r="G542" i="3"/>
  <c r="E541" i="3"/>
  <c r="E528" i="3"/>
  <c r="F517" i="3"/>
  <c r="D505" i="3"/>
  <c r="D489" i="3"/>
  <c r="G461" i="3"/>
  <c r="H439" i="3"/>
  <c r="G424" i="3"/>
  <c r="E416" i="3"/>
  <c r="G404" i="3"/>
  <c r="E386" i="3"/>
  <c r="D377" i="3"/>
  <c r="H375" i="3"/>
  <c r="I362" i="3"/>
  <c r="I358" i="3"/>
  <c r="E332" i="3"/>
  <c r="F320" i="3"/>
  <c r="E307" i="3"/>
  <c r="D302" i="3"/>
  <c r="I275" i="3"/>
  <c r="G266" i="3"/>
  <c r="G257" i="3"/>
  <c r="F246" i="3"/>
  <c r="F215" i="3"/>
  <c r="G190" i="3"/>
  <c r="I170" i="3"/>
  <c r="D140" i="3"/>
  <c r="H121" i="3"/>
  <c r="I96" i="3"/>
  <c r="F91" i="3"/>
  <c r="H78" i="3"/>
  <c r="I46" i="3"/>
  <c r="G39" i="3"/>
  <c r="D27" i="3"/>
  <c r="I22" i="3"/>
  <c r="G20" i="3"/>
  <c r="I18" i="3"/>
  <c r="I191" i="3"/>
  <c r="H605" i="3"/>
  <c r="G387" i="3"/>
  <c r="I350" i="3"/>
  <c r="G262" i="3"/>
  <c r="G258" i="3"/>
  <c r="I247" i="3"/>
  <c r="H191" i="3"/>
  <c r="D91" i="3"/>
  <c r="F22" i="3"/>
  <c r="I3" i="3"/>
  <c r="H783" i="3"/>
  <c r="I763" i="3"/>
  <c r="G635" i="3"/>
  <c r="I628" i="3"/>
  <c r="F605" i="3"/>
  <c r="G511" i="3"/>
  <c r="I502" i="3"/>
  <c r="H478" i="3"/>
  <c r="F476" i="3"/>
  <c r="H474" i="3"/>
  <c r="H454" i="3"/>
  <c r="F408" i="3"/>
  <c r="F387" i="3"/>
  <c r="F380" i="3"/>
  <c r="I378" i="3"/>
  <c r="H350" i="3"/>
  <c r="I326" i="3"/>
  <c r="F262" i="3"/>
  <c r="F258" i="3"/>
  <c r="I251" i="3"/>
  <c r="H247" i="3"/>
  <c r="H234" i="3"/>
  <c r="G195" i="3"/>
  <c r="G191" i="3"/>
  <c r="I187" i="3"/>
  <c r="I159" i="3"/>
  <c r="H131" i="3"/>
  <c r="G79" i="3"/>
  <c r="G43" i="3"/>
  <c r="G783" i="3"/>
  <c r="G763" i="3"/>
  <c r="I750" i="3"/>
  <c r="I701" i="3"/>
  <c r="H698" i="3"/>
  <c r="H690" i="3"/>
  <c r="F635" i="3"/>
  <c r="G628" i="3"/>
  <c r="E611" i="3"/>
  <c r="D605" i="3"/>
  <c r="E511" i="3"/>
  <c r="I509" i="3"/>
  <c r="F478" i="3"/>
  <c r="D476" i="3"/>
  <c r="F474" i="3"/>
  <c r="E408" i="3"/>
  <c r="E380" i="3"/>
  <c r="H378" i="3"/>
  <c r="D372" i="3"/>
  <c r="G350" i="3"/>
  <c r="H326" i="3"/>
  <c r="I313" i="3"/>
  <c r="I276" i="3"/>
  <c r="H267" i="3"/>
  <c r="E262" i="3"/>
  <c r="E258" i="3"/>
  <c r="G251" i="3"/>
  <c r="F247" i="3"/>
  <c r="G234" i="3"/>
  <c r="F195" i="3"/>
  <c r="F191" i="3"/>
  <c r="F187" i="3"/>
  <c r="H171" i="3"/>
  <c r="G159" i="3"/>
  <c r="I151" i="3"/>
  <c r="H149" i="3"/>
  <c r="G131" i="3"/>
  <c r="H124" i="3"/>
  <c r="I107" i="3"/>
  <c r="I86" i="3"/>
  <c r="I81" i="3"/>
  <c r="F79" i="3"/>
  <c r="H54" i="3"/>
  <c r="F43" i="3"/>
  <c r="E12" i="3"/>
  <c r="G509" i="3"/>
  <c r="H504" i="3"/>
  <c r="H382" i="3"/>
  <c r="G378" i="3"/>
  <c r="H366" i="3"/>
  <c r="G357" i="3"/>
  <c r="E350" i="3"/>
  <c r="D340" i="3"/>
  <c r="G326" i="3"/>
  <c r="G319" i="3"/>
  <c r="D313" i="3"/>
  <c r="D308" i="3"/>
  <c r="I306" i="3"/>
  <c r="I301" i="3"/>
  <c r="H293" i="3"/>
  <c r="H276" i="3"/>
  <c r="F267" i="3"/>
  <c r="D262" i="3"/>
  <c r="D258" i="3"/>
  <c r="D245" i="3"/>
  <c r="F234" i="3"/>
  <c r="G216" i="3"/>
  <c r="I202" i="3"/>
  <c r="E195" i="3"/>
  <c r="E191" i="3"/>
  <c r="E187" i="3"/>
  <c r="G171" i="3"/>
  <c r="D166" i="3"/>
  <c r="D159" i="3"/>
  <c r="H151" i="3"/>
  <c r="D149" i="3"/>
  <c r="G139" i="3"/>
  <c r="G124" i="3"/>
  <c r="I112" i="3"/>
  <c r="I95" i="3"/>
  <c r="E79" i="3"/>
  <c r="I58" i="3"/>
  <c r="F54" i="3"/>
  <c r="I47" i="3"/>
  <c r="E43" i="3"/>
  <c r="I33" i="3"/>
  <c r="I26" i="3"/>
  <c r="I19" i="3"/>
  <c r="I17" i="3"/>
  <c r="E763" i="3"/>
  <c r="G747" i="3"/>
  <c r="G660" i="3"/>
  <c r="E625" i="3"/>
  <c r="F589" i="3"/>
  <c r="I546" i="3"/>
  <c r="I534" i="3"/>
  <c r="I521" i="3"/>
  <c r="F509" i="3"/>
  <c r="E504" i="3"/>
  <c r="G443" i="3"/>
  <c r="G405" i="3"/>
  <c r="E378" i="3"/>
  <c r="E326" i="3"/>
  <c r="D267" i="3"/>
  <c r="E234" i="3"/>
  <c r="H229" i="3"/>
  <c r="D195" i="3"/>
  <c r="G153" i="3"/>
  <c r="G151" i="3"/>
  <c r="F139" i="3"/>
  <c r="I614" i="3"/>
  <c r="I528" i="3"/>
  <c r="G327" i="3"/>
  <c r="F274" i="3"/>
  <c r="H160" i="3"/>
  <c r="I1989" i="3"/>
  <c r="E2042" i="3"/>
  <c r="E2037" i="3"/>
  <c r="D2023" i="3"/>
  <c r="I1997" i="3"/>
  <c r="G1989" i="3"/>
  <c r="E1974" i="3"/>
  <c r="G1967" i="3"/>
  <c r="D1853" i="3"/>
  <c r="G1803" i="3"/>
  <c r="E1036" i="3"/>
  <c r="E997" i="3"/>
  <c r="I983" i="3"/>
  <c r="E836" i="3"/>
  <c r="G778" i="3"/>
  <c r="H765" i="3"/>
  <c r="E764" i="3"/>
  <c r="I725" i="3"/>
  <c r="D722" i="3"/>
  <c r="D719" i="3"/>
  <c r="D711" i="3"/>
  <c r="D710" i="3"/>
  <c r="E703" i="3"/>
  <c r="I688" i="3"/>
  <c r="D676" i="3"/>
  <c r="E673" i="3"/>
  <c r="D663" i="3"/>
  <c r="E642" i="3"/>
  <c r="G634" i="3"/>
  <c r="E585" i="3"/>
  <c r="I574" i="3"/>
  <c r="D571" i="3"/>
  <c r="E568" i="3"/>
  <c r="E556" i="3"/>
  <c r="D538" i="3"/>
  <c r="D537" i="3"/>
  <c r="F529" i="3"/>
  <c r="F522" i="3"/>
  <c r="F516" i="3"/>
  <c r="D463" i="3"/>
  <c r="E2062" i="3"/>
  <c r="I2038" i="3"/>
  <c r="E2021" i="3"/>
  <c r="E1970" i="3"/>
  <c r="G1859" i="3"/>
  <c r="H1856" i="3"/>
  <c r="E1855" i="3"/>
  <c r="H1809" i="3"/>
  <c r="F1808" i="3"/>
  <c r="D1803" i="3"/>
  <c r="I1033" i="3"/>
  <c r="D999" i="3"/>
  <c r="E995" i="3"/>
  <c r="G843" i="3"/>
  <c r="G842" i="3"/>
  <c r="F838" i="3"/>
  <c r="H824" i="3"/>
  <c r="H822" i="3"/>
  <c r="D813" i="3"/>
  <c r="D799" i="3"/>
  <c r="D787" i="3"/>
  <c r="D765" i="3"/>
  <c r="H758" i="3"/>
  <c r="H751" i="3"/>
  <c r="H750" i="3"/>
  <c r="G735" i="3"/>
  <c r="H727" i="3"/>
  <c r="H726" i="3"/>
  <c r="F725" i="3"/>
  <c r="I706" i="3"/>
  <c r="I694" i="3"/>
  <c r="D688" i="3"/>
  <c r="H684" i="3"/>
  <c r="G683" i="3"/>
  <c r="G678" i="3"/>
  <c r="F677" i="3"/>
  <c r="F671" i="3"/>
  <c r="I652" i="3"/>
  <c r="D635" i="3"/>
  <c r="H625" i="3"/>
  <c r="E598" i="3"/>
  <c r="D593" i="3"/>
  <c r="I583" i="3"/>
  <c r="H579" i="3"/>
  <c r="F574" i="3"/>
  <c r="H573" i="3"/>
  <c r="E562" i="3"/>
  <c r="I547" i="3"/>
  <c r="D539" i="3"/>
  <c r="D530" i="3"/>
  <c r="E523" i="3"/>
  <c r="D517" i="3"/>
  <c r="I514" i="3"/>
  <c r="I487" i="3"/>
  <c r="H165" i="3"/>
  <c r="G2054" i="3"/>
  <c r="G1903" i="3"/>
  <c r="F1856" i="3"/>
  <c r="G1809" i="3"/>
  <c r="F1042" i="3"/>
  <c r="I1034" i="3"/>
  <c r="F1033" i="3"/>
  <c r="E843" i="3"/>
  <c r="F842" i="3"/>
  <c r="I839" i="3"/>
  <c r="I831" i="3"/>
  <c r="H791" i="3"/>
  <c r="I761" i="3"/>
  <c r="G751" i="3"/>
  <c r="I730" i="3"/>
  <c r="G684" i="3"/>
  <c r="E671" i="3"/>
  <c r="G652" i="3"/>
  <c r="H583" i="3"/>
  <c r="E574" i="3"/>
  <c r="I563" i="3"/>
  <c r="E550" i="3"/>
  <c r="G547" i="3"/>
  <c r="G487" i="3"/>
  <c r="G165" i="3"/>
  <c r="G164" i="3"/>
  <c r="G2060" i="3"/>
  <c r="I1993" i="3"/>
  <c r="I823" i="3"/>
  <c r="I811" i="3"/>
  <c r="I2055" i="3"/>
  <c r="F2054" i="3"/>
  <c r="E1910" i="3"/>
  <c r="E1903" i="3"/>
  <c r="D1857" i="3"/>
  <c r="E1856" i="3"/>
  <c r="G1810" i="3"/>
  <c r="E1809" i="3"/>
  <c r="E1042" i="3"/>
  <c r="H1034" i="3"/>
  <c r="E1033" i="3"/>
  <c r="D843" i="3"/>
  <c r="G839" i="3"/>
  <c r="H831" i="3"/>
  <c r="H830" i="3"/>
  <c r="I829" i="3"/>
  <c r="F824" i="3"/>
  <c r="G811" i="3"/>
  <c r="I810" i="3"/>
  <c r="I807" i="3"/>
  <c r="H795" i="3"/>
  <c r="F791" i="3"/>
  <c r="H761" i="3"/>
  <c r="H756" i="3"/>
  <c r="D751" i="3"/>
  <c r="G732" i="3"/>
  <c r="H731" i="3"/>
  <c r="E727" i="3"/>
  <c r="G697" i="3"/>
  <c r="H686" i="3"/>
  <c r="H685" i="3"/>
  <c r="D684" i="3"/>
  <c r="D671" i="3"/>
  <c r="D652" i="3"/>
  <c r="H600" i="3"/>
  <c r="D574" i="3"/>
  <c r="F573" i="3"/>
  <c r="E566" i="3"/>
  <c r="E563" i="3"/>
  <c r="D550" i="3"/>
  <c r="D547" i="3"/>
  <c r="E524" i="3"/>
  <c r="F487" i="3"/>
  <c r="D469" i="3"/>
  <c r="D168" i="3"/>
  <c r="F165" i="3"/>
  <c r="D164" i="3"/>
  <c r="I158" i="3"/>
  <c r="E1908" i="3"/>
  <c r="F1810" i="3"/>
  <c r="F1034" i="3"/>
  <c r="F839" i="3"/>
  <c r="F825" i="3"/>
  <c r="G816" i="3"/>
  <c r="E791" i="3"/>
  <c r="I711" i="3"/>
  <c r="H710" i="3"/>
  <c r="I568" i="3"/>
  <c r="G537" i="3"/>
  <c r="E158" i="3"/>
  <c r="I997" i="3"/>
  <c r="F746" i="3"/>
  <c r="H719" i="3"/>
  <c r="F711" i="3"/>
  <c r="G710" i="3"/>
  <c r="F690" i="3"/>
  <c r="E686" i="3"/>
  <c r="I673" i="3"/>
  <c r="G665" i="3"/>
  <c r="H585" i="3"/>
  <c r="H568" i="3"/>
  <c r="H567" i="3"/>
  <c r="H556" i="3"/>
  <c r="E551" i="3"/>
  <c r="F537" i="3"/>
  <c r="F534" i="3"/>
  <c r="I527" i="3"/>
  <c r="H521" i="3"/>
  <c r="D165" i="3"/>
  <c r="D158" i="3"/>
  <c r="E140" i="3"/>
  <c r="I1853" i="3"/>
  <c r="I2042" i="3"/>
  <c r="I2023" i="3"/>
  <c r="G1921" i="3"/>
  <c r="H1853" i="3"/>
  <c r="I1803" i="3"/>
  <c r="H997" i="3"/>
  <c r="D831" i="3"/>
  <c r="E829" i="3"/>
  <c r="D811" i="3"/>
  <c r="F810" i="3"/>
  <c r="F798" i="3"/>
  <c r="G787" i="3"/>
  <c r="G784" i="3"/>
  <c r="H764" i="3"/>
  <c r="D732" i="3"/>
  <c r="E711" i="3"/>
  <c r="F710" i="3"/>
  <c r="E690" i="3"/>
  <c r="D686" i="3"/>
  <c r="H676" i="3"/>
  <c r="G673" i="3"/>
  <c r="E665" i="3"/>
  <c r="I634" i="3"/>
  <c r="D601" i="3"/>
  <c r="G585" i="3"/>
  <c r="G568" i="3"/>
  <c r="E567" i="3"/>
  <c r="G561" i="3"/>
  <c r="G556" i="3"/>
  <c r="D534" i="3"/>
  <c r="H529" i="3"/>
  <c r="H527" i="3"/>
  <c r="I522" i="3"/>
  <c r="G521" i="3"/>
  <c r="H516" i="3"/>
  <c r="I2002" i="3"/>
  <c r="I2062" i="3"/>
  <c r="H2061" i="3"/>
  <c r="H2038" i="3"/>
  <c r="I2031" i="3"/>
  <c r="I2030" i="3"/>
  <c r="H2029" i="3"/>
  <c r="E2039" i="3"/>
  <c r="G2038" i="3"/>
  <c r="H2037" i="3"/>
  <c r="G2036" i="3"/>
  <c r="G2031" i="3"/>
  <c r="G2030" i="3"/>
  <c r="G2029" i="3"/>
  <c r="F1994" i="3"/>
  <c r="F1986" i="3"/>
  <c r="F1978" i="3"/>
  <c r="E2063" i="3"/>
  <c r="F2062" i="3"/>
  <c r="E2061" i="3"/>
  <c r="I2058" i="3"/>
  <c r="H2054" i="3"/>
  <c r="I2053" i="3"/>
  <c r="I2052" i="3"/>
  <c r="G2051" i="3"/>
  <c r="D2048" i="3"/>
  <c r="D2039" i="3"/>
  <c r="F2038" i="3"/>
  <c r="G2037" i="3"/>
  <c r="E2036" i="3"/>
  <c r="I2032" i="3"/>
  <c r="E2031" i="3"/>
  <c r="F2030" i="3"/>
  <c r="E2024" i="3"/>
  <c r="I2018" i="3"/>
  <c r="D2011" i="3"/>
  <c r="E2005" i="3"/>
  <c r="E2002" i="3"/>
  <c r="E1998" i="3"/>
  <c r="E1994" i="3"/>
  <c r="E1990" i="3"/>
  <c r="E1986" i="3"/>
  <c r="E1982" i="3"/>
  <c r="E1978" i="3"/>
  <c r="F1974" i="3"/>
  <c r="G1973" i="3"/>
  <c r="F1970" i="3"/>
  <c r="G1969" i="3"/>
  <c r="I1966" i="3"/>
  <c r="I1962" i="3"/>
  <c r="G1943" i="3"/>
  <c r="F1942" i="3"/>
  <c r="G1941" i="3"/>
  <c r="F1938" i="3"/>
  <c r="G1937" i="3"/>
  <c r="I1934" i="3"/>
  <c r="I1930" i="3"/>
  <c r="G1911" i="3"/>
  <c r="F1910" i="3"/>
  <c r="G1909" i="3"/>
  <c r="F1906" i="3"/>
  <c r="G1905" i="3"/>
  <c r="H1901" i="3"/>
  <c r="H1897" i="3"/>
  <c r="I1894" i="3"/>
  <c r="I1890" i="3"/>
  <c r="E1884" i="3"/>
  <c r="I1881" i="3"/>
  <c r="I1880" i="3"/>
  <c r="I1879" i="3"/>
  <c r="D1878" i="3"/>
  <c r="F1874" i="3"/>
  <c r="G1873" i="3"/>
  <c r="E1869" i="3"/>
  <c r="F1868" i="3"/>
  <c r="D1867" i="3"/>
  <c r="H1847" i="3"/>
  <c r="F1844" i="3"/>
  <c r="F1842" i="3"/>
  <c r="G1841" i="3"/>
  <c r="E1837" i="3"/>
  <c r="F1836" i="3"/>
  <c r="D1835" i="3"/>
  <c r="I1817" i="3"/>
  <c r="I1816" i="3"/>
  <c r="I1815" i="3"/>
  <c r="D1814" i="3"/>
  <c r="H1811" i="3"/>
  <c r="I1810" i="3"/>
  <c r="G1808" i="3"/>
  <c r="G1807" i="3"/>
  <c r="I1791" i="3"/>
  <c r="E1789" i="3"/>
  <c r="F1788" i="3"/>
  <c r="G1787" i="3"/>
  <c r="G1773" i="3"/>
  <c r="F1772" i="3"/>
  <c r="E1771" i="3"/>
  <c r="I1764" i="3"/>
  <c r="I1759" i="3"/>
  <c r="F1757" i="3"/>
  <c r="F1756" i="3"/>
  <c r="D1753" i="3"/>
  <c r="E1752" i="3"/>
  <c r="D1751" i="3"/>
  <c r="D1750" i="3"/>
  <c r="D1749" i="3"/>
  <c r="F1748" i="3"/>
  <c r="E1743" i="3"/>
  <c r="I1738" i="3"/>
  <c r="D1737" i="3"/>
  <c r="D1735" i="3"/>
  <c r="G1725" i="3"/>
  <c r="E1724" i="3"/>
  <c r="D1722" i="3"/>
  <c r="F1721" i="3"/>
  <c r="F1717" i="3"/>
  <c r="G1716" i="3"/>
  <c r="G1715" i="3"/>
  <c r="D1714" i="3"/>
  <c r="G1710" i="3"/>
  <c r="H1709" i="3"/>
  <c r="G1708" i="3"/>
  <c r="G1704" i="3"/>
  <c r="G1703" i="3"/>
  <c r="G1702" i="3"/>
  <c r="E1701" i="3"/>
  <c r="F1692" i="3"/>
  <c r="D1689" i="3"/>
  <c r="F1685" i="3"/>
  <c r="G1684" i="3"/>
  <c r="H1683" i="3"/>
  <c r="F1682" i="3"/>
  <c r="D1681" i="3"/>
  <c r="E1660" i="3"/>
  <c r="H1658" i="3"/>
  <c r="G1658" i="3"/>
  <c r="I1656" i="3"/>
  <c r="D1645" i="3"/>
  <c r="E1645" i="3"/>
  <c r="G1583" i="3"/>
  <c r="D1583" i="3"/>
  <c r="I1583" i="3"/>
  <c r="G1551" i="3"/>
  <c r="D1551" i="3"/>
  <c r="E1551" i="3"/>
  <c r="I1551" i="3"/>
  <c r="D1549" i="3"/>
  <c r="E1549" i="3"/>
  <c r="F1549" i="3"/>
  <c r="G1549" i="3"/>
  <c r="H1549" i="3"/>
  <c r="D1547" i="3"/>
  <c r="E1547" i="3"/>
  <c r="G1547" i="3"/>
  <c r="I1547" i="3"/>
  <c r="I1516" i="3"/>
  <c r="G1516" i="3"/>
  <c r="H1516" i="3"/>
  <c r="H1598" i="3"/>
  <c r="E1598" i="3"/>
  <c r="I1598" i="3"/>
  <c r="G1512" i="3"/>
  <c r="I1512" i="3"/>
  <c r="I2026" i="3"/>
  <c r="I1829" i="3"/>
  <c r="I1824" i="3"/>
  <c r="G1792" i="3"/>
  <c r="G1774" i="3"/>
  <c r="I1765" i="3"/>
  <c r="G1760" i="3"/>
  <c r="G1759" i="3"/>
  <c r="H1729" i="3"/>
  <c r="G1711" i="3"/>
  <c r="F1705" i="3"/>
  <c r="E1686" i="3"/>
  <c r="I1678" i="3"/>
  <c r="H1677" i="3"/>
  <c r="I1676" i="3"/>
  <c r="I1675" i="3"/>
  <c r="I1674" i="3"/>
  <c r="I1670" i="3"/>
  <c r="D1661" i="3"/>
  <c r="G1661" i="3"/>
  <c r="H1626" i="3"/>
  <c r="D1626" i="3"/>
  <c r="F1626" i="3"/>
  <c r="E1601" i="3"/>
  <c r="F1601" i="3"/>
  <c r="G1508" i="3"/>
  <c r="H1508" i="3"/>
  <c r="E1506" i="3"/>
  <c r="D1506" i="3"/>
  <c r="G1506" i="3"/>
  <c r="I2016" i="3"/>
  <c r="G2015" i="3"/>
  <c r="G2014" i="3"/>
  <c r="H2013" i="3"/>
  <c r="G1895" i="3"/>
  <c r="F1894" i="3"/>
  <c r="D2056" i="3"/>
  <c r="E2054" i="3"/>
  <c r="E2049" i="3"/>
  <c r="I2034" i="3"/>
  <c r="E2033" i="3"/>
  <c r="I2027" i="3"/>
  <c r="F2026" i="3"/>
  <c r="E2025" i="3"/>
  <c r="I2022" i="3"/>
  <c r="I2019" i="3"/>
  <c r="G2016" i="3"/>
  <c r="E2015" i="3"/>
  <c r="F2014" i="3"/>
  <c r="G2013" i="3"/>
  <c r="G2009" i="3"/>
  <c r="E2006" i="3"/>
  <c r="E1967" i="3"/>
  <c r="E1966" i="3"/>
  <c r="E1962" i="3"/>
  <c r="G1958" i="3"/>
  <c r="G1954" i="3"/>
  <c r="E1948" i="3"/>
  <c r="E1944" i="3"/>
  <c r="E1935" i="3"/>
  <c r="E1934" i="3"/>
  <c r="E1930" i="3"/>
  <c r="G1926" i="3"/>
  <c r="G1922" i="3"/>
  <c r="E1916" i="3"/>
  <c r="E1912" i="3"/>
  <c r="E1895" i="3"/>
  <c r="E1894" i="3"/>
  <c r="E1890" i="3"/>
  <c r="G1887" i="3"/>
  <c r="F1886" i="3"/>
  <c r="D1882" i="3"/>
  <c r="E1881" i="3"/>
  <c r="E1880" i="3"/>
  <c r="E1863" i="3"/>
  <c r="F1862" i="3"/>
  <c r="H1861" i="3"/>
  <c r="I1860" i="3"/>
  <c r="E1857" i="3"/>
  <c r="G1856" i="3"/>
  <c r="G1855" i="3"/>
  <c r="F1854" i="3"/>
  <c r="F1853" i="3"/>
  <c r="E1831" i="3"/>
  <c r="F1830" i="3"/>
  <c r="H1829" i="3"/>
  <c r="I1828" i="3"/>
  <c r="D1827" i="3"/>
  <c r="H1824" i="3"/>
  <c r="H1823" i="3"/>
  <c r="G1822" i="3"/>
  <c r="H1821" i="3"/>
  <c r="D1818" i="3"/>
  <c r="E1817" i="3"/>
  <c r="E1816" i="3"/>
  <c r="D1811" i="3"/>
  <c r="I1805" i="3"/>
  <c r="H1797" i="3"/>
  <c r="G1795" i="3"/>
  <c r="G1793" i="3"/>
  <c r="F1792" i="3"/>
  <c r="G1765" i="3"/>
  <c r="G1761" i="3"/>
  <c r="F1760" i="3"/>
  <c r="E1759" i="3"/>
  <c r="F1745" i="3"/>
  <c r="I1741" i="3"/>
  <c r="I1740" i="3"/>
  <c r="H1739" i="3"/>
  <c r="I1733" i="3"/>
  <c r="G1729" i="3"/>
  <c r="I1728" i="3"/>
  <c r="G1727" i="3"/>
  <c r="I1719" i="3"/>
  <c r="H1712" i="3"/>
  <c r="D1711" i="3"/>
  <c r="E1705" i="3"/>
  <c r="I1695" i="3"/>
  <c r="I1694" i="3"/>
  <c r="I1687" i="3"/>
  <c r="G1674" i="3"/>
  <c r="I1673" i="3"/>
  <c r="H1665" i="3"/>
  <c r="H1649" i="3"/>
  <c r="I1643" i="3"/>
  <c r="E1595" i="3"/>
  <c r="I1595" i="3"/>
  <c r="E2041" i="3"/>
  <c r="E2026" i="3"/>
  <c r="E2022" i="3"/>
  <c r="E2009" i="3"/>
  <c r="E2000" i="3"/>
  <c r="E1996" i="3"/>
  <c r="E1992" i="3"/>
  <c r="E1988" i="3"/>
  <c r="E1984" i="3"/>
  <c r="E1980" i="3"/>
  <c r="I1869" i="3"/>
  <c r="I1837" i="3"/>
  <c r="G1829" i="3"/>
  <c r="G1824" i="3"/>
  <c r="G1802" i="3"/>
  <c r="I1785" i="3"/>
  <c r="I1753" i="3"/>
  <c r="G1741" i="3"/>
  <c r="H1740" i="3"/>
  <c r="I1735" i="3"/>
  <c r="F1729" i="3"/>
  <c r="I1722" i="3"/>
  <c r="I1689" i="3"/>
  <c r="D1585" i="3"/>
  <c r="E1585" i="3"/>
  <c r="H1585" i="3"/>
  <c r="H1550" i="3"/>
  <c r="D1550" i="3"/>
  <c r="E1550" i="3"/>
  <c r="F1550" i="3"/>
  <c r="I1550" i="3"/>
  <c r="E1548" i="3"/>
  <c r="G1548" i="3"/>
  <c r="H1548" i="3"/>
  <c r="I1548" i="3"/>
  <c r="D1529" i="3"/>
  <c r="E1529" i="3"/>
  <c r="F1529" i="3"/>
  <c r="G1529" i="3"/>
  <c r="H1529" i="3"/>
  <c r="I1998" i="3"/>
  <c r="I1982" i="3"/>
  <c r="I1978" i="3"/>
  <c r="H1869" i="3"/>
  <c r="I1867" i="3"/>
  <c r="H1837" i="3"/>
  <c r="I1835" i="3"/>
  <c r="I1834" i="3"/>
  <c r="F1829" i="3"/>
  <c r="F1824" i="3"/>
  <c r="I1806" i="3"/>
  <c r="F1802" i="3"/>
  <c r="E1785" i="3"/>
  <c r="I1755" i="3"/>
  <c r="H1753" i="3"/>
  <c r="I1752" i="3"/>
  <c r="I1751" i="3"/>
  <c r="G1750" i="3"/>
  <c r="H1749" i="3"/>
  <c r="I1748" i="3"/>
  <c r="G1742" i="3"/>
  <c r="F1741" i="3"/>
  <c r="G1740" i="3"/>
  <c r="H1735" i="3"/>
  <c r="I1734" i="3"/>
  <c r="E1729" i="3"/>
  <c r="G1722" i="3"/>
  <c r="I1721" i="3"/>
  <c r="I1714" i="3"/>
  <c r="I1713" i="3"/>
  <c r="I1700" i="3"/>
  <c r="H1696" i="3"/>
  <c r="G1695" i="3"/>
  <c r="G1691" i="3"/>
  <c r="H1689" i="3"/>
  <c r="I1688" i="3"/>
  <c r="H1680" i="3"/>
  <c r="E1674" i="3"/>
  <c r="H1670" i="3"/>
  <c r="G1670" i="3"/>
  <c r="H1644" i="3"/>
  <c r="H1606" i="3"/>
  <c r="D1606" i="3"/>
  <c r="G1606" i="3"/>
  <c r="G1597" i="3"/>
  <c r="G1596" i="3"/>
  <c r="I1596" i="3"/>
  <c r="D1569" i="3"/>
  <c r="E1569" i="3"/>
  <c r="F1569" i="3"/>
  <c r="D1513" i="3"/>
  <c r="H1513" i="3"/>
  <c r="I1513" i="3"/>
  <c r="E1513" i="3"/>
  <c r="F1513" i="3"/>
  <c r="I1994" i="3"/>
  <c r="I2039" i="3"/>
  <c r="G1998" i="3"/>
  <c r="G1994" i="3"/>
  <c r="G1990" i="3"/>
  <c r="G1986" i="3"/>
  <c r="G1982" i="3"/>
  <c r="G1978" i="3"/>
  <c r="I1974" i="3"/>
  <c r="I1973" i="3"/>
  <c r="I1970" i="3"/>
  <c r="I1969" i="3"/>
  <c r="I1942" i="3"/>
  <c r="I1941" i="3"/>
  <c r="I1938" i="3"/>
  <c r="I1937" i="3"/>
  <c r="I1910" i="3"/>
  <c r="I1909" i="3"/>
  <c r="I1906" i="3"/>
  <c r="I1905" i="3"/>
  <c r="E1900" i="3"/>
  <c r="I1878" i="3"/>
  <c r="I1873" i="3"/>
  <c r="G1869" i="3"/>
  <c r="H1868" i="3"/>
  <c r="H1867" i="3"/>
  <c r="G1866" i="3"/>
  <c r="D1861" i="3"/>
  <c r="I1841" i="3"/>
  <c r="H1836" i="3"/>
  <c r="H1835" i="3"/>
  <c r="G1834" i="3"/>
  <c r="D1829" i="3"/>
  <c r="E1824" i="3"/>
  <c r="I1814" i="3"/>
  <c r="I1807" i="3"/>
  <c r="G1806" i="3"/>
  <c r="E1802" i="3"/>
  <c r="H1771" i="3"/>
  <c r="G1753" i="3"/>
  <c r="H1752" i="3"/>
  <c r="G1751" i="3"/>
  <c r="F1750" i="3"/>
  <c r="G1749" i="3"/>
  <c r="H1748" i="3"/>
  <c r="E1742" i="3"/>
  <c r="E1741" i="3"/>
  <c r="E1740" i="3"/>
  <c r="H1737" i="3"/>
  <c r="G1735" i="3"/>
  <c r="F1734" i="3"/>
  <c r="I1724" i="3"/>
  <c r="F1722" i="3"/>
  <c r="H1721" i="3"/>
  <c r="H1720" i="3"/>
  <c r="I1717" i="3"/>
  <c r="G1714" i="3"/>
  <c r="F1713" i="3"/>
  <c r="I1708" i="3"/>
  <c r="I1701" i="3"/>
  <c r="G1700" i="3"/>
  <c r="F1696" i="3"/>
  <c r="D1695" i="3"/>
  <c r="E1691" i="3"/>
  <c r="G1689" i="3"/>
  <c r="F1688" i="3"/>
  <c r="I1681" i="3"/>
  <c r="F1680" i="3"/>
  <c r="D1674" i="3"/>
  <c r="D1666" i="3"/>
  <c r="I1660" i="3"/>
  <c r="F1650" i="3"/>
  <c r="G1644" i="3"/>
  <c r="H1642" i="3"/>
  <c r="E1642" i="3"/>
  <c r="G1600" i="3"/>
  <c r="E1600" i="3"/>
  <c r="I1600" i="3"/>
  <c r="H1590" i="3"/>
  <c r="D1590" i="3"/>
  <c r="G1590" i="3"/>
  <c r="F1586" i="3"/>
  <c r="D1509" i="3"/>
  <c r="H1509" i="3"/>
  <c r="I1509" i="3"/>
  <c r="E1509" i="3"/>
  <c r="F1509" i="3"/>
  <c r="I1990" i="3"/>
  <c r="I1986" i="3"/>
  <c r="G2002" i="3"/>
  <c r="I2063" i="3"/>
  <c r="G2062" i="3"/>
  <c r="I2054" i="3"/>
  <c r="E2011" i="3"/>
  <c r="F2002" i="3"/>
  <c r="F1998" i="3"/>
  <c r="F1990" i="3"/>
  <c r="F1982" i="3"/>
  <c r="G1974" i="3"/>
  <c r="G1970" i="3"/>
  <c r="G1942" i="3"/>
  <c r="G1938" i="3"/>
  <c r="G1910" i="3"/>
  <c r="G1906" i="3"/>
  <c r="F1878" i="3"/>
  <c r="G1874" i="3"/>
  <c r="H1873" i="3"/>
  <c r="G1868" i="3"/>
  <c r="G1867" i="3"/>
  <c r="I1847" i="3"/>
  <c r="H1841" i="3"/>
  <c r="G1836" i="3"/>
  <c r="G1835" i="3"/>
  <c r="F1814" i="3"/>
  <c r="H1807" i="3"/>
  <c r="G1771" i="3"/>
  <c r="H1756" i="3"/>
  <c r="F1753" i="3"/>
  <c r="F1749" i="3"/>
  <c r="I1743" i="3"/>
  <c r="F1737" i="3"/>
  <c r="E1735" i="3"/>
  <c r="G1724" i="3"/>
  <c r="E1722" i="3"/>
  <c r="I1715" i="3"/>
  <c r="F1714" i="3"/>
  <c r="H1701" i="3"/>
  <c r="G1692" i="3"/>
  <c r="F1689" i="3"/>
  <c r="H1681" i="3"/>
  <c r="G1660" i="3"/>
  <c r="F1598" i="3"/>
  <c r="D1597" i="3"/>
  <c r="F1597" i="3"/>
  <c r="H1597" i="3"/>
  <c r="H1574" i="3"/>
  <c r="D1574" i="3"/>
  <c r="F1574" i="3"/>
  <c r="D1537" i="3"/>
  <c r="E1537" i="3"/>
  <c r="F1537" i="3"/>
  <c r="H1537" i="3"/>
  <c r="G1622" i="3"/>
  <c r="G1616" i="3"/>
  <c r="D1610" i="3"/>
  <c r="I1582" i="3"/>
  <c r="H1581" i="3"/>
  <c r="I1580" i="3"/>
  <c r="I1579" i="3"/>
  <c r="E1568" i="3"/>
  <c r="D1562" i="3"/>
  <c r="E1553" i="3"/>
  <c r="I1542" i="3"/>
  <c r="F1541" i="3"/>
  <c r="F1522" i="3"/>
  <c r="H1521" i="3"/>
  <c r="D1519" i="3"/>
  <c r="E1517" i="3"/>
  <c r="F1514" i="3"/>
  <c r="E1510" i="3"/>
  <c r="G1505" i="3"/>
  <c r="E1501" i="3"/>
  <c r="G1498" i="3"/>
  <c r="H1493" i="3"/>
  <c r="E1491" i="3"/>
  <c r="E1490" i="3"/>
  <c r="G1489" i="3"/>
  <c r="H1488" i="3"/>
  <c r="E1481" i="3"/>
  <c r="E1477" i="3"/>
  <c r="E1473" i="3"/>
  <c r="E1467" i="3"/>
  <c r="E1466" i="3"/>
  <c r="G1465" i="3"/>
  <c r="H1464" i="3"/>
  <c r="D1462" i="3"/>
  <c r="F1461" i="3"/>
  <c r="G1454" i="3"/>
  <c r="G1452" i="3"/>
  <c r="H1449" i="3"/>
  <c r="I1448" i="3"/>
  <c r="G1445" i="3"/>
  <c r="E1442" i="3"/>
  <c r="D1442" i="3"/>
  <c r="D1441" i="3"/>
  <c r="F1441" i="3"/>
  <c r="H1438" i="3"/>
  <c r="F1438" i="3"/>
  <c r="G1433" i="3"/>
  <c r="H1427" i="3"/>
  <c r="F1424" i="3"/>
  <c r="F1416" i="3"/>
  <c r="G1415" i="3"/>
  <c r="E1411" i="3"/>
  <c r="I1411" i="3"/>
  <c r="E1410" i="3"/>
  <c r="G1410" i="3"/>
  <c r="E1404" i="3"/>
  <c r="F1403" i="3"/>
  <c r="G1402" i="3"/>
  <c r="F1398" i="3"/>
  <c r="I1396" i="3"/>
  <c r="G1396" i="3"/>
  <c r="D1395" i="3"/>
  <c r="H1395" i="3"/>
  <c r="E1387" i="3"/>
  <c r="H1384" i="3"/>
  <c r="F1582" i="3"/>
  <c r="G1581" i="3"/>
  <c r="H1580" i="3"/>
  <c r="G1579" i="3"/>
  <c r="G1542" i="3"/>
  <c r="I1530" i="3"/>
  <c r="I1525" i="3"/>
  <c r="I1523" i="3"/>
  <c r="G1521" i="3"/>
  <c r="I1499" i="3"/>
  <c r="F1498" i="3"/>
  <c r="I1496" i="3"/>
  <c r="G1493" i="3"/>
  <c r="D1490" i="3"/>
  <c r="D1467" i="3"/>
  <c r="D1466" i="3"/>
  <c r="G1464" i="3"/>
  <c r="E1461" i="3"/>
  <c r="G1449" i="3"/>
  <c r="H1429" i="3"/>
  <c r="G1427" i="3"/>
  <c r="D1424" i="3"/>
  <c r="G1421" i="3"/>
  <c r="I1421" i="3"/>
  <c r="D1421" i="3"/>
  <c r="G1397" i="3"/>
  <c r="I1397" i="3"/>
  <c r="F1397" i="3"/>
  <c r="I1356" i="3"/>
  <c r="H1356" i="3"/>
  <c r="D1446" i="3"/>
  <c r="E1446" i="3"/>
  <c r="D1445" i="3"/>
  <c r="F1445" i="3"/>
  <c r="D1433" i="3"/>
  <c r="I1433" i="3"/>
  <c r="E1433" i="3"/>
  <c r="I1416" i="3"/>
  <c r="D1416" i="3"/>
  <c r="H1416" i="3"/>
  <c r="I1404" i="3"/>
  <c r="F1404" i="3"/>
  <c r="H1403" i="3"/>
  <c r="D1403" i="3"/>
  <c r="E1402" i="3"/>
  <c r="F1402" i="3"/>
  <c r="E1398" i="3"/>
  <c r="H1398" i="3"/>
  <c r="G1398" i="3"/>
  <c r="I1387" i="3"/>
  <c r="F1387" i="3"/>
  <c r="I1384" i="3"/>
  <c r="G1384" i="3"/>
  <c r="E1384" i="3"/>
  <c r="F1384" i="3"/>
  <c r="G1381" i="3"/>
  <c r="D1381" i="3"/>
  <c r="D1582" i="3"/>
  <c r="E1581" i="3"/>
  <c r="G1558" i="3"/>
  <c r="D1542" i="3"/>
  <c r="I1536" i="3"/>
  <c r="F1530" i="3"/>
  <c r="I1528" i="3"/>
  <c r="G1525" i="3"/>
  <c r="E1521" i="3"/>
  <c r="I1515" i="3"/>
  <c r="E1511" i="3"/>
  <c r="D1507" i="3"/>
  <c r="E1493" i="3"/>
  <c r="H1469" i="3"/>
  <c r="H1457" i="3"/>
  <c r="I1456" i="3"/>
  <c r="D1455" i="3"/>
  <c r="D1453" i="3"/>
  <c r="H1453" i="3"/>
  <c r="E1449" i="3"/>
  <c r="I1428" i="3"/>
  <c r="E1428" i="3"/>
  <c r="D1427" i="3"/>
  <c r="H1407" i="3"/>
  <c r="G1391" i="3"/>
  <c r="E1362" i="3"/>
  <c r="D1362" i="3"/>
  <c r="F1558" i="3"/>
  <c r="G1536" i="3"/>
  <c r="E1530" i="3"/>
  <c r="H1528" i="3"/>
  <c r="F1525" i="3"/>
  <c r="G1486" i="3"/>
  <c r="H1484" i="3"/>
  <c r="G1469" i="3"/>
  <c r="F1458" i="3"/>
  <c r="G1457" i="3"/>
  <c r="H1456" i="3"/>
  <c r="G1429" i="3"/>
  <c r="D1429" i="3"/>
  <c r="I1429" i="3"/>
  <c r="I1409" i="3"/>
  <c r="G1407" i="3"/>
  <c r="G1385" i="3"/>
  <c r="F1385" i="3"/>
  <c r="E1385" i="3"/>
  <c r="H1385" i="3"/>
  <c r="G1365" i="3"/>
  <c r="F1365" i="3"/>
  <c r="D1365" i="3"/>
  <c r="E1365" i="3"/>
  <c r="I1365" i="3"/>
  <c r="G1654" i="3"/>
  <c r="F1614" i="3"/>
  <c r="G1613" i="3"/>
  <c r="G1610" i="3"/>
  <c r="F1594" i="3"/>
  <c r="I1567" i="3"/>
  <c r="F1566" i="3"/>
  <c r="G1565" i="3"/>
  <c r="G1562" i="3"/>
  <c r="D1558" i="3"/>
  <c r="I1552" i="3"/>
  <c r="F1546" i="3"/>
  <c r="G1540" i="3"/>
  <c r="E1536" i="3"/>
  <c r="D1530" i="3"/>
  <c r="E1525" i="3"/>
  <c r="G1518" i="3"/>
  <c r="H1517" i="3"/>
  <c r="H1501" i="3"/>
  <c r="E1486" i="3"/>
  <c r="G1485" i="3"/>
  <c r="G1484" i="3"/>
  <c r="H1481" i="3"/>
  <c r="I1480" i="3"/>
  <c r="H1477" i="3"/>
  <c r="H1476" i="3"/>
  <c r="H1473" i="3"/>
  <c r="G1472" i="3"/>
  <c r="F1469" i="3"/>
  <c r="I1461" i="3"/>
  <c r="E1458" i="3"/>
  <c r="F1457" i="3"/>
  <c r="H1441" i="3"/>
  <c r="G1438" i="3"/>
  <c r="H1436" i="3"/>
  <c r="F1409" i="3"/>
  <c r="F1407" i="3"/>
  <c r="E1392" i="3"/>
  <c r="E1390" i="3"/>
  <c r="F1390" i="3"/>
  <c r="I1371" i="3"/>
  <c r="G1357" i="3"/>
  <c r="D1357" i="3"/>
  <c r="E1357" i="3"/>
  <c r="H1357" i="3"/>
  <c r="I1357" i="3"/>
  <c r="D1335" i="3"/>
  <c r="E1335" i="3"/>
  <c r="F1335" i="3"/>
  <c r="G1335" i="3"/>
  <c r="H1335" i="3"/>
  <c r="I1335" i="3"/>
  <c r="D1486" i="3"/>
  <c r="E1469" i="3"/>
  <c r="G1466" i="3"/>
  <c r="H1461" i="3"/>
  <c r="D1458" i="3"/>
  <c r="I1445" i="3"/>
  <c r="H1444" i="3"/>
  <c r="I1403" i="3"/>
  <c r="I1402" i="3"/>
  <c r="D1391" i="3"/>
  <c r="H1391" i="3"/>
  <c r="H1387" i="3"/>
  <c r="I1380" i="3"/>
  <c r="E1380" i="3"/>
  <c r="I1348" i="3"/>
  <c r="E1348" i="3"/>
  <c r="G1329" i="3"/>
  <c r="E1329" i="3"/>
  <c r="G1461" i="3"/>
  <c r="D1457" i="3"/>
  <c r="I1457" i="3"/>
  <c r="H1445" i="3"/>
  <c r="H1433" i="3"/>
  <c r="G1416" i="3"/>
  <c r="G1409" i="3"/>
  <c r="H1409" i="3"/>
  <c r="I1407" i="3"/>
  <c r="E1407" i="3"/>
  <c r="G1404" i="3"/>
  <c r="G1403" i="3"/>
  <c r="H1402" i="3"/>
  <c r="G1387" i="3"/>
  <c r="H1371" i="3"/>
  <c r="G1371" i="3"/>
  <c r="D1371" i="3"/>
  <c r="F1371" i="3"/>
  <c r="E1366" i="3"/>
  <c r="F1366" i="3"/>
  <c r="D1366" i="3"/>
  <c r="G1366" i="3"/>
  <c r="H1363" i="3"/>
  <c r="D1363" i="3"/>
  <c r="E1363" i="3"/>
  <c r="G1363" i="3"/>
  <c r="I1363" i="3"/>
  <c r="F1375" i="3"/>
  <c r="I1359" i="3"/>
  <c r="F1343" i="3"/>
  <c r="F1340" i="3"/>
  <c r="F1339" i="3"/>
  <c r="G1338" i="3"/>
  <c r="I1331" i="3"/>
  <c r="F1327" i="3"/>
  <c r="G1326" i="3"/>
  <c r="E1325" i="3"/>
  <c r="I1319" i="3"/>
  <c r="I1315" i="3"/>
  <c r="H1313" i="3"/>
  <c r="F1312" i="3"/>
  <c r="I1294" i="3"/>
  <c r="G1287" i="3"/>
  <c r="E1283" i="3"/>
  <c r="F1283" i="3"/>
  <c r="H1279" i="3"/>
  <c r="G1271" i="3"/>
  <c r="I1268" i="3"/>
  <c r="D1268" i="3"/>
  <c r="E1268" i="3"/>
  <c r="F1267" i="3"/>
  <c r="G1267" i="3"/>
  <c r="F1264" i="3"/>
  <c r="E1224" i="3"/>
  <c r="G1210" i="3"/>
  <c r="F1210" i="3"/>
  <c r="F1192" i="3"/>
  <c r="D1187" i="3"/>
  <c r="G1187" i="3"/>
  <c r="I1187" i="3"/>
  <c r="G1180" i="3"/>
  <c r="F1172" i="3"/>
  <c r="I1125" i="3"/>
  <c r="D1125" i="3"/>
  <c r="E1125" i="3"/>
  <c r="D1117" i="3"/>
  <c r="E1117" i="3"/>
  <c r="I1117" i="3"/>
  <c r="E1075" i="3"/>
  <c r="G1075" i="3"/>
  <c r="H1075" i="3"/>
  <c r="I1075" i="3"/>
  <c r="D1075" i="3"/>
  <c r="F1075" i="3"/>
  <c r="G1359" i="3"/>
  <c r="I1358" i="3"/>
  <c r="E1343" i="3"/>
  <c r="E1339" i="3"/>
  <c r="F1338" i="3"/>
  <c r="I1333" i="3"/>
  <c r="H1331" i="3"/>
  <c r="E1330" i="3"/>
  <c r="D1330" i="3"/>
  <c r="E1327" i="3"/>
  <c r="H1319" i="3"/>
  <c r="H1315" i="3"/>
  <c r="F1313" i="3"/>
  <c r="E1312" i="3"/>
  <c r="F1310" i="3"/>
  <c r="I1307" i="3"/>
  <c r="G1293" i="3"/>
  <c r="F1293" i="3"/>
  <c r="H1293" i="3"/>
  <c r="I1291" i="3"/>
  <c r="G1279" i="3"/>
  <c r="F1278" i="3"/>
  <c r="E1264" i="3"/>
  <c r="H1259" i="3"/>
  <c r="I1259" i="3"/>
  <c r="I1255" i="3"/>
  <c r="D1254" i="3"/>
  <c r="G1254" i="3"/>
  <c r="D1224" i="3"/>
  <c r="I1199" i="3"/>
  <c r="H1166" i="3"/>
  <c r="I1166" i="3"/>
  <c r="E1145" i="3"/>
  <c r="D1145" i="3"/>
  <c r="I1145" i="3"/>
  <c r="I1372" i="3"/>
  <c r="F1372" i="3"/>
  <c r="I1340" i="3"/>
  <c r="E1340" i="3"/>
  <c r="D1339" i="3"/>
  <c r="D1327" i="3"/>
  <c r="E1326" i="3"/>
  <c r="I1326" i="3"/>
  <c r="G1325" i="3"/>
  <c r="I1325" i="3"/>
  <c r="I1299" i="3"/>
  <c r="E1294" i="3"/>
  <c r="G1294" i="3"/>
  <c r="H1294" i="3"/>
  <c r="D1287" i="3"/>
  <c r="E1287" i="3"/>
  <c r="D1278" i="3"/>
  <c r="I1275" i="3"/>
  <c r="D1271" i="3"/>
  <c r="E1271" i="3"/>
  <c r="G1192" i="3"/>
  <c r="E1192" i="3"/>
  <c r="E1180" i="3"/>
  <c r="F1180" i="3"/>
  <c r="E1175" i="3"/>
  <c r="G1175" i="3"/>
  <c r="H1175" i="3"/>
  <c r="D1175" i="3"/>
  <c r="F1175" i="3"/>
  <c r="E1172" i="3"/>
  <c r="G1172" i="3"/>
  <c r="E1338" i="3"/>
  <c r="I1338" i="3"/>
  <c r="G1313" i="3"/>
  <c r="I1313" i="3"/>
  <c r="I1312" i="3"/>
  <c r="H1312" i="3"/>
  <c r="H1299" i="3"/>
  <c r="H1275" i="3"/>
  <c r="I1264" i="3"/>
  <c r="G1264" i="3"/>
  <c r="H1264" i="3"/>
  <c r="I1246" i="3"/>
  <c r="E1199" i="3"/>
  <c r="H1199" i="3"/>
  <c r="D1199" i="3"/>
  <c r="F1199" i="3"/>
  <c r="D1169" i="3"/>
  <c r="I1169" i="3"/>
  <c r="G1044" i="3"/>
  <c r="I1044" i="3"/>
  <c r="G1434" i="3"/>
  <c r="I1422" i="3"/>
  <c r="G1408" i="3"/>
  <c r="G1383" i="3"/>
  <c r="F1379" i="3"/>
  <c r="H1378" i="3"/>
  <c r="I1377" i="3"/>
  <c r="G1367" i="3"/>
  <c r="D1359" i="3"/>
  <c r="F1358" i="3"/>
  <c r="H1353" i="3"/>
  <c r="G1352" i="3"/>
  <c r="H1351" i="3"/>
  <c r="E1350" i="3"/>
  <c r="I1350" i="3"/>
  <c r="F1347" i="3"/>
  <c r="H1346" i="3"/>
  <c r="I1345" i="3"/>
  <c r="H1344" i="3"/>
  <c r="D1336" i="3"/>
  <c r="I1332" i="3"/>
  <c r="F1332" i="3"/>
  <c r="D1331" i="3"/>
  <c r="H1323" i="3"/>
  <c r="I1320" i="3"/>
  <c r="D1320" i="3"/>
  <c r="D1319" i="3"/>
  <c r="D1315" i="3"/>
  <c r="E1314" i="3"/>
  <c r="H1314" i="3"/>
  <c r="I1314" i="3"/>
  <c r="E1306" i="3"/>
  <c r="G1306" i="3"/>
  <c r="H1306" i="3"/>
  <c r="D1304" i="3"/>
  <c r="G1299" i="3"/>
  <c r="E1295" i="3"/>
  <c r="F1295" i="3"/>
  <c r="I1283" i="3"/>
  <c r="I1282" i="3"/>
  <c r="I1280" i="3"/>
  <c r="G1280" i="3"/>
  <c r="H1280" i="3"/>
  <c r="D1279" i="3"/>
  <c r="G1275" i="3"/>
  <c r="I1267" i="3"/>
  <c r="G1266" i="3"/>
  <c r="F1265" i="3"/>
  <c r="I1265" i="3"/>
  <c r="H1247" i="3"/>
  <c r="H1246" i="3"/>
  <c r="H1240" i="3"/>
  <c r="H1239" i="3"/>
  <c r="F1235" i="3"/>
  <c r="G1235" i="3"/>
  <c r="E1233" i="3"/>
  <c r="H1231" i="3"/>
  <c r="I1231" i="3"/>
  <c r="H1226" i="3"/>
  <c r="F1226" i="3"/>
  <c r="G1196" i="3"/>
  <c r="G1186" i="3"/>
  <c r="F1186" i="3"/>
  <c r="D1155" i="3"/>
  <c r="G1155" i="3"/>
  <c r="H1155" i="3"/>
  <c r="E1155" i="3"/>
  <c r="F1155" i="3"/>
  <c r="E1139" i="3"/>
  <c r="D1139" i="3"/>
  <c r="F1139" i="3"/>
  <c r="H1139" i="3"/>
  <c r="I1139" i="3"/>
  <c r="E1379" i="3"/>
  <c r="I1375" i="3"/>
  <c r="I1364" i="3"/>
  <c r="G1364" i="3"/>
  <c r="I1343" i="3"/>
  <c r="E1334" i="3"/>
  <c r="D1334" i="3"/>
  <c r="G1333" i="3"/>
  <c r="E1333" i="3"/>
  <c r="E1307" i="3"/>
  <c r="F1307" i="3"/>
  <c r="E1291" i="3"/>
  <c r="F1291" i="3"/>
  <c r="G1281" i="3"/>
  <c r="H1281" i="3"/>
  <c r="I1281" i="3"/>
  <c r="F1255" i="3"/>
  <c r="G1255" i="3"/>
  <c r="E1208" i="3"/>
  <c r="F1208" i="3"/>
  <c r="I1194" i="3"/>
  <c r="F1194" i="3"/>
  <c r="H1170" i="3"/>
  <c r="I1167" i="3"/>
  <c r="H1167" i="3"/>
  <c r="D1167" i="3"/>
  <c r="F1167" i="3"/>
  <c r="G1167" i="3"/>
  <c r="E1299" i="3"/>
  <c r="F1299" i="3"/>
  <c r="E1275" i="3"/>
  <c r="F1275" i="3"/>
  <c r="H1266" i="3"/>
  <c r="I1266" i="3"/>
  <c r="E1246" i="3"/>
  <c r="F1246" i="3"/>
  <c r="G1246" i="3"/>
  <c r="E1196" i="3"/>
  <c r="D1196" i="3"/>
  <c r="I1178" i="3"/>
  <c r="H1178" i="3"/>
  <c r="D1121" i="3"/>
  <c r="E1121" i="3"/>
  <c r="I1121" i="3"/>
  <c r="G1375" i="3"/>
  <c r="G1372" i="3"/>
  <c r="G1353" i="3"/>
  <c r="D1353" i="3"/>
  <c r="I1352" i="3"/>
  <c r="E1352" i="3"/>
  <c r="G1343" i="3"/>
  <c r="G1340" i="3"/>
  <c r="H1339" i="3"/>
  <c r="H1338" i="3"/>
  <c r="H1327" i="3"/>
  <c r="H1326" i="3"/>
  <c r="F1325" i="3"/>
  <c r="G1312" i="3"/>
  <c r="H1287" i="3"/>
  <c r="E1282" i="3"/>
  <c r="G1282" i="3"/>
  <c r="H1282" i="3"/>
  <c r="H1271" i="3"/>
  <c r="D1247" i="3"/>
  <c r="E1247" i="3"/>
  <c r="I1240" i="3"/>
  <c r="D1240" i="3"/>
  <c r="E1240" i="3"/>
  <c r="F1239" i="3"/>
  <c r="G1239" i="3"/>
  <c r="D1308" i="3"/>
  <c r="I1305" i="3"/>
  <c r="D1301" i="3"/>
  <c r="E1300" i="3"/>
  <c r="H1292" i="3"/>
  <c r="E1284" i="3"/>
  <c r="D1276" i="3"/>
  <c r="H1274" i="3"/>
  <c r="D1242" i="3"/>
  <c r="D1217" i="3"/>
  <c r="G1203" i="3"/>
  <c r="F1198" i="3"/>
  <c r="D1185" i="3"/>
  <c r="F1168" i="3"/>
  <c r="H1159" i="3"/>
  <c r="D1157" i="3"/>
  <c r="D1156" i="3"/>
  <c r="D1144" i="3"/>
  <c r="G1131" i="3"/>
  <c r="D1124" i="3"/>
  <c r="G1119" i="3"/>
  <c r="G1104" i="3"/>
  <c r="H1103" i="3"/>
  <c r="G1087" i="3"/>
  <c r="I1083" i="3"/>
  <c r="E1067" i="3"/>
  <c r="H1067" i="3"/>
  <c r="H1063" i="3"/>
  <c r="G1054" i="3"/>
  <c r="H1041" i="3"/>
  <c r="F1040" i="3"/>
  <c r="G1039" i="3"/>
  <c r="H1027" i="3"/>
  <c r="G1026" i="3"/>
  <c r="E1019" i="3"/>
  <c r="E1016" i="3"/>
  <c r="G1011" i="3"/>
  <c r="D1007" i="3"/>
  <c r="F1007" i="3"/>
  <c r="I1007" i="3"/>
  <c r="G1004" i="3"/>
  <c r="G994" i="3"/>
  <c r="F987" i="3"/>
  <c r="H987" i="3"/>
  <c r="E987" i="3"/>
  <c r="D961" i="3"/>
  <c r="I961" i="3"/>
  <c r="G957" i="3"/>
  <c r="F957" i="3"/>
  <c r="I957" i="3"/>
  <c r="E957" i="3"/>
  <c r="I1223" i="3"/>
  <c r="H1219" i="3"/>
  <c r="I1207" i="3"/>
  <c r="F1203" i="3"/>
  <c r="H1191" i="3"/>
  <c r="I1179" i="3"/>
  <c r="I1171" i="3"/>
  <c r="E1168" i="3"/>
  <c r="G1159" i="3"/>
  <c r="D1143" i="3"/>
  <c r="G1143" i="3"/>
  <c r="G1116" i="3"/>
  <c r="I1109" i="3"/>
  <c r="D1108" i="3"/>
  <c r="G1108" i="3"/>
  <c r="F1107" i="3"/>
  <c r="I1107" i="3"/>
  <c r="F1104" i="3"/>
  <c r="H1099" i="3"/>
  <c r="H1095" i="3"/>
  <c r="F1087" i="3"/>
  <c r="G1084" i="3"/>
  <c r="H1083" i="3"/>
  <c r="G1072" i="3"/>
  <c r="G1063" i="3"/>
  <c r="H1052" i="3"/>
  <c r="D1052" i="3"/>
  <c r="G1052" i="3"/>
  <c r="D1026" i="3"/>
  <c r="I1008" i="3"/>
  <c r="H1008" i="3"/>
  <c r="D1008" i="3"/>
  <c r="G1008" i="3"/>
  <c r="E1002" i="3"/>
  <c r="F1002" i="3"/>
  <c r="H1002" i="3"/>
  <c r="D1002" i="3"/>
  <c r="D981" i="3"/>
  <c r="I981" i="3"/>
  <c r="H939" i="3"/>
  <c r="E939" i="3"/>
  <c r="G939" i="3"/>
  <c r="I939" i="3"/>
  <c r="D939" i="3"/>
  <c r="D882" i="3"/>
  <c r="G882" i="3"/>
  <c r="D1039" i="3"/>
  <c r="I1039" i="3"/>
  <c r="H1032" i="3"/>
  <c r="F1019" i="3"/>
  <c r="I1019" i="3"/>
  <c r="F1011" i="3"/>
  <c r="H1011" i="3"/>
  <c r="E1011" i="3"/>
  <c r="D1004" i="3"/>
  <c r="F1004" i="3"/>
  <c r="E958" i="3"/>
  <c r="F958" i="3"/>
  <c r="H958" i="3"/>
  <c r="I958" i="3"/>
  <c r="D958" i="3"/>
  <c r="E955" i="3"/>
  <c r="G955" i="3"/>
  <c r="H955" i="3"/>
  <c r="I955" i="3"/>
  <c r="D955" i="3"/>
  <c r="D928" i="3"/>
  <c r="E928" i="3"/>
  <c r="F928" i="3"/>
  <c r="D898" i="3"/>
  <c r="I898" i="3"/>
  <c r="H898" i="3"/>
  <c r="G1171" i="3"/>
  <c r="D1159" i="3"/>
  <c r="E1131" i="3"/>
  <c r="H1131" i="3"/>
  <c r="D1120" i="3"/>
  <c r="G1120" i="3"/>
  <c r="F1119" i="3"/>
  <c r="I1119" i="3"/>
  <c r="E1116" i="3"/>
  <c r="D1105" i="3"/>
  <c r="D1103" i="3"/>
  <c r="G1103" i="3"/>
  <c r="E1100" i="3"/>
  <c r="F1099" i="3"/>
  <c r="F1096" i="3"/>
  <c r="E1095" i="3"/>
  <c r="I1085" i="3"/>
  <c r="D1084" i="3"/>
  <c r="E1083" i="3"/>
  <c r="E1073" i="3"/>
  <c r="D1072" i="3"/>
  <c r="D1063" i="3"/>
  <c r="H1045" i="3"/>
  <c r="F1041" i="3"/>
  <c r="G1041" i="3"/>
  <c r="H1040" i="3"/>
  <c r="G1040" i="3"/>
  <c r="F1032" i="3"/>
  <c r="H996" i="3"/>
  <c r="F983" i="3"/>
  <c r="F982" i="3"/>
  <c r="I982" i="3"/>
  <c r="I917" i="3"/>
  <c r="H917" i="3"/>
  <c r="D917" i="3"/>
  <c r="E914" i="3"/>
  <c r="D914" i="3"/>
  <c r="F914" i="3"/>
  <c r="G914" i="3"/>
  <c r="H914" i="3"/>
  <c r="I912" i="3"/>
  <c r="F912" i="3"/>
  <c r="D912" i="3"/>
  <c r="E912" i="3"/>
  <c r="G912" i="3"/>
  <c r="H912" i="3"/>
  <c r="D1100" i="3"/>
  <c r="D1085" i="3"/>
  <c r="D1083" i="3"/>
  <c r="D1073" i="3"/>
  <c r="D1032" i="3"/>
  <c r="D1005" i="3"/>
  <c r="F1005" i="3"/>
  <c r="G996" i="3"/>
  <c r="D995" i="3"/>
  <c r="F995" i="3"/>
  <c r="I995" i="3"/>
  <c r="H948" i="3"/>
  <c r="E948" i="3"/>
  <c r="D879" i="3"/>
  <c r="E879" i="3"/>
  <c r="H879" i="3"/>
  <c r="G879" i="3"/>
  <c r="F879" i="3"/>
  <c r="I1099" i="3"/>
  <c r="D1099" i="3"/>
  <c r="D1096" i="3"/>
  <c r="G1096" i="3"/>
  <c r="F1095" i="3"/>
  <c r="I1095" i="3"/>
  <c r="F1045" i="3"/>
  <c r="I1045" i="3"/>
  <c r="E1001" i="3"/>
  <c r="I1001" i="3"/>
  <c r="H983" i="3"/>
  <c r="D983" i="3"/>
  <c r="G983" i="3"/>
  <c r="E970" i="3"/>
  <c r="F970" i="3"/>
  <c r="H970" i="3"/>
  <c r="I970" i="3"/>
  <c r="D970" i="3"/>
  <c r="G893" i="3"/>
  <c r="H893" i="3"/>
  <c r="E893" i="3"/>
  <c r="F893" i="3"/>
  <c r="D893" i="3"/>
  <c r="I1203" i="3"/>
  <c r="F1182" i="3"/>
  <c r="D1164" i="3"/>
  <c r="I1154" i="3"/>
  <c r="H1154" i="3"/>
  <c r="D1148" i="3"/>
  <c r="G1144" i="3"/>
  <c r="H1143" i="3"/>
  <c r="D1136" i="3"/>
  <c r="D1127" i="3"/>
  <c r="G1124" i="3"/>
  <c r="D1112" i="3"/>
  <c r="G1107" i="3"/>
  <c r="E1097" i="3"/>
  <c r="D1092" i="3"/>
  <c r="I1087" i="3"/>
  <c r="D1081" i="3"/>
  <c r="D1079" i="3"/>
  <c r="G1079" i="3"/>
  <c r="D1061" i="3"/>
  <c r="I1052" i="3"/>
  <c r="H1051" i="3"/>
  <c r="I1051" i="3"/>
  <c r="E1048" i="3"/>
  <c r="F1023" i="3"/>
  <c r="I1023" i="3"/>
  <c r="E1022" i="3"/>
  <c r="H1022" i="3"/>
  <c r="H1019" i="3"/>
  <c r="D1006" i="3"/>
  <c r="H1006" i="3"/>
  <c r="I984" i="3"/>
  <c r="G984" i="3"/>
  <c r="E984" i="3"/>
  <c r="D979" i="3"/>
  <c r="F979" i="3"/>
  <c r="I979" i="3"/>
  <c r="H957" i="3"/>
  <c r="D951" i="3"/>
  <c r="F951" i="3"/>
  <c r="H951" i="3"/>
  <c r="I951" i="3"/>
  <c r="E951" i="3"/>
  <c r="D897" i="3"/>
  <c r="I897" i="3"/>
  <c r="E897" i="3"/>
  <c r="G881" i="3"/>
  <c r="E881" i="3"/>
  <c r="F881" i="3"/>
  <c r="I881" i="3"/>
  <c r="D881" i="3"/>
  <c r="I1159" i="3"/>
  <c r="I1131" i="3"/>
  <c r="H1119" i="3"/>
  <c r="I1103" i="3"/>
  <c r="D1091" i="3"/>
  <c r="G1091" i="3"/>
  <c r="H1087" i="3"/>
  <c r="I1063" i="3"/>
  <c r="F1047" i="3"/>
  <c r="I1047" i="3"/>
  <c r="D1046" i="3"/>
  <c r="H1046" i="3"/>
  <c r="I1040" i="3"/>
  <c r="H1039" i="3"/>
  <c r="H1035" i="3"/>
  <c r="E1035" i="3"/>
  <c r="E1034" i="3"/>
  <c r="G1034" i="3"/>
  <c r="G1019" i="3"/>
  <c r="I1011" i="3"/>
  <c r="F1008" i="3"/>
  <c r="I1002" i="3"/>
  <c r="H981" i="3"/>
  <c r="D980" i="3"/>
  <c r="H980" i="3"/>
  <c r="D963" i="3"/>
  <c r="E963" i="3"/>
  <c r="F963" i="3"/>
  <c r="I963" i="3"/>
  <c r="E938" i="3"/>
  <c r="G938" i="3"/>
  <c r="I938" i="3"/>
  <c r="F938" i="3"/>
  <c r="D916" i="3"/>
  <c r="H916" i="3"/>
  <c r="G913" i="3"/>
  <c r="E913" i="3"/>
  <c r="D913" i="3"/>
  <c r="F913" i="3"/>
  <c r="H913" i="3"/>
  <c r="I913" i="3"/>
  <c r="D910" i="3"/>
  <c r="F910" i="3"/>
  <c r="I910" i="3"/>
  <c r="D885" i="3"/>
  <c r="I885" i="3"/>
  <c r="H885" i="3"/>
  <c r="H999" i="3"/>
  <c r="H976" i="3"/>
  <c r="H967" i="3"/>
  <c r="G964" i="3"/>
  <c r="H946" i="3"/>
  <c r="I945" i="3"/>
  <c r="I935" i="3"/>
  <c r="G931" i="3"/>
  <c r="I923" i="3"/>
  <c r="H904" i="3"/>
  <c r="H863" i="3"/>
  <c r="E851" i="3"/>
  <c r="F851" i="3"/>
  <c r="I849" i="3"/>
  <c r="I841" i="3"/>
  <c r="H841" i="3"/>
  <c r="E832" i="3"/>
  <c r="G769" i="3"/>
  <c r="H769" i="3"/>
  <c r="F769" i="3"/>
  <c r="I769" i="3"/>
  <c r="G767" i="3"/>
  <c r="D767" i="3"/>
  <c r="E767" i="3"/>
  <c r="F767" i="3"/>
  <c r="H767" i="3"/>
  <c r="I767" i="3"/>
  <c r="G809" i="3"/>
  <c r="H809" i="3"/>
  <c r="G797" i="3"/>
  <c r="H797" i="3"/>
  <c r="I797" i="3"/>
  <c r="E790" i="3"/>
  <c r="I790" i="3"/>
  <c r="I903" i="3"/>
  <c r="F903" i="3"/>
  <c r="E894" i="3"/>
  <c r="G894" i="3"/>
  <c r="F894" i="3"/>
  <c r="I867" i="3"/>
  <c r="D858" i="3"/>
  <c r="G858" i="3"/>
  <c r="I836" i="3"/>
  <c r="D836" i="3"/>
  <c r="F836" i="3"/>
  <c r="E819" i="3"/>
  <c r="D819" i="3"/>
  <c r="F819" i="3"/>
  <c r="G819" i="3"/>
  <c r="I819" i="3"/>
  <c r="G803" i="3"/>
  <c r="E803" i="3"/>
  <c r="F803" i="3"/>
  <c r="H803" i="3"/>
  <c r="G781" i="3"/>
  <c r="D781" i="3"/>
  <c r="E781" i="3"/>
  <c r="I1021" i="3"/>
  <c r="E999" i="3"/>
  <c r="F998" i="3"/>
  <c r="F997" i="3"/>
  <c r="I989" i="3"/>
  <c r="H978" i="3"/>
  <c r="I977" i="3"/>
  <c r="E976" i="3"/>
  <c r="F974" i="3"/>
  <c r="E967" i="3"/>
  <c r="D964" i="3"/>
  <c r="D962" i="3"/>
  <c r="H949" i="3"/>
  <c r="D946" i="3"/>
  <c r="E945" i="3"/>
  <c r="H943" i="3"/>
  <c r="E935" i="3"/>
  <c r="D934" i="3"/>
  <c r="G933" i="3"/>
  <c r="H933" i="3"/>
  <c r="I932" i="3"/>
  <c r="G932" i="3"/>
  <c r="D931" i="3"/>
  <c r="H927" i="3"/>
  <c r="E923" i="3"/>
  <c r="E920" i="3"/>
  <c r="I918" i="3"/>
  <c r="H915" i="3"/>
  <c r="G911" i="3"/>
  <c r="G907" i="3"/>
  <c r="I906" i="3"/>
  <c r="I900" i="3"/>
  <c r="F900" i="3"/>
  <c r="D900" i="3"/>
  <c r="H899" i="3"/>
  <c r="E899" i="3"/>
  <c r="E895" i="3"/>
  <c r="F895" i="3"/>
  <c r="I895" i="3"/>
  <c r="E874" i="3"/>
  <c r="D874" i="3"/>
  <c r="H868" i="3"/>
  <c r="G867" i="3"/>
  <c r="E864" i="3"/>
  <c r="H860" i="3"/>
  <c r="G860" i="3"/>
  <c r="H854" i="3"/>
  <c r="G847" i="3"/>
  <c r="D807" i="3"/>
  <c r="F807" i="3"/>
  <c r="G807" i="3"/>
  <c r="H807" i="3"/>
  <c r="E798" i="3"/>
  <c r="G798" i="3"/>
  <c r="H798" i="3"/>
  <c r="I798" i="3"/>
  <c r="I795" i="3"/>
  <c r="E795" i="3"/>
  <c r="F795" i="3"/>
  <c r="G795" i="3"/>
  <c r="H936" i="3"/>
  <c r="D936" i="3"/>
  <c r="G901" i="3"/>
  <c r="E901" i="3"/>
  <c r="D901" i="3"/>
  <c r="I888" i="3"/>
  <c r="G888" i="3"/>
  <c r="E888" i="3"/>
  <c r="H871" i="3"/>
  <c r="E871" i="3"/>
  <c r="I871" i="3"/>
  <c r="G868" i="3"/>
  <c r="F867" i="3"/>
  <c r="I863" i="3"/>
  <c r="E863" i="3"/>
  <c r="G849" i="3"/>
  <c r="H849" i="3"/>
  <c r="G817" i="3"/>
  <c r="H817" i="3"/>
  <c r="D817" i="3"/>
  <c r="E817" i="3"/>
  <c r="F817" i="3"/>
  <c r="I804" i="3"/>
  <c r="E804" i="3"/>
  <c r="D804" i="3"/>
  <c r="F804" i="3"/>
  <c r="G804" i="3"/>
  <c r="F892" i="3"/>
  <c r="G892" i="3"/>
  <c r="F891" i="3"/>
  <c r="E891" i="3"/>
  <c r="D877" i="3"/>
  <c r="E877" i="3"/>
  <c r="H872" i="3"/>
  <c r="D872" i="3"/>
  <c r="E847" i="3"/>
  <c r="D847" i="3"/>
  <c r="H799" i="3"/>
  <c r="E799" i="3"/>
  <c r="F799" i="3"/>
  <c r="G799" i="3"/>
  <c r="I796" i="3"/>
  <c r="G796" i="3"/>
  <c r="H796" i="3"/>
  <c r="D775" i="3"/>
  <c r="E775" i="3"/>
  <c r="F775" i="3"/>
  <c r="G775" i="3"/>
  <c r="H775" i="3"/>
  <c r="I775" i="3"/>
  <c r="I868" i="3"/>
  <c r="F868" i="3"/>
  <c r="D868" i="3"/>
  <c r="H867" i="3"/>
  <c r="E867" i="3"/>
  <c r="I815" i="3"/>
  <c r="D815" i="3"/>
  <c r="E815" i="3"/>
  <c r="F815" i="3"/>
  <c r="H815" i="3"/>
  <c r="H964" i="3"/>
  <c r="I946" i="3"/>
  <c r="H931" i="3"/>
  <c r="E926" i="3"/>
  <c r="H926" i="3"/>
  <c r="G925" i="3"/>
  <c r="I925" i="3"/>
  <c r="G903" i="3"/>
  <c r="I894" i="3"/>
  <c r="G869" i="3"/>
  <c r="E869" i="3"/>
  <c r="D869" i="3"/>
  <c r="I856" i="3"/>
  <c r="G856" i="3"/>
  <c r="D851" i="3"/>
  <c r="F841" i="3"/>
  <c r="H836" i="3"/>
  <c r="I828" i="3"/>
  <c r="G828" i="3"/>
  <c r="E823" i="3"/>
  <c r="F823" i="3"/>
  <c r="G823" i="3"/>
  <c r="H823" i="3"/>
  <c r="E818" i="3"/>
  <c r="G818" i="3"/>
  <c r="D818" i="3"/>
  <c r="F818" i="3"/>
  <c r="H818" i="3"/>
  <c r="G805" i="3"/>
  <c r="D805" i="3"/>
  <c r="E805" i="3"/>
  <c r="F805" i="3"/>
  <c r="H805" i="3"/>
  <c r="D800" i="3"/>
  <c r="E800" i="3"/>
  <c r="F797" i="3"/>
  <c r="E769" i="3"/>
  <c r="E842" i="3"/>
  <c r="H842" i="3"/>
  <c r="H839" i="3"/>
  <c r="E827" i="3"/>
  <c r="G793" i="3"/>
  <c r="D793" i="3"/>
  <c r="I792" i="3"/>
  <c r="E792" i="3"/>
  <c r="D791" i="3"/>
  <c r="D786" i="3"/>
  <c r="E785" i="3"/>
  <c r="F784" i="3"/>
  <c r="I779" i="3"/>
  <c r="G777" i="3"/>
  <c r="H777" i="3"/>
  <c r="E770" i="3"/>
  <c r="G770" i="3"/>
  <c r="I755" i="3"/>
  <c r="E741" i="3"/>
  <c r="I735" i="3"/>
  <c r="D733" i="3"/>
  <c r="G719" i="3"/>
  <c r="I719" i="3"/>
  <c r="E719" i="3"/>
  <c r="D712" i="3"/>
  <c r="G712" i="3"/>
  <c r="I666" i="3"/>
  <c r="E666" i="3"/>
  <c r="F648" i="3"/>
  <c r="G648" i="3"/>
  <c r="D648" i="3"/>
  <c r="H618" i="3"/>
  <c r="D560" i="3"/>
  <c r="F560" i="3"/>
  <c r="G560" i="3"/>
  <c r="I560" i="3"/>
  <c r="E560" i="3"/>
  <c r="E525" i="3"/>
  <c r="D525" i="3"/>
  <c r="H779" i="3"/>
  <c r="I759" i="3"/>
  <c r="I757" i="3"/>
  <c r="H755" i="3"/>
  <c r="E750" i="3"/>
  <c r="G750" i="3"/>
  <c r="E726" i="3"/>
  <c r="D726" i="3"/>
  <c r="I726" i="3"/>
  <c r="G725" i="3"/>
  <c r="E725" i="3"/>
  <c r="D698" i="3"/>
  <c r="G698" i="3"/>
  <c r="I698" i="3"/>
  <c r="E698" i="3"/>
  <c r="D685" i="3"/>
  <c r="E685" i="3"/>
  <c r="G685" i="3"/>
  <c r="I685" i="3"/>
  <c r="F651" i="3"/>
  <c r="E651" i="3"/>
  <c r="H639" i="3"/>
  <c r="F639" i="3"/>
  <c r="I639" i="3"/>
  <c r="D639" i="3"/>
  <c r="D629" i="3"/>
  <c r="E629" i="3"/>
  <c r="G629" i="3"/>
  <c r="E595" i="3"/>
  <c r="G595" i="3"/>
  <c r="D595" i="3"/>
  <c r="F587" i="3"/>
  <c r="D587" i="3"/>
  <c r="E587" i="3"/>
  <c r="G587" i="3"/>
  <c r="F555" i="3"/>
  <c r="E555" i="3"/>
  <c r="G555" i="3"/>
  <c r="I555" i="3"/>
  <c r="D555" i="3"/>
  <c r="F535" i="3"/>
  <c r="G535" i="3"/>
  <c r="H535" i="3"/>
  <c r="E535" i="3"/>
  <c r="F816" i="3"/>
  <c r="F780" i="3"/>
  <c r="F779" i="3"/>
  <c r="F774" i="3"/>
  <c r="F766" i="3"/>
  <c r="I764" i="3"/>
  <c r="G764" i="3"/>
  <c r="H760" i="3"/>
  <c r="H759" i="3"/>
  <c r="H757" i="3"/>
  <c r="G756" i="3"/>
  <c r="G755" i="3"/>
  <c r="I751" i="3"/>
  <c r="E751" i="3"/>
  <c r="D747" i="3"/>
  <c r="H747" i="3"/>
  <c r="H744" i="3"/>
  <c r="I743" i="3"/>
  <c r="I742" i="3"/>
  <c r="H736" i="3"/>
  <c r="F735" i="3"/>
  <c r="I731" i="3"/>
  <c r="E731" i="3"/>
  <c r="G713" i="3"/>
  <c r="I713" i="3"/>
  <c r="D713" i="3"/>
  <c r="F713" i="3"/>
  <c r="H703" i="3"/>
  <c r="D703" i="3"/>
  <c r="F703" i="3"/>
  <c r="I703" i="3"/>
  <c r="F693" i="3"/>
  <c r="E693" i="3"/>
  <c r="H672" i="3"/>
  <c r="D661" i="3"/>
  <c r="G661" i="3"/>
  <c r="E661" i="3"/>
  <c r="F649" i="3"/>
  <c r="E649" i="3"/>
  <c r="H642" i="3"/>
  <c r="D642" i="3"/>
  <c r="F642" i="3"/>
  <c r="I642" i="3"/>
  <c r="F616" i="3"/>
  <c r="D616" i="3"/>
  <c r="E616" i="3"/>
  <c r="G616" i="3"/>
  <c r="D592" i="3"/>
  <c r="F592" i="3"/>
  <c r="G592" i="3"/>
  <c r="I592" i="3"/>
  <c r="E592" i="3"/>
  <c r="I442" i="3"/>
  <c r="G442" i="3"/>
  <c r="H442" i="3"/>
  <c r="E442" i="3"/>
  <c r="D395" i="3"/>
  <c r="I395" i="3"/>
  <c r="E395" i="3"/>
  <c r="H395" i="3"/>
  <c r="G395" i="3"/>
  <c r="F395" i="3"/>
  <c r="H875" i="3"/>
  <c r="H855" i="3"/>
  <c r="I843" i="3"/>
  <c r="D839" i="3"/>
  <c r="E830" i="3"/>
  <c r="I830" i="3"/>
  <c r="E825" i="3"/>
  <c r="I787" i="3"/>
  <c r="E779" i="3"/>
  <c r="E778" i="3"/>
  <c r="I778" i="3"/>
  <c r="I771" i="3"/>
  <c r="H768" i="3"/>
  <c r="D766" i="3"/>
  <c r="E760" i="3"/>
  <c r="G759" i="3"/>
  <c r="F757" i="3"/>
  <c r="E755" i="3"/>
  <c r="G744" i="3"/>
  <c r="G743" i="3"/>
  <c r="I737" i="3"/>
  <c r="F721" i="3"/>
  <c r="I715" i="3"/>
  <c r="H691" i="3"/>
  <c r="D691" i="3"/>
  <c r="F687" i="3"/>
  <c r="D687" i="3"/>
  <c r="I687" i="3"/>
  <c r="E664" i="3"/>
  <c r="G664" i="3"/>
  <c r="D659" i="3"/>
  <c r="F659" i="3"/>
  <c r="D633" i="3"/>
  <c r="G633" i="3"/>
  <c r="I633" i="3"/>
  <c r="E633" i="3"/>
  <c r="D630" i="3"/>
  <c r="H630" i="3"/>
  <c r="E626" i="3"/>
  <c r="H626" i="3"/>
  <c r="F578" i="3"/>
  <c r="I578" i="3"/>
  <c r="E578" i="3"/>
  <c r="G490" i="3"/>
  <c r="F490" i="3"/>
  <c r="I490" i="3"/>
  <c r="E490" i="3"/>
  <c r="E305" i="3"/>
  <c r="I305" i="3"/>
  <c r="D305" i="3"/>
  <c r="I816" i="3"/>
  <c r="H816" i="3"/>
  <c r="I791" i="3"/>
  <c r="I786" i="3"/>
  <c r="I780" i="3"/>
  <c r="E780" i="3"/>
  <c r="D779" i="3"/>
  <c r="F768" i="3"/>
  <c r="F759" i="3"/>
  <c r="I756" i="3"/>
  <c r="E756" i="3"/>
  <c r="D755" i="3"/>
  <c r="F745" i="3"/>
  <c r="E744" i="3"/>
  <c r="F743" i="3"/>
  <c r="H738" i="3"/>
  <c r="H737" i="3"/>
  <c r="H735" i="3"/>
  <c r="D735" i="3"/>
  <c r="D729" i="3"/>
  <c r="H718" i="3"/>
  <c r="G715" i="3"/>
  <c r="F672" i="3"/>
  <c r="I672" i="3"/>
  <c r="D672" i="3"/>
  <c r="G672" i="3"/>
  <c r="G662" i="3"/>
  <c r="E662" i="3"/>
  <c r="G657" i="3"/>
  <c r="E657" i="3"/>
  <c r="I613" i="3"/>
  <c r="G613" i="3"/>
  <c r="F596" i="3"/>
  <c r="H596" i="3"/>
  <c r="E596" i="3"/>
  <c r="E588" i="3"/>
  <c r="G588" i="3"/>
  <c r="D582" i="3"/>
  <c r="F582" i="3"/>
  <c r="I582" i="3"/>
  <c r="H569" i="3"/>
  <c r="D569" i="3"/>
  <c r="D548" i="3"/>
  <c r="G548" i="3"/>
  <c r="H548" i="3"/>
  <c r="F548" i="3"/>
  <c r="I540" i="3"/>
  <c r="H540" i="3"/>
  <c r="D536" i="3"/>
  <c r="F536" i="3"/>
  <c r="G536" i="3"/>
  <c r="I536" i="3"/>
  <c r="E536" i="3"/>
  <c r="D368" i="3"/>
  <c r="I368" i="3"/>
  <c r="E759" i="3"/>
  <c r="G757" i="3"/>
  <c r="D757" i="3"/>
  <c r="F749" i="3"/>
  <c r="D740" i="3"/>
  <c r="G738" i="3"/>
  <c r="F715" i="3"/>
  <c r="E655" i="3"/>
  <c r="D655" i="3"/>
  <c r="I638" i="3"/>
  <c r="H631" i="3"/>
  <c r="D631" i="3"/>
  <c r="G631" i="3"/>
  <c r="D627" i="3"/>
  <c r="G627" i="3"/>
  <c r="E557" i="3"/>
  <c r="F557" i="3"/>
  <c r="D557" i="3"/>
  <c r="E545" i="3"/>
  <c r="D545" i="3"/>
  <c r="G745" i="3"/>
  <c r="E745" i="3"/>
  <c r="I744" i="3"/>
  <c r="F744" i="3"/>
  <c r="D743" i="3"/>
  <c r="H743" i="3"/>
  <c r="G737" i="3"/>
  <c r="E737" i="3"/>
  <c r="E718" i="3"/>
  <c r="I718" i="3"/>
  <c r="G718" i="3"/>
  <c r="D716" i="3"/>
  <c r="F705" i="3"/>
  <c r="G653" i="3"/>
  <c r="E653" i="3"/>
  <c r="E594" i="3"/>
  <c r="F594" i="3"/>
  <c r="D594" i="3"/>
  <c r="H554" i="3"/>
  <c r="F554" i="3"/>
  <c r="G554" i="3"/>
  <c r="E554" i="3"/>
  <c r="D381" i="3"/>
  <c r="I381" i="3"/>
  <c r="G381" i="3"/>
  <c r="E738" i="3"/>
  <c r="I738" i="3"/>
  <c r="D738" i="3"/>
  <c r="D715" i="3"/>
  <c r="H715" i="3"/>
  <c r="H689" i="3"/>
  <c r="E689" i="3"/>
  <c r="I689" i="3"/>
  <c r="H674" i="3"/>
  <c r="G674" i="3"/>
  <c r="D674" i="3"/>
  <c r="G644" i="3"/>
  <c r="D644" i="3"/>
  <c r="H638" i="3"/>
  <c r="G638" i="3"/>
  <c r="D638" i="3"/>
  <c r="F620" i="3"/>
  <c r="D620" i="3"/>
  <c r="E620" i="3"/>
  <c r="G620" i="3"/>
  <c r="I620" i="3"/>
  <c r="F608" i="3"/>
  <c r="D608" i="3"/>
  <c r="G608" i="3"/>
  <c r="H608" i="3"/>
  <c r="E597" i="3"/>
  <c r="F597" i="3"/>
  <c r="G597" i="3"/>
  <c r="I597" i="3"/>
  <c r="D597" i="3"/>
  <c r="E552" i="3"/>
  <c r="I552" i="3"/>
  <c r="I549" i="3"/>
  <c r="E549" i="3"/>
  <c r="F549" i="3"/>
  <c r="H549" i="3"/>
  <c r="D549" i="3"/>
  <c r="I513" i="3"/>
  <c r="D513" i="3"/>
  <c r="F503" i="3"/>
  <c r="H503" i="3"/>
  <c r="G503" i="3"/>
  <c r="I503" i="3"/>
  <c r="E503" i="3"/>
  <c r="G711" i="3"/>
  <c r="I710" i="3"/>
  <c r="F697" i="3"/>
  <c r="G686" i="3"/>
  <c r="G675" i="3"/>
  <c r="F673" i="3"/>
  <c r="G671" i="3"/>
  <c r="F665" i="3"/>
  <c r="E652" i="3"/>
  <c r="E635" i="3"/>
  <c r="G625" i="3"/>
  <c r="I605" i="3"/>
  <c r="F600" i="3"/>
  <c r="G579" i="3"/>
  <c r="H564" i="3"/>
  <c r="G563" i="3"/>
  <c r="F562" i="3"/>
  <c r="E547" i="3"/>
  <c r="E534" i="3"/>
  <c r="G517" i="3"/>
  <c r="I516" i="3"/>
  <c r="I515" i="3"/>
  <c r="H502" i="3"/>
  <c r="G502" i="3"/>
  <c r="G477" i="3"/>
  <c r="E476" i="3"/>
  <c r="G474" i="3"/>
  <c r="D466" i="3"/>
  <c r="E466" i="3"/>
  <c r="I466" i="3"/>
  <c r="D455" i="3"/>
  <c r="G455" i="3"/>
  <c r="I443" i="3"/>
  <c r="D370" i="3"/>
  <c r="E370" i="3"/>
  <c r="H370" i="3"/>
  <c r="I370" i="3"/>
  <c r="G370" i="3"/>
  <c r="D356" i="3"/>
  <c r="E356" i="3"/>
  <c r="F221" i="3"/>
  <c r="E221" i="3"/>
  <c r="G221" i="3"/>
  <c r="D221" i="3"/>
  <c r="H221" i="3"/>
  <c r="F219" i="3"/>
  <c r="G219" i="3"/>
  <c r="E219" i="3"/>
  <c r="H219" i="3"/>
  <c r="I219" i="3"/>
  <c r="D219" i="3"/>
  <c r="D217" i="3"/>
  <c r="I217" i="3"/>
  <c r="G169" i="3"/>
  <c r="H169" i="3"/>
  <c r="D169" i="3"/>
  <c r="H175" i="3"/>
  <c r="I175" i="3"/>
  <c r="D175" i="3"/>
  <c r="G175" i="3"/>
  <c r="E175" i="3"/>
  <c r="F175" i="3"/>
  <c r="E110" i="3"/>
  <c r="H110" i="3"/>
  <c r="H25" i="3"/>
  <c r="I25" i="3"/>
  <c r="E25" i="3"/>
  <c r="D623" i="3"/>
  <c r="I610" i="3"/>
  <c r="G605" i="3"/>
  <c r="D579" i="3"/>
  <c r="I566" i="3"/>
  <c r="I529" i="3"/>
  <c r="I523" i="3"/>
  <c r="D518" i="3"/>
  <c r="E517" i="3"/>
  <c r="G516" i="3"/>
  <c r="G515" i="3"/>
  <c r="G514" i="3"/>
  <c r="G505" i="3"/>
  <c r="E505" i="3"/>
  <c r="D504" i="3"/>
  <c r="G504" i="3"/>
  <c r="I496" i="3"/>
  <c r="F495" i="3"/>
  <c r="H495" i="3"/>
  <c r="D492" i="3"/>
  <c r="F492" i="3"/>
  <c r="F491" i="3"/>
  <c r="G491" i="3"/>
  <c r="G480" i="3"/>
  <c r="G479" i="3"/>
  <c r="D477" i="3"/>
  <c r="E475" i="3"/>
  <c r="I475" i="3"/>
  <c r="E474" i="3"/>
  <c r="D467" i="3"/>
  <c r="E467" i="3"/>
  <c r="H467" i="3"/>
  <c r="H452" i="3"/>
  <c r="G452" i="3"/>
  <c r="D448" i="3"/>
  <c r="D421" i="3"/>
  <c r="I421" i="3"/>
  <c r="G421" i="3"/>
  <c r="D419" i="3"/>
  <c r="I419" i="3"/>
  <c r="D409" i="3"/>
  <c r="I409" i="3"/>
  <c r="G398" i="3"/>
  <c r="D364" i="3"/>
  <c r="I364" i="3"/>
  <c r="F364" i="3"/>
  <c r="G295" i="3"/>
  <c r="I295" i="3"/>
  <c r="E295" i="3"/>
  <c r="F295" i="3"/>
  <c r="G610" i="3"/>
  <c r="G566" i="3"/>
  <c r="E515" i="3"/>
  <c r="D508" i="3"/>
  <c r="I508" i="3"/>
  <c r="G496" i="3"/>
  <c r="E480" i="3"/>
  <c r="F479" i="3"/>
  <c r="G462" i="3"/>
  <c r="D459" i="3"/>
  <c r="G459" i="3"/>
  <c r="D443" i="3"/>
  <c r="H443" i="3"/>
  <c r="F443" i="3"/>
  <c r="G440" i="3"/>
  <c r="H436" i="3"/>
  <c r="I436" i="3"/>
  <c r="G393" i="3"/>
  <c r="D390" i="3"/>
  <c r="G390" i="3"/>
  <c r="H390" i="3"/>
  <c r="I390" i="3"/>
  <c r="E390" i="3"/>
  <c r="G373" i="3"/>
  <c r="D373" i="3"/>
  <c r="D349" i="3"/>
  <c r="G349" i="3"/>
  <c r="I349" i="3"/>
  <c r="F225" i="3"/>
  <c r="H225" i="3"/>
  <c r="I157" i="3"/>
  <c r="G157" i="3"/>
  <c r="H157" i="3"/>
  <c r="F157" i="3"/>
  <c r="F724" i="3"/>
  <c r="E684" i="3"/>
  <c r="I679" i="3"/>
  <c r="H677" i="3"/>
  <c r="F610" i="3"/>
  <c r="E607" i="3"/>
  <c r="I584" i="3"/>
  <c r="I572" i="3"/>
  <c r="F568" i="3"/>
  <c r="F566" i="3"/>
  <c r="G529" i="3"/>
  <c r="G523" i="3"/>
  <c r="G522" i="3"/>
  <c r="D515" i="3"/>
  <c r="I488" i="3"/>
  <c r="I486" i="3"/>
  <c r="F462" i="3"/>
  <c r="F444" i="3"/>
  <c r="D444" i="3"/>
  <c r="D427" i="3"/>
  <c r="E427" i="3"/>
  <c r="F427" i="3"/>
  <c r="H427" i="3"/>
  <c r="E410" i="3"/>
  <c r="I410" i="3"/>
  <c r="D407" i="3"/>
  <c r="H407" i="3"/>
  <c r="G407" i="3"/>
  <c r="D382" i="3"/>
  <c r="E382" i="3"/>
  <c r="I382" i="3"/>
  <c r="F371" i="3"/>
  <c r="E371" i="3"/>
  <c r="H220" i="3"/>
  <c r="E220" i="3"/>
  <c r="G220" i="3"/>
  <c r="I220" i="3"/>
  <c r="I199" i="3"/>
  <c r="H199" i="3"/>
  <c r="D199" i="3"/>
  <c r="E199" i="3"/>
  <c r="F199" i="3"/>
  <c r="D496" i="3"/>
  <c r="H496" i="3"/>
  <c r="H480" i="3"/>
  <c r="F480" i="3"/>
  <c r="E479" i="3"/>
  <c r="H479" i="3"/>
  <c r="F465" i="3"/>
  <c r="I465" i="3"/>
  <c r="H440" i="3"/>
  <c r="I440" i="3"/>
  <c r="F440" i="3"/>
  <c r="D393" i="3"/>
  <c r="I393" i="3"/>
  <c r="D310" i="3"/>
  <c r="H310" i="3"/>
  <c r="G310" i="3"/>
  <c r="I310" i="3"/>
  <c r="E310" i="3"/>
  <c r="E261" i="3"/>
  <c r="F261" i="3"/>
  <c r="G261" i="3"/>
  <c r="H261" i="3"/>
  <c r="D261" i="3"/>
  <c r="E250" i="3"/>
  <c r="I250" i="3"/>
  <c r="D205" i="3"/>
  <c r="E205" i="3"/>
  <c r="I205" i="3"/>
  <c r="F174" i="3"/>
  <c r="I174" i="3"/>
  <c r="G174" i="3"/>
  <c r="H697" i="3"/>
  <c r="H673" i="3"/>
  <c r="H665" i="3"/>
  <c r="H652" i="3"/>
  <c r="D610" i="3"/>
  <c r="G599" i="3"/>
  <c r="I579" i="3"/>
  <c r="D566" i="3"/>
  <c r="G553" i="3"/>
  <c r="H547" i="3"/>
  <c r="G534" i="3"/>
  <c r="E529" i="3"/>
  <c r="D523" i="3"/>
  <c r="E522" i="3"/>
  <c r="H510" i="3"/>
  <c r="F510" i="3"/>
  <c r="E509" i="3"/>
  <c r="H509" i="3"/>
  <c r="I504" i="3"/>
  <c r="F502" i="3"/>
  <c r="H498" i="3"/>
  <c r="E498" i="3"/>
  <c r="D497" i="3"/>
  <c r="G497" i="3"/>
  <c r="I491" i="3"/>
  <c r="E489" i="3"/>
  <c r="E487" i="3"/>
  <c r="I484" i="3"/>
  <c r="H475" i="3"/>
  <c r="I474" i="3"/>
  <c r="H466" i="3"/>
  <c r="F455" i="3"/>
  <c r="D454" i="3"/>
  <c r="F454" i="3"/>
  <c r="I454" i="3"/>
  <c r="D437" i="3"/>
  <c r="G437" i="3"/>
  <c r="D411" i="3"/>
  <c r="I411" i="3"/>
  <c r="E411" i="3"/>
  <c r="H411" i="3"/>
  <c r="D365" i="3"/>
  <c r="I365" i="3"/>
  <c r="I356" i="3"/>
  <c r="I341" i="3"/>
  <c r="D341" i="3"/>
  <c r="G341" i="3"/>
  <c r="I323" i="3"/>
  <c r="G323" i="3"/>
  <c r="E323" i="3"/>
  <c r="F323" i="3"/>
  <c r="E273" i="3"/>
  <c r="F273" i="3"/>
  <c r="G273" i="3"/>
  <c r="H273" i="3"/>
  <c r="D273" i="3"/>
  <c r="F233" i="3"/>
  <c r="I233" i="3"/>
  <c r="H233" i="3"/>
  <c r="E233" i="3"/>
  <c r="E228" i="3"/>
  <c r="F228" i="3"/>
  <c r="H488" i="3"/>
  <c r="G488" i="3"/>
  <c r="I441" i="3"/>
  <c r="E441" i="3"/>
  <c r="D435" i="3"/>
  <c r="I435" i="3"/>
  <c r="E394" i="3"/>
  <c r="I394" i="3"/>
  <c r="E391" i="3"/>
  <c r="G391" i="3"/>
  <c r="F391" i="3"/>
  <c r="D374" i="3"/>
  <c r="G374" i="3"/>
  <c r="E374" i="3"/>
  <c r="I298" i="3"/>
  <c r="D298" i="3"/>
  <c r="I294" i="3"/>
  <c r="H294" i="3"/>
  <c r="D294" i="3"/>
  <c r="E294" i="3"/>
  <c r="G294" i="3"/>
  <c r="I145" i="3"/>
  <c r="E145" i="3"/>
  <c r="G145" i="3"/>
  <c r="H145" i="3"/>
  <c r="F145" i="3"/>
  <c r="F416" i="3"/>
  <c r="I408" i="3"/>
  <c r="I392" i="3"/>
  <c r="E359" i="3"/>
  <c r="G359" i="3"/>
  <c r="H355" i="3"/>
  <c r="E347" i="3"/>
  <c r="F347" i="3"/>
  <c r="E340" i="3"/>
  <c r="G307" i="3"/>
  <c r="H306" i="3"/>
  <c r="E302" i="3"/>
  <c r="I300" i="3"/>
  <c r="I297" i="3"/>
  <c r="E285" i="3"/>
  <c r="H269" i="3"/>
  <c r="E260" i="3"/>
  <c r="F260" i="3"/>
  <c r="G253" i="3"/>
  <c r="D249" i="3"/>
  <c r="E249" i="3"/>
  <c r="H248" i="3"/>
  <c r="E248" i="3"/>
  <c r="D247" i="3"/>
  <c r="G247" i="3"/>
  <c r="G142" i="3"/>
  <c r="E142" i="3"/>
  <c r="E135" i="3"/>
  <c r="G135" i="3"/>
  <c r="H135" i="3"/>
  <c r="F135" i="3"/>
  <c r="D354" i="3"/>
  <c r="E354" i="3"/>
  <c r="D348" i="3"/>
  <c r="F348" i="3"/>
  <c r="I311" i="3"/>
  <c r="G311" i="3"/>
  <c r="D227" i="3"/>
  <c r="G227" i="3"/>
  <c r="H227" i="3"/>
  <c r="E211" i="3"/>
  <c r="F211" i="3"/>
  <c r="I211" i="3"/>
  <c r="D172" i="3"/>
  <c r="G172" i="3"/>
  <c r="I168" i="3"/>
  <c r="F168" i="3"/>
  <c r="G168" i="3"/>
  <c r="E168" i="3"/>
  <c r="H152" i="3"/>
  <c r="E152" i="3"/>
  <c r="F152" i="3"/>
  <c r="D152" i="3"/>
  <c r="E148" i="3"/>
  <c r="I148" i="3"/>
  <c r="D148" i="3"/>
  <c r="H148" i="3"/>
  <c r="H136" i="3"/>
  <c r="E136" i="3"/>
  <c r="F136" i="3"/>
  <c r="I136" i="3"/>
  <c r="D136" i="3"/>
  <c r="E133" i="3"/>
  <c r="D133" i="3"/>
  <c r="F128" i="3"/>
  <c r="G128" i="3"/>
  <c r="H128" i="3"/>
  <c r="E128" i="3"/>
  <c r="E92" i="3"/>
  <c r="G92" i="3"/>
  <c r="D92" i="3"/>
  <c r="H83" i="3"/>
  <c r="F83" i="3"/>
  <c r="E83" i="3"/>
  <c r="G83" i="3"/>
  <c r="D83" i="3"/>
  <c r="H67" i="3"/>
  <c r="I67" i="3"/>
  <c r="D67" i="3"/>
  <c r="E67" i="3"/>
  <c r="F67" i="3"/>
  <c r="G67" i="3"/>
  <c r="I426" i="3"/>
  <c r="I425" i="3"/>
  <c r="I424" i="3"/>
  <c r="H423" i="3"/>
  <c r="I405" i="3"/>
  <c r="I366" i="3"/>
  <c r="I361" i="3"/>
  <c r="I357" i="3"/>
  <c r="D322" i="3"/>
  <c r="H322" i="3"/>
  <c r="H319" i="3"/>
  <c r="I318" i="3"/>
  <c r="E297" i="3"/>
  <c r="H275" i="3"/>
  <c r="I270" i="3"/>
  <c r="H270" i="3"/>
  <c r="H240" i="3"/>
  <c r="D240" i="3"/>
  <c r="G240" i="3"/>
  <c r="E164" i="3"/>
  <c r="F164" i="3"/>
  <c r="I164" i="3"/>
  <c r="H120" i="3"/>
  <c r="D120" i="3"/>
  <c r="E120" i="3"/>
  <c r="I120" i="3"/>
  <c r="I108" i="3"/>
  <c r="E108" i="3"/>
  <c r="D108" i="3"/>
  <c r="H63" i="3"/>
  <c r="I63" i="3"/>
  <c r="D63" i="3"/>
  <c r="E63" i="3"/>
  <c r="G63" i="3"/>
  <c r="F63" i="3"/>
  <c r="E129" i="3"/>
  <c r="D129" i="3"/>
  <c r="H129" i="3"/>
  <c r="I73" i="3"/>
  <c r="E73" i="3"/>
  <c r="H73" i="3"/>
  <c r="G426" i="3"/>
  <c r="E425" i="3"/>
  <c r="F424" i="3"/>
  <c r="I420" i="3"/>
  <c r="G366" i="3"/>
  <c r="H358" i="3"/>
  <c r="H346" i="3"/>
  <c r="F335" i="3"/>
  <c r="E320" i="3"/>
  <c r="F319" i="3"/>
  <c r="G318" i="3"/>
  <c r="H302" i="3"/>
  <c r="E296" i="3"/>
  <c r="H296" i="3"/>
  <c r="H285" i="3"/>
  <c r="I282" i="3"/>
  <c r="G282" i="3"/>
  <c r="E275" i="3"/>
  <c r="E256" i="3"/>
  <c r="F256" i="3"/>
  <c r="F245" i="3"/>
  <c r="G245" i="3"/>
  <c r="G229" i="3"/>
  <c r="F222" i="3"/>
  <c r="G222" i="3"/>
  <c r="G204" i="3"/>
  <c r="I156" i="3"/>
  <c r="G146" i="3"/>
  <c r="D146" i="3"/>
  <c r="H146" i="3"/>
  <c r="I146" i="3"/>
  <c r="F146" i="3"/>
  <c r="I144" i="3"/>
  <c r="H103" i="3"/>
  <c r="I103" i="3"/>
  <c r="E103" i="3"/>
  <c r="D103" i="3"/>
  <c r="F103" i="3"/>
  <c r="E84" i="3"/>
  <c r="G84" i="3"/>
  <c r="D84" i="3"/>
  <c r="E461" i="3"/>
  <c r="E424" i="3"/>
  <c r="G420" i="3"/>
  <c r="H406" i="3"/>
  <c r="E397" i="3"/>
  <c r="H367" i="3"/>
  <c r="E366" i="3"/>
  <c r="D338" i="3"/>
  <c r="G338" i="3"/>
  <c r="D334" i="3"/>
  <c r="I334" i="3"/>
  <c r="I325" i="3"/>
  <c r="E319" i="3"/>
  <c r="E318" i="3"/>
  <c r="E309" i="3"/>
  <c r="D309" i="3"/>
  <c r="G302" i="3"/>
  <c r="E288" i="3"/>
  <c r="D288" i="3"/>
  <c r="G285" i="3"/>
  <c r="G283" i="3"/>
  <c r="F283" i="3"/>
  <c r="D275" i="3"/>
  <c r="E265" i="3"/>
  <c r="H265" i="3"/>
  <c r="I253" i="3"/>
  <c r="D242" i="3"/>
  <c r="F242" i="3"/>
  <c r="I242" i="3"/>
  <c r="D238" i="3"/>
  <c r="H238" i="3"/>
  <c r="H232" i="3"/>
  <c r="F232" i="3"/>
  <c r="I232" i="3"/>
  <c r="D207" i="3"/>
  <c r="E207" i="3"/>
  <c r="H207" i="3"/>
  <c r="E204" i="3"/>
  <c r="H203" i="3"/>
  <c r="I203" i="3"/>
  <c r="D203" i="3"/>
  <c r="G194" i="3"/>
  <c r="D189" i="3"/>
  <c r="I189" i="3"/>
  <c r="G117" i="3"/>
  <c r="F117" i="3"/>
  <c r="H117" i="3"/>
  <c r="E117" i="3"/>
  <c r="D358" i="3"/>
  <c r="G358" i="3"/>
  <c r="I354" i="3"/>
  <c r="D346" i="3"/>
  <c r="E346" i="3"/>
  <c r="G339" i="3"/>
  <c r="F339" i="3"/>
  <c r="I335" i="3"/>
  <c r="H335" i="3"/>
  <c r="H311" i="3"/>
  <c r="F302" i="3"/>
  <c r="G291" i="3"/>
  <c r="E291" i="3"/>
  <c r="F285" i="3"/>
  <c r="F229" i="3"/>
  <c r="I229" i="3"/>
  <c r="D229" i="3"/>
  <c r="D226" i="3"/>
  <c r="E226" i="3"/>
  <c r="G226" i="3"/>
  <c r="H211" i="3"/>
  <c r="G156" i="3"/>
  <c r="F156" i="3"/>
  <c r="H156" i="3"/>
  <c r="E156" i="3"/>
  <c r="F144" i="3"/>
  <c r="G144" i="3"/>
  <c r="H144" i="3"/>
  <c r="E144" i="3"/>
  <c r="D138" i="3"/>
  <c r="H138" i="3"/>
  <c r="E127" i="3"/>
  <c r="H127" i="3"/>
  <c r="G127" i="3"/>
  <c r="I127" i="3"/>
  <c r="F127" i="3"/>
  <c r="H122" i="3"/>
  <c r="D122" i="3"/>
  <c r="F122" i="3"/>
  <c r="G160" i="3"/>
  <c r="F140" i="3"/>
  <c r="H139" i="3"/>
  <c r="F116" i="3"/>
  <c r="H115" i="3"/>
  <c r="H107" i="3"/>
  <c r="F107" i="3"/>
  <c r="F95" i="3"/>
  <c r="D88" i="3"/>
  <c r="E88" i="3"/>
  <c r="H87" i="3"/>
  <c r="E87" i="3"/>
  <c r="H57" i="3"/>
  <c r="I57" i="3"/>
  <c r="H41" i="3"/>
  <c r="E41" i="3"/>
  <c r="H99" i="3"/>
  <c r="I99" i="3"/>
  <c r="D99" i="3"/>
  <c r="E96" i="3"/>
  <c r="H85" i="3"/>
  <c r="F50" i="3"/>
  <c r="I50" i="3"/>
  <c r="I34" i="3"/>
  <c r="F14" i="3"/>
  <c r="G14" i="3"/>
  <c r="H14" i="3"/>
  <c r="I14" i="3"/>
  <c r="I239" i="3"/>
  <c r="H187" i="3"/>
  <c r="F186" i="3"/>
  <c r="I186" i="3"/>
  <c r="E159" i="3"/>
  <c r="F159" i="3"/>
  <c r="G158" i="3"/>
  <c r="F158" i="3"/>
  <c r="D139" i="3"/>
  <c r="D130" i="3"/>
  <c r="D121" i="3"/>
  <c r="D115" i="3"/>
  <c r="H95" i="3"/>
  <c r="G95" i="3"/>
  <c r="E93" i="3"/>
  <c r="H93" i="3"/>
  <c r="H23" i="3"/>
  <c r="D23" i="3"/>
  <c r="E23" i="3"/>
  <c r="F23" i="3"/>
  <c r="G23" i="3"/>
  <c r="I23" i="3"/>
  <c r="H89" i="3"/>
  <c r="E89" i="3"/>
  <c r="H262" i="3"/>
  <c r="H258" i="3"/>
  <c r="H254" i="3"/>
  <c r="D239" i="3"/>
  <c r="I234" i="3"/>
  <c r="H223" i="3"/>
  <c r="I218" i="3"/>
  <c r="H195" i="3"/>
  <c r="D188" i="3"/>
  <c r="G188" i="3"/>
  <c r="D187" i="3"/>
  <c r="I160" i="3"/>
  <c r="H140" i="3"/>
  <c r="E131" i="3"/>
  <c r="I131" i="3"/>
  <c r="E123" i="3"/>
  <c r="G123" i="3"/>
  <c r="I116" i="3"/>
  <c r="G90" i="3"/>
  <c r="G86" i="3"/>
  <c r="F86" i="3"/>
  <c r="F82" i="3"/>
  <c r="G82" i="3"/>
  <c r="I65" i="3"/>
  <c r="H59" i="3"/>
  <c r="E59" i="3"/>
  <c r="F59" i="3"/>
  <c r="E49" i="3"/>
  <c r="H49" i="3"/>
  <c r="I49" i="3"/>
  <c r="H15" i="3"/>
  <c r="D15" i="3"/>
  <c r="E15" i="3"/>
  <c r="F15" i="3"/>
  <c r="G15" i="3"/>
  <c r="I15" i="3"/>
  <c r="D173" i="3"/>
  <c r="E173" i="3"/>
  <c r="E155" i="3"/>
  <c r="F155" i="3"/>
  <c r="E143" i="3"/>
  <c r="D143" i="3"/>
  <c r="I139" i="3"/>
  <c r="D126" i="3"/>
  <c r="I126" i="3"/>
  <c r="I115" i="3"/>
  <c r="D98" i="3"/>
  <c r="H98" i="3"/>
  <c r="F94" i="3"/>
  <c r="H94" i="3"/>
  <c r="E60" i="3"/>
  <c r="D60" i="3"/>
  <c r="G60" i="3"/>
  <c r="I91" i="3"/>
  <c r="I79" i="3"/>
  <c r="D75" i="3"/>
  <c r="D71" i="3"/>
  <c r="G68" i="3"/>
  <c r="E64" i="3"/>
  <c r="G58" i="3"/>
  <c r="I55" i="3"/>
  <c r="H53" i="3"/>
  <c r="D51" i="3"/>
  <c r="F47" i="3"/>
  <c r="H46" i="3"/>
  <c r="I43" i="3"/>
  <c r="F39" i="3"/>
  <c r="G36" i="3"/>
  <c r="E35" i="3"/>
  <c r="E32" i="3"/>
  <c r="E31" i="3"/>
  <c r="G28" i="3"/>
  <c r="F27" i="3"/>
  <c r="G26" i="3"/>
  <c r="E20" i="3"/>
  <c r="F19" i="3"/>
  <c r="H18" i="3"/>
  <c r="E11" i="3"/>
  <c r="E7" i="3"/>
  <c r="G6" i="3"/>
  <c r="G3" i="3"/>
  <c r="I2" i="3"/>
  <c r="I54" i="3"/>
  <c r="E47" i="3"/>
  <c r="E39" i="3"/>
  <c r="D35" i="3"/>
  <c r="D31" i="3"/>
  <c r="D28" i="3"/>
  <c r="E27" i="3"/>
  <c r="I21" i="3"/>
  <c r="E19" i="3"/>
  <c r="G18" i="3"/>
  <c r="D11" i="3"/>
  <c r="D7" i="3"/>
  <c r="F3" i="3"/>
  <c r="H2" i="3"/>
  <c r="G4" i="3"/>
  <c r="E3" i="3"/>
  <c r="G2" i="3"/>
  <c r="D3" i="3"/>
  <c r="F2" i="3"/>
  <c r="G75" i="3"/>
  <c r="G71" i="3"/>
  <c r="G51" i="3"/>
  <c r="I35" i="3"/>
  <c r="I31" i="3"/>
  <c r="I11" i="3"/>
  <c r="I7" i="3"/>
  <c r="D2004" i="3"/>
  <c r="F2004" i="3"/>
  <c r="H2004" i="3"/>
  <c r="G2059" i="3"/>
  <c r="D2065" i="3"/>
  <c r="F2065" i="3"/>
  <c r="F2064" i="3"/>
  <c r="H2064" i="3"/>
  <c r="F2059" i="3"/>
  <c r="H2058" i="3"/>
  <c r="I2057" i="3"/>
  <c r="I2056" i="3"/>
  <c r="E2059" i="3"/>
  <c r="G2058" i="3"/>
  <c r="H2057" i="3"/>
  <c r="G2056" i="3"/>
  <c r="G2055" i="3"/>
  <c r="G2039" i="3"/>
  <c r="D2061" i="3"/>
  <c r="F2061" i="3"/>
  <c r="F2060" i="3"/>
  <c r="H2060" i="3"/>
  <c r="D2059" i="3"/>
  <c r="F2058" i="3"/>
  <c r="F2055" i="3"/>
  <c r="I2051" i="3"/>
  <c r="D2045" i="3"/>
  <c r="F2045" i="3"/>
  <c r="F2044" i="3"/>
  <c r="H2044" i="3"/>
  <c r="D2043" i="3"/>
  <c r="F2042" i="3"/>
  <c r="F2039" i="3"/>
  <c r="I2035" i="3"/>
  <c r="D2029" i="3"/>
  <c r="F2029" i="3"/>
  <c r="E2004" i="3"/>
  <c r="D2001" i="3"/>
  <c r="E2001" i="3"/>
  <c r="F2001" i="3"/>
  <c r="D1993" i="3"/>
  <c r="E1993" i="3"/>
  <c r="F1993" i="3"/>
  <c r="D1985" i="3"/>
  <c r="E1985" i="3"/>
  <c r="F1985" i="3"/>
  <c r="D1977" i="3"/>
  <c r="E1977" i="3"/>
  <c r="F1977" i="3"/>
  <c r="D1969" i="3"/>
  <c r="E1969" i="3"/>
  <c r="F1969" i="3"/>
  <c r="D1961" i="3"/>
  <c r="E1961" i="3"/>
  <c r="F1961" i="3"/>
  <c r="D1953" i="3"/>
  <c r="E1953" i="3"/>
  <c r="F1953" i="3"/>
  <c r="D1945" i="3"/>
  <c r="E1945" i="3"/>
  <c r="F1945" i="3"/>
  <c r="D1939" i="3"/>
  <c r="D1937" i="3"/>
  <c r="E1937" i="3"/>
  <c r="F1937" i="3"/>
  <c r="D1929" i="3"/>
  <c r="E1929" i="3"/>
  <c r="F1929" i="3"/>
  <c r="D1921" i="3"/>
  <c r="E1921" i="3"/>
  <c r="F1921" i="3"/>
  <c r="D1913" i="3"/>
  <c r="E1913" i="3"/>
  <c r="F1913" i="3"/>
  <c r="D1905" i="3"/>
  <c r="E1905" i="3"/>
  <c r="F1905" i="3"/>
  <c r="D1897" i="3"/>
  <c r="E1897" i="3"/>
  <c r="F1897" i="3"/>
  <c r="D1889" i="3"/>
  <c r="E1889" i="3"/>
  <c r="F1889" i="3"/>
  <c r="F1883" i="3"/>
  <c r="E1883" i="3"/>
  <c r="H1883" i="3"/>
  <c r="I1883" i="3"/>
  <c r="D1852" i="3"/>
  <c r="E1852" i="3"/>
  <c r="F1852" i="3"/>
  <c r="G1852" i="3"/>
  <c r="H1852" i="3"/>
  <c r="I1852" i="3"/>
  <c r="D1832" i="3"/>
  <c r="F1832" i="3"/>
  <c r="G1832" i="3"/>
  <c r="H1832" i="3"/>
  <c r="I1832" i="3"/>
  <c r="E1832" i="3"/>
  <c r="D1798" i="3"/>
  <c r="H1798" i="3"/>
  <c r="F1798" i="3"/>
  <c r="G1798" i="3"/>
  <c r="I1798" i="3"/>
  <c r="E1798" i="3"/>
  <c r="F1731" i="3"/>
  <c r="G1731" i="3"/>
  <c r="I1731" i="3"/>
  <c r="D1731" i="3"/>
  <c r="H1731" i="3"/>
  <c r="E1731" i="3"/>
  <c r="F1955" i="3"/>
  <c r="H1955" i="3"/>
  <c r="I1955" i="3"/>
  <c r="F1947" i="3"/>
  <c r="H1947" i="3"/>
  <c r="I1947" i="3"/>
  <c r="F1907" i="3"/>
  <c r="H1907" i="3"/>
  <c r="I1907" i="3"/>
  <c r="D1865" i="3"/>
  <c r="E1865" i="3"/>
  <c r="F1865" i="3"/>
  <c r="G1865" i="3"/>
  <c r="H1865" i="3"/>
  <c r="I1865" i="3"/>
  <c r="F2007" i="3"/>
  <c r="H2007" i="3"/>
  <c r="H2006" i="3"/>
  <c r="D2006" i="3"/>
  <c r="D2005" i="3"/>
  <c r="F2005" i="3"/>
  <c r="G1999" i="3"/>
  <c r="D1996" i="3"/>
  <c r="F1996" i="3"/>
  <c r="G1996" i="3"/>
  <c r="H1996" i="3"/>
  <c r="G1991" i="3"/>
  <c r="D1988" i="3"/>
  <c r="F1988" i="3"/>
  <c r="G1988" i="3"/>
  <c r="H1988" i="3"/>
  <c r="G1983" i="3"/>
  <c r="D1980" i="3"/>
  <c r="F1980" i="3"/>
  <c r="G1980" i="3"/>
  <c r="H1980" i="3"/>
  <c r="D1972" i="3"/>
  <c r="F1972" i="3"/>
  <c r="G1972" i="3"/>
  <c r="H1972" i="3"/>
  <c r="D1964" i="3"/>
  <c r="F1964" i="3"/>
  <c r="G1964" i="3"/>
  <c r="H1964" i="3"/>
  <c r="D1956" i="3"/>
  <c r="F1956" i="3"/>
  <c r="G1956" i="3"/>
  <c r="H1956" i="3"/>
  <c r="D1948" i="3"/>
  <c r="F1948" i="3"/>
  <c r="G1948" i="3"/>
  <c r="H1948" i="3"/>
  <c r="D1940" i="3"/>
  <c r="F1940" i="3"/>
  <c r="G1940" i="3"/>
  <c r="H1940" i="3"/>
  <c r="D1932" i="3"/>
  <c r="F1932" i="3"/>
  <c r="G1932" i="3"/>
  <c r="H1932" i="3"/>
  <c r="D1924" i="3"/>
  <c r="F1924" i="3"/>
  <c r="G1924" i="3"/>
  <c r="H1924" i="3"/>
  <c r="D1916" i="3"/>
  <c r="F1916" i="3"/>
  <c r="G1916" i="3"/>
  <c r="H1916" i="3"/>
  <c r="D1908" i="3"/>
  <c r="F1908" i="3"/>
  <c r="G1908" i="3"/>
  <c r="H1908" i="3"/>
  <c r="D1900" i="3"/>
  <c r="F1900" i="3"/>
  <c r="G1900" i="3"/>
  <c r="H1900" i="3"/>
  <c r="D1892" i="3"/>
  <c r="F1892" i="3"/>
  <c r="G1892" i="3"/>
  <c r="H1892" i="3"/>
  <c r="D1884" i="3"/>
  <c r="F1884" i="3"/>
  <c r="G1884" i="3"/>
  <c r="H1884" i="3"/>
  <c r="D1782" i="3"/>
  <c r="F1782" i="3"/>
  <c r="H1782" i="3"/>
  <c r="G1782" i="3"/>
  <c r="I1782" i="3"/>
  <c r="E1782" i="3"/>
  <c r="H1780" i="3"/>
  <c r="D1780" i="3"/>
  <c r="F1780" i="3"/>
  <c r="G1780" i="3"/>
  <c r="I1780" i="3"/>
  <c r="E1780" i="3"/>
  <c r="D1605" i="3"/>
  <c r="H1605" i="3"/>
  <c r="I1605" i="3"/>
  <c r="E1605" i="3"/>
  <c r="G1605" i="3"/>
  <c r="F1605" i="3"/>
  <c r="F2003" i="3"/>
  <c r="H2003" i="3"/>
  <c r="F1899" i="3"/>
  <c r="H1899" i="3"/>
  <c r="I1899" i="3"/>
  <c r="F1891" i="3"/>
  <c r="H1891" i="3"/>
  <c r="I1891" i="3"/>
  <c r="E1877" i="3"/>
  <c r="F1877" i="3"/>
  <c r="G1877" i="3"/>
  <c r="H1877" i="3"/>
  <c r="I1877" i="3"/>
  <c r="F1871" i="3"/>
  <c r="D1871" i="3"/>
  <c r="E1871" i="3"/>
  <c r="G1871" i="3"/>
  <c r="H1871" i="3"/>
  <c r="I1871" i="3"/>
  <c r="H1838" i="3"/>
  <c r="E1838" i="3"/>
  <c r="F1838" i="3"/>
  <c r="G1838" i="3"/>
  <c r="I1838" i="3"/>
  <c r="D1838" i="3"/>
  <c r="I2065" i="3"/>
  <c r="I2064" i="3"/>
  <c r="F2040" i="3"/>
  <c r="H2040" i="3"/>
  <c r="I2020" i="3"/>
  <c r="G2019" i="3"/>
  <c r="H2017" i="3"/>
  <c r="H2065" i="3"/>
  <c r="G2064" i="3"/>
  <c r="G2063" i="3"/>
  <c r="E2035" i="3"/>
  <c r="G2034" i="3"/>
  <c r="H2033" i="3"/>
  <c r="G2032" i="3"/>
  <c r="I2024" i="3"/>
  <c r="G2022" i="3"/>
  <c r="G2020" i="3"/>
  <c r="F2018" i="3"/>
  <c r="D2012" i="3"/>
  <c r="F2012" i="3"/>
  <c r="H2012" i="3"/>
  <c r="H2010" i="3"/>
  <c r="D2010" i="3"/>
  <c r="E1983" i="3"/>
  <c r="E1975" i="3"/>
  <c r="F1623" i="3"/>
  <c r="H1623" i="3"/>
  <c r="E1623" i="3"/>
  <c r="G1623" i="3"/>
  <c r="D1623" i="3"/>
  <c r="I1623" i="3"/>
  <c r="F1987" i="3"/>
  <c r="H1987" i="3"/>
  <c r="I1987" i="3"/>
  <c r="F1963" i="3"/>
  <c r="H1963" i="3"/>
  <c r="I1963" i="3"/>
  <c r="F1931" i="3"/>
  <c r="H1931" i="3"/>
  <c r="I1931" i="3"/>
  <c r="F1923" i="3"/>
  <c r="H1923" i="3"/>
  <c r="I1923" i="3"/>
  <c r="F1915" i="3"/>
  <c r="H1915" i="3"/>
  <c r="I1915" i="3"/>
  <c r="D1592" i="3"/>
  <c r="F1592" i="3"/>
  <c r="G1592" i="3"/>
  <c r="H1592" i="3"/>
  <c r="E1592" i="3"/>
  <c r="I1592" i="3"/>
  <c r="D2057" i="3"/>
  <c r="F2057" i="3"/>
  <c r="F2056" i="3"/>
  <c r="H2056" i="3"/>
  <c r="F2051" i="3"/>
  <c r="H2050" i="3"/>
  <c r="I2049" i="3"/>
  <c r="I2048" i="3"/>
  <c r="D2041" i="3"/>
  <c r="F2041" i="3"/>
  <c r="F2035" i="3"/>
  <c r="G2018" i="3"/>
  <c r="D2008" i="3"/>
  <c r="F2008" i="3"/>
  <c r="H2008" i="3"/>
  <c r="E2051" i="3"/>
  <c r="G2050" i="3"/>
  <c r="H2049" i="3"/>
  <c r="G2048" i="3"/>
  <c r="G2047" i="3"/>
  <c r="G2023" i="3"/>
  <c r="H2021" i="3"/>
  <c r="E2019" i="3"/>
  <c r="G2017" i="3"/>
  <c r="F2011" i="3"/>
  <c r="H2011" i="3"/>
  <c r="D2009" i="3"/>
  <c r="F2009" i="3"/>
  <c r="E1999" i="3"/>
  <c r="E1991" i="3"/>
  <c r="G2065" i="3"/>
  <c r="E2064" i="3"/>
  <c r="F2063" i="3"/>
  <c r="H2062" i="3"/>
  <c r="I2061" i="3"/>
  <c r="I2060" i="3"/>
  <c r="I2059" i="3"/>
  <c r="D2053" i="3"/>
  <c r="F2053" i="3"/>
  <c r="F2052" i="3"/>
  <c r="H2052" i="3"/>
  <c r="D2051" i="3"/>
  <c r="F2050" i="3"/>
  <c r="F2047" i="3"/>
  <c r="H2046" i="3"/>
  <c r="I2045" i="3"/>
  <c r="I2044" i="3"/>
  <c r="I2043" i="3"/>
  <c r="D2037" i="3"/>
  <c r="F2037" i="3"/>
  <c r="F2036" i="3"/>
  <c r="H2036" i="3"/>
  <c r="D2035" i="3"/>
  <c r="F2034" i="3"/>
  <c r="F2031" i="3"/>
  <c r="H2030" i="3"/>
  <c r="I2029" i="3"/>
  <c r="D2016" i="3"/>
  <c r="F2016" i="3"/>
  <c r="H2016" i="3"/>
  <c r="F2015" i="3"/>
  <c r="H2015" i="3"/>
  <c r="H2014" i="3"/>
  <c r="D2014" i="3"/>
  <c r="D2013" i="3"/>
  <c r="F2013" i="3"/>
  <c r="D1997" i="3"/>
  <c r="E1997" i="3"/>
  <c r="F1997" i="3"/>
  <c r="D1989" i="3"/>
  <c r="E1989" i="3"/>
  <c r="F1989" i="3"/>
  <c r="D1981" i="3"/>
  <c r="E1981" i="3"/>
  <c r="F1981" i="3"/>
  <c r="D1973" i="3"/>
  <c r="E1973" i="3"/>
  <c r="F1973" i="3"/>
  <c r="D1965" i="3"/>
  <c r="E1965" i="3"/>
  <c r="F1965" i="3"/>
  <c r="D1957" i="3"/>
  <c r="E1957" i="3"/>
  <c r="F1957" i="3"/>
  <c r="D1949" i="3"/>
  <c r="E1949" i="3"/>
  <c r="F1949" i="3"/>
  <c r="D1941" i="3"/>
  <c r="E1941" i="3"/>
  <c r="F1941" i="3"/>
  <c r="D1933" i="3"/>
  <c r="E1933" i="3"/>
  <c r="F1933" i="3"/>
  <c r="D1925" i="3"/>
  <c r="E1925" i="3"/>
  <c r="F1925" i="3"/>
  <c r="D1917" i="3"/>
  <c r="E1917" i="3"/>
  <c r="F1917" i="3"/>
  <c r="D1909" i="3"/>
  <c r="E1909" i="3"/>
  <c r="F1909" i="3"/>
  <c r="I1904" i="3"/>
  <c r="D1901" i="3"/>
  <c r="E1901" i="3"/>
  <c r="F1901" i="3"/>
  <c r="I1896" i="3"/>
  <c r="D1893" i="3"/>
  <c r="E1893" i="3"/>
  <c r="F1893" i="3"/>
  <c r="I1888" i="3"/>
  <c r="D1885" i="3"/>
  <c r="E1885" i="3"/>
  <c r="F1885" i="3"/>
  <c r="G1882" i="3"/>
  <c r="F1799" i="3"/>
  <c r="E1799" i="3"/>
  <c r="G1799" i="3"/>
  <c r="H1799" i="3"/>
  <c r="I1799" i="3"/>
  <c r="D1799" i="3"/>
  <c r="F1995" i="3"/>
  <c r="H1995" i="3"/>
  <c r="I1995" i="3"/>
  <c r="F1979" i="3"/>
  <c r="H1979" i="3"/>
  <c r="I1979" i="3"/>
  <c r="F1971" i="3"/>
  <c r="H1971" i="3"/>
  <c r="I1971" i="3"/>
  <c r="F2019" i="3"/>
  <c r="H2019" i="3"/>
  <c r="H2018" i="3"/>
  <c r="D2018" i="3"/>
  <c r="D2017" i="3"/>
  <c r="F2017" i="3"/>
  <c r="I2003" i="3"/>
  <c r="F1991" i="3"/>
  <c r="H1991" i="3"/>
  <c r="I1991" i="3"/>
  <c r="F1983" i="3"/>
  <c r="H1983" i="3"/>
  <c r="I1983" i="3"/>
  <c r="F1975" i="3"/>
  <c r="H1975" i="3"/>
  <c r="I1975" i="3"/>
  <c r="F1967" i="3"/>
  <c r="H1967" i="3"/>
  <c r="I1967" i="3"/>
  <c r="F1959" i="3"/>
  <c r="H1959" i="3"/>
  <c r="I1959" i="3"/>
  <c r="F1951" i="3"/>
  <c r="H1951" i="3"/>
  <c r="I1951" i="3"/>
  <c r="F1943" i="3"/>
  <c r="H1943" i="3"/>
  <c r="I1943" i="3"/>
  <c r="F1935" i="3"/>
  <c r="H1935" i="3"/>
  <c r="I1935" i="3"/>
  <c r="F1927" i="3"/>
  <c r="H1927" i="3"/>
  <c r="I1927" i="3"/>
  <c r="F1919" i="3"/>
  <c r="H1919" i="3"/>
  <c r="I1919" i="3"/>
  <c r="F1911" i="3"/>
  <c r="H1911" i="3"/>
  <c r="I1911" i="3"/>
  <c r="F1903" i="3"/>
  <c r="H1903" i="3"/>
  <c r="I1903" i="3"/>
  <c r="F1895" i="3"/>
  <c r="H1895" i="3"/>
  <c r="I1895" i="3"/>
  <c r="F1887" i="3"/>
  <c r="H1887" i="3"/>
  <c r="I1887" i="3"/>
  <c r="F1851" i="3"/>
  <c r="E1851" i="3"/>
  <c r="G1851" i="3"/>
  <c r="H1851" i="3"/>
  <c r="I1851" i="3"/>
  <c r="E1845" i="3"/>
  <c r="F1845" i="3"/>
  <c r="G1845" i="3"/>
  <c r="H1845" i="3"/>
  <c r="I1845" i="3"/>
  <c r="G2043" i="3"/>
  <c r="D2020" i="3"/>
  <c r="F2020" i="3"/>
  <c r="H2020" i="3"/>
  <c r="D2049" i="3"/>
  <c r="F2049" i="3"/>
  <c r="D2024" i="3"/>
  <c r="F2024" i="3"/>
  <c r="H2024" i="3"/>
  <c r="F2023" i="3"/>
  <c r="H2023" i="3"/>
  <c r="H2022" i="3"/>
  <c r="D2022" i="3"/>
  <c r="D2021" i="3"/>
  <c r="F2021" i="3"/>
  <c r="I2007" i="3"/>
  <c r="I2006" i="3"/>
  <c r="I2005" i="3"/>
  <c r="I2004" i="3"/>
  <c r="G2003" i="3"/>
  <c r="D2000" i="3"/>
  <c r="F2000" i="3"/>
  <c r="G2000" i="3"/>
  <c r="H2000" i="3"/>
  <c r="G1995" i="3"/>
  <c r="D1992" i="3"/>
  <c r="F1992" i="3"/>
  <c r="G1992" i="3"/>
  <c r="H1992" i="3"/>
  <c r="G1987" i="3"/>
  <c r="D1984" i="3"/>
  <c r="F1984" i="3"/>
  <c r="G1984" i="3"/>
  <c r="H1984" i="3"/>
  <c r="G1979" i="3"/>
  <c r="D1976" i="3"/>
  <c r="F1976" i="3"/>
  <c r="G1976" i="3"/>
  <c r="H1976" i="3"/>
  <c r="G1971" i="3"/>
  <c r="D1968" i="3"/>
  <c r="F1968" i="3"/>
  <c r="G1968" i="3"/>
  <c r="H1968" i="3"/>
  <c r="G1963" i="3"/>
  <c r="D1960" i="3"/>
  <c r="F1960" i="3"/>
  <c r="G1960" i="3"/>
  <c r="H1960" i="3"/>
  <c r="G1955" i="3"/>
  <c r="D1952" i="3"/>
  <c r="F1952" i="3"/>
  <c r="G1952" i="3"/>
  <c r="H1952" i="3"/>
  <c r="G1947" i="3"/>
  <c r="D1944" i="3"/>
  <c r="F1944" i="3"/>
  <c r="G1944" i="3"/>
  <c r="H1944" i="3"/>
  <c r="D1936" i="3"/>
  <c r="F1936" i="3"/>
  <c r="G1936" i="3"/>
  <c r="H1936" i="3"/>
  <c r="G1931" i="3"/>
  <c r="D1928" i="3"/>
  <c r="F1928" i="3"/>
  <c r="G1928" i="3"/>
  <c r="H1928" i="3"/>
  <c r="G1923" i="3"/>
  <c r="D1920" i="3"/>
  <c r="F1920" i="3"/>
  <c r="G1920" i="3"/>
  <c r="H1920" i="3"/>
  <c r="G1915" i="3"/>
  <c r="D1912" i="3"/>
  <c r="F1912" i="3"/>
  <c r="G1912" i="3"/>
  <c r="H1912" i="3"/>
  <c r="G1907" i="3"/>
  <c r="D1904" i="3"/>
  <c r="F1904" i="3"/>
  <c r="G1904" i="3"/>
  <c r="H1904" i="3"/>
  <c r="G1899" i="3"/>
  <c r="D1896" i="3"/>
  <c r="F1896" i="3"/>
  <c r="G1896" i="3"/>
  <c r="H1896" i="3"/>
  <c r="G1891" i="3"/>
  <c r="D1888" i="3"/>
  <c r="F1888" i="3"/>
  <c r="G1888" i="3"/>
  <c r="H1888" i="3"/>
  <c r="H1870" i="3"/>
  <c r="E1870" i="3"/>
  <c r="F1870" i="3"/>
  <c r="G1870" i="3"/>
  <c r="I1870" i="3"/>
  <c r="D1864" i="3"/>
  <c r="F1864" i="3"/>
  <c r="G1864" i="3"/>
  <c r="H1864" i="3"/>
  <c r="I1864" i="3"/>
  <c r="H1858" i="3"/>
  <c r="D1858" i="3"/>
  <c r="E1858" i="3"/>
  <c r="F1858" i="3"/>
  <c r="G1858" i="3"/>
  <c r="I1858" i="3"/>
  <c r="E1813" i="3"/>
  <c r="F1813" i="3"/>
  <c r="G1813" i="3"/>
  <c r="H1813" i="3"/>
  <c r="I1813" i="3"/>
  <c r="D1813" i="3"/>
  <c r="F1781" i="3"/>
  <c r="H1781" i="3"/>
  <c r="E1781" i="3"/>
  <c r="G1781" i="3"/>
  <c r="I1781" i="3"/>
  <c r="D1781" i="3"/>
  <c r="D1779" i="3"/>
  <c r="F1779" i="3"/>
  <c r="G1779" i="3"/>
  <c r="H1779" i="3"/>
  <c r="I1779" i="3"/>
  <c r="E1779" i="3"/>
  <c r="F1939" i="3"/>
  <c r="H1939" i="3"/>
  <c r="I1939" i="3"/>
  <c r="F1999" i="3"/>
  <c r="H1999" i="3"/>
  <c r="I1999" i="3"/>
  <c r="F2048" i="3"/>
  <c r="H2048" i="3"/>
  <c r="F2043" i="3"/>
  <c r="H2042" i="3"/>
  <c r="I2041" i="3"/>
  <c r="I2040" i="3"/>
  <c r="D2033" i="3"/>
  <c r="F2033" i="3"/>
  <c r="F2032" i="3"/>
  <c r="H2032" i="3"/>
  <c r="E2043" i="3"/>
  <c r="G2042" i="3"/>
  <c r="H2041" i="3"/>
  <c r="G2040" i="3"/>
  <c r="D2028" i="3"/>
  <c r="F2028" i="3"/>
  <c r="H2028" i="3"/>
  <c r="F2027" i="3"/>
  <c r="H2027" i="3"/>
  <c r="H2026" i="3"/>
  <c r="D2026" i="3"/>
  <c r="D2025" i="3"/>
  <c r="F2025" i="3"/>
  <c r="I2011" i="3"/>
  <c r="I2010" i="3"/>
  <c r="I2009" i="3"/>
  <c r="I2008" i="3"/>
  <c r="G2007" i="3"/>
  <c r="G2006" i="3"/>
  <c r="H2005" i="3"/>
  <c r="G2004" i="3"/>
  <c r="E2003" i="3"/>
  <c r="E1995" i="3"/>
  <c r="E1987" i="3"/>
  <c r="E1979" i="3"/>
  <c r="E1971" i="3"/>
  <c r="E1963" i="3"/>
  <c r="E1955" i="3"/>
  <c r="E1947" i="3"/>
  <c r="E1939" i="3"/>
  <c r="E1931" i="3"/>
  <c r="E1923" i="3"/>
  <c r="E1915" i="3"/>
  <c r="E1907" i="3"/>
  <c r="E1899" i="3"/>
  <c r="E1891" i="3"/>
  <c r="H1882" i="3"/>
  <c r="F1882" i="3"/>
  <c r="I1882" i="3"/>
  <c r="D1876" i="3"/>
  <c r="G1876" i="3"/>
  <c r="H1876" i="3"/>
  <c r="I1876" i="3"/>
  <c r="F1819" i="3"/>
  <c r="E1819" i="3"/>
  <c r="G1819" i="3"/>
  <c r="H1819" i="3"/>
  <c r="I1819" i="3"/>
  <c r="D1819" i="3"/>
  <c r="H1800" i="3"/>
  <c r="D1800" i="3"/>
  <c r="D1778" i="3"/>
  <c r="F1778" i="3"/>
  <c r="H1778" i="3"/>
  <c r="F1777" i="3"/>
  <c r="H1777" i="3"/>
  <c r="H1776" i="3"/>
  <c r="D1776" i="3"/>
  <c r="D1775" i="3"/>
  <c r="F1775" i="3"/>
  <c r="F1663" i="3"/>
  <c r="H1663" i="3"/>
  <c r="G1663" i="3"/>
  <c r="E1663" i="3"/>
  <c r="I1663" i="3"/>
  <c r="D1641" i="3"/>
  <c r="F1641" i="3"/>
  <c r="E1641" i="3"/>
  <c r="G1641" i="3"/>
  <c r="H1641" i="3"/>
  <c r="I1641" i="3"/>
  <c r="D1632" i="3"/>
  <c r="F1632" i="3"/>
  <c r="H1632" i="3"/>
  <c r="E1632" i="3"/>
  <c r="G1632" i="3"/>
  <c r="I1632" i="3"/>
  <c r="D1544" i="3"/>
  <c r="F1544" i="3"/>
  <c r="G1544" i="3"/>
  <c r="H1544" i="3"/>
  <c r="I1544" i="3"/>
  <c r="E1544" i="3"/>
  <c r="H1502" i="3"/>
  <c r="I1502" i="3"/>
  <c r="E1502" i="3"/>
  <c r="F1502" i="3"/>
  <c r="G1502" i="3"/>
  <c r="D1502" i="3"/>
  <c r="H1860" i="3"/>
  <c r="H1805" i="3"/>
  <c r="I1804" i="3"/>
  <c r="H1796" i="3"/>
  <c r="D1796" i="3"/>
  <c r="D1786" i="3"/>
  <c r="F1786" i="3"/>
  <c r="H1786" i="3"/>
  <c r="F1785" i="3"/>
  <c r="H1785" i="3"/>
  <c r="H1784" i="3"/>
  <c r="D1784" i="3"/>
  <c r="D1783" i="3"/>
  <c r="F1783" i="3"/>
  <c r="I1769" i="3"/>
  <c r="I1768" i="3"/>
  <c r="I1767" i="3"/>
  <c r="D1572" i="3"/>
  <c r="F1572" i="3"/>
  <c r="I1572" i="3"/>
  <c r="E1572" i="3"/>
  <c r="H1572" i="3"/>
  <c r="G1572" i="3"/>
  <c r="I1833" i="3"/>
  <c r="D2002" i="3"/>
  <c r="D1998" i="3"/>
  <c r="D1994" i="3"/>
  <c r="D1990" i="3"/>
  <c r="D1986" i="3"/>
  <c r="D1982" i="3"/>
  <c r="D1978" i="3"/>
  <c r="D1974" i="3"/>
  <c r="D1970" i="3"/>
  <c r="D1966" i="3"/>
  <c r="D1962" i="3"/>
  <c r="D1958" i="3"/>
  <c r="D1954" i="3"/>
  <c r="D1950" i="3"/>
  <c r="D1946" i="3"/>
  <c r="D1942" i="3"/>
  <c r="D1938" i="3"/>
  <c r="D1934" i="3"/>
  <c r="D1930" i="3"/>
  <c r="D1926" i="3"/>
  <c r="D1922" i="3"/>
  <c r="D1918" i="3"/>
  <c r="D1914" i="3"/>
  <c r="D1910" i="3"/>
  <c r="D1906" i="3"/>
  <c r="D1902" i="3"/>
  <c r="D1898" i="3"/>
  <c r="D1894" i="3"/>
  <c r="D1890" i="3"/>
  <c r="D1886" i="3"/>
  <c r="D1881" i="3"/>
  <c r="F1880" i="3"/>
  <c r="G1879" i="3"/>
  <c r="G1878" i="3"/>
  <c r="D1874" i="3"/>
  <c r="F1873" i="3"/>
  <c r="H1872" i="3"/>
  <c r="E1868" i="3"/>
  <c r="E1867" i="3"/>
  <c r="F1866" i="3"/>
  <c r="G1860" i="3"/>
  <c r="H1859" i="3"/>
  <c r="D1855" i="3"/>
  <c r="E1854" i="3"/>
  <c r="G1853" i="3"/>
  <c r="D1849" i="3"/>
  <c r="F1848" i="3"/>
  <c r="G1847" i="3"/>
  <c r="G1846" i="3"/>
  <c r="D1842" i="3"/>
  <c r="F1841" i="3"/>
  <c r="H1840" i="3"/>
  <c r="I1839" i="3"/>
  <c r="E1836" i="3"/>
  <c r="E1835" i="3"/>
  <c r="F1834" i="3"/>
  <c r="H1833" i="3"/>
  <c r="G1828" i="3"/>
  <c r="H1827" i="3"/>
  <c r="I1826" i="3"/>
  <c r="D1823" i="3"/>
  <c r="E1822" i="3"/>
  <c r="G1821" i="3"/>
  <c r="I1820" i="3"/>
  <c r="D1817" i="3"/>
  <c r="F1816" i="3"/>
  <c r="G1815" i="3"/>
  <c r="G1814" i="3"/>
  <c r="D1810" i="3"/>
  <c r="H1810" i="3"/>
  <c r="D1809" i="3"/>
  <c r="E1807" i="3"/>
  <c r="F1806" i="3"/>
  <c r="G1805" i="3"/>
  <c r="G1804" i="3"/>
  <c r="H1803" i="3"/>
  <c r="I1801" i="3"/>
  <c r="D1794" i="3"/>
  <c r="H1794" i="3"/>
  <c r="D1793" i="3"/>
  <c r="D1790" i="3"/>
  <c r="F1790" i="3"/>
  <c r="H1790" i="3"/>
  <c r="F1789" i="3"/>
  <c r="H1789" i="3"/>
  <c r="H1788" i="3"/>
  <c r="D1788" i="3"/>
  <c r="D1787" i="3"/>
  <c r="F1787" i="3"/>
  <c r="I1770" i="3"/>
  <c r="G1769" i="3"/>
  <c r="G1768" i="3"/>
  <c r="H1767" i="3"/>
  <c r="G1766" i="3"/>
  <c r="E1765" i="3"/>
  <c r="F1764" i="3"/>
  <c r="G1763" i="3"/>
  <c r="F1758" i="3"/>
  <c r="D1758" i="3"/>
  <c r="G1758" i="3"/>
  <c r="D1657" i="3"/>
  <c r="F1657" i="3"/>
  <c r="E1657" i="3"/>
  <c r="H1657" i="3"/>
  <c r="I1657" i="3"/>
  <c r="D1648" i="3"/>
  <c r="F1648" i="3"/>
  <c r="H1648" i="3"/>
  <c r="G1648" i="3"/>
  <c r="I1648" i="3"/>
  <c r="H1646" i="3"/>
  <c r="G1646" i="3"/>
  <c r="D1646" i="3"/>
  <c r="E1646" i="3"/>
  <c r="F1646" i="3"/>
  <c r="I1646" i="3"/>
  <c r="E1873" i="3"/>
  <c r="E1866" i="3"/>
  <c r="I1857" i="3"/>
  <c r="E1847" i="3"/>
  <c r="E1841" i="3"/>
  <c r="H1839" i="3"/>
  <c r="E1834" i="3"/>
  <c r="G1833" i="3"/>
  <c r="F1828" i="3"/>
  <c r="G1826" i="3"/>
  <c r="I1825" i="3"/>
  <c r="H1820" i="3"/>
  <c r="E1815" i="3"/>
  <c r="H1808" i="3"/>
  <c r="D1808" i="3"/>
  <c r="D1807" i="3"/>
  <c r="E1805" i="3"/>
  <c r="F1804" i="3"/>
  <c r="H1801" i="3"/>
  <c r="I1800" i="3"/>
  <c r="H1792" i="3"/>
  <c r="D1792" i="3"/>
  <c r="D1791" i="3"/>
  <c r="F1791" i="3"/>
  <c r="I1777" i="3"/>
  <c r="I1776" i="3"/>
  <c r="I1775" i="3"/>
  <c r="G1770" i="3"/>
  <c r="E1769" i="3"/>
  <c r="F1768" i="3"/>
  <c r="G1767" i="3"/>
  <c r="D1762" i="3"/>
  <c r="F1762" i="3"/>
  <c r="H1762" i="3"/>
  <c r="F1761" i="3"/>
  <c r="H1761" i="3"/>
  <c r="H1760" i="3"/>
  <c r="D1760" i="3"/>
  <c r="D1668" i="3"/>
  <c r="F1668" i="3"/>
  <c r="I1668" i="3"/>
  <c r="E1668" i="3"/>
  <c r="H1668" i="3"/>
  <c r="D1633" i="3"/>
  <c r="G1633" i="3"/>
  <c r="I1633" i="3"/>
  <c r="F1633" i="3"/>
  <c r="H1633" i="3"/>
  <c r="D1609" i="3"/>
  <c r="F1609" i="3"/>
  <c r="G1609" i="3"/>
  <c r="E1609" i="3"/>
  <c r="I1609" i="3"/>
  <c r="E1879" i="3"/>
  <c r="F1860" i="3"/>
  <c r="D1879" i="3"/>
  <c r="E1878" i="3"/>
  <c r="F1872" i="3"/>
  <c r="D1866" i="3"/>
  <c r="I1863" i="3"/>
  <c r="E1860" i="3"/>
  <c r="E1859" i="3"/>
  <c r="H1857" i="3"/>
  <c r="I1850" i="3"/>
  <c r="D1847" i="3"/>
  <c r="E1846" i="3"/>
  <c r="I1844" i="3"/>
  <c r="F1840" i="3"/>
  <c r="G1839" i="3"/>
  <c r="D1834" i="3"/>
  <c r="F1833" i="3"/>
  <c r="I1831" i="3"/>
  <c r="E1828" i="3"/>
  <c r="E1827" i="3"/>
  <c r="F1826" i="3"/>
  <c r="H1825" i="3"/>
  <c r="G1820" i="3"/>
  <c r="I1818" i="3"/>
  <c r="D1815" i="3"/>
  <c r="E1814" i="3"/>
  <c r="I1812" i="3"/>
  <c r="D1806" i="3"/>
  <c r="H1806" i="3"/>
  <c r="D1805" i="3"/>
  <c r="G1801" i="3"/>
  <c r="G1800" i="3"/>
  <c r="I1797" i="3"/>
  <c r="I1778" i="3"/>
  <c r="G1777" i="3"/>
  <c r="G1776" i="3"/>
  <c r="H1775" i="3"/>
  <c r="D1766" i="3"/>
  <c r="F1766" i="3"/>
  <c r="H1766" i="3"/>
  <c r="F1765" i="3"/>
  <c r="H1765" i="3"/>
  <c r="H1764" i="3"/>
  <c r="D1764" i="3"/>
  <c r="D1763" i="3"/>
  <c r="F1763" i="3"/>
  <c r="H1718" i="3"/>
  <c r="F1718" i="3"/>
  <c r="I1718" i="3"/>
  <c r="D1718" i="3"/>
  <c r="D1672" i="3"/>
  <c r="F1672" i="3"/>
  <c r="G1672" i="3"/>
  <c r="E1672" i="3"/>
  <c r="H1672" i="3"/>
  <c r="I1672" i="3"/>
  <c r="H1662" i="3"/>
  <c r="G1662" i="3"/>
  <c r="E1662" i="3"/>
  <c r="F1662" i="3"/>
  <c r="I1662" i="3"/>
  <c r="H1863" i="3"/>
  <c r="G1857" i="3"/>
  <c r="G1850" i="3"/>
  <c r="H1844" i="3"/>
  <c r="E1839" i="3"/>
  <c r="E1833" i="3"/>
  <c r="H1831" i="3"/>
  <c r="E1826" i="3"/>
  <c r="G1825" i="3"/>
  <c r="F1820" i="3"/>
  <c r="G1818" i="3"/>
  <c r="H1812" i="3"/>
  <c r="H1804" i="3"/>
  <c r="D1804" i="3"/>
  <c r="E1801" i="3"/>
  <c r="F1800" i="3"/>
  <c r="G1778" i="3"/>
  <c r="E1777" i="3"/>
  <c r="F1776" i="3"/>
  <c r="G1775" i="3"/>
  <c r="D1770" i="3"/>
  <c r="F1770" i="3"/>
  <c r="H1770" i="3"/>
  <c r="F1769" i="3"/>
  <c r="H1769" i="3"/>
  <c r="H1768" i="3"/>
  <c r="D1768" i="3"/>
  <c r="D1767" i="3"/>
  <c r="F1767" i="3"/>
  <c r="D1652" i="3"/>
  <c r="F1652" i="3"/>
  <c r="I1652" i="3"/>
  <c r="E1652" i="3"/>
  <c r="H1652" i="3"/>
  <c r="G1652" i="3"/>
  <c r="H1602" i="3"/>
  <c r="I1602" i="3"/>
  <c r="E1602" i="3"/>
  <c r="G1602" i="3"/>
  <c r="D1602" i="3"/>
  <c r="F1602" i="3"/>
  <c r="D1588" i="3"/>
  <c r="F1588" i="3"/>
  <c r="I1588" i="3"/>
  <c r="E1588" i="3"/>
  <c r="H1588" i="3"/>
  <c r="G1588" i="3"/>
  <c r="I1874" i="3"/>
  <c r="I1868" i="3"/>
  <c r="G1863" i="3"/>
  <c r="I1855" i="3"/>
  <c r="F1850" i="3"/>
  <c r="G1844" i="3"/>
  <c r="I1842" i="3"/>
  <c r="D1839" i="3"/>
  <c r="I1836" i="3"/>
  <c r="G1831" i="3"/>
  <c r="D1826" i="3"/>
  <c r="I1823" i="3"/>
  <c r="E1820" i="3"/>
  <c r="F1818" i="3"/>
  <c r="G1812" i="3"/>
  <c r="I1809" i="3"/>
  <c r="D1802" i="3"/>
  <c r="H1802" i="3"/>
  <c r="D1801" i="3"/>
  <c r="E1800" i="3"/>
  <c r="G1797" i="3"/>
  <c r="G1796" i="3"/>
  <c r="I1793" i="3"/>
  <c r="I1786" i="3"/>
  <c r="G1785" i="3"/>
  <c r="G1784" i="3"/>
  <c r="H1783" i="3"/>
  <c r="E1778" i="3"/>
  <c r="D1777" i="3"/>
  <c r="E1776" i="3"/>
  <c r="E1775" i="3"/>
  <c r="D1774" i="3"/>
  <c r="F1774" i="3"/>
  <c r="H1774" i="3"/>
  <c r="F1773" i="3"/>
  <c r="H1773" i="3"/>
  <c r="H1772" i="3"/>
  <c r="D1772" i="3"/>
  <c r="D1771" i="3"/>
  <c r="F1771" i="3"/>
  <c r="F1755" i="3"/>
  <c r="D1755" i="3"/>
  <c r="E1755" i="3"/>
  <c r="H1755" i="3"/>
  <c r="H1730" i="3"/>
  <c r="G1730" i="3"/>
  <c r="I1730" i="3"/>
  <c r="D1730" i="3"/>
  <c r="D1663" i="3"/>
  <c r="F1647" i="3"/>
  <c r="H1647" i="3"/>
  <c r="G1647" i="3"/>
  <c r="D1647" i="3"/>
  <c r="E1647" i="3"/>
  <c r="I1647" i="3"/>
  <c r="E1322" i="3"/>
  <c r="F1322" i="3"/>
  <c r="G1322" i="3"/>
  <c r="H1322" i="3"/>
  <c r="I1322" i="3"/>
  <c r="D1322" i="3"/>
  <c r="G1249" i="3"/>
  <c r="H1249" i="3"/>
  <c r="E1249" i="3"/>
  <c r="F1249" i="3"/>
  <c r="I1249" i="3"/>
  <c r="D1249" i="3"/>
  <c r="I972" i="3"/>
  <c r="H972" i="3"/>
  <c r="D972" i="3"/>
  <c r="G972" i="3"/>
  <c r="E972" i="3"/>
  <c r="F972" i="3"/>
  <c r="F1759" i="3"/>
  <c r="G1757" i="3"/>
  <c r="I1756" i="3"/>
  <c r="D1752" i="3"/>
  <c r="G1752" i="3"/>
  <c r="F1751" i="3"/>
  <c r="H1751" i="3"/>
  <c r="H1750" i="3"/>
  <c r="I1750" i="3"/>
  <c r="E1749" i="3"/>
  <c r="H1747" i="3"/>
  <c r="G1746" i="3"/>
  <c r="H1745" i="3"/>
  <c r="H1744" i="3"/>
  <c r="G1743" i="3"/>
  <c r="F1742" i="3"/>
  <c r="H1741" i="3"/>
  <c r="I1739" i="3"/>
  <c r="G1734" i="3"/>
  <c r="H1733" i="3"/>
  <c r="H1728" i="3"/>
  <c r="I1720" i="3"/>
  <c r="E1717" i="3"/>
  <c r="H1715" i="3"/>
  <c r="H1713" i="3"/>
  <c r="G1709" i="3"/>
  <c r="F1699" i="3"/>
  <c r="G1699" i="3"/>
  <c r="I1699" i="3"/>
  <c r="H1698" i="3"/>
  <c r="G1698" i="3"/>
  <c r="H1686" i="3"/>
  <c r="F1686" i="3"/>
  <c r="I1686" i="3"/>
  <c r="D1685" i="3"/>
  <c r="F1679" i="3"/>
  <c r="H1679" i="3"/>
  <c r="G1679" i="3"/>
  <c r="H1678" i="3"/>
  <c r="G1678" i="3"/>
  <c r="D1677" i="3"/>
  <c r="I1677" i="3"/>
  <c r="D1676" i="3"/>
  <c r="F1676" i="3"/>
  <c r="F1675" i="3"/>
  <c r="H1675" i="3"/>
  <c r="D1673" i="3"/>
  <c r="F1673" i="3"/>
  <c r="E1673" i="3"/>
  <c r="D1664" i="3"/>
  <c r="F1664" i="3"/>
  <c r="H1664" i="3"/>
  <c r="D1649" i="3"/>
  <c r="G1649" i="3"/>
  <c r="I1649" i="3"/>
  <c r="D1637" i="3"/>
  <c r="H1637" i="3"/>
  <c r="E1637" i="3"/>
  <c r="G1637" i="3"/>
  <c r="H1634" i="3"/>
  <c r="I1634" i="3"/>
  <c r="E1634" i="3"/>
  <c r="G1634" i="3"/>
  <c r="D1620" i="3"/>
  <c r="F1620" i="3"/>
  <c r="I1620" i="3"/>
  <c r="E1620" i="3"/>
  <c r="H1620" i="3"/>
  <c r="F1615" i="3"/>
  <c r="H1615" i="3"/>
  <c r="G1615" i="3"/>
  <c r="F1603" i="3"/>
  <c r="H1603" i="3"/>
  <c r="I1603" i="3"/>
  <c r="D1603" i="3"/>
  <c r="G1603" i="3"/>
  <c r="I1599" i="3"/>
  <c r="D1576" i="3"/>
  <c r="F1576" i="3"/>
  <c r="G1576" i="3"/>
  <c r="H1576" i="3"/>
  <c r="I1576" i="3"/>
  <c r="E1576" i="3"/>
  <c r="D1560" i="3"/>
  <c r="F1560" i="3"/>
  <c r="G1560" i="3"/>
  <c r="H1560" i="3"/>
  <c r="I1560" i="3"/>
  <c r="E1560" i="3"/>
  <c r="H1554" i="3"/>
  <c r="I1554" i="3"/>
  <c r="D1554" i="3"/>
  <c r="E1554" i="3"/>
  <c r="G1554" i="3"/>
  <c r="F1471" i="3"/>
  <c r="G1471" i="3"/>
  <c r="H1471" i="3"/>
  <c r="E1471" i="3"/>
  <c r="I1471" i="3"/>
  <c r="D1471" i="3"/>
  <c r="H1706" i="3"/>
  <c r="E1706" i="3"/>
  <c r="G1706" i="3"/>
  <c r="G1705" i="3"/>
  <c r="I1705" i="3"/>
  <c r="D1704" i="3"/>
  <c r="I1704" i="3"/>
  <c r="D1700" i="3"/>
  <c r="F1700" i="3"/>
  <c r="H1700" i="3"/>
  <c r="H1694" i="3"/>
  <c r="D1694" i="3"/>
  <c r="F1694" i="3"/>
  <c r="F1693" i="3"/>
  <c r="H1693" i="3"/>
  <c r="D1692" i="3"/>
  <c r="H1692" i="3"/>
  <c r="F1691" i="3"/>
  <c r="I1691" i="3"/>
  <c r="F1687" i="3"/>
  <c r="E1687" i="3"/>
  <c r="H1687" i="3"/>
  <c r="D1680" i="3"/>
  <c r="G1680" i="3"/>
  <c r="I1680" i="3"/>
  <c r="D1665" i="3"/>
  <c r="G1665" i="3"/>
  <c r="I1665" i="3"/>
  <c r="D1653" i="3"/>
  <c r="H1653" i="3"/>
  <c r="E1653" i="3"/>
  <c r="G1653" i="3"/>
  <c r="H1650" i="3"/>
  <c r="I1650" i="3"/>
  <c r="E1650" i="3"/>
  <c r="G1650" i="3"/>
  <c r="D1624" i="3"/>
  <c r="F1624" i="3"/>
  <c r="G1624" i="3"/>
  <c r="H1624" i="3"/>
  <c r="E1624" i="3"/>
  <c r="D1616" i="3"/>
  <c r="F1616" i="3"/>
  <c r="H1616" i="3"/>
  <c r="F1607" i="3"/>
  <c r="H1607" i="3"/>
  <c r="E1607" i="3"/>
  <c r="G1607" i="3"/>
  <c r="D1607" i="3"/>
  <c r="D1589" i="3"/>
  <c r="H1589" i="3"/>
  <c r="I1589" i="3"/>
  <c r="E1589" i="3"/>
  <c r="G1589" i="3"/>
  <c r="H1586" i="3"/>
  <c r="I1586" i="3"/>
  <c r="E1586" i="3"/>
  <c r="G1586" i="3"/>
  <c r="D1573" i="3"/>
  <c r="H1573" i="3"/>
  <c r="I1573" i="3"/>
  <c r="E1573" i="3"/>
  <c r="G1573" i="3"/>
  <c r="H1570" i="3"/>
  <c r="I1570" i="3"/>
  <c r="E1570" i="3"/>
  <c r="G1570" i="3"/>
  <c r="D1468" i="3"/>
  <c r="E1468" i="3"/>
  <c r="F1468" i="3"/>
  <c r="H1468" i="3"/>
  <c r="I1468" i="3"/>
  <c r="G1468" i="3"/>
  <c r="F1439" i="3"/>
  <c r="G1439" i="3"/>
  <c r="H1439" i="3"/>
  <c r="E1439" i="3"/>
  <c r="I1439" i="3"/>
  <c r="D1439" i="3"/>
  <c r="E1414" i="3"/>
  <c r="D1414" i="3"/>
  <c r="F1414" i="3"/>
  <c r="G1414" i="3"/>
  <c r="H1414" i="3"/>
  <c r="I1414" i="3"/>
  <c r="G1756" i="3"/>
  <c r="H1738" i="3"/>
  <c r="E1738" i="3"/>
  <c r="G1738" i="3"/>
  <c r="G1737" i="3"/>
  <c r="I1737" i="3"/>
  <c r="D1736" i="3"/>
  <c r="I1736" i="3"/>
  <c r="D1732" i="3"/>
  <c r="F1732" i="3"/>
  <c r="H1732" i="3"/>
  <c r="H1726" i="3"/>
  <c r="D1726" i="3"/>
  <c r="F1726" i="3"/>
  <c r="F1725" i="3"/>
  <c r="H1725" i="3"/>
  <c r="D1724" i="3"/>
  <c r="H1724" i="3"/>
  <c r="F1723" i="3"/>
  <c r="I1723" i="3"/>
  <c r="F1719" i="3"/>
  <c r="E1719" i="3"/>
  <c r="H1719" i="3"/>
  <c r="D1712" i="3"/>
  <c r="G1712" i="3"/>
  <c r="I1712" i="3"/>
  <c r="F1711" i="3"/>
  <c r="H1711" i="3"/>
  <c r="H1710" i="3"/>
  <c r="I1710" i="3"/>
  <c r="E1709" i="3"/>
  <c r="F1707" i="3"/>
  <c r="D1707" i="3"/>
  <c r="G1707" i="3"/>
  <c r="H1702" i="3"/>
  <c r="D1702" i="3"/>
  <c r="D1701" i="3"/>
  <c r="F1701" i="3"/>
  <c r="D1696" i="3"/>
  <c r="E1696" i="3"/>
  <c r="D1688" i="3"/>
  <c r="E1688" i="3"/>
  <c r="G1688" i="3"/>
  <c r="F1683" i="3"/>
  <c r="D1683" i="3"/>
  <c r="E1681" i="3"/>
  <c r="G1681" i="3"/>
  <c r="D1669" i="3"/>
  <c r="H1669" i="3"/>
  <c r="E1669" i="3"/>
  <c r="G1669" i="3"/>
  <c r="H1666" i="3"/>
  <c r="I1666" i="3"/>
  <c r="E1666" i="3"/>
  <c r="G1666" i="3"/>
  <c r="F1639" i="3"/>
  <c r="H1639" i="3"/>
  <c r="E1639" i="3"/>
  <c r="D1639" i="3"/>
  <c r="F1635" i="3"/>
  <c r="H1635" i="3"/>
  <c r="I1635" i="3"/>
  <c r="D1635" i="3"/>
  <c r="G1635" i="3"/>
  <c r="I1631" i="3"/>
  <c r="F1630" i="3"/>
  <c r="D1617" i="3"/>
  <c r="G1617" i="3"/>
  <c r="I1617" i="3"/>
  <c r="H1601" i="3"/>
  <c r="D1593" i="3"/>
  <c r="F1593" i="3"/>
  <c r="G1593" i="3"/>
  <c r="E1593" i="3"/>
  <c r="D1545" i="3"/>
  <c r="F1545" i="3"/>
  <c r="G1545" i="3"/>
  <c r="H1545" i="3"/>
  <c r="I1545" i="3"/>
  <c r="E1545" i="3"/>
  <c r="F1543" i="3"/>
  <c r="H1543" i="3"/>
  <c r="E1543" i="3"/>
  <c r="G1543" i="3"/>
  <c r="I1543" i="3"/>
  <c r="D1543" i="3"/>
  <c r="F1503" i="3"/>
  <c r="G1503" i="3"/>
  <c r="H1503" i="3"/>
  <c r="E1503" i="3"/>
  <c r="I1503" i="3"/>
  <c r="D1503" i="3"/>
  <c r="E1418" i="3"/>
  <c r="H1418" i="3"/>
  <c r="I1418" i="3"/>
  <c r="F1418" i="3"/>
  <c r="G1418" i="3"/>
  <c r="D1418" i="3"/>
  <c r="F1747" i="3"/>
  <c r="D1747" i="3"/>
  <c r="H1746" i="3"/>
  <c r="E1746" i="3"/>
  <c r="D1744" i="3"/>
  <c r="G1744" i="3"/>
  <c r="I1744" i="3"/>
  <c r="F1743" i="3"/>
  <c r="H1743" i="3"/>
  <c r="H1742" i="3"/>
  <c r="I1742" i="3"/>
  <c r="F1739" i="3"/>
  <c r="D1739" i="3"/>
  <c r="G1739" i="3"/>
  <c r="H1734" i="3"/>
  <c r="D1734" i="3"/>
  <c r="D1733" i="3"/>
  <c r="F1733" i="3"/>
  <c r="D1728" i="3"/>
  <c r="E1728" i="3"/>
  <c r="D1720" i="3"/>
  <c r="E1720" i="3"/>
  <c r="G1720" i="3"/>
  <c r="F1715" i="3"/>
  <c r="D1715" i="3"/>
  <c r="E1713" i="3"/>
  <c r="G1713" i="3"/>
  <c r="F1655" i="3"/>
  <c r="H1655" i="3"/>
  <c r="E1655" i="3"/>
  <c r="D1655" i="3"/>
  <c r="F1651" i="3"/>
  <c r="H1651" i="3"/>
  <c r="I1651" i="3"/>
  <c r="D1651" i="3"/>
  <c r="G1651" i="3"/>
  <c r="D1621" i="3"/>
  <c r="H1621" i="3"/>
  <c r="I1621" i="3"/>
  <c r="E1621" i="3"/>
  <c r="G1621" i="3"/>
  <c r="H1618" i="3"/>
  <c r="I1618" i="3"/>
  <c r="E1618" i="3"/>
  <c r="G1618" i="3"/>
  <c r="D1604" i="3"/>
  <c r="F1604" i="3"/>
  <c r="I1604" i="3"/>
  <c r="E1604" i="3"/>
  <c r="H1604" i="3"/>
  <c r="F1599" i="3"/>
  <c r="H1599" i="3"/>
  <c r="G1599" i="3"/>
  <c r="F1587" i="3"/>
  <c r="H1587" i="3"/>
  <c r="I1587" i="3"/>
  <c r="D1587" i="3"/>
  <c r="G1587" i="3"/>
  <c r="F1571" i="3"/>
  <c r="H1571" i="3"/>
  <c r="I1571" i="3"/>
  <c r="D1571" i="3"/>
  <c r="G1571" i="3"/>
  <c r="D1500" i="3"/>
  <c r="E1500" i="3"/>
  <c r="F1500" i="3"/>
  <c r="H1500" i="3"/>
  <c r="I1500" i="3"/>
  <c r="G1500" i="3"/>
  <c r="E1756" i="3"/>
  <c r="I1685" i="3"/>
  <c r="F1671" i="3"/>
  <c r="H1671" i="3"/>
  <c r="E1671" i="3"/>
  <c r="D1671" i="3"/>
  <c r="F1667" i="3"/>
  <c r="H1667" i="3"/>
  <c r="I1667" i="3"/>
  <c r="D1667" i="3"/>
  <c r="G1667" i="3"/>
  <c r="D1640" i="3"/>
  <c r="F1640" i="3"/>
  <c r="G1640" i="3"/>
  <c r="E1640" i="3"/>
  <c r="D1625" i="3"/>
  <c r="F1625" i="3"/>
  <c r="G1625" i="3"/>
  <c r="E1625" i="3"/>
  <c r="D1608" i="3"/>
  <c r="F1608" i="3"/>
  <c r="G1608" i="3"/>
  <c r="H1608" i="3"/>
  <c r="E1608" i="3"/>
  <c r="D1600" i="3"/>
  <c r="F1600" i="3"/>
  <c r="H1600" i="3"/>
  <c r="F1591" i="3"/>
  <c r="H1591" i="3"/>
  <c r="E1591" i="3"/>
  <c r="G1591" i="3"/>
  <c r="D1591" i="3"/>
  <c r="D1577" i="3"/>
  <c r="F1577" i="3"/>
  <c r="G1577" i="3"/>
  <c r="H1577" i="3"/>
  <c r="E1577" i="3"/>
  <c r="F1575" i="3"/>
  <c r="H1575" i="3"/>
  <c r="E1575" i="3"/>
  <c r="G1575" i="3"/>
  <c r="I1575" i="3"/>
  <c r="D1575" i="3"/>
  <c r="D1561" i="3"/>
  <c r="F1561" i="3"/>
  <c r="G1561" i="3"/>
  <c r="H1561" i="3"/>
  <c r="E1561" i="3"/>
  <c r="F1559" i="3"/>
  <c r="H1559" i="3"/>
  <c r="E1559" i="3"/>
  <c r="G1559" i="3"/>
  <c r="I1559" i="3"/>
  <c r="D1559" i="3"/>
  <c r="H1470" i="3"/>
  <c r="I1470" i="3"/>
  <c r="E1470" i="3"/>
  <c r="F1470" i="3"/>
  <c r="G1470" i="3"/>
  <c r="D1470" i="3"/>
  <c r="H1705" i="3"/>
  <c r="H1704" i="3"/>
  <c r="I1693" i="3"/>
  <c r="I1692" i="3"/>
  <c r="H1691" i="3"/>
  <c r="G1685" i="3"/>
  <c r="D1656" i="3"/>
  <c r="F1656" i="3"/>
  <c r="G1656" i="3"/>
  <c r="E1656" i="3"/>
  <c r="D1636" i="3"/>
  <c r="F1636" i="3"/>
  <c r="I1636" i="3"/>
  <c r="E1636" i="3"/>
  <c r="H1636" i="3"/>
  <c r="F1631" i="3"/>
  <c r="H1631" i="3"/>
  <c r="G1631" i="3"/>
  <c r="H1630" i="3"/>
  <c r="G1630" i="3"/>
  <c r="F1619" i="3"/>
  <c r="H1619" i="3"/>
  <c r="I1619" i="3"/>
  <c r="D1619" i="3"/>
  <c r="G1619" i="3"/>
  <c r="D1601" i="3"/>
  <c r="G1601" i="3"/>
  <c r="I1601" i="3"/>
  <c r="G1425" i="3"/>
  <c r="F1425" i="3"/>
  <c r="H1425" i="3"/>
  <c r="I1425" i="3"/>
  <c r="E1425" i="3"/>
  <c r="D1425" i="3"/>
  <c r="F1740" i="3"/>
  <c r="E1727" i="3"/>
  <c r="E1714" i="3"/>
  <c r="F1708" i="3"/>
  <c r="E1695" i="3"/>
  <c r="E1682" i="3"/>
  <c r="E1670" i="3"/>
  <c r="E1654" i="3"/>
  <c r="E1638" i="3"/>
  <c r="E1622" i="3"/>
  <c r="E1606" i="3"/>
  <c r="E1590" i="3"/>
  <c r="I1585" i="3"/>
  <c r="E1574" i="3"/>
  <c r="I1569" i="3"/>
  <c r="E1558" i="3"/>
  <c r="G1557" i="3"/>
  <c r="H1556" i="3"/>
  <c r="G1555" i="3"/>
  <c r="I1553" i="3"/>
  <c r="E1542" i="3"/>
  <c r="G1541" i="3"/>
  <c r="H1540" i="3"/>
  <c r="G1539" i="3"/>
  <c r="G1538" i="3"/>
  <c r="I1537" i="3"/>
  <c r="D1528" i="3"/>
  <c r="E1528" i="3"/>
  <c r="F1528" i="3"/>
  <c r="G1514" i="3"/>
  <c r="I1511" i="3"/>
  <c r="F1510" i="3"/>
  <c r="I1508" i="3"/>
  <c r="F1499" i="3"/>
  <c r="G1499" i="3"/>
  <c r="H1499" i="3"/>
  <c r="H1498" i="3"/>
  <c r="I1498" i="3"/>
  <c r="D1496" i="3"/>
  <c r="E1496" i="3"/>
  <c r="F1496" i="3"/>
  <c r="G1482" i="3"/>
  <c r="I1479" i="3"/>
  <c r="F1478" i="3"/>
  <c r="I1476" i="3"/>
  <c r="F1467" i="3"/>
  <c r="G1467" i="3"/>
  <c r="H1467" i="3"/>
  <c r="H1466" i="3"/>
  <c r="I1466" i="3"/>
  <c r="D1464" i="3"/>
  <c r="E1464" i="3"/>
  <c r="F1464" i="3"/>
  <c r="G1450" i="3"/>
  <c r="I1447" i="3"/>
  <c r="F1446" i="3"/>
  <c r="I1444" i="3"/>
  <c r="D1436" i="3"/>
  <c r="E1436" i="3"/>
  <c r="F1436" i="3"/>
  <c r="G1436" i="3"/>
  <c r="I1424" i="3"/>
  <c r="G1424" i="3"/>
  <c r="H1424" i="3"/>
  <c r="I1420" i="3"/>
  <c r="D1420" i="3"/>
  <c r="E1420" i="3"/>
  <c r="F1420" i="3"/>
  <c r="G1420" i="3"/>
  <c r="E1406" i="3"/>
  <c r="G1406" i="3"/>
  <c r="H1406" i="3"/>
  <c r="I1406" i="3"/>
  <c r="F1392" i="3"/>
  <c r="E1290" i="3"/>
  <c r="F1290" i="3"/>
  <c r="G1290" i="3"/>
  <c r="H1290" i="3"/>
  <c r="I1290" i="3"/>
  <c r="D1290" i="3"/>
  <c r="I1661" i="3"/>
  <c r="I1645" i="3"/>
  <c r="I1629" i="3"/>
  <c r="G1614" i="3"/>
  <c r="I1613" i="3"/>
  <c r="G1598" i="3"/>
  <c r="I1597" i="3"/>
  <c r="G1585" i="3"/>
  <c r="G1582" i="3"/>
  <c r="I1581" i="3"/>
  <c r="G1569" i="3"/>
  <c r="G1566" i="3"/>
  <c r="I1565" i="3"/>
  <c r="E1557" i="3"/>
  <c r="G1553" i="3"/>
  <c r="G1550" i="3"/>
  <c r="I1549" i="3"/>
  <c r="E1541" i="3"/>
  <c r="E1538" i="3"/>
  <c r="G1537" i="3"/>
  <c r="G1534" i="3"/>
  <c r="I1533" i="3"/>
  <c r="E1515" i="3"/>
  <c r="E1514" i="3"/>
  <c r="H1512" i="3"/>
  <c r="F1507" i="3"/>
  <c r="G1507" i="3"/>
  <c r="H1507" i="3"/>
  <c r="H1506" i="3"/>
  <c r="I1506" i="3"/>
  <c r="D1504" i="3"/>
  <c r="E1504" i="3"/>
  <c r="F1504" i="3"/>
  <c r="E1483" i="3"/>
  <c r="E1482" i="3"/>
  <c r="H1480" i="3"/>
  <c r="F1475" i="3"/>
  <c r="G1475" i="3"/>
  <c r="H1475" i="3"/>
  <c r="H1474" i="3"/>
  <c r="I1474" i="3"/>
  <c r="D1472" i="3"/>
  <c r="E1472" i="3"/>
  <c r="F1472" i="3"/>
  <c r="E1451" i="3"/>
  <c r="E1450" i="3"/>
  <c r="H1448" i="3"/>
  <c r="F1443" i="3"/>
  <c r="G1443" i="3"/>
  <c r="H1443" i="3"/>
  <c r="H1442" i="3"/>
  <c r="I1442" i="3"/>
  <c r="D1440" i="3"/>
  <c r="E1440" i="3"/>
  <c r="F1440" i="3"/>
  <c r="E1412" i="3"/>
  <c r="E1393" i="3"/>
  <c r="E1354" i="3"/>
  <c r="F1354" i="3"/>
  <c r="G1354" i="3"/>
  <c r="H1354" i="3"/>
  <c r="I1354" i="3"/>
  <c r="D1354" i="3"/>
  <c r="G1309" i="3"/>
  <c r="E1309" i="3"/>
  <c r="F1309" i="3"/>
  <c r="H1309" i="3"/>
  <c r="I1309" i="3"/>
  <c r="D1309" i="3"/>
  <c r="I1296" i="3"/>
  <c r="E1296" i="3"/>
  <c r="F1296" i="3"/>
  <c r="G1296" i="3"/>
  <c r="H1296" i="3"/>
  <c r="D1296" i="3"/>
  <c r="G1277" i="3"/>
  <c r="E1277" i="3"/>
  <c r="F1277" i="3"/>
  <c r="H1277" i="3"/>
  <c r="I1277" i="3"/>
  <c r="D1277" i="3"/>
  <c r="F1205" i="3"/>
  <c r="G1205" i="3"/>
  <c r="D1205" i="3"/>
  <c r="E1205" i="3"/>
  <c r="I1205" i="3"/>
  <c r="H1205" i="3"/>
  <c r="D1556" i="3"/>
  <c r="F1556" i="3"/>
  <c r="F1555" i="3"/>
  <c r="H1555" i="3"/>
  <c r="D1540" i="3"/>
  <c r="F1540" i="3"/>
  <c r="F1539" i="3"/>
  <c r="H1539" i="3"/>
  <c r="D1538" i="3"/>
  <c r="F1511" i="3"/>
  <c r="G1511" i="3"/>
  <c r="H1511" i="3"/>
  <c r="H1510" i="3"/>
  <c r="I1510" i="3"/>
  <c r="D1508" i="3"/>
  <c r="E1508" i="3"/>
  <c r="F1508" i="3"/>
  <c r="F1479" i="3"/>
  <c r="G1479" i="3"/>
  <c r="H1479" i="3"/>
  <c r="H1478" i="3"/>
  <c r="I1478" i="3"/>
  <c r="D1476" i="3"/>
  <c r="E1476" i="3"/>
  <c r="F1476" i="3"/>
  <c r="F1447" i="3"/>
  <c r="G1447" i="3"/>
  <c r="H1447" i="3"/>
  <c r="H1446" i="3"/>
  <c r="I1446" i="3"/>
  <c r="D1444" i="3"/>
  <c r="E1444" i="3"/>
  <c r="F1444" i="3"/>
  <c r="F1431" i="3"/>
  <c r="G1431" i="3"/>
  <c r="H1431" i="3"/>
  <c r="I1431" i="3"/>
  <c r="E1426" i="3"/>
  <c r="F1426" i="3"/>
  <c r="G1426" i="3"/>
  <c r="H1426" i="3"/>
  <c r="I1426" i="3"/>
  <c r="I1392" i="3"/>
  <c r="G1392" i="3"/>
  <c r="H1392" i="3"/>
  <c r="I1388" i="3"/>
  <c r="D1388" i="3"/>
  <c r="E1388" i="3"/>
  <c r="F1388" i="3"/>
  <c r="G1388" i="3"/>
  <c r="E1386" i="3"/>
  <c r="F1386" i="3"/>
  <c r="H1386" i="3"/>
  <c r="I1386" i="3"/>
  <c r="E1382" i="3"/>
  <c r="D1382" i="3"/>
  <c r="F1382" i="3"/>
  <c r="G1382" i="3"/>
  <c r="H1382" i="3"/>
  <c r="G1341" i="3"/>
  <c r="E1341" i="3"/>
  <c r="F1341" i="3"/>
  <c r="H1341" i="3"/>
  <c r="I1341" i="3"/>
  <c r="D1341" i="3"/>
  <c r="I1328" i="3"/>
  <c r="E1328" i="3"/>
  <c r="F1328" i="3"/>
  <c r="G1328" i="3"/>
  <c r="H1328" i="3"/>
  <c r="D1328" i="3"/>
  <c r="F1515" i="3"/>
  <c r="G1515" i="3"/>
  <c r="H1515" i="3"/>
  <c r="H1514" i="3"/>
  <c r="I1514" i="3"/>
  <c r="D1512" i="3"/>
  <c r="E1512" i="3"/>
  <c r="F1512" i="3"/>
  <c r="F1483" i="3"/>
  <c r="G1483" i="3"/>
  <c r="H1483" i="3"/>
  <c r="H1482" i="3"/>
  <c r="I1482" i="3"/>
  <c r="D1480" i="3"/>
  <c r="E1480" i="3"/>
  <c r="F1480" i="3"/>
  <c r="F1451" i="3"/>
  <c r="G1451" i="3"/>
  <c r="H1451" i="3"/>
  <c r="H1450" i="3"/>
  <c r="I1450" i="3"/>
  <c r="D1448" i="3"/>
  <c r="E1448" i="3"/>
  <c r="F1448" i="3"/>
  <c r="I1412" i="3"/>
  <c r="F1412" i="3"/>
  <c r="G1412" i="3"/>
  <c r="H1412" i="3"/>
  <c r="I1400" i="3"/>
  <c r="E1400" i="3"/>
  <c r="F1400" i="3"/>
  <c r="G1400" i="3"/>
  <c r="H1400" i="3"/>
  <c r="G1393" i="3"/>
  <c r="F1393" i="3"/>
  <c r="H1393" i="3"/>
  <c r="I1393" i="3"/>
  <c r="G1373" i="3"/>
  <c r="E1373" i="3"/>
  <c r="F1373" i="3"/>
  <c r="H1373" i="3"/>
  <c r="I1373" i="3"/>
  <c r="D1373" i="3"/>
  <c r="I1360" i="3"/>
  <c r="E1360" i="3"/>
  <c r="F1360" i="3"/>
  <c r="G1360" i="3"/>
  <c r="H1360" i="3"/>
  <c r="D1360" i="3"/>
  <c r="H1216" i="3"/>
  <c r="I1216" i="3"/>
  <c r="F1216" i="3"/>
  <c r="G1216" i="3"/>
  <c r="E1216" i="3"/>
  <c r="D1216" i="3"/>
  <c r="D1584" i="3"/>
  <c r="F1584" i="3"/>
  <c r="F1583" i="3"/>
  <c r="H1583" i="3"/>
  <c r="D1568" i="3"/>
  <c r="F1568" i="3"/>
  <c r="F1567" i="3"/>
  <c r="H1567" i="3"/>
  <c r="D1552" i="3"/>
  <c r="F1552" i="3"/>
  <c r="F1551" i="3"/>
  <c r="H1551" i="3"/>
  <c r="D1536" i="3"/>
  <c r="F1536" i="3"/>
  <c r="F1535" i="3"/>
  <c r="H1535" i="3"/>
  <c r="F1519" i="3"/>
  <c r="G1519" i="3"/>
  <c r="H1519" i="3"/>
  <c r="H1518" i="3"/>
  <c r="I1518" i="3"/>
  <c r="D1516" i="3"/>
  <c r="E1516" i="3"/>
  <c r="F1516" i="3"/>
  <c r="F1487" i="3"/>
  <c r="G1487" i="3"/>
  <c r="H1487" i="3"/>
  <c r="H1486" i="3"/>
  <c r="I1486" i="3"/>
  <c r="D1484" i="3"/>
  <c r="E1484" i="3"/>
  <c r="F1484" i="3"/>
  <c r="F1455" i="3"/>
  <c r="G1455" i="3"/>
  <c r="H1455" i="3"/>
  <c r="H1454" i="3"/>
  <c r="I1454" i="3"/>
  <c r="D1452" i="3"/>
  <c r="E1452" i="3"/>
  <c r="F1452" i="3"/>
  <c r="D1432" i="3"/>
  <c r="E1432" i="3"/>
  <c r="F1432" i="3"/>
  <c r="G1432" i="3"/>
  <c r="E1250" i="3"/>
  <c r="F1250" i="3"/>
  <c r="H1250" i="3"/>
  <c r="G1250" i="3"/>
  <c r="I1250" i="3"/>
  <c r="D1250" i="3"/>
  <c r="I1557" i="3"/>
  <c r="I1541" i="3"/>
  <c r="F1523" i="3"/>
  <c r="G1523" i="3"/>
  <c r="H1523" i="3"/>
  <c r="H1522" i="3"/>
  <c r="I1522" i="3"/>
  <c r="D1520" i="3"/>
  <c r="E1520" i="3"/>
  <c r="F1520" i="3"/>
  <c r="F1491" i="3"/>
  <c r="G1491" i="3"/>
  <c r="H1491" i="3"/>
  <c r="H1490" i="3"/>
  <c r="I1490" i="3"/>
  <c r="D1488" i="3"/>
  <c r="E1488" i="3"/>
  <c r="F1488" i="3"/>
  <c r="G1474" i="3"/>
  <c r="F1459" i="3"/>
  <c r="G1459" i="3"/>
  <c r="H1459" i="3"/>
  <c r="H1458" i="3"/>
  <c r="I1458" i="3"/>
  <c r="D1456" i="3"/>
  <c r="E1456" i="3"/>
  <c r="F1456" i="3"/>
  <c r="G1442" i="3"/>
  <c r="F1435" i="3"/>
  <c r="G1435" i="3"/>
  <c r="H1435" i="3"/>
  <c r="I1435" i="3"/>
  <c r="G1413" i="3"/>
  <c r="E1413" i="3"/>
  <c r="F1413" i="3"/>
  <c r="H1413" i="3"/>
  <c r="I1413" i="3"/>
  <c r="E1394" i="3"/>
  <c r="F1394" i="3"/>
  <c r="G1394" i="3"/>
  <c r="H1394" i="3"/>
  <c r="I1394" i="3"/>
  <c r="D1660" i="3"/>
  <c r="F1660" i="3"/>
  <c r="F1659" i="3"/>
  <c r="H1659" i="3"/>
  <c r="D1644" i="3"/>
  <c r="F1644" i="3"/>
  <c r="F1643" i="3"/>
  <c r="H1643" i="3"/>
  <c r="D1628" i="3"/>
  <c r="F1628" i="3"/>
  <c r="F1627" i="3"/>
  <c r="H1627" i="3"/>
  <c r="D1612" i="3"/>
  <c r="F1612" i="3"/>
  <c r="F1611" i="3"/>
  <c r="H1611" i="3"/>
  <c r="D1596" i="3"/>
  <c r="F1596" i="3"/>
  <c r="F1595" i="3"/>
  <c r="H1595" i="3"/>
  <c r="D1580" i="3"/>
  <c r="F1580" i="3"/>
  <c r="F1579" i="3"/>
  <c r="H1579" i="3"/>
  <c r="D1564" i="3"/>
  <c r="F1564" i="3"/>
  <c r="F1563" i="3"/>
  <c r="H1563" i="3"/>
  <c r="H1557" i="3"/>
  <c r="I1556" i="3"/>
  <c r="I1555" i="3"/>
  <c r="D1548" i="3"/>
  <c r="F1548" i="3"/>
  <c r="F1547" i="3"/>
  <c r="H1547" i="3"/>
  <c r="H1541" i="3"/>
  <c r="I1540" i="3"/>
  <c r="I1539" i="3"/>
  <c r="I1538" i="3"/>
  <c r="D1532" i="3"/>
  <c r="F1532" i="3"/>
  <c r="F1531" i="3"/>
  <c r="H1531" i="3"/>
  <c r="F1527" i="3"/>
  <c r="G1527" i="3"/>
  <c r="H1527" i="3"/>
  <c r="H1526" i="3"/>
  <c r="I1526" i="3"/>
  <c r="D1524" i="3"/>
  <c r="E1524" i="3"/>
  <c r="F1524" i="3"/>
  <c r="G1510" i="3"/>
  <c r="I1507" i="3"/>
  <c r="F1506" i="3"/>
  <c r="I1504" i="3"/>
  <c r="F1495" i="3"/>
  <c r="G1495" i="3"/>
  <c r="H1495" i="3"/>
  <c r="H1494" i="3"/>
  <c r="I1494" i="3"/>
  <c r="D1492" i="3"/>
  <c r="E1492" i="3"/>
  <c r="F1492" i="3"/>
  <c r="G1478" i="3"/>
  <c r="I1475" i="3"/>
  <c r="F1474" i="3"/>
  <c r="I1472" i="3"/>
  <c r="F1463" i="3"/>
  <c r="G1463" i="3"/>
  <c r="H1463" i="3"/>
  <c r="H1462" i="3"/>
  <c r="I1462" i="3"/>
  <c r="D1460" i="3"/>
  <c r="E1460" i="3"/>
  <c r="F1460" i="3"/>
  <c r="G1446" i="3"/>
  <c r="I1443" i="3"/>
  <c r="F1442" i="3"/>
  <c r="I1440" i="3"/>
  <c r="G1405" i="3"/>
  <c r="H1405" i="3"/>
  <c r="I1405" i="3"/>
  <c r="G1401" i="3"/>
  <c r="D1401" i="3"/>
  <c r="E1401" i="3"/>
  <c r="F1401" i="3"/>
  <c r="H1401" i="3"/>
  <c r="D1162" i="3"/>
  <c r="E1162" i="3"/>
  <c r="F1162" i="3"/>
  <c r="G1162" i="3"/>
  <c r="I1162" i="3"/>
  <c r="H1162" i="3"/>
  <c r="E1254" i="3"/>
  <c r="F1254" i="3"/>
  <c r="H1254" i="3"/>
  <c r="G1253" i="3"/>
  <c r="H1253" i="3"/>
  <c r="I1252" i="3"/>
  <c r="D1252" i="3"/>
  <c r="I1244" i="3"/>
  <c r="E1244" i="3"/>
  <c r="F1244" i="3"/>
  <c r="H1244" i="3"/>
  <c r="H1232" i="3"/>
  <c r="I1232" i="3"/>
  <c r="F1232" i="3"/>
  <c r="G1232" i="3"/>
  <c r="F1221" i="3"/>
  <c r="G1221" i="3"/>
  <c r="D1221" i="3"/>
  <c r="E1221" i="3"/>
  <c r="I1221" i="3"/>
  <c r="D1158" i="3"/>
  <c r="E1158" i="3"/>
  <c r="F1158" i="3"/>
  <c r="G1158" i="3"/>
  <c r="D1138" i="3"/>
  <c r="E1138" i="3"/>
  <c r="F1138" i="3"/>
  <c r="I1138" i="3"/>
  <c r="G1138" i="3"/>
  <c r="D1122" i="3"/>
  <c r="E1122" i="3"/>
  <c r="F1122" i="3"/>
  <c r="I1122" i="3"/>
  <c r="G1122" i="3"/>
  <c r="D1106" i="3"/>
  <c r="E1106" i="3"/>
  <c r="F1106" i="3"/>
  <c r="I1106" i="3"/>
  <c r="G1106" i="3"/>
  <c r="D1090" i="3"/>
  <c r="E1090" i="3"/>
  <c r="F1090" i="3"/>
  <c r="I1090" i="3"/>
  <c r="G1090" i="3"/>
  <c r="D1074" i="3"/>
  <c r="E1074" i="3"/>
  <c r="F1074" i="3"/>
  <c r="I1074" i="3"/>
  <c r="G1074" i="3"/>
  <c r="F1049" i="3"/>
  <c r="G1049" i="3"/>
  <c r="H1049" i="3"/>
  <c r="I1049" i="3"/>
  <c r="D1049" i="3"/>
  <c r="I1381" i="3"/>
  <c r="H1369" i="3"/>
  <c r="H1368" i="3"/>
  <c r="I1362" i="3"/>
  <c r="G1356" i="3"/>
  <c r="H1350" i="3"/>
  <c r="I1349" i="3"/>
  <c r="H1337" i="3"/>
  <c r="H1336" i="3"/>
  <c r="I1330" i="3"/>
  <c r="G1324" i="3"/>
  <c r="H1318" i="3"/>
  <c r="I1317" i="3"/>
  <c r="H1305" i="3"/>
  <c r="H1304" i="3"/>
  <c r="I1298" i="3"/>
  <c r="G1292" i="3"/>
  <c r="H1286" i="3"/>
  <c r="I1285" i="3"/>
  <c r="G1274" i="3"/>
  <c r="E1273" i="3"/>
  <c r="E1266" i="3"/>
  <c r="F1266" i="3"/>
  <c r="G1265" i="3"/>
  <c r="H1265" i="3"/>
  <c r="G1260" i="3"/>
  <c r="G1245" i="3"/>
  <c r="D1245" i="3"/>
  <c r="E1245" i="3"/>
  <c r="H1245" i="3"/>
  <c r="G1241" i="3"/>
  <c r="D1241" i="3"/>
  <c r="D1238" i="3"/>
  <c r="E1238" i="3"/>
  <c r="F1238" i="3"/>
  <c r="G1238" i="3"/>
  <c r="I1238" i="3"/>
  <c r="G1234" i="3"/>
  <c r="F1233" i="3"/>
  <c r="G1233" i="3"/>
  <c r="H1233" i="3"/>
  <c r="I1233" i="3"/>
  <c r="E1201" i="3"/>
  <c r="H1200" i="3"/>
  <c r="I1200" i="3"/>
  <c r="F1200" i="3"/>
  <c r="G1200" i="3"/>
  <c r="F1189" i="3"/>
  <c r="G1189" i="3"/>
  <c r="D1189" i="3"/>
  <c r="E1189" i="3"/>
  <c r="I1189" i="3"/>
  <c r="I1174" i="3"/>
  <c r="D1166" i="3"/>
  <c r="E1166" i="3"/>
  <c r="F1166" i="3"/>
  <c r="G1166" i="3"/>
  <c r="D1142" i="3"/>
  <c r="E1142" i="3"/>
  <c r="F1142" i="3"/>
  <c r="I1142" i="3"/>
  <c r="G1142" i="3"/>
  <c r="D1126" i="3"/>
  <c r="E1126" i="3"/>
  <c r="F1126" i="3"/>
  <c r="I1126" i="3"/>
  <c r="G1126" i="3"/>
  <c r="D1110" i="3"/>
  <c r="E1110" i="3"/>
  <c r="F1110" i="3"/>
  <c r="I1110" i="3"/>
  <c r="G1110" i="3"/>
  <c r="D1094" i="3"/>
  <c r="E1094" i="3"/>
  <c r="F1094" i="3"/>
  <c r="I1094" i="3"/>
  <c r="G1094" i="3"/>
  <c r="D1078" i="3"/>
  <c r="E1078" i="3"/>
  <c r="F1078" i="3"/>
  <c r="I1078" i="3"/>
  <c r="G1078" i="3"/>
  <c r="D1062" i="3"/>
  <c r="E1062" i="3"/>
  <c r="F1062" i="3"/>
  <c r="I1062" i="3"/>
  <c r="G1062" i="3"/>
  <c r="D1428" i="3"/>
  <c r="D1422" i="3"/>
  <c r="D1409" i="3"/>
  <c r="D1396" i="3"/>
  <c r="D1390" i="3"/>
  <c r="H1381" i="3"/>
  <c r="H1380" i="3"/>
  <c r="D1377" i="3"/>
  <c r="I1374" i="3"/>
  <c r="F1369" i="3"/>
  <c r="G1368" i="3"/>
  <c r="D1364" i="3"/>
  <c r="H1362" i="3"/>
  <c r="I1361" i="3"/>
  <c r="D1358" i="3"/>
  <c r="F1356" i="3"/>
  <c r="G1350" i="3"/>
  <c r="H1349" i="3"/>
  <c r="H1348" i="3"/>
  <c r="D1345" i="3"/>
  <c r="I1342" i="3"/>
  <c r="F1337" i="3"/>
  <c r="G1336" i="3"/>
  <c r="D1332" i="3"/>
  <c r="H1330" i="3"/>
  <c r="I1329" i="3"/>
  <c r="D1326" i="3"/>
  <c r="F1324" i="3"/>
  <c r="G1318" i="3"/>
  <c r="H1317" i="3"/>
  <c r="H1316" i="3"/>
  <c r="D1313" i="3"/>
  <c r="I1310" i="3"/>
  <c r="F1305" i="3"/>
  <c r="G1304" i="3"/>
  <c r="D1300" i="3"/>
  <c r="H1298" i="3"/>
  <c r="I1297" i="3"/>
  <c r="D1294" i="3"/>
  <c r="F1292" i="3"/>
  <c r="G1286" i="3"/>
  <c r="H1285" i="3"/>
  <c r="H1284" i="3"/>
  <c r="D1281" i="3"/>
  <c r="I1278" i="3"/>
  <c r="I1270" i="3"/>
  <c r="I1269" i="3"/>
  <c r="H1268" i="3"/>
  <c r="F1260" i="3"/>
  <c r="I1257" i="3"/>
  <c r="H1256" i="3"/>
  <c r="D1222" i="3"/>
  <c r="E1222" i="3"/>
  <c r="F1222" i="3"/>
  <c r="G1222" i="3"/>
  <c r="I1222" i="3"/>
  <c r="F1217" i="3"/>
  <c r="G1217" i="3"/>
  <c r="H1217" i="3"/>
  <c r="I1217" i="3"/>
  <c r="H1184" i="3"/>
  <c r="I1184" i="3"/>
  <c r="F1184" i="3"/>
  <c r="G1184" i="3"/>
  <c r="D1170" i="3"/>
  <c r="E1170" i="3"/>
  <c r="F1170" i="3"/>
  <c r="G1170" i="3"/>
  <c r="I1438" i="3"/>
  <c r="I1434" i="3"/>
  <c r="I1430" i="3"/>
  <c r="F1381" i="3"/>
  <c r="G1380" i="3"/>
  <c r="H1374" i="3"/>
  <c r="E1369" i="3"/>
  <c r="F1368" i="3"/>
  <c r="G1362" i="3"/>
  <c r="H1361" i="3"/>
  <c r="E1356" i="3"/>
  <c r="F1350" i="3"/>
  <c r="F1349" i="3"/>
  <c r="G1348" i="3"/>
  <c r="H1342" i="3"/>
  <c r="E1337" i="3"/>
  <c r="F1336" i="3"/>
  <c r="G1330" i="3"/>
  <c r="H1329" i="3"/>
  <c r="E1324" i="3"/>
  <c r="F1318" i="3"/>
  <c r="F1317" i="3"/>
  <c r="G1316" i="3"/>
  <c r="H1310" i="3"/>
  <c r="E1305" i="3"/>
  <c r="F1304" i="3"/>
  <c r="G1298" i="3"/>
  <c r="H1297" i="3"/>
  <c r="E1292" i="3"/>
  <c r="F1286" i="3"/>
  <c r="F1285" i="3"/>
  <c r="G1284" i="3"/>
  <c r="H1278" i="3"/>
  <c r="E1274" i="3"/>
  <c r="F1274" i="3"/>
  <c r="G1273" i="3"/>
  <c r="H1273" i="3"/>
  <c r="H1270" i="3"/>
  <c r="F1269" i="3"/>
  <c r="G1268" i="3"/>
  <c r="E1260" i="3"/>
  <c r="I1258" i="3"/>
  <c r="F1257" i="3"/>
  <c r="G1256" i="3"/>
  <c r="I1253" i="3"/>
  <c r="H1252" i="3"/>
  <c r="H1236" i="3"/>
  <c r="I1236" i="3"/>
  <c r="D1236" i="3"/>
  <c r="E1236" i="3"/>
  <c r="G1236" i="3"/>
  <c r="D1234" i="3"/>
  <c r="E1234" i="3"/>
  <c r="H1234" i="3"/>
  <c r="I1234" i="3"/>
  <c r="D1206" i="3"/>
  <c r="E1206" i="3"/>
  <c r="F1206" i="3"/>
  <c r="G1206" i="3"/>
  <c r="I1206" i="3"/>
  <c r="G1202" i="3"/>
  <c r="F1201" i="3"/>
  <c r="G1201" i="3"/>
  <c r="H1201" i="3"/>
  <c r="I1201" i="3"/>
  <c r="D1174" i="3"/>
  <c r="E1174" i="3"/>
  <c r="F1174" i="3"/>
  <c r="G1174" i="3"/>
  <c r="I1150" i="3"/>
  <c r="D1146" i="3"/>
  <c r="E1146" i="3"/>
  <c r="F1146" i="3"/>
  <c r="I1146" i="3"/>
  <c r="G1146" i="3"/>
  <c r="D1130" i="3"/>
  <c r="E1130" i="3"/>
  <c r="F1130" i="3"/>
  <c r="I1130" i="3"/>
  <c r="G1130" i="3"/>
  <c r="D1114" i="3"/>
  <c r="E1114" i="3"/>
  <c r="F1114" i="3"/>
  <c r="I1114" i="3"/>
  <c r="G1114" i="3"/>
  <c r="D1098" i="3"/>
  <c r="E1098" i="3"/>
  <c r="F1098" i="3"/>
  <c r="I1098" i="3"/>
  <c r="G1098" i="3"/>
  <c r="D1082" i="3"/>
  <c r="E1082" i="3"/>
  <c r="F1082" i="3"/>
  <c r="I1082" i="3"/>
  <c r="G1082" i="3"/>
  <c r="D1066" i="3"/>
  <c r="E1066" i="3"/>
  <c r="F1066" i="3"/>
  <c r="I1066" i="3"/>
  <c r="G1066" i="3"/>
  <c r="I1417" i="3"/>
  <c r="H1404" i="3"/>
  <c r="I1398" i="3"/>
  <c r="I1385" i="3"/>
  <c r="E1381" i="3"/>
  <c r="F1380" i="3"/>
  <c r="G1374" i="3"/>
  <c r="H1372" i="3"/>
  <c r="D1369" i="3"/>
  <c r="E1368" i="3"/>
  <c r="I1366" i="3"/>
  <c r="F1362" i="3"/>
  <c r="F1361" i="3"/>
  <c r="D1356" i="3"/>
  <c r="I1353" i="3"/>
  <c r="D1350" i="3"/>
  <c r="E1349" i="3"/>
  <c r="F1348" i="3"/>
  <c r="G1342" i="3"/>
  <c r="H1340" i="3"/>
  <c r="D1337" i="3"/>
  <c r="E1336" i="3"/>
  <c r="I1334" i="3"/>
  <c r="F1330" i="3"/>
  <c r="F1329" i="3"/>
  <c r="D1324" i="3"/>
  <c r="I1321" i="3"/>
  <c r="D1318" i="3"/>
  <c r="E1317" i="3"/>
  <c r="F1316" i="3"/>
  <c r="G1310" i="3"/>
  <c r="H1308" i="3"/>
  <c r="D1305" i="3"/>
  <c r="E1304" i="3"/>
  <c r="I1302" i="3"/>
  <c r="F1298" i="3"/>
  <c r="F1297" i="3"/>
  <c r="D1292" i="3"/>
  <c r="I1289" i="3"/>
  <c r="D1286" i="3"/>
  <c r="E1285" i="3"/>
  <c r="F1284" i="3"/>
  <c r="G1278" i="3"/>
  <c r="H1276" i="3"/>
  <c r="F1268" i="3"/>
  <c r="E1262" i="3"/>
  <c r="F1262" i="3"/>
  <c r="G1261" i="3"/>
  <c r="H1261" i="3"/>
  <c r="D1260" i="3"/>
  <c r="G1258" i="3"/>
  <c r="E1257" i="3"/>
  <c r="F1256" i="3"/>
  <c r="I1254" i="3"/>
  <c r="F1253" i="3"/>
  <c r="G1252" i="3"/>
  <c r="H1220" i="3"/>
  <c r="I1220" i="3"/>
  <c r="D1220" i="3"/>
  <c r="E1220" i="3"/>
  <c r="G1220" i="3"/>
  <c r="D1218" i="3"/>
  <c r="E1218" i="3"/>
  <c r="H1218" i="3"/>
  <c r="I1218" i="3"/>
  <c r="D1190" i="3"/>
  <c r="E1190" i="3"/>
  <c r="F1190" i="3"/>
  <c r="G1190" i="3"/>
  <c r="I1190" i="3"/>
  <c r="F1185" i="3"/>
  <c r="G1185" i="3"/>
  <c r="H1185" i="3"/>
  <c r="I1185" i="3"/>
  <c r="D1178" i="3"/>
  <c r="E1178" i="3"/>
  <c r="F1178" i="3"/>
  <c r="G1178" i="3"/>
  <c r="H1204" i="3"/>
  <c r="I1204" i="3"/>
  <c r="D1204" i="3"/>
  <c r="E1204" i="3"/>
  <c r="G1204" i="3"/>
  <c r="D1202" i="3"/>
  <c r="E1202" i="3"/>
  <c r="H1202" i="3"/>
  <c r="I1202" i="3"/>
  <c r="D1150" i="3"/>
  <c r="E1150" i="3"/>
  <c r="F1150" i="3"/>
  <c r="G1150" i="3"/>
  <c r="D1134" i="3"/>
  <c r="E1134" i="3"/>
  <c r="F1134" i="3"/>
  <c r="I1134" i="3"/>
  <c r="G1134" i="3"/>
  <c r="D1118" i="3"/>
  <c r="E1118" i="3"/>
  <c r="F1118" i="3"/>
  <c r="I1118" i="3"/>
  <c r="G1118" i="3"/>
  <c r="D1102" i="3"/>
  <c r="E1102" i="3"/>
  <c r="F1102" i="3"/>
  <c r="I1102" i="3"/>
  <c r="G1102" i="3"/>
  <c r="D1086" i="3"/>
  <c r="E1086" i="3"/>
  <c r="F1086" i="3"/>
  <c r="I1086" i="3"/>
  <c r="G1086" i="3"/>
  <c r="D1070" i="3"/>
  <c r="E1070" i="3"/>
  <c r="F1070" i="3"/>
  <c r="I1070" i="3"/>
  <c r="G1070" i="3"/>
  <c r="F1057" i="3"/>
  <c r="D1057" i="3"/>
  <c r="E1057" i="3"/>
  <c r="G1057" i="3"/>
  <c r="H1057" i="3"/>
  <c r="I1057" i="3"/>
  <c r="D1380" i="3"/>
  <c r="D1374" i="3"/>
  <c r="D1361" i="3"/>
  <c r="D1348" i="3"/>
  <c r="D1342" i="3"/>
  <c r="D1329" i="3"/>
  <c r="D1316" i="3"/>
  <c r="D1310" i="3"/>
  <c r="D1297" i="3"/>
  <c r="D1284" i="3"/>
  <c r="E1270" i="3"/>
  <c r="F1270" i="3"/>
  <c r="G1269" i="3"/>
  <c r="H1269" i="3"/>
  <c r="E1258" i="3"/>
  <c r="F1258" i="3"/>
  <c r="H1258" i="3"/>
  <c r="G1257" i="3"/>
  <c r="H1257" i="3"/>
  <c r="I1256" i="3"/>
  <c r="D1256" i="3"/>
  <c r="F1237" i="3"/>
  <c r="G1237" i="3"/>
  <c r="D1237" i="3"/>
  <c r="E1237" i="3"/>
  <c r="I1237" i="3"/>
  <c r="H1188" i="3"/>
  <c r="I1188" i="3"/>
  <c r="D1188" i="3"/>
  <c r="E1188" i="3"/>
  <c r="G1188" i="3"/>
  <c r="D1186" i="3"/>
  <c r="E1186" i="3"/>
  <c r="H1186" i="3"/>
  <c r="I1186" i="3"/>
  <c r="D1154" i="3"/>
  <c r="E1154" i="3"/>
  <c r="F1154" i="3"/>
  <c r="G1154" i="3"/>
  <c r="D1230" i="3"/>
  <c r="E1230" i="3"/>
  <c r="F1229" i="3"/>
  <c r="G1229" i="3"/>
  <c r="H1228" i="3"/>
  <c r="I1228" i="3"/>
  <c r="D1214" i="3"/>
  <c r="E1214" i="3"/>
  <c r="F1213" i="3"/>
  <c r="G1213" i="3"/>
  <c r="H1212" i="3"/>
  <c r="I1212" i="3"/>
  <c r="D1198" i="3"/>
  <c r="E1198" i="3"/>
  <c r="F1197" i="3"/>
  <c r="G1197" i="3"/>
  <c r="H1196" i="3"/>
  <c r="I1196" i="3"/>
  <c r="D1182" i="3"/>
  <c r="E1182" i="3"/>
  <c r="F1181" i="3"/>
  <c r="G1181" i="3"/>
  <c r="H1180" i="3"/>
  <c r="I1180" i="3"/>
  <c r="F1177" i="3"/>
  <c r="G1177" i="3"/>
  <c r="H1177" i="3"/>
  <c r="H1176" i="3"/>
  <c r="I1176" i="3"/>
  <c r="F1173" i="3"/>
  <c r="G1173" i="3"/>
  <c r="H1173" i="3"/>
  <c r="H1172" i="3"/>
  <c r="I1172" i="3"/>
  <c r="F1169" i="3"/>
  <c r="G1169" i="3"/>
  <c r="H1169" i="3"/>
  <c r="H1168" i="3"/>
  <c r="I1168" i="3"/>
  <c r="F1165" i="3"/>
  <c r="G1165" i="3"/>
  <c r="H1165" i="3"/>
  <c r="H1164" i="3"/>
  <c r="I1164" i="3"/>
  <c r="F1161" i="3"/>
  <c r="G1161" i="3"/>
  <c r="H1161" i="3"/>
  <c r="H1160" i="3"/>
  <c r="I1160" i="3"/>
  <c r="F1157" i="3"/>
  <c r="G1157" i="3"/>
  <c r="H1157" i="3"/>
  <c r="H1156" i="3"/>
  <c r="I1156" i="3"/>
  <c r="F1153" i="3"/>
  <c r="G1153" i="3"/>
  <c r="H1153" i="3"/>
  <c r="H1152" i="3"/>
  <c r="I1152" i="3"/>
  <c r="F1149" i="3"/>
  <c r="G1149" i="3"/>
  <c r="H1149" i="3"/>
  <c r="H1148" i="3"/>
  <c r="I1148" i="3"/>
  <c r="F1145" i="3"/>
  <c r="G1145" i="3"/>
  <c r="H1145" i="3"/>
  <c r="H1144" i="3"/>
  <c r="I1144" i="3"/>
  <c r="F1141" i="3"/>
  <c r="G1141" i="3"/>
  <c r="H1141" i="3"/>
  <c r="H1140" i="3"/>
  <c r="I1140" i="3"/>
  <c r="F1137" i="3"/>
  <c r="G1137" i="3"/>
  <c r="H1137" i="3"/>
  <c r="H1136" i="3"/>
  <c r="I1136" i="3"/>
  <c r="F1133" i="3"/>
  <c r="G1133" i="3"/>
  <c r="H1133" i="3"/>
  <c r="H1132" i="3"/>
  <c r="I1132" i="3"/>
  <c r="F1129" i="3"/>
  <c r="G1129" i="3"/>
  <c r="H1129" i="3"/>
  <c r="H1128" i="3"/>
  <c r="I1128" i="3"/>
  <c r="F1125" i="3"/>
  <c r="G1125" i="3"/>
  <c r="H1125" i="3"/>
  <c r="H1124" i="3"/>
  <c r="I1124" i="3"/>
  <c r="F1121" i="3"/>
  <c r="G1121" i="3"/>
  <c r="H1121" i="3"/>
  <c r="H1120" i="3"/>
  <c r="I1120" i="3"/>
  <c r="F1117" i="3"/>
  <c r="G1117" i="3"/>
  <c r="H1117" i="3"/>
  <c r="H1116" i="3"/>
  <c r="I1116" i="3"/>
  <c r="F1113" i="3"/>
  <c r="G1113" i="3"/>
  <c r="H1113" i="3"/>
  <c r="H1112" i="3"/>
  <c r="I1112" i="3"/>
  <c r="F1109" i="3"/>
  <c r="G1109" i="3"/>
  <c r="H1109" i="3"/>
  <c r="H1108" i="3"/>
  <c r="I1108" i="3"/>
  <c r="F1105" i="3"/>
  <c r="G1105" i="3"/>
  <c r="H1105" i="3"/>
  <c r="H1104" i="3"/>
  <c r="I1104" i="3"/>
  <c r="F1101" i="3"/>
  <c r="G1101" i="3"/>
  <c r="H1101" i="3"/>
  <c r="H1100" i="3"/>
  <c r="I1100" i="3"/>
  <c r="F1097" i="3"/>
  <c r="G1097" i="3"/>
  <c r="H1097" i="3"/>
  <c r="H1096" i="3"/>
  <c r="I1096" i="3"/>
  <c r="F1093" i="3"/>
  <c r="G1093" i="3"/>
  <c r="H1093" i="3"/>
  <c r="H1092" i="3"/>
  <c r="I1092" i="3"/>
  <c r="F1089" i="3"/>
  <c r="G1089" i="3"/>
  <c r="H1089" i="3"/>
  <c r="H1088" i="3"/>
  <c r="I1088" i="3"/>
  <c r="F1085" i="3"/>
  <c r="G1085" i="3"/>
  <c r="H1085" i="3"/>
  <c r="H1084" i="3"/>
  <c r="I1084" i="3"/>
  <c r="F1081" i="3"/>
  <c r="G1081" i="3"/>
  <c r="H1081" i="3"/>
  <c r="H1080" i="3"/>
  <c r="I1080" i="3"/>
  <c r="F1077" i="3"/>
  <c r="G1077" i="3"/>
  <c r="H1077" i="3"/>
  <c r="H1076" i="3"/>
  <c r="I1076" i="3"/>
  <c r="F1073" i="3"/>
  <c r="G1073" i="3"/>
  <c r="H1073" i="3"/>
  <c r="H1072" i="3"/>
  <c r="I1072" i="3"/>
  <c r="F1069" i="3"/>
  <c r="G1069" i="3"/>
  <c r="H1069" i="3"/>
  <c r="H1068" i="3"/>
  <c r="I1068" i="3"/>
  <c r="F1065" i="3"/>
  <c r="G1065" i="3"/>
  <c r="H1065" i="3"/>
  <c r="H1064" i="3"/>
  <c r="I1064" i="3"/>
  <c r="F1061" i="3"/>
  <c r="G1061" i="3"/>
  <c r="H1061" i="3"/>
  <c r="H1060" i="3"/>
  <c r="I1060" i="3"/>
  <c r="H1054" i="3"/>
  <c r="H1048" i="3"/>
  <c r="G1048" i="3"/>
  <c r="I1048" i="3"/>
  <c r="H1044" i="3"/>
  <c r="D1044" i="3"/>
  <c r="E1044" i="3"/>
  <c r="F1044" i="3"/>
  <c r="F1037" i="3"/>
  <c r="E1037" i="3"/>
  <c r="G1037" i="3"/>
  <c r="H1037" i="3"/>
  <c r="I1037" i="3"/>
  <c r="I1016" i="3"/>
  <c r="F1016" i="3"/>
  <c r="G1016" i="3"/>
  <c r="H1016" i="3"/>
  <c r="I992" i="3"/>
  <c r="G992" i="3"/>
  <c r="E992" i="3"/>
  <c r="F992" i="3"/>
  <c r="H992" i="3"/>
  <c r="G969" i="3"/>
  <c r="D969" i="3"/>
  <c r="E969" i="3"/>
  <c r="F969" i="3"/>
  <c r="I969" i="3"/>
  <c r="H969" i="3"/>
  <c r="I908" i="3"/>
  <c r="H908" i="3"/>
  <c r="D908" i="3"/>
  <c r="E908" i="3"/>
  <c r="F908" i="3"/>
  <c r="G908" i="3"/>
  <c r="D1226" i="3"/>
  <c r="E1226" i="3"/>
  <c r="F1225" i="3"/>
  <c r="G1225" i="3"/>
  <c r="H1224" i="3"/>
  <c r="I1224" i="3"/>
  <c r="D1210" i="3"/>
  <c r="E1210" i="3"/>
  <c r="F1209" i="3"/>
  <c r="G1209" i="3"/>
  <c r="H1208" i="3"/>
  <c r="I1208" i="3"/>
  <c r="D1194" i="3"/>
  <c r="E1194" i="3"/>
  <c r="F1193" i="3"/>
  <c r="G1193" i="3"/>
  <c r="H1192" i="3"/>
  <c r="I1192" i="3"/>
  <c r="E1055" i="3"/>
  <c r="F1054" i="3"/>
  <c r="G1029" i="3"/>
  <c r="D1029" i="3"/>
  <c r="E1029" i="3"/>
  <c r="F1029" i="3"/>
  <c r="H1029" i="3"/>
  <c r="I1029" i="3"/>
  <c r="G1017" i="3"/>
  <c r="I1017" i="3"/>
  <c r="E1017" i="3"/>
  <c r="F1017" i="3"/>
  <c r="H1017" i="3"/>
  <c r="G921" i="3"/>
  <c r="I921" i="3"/>
  <c r="H921" i="3"/>
  <c r="E921" i="3"/>
  <c r="D921" i="3"/>
  <c r="F921" i="3"/>
  <c r="H1248" i="3"/>
  <c r="I1242" i="3"/>
  <c r="D1050" i="3"/>
  <c r="F1050" i="3"/>
  <c r="G1050" i="3"/>
  <c r="H1050" i="3"/>
  <c r="D1038" i="3"/>
  <c r="E1038" i="3"/>
  <c r="F1038" i="3"/>
  <c r="G1038" i="3"/>
  <c r="H1038" i="3"/>
  <c r="I1038" i="3"/>
  <c r="G993" i="3"/>
  <c r="I993" i="3"/>
  <c r="F993" i="3"/>
  <c r="E993" i="3"/>
  <c r="H993" i="3"/>
  <c r="E866" i="3"/>
  <c r="F866" i="3"/>
  <c r="G866" i="3"/>
  <c r="H866" i="3"/>
  <c r="D866" i="3"/>
  <c r="I866" i="3"/>
  <c r="G1055" i="3"/>
  <c r="H1055" i="3"/>
  <c r="I1055" i="3"/>
  <c r="D1054" i="3"/>
  <c r="I1054" i="3"/>
  <c r="I1043" i="3"/>
  <c r="H1056" i="3"/>
  <c r="E1056" i="3"/>
  <c r="F1056" i="3"/>
  <c r="G1056" i="3"/>
  <c r="D1051" i="3"/>
  <c r="E1051" i="3"/>
  <c r="F1051" i="3"/>
  <c r="E1043" i="3"/>
  <c r="E1018" i="3"/>
  <c r="H1018" i="3"/>
  <c r="F1018" i="3"/>
  <c r="G1018" i="3"/>
  <c r="I1018" i="3"/>
  <c r="I1000" i="3"/>
  <c r="G1000" i="3"/>
  <c r="H1000" i="3"/>
  <c r="E1000" i="3"/>
  <c r="F1000" i="3"/>
  <c r="D1042" i="3"/>
  <c r="H1042" i="3"/>
  <c r="I1042" i="3"/>
  <c r="H1036" i="3"/>
  <c r="F1036" i="3"/>
  <c r="G1036" i="3"/>
  <c r="I1036" i="3"/>
  <c r="G985" i="3"/>
  <c r="I985" i="3"/>
  <c r="H985" i="3"/>
  <c r="E985" i="3"/>
  <c r="F985" i="3"/>
  <c r="F1043" i="3"/>
  <c r="G1043" i="3"/>
  <c r="H1043" i="3"/>
  <c r="I1028" i="3"/>
  <c r="E1028" i="3"/>
  <c r="F1028" i="3"/>
  <c r="G1028" i="3"/>
  <c r="H1028" i="3"/>
  <c r="G905" i="3"/>
  <c r="D905" i="3"/>
  <c r="E905" i="3"/>
  <c r="I905" i="3"/>
  <c r="F905" i="3"/>
  <c r="H905" i="3"/>
  <c r="I820" i="3"/>
  <c r="E820" i="3"/>
  <c r="F820" i="3"/>
  <c r="G820" i="3"/>
  <c r="H820" i="3"/>
  <c r="D820" i="3"/>
  <c r="E1026" i="3"/>
  <c r="F1026" i="3"/>
  <c r="G1025" i="3"/>
  <c r="F1025" i="3"/>
  <c r="I1024" i="3"/>
  <c r="G1024" i="3"/>
  <c r="H1020" i="3"/>
  <c r="H1010" i="3"/>
  <c r="I1009" i="3"/>
  <c r="E1006" i="3"/>
  <c r="G1006" i="3"/>
  <c r="G1005" i="3"/>
  <c r="H1005" i="3"/>
  <c r="I1004" i="3"/>
  <c r="H1004" i="3"/>
  <c r="I996" i="3"/>
  <c r="D996" i="3"/>
  <c r="E996" i="3"/>
  <c r="E994" i="3"/>
  <c r="H994" i="3"/>
  <c r="I994" i="3"/>
  <c r="F994" i="3"/>
  <c r="E990" i="3"/>
  <c r="D990" i="3"/>
  <c r="F990" i="3"/>
  <c r="G973" i="3"/>
  <c r="H973" i="3"/>
  <c r="D973" i="3"/>
  <c r="I973" i="3"/>
  <c r="I960" i="3"/>
  <c r="G960" i="3"/>
  <c r="H960" i="3"/>
  <c r="F960" i="3"/>
  <c r="D960" i="3"/>
  <c r="I940" i="3"/>
  <c r="H940" i="3"/>
  <c r="G940" i="3"/>
  <c r="E940" i="3"/>
  <c r="G929" i="3"/>
  <c r="F929" i="3"/>
  <c r="H929" i="3"/>
  <c r="D929" i="3"/>
  <c r="E929" i="3"/>
  <c r="I924" i="3"/>
  <c r="D924" i="3"/>
  <c r="E924" i="3"/>
  <c r="H924" i="3"/>
  <c r="F924" i="3"/>
  <c r="E922" i="3"/>
  <c r="H922" i="3"/>
  <c r="I922" i="3"/>
  <c r="F922" i="3"/>
  <c r="I884" i="3"/>
  <c r="F884" i="3"/>
  <c r="G884" i="3"/>
  <c r="D884" i="3"/>
  <c r="E884" i="3"/>
  <c r="H884" i="3"/>
  <c r="E882" i="3"/>
  <c r="H882" i="3"/>
  <c r="I882" i="3"/>
  <c r="F882" i="3"/>
  <c r="I844" i="3"/>
  <c r="H844" i="3"/>
  <c r="F844" i="3"/>
  <c r="G844" i="3"/>
  <c r="D844" i="3"/>
  <c r="E826" i="3"/>
  <c r="G826" i="3"/>
  <c r="H826" i="3"/>
  <c r="I826" i="3"/>
  <c r="D826" i="3"/>
  <c r="F826" i="3"/>
  <c r="G1030" i="3"/>
  <c r="G1020" i="3"/>
  <c r="E1014" i="3"/>
  <c r="D1014" i="3"/>
  <c r="G1013" i="3"/>
  <c r="E1013" i="3"/>
  <c r="I1012" i="3"/>
  <c r="F1012" i="3"/>
  <c r="G1010" i="3"/>
  <c r="H1009" i="3"/>
  <c r="G1001" i="3"/>
  <c r="F1001" i="3"/>
  <c r="H1001" i="3"/>
  <c r="D1001" i="3"/>
  <c r="E986" i="3"/>
  <c r="H986" i="3"/>
  <c r="I986" i="3"/>
  <c r="F986" i="3"/>
  <c r="G977" i="3"/>
  <c r="F977" i="3"/>
  <c r="H977" i="3"/>
  <c r="D977" i="3"/>
  <c r="G937" i="3"/>
  <c r="D937" i="3"/>
  <c r="E937" i="3"/>
  <c r="F937" i="3"/>
  <c r="I916" i="3"/>
  <c r="F916" i="3"/>
  <c r="G916" i="3"/>
  <c r="E916" i="3"/>
  <c r="E890" i="3"/>
  <c r="H890" i="3"/>
  <c r="I890" i="3"/>
  <c r="D890" i="3"/>
  <c r="F890" i="3"/>
  <c r="G890" i="3"/>
  <c r="F1058" i="3"/>
  <c r="E1045" i="3"/>
  <c r="E1039" i="3"/>
  <c r="G1033" i="3"/>
  <c r="D1033" i="3"/>
  <c r="I1032" i="3"/>
  <c r="E1032" i="3"/>
  <c r="F1030" i="3"/>
  <c r="F1020" i="3"/>
  <c r="F1010" i="3"/>
  <c r="F1009" i="3"/>
  <c r="E974" i="3"/>
  <c r="G974" i="3"/>
  <c r="D974" i="3"/>
  <c r="I974" i="3"/>
  <c r="I956" i="3"/>
  <c r="D956" i="3"/>
  <c r="E956" i="3"/>
  <c r="F956" i="3"/>
  <c r="E950" i="3"/>
  <c r="D950" i="3"/>
  <c r="F950" i="3"/>
  <c r="G950" i="3"/>
  <c r="H950" i="3"/>
  <c r="G941" i="3"/>
  <c r="H941" i="3"/>
  <c r="I941" i="3"/>
  <c r="E941" i="3"/>
  <c r="G909" i="3"/>
  <c r="H909" i="3"/>
  <c r="I909" i="3"/>
  <c r="D909" i="3"/>
  <c r="E909" i="3"/>
  <c r="F909" i="3"/>
  <c r="E1058" i="3"/>
  <c r="D1045" i="3"/>
  <c r="I1035" i="3"/>
  <c r="D1010" i="3"/>
  <c r="E1009" i="3"/>
  <c r="G961" i="3"/>
  <c r="F961" i="3"/>
  <c r="H961" i="3"/>
  <c r="E961" i="3"/>
  <c r="G865" i="3"/>
  <c r="F865" i="3"/>
  <c r="H865" i="3"/>
  <c r="I865" i="3"/>
  <c r="D865" i="3"/>
  <c r="G845" i="3"/>
  <c r="H845" i="3"/>
  <c r="I845" i="3"/>
  <c r="F845" i="3"/>
  <c r="D845" i="3"/>
  <c r="I812" i="3"/>
  <c r="G812" i="3"/>
  <c r="H812" i="3"/>
  <c r="F812" i="3"/>
  <c r="D812" i="3"/>
  <c r="I1041" i="3"/>
  <c r="E1030" i="3"/>
  <c r="I1030" i="3"/>
  <c r="I1026" i="3"/>
  <c r="I1025" i="3"/>
  <c r="H1024" i="3"/>
  <c r="I1020" i="3"/>
  <c r="D1020" i="3"/>
  <c r="D1009" i="3"/>
  <c r="G965" i="3"/>
  <c r="F965" i="3"/>
  <c r="H965" i="3"/>
  <c r="D965" i="3"/>
  <c r="E870" i="3"/>
  <c r="I870" i="3"/>
  <c r="D870" i="3"/>
  <c r="F870" i="3"/>
  <c r="G870" i="3"/>
  <c r="H870" i="3"/>
  <c r="E850" i="3"/>
  <c r="D850" i="3"/>
  <c r="F850" i="3"/>
  <c r="G850" i="3"/>
  <c r="H850" i="3"/>
  <c r="I850" i="3"/>
  <c r="E918" i="3"/>
  <c r="D918" i="3"/>
  <c r="F918" i="3"/>
  <c r="G918" i="3"/>
  <c r="E902" i="3"/>
  <c r="I902" i="3"/>
  <c r="H902" i="3"/>
  <c r="F902" i="3"/>
  <c r="G889" i="3"/>
  <c r="I889" i="3"/>
  <c r="D889" i="3"/>
  <c r="E889" i="3"/>
  <c r="F889" i="3"/>
  <c r="H889" i="3"/>
  <c r="E886" i="3"/>
  <c r="D886" i="3"/>
  <c r="F886" i="3"/>
  <c r="I886" i="3"/>
  <c r="G886" i="3"/>
  <c r="I998" i="3"/>
  <c r="I988" i="3"/>
  <c r="D988" i="3"/>
  <c r="F984" i="3"/>
  <c r="E966" i="3"/>
  <c r="I966" i="3"/>
  <c r="E930" i="3"/>
  <c r="F930" i="3"/>
  <c r="G930" i="3"/>
  <c r="F920" i="3"/>
  <c r="I914" i="3"/>
  <c r="E910" i="3"/>
  <c r="G910" i="3"/>
  <c r="H910" i="3"/>
  <c r="I904" i="3"/>
  <c r="E904" i="3"/>
  <c r="F904" i="3"/>
  <c r="F901" i="3"/>
  <c r="G885" i="3"/>
  <c r="E885" i="3"/>
  <c r="F885" i="3"/>
  <c r="G876" i="3"/>
  <c r="I864" i="3"/>
  <c r="G864" i="3"/>
  <c r="H864" i="3"/>
  <c r="H857" i="3"/>
  <c r="H856" i="3"/>
  <c r="G833" i="3"/>
  <c r="E833" i="3"/>
  <c r="F833" i="3"/>
  <c r="H833" i="3"/>
  <c r="I833" i="3"/>
  <c r="E802" i="3"/>
  <c r="D802" i="3"/>
  <c r="F802" i="3"/>
  <c r="G802" i="3"/>
  <c r="H802" i="3"/>
  <c r="G789" i="3"/>
  <c r="D789" i="3"/>
  <c r="E789" i="3"/>
  <c r="F789" i="3"/>
  <c r="H789" i="3"/>
  <c r="I789" i="3"/>
  <c r="E846" i="3"/>
  <c r="G846" i="3"/>
  <c r="H846" i="3"/>
  <c r="I840" i="3"/>
  <c r="E840" i="3"/>
  <c r="F840" i="3"/>
  <c r="G813" i="3"/>
  <c r="F813" i="3"/>
  <c r="H813" i="3"/>
  <c r="I813" i="3"/>
  <c r="F794" i="3"/>
  <c r="E962" i="3"/>
  <c r="F962" i="3"/>
  <c r="G962" i="3"/>
  <c r="E942" i="3"/>
  <c r="G942" i="3"/>
  <c r="H942" i="3"/>
  <c r="I936" i="3"/>
  <c r="E936" i="3"/>
  <c r="F936" i="3"/>
  <c r="G917" i="3"/>
  <c r="E917" i="3"/>
  <c r="F917" i="3"/>
  <c r="I896" i="3"/>
  <c r="G896" i="3"/>
  <c r="H896" i="3"/>
  <c r="H892" i="3"/>
  <c r="I873" i="3"/>
  <c r="I860" i="3"/>
  <c r="D860" i="3"/>
  <c r="E860" i="3"/>
  <c r="I854" i="3"/>
  <c r="G841" i="3"/>
  <c r="D841" i="3"/>
  <c r="E841" i="3"/>
  <c r="E838" i="3"/>
  <c r="H838" i="3"/>
  <c r="I838" i="3"/>
  <c r="E834" i="3"/>
  <c r="D834" i="3"/>
  <c r="F834" i="3"/>
  <c r="G834" i="3"/>
  <c r="H834" i="3"/>
  <c r="I800" i="3"/>
  <c r="F800" i="3"/>
  <c r="G800" i="3"/>
  <c r="H800" i="3"/>
  <c r="G897" i="3"/>
  <c r="F897" i="3"/>
  <c r="H897" i="3"/>
  <c r="G877" i="3"/>
  <c r="H877" i="3"/>
  <c r="I877" i="3"/>
  <c r="I876" i="3"/>
  <c r="H876" i="3"/>
  <c r="E858" i="3"/>
  <c r="H858" i="3"/>
  <c r="I858" i="3"/>
  <c r="G857" i="3"/>
  <c r="I857" i="3"/>
  <c r="I852" i="3"/>
  <c r="F852" i="3"/>
  <c r="G852" i="3"/>
  <c r="G821" i="3"/>
  <c r="D821" i="3"/>
  <c r="E821" i="3"/>
  <c r="F821" i="3"/>
  <c r="H821" i="3"/>
  <c r="E814" i="3"/>
  <c r="F814" i="3"/>
  <c r="G814" i="3"/>
  <c r="H814" i="3"/>
  <c r="I814" i="3"/>
  <c r="E794" i="3"/>
  <c r="G794" i="3"/>
  <c r="H794" i="3"/>
  <c r="I794" i="3"/>
  <c r="D997" i="3"/>
  <c r="E982" i="3"/>
  <c r="D982" i="3"/>
  <c r="G981" i="3"/>
  <c r="E981" i="3"/>
  <c r="I980" i="3"/>
  <c r="F980" i="3"/>
  <c r="E954" i="3"/>
  <c r="H954" i="3"/>
  <c r="I954" i="3"/>
  <c r="G953" i="3"/>
  <c r="I953" i="3"/>
  <c r="D952" i="3"/>
  <c r="I948" i="3"/>
  <c r="F948" i="3"/>
  <c r="G948" i="3"/>
  <c r="E934" i="3"/>
  <c r="I934" i="3"/>
  <c r="D933" i="3"/>
  <c r="E898" i="3"/>
  <c r="F898" i="3"/>
  <c r="G898" i="3"/>
  <c r="E878" i="3"/>
  <c r="G878" i="3"/>
  <c r="H878" i="3"/>
  <c r="I872" i="3"/>
  <c r="E872" i="3"/>
  <c r="F872" i="3"/>
  <c r="G853" i="3"/>
  <c r="E853" i="3"/>
  <c r="F853" i="3"/>
  <c r="G801" i="3"/>
  <c r="E801" i="3"/>
  <c r="F801" i="3"/>
  <c r="H801" i="3"/>
  <c r="I801" i="3"/>
  <c r="I788" i="3"/>
  <c r="E788" i="3"/>
  <c r="F788" i="3"/>
  <c r="G788" i="3"/>
  <c r="H788" i="3"/>
  <c r="H984" i="3"/>
  <c r="I968" i="3"/>
  <c r="E968" i="3"/>
  <c r="F968" i="3"/>
  <c r="G949" i="3"/>
  <c r="E949" i="3"/>
  <c r="F949" i="3"/>
  <c r="I928" i="3"/>
  <c r="G928" i="3"/>
  <c r="H928" i="3"/>
  <c r="H920" i="3"/>
  <c r="I901" i="3"/>
  <c r="I892" i="3"/>
  <c r="D892" i="3"/>
  <c r="E892" i="3"/>
  <c r="G873" i="3"/>
  <c r="D873" i="3"/>
  <c r="E873" i="3"/>
  <c r="E854" i="3"/>
  <c r="D854" i="3"/>
  <c r="F854" i="3"/>
  <c r="I832" i="3"/>
  <c r="F832" i="3"/>
  <c r="G832" i="3"/>
  <c r="H832" i="3"/>
  <c r="G825" i="3"/>
  <c r="H825" i="3"/>
  <c r="I825" i="3"/>
  <c r="I808" i="3"/>
  <c r="D808" i="3"/>
  <c r="E808" i="3"/>
  <c r="F808" i="3"/>
  <c r="G808" i="3"/>
  <c r="E806" i="3"/>
  <c r="H806" i="3"/>
  <c r="I806" i="3"/>
  <c r="I802" i="3"/>
  <c r="I776" i="3"/>
  <c r="D776" i="3"/>
  <c r="E776" i="3"/>
  <c r="F776" i="3"/>
  <c r="G776" i="3"/>
  <c r="H776" i="3"/>
  <c r="E774" i="3"/>
  <c r="G774" i="3"/>
  <c r="G773" i="3"/>
  <c r="H773" i="3"/>
  <c r="E746" i="3"/>
  <c r="I746" i="3"/>
  <c r="G741" i="3"/>
  <c r="F741" i="3"/>
  <c r="H741" i="3"/>
  <c r="I741" i="3"/>
  <c r="I736" i="3"/>
  <c r="D736" i="3"/>
  <c r="E736" i="3"/>
  <c r="F736" i="3"/>
  <c r="G729" i="3"/>
  <c r="E729" i="3"/>
  <c r="F729" i="3"/>
  <c r="H729" i="3"/>
  <c r="D705" i="3"/>
  <c r="G705" i="3"/>
  <c r="H705" i="3"/>
  <c r="I705" i="3"/>
  <c r="I768" i="3"/>
  <c r="D768" i="3"/>
  <c r="E768" i="3"/>
  <c r="E734" i="3"/>
  <c r="H734" i="3"/>
  <c r="I734" i="3"/>
  <c r="G733" i="3"/>
  <c r="I733" i="3"/>
  <c r="G721" i="3"/>
  <c r="H721" i="3"/>
  <c r="I721" i="3"/>
  <c r="I720" i="3"/>
  <c r="H720" i="3"/>
  <c r="G717" i="3"/>
  <c r="D717" i="3"/>
  <c r="E717" i="3"/>
  <c r="F717" i="3"/>
  <c r="E714" i="3"/>
  <c r="I714" i="3"/>
  <c r="F828" i="3"/>
  <c r="G822" i="3"/>
  <c r="F809" i="3"/>
  <c r="F796" i="3"/>
  <c r="G790" i="3"/>
  <c r="E784" i="3"/>
  <c r="I782" i="3"/>
  <c r="F778" i="3"/>
  <c r="F777" i="3"/>
  <c r="E766" i="3"/>
  <c r="H766" i="3"/>
  <c r="I766" i="3"/>
  <c r="G765" i="3"/>
  <c r="I765" i="3"/>
  <c r="D764" i="3"/>
  <c r="H762" i="3"/>
  <c r="I760" i="3"/>
  <c r="F760" i="3"/>
  <c r="G760" i="3"/>
  <c r="G758" i="3"/>
  <c r="G752" i="3"/>
  <c r="E742" i="3"/>
  <c r="F742" i="3"/>
  <c r="G742" i="3"/>
  <c r="H742" i="3"/>
  <c r="E730" i="3"/>
  <c r="D730" i="3"/>
  <c r="F730" i="3"/>
  <c r="G730" i="3"/>
  <c r="E722" i="3"/>
  <c r="G722" i="3"/>
  <c r="H722" i="3"/>
  <c r="I722" i="3"/>
  <c r="D709" i="3"/>
  <c r="E709" i="3"/>
  <c r="F709" i="3"/>
  <c r="G709" i="3"/>
  <c r="H709" i="3"/>
  <c r="H706" i="3"/>
  <c r="E706" i="3"/>
  <c r="F706" i="3"/>
  <c r="G706" i="3"/>
  <c r="F682" i="3"/>
  <c r="H682" i="3"/>
  <c r="I682" i="3"/>
  <c r="D682" i="3"/>
  <c r="E682" i="3"/>
  <c r="G682" i="3"/>
  <c r="F680" i="3"/>
  <c r="I680" i="3"/>
  <c r="H680" i="3"/>
  <c r="D680" i="3"/>
  <c r="E680" i="3"/>
  <c r="G680" i="3"/>
  <c r="E670" i="3"/>
  <c r="H670" i="3"/>
  <c r="I670" i="3"/>
  <c r="D670" i="3"/>
  <c r="F670" i="3"/>
  <c r="G670" i="3"/>
  <c r="F668" i="3"/>
  <c r="H668" i="3"/>
  <c r="I668" i="3"/>
  <c r="D668" i="3"/>
  <c r="E668" i="3"/>
  <c r="G668" i="3"/>
  <c r="D829" i="3"/>
  <c r="E828" i="3"/>
  <c r="F822" i="3"/>
  <c r="D816" i="3"/>
  <c r="D810" i="3"/>
  <c r="E809" i="3"/>
  <c r="D797" i="3"/>
  <c r="E796" i="3"/>
  <c r="F790" i="3"/>
  <c r="D784" i="3"/>
  <c r="H782" i="3"/>
  <c r="I781" i="3"/>
  <c r="D778" i="3"/>
  <c r="E777" i="3"/>
  <c r="G761" i="3"/>
  <c r="E761" i="3"/>
  <c r="F761" i="3"/>
  <c r="F758" i="3"/>
  <c r="F753" i="3"/>
  <c r="F752" i="3"/>
  <c r="H748" i="3"/>
  <c r="H695" i="3"/>
  <c r="E695" i="3"/>
  <c r="I695" i="3"/>
  <c r="D695" i="3"/>
  <c r="F695" i="3"/>
  <c r="G695" i="3"/>
  <c r="F692" i="3"/>
  <c r="D692" i="3"/>
  <c r="G692" i="3"/>
  <c r="H692" i="3"/>
  <c r="I692" i="3"/>
  <c r="D828" i="3"/>
  <c r="D822" i="3"/>
  <c r="D809" i="3"/>
  <c r="D796" i="3"/>
  <c r="I793" i="3"/>
  <c r="D790" i="3"/>
  <c r="G782" i="3"/>
  <c r="H781" i="3"/>
  <c r="H780" i="3"/>
  <c r="D777" i="3"/>
  <c r="I774" i="3"/>
  <c r="I773" i="3"/>
  <c r="F772" i="3"/>
  <c r="E762" i="3"/>
  <c r="D762" i="3"/>
  <c r="F762" i="3"/>
  <c r="I754" i="3"/>
  <c r="E753" i="3"/>
  <c r="E752" i="3"/>
  <c r="I749" i="3"/>
  <c r="G748" i="3"/>
  <c r="H746" i="3"/>
  <c r="I745" i="3"/>
  <c r="F740" i="3"/>
  <c r="E728" i="3"/>
  <c r="H707" i="3"/>
  <c r="F707" i="3"/>
  <c r="D707" i="3"/>
  <c r="E707" i="3"/>
  <c r="G707" i="3"/>
  <c r="G704" i="3"/>
  <c r="I837" i="3"/>
  <c r="H793" i="3"/>
  <c r="F782" i="3"/>
  <c r="F781" i="3"/>
  <c r="G780" i="3"/>
  <c r="H774" i="3"/>
  <c r="F773" i="3"/>
  <c r="G746" i="3"/>
  <c r="H745" i="3"/>
  <c r="H733" i="3"/>
  <c r="G720" i="3"/>
  <c r="H714" i="3"/>
  <c r="G753" i="3"/>
  <c r="H753" i="3"/>
  <c r="I753" i="3"/>
  <c r="I752" i="3"/>
  <c r="H752" i="3"/>
  <c r="I748" i="3"/>
  <c r="E748" i="3"/>
  <c r="F748" i="3"/>
  <c r="I728" i="3"/>
  <c r="F728" i="3"/>
  <c r="G728" i="3"/>
  <c r="H728" i="3"/>
  <c r="D681" i="3"/>
  <c r="H681" i="3"/>
  <c r="I681" i="3"/>
  <c r="E681" i="3"/>
  <c r="F681" i="3"/>
  <c r="G681" i="3"/>
  <c r="D669" i="3"/>
  <c r="G669" i="3"/>
  <c r="I669" i="3"/>
  <c r="E669" i="3"/>
  <c r="F669" i="3"/>
  <c r="H669" i="3"/>
  <c r="H667" i="3"/>
  <c r="I667" i="3"/>
  <c r="G667" i="3"/>
  <c r="D667" i="3"/>
  <c r="E667" i="3"/>
  <c r="F667" i="3"/>
  <c r="I772" i="3"/>
  <c r="G772" i="3"/>
  <c r="H772" i="3"/>
  <c r="E754" i="3"/>
  <c r="G754" i="3"/>
  <c r="H754" i="3"/>
  <c r="G749" i="3"/>
  <c r="D749" i="3"/>
  <c r="E749" i="3"/>
  <c r="I740" i="3"/>
  <c r="G740" i="3"/>
  <c r="H740" i="3"/>
  <c r="E721" i="3"/>
  <c r="E720" i="3"/>
  <c r="I717" i="3"/>
  <c r="I716" i="3"/>
  <c r="E716" i="3"/>
  <c r="F716" i="3"/>
  <c r="G716" i="3"/>
  <c r="F714" i="3"/>
  <c r="F708" i="3"/>
  <c r="E708" i="3"/>
  <c r="D708" i="3"/>
  <c r="G708" i="3"/>
  <c r="H708" i="3"/>
  <c r="F704" i="3"/>
  <c r="H704" i="3"/>
  <c r="I704" i="3"/>
  <c r="F696" i="3"/>
  <c r="D696" i="3"/>
  <c r="I696" i="3"/>
  <c r="E696" i="3"/>
  <c r="G696" i="3"/>
  <c r="H696" i="3"/>
  <c r="F712" i="3"/>
  <c r="I712" i="3"/>
  <c r="D701" i="3"/>
  <c r="G701" i="3"/>
  <c r="F700" i="3"/>
  <c r="H700" i="3"/>
  <c r="H699" i="3"/>
  <c r="I699" i="3"/>
  <c r="H694" i="3"/>
  <c r="H693" i="3"/>
  <c r="F683" i="3"/>
  <c r="G679" i="3"/>
  <c r="H666" i="3"/>
  <c r="I662" i="3"/>
  <c r="I656" i="3"/>
  <c r="I655" i="3"/>
  <c r="H654" i="3"/>
  <c r="I653" i="3"/>
  <c r="H650" i="3"/>
  <c r="I649" i="3"/>
  <c r="I647" i="3"/>
  <c r="I643" i="3"/>
  <c r="H640" i="3"/>
  <c r="I637" i="3"/>
  <c r="G636" i="3"/>
  <c r="F634" i="3"/>
  <c r="G632" i="3"/>
  <c r="F628" i="3"/>
  <c r="D628" i="3"/>
  <c r="H628" i="3"/>
  <c r="H622" i="3"/>
  <c r="G621" i="3"/>
  <c r="H602" i="3"/>
  <c r="F602" i="3"/>
  <c r="D602" i="3"/>
  <c r="G602" i="3"/>
  <c r="I602" i="3"/>
  <c r="D769" i="3"/>
  <c r="D756" i="3"/>
  <c r="D750" i="3"/>
  <c r="D737" i="3"/>
  <c r="D724" i="3"/>
  <c r="D718" i="3"/>
  <c r="F694" i="3"/>
  <c r="G693" i="3"/>
  <c r="I691" i="3"/>
  <c r="F679" i="3"/>
  <c r="G666" i="3"/>
  <c r="G663" i="3"/>
  <c r="H662" i="3"/>
  <c r="I660" i="3"/>
  <c r="I659" i="3"/>
  <c r="I658" i="3"/>
  <c r="H657" i="3"/>
  <c r="H656" i="3"/>
  <c r="F655" i="3"/>
  <c r="G654" i="3"/>
  <c r="H653" i="3"/>
  <c r="I651" i="3"/>
  <c r="G650" i="3"/>
  <c r="G649" i="3"/>
  <c r="G647" i="3"/>
  <c r="H644" i="3"/>
  <c r="G643" i="3"/>
  <c r="I641" i="3"/>
  <c r="G640" i="3"/>
  <c r="H637" i="3"/>
  <c r="E630" i="3"/>
  <c r="G630" i="3"/>
  <c r="I623" i="3"/>
  <c r="F622" i="3"/>
  <c r="H619" i="3"/>
  <c r="G619" i="3"/>
  <c r="D619" i="3"/>
  <c r="E619" i="3"/>
  <c r="I615" i="3"/>
  <c r="H611" i="3"/>
  <c r="D611" i="3"/>
  <c r="F611" i="3"/>
  <c r="G611" i="3"/>
  <c r="D609" i="3"/>
  <c r="E609" i="3"/>
  <c r="H609" i="3"/>
  <c r="H590" i="3"/>
  <c r="E590" i="3"/>
  <c r="D590" i="3"/>
  <c r="G590" i="3"/>
  <c r="I590" i="3"/>
  <c r="F586" i="3"/>
  <c r="E694" i="3"/>
  <c r="G691" i="3"/>
  <c r="I690" i="3"/>
  <c r="H683" i="3"/>
  <c r="D683" i="3"/>
  <c r="E679" i="3"/>
  <c r="I677" i="3"/>
  <c r="I676" i="3"/>
  <c r="I675" i="3"/>
  <c r="I674" i="3"/>
  <c r="F666" i="3"/>
  <c r="I664" i="3"/>
  <c r="F662" i="3"/>
  <c r="H660" i="3"/>
  <c r="G659" i="3"/>
  <c r="H658" i="3"/>
  <c r="I645" i="3"/>
  <c r="F636" i="3"/>
  <c r="E636" i="3"/>
  <c r="H636" i="3"/>
  <c r="E634" i="3"/>
  <c r="H634" i="3"/>
  <c r="F632" i="3"/>
  <c r="H632" i="3"/>
  <c r="D632" i="3"/>
  <c r="I624" i="3"/>
  <c r="D621" i="3"/>
  <c r="F621" i="3"/>
  <c r="I621" i="3"/>
  <c r="I599" i="3"/>
  <c r="H570" i="3"/>
  <c r="F570" i="3"/>
  <c r="I570" i="3"/>
  <c r="D570" i="3"/>
  <c r="E570" i="3"/>
  <c r="G570" i="3"/>
  <c r="G645" i="3"/>
  <c r="F640" i="3"/>
  <c r="E640" i="3"/>
  <c r="I640" i="3"/>
  <c r="D637" i="3"/>
  <c r="E637" i="3"/>
  <c r="G637" i="3"/>
  <c r="H624" i="3"/>
  <c r="D622" i="3"/>
  <c r="G622" i="3"/>
  <c r="I622" i="3"/>
  <c r="G617" i="3"/>
  <c r="F603" i="3"/>
  <c r="E603" i="3"/>
  <c r="D603" i="3"/>
  <c r="H603" i="3"/>
  <c r="I603" i="3"/>
  <c r="H586" i="3"/>
  <c r="D586" i="3"/>
  <c r="G586" i="3"/>
  <c r="I586" i="3"/>
  <c r="D576" i="3"/>
  <c r="H576" i="3"/>
  <c r="E576" i="3"/>
  <c r="F576" i="3"/>
  <c r="G576" i="3"/>
  <c r="I576" i="3"/>
  <c r="D693" i="3"/>
  <c r="I693" i="3"/>
  <c r="E691" i="3"/>
  <c r="G690" i="3"/>
  <c r="F674" i="3"/>
  <c r="D666" i="3"/>
  <c r="H663" i="3"/>
  <c r="I663" i="3"/>
  <c r="E663" i="3"/>
  <c r="D662" i="3"/>
  <c r="D657" i="3"/>
  <c r="I657" i="3"/>
  <c r="F657" i="3"/>
  <c r="F656" i="3"/>
  <c r="G656" i="3"/>
  <c r="H655" i="3"/>
  <c r="G655" i="3"/>
  <c r="D654" i="3"/>
  <c r="I654" i="3"/>
  <c r="D653" i="3"/>
  <c r="F653" i="3"/>
  <c r="H651" i="3"/>
  <c r="G651" i="3"/>
  <c r="D651" i="3"/>
  <c r="I650" i="3"/>
  <c r="F650" i="3"/>
  <c r="D649" i="3"/>
  <c r="H649" i="3"/>
  <c r="H647" i="3"/>
  <c r="D647" i="3"/>
  <c r="F644" i="3"/>
  <c r="I644" i="3"/>
  <c r="E644" i="3"/>
  <c r="H643" i="3"/>
  <c r="F643" i="3"/>
  <c r="D641" i="3"/>
  <c r="E641" i="3"/>
  <c r="H641" i="3"/>
  <c r="H623" i="3"/>
  <c r="E623" i="3"/>
  <c r="G623" i="3"/>
  <c r="H615" i="3"/>
  <c r="D615" i="3"/>
  <c r="G615" i="3"/>
  <c r="D613" i="3"/>
  <c r="H613" i="3"/>
  <c r="E613" i="3"/>
  <c r="F613" i="3"/>
  <c r="F591" i="3"/>
  <c r="D591" i="3"/>
  <c r="E591" i="3"/>
  <c r="H591" i="3"/>
  <c r="I591" i="3"/>
  <c r="F664" i="3"/>
  <c r="H664" i="3"/>
  <c r="D664" i="3"/>
  <c r="F660" i="3"/>
  <c r="D660" i="3"/>
  <c r="H659" i="3"/>
  <c r="E659" i="3"/>
  <c r="G658" i="3"/>
  <c r="D658" i="3"/>
  <c r="D645" i="3"/>
  <c r="H645" i="3"/>
  <c r="E645" i="3"/>
  <c r="F624" i="3"/>
  <c r="D624" i="3"/>
  <c r="G624" i="3"/>
  <c r="D617" i="3"/>
  <c r="F617" i="3"/>
  <c r="H617" i="3"/>
  <c r="I617" i="3"/>
  <c r="F599" i="3"/>
  <c r="D599" i="3"/>
  <c r="H599" i="3"/>
  <c r="D588" i="3"/>
  <c r="I588" i="3"/>
  <c r="F588" i="3"/>
  <c r="H588" i="3"/>
  <c r="D677" i="3"/>
  <c r="E677" i="3"/>
  <c r="F676" i="3"/>
  <c r="E676" i="3"/>
  <c r="H675" i="3"/>
  <c r="F675" i="3"/>
  <c r="D604" i="3"/>
  <c r="E604" i="3"/>
  <c r="F604" i="3"/>
  <c r="H604" i="3"/>
  <c r="I604" i="3"/>
  <c r="H601" i="3"/>
  <c r="E601" i="3"/>
  <c r="G601" i="3"/>
  <c r="I601" i="3"/>
  <c r="D689" i="3"/>
  <c r="F689" i="3"/>
  <c r="F688" i="3"/>
  <c r="G688" i="3"/>
  <c r="H687" i="3"/>
  <c r="G687" i="3"/>
  <c r="H627" i="3"/>
  <c r="E627" i="3"/>
  <c r="I627" i="3"/>
  <c r="G626" i="3"/>
  <c r="D626" i="3"/>
  <c r="I618" i="3"/>
  <c r="D618" i="3"/>
  <c r="F618" i="3"/>
  <c r="G618" i="3"/>
  <c r="H606" i="3"/>
  <c r="G606" i="3"/>
  <c r="D606" i="3"/>
  <c r="E606" i="3"/>
  <c r="G589" i="3"/>
  <c r="E589" i="3"/>
  <c r="H589" i="3"/>
  <c r="I589" i="3"/>
  <c r="F577" i="3"/>
  <c r="I577" i="3"/>
  <c r="D577" i="3"/>
  <c r="E577" i="3"/>
  <c r="G577" i="3"/>
  <c r="H577" i="3"/>
  <c r="F575" i="3"/>
  <c r="I575" i="3"/>
  <c r="D575" i="3"/>
  <c r="E575" i="3"/>
  <c r="G575" i="3"/>
  <c r="H575" i="3"/>
  <c r="F593" i="3"/>
  <c r="D584" i="3"/>
  <c r="F584" i="3"/>
  <c r="F583" i="3"/>
  <c r="G583" i="3"/>
  <c r="H582" i="3"/>
  <c r="G582" i="3"/>
  <c r="F580" i="3"/>
  <c r="G578" i="3"/>
  <c r="I569" i="3"/>
  <c r="H543" i="3"/>
  <c r="F530" i="3"/>
  <c r="H526" i="3"/>
  <c r="D526" i="3"/>
  <c r="E526" i="3"/>
  <c r="F526" i="3"/>
  <c r="G526" i="3"/>
  <c r="F511" i="3"/>
  <c r="H511" i="3"/>
  <c r="I511" i="3"/>
  <c r="F481" i="3"/>
  <c r="D481" i="3"/>
  <c r="G481" i="3"/>
  <c r="H481" i="3"/>
  <c r="I481" i="3"/>
  <c r="I661" i="3"/>
  <c r="I648" i="3"/>
  <c r="E638" i="3"/>
  <c r="I635" i="3"/>
  <c r="E631" i="3"/>
  <c r="I629" i="3"/>
  <c r="F625" i="3"/>
  <c r="I616" i="3"/>
  <c r="E612" i="3"/>
  <c r="I600" i="3"/>
  <c r="D596" i="3"/>
  <c r="G596" i="3"/>
  <c r="F595" i="3"/>
  <c r="H595" i="3"/>
  <c r="H594" i="3"/>
  <c r="I594" i="3"/>
  <c r="E593" i="3"/>
  <c r="I587" i="3"/>
  <c r="E580" i="3"/>
  <c r="G569" i="3"/>
  <c r="D552" i="3"/>
  <c r="F552" i="3"/>
  <c r="G552" i="3"/>
  <c r="H552" i="3"/>
  <c r="G544" i="3"/>
  <c r="G543" i="3"/>
  <c r="H538" i="3"/>
  <c r="F538" i="3"/>
  <c r="G538" i="3"/>
  <c r="I538" i="3"/>
  <c r="H537" i="3"/>
  <c r="I537" i="3"/>
  <c r="D533" i="3"/>
  <c r="E533" i="3"/>
  <c r="F533" i="3"/>
  <c r="G533" i="3"/>
  <c r="D512" i="3"/>
  <c r="G512" i="3"/>
  <c r="H512" i="3"/>
  <c r="I512" i="3"/>
  <c r="H506" i="3"/>
  <c r="E506" i="3"/>
  <c r="F506" i="3"/>
  <c r="G506" i="3"/>
  <c r="I506" i="3"/>
  <c r="F499" i="3"/>
  <c r="G499" i="3"/>
  <c r="H499" i="3"/>
  <c r="I499" i="3"/>
  <c r="F493" i="3"/>
  <c r="G493" i="3"/>
  <c r="H493" i="3"/>
  <c r="I493" i="3"/>
  <c r="I571" i="3"/>
  <c r="F569" i="3"/>
  <c r="I561" i="3"/>
  <c r="I558" i="3"/>
  <c r="I545" i="3"/>
  <c r="F544" i="3"/>
  <c r="E543" i="3"/>
  <c r="E531" i="3"/>
  <c r="G524" i="3"/>
  <c r="D520" i="3"/>
  <c r="E520" i="3"/>
  <c r="F520" i="3"/>
  <c r="G520" i="3"/>
  <c r="H520" i="3"/>
  <c r="I608" i="3"/>
  <c r="I585" i="3"/>
  <c r="H578" i="3"/>
  <c r="D578" i="3"/>
  <c r="E569" i="3"/>
  <c r="I565" i="3"/>
  <c r="H561" i="3"/>
  <c r="G557" i="3"/>
  <c r="H557" i="3"/>
  <c r="I557" i="3"/>
  <c r="D556" i="3"/>
  <c r="I556" i="3"/>
  <c r="D553" i="3"/>
  <c r="E553" i="3"/>
  <c r="F553" i="3"/>
  <c r="F539" i="3"/>
  <c r="E539" i="3"/>
  <c r="G539" i="3"/>
  <c r="H539" i="3"/>
  <c r="H530" i="3"/>
  <c r="G530" i="3"/>
  <c r="I530" i="3"/>
  <c r="E513" i="3"/>
  <c r="F513" i="3"/>
  <c r="G513" i="3"/>
  <c r="H513" i="3"/>
  <c r="D500" i="3"/>
  <c r="F500" i="3"/>
  <c r="G500" i="3"/>
  <c r="H500" i="3"/>
  <c r="I500" i="3"/>
  <c r="H494" i="3"/>
  <c r="D494" i="3"/>
  <c r="E494" i="3"/>
  <c r="F494" i="3"/>
  <c r="G494" i="3"/>
  <c r="I494" i="3"/>
  <c r="H558" i="3"/>
  <c r="E558" i="3"/>
  <c r="F558" i="3"/>
  <c r="G558" i="3"/>
  <c r="D544" i="3"/>
  <c r="H544" i="3"/>
  <c r="I544" i="3"/>
  <c r="F543" i="3"/>
  <c r="I543" i="3"/>
  <c r="F531" i="3"/>
  <c r="G531" i="3"/>
  <c r="H531" i="3"/>
  <c r="I531" i="3"/>
  <c r="F507" i="3"/>
  <c r="D507" i="3"/>
  <c r="E507" i="3"/>
  <c r="G507" i="3"/>
  <c r="H507" i="3"/>
  <c r="I507" i="3"/>
  <c r="I580" i="3"/>
  <c r="F571" i="3"/>
  <c r="E571" i="3"/>
  <c r="H571" i="3"/>
  <c r="F565" i="3"/>
  <c r="F561" i="3"/>
  <c r="F545" i="3"/>
  <c r="G545" i="3"/>
  <c r="H545" i="3"/>
  <c r="D540" i="3"/>
  <c r="E540" i="3"/>
  <c r="F540" i="3"/>
  <c r="G540" i="3"/>
  <c r="D524" i="3"/>
  <c r="H524" i="3"/>
  <c r="I524" i="3"/>
  <c r="H518" i="3"/>
  <c r="F518" i="3"/>
  <c r="G518" i="3"/>
  <c r="I518" i="3"/>
  <c r="H468" i="3"/>
  <c r="D468" i="3"/>
  <c r="E468" i="3"/>
  <c r="F468" i="3"/>
  <c r="G468" i="3"/>
  <c r="I468" i="3"/>
  <c r="I631" i="3"/>
  <c r="I625" i="3"/>
  <c r="I612" i="3"/>
  <c r="E608" i="3"/>
  <c r="F585" i="3"/>
  <c r="G584" i="3"/>
  <c r="E583" i="3"/>
  <c r="E582" i="3"/>
  <c r="H580" i="3"/>
  <c r="D572" i="3"/>
  <c r="E572" i="3"/>
  <c r="G572" i="3"/>
  <c r="F567" i="3"/>
  <c r="D567" i="3"/>
  <c r="D564" i="3"/>
  <c r="G564" i="3"/>
  <c r="I564" i="3"/>
  <c r="F563" i="3"/>
  <c r="H563" i="3"/>
  <c r="H562" i="3"/>
  <c r="I562" i="3"/>
  <c r="E561" i="3"/>
  <c r="F559" i="3"/>
  <c r="D559" i="3"/>
  <c r="E559" i="3"/>
  <c r="G559" i="3"/>
  <c r="H550" i="3"/>
  <c r="G550" i="3"/>
  <c r="I550" i="3"/>
  <c r="H546" i="3"/>
  <c r="D546" i="3"/>
  <c r="E546" i="3"/>
  <c r="F546" i="3"/>
  <c r="D532" i="3"/>
  <c r="F532" i="3"/>
  <c r="G532" i="3"/>
  <c r="H532" i="3"/>
  <c r="I532" i="3"/>
  <c r="F525" i="3"/>
  <c r="G525" i="3"/>
  <c r="H525" i="3"/>
  <c r="I525" i="3"/>
  <c r="D501" i="3"/>
  <c r="E501" i="3"/>
  <c r="F501" i="3"/>
  <c r="G501" i="3"/>
  <c r="H501" i="3"/>
  <c r="H483" i="3"/>
  <c r="D483" i="3"/>
  <c r="E483" i="3"/>
  <c r="F483" i="3"/>
  <c r="G483" i="3"/>
  <c r="I483" i="3"/>
  <c r="G580" i="3"/>
  <c r="E565" i="3"/>
  <c r="G565" i="3"/>
  <c r="F551" i="3"/>
  <c r="G551" i="3"/>
  <c r="H551" i="3"/>
  <c r="I551" i="3"/>
  <c r="F519" i="3"/>
  <c r="E519" i="3"/>
  <c r="G519" i="3"/>
  <c r="H519" i="3"/>
  <c r="I519" i="3"/>
  <c r="I473" i="3"/>
  <c r="I472" i="3"/>
  <c r="I471" i="3"/>
  <c r="D462" i="3"/>
  <c r="H462" i="3"/>
  <c r="I462" i="3"/>
  <c r="H456" i="3"/>
  <c r="F456" i="3"/>
  <c r="G456" i="3"/>
  <c r="I456" i="3"/>
  <c r="D450" i="3"/>
  <c r="F450" i="3"/>
  <c r="E450" i="3"/>
  <c r="G450" i="3"/>
  <c r="H450" i="3"/>
  <c r="I450" i="3"/>
  <c r="F445" i="3"/>
  <c r="H445" i="3"/>
  <c r="D445" i="3"/>
  <c r="G445" i="3"/>
  <c r="I445" i="3"/>
  <c r="H412" i="3"/>
  <c r="D412" i="3"/>
  <c r="E412" i="3"/>
  <c r="F412" i="3"/>
  <c r="G412" i="3"/>
  <c r="I412" i="3"/>
  <c r="H396" i="3"/>
  <c r="D396" i="3"/>
  <c r="E396" i="3"/>
  <c r="F396" i="3"/>
  <c r="G396" i="3"/>
  <c r="I396" i="3"/>
  <c r="E333" i="3"/>
  <c r="F333" i="3"/>
  <c r="G333" i="3"/>
  <c r="H333" i="3"/>
  <c r="D333" i="3"/>
  <c r="I333" i="3"/>
  <c r="D554" i="3"/>
  <c r="E548" i="3"/>
  <c r="D535" i="3"/>
  <c r="G527" i="3"/>
  <c r="D522" i="3"/>
  <c r="F521" i="3"/>
  <c r="E516" i="3"/>
  <c r="F514" i="3"/>
  <c r="G508" i="3"/>
  <c r="D503" i="3"/>
  <c r="E502" i="3"/>
  <c r="F496" i="3"/>
  <c r="G495" i="3"/>
  <c r="D490" i="3"/>
  <c r="H490" i="3"/>
  <c r="F489" i="3"/>
  <c r="I489" i="3"/>
  <c r="D488" i="3"/>
  <c r="H486" i="3"/>
  <c r="H485" i="3"/>
  <c r="G484" i="3"/>
  <c r="I482" i="3"/>
  <c r="D478" i="3"/>
  <c r="G478" i="3"/>
  <c r="F477" i="3"/>
  <c r="H477" i="3"/>
  <c r="H476" i="3"/>
  <c r="I476" i="3"/>
  <c r="H473" i="3"/>
  <c r="G472" i="3"/>
  <c r="H471" i="3"/>
  <c r="H470" i="3"/>
  <c r="I469" i="3"/>
  <c r="F463" i="3"/>
  <c r="G463" i="3"/>
  <c r="H463" i="3"/>
  <c r="I463" i="3"/>
  <c r="E385" i="3"/>
  <c r="F385" i="3"/>
  <c r="H385" i="3"/>
  <c r="D385" i="3"/>
  <c r="G385" i="3"/>
  <c r="I385" i="3"/>
  <c r="I383" i="3"/>
  <c r="D383" i="3"/>
  <c r="E383" i="3"/>
  <c r="F383" i="3"/>
  <c r="G383" i="3"/>
  <c r="H383" i="3"/>
  <c r="G352" i="3"/>
  <c r="H352" i="3"/>
  <c r="D352" i="3"/>
  <c r="E352" i="3"/>
  <c r="F352" i="3"/>
  <c r="I352" i="3"/>
  <c r="E527" i="3"/>
  <c r="E521" i="3"/>
  <c r="E514" i="3"/>
  <c r="F508" i="3"/>
  <c r="I505" i="3"/>
  <c r="E495" i="3"/>
  <c r="G486" i="3"/>
  <c r="G485" i="3"/>
  <c r="E484" i="3"/>
  <c r="H482" i="3"/>
  <c r="G473" i="3"/>
  <c r="F472" i="3"/>
  <c r="F471" i="3"/>
  <c r="G470" i="3"/>
  <c r="H469" i="3"/>
  <c r="F457" i="3"/>
  <c r="E457" i="3"/>
  <c r="G457" i="3"/>
  <c r="H457" i="3"/>
  <c r="I457" i="3"/>
  <c r="D527" i="3"/>
  <c r="D514" i="3"/>
  <c r="E508" i="3"/>
  <c r="H505" i="3"/>
  <c r="I498" i="3"/>
  <c r="D495" i="3"/>
  <c r="I492" i="3"/>
  <c r="G482" i="3"/>
  <c r="E471" i="3"/>
  <c r="F470" i="3"/>
  <c r="G469" i="3"/>
  <c r="I467" i="3"/>
  <c r="H464" i="3"/>
  <c r="D464" i="3"/>
  <c r="E464" i="3"/>
  <c r="F464" i="3"/>
  <c r="G464" i="3"/>
  <c r="D446" i="3"/>
  <c r="F446" i="3"/>
  <c r="E446" i="3"/>
  <c r="H446" i="3"/>
  <c r="I446" i="3"/>
  <c r="H428" i="3"/>
  <c r="D428" i="3"/>
  <c r="E428" i="3"/>
  <c r="F428" i="3"/>
  <c r="G428" i="3"/>
  <c r="I428" i="3"/>
  <c r="G498" i="3"/>
  <c r="H492" i="3"/>
  <c r="D486" i="3"/>
  <c r="E486" i="3"/>
  <c r="F485" i="3"/>
  <c r="E485" i="3"/>
  <c r="H484" i="3"/>
  <c r="F484" i="3"/>
  <c r="F482" i="3"/>
  <c r="F473" i="3"/>
  <c r="D473" i="3"/>
  <c r="H472" i="3"/>
  <c r="E472" i="3"/>
  <c r="D471" i="3"/>
  <c r="E469" i="3"/>
  <c r="D451" i="3"/>
  <c r="E451" i="3"/>
  <c r="F451" i="3"/>
  <c r="G451" i="3"/>
  <c r="H451" i="3"/>
  <c r="F449" i="3"/>
  <c r="H449" i="3"/>
  <c r="D449" i="3"/>
  <c r="E449" i="3"/>
  <c r="G449" i="3"/>
  <c r="I449" i="3"/>
  <c r="D470" i="3"/>
  <c r="I470" i="3"/>
  <c r="D458" i="3"/>
  <c r="E458" i="3"/>
  <c r="F458" i="3"/>
  <c r="G458" i="3"/>
  <c r="H458" i="3"/>
  <c r="G384" i="3"/>
  <c r="H384" i="3"/>
  <c r="D384" i="3"/>
  <c r="E384" i="3"/>
  <c r="F384" i="3"/>
  <c r="I384" i="3"/>
  <c r="E353" i="3"/>
  <c r="F353" i="3"/>
  <c r="H353" i="3"/>
  <c r="D353" i="3"/>
  <c r="G353" i="3"/>
  <c r="I353" i="3"/>
  <c r="I351" i="3"/>
  <c r="D351" i="3"/>
  <c r="E351" i="3"/>
  <c r="F351" i="3"/>
  <c r="G351" i="3"/>
  <c r="H351" i="3"/>
  <c r="D447" i="3"/>
  <c r="E447" i="3"/>
  <c r="G447" i="3"/>
  <c r="H447" i="3"/>
  <c r="I447" i="3"/>
  <c r="H444" i="3"/>
  <c r="E444" i="3"/>
  <c r="G444" i="3"/>
  <c r="I444" i="3"/>
  <c r="F466" i="3"/>
  <c r="G465" i="3"/>
  <c r="D460" i="3"/>
  <c r="F459" i="3"/>
  <c r="E454" i="3"/>
  <c r="E453" i="3"/>
  <c r="F452" i="3"/>
  <c r="I448" i="3"/>
  <c r="D442" i="3"/>
  <c r="F442" i="3"/>
  <c r="F441" i="3"/>
  <c r="H441" i="3"/>
  <c r="D440" i="3"/>
  <c r="F439" i="3"/>
  <c r="G438" i="3"/>
  <c r="E437" i="3"/>
  <c r="F436" i="3"/>
  <c r="H435" i="3"/>
  <c r="I434" i="3"/>
  <c r="I433" i="3"/>
  <c r="I432" i="3"/>
  <c r="D426" i="3"/>
  <c r="F426" i="3"/>
  <c r="F425" i="3"/>
  <c r="H425" i="3"/>
  <c r="D424" i="3"/>
  <c r="F423" i="3"/>
  <c r="G422" i="3"/>
  <c r="E421" i="3"/>
  <c r="F420" i="3"/>
  <c r="H419" i="3"/>
  <c r="I418" i="3"/>
  <c r="I417" i="3"/>
  <c r="I416" i="3"/>
  <c r="D410" i="3"/>
  <c r="F410" i="3"/>
  <c r="F409" i="3"/>
  <c r="H409" i="3"/>
  <c r="D408" i="3"/>
  <c r="F407" i="3"/>
  <c r="G406" i="3"/>
  <c r="E405" i="3"/>
  <c r="F404" i="3"/>
  <c r="H403" i="3"/>
  <c r="I402" i="3"/>
  <c r="I401" i="3"/>
  <c r="I400" i="3"/>
  <c r="D394" i="3"/>
  <c r="F394" i="3"/>
  <c r="F393" i="3"/>
  <c r="H393" i="3"/>
  <c r="D392" i="3"/>
  <c r="E389" i="3"/>
  <c r="F389" i="3"/>
  <c r="H389" i="3"/>
  <c r="G388" i="3"/>
  <c r="H388" i="3"/>
  <c r="I387" i="3"/>
  <c r="D387" i="3"/>
  <c r="I372" i="3"/>
  <c r="H371" i="3"/>
  <c r="I369" i="3"/>
  <c r="F368" i="3"/>
  <c r="G367" i="3"/>
  <c r="G365" i="3"/>
  <c r="E364" i="3"/>
  <c r="F363" i="3"/>
  <c r="E357" i="3"/>
  <c r="F357" i="3"/>
  <c r="H357" i="3"/>
  <c r="G356" i="3"/>
  <c r="H356" i="3"/>
  <c r="I355" i="3"/>
  <c r="D355" i="3"/>
  <c r="I340" i="3"/>
  <c r="H339" i="3"/>
  <c r="I337" i="3"/>
  <c r="F328" i="3"/>
  <c r="G324" i="3"/>
  <c r="H324" i="3"/>
  <c r="I324" i="3"/>
  <c r="E316" i="3"/>
  <c r="E465" i="3"/>
  <c r="E459" i="3"/>
  <c r="D453" i="3"/>
  <c r="E452" i="3"/>
  <c r="G448" i="3"/>
  <c r="E439" i="3"/>
  <c r="E436" i="3"/>
  <c r="G435" i="3"/>
  <c r="H434" i="3"/>
  <c r="G433" i="3"/>
  <c r="G432" i="3"/>
  <c r="I431" i="3"/>
  <c r="E423" i="3"/>
  <c r="E420" i="3"/>
  <c r="G419" i="3"/>
  <c r="H418" i="3"/>
  <c r="G417" i="3"/>
  <c r="G416" i="3"/>
  <c r="I415" i="3"/>
  <c r="E407" i="3"/>
  <c r="E404" i="3"/>
  <c r="G403" i="3"/>
  <c r="H402" i="3"/>
  <c r="G401" i="3"/>
  <c r="I399" i="3"/>
  <c r="I391" i="3"/>
  <c r="D391" i="3"/>
  <c r="I373" i="3"/>
  <c r="F372" i="3"/>
  <c r="G371" i="3"/>
  <c r="G369" i="3"/>
  <c r="E368" i="3"/>
  <c r="F367" i="3"/>
  <c r="E361" i="3"/>
  <c r="F361" i="3"/>
  <c r="H361" i="3"/>
  <c r="G360" i="3"/>
  <c r="H360" i="3"/>
  <c r="I359" i="3"/>
  <c r="D359" i="3"/>
  <c r="G336" i="3"/>
  <c r="H336" i="3"/>
  <c r="I336" i="3"/>
  <c r="E328" i="3"/>
  <c r="E325" i="3"/>
  <c r="F325" i="3"/>
  <c r="G325" i="3"/>
  <c r="H325" i="3"/>
  <c r="I317" i="3"/>
  <c r="F303" i="3"/>
  <c r="D465" i="3"/>
  <c r="D452" i="3"/>
  <c r="F448" i="3"/>
  <c r="D438" i="3"/>
  <c r="F438" i="3"/>
  <c r="F437" i="3"/>
  <c r="H437" i="3"/>
  <c r="D436" i="3"/>
  <c r="F435" i="3"/>
  <c r="G434" i="3"/>
  <c r="E433" i="3"/>
  <c r="H431" i="3"/>
  <c r="I430" i="3"/>
  <c r="I429" i="3"/>
  <c r="D422" i="3"/>
  <c r="F422" i="3"/>
  <c r="F421" i="3"/>
  <c r="H421" i="3"/>
  <c r="D420" i="3"/>
  <c r="F419" i="3"/>
  <c r="G418" i="3"/>
  <c r="E417" i="3"/>
  <c r="H415" i="3"/>
  <c r="I414" i="3"/>
  <c r="I413" i="3"/>
  <c r="D406" i="3"/>
  <c r="F406" i="3"/>
  <c r="F405" i="3"/>
  <c r="H405" i="3"/>
  <c r="D404" i="3"/>
  <c r="F403" i="3"/>
  <c r="G402" i="3"/>
  <c r="E401" i="3"/>
  <c r="H399" i="3"/>
  <c r="I398" i="3"/>
  <c r="I397" i="3"/>
  <c r="I380" i="3"/>
  <c r="H379" i="3"/>
  <c r="E365" i="3"/>
  <c r="F365" i="3"/>
  <c r="H365" i="3"/>
  <c r="G364" i="3"/>
  <c r="H364" i="3"/>
  <c r="I363" i="3"/>
  <c r="D363" i="3"/>
  <c r="E337" i="3"/>
  <c r="F337" i="3"/>
  <c r="G337" i="3"/>
  <c r="H337" i="3"/>
  <c r="G316" i="3"/>
  <c r="H316" i="3"/>
  <c r="I316" i="3"/>
  <c r="G308" i="3"/>
  <c r="H308" i="3"/>
  <c r="I308" i="3"/>
  <c r="E308" i="3"/>
  <c r="G299" i="3"/>
  <c r="D299" i="3"/>
  <c r="E299" i="3"/>
  <c r="F299" i="3"/>
  <c r="H299" i="3"/>
  <c r="E284" i="3"/>
  <c r="H284" i="3"/>
  <c r="I284" i="3"/>
  <c r="D284" i="3"/>
  <c r="F284" i="3"/>
  <c r="E280" i="3"/>
  <c r="D280" i="3"/>
  <c r="F280" i="3"/>
  <c r="G280" i="3"/>
  <c r="H280" i="3"/>
  <c r="E448" i="3"/>
  <c r="E435" i="3"/>
  <c r="G431" i="3"/>
  <c r="H430" i="3"/>
  <c r="G429" i="3"/>
  <c r="E419" i="3"/>
  <c r="G415" i="3"/>
  <c r="H414" i="3"/>
  <c r="G413" i="3"/>
  <c r="E403" i="3"/>
  <c r="G399" i="3"/>
  <c r="H398" i="3"/>
  <c r="G397" i="3"/>
  <c r="E369" i="3"/>
  <c r="F369" i="3"/>
  <c r="H369" i="3"/>
  <c r="G368" i="3"/>
  <c r="H368" i="3"/>
  <c r="I367" i="3"/>
  <c r="D367" i="3"/>
  <c r="G328" i="3"/>
  <c r="H328" i="3"/>
  <c r="I328" i="3"/>
  <c r="E317" i="3"/>
  <c r="F317" i="3"/>
  <c r="G317" i="3"/>
  <c r="H317" i="3"/>
  <c r="G303" i="3"/>
  <c r="H303" i="3"/>
  <c r="I303" i="3"/>
  <c r="E303" i="3"/>
  <c r="I286" i="3"/>
  <c r="D286" i="3"/>
  <c r="E286" i="3"/>
  <c r="F286" i="3"/>
  <c r="G286" i="3"/>
  <c r="D434" i="3"/>
  <c r="F434" i="3"/>
  <c r="F433" i="3"/>
  <c r="H433" i="3"/>
  <c r="F431" i="3"/>
  <c r="G430" i="3"/>
  <c r="E429" i="3"/>
  <c r="D418" i="3"/>
  <c r="F418" i="3"/>
  <c r="F417" i="3"/>
  <c r="H417" i="3"/>
  <c r="F415" i="3"/>
  <c r="G414" i="3"/>
  <c r="E413" i="3"/>
  <c r="D402" i="3"/>
  <c r="F402" i="3"/>
  <c r="F401" i="3"/>
  <c r="H401" i="3"/>
  <c r="E373" i="3"/>
  <c r="F373" i="3"/>
  <c r="H373" i="3"/>
  <c r="G372" i="3"/>
  <c r="H372" i="3"/>
  <c r="I371" i="3"/>
  <c r="D371" i="3"/>
  <c r="E341" i="3"/>
  <c r="F341" i="3"/>
  <c r="H341" i="3"/>
  <c r="G340" i="3"/>
  <c r="H340" i="3"/>
  <c r="I339" i="3"/>
  <c r="D339" i="3"/>
  <c r="E329" i="3"/>
  <c r="F329" i="3"/>
  <c r="G329" i="3"/>
  <c r="H329" i="3"/>
  <c r="I290" i="3"/>
  <c r="G290" i="3"/>
  <c r="H290" i="3"/>
  <c r="D290" i="3"/>
  <c r="E290" i="3"/>
  <c r="I439" i="3"/>
  <c r="E431" i="3"/>
  <c r="I423" i="3"/>
  <c r="E415" i="3"/>
  <c r="G408" i="3"/>
  <c r="I407" i="3"/>
  <c r="E399" i="3"/>
  <c r="G392" i="3"/>
  <c r="H391" i="3"/>
  <c r="E377" i="3"/>
  <c r="F377" i="3"/>
  <c r="H377" i="3"/>
  <c r="G376" i="3"/>
  <c r="H376" i="3"/>
  <c r="I375" i="3"/>
  <c r="D375" i="3"/>
  <c r="I360" i="3"/>
  <c r="H359" i="3"/>
  <c r="E345" i="3"/>
  <c r="F345" i="3"/>
  <c r="H345" i="3"/>
  <c r="G344" i="3"/>
  <c r="H344" i="3"/>
  <c r="I343" i="3"/>
  <c r="D343" i="3"/>
  <c r="F324" i="3"/>
  <c r="G320" i="3"/>
  <c r="H320" i="3"/>
  <c r="I320" i="3"/>
  <c r="E304" i="3"/>
  <c r="G304" i="3"/>
  <c r="H304" i="3"/>
  <c r="I304" i="3"/>
  <c r="D304" i="3"/>
  <c r="D430" i="3"/>
  <c r="F430" i="3"/>
  <c r="F429" i="3"/>
  <c r="H429" i="3"/>
  <c r="D414" i="3"/>
  <c r="F414" i="3"/>
  <c r="F413" i="3"/>
  <c r="H413" i="3"/>
  <c r="D398" i="3"/>
  <c r="F398" i="3"/>
  <c r="F397" i="3"/>
  <c r="H397" i="3"/>
  <c r="E381" i="3"/>
  <c r="F381" i="3"/>
  <c r="H381" i="3"/>
  <c r="G380" i="3"/>
  <c r="H380" i="3"/>
  <c r="I379" i="3"/>
  <c r="D379" i="3"/>
  <c r="E349" i="3"/>
  <c r="F349" i="3"/>
  <c r="H349" i="3"/>
  <c r="G348" i="3"/>
  <c r="H348" i="3"/>
  <c r="I347" i="3"/>
  <c r="D347" i="3"/>
  <c r="G332" i="3"/>
  <c r="H332" i="3"/>
  <c r="I332" i="3"/>
  <c r="E321" i="3"/>
  <c r="F321" i="3"/>
  <c r="G321" i="3"/>
  <c r="H321" i="3"/>
  <c r="G312" i="3"/>
  <c r="H312" i="3"/>
  <c r="I312" i="3"/>
  <c r="E312" i="3"/>
  <c r="E163" i="3"/>
  <c r="F163" i="3"/>
  <c r="G163" i="3"/>
  <c r="D163" i="3"/>
  <c r="H163" i="3"/>
  <c r="D10" i="3"/>
  <c r="E10" i="3"/>
  <c r="F10" i="3"/>
  <c r="G10" i="3"/>
  <c r="H10" i="3"/>
  <c r="I10" i="3"/>
  <c r="D291" i="3"/>
  <c r="D278" i="3"/>
  <c r="E272" i="3"/>
  <c r="G272" i="3"/>
  <c r="G271" i="3"/>
  <c r="I271" i="3"/>
  <c r="E259" i="3"/>
  <c r="G259" i="3"/>
  <c r="I259" i="3"/>
  <c r="F255" i="3"/>
  <c r="G250" i="3"/>
  <c r="D231" i="3"/>
  <c r="E231" i="3"/>
  <c r="F231" i="3"/>
  <c r="G231" i="3"/>
  <c r="I231" i="3"/>
  <c r="F208" i="3"/>
  <c r="H196" i="3"/>
  <c r="I196" i="3"/>
  <c r="E196" i="3"/>
  <c r="F196" i="3"/>
  <c r="G196" i="3"/>
  <c r="D194" i="3"/>
  <c r="E194" i="3"/>
  <c r="I194" i="3"/>
  <c r="F194" i="3"/>
  <c r="F249" i="3"/>
  <c r="G249" i="3"/>
  <c r="I249" i="3"/>
  <c r="F237" i="3"/>
  <c r="D237" i="3"/>
  <c r="E237" i="3"/>
  <c r="G237" i="3"/>
  <c r="H237" i="3"/>
  <c r="F213" i="3"/>
  <c r="G213" i="3"/>
  <c r="E213" i="3"/>
  <c r="H213" i="3"/>
  <c r="I213" i="3"/>
  <c r="D178" i="3"/>
  <c r="E178" i="3"/>
  <c r="I178" i="3"/>
  <c r="F178" i="3"/>
  <c r="G178" i="3"/>
  <c r="E255" i="3"/>
  <c r="G255" i="3"/>
  <c r="I255" i="3"/>
  <c r="D250" i="3"/>
  <c r="F250" i="3"/>
  <c r="H250" i="3"/>
  <c r="H208" i="3"/>
  <c r="I208" i="3"/>
  <c r="G208" i="3"/>
  <c r="D208" i="3"/>
  <c r="E167" i="3"/>
  <c r="I167" i="3"/>
  <c r="D167" i="3"/>
  <c r="F167" i="3"/>
  <c r="G167" i="3"/>
  <c r="H167" i="3"/>
  <c r="F390" i="3"/>
  <c r="F386" i="3"/>
  <c r="F382" i="3"/>
  <c r="F378" i="3"/>
  <c r="F374" i="3"/>
  <c r="F370" i="3"/>
  <c r="F366" i="3"/>
  <c r="F362" i="3"/>
  <c r="F358" i="3"/>
  <c r="F354" i="3"/>
  <c r="F350" i="3"/>
  <c r="F346" i="3"/>
  <c r="F342" i="3"/>
  <c r="F338" i="3"/>
  <c r="D335" i="3"/>
  <c r="F334" i="3"/>
  <c r="D331" i="3"/>
  <c r="F330" i="3"/>
  <c r="D327" i="3"/>
  <c r="F326" i="3"/>
  <c r="D323" i="3"/>
  <c r="F322" i="3"/>
  <c r="D319" i="3"/>
  <c r="F318" i="3"/>
  <c r="D315" i="3"/>
  <c r="F314" i="3"/>
  <c r="H313" i="3"/>
  <c r="D311" i="3"/>
  <c r="F310" i="3"/>
  <c r="H309" i="3"/>
  <c r="D307" i="3"/>
  <c r="F306" i="3"/>
  <c r="H305" i="3"/>
  <c r="G300" i="3"/>
  <c r="H298" i="3"/>
  <c r="D295" i="3"/>
  <c r="I292" i="3"/>
  <c r="F287" i="3"/>
  <c r="D282" i="3"/>
  <c r="I279" i="3"/>
  <c r="D276" i="3"/>
  <c r="E268" i="3"/>
  <c r="G268" i="3"/>
  <c r="G267" i="3"/>
  <c r="I267" i="3"/>
  <c r="H264" i="3"/>
  <c r="F263" i="3"/>
  <c r="D251" i="3"/>
  <c r="F251" i="3"/>
  <c r="H251" i="3"/>
  <c r="F197" i="3"/>
  <c r="G197" i="3"/>
  <c r="E197" i="3"/>
  <c r="H197" i="3"/>
  <c r="I197" i="3"/>
  <c r="H176" i="3"/>
  <c r="I176" i="3"/>
  <c r="G176" i="3"/>
  <c r="D176" i="3"/>
  <c r="E176" i="3"/>
  <c r="G313" i="3"/>
  <c r="G309" i="3"/>
  <c r="G305" i="3"/>
  <c r="G298" i="3"/>
  <c r="H292" i="3"/>
  <c r="I291" i="3"/>
  <c r="H279" i="3"/>
  <c r="H278" i="3"/>
  <c r="I272" i="3"/>
  <c r="H271" i="3"/>
  <c r="F264" i="3"/>
  <c r="E263" i="3"/>
  <c r="H252" i="3"/>
  <c r="D252" i="3"/>
  <c r="F252" i="3"/>
  <c r="I243" i="3"/>
  <c r="G235" i="3"/>
  <c r="H235" i="3"/>
  <c r="I235" i="3"/>
  <c r="D235" i="3"/>
  <c r="H228" i="3"/>
  <c r="G228" i="3"/>
  <c r="I228" i="3"/>
  <c r="D228" i="3"/>
  <c r="D222" i="3"/>
  <c r="H222" i="3"/>
  <c r="I222" i="3"/>
  <c r="E222" i="3"/>
  <c r="D214" i="3"/>
  <c r="E214" i="3"/>
  <c r="G214" i="3"/>
  <c r="H214" i="3"/>
  <c r="I214" i="3"/>
  <c r="H210" i="3"/>
  <c r="F209" i="3"/>
  <c r="G209" i="3"/>
  <c r="I209" i="3"/>
  <c r="D209" i="3"/>
  <c r="H193" i="3"/>
  <c r="H192" i="3"/>
  <c r="I192" i="3"/>
  <c r="G192" i="3"/>
  <c r="D192" i="3"/>
  <c r="F313" i="3"/>
  <c r="F309" i="3"/>
  <c r="F305" i="3"/>
  <c r="D300" i="3"/>
  <c r="F298" i="3"/>
  <c r="G292" i="3"/>
  <c r="H291" i="3"/>
  <c r="D287" i="3"/>
  <c r="F279" i="3"/>
  <c r="G278" i="3"/>
  <c r="H272" i="3"/>
  <c r="F271" i="3"/>
  <c r="H259" i="3"/>
  <c r="F241" i="3"/>
  <c r="H241" i="3"/>
  <c r="I241" i="3"/>
  <c r="D241" i="3"/>
  <c r="D230" i="3"/>
  <c r="F230" i="3"/>
  <c r="G230" i="3"/>
  <c r="H230" i="3"/>
  <c r="I230" i="3"/>
  <c r="H224" i="3"/>
  <c r="D224" i="3"/>
  <c r="E224" i="3"/>
  <c r="F224" i="3"/>
  <c r="G224" i="3"/>
  <c r="E298" i="3"/>
  <c r="F292" i="3"/>
  <c r="F291" i="3"/>
  <c r="E279" i="3"/>
  <c r="F278" i="3"/>
  <c r="F272" i="3"/>
  <c r="E271" i="3"/>
  <c r="E264" i="3"/>
  <c r="G264" i="3"/>
  <c r="G263" i="3"/>
  <c r="I263" i="3"/>
  <c r="F259" i="3"/>
  <c r="H249" i="3"/>
  <c r="E243" i="3"/>
  <c r="F243" i="3"/>
  <c r="G243" i="3"/>
  <c r="H243" i="3"/>
  <c r="H236" i="3"/>
  <c r="E236" i="3"/>
  <c r="F236" i="3"/>
  <c r="G236" i="3"/>
  <c r="I236" i="3"/>
  <c r="H212" i="3"/>
  <c r="I212" i="3"/>
  <c r="E212" i="3"/>
  <c r="F212" i="3"/>
  <c r="G212" i="3"/>
  <c r="D210" i="3"/>
  <c r="E210" i="3"/>
  <c r="I210" i="3"/>
  <c r="F210" i="3"/>
  <c r="D198" i="3"/>
  <c r="E198" i="3"/>
  <c r="G198" i="3"/>
  <c r="H198" i="3"/>
  <c r="I198" i="3"/>
  <c r="F193" i="3"/>
  <c r="G193" i="3"/>
  <c r="I193" i="3"/>
  <c r="D193" i="3"/>
  <c r="F177" i="3"/>
  <c r="G177" i="3"/>
  <c r="I177" i="3"/>
  <c r="D177" i="3"/>
  <c r="E177" i="3"/>
  <c r="I163" i="3"/>
  <c r="D182" i="3"/>
  <c r="E182" i="3"/>
  <c r="F181" i="3"/>
  <c r="G181" i="3"/>
  <c r="H180" i="3"/>
  <c r="I180" i="3"/>
  <c r="G162" i="3"/>
  <c r="E162" i="3"/>
  <c r="F162" i="3"/>
  <c r="H162" i="3"/>
  <c r="G260" i="3"/>
  <c r="G256" i="3"/>
  <c r="G246" i="3"/>
  <c r="H245" i="3"/>
  <c r="I244" i="3"/>
  <c r="G239" i="3"/>
  <c r="I238" i="3"/>
  <c r="G233" i="3"/>
  <c r="G232" i="3"/>
  <c r="F227" i="3"/>
  <c r="H226" i="3"/>
  <c r="I225" i="3"/>
  <c r="F220" i="3"/>
  <c r="H206" i="3"/>
  <c r="H205" i="3"/>
  <c r="F204" i="3"/>
  <c r="H190" i="3"/>
  <c r="H189" i="3"/>
  <c r="F188" i="3"/>
  <c r="H174" i="3"/>
  <c r="H173" i="3"/>
  <c r="F172" i="3"/>
  <c r="E147" i="3"/>
  <c r="I147" i="3"/>
  <c r="F147" i="3"/>
  <c r="G147" i="3"/>
  <c r="E246" i="3"/>
  <c r="E245" i="3"/>
  <c r="F244" i="3"/>
  <c r="G238" i="3"/>
  <c r="D233" i="3"/>
  <c r="E232" i="3"/>
  <c r="F226" i="3"/>
  <c r="G225" i="3"/>
  <c r="D220" i="3"/>
  <c r="H218" i="3"/>
  <c r="H217" i="3"/>
  <c r="F216" i="3"/>
  <c r="H202" i="3"/>
  <c r="H201" i="3"/>
  <c r="F200" i="3"/>
  <c r="H186" i="3"/>
  <c r="H185" i="3"/>
  <c r="F184" i="3"/>
  <c r="H170" i="3"/>
  <c r="I166" i="3"/>
  <c r="G150" i="3"/>
  <c r="D150" i="3"/>
  <c r="E150" i="3"/>
  <c r="F150" i="3"/>
  <c r="H111" i="3"/>
  <c r="E111" i="3"/>
  <c r="G111" i="3"/>
  <c r="D111" i="3"/>
  <c r="F111" i="3"/>
  <c r="I111" i="3"/>
  <c r="E225" i="3"/>
  <c r="G218" i="3"/>
  <c r="E217" i="3"/>
  <c r="E216" i="3"/>
  <c r="D206" i="3"/>
  <c r="E206" i="3"/>
  <c r="F205" i="3"/>
  <c r="G205" i="3"/>
  <c r="H204" i="3"/>
  <c r="I204" i="3"/>
  <c r="G202" i="3"/>
  <c r="E201" i="3"/>
  <c r="E200" i="3"/>
  <c r="D190" i="3"/>
  <c r="E190" i="3"/>
  <c r="F189" i="3"/>
  <c r="G189" i="3"/>
  <c r="H188" i="3"/>
  <c r="I188" i="3"/>
  <c r="G186" i="3"/>
  <c r="E185" i="3"/>
  <c r="E184" i="3"/>
  <c r="I182" i="3"/>
  <c r="I181" i="3"/>
  <c r="G180" i="3"/>
  <c r="D174" i="3"/>
  <c r="E174" i="3"/>
  <c r="F173" i="3"/>
  <c r="G173" i="3"/>
  <c r="H172" i="3"/>
  <c r="I172" i="3"/>
  <c r="G170" i="3"/>
  <c r="H166" i="3"/>
  <c r="E161" i="3"/>
  <c r="I153" i="3"/>
  <c r="H153" i="3"/>
  <c r="E153" i="3"/>
  <c r="F153" i="3"/>
  <c r="D244" i="3"/>
  <c r="E238" i="3"/>
  <c r="D225" i="3"/>
  <c r="H182" i="3"/>
  <c r="H181" i="3"/>
  <c r="F180" i="3"/>
  <c r="I169" i="3"/>
  <c r="E169" i="3"/>
  <c r="F169" i="3"/>
  <c r="F166" i="3"/>
  <c r="I141" i="3"/>
  <c r="G141" i="3"/>
  <c r="H141" i="3"/>
  <c r="D141" i="3"/>
  <c r="E141" i="3"/>
  <c r="D218" i="3"/>
  <c r="E218" i="3"/>
  <c r="F217" i="3"/>
  <c r="G217" i="3"/>
  <c r="H216" i="3"/>
  <c r="I216" i="3"/>
  <c r="D202" i="3"/>
  <c r="E202" i="3"/>
  <c r="F201" i="3"/>
  <c r="G201" i="3"/>
  <c r="H200" i="3"/>
  <c r="I200" i="3"/>
  <c r="D186" i="3"/>
  <c r="E186" i="3"/>
  <c r="F185" i="3"/>
  <c r="G185" i="3"/>
  <c r="H184" i="3"/>
  <c r="I184" i="3"/>
  <c r="G182" i="3"/>
  <c r="E181" i="3"/>
  <c r="E180" i="3"/>
  <c r="D170" i="3"/>
  <c r="E170" i="3"/>
  <c r="E166" i="3"/>
  <c r="I162" i="3"/>
  <c r="I161" i="3"/>
  <c r="F161" i="3"/>
  <c r="G161" i="3"/>
  <c r="H161" i="3"/>
  <c r="G154" i="3"/>
  <c r="H154" i="3"/>
  <c r="I154" i="3"/>
  <c r="D154" i="3"/>
  <c r="E154" i="3"/>
  <c r="E134" i="3"/>
  <c r="G134" i="3"/>
  <c r="G133" i="3"/>
  <c r="I133" i="3"/>
  <c r="H130" i="3"/>
  <c r="F129" i="3"/>
  <c r="H118" i="3"/>
  <c r="I113" i="3"/>
  <c r="F112" i="3"/>
  <c r="H112" i="3"/>
  <c r="D112" i="3"/>
  <c r="G112" i="3"/>
  <c r="G106" i="3"/>
  <c r="D105" i="3"/>
  <c r="F105" i="3"/>
  <c r="E105" i="3"/>
  <c r="I105" i="3"/>
  <c r="I100" i="3"/>
  <c r="D45" i="3"/>
  <c r="F45" i="3"/>
  <c r="G45" i="3"/>
  <c r="E45" i="3"/>
  <c r="H45" i="3"/>
  <c r="I45" i="3"/>
  <c r="I138" i="3"/>
  <c r="H137" i="3"/>
  <c r="E122" i="3"/>
  <c r="G122" i="3"/>
  <c r="G121" i="3"/>
  <c r="I121" i="3"/>
  <c r="D113" i="3"/>
  <c r="F113" i="3"/>
  <c r="E113" i="3"/>
  <c r="H113" i="3"/>
  <c r="D106" i="3"/>
  <c r="E106" i="3"/>
  <c r="H106" i="3"/>
  <c r="I106" i="3"/>
  <c r="F100" i="3"/>
  <c r="H100" i="3"/>
  <c r="G100" i="3"/>
  <c r="D100" i="3"/>
  <c r="D77" i="3"/>
  <c r="F77" i="3"/>
  <c r="G77" i="3"/>
  <c r="E77" i="3"/>
  <c r="H77" i="3"/>
  <c r="I77" i="3"/>
  <c r="D42" i="3"/>
  <c r="E42" i="3"/>
  <c r="F42" i="3"/>
  <c r="G42" i="3"/>
  <c r="H42" i="3"/>
  <c r="I42" i="3"/>
  <c r="E130" i="3"/>
  <c r="G130" i="3"/>
  <c r="G129" i="3"/>
  <c r="I129" i="3"/>
  <c r="I118" i="3"/>
  <c r="E118" i="3"/>
  <c r="G118" i="3"/>
  <c r="F48" i="3"/>
  <c r="H48" i="3"/>
  <c r="I48" i="3"/>
  <c r="D48" i="3"/>
  <c r="E48" i="3"/>
  <c r="G48" i="3"/>
  <c r="D13" i="3"/>
  <c r="F13" i="3"/>
  <c r="G13" i="3"/>
  <c r="E13" i="3"/>
  <c r="H13" i="3"/>
  <c r="I13" i="3"/>
  <c r="E157" i="3"/>
  <c r="I155" i="3"/>
  <c r="F151" i="3"/>
  <c r="G149" i="3"/>
  <c r="D145" i="3"/>
  <c r="H143" i="3"/>
  <c r="I142" i="3"/>
  <c r="I134" i="3"/>
  <c r="H133" i="3"/>
  <c r="F126" i="3"/>
  <c r="E125" i="3"/>
  <c r="D114" i="3"/>
  <c r="I114" i="3"/>
  <c r="E114" i="3"/>
  <c r="G114" i="3"/>
  <c r="F110" i="3"/>
  <c r="F108" i="3"/>
  <c r="H108" i="3"/>
  <c r="G108" i="3"/>
  <c r="G104" i="3"/>
  <c r="H102" i="3"/>
  <c r="D101" i="3"/>
  <c r="F101" i="3"/>
  <c r="H101" i="3"/>
  <c r="E101" i="3"/>
  <c r="D157" i="3"/>
  <c r="H155" i="3"/>
  <c r="D151" i="3"/>
  <c r="F149" i="3"/>
  <c r="G143" i="3"/>
  <c r="H142" i="3"/>
  <c r="E138" i="3"/>
  <c r="G138" i="3"/>
  <c r="G137" i="3"/>
  <c r="I137" i="3"/>
  <c r="H134" i="3"/>
  <c r="F133" i="3"/>
  <c r="D109" i="3"/>
  <c r="F109" i="3"/>
  <c r="H109" i="3"/>
  <c r="F80" i="3"/>
  <c r="H80" i="3"/>
  <c r="I80" i="3"/>
  <c r="D80" i="3"/>
  <c r="E80" i="3"/>
  <c r="G80" i="3"/>
  <c r="G155" i="3"/>
  <c r="E149" i="3"/>
  <c r="F143" i="3"/>
  <c r="F142" i="3"/>
  <c r="E126" i="3"/>
  <c r="G126" i="3"/>
  <c r="G125" i="3"/>
  <c r="I125" i="3"/>
  <c r="D110" i="3"/>
  <c r="G110" i="3"/>
  <c r="I110" i="3"/>
  <c r="F104" i="3"/>
  <c r="H104" i="3"/>
  <c r="D104" i="3"/>
  <c r="I104" i="3"/>
  <c r="D102" i="3"/>
  <c r="G102" i="3"/>
  <c r="E102" i="3"/>
  <c r="D74" i="3"/>
  <c r="E74" i="3"/>
  <c r="F74" i="3"/>
  <c r="G74" i="3"/>
  <c r="H74" i="3"/>
  <c r="I74" i="3"/>
  <c r="F16" i="3"/>
  <c r="H16" i="3"/>
  <c r="I16" i="3"/>
  <c r="D16" i="3"/>
  <c r="E16" i="3"/>
  <c r="G16" i="3"/>
  <c r="I117" i="3"/>
  <c r="E99" i="3"/>
  <c r="G98" i="3"/>
  <c r="H97" i="3"/>
  <c r="G96" i="3"/>
  <c r="I94" i="3"/>
  <c r="I93" i="3"/>
  <c r="H90" i="3"/>
  <c r="F84" i="3"/>
  <c r="H84" i="3"/>
  <c r="I84" i="3"/>
  <c r="D81" i="3"/>
  <c r="F81" i="3"/>
  <c r="G81" i="3"/>
  <c r="D78" i="3"/>
  <c r="E78" i="3"/>
  <c r="G64" i="3"/>
  <c r="I62" i="3"/>
  <c r="I61" i="3"/>
  <c r="H58" i="3"/>
  <c r="F52" i="3"/>
  <c r="H52" i="3"/>
  <c r="I52" i="3"/>
  <c r="D49" i="3"/>
  <c r="F49" i="3"/>
  <c r="G49" i="3"/>
  <c r="D46" i="3"/>
  <c r="E46" i="3"/>
  <c r="G32" i="3"/>
  <c r="I30" i="3"/>
  <c r="I29" i="3"/>
  <c r="H26" i="3"/>
  <c r="F20" i="3"/>
  <c r="H20" i="3"/>
  <c r="I20" i="3"/>
  <c r="D17" i="3"/>
  <c r="F17" i="3"/>
  <c r="G17" i="3"/>
  <c r="D14" i="3"/>
  <c r="E14" i="3"/>
  <c r="F88" i="3"/>
  <c r="H88" i="3"/>
  <c r="I88" i="3"/>
  <c r="D85" i="3"/>
  <c r="F85" i="3"/>
  <c r="G85" i="3"/>
  <c r="D82" i="3"/>
  <c r="E82" i="3"/>
  <c r="F56" i="3"/>
  <c r="H56" i="3"/>
  <c r="I56" i="3"/>
  <c r="D53" i="3"/>
  <c r="F53" i="3"/>
  <c r="G53" i="3"/>
  <c r="D50" i="3"/>
  <c r="E50" i="3"/>
  <c r="F24" i="3"/>
  <c r="H24" i="3"/>
  <c r="I24" i="3"/>
  <c r="D21" i="3"/>
  <c r="F21" i="3"/>
  <c r="G21" i="3"/>
  <c r="D18" i="3"/>
  <c r="E18" i="3"/>
  <c r="G107" i="3"/>
  <c r="E98" i="3"/>
  <c r="G94" i="3"/>
  <c r="F92" i="3"/>
  <c r="H92" i="3"/>
  <c r="I92" i="3"/>
  <c r="D89" i="3"/>
  <c r="F89" i="3"/>
  <c r="G89" i="3"/>
  <c r="D86" i="3"/>
  <c r="E86" i="3"/>
  <c r="G72" i="3"/>
  <c r="I69" i="3"/>
  <c r="E68" i="3"/>
  <c r="H66" i="3"/>
  <c r="H65" i="3"/>
  <c r="G62" i="3"/>
  <c r="F60" i="3"/>
  <c r="H60" i="3"/>
  <c r="I60" i="3"/>
  <c r="D57" i="3"/>
  <c r="F57" i="3"/>
  <c r="G57" i="3"/>
  <c r="D54" i="3"/>
  <c r="E54" i="3"/>
  <c r="G40" i="3"/>
  <c r="I38" i="3"/>
  <c r="I37" i="3"/>
  <c r="E36" i="3"/>
  <c r="H34" i="3"/>
  <c r="H33" i="3"/>
  <c r="G30" i="3"/>
  <c r="F28" i="3"/>
  <c r="H28" i="3"/>
  <c r="I28" i="3"/>
  <c r="D25" i="3"/>
  <c r="F25" i="3"/>
  <c r="G25" i="3"/>
  <c r="D22" i="3"/>
  <c r="E22" i="3"/>
  <c r="G8" i="3"/>
  <c r="I5" i="3"/>
  <c r="E4" i="3"/>
  <c r="D97" i="3"/>
  <c r="F97" i="3"/>
  <c r="F96" i="3"/>
  <c r="H96" i="3"/>
  <c r="D93" i="3"/>
  <c r="F93" i="3"/>
  <c r="G93" i="3"/>
  <c r="D90" i="3"/>
  <c r="E90" i="3"/>
  <c r="E72" i="3"/>
  <c r="H69" i="3"/>
  <c r="G66" i="3"/>
  <c r="F64" i="3"/>
  <c r="H64" i="3"/>
  <c r="I64" i="3"/>
  <c r="D61" i="3"/>
  <c r="F61" i="3"/>
  <c r="G61" i="3"/>
  <c r="D58" i="3"/>
  <c r="E58" i="3"/>
  <c r="G44" i="3"/>
  <c r="I41" i="3"/>
  <c r="E40" i="3"/>
  <c r="H38" i="3"/>
  <c r="H37" i="3"/>
  <c r="G34" i="3"/>
  <c r="F32" i="3"/>
  <c r="H32" i="3"/>
  <c r="I32" i="3"/>
  <c r="D29" i="3"/>
  <c r="F29" i="3"/>
  <c r="G29" i="3"/>
  <c r="D26" i="3"/>
  <c r="E26" i="3"/>
  <c r="E8" i="3"/>
  <c r="H5" i="3"/>
  <c r="D94" i="3"/>
  <c r="E94" i="3"/>
  <c r="F68" i="3"/>
  <c r="H68" i="3"/>
  <c r="I68" i="3"/>
  <c r="D65" i="3"/>
  <c r="F65" i="3"/>
  <c r="G65" i="3"/>
  <c r="D62" i="3"/>
  <c r="E62" i="3"/>
  <c r="F36" i="3"/>
  <c r="H36" i="3"/>
  <c r="I36" i="3"/>
  <c r="D33" i="3"/>
  <c r="F33" i="3"/>
  <c r="G33" i="3"/>
  <c r="D30" i="3"/>
  <c r="E30" i="3"/>
  <c r="F4" i="3"/>
  <c r="H4" i="3"/>
  <c r="I4" i="3"/>
  <c r="F72" i="3"/>
  <c r="H72" i="3"/>
  <c r="I72" i="3"/>
  <c r="D69" i="3"/>
  <c r="F69" i="3"/>
  <c r="G69" i="3"/>
  <c r="D66" i="3"/>
  <c r="E66" i="3"/>
  <c r="F40" i="3"/>
  <c r="H40" i="3"/>
  <c r="I40" i="3"/>
  <c r="D37" i="3"/>
  <c r="F37" i="3"/>
  <c r="G37" i="3"/>
  <c r="D34" i="3"/>
  <c r="E34" i="3"/>
  <c r="F8" i="3"/>
  <c r="H8" i="3"/>
  <c r="I8" i="3"/>
  <c r="D5" i="3"/>
  <c r="F5" i="3"/>
  <c r="G5" i="3"/>
  <c r="I98" i="3"/>
  <c r="G88" i="3"/>
  <c r="I85" i="3"/>
  <c r="H82" i="3"/>
  <c r="F76" i="3"/>
  <c r="H76" i="3"/>
  <c r="I76" i="3"/>
  <c r="D73" i="3"/>
  <c r="F73" i="3"/>
  <c r="G73" i="3"/>
  <c r="D70" i="3"/>
  <c r="E70" i="3"/>
  <c r="G56" i="3"/>
  <c r="I53" i="3"/>
  <c r="H50" i="3"/>
  <c r="F44" i="3"/>
  <c r="H44" i="3"/>
  <c r="I44" i="3"/>
  <c r="D41" i="3"/>
  <c r="F41" i="3"/>
  <c r="G41" i="3"/>
  <c r="D38" i="3"/>
  <c r="E38" i="3"/>
  <c r="F12" i="3"/>
  <c r="H12" i="3"/>
  <c r="I12" i="3"/>
  <c r="D9" i="3"/>
  <c r="F9" i="3"/>
  <c r="G9" i="3"/>
  <c r="D6" i="3"/>
  <c r="E6" i="3"/>
  <c r="E2" i="3"/>
  <c r="W458" i="20"/>
  <c r="V458" i="20"/>
  <c r="U458" i="20"/>
  <c r="T458" i="20"/>
  <c r="S458" i="20"/>
  <c r="R458" i="20"/>
  <c r="Z487" i="20"/>
  <c r="AD487" i="20" s="1"/>
  <c r="Z488" i="20"/>
  <c r="AD488" i="20" s="1"/>
  <c r="Z489" i="20"/>
  <c r="AD489" i="20" s="1"/>
  <c r="Z490" i="20"/>
  <c r="AD490" i="20" s="1"/>
  <c r="Z491" i="20"/>
  <c r="AD491" i="20" s="1"/>
  <c r="Z492" i="20"/>
  <c r="AD492" i="20" s="1"/>
  <c r="Z493" i="20"/>
  <c r="Z494" i="20"/>
  <c r="AD494" i="20" s="1"/>
  <c r="Z495" i="20"/>
  <c r="AD495" i="20" s="1"/>
  <c r="Z496" i="20"/>
  <c r="AD496" i="20" s="1"/>
  <c r="Z497" i="20"/>
  <c r="AD497" i="20" s="1"/>
  <c r="Z498" i="20"/>
  <c r="AD498" i="20" s="1"/>
  <c r="Z499" i="20"/>
  <c r="AD499" i="20" s="1"/>
  <c r="Z500" i="20"/>
  <c r="AD500" i="20" s="1"/>
  <c r="Z501" i="20"/>
  <c r="AD501" i="20" s="1"/>
  <c r="Z502" i="20"/>
  <c r="AD502" i="20" s="1"/>
  <c r="Z503" i="20"/>
  <c r="AD503" i="20" s="1"/>
  <c r="Z504" i="20"/>
  <c r="AD504" i="20" s="1"/>
  <c r="Z505" i="20"/>
  <c r="AD505" i="20" s="1"/>
  <c r="Z506" i="20"/>
  <c r="AD506" i="20" s="1"/>
  <c r="Z507" i="20"/>
  <c r="AD507" i="20" s="1"/>
  <c r="Z508" i="20"/>
  <c r="AD508" i="20" s="1"/>
  <c r="Z509" i="20"/>
  <c r="AD509" i="20" s="1"/>
  <c r="Z510" i="20"/>
  <c r="AD510" i="20" s="1"/>
  <c r="Z511" i="20"/>
  <c r="AD511" i="20" s="1"/>
  <c r="Z512" i="20"/>
  <c r="AD512" i="20" s="1"/>
  <c r="Z513" i="20"/>
  <c r="AD513" i="20" s="1"/>
  <c r="Z514" i="20"/>
  <c r="AD514" i="20" s="1"/>
  <c r="Z515" i="20"/>
  <c r="AD515" i="20" s="1"/>
  <c r="Z516" i="20"/>
  <c r="AD516" i="20" s="1"/>
  <c r="Z517" i="20"/>
  <c r="AD517" i="20" s="1"/>
  <c r="Z518" i="20"/>
  <c r="AD518" i="20" s="1"/>
  <c r="Z519" i="20"/>
  <c r="AD519" i="20" s="1"/>
  <c r="Z520" i="20"/>
  <c r="AD520" i="20" s="1"/>
  <c r="Z521" i="20"/>
  <c r="AD521" i="20" s="1"/>
  <c r="Z522" i="20"/>
  <c r="AD522" i="20" s="1"/>
  <c r="Z523" i="20"/>
  <c r="AD523" i="20" s="1"/>
  <c r="Z524" i="20"/>
  <c r="AD524" i="20" s="1"/>
  <c r="Z525" i="20"/>
  <c r="AD525" i="20" s="1"/>
  <c r="Z526" i="20"/>
  <c r="AD526" i="20" s="1"/>
  <c r="Z527" i="20"/>
  <c r="AD527" i="20" s="1"/>
  <c r="Z528" i="20"/>
  <c r="AD528" i="20" s="1"/>
  <c r="Z529" i="20"/>
  <c r="AD529" i="20" s="1"/>
  <c r="Z530" i="20"/>
  <c r="AD530" i="20" s="1"/>
  <c r="Z531" i="20"/>
  <c r="AD531" i="20" s="1"/>
  <c r="Z532" i="20"/>
  <c r="AD532" i="20" s="1"/>
  <c r="Z533" i="20"/>
  <c r="AD533" i="20" s="1"/>
  <c r="Z534" i="20"/>
  <c r="AD534" i="20" s="1"/>
  <c r="Z535" i="20"/>
  <c r="AD535" i="20" s="1"/>
  <c r="Z536" i="20"/>
  <c r="AD536" i="20" s="1"/>
  <c r="Z537" i="20"/>
  <c r="AD537" i="20" s="1"/>
  <c r="Z538" i="20"/>
  <c r="AD538" i="20" s="1"/>
  <c r="Z539" i="20"/>
  <c r="AD539" i="20" s="1"/>
  <c r="Z540" i="20"/>
  <c r="AD540" i="20" s="1"/>
  <c r="Z541" i="20"/>
  <c r="AD541" i="20" s="1"/>
  <c r="Z542" i="20"/>
  <c r="AD542" i="20" s="1"/>
  <c r="Z543" i="20"/>
  <c r="AD543" i="20" s="1"/>
  <c r="Z544" i="20"/>
  <c r="AD544" i="20" s="1"/>
  <c r="Z545" i="20"/>
  <c r="AD545" i="20" s="1"/>
  <c r="Z546" i="20"/>
  <c r="AD546" i="20" s="1"/>
  <c r="Z547" i="20"/>
  <c r="AD547" i="20" s="1"/>
  <c r="Z548" i="20"/>
  <c r="AD548" i="20" s="1"/>
  <c r="Z549" i="20"/>
  <c r="AD549" i="20" s="1"/>
  <c r="Z550" i="20"/>
  <c r="AD550" i="20" s="1"/>
  <c r="Z551" i="20"/>
  <c r="AD551" i="20" s="1"/>
  <c r="Z552" i="20"/>
  <c r="AD552" i="20" s="1"/>
  <c r="Z553" i="20"/>
  <c r="Z554" i="20"/>
  <c r="AD554" i="20" s="1"/>
  <c r="Z555" i="20"/>
  <c r="AD555" i="20" s="1"/>
  <c r="Z556" i="20"/>
  <c r="AD556" i="20" s="1"/>
  <c r="Z557" i="20"/>
  <c r="AD557" i="20" s="1"/>
  <c r="Z558" i="20"/>
  <c r="AD558" i="20" s="1"/>
  <c r="Z559" i="20"/>
  <c r="AD559" i="20" s="1"/>
  <c r="Z560" i="20"/>
  <c r="AD560" i="20" s="1"/>
  <c r="Z561" i="20"/>
  <c r="AD561" i="20" s="1"/>
  <c r="Z562" i="20"/>
  <c r="AD562" i="20" s="1"/>
  <c r="Z563" i="20"/>
  <c r="AD563" i="20" s="1"/>
  <c r="Z564" i="20"/>
  <c r="AD564" i="20" s="1"/>
  <c r="Z565" i="20"/>
  <c r="AD565" i="20" s="1"/>
  <c r="Z566" i="20"/>
  <c r="AD566" i="20" s="1"/>
  <c r="Z567" i="20"/>
  <c r="AD567" i="20" s="1"/>
  <c r="Z568" i="20"/>
  <c r="AD568" i="20" s="1"/>
  <c r="Z569" i="20"/>
  <c r="AD569" i="20" s="1"/>
  <c r="Z570" i="20"/>
  <c r="AD570" i="20" s="1"/>
  <c r="Z571" i="20"/>
  <c r="AD571" i="20" s="1"/>
  <c r="Z572" i="20"/>
  <c r="AD572" i="20" s="1"/>
  <c r="Z573" i="20"/>
  <c r="AD573" i="20" s="1"/>
  <c r="Z574" i="20"/>
  <c r="AD574" i="20" s="1"/>
  <c r="Z575" i="20"/>
  <c r="AD575" i="20" s="1"/>
  <c r="Z576" i="20"/>
  <c r="AD576" i="20" s="1"/>
  <c r="Z577" i="20"/>
  <c r="AD577" i="20" s="1"/>
  <c r="Z578" i="20"/>
  <c r="AD578" i="20" s="1"/>
  <c r="Z579" i="20"/>
  <c r="AD579" i="20" s="1"/>
  <c r="Z580" i="20"/>
  <c r="AD580" i="20" s="1"/>
  <c r="Z581" i="20"/>
  <c r="AD581" i="20" s="1"/>
  <c r="Z582" i="20"/>
  <c r="AD582" i="20" s="1"/>
  <c r="Z583" i="20"/>
  <c r="AD583" i="20" s="1"/>
  <c r="Z584" i="20"/>
  <c r="AD584" i="20" s="1"/>
  <c r="Z585" i="20"/>
  <c r="AD585" i="20" s="1"/>
  <c r="Z586" i="20"/>
  <c r="AD586" i="20" s="1"/>
  <c r="Z587" i="20"/>
  <c r="AD587" i="20" s="1"/>
  <c r="Z588" i="20"/>
  <c r="AD588" i="20" s="1"/>
  <c r="Z589" i="20"/>
  <c r="AD589" i="20" s="1"/>
  <c r="Z590" i="20"/>
  <c r="AD590" i="20" s="1"/>
  <c r="Z591" i="20"/>
  <c r="AD591" i="20" s="1"/>
  <c r="Z592" i="20"/>
  <c r="AD592" i="20" s="1"/>
  <c r="Z593" i="20"/>
  <c r="AD593" i="20" s="1"/>
  <c r="Z594" i="20"/>
  <c r="AD594" i="20" s="1"/>
  <c r="Z595" i="20"/>
  <c r="AD595" i="20" s="1"/>
  <c r="Z596" i="20"/>
  <c r="AD596" i="20" s="1"/>
  <c r="Z597" i="20"/>
  <c r="AD597" i="20" s="1"/>
  <c r="Z598" i="20"/>
  <c r="AD598" i="20" s="1"/>
  <c r="Z599" i="20"/>
  <c r="AD599" i="20" s="1"/>
  <c r="Z600" i="20"/>
  <c r="AD600" i="20" s="1"/>
  <c r="Z601" i="20"/>
  <c r="AD601" i="20" s="1"/>
  <c r="Z602" i="20"/>
  <c r="AD602" i="20" s="1"/>
  <c r="Z603" i="20"/>
  <c r="AD603" i="20" s="1"/>
  <c r="Z604" i="20"/>
  <c r="AD604" i="20" s="1"/>
  <c r="Z605" i="20"/>
  <c r="AD605" i="20" s="1"/>
  <c r="Z606" i="20"/>
  <c r="AD606" i="20" s="1"/>
  <c r="Z607" i="20"/>
  <c r="AD607" i="20" s="1"/>
  <c r="Z608" i="20"/>
  <c r="AD608" i="20" s="1"/>
  <c r="Z609" i="20"/>
  <c r="AD609" i="20" s="1"/>
  <c r="Z610" i="20"/>
  <c r="AD610" i="20" s="1"/>
  <c r="Z611" i="20"/>
  <c r="AD611" i="20" s="1"/>
  <c r="Z612" i="20"/>
  <c r="AD612" i="20" s="1"/>
  <c r="Z613" i="20"/>
  <c r="AD613" i="20" s="1"/>
  <c r="Z614" i="20"/>
  <c r="AD614" i="20" s="1"/>
  <c r="Z615" i="20"/>
  <c r="AD615" i="20" s="1"/>
  <c r="Z616" i="20"/>
  <c r="AD616" i="20" s="1"/>
  <c r="Z617" i="20"/>
  <c r="AD617" i="20" s="1"/>
  <c r="Z618" i="20"/>
  <c r="AD618" i="20" s="1"/>
  <c r="Z619" i="20"/>
  <c r="AD619" i="20" s="1"/>
  <c r="Z620" i="20"/>
  <c r="AD620" i="20" s="1"/>
  <c r="Z621" i="20"/>
  <c r="AD621" i="20" s="1"/>
  <c r="Z622" i="20"/>
  <c r="AD622" i="20" s="1"/>
  <c r="Z623" i="20"/>
  <c r="AD623" i="20" s="1"/>
  <c r="Z624" i="20"/>
  <c r="AD624" i="20" s="1"/>
  <c r="Z625" i="20"/>
  <c r="AD625" i="20" s="1"/>
  <c r="Z626" i="20"/>
  <c r="AD626" i="20" s="1"/>
  <c r="Z627" i="20"/>
  <c r="AD627" i="20" s="1"/>
  <c r="Z628" i="20"/>
  <c r="AD628" i="20" s="1"/>
  <c r="Z629" i="20"/>
  <c r="AD629" i="20" s="1"/>
  <c r="Z630" i="20"/>
  <c r="AD630" i="20" s="1"/>
  <c r="Z631" i="20"/>
  <c r="AD631" i="20" s="1"/>
  <c r="Z632" i="20"/>
  <c r="AD632" i="20" s="1"/>
  <c r="Z633" i="20"/>
  <c r="AD633" i="20" s="1"/>
  <c r="Z634" i="20"/>
  <c r="AD634" i="20" s="1"/>
  <c r="Z635" i="20"/>
  <c r="AD635" i="20" s="1"/>
  <c r="Z636" i="20"/>
  <c r="AD636" i="20" s="1"/>
  <c r="Z637" i="20"/>
  <c r="AD637" i="20" s="1"/>
  <c r="Z638" i="20"/>
  <c r="Z639" i="20"/>
  <c r="AD639" i="20" s="1"/>
  <c r="Z640" i="20"/>
  <c r="AD640" i="20" s="1"/>
  <c r="Z641" i="20"/>
  <c r="AD641" i="20" s="1"/>
  <c r="Z642" i="20"/>
  <c r="AD642" i="20" s="1"/>
  <c r="Z643" i="20"/>
  <c r="AD643" i="20" s="1"/>
  <c r="Z644" i="20"/>
  <c r="AD644" i="20" s="1"/>
  <c r="Z645" i="20"/>
  <c r="AD645" i="20" s="1"/>
  <c r="Z646" i="20"/>
  <c r="AD646" i="20" s="1"/>
  <c r="Z647" i="20"/>
  <c r="AD647" i="20" s="1"/>
  <c r="Z648" i="20"/>
  <c r="AD648" i="20" s="1"/>
  <c r="Z649" i="20"/>
  <c r="AD649" i="20" s="1"/>
  <c r="Z650" i="20"/>
  <c r="AD650" i="20" s="1"/>
  <c r="Z651" i="20"/>
  <c r="AD651" i="20" s="1"/>
  <c r="Z652" i="20"/>
  <c r="AD652" i="20" s="1"/>
  <c r="Z653" i="20"/>
  <c r="AD653" i="20" s="1"/>
  <c r="Z654" i="20"/>
  <c r="AD654" i="20" s="1"/>
  <c r="Z655" i="20"/>
  <c r="AD655" i="20" s="1"/>
  <c r="Z656" i="20"/>
  <c r="AD656" i="20" s="1"/>
  <c r="Z657" i="20"/>
  <c r="AD657" i="20" s="1"/>
  <c r="Z658" i="20"/>
  <c r="AD658" i="20" s="1"/>
  <c r="Z659" i="20"/>
  <c r="AD659" i="20" s="1"/>
  <c r="Z660" i="20"/>
  <c r="AD660" i="20" s="1"/>
  <c r="Z661" i="20"/>
  <c r="AD661" i="20" s="1"/>
  <c r="Z662" i="20"/>
  <c r="AD662" i="20" s="1"/>
  <c r="Z663" i="20"/>
  <c r="AD663" i="20" s="1"/>
  <c r="Z664" i="20"/>
  <c r="AD664" i="20" s="1"/>
  <c r="Z665" i="20"/>
  <c r="AD665" i="20" s="1"/>
  <c r="Z666" i="20"/>
  <c r="AD666" i="20" s="1"/>
  <c r="Z667" i="20"/>
  <c r="AD667" i="20" s="1"/>
  <c r="Z668" i="20"/>
  <c r="AD668" i="20" s="1"/>
  <c r="Z669" i="20"/>
  <c r="AD669" i="20" s="1"/>
  <c r="Z670" i="20"/>
  <c r="AD670" i="20" s="1"/>
  <c r="Z671" i="20"/>
  <c r="AD671" i="20" s="1"/>
  <c r="Z672" i="20"/>
  <c r="AD672" i="20" s="1"/>
  <c r="Z673" i="20"/>
  <c r="AD673" i="20" s="1"/>
  <c r="Z674" i="20"/>
  <c r="AD674" i="20" s="1"/>
  <c r="Z675" i="20"/>
  <c r="AD675" i="20" s="1"/>
  <c r="Z676" i="20"/>
  <c r="AD676" i="20" s="1"/>
  <c r="Z677" i="20"/>
  <c r="AD677" i="20" s="1"/>
  <c r="Z678" i="20"/>
  <c r="AD678" i="20" s="1"/>
  <c r="Z679" i="20"/>
  <c r="AD679" i="20" s="1"/>
  <c r="Z680" i="20"/>
  <c r="AD680" i="20" s="1"/>
  <c r="Z681" i="20"/>
  <c r="AD681" i="20" s="1"/>
  <c r="Z682" i="20"/>
  <c r="AD682" i="20" s="1"/>
  <c r="Z683" i="20"/>
  <c r="AD683" i="20" s="1"/>
  <c r="Z684" i="20"/>
  <c r="AD684" i="20" s="1"/>
  <c r="Z685" i="20"/>
  <c r="AD685" i="20" s="1"/>
  <c r="Z686" i="20"/>
  <c r="AD686" i="20" s="1"/>
  <c r="Z687" i="20"/>
  <c r="AD687" i="20" s="1"/>
  <c r="Z688" i="20"/>
  <c r="AD688" i="20" s="1"/>
  <c r="Z689" i="20"/>
  <c r="AD689" i="20" s="1"/>
  <c r="Z690" i="20"/>
  <c r="AD690" i="20" s="1"/>
  <c r="Z691" i="20"/>
  <c r="AD691" i="20" s="1"/>
  <c r="Z692" i="20"/>
  <c r="AD692" i="20" s="1"/>
  <c r="Z693" i="20"/>
  <c r="AD693" i="20" s="1"/>
  <c r="Z694" i="20"/>
  <c r="AD694" i="20" s="1"/>
  <c r="Z695" i="20"/>
  <c r="AD695" i="20" s="1"/>
  <c r="Z696" i="20"/>
  <c r="AD696" i="20" s="1"/>
  <c r="Z697" i="20"/>
  <c r="Z698" i="20"/>
  <c r="Z699" i="20"/>
  <c r="AD699" i="20" s="1"/>
  <c r="Z700" i="20"/>
  <c r="AD700" i="20" s="1"/>
  <c r="Z701" i="20"/>
  <c r="AD701" i="20" s="1"/>
  <c r="Z702" i="20"/>
  <c r="AD702" i="20" s="1"/>
  <c r="Z703" i="20"/>
  <c r="AD703" i="20" s="1"/>
  <c r="Z704" i="20"/>
  <c r="AD704" i="20" s="1"/>
  <c r="Z705" i="20"/>
  <c r="AD705" i="20" s="1"/>
  <c r="Z706" i="20"/>
  <c r="AD706" i="20" s="1"/>
  <c r="Z707" i="20"/>
  <c r="AD707" i="20" s="1"/>
  <c r="Z708" i="20"/>
  <c r="AD708" i="20" s="1"/>
  <c r="Z709" i="20"/>
  <c r="AD709" i="20" s="1"/>
  <c r="Z710" i="20"/>
  <c r="AD710" i="20" s="1"/>
  <c r="Z711" i="20"/>
  <c r="AD711" i="20" s="1"/>
  <c r="Z712" i="20"/>
  <c r="AD712" i="20" s="1"/>
  <c r="Z713" i="20"/>
  <c r="AD713" i="20" s="1"/>
  <c r="Z714" i="20"/>
  <c r="AD714" i="20" s="1"/>
  <c r="Z715" i="20"/>
  <c r="AD715" i="20" s="1"/>
  <c r="Z716" i="20"/>
  <c r="AD716" i="20" s="1"/>
  <c r="Z717" i="20"/>
  <c r="AD717" i="20" s="1"/>
  <c r="Z718" i="20"/>
  <c r="AD718" i="20" s="1"/>
  <c r="Z719" i="20"/>
  <c r="AD719" i="20" s="1"/>
  <c r="Z720" i="20"/>
  <c r="AD720" i="20" s="1"/>
  <c r="Z721" i="20"/>
  <c r="AD721" i="20" s="1"/>
  <c r="Z722" i="20"/>
  <c r="AD722" i="20" s="1"/>
  <c r="Z723" i="20"/>
  <c r="AD723" i="20" s="1"/>
  <c r="Z724" i="20"/>
  <c r="AD724" i="20" s="1"/>
  <c r="Z725" i="20"/>
  <c r="AD725" i="20" s="1"/>
  <c r="Z726" i="20"/>
  <c r="AD726" i="20" s="1"/>
  <c r="Z727" i="20"/>
  <c r="AD727" i="20" s="1"/>
  <c r="Z728" i="20"/>
  <c r="AD728" i="20" s="1"/>
  <c r="Z729" i="20"/>
  <c r="AD729" i="20" s="1"/>
  <c r="Z730" i="20"/>
  <c r="AD730" i="20" s="1"/>
  <c r="Z731" i="20"/>
  <c r="AD731" i="20" s="1"/>
  <c r="Z732" i="20"/>
  <c r="AD732" i="20" s="1"/>
  <c r="Z733" i="20"/>
  <c r="AD733" i="20" s="1"/>
  <c r="Z734" i="20"/>
  <c r="AD734" i="20" s="1"/>
  <c r="Z735" i="20"/>
  <c r="AD735" i="20" s="1"/>
  <c r="Z736" i="20"/>
  <c r="AD736" i="20" s="1"/>
  <c r="Z737" i="20"/>
  <c r="AD737" i="20" s="1"/>
  <c r="Z738" i="20"/>
  <c r="AD738" i="20" s="1"/>
  <c r="Z739" i="20"/>
  <c r="AD739" i="20" s="1"/>
  <c r="Z740" i="20"/>
  <c r="AD740" i="20" s="1"/>
  <c r="Z741" i="20"/>
  <c r="AD741" i="20" s="1"/>
  <c r="Z742" i="20"/>
  <c r="AD742" i="20" s="1"/>
  <c r="Z743" i="20"/>
  <c r="AD743" i="20" s="1"/>
  <c r="Z744" i="20"/>
  <c r="AD744" i="20" s="1"/>
  <c r="Z745" i="20"/>
  <c r="AD745" i="20" s="1"/>
  <c r="Z746" i="20"/>
  <c r="AD746" i="20" s="1"/>
  <c r="Z747" i="20"/>
  <c r="AD747" i="20" s="1"/>
  <c r="Z748" i="20"/>
  <c r="AD748" i="20" s="1"/>
  <c r="Z749" i="20"/>
  <c r="AD749" i="20" s="1"/>
  <c r="Z750" i="20"/>
  <c r="AD750" i="20" s="1"/>
  <c r="Z751" i="20"/>
  <c r="AD751" i="20" s="1"/>
  <c r="Z752" i="20"/>
  <c r="AD752" i="20" s="1"/>
  <c r="Z753" i="20"/>
  <c r="AD753" i="20" s="1"/>
  <c r="Z754" i="20"/>
  <c r="AD754" i="20" s="1"/>
  <c r="Z755" i="20"/>
  <c r="AD755" i="20" s="1"/>
  <c r="Z756" i="20"/>
  <c r="AD756" i="20" s="1"/>
  <c r="Z757" i="20"/>
  <c r="AD757" i="20" s="1"/>
  <c r="Z758" i="20"/>
  <c r="Z759" i="20"/>
  <c r="AD759" i="20" s="1"/>
  <c r="Z760" i="20"/>
  <c r="AD760" i="20" s="1"/>
  <c r="Z761" i="20"/>
  <c r="AD761" i="20" s="1"/>
  <c r="Z762" i="20"/>
  <c r="AD762" i="20" s="1"/>
  <c r="Z763" i="20"/>
  <c r="AD763" i="20" s="1"/>
  <c r="Z764" i="20"/>
  <c r="AD764" i="20" s="1"/>
  <c r="Z765" i="20"/>
  <c r="AD765" i="20" s="1"/>
  <c r="Z766" i="20"/>
  <c r="AD766" i="20" s="1"/>
  <c r="Z767" i="20"/>
  <c r="AD767" i="20" s="1"/>
  <c r="Z768" i="20"/>
  <c r="AD768" i="20" s="1"/>
  <c r="Z769" i="20"/>
  <c r="AD769" i="20" s="1"/>
  <c r="Z770" i="20"/>
  <c r="AD770" i="20" s="1"/>
  <c r="Z771" i="20"/>
  <c r="AD771" i="20" s="1"/>
  <c r="Z772" i="20"/>
  <c r="AD772" i="20" s="1"/>
  <c r="Z773" i="20"/>
  <c r="AD773" i="20" s="1"/>
  <c r="Z774" i="20"/>
  <c r="AD774" i="20" s="1"/>
  <c r="Z775" i="20"/>
  <c r="AD775" i="20" s="1"/>
  <c r="Z776" i="20"/>
  <c r="AD776" i="20" s="1"/>
  <c r="Z777" i="20"/>
  <c r="AD777" i="20" s="1"/>
  <c r="Z778" i="20"/>
  <c r="AD778" i="20" s="1"/>
  <c r="Z779" i="20"/>
  <c r="AD779" i="20" s="1"/>
  <c r="Z780" i="20"/>
  <c r="AD780" i="20" s="1"/>
  <c r="Z781" i="20"/>
  <c r="AD781" i="20" s="1"/>
  <c r="AD782" i="20"/>
  <c r="Z791" i="20"/>
  <c r="AD791" i="20" s="1"/>
  <c r="Z792" i="20"/>
  <c r="AD792" i="20" s="1"/>
  <c r="Z793" i="20"/>
  <c r="AD793" i="20" s="1"/>
  <c r="Z794" i="20"/>
  <c r="AD794" i="20" s="1"/>
  <c r="Z795" i="20"/>
  <c r="AD795" i="20" s="1"/>
  <c r="Z796" i="20"/>
  <c r="AD796" i="20" s="1"/>
  <c r="Z797" i="20"/>
  <c r="AD797" i="20" s="1"/>
  <c r="Z798" i="20"/>
  <c r="AD798" i="20" s="1"/>
  <c r="Z799" i="20"/>
  <c r="AD799" i="20" s="1"/>
  <c r="Z800" i="20"/>
  <c r="AD800" i="20" s="1"/>
  <c r="Z801" i="20"/>
  <c r="Z802" i="20"/>
  <c r="AD802" i="20" s="1"/>
  <c r="Z803" i="20"/>
  <c r="AD803" i="20" s="1"/>
  <c r="Z804" i="20"/>
  <c r="AD804" i="20" s="1"/>
  <c r="Z805" i="20"/>
  <c r="AD805" i="20" s="1"/>
  <c r="Z806" i="20"/>
  <c r="AD806" i="20" s="1"/>
  <c r="Z807" i="20"/>
  <c r="AD807" i="20" s="1"/>
  <c r="Z808" i="20"/>
  <c r="AD808" i="20" s="1"/>
  <c r="Z809" i="20"/>
  <c r="AD809" i="20" s="1"/>
  <c r="Z810" i="20"/>
  <c r="AD810" i="20" s="1"/>
  <c r="Z811" i="20"/>
  <c r="AD811" i="20" s="1"/>
  <c r="Z812" i="20"/>
  <c r="AD812" i="20" s="1"/>
  <c r="Z813" i="20"/>
  <c r="AD813" i="20" s="1"/>
  <c r="Z814" i="20"/>
  <c r="AD814" i="20" s="1"/>
  <c r="Z815" i="20"/>
  <c r="AD815" i="20" s="1"/>
  <c r="Z816" i="20"/>
  <c r="AD816" i="20" s="1"/>
  <c r="Z817" i="20"/>
  <c r="AD817" i="20" s="1"/>
  <c r="Z818" i="20"/>
  <c r="AD818" i="20" s="1"/>
  <c r="Z819" i="20"/>
  <c r="AD819" i="20" s="1"/>
  <c r="Z820" i="20"/>
  <c r="AD820" i="20" s="1"/>
  <c r="Z821" i="20"/>
  <c r="AD821" i="20" s="1"/>
  <c r="Z822" i="20"/>
  <c r="AD822" i="20" s="1"/>
  <c r="Z823" i="20"/>
  <c r="AD823" i="20" s="1"/>
  <c r="Z486" i="20"/>
  <c r="AD486" i="20" s="1"/>
  <c r="Y487" i="20"/>
  <c r="AC487" i="20" s="1"/>
  <c r="Y488" i="20"/>
  <c r="Y489" i="20"/>
  <c r="AC489" i="20" s="1"/>
  <c r="Y490" i="20"/>
  <c r="AC490" i="20" s="1"/>
  <c r="Y491" i="20"/>
  <c r="AC491" i="20" s="1"/>
  <c r="Y492" i="20"/>
  <c r="AC492" i="20" s="1"/>
  <c r="Y493" i="20"/>
  <c r="AC493" i="20" s="1"/>
  <c r="Y494" i="20"/>
  <c r="AC494" i="20" s="1"/>
  <c r="Y495" i="20"/>
  <c r="AC495" i="20" s="1"/>
  <c r="Y496" i="20"/>
  <c r="AC496" i="20" s="1"/>
  <c r="Y497" i="20"/>
  <c r="AC497" i="20" s="1"/>
  <c r="Y498" i="20"/>
  <c r="AC498" i="20" s="1"/>
  <c r="Y499" i="20"/>
  <c r="AC499" i="20" s="1"/>
  <c r="Y500" i="20"/>
  <c r="AC500" i="20" s="1"/>
  <c r="Y501" i="20"/>
  <c r="AC501" i="20" s="1"/>
  <c r="Y502" i="20"/>
  <c r="AC502" i="20" s="1"/>
  <c r="Y503" i="20"/>
  <c r="AC503" i="20" s="1"/>
  <c r="Y504" i="20"/>
  <c r="AC504" i="20" s="1"/>
  <c r="Y505" i="20"/>
  <c r="AC505" i="20" s="1"/>
  <c r="Y506" i="20"/>
  <c r="AC506" i="20" s="1"/>
  <c r="Y507" i="20"/>
  <c r="AC507" i="20" s="1"/>
  <c r="Y508" i="20"/>
  <c r="AC508" i="20" s="1"/>
  <c r="Y509" i="20"/>
  <c r="AC509" i="20" s="1"/>
  <c r="Y510" i="20"/>
  <c r="AC510" i="20" s="1"/>
  <c r="Y511" i="20"/>
  <c r="AC511" i="20" s="1"/>
  <c r="Y512" i="20"/>
  <c r="Y513" i="20"/>
  <c r="AC513" i="20" s="1"/>
  <c r="Y514" i="20"/>
  <c r="AC514" i="20" s="1"/>
  <c r="Y515" i="20"/>
  <c r="AC515" i="20" s="1"/>
  <c r="Y516" i="20"/>
  <c r="AC516" i="20" s="1"/>
  <c r="Y517" i="20"/>
  <c r="AC517" i="20" s="1"/>
  <c r="Y518" i="20"/>
  <c r="AC518" i="20" s="1"/>
  <c r="Y519" i="20"/>
  <c r="AC519" i="20" s="1"/>
  <c r="Y520" i="20"/>
  <c r="AC520" i="20" s="1"/>
  <c r="Y521" i="20"/>
  <c r="AC521" i="20" s="1"/>
  <c r="Y522" i="20"/>
  <c r="AC522" i="20" s="1"/>
  <c r="Y523" i="20"/>
  <c r="AC523" i="20" s="1"/>
  <c r="Y524" i="20"/>
  <c r="AC524" i="20" s="1"/>
  <c r="Y525" i="20"/>
  <c r="AC525" i="20" s="1"/>
  <c r="Y526" i="20"/>
  <c r="AC526" i="20" s="1"/>
  <c r="Y527" i="20"/>
  <c r="AC527" i="20" s="1"/>
  <c r="Y528" i="20"/>
  <c r="AC528" i="20" s="1"/>
  <c r="Y529" i="20"/>
  <c r="AC529" i="20" s="1"/>
  <c r="Y530" i="20"/>
  <c r="AC530" i="20" s="1"/>
  <c r="Y531" i="20"/>
  <c r="AC531" i="20" s="1"/>
  <c r="Y532" i="20"/>
  <c r="AC532" i="20" s="1"/>
  <c r="Y533" i="20"/>
  <c r="AC533" i="20" s="1"/>
  <c r="Y534" i="20"/>
  <c r="AC534" i="20" s="1"/>
  <c r="Y535" i="20"/>
  <c r="AC535" i="20" s="1"/>
  <c r="Y536" i="20"/>
  <c r="AC536" i="20" s="1"/>
  <c r="Y537" i="20"/>
  <c r="AC537" i="20" s="1"/>
  <c r="Y538" i="20"/>
  <c r="AC538" i="20" s="1"/>
  <c r="Y539" i="20"/>
  <c r="AC539" i="20" s="1"/>
  <c r="Y540" i="20"/>
  <c r="AC540" i="20" s="1"/>
  <c r="Y541" i="20"/>
  <c r="AC541" i="20" s="1"/>
  <c r="Y542" i="20"/>
  <c r="AC542" i="20" s="1"/>
  <c r="Y543" i="20"/>
  <c r="AC543" i="20" s="1"/>
  <c r="Y544" i="20"/>
  <c r="AC544" i="20" s="1"/>
  <c r="Y545" i="20"/>
  <c r="AC545" i="20" s="1"/>
  <c r="Y546" i="20"/>
  <c r="AC546" i="20" s="1"/>
  <c r="Y547" i="20"/>
  <c r="AC547" i="20" s="1"/>
  <c r="Y548" i="20"/>
  <c r="Y549" i="20"/>
  <c r="AC549" i="20" s="1"/>
  <c r="Y550" i="20"/>
  <c r="AC550" i="20" s="1"/>
  <c r="Y551" i="20"/>
  <c r="AC551" i="20" s="1"/>
  <c r="Y552" i="20"/>
  <c r="AC552" i="20" s="1"/>
  <c r="Y553" i="20"/>
  <c r="AC553" i="20" s="1"/>
  <c r="Y554" i="20"/>
  <c r="AC554" i="20" s="1"/>
  <c r="Y555" i="20"/>
  <c r="AC555" i="20" s="1"/>
  <c r="Y556" i="20"/>
  <c r="AC556" i="20" s="1"/>
  <c r="Y557" i="20"/>
  <c r="AC557" i="20" s="1"/>
  <c r="Y558" i="20"/>
  <c r="AC558" i="20" s="1"/>
  <c r="Y559" i="20"/>
  <c r="AC559" i="20" s="1"/>
  <c r="Y560" i="20"/>
  <c r="AC560" i="20" s="1"/>
  <c r="Y561" i="20"/>
  <c r="AC561" i="20" s="1"/>
  <c r="Y562" i="20"/>
  <c r="AC562" i="20" s="1"/>
  <c r="Y563" i="20"/>
  <c r="AC563" i="20" s="1"/>
  <c r="Y564" i="20"/>
  <c r="AC564" i="20" s="1"/>
  <c r="Y565" i="20"/>
  <c r="AC565" i="20" s="1"/>
  <c r="Y566" i="20"/>
  <c r="AC566" i="20" s="1"/>
  <c r="Y567" i="20"/>
  <c r="AC567" i="20" s="1"/>
  <c r="Y568" i="20"/>
  <c r="AC568" i="20" s="1"/>
  <c r="Y569" i="20"/>
  <c r="AC569" i="20" s="1"/>
  <c r="Y570" i="20"/>
  <c r="AC570" i="20" s="1"/>
  <c r="Y571" i="20"/>
  <c r="AC571" i="20" s="1"/>
  <c r="Y572" i="20"/>
  <c r="AC572" i="20" s="1"/>
  <c r="Y573" i="20"/>
  <c r="AC573" i="20" s="1"/>
  <c r="Y574" i="20"/>
  <c r="AC574" i="20" s="1"/>
  <c r="Y575" i="20"/>
  <c r="AC575" i="20" s="1"/>
  <c r="Y576" i="20"/>
  <c r="AC576" i="20" s="1"/>
  <c r="Y577" i="20"/>
  <c r="AC577" i="20" s="1"/>
  <c r="Y578" i="20"/>
  <c r="AC578" i="20" s="1"/>
  <c r="Y579" i="20"/>
  <c r="AC579" i="20" s="1"/>
  <c r="Y580" i="20"/>
  <c r="AC580" i="20" s="1"/>
  <c r="Y581" i="20"/>
  <c r="AC581" i="20" s="1"/>
  <c r="Y582" i="20"/>
  <c r="AC582" i="20" s="1"/>
  <c r="Y583" i="20"/>
  <c r="AC583" i="20" s="1"/>
  <c r="Y584" i="20"/>
  <c r="Y585" i="20"/>
  <c r="AC585" i="20" s="1"/>
  <c r="Y586" i="20"/>
  <c r="AC586" i="20" s="1"/>
  <c r="Y587" i="20"/>
  <c r="AC587" i="20" s="1"/>
  <c r="Y588" i="20"/>
  <c r="AC588" i="20" s="1"/>
  <c r="Y589" i="20"/>
  <c r="AC589" i="20" s="1"/>
  <c r="Y590" i="20"/>
  <c r="AC590" i="20" s="1"/>
  <c r="Y591" i="20"/>
  <c r="AC591" i="20" s="1"/>
  <c r="Y592" i="20"/>
  <c r="AC592" i="20" s="1"/>
  <c r="Y593" i="20"/>
  <c r="AC593" i="20" s="1"/>
  <c r="Y594" i="20"/>
  <c r="AC594" i="20" s="1"/>
  <c r="Y595" i="20"/>
  <c r="AC595" i="20" s="1"/>
  <c r="Y596" i="20"/>
  <c r="AC596" i="20" s="1"/>
  <c r="Y597" i="20"/>
  <c r="AC597" i="20" s="1"/>
  <c r="Y598" i="20"/>
  <c r="AC598" i="20" s="1"/>
  <c r="Y599" i="20"/>
  <c r="AC599" i="20" s="1"/>
  <c r="Y600" i="20"/>
  <c r="AC600" i="20" s="1"/>
  <c r="Y601" i="20"/>
  <c r="AC601" i="20" s="1"/>
  <c r="Y602" i="20"/>
  <c r="AC602" i="20" s="1"/>
  <c r="Y603" i="20"/>
  <c r="AC603" i="20" s="1"/>
  <c r="Y604" i="20"/>
  <c r="AC604" i="20" s="1"/>
  <c r="Y605" i="20"/>
  <c r="AC605" i="20" s="1"/>
  <c r="Y606" i="20"/>
  <c r="AC606" i="20" s="1"/>
  <c r="Y607" i="20"/>
  <c r="AC607" i="20" s="1"/>
  <c r="Y608" i="20"/>
  <c r="Y609" i="20"/>
  <c r="AC609" i="20" s="1"/>
  <c r="Y610" i="20"/>
  <c r="AC610" i="20" s="1"/>
  <c r="Y611" i="20"/>
  <c r="AC611" i="20" s="1"/>
  <c r="Y612" i="20"/>
  <c r="AC612" i="20" s="1"/>
  <c r="Y613" i="20"/>
  <c r="AC613" i="20" s="1"/>
  <c r="Y614" i="20"/>
  <c r="AC614" i="20" s="1"/>
  <c r="Y615" i="20"/>
  <c r="AC615" i="20" s="1"/>
  <c r="Y616" i="20"/>
  <c r="AC616" i="20" s="1"/>
  <c r="Y617" i="20"/>
  <c r="AC617" i="20" s="1"/>
  <c r="Y618" i="20"/>
  <c r="AC618" i="20" s="1"/>
  <c r="Y619" i="20"/>
  <c r="AC619" i="20" s="1"/>
  <c r="Y620" i="20"/>
  <c r="AC620" i="20" s="1"/>
  <c r="Y621" i="20"/>
  <c r="AC621" i="20" s="1"/>
  <c r="Y622" i="20"/>
  <c r="AC622" i="20" s="1"/>
  <c r="Y623" i="20"/>
  <c r="AC623" i="20" s="1"/>
  <c r="Y624" i="20"/>
  <c r="AC624" i="20" s="1"/>
  <c r="Y625" i="20"/>
  <c r="AC625" i="20" s="1"/>
  <c r="Y626" i="20"/>
  <c r="AC626" i="20" s="1"/>
  <c r="Y627" i="20"/>
  <c r="AC627" i="20" s="1"/>
  <c r="Y628" i="20"/>
  <c r="AC628" i="20" s="1"/>
  <c r="Y629" i="20"/>
  <c r="AC629" i="20" s="1"/>
  <c r="Y630" i="20"/>
  <c r="AC630" i="20" s="1"/>
  <c r="Y631" i="20"/>
  <c r="AC631" i="20" s="1"/>
  <c r="Y632" i="20"/>
  <c r="AC632" i="20" s="1"/>
  <c r="Y633" i="20"/>
  <c r="AC633" i="20" s="1"/>
  <c r="Y634" i="20"/>
  <c r="AC634" i="20" s="1"/>
  <c r="Y635" i="20"/>
  <c r="AC635" i="20" s="1"/>
  <c r="Y636" i="20"/>
  <c r="AC636" i="20" s="1"/>
  <c r="Y637" i="20"/>
  <c r="AC637" i="20" s="1"/>
  <c r="Y638" i="20"/>
  <c r="AC638" i="20" s="1"/>
  <c r="Y639" i="20"/>
  <c r="AC639" i="20" s="1"/>
  <c r="Y640" i="20"/>
  <c r="AC640" i="20" s="1"/>
  <c r="Y641" i="20"/>
  <c r="AC641" i="20" s="1"/>
  <c r="Y642" i="20"/>
  <c r="AC642" i="20" s="1"/>
  <c r="Y643" i="20"/>
  <c r="AC643" i="20" s="1"/>
  <c r="Y644" i="20"/>
  <c r="AC644" i="20" s="1"/>
  <c r="Y645" i="20"/>
  <c r="AC645" i="20" s="1"/>
  <c r="Y646" i="20"/>
  <c r="AC646" i="20" s="1"/>
  <c r="Y647" i="20"/>
  <c r="AC647" i="20" s="1"/>
  <c r="Y648" i="20"/>
  <c r="AC648" i="20" s="1"/>
  <c r="Y649" i="20"/>
  <c r="AC649" i="20" s="1"/>
  <c r="Y650" i="20"/>
  <c r="AC650" i="20" s="1"/>
  <c r="Y651" i="20"/>
  <c r="AC651" i="20" s="1"/>
  <c r="Y652" i="20"/>
  <c r="AC652" i="20" s="1"/>
  <c r="Y653" i="20"/>
  <c r="AC653" i="20" s="1"/>
  <c r="Y654" i="20"/>
  <c r="AC654" i="20" s="1"/>
  <c r="Y655" i="20"/>
  <c r="AC655" i="20" s="1"/>
  <c r="Y656" i="20"/>
  <c r="AC656" i="20" s="1"/>
  <c r="Y657" i="20"/>
  <c r="AC657" i="20" s="1"/>
  <c r="Y658" i="20"/>
  <c r="AC658" i="20" s="1"/>
  <c r="Y659" i="20"/>
  <c r="AC659" i="20" s="1"/>
  <c r="Y660" i="20"/>
  <c r="AC660" i="20" s="1"/>
  <c r="Y661" i="20"/>
  <c r="AC661" i="20" s="1"/>
  <c r="Y662" i="20"/>
  <c r="AC662" i="20" s="1"/>
  <c r="Y663" i="20"/>
  <c r="AC663" i="20" s="1"/>
  <c r="Y664" i="20"/>
  <c r="AC664" i="20" s="1"/>
  <c r="Y665" i="20"/>
  <c r="AC665" i="20" s="1"/>
  <c r="Y666" i="20"/>
  <c r="AC666" i="20" s="1"/>
  <c r="Y667" i="20"/>
  <c r="AC667" i="20" s="1"/>
  <c r="Y668" i="20"/>
  <c r="AC668" i="20" s="1"/>
  <c r="Y669" i="20"/>
  <c r="AC669" i="20" s="1"/>
  <c r="Y670" i="20"/>
  <c r="AC670" i="20" s="1"/>
  <c r="Y671" i="20"/>
  <c r="AC671" i="20" s="1"/>
  <c r="Y672" i="20"/>
  <c r="AC672" i="20" s="1"/>
  <c r="Y673" i="20"/>
  <c r="AC673" i="20" s="1"/>
  <c r="Y674" i="20"/>
  <c r="AC674" i="20" s="1"/>
  <c r="Y675" i="20"/>
  <c r="AC675" i="20" s="1"/>
  <c r="Y676" i="20"/>
  <c r="AC676" i="20" s="1"/>
  <c r="Y677" i="20"/>
  <c r="AC677" i="20" s="1"/>
  <c r="Y678" i="20"/>
  <c r="AC678" i="20" s="1"/>
  <c r="Y679" i="20"/>
  <c r="AC679" i="20" s="1"/>
  <c r="Y680" i="20"/>
  <c r="AC680" i="20" s="1"/>
  <c r="Y681" i="20"/>
  <c r="AC681" i="20" s="1"/>
  <c r="Y682" i="20"/>
  <c r="AC682" i="20" s="1"/>
  <c r="Y683" i="20"/>
  <c r="AC683" i="20" s="1"/>
  <c r="Y684" i="20"/>
  <c r="AC684" i="20" s="1"/>
  <c r="Y685" i="20"/>
  <c r="AC685" i="20" s="1"/>
  <c r="Y686" i="20"/>
  <c r="AC686" i="20" s="1"/>
  <c r="Y687" i="20"/>
  <c r="AC687" i="20" s="1"/>
  <c r="Y688" i="20"/>
  <c r="AC688" i="20" s="1"/>
  <c r="Y689" i="20"/>
  <c r="AC689" i="20" s="1"/>
  <c r="Y690" i="20"/>
  <c r="AC690" i="20" s="1"/>
  <c r="Y691" i="20"/>
  <c r="AC691" i="20" s="1"/>
  <c r="Y692" i="20"/>
  <c r="AC692" i="20" s="1"/>
  <c r="Y693" i="20"/>
  <c r="AC693" i="20" s="1"/>
  <c r="Y694" i="20"/>
  <c r="AC694" i="20" s="1"/>
  <c r="Y695" i="20"/>
  <c r="AC695" i="20" s="1"/>
  <c r="Y696" i="20"/>
  <c r="AC696" i="20" s="1"/>
  <c r="Y697" i="20"/>
  <c r="AC697" i="20" s="1"/>
  <c r="Y698" i="20"/>
  <c r="AC698" i="20" s="1"/>
  <c r="Y699" i="20"/>
  <c r="AC699" i="20" s="1"/>
  <c r="Y700" i="20"/>
  <c r="AC700" i="20" s="1"/>
  <c r="Y701" i="20"/>
  <c r="AC701" i="20" s="1"/>
  <c r="Y702" i="20"/>
  <c r="AC702" i="20" s="1"/>
  <c r="Y703" i="20"/>
  <c r="AC703" i="20" s="1"/>
  <c r="Y704" i="20"/>
  <c r="AC704" i="20" s="1"/>
  <c r="Y705" i="20"/>
  <c r="AC705" i="20" s="1"/>
  <c r="Y706" i="20"/>
  <c r="AC706" i="20" s="1"/>
  <c r="Y707" i="20"/>
  <c r="AC707" i="20" s="1"/>
  <c r="Y708" i="20"/>
  <c r="AC708" i="20" s="1"/>
  <c r="Y709" i="20"/>
  <c r="AC709" i="20" s="1"/>
  <c r="Y710" i="20"/>
  <c r="AC710" i="20" s="1"/>
  <c r="Y711" i="20"/>
  <c r="AC711" i="20" s="1"/>
  <c r="Y712" i="20"/>
  <c r="AC712" i="20" s="1"/>
  <c r="Y713" i="20"/>
  <c r="AC713" i="20" s="1"/>
  <c r="Y714" i="20"/>
  <c r="AC714" i="20" s="1"/>
  <c r="Y715" i="20"/>
  <c r="AC715" i="20" s="1"/>
  <c r="Y716" i="20"/>
  <c r="AC716" i="20" s="1"/>
  <c r="Y717" i="20"/>
  <c r="AC717" i="20" s="1"/>
  <c r="Y718" i="20"/>
  <c r="AC718" i="20" s="1"/>
  <c r="Y719" i="20"/>
  <c r="AC719" i="20" s="1"/>
  <c r="Y720" i="20"/>
  <c r="AC720" i="20" s="1"/>
  <c r="Y721" i="20"/>
  <c r="AC721" i="20" s="1"/>
  <c r="Y722" i="20"/>
  <c r="AC722" i="20" s="1"/>
  <c r="Y723" i="20"/>
  <c r="AC723" i="20" s="1"/>
  <c r="Y724" i="20"/>
  <c r="AC724" i="20" s="1"/>
  <c r="Y725" i="20"/>
  <c r="AC725" i="20" s="1"/>
  <c r="Y726" i="20"/>
  <c r="AC726" i="20" s="1"/>
  <c r="Y727" i="20"/>
  <c r="AC727" i="20" s="1"/>
  <c r="Y728" i="20"/>
  <c r="AC728" i="20" s="1"/>
  <c r="Y729" i="20"/>
  <c r="AC729" i="20" s="1"/>
  <c r="Y730" i="20"/>
  <c r="AC730" i="20" s="1"/>
  <c r="Y731" i="20"/>
  <c r="AC731" i="20" s="1"/>
  <c r="Y732" i="20"/>
  <c r="AC732" i="20" s="1"/>
  <c r="Y733" i="20"/>
  <c r="AC733" i="20" s="1"/>
  <c r="Y734" i="20"/>
  <c r="AC734" i="20" s="1"/>
  <c r="Y735" i="20"/>
  <c r="AC735" i="20" s="1"/>
  <c r="Y736" i="20"/>
  <c r="AC736" i="20" s="1"/>
  <c r="Y737" i="20"/>
  <c r="AC737" i="20" s="1"/>
  <c r="Y738" i="20"/>
  <c r="AC738" i="20" s="1"/>
  <c r="Y739" i="20"/>
  <c r="AC739" i="20" s="1"/>
  <c r="Y740" i="20"/>
  <c r="AC740" i="20" s="1"/>
  <c r="Y741" i="20"/>
  <c r="AC741" i="20" s="1"/>
  <c r="Y742" i="20"/>
  <c r="AC742" i="20" s="1"/>
  <c r="Y743" i="20"/>
  <c r="AC743" i="20" s="1"/>
  <c r="Y744" i="20"/>
  <c r="AC744" i="20" s="1"/>
  <c r="Y745" i="20"/>
  <c r="AC745" i="20" s="1"/>
  <c r="Y746" i="20"/>
  <c r="AC746" i="20" s="1"/>
  <c r="Y747" i="20"/>
  <c r="AC747" i="20" s="1"/>
  <c r="Y748" i="20"/>
  <c r="AC748" i="20" s="1"/>
  <c r="Y749" i="20"/>
  <c r="AC749" i="20" s="1"/>
  <c r="Y750" i="20"/>
  <c r="AC750" i="20" s="1"/>
  <c r="Y751" i="20"/>
  <c r="AC751" i="20" s="1"/>
  <c r="Y752" i="20"/>
  <c r="AC752" i="20" s="1"/>
  <c r="Y753" i="20"/>
  <c r="AC753" i="20" s="1"/>
  <c r="Y754" i="20"/>
  <c r="AC754" i="20" s="1"/>
  <c r="Y755" i="20"/>
  <c r="AC755" i="20" s="1"/>
  <c r="Y756" i="20"/>
  <c r="AC756" i="20" s="1"/>
  <c r="Y757" i="20"/>
  <c r="AC757" i="20" s="1"/>
  <c r="Y758" i="20"/>
  <c r="AC758" i="20" s="1"/>
  <c r="Y759" i="20"/>
  <c r="AC759" i="20" s="1"/>
  <c r="Y760" i="20"/>
  <c r="AC760" i="20" s="1"/>
  <c r="Y761" i="20"/>
  <c r="AC761" i="20" s="1"/>
  <c r="Y762" i="20"/>
  <c r="AC762" i="20" s="1"/>
  <c r="Y763" i="20"/>
  <c r="AC763" i="20" s="1"/>
  <c r="Y764" i="20"/>
  <c r="AC764" i="20" s="1"/>
  <c r="Y765" i="20"/>
  <c r="AC765" i="20" s="1"/>
  <c r="Y766" i="20"/>
  <c r="AC766" i="20" s="1"/>
  <c r="Y767" i="20"/>
  <c r="AC767" i="20" s="1"/>
  <c r="Y768" i="20"/>
  <c r="AC768" i="20" s="1"/>
  <c r="Y769" i="20"/>
  <c r="AC769" i="20" s="1"/>
  <c r="Y770" i="20"/>
  <c r="AC770" i="20" s="1"/>
  <c r="Y771" i="20"/>
  <c r="AC771" i="20" s="1"/>
  <c r="Y772" i="20"/>
  <c r="AC772" i="20" s="1"/>
  <c r="Y773" i="20"/>
  <c r="AC773" i="20" s="1"/>
  <c r="Y774" i="20"/>
  <c r="AC774" i="20" s="1"/>
  <c r="Y775" i="20"/>
  <c r="AC775" i="20" s="1"/>
  <c r="Y776" i="20"/>
  <c r="AC776" i="20" s="1"/>
  <c r="Y777" i="20"/>
  <c r="AC777" i="20" s="1"/>
  <c r="Y778" i="20"/>
  <c r="AC778" i="20" s="1"/>
  <c r="Y779" i="20"/>
  <c r="AC779" i="20" s="1"/>
  <c r="Y780" i="20"/>
  <c r="AC780" i="20" s="1"/>
  <c r="Y781" i="20"/>
  <c r="AC781" i="20" s="1"/>
  <c r="Y782" i="20"/>
  <c r="AC782" i="20" s="1"/>
  <c r="Y791" i="20"/>
  <c r="AC791" i="20" s="1"/>
  <c r="Y792" i="20"/>
  <c r="Y793" i="20"/>
  <c r="AC793" i="20" s="1"/>
  <c r="Y794" i="20"/>
  <c r="AC794" i="20" s="1"/>
  <c r="Y795" i="20"/>
  <c r="AC795" i="20" s="1"/>
  <c r="Y796" i="20"/>
  <c r="AC796" i="20" s="1"/>
  <c r="Y797" i="20"/>
  <c r="AC797" i="20" s="1"/>
  <c r="Y798" i="20"/>
  <c r="AC798" i="20" s="1"/>
  <c r="Y799" i="20"/>
  <c r="AC799" i="20" s="1"/>
  <c r="Y800" i="20"/>
  <c r="AC800" i="20" s="1"/>
  <c r="Y801" i="20"/>
  <c r="AC801" i="20" s="1"/>
  <c r="Y802" i="20"/>
  <c r="AC802" i="20" s="1"/>
  <c r="Y803" i="20"/>
  <c r="AC803" i="20" s="1"/>
  <c r="Y804" i="20"/>
  <c r="AC804" i="20" s="1"/>
  <c r="Y805" i="20"/>
  <c r="AC805" i="20" s="1"/>
  <c r="Y806" i="20"/>
  <c r="AC806" i="20" s="1"/>
  <c r="Y807" i="20"/>
  <c r="AC807" i="20" s="1"/>
  <c r="Y808" i="20"/>
  <c r="AC808" i="20" s="1"/>
  <c r="Y809" i="20"/>
  <c r="AC809" i="20" s="1"/>
  <c r="Y810" i="20"/>
  <c r="AC810" i="20" s="1"/>
  <c r="Y811" i="20"/>
  <c r="AC811" i="20" s="1"/>
  <c r="Y812" i="20"/>
  <c r="AC812" i="20" s="1"/>
  <c r="Y813" i="20"/>
  <c r="AC813" i="20" s="1"/>
  <c r="Y814" i="20"/>
  <c r="AC814" i="20" s="1"/>
  <c r="Y815" i="20"/>
  <c r="AC815" i="20" s="1"/>
  <c r="Y816" i="20"/>
  <c r="AC816" i="20" s="1"/>
  <c r="Y817" i="20"/>
  <c r="AC817" i="20" s="1"/>
  <c r="Y818" i="20"/>
  <c r="AC818" i="20" s="1"/>
  <c r="Y819" i="20"/>
  <c r="AC819" i="20" s="1"/>
  <c r="Y820" i="20"/>
  <c r="AC820" i="20" s="1"/>
  <c r="Y821" i="20"/>
  <c r="AC821" i="20" s="1"/>
  <c r="Y822" i="20"/>
  <c r="AC822" i="20" s="1"/>
  <c r="Y823" i="20"/>
  <c r="AC823" i="20" s="1"/>
  <c r="Y486" i="20"/>
  <c r="AC486" i="20" s="1"/>
  <c r="V487" i="20"/>
  <c r="V488" i="20"/>
  <c r="V489" i="20"/>
  <c r="V490" i="20"/>
  <c r="V491" i="20"/>
  <c r="V492" i="20"/>
  <c r="V493" i="20"/>
  <c r="V494" i="20"/>
  <c r="V495" i="20"/>
  <c r="V496" i="20"/>
  <c r="V497" i="20"/>
  <c r="V498" i="20"/>
  <c r="V499" i="20"/>
  <c r="V500" i="20"/>
  <c r="V501" i="20"/>
  <c r="V502" i="20"/>
  <c r="V503" i="20"/>
  <c r="V504" i="20"/>
  <c r="V505" i="20"/>
  <c r="V506" i="20"/>
  <c r="V507" i="20"/>
  <c r="V508" i="20"/>
  <c r="V509" i="20"/>
  <c r="V510" i="20"/>
  <c r="V511" i="20"/>
  <c r="V512" i="20"/>
  <c r="V513" i="20"/>
  <c r="V514" i="20"/>
  <c r="V515" i="20"/>
  <c r="V516" i="20"/>
  <c r="V517" i="20"/>
  <c r="V518" i="20"/>
  <c r="V519" i="20"/>
  <c r="V520" i="20"/>
  <c r="V521" i="20"/>
  <c r="V522" i="20"/>
  <c r="V523" i="20"/>
  <c r="V524" i="20"/>
  <c r="V525" i="20"/>
  <c r="V526" i="20"/>
  <c r="V527" i="20"/>
  <c r="V528" i="20"/>
  <c r="V529" i="20"/>
  <c r="V530" i="20"/>
  <c r="V531" i="20"/>
  <c r="V532" i="20"/>
  <c r="V533" i="20"/>
  <c r="V534" i="20"/>
  <c r="V535" i="20"/>
  <c r="V536" i="20"/>
  <c r="V537" i="20"/>
  <c r="V538" i="20"/>
  <c r="V539" i="20"/>
  <c r="V540" i="20"/>
  <c r="V541" i="20"/>
  <c r="V542" i="20"/>
  <c r="V543" i="20"/>
  <c r="V544" i="20"/>
  <c r="V545" i="20"/>
  <c r="V546" i="20"/>
  <c r="V547" i="20"/>
  <c r="V548" i="20"/>
  <c r="V549" i="20"/>
  <c r="V550" i="20"/>
  <c r="V551" i="20"/>
  <c r="V552" i="20"/>
  <c r="V553" i="20"/>
  <c r="V554" i="20"/>
  <c r="V555" i="20"/>
  <c r="V556" i="20"/>
  <c r="V557" i="20"/>
  <c r="V558" i="20"/>
  <c r="V559" i="20"/>
  <c r="V560" i="20"/>
  <c r="V561" i="20"/>
  <c r="V562" i="20"/>
  <c r="V563" i="20"/>
  <c r="V564" i="20"/>
  <c r="V565" i="20"/>
  <c r="V566" i="20"/>
  <c r="V567" i="20"/>
  <c r="V568" i="20"/>
  <c r="V569" i="20"/>
  <c r="V570" i="20"/>
  <c r="V571" i="20"/>
  <c r="V572" i="20"/>
  <c r="V573" i="20"/>
  <c r="V574" i="20"/>
  <c r="V575" i="20"/>
  <c r="V576" i="20"/>
  <c r="V577" i="20"/>
  <c r="V578" i="20"/>
  <c r="V579" i="20"/>
  <c r="V580" i="20"/>
  <c r="V581" i="20"/>
  <c r="V582" i="20"/>
  <c r="V583" i="20"/>
  <c r="V584" i="20"/>
  <c r="V585" i="20"/>
  <c r="V586" i="20"/>
  <c r="V587" i="20"/>
  <c r="V588" i="20"/>
  <c r="V589" i="20"/>
  <c r="V590" i="20"/>
  <c r="V591" i="20"/>
  <c r="V592" i="20"/>
  <c r="V593" i="20"/>
  <c r="V594" i="20"/>
  <c r="V595" i="20"/>
  <c r="V596" i="20"/>
  <c r="V597" i="20"/>
  <c r="V598" i="20"/>
  <c r="V599" i="20"/>
  <c r="V600" i="20"/>
  <c r="V601" i="20"/>
  <c r="V602" i="20"/>
  <c r="V603" i="20"/>
  <c r="V604" i="20"/>
  <c r="V605" i="20"/>
  <c r="V606" i="20"/>
  <c r="V607" i="20"/>
  <c r="V608" i="20"/>
  <c r="V609" i="20"/>
  <c r="V610" i="20"/>
  <c r="V611" i="20"/>
  <c r="V612" i="20"/>
  <c r="V613" i="20"/>
  <c r="V614" i="20"/>
  <c r="V615" i="20"/>
  <c r="V616" i="20"/>
  <c r="V617" i="20"/>
  <c r="V618" i="20"/>
  <c r="V619" i="20"/>
  <c r="V620" i="20"/>
  <c r="V621" i="20"/>
  <c r="V622" i="20"/>
  <c r="V623" i="20"/>
  <c r="V624" i="20"/>
  <c r="V625" i="20"/>
  <c r="V626" i="20"/>
  <c r="V627" i="20"/>
  <c r="V628" i="20"/>
  <c r="V629" i="20"/>
  <c r="V630" i="20"/>
  <c r="V631" i="20"/>
  <c r="V632" i="20"/>
  <c r="V633" i="20"/>
  <c r="V634" i="20"/>
  <c r="V635" i="20"/>
  <c r="V636" i="20"/>
  <c r="V637" i="20"/>
  <c r="V638" i="20"/>
  <c r="V639" i="20"/>
  <c r="V640" i="20"/>
  <c r="V641" i="20"/>
  <c r="V642" i="20"/>
  <c r="V643" i="20"/>
  <c r="V644" i="20"/>
  <c r="V645" i="20"/>
  <c r="V646" i="20"/>
  <c r="V647" i="20"/>
  <c r="V648" i="20"/>
  <c r="V649" i="20"/>
  <c r="V650" i="20"/>
  <c r="V651" i="20"/>
  <c r="V652" i="20"/>
  <c r="V653" i="20"/>
  <c r="V654" i="20"/>
  <c r="V655" i="20"/>
  <c r="V656" i="20"/>
  <c r="V657" i="20"/>
  <c r="V658" i="20"/>
  <c r="V659" i="20"/>
  <c r="V660" i="20"/>
  <c r="V661" i="20"/>
  <c r="V662" i="20"/>
  <c r="V663" i="20"/>
  <c r="V664" i="20"/>
  <c r="V665" i="20"/>
  <c r="V666" i="20"/>
  <c r="V667" i="20"/>
  <c r="V668" i="20"/>
  <c r="V669" i="20"/>
  <c r="V670" i="20"/>
  <c r="V671" i="20"/>
  <c r="V672" i="20"/>
  <c r="V673" i="20"/>
  <c r="V674" i="20"/>
  <c r="V675" i="20"/>
  <c r="V676" i="20"/>
  <c r="V677" i="20"/>
  <c r="V678" i="20"/>
  <c r="V679" i="20"/>
  <c r="V680" i="20"/>
  <c r="V681" i="20"/>
  <c r="V682" i="20"/>
  <c r="V683" i="20"/>
  <c r="V684" i="20"/>
  <c r="V685" i="20"/>
  <c r="V686" i="20"/>
  <c r="V687" i="20"/>
  <c r="V688" i="20"/>
  <c r="V689" i="20"/>
  <c r="V690" i="20"/>
  <c r="V691" i="20"/>
  <c r="V692" i="20"/>
  <c r="V693" i="20"/>
  <c r="V694" i="20"/>
  <c r="V695" i="20"/>
  <c r="V696" i="20"/>
  <c r="V697" i="20"/>
  <c r="V698" i="20"/>
  <c r="V699" i="20"/>
  <c r="V700" i="20"/>
  <c r="V701" i="20"/>
  <c r="V702" i="20"/>
  <c r="V703" i="20"/>
  <c r="V704" i="20"/>
  <c r="V705" i="20"/>
  <c r="V706" i="20"/>
  <c r="V707" i="20"/>
  <c r="V708" i="20"/>
  <c r="V709" i="20"/>
  <c r="V710" i="20"/>
  <c r="V711" i="20"/>
  <c r="V712" i="20"/>
  <c r="V713" i="20"/>
  <c r="V714" i="20"/>
  <c r="V715" i="20"/>
  <c r="V716" i="20"/>
  <c r="V717" i="20"/>
  <c r="V718" i="20"/>
  <c r="V719" i="20"/>
  <c r="V720" i="20"/>
  <c r="V721" i="20"/>
  <c r="V722" i="20"/>
  <c r="V723" i="20"/>
  <c r="V724" i="20"/>
  <c r="V725" i="20"/>
  <c r="V726" i="20"/>
  <c r="V727" i="20"/>
  <c r="V728" i="20"/>
  <c r="V729" i="20"/>
  <c r="V730" i="20"/>
  <c r="V731" i="20"/>
  <c r="V732" i="20"/>
  <c r="V733" i="20"/>
  <c r="V734" i="20"/>
  <c r="V735" i="20"/>
  <c r="V736" i="20"/>
  <c r="V737" i="20"/>
  <c r="V738" i="20"/>
  <c r="V739" i="20"/>
  <c r="V740" i="20"/>
  <c r="V741" i="20"/>
  <c r="V742" i="20"/>
  <c r="V743" i="20"/>
  <c r="V744" i="20"/>
  <c r="V745" i="20"/>
  <c r="V746" i="20"/>
  <c r="V747" i="20"/>
  <c r="V748" i="20"/>
  <c r="V749" i="20"/>
  <c r="V750" i="20"/>
  <c r="V751" i="20"/>
  <c r="V752" i="20"/>
  <c r="V753" i="20"/>
  <c r="V754" i="20"/>
  <c r="V755" i="20"/>
  <c r="V756" i="20"/>
  <c r="V757" i="20"/>
  <c r="V758" i="20"/>
  <c r="V759" i="20"/>
  <c r="V760" i="20"/>
  <c r="V761" i="20"/>
  <c r="V762" i="20"/>
  <c r="V763" i="20"/>
  <c r="V764" i="20"/>
  <c r="V765" i="20"/>
  <c r="V766" i="20"/>
  <c r="V767" i="20"/>
  <c r="V768" i="20"/>
  <c r="V769" i="20"/>
  <c r="V770" i="20"/>
  <c r="V771" i="20"/>
  <c r="V772" i="20"/>
  <c r="V773" i="20"/>
  <c r="V774" i="20"/>
  <c r="V775" i="20"/>
  <c r="V776" i="20"/>
  <c r="V777" i="20"/>
  <c r="V778" i="20"/>
  <c r="V779" i="20"/>
  <c r="V780" i="20"/>
  <c r="V781" i="20"/>
  <c r="V782" i="20"/>
  <c r="V791" i="20"/>
  <c r="V792" i="20"/>
  <c r="V793" i="20"/>
  <c r="V794" i="20"/>
  <c r="V795" i="20"/>
  <c r="V796" i="20"/>
  <c r="V797" i="20"/>
  <c r="V798" i="20"/>
  <c r="V799" i="20"/>
  <c r="V800" i="20"/>
  <c r="V801" i="20"/>
  <c r="V802" i="20"/>
  <c r="V803" i="20"/>
  <c r="V804" i="20"/>
  <c r="V805" i="20"/>
  <c r="V806" i="20"/>
  <c r="V807" i="20"/>
  <c r="V808" i="20"/>
  <c r="V809" i="20"/>
  <c r="V810" i="20"/>
  <c r="V811" i="20"/>
  <c r="V812" i="20"/>
  <c r="V813" i="20"/>
  <c r="V814" i="20"/>
  <c r="V815" i="20"/>
  <c r="V816" i="20"/>
  <c r="V817" i="20"/>
  <c r="V818" i="20"/>
  <c r="V819" i="20"/>
  <c r="V820" i="20"/>
  <c r="V821" i="20"/>
  <c r="V822" i="20"/>
  <c r="V823" i="20"/>
  <c r="V486" i="20"/>
  <c r="AC477" i="20"/>
  <c r="W440" i="20"/>
  <c r="W441" i="20"/>
  <c r="W442" i="20"/>
  <c r="W443" i="20"/>
  <c r="W444" i="20"/>
  <c r="W445" i="20"/>
  <c r="W446" i="20"/>
  <c r="W447" i="20"/>
  <c r="W448" i="20"/>
  <c r="W449" i="20"/>
  <c r="W450" i="20"/>
  <c r="W451" i="20"/>
  <c r="W452" i="20"/>
  <c r="W453" i="20"/>
  <c r="W454" i="20"/>
  <c r="W455" i="20"/>
  <c r="W456" i="20"/>
  <c r="W457" i="20"/>
  <c r="W459" i="20"/>
  <c r="W460" i="20"/>
  <c r="W461" i="20"/>
  <c r="V437" i="20"/>
  <c r="X437" i="20" s="1"/>
  <c r="AB437" i="20" s="1"/>
  <c r="V438" i="20"/>
  <c r="X438" i="20" s="1"/>
  <c r="AB438" i="20" s="1"/>
  <c r="V439" i="20"/>
  <c r="X439" i="20" s="1"/>
  <c r="AB439" i="20" s="1"/>
  <c r="V440" i="20"/>
  <c r="V441" i="20"/>
  <c r="X441" i="20" s="1"/>
  <c r="AB441" i="20" s="1"/>
  <c r="V442" i="20"/>
  <c r="X442" i="20" s="1"/>
  <c r="AB442" i="20" s="1"/>
  <c r="V443" i="20"/>
  <c r="X443" i="20" s="1"/>
  <c r="AB443" i="20" s="1"/>
  <c r="V444" i="20"/>
  <c r="X444" i="20" s="1"/>
  <c r="AB444" i="20" s="1"/>
  <c r="V445" i="20"/>
  <c r="V446" i="20"/>
  <c r="V447" i="20"/>
  <c r="V448" i="20"/>
  <c r="V449" i="20"/>
  <c r="V450" i="20"/>
  <c r="V451" i="20"/>
  <c r="V452" i="20"/>
  <c r="V453" i="20"/>
  <c r="V454" i="20"/>
  <c r="V455" i="20"/>
  <c r="X455" i="20" s="1"/>
  <c r="AB455" i="20" s="1"/>
  <c r="V456" i="20"/>
  <c r="V457" i="20"/>
  <c r="V459" i="20"/>
  <c r="V460" i="20"/>
  <c r="V461" i="20"/>
  <c r="X461" i="20" s="1"/>
  <c r="AB461" i="20" s="1"/>
  <c r="W463" i="20"/>
  <c r="W464" i="20"/>
  <c r="W465" i="20"/>
  <c r="W466" i="20"/>
  <c r="W467" i="20"/>
  <c r="W468" i="20"/>
  <c r="W469" i="20"/>
  <c r="W470" i="20"/>
  <c r="W471" i="20"/>
  <c r="X471" i="20" s="1"/>
  <c r="AB471" i="20" s="1"/>
  <c r="W472" i="20"/>
  <c r="X472" i="20" s="1"/>
  <c r="AB472" i="20" s="1"/>
  <c r="W473" i="20"/>
  <c r="X473" i="20" s="1"/>
  <c r="AB473" i="20" s="1"/>
  <c r="W474" i="20"/>
  <c r="X474" i="20" s="1"/>
  <c r="AB474" i="20" s="1"/>
  <c r="W475" i="20"/>
  <c r="X475" i="20" s="1"/>
  <c r="AB475" i="20" s="1"/>
  <c r="W476" i="20"/>
  <c r="X476" i="20" s="1"/>
  <c r="AB476" i="20" s="1"/>
  <c r="W477" i="20"/>
  <c r="X477" i="20" s="1"/>
  <c r="AB477" i="20" s="1"/>
  <c r="W478" i="20"/>
  <c r="X478" i="20" s="1"/>
  <c r="AB478" i="20" s="1"/>
  <c r="W479" i="20"/>
  <c r="X479" i="20" s="1"/>
  <c r="AB479" i="20" s="1"/>
  <c r="W480" i="20"/>
  <c r="X480" i="20" s="1"/>
  <c r="AB480" i="20" s="1"/>
  <c r="W481" i="20"/>
  <c r="X481" i="20" s="1"/>
  <c r="AB481" i="20" s="1"/>
  <c r="W482" i="20"/>
  <c r="X482" i="20" s="1"/>
  <c r="AB482" i="20" s="1"/>
  <c r="W483" i="20"/>
  <c r="X483" i="20" s="1"/>
  <c r="AB483" i="20" s="1"/>
  <c r="W484" i="20"/>
  <c r="X484" i="20" s="1"/>
  <c r="AB484" i="20" s="1"/>
  <c r="W485" i="20"/>
  <c r="X485" i="20" s="1"/>
  <c r="AB485" i="20" s="1"/>
  <c r="W486" i="20"/>
  <c r="W487" i="20"/>
  <c r="W488" i="20"/>
  <c r="W489" i="20"/>
  <c r="W490" i="20"/>
  <c r="W491" i="20"/>
  <c r="W492" i="20"/>
  <c r="W493" i="20"/>
  <c r="W494" i="20"/>
  <c r="W495" i="20"/>
  <c r="W496" i="20"/>
  <c r="W497" i="20"/>
  <c r="W498" i="20"/>
  <c r="W499" i="20"/>
  <c r="W500" i="20"/>
  <c r="W501" i="20"/>
  <c r="W502" i="20"/>
  <c r="W503" i="20"/>
  <c r="W504" i="20"/>
  <c r="W505" i="20"/>
  <c r="W506" i="20"/>
  <c r="W507" i="20"/>
  <c r="W508" i="20"/>
  <c r="W509" i="20"/>
  <c r="W510" i="20"/>
  <c r="W511" i="20"/>
  <c r="W512" i="20"/>
  <c r="W513" i="20"/>
  <c r="W514" i="20"/>
  <c r="W515" i="20"/>
  <c r="W516" i="20"/>
  <c r="W517" i="20"/>
  <c r="X517" i="20" s="1"/>
  <c r="AB517" i="20" s="1"/>
  <c r="W518" i="20"/>
  <c r="W519" i="20"/>
  <c r="W520" i="20"/>
  <c r="W521" i="20"/>
  <c r="W522" i="20"/>
  <c r="W523" i="20"/>
  <c r="W524" i="20"/>
  <c r="W525" i="20"/>
  <c r="W526" i="20"/>
  <c r="W527" i="20"/>
  <c r="W528" i="20"/>
  <c r="W529" i="20"/>
  <c r="W530" i="20"/>
  <c r="W531" i="20"/>
  <c r="W532" i="20"/>
  <c r="W533" i="20"/>
  <c r="W534" i="20"/>
  <c r="W535" i="20"/>
  <c r="W536" i="20"/>
  <c r="W537" i="20"/>
  <c r="W538" i="20"/>
  <c r="W539" i="20"/>
  <c r="W540" i="20"/>
  <c r="W541" i="20"/>
  <c r="W542" i="20"/>
  <c r="W543" i="20"/>
  <c r="W544" i="20"/>
  <c r="W545" i="20"/>
  <c r="W546" i="20"/>
  <c r="W547" i="20"/>
  <c r="W548" i="20"/>
  <c r="W549" i="20"/>
  <c r="W550" i="20"/>
  <c r="W551" i="20"/>
  <c r="W552" i="20"/>
  <c r="W553" i="20"/>
  <c r="X553" i="20" s="1"/>
  <c r="AB553" i="20" s="1"/>
  <c r="W554" i="20"/>
  <c r="W555" i="20"/>
  <c r="W556" i="20"/>
  <c r="W557" i="20"/>
  <c r="W558" i="20"/>
  <c r="W559" i="20"/>
  <c r="W560" i="20"/>
  <c r="W561" i="20"/>
  <c r="W562" i="20"/>
  <c r="W563" i="20"/>
  <c r="W564" i="20"/>
  <c r="W565" i="20"/>
  <c r="W566" i="20"/>
  <c r="W567" i="20"/>
  <c r="W568" i="20"/>
  <c r="W569" i="20"/>
  <c r="W570" i="20"/>
  <c r="W571" i="20"/>
  <c r="W572" i="20"/>
  <c r="W573" i="20"/>
  <c r="W574" i="20"/>
  <c r="W575" i="20"/>
  <c r="W576" i="20"/>
  <c r="W577" i="20"/>
  <c r="X577" i="20" s="1"/>
  <c r="AB577" i="20" s="1"/>
  <c r="W578" i="20"/>
  <c r="W579" i="20"/>
  <c r="W580" i="20"/>
  <c r="W581" i="20"/>
  <c r="W582" i="20"/>
  <c r="W583" i="20"/>
  <c r="W584" i="20"/>
  <c r="W585" i="20"/>
  <c r="W586" i="20"/>
  <c r="W587" i="20"/>
  <c r="W588" i="20"/>
  <c r="W589" i="20"/>
  <c r="W590" i="20"/>
  <c r="W591" i="20"/>
  <c r="W592" i="20"/>
  <c r="W593" i="20"/>
  <c r="W594" i="20"/>
  <c r="W595" i="20"/>
  <c r="W596" i="20"/>
  <c r="W597" i="20"/>
  <c r="W598" i="20"/>
  <c r="W599" i="20"/>
  <c r="W600" i="20"/>
  <c r="W601" i="20"/>
  <c r="W602" i="20"/>
  <c r="W603" i="20"/>
  <c r="W604" i="20"/>
  <c r="W605" i="20"/>
  <c r="W606" i="20"/>
  <c r="W607" i="20"/>
  <c r="W608" i="20"/>
  <c r="W609" i="20"/>
  <c r="W610" i="20"/>
  <c r="W611" i="20"/>
  <c r="W612" i="20"/>
  <c r="W613" i="20"/>
  <c r="W614" i="20"/>
  <c r="W615" i="20"/>
  <c r="W616" i="20"/>
  <c r="W617" i="20"/>
  <c r="W618" i="20"/>
  <c r="W619" i="20"/>
  <c r="W620" i="20"/>
  <c r="W621" i="20"/>
  <c r="W622" i="20"/>
  <c r="W623" i="20"/>
  <c r="W624" i="20"/>
  <c r="W625" i="20"/>
  <c r="X625" i="20" s="1"/>
  <c r="AB625" i="20" s="1"/>
  <c r="W626" i="20"/>
  <c r="X626" i="20" s="1"/>
  <c r="AB626" i="20" s="1"/>
  <c r="W627" i="20"/>
  <c r="W628" i="20"/>
  <c r="W629" i="20"/>
  <c r="W630" i="20"/>
  <c r="W631" i="20"/>
  <c r="W632" i="20"/>
  <c r="W633" i="20"/>
  <c r="W634" i="20"/>
  <c r="W635" i="20"/>
  <c r="W636" i="20"/>
  <c r="W637" i="20"/>
  <c r="X637" i="20" s="1"/>
  <c r="AB637" i="20" s="1"/>
  <c r="W638" i="20"/>
  <c r="W639" i="20"/>
  <c r="W640" i="20"/>
  <c r="W641" i="20"/>
  <c r="W642" i="20"/>
  <c r="W643" i="20"/>
  <c r="W644" i="20"/>
  <c r="W645" i="20"/>
  <c r="W646" i="20"/>
  <c r="W647" i="20"/>
  <c r="W648" i="20"/>
  <c r="W649" i="20"/>
  <c r="W650" i="20"/>
  <c r="W651" i="20"/>
  <c r="W652" i="20"/>
  <c r="W653" i="20"/>
  <c r="W654" i="20"/>
  <c r="W655" i="20"/>
  <c r="W656" i="20"/>
  <c r="W657" i="20"/>
  <c r="W658" i="20"/>
  <c r="W659" i="20"/>
  <c r="W660" i="20"/>
  <c r="W661" i="20"/>
  <c r="W662" i="20"/>
  <c r="W663" i="20"/>
  <c r="W664" i="20"/>
  <c r="W665" i="20"/>
  <c r="W666" i="20"/>
  <c r="W667" i="20"/>
  <c r="W668" i="20"/>
  <c r="W669" i="20"/>
  <c r="W670" i="20"/>
  <c r="W671" i="20"/>
  <c r="W672" i="20"/>
  <c r="W673" i="20"/>
  <c r="W674" i="20"/>
  <c r="W675" i="20"/>
  <c r="W676" i="20"/>
  <c r="W677" i="20"/>
  <c r="W678" i="20"/>
  <c r="W679" i="20"/>
  <c r="W680" i="20"/>
  <c r="W681" i="20"/>
  <c r="W682" i="20"/>
  <c r="W683" i="20"/>
  <c r="W684" i="20"/>
  <c r="W685" i="20"/>
  <c r="W686" i="20"/>
  <c r="W687" i="20"/>
  <c r="W688" i="20"/>
  <c r="W689" i="20"/>
  <c r="W690" i="20"/>
  <c r="W691" i="20"/>
  <c r="W692" i="20"/>
  <c r="W693" i="20"/>
  <c r="W694" i="20"/>
  <c r="W695" i="20"/>
  <c r="W696" i="20"/>
  <c r="W697" i="20"/>
  <c r="W698" i="20"/>
  <c r="W699" i="20"/>
  <c r="W700" i="20"/>
  <c r="W701" i="20"/>
  <c r="W702" i="20"/>
  <c r="W703" i="20"/>
  <c r="W704" i="20"/>
  <c r="W705" i="20"/>
  <c r="W706" i="20"/>
  <c r="W707" i="20"/>
  <c r="W708" i="20"/>
  <c r="W709" i="20"/>
  <c r="W710" i="20"/>
  <c r="W711" i="20"/>
  <c r="W712" i="20"/>
  <c r="W713" i="20"/>
  <c r="W714" i="20"/>
  <c r="W715" i="20"/>
  <c r="W716" i="20"/>
  <c r="W717" i="20"/>
  <c r="W718" i="20"/>
  <c r="W719" i="20"/>
  <c r="W720" i="20"/>
  <c r="W721" i="20"/>
  <c r="W722" i="20"/>
  <c r="W723" i="20"/>
  <c r="W724" i="20"/>
  <c r="W725" i="20"/>
  <c r="W726" i="20"/>
  <c r="W727" i="20"/>
  <c r="W728" i="20"/>
  <c r="W729" i="20"/>
  <c r="W730" i="20"/>
  <c r="W731" i="20"/>
  <c r="W732" i="20"/>
  <c r="W733" i="20"/>
  <c r="W734" i="20"/>
  <c r="W735" i="20"/>
  <c r="W736" i="20"/>
  <c r="W737" i="20"/>
  <c r="W738" i="20"/>
  <c r="W739" i="20"/>
  <c r="W740" i="20"/>
  <c r="W741" i="20"/>
  <c r="W742" i="20"/>
  <c r="W743" i="20"/>
  <c r="W744" i="20"/>
  <c r="W745" i="20"/>
  <c r="W746" i="20"/>
  <c r="W747" i="20"/>
  <c r="W748" i="20"/>
  <c r="W749" i="20"/>
  <c r="W750" i="20"/>
  <c r="W751" i="20"/>
  <c r="W752" i="20"/>
  <c r="W753" i="20"/>
  <c r="W754" i="20"/>
  <c r="W755" i="20"/>
  <c r="W756" i="20"/>
  <c r="W757" i="20"/>
  <c r="W758" i="20"/>
  <c r="W759" i="20"/>
  <c r="W760" i="20"/>
  <c r="W761" i="20"/>
  <c r="W762" i="20"/>
  <c r="W763" i="20"/>
  <c r="W764" i="20"/>
  <c r="W765" i="20"/>
  <c r="W766" i="20"/>
  <c r="W767" i="20"/>
  <c r="W768" i="20"/>
  <c r="W769" i="20"/>
  <c r="W770" i="20"/>
  <c r="W771" i="20"/>
  <c r="W772" i="20"/>
  <c r="W773" i="20"/>
  <c r="W774" i="20"/>
  <c r="W775" i="20"/>
  <c r="W776" i="20"/>
  <c r="W777" i="20"/>
  <c r="W778" i="20"/>
  <c r="W779" i="20"/>
  <c r="W780" i="20"/>
  <c r="W781" i="20"/>
  <c r="W782" i="20"/>
  <c r="W791" i="20"/>
  <c r="W792" i="20"/>
  <c r="W793" i="20"/>
  <c r="W794" i="20"/>
  <c r="W795" i="20"/>
  <c r="W796" i="20"/>
  <c r="W797" i="20"/>
  <c r="W798" i="20"/>
  <c r="W799" i="20"/>
  <c r="W800" i="20"/>
  <c r="X800" i="20" s="1"/>
  <c r="AB800" i="20" s="1"/>
  <c r="W801" i="20"/>
  <c r="W802" i="20"/>
  <c r="W803" i="20"/>
  <c r="W804" i="20"/>
  <c r="W805" i="20"/>
  <c r="W806" i="20"/>
  <c r="W807" i="20"/>
  <c r="W808" i="20"/>
  <c r="W809" i="20"/>
  <c r="W810" i="20"/>
  <c r="W811" i="20"/>
  <c r="W812" i="20"/>
  <c r="W813" i="20"/>
  <c r="W814" i="20"/>
  <c r="W815" i="20"/>
  <c r="W816" i="20"/>
  <c r="W817" i="20"/>
  <c r="W818" i="20"/>
  <c r="W819" i="20"/>
  <c r="W820" i="20"/>
  <c r="W821" i="20"/>
  <c r="W822" i="20"/>
  <c r="W823" i="20"/>
  <c r="W462" i="20"/>
  <c r="V470" i="20"/>
  <c r="V469" i="20"/>
  <c r="V468" i="20"/>
  <c r="V467" i="20"/>
  <c r="V466" i="20"/>
  <c r="V465" i="20"/>
  <c r="V464" i="20"/>
  <c r="V463" i="20"/>
  <c r="V462" i="20"/>
  <c r="B471" i="20"/>
  <c r="B472" i="20"/>
  <c r="B473" i="20"/>
  <c r="B474" i="20"/>
  <c r="B475" i="20"/>
  <c r="B476" i="20"/>
  <c r="B477" i="20"/>
  <c r="B478" i="20"/>
  <c r="B479" i="20"/>
  <c r="B480" i="20"/>
  <c r="B481" i="20"/>
  <c r="B482" i="20"/>
  <c r="B483" i="20"/>
  <c r="B484" i="20"/>
  <c r="B485" i="20"/>
  <c r="B486" i="20"/>
  <c r="B487" i="20"/>
  <c r="B488" i="20"/>
  <c r="B489" i="20"/>
  <c r="B490" i="20"/>
  <c r="B491" i="20"/>
  <c r="B492" i="20"/>
  <c r="B493" i="20"/>
  <c r="B494" i="20"/>
  <c r="B495" i="20"/>
  <c r="B496" i="20"/>
  <c r="B497" i="20"/>
  <c r="B498" i="20"/>
  <c r="B499" i="20"/>
  <c r="B500" i="20"/>
  <c r="B501" i="20"/>
  <c r="B502" i="20"/>
  <c r="B503" i="20"/>
  <c r="B504" i="20"/>
  <c r="B505" i="20"/>
  <c r="B506" i="20"/>
  <c r="B507" i="20"/>
  <c r="B508" i="20"/>
  <c r="B509" i="20"/>
  <c r="B510" i="20"/>
  <c r="B511" i="20"/>
  <c r="B512" i="20"/>
  <c r="B513" i="20"/>
  <c r="B514" i="20"/>
  <c r="B515" i="20"/>
  <c r="B516" i="20"/>
  <c r="B517" i="20"/>
  <c r="B518" i="20"/>
  <c r="B519" i="20"/>
  <c r="B520" i="20"/>
  <c r="B521" i="20"/>
  <c r="B522" i="20"/>
  <c r="B523" i="20"/>
  <c r="B524" i="20"/>
  <c r="B525" i="20"/>
  <c r="B526" i="20"/>
  <c r="B527" i="20"/>
  <c r="B528" i="20"/>
  <c r="B529" i="20"/>
  <c r="B530" i="20"/>
  <c r="B531" i="20"/>
  <c r="B532" i="20"/>
  <c r="B533" i="20"/>
  <c r="B534" i="20"/>
  <c r="B535" i="20"/>
  <c r="B536" i="20"/>
  <c r="B537" i="20"/>
  <c r="B538" i="20"/>
  <c r="B539" i="20"/>
  <c r="B540" i="20"/>
  <c r="B541" i="20"/>
  <c r="B542" i="20"/>
  <c r="B543" i="20"/>
  <c r="B544" i="20"/>
  <c r="B545" i="20"/>
  <c r="B546" i="20"/>
  <c r="B547" i="20"/>
  <c r="B548" i="20"/>
  <c r="B549" i="20"/>
  <c r="B550" i="20"/>
  <c r="B551" i="20"/>
  <c r="B552" i="20"/>
  <c r="B553" i="20"/>
  <c r="B554" i="20"/>
  <c r="B555" i="20"/>
  <c r="B556" i="20"/>
  <c r="B557" i="20"/>
  <c r="B558" i="20"/>
  <c r="B559" i="20"/>
  <c r="B560" i="20"/>
  <c r="B561" i="20"/>
  <c r="B562" i="20"/>
  <c r="B563" i="20"/>
  <c r="B564" i="20"/>
  <c r="B565" i="20"/>
  <c r="B566" i="20"/>
  <c r="B567" i="20"/>
  <c r="B568" i="20"/>
  <c r="B569" i="20"/>
  <c r="B570" i="20"/>
  <c r="B571" i="20"/>
  <c r="B572" i="20"/>
  <c r="B573" i="20"/>
  <c r="B574" i="20"/>
  <c r="B575" i="20"/>
  <c r="B576" i="20"/>
  <c r="B577" i="20"/>
  <c r="B463" i="20"/>
  <c r="B464" i="20"/>
  <c r="B465" i="20"/>
  <c r="B466" i="20"/>
  <c r="B467" i="20"/>
  <c r="B468" i="20"/>
  <c r="B469" i="20"/>
  <c r="B470" i="20"/>
  <c r="B462" i="20"/>
  <c r="D1" i="21"/>
  <c r="R468" i="20"/>
  <c r="S468" i="20"/>
  <c r="T468" i="20"/>
  <c r="U468" i="20"/>
  <c r="AC468" i="20"/>
  <c r="AD468" i="20"/>
  <c r="R469" i="20"/>
  <c r="S469" i="20"/>
  <c r="T469" i="20"/>
  <c r="U469" i="20"/>
  <c r="AC469" i="20"/>
  <c r="AD469" i="20"/>
  <c r="R470" i="20"/>
  <c r="S470" i="20"/>
  <c r="T470" i="20"/>
  <c r="U470" i="20"/>
  <c r="AC470" i="20"/>
  <c r="AD470" i="20"/>
  <c r="R471" i="20"/>
  <c r="S471" i="20"/>
  <c r="T471" i="20"/>
  <c r="U471" i="20"/>
  <c r="AC471" i="20"/>
  <c r="AD471" i="20"/>
  <c r="R472" i="20"/>
  <c r="S472" i="20"/>
  <c r="T472" i="20"/>
  <c r="U472" i="20"/>
  <c r="AC472" i="20"/>
  <c r="AD472" i="20"/>
  <c r="R473" i="20"/>
  <c r="S473" i="20"/>
  <c r="T473" i="20"/>
  <c r="U473" i="20"/>
  <c r="AC473" i="20"/>
  <c r="AD473" i="20"/>
  <c r="R474" i="20"/>
  <c r="S474" i="20"/>
  <c r="T474" i="20"/>
  <c r="U474" i="20"/>
  <c r="AC474" i="20"/>
  <c r="AD474" i="20"/>
  <c r="R475" i="20"/>
  <c r="S475" i="20"/>
  <c r="T475" i="20"/>
  <c r="U475" i="20"/>
  <c r="AC475" i="20"/>
  <c r="AD475" i="20"/>
  <c r="R476" i="20"/>
  <c r="S476" i="20"/>
  <c r="T476" i="20"/>
  <c r="U476" i="20"/>
  <c r="AC476" i="20"/>
  <c r="AD476" i="20"/>
  <c r="R477" i="20"/>
  <c r="S477" i="20"/>
  <c r="T477" i="20"/>
  <c r="U477" i="20"/>
  <c r="AD477" i="20"/>
  <c r="R478" i="20"/>
  <c r="S478" i="20"/>
  <c r="T478" i="20"/>
  <c r="U478" i="20"/>
  <c r="AC478" i="20"/>
  <c r="AD478" i="20"/>
  <c r="R479" i="20"/>
  <c r="S479" i="20"/>
  <c r="T479" i="20"/>
  <c r="U479" i="20"/>
  <c r="AC479" i="20"/>
  <c r="AD479" i="20"/>
  <c r="R480" i="20"/>
  <c r="S480" i="20"/>
  <c r="T480" i="20"/>
  <c r="U480" i="20"/>
  <c r="AC480" i="20"/>
  <c r="AD480" i="20"/>
  <c r="R481" i="20"/>
  <c r="S481" i="20"/>
  <c r="T481" i="20"/>
  <c r="U481" i="20"/>
  <c r="AC481" i="20"/>
  <c r="AD481" i="20"/>
  <c r="R482" i="20"/>
  <c r="S482" i="20"/>
  <c r="T482" i="20"/>
  <c r="U482" i="20"/>
  <c r="AC482" i="20"/>
  <c r="AD482" i="20"/>
  <c r="R483" i="20"/>
  <c r="S483" i="20"/>
  <c r="T483" i="20"/>
  <c r="U483" i="20"/>
  <c r="AC483" i="20"/>
  <c r="AD483" i="20"/>
  <c r="R484" i="20"/>
  <c r="S484" i="20"/>
  <c r="T484" i="20"/>
  <c r="U484" i="20"/>
  <c r="AC484" i="20"/>
  <c r="AD484" i="20"/>
  <c r="R485" i="20"/>
  <c r="S485" i="20"/>
  <c r="T485" i="20"/>
  <c r="U485" i="20"/>
  <c r="AC485" i="20"/>
  <c r="AD485" i="20"/>
  <c r="R486" i="20"/>
  <c r="S486" i="20"/>
  <c r="T486" i="20"/>
  <c r="U486" i="20"/>
  <c r="R487" i="20"/>
  <c r="S487" i="20"/>
  <c r="T487" i="20"/>
  <c r="U487" i="20"/>
  <c r="R488" i="20"/>
  <c r="S488" i="20"/>
  <c r="T488" i="20"/>
  <c r="U488" i="20"/>
  <c r="AC488" i="20"/>
  <c r="R489" i="20"/>
  <c r="S489" i="20"/>
  <c r="T489" i="20"/>
  <c r="U489" i="20"/>
  <c r="R490" i="20"/>
  <c r="S490" i="20"/>
  <c r="T490" i="20"/>
  <c r="U490" i="20"/>
  <c r="R491" i="20"/>
  <c r="S491" i="20"/>
  <c r="T491" i="20"/>
  <c r="U491" i="20"/>
  <c r="R492" i="20"/>
  <c r="S492" i="20"/>
  <c r="T492" i="20"/>
  <c r="U492" i="20"/>
  <c r="R493" i="20"/>
  <c r="S493" i="20"/>
  <c r="T493" i="20"/>
  <c r="U493" i="20"/>
  <c r="AD493" i="20"/>
  <c r="R494" i="20"/>
  <c r="S494" i="20"/>
  <c r="T494" i="20"/>
  <c r="U494" i="20"/>
  <c r="R495" i="20"/>
  <c r="S495" i="20"/>
  <c r="T495" i="20"/>
  <c r="U495" i="20"/>
  <c r="R496" i="20"/>
  <c r="S496" i="20"/>
  <c r="T496" i="20"/>
  <c r="U496" i="20"/>
  <c r="R497" i="20"/>
  <c r="S497" i="20"/>
  <c r="T497" i="20"/>
  <c r="U497" i="20"/>
  <c r="R498" i="20"/>
  <c r="S498" i="20"/>
  <c r="T498" i="20"/>
  <c r="U498" i="20"/>
  <c r="R499" i="20"/>
  <c r="S499" i="20"/>
  <c r="T499" i="20"/>
  <c r="U499" i="20"/>
  <c r="R500" i="20"/>
  <c r="S500" i="20"/>
  <c r="T500" i="20"/>
  <c r="U500" i="20"/>
  <c r="R501" i="20"/>
  <c r="S501" i="20"/>
  <c r="T501" i="20"/>
  <c r="U501" i="20"/>
  <c r="R502" i="20"/>
  <c r="S502" i="20"/>
  <c r="T502" i="20"/>
  <c r="U502" i="20"/>
  <c r="R503" i="20"/>
  <c r="S503" i="20"/>
  <c r="T503" i="20"/>
  <c r="U503" i="20"/>
  <c r="R504" i="20"/>
  <c r="S504" i="20"/>
  <c r="T504" i="20"/>
  <c r="U504" i="20"/>
  <c r="R505" i="20"/>
  <c r="S505" i="20"/>
  <c r="T505" i="20"/>
  <c r="U505" i="20"/>
  <c r="R506" i="20"/>
  <c r="S506" i="20"/>
  <c r="T506" i="20"/>
  <c r="U506" i="20"/>
  <c r="R507" i="20"/>
  <c r="S507" i="20"/>
  <c r="T507" i="20"/>
  <c r="U507" i="20"/>
  <c r="R508" i="20"/>
  <c r="S508" i="20"/>
  <c r="T508" i="20"/>
  <c r="U508" i="20"/>
  <c r="R509" i="20"/>
  <c r="S509" i="20"/>
  <c r="T509" i="20"/>
  <c r="U509" i="20"/>
  <c r="R510" i="20"/>
  <c r="S510" i="20"/>
  <c r="T510" i="20"/>
  <c r="U510" i="20"/>
  <c r="R511" i="20"/>
  <c r="S511" i="20"/>
  <c r="T511" i="20"/>
  <c r="U511" i="20"/>
  <c r="R512" i="20"/>
  <c r="S512" i="20"/>
  <c r="T512" i="20"/>
  <c r="U512" i="20"/>
  <c r="AC512" i="20"/>
  <c r="R513" i="20"/>
  <c r="S513" i="20"/>
  <c r="T513" i="20"/>
  <c r="U513" i="20"/>
  <c r="R514" i="20"/>
  <c r="S514" i="20"/>
  <c r="T514" i="20"/>
  <c r="U514" i="20"/>
  <c r="R515" i="20"/>
  <c r="S515" i="20"/>
  <c r="T515" i="20"/>
  <c r="U515" i="20"/>
  <c r="R516" i="20"/>
  <c r="S516" i="20"/>
  <c r="T516" i="20"/>
  <c r="U516" i="20"/>
  <c r="R517" i="20"/>
  <c r="S517" i="20"/>
  <c r="T517" i="20"/>
  <c r="U517" i="20"/>
  <c r="R518" i="20"/>
  <c r="S518" i="20"/>
  <c r="T518" i="20"/>
  <c r="U518" i="20"/>
  <c r="R519" i="20"/>
  <c r="S519" i="20"/>
  <c r="T519" i="20"/>
  <c r="U519" i="20"/>
  <c r="R520" i="20"/>
  <c r="S520" i="20"/>
  <c r="T520" i="20"/>
  <c r="U520" i="20"/>
  <c r="R521" i="20"/>
  <c r="S521" i="20"/>
  <c r="T521" i="20"/>
  <c r="U521" i="20"/>
  <c r="R522" i="20"/>
  <c r="S522" i="20"/>
  <c r="T522" i="20"/>
  <c r="U522" i="20"/>
  <c r="R523" i="20"/>
  <c r="S523" i="20"/>
  <c r="T523" i="20"/>
  <c r="U523" i="20"/>
  <c r="R524" i="20"/>
  <c r="S524" i="20"/>
  <c r="T524" i="20"/>
  <c r="U524" i="20"/>
  <c r="R525" i="20"/>
  <c r="S525" i="20"/>
  <c r="T525" i="20"/>
  <c r="U525" i="20"/>
  <c r="R526" i="20"/>
  <c r="S526" i="20"/>
  <c r="T526" i="20"/>
  <c r="U526" i="20"/>
  <c r="R527" i="20"/>
  <c r="S527" i="20"/>
  <c r="T527" i="20"/>
  <c r="U527" i="20"/>
  <c r="R528" i="20"/>
  <c r="S528" i="20"/>
  <c r="T528" i="20"/>
  <c r="U528" i="20"/>
  <c r="R529" i="20"/>
  <c r="S529" i="20"/>
  <c r="T529" i="20"/>
  <c r="U529" i="20"/>
  <c r="R530" i="20"/>
  <c r="S530" i="20"/>
  <c r="T530" i="20"/>
  <c r="U530" i="20"/>
  <c r="R531" i="20"/>
  <c r="S531" i="20"/>
  <c r="T531" i="20"/>
  <c r="U531" i="20"/>
  <c r="R532" i="20"/>
  <c r="S532" i="20"/>
  <c r="T532" i="20"/>
  <c r="U532" i="20"/>
  <c r="R533" i="20"/>
  <c r="S533" i="20"/>
  <c r="T533" i="20"/>
  <c r="U533" i="20"/>
  <c r="R534" i="20"/>
  <c r="S534" i="20"/>
  <c r="T534" i="20"/>
  <c r="U534" i="20"/>
  <c r="R535" i="20"/>
  <c r="S535" i="20"/>
  <c r="T535" i="20"/>
  <c r="U535" i="20"/>
  <c r="R536" i="20"/>
  <c r="S536" i="20"/>
  <c r="T536" i="20"/>
  <c r="U536" i="20"/>
  <c r="R537" i="20"/>
  <c r="S537" i="20"/>
  <c r="T537" i="20"/>
  <c r="U537" i="20"/>
  <c r="R538" i="20"/>
  <c r="S538" i="20"/>
  <c r="T538" i="20"/>
  <c r="U538" i="20"/>
  <c r="R539" i="20"/>
  <c r="S539" i="20"/>
  <c r="T539" i="20"/>
  <c r="U539" i="20"/>
  <c r="R540" i="20"/>
  <c r="S540" i="20"/>
  <c r="T540" i="20"/>
  <c r="U540" i="20"/>
  <c r="R541" i="20"/>
  <c r="S541" i="20"/>
  <c r="T541" i="20"/>
  <c r="U541" i="20"/>
  <c r="R542" i="20"/>
  <c r="S542" i="20"/>
  <c r="T542" i="20"/>
  <c r="U542" i="20"/>
  <c r="R543" i="20"/>
  <c r="S543" i="20"/>
  <c r="T543" i="20"/>
  <c r="U543" i="20"/>
  <c r="R544" i="20"/>
  <c r="S544" i="20"/>
  <c r="T544" i="20"/>
  <c r="U544" i="20"/>
  <c r="R545" i="20"/>
  <c r="S545" i="20"/>
  <c r="T545" i="20"/>
  <c r="U545" i="20"/>
  <c r="R546" i="20"/>
  <c r="S546" i="20"/>
  <c r="T546" i="20"/>
  <c r="U546" i="20"/>
  <c r="R547" i="20"/>
  <c r="S547" i="20"/>
  <c r="T547" i="20"/>
  <c r="U547" i="20"/>
  <c r="R548" i="20"/>
  <c r="S548" i="20"/>
  <c r="T548" i="20"/>
  <c r="U548" i="20"/>
  <c r="AC548" i="20"/>
  <c r="R549" i="20"/>
  <c r="S549" i="20"/>
  <c r="T549" i="20"/>
  <c r="U549" i="20"/>
  <c r="R550" i="20"/>
  <c r="S550" i="20"/>
  <c r="T550" i="20"/>
  <c r="U550" i="20"/>
  <c r="R551" i="20"/>
  <c r="S551" i="20"/>
  <c r="T551" i="20"/>
  <c r="U551" i="20"/>
  <c r="R552" i="20"/>
  <c r="S552" i="20"/>
  <c r="T552" i="20"/>
  <c r="U552" i="20"/>
  <c r="R553" i="20"/>
  <c r="S553" i="20"/>
  <c r="T553" i="20"/>
  <c r="U553" i="20"/>
  <c r="AD553" i="20"/>
  <c r="R554" i="20"/>
  <c r="S554" i="20"/>
  <c r="T554" i="20"/>
  <c r="U554" i="20"/>
  <c r="R555" i="20"/>
  <c r="S555" i="20"/>
  <c r="T555" i="20"/>
  <c r="U555" i="20"/>
  <c r="R556" i="20"/>
  <c r="S556" i="20"/>
  <c r="T556" i="20"/>
  <c r="U556" i="20"/>
  <c r="R557" i="20"/>
  <c r="S557" i="20"/>
  <c r="T557" i="20"/>
  <c r="U557" i="20"/>
  <c r="R558" i="20"/>
  <c r="S558" i="20"/>
  <c r="T558" i="20"/>
  <c r="U558" i="20"/>
  <c r="R559" i="20"/>
  <c r="S559" i="20"/>
  <c r="T559" i="20"/>
  <c r="U559" i="20"/>
  <c r="R560" i="20"/>
  <c r="S560" i="20"/>
  <c r="T560" i="20"/>
  <c r="U560" i="20"/>
  <c r="R561" i="20"/>
  <c r="S561" i="20"/>
  <c r="T561" i="20"/>
  <c r="U561" i="20"/>
  <c r="R562" i="20"/>
  <c r="S562" i="20"/>
  <c r="T562" i="20"/>
  <c r="U562" i="20"/>
  <c r="R563" i="20"/>
  <c r="S563" i="20"/>
  <c r="T563" i="20"/>
  <c r="U563" i="20"/>
  <c r="R564" i="20"/>
  <c r="S564" i="20"/>
  <c r="T564" i="20"/>
  <c r="U564" i="20"/>
  <c r="R565" i="20"/>
  <c r="S565" i="20"/>
  <c r="T565" i="20"/>
  <c r="U565" i="20"/>
  <c r="R566" i="20"/>
  <c r="S566" i="20"/>
  <c r="T566" i="20"/>
  <c r="U566" i="20"/>
  <c r="R567" i="20"/>
  <c r="S567" i="20"/>
  <c r="T567" i="20"/>
  <c r="U567" i="20"/>
  <c r="R568" i="20"/>
  <c r="S568" i="20"/>
  <c r="T568" i="20"/>
  <c r="U568" i="20"/>
  <c r="R569" i="20"/>
  <c r="S569" i="20"/>
  <c r="T569" i="20"/>
  <c r="U569" i="20"/>
  <c r="R570" i="20"/>
  <c r="S570" i="20"/>
  <c r="T570" i="20"/>
  <c r="U570" i="20"/>
  <c r="R571" i="20"/>
  <c r="S571" i="20"/>
  <c r="T571" i="20"/>
  <c r="U571" i="20"/>
  <c r="R572" i="20"/>
  <c r="S572" i="20"/>
  <c r="T572" i="20"/>
  <c r="U572" i="20"/>
  <c r="R573" i="20"/>
  <c r="S573" i="20"/>
  <c r="T573" i="20"/>
  <c r="U573" i="20"/>
  <c r="R574" i="20"/>
  <c r="S574" i="20"/>
  <c r="T574" i="20"/>
  <c r="U574" i="20"/>
  <c r="R575" i="20"/>
  <c r="S575" i="20"/>
  <c r="T575" i="20"/>
  <c r="U575" i="20"/>
  <c r="R576" i="20"/>
  <c r="S576" i="20"/>
  <c r="T576" i="20"/>
  <c r="U576" i="20"/>
  <c r="R577" i="20"/>
  <c r="S577" i="20"/>
  <c r="T577" i="20"/>
  <c r="U577" i="20"/>
  <c r="R578" i="20"/>
  <c r="S578" i="20"/>
  <c r="T578" i="20"/>
  <c r="U578" i="20"/>
  <c r="R579" i="20"/>
  <c r="S579" i="20"/>
  <c r="T579" i="20"/>
  <c r="U579" i="20"/>
  <c r="R580" i="20"/>
  <c r="S580" i="20"/>
  <c r="T580" i="20"/>
  <c r="U580" i="20"/>
  <c r="R581" i="20"/>
  <c r="S581" i="20"/>
  <c r="T581" i="20"/>
  <c r="U581" i="20"/>
  <c r="R582" i="20"/>
  <c r="S582" i="20"/>
  <c r="T582" i="20"/>
  <c r="U582" i="20"/>
  <c r="R583" i="20"/>
  <c r="S583" i="20"/>
  <c r="T583" i="20"/>
  <c r="U583" i="20"/>
  <c r="R584" i="20"/>
  <c r="S584" i="20"/>
  <c r="T584" i="20"/>
  <c r="U584" i="20"/>
  <c r="AC584" i="20"/>
  <c r="R585" i="20"/>
  <c r="S585" i="20"/>
  <c r="T585" i="20"/>
  <c r="U585" i="20"/>
  <c r="R586" i="20"/>
  <c r="S586" i="20"/>
  <c r="T586" i="20"/>
  <c r="U586" i="20"/>
  <c r="R587" i="20"/>
  <c r="S587" i="20"/>
  <c r="T587" i="20"/>
  <c r="U587" i="20"/>
  <c r="R588" i="20"/>
  <c r="S588" i="20"/>
  <c r="T588" i="20"/>
  <c r="U588" i="20"/>
  <c r="R589" i="20"/>
  <c r="S589" i="20"/>
  <c r="T589" i="20"/>
  <c r="U589" i="20"/>
  <c r="R590" i="20"/>
  <c r="S590" i="20"/>
  <c r="T590" i="20"/>
  <c r="U590" i="20"/>
  <c r="R591" i="20"/>
  <c r="S591" i="20"/>
  <c r="T591" i="20"/>
  <c r="U591" i="20"/>
  <c r="R592" i="20"/>
  <c r="S592" i="20"/>
  <c r="T592" i="20"/>
  <c r="U592" i="20"/>
  <c r="R593" i="20"/>
  <c r="S593" i="20"/>
  <c r="T593" i="20"/>
  <c r="U593" i="20"/>
  <c r="R594" i="20"/>
  <c r="S594" i="20"/>
  <c r="T594" i="20"/>
  <c r="U594" i="20"/>
  <c r="R595" i="20"/>
  <c r="S595" i="20"/>
  <c r="T595" i="20"/>
  <c r="U595" i="20"/>
  <c r="R596" i="20"/>
  <c r="S596" i="20"/>
  <c r="T596" i="20"/>
  <c r="U596" i="20"/>
  <c r="R597" i="20"/>
  <c r="S597" i="20"/>
  <c r="T597" i="20"/>
  <c r="U597" i="20"/>
  <c r="R598" i="20"/>
  <c r="S598" i="20"/>
  <c r="T598" i="20"/>
  <c r="U598" i="20"/>
  <c r="R599" i="20"/>
  <c r="S599" i="20"/>
  <c r="T599" i="20"/>
  <c r="U599" i="20"/>
  <c r="R600" i="20"/>
  <c r="S600" i="20"/>
  <c r="T600" i="20"/>
  <c r="U600" i="20"/>
  <c r="R601" i="20"/>
  <c r="S601" i="20"/>
  <c r="T601" i="20"/>
  <c r="U601" i="20"/>
  <c r="R602" i="20"/>
  <c r="S602" i="20"/>
  <c r="T602" i="20"/>
  <c r="U602" i="20"/>
  <c r="R603" i="20"/>
  <c r="S603" i="20"/>
  <c r="T603" i="20"/>
  <c r="U603" i="20"/>
  <c r="R604" i="20"/>
  <c r="S604" i="20"/>
  <c r="T604" i="20"/>
  <c r="U604" i="20"/>
  <c r="R605" i="20"/>
  <c r="S605" i="20"/>
  <c r="T605" i="20"/>
  <c r="U605" i="20"/>
  <c r="R606" i="20"/>
  <c r="S606" i="20"/>
  <c r="T606" i="20"/>
  <c r="U606" i="20"/>
  <c r="R607" i="20"/>
  <c r="S607" i="20"/>
  <c r="T607" i="20"/>
  <c r="U607" i="20"/>
  <c r="R608" i="20"/>
  <c r="S608" i="20"/>
  <c r="T608" i="20"/>
  <c r="U608" i="20"/>
  <c r="AC608" i="20"/>
  <c r="R609" i="20"/>
  <c r="S609" i="20"/>
  <c r="T609" i="20"/>
  <c r="U609" i="20"/>
  <c r="R610" i="20"/>
  <c r="S610" i="20"/>
  <c r="T610" i="20"/>
  <c r="U610" i="20"/>
  <c r="R611" i="20"/>
  <c r="S611" i="20"/>
  <c r="T611" i="20"/>
  <c r="U611" i="20"/>
  <c r="R612" i="20"/>
  <c r="S612" i="20"/>
  <c r="T612" i="20"/>
  <c r="U612" i="20"/>
  <c r="R613" i="20"/>
  <c r="S613" i="20"/>
  <c r="T613" i="20"/>
  <c r="U613" i="20"/>
  <c r="R614" i="20"/>
  <c r="S614" i="20"/>
  <c r="T614" i="20"/>
  <c r="U614" i="20"/>
  <c r="R615" i="20"/>
  <c r="S615" i="20"/>
  <c r="T615" i="20"/>
  <c r="U615" i="20"/>
  <c r="R616" i="20"/>
  <c r="S616" i="20"/>
  <c r="T616" i="20"/>
  <c r="U616" i="20"/>
  <c r="R617" i="20"/>
  <c r="S617" i="20"/>
  <c r="T617" i="20"/>
  <c r="U617" i="20"/>
  <c r="R618" i="20"/>
  <c r="S618" i="20"/>
  <c r="T618" i="20"/>
  <c r="U618" i="20"/>
  <c r="R619" i="20"/>
  <c r="S619" i="20"/>
  <c r="T619" i="20"/>
  <c r="U619" i="20"/>
  <c r="R620" i="20"/>
  <c r="S620" i="20"/>
  <c r="T620" i="20"/>
  <c r="U620" i="20"/>
  <c r="R621" i="20"/>
  <c r="S621" i="20"/>
  <c r="T621" i="20"/>
  <c r="U621" i="20"/>
  <c r="R622" i="20"/>
  <c r="S622" i="20"/>
  <c r="T622" i="20"/>
  <c r="U622" i="20"/>
  <c r="R623" i="20"/>
  <c r="S623" i="20"/>
  <c r="T623" i="20"/>
  <c r="U623" i="20"/>
  <c r="R624" i="20"/>
  <c r="S624" i="20"/>
  <c r="T624" i="20"/>
  <c r="U624" i="20"/>
  <c r="R625" i="20"/>
  <c r="S625" i="20"/>
  <c r="T625" i="20"/>
  <c r="U625" i="20"/>
  <c r="R626" i="20"/>
  <c r="S626" i="20"/>
  <c r="T626" i="20"/>
  <c r="U626" i="20"/>
  <c r="R627" i="20"/>
  <c r="S627" i="20"/>
  <c r="T627" i="20"/>
  <c r="U627" i="20"/>
  <c r="R628" i="20"/>
  <c r="S628" i="20"/>
  <c r="T628" i="20"/>
  <c r="U628" i="20"/>
  <c r="R629" i="20"/>
  <c r="S629" i="20"/>
  <c r="T629" i="20"/>
  <c r="U629" i="20"/>
  <c r="R630" i="20"/>
  <c r="S630" i="20"/>
  <c r="T630" i="20"/>
  <c r="U630" i="20"/>
  <c r="R631" i="20"/>
  <c r="S631" i="20"/>
  <c r="T631" i="20"/>
  <c r="U631" i="20"/>
  <c r="R632" i="20"/>
  <c r="S632" i="20"/>
  <c r="T632" i="20"/>
  <c r="U632" i="20"/>
  <c r="R633" i="20"/>
  <c r="S633" i="20"/>
  <c r="T633" i="20"/>
  <c r="U633" i="20"/>
  <c r="R634" i="20"/>
  <c r="S634" i="20"/>
  <c r="T634" i="20"/>
  <c r="U634" i="20"/>
  <c r="R635" i="20"/>
  <c r="S635" i="20"/>
  <c r="T635" i="20"/>
  <c r="U635" i="20"/>
  <c r="R636" i="20"/>
  <c r="S636" i="20"/>
  <c r="T636" i="20"/>
  <c r="U636" i="20"/>
  <c r="R637" i="20"/>
  <c r="S637" i="20"/>
  <c r="T637" i="20"/>
  <c r="U637" i="20"/>
  <c r="R638" i="20"/>
  <c r="S638" i="20"/>
  <c r="T638" i="20"/>
  <c r="U638" i="20"/>
  <c r="AD638" i="20"/>
  <c r="R639" i="20"/>
  <c r="S639" i="20"/>
  <c r="T639" i="20"/>
  <c r="U639" i="20"/>
  <c r="R640" i="20"/>
  <c r="S640" i="20"/>
  <c r="T640" i="20"/>
  <c r="U640" i="20"/>
  <c r="R641" i="20"/>
  <c r="S641" i="20"/>
  <c r="T641" i="20"/>
  <c r="U641" i="20"/>
  <c r="R642" i="20"/>
  <c r="S642" i="20"/>
  <c r="T642" i="20"/>
  <c r="U642" i="20"/>
  <c r="R643" i="20"/>
  <c r="S643" i="20"/>
  <c r="T643" i="20"/>
  <c r="U643" i="20"/>
  <c r="R644" i="20"/>
  <c r="S644" i="20"/>
  <c r="T644" i="20"/>
  <c r="U644" i="20"/>
  <c r="R645" i="20"/>
  <c r="S645" i="20"/>
  <c r="T645" i="20"/>
  <c r="U645" i="20"/>
  <c r="R646" i="20"/>
  <c r="S646" i="20"/>
  <c r="T646" i="20"/>
  <c r="U646" i="20"/>
  <c r="R647" i="20"/>
  <c r="S647" i="20"/>
  <c r="T647" i="20"/>
  <c r="U647" i="20"/>
  <c r="R648" i="20"/>
  <c r="S648" i="20"/>
  <c r="T648" i="20"/>
  <c r="U648" i="20"/>
  <c r="R649" i="20"/>
  <c r="S649" i="20"/>
  <c r="T649" i="20"/>
  <c r="U649" i="20"/>
  <c r="R650" i="20"/>
  <c r="S650" i="20"/>
  <c r="T650" i="20"/>
  <c r="U650" i="20"/>
  <c r="R651" i="20"/>
  <c r="S651" i="20"/>
  <c r="T651" i="20"/>
  <c r="U651" i="20"/>
  <c r="R652" i="20"/>
  <c r="S652" i="20"/>
  <c r="T652" i="20"/>
  <c r="U652" i="20"/>
  <c r="R653" i="20"/>
  <c r="S653" i="20"/>
  <c r="T653" i="20"/>
  <c r="U653" i="20"/>
  <c r="R654" i="20"/>
  <c r="S654" i="20"/>
  <c r="T654" i="20"/>
  <c r="U654" i="20"/>
  <c r="R655" i="20"/>
  <c r="S655" i="20"/>
  <c r="T655" i="20"/>
  <c r="U655" i="20"/>
  <c r="R656" i="20"/>
  <c r="S656" i="20"/>
  <c r="T656" i="20"/>
  <c r="U656" i="20"/>
  <c r="R657" i="20"/>
  <c r="S657" i="20"/>
  <c r="T657" i="20"/>
  <c r="U657" i="20"/>
  <c r="R658" i="20"/>
  <c r="S658" i="20"/>
  <c r="T658" i="20"/>
  <c r="U658" i="20"/>
  <c r="R659" i="20"/>
  <c r="S659" i="20"/>
  <c r="T659" i="20"/>
  <c r="U659" i="20"/>
  <c r="R660" i="20"/>
  <c r="S660" i="20"/>
  <c r="T660" i="20"/>
  <c r="U660" i="20"/>
  <c r="R661" i="20"/>
  <c r="S661" i="20"/>
  <c r="T661" i="20"/>
  <c r="U661" i="20"/>
  <c r="R662" i="20"/>
  <c r="S662" i="20"/>
  <c r="T662" i="20"/>
  <c r="U662" i="20"/>
  <c r="R663" i="20"/>
  <c r="S663" i="20"/>
  <c r="T663" i="20"/>
  <c r="U663" i="20"/>
  <c r="R664" i="20"/>
  <c r="S664" i="20"/>
  <c r="T664" i="20"/>
  <c r="U664" i="20"/>
  <c r="R665" i="20"/>
  <c r="S665" i="20"/>
  <c r="T665" i="20"/>
  <c r="U665" i="20"/>
  <c r="R666" i="20"/>
  <c r="S666" i="20"/>
  <c r="T666" i="20"/>
  <c r="U666" i="20"/>
  <c r="R667" i="20"/>
  <c r="S667" i="20"/>
  <c r="T667" i="20"/>
  <c r="U667" i="20"/>
  <c r="R668" i="20"/>
  <c r="S668" i="20"/>
  <c r="T668" i="20"/>
  <c r="U668" i="20"/>
  <c r="R669" i="20"/>
  <c r="S669" i="20"/>
  <c r="T669" i="20"/>
  <c r="U669" i="20"/>
  <c r="R670" i="20"/>
  <c r="S670" i="20"/>
  <c r="T670" i="20"/>
  <c r="U670" i="20"/>
  <c r="R671" i="20"/>
  <c r="S671" i="20"/>
  <c r="T671" i="20"/>
  <c r="U671" i="20"/>
  <c r="R672" i="20"/>
  <c r="S672" i="20"/>
  <c r="T672" i="20"/>
  <c r="U672" i="20"/>
  <c r="R673" i="20"/>
  <c r="S673" i="20"/>
  <c r="T673" i="20"/>
  <c r="U673" i="20"/>
  <c r="R674" i="20"/>
  <c r="S674" i="20"/>
  <c r="T674" i="20"/>
  <c r="U674" i="20"/>
  <c r="R675" i="20"/>
  <c r="S675" i="20"/>
  <c r="T675" i="20"/>
  <c r="U675" i="20"/>
  <c r="R676" i="20"/>
  <c r="S676" i="20"/>
  <c r="T676" i="20"/>
  <c r="U676" i="20"/>
  <c r="R677" i="20"/>
  <c r="S677" i="20"/>
  <c r="T677" i="20"/>
  <c r="U677" i="20"/>
  <c r="R678" i="20"/>
  <c r="S678" i="20"/>
  <c r="T678" i="20"/>
  <c r="U678" i="20"/>
  <c r="R679" i="20"/>
  <c r="S679" i="20"/>
  <c r="T679" i="20"/>
  <c r="U679" i="20"/>
  <c r="R680" i="20"/>
  <c r="S680" i="20"/>
  <c r="T680" i="20"/>
  <c r="U680" i="20"/>
  <c r="R681" i="20"/>
  <c r="S681" i="20"/>
  <c r="T681" i="20"/>
  <c r="U681" i="20"/>
  <c r="R682" i="20"/>
  <c r="S682" i="20"/>
  <c r="T682" i="20"/>
  <c r="U682" i="20"/>
  <c r="R683" i="20"/>
  <c r="S683" i="20"/>
  <c r="T683" i="20"/>
  <c r="U683" i="20"/>
  <c r="R684" i="20"/>
  <c r="S684" i="20"/>
  <c r="T684" i="20"/>
  <c r="U684" i="20"/>
  <c r="R685" i="20"/>
  <c r="S685" i="20"/>
  <c r="T685" i="20"/>
  <c r="U685" i="20"/>
  <c r="R686" i="20"/>
  <c r="S686" i="20"/>
  <c r="T686" i="20"/>
  <c r="U686" i="20"/>
  <c r="R687" i="20"/>
  <c r="S687" i="20"/>
  <c r="T687" i="20"/>
  <c r="U687" i="20"/>
  <c r="R688" i="20"/>
  <c r="S688" i="20"/>
  <c r="T688" i="20"/>
  <c r="U688" i="20"/>
  <c r="R689" i="20"/>
  <c r="S689" i="20"/>
  <c r="T689" i="20"/>
  <c r="U689" i="20"/>
  <c r="R690" i="20"/>
  <c r="S690" i="20"/>
  <c r="T690" i="20"/>
  <c r="U690" i="20"/>
  <c r="R691" i="20"/>
  <c r="S691" i="20"/>
  <c r="T691" i="20"/>
  <c r="U691" i="20"/>
  <c r="R692" i="20"/>
  <c r="S692" i="20"/>
  <c r="T692" i="20"/>
  <c r="U692" i="20"/>
  <c r="R693" i="20"/>
  <c r="S693" i="20"/>
  <c r="T693" i="20"/>
  <c r="U693" i="20"/>
  <c r="R694" i="20"/>
  <c r="S694" i="20"/>
  <c r="T694" i="20"/>
  <c r="U694" i="20"/>
  <c r="R695" i="20"/>
  <c r="S695" i="20"/>
  <c r="T695" i="20"/>
  <c r="U695" i="20"/>
  <c r="R696" i="20"/>
  <c r="S696" i="20"/>
  <c r="T696" i="20"/>
  <c r="U696" i="20"/>
  <c r="R697" i="20"/>
  <c r="S697" i="20"/>
  <c r="T697" i="20"/>
  <c r="U697" i="20"/>
  <c r="AD697" i="20"/>
  <c r="R698" i="20"/>
  <c r="S698" i="20"/>
  <c r="T698" i="20"/>
  <c r="U698" i="20"/>
  <c r="AD698" i="20"/>
  <c r="R699" i="20"/>
  <c r="S699" i="20"/>
  <c r="T699" i="20"/>
  <c r="U699" i="20"/>
  <c r="R700" i="20"/>
  <c r="S700" i="20"/>
  <c r="T700" i="20"/>
  <c r="U700" i="20"/>
  <c r="R701" i="20"/>
  <c r="S701" i="20"/>
  <c r="T701" i="20"/>
  <c r="U701" i="20"/>
  <c r="R702" i="20"/>
  <c r="S702" i="20"/>
  <c r="T702" i="20"/>
  <c r="U702" i="20"/>
  <c r="R703" i="20"/>
  <c r="S703" i="20"/>
  <c r="T703" i="20"/>
  <c r="U703" i="20"/>
  <c r="R704" i="20"/>
  <c r="S704" i="20"/>
  <c r="T704" i="20"/>
  <c r="U704" i="20"/>
  <c r="R705" i="20"/>
  <c r="S705" i="20"/>
  <c r="T705" i="20"/>
  <c r="U705" i="20"/>
  <c r="R706" i="20"/>
  <c r="S706" i="20"/>
  <c r="T706" i="20"/>
  <c r="U706" i="20"/>
  <c r="R707" i="20"/>
  <c r="S707" i="20"/>
  <c r="T707" i="20"/>
  <c r="U707" i="20"/>
  <c r="R708" i="20"/>
  <c r="S708" i="20"/>
  <c r="T708" i="20"/>
  <c r="U708" i="20"/>
  <c r="R709" i="20"/>
  <c r="S709" i="20"/>
  <c r="T709" i="20"/>
  <c r="U709" i="20"/>
  <c r="R710" i="20"/>
  <c r="S710" i="20"/>
  <c r="T710" i="20"/>
  <c r="U710" i="20"/>
  <c r="R711" i="20"/>
  <c r="S711" i="20"/>
  <c r="T711" i="20"/>
  <c r="U711" i="20"/>
  <c r="R712" i="20"/>
  <c r="S712" i="20"/>
  <c r="T712" i="20"/>
  <c r="U712" i="20"/>
  <c r="R713" i="20"/>
  <c r="S713" i="20"/>
  <c r="T713" i="20"/>
  <c r="U713" i="20"/>
  <c r="R714" i="20"/>
  <c r="S714" i="20"/>
  <c r="T714" i="20"/>
  <c r="U714" i="20"/>
  <c r="R715" i="20"/>
  <c r="S715" i="20"/>
  <c r="T715" i="20"/>
  <c r="U715" i="20"/>
  <c r="R716" i="20"/>
  <c r="S716" i="20"/>
  <c r="T716" i="20"/>
  <c r="U716" i="20"/>
  <c r="R717" i="20"/>
  <c r="S717" i="20"/>
  <c r="T717" i="20"/>
  <c r="U717" i="20"/>
  <c r="R718" i="20"/>
  <c r="S718" i="20"/>
  <c r="T718" i="20"/>
  <c r="U718" i="20"/>
  <c r="X718" i="20"/>
  <c r="AB718" i="20" s="1"/>
  <c r="R719" i="20"/>
  <c r="S719" i="20"/>
  <c r="T719" i="20"/>
  <c r="U719" i="20"/>
  <c r="R720" i="20"/>
  <c r="S720" i="20"/>
  <c r="T720" i="20"/>
  <c r="U720" i="20"/>
  <c r="R721" i="20"/>
  <c r="S721" i="20"/>
  <c r="T721" i="20"/>
  <c r="U721" i="20"/>
  <c r="R722" i="20"/>
  <c r="S722" i="20"/>
  <c r="T722" i="20"/>
  <c r="U722" i="20"/>
  <c r="R723" i="20"/>
  <c r="S723" i="20"/>
  <c r="T723" i="20"/>
  <c r="U723" i="20"/>
  <c r="R724" i="20"/>
  <c r="S724" i="20"/>
  <c r="T724" i="20"/>
  <c r="U724" i="20"/>
  <c r="R725" i="20"/>
  <c r="S725" i="20"/>
  <c r="T725" i="20"/>
  <c r="U725" i="20"/>
  <c r="R726" i="20"/>
  <c r="S726" i="20"/>
  <c r="T726" i="20"/>
  <c r="U726" i="20"/>
  <c r="R727" i="20"/>
  <c r="S727" i="20"/>
  <c r="T727" i="20"/>
  <c r="U727" i="20"/>
  <c r="R728" i="20"/>
  <c r="S728" i="20"/>
  <c r="T728" i="20"/>
  <c r="U728" i="20"/>
  <c r="R729" i="20"/>
  <c r="S729" i="20"/>
  <c r="T729" i="20"/>
  <c r="U729" i="20"/>
  <c r="R730" i="20"/>
  <c r="S730" i="20"/>
  <c r="T730" i="20"/>
  <c r="U730" i="20"/>
  <c r="R731" i="20"/>
  <c r="S731" i="20"/>
  <c r="T731" i="20"/>
  <c r="U731" i="20"/>
  <c r="R732" i="20"/>
  <c r="S732" i="20"/>
  <c r="T732" i="20"/>
  <c r="U732" i="20"/>
  <c r="R733" i="20"/>
  <c r="S733" i="20"/>
  <c r="T733" i="20"/>
  <c r="U733" i="20"/>
  <c r="R734" i="20"/>
  <c r="S734" i="20"/>
  <c r="T734" i="20"/>
  <c r="U734" i="20"/>
  <c r="R735" i="20"/>
  <c r="S735" i="20"/>
  <c r="T735" i="20"/>
  <c r="U735" i="20"/>
  <c r="R736" i="20"/>
  <c r="S736" i="20"/>
  <c r="T736" i="20"/>
  <c r="U736" i="20"/>
  <c r="R737" i="20"/>
  <c r="S737" i="20"/>
  <c r="T737" i="20"/>
  <c r="U737" i="20"/>
  <c r="R738" i="20"/>
  <c r="S738" i="20"/>
  <c r="T738" i="20"/>
  <c r="U738" i="20"/>
  <c r="R739" i="20"/>
  <c r="S739" i="20"/>
  <c r="T739" i="20"/>
  <c r="U739" i="20"/>
  <c r="R740" i="20"/>
  <c r="S740" i="20"/>
  <c r="T740" i="20"/>
  <c r="U740" i="20"/>
  <c r="R741" i="20"/>
  <c r="S741" i="20"/>
  <c r="T741" i="20"/>
  <c r="U741" i="20"/>
  <c r="R742" i="20"/>
  <c r="S742" i="20"/>
  <c r="T742" i="20"/>
  <c r="U742" i="20"/>
  <c r="R743" i="20"/>
  <c r="S743" i="20"/>
  <c r="T743" i="20"/>
  <c r="U743" i="20"/>
  <c r="R744" i="20"/>
  <c r="S744" i="20"/>
  <c r="T744" i="20"/>
  <c r="U744" i="20"/>
  <c r="R745" i="20"/>
  <c r="S745" i="20"/>
  <c r="T745" i="20"/>
  <c r="U745" i="20"/>
  <c r="R746" i="20"/>
  <c r="S746" i="20"/>
  <c r="T746" i="20"/>
  <c r="U746" i="20"/>
  <c r="R747" i="20"/>
  <c r="S747" i="20"/>
  <c r="T747" i="20"/>
  <c r="U747" i="20"/>
  <c r="R748" i="20"/>
  <c r="S748" i="20"/>
  <c r="T748" i="20"/>
  <c r="U748" i="20"/>
  <c r="R749" i="20"/>
  <c r="S749" i="20"/>
  <c r="T749" i="20"/>
  <c r="U749" i="20"/>
  <c r="R750" i="20"/>
  <c r="S750" i="20"/>
  <c r="T750" i="20"/>
  <c r="U750" i="20"/>
  <c r="R751" i="20"/>
  <c r="S751" i="20"/>
  <c r="T751" i="20"/>
  <c r="U751" i="20"/>
  <c r="R752" i="20"/>
  <c r="S752" i="20"/>
  <c r="T752" i="20"/>
  <c r="U752" i="20"/>
  <c r="R753" i="20"/>
  <c r="S753" i="20"/>
  <c r="T753" i="20"/>
  <c r="U753" i="20"/>
  <c r="R754" i="20"/>
  <c r="S754" i="20"/>
  <c r="T754" i="20"/>
  <c r="U754" i="20"/>
  <c r="X754" i="20"/>
  <c r="AB754" i="20" s="1"/>
  <c r="R755" i="20"/>
  <c r="S755" i="20"/>
  <c r="T755" i="20"/>
  <c r="U755" i="20"/>
  <c r="R756" i="20"/>
  <c r="S756" i="20"/>
  <c r="T756" i="20"/>
  <c r="U756" i="20"/>
  <c r="R757" i="20"/>
  <c r="S757" i="20"/>
  <c r="T757" i="20"/>
  <c r="U757" i="20"/>
  <c r="R758" i="20"/>
  <c r="S758" i="20"/>
  <c r="T758" i="20"/>
  <c r="U758" i="20"/>
  <c r="AD758" i="20"/>
  <c r="R759" i="20"/>
  <c r="S759" i="20"/>
  <c r="T759" i="20"/>
  <c r="U759" i="20"/>
  <c r="R760" i="20"/>
  <c r="S760" i="20"/>
  <c r="T760" i="20"/>
  <c r="U760" i="20"/>
  <c r="R761" i="20"/>
  <c r="S761" i="20"/>
  <c r="T761" i="20"/>
  <c r="U761" i="20"/>
  <c r="R762" i="20"/>
  <c r="S762" i="20"/>
  <c r="T762" i="20"/>
  <c r="U762" i="20"/>
  <c r="R763" i="20"/>
  <c r="S763" i="20"/>
  <c r="T763" i="20"/>
  <c r="U763" i="20"/>
  <c r="R764" i="20"/>
  <c r="S764" i="20"/>
  <c r="T764" i="20"/>
  <c r="U764" i="20"/>
  <c r="R765" i="20"/>
  <c r="S765" i="20"/>
  <c r="T765" i="20"/>
  <c r="U765" i="20"/>
  <c r="R766" i="20"/>
  <c r="S766" i="20"/>
  <c r="T766" i="20"/>
  <c r="U766" i="20"/>
  <c r="R767" i="20"/>
  <c r="S767" i="20"/>
  <c r="T767" i="20"/>
  <c r="U767" i="20"/>
  <c r="R768" i="20"/>
  <c r="S768" i="20"/>
  <c r="T768" i="20"/>
  <c r="U768" i="20"/>
  <c r="R769" i="20"/>
  <c r="S769" i="20"/>
  <c r="T769" i="20"/>
  <c r="U769" i="20"/>
  <c r="R770" i="20"/>
  <c r="S770" i="20"/>
  <c r="T770" i="20"/>
  <c r="U770" i="20"/>
  <c r="R771" i="20"/>
  <c r="S771" i="20"/>
  <c r="T771" i="20"/>
  <c r="U771" i="20"/>
  <c r="R772" i="20"/>
  <c r="S772" i="20"/>
  <c r="T772" i="20"/>
  <c r="U772" i="20"/>
  <c r="R773" i="20"/>
  <c r="S773" i="20"/>
  <c r="T773" i="20"/>
  <c r="U773" i="20"/>
  <c r="R774" i="20"/>
  <c r="S774" i="20"/>
  <c r="T774" i="20"/>
  <c r="U774" i="20"/>
  <c r="R775" i="20"/>
  <c r="S775" i="20"/>
  <c r="T775" i="20"/>
  <c r="U775" i="20"/>
  <c r="R776" i="20"/>
  <c r="S776" i="20"/>
  <c r="T776" i="20"/>
  <c r="U776" i="20"/>
  <c r="R777" i="20"/>
  <c r="S777" i="20"/>
  <c r="T777" i="20"/>
  <c r="U777" i="20"/>
  <c r="R778" i="20"/>
  <c r="S778" i="20"/>
  <c r="T778" i="20"/>
  <c r="U778" i="20"/>
  <c r="R779" i="20"/>
  <c r="S779" i="20"/>
  <c r="T779" i="20"/>
  <c r="U779" i="20"/>
  <c r="R780" i="20"/>
  <c r="S780" i="20"/>
  <c r="T780" i="20"/>
  <c r="U780" i="20"/>
  <c r="R781" i="20"/>
  <c r="S781" i="20"/>
  <c r="T781" i="20"/>
  <c r="U781" i="20"/>
  <c r="R782" i="20"/>
  <c r="S782" i="20"/>
  <c r="T782" i="20"/>
  <c r="U782" i="20"/>
  <c r="R791" i="20"/>
  <c r="S791" i="20"/>
  <c r="T791" i="20"/>
  <c r="U791" i="20"/>
  <c r="R792" i="20"/>
  <c r="S792" i="20"/>
  <c r="T792" i="20"/>
  <c r="U792" i="20"/>
  <c r="AC792" i="20"/>
  <c r="R793" i="20"/>
  <c r="S793" i="20"/>
  <c r="T793" i="20"/>
  <c r="U793" i="20"/>
  <c r="R794" i="20"/>
  <c r="S794" i="20"/>
  <c r="T794" i="20"/>
  <c r="U794" i="20"/>
  <c r="R795" i="20"/>
  <c r="S795" i="20"/>
  <c r="T795" i="20"/>
  <c r="U795" i="20"/>
  <c r="R796" i="20"/>
  <c r="S796" i="20"/>
  <c r="T796" i="20"/>
  <c r="U796" i="20"/>
  <c r="R797" i="20"/>
  <c r="S797" i="20"/>
  <c r="T797" i="20"/>
  <c r="U797" i="20"/>
  <c r="R798" i="20"/>
  <c r="S798" i="20"/>
  <c r="T798" i="20"/>
  <c r="U798" i="20"/>
  <c r="R799" i="20"/>
  <c r="S799" i="20"/>
  <c r="T799" i="20"/>
  <c r="U799" i="20"/>
  <c r="R800" i="20"/>
  <c r="S800" i="20"/>
  <c r="T800" i="20"/>
  <c r="U800" i="20"/>
  <c r="R801" i="20"/>
  <c r="S801" i="20"/>
  <c r="T801" i="20"/>
  <c r="U801" i="20"/>
  <c r="AD801" i="20"/>
  <c r="R802" i="20"/>
  <c r="S802" i="20"/>
  <c r="T802" i="20"/>
  <c r="U802" i="20"/>
  <c r="R803" i="20"/>
  <c r="S803" i="20"/>
  <c r="T803" i="20"/>
  <c r="U803" i="20"/>
  <c r="R804" i="20"/>
  <c r="S804" i="20"/>
  <c r="T804" i="20"/>
  <c r="U804" i="20"/>
  <c r="R805" i="20"/>
  <c r="S805" i="20"/>
  <c r="T805" i="20"/>
  <c r="U805" i="20"/>
  <c r="R806" i="20"/>
  <c r="S806" i="20"/>
  <c r="T806" i="20"/>
  <c r="U806" i="20"/>
  <c r="R807" i="20"/>
  <c r="S807" i="20"/>
  <c r="T807" i="20"/>
  <c r="U807" i="20"/>
  <c r="R808" i="20"/>
  <c r="S808" i="20"/>
  <c r="T808" i="20"/>
  <c r="U808" i="20"/>
  <c r="R809" i="20"/>
  <c r="S809" i="20"/>
  <c r="T809" i="20"/>
  <c r="U809" i="20"/>
  <c r="R810" i="20"/>
  <c r="S810" i="20"/>
  <c r="T810" i="20"/>
  <c r="U810" i="20"/>
  <c r="R811" i="20"/>
  <c r="S811" i="20"/>
  <c r="T811" i="20"/>
  <c r="U811" i="20"/>
  <c r="R812" i="20"/>
  <c r="S812" i="20"/>
  <c r="T812" i="20"/>
  <c r="U812" i="20"/>
  <c r="R813" i="20"/>
  <c r="S813" i="20"/>
  <c r="T813" i="20"/>
  <c r="U813" i="20"/>
  <c r="R814" i="20"/>
  <c r="S814" i="20"/>
  <c r="T814" i="20"/>
  <c r="U814" i="20"/>
  <c r="R815" i="20"/>
  <c r="S815" i="20"/>
  <c r="T815" i="20"/>
  <c r="U815" i="20"/>
  <c r="R816" i="20"/>
  <c r="S816" i="20"/>
  <c r="T816" i="20"/>
  <c r="U816" i="20"/>
  <c r="R817" i="20"/>
  <c r="S817" i="20"/>
  <c r="T817" i="20"/>
  <c r="U817" i="20"/>
  <c r="R818" i="20"/>
  <c r="S818" i="20"/>
  <c r="T818" i="20"/>
  <c r="U818" i="20"/>
  <c r="R819" i="20"/>
  <c r="S819" i="20"/>
  <c r="T819" i="20"/>
  <c r="U819" i="20"/>
  <c r="R820" i="20"/>
  <c r="S820" i="20"/>
  <c r="T820" i="20"/>
  <c r="U820" i="20"/>
  <c r="R821" i="20"/>
  <c r="S821" i="20"/>
  <c r="T821" i="20"/>
  <c r="U821" i="20"/>
  <c r="R822" i="20"/>
  <c r="S822" i="20"/>
  <c r="T822" i="20"/>
  <c r="U822" i="20"/>
  <c r="R823" i="20"/>
  <c r="S823" i="20"/>
  <c r="T823" i="20"/>
  <c r="U823" i="20"/>
  <c r="AC422" i="20"/>
  <c r="AD422" i="20"/>
  <c r="AC423" i="20"/>
  <c r="AD423" i="20"/>
  <c r="AC424" i="20"/>
  <c r="AD424" i="20"/>
  <c r="AC425" i="20"/>
  <c r="AD425" i="20"/>
  <c r="AC426" i="20"/>
  <c r="AD426" i="20"/>
  <c r="AC427" i="20"/>
  <c r="AD427" i="20"/>
  <c r="AC428" i="20"/>
  <c r="AD428" i="20"/>
  <c r="AC429" i="20"/>
  <c r="AD429" i="20"/>
  <c r="AC430" i="20"/>
  <c r="AD430" i="20"/>
  <c r="AC431" i="20"/>
  <c r="AD431" i="20"/>
  <c r="AC432" i="20"/>
  <c r="AD432" i="20"/>
  <c r="AC433" i="20"/>
  <c r="AD433" i="20"/>
  <c r="AC434" i="20"/>
  <c r="AD434" i="20"/>
  <c r="AC435" i="20"/>
  <c r="AD435" i="20"/>
  <c r="AC436" i="20"/>
  <c r="AD436" i="20"/>
  <c r="AC437" i="20"/>
  <c r="AD437" i="20"/>
  <c r="AC438" i="20"/>
  <c r="AD438" i="20"/>
  <c r="AC439" i="20"/>
  <c r="AD439" i="20"/>
  <c r="AC440" i="20"/>
  <c r="AD440" i="20"/>
  <c r="AC441" i="20"/>
  <c r="AD441" i="20"/>
  <c r="AC442" i="20"/>
  <c r="AD442" i="20"/>
  <c r="AC443" i="20"/>
  <c r="AD443" i="20"/>
  <c r="AC444" i="20"/>
  <c r="AD444" i="20"/>
  <c r="AC445" i="20"/>
  <c r="AD445" i="20"/>
  <c r="AC446" i="20"/>
  <c r="AD446" i="20"/>
  <c r="AC447" i="20"/>
  <c r="AD447" i="20"/>
  <c r="AC448" i="20"/>
  <c r="AD448" i="20"/>
  <c r="AC449" i="20"/>
  <c r="AD449" i="20"/>
  <c r="AC450" i="20"/>
  <c r="AD450" i="20"/>
  <c r="AC451" i="20"/>
  <c r="AD451" i="20"/>
  <c r="AC452" i="20"/>
  <c r="AD452" i="20"/>
  <c r="AC453" i="20"/>
  <c r="AD453" i="20"/>
  <c r="AC454" i="20"/>
  <c r="AD454" i="20"/>
  <c r="AC455" i="20"/>
  <c r="AD455" i="20"/>
  <c r="AC456" i="20"/>
  <c r="AD456" i="20"/>
  <c r="AC457" i="20"/>
  <c r="AD457" i="20"/>
  <c r="AC459" i="20"/>
  <c r="AD459" i="20"/>
  <c r="AC460" i="20"/>
  <c r="AD460" i="20"/>
  <c r="AC461" i="20"/>
  <c r="AD461" i="20"/>
  <c r="AC462" i="20"/>
  <c r="AD462" i="20"/>
  <c r="AC463" i="20"/>
  <c r="AD463" i="20"/>
  <c r="AC464" i="20"/>
  <c r="AD464" i="20"/>
  <c r="AC465" i="20"/>
  <c r="AD465" i="20"/>
  <c r="AC466" i="20"/>
  <c r="AD466" i="20"/>
  <c r="AC467" i="20"/>
  <c r="AD467" i="20"/>
  <c r="R422" i="20"/>
  <c r="S422" i="20"/>
  <c r="T422" i="20"/>
  <c r="U422" i="20"/>
  <c r="X422" i="20"/>
  <c r="AB422" i="20" s="1"/>
  <c r="R423" i="20"/>
  <c r="S423" i="20"/>
  <c r="T423" i="20"/>
  <c r="U423" i="20"/>
  <c r="X423" i="20"/>
  <c r="AB423" i="20" s="1"/>
  <c r="R424" i="20"/>
  <c r="S424" i="20"/>
  <c r="T424" i="20"/>
  <c r="U424" i="20"/>
  <c r="X424" i="20"/>
  <c r="AB424" i="20" s="1"/>
  <c r="R425" i="20"/>
  <c r="S425" i="20"/>
  <c r="T425" i="20"/>
  <c r="U425" i="20"/>
  <c r="X425" i="20"/>
  <c r="AB425" i="20" s="1"/>
  <c r="R426" i="20"/>
  <c r="S426" i="20"/>
  <c r="T426" i="20"/>
  <c r="U426" i="20"/>
  <c r="X426" i="20"/>
  <c r="AB426" i="20" s="1"/>
  <c r="R427" i="20"/>
  <c r="S427" i="20"/>
  <c r="T427" i="20"/>
  <c r="U427" i="20"/>
  <c r="X427" i="20"/>
  <c r="AB427" i="20" s="1"/>
  <c r="R428" i="20"/>
  <c r="S428" i="20"/>
  <c r="T428" i="20"/>
  <c r="U428" i="20"/>
  <c r="X428" i="20"/>
  <c r="AB428" i="20" s="1"/>
  <c r="R429" i="20"/>
  <c r="S429" i="20"/>
  <c r="T429" i="20"/>
  <c r="U429" i="20"/>
  <c r="X429" i="20"/>
  <c r="AB429" i="20" s="1"/>
  <c r="R430" i="20"/>
  <c r="S430" i="20"/>
  <c r="T430" i="20"/>
  <c r="U430" i="20"/>
  <c r="X430" i="20"/>
  <c r="AB430" i="20" s="1"/>
  <c r="R431" i="20"/>
  <c r="S431" i="20"/>
  <c r="T431" i="20"/>
  <c r="U431" i="20"/>
  <c r="X431" i="20"/>
  <c r="AB431" i="20" s="1"/>
  <c r="R432" i="20"/>
  <c r="S432" i="20"/>
  <c r="T432" i="20"/>
  <c r="U432" i="20"/>
  <c r="X432" i="20"/>
  <c r="AB432" i="20" s="1"/>
  <c r="R433" i="20"/>
  <c r="S433" i="20"/>
  <c r="T433" i="20"/>
  <c r="U433" i="20"/>
  <c r="X433" i="20"/>
  <c r="AB433" i="20" s="1"/>
  <c r="R434" i="20"/>
  <c r="S434" i="20"/>
  <c r="T434" i="20"/>
  <c r="U434" i="20"/>
  <c r="X434" i="20"/>
  <c r="AB434" i="20" s="1"/>
  <c r="R435" i="20"/>
  <c r="S435" i="20"/>
  <c r="T435" i="20"/>
  <c r="U435" i="20"/>
  <c r="X435" i="20"/>
  <c r="AB435" i="20" s="1"/>
  <c r="R436" i="20"/>
  <c r="S436" i="20"/>
  <c r="T436" i="20"/>
  <c r="U436" i="20"/>
  <c r="X436" i="20"/>
  <c r="AB436" i="20" s="1"/>
  <c r="R437" i="20"/>
  <c r="S437" i="20"/>
  <c r="T437" i="20"/>
  <c r="U437" i="20"/>
  <c r="R438" i="20"/>
  <c r="S438" i="20"/>
  <c r="T438" i="20"/>
  <c r="U438" i="20"/>
  <c r="R439" i="20"/>
  <c r="S439" i="20"/>
  <c r="T439" i="20"/>
  <c r="U439" i="20"/>
  <c r="R440" i="20"/>
  <c r="S440" i="20"/>
  <c r="T440" i="20"/>
  <c r="U440" i="20"/>
  <c r="R441" i="20"/>
  <c r="S441" i="20"/>
  <c r="T441" i="20"/>
  <c r="U441" i="20"/>
  <c r="R442" i="20"/>
  <c r="S442" i="20"/>
  <c r="T442" i="20"/>
  <c r="U442" i="20"/>
  <c r="R443" i="20"/>
  <c r="S443" i="20"/>
  <c r="T443" i="20"/>
  <c r="U443" i="20"/>
  <c r="R444" i="20"/>
  <c r="S444" i="20"/>
  <c r="T444" i="20"/>
  <c r="U444" i="20"/>
  <c r="R445" i="20"/>
  <c r="S445" i="20"/>
  <c r="T445" i="20"/>
  <c r="U445" i="20"/>
  <c r="R446" i="20"/>
  <c r="S446" i="20"/>
  <c r="T446" i="20"/>
  <c r="U446" i="20"/>
  <c r="R447" i="20"/>
  <c r="S447" i="20"/>
  <c r="T447" i="20"/>
  <c r="U447" i="20"/>
  <c r="R448" i="20"/>
  <c r="S448" i="20"/>
  <c r="T448" i="20"/>
  <c r="U448" i="20"/>
  <c r="R449" i="20"/>
  <c r="S449" i="20"/>
  <c r="T449" i="20"/>
  <c r="U449" i="20"/>
  <c r="R450" i="20"/>
  <c r="S450" i="20"/>
  <c r="T450" i="20"/>
  <c r="U450" i="20"/>
  <c r="R451" i="20"/>
  <c r="S451" i="20"/>
  <c r="T451" i="20"/>
  <c r="U451" i="20"/>
  <c r="R452" i="20"/>
  <c r="S452" i="20"/>
  <c r="T452" i="20"/>
  <c r="U452" i="20"/>
  <c r="R453" i="20"/>
  <c r="S453" i="20"/>
  <c r="T453" i="20"/>
  <c r="U453" i="20"/>
  <c r="R454" i="20"/>
  <c r="S454" i="20"/>
  <c r="T454" i="20"/>
  <c r="U454" i="20"/>
  <c r="R455" i="20"/>
  <c r="S455" i="20"/>
  <c r="T455" i="20"/>
  <c r="U455" i="20"/>
  <c r="R456" i="20"/>
  <c r="S456" i="20"/>
  <c r="T456" i="20"/>
  <c r="U456" i="20"/>
  <c r="R457" i="20"/>
  <c r="S457" i="20"/>
  <c r="T457" i="20"/>
  <c r="U457" i="20"/>
  <c r="R459" i="20"/>
  <c r="S459" i="20"/>
  <c r="T459" i="20"/>
  <c r="U459" i="20"/>
  <c r="R460" i="20"/>
  <c r="S460" i="20"/>
  <c r="T460" i="20"/>
  <c r="U460" i="20"/>
  <c r="R461" i="20"/>
  <c r="S461" i="20"/>
  <c r="T461" i="20"/>
  <c r="U461" i="20"/>
  <c r="R462" i="20"/>
  <c r="S462" i="20"/>
  <c r="T462" i="20"/>
  <c r="U462" i="20"/>
  <c r="R463" i="20"/>
  <c r="S463" i="20"/>
  <c r="T463" i="20"/>
  <c r="U463" i="20"/>
  <c r="R464" i="20"/>
  <c r="S464" i="20"/>
  <c r="T464" i="20"/>
  <c r="U464" i="20"/>
  <c r="R465" i="20"/>
  <c r="S465" i="20"/>
  <c r="T465" i="20"/>
  <c r="U465" i="20"/>
  <c r="R466" i="20"/>
  <c r="S466" i="20"/>
  <c r="T466" i="20"/>
  <c r="U466" i="20"/>
  <c r="R467" i="20"/>
  <c r="S467" i="20"/>
  <c r="T467" i="20"/>
  <c r="U467" i="20"/>
  <c r="AC418" i="20"/>
  <c r="AD418" i="20"/>
  <c r="AC419" i="20"/>
  <c r="AD419" i="20"/>
  <c r="AC420" i="20"/>
  <c r="AD420" i="20"/>
  <c r="AC421" i="20"/>
  <c r="AD421" i="20"/>
  <c r="R415" i="20"/>
  <c r="S415" i="20"/>
  <c r="T415" i="20"/>
  <c r="U415" i="20"/>
  <c r="X415" i="20"/>
  <c r="AB415" i="20" s="1"/>
  <c r="R416" i="20"/>
  <c r="S416" i="20"/>
  <c r="T416" i="20"/>
  <c r="U416" i="20"/>
  <c r="X416" i="20"/>
  <c r="AB416" i="20" s="1"/>
  <c r="R417" i="20"/>
  <c r="S417" i="20"/>
  <c r="T417" i="20"/>
  <c r="U417" i="20"/>
  <c r="X417" i="20"/>
  <c r="AB417" i="20" s="1"/>
  <c r="R418" i="20"/>
  <c r="S418" i="20"/>
  <c r="T418" i="20"/>
  <c r="U418" i="20"/>
  <c r="X418" i="20"/>
  <c r="AB418" i="20" s="1"/>
  <c r="R419" i="20"/>
  <c r="S419" i="20"/>
  <c r="T419" i="20"/>
  <c r="U419" i="20"/>
  <c r="X419" i="20"/>
  <c r="AB419" i="20" s="1"/>
  <c r="R420" i="20"/>
  <c r="S420" i="20"/>
  <c r="T420" i="20"/>
  <c r="U420" i="20"/>
  <c r="X420" i="20"/>
  <c r="AB420" i="20" s="1"/>
  <c r="R421" i="20"/>
  <c r="S421" i="20"/>
  <c r="T421" i="20"/>
  <c r="U421" i="20"/>
  <c r="X421" i="20"/>
  <c r="AB421" i="20" s="1"/>
  <c r="AC399" i="20"/>
  <c r="AD399" i="20"/>
  <c r="AC400" i="20"/>
  <c r="AD400" i="20"/>
  <c r="AC401" i="20"/>
  <c r="AD401" i="20"/>
  <c r="AC402" i="20"/>
  <c r="AD402" i="20"/>
  <c r="AC403" i="20"/>
  <c r="AD403" i="20"/>
  <c r="AC404" i="20"/>
  <c r="AD404" i="20"/>
  <c r="AC405" i="20"/>
  <c r="AD405" i="20"/>
  <c r="AC406" i="20"/>
  <c r="AD406" i="20"/>
  <c r="AC407" i="20"/>
  <c r="AD407" i="20"/>
  <c r="AC408" i="20"/>
  <c r="AD408" i="20"/>
  <c r="AC409" i="20"/>
  <c r="AD409" i="20"/>
  <c r="AC410" i="20"/>
  <c r="AD410" i="20"/>
  <c r="AC411" i="20"/>
  <c r="AD411" i="20"/>
  <c r="AC412" i="20"/>
  <c r="AD412" i="20"/>
  <c r="AC413" i="20"/>
  <c r="AD413" i="20"/>
  <c r="AC414" i="20"/>
  <c r="AD414" i="20"/>
  <c r="AC415" i="20"/>
  <c r="AD415" i="20"/>
  <c r="AC416" i="20"/>
  <c r="AD416" i="20"/>
  <c r="AC417" i="20"/>
  <c r="AD417" i="20"/>
  <c r="AD392" i="20"/>
  <c r="AC392" i="20"/>
  <c r="X392" i="20"/>
  <c r="AB392" i="20" s="1"/>
  <c r="U392" i="20"/>
  <c r="T392" i="20"/>
  <c r="S392" i="20"/>
  <c r="R392" i="20"/>
  <c r="AD391" i="20"/>
  <c r="AC391" i="20"/>
  <c r="X391" i="20"/>
  <c r="AB391" i="20" s="1"/>
  <c r="U391" i="20"/>
  <c r="T391" i="20"/>
  <c r="S391" i="20"/>
  <c r="R391" i="20"/>
  <c r="AD390" i="20"/>
  <c r="AC390" i="20"/>
  <c r="X390" i="20"/>
  <c r="AB390" i="20" s="1"/>
  <c r="U390" i="20"/>
  <c r="T390" i="20"/>
  <c r="S390" i="20"/>
  <c r="R390" i="20"/>
  <c r="AD389" i="20"/>
  <c r="AC389" i="20"/>
  <c r="X389" i="20"/>
  <c r="AB389" i="20" s="1"/>
  <c r="U389" i="20"/>
  <c r="T389" i="20"/>
  <c r="S389" i="20"/>
  <c r="R389" i="20"/>
  <c r="AD388" i="20"/>
  <c r="AC388" i="20"/>
  <c r="X388" i="20"/>
  <c r="AB388" i="20" s="1"/>
  <c r="U388" i="20"/>
  <c r="T388" i="20"/>
  <c r="S388" i="20"/>
  <c r="R388" i="20"/>
  <c r="AD387" i="20"/>
  <c r="AC387" i="20"/>
  <c r="X387" i="20"/>
  <c r="AB387" i="20" s="1"/>
  <c r="U387" i="20"/>
  <c r="T387" i="20"/>
  <c r="S387" i="20"/>
  <c r="R387" i="20"/>
  <c r="X822" i="20" l="1"/>
  <c r="AB822" i="20" s="1"/>
  <c r="X706" i="20"/>
  <c r="AB706" i="20" s="1"/>
  <c r="X460" i="20"/>
  <c r="AB460" i="20" s="1"/>
  <c r="X459" i="20"/>
  <c r="AB459" i="20" s="1"/>
  <c r="X457" i="20"/>
  <c r="AB457" i="20" s="1"/>
  <c r="X456" i="20"/>
  <c r="AB456" i="20" s="1"/>
  <c r="X658" i="20"/>
  <c r="AB658" i="20" s="1"/>
  <c r="X766" i="20"/>
  <c r="AB766" i="20" s="1"/>
  <c r="X448" i="20"/>
  <c r="AB448" i="20" s="1"/>
  <c r="X730" i="20"/>
  <c r="AB730" i="20" s="1"/>
  <c r="X454" i="20"/>
  <c r="AB454" i="20" s="1"/>
  <c r="X453" i="20"/>
  <c r="AB453" i="20" s="1"/>
  <c r="X452" i="20"/>
  <c r="AB452" i="20" s="1"/>
  <c r="X447" i="20"/>
  <c r="AB447" i="20" s="1"/>
  <c r="F2" i="21"/>
  <c r="F3" i="21" s="1"/>
  <c r="X451" i="20"/>
  <c r="AB451" i="20" s="1"/>
  <c r="X450" i="20"/>
  <c r="AB450" i="20" s="1"/>
  <c r="X569" i="20"/>
  <c r="AB569" i="20" s="1"/>
  <c r="X551" i="20"/>
  <c r="AB551" i="20" s="1"/>
  <c r="X515" i="20"/>
  <c r="AB515" i="20" s="1"/>
  <c r="X545" i="20"/>
  <c r="AB545" i="20" s="1"/>
  <c r="X724" i="20"/>
  <c r="AB724" i="20" s="1"/>
  <c r="X676" i="20"/>
  <c r="AB676" i="20" s="1"/>
  <c r="X469" i="20"/>
  <c r="AB469" i="20" s="1"/>
  <c r="X446" i="20"/>
  <c r="AB446" i="20" s="1"/>
  <c r="X613" i="20"/>
  <c r="AB613" i="20" s="1"/>
  <c r="X589" i="20"/>
  <c r="AB589" i="20" s="1"/>
  <c r="X565" i="20"/>
  <c r="AB565" i="20" s="1"/>
  <c r="X541" i="20"/>
  <c r="AB541" i="20" s="1"/>
  <c r="X529" i="20"/>
  <c r="AB529" i="20" s="1"/>
  <c r="X505" i="20"/>
  <c r="AB505" i="20" s="1"/>
  <c r="X493" i="20"/>
  <c r="AB493" i="20" s="1"/>
  <c r="X719" i="20"/>
  <c r="AB719" i="20" s="1"/>
  <c r="X778" i="20"/>
  <c r="AB778" i="20" s="1"/>
  <c r="X812" i="20"/>
  <c r="AB812" i="20" s="1"/>
  <c r="X780" i="20"/>
  <c r="AB780" i="20" s="1"/>
  <c r="X768" i="20"/>
  <c r="AB768" i="20" s="1"/>
  <c r="X756" i="20"/>
  <c r="AB756" i="20" s="1"/>
  <c r="X744" i="20"/>
  <c r="AB744" i="20" s="1"/>
  <c r="X732" i="20"/>
  <c r="AB732" i="20" s="1"/>
  <c r="X720" i="20"/>
  <c r="AB720" i="20" s="1"/>
  <c r="X696" i="20"/>
  <c r="AB696" i="20" s="1"/>
  <c r="X684" i="20"/>
  <c r="AB684" i="20" s="1"/>
  <c r="X660" i="20"/>
  <c r="AB660" i="20" s="1"/>
  <c r="X648" i="20"/>
  <c r="AB648" i="20" s="1"/>
  <c r="X612" i="20"/>
  <c r="AB612" i="20" s="1"/>
  <c r="X540" i="20"/>
  <c r="AB540" i="20" s="1"/>
  <c r="X516" i="20"/>
  <c r="AB516" i="20" s="1"/>
  <c r="X464" i="20"/>
  <c r="AB464" i="20" s="1"/>
  <c r="X794" i="20"/>
  <c r="AB794" i="20" s="1"/>
  <c r="X774" i="20"/>
  <c r="AB774" i="20" s="1"/>
  <c r="X762" i="20"/>
  <c r="AB762" i="20" s="1"/>
  <c r="X672" i="20"/>
  <c r="AB672" i="20" s="1"/>
  <c r="X636" i="20"/>
  <c r="AB636" i="20" s="1"/>
  <c r="X624" i="20"/>
  <c r="AB624" i="20" s="1"/>
  <c r="X588" i="20"/>
  <c r="AB588" i="20" s="1"/>
  <c r="X576" i="20"/>
  <c r="AB576" i="20" s="1"/>
  <c r="X564" i="20"/>
  <c r="AB564" i="20" s="1"/>
  <c r="X552" i="20"/>
  <c r="AB552" i="20" s="1"/>
  <c r="X528" i="20"/>
  <c r="AB528" i="20" s="1"/>
  <c r="X504" i="20"/>
  <c r="AB504" i="20" s="1"/>
  <c r="X470" i="20"/>
  <c r="AB470" i="20" s="1"/>
  <c r="X708" i="20"/>
  <c r="AB708" i="20" s="1"/>
  <c r="X823" i="20"/>
  <c r="AB823" i="20" s="1"/>
  <c r="X767" i="20"/>
  <c r="AB767" i="20" s="1"/>
  <c r="X755" i="20"/>
  <c r="AB755" i="20" s="1"/>
  <c r="X659" i="20"/>
  <c r="AB659" i="20" s="1"/>
  <c r="X599" i="20"/>
  <c r="AB599" i="20" s="1"/>
  <c r="X587" i="20"/>
  <c r="AB587" i="20" s="1"/>
  <c r="X575" i="20"/>
  <c r="AB575" i="20" s="1"/>
  <c r="X563" i="20"/>
  <c r="AB563" i="20" s="1"/>
  <c r="X539" i="20"/>
  <c r="AB539" i="20" s="1"/>
  <c r="X527" i="20"/>
  <c r="AB527" i="20" s="1"/>
  <c r="X503" i="20"/>
  <c r="AB503" i="20" s="1"/>
  <c r="X818" i="20"/>
  <c r="AB818" i="20" s="1"/>
  <c r="X690" i="20"/>
  <c r="AB690" i="20" s="1"/>
  <c r="X678" i="20"/>
  <c r="AB678" i="20" s="1"/>
  <c r="X810" i="20"/>
  <c r="AB810" i="20" s="1"/>
  <c r="X798" i="20"/>
  <c r="AB798" i="20" s="1"/>
  <c r="X742" i="20"/>
  <c r="AB742" i="20" s="1"/>
  <c r="X694" i="20"/>
  <c r="AB694" i="20" s="1"/>
  <c r="X811" i="20"/>
  <c r="AB811" i="20" s="1"/>
  <c r="X799" i="20"/>
  <c r="AB799" i="20" s="1"/>
  <c r="X779" i="20"/>
  <c r="AB779" i="20" s="1"/>
  <c r="X743" i="20"/>
  <c r="AB743" i="20" s="1"/>
  <c r="X731" i="20"/>
  <c r="AB731" i="20" s="1"/>
  <c r="X707" i="20"/>
  <c r="AB707" i="20" s="1"/>
  <c r="X682" i="20"/>
  <c r="AB682" i="20" s="1"/>
  <c r="X670" i="20"/>
  <c r="AB670" i="20" s="1"/>
  <c r="X695" i="20"/>
  <c r="AB695" i="20" s="1"/>
  <c r="X683" i="20"/>
  <c r="AB683" i="20" s="1"/>
  <c r="X671" i="20"/>
  <c r="AB671" i="20" s="1"/>
  <c r="X449" i="20"/>
  <c r="AB449" i="20" s="1"/>
  <c r="X467" i="20"/>
  <c r="AB467" i="20" s="1"/>
  <c r="X640" i="20"/>
  <c r="AB640" i="20" s="1"/>
  <c r="X796" i="20"/>
  <c r="AB796" i="20" s="1"/>
  <c r="X764" i="20"/>
  <c r="AB764" i="20" s="1"/>
  <c r="X692" i="20"/>
  <c r="AB692" i="20" s="1"/>
  <c r="X468" i="20"/>
  <c r="AB468" i="20" s="1"/>
  <c r="X815" i="20"/>
  <c r="AB815" i="20" s="1"/>
  <c r="X803" i="20"/>
  <c r="AB803" i="20" s="1"/>
  <c r="X791" i="20"/>
  <c r="AB791" i="20" s="1"/>
  <c r="X771" i="20"/>
  <c r="AB771" i="20" s="1"/>
  <c r="X759" i="20"/>
  <c r="AB759" i="20" s="1"/>
  <c r="X747" i="20"/>
  <c r="AB747" i="20" s="1"/>
  <c r="X735" i="20"/>
  <c r="AB735" i="20" s="1"/>
  <c r="X723" i="20"/>
  <c r="AB723" i="20" s="1"/>
  <c r="X711" i="20"/>
  <c r="AB711" i="20" s="1"/>
  <c r="X699" i="20"/>
  <c r="AB699" i="20" s="1"/>
  <c r="X687" i="20"/>
  <c r="AB687" i="20" s="1"/>
  <c r="X675" i="20"/>
  <c r="AB675" i="20" s="1"/>
  <c r="X663" i="20"/>
  <c r="AB663" i="20" s="1"/>
  <c r="X651" i="20"/>
  <c r="AB651" i="20" s="1"/>
  <c r="X521" i="20"/>
  <c r="AB521" i="20" s="1"/>
  <c r="X647" i="20"/>
  <c r="AB647" i="20" s="1"/>
  <c r="X465" i="20"/>
  <c r="AB465" i="20" s="1"/>
  <c r="X816" i="20"/>
  <c r="AB816" i="20" s="1"/>
  <c r="X804" i="20"/>
  <c r="AB804" i="20" s="1"/>
  <c r="X792" i="20"/>
  <c r="AB792" i="20" s="1"/>
  <c r="X772" i="20"/>
  <c r="AB772" i="20" s="1"/>
  <c r="X760" i="20"/>
  <c r="AB760" i="20" s="1"/>
  <c r="X748" i="20"/>
  <c r="AB748" i="20" s="1"/>
  <c r="X736" i="20"/>
  <c r="AB736" i="20" s="1"/>
  <c r="X712" i="20"/>
  <c r="AB712" i="20" s="1"/>
  <c r="X700" i="20"/>
  <c r="AB700" i="20" s="1"/>
  <c r="X688" i="20"/>
  <c r="AB688" i="20" s="1"/>
  <c r="X664" i="20"/>
  <c r="AB664" i="20" s="1"/>
  <c r="X652" i="20"/>
  <c r="AB652" i="20" s="1"/>
  <c r="X605" i="20"/>
  <c r="AB605" i="20" s="1"/>
  <c r="X557" i="20"/>
  <c r="AB557" i="20" s="1"/>
  <c r="X533" i="20"/>
  <c r="AB533" i="20" s="1"/>
  <c r="X509" i="20"/>
  <c r="AB509" i="20" s="1"/>
  <c r="X497" i="20"/>
  <c r="AB497" i="20" s="1"/>
  <c r="X486" i="20"/>
  <c r="AB486" i="20" s="1"/>
  <c r="X646" i="20"/>
  <c r="AB646" i="20" s="1"/>
  <c r="X635" i="20"/>
  <c r="AB635" i="20" s="1"/>
  <c r="X623" i="20"/>
  <c r="AB623" i="20" s="1"/>
  <c r="X632" i="20"/>
  <c r="AB632" i="20" s="1"/>
  <c r="X641" i="20"/>
  <c r="AB641" i="20" s="1"/>
  <c r="X629" i="20"/>
  <c r="AB629" i="20" s="1"/>
  <c r="X445" i="20"/>
  <c r="AB445" i="20" s="1"/>
  <c r="X492" i="20"/>
  <c r="AB492" i="20" s="1"/>
  <c r="X813" i="20"/>
  <c r="AB813" i="20" s="1"/>
  <c r="X801" i="20"/>
  <c r="AB801" i="20" s="1"/>
  <c r="X781" i="20"/>
  <c r="AB781" i="20" s="1"/>
  <c r="X769" i="20"/>
  <c r="AB769" i="20" s="1"/>
  <c r="X757" i="20"/>
  <c r="AB757" i="20" s="1"/>
  <c r="X745" i="20"/>
  <c r="AB745" i="20" s="1"/>
  <c r="X733" i="20"/>
  <c r="AB733" i="20" s="1"/>
  <c r="X721" i="20"/>
  <c r="AB721" i="20" s="1"/>
  <c r="X709" i="20"/>
  <c r="AB709" i="20" s="1"/>
  <c r="X697" i="20"/>
  <c r="AB697" i="20" s="1"/>
  <c r="X685" i="20"/>
  <c r="AB685" i="20" s="1"/>
  <c r="X673" i="20"/>
  <c r="AB673" i="20" s="1"/>
  <c r="X661" i="20"/>
  <c r="AB661" i="20" s="1"/>
  <c r="X649" i="20"/>
  <c r="AB649" i="20" s="1"/>
  <c r="X638" i="20"/>
  <c r="AB638" i="20" s="1"/>
  <c r="X566" i="20"/>
  <c r="AB566" i="20" s="1"/>
  <c r="X494" i="20"/>
  <c r="AB494" i="20" s="1"/>
  <c r="X806" i="20"/>
  <c r="AB806" i="20" s="1"/>
  <c r="X750" i="20"/>
  <c r="AB750" i="20" s="1"/>
  <c r="X738" i="20"/>
  <c r="AB738" i="20" s="1"/>
  <c r="X726" i="20"/>
  <c r="AB726" i="20" s="1"/>
  <c r="X714" i="20"/>
  <c r="AB714" i="20" s="1"/>
  <c r="X702" i="20"/>
  <c r="AB702" i="20" s="1"/>
  <c r="X666" i="20"/>
  <c r="AB666" i="20" s="1"/>
  <c r="X654" i="20"/>
  <c r="AB654" i="20" s="1"/>
  <c r="X643" i="20"/>
  <c r="AB643" i="20" s="1"/>
  <c r="X631" i="20"/>
  <c r="AB631" i="20" s="1"/>
  <c r="X607" i="20"/>
  <c r="AB607" i="20" s="1"/>
  <c r="X595" i="20"/>
  <c r="AB595" i="20" s="1"/>
  <c r="X571" i="20"/>
  <c r="AB571" i="20" s="1"/>
  <c r="X535" i="20"/>
  <c r="AB535" i="20" s="1"/>
  <c r="X523" i="20"/>
  <c r="AB523" i="20" s="1"/>
  <c r="X511" i="20"/>
  <c r="AB511" i="20" s="1"/>
  <c r="X499" i="20"/>
  <c r="AB499" i="20" s="1"/>
  <c r="X487" i="20"/>
  <c r="AB487" i="20" s="1"/>
  <c r="X593" i="20"/>
  <c r="AB593" i="20" s="1"/>
  <c r="X581" i="20"/>
  <c r="AB581" i="20" s="1"/>
  <c r="X462" i="20"/>
  <c r="AB462" i="20" s="1"/>
  <c r="X821" i="20"/>
  <c r="AB821" i="20" s="1"/>
  <c r="X809" i="20"/>
  <c r="AB809" i="20" s="1"/>
  <c r="X797" i="20"/>
  <c r="AB797" i="20" s="1"/>
  <c r="X777" i="20"/>
  <c r="AB777" i="20" s="1"/>
  <c r="X765" i="20"/>
  <c r="AB765" i="20" s="1"/>
  <c r="X753" i="20"/>
  <c r="AB753" i="20" s="1"/>
  <c r="X741" i="20"/>
  <c r="AB741" i="20" s="1"/>
  <c r="X729" i="20"/>
  <c r="AB729" i="20" s="1"/>
  <c r="X717" i="20"/>
  <c r="AB717" i="20" s="1"/>
  <c r="X705" i="20"/>
  <c r="AB705" i="20" s="1"/>
  <c r="X693" i="20"/>
  <c r="AB693" i="20" s="1"/>
  <c r="X681" i="20"/>
  <c r="AB681" i="20" s="1"/>
  <c r="X669" i="20"/>
  <c r="AB669" i="20" s="1"/>
  <c r="X657" i="20"/>
  <c r="AB657" i="20" s="1"/>
  <c r="X645" i="20"/>
  <c r="AB645" i="20" s="1"/>
  <c r="X634" i="20"/>
  <c r="AB634" i="20" s="1"/>
  <c r="X622" i="20"/>
  <c r="AB622" i="20" s="1"/>
  <c r="X466" i="20"/>
  <c r="AB466" i="20" s="1"/>
  <c r="X814" i="20"/>
  <c r="AB814" i="20" s="1"/>
  <c r="X802" i="20"/>
  <c r="AB802" i="20" s="1"/>
  <c r="X782" i="20"/>
  <c r="AB782" i="20" s="1"/>
  <c r="X770" i="20"/>
  <c r="AB770" i="20" s="1"/>
  <c r="X758" i="20"/>
  <c r="AB758" i="20" s="1"/>
  <c r="X746" i="20"/>
  <c r="AB746" i="20" s="1"/>
  <c r="X734" i="20"/>
  <c r="AB734" i="20" s="1"/>
  <c r="X722" i="20"/>
  <c r="AB722" i="20" s="1"/>
  <c r="X710" i="20"/>
  <c r="AB710" i="20" s="1"/>
  <c r="X698" i="20"/>
  <c r="AB698" i="20" s="1"/>
  <c r="X686" i="20"/>
  <c r="AB686" i="20" s="1"/>
  <c r="X674" i="20"/>
  <c r="AB674" i="20" s="1"/>
  <c r="X662" i="20"/>
  <c r="AB662" i="20" s="1"/>
  <c r="X650" i="20"/>
  <c r="AB650" i="20" s="1"/>
  <c r="X639" i="20"/>
  <c r="AB639" i="20" s="1"/>
  <c r="X627" i="20"/>
  <c r="AB627" i="20" s="1"/>
  <c r="X579" i="20"/>
  <c r="AB579" i="20" s="1"/>
  <c r="X567" i="20"/>
  <c r="AB567" i="20" s="1"/>
  <c r="X555" i="20"/>
  <c r="AB555" i="20" s="1"/>
  <c r="X543" i="20"/>
  <c r="AB543" i="20" s="1"/>
  <c r="X531" i="20"/>
  <c r="AB531" i="20" s="1"/>
  <c r="X519" i="20"/>
  <c r="AB519" i="20" s="1"/>
  <c r="X507" i="20"/>
  <c r="AB507" i="20" s="1"/>
  <c r="X776" i="20"/>
  <c r="AB776" i="20" s="1"/>
  <c r="X728" i="20"/>
  <c r="AB728" i="20" s="1"/>
  <c r="X680" i="20"/>
  <c r="AB680" i="20" s="1"/>
  <c r="X573" i="20"/>
  <c r="AB573" i="20" s="1"/>
  <c r="X537" i="20"/>
  <c r="AB537" i="20" s="1"/>
  <c r="X819" i="20"/>
  <c r="AB819" i="20" s="1"/>
  <c r="X807" i="20"/>
  <c r="AB807" i="20" s="1"/>
  <c r="X795" i="20"/>
  <c r="AB795" i="20" s="1"/>
  <c r="X775" i="20"/>
  <c r="AB775" i="20" s="1"/>
  <c r="X763" i="20"/>
  <c r="AB763" i="20" s="1"/>
  <c r="X751" i="20"/>
  <c r="AB751" i="20" s="1"/>
  <c r="X739" i="20"/>
  <c r="AB739" i="20" s="1"/>
  <c r="X727" i="20"/>
  <c r="AB727" i="20" s="1"/>
  <c r="X715" i="20"/>
  <c r="AB715" i="20" s="1"/>
  <c r="X703" i="20"/>
  <c r="AB703" i="20" s="1"/>
  <c r="X691" i="20"/>
  <c r="AB691" i="20" s="1"/>
  <c r="X679" i="20"/>
  <c r="AB679" i="20" s="1"/>
  <c r="X667" i="20"/>
  <c r="AB667" i="20" s="1"/>
  <c r="X655" i="20"/>
  <c r="AB655" i="20" s="1"/>
  <c r="X644" i="20"/>
  <c r="AB644" i="20" s="1"/>
  <c r="X620" i="20"/>
  <c r="AB620" i="20" s="1"/>
  <c r="X596" i="20"/>
  <c r="AB596" i="20" s="1"/>
  <c r="X572" i="20"/>
  <c r="AB572" i="20" s="1"/>
  <c r="X560" i="20"/>
  <c r="AB560" i="20" s="1"/>
  <c r="X548" i="20"/>
  <c r="AB548" i="20" s="1"/>
  <c r="X536" i="20"/>
  <c r="AB536" i="20" s="1"/>
  <c r="X524" i="20"/>
  <c r="AB524" i="20" s="1"/>
  <c r="X512" i="20"/>
  <c r="AB512" i="20" s="1"/>
  <c r="X500" i="20"/>
  <c r="AB500" i="20" s="1"/>
  <c r="X488" i="20"/>
  <c r="AB488" i="20" s="1"/>
  <c r="X808" i="20"/>
  <c r="AB808" i="20" s="1"/>
  <c r="X740" i="20"/>
  <c r="AB740" i="20" s="1"/>
  <c r="X704" i="20"/>
  <c r="AB704" i="20" s="1"/>
  <c r="X668" i="20"/>
  <c r="AB668" i="20" s="1"/>
  <c r="X633" i="20"/>
  <c r="AB633" i="20" s="1"/>
  <c r="X597" i="20"/>
  <c r="AB597" i="20" s="1"/>
  <c r="X561" i="20"/>
  <c r="AB561" i="20" s="1"/>
  <c r="X525" i="20"/>
  <c r="AB525" i="20" s="1"/>
  <c r="X489" i="20"/>
  <c r="AB489" i="20" s="1"/>
  <c r="X820" i="20"/>
  <c r="AB820" i="20" s="1"/>
  <c r="X752" i="20"/>
  <c r="AB752" i="20" s="1"/>
  <c r="X716" i="20"/>
  <c r="AB716" i="20" s="1"/>
  <c r="X656" i="20"/>
  <c r="AB656" i="20" s="1"/>
  <c r="X621" i="20"/>
  <c r="AB621" i="20" s="1"/>
  <c r="X585" i="20"/>
  <c r="AB585" i="20" s="1"/>
  <c r="X549" i="20"/>
  <c r="AB549" i="20" s="1"/>
  <c r="X513" i="20"/>
  <c r="AB513" i="20" s="1"/>
  <c r="X458" i="20"/>
  <c r="X619" i="20"/>
  <c r="AB619" i="20" s="1"/>
  <c r="X617" i="20"/>
  <c r="AB617" i="20" s="1"/>
  <c r="X608" i="20"/>
  <c r="AB608" i="20" s="1"/>
  <c r="X600" i="20"/>
  <c r="AB600" i="20" s="1"/>
  <c r="X601" i="20"/>
  <c r="AB601" i="20" s="1"/>
  <c r="X614" i="20"/>
  <c r="AB614" i="20" s="1"/>
  <c r="X611" i="20"/>
  <c r="AB611" i="20" s="1"/>
  <c r="X615" i="20"/>
  <c r="AB615" i="20" s="1"/>
  <c r="X603" i="20"/>
  <c r="AB603" i="20" s="1"/>
  <c r="X609" i="20"/>
  <c r="AB609" i="20" s="1"/>
  <c r="X602" i="20"/>
  <c r="AB602" i="20" s="1"/>
  <c r="X591" i="20"/>
  <c r="AB591" i="20" s="1"/>
  <c r="X590" i="20"/>
  <c r="AB590" i="20" s="1"/>
  <c r="X584" i="20"/>
  <c r="AB584" i="20" s="1"/>
  <c r="X583" i="20"/>
  <c r="AB583" i="20" s="1"/>
  <c r="X491" i="20"/>
  <c r="AB491" i="20" s="1"/>
  <c r="X501" i="20"/>
  <c r="AB501" i="20" s="1"/>
  <c r="X578" i="20"/>
  <c r="AB578" i="20" s="1"/>
  <c r="X547" i="20"/>
  <c r="AB547" i="20" s="1"/>
  <c r="X554" i="20"/>
  <c r="AB554" i="20" s="1"/>
  <c r="X559" i="20"/>
  <c r="AB559" i="20" s="1"/>
  <c r="X542" i="20"/>
  <c r="AB542" i="20" s="1"/>
  <c r="X530" i="20"/>
  <c r="AB530" i="20" s="1"/>
  <c r="X518" i="20"/>
  <c r="AB518" i="20" s="1"/>
  <c r="X506" i="20"/>
  <c r="AB506" i="20" s="1"/>
  <c r="X495" i="20"/>
  <c r="AB495" i="20" s="1"/>
  <c r="X463" i="20"/>
  <c r="AB463" i="20" s="1"/>
  <c r="X440" i="20"/>
  <c r="AB440" i="20" s="1"/>
  <c r="X610" i="20"/>
  <c r="AB610" i="20" s="1"/>
  <c r="X598" i="20"/>
  <c r="AB598" i="20" s="1"/>
  <c r="X586" i="20"/>
  <c r="AB586" i="20" s="1"/>
  <c r="X574" i="20"/>
  <c r="AB574" i="20" s="1"/>
  <c r="X562" i="20"/>
  <c r="AB562" i="20" s="1"/>
  <c r="X550" i="20"/>
  <c r="AB550" i="20" s="1"/>
  <c r="X538" i="20"/>
  <c r="AB538" i="20" s="1"/>
  <c r="X526" i="20"/>
  <c r="AB526" i="20" s="1"/>
  <c r="X514" i="20"/>
  <c r="AB514" i="20" s="1"/>
  <c r="X502" i="20"/>
  <c r="AB502" i="20" s="1"/>
  <c r="X490" i="20"/>
  <c r="AB490" i="20" s="1"/>
  <c r="X817" i="20"/>
  <c r="AB817" i="20" s="1"/>
  <c r="X805" i="20"/>
  <c r="AB805" i="20" s="1"/>
  <c r="X793" i="20"/>
  <c r="AB793" i="20" s="1"/>
  <c r="X773" i="20"/>
  <c r="AB773" i="20" s="1"/>
  <c r="X761" i="20"/>
  <c r="AB761" i="20" s="1"/>
  <c r="X749" i="20"/>
  <c r="AB749" i="20" s="1"/>
  <c r="X737" i="20"/>
  <c r="AB737" i="20" s="1"/>
  <c r="X725" i="20"/>
  <c r="AB725" i="20" s="1"/>
  <c r="X713" i="20"/>
  <c r="AB713" i="20" s="1"/>
  <c r="X701" i="20"/>
  <c r="AB701" i="20" s="1"/>
  <c r="X689" i="20"/>
  <c r="AB689" i="20" s="1"/>
  <c r="X677" i="20"/>
  <c r="AB677" i="20" s="1"/>
  <c r="X665" i="20"/>
  <c r="AB665" i="20" s="1"/>
  <c r="X653" i="20"/>
  <c r="AB653" i="20" s="1"/>
  <c r="X642" i="20"/>
  <c r="AB642" i="20" s="1"/>
  <c r="X630" i="20"/>
  <c r="AB630" i="20" s="1"/>
  <c r="X618" i="20"/>
  <c r="AB618" i="20" s="1"/>
  <c r="X606" i="20"/>
  <c r="AB606" i="20" s="1"/>
  <c r="X594" i="20"/>
  <c r="AB594" i="20" s="1"/>
  <c r="X582" i="20"/>
  <c r="AB582" i="20" s="1"/>
  <c r="X570" i="20"/>
  <c r="AB570" i="20" s="1"/>
  <c r="X558" i="20"/>
  <c r="AB558" i="20" s="1"/>
  <c r="X546" i="20"/>
  <c r="AB546" i="20" s="1"/>
  <c r="X534" i="20"/>
  <c r="AB534" i="20" s="1"/>
  <c r="X522" i="20"/>
  <c r="AB522" i="20" s="1"/>
  <c r="X510" i="20"/>
  <c r="AB510" i="20" s="1"/>
  <c r="X498" i="20"/>
  <c r="AB498" i="20" s="1"/>
  <c r="X628" i="20"/>
  <c r="AB628" i="20" s="1"/>
  <c r="X616" i="20"/>
  <c r="AB616" i="20" s="1"/>
  <c r="X604" i="20"/>
  <c r="AB604" i="20" s="1"/>
  <c r="X592" i="20"/>
  <c r="AB592" i="20" s="1"/>
  <c r="X580" i="20"/>
  <c r="AB580" i="20" s="1"/>
  <c r="X568" i="20"/>
  <c r="AB568" i="20" s="1"/>
  <c r="X556" i="20"/>
  <c r="AB556" i="20" s="1"/>
  <c r="X544" i="20"/>
  <c r="AB544" i="20" s="1"/>
  <c r="X532" i="20"/>
  <c r="AB532" i="20" s="1"/>
  <c r="X520" i="20"/>
  <c r="AB520" i="20" s="1"/>
  <c r="X508" i="20"/>
  <c r="AB508" i="20" s="1"/>
  <c r="X496" i="20"/>
  <c r="AB496" i="20" s="1"/>
  <c r="AC363" i="20"/>
  <c r="AD363" i="20"/>
  <c r="AC364" i="20"/>
  <c r="AD364" i="20"/>
  <c r="AC365" i="20"/>
  <c r="AD365" i="20"/>
  <c r="AC366" i="20"/>
  <c r="AD366" i="20"/>
  <c r="AC367" i="20"/>
  <c r="AD367" i="20"/>
  <c r="AC368" i="20"/>
  <c r="AD368" i="20"/>
  <c r="AC369" i="20"/>
  <c r="AD369" i="20"/>
  <c r="AC370" i="20"/>
  <c r="AD370" i="20"/>
  <c r="AC371" i="20"/>
  <c r="AD371" i="20"/>
  <c r="AC372" i="20"/>
  <c r="AD372" i="20"/>
  <c r="AC373" i="20"/>
  <c r="AD373" i="20"/>
  <c r="AC374" i="20"/>
  <c r="AD374" i="20"/>
  <c r="AC375" i="20"/>
  <c r="AD375" i="20"/>
  <c r="AC376" i="20"/>
  <c r="AD376" i="20"/>
  <c r="AC377" i="20"/>
  <c r="AD377" i="20"/>
  <c r="AC378" i="20"/>
  <c r="AD378" i="20"/>
  <c r="AC379" i="20"/>
  <c r="AD379" i="20"/>
  <c r="AC380" i="20"/>
  <c r="AD380" i="20"/>
  <c r="AC381" i="20"/>
  <c r="AD381" i="20"/>
  <c r="AC382" i="20"/>
  <c r="AD382" i="20"/>
  <c r="AC383" i="20"/>
  <c r="AD383" i="20"/>
  <c r="AC384" i="20"/>
  <c r="AD384" i="20"/>
  <c r="AC385" i="20"/>
  <c r="AD385" i="20"/>
  <c r="AC386" i="20"/>
  <c r="AD386" i="20"/>
  <c r="AC393" i="20"/>
  <c r="AD393" i="20"/>
  <c r="AC394" i="20"/>
  <c r="AD394" i="20"/>
  <c r="AC395" i="20"/>
  <c r="AD395" i="20"/>
  <c r="AC396" i="20"/>
  <c r="AD396" i="20"/>
  <c r="AC397" i="20"/>
  <c r="AD397" i="20"/>
  <c r="AC398" i="20"/>
  <c r="AD398" i="20"/>
  <c r="X414" i="20"/>
  <c r="AB414" i="20" s="1"/>
  <c r="X413" i="20"/>
  <c r="AB413" i="20" s="1"/>
  <c r="X412" i="20"/>
  <c r="AB412" i="20" s="1"/>
  <c r="X411" i="20"/>
  <c r="AB411" i="20" s="1"/>
  <c r="X410" i="20"/>
  <c r="AB410" i="20" s="1"/>
  <c r="X409" i="20"/>
  <c r="AB409" i="20" s="1"/>
  <c r="X408" i="20"/>
  <c r="AB408" i="20" s="1"/>
  <c r="X407" i="20"/>
  <c r="AB407" i="20" s="1"/>
  <c r="X406" i="20"/>
  <c r="AB406" i="20" s="1"/>
  <c r="X405" i="20"/>
  <c r="AB405" i="20" s="1"/>
  <c r="X404" i="20"/>
  <c r="AB404" i="20" s="1"/>
  <c r="X403" i="20"/>
  <c r="AB403" i="20" s="1"/>
  <c r="X402" i="20"/>
  <c r="AB402" i="20" s="1"/>
  <c r="X401" i="20"/>
  <c r="AB401" i="20" s="1"/>
  <c r="X400" i="20"/>
  <c r="AB400" i="20" s="1"/>
  <c r="X399" i="20"/>
  <c r="AB399" i="20" s="1"/>
  <c r="X398" i="20"/>
  <c r="AB398" i="20" s="1"/>
  <c r="X397" i="20"/>
  <c r="AB397" i="20" s="1"/>
  <c r="X396" i="20"/>
  <c r="AB396" i="20" s="1"/>
  <c r="X395" i="20"/>
  <c r="AB395" i="20" s="1"/>
  <c r="X394" i="20"/>
  <c r="AB394" i="20" s="1"/>
  <c r="X393" i="20"/>
  <c r="AB393" i="20" s="1"/>
  <c r="X386" i="20"/>
  <c r="AB386" i="20" s="1"/>
  <c r="X385" i="20"/>
  <c r="AB385" i="20" s="1"/>
  <c r="X384" i="20"/>
  <c r="AB384" i="20" s="1"/>
  <c r="X383" i="20"/>
  <c r="AB383" i="20" s="1"/>
  <c r="X382" i="20"/>
  <c r="AB382" i="20" s="1"/>
  <c r="X381" i="20"/>
  <c r="AB381" i="20" s="1"/>
  <c r="X380" i="20"/>
  <c r="AB380" i="20" s="1"/>
  <c r="X379" i="20"/>
  <c r="AB379" i="20" s="1"/>
  <c r="X378" i="20"/>
  <c r="AB378" i="20" s="1"/>
  <c r="X377" i="20"/>
  <c r="AB377" i="20" s="1"/>
  <c r="X376" i="20"/>
  <c r="AB376" i="20" s="1"/>
  <c r="X375" i="20"/>
  <c r="AB375" i="20" s="1"/>
  <c r="X374" i="20"/>
  <c r="AB374" i="20" s="1"/>
  <c r="X373" i="20"/>
  <c r="AB373" i="20" s="1"/>
  <c r="X372" i="20"/>
  <c r="AB372" i="20" s="1"/>
  <c r="X371" i="20"/>
  <c r="AB371" i="20" s="1"/>
  <c r="X370" i="20"/>
  <c r="AB370" i="20" s="1"/>
  <c r="X369" i="20"/>
  <c r="AB369" i="20" s="1"/>
  <c r="X368" i="20"/>
  <c r="AB368" i="20" s="1"/>
  <c r="X367" i="20"/>
  <c r="AB367" i="20" s="1"/>
  <c r="X366" i="20"/>
  <c r="AB366" i="20" s="1"/>
  <c r="X365" i="20"/>
  <c r="AB365" i="20" s="1"/>
  <c r="X364" i="20"/>
  <c r="AB364" i="20" s="1"/>
  <c r="X363" i="20"/>
  <c r="AB363" i="20" s="1"/>
  <c r="R363" i="20"/>
  <c r="S363" i="20"/>
  <c r="T363" i="20"/>
  <c r="U363" i="20"/>
  <c r="R364" i="20"/>
  <c r="S364" i="20"/>
  <c r="T364" i="20"/>
  <c r="U364" i="20"/>
  <c r="R365" i="20"/>
  <c r="S365" i="20"/>
  <c r="T365" i="20"/>
  <c r="U365" i="20"/>
  <c r="R366" i="20"/>
  <c r="S366" i="20"/>
  <c r="T366" i="20"/>
  <c r="U366" i="20"/>
  <c r="R367" i="20"/>
  <c r="S367" i="20"/>
  <c r="T367" i="20"/>
  <c r="U367" i="20"/>
  <c r="R368" i="20"/>
  <c r="S368" i="20"/>
  <c r="T368" i="20"/>
  <c r="U368" i="20"/>
  <c r="R369" i="20"/>
  <c r="S369" i="20"/>
  <c r="T369" i="20"/>
  <c r="U369" i="20"/>
  <c r="R370" i="20"/>
  <c r="S370" i="20"/>
  <c r="T370" i="20"/>
  <c r="U370" i="20"/>
  <c r="R371" i="20"/>
  <c r="S371" i="20"/>
  <c r="T371" i="20"/>
  <c r="U371" i="20"/>
  <c r="R372" i="20"/>
  <c r="S372" i="20"/>
  <c r="T372" i="20"/>
  <c r="U372" i="20"/>
  <c r="R373" i="20"/>
  <c r="S373" i="20"/>
  <c r="T373" i="20"/>
  <c r="U373" i="20"/>
  <c r="R374" i="20"/>
  <c r="S374" i="20"/>
  <c r="T374" i="20"/>
  <c r="U374" i="20"/>
  <c r="R375" i="20"/>
  <c r="S375" i="20"/>
  <c r="T375" i="20"/>
  <c r="U375" i="20"/>
  <c r="R376" i="20"/>
  <c r="S376" i="20"/>
  <c r="T376" i="20"/>
  <c r="U376" i="20"/>
  <c r="R377" i="20"/>
  <c r="S377" i="20"/>
  <c r="T377" i="20"/>
  <c r="U377" i="20"/>
  <c r="R378" i="20"/>
  <c r="S378" i="20"/>
  <c r="T378" i="20"/>
  <c r="U378" i="20"/>
  <c r="R379" i="20"/>
  <c r="S379" i="20"/>
  <c r="T379" i="20"/>
  <c r="U379" i="20"/>
  <c r="R380" i="20"/>
  <c r="S380" i="20"/>
  <c r="T380" i="20"/>
  <c r="U380" i="20"/>
  <c r="R381" i="20"/>
  <c r="S381" i="20"/>
  <c r="T381" i="20"/>
  <c r="U381" i="20"/>
  <c r="R382" i="20"/>
  <c r="S382" i="20"/>
  <c r="T382" i="20"/>
  <c r="U382" i="20"/>
  <c r="R383" i="20"/>
  <c r="S383" i="20"/>
  <c r="T383" i="20"/>
  <c r="U383" i="20"/>
  <c r="R384" i="20"/>
  <c r="S384" i="20"/>
  <c r="T384" i="20"/>
  <c r="U384" i="20"/>
  <c r="R385" i="20"/>
  <c r="S385" i="20"/>
  <c r="T385" i="20"/>
  <c r="U385" i="20"/>
  <c r="R386" i="20"/>
  <c r="S386" i="20"/>
  <c r="T386" i="20"/>
  <c r="U386" i="20"/>
  <c r="R393" i="20"/>
  <c r="S393" i="20"/>
  <c r="T393" i="20"/>
  <c r="U393" i="20"/>
  <c r="R394" i="20"/>
  <c r="S394" i="20"/>
  <c r="T394" i="20"/>
  <c r="U394" i="20"/>
  <c r="R395" i="20"/>
  <c r="S395" i="20"/>
  <c r="T395" i="20"/>
  <c r="U395" i="20"/>
  <c r="R396" i="20"/>
  <c r="S396" i="20"/>
  <c r="T396" i="20"/>
  <c r="U396" i="20"/>
  <c r="R397" i="20"/>
  <c r="S397" i="20"/>
  <c r="T397" i="20"/>
  <c r="U397" i="20"/>
  <c r="R398" i="20"/>
  <c r="S398" i="20"/>
  <c r="T398" i="20"/>
  <c r="U398" i="20"/>
  <c r="R399" i="20"/>
  <c r="S399" i="20"/>
  <c r="T399" i="20"/>
  <c r="U399" i="20"/>
  <c r="R400" i="20"/>
  <c r="S400" i="20"/>
  <c r="T400" i="20"/>
  <c r="U400" i="20"/>
  <c r="R401" i="20"/>
  <c r="S401" i="20"/>
  <c r="T401" i="20"/>
  <c r="U401" i="20"/>
  <c r="R402" i="20"/>
  <c r="S402" i="20"/>
  <c r="T402" i="20"/>
  <c r="U402" i="20"/>
  <c r="R403" i="20"/>
  <c r="S403" i="20"/>
  <c r="T403" i="20"/>
  <c r="U403" i="20"/>
  <c r="R404" i="20"/>
  <c r="S404" i="20"/>
  <c r="T404" i="20"/>
  <c r="U404" i="20"/>
  <c r="R405" i="20"/>
  <c r="S405" i="20"/>
  <c r="T405" i="20"/>
  <c r="U405" i="20"/>
  <c r="R406" i="20"/>
  <c r="S406" i="20"/>
  <c r="T406" i="20"/>
  <c r="U406" i="20"/>
  <c r="R407" i="20"/>
  <c r="S407" i="20"/>
  <c r="T407" i="20"/>
  <c r="U407" i="20"/>
  <c r="R408" i="20"/>
  <c r="S408" i="20"/>
  <c r="T408" i="20"/>
  <c r="U408" i="20"/>
  <c r="R409" i="20"/>
  <c r="S409" i="20"/>
  <c r="T409" i="20"/>
  <c r="U409" i="20"/>
  <c r="R410" i="20"/>
  <c r="S410" i="20"/>
  <c r="T410" i="20"/>
  <c r="U410" i="20"/>
  <c r="R411" i="20"/>
  <c r="S411" i="20"/>
  <c r="T411" i="20"/>
  <c r="U411" i="20"/>
  <c r="R412" i="20"/>
  <c r="S412" i="20"/>
  <c r="T412" i="20"/>
  <c r="U412" i="20"/>
  <c r="R413" i="20"/>
  <c r="S413" i="20"/>
  <c r="T413" i="20"/>
  <c r="U413" i="20"/>
  <c r="R414" i="20"/>
  <c r="S414" i="20"/>
  <c r="T414" i="20"/>
  <c r="U414" i="20"/>
  <c r="R355" i="20"/>
  <c r="S355" i="20"/>
  <c r="T355" i="20"/>
  <c r="U355" i="20"/>
  <c r="X355" i="20"/>
  <c r="AB355" i="20" s="1"/>
  <c r="AC355" i="20"/>
  <c r="AD355" i="20"/>
  <c r="R356" i="20"/>
  <c r="S356" i="20"/>
  <c r="T356" i="20"/>
  <c r="U356" i="20"/>
  <c r="X356" i="20"/>
  <c r="AB356" i="20" s="1"/>
  <c r="AC356" i="20"/>
  <c r="AD356" i="20"/>
  <c r="R357" i="20"/>
  <c r="S357" i="20"/>
  <c r="T357" i="20"/>
  <c r="U357" i="20"/>
  <c r="X357" i="20"/>
  <c r="AB357" i="20" s="1"/>
  <c r="AC357" i="20"/>
  <c r="AD357" i="20"/>
  <c r="R358" i="20"/>
  <c r="S358" i="20"/>
  <c r="T358" i="20"/>
  <c r="U358" i="20"/>
  <c r="X358" i="20"/>
  <c r="AB358" i="20" s="1"/>
  <c r="AC358" i="20"/>
  <c r="AD358" i="20"/>
  <c r="R359" i="20"/>
  <c r="S359" i="20"/>
  <c r="T359" i="20"/>
  <c r="U359" i="20"/>
  <c r="X359" i="20"/>
  <c r="AB359" i="20" s="1"/>
  <c r="AC359" i="20"/>
  <c r="AD359" i="20"/>
  <c r="R360" i="20"/>
  <c r="S360" i="20"/>
  <c r="T360" i="20"/>
  <c r="U360" i="20"/>
  <c r="X360" i="20"/>
  <c r="AB360" i="20" s="1"/>
  <c r="AC360" i="20"/>
  <c r="AD360" i="20"/>
  <c r="R361" i="20"/>
  <c r="S361" i="20"/>
  <c r="T361" i="20"/>
  <c r="U361" i="20"/>
  <c r="X361" i="20"/>
  <c r="AB361" i="20" s="1"/>
  <c r="AC361" i="20"/>
  <c r="AD361" i="20"/>
  <c r="R362" i="20"/>
  <c r="S362" i="20"/>
  <c r="T362" i="20"/>
  <c r="U362" i="20"/>
  <c r="X362" i="20"/>
  <c r="AB362" i="20" s="1"/>
  <c r="AC362" i="20"/>
  <c r="AD362" i="20"/>
  <c r="AC353" i="20"/>
  <c r="AD353" i="20"/>
  <c r="AC354" i="20"/>
  <c r="AD354" i="20"/>
  <c r="X354" i="20"/>
  <c r="AB354" i="20" s="1"/>
  <c r="X353" i="20"/>
  <c r="AB353" i="20" s="1"/>
  <c r="X352" i="20"/>
  <c r="AB352" i="20" s="1"/>
  <c r="X351" i="20"/>
  <c r="AB351" i="20" s="1"/>
  <c r="X350" i="20"/>
  <c r="AB350" i="20" s="1"/>
  <c r="U354" i="20"/>
  <c r="T354" i="20"/>
  <c r="S354" i="20"/>
  <c r="R354" i="20"/>
  <c r="U353" i="20"/>
  <c r="T353" i="20"/>
  <c r="S353" i="20"/>
  <c r="R353" i="20"/>
  <c r="AC338" i="20"/>
  <c r="AD338" i="20"/>
  <c r="AC339" i="20"/>
  <c r="AD339" i="20"/>
  <c r="AC340" i="20"/>
  <c r="AD340" i="20"/>
  <c r="AC341" i="20"/>
  <c r="AD341" i="20"/>
  <c r="AC342" i="20"/>
  <c r="AD342" i="20"/>
  <c r="AC343" i="20"/>
  <c r="AD343" i="20"/>
  <c r="AC344" i="20"/>
  <c r="AD344" i="20"/>
  <c r="AC345" i="20"/>
  <c r="AD345" i="20"/>
  <c r="AC346" i="20"/>
  <c r="AD346" i="20"/>
  <c r="AC347" i="20"/>
  <c r="AD347" i="20"/>
  <c r="AC348" i="20"/>
  <c r="AD348" i="20"/>
  <c r="AC349" i="20"/>
  <c r="AD349" i="20"/>
  <c r="AC350" i="20"/>
  <c r="AD350" i="20"/>
  <c r="AC351" i="20"/>
  <c r="AD351" i="20"/>
  <c r="AC352" i="20"/>
  <c r="AD352" i="20"/>
  <c r="X338" i="20"/>
  <c r="AB338" i="20" s="1"/>
  <c r="X339" i="20"/>
  <c r="AB339" i="20" s="1"/>
  <c r="X340" i="20"/>
  <c r="AB340" i="20" s="1"/>
  <c r="X341" i="20"/>
  <c r="AB341" i="20" s="1"/>
  <c r="X342" i="20"/>
  <c r="AB342" i="20" s="1"/>
  <c r="X343" i="20"/>
  <c r="AB343" i="20" s="1"/>
  <c r="X344" i="20"/>
  <c r="AB344" i="20" s="1"/>
  <c r="X345" i="20"/>
  <c r="AB345" i="20" s="1"/>
  <c r="X346" i="20"/>
  <c r="AB346" i="20" s="1"/>
  <c r="X347" i="20"/>
  <c r="AB347" i="20" s="1"/>
  <c r="X348" i="20"/>
  <c r="AB348" i="20" s="1"/>
  <c r="X349" i="20"/>
  <c r="AB349" i="20" s="1"/>
  <c r="R338" i="20"/>
  <c r="S338" i="20"/>
  <c r="T338" i="20"/>
  <c r="U338" i="20"/>
  <c r="R339" i="20"/>
  <c r="S339" i="20"/>
  <c r="T339" i="20"/>
  <c r="U339" i="20"/>
  <c r="R340" i="20"/>
  <c r="S340" i="20"/>
  <c r="T340" i="20"/>
  <c r="U340" i="20"/>
  <c r="R341" i="20"/>
  <c r="S341" i="20"/>
  <c r="T341" i="20"/>
  <c r="U341" i="20"/>
  <c r="R342" i="20"/>
  <c r="S342" i="20"/>
  <c r="T342" i="20"/>
  <c r="U342" i="20"/>
  <c r="R343" i="20"/>
  <c r="S343" i="20"/>
  <c r="T343" i="20"/>
  <c r="U343" i="20"/>
  <c r="R344" i="20"/>
  <c r="S344" i="20"/>
  <c r="T344" i="20"/>
  <c r="U344" i="20"/>
  <c r="R345" i="20"/>
  <c r="S345" i="20"/>
  <c r="T345" i="20"/>
  <c r="U345" i="20"/>
  <c r="R346" i="20"/>
  <c r="S346" i="20"/>
  <c r="T346" i="20"/>
  <c r="U346" i="20"/>
  <c r="R347" i="20"/>
  <c r="S347" i="20"/>
  <c r="T347" i="20"/>
  <c r="U347" i="20"/>
  <c r="R348" i="20"/>
  <c r="S348" i="20"/>
  <c r="T348" i="20"/>
  <c r="U348" i="20"/>
  <c r="R349" i="20"/>
  <c r="S349" i="20"/>
  <c r="T349" i="20"/>
  <c r="U349" i="20"/>
  <c r="R350" i="20"/>
  <c r="S350" i="20"/>
  <c r="T350" i="20"/>
  <c r="U350" i="20"/>
  <c r="R351" i="20"/>
  <c r="S351" i="20"/>
  <c r="T351" i="20"/>
  <c r="U351" i="20"/>
  <c r="R352" i="20"/>
  <c r="S352" i="20"/>
  <c r="T352" i="20"/>
  <c r="U352" i="20"/>
  <c r="S23" i="13" a="1"/>
  <c r="S23" i="13" s="1"/>
  <c r="X198" i="20"/>
  <c r="B2066" i="3"/>
  <c r="C2066" i="3"/>
  <c r="I2066" i="3" s="1"/>
  <c r="J2066" i="3"/>
  <c r="K2066" i="3"/>
  <c r="B2067" i="3"/>
  <c r="C2067" i="3"/>
  <c r="G2067" i="3" s="1"/>
  <c r="J2067" i="3"/>
  <c r="K2067" i="3"/>
  <c r="B2068" i="3"/>
  <c r="C2068" i="3"/>
  <c r="E2068" i="3" s="1"/>
  <c r="J2068" i="3"/>
  <c r="K2068" i="3"/>
  <c r="B2069" i="3"/>
  <c r="C2069" i="3"/>
  <c r="G2069" i="3" s="1"/>
  <c r="J2069" i="3"/>
  <c r="K2069" i="3"/>
  <c r="B2070" i="3"/>
  <c r="C2070" i="3"/>
  <c r="E2070" i="3" s="1"/>
  <c r="J2070" i="3"/>
  <c r="K2070" i="3"/>
  <c r="B2071" i="3"/>
  <c r="C2071" i="3"/>
  <c r="E2071" i="3" s="1"/>
  <c r="J2071" i="3"/>
  <c r="K2071" i="3"/>
  <c r="B2072" i="3"/>
  <c r="C2072" i="3"/>
  <c r="D2072" i="3" s="1"/>
  <c r="J2072" i="3"/>
  <c r="K2072" i="3"/>
  <c r="B2073" i="3"/>
  <c r="C2073" i="3"/>
  <c r="I2073" i="3" s="1"/>
  <c r="J2073" i="3"/>
  <c r="K2073" i="3"/>
  <c r="B2074" i="3"/>
  <c r="C2074" i="3"/>
  <c r="E2074" i="3" s="1"/>
  <c r="J2074" i="3"/>
  <c r="K2074" i="3"/>
  <c r="B2075" i="3"/>
  <c r="C2075" i="3"/>
  <c r="G2075" i="3" s="1"/>
  <c r="J2075" i="3"/>
  <c r="K2075" i="3"/>
  <c r="B2076" i="3"/>
  <c r="C2076" i="3"/>
  <c r="E2076" i="3" s="1"/>
  <c r="J2076" i="3"/>
  <c r="K2076" i="3"/>
  <c r="B2077" i="3"/>
  <c r="C2077" i="3"/>
  <c r="E2077" i="3" s="1"/>
  <c r="J2077" i="3"/>
  <c r="K2077" i="3"/>
  <c r="B2078" i="3"/>
  <c r="C2078" i="3"/>
  <c r="J2078" i="3"/>
  <c r="K2078" i="3"/>
  <c r="B2079" i="3"/>
  <c r="C2079" i="3"/>
  <c r="G2079" i="3" s="1"/>
  <c r="J2079" i="3"/>
  <c r="K2079" i="3"/>
  <c r="B2080" i="3"/>
  <c r="C2080" i="3"/>
  <c r="F2080" i="3" s="1"/>
  <c r="J2080" i="3"/>
  <c r="K2080" i="3"/>
  <c r="B2081" i="3"/>
  <c r="C2081" i="3"/>
  <c r="E2081" i="3" s="1"/>
  <c r="J2081" i="3"/>
  <c r="K2081" i="3"/>
  <c r="B2082" i="3"/>
  <c r="C2082" i="3"/>
  <c r="E2082" i="3" s="1"/>
  <c r="J2082" i="3"/>
  <c r="K2082" i="3"/>
  <c r="B2083" i="3"/>
  <c r="C2083" i="3"/>
  <c r="E2083" i="3" s="1"/>
  <c r="J2083" i="3"/>
  <c r="K2083" i="3"/>
  <c r="B2084" i="3"/>
  <c r="C2084" i="3"/>
  <c r="J2084" i="3"/>
  <c r="K2084" i="3"/>
  <c r="B2085" i="3"/>
  <c r="C2085" i="3"/>
  <c r="E2085" i="3" s="1"/>
  <c r="J2085" i="3"/>
  <c r="K2085" i="3"/>
  <c r="B2086" i="3"/>
  <c r="C2086" i="3"/>
  <c r="E2086" i="3" s="1"/>
  <c r="J2086" i="3"/>
  <c r="K2086" i="3"/>
  <c r="B2087" i="3"/>
  <c r="C2087" i="3"/>
  <c r="E2087" i="3" s="1"/>
  <c r="J2087" i="3"/>
  <c r="K2087" i="3"/>
  <c r="B2088" i="3"/>
  <c r="C2088" i="3"/>
  <c r="G2088" i="3" s="1"/>
  <c r="J2088" i="3"/>
  <c r="K2088" i="3"/>
  <c r="B2089" i="3"/>
  <c r="C2089" i="3"/>
  <c r="E2089" i="3" s="1"/>
  <c r="J2089" i="3"/>
  <c r="K2089" i="3"/>
  <c r="B2090" i="3"/>
  <c r="C2090" i="3"/>
  <c r="E2090" i="3" s="1"/>
  <c r="J2090" i="3"/>
  <c r="K2090" i="3"/>
  <c r="B2091" i="3"/>
  <c r="C2091" i="3"/>
  <c r="G2091" i="3" s="1"/>
  <c r="J2091" i="3"/>
  <c r="K2091" i="3"/>
  <c r="B2092" i="3"/>
  <c r="C2092" i="3"/>
  <c r="I2092" i="3" s="1"/>
  <c r="J2092" i="3"/>
  <c r="K2092" i="3"/>
  <c r="B2093" i="3"/>
  <c r="C2093" i="3"/>
  <c r="E2093" i="3" s="1"/>
  <c r="J2093" i="3"/>
  <c r="K2093" i="3"/>
  <c r="B2094" i="3"/>
  <c r="C2094" i="3"/>
  <c r="G2094" i="3" s="1"/>
  <c r="J2094" i="3"/>
  <c r="K2094" i="3"/>
  <c r="B2095" i="3"/>
  <c r="C2095" i="3"/>
  <c r="E2095" i="3" s="1"/>
  <c r="J2095" i="3"/>
  <c r="K2095" i="3"/>
  <c r="B2096" i="3"/>
  <c r="C2096" i="3"/>
  <c r="E2096" i="3" s="1"/>
  <c r="J2096" i="3"/>
  <c r="K2096" i="3"/>
  <c r="B2097" i="3"/>
  <c r="C2097" i="3"/>
  <c r="G2097" i="3" s="1"/>
  <c r="J2097" i="3"/>
  <c r="K2097" i="3"/>
  <c r="B2098" i="3"/>
  <c r="C2098" i="3"/>
  <c r="E2098" i="3" s="1"/>
  <c r="J2098" i="3"/>
  <c r="K2098" i="3"/>
  <c r="B2099" i="3"/>
  <c r="C2099" i="3"/>
  <c r="E2099" i="3" s="1"/>
  <c r="J2099" i="3"/>
  <c r="K2099" i="3"/>
  <c r="B2100" i="3"/>
  <c r="C2100" i="3"/>
  <c r="G2100" i="3" s="1"/>
  <c r="J2100" i="3"/>
  <c r="K2100" i="3"/>
  <c r="B2101" i="3"/>
  <c r="C2101" i="3"/>
  <c r="E2101" i="3" s="1"/>
  <c r="J2101" i="3"/>
  <c r="K2101" i="3"/>
  <c r="B2102" i="3"/>
  <c r="C2102" i="3"/>
  <c r="I2102" i="3" s="1"/>
  <c r="J2102" i="3"/>
  <c r="K2102" i="3"/>
  <c r="B2103" i="3"/>
  <c r="C2103" i="3"/>
  <c r="H2103" i="3" s="1"/>
  <c r="J2103" i="3"/>
  <c r="K2103" i="3"/>
  <c r="B2104" i="3"/>
  <c r="C2104" i="3"/>
  <c r="D2104" i="3" s="1"/>
  <c r="J2104" i="3"/>
  <c r="K2104" i="3"/>
  <c r="B2105" i="3"/>
  <c r="C2105" i="3"/>
  <c r="G2105" i="3" s="1"/>
  <c r="J2105" i="3"/>
  <c r="K2105" i="3"/>
  <c r="B2106" i="3"/>
  <c r="C2106" i="3"/>
  <c r="E2106" i="3" s="1"/>
  <c r="J2106" i="3"/>
  <c r="K2106" i="3"/>
  <c r="B2107" i="3"/>
  <c r="C2107" i="3"/>
  <c r="D2107" i="3" s="1"/>
  <c r="J2107" i="3"/>
  <c r="K2107" i="3"/>
  <c r="B2108" i="3"/>
  <c r="C2108" i="3"/>
  <c r="H2108" i="3" s="1"/>
  <c r="J2108" i="3"/>
  <c r="K2108" i="3"/>
  <c r="B2109" i="3"/>
  <c r="C2109" i="3"/>
  <c r="D2109" i="3" s="1"/>
  <c r="J2109" i="3"/>
  <c r="K2109" i="3"/>
  <c r="B2110" i="3"/>
  <c r="C2110" i="3"/>
  <c r="D2110" i="3" s="1"/>
  <c r="J2110" i="3"/>
  <c r="K2110" i="3"/>
  <c r="B2111" i="3"/>
  <c r="C2111" i="3"/>
  <c r="D2111" i="3" s="1"/>
  <c r="J2111" i="3"/>
  <c r="K2111" i="3"/>
  <c r="B2112" i="3"/>
  <c r="C2112" i="3"/>
  <c r="F2112" i="3" s="1"/>
  <c r="J2112" i="3"/>
  <c r="K2112" i="3"/>
  <c r="B2113" i="3"/>
  <c r="C2113" i="3"/>
  <c r="E2113" i="3" s="1"/>
  <c r="J2113" i="3"/>
  <c r="K2113" i="3"/>
  <c r="B2114" i="3"/>
  <c r="C2114" i="3"/>
  <c r="J2114" i="3"/>
  <c r="K2114" i="3"/>
  <c r="B2115" i="3"/>
  <c r="C2115" i="3"/>
  <c r="D2115" i="3" s="1"/>
  <c r="J2115" i="3"/>
  <c r="K2115" i="3"/>
  <c r="B2116" i="3"/>
  <c r="C2116" i="3"/>
  <c r="G2116" i="3" s="1"/>
  <c r="J2116" i="3"/>
  <c r="K2116" i="3"/>
  <c r="B2117" i="3"/>
  <c r="C2117" i="3"/>
  <c r="I2117" i="3" s="1"/>
  <c r="J2117" i="3"/>
  <c r="K2117" i="3"/>
  <c r="B2118" i="3"/>
  <c r="C2118" i="3"/>
  <c r="H2118" i="3" s="1"/>
  <c r="J2118" i="3"/>
  <c r="K2118" i="3"/>
  <c r="B2119" i="3"/>
  <c r="C2119" i="3"/>
  <c r="E2119" i="3" s="1"/>
  <c r="J2119" i="3"/>
  <c r="K2119" i="3"/>
  <c r="B2120" i="3"/>
  <c r="C2120" i="3"/>
  <c r="G2120" i="3" s="1"/>
  <c r="J2120" i="3"/>
  <c r="K2120" i="3"/>
  <c r="B2121" i="3"/>
  <c r="C2121" i="3"/>
  <c r="H2121" i="3" s="1"/>
  <c r="J2121" i="3"/>
  <c r="K2121" i="3"/>
  <c r="B2122" i="3"/>
  <c r="C2122" i="3"/>
  <c r="F2122" i="3" s="1"/>
  <c r="J2122" i="3"/>
  <c r="K2122" i="3"/>
  <c r="B2123" i="3"/>
  <c r="C2123" i="3"/>
  <c r="F2123" i="3" s="1"/>
  <c r="J2123" i="3"/>
  <c r="K2123" i="3"/>
  <c r="B2124" i="3"/>
  <c r="C2124" i="3"/>
  <c r="D2124" i="3" s="1"/>
  <c r="J2124" i="3"/>
  <c r="K2124" i="3"/>
  <c r="B2125" i="3"/>
  <c r="C2125" i="3"/>
  <c r="E2125" i="3" s="1"/>
  <c r="J2125" i="3"/>
  <c r="K2125" i="3"/>
  <c r="B2126" i="3"/>
  <c r="C2126" i="3"/>
  <c r="E2126" i="3" s="1"/>
  <c r="J2126" i="3"/>
  <c r="K2126" i="3"/>
  <c r="B2127" i="3"/>
  <c r="C2127" i="3"/>
  <c r="H2127" i="3" s="1"/>
  <c r="J2127" i="3"/>
  <c r="K2127" i="3"/>
  <c r="B2128" i="3"/>
  <c r="C2128" i="3"/>
  <c r="D2128" i="3" s="1"/>
  <c r="J2128" i="3"/>
  <c r="K2128" i="3"/>
  <c r="B2129" i="3"/>
  <c r="C2129" i="3"/>
  <c r="G2129" i="3" s="1"/>
  <c r="J2129" i="3"/>
  <c r="K2129" i="3"/>
  <c r="B2130" i="3"/>
  <c r="C2130" i="3"/>
  <c r="I2130" i="3" s="1"/>
  <c r="J2130" i="3"/>
  <c r="K2130" i="3"/>
  <c r="B2131" i="3"/>
  <c r="C2131" i="3"/>
  <c r="D2131" i="3" s="1"/>
  <c r="J2131" i="3"/>
  <c r="K2131" i="3"/>
  <c r="B2132" i="3"/>
  <c r="C2132" i="3"/>
  <c r="D2132" i="3" s="1"/>
  <c r="J2132" i="3"/>
  <c r="K2132" i="3"/>
  <c r="B2133" i="3"/>
  <c r="C2133" i="3"/>
  <c r="F2133" i="3" s="1"/>
  <c r="J2133" i="3"/>
  <c r="K2133" i="3"/>
  <c r="B2134" i="3"/>
  <c r="C2134" i="3"/>
  <c r="D2134" i="3" s="1"/>
  <c r="J2134" i="3"/>
  <c r="K2134" i="3"/>
  <c r="B2135" i="3"/>
  <c r="C2135" i="3"/>
  <c r="D2135" i="3" s="1"/>
  <c r="J2135" i="3"/>
  <c r="K2135" i="3"/>
  <c r="B2136" i="3"/>
  <c r="C2136" i="3"/>
  <c r="F2136" i="3" s="1"/>
  <c r="J2136" i="3"/>
  <c r="K2136" i="3"/>
  <c r="B2137" i="3"/>
  <c r="C2137" i="3"/>
  <c r="E2137" i="3" s="1"/>
  <c r="J2137" i="3"/>
  <c r="K2137" i="3"/>
  <c r="B2138" i="3"/>
  <c r="C2138" i="3"/>
  <c r="H2138" i="3" s="1"/>
  <c r="J2138" i="3"/>
  <c r="K2138" i="3"/>
  <c r="B2139" i="3"/>
  <c r="C2139" i="3"/>
  <c r="G2139" i="3" s="1"/>
  <c r="J2139" i="3"/>
  <c r="K2139" i="3"/>
  <c r="B2140" i="3"/>
  <c r="C2140" i="3"/>
  <c r="G2140" i="3" s="1"/>
  <c r="J2140" i="3"/>
  <c r="K2140" i="3"/>
  <c r="B2141" i="3"/>
  <c r="C2141" i="3"/>
  <c r="D2141" i="3" s="1"/>
  <c r="J2141" i="3"/>
  <c r="K2141" i="3"/>
  <c r="B2142" i="3"/>
  <c r="C2142" i="3"/>
  <c r="I2142" i="3" s="1"/>
  <c r="J2142" i="3"/>
  <c r="K2142" i="3"/>
  <c r="B2143" i="3"/>
  <c r="C2143" i="3"/>
  <c r="E2143" i="3" s="1"/>
  <c r="J2143" i="3"/>
  <c r="K2143" i="3"/>
  <c r="B2144" i="3"/>
  <c r="C2144" i="3"/>
  <c r="D2144" i="3" s="1"/>
  <c r="J2144" i="3"/>
  <c r="K2144" i="3"/>
  <c r="B2145" i="3"/>
  <c r="C2145" i="3"/>
  <c r="H2145" i="3" s="1"/>
  <c r="J2145" i="3"/>
  <c r="K2145" i="3"/>
  <c r="B2146" i="3"/>
  <c r="C2146" i="3"/>
  <c r="D2146" i="3" s="1"/>
  <c r="J2146" i="3"/>
  <c r="K2146" i="3"/>
  <c r="B2147" i="3"/>
  <c r="C2147" i="3"/>
  <c r="J2147" i="3"/>
  <c r="K2147" i="3"/>
  <c r="B2148" i="3"/>
  <c r="C2148" i="3"/>
  <c r="G2148" i="3" s="1"/>
  <c r="J2148" i="3"/>
  <c r="K2148" i="3"/>
  <c r="B2149" i="3"/>
  <c r="C2149" i="3"/>
  <c r="E2149" i="3" s="1"/>
  <c r="J2149" i="3"/>
  <c r="K2149" i="3"/>
  <c r="B2150" i="3"/>
  <c r="C2150" i="3"/>
  <c r="F2150" i="3" s="1"/>
  <c r="J2150" i="3"/>
  <c r="K2150" i="3"/>
  <c r="B2151" i="3"/>
  <c r="C2151" i="3"/>
  <c r="H2151" i="3" s="1"/>
  <c r="J2151" i="3"/>
  <c r="K2151" i="3"/>
  <c r="B2152" i="3"/>
  <c r="C2152" i="3"/>
  <c r="D2152" i="3" s="1"/>
  <c r="J2152" i="3"/>
  <c r="K2152" i="3"/>
  <c r="B2153" i="3"/>
  <c r="C2153" i="3"/>
  <c r="G2153" i="3" s="1"/>
  <c r="J2153" i="3"/>
  <c r="K2153" i="3"/>
  <c r="B2154" i="3"/>
  <c r="C2154" i="3"/>
  <c r="J2154" i="3"/>
  <c r="K2154" i="3"/>
  <c r="B2155" i="3"/>
  <c r="C2155" i="3"/>
  <c r="D2155" i="3" s="1"/>
  <c r="J2155" i="3"/>
  <c r="K2155" i="3"/>
  <c r="B2156" i="3"/>
  <c r="C2156" i="3"/>
  <c r="H2156" i="3" s="1"/>
  <c r="J2156" i="3"/>
  <c r="K2156" i="3"/>
  <c r="B2157" i="3"/>
  <c r="C2157" i="3"/>
  <c r="D2157" i="3" s="1"/>
  <c r="J2157" i="3"/>
  <c r="K2157" i="3"/>
  <c r="B2158" i="3"/>
  <c r="C2158" i="3"/>
  <c r="H2158" i="3" s="1"/>
  <c r="J2158" i="3"/>
  <c r="K2158" i="3"/>
  <c r="B2159" i="3"/>
  <c r="C2159" i="3"/>
  <c r="E2159" i="3" s="1"/>
  <c r="J2159" i="3"/>
  <c r="K2159" i="3"/>
  <c r="B2160" i="3"/>
  <c r="C2160" i="3"/>
  <c r="F2160" i="3" s="1"/>
  <c r="J2160" i="3"/>
  <c r="K2160" i="3"/>
  <c r="B2161" i="3"/>
  <c r="C2161" i="3"/>
  <c r="E2161" i="3" s="1"/>
  <c r="J2161" i="3"/>
  <c r="K2161" i="3"/>
  <c r="B2162" i="3"/>
  <c r="C2162" i="3"/>
  <c r="G2162" i="3" s="1"/>
  <c r="J2162" i="3"/>
  <c r="K2162" i="3"/>
  <c r="B2163" i="3"/>
  <c r="C2163" i="3"/>
  <c r="D2163" i="3" s="1"/>
  <c r="J2163" i="3"/>
  <c r="K2163" i="3"/>
  <c r="B2164" i="3"/>
  <c r="C2164" i="3"/>
  <c r="G2164" i="3" s="1"/>
  <c r="J2164" i="3"/>
  <c r="K2164" i="3"/>
  <c r="B2165" i="3"/>
  <c r="C2165" i="3"/>
  <c r="I2165" i="3" s="1"/>
  <c r="J2165" i="3"/>
  <c r="K2165" i="3"/>
  <c r="B2166" i="3"/>
  <c r="C2166" i="3"/>
  <c r="E2166" i="3" s="1"/>
  <c r="J2166" i="3"/>
  <c r="K2166" i="3"/>
  <c r="B2167" i="3"/>
  <c r="C2167" i="3"/>
  <c r="H2167" i="3" s="1"/>
  <c r="J2167" i="3"/>
  <c r="K2167" i="3"/>
  <c r="B2168" i="3"/>
  <c r="C2168" i="3"/>
  <c r="D2168" i="3" s="1"/>
  <c r="J2168" i="3"/>
  <c r="K2168" i="3"/>
  <c r="B2169" i="3"/>
  <c r="C2169" i="3"/>
  <c r="J2169" i="3"/>
  <c r="K2169" i="3"/>
  <c r="B2170" i="3"/>
  <c r="C2170" i="3"/>
  <c r="D2170" i="3" s="1"/>
  <c r="J2170" i="3"/>
  <c r="K2170" i="3"/>
  <c r="B2171" i="3"/>
  <c r="C2171" i="3"/>
  <c r="D2171" i="3" s="1"/>
  <c r="J2171" i="3"/>
  <c r="K2171" i="3"/>
  <c r="B2172" i="3"/>
  <c r="C2172" i="3"/>
  <c r="J2172" i="3"/>
  <c r="K2172" i="3"/>
  <c r="B2173" i="3"/>
  <c r="C2173" i="3"/>
  <c r="H2173" i="3" s="1"/>
  <c r="J2173" i="3"/>
  <c r="K2173" i="3"/>
  <c r="B2174" i="3"/>
  <c r="C2174" i="3"/>
  <c r="F2174" i="3" s="1"/>
  <c r="J2174" i="3"/>
  <c r="K2174" i="3"/>
  <c r="B2175" i="3"/>
  <c r="C2175" i="3"/>
  <c r="H2175" i="3" s="1"/>
  <c r="J2175" i="3"/>
  <c r="K2175" i="3"/>
  <c r="B2176" i="3"/>
  <c r="C2176" i="3"/>
  <c r="D2176" i="3" s="1"/>
  <c r="J2176" i="3"/>
  <c r="K2176" i="3"/>
  <c r="B2177" i="3"/>
  <c r="C2177" i="3"/>
  <c r="E2177" i="3" s="1"/>
  <c r="J2177" i="3"/>
  <c r="K2177" i="3"/>
  <c r="B2178" i="3"/>
  <c r="C2178" i="3"/>
  <c r="I2178" i="3" s="1"/>
  <c r="J2178" i="3"/>
  <c r="K2178" i="3"/>
  <c r="B2179" i="3"/>
  <c r="C2179" i="3"/>
  <c r="D2179" i="3" s="1"/>
  <c r="J2179" i="3"/>
  <c r="K2179" i="3"/>
  <c r="B2180" i="3"/>
  <c r="C2180" i="3"/>
  <c r="E2180" i="3" s="1"/>
  <c r="J2180" i="3"/>
  <c r="K2180" i="3"/>
  <c r="B2181" i="3"/>
  <c r="C2181" i="3"/>
  <c r="D2181" i="3" s="1"/>
  <c r="J2181" i="3"/>
  <c r="K2181" i="3"/>
  <c r="B2182" i="3"/>
  <c r="C2182" i="3"/>
  <c r="H2182" i="3" s="1"/>
  <c r="J2182" i="3"/>
  <c r="K2182" i="3"/>
  <c r="B2183" i="3"/>
  <c r="C2183" i="3"/>
  <c r="D2183" i="3" s="1"/>
  <c r="J2183" i="3"/>
  <c r="K2183" i="3"/>
  <c r="B2184" i="3"/>
  <c r="C2184" i="3"/>
  <c r="D2184" i="3" s="1"/>
  <c r="J2184" i="3"/>
  <c r="K2184" i="3"/>
  <c r="B2185" i="3"/>
  <c r="C2185" i="3"/>
  <c r="E2185" i="3" s="1"/>
  <c r="J2185" i="3"/>
  <c r="K2185" i="3"/>
  <c r="B2186" i="3"/>
  <c r="C2186" i="3"/>
  <c r="J2186" i="3"/>
  <c r="K2186" i="3"/>
  <c r="B2187" i="3"/>
  <c r="C2187" i="3"/>
  <c r="G2187" i="3" s="1"/>
  <c r="J2187" i="3"/>
  <c r="K2187" i="3"/>
  <c r="B2188" i="3"/>
  <c r="C2188" i="3"/>
  <c r="G2188" i="3" s="1"/>
  <c r="J2188" i="3"/>
  <c r="K2188" i="3"/>
  <c r="B2189" i="3"/>
  <c r="C2189" i="3"/>
  <c r="I2189" i="3" s="1"/>
  <c r="J2189" i="3"/>
  <c r="K2189" i="3"/>
  <c r="B2190" i="3"/>
  <c r="C2190" i="3"/>
  <c r="E2190" i="3" s="1"/>
  <c r="J2190" i="3"/>
  <c r="K2190" i="3"/>
  <c r="B2191" i="3"/>
  <c r="C2191" i="3"/>
  <c r="I2191" i="3" s="1"/>
  <c r="J2191" i="3"/>
  <c r="K2191" i="3"/>
  <c r="B2192" i="3"/>
  <c r="C2192" i="3"/>
  <c r="D2192" i="3" s="1"/>
  <c r="J2192" i="3"/>
  <c r="K2192" i="3"/>
  <c r="B2193" i="3"/>
  <c r="C2193" i="3"/>
  <c r="D2193" i="3" s="1"/>
  <c r="J2193" i="3"/>
  <c r="K2193" i="3"/>
  <c r="B2194" i="3"/>
  <c r="C2194" i="3"/>
  <c r="F2194" i="3" s="1"/>
  <c r="J2194" i="3"/>
  <c r="K2194" i="3"/>
  <c r="B2195" i="3"/>
  <c r="C2195" i="3"/>
  <c r="E2195" i="3" s="1"/>
  <c r="J2195" i="3"/>
  <c r="K2195" i="3"/>
  <c r="B2196" i="3"/>
  <c r="C2196" i="3"/>
  <c r="D2196" i="3" s="1"/>
  <c r="J2196" i="3"/>
  <c r="K2196" i="3"/>
  <c r="B2197" i="3"/>
  <c r="C2197" i="3"/>
  <c r="E2197" i="3" s="1"/>
  <c r="J2197" i="3"/>
  <c r="K2197" i="3"/>
  <c r="B2198" i="3"/>
  <c r="C2198" i="3"/>
  <c r="H2198" i="3" s="1"/>
  <c r="J2198" i="3"/>
  <c r="K2198" i="3"/>
  <c r="B2199" i="3"/>
  <c r="C2199" i="3"/>
  <c r="H2199" i="3" s="1"/>
  <c r="J2199" i="3"/>
  <c r="K2199" i="3"/>
  <c r="B2200" i="3"/>
  <c r="C2200" i="3"/>
  <c r="J2200" i="3"/>
  <c r="K2200" i="3"/>
  <c r="B2201" i="3"/>
  <c r="C2201" i="3"/>
  <c r="G2201" i="3" s="1"/>
  <c r="J2201" i="3"/>
  <c r="K2201" i="3"/>
  <c r="B2202" i="3"/>
  <c r="C2202" i="3"/>
  <c r="D2202" i="3" s="1"/>
  <c r="J2202" i="3"/>
  <c r="K2202" i="3"/>
  <c r="B2203" i="3"/>
  <c r="C2203" i="3"/>
  <c r="D2203" i="3" s="1"/>
  <c r="J2203" i="3"/>
  <c r="K2203" i="3"/>
  <c r="B2204" i="3"/>
  <c r="C2204" i="3"/>
  <c r="D2204" i="3" s="1"/>
  <c r="J2204" i="3"/>
  <c r="K2204" i="3"/>
  <c r="B2205" i="3"/>
  <c r="C2205" i="3"/>
  <c r="G2205" i="3" s="1"/>
  <c r="J2205" i="3"/>
  <c r="K2205" i="3"/>
  <c r="B2206" i="3"/>
  <c r="C2206" i="3"/>
  <c r="H2206" i="3" s="1"/>
  <c r="J2206" i="3"/>
  <c r="K2206" i="3"/>
  <c r="B2207" i="3"/>
  <c r="C2207" i="3"/>
  <c r="I2207" i="3" s="1"/>
  <c r="J2207" i="3"/>
  <c r="K2207" i="3"/>
  <c r="B2208" i="3"/>
  <c r="C2208" i="3"/>
  <c r="F2208" i="3" s="1"/>
  <c r="J2208" i="3"/>
  <c r="K2208" i="3"/>
  <c r="B2209" i="3"/>
  <c r="C2209" i="3"/>
  <c r="E2209" i="3" s="1"/>
  <c r="J2209" i="3"/>
  <c r="K2209" i="3"/>
  <c r="B2210" i="3"/>
  <c r="C2210" i="3"/>
  <c r="D2210" i="3" s="1"/>
  <c r="J2210" i="3"/>
  <c r="K2210" i="3"/>
  <c r="B2211" i="3"/>
  <c r="C2211" i="3"/>
  <c r="D2211" i="3" s="1"/>
  <c r="J2211" i="3"/>
  <c r="K2211" i="3"/>
  <c r="B2212" i="3"/>
  <c r="C2212" i="3"/>
  <c r="D2212" i="3" s="1"/>
  <c r="J2212" i="3"/>
  <c r="K2212" i="3"/>
  <c r="B2213" i="3"/>
  <c r="C2213" i="3"/>
  <c r="I2213" i="3" s="1"/>
  <c r="J2213" i="3"/>
  <c r="K2213" i="3"/>
  <c r="B2214" i="3"/>
  <c r="C2214" i="3"/>
  <c r="H2214" i="3" s="1"/>
  <c r="J2214" i="3"/>
  <c r="K2214" i="3"/>
  <c r="B2215" i="3"/>
  <c r="C2215" i="3"/>
  <c r="G2215" i="3" s="1"/>
  <c r="J2215" i="3"/>
  <c r="K2215" i="3"/>
  <c r="B2216" i="3"/>
  <c r="C2216" i="3"/>
  <c r="D2216" i="3" s="1"/>
  <c r="J2216" i="3"/>
  <c r="K2216" i="3"/>
  <c r="B2217" i="3"/>
  <c r="C2217" i="3"/>
  <c r="H2217" i="3" s="1"/>
  <c r="J2217" i="3"/>
  <c r="K2217" i="3"/>
  <c r="B2218" i="3"/>
  <c r="C2218" i="3"/>
  <c r="D2218" i="3" s="1"/>
  <c r="J2218" i="3"/>
  <c r="K2218" i="3"/>
  <c r="B2219" i="3"/>
  <c r="C2219" i="3"/>
  <c r="D2219" i="3" s="1"/>
  <c r="J2219" i="3"/>
  <c r="K2219" i="3"/>
  <c r="B2220" i="3"/>
  <c r="C2220" i="3"/>
  <c r="D2220" i="3" s="1"/>
  <c r="J2220" i="3"/>
  <c r="K2220" i="3"/>
  <c r="B2221" i="3"/>
  <c r="C2221" i="3"/>
  <c r="E2221" i="3" s="1"/>
  <c r="J2221" i="3"/>
  <c r="K2221" i="3"/>
  <c r="B2222" i="3"/>
  <c r="C2222" i="3"/>
  <c r="F2222" i="3" s="1"/>
  <c r="J2222" i="3"/>
  <c r="K2222" i="3"/>
  <c r="B2223" i="3"/>
  <c r="C2223" i="3"/>
  <c r="H2223" i="3" s="1"/>
  <c r="J2223" i="3"/>
  <c r="K2223" i="3"/>
  <c r="B2224" i="3"/>
  <c r="C2224" i="3"/>
  <c r="I2224" i="3" s="1"/>
  <c r="J2224" i="3"/>
  <c r="K2224" i="3"/>
  <c r="B2225" i="3"/>
  <c r="C2225" i="3"/>
  <c r="D2225" i="3" s="1"/>
  <c r="J2225" i="3"/>
  <c r="K2225" i="3"/>
  <c r="B2226" i="3"/>
  <c r="C2226" i="3"/>
  <c r="I2226" i="3" s="1"/>
  <c r="J2226" i="3"/>
  <c r="K2226" i="3"/>
  <c r="B2227" i="3"/>
  <c r="C2227" i="3"/>
  <c r="D2227" i="3" s="1"/>
  <c r="J2227" i="3"/>
  <c r="K2227" i="3"/>
  <c r="B2228" i="3"/>
  <c r="C2228" i="3"/>
  <c r="D2228" i="3" s="1"/>
  <c r="J2228" i="3"/>
  <c r="K2228" i="3"/>
  <c r="B2229" i="3"/>
  <c r="C2229" i="3"/>
  <c r="D2229" i="3" s="1"/>
  <c r="J2229" i="3"/>
  <c r="K2229" i="3"/>
  <c r="B2230" i="3"/>
  <c r="C2230" i="3"/>
  <c r="D2230" i="3" s="1"/>
  <c r="J2230" i="3"/>
  <c r="K2230" i="3"/>
  <c r="B2231" i="3"/>
  <c r="C2231" i="3"/>
  <c r="D2231" i="3" s="1"/>
  <c r="J2231" i="3"/>
  <c r="K2231" i="3"/>
  <c r="B2232" i="3"/>
  <c r="C2232" i="3"/>
  <c r="D2232" i="3" s="1"/>
  <c r="J2232" i="3"/>
  <c r="K2232" i="3"/>
  <c r="B2233" i="3"/>
  <c r="C2233" i="3"/>
  <c r="E2233" i="3" s="1"/>
  <c r="J2233" i="3"/>
  <c r="K2233" i="3"/>
  <c r="B2234" i="3"/>
  <c r="C2234" i="3"/>
  <c r="D2234" i="3" s="1"/>
  <c r="J2234" i="3"/>
  <c r="K2234" i="3"/>
  <c r="B2235" i="3"/>
  <c r="C2235" i="3"/>
  <c r="D2235" i="3" s="1"/>
  <c r="J2235" i="3"/>
  <c r="K2235" i="3"/>
  <c r="B2236" i="3"/>
  <c r="C2236" i="3"/>
  <c r="G2236" i="3" s="1"/>
  <c r="J2236" i="3"/>
  <c r="K2236" i="3"/>
  <c r="B2237" i="3"/>
  <c r="C2237" i="3"/>
  <c r="H2237" i="3" s="1"/>
  <c r="J2237" i="3"/>
  <c r="K2237" i="3"/>
  <c r="B2238" i="3"/>
  <c r="C2238" i="3"/>
  <c r="G2238" i="3" s="1"/>
  <c r="J2238" i="3"/>
  <c r="K2238" i="3"/>
  <c r="B2239" i="3"/>
  <c r="C2239" i="3"/>
  <c r="I2239" i="3" s="1"/>
  <c r="J2239" i="3"/>
  <c r="K2239" i="3"/>
  <c r="B2240" i="3"/>
  <c r="C2240" i="3"/>
  <c r="D2240" i="3" s="1"/>
  <c r="J2240" i="3"/>
  <c r="K2240" i="3"/>
  <c r="B2241" i="3"/>
  <c r="C2241" i="3"/>
  <c r="H2241" i="3" s="1"/>
  <c r="J2241" i="3"/>
  <c r="K2241" i="3"/>
  <c r="B2242" i="3"/>
  <c r="C2242" i="3"/>
  <c r="G2242" i="3" s="1"/>
  <c r="J2242" i="3"/>
  <c r="K2242" i="3"/>
  <c r="B2243" i="3"/>
  <c r="C2243" i="3"/>
  <c r="F2243" i="3" s="1"/>
  <c r="J2243" i="3"/>
  <c r="K2243" i="3"/>
  <c r="B2244" i="3"/>
  <c r="C2244" i="3"/>
  <c r="G2244" i="3" s="1"/>
  <c r="J2244" i="3"/>
  <c r="K2244" i="3"/>
  <c r="B2245" i="3"/>
  <c r="C2245" i="3"/>
  <c r="E2245" i="3" s="1"/>
  <c r="J2245" i="3"/>
  <c r="K2245" i="3"/>
  <c r="B2246" i="3"/>
  <c r="C2246" i="3"/>
  <c r="D2246" i="3" s="1"/>
  <c r="J2246" i="3"/>
  <c r="K2246" i="3"/>
  <c r="B2247" i="3"/>
  <c r="C2247" i="3"/>
  <c r="H2247" i="3" s="1"/>
  <c r="J2247" i="3"/>
  <c r="K2247" i="3"/>
  <c r="B2248" i="3"/>
  <c r="C2248" i="3"/>
  <c r="D2248" i="3" s="1"/>
  <c r="J2248" i="3"/>
  <c r="K2248" i="3"/>
  <c r="B2249" i="3"/>
  <c r="C2249" i="3"/>
  <c r="G2249" i="3" s="1"/>
  <c r="J2249" i="3"/>
  <c r="K2249" i="3"/>
  <c r="B2250" i="3"/>
  <c r="C2250" i="3"/>
  <c r="J2250" i="3"/>
  <c r="K2250" i="3"/>
  <c r="B2251" i="3"/>
  <c r="C2251" i="3"/>
  <c r="D2251" i="3" s="1"/>
  <c r="J2251" i="3"/>
  <c r="K2251" i="3"/>
  <c r="B2252" i="3"/>
  <c r="C2252" i="3"/>
  <c r="D2252" i="3" s="1"/>
  <c r="J2252" i="3"/>
  <c r="K2252" i="3"/>
  <c r="B2253" i="3"/>
  <c r="C2253" i="3"/>
  <c r="I2253" i="3" s="1"/>
  <c r="J2253" i="3"/>
  <c r="K2253" i="3"/>
  <c r="B2254" i="3"/>
  <c r="C2254" i="3"/>
  <c r="H2254" i="3" s="1"/>
  <c r="J2254" i="3"/>
  <c r="K2254" i="3"/>
  <c r="B2255" i="3"/>
  <c r="C2255" i="3"/>
  <c r="E2255" i="3" s="1"/>
  <c r="J2255" i="3"/>
  <c r="K2255" i="3"/>
  <c r="B2256" i="3"/>
  <c r="C2256" i="3"/>
  <c r="F2256" i="3" s="1"/>
  <c r="J2256" i="3"/>
  <c r="K2256" i="3"/>
  <c r="B2257" i="3"/>
  <c r="C2257" i="3"/>
  <c r="E2257" i="3" s="1"/>
  <c r="J2257" i="3"/>
  <c r="K2257" i="3"/>
  <c r="B2258" i="3"/>
  <c r="C2258" i="3"/>
  <c r="G2258" i="3" s="1"/>
  <c r="J2258" i="3"/>
  <c r="K2258" i="3"/>
  <c r="B2259" i="3"/>
  <c r="C2259" i="3"/>
  <c r="E2259" i="3" s="1"/>
  <c r="J2259" i="3"/>
  <c r="K2259" i="3"/>
  <c r="B2260" i="3"/>
  <c r="C2260" i="3"/>
  <c r="D2260" i="3" s="1"/>
  <c r="J2260" i="3"/>
  <c r="K2260" i="3"/>
  <c r="B2261" i="3"/>
  <c r="C2261" i="3"/>
  <c r="E2261" i="3" s="1"/>
  <c r="J2261" i="3"/>
  <c r="K2261" i="3"/>
  <c r="B2262" i="3"/>
  <c r="C2262" i="3"/>
  <c r="F2262" i="3" s="1"/>
  <c r="J2262" i="3"/>
  <c r="K2262" i="3"/>
  <c r="B2263" i="3"/>
  <c r="C2263" i="3"/>
  <c r="E2263" i="3" s="1"/>
  <c r="J2263" i="3"/>
  <c r="K2263" i="3"/>
  <c r="B2264" i="3"/>
  <c r="C2264" i="3"/>
  <c r="D2264" i="3" s="1"/>
  <c r="J2264" i="3"/>
  <c r="K2264" i="3"/>
  <c r="B2265" i="3"/>
  <c r="C2265" i="3"/>
  <c r="D2265" i="3" s="1"/>
  <c r="J2265" i="3"/>
  <c r="K2265" i="3"/>
  <c r="B2266" i="3"/>
  <c r="C2266" i="3"/>
  <c r="E2266" i="3" s="1"/>
  <c r="J2266" i="3"/>
  <c r="K2266" i="3"/>
  <c r="B2267" i="3"/>
  <c r="C2267" i="3"/>
  <c r="E2267" i="3" s="1"/>
  <c r="J2267" i="3"/>
  <c r="K2267" i="3"/>
  <c r="B2268" i="3"/>
  <c r="C2268" i="3"/>
  <c r="F2268" i="3" s="1"/>
  <c r="J2268" i="3"/>
  <c r="K2268" i="3"/>
  <c r="B2269" i="3"/>
  <c r="C2269" i="3"/>
  <c r="E2269" i="3" s="1"/>
  <c r="J2269" i="3"/>
  <c r="K2269" i="3"/>
  <c r="B2270" i="3"/>
  <c r="C2270" i="3"/>
  <c r="G2270" i="3" s="1"/>
  <c r="J2270" i="3"/>
  <c r="K2270" i="3"/>
  <c r="B2271" i="3"/>
  <c r="C2271" i="3"/>
  <c r="H2271" i="3" s="1"/>
  <c r="J2271" i="3"/>
  <c r="K2271" i="3"/>
  <c r="B2272" i="3"/>
  <c r="C2272" i="3"/>
  <c r="H2272" i="3" s="1"/>
  <c r="J2272" i="3"/>
  <c r="K2272" i="3"/>
  <c r="B2273" i="3"/>
  <c r="C2273" i="3"/>
  <c r="J2273" i="3"/>
  <c r="K2273" i="3"/>
  <c r="B2274" i="3"/>
  <c r="C2274" i="3"/>
  <c r="D2274" i="3" s="1"/>
  <c r="J2274" i="3"/>
  <c r="K2274" i="3"/>
  <c r="B2275" i="3"/>
  <c r="C2275" i="3"/>
  <c r="E2275" i="3" s="1"/>
  <c r="J2275" i="3"/>
  <c r="K2275" i="3"/>
  <c r="B2276" i="3"/>
  <c r="C2276" i="3"/>
  <c r="G2276" i="3" s="1"/>
  <c r="J2276" i="3"/>
  <c r="K2276" i="3"/>
  <c r="B2277" i="3"/>
  <c r="C2277" i="3"/>
  <c r="J2277" i="3"/>
  <c r="K2277" i="3"/>
  <c r="B2278" i="3"/>
  <c r="C2278" i="3"/>
  <c r="E2278" i="3" s="1"/>
  <c r="J2278" i="3"/>
  <c r="K2278" i="3"/>
  <c r="B2279" i="3"/>
  <c r="C2279" i="3"/>
  <c r="D2279" i="3" s="1"/>
  <c r="J2279" i="3"/>
  <c r="K2279" i="3"/>
  <c r="B2280" i="3"/>
  <c r="C2280" i="3"/>
  <c r="F2280" i="3" s="1"/>
  <c r="J2280" i="3"/>
  <c r="K2280" i="3"/>
  <c r="B2281" i="3"/>
  <c r="C2281" i="3"/>
  <c r="E2281" i="3" s="1"/>
  <c r="J2281" i="3"/>
  <c r="K2281" i="3"/>
  <c r="B2282" i="3"/>
  <c r="C2282" i="3"/>
  <c r="H2282" i="3" s="1"/>
  <c r="J2282" i="3"/>
  <c r="K2282" i="3"/>
  <c r="B2283" i="3"/>
  <c r="C2283" i="3"/>
  <c r="E2283" i="3" s="1"/>
  <c r="J2283" i="3"/>
  <c r="K2283" i="3"/>
  <c r="B2284" i="3"/>
  <c r="C2284" i="3"/>
  <c r="G2284" i="3" s="1"/>
  <c r="J2284" i="3"/>
  <c r="K2284" i="3"/>
  <c r="B2285" i="3"/>
  <c r="C2285" i="3"/>
  <c r="D2285" i="3" s="1"/>
  <c r="J2285" i="3"/>
  <c r="K2285" i="3"/>
  <c r="B2286" i="3"/>
  <c r="C2286" i="3"/>
  <c r="H2286" i="3" s="1"/>
  <c r="J2286" i="3"/>
  <c r="K2286" i="3"/>
  <c r="B2287" i="3"/>
  <c r="C2287" i="3"/>
  <c r="E2287" i="3" s="1"/>
  <c r="J2287" i="3"/>
  <c r="K2287" i="3"/>
  <c r="B2288" i="3"/>
  <c r="C2288" i="3"/>
  <c r="D2288" i="3" s="1"/>
  <c r="J2288" i="3"/>
  <c r="K2288" i="3"/>
  <c r="B2289" i="3"/>
  <c r="C2289" i="3"/>
  <c r="E2289" i="3" s="1"/>
  <c r="J2289" i="3"/>
  <c r="K2289" i="3"/>
  <c r="B2290" i="3"/>
  <c r="C2290" i="3"/>
  <c r="J2290" i="3"/>
  <c r="K2290" i="3"/>
  <c r="B2291" i="3"/>
  <c r="C2291" i="3"/>
  <c r="E2291" i="3" s="1"/>
  <c r="J2291" i="3"/>
  <c r="K2291" i="3"/>
  <c r="B2292" i="3"/>
  <c r="C2292" i="3"/>
  <c r="F2292" i="3" s="1"/>
  <c r="J2292" i="3"/>
  <c r="K2292" i="3"/>
  <c r="B2293" i="3"/>
  <c r="C2293" i="3"/>
  <c r="F2293" i="3" s="1"/>
  <c r="J2293" i="3"/>
  <c r="K2293" i="3"/>
  <c r="B2294" i="3"/>
  <c r="C2294" i="3"/>
  <c r="D2294" i="3" s="1"/>
  <c r="J2294" i="3"/>
  <c r="K2294" i="3"/>
  <c r="B2295" i="3"/>
  <c r="C2295" i="3"/>
  <c r="D2295" i="3" s="1"/>
  <c r="J2295" i="3"/>
  <c r="K2295" i="3"/>
  <c r="B2296" i="3"/>
  <c r="C2296" i="3"/>
  <c r="G2296" i="3" s="1"/>
  <c r="J2296" i="3"/>
  <c r="K2296" i="3"/>
  <c r="B2297" i="3"/>
  <c r="C2297" i="3"/>
  <c r="F2297" i="3" s="1"/>
  <c r="J2297" i="3"/>
  <c r="K2297" i="3"/>
  <c r="B2298" i="3"/>
  <c r="C2298" i="3"/>
  <c r="F2298" i="3" s="1"/>
  <c r="J2298" i="3"/>
  <c r="K2298" i="3"/>
  <c r="B2299" i="3"/>
  <c r="C2299" i="3"/>
  <c r="E2299" i="3" s="1"/>
  <c r="J2299" i="3"/>
  <c r="K2299" i="3"/>
  <c r="B2300" i="3"/>
  <c r="C2300" i="3"/>
  <c r="H2300" i="3" s="1"/>
  <c r="J2300" i="3"/>
  <c r="K2300" i="3"/>
  <c r="B2301" i="3"/>
  <c r="C2301" i="3"/>
  <c r="J2301" i="3"/>
  <c r="K2301" i="3"/>
  <c r="B2302" i="3"/>
  <c r="C2302" i="3"/>
  <c r="D2302" i="3" s="1"/>
  <c r="J2302" i="3"/>
  <c r="K2302" i="3"/>
  <c r="B2303" i="3"/>
  <c r="C2303" i="3"/>
  <c r="I2303" i="3" s="1"/>
  <c r="J2303" i="3"/>
  <c r="K2303" i="3"/>
  <c r="B2304" i="3"/>
  <c r="C2304" i="3"/>
  <c r="G2304" i="3" s="1"/>
  <c r="J2304" i="3"/>
  <c r="K2304" i="3"/>
  <c r="B2305" i="3"/>
  <c r="C2305" i="3"/>
  <c r="E2305" i="3" s="1"/>
  <c r="J2305" i="3"/>
  <c r="K2305" i="3"/>
  <c r="B2306" i="3"/>
  <c r="C2306" i="3"/>
  <c r="G2306" i="3" s="1"/>
  <c r="J2306" i="3"/>
  <c r="K2306" i="3"/>
  <c r="B2307" i="3"/>
  <c r="C2307" i="3"/>
  <c r="D2307" i="3" s="1"/>
  <c r="J2307" i="3"/>
  <c r="K2307" i="3"/>
  <c r="B2308" i="3"/>
  <c r="C2308" i="3"/>
  <c r="D2308" i="3" s="1"/>
  <c r="J2308" i="3"/>
  <c r="K2308" i="3"/>
  <c r="B2309" i="3"/>
  <c r="C2309" i="3"/>
  <c r="D2309" i="3" s="1"/>
  <c r="J2309" i="3"/>
  <c r="K2309" i="3"/>
  <c r="B2310" i="3"/>
  <c r="C2310" i="3"/>
  <c r="D2310" i="3" s="1"/>
  <c r="J2310" i="3"/>
  <c r="K2310" i="3"/>
  <c r="B2311" i="3"/>
  <c r="C2311" i="3"/>
  <c r="E2311" i="3" s="1"/>
  <c r="J2311" i="3"/>
  <c r="K2311" i="3"/>
  <c r="B2312" i="3"/>
  <c r="C2312" i="3"/>
  <c r="D2312" i="3" s="1"/>
  <c r="J2312" i="3"/>
  <c r="K2312" i="3"/>
  <c r="B2313" i="3"/>
  <c r="C2313" i="3"/>
  <c r="J2313" i="3"/>
  <c r="K2313" i="3"/>
  <c r="B2314" i="3"/>
  <c r="C2314" i="3"/>
  <c r="I2314" i="3" s="1"/>
  <c r="J2314" i="3"/>
  <c r="K2314" i="3"/>
  <c r="B2315" i="3"/>
  <c r="C2315" i="3"/>
  <c r="E2315" i="3" s="1"/>
  <c r="J2315" i="3"/>
  <c r="K2315" i="3"/>
  <c r="B2316" i="3"/>
  <c r="C2316" i="3"/>
  <c r="F2316" i="3" s="1"/>
  <c r="J2316" i="3"/>
  <c r="K2316" i="3"/>
  <c r="B2317" i="3"/>
  <c r="C2317" i="3"/>
  <c r="E2317" i="3" s="1"/>
  <c r="J2317" i="3"/>
  <c r="K2317" i="3"/>
  <c r="B2318" i="3"/>
  <c r="C2318" i="3"/>
  <c r="F2318" i="3" s="1"/>
  <c r="J2318" i="3"/>
  <c r="K2318" i="3"/>
  <c r="B2319" i="3"/>
  <c r="C2319" i="3"/>
  <c r="H2319" i="3" s="1"/>
  <c r="J2319" i="3"/>
  <c r="K2319" i="3"/>
  <c r="B2320" i="3"/>
  <c r="C2320" i="3"/>
  <c r="G2320" i="3" s="1"/>
  <c r="J2320" i="3"/>
  <c r="K2320" i="3"/>
  <c r="B2321" i="3"/>
  <c r="C2321" i="3"/>
  <c r="J2321" i="3"/>
  <c r="K2321" i="3"/>
  <c r="B2322" i="3"/>
  <c r="C2322" i="3"/>
  <c r="H2322" i="3" s="1"/>
  <c r="J2322" i="3"/>
  <c r="K2322" i="3"/>
  <c r="B2323" i="3"/>
  <c r="C2323" i="3"/>
  <c r="E2323" i="3" s="1"/>
  <c r="J2323" i="3"/>
  <c r="K2323" i="3"/>
  <c r="B2324" i="3"/>
  <c r="C2324" i="3"/>
  <c r="H2324" i="3" s="1"/>
  <c r="J2324" i="3"/>
  <c r="K2324" i="3"/>
  <c r="B2325" i="3"/>
  <c r="C2325" i="3"/>
  <c r="D2325" i="3" s="1"/>
  <c r="J2325" i="3"/>
  <c r="K2325" i="3"/>
  <c r="B2326" i="3"/>
  <c r="C2326" i="3"/>
  <c r="D2326" i="3" s="1"/>
  <c r="J2326" i="3"/>
  <c r="K2326" i="3"/>
  <c r="B2327" i="3"/>
  <c r="C2327" i="3"/>
  <c r="E2327" i="3" s="1"/>
  <c r="J2327" i="3"/>
  <c r="K2327" i="3"/>
  <c r="B2328" i="3"/>
  <c r="C2328" i="3"/>
  <c r="D2328" i="3" s="1"/>
  <c r="J2328" i="3"/>
  <c r="K2328" i="3"/>
  <c r="B2329" i="3"/>
  <c r="C2329" i="3"/>
  <c r="E2329" i="3" s="1"/>
  <c r="J2329" i="3"/>
  <c r="K2329" i="3"/>
  <c r="B2330" i="3"/>
  <c r="C2330" i="3"/>
  <c r="D2330" i="3" s="1"/>
  <c r="J2330" i="3"/>
  <c r="K2330" i="3"/>
  <c r="B2331" i="3"/>
  <c r="C2331" i="3"/>
  <c r="F2331" i="3" s="1"/>
  <c r="J2331" i="3"/>
  <c r="K2331" i="3"/>
  <c r="B2332" i="3"/>
  <c r="C2332" i="3"/>
  <c r="F2332" i="3" s="1"/>
  <c r="J2332" i="3"/>
  <c r="K2332" i="3"/>
  <c r="B2333" i="3"/>
  <c r="C2333" i="3"/>
  <c r="D2333" i="3" s="1"/>
  <c r="J2333" i="3"/>
  <c r="K2333" i="3"/>
  <c r="B2334" i="3"/>
  <c r="C2334" i="3"/>
  <c r="I2334" i="3" s="1"/>
  <c r="J2334" i="3"/>
  <c r="K2334" i="3"/>
  <c r="B2335" i="3"/>
  <c r="C2335" i="3"/>
  <c r="E2335" i="3" s="1"/>
  <c r="J2335" i="3"/>
  <c r="K2335" i="3"/>
  <c r="B2336" i="3"/>
  <c r="C2336" i="3"/>
  <c r="E2336" i="3" s="1"/>
  <c r="J2336" i="3"/>
  <c r="K2336" i="3"/>
  <c r="B2337" i="3"/>
  <c r="C2337" i="3"/>
  <c r="D2337" i="3" s="1"/>
  <c r="J2337" i="3"/>
  <c r="K2337" i="3"/>
  <c r="B2338" i="3"/>
  <c r="C2338" i="3"/>
  <c r="E2338" i="3" s="1"/>
  <c r="J2338" i="3"/>
  <c r="K2338" i="3"/>
  <c r="B2339" i="3"/>
  <c r="C2339" i="3"/>
  <c r="D2339" i="3" s="1"/>
  <c r="J2339" i="3"/>
  <c r="K2339" i="3"/>
  <c r="B2340" i="3"/>
  <c r="C2340" i="3"/>
  <c r="J2340" i="3"/>
  <c r="K2340" i="3"/>
  <c r="B2341" i="3"/>
  <c r="C2341" i="3"/>
  <c r="D2341" i="3" s="1"/>
  <c r="J2341" i="3"/>
  <c r="K2341" i="3"/>
  <c r="B2342" i="3"/>
  <c r="C2342" i="3"/>
  <c r="G2342" i="3" s="1"/>
  <c r="J2342" i="3"/>
  <c r="K2342" i="3"/>
  <c r="B2343" i="3"/>
  <c r="C2343" i="3"/>
  <c r="D2343" i="3" s="1"/>
  <c r="J2343" i="3"/>
  <c r="K2343" i="3"/>
  <c r="B2344" i="3"/>
  <c r="C2344" i="3"/>
  <c r="E2344" i="3" s="1"/>
  <c r="J2344" i="3"/>
  <c r="K2344" i="3"/>
  <c r="B2345" i="3"/>
  <c r="C2345" i="3"/>
  <c r="D2345" i="3" s="1"/>
  <c r="J2345" i="3"/>
  <c r="K2345" i="3"/>
  <c r="B2346" i="3"/>
  <c r="C2346" i="3"/>
  <c r="D2346" i="3" s="1"/>
  <c r="J2346" i="3"/>
  <c r="K2346" i="3"/>
  <c r="B2347" i="3"/>
  <c r="C2347" i="3"/>
  <c r="D2347" i="3" s="1"/>
  <c r="J2347" i="3"/>
  <c r="K2347" i="3"/>
  <c r="B2348" i="3"/>
  <c r="C2348" i="3"/>
  <c r="I2348" i="3" s="1"/>
  <c r="J2348" i="3"/>
  <c r="K2348" i="3"/>
  <c r="B2349" i="3"/>
  <c r="C2349" i="3"/>
  <c r="G2349" i="3" s="1"/>
  <c r="J2349" i="3"/>
  <c r="K2349" i="3"/>
  <c r="B2350" i="3"/>
  <c r="C2350" i="3"/>
  <c r="D2350" i="3" s="1"/>
  <c r="J2350" i="3"/>
  <c r="K2350" i="3"/>
  <c r="B2351" i="3"/>
  <c r="C2351" i="3"/>
  <c r="D2351" i="3" s="1"/>
  <c r="J2351" i="3"/>
  <c r="K2351" i="3"/>
  <c r="B2352" i="3"/>
  <c r="C2352" i="3"/>
  <c r="D2352" i="3" s="1"/>
  <c r="J2352" i="3"/>
  <c r="K2352" i="3"/>
  <c r="B2353" i="3"/>
  <c r="C2353" i="3"/>
  <c r="D2353" i="3" s="1"/>
  <c r="J2353" i="3"/>
  <c r="K2353" i="3"/>
  <c r="B2354" i="3"/>
  <c r="C2354" i="3"/>
  <c r="I2354" i="3" s="1"/>
  <c r="J2354" i="3"/>
  <c r="K2354" i="3"/>
  <c r="B2355" i="3"/>
  <c r="C2355" i="3"/>
  <c r="D2355" i="3" s="1"/>
  <c r="J2355" i="3"/>
  <c r="K2355" i="3"/>
  <c r="B2356" i="3"/>
  <c r="C2356" i="3"/>
  <c r="I2356" i="3" s="1"/>
  <c r="J2356" i="3"/>
  <c r="K2356" i="3"/>
  <c r="B2357" i="3"/>
  <c r="C2357" i="3"/>
  <c r="E2357" i="3" s="1"/>
  <c r="J2357" i="3"/>
  <c r="K2357" i="3"/>
  <c r="B2358" i="3"/>
  <c r="C2358" i="3"/>
  <c r="I2358" i="3" s="1"/>
  <c r="J2358" i="3"/>
  <c r="K2358" i="3"/>
  <c r="B2359" i="3"/>
  <c r="C2359" i="3"/>
  <c r="G2359" i="3" s="1"/>
  <c r="J2359" i="3"/>
  <c r="K2359" i="3"/>
  <c r="B2360" i="3"/>
  <c r="C2360" i="3"/>
  <c r="D2360" i="3" s="1"/>
  <c r="J2360" i="3"/>
  <c r="K2360" i="3"/>
  <c r="B2361" i="3"/>
  <c r="C2361" i="3"/>
  <c r="J2361" i="3"/>
  <c r="K2361" i="3"/>
  <c r="B2362" i="3"/>
  <c r="C2362" i="3"/>
  <c r="D2362" i="3" s="1"/>
  <c r="J2362" i="3"/>
  <c r="K2362" i="3"/>
  <c r="B2363" i="3"/>
  <c r="C2363" i="3"/>
  <c r="D2363" i="3" s="1"/>
  <c r="J2363" i="3"/>
  <c r="K2363" i="3"/>
  <c r="B2364" i="3"/>
  <c r="C2364" i="3"/>
  <c r="E2364" i="3" s="1"/>
  <c r="J2364" i="3"/>
  <c r="K2364" i="3"/>
  <c r="B2365" i="3"/>
  <c r="C2365" i="3"/>
  <c r="J2365" i="3"/>
  <c r="K2365" i="3"/>
  <c r="B2366" i="3"/>
  <c r="C2366" i="3"/>
  <c r="D2366" i="3" s="1"/>
  <c r="J2366" i="3"/>
  <c r="K2366" i="3"/>
  <c r="B2367" i="3"/>
  <c r="C2367" i="3"/>
  <c r="G2367" i="3" s="1"/>
  <c r="J2367" i="3"/>
  <c r="K2367" i="3"/>
  <c r="B2368" i="3"/>
  <c r="C2368" i="3"/>
  <c r="D2368" i="3" s="1"/>
  <c r="J2368" i="3"/>
  <c r="K2368" i="3"/>
  <c r="B2369" i="3"/>
  <c r="C2369" i="3"/>
  <c r="G2369" i="3" s="1"/>
  <c r="J2369" i="3"/>
  <c r="K2369" i="3"/>
  <c r="B2370" i="3"/>
  <c r="C2370" i="3"/>
  <c r="D2370" i="3" s="1"/>
  <c r="J2370" i="3"/>
  <c r="K2370" i="3"/>
  <c r="B2371" i="3"/>
  <c r="C2371" i="3"/>
  <c r="F2371" i="3" s="1"/>
  <c r="J2371" i="3"/>
  <c r="K2371" i="3"/>
  <c r="B2372" i="3"/>
  <c r="C2372" i="3"/>
  <c r="J2372" i="3"/>
  <c r="K2372" i="3"/>
  <c r="B2373" i="3"/>
  <c r="C2373" i="3"/>
  <c r="G2373" i="3" s="1"/>
  <c r="J2373" i="3"/>
  <c r="K2373" i="3"/>
  <c r="B2374" i="3"/>
  <c r="C2374" i="3"/>
  <c r="J2374" i="3"/>
  <c r="K2374" i="3"/>
  <c r="B2375" i="3"/>
  <c r="C2375" i="3"/>
  <c r="I2375" i="3" s="1"/>
  <c r="J2375" i="3"/>
  <c r="K2375" i="3"/>
  <c r="B2376" i="3"/>
  <c r="C2376" i="3"/>
  <c r="D2376" i="3" s="1"/>
  <c r="J2376" i="3"/>
  <c r="K2376" i="3"/>
  <c r="B2377" i="3"/>
  <c r="C2377" i="3"/>
  <c r="D2377" i="3" s="1"/>
  <c r="J2377" i="3"/>
  <c r="K2377" i="3"/>
  <c r="B2378" i="3"/>
  <c r="C2378" i="3"/>
  <c r="I2378" i="3" s="1"/>
  <c r="J2378" i="3"/>
  <c r="K2378" i="3"/>
  <c r="B2379" i="3"/>
  <c r="C2379" i="3"/>
  <c r="H2379" i="3" s="1"/>
  <c r="J2379" i="3"/>
  <c r="K2379" i="3"/>
  <c r="B2380" i="3"/>
  <c r="C2380" i="3"/>
  <c r="G2380" i="3" s="1"/>
  <c r="J2380" i="3"/>
  <c r="K2380" i="3"/>
  <c r="B2381" i="3"/>
  <c r="C2381" i="3"/>
  <c r="I2381" i="3" s="1"/>
  <c r="J2381" i="3"/>
  <c r="K2381" i="3"/>
  <c r="B2382" i="3"/>
  <c r="C2382" i="3"/>
  <c r="J2382" i="3"/>
  <c r="K2382" i="3"/>
  <c r="B2383" i="3"/>
  <c r="C2383" i="3"/>
  <c r="J2383" i="3"/>
  <c r="K2383" i="3"/>
  <c r="B2384" i="3"/>
  <c r="C2384" i="3"/>
  <c r="D2384" i="3" s="1"/>
  <c r="J2384" i="3"/>
  <c r="K2384" i="3"/>
  <c r="B2385" i="3"/>
  <c r="C2385" i="3"/>
  <c r="D2385" i="3" s="1"/>
  <c r="J2385" i="3"/>
  <c r="K2385" i="3"/>
  <c r="B2386" i="3"/>
  <c r="C2386" i="3"/>
  <c r="I2386" i="3" s="1"/>
  <c r="J2386" i="3"/>
  <c r="K2386" i="3"/>
  <c r="B2387" i="3"/>
  <c r="C2387" i="3"/>
  <c r="D2387" i="3" s="1"/>
  <c r="J2387" i="3"/>
  <c r="K2387" i="3"/>
  <c r="B2388" i="3"/>
  <c r="C2388" i="3"/>
  <c r="E2388" i="3" s="1"/>
  <c r="J2388" i="3"/>
  <c r="K2388" i="3"/>
  <c r="B2389" i="3"/>
  <c r="C2389" i="3"/>
  <c r="E2389" i="3" s="1"/>
  <c r="J2389" i="3"/>
  <c r="K2389" i="3"/>
  <c r="B2390" i="3"/>
  <c r="C2390" i="3"/>
  <c r="F2390" i="3" s="1"/>
  <c r="J2390" i="3"/>
  <c r="K2390" i="3"/>
  <c r="B2391" i="3"/>
  <c r="C2391" i="3"/>
  <c r="H2391" i="3" s="1"/>
  <c r="J2391" i="3"/>
  <c r="K2391" i="3"/>
  <c r="B2392" i="3"/>
  <c r="C2392" i="3"/>
  <c r="D2392" i="3" s="1"/>
  <c r="J2392" i="3"/>
  <c r="K2392" i="3"/>
  <c r="B2393" i="3"/>
  <c r="C2393" i="3"/>
  <c r="H2393" i="3" s="1"/>
  <c r="J2393" i="3"/>
  <c r="K2393" i="3"/>
  <c r="B2394" i="3"/>
  <c r="C2394" i="3"/>
  <c r="H2394" i="3" s="1"/>
  <c r="J2394" i="3"/>
  <c r="K2394" i="3"/>
  <c r="B2395" i="3"/>
  <c r="C2395" i="3"/>
  <c r="D2395" i="3" s="1"/>
  <c r="J2395" i="3"/>
  <c r="K2395" i="3"/>
  <c r="B2396" i="3"/>
  <c r="C2396" i="3"/>
  <c r="I2396" i="3" s="1"/>
  <c r="J2396" i="3"/>
  <c r="K2396" i="3"/>
  <c r="B2397" i="3"/>
  <c r="C2397" i="3"/>
  <c r="J2397" i="3"/>
  <c r="K2397" i="3"/>
  <c r="B2398" i="3"/>
  <c r="C2398" i="3"/>
  <c r="D2398" i="3" s="1"/>
  <c r="J2398" i="3"/>
  <c r="K2398" i="3"/>
  <c r="B2399" i="3"/>
  <c r="C2399" i="3"/>
  <c r="D2399" i="3" s="1"/>
  <c r="J2399" i="3"/>
  <c r="K2399" i="3"/>
  <c r="B2400" i="3"/>
  <c r="C2400" i="3"/>
  <c r="D2400" i="3" s="1"/>
  <c r="J2400" i="3"/>
  <c r="K2400" i="3"/>
  <c r="B2401" i="3"/>
  <c r="C2401" i="3"/>
  <c r="G2401" i="3" s="1"/>
  <c r="J2401" i="3"/>
  <c r="K2401" i="3"/>
  <c r="B2402" i="3"/>
  <c r="C2402" i="3"/>
  <c r="I2402" i="3" s="1"/>
  <c r="J2402" i="3"/>
  <c r="K2402" i="3"/>
  <c r="B2403" i="3"/>
  <c r="C2403" i="3"/>
  <c r="H2403" i="3" s="1"/>
  <c r="J2403" i="3"/>
  <c r="K2403" i="3"/>
  <c r="B2404" i="3"/>
  <c r="C2404" i="3"/>
  <c r="F2404" i="3" s="1"/>
  <c r="J2404" i="3"/>
  <c r="K2404" i="3"/>
  <c r="B2405" i="3"/>
  <c r="C2405" i="3"/>
  <c r="H2405" i="3" s="1"/>
  <c r="J2405" i="3"/>
  <c r="K2405" i="3"/>
  <c r="B2406" i="3"/>
  <c r="C2406" i="3"/>
  <c r="J2406" i="3"/>
  <c r="K2406" i="3"/>
  <c r="B2407" i="3"/>
  <c r="C2407" i="3"/>
  <c r="G2407" i="3" s="1"/>
  <c r="J2407" i="3"/>
  <c r="K2407" i="3"/>
  <c r="B2408" i="3"/>
  <c r="C2408" i="3"/>
  <c r="E2408" i="3" s="1"/>
  <c r="J2408" i="3"/>
  <c r="K2408" i="3"/>
  <c r="B2409" i="3"/>
  <c r="C2409" i="3"/>
  <c r="G2409" i="3" s="1"/>
  <c r="J2409" i="3"/>
  <c r="K2409" i="3"/>
  <c r="B2410" i="3"/>
  <c r="C2410" i="3"/>
  <c r="I2410" i="3" s="1"/>
  <c r="J2410" i="3"/>
  <c r="K2410" i="3"/>
  <c r="B2411" i="3"/>
  <c r="C2411" i="3"/>
  <c r="D2411" i="3" s="1"/>
  <c r="J2411" i="3"/>
  <c r="K2411" i="3"/>
  <c r="B2412" i="3"/>
  <c r="C2412" i="3"/>
  <c r="E2412" i="3" s="1"/>
  <c r="J2412" i="3"/>
  <c r="K2412" i="3"/>
  <c r="B2413" i="3"/>
  <c r="C2413" i="3"/>
  <c r="E2413" i="3" s="1"/>
  <c r="J2413" i="3"/>
  <c r="K2413" i="3"/>
  <c r="B2414" i="3"/>
  <c r="C2414" i="3"/>
  <c r="F2414" i="3" s="1"/>
  <c r="J2414" i="3"/>
  <c r="K2414" i="3"/>
  <c r="B2415" i="3"/>
  <c r="C2415" i="3"/>
  <c r="D2415" i="3" s="1"/>
  <c r="J2415" i="3"/>
  <c r="K2415" i="3"/>
  <c r="B2416" i="3"/>
  <c r="C2416" i="3"/>
  <c r="E2416" i="3" s="1"/>
  <c r="J2416" i="3"/>
  <c r="K2416" i="3"/>
  <c r="B2417" i="3"/>
  <c r="C2417" i="3"/>
  <c r="D2417" i="3" s="1"/>
  <c r="J2417" i="3"/>
  <c r="K2417" i="3"/>
  <c r="B2418" i="3"/>
  <c r="C2418" i="3"/>
  <c r="F2418" i="3" s="1"/>
  <c r="J2418" i="3"/>
  <c r="K2418" i="3"/>
  <c r="B2419" i="3"/>
  <c r="C2419" i="3"/>
  <c r="I2419" i="3" s="1"/>
  <c r="J2419" i="3"/>
  <c r="K2419" i="3"/>
  <c r="B2420" i="3"/>
  <c r="C2420" i="3"/>
  <c r="E2420" i="3" s="1"/>
  <c r="J2420" i="3"/>
  <c r="K2420" i="3"/>
  <c r="B2421" i="3"/>
  <c r="C2421" i="3"/>
  <c r="D2421" i="3" s="1"/>
  <c r="J2421" i="3"/>
  <c r="K2421" i="3"/>
  <c r="B2422" i="3"/>
  <c r="C2422" i="3"/>
  <c r="E2422" i="3" s="1"/>
  <c r="J2422" i="3"/>
  <c r="K2422" i="3"/>
  <c r="B2423" i="3"/>
  <c r="C2423" i="3"/>
  <c r="D2423" i="3" s="1"/>
  <c r="J2423" i="3"/>
  <c r="K2423" i="3"/>
  <c r="B2424" i="3"/>
  <c r="C2424" i="3"/>
  <c r="I2424" i="3" s="1"/>
  <c r="J2424" i="3"/>
  <c r="K2424" i="3"/>
  <c r="B2425" i="3"/>
  <c r="C2425" i="3"/>
  <c r="D2425" i="3" s="1"/>
  <c r="J2425" i="3"/>
  <c r="K2425" i="3"/>
  <c r="B2426" i="3"/>
  <c r="C2426" i="3"/>
  <c r="I2426" i="3" s="1"/>
  <c r="J2426" i="3"/>
  <c r="K2426" i="3"/>
  <c r="B2427" i="3"/>
  <c r="C2427" i="3"/>
  <c r="J2427" i="3"/>
  <c r="K2427" i="3"/>
  <c r="B2428" i="3"/>
  <c r="C2428" i="3"/>
  <c r="J2428" i="3"/>
  <c r="K2428" i="3"/>
  <c r="B2429" i="3"/>
  <c r="C2429" i="3"/>
  <c r="D2429" i="3" s="1"/>
  <c r="J2429" i="3"/>
  <c r="K2429" i="3"/>
  <c r="B2430" i="3"/>
  <c r="C2430" i="3"/>
  <c r="H2430" i="3" s="1"/>
  <c r="J2430" i="3"/>
  <c r="K2430" i="3"/>
  <c r="B2431" i="3"/>
  <c r="C2431" i="3"/>
  <c r="G2431" i="3" s="1"/>
  <c r="J2431" i="3"/>
  <c r="K2431" i="3"/>
  <c r="B2432" i="3"/>
  <c r="C2432" i="3"/>
  <c r="H2432" i="3" s="1"/>
  <c r="J2432" i="3"/>
  <c r="K2432" i="3"/>
  <c r="B2433" i="3"/>
  <c r="C2433" i="3"/>
  <c r="F2433" i="3" s="1"/>
  <c r="J2433" i="3"/>
  <c r="K2433" i="3"/>
  <c r="B2434" i="3"/>
  <c r="C2434" i="3"/>
  <c r="I2434" i="3" s="1"/>
  <c r="J2434" i="3"/>
  <c r="K2434" i="3"/>
  <c r="B2435" i="3"/>
  <c r="C2435" i="3"/>
  <c r="J2435" i="3"/>
  <c r="K2435" i="3"/>
  <c r="B2436" i="3"/>
  <c r="C2436" i="3"/>
  <c r="H2436" i="3" s="1"/>
  <c r="J2436" i="3"/>
  <c r="K2436" i="3"/>
  <c r="B2437" i="3"/>
  <c r="C2437" i="3"/>
  <c r="F2437" i="3" s="1"/>
  <c r="J2437" i="3"/>
  <c r="K2437" i="3"/>
  <c r="B2438" i="3"/>
  <c r="C2438" i="3"/>
  <c r="J2438" i="3"/>
  <c r="K2438" i="3"/>
  <c r="B2439" i="3"/>
  <c r="C2439" i="3"/>
  <c r="E2439" i="3" s="1"/>
  <c r="J2439" i="3"/>
  <c r="K2439" i="3"/>
  <c r="B2440" i="3"/>
  <c r="C2440" i="3"/>
  <c r="H2440" i="3" s="1"/>
  <c r="J2440" i="3"/>
  <c r="K2440" i="3"/>
  <c r="B2441" i="3"/>
  <c r="C2441" i="3"/>
  <c r="D2441" i="3" s="1"/>
  <c r="J2441" i="3"/>
  <c r="K2441" i="3"/>
  <c r="B2442" i="3"/>
  <c r="C2442" i="3"/>
  <c r="J2442" i="3"/>
  <c r="K2442" i="3"/>
  <c r="B2443" i="3"/>
  <c r="C2443" i="3"/>
  <c r="J2443" i="3"/>
  <c r="K2443" i="3"/>
  <c r="B2444" i="3"/>
  <c r="C2444" i="3"/>
  <c r="D2444" i="3" s="1"/>
  <c r="J2444" i="3"/>
  <c r="K2444" i="3"/>
  <c r="B2445" i="3"/>
  <c r="C2445" i="3"/>
  <c r="J2445" i="3"/>
  <c r="K2445" i="3"/>
  <c r="B2446" i="3"/>
  <c r="C2446" i="3"/>
  <c r="D2446" i="3" s="1"/>
  <c r="J2446" i="3"/>
  <c r="K2446" i="3"/>
  <c r="B2447" i="3"/>
  <c r="C2447" i="3"/>
  <c r="J2447" i="3"/>
  <c r="K2447" i="3"/>
  <c r="B2448" i="3"/>
  <c r="C2448" i="3"/>
  <c r="D2448" i="3" s="1"/>
  <c r="J2448" i="3"/>
  <c r="K2448" i="3"/>
  <c r="B2449" i="3"/>
  <c r="C2449" i="3"/>
  <c r="I2449" i="3" s="1"/>
  <c r="J2449" i="3"/>
  <c r="K2449" i="3"/>
  <c r="B2450" i="3"/>
  <c r="C2450" i="3"/>
  <c r="E2450" i="3" s="1"/>
  <c r="J2450" i="3"/>
  <c r="K2450" i="3"/>
  <c r="B2451" i="3"/>
  <c r="C2451" i="3"/>
  <c r="G2451" i="3" s="1"/>
  <c r="J2451" i="3"/>
  <c r="K2451" i="3"/>
  <c r="B2452" i="3"/>
  <c r="C2452" i="3"/>
  <c r="F2452" i="3" s="1"/>
  <c r="J2452" i="3"/>
  <c r="K2452" i="3"/>
  <c r="B2453" i="3"/>
  <c r="C2453" i="3"/>
  <c r="E2453" i="3" s="1"/>
  <c r="J2453" i="3"/>
  <c r="K2453" i="3"/>
  <c r="B2454" i="3"/>
  <c r="C2454" i="3"/>
  <c r="J2454" i="3"/>
  <c r="K2454" i="3"/>
  <c r="B2455" i="3"/>
  <c r="C2455" i="3"/>
  <c r="E2455" i="3" s="1"/>
  <c r="J2455" i="3"/>
  <c r="K2455" i="3"/>
  <c r="B2456" i="3"/>
  <c r="C2456" i="3"/>
  <c r="G2456" i="3" s="1"/>
  <c r="J2456" i="3"/>
  <c r="K2456" i="3"/>
  <c r="B2457" i="3"/>
  <c r="C2457" i="3"/>
  <c r="J2457" i="3"/>
  <c r="K2457" i="3"/>
  <c r="B2458" i="3"/>
  <c r="C2458" i="3"/>
  <c r="J2458" i="3"/>
  <c r="K2458" i="3"/>
  <c r="B2459" i="3"/>
  <c r="C2459" i="3"/>
  <c r="F2459" i="3" s="1"/>
  <c r="J2459" i="3"/>
  <c r="K2459" i="3"/>
  <c r="B2460" i="3"/>
  <c r="C2460" i="3"/>
  <c r="J2460" i="3"/>
  <c r="K2460" i="3"/>
  <c r="B2461" i="3"/>
  <c r="C2461" i="3"/>
  <c r="E2461" i="3" s="1"/>
  <c r="J2461" i="3"/>
  <c r="K2461" i="3"/>
  <c r="B2462" i="3"/>
  <c r="C2462" i="3"/>
  <c r="J2462" i="3"/>
  <c r="K2462" i="3"/>
  <c r="B2463" i="3"/>
  <c r="C2463" i="3"/>
  <c r="D2463" i="3" s="1"/>
  <c r="J2463" i="3"/>
  <c r="K2463" i="3"/>
  <c r="B2464" i="3"/>
  <c r="C2464" i="3"/>
  <c r="D2464" i="3" s="1"/>
  <c r="J2464" i="3"/>
  <c r="K2464" i="3"/>
  <c r="B2465" i="3"/>
  <c r="C2465" i="3"/>
  <c r="E2465" i="3" s="1"/>
  <c r="D2465" i="3"/>
  <c r="J2465" i="3"/>
  <c r="K2465" i="3"/>
  <c r="B2466" i="3"/>
  <c r="C2466" i="3"/>
  <c r="G2466" i="3" s="1"/>
  <c r="J2466" i="3"/>
  <c r="K2466" i="3"/>
  <c r="B2467" i="3"/>
  <c r="C2467" i="3"/>
  <c r="J2467" i="3"/>
  <c r="K2467" i="3"/>
  <c r="B2468" i="3"/>
  <c r="C2468" i="3"/>
  <c r="E2468" i="3" s="1"/>
  <c r="J2468" i="3"/>
  <c r="K2468" i="3"/>
  <c r="B2469" i="3"/>
  <c r="C2469" i="3"/>
  <c r="D2469" i="3" s="1"/>
  <c r="J2469" i="3"/>
  <c r="K2469" i="3"/>
  <c r="B2470" i="3"/>
  <c r="C2470" i="3"/>
  <c r="J2470" i="3"/>
  <c r="K2470" i="3"/>
  <c r="B2471" i="3"/>
  <c r="C2471" i="3"/>
  <c r="E2471" i="3" s="1"/>
  <c r="J2471" i="3"/>
  <c r="K2471" i="3"/>
  <c r="B2472" i="3"/>
  <c r="C2472" i="3"/>
  <c r="D2472" i="3" s="1"/>
  <c r="J2472" i="3"/>
  <c r="K2472" i="3"/>
  <c r="B2473" i="3"/>
  <c r="C2473" i="3"/>
  <c r="J2473" i="3"/>
  <c r="K2473" i="3"/>
  <c r="B2474" i="3"/>
  <c r="C2474" i="3"/>
  <c r="J2474" i="3"/>
  <c r="K2474" i="3"/>
  <c r="B2475" i="3"/>
  <c r="C2475" i="3"/>
  <c r="I2475" i="3" s="1"/>
  <c r="J2475" i="3"/>
  <c r="K2475" i="3"/>
  <c r="B2476" i="3"/>
  <c r="C2476" i="3"/>
  <c r="E2476" i="3" s="1"/>
  <c r="J2476" i="3"/>
  <c r="K2476" i="3"/>
  <c r="B2477" i="3"/>
  <c r="C2477" i="3"/>
  <c r="E2477" i="3" s="1"/>
  <c r="J2477" i="3"/>
  <c r="K2477" i="3"/>
  <c r="B2478" i="3"/>
  <c r="C2478" i="3"/>
  <c r="H2478" i="3" s="1"/>
  <c r="J2478" i="3"/>
  <c r="K2478" i="3"/>
  <c r="B2479" i="3"/>
  <c r="C2479" i="3"/>
  <c r="D2479" i="3" s="1"/>
  <c r="J2479" i="3"/>
  <c r="K2479" i="3"/>
  <c r="B2480" i="3"/>
  <c r="C2480" i="3"/>
  <c r="E2480" i="3" s="1"/>
  <c r="J2480" i="3"/>
  <c r="K2480" i="3"/>
  <c r="B2481" i="3"/>
  <c r="C2481" i="3"/>
  <c r="F2481" i="3" s="1"/>
  <c r="J2481" i="3"/>
  <c r="K2481" i="3"/>
  <c r="B2482" i="3"/>
  <c r="C2482" i="3"/>
  <c r="J2482" i="3"/>
  <c r="K2482" i="3"/>
  <c r="B2483" i="3"/>
  <c r="C2483" i="3"/>
  <c r="J2483" i="3"/>
  <c r="K2483" i="3"/>
  <c r="B2484" i="3"/>
  <c r="C2484" i="3"/>
  <c r="D2484" i="3" s="1"/>
  <c r="J2484" i="3"/>
  <c r="K2484" i="3"/>
  <c r="B2485" i="3"/>
  <c r="C2485" i="3"/>
  <c r="F2485" i="3" s="1"/>
  <c r="J2485" i="3"/>
  <c r="K2485" i="3"/>
  <c r="B2486" i="3"/>
  <c r="C2486" i="3"/>
  <c r="D2486" i="3" s="1"/>
  <c r="J2486" i="3"/>
  <c r="K2486" i="3"/>
  <c r="B2487" i="3"/>
  <c r="C2487" i="3"/>
  <c r="D2487" i="3" s="1"/>
  <c r="G2487" i="3"/>
  <c r="H2487" i="3"/>
  <c r="J2487" i="3"/>
  <c r="K2487" i="3"/>
  <c r="B2488" i="3"/>
  <c r="C2488" i="3"/>
  <c r="F2488" i="3" s="1"/>
  <c r="J2488" i="3"/>
  <c r="K2488" i="3"/>
  <c r="B2489" i="3"/>
  <c r="C2489" i="3"/>
  <c r="J2489" i="3"/>
  <c r="K2489" i="3"/>
  <c r="B2490" i="3"/>
  <c r="C2490" i="3"/>
  <c r="H2490" i="3" s="1"/>
  <c r="J2490" i="3"/>
  <c r="K2490" i="3"/>
  <c r="B2491" i="3"/>
  <c r="C2491" i="3"/>
  <c r="F2491" i="3" s="1"/>
  <c r="J2491" i="3"/>
  <c r="K2491" i="3"/>
  <c r="B2492" i="3"/>
  <c r="C2492" i="3"/>
  <c r="D2492" i="3" s="1"/>
  <c r="J2492" i="3"/>
  <c r="K2492" i="3"/>
  <c r="B2493" i="3"/>
  <c r="C2493" i="3"/>
  <c r="F2493" i="3" s="1"/>
  <c r="J2493" i="3"/>
  <c r="K2493" i="3"/>
  <c r="B2494" i="3"/>
  <c r="C2494" i="3"/>
  <c r="F2494" i="3" s="1"/>
  <c r="J2494" i="3"/>
  <c r="K2494" i="3"/>
  <c r="B2495" i="3"/>
  <c r="C2495" i="3"/>
  <c r="D2495" i="3" s="1"/>
  <c r="J2495" i="3"/>
  <c r="K2495" i="3"/>
  <c r="B2496" i="3"/>
  <c r="C2496" i="3"/>
  <c r="J2496" i="3"/>
  <c r="K2496" i="3"/>
  <c r="B2497" i="3"/>
  <c r="C2497" i="3"/>
  <c r="J2497" i="3"/>
  <c r="K2497" i="3"/>
  <c r="B2498" i="3"/>
  <c r="C2498" i="3"/>
  <c r="J2498" i="3"/>
  <c r="K2498" i="3"/>
  <c r="B2499" i="3"/>
  <c r="C2499" i="3"/>
  <c r="E2499" i="3" s="1"/>
  <c r="J2499" i="3"/>
  <c r="K2499" i="3"/>
  <c r="B2500" i="3"/>
  <c r="C2500" i="3"/>
  <c r="J2500" i="3"/>
  <c r="K2500" i="3"/>
  <c r="B2501" i="3"/>
  <c r="C2501" i="3"/>
  <c r="F2501" i="3" s="1"/>
  <c r="J2501" i="3"/>
  <c r="K2501" i="3"/>
  <c r="B2502" i="3"/>
  <c r="C2502" i="3"/>
  <c r="F2502" i="3" s="1"/>
  <c r="J2502" i="3"/>
  <c r="K2502" i="3"/>
  <c r="B2503" i="3"/>
  <c r="C2503" i="3"/>
  <c r="G2503" i="3" s="1"/>
  <c r="J2503" i="3"/>
  <c r="K2503" i="3"/>
  <c r="B2504" i="3"/>
  <c r="C2504" i="3"/>
  <c r="E2504" i="3" s="1"/>
  <c r="J2504" i="3"/>
  <c r="K2504" i="3"/>
  <c r="B2505" i="3"/>
  <c r="C2505" i="3"/>
  <c r="F2505" i="3" s="1"/>
  <c r="J2505" i="3"/>
  <c r="K2505" i="3"/>
  <c r="B2506" i="3"/>
  <c r="C2506" i="3"/>
  <c r="J2506" i="3"/>
  <c r="K2506" i="3"/>
  <c r="B2507" i="3"/>
  <c r="C2507" i="3"/>
  <c r="E2507" i="3" s="1"/>
  <c r="J2507" i="3"/>
  <c r="K2507" i="3"/>
  <c r="B2508" i="3"/>
  <c r="C2508" i="3"/>
  <c r="G2508" i="3" s="1"/>
  <c r="J2508" i="3"/>
  <c r="K2508" i="3"/>
  <c r="B2509" i="3"/>
  <c r="C2509" i="3"/>
  <c r="F2509" i="3" s="1"/>
  <c r="J2509" i="3"/>
  <c r="K2509" i="3"/>
  <c r="B2510" i="3"/>
  <c r="C2510" i="3"/>
  <c r="H2510" i="3" s="1"/>
  <c r="J2510" i="3"/>
  <c r="K2510" i="3"/>
  <c r="B2511" i="3"/>
  <c r="C2511" i="3"/>
  <c r="F2511" i="3" s="1"/>
  <c r="J2511" i="3"/>
  <c r="K2511" i="3"/>
  <c r="B2512" i="3"/>
  <c r="C2512" i="3"/>
  <c r="J2512" i="3"/>
  <c r="K2512" i="3"/>
  <c r="B2513" i="3"/>
  <c r="C2513" i="3"/>
  <c r="F2513" i="3" s="1"/>
  <c r="J2513" i="3"/>
  <c r="K2513" i="3"/>
  <c r="B2514" i="3"/>
  <c r="C2514" i="3"/>
  <c r="F2514" i="3" s="1"/>
  <c r="J2514" i="3"/>
  <c r="K2514" i="3"/>
  <c r="B2515" i="3"/>
  <c r="C2515" i="3"/>
  <c r="D2515" i="3" s="1"/>
  <c r="J2515" i="3"/>
  <c r="K2515" i="3"/>
  <c r="B2516" i="3"/>
  <c r="C2516" i="3"/>
  <c r="J2516" i="3"/>
  <c r="K2516" i="3"/>
  <c r="B2517" i="3"/>
  <c r="C2517" i="3"/>
  <c r="H2517" i="3" s="1"/>
  <c r="D2517" i="3"/>
  <c r="J2517" i="3"/>
  <c r="K2517" i="3"/>
  <c r="B2518" i="3"/>
  <c r="C2518" i="3"/>
  <c r="G2518" i="3" s="1"/>
  <c r="J2518" i="3"/>
  <c r="K2518" i="3"/>
  <c r="B2519" i="3"/>
  <c r="C2519" i="3"/>
  <c r="J2519" i="3"/>
  <c r="K2519" i="3"/>
  <c r="B2520" i="3"/>
  <c r="C2520" i="3"/>
  <c r="F2520" i="3" s="1"/>
  <c r="D2520" i="3"/>
  <c r="J2520" i="3"/>
  <c r="K2520" i="3"/>
  <c r="B2521" i="3"/>
  <c r="C2521" i="3"/>
  <c r="I2521" i="3" s="1"/>
  <c r="J2521" i="3"/>
  <c r="K2521" i="3"/>
  <c r="B2522" i="3"/>
  <c r="C2522" i="3"/>
  <c r="I2522" i="3" s="1"/>
  <c r="J2522" i="3"/>
  <c r="K2522" i="3"/>
  <c r="B2523" i="3"/>
  <c r="C2523" i="3"/>
  <c r="J2523" i="3"/>
  <c r="K2523" i="3"/>
  <c r="B2524" i="3"/>
  <c r="C2524" i="3"/>
  <c r="J2524" i="3"/>
  <c r="K2524" i="3"/>
  <c r="B2525" i="3"/>
  <c r="C2525" i="3"/>
  <c r="G2525" i="3" s="1"/>
  <c r="J2525" i="3"/>
  <c r="K2525" i="3"/>
  <c r="B2526" i="3"/>
  <c r="C2526" i="3"/>
  <c r="H2526" i="3" s="1"/>
  <c r="J2526" i="3"/>
  <c r="K2526" i="3"/>
  <c r="B2527" i="3"/>
  <c r="C2527" i="3"/>
  <c r="I2527" i="3" s="1"/>
  <c r="J2527" i="3"/>
  <c r="K2527" i="3"/>
  <c r="B2528" i="3"/>
  <c r="C2528" i="3"/>
  <c r="F2528" i="3" s="1"/>
  <c r="J2528" i="3"/>
  <c r="K2528" i="3"/>
  <c r="B2529" i="3"/>
  <c r="C2529" i="3"/>
  <c r="D2529" i="3" s="1"/>
  <c r="J2529" i="3"/>
  <c r="K2529" i="3"/>
  <c r="B2530" i="3"/>
  <c r="C2530" i="3"/>
  <c r="H2530" i="3" s="1"/>
  <c r="J2530" i="3"/>
  <c r="K2530" i="3"/>
  <c r="B2531" i="3"/>
  <c r="C2531" i="3"/>
  <c r="J2531" i="3"/>
  <c r="K2531" i="3"/>
  <c r="B2532" i="3"/>
  <c r="C2532" i="3"/>
  <c r="E2532" i="3" s="1"/>
  <c r="J2532" i="3"/>
  <c r="K2532" i="3"/>
  <c r="B2533" i="3"/>
  <c r="C2533" i="3"/>
  <c r="F2533" i="3" s="1"/>
  <c r="J2533" i="3"/>
  <c r="K2533" i="3"/>
  <c r="B2534" i="3"/>
  <c r="C2534" i="3"/>
  <c r="E2534" i="3" s="1"/>
  <c r="J2534" i="3"/>
  <c r="K2534" i="3"/>
  <c r="B2535" i="3"/>
  <c r="C2535" i="3"/>
  <c r="J2535" i="3"/>
  <c r="K2535" i="3"/>
  <c r="B2536" i="3"/>
  <c r="C2536" i="3"/>
  <c r="J2536" i="3"/>
  <c r="K2536" i="3"/>
  <c r="B2537" i="3"/>
  <c r="C2537" i="3"/>
  <c r="H2537" i="3" s="1"/>
  <c r="J2537" i="3"/>
  <c r="K2537" i="3"/>
  <c r="B2538" i="3"/>
  <c r="C2538" i="3"/>
  <c r="F2538" i="3" s="1"/>
  <c r="J2538" i="3"/>
  <c r="K2538" i="3"/>
  <c r="B2539" i="3"/>
  <c r="C2539" i="3"/>
  <c r="G2539" i="3" s="1"/>
  <c r="J2539" i="3"/>
  <c r="K2539" i="3"/>
  <c r="B2540" i="3"/>
  <c r="C2540" i="3"/>
  <c r="J2540" i="3"/>
  <c r="K2540" i="3"/>
  <c r="B2541" i="3"/>
  <c r="C2541" i="3"/>
  <c r="F2541" i="3" s="1"/>
  <c r="J2541" i="3"/>
  <c r="K2541" i="3"/>
  <c r="B2542" i="3"/>
  <c r="C2542" i="3"/>
  <c r="F2542" i="3" s="1"/>
  <c r="J2542" i="3"/>
  <c r="K2542" i="3"/>
  <c r="B2543" i="3"/>
  <c r="C2543" i="3"/>
  <c r="E2543" i="3" s="1"/>
  <c r="J2543" i="3"/>
  <c r="K2543" i="3"/>
  <c r="B2544" i="3"/>
  <c r="C2544" i="3"/>
  <c r="J2544" i="3"/>
  <c r="K2544" i="3"/>
  <c r="B2545" i="3"/>
  <c r="C2545" i="3"/>
  <c r="J2545" i="3"/>
  <c r="K2545" i="3"/>
  <c r="B2546" i="3"/>
  <c r="C2546" i="3"/>
  <c r="E2546" i="3" s="1"/>
  <c r="J2546" i="3"/>
  <c r="K2546" i="3"/>
  <c r="B2547" i="3"/>
  <c r="C2547" i="3"/>
  <c r="J2547" i="3"/>
  <c r="K2547" i="3"/>
  <c r="B2548" i="3"/>
  <c r="C2548" i="3"/>
  <c r="D2548" i="3" s="1"/>
  <c r="J2548" i="3"/>
  <c r="K2548" i="3"/>
  <c r="B2549" i="3"/>
  <c r="C2549" i="3"/>
  <c r="D2549" i="3" s="1"/>
  <c r="J2549" i="3"/>
  <c r="K2549" i="3"/>
  <c r="B2550" i="3"/>
  <c r="C2550" i="3"/>
  <c r="J2550" i="3"/>
  <c r="K2550" i="3"/>
  <c r="B2551" i="3"/>
  <c r="C2551" i="3"/>
  <c r="J2551" i="3"/>
  <c r="K2551" i="3"/>
  <c r="B2552" i="3"/>
  <c r="C2552" i="3"/>
  <c r="E2552" i="3" s="1"/>
  <c r="J2552" i="3"/>
  <c r="K2552" i="3"/>
  <c r="B2553" i="3"/>
  <c r="C2553" i="3"/>
  <c r="H2553" i="3" s="1"/>
  <c r="J2553" i="3"/>
  <c r="K2553" i="3"/>
  <c r="B2554" i="3"/>
  <c r="C2554" i="3"/>
  <c r="E2554" i="3" s="1"/>
  <c r="J2554" i="3"/>
  <c r="K2554" i="3"/>
  <c r="B2555" i="3"/>
  <c r="C2555" i="3"/>
  <c r="D2555" i="3" s="1"/>
  <c r="J2555" i="3"/>
  <c r="K2555" i="3"/>
  <c r="B2556" i="3"/>
  <c r="C2556" i="3"/>
  <c r="D2556" i="3" s="1"/>
  <c r="J2556" i="3"/>
  <c r="K2556" i="3"/>
  <c r="B2557" i="3"/>
  <c r="C2557" i="3"/>
  <c r="E2557" i="3" s="1"/>
  <c r="J2557" i="3"/>
  <c r="K2557" i="3"/>
  <c r="B2558" i="3"/>
  <c r="C2558" i="3"/>
  <c r="E2558" i="3" s="1"/>
  <c r="J2558" i="3"/>
  <c r="K2558" i="3"/>
  <c r="B2559" i="3"/>
  <c r="C2559" i="3"/>
  <c r="F2559" i="3" s="1"/>
  <c r="J2559" i="3"/>
  <c r="K2559" i="3"/>
  <c r="B2560" i="3"/>
  <c r="C2560" i="3"/>
  <c r="J2560" i="3"/>
  <c r="K2560" i="3"/>
  <c r="B2561" i="3"/>
  <c r="C2561" i="3"/>
  <c r="E2561" i="3" s="1"/>
  <c r="J2561" i="3"/>
  <c r="K2561" i="3"/>
  <c r="B2562" i="3"/>
  <c r="C2562" i="3"/>
  <c r="H2562" i="3" s="1"/>
  <c r="J2562" i="3"/>
  <c r="K2562" i="3"/>
  <c r="B2563" i="3"/>
  <c r="C2563" i="3"/>
  <c r="E2563" i="3" s="1"/>
  <c r="J2563" i="3"/>
  <c r="K2563" i="3"/>
  <c r="B2564" i="3"/>
  <c r="C2564" i="3"/>
  <c r="E2564" i="3" s="1"/>
  <c r="J2564" i="3"/>
  <c r="K2564" i="3"/>
  <c r="B2565" i="3"/>
  <c r="C2565" i="3"/>
  <c r="G2565" i="3" s="1"/>
  <c r="J2565" i="3"/>
  <c r="K2565" i="3"/>
  <c r="B2566" i="3"/>
  <c r="C2566" i="3"/>
  <c r="F2566" i="3" s="1"/>
  <c r="J2566" i="3"/>
  <c r="K2566" i="3"/>
  <c r="B2567" i="3"/>
  <c r="C2567" i="3"/>
  <c r="J2567" i="3"/>
  <c r="K2567" i="3"/>
  <c r="B2568" i="3"/>
  <c r="C2568" i="3"/>
  <c r="F2568" i="3" s="1"/>
  <c r="J2568" i="3"/>
  <c r="K2568" i="3"/>
  <c r="B2569" i="3"/>
  <c r="C2569" i="3"/>
  <c r="J2569" i="3"/>
  <c r="K2569" i="3"/>
  <c r="B2570" i="3"/>
  <c r="C2570" i="3"/>
  <c r="H2570" i="3" s="1"/>
  <c r="J2570" i="3"/>
  <c r="K2570" i="3"/>
  <c r="B2571" i="3"/>
  <c r="C2571" i="3"/>
  <c r="E2571" i="3" s="1"/>
  <c r="J2571" i="3"/>
  <c r="K2571" i="3"/>
  <c r="B2572" i="3"/>
  <c r="C2572" i="3"/>
  <c r="H2572" i="3" s="1"/>
  <c r="J2572" i="3"/>
  <c r="K2572" i="3"/>
  <c r="B2573" i="3"/>
  <c r="C2573" i="3"/>
  <c r="F2573" i="3" s="1"/>
  <c r="J2573" i="3"/>
  <c r="K2573" i="3"/>
  <c r="B2574" i="3"/>
  <c r="C2574" i="3"/>
  <c r="J2574" i="3"/>
  <c r="K2574" i="3"/>
  <c r="B2575" i="3"/>
  <c r="C2575" i="3"/>
  <c r="E2575" i="3" s="1"/>
  <c r="J2575" i="3"/>
  <c r="K2575" i="3"/>
  <c r="B2576" i="3"/>
  <c r="C2576" i="3"/>
  <c r="G2576" i="3" s="1"/>
  <c r="J2576" i="3"/>
  <c r="K2576" i="3"/>
  <c r="B2577" i="3"/>
  <c r="C2577" i="3"/>
  <c r="D2577" i="3" s="1"/>
  <c r="J2577" i="3"/>
  <c r="K2577" i="3"/>
  <c r="B2578" i="3"/>
  <c r="C2578" i="3"/>
  <c r="G2578" i="3" s="1"/>
  <c r="J2578" i="3"/>
  <c r="K2578" i="3"/>
  <c r="B2579" i="3"/>
  <c r="C2579" i="3"/>
  <c r="D2579" i="3" s="1"/>
  <c r="J2579" i="3"/>
  <c r="K2579" i="3"/>
  <c r="B2580" i="3"/>
  <c r="C2580" i="3"/>
  <c r="D2580" i="3" s="1"/>
  <c r="J2580" i="3"/>
  <c r="K2580" i="3"/>
  <c r="B2581" i="3"/>
  <c r="C2581" i="3"/>
  <c r="E2581" i="3" s="1"/>
  <c r="J2581" i="3"/>
  <c r="K2581" i="3"/>
  <c r="B2582" i="3"/>
  <c r="C2582" i="3"/>
  <c r="F2582" i="3" s="1"/>
  <c r="J2582" i="3"/>
  <c r="K2582" i="3"/>
  <c r="B2583" i="3"/>
  <c r="C2583" i="3"/>
  <c r="F2583" i="3" s="1"/>
  <c r="J2583" i="3"/>
  <c r="K2583" i="3"/>
  <c r="B2584" i="3"/>
  <c r="C2584" i="3"/>
  <c r="I2584" i="3" s="1"/>
  <c r="J2584" i="3"/>
  <c r="K2584" i="3"/>
  <c r="B2585" i="3"/>
  <c r="C2585" i="3"/>
  <c r="G2585" i="3" s="1"/>
  <c r="J2585" i="3"/>
  <c r="K2585" i="3"/>
  <c r="B2586" i="3"/>
  <c r="C2586" i="3"/>
  <c r="G2586" i="3" s="1"/>
  <c r="J2586" i="3"/>
  <c r="K2586" i="3"/>
  <c r="B2587" i="3"/>
  <c r="C2587" i="3"/>
  <c r="D2587" i="3" s="1"/>
  <c r="J2587" i="3"/>
  <c r="K2587" i="3"/>
  <c r="B2588" i="3"/>
  <c r="C2588" i="3"/>
  <c r="G2588" i="3" s="1"/>
  <c r="J2588" i="3"/>
  <c r="K2588" i="3"/>
  <c r="B2589" i="3"/>
  <c r="C2589" i="3"/>
  <c r="F2589" i="3" s="1"/>
  <c r="D2589" i="3"/>
  <c r="J2589" i="3"/>
  <c r="K2589" i="3"/>
  <c r="B2590" i="3"/>
  <c r="C2590" i="3"/>
  <c r="I2590" i="3" s="1"/>
  <c r="J2590" i="3"/>
  <c r="K2590" i="3"/>
  <c r="B2591" i="3"/>
  <c r="C2591" i="3"/>
  <c r="J2591" i="3"/>
  <c r="K2591" i="3"/>
  <c r="B2592" i="3"/>
  <c r="C2592" i="3"/>
  <c r="J2592" i="3"/>
  <c r="K2592" i="3"/>
  <c r="B2593" i="3"/>
  <c r="C2593" i="3"/>
  <c r="D2593" i="3" s="1"/>
  <c r="J2593" i="3"/>
  <c r="K2593" i="3"/>
  <c r="B2594" i="3"/>
  <c r="C2594" i="3"/>
  <c r="J2594" i="3"/>
  <c r="K2594" i="3"/>
  <c r="B2595" i="3"/>
  <c r="C2595" i="3"/>
  <c r="G2595" i="3" s="1"/>
  <c r="J2595" i="3"/>
  <c r="K2595" i="3"/>
  <c r="B2596" i="3"/>
  <c r="C2596" i="3"/>
  <c r="E2596" i="3" s="1"/>
  <c r="J2596" i="3"/>
  <c r="K2596" i="3"/>
  <c r="B2597" i="3"/>
  <c r="C2597" i="3"/>
  <c r="F2597" i="3" s="1"/>
  <c r="J2597" i="3"/>
  <c r="K2597" i="3"/>
  <c r="B2598" i="3"/>
  <c r="C2598" i="3"/>
  <c r="J2598" i="3"/>
  <c r="K2598" i="3"/>
  <c r="B2599" i="3"/>
  <c r="C2599" i="3"/>
  <c r="J2599" i="3"/>
  <c r="K2599" i="3"/>
  <c r="B2600" i="3"/>
  <c r="C2600" i="3"/>
  <c r="D2600" i="3" s="1"/>
  <c r="J2600" i="3"/>
  <c r="K2600" i="3"/>
  <c r="B2601" i="3"/>
  <c r="C2601" i="3"/>
  <c r="D2601" i="3" s="1"/>
  <c r="J2601" i="3"/>
  <c r="K2601" i="3"/>
  <c r="B2602" i="3"/>
  <c r="C2602" i="3"/>
  <c r="F2602" i="3" s="1"/>
  <c r="J2602" i="3"/>
  <c r="K2602" i="3"/>
  <c r="B2603" i="3"/>
  <c r="C2603" i="3"/>
  <c r="F2603" i="3" s="1"/>
  <c r="J2603" i="3"/>
  <c r="K2603" i="3"/>
  <c r="B2604" i="3"/>
  <c r="C2604" i="3"/>
  <c r="D2604" i="3" s="1"/>
  <c r="J2604" i="3"/>
  <c r="K2604" i="3"/>
  <c r="B2605" i="3"/>
  <c r="C2605" i="3"/>
  <c r="E2605" i="3" s="1"/>
  <c r="J2605" i="3"/>
  <c r="K2605" i="3"/>
  <c r="B2606" i="3"/>
  <c r="C2606" i="3"/>
  <c r="I2606" i="3" s="1"/>
  <c r="E2606" i="3"/>
  <c r="J2606" i="3"/>
  <c r="K2606" i="3"/>
  <c r="B2607" i="3"/>
  <c r="C2607" i="3"/>
  <c r="D2607" i="3" s="1"/>
  <c r="J2607" i="3"/>
  <c r="K2607" i="3"/>
  <c r="B2608" i="3"/>
  <c r="C2608" i="3"/>
  <c r="D2608" i="3" s="1"/>
  <c r="J2608" i="3"/>
  <c r="K2608" i="3"/>
  <c r="B2609" i="3"/>
  <c r="C2609" i="3"/>
  <c r="I2609" i="3" s="1"/>
  <c r="J2609" i="3"/>
  <c r="K2609" i="3"/>
  <c r="B2610" i="3"/>
  <c r="C2610" i="3"/>
  <c r="F2610" i="3" s="1"/>
  <c r="J2610" i="3"/>
  <c r="K2610" i="3"/>
  <c r="B2611" i="3"/>
  <c r="C2611" i="3"/>
  <c r="D2611" i="3" s="1"/>
  <c r="J2611" i="3"/>
  <c r="K2611" i="3"/>
  <c r="B2612" i="3"/>
  <c r="C2612" i="3"/>
  <c r="G2612" i="3" s="1"/>
  <c r="J2612" i="3"/>
  <c r="K2612" i="3"/>
  <c r="B2613" i="3"/>
  <c r="C2613" i="3"/>
  <c r="E2613" i="3" s="1"/>
  <c r="J2613" i="3"/>
  <c r="K2613" i="3"/>
  <c r="B2614" i="3"/>
  <c r="C2614" i="3"/>
  <c r="E2614" i="3" s="1"/>
  <c r="J2614" i="3"/>
  <c r="K2614" i="3"/>
  <c r="B2615" i="3"/>
  <c r="C2615" i="3"/>
  <c r="J2615" i="3"/>
  <c r="K2615" i="3"/>
  <c r="B2616" i="3"/>
  <c r="C2616" i="3"/>
  <c r="D2616" i="3" s="1"/>
  <c r="J2616" i="3"/>
  <c r="K2616" i="3"/>
  <c r="B2617" i="3"/>
  <c r="C2617" i="3"/>
  <c r="J2617" i="3"/>
  <c r="K2617" i="3"/>
  <c r="B2618" i="3"/>
  <c r="C2618" i="3"/>
  <c r="E2618" i="3" s="1"/>
  <c r="J2618" i="3"/>
  <c r="K2618" i="3"/>
  <c r="B2619" i="3"/>
  <c r="C2619" i="3"/>
  <c r="J2619" i="3"/>
  <c r="K2619" i="3"/>
  <c r="B2620" i="3"/>
  <c r="C2620" i="3"/>
  <c r="I2620" i="3" s="1"/>
  <c r="J2620" i="3"/>
  <c r="K2620" i="3"/>
  <c r="B2621" i="3"/>
  <c r="C2621" i="3"/>
  <c r="J2621" i="3"/>
  <c r="K2621" i="3"/>
  <c r="B2622" i="3"/>
  <c r="C2622" i="3"/>
  <c r="D2622" i="3" s="1"/>
  <c r="J2622" i="3"/>
  <c r="K2622" i="3"/>
  <c r="B2623" i="3"/>
  <c r="C2623" i="3"/>
  <c r="E2623" i="3" s="1"/>
  <c r="J2623" i="3"/>
  <c r="K2623" i="3"/>
  <c r="B2624" i="3"/>
  <c r="C2624" i="3"/>
  <c r="H2624" i="3" s="1"/>
  <c r="J2624" i="3"/>
  <c r="K2624" i="3"/>
  <c r="B2625" i="3"/>
  <c r="C2625" i="3"/>
  <c r="I2625" i="3" s="1"/>
  <c r="J2625" i="3"/>
  <c r="K2625" i="3"/>
  <c r="B2626" i="3"/>
  <c r="C2626" i="3"/>
  <c r="J2626" i="3"/>
  <c r="K2626" i="3"/>
  <c r="B2627" i="3"/>
  <c r="C2627" i="3"/>
  <c r="G2627" i="3" s="1"/>
  <c r="J2627" i="3"/>
  <c r="K2627" i="3"/>
  <c r="B2628" i="3"/>
  <c r="C2628" i="3"/>
  <c r="H2628" i="3" s="1"/>
  <c r="J2628" i="3"/>
  <c r="K2628" i="3"/>
  <c r="B2629" i="3"/>
  <c r="C2629" i="3"/>
  <c r="D2629" i="3" s="1"/>
  <c r="J2629" i="3"/>
  <c r="K2629" i="3"/>
  <c r="B2630" i="3"/>
  <c r="C2630" i="3"/>
  <c r="E2630" i="3" s="1"/>
  <c r="J2630" i="3"/>
  <c r="K2630" i="3"/>
  <c r="B2631" i="3"/>
  <c r="C2631" i="3"/>
  <c r="H2631" i="3" s="1"/>
  <c r="J2631" i="3"/>
  <c r="K2631" i="3"/>
  <c r="B2632" i="3"/>
  <c r="C2632" i="3"/>
  <c r="G2632" i="3" s="1"/>
  <c r="J2632" i="3"/>
  <c r="K2632" i="3"/>
  <c r="B2633" i="3"/>
  <c r="C2633" i="3"/>
  <c r="F2633" i="3" s="1"/>
  <c r="J2633" i="3"/>
  <c r="K2633" i="3"/>
  <c r="B2634" i="3"/>
  <c r="C2634" i="3"/>
  <c r="D2634" i="3" s="1"/>
  <c r="J2634" i="3"/>
  <c r="K2634" i="3"/>
  <c r="B2635" i="3"/>
  <c r="C2635" i="3"/>
  <c r="J2635" i="3"/>
  <c r="K2635" i="3"/>
  <c r="B2636" i="3"/>
  <c r="C2636" i="3"/>
  <c r="J2636" i="3"/>
  <c r="K2636" i="3"/>
  <c r="B2637" i="3"/>
  <c r="C2637" i="3"/>
  <c r="E2637" i="3" s="1"/>
  <c r="J2637" i="3"/>
  <c r="K2637" i="3"/>
  <c r="B2638" i="3"/>
  <c r="C2638" i="3"/>
  <c r="D2638" i="3" s="1"/>
  <c r="J2638" i="3"/>
  <c r="K2638" i="3"/>
  <c r="B2639" i="3"/>
  <c r="C2639" i="3"/>
  <c r="E2639" i="3" s="1"/>
  <c r="J2639" i="3"/>
  <c r="K2639" i="3"/>
  <c r="B2640" i="3"/>
  <c r="C2640" i="3"/>
  <c r="F2640" i="3" s="1"/>
  <c r="J2640" i="3"/>
  <c r="K2640" i="3"/>
  <c r="B2641" i="3"/>
  <c r="C2641" i="3"/>
  <c r="J2641" i="3"/>
  <c r="K2641" i="3"/>
  <c r="B2642" i="3"/>
  <c r="C2642" i="3"/>
  <c r="J2642" i="3"/>
  <c r="K2642" i="3"/>
  <c r="B2643" i="3"/>
  <c r="C2643" i="3"/>
  <c r="H2643" i="3" s="1"/>
  <c r="I2643" i="3"/>
  <c r="J2643" i="3"/>
  <c r="K2643" i="3"/>
  <c r="B2644" i="3"/>
  <c r="C2644" i="3"/>
  <c r="J2644" i="3"/>
  <c r="K2644" i="3"/>
  <c r="B2645" i="3"/>
  <c r="C2645" i="3"/>
  <c r="J2645" i="3"/>
  <c r="K2645" i="3"/>
  <c r="B2646" i="3"/>
  <c r="C2646" i="3"/>
  <c r="D2646" i="3" s="1"/>
  <c r="J2646" i="3"/>
  <c r="K2646" i="3"/>
  <c r="B2647" i="3"/>
  <c r="C2647" i="3"/>
  <c r="F2647" i="3" s="1"/>
  <c r="J2647" i="3"/>
  <c r="K2647" i="3"/>
  <c r="B2648" i="3"/>
  <c r="C2648" i="3"/>
  <c r="F2648" i="3" s="1"/>
  <c r="J2648" i="3"/>
  <c r="K2648" i="3"/>
  <c r="B2649" i="3"/>
  <c r="C2649" i="3"/>
  <c r="I2649" i="3" s="1"/>
  <c r="J2649" i="3"/>
  <c r="K2649" i="3"/>
  <c r="B2650" i="3"/>
  <c r="C2650" i="3"/>
  <c r="E2650" i="3" s="1"/>
  <c r="J2650" i="3"/>
  <c r="K2650" i="3"/>
  <c r="B2651" i="3"/>
  <c r="C2651" i="3"/>
  <c r="D2651" i="3" s="1"/>
  <c r="J2651" i="3"/>
  <c r="K2651" i="3"/>
  <c r="B2652" i="3"/>
  <c r="C2652" i="3"/>
  <c r="F2652" i="3" s="1"/>
  <c r="J2652" i="3"/>
  <c r="K2652" i="3"/>
  <c r="B2653" i="3"/>
  <c r="C2653" i="3"/>
  <c r="I2653" i="3" s="1"/>
  <c r="J2653" i="3"/>
  <c r="K2653" i="3"/>
  <c r="B2654" i="3"/>
  <c r="C2654" i="3"/>
  <c r="E2654" i="3" s="1"/>
  <c r="J2654" i="3"/>
  <c r="K2654" i="3"/>
  <c r="B2655" i="3"/>
  <c r="C2655" i="3"/>
  <c r="I2655" i="3" s="1"/>
  <c r="J2655" i="3"/>
  <c r="K2655" i="3"/>
  <c r="B2656" i="3"/>
  <c r="C2656" i="3"/>
  <c r="J2656" i="3"/>
  <c r="K2656" i="3"/>
  <c r="B2657" i="3"/>
  <c r="C2657" i="3"/>
  <c r="H2657" i="3" s="1"/>
  <c r="J2657" i="3"/>
  <c r="K2657" i="3"/>
  <c r="B2658" i="3"/>
  <c r="C2658" i="3"/>
  <c r="D2658" i="3" s="1"/>
  <c r="J2658" i="3"/>
  <c r="K2658" i="3"/>
  <c r="B2659" i="3"/>
  <c r="C2659" i="3"/>
  <c r="D2659" i="3" s="1"/>
  <c r="J2659" i="3"/>
  <c r="K2659" i="3"/>
  <c r="B2660" i="3"/>
  <c r="C2660" i="3"/>
  <c r="J2660" i="3"/>
  <c r="K2660" i="3"/>
  <c r="B2661" i="3"/>
  <c r="C2661" i="3"/>
  <c r="D2661" i="3" s="1"/>
  <c r="J2661" i="3"/>
  <c r="K2661" i="3"/>
  <c r="B2662" i="3"/>
  <c r="C2662" i="3"/>
  <c r="J2662" i="3"/>
  <c r="K2662" i="3"/>
  <c r="B2663" i="3"/>
  <c r="C2663" i="3"/>
  <c r="J2663" i="3"/>
  <c r="K2663" i="3"/>
  <c r="B2664" i="3"/>
  <c r="C2664" i="3"/>
  <c r="J2664" i="3"/>
  <c r="K2664" i="3"/>
  <c r="B2665" i="3"/>
  <c r="C2665" i="3"/>
  <c r="D2665" i="3" s="1"/>
  <c r="J2665" i="3"/>
  <c r="K2665" i="3"/>
  <c r="B2666" i="3"/>
  <c r="C2666" i="3"/>
  <c r="F2666" i="3" s="1"/>
  <c r="J2666" i="3"/>
  <c r="K2666" i="3"/>
  <c r="B2667" i="3"/>
  <c r="C2667" i="3"/>
  <c r="F2667" i="3" s="1"/>
  <c r="J2667" i="3"/>
  <c r="K2667" i="3"/>
  <c r="B2668" i="3"/>
  <c r="C2668" i="3"/>
  <c r="H2668" i="3" s="1"/>
  <c r="J2668" i="3"/>
  <c r="K2668" i="3"/>
  <c r="B2669" i="3"/>
  <c r="C2669" i="3"/>
  <c r="D2669" i="3" s="1"/>
  <c r="J2669" i="3"/>
  <c r="K2669" i="3"/>
  <c r="B2670" i="3"/>
  <c r="C2670" i="3"/>
  <c r="H2670" i="3" s="1"/>
  <c r="J2670" i="3"/>
  <c r="K2670" i="3"/>
  <c r="B2671" i="3"/>
  <c r="C2671" i="3"/>
  <c r="J2671" i="3"/>
  <c r="K2671" i="3"/>
  <c r="B2672" i="3"/>
  <c r="C2672" i="3"/>
  <c r="D2672" i="3" s="1"/>
  <c r="J2672" i="3"/>
  <c r="K2672" i="3"/>
  <c r="B2673" i="3"/>
  <c r="C2673" i="3"/>
  <c r="G2673" i="3" s="1"/>
  <c r="J2673" i="3"/>
  <c r="K2673" i="3"/>
  <c r="B2674" i="3"/>
  <c r="C2674" i="3"/>
  <c r="F2674" i="3" s="1"/>
  <c r="J2674" i="3"/>
  <c r="K2674" i="3"/>
  <c r="B2675" i="3"/>
  <c r="C2675" i="3"/>
  <c r="E2675" i="3" s="1"/>
  <c r="J2675" i="3"/>
  <c r="K2675" i="3"/>
  <c r="B2676" i="3"/>
  <c r="C2676" i="3"/>
  <c r="F2676" i="3" s="1"/>
  <c r="J2676" i="3"/>
  <c r="K2676" i="3"/>
  <c r="B2677" i="3"/>
  <c r="C2677" i="3"/>
  <c r="J2677" i="3"/>
  <c r="K2677" i="3"/>
  <c r="B2678" i="3"/>
  <c r="C2678" i="3"/>
  <c r="E2678" i="3" s="1"/>
  <c r="J2678" i="3"/>
  <c r="K2678" i="3"/>
  <c r="B2679" i="3"/>
  <c r="C2679" i="3"/>
  <c r="J2679" i="3"/>
  <c r="K2679" i="3"/>
  <c r="B2680" i="3"/>
  <c r="C2680" i="3"/>
  <c r="H2680" i="3" s="1"/>
  <c r="J2680" i="3"/>
  <c r="K2680" i="3"/>
  <c r="B2681" i="3"/>
  <c r="C2681" i="3"/>
  <c r="H2681" i="3" s="1"/>
  <c r="J2681" i="3"/>
  <c r="K2681" i="3"/>
  <c r="B2682" i="3"/>
  <c r="C2682" i="3"/>
  <c r="J2682" i="3"/>
  <c r="K2682" i="3"/>
  <c r="B2683" i="3"/>
  <c r="C2683" i="3"/>
  <c r="I2683" i="3" s="1"/>
  <c r="J2683" i="3"/>
  <c r="K2683" i="3"/>
  <c r="B2684" i="3"/>
  <c r="C2684" i="3"/>
  <c r="J2684" i="3"/>
  <c r="K2684" i="3"/>
  <c r="B2685" i="3"/>
  <c r="C2685" i="3"/>
  <c r="F2685" i="3" s="1"/>
  <c r="J2685" i="3"/>
  <c r="K2685" i="3"/>
  <c r="B2686" i="3"/>
  <c r="C2686" i="3"/>
  <c r="I2686" i="3" s="1"/>
  <c r="J2686" i="3"/>
  <c r="K2686" i="3"/>
  <c r="B2687" i="3"/>
  <c r="C2687" i="3"/>
  <c r="G2687" i="3" s="1"/>
  <c r="J2687" i="3"/>
  <c r="K2687" i="3"/>
  <c r="B2688" i="3"/>
  <c r="C2688" i="3"/>
  <c r="H2688" i="3" s="1"/>
  <c r="J2688" i="3"/>
  <c r="K2688" i="3"/>
  <c r="B2689" i="3"/>
  <c r="C2689" i="3"/>
  <c r="I2689" i="3" s="1"/>
  <c r="J2689" i="3"/>
  <c r="K2689" i="3"/>
  <c r="B2690" i="3"/>
  <c r="C2690" i="3"/>
  <c r="J2690" i="3"/>
  <c r="K2690" i="3"/>
  <c r="B2691" i="3"/>
  <c r="C2691" i="3"/>
  <c r="G2691" i="3" s="1"/>
  <c r="J2691" i="3"/>
  <c r="K2691" i="3"/>
  <c r="B2692" i="3"/>
  <c r="C2692" i="3"/>
  <c r="E2692" i="3" s="1"/>
  <c r="J2692" i="3"/>
  <c r="K2692" i="3"/>
  <c r="B2693" i="3"/>
  <c r="C2693" i="3"/>
  <c r="J2693" i="3"/>
  <c r="K2693" i="3"/>
  <c r="B2694" i="3"/>
  <c r="C2694" i="3"/>
  <c r="H2694" i="3" s="1"/>
  <c r="J2694" i="3"/>
  <c r="K2694" i="3"/>
  <c r="B2695" i="3"/>
  <c r="C2695" i="3"/>
  <c r="D2695" i="3" s="1"/>
  <c r="J2695" i="3"/>
  <c r="K2695" i="3"/>
  <c r="B2696" i="3"/>
  <c r="C2696" i="3"/>
  <c r="J2696" i="3"/>
  <c r="K2696" i="3"/>
  <c r="B2697" i="3"/>
  <c r="C2697" i="3"/>
  <c r="G2697" i="3" s="1"/>
  <c r="J2697" i="3"/>
  <c r="K2697" i="3"/>
  <c r="B2698" i="3"/>
  <c r="C2698" i="3"/>
  <c r="I2698" i="3" s="1"/>
  <c r="J2698" i="3"/>
  <c r="K2698" i="3"/>
  <c r="B2699" i="3"/>
  <c r="C2699" i="3"/>
  <c r="J2699" i="3"/>
  <c r="K2699" i="3"/>
  <c r="B2700" i="3"/>
  <c r="C2700" i="3"/>
  <c r="J2700" i="3"/>
  <c r="K2700" i="3"/>
  <c r="B2701" i="3"/>
  <c r="C2701" i="3"/>
  <c r="E2701" i="3" s="1"/>
  <c r="J2701" i="3"/>
  <c r="K2701" i="3"/>
  <c r="B2702" i="3"/>
  <c r="C2702" i="3"/>
  <c r="G2702" i="3" s="1"/>
  <c r="J2702" i="3"/>
  <c r="K2702" i="3"/>
  <c r="B2703" i="3"/>
  <c r="C2703" i="3"/>
  <c r="D2703" i="3" s="1"/>
  <c r="J2703" i="3"/>
  <c r="K2703" i="3"/>
  <c r="B2704" i="3"/>
  <c r="C2704" i="3"/>
  <c r="F2704" i="3" s="1"/>
  <c r="J2704" i="3"/>
  <c r="K2704" i="3"/>
  <c r="B2705" i="3"/>
  <c r="C2705" i="3"/>
  <c r="E2705" i="3" s="1"/>
  <c r="J2705" i="3"/>
  <c r="K2705" i="3"/>
  <c r="B2706" i="3"/>
  <c r="C2706" i="3"/>
  <c r="J2706" i="3"/>
  <c r="K2706" i="3"/>
  <c r="B2707" i="3"/>
  <c r="C2707" i="3"/>
  <c r="E2707" i="3" s="1"/>
  <c r="J2707" i="3"/>
  <c r="K2707" i="3"/>
  <c r="B2708" i="3"/>
  <c r="C2708" i="3"/>
  <c r="J2708" i="3"/>
  <c r="K2708" i="3"/>
  <c r="B2709" i="3"/>
  <c r="C2709" i="3"/>
  <c r="F2709" i="3" s="1"/>
  <c r="J2709" i="3"/>
  <c r="K2709" i="3"/>
  <c r="B2710" i="3"/>
  <c r="C2710" i="3"/>
  <c r="D2710" i="3" s="1"/>
  <c r="J2710" i="3"/>
  <c r="K2710" i="3"/>
  <c r="B2711" i="3"/>
  <c r="C2711" i="3"/>
  <c r="J2711" i="3"/>
  <c r="K2711" i="3"/>
  <c r="B2712" i="3"/>
  <c r="C2712" i="3"/>
  <c r="F2712" i="3" s="1"/>
  <c r="J2712" i="3"/>
  <c r="K2712" i="3"/>
  <c r="B2713" i="3"/>
  <c r="C2713" i="3"/>
  <c r="D2713" i="3" s="1"/>
  <c r="G2713" i="3"/>
  <c r="J2713" i="3"/>
  <c r="K2713" i="3"/>
  <c r="B2714" i="3"/>
  <c r="C2714" i="3"/>
  <c r="D2714" i="3" s="1"/>
  <c r="J2714" i="3"/>
  <c r="K2714" i="3"/>
  <c r="B2715" i="3"/>
  <c r="C2715" i="3"/>
  <c r="H2715" i="3" s="1"/>
  <c r="J2715" i="3"/>
  <c r="K2715" i="3"/>
  <c r="B2716" i="3"/>
  <c r="C2716" i="3"/>
  <c r="E2716" i="3" s="1"/>
  <c r="J2716" i="3"/>
  <c r="K2716" i="3"/>
  <c r="B2717" i="3"/>
  <c r="C2717" i="3"/>
  <c r="J2717" i="3"/>
  <c r="K2717" i="3"/>
  <c r="B2718" i="3"/>
  <c r="C2718" i="3"/>
  <c r="H2718" i="3" s="1"/>
  <c r="J2718" i="3"/>
  <c r="K2718" i="3"/>
  <c r="B2719" i="3"/>
  <c r="C2719" i="3"/>
  <c r="I2719" i="3" s="1"/>
  <c r="J2719" i="3"/>
  <c r="K2719" i="3"/>
  <c r="B2720" i="3"/>
  <c r="C2720" i="3"/>
  <c r="F2720" i="3" s="1"/>
  <c r="J2720" i="3"/>
  <c r="K2720" i="3"/>
  <c r="B2721" i="3"/>
  <c r="C2721" i="3"/>
  <c r="F2721" i="3" s="1"/>
  <c r="J2721" i="3"/>
  <c r="K2721" i="3"/>
  <c r="B2722" i="3"/>
  <c r="C2722" i="3"/>
  <c r="F2722" i="3" s="1"/>
  <c r="J2722" i="3"/>
  <c r="K2722" i="3"/>
  <c r="B2723" i="3"/>
  <c r="C2723" i="3"/>
  <c r="J2723" i="3"/>
  <c r="K2723" i="3"/>
  <c r="B2724" i="3"/>
  <c r="C2724" i="3"/>
  <c r="G2724" i="3" s="1"/>
  <c r="J2724" i="3"/>
  <c r="K2724" i="3"/>
  <c r="B2725" i="3"/>
  <c r="C2725" i="3"/>
  <c r="G2725" i="3" s="1"/>
  <c r="J2725" i="3"/>
  <c r="K2725" i="3"/>
  <c r="B2726" i="3"/>
  <c r="C2726" i="3"/>
  <c r="G2726" i="3" s="1"/>
  <c r="J2726" i="3"/>
  <c r="K2726" i="3"/>
  <c r="B2727" i="3"/>
  <c r="C2727" i="3"/>
  <c r="H2727" i="3" s="1"/>
  <c r="J2727" i="3"/>
  <c r="K2727" i="3"/>
  <c r="B2728" i="3"/>
  <c r="C2728" i="3"/>
  <c r="J2728" i="3"/>
  <c r="K2728" i="3"/>
  <c r="B2729" i="3"/>
  <c r="C2729" i="3"/>
  <c r="J2729" i="3"/>
  <c r="K2729" i="3"/>
  <c r="B2730" i="3"/>
  <c r="C2730" i="3"/>
  <c r="J2730" i="3"/>
  <c r="K2730" i="3"/>
  <c r="B2731" i="3"/>
  <c r="C2731" i="3"/>
  <c r="D2731" i="3" s="1"/>
  <c r="J2731" i="3"/>
  <c r="K2731" i="3"/>
  <c r="B2732" i="3"/>
  <c r="C2732" i="3"/>
  <c r="F2732" i="3" s="1"/>
  <c r="J2732" i="3"/>
  <c r="K2732" i="3"/>
  <c r="B2733" i="3"/>
  <c r="C2733" i="3"/>
  <c r="J2733" i="3"/>
  <c r="K2733" i="3"/>
  <c r="B2734" i="3"/>
  <c r="C2734" i="3"/>
  <c r="H2734" i="3" s="1"/>
  <c r="J2734" i="3"/>
  <c r="K2734" i="3"/>
  <c r="B2735" i="3"/>
  <c r="C2735" i="3"/>
  <c r="G2735" i="3" s="1"/>
  <c r="J2735" i="3"/>
  <c r="K2735" i="3"/>
  <c r="B2736" i="3"/>
  <c r="C2736" i="3"/>
  <c r="J2736" i="3"/>
  <c r="K2736" i="3"/>
  <c r="B2737" i="3"/>
  <c r="C2737" i="3"/>
  <c r="D2737" i="3" s="1"/>
  <c r="J2737" i="3"/>
  <c r="K2737" i="3"/>
  <c r="B2738" i="3"/>
  <c r="C2738" i="3"/>
  <c r="D2738" i="3" s="1"/>
  <c r="J2738" i="3"/>
  <c r="K2738" i="3"/>
  <c r="B2739" i="3"/>
  <c r="C2739" i="3"/>
  <c r="J2739" i="3"/>
  <c r="K2739" i="3"/>
  <c r="B2740" i="3"/>
  <c r="C2740" i="3"/>
  <c r="E2740" i="3" s="1"/>
  <c r="J2740" i="3"/>
  <c r="K2740" i="3"/>
  <c r="B2741" i="3"/>
  <c r="C2741" i="3"/>
  <c r="J2741" i="3"/>
  <c r="K2741" i="3"/>
  <c r="B2742" i="3"/>
  <c r="C2742" i="3"/>
  <c r="I2742" i="3" s="1"/>
  <c r="J2742" i="3"/>
  <c r="K2742" i="3"/>
  <c r="B2743" i="3"/>
  <c r="C2743" i="3"/>
  <c r="I2743" i="3" s="1"/>
  <c r="J2743" i="3"/>
  <c r="K2743" i="3"/>
  <c r="B2744" i="3"/>
  <c r="C2744" i="3"/>
  <c r="D2744" i="3" s="1"/>
  <c r="J2744" i="3"/>
  <c r="K2744" i="3"/>
  <c r="B2745" i="3"/>
  <c r="C2745" i="3"/>
  <c r="F2745" i="3" s="1"/>
  <c r="J2745" i="3"/>
  <c r="K2745" i="3"/>
  <c r="B2746" i="3"/>
  <c r="C2746" i="3"/>
  <c r="J2746" i="3"/>
  <c r="K2746" i="3"/>
  <c r="B2747" i="3"/>
  <c r="C2747" i="3"/>
  <c r="F2747" i="3" s="1"/>
  <c r="J2747" i="3"/>
  <c r="K2747" i="3"/>
  <c r="B2748" i="3"/>
  <c r="C2748" i="3"/>
  <c r="E2748" i="3" s="1"/>
  <c r="J2748" i="3"/>
  <c r="K2748" i="3"/>
  <c r="B2749" i="3"/>
  <c r="C2749" i="3"/>
  <c r="J2749" i="3"/>
  <c r="K2749" i="3"/>
  <c r="B2750" i="3"/>
  <c r="C2750" i="3"/>
  <c r="J2750" i="3"/>
  <c r="K2750" i="3"/>
  <c r="B2751" i="3"/>
  <c r="C2751" i="3"/>
  <c r="I2751" i="3" s="1"/>
  <c r="J2751" i="3"/>
  <c r="K2751" i="3"/>
  <c r="B2752" i="3"/>
  <c r="C2752" i="3"/>
  <c r="E2752" i="3" s="1"/>
  <c r="J2752" i="3"/>
  <c r="K2752" i="3"/>
  <c r="B2753" i="3"/>
  <c r="C2753" i="3"/>
  <c r="J2753" i="3"/>
  <c r="K2753" i="3"/>
  <c r="B2754" i="3"/>
  <c r="C2754" i="3"/>
  <c r="J2754" i="3"/>
  <c r="K2754" i="3"/>
  <c r="B2755" i="3"/>
  <c r="C2755" i="3"/>
  <c r="J2755" i="3"/>
  <c r="K2755" i="3"/>
  <c r="B2756" i="3"/>
  <c r="C2756" i="3"/>
  <c r="D2756" i="3" s="1"/>
  <c r="J2756" i="3"/>
  <c r="K2756" i="3"/>
  <c r="B2757" i="3"/>
  <c r="C2757" i="3"/>
  <c r="J2757" i="3"/>
  <c r="K2757" i="3"/>
  <c r="B2758" i="3"/>
  <c r="C2758" i="3"/>
  <c r="I2758" i="3" s="1"/>
  <c r="J2758" i="3"/>
  <c r="K2758" i="3"/>
  <c r="B2759" i="3"/>
  <c r="C2759" i="3"/>
  <c r="D2759" i="3" s="1"/>
  <c r="J2759" i="3"/>
  <c r="K2759" i="3"/>
  <c r="B2760" i="3"/>
  <c r="C2760" i="3"/>
  <c r="G2760" i="3" s="1"/>
  <c r="J2760" i="3"/>
  <c r="K2760" i="3"/>
  <c r="B2761" i="3"/>
  <c r="C2761" i="3"/>
  <c r="G2761" i="3" s="1"/>
  <c r="J2761" i="3"/>
  <c r="K2761" i="3"/>
  <c r="B2762" i="3"/>
  <c r="C2762" i="3"/>
  <c r="J2762" i="3"/>
  <c r="K2762" i="3"/>
  <c r="B2763" i="3"/>
  <c r="C2763" i="3"/>
  <c r="I2763" i="3" s="1"/>
  <c r="J2763" i="3"/>
  <c r="K2763" i="3"/>
  <c r="B2764" i="3"/>
  <c r="C2764" i="3"/>
  <c r="I2764" i="3" s="1"/>
  <c r="J2764" i="3"/>
  <c r="K2764" i="3"/>
  <c r="B2765" i="3"/>
  <c r="C2765" i="3"/>
  <c r="J2765" i="3"/>
  <c r="K2765" i="3"/>
  <c r="B2766" i="3"/>
  <c r="C2766" i="3"/>
  <c r="I2766" i="3" s="1"/>
  <c r="J2766" i="3"/>
  <c r="K2766" i="3"/>
  <c r="B2767" i="3"/>
  <c r="C2767" i="3"/>
  <c r="J2767" i="3"/>
  <c r="K2767" i="3"/>
  <c r="B2768" i="3"/>
  <c r="C2768" i="3"/>
  <c r="J2768" i="3"/>
  <c r="K2768" i="3"/>
  <c r="B2769" i="3"/>
  <c r="C2769" i="3"/>
  <c r="F2769" i="3" s="1"/>
  <c r="J2769" i="3"/>
  <c r="K2769" i="3"/>
  <c r="B2770" i="3"/>
  <c r="C2770" i="3"/>
  <c r="F2770" i="3" s="1"/>
  <c r="J2770" i="3"/>
  <c r="K2770" i="3"/>
  <c r="B2771" i="3"/>
  <c r="C2771" i="3"/>
  <c r="F2771" i="3" s="1"/>
  <c r="J2771" i="3"/>
  <c r="K2771" i="3"/>
  <c r="B2772" i="3"/>
  <c r="C2772" i="3"/>
  <c r="D2772" i="3" s="1"/>
  <c r="J2772" i="3"/>
  <c r="K2772" i="3"/>
  <c r="B2773" i="3"/>
  <c r="C2773" i="3"/>
  <c r="G2773" i="3" s="1"/>
  <c r="J2773" i="3"/>
  <c r="K2773" i="3"/>
  <c r="B2774" i="3"/>
  <c r="C2774" i="3"/>
  <c r="J2774" i="3"/>
  <c r="K2774" i="3"/>
  <c r="B2775" i="3"/>
  <c r="C2775" i="3"/>
  <c r="F2775" i="3" s="1"/>
  <c r="J2775" i="3"/>
  <c r="K2775" i="3"/>
  <c r="B2776" i="3"/>
  <c r="C2776" i="3"/>
  <c r="D2776" i="3" s="1"/>
  <c r="J2776" i="3"/>
  <c r="K2776" i="3"/>
  <c r="B2777" i="3"/>
  <c r="C2777" i="3"/>
  <c r="F2777" i="3" s="1"/>
  <c r="J2777" i="3"/>
  <c r="K2777" i="3"/>
  <c r="B2778" i="3"/>
  <c r="C2778" i="3"/>
  <c r="E2778" i="3" s="1"/>
  <c r="J2778" i="3"/>
  <c r="K2778" i="3"/>
  <c r="B2779" i="3"/>
  <c r="C2779" i="3"/>
  <c r="D2779" i="3" s="1"/>
  <c r="J2779" i="3"/>
  <c r="K2779" i="3"/>
  <c r="B2780" i="3"/>
  <c r="C2780" i="3"/>
  <c r="D2780" i="3" s="1"/>
  <c r="J2780" i="3"/>
  <c r="K2780" i="3"/>
  <c r="B2781" i="3"/>
  <c r="C2781" i="3"/>
  <c r="F2781" i="3" s="1"/>
  <c r="J2781" i="3"/>
  <c r="K2781" i="3"/>
  <c r="B2782" i="3"/>
  <c r="C2782" i="3"/>
  <c r="D2782" i="3" s="1"/>
  <c r="J2782" i="3"/>
  <c r="K2782" i="3"/>
  <c r="B2783" i="3"/>
  <c r="C2783" i="3"/>
  <c r="D2783" i="3" s="1"/>
  <c r="J2783" i="3"/>
  <c r="K2783" i="3"/>
  <c r="B2784" i="3"/>
  <c r="C2784" i="3"/>
  <c r="G2784" i="3" s="1"/>
  <c r="J2784" i="3"/>
  <c r="K2784" i="3"/>
  <c r="B2785" i="3"/>
  <c r="C2785" i="3"/>
  <c r="F2785" i="3" s="1"/>
  <c r="J2785" i="3"/>
  <c r="K2785" i="3"/>
  <c r="B2786" i="3"/>
  <c r="C2786" i="3"/>
  <c r="E2786" i="3" s="1"/>
  <c r="J2786" i="3"/>
  <c r="K2786" i="3"/>
  <c r="B2787" i="3"/>
  <c r="C2787" i="3"/>
  <c r="F2787" i="3" s="1"/>
  <c r="J2787" i="3"/>
  <c r="K2787" i="3"/>
  <c r="B2788" i="3"/>
  <c r="C2788" i="3"/>
  <c r="J2788" i="3"/>
  <c r="K2788" i="3"/>
  <c r="B2789" i="3"/>
  <c r="C2789" i="3"/>
  <c r="J2789" i="3"/>
  <c r="K2789" i="3"/>
  <c r="B2790" i="3"/>
  <c r="C2790" i="3"/>
  <c r="F2790" i="3" s="1"/>
  <c r="J2790" i="3"/>
  <c r="K2790" i="3"/>
  <c r="B2791" i="3"/>
  <c r="C2791" i="3"/>
  <c r="J2791" i="3"/>
  <c r="K2791" i="3"/>
  <c r="B2792" i="3"/>
  <c r="C2792" i="3"/>
  <c r="D2792" i="3" s="1"/>
  <c r="J2792" i="3"/>
  <c r="K2792" i="3"/>
  <c r="B2793" i="3"/>
  <c r="C2793" i="3"/>
  <c r="F2793" i="3" s="1"/>
  <c r="J2793" i="3"/>
  <c r="K2793" i="3"/>
  <c r="B2794" i="3"/>
  <c r="C2794" i="3"/>
  <c r="J2794" i="3"/>
  <c r="K2794" i="3"/>
  <c r="B2795" i="3"/>
  <c r="C2795" i="3"/>
  <c r="F2795" i="3" s="1"/>
  <c r="J2795" i="3"/>
  <c r="K2795" i="3"/>
  <c r="B2796" i="3"/>
  <c r="C2796" i="3"/>
  <c r="D2796" i="3" s="1"/>
  <c r="J2796" i="3"/>
  <c r="K2796" i="3"/>
  <c r="B2797" i="3"/>
  <c r="C2797" i="3"/>
  <c r="F2797" i="3" s="1"/>
  <c r="J2797" i="3"/>
  <c r="K2797" i="3"/>
  <c r="B2798" i="3"/>
  <c r="C2798" i="3"/>
  <c r="J2798" i="3"/>
  <c r="K2798" i="3"/>
  <c r="B2799" i="3"/>
  <c r="C2799" i="3"/>
  <c r="H2799" i="3" s="1"/>
  <c r="J2799" i="3"/>
  <c r="K2799" i="3"/>
  <c r="B2800" i="3"/>
  <c r="C2800" i="3"/>
  <c r="D2800" i="3" s="1"/>
  <c r="J2800" i="3"/>
  <c r="K2800" i="3"/>
  <c r="B2801" i="3"/>
  <c r="C2801" i="3"/>
  <c r="D2801" i="3" s="1"/>
  <c r="J2801" i="3"/>
  <c r="K2801" i="3"/>
  <c r="B2802" i="3"/>
  <c r="C2802" i="3"/>
  <c r="E2802" i="3" s="1"/>
  <c r="J2802" i="3"/>
  <c r="K2802" i="3"/>
  <c r="B2803" i="3"/>
  <c r="C2803" i="3"/>
  <c r="I2803" i="3" s="1"/>
  <c r="J2803" i="3"/>
  <c r="K2803" i="3"/>
  <c r="B2804" i="3"/>
  <c r="C2804" i="3"/>
  <c r="G2804" i="3" s="1"/>
  <c r="J2804" i="3"/>
  <c r="K2804" i="3"/>
  <c r="B2805" i="3"/>
  <c r="C2805" i="3"/>
  <c r="H2805" i="3" s="1"/>
  <c r="J2805" i="3"/>
  <c r="K2805" i="3"/>
  <c r="B2806" i="3"/>
  <c r="C2806" i="3"/>
  <c r="E2806" i="3" s="1"/>
  <c r="J2806" i="3"/>
  <c r="K2806" i="3"/>
  <c r="B2807" i="3"/>
  <c r="C2807" i="3"/>
  <c r="G2807" i="3" s="1"/>
  <c r="J2807" i="3"/>
  <c r="K2807" i="3"/>
  <c r="B2808" i="3"/>
  <c r="C2808" i="3"/>
  <c r="F2808" i="3" s="1"/>
  <c r="J2808" i="3"/>
  <c r="K2808" i="3"/>
  <c r="B2809" i="3"/>
  <c r="C2809" i="3"/>
  <c r="I2809" i="3" s="1"/>
  <c r="J2809" i="3"/>
  <c r="K2809" i="3"/>
  <c r="B2810" i="3"/>
  <c r="C2810" i="3"/>
  <c r="I2810" i="3" s="1"/>
  <c r="J2810" i="3"/>
  <c r="K2810" i="3"/>
  <c r="B2811" i="3"/>
  <c r="C2811" i="3"/>
  <c r="F2811" i="3" s="1"/>
  <c r="G2811" i="3"/>
  <c r="J2811" i="3"/>
  <c r="K2811" i="3"/>
  <c r="B2812" i="3"/>
  <c r="C2812" i="3"/>
  <c r="D2812" i="3" s="1"/>
  <c r="J2812" i="3"/>
  <c r="K2812" i="3"/>
  <c r="B2813" i="3"/>
  <c r="C2813" i="3"/>
  <c r="D2813" i="3" s="1"/>
  <c r="J2813" i="3"/>
  <c r="K2813" i="3"/>
  <c r="B2814" i="3"/>
  <c r="C2814" i="3"/>
  <c r="J2814" i="3"/>
  <c r="K2814" i="3"/>
  <c r="B2815" i="3"/>
  <c r="C2815" i="3"/>
  <c r="I2815" i="3" s="1"/>
  <c r="J2815" i="3"/>
  <c r="K2815" i="3"/>
  <c r="B2816" i="3"/>
  <c r="C2816" i="3"/>
  <c r="J2816" i="3"/>
  <c r="K2816" i="3"/>
  <c r="B2817" i="3"/>
  <c r="C2817" i="3"/>
  <c r="F2817" i="3" s="1"/>
  <c r="J2817" i="3"/>
  <c r="K2817" i="3"/>
  <c r="B2818" i="3"/>
  <c r="C2818" i="3"/>
  <c r="J2818" i="3"/>
  <c r="K2818" i="3"/>
  <c r="B2819" i="3"/>
  <c r="C2819" i="3"/>
  <c r="G2819" i="3" s="1"/>
  <c r="J2819" i="3"/>
  <c r="K2819" i="3"/>
  <c r="B2820" i="3"/>
  <c r="C2820" i="3"/>
  <c r="F2820" i="3" s="1"/>
  <c r="J2820" i="3"/>
  <c r="K2820" i="3"/>
  <c r="B2821" i="3"/>
  <c r="C2821" i="3"/>
  <c r="J2821" i="3"/>
  <c r="K2821" i="3"/>
  <c r="B2822" i="3"/>
  <c r="C2822" i="3"/>
  <c r="J2822" i="3"/>
  <c r="K2822" i="3"/>
  <c r="B2823" i="3"/>
  <c r="C2823" i="3"/>
  <c r="J2823" i="3"/>
  <c r="K2823" i="3"/>
  <c r="B2824" i="3"/>
  <c r="C2824" i="3"/>
  <c r="D2824" i="3" s="1"/>
  <c r="J2824" i="3"/>
  <c r="K2824" i="3"/>
  <c r="B2825" i="3"/>
  <c r="C2825" i="3"/>
  <c r="D2825" i="3" s="1"/>
  <c r="J2825" i="3"/>
  <c r="K2825" i="3"/>
  <c r="B2826" i="3"/>
  <c r="C2826" i="3"/>
  <c r="E2826" i="3" s="1"/>
  <c r="J2826" i="3"/>
  <c r="K2826" i="3"/>
  <c r="B2827" i="3"/>
  <c r="C2827" i="3"/>
  <c r="J2827" i="3"/>
  <c r="K2827" i="3"/>
  <c r="B2828" i="3"/>
  <c r="C2828" i="3"/>
  <c r="F2828" i="3" s="1"/>
  <c r="J2828" i="3"/>
  <c r="K2828" i="3"/>
  <c r="B2829" i="3"/>
  <c r="C2829" i="3"/>
  <c r="F2829" i="3" s="1"/>
  <c r="J2829" i="3"/>
  <c r="K2829" i="3"/>
  <c r="B2830" i="3"/>
  <c r="C2830" i="3"/>
  <c r="H2830" i="3" s="1"/>
  <c r="J2830" i="3"/>
  <c r="K2830" i="3"/>
  <c r="B2831" i="3"/>
  <c r="C2831" i="3"/>
  <c r="J2831" i="3"/>
  <c r="K2831" i="3"/>
  <c r="B2832" i="3"/>
  <c r="C2832" i="3"/>
  <c r="I2832" i="3" s="1"/>
  <c r="J2832" i="3"/>
  <c r="K2832" i="3"/>
  <c r="B2833" i="3"/>
  <c r="C2833" i="3"/>
  <c r="D2833" i="3" s="1"/>
  <c r="J2833" i="3"/>
  <c r="K2833" i="3"/>
  <c r="B2834" i="3"/>
  <c r="C2834" i="3"/>
  <c r="F2834" i="3" s="1"/>
  <c r="J2834" i="3"/>
  <c r="K2834" i="3"/>
  <c r="B2835" i="3"/>
  <c r="C2835" i="3"/>
  <c r="H2835" i="3" s="1"/>
  <c r="J2835" i="3"/>
  <c r="K2835" i="3"/>
  <c r="B2836" i="3"/>
  <c r="C2836" i="3"/>
  <c r="J2836" i="3"/>
  <c r="K2836" i="3"/>
  <c r="B2837" i="3"/>
  <c r="C2837" i="3"/>
  <c r="D2837" i="3" s="1"/>
  <c r="J2837" i="3"/>
  <c r="K2837" i="3"/>
  <c r="B2838" i="3"/>
  <c r="C2838" i="3"/>
  <c r="F2838" i="3" s="1"/>
  <c r="J2838" i="3"/>
  <c r="K2838" i="3"/>
  <c r="B2839" i="3"/>
  <c r="C2839" i="3"/>
  <c r="D2839" i="3" s="1"/>
  <c r="J2839" i="3"/>
  <c r="K2839" i="3"/>
  <c r="B2840" i="3"/>
  <c r="C2840" i="3"/>
  <c r="E2840" i="3" s="1"/>
  <c r="J2840" i="3"/>
  <c r="K2840" i="3"/>
  <c r="B2841" i="3"/>
  <c r="C2841" i="3"/>
  <c r="G2841" i="3" s="1"/>
  <c r="J2841" i="3"/>
  <c r="K2841" i="3"/>
  <c r="B2842" i="3"/>
  <c r="C2842" i="3"/>
  <c r="D2842" i="3" s="1"/>
  <c r="J2842" i="3"/>
  <c r="K2842" i="3"/>
  <c r="B2843" i="3"/>
  <c r="C2843" i="3"/>
  <c r="J2843" i="3"/>
  <c r="K2843" i="3"/>
  <c r="B2844" i="3"/>
  <c r="C2844" i="3"/>
  <c r="E2844" i="3" s="1"/>
  <c r="J2844" i="3"/>
  <c r="K2844" i="3"/>
  <c r="B2845" i="3"/>
  <c r="C2845" i="3"/>
  <c r="E2845" i="3" s="1"/>
  <c r="J2845" i="3"/>
  <c r="K2845" i="3"/>
  <c r="B2846" i="3"/>
  <c r="C2846" i="3"/>
  <c r="D2846" i="3" s="1"/>
  <c r="J2846" i="3"/>
  <c r="K2846" i="3"/>
  <c r="B2847" i="3"/>
  <c r="C2847" i="3"/>
  <c r="I2847" i="3" s="1"/>
  <c r="J2847" i="3"/>
  <c r="K2847" i="3"/>
  <c r="B2848" i="3"/>
  <c r="C2848" i="3"/>
  <c r="D2848" i="3" s="1"/>
  <c r="J2848" i="3"/>
  <c r="K2848" i="3"/>
  <c r="B2849" i="3"/>
  <c r="C2849" i="3"/>
  <c r="J2849" i="3"/>
  <c r="K2849" i="3"/>
  <c r="B2850" i="3"/>
  <c r="C2850" i="3"/>
  <c r="F2850" i="3" s="1"/>
  <c r="J2850" i="3"/>
  <c r="K2850" i="3"/>
  <c r="B2851" i="3"/>
  <c r="C2851" i="3"/>
  <c r="E2851" i="3" s="1"/>
  <c r="J2851" i="3"/>
  <c r="K2851" i="3"/>
  <c r="B2852" i="3"/>
  <c r="C2852" i="3"/>
  <c r="J2852" i="3"/>
  <c r="K2852" i="3"/>
  <c r="B2853" i="3"/>
  <c r="C2853" i="3"/>
  <c r="J2853" i="3"/>
  <c r="K2853" i="3"/>
  <c r="B2854" i="3"/>
  <c r="C2854" i="3"/>
  <c r="J2854" i="3"/>
  <c r="K2854" i="3"/>
  <c r="B2855" i="3"/>
  <c r="C2855" i="3"/>
  <c r="J2855" i="3"/>
  <c r="K2855" i="3"/>
  <c r="B2856" i="3"/>
  <c r="C2856" i="3"/>
  <c r="J2856" i="3"/>
  <c r="K2856" i="3"/>
  <c r="B2857" i="3"/>
  <c r="C2857" i="3"/>
  <c r="G2857" i="3" s="1"/>
  <c r="J2857" i="3"/>
  <c r="K2857" i="3"/>
  <c r="B2858" i="3"/>
  <c r="C2858" i="3"/>
  <c r="F2858" i="3" s="1"/>
  <c r="J2858" i="3"/>
  <c r="K2858" i="3"/>
  <c r="B2859" i="3"/>
  <c r="C2859" i="3"/>
  <c r="J2859" i="3"/>
  <c r="K2859" i="3"/>
  <c r="B2860" i="3"/>
  <c r="C2860" i="3"/>
  <c r="I2860" i="3" s="1"/>
  <c r="J2860" i="3"/>
  <c r="K2860" i="3"/>
  <c r="B2861" i="3"/>
  <c r="C2861" i="3"/>
  <c r="D2861" i="3" s="1"/>
  <c r="J2861" i="3"/>
  <c r="K2861" i="3"/>
  <c r="B2862" i="3"/>
  <c r="C2862" i="3"/>
  <c r="J2862" i="3"/>
  <c r="K2862" i="3"/>
  <c r="B2863" i="3"/>
  <c r="C2863" i="3"/>
  <c r="G2863" i="3" s="1"/>
  <c r="J2863" i="3"/>
  <c r="K2863" i="3"/>
  <c r="B2864" i="3"/>
  <c r="C2864" i="3"/>
  <c r="I2864" i="3" s="1"/>
  <c r="J2864" i="3"/>
  <c r="K2864" i="3"/>
  <c r="B2865" i="3"/>
  <c r="C2865" i="3"/>
  <c r="J2865" i="3"/>
  <c r="K2865" i="3"/>
  <c r="B2866" i="3"/>
  <c r="C2866" i="3"/>
  <c r="J2866" i="3"/>
  <c r="K2866" i="3"/>
  <c r="B2867" i="3"/>
  <c r="C2867" i="3"/>
  <c r="J2867" i="3"/>
  <c r="K2867" i="3"/>
  <c r="B2868" i="3"/>
  <c r="C2868" i="3"/>
  <c r="G2868" i="3" s="1"/>
  <c r="J2868" i="3"/>
  <c r="K2868" i="3"/>
  <c r="B2869" i="3"/>
  <c r="C2869" i="3"/>
  <c r="E2869" i="3" s="1"/>
  <c r="J2869" i="3"/>
  <c r="K2869" i="3"/>
  <c r="B2870" i="3"/>
  <c r="C2870" i="3"/>
  <c r="D2870" i="3" s="1"/>
  <c r="J2870" i="3"/>
  <c r="K2870" i="3"/>
  <c r="B2871" i="3"/>
  <c r="C2871" i="3"/>
  <c r="I2871" i="3" s="1"/>
  <c r="J2871" i="3"/>
  <c r="K2871" i="3"/>
  <c r="B2872" i="3"/>
  <c r="C2872" i="3"/>
  <c r="H2872" i="3" s="1"/>
  <c r="J2872" i="3"/>
  <c r="K2872" i="3"/>
  <c r="B2873" i="3"/>
  <c r="C2873" i="3"/>
  <c r="J2873" i="3"/>
  <c r="K2873" i="3"/>
  <c r="B2874" i="3"/>
  <c r="C2874" i="3"/>
  <c r="D2874" i="3" s="1"/>
  <c r="J2874" i="3"/>
  <c r="K2874" i="3"/>
  <c r="B2875" i="3"/>
  <c r="C2875" i="3"/>
  <c r="F2875" i="3" s="1"/>
  <c r="J2875" i="3"/>
  <c r="K2875" i="3"/>
  <c r="B2876" i="3"/>
  <c r="C2876" i="3"/>
  <c r="J2876" i="3"/>
  <c r="K2876" i="3"/>
  <c r="B2877" i="3"/>
  <c r="C2877" i="3"/>
  <c r="J2877" i="3"/>
  <c r="K2877" i="3"/>
  <c r="B2878" i="3"/>
  <c r="C2878" i="3"/>
  <c r="H2878" i="3" s="1"/>
  <c r="J2878" i="3"/>
  <c r="K2878" i="3"/>
  <c r="B2879" i="3"/>
  <c r="C2879" i="3"/>
  <c r="J2879" i="3"/>
  <c r="K2879" i="3"/>
  <c r="B2880" i="3"/>
  <c r="C2880" i="3"/>
  <c r="H2880" i="3" s="1"/>
  <c r="J2880" i="3"/>
  <c r="K2880" i="3"/>
  <c r="B2881" i="3"/>
  <c r="C2881" i="3"/>
  <c r="J2881" i="3"/>
  <c r="K2881" i="3"/>
  <c r="B2882" i="3"/>
  <c r="C2882" i="3"/>
  <c r="D2882" i="3" s="1"/>
  <c r="J2882" i="3"/>
  <c r="K2882" i="3"/>
  <c r="B2883" i="3"/>
  <c r="C2883" i="3"/>
  <c r="F2883" i="3" s="1"/>
  <c r="J2883" i="3"/>
  <c r="K2883" i="3"/>
  <c r="B2884" i="3"/>
  <c r="C2884" i="3"/>
  <c r="D2884" i="3" s="1"/>
  <c r="J2884" i="3"/>
  <c r="K2884" i="3"/>
  <c r="B2885" i="3"/>
  <c r="C2885" i="3"/>
  <c r="G2885" i="3" s="1"/>
  <c r="J2885" i="3"/>
  <c r="K2885" i="3"/>
  <c r="B2886" i="3"/>
  <c r="C2886" i="3"/>
  <c r="D2886" i="3" s="1"/>
  <c r="J2886" i="3"/>
  <c r="K2886" i="3"/>
  <c r="B2887" i="3"/>
  <c r="C2887" i="3"/>
  <c r="E2887" i="3" s="1"/>
  <c r="J2887" i="3"/>
  <c r="K2887" i="3"/>
  <c r="B2888" i="3"/>
  <c r="C2888" i="3"/>
  <c r="J2888" i="3"/>
  <c r="K2888" i="3"/>
  <c r="B2889" i="3"/>
  <c r="C2889" i="3"/>
  <c r="E2889" i="3" s="1"/>
  <c r="J2889" i="3"/>
  <c r="K2889" i="3"/>
  <c r="B2890" i="3"/>
  <c r="C2890" i="3"/>
  <c r="G2890" i="3" s="1"/>
  <c r="J2890" i="3"/>
  <c r="K2890" i="3"/>
  <c r="B2891" i="3"/>
  <c r="C2891" i="3"/>
  <c r="D2891" i="3" s="1"/>
  <c r="J2891" i="3"/>
  <c r="K2891" i="3"/>
  <c r="B2892" i="3"/>
  <c r="C2892" i="3"/>
  <c r="J2892" i="3"/>
  <c r="K2892" i="3"/>
  <c r="B2893" i="3"/>
  <c r="C2893" i="3"/>
  <c r="E2893" i="3" s="1"/>
  <c r="J2893" i="3"/>
  <c r="K2893" i="3"/>
  <c r="B2894" i="3"/>
  <c r="C2894" i="3"/>
  <c r="J2894" i="3"/>
  <c r="K2894" i="3"/>
  <c r="B2895" i="3"/>
  <c r="C2895" i="3"/>
  <c r="J2895" i="3"/>
  <c r="K2895" i="3"/>
  <c r="B2896" i="3"/>
  <c r="C2896" i="3"/>
  <c r="J2896" i="3"/>
  <c r="K2896" i="3"/>
  <c r="B2897" i="3"/>
  <c r="C2897" i="3"/>
  <c r="I2897" i="3" s="1"/>
  <c r="J2897" i="3"/>
  <c r="K2897" i="3"/>
  <c r="B2898" i="3"/>
  <c r="C2898" i="3"/>
  <c r="F2898" i="3" s="1"/>
  <c r="J2898" i="3"/>
  <c r="K2898" i="3"/>
  <c r="B2899" i="3"/>
  <c r="C2899" i="3"/>
  <c r="J2899" i="3"/>
  <c r="K2899" i="3"/>
  <c r="B2900" i="3"/>
  <c r="C2900" i="3"/>
  <c r="J2900" i="3"/>
  <c r="K2900" i="3"/>
  <c r="B2901" i="3"/>
  <c r="C2901" i="3"/>
  <c r="D2901" i="3" s="1"/>
  <c r="J2901" i="3"/>
  <c r="K2901" i="3"/>
  <c r="B2902" i="3"/>
  <c r="C2902" i="3"/>
  <c r="E2902" i="3" s="1"/>
  <c r="J2902" i="3"/>
  <c r="K2902" i="3"/>
  <c r="B2903" i="3"/>
  <c r="C2903" i="3"/>
  <c r="F2903" i="3" s="1"/>
  <c r="J2903" i="3"/>
  <c r="K2903" i="3"/>
  <c r="B2904" i="3"/>
  <c r="C2904" i="3"/>
  <c r="D2904" i="3" s="1"/>
  <c r="J2904" i="3"/>
  <c r="K2904" i="3"/>
  <c r="B2905" i="3"/>
  <c r="C2905" i="3"/>
  <c r="D2905" i="3" s="1"/>
  <c r="J2905" i="3"/>
  <c r="K2905" i="3"/>
  <c r="B2906" i="3"/>
  <c r="C2906" i="3"/>
  <c r="F2906" i="3" s="1"/>
  <c r="J2906" i="3"/>
  <c r="K2906" i="3"/>
  <c r="B2907" i="3"/>
  <c r="C2907" i="3"/>
  <c r="J2907" i="3"/>
  <c r="K2907" i="3"/>
  <c r="B2908" i="3"/>
  <c r="C2908" i="3"/>
  <c r="H2908" i="3" s="1"/>
  <c r="J2908" i="3"/>
  <c r="K2908" i="3"/>
  <c r="B2909" i="3"/>
  <c r="C2909" i="3"/>
  <c r="J2909" i="3"/>
  <c r="K2909" i="3"/>
  <c r="B2910" i="3"/>
  <c r="C2910" i="3"/>
  <c r="I2910" i="3" s="1"/>
  <c r="J2910" i="3"/>
  <c r="K2910" i="3"/>
  <c r="B2911" i="3"/>
  <c r="C2911" i="3"/>
  <c r="D2911" i="3" s="1"/>
  <c r="J2911" i="3"/>
  <c r="K2911" i="3"/>
  <c r="B2912" i="3"/>
  <c r="C2912" i="3"/>
  <c r="E2912" i="3" s="1"/>
  <c r="J2912" i="3"/>
  <c r="K2912" i="3"/>
  <c r="B2913" i="3"/>
  <c r="C2913" i="3"/>
  <c r="J2913" i="3"/>
  <c r="K2913" i="3"/>
  <c r="B2914" i="3"/>
  <c r="C2914" i="3"/>
  <c r="J2914" i="3"/>
  <c r="K2914" i="3"/>
  <c r="B2915" i="3"/>
  <c r="C2915" i="3"/>
  <c r="D2915" i="3" s="1"/>
  <c r="J2915" i="3"/>
  <c r="K2915" i="3"/>
  <c r="B2916" i="3"/>
  <c r="C2916" i="3"/>
  <c r="G2916" i="3" s="1"/>
  <c r="J2916" i="3"/>
  <c r="K2916" i="3"/>
  <c r="B2917" i="3"/>
  <c r="C2917" i="3"/>
  <c r="G2917" i="3" s="1"/>
  <c r="J2917" i="3"/>
  <c r="K2917" i="3"/>
  <c r="B2918" i="3"/>
  <c r="C2918" i="3"/>
  <c r="F2918" i="3" s="1"/>
  <c r="J2918" i="3"/>
  <c r="K2918" i="3"/>
  <c r="B2919" i="3"/>
  <c r="C2919" i="3"/>
  <c r="D2919" i="3" s="1"/>
  <c r="J2919" i="3"/>
  <c r="K2919" i="3"/>
  <c r="B2920" i="3"/>
  <c r="C2920" i="3"/>
  <c r="F2920" i="3" s="1"/>
  <c r="J2920" i="3"/>
  <c r="K2920" i="3"/>
  <c r="B2921" i="3"/>
  <c r="C2921" i="3"/>
  <c r="J2921" i="3"/>
  <c r="K2921" i="3"/>
  <c r="B2922" i="3"/>
  <c r="C2922" i="3"/>
  <c r="I2922" i="3" s="1"/>
  <c r="J2922" i="3"/>
  <c r="K2922" i="3"/>
  <c r="B2923" i="3"/>
  <c r="C2923" i="3"/>
  <c r="D2923" i="3" s="1"/>
  <c r="J2923" i="3"/>
  <c r="K2923" i="3"/>
  <c r="B2924" i="3"/>
  <c r="C2924" i="3"/>
  <c r="E2924" i="3" s="1"/>
  <c r="J2924" i="3"/>
  <c r="K2924" i="3"/>
  <c r="B2925" i="3"/>
  <c r="C2925" i="3"/>
  <c r="G2925" i="3" s="1"/>
  <c r="J2925" i="3"/>
  <c r="K2925" i="3"/>
  <c r="B2926" i="3"/>
  <c r="C2926" i="3"/>
  <c r="J2926" i="3"/>
  <c r="K2926" i="3"/>
  <c r="B2927" i="3"/>
  <c r="C2927" i="3"/>
  <c r="D2927" i="3" s="1"/>
  <c r="J2927" i="3"/>
  <c r="K2927" i="3"/>
  <c r="B2928" i="3"/>
  <c r="C2928" i="3"/>
  <c r="H2928" i="3" s="1"/>
  <c r="J2928" i="3"/>
  <c r="K2928" i="3"/>
  <c r="B2929" i="3"/>
  <c r="C2929" i="3"/>
  <c r="J2929" i="3"/>
  <c r="K2929" i="3"/>
  <c r="B2930" i="3"/>
  <c r="C2930" i="3"/>
  <c r="J2930" i="3"/>
  <c r="K2930" i="3"/>
  <c r="B2931" i="3"/>
  <c r="C2931" i="3"/>
  <c r="D2931" i="3" s="1"/>
  <c r="J2931" i="3"/>
  <c r="K2931" i="3"/>
  <c r="B2932" i="3"/>
  <c r="C2932" i="3"/>
  <c r="H2932" i="3" s="1"/>
  <c r="J2932" i="3"/>
  <c r="K2932" i="3"/>
  <c r="B2933" i="3"/>
  <c r="C2933" i="3"/>
  <c r="J2933" i="3"/>
  <c r="K2933" i="3"/>
  <c r="B2934" i="3"/>
  <c r="C2934" i="3"/>
  <c r="J2934" i="3"/>
  <c r="K2934" i="3"/>
  <c r="B2935" i="3"/>
  <c r="C2935" i="3"/>
  <c r="D2935" i="3" s="1"/>
  <c r="J2935" i="3"/>
  <c r="K2935" i="3"/>
  <c r="B2936" i="3"/>
  <c r="C2936" i="3"/>
  <c r="J2936" i="3"/>
  <c r="K2936" i="3"/>
  <c r="B2937" i="3"/>
  <c r="C2937" i="3"/>
  <c r="D2937" i="3" s="1"/>
  <c r="J2937" i="3"/>
  <c r="K2937" i="3"/>
  <c r="B2938" i="3"/>
  <c r="C2938" i="3"/>
  <c r="E2938" i="3" s="1"/>
  <c r="D2938" i="3"/>
  <c r="J2938" i="3"/>
  <c r="K2938" i="3"/>
  <c r="B2939" i="3"/>
  <c r="C2939" i="3"/>
  <c r="J2939" i="3"/>
  <c r="K2939" i="3"/>
  <c r="B2940" i="3"/>
  <c r="C2940" i="3"/>
  <c r="D2940" i="3" s="1"/>
  <c r="J2940" i="3"/>
  <c r="K2940" i="3"/>
  <c r="B2941" i="3"/>
  <c r="C2941" i="3"/>
  <c r="G2941" i="3" s="1"/>
  <c r="J2941" i="3"/>
  <c r="K2941" i="3"/>
  <c r="B2942" i="3"/>
  <c r="C2942" i="3"/>
  <c r="J2942" i="3"/>
  <c r="K2942" i="3"/>
  <c r="B2943" i="3"/>
  <c r="C2943" i="3"/>
  <c r="E2943" i="3" s="1"/>
  <c r="J2943" i="3"/>
  <c r="K2943" i="3"/>
  <c r="B2944" i="3"/>
  <c r="C2944" i="3"/>
  <c r="H2944" i="3" s="1"/>
  <c r="J2944" i="3"/>
  <c r="K2944" i="3"/>
  <c r="B2945" i="3"/>
  <c r="C2945" i="3"/>
  <c r="G2945" i="3" s="1"/>
  <c r="J2945" i="3"/>
  <c r="K2945" i="3"/>
  <c r="B2946" i="3"/>
  <c r="C2946" i="3"/>
  <c r="D2946" i="3" s="1"/>
  <c r="J2946" i="3"/>
  <c r="K2946" i="3"/>
  <c r="B2947" i="3"/>
  <c r="C2947" i="3"/>
  <c r="D2947" i="3" s="1"/>
  <c r="J2947" i="3"/>
  <c r="K2947" i="3"/>
  <c r="B2948" i="3"/>
  <c r="C2948" i="3"/>
  <c r="J2948" i="3"/>
  <c r="K2948" i="3"/>
  <c r="B2949" i="3"/>
  <c r="C2949" i="3"/>
  <c r="J2949" i="3"/>
  <c r="K2949" i="3"/>
  <c r="B2950" i="3"/>
  <c r="C2950" i="3"/>
  <c r="J2950" i="3"/>
  <c r="K2950" i="3"/>
  <c r="B2951" i="3"/>
  <c r="C2951" i="3"/>
  <c r="H2951" i="3" s="1"/>
  <c r="J2951" i="3"/>
  <c r="K2951" i="3"/>
  <c r="B2952" i="3"/>
  <c r="C2952" i="3"/>
  <c r="F2952" i="3" s="1"/>
  <c r="J2952" i="3"/>
  <c r="K2952" i="3"/>
  <c r="B2953" i="3"/>
  <c r="C2953" i="3"/>
  <c r="G2953" i="3" s="1"/>
  <c r="J2953" i="3"/>
  <c r="K2953" i="3"/>
  <c r="B2954" i="3"/>
  <c r="C2954" i="3"/>
  <c r="J2954" i="3"/>
  <c r="K2954" i="3"/>
  <c r="B2955" i="3"/>
  <c r="C2955" i="3"/>
  <c r="E2955" i="3" s="1"/>
  <c r="J2955" i="3"/>
  <c r="K2955" i="3"/>
  <c r="B2956" i="3"/>
  <c r="C2956" i="3"/>
  <c r="J2956" i="3"/>
  <c r="K2956" i="3"/>
  <c r="B2957" i="3"/>
  <c r="C2957" i="3"/>
  <c r="F2957" i="3" s="1"/>
  <c r="J2957" i="3"/>
  <c r="K2957" i="3"/>
  <c r="B2958" i="3"/>
  <c r="C2958" i="3"/>
  <c r="J2958" i="3"/>
  <c r="K2958" i="3"/>
  <c r="B2959" i="3"/>
  <c r="C2959" i="3"/>
  <c r="D2959" i="3" s="1"/>
  <c r="J2959" i="3"/>
  <c r="K2959" i="3"/>
  <c r="B2960" i="3"/>
  <c r="C2960" i="3"/>
  <c r="H2960" i="3" s="1"/>
  <c r="J2960" i="3"/>
  <c r="K2960" i="3"/>
  <c r="B2961" i="3"/>
  <c r="C2961" i="3"/>
  <c r="D2961" i="3" s="1"/>
  <c r="J2961" i="3"/>
  <c r="K2961" i="3"/>
  <c r="B2962" i="3"/>
  <c r="C2962" i="3"/>
  <c r="E2962" i="3" s="1"/>
  <c r="J2962" i="3"/>
  <c r="K2962" i="3"/>
  <c r="B2963" i="3"/>
  <c r="C2963" i="3"/>
  <c r="G2963" i="3" s="1"/>
  <c r="J2963" i="3"/>
  <c r="K2963" i="3"/>
  <c r="B2964" i="3"/>
  <c r="C2964" i="3"/>
  <c r="J2964" i="3"/>
  <c r="K2964" i="3"/>
  <c r="B2965" i="3"/>
  <c r="C2965" i="3"/>
  <c r="G2965" i="3" s="1"/>
  <c r="J2965" i="3"/>
  <c r="K2965" i="3"/>
  <c r="B2966" i="3"/>
  <c r="C2966" i="3"/>
  <c r="J2966" i="3"/>
  <c r="K2966" i="3"/>
  <c r="B2967" i="3"/>
  <c r="C2967" i="3"/>
  <c r="J2967" i="3"/>
  <c r="K2967" i="3"/>
  <c r="B2968" i="3"/>
  <c r="C2968" i="3"/>
  <c r="J2968" i="3"/>
  <c r="K2968" i="3"/>
  <c r="B2969" i="3"/>
  <c r="C2969" i="3"/>
  <c r="H2969" i="3" s="1"/>
  <c r="J2969" i="3"/>
  <c r="K2969" i="3"/>
  <c r="B2970" i="3"/>
  <c r="C2970" i="3"/>
  <c r="E2970" i="3" s="1"/>
  <c r="J2970" i="3"/>
  <c r="K2970" i="3"/>
  <c r="B2971" i="3"/>
  <c r="C2971" i="3"/>
  <c r="D2971" i="3" s="1"/>
  <c r="J2971" i="3"/>
  <c r="K2971" i="3"/>
  <c r="B2972" i="3"/>
  <c r="C2972" i="3"/>
  <c r="E2972" i="3" s="1"/>
  <c r="J2972" i="3"/>
  <c r="K2972" i="3"/>
  <c r="B2973" i="3"/>
  <c r="C2973" i="3"/>
  <c r="J2973" i="3"/>
  <c r="K2973" i="3"/>
  <c r="B2974" i="3"/>
  <c r="C2974" i="3"/>
  <c r="H2974" i="3" s="1"/>
  <c r="J2974" i="3"/>
  <c r="K2974" i="3"/>
  <c r="B2975" i="3"/>
  <c r="C2975" i="3"/>
  <c r="E2975" i="3" s="1"/>
  <c r="J2975" i="3"/>
  <c r="K2975" i="3"/>
  <c r="B2976" i="3"/>
  <c r="C2976" i="3"/>
  <c r="F2976" i="3" s="1"/>
  <c r="J2976" i="3"/>
  <c r="K2976" i="3"/>
  <c r="B2977" i="3"/>
  <c r="C2977" i="3"/>
  <c r="J2977" i="3"/>
  <c r="K2977" i="3"/>
  <c r="B2978" i="3"/>
  <c r="C2978" i="3"/>
  <c r="F2978" i="3" s="1"/>
  <c r="J2978" i="3"/>
  <c r="K2978" i="3"/>
  <c r="B2979" i="3"/>
  <c r="C2979" i="3"/>
  <c r="J2979" i="3"/>
  <c r="K2979" i="3"/>
  <c r="B2980" i="3"/>
  <c r="C2980" i="3"/>
  <c r="H2980" i="3" s="1"/>
  <c r="J2980" i="3"/>
  <c r="K2980" i="3"/>
  <c r="B2981" i="3"/>
  <c r="C2981" i="3"/>
  <c r="H2981" i="3" s="1"/>
  <c r="J2981" i="3"/>
  <c r="K2981" i="3"/>
  <c r="B2982" i="3"/>
  <c r="C2982" i="3"/>
  <c r="E2982" i="3" s="1"/>
  <c r="J2982" i="3"/>
  <c r="K2982" i="3"/>
  <c r="B2983" i="3"/>
  <c r="C2983" i="3"/>
  <c r="D2983" i="3" s="1"/>
  <c r="J2983" i="3"/>
  <c r="K2983" i="3"/>
  <c r="B2984" i="3"/>
  <c r="C2984" i="3"/>
  <c r="F2984" i="3" s="1"/>
  <c r="J2984" i="3"/>
  <c r="K2984" i="3"/>
  <c r="B2985" i="3"/>
  <c r="C2985" i="3"/>
  <c r="I2985" i="3" s="1"/>
  <c r="J2985" i="3"/>
  <c r="K2985" i="3"/>
  <c r="B2986" i="3"/>
  <c r="C2986" i="3"/>
  <c r="G2986" i="3" s="1"/>
  <c r="J2986" i="3"/>
  <c r="K2986" i="3"/>
  <c r="B2987" i="3"/>
  <c r="C2987" i="3"/>
  <c r="D2987" i="3" s="1"/>
  <c r="G2987" i="3"/>
  <c r="J2987" i="3"/>
  <c r="K2987" i="3"/>
  <c r="B2988" i="3"/>
  <c r="C2988" i="3"/>
  <c r="D2988" i="3" s="1"/>
  <c r="J2988" i="3"/>
  <c r="K2988" i="3"/>
  <c r="B2989" i="3"/>
  <c r="C2989" i="3"/>
  <c r="J2989" i="3"/>
  <c r="K2989" i="3"/>
  <c r="B2990" i="3"/>
  <c r="C2990" i="3"/>
  <c r="J2990" i="3"/>
  <c r="K2990" i="3"/>
  <c r="B2991" i="3"/>
  <c r="C2991" i="3"/>
  <c r="D2991" i="3" s="1"/>
  <c r="J2991" i="3"/>
  <c r="K2991" i="3"/>
  <c r="B2992" i="3"/>
  <c r="C2992" i="3"/>
  <c r="J2992" i="3"/>
  <c r="K2992" i="3"/>
  <c r="B2993" i="3"/>
  <c r="C2993" i="3"/>
  <c r="G2993" i="3" s="1"/>
  <c r="F2993" i="3"/>
  <c r="J2993" i="3"/>
  <c r="K2993" i="3"/>
  <c r="B2994" i="3"/>
  <c r="C2994" i="3"/>
  <c r="D2994" i="3" s="1"/>
  <c r="J2994" i="3"/>
  <c r="K2994" i="3"/>
  <c r="B2995" i="3"/>
  <c r="C2995" i="3"/>
  <c r="I2995" i="3" s="1"/>
  <c r="J2995" i="3"/>
  <c r="K2995" i="3"/>
  <c r="B2996" i="3"/>
  <c r="C2996" i="3"/>
  <c r="J2996" i="3"/>
  <c r="K2996" i="3"/>
  <c r="B2997" i="3"/>
  <c r="C2997" i="3"/>
  <c r="E2997" i="3" s="1"/>
  <c r="J2997" i="3"/>
  <c r="K2997" i="3"/>
  <c r="B2998" i="3"/>
  <c r="C2998" i="3"/>
  <c r="J2998" i="3"/>
  <c r="K2998" i="3"/>
  <c r="B2999" i="3"/>
  <c r="C2999" i="3"/>
  <c r="D2999" i="3" s="1"/>
  <c r="J2999" i="3"/>
  <c r="K2999" i="3"/>
  <c r="B3000" i="3"/>
  <c r="C3000" i="3"/>
  <c r="H3000" i="3" s="1"/>
  <c r="J3000" i="3"/>
  <c r="K3000" i="3"/>
  <c r="B3001" i="3"/>
  <c r="C3001" i="3"/>
  <c r="J3001" i="3"/>
  <c r="K3001" i="3"/>
  <c r="B3002" i="3"/>
  <c r="C3002" i="3"/>
  <c r="F3002" i="3" s="1"/>
  <c r="J3002" i="3"/>
  <c r="K3002" i="3"/>
  <c r="B3003" i="3"/>
  <c r="C3003" i="3"/>
  <c r="G3003" i="3" s="1"/>
  <c r="J3003" i="3"/>
  <c r="K3003" i="3"/>
  <c r="B3004" i="3"/>
  <c r="C3004" i="3"/>
  <c r="J3004" i="3"/>
  <c r="K3004" i="3"/>
  <c r="B3005" i="3"/>
  <c r="C3005" i="3"/>
  <c r="D3005" i="3" s="1"/>
  <c r="J3005" i="3"/>
  <c r="K3005" i="3"/>
  <c r="B3006" i="3"/>
  <c r="C3006" i="3"/>
  <c r="D3006" i="3" s="1"/>
  <c r="J3006" i="3"/>
  <c r="K3006" i="3"/>
  <c r="B3007" i="3"/>
  <c r="C3007" i="3"/>
  <c r="F3007" i="3" s="1"/>
  <c r="J3007" i="3"/>
  <c r="K3007" i="3"/>
  <c r="B3008" i="3"/>
  <c r="C3008" i="3"/>
  <c r="F3008" i="3" s="1"/>
  <c r="J3008" i="3"/>
  <c r="K3008" i="3"/>
  <c r="B3009" i="3"/>
  <c r="C3009" i="3"/>
  <c r="G3009" i="3" s="1"/>
  <c r="J3009" i="3"/>
  <c r="K3009" i="3"/>
  <c r="B3010" i="3"/>
  <c r="C3010" i="3"/>
  <c r="J3010" i="3"/>
  <c r="K3010" i="3"/>
  <c r="B3011" i="3"/>
  <c r="C3011" i="3"/>
  <c r="D3011" i="3" s="1"/>
  <c r="J3011" i="3"/>
  <c r="K3011" i="3"/>
  <c r="B3012" i="3"/>
  <c r="C3012" i="3"/>
  <c r="J3012" i="3"/>
  <c r="K3012" i="3"/>
  <c r="B3013" i="3"/>
  <c r="C3013" i="3"/>
  <c r="H3013" i="3" s="1"/>
  <c r="J3013" i="3"/>
  <c r="K3013" i="3"/>
  <c r="B3014" i="3"/>
  <c r="C3014" i="3"/>
  <c r="J3014" i="3"/>
  <c r="K3014" i="3"/>
  <c r="B3015" i="3"/>
  <c r="C3015" i="3"/>
  <c r="E3015" i="3" s="1"/>
  <c r="J3015" i="3"/>
  <c r="K3015" i="3"/>
  <c r="B3016" i="3"/>
  <c r="C3016" i="3"/>
  <c r="D3016" i="3" s="1"/>
  <c r="J3016" i="3"/>
  <c r="K3016" i="3"/>
  <c r="B3017" i="3"/>
  <c r="C3017" i="3"/>
  <c r="J3017" i="3"/>
  <c r="K3017" i="3"/>
  <c r="B3018" i="3"/>
  <c r="C3018" i="3"/>
  <c r="J3018" i="3"/>
  <c r="K3018" i="3"/>
  <c r="B3019" i="3"/>
  <c r="C3019" i="3"/>
  <c r="G3019" i="3" s="1"/>
  <c r="J3019" i="3"/>
  <c r="K3019" i="3"/>
  <c r="B3020" i="3"/>
  <c r="C3020" i="3"/>
  <c r="E3020" i="3" s="1"/>
  <c r="J3020" i="3"/>
  <c r="K3020" i="3"/>
  <c r="B3021" i="3"/>
  <c r="C3021" i="3"/>
  <c r="D3021" i="3" s="1"/>
  <c r="J3021" i="3"/>
  <c r="K3021" i="3"/>
  <c r="B3022" i="3"/>
  <c r="C3022" i="3"/>
  <c r="J3022" i="3"/>
  <c r="K3022" i="3"/>
  <c r="B3023" i="3"/>
  <c r="C3023" i="3"/>
  <c r="J3023" i="3"/>
  <c r="K3023" i="3"/>
  <c r="B3024" i="3"/>
  <c r="C3024" i="3"/>
  <c r="E3024" i="3" s="1"/>
  <c r="J3024" i="3"/>
  <c r="K3024" i="3"/>
  <c r="B3025" i="3"/>
  <c r="C3025" i="3"/>
  <c r="J3025" i="3"/>
  <c r="K3025" i="3"/>
  <c r="B3026" i="3"/>
  <c r="C3026" i="3"/>
  <c r="J3026" i="3"/>
  <c r="K3026" i="3"/>
  <c r="B3027" i="3"/>
  <c r="C3027" i="3"/>
  <c r="E3027" i="3" s="1"/>
  <c r="J3027" i="3"/>
  <c r="K3027" i="3"/>
  <c r="B3028" i="3"/>
  <c r="C3028" i="3"/>
  <c r="F3028" i="3" s="1"/>
  <c r="J3028" i="3"/>
  <c r="K3028" i="3"/>
  <c r="B3029" i="3"/>
  <c r="C3029" i="3"/>
  <c r="E3029" i="3" s="1"/>
  <c r="J3029" i="3"/>
  <c r="K3029" i="3"/>
  <c r="B3030" i="3"/>
  <c r="C3030" i="3"/>
  <c r="D3030" i="3" s="1"/>
  <c r="J3030" i="3"/>
  <c r="K3030" i="3"/>
  <c r="B3031" i="3"/>
  <c r="C3031" i="3"/>
  <c r="J3031" i="3"/>
  <c r="K3031" i="3"/>
  <c r="B3032" i="3"/>
  <c r="C3032" i="3"/>
  <c r="F3032" i="3" s="1"/>
  <c r="J3032" i="3"/>
  <c r="K3032" i="3"/>
  <c r="B3033" i="3"/>
  <c r="C3033" i="3"/>
  <c r="H3033" i="3" s="1"/>
  <c r="J3033" i="3"/>
  <c r="K3033" i="3"/>
  <c r="B3034" i="3"/>
  <c r="C3034" i="3"/>
  <c r="D3034" i="3" s="1"/>
  <c r="J3034" i="3"/>
  <c r="K3034" i="3"/>
  <c r="B3035" i="3"/>
  <c r="C3035" i="3"/>
  <c r="D3035" i="3" s="1"/>
  <c r="J3035" i="3"/>
  <c r="K3035" i="3"/>
  <c r="B3036" i="3"/>
  <c r="C3036" i="3"/>
  <c r="J3036" i="3"/>
  <c r="K3036" i="3"/>
  <c r="B3037" i="3"/>
  <c r="C3037" i="3"/>
  <c r="J3037" i="3"/>
  <c r="K3037" i="3"/>
  <c r="B3038" i="3"/>
  <c r="C3038" i="3"/>
  <c r="G3038" i="3" s="1"/>
  <c r="J3038" i="3"/>
  <c r="K3038" i="3"/>
  <c r="B3039" i="3"/>
  <c r="C3039" i="3"/>
  <c r="E3039" i="3" s="1"/>
  <c r="J3039" i="3"/>
  <c r="K3039" i="3"/>
  <c r="B3040" i="3"/>
  <c r="C3040" i="3"/>
  <c r="J3040" i="3"/>
  <c r="K3040" i="3"/>
  <c r="B3041" i="3"/>
  <c r="C3041" i="3"/>
  <c r="E3041" i="3" s="1"/>
  <c r="J3041" i="3"/>
  <c r="K3041" i="3"/>
  <c r="B3042" i="3"/>
  <c r="C3042" i="3"/>
  <c r="J3042" i="3"/>
  <c r="K3042" i="3"/>
  <c r="B3043" i="3"/>
  <c r="C3043" i="3"/>
  <c r="J3043" i="3"/>
  <c r="K3043" i="3"/>
  <c r="B3044" i="3"/>
  <c r="C3044" i="3"/>
  <c r="J3044" i="3"/>
  <c r="K3044" i="3"/>
  <c r="B3045" i="3"/>
  <c r="C3045" i="3"/>
  <c r="D3045" i="3" s="1"/>
  <c r="J3045" i="3"/>
  <c r="K3045" i="3"/>
  <c r="B3046" i="3"/>
  <c r="C3046" i="3"/>
  <c r="F3046" i="3" s="1"/>
  <c r="J3046" i="3"/>
  <c r="K3046" i="3"/>
  <c r="B3047" i="3"/>
  <c r="C3047" i="3"/>
  <c r="D3047" i="3" s="1"/>
  <c r="J3047" i="3"/>
  <c r="K3047" i="3"/>
  <c r="B3048" i="3"/>
  <c r="C3048" i="3"/>
  <c r="J3048" i="3"/>
  <c r="K3048" i="3"/>
  <c r="B3049" i="3"/>
  <c r="C3049" i="3"/>
  <c r="E3049" i="3" s="1"/>
  <c r="J3049" i="3"/>
  <c r="K3049" i="3"/>
  <c r="B3050" i="3"/>
  <c r="C3050" i="3"/>
  <c r="F3050" i="3" s="1"/>
  <c r="J3050" i="3"/>
  <c r="K3050" i="3"/>
  <c r="B3051" i="3"/>
  <c r="C3051" i="3"/>
  <c r="G3051" i="3" s="1"/>
  <c r="J3051" i="3"/>
  <c r="K3051" i="3"/>
  <c r="B3052" i="3"/>
  <c r="C3052" i="3"/>
  <c r="E3052" i="3" s="1"/>
  <c r="J3052" i="3"/>
  <c r="K3052" i="3"/>
  <c r="B3053" i="3"/>
  <c r="C3053" i="3"/>
  <c r="J3053" i="3"/>
  <c r="K3053" i="3"/>
  <c r="B3054" i="3"/>
  <c r="C3054" i="3"/>
  <c r="D3054" i="3" s="1"/>
  <c r="J3054" i="3"/>
  <c r="K3054" i="3"/>
  <c r="B3055" i="3"/>
  <c r="C3055" i="3"/>
  <c r="J3055" i="3"/>
  <c r="K3055" i="3"/>
  <c r="B3056" i="3"/>
  <c r="C3056" i="3"/>
  <c r="F3056" i="3" s="1"/>
  <c r="J3056" i="3"/>
  <c r="K3056" i="3"/>
  <c r="B3057" i="3"/>
  <c r="C3057" i="3"/>
  <c r="G3057" i="3" s="1"/>
  <c r="J3057" i="3"/>
  <c r="K3057" i="3"/>
  <c r="B3058" i="3"/>
  <c r="C3058" i="3"/>
  <c r="D3058" i="3" s="1"/>
  <c r="J3058" i="3"/>
  <c r="K3058" i="3"/>
  <c r="B3059" i="3"/>
  <c r="C3059" i="3"/>
  <c r="D3059" i="3" s="1"/>
  <c r="J3059" i="3"/>
  <c r="K3059" i="3"/>
  <c r="B3060" i="3"/>
  <c r="C3060" i="3"/>
  <c r="J3060" i="3"/>
  <c r="K3060" i="3"/>
  <c r="B3061" i="3"/>
  <c r="C3061" i="3"/>
  <c r="E3061" i="3" s="1"/>
  <c r="J3061" i="3"/>
  <c r="K3061" i="3"/>
  <c r="B3062" i="3"/>
  <c r="C3062" i="3"/>
  <c r="I3062" i="3" s="1"/>
  <c r="H3062" i="3"/>
  <c r="J3062" i="3"/>
  <c r="K3062" i="3"/>
  <c r="B3063" i="3"/>
  <c r="C3063" i="3"/>
  <c r="J3063" i="3"/>
  <c r="K3063" i="3"/>
  <c r="B3064" i="3"/>
  <c r="C3064" i="3"/>
  <c r="J3064" i="3"/>
  <c r="K3064" i="3"/>
  <c r="B3065" i="3"/>
  <c r="C3065" i="3"/>
  <c r="G3065" i="3" s="1"/>
  <c r="J3065" i="3"/>
  <c r="K3065" i="3"/>
  <c r="B3066" i="3"/>
  <c r="C3066" i="3"/>
  <c r="D3066" i="3" s="1"/>
  <c r="J3066" i="3"/>
  <c r="K3066" i="3"/>
  <c r="B3067" i="3"/>
  <c r="C3067" i="3"/>
  <c r="G3067" i="3" s="1"/>
  <c r="J3067" i="3"/>
  <c r="K3067" i="3"/>
  <c r="B3068" i="3"/>
  <c r="C3068" i="3"/>
  <c r="D3068" i="3" s="1"/>
  <c r="J3068" i="3"/>
  <c r="K3068" i="3"/>
  <c r="B3069" i="3"/>
  <c r="C3069" i="3"/>
  <c r="D3069" i="3" s="1"/>
  <c r="J3069" i="3"/>
  <c r="K3069" i="3"/>
  <c r="B3070" i="3"/>
  <c r="C3070" i="3"/>
  <c r="I3070" i="3" s="1"/>
  <c r="J3070" i="3"/>
  <c r="K3070" i="3"/>
  <c r="B3071" i="3"/>
  <c r="C3071" i="3"/>
  <c r="E3071" i="3" s="1"/>
  <c r="J3071" i="3"/>
  <c r="K3071" i="3"/>
  <c r="B3072" i="3"/>
  <c r="C3072" i="3"/>
  <c r="J3072" i="3"/>
  <c r="K3072" i="3"/>
  <c r="B3073" i="3"/>
  <c r="C3073" i="3"/>
  <c r="H3073" i="3" s="1"/>
  <c r="J3073" i="3"/>
  <c r="K3073" i="3"/>
  <c r="B3074" i="3"/>
  <c r="C3074" i="3"/>
  <c r="E3074" i="3" s="1"/>
  <c r="J3074" i="3"/>
  <c r="K3074" i="3"/>
  <c r="B3075" i="3"/>
  <c r="C3075" i="3"/>
  <c r="I3075" i="3" s="1"/>
  <c r="J3075" i="3"/>
  <c r="K3075" i="3"/>
  <c r="B3076" i="3"/>
  <c r="C3076" i="3"/>
  <c r="D3076" i="3" s="1"/>
  <c r="J3076" i="3"/>
  <c r="K3076" i="3"/>
  <c r="B3077" i="3"/>
  <c r="C3077" i="3"/>
  <c r="E3077" i="3" s="1"/>
  <c r="J3077" i="3"/>
  <c r="K3077" i="3"/>
  <c r="B3078" i="3"/>
  <c r="C3078" i="3"/>
  <c r="F3078" i="3" s="1"/>
  <c r="J3078" i="3"/>
  <c r="K3078" i="3"/>
  <c r="B3079" i="3"/>
  <c r="C3079" i="3"/>
  <c r="D3079" i="3" s="1"/>
  <c r="J3079" i="3"/>
  <c r="K3079" i="3"/>
  <c r="B3080" i="3"/>
  <c r="C3080" i="3"/>
  <c r="F3080" i="3" s="1"/>
  <c r="J3080" i="3"/>
  <c r="K3080" i="3"/>
  <c r="B3081" i="3"/>
  <c r="C3081" i="3"/>
  <c r="D3081" i="3" s="1"/>
  <c r="J3081" i="3"/>
  <c r="K3081" i="3"/>
  <c r="B3082" i="3"/>
  <c r="C3082" i="3"/>
  <c r="G3082" i="3" s="1"/>
  <c r="J3082" i="3"/>
  <c r="K3082" i="3"/>
  <c r="B3083" i="3"/>
  <c r="C3083" i="3"/>
  <c r="J3083" i="3"/>
  <c r="K3083" i="3"/>
  <c r="B3084" i="3"/>
  <c r="C3084" i="3"/>
  <c r="F3084" i="3" s="1"/>
  <c r="J3084" i="3"/>
  <c r="K3084" i="3"/>
  <c r="B3085" i="3"/>
  <c r="C3085" i="3"/>
  <c r="J3085" i="3"/>
  <c r="K3085" i="3"/>
  <c r="B3086" i="3"/>
  <c r="C3086" i="3"/>
  <c r="D3086" i="3" s="1"/>
  <c r="J3086" i="3"/>
  <c r="K3086" i="3"/>
  <c r="B3087" i="3"/>
  <c r="C3087" i="3"/>
  <c r="E3087" i="3" s="1"/>
  <c r="J3087" i="3"/>
  <c r="K3087" i="3"/>
  <c r="B3088" i="3"/>
  <c r="C3088" i="3"/>
  <c r="D3088" i="3" s="1"/>
  <c r="J3088" i="3"/>
  <c r="K3088" i="3"/>
  <c r="B3089" i="3"/>
  <c r="C3089" i="3"/>
  <c r="J3089" i="3"/>
  <c r="K3089" i="3"/>
  <c r="B3090" i="3"/>
  <c r="C3090" i="3"/>
  <c r="D3090" i="3" s="1"/>
  <c r="J3090" i="3"/>
  <c r="K3090" i="3"/>
  <c r="B3091" i="3"/>
  <c r="C3091" i="3"/>
  <c r="E3091" i="3" s="1"/>
  <c r="J3091" i="3"/>
  <c r="K3091" i="3"/>
  <c r="B3092" i="3"/>
  <c r="C3092" i="3"/>
  <c r="E3092" i="3" s="1"/>
  <c r="J3092" i="3"/>
  <c r="K3092" i="3"/>
  <c r="B3093" i="3"/>
  <c r="C3093" i="3"/>
  <c r="D3093" i="3" s="1"/>
  <c r="J3093" i="3"/>
  <c r="K3093" i="3"/>
  <c r="B3094" i="3"/>
  <c r="C3094" i="3"/>
  <c r="E3094" i="3" s="1"/>
  <c r="J3094" i="3"/>
  <c r="K3094" i="3"/>
  <c r="B3095" i="3"/>
  <c r="C3095" i="3"/>
  <c r="J3095" i="3"/>
  <c r="K3095" i="3"/>
  <c r="B3096" i="3"/>
  <c r="C3096" i="3"/>
  <c r="D3096" i="3" s="1"/>
  <c r="J3096" i="3"/>
  <c r="K3096" i="3"/>
  <c r="B3097" i="3"/>
  <c r="C3097" i="3"/>
  <c r="J3097" i="3"/>
  <c r="K3097" i="3"/>
  <c r="B3098" i="3"/>
  <c r="C3098" i="3"/>
  <c r="J3098" i="3"/>
  <c r="K3098" i="3"/>
  <c r="B3099" i="3"/>
  <c r="C3099" i="3"/>
  <c r="G3099" i="3" s="1"/>
  <c r="J3099" i="3"/>
  <c r="K3099" i="3"/>
  <c r="B3100" i="3"/>
  <c r="C3100" i="3"/>
  <c r="J3100" i="3"/>
  <c r="K3100" i="3"/>
  <c r="B3101" i="3"/>
  <c r="C3101" i="3"/>
  <c r="J3101" i="3"/>
  <c r="K3101" i="3"/>
  <c r="B3102" i="3"/>
  <c r="C3102" i="3"/>
  <c r="H3102" i="3" s="1"/>
  <c r="J3102" i="3"/>
  <c r="K3102" i="3"/>
  <c r="B3103" i="3"/>
  <c r="C3103" i="3"/>
  <c r="H3103" i="3" s="1"/>
  <c r="J3103" i="3"/>
  <c r="K3103" i="3"/>
  <c r="B3104" i="3"/>
  <c r="C3104" i="3"/>
  <c r="G3104" i="3" s="1"/>
  <c r="J3104" i="3"/>
  <c r="K3104" i="3"/>
  <c r="B3105" i="3"/>
  <c r="C3105" i="3"/>
  <c r="D3105" i="3" s="1"/>
  <c r="J3105" i="3"/>
  <c r="K3105" i="3"/>
  <c r="B3106" i="3"/>
  <c r="C3106" i="3"/>
  <c r="E3106" i="3" s="1"/>
  <c r="J3106" i="3"/>
  <c r="K3106" i="3"/>
  <c r="B3107" i="3"/>
  <c r="C3107" i="3"/>
  <c r="E3107" i="3" s="1"/>
  <c r="J3107" i="3"/>
  <c r="K3107" i="3"/>
  <c r="B3108" i="3"/>
  <c r="C3108" i="3"/>
  <c r="D3108" i="3" s="1"/>
  <c r="J3108" i="3"/>
  <c r="K3108" i="3"/>
  <c r="B3109" i="3"/>
  <c r="C3109" i="3"/>
  <c r="J3109" i="3"/>
  <c r="K3109" i="3"/>
  <c r="B3110" i="3"/>
  <c r="C3110" i="3"/>
  <c r="J3110" i="3"/>
  <c r="K3110" i="3"/>
  <c r="B3111" i="3"/>
  <c r="C3111" i="3"/>
  <c r="G3111" i="3" s="1"/>
  <c r="J3111" i="3"/>
  <c r="K3111" i="3"/>
  <c r="B3112" i="3"/>
  <c r="C3112" i="3"/>
  <c r="J3112" i="3"/>
  <c r="K3112" i="3"/>
  <c r="B3113" i="3"/>
  <c r="C3113" i="3"/>
  <c r="E3113" i="3" s="1"/>
  <c r="J3113" i="3"/>
  <c r="K3113" i="3"/>
  <c r="B3114" i="3"/>
  <c r="C3114" i="3"/>
  <c r="E3114" i="3" s="1"/>
  <c r="J3114" i="3"/>
  <c r="K3114" i="3"/>
  <c r="B3115" i="3"/>
  <c r="C3115" i="3"/>
  <c r="F3115" i="3" s="1"/>
  <c r="J3115" i="3"/>
  <c r="K3115" i="3"/>
  <c r="B3116" i="3"/>
  <c r="C3116" i="3"/>
  <c r="J3116" i="3"/>
  <c r="K3116" i="3"/>
  <c r="B3117" i="3"/>
  <c r="C3117" i="3"/>
  <c r="D3117" i="3" s="1"/>
  <c r="F3117" i="3"/>
  <c r="J3117" i="3"/>
  <c r="K3117" i="3"/>
  <c r="B3118" i="3"/>
  <c r="C3118" i="3"/>
  <c r="J3118" i="3"/>
  <c r="K3118" i="3"/>
  <c r="B3119" i="3"/>
  <c r="C3119" i="3"/>
  <c r="J3119" i="3"/>
  <c r="K3119" i="3"/>
  <c r="B3120" i="3"/>
  <c r="C3120" i="3"/>
  <c r="J3120" i="3"/>
  <c r="K3120" i="3"/>
  <c r="B3121" i="3"/>
  <c r="C3121" i="3"/>
  <c r="E3121" i="3" s="1"/>
  <c r="J3121" i="3"/>
  <c r="K3121" i="3"/>
  <c r="B3122" i="3"/>
  <c r="C3122" i="3"/>
  <c r="J3122" i="3"/>
  <c r="K3122" i="3"/>
  <c r="B3123" i="3"/>
  <c r="C3123" i="3"/>
  <c r="G3123" i="3" s="1"/>
  <c r="J3123" i="3"/>
  <c r="K3123" i="3"/>
  <c r="B3124" i="3"/>
  <c r="C3124" i="3"/>
  <c r="E3124" i="3" s="1"/>
  <c r="J3124" i="3"/>
  <c r="K3124" i="3"/>
  <c r="B3125" i="3"/>
  <c r="C3125" i="3"/>
  <c r="D3125" i="3" s="1"/>
  <c r="J3125" i="3"/>
  <c r="K3125" i="3"/>
  <c r="B3126" i="3"/>
  <c r="C3126" i="3"/>
  <c r="E3126" i="3" s="1"/>
  <c r="J3126" i="3"/>
  <c r="K3126" i="3"/>
  <c r="B3127" i="3"/>
  <c r="C3127" i="3"/>
  <c r="F3127" i="3" s="1"/>
  <c r="J3127" i="3"/>
  <c r="K3127" i="3"/>
  <c r="B3128" i="3"/>
  <c r="C3128" i="3"/>
  <c r="D3128" i="3" s="1"/>
  <c r="J3128" i="3"/>
  <c r="K3128" i="3"/>
  <c r="B3129" i="3"/>
  <c r="C3129" i="3"/>
  <c r="J3129" i="3"/>
  <c r="K3129" i="3"/>
  <c r="B3130" i="3"/>
  <c r="C3130" i="3"/>
  <c r="I3130" i="3" s="1"/>
  <c r="J3130" i="3"/>
  <c r="K3130" i="3"/>
  <c r="B3131" i="3"/>
  <c r="C3131" i="3"/>
  <c r="J3131" i="3"/>
  <c r="K3131" i="3"/>
  <c r="B3132" i="3"/>
  <c r="C3132" i="3"/>
  <c r="D3132" i="3" s="1"/>
  <c r="J3132" i="3"/>
  <c r="K3132" i="3"/>
  <c r="B3133" i="3"/>
  <c r="C3133" i="3"/>
  <c r="J3133" i="3"/>
  <c r="K3133" i="3"/>
  <c r="B3134" i="3"/>
  <c r="C3134" i="3"/>
  <c r="J3134" i="3"/>
  <c r="K3134" i="3"/>
  <c r="B3135" i="3"/>
  <c r="C3135" i="3"/>
  <c r="G3135" i="3" s="1"/>
  <c r="J3135" i="3"/>
  <c r="K3135" i="3"/>
  <c r="B3136" i="3"/>
  <c r="C3136" i="3"/>
  <c r="J3136" i="3"/>
  <c r="K3136" i="3"/>
  <c r="B3137" i="3"/>
  <c r="C3137" i="3"/>
  <c r="J3137" i="3"/>
  <c r="K3137" i="3"/>
  <c r="B3138" i="3"/>
  <c r="C3138" i="3"/>
  <c r="J3138" i="3"/>
  <c r="K3138" i="3"/>
  <c r="B3139" i="3"/>
  <c r="C3139" i="3"/>
  <c r="I3139" i="3" s="1"/>
  <c r="J3139" i="3"/>
  <c r="K3139" i="3"/>
  <c r="B3140" i="3"/>
  <c r="C3140" i="3"/>
  <c r="D3140" i="3" s="1"/>
  <c r="J3140" i="3"/>
  <c r="K3140" i="3"/>
  <c r="B3141" i="3"/>
  <c r="C3141" i="3"/>
  <c r="J3141" i="3"/>
  <c r="K3141" i="3"/>
  <c r="B3142" i="3"/>
  <c r="C3142" i="3"/>
  <c r="D3142" i="3" s="1"/>
  <c r="J3142" i="3"/>
  <c r="K3142" i="3"/>
  <c r="B3143" i="3"/>
  <c r="C3143" i="3"/>
  <c r="D3143" i="3" s="1"/>
  <c r="I3143" i="3"/>
  <c r="J3143" i="3"/>
  <c r="K3143" i="3"/>
  <c r="B3144" i="3"/>
  <c r="C3144" i="3"/>
  <c r="G3144" i="3" s="1"/>
  <c r="J3144" i="3"/>
  <c r="K3144" i="3"/>
  <c r="B3145" i="3"/>
  <c r="C3145" i="3"/>
  <c r="D3145" i="3" s="1"/>
  <c r="J3145" i="3"/>
  <c r="K3145" i="3"/>
  <c r="B3146" i="3"/>
  <c r="C3146" i="3"/>
  <c r="J3146" i="3"/>
  <c r="K3146" i="3"/>
  <c r="B3147" i="3"/>
  <c r="C3147" i="3"/>
  <c r="G3147" i="3" s="1"/>
  <c r="J3147" i="3"/>
  <c r="K3147" i="3"/>
  <c r="B3148" i="3"/>
  <c r="C3148" i="3"/>
  <c r="D3148" i="3" s="1"/>
  <c r="J3148" i="3"/>
  <c r="K3148" i="3"/>
  <c r="B3149" i="3"/>
  <c r="C3149" i="3"/>
  <c r="F3149" i="3" s="1"/>
  <c r="J3149" i="3"/>
  <c r="K3149" i="3"/>
  <c r="B3150" i="3"/>
  <c r="C3150" i="3"/>
  <c r="J3150" i="3"/>
  <c r="K3150" i="3"/>
  <c r="B3151" i="3"/>
  <c r="C3151" i="3"/>
  <c r="G3151" i="3" s="1"/>
  <c r="H3151" i="3"/>
  <c r="J3151" i="3"/>
  <c r="K3151" i="3"/>
  <c r="B3152" i="3"/>
  <c r="C3152" i="3"/>
  <c r="J3152" i="3"/>
  <c r="K3152" i="3"/>
  <c r="B3153" i="3"/>
  <c r="C3153" i="3"/>
  <c r="J3153" i="3"/>
  <c r="K3153" i="3"/>
  <c r="B3154" i="3"/>
  <c r="C3154" i="3"/>
  <c r="J3154" i="3"/>
  <c r="K3154" i="3"/>
  <c r="B3155" i="3"/>
  <c r="C3155" i="3"/>
  <c r="D3155" i="3" s="1"/>
  <c r="J3155" i="3"/>
  <c r="K3155" i="3"/>
  <c r="B3156" i="3"/>
  <c r="C3156" i="3"/>
  <c r="J3156" i="3"/>
  <c r="K3156" i="3"/>
  <c r="B3157" i="3"/>
  <c r="C3157" i="3"/>
  <c r="J3157" i="3"/>
  <c r="K3157" i="3"/>
  <c r="B3158" i="3"/>
  <c r="C3158" i="3"/>
  <c r="J3158" i="3"/>
  <c r="K3158" i="3"/>
  <c r="B3159" i="3"/>
  <c r="C3159" i="3"/>
  <c r="J3159" i="3"/>
  <c r="K3159" i="3"/>
  <c r="B3160" i="3"/>
  <c r="C3160" i="3"/>
  <c r="D3160" i="3" s="1"/>
  <c r="J3160" i="3"/>
  <c r="K3160" i="3"/>
  <c r="B3161" i="3"/>
  <c r="C3161" i="3"/>
  <c r="J3161" i="3"/>
  <c r="K3161" i="3"/>
  <c r="B3162" i="3"/>
  <c r="C3162" i="3"/>
  <c r="H3162" i="3" s="1"/>
  <c r="J3162" i="3"/>
  <c r="K3162" i="3"/>
  <c r="B3163" i="3"/>
  <c r="C3163" i="3"/>
  <c r="D3163" i="3" s="1"/>
  <c r="J3163" i="3"/>
  <c r="K3163" i="3"/>
  <c r="B3164" i="3"/>
  <c r="C3164" i="3"/>
  <c r="D3164" i="3" s="1"/>
  <c r="J3164" i="3"/>
  <c r="K3164" i="3"/>
  <c r="B3165" i="3"/>
  <c r="C3165" i="3"/>
  <c r="F3165" i="3" s="1"/>
  <c r="J3165" i="3"/>
  <c r="K3165" i="3"/>
  <c r="B3166" i="3"/>
  <c r="C3166" i="3"/>
  <c r="J3166" i="3"/>
  <c r="K3166" i="3"/>
  <c r="B3167" i="3"/>
  <c r="C3167" i="3"/>
  <c r="H3167" i="3" s="1"/>
  <c r="J3167" i="3"/>
  <c r="K3167" i="3"/>
  <c r="B3168" i="3"/>
  <c r="C3168" i="3"/>
  <c r="J3168" i="3"/>
  <c r="K3168" i="3"/>
  <c r="B3169" i="3"/>
  <c r="C3169" i="3"/>
  <c r="D3169" i="3" s="1"/>
  <c r="J3169" i="3"/>
  <c r="K3169" i="3"/>
  <c r="B3170" i="3"/>
  <c r="C3170" i="3"/>
  <c r="D3170" i="3" s="1"/>
  <c r="J3170" i="3"/>
  <c r="K3170" i="3"/>
  <c r="B3171" i="3"/>
  <c r="C3171" i="3"/>
  <c r="J3171" i="3"/>
  <c r="K3171" i="3"/>
  <c r="B3172" i="3"/>
  <c r="C3172" i="3"/>
  <c r="J3172" i="3"/>
  <c r="K3172" i="3"/>
  <c r="B3173" i="3"/>
  <c r="C3173" i="3"/>
  <c r="E3173" i="3" s="1"/>
  <c r="J3173" i="3"/>
  <c r="K3173" i="3"/>
  <c r="B3174" i="3"/>
  <c r="C3174" i="3"/>
  <c r="D3174" i="3" s="1"/>
  <c r="J3174" i="3"/>
  <c r="K3174" i="3"/>
  <c r="B3175" i="3"/>
  <c r="C3175" i="3"/>
  <c r="J3175" i="3"/>
  <c r="K3175" i="3"/>
  <c r="B3176" i="3"/>
  <c r="C3176" i="3"/>
  <c r="E3176" i="3" s="1"/>
  <c r="J3176" i="3"/>
  <c r="K3176" i="3"/>
  <c r="B3177" i="3"/>
  <c r="C3177" i="3"/>
  <c r="D3177" i="3" s="1"/>
  <c r="J3177" i="3"/>
  <c r="K3177" i="3"/>
  <c r="B3178" i="3"/>
  <c r="C3178" i="3"/>
  <c r="F3178" i="3" s="1"/>
  <c r="J3178" i="3"/>
  <c r="K3178" i="3"/>
  <c r="B3179" i="3"/>
  <c r="C3179" i="3"/>
  <c r="G3179" i="3" s="1"/>
  <c r="E3179" i="3"/>
  <c r="J3179" i="3"/>
  <c r="K3179" i="3"/>
  <c r="B3180" i="3"/>
  <c r="C3180" i="3"/>
  <c r="D3180" i="3" s="1"/>
  <c r="J3180" i="3"/>
  <c r="K3180" i="3"/>
  <c r="B3181" i="3"/>
  <c r="C3181" i="3"/>
  <c r="J3181" i="3"/>
  <c r="K3181" i="3"/>
  <c r="B3182" i="3"/>
  <c r="C3182" i="3"/>
  <c r="I3182" i="3" s="1"/>
  <c r="F3182" i="3"/>
  <c r="J3182" i="3"/>
  <c r="K3182" i="3"/>
  <c r="B3183" i="3"/>
  <c r="C3183" i="3"/>
  <c r="D3183" i="3" s="1"/>
  <c r="J3183" i="3"/>
  <c r="K3183" i="3"/>
  <c r="B3184" i="3"/>
  <c r="C3184" i="3"/>
  <c r="D3184" i="3" s="1"/>
  <c r="J3184" i="3"/>
  <c r="K3184" i="3"/>
  <c r="B3185" i="3"/>
  <c r="C3185" i="3"/>
  <c r="J3185" i="3"/>
  <c r="K3185" i="3"/>
  <c r="B3186" i="3"/>
  <c r="C3186" i="3"/>
  <c r="G3186" i="3" s="1"/>
  <c r="J3186" i="3"/>
  <c r="K3186" i="3"/>
  <c r="B3187" i="3"/>
  <c r="C3187" i="3"/>
  <c r="D3187" i="3" s="1"/>
  <c r="J3187" i="3"/>
  <c r="K3187" i="3"/>
  <c r="B3188" i="3"/>
  <c r="C3188" i="3"/>
  <c r="J3188" i="3"/>
  <c r="K3188" i="3"/>
  <c r="B3189" i="3"/>
  <c r="C3189" i="3"/>
  <c r="J3189" i="3"/>
  <c r="K3189" i="3"/>
  <c r="B3190" i="3"/>
  <c r="C3190" i="3"/>
  <c r="D3190" i="3" s="1"/>
  <c r="J3190" i="3"/>
  <c r="K3190" i="3"/>
  <c r="B3191" i="3"/>
  <c r="C3191" i="3"/>
  <c r="F3191" i="3" s="1"/>
  <c r="J3191" i="3"/>
  <c r="K3191" i="3"/>
  <c r="B3192" i="3"/>
  <c r="C3192" i="3"/>
  <c r="E3192" i="3" s="1"/>
  <c r="J3192" i="3"/>
  <c r="K3192" i="3"/>
  <c r="B3193" i="3"/>
  <c r="C3193" i="3"/>
  <c r="D3193" i="3" s="1"/>
  <c r="J3193" i="3"/>
  <c r="K3193" i="3"/>
  <c r="B3194" i="3"/>
  <c r="C3194" i="3"/>
  <c r="D3194" i="3" s="1"/>
  <c r="J3194" i="3"/>
  <c r="K3194" i="3"/>
  <c r="B3195" i="3"/>
  <c r="C3195" i="3"/>
  <c r="E3195" i="3" s="1"/>
  <c r="J3195" i="3"/>
  <c r="K3195" i="3"/>
  <c r="B3196" i="3"/>
  <c r="C3196" i="3"/>
  <c r="F3196" i="3" s="1"/>
  <c r="J3196" i="3"/>
  <c r="K3196" i="3"/>
  <c r="B3197" i="3"/>
  <c r="C3197" i="3"/>
  <c r="J3197" i="3"/>
  <c r="K3197" i="3"/>
  <c r="B3198" i="3"/>
  <c r="C3198" i="3"/>
  <c r="D3198" i="3" s="1"/>
  <c r="J3198" i="3"/>
  <c r="K3198" i="3"/>
  <c r="B3199" i="3"/>
  <c r="C3199" i="3"/>
  <c r="D3199" i="3" s="1"/>
  <c r="J3199" i="3"/>
  <c r="K3199" i="3"/>
  <c r="B3200" i="3"/>
  <c r="C3200" i="3"/>
  <c r="J3200" i="3"/>
  <c r="K3200" i="3"/>
  <c r="B3201" i="3"/>
  <c r="C3201" i="3"/>
  <c r="J3201" i="3"/>
  <c r="K3201" i="3"/>
  <c r="B3202" i="3"/>
  <c r="C3202" i="3"/>
  <c r="J3202" i="3"/>
  <c r="K3202" i="3"/>
  <c r="B3203" i="3"/>
  <c r="C3203" i="3"/>
  <c r="I3203" i="3" s="1"/>
  <c r="J3203" i="3"/>
  <c r="K3203" i="3"/>
  <c r="B3204" i="3"/>
  <c r="C3204" i="3"/>
  <c r="J3204" i="3"/>
  <c r="K3204" i="3"/>
  <c r="B3205" i="3"/>
  <c r="C3205" i="3"/>
  <c r="E3205" i="3" s="1"/>
  <c r="J3205" i="3"/>
  <c r="K3205" i="3"/>
  <c r="B3206" i="3"/>
  <c r="C3206" i="3"/>
  <c r="J3206" i="3"/>
  <c r="K3206" i="3"/>
  <c r="B3207" i="3"/>
  <c r="C3207" i="3"/>
  <c r="J3207" i="3"/>
  <c r="K3207" i="3"/>
  <c r="B3208" i="3"/>
  <c r="C3208" i="3"/>
  <c r="J3208" i="3"/>
  <c r="K3208" i="3"/>
  <c r="B3209" i="3"/>
  <c r="C3209" i="3"/>
  <c r="E3209" i="3" s="1"/>
  <c r="J3209" i="3"/>
  <c r="K3209" i="3"/>
  <c r="B3210" i="3"/>
  <c r="C3210" i="3"/>
  <c r="J3210" i="3"/>
  <c r="K3210" i="3"/>
  <c r="B3211" i="3"/>
  <c r="C3211" i="3"/>
  <c r="D3211" i="3" s="1"/>
  <c r="J3211" i="3"/>
  <c r="K3211" i="3"/>
  <c r="B3212" i="3"/>
  <c r="C3212" i="3"/>
  <c r="D3212" i="3" s="1"/>
  <c r="J3212" i="3"/>
  <c r="K3212" i="3"/>
  <c r="B3213" i="3"/>
  <c r="C3213" i="3"/>
  <c r="D3213" i="3" s="1"/>
  <c r="J3213" i="3"/>
  <c r="K3213" i="3"/>
  <c r="B3214" i="3"/>
  <c r="C3214" i="3"/>
  <c r="F3214" i="3" s="1"/>
  <c r="J3214" i="3"/>
  <c r="K3214" i="3"/>
  <c r="B3215" i="3"/>
  <c r="C3215" i="3"/>
  <c r="J3215" i="3"/>
  <c r="K3215" i="3"/>
  <c r="B3216" i="3"/>
  <c r="C3216" i="3"/>
  <c r="D3216" i="3" s="1"/>
  <c r="J3216" i="3"/>
  <c r="K3216" i="3"/>
  <c r="B3217" i="3"/>
  <c r="C3217" i="3"/>
  <c r="D3217" i="3" s="1"/>
  <c r="J3217" i="3"/>
  <c r="K3217" i="3"/>
  <c r="B3218" i="3"/>
  <c r="C3218" i="3"/>
  <c r="D3218" i="3" s="1"/>
  <c r="J3218" i="3"/>
  <c r="K3218" i="3"/>
  <c r="B3219" i="3"/>
  <c r="C3219" i="3"/>
  <c r="D3219" i="3" s="1"/>
  <c r="J3219" i="3"/>
  <c r="K3219" i="3"/>
  <c r="B3220" i="3"/>
  <c r="C3220" i="3"/>
  <c r="J3220" i="3"/>
  <c r="K3220" i="3"/>
  <c r="B3221" i="3"/>
  <c r="C3221" i="3"/>
  <c r="J3221" i="3"/>
  <c r="K3221" i="3"/>
  <c r="B3222" i="3"/>
  <c r="C3222" i="3"/>
  <c r="J3222" i="3"/>
  <c r="K3222" i="3"/>
  <c r="B3223" i="3"/>
  <c r="C3223" i="3"/>
  <c r="D3223" i="3" s="1"/>
  <c r="J3223" i="3"/>
  <c r="K3223" i="3"/>
  <c r="B3224" i="3"/>
  <c r="C3224" i="3"/>
  <c r="E3224" i="3" s="1"/>
  <c r="J3224" i="3"/>
  <c r="K3224" i="3"/>
  <c r="B3225" i="3"/>
  <c r="C3225" i="3"/>
  <c r="G3225" i="3" s="1"/>
  <c r="J3225" i="3"/>
  <c r="K3225" i="3"/>
  <c r="B3226" i="3"/>
  <c r="C3226" i="3"/>
  <c r="J3226" i="3"/>
  <c r="K3226" i="3"/>
  <c r="B3227" i="3"/>
  <c r="C3227" i="3"/>
  <c r="J3227" i="3"/>
  <c r="K3227" i="3"/>
  <c r="B3228" i="3"/>
  <c r="C3228" i="3"/>
  <c r="J3228" i="3"/>
  <c r="K3228" i="3"/>
  <c r="B3229" i="3"/>
  <c r="C3229" i="3"/>
  <c r="E3229" i="3" s="1"/>
  <c r="J3229" i="3"/>
  <c r="K3229" i="3"/>
  <c r="B3230" i="3"/>
  <c r="C3230" i="3"/>
  <c r="J3230" i="3"/>
  <c r="K3230" i="3"/>
  <c r="B3231" i="3"/>
  <c r="C3231" i="3"/>
  <c r="J3231" i="3"/>
  <c r="K3231" i="3"/>
  <c r="B3232" i="3"/>
  <c r="C3232" i="3"/>
  <c r="J3232" i="3"/>
  <c r="K3232" i="3"/>
  <c r="B3233" i="3"/>
  <c r="C3233" i="3"/>
  <c r="I3233" i="3" s="1"/>
  <c r="H3233" i="3"/>
  <c r="J3233" i="3"/>
  <c r="K3233" i="3"/>
  <c r="B3234" i="3"/>
  <c r="C3234" i="3"/>
  <c r="G3234" i="3" s="1"/>
  <c r="J3234" i="3"/>
  <c r="K3234" i="3"/>
  <c r="B3235" i="3"/>
  <c r="C3235" i="3"/>
  <c r="D3235" i="3" s="1"/>
  <c r="J3235" i="3"/>
  <c r="K3235" i="3"/>
  <c r="B3236" i="3"/>
  <c r="C3236" i="3"/>
  <c r="D3236" i="3" s="1"/>
  <c r="J3236" i="3"/>
  <c r="K3236" i="3"/>
  <c r="B3237" i="3"/>
  <c r="C3237" i="3"/>
  <c r="H3237" i="3" s="1"/>
  <c r="J3237" i="3"/>
  <c r="K3237" i="3"/>
  <c r="B3238" i="3"/>
  <c r="C3238" i="3"/>
  <c r="J3238" i="3"/>
  <c r="K3238" i="3"/>
  <c r="B3239" i="3"/>
  <c r="C3239" i="3"/>
  <c r="D3239" i="3" s="1"/>
  <c r="J3239" i="3"/>
  <c r="K3239" i="3"/>
  <c r="B3240" i="3"/>
  <c r="C3240" i="3"/>
  <c r="J3240" i="3"/>
  <c r="K3240" i="3"/>
  <c r="B3241" i="3"/>
  <c r="C3241" i="3"/>
  <c r="J3241" i="3"/>
  <c r="K3241" i="3"/>
  <c r="B3242" i="3"/>
  <c r="C3242" i="3"/>
  <c r="D3242" i="3" s="1"/>
  <c r="J3242" i="3"/>
  <c r="K3242" i="3"/>
  <c r="B3243" i="3"/>
  <c r="C3243" i="3"/>
  <c r="H3243" i="3" s="1"/>
  <c r="J3243" i="3"/>
  <c r="K3243" i="3"/>
  <c r="B3244" i="3"/>
  <c r="C3244" i="3"/>
  <c r="G3244" i="3" s="1"/>
  <c r="J3244" i="3"/>
  <c r="K3244" i="3"/>
  <c r="B3245" i="3"/>
  <c r="C3245" i="3"/>
  <c r="I3245" i="3" s="1"/>
  <c r="J3245" i="3"/>
  <c r="K3245" i="3"/>
  <c r="B3246" i="3"/>
  <c r="C3246" i="3"/>
  <c r="J3246" i="3"/>
  <c r="K3246" i="3"/>
  <c r="B3247" i="3"/>
  <c r="C3247" i="3"/>
  <c r="H3247" i="3" s="1"/>
  <c r="J3247" i="3"/>
  <c r="K3247" i="3"/>
  <c r="B3248" i="3"/>
  <c r="C3248" i="3"/>
  <c r="E3248" i="3" s="1"/>
  <c r="J3248" i="3"/>
  <c r="K3248" i="3"/>
  <c r="B3249" i="3"/>
  <c r="C3249" i="3"/>
  <c r="D3249" i="3" s="1"/>
  <c r="J3249" i="3"/>
  <c r="K3249" i="3"/>
  <c r="B3250" i="3"/>
  <c r="C3250" i="3"/>
  <c r="E3250" i="3" s="1"/>
  <c r="J3250" i="3"/>
  <c r="K3250" i="3"/>
  <c r="B3251" i="3"/>
  <c r="C3251" i="3"/>
  <c r="D3251" i="3" s="1"/>
  <c r="J3251" i="3"/>
  <c r="K3251" i="3"/>
  <c r="B3252" i="3"/>
  <c r="C3252" i="3"/>
  <c r="J3252" i="3"/>
  <c r="K3252" i="3"/>
  <c r="B3253" i="3"/>
  <c r="C3253" i="3"/>
  <c r="E3253" i="3" s="1"/>
  <c r="J3253" i="3"/>
  <c r="K3253" i="3"/>
  <c r="B3254" i="3"/>
  <c r="C3254" i="3"/>
  <c r="F3254" i="3" s="1"/>
  <c r="J3254" i="3"/>
  <c r="K3254" i="3"/>
  <c r="B3255" i="3"/>
  <c r="C3255" i="3"/>
  <c r="J3255" i="3"/>
  <c r="K3255" i="3"/>
  <c r="B3256" i="3"/>
  <c r="C3256" i="3"/>
  <c r="D3256" i="3" s="1"/>
  <c r="J3256" i="3"/>
  <c r="K3256" i="3"/>
  <c r="B3257" i="3"/>
  <c r="C3257" i="3"/>
  <c r="J3257" i="3"/>
  <c r="K3257" i="3"/>
  <c r="B3258" i="3"/>
  <c r="C3258" i="3"/>
  <c r="J3258" i="3"/>
  <c r="K3258" i="3"/>
  <c r="B3259" i="3"/>
  <c r="C3259" i="3"/>
  <c r="J3259" i="3"/>
  <c r="K3259" i="3"/>
  <c r="B3260" i="3"/>
  <c r="C3260" i="3"/>
  <c r="E3260" i="3" s="1"/>
  <c r="J3260" i="3"/>
  <c r="K3260" i="3"/>
  <c r="B3261" i="3"/>
  <c r="C3261" i="3"/>
  <c r="J3261" i="3"/>
  <c r="K3261" i="3"/>
  <c r="B3262" i="3"/>
  <c r="C3262" i="3"/>
  <c r="J3262" i="3"/>
  <c r="K3262" i="3"/>
  <c r="B3263" i="3"/>
  <c r="C3263" i="3"/>
  <c r="G3263" i="3" s="1"/>
  <c r="J3263" i="3"/>
  <c r="K3263" i="3"/>
  <c r="B3264" i="3"/>
  <c r="C3264" i="3"/>
  <c r="J3264" i="3"/>
  <c r="K3264" i="3"/>
  <c r="B3265" i="3"/>
  <c r="C3265" i="3"/>
  <c r="D3265" i="3" s="1"/>
  <c r="J3265" i="3"/>
  <c r="K3265" i="3"/>
  <c r="B3266" i="3"/>
  <c r="C3266" i="3"/>
  <c r="J3266" i="3"/>
  <c r="K3266" i="3"/>
  <c r="B3267" i="3"/>
  <c r="C3267" i="3"/>
  <c r="G3267" i="3" s="1"/>
  <c r="J3267" i="3"/>
  <c r="K3267" i="3"/>
  <c r="B3268" i="3"/>
  <c r="C3268" i="3"/>
  <c r="D3268" i="3" s="1"/>
  <c r="J3268" i="3"/>
  <c r="K3268" i="3"/>
  <c r="B3269" i="3"/>
  <c r="C3269" i="3"/>
  <c r="F3269" i="3" s="1"/>
  <c r="J3269" i="3"/>
  <c r="K3269" i="3"/>
  <c r="B3270" i="3"/>
  <c r="C3270" i="3"/>
  <c r="G3270" i="3" s="1"/>
  <c r="J3270" i="3"/>
  <c r="K3270" i="3"/>
  <c r="B3271" i="3"/>
  <c r="C3271" i="3"/>
  <c r="G3271" i="3" s="1"/>
  <c r="J3271" i="3"/>
  <c r="K3271" i="3"/>
  <c r="B3272" i="3"/>
  <c r="C3272" i="3"/>
  <c r="J3272" i="3"/>
  <c r="K3272" i="3"/>
  <c r="B3273" i="3"/>
  <c r="C3273" i="3"/>
  <c r="E3273" i="3" s="1"/>
  <c r="J3273" i="3"/>
  <c r="K3273" i="3"/>
  <c r="B3274" i="3"/>
  <c r="C3274" i="3"/>
  <c r="I3274" i="3" s="1"/>
  <c r="J3274" i="3"/>
  <c r="K3274" i="3"/>
  <c r="B3275" i="3"/>
  <c r="C3275" i="3"/>
  <c r="I3275" i="3" s="1"/>
  <c r="J3275" i="3"/>
  <c r="K3275" i="3"/>
  <c r="B3276" i="3"/>
  <c r="C3276" i="3"/>
  <c r="D3276" i="3" s="1"/>
  <c r="J3276" i="3"/>
  <c r="K3276" i="3"/>
  <c r="B3277" i="3"/>
  <c r="C3277" i="3"/>
  <c r="D3277" i="3" s="1"/>
  <c r="J3277" i="3"/>
  <c r="K3277" i="3"/>
  <c r="B3278" i="3"/>
  <c r="C3278" i="3"/>
  <c r="H3278" i="3" s="1"/>
  <c r="J3278" i="3"/>
  <c r="K3278" i="3"/>
  <c r="B3279" i="3"/>
  <c r="C3279" i="3"/>
  <c r="J3279" i="3"/>
  <c r="K3279" i="3"/>
  <c r="B3280" i="3"/>
  <c r="C3280" i="3"/>
  <c r="D3280" i="3" s="1"/>
  <c r="J3280" i="3"/>
  <c r="K3280" i="3"/>
  <c r="B3281" i="3"/>
  <c r="C3281" i="3"/>
  <c r="G3281" i="3" s="1"/>
  <c r="J3281" i="3"/>
  <c r="K3281" i="3"/>
  <c r="B3282" i="3"/>
  <c r="C3282" i="3"/>
  <c r="J3282" i="3"/>
  <c r="K3282" i="3"/>
  <c r="B3283" i="3"/>
  <c r="C3283" i="3"/>
  <c r="J3283" i="3"/>
  <c r="K3283" i="3"/>
  <c r="B3284" i="3"/>
  <c r="C3284" i="3"/>
  <c r="E3284" i="3" s="1"/>
  <c r="J3284" i="3"/>
  <c r="K3284" i="3"/>
  <c r="B3285" i="3"/>
  <c r="C3285" i="3"/>
  <c r="E3285" i="3" s="1"/>
  <c r="J3285" i="3"/>
  <c r="K3285" i="3"/>
  <c r="B3286" i="3"/>
  <c r="C3286" i="3"/>
  <c r="H3286" i="3" s="1"/>
  <c r="J3286" i="3"/>
  <c r="K3286" i="3"/>
  <c r="B3287" i="3"/>
  <c r="C3287" i="3"/>
  <c r="F3287" i="3" s="1"/>
  <c r="J3287" i="3"/>
  <c r="K3287" i="3"/>
  <c r="B3288" i="3"/>
  <c r="C3288" i="3"/>
  <c r="D3288" i="3" s="1"/>
  <c r="J3288" i="3"/>
  <c r="K3288" i="3"/>
  <c r="B3289" i="3"/>
  <c r="C3289" i="3"/>
  <c r="G3289" i="3" s="1"/>
  <c r="J3289" i="3"/>
  <c r="K3289" i="3"/>
  <c r="B3290" i="3"/>
  <c r="C3290" i="3"/>
  <c r="J3290" i="3"/>
  <c r="K3290" i="3"/>
  <c r="B3291" i="3"/>
  <c r="C3291" i="3"/>
  <c r="G3291" i="3" s="1"/>
  <c r="J3291" i="3"/>
  <c r="K3291" i="3"/>
  <c r="B3292" i="3"/>
  <c r="C3292" i="3"/>
  <c r="D3292" i="3" s="1"/>
  <c r="J3292" i="3"/>
  <c r="K3292" i="3"/>
  <c r="B3293" i="3"/>
  <c r="C3293" i="3"/>
  <c r="D3293" i="3" s="1"/>
  <c r="J3293" i="3"/>
  <c r="K3293" i="3"/>
  <c r="B3294" i="3"/>
  <c r="C3294" i="3"/>
  <c r="J3294" i="3"/>
  <c r="K3294" i="3"/>
  <c r="B3295" i="3"/>
  <c r="C3295" i="3"/>
  <c r="G3295" i="3" s="1"/>
  <c r="J3295" i="3"/>
  <c r="K3295" i="3"/>
  <c r="B3296" i="3"/>
  <c r="C3296" i="3"/>
  <c r="I3296" i="3" s="1"/>
  <c r="J3296" i="3"/>
  <c r="K3296" i="3"/>
  <c r="B3297" i="3"/>
  <c r="C3297" i="3"/>
  <c r="J3297" i="3"/>
  <c r="K3297" i="3"/>
  <c r="B3298" i="3"/>
  <c r="C3298" i="3"/>
  <c r="E3298" i="3" s="1"/>
  <c r="J3298" i="3"/>
  <c r="K3298" i="3"/>
  <c r="B3299" i="3"/>
  <c r="C3299" i="3"/>
  <c r="H3299" i="3" s="1"/>
  <c r="J3299" i="3"/>
  <c r="K3299" i="3"/>
  <c r="B3300" i="3"/>
  <c r="C3300" i="3"/>
  <c r="D3300" i="3" s="1"/>
  <c r="J3300" i="3"/>
  <c r="K3300" i="3"/>
  <c r="B3301" i="3"/>
  <c r="C3301" i="3"/>
  <c r="F3301" i="3" s="1"/>
  <c r="J3301" i="3"/>
  <c r="K3301" i="3"/>
  <c r="B3302" i="3"/>
  <c r="C3302" i="3"/>
  <c r="J3302" i="3"/>
  <c r="K3302" i="3"/>
  <c r="B3303" i="3"/>
  <c r="C3303" i="3"/>
  <c r="E3303" i="3" s="1"/>
  <c r="J3303" i="3"/>
  <c r="K3303" i="3"/>
  <c r="B3304" i="3"/>
  <c r="C3304" i="3"/>
  <c r="J3304" i="3"/>
  <c r="K3304" i="3"/>
  <c r="B3305" i="3"/>
  <c r="C3305" i="3"/>
  <c r="J3305" i="3"/>
  <c r="K3305" i="3"/>
  <c r="B3306" i="3"/>
  <c r="C3306" i="3"/>
  <c r="D3306" i="3" s="1"/>
  <c r="J3306" i="3"/>
  <c r="K3306" i="3"/>
  <c r="B3307" i="3"/>
  <c r="C3307" i="3"/>
  <c r="G3307" i="3" s="1"/>
  <c r="J3307" i="3"/>
  <c r="K3307" i="3"/>
  <c r="B3308" i="3"/>
  <c r="C3308" i="3"/>
  <c r="F3308" i="3" s="1"/>
  <c r="J3308" i="3"/>
  <c r="K3308" i="3"/>
  <c r="B3309" i="3"/>
  <c r="C3309" i="3"/>
  <c r="F3309" i="3" s="1"/>
  <c r="J3309" i="3"/>
  <c r="K3309" i="3"/>
  <c r="B3310" i="3"/>
  <c r="C3310" i="3"/>
  <c r="J3310" i="3"/>
  <c r="K3310" i="3"/>
  <c r="B3311" i="3"/>
  <c r="C3311" i="3"/>
  <c r="D3311" i="3" s="1"/>
  <c r="J3311" i="3"/>
  <c r="K3311" i="3"/>
  <c r="B3312" i="3"/>
  <c r="C3312" i="3"/>
  <c r="D3312" i="3" s="1"/>
  <c r="J3312" i="3"/>
  <c r="K3312" i="3"/>
  <c r="B3313" i="3"/>
  <c r="C3313" i="3"/>
  <c r="J3313" i="3"/>
  <c r="K3313" i="3"/>
  <c r="B3314" i="3"/>
  <c r="C3314" i="3"/>
  <c r="I3314" i="3" s="1"/>
  <c r="J3314" i="3"/>
  <c r="K3314" i="3"/>
  <c r="B3315" i="3"/>
  <c r="C3315" i="3"/>
  <c r="E3315" i="3" s="1"/>
  <c r="J3315" i="3"/>
  <c r="K3315" i="3"/>
  <c r="B3316" i="3"/>
  <c r="C3316" i="3"/>
  <c r="E3316" i="3" s="1"/>
  <c r="J3316" i="3"/>
  <c r="K3316" i="3"/>
  <c r="B3317" i="3"/>
  <c r="C3317" i="3"/>
  <c r="E3317" i="3" s="1"/>
  <c r="J3317" i="3"/>
  <c r="K3317" i="3"/>
  <c r="B3318" i="3"/>
  <c r="C3318" i="3"/>
  <c r="F3318" i="3" s="1"/>
  <c r="J3318" i="3"/>
  <c r="K3318" i="3"/>
  <c r="B3319" i="3"/>
  <c r="C3319" i="3"/>
  <c r="J3319" i="3"/>
  <c r="K3319" i="3"/>
  <c r="B3320" i="3"/>
  <c r="C3320" i="3"/>
  <c r="D3320" i="3" s="1"/>
  <c r="J3320" i="3"/>
  <c r="K3320" i="3"/>
  <c r="B3321" i="3"/>
  <c r="C3321" i="3"/>
  <c r="J3321" i="3"/>
  <c r="K3321" i="3"/>
  <c r="B3322" i="3"/>
  <c r="C3322" i="3"/>
  <c r="J3322" i="3"/>
  <c r="K3322" i="3"/>
  <c r="B3323" i="3"/>
  <c r="C3323" i="3"/>
  <c r="J3323" i="3"/>
  <c r="K3323" i="3"/>
  <c r="B3324" i="3"/>
  <c r="C3324" i="3"/>
  <c r="H3324" i="3" s="1"/>
  <c r="J3324" i="3"/>
  <c r="K3324" i="3"/>
  <c r="B3325" i="3"/>
  <c r="C3325" i="3"/>
  <c r="E3325" i="3" s="1"/>
  <c r="J3325" i="3"/>
  <c r="K3325" i="3"/>
  <c r="B3326" i="3"/>
  <c r="C3326" i="3"/>
  <c r="J3326" i="3"/>
  <c r="K3326" i="3"/>
  <c r="B3327" i="3"/>
  <c r="C3327" i="3"/>
  <c r="J3327" i="3"/>
  <c r="K3327" i="3"/>
  <c r="B3328" i="3"/>
  <c r="C3328" i="3"/>
  <c r="H3328" i="3" s="1"/>
  <c r="J3328" i="3"/>
  <c r="K3328" i="3"/>
  <c r="B3329" i="3"/>
  <c r="C3329" i="3"/>
  <c r="H3329" i="3" s="1"/>
  <c r="J3329" i="3"/>
  <c r="K3329" i="3"/>
  <c r="B3330" i="3"/>
  <c r="C3330" i="3"/>
  <c r="F3330" i="3" s="1"/>
  <c r="J3330" i="3"/>
  <c r="K3330" i="3"/>
  <c r="B3331" i="3"/>
  <c r="C3331" i="3"/>
  <c r="D3331" i="3" s="1"/>
  <c r="J3331" i="3"/>
  <c r="K3331" i="3"/>
  <c r="B3332" i="3"/>
  <c r="C3332" i="3"/>
  <c r="G3332" i="3" s="1"/>
  <c r="J3332" i="3"/>
  <c r="K3332" i="3"/>
  <c r="B3333" i="3"/>
  <c r="C3333" i="3"/>
  <c r="J3333" i="3"/>
  <c r="K3333" i="3"/>
  <c r="B3334" i="3"/>
  <c r="C3334" i="3"/>
  <c r="J3334" i="3"/>
  <c r="K3334" i="3"/>
  <c r="B3335" i="3"/>
  <c r="C3335" i="3"/>
  <c r="F3335" i="3" s="1"/>
  <c r="J3335" i="3"/>
  <c r="K3335" i="3"/>
  <c r="B3336" i="3"/>
  <c r="C3336" i="3"/>
  <c r="I3336" i="3" s="1"/>
  <c r="J3336" i="3"/>
  <c r="K3336" i="3"/>
  <c r="B3337" i="3"/>
  <c r="C3337" i="3"/>
  <c r="D3337" i="3" s="1"/>
  <c r="J3337" i="3"/>
  <c r="K3337" i="3"/>
  <c r="B3338" i="3"/>
  <c r="C3338" i="3"/>
  <c r="J3338" i="3"/>
  <c r="K3338" i="3"/>
  <c r="B3339" i="3"/>
  <c r="C3339" i="3"/>
  <c r="I3339" i="3" s="1"/>
  <c r="J3339" i="3"/>
  <c r="K3339" i="3"/>
  <c r="B3340" i="3"/>
  <c r="C3340" i="3"/>
  <c r="J3340" i="3"/>
  <c r="K3340" i="3"/>
  <c r="B3341" i="3"/>
  <c r="C3341" i="3"/>
  <c r="J3341" i="3"/>
  <c r="K3341" i="3"/>
  <c r="B3342" i="3"/>
  <c r="C3342" i="3"/>
  <c r="J3342" i="3"/>
  <c r="K3342" i="3"/>
  <c r="B3343" i="3"/>
  <c r="C3343" i="3"/>
  <c r="D3343" i="3" s="1"/>
  <c r="J3343" i="3"/>
  <c r="K3343" i="3"/>
  <c r="B3344" i="3"/>
  <c r="C3344" i="3"/>
  <c r="I3344" i="3" s="1"/>
  <c r="J3344" i="3"/>
  <c r="K3344" i="3"/>
  <c r="B3345" i="3"/>
  <c r="C3345" i="3"/>
  <c r="E3345" i="3" s="1"/>
  <c r="J3345" i="3"/>
  <c r="K3345" i="3"/>
  <c r="B3346" i="3"/>
  <c r="C3346" i="3"/>
  <c r="E3346" i="3" s="1"/>
  <c r="J3346" i="3"/>
  <c r="K3346" i="3"/>
  <c r="B3347" i="3"/>
  <c r="C3347" i="3"/>
  <c r="H3347" i="3" s="1"/>
  <c r="J3347" i="3"/>
  <c r="K3347" i="3"/>
  <c r="B3348" i="3"/>
  <c r="C3348" i="3"/>
  <c r="J3348" i="3"/>
  <c r="K3348" i="3"/>
  <c r="B3349" i="3"/>
  <c r="C3349" i="3"/>
  <c r="J3349" i="3"/>
  <c r="K3349" i="3"/>
  <c r="B3350" i="3"/>
  <c r="C3350" i="3"/>
  <c r="J3350" i="3"/>
  <c r="K3350" i="3"/>
  <c r="B3351" i="3"/>
  <c r="C3351" i="3"/>
  <c r="E3351" i="3" s="1"/>
  <c r="J3351" i="3"/>
  <c r="K3351" i="3"/>
  <c r="B3352" i="3"/>
  <c r="C3352" i="3"/>
  <c r="J3352" i="3"/>
  <c r="K3352" i="3"/>
  <c r="B3353" i="3"/>
  <c r="C3353" i="3"/>
  <c r="J3353" i="3"/>
  <c r="K3353" i="3"/>
  <c r="B3354" i="3"/>
  <c r="C3354" i="3"/>
  <c r="D3354" i="3" s="1"/>
  <c r="J3354" i="3"/>
  <c r="K3354" i="3"/>
  <c r="B3355" i="3"/>
  <c r="C3355" i="3"/>
  <c r="H3355" i="3" s="1"/>
  <c r="J3355" i="3"/>
  <c r="K3355" i="3"/>
  <c r="B3356" i="3"/>
  <c r="C3356" i="3"/>
  <c r="G3356" i="3" s="1"/>
  <c r="J3356" i="3"/>
  <c r="K3356" i="3"/>
  <c r="B3357" i="3"/>
  <c r="C3357" i="3"/>
  <c r="E3357" i="3" s="1"/>
  <c r="J3357" i="3"/>
  <c r="K3357" i="3"/>
  <c r="B3358" i="3"/>
  <c r="C3358" i="3"/>
  <c r="J3358" i="3"/>
  <c r="K3358" i="3"/>
  <c r="B3359" i="3"/>
  <c r="C3359" i="3"/>
  <c r="J3359" i="3"/>
  <c r="K3359" i="3"/>
  <c r="B3360" i="3"/>
  <c r="C3360" i="3"/>
  <c r="F3360" i="3" s="1"/>
  <c r="J3360" i="3"/>
  <c r="K3360" i="3"/>
  <c r="B3361" i="3"/>
  <c r="C3361" i="3"/>
  <c r="F3361" i="3" s="1"/>
  <c r="J3361" i="3"/>
  <c r="K3361" i="3"/>
  <c r="B3362" i="3"/>
  <c r="C3362" i="3"/>
  <c r="J3362" i="3"/>
  <c r="K3362" i="3"/>
  <c r="B3363" i="3"/>
  <c r="C3363" i="3"/>
  <c r="E3363" i="3" s="1"/>
  <c r="J3363" i="3"/>
  <c r="K3363" i="3"/>
  <c r="B3364" i="3"/>
  <c r="C3364" i="3"/>
  <c r="E3364" i="3" s="1"/>
  <c r="J3364" i="3"/>
  <c r="K3364" i="3"/>
  <c r="B3365" i="3"/>
  <c r="C3365" i="3"/>
  <c r="J3365" i="3"/>
  <c r="K3365" i="3"/>
  <c r="B3366" i="3"/>
  <c r="C3366" i="3"/>
  <c r="D3366" i="3" s="1"/>
  <c r="J3366" i="3"/>
  <c r="K3366" i="3"/>
  <c r="B3367" i="3"/>
  <c r="C3367" i="3"/>
  <c r="D3367" i="3" s="1"/>
  <c r="J3367" i="3"/>
  <c r="K3367" i="3"/>
  <c r="B3368" i="3"/>
  <c r="C3368" i="3"/>
  <c r="I3368" i="3" s="1"/>
  <c r="J3368" i="3"/>
  <c r="K3368" i="3"/>
  <c r="B3369" i="3"/>
  <c r="C3369" i="3"/>
  <c r="J3369" i="3"/>
  <c r="K3369" i="3"/>
  <c r="B3370" i="3"/>
  <c r="C3370" i="3"/>
  <c r="E3370" i="3" s="1"/>
  <c r="J3370" i="3"/>
  <c r="K3370" i="3"/>
  <c r="B3371" i="3"/>
  <c r="C3371" i="3"/>
  <c r="J3371" i="3"/>
  <c r="K3371" i="3"/>
  <c r="B3372" i="3"/>
  <c r="C3372" i="3"/>
  <c r="J3372" i="3"/>
  <c r="K3372" i="3"/>
  <c r="B3373" i="3"/>
  <c r="C3373" i="3"/>
  <c r="E3373" i="3" s="1"/>
  <c r="J3373" i="3"/>
  <c r="K3373" i="3"/>
  <c r="B3374" i="3"/>
  <c r="C3374" i="3"/>
  <c r="J3374" i="3"/>
  <c r="K3374" i="3"/>
  <c r="B3375" i="3"/>
  <c r="C3375" i="3"/>
  <c r="I3375" i="3" s="1"/>
  <c r="J3375" i="3"/>
  <c r="K3375" i="3"/>
  <c r="B3376" i="3"/>
  <c r="C3376" i="3"/>
  <c r="E3376" i="3" s="1"/>
  <c r="J3376" i="3"/>
  <c r="K3376" i="3"/>
  <c r="B3377" i="3"/>
  <c r="C3377" i="3"/>
  <c r="F3377" i="3" s="1"/>
  <c r="J3377" i="3"/>
  <c r="K3377" i="3"/>
  <c r="B3378" i="3"/>
  <c r="C3378" i="3"/>
  <c r="D3378" i="3" s="1"/>
  <c r="J3378" i="3"/>
  <c r="K3378" i="3"/>
  <c r="B3379" i="3"/>
  <c r="C3379" i="3"/>
  <c r="J3379" i="3"/>
  <c r="K3379" i="3"/>
  <c r="B3380" i="3"/>
  <c r="C3380" i="3"/>
  <c r="I3380" i="3" s="1"/>
  <c r="J3380" i="3"/>
  <c r="K3380" i="3"/>
  <c r="B3381" i="3"/>
  <c r="C3381" i="3"/>
  <c r="J3381" i="3"/>
  <c r="K3381" i="3"/>
  <c r="B3382" i="3"/>
  <c r="C3382" i="3"/>
  <c r="I3382" i="3" s="1"/>
  <c r="J3382" i="3"/>
  <c r="K3382" i="3"/>
  <c r="B3383" i="3"/>
  <c r="C3383" i="3"/>
  <c r="J3383" i="3"/>
  <c r="K3383" i="3"/>
  <c r="B3384" i="3"/>
  <c r="C3384" i="3"/>
  <c r="D3384" i="3" s="1"/>
  <c r="J3384" i="3"/>
  <c r="K3384" i="3"/>
  <c r="B3385" i="3"/>
  <c r="C3385" i="3"/>
  <c r="J3385" i="3"/>
  <c r="K3385" i="3"/>
  <c r="B3386" i="3"/>
  <c r="C3386" i="3"/>
  <c r="F3386" i="3" s="1"/>
  <c r="J3386" i="3"/>
  <c r="K3386" i="3"/>
  <c r="B3387" i="3"/>
  <c r="C3387" i="3"/>
  <c r="F3387" i="3" s="1"/>
  <c r="J3387" i="3"/>
  <c r="K3387" i="3"/>
  <c r="B3388" i="3"/>
  <c r="C3388" i="3"/>
  <c r="F3388" i="3" s="1"/>
  <c r="J3388" i="3"/>
  <c r="K3388" i="3"/>
  <c r="B3389" i="3"/>
  <c r="C3389" i="3"/>
  <c r="D3389" i="3" s="1"/>
  <c r="J3389" i="3"/>
  <c r="K3389" i="3"/>
  <c r="B3390" i="3"/>
  <c r="C3390" i="3"/>
  <c r="J3390" i="3"/>
  <c r="K3390" i="3"/>
  <c r="B3391" i="3"/>
  <c r="C3391" i="3"/>
  <c r="J3391" i="3"/>
  <c r="K3391" i="3"/>
  <c r="B3392" i="3"/>
  <c r="C3392" i="3"/>
  <c r="F3392" i="3" s="1"/>
  <c r="J3392" i="3"/>
  <c r="K3392" i="3"/>
  <c r="B3393" i="3"/>
  <c r="C3393" i="3"/>
  <c r="F3393" i="3" s="1"/>
  <c r="J3393" i="3"/>
  <c r="K3393" i="3"/>
  <c r="B3394" i="3"/>
  <c r="C3394" i="3"/>
  <c r="J3394" i="3"/>
  <c r="K3394" i="3"/>
  <c r="B3395" i="3"/>
  <c r="C3395" i="3"/>
  <c r="I3395" i="3" s="1"/>
  <c r="J3395" i="3"/>
  <c r="K3395" i="3"/>
  <c r="B3396" i="3"/>
  <c r="C3396" i="3"/>
  <c r="D3396" i="3" s="1"/>
  <c r="J3396" i="3"/>
  <c r="K3396" i="3"/>
  <c r="B3397" i="3"/>
  <c r="C3397" i="3"/>
  <c r="J3397" i="3"/>
  <c r="K3397" i="3"/>
  <c r="B3398" i="3"/>
  <c r="C3398" i="3"/>
  <c r="J3398" i="3"/>
  <c r="K3398" i="3"/>
  <c r="B3399" i="3"/>
  <c r="C3399" i="3"/>
  <c r="J3399" i="3"/>
  <c r="K3399" i="3"/>
  <c r="B3400" i="3"/>
  <c r="C3400" i="3"/>
  <c r="E3400" i="3" s="1"/>
  <c r="J3400" i="3"/>
  <c r="K3400" i="3"/>
  <c r="B3401" i="3"/>
  <c r="C3401" i="3"/>
  <c r="J3401" i="3"/>
  <c r="K3401" i="3"/>
  <c r="B3402" i="3"/>
  <c r="C3402" i="3"/>
  <c r="F3402" i="3" s="1"/>
  <c r="J3402" i="3"/>
  <c r="K3402" i="3"/>
  <c r="B3403" i="3"/>
  <c r="C3403" i="3"/>
  <c r="D3403" i="3" s="1"/>
  <c r="I3403" i="3"/>
  <c r="J3403" i="3"/>
  <c r="K3403" i="3"/>
  <c r="B3404" i="3"/>
  <c r="C3404" i="3"/>
  <c r="H3404" i="3" s="1"/>
  <c r="J3404" i="3"/>
  <c r="K3404" i="3"/>
  <c r="B3405" i="3"/>
  <c r="C3405" i="3"/>
  <c r="E3405" i="3" s="1"/>
  <c r="J3405" i="3"/>
  <c r="K3405" i="3"/>
  <c r="B3406" i="3"/>
  <c r="C3406" i="3"/>
  <c r="D3406" i="3" s="1"/>
  <c r="J3406" i="3"/>
  <c r="K3406" i="3"/>
  <c r="B3407" i="3"/>
  <c r="C3407" i="3"/>
  <c r="J3407" i="3"/>
  <c r="K3407" i="3"/>
  <c r="B3408" i="3"/>
  <c r="C3408" i="3"/>
  <c r="I3408" i="3" s="1"/>
  <c r="J3408" i="3"/>
  <c r="K3408" i="3"/>
  <c r="B3409" i="3"/>
  <c r="C3409" i="3"/>
  <c r="I3409" i="3" s="1"/>
  <c r="J3409" i="3"/>
  <c r="K3409" i="3"/>
  <c r="B3410" i="3"/>
  <c r="C3410" i="3"/>
  <c r="F3410" i="3" s="1"/>
  <c r="J3410" i="3"/>
  <c r="K3410" i="3"/>
  <c r="B3411" i="3"/>
  <c r="C3411" i="3"/>
  <c r="J3411" i="3"/>
  <c r="K3411" i="3"/>
  <c r="B3412" i="3"/>
  <c r="C3412" i="3"/>
  <c r="F3412" i="3" s="1"/>
  <c r="J3412" i="3"/>
  <c r="K3412" i="3"/>
  <c r="B3413" i="3"/>
  <c r="C3413" i="3"/>
  <c r="D3413" i="3" s="1"/>
  <c r="J3413" i="3"/>
  <c r="K3413" i="3"/>
  <c r="B3414" i="3"/>
  <c r="C3414" i="3"/>
  <c r="J3414" i="3"/>
  <c r="K3414" i="3"/>
  <c r="B3415" i="3"/>
  <c r="C3415" i="3"/>
  <c r="J3415" i="3"/>
  <c r="K3415" i="3"/>
  <c r="B3416" i="3"/>
  <c r="C3416" i="3"/>
  <c r="J3416" i="3"/>
  <c r="K3416" i="3"/>
  <c r="B3417" i="3"/>
  <c r="C3417" i="3"/>
  <c r="F3417" i="3" s="1"/>
  <c r="J3417" i="3"/>
  <c r="K3417" i="3"/>
  <c r="B3418" i="3"/>
  <c r="C3418" i="3"/>
  <c r="E3418" i="3" s="1"/>
  <c r="J3418" i="3"/>
  <c r="K3418" i="3"/>
  <c r="B3419" i="3"/>
  <c r="C3419" i="3"/>
  <c r="J3419" i="3"/>
  <c r="K3419" i="3"/>
  <c r="B3420" i="3"/>
  <c r="C3420" i="3"/>
  <c r="F3420" i="3" s="1"/>
  <c r="J3420" i="3"/>
  <c r="K3420" i="3"/>
  <c r="B3421" i="3"/>
  <c r="C3421" i="3"/>
  <c r="J3421" i="3"/>
  <c r="K3421" i="3"/>
  <c r="B3422" i="3"/>
  <c r="C3422" i="3"/>
  <c r="J3422" i="3"/>
  <c r="K3422" i="3"/>
  <c r="B3423" i="3"/>
  <c r="C3423" i="3"/>
  <c r="J3423" i="3"/>
  <c r="K3423" i="3"/>
  <c r="B3424" i="3"/>
  <c r="C3424" i="3"/>
  <c r="J3424" i="3"/>
  <c r="K3424" i="3"/>
  <c r="B3425" i="3"/>
  <c r="C3425" i="3"/>
  <c r="J3425" i="3"/>
  <c r="K3425" i="3"/>
  <c r="B3426" i="3"/>
  <c r="C3426" i="3"/>
  <c r="E3426" i="3" s="1"/>
  <c r="J3426" i="3"/>
  <c r="K3426" i="3"/>
  <c r="B3427" i="3"/>
  <c r="C3427" i="3"/>
  <c r="J3427" i="3"/>
  <c r="K3427" i="3"/>
  <c r="B3428" i="3"/>
  <c r="C3428" i="3"/>
  <c r="J3428" i="3"/>
  <c r="K3428" i="3"/>
  <c r="B3429" i="3"/>
  <c r="C3429" i="3"/>
  <c r="I3429" i="3" s="1"/>
  <c r="J3429" i="3"/>
  <c r="K3429" i="3"/>
  <c r="B3430" i="3"/>
  <c r="C3430" i="3"/>
  <c r="I3430" i="3" s="1"/>
  <c r="J3430" i="3"/>
  <c r="K3430" i="3"/>
  <c r="B3431" i="3"/>
  <c r="C3431" i="3"/>
  <c r="I3431" i="3" s="1"/>
  <c r="J3431" i="3"/>
  <c r="K3431" i="3"/>
  <c r="B3432" i="3"/>
  <c r="C3432" i="3"/>
  <c r="J3432" i="3"/>
  <c r="K3432" i="3"/>
  <c r="B3433" i="3"/>
  <c r="C3433" i="3"/>
  <c r="J3433" i="3"/>
  <c r="K3433" i="3"/>
  <c r="B3434" i="3"/>
  <c r="C3434" i="3"/>
  <c r="F3434" i="3" s="1"/>
  <c r="G3434" i="3"/>
  <c r="J3434" i="3"/>
  <c r="K3434" i="3"/>
  <c r="B3435" i="3"/>
  <c r="C3435" i="3"/>
  <c r="D3435" i="3" s="1"/>
  <c r="J3435" i="3"/>
  <c r="K3435" i="3"/>
  <c r="B3436" i="3"/>
  <c r="C3436" i="3"/>
  <c r="E3436" i="3" s="1"/>
  <c r="J3436" i="3"/>
  <c r="K3436" i="3"/>
  <c r="B3437" i="3"/>
  <c r="C3437" i="3"/>
  <c r="I3437" i="3" s="1"/>
  <c r="J3437" i="3"/>
  <c r="K3437" i="3"/>
  <c r="B3438" i="3"/>
  <c r="C3438" i="3"/>
  <c r="G3438" i="3" s="1"/>
  <c r="J3438" i="3"/>
  <c r="K3438" i="3"/>
  <c r="B3439" i="3"/>
  <c r="C3439" i="3"/>
  <c r="D3439" i="3" s="1"/>
  <c r="J3439" i="3"/>
  <c r="K3439" i="3"/>
  <c r="B3440" i="3"/>
  <c r="C3440" i="3"/>
  <c r="I3440" i="3" s="1"/>
  <c r="J3440" i="3"/>
  <c r="K3440" i="3"/>
  <c r="B3441" i="3"/>
  <c r="C3441" i="3"/>
  <c r="J3441" i="3"/>
  <c r="K3441" i="3"/>
  <c r="B3442" i="3"/>
  <c r="C3442" i="3"/>
  <c r="G3442" i="3" s="1"/>
  <c r="J3442" i="3"/>
  <c r="K3442" i="3"/>
  <c r="B3443" i="3"/>
  <c r="C3443" i="3"/>
  <c r="E3443" i="3" s="1"/>
  <c r="J3443" i="3"/>
  <c r="K3443" i="3"/>
  <c r="B3444" i="3"/>
  <c r="C3444" i="3"/>
  <c r="F3444" i="3" s="1"/>
  <c r="J3444" i="3"/>
  <c r="K3444" i="3"/>
  <c r="B3445" i="3"/>
  <c r="C3445" i="3"/>
  <c r="G3445" i="3" s="1"/>
  <c r="J3445" i="3"/>
  <c r="K3445" i="3"/>
  <c r="B3446" i="3"/>
  <c r="C3446" i="3"/>
  <c r="J3446" i="3"/>
  <c r="K3446" i="3"/>
  <c r="B3447" i="3"/>
  <c r="C3447" i="3"/>
  <c r="F3447" i="3" s="1"/>
  <c r="J3447" i="3"/>
  <c r="K3447" i="3"/>
  <c r="B3448" i="3"/>
  <c r="C3448" i="3"/>
  <c r="E3448" i="3" s="1"/>
  <c r="J3448" i="3"/>
  <c r="K3448" i="3"/>
  <c r="B3449" i="3"/>
  <c r="C3449" i="3"/>
  <c r="D3449" i="3" s="1"/>
  <c r="J3449" i="3"/>
  <c r="K3449" i="3"/>
  <c r="B3450" i="3"/>
  <c r="C3450" i="3"/>
  <c r="E3450" i="3" s="1"/>
  <c r="J3450" i="3"/>
  <c r="K3450" i="3"/>
  <c r="B3451" i="3"/>
  <c r="C3451" i="3"/>
  <c r="J3451" i="3"/>
  <c r="K3451" i="3"/>
  <c r="B3452" i="3"/>
  <c r="C3452" i="3"/>
  <c r="D3452" i="3" s="1"/>
  <c r="J3452" i="3"/>
  <c r="K3452" i="3"/>
  <c r="B3453" i="3"/>
  <c r="C3453" i="3"/>
  <c r="E3453" i="3" s="1"/>
  <c r="J3453" i="3"/>
  <c r="K3453" i="3"/>
  <c r="B3454" i="3"/>
  <c r="C3454" i="3"/>
  <c r="H3454" i="3" s="1"/>
  <c r="J3454" i="3"/>
  <c r="K3454" i="3"/>
  <c r="B3455" i="3"/>
  <c r="C3455" i="3"/>
  <c r="J3455" i="3"/>
  <c r="K3455" i="3"/>
  <c r="B3456" i="3"/>
  <c r="C3456" i="3"/>
  <c r="J3456" i="3"/>
  <c r="K3456" i="3"/>
  <c r="B3457" i="3"/>
  <c r="C3457" i="3"/>
  <c r="D3457" i="3" s="1"/>
  <c r="J3457" i="3"/>
  <c r="K3457" i="3"/>
  <c r="B3458" i="3"/>
  <c r="C3458" i="3"/>
  <c r="J3458" i="3"/>
  <c r="K3458" i="3"/>
  <c r="B3459" i="3"/>
  <c r="C3459" i="3"/>
  <c r="J3459" i="3"/>
  <c r="K3459" i="3"/>
  <c r="B3460" i="3"/>
  <c r="C3460" i="3"/>
  <c r="F3460" i="3" s="1"/>
  <c r="J3460" i="3"/>
  <c r="K3460" i="3"/>
  <c r="B3461" i="3"/>
  <c r="C3461" i="3"/>
  <c r="E3461" i="3" s="1"/>
  <c r="J3461" i="3"/>
  <c r="K3461" i="3"/>
  <c r="B3462" i="3"/>
  <c r="C3462" i="3"/>
  <c r="D3462" i="3" s="1"/>
  <c r="J3462" i="3"/>
  <c r="K3462" i="3"/>
  <c r="B3463" i="3"/>
  <c r="C3463" i="3"/>
  <c r="J3463" i="3"/>
  <c r="K3463" i="3"/>
  <c r="B3464" i="3"/>
  <c r="C3464" i="3"/>
  <c r="I3464" i="3" s="1"/>
  <c r="J3464" i="3"/>
  <c r="K3464" i="3"/>
  <c r="B3465" i="3"/>
  <c r="C3465" i="3"/>
  <c r="J3465" i="3"/>
  <c r="K3465" i="3"/>
  <c r="B3466" i="3"/>
  <c r="C3466" i="3"/>
  <c r="E3466" i="3" s="1"/>
  <c r="J3466" i="3"/>
  <c r="K3466" i="3"/>
  <c r="B3467" i="3"/>
  <c r="C3467" i="3"/>
  <c r="J3467" i="3"/>
  <c r="K3467" i="3"/>
  <c r="B3468" i="3"/>
  <c r="C3468" i="3"/>
  <c r="D3468" i="3" s="1"/>
  <c r="J3468" i="3"/>
  <c r="K3468" i="3"/>
  <c r="B3469" i="3"/>
  <c r="C3469" i="3"/>
  <c r="J3469" i="3"/>
  <c r="K3469" i="3"/>
  <c r="B3470" i="3"/>
  <c r="C3470" i="3"/>
  <c r="F3470" i="3" s="1"/>
  <c r="J3470" i="3"/>
  <c r="K3470" i="3"/>
  <c r="B3471" i="3"/>
  <c r="C3471" i="3"/>
  <c r="D3471" i="3" s="1"/>
  <c r="J3471" i="3"/>
  <c r="K3471" i="3"/>
  <c r="B3472" i="3"/>
  <c r="C3472" i="3"/>
  <c r="J3472" i="3"/>
  <c r="K3472" i="3"/>
  <c r="B3473" i="3"/>
  <c r="C3473" i="3"/>
  <c r="G3473" i="3" s="1"/>
  <c r="J3473" i="3"/>
  <c r="K3473" i="3"/>
  <c r="B3474" i="3"/>
  <c r="C3474" i="3"/>
  <c r="J3474" i="3"/>
  <c r="K3474" i="3"/>
  <c r="B3475" i="3"/>
  <c r="C3475" i="3"/>
  <c r="F3475" i="3" s="1"/>
  <c r="J3475" i="3"/>
  <c r="K3475" i="3"/>
  <c r="B3476" i="3"/>
  <c r="C3476" i="3"/>
  <c r="J3476" i="3"/>
  <c r="K3476" i="3"/>
  <c r="B3477" i="3"/>
  <c r="C3477" i="3"/>
  <c r="J3477" i="3"/>
  <c r="K3477" i="3"/>
  <c r="B3478" i="3"/>
  <c r="C3478" i="3"/>
  <c r="J3478" i="3"/>
  <c r="K3478" i="3"/>
  <c r="B3479" i="3"/>
  <c r="C3479" i="3"/>
  <c r="F3479" i="3" s="1"/>
  <c r="J3479" i="3"/>
  <c r="K3479" i="3"/>
  <c r="B3480" i="3"/>
  <c r="C3480" i="3"/>
  <c r="G3480" i="3" s="1"/>
  <c r="J3480" i="3"/>
  <c r="K3480" i="3"/>
  <c r="B3481" i="3"/>
  <c r="C3481" i="3"/>
  <c r="D3481" i="3" s="1"/>
  <c r="J3481" i="3"/>
  <c r="K3481" i="3"/>
  <c r="B3482" i="3"/>
  <c r="C3482" i="3"/>
  <c r="H3482" i="3" s="1"/>
  <c r="J3482" i="3"/>
  <c r="K3482" i="3"/>
  <c r="B3483" i="3"/>
  <c r="C3483" i="3"/>
  <c r="I3483" i="3" s="1"/>
  <c r="J3483" i="3"/>
  <c r="K3483" i="3"/>
  <c r="B3484" i="3"/>
  <c r="C3484" i="3"/>
  <c r="J3484" i="3"/>
  <c r="K3484" i="3"/>
  <c r="B3485" i="3"/>
  <c r="C3485" i="3"/>
  <c r="J3485" i="3"/>
  <c r="K3485" i="3"/>
  <c r="B3486" i="3"/>
  <c r="C3486" i="3"/>
  <c r="J3486" i="3"/>
  <c r="K3486" i="3"/>
  <c r="B3487" i="3"/>
  <c r="C3487" i="3"/>
  <c r="G3487" i="3" s="1"/>
  <c r="J3487" i="3"/>
  <c r="K3487" i="3"/>
  <c r="B3488" i="3"/>
  <c r="C3488" i="3"/>
  <c r="J3488" i="3"/>
  <c r="K3488" i="3"/>
  <c r="B3489" i="3"/>
  <c r="C3489" i="3"/>
  <c r="F3489" i="3" s="1"/>
  <c r="J3489" i="3"/>
  <c r="K3489" i="3"/>
  <c r="B3490" i="3"/>
  <c r="C3490" i="3"/>
  <c r="H3490" i="3" s="1"/>
  <c r="J3490" i="3"/>
  <c r="K3490" i="3"/>
  <c r="B3491" i="3"/>
  <c r="C3491" i="3"/>
  <c r="D3491" i="3" s="1"/>
  <c r="J3491" i="3"/>
  <c r="K3491" i="3"/>
  <c r="B3492" i="3"/>
  <c r="C3492" i="3"/>
  <c r="D3492" i="3" s="1"/>
  <c r="J3492" i="3"/>
  <c r="K3492" i="3"/>
  <c r="B3493" i="3"/>
  <c r="C3493" i="3"/>
  <c r="J3493" i="3"/>
  <c r="K3493" i="3"/>
  <c r="B3494" i="3"/>
  <c r="C3494" i="3"/>
  <c r="J3494" i="3"/>
  <c r="K3494" i="3"/>
  <c r="B3495" i="3"/>
  <c r="C3495" i="3"/>
  <c r="F3495" i="3" s="1"/>
  <c r="J3495" i="3"/>
  <c r="K3495" i="3"/>
  <c r="B3496" i="3"/>
  <c r="C3496" i="3"/>
  <c r="J3496" i="3"/>
  <c r="K3496" i="3"/>
  <c r="B3497" i="3"/>
  <c r="C3497" i="3"/>
  <c r="H3497" i="3" s="1"/>
  <c r="J3497" i="3"/>
  <c r="K3497" i="3"/>
  <c r="B3498" i="3"/>
  <c r="C3498" i="3"/>
  <c r="J3498" i="3"/>
  <c r="K3498" i="3"/>
  <c r="B3499" i="3"/>
  <c r="C3499" i="3"/>
  <c r="J3499" i="3"/>
  <c r="K3499" i="3"/>
  <c r="B3500" i="3"/>
  <c r="C3500" i="3"/>
  <c r="D3500" i="3" s="1"/>
  <c r="J3500" i="3"/>
  <c r="K3500" i="3"/>
  <c r="B3501" i="3"/>
  <c r="C3501" i="3"/>
  <c r="F3501" i="3" s="1"/>
  <c r="J3501" i="3"/>
  <c r="K3501" i="3"/>
  <c r="B3502" i="3"/>
  <c r="C3502" i="3"/>
  <c r="I3502" i="3" s="1"/>
  <c r="J3502" i="3"/>
  <c r="K3502" i="3"/>
  <c r="B3503" i="3"/>
  <c r="C3503" i="3"/>
  <c r="J3503" i="3"/>
  <c r="K3503" i="3"/>
  <c r="B3504" i="3"/>
  <c r="C3504" i="3"/>
  <c r="G3504" i="3" s="1"/>
  <c r="J3504" i="3"/>
  <c r="K3504" i="3"/>
  <c r="B3505" i="3"/>
  <c r="C3505" i="3"/>
  <c r="F3505" i="3" s="1"/>
  <c r="J3505" i="3"/>
  <c r="K3505" i="3"/>
  <c r="B3506" i="3"/>
  <c r="C3506" i="3"/>
  <c r="D3506" i="3" s="1"/>
  <c r="J3506" i="3"/>
  <c r="K3506" i="3"/>
  <c r="B3507" i="3"/>
  <c r="C3507" i="3"/>
  <c r="I3507" i="3" s="1"/>
  <c r="J3507" i="3"/>
  <c r="K3507" i="3"/>
  <c r="B3508" i="3"/>
  <c r="C3508" i="3"/>
  <c r="I3508" i="3" s="1"/>
  <c r="J3508" i="3"/>
  <c r="K3508" i="3"/>
  <c r="B3509" i="3"/>
  <c r="C3509" i="3"/>
  <c r="I3509" i="3" s="1"/>
  <c r="J3509" i="3"/>
  <c r="K3509" i="3"/>
  <c r="B3510" i="3"/>
  <c r="C3510" i="3"/>
  <c r="J3510" i="3"/>
  <c r="K3510" i="3"/>
  <c r="B3511" i="3"/>
  <c r="C3511" i="3"/>
  <c r="E3511" i="3" s="1"/>
  <c r="J3511" i="3"/>
  <c r="K3511" i="3"/>
  <c r="B3512" i="3"/>
  <c r="C3512" i="3"/>
  <c r="J3512" i="3"/>
  <c r="K3512" i="3"/>
  <c r="B3513" i="3"/>
  <c r="C3513" i="3"/>
  <c r="F3513" i="3" s="1"/>
  <c r="J3513" i="3"/>
  <c r="K3513" i="3"/>
  <c r="B3514" i="3"/>
  <c r="C3514" i="3"/>
  <c r="J3514" i="3"/>
  <c r="K3514" i="3"/>
  <c r="B3515" i="3"/>
  <c r="C3515" i="3"/>
  <c r="E3515" i="3" s="1"/>
  <c r="J3515" i="3"/>
  <c r="K3515" i="3"/>
  <c r="B3516" i="3"/>
  <c r="C3516" i="3"/>
  <c r="J3516" i="3"/>
  <c r="K3516" i="3"/>
  <c r="B3517" i="3"/>
  <c r="C3517" i="3"/>
  <c r="J3517" i="3"/>
  <c r="K3517" i="3"/>
  <c r="B3518" i="3"/>
  <c r="C3518" i="3"/>
  <c r="F3518" i="3" s="1"/>
  <c r="J3518" i="3"/>
  <c r="K3518" i="3"/>
  <c r="B3519" i="3"/>
  <c r="C3519" i="3"/>
  <c r="D3519" i="3" s="1"/>
  <c r="J3519" i="3"/>
  <c r="K3519" i="3"/>
  <c r="B3520" i="3"/>
  <c r="C3520" i="3"/>
  <c r="H3520" i="3" s="1"/>
  <c r="J3520" i="3"/>
  <c r="K3520" i="3"/>
  <c r="B3521" i="3"/>
  <c r="C3521" i="3"/>
  <c r="J3521" i="3"/>
  <c r="K3521" i="3"/>
  <c r="B3522" i="3"/>
  <c r="C3522" i="3"/>
  <c r="J3522" i="3"/>
  <c r="K3522" i="3"/>
  <c r="B3523" i="3"/>
  <c r="C3523" i="3"/>
  <c r="F3523" i="3" s="1"/>
  <c r="J3523" i="3"/>
  <c r="K3523" i="3"/>
  <c r="B3524" i="3"/>
  <c r="C3524" i="3"/>
  <c r="D3524" i="3" s="1"/>
  <c r="J3524" i="3"/>
  <c r="K3524" i="3"/>
  <c r="B3525" i="3"/>
  <c r="C3525" i="3"/>
  <c r="E3525" i="3" s="1"/>
  <c r="J3525" i="3"/>
  <c r="K3525" i="3"/>
  <c r="B3526" i="3"/>
  <c r="C3526" i="3"/>
  <c r="H3526" i="3" s="1"/>
  <c r="J3526" i="3"/>
  <c r="K3526" i="3"/>
  <c r="B3527" i="3"/>
  <c r="C3527" i="3"/>
  <c r="J3527" i="3"/>
  <c r="K3527" i="3"/>
  <c r="B3528" i="3"/>
  <c r="C3528" i="3"/>
  <c r="G3528" i="3" s="1"/>
  <c r="J3528" i="3"/>
  <c r="K3528" i="3"/>
  <c r="B3529" i="3"/>
  <c r="C3529" i="3"/>
  <c r="J3529" i="3"/>
  <c r="K3529" i="3"/>
  <c r="B3530" i="3"/>
  <c r="C3530" i="3"/>
  <c r="J3530" i="3"/>
  <c r="K3530" i="3"/>
  <c r="B3531" i="3"/>
  <c r="C3531" i="3"/>
  <c r="J3531" i="3"/>
  <c r="K3531" i="3"/>
  <c r="B3532" i="3"/>
  <c r="C3532" i="3"/>
  <c r="D3532" i="3" s="1"/>
  <c r="J3532" i="3"/>
  <c r="K3532" i="3"/>
  <c r="B3533" i="3"/>
  <c r="C3533" i="3"/>
  <c r="H3533" i="3" s="1"/>
  <c r="J3533" i="3"/>
  <c r="K3533" i="3"/>
  <c r="B3534" i="3"/>
  <c r="C3534" i="3"/>
  <c r="D3534" i="3" s="1"/>
  <c r="J3534" i="3"/>
  <c r="K3534" i="3"/>
  <c r="B3535" i="3"/>
  <c r="C3535" i="3"/>
  <c r="F3535" i="3" s="1"/>
  <c r="J3535" i="3"/>
  <c r="K3535" i="3"/>
  <c r="B3536" i="3"/>
  <c r="C3536" i="3"/>
  <c r="G3536" i="3" s="1"/>
  <c r="J3536" i="3"/>
  <c r="K3536" i="3"/>
  <c r="B3537" i="3"/>
  <c r="C3537" i="3"/>
  <c r="F3537" i="3" s="1"/>
  <c r="J3537" i="3"/>
  <c r="K3537" i="3"/>
  <c r="B3538" i="3"/>
  <c r="C3538" i="3"/>
  <c r="D3538" i="3" s="1"/>
  <c r="E3538" i="3"/>
  <c r="J3538" i="3"/>
  <c r="K3538" i="3"/>
  <c r="B3539" i="3"/>
  <c r="C3539" i="3"/>
  <c r="J3539" i="3"/>
  <c r="K3539" i="3"/>
  <c r="B3540" i="3"/>
  <c r="C3540" i="3"/>
  <c r="I3540" i="3" s="1"/>
  <c r="J3540" i="3"/>
  <c r="K3540" i="3"/>
  <c r="B3541" i="3"/>
  <c r="C3541" i="3"/>
  <c r="D3541" i="3" s="1"/>
  <c r="J3541" i="3"/>
  <c r="K3541" i="3"/>
  <c r="B3542" i="3"/>
  <c r="C3542" i="3"/>
  <c r="J3542" i="3"/>
  <c r="K3542" i="3"/>
  <c r="B3543" i="3"/>
  <c r="C3543" i="3"/>
  <c r="J3543" i="3"/>
  <c r="K3543" i="3"/>
  <c r="B3544" i="3"/>
  <c r="C3544" i="3"/>
  <c r="J3544" i="3"/>
  <c r="K3544" i="3"/>
  <c r="B3545" i="3"/>
  <c r="C3545" i="3"/>
  <c r="E3545" i="3" s="1"/>
  <c r="J3545" i="3"/>
  <c r="K3545" i="3"/>
  <c r="B3546" i="3"/>
  <c r="C3546" i="3"/>
  <c r="J3546" i="3"/>
  <c r="K3546" i="3"/>
  <c r="B3547" i="3"/>
  <c r="C3547" i="3"/>
  <c r="F3547" i="3" s="1"/>
  <c r="J3547" i="3"/>
  <c r="K3547" i="3"/>
  <c r="B3548" i="3"/>
  <c r="C3548" i="3"/>
  <c r="J3548" i="3"/>
  <c r="K3548" i="3"/>
  <c r="B3549" i="3"/>
  <c r="C3549" i="3"/>
  <c r="D3549" i="3" s="1"/>
  <c r="J3549" i="3"/>
  <c r="K3549" i="3"/>
  <c r="B3550" i="3"/>
  <c r="C3550" i="3"/>
  <c r="F3550" i="3" s="1"/>
  <c r="J3550" i="3"/>
  <c r="K3550" i="3"/>
  <c r="B3551" i="3"/>
  <c r="C3551" i="3"/>
  <c r="E3551" i="3" s="1"/>
  <c r="J3551" i="3"/>
  <c r="K3551" i="3"/>
  <c r="B3552" i="3"/>
  <c r="C3552" i="3"/>
  <c r="J3552" i="3"/>
  <c r="K3552" i="3"/>
  <c r="B3553" i="3"/>
  <c r="C3553" i="3"/>
  <c r="E3553" i="3" s="1"/>
  <c r="J3553" i="3"/>
  <c r="K3553" i="3"/>
  <c r="B3554" i="3"/>
  <c r="C3554" i="3"/>
  <c r="F3554" i="3" s="1"/>
  <c r="E3554" i="3"/>
  <c r="J3554" i="3"/>
  <c r="K3554" i="3"/>
  <c r="B3555" i="3"/>
  <c r="C3555" i="3"/>
  <c r="G3555" i="3" s="1"/>
  <c r="J3555" i="3"/>
  <c r="K3555" i="3"/>
  <c r="B3556" i="3"/>
  <c r="C3556" i="3"/>
  <c r="J3556" i="3"/>
  <c r="K3556" i="3"/>
  <c r="B3557" i="3"/>
  <c r="C3557" i="3"/>
  <c r="D3557" i="3" s="1"/>
  <c r="J3557" i="3"/>
  <c r="K3557" i="3"/>
  <c r="B3558" i="3"/>
  <c r="C3558" i="3"/>
  <c r="J3558" i="3"/>
  <c r="K3558" i="3"/>
  <c r="B3559" i="3"/>
  <c r="C3559" i="3"/>
  <c r="J3559" i="3"/>
  <c r="K3559" i="3"/>
  <c r="B3560" i="3"/>
  <c r="C3560" i="3"/>
  <c r="G3560" i="3" s="1"/>
  <c r="J3560" i="3"/>
  <c r="K3560" i="3"/>
  <c r="B3561" i="3"/>
  <c r="C3561" i="3"/>
  <c r="J3561" i="3"/>
  <c r="K3561" i="3"/>
  <c r="B3562" i="3"/>
  <c r="C3562" i="3"/>
  <c r="F3562" i="3" s="1"/>
  <c r="J3562" i="3"/>
  <c r="K3562" i="3"/>
  <c r="B3563" i="3"/>
  <c r="C3563" i="3"/>
  <c r="E3563" i="3" s="1"/>
  <c r="J3563" i="3"/>
  <c r="K3563" i="3"/>
  <c r="B3564" i="3"/>
  <c r="C3564" i="3"/>
  <c r="J3564" i="3"/>
  <c r="K3564" i="3"/>
  <c r="B3565" i="3"/>
  <c r="C3565" i="3"/>
  <c r="G3565" i="3" s="1"/>
  <c r="E3565" i="3"/>
  <c r="J3565" i="3"/>
  <c r="K3565" i="3"/>
  <c r="B3566" i="3"/>
  <c r="C3566" i="3"/>
  <c r="F3566" i="3" s="1"/>
  <c r="J3566" i="3"/>
  <c r="K3566" i="3"/>
  <c r="B3567" i="3"/>
  <c r="C3567" i="3"/>
  <c r="D3567" i="3" s="1"/>
  <c r="J3567" i="3"/>
  <c r="K3567" i="3"/>
  <c r="B3568" i="3"/>
  <c r="C3568" i="3"/>
  <c r="J3568" i="3"/>
  <c r="K3568" i="3"/>
  <c r="B3569" i="3"/>
  <c r="C3569" i="3"/>
  <c r="J3569" i="3"/>
  <c r="K3569" i="3"/>
  <c r="B3570" i="3"/>
  <c r="C3570" i="3"/>
  <c r="J3570" i="3"/>
  <c r="K3570" i="3"/>
  <c r="B3571" i="3"/>
  <c r="C3571" i="3"/>
  <c r="H3571" i="3" s="1"/>
  <c r="J3571" i="3"/>
  <c r="K3571" i="3"/>
  <c r="B3572" i="3"/>
  <c r="C3572" i="3"/>
  <c r="J3572" i="3"/>
  <c r="K3572" i="3"/>
  <c r="B3573" i="3"/>
  <c r="C3573" i="3"/>
  <c r="J3573" i="3"/>
  <c r="K3573" i="3"/>
  <c r="B3574" i="3"/>
  <c r="C3574" i="3"/>
  <c r="J3574" i="3"/>
  <c r="K3574" i="3"/>
  <c r="B3575" i="3"/>
  <c r="C3575" i="3"/>
  <c r="E3575" i="3" s="1"/>
  <c r="J3575" i="3"/>
  <c r="K3575" i="3"/>
  <c r="B3576" i="3"/>
  <c r="C3576" i="3"/>
  <c r="J3576" i="3"/>
  <c r="K3576" i="3"/>
  <c r="B3577" i="3"/>
  <c r="C3577" i="3"/>
  <c r="G3577" i="3" s="1"/>
  <c r="J3577" i="3"/>
  <c r="K3577" i="3"/>
  <c r="B3578" i="3"/>
  <c r="C3578" i="3"/>
  <c r="J3578" i="3"/>
  <c r="K3578" i="3"/>
  <c r="B3579" i="3"/>
  <c r="C3579" i="3"/>
  <c r="J3579" i="3"/>
  <c r="K3579" i="3"/>
  <c r="B3580" i="3"/>
  <c r="C3580" i="3"/>
  <c r="J3580" i="3"/>
  <c r="K3580" i="3"/>
  <c r="B3581" i="3"/>
  <c r="C3581" i="3"/>
  <c r="J3581" i="3"/>
  <c r="K3581" i="3"/>
  <c r="B3582" i="3"/>
  <c r="C3582" i="3"/>
  <c r="F3582" i="3" s="1"/>
  <c r="J3582" i="3"/>
  <c r="K3582" i="3"/>
  <c r="B3583" i="3"/>
  <c r="C3583" i="3"/>
  <c r="J3583" i="3"/>
  <c r="K3583" i="3"/>
  <c r="B3584" i="3"/>
  <c r="C3584" i="3"/>
  <c r="J3584" i="3"/>
  <c r="K3584" i="3"/>
  <c r="B3585" i="3"/>
  <c r="C3585" i="3"/>
  <c r="J3585" i="3"/>
  <c r="K3585" i="3"/>
  <c r="B3586" i="3"/>
  <c r="C3586" i="3"/>
  <c r="J3586" i="3"/>
  <c r="K3586" i="3"/>
  <c r="B3587" i="3"/>
  <c r="C3587" i="3"/>
  <c r="J3587" i="3"/>
  <c r="K3587" i="3"/>
  <c r="B3588" i="3"/>
  <c r="C3588" i="3"/>
  <c r="F3588" i="3" s="1"/>
  <c r="J3588" i="3"/>
  <c r="K3588" i="3"/>
  <c r="B3589" i="3"/>
  <c r="C3589" i="3"/>
  <c r="J3589" i="3"/>
  <c r="K3589" i="3"/>
  <c r="B3590" i="3"/>
  <c r="C3590" i="3"/>
  <c r="J3590" i="3"/>
  <c r="K3590" i="3"/>
  <c r="B3591" i="3"/>
  <c r="C3591" i="3"/>
  <c r="J3591" i="3"/>
  <c r="K3591" i="3"/>
  <c r="B3592" i="3"/>
  <c r="C3592" i="3"/>
  <c r="J3592" i="3"/>
  <c r="K3592" i="3"/>
  <c r="B3593" i="3"/>
  <c r="C3593" i="3"/>
  <c r="D3593" i="3" s="1"/>
  <c r="J3593" i="3"/>
  <c r="K3593" i="3"/>
  <c r="B3594" i="3"/>
  <c r="C3594" i="3"/>
  <c r="F3594" i="3" s="1"/>
  <c r="J3594" i="3"/>
  <c r="K3594" i="3"/>
  <c r="B3595" i="3"/>
  <c r="C3595" i="3"/>
  <c r="J3595" i="3"/>
  <c r="K3595" i="3"/>
  <c r="B3596" i="3"/>
  <c r="C3596" i="3"/>
  <c r="I3596" i="3" s="1"/>
  <c r="J3596" i="3"/>
  <c r="K3596" i="3"/>
  <c r="B3597" i="3"/>
  <c r="C3597" i="3"/>
  <c r="F3597" i="3" s="1"/>
  <c r="J3597" i="3"/>
  <c r="K3597" i="3"/>
  <c r="B3598" i="3"/>
  <c r="C3598" i="3"/>
  <c r="H3598" i="3" s="1"/>
  <c r="J3598" i="3"/>
  <c r="K3598" i="3"/>
  <c r="B3599" i="3"/>
  <c r="C3599" i="3"/>
  <c r="H3599" i="3" s="1"/>
  <c r="J3599" i="3"/>
  <c r="K3599" i="3"/>
  <c r="B3600" i="3"/>
  <c r="C3600" i="3"/>
  <c r="D3600" i="3" s="1"/>
  <c r="J3600" i="3"/>
  <c r="K3600" i="3"/>
  <c r="B3601" i="3"/>
  <c r="C3601" i="3"/>
  <c r="F3601" i="3" s="1"/>
  <c r="J3601" i="3"/>
  <c r="K3601" i="3"/>
  <c r="B3602" i="3"/>
  <c r="C3602" i="3"/>
  <c r="J3602" i="3"/>
  <c r="K3602" i="3"/>
  <c r="B3603" i="3"/>
  <c r="C3603" i="3"/>
  <c r="F3603" i="3" s="1"/>
  <c r="J3603" i="3"/>
  <c r="K3603" i="3"/>
  <c r="B3604" i="3"/>
  <c r="C3604" i="3"/>
  <c r="J3604" i="3"/>
  <c r="K3604" i="3"/>
  <c r="B3605" i="3"/>
  <c r="C3605" i="3"/>
  <c r="D3605" i="3" s="1"/>
  <c r="J3605" i="3"/>
  <c r="K3605" i="3"/>
  <c r="B3606" i="3"/>
  <c r="C3606" i="3"/>
  <c r="J3606" i="3"/>
  <c r="K3606" i="3"/>
  <c r="B3607" i="3"/>
  <c r="C3607" i="3"/>
  <c r="J3607" i="3"/>
  <c r="K3607" i="3"/>
  <c r="B3608" i="3"/>
  <c r="C3608" i="3"/>
  <c r="J3608" i="3"/>
  <c r="K3608" i="3"/>
  <c r="B3609" i="3"/>
  <c r="C3609" i="3"/>
  <c r="J3609" i="3"/>
  <c r="K3609" i="3"/>
  <c r="B3610" i="3"/>
  <c r="C3610" i="3"/>
  <c r="J3610" i="3"/>
  <c r="K3610" i="3"/>
  <c r="B3611" i="3"/>
  <c r="C3611" i="3"/>
  <c r="J3611" i="3"/>
  <c r="K3611" i="3"/>
  <c r="B3612" i="3"/>
  <c r="C3612" i="3"/>
  <c r="D3612" i="3" s="1"/>
  <c r="J3612" i="3"/>
  <c r="K3612" i="3"/>
  <c r="B3613" i="3"/>
  <c r="C3613" i="3"/>
  <c r="J3613" i="3"/>
  <c r="K3613" i="3"/>
  <c r="B3614" i="3"/>
  <c r="C3614" i="3"/>
  <c r="G3614" i="3" s="1"/>
  <c r="J3614" i="3"/>
  <c r="K3614" i="3"/>
  <c r="B3615" i="3"/>
  <c r="C3615" i="3"/>
  <c r="D3615" i="3" s="1"/>
  <c r="J3615" i="3"/>
  <c r="K3615" i="3"/>
  <c r="B3616" i="3"/>
  <c r="C3616" i="3"/>
  <c r="J3616" i="3"/>
  <c r="K3616" i="3"/>
  <c r="B3617" i="3"/>
  <c r="C3617" i="3"/>
  <c r="J3617" i="3"/>
  <c r="K3617" i="3"/>
  <c r="B3618" i="3"/>
  <c r="C3618" i="3"/>
  <c r="D3618" i="3" s="1"/>
  <c r="J3618" i="3"/>
  <c r="K3618" i="3"/>
  <c r="B3619" i="3"/>
  <c r="C3619" i="3"/>
  <c r="I3619" i="3" s="1"/>
  <c r="J3619" i="3"/>
  <c r="K3619" i="3"/>
  <c r="B3620" i="3"/>
  <c r="C3620" i="3"/>
  <c r="D3620" i="3" s="1"/>
  <c r="J3620" i="3"/>
  <c r="K3620" i="3"/>
  <c r="B3621" i="3"/>
  <c r="C3621" i="3"/>
  <c r="J3621" i="3"/>
  <c r="K3621" i="3"/>
  <c r="B3622" i="3"/>
  <c r="C3622" i="3"/>
  <c r="I3622" i="3" s="1"/>
  <c r="J3622" i="3"/>
  <c r="K3622" i="3"/>
  <c r="B3623" i="3"/>
  <c r="C3623" i="3"/>
  <c r="J3623" i="3"/>
  <c r="K3623" i="3"/>
  <c r="B3624" i="3"/>
  <c r="C3624" i="3"/>
  <c r="D3624" i="3" s="1"/>
  <c r="J3624" i="3"/>
  <c r="K3624" i="3"/>
  <c r="B3625" i="3"/>
  <c r="C3625" i="3"/>
  <c r="H3625" i="3" s="1"/>
  <c r="J3625" i="3"/>
  <c r="K3625" i="3"/>
  <c r="B3626" i="3"/>
  <c r="C3626" i="3"/>
  <c r="D3626" i="3" s="1"/>
  <c r="J3626" i="3"/>
  <c r="K3626" i="3"/>
  <c r="B3627" i="3"/>
  <c r="C3627" i="3"/>
  <c r="E3627" i="3" s="1"/>
  <c r="F3627" i="3"/>
  <c r="G3627" i="3"/>
  <c r="J3627" i="3"/>
  <c r="K3627" i="3"/>
  <c r="B3628" i="3"/>
  <c r="C3628" i="3"/>
  <c r="G3628" i="3" s="1"/>
  <c r="J3628" i="3"/>
  <c r="K3628" i="3"/>
  <c r="B3629" i="3"/>
  <c r="C3629" i="3"/>
  <c r="J3629" i="3"/>
  <c r="K3629" i="3"/>
  <c r="B3630" i="3"/>
  <c r="C3630" i="3"/>
  <c r="G3630" i="3" s="1"/>
  <c r="J3630" i="3"/>
  <c r="K3630" i="3"/>
  <c r="B3631" i="3"/>
  <c r="C3631" i="3"/>
  <c r="E3631" i="3" s="1"/>
  <c r="J3631" i="3"/>
  <c r="K3631" i="3"/>
  <c r="B3632" i="3"/>
  <c r="C3632" i="3"/>
  <c r="J3632" i="3"/>
  <c r="K3632" i="3"/>
  <c r="B3633" i="3"/>
  <c r="C3633" i="3"/>
  <c r="D3633" i="3" s="1"/>
  <c r="J3633" i="3"/>
  <c r="K3633" i="3"/>
  <c r="B3634" i="3"/>
  <c r="C3634" i="3"/>
  <c r="G3634" i="3" s="1"/>
  <c r="J3634" i="3"/>
  <c r="K3634" i="3"/>
  <c r="B3635" i="3"/>
  <c r="C3635" i="3"/>
  <c r="J3635" i="3"/>
  <c r="K3635" i="3"/>
  <c r="B3636" i="3"/>
  <c r="C3636" i="3"/>
  <c r="D3636" i="3" s="1"/>
  <c r="J3636" i="3"/>
  <c r="K3636" i="3"/>
  <c r="B3637" i="3"/>
  <c r="C3637" i="3"/>
  <c r="E3637" i="3" s="1"/>
  <c r="J3637" i="3"/>
  <c r="K3637" i="3"/>
  <c r="B3638" i="3"/>
  <c r="C3638" i="3"/>
  <c r="D3638" i="3" s="1"/>
  <c r="J3638" i="3"/>
  <c r="K3638" i="3"/>
  <c r="B3639" i="3"/>
  <c r="C3639" i="3"/>
  <c r="I3639" i="3" s="1"/>
  <c r="J3639" i="3"/>
  <c r="K3639" i="3"/>
  <c r="B3640" i="3"/>
  <c r="C3640" i="3"/>
  <c r="G3640" i="3" s="1"/>
  <c r="J3640" i="3"/>
  <c r="K3640" i="3"/>
  <c r="B3641" i="3"/>
  <c r="C3641" i="3"/>
  <c r="J3641" i="3"/>
  <c r="K3641" i="3"/>
  <c r="B3642" i="3"/>
  <c r="C3642" i="3"/>
  <c r="J3642" i="3"/>
  <c r="K3642" i="3"/>
  <c r="B3643" i="3"/>
  <c r="C3643" i="3"/>
  <c r="F3643" i="3" s="1"/>
  <c r="J3643" i="3"/>
  <c r="K3643" i="3"/>
  <c r="B3644" i="3"/>
  <c r="C3644" i="3"/>
  <c r="D3644" i="3" s="1"/>
  <c r="J3644" i="3"/>
  <c r="K3644" i="3"/>
  <c r="B3645" i="3"/>
  <c r="C3645" i="3"/>
  <c r="J3645" i="3"/>
  <c r="K3645" i="3"/>
  <c r="B3646" i="3"/>
  <c r="C3646" i="3"/>
  <c r="H3646" i="3" s="1"/>
  <c r="J3646" i="3"/>
  <c r="K3646" i="3"/>
  <c r="B3647" i="3"/>
  <c r="C3647" i="3"/>
  <c r="D3647" i="3" s="1"/>
  <c r="J3647" i="3"/>
  <c r="K3647" i="3"/>
  <c r="B3648" i="3"/>
  <c r="C3648" i="3"/>
  <c r="D3648" i="3" s="1"/>
  <c r="J3648" i="3"/>
  <c r="K3648" i="3"/>
  <c r="B3649" i="3"/>
  <c r="C3649" i="3"/>
  <c r="F3649" i="3" s="1"/>
  <c r="J3649" i="3"/>
  <c r="K3649" i="3"/>
  <c r="B3650" i="3"/>
  <c r="C3650" i="3"/>
  <c r="H3650" i="3" s="1"/>
  <c r="J3650" i="3"/>
  <c r="K3650" i="3"/>
  <c r="B3651" i="3"/>
  <c r="C3651" i="3"/>
  <c r="F3651" i="3" s="1"/>
  <c r="D3651" i="3"/>
  <c r="J3651" i="3"/>
  <c r="K3651" i="3"/>
  <c r="B3652" i="3"/>
  <c r="C3652" i="3"/>
  <c r="G3652" i="3" s="1"/>
  <c r="J3652" i="3"/>
  <c r="K3652" i="3"/>
  <c r="B3653" i="3"/>
  <c r="C3653" i="3"/>
  <c r="J3653" i="3"/>
  <c r="K3653" i="3"/>
  <c r="B3654" i="3"/>
  <c r="C3654" i="3"/>
  <c r="D3654" i="3" s="1"/>
  <c r="J3654" i="3"/>
  <c r="K3654" i="3"/>
  <c r="B3655" i="3"/>
  <c r="C3655" i="3"/>
  <c r="H3655" i="3" s="1"/>
  <c r="J3655" i="3"/>
  <c r="K3655" i="3"/>
  <c r="B3656" i="3"/>
  <c r="C3656" i="3"/>
  <c r="D3656" i="3" s="1"/>
  <c r="J3656" i="3"/>
  <c r="K3656" i="3"/>
  <c r="B3657" i="3"/>
  <c r="C3657" i="3"/>
  <c r="G3657" i="3" s="1"/>
  <c r="H3657" i="3"/>
  <c r="J3657" i="3"/>
  <c r="K3657" i="3"/>
  <c r="B3658" i="3"/>
  <c r="C3658" i="3"/>
  <c r="J3658" i="3"/>
  <c r="K3658" i="3"/>
  <c r="B3659" i="3"/>
  <c r="C3659" i="3"/>
  <c r="J3659" i="3"/>
  <c r="K3659" i="3"/>
  <c r="B3660" i="3"/>
  <c r="C3660" i="3"/>
  <c r="D3660" i="3" s="1"/>
  <c r="J3660" i="3"/>
  <c r="K3660" i="3"/>
  <c r="B3661" i="3"/>
  <c r="C3661" i="3"/>
  <c r="J3661" i="3"/>
  <c r="K3661" i="3"/>
  <c r="B3662" i="3"/>
  <c r="C3662" i="3"/>
  <c r="G3662" i="3" s="1"/>
  <c r="J3662" i="3"/>
  <c r="K3662" i="3"/>
  <c r="B3663" i="3"/>
  <c r="C3663" i="3"/>
  <c r="J3663" i="3"/>
  <c r="K3663" i="3"/>
  <c r="B3664" i="3"/>
  <c r="C3664" i="3"/>
  <c r="G3664" i="3" s="1"/>
  <c r="J3664" i="3"/>
  <c r="K3664" i="3"/>
  <c r="B3665" i="3"/>
  <c r="C3665" i="3"/>
  <c r="J3665" i="3"/>
  <c r="K3665" i="3"/>
  <c r="B3666" i="3"/>
  <c r="C3666" i="3"/>
  <c r="D3666" i="3" s="1"/>
  <c r="J3666" i="3"/>
  <c r="K3666" i="3"/>
  <c r="B3667" i="3"/>
  <c r="C3667" i="3"/>
  <c r="G3667" i="3" s="1"/>
  <c r="J3667" i="3"/>
  <c r="K3667" i="3"/>
  <c r="B3668" i="3"/>
  <c r="C3668" i="3"/>
  <c r="H3668" i="3" s="1"/>
  <c r="J3668" i="3"/>
  <c r="K3668" i="3"/>
  <c r="B3669" i="3"/>
  <c r="C3669" i="3"/>
  <c r="D3669" i="3" s="1"/>
  <c r="J3669" i="3"/>
  <c r="K3669" i="3"/>
  <c r="B3670" i="3"/>
  <c r="C3670" i="3"/>
  <c r="J3670" i="3"/>
  <c r="K3670" i="3"/>
  <c r="B3671" i="3"/>
  <c r="C3671" i="3"/>
  <c r="E3671" i="3" s="1"/>
  <c r="D3671" i="3"/>
  <c r="J3671" i="3"/>
  <c r="K3671" i="3"/>
  <c r="B3672" i="3"/>
  <c r="C3672" i="3"/>
  <c r="J3672" i="3"/>
  <c r="K3672" i="3"/>
  <c r="B3673" i="3"/>
  <c r="C3673" i="3"/>
  <c r="E3673" i="3" s="1"/>
  <c r="J3673" i="3"/>
  <c r="K3673" i="3"/>
  <c r="B3674" i="3"/>
  <c r="C3674" i="3"/>
  <c r="J3674" i="3"/>
  <c r="K3674" i="3"/>
  <c r="B3675" i="3"/>
  <c r="C3675" i="3"/>
  <c r="J3675" i="3"/>
  <c r="K3675" i="3"/>
  <c r="B3676" i="3"/>
  <c r="C3676" i="3"/>
  <c r="F3676" i="3" s="1"/>
  <c r="J3676" i="3"/>
  <c r="K3676" i="3"/>
  <c r="B3677" i="3"/>
  <c r="C3677" i="3"/>
  <c r="D3677" i="3" s="1"/>
  <c r="J3677" i="3"/>
  <c r="K3677" i="3"/>
  <c r="B3678" i="3"/>
  <c r="C3678" i="3"/>
  <c r="D3678" i="3" s="1"/>
  <c r="J3678" i="3"/>
  <c r="K3678" i="3"/>
  <c r="B3679" i="3"/>
  <c r="C3679" i="3"/>
  <c r="J3679" i="3"/>
  <c r="K3679" i="3"/>
  <c r="B3680" i="3"/>
  <c r="C3680" i="3"/>
  <c r="H3680" i="3" s="1"/>
  <c r="J3680" i="3"/>
  <c r="K3680" i="3"/>
  <c r="B3681" i="3"/>
  <c r="C3681" i="3"/>
  <c r="F3681" i="3" s="1"/>
  <c r="J3681" i="3"/>
  <c r="K3681" i="3"/>
  <c r="B3682" i="3"/>
  <c r="C3682" i="3"/>
  <c r="J3682" i="3"/>
  <c r="K3682" i="3"/>
  <c r="B3683" i="3"/>
  <c r="C3683" i="3"/>
  <c r="J3683" i="3"/>
  <c r="K3683" i="3"/>
  <c r="B3684" i="3"/>
  <c r="C3684" i="3"/>
  <c r="J3684" i="3"/>
  <c r="K3684" i="3"/>
  <c r="B3685" i="3"/>
  <c r="C3685" i="3"/>
  <c r="G3685" i="3" s="1"/>
  <c r="J3685" i="3"/>
  <c r="K3685" i="3"/>
  <c r="B3686" i="3"/>
  <c r="C3686" i="3"/>
  <c r="I3686" i="3" s="1"/>
  <c r="J3686" i="3"/>
  <c r="K3686" i="3"/>
  <c r="B3687" i="3"/>
  <c r="C3687" i="3"/>
  <c r="D3687" i="3" s="1"/>
  <c r="J3687" i="3"/>
  <c r="K3687" i="3"/>
  <c r="B3688" i="3"/>
  <c r="C3688" i="3"/>
  <c r="H3688" i="3" s="1"/>
  <c r="J3688" i="3"/>
  <c r="K3688" i="3"/>
  <c r="B3689" i="3"/>
  <c r="C3689" i="3"/>
  <c r="E3689" i="3" s="1"/>
  <c r="J3689" i="3"/>
  <c r="K3689" i="3"/>
  <c r="B3690" i="3"/>
  <c r="C3690" i="3"/>
  <c r="J3690" i="3"/>
  <c r="K3690" i="3"/>
  <c r="B3691" i="3"/>
  <c r="C3691" i="3"/>
  <c r="H3691" i="3" s="1"/>
  <c r="J3691" i="3"/>
  <c r="K3691" i="3"/>
  <c r="B3692" i="3"/>
  <c r="C3692" i="3"/>
  <c r="H3692" i="3" s="1"/>
  <c r="J3692" i="3"/>
  <c r="K3692" i="3"/>
  <c r="B3693" i="3"/>
  <c r="C3693" i="3"/>
  <c r="J3693" i="3"/>
  <c r="K3693" i="3"/>
  <c r="B3694" i="3"/>
  <c r="C3694" i="3"/>
  <c r="J3694" i="3"/>
  <c r="K3694" i="3"/>
  <c r="B3695" i="3"/>
  <c r="C3695" i="3"/>
  <c r="H3695" i="3" s="1"/>
  <c r="J3695" i="3"/>
  <c r="K3695" i="3"/>
  <c r="B3696" i="3"/>
  <c r="C3696" i="3"/>
  <c r="J3696" i="3"/>
  <c r="K3696" i="3"/>
  <c r="B3697" i="3"/>
  <c r="C3697" i="3"/>
  <c r="E3697" i="3" s="1"/>
  <c r="J3697" i="3"/>
  <c r="K3697" i="3"/>
  <c r="B3698" i="3"/>
  <c r="C3698" i="3"/>
  <c r="G3698" i="3" s="1"/>
  <c r="J3698" i="3"/>
  <c r="K3698" i="3"/>
  <c r="B3699" i="3"/>
  <c r="C3699" i="3"/>
  <c r="G3699" i="3" s="1"/>
  <c r="J3699" i="3"/>
  <c r="K3699" i="3"/>
  <c r="B3700" i="3"/>
  <c r="C3700" i="3"/>
  <c r="G3700" i="3" s="1"/>
  <c r="J3700" i="3"/>
  <c r="K3700" i="3"/>
  <c r="B3701" i="3"/>
  <c r="C3701" i="3"/>
  <c r="E3701" i="3" s="1"/>
  <c r="J3701" i="3"/>
  <c r="K3701" i="3"/>
  <c r="B3702" i="3"/>
  <c r="C3702" i="3"/>
  <c r="E3702" i="3" s="1"/>
  <c r="J3702" i="3"/>
  <c r="K3702" i="3"/>
  <c r="B3703" i="3"/>
  <c r="C3703" i="3"/>
  <c r="J3703" i="3"/>
  <c r="K3703" i="3"/>
  <c r="B3704" i="3"/>
  <c r="C3704" i="3"/>
  <c r="H3704" i="3" s="1"/>
  <c r="J3704" i="3"/>
  <c r="K3704" i="3"/>
  <c r="B3705" i="3"/>
  <c r="C3705" i="3"/>
  <c r="J3705" i="3"/>
  <c r="K3705" i="3"/>
  <c r="B3706" i="3"/>
  <c r="C3706" i="3"/>
  <c r="H3706" i="3" s="1"/>
  <c r="J3706" i="3"/>
  <c r="K3706" i="3"/>
  <c r="B3707" i="3"/>
  <c r="C3707" i="3"/>
  <c r="J3707" i="3"/>
  <c r="K3707" i="3"/>
  <c r="B3708" i="3"/>
  <c r="C3708" i="3"/>
  <c r="J3708" i="3"/>
  <c r="K3708" i="3"/>
  <c r="B3709" i="3"/>
  <c r="C3709" i="3"/>
  <c r="E3709" i="3" s="1"/>
  <c r="J3709" i="3"/>
  <c r="K3709" i="3"/>
  <c r="B3710" i="3"/>
  <c r="C3710" i="3"/>
  <c r="H3710" i="3" s="1"/>
  <c r="J3710" i="3"/>
  <c r="K3710" i="3"/>
  <c r="B3711" i="3"/>
  <c r="C3711" i="3"/>
  <c r="D3711" i="3" s="1"/>
  <c r="J3711" i="3"/>
  <c r="K3711" i="3"/>
  <c r="B3712" i="3"/>
  <c r="C3712" i="3"/>
  <c r="J3712" i="3"/>
  <c r="K3712" i="3"/>
  <c r="B3713" i="3"/>
  <c r="C3713" i="3"/>
  <c r="E3713" i="3" s="1"/>
  <c r="J3713" i="3"/>
  <c r="K3713" i="3"/>
  <c r="B3714" i="3"/>
  <c r="C3714" i="3"/>
  <c r="D3714" i="3" s="1"/>
  <c r="J3714" i="3"/>
  <c r="K3714" i="3"/>
  <c r="B3715" i="3"/>
  <c r="C3715" i="3"/>
  <c r="J3715" i="3"/>
  <c r="K3715" i="3"/>
  <c r="B3716" i="3"/>
  <c r="C3716" i="3"/>
  <c r="G3716" i="3" s="1"/>
  <c r="J3716" i="3"/>
  <c r="K3716" i="3"/>
  <c r="B3717" i="3"/>
  <c r="C3717" i="3"/>
  <c r="G3717" i="3" s="1"/>
  <c r="J3717" i="3"/>
  <c r="K3717" i="3"/>
  <c r="B3718" i="3"/>
  <c r="C3718" i="3"/>
  <c r="G3718" i="3" s="1"/>
  <c r="J3718" i="3"/>
  <c r="K3718" i="3"/>
  <c r="B3719" i="3"/>
  <c r="C3719" i="3"/>
  <c r="J3719" i="3"/>
  <c r="K3719" i="3"/>
  <c r="B3720" i="3"/>
  <c r="C3720" i="3"/>
  <c r="G3720" i="3" s="1"/>
  <c r="J3720" i="3"/>
  <c r="K3720" i="3"/>
  <c r="B3721" i="3"/>
  <c r="C3721" i="3"/>
  <c r="E3721" i="3" s="1"/>
  <c r="J3721" i="3"/>
  <c r="K3721" i="3"/>
  <c r="B3722" i="3"/>
  <c r="C3722" i="3"/>
  <c r="F3722" i="3" s="1"/>
  <c r="J3722" i="3"/>
  <c r="K3722" i="3"/>
  <c r="B3723" i="3"/>
  <c r="C3723" i="3"/>
  <c r="J3723" i="3"/>
  <c r="K3723" i="3"/>
  <c r="B3724" i="3"/>
  <c r="C3724" i="3"/>
  <c r="F3724" i="3" s="1"/>
  <c r="J3724" i="3"/>
  <c r="K3724" i="3"/>
  <c r="B3725" i="3"/>
  <c r="C3725" i="3"/>
  <c r="J3725" i="3"/>
  <c r="K3725" i="3"/>
  <c r="B3726" i="3"/>
  <c r="C3726" i="3"/>
  <c r="I3726" i="3" s="1"/>
  <c r="J3726" i="3"/>
  <c r="K3726" i="3"/>
  <c r="B3727" i="3"/>
  <c r="C3727" i="3"/>
  <c r="J3727" i="3"/>
  <c r="K3727" i="3"/>
  <c r="B3728" i="3"/>
  <c r="C3728" i="3"/>
  <c r="J3728" i="3"/>
  <c r="K3728" i="3"/>
  <c r="B3729" i="3"/>
  <c r="C3729" i="3"/>
  <c r="I3729" i="3" s="1"/>
  <c r="J3729" i="3"/>
  <c r="K3729" i="3"/>
  <c r="B3730" i="3"/>
  <c r="C3730" i="3"/>
  <c r="E3730" i="3" s="1"/>
  <c r="J3730" i="3"/>
  <c r="K3730" i="3"/>
  <c r="B3731" i="3"/>
  <c r="C3731" i="3"/>
  <c r="D3731" i="3" s="1"/>
  <c r="J3731" i="3"/>
  <c r="K3731" i="3"/>
  <c r="B3732" i="3"/>
  <c r="C3732" i="3"/>
  <c r="I3732" i="3" s="1"/>
  <c r="J3732" i="3"/>
  <c r="K3732" i="3"/>
  <c r="B3733" i="3"/>
  <c r="C3733" i="3"/>
  <c r="J3733" i="3"/>
  <c r="K3733" i="3"/>
  <c r="B3734" i="3"/>
  <c r="C3734" i="3"/>
  <c r="D3734" i="3" s="1"/>
  <c r="J3734" i="3"/>
  <c r="K3734" i="3"/>
  <c r="B3735" i="3"/>
  <c r="C3735" i="3"/>
  <c r="J3735" i="3"/>
  <c r="K3735" i="3"/>
  <c r="B3736" i="3"/>
  <c r="C3736" i="3"/>
  <c r="J3736" i="3"/>
  <c r="K3736" i="3"/>
  <c r="B3737" i="3"/>
  <c r="C3737" i="3"/>
  <c r="I3737" i="3" s="1"/>
  <c r="J3737" i="3"/>
  <c r="K3737" i="3"/>
  <c r="B3738" i="3"/>
  <c r="C3738" i="3"/>
  <c r="J3738" i="3"/>
  <c r="K3738" i="3"/>
  <c r="B3739" i="3"/>
  <c r="C3739" i="3"/>
  <c r="D3739" i="3" s="1"/>
  <c r="J3739" i="3"/>
  <c r="K3739" i="3"/>
  <c r="B3740" i="3"/>
  <c r="C3740" i="3"/>
  <c r="F3740" i="3" s="1"/>
  <c r="J3740" i="3"/>
  <c r="K3740" i="3"/>
  <c r="B3741" i="3"/>
  <c r="C3741" i="3"/>
  <c r="I3741" i="3" s="1"/>
  <c r="J3741" i="3"/>
  <c r="K3741" i="3"/>
  <c r="B3742" i="3"/>
  <c r="C3742" i="3"/>
  <c r="J3742" i="3"/>
  <c r="K3742" i="3"/>
  <c r="B3743" i="3"/>
  <c r="C3743" i="3"/>
  <c r="H3743" i="3" s="1"/>
  <c r="J3743" i="3"/>
  <c r="K3743" i="3"/>
  <c r="B3744" i="3"/>
  <c r="C3744" i="3"/>
  <c r="E3744" i="3" s="1"/>
  <c r="J3744" i="3"/>
  <c r="K3744" i="3"/>
  <c r="B3745" i="3"/>
  <c r="C3745" i="3"/>
  <c r="D3745" i="3" s="1"/>
  <c r="J3745" i="3"/>
  <c r="K3745" i="3"/>
  <c r="B3746" i="3"/>
  <c r="C3746" i="3"/>
  <c r="E3746" i="3" s="1"/>
  <c r="J3746" i="3"/>
  <c r="K3746" i="3"/>
  <c r="B3747" i="3"/>
  <c r="C3747" i="3"/>
  <c r="H3747" i="3" s="1"/>
  <c r="J3747" i="3"/>
  <c r="K3747" i="3"/>
  <c r="B3748" i="3"/>
  <c r="C3748" i="3"/>
  <c r="H3748" i="3" s="1"/>
  <c r="J3748" i="3"/>
  <c r="K3748" i="3"/>
  <c r="B3749" i="3"/>
  <c r="C3749" i="3"/>
  <c r="E3749" i="3" s="1"/>
  <c r="J3749" i="3"/>
  <c r="K3749" i="3"/>
  <c r="B3750" i="3"/>
  <c r="C3750" i="3"/>
  <c r="D3750" i="3" s="1"/>
  <c r="J3750" i="3"/>
  <c r="K3750" i="3"/>
  <c r="B3751" i="3"/>
  <c r="C3751" i="3"/>
  <c r="D3751" i="3" s="1"/>
  <c r="J3751" i="3"/>
  <c r="K3751" i="3"/>
  <c r="B3752" i="3"/>
  <c r="C3752" i="3"/>
  <c r="F3752" i="3" s="1"/>
  <c r="J3752" i="3"/>
  <c r="K3752" i="3"/>
  <c r="B3753" i="3"/>
  <c r="C3753" i="3"/>
  <c r="J3753" i="3"/>
  <c r="K3753" i="3"/>
  <c r="B3754" i="3"/>
  <c r="C3754" i="3"/>
  <c r="E3754" i="3" s="1"/>
  <c r="J3754" i="3"/>
  <c r="K3754" i="3"/>
  <c r="B3755" i="3"/>
  <c r="C3755" i="3"/>
  <c r="J3755" i="3"/>
  <c r="K3755" i="3"/>
  <c r="B3756" i="3"/>
  <c r="C3756" i="3"/>
  <c r="J3756" i="3"/>
  <c r="K3756" i="3"/>
  <c r="B3757" i="3"/>
  <c r="C3757" i="3"/>
  <c r="G3757" i="3" s="1"/>
  <c r="J3757" i="3"/>
  <c r="K3757" i="3"/>
  <c r="B3758" i="3"/>
  <c r="C3758" i="3"/>
  <c r="D3758" i="3" s="1"/>
  <c r="J3758" i="3"/>
  <c r="K3758" i="3"/>
  <c r="B3759" i="3"/>
  <c r="C3759" i="3"/>
  <c r="J3759" i="3"/>
  <c r="K3759" i="3"/>
  <c r="B3760" i="3"/>
  <c r="C3760" i="3"/>
  <c r="E3760" i="3" s="1"/>
  <c r="J3760" i="3"/>
  <c r="K3760" i="3"/>
  <c r="B3761" i="3"/>
  <c r="C3761" i="3"/>
  <c r="J3761" i="3"/>
  <c r="K3761" i="3"/>
  <c r="B3762" i="3"/>
  <c r="C3762" i="3"/>
  <c r="I3762" i="3" s="1"/>
  <c r="J3762" i="3"/>
  <c r="K3762" i="3"/>
  <c r="B3763" i="3"/>
  <c r="C3763" i="3"/>
  <c r="D3763" i="3" s="1"/>
  <c r="J3763" i="3"/>
  <c r="K3763" i="3"/>
  <c r="B3764" i="3"/>
  <c r="C3764" i="3"/>
  <c r="G3764" i="3" s="1"/>
  <c r="J3764" i="3"/>
  <c r="K3764" i="3"/>
  <c r="B3765" i="3"/>
  <c r="C3765" i="3"/>
  <c r="D3765" i="3" s="1"/>
  <c r="J3765" i="3"/>
  <c r="K3765" i="3"/>
  <c r="B3766" i="3"/>
  <c r="C3766" i="3"/>
  <c r="F3766" i="3" s="1"/>
  <c r="J3766" i="3"/>
  <c r="K3766" i="3"/>
  <c r="B3767" i="3"/>
  <c r="C3767" i="3"/>
  <c r="J3767" i="3"/>
  <c r="K3767" i="3"/>
  <c r="B3768" i="3"/>
  <c r="C3768" i="3"/>
  <c r="F3768" i="3" s="1"/>
  <c r="J3768" i="3"/>
  <c r="K3768" i="3"/>
  <c r="B3769" i="3"/>
  <c r="C3769" i="3"/>
  <c r="I3769" i="3" s="1"/>
  <c r="J3769" i="3"/>
  <c r="K3769" i="3"/>
  <c r="B3770" i="3"/>
  <c r="C3770" i="3"/>
  <c r="E3770" i="3" s="1"/>
  <c r="J3770" i="3"/>
  <c r="K3770" i="3"/>
  <c r="B3771" i="3"/>
  <c r="C3771" i="3"/>
  <c r="E3771" i="3" s="1"/>
  <c r="F3771" i="3"/>
  <c r="J3771" i="3"/>
  <c r="K3771" i="3"/>
  <c r="B3772" i="3"/>
  <c r="C3772" i="3"/>
  <c r="H3772" i="3" s="1"/>
  <c r="J3772" i="3"/>
  <c r="K3772" i="3"/>
  <c r="B3773" i="3"/>
  <c r="C3773" i="3"/>
  <c r="E3773" i="3" s="1"/>
  <c r="J3773" i="3"/>
  <c r="K3773" i="3"/>
  <c r="B3774" i="3"/>
  <c r="C3774" i="3"/>
  <c r="D3774" i="3" s="1"/>
  <c r="J3774" i="3"/>
  <c r="K3774" i="3"/>
  <c r="B3775" i="3"/>
  <c r="C3775" i="3"/>
  <c r="D3775" i="3" s="1"/>
  <c r="J3775" i="3"/>
  <c r="K3775" i="3"/>
  <c r="B3776" i="3"/>
  <c r="C3776" i="3"/>
  <c r="I3776" i="3" s="1"/>
  <c r="J3776" i="3"/>
  <c r="K3776" i="3"/>
  <c r="B3777" i="3"/>
  <c r="C3777" i="3"/>
  <c r="D3777" i="3" s="1"/>
  <c r="J3777" i="3"/>
  <c r="K3777" i="3"/>
  <c r="B3778" i="3"/>
  <c r="C3778" i="3"/>
  <c r="J3778" i="3"/>
  <c r="K3778" i="3"/>
  <c r="B3779" i="3"/>
  <c r="C3779" i="3"/>
  <c r="H3779" i="3" s="1"/>
  <c r="J3779" i="3"/>
  <c r="K3779" i="3"/>
  <c r="B3780" i="3"/>
  <c r="C3780" i="3"/>
  <c r="J3780" i="3"/>
  <c r="K3780" i="3"/>
  <c r="B3781" i="3"/>
  <c r="C3781" i="3"/>
  <c r="J3781" i="3"/>
  <c r="K3781" i="3"/>
  <c r="B3782" i="3"/>
  <c r="C3782" i="3"/>
  <c r="J3782" i="3"/>
  <c r="K3782" i="3"/>
  <c r="B3783" i="3"/>
  <c r="C3783" i="3"/>
  <c r="E3783" i="3" s="1"/>
  <c r="J3783" i="3"/>
  <c r="K3783" i="3"/>
  <c r="B3784" i="3"/>
  <c r="C3784" i="3"/>
  <c r="J3784" i="3"/>
  <c r="K3784" i="3"/>
  <c r="B3785" i="3"/>
  <c r="C3785" i="3"/>
  <c r="E3785" i="3"/>
  <c r="J3785" i="3"/>
  <c r="K3785" i="3"/>
  <c r="B3786" i="3"/>
  <c r="C3786" i="3"/>
  <c r="I3786" i="3" s="1"/>
  <c r="J3786" i="3"/>
  <c r="K3786" i="3"/>
  <c r="B3787" i="3"/>
  <c r="C3787" i="3"/>
  <c r="D3787" i="3" s="1"/>
  <c r="J3787" i="3"/>
  <c r="K3787" i="3"/>
  <c r="B3788" i="3"/>
  <c r="C3788" i="3"/>
  <c r="F3788" i="3" s="1"/>
  <c r="J3788" i="3"/>
  <c r="K3788" i="3"/>
  <c r="B3789" i="3"/>
  <c r="C3789" i="3"/>
  <c r="D3789" i="3" s="1"/>
  <c r="J3789" i="3"/>
  <c r="K3789" i="3"/>
  <c r="B3790" i="3"/>
  <c r="C3790" i="3"/>
  <c r="H3790" i="3" s="1"/>
  <c r="J3790" i="3"/>
  <c r="K3790" i="3"/>
  <c r="B3791" i="3"/>
  <c r="C3791" i="3"/>
  <c r="H3791" i="3" s="1"/>
  <c r="J3791" i="3"/>
  <c r="K3791" i="3"/>
  <c r="B3792" i="3"/>
  <c r="C3792" i="3"/>
  <c r="G3792" i="3" s="1"/>
  <c r="J3792" i="3"/>
  <c r="K3792" i="3"/>
  <c r="B3793" i="3"/>
  <c r="C3793" i="3"/>
  <c r="I3793" i="3" s="1"/>
  <c r="J3793" i="3"/>
  <c r="K3793" i="3"/>
  <c r="B3794" i="3"/>
  <c r="C3794" i="3"/>
  <c r="D3794" i="3" s="1"/>
  <c r="J3794" i="3"/>
  <c r="K3794" i="3"/>
  <c r="B3795" i="3"/>
  <c r="C3795" i="3"/>
  <c r="H3795" i="3" s="1"/>
  <c r="J3795" i="3"/>
  <c r="K3795" i="3"/>
  <c r="B3796" i="3"/>
  <c r="C3796" i="3"/>
  <c r="I3796" i="3" s="1"/>
  <c r="J3796" i="3"/>
  <c r="K3796" i="3"/>
  <c r="B3797" i="3"/>
  <c r="C3797" i="3"/>
  <c r="H3797" i="3" s="1"/>
  <c r="J3797" i="3"/>
  <c r="K3797" i="3"/>
  <c r="B3798" i="3"/>
  <c r="C3798" i="3"/>
  <c r="J3798" i="3"/>
  <c r="K3798" i="3"/>
  <c r="B3799" i="3"/>
  <c r="C3799" i="3"/>
  <c r="G3799" i="3" s="1"/>
  <c r="J3799" i="3"/>
  <c r="K3799" i="3"/>
  <c r="B3800" i="3"/>
  <c r="C3800" i="3"/>
  <c r="G3800" i="3" s="1"/>
  <c r="J3800" i="3"/>
  <c r="K3800" i="3"/>
  <c r="B3801" i="3"/>
  <c r="C3801" i="3"/>
  <c r="D3801" i="3" s="1"/>
  <c r="J3801" i="3"/>
  <c r="K3801" i="3"/>
  <c r="B3802" i="3"/>
  <c r="C3802" i="3"/>
  <c r="D3802" i="3" s="1"/>
  <c r="J3802" i="3"/>
  <c r="K3802" i="3"/>
  <c r="B3803" i="3"/>
  <c r="C3803" i="3"/>
  <c r="J3803" i="3"/>
  <c r="K3803" i="3"/>
  <c r="B3804" i="3"/>
  <c r="C3804" i="3"/>
  <c r="H3804" i="3" s="1"/>
  <c r="J3804" i="3"/>
  <c r="K3804" i="3"/>
  <c r="B3805" i="3"/>
  <c r="C3805" i="3"/>
  <c r="F3805" i="3" s="1"/>
  <c r="J3805" i="3"/>
  <c r="K3805" i="3"/>
  <c r="B3806" i="3"/>
  <c r="C3806" i="3"/>
  <c r="I3806" i="3" s="1"/>
  <c r="J3806" i="3"/>
  <c r="K3806" i="3"/>
  <c r="B3807" i="3"/>
  <c r="C3807" i="3"/>
  <c r="D3807" i="3" s="1"/>
  <c r="J3807" i="3"/>
  <c r="K3807" i="3"/>
  <c r="B3808" i="3"/>
  <c r="C3808" i="3"/>
  <c r="J3808" i="3"/>
  <c r="K3808" i="3"/>
  <c r="B3809" i="3"/>
  <c r="C3809" i="3"/>
  <c r="F3809" i="3" s="1"/>
  <c r="J3809" i="3"/>
  <c r="K3809" i="3"/>
  <c r="B3810" i="3"/>
  <c r="C3810" i="3"/>
  <c r="J3810" i="3"/>
  <c r="K3810" i="3"/>
  <c r="B3811" i="3"/>
  <c r="C3811" i="3"/>
  <c r="E3811" i="3" s="1"/>
  <c r="J3811" i="3"/>
  <c r="K3811" i="3"/>
  <c r="B3812" i="3"/>
  <c r="C3812" i="3"/>
  <c r="F3812" i="3" s="1"/>
  <c r="J3812" i="3"/>
  <c r="K3812" i="3"/>
  <c r="B3813" i="3"/>
  <c r="C3813" i="3"/>
  <c r="D3813" i="3" s="1"/>
  <c r="J3813" i="3"/>
  <c r="K3813" i="3"/>
  <c r="B3814" i="3"/>
  <c r="C3814" i="3"/>
  <c r="D3814" i="3" s="1"/>
  <c r="J3814" i="3"/>
  <c r="K3814" i="3"/>
  <c r="B3815" i="3"/>
  <c r="C3815" i="3"/>
  <c r="D3815" i="3" s="1"/>
  <c r="J3815" i="3"/>
  <c r="K3815" i="3"/>
  <c r="B3816" i="3"/>
  <c r="C3816" i="3"/>
  <c r="D3816" i="3" s="1"/>
  <c r="J3816" i="3"/>
  <c r="K3816" i="3"/>
  <c r="B3817" i="3"/>
  <c r="C3817" i="3"/>
  <c r="E3817" i="3" s="1"/>
  <c r="J3817" i="3"/>
  <c r="K3817" i="3"/>
  <c r="B3818" i="3"/>
  <c r="C3818" i="3"/>
  <c r="F3818" i="3" s="1"/>
  <c r="J3818" i="3"/>
  <c r="K3818" i="3"/>
  <c r="B3819" i="3"/>
  <c r="C3819" i="3"/>
  <c r="J3819" i="3"/>
  <c r="K3819" i="3"/>
  <c r="B3820" i="3"/>
  <c r="C3820" i="3"/>
  <c r="J3820" i="3"/>
  <c r="K3820" i="3"/>
  <c r="B3821" i="3"/>
  <c r="C3821" i="3"/>
  <c r="F3821" i="3" s="1"/>
  <c r="J3821" i="3"/>
  <c r="K3821" i="3"/>
  <c r="B3822" i="3"/>
  <c r="C3822" i="3"/>
  <c r="J3822" i="3"/>
  <c r="K3822" i="3"/>
  <c r="B3823" i="3"/>
  <c r="C3823" i="3"/>
  <c r="D3823" i="3" s="1"/>
  <c r="F3823" i="3"/>
  <c r="J3823" i="3"/>
  <c r="K3823" i="3"/>
  <c r="B3824" i="3"/>
  <c r="C3824" i="3"/>
  <c r="J3824" i="3"/>
  <c r="K3824" i="3"/>
  <c r="B3825" i="3"/>
  <c r="C3825" i="3"/>
  <c r="D3825" i="3" s="1"/>
  <c r="J3825" i="3"/>
  <c r="K3825" i="3"/>
  <c r="B3826" i="3"/>
  <c r="C3826" i="3"/>
  <c r="J3826" i="3"/>
  <c r="K3826" i="3"/>
  <c r="B3827" i="3"/>
  <c r="C3827" i="3"/>
  <c r="J3827" i="3"/>
  <c r="K3827" i="3"/>
  <c r="B3828" i="3"/>
  <c r="C3828" i="3"/>
  <c r="F3828" i="3" s="1"/>
  <c r="J3828" i="3"/>
  <c r="K3828" i="3"/>
  <c r="B3829" i="3"/>
  <c r="C3829" i="3"/>
  <c r="D3829" i="3" s="1"/>
  <c r="J3829" i="3"/>
  <c r="K3829" i="3"/>
  <c r="B3830" i="3"/>
  <c r="C3830" i="3"/>
  <c r="I3830" i="3" s="1"/>
  <c r="J3830" i="3"/>
  <c r="K3830" i="3"/>
  <c r="B3831" i="3"/>
  <c r="C3831" i="3"/>
  <c r="D3831" i="3" s="1"/>
  <c r="J3831" i="3"/>
  <c r="K3831" i="3"/>
  <c r="B3832" i="3"/>
  <c r="C3832" i="3"/>
  <c r="J3832" i="3"/>
  <c r="K3832" i="3"/>
  <c r="B3833" i="3"/>
  <c r="C3833" i="3"/>
  <c r="J3833" i="3"/>
  <c r="K3833" i="3"/>
  <c r="B3834" i="3"/>
  <c r="C3834" i="3"/>
  <c r="J3834" i="3"/>
  <c r="K3834" i="3"/>
  <c r="B3835" i="3"/>
  <c r="C3835" i="3"/>
  <c r="E3835" i="3" s="1"/>
  <c r="J3835" i="3"/>
  <c r="K3835" i="3"/>
  <c r="B3836" i="3"/>
  <c r="C3836" i="3"/>
  <c r="J3836" i="3"/>
  <c r="K3836" i="3"/>
  <c r="B3837" i="3"/>
  <c r="C3837" i="3"/>
  <c r="J3837" i="3"/>
  <c r="K3837" i="3"/>
  <c r="B3838" i="3"/>
  <c r="C3838" i="3"/>
  <c r="J3838" i="3"/>
  <c r="K3838" i="3"/>
  <c r="B3839" i="3"/>
  <c r="C3839" i="3"/>
  <c r="J3839" i="3"/>
  <c r="K3839" i="3"/>
  <c r="B3840" i="3"/>
  <c r="C3840" i="3"/>
  <c r="I3840" i="3" s="1"/>
  <c r="J3840" i="3"/>
  <c r="K3840" i="3"/>
  <c r="B3841" i="3"/>
  <c r="C3841" i="3"/>
  <c r="J3841" i="3"/>
  <c r="K3841" i="3"/>
  <c r="B3842" i="3"/>
  <c r="C3842" i="3"/>
  <c r="J3842" i="3"/>
  <c r="K3842" i="3"/>
  <c r="B3843" i="3"/>
  <c r="C3843" i="3"/>
  <c r="J3843" i="3"/>
  <c r="K3843" i="3"/>
  <c r="B3844" i="3"/>
  <c r="C3844" i="3"/>
  <c r="F3844" i="3" s="1"/>
  <c r="J3844" i="3"/>
  <c r="K3844" i="3"/>
  <c r="B3845" i="3"/>
  <c r="C3845" i="3"/>
  <c r="D3845" i="3" s="1"/>
  <c r="J3845" i="3"/>
  <c r="K3845" i="3"/>
  <c r="B3846" i="3"/>
  <c r="C3846" i="3"/>
  <c r="J3846" i="3"/>
  <c r="K3846" i="3"/>
  <c r="B3847" i="3"/>
  <c r="C3847" i="3"/>
  <c r="J3847" i="3"/>
  <c r="K3847" i="3"/>
  <c r="B3848" i="3"/>
  <c r="C3848" i="3"/>
  <c r="I3848" i="3" s="1"/>
  <c r="J3848" i="3"/>
  <c r="K3848" i="3"/>
  <c r="B3849" i="3"/>
  <c r="C3849" i="3"/>
  <c r="J3849" i="3"/>
  <c r="K3849" i="3"/>
  <c r="B3850" i="3"/>
  <c r="C3850" i="3"/>
  <c r="D3850" i="3" s="1"/>
  <c r="J3850" i="3"/>
  <c r="K3850" i="3"/>
  <c r="B3851" i="3"/>
  <c r="C3851" i="3"/>
  <c r="J3851" i="3"/>
  <c r="K3851" i="3"/>
  <c r="B3852" i="3"/>
  <c r="C3852" i="3"/>
  <c r="F3852" i="3" s="1"/>
  <c r="J3852" i="3"/>
  <c r="K3852" i="3"/>
  <c r="B3853" i="3"/>
  <c r="C3853" i="3"/>
  <c r="J3853" i="3"/>
  <c r="K3853" i="3"/>
  <c r="B3854" i="3"/>
  <c r="C3854" i="3"/>
  <c r="J3854" i="3"/>
  <c r="K3854" i="3"/>
  <c r="B3855" i="3"/>
  <c r="C3855" i="3"/>
  <c r="J3855" i="3"/>
  <c r="K3855" i="3"/>
  <c r="B3856" i="3"/>
  <c r="C3856" i="3"/>
  <c r="J3856" i="3"/>
  <c r="K3856" i="3"/>
  <c r="B3857" i="3"/>
  <c r="C3857" i="3"/>
  <c r="E3857" i="3" s="1"/>
  <c r="J3857" i="3"/>
  <c r="K3857" i="3"/>
  <c r="B3858" i="3"/>
  <c r="C3858" i="3"/>
  <c r="D3858" i="3" s="1"/>
  <c r="J3858" i="3"/>
  <c r="K3858" i="3"/>
  <c r="B3859" i="3"/>
  <c r="C3859" i="3"/>
  <c r="J3859" i="3"/>
  <c r="K3859" i="3"/>
  <c r="B3860" i="3"/>
  <c r="C3860" i="3"/>
  <c r="I3860" i="3" s="1"/>
  <c r="J3860" i="3"/>
  <c r="K3860" i="3"/>
  <c r="B3861" i="3"/>
  <c r="C3861" i="3"/>
  <c r="E3861" i="3" s="1"/>
  <c r="J3861" i="3"/>
  <c r="K3861" i="3"/>
  <c r="B3862" i="3"/>
  <c r="C3862" i="3"/>
  <c r="F3862" i="3" s="1"/>
  <c r="J3862" i="3"/>
  <c r="K3862" i="3"/>
  <c r="B3863" i="3"/>
  <c r="C3863" i="3"/>
  <c r="G3863" i="3" s="1"/>
  <c r="J3863" i="3"/>
  <c r="K3863" i="3"/>
  <c r="B3864" i="3"/>
  <c r="C3864" i="3"/>
  <c r="J3864" i="3"/>
  <c r="K3864" i="3"/>
  <c r="B3865" i="3"/>
  <c r="C3865" i="3"/>
  <c r="J3865" i="3"/>
  <c r="K3865" i="3"/>
  <c r="B3866" i="3"/>
  <c r="C3866" i="3"/>
  <c r="J3866" i="3"/>
  <c r="K3866" i="3"/>
  <c r="B3867" i="3"/>
  <c r="C3867" i="3"/>
  <c r="H3867" i="3" s="1"/>
  <c r="J3867" i="3"/>
  <c r="K3867" i="3"/>
  <c r="B3868" i="3"/>
  <c r="C3868" i="3"/>
  <c r="D3868" i="3" s="1"/>
  <c r="J3868" i="3"/>
  <c r="K3868" i="3"/>
  <c r="B3869" i="3"/>
  <c r="C3869" i="3"/>
  <c r="I3869" i="3" s="1"/>
  <c r="J3869" i="3"/>
  <c r="K3869" i="3"/>
  <c r="B3870" i="3"/>
  <c r="C3870" i="3"/>
  <c r="J3870" i="3"/>
  <c r="K3870" i="3"/>
  <c r="B3871" i="3"/>
  <c r="C3871" i="3"/>
  <c r="J3871" i="3"/>
  <c r="K3871" i="3"/>
  <c r="B3872" i="3"/>
  <c r="C3872" i="3"/>
  <c r="F3872" i="3" s="1"/>
  <c r="J3872" i="3"/>
  <c r="K3872" i="3"/>
  <c r="B3873" i="3"/>
  <c r="C3873" i="3"/>
  <c r="J3873" i="3"/>
  <c r="K3873" i="3"/>
  <c r="B3874" i="3"/>
  <c r="C3874" i="3"/>
  <c r="E3874" i="3" s="1"/>
  <c r="J3874" i="3"/>
  <c r="K3874" i="3"/>
  <c r="B3875" i="3"/>
  <c r="C3875" i="3"/>
  <c r="D3875" i="3" s="1"/>
  <c r="J3875" i="3"/>
  <c r="K3875" i="3"/>
  <c r="B3876" i="3"/>
  <c r="C3876" i="3"/>
  <c r="D3876" i="3" s="1"/>
  <c r="J3876" i="3"/>
  <c r="K3876" i="3"/>
  <c r="B3877" i="3"/>
  <c r="C3877" i="3"/>
  <c r="E3877" i="3" s="1"/>
  <c r="J3877" i="3"/>
  <c r="K3877" i="3"/>
  <c r="B3878" i="3"/>
  <c r="C3878" i="3"/>
  <c r="I3878" i="3" s="1"/>
  <c r="J3878" i="3"/>
  <c r="K3878" i="3"/>
  <c r="B3879" i="3"/>
  <c r="C3879" i="3"/>
  <c r="D3879" i="3" s="1"/>
  <c r="J3879" i="3"/>
  <c r="K3879" i="3"/>
  <c r="B3880" i="3"/>
  <c r="C3880" i="3"/>
  <c r="G3880" i="3" s="1"/>
  <c r="J3880" i="3"/>
  <c r="K3880" i="3"/>
  <c r="B3881" i="3"/>
  <c r="C3881" i="3"/>
  <c r="H3881" i="3" s="1"/>
  <c r="J3881" i="3"/>
  <c r="K3881" i="3"/>
  <c r="B3882" i="3"/>
  <c r="C3882" i="3"/>
  <c r="I3882" i="3" s="1"/>
  <c r="J3882" i="3"/>
  <c r="K3882" i="3"/>
  <c r="B3883" i="3"/>
  <c r="C3883" i="3"/>
  <c r="F3883" i="3" s="1"/>
  <c r="J3883" i="3"/>
  <c r="K3883" i="3"/>
  <c r="B3884" i="3"/>
  <c r="C3884" i="3"/>
  <c r="J3884" i="3"/>
  <c r="K3884" i="3"/>
  <c r="B3885" i="3"/>
  <c r="C3885" i="3"/>
  <c r="I3885" i="3" s="1"/>
  <c r="J3885" i="3"/>
  <c r="K3885" i="3"/>
  <c r="B3886" i="3"/>
  <c r="C3886" i="3"/>
  <c r="J3886" i="3"/>
  <c r="K3886" i="3"/>
  <c r="B3887" i="3"/>
  <c r="C3887" i="3"/>
  <c r="I3887" i="3" s="1"/>
  <c r="E3887" i="3"/>
  <c r="J3887" i="3"/>
  <c r="K3887" i="3"/>
  <c r="B3888" i="3"/>
  <c r="C3888" i="3"/>
  <c r="D3888" i="3" s="1"/>
  <c r="J3888" i="3"/>
  <c r="K3888" i="3"/>
  <c r="B3889" i="3"/>
  <c r="C3889" i="3"/>
  <c r="I3889" i="3" s="1"/>
  <c r="J3889" i="3"/>
  <c r="K3889" i="3"/>
  <c r="B3890" i="3"/>
  <c r="C3890" i="3"/>
  <c r="J3890" i="3"/>
  <c r="K3890" i="3"/>
  <c r="B3891" i="3"/>
  <c r="C3891" i="3"/>
  <c r="J3891" i="3"/>
  <c r="K3891" i="3"/>
  <c r="B3892" i="3"/>
  <c r="C3892" i="3"/>
  <c r="D3892" i="3" s="1"/>
  <c r="J3892" i="3"/>
  <c r="K3892" i="3"/>
  <c r="B3893" i="3"/>
  <c r="C3893" i="3"/>
  <c r="G3893" i="3" s="1"/>
  <c r="J3893" i="3"/>
  <c r="K3893" i="3"/>
  <c r="B3894" i="3"/>
  <c r="C3894" i="3"/>
  <c r="I3894" i="3" s="1"/>
  <c r="J3894" i="3"/>
  <c r="K3894" i="3"/>
  <c r="B3895" i="3"/>
  <c r="C3895" i="3"/>
  <c r="D3895" i="3" s="1"/>
  <c r="J3895" i="3"/>
  <c r="K3895" i="3"/>
  <c r="B3896" i="3"/>
  <c r="C3896" i="3"/>
  <c r="J3896" i="3"/>
  <c r="K3896" i="3"/>
  <c r="B3897" i="3"/>
  <c r="C3897" i="3"/>
  <c r="D3897" i="3" s="1"/>
  <c r="J3897" i="3"/>
  <c r="K3897" i="3"/>
  <c r="B3898" i="3"/>
  <c r="C3898" i="3"/>
  <c r="J3898" i="3"/>
  <c r="K3898" i="3"/>
  <c r="B3899" i="3"/>
  <c r="C3899" i="3"/>
  <c r="H3899" i="3" s="1"/>
  <c r="J3899" i="3"/>
  <c r="K3899" i="3"/>
  <c r="B3900" i="3"/>
  <c r="C3900" i="3"/>
  <c r="J3900" i="3"/>
  <c r="K3900" i="3"/>
  <c r="B3901" i="3"/>
  <c r="C3901" i="3"/>
  <c r="G3901" i="3" s="1"/>
  <c r="J3901" i="3"/>
  <c r="K3901" i="3"/>
  <c r="B3902" i="3"/>
  <c r="C3902" i="3"/>
  <c r="F3902" i="3" s="1"/>
  <c r="J3902" i="3"/>
  <c r="K3902" i="3"/>
  <c r="B3903" i="3"/>
  <c r="C3903" i="3"/>
  <c r="D3903" i="3" s="1"/>
  <c r="J3903" i="3"/>
  <c r="K3903" i="3"/>
  <c r="B3904" i="3"/>
  <c r="C3904" i="3"/>
  <c r="D3904" i="3" s="1"/>
  <c r="J3904" i="3"/>
  <c r="K3904" i="3"/>
  <c r="B3905" i="3"/>
  <c r="C3905" i="3"/>
  <c r="J3905" i="3"/>
  <c r="K3905" i="3"/>
  <c r="B3906" i="3"/>
  <c r="C3906" i="3"/>
  <c r="I3906" i="3" s="1"/>
  <c r="J3906" i="3"/>
  <c r="K3906" i="3"/>
  <c r="B3907" i="3"/>
  <c r="C3907" i="3"/>
  <c r="F3907" i="3"/>
  <c r="J3907" i="3"/>
  <c r="K3907" i="3"/>
  <c r="B3908" i="3"/>
  <c r="C3908" i="3"/>
  <c r="F3908" i="3" s="1"/>
  <c r="J3908" i="3"/>
  <c r="K3908" i="3"/>
  <c r="B3909" i="3"/>
  <c r="C3909" i="3"/>
  <c r="D3909" i="3" s="1"/>
  <c r="J3909" i="3"/>
  <c r="K3909" i="3"/>
  <c r="B3910" i="3"/>
  <c r="C3910" i="3"/>
  <c r="J3910" i="3"/>
  <c r="K3910" i="3"/>
  <c r="B3911" i="3"/>
  <c r="C3911" i="3"/>
  <c r="H3911" i="3" s="1"/>
  <c r="J3911" i="3"/>
  <c r="K3911" i="3"/>
  <c r="B3912" i="3"/>
  <c r="C3912" i="3"/>
  <c r="H3912" i="3" s="1"/>
  <c r="J3912" i="3"/>
  <c r="K3912" i="3"/>
  <c r="B3913" i="3"/>
  <c r="C3913" i="3"/>
  <c r="J3913" i="3"/>
  <c r="K3913" i="3"/>
  <c r="B3914" i="3"/>
  <c r="C3914" i="3"/>
  <c r="F3914" i="3" s="1"/>
  <c r="J3914" i="3"/>
  <c r="K3914" i="3"/>
  <c r="B3915" i="3"/>
  <c r="C3915" i="3"/>
  <c r="E3915" i="3" s="1"/>
  <c r="J3915" i="3"/>
  <c r="K3915" i="3"/>
  <c r="B3916" i="3"/>
  <c r="C3916" i="3"/>
  <c r="D3916" i="3" s="1"/>
  <c r="J3916" i="3"/>
  <c r="K3916" i="3"/>
  <c r="B3917" i="3"/>
  <c r="C3917" i="3"/>
  <c r="G3917" i="3" s="1"/>
  <c r="J3917" i="3"/>
  <c r="K3917" i="3"/>
  <c r="B3918" i="3"/>
  <c r="C3918" i="3"/>
  <c r="I3918" i="3" s="1"/>
  <c r="J3918" i="3"/>
  <c r="K3918" i="3"/>
  <c r="B3919" i="3"/>
  <c r="C3919" i="3"/>
  <c r="G3919" i="3" s="1"/>
  <c r="J3919" i="3"/>
  <c r="K3919" i="3"/>
  <c r="B3920" i="3"/>
  <c r="C3920" i="3"/>
  <c r="I3920" i="3" s="1"/>
  <c r="J3920" i="3"/>
  <c r="K3920" i="3"/>
  <c r="B3921" i="3"/>
  <c r="C3921" i="3"/>
  <c r="D3921" i="3" s="1"/>
  <c r="J3921" i="3"/>
  <c r="K3921" i="3"/>
  <c r="B3922" i="3"/>
  <c r="C3922" i="3"/>
  <c r="J3922" i="3"/>
  <c r="K3922" i="3"/>
  <c r="B3923" i="3"/>
  <c r="C3923" i="3"/>
  <c r="G3923" i="3" s="1"/>
  <c r="J3923" i="3"/>
  <c r="K3923" i="3"/>
  <c r="B3924" i="3"/>
  <c r="C3924" i="3"/>
  <c r="D3924" i="3" s="1"/>
  <c r="J3924" i="3"/>
  <c r="K3924" i="3"/>
  <c r="B3925" i="3"/>
  <c r="C3925" i="3"/>
  <c r="H3925" i="3" s="1"/>
  <c r="J3925" i="3"/>
  <c r="K3925" i="3"/>
  <c r="B3926" i="3"/>
  <c r="C3926" i="3"/>
  <c r="F3926" i="3" s="1"/>
  <c r="J3926" i="3"/>
  <c r="K3926" i="3"/>
  <c r="B3927" i="3"/>
  <c r="C3927" i="3"/>
  <c r="D3927" i="3" s="1"/>
  <c r="J3927" i="3"/>
  <c r="K3927" i="3"/>
  <c r="B3928" i="3"/>
  <c r="C3928" i="3"/>
  <c r="D3928" i="3" s="1"/>
  <c r="J3928" i="3"/>
  <c r="K3928" i="3"/>
  <c r="B3929" i="3"/>
  <c r="C3929" i="3"/>
  <c r="D3929" i="3" s="1"/>
  <c r="J3929" i="3"/>
  <c r="K3929" i="3"/>
  <c r="B3930" i="3"/>
  <c r="C3930" i="3"/>
  <c r="I3930" i="3"/>
  <c r="J3930" i="3"/>
  <c r="K3930" i="3"/>
  <c r="B3931" i="3"/>
  <c r="C3931" i="3"/>
  <c r="F3931" i="3" s="1"/>
  <c r="J3931" i="3"/>
  <c r="K3931" i="3"/>
  <c r="B3932" i="3"/>
  <c r="C3932" i="3"/>
  <c r="I3932" i="3" s="1"/>
  <c r="J3932" i="3"/>
  <c r="K3932" i="3"/>
  <c r="B3933" i="3"/>
  <c r="C3933" i="3"/>
  <c r="I3933" i="3" s="1"/>
  <c r="J3933" i="3"/>
  <c r="K3933" i="3"/>
  <c r="B3934" i="3"/>
  <c r="C3934" i="3"/>
  <c r="J3934" i="3"/>
  <c r="K3934" i="3"/>
  <c r="B3935" i="3"/>
  <c r="C3935" i="3"/>
  <c r="F3935" i="3" s="1"/>
  <c r="J3935" i="3"/>
  <c r="K3935" i="3"/>
  <c r="B3936" i="3"/>
  <c r="C3936" i="3"/>
  <c r="J3936" i="3"/>
  <c r="K3936" i="3"/>
  <c r="B3937" i="3"/>
  <c r="C3937" i="3"/>
  <c r="E3937" i="3" s="1"/>
  <c r="J3937" i="3"/>
  <c r="K3937" i="3"/>
  <c r="B3938" i="3"/>
  <c r="C3938" i="3"/>
  <c r="F3938" i="3" s="1"/>
  <c r="J3938" i="3"/>
  <c r="K3938" i="3"/>
  <c r="B3939" i="3"/>
  <c r="C3939" i="3"/>
  <c r="J3939" i="3"/>
  <c r="K3939" i="3"/>
  <c r="B3940" i="3"/>
  <c r="C3940" i="3"/>
  <c r="D3940" i="3" s="1"/>
  <c r="J3940" i="3"/>
  <c r="K3940" i="3"/>
  <c r="B3941" i="3"/>
  <c r="C3941" i="3"/>
  <c r="J3941" i="3"/>
  <c r="K3941" i="3"/>
  <c r="B3942" i="3"/>
  <c r="C3942" i="3"/>
  <c r="I3942" i="3" s="1"/>
  <c r="J3942" i="3"/>
  <c r="K3942" i="3"/>
  <c r="B3943" i="3"/>
  <c r="C3943" i="3"/>
  <c r="J3943" i="3"/>
  <c r="K3943" i="3"/>
  <c r="B3944" i="3"/>
  <c r="C3944" i="3"/>
  <c r="I3944" i="3" s="1"/>
  <c r="J3944" i="3"/>
  <c r="K3944" i="3"/>
  <c r="B3945" i="3"/>
  <c r="C3945" i="3"/>
  <c r="D3945" i="3" s="1"/>
  <c r="J3945" i="3"/>
  <c r="K3945" i="3"/>
  <c r="B3946" i="3"/>
  <c r="C3946" i="3"/>
  <c r="J3946" i="3"/>
  <c r="K3946" i="3"/>
  <c r="B3947" i="3"/>
  <c r="C3947" i="3"/>
  <c r="F3947" i="3" s="1"/>
  <c r="J3947" i="3"/>
  <c r="K3947" i="3"/>
  <c r="B3948" i="3"/>
  <c r="C3948" i="3"/>
  <c r="D3948" i="3" s="1"/>
  <c r="J3948" i="3"/>
  <c r="K3948" i="3"/>
  <c r="B3949" i="3"/>
  <c r="C3949" i="3"/>
  <c r="J3949" i="3"/>
  <c r="K3949" i="3"/>
  <c r="B3950" i="3"/>
  <c r="C3950" i="3"/>
  <c r="F3950" i="3" s="1"/>
  <c r="J3950" i="3"/>
  <c r="K3950" i="3"/>
  <c r="B3951" i="3"/>
  <c r="C3951" i="3"/>
  <c r="J3951" i="3"/>
  <c r="K3951" i="3"/>
  <c r="B3952" i="3"/>
  <c r="C3952" i="3"/>
  <c r="D3952" i="3" s="1"/>
  <c r="J3952" i="3"/>
  <c r="K3952" i="3"/>
  <c r="B3953" i="3"/>
  <c r="C3953" i="3"/>
  <c r="G3953" i="3" s="1"/>
  <c r="J3953" i="3"/>
  <c r="K3953" i="3"/>
  <c r="B3954" i="3"/>
  <c r="C3954" i="3"/>
  <c r="I3954" i="3" s="1"/>
  <c r="J3954" i="3"/>
  <c r="K3954" i="3"/>
  <c r="B3955" i="3"/>
  <c r="C3955" i="3"/>
  <c r="G3955" i="3" s="1"/>
  <c r="J3955" i="3"/>
  <c r="K3955" i="3"/>
  <c r="B3956" i="3"/>
  <c r="C3956" i="3"/>
  <c r="G3956" i="3" s="1"/>
  <c r="J3956" i="3"/>
  <c r="K3956" i="3"/>
  <c r="B3957" i="3"/>
  <c r="C3957" i="3"/>
  <c r="J3957" i="3"/>
  <c r="K3957" i="3"/>
  <c r="B3958" i="3"/>
  <c r="C3958" i="3"/>
  <c r="J3958" i="3"/>
  <c r="K3958" i="3"/>
  <c r="B3959" i="3"/>
  <c r="C3959" i="3"/>
  <c r="F3959" i="3" s="1"/>
  <c r="J3959" i="3"/>
  <c r="K3959" i="3"/>
  <c r="B3960" i="3"/>
  <c r="C3960" i="3"/>
  <c r="I3960" i="3" s="1"/>
  <c r="J3960" i="3"/>
  <c r="K3960" i="3"/>
  <c r="B3961" i="3"/>
  <c r="C3961" i="3"/>
  <c r="G3961" i="3" s="1"/>
  <c r="J3961" i="3"/>
  <c r="K3961" i="3"/>
  <c r="B3962" i="3"/>
  <c r="C3962" i="3"/>
  <c r="F3962" i="3" s="1"/>
  <c r="J3962" i="3"/>
  <c r="K3962" i="3"/>
  <c r="B3963" i="3"/>
  <c r="C3963" i="3"/>
  <c r="J3963" i="3"/>
  <c r="K3963" i="3"/>
  <c r="B3964" i="3"/>
  <c r="C3964" i="3"/>
  <c r="D3964" i="3" s="1"/>
  <c r="J3964" i="3"/>
  <c r="K3964" i="3"/>
  <c r="B3965" i="3"/>
  <c r="C3965" i="3"/>
  <c r="H3965" i="3" s="1"/>
  <c r="J3965" i="3"/>
  <c r="K3965" i="3"/>
  <c r="B3966" i="3"/>
  <c r="C3966" i="3"/>
  <c r="J3966" i="3"/>
  <c r="K3966" i="3"/>
  <c r="B3967" i="3"/>
  <c r="C3967" i="3"/>
  <c r="D3967" i="3" s="1"/>
  <c r="J3967" i="3"/>
  <c r="K3967" i="3"/>
  <c r="B3968" i="3"/>
  <c r="C3968" i="3"/>
  <c r="J3968" i="3"/>
  <c r="K3968" i="3"/>
  <c r="B3969" i="3"/>
  <c r="C3969" i="3"/>
  <c r="J3969" i="3"/>
  <c r="K3969" i="3"/>
  <c r="B3970" i="3"/>
  <c r="C3970" i="3"/>
  <c r="E3970" i="3" s="1"/>
  <c r="J3970" i="3"/>
  <c r="K3970" i="3"/>
  <c r="B3971" i="3"/>
  <c r="C3971" i="3"/>
  <c r="J3971" i="3"/>
  <c r="K3971" i="3"/>
  <c r="B3972" i="3"/>
  <c r="C3972" i="3"/>
  <c r="D3972" i="3" s="1"/>
  <c r="J3972" i="3"/>
  <c r="K3972" i="3"/>
  <c r="B3973" i="3"/>
  <c r="C3973" i="3"/>
  <c r="H3973" i="3" s="1"/>
  <c r="J3973" i="3"/>
  <c r="K3973" i="3"/>
  <c r="B3974" i="3"/>
  <c r="C3974" i="3"/>
  <c r="J3974" i="3"/>
  <c r="K3974" i="3"/>
  <c r="B3975" i="3"/>
  <c r="C3975" i="3"/>
  <c r="D3975" i="3" s="1"/>
  <c r="J3975" i="3"/>
  <c r="K3975" i="3"/>
  <c r="B3976" i="3"/>
  <c r="C3976" i="3"/>
  <c r="E3976" i="3" s="1"/>
  <c r="J3976" i="3"/>
  <c r="K3976" i="3"/>
  <c r="B3977" i="3"/>
  <c r="C3977" i="3"/>
  <c r="D3977" i="3" s="1"/>
  <c r="J3977" i="3"/>
  <c r="K3977" i="3"/>
  <c r="B3978" i="3"/>
  <c r="C3978" i="3"/>
  <c r="F3978" i="3" s="1"/>
  <c r="J3978" i="3"/>
  <c r="K3978" i="3"/>
  <c r="B3979" i="3"/>
  <c r="C3979" i="3"/>
  <c r="F3979" i="3" s="1"/>
  <c r="J3979" i="3"/>
  <c r="K3979" i="3"/>
  <c r="B3980" i="3"/>
  <c r="C3980" i="3"/>
  <c r="D3980" i="3" s="1"/>
  <c r="J3980" i="3"/>
  <c r="K3980" i="3"/>
  <c r="B3981" i="3"/>
  <c r="C3981" i="3"/>
  <c r="F3981" i="3" s="1"/>
  <c r="J3981" i="3"/>
  <c r="K3981" i="3"/>
  <c r="B3982" i="3"/>
  <c r="C3982" i="3"/>
  <c r="G3982" i="3" s="1"/>
  <c r="J3982" i="3"/>
  <c r="K3982" i="3"/>
  <c r="B3983" i="3"/>
  <c r="C3983" i="3"/>
  <c r="H3983" i="3" s="1"/>
  <c r="J3983" i="3"/>
  <c r="K3983" i="3"/>
  <c r="B3984" i="3"/>
  <c r="C3984" i="3"/>
  <c r="J3984" i="3"/>
  <c r="K3984" i="3"/>
  <c r="B3985" i="3"/>
  <c r="C3985" i="3"/>
  <c r="E3985" i="3" s="1"/>
  <c r="J3985" i="3"/>
  <c r="K3985" i="3"/>
  <c r="B3986" i="3"/>
  <c r="C3986" i="3"/>
  <c r="J3986" i="3"/>
  <c r="K3986" i="3"/>
  <c r="B3987" i="3"/>
  <c r="C3987" i="3"/>
  <c r="F3987" i="3" s="1"/>
  <c r="J3987" i="3"/>
  <c r="K3987" i="3"/>
  <c r="B3988" i="3"/>
  <c r="C3988" i="3"/>
  <c r="G3988" i="3" s="1"/>
  <c r="J3988" i="3"/>
  <c r="K3988" i="3"/>
  <c r="B3989" i="3"/>
  <c r="C3989" i="3"/>
  <c r="D3989" i="3" s="1"/>
  <c r="J3989" i="3"/>
  <c r="K3989" i="3"/>
  <c r="B3990" i="3"/>
  <c r="C3990" i="3"/>
  <c r="F3990" i="3" s="1"/>
  <c r="J3990" i="3"/>
  <c r="K3990" i="3"/>
  <c r="B3991" i="3"/>
  <c r="C3991" i="3"/>
  <c r="G3991" i="3" s="1"/>
  <c r="J3991" i="3"/>
  <c r="K3991" i="3"/>
  <c r="B3992" i="3"/>
  <c r="C3992" i="3"/>
  <c r="J3992" i="3"/>
  <c r="K3992" i="3"/>
  <c r="B3993" i="3"/>
  <c r="C3993" i="3"/>
  <c r="J3993" i="3"/>
  <c r="K3993" i="3"/>
  <c r="B3994" i="3"/>
  <c r="C3994" i="3"/>
  <c r="J3994" i="3"/>
  <c r="K3994" i="3"/>
  <c r="B3995" i="3"/>
  <c r="C3995" i="3"/>
  <c r="F3995" i="3" s="1"/>
  <c r="J3995" i="3"/>
  <c r="K3995" i="3"/>
  <c r="B3996" i="3"/>
  <c r="C3996" i="3"/>
  <c r="J3996" i="3"/>
  <c r="K3996" i="3"/>
  <c r="B3997" i="3"/>
  <c r="C3997" i="3"/>
  <c r="D3997" i="3" s="1"/>
  <c r="J3997" i="3"/>
  <c r="K3997" i="3"/>
  <c r="B3998" i="3"/>
  <c r="C3998" i="3"/>
  <c r="H3998" i="3" s="1"/>
  <c r="J3998" i="3"/>
  <c r="K3998" i="3"/>
  <c r="B3999" i="3"/>
  <c r="C3999" i="3"/>
  <c r="D3999" i="3" s="1"/>
  <c r="J3999" i="3"/>
  <c r="K3999" i="3"/>
  <c r="B4000" i="3"/>
  <c r="C4000" i="3"/>
  <c r="G4000" i="3" s="1"/>
  <c r="J4000" i="3"/>
  <c r="K4000" i="3"/>
  <c r="B4001" i="3"/>
  <c r="C4001" i="3"/>
  <c r="J4001" i="3"/>
  <c r="K4001" i="3"/>
  <c r="B4002" i="3"/>
  <c r="C4002" i="3"/>
  <c r="J4002" i="3"/>
  <c r="K4002" i="3"/>
  <c r="B4003" i="3"/>
  <c r="C4003" i="3"/>
  <c r="D4003" i="3" s="1"/>
  <c r="J4003" i="3"/>
  <c r="K4003" i="3"/>
  <c r="B4004" i="3"/>
  <c r="C4004" i="3"/>
  <c r="J4004" i="3"/>
  <c r="K4004" i="3"/>
  <c r="B4005" i="3"/>
  <c r="C4005" i="3"/>
  <c r="E4005" i="3" s="1"/>
  <c r="J4005" i="3"/>
  <c r="K4005" i="3"/>
  <c r="B4006" i="3"/>
  <c r="C4006" i="3"/>
  <c r="H4006" i="3" s="1"/>
  <c r="J4006" i="3"/>
  <c r="K4006" i="3"/>
  <c r="B4007" i="3"/>
  <c r="C4007" i="3"/>
  <c r="J4007" i="3"/>
  <c r="K4007" i="3"/>
  <c r="B4008" i="3"/>
  <c r="C4008" i="3"/>
  <c r="J4008" i="3"/>
  <c r="K4008" i="3"/>
  <c r="B4009" i="3"/>
  <c r="C4009" i="3"/>
  <c r="I4009" i="3" s="1"/>
  <c r="J4009" i="3"/>
  <c r="K4009" i="3"/>
  <c r="B4010" i="3"/>
  <c r="C4010" i="3"/>
  <c r="J4010" i="3"/>
  <c r="K4010" i="3"/>
  <c r="B4011" i="3"/>
  <c r="C4011" i="3"/>
  <c r="H4011" i="3" s="1"/>
  <c r="J4011" i="3"/>
  <c r="K4011" i="3"/>
  <c r="B4012" i="3"/>
  <c r="C4012" i="3"/>
  <c r="G4012" i="3" s="1"/>
  <c r="J4012" i="3"/>
  <c r="K4012" i="3"/>
  <c r="B4013" i="3"/>
  <c r="C4013" i="3"/>
  <c r="J4013" i="3"/>
  <c r="K4013" i="3"/>
  <c r="B4014" i="3"/>
  <c r="C4014" i="3"/>
  <c r="E4014" i="3" s="1"/>
  <c r="F4014" i="3"/>
  <c r="J4014" i="3"/>
  <c r="K4014" i="3"/>
  <c r="B4015" i="3"/>
  <c r="C4015" i="3"/>
  <c r="F4015" i="3" s="1"/>
  <c r="J4015" i="3"/>
  <c r="K4015" i="3"/>
  <c r="B4016" i="3"/>
  <c r="C4016" i="3"/>
  <c r="E4016" i="3" s="1"/>
  <c r="J4016" i="3"/>
  <c r="K4016" i="3"/>
  <c r="B4017" i="3"/>
  <c r="C4017" i="3"/>
  <c r="J4017" i="3"/>
  <c r="K4017" i="3"/>
  <c r="B4018" i="3"/>
  <c r="C4018" i="3"/>
  <c r="D4018" i="3" s="1"/>
  <c r="J4018" i="3"/>
  <c r="K4018" i="3"/>
  <c r="B4019" i="3"/>
  <c r="C4019" i="3"/>
  <c r="I4019" i="3" s="1"/>
  <c r="J4019" i="3"/>
  <c r="K4019" i="3"/>
  <c r="B4020" i="3"/>
  <c r="C4020" i="3"/>
  <c r="F4020" i="3" s="1"/>
  <c r="J4020" i="3"/>
  <c r="K4020" i="3"/>
  <c r="B4021" i="3"/>
  <c r="C4021" i="3"/>
  <c r="E4021" i="3" s="1"/>
  <c r="J4021" i="3"/>
  <c r="K4021" i="3"/>
  <c r="B4022" i="3"/>
  <c r="C4022" i="3"/>
  <c r="J4022" i="3"/>
  <c r="K4022" i="3"/>
  <c r="B4023" i="3"/>
  <c r="C4023" i="3"/>
  <c r="D4023" i="3" s="1"/>
  <c r="J4023" i="3"/>
  <c r="K4023" i="3"/>
  <c r="B4024" i="3"/>
  <c r="C4024" i="3"/>
  <c r="E4024" i="3" s="1"/>
  <c r="J4024" i="3"/>
  <c r="K4024" i="3"/>
  <c r="B4025" i="3"/>
  <c r="C4025" i="3"/>
  <c r="D4025" i="3" s="1"/>
  <c r="J4025" i="3"/>
  <c r="K4025" i="3"/>
  <c r="B4026" i="3"/>
  <c r="C4026" i="3"/>
  <c r="F4026" i="3" s="1"/>
  <c r="J4026" i="3"/>
  <c r="K4026" i="3"/>
  <c r="B4027" i="3"/>
  <c r="C4027" i="3"/>
  <c r="G4027" i="3" s="1"/>
  <c r="J4027" i="3"/>
  <c r="K4027" i="3"/>
  <c r="B4028" i="3"/>
  <c r="C4028" i="3"/>
  <c r="J4028" i="3"/>
  <c r="K4028" i="3"/>
  <c r="B4029" i="3"/>
  <c r="C4029" i="3"/>
  <c r="J4029" i="3"/>
  <c r="K4029" i="3"/>
  <c r="B4030" i="3"/>
  <c r="C4030" i="3"/>
  <c r="J4030" i="3"/>
  <c r="K4030" i="3"/>
  <c r="B4031" i="3"/>
  <c r="C4031" i="3"/>
  <c r="G4031" i="3" s="1"/>
  <c r="J4031" i="3"/>
  <c r="K4031" i="3"/>
  <c r="B4032" i="3"/>
  <c r="C4032" i="3"/>
  <c r="J4032" i="3"/>
  <c r="K4032" i="3"/>
  <c r="B4033" i="3"/>
  <c r="C4033" i="3"/>
  <c r="I4033" i="3" s="1"/>
  <c r="J4033" i="3"/>
  <c r="K4033" i="3"/>
  <c r="B4034" i="3"/>
  <c r="C4034" i="3"/>
  <c r="F4034" i="3" s="1"/>
  <c r="J4034" i="3"/>
  <c r="K4034" i="3"/>
  <c r="B4035" i="3"/>
  <c r="C4035" i="3"/>
  <c r="D4035" i="3" s="1"/>
  <c r="J4035" i="3"/>
  <c r="K4035" i="3"/>
  <c r="B4036" i="3"/>
  <c r="C4036" i="3"/>
  <c r="J4036" i="3"/>
  <c r="K4036" i="3"/>
  <c r="B4037" i="3"/>
  <c r="C4037" i="3"/>
  <c r="E4037" i="3" s="1"/>
  <c r="J4037" i="3"/>
  <c r="K4037" i="3"/>
  <c r="B4038" i="3"/>
  <c r="C4038" i="3"/>
  <c r="F4038" i="3" s="1"/>
  <c r="J4038" i="3"/>
  <c r="K4038" i="3"/>
  <c r="B4039" i="3"/>
  <c r="C4039" i="3"/>
  <c r="D4039" i="3" s="1"/>
  <c r="J4039" i="3"/>
  <c r="K4039" i="3"/>
  <c r="B4040" i="3"/>
  <c r="C4040" i="3"/>
  <c r="D4040" i="3" s="1"/>
  <c r="J4040" i="3"/>
  <c r="K4040" i="3"/>
  <c r="B4041" i="3"/>
  <c r="C4041" i="3"/>
  <c r="J4041" i="3"/>
  <c r="K4041" i="3"/>
  <c r="B4042" i="3"/>
  <c r="C4042" i="3"/>
  <c r="D4042" i="3" s="1"/>
  <c r="J4042" i="3"/>
  <c r="K4042" i="3"/>
  <c r="B4043" i="3"/>
  <c r="C4043" i="3"/>
  <c r="D4043" i="3" s="1"/>
  <c r="J4043" i="3"/>
  <c r="K4043" i="3"/>
  <c r="B4044" i="3"/>
  <c r="C4044" i="3"/>
  <c r="H4044" i="3" s="1"/>
  <c r="J4044" i="3"/>
  <c r="K4044" i="3"/>
  <c r="B4045" i="3"/>
  <c r="C4045" i="3"/>
  <c r="D4045" i="3" s="1"/>
  <c r="J4045" i="3"/>
  <c r="K4045" i="3"/>
  <c r="B4046" i="3"/>
  <c r="C4046" i="3"/>
  <c r="D4046" i="3" s="1"/>
  <c r="J4046" i="3"/>
  <c r="K4046" i="3"/>
  <c r="B4047" i="3"/>
  <c r="C4047" i="3"/>
  <c r="G4047" i="3" s="1"/>
  <c r="J4047" i="3"/>
  <c r="K4047" i="3"/>
  <c r="B4048" i="3"/>
  <c r="C4048" i="3"/>
  <c r="D4048" i="3" s="1"/>
  <c r="J4048" i="3"/>
  <c r="K4048" i="3"/>
  <c r="B4049" i="3"/>
  <c r="C4049" i="3"/>
  <c r="E4049" i="3" s="1"/>
  <c r="J4049" i="3"/>
  <c r="K4049" i="3"/>
  <c r="B4050" i="3"/>
  <c r="C4050" i="3"/>
  <c r="D4050" i="3" s="1"/>
  <c r="J4050" i="3"/>
  <c r="K4050" i="3"/>
  <c r="B4051" i="3"/>
  <c r="C4051" i="3"/>
  <c r="D4051" i="3" s="1"/>
  <c r="J4051" i="3"/>
  <c r="K4051" i="3"/>
  <c r="B4052" i="3"/>
  <c r="C4052" i="3"/>
  <c r="D4052" i="3" s="1"/>
  <c r="J4052" i="3"/>
  <c r="K4052" i="3"/>
  <c r="B4053" i="3"/>
  <c r="C4053" i="3"/>
  <c r="J4053" i="3"/>
  <c r="K4053" i="3"/>
  <c r="B4054" i="3"/>
  <c r="C4054" i="3"/>
  <c r="D4054" i="3" s="1"/>
  <c r="J4054" i="3"/>
  <c r="K4054" i="3"/>
  <c r="B4055" i="3"/>
  <c r="C4055" i="3"/>
  <c r="J4055" i="3"/>
  <c r="K4055" i="3"/>
  <c r="B4056" i="3"/>
  <c r="C4056" i="3"/>
  <c r="E4056" i="3" s="1"/>
  <c r="J4056" i="3"/>
  <c r="K4056" i="3"/>
  <c r="B4057" i="3"/>
  <c r="C4057" i="3"/>
  <c r="H4057" i="3" s="1"/>
  <c r="J4057" i="3"/>
  <c r="K4057" i="3"/>
  <c r="B4058" i="3"/>
  <c r="C4058" i="3"/>
  <c r="D4058" i="3" s="1"/>
  <c r="J4058" i="3"/>
  <c r="K4058" i="3"/>
  <c r="B4059" i="3"/>
  <c r="C4059" i="3"/>
  <c r="J4059" i="3"/>
  <c r="K4059" i="3"/>
  <c r="B4060" i="3"/>
  <c r="C4060" i="3"/>
  <c r="I4060" i="3" s="1"/>
  <c r="J4060" i="3"/>
  <c r="K4060" i="3"/>
  <c r="B4061" i="3"/>
  <c r="C4061" i="3"/>
  <c r="D4061" i="3" s="1"/>
  <c r="J4061" i="3"/>
  <c r="K4061" i="3"/>
  <c r="B4062" i="3"/>
  <c r="C4062" i="3"/>
  <c r="I4062" i="3" s="1"/>
  <c r="J4062" i="3"/>
  <c r="K4062" i="3"/>
  <c r="B4063" i="3"/>
  <c r="C4063" i="3"/>
  <c r="D4063" i="3" s="1"/>
  <c r="J4063" i="3"/>
  <c r="K4063" i="3"/>
  <c r="B4064" i="3"/>
  <c r="C4064" i="3"/>
  <c r="E4064" i="3" s="1"/>
  <c r="J4064" i="3"/>
  <c r="K4064" i="3"/>
  <c r="B4065" i="3"/>
  <c r="C4065" i="3"/>
  <c r="H4065" i="3"/>
  <c r="J4065" i="3"/>
  <c r="K4065" i="3"/>
  <c r="B4066" i="3"/>
  <c r="C4066" i="3"/>
  <c r="D4066" i="3" s="1"/>
  <c r="J4066" i="3"/>
  <c r="K4066" i="3"/>
  <c r="B4067" i="3"/>
  <c r="C4067" i="3"/>
  <c r="J4067" i="3"/>
  <c r="K4067" i="3"/>
  <c r="B4068" i="3"/>
  <c r="C4068" i="3"/>
  <c r="D4068" i="3" s="1"/>
  <c r="J4068" i="3"/>
  <c r="K4068" i="3"/>
  <c r="B4069" i="3"/>
  <c r="C4069" i="3"/>
  <c r="F4069" i="3" s="1"/>
  <c r="J4069" i="3"/>
  <c r="K4069" i="3"/>
  <c r="B4070" i="3"/>
  <c r="C4070" i="3"/>
  <c r="D4070" i="3" s="1"/>
  <c r="J4070" i="3"/>
  <c r="K4070" i="3"/>
  <c r="B4071" i="3"/>
  <c r="C4071" i="3"/>
  <c r="D4071" i="3" s="1"/>
  <c r="J4071" i="3"/>
  <c r="K4071" i="3"/>
  <c r="B4072" i="3"/>
  <c r="C4072" i="3"/>
  <c r="I4072" i="3" s="1"/>
  <c r="J4072" i="3"/>
  <c r="K4072" i="3"/>
  <c r="B4073" i="3"/>
  <c r="C4073" i="3"/>
  <c r="D4073" i="3" s="1"/>
  <c r="J4073" i="3"/>
  <c r="K4073" i="3"/>
  <c r="B4074" i="3"/>
  <c r="C4074" i="3"/>
  <c r="J4074" i="3"/>
  <c r="K4074" i="3"/>
  <c r="B4075" i="3"/>
  <c r="C4075" i="3"/>
  <c r="D4075" i="3" s="1"/>
  <c r="J4075" i="3"/>
  <c r="K4075" i="3"/>
  <c r="B4076" i="3"/>
  <c r="C4076" i="3"/>
  <c r="F4076" i="3" s="1"/>
  <c r="J4076" i="3"/>
  <c r="K4076" i="3"/>
  <c r="B4077" i="3"/>
  <c r="C4077" i="3"/>
  <c r="J4077" i="3"/>
  <c r="K4077" i="3"/>
  <c r="B4078" i="3"/>
  <c r="C4078" i="3"/>
  <c r="G4078" i="3" s="1"/>
  <c r="J4078" i="3"/>
  <c r="K4078" i="3"/>
  <c r="B4079" i="3"/>
  <c r="C4079" i="3"/>
  <c r="I4079" i="3" s="1"/>
  <c r="J4079" i="3"/>
  <c r="K4079" i="3"/>
  <c r="B4080" i="3"/>
  <c r="C4080" i="3"/>
  <c r="I4080" i="3" s="1"/>
  <c r="J4080" i="3"/>
  <c r="K4080" i="3"/>
  <c r="B4081" i="3"/>
  <c r="C4081" i="3"/>
  <c r="D4081" i="3" s="1"/>
  <c r="J4081" i="3"/>
  <c r="K4081" i="3"/>
  <c r="B4082" i="3"/>
  <c r="C4082" i="3"/>
  <c r="E4082" i="3" s="1"/>
  <c r="J4082" i="3"/>
  <c r="K4082" i="3"/>
  <c r="B4083" i="3"/>
  <c r="C4083" i="3"/>
  <c r="J4083" i="3"/>
  <c r="K4083" i="3"/>
  <c r="B4084" i="3"/>
  <c r="C4084" i="3"/>
  <c r="H4084" i="3" s="1"/>
  <c r="J4084" i="3"/>
  <c r="K4084" i="3"/>
  <c r="B4085" i="3"/>
  <c r="C4085" i="3"/>
  <c r="G4085" i="3" s="1"/>
  <c r="J4085" i="3"/>
  <c r="K4085" i="3"/>
  <c r="B4086" i="3"/>
  <c r="C4086" i="3"/>
  <c r="J4086" i="3"/>
  <c r="K4086" i="3"/>
  <c r="B4087" i="3"/>
  <c r="C4087" i="3"/>
  <c r="D4087" i="3" s="1"/>
  <c r="J4087" i="3"/>
  <c r="K4087" i="3"/>
  <c r="B4088" i="3"/>
  <c r="C4088" i="3"/>
  <c r="I4088" i="3" s="1"/>
  <c r="J4088" i="3"/>
  <c r="K4088" i="3"/>
  <c r="B4089" i="3"/>
  <c r="C4089" i="3"/>
  <c r="J4089" i="3"/>
  <c r="K4089" i="3"/>
  <c r="B4090" i="3"/>
  <c r="C4090" i="3"/>
  <c r="E4090" i="3" s="1"/>
  <c r="J4090" i="3"/>
  <c r="K4090" i="3"/>
  <c r="B4091" i="3"/>
  <c r="C4091" i="3"/>
  <c r="J4091" i="3"/>
  <c r="K4091" i="3"/>
  <c r="B4092" i="3"/>
  <c r="C4092" i="3"/>
  <c r="J4092" i="3"/>
  <c r="K4092" i="3"/>
  <c r="B4093" i="3"/>
  <c r="C4093" i="3"/>
  <c r="E4093" i="3" s="1"/>
  <c r="J4093" i="3"/>
  <c r="K4093" i="3"/>
  <c r="B4094" i="3"/>
  <c r="C4094" i="3"/>
  <c r="E4094" i="3" s="1"/>
  <c r="J4094" i="3"/>
  <c r="K4094" i="3"/>
  <c r="B4095" i="3"/>
  <c r="C4095" i="3"/>
  <c r="E4095" i="3" s="1"/>
  <c r="J4095" i="3"/>
  <c r="K4095" i="3"/>
  <c r="B4096" i="3"/>
  <c r="C4096" i="3"/>
  <c r="E4096" i="3" s="1"/>
  <c r="J4096" i="3"/>
  <c r="K4096" i="3"/>
  <c r="B4097" i="3"/>
  <c r="C4097" i="3"/>
  <c r="I4097" i="3" s="1"/>
  <c r="J4097" i="3"/>
  <c r="K4097" i="3"/>
  <c r="B4098" i="3"/>
  <c r="C4098" i="3"/>
  <c r="G4098" i="3" s="1"/>
  <c r="J4098" i="3"/>
  <c r="K4098" i="3"/>
  <c r="B4099" i="3"/>
  <c r="C4099" i="3"/>
  <c r="J4099" i="3"/>
  <c r="K4099" i="3"/>
  <c r="B4100" i="3"/>
  <c r="C4100" i="3"/>
  <c r="H4100" i="3" s="1"/>
  <c r="J4100" i="3"/>
  <c r="K4100" i="3"/>
  <c r="B4101" i="3"/>
  <c r="C4101" i="3"/>
  <c r="I4101" i="3" s="1"/>
  <c r="J4101" i="3"/>
  <c r="K4101" i="3"/>
  <c r="B4102" i="3"/>
  <c r="C4102" i="3"/>
  <c r="D4102" i="3" s="1"/>
  <c r="J4102" i="3"/>
  <c r="K4102" i="3"/>
  <c r="B4103" i="3"/>
  <c r="C4103" i="3"/>
  <c r="G4103" i="3" s="1"/>
  <c r="J4103" i="3"/>
  <c r="K4103" i="3"/>
  <c r="B4104" i="3"/>
  <c r="C4104" i="3"/>
  <c r="J4104" i="3"/>
  <c r="K4104" i="3"/>
  <c r="B4105" i="3"/>
  <c r="C4105" i="3"/>
  <c r="J4105" i="3"/>
  <c r="K4105" i="3"/>
  <c r="B4106" i="3"/>
  <c r="C4106" i="3"/>
  <c r="F4106" i="3" s="1"/>
  <c r="J4106" i="3"/>
  <c r="K4106" i="3"/>
  <c r="B4107" i="3"/>
  <c r="C4107" i="3"/>
  <c r="D4107" i="3" s="1"/>
  <c r="J4107" i="3"/>
  <c r="K4107" i="3"/>
  <c r="B4108" i="3"/>
  <c r="C4108" i="3"/>
  <c r="J4108" i="3"/>
  <c r="K4108" i="3"/>
  <c r="B4109" i="3"/>
  <c r="C4109" i="3"/>
  <c r="J4109" i="3"/>
  <c r="K4109" i="3"/>
  <c r="B4110" i="3"/>
  <c r="C4110" i="3"/>
  <c r="H4110" i="3" s="1"/>
  <c r="J4110" i="3"/>
  <c r="K4110" i="3"/>
  <c r="B4111" i="3"/>
  <c r="C4111" i="3"/>
  <c r="D4111" i="3" s="1"/>
  <c r="J4111" i="3"/>
  <c r="K4111" i="3"/>
  <c r="B4112" i="3"/>
  <c r="C4112" i="3"/>
  <c r="E4112" i="3" s="1"/>
  <c r="J4112" i="3"/>
  <c r="K4112" i="3"/>
  <c r="B4113" i="3"/>
  <c r="C4113" i="3"/>
  <c r="I4113" i="3" s="1"/>
  <c r="J4113" i="3"/>
  <c r="K4113" i="3"/>
  <c r="B4114" i="3"/>
  <c r="C4114" i="3"/>
  <c r="J4114" i="3"/>
  <c r="K4114" i="3"/>
  <c r="B4115" i="3"/>
  <c r="C4115" i="3"/>
  <c r="G4115" i="3" s="1"/>
  <c r="J4115" i="3"/>
  <c r="K4115" i="3"/>
  <c r="B4116" i="3"/>
  <c r="C4116" i="3"/>
  <c r="J4116" i="3"/>
  <c r="K4116" i="3"/>
  <c r="B4117" i="3"/>
  <c r="C4117" i="3"/>
  <c r="D4117" i="3" s="1"/>
  <c r="J4117" i="3"/>
  <c r="K4117" i="3"/>
  <c r="B4118" i="3"/>
  <c r="C4118" i="3"/>
  <c r="D4118" i="3" s="1"/>
  <c r="J4118" i="3"/>
  <c r="K4118" i="3"/>
  <c r="B4119" i="3"/>
  <c r="C4119" i="3"/>
  <c r="D4119" i="3" s="1"/>
  <c r="J4119" i="3"/>
  <c r="K4119" i="3"/>
  <c r="B4120" i="3"/>
  <c r="C4120" i="3"/>
  <c r="J4120" i="3"/>
  <c r="K4120" i="3"/>
  <c r="B4121" i="3"/>
  <c r="C4121" i="3"/>
  <c r="E4121" i="3" s="1"/>
  <c r="J4121" i="3"/>
  <c r="K4121" i="3"/>
  <c r="B4122" i="3"/>
  <c r="C4122" i="3"/>
  <c r="F4122" i="3" s="1"/>
  <c r="J4122" i="3"/>
  <c r="K4122" i="3"/>
  <c r="B4123" i="3"/>
  <c r="C4123" i="3"/>
  <c r="G4123" i="3" s="1"/>
  <c r="J4123" i="3"/>
  <c r="K4123" i="3"/>
  <c r="B4124" i="3"/>
  <c r="C4124" i="3"/>
  <c r="D4124" i="3" s="1"/>
  <c r="J4124" i="3"/>
  <c r="K4124" i="3"/>
  <c r="B4125" i="3"/>
  <c r="C4125" i="3"/>
  <c r="H4125" i="3" s="1"/>
  <c r="J4125" i="3"/>
  <c r="K4125" i="3"/>
  <c r="B4126" i="3"/>
  <c r="C4126" i="3"/>
  <c r="J4126" i="3"/>
  <c r="K4126" i="3"/>
  <c r="B4127" i="3"/>
  <c r="C4127" i="3"/>
  <c r="J4127" i="3"/>
  <c r="K4127" i="3"/>
  <c r="B4128" i="3"/>
  <c r="C4128" i="3"/>
  <c r="F4128" i="3" s="1"/>
  <c r="J4128" i="3"/>
  <c r="K4128" i="3"/>
  <c r="B4129" i="3"/>
  <c r="C4129" i="3"/>
  <c r="F4129" i="3" s="1"/>
  <c r="J4129" i="3"/>
  <c r="K4129" i="3"/>
  <c r="B4130" i="3"/>
  <c r="C4130" i="3"/>
  <c r="J4130" i="3"/>
  <c r="K4130" i="3"/>
  <c r="B4131" i="3"/>
  <c r="C4131" i="3"/>
  <c r="D4131" i="3" s="1"/>
  <c r="J4131" i="3"/>
  <c r="K4131" i="3"/>
  <c r="B4132" i="3"/>
  <c r="C4132" i="3"/>
  <c r="E4132" i="3" s="1"/>
  <c r="J4132" i="3"/>
  <c r="K4132" i="3"/>
  <c r="B4133" i="3"/>
  <c r="C4133" i="3"/>
  <c r="D4133" i="3" s="1"/>
  <c r="J4133" i="3"/>
  <c r="K4133" i="3"/>
  <c r="B4134" i="3"/>
  <c r="C4134" i="3"/>
  <c r="E4134" i="3" s="1"/>
  <c r="J4134" i="3"/>
  <c r="K4134" i="3"/>
  <c r="B4135" i="3"/>
  <c r="C4135" i="3"/>
  <c r="I4135" i="3" s="1"/>
  <c r="J4135" i="3"/>
  <c r="K4135" i="3"/>
  <c r="B4136" i="3"/>
  <c r="C4136" i="3"/>
  <c r="G4136" i="3" s="1"/>
  <c r="J4136" i="3"/>
  <c r="K4136" i="3"/>
  <c r="B4137" i="3"/>
  <c r="C4137" i="3"/>
  <c r="F4137" i="3" s="1"/>
  <c r="J4137" i="3"/>
  <c r="K4137" i="3"/>
  <c r="B4138" i="3"/>
  <c r="C4138" i="3"/>
  <c r="D4138" i="3" s="1"/>
  <c r="J4138" i="3"/>
  <c r="K4138" i="3"/>
  <c r="B4139" i="3"/>
  <c r="C4139" i="3"/>
  <c r="H4139" i="3" s="1"/>
  <c r="J4139" i="3"/>
  <c r="K4139" i="3"/>
  <c r="B4140" i="3"/>
  <c r="C4140" i="3"/>
  <c r="J4140" i="3"/>
  <c r="K4140" i="3"/>
  <c r="B4141" i="3"/>
  <c r="C4141" i="3"/>
  <c r="D4141" i="3" s="1"/>
  <c r="J4141" i="3"/>
  <c r="K4141" i="3"/>
  <c r="B4142" i="3"/>
  <c r="C4142" i="3"/>
  <c r="G4142" i="3" s="1"/>
  <c r="J4142" i="3"/>
  <c r="K4142" i="3"/>
  <c r="B4143" i="3"/>
  <c r="C4143" i="3"/>
  <c r="E4143" i="3" s="1"/>
  <c r="J4143" i="3"/>
  <c r="K4143" i="3"/>
  <c r="B4144" i="3"/>
  <c r="C4144" i="3"/>
  <c r="H4144" i="3" s="1"/>
  <c r="J4144" i="3"/>
  <c r="K4144" i="3"/>
  <c r="B4145" i="3"/>
  <c r="C4145" i="3"/>
  <c r="E4145" i="3" s="1"/>
  <c r="J4145" i="3"/>
  <c r="K4145" i="3"/>
  <c r="B4146" i="3"/>
  <c r="C4146" i="3"/>
  <c r="G4146" i="3" s="1"/>
  <c r="J4146" i="3"/>
  <c r="K4146" i="3"/>
  <c r="B4147" i="3"/>
  <c r="C4147" i="3"/>
  <c r="E4147" i="3" s="1"/>
  <c r="J4147" i="3"/>
  <c r="K4147" i="3"/>
  <c r="B4148" i="3"/>
  <c r="C4148" i="3"/>
  <c r="E4148" i="3" s="1"/>
  <c r="J4148" i="3"/>
  <c r="K4148" i="3"/>
  <c r="B4149" i="3"/>
  <c r="C4149" i="3"/>
  <c r="F4149" i="3" s="1"/>
  <c r="J4149" i="3"/>
  <c r="K4149" i="3"/>
  <c r="B4150" i="3"/>
  <c r="C4150" i="3"/>
  <c r="I4150" i="3" s="1"/>
  <c r="J4150" i="3"/>
  <c r="K4150" i="3"/>
  <c r="B4151" i="3"/>
  <c r="C4151" i="3"/>
  <c r="J4151" i="3"/>
  <c r="K4151" i="3"/>
  <c r="B4152" i="3"/>
  <c r="C4152" i="3"/>
  <c r="E4152" i="3" s="1"/>
  <c r="J4152" i="3"/>
  <c r="K4152" i="3"/>
  <c r="B4153" i="3"/>
  <c r="C4153" i="3"/>
  <c r="E4153" i="3" s="1"/>
  <c r="J4153" i="3"/>
  <c r="K4153" i="3"/>
  <c r="B4154" i="3"/>
  <c r="C4154" i="3"/>
  <c r="J4154" i="3"/>
  <c r="K4154" i="3"/>
  <c r="B4155" i="3"/>
  <c r="C4155" i="3"/>
  <c r="D4155" i="3" s="1"/>
  <c r="J4155" i="3"/>
  <c r="K4155" i="3"/>
  <c r="B4156" i="3"/>
  <c r="C4156" i="3"/>
  <c r="D4156" i="3" s="1"/>
  <c r="J4156" i="3"/>
  <c r="K4156" i="3"/>
  <c r="B4157" i="3"/>
  <c r="C4157" i="3"/>
  <c r="H4157" i="3" s="1"/>
  <c r="J4157" i="3"/>
  <c r="K4157" i="3"/>
  <c r="B4158" i="3"/>
  <c r="C4158" i="3"/>
  <c r="E4158" i="3" s="1"/>
  <c r="J4158" i="3"/>
  <c r="K4158" i="3"/>
  <c r="B4159" i="3"/>
  <c r="C4159" i="3"/>
  <c r="I4159" i="3" s="1"/>
  <c r="J4159" i="3"/>
  <c r="K4159" i="3"/>
  <c r="B4160" i="3"/>
  <c r="C4160" i="3"/>
  <c r="I4160" i="3" s="1"/>
  <c r="J4160" i="3"/>
  <c r="K4160" i="3"/>
  <c r="B4161" i="3"/>
  <c r="C4161" i="3"/>
  <c r="F4161" i="3" s="1"/>
  <c r="J4161" i="3"/>
  <c r="K4161" i="3"/>
  <c r="B4162" i="3"/>
  <c r="C4162" i="3"/>
  <c r="J4162" i="3"/>
  <c r="K4162" i="3"/>
  <c r="B4163" i="3"/>
  <c r="C4163" i="3"/>
  <c r="E4163" i="3" s="1"/>
  <c r="J4163" i="3"/>
  <c r="K4163" i="3"/>
  <c r="B4164" i="3"/>
  <c r="C4164" i="3"/>
  <c r="D4164" i="3" s="1"/>
  <c r="J4164" i="3"/>
  <c r="K4164" i="3"/>
  <c r="B4165" i="3"/>
  <c r="C4165" i="3"/>
  <c r="D4165" i="3" s="1"/>
  <c r="J4165" i="3"/>
  <c r="K4165" i="3"/>
  <c r="B4166" i="3"/>
  <c r="C4166" i="3"/>
  <c r="E4166" i="3" s="1"/>
  <c r="J4166" i="3"/>
  <c r="K4166" i="3"/>
  <c r="B4167" i="3"/>
  <c r="C4167" i="3"/>
  <c r="J4167" i="3"/>
  <c r="K4167" i="3"/>
  <c r="B4168" i="3"/>
  <c r="C4168" i="3"/>
  <c r="E4168" i="3" s="1"/>
  <c r="J4168" i="3"/>
  <c r="K4168" i="3"/>
  <c r="B4169" i="3"/>
  <c r="C4169" i="3"/>
  <c r="J4169" i="3"/>
  <c r="K4169" i="3"/>
  <c r="B4170" i="3"/>
  <c r="C4170" i="3"/>
  <c r="J4170" i="3"/>
  <c r="K4170" i="3"/>
  <c r="B4171" i="3"/>
  <c r="C4171" i="3"/>
  <c r="J4171" i="3"/>
  <c r="K4171" i="3"/>
  <c r="B4172" i="3"/>
  <c r="C4172" i="3"/>
  <c r="D4172" i="3" s="1"/>
  <c r="J4172" i="3"/>
  <c r="K4172" i="3"/>
  <c r="B4173" i="3"/>
  <c r="C4173" i="3"/>
  <c r="F4173" i="3" s="1"/>
  <c r="J4173" i="3"/>
  <c r="K4173" i="3"/>
  <c r="B4174" i="3"/>
  <c r="C4174" i="3"/>
  <c r="J4174" i="3"/>
  <c r="K4174" i="3"/>
  <c r="B4175" i="3"/>
  <c r="C4175" i="3"/>
  <c r="J4175" i="3"/>
  <c r="K4175" i="3"/>
  <c r="B4176" i="3"/>
  <c r="C4176" i="3"/>
  <c r="G4176" i="3" s="1"/>
  <c r="J4176" i="3"/>
  <c r="K4176" i="3"/>
  <c r="B4177" i="3"/>
  <c r="C4177" i="3"/>
  <c r="I4177" i="3" s="1"/>
  <c r="J4177" i="3"/>
  <c r="K4177" i="3"/>
  <c r="B4178" i="3"/>
  <c r="C4178" i="3"/>
  <c r="J4178" i="3"/>
  <c r="K4178" i="3"/>
  <c r="B4179" i="3"/>
  <c r="C4179" i="3"/>
  <c r="F4179" i="3" s="1"/>
  <c r="J4179" i="3"/>
  <c r="K4179" i="3"/>
  <c r="B4180" i="3"/>
  <c r="C4180" i="3"/>
  <c r="J4180" i="3"/>
  <c r="K4180" i="3"/>
  <c r="B4181" i="3"/>
  <c r="C4181" i="3"/>
  <c r="G4181" i="3" s="1"/>
  <c r="J4181" i="3"/>
  <c r="K4181" i="3"/>
  <c r="B4182" i="3"/>
  <c r="C4182" i="3"/>
  <c r="E4182" i="3" s="1"/>
  <c r="J4182" i="3"/>
  <c r="K4182" i="3"/>
  <c r="B4183" i="3"/>
  <c r="C4183" i="3"/>
  <c r="G4183" i="3" s="1"/>
  <c r="J4183" i="3"/>
  <c r="K4183" i="3"/>
  <c r="B4184" i="3"/>
  <c r="C4184" i="3"/>
  <c r="D4184" i="3" s="1"/>
  <c r="J4184" i="3"/>
  <c r="K4184" i="3"/>
  <c r="B4185" i="3"/>
  <c r="C4185" i="3"/>
  <c r="G4185" i="3" s="1"/>
  <c r="J4185" i="3"/>
  <c r="K4185" i="3"/>
  <c r="B4186" i="3"/>
  <c r="C4186" i="3"/>
  <c r="J4186" i="3"/>
  <c r="K4186" i="3"/>
  <c r="B4187" i="3"/>
  <c r="C4187" i="3"/>
  <c r="E4187" i="3" s="1"/>
  <c r="J4187" i="3"/>
  <c r="K4187" i="3"/>
  <c r="B4188" i="3"/>
  <c r="C4188" i="3"/>
  <c r="D4188" i="3" s="1"/>
  <c r="J4188" i="3"/>
  <c r="K4188" i="3"/>
  <c r="B4189" i="3"/>
  <c r="C4189" i="3"/>
  <c r="J4189" i="3"/>
  <c r="K4189" i="3"/>
  <c r="B4190" i="3"/>
  <c r="C4190" i="3"/>
  <c r="I4190" i="3" s="1"/>
  <c r="J4190" i="3"/>
  <c r="K4190" i="3"/>
  <c r="B4191" i="3"/>
  <c r="C4191" i="3"/>
  <c r="D4191" i="3" s="1"/>
  <c r="J4191" i="3"/>
  <c r="K4191" i="3"/>
  <c r="B4192" i="3"/>
  <c r="C4192" i="3"/>
  <c r="J4192" i="3"/>
  <c r="K4192" i="3"/>
  <c r="B4193" i="3"/>
  <c r="C4193" i="3"/>
  <c r="E4193" i="3" s="1"/>
  <c r="J4193" i="3"/>
  <c r="K4193" i="3"/>
  <c r="B4194" i="3"/>
  <c r="C4194" i="3"/>
  <c r="H4194" i="3" s="1"/>
  <c r="J4194" i="3"/>
  <c r="K4194" i="3"/>
  <c r="B4195" i="3"/>
  <c r="C4195" i="3"/>
  <c r="J4195" i="3"/>
  <c r="K4195" i="3"/>
  <c r="B4196" i="3"/>
  <c r="C4196" i="3"/>
  <c r="J4196" i="3"/>
  <c r="K4196" i="3"/>
  <c r="B4197" i="3"/>
  <c r="C4197" i="3"/>
  <c r="F4197" i="3" s="1"/>
  <c r="J4197" i="3"/>
  <c r="K4197" i="3"/>
  <c r="B4198" i="3"/>
  <c r="C4198" i="3"/>
  <c r="D4198" i="3" s="1"/>
  <c r="J4198" i="3"/>
  <c r="K4198" i="3"/>
  <c r="B4199" i="3"/>
  <c r="C4199" i="3"/>
  <c r="D4199" i="3" s="1"/>
  <c r="J4199" i="3"/>
  <c r="K4199" i="3"/>
  <c r="B4200" i="3"/>
  <c r="C4200" i="3"/>
  <c r="D4200" i="3" s="1"/>
  <c r="J4200" i="3"/>
  <c r="K4200" i="3"/>
  <c r="B4201" i="3"/>
  <c r="C4201" i="3"/>
  <c r="D4201" i="3" s="1"/>
  <c r="J4201" i="3"/>
  <c r="K4201" i="3"/>
  <c r="B4202" i="3"/>
  <c r="C4202" i="3"/>
  <c r="G4202" i="3" s="1"/>
  <c r="J4202" i="3"/>
  <c r="K4202" i="3"/>
  <c r="B4203" i="3"/>
  <c r="C4203" i="3"/>
  <c r="F4203" i="3" s="1"/>
  <c r="J4203" i="3"/>
  <c r="K4203" i="3"/>
  <c r="B4204" i="3"/>
  <c r="C4204" i="3"/>
  <c r="F4204" i="3" s="1"/>
  <c r="J4204" i="3"/>
  <c r="K4204" i="3"/>
  <c r="B4205" i="3"/>
  <c r="C4205" i="3"/>
  <c r="J4205" i="3"/>
  <c r="K4205" i="3"/>
  <c r="B4206" i="3"/>
  <c r="C4206" i="3"/>
  <c r="E4206" i="3" s="1"/>
  <c r="J4206" i="3"/>
  <c r="K4206" i="3"/>
  <c r="B4207" i="3"/>
  <c r="C4207" i="3"/>
  <c r="F4207" i="3" s="1"/>
  <c r="J4207" i="3"/>
  <c r="K4207" i="3"/>
  <c r="B4208" i="3"/>
  <c r="C4208" i="3"/>
  <c r="H4208" i="3" s="1"/>
  <c r="J4208" i="3"/>
  <c r="K4208" i="3"/>
  <c r="B4209" i="3"/>
  <c r="C4209" i="3"/>
  <c r="E4209" i="3" s="1"/>
  <c r="J4209" i="3"/>
  <c r="K4209" i="3"/>
  <c r="B4210" i="3"/>
  <c r="C4210" i="3"/>
  <c r="G4210" i="3" s="1"/>
  <c r="E4210" i="3"/>
  <c r="J4210" i="3"/>
  <c r="K4210" i="3"/>
  <c r="B4211" i="3"/>
  <c r="C4211" i="3"/>
  <c r="J4211" i="3"/>
  <c r="K4211" i="3"/>
  <c r="B4212" i="3"/>
  <c r="C4212" i="3"/>
  <c r="J4212" i="3"/>
  <c r="K4212" i="3"/>
  <c r="B4213" i="3"/>
  <c r="C4213" i="3"/>
  <c r="D4213" i="3" s="1"/>
  <c r="J4213" i="3"/>
  <c r="K4213" i="3"/>
  <c r="B4214" i="3"/>
  <c r="C4214" i="3"/>
  <c r="J4214" i="3"/>
  <c r="K4214" i="3"/>
  <c r="B4215" i="3"/>
  <c r="C4215" i="3"/>
  <c r="H4215" i="3" s="1"/>
  <c r="J4215" i="3"/>
  <c r="K4215" i="3"/>
  <c r="B4216" i="3"/>
  <c r="C4216" i="3"/>
  <c r="E4216" i="3" s="1"/>
  <c r="J4216" i="3"/>
  <c r="K4216" i="3"/>
  <c r="B4217" i="3"/>
  <c r="C4217" i="3"/>
  <c r="E4217" i="3" s="1"/>
  <c r="J4217" i="3"/>
  <c r="K4217" i="3"/>
  <c r="B4218" i="3"/>
  <c r="C4218" i="3"/>
  <c r="D4218" i="3" s="1"/>
  <c r="J4218" i="3"/>
  <c r="K4218" i="3"/>
  <c r="B4219" i="3"/>
  <c r="C4219" i="3"/>
  <c r="D4219" i="3" s="1"/>
  <c r="J4219" i="3"/>
  <c r="K4219" i="3"/>
  <c r="B4220" i="3"/>
  <c r="C4220" i="3"/>
  <c r="F4220" i="3" s="1"/>
  <c r="J4220" i="3"/>
  <c r="K4220" i="3"/>
  <c r="B4221" i="3"/>
  <c r="C4221" i="3"/>
  <c r="H4221" i="3" s="1"/>
  <c r="J4221" i="3"/>
  <c r="K4221" i="3"/>
  <c r="B4222" i="3"/>
  <c r="C4222" i="3"/>
  <c r="J4222" i="3"/>
  <c r="K4222" i="3"/>
  <c r="B4223" i="3"/>
  <c r="C4223" i="3"/>
  <c r="I4223" i="3" s="1"/>
  <c r="J4223" i="3"/>
  <c r="K4223" i="3"/>
  <c r="B4224" i="3"/>
  <c r="C4224" i="3"/>
  <c r="J4224" i="3"/>
  <c r="K4224" i="3"/>
  <c r="B4225" i="3"/>
  <c r="C4225" i="3"/>
  <c r="H4225" i="3" s="1"/>
  <c r="J4225" i="3"/>
  <c r="K4225" i="3"/>
  <c r="B4226" i="3"/>
  <c r="C4226" i="3"/>
  <c r="H4226" i="3" s="1"/>
  <c r="J4226" i="3"/>
  <c r="K4226" i="3"/>
  <c r="B4227" i="3"/>
  <c r="C4227" i="3"/>
  <c r="F4227" i="3" s="1"/>
  <c r="J4227" i="3"/>
  <c r="K4227" i="3"/>
  <c r="B4228" i="3"/>
  <c r="C4228" i="3"/>
  <c r="J4228" i="3"/>
  <c r="K4228" i="3"/>
  <c r="B4229" i="3"/>
  <c r="C4229" i="3"/>
  <c r="F4229" i="3" s="1"/>
  <c r="J4229" i="3"/>
  <c r="K4229" i="3"/>
  <c r="B4230" i="3"/>
  <c r="C4230" i="3"/>
  <c r="E4230" i="3" s="1"/>
  <c r="J4230" i="3"/>
  <c r="K4230" i="3"/>
  <c r="B4231" i="3"/>
  <c r="C4231" i="3"/>
  <c r="J4231" i="3"/>
  <c r="K4231" i="3"/>
  <c r="B4232" i="3"/>
  <c r="C4232" i="3"/>
  <c r="I4232" i="3" s="1"/>
  <c r="J4232" i="3"/>
  <c r="K4232" i="3"/>
  <c r="B4233" i="3"/>
  <c r="C4233" i="3"/>
  <c r="J4233" i="3"/>
  <c r="K4233" i="3"/>
  <c r="B4234" i="3"/>
  <c r="C4234" i="3"/>
  <c r="J4234" i="3"/>
  <c r="K4234" i="3"/>
  <c r="B4235" i="3"/>
  <c r="C4235" i="3"/>
  <c r="J4235" i="3"/>
  <c r="K4235" i="3"/>
  <c r="B4236" i="3"/>
  <c r="C4236" i="3"/>
  <c r="G4236" i="3" s="1"/>
  <c r="J4236" i="3"/>
  <c r="K4236" i="3"/>
  <c r="B4237" i="3"/>
  <c r="C4237" i="3"/>
  <c r="J4237" i="3"/>
  <c r="K4237" i="3"/>
  <c r="B4238" i="3"/>
  <c r="C4238" i="3"/>
  <c r="D4238" i="3" s="1"/>
  <c r="J4238" i="3"/>
  <c r="K4238" i="3"/>
  <c r="B4239" i="3"/>
  <c r="C4239" i="3"/>
  <c r="J4239" i="3"/>
  <c r="K4239" i="3"/>
  <c r="B4240" i="3"/>
  <c r="C4240" i="3"/>
  <c r="E4240" i="3" s="1"/>
  <c r="J4240" i="3"/>
  <c r="K4240" i="3"/>
  <c r="B4241" i="3"/>
  <c r="C4241" i="3"/>
  <c r="F4241" i="3" s="1"/>
  <c r="J4241" i="3"/>
  <c r="K4241" i="3"/>
  <c r="B4242" i="3"/>
  <c r="C4242" i="3"/>
  <c r="J4242" i="3"/>
  <c r="K4242" i="3"/>
  <c r="B4243" i="3"/>
  <c r="C4243" i="3"/>
  <c r="D4243" i="3" s="1"/>
  <c r="J4243" i="3"/>
  <c r="K4243" i="3"/>
  <c r="B4244" i="3"/>
  <c r="C4244" i="3"/>
  <c r="F4244" i="3" s="1"/>
  <c r="J4244" i="3"/>
  <c r="K4244" i="3"/>
  <c r="B4245" i="3"/>
  <c r="C4245" i="3"/>
  <c r="G4245" i="3" s="1"/>
  <c r="J4245" i="3"/>
  <c r="K4245" i="3"/>
  <c r="B4246" i="3"/>
  <c r="C4246" i="3"/>
  <c r="J4246" i="3"/>
  <c r="K4246" i="3"/>
  <c r="B4247" i="3"/>
  <c r="C4247" i="3"/>
  <c r="J4247" i="3"/>
  <c r="K4247" i="3"/>
  <c r="B4248" i="3"/>
  <c r="C4248" i="3"/>
  <c r="D4248" i="3" s="1"/>
  <c r="J4248" i="3"/>
  <c r="K4248" i="3"/>
  <c r="B4249" i="3"/>
  <c r="C4249" i="3"/>
  <c r="F4249" i="3" s="1"/>
  <c r="J4249" i="3"/>
  <c r="K4249" i="3"/>
  <c r="B4250" i="3"/>
  <c r="C4250" i="3"/>
  <c r="D4250" i="3" s="1"/>
  <c r="J4250" i="3"/>
  <c r="K4250" i="3"/>
  <c r="B4251" i="3"/>
  <c r="C4251" i="3"/>
  <c r="G4251" i="3" s="1"/>
  <c r="J4251" i="3"/>
  <c r="K4251" i="3"/>
  <c r="B4252" i="3"/>
  <c r="C4252" i="3"/>
  <c r="E4252" i="3" s="1"/>
  <c r="J4252" i="3"/>
  <c r="K4252" i="3"/>
  <c r="B4253" i="3"/>
  <c r="C4253" i="3"/>
  <c r="E4253" i="3" s="1"/>
  <c r="J4253" i="3"/>
  <c r="K4253" i="3"/>
  <c r="B4254" i="3"/>
  <c r="C4254" i="3"/>
  <c r="J4254" i="3"/>
  <c r="K4254" i="3"/>
  <c r="B4255" i="3"/>
  <c r="C4255" i="3"/>
  <c r="F4255" i="3" s="1"/>
  <c r="J4255" i="3"/>
  <c r="K4255" i="3"/>
  <c r="B4256" i="3"/>
  <c r="C4256" i="3"/>
  <c r="J4256" i="3"/>
  <c r="K4256" i="3"/>
  <c r="B4257" i="3"/>
  <c r="C4257" i="3"/>
  <c r="J4257" i="3"/>
  <c r="K4257" i="3"/>
  <c r="B4258" i="3"/>
  <c r="C4258" i="3"/>
  <c r="G4258" i="3" s="1"/>
  <c r="F4258" i="3"/>
  <c r="J4258" i="3"/>
  <c r="K4258" i="3"/>
  <c r="B4259" i="3"/>
  <c r="C4259" i="3"/>
  <c r="F4259" i="3" s="1"/>
  <c r="J4259" i="3"/>
  <c r="K4259" i="3"/>
  <c r="B4260" i="3"/>
  <c r="C4260" i="3"/>
  <c r="D4260" i="3" s="1"/>
  <c r="J4260" i="3"/>
  <c r="K4260" i="3"/>
  <c r="B4261" i="3"/>
  <c r="C4261" i="3"/>
  <c r="F4261" i="3" s="1"/>
  <c r="J4261" i="3"/>
  <c r="K4261" i="3"/>
  <c r="B4262" i="3"/>
  <c r="C4262" i="3"/>
  <c r="J4262" i="3"/>
  <c r="K4262" i="3"/>
  <c r="B4263" i="3"/>
  <c r="C4263" i="3"/>
  <c r="J4263" i="3"/>
  <c r="K4263" i="3"/>
  <c r="B4264" i="3"/>
  <c r="C4264" i="3"/>
  <c r="E4264" i="3" s="1"/>
  <c r="J4264" i="3"/>
  <c r="K4264" i="3"/>
  <c r="B4265" i="3"/>
  <c r="C4265" i="3"/>
  <c r="D4265" i="3" s="1"/>
  <c r="J4265" i="3"/>
  <c r="K4265" i="3"/>
  <c r="B4266" i="3"/>
  <c r="C4266" i="3"/>
  <c r="I4266" i="3" s="1"/>
  <c r="J4266" i="3"/>
  <c r="K4266" i="3"/>
  <c r="B4267" i="3"/>
  <c r="C4267" i="3"/>
  <c r="F4267" i="3" s="1"/>
  <c r="J4267" i="3"/>
  <c r="K4267" i="3"/>
  <c r="B4268" i="3"/>
  <c r="C4268" i="3"/>
  <c r="J4268" i="3"/>
  <c r="K4268" i="3"/>
  <c r="B4269" i="3"/>
  <c r="C4269" i="3"/>
  <c r="F4269" i="3" s="1"/>
  <c r="J4269" i="3"/>
  <c r="K4269" i="3"/>
  <c r="B4270" i="3"/>
  <c r="C4270" i="3"/>
  <c r="I4270" i="3" s="1"/>
  <c r="J4270" i="3"/>
  <c r="K4270" i="3"/>
  <c r="B4271" i="3"/>
  <c r="C4271" i="3"/>
  <c r="J4271" i="3"/>
  <c r="K4271" i="3"/>
  <c r="B4272" i="3"/>
  <c r="C4272" i="3"/>
  <c r="J4272" i="3"/>
  <c r="K4272" i="3"/>
  <c r="B4273" i="3"/>
  <c r="C4273" i="3"/>
  <c r="E4273" i="3" s="1"/>
  <c r="J4273" i="3"/>
  <c r="K4273" i="3"/>
  <c r="B4274" i="3"/>
  <c r="C4274" i="3"/>
  <c r="G4274" i="3" s="1"/>
  <c r="J4274" i="3"/>
  <c r="K4274" i="3"/>
  <c r="B4275" i="3"/>
  <c r="C4275" i="3"/>
  <c r="J4275" i="3"/>
  <c r="K4275" i="3"/>
  <c r="B4276" i="3"/>
  <c r="C4276" i="3"/>
  <c r="H4276" i="3" s="1"/>
  <c r="J4276" i="3"/>
  <c r="K4276" i="3"/>
  <c r="B4277" i="3"/>
  <c r="C4277" i="3"/>
  <c r="I4277" i="3" s="1"/>
  <c r="J4277" i="3"/>
  <c r="K4277" i="3"/>
  <c r="B4278" i="3"/>
  <c r="C4278" i="3"/>
  <c r="G4278" i="3" s="1"/>
  <c r="J4278" i="3"/>
  <c r="K4278" i="3"/>
  <c r="B4279" i="3"/>
  <c r="C4279" i="3"/>
  <c r="F4279" i="3" s="1"/>
  <c r="J4279" i="3"/>
  <c r="K4279" i="3"/>
  <c r="B4280" i="3"/>
  <c r="C4280" i="3"/>
  <c r="J4280" i="3"/>
  <c r="K4280" i="3"/>
  <c r="B4281" i="3"/>
  <c r="C4281" i="3"/>
  <c r="J4281" i="3"/>
  <c r="K4281" i="3"/>
  <c r="B4282" i="3"/>
  <c r="C4282" i="3"/>
  <c r="I4282" i="3" s="1"/>
  <c r="J4282" i="3"/>
  <c r="K4282" i="3"/>
  <c r="B4283" i="3"/>
  <c r="C4283" i="3"/>
  <c r="J4283" i="3"/>
  <c r="K4283" i="3"/>
  <c r="B4284" i="3"/>
  <c r="C4284" i="3"/>
  <c r="I4284" i="3" s="1"/>
  <c r="J4284" i="3"/>
  <c r="K4284" i="3"/>
  <c r="B4285" i="3"/>
  <c r="C4285" i="3"/>
  <c r="J4285" i="3"/>
  <c r="K4285" i="3"/>
  <c r="B4286" i="3"/>
  <c r="C4286" i="3"/>
  <c r="H4286" i="3" s="1"/>
  <c r="J4286" i="3"/>
  <c r="K4286" i="3"/>
  <c r="B4287" i="3"/>
  <c r="C4287" i="3"/>
  <c r="J4287" i="3"/>
  <c r="K4287" i="3"/>
  <c r="B4288" i="3"/>
  <c r="C4288" i="3"/>
  <c r="J4288" i="3"/>
  <c r="K4288" i="3"/>
  <c r="B4289" i="3"/>
  <c r="C4289" i="3"/>
  <c r="D4289" i="3" s="1"/>
  <c r="E4289" i="3"/>
  <c r="J4289" i="3"/>
  <c r="K4289" i="3"/>
  <c r="B4290" i="3"/>
  <c r="C4290" i="3"/>
  <c r="I4290" i="3" s="1"/>
  <c r="J4290" i="3"/>
  <c r="K4290" i="3"/>
  <c r="B4291" i="3"/>
  <c r="C4291" i="3"/>
  <c r="D4291" i="3" s="1"/>
  <c r="J4291" i="3"/>
  <c r="K4291" i="3"/>
  <c r="B4292" i="3"/>
  <c r="C4292" i="3"/>
  <c r="J4292" i="3"/>
  <c r="K4292" i="3"/>
  <c r="B4293" i="3"/>
  <c r="C4293" i="3"/>
  <c r="J4293" i="3"/>
  <c r="K4293" i="3"/>
  <c r="B4294" i="3"/>
  <c r="C4294" i="3"/>
  <c r="J4294" i="3"/>
  <c r="K4294" i="3"/>
  <c r="B4295" i="3"/>
  <c r="C4295" i="3"/>
  <c r="I4295" i="3" s="1"/>
  <c r="J4295" i="3"/>
  <c r="K4295" i="3"/>
  <c r="B4296" i="3"/>
  <c r="C4296" i="3"/>
  <c r="J4296" i="3"/>
  <c r="K4296" i="3"/>
  <c r="B4297" i="3"/>
  <c r="C4297" i="3"/>
  <c r="F4297" i="3" s="1"/>
  <c r="J4297" i="3"/>
  <c r="K4297" i="3"/>
  <c r="B4298" i="3"/>
  <c r="C4298" i="3"/>
  <c r="D4298" i="3" s="1"/>
  <c r="J4298" i="3"/>
  <c r="K4298" i="3"/>
  <c r="B4299" i="3"/>
  <c r="C4299" i="3"/>
  <c r="I4299" i="3" s="1"/>
  <c r="J4299" i="3"/>
  <c r="K4299" i="3"/>
  <c r="B4300" i="3"/>
  <c r="C4300" i="3"/>
  <c r="D4300" i="3" s="1"/>
  <c r="J4300" i="3"/>
  <c r="K4300" i="3"/>
  <c r="B4301" i="3"/>
  <c r="C4301" i="3"/>
  <c r="H4301" i="3"/>
  <c r="J4301" i="3"/>
  <c r="K4301" i="3"/>
  <c r="B4302" i="3"/>
  <c r="C4302" i="3"/>
  <c r="D4302" i="3" s="1"/>
  <c r="J4302" i="3"/>
  <c r="K4302" i="3"/>
  <c r="B4303" i="3"/>
  <c r="C4303" i="3"/>
  <c r="H4303" i="3" s="1"/>
  <c r="J4303" i="3"/>
  <c r="K4303" i="3"/>
  <c r="B4304" i="3"/>
  <c r="C4304" i="3"/>
  <c r="G4304" i="3" s="1"/>
  <c r="J4304" i="3"/>
  <c r="K4304" i="3"/>
  <c r="B4305" i="3"/>
  <c r="C4305" i="3"/>
  <c r="J4305" i="3"/>
  <c r="K4305" i="3"/>
  <c r="B4306" i="3"/>
  <c r="C4306" i="3"/>
  <c r="E4306" i="3" s="1"/>
  <c r="J4306" i="3"/>
  <c r="K4306" i="3"/>
  <c r="B4307" i="3"/>
  <c r="C4307" i="3"/>
  <c r="J4307" i="3"/>
  <c r="K4307" i="3"/>
  <c r="B4308" i="3"/>
  <c r="C4308" i="3"/>
  <c r="G4308" i="3" s="1"/>
  <c r="J4308" i="3"/>
  <c r="K4308" i="3"/>
  <c r="B4309" i="3"/>
  <c r="C4309" i="3"/>
  <c r="D4309" i="3" s="1"/>
  <c r="J4309" i="3"/>
  <c r="K4309" i="3"/>
  <c r="B4310" i="3"/>
  <c r="C4310" i="3"/>
  <c r="D4310" i="3" s="1"/>
  <c r="J4310" i="3"/>
  <c r="K4310" i="3"/>
  <c r="B4311" i="3"/>
  <c r="C4311" i="3"/>
  <c r="J4311" i="3"/>
  <c r="K4311" i="3"/>
  <c r="B4312" i="3"/>
  <c r="C4312" i="3"/>
  <c r="F4312" i="3" s="1"/>
  <c r="J4312" i="3"/>
  <c r="K4312" i="3"/>
  <c r="B4313" i="3"/>
  <c r="C4313" i="3"/>
  <c r="F4313" i="3" s="1"/>
  <c r="J4313" i="3"/>
  <c r="K4313" i="3"/>
  <c r="B4314" i="3"/>
  <c r="C4314" i="3"/>
  <c r="J4314" i="3"/>
  <c r="K4314" i="3"/>
  <c r="B4315" i="3"/>
  <c r="C4315" i="3"/>
  <c r="G4315" i="3" s="1"/>
  <c r="J4315" i="3"/>
  <c r="K4315" i="3"/>
  <c r="B4316" i="3"/>
  <c r="C4316" i="3"/>
  <c r="J4316" i="3"/>
  <c r="K4316" i="3"/>
  <c r="B4317" i="3"/>
  <c r="C4317" i="3"/>
  <c r="J4317" i="3"/>
  <c r="K4317" i="3"/>
  <c r="B4318" i="3"/>
  <c r="C4318" i="3"/>
  <c r="G4318" i="3" s="1"/>
  <c r="J4318" i="3"/>
  <c r="K4318" i="3"/>
  <c r="B4319" i="3"/>
  <c r="C4319" i="3"/>
  <c r="I4319" i="3" s="1"/>
  <c r="J4319" i="3"/>
  <c r="K4319" i="3"/>
  <c r="B4320" i="3"/>
  <c r="C4320" i="3"/>
  <c r="J4320" i="3"/>
  <c r="K4320" i="3"/>
  <c r="B4321" i="3"/>
  <c r="C4321" i="3"/>
  <c r="F4321" i="3" s="1"/>
  <c r="J4321" i="3"/>
  <c r="K4321" i="3"/>
  <c r="B4322" i="3"/>
  <c r="C4322" i="3"/>
  <c r="G4322" i="3" s="1"/>
  <c r="J4322" i="3"/>
  <c r="K4322" i="3"/>
  <c r="B4323" i="3"/>
  <c r="C4323" i="3"/>
  <c r="F4323" i="3" s="1"/>
  <c r="J4323" i="3"/>
  <c r="K4323" i="3"/>
  <c r="B4324" i="3"/>
  <c r="C4324" i="3"/>
  <c r="F4324" i="3" s="1"/>
  <c r="J4324" i="3"/>
  <c r="K4324" i="3"/>
  <c r="B4325" i="3"/>
  <c r="C4325" i="3"/>
  <c r="H4325" i="3" s="1"/>
  <c r="J4325" i="3"/>
  <c r="K4325" i="3"/>
  <c r="B4326" i="3"/>
  <c r="C4326" i="3"/>
  <c r="J4326" i="3"/>
  <c r="K4326" i="3"/>
  <c r="B4327" i="3"/>
  <c r="C4327" i="3"/>
  <c r="E4327" i="3" s="1"/>
  <c r="J4327" i="3"/>
  <c r="K4327" i="3"/>
  <c r="B4328" i="3"/>
  <c r="C4328" i="3"/>
  <c r="D4328" i="3" s="1"/>
  <c r="J4328" i="3"/>
  <c r="K4328" i="3"/>
  <c r="B4329" i="3"/>
  <c r="C4329" i="3"/>
  <c r="F4329" i="3" s="1"/>
  <c r="J4329" i="3"/>
  <c r="K4329" i="3"/>
  <c r="B4330" i="3"/>
  <c r="C4330" i="3"/>
  <c r="D4330" i="3" s="1"/>
  <c r="J4330" i="3"/>
  <c r="K4330" i="3"/>
  <c r="B4331" i="3"/>
  <c r="C4331" i="3"/>
  <c r="F4331" i="3" s="1"/>
  <c r="J4331" i="3"/>
  <c r="K4331" i="3"/>
  <c r="B4332" i="3"/>
  <c r="C4332" i="3"/>
  <c r="F4332" i="3" s="1"/>
  <c r="J4332" i="3"/>
  <c r="K4332" i="3"/>
  <c r="B4333" i="3"/>
  <c r="C4333" i="3"/>
  <c r="J4333" i="3"/>
  <c r="K4333" i="3"/>
  <c r="B4334" i="3"/>
  <c r="C4334" i="3"/>
  <c r="J4334" i="3"/>
  <c r="K4334" i="3"/>
  <c r="B4335" i="3"/>
  <c r="C4335" i="3"/>
  <c r="E4335" i="3" s="1"/>
  <c r="J4335" i="3"/>
  <c r="K4335" i="3"/>
  <c r="B4336" i="3"/>
  <c r="C4336" i="3"/>
  <c r="F4336" i="3" s="1"/>
  <c r="J4336" i="3"/>
  <c r="K4336" i="3"/>
  <c r="B4337" i="3"/>
  <c r="C4337" i="3"/>
  <c r="J4337" i="3"/>
  <c r="K4337" i="3"/>
  <c r="B4338" i="3"/>
  <c r="C4338" i="3"/>
  <c r="I4338" i="3" s="1"/>
  <c r="J4338" i="3"/>
  <c r="K4338" i="3"/>
  <c r="B4339" i="3"/>
  <c r="C4339" i="3"/>
  <c r="H4339" i="3" s="1"/>
  <c r="J4339" i="3"/>
  <c r="K4339" i="3"/>
  <c r="B4340" i="3"/>
  <c r="C4340" i="3"/>
  <c r="E4340" i="3" s="1"/>
  <c r="J4340" i="3"/>
  <c r="K4340" i="3"/>
  <c r="B4341" i="3"/>
  <c r="C4341" i="3"/>
  <c r="J4341" i="3"/>
  <c r="K4341" i="3"/>
  <c r="B4342" i="3"/>
  <c r="C4342" i="3"/>
  <c r="G4342" i="3" s="1"/>
  <c r="J4342" i="3"/>
  <c r="K4342" i="3"/>
  <c r="B4343" i="3"/>
  <c r="C4343" i="3"/>
  <c r="D4343" i="3" s="1"/>
  <c r="J4343" i="3"/>
  <c r="K4343" i="3"/>
  <c r="B4344" i="3"/>
  <c r="C4344" i="3"/>
  <c r="E4344" i="3" s="1"/>
  <c r="J4344" i="3"/>
  <c r="K4344" i="3"/>
  <c r="B4345" i="3"/>
  <c r="C4345" i="3"/>
  <c r="E4345" i="3" s="1"/>
  <c r="J4345" i="3"/>
  <c r="K4345" i="3"/>
  <c r="B4346" i="3"/>
  <c r="C4346" i="3"/>
  <c r="G4346" i="3"/>
  <c r="J4346" i="3"/>
  <c r="K4346" i="3"/>
  <c r="B4347" i="3"/>
  <c r="C4347" i="3"/>
  <c r="H4347" i="3" s="1"/>
  <c r="J4347" i="3"/>
  <c r="K4347" i="3"/>
  <c r="B4348" i="3"/>
  <c r="C4348" i="3"/>
  <c r="H4348" i="3" s="1"/>
  <c r="J4348" i="3"/>
  <c r="K4348" i="3"/>
  <c r="B4349" i="3"/>
  <c r="C4349" i="3"/>
  <c r="J4349" i="3"/>
  <c r="K4349" i="3"/>
  <c r="B4350" i="3"/>
  <c r="C4350" i="3"/>
  <c r="F4350" i="3" s="1"/>
  <c r="J4350" i="3"/>
  <c r="K4350" i="3"/>
  <c r="B4351" i="3"/>
  <c r="C4351" i="3"/>
  <c r="J4351" i="3"/>
  <c r="K4351" i="3"/>
  <c r="B4352" i="3"/>
  <c r="C4352" i="3"/>
  <c r="D4352" i="3" s="1"/>
  <c r="J4352" i="3"/>
  <c r="K4352" i="3"/>
  <c r="B4353" i="3"/>
  <c r="C4353" i="3"/>
  <c r="E4353" i="3" s="1"/>
  <c r="J4353" i="3"/>
  <c r="K4353" i="3"/>
  <c r="B4354" i="3"/>
  <c r="C4354" i="3"/>
  <c r="D4354" i="3" s="1"/>
  <c r="J4354" i="3"/>
  <c r="K4354" i="3"/>
  <c r="B4355" i="3"/>
  <c r="C4355" i="3"/>
  <c r="D4355" i="3" s="1"/>
  <c r="J4355" i="3"/>
  <c r="K4355" i="3"/>
  <c r="B4356" i="3"/>
  <c r="C4356" i="3"/>
  <c r="J4356" i="3"/>
  <c r="K4356" i="3"/>
  <c r="B4357" i="3"/>
  <c r="C4357" i="3"/>
  <c r="J4357" i="3"/>
  <c r="K4357" i="3"/>
  <c r="B4358" i="3"/>
  <c r="C4358" i="3"/>
  <c r="D4358" i="3" s="1"/>
  <c r="J4358" i="3"/>
  <c r="K4358" i="3"/>
  <c r="B4359" i="3"/>
  <c r="C4359" i="3"/>
  <c r="J4359" i="3"/>
  <c r="K4359" i="3"/>
  <c r="B4360" i="3"/>
  <c r="C4360" i="3"/>
  <c r="J4360" i="3"/>
  <c r="K4360" i="3"/>
  <c r="B4361" i="3"/>
  <c r="C4361" i="3"/>
  <c r="J4361" i="3"/>
  <c r="K4361" i="3"/>
  <c r="B4362" i="3"/>
  <c r="C4362" i="3"/>
  <c r="E4362" i="3" s="1"/>
  <c r="J4362" i="3"/>
  <c r="K4362" i="3"/>
  <c r="B4363" i="3"/>
  <c r="C4363" i="3"/>
  <c r="J4363" i="3"/>
  <c r="K4363" i="3"/>
  <c r="B4364" i="3"/>
  <c r="C4364" i="3"/>
  <c r="E4364" i="3" s="1"/>
  <c r="J4364" i="3"/>
  <c r="K4364" i="3"/>
  <c r="B4365" i="3"/>
  <c r="C4365" i="3"/>
  <c r="E4365" i="3" s="1"/>
  <c r="J4365" i="3"/>
  <c r="K4365" i="3"/>
  <c r="B4366" i="3"/>
  <c r="C4366" i="3"/>
  <c r="J4366" i="3"/>
  <c r="K4366" i="3"/>
  <c r="B4367" i="3"/>
  <c r="C4367" i="3"/>
  <c r="I4367" i="3" s="1"/>
  <c r="J4367" i="3"/>
  <c r="K4367" i="3"/>
  <c r="B4368" i="3"/>
  <c r="C4368" i="3"/>
  <c r="G4368" i="3" s="1"/>
  <c r="J4368" i="3"/>
  <c r="K4368" i="3"/>
  <c r="B4369" i="3"/>
  <c r="C4369" i="3"/>
  <c r="E4369" i="3" s="1"/>
  <c r="J4369" i="3"/>
  <c r="K4369" i="3"/>
  <c r="B4370" i="3"/>
  <c r="C4370" i="3"/>
  <c r="J4370" i="3"/>
  <c r="K4370" i="3"/>
  <c r="B4371" i="3"/>
  <c r="C4371" i="3"/>
  <c r="D4371" i="3" s="1"/>
  <c r="J4371" i="3"/>
  <c r="K4371" i="3"/>
  <c r="B4372" i="3"/>
  <c r="C4372" i="3"/>
  <c r="F4372" i="3" s="1"/>
  <c r="J4372" i="3"/>
  <c r="K4372" i="3"/>
  <c r="B4373" i="3"/>
  <c r="C4373" i="3"/>
  <c r="J4373" i="3"/>
  <c r="K4373" i="3"/>
  <c r="B4374" i="3"/>
  <c r="C4374" i="3"/>
  <c r="F4374" i="3" s="1"/>
  <c r="J4374" i="3"/>
  <c r="K4374" i="3"/>
  <c r="B4375" i="3"/>
  <c r="C4375" i="3"/>
  <c r="J4375" i="3"/>
  <c r="K4375" i="3"/>
  <c r="B4376" i="3"/>
  <c r="C4376" i="3"/>
  <c r="J4376" i="3"/>
  <c r="K4376" i="3"/>
  <c r="B4377" i="3"/>
  <c r="C4377" i="3"/>
  <c r="E4377" i="3" s="1"/>
  <c r="J4377" i="3"/>
  <c r="K4377" i="3"/>
  <c r="B4378" i="3"/>
  <c r="C4378" i="3"/>
  <c r="J4378" i="3"/>
  <c r="K4378" i="3"/>
  <c r="B4379" i="3"/>
  <c r="C4379" i="3"/>
  <c r="J4379" i="3"/>
  <c r="K4379" i="3"/>
  <c r="B4380" i="3"/>
  <c r="C4380" i="3"/>
  <c r="F4380" i="3" s="1"/>
  <c r="J4380" i="3"/>
  <c r="K4380" i="3"/>
  <c r="B4381" i="3"/>
  <c r="C4381" i="3"/>
  <c r="D4381" i="3" s="1"/>
  <c r="J4381" i="3"/>
  <c r="K4381" i="3"/>
  <c r="B4382" i="3"/>
  <c r="C4382" i="3"/>
  <c r="D4382" i="3" s="1"/>
  <c r="J4382" i="3"/>
  <c r="K4382" i="3"/>
  <c r="B4383" i="3"/>
  <c r="C4383" i="3"/>
  <c r="E4383" i="3" s="1"/>
  <c r="J4383" i="3"/>
  <c r="K4383" i="3"/>
  <c r="B4384" i="3"/>
  <c r="C4384" i="3"/>
  <c r="I4384" i="3" s="1"/>
  <c r="J4384" i="3"/>
  <c r="K4384" i="3"/>
  <c r="B4385" i="3"/>
  <c r="C4385" i="3"/>
  <c r="J4385" i="3"/>
  <c r="K4385" i="3"/>
  <c r="B4386" i="3"/>
  <c r="C4386" i="3"/>
  <c r="E4386" i="3" s="1"/>
  <c r="J4386" i="3"/>
  <c r="K4386" i="3"/>
  <c r="B4387" i="3"/>
  <c r="C4387" i="3"/>
  <c r="G4387" i="3" s="1"/>
  <c r="J4387" i="3"/>
  <c r="K4387" i="3"/>
  <c r="B4388" i="3"/>
  <c r="C4388" i="3"/>
  <c r="E4388" i="3" s="1"/>
  <c r="J4388" i="3"/>
  <c r="K4388" i="3"/>
  <c r="B4389" i="3"/>
  <c r="C4389" i="3"/>
  <c r="F4389" i="3" s="1"/>
  <c r="J4389" i="3"/>
  <c r="K4389" i="3"/>
  <c r="B4390" i="3"/>
  <c r="C4390" i="3"/>
  <c r="G4390" i="3" s="1"/>
  <c r="J4390" i="3"/>
  <c r="K4390" i="3"/>
  <c r="B4391" i="3"/>
  <c r="C4391" i="3"/>
  <c r="J4391" i="3"/>
  <c r="K4391" i="3"/>
  <c r="B4392" i="3"/>
  <c r="C4392" i="3"/>
  <c r="J4392" i="3"/>
  <c r="K4392" i="3"/>
  <c r="B4393" i="3"/>
  <c r="C4393" i="3"/>
  <c r="E4393" i="3" s="1"/>
  <c r="J4393" i="3"/>
  <c r="K4393" i="3"/>
  <c r="B4394" i="3"/>
  <c r="C4394" i="3"/>
  <c r="J4394" i="3"/>
  <c r="K4394" i="3"/>
  <c r="B4395" i="3"/>
  <c r="C4395" i="3"/>
  <c r="H4395" i="3" s="1"/>
  <c r="J4395" i="3"/>
  <c r="K4395" i="3"/>
  <c r="B4396" i="3"/>
  <c r="C4396" i="3"/>
  <c r="J4396" i="3"/>
  <c r="K4396" i="3"/>
  <c r="B4397" i="3"/>
  <c r="C4397" i="3"/>
  <c r="G4397" i="3" s="1"/>
  <c r="J4397" i="3"/>
  <c r="K4397" i="3"/>
  <c r="B4398" i="3"/>
  <c r="C4398" i="3"/>
  <c r="E4398" i="3" s="1"/>
  <c r="J4398" i="3"/>
  <c r="K4398" i="3"/>
  <c r="B4399" i="3"/>
  <c r="C4399" i="3"/>
  <c r="G4399" i="3" s="1"/>
  <c r="J4399" i="3"/>
  <c r="K4399" i="3"/>
  <c r="B4400" i="3"/>
  <c r="C4400" i="3"/>
  <c r="F4400" i="3" s="1"/>
  <c r="J4400" i="3"/>
  <c r="K4400" i="3"/>
  <c r="B4401" i="3"/>
  <c r="C4401" i="3"/>
  <c r="D4401" i="3" s="1"/>
  <c r="J4401" i="3"/>
  <c r="K4401" i="3"/>
  <c r="B4402" i="3"/>
  <c r="C4402" i="3"/>
  <c r="J4402" i="3"/>
  <c r="K4402" i="3"/>
  <c r="B4403" i="3"/>
  <c r="C4403" i="3"/>
  <c r="G4403" i="3" s="1"/>
  <c r="J4403" i="3"/>
  <c r="K4403" i="3"/>
  <c r="B4404" i="3"/>
  <c r="C4404" i="3"/>
  <c r="J4404" i="3"/>
  <c r="K4404" i="3"/>
  <c r="B4405" i="3"/>
  <c r="C4405" i="3"/>
  <c r="E4405" i="3" s="1"/>
  <c r="J4405" i="3"/>
  <c r="K4405" i="3"/>
  <c r="B4406" i="3"/>
  <c r="C4406" i="3"/>
  <c r="I4406" i="3" s="1"/>
  <c r="J4406" i="3"/>
  <c r="K4406" i="3"/>
  <c r="B4407" i="3"/>
  <c r="C4407" i="3"/>
  <c r="H4407" i="3" s="1"/>
  <c r="J4407" i="3"/>
  <c r="K4407" i="3"/>
  <c r="B4408" i="3"/>
  <c r="C4408" i="3"/>
  <c r="F4408" i="3" s="1"/>
  <c r="J4408" i="3"/>
  <c r="K4408" i="3"/>
  <c r="B4409" i="3"/>
  <c r="C4409" i="3"/>
  <c r="G4409" i="3" s="1"/>
  <c r="J4409" i="3"/>
  <c r="K4409" i="3"/>
  <c r="B4410" i="3"/>
  <c r="C4410" i="3"/>
  <c r="E4410" i="3" s="1"/>
  <c r="J4410" i="3"/>
  <c r="K4410" i="3"/>
  <c r="B4411" i="3"/>
  <c r="C4411" i="3"/>
  <c r="G4411" i="3" s="1"/>
  <c r="J4411" i="3"/>
  <c r="K4411" i="3"/>
  <c r="B4412" i="3"/>
  <c r="C4412" i="3"/>
  <c r="F4412" i="3" s="1"/>
  <c r="J4412" i="3"/>
  <c r="K4412" i="3"/>
  <c r="B4413" i="3"/>
  <c r="C4413" i="3"/>
  <c r="D4413" i="3" s="1"/>
  <c r="J4413" i="3"/>
  <c r="K4413" i="3"/>
  <c r="B4414" i="3"/>
  <c r="C4414" i="3"/>
  <c r="F4414" i="3" s="1"/>
  <c r="J4414" i="3"/>
  <c r="K4414" i="3"/>
  <c r="B4415" i="3"/>
  <c r="C4415" i="3"/>
  <c r="H4415" i="3" s="1"/>
  <c r="J4415" i="3"/>
  <c r="K4415" i="3"/>
  <c r="B4416" i="3"/>
  <c r="C4416" i="3"/>
  <c r="E4416" i="3" s="1"/>
  <c r="J4416" i="3"/>
  <c r="K4416" i="3"/>
  <c r="B4417" i="3"/>
  <c r="C4417" i="3"/>
  <c r="D4417" i="3" s="1"/>
  <c r="J4417" i="3"/>
  <c r="K4417" i="3"/>
  <c r="B4418" i="3"/>
  <c r="C4418" i="3"/>
  <c r="H4418" i="3" s="1"/>
  <c r="J4418" i="3"/>
  <c r="K4418" i="3"/>
  <c r="B4419" i="3"/>
  <c r="C4419" i="3"/>
  <c r="D4419" i="3" s="1"/>
  <c r="J4419" i="3"/>
  <c r="K4419" i="3"/>
  <c r="B4420" i="3"/>
  <c r="C4420" i="3"/>
  <c r="J4420" i="3"/>
  <c r="K4420" i="3"/>
  <c r="B4421" i="3"/>
  <c r="C4421" i="3"/>
  <c r="G4421" i="3" s="1"/>
  <c r="J4421" i="3"/>
  <c r="K4421" i="3"/>
  <c r="B4422" i="3"/>
  <c r="C4422" i="3"/>
  <c r="E4422" i="3" s="1"/>
  <c r="J4422" i="3"/>
  <c r="K4422" i="3"/>
  <c r="B4423" i="3"/>
  <c r="C4423" i="3"/>
  <c r="D4423" i="3" s="1"/>
  <c r="J4423" i="3"/>
  <c r="K4423" i="3"/>
  <c r="B4424" i="3"/>
  <c r="C4424" i="3"/>
  <c r="H4424" i="3" s="1"/>
  <c r="J4424" i="3"/>
  <c r="K4424" i="3"/>
  <c r="B4425" i="3"/>
  <c r="C4425" i="3"/>
  <c r="J4425" i="3"/>
  <c r="K4425" i="3"/>
  <c r="B4426" i="3"/>
  <c r="C4426" i="3"/>
  <c r="F4426" i="3" s="1"/>
  <c r="J4426" i="3"/>
  <c r="K4426" i="3"/>
  <c r="B4427" i="3"/>
  <c r="C4427" i="3"/>
  <c r="D4427" i="3" s="1"/>
  <c r="J4427" i="3"/>
  <c r="K4427" i="3"/>
  <c r="B4428" i="3"/>
  <c r="C4428" i="3"/>
  <c r="J4428" i="3"/>
  <c r="K4428" i="3"/>
  <c r="B4429" i="3"/>
  <c r="C4429" i="3"/>
  <c r="H4429" i="3" s="1"/>
  <c r="J4429" i="3"/>
  <c r="K4429" i="3"/>
  <c r="B4430" i="3"/>
  <c r="C4430" i="3"/>
  <c r="I4430" i="3" s="1"/>
  <c r="J4430" i="3"/>
  <c r="K4430" i="3"/>
  <c r="B4431" i="3"/>
  <c r="C4431" i="3"/>
  <c r="D4431" i="3" s="1"/>
  <c r="J4431" i="3"/>
  <c r="K4431" i="3"/>
  <c r="B4432" i="3"/>
  <c r="C4432" i="3"/>
  <c r="E4432" i="3" s="1"/>
  <c r="J4432" i="3"/>
  <c r="K4432" i="3"/>
  <c r="B4433" i="3"/>
  <c r="C4433" i="3"/>
  <c r="D4433" i="3" s="1"/>
  <c r="J4433" i="3"/>
  <c r="K4433" i="3"/>
  <c r="B4434" i="3"/>
  <c r="C4434" i="3"/>
  <c r="E4434" i="3" s="1"/>
  <c r="J4434" i="3"/>
  <c r="K4434" i="3"/>
  <c r="B4435" i="3"/>
  <c r="C4435" i="3"/>
  <c r="D4435" i="3" s="1"/>
  <c r="J4435" i="3"/>
  <c r="K4435" i="3"/>
  <c r="B4436" i="3"/>
  <c r="C4436" i="3"/>
  <c r="F4436" i="3" s="1"/>
  <c r="J4436" i="3"/>
  <c r="K4436" i="3"/>
  <c r="B4437" i="3"/>
  <c r="C4437" i="3"/>
  <c r="H4437" i="3" s="1"/>
  <c r="J4437" i="3"/>
  <c r="K4437" i="3"/>
  <c r="B4438" i="3"/>
  <c r="C4438" i="3"/>
  <c r="E4438" i="3" s="1"/>
  <c r="J4438" i="3"/>
  <c r="K4438" i="3"/>
  <c r="B4439" i="3"/>
  <c r="C4439" i="3"/>
  <c r="D4439" i="3" s="1"/>
  <c r="J4439" i="3"/>
  <c r="K4439" i="3"/>
  <c r="B4440" i="3"/>
  <c r="C4440" i="3"/>
  <c r="J4440" i="3"/>
  <c r="K4440" i="3"/>
  <c r="B4441" i="3"/>
  <c r="C4441" i="3"/>
  <c r="E4441" i="3" s="1"/>
  <c r="J4441" i="3"/>
  <c r="K4441" i="3"/>
  <c r="B4442" i="3"/>
  <c r="C4442" i="3"/>
  <c r="H4442" i="3" s="1"/>
  <c r="J4442" i="3"/>
  <c r="K4442" i="3"/>
  <c r="B4443" i="3"/>
  <c r="C4443" i="3"/>
  <c r="I4443" i="3" s="1"/>
  <c r="J4443" i="3"/>
  <c r="K4443" i="3"/>
  <c r="B4444" i="3"/>
  <c r="C4444" i="3"/>
  <c r="J4444" i="3"/>
  <c r="K4444" i="3"/>
  <c r="B4445" i="3"/>
  <c r="C4445" i="3"/>
  <c r="E4445" i="3" s="1"/>
  <c r="J4445" i="3"/>
  <c r="K4445" i="3"/>
  <c r="B4446" i="3"/>
  <c r="C4446" i="3"/>
  <c r="E4446" i="3" s="1"/>
  <c r="J4446" i="3"/>
  <c r="K4446" i="3"/>
  <c r="B4447" i="3"/>
  <c r="C4447" i="3"/>
  <c r="G4447" i="3" s="1"/>
  <c r="J4447" i="3"/>
  <c r="K4447" i="3"/>
  <c r="B4448" i="3"/>
  <c r="C4448" i="3"/>
  <c r="H4448" i="3" s="1"/>
  <c r="J4448" i="3"/>
  <c r="K4448" i="3"/>
  <c r="B4449" i="3"/>
  <c r="C4449" i="3"/>
  <c r="J4449" i="3"/>
  <c r="K4449" i="3"/>
  <c r="B4450" i="3"/>
  <c r="C4450" i="3"/>
  <c r="J4450" i="3"/>
  <c r="K4450" i="3"/>
  <c r="B4451" i="3"/>
  <c r="C4451" i="3"/>
  <c r="J4451" i="3"/>
  <c r="K4451" i="3"/>
  <c r="B4452" i="3"/>
  <c r="C4452" i="3"/>
  <c r="J4452" i="3"/>
  <c r="K4452" i="3"/>
  <c r="B4453" i="3"/>
  <c r="C4453" i="3"/>
  <c r="G4453" i="3" s="1"/>
  <c r="J4453" i="3"/>
  <c r="K4453" i="3"/>
  <c r="B4454" i="3"/>
  <c r="C4454" i="3"/>
  <c r="G4454" i="3" s="1"/>
  <c r="J4454" i="3"/>
  <c r="K4454" i="3"/>
  <c r="B4455" i="3"/>
  <c r="C4455" i="3"/>
  <c r="I4455" i="3" s="1"/>
  <c r="J4455" i="3"/>
  <c r="K4455" i="3"/>
  <c r="B4456" i="3"/>
  <c r="C4456" i="3"/>
  <c r="F4456" i="3" s="1"/>
  <c r="J4456" i="3"/>
  <c r="K4456" i="3"/>
  <c r="B4457" i="3"/>
  <c r="C4457" i="3"/>
  <c r="I4457" i="3" s="1"/>
  <c r="J4457" i="3"/>
  <c r="K4457" i="3"/>
  <c r="B4458" i="3"/>
  <c r="C4458" i="3"/>
  <c r="G4458" i="3" s="1"/>
  <c r="J4458" i="3"/>
  <c r="K4458" i="3"/>
  <c r="B4459" i="3"/>
  <c r="C4459" i="3"/>
  <c r="I4459" i="3" s="1"/>
  <c r="J4459" i="3"/>
  <c r="K4459" i="3"/>
  <c r="B4460" i="3"/>
  <c r="C4460" i="3"/>
  <c r="I4460" i="3" s="1"/>
  <c r="J4460" i="3"/>
  <c r="K4460" i="3"/>
  <c r="B4461" i="3"/>
  <c r="C4461" i="3"/>
  <c r="D4461" i="3" s="1"/>
  <c r="J4461" i="3"/>
  <c r="K4461" i="3"/>
  <c r="B4462" i="3"/>
  <c r="C4462" i="3"/>
  <c r="J4462" i="3"/>
  <c r="K4462" i="3"/>
  <c r="B4463" i="3"/>
  <c r="C4463" i="3"/>
  <c r="G4463" i="3" s="1"/>
  <c r="J4463" i="3"/>
  <c r="K4463" i="3"/>
  <c r="B4464" i="3"/>
  <c r="C4464" i="3"/>
  <c r="J4464" i="3"/>
  <c r="K4464" i="3"/>
  <c r="B4465" i="3"/>
  <c r="C4465" i="3"/>
  <c r="J4465" i="3"/>
  <c r="K4465" i="3"/>
  <c r="B4466" i="3"/>
  <c r="C4466" i="3"/>
  <c r="F4466" i="3" s="1"/>
  <c r="J4466" i="3"/>
  <c r="K4466" i="3"/>
  <c r="B4467" i="3"/>
  <c r="C4467" i="3"/>
  <c r="J4467" i="3"/>
  <c r="K4467" i="3"/>
  <c r="B4468" i="3"/>
  <c r="C4468" i="3"/>
  <c r="F4468" i="3" s="1"/>
  <c r="J4468" i="3"/>
  <c r="K4468" i="3"/>
  <c r="B4469" i="3"/>
  <c r="C4469" i="3"/>
  <c r="I4469" i="3" s="1"/>
  <c r="J4469" i="3"/>
  <c r="K4469" i="3"/>
  <c r="B4470" i="3"/>
  <c r="C4470" i="3"/>
  <c r="F4470" i="3" s="1"/>
  <c r="J4470" i="3"/>
  <c r="K4470" i="3"/>
  <c r="B4471" i="3"/>
  <c r="C4471" i="3"/>
  <c r="F4471" i="3" s="1"/>
  <c r="J4471" i="3"/>
  <c r="K4471" i="3"/>
  <c r="B4472" i="3"/>
  <c r="C4472" i="3"/>
  <c r="I4472" i="3" s="1"/>
  <c r="J4472" i="3"/>
  <c r="K4472" i="3"/>
  <c r="B4473" i="3"/>
  <c r="C4473" i="3"/>
  <c r="D4473" i="3" s="1"/>
  <c r="J4473" i="3"/>
  <c r="K4473" i="3"/>
  <c r="B4474" i="3"/>
  <c r="C4474" i="3"/>
  <c r="E4474" i="3" s="1"/>
  <c r="J4474" i="3"/>
  <c r="K4474" i="3"/>
  <c r="B4475" i="3"/>
  <c r="C4475" i="3"/>
  <c r="D4475" i="3" s="1"/>
  <c r="J4475" i="3"/>
  <c r="K4475" i="3"/>
  <c r="B4476" i="3"/>
  <c r="C4476" i="3"/>
  <c r="D4476" i="3" s="1"/>
  <c r="J4476" i="3"/>
  <c r="K4476" i="3"/>
  <c r="B4477" i="3"/>
  <c r="C4477" i="3"/>
  <c r="D4477" i="3" s="1"/>
  <c r="J4477" i="3"/>
  <c r="K4477" i="3"/>
  <c r="B4478" i="3"/>
  <c r="C4478" i="3"/>
  <c r="F4478" i="3" s="1"/>
  <c r="J4478" i="3"/>
  <c r="K4478" i="3"/>
  <c r="B4479" i="3"/>
  <c r="C4479" i="3"/>
  <c r="D4479" i="3" s="1"/>
  <c r="J4479" i="3"/>
  <c r="K4479" i="3"/>
  <c r="B4480" i="3"/>
  <c r="C4480" i="3"/>
  <c r="D4480" i="3" s="1"/>
  <c r="J4480" i="3"/>
  <c r="K4480" i="3"/>
  <c r="B4481" i="3"/>
  <c r="C4481" i="3"/>
  <c r="I4481" i="3" s="1"/>
  <c r="J4481" i="3"/>
  <c r="K4481" i="3"/>
  <c r="B4482" i="3"/>
  <c r="C4482" i="3"/>
  <c r="F4482" i="3" s="1"/>
  <c r="J4482" i="3"/>
  <c r="K4482" i="3"/>
  <c r="B4483" i="3"/>
  <c r="C4483" i="3"/>
  <c r="G4483" i="3" s="1"/>
  <c r="J4483" i="3"/>
  <c r="K4483" i="3"/>
  <c r="B4484" i="3"/>
  <c r="C4484" i="3"/>
  <c r="J4484" i="3"/>
  <c r="K4484" i="3"/>
  <c r="B4485" i="3"/>
  <c r="C4485" i="3"/>
  <c r="J4485" i="3"/>
  <c r="K4485" i="3"/>
  <c r="B4486" i="3"/>
  <c r="C4486" i="3"/>
  <c r="D4486" i="3" s="1"/>
  <c r="J4486" i="3"/>
  <c r="K4486" i="3"/>
  <c r="B4487" i="3"/>
  <c r="C4487" i="3"/>
  <c r="G4487" i="3" s="1"/>
  <c r="J4487" i="3"/>
  <c r="K4487" i="3"/>
  <c r="B4488" i="3"/>
  <c r="C4488" i="3"/>
  <c r="J4488" i="3"/>
  <c r="K4488" i="3"/>
  <c r="B4489" i="3"/>
  <c r="C4489" i="3"/>
  <c r="D4489" i="3" s="1"/>
  <c r="J4489" i="3"/>
  <c r="K4489" i="3"/>
  <c r="B4490" i="3"/>
  <c r="C4490" i="3"/>
  <c r="D4490" i="3" s="1"/>
  <c r="J4490" i="3"/>
  <c r="K4490" i="3"/>
  <c r="B4491" i="3"/>
  <c r="C4491" i="3"/>
  <c r="J4491" i="3"/>
  <c r="K4491" i="3"/>
  <c r="B4492" i="3"/>
  <c r="C4492" i="3"/>
  <c r="F4492" i="3" s="1"/>
  <c r="J4492" i="3"/>
  <c r="K4492" i="3"/>
  <c r="B4493" i="3"/>
  <c r="C4493" i="3"/>
  <c r="J4493" i="3"/>
  <c r="K4493" i="3"/>
  <c r="B4494" i="3"/>
  <c r="C4494" i="3"/>
  <c r="E4494" i="3" s="1"/>
  <c r="J4494" i="3"/>
  <c r="K4494" i="3"/>
  <c r="B4495" i="3"/>
  <c r="C4495" i="3"/>
  <c r="G4495" i="3" s="1"/>
  <c r="J4495" i="3"/>
  <c r="K4495" i="3"/>
  <c r="B4496" i="3"/>
  <c r="C4496" i="3"/>
  <c r="J4496" i="3"/>
  <c r="K4496" i="3"/>
  <c r="B4497" i="3"/>
  <c r="C4497" i="3"/>
  <c r="D4497" i="3" s="1"/>
  <c r="J4497" i="3"/>
  <c r="K4497" i="3"/>
  <c r="B4498" i="3"/>
  <c r="C4498" i="3"/>
  <c r="D4498" i="3" s="1"/>
  <c r="J4498" i="3"/>
  <c r="K4498" i="3"/>
  <c r="B4499" i="3"/>
  <c r="C4499" i="3"/>
  <c r="G4499" i="3" s="1"/>
  <c r="J4499" i="3"/>
  <c r="K4499" i="3"/>
  <c r="B4500" i="3"/>
  <c r="C4500" i="3"/>
  <c r="J4500" i="3"/>
  <c r="K4500" i="3"/>
  <c r="B4501" i="3"/>
  <c r="C4501" i="3"/>
  <c r="J4501" i="3"/>
  <c r="K4501" i="3"/>
  <c r="B4502" i="3"/>
  <c r="C4502" i="3"/>
  <c r="D4502" i="3" s="1"/>
  <c r="J4502" i="3"/>
  <c r="K4502" i="3"/>
  <c r="B4503" i="3"/>
  <c r="C4503" i="3"/>
  <c r="J4503" i="3"/>
  <c r="K4503" i="3"/>
  <c r="B4504" i="3"/>
  <c r="C4504" i="3"/>
  <c r="D4504" i="3" s="1"/>
  <c r="J4504" i="3"/>
  <c r="K4504" i="3"/>
  <c r="B4505" i="3"/>
  <c r="C4505" i="3"/>
  <c r="I4505" i="3" s="1"/>
  <c r="J4505" i="3"/>
  <c r="K4505" i="3"/>
  <c r="B4506" i="3"/>
  <c r="C4506" i="3"/>
  <c r="I4506" i="3" s="1"/>
  <c r="J4506" i="3"/>
  <c r="K4506" i="3"/>
  <c r="B4507" i="3"/>
  <c r="C4507" i="3"/>
  <c r="J4507" i="3"/>
  <c r="K4507" i="3"/>
  <c r="B4508" i="3"/>
  <c r="C4508" i="3"/>
  <c r="G4508" i="3" s="1"/>
  <c r="J4508" i="3"/>
  <c r="K4508" i="3"/>
  <c r="B4509" i="3"/>
  <c r="C4509" i="3"/>
  <c r="J4509" i="3"/>
  <c r="K4509" i="3"/>
  <c r="B4510" i="3"/>
  <c r="C4510" i="3"/>
  <c r="J4510" i="3"/>
  <c r="K4510" i="3"/>
  <c r="B4511" i="3"/>
  <c r="C4511" i="3"/>
  <c r="F4511" i="3" s="1"/>
  <c r="J4511" i="3"/>
  <c r="K4511" i="3"/>
  <c r="B4512" i="3"/>
  <c r="C4512" i="3"/>
  <c r="F4512" i="3" s="1"/>
  <c r="J4512" i="3"/>
  <c r="K4512" i="3"/>
  <c r="B4513" i="3"/>
  <c r="C4513" i="3"/>
  <c r="D4513" i="3" s="1"/>
  <c r="J4513" i="3"/>
  <c r="K4513" i="3"/>
  <c r="B4514" i="3"/>
  <c r="C4514" i="3"/>
  <c r="H4514" i="3" s="1"/>
  <c r="J4514" i="3"/>
  <c r="K4514" i="3"/>
  <c r="B4515" i="3"/>
  <c r="C4515" i="3"/>
  <c r="D4515" i="3" s="1"/>
  <c r="J4515" i="3"/>
  <c r="K4515" i="3"/>
  <c r="B4516" i="3"/>
  <c r="C4516" i="3"/>
  <c r="D4516" i="3" s="1"/>
  <c r="J4516" i="3"/>
  <c r="K4516" i="3"/>
  <c r="B4517" i="3"/>
  <c r="C4517" i="3"/>
  <c r="E4517" i="3" s="1"/>
  <c r="J4517" i="3"/>
  <c r="K4517" i="3"/>
  <c r="B4518" i="3"/>
  <c r="C4518" i="3"/>
  <c r="J4518" i="3"/>
  <c r="K4518" i="3"/>
  <c r="B4519" i="3"/>
  <c r="C4519" i="3"/>
  <c r="E4519" i="3" s="1"/>
  <c r="J4519" i="3"/>
  <c r="K4519" i="3"/>
  <c r="B4520" i="3"/>
  <c r="C4520" i="3"/>
  <c r="F4520" i="3" s="1"/>
  <c r="J4520" i="3"/>
  <c r="K4520" i="3"/>
  <c r="B4521" i="3"/>
  <c r="C4521" i="3"/>
  <c r="J4521" i="3"/>
  <c r="K4521" i="3"/>
  <c r="B4522" i="3"/>
  <c r="C4522" i="3"/>
  <c r="D4522" i="3" s="1"/>
  <c r="J4522" i="3"/>
  <c r="K4522" i="3"/>
  <c r="B4523" i="3"/>
  <c r="C4523" i="3"/>
  <c r="J4523" i="3"/>
  <c r="K4523" i="3"/>
  <c r="B4524" i="3"/>
  <c r="C4524" i="3"/>
  <c r="E4524" i="3" s="1"/>
  <c r="J4524" i="3"/>
  <c r="K4524" i="3"/>
  <c r="B4525" i="3"/>
  <c r="C4525" i="3"/>
  <c r="D4525" i="3" s="1"/>
  <c r="J4525" i="3"/>
  <c r="K4525" i="3"/>
  <c r="B4526" i="3"/>
  <c r="C4526" i="3"/>
  <c r="J4526" i="3"/>
  <c r="K4526" i="3"/>
  <c r="B4527" i="3"/>
  <c r="C4527" i="3"/>
  <c r="J4527" i="3"/>
  <c r="K4527" i="3"/>
  <c r="B4528" i="3"/>
  <c r="C4528" i="3"/>
  <c r="D4528" i="3" s="1"/>
  <c r="J4528" i="3"/>
  <c r="K4528" i="3"/>
  <c r="B4529" i="3"/>
  <c r="C4529" i="3"/>
  <c r="J4529" i="3"/>
  <c r="K4529" i="3"/>
  <c r="B4530" i="3"/>
  <c r="C4530" i="3"/>
  <c r="E4530" i="3" s="1"/>
  <c r="J4530" i="3"/>
  <c r="K4530" i="3"/>
  <c r="B4531" i="3"/>
  <c r="C4531" i="3"/>
  <c r="D4531" i="3" s="1"/>
  <c r="J4531" i="3"/>
  <c r="K4531" i="3"/>
  <c r="B4532" i="3"/>
  <c r="C4532" i="3"/>
  <c r="D4532" i="3" s="1"/>
  <c r="J4532" i="3"/>
  <c r="K4532" i="3"/>
  <c r="B4533" i="3"/>
  <c r="C4533" i="3"/>
  <c r="J4533" i="3"/>
  <c r="K4533" i="3"/>
  <c r="B4534" i="3"/>
  <c r="C4534" i="3"/>
  <c r="D4534" i="3" s="1"/>
  <c r="J4534" i="3"/>
  <c r="K4534" i="3"/>
  <c r="B4535" i="3"/>
  <c r="C4535" i="3"/>
  <c r="D4535" i="3" s="1"/>
  <c r="G4535" i="3"/>
  <c r="J4535" i="3"/>
  <c r="K4535" i="3"/>
  <c r="B4536" i="3"/>
  <c r="C4536" i="3"/>
  <c r="J4536" i="3"/>
  <c r="K4536" i="3"/>
  <c r="B4537" i="3"/>
  <c r="C4537" i="3"/>
  <c r="D4537" i="3" s="1"/>
  <c r="J4537" i="3"/>
  <c r="K4537" i="3"/>
  <c r="B4538" i="3"/>
  <c r="C4538" i="3"/>
  <c r="G4538" i="3" s="1"/>
  <c r="J4538" i="3"/>
  <c r="K4538" i="3"/>
  <c r="B4539" i="3"/>
  <c r="C4539" i="3"/>
  <c r="J4539" i="3"/>
  <c r="K4539" i="3"/>
  <c r="B4540" i="3"/>
  <c r="C4540" i="3"/>
  <c r="J4540" i="3"/>
  <c r="K4540" i="3"/>
  <c r="B4541" i="3"/>
  <c r="C4541" i="3"/>
  <c r="G4541" i="3" s="1"/>
  <c r="J4541" i="3"/>
  <c r="K4541" i="3"/>
  <c r="B4542" i="3"/>
  <c r="C4542" i="3"/>
  <c r="D4542" i="3" s="1"/>
  <c r="J4542" i="3"/>
  <c r="K4542" i="3"/>
  <c r="B4543" i="3"/>
  <c r="C4543" i="3"/>
  <c r="J4543" i="3"/>
  <c r="K4543" i="3"/>
  <c r="B4544" i="3"/>
  <c r="C4544" i="3"/>
  <c r="I4544" i="3" s="1"/>
  <c r="J4544" i="3"/>
  <c r="K4544" i="3"/>
  <c r="B4545" i="3"/>
  <c r="C4545" i="3"/>
  <c r="D4545" i="3" s="1"/>
  <c r="J4545" i="3"/>
  <c r="K4545" i="3"/>
  <c r="B4546" i="3"/>
  <c r="C4546" i="3"/>
  <c r="E4546" i="3" s="1"/>
  <c r="J4546" i="3"/>
  <c r="K4546" i="3"/>
  <c r="B4547" i="3"/>
  <c r="C4547" i="3"/>
  <c r="I4547" i="3" s="1"/>
  <c r="J4547" i="3"/>
  <c r="K4547" i="3"/>
  <c r="B4548" i="3"/>
  <c r="C4548" i="3"/>
  <c r="D4548" i="3" s="1"/>
  <c r="J4548" i="3"/>
  <c r="K4548" i="3"/>
  <c r="B4549" i="3"/>
  <c r="C4549" i="3"/>
  <c r="H4549" i="3" s="1"/>
  <c r="J4549" i="3"/>
  <c r="K4549" i="3"/>
  <c r="B4550" i="3"/>
  <c r="C4550" i="3"/>
  <c r="F4550" i="3" s="1"/>
  <c r="J4550" i="3"/>
  <c r="K4550" i="3"/>
  <c r="B4551" i="3"/>
  <c r="C4551" i="3"/>
  <c r="D4551" i="3" s="1"/>
  <c r="J4551" i="3"/>
  <c r="K4551" i="3"/>
  <c r="B4552" i="3"/>
  <c r="C4552" i="3"/>
  <c r="J4552" i="3"/>
  <c r="K4552" i="3"/>
  <c r="B4553" i="3"/>
  <c r="C4553" i="3"/>
  <c r="I4553" i="3" s="1"/>
  <c r="J4553" i="3"/>
  <c r="K4553" i="3"/>
  <c r="B4554" i="3"/>
  <c r="C4554" i="3"/>
  <c r="D4554" i="3" s="1"/>
  <c r="G4554" i="3"/>
  <c r="J4554" i="3"/>
  <c r="K4554" i="3"/>
  <c r="B4555" i="3"/>
  <c r="C4555" i="3"/>
  <c r="D4555" i="3" s="1"/>
  <c r="J4555" i="3"/>
  <c r="K4555" i="3"/>
  <c r="B4556" i="3"/>
  <c r="C4556" i="3"/>
  <c r="J4556" i="3"/>
  <c r="K4556" i="3"/>
  <c r="B4557" i="3"/>
  <c r="C4557" i="3"/>
  <c r="J4557" i="3"/>
  <c r="K4557" i="3"/>
  <c r="B4558" i="3"/>
  <c r="C4558" i="3"/>
  <c r="D4558" i="3" s="1"/>
  <c r="J4558" i="3"/>
  <c r="K4558" i="3"/>
  <c r="B4559" i="3"/>
  <c r="C4559" i="3"/>
  <c r="G4559" i="3" s="1"/>
  <c r="J4559" i="3"/>
  <c r="K4559" i="3"/>
  <c r="B4560" i="3"/>
  <c r="C4560" i="3"/>
  <c r="F4560" i="3" s="1"/>
  <c r="J4560" i="3"/>
  <c r="K4560" i="3"/>
  <c r="B4561" i="3"/>
  <c r="C4561" i="3"/>
  <c r="F4561" i="3" s="1"/>
  <c r="J4561" i="3"/>
  <c r="K4561" i="3"/>
  <c r="B4562" i="3"/>
  <c r="C4562" i="3"/>
  <c r="F4562" i="3" s="1"/>
  <c r="H4562" i="3"/>
  <c r="J4562" i="3"/>
  <c r="K4562" i="3"/>
  <c r="B4563" i="3"/>
  <c r="C4563" i="3"/>
  <c r="D4563" i="3" s="1"/>
  <c r="J4563" i="3"/>
  <c r="K4563" i="3"/>
  <c r="B4564" i="3"/>
  <c r="C4564" i="3"/>
  <c r="D4564" i="3" s="1"/>
  <c r="J4564" i="3"/>
  <c r="K4564" i="3"/>
  <c r="B4565" i="3"/>
  <c r="C4565" i="3"/>
  <c r="E4565" i="3" s="1"/>
  <c r="J4565" i="3"/>
  <c r="K4565" i="3"/>
  <c r="B4566" i="3"/>
  <c r="C4566" i="3"/>
  <c r="E4566" i="3" s="1"/>
  <c r="J4566" i="3"/>
  <c r="K4566" i="3"/>
  <c r="B4567" i="3"/>
  <c r="C4567" i="3"/>
  <c r="I4567" i="3" s="1"/>
  <c r="J4567" i="3"/>
  <c r="K4567" i="3"/>
  <c r="B4568" i="3"/>
  <c r="C4568" i="3"/>
  <c r="D4568" i="3" s="1"/>
  <c r="J4568" i="3"/>
  <c r="K4568" i="3"/>
  <c r="B4569" i="3"/>
  <c r="C4569" i="3"/>
  <c r="D4569" i="3" s="1"/>
  <c r="J4569" i="3"/>
  <c r="K4569" i="3"/>
  <c r="B4570" i="3"/>
  <c r="C4570" i="3"/>
  <c r="E4570" i="3" s="1"/>
  <c r="J4570" i="3"/>
  <c r="K4570" i="3"/>
  <c r="B4571" i="3"/>
  <c r="C4571" i="3"/>
  <c r="I4571" i="3" s="1"/>
  <c r="J4571" i="3"/>
  <c r="K4571" i="3"/>
  <c r="B4572" i="3"/>
  <c r="C4572" i="3"/>
  <c r="D4572" i="3" s="1"/>
  <c r="J4572" i="3"/>
  <c r="K4572" i="3"/>
  <c r="B4573" i="3"/>
  <c r="C4573" i="3"/>
  <c r="F4573" i="3" s="1"/>
  <c r="J4573" i="3"/>
  <c r="K4573" i="3"/>
  <c r="B4574" i="3"/>
  <c r="C4574" i="3"/>
  <c r="F4574" i="3" s="1"/>
  <c r="J4574" i="3"/>
  <c r="K4574" i="3"/>
  <c r="B4575" i="3"/>
  <c r="C4575" i="3"/>
  <c r="J4575" i="3"/>
  <c r="K4575" i="3"/>
  <c r="B4576" i="3"/>
  <c r="C4576" i="3"/>
  <c r="D4576" i="3" s="1"/>
  <c r="J4576" i="3"/>
  <c r="K4576" i="3"/>
  <c r="B4577" i="3"/>
  <c r="C4577" i="3"/>
  <c r="I4577" i="3" s="1"/>
  <c r="J4577" i="3"/>
  <c r="K4577" i="3"/>
  <c r="B4578" i="3"/>
  <c r="C4578" i="3"/>
  <c r="D4578" i="3" s="1"/>
  <c r="J4578" i="3"/>
  <c r="K4578" i="3"/>
  <c r="B4579" i="3"/>
  <c r="C4579" i="3"/>
  <c r="F4579" i="3" s="1"/>
  <c r="J4579" i="3"/>
  <c r="K4579" i="3"/>
  <c r="B4580" i="3"/>
  <c r="C4580" i="3"/>
  <c r="J4580" i="3"/>
  <c r="K4580" i="3"/>
  <c r="B4581" i="3"/>
  <c r="C4581" i="3"/>
  <c r="J4581" i="3"/>
  <c r="K4581" i="3"/>
  <c r="B4582" i="3"/>
  <c r="C4582" i="3"/>
  <c r="D4582" i="3" s="1"/>
  <c r="J4582" i="3"/>
  <c r="K4582" i="3"/>
  <c r="B4583" i="3"/>
  <c r="C4583" i="3"/>
  <c r="D4583" i="3" s="1"/>
  <c r="J4583" i="3"/>
  <c r="K4583" i="3"/>
  <c r="B4584" i="3"/>
  <c r="C4584" i="3"/>
  <c r="F4584" i="3" s="1"/>
  <c r="J4584" i="3"/>
  <c r="K4584" i="3"/>
  <c r="B4585" i="3"/>
  <c r="C4585" i="3"/>
  <c r="I4585" i="3" s="1"/>
  <c r="J4585" i="3"/>
  <c r="K4585" i="3"/>
  <c r="B4586" i="3"/>
  <c r="C4586" i="3"/>
  <c r="G4586" i="3" s="1"/>
  <c r="J4586" i="3"/>
  <c r="K4586" i="3"/>
  <c r="B4587" i="3"/>
  <c r="C4587" i="3"/>
  <c r="D4587" i="3" s="1"/>
  <c r="J4587" i="3"/>
  <c r="K4587" i="3"/>
  <c r="B4588" i="3"/>
  <c r="C4588" i="3"/>
  <c r="D4588" i="3" s="1"/>
  <c r="J4588" i="3"/>
  <c r="K4588" i="3"/>
  <c r="B4589" i="3"/>
  <c r="C4589" i="3"/>
  <c r="G4589" i="3" s="1"/>
  <c r="J4589" i="3"/>
  <c r="K4589" i="3"/>
  <c r="B4590" i="3"/>
  <c r="C4590" i="3"/>
  <c r="F4590" i="3" s="1"/>
  <c r="J4590" i="3"/>
  <c r="K4590" i="3"/>
  <c r="B4591" i="3"/>
  <c r="C4591" i="3"/>
  <c r="J4591" i="3"/>
  <c r="K4591" i="3"/>
  <c r="B4592" i="3"/>
  <c r="C4592" i="3"/>
  <c r="F4592" i="3" s="1"/>
  <c r="J4592" i="3"/>
  <c r="K4592" i="3"/>
  <c r="B4593" i="3"/>
  <c r="C4593" i="3"/>
  <c r="D4593" i="3" s="1"/>
  <c r="J4593" i="3"/>
  <c r="K4593" i="3"/>
  <c r="B4594" i="3"/>
  <c r="C4594" i="3"/>
  <c r="J4594" i="3"/>
  <c r="K4594" i="3"/>
  <c r="B4595" i="3"/>
  <c r="C4595" i="3"/>
  <c r="F4595" i="3" s="1"/>
  <c r="J4595" i="3"/>
  <c r="K4595" i="3"/>
  <c r="B4596" i="3"/>
  <c r="C4596" i="3"/>
  <c r="D4596" i="3" s="1"/>
  <c r="J4596" i="3"/>
  <c r="K4596" i="3"/>
  <c r="B4597" i="3"/>
  <c r="C4597" i="3"/>
  <c r="G4597" i="3" s="1"/>
  <c r="J4597" i="3"/>
  <c r="K4597" i="3"/>
  <c r="B4598" i="3"/>
  <c r="C4598" i="3"/>
  <c r="H4598" i="3" s="1"/>
  <c r="J4598" i="3"/>
  <c r="K4598" i="3"/>
  <c r="B4599" i="3"/>
  <c r="C4599" i="3"/>
  <c r="I4599" i="3" s="1"/>
  <c r="J4599" i="3"/>
  <c r="K4599" i="3"/>
  <c r="B4600" i="3"/>
  <c r="C4600" i="3"/>
  <c r="E4600" i="3" s="1"/>
  <c r="J4600" i="3"/>
  <c r="K4600" i="3"/>
  <c r="B4601" i="3"/>
  <c r="C4601" i="3"/>
  <c r="J4601" i="3"/>
  <c r="K4601" i="3"/>
  <c r="B4602" i="3"/>
  <c r="C4602" i="3"/>
  <c r="D4602" i="3" s="1"/>
  <c r="J4602" i="3"/>
  <c r="K4602" i="3"/>
  <c r="B4603" i="3"/>
  <c r="C4603" i="3"/>
  <c r="I4603" i="3" s="1"/>
  <c r="J4603" i="3"/>
  <c r="K4603" i="3"/>
  <c r="B4604" i="3"/>
  <c r="C4604" i="3"/>
  <c r="G4604" i="3" s="1"/>
  <c r="J4604" i="3"/>
  <c r="K4604" i="3"/>
  <c r="B4605" i="3"/>
  <c r="C4605" i="3"/>
  <c r="J4605" i="3"/>
  <c r="K4605" i="3"/>
  <c r="B4606" i="3"/>
  <c r="C4606" i="3"/>
  <c r="D4606" i="3" s="1"/>
  <c r="J4606" i="3"/>
  <c r="K4606" i="3"/>
  <c r="B4607" i="3"/>
  <c r="C4607" i="3"/>
  <c r="I4607" i="3" s="1"/>
  <c r="J4607" i="3"/>
  <c r="K4607" i="3"/>
  <c r="B4608" i="3"/>
  <c r="C4608" i="3"/>
  <c r="F4608" i="3" s="1"/>
  <c r="J4608" i="3"/>
  <c r="K4608" i="3"/>
  <c r="B4609" i="3"/>
  <c r="C4609" i="3"/>
  <c r="E4609" i="3" s="1"/>
  <c r="J4609" i="3"/>
  <c r="K4609" i="3"/>
  <c r="B4610" i="3"/>
  <c r="C4610" i="3"/>
  <c r="D4610" i="3" s="1"/>
  <c r="J4610" i="3"/>
  <c r="K4610" i="3"/>
  <c r="B4611" i="3"/>
  <c r="C4611" i="3"/>
  <c r="J4611" i="3"/>
  <c r="K4611" i="3"/>
  <c r="B4612" i="3"/>
  <c r="C4612" i="3"/>
  <c r="E4612" i="3" s="1"/>
  <c r="J4612" i="3"/>
  <c r="K4612" i="3"/>
  <c r="B4613" i="3"/>
  <c r="C4613" i="3"/>
  <c r="D4613" i="3" s="1"/>
  <c r="J4613" i="3"/>
  <c r="K4613" i="3"/>
  <c r="B4614" i="3"/>
  <c r="C4614" i="3"/>
  <c r="D4614" i="3" s="1"/>
  <c r="J4614" i="3"/>
  <c r="K4614" i="3"/>
  <c r="B4615" i="3"/>
  <c r="C4615" i="3"/>
  <c r="J4615" i="3"/>
  <c r="K4615" i="3"/>
  <c r="B4616" i="3"/>
  <c r="C4616" i="3"/>
  <c r="H4616" i="3" s="1"/>
  <c r="J4616" i="3"/>
  <c r="K4616" i="3"/>
  <c r="B4617" i="3"/>
  <c r="C4617" i="3"/>
  <c r="D4617" i="3" s="1"/>
  <c r="J4617" i="3"/>
  <c r="K4617" i="3"/>
  <c r="B4618" i="3"/>
  <c r="C4618" i="3"/>
  <c r="F4618" i="3" s="1"/>
  <c r="J4618" i="3"/>
  <c r="K4618" i="3"/>
  <c r="B4619" i="3"/>
  <c r="C4619" i="3"/>
  <c r="G4619" i="3" s="1"/>
  <c r="J4619" i="3"/>
  <c r="K4619" i="3"/>
  <c r="B4620" i="3"/>
  <c r="C4620" i="3"/>
  <c r="D4620" i="3" s="1"/>
  <c r="J4620" i="3"/>
  <c r="K4620" i="3"/>
  <c r="B4621" i="3"/>
  <c r="C4621" i="3"/>
  <c r="D4621" i="3" s="1"/>
  <c r="F4621" i="3"/>
  <c r="J4621" i="3"/>
  <c r="K4621" i="3"/>
  <c r="B4622" i="3"/>
  <c r="C4622" i="3"/>
  <c r="D4622" i="3" s="1"/>
  <c r="J4622" i="3"/>
  <c r="K4622" i="3"/>
  <c r="B4623" i="3"/>
  <c r="C4623" i="3"/>
  <c r="H4623" i="3" s="1"/>
  <c r="J4623" i="3"/>
  <c r="K4623" i="3"/>
  <c r="B4624" i="3"/>
  <c r="C4624" i="3"/>
  <c r="F4624" i="3" s="1"/>
  <c r="J4624" i="3"/>
  <c r="K4624" i="3"/>
  <c r="B4625" i="3"/>
  <c r="C4625" i="3"/>
  <c r="D4625" i="3" s="1"/>
  <c r="J4625" i="3"/>
  <c r="K4625" i="3"/>
  <c r="B4626" i="3"/>
  <c r="C4626" i="3"/>
  <c r="D4626" i="3" s="1"/>
  <c r="J4626" i="3"/>
  <c r="K4626" i="3"/>
  <c r="B4627" i="3"/>
  <c r="C4627" i="3"/>
  <c r="I4627" i="3" s="1"/>
  <c r="J4627" i="3"/>
  <c r="K4627" i="3"/>
  <c r="B4628" i="3"/>
  <c r="C4628" i="3"/>
  <c r="J4628" i="3"/>
  <c r="K4628" i="3"/>
  <c r="B4629" i="3"/>
  <c r="C4629" i="3"/>
  <c r="J4629" i="3"/>
  <c r="K4629" i="3"/>
  <c r="B4630" i="3"/>
  <c r="C4630" i="3"/>
  <c r="E4630" i="3" s="1"/>
  <c r="J4630" i="3"/>
  <c r="K4630" i="3"/>
  <c r="B4631" i="3"/>
  <c r="C4631" i="3"/>
  <c r="G4631" i="3" s="1"/>
  <c r="J4631" i="3"/>
  <c r="K4631" i="3"/>
  <c r="B4632" i="3"/>
  <c r="C4632" i="3"/>
  <c r="D4632" i="3" s="1"/>
  <c r="J4632" i="3"/>
  <c r="K4632" i="3"/>
  <c r="B4633" i="3"/>
  <c r="C4633" i="3"/>
  <c r="D4633" i="3" s="1"/>
  <c r="J4633" i="3"/>
  <c r="K4633" i="3"/>
  <c r="B4634" i="3"/>
  <c r="C4634" i="3"/>
  <c r="F4634" i="3" s="1"/>
  <c r="J4634" i="3"/>
  <c r="K4634" i="3"/>
  <c r="B4635" i="3"/>
  <c r="C4635" i="3"/>
  <c r="D4635" i="3" s="1"/>
  <c r="J4635" i="3"/>
  <c r="K4635" i="3"/>
  <c r="B4636" i="3"/>
  <c r="C4636" i="3"/>
  <c r="D4636" i="3" s="1"/>
  <c r="J4636" i="3"/>
  <c r="K4636" i="3"/>
  <c r="B4637" i="3"/>
  <c r="C4637" i="3"/>
  <c r="H4637" i="3" s="1"/>
  <c r="J4637" i="3"/>
  <c r="K4637" i="3"/>
  <c r="B4638" i="3"/>
  <c r="C4638" i="3"/>
  <c r="G4638" i="3" s="1"/>
  <c r="J4638" i="3"/>
  <c r="K4638" i="3"/>
  <c r="B4639" i="3"/>
  <c r="C4639" i="3"/>
  <c r="G4639" i="3" s="1"/>
  <c r="J4639" i="3"/>
  <c r="K4639" i="3"/>
  <c r="B4640" i="3"/>
  <c r="C4640" i="3"/>
  <c r="F4640" i="3" s="1"/>
  <c r="J4640" i="3"/>
  <c r="K4640" i="3"/>
  <c r="B4641" i="3"/>
  <c r="C4641" i="3"/>
  <c r="E4641" i="3" s="1"/>
  <c r="J4641" i="3"/>
  <c r="K4641" i="3"/>
  <c r="B4642" i="3"/>
  <c r="C4642" i="3"/>
  <c r="F4642" i="3" s="1"/>
  <c r="J4642" i="3"/>
  <c r="K4642" i="3"/>
  <c r="B4643" i="3"/>
  <c r="C4643" i="3"/>
  <c r="E4643" i="3" s="1"/>
  <c r="J4643" i="3"/>
  <c r="K4643" i="3"/>
  <c r="B4644" i="3"/>
  <c r="C4644" i="3"/>
  <c r="D4644" i="3" s="1"/>
  <c r="J4644" i="3"/>
  <c r="K4644" i="3"/>
  <c r="B4645" i="3"/>
  <c r="C4645" i="3"/>
  <c r="I4645" i="3" s="1"/>
  <c r="J4645" i="3"/>
  <c r="K4645" i="3"/>
  <c r="B4646" i="3"/>
  <c r="C4646" i="3"/>
  <c r="G4646" i="3" s="1"/>
  <c r="J4646" i="3"/>
  <c r="K4646" i="3"/>
  <c r="B4647" i="3"/>
  <c r="C4647" i="3"/>
  <c r="I4647" i="3" s="1"/>
  <c r="J4647" i="3"/>
  <c r="K4647" i="3"/>
  <c r="B4648" i="3"/>
  <c r="C4648" i="3"/>
  <c r="D4648" i="3" s="1"/>
  <c r="J4648" i="3"/>
  <c r="K4648" i="3"/>
  <c r="B4649" i="3"/>
  <c r="C4649" i="3"/>
  <c r="G4649" i="3" s="1"/>
  <c r="J4649" i="3"/>
  <c r="K4649" i="3"/>
  <c r="B4650" i="3"/>
  <c r="C4650" i="3"/>
  <c r="G4650" i="3" s="1"/>
  <c r="J4650" i="3"/>
  <c r="K4650" i="3"/>
  <c r="B4651" i="3"/>
  <c r="C4651" i="3"/>
  <c r="D4651" i="3" s="1"/>
  <c r="J4651" i="3"/>
  <c r="K4651" i="3"/>
  <c r="B4652" i="3"/>
  <c r="C4652" i="3"/>
  <c r="H4652" i="3" s="1"/>
  <c r="J4652" i="3"/>
  <c r="K4652" i="3"/>
  <c r="B4653" i="3"/>
  <c r="C4653" i="3"/>
  <c r="H4653" i="3" s="1"/>
  <c r="J4653" i="3"/>
  <c r="K4653" i="3"/>
  <c r="B4654" i="3"/>
  <c r="C4654" i="3"/>
  <c r="E4654" i="3" s="1"/>
  <c r="D4654" i="3"/>
  <c r="J4654" i="3"/>
  <c r="K4654" i="3"/>
  <c r="B4655" i="3"/>
  <c r="C4655" i="3"/>
  <c r="D4655" i="3" s="1"/>
  <c r="J4655" i="3"/>
  <c r="K4655" i="3"/>
  <c r="B4656" i="3"/>
  <c r="C4656" i="3"/>
  <c r="D4656" i="3" s="1"/>
  <c r="J4656" i="3"/>
  <c r="K4656" i="3"/>
  <c r="B4657" i="3"/>
  <c r="C4657" i="3"/>
  <c r="D4657" i="3" s="1"/>
  <c r="J4657" i="3"/>
  <c r="K4657" i="3"/>
  <c r="B4658" i="3"/>
  <c r="C4658" i="3"/>
  <c r="G4658" i="3" s="1"/>
  <c r="J4658" i="3"/>
  <c r="K4658" i="3"/>
  <c r="B4659" i="3"/>
  <c r="C4659" i="3"/>
  <c r="H4659" i="3" s="1"/>
  <c r="J4659" i="3"/>
  <c r="K4659" i="3"/>
  <c r="B4660" i="3"/>
  <c r="C4660" i="3"/>
  <c r="D4660" i="3" s="1"/>
  <c r="J4660" i="3"/>
  <c r="K4660" i="3"/>
  <c r="B4661" i="3"/>
  <c r="C4661" i="3"/>
  <c r="E4661" i="3" s="1"/>
  <c r="J4661" i="3"/>
  <c r="K4661" i="3"/>
  <c r="B4662" i="3"/>
  <c r="C4662" i="3"/>
  <c r="D4662" i="3" s="1"/>
  <c r="J4662" i="3"/>
  <c r="K4662" i="3"/>
  <c r="B4663" i="3"/>
  <c r="C4663" i="3"/>
  <c r="D4663" i="3" s="1"/>
  <c r="J4663" i="3"/>
  <c r="K4663" i="3"/>
  <c r="B4664" i="3"/>
  <c r="C4664" i="3"/>
  <c r="J4664" i="3"/>
  <c r="K4664" i="3"/>
  <c r="B4665" i="3"/>
  <c r="C4665" i="3"/>
  <c r="E4665" i="3" s="1"/>
  <c r="J4665" i="3"/>
  <c r="K4665" i="3"/>
  <c r="B4666" i="3"/>
  <c r="C4666" i="3"/>
  <c r="D4666" i="3" s="1"/>
  <c r="J4666" i="3"/>
  <c r="K4666" i="3"/>
  <c r="B4667" i="3"/>
  <c r="C4667" i="3"/>
  <c r="I4667" i="3" s="1"/>
  <c r="J4667" i="3"/>
  <c r="K4667" i="3"/>
  <c r="B4668" i="3"/>
  <c r="C4668" i="3"/>
  <c r="D4668" i="3" s="1"/>
  <c r="J4668" i="3"/>
  <c r="K4668" i="3"/>
  <c r="B4669" i="3"/>
  <c r="C4669" i="3"/>
  <c r="I4669" i="3" s="1"/>
  <c r="J4669" i="3"/>
  <c r="K4669" i="3"/>
  <c r="B4670" i="3"/>
  <c r="C4670" i="3"/>
  <c r="G4670" i="3" s="1"/>
  <c r="J4670" i="3"/>
  <c r="K4670" i="3"/>
  <c r="B4671" i="3"/>
  <c r="C4671" i="3"/>
  <c r="H4671" i="3" s="1"/>
  <c r="J4671" i="3"/>
  <c r="K4671" i="3"/>
  <c r="B4672" i="3"/>
  <c r="C4672" i="3"/>
  <c r="J4672" i="3"/>
  <c r="K4672" i="3"/>
  <c r="B4673" i="3"/>
  <c r="C4673" i="3"/>
  <c r="E4673" i="3" s="1"/>
  <c r="J4673" i="3"/>
  <c r="K4673" i="3"/>
  <c r="B4674" i="3"/>
  <c r="C4674" i="3"/>
  <c r="J4674" i="3"/>
  <c r="K4674" i="3"/>
  <c r="B4675" i="3"/>
  <c r="C4675" i="3"/>
  <c r="H4675" i="3" s="1"/>
  <c r="J4675" i="3"/>
  <c r="K4675" i="3"/>
  <c r="B4676" i="3"/>
  <c r="C4676" i="3"/>
  <c r="J4676" i="3"/>
  <c r="K4676" i="3"/>
  <c r="B4677" i="3"/>
  <c r="C4677" i="3"/>
  <c r="J4677" i="3"/>
  <c r="K4677" i="3"/>
  <c r="B4678" i="3"/>
  <c r="C4678" i="3"/>
  <c r="J4678" i="3"/>
  <c r="K4678" i="3"/>
  <c r="B4679" i="3"/>
  <c r="C4679" i="3"/>
  <c r="E4679" i="3" s="1"/>
  <c r="J4679" i="3"/>
  <c r="K4679" i="3"/>
  <c r="B4680" i="3"/>
  <c r="C4680" i="3"/>
  <c r="D4680" i="3" s="1"/>
  <c r="J4680" i="3"/>
  <c r="K4680" i="3"/>
  <c r="B4681" i="3"/>
  <c r="C4681" i="3"/>
  <c r="D4681" i="3" s="1"/>
  <c r="J4681" i="3"/>
  <c r="K4681" i="3"/>
  <c r="B4682" i="3"/>
  <c r="C4682" i="3"/>
  <c r="G4682" i="3" s="1"/>
  <c r="J4682" i="3"/>
  <c r="K4682" i="3"/>
  <c r="B4683" i="3"/>
  <c r="C4683" i="3"/>
  <c r="I4683" i="3" s="1"/>
  <c r="J4683" i="3"/>
  <c r="K4683" i="3"/>
  <c r="B4684" i="3"/>
  <c r="C4684" i="3"/>
  <c r="G4684" i="3" s="1"/>
  <c r="J4684" i="3"/>
  <c r="K4684" i="3"/>
  <c r="B4685" i="3"/>
  <c r="C4685" i="3"/>
  <c r="G4685" i="3" s="1"/>
  <c r="J4685" i="3"/>
  <c r="K4685" i="3"/>
  <c r="B4686" i="3"/>
  <c r="C4686" i="3"/>
  <c r="J4686" i="3"/>
  <c r="K4686" i="3"/>
  <c r="B4687" i="3"/>
  <c r="C4687" i="3"/>
  <c r="J4687" i="3"/>
  <c r="K4687" i="3"/>
  <c r="B4688" i="3"/>
  <c r="C4688" i="3"/>
  <c r="J4688" i="3"/>
  <c r="K4688" i="3"/>
  <c r="B4689" i="3"/>
  <c r="C4689" i="3"/>
  <c r="E4689" i="3" s="1"/>
  <c r="J4689" i="3"/>
  <c r="K4689" i="3"/>
  <c r="B4690" i="3"/>
  <c r="C4690" i="3"/>
  <c r="G4690" i="3" s="1"/>
  <c r="J4690" i="3"/>
  <c r="K4690" i="3"/>
  <c r="B4691" i="3"/>
  <c r="C4691" i="3"/>
  <c r="D4691" i="3" s="1"/>
  <c r="J4691" i="3"/>
  <c r="K4691" i="3"/>
  <c r="B4692" i="3"/>
  <c r="C4692" i="3"/>
  <c r="D4692" i="3" s="1"/>
  <c r="J4692" i="3"/>
  <c r="K4692" i="3"/>
  <c r="B4693" i="3"/>
  <c r="C4693" i="3"/>
  <c r="G4693" i="3" s="1"/>
  <c r="J4693" i="3"/>
  <c r="K4693" i="3"/>
  <c r="B4694" i="3"/>
  <c r="C4694" i="3"/>
  <c r="I4694" i="3" s="1"/>
  <c r="J4694" i="3"/>
  <c r="K4694" i="3"/>
  <c r="B4695" i="3"/>
  <c r="C4695" i="3"/>
  <c r="H4695" i="3" s="1"/>
  <c r="J4695" i="3"/>
  <c r="K4695" i="3"/>
  <c r="B4696" i="3"/>
  <c r="C4696" i="3"/>
  <c r="D4696" i="3" s="1"/>
  <c r="J4696" i="3"/>
  <c r="K4696" i="3"/>
  <c r="B4697" i="3"/>
  <c r="C4697" i="3"/>
  <c r="E4697" i="3" s="1"/>
  <c r="J4697" i="3"/>
  <c r="K4697" i="3"/>
  <c r="B4698" i="3"/>
  <c r="C4698" i="3"/>
  <c r="D4698" i="3" s="1"/>
  <c r="J4698" i="3"/>
  <c r="K4698" i="3"/>
  <c r="B4699" i="3"/>
  <c r="C4699" i="3"/>
  <c r="D4699" i="3" s="1"/>
  <c r="J4699" i="3"/>
  <c r="K4699" i="3"/>
  <c r="B4700" i="3"/>
  <c r="C4700" i="3"/>
  <c r="F4700" i="3" s="1"/>
  <c r="J4700" i="3"/>
  <c r="K4700" i="3"/>
  <c r="B4701" i="3"/>
  <c r="C4701" i="3"/>
  <c r="E4701" i="3" s="1"/>
  <c r="J4701" i="3"/>
  <c r="K4701" i="3"/>
  <c r="B4702" i="3"/>
  <c r="C4702" i="3"/>
  <c r="G4702" i="3" s="1"/>
  <c r="J4702" i="3"/>
  <c r="K4702" i="3"/>
  <c r="B4703" i="3"/>
  <c r="C4703" i="3"/>
  <c r="H4703" i="3" s="1"/>
  <c r="J4703" i="3"/>
  <c r="K4703" i="3"/>
  <c r="B4704" i="3"/>
  <c r="C4704" i="3"/>
  <c r="I4704" i="3" s="1"/>
  <c r="J4704" i="3"/>
  <c r="K4704" i="3"/>
  <c r="B4705" i="3"/>
  <c r="C4705" i="3"/>
  <c r="D4705" i="3" s="1"/>
  <c r="J4705" i="3"/>
  <c r="K4705" i="3"/>
  <c r="B4706" i="3"/>
  <c r="C4706" i="3"/>
  <c r="I4706" i="3" s="1"/>
  <c r="J4706" i="3"/>
  <c r="K4706" i="3"/>
  <c r="B4707" i="3"/>
  <c r="C4707" i="3"/>
  <c r="J4707" i="3"/>
  <c r="K4707" i="3"/>
  <c r="B4708" i="3"/>
  <c r="C4708" i="3"/>
  <c r="J4708" i="3"/>
  <c r="K4708" i="3"/>
  <c r="B4709" i="3"/>
  <c r="C4709" i="3"/>
  <c r="E4709" i="3" s="1"/>
  <c r="J4709" i="3"/>
  <c r="K4709" i="3"/>
  <c r="B4710" i="3"/>
  <c r="C4710" i="3"/>
  <c r="D4710" i="3" s="1"/>
  <c r="J4710" i="3"/>
  <c r="K4710" i="3"/>
  <c r="B4711" i="3"/>
  <c r="C4711" i="3"/>
  <c r="F4711" i="3" s="1"/>
  <c r="J4711" i="3"/>
  <c r="K4711" i="3"/>
  <c r="B4712" i="3"/>
  <c r="C4712" i="3"/>
  <c r="G4712" i="3" s="1"/>
  <c r="J4712" i="3"/>
  <c r="K4712" i="3"/>
  <c r="B4713" i="3"/>
  <c r="C4713" i="3"/>
  <c r="E4713" i="3" s="1"/>
  <c r="J4713" i="3"/>
  <c r="K4713" i="3"/>
  <c r="B4714" i="3"/>
  <c r="C4714" i="3"/>
  <c r="D4714" i="3" s="1"/>
  <c r="J4714" i="3"/>
  <c r="K4714" i="3"/>
  <c r="B4715" i="3"/>
  <c r="C4715" i="3"/>
  <c r="J4715" i="3"/>
  <c r="K4715" i="3"/>
  <c r="B4716" i="3"/>
  <c r="C4716" i="3"/>
  <c r="J4716" i="3"/>
  <c r="K4716" i="3"/>
  <c r="B4717" i="3"/>
  <c r="C4717" i="3"/>
  <c r="D4717" i="3" s="1"/>
  <c r="J4717" i="3"/>
  <c r="K4717" i="3"/>
  <c r="B4718" i="3"/>
  <c r="C4718" i="3"/>
  <c r="G4718" i="3" s="1"/>
  <c r="J4718" i="3"/>
  <c r="K4718" i="3"/>
  <c r="B4719" i="3"/>
  <c r="C4719" i="3"/>
  <c r="E4719" i="3" s="1"/>
  <c r="J4719" i="3"/>
  <c r="K4719" i="3"/>
  <c r="B4720" i="3"/>
  <c r="C4720" i="3"/>
  <c r="D4720" i="3" s="1"/>
  <c r="J4720" i="3"/>
  <c r="K4720" i="3"/>
  <c r="B4721" i="3"/>
  <c r="C4721" i="3"/>
  <c r="E4721" i="3" s="1"/>
  <c r="J4721" i="3"/>
  <c r="K4721" i="3"/>
  <c r="B4722" i="3"/>
  <c r="C4722" i="3"/>
  <c r="J4722" i="3"/>
  <c r="K4722" i="3"/>
  <c r="B4723" i="3"/>
  <c r="C4723" i="3"/>
  <c r="I4723" i="3" s="1"/>
  <c r="J4723" i="3"/>
  <c r="K4723" i="3"/>
  <c r="B4724" i="3"/>
  <c r="C4724" i="3"/>
  <c r="F4724" i="3" s="1"/>
  <c r="J4724" i="3"/>
  <c r="K4724" i="3"/>
  <c r="B4725" i="3"/>
  <c r="C4725" i="3"/>
  <c r="H4725" i="3" s="1"/>
  <c r="J4725" i="3"/>
  <c r="K4725" i="3"/>
  <c r="B4726" i="3"/>
  <c r="C4726" i="3"/>
  <c r="E4726" i="3" s="1"/>
  <c r="J4726" i="3"/>
  <c r="K4726" i="3"/>
  <c r="B4727" i="3"/>
  <c r="C4727" i="3"/>
  <c r="D4727" i="3" s="1"/>
  <c r="J4727" i="3"/>
  <c r="K4727" i="3"/>
  <c r="B4728" i="3"/>
  <c r="C4728" i="3"/>
  <c r="D4728" i="3" s="1"/>
  <c r="J4728" i="3"/>
  <c r="K4728" i="3"/>
  <c r="B4729" i="3"/>
  <c r="C4729" i="3"/>
  <c r="D4729" i="3" s="1"/>
  <c r="J4729" i="3"/>
  <c r="K4729" i="3"/>
  <c r="B4730" i="3"/>
  <c r="C4730" i="3"/>
  <c r="G4730" i="3" s="1"/>
  <c r="J4730" i="3"/>
  <c r="K4730" i="3"/>
  <c r="B4731" i="3"/>
  <c r="C4731" i="3"/>
  <c r="H4731" i="3" s="1"/>
  <c r="J4731" i="3"/>
  <c r="K4731" i="3"/>
  <c r="B4732" i="3"/>
  <c r="C4732" i="3"/>
  <c r="F4732" i="3" s="1"/>
  <c r="J4732" i="3"/>
  <c r="K4732" i="3"/>
  <c r="B4733" i="3"/>
  <c r="C4733" i="3"/>
  <c r="E4733" i="3" s="1"/>
  <c r="J4733" i="3"/>
  <c r="K4733" i="3"/>
  <c r="B4734" i="3"/>
  <c r="C4734" i="3"/>
  <c r="D4734" i="3" s="1"/>
  <c r="J4734" i="3"/>
  <c r="K4734" i="3"/>
  <c r="B4735" i="3"/>
  <c r="C4735" i="3"/>
  <c r="E4735" i="3" s="1"/>
  <c r="J4735" i="3"/>
  <c r="K4735" i="3"/>
  <c r="B4736" i="3"/>
  <c r="C4736" i="3"/>
  <c r="J4736" i="3"/>
  <c r="K4736" i="3"/>
  <c r="B4737" i="3"/>
  <c r="C4737" i="3"/>
  <c r="J4737" i="3"/>
  <c r="K4737" i="3"/>
  <c r="B4738" i="3"/>
  <c r="C4738" i="3"/>
  <c r="D4738" i="3" s="1"/>
  <c r="J4738" i="3"/>
  <c r="K4738" i="3"/>
  <c r="B4739" i="3"/>
  <c r="C4739" i="3"/>
  <c r="E4739" i="3" s="1"/>
  <c r="J4739" i="3"/>
  <c r="K4739" i="3"/>
  <c r="B4740" i="3"/>
  <c r="C4740" i="3"/>
  <c r="I4740" i="3" s="1"/>
  <c r="J4740" i="3"/>
  <c r="K4740" i="3"/>
  <c r="B4741" i="3"/>
  <c r="C4741" i="3"/>
  <c r="H4741" i="3" s="1"/>
  <c r="J4741" i="3"/>
  <c r="K4741" i="3"/>
  <c r="B4742" i="3"/>
  <c r="C4742" i="3"/>
  <c r="I4742" i="3" s="1"/>
  <c r="J4742" i="3"/>
  <c r="K4742" i="3"/>
  <c r="B4743" i="3"/>
  <c r="C4743" i="3"/>
  <c r="E4743" i="3" s="1"/>
  <c r="J4743" i="3"/>
  <c r="K4743" i="3"/>
  <c r="B4744" i="3"/>
  <c r="C4744" i="3"/>
  <c r="D4744" i="3" s="1"/>
  <c r="J4744" i="3"/>
  <c r="K4744" i="3"/>
  <c r="B4745" i="3"/>
  <c r="C4745" i="3"/>
  <c r="J4745" i="3"/>
  <c r="K4745" i="3"/>
  <c r="B4746" i="3"/>
  <c r="C4746" i="3"/>
  <c r="E4746" i="3" s="1"/>
  <c r="J4746" i="3"/>
  <c r="K4746" i="3"/>
  <c r="B4747" i="3"/>
  <c r="C4747" i="3"/>
  <c r="E4747" i="3" s="1"/>
  <c r="J4747" i="3"/>
  <c r="K4747" i="3"/>
  <c r="B4748" i="3"/>
  <c r="C4748" i="3"/>
  <c r="H4748" i="3" s="1"/>
  <c r="J4748" i="3"/>
  <c r="K4748" i="3"/>
  <c r="B4749" i="3"/>
  <c r="C4749" i="3"/>
  <c r="E4749" i="3" s="1"/>
  <c r="J4749" i="3"/>
  <c r="K4749" i="3"/>
  <c r="B4750" i="3"/>
  <c r="C4750" i="3"/>
  <c r="G4750" i="3" s="1"/>
  <c r="J4750" i="3"/>
  <c r="K4750" i="3"/>
  <c r="B4751" i="3"/>
  <c r="C4751" i="3"/>
  <c r="G4751" i="3" s="1"/>
  <c r="J4751" i="3"/>
  <c r="K4751" i="3"/>
  <c r="B4752" i="3"/>
  <c r="C4752" i="3"/>
  <c r="D4752" i="3" s="1"/>
  <c r="J4752" i="3"/>
  <c r="K4752" i="3"/>
  <c r="B4753" i="3"/>
  <c r="C4753" i="3"/>
  <c r="D4753" i="3" s="1"/>
  <c r="J4753" i="3"/>
  <c r="K4753" i="3"/>
  <c r="B4754" i="3"/>
  <c r="C4754" i="3"/>
  <c r="G4754" i="3" s="1"/>
  <c r="J4754" i="3"/>
  <c r="K4754" i="3"/>
  <c r="B4755" i="3"/>
  <c r="C4755" i="3"/>
  <c r="E4755" i="3" s="1"/>
  <c r="J4755" i="3"/>
  <c r="K4755" i="3"/>
  <c r="B4756" i="3"/>
  <c r="C4756" i="3"/>
  <c r="J4756" i="3"/>
  <c r="K4756" i="3"/>
  <c r="B4757" i="3"/>
  <c r="C4757" i="3"/>
  <c r="G4757" i="3" s="1"/>
  <c r="H4757" i="3"/>
  <c r="J4757" i="3"/>
  <c r="K4757" i="3"/>
  <c r="B4758" i="3"/>
  <c r="C4758" i="3"/>
  <c r="D4758" i="3" s="1"/>
  <c r="J4758" i="3"/>
  <c r="K4758" i="3"/>
  <c r="B4759" i="3"/>
  <c r="C4759" i="3"/>
  <c r="D4759" i="3" s="1"/>
  <c r="J4759" i="3"/>
  <c r="K4759" i="3"/>
  <c r="B4760" i="3"/>
  <c r="C4760" i="3"/>
  <c r="I4760" i="3" s="1"/>
  <c r="J4760" i="3"/>
  <c r="K4760" i="3"/>
  <c r="B4761" i="3"/>
  <c r="C4761" i="3"/>
  <c r="H4761" i="3" s="1"/>
  <c r="J4761" i="3"/>
  <c r="K4761" i="3"/>
  <c r="B4762" i="3"/>
  <c r="C4762" i="3"/>
  <c r="D4762" i="3" s="1"/>
  <c r="J4762" i="3"/>
  <c r="K4762" i="3"/>
  <c r="B4763" i="3"/>
  <c r="C4763" i="3"/>
  <c r="E4763" i="3" s="1"/>
  <c r="J4763" i="3"/>
  <c r="K4763" i="3"/>
  <c r="B4764" i="3"/>
  <c r="C4764" i="3"/>
  <c r="J4764" i="3"/>
  <c r="K4764" i="3"/>
  <c r="B4765" i="3"/>
  <c r="C4765" i="3"/>
  <c r="D4765" i="3" s="1"/>
  <c r="J4765" i="3"/>
  <c r="K4765" i="3"/>
  <c r="B4766" i="3"/>
  <c r="C4766" i="3"/>
  <c r="G4766" i="3" s="1"/>
  <c r="J4766" i="3"/>
  <c r="K4766" i="3"/>
  <c r="B4767" i="3"/>
  <c r="C4767" i="3"/>
  <c r="E4767" i="3" s="1"/>
  <c r="J4767" i="3"/>
  <c r="K4767" i="3"/>
  <c r="B4768" i="3"/>
  <c r="C4768" i="3"/>
  <c r="D4768" i="3" s="1"/>
  <c r="J4768" i="3"/>
  <c r="K4768" i="3"/>
  <c r="B4769" i="3"/>
  <c r="C4769" i="3"/>
  <c r="E4769" i="3" s="1"/>
  <c r="J4769" i="3"/>
  <c r="K4769" i="3"/>
  <c r="B4770" i="3"/>
  <c r="C4770" i="3"/>
  <c r="G4770" i="3" s="1"/>
  <c r="J4770" i="3"/>
  <c r="K4770" i="3"/>
  <c r="B4771" i="3"/>
  <c r="C4771" i="3"/>
  <c r="I4771" i="3" s="1"/>
  <c r="J4771" i="3"/>
  <c r="K4771" i="3"/>
  <c r="B4772" i="3"/>
  <c r="C4772" i="3"/>
  <c r="H4772" i="3" s="1"/>
  <c r="J4772" i="3"/>
  <c r="K4772" i="3"/>
  <c r="B4773" i="3"/>
  <c r="C4773" i="3"/>
  <c r="E4773" i="3" s="1"/>
  <c r="J4773" i="3"/>
  <c r="K4773" i="3"/>
  <c r="B4774" i="3"/>
  <c r="C4774" i="3"/>
  <c r="D4774" i="3" s="1"/>
  <c r="J4774" i="3"/>
  <c r="K4774" i="3"/>
  <c r="B4775" i="3"/>
  <c r="C4775" i="3"/>
  <c r="H4775" i="3" s="1"/>
  <c r="J4775" i="3"/>
  <c r="K4775" i="3"/>
  <c r="B4776" i="3"/>
  <c r="C4776" i="3"/>
  <c r="D4776" i="3" s="1"/>
  <c r="J4776" i="3"/>
  <c r="K4776" i="3"/>
  <c r="B4777" i="3"/>
  <c r="C4777" i="3"/>
  <c r="D4777" i="3" s="1"/>
  <c r="J4777" i="3"/>
  <c r="K4777" i="3"/>
  <c r="B4778" i="3"/>
  <c r="C4778" i="3"/>
  <c r="I4778" i="3" s="1"/>
  <c r="J4778" i="3"/>
  <c r="K4778" i="3"/>
  <c r="B4779" i="3"/>
  <c r="C4779" i="3"/>
  <c r="I4779" i="3" s="1"/>
  <c r="J4779" i="3"/>
  <c r="K4779" i="3"/>
  <c r="B4780" i="3"/>
  <c r="C4780" i="3"/>
  <c r="D4780" i="3" s="1"/>
  <c r="J4780" i="3"/>
  <c r="K4780" i="3"/>
  <c r="B4781" i="3"/>
  <c r="C4781" i="3"/>
  <c r="D4781" i="3" s="1"/>
  <c r="J4781" i="3"/>
  <c r="K4781" i="3"/>
  <c r="B4782" i="3"/>
  <c r="C4782" i="3"/>
  <c r="H4782" i="3" s="1"/>
  <c r="J4782" i="3"/>
  <c r="K4782" i="3"/>
  <c r="B4783" i="3"/>
  <c r="C4783" i="3"/>
  <c r="H4783" i="3" s="1"/>
  <c r="J4783" i="3"/>
  <c r="K4783" i="3"/>
  <c r="B4784" i="3"/>
  <c r="C4784" i="3"/>
  <c r="E4784" i="3" s="1"/>
  <c r="J4784" i="3"/>
  <c r="K4784" i="3"/>
  <c r="B4785" i="3"/>
  <c r="C4785" i="3"/>
  <c r="J4785" i="3"/>
  <c r="K4785" i="3"/>
  <c r="B4786" i="3"/>
  <c r="C4786" i="3"/>
  <c r="H4786" i="3" s="1"/>
  <c r="F4786" i="3"/>
  <c r="G4786" i="3"/>
  <c r="J4786" i="3"/>
  <c r="K4786" i="3"/>
  <c r="B4787" i="3"/>
  <c r="C4787" i="3"/>
  <c r="J4787" i="3"/>
  <c r="K4787" i="3"/>
  <c r="B4788" i="3"/>
  <c r="C4788" i="3"/>
  <c r="F4788" i="3" s="1"/>
  <c r="J4788" i="3"/>
  <c r="K4788" i="3"/>
  <c r="B4789" i="3"/>
  <c r="C4789" i="3"/>
  <c r="I4789" i="3"/>
  <c r="J4789" i="3"/>
  <c r="K4789" i="3"/>
  <c r="B4790" i="3"/>
  <c r="C4790" i="3"/>
  <c r="E4790" i="3" s="1"/>
  <c r="J4790" i="3"/>
  <c r="K4790" i="3"/>
  <c r="B4791" i="3"/>
  <c r="C4791" i="3"/>
  <c r="E4791" i="3" s="1"/>
  <c r="J4791" i="3"/>
  <c r="K4791" i="3"/>
  <c r="B4792" i="3"/>
  <c r="C4792" i="3"/>
  <c r="D4792" i="3" s="1"/>
  <c r="J4792" i="3"/>
  <c r="K4792" i="3"/>
  <c r="B4793" i="3"/>
  <c r="C4793" i="3"/>
  <c r="F4793" i="3" s="1"/>
  <c r="J4793" i="3"/>
  <c r="K4793" i="3"/>
  <c r="B4794" i="3"/>
  <c r="C4794" i="3"/>
  <c r="H4794" i="3" s="1"/>
  <c r="J4794" i="3"/>
  <c r="K4794" i="3"/>
  <c r="B4795" i="3"/>
  <c r="C4795" i="3"/>
  <c r="I4795" i="3" s="1"/>
  <c r="J4795" i="3"/>
  <c r="K4795" i="3"/>
  <c r="B4796" i="3"/>
  <c r="C4796" i="3"/>
  <c r="G4796" i="3" s="1"/>
  <c r="J4796" i="3"/>
  <c r="K4796" i="3"/>
  <c r="B4797" i="3"/>
  <c r="C4797" i="3"/>
  <c r="J4797" i="3"/>
  <c r="K4797" i="3"/>
  <c r="B4798" i="3"/>
  <c r="C4798" i="3"/>
  <c r="F4798" i="3" s="1"/>
  <c r="J4798" i="3"/>
  <c r="K4798" i="3"/>
  <c r="B4799" i="3"/>
  <c r="C4799" i="3"/>
  <c r="F4799" i="3" s="1"/>
  <c r="J4799" i="3"/>
  <c r="K4799" i="3"/>
  <c r="B4800" i="3"/>
  <c r="C4800" i="3"/>
  <c r="J4800" i="3"/>
  <c r="K4800" i="3"/>
  <c r="B4801" i="3"/>
  <c r="C4801" i="3"/>
  <c r="G4801" i="3" s="1"/>
  <c r="J4801" i="3"/>
  <c r="K4801" i="3"/>
  <c r="B4802" i="3"/>
  <c r="C4802" i="3"/>
  <c r="E4802" i="3" s="1"/>
  <c r="J4802" i="3"/>
  <c r="K4802" i="3"/>
  <c r="B4803" i="3"/>
  <c r="C4803" i="3"/>
  <c r="H4803" i="3" s="1"/>
  <c r="J4803" i="3"/>
  <c r="K4803" i="3"/>
  <c r="B4804" i="3"/>
  <c r="C4804" i="3"/>
  <c r="D4804" i="3" s="1"/>
  <c r="J4804" i="3"/>
  <c r="K4804" i="3"/>
  <c r="B4805" i="3"/>
  <c r="C4805" i="3"/>
  <c r="H4805" i="3" s="1"/>
  <c r="J4805" i="3"/>
  <c r="K4805" i="3"/>
  <c r="B4806" i="3"/>
  <c r="C4806" i="3"/>
  <c r="F4806" i="3" s="1"/>
  <c r="J4806" i="3"/>
  <c r="K4806" i="3"/>
  <c r="B4807" i="3"/>
  <c r="C4807" i="3"/>
  <c r="G4807" i="3" s="1"/>
  <c r="J4807" i="3"/>
  <c r="K4807" i="3"/>
  <c r="B4808" i="3"/>
  <c r="C4808" i="3"/>
  <c r="E4808" i="3" s="1"/>
  <c r="J4808" i="3"/>
  <c r="K4808" i="3"/>
  <c r="B4809" i="3"/>
  <c r="C4809" i="3"/>
  <c r="D4809" i="3" s="1"/>
  <c r="J4809" i="3"/>
  <c r="K4809" i="3"/>
  <c r="B4810" i="3"/>
  <c r="C4810" i="3"/>
  <c r="H4810" i="3" s="1"/>
  <c r="J4810" i="3"/>
  <c r="K4810" i="3"/>
  <c r="B4811" i="3"/>
  <c r="C4811" i="3"/>
  <c r="F4811" i="3" s="1"/>
  <c r="J4811" i="3"/>
  <c r="K4811" i="3"/>
  <c r="B4812" i="3"/>
  <c r="C4812" i="3"/>
  <c r="E4812" i="3" s="1"/>
  <c r="J4812" i="3"/>
  <c r="K4812" i="3"/>
  <c r="B4813" i="3"/>
  <c r="C4813" i="3"/>
  <c r="I4813" i="3" s="1"/>
  <c r="J4813" i="3"/>
  <c r="K4813" i="3"/>
  <c r="B4814" i="3"/>
  <c r="C4814" i="3"/>
  <c r="E4814" i="3" s="1"/>
  <c r="J4814" i="3"/>
  <c r="K4814" i="3"/>
  <c r="B4815" i="3"/>
  <c r="C4815" i="3"/>
  <c r="J4815" i="3"/>
  <c r="K4815" i="3"/>
  <c r="B4816" i="3"/>
  <c r="C4816" i="3"/>
  <c r="D4816" i="3" s="1"/>
  <c r="J4816" i="3"/>
  <c r="K4816" i="3"/>
  <c r="B4817" i="3"/>
  <c r="C4817" i="3"/>
  <c r="E4817" i="3" s="1"/>
  <c r="J4817" i="3"/>
  <c r="K4817" i="3"/>
  <c r="B4818" i="3"/>
  <c r="C4818" i="3"/>
  <c r="D4818" i="3" s="1"/>
  <c r="J4818" i="3"/>
  <c r="K4818" i="3"/>
  <c r="B4819" i="3"/>
  <c r="C4819" i="3"/>
  <c r="E4819" i="3" s="1"/>
  <c r="J4819" i="3"/>
  <c r="K4819" i="3"/>
  <c r="B4820" i="3"/>
  <c r="C4820" i="3"/>
  <c r="G4820" i="3" s="1"/>
  <c r="J4820" i="3"/>
  <c r="K4820" i="3"/>
  <c r="B4821" i="3"/>
  <c r="C4821" i="3"/>
  <c r="H4821" i="3" s="1"/>
  <c r="J4821" i="3"/>
  <c r="K4821" i="3"/>
  <c r="B4822" i="3"/>
  <c r="C4822" i="3"/>
  <c r="E4822" i="3" s="1"/>
  <c r="D4822" i="3"/>
  <c r="J4822" i="3"/>
  <c r="K4822" i="3"/>
  <c r="B4823" i="3"/>
  <c r="C4823" i="3"/>
  <c r="G4823" i="3" s="1"/>
  <c r="J4823" i="3"/>
  <c r="K4823" i="3"/>
  <c r="B4824" i="3"/>
  <c r="C4824" i="3"/>
  <c r="F4824" i="3" s="1"/>
  <c r="J4824" i="3"/>
  <c r="K4824" i="3"/>
  <c r="B4825" i="3"/>
  <c r="C4825" i="3"/>
  <c r="E4825" i="3" s="1"/>
  <c r="J4825" i="3"/>
  <c r="K4825" i="3"/>
  <c r="B4826" i="3"/>
  <c r="C4826" i="3"/>
  <c r="J4826" i="3"/>
  <c r="K4826" i="3"/>
  <c r="B4827" i="3"/>
  <c r="C4827" i="3"/>
  <c r="H4827" i="3" s="1"/>
  <c r="J4827" i="3"/>
  <c r="K4827" i="3"/>
  <c r="B4828" i="3"/>
  <c r="C4828" i="3"/>
  <c r="F4828" i="3" s="1"/>
  <c r="J4828" i="3"/>
  <c r="K4828" i="3"/>
  <c r="B4829" i="3"/>
  <c r="C4829" i="3"/>
  <c r="G4829" i="3" s="1"/>
  <c r="J4829" i="3"/>
  <c r="K4829" i="3"/>
  <c r="B4830" i="3"/>
  <c r="C4830" i="3"/>
  <c r="F4830" i="3" s="1"/>
  <c r="J4830" i="3"/>
  <c r="K4830" i="3"/>
  <c r="B4831" i="3"/>
  <c r="C4831" i="3"/>
  <c r="E4831" i="3" s="1"/>
  <c r="J4831" i="3"/>
  <c r="K4831" i="3"/>
  <c r="B4832" i="3"/>
  <c r="C4832" i="3"/>
  <c r="J4832" i="3"/>
  <c r="K4832" i="3"/>
  <c r="B4833" i="3"/>
  <c r="C4833" i="3"/>
  <c r="F4833" i="3" s="1"/>
  <c r="J4833" i="3"/>
  <c r="K4833" i="3"/>
  <c r="B4834" i="3"/>
  <c r="C4834" i="3"/>
  <c r="I4834" i="3" s="1"/>
  <c r="J4834" i="3"/>
  <c r="K4834" i="3"/>
  <c r="B4835" i="3"/>
  <c r="C4835" i="3"/>
  <c r="F4835" i="3" s="1"/>
  <c r="J4835" i="3"/>
  <c r="K4835" i="3"/>
  <c r="B4836" i="3"/>
  <c r="C4836" i="3"/>
  <c r="G4836" i="3" s="1"/>
  <c r="J4836" i="3"/>
  <c r="K4836" i="3"/>
  <c r="B4837" i="3"/>
  <c r="C4837" i="3"/>
  <c r="E4837" i="3" s="1"/>
  <c r="J4837" i="3"/>
  <c r="K4837" i="3"/>
  <c r="B4838" i="3"/>
  <c r="C4838" i="3"/>
  <c r="E4838" i="3" s="1"/>
  <c r="J4838" i="3"/>
  <c r="K4838" i="3"/>
  <c r="B4839" i="3"/>
  <c r="C4839" i="3"/>
  <c r="E4839" i="3" s="1"/>
  <c r="J4839" i="3"/>
  <c r="K4839" i="3"/>
  <c r="B4840" i="3"/>
  <c r="C4840" i="3"/>
  <c r="E4840" i="3" s="1"/>
  <c r="J4840" i="3"/>
  <c r="K4840" i="3"/>
  <c r="B4841" i="3"/>
  <c r="C4841" i="3"/>
  <c r="F4841" i="3" s="1"/>
  <c r="J4841" i="3"/>
  <c r="K4841" i="3"/>
  <c r="B4842" i="3"/>
  <c r="C4842" i="3"/>
  <c r="D4842" i="3" s="1"/>
  <c r="J4842" i="3"/>
  <c r="K4842" i="3"/>
  <c r="B4843" i="3"/>
  <c r="C4843" i="3"/>
  <c r="E4843" i="3" s="1"/>
  <c r="J4843" i="3"/>
  <c r="K4843" i="3"/>
  <c r="B4844" i="3"/>
  <c r="C4844" i="3"/>
  <c r="E4844" i="3" s="1"/>
  <c r="J4844" i="3"/>
  <c r="K4844" i="3"/>
  <c r="B4845" i="3"/>
  <c r="C4845" i="3"/>
  <c r="J4845" i="3"/>
  <c r="K4845" i="3"/>
  <c r="B4846" i="3"/>
  <c r="C4846" i="3"/>
  <c r="E4846" i="3" s="1"/>
  <c r="J4846" i="3"/>
  <c r="K4846" i="3"/>
  <c r="B4847" i="3"/>
  <c r="C4847" i="3"/>
  <c r="E4847" i="3" s="1"/>
  <c r="D4847" i="3"/>
  <c r="J4847" i="3"/>
  <c r="K4847" i="3"/>
  <c r="B4848" i="3"/>
  <c r="C4848" i="3"/>
  <c r="D4848" i="3" s="1"/>
  <c r="J4848" i="3"/>
  <c r="K4848" i="3"/>
  <c r="B4849" i="3"/>
  <c r="C4849" i="3"/>
  <c r="E4849" i="3" s="1"/>
  <c r="J4849" i="3"/>
  <c r="K4849" i="3"/>
  <c r="B4850" i="3"/>
  <c r="C4850" i="3"/>
  <c r="D4850" i="3" s="1"/>
  <c r="J4850" i="3"/>
  <c r="K4850" i="3"/>
  <c r="B4851" i="3"/>
  <c r="C4851" i="3"/>
  <c r="D4851" i="3" s="1"/>
  <c r="J4851" i="3"/>
  <c r="K4851" i="3"/>
  <c r="B4852" i="3"/>
  <c r="C4852" i="3"/>
  <c r="G4852" i="3" s="1"/>
  <c r="J4852" i="3"/>
  <c r="K4852" i="3"/>
  <c r="B4853" i="3"/>
  <c r="C4853" i="3"/>
  <c r="F4853" i="3" s="1"/>
  <c r="J4853" i="3"/>
  <c r="K4853" i="3"/>
  <c r="B4854" i="3"/>
  <c r="C4854" i="3"/>
  <c r="D4854" i="3" s="1"/>
  <c r="J4854" i="3"/>
  <c r="K4854" i="3"/>
  <c r="B4855" i="3"/>
  <c r="C4855" i="3"/>
  <c r="E4855" i="3" s="1"/>
  <c r="J4855" i="3"/>
  <c r="K4855" i="3"/>
  <c r="B4856" i="3"/>
  <c r="C4856" i="3"/>
  <c r="E4856" i="3" s="1"/>
  <c r="J4856" i="3"/>
  <c r="K4856" i="3"/>
  <c r="B4857" i="3"/>
  <c r="C4857" i="3"/>
  <c r="H4857" i="3" s="1"/>
  <c r="J4857" i="3"/>
  <c r="K4857" i="3"/>
  <c r="B4858" i="3"/>
  <c r="C4858" i="3"/>
  <c r="J4858" i="3"/>
  <c r="K4858" i="3"/>
  <c r="B4859" i="3"/>
  <c r="C4859" i="3"/>
  <c r="E4859" i="3" s="1"/>
  <c r="J4859" i="3"/>
  <c r="K4859" i="3"/>
  <c r="B4860" i="3"/>
  <c r="C4860" i="3"/>
  <c r="G4860" i="3" s="1"/>
  <c r="J4860" i="3"/>
  <c r="K4860" i="3"/>
  <c r="B4861" i="3"/>
  <c r="C4861" i="3"/>
  <c r="H4861" i="3" s="1"/>
  <c r="J4861" i="3"/>
  <c r="K4861" i="3"/>
  <c r="B4862" i="3"/>
  <c r="C4862" i="3"/>
  <c r="F4862" i="3" s="1"/>
  <c r="J4862" i="3"/>
  <c r="K4862" i="3"/>
  <c r="B4863" i="3"/>
  <c r="C4863" i="3"/>
  <c r="J4863" i="3"/>
  <c r="K4863" i="3"/>
  <c r="B4864" i="3"/>
  <c r="C4864" i="3"/>
  <c r="E4864" i="3" s="1"/>
  <c r="J4864" i="3"/>
  <c r="K4864" i="3"/>
  <c r="B4865" i="3"/>
  <c r="C4865" i="3"/>
  <c r="G4865" i="3" s="1"/>
  <c r="J4865" i="3"/>
  <c r="K4865" i="3"/>
  <c r="B4866" i="3"/>
  <c r="C4866" i="3"/>
  <c r="I4866" i="3" s="1"/>
  <c r="J4866" i="3"/>
  <c r="K4866" i="3"/>
  <c r="B4867" i="3"/>
  <c r="C4867" i="3"/>
  <c r="D4867" i="3" s="1"/>
  <c r="J4867" i="3"/>
  <c r="K4867" i="3"/>
  <c r="B4868" i="3"/>
  <c r="C4868" i="3"/>
  <c r="I4868" i="3" s="1"/>
  <c r="J4868" i="3"/>
  <c r="K4868" i="3"/>
  <c r="B4869" i="3"/>
  <c r="C4869" i="3"/>
  <c r="E4869" i="3" s="1"/>
  <c r="J4869" i="3"/>
  <c r="K4869" i="3"/>
  <c r="B4870" i="3"/>
  <c r="C4870" i="3"/>
  <c r="I4870" i="3" s="1"/>
  <c r="J4870" i="3"/>
  <c r="K4870" i="3"/>
  <c r="B4871" i="3"/>
  <c r="C4871" i="3"/>
  <c r="G4871" i="3" s="1"/>
  <c r="J4871" i="3"/>
  <c r="K4871" i="3"/>
  <c r="B4872" i="3"/>
  <c r="C4872" i="3"/>
  <c r="I4872" i="3" s="1"/>
  <c r="J4872" i="3"/>
  <c r="K4872" i="3"/>
  <c r="B4873" i="3"/>
  <c r="C4873" i="3"/>
  <c r="G4873" i="3" s="1"/>
  <c r="J4873" i="3"/>
  <c r="K4873" i="3"/>
  <c r="B4874" i="3"/>
  <c r="C4874" i="3"/>
  <c r="F4874" i="3" s="1"/>
  <c r="J4874" i="3"/>
  <c r="K4874" i="3"/>
  <c r="B4875" i="3"/>
  <c r="C4875" i="3"/>
  <c r="D4875" i="3" s="1"/>
  <c r="J4875" i="3"/>
  <c r="K4875" i="3"/>
  <c r="B4876" i="3"/>
  <c r="C4876" i="3"/>
  <c r="E4876" i="3" s="1"/>
  <c r="J4876" i="3"/>
  <c r="K4876" i="3"/>
  <c r="B4877" i="3"/>
  <c r="C4877" i="3"/>
  <c r="D4877" i="3" s="1"/>
  <c r="J4877" i="3"/>
  <c r="K4877" i="3"/>
  <c r="B4878" i="3"/>
  <c r="C4878" i="3"/>
  <c r="I4878" i="3" s="1"/>
  <c r="J4878" i="3"/>
  <c r="K4878" i="3"/>
  <c r="B4879" i="3"/>
  <c r="C4879" i="3"/>
  <c r="D4879" i="3" s="1"/>
  <c r="J4879" i="3"/>
  <c r="K4879" i="3"/>
  <c r="B4880" i="3"/>
  <c r="C4880" i="3"/>
  <c r="E4880" i="3" s="1"/>
  <c r="J4880" i="3"/>
  <c r="K4880" i="3"/>
  <c r="B4881" i="3"/>
  <c r="C4881" i="3"/>
  <c r="F4881" i="3" s="1"/>
  <c r="J4881" i="3"/>
  <c r="K4881" i="3"/>
  <c r="B4882" i="3"/>
  <c r="C4882" i="3"/>
  <c r="E4882" i="3" s="1"/>
  <c r="J4882" i="3"/>
  <c r="K4882" i="3"/>
  <c r="B4883" i="3"/>
  <c r="C4883" i="3"/>
  <c r="I4883" i="3" s="1"/>
  <c r="J4883" i="3"/>
  <c r="K4883" i="3"/>
  <c r="B4884" i="3"/>
  <c r="C4884" i="3"/>
  <c r="D4884" i="3" s="1"/>
  <c r="J4884" i="3"/>
  <c r="K4884" i="3"/>
  <c r="B4885" i="3"/>
  <c r="C4885" i="3"/>
  <c r="J4885" i="3"/>
  <c r="K4885" i="3"/>
  <c r="B4886" i="3"/>
  <c r="C4886" i="3"/>
  <c r="J4886" i="3"/>
  <c r="K4886" i="3"/>
  <c r="B4887" i="3"/>
  <c r="C4887" i="3"/>
  <c r="I4887" i="3" s="1"/>
  <c r="J4887" i="3"/>
  <c r="K4887" i="3"/>
  <c r="B4888" i="3"/>
  <c r="C4888" i="3"/>
  <c r="E4888" i="3" s="1"/>
  <c r="J4888" i="3"/>
  <c r="K4888" i="3"/>
  <c r="B4889" i="3"/>
  <c r="C4889" i="3"/>
  <c r="D4889" i="3" s="1"/>
  <c r="J4889" i="3"/>
  <c r="K4889" i="3"/>
  <c r="B4890" i="3"/>
  <c r="C4890" i="3"/>
  <c r="E4890" i="3" s="1"/>
  <c r="J4890" i="3"/>
  <c r="K4890" i="3"/>
  <c r="B4891" i="3"/>
  <c r="C4891" i="3"/>
  <c r="D4891" i="3" s="1"/>
  <c r="J4891" i="3"/>
  <c r="K4891" i="3"/>
  <c r="B4892" i="3"/>
  <c r="C4892" i="3"/>
  <c r="E4892" i="3" s="1"/>
  <c r="J4892" i="3"/>
  <c r="K4892" i="3"/>
  <c r="B4893" i="3"/>
  <c r="C4893" i="3"/>
  <c r="F4893" i="3" s="1"/>
  <c r="J4893" i="3"/>
  <c r="K4893" i="3"/>
  <c r="B4894" i="3"/>
  <c r="C4894" i="3"/>
  <c r="E4894" i="3" s="1"/>
  <c r="J4894" i="3"/>
  <c r="K4894" i="3"/>
  <c r="B4895" i="3"/>
  <c r="C4895" i="3"/>
  <c r="I4895" i="3" s="1"/>
  <c r="E4895" i="3"/>
  <c r="J4895" i="3"/>
  <c r="K4895" i="3"/>
  <c r="B4896" i="3"/>
  <c r="C4896" i="3"/>
  <c r="I4896" i="3" s="1"/>
  <c r="J4896" i="3"/>
  <c r="K4896" i="3"/>
  <c r="B4897" i="3"/>
  <c r="C4897" i="3"/>
  <c r="F4897" i="3" s="1"/>
  <c r="J4897" i="3"/>
  <c r="K4897" i="3"/>
  <c r="B4898" i="3"/>
  <c r="C4898" i="3"/>
  <c r="H4898" i="3" s="1"/>
  <c r="J4898" i="3"/>
  <c r="K4898" i="3"/>
  <c r="B4899" i="3"/>
  <c r="C4899" i="3"/>
  <c r="J4899" i="3"/>
  <c r="K4899" i="3"/>
  <c r="B4900" i="3"/>
  <c r="C4900" i="3"/>
  <c r="E4900" i="3" s="1"/>
  <c r="J4900" i="3"/>
  <c r="K4900" i="3"/>
  <c r="B4901" i="3"/>
  <c r="C4901" i="3"/>
  <c r="E4901" i="3" s="1"/>
  <c r="J4901" i="3"/>
  <c r="K4901" i="3"/>
  <c r="B4902" i="3"/>
  <c r="C4902" i="3"/>
  <c r="E4902" i="3" s="1"/>
  <c r="J4902" i="3"/>
  <c r="K4902" i="3"/>
  <c r="B4903" i="3"/>
  <c r="C4903" i="3"/>
  <c r="J4903" i="3"/>
  <c r="K4903" i="3"/>
  <c r="B4904" i="3"/>
  <c r="C4904" i="3"/>
  <c r="F4904" i="3" s="1"/>
  <c r="J4904" i="3"/>
  <c r="K4904" i="3"/>
  <c r="B4905" i="3"/>
  <c r="C4905" i="3"/>
  <c r="D4905" i="3" s="1"/>
  <c r="J4905" i="3"/>
  <c r="K4905" i="3"/>
  <c r="B4906" i="3"/>
  <c r="C4906" i="3"/>
  <c r="E4906" i="3" s="1"/>
  <c r="J4906" i="3"/>
  <c r="K4906" i="3"/>
  <c r="B4907" i="3"/>
  <c r="C4907" i="3"/>
  <c r="D4907" i="3" s="1"/>
  <c r="J4907" i="3"/>
  <c r="K4907" i="3"/>
  <c r="B4908" i="3"/>
  <c r="C4908" i="3"/>
  <c r="I4908" i="3" s="1"/>
  <c r="J4908" i="3"/>
  <c r="K4908" i="3"/>
  <c r="B4909" i="3"/>
  <c r="C4909" i="3"/>
  <c r="D4909" i="3" s="1"/>
  <c r="J4909" i="3"/>
  <c r="K4909" i="3"/>
  <c r="B4910" i="3"/>
  <c r="C4910" i="3"/>
  <c r="F4910" i="3" s="1"/>
  <c r="J4910" i="3"/>
  <c r="K4910" i="3"/>
  <c r="B4911" i="3"/>
  <c r="C4911" i="3"/>
  <c r="H4911" i="3" s="1"/>
  <c r="E4911" i="3"/>
  <c r="J4911" i="3"/>
  <c r="K4911" i="3"/>
  <c r="B4912" i="3"/>
  <c r="C4912" i="3"/>
  <c r="F4912" i="3" s="1"/>
  <c r="J4912" i="3"/>
  <c r="K4912" i="3"/>
  <c r="B4913" i="3"/>
  <c r="C4913" i="3"/>
  <c r="G4913" i="3" s="1"/>
  <c r="J4913" i="3"/>
  <c r="K4913" i="3"/>
  <c r="B4914" i="3"/>
  <c r="C4914" i="3"/>
  <c r="I4914" i="3" s="1"/>
  <c r="J4914" i="3"/>
  <c r="K4914" i="3"/>
  <c r="B4915" i="3"/>
  <c r="C4915" i="3"/>
  <c r="G4915" i="3" s="1"/>
  <c r="J4915" i="3"/>
  <c r="K4915" i="3"/>
  <c r="B4916" i="3"/>
  <c r="C4916" i="3"/>
  <c r="F4916" i="3" s="1"/>
  <c r="J4916" i="3"/>
  <c r="K4916" i="3"/>
  <c r="B4917" i="3"/>
  <c r="C4917" i="3"/>
  <c r="G4917" i="3" s="1"/>
  <c r="J4917" i="3"/>
  <c r="K4917" i="3"/>
  <c r="B4918" i="3"/>
  <c r="C4918" i="3"/>
  <c r="E4918" i="3" s="1"/>
  <c r="J4918" i="3"/>
  <c r="K4918" i="3"/>
  <c r="B4919" i="3"/>
  <c r="C4919" i="3"/>
  <c r="G4919" i="3" s="1"/>
  <c r="J4919" i="3"/>
  <c r="K4919" i="3"/>
  <c r="B4920" i="3"/>
  <c r="C4920" i="3"/>
  <c r="H4920" i="3" s="1"/>
  <c r="J4920" i="3"/>
  <c r="K4920" i="3"/>
  <c r="B4921" i="3"/>
  <c r="C4921" i="3"/>
  <c r="J4921" i="3"/>
  <c r="K4921" i="3"/>
  <c r="B4922" i="3"/>
  <c r="C4922" i="3"/>
  <c r="F4922" i="3" s="1"/>
  <c r="J4922" i="3"/>
  <c r="K4922" i="3"/>
  <c r="B4923" i="3"/>
  <c r="C4923" i="3"/>
  <c r="F4923" i="3" s="1"/>
  <c r="D4923" i="3"/>
  <c r="J4923" i="3"/>
  <c r="K4923" i="3"/>
  <c r="B4924" i="3"/>
  <c r="C4924" i="3"/>
  <c r="F4924" i="3" s="1"/>
  <c r="J4924" i="3"/>
  <c r="K4924" i="3"/>
  <c r="B4925" i="3"/>
  <c r="C4925" i="3"/>
  <c r="D4925" i="3" s="1"/>
  <c r="J4925" i="3"/>
  <c r="K4925" i="3"/>
  <c r="B4926" i="3"/>
  <c r="C4926" i="3"/>
  <c r="H4926" i="3" s="1"/>
  <c r="J4926" i="3"/>
  <c r="K4926" i="3"/>
  <c r="B4927" i="3"/>
  <c r="C4927" i="3"/>
  <c r="D4927" i="3" s="1"/>
  <c r="J4927" i="3"/>
  <c r="K4927" i="3"/>
  <c r="B4928" i="3"/>
  <c r="C4928" i="3"/>
  <c r="J4928" i="3"/>
  <c r="K4928" i="3"/>
  <c r="B4929" i="3"/>
  <c r="C4929" i="3"/>
  <c r="E4929" i="3" s="1"/>
  <c r="J4929" i="3"/>
  <c r="K4929" i="3"/>
  <c r="B4930" i="3"/>
  <c r="C4930" i="3"/>
  <c r="J4930" i="3"/>
  <c r="K4930" i="3"/>
  <c r="B4931" i="3"/>
  <c r="C4931" i="3"/>
  <c r="G4931" i="3" s="1"/>
  <c r="E4931" i="3"/>
  <c r="J4931" i="3"/>
  <c r="K4931" i="3"/>
  <c r="B4932" i="3"/>
  <c r="C4932" i="3"/>
  <c r="E4932" i="3" s="1"/>
  <c r="J4932" i="3"/>
  <c r="K4932" i="3"/>
  <c r="B4933" i="3"/>
  <c r="C4933" i="3"/>
  <c r="E4933" i="3" s="1"/>
  <c r="J4933" i="3"/>
  <c r="K4933" i="3"/>
  <c r="B4934" i="3"/>
  <c r="C4934" i="3"/>
  <c r="F4934" i="3" s="1"/>
  <c r="J4934" i="3"/>
  <c r="K4934" i="3"/>
  <c r="B4935" i="3"/>
  <c r="C4935" i="3"/>
  <c r="H4935" i="3" s="1"/>
  <c r="J4935" i="3"/>
  <c r="K4935" i="3"/>
  <c r="B4936" i="3"/>
  <c r="C4936" i="3"/>
  <c r="J4936" i="3"/>
  <c r="K4936" i="3"/>
  <c r="B4937" i="3"/>
  <c r="C4937" i="3"/>
  <c r="I4937" i="3" s="1"/>
  <c r="J4937" i="3"/>
  <c r="K4937" i="3"/>
  <c r="B4938" i="3"/>
  <c r="C4938" i="3"/>
  <c r="G4938" i="3" s="1"/>
  <c r="H4938" i="3"/>
  <c r="J4938" i="3"/>
  <c r="K4938" i="3"/>
  <c r="B4939" i="3"/>
  <c r="C4939" i="3"/>
  <c r="F4939" i="3" s="1"/>
  <c r="E4939" i="3"/>
  <c r="J4939" i="3"/>
  <c r="K4939" i="3"/>
  <c r="B4940" i="3"/>
  <c r="C4940" i="3"/>
  <c r="H4940" i="3" s="1"/>
  <c r="J4940" i="3"/>
  <c r="K4940" i="3"/>
  <c r="B4941" i="3"/>
  <c r="C4941" i="3"/>
  <c r="H4941" i="3" s="1"/>
  <c r="J4941" i="3"/>
  <c r="K4941" i="3"/>
  <c r="B4942" i="3"/>
  <c r="C4942" i="3"/>
  <c r="H4942" i="3" s="1"/>
  <c r="J4942" i="3"/>
  <c r="K4942" i="3"/>
  <c r="B4943" i="3"/>
  <c r="C4943" i="3"/>
  <c r="H4943" i="3" s="1"/>
  <c r="J4943" i="3"/>
  <c r="K4943" i="3"/>
  <c r="B4944" i="3"/>
  <c r="C4944" i="3"/>
  <c r="E4944" i="3" s="1"/>
  <c r="J4944" i="3"/>
  <c r="K4944" i="3"/>
  <c r="B4945" i="3"/>
  <c r="C4945" i="3"/>
  <c r="D4945" i="3" s="1"/>
  <c r="J4945" i="3"/>
  <c r="K4945" i="3"/>
  <c r="B4946" i="3"/>
  <c r="C4946" i="3"/>
  <c r="H4946" i="3" s="1"/>
  <c r="J4946" i="3"/>
  <c r="K4946" i="3"/>
  <c r="B4947" i="3"/>
  <c r="C4947" i="3"/>
  <c r="J4947" i="3"/>
  <c r="K4947" i="3"/>
  <c r="B4948" i="3"/>
  <c r="C4948" i="3"/>
  <c r="F4948" i="3" s="1"/>
  <c r="J4948" i="3"/>
  <c r="K4948" i="3"/>
  <c r="B4949" i="3"/>
  <c r="C4949" i="3"/>
  <c r="G4949" i="3" s="1"/>
  <c r="J4949" i="3"/>
  <c r="K4949" i="3"/>
  <c r="B4950" i="3"/>
  <c r="C4950" i="3"/>
  <c r="G4950" i="3" s="1"/>
  <c r="J4950" i="3"/>
  <c r="K4950" i="3"/>
  <c r="B4951" i="3"/>
  <c r="C4951" i="3"/>
  <c r="J4951" i="3"/>
  <c r="K4951" i="3"/>
  <c r="B4952" i="3"/>
  <c r="C4952" i="3"/>
  <c r="I4952" i="3" s="1"/>
  <c r="J4952" i="3"/>
  <c r="K4952" i="3"/>
  <c r="B4953" i="3"/>
  <c r="C4953" i="3"/>
  <c r="H4953" i="3" s="1"/>
  <c r="J4953" i="3"/>
  <c r="K4953" i="3"/>
  <c r="B4954" i="3"/>
  <c r="C4954" i="3"/>
  <c r="H4954" i="3" s="1"/>
  <c r="J4954" i="3"/>
  <c r="K4954" i="3"/>
  <c r="B4955" i="3"/>
  <c r="C4955" i="3"/>
  <c r="J4955" i="3"/>
  <c r="K4955" i="3"/>
  <c r="B4956" i="3"/>
  <c r="C4956" i="3"/>
  <c r="E4956" i="3" s="1"/>
  <c r="G4956" i="3"/>
  <c r="J4956" i="3"/>
  <c r="K4956" i="3"/>
  <c r="B4957" i="3"/>
  <c r="C4957" i="3"/>
  <c r="D4957" i="3" s="1"/>
  <c r="J4957" i="3"/>
  <c r="K4957" i="3"/>
  <c r="B4958" i="3"/>
  <c r="C4958" i="3"/>
  <c r="H4958" i="3" s="1"/>
  <c r="J4958" i="3"/>
  <c r="K4958" i="3"/>
  <c r="B4959" i="3"/>
  <c r="C4959" i="3"/>
  <c r="H4959" i="3" s="1"/>
  <c r="J4959" i="3"/>
  <c r="K4959" i="3"/>
  <c r="B4960" i="3"/>
  <c r="C4960" i="3"/>
  <c r="F4960" i="3" s="1"/>
  <c r="J4960" i="3"/>
  <c r="K4960" i="3"/>
  <c r="B4961" i="3"/>
  <c r="C4961" i="3"/>
  <c r="G4961" i="3" s="1"/>
  <c r="J4961" i="3"/>
  <c r="K4961" i="3"/>
  <c r="B4962" i="3"/>
  <c r="C4962" i="3"/>
  <c r="J4962" i="3"/>
  <c r="K4962" i="3"/>
  <c r="B4963" i="3"/>
  <c r="C4963" i="3"/>
  <c r="E4963" i="3" s="1"/>
  <c r="J4963" i="3"/>
  <c r="K4963" i="3"/>
  <c r="B4964" i="3"/>
  <c r="C4964" i="3"/>
  <c r="H4964" i="3" s="1"/>
  <c r="J4964" i="3"/>
  <c r="K4964" i="3"/>
  <c r="B4965" i="3"/>
  <c r="C4965" i="3"/>
  <c r="H4965" i="3" s="1"/>
  <c r="J4965" i="3"/>
  <c r="K4965" i="3"/>
  <c r="B4966" i="3"/>
  <c r="C4966" i="3"/>
  <c r="F4966" i="3" s="1"/>
  <c r="J4966" i="3"/>
  <c r="K4966" i="3"/>
  <c r="B4967" i="3"/>
  <c r="C4967" i="3"/>
  <c r="G4967" i="3" s="1"/>
  <c r="J4967" i="3"/>
  <c r="K4967" i="3"/>
  <c r="B4968" i="3"/>
  <c r="C4968" i="3"/>
  <c r="H4968" i="3" s="1"/>
  <c r="J4968" i="3"/>
  <c r="K4968" i="3"/>
  <c r="B4969" i="3"/>
  <c r="C4969" i="3"/>
  <c r="E4969" i="3" s="1"/>
  <c r="J4969" i="3"/>
  <c r="K4969" i="3"/>
  <c r="B4970" i="3"/>
  <c r="C4970" i="3"/>
  <c r="E4970" i="3" s="1"/>
  <c r="J4970" i="3"/>
  <c r="K4970" i="3"/>
  <c r="B4971" i="3"/>
  <c r="C4971" i="3"/>
  <c r="D4971" i="3" s="1"/>
  <c r="J4971" i="3"/>
  <c r="K4971" i="3"/>
  <c r="B4972" i="3"/>
  <c r="C4972" i="3"/>
  <c r="F4972" i="3" s="1"/>
  <c r="J4972" i="3"/>
  <c r="K4972" i="3"/>
  <c r="B4973" i="3"/>
  <c r="C4973" i="3"/>
  <c r="J4973" i="3"/>
  <c r="K4973" i="3"/>
  <c r="B4974" i="3"/>
  <c r="C4974" i="3"/>
  <c r="E4974" i="3" s="1"/>
  <c r="J4974" i="3"/>
  <c r="K4974" i="3"/>
  <c r="B4975" i="3"/>
  <c r="C4975" i="3"/>
  <c r="D4975" i="3" s="1"/>
  <c r="J4975" i="3"/>
  <c r="K4975" i="3"/>
  <c r="B4976" i="3"/>
  <c r="C4976" i="3"/>
  <c r="D4976" i="3" s="1"/>
  <c r="J4976" i="3"/>
  <c r="K4976" i="3"/>
  <c r="B4977" i="3"/>
  <c r="C4977" i="3"/>
  <c r="H4977" i="3" s="1"/>
  <c r="J4977" i="3"/>
  <c r="K4977" i="3"/>
  <c r="B4978" i="3"/>
  <c r="C4978" i="3"/>
  <c r="F4978" i="3" s="1"/>
  <c r="J4978" i="3"/>
  <c r="K4978" i="3"/>
  <c r="B4979" i="3"/>
  <c r="C4979" i="3"/>
  <c r="F4979" i="3" s="1"/>
  <c r="D4979" i="3"/>
  <c r="J4979" i="3"/>
  <c r="K4979" i="3"/>
  <c r="B4980" i="3"/>
  <c r="C4980" i="3"/>
  <c r="G4980" i="3" s="1"/>
  <c r="J4980" i="3"/>
  <c r="K4980" i="3"/>
  <c r="B4981" i="3"/>
  <c r="C4981" i="3"/>
  <c r="D4981" i="3" s="1"/>
  <c r="J4981" i="3"/>
  <c r="K4981" i="3"/>
  <c r="B4982" i="3"/>
  <c r="C4982" i="3"/>
  <c r="E4982" i="3" s="1"/>
  <c r="J4982" i="3"/>
  <c r="K4982" i="3"/>
  <c r="B4983" i="3"/>
  <c r="C4983" i="3"/>
  <c r="H4983" i="3" s="1"/>
  <c r="J4983" i="3"/>
  <c r="K4983" i="3"/>
  <c r="B4984" i="3"/>
  <c r="C4984" i="3"/>
  <c r="F4984" i="3" s="1"/>
  <c r="J4984" i="3"/>
  <c r="K4984" i="3"/>
  <c r="B4985" i="3"/>
  <c r="C4985" i="3"/>
  <c r="G4985" i="3" s="1"/>
  <c r="J4985" i="3"/>
  <c r="K4985" i="3"/>
  <c r="B4986" i="3"/>
  <c r="C4986" i="3"/>
  <c r="E4986" i="3" s="1"/>
  <c r="J4986" i="3"/>
  <c r="K4986" i="3"/>
  <c r="B4987" i="3"/>
  <c r="C4987" i="3"/>
  <c r="E4987" i="3" s="1"/>
  <c r="J4987" i="3"/>
  <c r="K4987" i="3"/>
  <c r="B4988" i="3"/>
  <c r="C4988" i="3"/>
  <c r="E4988" i="3" s="1"/>
  <c r="J4988" i="3"/>
  <c r="K4988" i="3"/>
  <c r="B4989" i="3"/>
  <c r="C4989" i="3"/>
  <c r="H4989" i="3" s="1"/>
  <c r="J4989" i="3"/>
  <c r="K4989" i="3"/>
  <c r="B4990" i="3"/>
  <c r="C4990" i="3"/>
  <c r="F4990" i="3" s="1"/>
  <c r="J4990" i="3"/>
  <c r="K4990" i="3"/>
  <c r="B4991" i="3"/>
  <c r="C4991" i="3"/>
  <c r="G4991" i="3" s="1"/>
  <c r="J4991" i="3"/>
  <c r="K4991" i="3"/>
  <c r="B4992" i="3"/>
  <c r="C4992" i="3"/>
  <c r="G4992" i="3" s="1"/>
  <c r="J4992" i="3"/>
  <c r="K4992" i="3"/>
  <c r="B4993" i="3"/>
  <c r="C4993" i="3"/>
  <c r="F4993" i="3" s="1"/>
  <c r="J4993" i="3"/>
  <c r="K4993" i="3"/>
  <c r="B4994" i="3"/>
  <c r="C4994" i="3"/>
  <c r="E4994" i="3" s="1"/>
  <c r="J4994" i="3"/>
  <c r="K4994" i="3"/>
  <c r="B4995" i="3"/>
  <c r="C4995" i="3"/>
  <c r="D4995" i="3" s="1"/>
  <c r="J4995" i="3"/>
  <c r="K4995" i="3"/>
  <c r="B4996" i="3"/>
  <c r="C4996" i="3"/>
  <c r="H4996" i="3" s="1"/>
  <c r="J4996" i="3"/>
  <c r="K4996" i="3"/>
  <c r="B4997" i="3"/>
  <c r="C4997" i="3"/>
  <c r="G4997" i="3" s="1"/>
  <c r="J4997" i="3"/>
  <c r="K4997" i="3"/>
  <c r="B4998" i="3"/>
  <c r="C4998" i="3"/>
  <c r="E4998" i="3" s="1"/>
  <c r="J4998" i="3"/>
  <c r="K4998" i="3"/>
  <c r="B4999" i="3"/>
  <c r="C4999" i="3"/>
  <c r="D4999" i="3" s="1"/>
  <c r="J4999" i="3"/>
  <c r="K4999" i="3"/>
  <c r="B5000" i="3"/>
  <c r="C5000" i="3"/>
  <c r="E5000" i="3" s="1"/>
  <c r="J5000" i="3"/>
  <c r="K5000" i="3"/>
  <c r="B5001" i="3"/>
  <c r="C5001" i="3"/>
  <c r="H5001" i="3" s="1"/>
  <c r="J5001" i="3"/>
  <c r="K5001" i="3"/>
  <c r="B5002" i="3"/>
  <c r="C5002" i="3"/>
  <c r="F5002" i="3" s="1"/>
  <c r="J5002" i="3"/>
  <c r="K5002" i="3"/>
  <c r="B5003" i="3"/>
  <c r="C5003" i="3"/>
  <c r="E5003" i="3" s="1"/>
  <c r="D5003" i="3"/>
  <c r="H5003" i="3"/>
  <c r="I5003" i="3"/>
  <c r="J5003" i="3"/>
  <c r="K5003" i="3"/>
  <c r="B5004" i="3"/>
  <c r="C5004" i="3"/>
  <c r="E5004" i="3" s="1"/>
  <c r="J5004" i="3"/>
  <c r="K5004" i="3"/>
  <c r="B5005" i="3"/>
  <c r="C5005" i="3"/>
  <c r="J5005" i="3"/>
  <c r="K5005" i="3"/>
  <c r="B5006" i="3"/>
  <c r="C5006" i="3"/>
  <c r="E5006" i="3" s="1"/>
  <c r="J5006" i="3"/>
  <c r="K5006" i="3"/>
  <c r="B5007" i="3"/>
  <c r="C5007" i="3"/>
  <c r="H5007" i="3" s="1"/>
  <c r="J5007" i="3"/>
  <c r="K5007" i="3"/>
  <c r="B5008" i="3"/>
  <c r="C5008" i="3"/>
  <c r="F5008" i="3" s="1"/>
  <c r="J5008" i="3"/>
  <c r="K5008" i="3"/>
  <c r="B5009" i="3"/>
  <c r="C5009" i="3"/>
  <c r="E5009" i="3"/>
  <c r="J5009" i="3"/>
  <c r="K5009" i="3"/>
  <c r="B5010" i="3"/>
  <c r="C5010" i="3"/>
  <c r="E5010" i="3" s="1"/>
  <c r="J5010" i="3"/>
  <c r="K5010" i="3"/>
  <c r="B5011" i="3"/>
  <c r="C5011" i="3"/>
  <c r="D5011" i="3" s="1"/>
  <c r="J5011" i="3"/>
  <c r="K5011" i="3"/>
  <c r="B5012" i="3"/>
  <c r="C5012" i="3"/>
  <c r="H5012" i="3" s="1"/>
  <c r="J5012" i="3"/>
  <c r="K5012" i="3"/>
  <c r="B5013" i="3"/>
  <c r="C5013" i="3"/>
  <c r="H5013" i="3" s="1"/>
  <c r="J5013" i="3"/>
  <c r="K5013" i="3"/>
  <c r="B5014" i="3"/>
  <c r="C5014" i="3"/>
  <c r="F5014" i="3" s="1"/>
  <c r="J5014" i="3"/>
  <c r="K5014" i="3"/>
  <c r="B5015" i="3"/>
  <c r="C5015" i="3"/>
  <c r="G5015" i="3" s="1"/>
  <c r="J5015" i="3"/>
  <c r="K5015" i="3"/>
  <c r="B5016" i="3"/>
  <c r="C5016" i="3"/>
  <c r="G5016" i="3" s="1"/>
  <c r="J5016" i="3"/>
  <c r="K5016" i="3"/>
  <c r="B5017" i="3"/>
  <c r="C5017" i="3"/>
  <c r="J5017" i="3"/>
  <c r="K5017" i="3"/>
  <c r="B5018" i="3"/>
  <c r="C5018" i="3"/>
  <c r="E5018" i="3" s="1"/>
  <c r="H5018" i="3"/>
  <c r="J5018" i="3"/>
  <c r="K5018" i="3"/>
  <c r="B5019" i="3"/>
  <c r="C5019" i="3"/>
  <c r="H5019" i="3" s="1"/>
  <c r="D5019" i="3"/>
  <c r="E5019" i="3"/>
  <c r="F5019" i="3"/>
  <c r="G5019" i="3"/>
  <c r="I5019" i="3"/>
  <c r="J5019" i="3"/>
  <c r="K5019" i="3"/>
  <c r="B5020" i="3"/>
  <c r="C5020" i="3"/>
  <c r="F5020" i="3" s="1"/>
  <c r="D5020" i="3"/>
  <c r="I5020" i="3"/>
  <c r="J5020" i="3"/>
  <c r="K5020" i="3"/>
  <c r="B5021" i="3"/>
  <c r="C5021" i="3"/>
  <c r="G5021" i="3" s="1"/>
  <c r="D5021" i="3"/>
  <c r="E5021" i="3"/>
  <c r="F5021" i="3"/>
  <c r="H5021" i="3"/>
  <c r="I5021" i="3"/>
  <c r="J5021" i="3"/>
  <c r="K5021" i="3"/>
  <c r="B5022" i="3"/>
  <c r="C5022" i="3"/>
  <c r="E5022" i="3" s="1"/>
  <c r="J5022" i="3"/>
  <c r="K5022" i="3"/>
  <c r="B5023" i="3"/>
  <c r="C5023" i="3"/>
  <c r="D5023" i="3" s="1"/>
  <c r="E5023" i="3"/>
  <c r="F5023" i="3"/>
  <c r="G5023" i="3"/>
  <c r="H5023" i="3"/>
  <c r="I5023" i="3"/>
  <c r="J5023" i="3"/>
  <c r="K5023" i="3"/>
  <c r="B5024" i="3"/>
  <c r="C5024" i="3"/>
  <c r="D5024" i="3"/>
  <c r="E5024" i="3"/>
  <c r="H5024" i="3"/>
  <c r="I5024" i="3"/>
  <c r="J5024" i="3"/>
  <c r="K5024" i="3"/>
  <c r="B5025" i="3"/>
  <c r="C5025" i="3"/>
  <c r="H5025" i="3" s="1"/>
  <c r="D5025" i="3"/>
  <c r="E5025" i="3"/>
  <c r="F5025" i="3"/>
  <c r="G5025" i="3"/>
  <c r="I5025" i="3"/>
  <c r="J5025" i="3"/>
  <c r="K5025" i="3"/>
  <c r="B5026" i="3"/>
  <c r="C5026" i="3"/>
  <c r="F5026" i="3" s="1"/>
  <c r="H5026" i="3"/>
  <c r="I5026" i="3"/>
  <c r="J5026" i="3"/>
  <c r="K5026" i="3"/>
  <c r="B5027" i="3"/>
  <c r="C5027" i="3"/>
  <c r="G5027" i="3" s="1"/>
  <c r="D5027" i="3"/>
  <c r="E5027" i="3"/>
  <c r="F5027" i="3"/>
  <c r="H5027" i="3"/>
  <c r="I5027" i="3"/>
  <c r="J5027" i="3"/>
  <c r="K5027" i="3"/>
  <c r="B5028" i="3"/>
  <c r="C5028" i="3"/>
  <c r="G5028" i="3" s="1"/>
  <c r="D5028" i="3"/>
  <c r="E5028" i="3"/>
  <c r="H5028" i="3"/>
  <c r="J5028" i="3"/>
  <c r="K5028" i="3"/>
  <c r="B5029" i="3"/>
  <c r="C5029" i="3"/>
  <c r="D5029" i="3" s="1"/>
  <c r="E5029" i="3"/>
  <c r="F5029" i="3"/>
  <c r="G5029" i="3"/>
  <c r="H5029" i="3"/>
  <c r="I5029" i="3"/>
  <c r="J5029" i="3"/>
  <c r="K5029" i="3"/>
  <c r="B5030" i="3"/>
  <c r="C5030" i="3"/>
  <c r="E5030" i="3" s="1"/>
  <c r="H5030" i="3"/>
  <c r="J5030" i="3"/>
  <c r="K5030" i="3"/>
  <c r="B5031" i="3"/>
  <c r="C5031" i="3"/>
  <c r="H5031" i="3" s="1"/>
  <c r="D5031" i="3"/>
  <c r="E5031" i="3"/>
  <c r="F5031" i="3"/>
  <c r="G5031" i="3"/>
  <c r="I5031" i="3"/>
  <c r="J5031" i="3"/>
  <c r="K5031" i="3"/>
  <c r="B5032" i="3"/>
  <c r="C5032" i="3"/>
  <c r="D5032" i="3"/>
  <c r="F5032" i="3"/>
  <c r="H5032" i="3"/>
  <c r="I5032" i="3"/>
  <c r="J5032" i="3"/>
  <c r="K5032" i="3"/>
  <c r="B5033" i="3"/>
  <c r="C5033" i="3"/>
  <c r="G5033" i="3" s="1"/>
  <c r="D5033" i="3"/>
  <c r="E5033" i="3"/>
  <c r="F5033" i="3"/>
  <c r="H5033" i="3"/>
  <c r="I5033" i="3"/>
  <c r="J5033" i="3"/>
  <c r="K5033" i="3"/>
  <c r="B5034" i="3"/>
  <c r="C5034" i="3"/>
  <c r="E5034" i="3" s="1"/>
  <c r="G5034" i="3"/>
  <c r="J5034" i="3"/>
  <c r="K5034" i="3"/>
  <c r="B5035" i="3"/>
  <c r="C5035" i="3"/>
  <c r="D5035" i="3" s="1"/>
  <c r="E5035" i="3"/>
  <c r="F5035" i="3"/>
  <c r="G5035" i="3"/>
  <c r="H5035" i="3"/>
  <c r="I5035" i="3"/>
  <c r="J5035" i="3"/>
  <c r="K5035" i="3"/>
  <c r="B5036" i="3"/>
  <c r="C5036" i="3"/>
  <c r="E5036" i="3" s="1"/>
  <c r="D5036" i="3"/>
  <c r="I5036" i="3"/>
  <c r="J5036" i="3"/>
  <c r="K5036" i="3"/>
  <c r="B5037" i="3"/>
  <c r="C5037" i="3"/>
  <c r="H5037" i="3" s="1"/>
  <c r="D5037" i="3"/>
  <c r="E5037" i="3"/>
  <c r="F5037" i="3"/>
  <c r="G5037" i="3"/>
  <c r="I5037" i="3"/>
  <c r="J5037" i="3"/>
  <c r="K5037" i="3"/>
  <c r="B5038" i="3"/>
  <c r="C5038" i="3"/>
  <c r="F5038" i="3" s="1"/>
  <c r="J5038" i="3"/>
  <c r="K5038" i="3"/>
  <c r="B5039" i="3"/>
  <c r="C5039" i="3"/>
  <c r="G5039" i="3" s="1"/>
  <c r="D5039" i="3"/>
  <c r="E5039" i="3"/>
  <c r="F5039" i="3"/>
  <c r="H5039" i="3"/>
  <c r="I5039" i="3"/>
  <c r="J5039" i="3"/>
  <c r="K5039" i="3"/>
  <c r="B5040" i="3"/>
  <c r="C5040" i="3"/>
  <c r="D5040" i="3"/>
  <c r="E5040" i="3"/>
  <c r="G5040" i="3"/>
  <c r="H5040" i="3"/>
  <c r="J5040" i="3"/>
  <c r="K5040" i="3"/>
  <c r="B5041" i="3"/>
  <c r="C5041" i="3"/>
  <c r="D5041" i="3" s="1"/>
  <c r="E5041" i="3"/>
  <c r="F5041" i="3"/>
  <c r="G5041" i="3"/>
  <c r="H5041" i="3"/>
  <c r="I5041" i="3"/>
  <c r="J5041" i="3"/>
  <c r="K5041" i="3"/>
  <c r="B5042" i="3"/>
  <c r="C5042" i="3"/>
  <c r="E5042" i="3" s="1"/>
  <c r="G5042" i="3"/>
  <c r="H5042" i="3"/>
  <c r="I5042" i="3"/>
  <c r="J5042" i="3"/>
  <c r="K5042" i="3"/>
  <c r="B5043" i="3"/>
  <c r="C5043" i="3"/>
  <c r="H5043" i="3" s="1"/>
  <c r="D5043" i="3"/>
  <c r="E5043" i="3"/>
  <c r="F5043" i="3"/>
  <c r="G5043" i="3"/>
  <c r="I5043" i="3"/>
  <c r="J5043" i="3"/>
  <c r="K5043" i="3"/>
  <c r="B5044" i="3"/>
  <c r="C5044" i="3"/>
  <c r="D5044" i="3" s="1"/>
  <c r="H5044" i="3"/>
  <c r="J5044" i="3"/>
  <c r="K5044" i="3"/>
  <c r="B5045" i="3"/>
  <c r="C5045" i="3"/>
  <c r="G5045" i="3" s="1"/>
  <c r="D5045" i="3"/>
  <c r="E5045" i="3"/>
  <c r="F5045" i="3"/>
  <c r="H5045" i="3"/>
  <c r="I5045" i="3"/>
  <c r="J5045" i="3"/>
  <c r="K5045" i="3"/>
  <c r="B5046" i="3"/>
  <c r="C5046" i="3"/>
  <c r="I5046" i="3" s="1"/>
  <c r="D5046" i="3"/>
  <c r="G5046" i="3"/>
  <c r="H5046" i="3"/>
  <c r="J5046" i="3"/>
  <c r="K5046" i="3"/>
  <c r="B5047" i="3"/>
  <c r="C5047" i="3"/>
  <c r="D5047" i="3" s="1"/>
  <c r="E5047" i="3"/>
  <c r="F5047" i="3"/>
  <c r="G5047" i="3"/>
  <c r="H5047" i="3"/>
  <c r="I5047" i="3"/>
  <c r="J5047" i="3"/>
  <c r="K5047" i="3"/>
  <c r="B5048" i="3"/>
  <c r="C5048" i="3"/>
  <c r="F5048" i="3" s="1"/>
  <c r="D5048" i="3"/>
  <c r="E5048" i="3"/>
  <c r="H5048" i="3"/>
  <c r="I5048" i="3"/>
  <c r="J5048" i="3"/>
  <c r="K5048" i="3"/>
  <c r="B5049" i="3"/>
  <c r="C5049" i="3"/>
  <c r="H5049" i="3" s="1"/>
  <c r="D5049" i="3"/>
  <c r="E5049" i="3"/>
  <c r="F5049" i="3"/>
  <c r="G5049" i="3"/>
  <c r="I5049" i="3"/>
  <c r="J5049" i="3"/>
  <c r="K5049" i="3"/>
  <c r="B5050" i="3"/>
  <c r="C5050" i="3"/>
  <c r="E5050" i="3" s="1"/>
  <c r="D5050" i="3"/>
  <c r="H5050" i="3"/>
  <c r="I5050" i="3"/>
  <c r="J5050" i="3"/>
  <c r="K5050" i="3"/>
  <c r="B5051" i="3"/>
  <c r="C5051" i="3"/>
  <c r="G5051" i="3" s="1"/>
  <c r="D5051" i="3"/>
  <c r="E5051" i="3"/>
  <c r="F5051" i="3"/>
  <c r="H5051" i="3"/>
  <c r="I5051" i="3"/>
  <c r="J5051" i="3"/>
  <c r="K5051" i="3"/>
  <c r="B5052" i="3"/>
  <c r="C5052" i="3"/>
  <c r="I5052" i="3" s="1"/>
  <c r="D5052" i="3"/>
  <c r="E5052" i="3"/>
  <c r="G5052" i="3"/>
  <c r="H5052" i="3"/>
  <c r="J5052" i="3"/>
  <c r="K5052" i="3"/>
  <c r="B5053" i="3"/>
  <c r="C5053" i="3"/>
  <c r="D5053" i="3" s="1"/>
  <c r="E5053" i="3"/>
  <c r="F5053" i="3"/>
  <c r="G5053" i="3"/>
  <c r="H5053" i="3"/>
  <c r="I5053" i="3"/>
  <c r="J5053" i="3"/>
  <c r="K5053" i="3"/>
  <c r="B5054" i="3"/>
  <c r="C5054" i="3"/>
  <c r="F5054" i="3" s="1"/>
  <c r="D5054" i="3"/>
  <c r="H5054" i="3"/>
  <c r="I5054" i="3"/>
  <c r="J5054" i="3"/>
  <c r="K5054" i="3"/>
  <c r="B5055" i="3"/>
  <c r="C5055" i="3"/>
  <c r="H5055" i="3" s="1"/>
  <c r="D5055" i="3"/>
  <c r="E5055" i="3"/>
  <c r="F5055" i="3"/>
  <c r="G5055" i="3"/>
  <c r="I5055" i="3"/>
  <c r="J5055" i="3"/>
  <c r="K5055" i="3"/>
  <c r="B5056" i="3"/>
  <c r="C5056" i="3"/>
  <c r="E5056" i="3" s="1"/>
  <c r="D5056" i="3"/>
  <c r="F5056" i="3"/>
  <c r="H5056" i="3"/>
  <c r="J5056" i="3"/>
  <c r="K5056" i="3"/>
  <c r="B5057" i="3"/>
  <c r="C5057" i="3"/>
  <c r="G5057" i="3" s="1"/>
  <c r="D5057" i="3"/>
  <c r="E5057" i="3"/>
  <c r="F5057" i="3"/>
  <c r="H5057" i="3"/>
  <c r="I5057" i="3"/>
  <c r="J5057" i="3"/>
  <c r="K5057" i="3"/>
  <c r="B5058" i="3"/>
  <c r="C5058" i="3"/>
  <c r="I5058" i="3" s="1"/>
  <c r="D5058" i="3"/>
  <c r="G5058" i="3"/>
  <c r="H5058" i="3"/>
  <c r="J5058" i="3"/>
  <c r="K5058" i="3"/>
  <c r="B5059" i="3"/>
  <c r="C5059" i="3"/>
  <c r="D5059" i="3" s="1"/>
  <c r="E5059" i="3"/>
  <c r="F5059" i="3"/>
  <c r="G5059" i="3"/>
  <c r="H5059" i="3"/>
  <c r="I5059" i="3"/>
  <c r="J5059" i="3"/>
  <c r="K5059" i="3"/>
  <c r="B5060" i="3"/>
  <c r="C5060" i="3"/>
  <c r="F5060" i="3" s="1"/>
  <c r="D5060" i="3"/>
  <c r="E5060" i="3"/>
  <c r="H5060" i="3"/>
  <c r="J5060" i="3"/>
  <c r="K5060" i="3"/>
  <c r="B5061" i="3"/>
  <c r="C5061" i="3"/>
  <c r="H5061" i="3" s="1"/>
  <c r="D5061" i="3"/>
  <c r="E5061" i="3"/>
  <c r="F5061" i="3"/>
  <c r="G5061" i="3"/>
  <c r="I5061" i="3"/>
  <c r="J5061" i="3"/>
  <c r="K5061" i="3"/>
  <c r="B5062" i="3"/>
  <c r="C5062" i="3"/>
  <c r="E5062" i="3" s="1"/>
  <c r="D5062" i="3"/>
  <c r="G5062" i="3"/>
  <c r="H5062" i="3"/>
  <c r="I5062" i="3"/>
  <c r="J5062" i="3"/>
  <c r="K5062" i="3"/>
  <c r="B5063" i="3"/>
  <c r="C5063" i="3"/>
  <c r="I5063" i="3" s="1"/>
  <c r="J5063" i="3"/>
  <c r="K5063" i="3"/>
  <c r="B5064" i="3"/>
  <c r="C5064" i="3"/>
  <c r="D5064" i="3" s="1"/>
  <c r="E5064" i="3"/>
  <c r="H5064" i="3"/>
  <c r="J5064" i="3"/>
  <c r="K5064" i="3"/>
  <c r="B5065" i="3"/>
  <c r="C5065" i="3"/>
  <c r="D5065" i="3" s="1"/>
  <c r="E5065" i="3"/>
  <c r="F5065" i="3"/>
  <c r="H5065" i="3"/>
  <c r="J5065" i="3"/>
  <c r="K5065" i="3"/>
  <c r="B5066" i="3"/>
  <c r="C5066" i="3"/>
  <c r="F5066" i="3" s="1"/>
  <c r="D5066" i="3"/>
  <c r="E5066" i="3"/>
  <c r="G5066" i="3"/>
  <c r="H5066" i="3"/>
  <c r="I5066" i="3"/>
  <c r="J5066" i="3"/>
  <c r="K5066" i="3"/>
  <c r="B5067" i="3"/>
  <c r="C5067" i="3"/>
  <c r="H5067" i="3" s="1"/>
  <c r="D5067" i="3"/>
  <c r="G5067" i="3"/>
  <c r="I5067" i="3"/>
  <c r="J5067" i="3"/>
  <c r="K5067" i="3"/>
  <c r="B5068" i="3"/>
  <c r="C5068" i="3"/>
  <c r="D5068" i="3"/>
  <c r="E5068" i="3"/>
  <c r="F5068" i="3"/>
  <c r="G5068" i="3"/>
  <c r="H5068" i="3"/>
  <c r="I5068" i="3"/>
  <c r="J5068" i="3"/>
  <c r="K5068" i="3"/>
  <c r="B5069" i="3"/>
  <c r="C5069" i="3"/>
  <c r="D5069" i="3" s="1"/>
  <c r="F5069" i="3"/>
  <c r="I5069" i="3"/>
  <c r="J5069" i="3"/>
  <c r="K5069" i="3"/>
  <c r="B5070" i="3"/>
  <c r="C5070" i="3"/>
  <c r="D5070" i="3" s="1"/>
  <c r="H5070" i="3"/>
  <c r="J5070" i="3"/>
  <c r="K5070" i="3"/>
  <c r="B5071" i="3"/>
  <c r="C5071" i="3"/>
  <c r="D5071" i="3" s="1"/>
  <c r="E5071" i="3"/>
  <c r="F5071" i="3"/>
  <c r="G5071" i="3"/>
  <c r="H5071" i="3"/>
  <c r="I5071" i="3"/>
  <c r="J5071" i="3"/>
  <c r="K5071" i="3"/>
  <c r="B5072" i="3"/>
  <c r="C5072" i="3"/>
  <c r="F5072" i="3" s="1"/>
  <c r="D5072" i="3"/>
  <c r="H5072" i="3"/>
  <c r="I5072" i="3"/>
  <c r="J5072" i="3"/>
  <c r="K5072" i="3"/>
  <c r="B5073" i="3"/>
  <c r="C5073" i="3"/>
  <c r="H5073" i="3" s="1"/>
  <c r="D5073" i="3"/>
  <c r="E5073" i="3"/>
  <c r="F5073" i="3"/>
  <c r="G5073" i="3"/>
  <c r="I5073" i="3"/>
  <c r="J5073" i="3"/>
  <c r="K5073" i="3"/>
  <c r="B5074" i="3"/>
  <c r="C5074" i="3"/>
  <c r="F5074" i="3" s="1"/>
  <c r="D5074" i="3"/>
  <c r="E5074" i="3"/>
  <c r="G5074" i="3"/>
  <c r="J5074" i="3"/>
  <c r="K5074" i="3"/>
  <c r="B5075" i="3"/>
  <c r="C5075" i="3"/>
  <c r="H5075" i="3" s="1"/>
  <c r="D5075" i="3"/>
  <c r="E5075" i="3"/>
  <c r="F5075" i="3"/>
  <c r="G5075" i="3"/>
  <c r="I5075" i="3"/>
  <c r="J5075" i="3"/>
  <c r="K5075" i="3"/>
  <c r="B5076" i="3"/>
  <c r="C5076" i="3"/>
  <c r="D5076" i="3" s="1"/>
  <c r="E5076" i="3"/>
  <c r="F5076" i="3"/>
  <c r="G5076" i="3"/>
  <c r="H5076" i="3"/>
  <c r="I5076" i="3"/>
  <c r="J5076" i="3"/>
  <c r="K5076" i="3"/>
  <c r="B5077" i="3"/>
  <c r="C5077" i="3"/>
  <c r="D5077" i="3" s="1"/>
  <c r="E5077" i="3"/>
  <c r="H5077" i="3"/>
  <c r="I5077" i="3"/>
  <c r="J5077" i="3"/>
  <c r="K5077" i="3"/>
  <c r="B5078" i="3"/>
  <c r="C5078" i="3"/>
  <c r="F5078" i="3" s="1"/>
  <c r="D5078" i="3"/>
  <c r="E5078" i="3"/>
  <c r="G5078" i="3"/>
  <c r="H5078" i="3"/>
  <c r="I5078" i="3"/>
  <c r="J5078" i="3"/>
  <c r="K5078" i="3"/>
  <c r="B5079" i="3"/>
  <c r="C5079" i="3"/>
  <c r="H5079" i="3" s="1"/>
  <c r="D5079" i="3"/>
  <c r="E5079" i="3"/>
  <c r="G5079" i="3"/>
  <c r="J5079" i="3"/>
  <c r="K5079" i="3"/>
  <c r="B5080" i="3"/>
  <c r="C5080" i="3"/>
  <c r="I5080" i="3" s="1"/>
  <c r="D5080" i="3"/>
  <c r="E5080" i="3"/>
  <c r="F5080" i="3"/>
  <c r="G5080" i="3"/>
  <c r="H5080" i="3"/>
  <c r="J5080" i="3"/>
  <c r="K5080" i="3"/>
  <c r="B5081" i="3"/>
  <c r="C5081" i="3"/>
  <c r="F5081" i="3" s="1"/>
  <c r="J5081" i="3"/>
  <c r="K5081" i="3"/>
  <c r="B5082" i="3"/>
  <c r="C5082" i="3"/>
  <c r="F5082" i="3" s="1"/>
  <c r="D5082" i="3"/>
  <c r="E5082" i="3"/>
  <c r="H5082" i="3"/>
  <c r="I5082" i="3"/>
  <c r="J5082" i="3"/>
  <c r="K5082" i="3"/>
  <c r="B5083" i="3"/>
  <c r="C5083" i="3"/>
  <c r="D5083" i="3" s="1"/>
  <c r="E5083" i="3"/>
  <c r="F5083" i="3"/>
  <c r="G5083" i="3"/>
  <c r="H5083" i="3"/>
  <c r="I5083" i="3"/>
  <c r="J5083" i="3"/>
  <c r="K5083" i="3"/>
  <c r="B5084" i="3"/>
  <c r="C5084" i="3"/>
  <c r="F5084" i="3" s="1"/>
  <c r="D5084" i="3"/>
  <c r="E5084" i="3"/>
  <c r="H5084" i="3"/>
  <c r="J5084" i="3"/>
  <c r="K5084" i="3"/>
  <c r="B5085" i="3"/>
  <c r="C5085" i="3"/>
  <c r="H5085" i="3" s="1"/>
  <c r="D5085" i="3"/>
  <c r="E5085" i="3"/>
  <c r="F5085" i="3"/>
  <c r="G5085" i="3"/>
  <c r="I5085" i="3"/>
  <c r="J5085" i="3"/>
  <c r="K5085" i="3"/>
  <c r="B5086" i="3"/>
  <c r="C5086" i="3"/>
  <c r="E5086" i="3" s="1"/>
  <c r="D5086" i="3"/>
  <c r="G5086" i="3"/>
  <c r="H5086" i="3"/>
  <c r="I5086" i="3"/>
  <c r="J5086" i="3"/>
  <c r="K5086" i="3"/>
  <c r="B5087" i="3"/>
  <c r="C5087" i="3"/>
  <c r="I5087" i="3" s="1"/>
  <c r="J5087" i="3"/>
  <c r="K5087" i="3"/>
  <c r="B5088" i="3"/>
  <c r="C5088" i="3"/>
  <c r="D5088" i="3" s="1"/>
  <c r="E5088" i="3"/>
  <c r="H5088" i="3"/>
  <c r="J5088" i="3"/>
  <c r="K5088" i="3"/>
  <c r="B5089" i="3"/>
  <c r="C5089" i="3"/>
  <c r="D5089" i="3" s="1"/>
  <c r="E5089" i="3"/>
  <c r="F5089" i="3"/>
  <c r="H5089" i="3"/>
  <c r="J5089" i="3"/>
  <c r="K5089" i="3"/>
  <c r="B5090" i="3"/>
  <c r="C5090" i="3"/>
  <c r="F5090" i="3" s="1"/>
  <c r="D5090" i="3"/>
  <c r="E5090" i="3"/>
  <c r="G5090" i="3"/>
  <c r="H5090" i="3"/>
  <c r="I5090" i="3"/>
  <c r="J5090" i="3"/>
  <c r="K5090" i="3"/>
  <c r="B5091" i="3"/>
  <c r="C5091" i="3"/>
  <c r="H5091" i="3" s="1"/>
  <c r="D5091" i="3"/>
  <c r="G5091" i="3"/>
  <c r="I5091" i="3"/>
  <c r="J5091" i="3"/>
  <c r="K5091" i="3"/>
  <c r="B5092" i="3"/>
  <c r="C5092" i="3"/>
  <c r="D5092" i="3"/>
  <c r="E5092" i="3"/>
  <c r="F5092" i="3"/>
  <c r="G5092" i="3"/>
  <c r="H5092" i="3"/>
  <c r="I5092" i="3"/>
  <c r="J5092" i="3"/>
  <c r="K5092" i="3"/>
  <c r="B5093" i="3"/>
  <c r="C5093" i="3"/>
  <c r="D5093" i="3" s="1"/>
  <c r="F5093" i="3"/>
  <c r="I5093" i="3"/>
  <c r="J5093" i="3"/>
  <c r="K5093" i="3"/>
  <c r="B5094" i="3"/>
  <c r="C5094" i="3"/>
  <c r="D5094" i="3" s="1"/>
  <c r="H5094" i="3"/>
  <c r="J5094" i="3"/>
  <c r="K5094" i="3"/>
  <c r="B5095" i="3"/>
  <c r="C5095" i="3"/>
  <c r="D5095" i="3" s="1"/>
  <c r="E5095" i="3"/>
  <c r="F5095" i="3"/>
  <c r="G5095" i="3"/>
  <c r="H5095" i="3"/>
  <c r="I5095" i="3"/>
  <c r="J5095" i="3"/>
  <c r="K5095" i="3"/>
  <c r="B5096" i="3"/>
  <c r="C5096" i="3"/>
  <c r="F5096" i="3" s="1"/>
  <c r="D5096" i="3"/>
  <c r="H5096" i="3"/>
  <c r="I5096" i="3"/>
  <c r="J5096" i="3"/>
  <c r="K5096" i="3"/>
  <c r="B5097" i="3"/>
  <c r="C5097" i="3"/>
  <c r="H5097" i="3" s="1"/>
  <c r="D5097" i="3"/>
  <c r="E5097" i="3"/>
  <c r="F5097" i="3"/>
  <c r="G5097" i="3"/>
  <c r="I5097" i="3"/>
  <c r="J5097" i="3"/>
  <c r="K5097" i="3"/>
  <c r="B5098" i="3"/>
  <c r="C5098" i="3"/>
  <c r="F5098" i="3" s="1"/>
  <c r="D5098" i="3"/>
  <c r="E5098" i="3"/>
  <c r="G5098" i="3"/>
  <c r="J5098" i="3"/>
  <c r="K5098" i="3"/>
  <c r="B5099" i="3"/>
  <c r="C5099" i="3"/>
  <c r="H5099" i="3" s="1"/>
  <c r="D5099" i="3"/>
  <c r="E5099" i="3"/>
  <c r="F5099" i="3"/>
  <c r="G5099" i="3"/>
  <c r="I5099" i="3"/>
  <c r="J5099" i="3"/>
  <c r="K5099" i="3"/>
  <c r="B5100" i="3"/>
  <c r="C5100" i="3"/>
  <c r="D5100" i="3" s="1"/>
  <c r="E5100" i="3"/>
  <c r="F5100" i="3"/>
  <c r="G5100" i="3"/>
  <c r="H5100" i="3"/>
  <c r="I5100" i="3"/>
  <c r="J5100" i="3"/>
  <c r="K5100" i="3"/>
  <c r="B5101" i="3"/>
  <c r="C5101" i="3"/>
  <c r="D5101" i="3" s="1"/>
  <c r="E5101" i="3"/>
  <c r="H5101" i="3"/>
  <c r="I5101" i="3"/>
  <c r="J5101" i="3"/>
  <c r="K5101" i="3"/>
  <c r="B5102" i="3"/>
  <c r="C5102" i="3"/>
  <c r="F5102" i="3" s="1"/>
  <c r="D5102" i="3"/>
  <c r="E5102" i="3"/>
  <c r="G5102" i="3"/>
  <c r="H5102" i="3"/>
  <c r="I5102" i="3"/>
  <c r="J5102" i="3"/>
  <c r="K5102" i="3"/>
  <c r="B5103" i="3"/>
  <c r="C5103" i="3"/>
  <c r="H5103" i="3" s="1"/>
  <c r="D5103" i="3"/>
  <c r="E5103" i="3"/>
  <c r="G5103" i="3"/>
  <c r="J5103" i="3"/>
  <c r="K5103" i="3"/>
  <c r="B5104" i="3"/>
  <c r="C5104" i="3"/>
  <c r="I5104" i="3" s="1"/>
  <c r="D5104" i="3"/>
  <c r="E5104" i="3"/>
  <c r="F5104" i="3"/>
  <c r="G5104" i="3"/>
  <c r="H5104" i="3"/>
  <c r="J5104" i="3"/>
  <c r="K5104" i="3"/>
  <c r="B5105" i="3"/>
  <c r="C5105" i="3"/>
  <c r="G5105" i="3" s="1"/>
  <c r="J5105" i="3"/>
  <c r="K5105" i="3"/>
  <c r="B5106" i="3"/>
  <c r="C5106" i="3"/>
  <c r="F5106" i="3" s="1"/>
  <c r="D5106" i="3"/>
  <c r="E5106" i="3"/>
  <c r="H5106" i="3"/>
  <c r="I5106" i="3"/>
  <c r="J5106" i="3"/>
  <c r="K5106" i="3"/>
  <c r="B5107" i="3"/>
  <c r="C5107" i="3"/>
  <c r="D5107" i="3" s="1"/>
  <c r="E5107" i="3"/>
  <c r="F5107" i="3"/>
  <c r="G5107" i="3"/>
  <c r="H5107" i="3"/>
  <c r="I5107" i="3"/>
  <c r="J5107" i="3"/>
  <c r="K5107" i="3"/>
  <c r="B5108" i="3"/>
  <c r="C5108" i="3"/>
  <c r="F5108" i="3" s="1"/>
  <c r="D5108" i="3"/>
  <c r="E5108" i="3"/>
  <c r="H5108" i="3"/>
  <c r="J5108" i="3"/>
  <c r="K5108" i="3"/>
  <c r="B5109" i="3"/>
  <c r="C5109" i="3"/>
  <c r="H5109" i="3" s="1"/>
  <c r="D5109" i="3"/>
  <c r="E5109" i="3"/>
  <c r="F5109" i="3"/>
  <c r="G5109" i="3"/>
  <c r="I5109" i="3"/>
  <c r="J5109" i="3"/>
  <c r="K5109" i="3"/>
  <c r="B5110" i="3"/>
  <c r="C5110" i="3"/>
  <c r="E5110" i="3" s="1"/>
  <c r="D5110" i="3"/>
  <c r="G5110" i="3"/>
  <c r="H5110" i="3"/>
  <c r="I5110" i="3"/>
  <c r="J5110" i="3"/>
  <c r="K5110" i="3"/>
  <c r="B5111" i="3"/>
  <c r="C5111" i="3"/>
  <c r="F5111" i="3"/>
  <c r="J5111" i="3"/>
  <c r="K5111" i="3"/>
  <c r="B5112" i="3"/>
  <c r="C5112" i="3"/>
  <c r="D5112" i="3" s="1"/>
  <c r="E5112" i="3"/>
  <c r="H5112" i="3"/>
  <c r="J5112" i="3"/>
  <c r="K5112" i="3"/>
  <c r="B5113" i="3"/>
  <c r="C5113" i="3"/>
  <c r="D5113" i="3" s="1"/>
  <c r="E5113" i="3"/>
  <c r="F5113" i="3"/>
  <c r="H5113" i="3"/>
  <c r="J5113" i="3"/>
  <c r="K5113" i="3"/>
  <c r="B5114" i="3"/>
  <c r="C5114" i="3"/>
  <c r="F5114" i="3" s="1"/>
  <c r="D5114" i="3"/>
  <c r="E5114" i="3"/>
  <c r="G5114" i="3"/>
  <c r="H5114" i="3"/>
  <c r="I5114" i="3"/>
  <c r="J5114" i="3"/>
  <c r="K5114" i="3"/>
  <c r="B5115" i="3"/>
  <c r="C5115" i="3"/>
  <c r="H5115" i="3" s="1"/>
  <c r="D5115" i="3"/>
  <c r="G5115" i="3"/>
  <c r="I5115" i="3"/>
  <c r="J5115" i="3"/>
  <c r="K5115" i="3"/>
  <c r="B5116" i="3"/>
  <c r="C5116" i="3"/>
  <c r="D5116" i="3"/>
  <c r="E5116" i="3"/>
  <c r="F5116" i="3"/>
  <c r="G5116" i="3"/>
  <c r="H5116" i="3"/>
  <c r="I5116" i="3"/>
  <c r="J5116" i="3"/>
  <c r="K5116" i="3"/>
  <c r="B5117" i="3"/>
  <c r="C5117" i="3"/>
  <c r="D5117" i="3" s="1"/>
  <c r="J5117" i="3"/>
  <c r="K5117" i="3"/>
  <c r="B5118" i="3"/>
  <c r="C5118" i="3"/>
  <c r="D5118" i="3" s="1"/>
  <c r="E5118" i="3"/>
  <c r="H5118" i="3"/>
  <c r="J5118" i="3"/>
  <c r="K5118" i="3"/>
  <c r="B5119" i="3"/>
  <c r="C5119" i="3"/>
  <c r="D5119" i="3" s="1"/>
  <c r="E5119" i="3"/>
  <c r="F5119" i="3"/>
  <c r="G5119" i="3"/>
  <c r="H5119" i="3"/>
  <c r="I5119" i="3"/>
  <c r="J5119" i="3"/>
  <c r="K5119" i="3"/>
  <c r="B5120" i="3"/>
  <c r="C5120" i="3"/>
  <c r="F5120" i="3" s="1"/>
  <c r="D5120" i="3"/>
  <c r="H5120" i="3"/>
  <c r="I5120" i="3"/>
  <c r="J5120" i="3"/>
  <c r="K5120" i="3"/>
  <c r="B5121" i="3"/>
  <c r="C5121" i="3"/>
  <c r="H5121" i="3" s="1"/>
  <c r="D5121" i="3"/>
  <c r="E5121" i="3"/>
  <c r="F5121" i="3"/>
  <c r="G5121" i="3"/>
  <c r="I5121" i="3"/>
  <c r="J5121" i="3"/>
  <c r="K5121" i="3"/>
  <c r="B5122" i="3"/>
  <c r="C5122" i="3"/>
  <c r="D5122" i="3"/>
  <c r="E5122" i="3"/>
  <c r="G5122" i="3"/>
  <c r="J5122" i="3"/>
  <c r="K5122" i="3"/>
  <c r="B5123" i="3"/>
  <c r="C5123" i="3"/>
  <c r="H5123" i="3" s="1"/>
  <c r="D5123" i="3"/>
  <c r="E5123" i="3"/>
  <c r="F5123" i="3"/>
  <c r="G5123" i="3"/>
  <c r="I5123" i="3"/>
  <c r="J5123" i="3"/>
  <c r="K5123" i="3"/>
  <c r="B5124" i="3"/>
  <c r="C5124" i="3"/>
  <c r="D5124" i="3" s="1"/>
  <c r="E5124" i="3"/>
  <c r="F5124" i="3"/>
  <c r="G5124" i="3"/>
  <c r="H5124" i="3"/>
  <c r="I5124" i="3"/>
  <c r="J5124" i="3"/>
  <c r="K5124" i="3"/>
  <c r="B5125" i="3"/>
  <c r="C5125" i="3"/>
  <c r="D5125" i="3" s="1"/>
  <c r="E5125" i="3"/>
  <c r="H5125" i="3"/>
  <c r="I5125" i="3"/>
  <c r="J5125" i="3"/>
  <c r="K5125" i="3"/>
  <c r="B5126" i="3"/>
  <c r="C5126" i="3"/>
  <c r="F5126" i="3" s="1"/>
  <c r="D5126" i="3"/>
  <c r="E5126" i="3"/>
  <c r="G5126" i="3"/>
  <c r="H5126" i="3"/>
  <c r="I5126" i="3"/>
  <c r="J5126" i="3"/>
  <c r="K5126" i="3"/>
  <c r="B5127" i="3"/>
  <c r="C5127" i="3"/>
  <c r="D5127" i="3" s="1"/>
  <c r="E5127" i="3"/>
  <c r="J5127" i="3"/>
  <c r="K5127" i="3"/>
  <c r="B5128" i="3"/>
  <c r="C5128" i="3"/>
  <c r="I5128" i="3" s="1"/>
  <c r="D5128" i="3"/>
  <c r="E5128" i="3"/>
  <c r="F5128" i="3"/>
  <c r="G5128" i="3"/>
  <c r="H5128" i="3"/>
  <c r="J5128" i="3"/>
  <c r="K5128" i="3"/>
  <c r="B5129" i="3"/>
  <c r="C5129" i="3"/>
  <c r="F5129" i="3" s="1"/>
  <c r="H5129" i="3"/>
  <c r="I5129" i="3"/>
  <c r="J5129" i="3"/>
  <c r="K5129" i="3"/>
  <c r="B5130" i="3"/>
  <c r="C5130" i="3"/>
  <c r="F5130" i="3" s="1"/>
  <c r="D5130" i="3"/>
  <c r="E5130" i="3"/>
  <c r="H5130" i="3"/>
  <c r="I5130" i="3"/>
  <c r="J5130" i="3"/>
  <c r="K5130" i="3"/>
  <c r="B5131" i="3"/>
  <c r="C5131" i="3"/>
  <c r="D5131" i="3" s="1"/>
  <c r="E5131" i="3"/>
  <c r="F5131" i="3"/>
  <c r="G5131" i="3"/>
  <c r="H5131" i="3"/>
  <c r="I5131" i="3"/>
  <c r="J5131" i="3"/>
  <c r="K5131" i="3"/>
  <c r="B5132" i="3"/>
  <c r="C5132" i="3"/>
  <c r="D5132" i="3"/>
  <c r="E5132" i="3"/>
  <c r="H5132" i="3"/>
  <c r="J5132" i="3"/>
  <c r="K5132" i="3"/>
  <c r="B5133" i="3"/>
  <c r="C5133" i="3"/>
  <c r="H5133" i="3" s="1"/>
  <c r="D5133" i="3"/>
  <c r="E5133" i="3"/>
  <c r="F5133" i="3"/>
  <c r="G5133" i="3"/>
  <c r="I5133" i="3"/>
  <c r="J5133" i="3"/>
  <c r="K5133" i="3"/>
  <c r="B5134" i="3"/>
  <c r="C5134" i="3"/>
  <c r="D5134" i="3" s="1"/>
  <c r="J5134" i="3"/>
  <c r="K5134" i="3"/>
  <c r="B5135" i="3"/>
  <c r="C5135" i="3"/>
  <c r="E5135" i="3"/>
  <c r="F5135" i="3"/>
  <c r="I5135" i="3"/>
  <c r="J5135" i="3"/>
  <c r="K5135" i="3"/>
  <c r="B5136" i="3"/>
  <c r="C5136" i="3"/>
  <c r="E5136" i="3" s="1"/>
  <c r="G5136" i="3"/>
  <c r="J5136" i="3"/>
  <c r="K5136" i="3"/>
  <c r="B5137" i="3"/>
  <c r="C5137" i="3"/>
  <c r="H5137" i="3" s="1"/>
  <c r="E5137" i="3"/>
  <c r="F5137" i="3"/>
  <c r="J5137" i="3"/>
  <c r="K5137" i="3"/>
  <c r="B5138" i="3"/>
  <c r="C5138" i="3"/>
  <c r="F5138" i="3" s="1"/>
  <c r="D5138" i="3"/>
  <c r="E5138" i="3"/>
  <c r="G5138" i="3"/>
  <c r="H5138" i="3"/>
  <c r="I5138" i="3"/>
  <c r="J5138" i="3"/>
  <c r="K5138" i="3"/>
  <c r="B5139" i="3"/>
  <c r="C5139" i="3"/>
  <c r="D5139" i="3"/>
  <c r="G5139" i="3"/>
  <c r="I5139" i="3"/>
  <c r="J5139" i="3"/>
  <c r="K5139" i="3"/>
  <c r="B5140" i="3"/>
  <c r="C5140" i="3"/>
  <c r="D5140" i="3"/>
  <c r="E5140" i="3"/>
  <c r="F5140" i="3"/>
  <c r="G5140" i="3"/>
  <c r="H5140" i="3"/>
  <c r="I5140" i="3"/>
  <c r="J5140" i="3"/>
  <c r="K5140" i="3"/>
  <c r="B5141" i="3"/>
  <c r="C5141" i="3"/>
  <c r="D5141" i="3" s="1"/>
  <c r="H5141" i="3"/>
  <c r="I5141" i="3"/>
  <c r="J5141" i="3"/>
  <c r="K5141" i="3"/>
  <c r="B5142" i="3"/>
  <c r="C5142" i="3"/>
  <c r="D5142" i="3" s="1"/>
  <c r="E5142" i="3"/>
  <c r="J5142" i="3"/>
  <c r="K5142" i="3"/>
  <c r="B5143" i="3"/>
  <c r="C5143" i="3"/>
  <c r="D5143" i="3" s="1"/>
  <c r="E5143" i="3"/>
  <c r="F5143" i="3"/>
  <c r="G5143" i="3"/>
  <c r="H5143" i="3"/>
  <c r="I5143" i="3"/>
  <c r="J5143" i="3"/>
  <c r="K5143" i="3"/>
  <c r="B5144" i="3"/>
  <c r="C5144" i="3"/>
  <c r="D5144" i="3"/>
  <c r="H5144" i="3"/>
  <c r="I5144" i="3"/>
  <c r="J5144" i="3"/>
  <c r="K5144" i="3"/>
  <c r="B5145" i="3"/>
  <c r="C5145" i="3"/>
  <c r="H5145" i="3" s="1"/>
  <c r="D5145" i="3"/>
  <c r="E5145" i="3"/>
  <c r="F5145" i="3"/>
  <c r="G5145" i="3"/>
  <c r="I5145" i="3"/>
  <c r="J5145" i="3"/>
  <c r="K5145" i="3"/>
  <c r="B5146" i="3"/>
  <c r="C5146" i="3"/>
  <c r="D5146" i="3" s="1"/>
  <c r="J5146" i="3"/>
  <c r="K5146" i="3"/>
  <c r="B5147" i="3"/>
  <c r="C5147" i="3"/>
  <c r="H5147" i="3" s="1"/>
  <c r="D5147" i="3"/>
  <c r="E5147" i="3"/>
  <c r="F5147" i="3"/>
  <c r="G5147" i="3"/>
  <c r="I5147" i="3"/>
  <c r="J5147" i="3"/>
  <c r="K5147" i="3"/>
  <c r="B5148" i="3"/>
  <c r="C5148" i="3"/>
  <c r="D5148" i="3" s="1"/>
  <c r="E5148" i="3"/>
  <c r="F5148" i="3"/>
  <c r="G5148" i="3"/>
  <c r="H5148" i="3"/>
  <c r="I5148" i="3"/>
  <c r="J5148" i="3"/>
  <c r="K5148" i="3"/>
  <c r="B5149" i="3"/>
  <c r="C5149" i="3"/>
  <c r="E5149" i="3"/>
  <c r="H5149" i="3"/>
  <c r="I5149" i="3"/>
  <c r="J5149" i="3"/>
  <c r="K5149" i="3"/>
  <c r="B5150" i="3"/>
  <c r="C5150" i="3"/>
  <c r="F5150" i="3" s="1"/>
  <c r="D5150" i="3"/>
  <c r="E5150" i="3"/>
  <c r="G5150" i="3"/>
  <c r="H5150" i="3"/>
  <c r="I5150" i="3"/>
  <c r="J5150" i="3"/>
  <c r="K5150" i="3"/>
  <c r="B5151" i="3"/>
  <c r="C5151" i="3"/>
  <c r="D5151" i="3" s="1"/>
  <c r="J5151" i="3"/>
  <c r="K5151" i="3"/>
  <c r="B5152" i="3"/>
  <c r="C5152" i="3"/>
  <c r="I5152" i="3" s="1"/>
  <c r="D5152" i="3"/>
  <c r="E5152" i="3"/>
  <c r="F5152" i="3"/>
  <c r="G5152" i="3"/>
  <c r="H5152" i="3"/>
  <c r="J5152" i="3"/>
  <c r="K5152" i="3"/>
  <c r="B5153" i="3"/>
  <c r="C5153" i="3"/>
  <c r="F5153" i="3" s="1"/>
  <c r="G5153" i="3"/>
  <c r="J5153" i="3"/>
  <c r="K5153" i="3"/>
  <c r="B5154" i="3"/>
  <c r="C5154" i="3"/>
  <c r="F5154" i="3" s="1"/>
  <c r="D5154" i="3"/>
  <c r="E5154" i="3"/>
  <c r="H5154" i="3"/>
  <c r="I5154" i="3"/>
  <c r="J5154" i="3"/>
  <c r="K5154" i="3"/>
  <c r="B5155" i="3"/>
  <c r="C5155" i="3"/>
  <c r="D5155" i="3" s="1"/>
  <c r="E5155" i="3"/>
  <c r="F5155" i="3"/>
  <c r="G5155" i="3"/>
  <c r="H5155" i="3"/>
  <c r="I5155" i="3"/>
  <c r="J5155" i="3"/>
  <c r="K5155" i="3"/>
  <c r="B5156" i="3"/>
  <c r="C5156" i="3"/>
  <c r="E5156" i="3" s="1"/>
  <c r="D5156" i="3"/>
  <c r="J5156" i="3"/>
  <c r="K5156" i="3"/>
  <c r="B5157" i="3"/>
  <c r="C5157" i="3"/>
  <c r="H5157" i="3" s="1"/>
  <c r="D5157" i="3"/>
  <c r="E5157" i="3"/>
  <c r="F5157" i="3"/>
  <c r="G5157" i="3"/>
  <c r="I5157" i="3"/>
  <c r="J5157" i="3"/>
  <c r="K5157" i="3"/>
  <c r="B5158" i="3"/>
  <c r="C5158" i="3"/>
  <c r="D5158" i="3" s="1"/>
  <c r="G5158" i="3"/>
  <c r="J5158" i="3"/>
  <c r="K5158" i="3"/>
  <c r="B5159" i="3"/>
  <c r="C5159" i="3"/>
  <c r="F5159" i="3" s="1"/>
  <c r="E5159" i="3"/>
  <c r="J5159" i="3"/>
  <c r="K5159" i="3"/>
  <c r="B5160" i="3"/>
  <c r="C5160" i="3"/>
  <c r="E5160" i="3" s="1"/>
  <c r="J5160" i="3"/>
  <c r="K5160" i="3"/>
  <c r="B5161" i="3"/>
  <c r="C5161" i="3"/>
  <c r="E5161" i="3" s="1"/>
  <c r="F5161" i="3"/>
  <c r="J5161" i="3"/>
  <c r="K5161" i="3"/>
  <c r="B5162" i="3"/>
  <c r="C5162" i="3"/>
  <c r="F5162" i="3" s="1"/>
  <c r="D5162" i="3"/>
  <c r="E5162" i="3"/>
  <c r="G5162" i="3"/>
  <c r="H5162" i="3"/>
  <c r="I5162" i="3"/>
  <c r="J5162" i="3"/>
  <c r="K5162" i="3"/>
  <c r="B5163" i="3"/>
  <c r="C5163" i="3"/>
  <c r="D5163" i="3" s="1"/>
  <c r="J5163" i="3"/>
  <c r="K5163" i="3"/>
  <c r="B5164" i="3"/>
  <c r="C5164" i="3"/>
  <c r="D5164" i="3"/>
  <c r="E5164" i="3"/>
  <c r="F5164" i="3"/>
  <c r="G5164" i="3"/>
  <c r="H5164" i="3"/>
  <c r="I5164" i="3"/>
  <c r="J5164" i="3"/>
  <c r="K5164" i="3"/>
  <c r="B5165" i="3"/>
  <c r="C5165" i="3"/>
  <c r="D5165" i="3" s="1"/>
  <c r="F5165" i="3"/>
  <c r="J5165" i="3"/>
  <c r="K5165" i="3"/>
  <c r="B5166" i="3"/>
  <c r="C5166" i="3"/>
  <c r="D5166" i="3" s="1"/>
  <c r="H5166" i="3"/>
  <c r="J5166" i="3"/>
  <c r="K5166" i="3"/>
  <c r="B5167" i="3"/>
  <c r="C5167" i="3"/>
  <c r="D5167" i="3" s="1"/>
  <c r="E5167" i="3"/>
  <c r="F5167" i="3"/>
  <c r="G5167" i="3"/>
  <c r="H5167" i="3"/>
  <c r="I5167" i="3"/>
  <c r="J5167" i="3"/>
  <c r="K5167" i="3"/>
  <c r="B5168" i="3"/>
  <c r="C5168" i="3"/>
  <c r="H5168" i="3" s="1"/>
  <c r="D5168" i="3"/>
  <c r="J5168" i="3"/>
  <c r="K5168" i="3"/>
  <c r="B5169" i="3"/>
  <c r="C5169" i="3"/>
  <c r="H5169" i="3" s="1"/>
  <c r="D5169" i="3"/>
  <c r="E5169" i="3"/>
  <c r="F5169" i="3"/>
  <c r="G5169" i="3"/>
  <c r="I5169" i="3"/>
  <c r="J5169" i="3"/>
  <c r="K5169" i="3"/>
  <c r="B5170" i="3"/>
  <c r="C5170" i="3"/>
  <c r="D5170" i="3" s="1"/>
  <c r="E5170" i="3"/>
  <c r="J5170" i="3"/>
  <c r="K5170" i="3"/>
  <c r="B5171" i="3"/>
  <c r="C5171" i="3"/>
  <c r="H5171" i="3" s="1"/>
  <c r="D5171" i="3"/>
  <c r="G5171" i="3"/>
  <c r="J5171" i="3"/>
  <c r="K5171" i="3"/>
  <c r="B5172" i="3"/>
  <c r="C5172" i="3"/>
  <c r="D5172" i="3" s="1"/>
  <c r="E5172" i="3"/>
  <c r="F5172" i="3"/>
  <c r="G5172" i="3"/>
  <c r="H5172" i="3"/>
  <c r="I5172" i="3"/>
  <c r="J5172" i="3"/>
  <c r="K5172" i="3"/>
  <c r="B5173" i="3"/>
  <c r="C5173" i="3"/>
  <c r="E5173" i="3" s="1"/>
  <c r="J5173" i="3"/>
  <c r="K5173" i="3"/>
  <c r="B5174" i="3"/>
  <c r="C5174" i="3"/>
  <c r="F5174" i="3" s="1"/>
  <c r="D5174" i="3"/>
  <c r="E5174" i="3"/>
  <c r="G5174" i="3"/>
  <c r="H5174" i="3"/>
  <c r="I5174" i="3"/>
  <c r="J5174" i="3"/>
  <c r="K5174" i="3"/>
  <c r="B5175" i="3"/>
  <c r="C5175" i="3"/>
  <c r="D5175" i="3"/>
  <c r="E5175" i="3"/>
  <c r="G5175" i="3"/>
  <c r="J5175" i="3"/>
  <c r="K5175" i="3"/>
  <c r="B5176" i="3"/>
  <c r="C5176" i="3"/>
  <c r="I5176" i="3" s="1"/>
  <c r="D5176" i="3"/>
  <c r="E5176" i="3"/>
  <c r="F5176" i="3"/>
  <c r="G5176" i="3"/>
  <c r="H5176" i="3"/>
  <c r="J5176" i="3"/>
  <c r="K5176" i="3"/>
  <c r="B5177" i="3"/>
  <c r="C5177" i="3"/>
  <c r="F5177" i="3" s="1"/>
  <c r="G5177" i="3"/>
  <c r="I5177" i="3"/>
  <c r="J5177" i="3"/>
  <c r="K5177" i="3"/>
  <c r="B5178" i="3"/>
  <c r="C5178" i="3"/>
  <c r="F5178" i="3" s="1"/>
  <c r="D5178" i="3"/>
  <c r="E5178" i="3"/>
  <c r="H5178" i="3"/>
  <c r="I5178" i="3"/>
  <c r="J5178" i="3"/>
  <c r="K5178" i="3"/>
  <c r="B5179" i="3"/>
  <c r="C5179" i="3"/>
  <c r="D5179" i="3" s="1"/>
  <c r="E5179" i="3"/>
  <c r="F5179" i="3"/>
  <c r="G5179" i="3"/>
  <c r="H5179" i="3"/>
  <c r="I5179" i="3"/>
  <c r="J5179" i="3"/>
  <c r="K5179" i="3"/>
  <c r="B5180" i="3"/>
  <c r="C5180" i="3"/>
  <c r="D5180" i="3"/>
  <c r="E5180" i="3"/>
  <c r="H5180" i="3"/>
  <c r="J5180" i="3"/>
  <c r="K5180" i="3"/>
  <c r="B5181" i="3"/>
  <c r="C5181" i="3"/>
  <c r="H5181" i="3" s="1"/>
  <c r="D5181" i="3"/>
  <c r="E5181" i="3"/>
  <c r="F5181" i="3"/>
  <c r="G5181" i="3"/>
  <c r="I5181" i="3"/>
  <c r="J5181" i="3"/>
  <c r="K5181" i="3"/>
  <c r="B5182" i="3"/>
  <c r="C5182" i="3"/>
  <c r="D5182" i="3" s="1"/>
  <c r="I5182" i="3"/>
  <c r="J5182" i="3"/>
  <c r="K5182" i="3"/>
  <c r="B5183" i="3"/>
  <c r="C5183" i="3"/>
  <c r="E5183" i="3"/>
  <c r="F5183" i="3"/>
  <c r="I5183" i="3"/>
  <c r="J5183" i="3"/>
  <c r="K5183" i="3"/>
  <c r="B5184" i="3"/>
  <c r="C5184" i="3"/>
  <c r="E5184" i="3"/>
  <c r="G5184" i="3"/>
  <c r="H5184" i="3"/>
  <c r="J5184" i="3"/>
  <c r="K5184" i="3"/>
  <c r="B5185" i="3"/>
  <c r="C5185" i="3"/>
  <c r="E5185" i="3"/>
  <c r="F5185" i="3"/>
  <c r="H5185" i="3"/>
  <c r="J5185" i="3"/>
  <c r="K5185" i="3"/>
  <c r="B5186" i="3"/>
  <c r="C5186" i="3"/>
  <c r="F5186" i="3" s="1"/>
  <c r="D5186" i="3"/>
  <c r="E5186" i="3"/>
  <c r="G5186" i="3"/>
  <c r="H5186" i="3"/>
  <c r="I5186" i="3"/>
  <c r="J5186" i="3"/>
  <c r="K5186" i="3"/>
  <c r="B5187" i="3"/>
  <c r="C5187" i="3"/>
  <c r="D5187" i="3"/>
  <c r="G5187" i="3"/>
  <c r="I5187" i="3"/>
  <c r="J5187" i="3"/>
  <c r="K5187" i="3"/>
  <c r="B5188" i="3"/>
  <c r="C5188" i="3"/>
  <c r="D5188" i="3"/>
  <c r="E5188" i="3"/>
  <c r="F5188" i="3"/>
  <c r="G5188" i="3"/>
  <c r="H5188" i="3"/>
  <c r="I5188" i="3"/>
  <c r="J5188" i="3"/>
  <c r="K5188" i="3"/>
  <c r="B5189" i="3"/>
  <c r="C5189" i="3"/>
  <c r="D5189" i="3" s="1"/>
  <c r="F5189" i="3"/>
  <c r="I5189" i="3"/>
  <c r="J5189" i="3"/>
  <c r="K5189" i="3"/>
  <c r="B5190" i="3"/>
  <c r="C5190" i="3"/>
  <c r="D5190" i="3"/>
  <c r="E5190" i="3"/>
  <c r="F5190" i="3"/>
  <c r="H5190" i="3"/>
  <c r="J5190" i="3"/>
  <c r="K5190" i="3"/>
  <c r="B5191" i="3"/>
  <c r="C5191" i="3"/>
  <c r="D5191" i="3" s="1"/>
  <c r="E5191" i="3"/>
  <c r="F5191" i="3"/>
  <c r="G5191" i="3"/>
  <c r="H5191" i="3"/>
  <c r="I5191" i="3"/>
  <c r="J5191" i="3"/>
  <c r="K5191" i="3"/>
  <c r="B5192" i="3"/>
  <c r="C5192" i="3"/>
  <c r="D5192" i="3"/>
  <c r="H5192" i="3"/>
  <c r="I5192" i="3"/>
  <c r="J5192" i="3"/>
  <c r="K5192" i="3"/>
  <c r="B5193" i="3"/>
  <c r="C5193" i="3"/>
  <c r="H5193" i="3" s="1"/>
  <c r="D5193" i="3"/>
  <c r="E5193" i="3"/>
  <c r="F5193" i="3"/>
  <c r="G5193" i="3"/>
  <c r="I5193" i="3"/>
  <c r="J5193" i="3"/>
  <c r="K5193" i="3"/>
  <c r="B5194" i="3"/>
  <c r="C5194" i="3"/>
  <c r="D5194" i="3" s="1"/>
  <c r="I5194" i="3"/>
  <c r="J5194" i="3"/>
  <c r="K5194" i="3"/>
  <c r="B5195" i="3"/>
  <c r="C5195" i="3"/>
  <c r="H5195" i="3" s="1"/>
  <c r="D5195" i="3"/>
  <c r="E5195" i="3"/>
  <c r="F5195" i="3"/>
  <c r="G5195" i="3"/>
  <c r="I5195" i="3"/>
  <c r="J5195" i="3"/>
  <c r="K5195" i="3"/>
  <c r="B5196" i="3"/>
  <c r="C5196" i="3"/>
  <c r="D5196" i="3" s="1"/>
  <c r="E5196" i="3"/>
  <c r="F5196" i="3"/>
  <c r="G5196" i="3"/>
  <c r="H5196" i="3"/>
  <c r="I5196" i="3"/>
  <c r="J5196" i="3"/>
  <c r="K5196" i="3"/>
  <c r="B5197" i="3"/>
  <c r="C5197" i="3"/>
  <c r="E5197" i="3"/>
  <c r="H5197" i="3"/>
  <c r="I5197" i="3"/>
  <c r="J5197" i="3"/>
  <c r="K5197" i="3"/>
  <c r="B5198" i="3"/>
  <c r="C5198" i="3"/>
  <c r="F5198" i="3" s="1"/>
  <c r="D5198" i="3"/>
  <c r="E5198" i="3"/>
  <c r="G5198" i="3"/>
  <c r="H5198" i="3"/>
  <c r="I5198" i="3"/>
  <c r="J5198" i="3"/>
  <c r="K5198" i="3"/>
  <c r="B5199" i="3"/>
  <c r="C5199" i="3"/>
  <c r="D5199" i="3" s="1"/>
  <c r="J5199" i="3"/>
  <c r="K5199" i="3"/>
  <c r="B5200" i="3"/>
  <c r="C5200" i="3"/>
  <c r="I5200" i="3" s="1"/>
  <c r="D5200" i="3"/>
  <c r="E5200" i="3"/>
  <c r="F5200" i="3"/>
  <c r="G5200" i="3"/>
  <c r="H5200" i="3"/>
  <c r="J5200" i="3"/>
  <c r="K5200" i="3"/>
  <c r="B5201" i="3"/>
  <c r="C5201" i="3"/>
  <c r="F5201" i="3" s="1"/>
  <c r="J5201" i="3"/>
  <c r="K5201" i="3"/>
  <c r="B5202" i="3"/>
  <c r="C5202" i="3"/>
  <c r="D5202" i="3" s="1"/>
  <c r="E5202" i="3"/>
  <c r="I5202" i="3"/>
  <c r="J5202" i="3"/>
  <c r="K5202" i="3"/>
  <c r="B5203" i="3"/>
  <c r="C5203" i="3"/>
  <c r="D5203" i="3" s="1"/>
  <c r="E5203" i="3"/>
  <c r="F5203" i="3"/>
  <c r="G5203" i="3"/>
  <c r="H5203" i="3"/>
  <c r="I5203" i="3"/>
  <c r="J5203" i="3"/>
  <c r="K5203" i="3"/>
  <c r="B5204" i="3"/>
  <c r="C5204" i="3"/>
  <c r="D5204" i="3" s="1"/>
  <c r="I5204" i="3"/>
  <c r="J5204" i="3"/>
  <c r="K5204" i="3"/>
  <c r="B5205" i="3"/>
  <c r="C5205" i="3"/>
  <c r="H5205" i="3" s="1"/>
  <c r="D5205" i="3"/>
  <c r="E5205" i="3"/>
  <c r="F5205" i="3"/>
  <c r="G5205" i="3"/>
  <c r="I5205" i="3"/>
  <c r="J5205" i="3"/>
  <c r="K5205" i="3"/>
  <c r="B5206" i="3"/>
  <c r="C5206" i="3"/>
  <c r="G5206" i="3" s="1"/>
  <c r="D5206" i="3"/>
  <c r="I5206" i="3"/>
  <c r="J5206" i="3"/>
  <c r="K5206" i="3"/>
  <c r="B5207" i="3"/>
  <c r="C5207" i="3"/>
  <c r="D5207" i="3" s="1"/>
  <c r="F5207" i="3"/>
  <c r="I5207" i="3"/>
  <c r="J5207" i="3"/>
  <c r="K5207" i="3"/>
  <c r="B5208" i="3"/>
  <c r="C5208" i="3"/>
  <c r="E5208" i="3" s="1"/>
  <c r="J5208" i="3"/>
  <c r="K5208" i="3"/>
  <c r="B5209" i="3"/>
  <c r="C5209" i="3"/>
  <c r="F5209" i="3" s="1"/>
  <c r="E5209" i="3"/>
  <c r="I5209" i="3"/>
  <c r="J5209" i="3"/>
  <c r="K5209" i="3"/>
  <c r="B5210" i="3"/>
  <c r="C5210" i="3"/>
  <c r="F5210" i="3" s="1"/>
  <c r="D5210" i="3"/>
  <c r="E5210" i="3"/>
  <c r="G5210" i="3"/>
  <c r="H5210" i="3"/>
  <c r="I5210" i="3"/>
  <c r="J5210" i="3"/>
  <c r="K5210" i="3"/>
  <c r="B5211" i="3"/>
  <c r="C5211" i="3"/>
  <c r="D5211" i="3"/>
  <c r="G5211" i="3"/>
  <c r="I5211" i="3"/>
  <c r="J5211" i="3"/>
  <c r="K5211" i="3"/>
  <c r="B5212" i="3"/>
  <c r="C5212" i="3"/>
  <c r="D5212" i="3"/>
  <c r="E5212" i="3"/>
  <c r="F5212" i="3"/>
  <c r="G5212" i="3"/>
  <c r="H5212" i="3"/>
  <c r="I5212" i="3"/>
  <c r="J5212" i="3"/>
  <c r="K5212" i="3"/>
  <c r="B5213" i="3"/>
  <c r="C5213" i="3"/>
  <c r="E5213" i="3" s="1"/>
  <c r="D5213" i="3"/>
  <c r="F5213" i="3"/>
  <c r="G5213" i="3"/>
  <c r="H5213" i="3"/>
  <c r="J5213" i="3"/>
  <c r="K5213" i="3"/>
  <c r="B5214" i="3"/>
  <c r="C5214" i="3"/>
  <c r="G5214" i="3" s="1"/>
  <c r="H5214" i="3"/>
  <c r="I5214" i="3"/>
  <c r="J5214" i="3"/>
  <c r="K5214" i="3"/>
  <c r="B5215" i="3"/>
  <c r="C5215" i="3"/>
  <c r="D5215" i="3" s="1"/>
  <c r="E5215" i="3"/>
  <c r="F5215" i="3"/>
  <c r="G5215" i="3"/>
  <c r="H5215" i="3"/>
  <c r="I5215" i="3"/>
  <c r="J5215" i="3"/>
  <c r="K5215" i="3"/>
  <c r="B5216" i="3"/>
  <c r="C5216" i="3"/>
  <c r="D5216" i="3" s="1"/>
  <c r="J5216" i="3"/>
  <c r="K5216" i="3"/>
  <c r="B5217" i="3"/>
  <c r="C5217" i="3"/>
  <c r="H5217" i="3" s="1"/>
  <c r="D5217" i="3"/>
  <c r="E5217" i="3"/>
  <c r="F5217" i="3"/>
  <c r="G5217" i="3"/>
  <c r="I5217" i="3"/>
  <c r="J5217" i="3"/>
  <c r="K5217" i="3"/>
  <c r="B5218" i="3"/>
  <c r="C5218" i="3"/>
  <c r="F5218" i="3" s="1"/>
  <c r="D5218" i="3"/>
  <c r="E5218" i="3"/>
  <c r="G5218" i="3"/>
  <c r="I5218" i="3"/>
  <c r="J5218" i="3"/>
  <c r="K5218" i="3"/>
  <c r="B5219" i="3"/>
  <c r="C5219" i="3"/>
  <c r="H5219" i="3" s="1"/>
  <c r="E5219" i="3"/>
  <c r="G5219" i="3"/>
  <c r="I5219" i="3"/>
  <c r="J5219" i="3"/>
  <c r="K5219" i="3"/>
  <c r="B5220" i="3"/>
  <c r="C5220" i="3"/>
  <c r="D5220" i="3" s="1"/>
  <c r="E5220" i="3"/>
  <c r="F5220" i="3"/>
  <c r="G5220" i="3"/>
  <c r="H5220" i="3"/>
  <c r="I5220" i="3"/>
  <c r="J5220" i="3"/>
  <c r="K5220" i="3"/>
  <c r="B5221" i="3"/>
  <c r="C5221" i="3"/>
  <c r="E5221" i="3" s="1"/>
  <c r="H5221" i="3"/>
  <c r="I5221" i="3"/>
  <c r="J5221" i="3"/>
  <c r="K5221" i="3"/>
  <c r="B5222" i="3"/>
  <c r="C5222" i="3"/>
  <c r="F5222" i="3" s="1"/>
  <c r="D5222" i="3"/>
  <c r="E5222" i="3"/>
  <c r="G5222" i="3"/>
  <c r="H5222" i="3"/>
  <c r="I5222" i="3"/>
  <c r="J5222" i="3"/>
  <c r="K5222" i="3"/>
  <c r="B5223" i="3"/>
  <c r="C5223" i="3"/>
  <c r="E5223" i="3" s="1"/>
  <c r="D5223" i="3"/>
  <c r="I5223" i="3"/>
  <c r="J5223" i="3"/>
  <c r="K5223" i="3"/>
  <c r="B5224" i="3"/>
  <c r="C5224" i="3"/>
  <c r="I5224" i="3" s="1"/>
  <c r="D5224" i="3"/>
  <c r="E5224" i="3"/>
  <c r="F5224" i="3"/>
  <c r="G5224" i="3"/>
  <c r="H5224" i="3"/>
  <c r="J5224" i="3"/>
  <c r="K5224" i="3"/>
  <c r="B5225" i="3"/>
  <c r="C5225" i="3"/>
  <c r="I5225" i="3" s="1"/>
  <c r="F5225" i="3"/>
  <c r="G5225" i="3"/>
  <c r="H5225" i="3"/>
  <c r="J5225" i="3"/>
  <c r="K5225" i="3"/>
  <c r="B5226" i="3"/>
  <c r="C5226" i="3"/>
  <c r="D5226" i="3" s="1"/>
  <c r="J5226" i="3"/>
  <c r="K5226" i="3"/>
  <c r="B5227" i="3"/>
  <c r="C5227" i="3"/>
  <c r="D5227" i="3"/>
  <c r="E5227" i="3"/>
  <c r="F5227" i="3"/>
  <c r="G5227" i="3"/>
  <c r="H5227" i="3"/>
  <c r="I5227" i="3"/>
  <c r="J5227" i="3"/>
  <c r="K5227" i="3"/>
  <c r="B5228" i="3"/>
  <c r="C5228" i="3"/>
  <c r="E5228" i="3" s="1"/>
  <c r="H5228" i="3"/>
  <c r="I5228" i="3"/>
  <c r="J5228" i="3"/>
  <c r="K5228" i="3"/>
  <c r="B5229" i="3"/>
  <c r="C5229" i="3"/>
  <c r="G5229" i="3" s="1"/>
  <c r="E5229" i="3"/>
  <c r="J5229" i="3"/>
  <c r="K5229" i="3"/>
  <c r="B5230" i="3"/>
  <c r="C5230" i="3"/>
  <c r="I5230" i="3" s="1"/>
  <c r="D5230" i="3"/>
  <c r="E5230" i="3"/>
  <c r="F5230" i="3"/>
  <c r="G5230" i="3"/>
  <c r="H5230" i="3"/>
  <c r="J5230" i="3"/>
  <c r="K5230" i="3"/>
  <c r="B5231" i="3"/>
  <c r="C5231" i="3"/>
  <c r="F5231" i="3"/>
  <c r="G5231" i="3"/>
  <c r="H5231" i="3"/>
  <c r="I5231" i="3"/>
  <c r="J5231" i="3"/>
  <c r="K5231" i="3"/>
  <c r="B5232" i="3"/>
  <c r="C5232" i="3"/>
  <c r="D5232" i="3" s="1"/>
  <c r="J5232" i="3"/>
  <c r="K5232" i="3"/>
  <c r="B5233" i="3"/>
  <c r="C5233" i="3"/>
  <c r="D5233" i="3"/>
  <c r="E5233" i="3"/>
  <c r="F5233" i="3"/>
  <c r="G5233" i="3"/>
  <c r="H5233" i="3"/>
  <c r="I5233" i="3"/>
  <c r="J5233" i="3"/>
  <c r="K5233" i="3"/>
  <c r="B5234" i="3"/>
  <c r="C5234" i="3"/>
  <c r="E5234" i="3" s="1"/>
  <c r="D5234" i="3"/>
  <c r="H5234" i="3"/>
  <c r="J5234" i="3"/>
  <c r="K5234" i="3"/>
  <c r="B5235" i="3"/>
  <c r="C5235" i="3"/>
  <c r="G5235" i="3" s="1"/>
  <c r="D5235" i="3"/>
  <c r="E5235" i="3"/>
  <c r="F5235" i="3"/>
  <c r="H5235" i="3"/>
  <c r="I5235" i="3"/>
  <c r="J5235" i="3"/>
  <c r="K5235" i="3"/>
  <c r="B5236" i="3"/>
  <c r="C5236" i="3"/>
  <c r="I5236" i="3" s="1"/>
  <c r="D5236" i="3"/>
  <c r="E5236" i="3"/>
  <c r="F5236" i="3"/>
  <c r="G5236" i="3"/>
  <c r="H5236" i="3"/>
  <c r="J5236" i="3"/>
  <c r="K5236" i="3"/>
  <c r="B5237" i="3"/>
  <c r="C5237" i="3"/>
  <c r="F5237" i="3"/>
  <c r="G5237" i="3"/>
  <c r="H5237" i="3"/>
  <c r="I5237" i="3"/>
  <c r="J5237" i="3"/>
  <c r="K5237" i="3"/>
  <c r="B5238" i="3"/>
  <c r="C5238" i="3"/>
  <c r="D5238" i="3" s="1"/>
  <c r="E5238" i="3"/>
  <c r="J5238" i="3"/>
  <c r="K5238" i="3"/>
  <c r="B5239" i="3"/>
  <c r="C5239" i="3"/>
  <c r="D5239" i="3"/>
  <c r="E5239" i="3"/>
  <c r="F5239" i="3"/>
  <c r="G5239" i="3"/>
  <c r="H5239" i="3"/>
  <c r="I5239" i="3"/>
  <c r="J5239" i="3"/>
  <c r="K5239" i="3"/>
  <c r="B5240" i="3"/>
  <c r="C5240" i="3"/>
  <c r="E5240" i="3" s="1"/>
  <c r="D5240" i="3"/>
  <c r="F5240" i="3"/>
  <c r="G5240" i="3"/>
  <c r="I5240" i="3"/>
  <c r="J5240" i="3"/>
  <c r="K5240" i="3"/>
  <c r="B5241" i="3"/>
  <c r="C5241" i="3"/>
  <c r="G5241" i="3" s="1"/>
  <c r="E5241" i="3"/>
  <c r="H5241" i="3"/>
  <c r="I5241" i="3"/>
  <c r="J5241" i="3"/>
  <c r="K5241" i="3"/>
  <c r="B5242" i="3"/>
  <c r="C5242" i="3"/>
  <c r="I5242" i="3" s="1"/>
  <c r="D5242" i="3"/>
  <c r="E5242" i="3"/>
  <c r="F5242" i="3"/>
  <c r="G5242" i="3"/>
  <c r="H5242" i="3"/>
  <c r="J5242" i="3"/>
  <c r="K5242" i="3"/>
  <c r="B5243" i="3"/>
  <c r="C5243" i="3"/>
  <c r="F5243" i="3" s="1"/>
  <c r="G5243" i="3"/>
  <c r="H5243" i="3"/>
  <c r="I5243" i="3"/>
  <c r="J5243" i="3"/>
  <c r="K5243" i="3"/>
  <c r="B5244" i="3"/>
  <c r="C5244" i="3"/>
  <c r="D5244" i="3" s="1"/>
  <c r="E5244" i="3"/>
  <c r="J5244" i="3"/>
  <c r="K5244" i="3"/>
  <c r="B5245" i="3"/>
  <c r="C5245" i="3"/>
  <c r="D5245" i="3"/>
  <c r="E5245" i="3"/>
  <c r="F5245" i="3"/>
  <c r="G5245" i="3"/>
  <c r="H5245" i="3"/>
  <c r="I5245" i="3"/>
  <c r="J5245" i="3"/>
  <c r="K5245" i="3"/>
  <c r="B5246" i="3"/>
  <c r="C5246" i="3"/>
  <c r="E5246" i="3" s="1"/>
  <c r="D5246" i="3"/>
  <c r="F5246" i="3"/>
  <c r="G5246" i="3"/>
  <c r="H5246" i="3"/>
  <c r="J5246" i="3"/>
  <c r="K5246" i="3"/>
  <c r="B5247" i="3"/>
  <c r="C5247" i="3"/>
  <c r="G5247" i="3" s="1"/>
  <c r="H5247" i="3"/>
  <c r="I5247" i="3"/>
  <c r="J5247" i="3"/>
  <c r="K5247" i="3"/>
  <c r="B5248" i="3"/>
  <c r="C5248" i="3"/>
  <c r="I5248" i="3" s="1"/>
  <c r="D5248" i="3"/>
  <c r="E5248" i="3"/>
  <c r="F5248" i="3"/>
  <c r="G5248" i="3"/>
  <c r="H5248" i="3"/>
  <c r="J5248" i="3"/>
  <c r="K5248" i="3"/>
  <c r="B5249" i="3"/>
  <c r="C5249" i="3"/>
  <c r="F5249" i="3" s="1"/>
  <c r="J5249" i="3"/>
  <c r="K5249" i="3"/>
  <c r="B5250" i="3"/>
  <c r="C5250" i="3"/>
  <c r="D5250" i="3"/>
  <c r="E5250" i="3"/>
  <c r="H5250" i="3"/>
  <c r="I5250" i="3"/>
  <c r="J5250" i="3"/>
  <c r="K5250" i="3"/>
  <c r="B5251" i="3"/>
  <c r="C5251" i="3"/>
  <c r="D5251" i="3"/>
  <c r="E5251" i="3"/>
  <c r="F5251" i="3"/>
  <c r="G5251" i="3"/>
  <c r="H5251" i="3"/>
  <c r="I5251" i="3"/>
  <c r="J5251" i="3"/>
  <c r="K5251" i="3"/>
  <c r="B5252" i="3"/>
  <c r="C5252" i="3"/>
  <c r="E5252" i="3" s="1"/>
  <c r="D5252" i="3"/>
  <c r="F5252" i="3"/>
  <c r="G5252" i="3"/>
  <c r="H5252" i="3"/>
  <c r="I5252" i="3"/>
  <c r="J5252" i="3"/>
  <c r="K5252" i="3"/>
  <c r="B5253" i="3"/>
  <c r="C5253" i="3"/>
  <c r="G5253" i="3" s="1"/>
  <c r="D5253" i="3"/>
  <c r="H5253" i="3"/>
  <c r="J5253" i="3"/>
  <c r="K5253" i="3"/>
  <c r="B5254" i="3"/>
  <c r="C5254" i="3"/>
  <c r="I5254" i="3" s="1"/>
  <c r="D5254" i="3"/>
  <c r="E5254" i="3"/>
  <c r="F5254" i="3"/>
  <c r="G5254" i="3"/>
  <c r="H5254" i="3"/>
  <c r="J5254" i="3"/>
  <c r="K5254" i="3"/>
  <c r="B5255" i="3"/>
  <c r="C5255" i="3"/>
  <c r="F5255" i="3" s="1"/>
  <c r="J5255" i="3"/>
  <c r="K5255" i="3"/>
  <c r="B5256" i="3"/>
  <c r="C5256" i="3"/>
  <c r="D5256" i="3" s="1"/>
  <c r="E5256" i="3"/>
  <c r="I5256" i="3"/>
  <c r="J5256" i="3"/>
  <c r="K5256" i="3"/>
  <c r="B5257" i="3"/>
  <c r="C5257" i="3"/>
  <c r="D5257" i="3"/>
  <c r="E5257" i="3"/>
  <c r="F5257" i="3"/>
  <c r="G5257" i="3"/>
  <c r="H5257" i="3"/>
  <c r="I5257" i="3"/>
  <c r="J5257" i="3"/>
  <c r="K5257" i="3"/>
  <c r="B5258" i="3"/>
  <c r="C5258" i="3"/>
  <c r="E5258" i="3" s="1"/>
  <c r="F5258" i="3"/>
  <c r="G5258" i="3"/>
  <c r="H5258" i="3"/>
  <c r="I5258" i="3"/>
  <c r="J5258" i="3"/>
  <c r="K5258" i="3"/>
  <c r="B5259" i="3"/>
  <c r="C5259" i="3"/>
  <c r="G5259" i="3" s="1"/>
  <c r="D5259" i="3"/>
  <c r="E5259" i="3"/>
  <c r="F5259" i="3"/>
  <c r="I5259" i="3"/>
  <c r="J5259" i="3"/>
  <c r="K5259" i="3"/>
  <c r="B5260" i="3"/>
  <c r="C5260" i="3"/>
  <c r="I5260" i="3" s="1"/>
  <c r="D5260" i="3"/>
  <c r="E5260" i="3"/>
  <c r="F5260" i="3"/>
  <c r="G5260" i="3"/>
  <c r="H5260" i="3"/>
  <c r="J5260" i="3"/>
  <c r="K5260" i="3"/>
  <c r="B5261" i="3"/>
  <c r="C5261" i="3"/>
  <c r="E5261" i="3" s="1"/>
  <c r="F5261" i="3"/>
  <c r="J5261" i="3"/>
  <c r="K5261" i="3"/>
  <c r="B5262" i="3"/>
  <c r="C5262" i="3"/>
  <c r="G5262" i="3" s="1"/>
  <c r="E5262" i="3"/>
  <c r="F5262" i="3"/>
  <c r="H5262" i="3"/>
  <c r="I5262" i="3"/>
  <c r="J5262" i="3"/>
  <c r="K5262" i="3"/>
  <c r="B5263" i="3"/>
  <c r="C5263" i="3"/>
  <c r="D5263" i="3"/>
  <c r="E5263" i="3"/>
  <c r="F5263" i="3"/>
  <c r="G5263" i="3"/>
  <c r="H5263" i="3"/>
  <c r="I5263" i="3"/>
  <c r="J5263" i="3"/>
  <c r="K5263" i="3"/>
  <c r="B5264" i="3"/>
  <c r="C5264" i="3"/>
  <c r="E5264" i="3" s="1"/>
  <c r="D5264" i="3"/>
  <c r="F5264" i="3"/>
  <c r="G5264" i="3"/>
  <c r="H5264" i="3"/>
  <c r="I5264" i="3"/>
  <c r="J5264" i="3"/>
  <c r="K5264" i="3"/>
  <c r="B5265" i="3"/>
  <c r="C5265" i="3"/>
  <c r="G5265" i="3" s="1"/>
  <c r="D5265" i="3"/>
  <c r="J5265" i="3"/>
  <c r="K5265" i="3"/>
  <c r="B5266" i="3"/>
  <c r="C5266" i="3"/>
  <c r="I5266" i="3" s="1"/>
  <c r="D5266" i="3"/>
  <c r="E5266" i="3"/>
  <c r="F5266" i="3"/>
  <c r="G5266" i="3"/>
  <c r="H5266" i="3"/>
  <c r="J5266" i="3"/>
  <c r="K5266" i="3"/>
  <c r="B5267" i="3"/>
  <c r="C5267" i="3"/>
  <c r="E5267" i="3" s="1"/>
  <c r="I5267" i="3"/>
  <c r="J5267" i="3"/>
  <c r="K5267" i="3"/>
  <c r="B5268" i="3"/>
  <c r="C5268" i="3"/>
  <c r="G5268" i="3" s="1"/>
  <c r="D5268" i="3"/>
  <c r="E5268" i="3"/>
  <c r="F5268" i="3"/>
  <c r="H5268" i="3"/>
  <c r="I5268" i="3"/>
  <c r="J5268" i="3"/>
  <c r="K5268" i="3"/>
  <c r="B5269" i="3"/>
  <c r="C5269" i="3"/>
  <c r="D5269" i="3"/>
  <c r="E5269" i="3"/>
  <c r="F5269" i="3"/>
  <c r="G5269" i="3"/>
  <c r="H5269" i="3"/>
  <c r="I5269" i="3"/>
  <c r="J5269" i="3"/>
  <c r="K5269" i="3"/>
  <c r="B5270" i="3"/>
  <c r="C5270" i="3"/>
  <c r="E5270" i="3" s="1"/>
  <c r="D5270" i="3"/>
  <c r="F5270" i="3"/>
  <c r="G5270" i="3"/>
  <c r="H5270" i="3"/>
  <c r="J5270" i="3"/>
  <c r="K5270" i="3"/>
  <c r="B5271" i="3"/>
  <c r="C5271" i="3"/>
  <c r="G5271" i="3" s="1"/>
  <c r="H5271" i="3"/>
  <c r="I5271" i="3"/>
  <c r="J5271" i="3"/>
  <c r="K5271" i="3"/>
  <c r="B5272" i="3"/>
  <c r="C5272" i="3"/>
  <c r="I5272" i="3" s="1"/>
  <c r="D5272" i="3"/>
  <c r="E5272" i="3"/>
  <c r="F5272" i="3"/>
  <c r="G5272" i="3"/>
  <c r="H5272" i="3"/>
  <c r="J5272" i="3"/>
  <c r="K5272" i="3"/>
  <c r="B5273" i="3"/>
  <c r="C5273" i="3"/>
  <c r="E5273" i="3" s="1"/>
  <c r="J5273" i="3"/>
  <c r="K5273" i="3"/>
  <c r="B5274" i="3"/>
  <c r="C5274" i="3"/>
  <c r="G5274" i="3" s="1"/>
  <c r="D5274" i="3"/>
  <c r="E5274" i="3"/>
  <c r="F5274" i="3"/>
  <c r="J5274" i="3"/>
  <c r="K5274" i="3"/>
  <c r="B5275" i="3"/>
  <c r="C5275" i="3"/>
  <c r="D5275" i="3"/>
  <c r="E5275" i="3"/>
  <c r="F5275" i="3"/>
  <c r="G5275" i="3"/>
  <c r="H5275" i="3"/>
  <c r="I5275" i="3"/>
  <c r="J5275" i="3"/>
  <c r="K5275" i="3"/>
  <c r="B5276" i="3"/>
  <c r="C5276" i="3"/>
  <c r="E5276" i="3" s="1"/>
  <c r="D5276" i="3"/>
  <c r="F5276" i="3"/>
  <c r="G5276" i="3"/>
  <c r="I5276" i="3"/>
  <c r="J5276" i="3"/>
  <c r="K5276" i="3"/>
  <c r="B5277" i="3"/>
  <c r="C5277" i="3"/>
  <c r="G5277" i="3" s="1"/>
  <c r="E5277" i="3"/>
  <c r="H5277" i="3"/>
  <c r="I5277" i="3"/>
  <c r="J5277" i="3"/>
  <c r="K5277" i="3"/>
  <c r="B5278" i="3"/>
  <c r="C5278" i="3"/>
  <c r="I5278" i="3" s="1"/>
  <c r="E5278" i="3"/>
  <c r="J5278" i="3"/>
  <c r="K5278" i="3"/>
  <c r="B5279" i="3"/>
  <c r="C5279" i="3"/>
  <c r="D5279" i="3" s="1"/>
  <c r="E5279" i="3"/>
  <c r="F5279" i="3"/>
  <c r="G5279" i="3"/>
  <c r="H5279" i="3"/>
  <c r="I5279" i="3"/>
  <c r="J5279" i="3"/>
  <c r="K5279" i="3"/>
  <c r="B5280" i="3"/>
  <c r="C5280" i="3"/>
  <c r="I5280" i="3" s="1"/>
  <c r="H5280" i="3"/>
  <c r="J5280" i="3"/>
  <c r="K5280" i="3"/>
  <c r="B5281" i="3"/>
  <c r="C5281" i="3"/>
  <c r="D5281" i="3"/>
  <c r="E5281" i="3"/>
  <c r="F5281" i="3"/>
  <c r="G5281" i="3"/>
  <c r="H5281" i="3"/>
  <c r="I5281" i="3"/>
  <c r="J5281" i="3"/>
  <c r="K5281" i="3"/>
  <c r="B5282" i="3"/>
  <c r="C5282" i="3"/>
  <c r="E5282" i="3" s="1"/>
  <c r="F5282" i="3"/>
  <c r="H5282" i="3"/>
  <c r="I5282" i="3"/>
  <c r="J5282" i="3"/>
  <c r="K5282" i="3"/>
  <c r="B5283" i="3"/>
  <c r="C5283" i="3"/>
  <c r="G5283" i="3" s="1"/>
  <c r="E5283" i="3"/>
  <c r="J5283" i="3"/>
  <c r="K5283" i="3"/>
  <c r="B5284" i="3"/>
  <c r="C5284" i="3"/>
  <c r="I5284" i="3" s="1"/>
  <c r="E5284" i="3"/>
  <c r="F5284" i="3"/>
  <c r="G5284" i="3"/>
  <c r="H5284" i="3"/>
  <c r="J5284" i="3"/>
  <c r="K5284" i="3"/>
  <c r="B5285" i="3"/>
  <c r="C5285" i="3"/>
  <c r="G5285" i="3" s="1"/>
  <c r="D5285" i="3"/>
  <c r="E5285" i="3"/>
  <c r="F5285" i="3"/>
  <c r="H5285" i="3"/>
  <c r="I5285" i="3"/>
  <c r="J5285" i="3"/>
  <c r="K5285" i="3"/>
  <c r="B5286" i="3"/>
  <c r="C5286" i="3"/>
  <c r="D5286" i="3"/>
  <c r="E5286" i="3"/>
  <c r="F5286" i="3"/>
  <c r="G5286" i="3"/>
  <c r="H5286" i="3"/>
  <c r="I5286" i="3"/>
  <c r="J5286" i="3"/>
  <c r="K5286" i="3"/>
  <c r="B5287" i="3"/>
  <c r="C5287" i="3"/>
  <c r="D5287" i="3"/>
  <c r="E5287" i="3"/>
  <c r="F5287" i="3"/>
  <c r="G5287" i="3"/>
  <c r="H5287" i="3"/>
  <c r="I5287" i="3"/>
  <c r="J5287" i="3"/>
  <c r="K5287" i="3"/>
  <c r="B5288" i="3"/>
  <c r="C5288" i="3"/>
  <c r="E5288" i="3" s="1"/>
  <c r="F5288" i="3"/>
  <c r="J5288" i="3"/>
  <c r="K5288" i="3"/>
  <c r="B5289" i="3"/>
  <c r="C5289" i="3"/>
  <c r="G5289" i="3" s="1"/>
  <c r="E5289" i="3"/>
  <c r="F5289" i="3"/>
  <c r="H5289" i="3"/>
  <c r="I5289" i="3"/>
  <c r="J5289" i="3"/>
  <c r="K5289" i="3"/>
  <c r="B5290" i="3"/>
  <c r="C5290" i="3"/>
  <c r="I5290" i="3" s="1"/>
  <c r="D5290" i="3"/>
  <c r="E5290" i="3"/>
  <c r="F5290" i="3"/>
  <c r="H5290" i="3"/>
  <c r="J5290" i="3"/>
  <c r="K5290" i="3"/>
  <c r="B5291" i="3"/>
  <c r="C5291" i="3"/>
  <c r="D5291" i="3" s="1"/>
  <c r="E5291" i="3"/>
  <c r="G5291" i="3"/>
  <c r="H5291" i="3"/>
  <c r="I5291" i="3"/>
  <c r="J5291" i="3"/>
  <c r="K5291" i="3"/>
  <c r="B5292" i="3"/>
  <c r="C5292" i="3"/>
  <c r="E5292" i="3" s="1"/>
  <c r="D5292" i="3"/>
  <c r="I5292" i="3"/>
  <c r="J5292" i="3"/>
  <c r="K5292" i="3"/>
  <c r="B5293" i="3"/>
  <c r="C5293" i="3"/>
  <c r="D5293" i="3"/>
  <c r="E5293" i="3"/>
  <c r="F5293" i="3"/>
  <c r="G5293" i="3"/>
  <c r="H5293" i="3"/>
  <c r="I5293" i="3"/>
  <c r="J5293" i="3"/>
  <c r="K5293" i="3"/>
  <c r="B5294" i="3"/>
  <c r="C5294" i="3"/>
  <c r="E5294" i="3" s="1"/>
  <c r="G5294" i="3"/>
  <c r="H5294" i="3"/>
  <c r="I5294" i="3"/>
  <c r="J5294" i="3"/>
  <c r="K5294" i="3"/>
  <c r="B5295" i="3"/>
  <c r="C5295" i="3"/>
  <c r="G5295" i="3" s="1"/>
  <c r="D5295" i="3"/>
  <c r="E5295" i="3"/>
  <c r="F5295" i="3"/>
  <c r="I5295" i="3"/>
  <c r="J5295" i="3"/>
  <c r="K5295" i="3"/>
  <c r="B5296" i="3"/>
  <c r="C5296" i="3"/>
  <c r="I5296" i="3" s="1"/>
  <c r="E5296" i="3"/>
  <c r="G5296" i="3"/>
  <c r="H5296" i="3"/>
  <c r="J5296" i="3"/>
  <c r="K5296" i="3"/>
  <c r="B5297" i="3"/>
  <c r="C5297" i="3"/>
  <c r="D5297" i="3" s="1"/>
  <c r="J5297" i="3"/>
  <c r="K5297" i="3"/>
  <c r="B5298" i="3"/>
  <c r="C5298" i="3"/>
  <c r="I5298" i="3" s="1"/>
  <c r="D5298" i="3"/>
  <c r="E5298" i="3"/>
  <c r="F5298" i="3"/>
  <c r="G5298" i="3"/>
  <c r="H5298" i="3"/>
  <c r="J5298" i="3"/>
  <c r="K5298" i="3"/>
  <c r="B5299" i="3"/>
  <c r="C5299" i="3"/>
  <c r="D5299" i="3"/>
  <c r="E5299" i="3"/>
  <c r="F5299" i="3"/>
  <c r="G5299" i="3"/>
  <c r="H5299" i="3"/>
  <c r="I5299" i="3"/>
  <c r="J5299" i="3"/>
  <c r="K5299" i="3"/>
  <c r="B5300" i="3"/>
  <c r="C5300" i="3"/>
  <c r="E5300" i="3" s="1"/>
  <c r="D5300" i="3"/>
  <c r="F5300" i="3"/>
  <c r="G5300" i="3"/>
  <c r="I5300" i="3"/>
  <c r="J5300" i="3"/>
  <c r="K5300" i="3"/>
  <c r="B5301" i="3"/>
  <c r="C5301" i="3"/>
  <c r="G5301" i="3" s="1"/>
  <c r="E5301" i="3"/>
  <c r="H5301" i="3"/>
  <c r="I5301" i="3"/>
  <c r="J5301" i="3"/>
  <c r="K5301" i="3"/>
  <c r="B5302" i="3"/>
  <c r="C5302" i="3"/>
  <c r="I5302" i="3" s="1"/>
  <c r="E5302" i="3"/>
  <c r="J5302" i="3"/>
  <c r="K5302" i="3"/>
  <c r="B5303" i="3"/>
  <c r="C5303" i="3"/>
  <c r="E5303" i="3" s="1"/>
  <c r="F5303" i="3"/>
  <c r="G5303" i="3"/>
  <c r="H5303" i="3"/>
  <c r="J5303" i="3"/>
  <c r="K5303" i="3"/>
  <c r="B5304" i="3"/>
  <c r="C5304" i="3"/>
  <c r="G5304" i="3" s="1"/>
  <c r="H5304" i="3"/>
  <c r="J5304" i="3"/>
  <c r="K5304" i="3"/>
  <c r="B5305" i="3"/>
  <c r="C5305" i="3"/>
  <c r="D5305" i="3"/>
  <c r="E5305" i="3"/>
  <c r="F5305" i="3"/>
  <c r="G5305" i="3"/>
  <c r="H5305" i="3"/>
  <c r="I5305" i="3"/>
  <c r="J5305" i="3"/>
  <c r="K5305" i="3"/>
  <c r="B5306" i="3"/>
  <c r="C5306" i="3"/>
  <c r="E5306" i="3" s="1"/>
  <c r="F5306" i="3"/>
  <c r="H5306" i="3"/>
  <c r="I5306" i="3"/>
  <c r="J5306" i="3"/>
  <c r="K5306" i="3"/>
  <c r="B5307" i="3"/>
  <c r="C5307" i="3"/>
  <c r="G5307" i="3" s="1"/>
  <c r="E5307" i="3"/>
  <c r="J5307" i="3"/>
  <c r="K5307" i="3"/>
  <c r="B5308" i="3"/>
  <c r="C5308" i="3"/>
  <c r="I5308" i="3" s="1"/>
  <c r="F5308" i="3"/>
  <c r="G5308" i="3"/>
  <c r="H5308" i="3"/>
  <c r="J5308" i="3"/>
  <c r="K5308" i="3"/>
  <c r="B5309" i="3"/>
  <c r="C5309" i="3"/>
  <c r="G5309" i="3" s="1"/>
  <c r="D5309" i="3"/>
  <c r="E5309" i="3"/>
  <c r="F5309" i="3"/>
  <c r="H5309" i="3"/>
  <c r="I5309" i="3"/>
  <c r="J5309" i="3"/>
  <c r="K5309" i="3"/>
  <c r="B5310" i="3"/>
  <c r="C5310" i="3"/>
  <c r="D5310" i="3"/>
  <c r="E5310" i="3"/>
  <c r="F5310" i="3"/>
  <c r="G5310" i="3"/>
  <c r="H5310" i="3"/>
  <c r="I5310" i="3"/>
  <c r="J5310" i="3"/>
  <c r="K5310" i="3"/>
  <c r="B5311" i="3"/>
  <c r="C5311" i="3"/>
  <c r="D5311" i="3"/>
  <c r="E5311" i="3"/>
  <c r="F5311" i="3"/>
  <c r="G5311" i="3"/>
  <c r="H5311" i="3"/>
  <c r="I5311" i="3"/>
  <c r="J5311" i="3"/>
  <c r="K5311" i="3"/>
  <c r="B5312" i="3"/>
  <c r="C5312" i="3"/>
  <c r="E5312" i="3" s="1"/>
  <c r="F5312" i="3"/>
  <c r="J5312" i="3"/>
  <c r="K5312" i="3"/>
  <c r="B5313" i="3"/>
  <c r="C5313" i="3"/>
  <c r="G5313" i="3" s="1"/>
  <c r="F5313" i="3"/>
  <c r="H5313" i="3"/>
  <c r="I5313" i="3"/>
  <c r="J5313" i="3"/>
  <c r="K5313" i="3"/>
  <c r="B5314" i="3"/>
  <c r="C5314" i="3"/>
  <c r="I5314" i="3" s="1"/>
  <c r="D5314" i="3"/>
  <c r="E5314" i="3"/>
  <c r="F5314" i="3"/>
  <c r="H5314" i="3"/>
  <c r="J5314" i="3"/>
  <c r="K5314" i="3"/>
  <c r="B5315" i="3"/>
  <c r="C5315" i="3"/>
  <c r="D5315" i="3" s="1"/>
  <c r="E5315" i="3"/>
  <c r="G5315" i="3"/>
  <c r="H5315" i="3"/>
  <c r="I5315" i="3"/>
  <c r="J5315" i="3"/>
  <c r="K5315" i="3"/>
  <c r="B5316" i="3"/>
  <c r="C5316" i="3"/>
  <c r="E5316" i="3" s="1"/>
  <c r="D5316" i="3"/>
  <c r="I5316" i="3"/>
  <c r="J5316" i="3"/>
  <c r="K5316" i="3"/>
  <c r="B5317" i="3"/>
  <c r="C5317" i="3"/>
  <c r="D5317" i="3"/>
  <c r="E5317" i="3"/>
  <c r="F5317" i="3"/>
  <c r="G5317" i="3"/>
  <c r="H5317" i="3"/>
  <c r="I5317" i="3"/>
  <c r="J5317" i="3"/>
  <c r="K5317" i="3"/>
  <c r="B5318" i="3"/>
  <c r="C5318" i="3"/>
  <c r="E5318" i="3" s="1"/>
  <c r="G5318" i="3"/>
  <c r="H5318" i="3"/>
  <c r="I5318" i="3"/>
  <c r="J5318" i="3"/>
  <c r="K5318" i="3"/>
  <c r="B5319" i="3"/>
  <c r="C5319" i="3"/>
  <c r="G5319" i="3" s="1"/>
  <c r="D5319" i="3"/>
  <c r="E5319" i="3"/>
  <c r="F5319" i="3"/>
  <c r="I5319" i="3"/>
  <c r="J5319" i="3"/>
  <c r="K5319" i="3"/>
  <c r="B5320" i="3"/>
  <c r="C5320" i="3"/>
  <c r="I5320" i="3" s="1"/>
  <c r="E5320" i="3"/>
  <c r="G5320" i="3"/>
  <c r="H5320" i="3"/>
  <c r="J5320" i="3"/>
  <c r="K5320" i="3"/>
  <c r="B5321" i="3"/>
  <c r="C5321" i="3"/>
  <c r="D5321" i="3" s="1"/>
  <c r="E5321" i="3"/>
  <c r="J5321" i="3"/>
  <c r="K5321" i="3"/>
  <c r="B5322" i="3"/>
  <c r="C5322" i="3"/>
  <c r="I5322" i="3" s="1"/>
  <c r="D5322" i="3"/>
  <c r="E5322" i="3"/>
  <c r="F5322" i="3"/>
  <c r="G5322" i="3"/>
  <c r="H5322" i="3"/>
  <c r="J5322" i="3"/>
  <c r="K5322" i="3"/>
  <c r="B5323" i="3"/>
  <c r="C5323" i="3"/>
  <c r="D5323" i="3"/>
  <c r="E5323" i="3"/>
  <c r="F5323" i="3"/>
  <c r="G5323" i="3"/>
  <c r="H5323" i="3"/>
  <c r="I5323" i="3"/>
  <c r="J5323" i="3"/>
  <c r="K5323" i="3"/>
  <c r="B5324" i="3"/>
  <c r="C5324" i="3"/>
  <c r="E5324" i="3" s="1"/>
  <c r="D5324" i="3"/>
  <c r="F5324" i="3"/>
  <c r="G5324" i="3"/>
  <c r="I5324" i="3"/>
  <c r="J5324" i="3"/>
  <c r="K5324" i="3"/>
  <c r="B5325" i="3"/>
  <c r="C5325" i="3"/>
  <c r="G5325" i="3" s="1"/>
  <c r="H5325" i="3"/>
  <c r="I5325" i="3"/>
  <c r="J5325" i="3"/>
  <c r="K5325" i="3"/>
  <c r="B5326" i="3"/>
  <c r="C5326" i="3"/>
  <c r="I5326" i="3" s="1"/>
  <c r="E5326" i="3"/>
  <c r="J5326" i="3"/>
  <c r="K5326" i="3"/>
  <c r="B5327" i="3"/>
  <c r="C5327" i="3"/>
  <c r="I5327" i="3" s="1"/>
  <c r="F5327" i="3"/>
  <c r="G5327" i="3"/>
  <c r="H5327" i="3"/>
  <c r="J5327" i="3"/>
  <c r="K5327" i="3"/>
  <c r="B5328" i="3"/>
  <c r="C5328" i="3"/>
  <c r="H5328" i="3" s="1"/>
  <c r="J5328" i="3"/>
  <c r="K5328" i="3"/>
  <c r="B5329" i="3"/>
  <c r="C5329" i="3"/>
  <c r="D5329" i="3"/>
  <c r="E5329" i="3"/>
  <c r="F5329" i="3"/>
  <c r="G5329" i="3"/>
  <c r="H5329" i="3"/>
  <c r="I5329" i="3"/>
  <c r="J5329" i="3"/>
  <c r="K5329" i="3"/>
  <c r="B5330" i="3"/>
  <c r="C5330" i="3"/>
  <c r="E5330" i="3" s="1"/>
  <c r="H5330" i="3"/>
  <c r="I5330" i="3"/>
  <c r="J5330" i="3"/>
  <c r="K5330" i="3"/>
  <c r="B5331" i="3"/>
  <c r="C5331" i="3"/>
  <c r="G5331" i="3" s="1"/>
  <c r="E5331" i="3"/>
  <c r="J5331" i="3"/>
  <c r="K5331" i="3"/>
  <c r="B5332" i="3"/>
  <c r="C5332" i="3"/>
  <c r="I5332" i="3" s="1"/>
  <c r="F5332" i="3"/>
  <c r="G5332" i="3"/>
  <c r="H5332" i="3"/>
  <c r="J5332" i="3"/>
  <c r="K5332" i="3"/>
  <c r="B5333" i="3"/>
  <c r="C5333" i="3"/>
  <c r="G5333" i="3" s="1"/>
  <c r="D5333" i="3"/>
  <c r="E5333" i="3"/>
  <c r="F5333" i="3"/>
  <c r="H5333" i="3"/>
  <c r="I5333" i="3"/>
  <c r="J5333" i="3"/>
  <c r="K5333" i="3"/>
  <c r="B5334" i="3"/>
  <c r="C5334" i="3"/>
  <c r="D5334" i="3"/>
  <c r="E5334" i="3"/>
  <c r="F5334" i="3"/>
  <c r="G5334" i="3"/>
  <c r="H5334" i="3"/>
  <c r="I5334" i="3"/>
  <c r="J5334" i="3"/>
  <c r="K5334" i="3"/>
  <c r="B5335" i="3"/>
  <c r="C5335" i="3"/>
  <c r="D5335" i="3"/>
  <c r="E5335" i="3"/>
  <c r="F5335" i="3"/>
  <c r="G5335" i="3"/>
  <c r="H5335" i="3"/>
  <c r="I5335" i="3"/>
  <c r="J5335" i="3"/>
  <c r="K5335" i="3"/>
  <c r="B5336" i="3"/>
  <c r="C5336" i="3"/>
  <c r="E5336" i="3" s="1"/>
  <c r="F5336" i="3"/>
  <c r="J5336" i="3"/>
  <c r="K5336" i="3"/>
  <c r="B5337" i="3"/>
  <c r="C5337" i="3"/>
  <c r="G5337" i="3" s="1"/>
  <c r="F5337" i="3"/>
  <c r="H5337" i="3"/>
  <c r="I5337" i="3"/>
  <c r="J5337" i="3"/>
  <c r="K5337" i="3"/>
  <c r="B5338" i="3"/>
  <c r="C5338" i="3"/>
  <c r="I5338" i="3" s="1"/>
  <c r="D5338" i="3"/>
  <c r="E5338" i="3"/>
  <c r="F5338" i="3"/>
  <c r="J5338" i="3"/>
  <c r="K5338" i="3"/>
  <c r="B5339" i="3"/>
  <c r="C5339" i="3"/>
  <c r="D5339" i="3" s="1"/>
  <c r="G5339" i="3"/>
  <c r="H5339" i="3"/>
  <c r="I5339" i="3"/>
  <c r="J5339" i="3"/>
  <c r="K5339" i="3"/>
  <c r="B5340" i="3"/>
  <c r="C5340" i="3"/>
  <c r="E5340" i="3" s="1"/>
  <c r="D5340" i="3"/>
  <c r="I5340" i="3"/>
  <c r="J5340" i="3"/>
  <c r="K5340" i="3"/>
  <c r="B5341" i="3"/>
  <c r="C5341" i="3"/>
  <c r="D5341" i="3"/>
  <c r="E5341" i="3"/>
  <c r="F5341" i="3"/>
  <c r="G5341" i="3"/>
  <c r="H5341" i="3"/>
  <c r="I5341" i="3"/>
  <c r="J5341" i="3"/>
  <c r="K5341" i="3"/>
  <c r="B5342" i="3"/>
  <c r="C5342" i="3"/>
  <c r="E5342" i="3" s="1"/>
  <c r="G5342" i="3"/>
  <c r="H5342" i="3"/>
  <c r="I5342" i="3"/>
  <c r="J5342" i="3"/>
  <c r="K5342" i="3"/>
  <c r="B5343" i="3"/>
  <c r="C5343" i="3"/>
  <c r="G5343" i="3" s="1"/>
  <c r="D5343" i="3"/>
  <c r="E5343" i="3"/>
  <c r="F5343" i="3"/>
  <c r="J5343" i="3"/>
  <c r="K5343" i="3"/>
  <c r="B5344" i="3"/>
  <c r="C5344" i="3"/>
  <c r="I5344" i="3" s="1"/>
  <c r="G5344" i="3"/>
  <c r="H5344" i="3"/>
  <c r="J5344" i="3"/>
  <c r="K5344" i="3"/>
  <c r="B5345" i="3"/>
  <c r="C5345" i="3"/>
  <c r="D5345" i="3" s="1"/>
  <c r="E5345" i="3"/>
  <c r="J5345" i="3"/>
  <c r="K5345" i="3"/>
  <c r="B5346" i="3"/>
  <c r="C5346" i="3"/>
  <c r="I5346" i="3" s="1"/>
  <c r="D5346" i="3"/>
  <c r="E5346" i="3"/>
  <c r="F5346" i="3"/>
  <c r="G5346" i="3"/>
  <c r="H5346" i="3"/>
  <c r="J5346" i="3"/>
  <c r="K5346" i="3"/>
  <c r="B5347" i="3"/>
  <c r="C5347" i="3"/>
  <c r="D5347" i="3"/>
  <c r="E5347" i="3"/>
  <c r="F5347" i="3"/>
  <c r="G5347" i="3"/>
  <c r="H5347" i="3"/>
  <c r="I5347" i="3"/>
  <c r="J5347" i="3"/>
  <c r="K5347" i="3"/>
  <c r="B5348" i="3"/>
  <c r="C5348" i="3"/>
  <c r="E5348" i="3" s="1"/>
  <c r="D5348" i="3"/>
  <c r="F5348" i="3"/>
  <c r="G5348" i="3"/>
  <c r="J5348" i="3"/>
  <c r="K5348" i="3"/>
  <c r="B5349" i="3"/>
  <c r="C5349" i="3"/>
  <c r="G5349" i="3" s="1"/>
  <c r="H5349" i="3"/>
  <c r="I5349" i="3"/>
  <c r="J5349" i="3"/>
  <c r="K5349" i="3"/>
  <c r="B5350" i="3"/>
  <c r="C5350" i="3"/>
  <c r="I5350" i="3" s="1"/>
  <c r="E5350" i="3"/>
  <c r="J5350" i="3"/>
  <c r="K5350" i="3"/>
  <c r="B5351" i="3"/>
  <c r="C5351" i="3"/>
  <c r="I5351" i="3" s="1"/>
  <c r="F5351" i="3"/>
  <c r="G5351" i="3"/>
  <c r="H5351" i="3"/>
  <c r="J5351" i="3"/>
  <c r="K5351" i="3"/>
  <c r="B5352" i="3"/>
  <c r="C5352" i="3"/>
  <c r="I5352" i="3" s="1"/>
  <c r="J5352" i="3"/>
  <c r="K5352" i="3"/>
  <c r="B5353" i="3"/>
  <c r="C5353" i="3"/>
  <c r="D5353" i="3"/>
  <c r="E5353" i="3"/>
  <c r="F5353" i="3"/>
  <c r="G5353" i="3"/>
  <c r="H5353" i="3"/>
  <c r="I5353" i="3"/>
  <c r="J5353" i="3"/>
  <c r="K5353" i="3"/>
  <c r="B5354" i="3"/>
  <c r="C5354" i="3"/>
  <c r="E5354" i="3" s="1"/>
  <c r="H5354" i="3"/>
  <c r="I5354" i="3"/>
  <c r="J5354" i="3"/>
  <c r="K5354" i="3"/>
  <c r="B5355" i="3"/>
  <c r="C5355" i="3"/>
  <c r="G5355" i="3" s="1"/>
  <c r="E5355" i="3"/>
  <c r="J5355" i="3"/>
  <c r="K5355" i="3"/>
  <c r="B5356" i="3"/>
  <c r="C5356" i="3"/>
  <c r="I5356" i="3" s="1"/>
  <c r="J5356" i="3"/>
  <c r="K5356" i="3"/>
  <c r="B5357" i="3"/>
  <c r="C5357" i="3"/>
  <c r="H5357" i="3" s="1"/>
  <c r="D5357" i="3"/>
  <c r="E5357" i="3"/>
  <c r="F5357" i="3"/>
  <c r="I5357" i="3"/>
  <c r="J5357" i="3"/>
  <c r="K5357" i="3"/>
  <c r="B5358" i="3"/>
  <c r="C5358" i="3"/>
  <c r="D5358" i="3"/>
  <c r="E5358" i="3"/>
  <c r="F5358" i="3"/>
  <c r="G5358" i="3"/>
  <c r="H5358" i="3"/>
  <c r="I5358" i="3"/>
  <c r="J5358" i="3"/>
  <c r="K5358" i="3"/>
  <c r="B5359" i="3"/>
  <c r="C5359" i="3"/>
  <c r="D5359" i="3"/>
  <c r="E5359" i="3"/>
  <c r="F5359" i="3"/>
  <c r="G5359" i="3"/>
  <c r="H5359" i="3"/>
  <c r="I5359" i="3"/>
  <c r="J5359" i="3"/>
  <c r="K5359" i="3"/>
  <c r="B5360" i="3"/>
  <c r="C5360" i="3"/>
  <c r="E5360" i="3" s="1"/>
  <c r="F5360" i="3"/>
  <c r="J5360" i="3"/>
  <c r="K5360" i="3"/>
  <c r="B5361" i="3"/>
  <c r="C5361" i="3"/>
  <c r="G5361" i="3" s="1"/>
  <c r="J5361" i="3"/>
  <c r="K5361" i="3"/>
  <c r="B5362" i="3"/>
  <c r="C5362" i="3"/>
  <c r="I5362" i="3" s="1"/>
  <c r="D5362" i="3"/>
  <c r="E5362" i="3"/>
  <c r="F5362" i="3"/>
  <c r="J5362" i="3"/>
  <c r="K5362" i="3"/>
  <c r="B5363" i="3"/>
  <c r="C5363" i="3"/>
  <c r="D5363" i="3" s="1"/>
  <c r="G5363" i="3"/>
  <c r="H5363" i="3"/>
  <c r="I5363" i="3"/>
  <c r="J5363" i="3"/>
  <c r="K5363" i="3"/>
  <c r="B5364" i="3"/>
  <c r="C5364" i="3"/>
  <c r="E5364" i="3" s="1"/>
  <c r="D5364" i="3"/>
  <c r="I5364" i="3"/>
  <c r="J5364" i="3"/>
  <c r="K5364" i="3"/>
  <c r="B5365" i="3"/>
  <c r="C5365" i="3"/>
  <c r="D5365" i="3"/>
  <c r="E5365" i="3"/>
  <c r="F5365" i="3"/>
  <c r="G5365" i="3"/>
  <c r="H5365" i="3"/>
  <c r="I5365" i="3"/>
  <c r="J5365" i="3"/>
  <c r="K5365" i="3"/>
  <c r="B5366" i="3"/>
  <c r="C5366" i="3"/>
  <c r="E5366" i="3" s="1"/>
  <c r="J5366" i="3"/>
  <c r="K5366" i="3"/>
  <c r="B5367" i="3"/>
  <c r="C5367" i="3"/>
  <c r="G5367" i="3" s="1"/>
  <c r="D5367" i="3"/>
  <c r="E5367" i="3"/>
  <c r="F5367" i="3"/>
  <c r="J5367" i="3"/>
  <c r="K5367" i="3"/>
  <c r="B5368" i="3"/>
  <c r="C5368" i="3"/>
  <c r="I5368" i="3" s="1"/>
  <c r="G5368" i="3"/>
  <c r="H5368" i="3"/>
  <c r="J5368" i="3"/>
  <c r="K5368" i="3"/>
  <c r="B5369" i="3"/>
  <c r="C5369" i="3"/>
  <c r="D5369" i="3" s="1"/>
  <c r="E5369" i="3"/>
  <c r="J5369" i="3"/>
  <c r="K5369" i="3"/>
  <c r="B5370" i="3"/>
  <c r="C5370" i="3"/>
  <c r="I5370" i="3" s="1"/>
  <c r="D5370" i="3"/>
  <c r="E5370" i="3"/>
  <c r="F5370" i="3"/>
  <c r="G5370" i="3"/>
  <c r="H5370" i="3"/>
  <c r="J5370" i="3"/>
  <c r="K5370" i="3"/>
  <c r="B5371" i="3"/>
  <c r="C5371" i="3"/>
  <c r="D5371" i="3"/>
  <c r="E5371" i="3"/>
  <c r="F5371" i="3"/>
  <c r="G5371" i="3"/>
  <c r="H5371" i="3"/>
  <c r="I5371" i="3"/>
  <c r="J5371" i="3"/>
  <c r="K5371" i="3"/>
  <c r="B5372" i="3"/>
  <c r="C5372" i="3"/>
  <c r="E5372" i="3" s="1"/>
  <c r="D5372" i="3"/>
  <c r="F5372" i="3"/>
  <c r="G5372" i="3"/>
  <c r="J5372" i="3"/>
  <c r="K5372" i="3"/>
  <c r="B5373" i="3"/>
  <c r="C5373" i="3"/>
  <c r="G5373" i="3" s="1"/>
  <c r="H5373" i="3"/>
  <c r="I5373" i="3"/>
  <c r="J5373" i="3"/>
  <c r="K5373" i="3"/>
  <c r="B5374" i="3"/>
  <c r="C5374" i="3"/>
  <c r="I5374" i="3" s="1"/>
  <c r="E5374" i="3"/>
  <c r="J5374" i="3"/>
  <c r="K5374" i="3"/>
  <c r="B5375" i="3"/>
  <c r="C5375" i="3"/>
  <c r="E5375" i="3" s="1"/>
  <c r="J5375" i="3"/>
  <c r="K5375" i="3"/>
  <c r="B5376" i="3"/>
  <c r="C5376" i="3"/>
  <c r="I5376" i="3" s="1"/>
  <c r="E5376" i="3"/>
  <c r="J5376" i="3"/>
  <c r="K5376" i="3"/>
  <c r="B5377" i="3"/>
  <c r="C5377" i="3"/>
  <c r="D5377" i="3"/>
  <c r="E5377" i="3"/>
  <c r="F5377" i="3"/>
  <c r="G5377" i="3"/>
  <c r="H5377" i="3"/>
  <c r="I5377" i="3"/>
  <c r="J5377" i="3"/>
  <c r="K5377" i="3"/>
  <c r="B5378" i="3"/>
  <c r="C5378" i="3"/>
  <c r="E5378" i="3" s="1"/>
  <c r="H5378" i="3"/>
  <c r="I5378" i="3"/>
  <c r="J5378" i="3"/>
  <c r="K5378" i="3"/>
  <c r="B5379" i="3"/>
  <c r="C5379" i="3"/>
  <c r="G5379" i="3" s="1"/>
  <c r="E5379" i="3"/>
  <c r="J5379" i="3"/>
  <c r="K5379" i="3"/>
  <c r="B5380" i="3"/>
  <c r="C5380" i="3"/>
  <c r="I5380" i="3" s="1"/>
  <c r="J5380" i="3"/>
  <c r="K5380" i="3"/>
  <c r="B5381" i="3"/>
  <c r="C5381" i="3"/>
  <c r="G5381" i="3" s="1"/>
  <c r="D5381" i="3"/>
  <c r="E5381" i="3"/>
  <c r="F5381" i="3"/>
  <c r="I5381" i="3"/>
  <c r="J5381" i="3"/>
  <c r="K5381" i="3"/>
  <c r="B5382" i="3"/>
  <c r="C5382" i="3"/>
  <c r="D5382" i="3"/>
  <c r="E5382" i="3"/>
  <c r="F5382" i="3"/>
  <c r="G5382" i="3"/>
  <c r="H5382" i="3"/>
  <c r="I5382" i="3"/>
  <c r="J5382" i="3"/>
  <c r="K5382" i="3"/>
  <c r="B5383" i="3"/>
  <c r="C5383" i="3"/>
  <c r="D5383" i="3"/>
  <c r="E5383" i="3"/>
  <c r="F5383" i="3"/>
  <c r="G5383" i="3"/>
  <c r="H5383" i="3"/>
  <c r="I5383" i="3"/>
  <c r="J5383" i="3"/>
  <c r="K5383" i="3"/>
  <c r="B5384" i="3"/>
  <c r="C5384" i="3"/>
  <c r="E5384" i="3" s="1"/>
  <c r="F5384" i="3"/>
  <c r="J5384" i="3"/>
  <c r="K5384" i="3"/>
  <c r="B5385" i="3"/>
  <c r="C5385" i="3"/>
  <c r="G5385" i="3" s="1"/>
  <c r="J5385" i="3"/>
  <c r="K5385" i="3"/>
  <c r="B5386" i="3"/>
  <c r="C5386" i="3"/>
  <c r="I5386" i="3" s="1"/>
  <c r="D5386" i="3"/>
  <c r="E5386" i="3"/>
  <c r="F5386" i="3"/>
  <c r="J5386" i="3"/>
  <c r="K5386" i="3"/>
  <c r="B5387" i="3"/>
  <c r="C5387" i="3"/>
  <c r="D5387" i="3" s="1"/>
  <c r="G5387" i="3"/>
  <c r="H5387" i="3"/>
  <c r="I5387" i="3"/>
  <c r="J5387" i="3"/>
  <c r="K5387" i="3"/>
  <c r="B5388" i="3"/>
  <c r="C5388" i="3"/>
  <c r="E5388" i="3" s="1"/>
  <c r="D5388" i="3"/>
  <c r="I5388" i="3"/>
  <c r="J5388" i="3"/>
  <c r="K5388" i="3"/>
  <c r="B5389" i="3"/>
  <c r="C5389" i="3"/>
  <c r="D5389" i="3"/>
  <c r="E5389" i="3"/>
  <c r="F5389" i="3"/>
  <c r="G5389" i="3"/>
  <c r="H5389" i="3"/>
  <c r="I5389" i="3"/>
  <c r="J5389" i="3"/>
  <c r="K5389" i="3"/>
  <c r="B5390" i="3"/>
  <c r="C5390" i="3"/>
  <c r="F5390" i="3" s="1"/>
  <c r="J5390" i="3"/>
  <c r="K5390" i="3"/>
  <c r="B5391" i="3"/>
  <c r="C5391" i="3"/>
  <c r="H5391" i="3" s="1"/>
  <c r="E5391" i="3"/>
  <c r="J5391" i="3"/>
  <c r="K5391" i="3"/>
  <c r="B5392" i="3"/>
  <c r="C5392" i="3"/>
  <c r="H5392" i="3" s="1"/>
  <c r="D5392" i="3"/>
  <c r="E5392" i="3"/>
  <c r="F5392" i="3"/>
  <c r="G5392" i="3"/>
  <c r="J5392" i="3"/>
  <c r="K5392" i="3"/>
  <c r="B5393" i="3"/>
  <c r="C5393" i="3"/>
  <c r="D5393" i="3" s="1"/>
  <c r="G5393" i="3"/>
  <c r="H5393" i="3"/>
  <c r="I5393" i="3"/>
  <c r="J5393" i="3"/>
  <c r="K5393" i="3"/>
  <c r="B5394" i="3"/>
  <c r="C5394" i="3"/>
  <c r="E5394" i="3" s="1"/>
  <c r="D5394" i="3"/>
  <c r="I5394" i="3"/>
  <c r="J5394" i="3"/>
  <c r="K5394" i="3"/>
  <c r="B5395" i="3"/>
  <c r="C5395" i="3"/>
  <c r="H5395" i="3" s="1"/>
  <c r="D5395" i="3"/>
  <c r="E5395" i="3"/>
  <c r="F5395" i="3"/>
  <c r="G5395" i="3"/>
  <c r="I5395" i="3"/>
  <c r="J5395" i="3"/>
  <c r="K5395" i="3"/>
  <c r="B5396" i="3"/>
  <c r="C5396" i="3"/>
  <c r="E5396" i="3" s="1"/>
  <c r="J5396" i="3"/>
  <c r="K5396" i="3"/>
  <c r="B5397" i="3"/>
  <c r="C5397" i="3"/>
  <c r="H5397" i="3" s="1"/>
  <c r="E5397" i="3"/>
  <c r="J5397" i="3"/>
  <c r="K5397" i="3"/>
  <c r="B5398" i="3"/>
  <c r="C5398" i="3"/>
  <c r="H5398" i="3" s="1"/>
  <c r="D5398" i="3"/>
  <c r="E5398" i="3"/>
  <c r="F5398" i="3"/>
  <c r="G5398" i="3"/>
  <c r="J5398" i="3"/>
  <c r="K5398" i="3"/>
  <c r="B5399" i="3"/>
  <c r="C5399" i="3"/>
  <c r="D5399" i="3" s="1"/>
  <c r="G5399" i="3"/>
  <c r="H5399" i="3"/>
  <c r="I5399" i="3"/>
  <c r="J5399" i="3"/>
  <c r="K5399" i="3"/>
  <c r="B5400" i="3"/>
  <c r="C5400" i="3"/>
  <c r="E5400" i="3" s="1"/>
  <c r="D5400" i="3"/>
  <c r="I5400" i="3"/>
  <c r="J5400" i="3"/>
  <c r="K5400" i="3"/>
  <c r="B5401" i="3"/>
  <c r="C5401" i="3"/>
  <c r="H5401" i="3" s="1"/>
  <c r="D5401" i="3"/>
  <c r="E5401" i="3"/>
  <c r="F5401" i="3"/>
  <c r="G5401" i="3"/>
  <c r="I5401" i="3"/>
  <c r="J5401" i="3"/>
  <c r="K5401" i="3"/>
  <c r="B5402" i="3"/>
  <c r="C5402" i="3"/>
  <c r="E5402" i="3" s="1"/>
  <c r="J5402" i="3"/>
  <c r="K5402" i="3"/>
  <c r="B5403" i="3"/>
  <c r="C5403" i="3"/>
  <c r="G5403" i="3" s="1"/>
  <c r="E5403" i="3"/>
  <c r="J5403" i="3"/>
  <c r="K5403" i="3"/>
  <c r="B5404" i="3"/>
  <c r="C5404" i="3"/>
  <c r="I5404" i="3" s="1"/>
  <c r="D5404" i="3"/>
  <c r="E5404" i="3"/>
  <c r="F5404" i="3"/>
  <c r="G5404" i="3"/>
  <c r="J5404" i="3"/>
  <c r="K5404" i="3"/>
  <c r="B5405" i="3"/>
  <c r="C5405" i="3"/>
  <c r="D5405" i="3" s="1"/>
  <c r="G5405" i="3"/>
  <c r="H5405" i="3"/>
  <c r="I5405" i="3"/>
  <c r="J5405" i="3"/>
  <c r="K5405" i="3"/>
  <c r="B5406" i="3"/>
  <c r="C5406" i="3"/>
  <c r="E5406" i="3" s="1"/>
  <c r="D5406" i="3"/>
  <c r="I5406" i="3"/>
  <c r="J5406" i="3"/>
  <c r="K5406" i="3"/>
  <c r="B5407" i="3"/>
  <c r="C5407" i="3"/>
  <c r="H5407" i="3" s="1"/>
  <c r="D5407" i="3"/>
  <c r="E5407" i="3"/>
  <c r="F5407" i="3"/>
  <c r="G5407" i="3"/>
  <c r="I5407" i="3"/>
  <c r="J5407" i="3"/>
  <c r="K5407" i="3"/>
  <c r="B5408" i="3"/>
  <c r="C5408" i="3"/>
  <c r="F5408" i="3" s="1"/>
  <c r="J5408" i="3"/>
  <c r="K5408" i="3"/>
  <c r="B5409" i="3"/>
  <c r="C5409" i="3"/>
  <c r="H5409" i="3" s="1"/>
  <c r="E5409" i="3"/>
  <c r="J5409" i="3"/>
  <c r="K5409" i="3"/>
  <c r="B5410" i="3"/>
  <c r="C5410" i="3"/>
  <c r="H5410" i="3" s="1"/>
  <c r="D5410" i="3"/>
  <c r="E5410" i="3"/>
  <c r="F5410" i="3"/>
  <c r="G5410" i="3"/>
  <c r="J5410" i="3"/>
  <c r="K5410" i="3"/>
  <c r="B5411" i="3"/>
  <c r="C5411" i="3"/>
  <c r="D5411" i="3" s="1"/>
  <c r="G5411" i="3"/>
  <c r="H5411" i="3"/>
  <c r="I5411" i="3"/>
  <c r="J5411" i="3"/>
  <c r="K5411" i="3"/>
  <c r="B5412" i="3"/>
  <c r="C5412" i="3"/>
  <c r="E5412" i="3" s="1"/>
  <c r="D5412" i="3"/>
  <c r="I5412" i="3"/>
  <c r="J5412" i="3"/>
  <c r="K5412" i="3"/>
  <c r="B5413" i="3"/>
  <c r="C5413" i="3"/>
  <c r="H5413" i="3" s="1"/>
  <c r="D5413" i="3"/>
  <c r="E5413" i="3"/>
  <c r="F5413" i="3"/>
  <c r="G5413" i="3"/>
  <c r="I5413" i="3"/>
  <c r="J5413" i="3"/>
  <c r="K5413" i="3"/>
  <c r="B5414" i="3"/>
  <c r="C5414" i="3"/>
  <c r="G5414" i="3" s="1"/>
  <c r="J5414" i="3"/>
  <c r="K5414" i="3"/>
  <c r="B5415" i="3"/>
  <c r="C5415" i="3"/>
  <c r="I5415" i="3" s="1"/>
  <c r="E5415" i="3"/>
  <c r="J5415" i="3"/>
  <c r="K5415" i="3"/>
  <c r="B5416" i="3"/>
  <c r="C5416" i="3"/>
  <c r="H5416" i="3" s="1"/>
  <c r="D5416" i="3"/>
  <c r="E5416" i="3"/>
  <c r="F5416" i="3"/>
  <c r="G5416" i="3"/>
  <c r="J5416" i="3"/>
  <c r="K5416" i="3"/>
  <c r="B5417" i="3"/>
  <c r="C5417" i="3"/>
  <c r="D5417" i="3" s="1"/>
  <c r="G5417" i="3"/>
  <c r="H5417" i="3"/>
  <c r="I5417" i="3"/>
  <c r="J5417" i="3"/>
  <c r="K5417" i="3"/>
  <c r="B5418" i="3"/>
  <c r="C5418" i="3"/>
  <c r="E5418" i="3" s="1"/>
  <c r="D5418" i="3"/>
  <c r="I5418" i="3"/>
  <c r="J5418" i="3"/>
  <c r="K5418" i="3"/>
  <c r="B5419" i="3"/>
  <c r="C5419" i="3"/>
  <c r="H5419" i="3" s="1"/>
  <c r="D5419" i="3"/>
  <c r="E5419" i="3"/>
  <c r="F5419" i="3"/>
  <c r="G5419" i="3"/>
  <c r="I5419" i="3"/>
  <c r="J5419" i="3"/>
  <c r="K5419" i="3"/>
  <c r="B5420" i="3"/>
  <c r="C5420" i="3"/>
  <c r="E5420" i="3" s="1"/>
  <c r="J5420" i="3"/>
  <c r="K5420" i="3"/>
  <c r="B5421" i="3"/>
  <c r="C5421" i="3"/>
  <c r="G5421" i="3" s="1"/>
  <c r="E5421" i="3"/>
  <c r="J5421" i="3"/>
  <c r="K5421" i="3"/>
  <c r="B5422" i="3"/>
  <c r="C5422" i="3"/>
  <c r="H5422" i="3" s="1"/>
  <c r="D5422" i="3"/>
  <c r="E5422" i="3"/>
  <c r="F5422" i="3"/>
  <c r="G5422" i="3"/>
  <c r="J5422" i="3"/>
  <c r="K5422" i="3"/>
  <c r="B5423" i="3"/>
  <c r="C5423" i="3"/>
  <c r="D5423" i="3" s="1"/>
  <c r="G5423" i="3"/>
  <c r="H5423" i="3"/>
  <c r="I5423" i="3"/>
  <c r="J5423" i="3"/>
  <c r="K5423" i="3"/>
  <c r="B5424" i="3"/>
  <c r="C5424" i="3"/>
  <c r="E5424" i="3" s="1"/>
  <c r="D5424" i="3"/>
  <c r="I5424" i="3"/>
  <c r="J5424" i="3"/>
  <c r="K5424" i="3"/>
  <c r="B5425" i="3"/>
  <c r="C5425" i="3"/>
  <c r="H5425" i="3" s="1"/>
  <c r="D5425" i="3"/>
  <c r="E5425" i="3"/>
  <c r="F5425" i="3"/>
  <c r="G5425" i="3"/>
  <c r="I5425" i="3"/>
  <c r="J5425" i="3"/>
  <c r="K5425" i="3"/>
  <c r="B5426" i="3"/>
  <c r="C5426" i="3"/>
  <c r="E5426" i="3" s="1"/>
  <c r="J5426" i="3"/>
  <c r="K5426" i="3"/>
  <c r="B5427" i="3"/>
  <c r="C5427" i="3"/>
  <c r="G5427" i="3" s="1"/>
  <c r="D5427" i="3"/>
  <c r="E5427" i="3"/>
  <c r="J5427" i="3"/>
  <c r="K5427" i="3"/>
  <c r="B5428" i="3"/>
  <c r="C5428" i="3"/>
  <c r="I5428" i="3" s="1"/>
  <c r="D5428" i="3"/>
  <c r="E5428" i="3"/>
  <c r="F5428" i="3"/>
  <c r="G5428" i="3"/>
  <c r="J5428" i="3"/>
  <c r="K5428" i="3"/>
  <c r="B5429" i="3"/>
  <c r="C5429" i="3"/>
  <c r="D5429" i="3" s="1"/>
  <c r="G5429" i="3"/>
  <c r="H5429" i="3"/>
  <c r="I5429" i="3"/>
  <c r="J5429" i="3"/>
  <c r="K5429" i="3"/>
  <c r="B5430" i="3"/>
  <c r="C5430" i="3"/>
  <c r="E5430" i="3" s="1"/>
  <c r="D5430" i="3"/>
  <c r="I5430" i="3"/>
  <c r="J5430" i="3"/>
  <c r="K5430" i="3"/>
  <c r="B5431" i="3"/>
  <c r="C5431" i="3"/>
  <c r="H5431" i="3" s="1"/>
  <c r="D5431" i="3"/>
  <c r="E5431" i="3"/>
  <c r="F5431" i="3"/>
  <c r="G5431" i="3"/>
  <c r="I5431" i="3"/>
  <c r="J5431" i="3"/>
  <c r="K5431" i="3"/>
  <c r="B5432" i="3"/>
  <c r="C5432" i="3"/>
  <c r="G5432" i="3" s="1"/>
  <c r="J5432" i="3"/>
  <c r="K5432" i="3"/>
  <c r="B5433" i="3"/>
  <c r="C5433" i="3"/>
  <c r="I5433" i="3" s="1"/>
  <c r="D5433" i="3"/>
  <c r="E5433" i="3"/>
  <c r="J5433" i="3"/>
  <c r="K5433" i="3"/>
  <c r="B5434" i="3"/>
  <c r="C5434" i="3"/>
  <c r="H5434" i="3" s="1"/>
  <c r="D5434" i="3"/>
  <c r="E5434" i="3"/>
  <c r="F5434" i="3"/>
  <c r="G5434" i="3"/>
  <c r="J5434" i="3"/>
  <c r="K5434" i="3"/>
  <c r="B5435" i="3"/>
  <c r="C5435" i="3"/>
  <c r="D5435" i="3" s="1"/>
  <c r="G5435" i="3"/>
  <c r="H5435" i="3"/>
  <c r="I5435" i="3"/>
  <c r="J5435" i="3"/>
  <c r="K5435" i="3"/>
  <c r="B5436" i="3"/>
  <c r="C5436" i="3"/>
  <c r="E5436" i="3" s="1"/>
  <c r="D5436" i="3"/>
  <c r="I5436" i="3"/>
  <c r="J5436" i="3"/>
  <c r="K5436" i="3"/>
  <c r="B5437" i="3"/>
  <c r="C5437" i="3"/>
  <c r="H5437" i="3" s="1"/>
  <c r="D5437" i="3"/>
  <c r="E5437" i="3"/>
  <c r="F5437" i="3"/>
  <c r="G5437" i="3"/>
  <c r="I5437" i="3"/>
  <c r="J5437" i="3"/>
  <c r="K5437" i="3"/>
  <c r="B5438" i="3"/>
  <c r="C5438" i="3"/>
  <c r="E5438" i="3" s="1"/>
  <c r="J5438" i="3"/>
  <c r="K5438" i="3"/>
  <c r="B5439" i="3"/>
  <c r="C5439" i="3"/>
  <c r="G5439" i="3" s="1"/>
  <c r="D5439" i="3"/>
  <c r="E5439" i="3"/>
  <c r="J5439" i="3"/>
  <c r="K5439" i="3"/>
  <c r="B5440" i="3"/>
  <c r="C5440" i="3"/>
  <c r="I5440" i="3" s="1"/>
  <c r="D5440" i="3"/>
  <c r="E5440" i="3"/>
  <c r="F5440" i="3"/>
  <c r="G5440" i="3"/>
  <c r="J5440" i="3"/>
  <c r="K5440" i="3"/>
  <c r="B5441" i="3"/>
  <c r="C5441" i="3"/>
  <c r="D5441" i="3" s="1"/>
  <c r="G5441" i="3"/>
  <c r="H5441" i="3"/>
  <c r="I5441" i="3"/>
  <c r="J5441" i="3"/>
  <c r="K5441" i="3"/>
  <c r="B5442" i="3"/>
  <c r="C5442" i="3"/>
  <c r="E5442" i="3" s="1"/>
  <c r="D5442" i="3"/>
  <c r="I5442" i="3"/>
  <c r="J5442" i="3"/>
  <c r="K5442" i="3"/>
  <c r="B5443" i="3"/>
  <c r="C5443" i="3"/>
  <c r="H5443" i="3" s="1"/>
  <c r="D5443" i="3"/>
  <c r="E5443" i="3"/>
  <c r="F5443" i="3"/>
  <c r="G5443" i="3"/>
  <c r="I5443" i="3"/>
  <c r="J5443" i="3"/>
  <c r="K5443" i="3"/>
  <c r="B5444" i="3"/>
  <c r="C5444" i="3"/>
  <c r="E5444" i="3" s="1"/>
  <c r="J5444" i="3"/>
  <c r="K5444" i="3"/>
  <c r="B5445" i="3"/>
  <c r="C5445" i="3"/>
  <c r="G5445" i="3" s="1"/>
  <c r="D5445" i="3"/>
  <c r="E5445" i="3"/>
  <c r="J5445" i="3"/>
  <c r="K5445" i="3"/>
  <c r="B5446" i="3"/>
  <c r="C5446" i="3"/>
  <c r="I5446" i="3" s="1"/>
  <c r="D5446" i="3"/>
  <c r="E5446" i="3"/>
  <c r="F5446" i="3"/>
  <c r="G5446" i="3"/>
  <c r="J5446" i="3"/>
  <c r="K5446" i="3"/>
  <c r="B5447" i="3"/>
  <c r="C5447" i="3"/>
  <c r="D5447" i="3" s="1"/>
  <c r="G5447" i="3"/>
  <c r="H5447" i="3"/>
  <c r="I5447" i="3"/>
  <c r="J5447" i="3"/>
  <c r="K5447" i="3"/>
  <c r="B5448" i="3"/>
  <c r="C5448" i="3"/>
  <c r="E5448" i="3" s="1"/>
  <c r="D5448" i="3"/>
  <c r="I5448" i="3"/>
  <c r="J5448" i="3"/>
  <c r="K5448" i="3"/>
  <c r="B5449" i="3"/>
  <c r="C5449" i="3"/>
  <c r="H5449" i="3" s="1"/>
  <c r="D5449" i="3"/>
  <c r="E5449" i="3"/>
  <c r="F5449" i="3"/>
  <c r="G5449" i="3"/>
  <c r="I5449" i="3"/>
  <c r="J5449" i="3"/>
  <c r="K5449" i="3"/>
  <c r="B5450" i="3"/>
  <c r="C5450" i="3"/>
  <c r="F5450" i="3" s="1"/>
  <c r="J5450" i="3"/>
  <c r="K5450" i="3"/>
  <c r="B5451" i="3"/>
  <c r="C5451" i="3"/>
  <c r="H5451" i="3" s="1"/>
  <c r="D5451" i="3"/>
  <c r="E5451" i="3"/>
  <c r="J5451" i="3"/>
  <c r="K5451" i="3"/>
  <c r="B5452" i="3"/>
  <c r="C5452" i="3"/>
  <c r="H5452" i="3" s="1"/>
  <c r="D5452" i="3"/>
  <c r="E5452" i="3"/>
  <c r="F5452" i="3"/>
  <c r="G5452" i="3"/>
  <c r="J5452" i="3"/>
  <c r="K5452" i="3"/>
  <c r="B5453" i="3"/>
  <c r="C5453" i="3"/>
  <c r="D5453" i="3" s="1"/>
  <c r="G5453" i="3"/>
  <c r="H5453" i="3"/>
  <c r="I5453" i="3"/>
  <c r="J5453" i="3"/>
  <c r="K5453" i="3"/>
  <c r="B5454" i="3"/>
  <c r="C5454" i="3"/>
  <c r="E5454" i="3" s="1"/>
  <c r="D5454" i="3"/>
  <c r="I5454" i="3"/>
  <c r="J5454" i="3"/>
  <c r="K5454" i="3"/>
  <c r="B5455" i="3"/>
  <c r="C5455" i="3"/>
  <c r="H5455" i="3" s="1"/>
  <c r="D5455" i="3"/>
  <c r="E5455" i="3"/>
  <c r="F5455" i="3"/>
  <c r="G5455" i="3"/>
  <c r="I5455" i="3"/>
  <c r="J5455" i="3"/>
  <c r="K5455" i="3"/>
  <c r="B5456" i="3"/>
  <c r="C5456" i="3"/>
  <c r="H5456" i="3" s="1"/>
  <c r="J5456" i="3"/>
  <c r="K5456" i="3"/>
  <c r="B5457" i="3"/>
  <c r="C5457" i="3"/>
  <c r="H5457" i="3" s="1"/>
  <c r="D5457" i="3"/>
  <c r="E5457" i="3"/>
  <c r="J5457" i="3"/>
  <c r="K5457" i="3"/>
  <c r="B5458" i="3"/>
  <c r="C5458" i="3"/>
  <c r="H5458" i="3" s="1"/>
  <c r="D5458" i="3"/>
  <c r="E5458" i="3"/>
  <c r="F5458" i="3"/>
  <c r="G5458" i="3"/>
  <c r="J5458" i="3"/>
  <c r="K5458" i="3"/>
  <c r="B5459" i="3"/>
  <c r="C5459" i="3"/>
  <c r="D5459" i="3" s="1"/>
  <c r="G5459" i="3"/>
  <c r="H5459" i="3"/>
  <c r="I5459" i="3"/>
  <c r="J5459" i="3"/>
  <c r="K5459" i="3"/>
  <c r="B5460" i="3"/>
  <c r="C5460" i="3"/>
  <c r="E5460" i="3" s="1"/>
  <c r="D5460" i="3"/>
  <c r="I5460" i="3"/>
  <c r="J5460" i="3"/>
  <c r="K5460" i="3"/>
  <c r="B5461" i="3"/>
  <c r="C5461" i="3"/>
  <c r="H5461" i="3" s="1"/>
  <c r="D5461" i="3"/>
  <c r="E5461" i="3"/>
  <c r="F5461" i="3"/>
  <c r="G5461" i="3"/>
  <c r="I5461" i="3"/>
  <c r="J5461" i="3"/>
  <c r="K5461" i="3"/>
  <c r="B5462" i="3"/>
  <c r="C5462" i="3"/>
  <c r="E5462" i="3" s="1"/>
  <c r="J5462" i="3"/>
  <c r="K5462" i="3"/>
  <c r="B5463" i="3"/>
  <c r="C5463" i="3"/>
  <c r="G5463" i="3" s="1"/>
  <c r="D5463" i="3"/>
  <c r="E5463" i="3"/>
  <c r="J5463" i="3"/>
  <c r="K5463" i="3"/>
  <c r="B5464" i="3"/>
  <c r="C5464" i="3"/>
  <c r="I5464" i="3" s="1"/>
  <c r="D5464" i="3"/>
  <c r="E5464" i="3"/>
  <c r="F5464" i="3"/>
  <c r="G5464" i="3"/>
  <c r="J5464" i="3"/>
  <c r="K5464" i="3"/>
  <c r="B5465" i="3"/>
  <c r="C5465" i="3"/>
  <c r="D5465" i="3" s="1"/>
  <c r="G5465" i="3"/>
  <c r="H5465" i="3"/>
  <c r="I5465" i="3"/>
  <c r="J5465" i="3"/>
  <c r="K5465" i="3"/>
  <c r="B5466" i="3"/>
  <c r="C5466" i="3"/>
  <c r="E5466" i="3" s="1"/>
  <c r="D5466" i="3"/>
  <c r="I5466" i="3"/>
  <c r="J5466" i="3"/>
  <c r="K5466" i="3"/>
  <c r="B5467" i="3"/>
  <c r="C5467" i="3"/>
  <c r="H5467" i="3" s="1"/>
  <c r="D5467" i="3"/>
  <c r="E5467" i="3"/>
  <c r="F5467" i="3"/>
  <c r="G5467" i="3"/>
  <c r="I5467" i="3"/>
  <c r="J5467" i="3"/>
  <c r="K5467" i="3"/>
  <c r="B5468" i="3"/>
  <c r="C5468" i="3"/>
  <c r="F5468" i="3" s="1"/>
  <c r="J5468" i="3"/>
  <c r="K5468" i="3"/>
  <c r="B5469" i="3"/>
  <c r="C5469" i="3"/>
  <c r="H5469" i="3" s="1"/>
  <c r="D5469" i="3"/>
  <c r="E5469" i="3"/>
  <c r="J5469" i="3"/>
  <c r="K5469" i="3"/>
  <c r="B5470" i="3"/>
  <c r="C5470" i="3"/>
  <c r="H5470" i="3" s="1"/>
  <c r="D5470" i="3"/>
  <c r="E5470" i="3"/>
  <c r="F5470" i="3"/>
  <c r="G5470" i="3"/>
  <c r="J5470" i="3"/>
  <c r="K5470" i="3"/>
  <c r="B5471" i="3"/>
  <c r="C5471" i="3"/>
  <c r="D5471" i="3" s="1"/>
  <c r="G5471" i="3"/>
  <c r="H5471" i="3"/>
  <c r="I5471" i="3"/>
  <c r="J5471" i="3"/>
  <c r="K5471" i="3"/>
  <c r="B5472" i="3"/>
  <c r="C5472" i="3"/>
  <c r="E5472" i="3" s="1"/>
  <c r="D5472" i="3"/>
  <c r="I5472" i="3"/>
  <c r="J5472" i="3"/>
  <c r="K5472" i="3"/>
  <c r="B5473" i="3"/>
  <c r="C5473" i="3"/>
  <c r="H5473" i="3" s="1"/>
  <c r="D5473" i="3"/>
  <c r="E5473" i="3"/>
  <c r="F5473" i="3"/>
  <c r="G5473" i="3"/>
  <c r="I5473" i="3"/>
  <c r="J5473" i="3"/>
  <c r="K5473" i="3"/>
  <c r="B5474" i="3"/>
  <c r="C5474" i="3"/>
  <c r="E5474" i="3" s="1"/>
  <c r="J5474" i="3"/>
  <c r="K5474" i="3"/>
  <c r="B5475" i="3"/>
  <c r="C5475" i="3"/>
  <c r="G5475" i="3" s="1"/>
  <c r="D5475" i="3"/>
  <c r="E5475" i="3"/>
  <c r="J5475" i="3"/>
  <c r="K5475" i="3"/>
  <c r="B5476" i="3"/>
  <c r="C5476" i="3"/>
  <c r="I5476" i="3" s="1"/>
  <c r="D5476" i="3"/>
  <c r="E5476" i="3"/>
  <c r="F5476" i="3"/>
  <c r="G5476" i="3"/>
  <c r="J5476" i="3"/>
  <c r="K5476" i="3"/>
  <c r="B5477" i="3"/>
  <c r="C5477" i="3"/>
  <c r="D5477" i="3" s="1"/>
  <c r="G5477" i="3"/>
  <c r="H5477" i="3"/>
  <c r="I5477" i="3"/>
  <c r="J5477" i="3"/>
  <c r="K5477" i="3"/>
  <c r="B5478" i="3"/>
  <c r="C5478" i="3"/>
  <c r="E5478" i="3" s="1"/>
  <c r="D5478" i="3"/>
  <c r="I5478" i="3"/>
  <c r="J5478" i="3"/>
  <c r="K5478" i="3"/>
  <c r="B5479" i="3"/>
  <c r="C5479" i="3"/>
  <c r="H5479" i="3" s="1"/>
  <c r="D5479" i="3"/>
  <c r="E5479" i="3"/>
  <c r="F5479" i="3"/>
  <c r="G5479" i="3"/>
  <c r="I5479" i="3"/>
  <c r="J5479" i="3"/>
  <c r="K5479" i="3"/>
  <c r="B5480" i="3"/>
  <c r="C5480" i="3"/>
  <c r="E5480" i="3" s="1"/>
  <c r="J5480" i="3"/>
  <c r="K5480" i="3"/>
  <c r="B5481" i="3"/>
  <c r="C5481" i="3"/>
  <c r="G5481" i="3" s="1"/>
  <c r="D5481" i="3"/>
  <c r="E5481" i="3"/>
  <c r="J5481" i="3"/>
  <c r="K5481" i="3"/>
  <c r="B5482" i="3"/>
  <c r="C5482" i="3"/>
  <c r="I5482" i="3" s="1"/>
  <c r="D5482" i="3"/>
  <c r="E5482" i="3"/>
  <c r="F5482" i="3"/>
  <c r="G5482" i="3"/>
  <c r="J5482" i="3"/>
  <c r="K5482" i="3"/>
  <c r="B5483" i="3"/>
  <c r="C5483" i="3"/>
  <c r="D5483" i="3" s="1"/>
  <c r="G5483" i="3"/>
  <c r="H5483" i="3"/>
  <c r="I5483" i="3"/>
  <c r="J5483" i="3"/>
  <c r="K5483" i="3"/>
  <c r="B5484" i="3"/>
  <c r="C5484" i="3"/>
  <c r="E5484" i="3" s="1"/>
  <c r="D5484" i="3"/>
  <c r="I5484" i="3"/>
  <c r="J5484" i="3"/>
  <c r="K5484" i="3"/>
  <c r="B5485" i="3"/>
  <c r="C5485" i="3"/>
  <c r="H5485" i="3" s="1"/>
  <c r="D5485" i="3"/>
  <c r="E5485" i="3"/>
  <c r="F5485" i="3"/>
  <c r="G5485" i="3"/>
  <c r="I5485" i="3"/>
  <c r="J5485" i="3"/>
  <c r="K5485" i="3"/>
  <c r="B5486" i="3"/>
  <c r="C5486" i="3"/>
  <c r="H5486" i="3" s="1"/>
  <c r="J5486" i="3"/>
  <c r="K5486" i="3"/>
  <c r="B5487" i="3"/>
  <c r="C5487" i="3"/>
  <c r="G5487" i="3" s="1"/>
  <c r="D5487" i="3"/>
  <c r="E5487" i="3"/>
  <c r="J5487" i="3"/>
  <c r="K5487" i="3"/>
  <c r="B5488" i="3"/>
  <c r="C5488" i="3"/>
  <c r="H5488" i="3" s="1"/>
  <c r="D5488" i="3"/>
  <c r="E5488" i="3"/>
  <c r="F5488" i="3"/>
  <c r="G5488" i="3"/>
  <c r="J5488" i="3"/>
  <c r="K5488" i="3"/>
  <c r="B5489" i="3"/>
  <c r="C5489" i="3"/>
  <c r="D5489" i="3" s="1"/>
  <c r="G5489" i="3"/>
  <c r="H5489" i="3"/>
  <c r="I5489" i="3"/>
  <c r="J5489" i="3"/>
  <c r="K5489" i="3"/>
  <c r="B5490" i="3"/>
  <c r="C5490" i="3"/>
  <c r="E5490" i="3" s="1"/>
  <c r="D5490" i="3"/>
  <c r="I5490" i="3"/>
  <c r="J5490" i="3"/>
  <c r="K5490" i="3"/>
  <c r="B5491" i="3"/>
  <c r="C5491" i="3"/>
  <c r="H5491" i="3" s="1"/>
  <c r="D5491" i="3"/>
  <c r="E5491" i="3"/>
  <c r="F5491" i="3"/>
  <c r="G5491" i="3"/>
  <c r="I5491" i="3"/>
  <c r="J5491" i="3"/>
  <c r="K5491" i="3"/>
  <c r="B5492" i="3"/>
  <c r="C5492" i="3"/>
  <c r="E5492" i="3" s="1"/>
  <c r="J5492" i="3"/>
  <c r="K5492" i="3"/>
  <c r="B5493" i="3"/>
  <c r="C5493" i="3"/>
  <c r="G5493" i="3" s="1"/>
  <c r="D5493" i="3"/>
  <c r="E5493" i="3"/>
  <c r="J5493" i="3"/>
  <c r="K5493" i="3"/>
  <c r="B5494" i="3"/>
  <c r="C5494" i="3"/>
  <c r="I5494" i="3" s="1"/>
  <c r="D5494" i="3"/>
  <c r="E5494" i="3"/>
  <c r="F5494" i="3"/>
  <c r="G5494" i="3"/>
  <c r="J5494" i="3"/>
  <c r="K5494" i="3"/>
  <c r="B5495" i="3"/>
  <c r="C5495" i="3"/>
  <c r="D5495" i="3" s="1"/>
  <c r="G5495" i="3"/>
  <c r="H5495" i="3"/>
  <c r="I5495" i="3"/>
  <c r="J5495" i="3"/>
  <c r="K5495" i="3"/>
  <c r="B5496" i="3"/>
  <c r="C5496" i="3"/>
  <c r="E5496" i="3" s="1"/>
  <c r="D5496" i="3"/>
  <c r="I5496" i="3"/>
  <c r="J5496" i="3"/>
  <c r="K5496" i="3"/>
  <c r="B5497" i="3"/>
  <c r="C5497" i="3"/>
  <c r="H5497" i="3" s="1"/>
  <c r="D5497" i="3"/>
  <c r="E5497" i="3"/>
  <c r="F5497" i="3"/>
  <c r="G5497" i="3"/>
  <c r="I5497" i="3"/>
  <c r="J5497" i="3"/>
  <c r="K5497" i="3"/>
  <c r="B5498" i="3"/>
  <c r="C5498" i="3"/>
  <c r="E5498" i="3" s="1"/>
  <c r="J5498" i="3"/>
  <c r="K5498" i="3"/>
  <c r="B5499" i="3"/>
  <c r="C5499" i="3"/>
  <c r="G5499" i="3" s="1"/>
  <c r="D5499" i="3"/>
  <c r="E5499" i="3"/>
  <c r="J5499" i="3"/>
  <c r="K5499" i="3"/>
  <c r="B5500" i="3"/>
  <c r="C5500" i="3"/>
  <c r="I5500" i="3" s="1"/>
  <c r="D5500" i="3"/>
  <c r="E5500" i="3"/>
  <c r="F5500" i="3"/>
  <c r="G5500" i="3"/>
  <c r="J5500" i="3"/>
  <c r="K5500" i="3"/>
  <c r="B5501" i="3"/>
  <c r="C5501" i="3"/>
  <c r="D5501" i="3" s="1"/>
  <c r="G5501" i="3"/>
  <c r="H5501" i="3"/>
  <c r="I5501" i="3"/>
  <c r="J5501" i="3"/>
  <c r="K5501" i="3"/>
  <c r="B5502" i="3"/>
  <c r="C5502" i="3"/>
  <c r="E5502" i="3" s="1"/>
  <c r="D5502" i="3"/>
  <c r="I5502" i="3"/>
  <c r="J5502" i="3"/>
  <c r="K5502" i="3"/>
  <c r="B5503" i="3"/>
  <c r="C5503" i="3"/>
  <c r="H5503" i="3" s="1"/>
  <c r="D5503" i="3"/>
  <c r="E5503" i="3"/>
  <c r="F5503" i="3"/>
  <c r="G5503" i="3"/>
  <c r="I5503" i="3"/>
  <c r="J5503" i="3"/>
  <c r="K5503" i="3"/>
  <c r="B5504" i="3"/>
  <c r="C5504" i="3"/>
  <c r="H5504" i="3" s="1"/>
  <c r="J5504" i="3"/>
  <c r="K5504" i="3"/>
  <c r="B5505" i="3"/>
  <c r="C5505" i="3"/>
  <c r="I5505" i="3" s="1"/>
  <c r="D5505" i="3"/>
  <c r="E5505" i="3"/>
  <c r="J5505" i="3"/>
  <c r="K5505" i="3"/>
  <c r="B5506" i="3"/>
  <c r="C5506" i="3"/>
  <c r="I5506" i="3" s="1"/>
  <c r="D5506" i="3"/>
  <c r="E5506" i="3"/>
  <c r="F5506" i="3"/>
  <c r="G5506" i="3"/>
  <c r="J5506" i="3"/>
  <c r="K5506" i="3"/>
  <c r="B5507" i="3"/>
  <c r="C5507" i="3"/>
  <c r="D5507" i="3" s="1"/>
  <c r="G5507" i="3"/>
  <c r="H5507" i="3"/>
  <c r="I5507" i="3"/>
  <c r="J5507" i="3"/>
  <c r="K5507" i="3"/>
  <c r="B5508" i="3"/>
  <c r="C5508" i="3"/>
  <c r="E5508" i="3" s="1"/>
  <c r="D5508" i="3"/>
  <c r="I5508" i="3"/>
  <c r="J5508" i="3"/>
  <c r="K5508" i="3"/>
  <c r="B5509" i="3"/>
  <c r="C5509" i="3"/>
  <c r="H5509" i="3" s="1"/>
  <c r="D5509" i="3"/>
  <c r="E5509" i="3"/>
  <c r="F5509" i="3"/>
  <c r="G5509" i="3"/>
  <c r="I5509" i="3"/>
  <c r="J5509" i="3"/>
  <c r="K5509" i="3"/>
  <c r="B5510" i="3"/>
  <c r="C5510" i="3"/>
  <c r="H5510" i="3" s="1"/>
  <c r="J5510" i="3"/>
  <c r="K5510" i="3"/>
  <c r="B5511" i="3"/>
  <c r="C5511" i="3"/>
  <c r="H5511" i="3" s="1"/>
  <c r="D5511" i="3"/>
  <c r="E5511" i="3"/>
  <c r="J5511" i="3"/>
  <c r="K5511" i="3"/>
  <c r="B5512" i="3"/>
  <c r="C5512" i="3"/>
  <c r="H5512" i="3" s="1"/>
  <c r="D5512" i="3"/>
  <c r="E5512" i="3"/>
  <c r="F5512" i="3"/>
  <c r="G5512" i="3"/>
  <c r="J5512" i="3"/>
  <c r="K5512" i="3"/>
  <c r="B5513" i="3"/>
  <c r="C5513" i="3"/>
  <c r="D5513" i="3" s="1"/>
  <c r="G5513" i="3"/>
  <c r="H5513" i="3"/>
  <c r="I5513" i="3"/>
  <c r="J5513" i="3"/>
  <c r="K5513" i="3"/>
  <c r="B5514" i="3"/>
  <c r="C5514" i="3"/>
  <c r="E5514" i="3" s="1"/>
  <c r="D5514" i="3"/>
  <c r="I5514" i="3"/>
  <c r="J5514" i="3"/>
  <c r="K5514" i="3"/>
  <c r="B5515" i="3"/>
  <c r="C5515" i="3"/>
  <c r="H5515" i="3" s="1"/>
  <c r="D5515" i="3"/>
  <c r="E5515" i="3"/>
  <c r="F5515" i="3"/>
  <c r="G5515" i="3"/>
  <c r="I5515" i="3"/>
  <c r="J5515" i="3"/>
  <c r="K5515" i="3"/>
  <c r="B5516" i="3"/>
  <c r="C5516" i="3"/>
  <c r="E5516" i="3" s="1"/>
  <c r="J5516" i="3"/>
  <c r="K5516" i="3"/>
  <c r="B5517" i="3"/>
  <c r="C5517" i="3"/>
  <c r="G5517" i="3" s="1"/>
  <c r="D5517" i="3"/>
  <c r="E5517" i="3"/>
  <c r="J5517" i="3"/>
  <c r="K5517" i="3"/>
  <c r="B5518" i="3"/>
  <c r="C5518" i="3"/>
  <c r="I5518" i="3" s="1"/>
  <c r="D5518" i="3"/>
  <c r="E5518" i="3"/>
  <c r="F5518" i="3"/>
  <c r="G5518" i="3"/>
  <c r="J5518" i="3"/>
  <c r="K5518" i="3"/>
  <c r="B5519" i="3"/>
  <c r="C5519" i="3"/>
  <c r="D5519" i="3" s="1"/>
  <c r="G5519" i="3"/>
  <c r="H5519" i="3"/>
  <c r="I5519" i="3"/>
  <c r="J5519" i="3"/>
  <c r="K5519" i="3"/>
  <c r="B5520" i="3"/>
  <c r="C5520" i="3"/>
  <c r="E5520" i="3" s="1"/>
  <c r="D5520" i="3"/>
  <c r="I5520" i="3"/>
  <c r="J5520" i="3"/>
  <c r="K5520" i="3"/>
  <c r="B5521" i="3"/>
  <c r="C5521" i="3"/>
  <c r="H5521" i="3" s="1"/>
  <c r="D5521" i="3"/>
  <c r="E5521" i="3"/>
  <c r="F5521" i="3"/>
  <c r="G5521" i="3"/>
  <c r="I5521" i="3"/>
  <c r="J5521" i="3"/>
  <c r="K5521" i="3"/>
  <c r="B5522" i="3"/>
  <c r="C5522" i="3"/>
  <c r="E5522" i="3" s="1"/>
  <c r="J5522" i="3"/>
  <c r="K5522" i="3"/>
  <c r="B5523" i="3"/>
  <c r="C5523" i="3"/>
  <c r="G5523" i="3" s="1"/>
  <c r="D5523" i="3"/>
  <c r="E5523" i="3"/>
  <c r="J5523" i="3"/>
  <c r="K5523" i="3"/>
  <c r="B5524" i="3"/>
  <c r="C5524" i="3"/>
  <c r="I5524" i="3" s="1"/>
  <c r="D5524" i="3"/>
  <c r="E5524" i="3"/>
  <c r="F5524" i="3"/>
  <c r="G5524" i="3"/>
  <c r="J5524" i="3"/>
  <c r="K5524" i="3"/>
  <c r="B5525" i="3"/>
  <c r="C5525" i="3"/>
  <c r="D5525" i="3" s="1"/>
  <c r="G5525" i="3"/>
  <c r="H5525" i="3"/>
  <c r="I5525" i="3"/>
  <c r="J5525" i="3"/>
  <c r="K5525" i="3"/>
  <c r="B5526" i="3"/>
  <c r="C5526" i="3"/>
  <c r="E5526" i="3" s="1"/>
  <c r="D5526" i="3"/>
  <c r="I5526" i="3"/>
  <c r="J5526" i="3"/>
  <c r="K5526" i="3"/>
  <c r="B5527" i="3"/>
  <c r="C5527" i="3"/>
  <c r="H5527" i="3" s="1"/>
  <c r="D5527" i="3"/>
  <c r="E5527" i="3"/>
  <c r="F5527" i="3"/>
  <c r="G5527" i="3"/>
  <c r="I5527" i="3"/>
  <c r="J5527" i="3"/>
  <c r="K5527" i="3"/>
  <c r="B5528" i="3"/>
  <c r="C5528" i="3"/>
  <c r="G5528" i="3" s="1"/>
  <c r="J5528" i="3"/>
  <c r="K5528" i="3"/>
  <c r="B5529" i="3"/>
  <c r="C5529" i="3"/>
  <c r="I5529" i="3" s="1"/>
  <c r="D5529" i="3"/>
  <c r="E5529" i="3"/>
  <c r="J5529" i="3"/>
  <c r="K5529" i="3"/>
  <c r="B5530" i="3"/>
  <c r="C5530" i="3"/>
  <c r="H5530" i="3" s="1"/>
  <c r="D5530" i="3"/>
  <c r="E5530" i="3"/>
  <c r="F5530" i="3"/>
  <c r="G5530" i="3"/>
  <c r="J5530" i="3"/>
  <c r="K5530" i="3"/>
  <c r="B5531" i="3"/>
  <c r="C5531" i="3"/>
  <c r="D5531" i="3" s="1"/>
  <c r="G5531" i="3"/>
  <c r="H5531" i="3"/>
  <c r="I5531" i="3"/>
  <c r="J5531" i="3"/>
  <c r="K5531" i="3"/>
  <c r="B5532" i="3"/>
  <c r="C5532" i="3"/>
  <c r="E5532" i="3" s="1"/>
  <c r="D5532" i="3"/>
  <c r="I5532" i="3"/>
  <c r="J5532" i="3"/>
  <c r="K5532" i="3"/>
  <c r="B5533" i="3"/>
  <c r="C5533" i="3"/>
  <c r="H5533" i="3" s="1"/>
  <c r="D5533" i="3"/>
  <c r="E5533" i="3"/>
  <c r="F5533" i="3"/>
  <c r="G5533" i="3"/>
  <c r="I5533" i="3"/>
  <c r="J5533" i="3"/>
  <c r="K5533" i="3"/>
  <c r="B5534" i="3"/>
  <c r="C5534" i="3"/>
  <c r="F5534" i="3" s="1"/>
  <c r="J5534" i="3"/>
  <c r="K5534" i="3"/>
  <c r="B5535" i="3"/>
  <c r="C5535" i="3"/>
  <c r="H5535" i="3" s="1"/>
  <c r="D5535" i="3"/>
  <c r="E5535" i="3"/>
  <c r="J5535" i="3"/>
  <c r="K5535" i="3"/>
  <c r="B5536" i="3"/>
  <c r="C5536" i="3"/>
  <c r="H5536" i="3" s="1"/>
  <c r="D5536" i="3"/>
  <c r="E5536" i="3"/>
  <c r="F5536" i="3"/>
  <c r="G5536" i="3"/>
  <c r="J5536" i="3"/>
  <c r="K5536" i="3"/>
  <c r="B5537" i="3"/>
  <c r="C5537" i="3"/>
  <c r="D5537" i="3" s="1"/>
  <c r="G5537" i="3"/>
  <c r="H5537" i="3"/>
  <c r="I5537" i="3"/>
  <c r="J5537" i="3"/>
  <c r="K5537" i="3"/>
  <c r="B5538" i="3"/>
  <c r="C5538" i="3"/>
  <c r="F5538" i="3" s="1"/>
  <c r="D5538" i="3"/>
  <c r="E5538" i="3"/>
  <c r="I5538" i="3"/>
  <c r="J5538" i="3"/>
  <c r="K5538" i="3"/>
  <c r="B5539" i="3"/>
  <c r="C5539" i="3"/>
  <c r="H5539" i="3" s="1"/>
  <c r="D5539" i="3"/>
  <c r="E5539" i="3"/>
  <c r="F5539" i="3"/>
  <c r="G5539" i="3"/>
  <c r="I5539" i="3"/>
  <c r="J5539" i="3"/>
  <c r="K5539" i="3"/>
  <c r="B5540" i="3"/>
  <c r="C5540" i="3"/>
  <c r="E5540" i="3" s="1"/>
  <c r="J5540" i="3"/>
  <c r="K5540" i="3"/>
  <c r="B5541" i="3"/>
  <c r="C5541" i="3"/>
  <c r="G5541" i="3" s="1"/>
  <c r="D5541" i="3"/>
  <c r="E5541" i="3"/>
  <c r="J5541" i="3"/>
  <c r="K5541" i="3"/>
  <c r="B5542" i="3"/>
  <c r="C5542" i="3"/>
  <c r="I5542" i="3" s="1"/>
  <c r="D5542" i="3"/>
  <c r="E5542" i="3"/>
  <c r="F5542" i="3"/>
  <c r="G5542" i="3"/>
  <c r="J5542" i="3"/>
  <c r="K5542" i="3"/>
  <c r="B5543" i="3"/>
  <c r="C5543" i="3"/>
  <c r="D5543" i="3" s="1"/>
  <c r="G5543" i="3"/>
  <c r="H5543" i="3"/>
  <c r="I5543" i="3"/>
  <c r="J5543" i="3"/>
  <c r="K5543" i="3"/>
  <c r="B5544" i="3"/>
  <c r="C5544" i="3"/>
  <c r="F5544" i="3" s="1"/>
  <c r="D5544" i="3"/>
  <c r="E5544" i="3"/>
  <c r="I5544" i="3"/>
  <c r="J5544" i="3"/>
  <c r="K5544" i="3"/>
  <c r="B5545" i="3"/>
  <c r="C5545" i="3"/>
  <c r="H5545" i="3" s="1"/>
  <c r="D5545" i="3"/>
  <c r="E5545" i="3"/>
  <c r="F5545" i="3"/>
  <c r="G5545" i="3"/>
  <c r="I5545" i="3"/>
  <c r="J5545" i="3"/>
  <c r="K5545" i="3"/>
  <c r="B5546" i="3"/>
  <c r="C5546" i="3"/>
  <c r="H5546" i="3" s="1"/>
  <c r="J5546" i="3"/>
  <c r="K5546" i="3"/>
  <c r="B5547" i="3"/>
  <c r="C5547" i="3"/>
  <c r="F5547" i="3" s="1"/>
  <c r="D5547" i="3"/>
  <c r="E5547" i="3"/>
  <c r="J5547" i="3"/>
  <c r="K5547" i="3"/>
  <c r="B5548" i="3"/>
  <c r="C5548" i="3"/>
  <c r="H5548" i="3" s="1"/>
  <c r="D5548" i="3"/>
  <c r="E5548" i="3"/>
  <c r="F5548" i="3"/>
  <c r="G5548" i="3"/>
  <c r="J5548" i="3"/>
  <c r="K5548" i="3"/>
  <c r="B5549" i="3"/>
  <c r="C5549" i="3"/>
  <c r="D5549" i="3" s="1"/>
  <c r="G5549" i="3"/>
  <c r="H5549" i="3"/>
  <c r="I5549" i="3"/>
  <c r="J5549" i="3"/>
  <c r="K5549" i="3"/>
  <c r="B5550" i="3"/>
  <c r="C5550" i="3"/>
  <c r="F5550" i="3" s="1"/>
  <c r="D5550" i="3"/>
  <c r="E5550" i="3"/>
  <c r="I5550" i="3"/>
  <c r="J5550" i="3"/>
  <c r="K5550" i="3"/>
  <c r="B5551" i="3"/>
  <c r="C5551" i="3"/>
  <c r="H5551" i="3" s="1"/>
  <c r="D5551" i="3"/>
  <c r="E5551" i="3"/>
  <c r="F5551" i="3"/>
  <c r="G5551" i="3"/>
  <c r="I5551" i="3"/>
  <c r="J5551" i="3"/>
  <c r="K5551" i="3"/>
  <c r="B5552" i="3"/>
  <c r="C5552" i="3"/>
  <c r="E5552" i="3" s="1"/>
  <c r="J5552" i="3"/>
  <c r="K5552" i="3"/>
  <c r="B5553" i="3"/>
  <c r="C5553" i="3"/>
  <c r="G5553" i="3" s="1"/>
  <c r="D5553" i="3"/>
  <c r="E5553" i="3"/>
  <c r="J5553" i="3"/>
  <c r="K5553" i="3"/>
  <c r="B5554" i="3"/>
  <c r="C5554" i="3"/>
  <c r="I5554" i="3" s="1"/>
  <c r="D5554" i="3"/>
  <c r="E5554" i="3"/>
  <c r="F5554" i="3"/>
  <c r="G5554" i="3"/>
  <c r="J5554" i="3"/>
  <c r="K5554" i="3"/>
  <c r="B5555" i="3"/>
  <c r="C5555" i="3"/>
  <c r="D5555" i="3" s="1"/>
  <c r="G5555" i="3"/>
  <c r="H5555" i="3"/>
  <c r="I5555" i="3"/>
  <c r="J5555" i="3"/>
  <c r="K5555" i="3"/>
  <c r="B5556" i="3"/>
  <c r="C5556" i="3"/>
  <c r="F5556" i="3" s="1"/>
  <c r="D5556" i="3"/>
  <c r="E5556" i="3"/>
  <c r="I5556" i="3"/>
  <c r="J5556" i="3"/>
  <c r="K5556" i="3"/>
  <c r="B5557" i="3"/>
  <c r="C5557" i="3"/>
  <c r="H5557" i="3" s="1"/>
  <c r="D5557" i="3"/>
  <c r="E5557" i="3"/>
  <c r="F5557" i="3"/>
  <c r="G5557" i="3"/>
  <c r="I5557" i="3"/>
  <c r="J5557" i="3"/>
  <c r="K5557" i="3"/>
  <c r="B5558" i="3"/>
  <c r="C5558" i="3"/>
  <c r="E5558" i="3" s="1"/>
  <c r="J5558" i="3"/>
  <c r="K5558" i="3"/>
  <c r="B5559" i="3"/>
  <c r="C5559" i="3"/>
  <c r="G5559" i="3" s="1"/>
  <c r="D5559" i="3"/>
  <c r="E5559" i="3"/>
  <c r="J5559" i="3"/>
  <c r="K5559" i="3"/>
  <c r="B5560" i="3"/>
  <c r="C5560" i="3"/>
  <c r="I5560" i="3" s="1"/>
  <c r="D5560" i="3"/>
  <c r="E5560" i="3"/>
  <c r="F5560" i="3"/>
  <c r="G5560" i="3"/>
  <c r="J5560" i="3"/>
  <c r="K5560" i="3"/>
  <c r="B5561" i="3"/>
  <c r="C5561" i="3"/>
  <c r="D5561" i="3" s="1"/>
  <c r="G5561" i="3"/>
  <c r="H5561" i="3"/>
  <c r="I5561" i="3"/>
  <c r="J5561" i="3"/>
  <c r="K5561" i="3"/>
  <c r="B5562" i="3"/>
  <c r="C5562" i="3"/>
  <c r="F5562" i="3" s="1"/>
  <c r="D5562" i="3"/>
  <c r="E5562" i="3"/>
  <c r="I5562" i="3"/>
  <c r="J5562" i="3"/>
  <c r="K5562" i="3"/>
  <c r="B5563" i="3"/>
  <c r="C5563" i="3"/>
  <c r="H5563" i="3" s="1"/>
  <c r="D5563" i="3"/>
  <c r="E5563" i="3"/>
  <c r="F5563" i="3"/>
  <c r="G5563" i="3"/>
  <c r="I5563" i="3"/>
  <c r="J5563" i="3"/>
  <c r="K5563" i="3"/>
  <c r="B5564" i="3"/>
  <c r="C5564" i="3"/>
  <c r="H5564" i="3" s="1"/>
  <c r="J5564" i="3"/>
  <c r="K5564" i="3"/>
  <c r="B5565" i="3"/>
  <c r="C5565" i="3"/>
  <c r="I5565" i="3" s="1"/>
  <c r="D5565" i="3"/>
  <c r="E5565" i="3"/>
  <c r="J5565" i="3"/>
  <c r="K5565" i="3"/>
  <c r="B5566" i="3"/>
  <c r="C5566" i="3"/>
  <c r="H5566" i="3" s="1"/>
  <c r="D5566" i="3"/>
  <c r="E5566" i="3"/>
  <c r="F5566" i="3"/>
  <c r="G5566" i="3"/>
  <c r="J5566" i="3"/>
  <c r="K5566" i="3"/>
  <c r="B5567" i="3"/>
  <c r="C5567" i="3"/>
  <c r="D5567" i="3" s="1"/>
  <c r="G5567" i="3"/>
  <c r="H5567" i="3"/>
  <c r="I5567" i="3"/>
  <c r="J5567" i="3"/>
  <c r="K5567" i="3"/>
  <c r="B5568" i="3"/>
  <c r="C5568" i="3"/>
  <c r="F5568" i="3" s="1"/>
  <c r="D5568" i="3"/>
  <c r="E5568" i="3"/>
  <c r="I5568" i="3"/>
  <c r="J5568" i="3"/>
  <c r="K5568" i="3"/>
  <c r="B5569" i="3"/>
  <c r="C5569" i="3"/>
  <c r="H5569" i="3" s="1"/>
  <c r="D5569" i="3"/>
  <c r="E5569" i="3"/>
  <c r="F5569" i="3"/>
  <c r="G5569" i="3"/>
  <c r="I5569" i="3"/>
  <c r="J5569" i="3"/>
  <c r="K5569" i="3"/>
  <c r="B5570" i="3"/>
  <c r="C5570" i="3"/>
  <c r="G5570" i="3" s="1"/>
  <c r="J5570" i="3"/>
  <c r="K5570" i="3"/>
  <c r="B5571" i="3"/>
  <c r="C5571" i="3"/>
  <c r="H5571" i="3" s="1"/>
  <c r="D5571" i="3"/>
  <c r="E5571" i="3"/>
  <c r="J5571" i="3"/>
  <c r="K5571" i="3"/>
  <c r="B5572" i="3"/>
  <c r="C5572" i="3"/>
  <c r="H5572" i="3" s="1"/>
  <c r="D5572" i="3"/>
  <c r="E5572" i="3"/>
  <c r="F5572" i="3"/>
  <c r="G5572" i="3"/>
  <c r="J5572" i="3"/>
  <c r="K5572" i="3"/>
  <c r="B5573" i="3"/>
  <c r="C5573" i="3"/>
  <c r="D5573" i="3" s="1"/>
  <c r="G5573" i="3"/>
  <c r="H5573" i="3"/>
  <c r="I5573" i="3"/>
  <c r="J5573" i="3"/>
  <c r="K5573" i="3"/>
  <c r="B5574" i="3"/>
  <c r="C5574" i="3"/>
  <c r="F5574" i="3" s="1"/>
  <c r="D5574" i="3"/>
  <c r="E5574" i="3"/>
  <c r="I5574" i="3"/>
  <c r="J5574" i="3"/>
  <c r="K5574" i="3"/>
  <c r="B5575" i="3"/>
  <c r="C5575" i="3"/>
  <c r="H5575" i="3" s="1"/>
  <c r="D5575" i="3"/>
  <c r="E5575" i="3"/>
  <c r="F5575" i="3"/>
  <c r="G5575" i="3"/>
  <c r="I5575" i="3"/>
  <c r="J5575" i="3"/>
  <c r="K5575" i="3"/>
  <c r="B5576" i="3"/>
  <c r="C5576" i="3"/>
  <c r="E5576" i="3" s="1"/>
  <c r="J5576" i="3"/>
  <c r="K5576" i="3"/>
  <c r="AC123" i="20"/>
  <c r="AC124" i="20"/>
  <c r="AC130" i="20"/>
  <c r="AD134" i="20"/>
  <c r="U76" i="20"/>
  <c r="AD38" i="20"/>
  <c r="H2787" i="3" l="1"/>
  <c r="H2441" i="3"/>
  <c r="G4957" i="3"/>
  <c r="D3737" i="3"/>
  <c r="D2623" i="3"/>
  <c r="F2549" i="3"/>
  <c r="G2426" i="3"/>
  <c r="E3603" i="3"/>
  <c r="H3142" i="3"/>
  <c r="H2850" i="3"/>
  <c r="F2632" i="3"/>
  <c r="F4429" i="3"/>
  <c r="H4112" i="3"/>
  <c r="G3335" i="3"/>
  <c r="G4655" i="3"/>
  <c r="F4250" i="3"/>
  <c r="D4161" i="3"/>
  <c r="H4931" i="3"/>
  <c r="E4813" i="3"/>
  <c r="D4650" i="3"/>
  <c r="E4537" i="3"/>
  <c r="D4215" i="3"/>
  <c r="H3977" i="3"/>
  <c r="H3888" i="3"/>
  <c r="G3814" i="3"/>
  <c r="H3121" i="3"/>
  <c r="E2785" i="3"/>
  <c r="E4219" i="3"/>
  <c r="G3744" i="3"/>
  <c r="H2507" i="3"/>
  <c r="G3601" i="3"/>
  <c r="E3532" i="3"/>
  <c r="I4604" i="3"/>
  <c r="I3926" i="3"/>
  <c r="D3857" i="3"/>
  <c r="G2912" i="3"/>
  <c r="H2808" i="3"/>
  <c r="G4579" i="3"/>
  <c r="H4149" i="3"/>
  <c r="E3402" i="3"/>
  <c r="E2555" i="3"/>
  <c r="I4782" i="3"/>
  <c r="E4579" i="3"/>
  <c r="D4282" i="3"/>
  <c r="E2941" i="3"/>
  <c r="F4703" i="3"/>
  <c r="E5013" i="3"/>
  <c r="F4679" i="3"/>
  <c r="H4327" i="3"/>
  <c r="D5013" i="3"/>
  <c r="I4931" i="3"/>
  <c r="E4781" i="3"/>
  <c r="D4703" i="3"/>
  <c r="G4327" i="3"/>
  <c r="H4098" i="3"/>
  <c r="H4000" i="3"/>
  <c r="D3501" i="3"/>
  <c r="H3093" i="3"/>
  <c r="G2813" i="3"/>
  <c r="I2602" i="3"/>
  <c r="G2450" i="3"/>
  <c r="I4847" i="3"/>
  <c r="D4600" i="3"/>
  <c r="E4576" i="3"/>
  <c r="D4395" i="3"/>
  <c r="D4297" i="3"/>
  <c r="G3194" i="3"/>
  <c r="D3082" i="3"/>
  <c r="E2974" i="3"/>
  <c r="G4851" i="3"/>
  <c r="F4735" i="3"/>
  <c r="I4448" i="3"/>
  <c r="I4419" i="3"/>
  <c r="I4027" i="3"/>
  <c r="H3729" i="3"/>
  <c r="D3233" i="3"/>
  <c r="D2860" i="3"/>
  <c r="G2688" i="3"/>
  <c r="H4987" i="3"/>
  <c r="H4759" i="3"/>
  <c r="D4512" i="3"/>
  <c r="E4223" i="3"/>
  <c r="H3988" i="3"/>
  <c r="E3699" i="3"/>
  <c r="G3597" i="3"/>
  <c r="G2448" i="3"/>
  <c r="F4987" i="3"/>
  <c r="F4895" i="3"/>
  <c r="F4783" i="3"/>
  <c r="H4657" i="3"/>
  <c r="E4589" i="3"/>
  <c r="G4310" i="3"/>
  <c r="G3533" i="3"/>
  <c r="I3405" i="3"/>
  <c r="I3237" i="3"/>
  <c r="G3081" i="3"/>
  <c r="D2668" i="3"/>
  <c r="D2609" i="3"/>
  <c r="G3973" i="3"/>
  <c r="H3816" i="3"/>
  <c r="D3429" i="3"/>
  <c r="F3296" i="3"/>
  <c r="H4685" i="3"/>
  <c r="D4319" i="3"/>
  <c r="D4261" i="3"/>
  <c r="G4095" i="3"/>
  <c r="G3762" i="3"/>
  <c r="H3620" i="3"/>
  <c r="I3400" i="3"/>
  <c r="D3281" i="3"/>
  <c r="G4709" i="3"/>
  <c r="E4685" i="3"/>
  <c r="I4569" i="3"/>
  <c r="F4119" i="3"/>
  <c r="E4085" i="3"/>
  <c r="F3982" i="3"/>
  <c r="I3811" i="3"/>
  <c r="F3571" i="3"/>
  <c r="G3380" i="3"/>
  <c r="F3192" i="3"/>
  <c r="G2418" i="3"/>
  <c r="H2437" i="3"/>
  <c r="I4446" i="3"/>
  <c r="D4143" i="3"/>
  <c r="E4020" i="3"/>
  <c r="E3923" i="3"/>
  <c r="I3487" i="3"/>
  <c r="I3413" i="3"/>
  <c r="G2932" i="3"/>
  <c r="F2686" i="3"/>
  <c r="D4795" i="3"/>
  <c r="H4187" i="3"/>
  <c r="H3937" i="3"/>
  <c r="H3619" i="3"/>
  <c r="F3487" i="3"/>
  <c r="F2932" i="3"/>
  <c r="D2838" i="3"/>
  <c r="D2568" i="3"/>
  <c r="F2446" i="3"/>
  <c r="F4975" i="3"/>
  <c r="F4607" i="3"/>
  <c r="H4603" i="3"/>
  <c r="H4860" i="3"/>
  <c r="E4975" i="3"/>
  <c r="E4897" i="3"/>
  <c r="D4841" i="3"/>
  <c r="G4776" i="3"/>
  <c r="H4724" i="3"/>
  <c r="D4607" i="3"/>
  <c r="F4603" i="3"/>
  <c r="H4579" i="3"/>
  <c r="E4426" i="3"/>
  <c r="H4177" i="3"/>
  <c r="D4153" i="3"/>
  <c r="I4081" i="3"/>
  <c r="D3271" i="3"/>
  <c r="H3126" i="3"/>
  <c r="I3107" i="3"/>
  <c r="D2627" i="3"/>
  <c r="H4883" i="3"/>
  <c r="I4766" i="3"/>
  <c r="G4663" i="3"/>
  <c r="E4483" i="3"/>
  <c r="F4157" i="3"/>
  <c r="F4133" i="3"/>
  <c r="D4085" i="3"/>
  <c r="D4076" i="3"/>
  <c r="F4037" i="3"/>
  <c r="D3937" i="3"/>
  <c r="F3744" i="3"/>
  <c r="H3614" i="3"/>
  <c r="H3378" i="3"/>
  <c r="G3140" i="3"/>
  <c r="F3038" i="3"/>
  <c r="F2530" i="3"/>
  <c r="H4982" i="3"/>
  <c r="I4942" i="3"/>
  <c r="E4896" i="3"/>
  <c r="G4887" i="3"/>
  <c r="H4873" i="3"/>
  <c r="F4816" i="3"/>
  <c r="G4681" i="3"/>
  <c r="G4382" i="3"/>
  <c r="G4816" i="3"/>
  <c r="H4956" i="3"/>
  <c r="E4770" i="3"/>
  <c r="F4747" i="3"/>
  <c r="E4639" i="3"/>
  <c r="E4597" i="3"/>
  <c r="F4453" i="3"/>
  <c r="E4304" i="3"/>
  <c r="D4190" i="3"/>
  <c r="H3532" i="3"/>
  <c r="G3318" i="3"/>
  <c r="G2434" i="3"/>
  <c r="I5000" i="3"/>
  <c r="H4914" i="3"/>
  <c r="G4765" i="3"/>
  <c r="I4699" i="3"/>
  <c r="G4643" i="3"/>
  <c r="I2829" i="3"/>
  <c r="D5000" i="3"/>
  <c r="E4964" i="3"/>
  <c r="G4914" i="3"/>
  <c r="G4774" i="3"/>
  <c r="F4765" i="3"/>
  <c r="H4717" i="3"/>
  <c r="I4703" i="3"/>
  <c r="H4699" i="3"/>
  <c r="F4643" i="3"/>
  <c r="H4568" i="3"/>
  <c r="F4525" i="3"/>
  <c r="G4424" i="3"/>
  <c r="G4405" i="3"/>
  <c r="G4079" i="3"/>
  <c r="G4050" i="3"/>
  <c r="I3955" i="3"/>
  <c r="D3912" i="3"/>
  <c r="I3747" i="3"/>
  <c r="H3225" i="3"/>
  <c r="F2543" i="3"/>
  <c r="E4981" i="3"/>
  <c r="F4959" i="3"/>
  <c r="D4829" i="3"/>
  <c r="H4796" i="3"/>
  <c r="H4712" i="3"/>
  <c r="G4694" i="3"/>
  <c r="F4609" i="3"/>
  <c r="E4525" i="3"/>
  <c r="F4424" i="3"/>
  <c r="H4400" i="3"/>
  <c r="G4160" i="3"/>
  <c r="F4016" i="3"/>
  <c r="I3883" i="3"/>
  <c r="E3655" i="3"/>
  <c r="I3162" i="3"/>
  <c r="E2978" i="3"/>
  <c r="E2683" i="3"/>
  <c r="F2557" i="3"/>
  <c r="E2509" i="3"/>
  <c r="F2456" i="3"/>
  <c r="G4968" i="3"/>
  <c r="E4959" i="3"/>
  <c r="I4203" i="3"/>
  <c r="D4968" i="3"/>
  <c r="D4959" i="3"/>
  <c r="H4950" i="3"/>
  <c r="I4805" i="3"/>
  <c r="H4791" i="3"/>
  <c r="I4623" i="3"/>
  <c r="E4409" i="3"/>
  <c r="H4390" i="3"/>
  <c r="I4336" i="3"/>
  <c r="D4121" i="3"/>
  <c r="E3987" i="3"/>
  <c r="I3640" i="3"/>
  <c r="D3535" i="3"/>
  <c r="F3511" i="3"/>
  <c r="H3487" i="3"/>
  <c r="F3070" i="3"/>
  <c r="I2944" i="3"/>
  <c r="H2494" i="3"/>
  <c r="G2465" i="3"/>
  <c r="G2423" i="3"/>
  <c r="D4989" i="3"/>
  <c r="F4604" i="3"/>
  <c r="E4255" i="3"/>
  <c r="I4226" i="3"/>
  <c r="D4078" i="3"/>
  <c r="F3973" i="3"/>
  <c r="G3911" i="3"/>
  <c r="D3732" i="3"/>
  <c r="F3549" i="3"/>
  <c r="H3413" i="3"/>
  <c r="F3380" i="3"/>
  <c r="D2953" i="3"/>
  <c r="E2446" i="3"/>
  <c r="F2408" i="3"/>
  <c r="I4975" i="3"/>
  <c r="F4889" i="3"/>
  <c r="D4470" i="3"/>
  <c r="F3977" i="3"/>
  <c r="H3799" i="3"/>
  <c r="H3717" i="3"/>
  <c r="D3563" i="3"/>
  <c r="I3384" i="3"/>
  <c r="E3296" i="3"/>
  <c r="H3035" i="3"/>
  <c r="F2972" i="3"/>
  <c r="I2715" i="3"/>
  <c r="D2657" i="3"/>
  <c r="I2585" i="3"/>
  <c r="F2441" i="3"/>
  <c r="G4935" i="3"/>
  <c r="E3717" i="3"/>
  <c r="F3281" i="3"/>
  <c r="G2715" i="3"/>
  <c r="H4975" i="3"/>
  <c r="I4971" i="3"/>
  <c r="G4669" i="3"/>
  <c r="G4975" i="3"/>
  <c r="E4971" i="3"/>
  <c r="F4935" i="3"/>
  <c r="E4884" i="3"/>
  <c r="I4781" i="3"/>
  <c r="F4669" i="3"/>
  <c r="G4537" i="3"/>
  <c r="D4494" i="3"/>
  <c r="I3995" i="3"/>
  <c r="H3929" i="3"/>
  <c r="D3779" i="3"/>
  <c r="D3717" i="3"/>
  <c r="E3281" i="3"/>
  <c r="G3203" i="3"/>
  <c r="G3117" i="3"/>
  <c r="I2938" i="3"/>
  <c r="G2880" i="3"/>
  <c r="E2846" i="3"/>
  <c r="D2724" i="3"/>
  <c r="F2715" i="3"/>
  <c r="D2618" i="3"/>
  <c r="G4129" i="3"/>
  <c r="G4075" i="3"/>
  <c r="E3997" i="3"/>
  <c r="E3681" i="3"/>
  <c r="H3437" i="3"/>
  <c r="I2974" i="3"/>
  <c r="I2633" i="3"/>
  <c r="G2429" i="3"/>
  <c r="G4705" i="3"/>
  <c r="F4495" i="3"/>
  <c r="E4989" i="3"/>
  <c r="F4981" i="3"/>
  <c r="H4948" i="3"/>
  <c r="H4896" i="3"/>
  <c r="H4836" i="3"/>
  <c r="F4822" i="3"/>
  <c r="E4775" i="3"/>
  <c r="D4746" i="3"/>
  <c r="I4717" i="3"/>
  <c r="H4709" i="3"/>
  <c r="E4705" i="3"/>
  <c r="I4693" i="3"/>
  <c r="I4657" i="3"/>
  <c r="E4596" i="3"/>
  <c r="D4495" i="3"/>
  <c r="E4468" i="3"/>
  <c r="F4418" i="3"/>
  <c r="I4400" i="3"/>
  <c r="E4261" i="3"/>
  <c r="H4243" i="3"/>
  <c r="E4225" i="3"/>
  <c r="F4142" i="3"/>
  <c r="H4133" i="3"/>
  <c r="E4129" i="3"/>
  <c r="E4075" i="3"/>
  <c r="I3937" i="3"/>
  <c r="I3925" i="3"/>
  <c r="I3902" i="3"/>
  <c r="H3821" i="3"/>
  <c r="E3732" i="3"/>
  <c r="D3681" i="3"/>
  <c r="H3597" i="3"/>
  <c r="I3532" i="3"/>
  <c r="G3437" i="3"/>
  <c r="E3068" i="3"/>
  <c r="G2974" i="3"/>
  <c r="D2970" i="3"/>
  <c r="D2951" i="3"/>
  <c r="F2465" i="3"/>
  <c r="F2429" i="3"/>
  <c r="H4960" i="3"/>
  <c r="E4952" i="3"/>
  <c r="I4943" i="3"/>
  <c r="F4927" i="3"/>
  <c r="H4888" i="3"/>
  <c r="H4866" i="3"/>
  <c r="G4813" i="3"/>
  <c r="G4791" i="3"/>
  <c r="I4753" i="3"/>
  <c r="F4717" i="3"/>
  <c r="F4657" i="3"/>
  <c r="D4481" i="3"/>
  <c r="F4472" i="3"/>
  <c r="D4329" i="3"/>
  <c r="F4270" i="3"/>
  <c r="G4220" i="3"/>
  <c r="F4216" i="3"/>
  <c r="H4115" i="3"/>
  <c r="G3937" i="3"/>
  <c r="H3933" i="3"/>
  <c r="G3929" i="3"/>
  <c r="G3920" i="3"/>
  <c r="G3883" i="3"/>
  <c r="G3532" i="3"/>
  <c r="E3437" i="3"/>
  <c r="G3378" i="3"/>
  <c r="F3278" i="3"/>
  <c r="E3235" i="3"/>
  <c r="I3198" i="3"/>
  <c r="D2974" i="3"/>
  <c r="F2902" i="3"/>
  <c r="D2850" i="3"/>
  <c r="F2713" i="3"/>
  <c r="I2614" i="3"/>
  <c r="E2549" i="3"/>
  <c r="I4888" i="3"/>
  <c r="F3437" i="3"/>
  <c r="I4935" i="3"/>
  <c r="E4927" i="3"/>
  <c r="I4904" i="3"/>
  <c r="F4888" i="3"/>
  <c r="E4866" i="3"/>
  <c r="F4813" i="3"/>
  <c r="I4770" i="3"/>
  <c r="F4753" i="3"/>
  <c r="I4712" i="3"/>
  <c r="G4616" i="3"/>
  <c r="E4513" i="3"/>
  <c r="E4367" i="3"/>
  <c r="I4310" i="3"/>
  <c r="E4220" i="3"/>
  <c r="G4137" i="3"/>
  <c r="F4051" i="3"/>
  <c r="I4005" i="3"/>
  <c r="F3937" i="3"/>
  <c r="E3933" i="3"/>
  <c r="D3915" i="3"/>
  <c r="E3605" i="3"/>
  <c r="G3540" i="3"/>
  <c r="F3532" i="3"/>
  <c r="D3437" i="3"/>
  <c r="G3320" i="3"/>
  <c r="E3278" i="3"/>
  <c r="I3039" i="3"/>
  <c r="G2924" i="3"/>
  <c r="E2906" i="3"/>
  <c r="H2614" i="3"/>
  <c r="G2468" i="3"/>
  <c r="D4997" i="3"/>
  <c r="D4984" i="3"/>
  <c r="E4968" i="3"/>
  <c r="E4935" i="3"/>
  <c r="G4799" i="3"/>
  <c r="E4761" i="3"/>
  <c r="G4748" i="3"/>
  <c r="D4643" i="3"/>
  <c r="G4634" i="3"/>
  <c r="G4590" i="3"/>
  <c r="H4489" i="3"/>
  <c r="H4403" i="3"/>
  <c r="F4232" i="3"/>
  <c r="D4183" i="3"/>
  <c r="G4069" i="3"/>
  <c r="E4046" i="3"/>
  <c r="H4027" i="3"/>
  <c r="F4009" i="3"/>
  <c r="I3991" i="3"/>
  <c r="I3973" i="3"/>
  <c r="H3596" i="3"/>
  <c r="H3567" i="3"/>
  <c r="E3408" i="3"/>
  <c r="D3324" i="3"/>
  <c r="F3286" i="3"/>
  <c r="F3253" i="3"/>
  <c r="H3114" i="3"/>
  <c r="G3062" i="3"/>
  <c r="E2945" i="3"/>
  <c r="D2688" i="3"/>
  <c r="F2510" i="3"/>
  <c r="G2501" i="3"/>
  <c r="F4748" i="3"/>
  <c r="D4530" i="3"/>
  <c r="F4489" i="3"/>
  <c r="E4232" i="3"/>
  <c r="G4100" i="3"/>
  <c r="I3950" i="3"/>
  <c r="D3792" i="3"/>
  <c r="E3449" i="3"/>
  <c r="E3377" i="3"/>
  <c r="F3234" i="3"/>
  <c r="I3216" i="3"/>
  <c r="E3062" i="3"/>
  <c r="F2707" i="3"/>
  <c r="E4711" i="3"/>
  <c r="F4651" i="3"/>
  <c r="G4466" i="3"/>
  <c r="G4227" i="3"/>
  <c r="E3973" i="3"/>
  <c r="G3337" i="3"/>
  <c r="G3024" i="3"/>
  <c r="E2834" i="3"/>
  <c r="I4777" i="3"/>
  <c r="H5000" i="3"/>
  <c r="I4987" i="3"/>
  <c r="E4979" i="3"/>
  <c r="G4971" i="3"/>
  <c r="E4829" i="3"/>
  <c r="F4807" i="3"/>
  <c r="G4781" i="3"/>
  <c r="H4777" i="3"/>
  <c r="D4711" i="3"/>
  <c r="E4651" i="3"/>
  <c r="F4602" i="3"/>
  <c r="H4520" i="3"/>
  <c r="G4502" i="3"/>
  <c r="F4447" i="3"/>
  <c r="F4304" i="3"/>
  <c r="F4085" i="3"/>
  <c r="E3981" i="3"/>
  <c r="D3973" i="3"/>
  <c r="F3877" i="3"/>
  <c r="E3805" i="3"/>
  <c r="G3730" i="3"/>
  <c r="G3702" i="3"/>
  <c r="D3024" i="3"/>
  <c r="G2976" i="3"/>
  <c r="I2953" i="3"/>
  <c r="G2940" i="3"/>
  <c r="D2834" i="3"/>
  <c r="E2603" i="3"/>
  <c r="E2589" i="3"/>
  <c r="I2556" i="3"/>
  <c r="E2431" i="3"/>
  <c r="I4864" i="3"/>
  <c r="I4747" i="3"/>
  <c r="I4597" i="3"/>
  <c r="I4365" i="3"/>
  <c r="G4286" i="3"/>
  <c r="H3384" i="3"/>
  <c r="H2422" i="3"/>
  <c r="F4851" i="3"/>
  <c r="E5016" i="3"/>
  <c r="D5012" i="3"/>
  <c r="G4945" i="3"/>
  <c r="D4911" i="3"/>
  <c r="I4894" i="3"/>
  <c r="H4864" i="3"/>
  <c r="E4851" i="3"/>
  <c r="F4842" i="3"/>
  <c r="H4747" i="3"/>
  <c r="F4699" i="3"/>
  <c r="E4690" i="3"/>
  <c r="I4681" i="3"/>
  <c r="H4609" i="3"/>
  <c r="H4597" i="3"/>
  <c r="I4579" i="3"/>
  <c r="D4483" i="3"/>
  <c r="D4474" i="3"/>
  <c r="F4442" i="3"/>
  <c r="G4415" i="3"/>
  <c r="H4365" i="3"/>
  <c r="F4286" i="3"/>
  <c r="F4240" i="3"/>
  <c r="H4218" i="3"/>
  <c r="G4139" i="3"/>
  <c r="F4058" i="3"/>
  <c r="F4049" i="3"/>
  <c r="I4016" i="3"/>
  <c r="I3626" i="3"/>
  <c r="E3491" i="3"/>
  <c r="E3487" i="3"/>
  <c r="G3384" i="3"/>
  <c r="E3318" i="3"/>
  <c r="G3233" i="3"/>
  <c r="F3163" i="3"/>
  <c r="E3149" i="3"/>
  <c r="E2917" i="3"/>
  <c r="H2786" i="3"/>
  <c r="G2422" i="3"/>
  <c r="F2393" i="3"/>
  <c r="D5016" i="3"/>
  <c r="I4958" i="3"/>
  <c r="E4941" i="3"/>
  <c r="F4864" i="3"/>
  <c r="G4747" i="3"/>
  <c r="D4690" i="3"/>
  <c r="H4681" i="3"/>
  <c r="G4609" i="3"/>
  <c r="F4570" i="3"/>
  <c r="F4365" i="3"/>
  <c r="G4299" i="3"/>
  <c r="F4290" i="3"/>
  <c r="E4286" i="3"/>
  <c r="I4249" i="3"/>
  <c r="H4148" i="3"/>
  <c r="G4016" i="3"/>
  <c r="H3908" i="3"/>
  <c r="D3889" i="3"/>
  <c r="H3402" i="3"/>
  <c r="I3308" i="3"/>
  <c r="F3233" i="3"/>
  <c r="H3219" i="3"/>
  <c r="E3163" i="3"/>
  <c r="H3140" i="3"/>
  <c r="I3032" i="3"/>
  <c r="F2908" i="3"/>
  <c r="I2880" i="3"/>
  <c r="G2861" i="3"/>
  <c r="D2752" i="3"/>
  <c r="D2639" i="3"/>
  <c r="D2630" i="3"/>
  <c r="I2448" i="3"/>
  <c r="F2422" i="3"/>
  <c r="D2393" i="3"/>
  <c r="F4112" i="3"/>
  <c r="F3880" i="3"/>
  <c r="I3724" i="3"/>
  <c r="E3331" i="3"/>
  <c r="G3236" i="3"/>
  <c r="I3214" i="3"/>
  <c r="F3135" i="3"/>
  <c r="G3027" i="3"/>
  <c r="D2943" i="3"/>
  <c r="F2912" i="3"/>
  <c r="I2903" i="3"/>
  <c r="I2884" i="3"/>
  <c r="F2880" i="3"/>
  <c r="H2766" i="3"/>
  <c r="D2747" i="3"/>
  <c r="H2695" i="3"/>
  <c r="H2652" i="3"/>
  <c r="F2643" i="3"/>
  <c r="D2564" i="3"/>
  <c r="H2452" i="3"/>
  <c r="E5007" i="3"/>
  <c r="I4999" i="3"/>
  <c r="D5007" i="3"/>
  <c r="G4999" i="3"/>
  <c r="E4961" i="3"/>
  <c r="F4901" i="3"/>
  <c r="E4867" i="3"/>
  <c r="G4810" i="3"/>
  <c r="E4801" i="3"/>
  <c r="D4763" i="3"/>
  <c r="E4750" i="3"/>
  <c r="G4592" i="3"/>
  <c r="I4514" i="3"/>
  <c r="H4423" i="3"/>
  <c r="I4185" i="3"/>
  <c r="I4125" i="3"/>
  <c r="D4112" i="3"/>
  <c r="D3880" i="3"/>
  <c r="H3724" i="3"/>
  <c r="E3442" i="3"/>
  <c r="H3429" i="3"/>
  <c r="G3392" i="3"/>
  <c r="G3190" i="3"/>
  <c r="I3082" i="3"/>
  <c r="D3078" i="3"/>
  <c r="E2880" i="3"/>
  <c r="D2761" i="3"/>
  <c r="G2652" i="3"/>
  <c r="I2465" i="3"/>
  <c r="G5011" i="3"/>
  <c r="I4893" i="3"/>
  <c r="F4876" i="3"/>
  <c r="G4771" i="3"/>
  <c r="H4705" i="3"/>
  <c r="I4698" i="3"/>
  <c r="D4541" i="3"/>
  <c r="I4532" i="3"/>
  <c r="I4129" i="3"/>
  <c r="H4079" i="3"/>
  <c r="H4075" i="3"/>
  <c r="G3751" i="3"/>
  <c r="G3724" i="3"/>
  <c r="I3681" i="3"/>
  <c r="H3509" i="3"/>
  <c r="F3461" i="3"/>
  <c r="G3429" i="3"/>
  <c r="D3387" i="3"/>
  <c r="E3190" i="3"/>
  <c r="F3125" i="3"/>
  <c r="D2925" i="3"/>
  <c r="H2916" i="3"/>
  <c r="I2799" i="3"/>
  <c r="H2785" i="3"/>
  <c r="F2727" i="3"/>
  <c r="I2661" i="3"/>
  <c r="D2652" i="3"/>
  <c r="I2568" i="3"/>
  <c r="H2465" i="3"/>
  <c r="H2456" i="3"/>
  <c r="H2425" i="3"/>
  <c r="E4594" i="3"/>
  <c r="D4594" i="3"/>
  <c r="G5009" i="3"/>
  <c r="F5009" i="3"/>
  <c r="D4751" i="3"/>
  <c r="I4751" i="3"/>
  <c r="D3342" i="3"/>
  <c r="F3342" i="3"/>
  <c r="D4679" i="3"/>
  <c r="H4679" i="3"/>
  <c r="D4292" i="3"/>
  <c r="E4292" i="3"/>
  <c r="H4292" i="3"/>
  <c r="I4292" i="3"/>
  <c r="D3238" i="3"/>
  <c r="E3238" i="3"/>
  <c r="I2755" i="3"/>
  <c r="D2755" i="3"/>
  <c r="D4947" i="3"/>
  <c r="F4947" i="3"/>
  <c r="G4947" i="3"/>
  <c r="H4881" i="3"/>
  <c r="I4881" i="3"/>
  <c r="F4130" i="3"/>
  <c r="G4130" i="3"/>
  <c r="H4951" i="3"/>
  <c r="E4951" i="3"/>
  <c r="G4951" i="3"/>
  <c r="E3257" i="3"/>
  <c r="G3257" i="3"/>
  <c r="E4703" i="3"/>
  <c r="G4703" i="3"/>
  <c r="G3679" i="3"/>
  <c r="E3679" i="3"/>
  <c r="G4664" i="3"/>
  <c r="H4664" i="3"/>
  <c r="E2964" i="3"/>
  <c r="H2964" i="3"/>
  <c r="G2458" i="3"/>
  <c r="E2458" i="3"/>
  <c r="E4885" i="3"/>
  <c r="I4885" i="3"/>
  <c r="G3856" i="3"/>
  <c r="F3856" i="3"/>
  <c r="F3637" i="3"/>
  <c r="H3637" i="3"/>
  <c r="E4955" i="3"/>
  <c r="D4955" i="3"/>
  <c r="H4962" i="3"/>
  <c r="G4962" i="3"/>
  <c r="D3485" i="3"/>
  <c r="I3485" i="3"/>
  <c r="I4621" i="3"/>
  <c r="E4621" i="3"/>
  <c r="H3715" i="3"/>
  <c r="E3715" i="3"/>
  <c r="F3715" i="3"/>
  <c r="H4945" i="3"/>
  <c r="E4858" i="3"/>
  <c r="F4858" i="3"/>
  <c r="I4858" i="3"/>
  <c r="H4853" i="3"/>
  <c r="E4820" i="3"/>
  <c r="D4820" i="3"/>
  <c r="H4807" i="3"/>
  <c r="E4774" i="3"/>
  <c r="G4717" i="3"/>
  <c r="H4713" i="3"/>
  <c r="H4634" i="3"/>
  <c r="E4178" i="3"/>
  <c r="D4178" i="3"/>
  <c r="G3691" i="3"/>
  <c r="I3691" i="3"/>
  <c r="H3686" i="3"/>
  <c r="I3521" i="3"/>
  <c r="D3521" i="3"/>
  <c r="E3167" i="3"/>
  <c r="F3167" i="3"/>
  <c r="I3167" i="3"/>
  <c r="I3126" i="3"/>
  <c r="I3117" i="3"/>
  <c r="I2941" i="3"/>
  <c r="F2924" i="3"/>
  <c r="D2777" i="3"/>
  <c r="F2581" i="3"/>
  <c r="F4928" i="3"/>
  <c r="I4928" i="3"/>
  <c r="F4361" i="3"/>
  <c r="I4361" i="3"/>
  <c r="I4700" i="3"/>
  <c r="G4700" i="3"/>
  <c r="H4700" i="3"/>
  <c r="D4527" i="3"/>
  <c r="I4527" i="3"/>
  <c r="F4002" i="3"/>
  <c r="H4002" i="3"/>
  <c r="G4943" i="3"/>
  <c r="D4943" i="3"/>
  <c r="E4832" i="3"/>
  <c r="H4832" i="3"/>
  <c r="G4435" i="3"/>
  <c r="E4435" i="3"/>
  <c r="F4435" i="3"/>
  <c r="E4745" i="3"/>
  <c r="H4745" i="3"/>
  <c r="G4672" i="3"/>
  <c r="D4672" i="3"/>
  <c r="D4591" i="3"/>
  <c r="E4591" i="3"/>
  <c r="H4591" i="3"/>
  <c r="I4591" i="3"/>
  <c r="I4565" i="3"/>
  <c r="G4565" i="3"/>
  <c r="D4552" i="3"/>
  <c r="E4552" i="3"/>
  <c r="F4552" i="3"/>
  <c r="F4092" i="3"/>
  <c r="D4092" i="3"/>
  <c r="E4092" i="3"/>
  <c r="F3700" i="3"/>
  <c r="H3700" i="3"/>
  <c r="I3700" i="3"/>
  <c r="F3516" i="3"/>
  <c r="H3516" i="3"/>
  <c r="G2636" i="3"/>
  <c r="F2636" i="3"/>
  <c r="F2525" i="3"/>
  <c r="D3221" i="3"/>
  <c r="G3221" i="3"/>
  <c r="D4715" i="3"/>
  <c r="F4715" i="3"/>
  <c r="H4715" i="3"/>
  <c r="I4715" i="3"/>
  <c r="F4905" i="3"/>
  <c r="G4905" i="3"/>
  <c r="I4905" i="3"/>
  <c r="E3851" i="3"/>
  <c r="H3851" i="3"/>
  <c r="I3851" i="3"/>
  <c r="D3870" i="3"/>
  <c r="E3870" i="3"/>
  <c r="F3870" i="3"/>
  <c r="I3870" i="3"/>
  <c r="I4423" i="3"/>
  <c r="F4423" i="3"/>
  <c r="G4423" i="3"/>
  <c r="F2960" i="3"/>
  <c r="E2960" i="3"/>
  <c r="G2960" i="3"/>
  <c r="H3071" i="3"/>
  <c r="G3071" i="3"/>
  <c r="H4823" i="3"/>
  <c r="F4945" i="3"/>
  <c r="G4827" i="3"/>
  <c r="F4823" i="3"/>
  <c r="E4807" i="3"/>
  <c r="E4717" i="3"/>
  <c r="H4676" i="3"/>
  <c r="F4676" i="3"/>
  <c r="G4676" i="3"/>
  <c r="G4547" i="3"/>
  <c r="H4315" i="3"/>
  <c r="I4173" i="3"/>
  <c r="E4141" i="3"/>
  <c r="I4066" i="3"/>
  <c r="F3759" i="3"/>
  <c r="E3759" i="3"/>
  <c r="H3681" i="3"/>
  <c r="E3649" i="3"/>
  <c r="I3479" i="3"/>
  <c r="G3460" i="3"/>
  <c r="I3148" i="3"/>
  <c r="D4764" i="3"/>
  <c r="I4764" i="3"/>
  <c r="D5017" i="3"/>
  <c r="E5017" i="3"/>
  <c r="H3837" i="3"/>
  <c r="D3837" i="3"/>
  <c r="G4901" i="3"/>
  <c r="D4901" i="3"/>
  <c r="H4901" i="3"/>
  <c r="F3997" i="3"/>
  <c r="I3997" i="3"/>
  <c r="I4405" i="3"/>
  <c r="H4405" i="3"/>
  <c r="F2531" i="3"/>
  <c r="E2531" i="3"/>
  <c r="I2531" i="3"/>
  <c r="D2591" i="3"/>
  <c r="G2591" i="3"/>
  <c r="F3476" i="3"/>
  <c r="E3476" i="3"/>
  <c r="F4548" i="3"/>
  <c r="G4548" i="3"/>
  <c r="I4548" i="3"/>
  <c r="G3266" i="3"/>
  <c r="F3266" i="3"/>
  <c r="D4921" i="3"/>
  <c r="E4921" i="3"/>
  <c r="F4921" i="3"/>
  <c r="G4921" i="3"/>
  <c r="G4973" i="3"/>
  <c r="D4973" i="3"/>
  <c r="D4969" i="3"/>
  <c r="F4969" i="3"/>
  <c r="I4965" i="3"/>
  <c r="I4957" i="3"/>
  <c r="E4945" i="3"/>
  <c r="G4911" i="3"/>
  <c r="I4907" i="3"/>
  <c r="I4861" i="3"/>
  <c r="F4827" i="3"/>
  <c r="E4823" i="3"/>
  <c r="D4807" i="3"/>
  <c r="I4730" i="3"/>
  <c r="G4642" i="3"/>
  <c r="F4547" i="3"/>
  <c r="I4429" i="3"/>
  <c r="G4302" i="3"/>
  <c r="E4298" i="3"/>
  <c r="D4239" i="3"/>
  <c r="F4239" i="3"/>
  <c r="D4145" i="3"/>
  <c r="H4070" i="3"/>
  <c r="G4052" i="3"/>
  <c r="F4039" i="3"/>
  <c r="I4035" i="3"/>
  <c r="G4026" i="3"/>
  <c r="F3868" i="3"/>
  <c r="E3778" i="3"/>
  <c r="F3778" i="3"/>
  <c r="I3778" i="3"/>
  <c r="G3681" i="3"/>
  <c r="E3677" i="3"/>
  <c r="H3644" i="3"/>
  <c r="G3479" i="3"/>
  <c r="G3185" i="3"/>
  <c r="H3185" i="3"/>
  <c r="E3148" i="3"/>
  <c r="H2972" i="3"/>
  <c r="I2863" i="3"/>
  <c r="I2817" i="3"/>
  <c r="G4877" i="3"/>
  <c r="E4877" i="3"/>
  <c r="F4736" i="3"/>
  <c r="H4736" i="3"/>
  <c r="H4957" i="3"/>
  <c r="D4953" i="3"/>
  <c r="F4911" i="3"/>
  <c r="E4907" i="3"/>
  <c r="G4844" i="3"/>
  <c r="E4827" i="3"/>
  <c r="D4823" i="3"/>
  <c r="H4819" i="3"/>
  <c r="I4650" i="3"/>
  <c r="E4642" i="3"/>
  <c r="I4586" i="3"/>
  <c r="H4555" i="3"/>
  <c r="E4456" i="3"/>
  <c r="H4447" i="3"/>
  <c r="I4357" i="3"/>
  <c r="D4357" i="3"/>
  <c r="G4234" i="3"/>
  <c r="D4234" i="3"/>
  <c r="I4234" i="3"/>
  <c r="E4105" i="3"/>
  <c r="D4105" i="3"/>
  <c r="F4105" i="3"/>
  <c r="E4078" i="3"/>
  <c r="H4061" i="3"/>
  <c r="E4039" i="3"/>
  <c r="H4035" i="3"/>
  <c r="G3877" i="3"/>
  <c r="E3868" i="3"/>
  <c r="G3570" i="3"/>
  <c r="D3570" i="3"/>
  <c r="G3520" i="3"/>
  <c r="G3501" i="3"/>
  <c r="G3492" i="3"/>
  <c r="G3278" i="3"/>
  <c r="E3004" i="3"/>
  <c r="D3004" i="3"/>
  <c r="F3004" i="3"/>
  <c r="F2980" i="3"/>
  <c r="G2972" i="3"/>
  <c r="H2817" i="3"/>
  <c r="I2780" i="3"/>
  <c r="G2543" i="3"/>
  <c r="D2913" i="3"/>
  <c r="H2913" i="3"/>
  <c r="I2913" i="3"/>
  <c r="I3399" i="3"/>
  <c r="E3399" i="3"/>
  <c r="G3399" i="3"/>
  <c r="G4869" i="3"/>
  <c r="F4869" i="3"/>
  <c r="D4861" i="3"/>
  <c r="G4861" i="3"/>
  <c r="G4756" i="3"/>
  <c r="D4756" i="3"/>
  <c r="F4756" i="3"/>
  <c r="H4688" i="3"/>
  <c r="I4688" i="3"/>
  <c r="G4555" i="3"/>
  <c r="D4501" i="3"/>
  <c r="E4501" i="3"/>
  <c r="D3949" i="3"/>
  <c r="H3949" i="3"/>
  <c r="I3949" i="3"/>
  <c r="I3722" i="3"/>
  <c r="D3589" i="3"/>
  <c r="E3589" i="3"/>
  <c r="G3589" i="3"/>
  <c r="H2780" i="3"/>
  <c r="D4993" i="3"/>
  <c r="G4993" i="3"/>
  <c r="H4830" i="3"/>
  <c r="I4679" i="3"/>
  <c r="I4675" i="3"/>
  <c r="E4645" i="3"/>
  <c r="I4572" i="3"/>
  <c r="E4555" i="3"/>
  <c r="G4469" i="3"/>
  <c r="H4375" i="3"/>
  <c r="G4375" i="3"/>
  <c r="E4280" i="3"/>
  <c r="D4280" i="3"/>
  <c r="F4280" i="3"/>
  <c r="G4280" i="3"/>
  <c r="I4208" i="3"/>
  <c r="F4190" i="3"/>
  <c r="G3722" i="3"/>
  <c r="G2780" i="3"/>
  <c r="H2676" i="3"/>
  <c r="G2657" i="3"/>
  <c r="H5009" i="3"/>
  <c r="D5005" i="3"/>
  <c r="I5005" i="3"/>
  <c r="E4997" i="3"/>
  <c r="H4751" i="3"/>
  <c r="G4679" i="3"/>
  <c r="D4645" i="3"/>
  <c r="F4594" i="3"/>
  <c r="G4572" i="3"/>
  <c r="F4559" i="3"/>
  <c r="D4469" i="3"/>
  <c r="G4460" i="3"/>
  <c r="F4238" i="3"/>
  <c r="E4190" i="3"/>
  <c r="I4095" i="3"/>
  <c r="D3935" i="3"/>
  <c r="I3935" i="3"/>
  <c r="I3908" i="3"/>
  <c r="I3730" i="3"/>
  <c r="D3722" i="3"/>
  <c r="D3602" i="3"/>
  <c r="H3602" i="3"/>
  <c r="D3565" i="3"/>
  <c r="I3565" i="3"/>
  <c r="I3286" i="3"/>
  <c r="I3273" i="3"/>
  <c r="F2881" i="3"/>
  <c r="H2881" i="3"/>
  <c r="E2877" i="3"/>
  <c r="F2877" i="3"/>
  <c r="G2844" i="3"/>
  <c r="E2784" i="3"/>
  <c r="F2780" i="3"/>
  <c r="G2676" i="3"/>
  <c r="F2657" i="3"/>
  <c r="G4933" i="3"/>
  <c r="H4910" i="3"/>
  <c r="G4866" i="3"/>
  <c r="E4810" i="3"/>
  <c r="F4712" i="3"/>
  <c r="E4693" i="3"/>
  <c r="I4549" i="3"/>
  <c r="H4532" i="3"/>
  <c r="F4528" i="3"/>
  <c r="F4458" i="3"/>
  <c r="G3312" i="3"/>
  <c r="H3289" i="3"/>
  <c r="I3263" i="3"/>
  <c r="H3254" i="3"/>
  <c r="H3214" i="3"/>
  <c r="F3086" i="3"/>
  <c r="H3032" i="3"/>
  <c r="I2982" i="3"/>
  <c r="I2957" i="3"/>
  <c r="I2874" i="3"/>
  <c r="F2691" i="3"/>
  <c r="H5010" i="3"/>
  <c r="H4978" i="3"/>
  <c r="F4967" i="3"/>
  <c r="F4933" i="3"/>
  <c r="F4917" i="3"/>
  <c r="H4878" i="3"/>
  <c r="H4817" i="3"/>
  <c r="H4806" i="3"/>
  <c r="I4741" i="3"/>
  <c r="I4728" i="3"/>
  <c r="D4693" i="3"/>
  <c r="I4610" i="3"/>
  <c r="D4603" i="3"/>
  <c r="E4595" i="3"/>
  <c r="E4549" i="3"/>
  <c r="G4532" i="3"/>
  <c r="E4528" i="3"/>
  <c r="I4497" i="3"/>
  <c r="D4458" i="3"/>
  <c r="G4436" i="3"/>
  <c r="F4344" i="3"/>
  <c r="I4152" i="3"/>
  <c r="E4123" i="3"/>
  <c r="I4076" i="3"/>
  <c r="D4016" i="3"/>
  <c r="H3848" i="3"/>
  <c r="H3656" i="3"/>
  <c r="E3395" i="3"/>
  <c r="F3312" i="3"/>
  <c r="F3289" i="3"/>
  <c r="I3267" i="3"/>
  <c r="D3263" i="3"/>
  <c r="G3218" i="3"/>
  <c r="G3214" i="3"/>
  <c r="G3032" i="3"/>
  <c r="D2982" i="3"/>
  <c r="I2965" i="3"/>
  <c r="H2957" i="3"/>
  <c r="H2874" i="3"/>
  <c r="E2842" i="3"/>
  <c r="G2801" i="3"/>
  <c r="F2760" i="3"/>
  <c r="H2742" i="3"/>
  <c r="E2691" i="3"/>
  <c r="F2628" i="3"/>
  <c r="H2532" i="3"/>
  <c r="G2528" i="3"/>
  <c r="I4994" i="3"/>
  <c r="G4929" i="3"/>
  <c r="E4917" i="3"/>
  <c r="F4913" i="3"/>
  <c r="G4878" i="3"/>
  <c r="F4817" i="3"/>
  <c r="G4806" i="3"/>
  <c r="F4741" i="3"/>
  <c r="E4618" i="3"/>
  <c r="F4614" i="3"/>
  <c r="H4610" i="3"/>
  <c r="F4532" i="3"/>
  <c r="H4406" i="3"/>
  <c r="F4348" i="3"/>
  <c r="E4330" i="3"/>
  <c r="F4253" i="3"/>
  <c r="D4152" i="3"/>
  <c r="I4143" i="3"/>
  <c r="D4123" i="3"/>
  <c r="E4097" i="3"/>
  <c r="H4076" i="3"/>
  <c r="F3985" i="3"/>
  <c r="D3901" i="3"/>
  <c r="F3848" i="3"/>
  <c r="F3792" i="3"/>
  <c r="H3566" i="3"/>
  <c r="I3320" i="3"/>
  <c r="G3316" i="3"/>
  <c r="E3312" i="3"/>
  <c r="E3267" i="3"/>
  <c r="H3209" i="3"/>
  <c r="I3068" i="3"/>
  <c r="E3009" i="3"/>
  <c r="E2986" i="3"/>
  <c r="E2965" i="3"/>
  <c r="D2957" i="3"/>
  <c r="F2874" i="3"/>
  <c r="H2810" i="3"/>
  <c r="E2760" i="3"/>
  <c r="I2732" i="3"/>
  <c r="D2691" i="3"/>
  <c r="H2673" i="3"/>
  <c r="G2601" i="3"/>
  <c r="D2491" i="3"/>
  <c r="I2477" i="3"/>
  <c r="I2459" i="3"/>
  <c r="G5013" i="3"/>
  <c r="E4940" i="3"/>
  <c r="I4925" i="3"/>
  <c r="D4917" i="3"/>
  <c r="E4913" i="3"/>
  <c r="H4813" i="3"/>
  <c r="H4760" i="3"/>
  <c r="I4748" i="3"/>
  <c r="D4741" i="3"/>
  <c r="G4723" i="3"/>
  <c r="H4643" i="3"/>
  <c r="D4618" i="3"/>
  <c r="G4610" i="3"/>
  <c r="D4445" i="3"/>
  <c r="E4348" i="3"/>
  <c r="E4339" i="3"/>
  <c r="H4304" i="3"/>
  <c r="H4143" i="3"/>
  <c r="D4097" i="3"/>
  <c r="G4076" i="3"/>
  <c r="H3068" i="3"/>
  <c r="I2727" i="3"/>
  <c r="F5013" i="3"/>
  <c r="F4483" i="3"/>
  <c r="G4470" i="3"/>
  <c r="I4453" i="3"/>
  <c r="F4143" i="3"/>
  <c r="E4076" i="3"/>
  <c r="I4046" i="3"/>
  <c r="F3923" i="3"/>
  <c r="E3651" i="3"/>
  <c r="H3377" i="3"/>
  <c r="H3081" i="3"/>
  <c r="F3068" i="3"/>
  <c r="H3027" i="3"/>
  <c r="I2917" i="3"/>
  <c r="G2727" i="3"/>
  <c r="G2618" i="3"/>
  <c r="I2441" i="3"/>
  <c r="F3896" i="3"/>
  <c r="H3896" i="3"/>
  <c r="E3573" i="3"/>
  <c r="D3573" i="3"/>
  <c r="E4852" i="3"/>
  <c r="F4852" i="3"/>
  <c r="I4118" i="3"/>
  <c r="E4118" i="3"/>
  <c r="H3753" i="3"/>
  <c r="D3753" i="3"/>
  <c r="D4939" i="3"/>
  <c r="I4939" i="3"/>
  <c r="D3969" i="3"/>
  <c r="E3969" i="3"/>
  <c r="F2435" i="3"/>
  <c r="D2435" i="3"/>
  <c r="E2435" i="3"/>
  <c r="H2859" i="3"/>
  <c r="F2859" i="3"/>
  <c r="E3207" i="3"/>
  <c r="G3207" i="3"/>
  <c r="H3207" i="3"/>
  <c r="F3018" i="3"/>
  <c r="D3018" i="3"/>
  <c r="E3018" i="3"/>
  <c r="G2939" i="3"/>
  <c r="F2939" i="3"/>
  <c r="H2939" i="3"/>
  <c r="I2939" i="3"/>
  <c r="D2939" i="3"/>
  <c r="H2762" i="3"/>
  <c r="D2762" i="3"/>
  <c r="E2590" i="3"/>
  <c r="H2590" i="3"/>
  <c r="D3144" i="3"/>
  <c r="I3144" i="3"/>
  <c r="G2599" i="3"/>
  <c r="F2599" i="3"/>
  <c r="I4860" i="3"/>
  <c r="E4860" i="3"/>
  <c r="H4446" i="3"/>
  <c r="F4446" i="3"/>
  <c r="G4446" i="3"/>
  <c r="G4330" i="3"/>
  <c r="H4330" i="3"/>
  <c r="G3887" i="3"/>
  <c r="H3887" i="3"/>
  <c r="E3577" i="3"/>
  <c r="H3577" i="3"/>
  <c r="F4898" i="3"/>
  <c r="I4898" i="3"/>
  <c r="I4308" i="3"/>
  <c r="H4308" i="3"/>
  <c r="D4194" i="3"/>
  <c r="E4194" i="3"/>
  <c r="D4157" i="3"/>
  <c r="E4157" i="3"/>
  <c r="E3802" i="3"/>
  <c r="H3802" i="3"/>
  <c r="I3425" i="3"/>
  <c r="E3425" i="3"/>
  <c r="F3425" i="3"/>
  <c r="E2998" i="3"/>
  <c r="G2998" i="3"/>
  <c r="D4988" i="3"/>
  <c r="F4965" i="3"/>
  <c r="I4948" i="3"/>
  <c r="E4870" i="3"/>
  <c r="F4870" i="3"/>
  <c r="D4821" i="3"/>
  <c r="D4803" i="3"/>
  <c r="G4803" i="3"/>
  <c r="F4775" i="3"/>
  <c r="G4598" i="3"/>
  <c r="D4595" i="3"/>
  <c r="I4563" i="3"/>
  <c r="I4555" i="3"/>
  <c r="F4555" i="3"/>
  <c r="E4522" i="3"/>
  <c r="D4457" i="3"/>
  <c r="H4361" i="3"/>
  <c r="D4312" i="3"/>
  <c r="I4312" i="3"/>
  <c r="I4144" i="3"/>
  <c r="G4033" i="3"/>
  <c r="G3908" i="3"/>
  <c r="G3899" i="3"/>
  <c r="H3865" i="3"/>
  <c r="D3865" i="3"/>
  <c r="H3752" i="3"/>
  <c r="G3752" i="3"/>
  <c r="D3686" i="3"/>
  <c r="D3540" i="3"/>
  <c r="G3497" i="3"/>
  <c r="D3497" i="3"/>
  <c r="I3497" i="3"/>
  <c r="D3377" i="3"/>
  <c r="G3053" i="3"/>
  <c r="H3053" i="3"/>
  <c r="F2863" i="3"/>
  <c r="E2863" i="3"/>
  <c r="D2679" i="3"/>
  <c r="I2679" i="3"/>
  <c r="E3623" i="3"/>
  <c r="D3623" i="3"/>
  <c r="H3623" i="3"/>
  <c r="F3347" i="3"/>
  <c r="H2920" i="3"/>
  <c r="G2920" i="3"/>
  <c r="I2920" i="3"/>
  <c r="H2733" i="3"/>
  <c r="F2733" i="3"/>
  <c r="G2733" i="3"/>
  <c r="E2724" i="3"/>
  <c r="D3905" i="3"/>
  <c r="G3905" i="3"/>
  <c r="H3905" i="3"/>
  <c r="E4272" i="3"/>
  <c r="D4272" i="3"/>
  <c r="G4841" i="3"/>
  <c r="E4841" i="3"/>
  <c r="E4675" i="3"/>
  <c r="F4675" i="3"/>
  <c r="D3031" i="3"/>
  <c r="I3031" i="3"/>
  <c r="F2544" i="3"/>
  <c r="G2544" i="3"/>
  <c r="D2544" i="3"/>
  <c r="D3044" i="3"/>
  <c r="I3044" i="3"/>
  <c r="E3044" i="3"/>
  <c r="F3044" i="3"/>
  <c r="G3170" i="3"/>
  <c r="F3170" i="3"/>
  <c r="G3776" i="3"/>
  <c r="H3776" i="3"/>
  <c r="E4723" i="3"/>
  <c r="F4723" i="3"/>
  <c r="E4687" i="3"/>
  <c r="D4687" i="3"/>
  <c r="D4580" i="3"/>
  <c r="F4580" i="3"/>
  <c r="G4580" i="3"/>
  <c r="H4154" i="3"/>
  <c r="F4154" i="3"/>
  <c r="G4154" i="3"/>
  <c r="F3727" i="3"/>
  <c r="I3727" i="3"/>
  <c r="E2990" i="3"/>
  <c r="F2990" i="3"/>
  <c r="G2990" i="3"/>
  <c r="I2990" i="3"/>
  <c r="F4353" i="3"/>
  <c r="G4353" i="3"/>
  <c r="D4892" i="3"/>
  <c r="H4892" i="3"/>
  <c r="D4716" i="3"/>
  <c r="G4716" i="3"/>
  <c r="D4702" i="3"/>
  <c r="E4702" i="3"/>
  <c r="F4564" i="3"/>
  <c r="E4564" i="3"/>
  <c r="D4008" i="3"/>
  <c r="E4008" i="3"/>
  <c r="I4038" i="3"/>
  <c r="G4038" i="3"/>
  <c r="I2877" i="3"/>
  <c r="H2877" i="3"/>
  <c r="E2470" i="3"/>
  <c r="F2470" i="3"/>
  <c r="E4924" i="3"/>
  <c r="H4924" i="3"/>
  <c r="E4863" i="3"/>
  <c r="F4863" i="3"/>
  <c r="E4787" i="3"/>
  <c r="D4787" i="3"/>
  <c r="G4783" i="3"/>
  <c r="I4783" i="3"/>
  <c r="E4686" i="3"/>
  <c r="D4686" i="3"/>
  <c r="I3785" i="3"/>
  <c r="G3785" i="3"/>
  <c r="E3381" i="3"/>
  <c r="I3381" i="3"/>
  <c r="G4895" i="3"/>
  <c r="H4895" i="3"/>
  <c r="I4799" i="3"/>
  <c r="D4799" i="3"/>
  <c r="I4884" i="3"/>
  <c r="G4884" i="3"/>
  <c r="H4884" i="3"/>
  <c r="E4828" i="3"/>
  <c r="H4828" i="3"/>
  <c r="I4828" i="3"/>
  <c r="F4791" i="3"/>
  <c r="D4791" i="3"/>
  <c r="F4170" i="3"/>
  <c r="E4170" i="3"/>
  <c r="H4041" i="3"/>
  <c r="G4041" i="3"/>
  <c r="I4984" i="3"/>
  <c r="H4453" i="3"/>
  <c r="E4453" i="3"/>
  <c r="G4391" i="3"/>
  <c r="E4391" i="3"/>
  <c r="D3725" i="3"/>
  <c r="E3725" i="3"/>
  <c r="I3173" i="3"/>
  <c r="I4897" i="3"/>
  <c r="H4851" i="3"/>
  <c r="I4851" i="3"/>
  <c r="G4817" i="3"/>
  <c r="D4817" i="3"/>
  <c r="F4794" i="3"/>
  <c r="F4628" i="3"/>
  <c r="G4628" i="3"/>
  <c r="I4476" i="3"/>
  <c r="I4395" i="3"/>
  <c r="G4351" i="3"/>
  <c r="I4351" i="3"/>
  <c r="H4128" i="3"/>
  <c r="G4071" i="3"/>
  <c r="H4071" i="3"/>
  <c r="I4058" i="3"/>
  <c r="E4058" i="3"/>
  <c r="G4058" i="3"/>
  <c r="G4053" i="3"/>
  <c r="H4053" i="3"/>
  <c r="D4011" i="3"/>
  <c r="F4011" i="3"/>
  <c r="H3889" i="3"/>
  <c r="I3792" i="3"/>
  <c r="E3690" i="3"/>
  <c r="G3690" i="3"/>
  <c r="G3673" i="3"/>
  <c r="H3651" i="3"/>
  <c r="H3634" i="3"/>
  <c r="I3634" i="3"/>
  <c r="G3585" i="3"/>
  <c r="H3585" i="3"/>
  <c r="G3455" i="3"/>
  <c r="D3455" i="3"/>
  <c r="I3455" i="3"/>
  <c r="I3388" i="3"/>
  <c r="H3173" i="3"/>
  <c r="E3057" i="3"/>
  <c r="H3057" i="3"/>
  <c r="I3057" i="3"/>
  <c r="H4899" i="3"/>
  <c r="F4899" i="3"/>
  <c r="H4845" i="3"/>
  <c r="E4845" i="3"/>
  <c r="D4380" i="3"/>
  <c r="I4380" i="3"/>
  <c r="G4297" i="3"/>
  <c r="H4297" i="3"/>
  <c r="E4297" i="3"/>
  <c r="D4208" i="3"/>
  <c r="G4208" i="3"/>
  <c r="H3955" i="3"/>
  <c r="D3955" i="3"/>
  <c r="D3525" i="3"/>
  <c r="H3525" i="3"/>
  <c r="I3525" i="3"/>
  <c r="F3525" i="3"/>
  <c r="G3525" i="3"/>
  <c r="G4212" i="3"/>
  <c r="F4212" i="3"/>
  <c r="D3608" i="3"/>
  <c r="H3608" i="3"/>
  <c r="F3925" i="3"/>
  <c r="E3925" i="3"/>
  <c r="D3925" i="3"/>
  <c r="G3925" i="3"/>
  <c r="I4923" i="3"/>
  <c r="H4905" i="3"/>
  <c r="E4905" i="3"/>
  <c r="G4859" i="3"/>
  <c r="F4859" i="3"/>
  <c r="I4794" i="3"/>
  <c r="D4333" i="3"/>
  <c r="I4333" i="3"/>
  <c r="I4120" i="3"/>
  <c r="H4120" i="3"/>
  <c r="H4984" i="3"/>
  <c r="I4981" i="3"/>
  <c r="G4923" i="3"/>
  <c r="H5016" i="3"/>
  <c r="I5009" i="3"/>
  <c r="H4981" i="3"/>
  <c r="I4978" i="3"/>
  <c r="E4930" i="3"/>
  <c r="H4930" i="3"/>
  <c r="I4911" i="3"/>
  <c r="D4880" i="3"/>
  <c r="I4873" i="3"/>
  <c r="D4835" i="3"/>
  <c r="H4835" i="3"/>
  <c r="H4809" i="3"/>
  <c r="E4806" i="3"/>
  <c r="I4806" i="3"/>
  <c r="E4794" i="3"/>
  <c r="D4735" i="3"/>
  <c r="G4735" i="3"/>
  <c r="H4735" i="3"/>
  <c r="G4711" i="3"/>
  <c r="G4591" i="3"/>
  <c r="F4591" i="3"/>
  <c r="I4554" i="3"/>
  <c r="I4252" i="3"/>
  <c r="F4248" i="3"/>
  <c r="G4239" i="3"/>
  <c r="D4202" i="3"/>
  <c r="H4202" i="3"/>
  <c r="F4202" i="3"/>
  <c r="I4178" i="3"/>
  <c r="D4099" i="3"/>
  <c r="H4099" i="3"/>
  <c r="I4015" i="3"/>
  <c r="E4015" i="3"/>
  <c r="G4006" i="3"/>
  <c r="E3949" i="3"/>
  <c r="F3949" i="3"/>
  <c r="G3949" i="3"/>
  <c r="G3932" i="3"/>
  <c r="E3889" i="3"/>
  <c r="E3832" i="3"/>
  <c r="G3832" i="3"/>
  <c r="H3832" i="3"/>
  <c r="E3496" i="3"/>
  <c r="G3496" i="3"/>
  <c r="H3496" i="3"/>
  <c r="G3173" i="3"/>
  <c r="I3106" i="3"/>
  <c r="E2782" i="3"/>
  <c r="E2447" i="3"/>
  <c r="D2447" i="3"/>
  <c r="F2447" i="3"/>
  <c r="H2447" i="3"/>
  <c r="H4839" i="3"/>
  <c r="G4839" i="3"/>
  <c r="I4839" i="3"/>
  <c r="F3539" i="3"/>
  <c r="I3539" i="3"/>
  <c r="E2737" i="3"/>
  <c r="F2737" i="3"/>
  <c r="G2737" i="3"/>
  <c r="D2438" i="3"/>
  <c r="E2438" i="3"/>
  <c r="H2438" i="3"/>
  <c r="D2551" i="3"/>
  <c r="H2551" i="3"/>
  <c r="F4306" i="3"/>
  <c r="H4306" i="3"/>
  <c r="D4278" i="3"/>
  <c r="F4278" i="3"/>
  <c r="H4278" i="3"/>
  <c r="I4278" i="3"/>
  <c r="H4181" i="3"/>
  <c r="H3850" i="3"/>
  <c r="G3850" i="3"/>
  <c r="E3850" i="3"/>
  <c r="F3850" i="3"/>
  <c r="E3787" i="3"/>
  <c r="F3787" i="3"/>
  <c r="I3728" i="3"/>
  <c r="H3728" i="3"/>
  <c r="F3728" i="3"/>
  <c r="G4937" i="3"/>
  <c r="D4937" i="3"/>
  <c r="I4926" i="3"/>
  <c r="G4926" i="3"/>
  <c r="H3792" i="3"/>
  <c r="E3792" i="3"/>
  <c r="F4516" i="3"/>
  <c r="E4516" i="3"/>
  <c r="G5005" i="3"/>
  <c r="H4994" i="3"/>
  <c r="E4967" i="3"/>
  <c r="F4957" i="3"/>
  <c r="F4929" i="3"/>
  <c r="G4893" i="3"/>
  <c r="I4889" i="3"/>
  <c r="I4879" i="3"/>
  <c r="F4861" i="3"/>
  <c r="G4842" i="3"/>
  <c r="H4842" i="3"/>
  <c r="G4805" i="3"/>
  <c r="F4777" i="3"/>
  <c r="H4631" i="3"/>
  <c r="D4597" i="3"/>
  <c r="F4597" i="3"/>
  <c r="H4573" i="3"/>
  <c r="G4475" i="3"/>
  <c r="E4447" i="3"/>
  <c r="H4419" i="3"/>
  <c r="F4273" i="3"/>
  <c r="I4260" i="3"/>
  <c r="E4260" i="3"/>
  <c r="F4251" i="3"/>
  <c r="F4201" i="3"/>
  <c r="E4201" i="3"/>
  <c r="E4188" i="3"/>
  <c r="I4184" i="3"/>
  <c r="F4181" i="3"/>
  <c r="E4106" i="3"/>
  <c r="F4081" i="3"/>
  <c r="F4052" i="3"/>
  <c r="I4052" i="3"/>
  <c r="G4039" i="3"/>
  <c r="D4014" i="3"/>
  <c r="G3979" i="3"/>
  <c r="H3979" i="3"/>
  <c r="I3979" i="3"/>
  <c r="I3966" i="3"/>
  <c r="E3966" i="3"/>
  <c r="I3938" i="3"/>
  <c r="E3935" i="3"/>
  <c r="H3931" i="3"/>
  <c r="E3927" i="3"/>
  <c r="I3858" i="3"/>
  <c r="I3538" i="3"/>
  <c r="I3526" i="3"/>
  <c r="F3270" i="3"/>
  <c r="I3270" i="3"/>
  <c r="D3257" i="3"/>
  <c r="H3257" i="3"/>
  <c r="D3172" i="3"/>
  <c r="E3172" i="3"/>
  <c r="D3137" i="3"/>
  <c r="E3137" i="3"/>
  <c r="F3137" i="3"/>
  <c r="G3137" i="3"/>
  <c r="H3137" i="3"/>
  <c r="I3137" i="3"/>
  <c r="E3086" i="3"/>
  <c r="E4476" i="3"/>
  <c r="G4476" i="3"/>
  <c r="H4923" i="3"/>
  <c r="E4923" i="3"/>
  <c r="D4722" i="3"/>
  <c r="G4722" i="3"/>
  <c r="D4951" i="3"/>
  <c r="I4951" i="3"/>
  <c r="D4616" i="3"/>
  <c r="I4616" i="3"/>
  <c r="D4508" i="3"/>
  <c r="I4508" i="3"/>
  <c r="D4332" i="3"/>
  <c r="G4332" i="3"/>
  <c r="I4377" i="3"/>
  <c r="G4377" i="3"/>
  <c r="I4341" i="3"/>
  <c r="H4341" i="3"/>
  <c r="D5001" i="3"/>
  <c r="I4983" i="3"/>
  <c r="D4967" i="3"/>
  <c r="I4963" i="3"/>
  <c r="E4957" i="3"/>
  <c r="I4953" i="3"/>
  <c r="F4936" i="3"/>
  <c r="I4936" i="3"/>
  <c r="H4889" i="3"/>
  <c r="F4886" i="3"/>
  <c r="I4886" i="3"/>
  <c r="H4879" i="3"/>
  <c r="I4876" i="3"/>
  <c r="D4872" i="3"/>
  <c r="E4861" i="3"/>
  <c r="I4845" i="3"/>
  <c r="E4816" i="3"/>
  <c r="H4816" i="3"/>
  <c r="E4805" i="3"/>
  <c r="D4789" i="3"/>
  <c r="G4789" i="3"/>
  <c r="H4789" i="3"/>
  <c r="G4706" i="3"/>
  <c r="G4668" i="3"/>
  <c r="I4668" i="3"/>
  <c r="F4664" i="3"/>
  <c r="I4664" i="3"/>
  <c r="I4635" i="3"/>
  <c r="F4631" i="3"/>
  <c r="F4600" i="3"/>
  <c r="D4577" i="3"/>
  <c r="D4553" i="3"/>
  <c r="E4475" i="3"/>
  <c r="I4471" i="3"/>
  <c r="H4463" i="3"/>
  <c r="D4447" i="3"/>
  <c r="H4443" i="3"/>
  <c r="H4430" i="3"/>
  <c r="E4423" i="3"/>
  <c r="I4410" i="3"/>
  <c r="F4385" i="3"/>
  <c r="G4385" i="3"/>
  <c r="I4385" i="3"/>
  <c r="G4238" i="3"/>
  <c r="H4184" i="3"/>
  <c r="E4181" i="3"/>
  <c r="G3992" i="3"/>
  <c r="D3992" i="3"/>
  <c r="E3871" i="3"/>
  <c r="D3871" i="3"/>
  <c r="G3871" i="3"/>
  <c r="G3817" i="3"/>
  <c r="D3817" i="3"/>
  <c r="I3750" i="3"/>
  <c r="G3750" i="3"/>
  <c r="H3676" i="3"/>
  <c r="D3637" i="3"/>
  <c r="G3637" i="3"/>
  <c r="H3538" i="3"/>
  <c r="G3508" i="3"/>
  <c r="G3404" i="3"/>
  <c r="F3404" i="3"/>
  <c r="F3400" i="3"/>
  <c r="E3221" i="3"/>
  <c r="F3221" i="3"/>
  <c r="H3221" i="3"/>
  <c r="I3221" i="3"/>
  <c r="I3105" i="3"/>
  <c r="F3105" i="3"/>
  <c r="D3014" i="3"/>
  <c r="E3014" i="3"/>
  <c r="G3014" i="3"/>
  <c r="H3014" i="3"/>
  <c r="I3014" i="3"/>
  <c r="H2781" i="3"/>
  <c r="G2781" i="3"/>
  <c r="E2627" i="3"/>
  <c r="H2573" i="3"/>
  <c r="D3673" i="3"/>
  <c r="F3673" i="3"/>
  <c r="D3655" i="3"/>
  <c r="I3655" i="3"/>
  <c r="F3655" i="3"/>
  <c r="E3119" i="3"/>
  <c r="D3119" i="3"/>
  <c r="I3557" i="3"/>
  <c r="E3557" i="3"/>
  <c r="G3423" i="3"/>
  <c r="E3423" i="3"/>
  <c r="G4785" i="3"/>
  <c r="D4785" i="3"/>
  <c r="I4969" i="3"/>
  <c r="H4929" i="3"/>
  <c r="I4929" i="3"/>
  <c r="G4729" i="3"/>
  <c r="I4619" i="3"/>
  <c r="F4619" i="3"/>
  <c r="D4561" i="3"/>
  <c r="I4561" i="3"/>
  <c r="F4498" i="3"/>
  <c r="H4490" i="3"/>
  <c r="H4349" i="3"/>
  <c r="G4349" i="3"/>
  <c r="H4273" i="3"/>
  <c r="G4273" i="3"/>
  <c r="G4184" i="3"/>
  <c r="I4154" i="3"/>
  <c r="H4118" i="3"/>
  <c r="H3610" i="3"/>
  <c r="I3610" i="3"/>
  <c r="G3610" i="3"/>
  <c r="G3542" i="3"/>
  <c r="F3542" i="3"/>
  <c r="F3391" i="3"/>
  <c r="D3391" i="3"/>
  <c r="I3391" i="3"/>
  <c r="F3109" i="3"/>
  <c r="H3109" i="3"/>
  <c r="E3064" i="3"/>
  <c r="D3064" i="3"/>
  <c r="I3064" i="3"/>
  <c r="I2834" i="3"/>
  <c r="H4887" i="3"/>
  <c r="F4887" i="3"/>
  <c r="E3133" i="3"/>
  <c r="F3133" i="3"/>
  <c r="H3133" i="3"/>
  <c r="I3133" i="3"/>
  <c r="G4883" i="3"/>
  <c r="D4883" i="3"/>
  <c r="H4869" i="3"/>
  <c r="I4869" i="3"/>
  <c r="E3737" i="3"/>
  <c r="H3737" i="3"/>
  <c r="G3651" i="3"/>
  <c r="I3651" i="3"/>
  <c r="E2949" i="3"/>
  <c r="D2949" i="3"/>
  <c r="H2949" i="3"/>
  <c r="G4983" i="3"/>
  <c r="H4980" i="3"/>
  <c r="G4963" i="3"/>
  <c r="G4953" i="3"/>
  <c r="D4903" i="3"/>
  <c r="G4903" i="3"/>
  <c r="H4893" i="3"/>
  <c r="E4893" i="3"/>
  <c r="I4882" i="3"/>
  <c r="G4879" i="3"/>
  <c r="G4845" i="3"/>
  <c r="I4829" i="3"/>
  <c r="E4777" i="3"/>
  <c r="G4777" i="3"/>
  <c r="I5011" i="3"/>
  <c r="I5008" i="3"/>
  <c r="H4997" i="3"/>
  <c r="G4989" i="3"/>
  <c r="F4983" i="3"/>
  <c r="E4980" i="3"/>
  <c r="H4969" i="3"/>
  <c r="F4963" i="3"/>
  <c r="F4953" i="3"/>
  <c r="H4939" i="3"/>
  <c r="E4925" i="3"/>
  <c r="I4899" i="3"/>
  <c r="H4882" i="3"/>
  <c r="F4879" i="3"/>
  <c r="F4845" i="3"/>
  <c r="H4829" i="3"/>
  <c r="I4822" i="3"/>
  <c r="H4733" i="3"/>
  <c r="F4729" i="3"/>
  <c r="G4687" i="3"/>
  <c r="I4626" i="3"/>
  <c r="H4607" i="3"/>
  <c r="I4580" i="3"/>
  <c r="F4549" i="3"/>
  <c r="G4549" i="3"/>
  <c r="I4515" i="3"/>
  <c r="F4502" i="3"/>
  <c r="E4498" i="3"/>
  <c r="G4490" i="3"/>
  <c r="G4482" i="3"/>
  <c r="I4478" i="3"/>
  <c r="I4458" i="3"/>
  <c r="E4389" i="3"/>
  <c r="H4380" i="3"/>
  <c r="D4305" i="3"/>
  <c r="E4305" i="3"/>
  <c r="G4305" i="3"/>
  <c r="E4277" i="3"/>
  <c r="F4191" i="3"/>
  <c r="F4184" i="3"/>
  <c r="D4177" i="3"/>
  <c r="G4177" i="3"/>
  <c r="G4158" i="3"/>
  <c r="E4154" i="3"/>
  <c r="H4134" i="3"/>
  <c r="G4118" i="3"/>
  <c r="E4110" i="3"/>
  <c r="E4089" i="3"/>
  <c r="I4089" i="3"/>
  <c r="D3923" i="3"/>
  <c r="I3923" i="3"/>
  <c r="H3923" i="3"/>
  <c r="D3799" i="3"/>
  <c r="G3786" i="3"/>
  <c r="G3727" i="3"/>
  <c r="I3662" i="3"/>
  <c r="H3453" i="3"/>
  <c r="G3453" i="3"/>
  <c r="G3408" i="3"/>
  <c r="F3408" i="3"/>
  <c r="D3203" i="3"/>
  <c r="F3203" i="3"/>
  <c r="H2851" i="3"/>
  <c r="H2834" i="3"/>
  <c r="E2830" i="3"/>
  <c r="I4890" i="3"/>
  <c r="G4890" i="3"/>
  <c r="H4890" i="3"/>
  <c r="I4128" i="3"/>
  <c r="G4128" i="3"/>
  <c r="I3907" i="3"/>
  <c r="G3907" i="3"/>
  <c r="D3841" i="3"/>
  <c r="G3841" i="3"/>
  <c r="E3659" i="3"/>
  <c r="H3659" i="3"/>
  <c r="D3659" i="3"/>
  <c r="D4830" i="3"/>
  <c r="G4830" i="3"/>
  <c r="E4368" i="3"/>
  <c r="H4368" i="3"/>
  <c r="H5011" i="3"/>
  <c r="D5008" i="3"/>
  <c r="F4997" i="3"/>
  <c r="F4989" i="3"/>
  <c r="G4986" i="3"/>
  <c r="D4983" i="3"/>
  <c r="D4980" i="3"/>
  <c r="G4969" i="3"/>
  <c r="G4959" i="3"/>
  <c r="E4953" i="3"/>
  <c r="G4939" i="3"/>
  <c r="I4910" i="3"/>
  <c r="I4906" i="3"/>
  <c r="G4899" i="3"/>
  <c r="G4889" i="3"/>
  <c r="E4889" i="3"/>
  <c r="F4882" i="3"/>
  <c r="E4879" i="3"/>
  <c r="H4852" i="3"/>
  <c r="D4845" i="3"/>
  <c r="H4841" i="3"/>
  <c r="H4837" i="3"/>
  <c r="F4829" i="3"/>
  <c r="H4822" i="3"/>
  <c r="D4796" i="3"/>
  <c r="E4796" i="3"/>
  <c r="F4796" i="3"/>
  <c r="G4792" i="3"/>
  <c r="E4737" i="3"/>
  <c r="H4737" i="3"/>
  <c r="E4729" i="3"/>
  <c r="F4687" i="3"/>
  <c r="G4626" i="3"/>
  <c r="H4622" i="3"/>
  <c r="G4607" i="3"/>
  <c r="I4596" i="3"/>
  <c r="H4580" i="3"/>
  <c r="G4494" i="3"/>
  <c r="F4490" i="3"/>
  <c r="D4482" i="3"/>
  <c r="H4478" i="3"/>
  <c r="G4380" i="3"/>
  <c r="I4297" i="3"/>
  <c r="H4238" i="3"/>
  <c r="I4238" i="3"/>
  <c r="E4238" i="3"/>
  <c r="I4221" i="3"/>
  <c r="E4184" i="3"/>
  <c r="D4154" i="3"/>
  <c r="D4126" i="3"/>
  <c r="E4126" i="3"/>
  <c r="F4118" i="3"/>
  <c r="I4051" i="3"/>
  <c r="G3896" i="3"/>
  <c r="I3825" i="3"/>
  <c r="E3727" i="3"/>
  <c r="D3697" i="3"/>
  <c r="G3697" i="3"/>
  <c r="H3671" i="3"/>
  <c r="D3601" i="3"/>
  <c r="E3601" i="3"/>
  <c r="I3573" i="3"/>
  <c r="F3472" i="3"/>
  <c r="E3472" i="3"/>
  <c r="D3412" i="3"/>
  <c r="F3299" i="3"/>
  <c r="E3269" i="3"/>
  <c r="I3207" i="3"/>
  <c r="G2926" i="3"/>
  <c r="E2926" i="3"/>
  <c r="H2909" i="3"/>
  <c r="D2909" i="3"/>
  <c r="F2909" i="3"/>
  <c r="G2909" i="3"/>
  <c r="I2909" i="3"/>
  <c r="D2864" i="3"/>
  <c r="G2860" i="3"/>
  <c r="D2851" i="3"/>
  <c r="I2838" i="3"/>
  <c r="G2834" i="3"/>
  <c r="H2820" i="3"/>
  <c r="G2820" i="3"/>
  <c r="I2820" i="3"/>
  <c r="I4921" i="3"/>
  <c r="G4680" i="3"/>
  <c r="D4669" i="3"/>
  <c r="D4584" i="3"/>
  <c r="D4565" i="3"/>
  <c r="D4547" i="3"/>
  <c r="E4414" i="3"/>
  <c r="I4381" i="3"/>
  <c r="D4286" i="3"/>
  <c r="I4274" i="3"/>
  <c r="E4257" i="3"/>
  <c r="G4257" i="3"/>
  <c r="H4244" i="3"/>
  <c r="I4244" i="3"/>
  <c r="D4232" i="3"/>
  <c r="E4207" i="3"/>
  <c r="G4187" i="3"/>
  <c r="F4095" i="3"/>
  <c r="H4030" i="3"/>
  <c r="F4030" i="3"/>
  <c r="E4009" i="3"/>
  <c r="F4005" i="3"/>
  <c r="I3962" i="3"/>
  <c r="D3811" i="3"/>
  <c r="I3790" i="3"/>
  <c r="G3754" i="3"/>
  <c r="D3729" i="3"/>
  <c r="D3575" i="3"/>
  <c r="E3571" i="3"/>
  <c r="G3567" i="3"/>
  <c r="D3487" i="3"/>
  <c r="H3395" i="3"/>
  <c r="I3387" i="3"/>
  <c r="E3342" i="3"/>
  <c r="F3320" i="3"/>
  <c r="F3229" i="3"/>
  <c r="I3229" i="3"/>
  <c r="G2957" i="3"/>
  <c r="H2953" i="3"/>
  <c r="D2941" i="3"/>
  <c r="F2759" i="3"/>
  <c r="G2759" i="3"/>
  <c r="G2668" i="3"/>
  <c r="H2603" i="3"/>
  <c r="G2603" i="3"/>
  <c r="I2603" i="3"/>
  <c r="H2531" i="3"/>
  <c r="H4921" i="3"/>
  <c r="I4115" i="3"/>
  <c r="E4115" i="3"/>
  <c r="D3768" i="3"/>
  <c r="E3768" i="3"/>
  <c r="D3691" i="3"/>
  <c r="E3691" i="3"/>
  <c r="F3589" i="3"/>
  <c r="H3589" i="3"/>
  <c r="I3589" i="3"/>
  <c r="H3399" i="3"/>
  <c r="F3395" i="3"/>
  <c r="E3387" i="3"/>
  <c r="D3241" i="3"/>
  <c r="I3241" i="3"/>
  <c r="I3185" i="3"/>
  <c r="G3155" i="3"/>
  <c r="H3155" i="3"/>
  <c r="I2989" i="3"/>
  <c r="D2989" i="3"/>
  <c r="G2989" i="3"/>
  <c r="E2957" i="3"/>
  <c r="E2953" i="3"/>
  <c r="F2784" i="3"/>
  <c r="D2754" i="3"/>
  <c r="E2754" i="3"/>
  <c r="F2754" i="3"/>
  <c r="I2754" i="3"/>
  <c r="F2668" i="3"/>
  <c r="G2531" i="3"/>
  <c r="E2491" i="3"/>
  <c r="I3121" i="3"/>
  <c r="G2937" i="3"/>
  <c r="E2937" i="3"/>
  <c r="H2937" i="3"/>
  <c r="D2810" i="3"/>
  <c r="I2787" i="3"/>
  <c r="H2740" i="3"/>
  <c r="D2531" i="3"/>
  <c r="G2495" i="3"/>
  <c r="D3185" i="3"/>
  <c r="E3185" i="3"/>
  <c r="F3185" i="3"/>
  <c r="F2849" i="3"/>
  <c r="E2849" i="3"/>
  <c r="E2828" i="3"/>
  <c r="H2828" i="3"/>
  <c r="D2699" i="3"/>
  <c r="E2699" i="3"/>
  <c r="F2699" i="3"/>
  <c r="G2699" i="3"/>
  <c r="I3974" i="3"/>
  <c r="H3974" i="3"/>
  <c r="H3699" i="3"/>
  <c r="I3699" i="3"/>
  <c r="G3574" i="3"/>
  <c r="F3574" i="3"/>
  <c r="I3566" i="3"/>
  <c r="F3520" i="3"/>
  <c r="H3468" i="3"/>
  <c r="G3402" i="3"/>
  <c r="H3223" i="3"/>
  <c r="H3125" i="3"/>
  <c r="F3121" i="3"/>
  <c r="H3045" i="3"/>
  <c r="I3045" i="3"/>
  <c r="I2988" i="3"/>
  <c r="D2964" i="3"/>
  <c r="F2823" i="3"/>
  <c r="G2823" i="3"/>
  <c r="I2823" i="3"/>
  <c r="E2796" i="3"/>
  <c r="G2787" i="3"/>
  <c r="I2744" i="3"/>
  <c r="I2632" i="3"/>
  <c r="D2606" i="3"/>
  <c r="F2539" i="3"/>
  <c r="D2513" i="3"/>
  <c r="I2513" i="3"/>
  <c r="H2504" i="3"/>
  <c r="F3468" i="3"/>
  <c r="G2988" i="3"/>
  <c r="F2761" i="3"/>
  <c r="D3553" i="3"/>
  <c r="D3382" i="3"/>
  <c r="H3359" i="3"/>
  <c r="G3359" i="3"/>
  <c r="G3336" i="3"/>
  <c r="I3054" i="3"/>
  <c r="F2988" i="3"/>
  <c r="E2761" i="3"/>
  <c r="H2640" i="3"/>
  <c r="I2640" i="3"/>
  <c r="D2636" i="3"/>
  <c r="H2636" i="3"/>
  <c r="E2632" i="3"/>
  <c r="E3468" i="3"/>
  <c r="G3468" i="3"/>
  <c r="I3468" i="3"/>
  <c r="F3349" i="3"/>
  <c r="G3349" i="3"/>
  <c r="D3336" i="3"/>
  <c r="D3158" i="3"/>
  <c r="F3158" i="3"/>
  <c r="H3158" i="3"/>
  <c r="I2827" i="3"/>
  <c r="G2827" i="3"/>
  <c r="F2644" i="3"/>
  <c r="G2644" i="3"/>
  <c r="F3244" i="3"/>
  <c r="I3244" i="3"/>
  <c r="G3188" i="3"/>
  <c r="H3188" i="3"/>
  <c r="G4113" i="3"/>
  <c r="H4113" i="3"/>
  <c r="H3449" i="3"/>
  <c r="I3449" i="3"/>
  <c r="H2774" i="3"/>
  <c r="I2774" i="3"/>
  <c r="G2579" i="3"/>
  <c r="E2579" i="3"/>
  <c r="E3909" i="3"/>
  <c r="D3877" i="3"/>
  <c r="I3801" i="3"/>
  <c r="F3751" i="3"/>
  <c r="G3631" i="3"/>
  <c r="D3627" i="3"/>
  <c r="H3506" i="3"/>
  <c r="I3417" i="3"/>
  <c r="F3378" i="3"/>
  <c r="F3307" i="3"/>
  <c r="E3289" i="3"/>
  <c r="H3277" i="3"/>
  <c r="E3214" i="3"/>
  <c r="D3107" i="3"/>
  <c r="G3033" i="3"/>
  <c r="G2944" i="3"/>
  <c r="D2917" i="3"/>
  <c r="E2913" i="3"/>
  <c r="G2825" i="3"/>
  <c r="G2817" i="3"/>
  <c r="F2783" i="3"/>
  <c r="E2780" i="3"/>
  <c r="H2776" i="3"/>
  <c r="F2735" i="3"/>
  <c r="I2651" i="3"/>
  <c r="I2589" i="3"/>
  <c r="H2585" i="3"/>
  <c r="H2546" i="3"/>
  <c r="I2515" i="3"/>
  <c r="H2511" i="3"/>
  <c r="F2490" i="3"/>
  <c r="E2441" i="3"/>
  <c r="E2429" i="3"/>
  <c r="I3209" i="3"/>
  <c r="I3192" i="3"/>
  <c r="D2952" i="3"/>
  <c r="F2944" i="3"/>
  <c r="G2795" i="3"/>
  <c r="E2776" i="3"/>
  <c r="E2743" i="3"/>
  <c r="G2651" i="3"/>
  <c r="I2622" i="3"/>
  <c r="G2572" i="3"/>
  <c r="E2515" i="3"/>
  <c r="G2511" i="3"/>
  <c r="G2481" i="3"/>
  <c r="G2522" i="3"/>
  <c r="E3280" i="3"/>
  <c r="D3237" i="3"/>
  <c r="D3192" i="3"/>
  <c r="E3151" i="3"/>
  <c r="F3139" i="3"/>
  <c r="E3093" i="3"/>
  <c r="H3050" i="3"/>
  <c r="F2987" i="3"/>
  <c r="F2963" i="3"/>
  <c r="F2940" i="3"/>
  <c r="D2786" i="3"/>
  <c r="D2771" i="3"/>
  <c r="D2722" i="3"/>
  <c r="E2709" i="3"/>
  <c r="D2654" i="3"/>
  <c r="F2522" i="3"/>
  <c r="E2485" i="3"/>
  <c r="I2464" i="3"/>
  <c r="E2456" i="3"/>
  <c r="G2452" i="3"/>
  <c r="F2448" i="3"/>
  <c r="H2924" i="3"/>
  <c r="D2709" i="3"/>
  <c r="G2675" i="3"/>
  <c r="F2580" i="3"/>
  <c r="I2537" i="3"/>
  <c r="E2522" i="3"/>
  <c r="I2518" i="3"/>
  <c r="G2493" i="3"/>
  <c r="G2464" i="3"/>
  <c r="D2675" i="3"/>
  <c r="E2537" i="3"/>
  <c r="D2522" i="3"/>
  <c r="H2518" i="3"/>
  <c r="D2476" i="3"/>
  <c r="E2464" i="3"/>
  <c r="F2687" i="3"/>
  <c r="G2625" i="3"/>
  <c r="F2612" i="3"/>
  <c r="I2596" i="3"/>
  <c r="E2553" i="3"/>
  <c r="G2532" i="3"/>
  <c r="H2525" i="3"/>
  <c r="E2510" i="3"/>
  <c r="H2459" i="3"/>
  <c r="D2770" i="3"/>
  <c r="H2725" i="3"/>
  <c r="F2695" i="3"/>
  <c r="E2687" i="3"/>
  <c r="D2666" i="3"/>
  <c r="D2653" i="3"/>
  <c r="D2612" i="3"/>
  <c r="H2600" i="3"/>
  <c r="D2596" i="3"/>
  <c r="F2532" i="3"/>
  <c r="I2501" i="3"/>
  <c r="H2484" i="3"/>
  <c r="H2455" i="3"/>
  <c r="H2431" i="3"/>
  <c r="H3891" i="3"/>
  <c r="I3891" i="3"/>
  <c r="H3756" i="3"/>
  <c r="I3756" i="3"/>
  <c r="E3756" i="3"/>
  <c r="F3756" i="3"/>
  <c r="G3756" i="3"/>
  <c r="H3385" i="3"/>
  <c r="I3385" i="3"/>
  <c r="H3350" i="3"/>
  <c r="I3350" i="3"/>
  <c r="E2728" i="3"/>
  <c r="D2728" i="3"/>
  <c r="G2540" i="3"/>
  <c r="E2540" i="3"/>
  <c r="D2540" i="3"/>
  <c r="F4556" i="3"/>
  <c r="G4556" i="3"/>
  <c r="D4604" i="3"/>
  <c r="H4604" i="3"/>
  <c r="H4567" i="3"/>
  <c r="E4567" i="3"/>
  <c r="F4567" i="3"/>
  <c r="G4567" i="3"/>
  <c r="F4188" i="3"/>
  <c r="H4188" i="3"/>
  <c r="D3883" i="3"/>
  <c r="E3883" i="3"/>
  <c r="H3883" i="3"/>
  <c r="H3793" i="3"/>
  <c r="G3793" i="3"/>
  <c r="D3793" i="3"/>
  <c r="D3629" i="3"/>
  <c r="E3629" i="3"/>
  <c r="I3621" i="3"/>
  <c r="D3621" i="3"/>
  <c r="E3621" i="3"/>
  <c r="F3621" i="3"/>
  <c r="G3621" i="3"/>
  <c r="H3621" i="3"/>
  <c r="F2855" i="3"/>
  <c r="D2855" i="3"/>
  <c r="I2855" i="3"/>
  <c r="G2736" i="3"/>
  <c r="F2736" i="3"/>
  <c r="E2736" i="3"/>
  <c r="F2660" i="3"/>
  <c r="G2660" i="3"/>
  <c r="H2462" i="3"/>
  <c r="E2462" i="3"/>
  <c r="F4480" i="3"/>
  <c r="E4480" i="3"/>
  <c r="D4203" i="3"/>
  <c r="G4203" i="3"/>
  <c r="F4109" i="3"/>
  <c r="H4109" i="3"/>
  <c r="I3805" i="3"/>
  <c r="H3805" i="3"/>
  <c r="D3805" i="3"/>
  <c r="G3805" i="3"/>
  <c r="F3558" i="3"/>
  <c r="D3558" i="3"/>
  <c r="D2478" i="3"/>
  <c r="I2478" i="3"/>
  <c r="D4573" i="3"/>
  <c r="E4573" i="3"/>
  <c r="E2516" i="3"/>
  <c r="D2516" i="3"/>
  <c r="H4402" i="3"/>
  <c r="E4402" i="3"/>
  <c r="F4402" i="3"/>
  <c r="F4320" i="3"/>
  <c r="E4320" i="3"/>
  <c r="H3616" i="3"/>
  <c r="I3616" i="3"/>
  <c r="E3017" i="3"/>
  <c r="G3017" i="3"/>
  <c r="F3017" i="3"/>
  <c r="D4627" i="3"/>
  <c r="G4627" i="3"/>
  <c r="H4356" i="3"/>
  <c r="G4356" i="3"/>
  <c r="F4356" i="3"/>
  <c r="I4285" i="3"/>
  <c r="E4285" i="3"/>
  <c r="E4246" i="3"/>
  <c r="D4246" i="3"/>
  <c r="F4100" i="3"/>
  <c r="D4100" i="3"/>
  <c r="E4100" i="3"/>
  <c r="I4100" i="3"/>
  <c r="F4003" i="3"/>
  <c r="I4003" i="3"/>
  <c r="G3834" i="3"/>
  <c r="I3834" i="3"/>
  <c r="D3603" i="3"/>
  <c r="G3603" i="3"/>
  <c r="H3603" i="3"/>
  <c r="I3603" i="3"/>
  <c r="G4429" i="3"/>
  <c r="D4429" i="3"/>
  <c r="E4429" i="3"/>
  <c r="G4373" i="3"/>
  <c r="H4373" i="3"/>
  <c r="H4328" i="3"/>
  <c r="I4328" i="3"/>
  <c r="D4304" i="3"/>
  <c r="I4304" i="3"/>
  <c r="F4206" i="3"/>
  <c r="H4206" i="3"/>
  <c r="E3607" i="3"/>
  <c r="F3607" i="3"/>
  <c r="H3175" i="3"/>
  <c r="D3175" i="3"/>
  <c r="F3175" i="3"/>
  <c r="D2866" i="3"/>
  <c r="I2866" i="3"/>
  <c r="I2519" i="3"/>
  <c r="D2519" i="3"/>
  <c r="D5009" i="3"/>
  <c r="D4941" i="3"/>
  <c r="D4929" i="3"/>
  <c r="D4895" i="3"/>
  <c r="E4887" i="3"/>
  <c r="D4793" i="3"/>
  <c r="E4783" i="3"/>
  <c r="F4780" i="3"/>
  <c r="D4770" i="3"/>
  <c r="E4751" i="3"/>
  <c r="D4642" i="3"/>
  <c r="D4638" i="3"/>
  <c r="F4583" i="3"/>
  <c r="H4583" i="3"/>
  <c r="E4486" i="3"/>
  <c r="F4360" i="3"/>
  <c r="E4360" i="3"/>
  <c r="G4360" i="3"/>
  <c r="I4360" i="3"/>
  <c r="F4315" i="3"/>
  <c r="D4315" i="3"/>
  <c r="E4315" i="3"/>
  <c r="I4315" i="3"/>
  <c r="D4222" i="3"/>
  <c r="F4222" i="3"/>
  <c r="E4222" i="3"/>
  <c r="D4214" i="3"/>
  <c r="F4214" i="3"/>
  <c r="F4027" i="3"/>
  <c r="D3913" i="3"/>
  <c r="H3913" i="3"/>
  <c r="G3913" i="3"/>
  <c r="E3913" i="3"/>
  <c r="D3838" i="3"/>
  <c r="E3838" i="3"/>
  <c r="F3838" i="3"/>
  <c r="E3171" i="3"/>
  <c r="H3171" i="3"/>
  <c r="G3171" i="3"/>
  <c r="I3171" i="3"/>
  <c r="H4235" i="3"/>
  <c r="F4235" i="3"/>
  <c r="G4235" i="3"/>
  <c r="E4235" i="3"/>
  <c r="F4526" i="3"/>
  <c r="G4526" i="3"/>
  <c r="I4526" i="3"/>
  <c r="D4019" i="3"/>
  <c r="F4019" i="3"/>
  <c r="F2693" i="3"/>
  <c r="G2693" i="3"/>
  <c r="I2693" i="3"/>
  <c r="D2693" i="3"/>
  <c r="E2693" i="3"/>
  <c r="H2693" i="3"/>
  <c r="E4993" i="3"/>
  <c r="D4977" i="3"/>
  <c r="G4965" i="3"/>
  <c r="E4916" i="3"/>
  <c r="D4913" i="3"/>
  <c r="E4904" i="3"/>
  <c r="D4881" i="3"/>
  <c r="F4875" i="3"/>
  <c r="D4863" i="3"/>
  <c r="D4857" i="3"/>
  <c r="I4853" i="3"/>
  <c r="G4828" i="3"/>
  <c r="D4813" i="3"/>
  <c r="D4786" i="3"/>
  <c r="D4726" i="3"/>
  <c r="D4675" i="3"/>
  <c r="G4652" i="3"/>
  <c r="F4572" i="3"/>
  <c r="E4572" i="3"/>
  <c r="E4558" i="3"/>
  <c r="I4551" i="3"/>
  <c r="I4525" i="3"/>
  <c r="G4525" i="3"/>
  <c r="G4500" i="3"/>
  <c r="I4500" i="3"/>
  <c r="E4493" i="3"/>
  <c r="G4493" i="3"/>
  <c r="D4468" i="3"/>
  <c r="H4441" i="3"/>
  <c r="D4441" i="3"/>
  <c r="E4065" i="3"/>
  <c r="G4065" i="3"/>
  <c r="I4065" i="3"/>
  <c r="H4022" i="3"/>
  <c r="I4022" i="3"/>
  <c r="E3961" i="3"/>
  <c r="H3961" i="3"/>
  <c r="I3961" i="3"/>
  <c r="D3961" i="3"/>
  <c r="F3961" i="3"/>
  <c r="F3652" i="3"/>
  <c r="H3652" i="3"/>
  <c r="D3436" i="3"/>
  <c r="F3436" i="3"/>
  <c r="G3436" i="3"/>
  <c r="I3436" i="3"/>
  <c r="G3282" i="3"/>
  <c r="F3282" i="3"/>
  <c r="H3150" i="3"/>
  <c r="I3150" i="3"/>
  <c r="D3150" i="3"/>
  <c r="F4090" i="3"/>
  <c r="I4090" i="3"/>
  <c r="E3530" i="3"/>
  <c r="F3530" i="3"/>
  <c r="D3530" i="3"/>
  <c r="F2792" i="3"/>
  <c r="H2792" i="3"/>
  <c r="I2792" i="3"/>
  <c r="E2792" i="3"/>
  <c r="G2792" i="3"/>
  <c r="H4039" i="3"/>
  <c r="I4039" i="3"/>
  <c r="G3204" i="3"/>
  <c r="D3204" i="3"/>
  <c r="D4544" i="3"/>
  <c r="F4544" i="3"/>
  <c r="G4544" i="3"/>
  <c r="H4544" i="3"/>
  <c r="G4428" i="3"/>
  <c r="E4428" i="3"/>
  <c r="F4428" i="3"/>
  <c r="I4428" i="3"/>
  <c r="F4392" i="3"/>
  <c r="E4392" i="3"/>
  <c r="E4167" i="3"/>
  <c r="G4167" i="3"/>
  <c r="H4167" i="3"/>
  <c r="D4167" i="3"/>
  <c r="F4167" i="3"/>
  <c r="I4167" i="3"/>
  <c r="E4061" i="3"/>
  <c r="G4061" i="3"/>
  <c r="E3118" i="3"/>
  <c r="I3118" i="3"/>
  <c r="D4507" i="3"/>
  <c r="G4507" i="3"/>
  <c r="D4484" i="3"/>
  <c r="I4484" i="3"/>
  <c r="G4484" i="3"/>
  <c r="H2757" i="3"/>
  <c r="F2757" i="3"/>
  <c r="G2757" i="3"/>
  <c r="F4370" i="3"/>
  <c r="G4370" i="3"/>
  <c r="F4200" i="3"/>
  <c r="H4200" i="3"/>
  <c r="D3963" i="3"/>
  <c r="I3963" i="3"/>
  <c r="H4707" i="3"/>
  <c r="I4707" i="3"/>
  <c r="G3967" i="3"/>
  <c r="H3967" i="3"/>
  <c r="I3967" i="3"/>
  <c r="E3967" i="3"/>
  <c r="F3967" i="3"/>
  <c r="D3826" i="3"/>
  <c r="E3826" i="3"/>
  <c r="G3826" i="3"/>
  <c r="I2594" i="3"/>
  <c r="E2594" i="3"/>
  <c r="F2594" i="3"/>
  <c r="F4281" i="3"/>
  <c r="H4281" i="3"/>
  <c r="G4281" i="3"/>
  <c r="H5014" i="3"/>
  <c r="H5005" i="3"/>
  <c r="H5002" i="3"/>
  <c r="F4999" i="3"/>
  <c r="E4965" i="3"/>
  <c r="E4878" i="3"/>
  <c r="D4869" i="3"/>
  <c r="D4828" i="3"/>
  <c r="G4715" i="3"/>
  <c r="G4699" i="3"/>
  <c r="D4667" i="3"/>
  <c r="F4667" i="3"/>
  <c r="H4663" i="3"/>
  <c r="I4655" i="3"/>
  <c r="I4622" i="3"/>
  <c r="I4602" i="3"/>
  <c r="D4579" i="3"/>
  <c r="I4568" i="3"/>
  <c r="H4535" i="3"/>
  <c r="G4520" i="3"/>
  <c r="G4489" i="3"/>
  <c r="H4372" i="3"/>
  <c r="E4372" i="3"/>
  <c r="E4359" i="3"/>
  <c r="I4359" i="3"/>
  <c r="E4310" i="3"/>
  <c r="G4269" i="3"/>
  <c r="H4158" i="3"/>
  <c r="I4155" i="3"/>
  <c r="F4152" i="3"/>
  <c r="D4148" i="3"/>
  <c r="H4046" i="3"/>
  <c r="G3977" i="3"/>
  <c r="H3841" i="3"/>
  <c r="I3837" i="3"/>
  <c r="G3709" i="3"/>
  <c r="I3688" i="3"/>
  <c r="I3676" i="3"/>
  <c r="H3101" i="3"/>
  <c r="D3101" i="3"/>
  <c r="E3101" i="3"/>
  <c r="F3101" i="3"/>
  <c r="G3101" i="3"/>
  <c r="I3101" i="3"/>
  <c r="F3087" i="3"/>
  <c r="D3087" i="3"/>
  <c r="I3087" i="3"/>
  <c r="H3087" i="3"/>
  <c r="G3036" i="3"/>
  <c r="D3036" i="3"/>
  <c r="E4691" i="3"/>
  <c r="G4691" i="3"/>
  <c r="F4346" i="3"/>
  <c r="E4346" i="3"/>
  <c r="D4082" i="3"/>
  <c r="F4082" i="3"/>
  <c r="G4082" i="3"/>
  <c r="H4518" i="3"/>
  <c r="D4518" i="3"/>
  <c r="D4514" i="3"/>
  <c r="F4514" i="3"/>
  <c r="G4514" i="3"/>
  <c r="D4169" i="3"/>
  <c r="E4169" i="3"/>
  <c r="F4169" i="3"/>
  <c r="D4639" i="3"/>
  <c r="F4639" i="3"/>
  <c r="F4487" i="3"/>
  <c r="H4487" i="3"/>
  <c r="G4093" i="3"/>
  <c r="H4093" i="3"/>
  <c r="H4199" i="3"/>
  <c r="E4199" i="3"/>
  <c r="D4385" i="3"/>
  <c r="H4385" i="3"/>
  <c r="F4226" i="3"/>
  <c r="D4226" i="3"/>
  <c r="E4226" i="3"/>
  <c r="G4226" i="3"/>
  <c r="I4739" i="3"/>
  <c r="I4736" i="3"/>
  <c r="G4736" i="3"/>
  <c r="E4678" i="3"/>
  <c r="D4678" i="3"/>
  <c r="I4609" i="3"/>
  <c r="D4609" i="3"/>
  <c r="F4596" i="3"/>
  <c r="G4596" i="3"/>
  <c r="H4585" i="3"/>
  <c r="D4539" i="3"/>
  <c r="I4539" i="3"/>
  <c r="D4478" i="3"/>
  <c r="G4478" i="3"/>
  <c r="D4471" i="3"/>
  <c r="E4471" i="3"/>
  <c r="G4412" i="3"/>
  <c r="I4412" i="3"/>
  <c r="H3985" i="3"/>
  <c r="D3985" i="3"/>
  <c r="G3985" i="3"/>
  <c r="I3985" i="3"/>
  <c r="E3862" i="3"/>
  <c r="D3862" i="3"/>
  <c r="E3390" i="3"/>
  <c r="H3390" i="3"/>
  <c r="D3390" i="3"/>
  <c r="I3390" i="3"/>
  <c r="F3390" i="3"/>
  <c r="G3390" i="3"/>
  <c r="E3365" i="3"/>
  <c r="F3365" i="3"/>
  <c r="F3356" i="3"/>
  <c r="I3356" i="3"/>
  <c r="H3356" i="3"/>
  <c r="F3211" i="3"/>
  <c r="G2704" i="3"/>
  <c r="D2704" i="3"/>
  <c r="E2704" i="3"/>
  <c r="H2704" i="3"/>
  <c r="G4615" i="3"/>
  <c r="I4615" i="3"/>
  <c r="I4511" i="3"/>
  <c r="H4511" i="3"/>
  <c r="G4477" i="3"/>
  <c r="E4477" i="3"/>
  <c r="F4477" i="3"/>
  <c r="H4477" i="3"/>
  <c r="D4411" i="3"/>
  <c r="E4411" i="3"/>
  <c r="H4411" i="3"/>
  <c r="F4411" i="3"/>
  <c r="E3959" i="3"/>
  <c r="I3959" i="3"/>
  <c r="H4399" i="3"/>
  <c r="D4399" i="3"/>
  <c r="E4399" i="3"/>
  <c r="F4399" i="3"/>
  <c r="I4399" i="3"/>
  <c r="G4259" i="3"/>
  <c r="E4259" i="3"/>
  <c r="D3911" i="3"/>
  <c r="F3911" i="3"/>
  <c r="E3911" i="3"/>
  <c r="E2888" i="3"/>
  <c r="F2888" i="3"/>
  <c r="G2888" i="3"/>
  <c r="D2888" i="3"/>
  <c r="G4698" i="3"/>
  <c r="E4698" i="3"/>
  <c r="D3797" i="3"/>
  <c r="E3797" i="3"/>
  <c r="I4085" i="3"/>
  <c r="H4085" i="3"/>
  <c r="F4727" i="3"/>
  <c r="E4727" i="3"/>
  <c r="D4586" i="3"/>
  <c r="F4586" i="3"/>
  <c r="H4586" i="3"/>
  <c r="G5017" i="3"/>
  <c r="E5011" i="3"/>
  <c r="H5008" i="3"/>
  <c r="F5005" i="3"/>
  <c r="I4995" i="3"/>
  <c r="I4949" i="3"/>
  <c r="I4946" i="3"/>
  <c r="F4943" i="3"/>
  <c r="H4937" i="3"/>
  <c r="I4934" i="3"/>
  <c r="D4931" i="3"/>
  <c r="H4928" i="3"/>
  <c r="H4922" i="3"/>
  <c r="H4909" i="3"/>
  <c r="H4906" i="3"/>
  <c r="H4894" i="3"/>
  <c r="E4886" i="3"/>
  <c r="F4883" i="3"/>
  <c r="I4871" i="3"/>
  <c r="I4865" i="3"/>
  <c r="H4850" i="3"/>
  <c r="I4846" i="3"/>
  <c r="F4837" i="3"/>
  <c r="I4821" i="3"/>
  <c r="H4818" i="3"/>
  <c r="I4808" i="3"/>
  <c r="D4806" i="3"/>
  <c r="H4795" i="3"/>
  <c r="E4792" i="3"/>
  <c r="E4789" i="3"/>
  <c r="F4782" i="3"/>
  <c r="G4772" i="3"/>
  <c r="E4765" i="3"/>
  <c r="E4757" i="3"/>
  <c r="H4753" i="3"/>
  <c r="D4747" i="3"/>
  <c r="H4739" i="3"/>
  <c r="E4722" i="3"/>
  <c r="E4715" i="3"/>
  <c r="E4699" i="3"/>
  <c r="E4695" i="3"/>
  <c r="E4663" i="3"/>
  <c r="E4655" i="3"/>
  <c r="G4633" i="3"/>
  <c r="G4622" i="3"/>
  <c r="E4619" i="3"/>
  <c r="F4612" i="3"/>
  <c r="D4612" i="3"/>
  <c r="E4602" i="3"/>
  <c r="I4598" i="3"/>
  <c r="G4585" i="3"/>
  <c r="G4571" i="3"/>
  <c r="G4568" i="3"/>
  <c r="H4561" i="3"/>
  <c r="F4499" i="3"/>
  <c r="E4492" i="3"/>
  <c r="F4420" i="3"/>
  <c r="E4420" i="3"/>
  <c r="D4384" i="3"/>
  <c r="E4384" i="3"/>
  <c r="F4384" i="3"/>
  <c r="D4363" i="3"/>
  <c r="G4363" i="3"/>
  <c r="I4354" i="3"/>
  <c r="D4347" i="3"/>
  <c r="I4347" i="3"/>
  <c r="E4276" i="3"/>
  <c r="H4252" i="3"/>
  <c r="H4129" i="3"/>
  <c r="D4129" i="3"/>
  <c r="I4064" i="3"/>
  <c r="G3884" i="3"/>
  <c r="I3884" i="3"/>
  <c r="I3865" i="3"/>
  <c r="F3853" i="3"/>
  <c r="E3853" i="3"/>
  <c r="H3853" i="3"/>
  <c r="F3721" i="3"/>
  <c r="G3676" i="3"/>
  <c r="E3382" i="3"/>
  <c r="D3360" i="3"/>
  <c r="F3227" i="3"/>
  <c r="G3227" i="3"/>
  <c r="D3227" i="3"/>
  <c r="I3227" i="3"/>
  <c r="I3091" i="3"/>
  <c r="E4263" i="3"/>
  <c r="F4263" i="3"/>
  <c r="G4366" i="3"/>
  <c r="H4366" i="3"/>
  <c r="I3895" i="3"/>
  <c r="E3895" i="3"/>
  <c r="F3895" i="3"/>
  <c r="G3895" i="3"/>
  <c r="H3895" i="3"/>
  <c r="E3514" i="3"/>
  <c r="D3514" i="3"/>
  <c r="G4673" i="3"/>
  <c r="H4673" i="3"/>
  <c r="E3739" i="3"/>
  <c r="G3739" i="3"/>
  <c r="F2822" i="3"/>
  <c r="D2822" i="3"/>
  <c r="E2822" i="3"/>
  <c r="H2822" i="3"/>
  <c r="I2822" i="3"/>
  <c r="D4465" i="3"/>
  <c r="E4465" i="3"/>
  <c r="E3971" i="3"/>
  <c r="H3971" i="3"/>
  <c r="I3971" i="3"/>
  <c r="E2508" i="3"/>
  <c r="I2508" i="3"/>
  <c r="I4517" i="3"/>
  <c r="G4517" i="3"/>
  <c r="H4723" i="3"/>
  <c r="D4723" i="3"/>
  <c r="I4253" i="3"/>
  <c r="D4253" i="3"/>
  <c r="G4253" i="3"/>
  <c r="H4253" i="3"/>
  <c r="F5017" i="3"/>
  <c r="E5005" i="3"/>
  <c r="F4995" i="3"/>
  <c r="H4992" i="3"/>
  <c r="I4976" i="3"/>
  <c r="I4973" i="3"/>
  <c r="H4949" i="3"/>
  <c r="E4943" i="3"/>
  <c r="E4937" i="3"/>
  <c r="H4934" i="3"/>
  <c r="E4928" i="3"/>
  <c r="I4915" i="3"/>
  <c r="G4909" i="3"/>
  <c r="F4906" i="3"/>
  <c r="I4903" i="3"/>
  <c r="F4894" i="3"/>
  <c r="I4891" i="3"/>
  <c r="E4883" i="3"/>
  <c r="I4874" i="3"/>
  <c r="H4871" i="3"/>
  <c r="H4865" i="3"/>
  <c r="I4862" i="3"/>
  <c r="H4856" i="3"/>
  <c r="H4846" i="3"/>
  <c r="I4833" i="3"/>
  <c r="G4821" i="3"/>
  <c r="G4818" i="3"/>
  <c r="H4808" i="3"/>
  <c r="G4795" i="3"/>
  <c r="H4785" i="3"/>
  <c r="D4782" i="3"/>
  <c r="F4772" i="3"/>
  <c r="G4753" i="3"/>
  <c r="G4739" i="3"/>
  <c r="D4732" i="3"/>
  <c r="H4729" i="3"/>
  <c r="I4729" i="3"/>
  <c r="E4725" i="3"/>
  <c r="I4691" i="3"/>
  <c r="G4688" i="3"/>
  <c r="F4688" i="3"/>
  <c r="I4651" i="3"/>
  <c r="F4633" i="3"/>
  <c r="F4622" i="3"/>
  <c r="F4585" i="3"/>
  <c r="F4571" i="3"/>
  <c r="F4568" i="3"/>
  <c r="G4561" i="3"/>
  <c r="D4543" i="3"/>
  <c r="E4543" i="3"/>
  <c r="F4531" i="3"/>
  <c r="D4499" i="3"/>
  <c r="D4492" i="3"/>
  <c r="G4354" i="3"/>
  <c r="I4272" i="3"/>
  <c r="F4252" i="3"/>
  <c r="I4189" i="3"/>
  <c r="H4189" i="3"/>
  <c r="D4189" i="3"/>
  <c r="D4158" i="3"/>
  <c r="I4158" i="3"/>
  <c r="D4114" i="3"/>
  <c r="F4114" i="3"/>
  <c r="E4114" i="3"/>
  <c r="H4064" i="3"/>
  <c r="H4056" i="3"/>
  <c r="I4041" i="3"/>
  <c r="F4001" i="3"/>
  <c r="E4001" i="3"/>
  <c r="G4001" i="3"/>
  <c r="I4001" i="3"/>
  <c r="G3865" i="3"/>
  <c r="F3761" i="3"/>
  <c r="D3761" i="3"/>
  <c r="E3761" i="3"/>
  <c r="G3761" i="3"/>
  <c r="H3761" i="3"/>
  <c r="I3761" i="3"/>
  <c r="F3749" i="3"/>
  <c r="D3749" i="3"/>
  <c r="H3749" i="3"/>
  <c r="I3749" i="3"/>
  <c r="G3749" i="3"/>
  <c r="E3519" i="3"/>
  <c r="D3515" i="3"/>
  <c r="F3515" i="3"/>
  <c r="H3334" i="3"/>
  <c r="E3334" i="3"/>
  <c r="F3334" i="3"/>
  <c r="D3334" i="3"/>
  <c r="I3334" i="3"/>
  <c r="E3211" i="3"/>
  <c r="I3211" i="3"/>
  <c r="D4196" i="3"/>
  <c r="E4196" i="3"/>
  <c r="F4196" i="3"/>
  <c r="I4196" i="3"/>
  <c r="H4196" i="3"/>
  <c r="G3876" i="3"/>
  <c r="E3876" i="3"/>
  <c r="F3876" i="3"/>
  <c r="I2720" i="3"/>
  <c r="D2720" i="3"/>
  <c r="E2720" i="3"/>
  <c r="E3013" i="3"/>
  <c r="F3013" i="3"/>
  <c r="I3013" i="3"/>
  <c r="G3013" i="3"/>
  <c r="D3013" i="3"/>
  <c r="F4540" i="3"/>
  <c r="E4540" i="3"/>
  <c r="D3305" i="3"/>
  <c r="E3305" i="3"/>
  <c r="I3305" i="3"/>
  <c r="H3058" i="3"/>
  <c r="G3058" i="3"/>
  <c r="E3058" i="3"/>
  <c r="E4995" i="3"/>
  <c r="E4992" i="3"/>
  <c r="I4979" i="3"/>
  <c r="H4976" i="3"/>
  <c r="H4973" i="3"/>
  <c r="I4967" i="3"/>
  <c r="I4961" i="3"/>
  <c r="F4949" i="3"/>
  <c r="I4918" i="3"/>
  <c r="H4915" i="3"/>
  <c r="F4909" i="3"/>
  <c r="G4891" i="3"/>
  <c r="H4874" i="3"/>
  <c r="F4871" i="3"/>
  <c r="F4865" i="3"/>
  <c r="I4859" i="3"/>
  <c r="G4856" i="3"/>
  <c r="F4846" i="3"/>
  <c r="F4840" i="3"/>
  <c r="G4833" i="3"/>
  <c r="F4821" i="3"/>
  <c r="F4818" i="3"/>
  <c r="G4808" i="3"/>
  <c r="I4798" i="3"/>
  <c r="I4775" i="3"/>
  <c r="F4739" i="3"/>
  <c r="H4691" i="3"/>
  <c r="I4663" i="3"/>
  <c r="F4663" i="3"/>
  <c r="F4655" i="3"/>
  <c r="H4655" i="3"/>
  <c r="H4651" i="3"/>
  <c r="E4633" i="3"/>
  <c r="H4615" i="3"/>
  <c r="H4602" i="3"/>
  <c r="G4602" i="3"/>
  <c r="E4585" i="3"/>
  <c r="E4571" i="3"/>
  <c r="D4550" i="3"/>
  <c r="G4550" i="3"/>
  <c r="H4550" i="3"/>
  <c r="I4550" i="3"/>
  <c r="E4531" i="3"/>
  <c r="H4495" i="3"/>
  <c r="E4427" i="3"/>
  <c r="H4427" i="3"/>
  <c r="F4354" i="3"/>
  <c r="E4338" i="3"/>
  <c r="I4286" i="3"/>
  <c r="H4272" i="3"/>
  <c r="I4175" i="3"/>
  <c r="H4175" i="3"/>
  <c r="G4161" i="3"/>
  <c r="F4136" i="3"/>
  <c r="H4136" i="3"/>
  <c r="I4086" i="3"/>
  <c r="H4086" i="3"/>
  <c r="I4082" i="3"/>
  <c r="G4056" i="3"/>
  <c r="E3891" i="3"/>
  <c r="I3876" i="3"/>
  <c r="F3865" i="3"/>
  <c r="D3721" i="3"/>
  <c r="G3721" i="3"/>
  <c r="H3551" i="3"/>
  <c r="I3551" i="3"/>
  <c r="D3551" i="3"/>
  <c r="F3551" i="3"/>
  <c r="G3551" i="3"/>
  <c r="E3422" i="3"/>
  <c r="F3422" i="3"/>
  <c r="G3422" i="3"/>
  <c r="E3231" i="3"/>
  <c r="F3231" i="3"/>
  <c r="D3231" i="3"/>
  <c r="F3153" i="3"/>
  <c r="E3153" i="3"/>
  <c r="H3153" i="3"/>
  <c r="D3023" i="3"/>
  <c r="G3023" i="3"/>
  <c r="E3023" i="3"/>
  <c r="F3023" i="3"/>
  <c r="I3023" i="3"/>
  <c r="H3023" i="3"/>
  <c r="D3645" i="3"/>
  <c r="E3645" i="3"/>
  <c r="D3780" i="3"/>
  <c r="E3780" i="3"/>
  <c r="F3780" i="3"/>
  <c r="F3577" i="3"/>
  <c r="I3577" i="3"/>
  <c r="D3577" i="3"/>
  <c r="I3414" i="3"/>
  <c r="E3414" i="3"/>
  <c r="F3414" i="3"/>
  <c r="G3414" i="3"/>
  <c r="H3414" i="3"/>
  <c r="D3414" i="3"/>
  <c r="E3275" i="3"/>
  <c r="H3275" i="3"/>
  <c r="I5013" i="3"/>
  <c r="E5001" i="3"/>
  <c r="G4998" i="3"/>
  <c r="D4992" i="3"/>
  <c r="E4976" i="3"/>
  <c r="E4973" i="3"/>
  <c r="H4967" i="3"/>
  <c r="I4964" i="3"/>
  <c r="F4961" i="3"/>
  <c r="E4949" i="3"/>
  <c r="H4918" i="3"/>
  <c r="E4909" i="3"/>
  <c r="E4891" i="3"/>
  <c r="F4877" i="3"/>
  <c r="E4874" i="3"/>
  <c r="D4871" i="3"/>
  <c r="D4868" i="3"/>
  <c r="D4865" i="3"/>
  <c r="H4859" i="3"/>
  <c r="D4856" i="3"/>
  <c r="I4852" i="3"/>
  <c r="D4846" i="3"/>
  <c r="D4840" i="3"/>
  <c r="E4833" i="3"/>
  <c r="I4827" i="3"/>
  <c r="I4823" i="3"/>
  <c r="E4821" i="3"/>
  <c r="D4798" i="3"/>
  <c r="G4775" i="3"/>
  <c r="G4742" i="3"/>
  <c r="D4739" i="3"/>
  <c r="I4735" i="3"/>
  <c r="F4691" i="3"/>
  <c r="D4684" i="3"/>
  <c r="I4680" i="3"/>
  <c r="F4666" i="3"/>
  <c r="G4666" i="3"/>
  <c r="G4651" i="3"/>
  <c r="I4643" i="3"/>
  <c r="H4640" i="3"/>
  <c r="D4615" i="3"/>
  <c r="D4608" i="3"/>
  <c r="D4598" i="3"/>
  <c r="F4598" i="3"/>
  <c r="D4585" i="3"/>
  <c r="G4578" i="3"/>
  <c r="D4571" i="3"/>
  <c r="G4511" i="3"/>
  <c r="H4507" i="3"/>
  <c r="H4484" i="3"/>
  <c r="I4477" i="3"/>
  <c r="I4411" i="3"/>
  <c r="D4387" i="3"/>
  <c r="F4294" i="3"/>
  <c r="E4294" i="3"/>
  <c r="I4294" i="3"/>
  <c r="D4294" i="3"/>
  <c r="F4272" i="3"/>
  <c r="D4268" i="3"/>
  <c r="E4268" i="3"/>
  <c r="G4252" i="3"/>
  <c r="D4252" i="3"/>
  <c r="G4196" i="3"/>
  <c r="H4082" i="3"/>
  <c r="F4056" i="3"/>
  <c r="I3911" i="3"/>
  <c r="D3891" i="3"/>
  <c r="H3880" i="3"/>
  <c r="E3880" i="3"/>
  <c r="H3876" i="3"/>
  <c r="E3865" i="3"/>
  <c r="D3861" i="3"/>
  <c r="D3756" i="3"/>
  <c r="F3717" i="3"/>
  <c r="I3717" i="3"/>
  <c r="H2720" i="3"/>
  <c r="E4548" i="3"/>
  <c r="F4537" i="3"/>
  <c r="F4530" i="3"/>
  <c r="H4508" i="3"/>
  <c r="H4494" i="3"/>
  <c r="E4452" i="3"/>
  <c r="I4452" i="3"/>
  <c r="I4391" i="3"/>
  <c r="F4377" i="3"/>
  <c r="G4292" i="3"/>
  <c r="I4271" i="3"/>
  <c r="E4271" i="3"/>
  <c r="F4271" i="3"/>
  <c r="G4233" i="3"/>
  <c r="I4233" i="3"/>
  <c r="G4194" i="3"/>
  <c r="H4059" i="3"/>
  <c r="G4059" i="3"/>
  <c r="D4049" i="3"/>
  <c r="G4049" i="3"/>
  <c r="F3887" i="3"/>
  <c r="D3887" i="3"/>
  <c r="H3868" i="3"/>
  <c r="G3868" i="3"/>
  <c r="F3763" i="3"/>
  <c r="G3763" i="3"/>
  <c r="H3763" i="3"/>
  <c r="D3759" i="3"/>
  <c r="G3759" i="3"/>
  <c r="H3631" i="3"/>
  <c r="E3615" i="3"/>
  <c r="F3615" i="3"/>
  <c r="G3615" i="3"/>
  <c r="H3615" i="3"/>
  <c r="I3615" i="3"/>
  <c r="E3294" i="3"/>
  <c r="H3294" i="3"/>
  <c r="D3294" i="3"/>
  <c r="F3294" i="3"/>
  <c r="G3294" i="3"/>
  <c r="I3294" i="3"/>
  <c r="G3129" i="3"/>
  <c r="I3129" i="3"/>
  <c r="H3082" i="3"/>
  <c r="E3082" i="3"/>
  <c r="H2912" i="3"/>
  <c r="E2909" i="3"/>
  <c r="G2882" i="3"/>
  <c r="I2882" i="3"/>
  <c r="E2550" i="3"/>
  <c r="H2550" i="3"/>
  <c r="I2550" i="3"/>
  <c r="D2550" i="3"/>
  <c r="F4508" i="3"/>
  <c r="F4494" i="3"/>
  <c r="F4463" i="3"/>
  <c r="D4391" i="3"/>
  <c r="D4377" i="3"/>
  <c r="G4341" i="3"/>
  <c r="G4244" i="3"/>
  <c r="D4244" i="3"/>
  <c r="E4244" i="3"/>
  <c r="D4217" i="3"/>
  <c r="E4146" i="3"/>
  <c r="D4146" i="3"/>
  <c r="F4146" i="3"/>
  <c r="I4106" i="3"/>
  <c r="E4099" i="3"/>
  <c r="D4088" i="3"/>
  <c r="F4070" i="3"/>
  <c r="H4066" i="3"/>
  <c r="I4040" i="3"/>
  <c r="G4014" i="3"/>
  <c r="H4014" i="3"/>
  <c r="I4014" i="3"/>
  <c r="E4006" i="3"/>
  <c r="F4006" i="3"/>
  <c r="H3995" i="3"/>
  <c r="I3987" i="3"/>
  <c r="D3917" i="3"/>
  <c r="H3917" i="3"/>
  <c r="H3856" i="3"/>
  <c r="D3856" i="3"/>
  <c r="E3856" i="3"/>
  <c r="D3795" i="3"/>
  <c r="E3795" i="3"/>
  <c r="F3795" i="3"/>
  <c r="G3795" i="3"/>
  <c r="I3795" i="3"/>
  <c r="H3787" i="3"/>
  <c r="I3767" i="3"/>
  <c r="H3767" i="3"/>
  <c r="I3638" i="3"/>
  <c r="E3458" i="3"/>
  <c r="F3458" i="3"/>
  <c r="D3458" i="3"/>
  <c r="E3161" i="3"/>
  <c r="G3161" i="3"/>
  <c r="D3161" i="3"/>
  <c r="F3161" i="3"/>
  <c r="H3161" i="3"/>
  <c r="I3161" i="3"/>
  <c r="H2986" i="3"/>
  <c r="D2986" i="3"/>
  <c r="I2986" i="3"/>
  <c r="H2641" i="3"/>
  <c r="F2641" i="3"/>
  <c r="D2526" i="3"/>
  <c r="F2526" i="3"/>
  <c r="F4444" i="3"/>
  <c r="E4444" i="3"/>
  <c r="I4332" i="3"/>
  <c r="G4329" i="3"/>
  <c r="F4117" i="3"/>
  <c r="G4106" i="3"/>
  <c r="F4074" i="3"/>
  <c r="H4074" i="3"/>
  <c r="E4066" i="3"/>
  <c r="H4040" i="3"/>
  <c r="D4002" i="3"/>
  <c r="G4002" i="3"/>
  <c r="G3995" i="3"/>
  <c r="H3987" i="3"/>
  <c r="G3976" i="3"/>
  <c r="I3897" i="3"/>
  <c r="D3827" i="3"/>
  <c r="H3827" i="3"/>
  <c r="F3815" i="3"/>
  <c r="I3775" i="3"/>
  <c r="I3646" i="3"/>
  <c r="G3638" i="3"/>
  <c r="D3631" i="3"/>
  <c r="F3631" i="3"/>
  <c r="G3561" i="3"/>
  <c r="H3561" i="3"/>
  <c r="I3561" i="3"/>
  <c r="F3561" i="3"/>
  <c r="H3467" i="3"/>
  <c r="I3467" i="3"/>
  <c r="I3416" i="3"/>
  <c r="E3416" i="3"/>
  <c r="F3416" i="3"/>
  <c r="G3416" i="3"/>
  <c r="E3412" i="3"/>
  <c r="G3412" i="3"/>
  <c r="H3072" i="3"/>
  <c r="D3072" i="3"/>
  <c r="F3072" i="3"/>
  <c r="G3072" i="3"/>
  <c r="E2946" i="3"/>
  <c r="I2946" i="3"/>
  <c r="F2816" i="3"/>
  <c r="E2816" i="3"/>
  <c r="H2816" i="3"/>
  <c r="D2816" i="3"/>
  <c r="I2816" i="3"/>
  <c r="G2670" i="3"/>
  <c r="H2645" i="3"/>
  <c r="G2645" i="3"/>
  <c r="I2637" i="3"/>
  <c r="F2617" i="3"/>
  <c r="I2617" i="3"/>
  <c r="D2617" i="3"/>
  <c r="E2567" i="3"/>
  <c r="F2567" i="3"/>
  <c r="G2567" i="3"/>
  <c r="H2567" i="3"/>
  <c r="I2567" i="3"/>
  <c r="D2567" i="3"/>
  <c r="I4490" i="3"/>
  <c r="E4451" i="3"/>
  <c r="D4451" i="3"/>
  <c r="H4332" i="3"/>
  <c r="E4321" i="3"/>
  <c r="D4295" i="3"/>
  <c r="H4239" i="3"/>
  <c r="F4236" i="3"/>
  <c r="E4180" i="3"/>
  <c r="F4180" i="3"/>
  <c r="H4180" i="3"/>
  <c r="E4172" i="3"/>
  <c r="D4160" i="3"/>
  <c r="E4160" i="3"/>
  <c r="E4117" i="3"/>
  <c r="H4095" i="3"/>
  <c r="G4044" i="3"/>
  <c r="I4044" i="3"/>
  <c r="F4025" i="3"/>
  <c r="H4016" i="3"/>
  <c r="I3998" i="3"/>
  <c r="G3983" i="3"/>
  <c r="F3976" i="3"/>
  <c r="E3661" i="3"/>
  <c r="G3661" i="3"/>
  <c r="G3646" i="3"/>
  <c r="D3425" i="3"/>
  <c r="E3302" i="3"/>
  <c r="F3302" i="3"/>
  <c r="H3302" i="3"/>
  <c r="I3302" i="3"/>
  <c r="E3206" i="3"/>
  <c r="D3206" i="3"/>
  <c r="F3156" i="3"/>
  <c r="D3156" i="3"/>
  <c r="F2900" i="3"/>
  <c r="G2900" i="3"/>
  <c r="E2900" i="3"/>
  <c r="G2895" i="3"/>
  <c r="F2895" i="3"/>
  <c r="E2895" i="3"/>
  <c r="E2734" i="3"/>
  <c r="H2705" i="3"/>
  <c r="E2698" i="3"/>
  <c r="H2698" i="3"/>
  <c r="D2670" i="3"/>
  <c r="E4080" i="3"/>
  <c r="F4080" i="3"/>
  <c r="G4066" i="3"/>
  <c r="F4066" i="3"/>
  <c r="E4040" i="3"/>
  <c r="F4040" i="3"/>
  <c r="G4040" i="3"/>
  <c r="D3867" i="3"/>
  <c r="I3867" i="3"/>
  <c r="F3835" i="3"/>
  <c r="H3835" i="3"/>
  <c r="I3835" i="3"/>
  <c r="G3775" i="3"/>
  <c r="H3775" i="3"/>
  <c r="H3726" i="3"/>
  <c r="D3726" i="3"/>
  <c r="G3726" i="3"/>
  <c r="I3650" i="3"/>
  <c r="G3650" i="3"/>
  <c r="F3638" i="3"/>
  <c r="H3638" i="3"/>
  <c r="D3556" i="3"/>
  <c r="G3556" i="3"/>
  <c r="E3556" i="3"/>
  <c r="F3556" i="3"/>
  <c r="H3556" i="3"/>
  <c r="E3043" i="3"/>
  <c r="G3043" i="3"/>
  <c r="E3034" i="3"/>
  <c r="I3034" i="3"/>
  <c r="D2992" i="3"/>
  <c r="E2992" i="3"/>
  <c r="G2705" i="3"/>
  <c r="F2701" i="3"/>
  <c r="G2621" i="3"/>
  <c r="E2621" i="3"/>
  <c r="F2621" i="3"/>
  <c r="I2621" i="3"/>
  <c r="D2621" i="3"/>
  <c r="H2621" i="3"/>
  <c r="F2545" i="3"/>
  <c r="I2545" i="3"/>
  <c r="G4284" i="3"/>
  <c r="E4284" i="3"/>
  <c r="F4284" i="3"/>
  <c r="D4284" i="3"/>
  <c r="H4284" i="3"/>
  <c r="D4142" i="3"/>
  <c r="E4142" i="3"/>
  <c r="D4062" i="3"/>
  <c r="E4062" i="3"/>
  <c r="H4062" i="3"/>
  <c r="I3951" i="3"/>
  <c r="E3951" i="3"/>
  <c r="H3874" i="3"/>
  <c r="G3874" i="3"/>
  <c r="I3787" i="3"/>
  <c r="G3787" i="3"/>
  <c r="F3710" i="3"/>
  <c r="D3710" i="3"/>
  <c r="I3710" i="3"/>
  <c r="G3710" i="3"/>
  <c r="G3572" i="3"/>
  <c r="F3572" i="3"/>
  <c r="H3572" i="3"/>
  <c r="I3572" i="3"/>
  <c r="E3168" i="3"/>
  <c r="D3168" i="3"/>
  <c r="I3168" i="3"/>
  <c r="F3168" i="3"/>
  <c r="G3168" i="3"/>
  <c r="I3103" i="3"/>
  <c r="F3103" i="3"/>
  <c r="E3103" i="3"/>
  <c r="F2973" i="3"/>
  <c r="G2973" i="3"/>
  <c r="D2973" i="3"/>
  <c r="E2973" i="3"/>
  <c r="H2973" i="3"/>
  <c r="I2973" i="3"/>
  <c r="I2682" i="3"/>
  <c r="F2682" i="3"/>
  <c r="D4462" i="3"/>
  <c r="E4462" i="3"/>
  <c r="I4163" i="3"/>
  <c r="G4163" i="3"/>
  <c r="H4163" i="3"/>
  <c r="D4095" i="3"/>
  <c r="D4009" i="3"/>
  <c r="G4009" i="3"/>
  <c r="H4009" i="3"/>
  <c r="H3847" i="3"/>
  <c r="I3847" i="3"/>
  <c r="D3847" i="3"/>
  <c r="E3669" i="3"/>
  <c r="G3669" i="3"/>
  <c r="H3669" i="3"/>
  <c r="D3539" i="3"/>
  <c r="E3539" i="3"/>
  <c r="G3539" i="3"/>
  <c r="H3539" i="3"/>
  <c r="D2705" i="3"/>
  <c r="F2705" i="3"/>
  <c r="I2705" i="3"/>
  <c r="G2701" i="3"/>
  <c r="D2701" i="3"/>
  <c r="H2701" i="3"/>
  <c r="H4435" i="3"/>
  <c r="I4435" i="3"/>
  <c r="H4316" i="3"/>
  <c r="E4316" i="3"/>
  <c r="D4273" i="3"/>
  <c r="I4273" i="3"/>
  <c r="G4232" i="3"/>
  <c r="H4232" i="3"/>
  <c r="G4156" i="3"/>
  <c r="I4156" i="3"/>
  <c r="F3842" i="3"/>
  <c r="G3842" i="3"/>
  <c r="G3798" i="3"/>
  <c r="D3798" i="3"/>
  <c r="E3741" i="3"/>
  <c r="H3741" i="3"/>
  <c r="D3461" i="3"/>
  <c r="D3372" i="3"/>
  <c r="H3372" i="3"/>
  <c r="E3372" i="3"/>
  <c r="G3372" i="3"/>
  <c r="I2969" i="3"/>
  <c r="G2969" i="3"/>
  <c r="E2969" i="3"/>
  <c r="F2788" i="3"/>
  <c r="I2788" i="3"/>
  <c r="D2788" i="3"/>
  <c r="E2788" i="3"/>
  <c r="H2788" i="3"/>
  <c r="E2686" i="3"/>
  <c r="H4483" i="3"/>
  <c r="I4483" i="3"/>
  <c r="I4280" i="3"/>
  <c r="H4280" i="3"/>
  <c r="I4183" i="3"/>
  <c r="E4183" i="3"/>
  <c r="D4069" i="3"/>
  <c r="E4069" i="3"/>
  <c r="D3990" i="3"/>
  <c r="I3990" i="3"/>
  <c r="F3866" i="3"/>
  <c r="I3866" i="3"/>
  <c r="D3778" i="3"/>
  <c r="G3778" i="3"/>
  <c r="H3778" i="3"/>
  <c r="F3737" i="3"/>
  <c r="G3737" i="3"/>
  <c r="G3511" i="3"/>
  <c r="D3511" i="3"/>
  <c r="H3511" i="3"/>
  <c r="I3511" i="3"/>
  <c r="D3424" i="3"/>
  <c r="E3424" i="3"/>
  <c r="F3424" i="3"/>
  <c r="G3424" i="3"/>
  <c r="H3424" i="3"/>
  <c r="I3424" i="3"/>
  <c r="D3353" i="3"/>
  <c r="E3353" i="3"/>
  <c r="F3353" i="3"/>
  <c r="H3353" i="3"/>
  <c r="E3310" i="3"/>
  <c r="I3310" i="3"/>
  <c r="G3283" i="3"/>
  <c r="D3283" i="3"/>
  <c r="I3283" i="3"/>
  <c r="E3000" i="3"/>
  <c r="D3000" i="3"/>
  <c r="F2774" i="3"/>
  <c r="G2774" i="3"/>
  <c r="I2713" i="3"/>
  <c r="H2713" i="3"/>
  <c r="E2713" i="3"/>
  <c r="H2697" i="3"/>
  <c r="F2697" i="3"/>
  <c r="I2536" i="3"/>
  <c r="D2536" i="3"/>
  <c r="D4015" i="3"/>
  <c r="G4015" i="3"/>
  <c r="H4015" i="3"/>
  <c r="H3968" i="3"/>
  <c r="I3968" i="3"/>
  <c r="D3836" i="3"/>
  <c r="F3836" i="3"/>
  <c r="G3836" i="3"/>
  <c r="H3836" i="3"/>
  <c r="I3836" i="3"/>
  <c r="E3735" i="3"/>
  <c r="F3735" i="3"/>
  <c r="G3712" i="3"/>
  <c r="I3712" i="3"/>
  <c r="G3197" i="3"/>
  <c r="H3197" i="3"/>
  <c r="I3197" i="3"/>
  <c r="F3119" i="3"/>
  <c r="E2616" i="3"/>
  <c r="F2616" i="3"/>
  <c r="G2616" i="3"/>
  <c r="E2511" i="3"/>
  <c r="D2460" i="3"/>
  <c r="F2460" i="3"/>
  <c r="H2460" i="3"/>
  <c r="G2460" i="3"/>
  <c r="E3618" i="3"/>
  <c r="G3618" i="3"/>
  <c r="E3341" i="3"/>
  <c r="F3341" i="3"/>
  <c r="F3267" i="3"/>
  <c r="D3267" i="3"/>
  <c r="E3263" i="3"/>
  <c r="F3263" i="3"/>
  <c r="H3004" i="3"/>
  <c r="I3004" i="3"/>
  <c r="E2804" i="3"/>
  <c r="I2804" i="3"/>
  <c r="D2804" i="3"/>
  <c r="H3824" i="3"/>
  <c r="I3824" i="3"/>
  <c r="I3816" i="3"/>
  <c r="E3816" i="3"/>
  <c r="H3812" i="3"/>
  <c r="D3632" i="3"/>
  <c r="H3632" i="3"/>
  <c r="E3540" i="3"/>
  <c r="H3540" i="3"/>
  <c r="F3540" i="3"/>
  <c r="F3533" i="3"/>
  <c r="I3533" i="3"/>
  <c r="G3362" i="3"/>
  <c r="F3362" i="3"/>
  <c r="E2732" i="3"/>
  <c r="G2732" i="3"/>
  <c r="H2732" i="3"/>
  <c r="D2732" i="3"/>
  <c r="H2557" i="3"/>
  <c r="I2557" i="3"/>
  <c r="E4125" i="3"/>
  <c r="F4125" i="3"/>
  <c r="E4011" i="3"/>
  <c r="I3982" i="3"/>
  <c r="D3982" i="3"/>
  <c r="E3982" i="3"/>
  <c r="H3956" i="3"/>
  <c r="G3870" i="3"/>
  <c r="H3870" i="3"/>
  <c r="G3812" i="3"/>
  <c r="E3789" i="3"/>
  <c r="I3789" i="3"/>
  <c r="I3746" i="3"/>
  <c r="E3639" i="3"/>
  <c r="F3639" i="3"/>
  <c r="H3639" i="3"/>
  <c r="D3609" i="3"/>
  <c r="E3609" i="3"/>
  <c r="H3501" i="3"/>
  <c r="E3501" i="3"/>
  <c r="I3501" i="3"/>
  <c r="F3332" i="3"/>
  <c r="F3328" i="3"/>
  <c r="H3196" i="3"/>
  <c r="E3165" i="3"/>
  <c r="G3165" i="3"/>
  <c r="E3142" i="3"/>
  <c r="G3142" i="3"/>
  <c r="H3039" i="3"/>
  <c r="E3035" i="3"/>
  <c r="E2934" i="3"/>
  <c r="D2934" i="3"/>
  <c r="I2934" i="3"/>
  <c r="D2856" i="3"/>
  <c r="E2856" i="3"/>
  <c r="F2856" i="3"/>
  <c r="G2856" i="3"/>
  <c r="H2856" i="3"/>
  <c r="I2856" i="3"/>
  <c r="E2839" i="3"/>
  <c r="I2835" i="3"/>
  <c r="E2808" i="3"/>
  <c r="D2795" i="3"/>
  <c r="E2615" i="3"/>
  <c r="F2615" i="3"/>
  <c r="G2615" i="3"/>
  <c r="H2615" i="3"/>
  <c r="H2611" i="3"/>
  <c r="D4389" i="3"/>
  <c r="G4389" i="3"/>
  <c r="H4389" i="3"/>
  <c r="I4139" i="3"/>
  <c r="E4139" i="3"/>
  <c r="D4038" i="3"/>
  <c r="E4038" i="3"/>
  <c r="H4038" i="3"/>
  <c r="F4021" i="3"/>
  <c r="E3863" i="3"/>
  <c r="H3863" i="3"/>
  <c r="H3796" i="3"/>
  <c r="D3746" i="3"/>
  <c r="H3719" i="3"/>
  <c r="D3719" i="3"/>
  <c r="H3694" i="3"/>
  <c r="G3694" i="3"/>
  <c r="F3592" i="3"/>
  <c r="G3592" i="3"/>
  <c r="I3571" i="3"/>
  <c r="F3560" i="3"/>
  <c r="G3196" i="3"/>
  <c r="H3149" i="3"/>
  <c r="E3051" i="3"/>
  <c r="D2828" i="3"/>
  <c r="I2828" i="3"/>
  <c r="G2828" i="3"/>
  <c r="G2739" i="3"/>
  <c r="I2739" i="3"/>
  <c r="I2627" i="3"/>
  <c r="F2561" i="3"/>
  <c r="H2561" i="3"/>
  <c r="D3463" i="3"/>
  <c r="H3463" i="3"/>
  <c r="I3463" i="3"/>
  <c r="D3323" i="3"/>
  <c r="F3323" i="3"/>
  <c r="H3323" i="3"/>
  <c r="I3323" i="3"/>
  <c r="I3114" i="3"/>
  <c r="E3097" i="3"/>
  <c r="F3097" i="3"/>
  <c r="H3097" i="3"/>
  <c r="I3097" i="3"/>
  <c r="D3084" i="3"/>
  <c r="G3084" i="3"/>
  <c r="E3063" i="3"/>
  <c r="D3063" i="3"/>
  <c r="H2898" i="3"/>
  <c r="I2898" i="3"/>
  <c r="H2843" i="3"/>
  <c r="I2843" i="3"/>
  <c r="E2843" i="3"/>
  <c r="H2839" i="3"/>
  <c r="G2839" i="3"/>
  <c r="F2839" i="3"/>
  <c r="E2611" i="3"/>
  <c r="F2611" i="3"/>
  <c r="D2565" i="3"/>
  <c r="E2565" i="3"/>
  <c r="F2565" i="3"/>
  <c r="H2565" i="3"/>
  <c r="I3149" i="3"/>
  <c r="D3149" i="3"/>
  <c r="G3149" i="3"/>
  <c r="D3019" i="3"/>
  <c r="I3019" i="3"/>
  <c r="F2847" i="3"/>
  <c r="E2847" i="3"/>
  <c r="G2623" i="3"/>
  <c r="F2623" i="3"/>
  <c r="D3665" i="3"/>
  <c r="E3665" i="3"/>
  <c r="D3653" i="3"/>
  <c r="E3653" i="3"/>
  <c r="E3596" i="3"/>
  <c r="F3596" i="3"/>
  <c r="G3596" i="3"/>
  <c r="D3571" i="3"/>
  <c r="G3571" i="3"/>
  <c r="E3484" i="3"/>
  <c r="G3484" i="3"/>
  <c r="F3484" i="3"/>
  <c r="E3327" i="3"/>
  <c r="G3327" i="3"/>
  <c r="H3327" i="3"/>
  <c r="I3327" i="3"/>
  <c r="G3306" i="3"/>
  <c r="F3306" i="3"/>
  <c r="D2902" i="3"/>
  <c r="G2902" i="3"/>
  <c r="E2662" i="3"/>
  <c r="D2662" i="3"/>
  <c r="H2627" i="3"/>
  <c r="F2627" i="3"/>
  <c r="E3254" i="3"/>
  <c r="D3254" i="3"/>
  <c r="E2984" i="3"/>
  <c r="H2984" i="3"/>
  <c r="G2984" i="3"/>
  <c r="H2818" i="3"/>
  <c r="E2818" i="3"/>
  <c r="G2763" i="3"/>
  <c r="H2763" i="3"/>
  <c r="I3896" i="3"/>
  <c r="E3799" i="3"/>
  <c r="F3799" i="3"/>
  <c r="I3799" i="3"/>
  <c r="H3754" i="3"/>
  <c r="E3751" i="3"/>
  <c r="I3744" i="3"/>
  <c r="H3722" i="3"/>
  <c r="F3699" i="3"/>
  <c r="F3691" i="3"/>
  <c r="G3655" i="3"/>
  <c r="G3562" i="3"/>
  <c r="D3516" i="3"/>
  <c r="I3516" i="3"/>
  <c r="H3492" i="3"/>
  <c r="E3460" i="3"/>
  <c r="H3419" i="3"/>
  <c r="F3419" i="3"/>
  <c r="H3274" i="3"/>
  <c r="F3274" i="3"/>
  <c r="F3065" i="3"/>
  <c r="H2903" i="3"/>
  <c r="D2903" i="3"/>
  <c r="G2903" i="3"/>
  <c r="E2903" i="3"/>
  <c r="E2814" i="3"/>
  <c r="H2814" i="3"/>
  <c r="G2771" i="3"/>
  <c r="D2735" i="3"/>
  <c r="E2585" i="3"/>
  <c r="D2535" i="3"/>
  <c r="H2535" i="3"/>
  <c r="I2535" i="3"/>
  <c r="E2452" i="3"/>
  <c r="H3601" i="3"/>
  <c r="I3601" i="3"/>
  <c r="E3524" i="3"/>
  <c r="F3524" i="3"/>
  <c r="E3270" i="3"/>
  <c r="D3270" i="3"/>
  <c r="H3270" i="3"/>
  <c r="H3213" i="3"/>
  <c r="E3213" i="3"/>
  <c r="G3022" i="3"/>
  <c r="E3022" i="3"/>
  <c r="F3022" i="3"/>
  <c r="D2929" i="3"/>
  <c r="E2929" i="3"/>
  <c r="H2929" i="3"/>
  <c r="E2907" i="3"/>
  <c r="D2907" i="3"/>
  <c r="F2782" i="3"/>
  <c r="I2782" i="3"/>
  <c r="H2782" i="3"/>
  <c r="F2496" i="3"/>
  <c r="D2496" i="3"/>
  <c r="D3431" i="3"/>
  <c r="E3431" i="3"/>
  <c r="F3431" i="3"/>
  <c r="G3431" i="3"/>
  <c r="H3431" i="3"/>
  <c r="D3113" i="3"/>
  <c r="G3113" i="3"/>
  <c r="F3113" i="3"/>
  <c r="H3113" i="3"/>
  <c r="I3113" i="3"/>
  <c r="E2711" i="3"/>
  <c r="G2711" i="3"/>
  <c r="H2711" i="3"/>
  <c r="G2659" i="3"/>
  <c r="E2659" i="3"/>
  <c r="F2659" i="3"/>
  <c r="H2659" i="3"/>
  <c r="G2459" i="3"/>
  <c r="H3935" i="3"/>
  <c r="G3889" i="3"/>
  <c r="G3821" i="3"/>
  <c r="D3821" i="3"/>
  <c r="E3736" i="3"/>
  <c r="H3736" i="3"/>
  <c r="H3732" i="3"/>
  <c r="F3732" i="3"/>
  <c r="G3732" i="3"/>
  <c r="E3633" i="3"/>
  <c r="F3633" i="3"/>
  <c r="H3633" i="3"/>
  <c r="F3313" i="3"/>
  <c r="H3313" i="3"/>
  <c r="I3293" i="3"/>
  <c r="D3289" i="3"/>
  <c r="D3209" i="3"/>
  <c r="G3209" i="3"/>
  <c r="F3209" i="3"/>
  <c r="F3190" i="3"/>
  <c r="I3190" i="3"/>
  <c r="H3190" i="3"/>
  <c r="I3108" i="3"/>
  <c r="D2997" i="3"/>
  <c r="E2993" i="3"/>
  <c r="H2993" i="3"/>
  <c r="E2933" i="3"/>
  <c r="D2933" i="3"/>
  <c r="F2933" i="3"/>
  <c r="G2933" i="3"/>
  <c r="H2933" i="3"/>
  <c r="I2933" i="3"/>
  <c r="D2885" i="3"/>
  <c r="F2885" i="3"/>
  <c r="I2885" i="3"/>
  <c r="E2881" i="3"/>
  <c r="D2881" i="3"/>
  <c r="I2881" i="3"/>
  <c r="I2601" i="3"/>
  <c r="E2601" i="3"/>
  <c r="F2601" i="3"/>
  <c r="H2601" i="3"/>
  <c r="D2470" i="3"/>
  <c r="G2470" i="3"/>
  <c r="H2470" i="3"/>
  <c r="G3935" i="3"/>
  <c r="F3889" i="3"/>
  <c r="I3802" i="3"/>
  <c r="F3802" i="3"/>
  <c r="G3802" i="3"/>
  <c r="F3626" i="3"/>
  <c r="G3626" i="3"/>
  <c r="F3239" i="3"/>
  <c r="E3239" i="3"/>
  <c r="G3239" i="3"/>
  <c r="H3239" i="3"/>
  <c r="I3239" i="3"/>
  <c r="F3081" i="3"/>
  <c r="E3081" i="3"/>
  <c r="I3081" i="3"/>
  <c r="D3040" i="3"/>
  <c r="I3040" i="3"/>
  <c r="E3040" i="3"/>
  <c r="G3040" i="3"/>
  <c r="H2989" i="3"/>
  <c r="D2836" i="3"/>
  <c r="I2836" i="3"/>
  <c r="F2762" i="3"/>
  <c r="E2762" i="3"/>
  <c r="G2762" i="3"/>
  <c r="I2762" i="3"/>
  <c r="F2751" i="3"/>
  <c r="G2751" i="3"/>
  <c r="H2751" i="3"/>
  <c r="D2483" i="3"/>
  <c r="F2483" i="3"/>
  <c r="H2483" i="3"/>
  <c r="F3337" i="3"/>
  <c r="H3337" i="3"/>
  <c r="G3116" i="3"/>
  <c r="E3116" i="3"/>
  <c r="D2542" i="3"/>
  <c r="E2542" i="3"/>
  <c r="F2443" i="3"/>
  <c r="E2443" i="3"/>
  <c r="I2443" i="3"/>
  <c r="G2439" i="3"/>
  <c r="H2429" i="3"/>
  <c r="I2429" i="3"/>
  <c r="F3697" i="3"/>
  <c r="D3510" i="3"/>
  <c r="F3510" i="3"/>
  <c r="D3502" i="3"/>
  <c r="H3502" i="3"/>
  <c r="I3435" i="3"/>
  <c r="E3320" i="3"/>
  <c r="H3300" i="3"/>
  <c r="E3233" i="3"/>
  <c r="H3229" i="3"/>
  <c r="D3214" i="3"/>
  <c r="D3207" i="3"/>
  <c r="D3188" i="3"/>
  <c r="H3180" i="3"/>
  <c r="F3155" i="3"/>
  <c r="E3155" i="3"/>
  <c r="I3155" i="3"/>
  <c r="H3080" i="3"/>
  <c r="D3053" i="3"/>
  <c r="D2995" i="3"/>
  <c r="G2995" i="3"/>
  <c r="E2918" i="3"/>
  <c r="D2532" i="3"/>
  <c r="G3277" i="3"/>
  <c r="E3277" i="3"/>
  <c r="F3257" i="3"/>
  <c r="I3257" i="3"/>
  <c r="F3057" i="3"/>
  <c r="D3057" i="3"/>
  <c r="E2714" i="3"/>
  <c r="F2714" i="3"/>
  <c r="E2672" i="3"/>
  <c r="G2672" i="3"/>
  <c r="E2547" i="3"/>
  <c r="G2547" i="3"/>
  <c r="I2435" i="3"/>
  <c r="I3342" i="3"/>
  <c r="E3102" i="3"/>
  <c r="I3102" i="3"/>
  <c r="I3086" i="3"/>
  <c r="E3007" i="3"/>
  <c r="D3007" i="3"/>
  <c r="D2764" i="3"/>
  <c r="E2764" i="3"/>
  <c r="I2761" i="3"/>
  <c r="H2761" i="3"/>
  <c r="H2699" i="3"/>
  <c r="I2699" i="3"/>
  <c r="H2606" i="3"/>
  <c r="I2583" i="3"/>
  <c r="D2583" i="3"/>
  <c r="E2583" i="3"/>
  <c r="G2583" i="3"/>
  <c r="H2583" i="3"/>
  <c r="I2579" i="3"/>
  <c r="H2435" i="3"/>
  <c r="H3557" i="3"/>
  <c r="H3342" i="3"/>
  <c r="H3086" i="3"/>
  <c r="I3071" i="3"/>
  <c r="D3033" i="3"/>
  <c r="I3018" i="3"/>
  <c r="E3011" i="3"/>
  <c r="H2962" i="3"/>
  <c r="G2962" i="3"/>
  <c r="D2880" i="3"/>
  <c r="G2829" i="3"/>
  <c r="H2829" i="3"/>
  <c r="G2606" i="3"/>
  <c r="D2603" i="3"/>
  <c r="H2579" i="3"/>
  <c r="I2575" i="3"/>
  <c r="E2539" i="3"/>
  <c r="H2446" i="3"/>
  <c r="G2435" i="3"/>
  <c r="G3557" i="3"/>
  <c r="G3342" i="3"/>
  <c r="E3203" i="3"/>
  <c r="H3203" i="3"/>
  <c r="H3117" i="3"/>
  <c r="E3117" i="3"/>
  <c r="E3109" i="3"/>
  <c r="I3109" i="3"/>
  <c r="G3090" i="3"/>
  <c r="E3090" i="3"/>
  <c r="G3086" i="3"/>
  <c r="H3018" i="3"/>
  <c r="E2976" i="3"/>
  <c r="D2976" i="3"/>
  <c r="H2976" i="3"/>
  <c r="H2887" i="3"/>
  <c r="F2887" i="3"/>
  <c r="F2840" i="3"/>
  <c r="I2840" i="3"/>
  <c r="F2606" i="3"/>
  <c r="F2579" i="3"/>
  <c r="H2453" i="3"/>
  <c r="I2453" i="3"/>
  <c r="G2446" i="3"/>
  <c r="I2431" i="3"/>
  <c r="I3531" i="3"/>
  <c r="G3531" i="3"/>
  <c r="D3505" i="3"/>
  <c r="E3505" i="3"/>
  <c r="E3279" i="3"/>
  <c r="D3279" i="3"/>
  <c r="D3179" i="3"/>
  <c r="H3179" i="3"/>
  <c r="H3105" i="3"/>
  <c r="E3105" i="3"/>
  <c r="D3071" i="3"/>
  <c r="F3071" i="3"/>
  <c r="D2524" i="3"/>
  <c r="E2524" i="3"/>
  <c r="G2524" i="3"/>
  <c r="I2524" i="3"/>
  <c r="D2427" i="3"/>
  <c r="E2427" i="3"/>
  <c r="F2427" i="3"/>
  <c r="G2427" i="3"/>
  <c r="H2427" i="3"/>
  <c r="I2427" i="3"/>
  <c r="E3045" i="3"/>
  <c r="F3014" i="3"/>
  <c r="G2949" i="3"/>
  <c r="F2945" i="3"/>
  <c r="E2939" i="3"/>
  <c r="I2925" i="3"/>
  <c r="G2908" i="3"/>
  <c r="H2844" i="3"/>
  <c r="E2810" i="3"/>
  <c r="I2770" i="3"/>
  <c r="I2722" i="3"/>
  <c r="H2651" i="3"/>
  <c r="G2643" i="3"/>
  <c r="H2599" i="3"/>
  <c r="I2551" i="3"/>
  <c r="H2495" i="3"/>
  <c r="G2484" i="3"/>
  <c r="I2665" i="3"/>
  <c r="F2651" i="3"/>
  <c r="E2643" i="3"/>
  <c r="E2599" i="3"/>
  <c r="G2573" i="3"/>
  <c r="F2551" i="3"/>
  <c r="I2548" i="3"/>
  <c r="G2507" i="3"/>
  <c r="I2503" i="3"/>
  <c r="F2495" i="3"/>
  <c r="H2471" i="3"/>
  <c r="F2430" i="3"/>
  <c r="I3404" i="3"/>
  <c r="G3387" i="3"/>
  <c r="H3380" i="3"/>
  <c r="H2941" i="3"/>
  <c r="I2932" i="3"/>
  <c r="H2917" i="3"/>
  <c r="I2668" i="3"/>
  <c r="H2665" i="3"/>
  <c r="I2657" i="3"/>
  <c r="E2651" i="3"/>
  <c r="D2643" i="3"/>
  <c r="H2632" i="3"/>
  <c r="H2625" i="3"/>
  <c r="D2599" i="3"/>
  <c r="D2595" i="3"/>
  <c r="E2548" i="3"/>
  <c r="H2534" i="3"/>
  <c r="F2507" i="3"/>
  <c r="E2503" i="3"/>
  <c r="E2495" i="3"/>
  <c r="I2487" i="3"/>
  <c r="F2471" i="3"/>
  <c r="D2430" i="3"/>
  <c r="I2562" i="3"/>
  <c r="D2503" i="3"/>
  <c r="D2410" i="3"/>
  <c r="G2786" i="3"/>
  <c r="F2743" i="3"/>
  <c r="E2668" i="3"/>
  <c r="E2657" i="3"/>
  <c r="G2568" i="3"/>
  <c r="G2513" i="3"/>
  <c r="F2464" i="3"/>
  <c r="H2450" i="3"/>
  <c r="I2423" i="3"/>
  <c r="D4963" i="3"/>
  <c r="H4963" i="3"/>
  <c r="D4949" i="3"/>
  <c r="D4935" i="3"/>
  <c r="I4902" i="3"/>
  <c r="G4902" i="3"/>
  <c r="H4902" i="3"/>
  <c r="D4887" i="3"/>
  <c r="D4864" i="3"/>
  <c r="D4859" i="3"/>
  <c r="H4781" i="3"/>
  <c r="F4781" i="3"/>
  <c r="D4775" i="3"/>
  <c r="H4669" i="3"/>
  <c r="E4669" i="3"/>
  <c r="E4666" i="3"/>
  <c r="H4633" i="3"/>
  <c r="I4633" i="3"/>
  <c r="D4562" i="3"/>
  <c r="I4562" i="3"/>
  <c r="G4562" i="3"/>
  <c r="E4547" i="3"/>
  <c r="E4534" i="3"/>
  <c r="G4531" i="3"/>
  <c r="H4531" i="3"/>
  <c r="I4531" i="3"/>
  <c r="D4505" i="3"/>
  <c r="F4474" i="3"/>
  <c r="E4433" i="3"/>
  <c r="H4433" i="3"/>
  <c r="E4336" i="3"/>
  <c r="F4291" i="3"/>
  <c r="I4291" i="3"/>
  <c r="H4291" i="3"/>
  <c r="H4258" i="3"/>
  <c r="H4241" i="3"/>
  <c r="D4225" i="3"/>
  <c r="F4225" i="3"/>
  <c r="G4225" i="3"/>
  <c r="I4225" i="3"/>
  <c r="I4133" i="3"/>
  <c r="G4133" i="3"/>
  <c r="E4133" i="3"/>
  <c r="I4059" i="3"/>
  <c r="D4037" i="3"/>
  <c r="D3979" i="3"/>
  <c r="E3979" i="3"/>
  <c r="I3844" i="3"/>
  <c r="G3844" i="3"/>
  <c r="D3844" i="3"/>
  <c r="E3844" i="3"/>
  <c r="H3844" i="3"/>
  <c r="E3473" i="3"/>
  <c r="F3473" i="3"/>
  <c r="D3473" i="3"/>
  <c r="I3473" i="3"/>
  <c r="H3473" i="3"/>
  <c r="F2961" i="3"/>
  <c r="I2961" i="3"/>
  <c r="G2961" i="3"/>
  <c r="H2961" i="3"/>
  <c r="E2961" i="3"/>
  <c r="E4288" i="3"/>
  <c r="F4288" i="3"/>
  <c r="I4262" i="3"/>
  <c r="D4262" i="3"/>
  <c r="E4262" i="3"/>
  <c r="F4262" i="3"/>
  <c r="G4262" i="3"/>
  <c r="H4262" i="3"/>
  <c r="G4162" i="3"/>
  <c r="I4162" i="3"/>
  <c r="D4162" i="3"/>
  <c r="E4162" i="3"/>
  <c r="F4162" i="3"/>
  <c r="H4162" i="3"/>
  <c r="D4538" i="3"/>
  <c r="F4538" i="3"/>
  <c r="G4179" i="3"/>
  <c r="D4179" i="3"/>
  <c r="G4124" i="3"/>
  <c r="F4124" i="3"/>
  <c r="I4124" i="3"/>
  <c r="I3808" i="3"/>
  <c r="G3808" i="3"/>
  <c r="D3808" i="3"/>
  <c r="E3808" i="3"/>
  <c r="H3808" i="3"/>
  <c r="F3808" i="3"/>
  <c r="D3478" i="3"/>
  <c r="H3478" i="3"/>
  <c r="I3478" i="3"/>
  <c r="E4834" i="3"/>
  <c r="F4834" i="3"/>
  <c r="H4834" i="3"/>
  <c r="I4465" i="3"/>
  <c r="H4465" i="3"/>
  <c r="D4406" i="3"/>
  <c r="G4406" i="3"/>
  <c r="F4406" i="3"/>
  <c r="D4392" i="3"/>
  <c r="H4392" i="3"/>
  <c r="F4379" i="3"/>
  <c r="D4379" i="3"/>
  <c r="H4336" i="3"/>
  <c r="H4322" i="3"/>
  <c r="F4322" i="3"/>
  <c r="E4322" i="3"/>
  <c r="I4322" i="3"/>
  <c r="E4191" i="3"/>
  <c r="H4191" i="3"/>
  <c r="H4153" i="3"/>
  <c r="I4153" i="3"/>
  <c r="G4153" i="3"/>
  <c r="H4034" i="3"/>
  <c r="G4034" i="3"/>
  <c r="I4034" i="3"/>
  <c r="D3830" i="3"/>
  <c r="G3830" i="3"/>
  <c r="H3830" i="3"/>
  <c r="F3830" i="3"/>
  <c r="F4704" i="3"/>
  <c r="D4704" i="3"/>
  <c r="G4704" i="3"/>
  <c r="H4201" i="3"/>
  <c r="I4201" i="3"/>
  <c r="I3945" i="3"/>
  <c r="E3945" i="3"/>
  <c r="H3945" i="3"/>
  <c r="G3804" i="3"/>
  <c r="F3804" i="3"/>
  <c r="I4601" i="3"/>
  <c r="D4601" i="3"/>
  <c r="F4450" i="3"/>
  <c r="E4450" i="3"/>
  <c r="H4382" i="3"/>
  <c r="E4382" i="3"/>
  <c r="F4382" i="3"/>
  <c r="E4354" i="3"/>
  <c r="H4354" i="3"/>
  <c r="G2469" i="3"/>
  <c r="F2469" i="3"/>
  <c r="I2469" i="3"/>
  <c r="E2469" i="3"/>
  <c r="H2469" i="3"/>
  <c r="I2422" i="3"/>
  <c r="D2422" i="3"/>
  <c r="I4652" i="3"/>
  <c r="F4652" i="3"/>
  <c r="I4589" i="3"/>
  <c r="D4589" i="3"/>
  <c r="F4464" i="3"/>
  <c r="D4464" i="3"/>
  <c r="E4171" i="3"/>
  <c r="H4171" i="3"/>
  <c r="D4171" i="3"/>
  <c r="F4171" i="3"/>
  <c r="G4171" i="3"/>
  <c r="I4171" i="3"/>
  <c r="D4110" i="3"/>
  <c r="G4110" i="3"/>
  <c r="I4110" i="3"/>
  <c r="E3881" i="3"/>
  <c r="G3881" i="3"/>
  <c r="H3862" i="3"/>
  <c r="G3862" i="3"/>
  <c r="G3535" i="3"/>
  <c r="E3535" i="3"/>
  <c r="H3535" i="3"/>
  <c r="I3535" i="3"/>
  <c r="H4912" i="3"/>
  <c r="G4907" i="3"/>
  <c r="F4907" i="3"/>
  <c r="H4907" i="3"/>
  <c r="E4899" i="3"/>
  <c r="G4853" i="3"/>
  <c r="D4853" i="3"/>
  <c r="E4853" i="3"/>
  <c r="G4847" i="3"/>
  <c r="F4847" i="3"/>
  <c r="H4847" i="3"/>
  <c r="F4836" i="3"/>
  <c r="H4645" i="3"/>
  <c r="F4645" i="3"/>
  <c r="G4645" i="3"/>
  <c r="H4639" i="3"/>
  <c r="I4639" i="3"/>
  <c r="I4613" i="3"/>
  <c r="E4613" i="3"/>
  <c r="G4613" i="3"/>
  <c r="G4367" i="3"/>
  <c r="D4367" i="3"/>
  <c r="G4343" i="3"/>
  <c r="I4343" i="3"/>
  <c r="E4343" i="3"/>
  <c r="D4317" i="3"/>
  <c r="G4317" i="3"/>
  <c r="E4317" i="3"/>
  <c r="F4317" i="3"/>
  <c r="H4317" i="3"/>
  <c r="I4317" i="3"/>
  <c r="D4307" i="3"/>
  <c r="F4307" i="3"/>
  <c r="I4261" i="3"/>
  <c r="H4261" i="3"/>
  <c r="G4261" i="3"/>
  <c r="E4214" i="3"/>
  <c r="H4214" i="3"/>
  <c r="G4214" i="3"/>
  <c r="I4214" i="3"/>
  <c r="E4161" i="3"/>
  <c r="H4161" i="3"/>
  <c r="I4161" i="3"/>
  <c r="E3992" i="3"/>
  <c r="F3992" i="3"/>
  <c r="I3992" i="3"/>
  <c r="H3992" i="3"/>
  <c r="G3854" i="3"/>
  <c r="F3854" i="3"/>
  <c r="F3829" i="3"/>
  <c r="H3829" i="3"/>
  <c r="E3829" i="3"/>
  <c r="G3829" i="3"/>
  <c r="I3829" i="3"/>
  <c r="E3714" i="3"/>
  <c r="G3714" i="3"/>
  <c r="G3706" i="3"/>
  <c r="I3706" i="3"/>
  <c r="G3663" i="3"/>
  <c r="E3663" i="3"/>
  <c r="I3663" i="3"/>
  <c r="D3663" i="3"/>
  <c r="F3663" i="3"/>
  <c r="H3663" i="3"/>
  <c r="H3304" i="3"/>
  <c r="I3304" i="3"/>
  <c r="F3304" i="3"/>
  <c r="F5011" i="3"/>
  <c r="G5003" i="3"/>
  <c r="F5003" i="3"/>
  <c r="I4997" i="3"/>
  <c r="H4995" i="3"/>
  <c r="G4995" i="3"/>
  <c r="I4989" i="3"/>
  <c r="G4981" i="3"/>
  <c r="F4973" i="3"/>
  <c r="H4970" i="3"/>
  <c r="D4965" i="3"/>
  <c r="I4959" i="3"/>
  <c r="F4951" i="3"/>
  <c r="I4945" i="3"/>
  <c r="F4937" i="3"/>
  <c r="F4931" i="3"/>
  <c r="D4915" i="3"/>
  <c r="E4915" i="3"/>
  <c r="F4915" i="3"/>
  <c r="I4909" i="3"/>
  <c r="H4904" i="3"/>
  <c r="I4901" i="3"/>
  <c r="D4899" i="3"/>
  <c r="G4896" i="3"/>
  <c r="H4891" i="3"/>
  <c r="G4881" i="3"/>
  <c r="H4876" i="3"/>
  <c r="E4871" i="3"/>
  <c r="H4844" i="3"/>
  <c r="I4841" i="3"/>
  <c r="F4839" i="3"/>
  <c r="D4836" i="3"/>
  <c r="I4816" i="3"/>
  <c r="F4810" i="3"/>
  <c r="I4807" i="3"/>
  <c r="F4805" i="3"/>
  <c r="G4798" i="3"/>
  <c r="E4795" i="3"/>
  <c r="F4789" i="3"/>
  <c r="E4786" i="3"/>
  <c r="D4783" i="3"/>
  <c r="G4780" i="3"/>
  <c r="D4771" i="3"/>
  <c r="E4771" i="3"/>
  <c r="F4771" i="3"/>
  <c r="H4771" i="3"/>
  <c r="I4767" i="3"/>
  <c r="H4767" i="3"/>
  <c r="G4764" i="3"/>
  <c r="F4751" i="3"/>
  <c r="G4745" i="3"/>
  <c r="G4741" i="3"/>
  <c r="E4710" i="3"/>
  <c r="I4710" i="3"/>
  <c r="G4675" i="3"/>
  <c r="H4635" i="3"/>
  <c r="G4603" i="3"/>
  <c r="I4595" i="3"/>
  <c r="G4595" i="3"/>
  <c r="F4576" i="3"/>
  <c r="F4543" i="3"/>
  <c r="D4540" i="3"/>
  <c r="I4530" i="3"/>
  <c r="I4524" i="3"/>
  <c r="G4501" i="3"/>
  <c r="F4501" i="3"/>
  <c r="H4501" i="3"/>
  <c r="I4501" i="3"/>
  <c r="E4495" i="3"/>
  <c r="I4495" i="3"/>
  <c r="I4489" i="3"/>
  <c r="E4489" i="3"/>
  <c r="I4479" i="3"/>
  <c r="D4467" i="3"/>
  <c r="I4467" i="3"/>
  <c r="D4460" i="3"/>
  <c r="H4460" i="3"/>
  <c r="F4460" i="3"/>
  <c r="F4432" i="3"/>
  <c r="E4415" i="3"/>
  <c r="F4405" i="3"/>
  <c r="I4370" i="3"/>
  <c r="H4363" i="3"/>
  <c r="F4339" i="3"/>
  <c r="G4339" i="3"/>
  <c r="D4339" i="3"/>
  <c r="F4268" i="3"/>
  <c r="D4251" i="3"/>
  <c r="D4224" i="3"/>
  <c r="E4224" i="3"/>
  <c r="F4224" i="3"/>
  <c r="H4224" i="3"/>
  <c r="H4220" i="3"/>
  <c r="I4206" i="3"/>
  <c r="H4106" i="3"/>
  <c r="D4106" i="3"/>
  <c r="G4102" i="3"/>
  <c r="E4102" i="3"/>
  <c r="I4093" i="3"/>
  <c r="F4093" i="3"/>
  <c r="D4093" i="3"/>
  <c r="E4077" i="3"/>
  <c r="F4077" i="3"/>
  <c r="I4077" i="3"/>
  <c r="G4021" i="3"/>
  <c r="F3975" i="3"/>
  <c r="D3959" i="3"/>
  <c r="H3959" i="3"/>
  <c r="G3959" i="3"/>
  <c r="F3944" i="3"/>
  <c r="H3944" i="3"/>
  <c r="G3944" i="3"/>
  <c r="H3939" i="3"/>
  <c r="D3939" i="3"/>
  <c r="E3939" i="3"/>
  <c r="I3939" i="3"/>
  <c r="I3901" i="3"/>
  <c r="E3901" i="3"/>
  <c r="F3901" i="3"/>
  <c r="H3901" i="3"/>
  <c r="E3897" i="3"/>
  <c r="H3897" i="3"/>
  <c r="F3874" i="3"/>
  <c r="H3740" i="3"/>
  <c r="F3628" i="3"/>
  <c r="I3628" i="3"/>
  <c r="H3628" i="3"/>
  <c r="D3625" i="3"/>
  <c r="F3625" i="3"/>
  <c r="E3625" i="3"/>
  <c r="G3625" i="3"/>
  <c r="I3607" i="3"/>
  <c r="D3545" i="3"/>
  <c r="G3545" i="3"/>
  <c r="I3545" i="3"/>
  <c r="F3545" i="3"/>
  <c r="H3545" i="3"/>
  <c r="E3255" i="3"/>
  <c r="D3255" i="3"/>
  <c r="I3255" i="3"/>
  <c r="D4824" i="3"/>
  <c r="H4824" i="3"/>
  <c r="F4764" i="3"/>
  <c r="F4681" i="3"/>
  <c r="E4681" i="3"/>
  <c r="D4628" i="3"/>
  <c r="H4628" i="3"/>
  <c r="I4628" i="3"/>
  <c r="G4573" i="3"/>
  <c r="I4573" i="3"/>
  <c r="H4537" i="3"/>
  <c r="I4537" i="3"/>
  <c r="G4524" i="3"/>
  <c r="I4449" i="3"/>
  <c r="D4449" i="3"/>
  <c r="H4449" i="3"/>
  <c r="E4119" i="3"/>
  <c r="I4119" i="3"/>
  <c r="G4119" i="3"/>
  <c r="H4119" i="3"/>
  <c r="F4099" i="3"/>
  <c r="G4099" i="3"/>
  <c r="I4099" i="3"/>
  <c r="E4083" i="3"/>
  <c r="F4083" i="3"/>
  <c r="D4083" i="3"/>
  <c r="D3978" i="3"/>
  <c r="H3978" i="3"/>
  <c r="G3978" i="3"/>
  <c r="D3730" i="3"/>
  <c r="F3730" i="3"/>
  <c r="H3730" i="3"/>
  <c r="D3641" i="3"/>
  <c r="E3641" i="3"/>
  <c r="D4896" i="3"/>
  <c r="F4891" i="3"/>
  <c r="H4886" i="3"/>
  <c r="E4881" i="3"/>
  <c r="D4876" i="3"/>
  <c r="H4858" i="3"/>
  <c r="D4844" i="3"/>
  <c r="D4839" i="3"/>
  <c r="H4833" i="3"/>
  <c r="D4833" i="3"/>
  <c r="D4810" i="3"/>
  <c r="D4805" i="3"/>
  <c r="H4801" i="3"/>
  <c r="E4741" i="3"/>
  <c r="E4606" i="3"/>
  <c r="E4603" i="3"/>
  <c r="E4582" i="3"/>
  <c r="D4570" i="3"/>
  <c r="E4504" i="3"/>
  <c r="F4504" i="3"/>
  <c r="I4473" i="3"/>
  <c r="E4408" i="3"/>
  <c r="D4405" i="3"/>
  <c r="D4360" i="3"/>
  <c r="H4360" i="3"/>
  <c r="D4313" i="3"/>
  <c r="G4313" i="3"/>
  <c r="I4313" i="3"/>
  <c r="E4200" i="3"/>
  <c r="I4200" i="3"/>
  <c r="G4200" i="3"/>
  <c r="F4193" i="3"/>
  <c r="D4193" i="3"/>
  <c r="H4152" i="3"/>
  <c r="G4152" i="3"/>
  <c r="G3965" i="3"/>
  <c r="H3951" i="3"/>
  <c r="D3951" i="3"/>
  <c r="I3914" i="3"/>
  <c r="F3890" i="3"/>
  <c r="I3890" i="3"/>
  <c r="I3877" i="3"/>
  <c r="H3877" i="3"/>
  <c r="D3874" i="3"/>
  <c r="D3727" i="3"/>
  <c r="H3727" i="3"/>
  <c r="F3674" i="3"/>
  <c r="G3674" i="3"/>
  <c r="I3674" i="3"/>
  <c r="D3674" i="3"/>
  <c r="H3674" i="3"/>
  <c r="F4588" i="3"/>
  <c r="E4588" i="3"/>
  <c r="D4546" i="3"/>
  <c r="F4546" i="3"/>
  <c r="G4543" i="3"/>
  <c r="H4543" i="3"/>
  <c r="I4543" i="3"/>
  <c r="F4524" i="3"/>
  <c r="D4524" i="3"/>
  <c r="H4425" i="3"/>
  <c r="D4425" i="3"/>
  <c r="H4394" i="3"/>
  <c r="E4394" i="3"/>
  <c r="F4394" i="3"/>
  <c r="G4394" i="3"/>
  <c r="I4394" i="3"/>
  <c r="H4370" i="3"/>
  <c r="E4370" i="3"/>
  <c r="F4363" i="3"/>
  <c r="E4363" i="3"/>
  <c r="G4268" i="3"/>
  <c r="H4268" i="3"/>
  <c r="I4268" i="3"/>
  <c r="I4237" i="3"/>
  <c r="F4237" i="3"/>
  <c r="G4237" i="3"/>
  <c r="G4028" i="3"/>
  <c r="D4028" i="3"/>
  <c r="F4028" i="3"/>
  <c r="G4025" i="3"/>
  <c r="E4025" i="3"/>
  <c r="H4025" i="3"/>
  <c r="I4025" i="3"/>
  <c r="D4021" i="3"/>
  <c r="H4021" i="3"/>
  <c r="I4021" i="3"/>
  <c r="F3968" i="3"/>
  <c r="G3968" i="3"/>
  <c r="H3705" i="3"/>
  <c r="D3705" i="3"/>
  <c r="E3705" i="3"/>
  <c r="F3705" i="3"/>
  <c r="G3705" i="3"/>
  <c r="I3705" i="3"/>
  <c r="G3645" i="3"/>
  <c r="I3645" i="3"/>
  <c r="F3645" i="3"/>
  <c r="H3645" i="3"/>
  <c r="D3607" i="3"/>
  <c r="G3607" i="3"/>
  <c r="H3607" i="3"/>
  <c r="I4671" i="3"/>
  <c r="E4671" i="3"/>
  <c r="F4662" i="3"/>
  <c r="I4662" i="3"/>
  <c r="E4662" i="3"/>
  <c r="G4662" i="3"/>
  <c r="H4530" i="3"/>
  <c r="G4530" i="3"/>
  <c r="D4491" i="3"/>
  <c r="I4491" i="3"/>
  <c r="F4488" i="3"/>
  <c r="D4488" i="3"/>
  <c r="H4482" i="3"/>
  <c r="I4482" i="3"/>
  <c r="E4482" i="3"/>
  <c r="E4470" i="3"/>
  <c r="H4470" i="3"/>
  <c r="I4353" i="3"/>
  <c r="D4353" i="3"/>
  <c r="H4346" i="3"/>
  <c r="I4346" i="3"/>
  <c r="D4220" i="3"/>
  <c r="I4220" i="3"/>
  <c r="D4206" i="3"/>
  <c r="G4206" i="3"/>
  <c r="F4148" i="3"/>
  <c r="G4148" i="3"/>
  <c r="I4148" i="3"/>
  <c r="G4138" i="3"/>
  <c r="I4138" i="3"/>
  <c r="E4138" i="3"/>
  <c r="F4138" i="3"/>
  <c r="H4138" i="3"/>
  <c r="G3981" i="3"/>
  <c r="H3981" i="3"/>
  <c r="I3981" i="3"/>
  <c r="D3943" i="3"/>
  <c r="E3943" i="3"/>
  <c r="F3943" i="3"/>
  <c r="G3943" i="3"/>
  <c r="H3943" i="3"/>
  <c r="I3943" i="3"/>
  <c r="F3932" i="3"/>
  <c r="H3932" i="3"/>
  <c r="G3810" i="3"/>
  <c r="I3810" i="3"/>
  <c r="I3782" i="3"/>
  <c r="D3782" i="3"/>
  <c r="E3782" i="3"/>
  <c r="D3747" i="3"/>
  <c r="F3747" i="3"/>
  <c r="E3747" i="3"/>
  <c r="G3747" i="3"/>
  <c r="H3658" i="3"/>
  <c r="I3658" i="3"/>
  <c r="G3658" i="3"/>
  <c r="F4638" i="3"/>
  <c r="E4638" i="3"/>
  <c r="I4638" i="3"/>
  <c r="D4624" i="3"/>
  <c r="E4624" i="3"/>
  <c r="F4536" i="3"/>
  <c r="D4536" i="3"/>
  <c r="G4459" i="3"/>
  <c r="D4459" i="3"/>
  <c r="E4459" i="3"/>
  <c r="F4459" i="3"/>
  <c r="H4459" i="3"/>
  <c r="D4442" i="3"/>
  <c r="I4442" i="3"/>
  <c r="G4442" i="3"/>
  <c r="D4356" i="3"/>
  <c r="I4356" i="3"/>
  <c r="H4334" i="3"/>
  <c r="F4334" i="3"/>
  <c r="D4334" i="3"/>
  <c r="E4334" i="3"/>
  <c r="G4334" i="3"/>
  <c r="D4320" i="3"/>
  <c r="H4320" i="3"/>
  <c r="G4320" i="3"/>
  <c r="H4216" i="3"/>
  <c r="I4216" i="3"/>
  <c r="I4067" i="3"/>
  <c r="E4067" i="3"/>
  <c r="H4067" i="3"/>
  <c r="D3995" i="3"/>
  <c r="E3995" i="3"/>
  <c r="D3991" i="3"/>
  <c r="H3991" i="3"/>
  <c r="F3991" i="3"/>
  <c r="E3991" i="3"/>
  <c r="E3984" i="3"/>
  <c r="I3984" i="3"/>
  <c r="D3771" i="3"/>
  <c r="G3771" i="3"/>
  <c r="H3771" i="3"/>
  <c r="I3771" i="3"/>
  <c r="D3723" i="3"/>
  <c r="E3723" i="3"/>
  <c r="F3723" i="3"/>
  <c r="G3723" i="3"/>
  <c r="H3723" i="3"/>
  <c r="I3723" i="3"/>
  <c r="F4211" i="3"/>
  <c r="H4211" i="3"/>
  <c r="E4211" i="3"/>
  <c r="G4211" i="3"/>
  <c r="F4728" i="3"/>
  <c r="G4728" i="3"/>
  <c r="G4621" i="3"/>
  <c r="H4621" i="3"/>
  <c r="D4575" i="3"/>
  <c r="I4575" i="3"/>
  <c r="F4507" i="3"/>
  <c r="E4507" i="3"/>
  <c r="I4507" i="3"/>
  <c r="D4503" i="3"/>
  <c r="I4503" i="3"/>
  <c r="E4500" i="3"/>
  <c r="D4500" i="3"/>
  <c r="D4466" i="3"/>
  <c r="I4466" i="3"/>
  <c r="H4466" i="3"/>
  <c r="D4418" i="3"/>
  <c r="I4418" i="3"/>
  <c r="G4418" i="3"/>
  <c r="D4306" i="3"/>
  <c r="G4306" i="3"/>
  <c r="I4306" i="3"/>
  <c r="F4303" i="3"/>
  <c r="G4303" i="3"/>
  <c r="G4260" i="3"/>
  <c r="F4260" i="3"/>
  <c r="H4260" i="3"/>
  <c r="D4230" i="3"/>
  <c r="F4230" i="3"/>
  <c r="G4186" i="3"/>
  <c r="F4186" i="3"/>
  <c r="E4186" i="3"/>
  <c r="D4186" i="3"/>
  <c r="H4186" i="3"/>
  <c r="I4186" i="3"/>
  <c r="I3820" i="3"/>
  <c r="F3820" i="3"/>
  <c r="G3820" i="3"/>
  <c r="E3820" i="3"/>
  <c r="H3820" i="3"/>
  <c r="D3820" i="3"/>
  <c r="H4358" i="3"/>
  <c r="E4358" i="3"/>
  <c r="F4358" i="3"/>
  <c r="G4358" i="3"/>
  <c r="F4266" i="3"/>
  <c r="D4266" i="3"/>
  <c r="H4266" i="3"/>
  <c r="D3960" i="3"/>
  <c r="H3960" i="3"/>
  <c r="G4955" i="3"/>
  <c r="F4955" i="3"/>
  <c r="E4614" i="3"/>
  <c r="G4614" i="3"/>
  <c r="D4897" i="3"/>
  <c r="G4897" i="3"/>
  <c r="H4897" i="3"/>
  <c r="F4892" i="3"/>
  <c r="I4892" i="3"/>
  <c r="G4759" i="3"/>
  <c r="E4759" i="3"/>
  <c r="F4759" i="3"/>
  <c r="I4759" i="3"/>
  <c r="F4650" i="3"/>
  <c r="E4650" i="3"/>
  <c r="D4592" i="3"/>
  <c r="I4592" i="3"/>
  <c r="H4592" i="3"/>
  <c r="D4314" i="3"/>
  <c r="E4314" i="3"/>
  <c r="I4314" i="3"/>
  <c r="G4979" i="3"/>
  <c r="H4979" i="3"/>
  <c r="D3919" i="3"/>
  <c r="E3919" i="3"/>
  <c r="F3919" i="3"/>
  <c r="H3919" i="3"/>
  <c r="I3919" i="3"/>
  <c r="F4693" i="3"/>
  <c r="H4693" i="3"/>
  <c r="H4687" i="3"/>
  <c r="I4687" i="3"/>
  <c r="H4677" i="3"/>
  <c r="E4677" i="3"/>
  <c r="I5015" i="3"/>
  <c r="G5010" i="3"/>
  <c r="H4999" i="3"/>
  <c r="I4991" i="3"/>
  <c r="I4985" i="3"/>
  <c r="E4983" i="3"/>
  <c r="D4972" i="3"/>
  <c r="D4964" i="3"/>
  <c r="H4961" i="3"/>
  <c r="I4947" i="3"/>
  <c r="I4930" i="3"/>
  <c r="G4925" i="3"/>
  <c r="F4925" i="3"/>
  <c r="H4925" i="3"/>
  <c r="I4922" i="3"/>
  <c r="I4919" i="3"/>
  <c r="H4903" i="3"/>
  <c r="E4898" i="3"/>
  <c r="D4893" i="3"/>
  <c r="D4888" i="3"/>
  <c r="G4875" i="3"/>
  <c r="H4870" i="3"/>
  <c r="E4865" i="3"/>
  <c r="D4860" i="3"/>
  <c r="D4852" i="3"/>
  <c r="H4843" i="3"/>
  <c r="D4838" i="3"/>
  <c r="E4835" i="3"/>
  <c r="G4832" i="3"/>
  <c r="D4827" i="3"/>
  <c r="I4788" i="3"/>
  <c r="H4779" i="3"/>
  <c r="E4779" i="3"/>
  <c r="I4763" i="3"/>
  <c r="G4760" i="3"/>
  <c r="E4753" i="3"/>
  <c r="D4750" i="3"/>
  <c r="H4667" i="3"/>
  <c r="F4654" i="3"/>
  <c r="G4654" i="3"/>
  <c r="I4631" i="3"/>
  <c r="D4631" i="3"/>
  <c r="F4615" i="3"/>
  <c r="E4615" i="3"/>
  <c r="I4587" i="3"/>
  <c r="E4554" i="3"/>
  <c r="I4545" i="3"/>
  <c r="H4542" i="3"/>
  <c r="I4523" i="3"/>
  <c r="D4523" i="3"/>
  <c r="E4523" i="3"/>
  <c r="F4523" i="3"/>
  <c r="G4523" i="3"/>
  <c r="I4519" i="3"/>
  <c r="I4513" i="3"/>
  <c r="D4510" i="3"/>
  <c r="E4510" i="3"/>
  <c r="F4484" i="3"/>
  <c r="H4455" i="3"/>
  <c r="D4448" i="3"/>
  <c r="G4448" i="3"/>
  <c r="F4448" i="3"/>
  <c r="E4421" i="3"/>
  <c r="E4404" i="3"/>
  <c r="I4404" i="3"/>
  <c r="F4387" i="3"/>
  <c r="E4387" i="3"/>
  <c r="H4387" i="3"/>
  <c r="G4384" i="3"/>
  <c r="H4384" i="3"/>
  <c r="I4362" i="3"/>
  <c r="H4323" i="3"/>
  <c r="H4312" i="3"/>
  <c r="D4299" i="3"/>
  <c r="F4299" i="3"/>
  <c r="I4296" i="3"/>
  <c r="F4296" i="3"/>
  <c r="D4296" i="3"/>
  <c r="E4296" i="3"/>
  <c r="G4296" i="3"/>
  <c r="H4296" i="3"/>
  <c r="D4263" i="3"/>
  <c r="D4256" i="3"/>
  <c r="E4256" i="3"/>
  <c r="F4256" i="3"/>
  <c r="G4256" i="3"/>
  <c r="H4256" i="3"/>
  <c r="I4256" i="3"/>
  <c r="H4250" i="3"/>
  <c r="E4250" i="3"/>
  <c r="G4250" i="3"/>
  <c r="I4250" i="3"/>
  <c r="E4233" i="3"/>
  <c r="F4233" i="3"/>
  <c r="I4166" i="3"/>
  <c r="G4134" i="3"/>
  <c r="E4128" i="3"/>
  <c r="I4105" i="3"/>
  <c r="G4105" i="3"/>
  <c r="H4105" i="3"/>
  <c r="G4064" i="3"/>
  <c r="F4035" i="3"/>
  <c r="D4496" i="3"/>
  <c r="G4496" i="3"/>
  <c r="G4336" i="3"/>
  <c r="D4336" i="3"/>
  <c r="H3969" i="3"/>
  <c r="I3969" i="3"/>
  <c r="E4265" i="3"/>
  <c r="F4265" i="3"/>
  <c r="H4265" i="3"/>
  <c r="G4096" i="3"/>
  <c r="H4096" i="3"/>
  <c r="I4096" i="3"/>
  <c r="E4912" i="3"/>
  <c r="I4912" i="3"/>
  <c r="F4868" i="3"/>
  <c r="E4868" i="3"/>
  <c r="H4868" i="3"/>
  <c r="H4863" i="3"/>
  <c r="G4863" i="3"/>
  <c r="I4863" i="3"/>
  <c r="H4917" i="3"/>
  <c r="I4917" i="3"/>
  <c r="H4919" i="3"/>
  <c r="I4867" i="3"/>
  <c r="I4857" i="3"/>
  <c r="H4854" i="3"/>
  <c r="D4832" i="3"/>
  <c r="E4800" i="3"/>
  <c r="H4800" i="3"/>
  <c r="F4776" i="3"/>
  <c r="I4776" i="3"/>
  <c r="H4763" i="3"/>
  <c r="F4760" i="3"/>
  <c r="I4734" i="3"/>
  <c r="I4724" i="3"/>
  <c r="D4674" i="3"/>
  <c r="G4674" i="3"/>
  <c r="E4674" i="3"/>
  <c r="G4667" i="3"/>
  <c r="G4657" i="3"/>
  <c r="E4657" i="3"/>
  <c r="D4647" i="3"/>
  <c r="H4647" i="3"/>
  <c r="I4640" i="3"/>
  <c r="D4634" i="3"/>
  <c r="I4634" i="3"/>
  <c r="E4627" i="3"/>
  <c r="F4627" i="3"/>
  <c r="H4627" i="3"/>
  <c r="H4566" i="3"/>
  <c r="D4560" i="3"/>
  <c r="H4556" i="3"/>
  <c r="H4519" i="3"/>
  <c r="G4513" i="3"/>
  <c r="D4455" i="3"/>
  <c r="H4452" i="3"/>
  <c r="G4452" i="3"/>
  <c r="D4323" i="3"/>
  <c r="G4312" i="3"/>
  <c r="F4309" i="3"/>
  <c r="I4309" i="3"/>
  <c r="I4212" i="3"/>
  <c r="G4180" i="3"/>
  <c r="D4180" i="3"/>
  <c r="I4180" i="3"/>
  <c r="F4177" i="3"/>
  <c r="E4177" i="3"/>
  <c r="H4166" i="3"/>
  <c r="H4141" i="3"/>
  <c r="F4141" i="3"/>
  <c r="G4141" i="3"/>
  <c r="H4130" i="3"/>
  <c r="D4128" i="3"/>
  <c r="H4108" i="3"/>
  <c r="F4108" i="3"/>
  <c r="H4088" i="3"/>
  <c r="E4070" i="3"/>
  <c r="G4070" i="3"/>
  <c r="I4070" i="3"/>
  <c r="D4044" i="3"/>
  <c r="E4044" i="3"/>
  <c r="D4004" i="3"/>
  <c r="F4004" i="3"/>
  <c r="D3957" i="3"/>
  <c r="E3957" i="3"/>
  <c r="I3957" i="3"/>
  <c r="H3957" i="3"/>
  <c r="D4826" i="3"/>
  <c r="H4826" i="3"/>
  <c r="D4521" i="3"/>
  <c r="I4521" i="3"/>
  <c r="H4471" i="3"/>
  <c r="G4471" i="3"/>
  <c r="I4165" i="3"/>
  <c r="E4165" i="3"/>
  <c r="G4165" i="3"/>
  <c r="E4149" i="3"/>
  <c r="I4149" i="3"/>
  <c r="E4081" i="3"/>
  <c r="H4081" i="3"/>
  <c r="G4081" i="3"/>
  <c r="H5015" i="3"/>
  <c r="G4977" i="3"/>
  <c r="I4941" i="3"/>
  <c r="I4927" i="3"/>
  <c r="H4554" i="3"/>
  <c r="F4554" i="3"/>
  <c r="E4542" i="3"/>
  <c r="F4542" i="3"/>
  <c r="G4542" i="3"/>
  <c r="D4337" i="3"/>
  <c r="F4337" i="3"/>
  <c r="G4337" i="3"/>
  <c r="I4337" i="3"/>
  <c r="I4276" i="3"/>
  <c r="D4195" i="3"/>
  <c r="F4195" i="3"/>
  <c r="G4166" i="3"/>
  <c r="F4147" i="3"/>
  <c r="D4147" i="3"/>
  <c r="G4147" i="3"/>
  <c r="I4147" i="3"/>
  <c r="D4134" i="3"/>
  <c r="I4134" i="3"/>
  <c r="G4088" i="3"/>
  <c r="F4064" i="3"/>
  <c r="D4064" i="3"/>
  <c r="G4035" i="3"/>
  <c r="E4035" i="3"/>
  <c r="F3994" i="3"/>
  <c r="D3994" i="3"/>
  <c r="H3903" i="3"/>
  <c r="E3903" i="3"/>
  <c r="I3903" i="3"/>
  <c r="H4815" i="3"/>
  <c r="G4815" i="3"/>
  <c r="I4815" i="3"/>
  <c r="D4708" i="3"/>
  <c r="G4708" i="3"/>
  <c r="H4396" i="3"/>
  <c r="E4396" i="3"/>
  <c r="H4242" i="3"/>
  <c r="E4242" i="3"/>
  <c r="D4140" i="3"/>
  <c r="E4140" i="3"/>
  <c r="H4140" i="3"/>
  <c r="I4091" i="3"/>
  <c r="H4091" i="3"/>
  <c r="E3986" i="3"/>
  <c r="F3986" i="3"/>
  <c r="G3986" i="3"/>
  <c r="H3986" i="3"/>
  <c r="I3986" i="3"/>
  <c r="D3941" i="3"/>
  <c r="G3941" i="3"/>
  <c r="H3941" i="3"/>
  <c r="G3859" i="3"/>
  <c r="H3859" i="3"/>
  <c r="I3859" i="3"/>
  <c r="D3859" i="3"/>
  <c r="E3859" i="3"/>
  <c r="F3859" i="3"/>
  <c r="F4620" i="3"/>
  <c r="G4620" i="3"/>
  <c r="D4574" i="3"/>
  <c r="H4574" i="3"/>
  <c r="E4215" i="3"/>
  <c r="I4215" i="3"/>
  <c r="F4176" i="3"/>
  <c r="D4176" i="3"/>
  <c r="E4176" i="3"/>
  <c r="H4176" i="3"/>
  <c r="I4176" i="3"/>
  <c r="G4127" i="3"/>
  <c r="E4127" i="3"/>
  <c r="F4127" i="3"/>
  <c r="D4454" i="3"/>
  <c r="F4454" i="3"/>
  <c r="H4454" i="3"/>
  <c r="I4454" i="3"/>
  <c r="F4351" i="3"/>
  <c r="E4351" i="3"/>
  <c r="H4351" i="3"/>
  <c r="D4344" i="3"/>
  <c r="G4344" i="3"/>
  <c r="H4344" i="3"/>
  <c r="D4326" i="3"/>
  <c r="F4326" i="3"/>
  <c r="H4298" i="3"/>
  <c r="G4298" i="3"/>
  <c r="I4298" i="3"/>
  <c r="F4172" i="3"/>
  <c r="I4172" i="3"/>
  <c r="H4172" i="3"/>
  <c r="I4050" i="3"/>
  <c r="F4050" i="3"/>
  <c r="E4050" i="3"/>
  <c r="F3956" i="3"/>
  <c r="I3956" i="3"/>
  <c r="E3707" i="3"/>
  <c r="D3707" i="3"/>
  <c r="H3707" i="3"/>
  <c r="E3683" i="3"/>
  <c r="D3683" i="3"/>
  <c r="H3683" i="3"/>
  <c r="I4559" i="3"/>
  <c r="D4559" i="3"/>
  <c r="H4559" i="3"/>
  <c r="D4311" i="3"/>
  <c r="E4311" i="3"/>
  <c r="I4311" i="3"/>
  <c r="G4228" i="3"/>
  <c r="F4228" i="3"/>
  <c r="H2950" i="3"/>
  <c r="D2950" i="3"/>
  <c r="E2950" i="3"/>
  <c r="G2950" i="3"/>
  <c r="I2950" i="3"/>
  <c r="H4971" i="3"/>
  <c r="F4971" i="3"/>
  <c r="F4440" i="3"/>
  <c r="I4440" i="3"/>
  <c r="E4440" i="3"/>
  <c r="G4440" i="3"/>
  <c r="F4378" i="3"/>
  <c r="D4378" i="3"/>
  <c r="E4378" i="3"/>
  <c r="G4378" i="3"/>
  <c r="H4378" i="3"/>
  <c r="I4378" i="3"/>
  <c r="D3675" i="3"/>
  <c r="I3675" i="3"/>
  <c r="F3675" i="3"/>
  <c r="H3675" i="3"/>
  <c r="E3675" i="3"/>
  <c r="G3675" i="3"/>
  <c r="E3611" i="3"/>
  <c r="H3611" i="3"/>
  <c r="D3611" i="3"/>
  <c r="G3259" i="3"/>
  <c r="D3259" i="3"/>
  <c r="I3259" i="3"/>
  <c r="I4731" i="3"/>
  <c r="E4731" i="3"/>
  <c r="D4873" i="3"/>
  <c r="E4873" i="3"/>
  <c r="F4873" i="3"/>
  <c r="H4797" i="3"/>
  <c r="D4797" i="3"/>
  <c r="E4797" i="3"/>
  <c r="H4991" i="3"/>
  <c r="H4985" i="3"/>
  <c r="I5007" i="3"/>
  <c r="I5001" i="3"/>
  <c r="I4996" i="3"/>
  <c r="F4991" i="3"/>
  <c r="F4919" i="3"/>
  <c r="H4908" i="3"/>
  <c r="F4903" i="3"/>
  <c r="I4900" i="3"/>
  <c r="H4885" i="3"/>
  <c r="E4875" i="3"/>
  <c r="H4872" i="3"/>
  <c r="H4867" i="3"/>
  <c r="H4862" i="3"/>
  <c r="G4857" i="3"/>
  <c r="G4854" i="3"/>
  <c r="I4840" i="3"/>
  <c r="G4835" i="3"/>
  <c r="I4835" i="3"/>
  <c r="F4815" i="3"/>
  <c r="G4788" i="3"/>
  <c r="E4788" i="3"/>
  <c r="G4763" i="3"/>
  <c r="F4740" i="3"/>
  <c r="D4740" i="3"/>
  <c r="G4740" i="3"/>
  <c r="I4727" i="3"/>
  <c r="E4683" i="3"/>
  <c r="H4683" i="3"/>
  <c r="D4611" i="3"/>
  <c r="I4611" i="3"/>
  <c r="G4566" i="3"/>
  <c r="G4519" i="3"/>
  <c r="I4496" i="3"/>
  <c r="I4441" i="3"/>
  <c r="I5017" i="3"/>
  <c r="E5015" i="3"/>
  <c r="I5012" i="3"/>
  <c r="G5007" i="3"/>
  <c r="G5001" i="3"/>
  <c r="E4999" i="3"/>
  <c r="F4996" i="3"/>
  <c r="I4993" i="3"/>
  <c r="E4991" i="3"/>
  <c r="E4985" i="3"/>
  <c r="F4977" i="3"/>
  <c r="D4961" i="3"/>
  <c r="I4955" i="3"/>
  <c r="G4944" i="3"/>
  <c r="H4944" i="3"/>
  <c r="G4941" i="3"/>
  <c r="D4933" i="3"/>
  <c r="H4933" i="3"/>
  <c r="I4933" i="3"/>
  <c r="H4927" i="3"/>
  <c r="E4919" i="3"/>
  <c r="I4916" i="3"/>
  <c r="I4913" i="3"/>
  <c r="G4908" i="3"/>
  <c r="E4903" i="3"/>
  <c r="H4900" i="3"/>
  <c r="F4880" i="3"/>
  <c r="H4880" i="3"/>
  <c r="I4880" i="3"/>
  <c r="I4877" i="3"/>
  <c r="G4872" i="3"/>
  <c r="G4867" i="3"/>
  <c r="E4862" i="3"/>
  <c r="F4857" i="3"/>
  <c r="F4854" i="3"/>
  <c r="H4848" i="3"/>
  <c r="H4840" i="3"/>
  <c r="E4815" i="3"/>
  <c r="G4812" i="3"/>
  <c r="I4765" i="3"/>
  <c r="F4763" i="3"/>
  <c r="H4727" i="3"/>
  <c r="G4724" i="3"/>
  <c r="I4711" i="3"/>
  <c r="F4705" i="3"/>
  <c r="I4705" i="3"/>
  <c r="I4676" i="3"/>
  <c r="E4667" i="3"/>
  <c r="G4640" i="3"/>
  <c r="I4620" i="3"/>
  <c r="I4593" i="3"/>
  <c r="I4574" i="3"/>
  <c r="F4566" i="3"/>
  <c r="I4538" i="3"/>
  <c r="F4519" i="3"/>
  <c r="I4502" i="3"/>
  <c r="H4496" i="3"/>
  <c r="G4465" i="3"/>
  <c r="G4441" i="3"/>
  <c r="D4437" i="3"/>
  <c r="G4434" i="3"/>
  <c r="H4413" i="3"/>
  <c r="I4376" i="3"/>
  <c r="D4376" i="3"/>
  <c r="F4330" i="3"/>
  <c r="I4330" i="3"/>
  <c r="F4327" i="3"/>
  <c r="I4327" i="3"/>
  <c r="E4312" i="3"/>
  <c r="G4282" i="3"/>
  <c r="E4282" i="3"/>
  <c r="F4282" i="3"/>
  <c r="H4282" i="3"/>
  <c r="I4279" i="3"/>
  <c r="E4239" i="3"/>
  <c r="I4239" i="3"/>
  <c r="G4215" i="3"/>
  <c r="E4212" i="3"/>
  <c r="I4191" i="3"/>
  <c r="F4166" i="3"/>
  <c r="H4137" i="3"/>
  <c r="I4137" i="3"/>
  <c r="H4124" i="3"/>
  <c r="G4091" i="3"/>
  <c r="F4088" i="3"/>
  <c r="G4007" i="3"/>
  <c r="H4007" i="3"/>
  <c r="D4001" i="3"/>
  <c r="H4001" i="3"/>
  <c r="H3927" i="3"/>
  <c r="I3927" i="3"/>
  <c r="D3742" i="3"/>
  <c r="I3742" i="3"/>
  <c r="F3742" i="3"/>
  <c r="H3742" i="3"/>
  <c r="E3742" i="3"/>
  <c r="G3742" i="3"/>
  <c r="H4506" i="3"/>
  <c r="G4506" i="3"/>
  <c r="F4506" i="3"/>
  <c r="E4506" i="3"/>
  <c r="G4276" i="3"/>
  <c r="D4276" i="3"/>
  <c r="I4245" i="3"/>
  <c r="F4245" i="3"/>
  <c r="G4204" i="3"/>
  <c r="E4204" i="3"/>
  <c r="I4204" i="3"/>
  <c r="D4094" i="3"/>
  <c r="H4094" i="3"/>
  <c r="G4094" i="3"/>
  <c r="I4094" i="3"/>
  <c r="I4030" i="3"/>
  <c r="D4030" i="3"/>
  <c r="E4030" i="3"/>
  <c r="G4030" i="3"/>
  <c r="E4281" i="3"/>
  <c r="D4281" i="3"/>
  <c r="I4281" i="3"/>
  <c r="I4136" i="3"/>
  <c r="E4136" i="3"/>
  <c r="D4136" i="3"/>
  <c r="G4084" i="3"/>
  <c r="I4084" i="3"/>
  <c r="G4046" i="3"/>
  <c r="F4046" i="3"/>
  <c r="D4026" i="3"/>
  <c r="H4026" i="3"/>
  <c r="D4987" i="3"/>
  <c r="G4987" i="3"/>
  <c r="I4583" i="3"/>
  <c r="G4583" i="3"/>
  <c r="E4518" i="3"/>
  <c r="F4518" i="3"/>
  <c r="G4518" i="3"/>
  <c r="I3871" i="3"/>
  <c r="F3871" i="3"/>
  <c r="H3871" i="3"/>
  <c r="G3503" i="3"/>
  <c r="H3503" i="3"/>
  <c r="D3503" i="3"/>
  <c r="I3503" i="3"/>
  <c r="E3503" i="3"/>
  <c r="F3503" i="3"/>
  <c r="I4920" i="3"/>
  <c r="E4920" i="3"/>
  <c r="G4920" i="3"/>
  <c r="I4977" i="3"/>
  <c r="F5015" i="3"/>
  <c r="F4985" i="3"/>
  <c r="H5017" i="3"/>
  <c r="D5015" i="3"/>
  <c r="E5012" i="3"/>
  <c r="F5007" i="3"/>
  <c r="D5004" i="3"/>
  <c r="F5001" i="3"/>
  <c r="D4996" i="3"/>
  <c r="H4993" i="3"/>
  <c r="D4991" i="3"/>
  <c r="D4985" i="3"/>
  <c r="E4977" i="3"/>
  <c r="H4966" i="3"/>
  <c r="H4955" i="3"/>
  <c r="H4952" i="3"/>
  <c r="H4947" i="3"/>
  <c r="E4947" i="3"/>
  <c r="F4941" i="3"/>
  <c r="G4927" i="3"/>
  <c r="I4924" i="3"/>
  <c r="D4919" i="3"/>
  <c r="H4916" i="3"/>
  <c r="H4913" i="3"/>
  <c r="E4908" i="3"/>
  <c r="F4900" i="3"/>
  <c r="D4885" i="3"/>
  <c r="F4885" i="3"/>
  <c r="G4885" i="3"/>
  <c r="H4877" i="3"/>
  <c r="H4875" i="3"/>
  <c r="I4875" i="3"/>
  <c r="E4872" i="3"/>
  <c r="F4867" i="3"/>
  <c r="E4857" i="3"/>
  <c r="F4848" i="3"/>
  <c r="G4840" i="3"/>
  <c r="H4820" i="3"/>
  <c r="I4817" i="3"/>
  <c r="D4815" i="3"/>
  <c r="I4803" i="3"/>
  <c r="G4778" i="3"/>
  <c r="I4772" i="3"/>
  <c r="H4765" i="3"/>
  <c r="G4727" i="3"/>
  <c r="G4721" i="3"/>
  <c r="H4721" i="3"/>
  <c r="H4711" i="3"/>
  <c r="F4708" i="3"/>
  <c r="E4653" i="3"/>
  <c r="E4620" i="3"/>
  <c r="I4617" i="3"/>
  <c r="H4614" i="3"/>
  <c r="H4578" i="3"/>
  <c r="E4578" i="3"/>
  <c r="F4578" i="3"/>
  <c r="I4578" i="3"/>
  <c r="G4574" i="3"/>
  <c r="D4566" i="3"/>
  <c r="D4556" i="3"/>
  <c r="I4556" i="3"/>
  <c r="H4538" i="3"/>
  <c r="H4525" i="3"/>
  <c r="F4522" i="3"/>
  <c r="D4519" i="3"/>
  <c r="F4513" i="3"/>
  <c r="H4513" i="3"/>
  <c r="D4506" i="3"/>
  <c r="H4502" i="3"/>
  <c r="F4496" i="3"/>
  <c r="F4465" i="3"/>
  <c r="I4447" i="3"/>
  <c r="F4441" i="3"/>
  <c r="F4417" i="3"/>
  <c r="E4417" i="3"/>
  <c r="G4417" i="3"/>
  <c r="H4417" i="3"/>
  <c r="I4417" i="3"/>
  <c r="F4396" i="3"/>
  <c r="G4392" i="3"/>
  <c r="I4389" i="3"/>
  <c r="F4298" i="3"/>
  <c r="H4288" i="3"/>
  <c r="D4279" i="3"/>
  <c r="F4276" i="3"/>
  <c r="G4255" i="3"/>
  <c r="H4245" i="3"/>
  <c r="F4242" i="3"/>
  <c r="F4215" i="3"/>
  <c r="G4201" i="3"/>
  <c r="G4191" i="3"/>
  <c r="G4172" i="3"/>
  <c r="D4166" i="3"/>
  <c r="F4153" i="3"/>
  <c r="D4150" i="3"/>
  <c r="E4150" i="3"/>
  <c r="I4130" i="3"/>
  <c r="D4130" i="3"/>
  <c r="E4130" i="3"/>
  <c r="E4124" i="3"/>
  <c r="G4104" i="3"/>
  <c r="I4104" i="3"/>
  <c r="D4104" i="3"/>
  <c r="E4104" i="3"/>
  <c r="F4104" i="3"/>
  <c r="H4104" i="3"/>
  <c r="F4094" i="3"/>
  <c r="E4091" i="3"/>
  <c r="E4088" i="3"/>
  <c r="H4050" i="3"/>
  <c r="F4010" i="3"/>
  <c r="G4010" i="3"/>
  <c r="D3953" i="3"/>
  <c r="H3953" i="3"/>
  <c r="H3845" i="3"/>
  <c r="F3845" i="3"/>
  <c r="G3845" i="3"/>
  <c r="D3703" i="3"/>
  <c r="E3703" i="3"/>
  <c r="G3703" i="3"/>
  <c r="H3703" i="3"/>
  <c r="F3703" i="3"/>
  <c r="I3703" i="3"/>
  <c r="F3688" i="3"/>
  <c r="G3688" i="3"/>
  <c r="H4626" i="3"/>
  <c r="E4626" i="3"/>
  <c r="F4626" i="3"/>
  <c r="H4458" i="3"/>
  <c r="E4458" i="3"/>
  <c r="H4310" i="3"/>
  <c r="F4310" i="3"/>
  <c r="G4300" i="3"/>
  <c r="E4300" i="3"/>
  <c r="H4267" i="3"/>
  <c r="E4267" i="3"/>
  <c r="H4249" i="3"/>
  <c r="D4249" i="3"/>
  <c r="E4249" i="3"/>
  <c r="G4249" i="3"/>
  <c r="I4229" i="3"/>
  <c r="G4229" i="3"/>
  <c r="I4109" i="3"/>
  <c r="D4109" i="3"/>
  <c r="E4109" i="3"/>
  <c r="G4109" i="3"/>
  <c r="G4072" i="3"/>
  <c r="E4072" i="3"/>
  <c r="D4027" i="3"/>
  <c r="E4027" i="3"/>
  <c r="I3921" i="3"/>
  <c r="E3921" i="3"/>
  <c r="H3921" i="3"/>
  <c r="G3840" i="3"/>
  <c r="H3840" i="3"/>
  <c r="D3840" i="3"/>
  <c r="F3840" i="3"/>
  <c r="E3840" i="3"/>
  <c r="E3775" i="3"/>
  <c r="F3775" i="3"/>
  <c r="I3694" i="3"/>
  <c r="D3617" i="3"/>
  <c r="E3617" i="3"/>
  <c r="E3549" i="3"/>
  <c r="G3549" i="3"/>
  <c r="H3549" i="3"/>
  <c r="I3549" i="3"/>
  <c r="H3060" i="3"/>
  <c r="G3060" i="3"/>
  <c r="I3060" i="3"/>
  <c r="D3060" i="3"/>
  <c r="E3060" i="3"/>
  <c r="F3060" i="3"/>
  <c r="D3818" i="3"/>
  <c r="I3818" i="3"/>
  <c r="H3818" i="3"/>
  <c r="G3818" i="3"/>
  <c r="G3781" i="3"/>
  <c r="I3781" i="3"/>
  <c r="H3760" i="3"/>
  <c r="I3760" i="3"/>
  <c r="F3698" i="3"/>
  <c r="I3698" i="3"/>
  <c r="D3698" i="3"/>
  <c r="H3698" i="3"/>
  <c r="G3552" i="3"/>
  <c r="H3552" i="3"/>
  <c r="E3544" i="3"/>
  <c r="G3544" i="3"/>
  <c r="H3544" i="3"/>
  <c r="E3369" i="3"/>
  <c r="D3369" i="3"/>
  <c r="H3369" i="3"/>
  <c r="I3369" i="3"/>
  <c r="F3322" i="3"/>
  <c r="I3322" i="3"/>
  <c r="E3322" i="3"/>
  <c r="G3322" i="3"/>
  <c r="E3606" i="3"/>
  <c r="D3606" i="3"/>
  <c r="G3606" i="3"/>
  <c r="E3579" i="3"/>
  <c r="H3579" i="3"/>
  <c r="F3579" i="3"/>
  <c r="G3579" i="3"/>
  <c r="I3579" i="3"/>
  <c r="D3579" i="3"/>
  <c r="D3344" i="3"/>
  <c r="E3344" i="3"/>
  <c r="F3344" i="3"/>
  <c r="G3344" i="3"/>
  <c r="I3682" i="3"/>
  <c r="G3682" i="3"/>
  <c r="H3682" i="3"/>
  <c r="D3679" i="3"/>
  <c r="F3679" i="3"/>
  <c r="H3679" i="3"/>
  <c r="I3679" i="3"/>
  <c r="H3348" i="3"/>
  <c r="D3348" i="3"/>
  <c r="E3348" i="3"/>
  <c r="D3661" i="3"/>
  <c r="F3661" i="3"/>
  <c r="I3657" i="3"/>
  <c r="E3657" i="3"/>
  <c r="D3657" i="3"/>
  <c r="F3657" i="3"/>
  <c r="D3569" i="3"/>
  <c r="H3569" i="3"/>
  <c r="I3569" i="3"/>
  <c r="I3555" i="3"/>
  <c r="D3907" i="3"/>
  <c r="E3907" i="3"/>
  <c r="H3907" i="3"/>
  <c r="D3899" i="3"/>
  <c r="E3899" i="3"/>
  <c r="F3899" i="3"/>
  <c r="I3899" i="3"/>
  <c r="F3785" i="3"/>
  <c r="H3785" i="3"/>
  <c r="D3785" i="3"/>
  <c r="D3766" i="3"/>
  <c r="H3766" i="3"/>
  <c r="G3766" i="3"/>
  <c r="I3766" i="3"/>
  <c r="E3766" i="3"/>
  <c r="F3664" i="3"/>
  <c r="I3664" i="3"/>
  <c r="H3664" i="3"/>
  <c r="E3647" i="3"/>
  <c r="H3647" i="3"/>
  <c r="E3630" i="3"/>
  <c r="D3630" i="3"/>
  <c r="H3591" i="3"/>
  <c r="D3591" i="3"/>
  <c r="G3591" i="3"/>
  <c r="E3591" i="3"/>
  <c r="F3591" i="3"/>
  <c r="I3591" i="3"/>
  <c r="E3583" i="3"/>
  <c r="I3583" i="3"/>
  <c r="D3583" i="3"/>
  <c r="F3583" i="3"/>
  <c r="G3583" i="3"/>
  <c r="H3583" i="3"/>
  <c r="H3555" i="3"/>
  <c r="D3555" i="3"/>
  <c r="I4205" i="3"/>
  <c r="H4205" i="3"/>
  <c r="D4205" i="3"/>
  <c r="H4160" i="3"/>
  <c r="F4160" i="3"/>
  <c r="I4157" i="3"/>
  <c r="G4157" i="3"/>
  <c r="I4142" i="3"/>
  <c r="H4142" i="3"/>
  <c r="E4101" i="3"/>
  <c r="F4101" i="3"/>
  <c r="H4101" i="3"/>
  <c r="E4071" i="3"/>
  <c r="F4071" i="3"/>
  <c r="I4071" i="3"/>
  <c r="G3997" i="3"/>
  <c r="H3997" i="3"/>
  <c r="I3993" i="3"/>
  <c r="H3993" i="3"/>
  <c r="F3811" i="3"/>
  <c r="G3811" i="3"/>
  <c r="H3811" i="3"/>
  <c r="H3693" i="3"/>
  <c r="I3693" i="3"/>
  <c r="G3693" i="3"/>
  <c r="D3693" i="3"/>
  <c r="E3693" i="3"/>
  <c r="F3693" i="3"/>
  <c r="E4637" i="3"/>
  <c r="G4637" i="3"/>
  <c r="D4567" i="3"/>
  <c r="I4541" i="3"/>
  <c r="E4541" i="3"/>
  <c r="I4529" i="3"/>
  <c r="D4529" i="3"/>
  <c r="I4499" i="3"/>
  <c r="E4499" i="3"/>
  <c r="I4487" i="3"/>
  <c r="D4487" i="3"/>
  <c r="D4472" i="3"/>
  <c r="G4472" i="3"/>
  <c r="H4472" i="3"/>
  <c r="I4463" i="3"/>
  <c r="D4463" i="3"/>
  <c r="D4430" i="3"/>
  <c r="G4430" i="3"/>
  <c r="F4430" i="3"/>
  <c r="D4424" i="3"/>
  <c r="I4424" i="3"/>
  <c r="D4365" i="3"/>
  <c r="G4365" i="3"/>
  <c r="D4290" i="3"/>
  <c r="G4290" i="3"/>
  <c r="F4178" i="3"/>
  <c r="G4178" i="3"/>
  <c r="H4178" i="3"/>
  <c r="I4151" i="3"/>
  <c r="F4151" i="3"/>
  <c r="G4151" i="3"/>
  <c r="H4089" i="3"/>
  <c r="F4068" i="3"/>
  <c r="E4068" i="3"/>
  <c r="H4052" i="3"/>
  <c r="E4052" i="3"/>
  <c r="E4033" i="3"/>
  <c r="D4033" i="3"/>
  <c r="F4033" i="3"/>
  <c r="H4033" i="3"/>
  <c r="G4003" i="3"/>
  <c r="E4003" i="3"/>
  <c r="H4003" i="3"/>
  <c r="D3849" i="3"/>
  <c r="H3849" i="3"/>
  <c r="I3849" i="3"/>
  <c r="D3842" i="3"/>
  <c r="I3842" i="3"/>
  <c r="H3842" i="3"/>
  <c r="G3828" i="3"/>
  <c r="H3828" i="3"/>
  <c r="G3769" i="3"/>
  <c r="D3769" i="3"/>
  <c r="D3643" i="3"/>
  <c r="H3643" i="3"/>
  <c r="G3643" i="3"/>
  <c r="E3643" i="3"/>
  <c r="I3643" i="3"/>
  <c r="E3595" i="3"/>
  <c r="F3595" i="3"/>
  <c r="I3595" i="3"/>
  <c r="D3595" i="3"/>
  <c r="G3595" i="3"/>
  <c r="H3595" i="3"/>
  <c r="D3459" i="3"/>
  <c r="I3459" i="3"/>
  <c r="F3443" i="3"/>
  <c r="D3443" i="3"/>
  <c r="G3443" i="3"/>
  <c r="H3443" i="3"/>
  <c r="I3443" i="3"/>
  <c r="D4520" i="3"/>
  <c r="I4520" i="3"/>
  <c r="D4368" i="3"/>
  <c r="F4368" i="3"/>
  <c r="I4247" i="3"/>
  <c r="H4247" i="3"/>
  <c r="E4208" i="3"/>
  <c r="F4208" i="3"/>
  <c r="E4202" i="3"/>
  <c r="I4202" i="3"/>
  <c r="I4192" i="3"/>
  <c r="E4192" i="3"/>
  <c r="H4192" i="3"/>
  <c r="G4114" i="3"/>
  <c r="H4114" i="3"/>
  <c r="I4114" i="3"/>
  <c r="H4036" i="3"/>
  <c r="G4036" i="3"/>
  <c r="D3971" i="3"/>
  <c r="F3971" i="3"/>
  <c r="G3971" i="3"/>
  <c r="D3885" i="3"/>
  <c r="E3885" i="3"/>
  <c r="H3885" i="3"/>
  <c r="I3832" i="3"/>
  <c r="D3832" i="3"/>
  <c r="F3832" i="3"/>
  <c r="D3800" i="3"/>
  <c r="H3800" i="3"/>
  <c r="F3800" i="3"/>
  <c r="I3800" i="3"/>
  <c r="F3773" i="3"/>
  <c r="H3773" i="3"/>
  <c r="D3773" i="3"/>
  <c r="G3773" i="3"/>
  <c r="I3773" i="3"/>
  <c r="D3755" i="3"/>
  <c r="I3755" i="3"/>
  <c r="H4743" i="3"/>
  <c r="I4743" i="3"/>
  <c r="I4719" i="3"/>
  <c r="E4707" i="3"/>
  <c r="D4619" i="3"/>
  <c r="F4616" i="3"/>
  <c r="F4610" i="3"/>
  <c r="E4590" i="3"/>
  <c r="H4590" i="3"/>
  <c r="D4590" i="3"/>
  <c r="E4561" i="3"/>
  <c r="D4549" i="3"/>
  <c r="D4517" i="3"/>
  <c r="D4511" i="3"/>
  <c r="I4493" i="3"/>
  <c r="D4493" i="3"/>
  <c r="D4453" i="3"/>
  <c r="D4443" i="3"/>
  <c r="I4407" i="3"/>
  <c r="D4407" i="3"/>
  <c r="F4375" i="3"/>
  <c r="I4375" i="3"/>
  <c r="E4375" i="3"/>
  <c r="I4371" i="3"/>
  <c r="D4341" i="3"/>
  <c r="F4341" i="3"/>
  <c r="E4341" i="3"/>
  <c r="H4324" i="3"/>
  <c r="E4324" i="3"/>
  <c r="F4231" i="3"/>
  <c r="I4231" i="3"/>
  <c r="D4227" i="3"/>
  <c r="I4227" i="3"/>
  <c r="D4080" i="3"/>
  <c r="G4080" i="3"/>
  <c r="H4080" i="3"/>
  <c r="I4074" i="3"/>
  <c r="G4074" i="3"/>
  <c r="F4000" i="3"/>
  <c r="E4000" i="3"/>
  <c r="I3977" i="3"/>
  <c r="E3977" i="3"/>
  <c r="D3947" i="3"/>
  <c r="G3947" i="3"/>
  <c r="E3947" i="3"/>
  <c r="H3947" i="3"/>
  <c r="I3947" i="3"/>
  <c r="D3933" i="3"/>
  <c r="G3852" i="3"/>
  <c r="I3852" i="3"/>
  <c r="D3852" i="3"/>
  <c r="E3852" i="3"/>
  <c r="H3852" i="3"/>
  <c r="D3667" i="3"/>
  <c r="I3667" i="3"/>
  <c r="E3667" i="3"/>
  <c r="F3667" i="3"/>
  <c r="H3667" i="3"/>
  <c r="H4649" i="3"/>
  <c r="E4649" i="3"/>
  <c r="I4475" i="3"/>
  <c r="F4475" i="3"/>
  <c r="D4436" i="3"/>
  <c r="H4436" i="3"/>
  <c r="I4436" i="3"/>
  <c r="D4361" i="3"/>
  <c r="G4361" i="3"/>
  <c r="I4305" i="3"/>
  <c r="H4305" i="3"/>
  <c r="F4305" i="3"/>
  <c r="E4274" i="3"/>
  <c r="D4274" i="3"/>
  <c r="F4274" i="3"/>
  <c r="H4274" i="3"/>
  <c r="E4174" i="3"/>
  <c r="D4174" i="3"/>
  <c r="G4144" i="3"/>
  <c r="E4144" i="3"/>
  <c r="I4117" i="3"/>
  <c r="G4117" i="3"/>
  <c r="H4117" i="3"/>
  <c r="D3996" i="3"/>
  <c r="I3996" i="3"/>
  <c r="I3838" i="3"/>
  <c r="G3838" i="3"/>
  <c r="H3838" i="3"/>
  <c r="D3824" i="3"/>
  <c r="F3824" i="3"/>
  <c r="G3824" i="3"/>
  <c r="D3806" i="3"/>
  <c r="F3806" i="3"/>
  <c r="H3806" i="3"/>
  <c r="G3806" i="3"/>
  <c r="F3797" i="3"/>
  <c r="G3797" i="3"/>
  <c r="I3797" i="3"/>
  <c r="F3711" i="3"/>
  <c r="H3711" i="3"/>
  <c r="I3711" i="3"/>
  <c r="E3711" i="3"/>
  <c r="G3711" i="3"/>
  <c r="D3685" i="3"/>
  <c r="F3685" i="3"/>
  <c r="E3685" i="3"/>
  <c r="F3586" i="3"/>
  <c r="H3586" i="3"/>
  <c r="I3482" i="3"/>
  <c r="F3482" i="3"/>
  <c r="G3482" i="3"/>
  <c r="D3482" i="3"/>
  <c r="E3482" i="3"/>
  <c r="H2798" i="3"/>
  <c r="D2798" i="3"/>
  <c r="E2798" i="3"/>
  <c r="G2798" i="3"/>
  <c r="I2798" i="3"/>
  <c r="F2798" i="3"/>
  <c r="D2428" i="3"/>
  <c r="I2428" i="3"/>
  <c r="G2425" i="3"/>
  <c r="F2425" i="3"/>
  <c r="I2425" i="3"/>
  <c r="E3527" i="3"/>
  <c r="F3527" i="3"/>
  <c r="G3527" i="3"/>
  <c r="H3527" i="3"/>
  <c r="D3527" i="3"/>
  <c r="I3527" i="3"/>
  <c r="D3496" i="3"/>
  <c r="F3496" i="3"/>
  <c r="E3492" i="3"/>
  <c r="F3492" i="3"/>
  <c r="I3492" i="3"/>
  <c r="I3477" i="3"/>
  <c r="D3477" i="3"/>
  <c r="H3477" i="3"/>
  <c r="E3477" i="3"/>
  <c r="F3477" i="3"/>
  <c r="G3477" i="3"/>
  <c r="I3458" i="3"/>
  <c r="H3458" i="3"/>
  <c r="G3458" i="3"/>
  <c r="D3454" i="3"/>
  <c r="I3454" i="3"/>
  <c r="I3131" i="3"/>
  <c r="D3131" i="3"/>
  <c r="E3131" i="3"/>
  <c r="F3131" i="3"/>
  <c r="G3131" i="3"/>
  <c r="H3131" i="3"/>
  <c r="E2726" i="3"/>
  <c r="D2726" i="3"/>
  <c r="F2726" i="3"/>
  <c r="H2726" i="3"/>
  <c r="I2726" i="3"/>
  <c r="I4329" i="3"/>
  <c r="E4329" i="3"/>
  <c r="G4319" i="3"/>
  <c r="E4319" i="3"/>
  <c r="F4194" i="3"/>
  <c r="I4194" i="3"/>
  <c r="E4185" i="3"/>
  <c r="F4185" i="3"/>
  <c r="G4090" i="3"/>
  <c r="D4090" i="3"/>
  <c r="H4090" i="3"/>
  <c r="I4073" i="3"/>
  <c r="E4073" i="3"/>
  <c r="H4058" i="3"/>
  <c r="I4031" i="3"/>
  <c r="H4031" i="3"/>
  <c r="H3982" i="3"/>
  <c r="I3913" i="3"/>
  <c r="F3913" i="3"/>
  <c r="G3858" i="3"/>
  <c r="F3858" i="3"/>
  <c r="E3858" i="3"/>
  <c r="H3858" i="3"/>
  <c r="D3848" i="3"/>
  <c r="G3848" i="3"/>
  <c r="I3814" i="3"/>
  <c r="E3814" i="3"/>
  <c r="F3814" i="3"/>
  <c r="H3814" i="3"/>
  <c r="D3736" i="3"/>
  <c r="I3736" i="3"/>
  <c r="E3678" i="3"/>
  <c r="G3678" i="3"/>
  <c r="I3627" i="3"/>
  <c r="H3627" i="3"/>
  <c r="F3614" i="3"/>
  <c r="D3614" i="3"/>
  <c r="I3614" i="3"/>
  <c r="F3557" i="3"/>
  <c r="I3506" i="3"/>
  <c r="F3506" i="3"/>
  <c r="G3506" i="3"/>
  <c r="E3506" i="3"/>
  <c r="H3461" i="3"/>
  <c r="G3461" i="3"/>
  <c r="I3461" i="3"/>
  <c r="F3339" i="3"/>
  <c r="D3339" i="3"/>
  <c r="G3339" i="3"/>
  <c r="E3339" i="3"/>
  <c r="I3328" i="3"/>
  <c r="I3313" i="3"/>
  <c r="I3420" i="3"/>
  <c r="D3420" i="3"/>
  <c r="G3420" i="3"/>
  <c r="H3310" i="3"/>
  <c r="D3310" i="3"/>
  <c r="F3310" i="3"/>
  <c r="D3159" i="3"/>
  <c r="I3159" i="3"/>
  <c r="H3152" i="3"/>
  <c r="G3152" i="3"/>
  <c r="F3095" i="3"/>
  <c r="G3095" i="3"/>
  <c r="H3095" i="3"/>
  <c r="D3095" i="3"/>
  <c r="E3095" i="3"/>
  <c r="I3095" i="3"/>
  <c r="H3358" i="3"/>
  <c r="F3358" i="3"/>
  <c r="E3358" i="3"/>
  <c r="I3358" i="3"/>
  <c r="D3358" i="3"/>
  <c r="G3215" i="3"/>
  <c r="H3215" i="3"/>
  <c r="I3215" i="3"/>
  <c r="E3215" i="3"/>
  <c r="D3215" i="3"/>
  <c r="F3215" i="3"/>
  <c r="F2805" i="3"/>
  <c r="I2805" i="3"/>
  <c r="G2805" i="3"/>
  <c r="I3434" i="3"/>
  <c r="E3434" i="3"/>
  <c r="H3434" i="3"/>
  <c r="D3434" i="3"/>
  <c r="E3313" i="3"/>
  <c r="D3313" i="3"/>
  <c r="G3313" i="3"/>
  <c r="E3599" i="3"/>
  <c r="D3599" i="3"/>
  <c r="E3567" i="3"/>
  <c r="F3567" i="3"/>
  <c r="I3567" i="3"/>
  <c r="F3491" i="3"/>
  <c r="G3491" i="3"/>
  <c r="H3491" i="3"/>
  <c r="I3491" i="3"/>
  <c r="D3484" i="3"/>
  <c r="I3484" i="3"/>
  <c r="G3366" i="3"/>
  <c r="I3366" i="3"/>
  <c r="H3366" i="3"/>
  <c r="E3366" i="3"/>
  <c r="F3366" i="3"/>
  <c r="E3230" i="3"/>
  <c r="D3230" i="3"/>
  <c r="I3141" i="3"/>
  <c r="D3141" i="3"/>
  <c r="E3141" i="3"/>
  <c r="F3141" i="3"/>
  <c r="G3141" i="3"/>
  <c r="E3130" i="3"/>
  <c r="D3130" i="3"/>
  <c r="I4061" i="3"/>
  <c r="F4061" i="3"/>
  <c r="E3955" i="3"/>
  <c r="F3955" i="3"/>
  <c r="F3860" i="3"/>
  <c r="H3860" i="3"/>
  <c r="I3853" i="3"/>
  <c r="G3823" i="3"/>
  <c r="H3813" i="3"/>
  <c r="I3813" i="3"/>
  <c r="I3687" i="3"/>
  <c r="H3670" i="3"/>
  <c r="G3670" i="3"/>
  <c r="I3670" i="3"/>
  <c r="H3609" i="3"/>
  <c r="F3609" i="3"/>
  <c r="G3609" i="3"/>
  <c r="I3609" i="3"/>
  <c r="F3585" i="3"/>
  <c r="I3585" i="3"/>
  <c r="D3585" i="3"/>
  <c r="E3585" i="3"/>
  <c r="D3222" i="3"/>
  <c r="I3222" i="3"/>
  <c r="D3735" i="3"/>
  <c r="G3735" i="3"/>
  <c r="F3687" i="3"/>
  <c r="H3622" i="3"/>
  <c r="F3602" i="3"/>
  <c r="I3602" i="3"/>
  <c r="G3602" i="3"/>
  <c r="G3580" i="3"/>
  <c r="F3580" i="3"/>
  <c r="G3208" i="3"/>
  <c r="H3208" i="3"/>
  <c r="D4400" i="3"/>
  <c r="G4400" i="3"/>
  <c r="H4295" i="3"/>
  <c r="F4292" i="3"/>
  <c r="G4272" i="3"/>
  <c r="F4210" i="3"/>
  <c r="H4190" i="3"/>
  <c r="G4190" i="3"/>
  <c r="G4143" i="3"/>
  <c r="D4086" i="3"/>
  <c r="E4086" i="3"/>
  <c r="G4086" i="3"/>
  <c r="I4054" i="3"/>
  <c r="E4054" i="3"/>
  <c r="G4051" i="3"/>
  <c r="I4008" i="3"/>
  <c r="H4005" i="3"/>
  <c r="H3990" i="3"/>
  <c r="I3931" i="3"/>
  <c r="H3915" i="3"/>
  <c r="I3915" i="3"/>
  <c r="G3853" i="3"/>
  <c r="F3847" i="3"/>
  <c r="E3847" i="3"/>
  <c r="G3847" i="3"/>
  <c r="E3642" i="3"/>
  <c r="D3642" i="3"/>
  <c r="G3642" i="3"/>
  <c r="G3622" i="3"/>
  <c r="E3444" i="3"/>
  <c r="H3444" i="3"/>
  <c r="I3444" i="3"/>
  <c r="G3444" i="3"/>
  <c r="D3444" i="3"/>
  <c r="G3419" i="3"/>
  <c r="D3419" i="3"/>
  <c r="E3419" i="3"/>
  <c r="I3419" i="3"/>
  <c r="H3248" i="3"/>
  <c r="E3226" i="3"/>
  <c r="G3226" i="3"/>
  <c r="H2927" i="3"/>
  <c r="E2927" i="3"/>
  <c r="F2927" i="3"/>
  <c r="G2927" i="3"/>
  <c r="I2927" i="3"/>
  <c r="D3833" i="3"/>
  <c r="F3833" i="3"/>
  <c r="G3833" i="3"/>
  <c r="H3833" i="3"/>
  <c r="E3823" i="3"/>
  <c r="H3823" i="3"/>
  <c r="I3823" i="3"/>
  <c r="D3783" i="3"/>
  <c r="F3783" i="3"/>
  <c r="G3783" i="3"/>
  <c r="H3687" i="3"/>
  <c r="G3687" i="3"/>
  <c r="E3687" i="3"/>
  <c r="E3635" i="3"/>
  <c r="D3635" i="3"/>
  <c r="H3635" i="3"/>
  <c r="D3398" i="3"/>
  <c r="G3398" i="3"/>
  <c r="G3201" i="3"/>
  <c r="H3201" i="3"/>
  <c r="E2979" i="3"/>
  <c r="D2979" i="3"/>
  <c r="F2954" i="3"/>
  <c r="E2954" i="3"/>
  <c r="I4213" i="3"/>
  <c r="H4213" i="3"/>
  <c r="I4146" i="3"/>
  <c r="H4146" i="3"/>
  <c r="I4112" i="3"/>
  <c r="G4112" i="3"/>
  <c r="F4075" i="3"/>
  <c r="I4075" i="3"/>
  <c r="E4048" i="3"/>
  <c r="D4020" i="3"/>
  <c r="G4011" i="3"/>
  <c r="I4011" i="3"/>
  <c r="I3976" i="3"/>
  <c r="H3976" i="3"/>
  <c r="H3963" i="3"/>
  <c r="E3963" i="3"/>
  <c r="E3869" i="3"/>
  <c r="H3869" i="3"/>
  <c r="D3853" i="3"/>
  <c r="I3826" i="3"/>
  <c r="F3826" i="3"/>
  <c r="H3826" i="3"/>
  <c r="G3809" i="3"/>
  <c r="D3809" i="3"/>
  <c r="H3809" i="3"/>
  <c r="F3764" i="3"/>
  <c r="D3690" i="3"/>
  <c r="D3619" i="3"/>
  <c r="G3619" i="3"/>
  <c r="E3619" i="3"/>
  <c r="F3619" i="3"/>
  <c r="G3598" i="3"/>
  <c r="F3598" i="3"/>
  <c r="G3559" i="3"/>
  <c r="D3559" i="3"/>
  <c r="H3559" i="3"/>
  <c r="E3559" i="3"/>
  <c r="F3559" i="3"/>
  <c r="I3559" i="3"/>
  <c r="H3541" i="3"/>
  <c r="D3508" i="3"/>
  <c r="E3508" i="3"/>
  <c r="F3508" i="3"/>
  <c r="G3401" i="3"/>
  <c r="F3401" i="3"/>
  <c r="E2940" i="3"/>
  <c r="H2940" i="3"/>
  <c r="I2940" i="3"/>
  <c r="I4199" i="3"/>
  <c r="G4199" i="3"/>
  <c r="I4181" i="3"/>
  <c r="D4181" i="3"/>
  <c r="G4170" i="3"/>
  <c r="D4170" i="3"/>
  <c r="I4170" i="3"/>
  <c r="F4123" i="3"/>
  <c r="H4123" i="3"/>
  <c r="I4123" i="3"/>
  <c r="D4060" i="3"/>
  <c r="E4060" i="3"/>
  <c r="D4057" i="3"/>
  <c r="I4057" i="3"/>
  <c r="E4051" i="3"/>
  <c r="H4051" i="3"/>
  <c r="E3990" i="3"/>
  <c r="G3990" i="3"/>
  <c r="D3931" i="3"/>
  <c r="E3931" i="3"/>
  <c r="G3931" i="3"/>
  <c r="F3878" i="3"/>
  <c r="H3878" i="3"/>
  <c r="D3839" i="3"/>
  <c r="F3839" i="3"/>
  <c r="F3604" i="3"/>
  <c r="G3604" i="3"/>
  <c r="H3604" i="3"/>
  <c r="I3604" i="3"/>
  <c r="E3588" i="3"/>
  <c r="D3588" i="3"/>
  <c r="G3515" i="3"/>
  <c r="H3515" i="3"/>
  <c r="I3515" i="3"/>
  <c r="D3467" i="3"/>
  <c r="E3467" i="3"/>
  <c r="F3467" i="3"/>
  <c r="G3467" i="3"/>
  <c r="D3448" i="3"/>
  <c r="F3448" i="3"/>
  <c r="G3448" i="3"/>
  <c r="H3448" i="3"/>
  <c r="G3439" i="3"/>
  <c r="I3439" i="3"/>
  <c r="E3439" i="3"/>
  <c r="F3439" i="3"/>
  <c r="H3439" i="3"/>
  <c r="F3236" i="3"/>
  <c r="H3236" i="3"/>
  <c r="D3418" i="3"/>
  <c r="G3418" i="3"/>
  <c r="H3418" i="3"/>
  <c r="F3418" i="3"/>
  <c r="D3408" i="3"/>
  <c r="H3408" i="3"/>
  <c r="G3377" i="3"/>
  <c r="I3377" i="3"/>
  <c r="G3251" i="3"/>
  <c r="E3037" i="3"/>
  <c r="H3037" i="3"/>
  <c r="I3037" i="3"/>
  <c r="G3037" i="3"/>
  <c r="D3037" i="3"/>
  <c r="F3037" i="3"/>
  <c r="F2999" i="3"/>
  <c r="G2999" i="3"/>
  <c r="H2999" i="3"/>
  <c r="I2999" i="3"/>
  <c r="E2999" i="3"/>
  <c r="H2968" i="3"/>
  <c r="G2968" i="3"/>
  <c r="F2968" i="3"/>
  <c r="I2968" i="3"/>
  <c r="F2842" i="3"/>
  <c r="H2842" i="3"/>
  <c r="G2842" i="3"/>
  <c r="I2842" i="3"/>
  <c r="I2808" i="3"/>
  <c r="E2525" i="3"/>
  <c r="D2525" i="3"/>
  <c r="I2525" i="3"/>
  <c r="G3421" i="3"/>
  <c r="I3421" i="3"/>
  <c r="G3258" i="3"/>
  <c r="I3258" i="3"/>
  <c r="F3258" i="3"/>
  <c r="H3258" i="3"/>
  <c r="F3251" i="3"/>
  <c r="I3165" i="3"/>
  <c r="D3165" i="3"/>
  <c r="I3158" i="3"/>
  <c r="E3158" i="3"/>
  <c r="F2991" i="3"/>
  <c r="I2991" i="3"/>
  <c r="E2991" i="3"/>
  <c r="H2991" i="3"/>
  <c r="F2832" i="3"/>
  <c r="H2832" i="3"/>
  <c r="D2832" i="3"/>
  <c r="E2832" i="3"/>
  <c r="G2832" i="3"/>
  <c r="E2566" i="3"/>
  <c r="D2566" i="3"/>
  <c r="G2566" i="3"/>
  <c r="H2566" i="3"/>
  <c r="I2566" i="3"/>
  <c r="G2545" i="3"/>
  <c r="H2545" i="3"/>
  <c r="E2545" i="3"/>
  <c r="G4120" i="3"/>
  <c r="E4120" i="3"/>
  <c r="I4069" i="3"/>
  <c r="H4069" i="3"/>
  <c r="G3987" i="3"/>
  <c r="D3987" i="3"/>
  <c r="F3920" i="3"/>
  <c r="H3920" i="3"/>
  <c r="H3900" i="3"/>
  <c r="D3900" i="3"/>
  <c r="H3884" i="3"/>
  <c r="F3884" i="3"/>
  <c r="I3841" i="3"/>
  <c r="E3841" i="3"/>
  <c r="F3841" i="3"/>
  <c r="G3835" i="3"/>
  <c r="D3835" i="3"/>
  <c r="D3803" i="3"/>
  <c r="H3803" i="3"/>
  <c r="H3768" i="3"/>
  <c r="G3768" i="3"/>
  <c r="I3768" i="3"/>
  <c r="D3752" i="3"/>
  <c r="I3752" i="3"/>
  <c r="I3739" i="3"/>
  <c r="F3739" i="3"/>
  <c r="H3739" i="3"/>
  <c r="D3581" i="3"/>
  <c r="E3581" i="3"/>
  <c r="I3428" i="3"/>
  <c r="F3428" i="3"/>
  <c r="H3360" i="3"/>
  <c r="D3345" i="3"/>
  <c r="H3345" i="3"/>
  <c r="I3345" i="3"/>
  <c r="G3331" i="3"/>
  <c r="F3331" i="3"/>
  <c r="D3297" i="3"/>
  <c r="E3297" i="3"/>
  <c r="H3297" i="3"/>
  <c r="I3297" i="3"/>
  <c r="I3282" i="3"/>
  <c r="G3279" i="3"/>
  <c r="E3251" i="3"/>
  <c r="G3055" i="3"/>
  <c r="E3055" i="3"/>
  <c r="F3055" i="3"/>
  <c r="H3055" i="3"/>
  <c r="D3055" i="3"/>
  <c r="I3055" i="3"/>
  <c r="F2985" i="3"/>
  <c r="D2985" i="3"/>
  <c r="E2985" i="3"/>
  <c r="G2985" i="3"/>
  <c r="H2985" i="3"/>
  <c r="G2977" i="3"/>
  <c r="H2977" i="3"/>
  <c r="D2977" i="3"/>
  <c r="E2977" i="3"/>
  <c r="I2977" i="3"/>
  <c r="I2853" i="3"/>
  <c r="E2853" i="3"/>
  <c r="F2853" i="3"/>
  <c r="G2815" i="3"/>
  <c r="I2811" i="3"/>
  <c r="F2729" i="3"/>
  <c r="D2729" i="3"/>
  <c r="I3269" i="3"/>
  <c r="D2768" i="3"/>
  <c r="E2768" i="3"/>
  <c r="F2768" i="3"/>
  <c r="G2768" i="3"/>
  <c r="H2768" i="3"/>
  <c r="I2768" i="3"/>
  <c r="I3364" i="3"/>
  <c r="D3364" i="3"/>
  <c r="G3364" i="3"/>
  <c r="H3269" i="3"/>
  <c r="H3251" i="3"/>
  <c r="I3251" i="3"/>
  <c r="E3189" i="3"/>
  <c r="F3189" i="3"/>
  <c r="G3189" i="3"/>
  <c r="D3189" i="3"/>
  <c r="I3036" i="3"/>
  <c r="H2914" i="3"/>
  <c r="G2914" i="3"/>
  <c r="D2914" i="3"/>
  <c r="E2914" i="3"/>
  <c r="I2914" i="3"/>
  <c r="G2808" i="3"/>
  <c r="D2808" i="3"/>
  <c r="H2738" i="3"/>
  <c r="E3360" i="3"/>
  <c r="G3360" i="3"/>
  <c r="I3360" i="3"/>
  <c r="E3282" i="3"/>
  <c r="D3282" i="3"/>
  <c r="H3282" i="3"/>
  <c r="F3279" i="3"/>
  <c r="I3279" i="3"/>
  <c r="E3266" i="3"/>
  <c r="H3266" i="3"/>
  <c r="H3262" i="3"/>
  <c r="I3262" i="3"/>
  <c r="F3262" i="3"/>
  <c r="G3005" i="3"/>
  <c r="E2921" i="3"/>
  <c r="G2921" i="3"/>
  <c r="H2921" i="3"/>
  <c r="I2921" i="3"/>
  <c r="D2921" i="3"/>
  <c r="F2921" i="3"/>
  <c r="E2904" i="3"/>
  <c r="F2904" i="3"/>
  <c r="G2904" i="3"/>
  <c r="H2904" i="3"/>
  <c r="I2904" i="3"/>
  <c r="F2746" i="3"/>
  <c r="D2746" i="3"/>
  <c r="E2746" i="3"/>
  <c r="I2746" i="3"/>
  <c r="H2746" i="3"/>
  <c r="G2738" i="3"/>
  <c r="E3181" i="3"/>
  <c r="I3181" i="3"/>
  <c r="F3026" i="3"/>
  <c r="E3026" i="3"/>
  <c r="E3005" i="3"/>
  <c r="D2875" i="3"/>
  <c r="E2875" i="3"/>
  <c r="H2875" i="3"/>
  <c r="E2738" i="3"/>
  <c r="G3285" i="3"/>
  <c r="D3269" i="3"/>
  <c r="G3269" i="3"/>
  <c r="G3177" i="3"/>
  <c r="F3177" i="3"/>
  <c r="E3177" i="3"/>
  <c r="H3177" i="3"/>
  <c r="I3177" i="3"/>
  <c r="F3043" i="3"/>
  <c r="H3036" i="3"/>
  <c r="E3036" i="3"/>
  <c r="F3036" i="3"/>
  <c r="E2750" i="3"/>
  <c r="D2750" i="3"/>
  <c r="F2750" i="3"/>
  <c r="G2750" i="3"/>
  <c r="H2750" i="3"/>
  <c r="I2750" i="3"/>
  <c r="F3293" i="3"/>
  <c r="G3293" i="3"/>
  <c r="E3293" i="3"/>
  <c r="H3293" i="3"/>
  <c r="E3046" i="3"/>
  <c r="G3046" i="3"/>
  <c r="F3005" i="3"/>
  <c r="H3005" i="3"/>
  <c r="I3005" i="3"/>
  <c r="D2871" i="3"/>
  <c r="E2871" i="3"/>
  <c r="F2871" i="3"/>
  <c r="G2871" i="3"/>
  <c r="H2871" i="3"/>
  <c r="F2738" i="3"/>
  <c r="I2738" i="3"/>
  <c r="H3909" i="3"/>
  <c r="I3909" i="3"/>
  <c r="D3741" i="3"/>
  <c r="F3731" i="3"/>
  <c r="H3731" i="3"/>
  <c r="I3731" i="3"/>
  <c r="D3728" i="3"/>
  <c r="G3728" i="3"/>
  <c r="D3702" i="3"/>
  <c r="D3699" i="3"/>
  <c r="E3666" i="3"/>
  <c r="G3666" i="3"/>
  <c r="G3633" i="3"/>
  <c r="I3633" i="3"/>
  <c r="F3573" i="3"/>
  <c r="G3573" i="3"/>
  <c r="H3573" i="3"/>
  <c r="I3554" i="3"/>
  <c r="H3554" i="3"/>
  <c r="D3554" i="3"/>
  <c r="G3554" i="3"/>
  <c r="D3520" i="3"/>
  <c r="E3520" i="3"/>
  <c r="F3363" i="3"/>
  <c r="I3363" i="3"/>
  <c r="D3363" i="3"/>
  <c r="G3363" i="3"/>
  <c r="E3085" i="3"/>
  <c r="D3085" i="3"/>
  <c r="F3085" i="3"/>
  <c r="G3085" i="3"/>
  <c r="I3085" i="3"/>
  <c r="E2928" i="3"/>
  <c r="F2928" i="3"/>
  <c r="G2928" i="3"/>
  <c r="I2928" i="3"/>
  <c r="D2928" i="3"/>
  <c r="I2888" i="3"/>
  <c r="H2888" i="3"/>
  <c r="E2878" i="3"/>
  <c r="G2878" i="3"/>
  <c r="I2878" i="3"/>
  <c r="D3790" i="3"/>
  <c r="E3790" i="3"/>
  <c r="F3790" i="3"/>
  <c r="G3790" i="3"/>
  <c r="H3780" i="3"/>
  <c r="G3780" i="3"/>
  <c r="I3780" i="3"/>
  <c r="F3770" i="3"/>
  <c r="D3770" i="3"/>
  <c r="I3770" i="3"/>
  <c r="D3754" i="3"/>
  <c r="F3754" i="3"/>
  <c r="I3754" i="3"/>
  <c r="H3751" i="3"/>
  <c r="I3751" i="3"/>
  <c r="D3709" i="3"/>
  <c r="F3709" i="3"/>
  <c r="D3597" i="3"/>
  <c r="E3597" i="3"/>
  <c r="I3597" i="3"/>
  <c r="H3587" i="3"/>
  <c r="I3587" i="3"/>
  <c r="E3587" i="3"/>
  <c r="D3509" i="3"/>
  <c r="E3509" i="3"/>
  <c r="G3509" i="3"/>
  <c r="F3509" i="3"/>
  <c r="I3340" i="3"/>
  <c r="D3340" i="3"/>
  <c r="E3340" i="3"/>
  <c r="G3340" i="3"/>
  <c r="E3050" i="3"/>
  <c r="I3050" i="3"/>
  <c r="I2791" i="3"/>
  <c r="E2791" i="3"/>
  <c r="F2791" i="3"/>
  <c r="D3855" i="3"/>
  <c r="I3855" i="3"/>
  <c r="H3817" i="3"/>
  <c r="F3817" i="3"/>
  <c r="I3817" i="3"/>
  <c r="E3695" i="3"/>
  <c r="D3695" i="3"/>
  <c r="D3639" i="3"/>
  <c r="G3639" i="3"/>
  <c r="D3613" i="3"/>
  <c r="G3613" i="3"/>
  <c r="H3613" i="3"/>
  <c r="E3613" i="3"/>
  <c r="F3613" i="3"/>
  <c r="G3594" i="3"/>
  <c r="E3594" i="3"/>
  <c r="E3576" i="3"/>
  <c r="D3576" i="3"/>
  <c r="D3526" i="3"/>
  <c r="F3526" i="3"/>
  <c r="H3455" i="3"/>
  <c r="E3455" i="3"/>
  <c r="F3455" i="3"/>
  <c r="D3430" i="3"/>
  <c r="H3430" i="3"/>
  <c r="F3359" i="3"/>
  <c r="E3359" i="3"/>
  <c r="I3359" i="3"/>
  <c r="D3314" i="3"/>
  <c r="G3314" i="3"/>
  <c r="G3191" i="3"/>
  <c r="H3191" i="3"/>
  <c r="I3191" i="3"/>
  <c r="D3191" i="3"/>
  <c r="E3191" i="3"/>
  <c r="I3146" i="3"/>
  <c r="D3146" i="3"/>
  <c r="E3146" i="3"/>
  <c r="F3146" i="3"/>
  <c r="G3146" i="3"/>
  <c r="H3100" i="3"/>
  <c r="E3100" i="3"/>
  <c r="F3100" i="3"/>
  <c r="F3039" i="3"/>
  <c r="D3039" i="3"/>
  <c r="G2778" i="3"/>
  <c r="F2778" i="3"/>
  <c r="H2778" i="3"/>
  <c r="I2778" i="3"/>
  <c r="D2778" i="3"/>
  <c r="F2753" i="3"/>
  <c r="D2753" i="3"/>
  <c r="I4535" i="3"/>
  <c r="F4535" i="3"/>
  <c r="D4526" i="3"/>
  <c r="H4526" i="3"/>
  <c r="D4412" i="3"/>
  <c r="H4412" i="3"/>
  <c r="D4308" i="3"/>
  <c r="F4308" i="3"/>
  <c r="I4056" i="3"/>
  <c r="D4056" i="3"/>
  <c r="I4006" i="3"/>
  <c r="D4006" i="3"/>
  <c r="D3873" i="3"/>
  <c r="I3873" i="3"/>
  <c r="I3763" i="3"/>
  <c r="E3763" i="3"/>
  <c r="H3718" i="3"/>
  <c r="I3718" i="3"/>
  <c r="D3715" i="3"/>
  <c r="I3715" i="3"/>
  <c r="G3715" i="3"/>
  <c r="F3662" i="3"/>
  <c r="D3662" i="3"/>
  <c r="H3662" i="3"/>
  <c r="D3649" i="3"/>
  <c r="G3649" i="3"/>
  <c r="E3570" i="3"/>
  <c r="F3570" i="3"/>
  <c r="D3533" i="3"/>
  <c r="E3533" i="3"/>
  <c r="D3495" i="3"/>
  <c r="I3495" i="3"/>
  <c r="E3409" i="3"/>
  <c r="F3409" i="3"/>
  <c r="G3409" i="3"/>
  <c r="D3409" i="3"/>
  <c r="H3409" i="3"/>
  <c r="I3127" i="3"/>
  <c r="E3127" i="3"/>
  <c r="H3127" i="3"/>
  <c r="E2951" i="3"/>
  <c r="F2951" i="3"/>
  <c r="I2951" i="3"/>
  <c r="G2951" i="3"/>
  <c r="H2938" i="3"/>
  <c r="G2938" i="3"/>
  <c r="F2794" i="3"/>
  <c r="D2794" i="3"/>
  <c r="E2794" i="3"/>
  <c r="I2794" i="3"/>
  <c r="H2794" i="3"/>
  <c r="H2639" i="3"/>
  <c r="F2639" i="3"/>
  <c r="G2639" i="3"/>
  <c r="I2639" i="3"/>
  <c r="E2628" i="3"/>
  <c r="G2628" i="3"/>
  <c r="D2628" i="3"/>
  <c r="F2555" i="3"/>
  <c r="H2555" i="3"/>
  <c r="I2555" i="3"/>
  <c r="G2555" i="3"/>
  <c r="I2445" i="3"/>
  <c r="D2445" i="3"/>
  <c r="G2445" i="3"/>
  <c r="F2445" i="3"/>
  <c r="H3744" i="3"/>
  <c r="D3744" i="3"/>
  <c r="D3582" i="3"/>
  <c r="G3582" i="3"/>
  <c r="H3575" i="3"/>
  <c r="I3575" i="3"/>
  <c r="G3521" i="3"/>
  <c r="H3521" i="3"/>
  <c r="E3521" i="3"/>
  <c r="F3521" i="3"/>
  <c r="E3497" i="3"/>
  <c r="F3497" i="3"/>
  <c r="D3490" i="3"/>
  <c r="E3490" i="3"/>
  <c r="D3479" i="3"/>
  <c r="E3479" i="3"/>
  <c r="H3479" i="3"/>
  <c r="I3361" i="3"/>
  <c r="H3330" i="3"/>
  <c r="I3316" i="3"/>
  <c r="D3316" i="3"/>
  <c r="I3309" i="3"/>
  <c r="I3295" i="3"/>
  <c r="F3275" i="3"/>
  <c r="I3187" i="3"/>
  <c r="F3173" i="3"/>
  <c r="I3157" i="3"/>
  <c r="H3157" i="3"/>
  <c r="H3084" i="3"/>
  <c r="E3084" i="3"/>
  <c r="I3084" i="3"/>
  <c r="F3077" i="3"/>
  <c r="I3077" i="3"/>
  <c r="D3077" i="3"/>
  <c r="G3077" i="3"/>
  <c r="H3077" i="3"/>
  <c r="F3063" i="3"/>
  <c r="I3063" i="3"/>
  <c r="H3063" i="3"/>
  <c r="F3029" i="3"/>
  <c r="G3029" i="3"/>
  <c r="H3029" i="3"/>
  <c r="I3029" i="3"/>
  <c r="D3029" i="3"/>
  <c r="H3012" i="3"/>
  <c r="E3012" i="3"/>
  <c r="F3012" i="3"/>
  <c r="G3012" i="3"/>
  <c r="I3012" i="3"/>
  <c r="D3012" i="3"/>
  <c r="H3008" i="3"/>
  <c r="I2963" i="3"/>
  <c r="H2866" i="3"/>
  <c r="E2756" i="3"/>
  <c r="H2635" i="3"/>
  <c r="F2635" i="3"/>
  <c r="I2635" i="3"/>
  <c r="G2551" i="3"/>
  <c r="E2551" i="3"/>
  <c r="G3816" i="3"/>
  <c r="F3816" i="3"/>
  <c r="F3686" i="3"/>
  <c r="G3686" i="3"/>
  <c r="E3654" i="3"/>
  <c r="G3654" i="3"/>
  <c r="F3616" i="3"/>
  <c r="G3616" i="3"/>
  <c r="F3578" i="3"/>
  <c r="G3578" i="3"/>
  <c r="D3472" i="3"/>
  <c r="G3472" i="3"/>
  <c r="H3472" i="3"/>
  <c r="E3392" i="3"/>
  <c r="I3392" i="3"/>
  <c r="I3389" i="3"/>
  <c r="G3379" i="3"/>
  <c r="I3379" i="3"/>
  <c r="E3337" i="3"/>
  <c r="I3337" i="3"/>
  <c r="G3330" i="3"/>
  <c r="G3309" i="3"/>
  <c r="I3193" i="3"/>
  <c r="E3187" i="3"/>
  <c r="I3184" i="3"/>
  <c r="G3176" i="3"/>
  <c r="D3173" i="3"/>
  <c r="F3053" i="3"/>
  <c r="E3053" i="3"/>
  <c r="I3053" i="3"/>
  <c r="G3008" i="3"/>
  <c r="I2980" i="3"/>
  <c r="H2963" i="3"/>
  <c r="I2891" i="3"/>
  <c r="E2866" i="3"/>
  <c r="F2696" i="3"/>
  <c r="E2696" i="3"/>
  <c r="G2696" i="3"/>
  <c r="H2696" i="3"/>
  <c r="G2653" i="3"/>
  <c r="E2653" i="3"/>
  <c r="H2576" i="3"/>
  <c r="D3368" i="3"/>
  <c r="E3368" i="3"/>
  <c r="F3368" i="3"/>
  <c r="G3368" i="3"/>
  <c r="E3361" i="3"/>
  <c r="D3361" i="3"/>
  <c r="G3361" i="3"/>
  <c r="D3330" i="3"/>
  <c r="D3275" i="3"/>
  <c r="G3275" i="3"/>
  <c r="G3265" i="3"/>
  <c r="E3265" i="3"/>
  <c r="F3265" i="3"/>
  <c r="H3265" i="3"/>
  <c r="H3250" i="3"/>
  <c r="D3228" i="3"/>
  <c r="F3228" i="3"/>
  <c r="F3210" i="3"/>
  <c r="G3210" i="3"/>
  <c r="E3200" i="3"/>
  <c r="H3200" i="3"/>
  <c r="H3193" i="3"/>
  <c r="I3094" i="3"/>
  <c r="F3066" i="3"/>
  <c r="E3066" i="3"/>
  <c r="I3066" i="3"/>
  <c r="G2980" i="3"/>
  <c r="G2891" i="3"/>
  <c r="I2756" i="3"/>
  <c r="F2756" i="3"/>
  <c r="G2756" i="3"/>
  <c r="H2756" i="3"/>
  <c r="I2534" i="3"/>
  <c r="F2534" i="3"/>
  <c r="D2534" i="3"/>
  <c r="G3319" i="3"/>
  <c r="I3319" i="3"/>
  <c r="G3187" i="3"/>
  <c r="F3187" i="3"/>
  <c r="F2866" i="3"/>
  <c r="G2866" i="3"/>
  <c r="D2689" i="3"/>
  <c r="F2689" i="3"/>
  <c r="H2689" i="3"/>
  <c r="E2682" i="3"/>
  <c r="D2682" i="3"/>
  <c r="F2576" i="3"/>
  <c r="E2576" i="3"/>
  <c r="F3250" i="3"/>
  <c r="G3250" i="3"/>
  <c r="H3147" i="3"/>
  <c r="I3147" i="3"/>
  <c r="D3083" i="3"/>
  <c r="G3083" i="3"/>
  <c r="E3083" i="3"/>
  <c r="H3056" i="3"/>
  <c r="G3056" i="3"/>
  <c r="F2966" i="3"/>
  <c r="E2966" i="3"/>
  <c r="D2963" i="3"/>
  <c r="E2963" i="3"/>
  <c r="H2956" i="3"/>
  <c r="F2956" i="3"/>
  <c r="G2956" i="3"/>
  <c r="I2956" i="3"/>
  <c r="I2915" i="3"/>
  <c r="H2915" i="3"/>
  <c r="E2915" i="3"/>
  <c r="F2915" i="3"/>
  <c r="G2915" i="3"/>
  <c r="D2895" i="3"/>
  <c r="H2895" i="3"/>
  <c r="I2895" i="3"/>
  <c r="E3429" i="3"/>
  <c r="F3429" i="3"/>
  <c r="G3425" i="3"/>
  <c r="H3425" i="3"/>
  <c r="G3333" i="3"/>
  <c r="I3333" i="3"/>
  <c r="F3315" i="3"/>
  <c r="D3315" i="3"/>
  <c r="G3315" i="3"/>
  <c r="I3315" i="3"/>
  <c r="E3196" i="3"/>
  <c r="E3143" i="3"/>
  <c r="E3104" i="3"/>
  <c r="H3076" i="3"/>
  <c r="G3076" i="3"/>
  <c r="E3076" i="3"/>
  <c r="F3076" i="3"/>
  <c r="I3076" i="3"/>
  <c r="F3048" i="3"/>
  <c r="D3048" i="3"/>
  <c r="H3028" i="3"/>
  <c r="D3028" i="3"/>
  <c r="E3028" i="3"/>
  <c r="G3028" i="3"/>
  <c r="I3028" i="3"/>
  <c r="I2905" i="3"/>
  <c r="G2656" i="3"/>
  <c r="E2656" i="3"/>
  <c r="H2656" i="3"/>
  <c r="I2656" i="3"/>
  <c r="F2656" i="3"/>
  <c r="D3453" i="3"/>
  <c r="F3453" i="3"/>
  <c r="I3453" i="3"/>
  <c r="F3449" i="3"/>
  <c r="G3449" i="3"/>
  <c r="I3422" i="3"/>
  <c r="D3422" i="3"/>
  <c r="E3385" i="3"/>
  <c r="F3385" i="3"/>
  <c r="G3385" i="3"/>
  <c r="E3375" i="3"/>
  <c r="G3375" i="3"/>
  <c r="H3375" i="3"/>
  <c r="E3350" i="3"/>
  <c r="F3350" i="3"/>
  <c r="H3312" i="3"/>
  <c r="I3312" i="3"/>
  <c r="G3305" i="3"/>
  <c r="F3305" i="3"/>
  <c r="H3305" i="3"/>
  <c r="F3291" i="3"/>
  <c r="D3291" i="3"/>
  <c r="I3291" i="3"/>
  <c r="E3291" i="3"/>
  <c r="D3196" i="3"/>
  <c r="I3183" i="3"/>
  <c r="E3156" i="3"/>
  <c r="G3156" i="3"/>
  <c r="H3156" i="3"/>
  <c r="G3153" i="3"/>
  <c r="D3153" i="3"/>
  <c r="I3153" i="3"/>
  <c r="D3104" i="3"/>
  <c r="H3052" i="3"/>
  <c r="I3052" i="3"/>
  <c r="D3052" i="3"/>
  <c r="F3052" i="3"/>
  <c r="G3052" i="3"/>
  <c r="D2996" i="3"/>
  <c r="E2996" i="3"/>
  <c r="F2996" i="3"/>
  <c r="H2996" i="3"/>
  <c r="I2996" i="3"/>
  <c r="D2723" i="3"/>
  <c r="G2723" i="3"/>
  <c r="H3287" i="3"/>
  <c r="I3287" i="3"/>
  <c r="D3287" i="3"/>
  <c r="E3287" i="3"/>
  <c r="G3287" i="3"/>
  <c r="D3245" i="3"/>
  <c r="E3245" i="3"/>
  <c r="F3245" i="3"/>
  <c r="G3245" i="3"/>
  <c r="H3245" i="3"/>
  <c r="I3166" i="3"/>
  <c r="G3166" i="3"/>
  <c r="H3166" i="3"/>
  <c r="D3166" i="3"/>
  <c r="E3166" i="3"/>
  <c r="F3166" i="3"/>
  <c r="F3143" i="3"/>
  <c r="G3143" i="3"/>
  <c r="H3143" i="3"/>
  <c r="H2948" i="3"/>
  <c r="E2948" i="3"/>
  <c r="F2948" i="3"/>
  <c r="G2948" i="3"/>
  <c r="G2905" i="3"/>
  <c r="E2905" i="3"/>
  <c r="H2905" i="3"/>
  <c r="D2802" i="3"/>
  <c r="H2802" i="3"/>
  <c r="F2802" i="3"/>
  <c r="G2802" i="3"/>
  <c r="H2775" i="3"/>
  <c r="G2775" i="3"/>
  <c r="I2775" i="3"/>
  <c r="F2692" i="3"/>
  <c r="G2692" i="3"/>
  <c r="H2692" i="3"/>
  <c r="G2677" i="3"/>
  <c r="H2677" i="3"/>
  <c r="F2677" i="3"/>
  <c r="F3712" i="3"/>
  <c r="H3712" i="3"/>
  <c r="F3650" i="3"/>
  <c r="D3650" i="3"/>
  <c r="H3565" i="3"/>
  <c r="F3565" i="3"/>
  <c r="I3530" i="3"/>
  <c r="G3530" i="3"/>
  <c r="H3530" i="3"/>
  <c r="E3516" i="3"/>
  <c r="G3516" i="3"/>
  <c r="E3485" i="3"/>
  <c r="F3485" i="3"/>
  <c r="G3485" i="3"/>
  <c r="H3485" i="3"/>
  <c r="I3402" i="3"/>
  <c r="D3402" i="3"/>
  <c r="H3388" i="3"/>
  <c r="E3388" i="3"/>
  <c r="G3388" i="3"/>
  <c r="H3336" i="3"/>
  <c r="F3336" i="3"/>
  <c r="E3336" i="3"/>
  <c r="G3329" i="3"/>
  <c r="E3329" i="3"/>
  <c r="F3329" i="3"/>
  <c r="D3329" i="3"/>
  <c r="I3329" i="3"/>
  <c r="G3308" i="3"/>
  <c r="H3308" i="3"/>
  <c r="F3107" i="3"/>
  <c r="G3107" i="3"/>
  <c r="H3107" i="3"/>
  <c r="H3065" i="3"/>
  <c r="E3065" i="3"/>
  <c r="G2681" i="3"/>
  <c r="I2681" i="3"/>
  <c r="D2681" i="3"/>
  <c r="E2681" i="3"/>
  <c r="F2681" i="3"/>
  <c r="D3893" i="3"/>
  <c r="H3893" i="3"/>
  <c r="D3812" i="3"/>
  <c r="I3812" i="3"/>
  <c r="D3776" i="3"/>
  <c r="F3776" i="3"/>
  <c r="F3669" i="3"/>
  <c r="I3669" i="3"/>
  <c r="D3561" i="3"/>
  <c r="E3561" i="3"/>
  <c r="D3318" i="3"/>
  <c r="H3318" i="3"/>
  <c r="I3318" i="3"/>
  <c r="G3290" i="3"/>
  <c r="H3290" i="3"/>
  <c r="E3290" i="3"/>
  <c r="F3290" i="3"/>
  <c r="F3252" i="3"/>
  <c r="D3252" i="3"/>
  <c r="E3227" i="3"/>
  <c r="H3227" i="3"/>
  <c r="E3075" i="3"/>
  <c r="G3075" i="3"/>
  <c r="H3075" i="3"/>
  <c r="E3047" i="3"/>
  <c r="H3047" i="3"/>
  <c r="I3047" i="3"/>
  <c r="F3047" i="3"/>
  <c r="G3047" i="3"/>
  <c r="H3034" i="3"/>
  <c r="G3034" i="3"/>
  <c r="D3020" i="3"/>
  <c r="F3020" i="3"/>
  <c r="H3020" i="3"/>
  <c r="I3020" i="3"/>
  <c r="H3010" i="3"/>
  <c r="G3010" i="3"/>
  <c r="D3010" i="3"/>
  <c r="E3010" i="3"/>
  <c r="I3010" i="3"/>
  <c r="F2758" i="3"/>
  <c r="D2758" i="3"/>
  <c r="E2758" i="3"/>
  <c r="H2758" i="3"/>
  <c r="I3652" i="3"/>
  <c r="H3626" i="3"/>
  <c r="G3463" i="3"/>
  <c r="E3463" i="3"/>
  <c r="F3463" i="3"/>
  <c r="D3460" i="3"/>
  <c r="I3460" i="3"/>
  <c r="H3382" i="3"/>
  <c r="F3382" i="3"/>
  <c r="G3353" i="3"/>
  <c r="I3353" i="3"/>
  <c r="H3263" i="3"/>
  <c r="F3186" i="3"/>
  <c r="H3186" i="3"/>
  <c r="I3179" i="3"/>
  <c r="I3142" i="3"/>
  <c r="G3119" i="3"/>
  <c r="H3119" i="3"/>
  <c r="I3119" i="3"/>
  <c r="D3116" i="3"/>
  <c r="D3106" i="3"/>
  <c r="I3074" i="3"/>
  <c r="D3062" i="3"/>
  <c r="F3062" i="3"/>
  <c r="F3033" i="3"/>
  <c r="E3033" i="3"/>
  <c r="I3033" i="3"/>
  <c r="I2901" i="3"/>
  <c r="D2898" i="3"/>
  <c r="H2862" i="3"/>
  <c r="I2862" i="3"/>
  <c r="D2862" i="3"/>
  <c r="E2862" i="3"/>
  <c r="I2848" i="3"/>
  <c r="I2841" i="3"/>
  <c r="E2841" i="3"/>
  <c r="I2767" i="3"/>
  <c r="E2767" i="3"/>
  <c r="F2767" i="3"/>
  <c r="H2744" i="3"/>
  <c r="I2711" i="3"/>
  <c r="D2597" i="3"/>
  <c r="E2597" i="3"/>
  <c r="H2597" i="3"/>
  <c r="G2597" i="3"/>
  <c r="I2597" i="3"/>
  <c r="H3129" i="3"/>
  <c r="D3129" i="3"/>
  <c r="E3129" i="3"/>
  <c r="F3129" i="3"/>
  <c r="I3125" i="3"/>
  <c r="F2994" i="3"/>
  <c r="E2994" i="3"/>
  <c r="G2994" i="3"/>
  <c r="H2994" i="3"/>
  <c r="I2994" i="3"/>
  <c r="H2988" i="3"/>
  <c r="E2988" i="3"/>
  <c r="F2930" i="3"/>
  <c r="E2930" i="3"/>
  <c r="H2901" i="3"/>
  <c r="D2894" i="3"/>
  <c r="G2894" i="3"/>
  <c r="I2894" i="3"/>
  <c r="F2890" i="3"/>
  <c r="I2890" i="3"/>
  <c r="D2890" i="3"/>
  <c r="E2890" i="3"/>
  <c r="H2890" i="3"/>
  <c r="G2783" i="3"/>
  <c r="G2744" i="3"/>
  <c r="F2498" i="3"/>
  <c r="D2498" i="3"/>
  <c r="G2471" i="3"/>
  <c r="I2471" i="3"/>
  <c r="D2471" i="3"/>
  <c r="E2901" i="3"/>
  <c r="G2865" i="3"/>
  <c r="E2865" i="3"/>
  <c r="I2865" i="3"/>
  <c r="E2858" i="3"/>
  <c r="F2848" i="3"/>
  <c r="E2848" i="3"/>
  <c r="F2744" i="3"/>
  <c r="D2475" i="3"/>
  <c r="E2475" i="3"/>
  <c r="G2475" i="3"/>
  <c r="H2475" i="3"/>
  <c r="F2475" i="3"/>
  <c r="F3640" i="3"/>
  <c r="H3640" i="3"/>
  <c r="I3631" i="3"/>
  <c r="I3556" i="3"/>
  <c r="D3486" i="3"/>
  <c r="G3486" i="3"/>
  <c r="H3412" i="3"/>
  <c r="I3412" i="3"/>
  <c r="I3332" i="3"/>
  <c r="F3326" i="3"/>
  <c r="E3326" i="3"/>
  <c r="I3326" i="3"/>
  <c r="H3281" i="3"/>
  <c r="I3281" i="3"/>
  <c r="I3271" i="3"/>
  <c r="F3238" i="3"/>
  <c r="I3225" i="3"/>
  <c r="H3182" i="3"/>
  <c r="F3179" i="3"/>
  <c r="I3170" i="3"/>
  <c r="E3170" i="3"/>
  <c r="D3167" i="3"/>
  <c r="G3167" i="3"/>
  <c r="F3151" i="3"/>
  <c r="F3142" i="3"/>
  <c r="G3139" i="3"/>
  <c r="E3139" i="3"/>
  <c r="D3139" i="3"/>
  <c r="G3125" i="3"/>
  <c r="I3080" i="3"/>
  <c r="G3064" i="3"/>
  <c r="D2975" i="3"/>
  <c r="F2975" i="3"/>
  <c r="G2975" i="3"/>
  <c r="H2975" i="3"/>
  <c r="I2975" i="3"/>
  <c r="F2969" i="3"/>
  <c r="H2965" i="3"/>
  <c r="E2916" i="3"/>
  <c r="I2916" i="3"/>
  <c r="D2916" i="3"/>
  <c r="F2916" i="3"/>
  <c r="D2858" i="3"/>
  <c r="G2747" i="3"/>
  <c r="E2744" i="3"/>
  <c r="I2740" i="3"/>
  <c r="I2714" i="3"/>
  <c r="G2714" i="3"/>
  <c r="H2714" i="3"/>
  <c r="D2610" i="3"/>
  <c r="I2610" i="3"/>
  <c r="H2610" i="3"/>
  <c r="F2901" i="3"/>
  <c r="G2901" i="3"/>
  <c r="F2711" i="3"/>
  <c r="D2711" i="3"/>
  <c r="H2613" i="3"/>
  <c r="D2613" i="3"/>
  <c r="F2613" i="3"/>
  <c r="G2613" i="3"/>
  <c r="I2613" i="3"/>
  <c r="D2523" i="3"/>
  <c r="I2523" i="3"/>
  <c r="E2523" i="3"/>
  <c r="F2523" i="3"/>
  <c r="H2523" i="3"/>
  <c r="G2494" i="3"/>
  <c r="I2494" i="3"/>
  <c r="E2494" i="3"/>
  <c r="D2494" i="3"/>
  <c r="E3182" i="3"/>
  <c r="D3151" i="3"/>
  <c r="E3125" i="3"/>
  <c r="D3118" i="3"/>
  <c r="H3115" i="3"/>
  <c r="G3080" i="3"/>
  <c r="I3067" i="3"/>
  <c r="D3038" i="3"/>
  <c r="E3038" i="3"/>
  <c r="H3038" i="3"/>
  <c r="I3038" i="3"/>
  <c r="H3015" i="3"/>
  <c r="H3003" i="3"/>
  <c r="D2969" i="3"/>
  <c r="D2965" i="3"/>
  <c r="E2952" i="3"/>
  <c r="G2952" i="3"/>
  <c r="H2952" i="3"/>
  <c r="I2952" i="3"/>
  <c r="F2949" i="3"/>
  <c r="I2949" i="3"/>
  <c r="H2926" i="3"/>
  <c r="I2926" i="3"/>
  <c r="D2926" i="3"/>
  <c r="E2861" i="3"/>
  <c r="I2851" i="3"/>
  <c r="F2851" i="3"/>
  <c r="H2837" i="3"/>
  <c r="E2837" i="3"/>
  <c r="F2837" i="3"/>
  <c r="G2837" i="3"/>
  <c r="I2837" i="3"/>
  <c r="F2786" i="3"/>
  <c r="I2786" i="3"/>
  <c r="G2720" i="3"/>
  <c r="I2716" i="3"/>
  <c r="D2497" i="3"/>
  <c r="H2497" i="3"/>
  <c r="I2497" i="3"/>
  <c r="E2497" i="3"/>
  <c r="G3238" i="3"/>
  <c r="H3238" i="3"/>
  <c r="I3238" i="3"/>
  <c r="D3182" i="3"/>
  <c r="D3092" i="3"/>
  <c r="F3092" i="3"/>
  <c r="H3092" i="3"/>
  <c r="I3092" i="3"/>
  <c r="E3073" i="3"/>
  <c r="F3073" i="3"/>
  <c r="D2981" i="3"/>
  <c r="E2981" i="3"/>
  <c r="F2981" i="3"/>
  <c r="G2981" i="3"/>
  <c r="I2981" i="3"/>
  <c r="D2955" i="3"/>
  <c r="F2897" i="3"/>
  <c r="E2897" i="3"/>
  <c r="G2897" i="3"/>
  <c r="F2740" i="3"/>
  <c r="D2740" i="3"/>
  <c r="H2716" i="3"/>
  <c r="E3138" i="3"/>
  <c r="H3138" i="3"/>
  <c r="I3138" i="3"/>
  <c r="I3115" i="3"/>
  <c r="E3115" i="3"/>
  <c r="E3067" i="3"/>
  <c r="F3067" i="3"/>
  <c r="F3015" i="3"/>
  <c r="D3015" i="3"/>
  <c r="I3015" i="3"/>
  <c r="E3003" i="3"/>
  <c r="I3003" i="3"/>
  <c r="F2936" i="3"/>
  <c r="E2936" i="3"/>
  <c r="G2936" i="3"/>
  <c r="H2936" i="3"/>
  <c r="H2861" i="3"/>
  <c r="F2861" i="3"/>
  <c r="I2861" i="3"/>
  <c r="E3590" i="3"/>
  <c r="F3590" i="3"/>
  <c r="D3543" i="3"/>
  <c r="E3543" i="3"/>
  <c r="G3355" i="3"/>
  <c r="D3355" i="3"/>
  <c r="D3296" i="3"/>
  <c r="G3296" i="3"/>
  <c r="F3204" i="3"/>
  <c r="H3204" i="3"/>
  <c r="D3197" i="3"/>
  <c r="E3197" i="3"/>
  <c r="F3197" i="3"/>
  <c r="G3175" i="3"/>
  <c r="E3175" i="3"/>
  <c r="I3172" i="3"/>
  <c r="G3172" i="3"/>
  <c r="G3163" i="3"/>
  <c r="I3163" i="3"/>
  <c r="F3009" i="3"/>
  <c r="D3009" i="3"/>
  <c r="H3009" i="3"/>
  <c r="I3009" i="3"/>
  <c r="G2929" i="3"/>
  <c r="I2929" i="3"/>
  <c r="D2872" i="3"/>
  <c r="E2872" i="3"/>
  <c r="I2872" i="3"/>
  <c r="E2864" i="3"/>
  <c r="F2864" i="3"/>
  <c r="G2864" i="3"/>
  <c r="H2864" i="3"/>
  <c r="F2716" i="3"/>
  <c r="D2716" i="3"/>
  <c r="G2529" i="3"/>
  <c r="H2529" i="3"/>
  <c r="E2529" i="3"/>
  <c r="F2529" i="3"/>
  <c r="I2529" i="3"/>
  <c r="E2519" i="3"/>
  <c r="G2519" i="3"/>
  <c r="H2519" i="3"/>
  <c r="F2519" i="3"/>
  <c r="E3384" i="3"/>
  <c r="F3384" i="3"/>
  <c r="D3299" i="3"/>
  <c r="I3299" i="3"/>
  <c r="E3144" i="3"/>
  <c r="F3144" i="3"/>
  <c r="E3070" i="3"/>
  <c r="G3070" i="3"/>
  <c r="E2958" i="3"/>
  <c r="D2958" i="3"/>
  <c r="I2958" i="3"/>
  <c r="H2857" i="3"/>
  <c r="D2857" i="3"/>
  <c r="G2730" i="3"/>
  <c r="E2730" i="3"/>
  <c r="D2730" i="3"/>
  <c r="F2730" i="3"/>
  <c r="H2730" i="3"/>
  <c r="I2730" i="3"/>
  <c r="H2885" i="3"/>
  <c r="E2885" i="3"/>
  <c r="H2804" i="3"/>
  <c r="F2764" i="3"/>
  <c r="H2764" i="3"/>
  <c r="D2663" i="3"/>
  <c r="E2663" i="3"/>
  <c r="F2663" i="3"/>
  <c r="G2663" i="3"/>
  <c r="H2663" i="3"/>
  <c r="I2663" i="3"/>
  <c r="I2642" i="3"/>
  <c r="D2642" i="3"/>
  <c r="F2642" i="3"/>
  <c r="G2642" i="3"/>
  <c r="E2642" i="3"/>
  <c r="E2609" i="3"/>
  <c r="G2609" i="3"/>
  <c r="H2609" i="3"/>
  <c r="F2609" i="3"/>
  <c r="H2528" i="3"/>
  <c r="E2528" i="3"/>
  <c r="H2501" i="3"/>
  <c r="G2441" i="3"/>
  <c r="D2990" i="3"/>
  <c r="H2990" i="3"/>
  <c r="I2987" i="3"/>
  <c r="I2945" i="3"/>
  <c r="I2887" i="3"/>
  <c r="H2863" i="3"/>
  <c r="D2863" i="3"/>
  <c r="G2847" i="3"/>
  <c r="H2838" i="3"/>
  <c r="E2820" i="3"/>
  <c r="D2820" i="3"/>
  <c r="G2810" i="3"/>
  <c r="F2804" i="3"/>
  <c r="G2785" i="3"/>
  <c r="E2774" i="3"/>
  <c r="D2774" i="3"/>
  <c r="H2770" i="3"/>
  <c r="H2752" i="3"/>
  <c r="I2734" i="3"/>
  <c r="H2728" i="3"/>
  <c r="H2722" i="3"/>
  <c r="F2719" i="3"/>
  <c r="F2700" i="3"/>
  <c r="D2700" i="3"/>
  <c r="I2697" i="3"/>
  <c r="F2645" i="3"/>
  <c r="D2645" i="3"/>
  <c r="E2645" i="3"/>
  <c r="I2645" i="3"/>
  <c r="I2618" i="3"/>
  <c r="F2618" i="3"/>
  <c r="D2605" i="3"/>
  <c r="H2605" i="3"/>
  <c r="F2585" i="3"/>
  <c r="D2585" i="3"/>
  <c r="G2561" i="3"/>
  <c r="G2504" i="3"/>
  <c r="E2501" i="3"/>
  <c r="E2454" i="3"/>
  <c r="H2454" i="3"/>
  <c r="D2454" i="3"/>
  <c r="G2454" i="3"/>
  <c r="H2444" i="3"/>
  <c r="F3277" i="3"/>
  <c r="G3192" i="3"/>
  <c r="H3024" i="3"/>
  <c r="H2987" i="3"/>
  <c r="I2962" i="3"/>
  <c r="H2945" i="3"/>
  <c r="F2942" i="3"/>
  <c r="E2942" i="3"/>
  <c r="I2908" i="3"/>
  <c r="H2900" i="3"/>
  <c r="G2887" i="3"/>
  <c r="I2850" i="3"/>
  <c r="E2838" i="3"/>
  <c r="F2810" i="3"/>
  <c r="E2770" i="3"/>
  <c r="E2755" i="3"/>
  <c r="E2722" i="3"/>
  <c r="E2719" i="3"/>
  <c r="H2706" i="3"/>
  <c r="G2706" i="3"/>
  <c r="I2591" i="3"/>
  <c r="D2537" i="3"/>
  <c r="F2537" i="3"/>
  <c r="G2537" i="3"/>
  <c r="F2504" i="3"/>
  <c r="D2501" i="3"/>
  <c r="E2638" i="3"/>
  <c r="F2638" i="3"/>
  <c r="G2638" i="3"/>
  <c r="G2482" i="3"/>
  <c r="F2482" i="3"/>
  <c r="D2847" i="3"/>
  <c r="H2847" i="3"/>
  <c r="D2826" i="3"/>
  <c r="G2826" i="3"/>
  <c r="H2826" i="3"/>
  <c r="I2785" i="3"/>
  <c r="D2785" i="3"/>
  <c r="F2752" i="3"/>
  <c r="I2752" i="3"/>
  <c r="F2734" i="3"/>
  <c r="D2734" i="3"/>
  <c r="I2731" i="3"/>
  <c r="E2731" i="3"/>
  <c r="F2728" i="3"/>
  <c r="I2728" i="3"/>
  <c r="H2703" i="3"/>
  <c r="G2703" i="3"/>
  <c r="I2631" i="3"/>
  <c r="G2631" i="3"/>
  <c r="E2624" i="3"/>
  <c r="D2624" i="3"/>
  <c r="F2591" i="3"/>
  <c r="E2574" i="3"/>
  <c r="F2574" i="3"/>
  <c r="G2574" i="3"/>
  <c r="H2574" i="3"/>
  <c r="I2574" i="3"/>
  <c r="G2570" i="3"/>
  <c r="I2561" i="3"/>
  <c r="D2561" i="3"/>
  <c r="G2457" i="3"/>
  <c r="E2457" i="3"/>
  <c r="D2457" i="3"/>
  <c r="F2457" i="3"/>
  <c r="I2457" i="3"/>
  <c r="G3105" i="3"/>
  <c r="F3090" i="3"/>
  <c r="H3090" i="3"/>
  <c r="I3058" i="3"/>
  <c r="H3044" i="3"/>
  <c r="G3018" i="3"/>
  <c r="G3004" i="3"/>
  <c r="F2998" i="3"/>
  <c r="E2987" i="3"/>
  <c r="G2964" i="3"/>
  <c r="D2962" i="3"/>
  <c r="D2945" i="3"/>
  <c r="F2937" i="3"/>
  <c r="I2937" i="3"/>
  <c r="H2925" i="3"/>
  <c r="E2922" i="3"/>
  <c r="D2922" i="3"/>
  <c r="E2919" i="3"/>
  <c r="D2887" i="3"/>
  <c r="E2868" i="3"/>
  <c r="H2868" i="3"/>
  <c r="I2859" i="3"/>
  <c r="D2843" i="3"/>
  <c r="H2840" i="3"/>
  <c r="D2835" i="3"/>
  <c r="F2835" i="3"/>
  <c r="G2822" i="3"/>
  <c r="G2816" i="3"/>
  <c r="F2763" i="3"/>
  <c r="H2739" i="3"/>
  <c r="D2697" i="3"/>
  <c r="E2697" i="3"/>
  <c r="F2655" i="3"/>
  <c r="G2655" i="3"/>
  <c r="H2655" i="3"/>
  <c r="F2570" i="3"/>
  <c r="H2533" i="3"/>
  <c r="E2533" i="3"/>
  <c r="I2970" i="3"/>
  <c r="F2964" i="3"/>
  <c r="G2859" i="3"/>
  <c r="I2779" i="3"/>
  <c r="E2779" i="3"/>
  <c r="F2776" i="3"/>
  <c r="I2776" i="3"/>
  <c r="F2739" i="3"/>
  <c r="F2669" i="3"/>
  <c r="H2669" i="3"/>
  <c r="I2669" i="3"/>
  <c r="E2669" i="3"/>
  <c r="G2669" i="3"/>
  <c r="I2648" i="3"/>
  <c r="G2648" i="3"/>
  <c r="E2604" i="3"/>
  <c r="F2604" i="3"/>
  <c r="G2604" i="3"/>
  <c r="H2604" i="3"/>
  <c r="H2591" i="3"/>
  <c r="E2591" i="3"/>
  <c r="F2584" i="3"/>
  <c r="G2584" i="3"/>
  <c r="H2584" i="3"/>
  <c r="D2489" i="3"/>
  <c r="F2489" i="3"/>
  <c r="G2489" i="3"/>
  <c r="E2489" i="3"/>
  <c r="H2489" i="3"/>
  <c r="I2489" i="3"/>
  <c r="F2500" i="3"/>
  <c r="E2500" i="3"/>
  <c r="G2500" i="3"/>
  <c r="H2500" i="3"/>
  <c r="I2500" i="3"/>
  <c r="F2925" i="3"/>
  <c r="E2925" i="3"/>
  <c r="E2910" i="3"/>
  <c r="D2910" i="3"/>
  <c r="D2840" i="3"/>
  <c r="G2840" i="3"/>
  <c r="H2709" i="3"/>
  <c r="G2709" i="3"/>
  <c r="I2709" i="3"/>
  <c r="H2687" i="3"/>
  <c r="D2687" i="3"/>
  <c r="I2687" i="3"/>
  <c r="I2507" i="3"/>
  <c r="D2507" i="3"/>
  <c r="H2473" i="3"/>
  <c r="F2473" i="3"/>
  <c r="E2989" i="3"/>
  <c r="F2989" i="3"/>
  <c r="E2892" i="3"/>
  <c r="H2892" i="3"/>
  <c r="G2748" i="3"/>
  <c r="D2748" i="3"/>
  <c r="H2712" i="3"/>
  <c r="D2712" i="3"/>
  <c r="H2702" i="3"/>
  <c r="D2702" i="3"/>
  <c r="F2690" i="3"/>
  <c r="D2690" i="3"/>
  <c r="E2690" i="3"/>
  <c r="D2543" i="3"/>
  <c r="I2543" i="3"/>
  <c r="H2543" i="3"/>
  <c r="I2510" i="3"/>
  <c r="D2510" i="3"/>
  <c r="D2477" i="3"/>
  <c r="F2477" i="3"/>
  <c r="G2477" i="3"/>
  <c r="H2477" i="3"/>
  <c r="H2902" i="3"/>
  <c r="I2902" i="3"/>
  <c r="D2809" i="3"/>
  <c r="H2809" i="3"/>
  <c r="G2772" i="3"/>
  <c r="E2772" i="3"/>
  <c r="F2569" i="3"/>
  <c r="E2569" i="3"/>
  <c r="D2569" i="3"/>
  <c r="E2520" i="3"/>
  <c r="I2520" i="3"/>
  <c r="G2520" i="3"/>
  <c r="E2488" i="3"/>
  <c r="F2463" i="3"/>
  <c r="E2463" i="3"/>
  <c r="G2463" i="3"/>
  <c r="I2463" i="3"/>
  <c r="G2449" i="3"/>
  <c r="D2449" i="3"/>
  <c r="E2449" i="3"/>
  <c r="F2449" i="3"/>
  <c r="F2913" i="3"/>
  <c r="G2913" i="3"/>
  <c r="G2852" i="3"/>
  <c r="F2852" i="3"/>
  <c r="F2799" i="3"/>
  <c r="G2799" i="3"/>
  <c r="I2672" i="3"/>
  <c r="F2672" i="3"/>
  <c r="H2672" i="3"/>
  <c r="E2640" i="3"/>
  <c r="G2640" i="3"/>
  <c r="E2633" i="3"/>
  <c r="D2633" i="3"/>
  <c r="G2633" i="3"/>
  <c r="H2633" i="3"/>
  <c r="E2580" i="3"/>
  <c r="G2580" i="3"/>
  <c r="H2580" i="3"/>
  <c r="I2580" i="3"/>
  <c r="F2563" i="3"/>
  <c r="D2563" i="3"/>
  <c r="I2563" i="3"/>
  <c r="G2549" i="3"/>
  <c r="H2549" i="3"/>
  <c r="I2549" i="3"/>
  <c r="H2513" i="3"/>
  <c r="E2513" i="3"/>
  <c r="E2688" i="3"/>
  <c r="F2688" i="3"/>
  <c r="F2675" i="3"/>
  <c r="H2675" i="3"/>
  <c r="I2675" i="3"/>
  <c r="H2637" i="3"/>
  <c r="D2637" i="3"/>
  <c r="F2637" i="3"/>
  <c r="G2637" i="3"/>
  <c r="D2615" i="3"/>
  <c r="I2615" i="3"/>
  <c r="G2594" i="3"/>
  <c r="D2573" i="3"/>
  <c r="E2573" i="3"/>
  <c r="I2573" i="3"/>
  <c r="H2542" i="3"/>
  <c r="I2539" i="3"/>
  <c r="G2491" i="3"/>
  <c r="I2491" i="3"/>
  <c r="D2481" i="3"/>
  <c r="E2481" i="3"/>
  <c r="H2481" i="3"/>
  <c r="I2481" i="3"/>
  <c r="I2468" i="3"/>
  <c r="F2468" i="3"/>
  <c r="D2459" i="3"/>
  <c r="E2459" i="3"/>
  <c r="D2453" i="3"/>
  <c r="F2453" i="3"/>
  <c r="G2453" i="3"/>
  <c r="G2447" i="3"/>
  <c r="I2447" i="3"/>
  <c r="G2754" i="3"/>
  <c r="H2754" i="3"/>
  <c r="I2737" i="3"/>
  <c r="H2737" i="3"/>
  <c r="I2701" i="3"/>
  <c r="D2594" i="3"/>
  <c r="H2588" i="3"/>
  <c r="F2588" i="3"/>
  <c r="I2553" i="3"/>
  <c r="D2539" i="3"/>
  <c r="G2496" i="3"/>
  <c r="E2430" i="3"/>
  <c r="G2430" i="3"/>
  <c r="I2430" i="3"/>
  <c r="G2664" i="3"/>
  <c r="D2664" i="3"/>
  <c r="I2664" i="3"/>
  <c r="H2661" i="3"/>
  <c r="E2661" i="3"/>
  <c r="G2542" i="3"/>
  <c r="I2542" i="3"/>
  <c r="G2490" i="3"/>
  <c r="I2467" i="3"/>
  <c r="E2467" i="3"/>
  <c r="H2458" i="3"/>
  <c r="G2433" i="3"/>
  <c r="D2433" i="3"/>
  <c r="H2433" i="3"/>
  <c r="G2553" i="3"/>
  <c r="F2553" i="3"/>
  <c r="D2530" i="3"/>
  <c r="G2530" i="3"/>
  <c r="G2527" i="3"/>
  <c r="D2527" i="3"/>
  <c r="H2527" i="3"/>
  <c r="E2496" i="3"/>
  <c r="I2496" i="3"/>
  <c r="H2423" i="3"/>
  <c r="H2683" i="3"/>
  <c r="E2667" i="3"/>
  <c r="G2667" i="3"/>
  <c r="H2667" i="3"/>
  <c r="H2660" i="3"/>
  <c r="H2620" i="3"/>
  <c r="F2620" i="3"/>
  <c r="G2620" i="3"/>
  <c r="G2611" i="3"/>
  <c r="I2611" i="3"/>
  <c r="H2602" i="3"/>
  <c r="I2593" i="3"/>
  <c r="G2590" i="3"/>
  <c r="F2578" i="3"/>
  <c r="D2547" i="3"/>
  <c r="F2547" i="3"/>
  <c r="H2547" i="3"/>
  <c r="I2547" i="3"/>
  <c r="E2544" i="3"/>
  <c r="I2544" i="3"/>
  <c r="G2541" i="3"/>
  <c r="I2538" i="3"/>
  <c r="G2535" i="3"/>
  <c r="F2518" i="3"/>
  <c r="D2493" i="3"/>
  <c r="H2493" i="3"/>
  <c r="E2483" i="3"/>
  <c r="D2439" i="3"/>
  <c r="F2439" i="3"/>
  <c r="I2439" i="3"/>
  <c r="F2590" i="3"/>
  <c r="I2559" i="3"/>
  <c r="H2538" i="3"/>
  <c r="F2524" i="3"/>
  <c r="H2524" i="3"/>
  <c r="E2518" i="3"/>
  <c r="G2515" i="3"/>
  <c r="F2515" i="3"/>
  <c r="H2505" i="3"/>
  <c r="F2486" i="3"/>
  <c r="F2479" i="3"/>
  <c r="G2442" i="3"/>
  <c r="I2442" i="3"/>
  <c r="E2423" i="3"/>
  <c r="F2423" i="3"/>
  <c r="D2683" i="3"/>
  <c r="D2680" i="3"/>
  <c r="I2680" i="3"/>
  <c r="D2660" i="3"/>
  <c r="H2647" i="3"/>
  <c r="D2641" i="3"/>
  <c r="I2629" i="3"/>
  <c r="I2607" i="3"/>
  <c r="D2590" i="3"/>
  <c r="H2552" i="3"/>
  <c r="I2541" i="3"/>
  <c r="H2541" i="3"/>
  <c r="F2535" i="3"/>
  <c r="E2535" i="3"/>
  <c r="D2518" i="3"/>
  <c r="D2502" i="3"/>
  <c r="H2502" i="3"/>
  <c r="I2502" i="3"/>
  <c r="G2483" i="3"/>
  <c r="I2483" i="3"/>
  <c r="D2644" i="3"/>
  <c r="I2644" i="3"/>
  <c r="G2505" i="3"/>
  <c r="D2505" i="3"/>
  <c r="E2505" i="3"/>
  <c r="I2505" i="3"/>
  <c r="I2486" i="3"/>
  <c r="E2486" i="3"/>
  <c r="G2486" i="3"/>
  <c r="H2486" i="3"/>
  <c r="G2479" i="3"/>
  <c r="H2479" i="3"/>
  <c r="D2814" i="3"/>
  <c r="G2814" i="3"/>
  <c r="F2586" i="3"/>
  <c r="H2586" i="3"/>
  <c r="I2586" i="3"/>
  <c r="E2460" i="3"/>
  <c r="I2460" i="3"/>
  <c r="I2495" i="3"/>
  <c r="I2470" i="3"/>
  <c r="I2446" i="3"/>
  <c r="H2623" i="3"/>
  <c r="I2532" i="3"/>
  <c r="I2511" i="3"/>
  <c r="D2443" i="3"/>
  <c r="D2440" i="3"/>
  <c r="E2434" i="3"/>
  <c r="D2431" i="3"/>
  <c r="E2426" i="3"/>
  <c r="D2367" i="3"/>
  <c r="D2177" i="3"/>
  <c r="F2128" i="3"/>
  <c r="I2136" i="3"/>
  <c r="F2195" i="3"/>
  <c r="G2131" i="3"/>
  <c r="E2175" i="3"/>
  <c r="H2171" i="3"/>
  <c r="E2117" i="3"/>
  <c r="F2274" i="3"/>
  <c r="H2224" i="3"/>
  <c r="E2214" i="3"/>
  <c r="F2224" i="3"/>
  <c r="G2381" i="3"/>
  <c r="I2228" i="3"/>
  <c r="D2224" i="3"/>
  <c r="I2131" i="3"/>
  <c r="G2237" i="3"/>
  <c r="F2179" i="3"/>
  <c r="H2131" i="3"/>
  <c r="H2266" i="3"/>
  <c r="G2408" i="3"/>
  <c r="D2412" i="3"/>
  <c r="H2226" i="3"/>
  <c r="H2274" i="3"/>
  <c r="G2274" i="3"/>
  <c r="I2143" i="3"/>
  <c r="E2385" i="3"/>
  <c r="G2368" i="3"/>
  <c r="F2368" i="3"/>
  <c r="F2236" i="3"/>
  <c r="E2368" i="3"/>
  <c r="D2284" i="3"/>
  <c r="H2231" i="3"/>
  <c r="F2419" i="3"/>
  <c r="G2240" i="3"/>
  <c r="H2414" i="3"/>
  <c r="E2414" i="3"/>
  <c r="H2292" i="3"/>
  <c r="D2133" i="3"/>
  <c r="I2278" i="3"/>
  <c r="F2369" i="3"/>
  <c r="I2306" i="3"/>
  <c r="D2259" i="3"/>
  <c r="F2140" i="3"/>
  <c r="D2103" i="3"/>
  <c r="G2149" i="3"/>
  <c r="G2286" i="3"/>
  <c r="F2235" i="3"/>
  <c r="F2149" i="3"/>
  <c r="G2378" i="3"/>
  <c r="F2286" i="3"/>
  <c r="I2263" i="3"/>
  <c r="F2107" i="3"/>
  <c r="E2286" i="3"/>
  <c r="I2344" i="3"/>
  <c r="F2130" i="3"/>
  <c r="D2116" i="3"/>
  <c r="E2405" i="3"/>
  <c r="D2405" i="3"/>
  <c r="F2391" i="3"/>
  <c r="G2400" i="3"/>
  <c r="E2363" i="3"/>
  <c r="D2256" i="3"/>
  <c r="F2175" i="3"/>
  <c r="H2245" i="3"/>
  <c r="E2199" i="3"/>
  <c r="I2148" i="3"/>
  <c r="F2131" i="3"/>
  <c r="G2103" i="3"/>
  <c r="H2148" i="3"/>
  <c r="D2166" i="3"/>
  <c r="D2139" i="3"/>
  <c r="G2151" i="3"/>
  <c r="F2151" i="3"/>
  <c r="D2198" i="3"/>
  <c r="E2151" i="3"/>
  <c r="G2130" i="3"/>
  <c r="H2407" i="3"/>
  <c r="G2303" i="3"/>
  <c r="I2280" i="3"/>
  <c r="E2262" i="3"/>
  <c r="H2202" i="3"/>
  <c r="D2097" i="3"/>
  <c r="F2407" i="3"/>
  <c r="E2375" i="3"/>
  <c r="F2303" i="3"/>
  <c r="G2211" i="3"/>
  <c r="F2178" i="3"/>
  <c r="I2418" i="3"/>
  <c r="D2414" i="3"/>
  <c r="E2410" i="3"/>
  <c r="E2393" i="3"/>
  <c r="F2211" i="3"/>
  <c r="D2270" i="3"/>
  <c r="D2261" i="3"/>
  <c r="H2201" i="3"/>
  <c r="D2283" i="3"/>
  <c r="H2421" i="3"/>
  <c r="I2413" i="3"/>
  <c r="G2421" i="3"/>
  <c r="F2413" i="3"/>
  <c r="I2335" i="3"/>
  <c r="F2405" i="3"/>
  <c r="I2260" i="3"/>
  <c r="H2140" i="3"/>
  <c r="I2132" i="3"/>
  <c r="H2132" i="3"/>
  <c r="I2129" i="3"/>
  <c r="G2107" i="3"/>
  <c r="F2103" i="3"/>
  <c r="E2354" i="3"/>
  <c r="F2267" i="3"/>
  <c r="F2097" i="3"/>
  <c r="H2335" i="3"/>
  <c r="E2292" i="3"/>
  <c r="H2320" i="3"/>
  <c r="I2219" i="3"/>
  <c r="H2142" i="3"/>
  <c r="G2283" i="3"/>
  <c r="E2279" i="3"/>
  <c r="D2262" i="3"/>
  <c r="I2258" i="3"/>
  <c r="I2244" i="3"/>
  <c r="I2223" i="3"/>
  <c r="F2219" i="3"/>
  <c r="I2150" i="3"/>
  <c r="G2142" i="3"/>
  <c r="E2118" i="3"/>
  <c r="G2109" i="3"/>
  <c r="I2398" i="3"/>
  <c r="H2244" i="3"/>
  <c r="G2223" i="3"/>
  <c r="F2142" i="3"/>
  <c r="I2122" i="3"/>
  <c r="D2118" i="3"/>
  <c r="F2398" i="3"/>
  <c r="I2270" i="3"/>
  <c r="G2235" i="3"/>
  <c r="F2223" i="3"/>
  <c r="E2142" i="3"/>
  <c r="G2300" i="3"/>
  <c r="E2235" i="3"/>
  <c r="G2226" i="3"/>
  <c r="E2163" i="3"/>
  <c r="E2130" i="3"/>
  <c r="H2347" i="3"/>
  <c r="H2356" i="3"/>
  <c r="E2347" i="3"/>
  <c r="D2286" i="3"/>
  <c r="G2282" i="3"/>
  <c r="D2278" i="3"/>
  <c r="G2199" i="3"/>
  <c r="I2121" i="3"/>
  <c r="D2388" i="3"/>
  <c r="F2356" i="3"/>
  <c r="F2199" i="3"/>
  <c r="D2190" i="3"/>
  <c r="G2125" i="3"/>
  <c r="G2121" i="3"/>
  <c r="I2103" i="3"/>
  <c r="H2099" i="3"/>
  <c r="E2211" i="3"/>
  <c r="H2258" i="3"/>
  <c r="I2201" i="3"/>
  <c r="I2248" i="3"/>
  <c r="D2327" i="3"/>
  <c r="G2312" i="3"/>
  <c r="E2160" i="3"/>
  <c r="H2381" i="3"/>
  <c r="I2164" i="3"/>
  <c r="D2358" i="3"/>
  <c r="E2326" i="3"/>
  <c r="D2247" i="3"/>
  <c r="H2398" i="3"/>
  <c r="H2316" i="3"/>
  <c r="G2316" i="3"/>
  <c r="G2203" i="3"/>
  <c r="E2334" i="3"/>
  <c r="I2255" i="3"/>
  <c r="D2160" i="3"/>
  <c r="D2151" i="3"/>
  <c r="F2121" i="3"/>
  <c r="I2363" i="3"/>
  <c r="F2226" i="3"/>
  <c r="G2404" i="3"/>
  <c r="G2392" i="3"/>
  <c r="G2384" i="3"/>
  <c r="E2380" i="3"/>
  <c r="H2363" i="3"/>
  <c r="I2315" i="3"/>
  <c r="E2293" i="3"/>
  <c r="E2226" i="3"/>
  <c r="G2214" i="3"/>
  <c r="D2206" i="3"/>
  <c r="G2167" i="3"/>
  <c r="G2163" i="3"/>
  <c r="F2139" i="3"/>
  <c r="I2135" i="3"/>
  <c r="G2092" i="3"/>
  <c r="E2404" i="3"/>
  <c r="E2392" i="3"/>
  <c r="G2388" i="3"/>
  <c r="F2384" i="3"/>
  <c r="D2380" i="3"/>
  <c r="F2363" i="3"/>
  <c r="H2315" i="3"/>
  <c r="I2302" i="3"/>
  <c r="F2285" i="3"/>
  <c r="G2234" i="3"/>
  <c r="F2214" i="3"/>
  <c r="E2167" i="3"/>
  <c r="F2163" i="3"/>
  <c r="E2139" i="3"/>
  <c r="F2135" i="3"/>
  <c r="I2104" i="3"/>
  <c r="E2285" i="3"/>
  <c r="D2120" i="3"/>
  <c r="H2104" i="3"/>
  <c r="I2087" i="3"/>
  <c r="G2245" i="3"/>
  <c r="D2237" i="3"/>
  <c r="G2229" i="3"/>
  <c r="D2214" i="3"/>
  <c r="E2179" i="3"/>
  <c r="G2171" i="3"/>
  <c r="E2100" i="3"/>
  <c r="D2375" i="3"/>
  <c r="D2354" i="3"/>
  <c r="G2345" i="3"/>
  <c r="H2336" i="3"/>
  <c r="I2332" i="3"/>
  <c r="I2292" i="3"/>
  <c r="H2260" i="3"/>
  <c r="F2201" i="3"/>
  <c r="D2175" i="3"/>
  <c r="D2142" i="3"/>
  <c r="I2217" i="3"/>
  <c r="E2127" i="3"/>
  <c r="E2391" i="3"/>
  <c r="H2362" i="3"/>
  <c r="G2292" i="3"/>
  <c r="H2240" i="3"/>
  <c r="H2221" i="3"/>
  <c r="G2217" i="3"/>
  <c r="D2127" i="3"/>
  <c r="G2398" i="3"/>
  <c r="D2357" i="3"/>
  <c r="I2256" i="3"/>
  <c r="E2236" i="3"/>
  <c r="D2187" i="3"/>
  <c r="G2115" i="3"/>
  <c r="I2111" i="3"/>
  <c r="G2099" i="3"/>
  <c r="G2259" i="3"/>
  <c r="H2256" i="3"/>
  <c r="F2115" i="3"/>
  <c r="E2398" i="3"/>
  <c r="E2378" i="3"/>
  <c r="D2344" i="3"/>
  <c r="I2308" i="3"/>
  <c r="F2259" i="3"/>
  <c r="G2256" i="3"/>
  <c r="G2118" i="3"/>
  <c r="E2115" i="3"/>
  <c r="G2405" i="3"/>
  <c r="G2393" i="3"/>
  <c r="G2339" i="3"/>
  <c r="H2308" i="3"/>
  <c r="H2275" i="3"/>
  <c r="E2256" i="3"/>
  <c r="F2118" i="3"/>
  <c r="F2339" i="3"/>
  <c r="F2343" i="3"/>
  <c r="E2343" i="3"/>
  <c r="F2400" i="3"/>
  <c r="E2381" i="3"/>
  <c r="G2362" i="3"/>
  <c r="I2325" i="3"/>
  <c r="D2381" i="3"/>
  <c r="E2362" i="3"/>
  <c r="G2325" i="3"/>
  <c r="H2312" i="3"/>
  <c r="I2364" i="3"/>
  <c r="H2364" i="3"/>
  <c r="I2357" i="3"/>
  <c r="I2345" i="3"/>
  <c r="E2312" i="3"/>
  <c r="I2247" i="3"/>
  <c r="G2364" i="3"/>
  <c r="H2357" i="3"/>
  <c r="G2247" i="3"/>
  <c r="F2364" i="3"/>
  <c r="G2357" i="3"/>
  <c r="E2345" i="3"/>
  <c r="G2251" i="3"/>
  <c r="F2247" i="3"/>
  <c r="F2380" i="3"/>
  <c r="D2364" i="3"/>
  <c r="F2357" i="3"/>
  <c r="I2324" i="3"/>
  <c r="E2247" i="3"/>
  <c r="E2349" i="3"/>
  <c r="H2314" i="3"/>
  <c r="E2303" i="3"/>
  <c r="G2299" i="3"/>
  <c r="G2295" i="3"/>
  <c r="I2232" i="3"/>
  <c r="E2213" i="3"/>
  <c r="I2180" i="3"/>
  <c r="I2153" i="3"/>
  <c r="E2121" i="3"/>
  <c r="I2086" i="3"/>
  <c r="G2363" i="3"/>
  <c r="D2349" i="3"/>
  <c r="F2338" i="3"/>
  <c r="G2314" i="3"/>
  <c r="D2303" i="3"/>
  <c r="F2299" i="3"/>
  <c r="F2295" i="3"/>
  <c r="G2287" i="3"/>
  <c r="E2243" i="3"/>
  <c r="H2189" i="3"/>
  <c r="H2180" i="3"/>
  <c r="H2153" i="3"/>
  <c r="D2121" i="3"/>
  <c r="I2399" i="3"/>
  <c r="F2317" i="3"/>
  <c r="E2295" i="3"/>
  <c r="I2157" i="3"/>
  <c r="I2109" i="3"/>
  <c r="D2090" i="3"/>
  <c r="H2399" i="3"/>
  <c r="G2399" i="3"/>
  <c r="F2381" i="3"/>
  <c r="D2378" i="3"/>
  <c r="E2369" i="3"/>
  <c r="E2359" i="3"/>
  <c r="H2345" i="3"/>
  <c r="D2334" i="3"/>
  <c r="H2306" i="3"/>
  <c r="H2280" i="3"/>
  <c r="F2249" i="3"/>
  <c r="G2145" i="3"/>
  <c r="F2109" i="3"/>
  <c r="D2105" i="3"/>
  <c r="F2399" i="3"/>
  <c r="D2369" i="3"/>
  <c r="D2359" i="3"/>
  <c r="H2352" i="3"/>
  <c r="I2309" i="3"/>
  <c r="G2280" i="3"/>
  <c r="G2272" i="3"/>
  <c r="E2249" i="3"/>
  <c r="F2238" i="3"/>
  <c r="H2192" i="3"/>
  <c r="I2176" i="3"/>
  <c r="I2160" i="3"/>
  <c r="F2145" i="3"/>
  <c r="E2399" i="3"/>
  <c r="H2396" i="3"/>
  <c r="G2352" i="3"/>
  <c r="H2348" i="3"/>
  <c r="F2337" i="3"/>
  <c r="F2309" i="3"/>
  <c r="I2286" i="3"/>
  <c r="E2238" i="3"/>
  <c r="I2203" i="3"/>
  <c r="I2196" i="3"/>
  <c r="G2192" i="3"/>
  <c r="H2176" i="3"/>
  <c r="H2160" i="3"/>
  <c r="E2145" i="3"/>
  <c r="I2097" i="3"/>
  <c r="I2093" i="3"/>
  <c r="E2396" i="3"/>
  <c r="F2352" i="3"/>
  <c r="D2348" i="3"/>
  <c r="E2337" i="3"/>
  <c r="I2316" i="3"/>
  <c r="E2309" i="3"/>
  <c r="H2294" i="3"/>
  <c r="D2238" i="3"/>
  <c r="H2203" i="3"/>
  <c r="H2196" i="3"/>
  <c r="E2183" i="3"/>
  <c r="G2179" i="3"/>
  <c r="F2176" i="3"/>
  <c r="G2160" i="3"/>
  <c r="E2156" i="3"/>
  <c r="D2145" i="3"/>
  <c r="G2093" i="3"/>
  <c r="I2310" i="3"/>
  <c r="H2401" i="3"/>
  <c r="H2310" i="3"/>
  <c r="H2208" i="3"/>
  <c r="I2105" i="3"/>
  <c r="F2401" i="3"/>
  <c r="H2375" i="3"/>
  <c r="F2353" i="3"/>
  <c r="I2343" i="3"/>
  <c r="G2310" i="3"/>
  <c r="G2208" i="3"/>
  <c r="I2112" i="3"/>
  <c r="H2105" i="3"/>
  <c r="H2359" i="3"/>
  <c r="E2353" i="3"/>
  <c r="H2343" i="3"/>
  <c r="I2339" i="3"/>
  <c r="F2310" i="3"/>
  <c r="E2271" i="3"/>
  <c r="I2267" i="3"/>
  <c r="I2249" i="3"/>
  <c r="I2214" i="3"/>
  <c r="E2208" i="3"/>
  <c r="F2197" i="3"/>
  <c r="H2178" i="3"/>
  <c r="I2175" i="3"/>
  <c r="I2167" i="3"/>
  <c r="I2118" i="3"/>
  <c r="H2112" i="3"/>
  <c r="F2105" i="3"/>
  <c r="I2401" i="3"/>
  <c r="E2401" i="3"/>
  <c r="G2375" i="3"/>
  <c r="I2368" i="3"/>
  <c r="I2421" i="3"/>
  <c r="D2401" i="3"/>
  <c r="H2392" i="3"/>
  <c r="I2385" i="3"/>
  <c r="F2375" i="3"/>
  <c r="H2371" i="3"/>
  <c r="H2368" i="3"/>
  <c r="F2359" i="3"/>
  <c r="F2349" i="3"/>
  <c r="G2343" i="3"/>
  <c r="H2339" i="3"/>
  <c r="E2310" i="3"/>
  <c r="H2303" i="3"/>
  <c r="D2289" i="3"/>
  <c r="D2271" i="3"/>
  <c r="G2267" i="3"/>
  <c r="H2249" i="3"/>
  <c r="H2236" i="3"/>
  <c r="G2233" i="3"/>
  <c r="D2208" i="3"/>
  <c r="G2178" i="3"/>
  <c r="G2175" i="3"/>
  <c r="I2171" i="3"/>
  <c r="H2149" i="3"/>
  <c r="G2112" i="3"/>
  <c r="E2105" i="3"/>
  <c r="I2409" i="3"/>
  <c r="I2166" i="3"/>
  <c r="H2409" i="3"/>
  <c r="I2387" i="3"/>
  <c r="I2367" i="3"/>
  <c r="H2318" i="3"/>
  <c r="F2245" i="3"/>
  <c r="D2199" i="3"/>
  <c r="H2166" i="3"/>
  <c r="E2107" i="3"/>
  <c r="H2093" i="3"/>
  <c r="I2085" i="3"/>
  <c r="I2412" i="3"/>
  <c r="F2409" i="3"/>
  <c r="H2387" i="3"/>
  <c r="I2369" i="3"/>
  <c r="H2367" i="3"/>
  <c r="H2334" i="3"/>
  <c r="G2318" i="3"/>
  <c r="H2213" i="3"/>
  <c r="H2183" i="3"/>
  <c r="G2166" i="3"/>
  <c r="I2127" i="3"/>
  <c r="H2117" i="3"/>
  <c r="I2100" i="3"/>
  <c r="G2085" i="3"/>
  <c r="G2412" i="3"/>
  <c r="E2409" i="3"/>
  <c r="I2393" i="3"/>
  <c r="G2387" i="3"/>
  <c r="I2380" i="3"/>
  <c r="H2369" i="3"/>
  <c r="F2367" i="3"/>
  <c r="G2334" i="3"/>
  <c r="E2318" i="3"/>
  <c r="I2305" i="3"/>
  <c r="D2298" i="3"/>
  <c r="G2291" i="3"/>
  <c r="F2261" i="3"/>
  <c r="E2241" i="3"/>
  <c r="G2213" i="3"/>
  <c r="F2187" i="3"/>
  <c r="G2183" i="3"/>
  <c r="F2166" i="3"/>
  <c r="H2144" i="3"/>
  <c r="G2127" i="3"/>
  <c r="G2117" i="3"/>
  <c r="H2100" i="3"/>
  <c r="F2412" i="3"/>
  <c r="D2409" i="3"/>
  <c r="D2402" i="3"/>
  <c r="F2387" i="3"/>
  <c r="H2380" i="3"/>
  <c r="E2373" i="3"/>
  <c r="E2367" i="3"/>
  <c r="F2334" i="3"/>
  <c r="D2318" i="3"/>
  <c r="F2305" i="3"/>
  <c r="I2294" i="3"/>
  <c r="F2291" i="3"/>
  <c r="I2284" i="3"/>
  <c r="D2241" i="3"/>
  <c r="I2231" i="3"/>
  <c r="E2227" i="3"/>
  <c r="F2213" i="3"/>
  <c r="I2195" i="3"/>
  <c r="E2187" i="3"/>
  <c r="F2183" i="3"/>
  <c r="G2144" i="3"/>
  <c r="H2130" i="3"/>
  <c r="F2127" i="3"/>
  <c r="F2117" i="3"/>
  <c r="I2351" i="3"/>
  <c r="H2351" i="3"/>
  <c r="I2327" i="3"/>
  <c r="G2396" i="3"/>
  <c r="G2351" i="3"/>
  <c r="G2348" i="3"/>
  <c r="F2345" i="3"/>
  <c r="H2327" i="3"/>
  <c r="I2279" i="3"/>
  <c r="E2268" i="3"/>
  <c r="G2220" i="3"/>
  <c r="F2351" i="3"/>
  <c r="G2327" i="3"/>
  <c r="H2279" i="3"/>
  <c r="H2264" i="3"/>
  <c r="H2410" i="3"/>
  <c r="E2351" i="3"/>
  <c r="F2327" i="3"/>
  <c r="G2279" i="3"/>
  <c r="G2264" i="3"/>
  <c r="I2179" i="3"/>
  <c r="G2410" i="3"/>
  <c r="F2279" i="3"/>
  <c r="E2264" i="3"/>
  <c r="H2179" i="3"/>
  <c r="F2421" i="3"/>
  <c r="E2387" i="3"/>
  <c r="E2371" i="3"/>
  <c r="G2366" i="3"/>
  <c r="H2355" i="3"/>
  <c r="I2350" i="3"/>
  <c r="E2339" i="3"/>
  <c r="F2314" i="3"/>
  <c r="G2308" i="3"/>
  <c r="G2302" i="3"/>
  <c r="H2288" i="3"/>
  <c r="G2263" i="3"/>
  <c r="H2255" i="3"/>
  <c r="G2231" i="3"/>
  <c r="H2228" i="3"/>
  <c r="E2223" i="3"/>
  <c r="E2201" i="3"/>
  <c r="H2191" i="3"/>
  <c r="I2188" i="3"/>
  <c r="I2174" i="3"/>
  <c r="G2165" i="3"/>
  <c r="D2156" i="3"/>
  <c r="F2153" i="3"/>
  <c r="G2138" i="3"/>
  <c r="H2135" i="3"/>
  <c r="H2129" i="3"/>
  <c r="E2123" i="3"/>
  <c r="H2120" i="3"/>
  <c r="F2111" i="3"/>
  <c r="E2103" i="3"/>
  <c r="I2089" i="3"/>
  <c r="E2421" i="3"/>
  <c r="D2371" i="3"/>
  <c r="F2366" i="3"/>
  <c r="F2355" i="3"/>
  <c r="H2350" i="3"/>
  <c r="I2329" i="3"/>
  <c r="E2314" i="3"/>
  <c r="E2302" i="3"/>
  <c r="G2288" i="3"/>
  <c r="F2231" i="3"/>
  <c r="E2228" i="3"/>
  <c r="D2223" i="3"/>
  <c r="H2188" i="3"/>
  <c r="H2185" i="3"/>
  <c r="I2182" i="3"/>
  <c r="H2174" i="3"/>
  <c r="F2165" i="3"/>
  <c r="I2162" i="3"/>
  <c r="I2159" i="3"/>
  <c r="D2138" i="3"/>
  <c r="G2135" i="3"/>
  <c r="F2129" i="3"/>
  <c r="E2111" i="3"/>
  <c r="G2089" i="3"/>
  <c r="I2389" i="3"/>
  <c r="E2366" i="3"/>
  <c r="H2360" i="3"/>
  <c r="G2350" i="3"/>
  <c r="G2329" i="3"/>
  <c r="I2319" i="3"/>
  <c r="H2298" i="3"/>
  <c r="E2288" i="3"/>
  <c r="F2269" i="3"/>
  <c r="I2266" i="3"/>
  <c r="E2231" i="3"/>
  <c r="H2194" i="3"/>
  <c r="F2188" i="3"/>
  <c r="G2185" i="3"/>
  <c r="G2174" i="3"/>
  <c r="E2165" i="3"/>
  <c r="H2162" i="3"/>
  <c r="I2146" i="3"/>
  <c r="E2129" i="3"/>
  <c r="E2108" i="3"/>
  <c r="F2389" i="3"/>
  <c r="I2377" i="3"/>
  <c r="G2360" i="3"/>
  <c r="F2350" i="3"/>
  <c r="G2319" i="3"/>
  <c r="I2304" i="3"/>
  <c r="I2251" i="3"/>
  <c r="E2225" i="3"/>
  <c r="I2210" i="3"/>
  <c r="G2194" i="3"/>
  <c r="E2188" i="3"/>
  <c r="F2185" i="3"/>
  <c r="E2174" i="3"/>
  <c r="D2165" i="3"/>
  <c r="H2146" i="3"/>
  <c r="D2129" i="3"/>
  <c r="D2108" i="3"/>
  <c r="I2417" i="3"/>
  <c r="I2411" i="3"/>
  <c r="E2377" i="3"/>
  <c r="F2360" i="3"/>
  <c r="E2350" i="3"/>
  <c r="D2319" i="3"/>
  <c r="F2304" i="3"/>
  <c r="H2251" i="3"/>
  <c r="H2233" i="3"/>
  <c r="H2210" i="3"/>
  <c r="D2188" i="3"/>
  <c r="D2174" i="3"/>
  <c r="I2170" i="3"/>
  <c r="G2146" i="3"/>
  <c r="D2126" i="3"/>
  <c r="I2190" i="3"/>
  <c r="H2170" i="3"/>
  <c r="I2155" i="3"/>
  <c r="H2411" i="3"/>
  <c r="G2417" i="3"/>
  <c r="G2411" i="3"/>
  <c r="G2386" i="3"/>
  <c r="I2370" i="3"/>
  <c r="H2344" i="3"/>
  <c r="I2338" i="3"/>
  <c r="H2332" i="3"/>
  <c r="E2316" i="3"/>
  <c r="G2294" i="3"/>
  <c r="G2275" i="3"/>
  <c r="I2262" i="3"/>
  <c r="G2254" i="3"/>
  <c r="F2251" i="3"/>
  <c r="D2236" i="3"/>
  <c r="F2233" i="3"/>
  <c r="I2227" i="3"/>
  <c r="H2222" i="3"/>
  <c r="H2219" i="3"/>
  <c r="D2213" i="3"/>
  <c r="I2206" i="3"/>
  <c r="F2203" i="3"/>
  <c r="H2190" i="3"/>
  <c r="I2181" i="3"/>
  <c r="G2170" i="3"/>
  <c r="G2158" i="3"/>
  <c r="H2155" i="3"/>
  <c r="E2140" i="3"/>
  <c r="H2137" i="3"/>
  <c r="E2131" i="3"/>
  <c r="H2122" i="3"/>
  <c r="D2117" i="3"/>
  <c r="I2110" i="3"/>
  <c r="H2102" i="3"/>
  <c r="F2085" i="3"/>
  <c r="H2417" i="3"/>
  <c r="F2420" i="3"/>
  <c r="F2417" i="3"/>
  <c r="F2411" i="3"/>
  <c r="I2394" i="3"/>
  <c r="F2386" i="3"/>
  <c r="G2370" i="3"/>
  <c r="H2354" i="3"/>
  <c r="G2344" i="3"/>
  <c r="H2341" i="3"/>
  <c r="H2338" i="3"/>
  <c r="G2332" i="3"/>
  <c r="I2328" i="3"/>
  <c r="I2287" i="3"/>
  <c r="F2275" i="3"/>
  <c r="I2268" i="3"/>
  <c r="H2262" i="3"/>
  <c r="F2254" i="3"/>
  <c r="E2251" i="3"/>
  <c r="I2238" i="3"/>
  <c r="I2230" i="3"/>
  <c r="H2227" i="3"/>
  <c r="G2222" i="3"/>
  <c r="G2219" i="3"/>
  <c r="E2215" i="3"/>
  <c r="G2206" i="3"/>
  <c r="E2203" i="3"/>
  <c r="G2190" i="3"/>
  <c r="G2181" i="3"/>
  <c r="F2170" i="3"/>
  <c r="F2158" i="3"/>
  <c r="G2155" i="3"/>
  <c r="D2140" i="3"/>
  <c r="G2137" i="3"/>
  <c r="H2119" i="3"/>
  <c r="F2110" i="3"/>
  <c r="E2102" i="3"/>
  <c r="F2095" i="3"/>
  <c r="I2088" i="3"/>
  <c r="H2328" i="3"/>
  <c r="I2281" i="3"/>
  <c r="G2271" i="3"/>
  <c r="H2268" i="3"/>
  <c r="G2262" i="3"/>
  <c r="E2254" i="3"/>
  <c r="G2241" i="3"/>
  <c r="H2238" i="3"/>
  <c r="G2230" i="3"/>
  <c r="G2227" i="3"/>
  <c r="E2222" i="3"/>
  <c r="F2206" i="3"/>
  <c r="F2190" i="3"/>
  <c r="F2181" i="3"/>
  <c r="E2170" i="3"/>
  <c r="E2158" i="3"/>
  <c r="F2155" i="3"/>
  <c r="F2137" i="3"/>
  <c r="I2128" i="3"/>
  <c r="E2110" i="3"/>
  <c r="I2107" i="3"/>
  <c r="E2417" i="3"/>
  <c r="E2411" i="3"/>
  <c r="I2405" i="3"/>
  <c r="G2402" i="3"/>
  <c r="G2394" i="3"/>
  <c r="I2388" i="3"/>
  <c r="I2373" i="3"/>
  <c r="G2354" i="3"/>
  <c r="E2402" i="3"/>
  <c r="F2394" i="3"/>
  <c r="H2388" i="3"/>
  <c r="H2373" i="3"/>
  <c r="I2359" i="3"/>
  <c r="F2354" i="3"/>
  <c r="I2318" i="3"/>
  <c r="F2281" i="3"/>
  <c r="F2271" i="3"/>
  <c r="G2268" i="3"/>
  <c r="D2254" i="3"/>
  <c r="F2241" i="3"/>
  <c r="F2227" i="3"/>
  <c r="D2222" i="3"/>
  <c r="H2209" i="3"/>
  <c r="E2206" i="3"/>
  <c r="I2199" i="3"/>
  <c r="D2158" i="3"/>
  <c r="E2155" i="3"/>
  <c r="I2151" i="3"/>
  <c r="I2145" i="3"/>
  <c r="H2128" i="3"/>
  <c r="H2125" i="3"/>
  <c r="H2107" i="3"/>
  <c r="I2081" i="3"/>
  <c r="I2080" i="3"/>
  <c r="G2080" i="3"/>
  <c r="G2077" i="3"/>
  <c r="I2076" i="3"/>
  <c r="I2077" i="3"/>
  <c r="G2076" i="3"/>
  <c r="I2074" i="3"/>
  <c r="I2071" i="3"/>
  <c r="F2073" i="3"/>
  <c r="I2068" i="3"/>
  <c r="E2073" i="3"/>
  <c r="F2068" i="3"/>
  <c r="G2071" i="3"/>
  <c r="I2067" i="3"/>
  <c r="I2072" i="3"/>
  <c r="E2072" i="3"/>
  <c r="I2070" i="3"/>
  <c r="H5552" i="3"/>
  <c r="H5540" i="3"/>
  <c r="H5498" i="3"/>
  <c r="H5468" i="3"/>
  <c r="H5438" i="3"/>
  <c r="H5426" i="3"/>
  <c r="H5408" i="3"/>
  <c r="H5396" i="3"/>
  <c r="G5576" i="3"/>
  <c r="I5571" i="3"/>
  <c r="G5564" i="3"/>
  <c r="I5547" i="3"/>
  <c r="G5546" i="3"/>
  <c r="I5523" i="3"/>
  <c r="G5522" i="3"/>
  <c r="I5517" i="3"/>
  <c r="I5511" i="3"/>
  <c r="G5504" i="3"/>
  <c r="I5499" i="3"/>
  <c r="G5498" i="3"/>
  <c r="G5492" i="3"/>
  <c r="G5486" i="3"/>
  <c r="F5576" i="3"/>
  <c r="H5565" i="3"/>
  <c r="F5564" i="3"/>
  <c r="H5547" i="3"/>
  <c r="F5546" i="3"/>
  <c r="H5529" i="3"/>
  <c r="F5528" i="3"/>
  <c r="H5505" i="3"/>
  <c r="F5504" i="3"/>
  <c r="F5498" i="3"/>
  <c r="H5487" i="3"/>
  <c r="F5486" i="3"/>
  <c r="H5481" i="3"/>
  <c r="F5480" i="3"/>
  <c r="H5463" i="3"/>
  <c r="F5462" i="3"/>
  <c r="F5444" i="3"/>
  <c r="H5433" i="3"/>
  <c r="F5432" i="3"/>
  <c r="H5415" i="3"/>
  <c r="F5414" i="3"/>
  <c r="F5396" i="3"/>
  <c r="F5385" i="3"/>
  <c r="H5376" i="3"/>
  <c r="F5375" i="3"/>
  <c r="H5352" i="3"/>
  <c r="I5572" i="3"/>
  <c r="G5571" i="3"/>
  <c r="E5570" i="3"/>
  <c r="I5566" i="3"/>
  <c r="G5565" i="3"/>
  <c r="E5564" i="3"/>
  <c r="I5548" i="3"/>
  <c r="G5547" i="3"/>
  <c r="E5546" i="3"/>
  <c r="I5536" i="3"/>
  <c r="G5535" i="3"/>
  <c r="E5534" i="3"/>
  <c r="I5530" i="3"/>
  <c r="G5529" i="3"/>
  <c r="E5528" i="3"/>
  <c r="I5512" i="3"/>
  <c r="G5511" i="3"/>
  <c r="E5510" i="3"/>
  <c r="G5505" i="3"/>
  <c r="E5504" i="3"/>
  <c r="I5488" i="3"/>
  <c r="E5486" i="3"/>
  <c r="I5470" i="3"/>
  <c r="G5469" i="3"/>
  <c r="E5468" i="3"/>
  <c r="I5458" i="3"/>
  <c r="G5457" i="3"/>
  <c r="E5456" i="3"/>
  <c r="I5452" i="3"/>
  <c r="G5451" i="3"/>
  <c r="E5450" i="3"/>
  <c r="I5434" i="3"/>
  <c r="G5433" i="3"/>
  <c r="E5432" i="3"/>
  <c r="I5422" i="3"/>
  <c r="I5416" i="3"/>
  <c r="G5415" i="3"/>
  <c r="E5414" i="3"/>
  <c r="I5410" i="3"/>
  <c r="G5409" i="3"/>
  <c r="E5408" i="3"/>
  <c r="I5398" i="3"/>
  <c r="G5397" i="3"/>
  <c r="I5392" i="3"/>
  <c r="G5391" i="3"/>
  <c r="E5390" i="3"/>
  <c r="H5386" i="3"/>
  <c r="E5385" i="3"/>
  <c r="H5381" i="3"/>
  <c r="E5380" i="3"/>
  <c r="G5376" i="3"/>
  <c r="G5352" i="3"/>
  <c r="E5351" i="3"/>
  <c r="I5348" i="3"/>
  <c r="I5343" i="3"/>
  <c r="F5342" i="3"/>
  <c r="H5338" i="3"/>
  <c r="E5337" i="3"/>
  <c r="G5328" i="3"/>
  <c r="E5327" i="3"/>
  <c r="F5318" i="3"/>
  <c r="E5308" i="3"/>
  <c r="G5280" i="3"/>
  <c r="D5576" i="3"/>
  <c r="F5571" i="3"/>
  <c r="D5570" i="3"/>
  <c r="F5565" i="3"/>
  <c r="D5564" i="3"/>
  <c r="H5560" i="3"/>
  <c r="F5559" i="3"/>
  <c r="D5558" i="3"/>
  <c r="H5554" i="3"/>
  <c r="F5553" i="3"/>
  <c r="D5552" i="3"/>
  <c r="D5546" i="3"/>
  <c r="H5542" i="3"/>
  <c r="F5541" i="3"/>
  <c r="D5540" i="3"/>
  <c r="F5535" i="3"/>
  <c r="D5534" i="3"/>
  <c r="F5529" i="3"/>
  <c r="D5528" i="3"/>
  <c r="H5524" i="3"/>
  <c r="F5523" i="3"/>
  <c r="D5522" i="3"/>
  <c r="H5518" i="3"/>
  <c r="F5517" i="3"/>
  <c r="D5516" i="3"/>
  <c r="F5511" i="3"/>
  <c r="D5510" i="3"/>
  <c r="H5506" i="3"/>
  <c r="F5505" i="3"/>
  <c r="D5504" i="3"/>
  <c r="H5500" i="3"/>
  <c r="F5499" i="3"/>
  <c r="D5498" i="3"/>
  <c r="H5494" i="3"/>
  <c r="F5493" i="3"/>
  <c r="D5492" i="3"/>
  <c r="F5487" i="3"/>
  <c r="D5486" i="3"/>
  <c r="H5482" i="3"/>
  <c r="F5481" i="3"/>
  <c r="D5480" i="3"/>
  <c r="H5476" i="3"/>
  <c r="F5475" i="3"/>
  <c r="D5474" i="3"/>
  <c r="F5469" i="3"/>
  <c r="D5468" i="3"/>
  <c r="H5464" i="3"/>
  <c r="F5463" i="3"/>
  <c r="D5462" i="3"/>
  <c r="F5457" i="3"/>
  <c r="D5456" i="3"/>
  <c r="F5451" i="3"/>
  <c r="D5450" i="3"/>
  <c r="H5446" i="3"/>
  <c r="F5445" i="3"/>
  <c r="D5444" i="3"/>
  <c r="H5440" i="3"/>
  <c r="F5439" i="3"/>
  <c r="D5438" i="3"/>
  <c r="F5433" i="3"/>
  <c r="D5432" i="3"/>
  <c r="H5428" i="3"/>
  <c r="F5427" i="3"/>
  <c r="D5426" i="3"/>
  <c r="F5421" i="3"/>
  <c r="D5420" i="3"/>
  <c r="F5415" i="3"/>
  <c r="D5414" i="3"/>
  <c r="F5409" i="3"/>
  <c r="D5408" i="3"/>
  <c r="H5404" i="3"/>
  <c r="F5403" i="3"/>
  <c r="D5402" i="3"/>
  <c r="F5397" i="3"/>
  <c r="D5396" i="3"/>
  <c r="F5391" i="3"/>
  <c r="D5390" i="3"/>
  <c r="G5386" i="3"/>
  <c r="D5385" i="3"/>
  <c r="D5380" i="3"/>
  <c r="F5376" i="3"/>
  <c r="D5375" i="3"/>
  <c r="H5372" i="3"/>
  <c r="H5367" i="3"/>
  <c r="D5366" i="3"/>
  <c r="G5362" i="3"/>
  <c r="D5361" i="3"/>
  <c r="G5357" i="3"/>
  <c r="D5356" i="3"/>
  <c r="F5352" i="3"/>
  <c r="D5351" i="3"/>
  <c r="H5348" i="3"/>
  <c r="H5343" i="3"/>
  <c r="D5342" i="3"/>
  <c r="G5338" i="3"/>
  <c r="D5337" i="3"/>
  <c r="D5332" i="3"/>
  <c r="F5328" i="3"/>
  <c r="D5327" i="3"/>
  <c r="H5324" i="3"/>
  <c r="H5319" i="3"/>
  <c r="D5318" i="3"/>
  <c r="G5314" i="3"/>
  <c r="D5313" i="3"/>
  <c r="D5308" i="3"/>
  <c r="F5304" i="3"/>
  <c r="D5303" i="3"/>
  <c r="H5300" i="3"/>
  <c r="H5295" i="3"/>
  <c r="D5294" i="3"/>
  <c r="G5290" i="3"/>
  <c r="D5289" i="3"/>
  <c r="D5284" i="3"/>
  <c r="F5280" i="3"/>
  <c r="H5276" i="3"/>
  <c r="E5271" i="3"/>
  <c r="G5267" i="3"/>
  <c r="D5262" i="3"/>
  <c r="H5259" i="3"/>
  <c r="D5258" i="3"/>
  <c r="H5255" i="3"/>
  <c r="F5250" i="3"/>
  <c r="G5250" i="3"/>
  <c r="E5247" i="3"/>
  <c r="H5240" i="3"/>
  <c r="H5232" i="3"/>
  <c r="I5229" i="3"/>
  <c r="F5228" i="3"/>
  <c r="H5218" i="3"/>
  <c r="E5214" i="3"/>
  <c r="E5204" i="3"/>
  <c r="H5201" i="3"/>
  <c r="D5197" i="3"/>
  <c r="F5197" i="3"/>
  <c r="G5197" i="3"/>
  <c r="E5194" i="3"/>
  <c r="H5187" i="3"/>
  <c r="E5187" i="3"/>
  <c r="F5187" i="3"/>
  <c r="G5182" i="3"/>
  <c r="I5173" i="3"/>
  <c r="E5166" i="3"/>
  <c r="I5163" i="3"/>
  <c r="G5160" i="3"/>
  <c r="E5151" i="3"/>
  <c r="F5144" i="3"/>
  <c r="E5144" i="3"/>
  <c r="G5144" i="3"/>
  <c r="D5135" i="3"/>
  <c r="G5135" i="3"/>
  <c r="H5135" i="3"/>
  <c r="F5132" i="3"/>
  <c r="G5132" i="3"/>
  <c r="I5132" i="3"/>
  <c r="F5117" i="3"/>
  <c r="E5352" i="3"/>
  <c r="E5328" i="3"/>
  <c r="E5304" i="3"/>
  <c r="E5280" i="3"/>
  <c r="D5271" i="3"/>
  <c r="F5267" i="3"/>
  <c r="G5255" i="3"/>
  <c r="D5247" i="3"/>
  <c r="I5244" i="3"/>
  <c r="D5243" i="3"/>
  <c r="E5243" i="3"/>
  <c r="E5232" i="3"/>
  <c r="H5229" i="3"/>
  <c r="D5228" i="3"/>
  <c r="D5221" i="3"/>
  <c r="F5221" i="3"/>
  <c r="G5221" i="3"/>
  <c r="D5214" i="3"/>
  <c r="H5208" i="3"/>
  <c r="G5207" i="3"/>
  <c r="H5207" i="3"/>
  <c r="G5201" i="3"/>
  <c r="H5173" i="3"/>
  <c r="I5170" i="3"/>
  <c r="G5163" i="3"/>
  <c r="I5158" i="3"/>
  <c r="H5142" i="3"/>
  <c r="E5141" i="3"/>
  <c r="G5141" i="3"/>
  <c r="D5129" i="3"/>
  <c r="E5129" i="3"/>
  <c r="D5421" i="3"/>
  <c r="D5415" i="3"/>
  <c r="D5409" i="3"/>
  <c r="D5403" i="3"/>
  <c r="D5397" i="3"/>
  <c r="D5391" i="3"/>
  <c r="D5376" i="3"/>
  <c r="D5352" i="3"/>
  <c r="D5328" i="3"/>
  <c r="D5304" i="3"/>
  <c r="D5280" i="3"/>
  <c r="D5267" i="3"/>
  <c r="H5244" i="3"/>
  <c r="F5229" i="3"/>
  <c r="G5208" i="3"/>
  <c r="F5204" i="3"/>
  <c r="G5204" i="3"/>
  <c r="F5194" i="3"/>
  <c r="H5194" i="3"/>
  <c r="E5182" i="3"/>
  <c r="F5182" i="3"/>
  <c r="G5170" i="3"/>
  <c r="G5166" i="3"/>
  <c r="I5166" i="3"/>
  <c r="D5160" i="3"/>
  <c r="F5160" i="3"/>
  <c r="I5160" i="3"/>
  <c r="H5158" i="3"/>
  <c r="H5151" i="3"/>
  <c r="F5151" i="3"/>
  <c r="I5151" i="3"/>
  <c r="F5142" i="3"/>
  <c r="H5136" i="3"/>
  <c r="G5127" i="3"/>
  <c r="E5117" i="3"/>
  <c r="G5117" i="3"/>
  <c r="H5117" i="3"/>
  <c r="I5273" i="3"/>
  <c r="D5255" i="3"/>
  <c r="E5255" i="3"/>
  <c r="F5232" i="3"/>
  <c r="G5232" i="3"/>
  <c r="F5208" i="3"/>
  <c r="D5201" i="3"/>
  <c r="E5201" i="3"/>
  <c r="D5173" i="3"/>
  <c r="F5173" i="3"/>
  <c r="G5173" i="3"/>
  <c r="H5163" i="3"/>
  <c r="E5163" i="3"/>
  <c r="F5163" i="3"/>
  <c r="H5562" i="3"/>
  <c r="F5561" i="3"/>
  <c r="F5543" i="3"/>
  <c r="H5514" i="3"/>
  <c r="F5513" i="3"/>
  <c r="F5495" i="3"/>
  <c r="H5460" i="3"/>
  <c r="F5459" i="3"/>
  <c r="H5454" i="3"/>
  <c r="F5453" i="3"/>
  <c r="H5448" i="3"/>
  <c r="F5447" i="3"/>
  <c r="H5442" i="3"/>
  <c r="F5441" i="3"/>
  <c r="H5436" i="3"/>
  <c r="F5435" i="3"/>
  <c r="H5430" i="3"/>
  <c r="F5429" i="3"/>
  <c r="H5424" i="3"/>
  <c r="F5423" i="3"/>
  <c r="H5418" i="3"/>
  <c r="F5417" i="3"/>
  <c r="H5412" i="3"/>
  <c r="F5411" i="3"/>
  <c r="H5406" i="3"/>
  <c r="F5405" i="3"/>
  <c r="H5400" i="3"/>
  <c r="F5399" i="3"/>
  <c r="H5394" i="3"/>
  <c r="F5393" i="3"/>
  <c r="H5388" i="3"/>
  <c r="F5387" i="3"/>
  <c r="G5378" i="3"/>
  <c r="F5373" i="3"/>
  <c r="I5369" i="3"/>
  <c r="F5368" i="3"/>
  <c r="H5364" i="3"/>
  <c r="F5363" i="3"/>
  <c r="G5354" i="3"/>
  <c r="F5349" i="3"/>
  <c r="I5345" i="3"/>
  <c r="F5344" i="3"/>
  <c r="H5340" i="3"/>
  <c r="F5339" i="3"/>
  <c r="G5330" i="3"/>
  <c r="F5325" i="3"/>
  <c r="I5321" i="3"/>
  <c r="F5320" i="3"/>
  <c r="H5316" i="3"/>
  <c r="F5315" i="3"/>
  <c r="G5306" i="3"/>
  <c r="F5301" i="3"/>
  <c r="I5297" i="3"/>
  <c r="F5296" i="3"/>
  <c r="H5292" i="3"/>
  <c r="F5291" i="3"/>
  <c r="G5282" i="3"/>
  <c r="F5277" i="3"/>
  <c r="H5273" i="3"/>
  <c r="I5265" i="3"/>
  <c r="H5256" i="3"/>
  <c r="I5253" i="3"/>
  <c r="I5249" i="3"/>
  <c r="F5241" i="3"/>
  <c r="I5234" i="3"/>
  <c r="D5229" i="3"/>
  <c r="I5226" i="3"/>
  <c r="D5225" i="3"/>
  <c r="E5225" i="3"/>
  <c r="F5219" i="3"/>
  <c r="H5211" i="3"/>
  <c r="E5211" i="3"/>
  <c r="F5211" i="3"/>
  <c r="H5202" i="3"/>
  <c r="I5199" i="3"/>
  <c r="H5189" i="3"/>
  <c r="D5185" i="3"/>
  <c r="G5185" i="3"/>
  <c r="I5185" i="3"/>
  <c r="H5177" i="3"/>
  <c r="I5171" i="3"/>
  <c r="H5161" i="3"/>
  <c r="I5146" i="3"/>
  <c r="I5134" i="3"/>
  <c r="F5118" i="3"/>
  <c r="H5574" i="3"/>
  <c r="F5573" i="3"/>
  <c r="H5556" i="3"/>
  <c r="F5555" i="3"/>
  <c r="F5549" i="3"/>
  <c r="H5544" i="3"/>
  <c r="H5532" i="3"/>
  <c r="F5531" i="3"/>
  <c r="H5526" i="3"/>
  <c r="F5525" i="3"/>
  <c r="H5508" i="3"/>
  <c r="F5507" i="3"/>
  <c r="H5490" i="3"/>
  <c r="F5489" i="3"/>
  <c r="H5472" i="3"/>
  <c r="F5471" i="3"/>
  <c r="F5465" i="3"/>
  <c r="G5568" i="3"/>
  <c r="E5567" i="3"/>
  <c r="G5556" i="3"/>
  <c r="E5555" i="3"/>
  <c r="E5543" i="3"/>
  <c r="E5531" i="3"/>
  <c r="G5514" i="3"/>
  <c r="E5513" i="3"/>
  <c r="G5490" i="3"/>
  <c r="E5489" i="3"/>
  <c r="G5484" i="3"/>
  <c r="G5478" i="3"/>
  <c r="E5477" i="3"/>
  <c r="G5466" i="3"/>
  <c r="E5465" i="3"/>
  <c r="G5454" i="3"/>
  <c r="E5453" i="3"/>
  <c r="G5448" i="3"/>
  <c r="G5430" i="3"/>
  <c r="E5429" i="3"/>
  <c r="E5423" i="3"/>
  <c r="G5418" i="3"/>
  <c r="E5417" i="3"/>
  <c r="G5412" i="3"/>
  <c r="E5411" i="3"/>
  <c r="G5400" i="3"/>
  <c r="E5399" i="3"/>
  <c r="E5387" i="3"/>
  <c r="I5384" i="3"/>
  <c r="I5379" i="3"/>
  <c r="F5378" i="3"/>
  <c r="H5374" i="3"/>
  <c r="E5373" i="3"/>
  <c r="H5369" i="3"/>
  <c r="E5368" i="3"/>
  <c r="G5364" i="3"/>
  <c r="G5340" i="3"/>
  <c r="E5339" i="3"/>
  <c r="I5336" i="3"/>
  <c r="I5331" i="3"/>
  <c r="F5330" i="3"/>
  <c r="H5326" i="3"/>
  <c r="E5325" i="3"/>
  <c r="H5321" i="3"/>
  <c r="G5316" i="3"/>
  <c r="I5307" i="3"/>
  <c r="I5288" i="3"/>
  <c r="I5283" i="3"/>
  <c r="G5273" i="3"/>
  <c r="I5261" i="3"/>
  <c r="H5249" i="3"/>
  <c r="F5244" i="3"/>
  <c r="G5244" i="3"/>
  <c r="H5226" i="3"/>
  <c r="I5216" i="3"/>
  <c r="D5208" i="3"/>
  <c r="I5208" i="3"/>
  <c r="G5199" i="3"/>
  <c r="F5170" i="3"/>
  <c r="H5170" i="3"/>
  <c r="E5158" i="3"/>
  <c r="F5158" i="3"/>
  <c r="G5146" i="3"/>
  <c r="G5142" i="3"/>
  <c r="I5142" i="3"/>
  <c r="D5136" i="3"/>
  <c r="F5136" i="3"/>
  <c r="I5136" i="3"/>
  <c r="H5134" i="3"/>
  <c r="H5127" i="3"/>
  <c r="F5127" i="3"/>
  <c r="I5127" i="3"/>
  <c r="H5568" i="3"/>
  <c r="F5567" i="3"/>
  <c r="H5550" i="3"/>
  <c r="H5538" i="3"/>
  <c r="F5537" i="3"/>
  <c r="H5520" i="3"/>
  <c r="F5519" i="3"/>
  <c r="H5502" i="3"/>
  <c r="F5501" i="3"/>
  <c r="H5496" i="3"/>
  <c r="H5484" i="3"/>
  <c r="F5483" i="3"/>
  <c r="H5478" i="3"/>
  <c r="F5477" i="3"/>
  <c r="H5466" i="3"/>
  <c r="G5574" i="3"/>
  <c r="E5573" i="3"/>
  <c r="G5562" i="3"/>
  <c r="E5561" i="3"/>
  <c r="G5550" i="3"/>
  <c r="E5549" i="3"/>
  <c r="G5544" i="3"/>
  <c r="G5538" i="3"/>
  <c r="E5537" i="3"/>
  <c r="G5532" i="3"/>
  <c r="G5526" i="3"/>
  <c r="E5525" i="3"/>
  <c r="G5520" i="3"/>
  <c r="E5519" i="3"/>
  <c r="G5508" i="3"/>
  <c r="E5507" i="3"/>
  <c r="G5502" i="3"/>
  <c r="E5501" i="3"/>
  <c r="G5496" i="3"/>
  <c r="E5495" i="3"/>
  <c r="E5483" i="3"/>
  <c r="G5472" i="3"/>
  <c r="E5471" i="3"/>
  <c r="G5460" i="3"/>
  <c r="E5459" i="3"/>
  <c r="E5447" i="3"/>
  <c r="G5442" i="3"/>
  <c r="E5441" i="3"/>
  <c r="G5436" i="3"/>
  <c r="E5435" i="3"/>
  <c r="G5424" i="3"/>
  <c r="G5406" i="3"/>
  <c r="E5405" i="3"/>
  <c r="G5394" i="3"/>
  <c r="E5393" i="3"/>
  <c r="G5388" i="3"/>
  <c r="E5363" i="3"/>
  <c r="I5360" i="3"/>
  <c r="I5355" i="3"/>
  <c r="F5354" i="3"/>
  <c r="H5350" i="3"/>
  <c r="E5349" i="3"/>
  <c r="H5345" i="3"/>
  <c r="E5344" i="3"/>
  <c r="I5312" i="3"/>
  <c r="H5302" i="3"/>
  <c r="H5297" i="3"/>
  <c r="G5292" i="3"/>
  <c r="H5278" i="3"/>
  <c r="H5265" i="3"/>
  <c r="F5532" i="3"/>
  <c r="F5526" i="3"/>
  <c r="F5520" i="3"/>
  <c r="F5514" i="3"/>
  <c r="F5508" i="3"/>
  <c r="F5502" i="3"/>
  <c r="F5496" i="3"/>
  <c r="F5490" i="3"/>
  <c r="F5484" i="3"/>
  <c r="F5478" i="3"/>
  <c r="F5472" i="3"/>
  <c r="F5466" i="3"/>
  <c r="F5460" i="3"/>
  <c r="F5454" i="3"/>
  <c r="F5448" i="3"/>
  <c r="F5442" i="3"/>
  <c r="F5436" i="3"/>
  <c r="F5430" i="3"/>
  <c r="F5424" i="3"/>
  <c r="F5418" i="3"/>
  <c r="F5412" i="3"/>
  <c r="F5406" i="3"/>
  <c r="F5400" i="3"/>
  <c r="F5394" i="3"/>
  <c r="F5388" i="3"/>
  <c r="H5384" i="3"/>
  <c r="H5379" i="3"/>
  <c r="D5378" i="3"/>
  <c r="G5374" i="3"/>
  <c r="D5373" i="3"/>
  <c r="G5369" i="3"/>
  <c r="D5368" i="3"/>
  <c r="F5364" i="3"/>
  <c r="H5360" i="3"/>
  <c r="H5355" i="3"/>
  <c r="D5354" i="3"/>
  <c r="G5350" i="3"/>
  <c r="D5349" i="3"/>
  <c r="G5345" i="3"/>
  <c r="D5344" i="3"/>
  <c r="F5340" i="3"/>
  <c r="H5336" i="3"/>
  <c r="H5331" i="3"/>
  <c r="D5330" i="3"/>
  <c r="G5326" i="3"/>
  <c r="D5325" i="3"/>
  <c r="G5321" i="3"/>
  <c r="D5320" i="3"/>
  <c r="F5316" i="3"/>
  <c r="H5312" i="3"/>
  <c r="H5307" i="3"/>
  <c r="D5306" i="3"/>
  <c r="G5302" i="3"/>
  <c r="D5301" i="3"/>
  <c r="G5297" i="3"/>
  <c r="D5296" i="3"/>
  <c r="F5292" i="3"/>
  <c r="H5288" i="3"/>
  <c r="H5283" i="3"/>
  <c r="D5282" i="3"/>
  <c r="G5278" i="3"/>
  <c r="D5277" i="3"/>
  <c r="I5274" i="3"/>
  <c r="F5273" i="3"/>
  <c r="I5270" i="3"/>
  <c r="F5265" i="3"/>
  <c r="H5261" i="3"/>
  <c r="F5253" i="3"/>
  <c r="G5249" i="3"/>
  <c r="I5246" i="3"/>
  <c r="D5241" i="3"/>
  <c r="I5238" i="3"/>
  <c r="D5237" i="3"/>
  <c r="E5237" i="3"/>
  <c r="G5234" i="3"/>
  <c r="E5226" i="3"/>
  <c r="G5223" i="3"/>
  <c r="D5219" i="3"/>
  <c r="H5216" i="3"/>
  <c r="I5213" i="3"/>
  <c r="H5209" i="3"/>
  <c r="H5206" i="3"/>
  <c r="E5199" i="3"/>
  <c r="F5192" i="3"/>
  <c r="E5192" i="3"/>
  <c r="G5192" i="3"/>
  <c r="D5183" i="3"/>
  <c r="G5183" i="3"/>
  <c r="H5183" i="3"/>
  <c r="F5180" i="3"/>
  <c r="G5180" i="3"/>
  <c r="I5180" i="3"/>
  <c r="F5171" i="3"/>
  <c r="I5168" i="3"/>
  <c r="I5165" i="3"/>
  <c r="I5159" i="3"/>
  <c r="H5156" i="3"/>
  <c r="I5153" i="3"/>
  <c r="D5149" i="3"/>
  <c r="F5149" i="3"/>
  <c r="G5149" i="3"/>
  <c r="E5146" i="3"/>
  <c r="H5139" i="3"/>
  <c r="E5139" i="3"/>
  <c r="F5139" i="3"/>
  <c r="G5134" i="3"/>
  <c r="I5576" i="3"/>
  <c r="I5570" i="3"/>
  <c r="I5564" i="3"/>
  <c r="I5558" i="3"/>
  <c r="I5552" i="3"/>
  <c r="I5546" i="3"/>
  <c r="I5540" i="3"/>
  <c r="I5534" i="3"/>
  <c r="I5528" i="3"/>
  <c r="I5522" i="3"/>
  <c r="I5516" i="3"/>
  <c r="I5510" i="3"/>
  <c r="I5504" i="3"/>
  <c r="I5498" i="3"/>
  <c r="I5492" i="3"/>
  <c r="I5486" i="3"/>
  <c r="I5480" i="3"/>
  <c r="I5474" i="3"/>
  <c r="I5468" i="3"/>
  <c r="I5462" i="3"/>
  <c r="I5456" i="3"/>
  <c r="I5450" i="3"/>
  <c r="I5444" i="3"/>
  <c r="I5438" i="3"/>
  <c r="I5432" i="3"/>
  <c r="I5426" i="3"/>
  <c r="I5420" i="3"/>
  <c r="I5414" i="3"/>
  <c r="I5408" i="3"/>
  <c r="I5402" i="3"/>
  <c r="I5396" i="3"/>
  <c r="I5390" i="3"/>
  <c r="G5384" i="3"/>
  <c r="F5379" i="3"/>
  <c r="I5375" i="3"/>
  <c r="F5374" i="3"/>
  <c r="F5369" i="3"/>
  <c r="G5360" i="3"/>
  <c r="F5355" i="3"/>
  <c r="F5350" i="3"/>
  <c r="F5345" i="3"/>
  <c r="G5336" i="3"/>
  <c r="F5331" i="3"/>
  <c r="F5326" i="3"/>
  <c r="F5321" i="3"/>
  <c r="G5312" i="3"/>
  <c r="F5307" i="3"/>
  <c r="I5303" i="3"/>
  <c r="F5302" i="3"/>
  <c r="F5297" i="3"/>
  <c r="G5288" i="3"/>
  <c r="F5283" i="3"/>
  <c r="F5278" i="3"/>
  <c r="H5274" i="3"/>
  <c r="D5273" i="3"/>
  <c r="E5265" i="3"/>
  <c r="G5261" i="3"/>
  <c r="F5256" i="3"/>
  <c r="G5256" i="3"/>
  <c r="E5253" i="3"/>
  <c r="H5238" i="3"/>
  <c r="F5234" i="3"/>
  <c r="F5202" i="3"/>
  <c r="G5202" i="3"/>
  <c r="E5189" i="3"/>
  <c r="G5189" i="3"/>
  <c r="D5177" i="3"/>
  <c r="E5177" i="3"/>
  <c r="E5171" i="3"/>
  <c r="H5165" i="3"/>
  <c r="D5161" i="3"/>
  <c r="G5161" i="3"/>
  <c r="I5161" i="3"/>
  <c r="H5153" i="3"/>
  <c r="G5118" i="3"/>
  <c r="I5118" i="3"/>
  <c r="H5534" i="3"/>
  <c r="H5492" i="3"/>
  <c r="H5474" i="3"/>
  <c r="H5444" i="3"/>
  <c r="H5414" i="3"/>
  <c r="H5390" i="3"/>
  <c r="I5385" i="3"/>
  <c r="H5380" i="3"/>
  <c r="H5375" i="3"/>
  <c r="I5366" i="3"/>
  <c r="I5361" i="3"/>
  <c r="H5356" i="3"/>
  <c r="E5297" i="3"/>
  <c r="D5249" i="3"/>
  <c r="E5249" i="3"/>
  <c r="F5226" i="3"/>
  <c r="G5226" i="3"/>
  <c r="F5216" i="3"/>
  <c r="E5216" i="3"/>
  <c r="G5216" i="3"/>
  <c r="H5199" i="3"/>
  <c r="F5199" i="3"/>
  <c r="F5146" i="3"/>
  <c r="H5146" i="3"/>
  <c r="E5134" i="3"/>
  <c r="F5134" i="3"/>
  <c r="F5105" i="3"/>
  <c r="H5105" i="3"/>
  <c r="I5105" i="3"/>
  <c r="D5105" i="3"/>
  <c r="E5105" i="3"/>
  <c r="H5570" i="3"/>
  <c r="H5528" i="3"/>
  <c r="H5432" i="3"/>
  <c r="G5510" i="3"/>
  <c r="I5481" i="3"/>
  <c r="G5480" i="3"/>
  <c r="I5475" i="3"/>
  <c r="G5474" i="3"/>
  <c r="I5469" i="3"/>
  <c r="G5468" i="3"/>
  <c r="I5463" i="3"/>
  <c r="G5462" i="3"/>
  <c r="I5457" i="3"/>
  <c r="G5456" i="3"/>
  <c r="I5451" i="3"/>
  <c r="G5450" i="3"/>
  <c r="I5445" i="3"/>
  <c r="G5444" i="3"/>
  <c r="I5439" i="3"/>
  <c r="G5438" i="3"/>
  <c r="I5427" i="3"/>
  <c r="G5426" i="3"/>
  <c r="I5421" i="3"/>
  <c r="G5420" i="3"/>
  <c r="I5409" i="3"/>
  <c r="G5408" i="3"/>
  <c r="I5403" i="3"/>
  <c r="G5402" i="3"/>
  <c r="I5397" i="3"/>
  <c r="G5396" i="3"/>
  <c r="I5391" i="3"/>
  <c r="G5390" i="3"/>
  <c r="H5385" i="3"/>
  <c r="D5384" i="3"/>
  <c r="G5380" i="3"/>
  <c r="D5379" i="3"/>
  <c r="G5375" i="3"/>
  <c r="D5374" i="3"/>
  <c r="H5366" i="3"/>
  <c r="H5361" i="3"/>
  <c r="D5360" i="3"/>
  <c r="G5356" i="3"/>
  <c r="D5355" i="3"/>
  <c r="D5350" i="3"/>
  <c r="D5336" i="3"/>
  <c r="D5331" i="3"/>
  <c r="I5328" i="3"/>
  <c r="D5326" i="3"/>
  <c r="D5312" i="3"/>
  <c r="D5307" i="3"/>
  <c r="I5304" i="3"/>
  <c r="D5302" i="3"/>
  <c r="D5288" i="3"/>
  <c r="D5283" i="3"/>
  <c r="D5278" i="3"/>
  <c r="D5261" i="3"/>
  <c r="H5223" i="3"/>
  <c r="F5223" i="3"/>
  <c r="D5209" i="3"/>
  <c r="G5209" i="3"/>
  <c r="E5206" i="3"/>
  <c r="F5206" i="3"/>
  <c r="F5168" i="3"/>
  <c r="E5168" i="3"/>
  <c r="G5168" i="3"/>
  <c r="D5159" i="3"/>
  <c r="G5159" i="3"/>
  <c r="H5159" i="3"/>
  <c r="F5156" i="3"/>
  <c r="G5156" i="3"/>
  <c r="I5156" i="3"/>
  <c r="H5450" i="3"/>
  <c r="I5559" i="3"/>
  <c r="G5558" i="3"/>
  <c r="I5541" i="3"/>
  <c r="G5540" i="3"/>
  <c r="I5535" i="3"/>
  <c r="G5534" i="3"/>
  <c r="G5516" i="3"/>
  <c r="F5570" i="3"/>
  <c r="H5553" i="3"/>
  <c r="F5552" i="3"/>
  <c r="H5541" i="3"/>
  <c r="F5540" i="3"/>
  <c r="H5523" i="3"/>
  <c r="F5522" i="3"/>
  <c r="H5517" i="3"/>
  <c r="F5516" i="3"/>
  <c r="F5510" i="3"/>
  <c r="H5499" i="3"/>
  <c r="H5493" i="3"/>
  <c r="F5456" i="3"/>
  <c r="H5439" i="3"/>
  <c r="F5438" i="3"/>
  <c r="H5421" i="3"/>
  <c r="F5420" i="3"/>
  <c r="H5403" i="3"/>
  <c r="F5402" i="3"/>
  <c r="F5380" i="3"/>
  <c r="F5361" i="3"/>
  <c r="F5356" i="3"/>
  <c r="F5238" i="3"/>
  <c r="G5238" i="3"/>
  <c r="E5165" i="3"/>
  <c r="G5165" i="3"/>
  <c r="D5153" i="3"/>
  <c r="E5153" i="3"/>
  <c r="D5137" i="3"/>
  <c r="G5137" i="3"/>
  <c r="I5137" i="3"/>
  <c r="F5122" i="3"/>
  <c r="H5122" i="3"/>
  <c r="I5122" i="3"/>
  <c r="I5111" i="3"/>
  <c r="D5111" i="3"/>
  <c r="E5111" i="3"/>
  <c r="G5111" i="3"/>
  <c r="H5111" i="3"/>
  <c r="H5576" i="3"/>
  <c r="H5558" i="3"/>
  <c r="H5522" i="3"/>
  <c r="H5516" i="3"/>
  <c r="H5480" i="3"/>
  <c r="H5462" i="3"/>
  <c r="H5420" i="3"/>
  <c r="H5402" i="3"/>
  <c r="I5553" i="3"/>
  <c r="G5552" i="3"/>
  <c r="I5493" i="3"/>
  <c r="I5487" i="3"/>
  <c r="H5559" i="3"/>
  <c r="F5558" i="3"/>
  <c r="F5492" i="3"/>
  <c r="H5475" i="3"/>
  <c r="F5474" i="3"/>
  <c r="H5445" i="3"/>
  <c r="H5427" i="3"/>
  <c r="F5426" i="3"/>
  <c r="G5366" i="3"/>
  <c r="I5372" i="3"/>
  <c r="I5367" i="3"/>
  <c r="F5366" i="3"/>
  <c r="H5362" i="3"/>
  <c r="E5361" i="3"/>
  <c r="E5356" i="3"/>
  <c r="E5332" i="3"/>
  <c r="E5313" i="3"/>
  <c r="F5294" i="3"/>
  <c r="F5271" i="3"/>
  <c r="H5267" i="3"/>
  <c r="I5255" i="3"/>
  <c r="F5247" i="3"/>
  <c r="I5232" i="3"/>
  <c r="D5231" i="3"/>
  <c r="E5231" i="3"/>
  <c r="G5228" i="3"/>
  <c r="F5214" i="3"/>
  <c r="E5207" i="3"/>
  <c r="H5204" i="3"/>
  <c r="I5201" i="3"/>
  <c r="G5194" i="3"/>
  <c r="G5190" i="3"/>
  <c r="I5190" i="3"/>
  <c r="D5184" i="3"/>
  <c r="F5184" i="3"/>
  <c r="I5184" i="3"/>
  <c r="H5182" i="3"/>
  <c r="H5175" i="3"/>
  <c r="F5175" i="3"/>
  <c r="I5175" i="3"/>
  <c r="F5166" i="3"/>
  <c r="H5160" i="3"/>
  <c r="G5151" i="3"/>
  <c r="F5141" i="3"/>
  <c r="G5129" i="3"/>
  <c r="I5117" i="3"/>
  <c r="G5178" i="3"/>
  <c r="G5154" i="3"/>
  <c r="G5130" i="3"/>
  <c r="G5125" i="3"/>
  <c r="G5120" i="3"/>
  <c r="F5115" i="3"/>
  <c r="F5110" i="3"/>
  <c r="G5106" i="3"/>
  <c r="G5101" i="3"/>
  <c r="G5096" i="3"/>
  <c r="F5091" i="3"/>
  <c r="H5087" i="3"/>
  <c r="F5086" i="3"/>
  <c r="G5082" i="3"/>
  <c r="E5081" i="3"/>
  <c r="G5077" i="3"/>
  <c r="G5072" i="3"/>
  <c r="F5067" i="3"/>
  <c r="H5063" i="3"/>
  <c r="F5062" i="3"/>
  <c r="F5058" i="3"/>
  <c r="G5054" i="3"/>
  <c r="G5050" i="3"/>
  <c r="F5046" i="3"/>
  <c r="H5036" i="3"/>
  <c r="E5032" i="3"/>
  <c r="G5032" i="3"/>
  <c r="H5020" i="3"/>
  <c r="I5016" i="3"/>
  <c r="F5016" i="3"/>
  <c r="G5004" i="3"/>
  <c r="F5000" i="3"/>
  <c r="G5000" i="3"/>
  <c r="H4988" i="3"/>
  <c r="E4984" i="3"/>
  <c r="G4984" i="3"/>
  <c r="H4972" i="3"/>
  <c r="I4968" i="3"/>
  <c r="F4968" i="3"/>
  <c r="I4962" i="3"/>
  <c r="D4962" i="3"/>
  <c r="E4962" i="3"/>
  <c r="F4962" i="3"/>
  <c r="I4954" i="3"/>
  <c r="I4940" i="3"/>
  <c r="F5125" i="3"/>
  <c r="E5120" i="3"/>
  <c r="E5115" i="3"/>
  <c r="I5112" i="3"/>
  <c r="F5101" i="3"/>
  <c r="E5096" i="3"/>
  <c r="E5091" i="3"/>
  <c r="I5088" i="3"/>
  <c r="G5087" i="3"/>
  <c r="D5081" i="3"/>
  <c r="F5077" i="3"/>
  <c r="E5072" i="3"/>
  <c r="E5067" i="3"/>
  <c r="I5064" i="3"/>
  <c r="G5063" i="3"/>
  <c r="E5058" i="3"/>
  <c r="E5054" i="3"/>
  <c r="F5050" i="3"/>
  <c r="E5046" i="3"/>
  <c r="F5042" i="3"/>
  <c r="D5042" i="3"/>
  <c r="I5030" i="3"/>
  <c r="E5026" i="3"/>
  <c r="D5026" i="3"/>
  <c r="G5026" i="3"/>
  <c r="I5014" i="3"/>
  <c r="I5010" i="3"/>
  <c r="D5010" i="3"/>
  <c r="F5010" i="3"/>
  <c r="H4998" i="3"/>
  <c r="F4994" i="3"/>
  <c r="D4994" i="3"/>
  <c r="G4994" i="3"/>
  <c r="I4982" i="3"/>
  <c r="E4978" i="3"/>
  <c r="D4978" i="3"/>
  <c r="G4978" i="3"/>
  <c r="I4966" i="3"/>
  <c r="I4960" i="3"/>
  <c r="E4948" i="3"/>
  <c r="D4948" i="3"/>
  <c r="G4948" i="3"/>
  <c r="F5087" i="3"/>
  <c r="F5063" i="3"/>
  <c r="E4954" i="3"/>
  <c r="D4954" i="3"/>
  <c r="F4954" i="3"/>
  <c r="G4954" i="3"/>
  <c r="H4932" i="3"/>
  <c r="G5112" i="3"/>
  <c r="I5098" i="3"/>
  <c r="H5093" i="3"/>
  <c r="G5088" i="3"/>
  <c r="E5087" i="3"/>
  <c r="I5074" i="3"/>
  <c r="H5069" i="3"/>
  <c r="G5064" i="3"/>
  <c r="E5063" i="3"/>
  <c r="F5036" i="3"/>
  <c r="G5036" i="3"/>
  <c r="E5020" i="3"/>
  <c r="G5020" i="3"/>
  <c r="I5004" i="3"/>
  <c r="F5004" i="3"/>
  <c r="F4988" i="3"/>
  <c r="G4988" i="3"/>
  <c r="E4972" i="3"/>
  <c r="G4972" i="3"/>
  <c r="F4940" i="3"/>
  <c r="D4940" i="3"/>
  <c r="G4940" i="3"/>
  <c r="G4932" i="3"/>
  <c r="I5113" i="3"/>
  <c r="F5112" i="3"/>
  <c r="I5108" i="3"/>
  <c r="I5103" i="3"/>
  <c r="H5098" i="3"/>
  <c r="I5094" i="3"/>
  <c r="G5093" i="3"/>
  <c r="I5089" i="3"/>
  <c r="F5088" i="3"/>
  <c r="D5087" i="3"/>
  <c r="I5084" i="3"/>
  <c r="I5079" i="3"/>
  <c r="H5074" i="3"/>
  <c r="I5070" i="3"/>
  <c r="G5069" i="3"/>
  <c r="I5065" i="3"/>
  <c r="F5064" i="3"/>
  <c r="D5063" i="3"/>
  <c r="I5060" i="3"/>
  <c r="I5056" i="3"/>
  <c r="I5044" i="3"/>
  <c r="H5034" i="3"/>
  <c r="F5030" i="3"/>
  <c r="D5030" i="3"/>
  <c r="G5030" i="3"/>
  <c r="I5018" i="3"/>
  <c r="E5014" i="3"/>
  <c r="D5014" i="3"/>
  <c r="G5014" i="3"/>
  <c r="I5002" i="3"/>
  <c r="I4998" i="3"/>
  <c r="D4998" i="3"/>
  <c r="F4998" i="3"/>
  <c r="H4986" i="3"/>
  <c r="F4982" i="3"/>
  <c r="D4982" i="3"/>
  <c r="G4982" i="3"/>
  <c r="I4970" i="3"/>
  <c r="E4966" i="3"/>
  <c r="D4966" i="3"/>
  <c r="G4966" i="3"/>
  <c r="E4960" i="3"/>
  <c r="D4960" i="3"/>
  <c r="G4960" i="3"/>
  <c r="F4946" i="3"/>
  <c r="D4946" i="3"/>
  <c r="E4946" i="3"/>
  <c r="G4946" i="3"/>
  <c r="I4932" i="3"/>
  <c r="D4932" i="3"/>
  <c r="F4932" i="3"/>
  <c r="G5113" i="3"/>
  <c r="G5108" i="3"/>
  <c r="F5103" i="3"/>
  <c r="G5094" i="3"/>
  <c r="E5093" i="3"/>
  <c r="G5089" i="3"/>
  <c r="G5084" i="3"/>
  <c r="F5079" i="3"/>
  <c r="G5070" i="3"/>
  <c r="E5069" i="3"/>
  <c r="G5065" i="3"/>
  <c r="G5060" i="3"/>
  <c r="G5056" i="3"/>
  <c r="F5052" i="3"/>
  <c r="G5048" i="3"/>
  <c r="F5044" i="3"/>
  <c r="I5040" i="3"/>
  <c r="F5040" i="3"/>
  <c r="F5024" i="3"/>
  <c r="G5024" i="3"/>
  <c r="E5008" i="3"/>
  <c r="G5008" i="3"/>
  <c r="I4992" i="3"/>
  <c r="F4992" i="3"/>
  <c r="F4976" i="3"/>
  <c r="G4976" i="3"/>
  <c r="F4952" i="3"/>
  <c r="D4952" i="3"/>
  <c r="G4952" i="3"/>
  <c r="I4938" i="3"/>
  <c r="D4938" i="3"/>
  <c r="E4938" i="3"/>
  <c r="F4938" i="3"/>
  <c r="F5094" i="3"/>
  <c r="F5070" i="3"/>
  <c r="I5038" i="3"/>
  <c r="I5034" i="3"/>
  <c r="D5034" i="3"/>
  <c r="F5034" i="3"/>
  <c r="H5022" i="3"/>
  <c r="F5018" i="3"/>
  <c r="D5018" i="3"/>
  <c r="G5018" i="3"/>
  <c r="I5006" i="3"/>
  <c r="E5002" i="3"/>
  <c r="D5002" i="3"/>
  <c r="G5002" i="3"/>
  <c r="I4990" i="3"/>
  <c r="I4986" i="3"/>
  <c r="D4986" i="3"/>
  <c r="F4986" i="3"/>
  <c r="H4974" i="3"/>
  <c r="F4970" i="3"/>
  <c r="D4970" i="3"/>
  <c r="G4970" i="3"/>
  <c r="F4958" i="3"/>
  <c r="D4958" i="3"/>
  <c r="E4958" i="3"/>
  <c r="G4958" i="3"/>
  <c r="E5094" i="3"/>
  <c r="I5081" i="3"/>
  <c r="E5070" i="3"/>
  <c r="E5044" i="3"/>
  <c r="G5044" i="3"/>
  <c r="H5038" i="3"/>
  <c r="G5022" i="3"/>
  <c r="H5006" i="3"/>
  <c r="H4990" i="3"/>
  <c r="G4974" i="3"/>
  <c r="I4944" i="3"/>
  <c r="D4944" i="3"/>
  <c r="F4944" i="3"/>
  <c r="H4936" i="3"/>
  <c r="H5081" i="3"/>
  <c r="I5028" i="3"/>
  <c r="F5028" i="3"/>
  <c r="F5012" i="3"/>
  <c r="G5012" i="3"/>
  <c r="E4996" i="3"/>
  <c r="G4996" i="3"/>
  <c r="I4980" i="3"/>
  <c r="F4980" i="3"/>
  <c r="F4964" i="3"/>
  <c r="G4964" i="3"/>
  <c r="I4950" i="3"/>
  <c r="D4950" i="3"/>
  <c r="E4950" i="3"/>
  <c r="F4950" i="3"/>
  <c r="G5081" i="3"/>
  <c r="E5038" i="3"/>
  <c r="D5038" i="3"/>
  <c r="G5038" i="3"/>
  <c r="I5022" i="3"/>
  <c r="D5022" i="3"/>
  <c r="F5022" i="3"/>
  <c r="F5006" i="3"/>
  <c r="D5006" i="3"/>
  <c r="G5006" i="3"/>
  <c r="E4990" i="3"/>
  <c r="D4990" i="3"/>
  <c r="G4990" i="3"/>
  <c r="I4974" i="3"/>
  <c r="D4974" i="3"/>
  <c r="F4974" i="3"/>
  <c r="E4936" i="3"/>
  <c r="D4936" i="3"/>
  <c r="G4936" i="3"/>
  <c r="H5004" i="3"/>
  <c r="I4988" i="3"/>
  <c r="I4972" i="3"/>
  <c r="I4956" i="3"/>
  <c r="D4956" i="3"/>
  <c r="F4956" i="3"/>
  <c r="E4942" i="3"/>
  <c r="D4942" i="3"/>
  <c r="F4942" i="3"/>
  <c r="G4942" i="3"/>
  <c r="G4934" i="3"/>
  <c r="G4930" i="3"/>
  <c r="F4926" i="3"/>
  <c r="G4922" i="3"/>
  <c r="G4918" i="3"/>
  <c r="F4914" i="3"/>
  <c r="G4910" i="3"/>
  <c r="G4906" i="3"/>
  <c r="F4902" i="3"/>
  <c r="G4898" i="3"/>
  <c r="G4894" i="3"/>
  <c r="F4890" i="3"/>
  <c r="G4886" i="3"/>
  <c r="G4882" i="3"/>
  <c r="F4878" i="3"/>
  <c r="G4874" i="3"/>
  <c r="G4870" i="3"/>
  <c r="F4866" i="3"/>
  <c r="G4862" i="3"/>
  <c r="G4858" i="3"/>
  <c r="I4855" i="3"/>
  <c r="E4854" i="3"/>
  <c r="I4854" i="3"/>
  <c r="G4848" i="3"/>
  <c r="G4834" i="3"/>
  <c r="I4831" i="3"/>
  <c r="E4830" i="3"/>
  <c r="I4830" i="3"/>
  <c r="G4824" i="3"/>
  <c r="F4803" i="3"/>
  <c r="E4803" i="3"/>
  <c r="H4792" i="3"/>
  <c r="F4792" i="3"/>
  <c r="I4792" i="3"/>
  <c r="H4790" i="3"/>
  <c r="I4784" i="3"/>
  <c r="D4766" i="3"/>
  <c r="E4766" i="3"/>
  <c r="F4766" i="3"/>
  <c r="H4766" i="3"/>
  <c r="I4752" i="3"/>
  <c r="D4745" i="3"/>
  <c r="F4745" i="3"/>
  <c r="I4745" i="3"/>
  <c r="G4734" i="3"/>
  <c r="F4731" i="3"/>
  <c r="G4731" i="3"/>
  <c r="D4731" i="3"/>
  <c r="H4728" i="3"/>
  <c r="E4728" i="3"/>
  <c r="G4720" i="3"/>
  <c r="G4714" i="3"/>
  <c r="D4685" i="3"/>
  <c r="F4685" i="3"/>
  <c r="I4685" i="3"/>
  <c r="F4680" i="3"/>
  <c r="H4680" i="3"/>
  <c r="E4680" i="3"/>
  <c r="F4653" i="3"/>
  <c r="G4653" i="3"/>
  <c r="D4653" i="3"/>
  <c r="I4653" i="3"/>
  <c r="I4646" i="3"/>
  <c r="H4630" i="3"/>
  <c r="I4630" i="3"/>
  <c r="G4630" i="3"/>
  <c r="D4630" i="3"/>
  <c r="F4630" i="3"/>
  <c r="I4625" i="3"/>
  <c r="F4625" i="3"/>
  <c r="G4625" i="3"/>
  <c r="H4625" i="3"/>
  <c r="E4625" i="3"/>
  <c r="E4934" i="3"/>
  <c r="F4930" i="3"/>
  <c r="E4926" i="3"/>
  <c r="E4922" i="3"/>
  <c r="F4918" i="3"/>
  <c r="E4914" i="3"/>
  <c r="E4910" i="3"/>
  <c r="H4855" i="3"/>
  <c r="H4838" i="3"/>
  <c r="G4837" i="3"/>
  <c r="D4837" i="3"/>
  <c r="H4831" i="3"/>
  <c r="H4814" i="3"/>
  <c r="G4804" i="3"/>
  <c r="H4793" i="3"/>
  <c r="G4790" i="3"/>
  <c r="I4787" i="3"/>
  <c r="H4784" i="3"/>
  <c r="H4780" i="3"/>
  <c r="I4780" i="3"/>
  <c r="E4780" i="3"/>
  <c r="H4774" i="3"/>
  <c r="I4774" i="3"/>
  <c r="F4774" i="3"/>
  <c r="H4769" i="3"/>
  <c r="I4755" i="3"/>
  <c r="G4752" i="3"/>
  <c r="H4749" i="3"/>
  <c r="I4746" i="3"/>
  <c r="F4737" i="3"/>
  <c r="G4737" i="3"/>
  <c r="D4737" i="3"/>
  <c r="I4737" i="3"/>
  <c r="E4734" i="3"/>
  <c r="F4722" i="3"/>
  <c r="H4722" i="3"/>
  <c r="F4720" i="3"/>
  <c r="E4714" i="3"/>
  <c r="H4708" i="3"/>
  <c r="I4708" i="3"/>
  <c r="E4708" i="3"/>
  <c r="H4702" i="3"/>
  <c r="I4702" i="3"/>
  <c r="F4702" i="3"/>
  <c r="H4697" i="3"/>
  <c r="I4692" i="3"/>
  <c r="H4689" i="3"/>
  <c r="I4686" i="3"/>
  <c r="F4683" i="3"/>
  <c r="G4683" i="3"/>
  <c r="D4683" i="3"/>
  <c r="F4674" i="3"/>
  <c r="H4674" i="3"/>
  <c r="I4670" i="3"/>
  <c r="H4661" i="3"/>
  <c r="F4656" i="3"/>
  <c r="G4656" i="3"/>
  <c r="H4656" i="3"/>
  <c r="I4656" i="3"/>
  <c r="E4656" i="3"/>
  <c r="D4637" i="3"/>
  <c r="F4637" i="3"/>
  <c r="I4637" i="3"/>
  <c r="F4623" i="3"/>
  <c r="G4623" i="3"/>
  <c r="E4623" i="3"/>
  <c r="D4623" i="3"/>
  <c r="D4934" i="3"/>
  <c r="D4930" i="3"/>
  <c r="D4926" i="3"/>
  <c r="D4922" i="3"/>
  <c r="D4918" i="3"/>
  <c r="D4914" i="3"/>
  <c r="D4910" i="3"/>
  <c r="D4906" i="3"/>
  <c r="D4902" i="3"/>
  <c r="D4898" i="3"/>
  <c r="D4894" i="3"/>
  <c r="D4890" i="3"/>
  <c r="D4886" i="3"/>
  <c r="D4882" i="3"/>
  <c r="D4878" i="3"/>
  <c r="D4874" i="3"/>
  <c r="D4870" i="3"/>
  <c r="D4866" i="3"/>
  <c r="D4862" i="3"/>
  <c r="D4858" i="3"/>
  <c r="F4855" i="3"/>
  <c r="I4844" i="3"/>
  <c r="F4844" i="3"/>
  <c r="G4838" i="3"/>
  <c r="D4834" i="3"/>
  <c r="F4831" i="3"/>
  <c r="I4820" i="3"/>
  <c r="F4820" i="3"/>
  <c r="G4814" i="3"/>
  <c r="I4811" i="3"/>
  <c r="F4804" i="3"/>
  <c r="D4801" i="3"/>
  <c r="F4801" i="3"/>
  <c r="I4801" i="3"/>
  <c r="H4798" i="3"/>
  <c r="E4798" i="3"/>
  <c r="G4793" i="3"/>
  <c r="G4787" i="3"/>
  <c r="G4784" i="3"/>
  <c r="D4778" i="3"/>
  <c r="E4778" i="3"/>
  <c r="F4778" i="3"/>
  <c r="H4778" i="3"/>
  <c r="G4769" i="3"/>
  <c r="D4757" i="3"/>
  <c r="F4757" i="3"/>
  <c r="I4757" i="3"/>
  <c r="H4755" i="3"/>
  <c r="F4752" i="3"/>
  <c r="G4746" i="3"/>
  <c r="F4743" i="3"/>
  <c r="G4743" i="3"/>
  <c r="D4743" i="3"/>
  <c r="H4740" i="3"/>
  <c r="E4740" i="3"/>
  <c r="G4732" i="3"/>
  <c r="G4726" i="3"/>
  <c r="I4718" i="3"/>
  <c r="D4706" i="3"/>
  <c r="E4706" i="3"/>
  <c r="F4706" i="3"/>
  <c r="H4706" i="3"/>
  <c r="G4697" i="3"/>
  <c r="I4695" i="3"/>
  <c r="G4692" i="3"/>
  <c r="G4686" i="3"/>
  <c r="G4678" i="3"/>
  <c r="H4672" i="3"/>
  <c r="I4672" i="3"/>
  <c r="F4672" i="3"/>
  <c r="E4672" i="3"/>
  <c r="G4661" i="3"/>
  <c r="I4659" i="3"/>
  <c r="H4648" i="3"/>
  <c r="I4648" i="3"/>
  <c r="F4648" i="3"/>
  <c r="G4648" i="3"/>
  <c r="E4648" i="3"/>
  <c r="D4646" i="3"/>
  <c r="E4646" i="3"/>
  <c r="F4646" i="3"/>
  <c r="H4646" i="3"/>
  <c r="H4641" i="3"/>
  <c r="I4849" i="3"/>
  <c r="E4848" i="3"/>
  <c r="I4848" i="3"/>
  <c r="I4825" i="3"/>
  <c r="E4824" i="3"/>
  <c r="I4824" i="3"/>
  <c r="H4811" i="3"/>
  <c r="D4790" i="3"/>
  <c r="I4790" i="3"/>
  <c r="F4790" i="3"/>
  <c r="I4758" i="3"/>
  <c r="F4749" i="3"/>
  <c r="G4749" i="3"/>
  <c r="D4749" i="3"/>
  <c r="I4749" i="3"/>
  <c r="F4734" i="3"/>
  <c r="H4734" i="3"/>
  <c r="H4720" i="3"/>
  <c r="I4720" i="3"/>
  <c r="E4720" i="3"/>
  <c r="H4714" i="3"/>
  <c r="I4714" i="3"/>
  <c r="F4714" i="3"/>
  <c r="F4689" i="3"/>
  <c r="G4689" i="3"/>
  <c r="D4689" i="3"/>
  <c r="I4689" i="3"/>
  <c r="D4670" i="3"/>
  <c r="E4670" i="3"/>
  <c r="F4670" i="3"/>
  <c r="H4670" i="3"/>
  <c r="G4855" i="3"/>
  <c r="D4855" i="3"/>
  <c r="H4849" i="3"/>
  <c r="G4831" i="3"/>
  <c r="D4831" i="3"/>
  <c r="H4825" i="3"/>
  <c r="D4814" i="3"/>
  <c r="I4814" i="3"/>
  <c r="F4814" i="3"/>
  <c r="G4811" i="3"/>
  <c r="H4804" i="3"/>
  <c r="I4804" i="3"/>
  <c r="E4804" i="3"/>
  <c r="H4802" i="3"/>
  <c r="D4784" i="3"/>
  <c r="F4784" i="3"/>
  <c r="D4769" i="3"/>
  <c r="F4769" i="3"/>
  <c r="I4769" i="3"/>
  <c r="G4758" i="3"/>
  <c r="F4755" i="3"/>
  <c r="G4755" i="3"/>
  <c r="D4755" i="3"/>
  <c r="H4752" i="3"/>
  <c r="E4752" i="3"/>
  <c r="G4744" i="3"/>
  <c r="G4738" i="3"/>
  <c r="D4718" i="3"/>
  <c r="E4718" i="3"/>
  <c r="F4718" i="3"/>
  <c r="H4718" i="3"/>
  <c r="D4697" i="3"/>
  <c r="F4697" i="3"/>
  <c r="I4697" i="3"/>
  <c r="F4692" i="3"/>
  <c r="H4692" i="3"/>
  <c r="E4692" i="3"/>
  <c r="D4661" i="3"/>
  <c r="F4661" i="3"/>
  <c r="I4661" i="3"/>
  <c r="F4659" i="3"/>
  <c r="G4659" i="3"/>
  <c r="D4659" i="3"/>
  <c r="E4659" i="3"/>
  <c r="F4641" i="3"/>
  <c r="G4641" i="3"/>
  <c r="D4641" i="3"/>
  <c r="I4641" i="3"/>
  <c r="F4629" i="3"/>
  <c r="G4629" i="3"/>
  <c r="E4629" i="3"/>
  <c r="H4629" i="3"/>
  <c r="I4629" i="3"/>
  <c r="D4629" i="3"/>
  <c r="F4485" i="3"/>
  <c r="G4485" i="3"/>
  <c r="E4485" i="3"/>
  <c r="H4485" i="3"/>
  <c r="I4485" i="3"/>
  <c r="D4485" i="3"/>
  <c r="F4849" i="3"/>
  <c r="I4838" i="3"/>
  <c r="F4838" i="3"/>
  <c r="F4825" i="3"/>
  <c r="E4811" i="3"/>
  <c r="F4802" i="3"/>
  <c r="E4793" i="3"/>
  <c r="I4793" i="3"/>
  <c r="F4787" i="3"/>
  <c r="H4787" i="3"/>
  <c r="H4773" i="3"/>
  <c r="F4761" i="3"/>
  <c r="G4761" i="3"/>
  <c r="D4761" i="3"/>
  <c r="I4761" i="3"/>
  <c r="E4758" i="3"/>
  <c r="F4746" i="3"/>
  <c r="H4746" i="3"/>
  <c r="F4744" i="3"/>
  <c r="E4738" i="3"/>
  <c r="H4732" i="3"/>
  <c r="I4732" i="3"/>
  <c r="E4732" i="3"/>
  <c r="H4726" i="3"/>
  <c r="I4726" i="3"/>
  <c r="F4726" i="3"/>
  <c r="H4701" i="3"/>
  <c r="F4695" i="3"/>
  <c r="G4695" i="3"/>
  <c r="D4695" i="3"/>
  <c r="F4686" i="3"/>
  <c r="H4686" i="3"/>
  <c r="I4682" i="3"/>
  <c r="H4678" i="3"/>
  <c r="I4678" i="3"/>
  <c r="F4678" i="3"/>
  <c r="H4665" i="3"/>
  <c r="F4644" i="3"/>
  <c r="G4644" i="3"/>
  <c r="H4644" i="3"/>
  <c r="I4644" i="3"/>
  <c r="E4644" i="3"/>
  <c r="F4581" i="3"/>
  <c r="G4581" i="3"/>
  <c r="E4581" i="3"/>
  <c r="H4581" i="3"/>
  <c r="I4581" i="3"/>
  <c r="D4581" i="3"/>
  <c r="F4533" i="3"/>
  <c r="G4533" i="3"/>
  <c r="E4533" i="3"/>
  <c r="H4533" i="3"/>
  <c r="I4533" i="3"/>
  <c r="D4533" i="3"/>
  <c r="G4928" i="3"/>
  <c r="G4924" i="3"/>
  <c r="F4920" i="3"/>
  <c r="G4916" i="3"/>
  <c r="G4912" i="3"/>
  <c r="F4908" i="3"/>
  <c r="G4904" i="3"/>
  <c r="G4900" i="3"/>
  <c r="F4896" i="3"/>
  <c r="G4892" i="3"/>
  <c r="G4888" i="3"/>
  <c r="F4884" i="3"/>
  <c r="G4880" i="3"/>
  <c r="G4876" i="3"/>
  <c r="F4872" i="3"/>
  <c r="G4868" i="3"/>
  <c r="G4864" i="3"/>
  <c r="F4860" i="3"/>
  <c r="G4846" i="3"/>
  <c r="I4843" i="3"/>
  <c r="E4842" i="3"/>
  <c r="I4842" i="3"/>
  <c r="G4822" i="3"/>
  <c r="I4819" i="3"/>
  <c r="E4818" i="3"/>
  <c r="I4818" i="3"/>
  <c r="I4812" i="3"/>
  <c r="D4811" i="3"/>
  <c r="D4808" i="3"/>
  <c r="F4808" i="3"/>
  <c r="I4800" i="3"/>
  <c r="H4799" i="3"/>
  <c r="E4799" i="3"/>
  <c r="F4767" i="3"/>
  <c r="G4767" i="3"/>
  <c r="D4767" i="3"/>
  <c r="H4764" i="3"/>
  <c r="E4764" i="3"/>
  <c r="D4730" i="3"/>
  <c r="E4730" i="3"/>
  <c r="F4730" i="3"/>
  <c r="H4730" i="3"/>
  <c r="I4716" i="3"/>
  <c r="D4709" i="3"/>
  <c r="F4709" i="3"/>
  <c r="I4709" i="3"/>
  <c r="H4684" i="3"/>
  <c r="I4684" i="3"/>
  <c r="F4684" i="3"/>
  <c r="E4684" i="3"/>
  <c r="H4636" i="3"/>
  <c r="I4636" i="3"/>
  <c r="F4636" i="3"/>
  <c r="G4636" i="3"/>
  <c r="E4636" i="3"/>
  <c r="G4849" i="3"/>
  <c r="D4849" i="3"/>
  <c r="G4825" i="3"/>
  <c r="D4825" i="3"/>
  <c r="D4802" i="3"/>
  <c r="G4802" i="3"/>
  <c r="I4802" i="3"/>
  <c r="F4773" i="3"/>
  <c r="G4773" i="3"/>
  <c r="D4773" i="3"/>
  <c r="I4773" i="3"/>
  <c r="F4758" i="3"/>
  <c r="H4758" i="3"/>
  <c r="H4744" i="3"/>
  <c r="I4744" i="3"/>
  <c r="E4744" i="3"/>
  <c r="H4738" i="3"/>
  <c r="I4738" i="3"/>
  <c r="F4738" i="3"/>
  <c r="F4701" i="3"/>
  <c r="G4701" i="3"/>
  <c r="D4701" i="3"/>
  <c r="I4701" i="3"/>
  <c r="D4682" i="3"/>
  <c r="E4682" i="3"/>
  <c r="F4682" i="3"/>
  <c r="H4682" i="3"/>
  <c r="F4665" i="3"/>
  <c r="G4665" i="3"/>
  <c r="D4665" i="3"/>
  <c r="I4665" i="3"/>
  <c r="F4599" i="3"/>
  <c r="G4599" i="3"/>
  <c r="E4599" i="3"/>
  <c r="D4599" i="3"/>
  <c r="H4599" i="3"/>
  <c r="D4928" i="3"/>
  <c r="D4924" i="3"/>
  <c r="D4920" i="3"/>
  <c r="D4916" i="3"/>
  <c r="D4912" i="3"/>
  <c r="D4908" i="3"/>
  <c r="D4904" i="3"/>
  <c r="D4900" i="3"/>
  <c r="I4856" i="3"/>
  <c r="F4856" i="3"/>
  <c r="G4850" i="3"/>
  <c r="F4843" i="3"/>
  <c r="I4832" i="3"/>
  <c r="F4832" i="3"/>
  <c r="G4826" i="3"/>
  <c r="F4819" i="3"/>
  <c r="F4812" i="3"/>
  <c r="G4809" i="3"/>
  <c r="F4800" i="3"/>
  <c r="F4785" i="3"/>
  <c r="I4785" i="3"/>
  <c r="E4785" i="3"/>
  <c r="F4779" i="3"/>
  <c r="G4779" i="3"/>
  <c r="D4779" i="3"/>
  <c r="H4776" i="3"/>
  <c r="E4776" i="3"/>
  <c r="G4768" i="3"/>
  <c r="G4762" i="3"/>
  <c r="I4754" i="3"/>
  <c r="D4742" i="3"/>
  <c r="E4742" i="3"/>
  <c r="F4742" i="3"/>
  <c r="H4742" i="3"/>
  <c r="G4733" i="3"/>
  <c r="D4721" i="3"/>
  <c r="F4721" i="3"/>
  <c r="I4721" i="3"/>
  <c r="H4719" i="3"/>
  <c r="F4716" i="3"/>
  <c r="G4710" i="3"/>
  <c r="F4707" i="3"/>
  <c r="G4707" i="3"/>
  <c r="D4707" i="3"/>
  <c r="H4704" i="3"/>
  <c r="E4704" i="3"/>
  <c r="G4696" i="3"/>
  <c r="D4673" i="3"/>
  <c r="F4673" i="3"/>
  <c r="I4673" i="3"/>
  <c r="F4668" i="3"/>
  <c r="H4668" i="3"/>
  <c r="E4668" i="3"/>
  <c r="G4660" i="3"/>
  <c r="I4658" i="3"/>
  <c r="E4850" i="3"/>
  <c r="I4837" i="3"/>
  <c r="E4836" i="3"/>
  <c r="I4836" i="3"/>
  <c r="E4826" i="3"/>
  <c r="F4797" i="3"/>
  <c r="G4797" i="3"/>
  <c r="I4797" i="3"/>
  <c r="G4794" i="3"/>
  <c r="D4794" i="3"/>
  <c r="D4788" i="3"/>
  <c r="H4788" i="3"/>
  <c r="E4782" i="3"/>
  <c r="G4782" i="3"/>
  <c r="F4770" i="3"/>
  <c r="H4770" i="3"/>
  <c r="F4768" i="3"/>
  <c r="E4762" i="3"/>
  <c r="H4756" i="3"/>
  <c r="I4756" i="3"/>
  <c r="E4756" i="3"/>
  <c r="H4750" i="3"/>
  <c r="I4750" i="3"/>
  <c r="F4750" i="3"/>
  <c r="I4722" i="3"/>
  <c r="F4713" i="3"/>
  <c r="G4713" i="3"/>
  <c r="D4713" i="3"/>
  <c r="I4713" i="3"/>
  <c r="F4698" i="3"/>
  <c r="H4698" i="3"/>
  <c r="H4690" i="3"/>
  <c r="I4690" i="3"/>
  <c r="F4690" i="3"/>
  <c r="I4674" i="3"/>
  <c r="F4671" i="3"/>
  <c r="G4671" i="3"/>
  <c r="D4671" i="3"/>
  <c r="D4649" i="3"/>
  <c r="F4649" i="3"/>
  <c r="I4649" i="3"/>
  <c r="G4843" i="3"/>
  <c r="D4843" i="3"/>
  <c r="G4819" i="3"/>
  <c r="D4819" i="3"/>
  <c r="D4812" i="3"/>
  <c r="H4812" i="3"/>
  <c r="F4809" i="3"/>
  <c r="I4809" i="3"/>
  <c r="E4809" i="3"/>
  <c r="D4800" i="3"/>
  <c r="G4800" i="3"/>
  <c r="D4754" i="3"/>
  <c r="E4754" i="3"/>
  <c r="F4754" i="3"/>
  <c r="H4754" i="3"/>
  <c r="D4733" i="3"/>
  <c r="F4733" i="3"/>
  <c r="I4733" i="3"/>
  <c r="F4719" i="3"/>
  <c r="G4719" i="3"/>
  <c r="D4719" i="3"/>
  <c r="H4716" i="3"/>
  <c r="E4716" i="3"/>
  <c r="H4696" i="3"/>
  <c r="I4696" i="3"/>
  <c r="F4696" i="3"/>
  <c r="E4696" i="3"/>
  <c r="H4660" i="3"/>
  <c r="I4660" i="3"/>
  <c r="F4660" i="3"/>
  <c r="E4660" i="3"/>
  <c r="D4658" i="3"/>
  <c r="E4658" i="3"/>
  <c r="F4658" i="3"/>
  <c r="H4658" i="3"/>
  <c r="I4850" i="3"/>
  <c r="F4850" i="3"/>
  <c r="I4826" i="3"/>
  <c r="F4826" i="3"/>
  <c r="H4768" i="3"/>
  <c r="I4768" i="3"/>
  <c r="E4768" i="3"/>
  <c r="H4762" i="3"/>
  <c r="I4762" i="3"/>
  <c r="F4762" i="3"/>
  <c r="F4725" i="3"/>
  <c r="G4725" i="3"/>
  <c r="D4725" i="3"/>
  <c r="I4725" i="3"/>
  <c r="F4710" i="3"/>
  <c r="H4710" i="3"/>
  <c r="D4694" i="3"/>
  <c r="E4694" i="3"/>
  <c r="F4694" i="3"/>
  <c r="H4694" i="3"/>
  <c r="F4677" i="3"/>
  <c r="G4677" i="3"/>
  <c r="D4677" i="3"/>
  <c r="I4677" i="3"/>
  <c r="F4632" i="3"/>
  <c r="G4632" i="3"/>
  <c r="H4632" i="3"/>
  <c r="I4632" i="3"/>
  <c r="E4632" i="3"/>
  <c r="F4605" i="3"/>
  <c r="G4605" i="3"/>
  <c r="E4605" i="3"/>
  <c r="H4605" i="3"/>
  <c r="I4605" i="3"/>
  <c r="D4605" i="3"/>
  <c r="F4557" i="3"/>
  <c r="G4557" i="3"/>
  <c r="E4557" i="3"/>
  <c r="H4557" i="3"/>
  <c r="I4557" i="3"/>
  <c r="D4557" i="3"/>
  <c r="F4509" i="3"/>
  <c r="G4509" i="3"/>
  <c r="E4509" i="3"/>
  <c r="H4509" i="3"/>
  <c r="I4509" i="3"/>
  <c r="D4509" i="3"/>
  <c r="I4810" i="3"/>
  <c r="I4796" i="3"/>
  <c r="F4795" i="3"/>
  <c r="I4791" i="3"/>
  <c r="I4786" i="3"/>
  <c r="D4772" i="3"/>
  <c r="E4772" i="3"/>
  <c r="D4760" i="3"/>
  <c r="E4760" i="3"/>
  <c r="D4748" i="3"/>
  <c r="E4748" i="3"/>
  <c r="D4736" i="3"/>
  <c r="E4736" i="3"/>
  <c r="D4724" i="3"/>
  <c r="E4724" i="3"/>
  <c r="D4712" i="3"/>
  <c r="E4712" i="3"/>
  <c r="D4700" i="3"/>
  <c r="E4700" i="3"/>
  <c r="D4688" i="3"/>
  <c r="E4688" i="3"/>
  <c r="D4676" i="3"/>
  <c r="E4676" i="3"/>
  <c r="D4664" i="3"/>
  <c r="E4664" i="3"/>
  <c r="D4652" i="3"/>
  <c r="E4652" i="3"/>
  <c r="D4640" i="3"/>
  <c r="E4640" i="3"/>
  <c r="H4619" i="3"/>
  <c r="H4618" i="3"/>
  <c r="I4618" i="3"/>
  <c r="G4618" i="3"/>
  <c r="E4608" i="3"/>
  <c r="E4601" i="3"/>
  <c r="H4595" i="3"/>
  <c r="H4594" i="3"/>
  <c r="I4594" i="3"/>
  <c r="G4594" i="3"/>
  <c r="E4584" i="3"/>
  <c r="E4577" i="3"/>
  <c r="H4571" i="3"/>
  <c r="H4570" i="3"/>
  <c r="I4570" i="3"/>
  <c r="G4570" i="3"/>
  <c r="E4560" i="3"/>
  <c r="E4553" i="3"/>
  <c r="H4547" i="3"/>
  <c r="H4546" i="3"/>
  <c r="I4546" i="3"/>
  <c r="G4546" i="3"/>
  <c r="E4536" i="3"/>
  <c r="E4529" i="3"/>
  <c r="H4523" i="3"/>
  <c r="H4522" i="3"/>
  <c r="I4522" i="3"/>
  <c r="G4522" i="3"/>
  <c r="E4512" i="3"/>
  <c r="E4505" i="3"/>
  <c r="H4499" i="3"/>
  <c r="H4498" i="3"/>
  <c r="I4498" i="3"/>
  <c r="G4498" i="3"/>
  <c r="E4488" i="3"/>
  <c r="E4481" i="3"/>
  <c r="H4475" i="3"/>
  <c r="H4474" i="3"/>
  <c r="I4474" i="3"/>
  <c r="G4474" i="3"/>
  <c r="E4464" i="3"/>
  <c r="E4457" i="3"/>
  <c r="I4434" i="3"/>
  <c r="F4433" i="3"/>
  <c r="I4433" i="3"/>
  <c r="F4425" i="3"/>
  <c r="G4425" i="3"/>
  <c r="E4425" i="3"/>
  <c r="D4374" i="3"/>
  <c r="E4374" i="3"/>
  <c r="G4374" i="3"/>
  <c r="H4374" i="3"/>
  <c r="I4374" i="3"/>
  <c r="F4333" i="3"/>
  <c r="G4333" i="3"/>
  <c r="H4333" i="3"/>
  <c r="E4333" i="3"/>
  <c r="E4287" i="3"/>
  <c r="F4287" i="3"/>
  <c r="G4287" i="3"/>
  <c r="H4287" i="3"/>
  <c r="I4287" i="3"/>
  <c r="D4287" i="3"/>
  <c r="F4461" i="3"/>
  <c r="G4461" i="3"/>
  <c r="E4461" i="3"/>
  <c r="F4439" i="3"/>
  <c r="I4439" i="3"/>
  <c r="F4431" i="3"/>
  <c r="G4431" i="3"/>
  <c r="E4431" i="3"/>
  <c r="D4422" i="3"/>
  <c r="F4422" i="3"/>
  <c r="H4422" i="3"/>
  <c r="E4355" i="3"/>
  <c r="G4355" i="3"/>
  <c r="H4355" i="3"/>
  <c r="I4355" i="3"/>
  <c r="H4352" i="3"/>
  <c r="F4352" i="3"/>
  <c r="G4352" i="3"/>
  <c r="E4352" i="3"/>
  <c r="D4331" i="3"/>
  <c r="E4331" i="3"/>
  <c r="G4331" i="3"/>
  <c r="H4331" i="3"/>
  <c r="I4331" i="3"/>
  <c r="D4254" i="3"/>
  <c r="F4254" i="3"/>
  <c r="G4254" i="3"/>
  <c r="H4254" i="3"/>
  <c r="I4254" i="3"/>
  <c r="E4254" i="3"/>
  <c r="H4575" i="3"/>
  <c r="H4551" i="3"/>
  <c r="H4527" i="3"/>
  <c r="H4503" i="3"/>
  <c r="H4479" i="3"/>
  <c r="F4451" i="3"/>
  <c r="I4451" i="3"/>
  <c r="F4445" i="3"/>
  <c r="I4445" i="3"/>
  <c r="F4437" i="3"/>
  <c r="G4437" i="3"/>
  <c r="E4437" i="3"/>
  <c r="F4434" i="3"/>
  <c r="H4420" i="3"/>
  <c r="I4420" i="3"/>
  <c r="D4420" i="3"/>
  <c r="G4420" i="3"/>
  <c r="D4409" i="3"/>
  <c r="F4409" i="3"/>
  <c r="I4409" i="3"/>
  <c r="H4397" i="3"/>
  <c r="D4350" i="3"/>
  <c r="E4350" i="3"/>
  <c r="G4350" i="3"/>
  <c r="H4350" i="3"/>
  <c r="I4350" i="3"/>
  <c r="H4662" i="3"/>
  <c r="H4650" i="3"/>
  <c r="H4638" i="3"/>
  <c r="H4620" i="3"/>
  <c r="H4613" i="3"/>
  <c r="H4612" i="3"/>
  <c r="I4612" i="3"/>
  <c r="G4612" i="3"/>
  <c r="F4606" i="3"/>
  <c r="H4596" i="3"/>
  <c r="H4589" i="3"/>
  <c r="H4588" i="3"/>
  <c r="I4588" i="3"/>
  <c r="G4588" i="3"/>
  <c r="F4582" i="3"/>
  <c r="H4572" i="3"/>
  <c r="H4565" i="3"/>
  <c r="H4564" i="3"/>
  <c r="I4564" i="3"/>
  <c r="G4564" i="3"/>
  <c r="F4558" i="3"/>
  <c r="H4548" i="3"/>
  <c r="H4541" i="3"/>
  <c r="H4540" i="3"/>
  <c r="I4540" i="3"/>
  <c r="G4540" i="3"/>
  <c r="F4534" i="3"/>
  <c r="H4524" i="3"/>
  <c r="H4517" i="3"/>
  <c r="H4516" i="3"/>
  <c r="I4516" i="3"/>
  <c r="G4516" i="3"/>
  <c r="F4510" i="3"/>
  <c r="H4500" i="3"/>
  <c r="H4493" i="3"/>
  <c r="H4492" i="3"/>
  <c r="I4492" i="3"/>
  <c r="G4492" i="3"/>
  <c r="F4486" i="3"/>
  <c r="H4476" i="3"/>
  <c r="H4469" i="3"/>
  <c r="H4468" i="3"/>
  <c r="I4468" i="3"/>
  <c r="G4468" i="3"/>
  <c r="F4462" i="3"/>
  <c r="F4455" i="3"/>
  <c r="G4455" i="3"/>
  <c r="E4455" i="3"/>
  <c r="F4452" i="3"/>
  <c r="F4449" i="3"/>
  <c r="G4449" i="3"/>
  <c r="E4449" i="3"/>
  <c r="F4443" i="3"/>
  <c r="G4443" i="3"/>
  <c r="E4443" i="3"/>
  <c r="D4428" i="3"/>
  <c r="H4428" i="3"/>
  <c r="I4413" i="3"/>
  <c r="F4407" i="3"/>
  <c r="G4407" i="3"/>
  <c r="E4407" i="3"/>
  <c r="D4404" i="3"/>
  <c r="F4404" i="3"/>
  <c r="G4404" i="3"/>
  <c r="H4404" i="3"/>
  <c r="E4390" i="3"/>
  <c r="F4390" i="3"/>
  <c r="I4390" i="3"/>
  <c r="D4390" i="3"/>
  <c r="F4575" i="3"/>
  <c r="G4575" i="3"/>
  <c r="E4575" i="3"/>
  <c r="F4551" i="3"/>
  <c r="G4551" i="3"/>
  <c r="E4551" i="3"/>
  <c r="F4527" i="3"/>
  <c r="G4527" i="3"/>
  <c r="E4527" i="3"/>
  <c r="F4503" i="3"/>
  <c r="G4503" i="3"/>
  <c r="E4503" i="3"/>
  <c r="F4479" i="3"/>
  <c r="G4479" i="3"/>
  <c r="E4479" i="3"/>
  <c r="D4434" i="3"/>
  <c r="H4434" i="3"/>
  <c r="D4397" i="3"/>
  <c r="E4397" i="3"/>
  <c r="F4397" i="3"/>
  <c r="I4397" i="3"/>
  <c r="E4318" i="3"/>
  <c r="F4318" i="3"/>
  <c r="H4318" i="3"/>
  <c r="I4318" i="3"/>
  <c r="D4318" i="3"/>
  <c r="I4283" i="3"/>
  <c r="D4283" i="3"/>
  <c r="F4283" i="3"/>
  <c r="G4283" i="3"/>
  <c r="H4283" i="3"/>
  <c r="E4283" i="3"/>
  <c r="E4275" i="3"/>
  <c r="H4275" i="3"/>
  <c r="F4275" i="3"/>
  <c r="G4275" i="3"/>
  <c r="I4275" i="3"/>
  <c r="D4275" i="3"/>
  <c r="H4617" i="3"/>
  <c r="I4614" i="3"/>
  <c r="F4613" i="3"/>
  <c r="H4593" i="3"/>
  <c r="I4590" i="3"/>
  <c r="F4589" i="3"/>
  <c r="H4569" i="3"/>
  <c r="I4566" i="3"/>
  <c r="F4565" i="3"/>
  <c r="H4545" i="3"/>
  <c r="I4542" i="3"/>
  <c r="F4541" i="3"/>
  <c r="H4521" i="3"/>
  <c r="I4518" i="3"/>
  <c r="F4517" i="3"/>
  <c r="F4500" i="3"/>
  <c r="H4497" i="3"/>
  <c r="I4494" i="3"/>
  <c r="F4493" i="3"/>
  <c r="F4476" i="3"/>
  <c r="H4473" i="3"/>
  <c r="I4470" i="3"/>
  <c r="F4469" i="3"/>
  <c r="D4452" i="3"/>
  <c r="D4446" i="3"/>
  <c r="D4440" i="3"/>
  <c r="H4440" i="3"/>
  <c r="F4438" i="3"/>
  <c r="H4426" i="3"/>
  <c r="I4426" i="3"/>
  <c r="D4426" i="3"/>
  <c r="G4426" i="3"/>
  <c r="H4421" i="3"/>
  <c r="D4415" i="3"/>
  <c r="F4415" i="3"/>
  <c r="I4415" i="3"/>
  <c r="G4410" i="3"/>
  <c r="F4395" i="3"/>
  <c r="G4395" i="3"/>
  <c r="E4395" i="3"/>
  <c r="H4388" i="3"/>
  <c r="D4388" i="3"/>
  <c r="F4388" i="3"/>
  <c r="G4388" i="3"/>
  <c r="I4388" i="3"/>
  <c r="I4386" i="3"/>
  <c r="I4383" i="3"/>
  <c r="H4371" i="3"/>
  <c r="E4366" i="3"/>
  <c r="F4366" i="3"/>
  <c r="I4366" i="3"/>
  <c r="D4366" i="3"/>
  <c r="H4342" i="3"/>
  <c r="H4606" i="3"/>
  <c r="I4606" i="3"/>
  <c r="G4606" i="3"/>
  <c r="H4582" i="3"/>
  <c r="I4582" i="3"/>
  <c r="G4582" i="3"/>
  <c r="H4558" i="3"/>
  <c r="I4558" i="3"/>
  <c r="G4558" i="3"/>
  <c r="H4534" i="3"/>
  <c r="I4534" i="3"/>
  <c r="G4534" i="3"/>
  <c r="H4510" i="3"/>
  <c r="I4510" i="3"/>
  <c r="G4510" i="3"/>
  <c r="H4486" i="3"/>
  <c r="I4486" i="3"/>
  <c r="G4486" i="3"/>
  <c r="E4469" i="3"/>
  <c r="H4462" i="3"/>
  <c r="I4462" i="3"/>
  <c r="G4462" i="3"/>
  <c r="H4432" i="3"/>
  <c r="I4432" i="3"/>
  <c r="D4432" i="3"/>
  <c r="G4432" i="3"/>
  <c r="F4413" i="3"/>
  <c r="G4413" i="3"/>
  <c r="E4413" i="3"/>
  <c r="F4393" i="3"/>
  <c r="D4393" i="3"/>
  <c r="G4393" i="3"/>
  <c r="H4393" i="3"/>
  <c r="I4393" i="3"/>
  <c r="D4373" i="3"/>
  <c r="E4373" i="3"/>
  <c r="F4373" i="3"/>
  <c r="I4373" i="3"/>
  <c r="F4617" i="3"/>
  <c r="G4617" i="3"/>
  <c r="E4617" i="3"/>
  <c r="F4593" i="3"/>
  <c r="G4593" i="3"/>
  <c r="E4593" i="3"/>
  <c r="F4569" i="3"/>
  <c r="G4569" i="3"/>
  <c r="E4569" i="3"/>
  <c r="F4545" i="3"/>
  <c r="G4545" i="3"/>
  <c r="E4545" i="3"/>
  <c r="F4521" i="3"/>
  <c r="G4521" i="3"/>
  <c r="E4521" i="3"/>
  <c r="F4497" i="3"/>
  <c r="G4497" i="3"/>
  <c r="E4497" i="3"/>
  <c r="F4473" i="3"/>
  <c r="G4473" i="3"/>
  <c r="E4473" i="3"/>
  <c r="H4438" i="3"/>
  <c r="I4438" i="3"/>
  <c r="D4438" i="3"/>
  <c r="G4438" i="3"/>
  <c r="I4416" i="3"/>
  <c r="D4410" i="3"/>
  <c r="F4410" i="3"/>
  <c r="H4410" i="3"/>
  <c r="I4401" i="3"/>
  <c r="D4386" i="3"/>
  <c r="G4386" i="3"/>
  <c r="H4386" i="3"/>
  <c r="F4386" i="3"/>
  <c r="D4383" i="3"/>
  <c r="F4383" i="3"/>
  <c r="G4383" i="3"/>
  <c r="H4383" i="3"/>
  <c r="F4371" i="3"/>
  <c r="G4371" i="3"/>
  <c r="E4371" i="3"/>
  <c r="H4364" i="3"/>
  <c r="D4364" i="3"/>
  <c r="F4364" i="3"/>
  <c r="G4364" i="3"/>
  <c r="I4364" i="3"/>
  <c r="E4342" i="3"/>
  <c r="F4342" i="3"/>
  <c r="I4342" i="3"/>
  <c r="D4342" i="3"/>
  <c r="D4325" i="3"/>
  <c r="E4325" i="3"/>
  <c r="F4325" i="3"/>
  <c r="G4325" i="3"/>
  <c r="I4325" i="3"/>
  <c r="H4666" i="3"/>
  <c r="I4666" i="3"/>
  <c r="H4654" i="3"/>
  <c r="I4654" i="3"/>
  <c r="E4647" i="3"/>
  <c r="H4642" i="3"/>
  <c r="I4642" i="3"/>
  <c r="E4635" i="3"/>
  <c r="H4611" i="3"/>
  <c r="I4608" i="3"/>
  <c r="H4587" i="3"/>
  <c r="I4584" i="3"/>
  <c r="H4563" i="3"/>
  <c r="I4560" i="3"/>
  <c r="H4539" i="3"/>
  <c r="I4536" i="3"/>
  <c r="H4515" i="3"/>
  <c r="I4512" i="3"/>
  <c r="H4491" i="3"/>
  <c r="I4488" i="3"/>
  <c r="H4467" i="3"/>
  <c r="I4464" i="3"/>
  <c r="H4456" i="3"/>
  <c r="I4456" i="3"/>
  <c r="D4456" i="3"/>
  <c r="G4456" i="3"/>
  <c r="H4450" i="3"/>
  <c r="I4450" i="3"/>
  <c r="D4450" i="3"/>
  <c r="G4450" i="3"/>
  <c r="H4444" i="3"/>
  <c r="I4444" i="3"/>
  <c r="D4444" i="3"/>
  <c r="G4444" i="3"/>
  <c r="G4427" i="3"/>
  <c r="D4421" i="3"/>
  <c r="F4421" i="3"/>
  <c r="I4421" i="3"/>
  <c r="G4416" i="3"/>
  <c r="H4408" i="3"/>
  <c r="I4408" i="3"/>
  <c r="D4408" i="3"/>
  <c r="G4408" i="3"/>
  <c r="H4401" i="3"/>
  <c r="I4398" i="3"/>
  <c r="F4369" i="3"/>
  <c r="D4369" i="3"/>
  <c r="G4369" i="3"/>
  <c r="H4369" i="3"/>
  <c r="I4369" i="3"/>
  <c r="D4349" i="3"/>
  <c r="E4349" i="3"/>
  <c r="F4349" i="3"/>
  <c r="I4349" i="3"/>
  <c r="I4335" i="3"/>
  <c r="E4631" i="3"/>
  <c r="H4624" i="3"/>
  <c r="I4624" i="3"/>
  <c r="G4624" i="3"/>
  <c r="H4608" i="3"/>
  <c r="E4607" i="3"/>
  <c r="H4601" i="3"/>
  <c r="H4600" i="3"/>
  <c r="I4600" i="3"/>
  <c r="G4600" i="3"/>
  <c r="H4584" i="3"/>
  <c r="E4583" i="3"/>
  <c r="H4577" i="3"/>
  <c r="H4576" i="3"/>
  <c r="I4576" i="3"/>
  <c r="G4576" i="3"/>
  <c r="H4560" i="3"/>
  <c r="E4559" i="3"/>
  <c r="H4553" i="3"/>
  <c r="H4552" i="3"/>
  <c r="I4552" i="3"/>
  <c r="G4552" i="3"/>
  <c r="H4536" i="3"/>
  <c r="E4535" i="3"/>
  <c r="H4529" i="3"/>
  <c r="H4528" i="3"/>
  <c r="I4528" i="3"/>
  <c r="G4528" i="3"/>
  <c r="H4512" i="3"/>
  <c r="E4511" i="3"/>
  <c r="H4505" i="3"/>
  <c r="H4504" i="3"/>
  <c r="I4504" i="3"/>
  <c r="G4504" i="3"/>
  <c r="H4488" i="3"/>
  <c r="E4487" i="3"/>
  <c r="H4481" i="3"/>
  <c r="H4480" i="3"/>
  <c r="I4480" i="3"/>
  <c r="G4480" i="3"/>
  <c r="H4464" i="3"/>
  <c r="E4463" i="3"/>
  <c r="H4457" i="3"/>
  <c r="H4439" i="3"/>
  <c r="G4433" i="3"/>
  <c r="I4425" i="3"/>
  <c r="F4419" i="3"/>
  <c r="G4419" i="3"/>
  <c r="E4419" i="3"/>
  <c r="D4403" i="3"/>
  <c r="E4403" i="3"/>
  <c r="F4403" i="3"/>
  <c r="I4403" i="3"/>
  <c r="F4381" i="3"/>
  <c r="G4381" i="3"/>
  <c r="H4381" i="3"/>
  <c r="E4381" i="3"/>
  <c r="D4362" i="3"/>
  <c r="G4362" i="3"/>
  <c r="H4362" i="3"/>
  <c r="F4362" i="3"/>
  <c r="D4359" i="3"/>
  <c r="F4359" i="3"/>
  <c r="G4359" i="3"/>
  <c r="H4359" i="3"/>
  <c r="F4347" i="3"/>
  <c r="G4347" i="3"/>
  <c r="E4347" i="3"/>
  <c r="H4340" i="3"/>
  <c r="D4340" i="3"/>
  <c r="F4340" i="3"/>
  <c r="G4340" i="3"/>
  <c r="I4340" i="3"/>
  <c r="I4301" i="3"/>
  <c r="D4301" i="3"/>
  <c r="E4301" i="3"/>
  <c r="F4301" i="3"/>
  <c r="G4301" i="3"/>
  <c r="E4293" i="3"/>
  <c r="D4293" i="3"/>
  <c r="F4293" i="3"/>
  <c r="G4293" i="3"/>
  <c r="H4293" i="3"/>
  <c r="I4293" i="3"/>
  <c r="F4647" i="3"/>
  <c r="G4647" i="3"/>
  <c r="F4635" i="3"/>
  <c r="G4635" i="3"/>
  <c r="F4611" i="3"/>
  <c r="G4611" i="3"/>
  <c r="E4611" i="3"/>
  <c r="G4608" i="3"/>
  <c r="G4601" i="3"/>
  <c r="F4587" i="3"/>
  <c r="G4587" i="3"/>
  <c r="E4587" i="3"/>
  <c r="G4584" i="3"/>
  <c r="G4577" i="3"/>
  <c r="F4563" i="3"/>
  <c r="G4563" i="3"/>
  <c r="E4563" i="3"/>
  <c r="G4560" i="3"/>
  <c r="G4553" i="3"/>
  <c r="F4539" i="3"/>
  <c r="G4539" i="3"/>
  <c r="E4539" i="3"/>
  <c r="G4536" i="3"/>
  <c r="G4529" i="3"/>
  <c r="F4515" i="3"/>
  <c r="G4515" i="3"/>
  <c r="E4515" i="3"/>
  <c r="G4512" i="3"/>
  <c r="G4505" i="3"/>
  <c r="F4491" i="3"/>
  <c r="G4491" i="3"/>
  <c r="E4491" i="3"/>
  <c r="G4488" i="3"/>
  <c r="G4481" i="3"/>
  <c r="F4467" i="3"/>
  <c r="G4467" i="3"/>
  <c r="E4467" i="3"/>
  <c r="G4464" i="3"/>
  <c r="I4461" i="3"/>
  <c r="G4457" i="3"/>
  <c r="H4451" i="3"/>
  <c r="H4445" i="3"/>
  <c r="G4439" i="3"/>
  <c r="I4431" i="3"/>
  <c r="I4422" i="3"/>
  <c r="D4416" i="3"/>
  <c r="F4416" i="3"/>
  <c r="H4416" i="3"/>
  <c r="F4401" i="3"/>
  <c r="G4401" i="3"/>
  <c r="E4401" i="3"/>
  <c r="D4398" i="3"/>
  <c r="F4398" i="3"/>
  <c r="G4398" i="3"/>
  <c r="H4398" i="3"/>
  <c r="F4345" i="3"/>
  <c r="D4345" i="3"/>
  <c r="G4345" i="3"/>
  <c r="H4345" i="3"/>
  <c r="I4345" i="3"/>
  <c r="D4335" i="3"/>
  <c r="F4335" i="3"/>
  <c r="G4335" i="3"/>
  <c r="H4335" i="3"/>
  <c r="F4601" i="3"/>
  <c r="F4577" i="3"/>
  <c r="F4553" i="3"/>
  <c r="F4529" i="3"/>
  <c r="F4505" i="3"/>
  <c r="F4481" i="3"/>
  <c r="H4461" i="3"/>
  <c r="F4457" i="3"/>
  <c r="G4451" i="3"/>
  <c r="G4445" i="3"/>
  <c r="E4439" i="3"/>
  <c r="I4437" i="3"/>
  <c r="H4431" i="3"/>
  <c r="F4427" i="3"/>
  <c r="I4427" i="3"/>
  <c r="G4422" i="3"/>
  <c r="H4414" i="3"/>
  <c r="I4414" i="3"/>
  <c r="D4414" i="3"/>
  <c r="G4414" i="3"/>
  <c r="H4409" i="3"/>
  <c r="E4379" i="3"/>
  <c r="G4379" i="3"/>
  <c r="H4379" i="3"/>
  <c r="I4379" i="3"/>
  <c r="H4376" i="3"/>
  <c r="F4376" i="3"/>
  <c r="G4376" i="3"/>
  <c r="E4376" i="3"/>
  <c r="F4357" i="3"/>
  <c r="G4357" i="3"/>
  <c r="H4357" i="3"/>
  <c r="E4357" i="3"/>
  <c r="F4355" i="3"/>
  <c r="I4352" i="3"/>
  <c r="D4338" i="3"/>
  <c r="G4338" i="3"/>
  <c r="H4338" i="3"/>
  <c r="F4338" i="3"/>
  <c r="G4402" i="3"/>
  <c r="G4396" i="3"/>
  <c r="I4392" i="3"/>
  <c r="F4391" i="3"/>
  <c r="I4387" i="3"/>
  <c r="I4382" i="3"/>
  <c r="H4377" i="3"/>
  <c r="G4372" i="3"/>
  <c r="I4368" i="3"/>
  <c r="F4367" i="3"/>
  <c r="I4363" i="3"/>
  <c r="I4358" i="3"/>
  <c r="H4353" i="3"/>
  <c r="G4348" i="3"/>
  <c r="I4344" i="3"/>
  <c r="F4343" i="3"/>
  <c r="I4339" i="3"/>
  <c r="I4334" i="3"/>
  <c r="H4329" i="3"/>
  <c r="E4328" i="3"/>
  <c r="G4324" i="3"/>
  <c r="E4323" i="3"/>
  <c r="I4320" i="3"/>
  <c r="F4319" i="3"/>
  <c r="F4314" i="3"/>
  <c r="E4309" i="3"/>
  <c r="F4300" i="3"/>
  <c r="E4295" i="3"/>
  <c r="E4291" i="3"/>
  <c r="I4288" i="3"/>
  <c r="E4279" i="3"/>
  <c r="G4271" i="3"/>
  <c r="G4270" i="3"/>
  <c r="H4270" i="3"/>
  <c r="G4267" i="3"/>
  <c r="E4266" i="3"/>
  <c r="G4263" i="3"/>
  <c r="H4255" i="3"/>
  <c r="I4243" i="3"/>
  <c r="G4242" i="3"/>
  <c r="I4241" i="3"/>
  <c r="G4241" i="3"/>
  <c r="E4234" i="3"/>
  <c r="G4230" i="3"/>
  <c r="I4222" i="3"/>
  <c r="E4221" i="3"/>
  <c r="D4221" i="3"/>
  <c r="I4218" i="3"/>
  <c r="E4213" i="3"/>
  <c r="H4210" i="3"/>
  <c r="D4209" i="3"/>
  <c r="E4205" i="3"/>
  <c r="E4189" i="3"/>
  <c r="E4159" i="3"/>
  <c r="F4159" i="3"/>
  <c r="H4159" i="3"/>
  <c r="E4156" i="3"/>
  <c r="E4135" i="3"/>
  <c r="F4135" i="3"/>
  <c r="H4135" i="3"/>
  <c r="F4116" i="3"/>
  <c r="G4116" i="3"/>
  <c r="H4116" i="3"/>
  <c r="I4116" i="3"/>
  <c r="D3733" i="3"/>
  <c r="E3733" i="3"/>
  <c r="F3733" i="3"/>
  <c r="I3733" i="3"/>
  <c r="H3733" i="3"/>
  <c r="G3733" i="3"/>
  <c r="E4197" i="3"/>
  <c r="D4197" i="3"/>
  <c r="G4197" i="3"/>
  <c r="D4182" i="3"/>
  <c r="F4182" i="3"/>
  <c r="G4132" i="3"/>
  <c r="D4132" i="3"/>
  <c r="I4122" i="3"/>
  <c r="D4122" i="3"/>
  <c r="E4122" i="3"/>
  <c r="G4013" i="3"/>
  <c r="H4013" i="3"/>
  <c r="I4013" i="3"/>
  <c r="D4013" i="3"/>
  <c r="E4013" i="3"/>
  <c r="F4013" i="3"/>
  <c r="G3864" i="3"/>
  <c r="E3864" i="3"/>
  <c r="F3864" i="3"/>
  <c r="H3864" i="3"/>
  <c r="I3864" i="3"/>
  <c r="D3864" i="3"/>
  <c r="G2560" i="3"/>
  <c r="F2560" i="3"/>
  <c r="H2560" i="3"/>
  <c r="I2560" i="3"/>
  <c r="E2560" i="3"/>
  <c r="D2560" i="3"/>
  <c r="I4264" i="3"/>
  <c r="G4247" i="3"/>
  <c r="G4246" i="3"/>
  <c r="H4246" i="3"/>
  <c r="G4243" i="3"/>
  <c r="H4231" i="3"/>
  <c r="I4219" i="3"/>
  <c r="G4218" i="3"/>
  <c r="I4217" i="3"/>
  <c r="G4217" i="3"/>
  <c r="I4198" i="3"/>
  <c r="G4175" i="3"/>
  <c r="G4174" i="3"/>
  <c r="H4174" i="3"/>
  <c r="H4164" i="3"/>
  <c r="I4145" i="3"/>
  <c r="F4145" i="3"/>
  <c r="G4145" i="3"/>
  <c r="E4111" i="3"/>
  <c r="F4111" i="3"/>
  <c r="G4111" i="3"/>
  <c r="H4111" i="3"/>
  <c r="I4111" i="3"/>
  <c r="G4108" i="3"/>
  <c r="D4108" i="3"/>
  <c r="E4108" i="3"/>
  <c r="H4055" i="3"/>
  <c r="I4055" i="3"/>
  <c r="D4055" i="3"/>
  <c r="E4055" i="3"/>
  <c r="F4055" i="3"/>
  <c r="G4055" i="3"/>
  <c r="H3922" i="3"/>
  <c r="I3922" i="3"/>
  <c r="E3922" i="3"/>
  <c r="F3922" i="3"/>
  <c r="G3922" i="3"/>
  <c r="D3922" i="3"/>
  <c r="D4402" i="3"/>
  <c r="D4396" i="3"/>
  <c r="D4372" i="3"/>
  <c r="D4348" i="3"/>
  <c r="I4326" i="3"/>
  <c r="D4324" i="3"/>
  <c r="I4321" i="3"/>
  <c r="I4316" i="3"/>
  <c r="H4311" i="3"/>
  <c r="I4307" i="3"/>
  <c r="H4285" i="3"/>
  <c r="H4277" i="3"/>
  <c r="D4271" i="3"/>
  <c r="D4267" i="3"/>
  <c r="H4264" i="3"/>
  <c r="I4259" i="3"/>
  <c r="D4259" i="3"/>
  <c r="D4255" i="3"/>
  <c r="E4251" i="3"/>
  <c r="H4251" i="3"/>
  <c r="I4248" i="3"/>
  <c r="F4247" i="3"/>
  <c r="F4243" i="3"/>
  <c r="D4242" i="3"/>
  <c r="G4231" i="3"/>
  <c r="H4223" i="3"/>
  <c r="H4219" i="3"/>
  <c r="F4218" i="3"/>
  <c r="D4210" i="3"/>
  <c r="I4207" i="3"/>
  <c r="F4198" i="3"/>
  <c r="I4195" i="3"/>
  <c r="I4193" i="3"/>
  <c r="G4193" i="3"/>
  <c r="E4179" i="3"/>
  <c r="H4179" i="3"/>
  <c r="F4175" i="3"/>
  <c r="I4168" i="3"/>
  <c r="F4164" i="3"/>
  <c r="F4045" i="3"/>
  <c r="E4045" i="3"/>
  <c r="G4045" i="3"/>
  <c r="H4045" i="3"/>
  <c r="I4045" i="3"/>
  <c r="F4032" i="3"/>
  <c r="G4032" i="3"/>
  <c r="H4032" i="3"/>
  <c r="D4032" i="3"/>
  <c r="E4032" i="3"/>
  <c r="I4032" i="3"/>
  <c r="E3972" i="3"/>
  <c r="F3972" i="3"/>
  <c r="G3972" i="3"/>
  <c r="H3972" i="3"/>
  <c r="I3972" i="3"/>
  <c r="H4326" i="3"/>
  <c r="H4321" i="3"/>
  <c r="G4316" i="3"/>
  <c r="G4311" i="3"/>
  <c r="H4307" i="3"/>
  <c r="I4302" i="3"/>
  <c r="H4289" i="3"/>
  <c r="G4288" i="3"/>
  <c r="D4288" i="3"/>
  <c r="G4285" i="3"/>
  <c r="G4277" i="3"/>
  <c r="I4269" i="3"/>
  <c r="F4264" i="3"/>
  <c r="I4257" i="3"/>
  <c r="H4248" i="3"/>
  <c r="E4247" i="3"/>
  <c r="E4243" i="3"/>
  <c r="I4240" i="3"/>
  <c r="I4236" i="3"/>
  <c r="E4231" i="3"/>
  <c r="I4228" i="3"/>
  <c r="G4223" i="3"/>
  <c r="G4222" i="3"/>
  <c r="H4222" i="3"/>
  <c r="G4219" i="3"/>
  <c r="E4218" i="3"/>
  <c r="H4207" i="3"/>
  <c r="E4198" i="3"/>
  <c r="H4195" i="3"/>
  <c r="E4175" i="3"/>
  <c r="H4168" i="3"/>
  <c r="E4164" i="3"/>
  <c r="G4126" i="3"/>
  <c r="F4126" i="3"/>
  <c r="H4126" i="3"/>
  <c r="I4126" i="3"/>
  <c r="E4063" i="3"/>
  <c r="F4063" i="3"/>
  <c r="G4063" i="3"/>
  <c r="H4063" i="3"/>
  <c r="I4063" i="3"/>
  <c r="G4023" i="3"/>
  <c r="H4023" i="3"/>
  <c r="I4023" i="3"/>
  <c r="E4023" i="3"/>
  <c r="F4023" i="3"/>
  <c r="G4017" i="3"/>
  <c r="D4017" i="3"/>
  <c r="E4017" i="3"/>
  <c r="F4017" i="3"/>
  <c r="H4017" i="3"/>
  <c r="I4017" i="3"/>
  <c r="G4326" i="3"/>
  <c r="G4321" i="3"/>
  <c r="F4316" i="3"/>
  <c r="F4311" i="3"/>
  <c r="G4307" i="3"/>
  <c r="H4302" i="3"/>
  <c r="F4289" i="3"/>
  <c r="F4285" i="3"/>
  <c r="F4277" i="3"/>
  <c r="H4269" i="3"/>
  <c r="H4257" i="3"/>
  <c r="G4248" i="3"/>
  <c r="D4247" i="3"/>
  <c r="H4240" i="3"/>
  <c r="H4236" i="3"/>
  <c r="I4235" i="3"/>
  <c r="D4235" i="3"/>
  <c r="D4231" i="3"/>
  <c r="H4228" i="3"/>
  <c r="E4227" i="3"/>
  <c r="H4227" i="3"/>
  <c r="I4224" i="3"/>
  <c r="F4223" i="3"/>
  <c r="F4219" i="3"/>
  <c r="G4207" i="3"/>
  <c r="G4195" i="3"/>
  <c r="I4187" i="3"/>
  <c r="D4187" i="3"/>
  <c r="F4187" i="3"/>
  <c r="F4183" i="3"/>
  <c r="H4183" i="3"/>
  <c r="D4175" i="3"/>
  <c r="H4165" i="3"/>
  <c r="H4147" i="3"/>
  <c r="I4131" i="3"/>
  <c r="E3936" i="3"/>
  <c r="F3936" i="3"/>
  <c r="G3936" i="3"/>
  <c r="D3936" i="3"/>
  <c r="H3936" i="3"/>
  <c r="I3936" i="3"/>
  <c r="H3886" i="3"/>
  <c r="I3886" i="3"/>
  <c r="E3886" i="3"/>
  <c r="F3886" i="3"/>
  <c r="G3886" i="3"/>
  <c r="D3886" i="3"/>
  <c r="G4264" i="3"/>
  <c r="D4264" i="3"/>
  <c r="G4198" i="3"/>
  <c r="H4198" i="3"/>
  <c r="G4168" i="3"/>
  <c r="D4168" i="3"/>
  <c r="F4168" i="3"/>
  <c r="G4164" i="3"/>
  <c r="I4164" i="3"/>
  <c r="F4131" i="3"/>
  <c r="H4127" i="3"/>
  <c r="F4107" i="3"/>
  <c r="H4103" i="3"/>
  <c r="H3934" i="3"/>
  <c r="I3934" i="3"/>
  <c r="E3934" i="3"/>
  <c r="F3934" i="3"/>
  <c r="G3934" i="3"/>
  <c r="D3934" i="3"/>
  <c r="H4337" i="3"/>
  <c r="E4326" i="3"/>
  <c r="D4321" i="3"/>
  <c r="D4316" i="3"/>
  <c r="H4313" i="3"/>
  <c r="E4307" i="3"/>
  <c r="I4303" i="3"/>
  <c r="F4302" i="3"/>
  <c r="H4290" i="3"/>
  <c r="D4285" i="3"/>
  <c r="D4277" i="3"/>
  <c r="I4258" i="3"/>
  <c r="F4257" i="3"/>
  <c r="E4248" i="3"/>
  <c r="H4237" i="3"/>
  <c r="E4236" i="3"/>
  <c r="H4233" i="3"/>
  <c r="H4229" i="3"/>
  <c r="E4228" i="3"/>
  <c r="G4224" i="3"/>
  <c r="D4223" i="3"/>
  <c r="H4212" i="3"/>
  <c r="I4211" i="3"/>
  <c r="D4211" i="3"/>
  <c r="D4207" i="3"/>
  <c r="H4204" i="3"/>
  <c r="E4203" i="3"/>
  <c r="H4203" i="3"/>
  <c r="F4199" i="3"/>
  <c r="E4195" i="3"/>
  <c r="H4185" i="3"/>
  <c r="H4173" i="3"/>
  <c r="H4169" i="3"/>
  <c r="F4165" i="3"/>
  <c r="F4155" i="3"/>
  <c r="H4151" i="3"/>
  <c r="G4150" i="3"/>
  <c r="F4150" i="3"/>
  <c r="H4150" i="3"/>
  <c r="F4140" i="3"/>
  <c r="G4140" i="3"/>
  <c r="I4140" i="3"/>
  <c r="E4137" i="3"/>
  <c r="D4137" i="3"/>
  <c r="I4121" i="3"/>
  <c r="F4121" i="3"/>
  <c r="G4121" i="3"/>
  <c r="H4121" i="3"/>
  <c r="H3898" i="3"/>
  <c r="I3898" i="3"/>
  <c r="E3898" i="3"/>
  <c r="F3898" i="3"/>
  <c r="G3898" i="3"/>
  <c r="D3898" i="3"/>
  <c r="I4323" i="3"/>
  <c r="E4302" i="3"/>
  <c r="I4289" i="3"/>
  <c r="G4289" i="3"/>
  <c r="E4269" i="3"/>
  <c r="D4269" i="3"/>
  <c r="D4257" i="3"/>
  <c r="G4240" i="3"/>
  <c r="D4240" i="3"/>
  <c r="D4236" i="3"/>
  <c r="D4228" i="3"/>
  <c r="I4209" i="3"/>
  <c r="E4131" i="3"/>
  <c r="G4131" i="3"/>
  <c r="H4131" i="3"/>
  <c r="E4107" i="3"/>
  <c r="G4107" i="3"/>
  <c r="H4107" i="3"/>
  <c r="I4107" i="3"/>
  <c r="I4103" i="3"/>
  <c r="D4103" i="3"/>
  <c r="E4103" i="3"/>
  <c r="F4103" i="3"/>
  <c r="F4042" i="3"/>
  <c r="G4042" i="3"/>
  <c r="H4042" i="3"/>
  <c r="E4042" i="3"/>
  <c r="I4042" i="3"/>
  <c r="G3989" i="3"/>
  <c r="H3989" i="3"/>
  <c r="I3989" i="3"/>
  <c r="E3989" i="3"/>
  <c r="F3989" i="3"/>
  <c r="H4209" i="3"/>
  <c r="I4182" i="3"/>
  <c r="E4173" i="3"/>
  <c r="D4173" i="3"/>
  <c r="G4173" i="3"/>
  <c r="E4155" i="3"/>
  <c r="G4155" i="3"/>
  <c r="H4155" i="3"/>
  <c r="I4132" i="3"/>
  <c r="E3948" i="3"/>
  <c r="F3948" i="3"/>
  <c r="G3948" i="3"/>
  <c r="H3948" i="3"/>
  <c r="I3948" i="3"/>
  <c r="E4634" i="3"/>
  <c r="E4628" i="3"/>
  <c r="E4622" i="3"/>
  <c r="E4616" i="3"/>
  <c r="E4610" i="3"/>
  <c r="E4604" i="3"/>
  <c r="E4598" i="3"/>
  <c r="E4592" i="3"/>
  <c r="E4586" i="3"/>
  <c r="E4580" i="3"/>
  <c r="E4574" i="3"/>
  <c r="E4568" i="3"/>
  <c r="E4562" i="3"/>
  <c r="E4556" i="3"/>
  <c r="E4550" i="3"/>
  <c r="E4544" i="3"/>
  <c r="E4538" i="3"/>
  <c r="E4532" i="3"/>
  <c r="E4526" i="3"/>
  <c r="E4520" i="3"/>
  <c r="E4514" i="3"/>
  <c r="E4508" i="3"/>
  <c r="E4502" i="3"/>
  <c r="E4496" i="3"/>
  <c r="E4490" i="3"/>
  <c r="E4484" i="3"/>
  <c r="E4478" i="3"/>
  <c r="E4472" i="3"/>
  <c r="E4466" i="3"/>
  <c r="E4460" i="3"/>
  <c r="E4454" i="3"/>
  <c r="E4448" i="3"/>
  <c r="E4442" i="3"/>
  <c r="E4436" i="3"/>
  <c r="E4430" i="3"/>
  <c r="E4424" i="3"/>
  <c r="E4418" i="3"/>
  <c r="E4412" i="3"/>
  <c r="E4406" i="3"/>
  <c r="I4402" i="3"/>
  <c r="E4400" i="3"/>
  <c r="I4396" i="3"/>
  <c r="D4394" i="3"/>
  <c r="H4391" i="3"/>
  <c r="E4385" i="3"/>
  <c r="E4380" i="3"/>
  <c r="D4375" i="3"/>
  <c r="I4372" i="3"/>
  <c r="D4370" i="3"/>
  <c r="H4367" i="3"/>
  <c r="E4361" i="3"/>
  <c r="E4356" i="3"/>
  <c r="D4351" i="3"/>
  <c r="I4348" i="3"/>
  <c r="D4346" i="3"/>
  <c r="H4343" i="3"/>
  <c r="E4337" i="3"/>
  <c r="E4332" i="3"/>
  <c r="G4328" i="3"/>
  <c r="D4327" i="3"/>
  <c r="I4324" i="3"/>
  <c r="G4323" i="3"/>
  <c r="D4322" i="3"/>
  <c r="H4319" i="3"/>
  <c r="H4314" i="3"/>
  <c r="E4313" i="3"/>
  <c r="H4309" i="3"/>
  <c r="E4308" i="3"/>
  <c r="E4303" i="3"/>
  <c r="I4300" i="3"/>
  <c r="G4295" i="3"/>
  <c r="G4294" i="3"/>
  <c r="H4294" i="3"/>
  <c r="G4291" i="3"/>
  <c r="E4290" i="3"/>
  <c r="H4279" i="3"/>
  <c r="E4278" i="3"/>
  <c r="E4270" i="3"/>
  <c r="I4267" i="3"/>
  <c r="G4266" i="3"/>
  <c r="I4265" i="3"/>
  <c r="G4265" i="3"/>
  <c r="I4263" i="3"/>
  <c r="E4258" i="3"/>
  <c r="I4246" i="3"/>
  <c r="E4245" i="3"/>
  <c r="D4245" i="3"/>
  <c r="I4242" i="3"/>
  <c r="E4241" i="3"/>
  <c r="E4237" i="3"/>
  <c r="H4234" i="3"/>
  <c r="D4233" i="3"/>
  <c r="I4230" i="3"/>
  <c r="E4229" i="3"/>
  <c r="G4221" i="3"/>
  <c r="H4217" i="3"/>
  <c r="G4216" i="3"/>
  <c r="D4216" i="3"/>
  <c r="G4213" i="3"/>
  <c r="D4212" i="3"/>
  <c r="G4209" i="3"/>
  <c r="G4205" i="3"/>
  <c r="D4204" i="3"/>
  <c r="I4197" i="3"/>
  <c r="G4192" i="3"/>
  <c r="D4192" i="3"/>
  <c r="F4192" i="3"/>
  <c r="G4189" i="3"/>
  <c r="G4188" i="3"/>
  <c r="I4188" i="3"/>
  <c r="D4185" i="3"/>
  <c r="H4182" i="3"/>
  <c r="I4174" i="3"/>
  <c r="H4170" i="3"/>
  <c r="G4159" i="3"/>
  <c r="H4156" i="3"/>
  <c r="E4151" i="3"/>
  <c r="G4135" i="3"/>
  <c r="H4132" i="3"/>
  <c r="I4127" i="3"/>
  <c r="D4127" i="3"/>
  <c r="H4122" i="3"/>
  <c r="E4116" i="3"/>
  <c r="I4098" i="3"/>
  <c r="D4098" i="3"/>
  <c r="E4098" i="3"/>
  <c r="F4098" i="3"/>
  <c r="E4087" i="3"/>
  <c r="F4087" i="3"/>
  <c r="G4087" i="3"/>
  <c r="H4087" i="3"/>
  <c r="I4087" i="3"/>
  <c r="G4029" i="3"/>
  <c r="D4029" i="3"/>
  <c r="E4029" i="3"/>
  <c r="F4029" i="3"/>
  <c r="H4029" i="3"/>
  <c r="I4029" i="3"/>
  <c r="F4328" i="3"/>
  <c r="G4314" i="3"/>
  <c r="G4309" i="3"/>
  <c r="D4303" i="3"/>
  <c r="H4300" i="3"/>
  <c r="E4299" i="3"/>
  <c r="H4299" i="3"/>
  <c r="F4295" i="3"/>
  <c r="G4279" i="3"/>
  <c r="H4271" i="3"/>
  <c r="D4270" i="3"/>
  <c r="H4263" i="3"/>
  <c r="H4259" i="3"/>
  <c r="D4258" i="3"/>
  <c r="I4255" i="3"/>
  <c r="I4251" i="3"/>
  <c r="F4246" i="3"/>
  <c r="D4241" i="3"/>
  <c r="D4237" i="3"/>
  <c r="F4234" i="3"/>
  <c r="H4230" i="3"/>
  <c r="D4229" i="3"/>
  <c r="F4221" i="3"/>
  <c r="F4217" i="3"/>
  <c r="F4213" i="3"/>
  <c r="I4210" i="3"/>
  <c r="F4209" i="3"/>
  <c r="F4205" i="3"/>
  <c r="H4197" i="3"/>
  <c r="H4193" i="3"/>
  <c r="F4189" i="3"/>
  <c r="G4182" i="3"/>
  <c r="I4179" i="3"/>
  <c r="F4174" i="3"/>
  <c r="I4169" i="3"/>
  <c r="G4169" i="3"/>
  <c r="D4159" i="3"/>
  <c r="F4156" i="3"/>
  <c r="D4151" i="3"/>
  <c r="H4145" i="3"/>
  <c r="D4135" i="3"/>
  <c r="F4132" i="3"/>
  <c r="G4122" i="3"/>
  <c r="D4116" i="3"/>
  <c r="E4113" i="3"/>
  <c r="D4113" i="3"/>
  <c r="F4113" i="3"/>
  <c r="I4108" i="3"/>
  <c r="G4089" i="3"/>
  <c r="F4084" i="3"/>
  <c r="F4079" i="3"/>
  <c r="G4057" i="3"/>
  <c r="D4053" i="3"/>
  <c r="E4053" i="3"/>
  <c r="F4053" i="3"/>
  <c r="G4043" i="3"/>
  <c r="I4036" i="3"/>
  <c r="D4036" i="3"/>
  <c r="E4036" i="3"/>
  <c r="F4036" i="3"/>
  <c r="H4024" i="3"/>
  <c r="F3999" i="3"/>
  <c r="H3996" i="3"/>
  <c r="G3993" i="3"/>
  <c r="D3993" i="3"/>
  <c r="E3993" i="3"/>
  <c r="F3993" i="3"/>
  <c r="G3975" i="3"/>
  <c r="H3975" i="3"/>
  <c r="I3975" i="3"/>
  <c r="E3975" i="3"/>
  <c r="E3960" i="3"/>
  <c r="F3960" i="3"/>
  <c r="G3960" i="3"/>
  <c r="H3946" i="3"/>
  <c r="I3946" i="3"/>
  <c r="E3946" i="3"/>
  <c r="F3946" i="3"/>
  <c r="G3946" i="3"/>
  <c r="D3946" i="3"/>
  <c r="F4089" i="3"/>
  <c r="E4084" i="3"/>
  <c r="E4079" i="3"/>
  <c r="E4074" i="3"/>
  <c r="F4065" i="3"/>
  <c r="F4060" i="3"/>
  <c r="G4060" i="3"/>
  <c r="H4060" i="3"/>
  <c r="F4057" i="3"/>
  <c r="I4047" i="3"/>
  <c r="F4043" i="3"/>
  <c r="G4024" i="3"/>
  <c r="F4018" i="3"/>
  <c r="E3999" i="3"/>
  <c r="G3996" i="3"/>
  <c r="H3970" i="3"/>
  <c r="I3970" i="3"/>
  <c r="F3970" i="3"/>
  <c r="G3970" i="3"/>
  <c r="D3970" i="3"/>
  <c r="H3958" i="3"/>
  <c r="I3958" i="3"/>
  <c r="E3958" i="3"/>
  <c r="F3958" i="3"/>
  <c r="G3958" i="3"/>
  <c r="D3958" i="3"/>
  <c r="F3879" i="3"/>
  <c r="G3879" i="3"/>
  <c r="H3879" i="3"/>
  <c r="I3879" i="3"/>
  <c r="E3879" i="3"/>
  <c r="D3872" i="3"/>
  <c r="E3872" i="3"/>
  <c r="H3872" i="3"/>
  <c r="I3872" i="3"/>
  <c r="G3872" i="3"/>
  <c r="D4089" i="3"/>
  <c r="D4084" i="3"/>
  <c r="D4079" i="3"/>
  <c r="D4074" i="3"/>
  <c r="D4065" i="3"/>
  <c r="E4057" i="3"/>
  <c r="H4049" i="3"/>
  <c r="I4049" i="3"/>
  <c r="H4047" i="3"/>
  <c r="E4043" i="3"/>
  <c r="F4024" i="3"/>
  <c r="E4018" i="3"/>
  <c r="H4012" i="3"/>
  <c r="F4008" i="3"/>
  <c r="G4008" i="3"/>
  <c r="H4008" i="3"/>
  <c r="G4005" i="3"/>
  <c r="D4005" i="3"/>
  <c r="F3984" i="3"/>
  <c r="G3984" i="3"/>
  <c r="H3984" i="3"/>
  <c r="D3984" i="3"/>
  <c r="D3965" i="3"/>
  <c r="E3965" i="3"/>
  <c r="F3965" i="3"/>
  <c r="I3965" i="3"/>
  <c r="G3999" i="3"/>
  <c r="H3999" i="3"/>
  <c r="I3999" i="3"/>
  <c r="E3996" i="3"/>
  <c r="F3996" i="3"/>
  <c r="H3916" i="3"/>
  <c r="I3916" i="3"/>
  <c r="E3916" i="3"/>
  <c r="F3916" i="3"/>
  <c r="G3916" i="3"/>
  <c r="H3904" i="3"/>
  <c r="I3904" i="3"/>
  <c r="E3904" i="3"/>
  <c r="F3904" i="3"/>
  <c r="G3904" i="3"/>
  <c r="E3819" i="3"/>
  <c r="F3819" i="3"/>
  <c r="G3819" i="3"/>
  <c r="H3819" i="3"/>
  <c r="I3819" i="3"/>
  <c r="D3819" i="3"/>
  <c r="D3784" i="3"/>
  <c r="G3784" i="3"/>
  <c r="F3784" i="3"/>
  <c r="H3784" i="3"/>
  <c r="I3784" i="3"/>
  <c r="E3784" i="3"/>
  <c r="H3738" i="3"/>
  <c r="D3738" i="3"/>
  <c r="E3738" i="3"/>
  <c r="F3738" i="3"/>
  <c r="I3738" i="3"/>
  <c r="G3738" i="3"/>
  <c r="D4047" i="3"/>
  <c r="E4047" i="3"/>
  <c r="F4047" i="3"/>
  <c r="H4043" i="3"/>
  <c r="I4043" i="3"/>
  <c r="I4024" i="3"/>
  <c r="D4024" i="3"/>
  <c r="I4018" i="3"/>
  <c r="G4018" i="3"/>
  <c r="H4018" i="3"/>
  <c r="I4012" i="3"/>
  <c r="D4012" i="3"/>
  <c r="E4012" i="3"/>
  <c r="F4012" i="3"/>
  <c r="H3928" i="3"/>
  <c r="I3928" i="3"/>
  <c r="E3928" i="3"/>
  <c r="F3928" i="3"/>
  <c r="G3928" i="3"/>
  <c r="E3918" i="3"/>
  <c r="F3918" i="3"/>
  <c r="G3918" i="3"/>
  <c r="H3918" i="3"/>
  <c r="D3918" i="3"/>
  <c r="E3906" i="3"/>
  <c r="F3906" i="3"/>
  <c r="G3906" i="3"/>
  <c r="H3906" i="3"/>
  <c r="D3906" i="3"/>
  <c r="H3892" i="3"/>
  <c r="I3892" i="3"/>
  <c r="E3892" i="3"/>
  <c r="F3892" i="3"/>
  <c r="G3892" i="3"/>
  <c r="E3843" i="3"/>
  <c r="F3843" i="3"/>
  <c r="G3843" i="3"/>
  <c r="H3843" i="3"/>
  <c r="I3843" i="3"/>
  <c r="D3843" i="3"/>
  <c r="H4077" i="3"/>
  <c r="H4072" i="3"/>
  <c r="G4067" i="3"/>
  <c r="G4062" i="3"/>
  <c r="F4054" i="3"/>
  <c r="G4054" i="3"/>
  <c r="H4054" i="3"/>
  <c r="E4034" i="3"/>
  <c r="D4034" i="3"/>
  <c r="D4031" i="3"/>
  <c r="E4031" i="3"/>
  <c r="F4031" i="3"/>
  <c r="E4028" i="3"/>
  <c r="H4028" i="3"/>
  <c r="I4028" i="3"/>
  <c r="E4022" i="3"/>
  <c r="D4022" i="3"/>
  <c r="F4022" i="3"/>
  <c r="G4022" i="3"/>
  <c r="H4019" i="3"/>
  <c r="I4010" i="3"/>
  <c r="I3988" i="3"/>
  <c r="D3988" i="3"/>
  <c r="E3988" i="3"/>
  <c r="F3988" i="3"/>
  <c r="G3980" i="3"/>
  <c r="H3940" i="3"/>
  <c r="I3940" i="3"/>
  <c r="E3940" i="3"/>
  <c r="F3940" i="3"/>
  <c r="G3940" i="3"/>
  <c r="E3930" i="3"/>
  <c r="F3930" i="3"/>
  <c r="G3930" i="3"/>
  <c r="H3930" i="3"/>
  <c r="D3930" i="3"/>
  <c r="I3912" i="3"/>
  <c r="I3900" i="3"/>
  <c r="E3894" i="3"/>
  <c r="F3894" i="3"/>
  <c r="G3894" i="3"/>
  <c r="H3894" i="3"/>
  <c r="D3894" i="3"/>
  <c r="F4163" i="3"/>
  <c r="F4158" i="3"/>
  <c r="G4149" i="3"/>
  <c r="F4144" i="3"/>
  <c r="F4139" i="3"/>
  <c r="F4134" i="3"/>
  <c r="G4125" i="3"/>
  <c r="F4120" i="3"/>
  <c r="F4115" i="3"/>
  <c r="F4110" i="3"/>
  <c r="G4101" i="3"/>
  <c r="F4096" i="3"/>
  <c r="I4092" i="3"/>
  <c r="F4091" i="3"/>
  <c r="F4086" i="3"/>
  <c r="G4077" i="3"/>
  <c r="F4072" i="3"/>
  <c r="I4068" i="3"/>
  <c r="F4067" i="3"/>
  <c r="F4062" i="3"/>
  <c r="I4048" i="3"/>
  <c r="F4044" i="3"/>
  <c r="D4041" i="3"/>
  <c r="E4041" i="3"/>
  <c r="F4041" i="3"/>
  <c r="G4037" i="3"/>
  <c r="H4037" i="3"/>
  <c r="I4037" i="3"/>
  <c r="G4019" i="3"/>
  <c r="H4010" i="3"/>
  <c r="I4007" i="3"/>
  <c r="G4004" i="3"/>
  <c r="I3994" i="3"/>
  <c r="G3994" i="3"/>
  <c r="H3994" i="3"/>
  <c r="E3994" i="3"/>
  <c r="E3974" i="3"/>
  <c r="D3974" i="3"/>
  <c r="F3974" i="3"/>
  <c r="G3974" i="3"/>
  <c r="H3952" i="3"/>
  <c r="I3952" i="3"/>
  <c r="E3952" i="3"/>
  <c r="F3952" i="3"/>
  <c r="G3952" i="3"/>
  <c r="E3942" i="3"/>
  <c r="F3942" i="3"/>
  <c r="G3942" i="3"/>
  <c r="H3942" i="3"/>
  <c r="D3942" i="3"/>
  <c r="I3924" i="3"/>
  <c r="I3888" i="3"/>
  <c r="E3882" i="3"/>
  <c r="F3882" i="3"/>
  <c r="G3882" i="3"/>
  <c r="H3882" i="3"/>
  <c r="D3882" i="3"/>
  <c r="G3822" i="3"/>
  <c r="E3822" i="3"/>
  <c r="F3822" i="3"/>
  <c r="H3822" i="3"/>
  <c r="I3822" i="3"/>
  <c r="D3822" i="3"/>
  <c r="I4102" i="3"/>
  <c r="H4097" i="3"/>
  <c r="H4092" i="3"/>
  <c r="I4083" i="3"/>
  <c r="I4078" i="3"/>
  <c r="H4073" i="3"/>
  <c r="H4068" i="3"/>
  <c r="I4020" i="3"/>
  <c r="E3980" i="3"/>
  <c r="H3980" i="3"/>
  <c r="I3980" i="3"/>
  <c r="F3980" i="3"/>
  <c r="H3964" i="3"/>
  <c r="I3964" i="3"/>
  <c r="E3964" i="3"/>
  <c r="F3964" i="3"/>
  <c r="G3964" i="3"/>
  <c r="E3954" i="3"/>
  <c r="F3954" i="3"/>
  <c r="G3954" i="3"/>
  <c r="H3954" i="3"/>
  <c r="D3954" i="3"/>
  <c r="H3924" i="3"/>
  <c r="E3875" i="3"/>
  <c r="G3875" i="3"/>
  <c r="H3875" i="3"/>
  <c r="I3875" i="3"/>
  <c r="F3875" i="3"/>
  <c r="G3846" i="3"/>
  <c r="E3846" i="3"/>
  <c r="F3846" i="3"/>
  <c r="H3846" i="3"/>
  <c r="I3846" i="3"/>
  <c r="D3846" i="3"/>
  <c r="D4163" i="3"/>
  <c r="D4149" i="3"/>
  <c r="D4144" i="3"/>
  <c r="I4141" i="3"/>
  <c r="D4139" i="3"/>
  <c r="D4125" i="3"/>
  <c r="D4120" i="3"/>
  <c r="D4115" i="3"/>
  <c r="H4102" i="3"/>
  <c r="D4101" i="3"/>
  <c r="G4097" i="3"/>
  <c r="D4096" i="3"/>
  <c r="G4092" i="3"/>
  <c r="D4091" i="3"/>
  <c r="H4083" i="3"/>
  <c r="H4078" i="3"/>
  <c r="D4077" i="3"/>
  <c r="G4073" i="3"/>
  <c r="D4072" i="3"/>
  <c r="G4068" i="3"/>
  <c r="D4067" i="3"/>
  <c r="D4059" i="3"/>
  <c r="E4059" i="3"/>
  <c r="F4059" i="3"/>
  <c r="H4020" i="3"/>
  <c r="E4019" i="3"/>
  <c r="I4000" i="3"/>
  <c r="D4000" i="3"/>
  <c r="D3983" i="3"/>
  <c r="E3983" i="3"/>
  <c r="F3983" i="3"/>
  <c r="I3983" i="3"/>
  <c r="F3966" i="3"/>
  <c r="G3966" i="3"/>
  <c r="H3966" i="3"/>
  <c r="D3966" i="3"/>
  <c r="E3912" i="3"/>
  <c r="F3912" i="3"/>
  <c r="G3912" i="3"/>
  <c r="E3900" i="3"/>
  <c r="F3900" i="3"/>
  <c r="G3900" i="3"/>
  <c r="F4102" i="3"/>
  <c r="F4097" i="3"/>
  <c r="G4083" i="3"/>
  <c r="F4078" i="3"/>
  <c r="F4073" i="3"/>
  <c r="I4053" i="3"/>
  <c r="F4048" i="3"/>
  <c r="G4048" i="3"/>
  <c r="H4048" i="3"/>
  <c r="G4020" i="3"/>
  <c r="E4010" i="3"/>
  <c r="D4010" i="3"/>
  <c r="D4007" i="3"/>
  <c r="E4007" i="3"/>
  <c r="F4007" i="3"/>
  <c r="E4004" i="3"/>
  <c r="H4004" i="3"/>
  <c r="I4004" i="3"/>
  <c r="E3998" i="3"/>
  <c r="D3998" i="3"/>
  <c r="F3998" i="3"/>
  <c r="G3998" i="3"/>
  <c r="E3924" i="3"/>
  <c r="F3924" i="3"/>
  <c r="G3924" i="3"/>
  <c r="H3910" i="3"/>
  <c r="I3910" i="3"/>
  <c r="E3910" i="3"/>
  <c r="F3910" i="3"/>
  <c r="G3910" i="3"/>
  <c r="D3910" i="3"/>
  <c r="E3888" i="3"/>
  <c r="F3888" i="3"/>
  <c r="G3888" i="3"/>
  <c r="F3857" i="3"/>
  <c r="E3839" i="3"/>
  <c r="I3839" i="3"/>
  <c r="E3815" i="3"/>
  <c r="I3815" i="3"/>
  <c r="F3861" i="3"/>
  <c r="G3861" i="3"/>
  <c r="D3854" i="3"/>
  <c r="E3854" i="3"/>
  <c r="D3796" i="3"/>
  <c r="E3796" i="3"/>
  <c r="F3796" i="3"/>
  <c r="G3796" i="3"/>
  <c r="F3779" i="3"/>
  <c r="G3779" i="3"/>
  <c r="E3779" i="3"/>
  <c r="F3767" i="3"/>
  <c r="D3767" i="3"/>
  <c r="E3767" i="3"/>
  <c r="G3767" i="3"/>
  <c r="E3764" i="3"/>
  <c r="I3764" i="3"/>
  <c r="D3764" i="3"/>
  <c r="E3753" i="3"/>
  <c r="F3753" i="3"/>
  <c r="G3753" i="3"/>
  <c r="E3568" i="3"/>
  <c r="H3568" i="3"/>
  <c r="I3568" i="3"/>
  <c r="D3568" i="3"/>
  <c r="G3568" i="3"/>
  <c r="F3568" i="3"/>
  <c r="I3548" i="3"/>
  <c r="H3548" i="3"/>
  <c r="G3548" i="3"/>
  <c r="E3548" i="3"/>
  <c r="F3548" i="3"/>
  <c r="D3548" i="3"/>
  <c r="F3963" i="3"/>
  <c r="G3963" i="3"/>
  <c r="F3951" i="3"/>
  <c r="G3951" i="3"/>
  <c r="F3939" i="3"/>
  <c r="G3939" i="3"/>
  <c r="F3927" i="3"/>
  <c r="G3927" i="3"/>
  <c r="F3915" i="3"/>
  <c r="G3915" i="3"/>
  <c r="F3903" i="3"/>
  <c r="G3903" i="3"/>
  <c r="F3891" i="3"/>
  <c r="G3891" i="3"/>
  <c r="H3873" i="3"/>
  <c r="G3869" i="3"/>
  <c r="H3866" i="3"/>
  <c r="H3855" i="3"/>
  <c r="G3851" i="3"/>
  <c r="H3834" i="3"/>
  <c r="E3833" i="3"/>
  <c r="I3833" i="3"/>
  <c r="G3827" i="3"/>
  <c r="H3810" i="3"/>
  <c r="E3809" i="3"/>
  <c r="I3809" i="3"/>
  <c r="G3803" i="3"/>
  <c r="I3794" i="3"/>
  <c r="F3793" i="3"/>
  <c r="E3793" i="3"/>
  <c r="H3788" i="3"/>
  <c r="F3782" i="3"/>
  <c r="G3782" i="3"/>
  <c r="H3782" i="3"/>
  <c r="I3777" i="3"/>
  <c r="H3770" i="3"/>
  <c r="G3770" i="3"/>
  <c r="I3765" i="3"/>
  <c r="I3757" i="3"/>
  <c r="H3750" i="3"/>
  <c r="F3750" i="3"/>
  <c r="E3750" i="3"/>
  <c r="I3745" i="3"/>
  <c r="G3741" i="3"/>
  <c r="F3741" i="3"/>
  <c r="G3499" i="3"/>
  <c r="E3499" i="3"/>
  <c r="H3499" i="3"/>
  <c r="I3499" i="3"/>
  <c r="D3499" i="3"/>
  <c r="F3499" i="3"/>
  <c r="I4026" i="3"/>
  <c r="I4002" i="3"/>
  <c r="D3986" i="3"/>
  <c r="D3981" i="3"/>
  <c r="I3978" i="3"/>
  <c r="D3976" i="3"/>
  <c r="E3873" i="3"/>
  <c r="F3869" i="3"/>
  <c r="G3866" i="3"/>
  <c r="E3855" i="3"/>
  <c r="F3851" i="3"/>
  <c r="E3837" i="3"/>
  <c r="F3837" i="3"/>
  <c r="G3837" i="3"/>
  <c r="F3834" i="3"/>
  <c r="I3831" i="3"/>
  <c r="F3827" i="3"/>
  <c r="E3813" i="3"/>
  <c r="F3813" i="3"/>
  <c r="G3813" i="3"/>
  <c r="F3810" i="3"/>
  <c r="I3807" i="3"/>
  <c r="F3803" i="3"/>
  <c r="F3794" i="3"/>
  <c r="I3791" i="3"/>
  <c r="G3788" i="3"/>
  <c r="H3777" i="3"/>
  <c r="I3774" i="3"/>
  <c r="H3765" i="3"/>
  <c r="H3757" i="3"/>
  <c r="I3748" i="3"/>
  <c r="H3745" i="3"/>
  <c r="I3734" i="3"/>
  <c r="G3725" i="3"/>
  <c r="F3725" i="3"/>
  <c r="H3725" i="3"/>
  <c r="I3725" i="3"/>
  <c r="D3968" i="3"/>
  <c r="E3968" i="3"/>
  <c r="D3956" i="3"/>
  <c r="E3956" i="3"/>
  <c r="I3953" i="3"/>
  <c r="D3944" i="3"/>
  <c r="E3944" i="3"/>
  <c r="I3941" i="3"/>
  <c r="D3932" i="3"/>
  <c r="E3932" i="3"/>
  <c r="I3929" i="3"/>
  <c r="D3920" i="3"/>
  <c r="E3920" i="3"/>
  <c r="I3917" i="3"/>
  <c r="D3908" i="3"/>
  <c r="E3908" i="3"/>
  <c r="I3905" i="3"/>
  <c r="D3896" i="3"/>
  <c r="E3896" i="3"/>
  <c r="I3893" i="3"/>
  <c r="D3884" i="3"/>
  <c r="E3884" i="3"/>
  <c r="I3881" i="3"/>
  <c r="D3869" i="3"/>
  <c r="I3863" i="3"/>
  <c r="D3851" i="3"/>
  <c r="E3834" i="3"/>
  <c r="H3831" i="3"/>
  <c r="I3828" i="3"/>
  <c r="E3810" i="3"/>
  <c r="H3807" i="3"/>
  <c r="I3804" i="3"/>
  <c r="E3794" i="3"/>
  <c r="G3774" i="3"/>
  <c r="E3765" i="3"/>
  <c r="H3762" i="3"/>
  <c r="D3762" i="3"/>
  <c r="E3762" i="3"/>
  <c r="F3762" i="3"/>
  <c r="G3745" i="3"/>
  <c r="E3734" i="3"/>
  <c r="I3720" i="3"/>
  <c r="H3720" i="3"/>
  <c r="D3720" i="3"/>
  <c r="E3720" i="3"/>
  <c r="F3720" i="3"/>
  <c r="E3522" i="3"/>
  <c r="D3522" i="3"/>
  <c r="F3522" i="3"/>
  <c r="G3522" i="3"/>
  <c r="H3522" i="3"/>
  <c r="I3522" i="3"/>
  <c r="F3873" i="3"/>
  <c r="G3873" i="3"/>
  <c r="D3866" i="3"/>
  <c r="E3866" i="3"/>
  <c r="F3855" i="3"/>
  <c r="G3855" i="3"/>
  <c r="D3834" i="3"/>
  <c r="E3827" i="3"/>
  <c r="I3827" i="3"/>
  <c r="D3810" i="3"/>
  <c r="E3803" i="3"/>
  <c r="I3803" i="3"/>
  <c r="F3791" i="3"/>
  <c r="D3791" i="3"/>
  <c r="E3791" i="3"/>
  <c r="G3791" i="3"/>
  <c r="E3788" i="3"/>
  <c r="I3788" i="3"/>
  <c r="D3788" i="3"/>
  <c r="E3777" i="3"/>
  <c r="F3777" i="3"/>
  <c r="G3777" i="3"/>
  <c r="D3757" i="3"/>
  <c r="E3757" i="3"/>
  <c r="F3757" i="3"/>
  <c r="D3748" i="3"/>
  <c r="E3748" i="3"/>
  <c r="F3748" i="3"/>
  <c r="G3748" i="3"/>
  <c r="G3713" i="3"/>
  <c r="F3713" i="3"/>
  <c r="D3713" i="3"/>
  <c r="H3713" i="3"/>
  <c r="I3713" i="3"/>
  <c r="I3708" i="3"/>
  <c r="H3708" i="3"/>
  <c r="D3708" i="3"/>
  <c r="E3708" i="3"/>
  <c r="F3708" i="3"/>
  <c r="G3708" i="3"/>
  <c r="G3701" i="3"/>
  <c r="F3701" i="3"/>
  <c r="D3701" i="3"/>
  <c r="H3701" i="3"/>
  <c r="I3701" i="3"/>
  <c r="I3696" i="3"/>
  <c r="H3696" i="3"/>
  <c r="D3696" i="3"/>
  <c r="E3696" i="3"/>
  <c r="F3696" i="3"/>
  <c r="G3696" i="3"/>
  <c r="G3689" i="3"/>
  <c r="F3689" i="3"/>
  <c r="D3689" i="3"/>
  <c r="H3689" i="3"/>
  <c r="I3689" i="3"/>
  <c r="I3684" i="3"/>
  <c r="H3684" i="3"/>
  <c r="D3684" i="3"/>
  <c r="E3684" i="3"/>
  <c r="F3684" i="3"/>
  <c r="G3684" i="3"/>
  <c r="I3672" i="3"/>
  <c r="H3672" i="3"/>
  <c r="D3672" i="3"/>
  <c r="E3672" i="3"/>
  <c r="F3672" i="3"/>
  <c r="G3672" i="3"/>
  <c r="D3584" i="3"/>
  <c r="E3584" i="3"/>
  <c r="G3584" i="3"/>
  <c r="H3584" i="3"/>
  <c r="I3584" i="3"/>
  <c r="F3584" i="3"/>
  <c r="E3831" i="3"/>
  <c r="F3831" i="3"/>
  <c r="G3831" i="3"/>
  <c r="E3807" i="3"/>
  <c r="F3807" i="3"/>
  <c r="G3807" i="3"/>
  <c r="H3794" i="3"/>
  <c r="G3794" i="3"/>
  <c r="H3774" i="3"/>
  <c r="F3774" i="3"/>
  <c r="E3774" i="3"/>
  <c r="G3765" i="3"/>
  <c r="F3765" i="3"/>
  <c r="F3745" i="3"/>
  <c r="E3745" i="3"/>
  <c r="F3734" i="3"/>
  <c r="G3734" i="3"/>
  <c r="H3734" i="3"/>
  <c r="G3529" i="3"/>
  <c r="I3529" i="3"/>
  <c r="H3529" i="3"/>
  <c r="E3529" i="3"/>
  <c r="F3529" i="3"/>
  <c r="D3529" i="3"/>
  <c r="E4026" i="3"/>
  <c r="E4002" i="3"/>
  <c r="E3978" i="3"/>
  <c r="H3962" i="3"/>
  <c r="F3953" i="3"/>
  <c r="H3950" i="3"/>
  <c r="F3941" i="3"/>
  <c r="H3938" i="3"/>
  <c r="F3929" i="3"/>
  <c r="H3926" i="3"/>
  <c r="F3917" i="3"/>
  <c r="H3914" i="3"/>
  <c r="F3905" i="3"/>
  <c r="H3902" i="3"/>
  <c r="F3893" i="3"/>
  <c r="H3890" i="3"/>
  <c r="F3881" i="3"/>
  <c r="G3878" i="3"/>
  <c r="E3867" i="3"/>
  <c r="F3863" i="3"/>
  <c r="G3860" i="3"/>
  <c r="E3849" i="3"/>
  <c r="H3839" i="3"/>
  <c r="E3828" i="3"/>
  <c r="H3825" i="3"/>
  <c r="H3815" i="3"/>
  <c r="E3804" i="3"/>
  <c r="H3801" i="3"/>
  <c r="I3798" i="3"/>
  <c r="H3789" i="3"/>
  <c r="H3781" i="3"/>
  <c r="I3772" i="3"/>
  <c r="H3769" i="3"/>
  <c r="I3758" i="3"/>
  <c r="H3755" i="3"/>
  <c r="F3746" i="3"/>
  <c r="I3743" i="3"/>
  <c r="G3740" i="3"/>
  <c r="H3716" i="3"/>
  <c r="I3564" i="3"/>
  <c r="H3564" i="3"/>
  <c r="E3564" i="3"/>
  <c r="F3564" i="3"/>
  <c r="G3564" i="3"/>
  <c r="D3564" i="3"/>
  <c r="E3465" i="3"/>
  <c r="G3465" i="3"/>
  <c r="H3465" i="3"/>
  <c r="I3465" i="3"/>
  <c r="D3465" i="3"/>
  <c r="F3465" i="3"/>
  <c r="F3969" i="3"/>
  <c r="G3969" i="3"/>
  <c r="G3962" i="3"/>
  <c r="F3957" i="3"/>
  <c r="G3957" i="3"/>
  <c r="E3953" i="3"/>
  <c r="G3950" i="3"/>
  <c r="F3945" i="3"/>
  <c r="G3945" i="3"/>
  <c r="E3941" i="3"/>
  <c r="G3938" i="3"/>
  <c r="F3933" i="3"/>
  <c r="G3933" i="3"/>
  <c r="E3929" i="3"/>
  <c r="G3926" i="3"/>
  <c r="F3921" i="3"/>
  <c r="G3921" i="3"/>
  <c r="E3917" i="3"/>
  <c r="G3914" i="3"/>
  <c r="F3909" i="3"/>
  <c r="G3909" i="3"/>
  <c r="E3905" i="3"/>
  <c r="G3902" i="3"/>
  <c r="F3897" i="3"/>
  <c r="G3897" i="3"/>
  <c r="E3893" i="3"/>
  <c r="G3890" i="3"/>
  <c r="F3885" i="3"/>
  <c r="G3885" i="3"/>
  <c r="D3881" i="3"/>
  <c r="D3863" i="3"/>
  <c r="I3857" i="3"/>
  <c r="E3845" i="3"/>
  <c r="I3845" i="3"/>
  <c r="G3839" i="3"/>
  <c r="D3828" i="3"/>
  <c r="E3821" i="3"/>
  <c r="I3821" i="3"/>
  <c r="G3815" i="3"/>
  <c r="D3804" i="3"/>
  <c r="H3786" i="3"/>
  <c r="D3786" i="3"/>
  <c r="E3786" i="3"/>
  <c r="F3786" i="3"/>
  <c r="D3760" i="3"/>
  <c r="G3760" i="3"/>
  <c r="F3760" i="3"/>
  <c r="E3758" i="3"/>
  <c r="E3729" i="3"/>
  <c r="F3729" i="3"/>
  <c r="G3729" i="3"/>
  <c r="D3878" i="3"/>
  <c r="E3878" i="3"/>
  <c r="F3867" i="3"/>
  <c r="G3867" i="3"/>
  <c r="I3861" i="3"/>
  <c r="D3860" i="3"/>
  <c r="E3860" i="3"/>
  <c r="H3857" i="3"/>
  <c r="I3854" i="3"/>
  <c r="F3849" i="3"/>
  <c r="G3849" i="3"/>
  <c r="E3825" i="3"/>
  <c r="F3825" i="3"/>
  <c r="G3825" i="3"/>
  <c r="E3801" i="3"/>
  <c r="F3801" i="3"/>
  <c r="G3801" i="3"/>
  <c r="D3781" i="3"/>
  <c r="E3781" i="3"/>
  <c r="F3781" i="3"/>
  <c r="D3772" i="3"/>
  <c r="E3772" i="3"/>
  <c r="F3772" i="3"/>
  <c r="G3772" i="3"/>
  <c r="F3755" i="3"/>
  <c r="G3755" i="3"/>
  <c r="E3755" i="3"/>
  <c r="F3743" i="3"/>
  <c r="D3743" i="3"/>
  <c r="E3743" i="3"/>
  <c r="G3743" i="3"/>
  <c r="E3740" i="3"/>
  <c r="I3740" i="3"/>
  <c r="D3740" i="3"/>
  <c r="D3716" i="3"/>
  <c r="E3716" i="3"/>
  <c r="F3716" i="3"/>
  <c r="I3716" i="3"/>
  <c r="D3704" i="3"/>
  <c r="E3704" i="3"/>
  <c r="F3704" i="3"/>
  <c r="G3704" i="3"/>
  <c r="I3704" i="3"/>
  <c r="D3692" i="3"/>
  <c r="E3692" i="3"/>
  <c r="F3692" i="3"/>
  <c r="G3692" i="3"/>
  <c r="I3692" i="3"/>
  <c r="D3680" i="3"/>
  <c r="E3680" i="3"/>
  <c r="F3680" i="3"/>
  <c r="G3680" i="3"/>
  <c r="I3680" i="3"/>
  <c r="D3668" i="3"/>
  <c r="E3668" i="3"/>
  <c r="F3668" i="3"/>
  <c r="G3668" i="3"/>
  <c r="I3668" i="3"/>
  <c r="E3546" i="3"/>
  <c r="F3546" i="3"/>
  <c r="G3546" i="3"/>
  <c r="I3546" i="3"/>
  <c r="H3546" i="3"/>
  <c r="D3546" i="3"/>
  <c r="D3962" i="3"/>
  <c r="E3962" i="3"/>
  <c r="D3950" i="3"/>
  <c r="E3950" i="3"/>
  <c r="D3938" i="3"/>
  <c r="E3938" i="3"/>
  <c r="D3926" i="3"/>
  <c r="E3926" i="3"/>
  <c r="D3914" i="3"/>
  <c r="E3914" i="3"/>
  <c r="D3902" i="3"/>
  <c r="E3902" i="3"/>
  <c r="D3890" i="3"/>
  <c r="E3890" i="3"/>
  <c r="H3861" i="3"/>
  <c r="G3857" i="3"/>
  <c r="H3854" i="3"/>
  <c r="H3798" i="3"/>
  <c r="F3798" i="3"/>
  <c r="E3798" i="3"/>
  <c r="G3789" i="3"/>
  <c r="F3789" i="3"/>
  <c r="I3779" i="3"/>
  <c r="F3769" i="3"/>
  <c r="E3769" i="3"/>
  <c r="H3764" i="3"/>
  <c r="F3758" i="3"/>
  <c r="G3758" i="3"/>
  <c r="H3758" i="3"/>
  <c r="I3753" i="3"/>
  <c r="H3746" i="3"/>
  <c r="G3746" i="3"/>
  <c r="G3719" i="3"/>
  <c r="F3719" i="3"/>
  <c r="E3719" i="3"/>
  <c r="I3719" i="3"/>
  <c r="F3736" i="3"/>
  <c r="E3731" i="3"/>
  <c r="E3726" i="3"/>
  <c r="E3722" i="3"/>
  <c r="E3718" i="3"/>
  <c r="D3718" i="3"/>
  <c r="E3710" i="3"/>
  <c r="I3707" i="3"/>
  <c r="E3706" i="3"/>
  <c r="D3706" i="3"/>
  <c r="E3698" i="3"/>
  <c r="I3695" i="3"/>
  <c r="E3694" i="3"/>
  <c r="D3694" i="3"/>
  <c r="E3686" i="3"/>
  <c r="I3683" i="3"/>
  <c r="E3682" i="3"/>
  <c r="D3682" i="3"/>
  <c r="E3674" i="3"/>
  <c r="I3671" i="3"/>
  <c r="E3670" i="3"/>
  <c r="D3670" i="3"/>
  <c r="E3662" i="3"/>
  <c r="I3659" i="3"/>
  <c r="E3658" i="3"/>
  <c r="D3658" i="3"/>
  <c r="E3650" i="3"/>
  <c r="I3647" i="3"/>
  <c r="E3646" i="3"/>
  <c r="D3646" i="3"/>
  <c r="E3638" i="3"/>
  <c r="I3635" i="3"/>
  <c r="E3634" i="3"/>
  <c r="D3634" i="3"/>
  <c r="E3626" i="3"/>
  <c r="I3623" i="3"/>
  <c r="E3622" i="3"/>
  <c r="D3622" i="3"/>
  <c r="E3614" i="3"/>
  <c r="I3611" i="3"/>
  <c r="E3610" i="3"/>
  <c r="D3610" i="3"/>
  <c r="E3602" i="3"/>
  <c r="I3599" i="3"/>
  <c r="I3594" i="3"/>
  <c r="H3594" i="3"/>
  <c r="H3592" i="3"/>
  <c r="G3588" i="3"/>
  <c r="G3587" i="3"/>
  <c r="F3587" i="3"/>
  <c r="H3581" i="3"/>
  <c r="H3578" i="3"/>
  <c r="F3543" i="3"/>
  <c r="F3519" i="3"/>
  <c r="G3517" i="3"/>
  <c r="D3517" i="3"/>
  <c r="E3517" i="3"/>
  <c r="F3517" i="3"/>
  <c r="H3517" i="3"/>
  <c r="I3517" i="3"/>
  <c r="G3510" i="3"/>
  <c r="I3494" i="3"/>
  <c r="E3494" i="3"/>
  <c r="G3494" i="3"/>
  <c r="H3494" i="3"/>
  <c r="D3494" i="3"/>
  <c r="I3476" i="3"/>
  <c r="H3476" i="3"/>
  <c r="G3476" i="3"/>
  <c r="G3433" i="3"/>
  <c r="I3433" i="3"/>
  <c r="D3433" i="3"/>
  <c r="E3433" i="3"/>
  <c r="H3433" i="3"/>
  <c r="F3321" i="3"/>
  <c r="G3321" i="3"/>
  <c r="E3321" i="3"/>
  <c r="H3321" i="3"/>
  <c r="I3321" i="3"/>
  <c r="D3321" i="3"/>
  <c r="I3714" i="3"/>
  <c r="H3714" i="3"/>
  <c r="I3702" i="3"/>
  <c r="H3702" i="3"/>
  <c r="I3690" i="3"/>
  <c r="H3690" i="3"/>
  <c r="I3678" i="3"/>
  <c r="H3678" i="3"/>
  <c r="I3666" i="3"/>
  <c r="H3666" i="3"/>
  <c r="I3656" i="3"/>
  <c r="I3654" i="3"/>
  <c r="H3654" i="3"/>
  <c r="I3644" i="3"/>
  <c r="I3642" i="3"/>
  <c r="H3642" i="3"/>
  <c r="I3632" i="3"/>
  <c r="I3630" i="3"/>
  <c r="H3630" i="3"/>
  <c r="I3620" i="3"/>
  <c r="I3618" i="3"/>
  <c r="H3618" i="3"/>
  <c r="I3608" i="3"/>
  <c r="I3606" i="3"/>
  <c r="H3606" i="3"/>
  <c r="E3558" i="3"/>
  <c r="I3558" i="3"/>
  <c r="H3558" i="3"/>
  <c r="G3514" i="3"/>
  <c r="I3514" i="3"/>
  <c r="F3514" i="3"/>
  <c r="D3507" i="3"/>
  <c r="E3507" i="3"/>
  <c r="F3507" i="3"/>
  <c r="G3507" i="3"/>
  <c r="H3507" i="3"/>
  <c r="E3456" i="3"/>
  <c r="F3456" i="3"/>
  <c r="G3456" i="3"/>
  <c r="H3456" i="3"/>
  <c r="I3456" i="3"/>
  <c r="D3456" i="3"/>
  <c r="G3451" i="3"/>
  <c r="E3451" i="3"/>
  <c r="F3451" i="3"/>
  <c r="H3451" i="3"/>
  <c r="I3451" i="3"/>
  <c r="D3451" i="3"/>
  <c r="E3592" i="3"/>
  <c r="I3592" i="3"/>
  <c r="D3592" i="3"/>
  <c r="G3581" i="3"/>
  <c r="F3581" i="3"/>
  <c r="D3578" i="3"/>
  <c r="E3578" i="3"/>
  <c r="E3562" i="3"/>
  <c r="H3562" i="3"/>
  <c r="I3562" i="3"/>
  <c r="D3562" i="3"/>
  <c r="E3552" i="3"/>
  <c r="F3552" i="3"/>
  <c r="I3552" i="3"/>
  <c r="D3552" i="3"/>
  <c r="H3543" i="3"/>
  <c r="G3543" i="3"/>
  <c r="G3541" i="3"/>
  <c r="E3541" i="3"/>
  <c r="F3541" i="3"/>
  <c r="I3541" i="3"/>
  <c r="H3519" i="3"/>
  <c r="G3519" i="3"/>
  <c r="E3510" i="3"/>
  <c r="I3510" i="3"/>
  <c r="H3510" i="3"/>
  <c r="I3488" i="3"/>
  <c r="D3488" i="3"/>
  <c r="E3488" i="3"/>
  <c r="F3488" i="3"/>
  <c r="G3488" i="3"/>
  <c r="H3488" i="3"/>
  <c r="E3480" i="3"/>
  <c r="F3480" i="3"/>
  <c r="H3480" i="3"/>
  <c r="I3480" i="3"/>
  <c r="D3480" i="3"/>
  <c r="I3470" i="3"/>
  <c r="E3470" i="3"/>
  <c r="G3470" i="3"/>
  <c r="H3470" i="3"/>
  <c r="D3470" i="3"/>
  <c r="G3427" i="3"/>
  <c r="E3427" i="3"/>
  <c r="F3427" i="3"/>
  <c r="H3427" i="3"/>
  <c r="I3427" i="3"/>
  <c r="D3427" i="3"/>
  <c r="E3415" i="3"/>
  <c r="H3415" i="3"/>
  <c r="F3415" i="3"/>
  <c r="G3415" i="3"/>
  <c r="I3415" i="3"/>
  <c r="D3415" i="3"/>
  <c r="H3394" i="3"/>
  <c r="D3394" i="3"/>
  <c r="F3394" i="3"/>
  <c r="G3394" i="3"/>
  <c r="I3394" i="3"/>
  <c r="E3394" i="3"/>
  <c r="F3261" i="3"/>
  <c r="D3261" i="3"/>
  <c r="G3261" i="3"/>
  <c r="H3261" i="3"/>
  <c r="I3261" i="3"/>
  <c r="E3261" i="3"/>
  <c r="G3707" i="3"/>
  <c r="F3707" i="3"/>
  <c r="G3695" i="3"/>
  <c r="F3695" i="3"/>
  <c r="G3683" i="3"/>
  <c r="F3683" i="3"/>
  <c r="G3671" i="3"/>
  <c r="F3671" i="3"/>
  <c r="G3660" i="3"/>
  <c r="G3659" i="3"/>
  <c r="F3659" i="3"/>
  <c r="G3656" i="3"/>
  <c r="G3648" i="3"/>
  <c r="G3647" i="3"/>
  <c r="F3647" i="3"/>
  <c r="G3644" i="3"/>
  <c r="G3636" i="3"/>
  <c r="G3635" i="3"/>
  <c r="F3635" i="3"/>
  <c r="G3632" i="3"/>
  <c r="G3624" i="3"/>
  <c r="G3623" i="3"/>
  <c r="F3623" i="3"/>
  <c r="G3620" i="3"/>
  <c r="G3612" i="3"/>
  <c r="G3611" i="3"/>
  <c r="F3611" i="3"/>
  <c r="G3608" i="3"/>
  <c r="G3600" i="3"/>
  <c r="G3599" i="3"/>
  <c r="F3599" i="3"/>
  <c r="I3593" i="3"/>
  <c r="I3588" i="3"/>
  <c r="H3588" i="3"/>
  <c r="I3536" i="3"/>
  <c r="D3536" i="3"/>
  <c r="E3536" i="3"/>
  <c r="F3536" i="3"/>
  <c r="H3536" i="3"/>
  <c r="I3524" i="3"/>
  <c r="H3524" i="3"/>
  <c r="G3524" i="3"/>
  <c r="G3493" i="3"/>
  <c r="D3493" i="3"/>
  <c r="E3493" i="3"/>
  <c r="F3493" i="3"/>
  <c r="H3493" i="3"/>
  <c r="I3493" i="3"/>
  <c r="E3432" i="3"/>
  <c r="F3432" i="3"/>
  <c r="G3432" i="3"/>
  <c r="H3432" i="3"/>
  <c r="I3432" i="3"/>
  <c r="D3432" i="3"/>
  <c r="D3374" i="3"/>
  <c r="G3374" i="3"/>
  <c r="F3374" i="3"/>
  <c r="H3374" i="3"/>
  <c r="I3374" i="3"/>
  <c r="E3374" i="3"/>
  <c r="H3352" i="3"/>
  <c r="D3352" i="3"/>
  <c r="E3352" i="3"/>
  <c r="G3352" i="3"/>
  <c r="I3352" i="3"/>
  <c r="F3352" i="3"/>
  <c r="I3880" i="3"/>
  <c r="I3874" i="3"/>
  <c r="I3868" i="3"/>
  <c r="I3862" i="3"/>
  <c r="I3856" i="3"/>
  <c r="I3850" i="3"/>
  <c r="E3848" i="3"/>
  <c r="E3842" i="3"/>
  <c r="E3836" i="3"/>
  <c r="E3830" i="3"/>
  <c r="E3824" i="3"/>
  <c r="E3818" i="3"/>
  <c r="E3812" i="3"/>
  <c r="E3806" i="3"/>
  <c r="E3800" i="3"/>
  <c r="E3776" i="3"/>
  <c r="E3752" i="3"/>
  <c r="E3728" i="3"/>
  <c r="F3660" i="3"/>
  <c r="F3656" i="3"/>
  <c r="F3648" i="3"/>
  <c r="F3644" i="3"/>
  <c r="F3636" i="3"/>
  <c r="F3632" i="3"/>
  <c r="F3624" i="3"/>
  <c r="F3620" i="3"/>
  <c r="F3612" i="3"/>
  <c r="F3608" i="3"/>
  <c r="F3600" i="3"/>
  <c r="D3596" i="3"/>
  <c r="H3593" i="3"/>
  <c r="I3590" i="3"/>
  <c r="G3586" i="3"/>
  <c r="E3582" i="3"/>
  <c r="G3576" i="3"/>
  <c r="G3575" i="3"/>
  <c r="F3575" i="3"/>
  <c r="D3572" i="3"/>
  <c r="E3572" i="3"/>
  <c r="E3569" i="3"/>
  <c r="G3566" i="3"/>
  <c r="I3563" i="3"/>
  <c r="I3560" i="3"/>
  <c r="E3555" i="3"/>
  <c r="F3555" i="3"/>
  <c r="I3550" i="3"/>
  <c r="H3547" i="3"/>
  <c r="F3544" i="3"/>
  <c r="G3534" i="3"/>
  <c r="F3500" i="3"/>
  <c r="E3498" i="3"/>
  <c r="D3498" i="3"/>
  <c r="F3498" i="3"/>
  <c r="G3498" i="3"/>
  <c r="H3498" i="3"/>
  <c r="I3498" i="3"/>
  <c r="E3495" i="3"/>
  <c r="F3486" i="3"/>
  <c r="G3475" i="3"/>
  <c r="E3475" i="3"/>
  <c r="H3475" i="3"/>
  <c r="I3475" i="3"/>
  <c r="D3475" i="3"/>
  <c r="H3447" i="3"/>
  <c r="I3447" i="3"/>
  <c r="D3447" i="3"/>
  <c r="E3447" i="3"/>
  <c r="G3447" i="3"/>
  <c r="E3441" i="3"/>
  <c r="F3441" i="3"/>
  <c r="G3441" i="3"/>
  <c r="H3441" i="3"/>
  <c r="I3441" i="3"/>
  <c r="D3441" i="3"/>
  <c r="F3383" i="3"/>
  <c r="E3383" i="3"/>
  <c r="G3383" i="3"/>
  <c r="H3383" i="3"/>
  <c r="I3383" i="3"/>
  <c r="D3383" i="3"/>
  <c r="G3232" i="3"/>
  <c r="D3232" i="3"/>
  <c r="E3232" i="3"/>
  <c r="F3232" i="3"/>
  <c r="I3232" i="3"/>
  <c r="H3232" i="3"/>
  <c r="I3783" i="3"/>
  <c r="I3759" i="3"/>
  <c r="I3735" i="3"/>
  <c r="E3724" i="3"/>
  <c r="D3724" i="3"/>
  <c r="I3721" i="3"/>
  <c r="E3712" i="3"/>
  <c r="D3712" i="3"/>
  <c r="I3709" i="3"/>
  <c r="E3700" i="3"/>
  <c r="D3700" i="3"/>
  <c r="I3697" i="3"/>
  <c r="E3688" i="3"/>
  <c r="D3688" i="3"/>
  <c r="I3685" i="3"/>
  <c r="I3677" i="3"/>
  <c r="E3676" i="3"/>
  <c r="D3676" i="3"/>
  <c r="I3673" i="3"/>
  <c r="I3665" i="3"/>
  <c r="E3664" i="3"/>
  <c r="D3664" i="3"/>
  <c r="I3661" i="3"/>
  <c r="E3660" i="3"/>
  <c r="E3656" i="3"/>
  <c r="I3653" i="3"/>
  <c r="E3652" i="3"/>
  <c r="D3652" i="3"/>
  <c r="I3649" i="3"/>
  <c r="E3648" i="3"/>
  <c r="E3644" i="3"/>
  <c r="I3641" i="3"/>
  <c r="E3640" i="3"/>
  <c r="D3640" i="3"/>
  <c r="I3637" i="3"/>
  <c r="E3636" i="3"/>
  <c r="E3632" i="3"/>
  <c r="I3629" i="3"/>
  <c r="E3628" i="3"/>
  <c r="D3628" i="3"/>
  <c r="I3625" i="3"/>
  <c r="E3624" i="3"/>
  <c r="E3620" i="3"/>
  <c r="I3617" i="3"/>
  <c r="E3616" i="3"/>
  <c r="D3616" i="3"/>
  <c r="I3613" i="3"/>
  <c r="E3612" i="3"/>
  <c r="E3608" i="3"/>
  <c r="I3605" i="3"/>
  <c r="E3604" i="3"/>
  <c r="D3604" i="3"/>
  <c r="E3600" i="3"/>
  <c r="E3593" i="3"/>
  <c r="H3590" i="3"/>
  <c r="F3576" i="3"/>
  <c r="H3563" i="3"/>
  <c r="H3560" i="3"/>
  <c r="F3553" i="3"/>
  <c r="H3550" i="3"/>
  <c r="G3538" i="3"/>
  <c r="F3538" i="3"/>
  <c r="F3534" i="3"/>
  <c r="E3528" i="3"/>
  <c r="F3528" i="3"/>
  <c r="H3528" i="3"/>
  <c r="I3528" i="3"/>
  <c r="D3528" i="3"/>
  <c r="G3505" i="3"/>
  <c r="I3505" i="3"/>
  <c r="H3505" i="3"/>
  <c r="E3500" i="3"/>
  <c r="G3490" i="3"/>
  <c r="I3490" i="3"/>
  <c r="F3490" i="3"/>
  <c r="D3483" i="3"/>
  <c r="E3483" i="3"/>
  <c r="F3483" i="3"/>
  <c r="G3483" i="3"/>
  <c r="H3483" i="3"/>
  <c r="H3466" i="3"/>
  <c r="G3462" i="3"/>
  <c r="H3783" i="3"/>
  <c r="H3759" i="3"/>
  <c r="H3735" i="3"/>
  <c r="H3721" i="3"/>
  <c r="H3709" i="3"/>
  <c r="H3697" i="3"/>
  <c r="H3685" i="3"/>
  <c r="H3677" i="3"/>
  <c r="H3673" i="3"/>
  <c r="H3665" i="3"/>
  <c r="H3661" i="3"/>
  <c r="H3653" i="3"/>
  <c r="H3649" i="3"/>
  <c r="H3641" i="3"/>
  <c r="H3629" i="3"/>
  <c r="H3617" i="3"/>
  <c r="H3605" i="3"/>
  <c r="G3590" i="3"/>
  <c r="E3586" i="3"/>
  <c r="I3586" i="3"/>
  <c r="D3586" i="3"/>
  <c r="I3582" i="3"/>
  <c r="H3582" i="3"/>
  <c r="G3569" i="3"/>
  <c r="F3569" i="3"/>
  <c r="D3566" i="3"/>
  <c r="E3566" i="3"/>
  <c r="G3547" i="3"/>
  <c r="E3547" i="3"/>
  <c r="I3547" i="3"/>
  <c r="D3547" i="3"/>
  <c r="D3544" i="3"/>
  <c r="I3544" i="3"/>
  <c r="E3513" i="3"/>
  <c r="G3513" i="3"/>
  <c r="H3513" i="3"/>
  <c r="I3513" i="3"/>
  <c r="D3513" i="3"/>
  <c r="H3495" i="3"/>
  <c r="G3495" i="3"/>
  <c r="E3486" i="3"/>
  <c r="I3486" i="3"/>
  <c r="H3486" i="3"/>
  <c r="F3481" i="3"/>
  <c r="I3471" i="3"/>
  <c r="G3469" i="3"/>
  <c r="D3469" i="3"/>
  <c r="E3469" i="3"/>
  <c r="F3469" i="3"/>
  <c r="H3469" i="3"/>
  <c r="I3469" i="3"/>
  <c r="D3338" i="3"/>
  <c r="E3338" i="3"/>
  <c r="F3338" i="3"/>
  <c r="H3338" i="3"/>
  <c r="I3338" i="3"/>
  <c r="G3338" i="3"/>
  <c r="E3264" i="3"/>
  <c r="F3264" i="3"/>
  <c r="G3264" i="3"/>
  <c r="H3264" i="3"/>
  <c r="I3264" i="3"/>
  <c r="D3264" i="3"/>
  <c r="E3240" i="3"/>
  <c r="H3240" i="3"/>
  <c r="D3240" i="3"/>
  <c r="F3240" i="3"/>
  <c r="G3240" i="3"/>
  <c r="I3240" i="3"/>
  <c r="I3660" i="3"/>
  <c r="H3660" i="3"/>
  <c r="I3648" i="3"/>
  <c r="H3648" i="3"/>
  <c r="I3636" i="3"/>
  <c r="H3636" i="3"/>
  <c r="I3624" i="3"/>
  <c r="H3624" i="3"/>
  <c r="I3612" i="3"/>
  <c r="H3612" i="3"/>
  <c r="I3600" i="3"/>
  <c r="H3600" i="3"/>
  <c r="G3593" i="3"/>
  <c r="F3593" i="3"/>
  <c r="D3550" i="3"/>
  <c r="E3550" i="3"/>
  <c r="G3550" i="3"/>
  <c r="E3534" i="3"/>
  <c r="I3534" i="3"/>
  <c r="H3534" i="3"/>
  <c r="I3518" i="3"/>
  <c r="E3518" i="3"/>
  <c r="G3518" i="3"/>
  <c r="H3518" i="3"/>
  <c r="D3518" i="3"/>
  <c r="I3500" i="3"/>
  <c r="H3500" i="3"/>
  <c r="G3500" i="3"/>
  <c r="E3481" i="3"/>
  <c r="F3471" i="3"/>
  <c r="G3466" i="3"/>
  <c r="I3466" i="3"/>
  <c r="D3466" i="3"/>
  <c r="F3466" i="3"/>
  <c r="E3462" i="3"/>
  <c r="I3462" i="3"/>
  <c r="F3462" i="3"/>
  <c r="H3462" i="3"/>
  <c r="F3457" i="3"/>
  <c r="F3452" i="3"/>
  <c r="F3411" i="3"/>
  <c r="H3411" i="3"/>
  <c r="E3411" i="3"/>
  <c r="G3411" i="3"/>
  <c r="I3411" i="3"/>
  <c r="D3411" i="3"/>
  <c r="D3371" i="3"/>
  <c r="G3371" i="3"/>
  <c r="F3371" i="3"/>
  <c r="H3371" i="3"/>
  <c r="I3371" i="3"/>
  <c r="E3371" i="3"/>
  <c r="D3590" i="3"/>
  <c r="E3580" i="3"/>
  <c r="H3580" i="3"/>
  <c r="I3580" i="3"/>
  <c r="D3580" i="3"/>
  <c r="I3576" i="3"/>
  <c r="H3576" i="3"/>
  <c r="G3563" i="3"/>
  <c r="F3563" i="3"/>
  <c r="D3560" i="3"/>
  <c r="E3560" i="3"/>
  <c r="G3553" i="3"/>
  <c r="I3553" i="3"/>
  <c r="H3553" i="3"/>
  <c r="I3542" i="3"/>
  <c r="E3542" i="3"/>
  <c r="H3542" i="3"/>
  <c r="D3542" i="3"/>
  <c r="D3531" i="3"/>
  <c r="E3531" i="3"/>
  <c r="F3531" i="3"/>
  <c r="H3531" i="3"/>
  <c r="G3523" i="3"/>
  <c r="E3523" i="3"/>
  <c r="H3523" i="3"/>
  <c r="I3523" i="3"/>
  <c r="D3523" i="3"/>
  <c r="E3474" i="3"/>
  <c r="D3474" i="3"/>
  <c r="F3474" i="3"/>
  <c r="G3474" i="3"/>
  <c r="H3474" i="3"/>
  <c r="I3474" i="3"/>
  <c r="I3446" i="3"/>
  <c r="E3446" i="3"/>
  <c r="F3446" i="3"/>
  <c r="G3446" i="3"/>
  <c r="H3446" i="3"/>
  <c r="D3446" i="3"/>
  <c r="G3677" i="3"/>
  <c r="F3677" i="3"/>
  <c r="G3665" i="3"/>
  <c r="F3665" i="3"/>
  <c r="G3653" i="3"/>
  <c r="F3653" i="3"/>
  <c r="G3641" i="3"/>
  <c r="F3641" i="3"/>
  <c r="G3629" i="3"/>
  <c r="F3629" i="3"/>
  <c r="G3617" i="3"/>
  <c r="F3617" i="3"/>
  <c r="G3605" i="3"/>
  <c r="F3605" i="3"/>
  <c r="G3481" i="3"/>
  <c r="I3481" i="3"/>
  <c r="H3481" i="3"/>
  <c r="H3471" i="3"/>
  <c r="E3471" i="3"/>
  <c r="G3471" i="3"/>
  <c r="G3457" i="3"/>
  <c r="I3457" i="3"/>
  <c r="E3457" i="3"/>
  <c r="H3457" i="3"/>
  <c r="I3452" i="3"/>
  <c r="H3452" i="3"/>
  <c r="E3452" i="3"/>
  <c r="G3452" i="3"/>
  <c r="I3272" i="3"/>
  <c r="D3272" i="3"/>
  <c r="F3272" i="3"/>
  <c r="G3272" i="3"/>
  <c r="H3272" i="3"/>
  <c r="E3272" i="3"/>
  <c r="G3736" i="3"/>
  <c r="G3731" i="3"/>
  <c r="F3726" i="3"/>
  <c r="F3718" i="3"/>
  <c r="F3714" i="3"/>
  <c r="F3706" i="3"/>
  <c r="F3702" i="3"/>
  <c r="F3694" i="3"/>
  <c r="F3690" i="3"/>
  <c r="F3682" i="3"/>
  <c r="F3678" i="3"/>
  <c r="F3670" i="3"/>
  <c r="F3666" i="3"/>
  <c r="F3658" i="3"/>
  <c r="F3654" i="3"/>
  <c r="F3646" i="3"/>
  <c r="F3642" i="3"/>
  <c r="F3634" i="3"/>
  <c r="F3630" i="3"/>
  <c r="F3622" i="3"/>
  <c r="F3618" i="3"/>
  <c r="F3610" i="3"/>
  <c r="F3606" i="3"/>
  <c r="E3598" i="3"/>
  <c r="I3598" i="3"/>
  <c r="D3598" i="3"/>
  <c r="D3594" i="3"/>
  <c r="D3587" i="3"/>
  <c r="I3581" i="3"/>
  <c r="I3578" i="3"/>
  <c r="E3574" i="3"/>
  <c r="H3574" i="3"/>
  <c r="I3574" i="3"/>
  <c r="D3574" i="3"/>
  <c r="I3570" i="3"/>
  <c r="H3570" i="3"/>
  <c r="G3558" i="3"/>
  <c r="I3543" i="3"/>
  <c r="E3537" i="3"/>
  <c r="G3537" i="3"/>
  <c r="H3537" i="3"/>
  <c r="I3537" i="3"/>
  <c r="D3537" i="3"/>
  <c r="I3519" i="3"/>
  <c r="H3514" i="3"/>
  <c r="I3512" i="3"/>
  <c r="D3512" i="3"/>
  <c r="E3512" i="3"/>
  <c r="F3512" i="3"/>
  <c r="G3512" i="3"/>
  <c r="H3512" i="3"/>
  <c r="E3504" i="3"/>
  <c r="F3504" i="3"/>
  <c r="H3504" i="3"/>
  <c r="I3504" i="3"/>
  <c r="D3504" i="3"/>
  <c r="F3494" i="3"/>
  <c r="E3489" i="3"/>
  <c r="G3489" i="3"/>
  <c r="H3489" i="3"/>
  <c r="I3489" i="3"/>
  <c r="D3489" i="3"/>
  <c r="D3476" i="3"/>
  <c r="E3438" i="3"/>
  <c r="I3438" i="3"/>
  <c r="D3438" i="3"/>
  <c r="F3438" i="3"/>
  <c r="H3438" i="3"/>
  <c r="F3433" i="3"/>
  <c r="E3407" i="3"/>
  <c r="F3407" i="3"/>
  <c r="G3407" i="3"/>
  <c r="H3407" i="3"/>
  <c r="I3407" i="3"/>
  <c r="D3407" i="3"/>
  <c r="H3397" i="3"/>
  <c r="E3397" i="3"/>
  <c r="F3397" i="3"/>
  <c r="G3397" i="3"/>
  <c r="I3397" i="3"/>
  <c r="D3397" i="3"/>
  <c r="I3520" i="3"/>
  <c r="I3496" i="3"/>
  <c r="I3472" i="3"/>
  <c r="I3448" i="3"/>
  <c r="F3442" i="3"/>
  <c r="G3428" i="3"/>
  <c r="F3423" i="3"/>
  <c r="D3404" i="3"/>
  <c r="E3404" i="3"/>
  <c r="H3401" i="3"/>
  <c r="H3398" i="3"/>
  <c r="D3380" i="3"/>
  <c r="E3380" i="3"/>
  <c r="G3365" i="3"/>
  <c r="E3355" i="3"/>
  <c r="D3349" i="3"/>
  <c r="H3349" i="3"/>
  <c r="I3349" i="3"/>
  <c r="G3341" i="3"/>
  <c r="H3335" i="3"/>
  <c r="H3307" i="3"/>
  <c r="D3301" i="3"/>
  <c r="G3301" i="3"/>
  <c r="H3301" i="3"/>
  <c r="I3301" i="3"/>
  <c r="H3285" i="3"/>
  <c r="E3246" i="3"/>
  <c r="F3246" i="3"/>
  <c r="G3246" i="3"/>
  <c r="H3246" i="3"/>
  <c r="I3246" i="3"/>
  <c r="I3202" i="3"/>
  <c r="D3202" i="3"/>
  <c r="E3202" i="3"/>
  <c r="F3202" i="3"/>
  <c r="G3202" i="3"/>
  <c r="H3202" i="3"/>
  <c r="H3124" i="3"/>
  <c r="I3124" i="3"/>
  <c r="D3124" i="3"/>
  <c r="G3124" i="3"/>
  <c r="F3124" i="3"/>
  <c r="D3442" i="3"/>
  <c r="E3428" i="3"/>
  <c r="D3423" i="3"/>
  <c r="G3405" i="3"/>
  <c r="E3401" i="3"/>
  <c r="F3398" i="3"/>
  <c r="E3391" i="3"/>
  <c r="H3391" i="3"/>
  <c r="G3381" i="3"/>
  <c r="D3362" i="3"/>
  <c r="E3362" i="3"/>
  <c r="H3362" i="3"/>
  <c r="D3347" i="3"/>
  <c r="E3347" i="3"/>
  <c r="G3347" i="3"/>
  <c r="E3335" i="3"/>
  <c r="D3332" i="3"/>
  <c r="E3332" i="3"/>
  <c r="D3326" i="3"/>
  <c r="G3326" i="3"/>
  <c r="E3324" i="3"/>
  <c r="F3324" i="3"/>
  <c r="G3324" i="3"/>
  <c r="I3324" i="3"/>
  <c r="E3307" i="3"/>
  <c r="E3154" i="3"/>
  <c r="I3154" i="3"/>
  <c r="D3154" i="3"/>
  <c r="F3154" i="3"/>
  <c r="G3154" i="3"/>
  <c r="H3154" i="3"/>
  <c r="D3428" i="3"/>
  <c r="D3401" i="3"/>
  <c r="E3398" i="3"/>
  <c r="I3365" i="3"/>
  <c r="D3365" i="3"/>
  <c r="I3341" i="3"/>
  <c r="D3341" i="3"/>
  <c r="D3335" i="3"/>
  <c r="D3319" i="3"/>
  <c r="E3319" i="3"/>
  <c r="F3319" i="3"/>
  <c r="H3319" i="3"/>
  <c r="D3307" i="3"/>
  <c r="E3288" i="3"/>
  <c r="F3288" i="3"/>
  <c r="G3288" i="3"/>
  <c r="H3288" i="3"/>
  <c r="I3288" i="3"/>
  <c r="F3285" i="3"/>
  <c r="D3285" i="3"/>
  <c r="H3280" i="3"/>
  <c r="F3280" i="3"/>
  <c r="G3280" i="3"/>
  <c r="I3280" i="3"/>
  <c r="I3242" i="3"/>
  <c r="H3242" i="3"/>
  <c r="E3242" i="3"/>
  <c r="F3242" i="3"/>
  <c r="G3242" i="3"/>
  <c r="I3224" i="3"/>
  <c r="D3224" i="3"/>
  <c r="F3224" i="3"/>
  <c r="G3224" i="3"/>
  <c r="H3224" i="3"/>
  <c r="F3220" i="3"/>
  <c r="D3220" i="3"/>
  <c r="E3220" i="3"/>
  <c r="G3220" i="3"/>
  <c r="H3220" i="3"/>
  <c r="I3220" i="3"/>
  <c r="G3199" i="3"/>
  <c r="I3199" i="3"/>
  <c r="E3199" i="3"/>
  <c r="F3199" i="3"/>
  <c r="H3199" i="3"/>
  <c r="E3132" i="3"/>
  <c r="G3132" i="3"/>
  <c r="F3132" i="3"/>
  <c r="H3132" i="3"/>
  <c r="I3132" i="3"/>
  <c r="F3405" i="3"/>
  <c r="D3405" i="3"/>
  <c r="H3405" i="3"/>
  <c r="F3381" i="3"/>
  <c r="D3381" i="3"/>
  <c r="H3381" i="3"/>
  <c r="G3526" i="3"/>
  <c r="G3502" i="3"/>
  <c r="G3478" i="3"/>
  <c r="H3464" i="3"/>
  <c r="H3459" i="3"/>
  <c r="G3454" i="3"/>
  <c r="I3450" i="3"/>
  <c r="I3445" i="3"/>
  <c r="H3440" i="3"/>
  <c r="H3435" i="3"/>
  <c r="G3430" i="3"/>
  <c r="I3426" i="3"/>
  <c r="H3421" i="3"/>
  <c r="E3420" i="3"/>
  <c r="H3420" i="3"/>
  <c r="H3417" i="3"/>
  <c r="D3416" i="3"/>
  <c r="H3416" i="3"/>
  <c r="G3413" i="3"/>
  <c r="I3410" i="3"/>
  <c r="I3406" i="3"/>
  <c r="H3403" i="3"/>
  <c r="H3396" i="3"/>
  <c r="D3395" i="3"/>
  <c r="G3395" i="3"/>
  <c r="I3393" i="3"/>
  <c r="H3389" i="3"/>
  <c r="D3388" i="3"/>
  <c r="D3385" i="3"/>
  <c r="H3379" i="3"/>
  <c r="E3378" i="3"/>
  <c r="I3378" i="3"/>
  <c r="F3375" i="3"/>
  <c r="D3375" i="3"/>
  <c r="I3373" i="3"/>
  <c r="F3372" i="3"/>
  <c r="I3372" i="3"/>
  <c r="I3370" i="3"/>
  <c r="F3369" i="3"/>
  <c r="G3369" i="3"/>
  <c r="I3367" i="3"/>
  <c r="D3359" i="3"/>
  <c r="D3356" i="3"/>
  <c r="E3356" i="3"/>
  <c r="I3351" i="3"/>
  <c r="D3350" i="3"/>
  <c r="G3350" i="3"/>
  <c r="H3322" i="3"/>
  <c r="D3322" i="3"/>
  <c r="H3317" i="3"/>
  <c r="H3316" i="3"/>
  <c r="F3316" i="3"/>
  <c r="H3311" i="3"/>
  <c r="I3298" i="3"/>
  <c r="F3297" i="3"/>
  <c r="G3297" i="3"/>
  <c r="H3273" i="3"/>
  <c r="G3253" i="3"/>
  <c r="D3253" i="3"/>
  <c r="H3253" i="3"/>
  <c r="I3253" i="3"/>
  <c r="H3136" i="3"/>
  <c r="G3136" i="3"/>
  <c r="D3136" i="3"/>
  <c r="E3136" i="3"/>
  <c r="F3136" i="3"/>
  <c r="I3136" i="3"/>
  <c r="F3502" i="3"/>
  <c r="F3478" i="3"/>
  <c r="G3464" i="3"/>
  <c r="G3459" i="3"/>
  <c r="F3454" i="3"/>
  <c r="H3450" i="3"/>
  <c r="H3445" i="3"/>
  <c r="G3440" i="3"/>
  <c r="G3435" i="3"/>
  <c r="F3430" i="3"/>
  <c r="H3426" i="3"/>
  <c r="F3421" i="3"/>
  <c r="G3417" i="3"/>
  <c r="F3413" i="3"/>
  <c r="G3410" i="3"/>
  <c r="F3406" i="3"/>
  <c r="G3403" i="3"/>
  <c r="G3396" i="3"/>
  <c r="H3393" i="3"/>
  <c r="D3392" i="3"/>
  <c r="H3392" i="3"/>
  <c r="G3389" i="3"/>
  <c r="I3386" i="3"/>
  <c r="F3379" i="3"/>
  <c r="I3376" i="3"/>
  <c r="G3373" i="3"/>
  <c r="G3370" i="3"/>
  <c r="G3367" i="3"/>
  <c r="I3357" i="3"/>
  <c r="H3354" i="3"/>
  <c r="H3351" i="3"/>
  <c r="I3346" i="3"/>
  <c r="F3345" i="3"/>
  <c r="G3345" i="3"/>
  <c r="I3343" i="3"/>
  <c r="F3333" i="3"/>
  <c r="D3333" i="3"/>
  <c r="E3333" i="3"/>
  <c r="H3333" i="3"/>
  <c r="I3331" i="3"/>
  <c r="F3327" i="3"/>
  <c r="D3327" i="3"/>
  <c r="F3325" i="3"/>
  <c r="G3317" i="3"/>
  <c r="G3311" i="3"/>
  <c r="I3303" i="3"/>
  <c r="D3302" i="3"/>
  <c r="G3302" i="3"/>
  <c r="E3300" i="3"/>
  <c r="F3300" i="3"/>
  <c r="G3300" i="3"/>
  <c r="I3300" i="3"/>
  <c r="G3298" i="3"/>
  <c r="G3273" i="3"/>
  <c r="E3268" i="3"/>
  <c r="I3260" i="3"/>
  <c r="D3260" i="3"/>
  <c r="F3260" i="3"/>
  <c r="G3260" i="3"/>
  <c r="H3260" i="3"/>
  <c r="G3217" i="3"/>
  <c r="E3217" i="3"/>
  <c r="F3217" i="3"/>
  <c r="H3217" i="3"/>
  <c r="I3217" i="3"/>
  <c r="E3526" i="3"/>
  <c r="H3508" i="3"/>
  <c r="E3502" i="3"/>
  <c r="H3484" i="3"/>
  <c r="E3478" i="3"/>
  <c r="F3464" i="3"/>
  <c r="H3460" i="3"/>
  <c r="F3459" i="3"/>
  <c r="E3454" i="3"/>
  <c r="G3450" i="3"/>
  <c r="F3445" i="3"/>
  <c r="F3440" i="3"/>
  <c r="H3436" i="3"/>
  <c r="F3435" i="3"/>
  <c r="E3430" i="3"/>
  <c r="G3426" i="3"/>
  <c r="H3422" i="3"/>
  <c r="E3421" i="3"/>
  <c r="I3418" i="3"/>
  <c r="E3417" i="3"/>
  <c r="E3413" i="3"/>
  <c r="E3406" i="3"/>
  <c r="F3403" i="3"/>
  <c r="F3399" i="3"/>
  <c r="D3399" i="3"/>
  <c r="E3396" i="3"/>
  <c r="G3393" i="3"/>
  <c r="F3389" i="3"/>
  <c r="G3386" i="3"/>
  <c r="E3379" i="3"/>
  <c r="F3376" i="3"/>
  <c r="F3373" i="3"/>
  <c r="F3370" i="3"/>
  <c r="F3367" i="3"/>
  <c r="H3361" i="3"/>
  <c r="G3357" i="3"/>
  <c r="G3354" i="3"/>
  <c r="G3351" i="3"/>
  <c r="F3348" i="3"/>
  <c r="G3348" i="3"/>
  <c r="I3348" i="3"/>
  <c r="G3346" i="3"/>
  <c r="G3343" i="3"/>
  <c r="H3331" i="3"/>
  <c r="E3330" i="3"/>
  <c r="I3330" i="3"/>
  <c r="F3317" i="3"/>
  <c r="E3311" i="3"/>
  <c r="D3308" i="3"/>
  <c r="E3308" i="3"/>
  <c r="H3303" i="3"/>
  <c r="F3298" i="3"/>
  <c r="D3295" i="3"/>
  <c r="E3295" i="3"/>
  <c r="F3295" i="3"/>
  <c r="H3295" i="3"/>
  <c r="I3292" i="3"/>
  <c r="G3247" i="3"/>
  <c r="I3247" i="3"/>
  <c r="D3247" i="3"/>
  <c r="E3247" i="3"/>
  <c r="F3247" i="3"/>
  <c r="D3195" i="3"/>
  <c r="F3195" i="3"/>
  <c r="G3195" i="3"/>
  <c r="H3195" i="3"/>
  <c r="I3195" i="3"/>
  <c r="H3112" i="3"/>
  <c r="I3112" i="3"/>
  <c r="D3112" i="3"/>
  <c r="G3112" i="3"/>
  <c r="E3112" i="3"/>
  <c r="F3112" i="3"/>
  <c r="E3464" i="3"/>
  <c r="E3459" i="3"/>
  <c r="F3450" i="3"/>
  <c r="E3445" i="3"/>
  <c r="E3440" i="3"/>
  <c r="E3435" i="3"/>
  <c r="F3426" i="3"/>
  <c r="D3421" i="3"/>
  <c r="D3417" i="3"/>
  <c r="D3410" i="3"/>
  <c r="E3410" i="3"/>
  <c r="H3410" i="3"/>
  <c r="E3403" i="3"/>
  <c r="E3393" i="3"/>
  <c r="E3389" i="3"/>
  <c r="D3379" i="3"/>
  <c r="F3354" i="3"/>
  <c r="F3346" i="3"/>
  <c r="D3325" i="3"/>
  <c r="G3325" i="3"/>
  <c r="H3325" i="3"/>
  <c r="I3325" i="3"/>
  <c r="G3303" i="3"/>
  <c r="E3292" i="3"/>
  <c r="I3284" i="3"/>
  <c r="D3284" i="3"/>
  <c r="F3284" i="3"/>
  <c r="G3284" i="3"/>
  <c r="H3284" i="3"/>
  <c r="E3276" i="3"/>
  <c r="F3276" i="3"/>
  <c r="G3276" i="3"/>
  <c r="H3276" i="3"/>
  <c r="I3276" i="3"/>
  <c r="F3273" i="3"/>
  <c r="D3273" i="3"/>
  <c r="H3268" i="3"/>
  <c r="F3268" i="3"/>
  <c r="G3268" i="3"/>
  <c r="I3268" i="3"/>
  <c r="I3243" i="3"/>
  <c r="D3464" i="3"/>
  <c r="D3450" i="3"/>
  <c r="D3445" i="3"/>
  <c r="I3442" i="3"/>
  <c r="D3440" i="3"/>
  <c r="D3426" i="3"/>
  <c r="I3423" i="3"/>
  <c r="H3406" i="3"/>
  <c r="G3406" i="3"/>
  <c r="F3396" i="3"/>
  <c r="I3396" i="3"/>
  <c r="D3393" i="3"/>
  <c r="D3386" i="3"/>
  <c r="E3386" i="3"/>
  <c r="H3386" i="3"/>
  <c r="H3376" i="3"/>
  <c r="D3376" i="3"/>
  <c r="G3376" i="3"/>
  <c r="D3373" i="3"/>
  <c r="H3373" i="3"/>
  <c r="H3370" i="3"/>
  <c r="D3370" i="3"/>
  <c r="E3367" i="3"/>
  <c r="H3367" i="3"/>
  <c r="F3357" i="3"/>
  <c r="D3357" i="3"/>
  <c r="H3357" i="3"/>
  <c r="I3355" i="3"/>
  <c r="F3351" i="3"/>
  <c r="D3351" i="3"/>
  <c r="E3343" i="3"/>
  <c r="F3343" i="3"/>
  <c r="H3343" i="3"/>
  <c r="I3317" i="3"/>
  <c r="D3317" i="3"/>
  <c r="F3311" i="3"/>
  <c r="I3311" i="3"/>
  <c r="H3298" i="3"/>
  <c r="D3298" i="3"/>
  <c r="G3249" i="3"/>
  <c r="E3249" i="3"/>
  <c r="F3249" i="3"/>
  <c r="H3249" i="3"/>
  <c r="I3249" i="3"/>
  <c r="H3160" i="3"/>
  <c r="G3160" i="3"/>
  <c r="E3160" i="3"/>
  <c r="F3160" i="3"/>
  <c r="I3160" i="3"/>
  <c r="E3120" i="3"/>
  <c r="G3120" i="3"/>
  <c r="H3120" i="3"/>
  <c r="F3120" i="3"/>
  <c r="D3120" i="3"/>
  <c r="I3120" i="3"/>
  <c r="H3442" i="3"/>
  <c r="H3423" i="3"/>
  <c r="E3354" i="3"/>
  <c r="I3354" i="3"/>
  <c r="H3346" i="3"/>
  <c r="D3346" i="3"/>
  <c r="F3303" i="3"/>
  <c r="D3303" i="3"/>
  <c r="H3292" i="3"/>
  <c r="F3292" i="3"/>
  <c r="G3292" i="3"/>
  <c r="G3256" i="3"/>
  <c r="E3256" i="3"/>
  <c r="F3256" i="3"/>
  <c r="H3256" i="3"/>
  <c r="I3256" i="3"/>
  <c r="D3243" i="3"/>
  <c r="E3243" i="3"/>
  <c r="F3243" i="3"/>
  <c r="G3243" i="3"/>
  <c r="H3428" i="3"/>
  <c r="I3401" i="3"/>
  <c r="H3400" i="3"/>
  <c r="D3400" i="3"/>
  <c r="G3400" i="3"/>
  <c r="I3398" i="3"/>
  <c r="G3391" i="3"/>
  <c r="H3365" i="3"/>
  <c r="H3364" i="3"/>
  <c r="F3364" i="3"/>
  <c r="I3362" i="3"/>
  <c r="F3355" i="3"/>
  <c r="E3349" i="3"/>
  <c r="I3347" i="3"/>
  <c r="H3341" i="3"/>
  <c r="H3340" i="3"/>
  <c r="F3340" i="3"/>
  <c r="I3335" i="3"/>
  <c r="H3332" i="3"/>
  <c r="H3326" i="3"/>
  <c r="I3307" i="3"/>
  <c r="E3306" i="3"/>
  <c r="H3306" i="3"/>
  <c r="I3306" i="3"/>
  <c r="E3301" i="3"/>
  <c r="I3285" i="3"/>
  <c r="D3246" i="3"/>
  <c r="G3235" i="3"/>
  <c r="H3235" i="3"/>
  <c r="E3228" i="3"/>
  <c r="I3228" i="3"/>
  <c r="F3225" i="3"/>
  <c r="H3222" i="3"/>
  <c r="F3218" i="3"/>
  <c r="E3210" i="3"/>
  <c r="D3210" i="3"/>
  <c r="I3206" i="3"/>
  <c r="G3206" i="3"/>
  <c r="G3200" i="3"/>
  <c r="H3183" i="3"/>
  <c r="G3180" i="3"/>
  <c r="I3176" i="3"/>
  <c r="D3176" i="3"/>
  <c r="F3176" i="3"/>
  <c r="I3174" i="3"/>
  <c r="H3164" i="3"/>
  <c r="E3030" i="3"/>
  <c r="F3030" i="3"/>
  <c r="H3030" i="3"/>
  <c r="I3030" i="3"/>
  <c r="G3030" i="3"/>
  <c r="F2967" i="3"/>
  <c r="G2967" i="3"/>
  <c r="H2967" i="3"/>
  <c r="I2967" i="3"/>
  <c r="E2967" i="3"/>
  <c r="D2967" i="3"/>
  <c r="E3225" i="3"/>
  <c r="G3222" i="3"/>
  <c r="E3218" i="3"/>
  <c r="F3200" i="3"/>
  <c r="E3186" i="3"/>
  <c r="D3186" i="3"/>
  <c r="G3183" i="3"/>
  <c r="F3180" i="3"/>
  <c r="H3174" i="3"/>
  <c r="G3164" i="3"/>
  <c r="I3152" i="3"/>
  <c r="D3152" i="3"/>
  <c r="E3152" i="3"/>
  <c r="F3152" i="3"/>
  <c r="E2821" i="3"/>
  <c r="F2821" i="3"/>
  <c r="G2821" i="3"/>
  <c r="H2821" i="3"/>
  <c r="I2821" i="3"/>
  <c r="D2821" i="3"/>
  <c r="G3328" i="3"/>
  <c r="G3323" i="3"/>
  <c r="H3314" i="3"/>
  <c r="H3309" i="3"/>
  <c r="G3304" i="3"/>
  <c r="G3299" i="3"/>
  <c r="G3286" i="3"/>
  <c r="G3274" i="3"/>
  <c r="G3262" i="3"/>
  <c r="I3250" i="3"/>
  <c r="D3250" i="3"/>
  <c r="H3244" i="3"/>
  <c r="H3226" i="3"/>
  <c r="D3225" i="3"/>
  <c r="I3219" i="3"/>
  <c r="I3208" i="3"/>
  <c r="F3207" i="3"/>
  <c r="I3201" i="3"/>
  <c r="G3193" i="3"/>
  <c r="F3193" i="3"/>
  <c r="E3193" i="3"/>
  <c r="I3189" i="3"/>
  <c r="H3189" i="3"/>
  <c r="I3140" i="3"/>
  <c r="F3140" i="3"/>
  <c r="E3140" i="3"/>
  <c r="H3099" i="3"/>
  <c r="E3099" i="3"/>
  <c r="F3099" i="3"/>
  <c r="I3099" i="3"/>
  <c r="D3099" i="3"/>
  <c r="E3222" i="3"/>
  <c r="F3222" i="3"/>
  <c r="I3218" i="3"/>
  <c r="H3218" i="3"/>
  <c r="I3200" i="3"/>
  <c r="D3200" i="3"/>
  <c r="F3183" i="3"/>
  <c r="E3183" i="3"/>
  <c r="E3180" i="3"/>
  <c r="I3180" i="3"/>
  <c r="E3174" i="3"/>
  <c r="G3174" i="3"/>
  <c r="F3174" i="3"/>
  <c r="I3164" i="3"/>
  <c r="F3164" i="3"/>
  <c r="E3164" i="3"/>
  <c r="H3111" i="3"/>
  <c r="E3111" i="3"/>
  <c r="F3111" i="3"/>
  <c r="I3111" i="3"/>
  <c r="D3111" i="3"/>
  <c r="E3328" i="3"/>
  <c r="E3323" i="3"/>
  <c r="F3314" i="3"/>
  <c r="E3309" i="3"/>
  <c r="E3304" i="3"/>
  <c r="E3299" i="3"/>
  <c r="E3286" i="3"/>
  <c r="H3283" i="3"/>
  <c r="E3274" i="3"/>
  <c r="H3271" i="3"/>
  <c r="E3262" i="3"/>
  <c r="H3259" i="3"/>
  <c r="E3258" i="3"/>
  <c r="D3258" i="3"/>
  <c r="H3255" i="3"/>
  <c r="I3254" i="3"/>
  <c r="G3254" i="3"/>
  <c r="H3252" i="3"/>
  <c r="G3248" i="3"/>
  <c r="E3244" i="3"/>
  <c r="H3241" i="3"/>
  <c r="G3237" i="3"/>
  <c r="I3236" i="3"/>
  <c r="E3236" i="3"/>
  <c r="I3234" i="3"/>
  <c r="H3230" i="3"/>
  <c r="G3229" i="3"/>
  <c r="D3229" i="3"/>
  <c r="F3226" i="3"/>
  <c r="F3223" i="3"/>
  <c r="G3219" i="3"/>
  <c r="G3216" i="3"/>
  <c r="H3212" i="3"/>
  <c r="G3211" i="3"/>
  <c r="H3211" i="3"/>
  <c r="F3208" i="3"/>
  <c r="I3205" i="3"/>
  <c r="E3204" i="3"/>
  <c r="I3204" i="3"/>
  <c r="F3201" i="3"/>
  <c r="H3198" i="3"/>
  <c r="F3194" i="3"/>
  <c r="F3184" i="3"/>
  <c r="H3181" i="3"/>
  <c r="H3159" i="3"/>
  <c r="E3150" i="3"/>
  <c r="G3150" i="3"/>
  <c r="F3150" i="3"/>
  <c r="D3147" i="3"/>
  <c r="E3147" i="3"/>
  <c r="F3147" i="3"/>
  <c r="I3145" i="3"/>
  <c r="H3135" i="3"/>
  <c r="E3135" i="3"/>
  <c r="I3135" i="3"/>
  <c r="D3135" i="3"/>
  <c r="E3128" i="3"/>
  <c r="H3123" i="3"/>
  <c r="E3123" i="3"/>
  <c r="F3123" i="3"/>
  <c r="I3123" i="3"/>
  <c r="D3123" i="3"/>
  <c r="H3387" i="3"/>
  <c r="G3382" i="3"/>
  <c r="H3368" i="3"/>
  <c r="H3363" i="3"/>
  <c r="G3358" i="3"/>
  <c r="H3344" i="3"/>
  <c r="H3339" i="3"/>
  <c r="G3334" i="3"/>
  <c r="D3328" i="3"/>
  <c r="H3320" i="3"/>
  <c r="H3315" i="3"/>
  <c r="E3314" i="3"/>
  <c r="G3310" i="3"/>
  <c r="D3309" i="3"/>
  <c r="D3304" i="3"/>
  <c r="H3296" i="3"/>
  <c r="H3291" i="3"/>
  <c r="I3290" i="3"/>
  <c r="D3290" i="3"/>
  <c r="D3286" i="3"/>
  <c r="F3283" i="3"/>
  <c r="H3279" i="3"/>
  <c r="I3278" i="3"/>
  <c r="D3278" i="3"/>
  <c r="D3274" i="3"/>
  <c r="F3271" i="3"/>
  <c r="H3267" i="3"/>
  <c r="I3266" i="3"/>
  <c r="D3266" i="3"/>
  <c r="D3262" i="3"/>
  <c r="F3259" i="3"/>
  <c r="G3255" i="3"/>
  <c r="G3252" i="3"/>
  <c r="F3248" i="3"/>
  <c r="D3244" i="3"/>
  <c r="F3241" i="3"/>
  <c r="F3237" i="3"/>
  <c r="H3234" i="3"/>
  <c r="F3230" i="3"/>
  <c r="E3223" i="3"/>
  <c r="F3219" i="3"/>
  <c r="F3216" i="3"/>
  <c r="G3212" i="3"/>
  <c r="E3208" i="3"/>
  <c r="H3205" i="3"/>
  <c r="E3201" i="3"/>
  <c r="G3198" i="3"/>
  <c r="E3194" i="3"/>
  <c r="E3184" i="3"/>
  <c r="F3181" i="3"/>
  <c r="H3178" i="3"/>
  <c r="D3171" i="3"/>
  <c r="F3171" i="3"/>
  <c r="I3169" i="3"/>
  <c r="E3162" i="3"/>
  <c r="D3162" i="3"/>
  <c r="F3162" i="3"/>
  <c r="G3162" i="3"/>
  <c r="G3159" i="3"/>
  <c r="H3145" i="3"/>
  <c r="I2899" i="3"/>
  <c r="G2899" i="3"/>
  <c r="D2899" i="3"/>
  <c r="E2899" i="3"/>
  <c r="F2899" i="3"/>
  <c r="H2899" i="3"/>
  <c r="E3283" i="3"/>
  <c r="E3271" i="3"/>
  <c r="E3259" i="3"/>
  <c r="F3255" i="3"/>
  <c r="E3237" i="3"/>
  <c r="I3226" i="3"/>
  <c r="D3226" i="3"/>
  <c r="E3219" i="3"/>
  <c r="F3212" i="3"/>
  <c r="D3208" i="3"/>
  <c r="F3205" i="3"/>
  <c r="D3201" i="3"/>
  <c r="G3178" i="3"/>
  <c r="H3169" i="3"/>
  <c r="F3128" i="3"/>
  <c r="I3128" i="3"/>
  <c r="H3128" i="3"/>
  <c r="G3128" i="3"/>
  <c r="F3098" i="3"/>
  <c r="I3098" i="3"/>
  <c r="D3098" i="3"/>
  <c r="E3098" i="3"/>
  <c r="G3098" i="3"/>
  <c r="H3098" i="3"/>
  <c r="I3096" i="3"/>
  <c r="I3089" i="3"/>
  <c r="D3089" i="3"/>
  <c r="F3089" i="3"/>
  <c r="G3089" i="3"/>
  <c r="H3089" i="3"/>
  <c r="E3089" i="3"/>
  <c r="I3248" i="3"/>
  <c r="D3248" i="3"/>
  <c r="G3241" i="3"/>
  <c r="E3241" i="3"/>
  <c r="I3231" i="3"/>
  <c r="G3223" i="3"/>
  <c r="I3223" i="3"/>
  <c r="E3216" i="3"/>
  <c r="H3216" i="3"/>
  <c r="I3213" i="3"/>
  <c r="E3198" i="3"/>
  <c r="F3198" i="3"/>
  <c r="I3194" i="3"/>
  <c r="H3194" i="3"/>
  <c r="H3184" i="3"/>
  <c r="G3184" i="3"/>
  <c r="G3181" i="3"/>
  <c r="D3181" i="3"/>
  <c r="F3159" i="3"/>
  <c r="E3159" i="3"/>
  <c r="G3145" i="3"/>
  <c r="F3145" i="3"/>
  <c r="E3145" i="3"/>
  <c r="F3110" i="3"/>
  <c r="I3110" i="3"/>
  <c r="D3110" i="3"/>
  <c r="E3110" i="3"/>
  <c r="G3110" i="3"/>
  <c r="H3110" i="3"/>
  <c r="F3042" i="3"/>
  <c r="E3042" i="3"/>
  <c r="G3042" i="3"/>
  <c r="H3042" i="3"/>
  <c r="I3042" i="3"/>
  <c r="D3042" i="3"/>
  <c r="E3252" i="3"/>
  <c r="I3252" i="3"/>
  <c r="I3235" i="3"/>
  <c r="E3234" i="3"/>
  <c r="D3234" i="3"/>
  <c r="H3231" i="3"/>
  <c r="I3230" i="3"/>
  <c r="G3230" i="3"/>
  <c r="H3228" i="3"/>
  <c r="G3213" i="3"/>
  <c r="I3212" i="3"/>
  <c r="E3212" i="3"/>
  <c r="I3210" i="3"/>
  <c r="H3206" i="3"/>
  <c r="G3205" i="3"/>
  <c r="D3205" i="3"/>
  <c r="E3178" i="3"/>
  <c r="I3178" i="3"/>
  <c r="D3178" i="3"/>
  <c r="G3169" i="3"/>
  <c r="F3169" i="3"/>
  <c r="E3169" i="3"/>
  <c r="F3134" i="3"/>
  <c r="I3134" i="3"/>
  <c r="D3134" i="3"/>
  <c r="E3134" i="3"/>
  <c r="G3134" i="3"/>
  <c r="H3134" i="3"/>
  <c r="F3122" i="3"/>
  <c r="I3122" i="3"/>
  <c r="D3122" i="3"/>
  <c r="E3122" i="3"/>
  <c r="G3122" i="3"/>
  <c r="H3122" i="3"/>
  <c r="E3096" i="3"/>
  <c r="G3096" i="3"/>
  <c r="H3096" i="3"/>
  <c r="F3096" i="3"/>
  <c r="G3079" i="3"/>
  <c r="F3079" i="3"/>
  <c r="H3079" i="3"/>
  <c r="I3079" i="3"/>
  <c r="E3079" i="3"/>
  <c r="F3069" i="3"/>
  <c r="G3069" i="3"/>
  <c r="H3069" i="3"/>
  <c r="I3069" i="3"/>
  <c r="E3069" i="3"/>
  <c r="F3059" i="3"/>
  <c r="I3059" i="3"/>
  <c r="G3059" i="3"/>
  <c r="H3059" i="3"/>
  <c r="E3059" i="3"/>
  <c r="D3049" i="3"/>
  <c r="G3049" i="3"/>
  <c r="H3049" i="3"/>
  <c r="I3049" i="3"/>
  <c r="F3049" i="3"/>
  <c r="I3289" i="3"/>
  <c r="I3277" i="3"/>
  <c r="I3265" i="3"/>
  <c r="F3235" i="3"/>
  <c r="G3231" i="3"/>
  <c r="G3228" i="3"/>
  <c r="F3213" i="3"/>
  <c r="H3210" i="3"/>
  <c r="F3206" i="3"/>
  <c r="I3196" i="3"/>
  <c r="I3188" i="3"/>
  <c r="F3188" i="3"/>
  <c r="E3188" i="3"/>
  <c r="I3186" i="3"/>
  <c r="H3176" i="3"/>
  <c r="F3172" i="3"/>
  <c r="H3172" i="3"/>
  <c r="G3157" i="3"/>
  <c r="D3157" i="3"/>
  <c r="E3157" i="3"/>
  <c r="F3157" i="3"/>
  <c r="F3148" i="3"/>
  <c r="G3148" i="3"/>
  <c r="H3148" i="3"/>
  <c r="E3108" i="3"/>
  <c r="G3108" i="3"/>
  <c r="H3108" i="3"/>
  <c r="F3108" i="3"/>
  <c r="D3025" i="3"/>
  <c r="E3025" i="3"/>
  <c r="F3025" i="3"/>
  <c r="G3025" i="3"/>
  <c r="H3025" i="3"/>
  <c r="I3025" i="3"/>
  <c r="I3175" i="3"/>
  <c r="H3170" i="3"/>
  <c r="H3165" i="3"/>
  <c r="I3156" i="3"/>
  <c r="I3151" i="3"/>
  <c r="H3146" i="3"/>
  <c r="H3141" i="3"/>
  <c r="G3100" i="3"/>
  <c r="I3093" i="3"/>
  <c r="I3090" i="3"/>
  <c r="H3083" i="3"/>
  <c r="F3075" i="3"/>
  <c r="D3075" i="3"/>
  <c r="I3073" i="3"/>
  <c r="E3072" i="3"/>
  <c r="I3072" i="3"/>
  <c r="G3066" i="3"/>
  <c r="I3046" i="3"/>
  <c r="F3045" i="3"/>
  <c r="G3045" i="3"/>
  <c r="I3043" i="3"/>
  <c r="D3032" i="3"/>
  <c r="E3032" i="3"/>
  <c r="I3027" i="3"/>
  <c r="H3017" i="3"/>
  <c r="I3008" i="3"/>
  <c r="D3002" i="3"/>
  <c r="G3002" i="3"/>
  <c r="H3002" i="3"/>
  <c r="I3002" i="3"/>
  <c r="I2998" i="3"/>
  <c r="D2883" i="3"/>
  <c r="E2883" i="3"/>
  <c r="G2883" i="3"/>
  <c r="H2883" i="3"/>
  <c r="I2883" i="3"/>
  <c r="D2876" i="3"/>
  <c r="I2876" i="3"/>
  <c r="E2876" i="3"/>
  <c r="F2876" i="3"/>
  <c r="G2876" i="3"/>
  <c r="H2876" i="3"/>
  <c r="G2983" i="3"/>
  <c r="E2983" i="3"/>
  <c r="F2983" i="3"/>
  <c r="H2983" i="3"/>
  <c r="I2983" i="3"/>
  <c r="G2959" i="3"/>
  <c r="E2959" i="3"/>
  <c r="F2959" i="3"/>
  <c r="H2959" i="3"/>
  <c r="I2959" i="3"/>
  <c r="F2943" i="3"/>
  <c r="G2943" i="3"/>
  <c r="H2943" i="3"/>
  <c r="I2943" i="3"/>
  <c r="G2671" i="3"/>
  <c r="I2671" i="3"/>
  <c r="H2671" i="3"/>
  <c r="E2671" i="3"/>
  <c r="F2671" i="3"/>
  <c r="D2671" i="3"/>
  <c r="F3116" i="3"/>
  <c r="I3116" i="3"/>
  <c r="F3104" i="3"/>
  <c r="I3104" i="3"/>
  <c r="D3100" i="3"/>
  <c r="D3056" i="3"/>
  <c r="E3056" i="3"/>
  <c r="H3022" i="3"/>
  <c r="D3022" i="3"/>
  <c r="F3011" i="3"/>
  <c r="G3011" i="3"/>
  <c r="H3011" i="3"/>
  <c r="I3011" i="3"/>
  <c r="F3093" i="3"/>
  <c r="G3093" i="3"/>
  <c r="F3083" i="3"/>
  <c r="I3083" i="3"/>
  <c r="D3073" i="3"/>
  <c r="G3073" i="3"/>
  <c r="I3061" i="3"/>
  <c r="H3046" i="3"/>
  <c r="D3046" i="3"/>
  <c r="D3043" i="3"/>
  <c r="H3043" i="3"/>
  <c r="F3027" i="3"/>
  <c r="D3027" i="3"/>
  <c r="I3017" i="3"/>
  <c r="D3017" i="3"/>
  <c r="D3008" i="3"/>
  <c r="E3008" i="3"/>
  <c r="E3006" i="3"/>
  <c r="F3006" i="3"/>
  <c r="G3006" i="3"/>
  <c r="H3006" i="3"/>
  <c r="I3006" i="3"/>
  <c r="D3001" i="3"/>
  <c r="E3001" i="3"/>
  <c r="F3001" i="3"/>
  <c r="G3001" i="3"/>
  <c r="H3001" i="3"/>
  <c r="I3001" i="3"/>
  <c r="H2998" i="3"/>
  <c r="D2998" i="3"/>
  <c r="G2935" i="3"/>
  <c r="E2935" i="3"/>
  <c r="F2935" i="3"/>
  <c r="H2935" i="3"/>
  <c r="I2935" i="3"/>
  <c r="F2919" i="3"/>
  <c r="G2919" i="3"/>
  <c r="H2919" i="3"/>
  <c r="I2919" i="3"/>
  <c r="H2879" i="3"/>
  <c r="G2879" i="3"/>
  <c r="E2879" i="3"/>
  <c r="D2879" i="3"/>
  <c r="F2879" i="3"/>
  <c r="I2879" i="3"/>
  <c r="F2824" i="3"/>
  <c r="G2824" i="3"/>
  <c r="I2824" i="3"/>
  <c r="H2824" i="3"/>
  <c r="E2824" i="3"/>
  <c r="G3138" i="3"/>
  <c r="D3133" i="3"/>
  <c r="G3133" i="3"/>
  <c r="H3130" i="3"/>
  <c r="G3126" i="3"/>
  <c r="D3121" i="3"/>
  <c r="G3121" i="3"/>
  <c r="H3118" i="3"/>
  <c r="G3114" i="3"/>
  <c r="D3109" i="3"/>
  <c r="G3109" i="3"/>
  <c r="H3106" i="3"/>
  <c r="G3102" i="3"/>
  <c r="D3097" i="3"/>
  <c r="G3097" i="3"/>
  <c r="G3094" i="3"/>
  <c r="G3091" i="3"/>
  <c r="I3088" i="3"/>
  <c r="D3080" i="3"/>
  <c r="E3080" i="3"/>
  <c r="H3074" i="3"/>
  <c r="H3061" i="3"/>
  <c r="G3054" i="3"/>
  <c r="H3041" i="3"/>
  <c r="H3040" i="3"/>
  <c r="F3040" i="3"/>
  <c r="F3031" i="3"/>
  <c r="I2993" i="3"/>
  <c r="D2993" i="3"/>
  <c r="F2893" i="3"/>
  <c r="D2893" i="3"/>
  <c r="G2893" i="3"/>
  <c r="H2893" i="3"/>
  <c r="I2893" i="3"/>
  <c r="F2886" i="3"/>
  <c r="E2886" i="3"/>
  <c r="G2886" i="3"/>
  <c r="H2886" i="3"/>
  <c r="I2886" i="3"/>
  <c r="H2846" i="3"/>
  <c r="F2846" i="3"/>
  <c r="G2846" i="3"/>
  <c r="I2846" i="3"/>
  <c r="F3138" i="3"/>
  <c r="G3130" i="3"/>
  <c r="F3126" i="3"/>
  <c r="G3118" i="3"/>
  <c r="F3114" i="3"/>
  <c r="G3106" i="3"/>
  <c r="F3102" i="3"/>
  <c r="F3094" i="3"/>
  <c r="F3091" i="3"/>
  <c r="G3088" i="3"/>
  <c r="I3078" i="3"/>
  <c r="F3074" i="3"/>
  <c r="H3070" i="3"/>
  <c r="D3070" i="3"/>
  <c r="D3067" i="3"/>
  <c r="H3067" i="3"/>
  <c r="G3061" i="3"/>
  <c r="F3054" i="3"/>
  <c r="I3051" i="3"/>
  <c r="D3050" i="3"/>
  <c r="G3050" i="3"/>
  <c r="H3048" i="3"/>
  <c r="G3041" i="3"/>
  <c r="E3031" i="3"/>
  <c r="F3003" i="3"/>
  <c r="D3003" i="3"/>
  <c r="G2911" i="3"/>
  <c r="E2911" i="3"/>
  <c r="F2911" i="3"/>
  <c r="H2911" i="3"/>
  <c r="I2911" i="3"/>
  <c r="H2870" i="3"/>
  <c r="F2870" i="3"/>
  <c r="E2870" i="3"/>
  <c r="G2870" i="3"/>
  <c r="I2870" i="3"/>
  <c r="H2806" i="3"/>
  <c r="I2749" i="3"/>
  <c r="D2749" i="3"/>
  <c r="E2749" i="3"/>
  <c r="F2749" i="3"/>
  <c r="G2749" i="3"/>
  <c r="H2749" i="3"/>
  <c r="H3192" i="3"/>
  <c r="H3187" i="3"/>
  <c r="G3182" i="3"/>
  <c r="H3168" i="3"/>
  <c r="H3163" i="3"/>
  <c r="G3158" i="3"/>
  <c r="H3144" i="3"/>
  <c r="H3139" i="3"/>
  <c r="D3138" i="3"/>
  <c r="F3130" i="3"/>
  <c r="D3126" i="3"/>
  <c r="F3118" i="3"/>
  <c r="D3114" i="3"/>
  <c r="F3106" i="3"/>
  <c r="D3102" i="3"/>
  <c r="E3088" i="3"/>
  <c r="H3085" i="3"/>
  <c r="G3078" i="3"/>
  <c r="H3064" i="3"/>
  <c r="F3064" i="3"/>
  <c r="F3061" i="3"/>
  <c r="H3051" i="3"/>
  <c r="G3048" i="3"/>
  <c r="F3041" i="3"/>
  <c r="E3021" i="3"/>
  <c r="F2979" i="3"/>
  <c r="G2979" i="3"/>
  <c r="H2979" i="3"/>
  <c r="I2979" i="3"/>
  <c r="F2955" i="3"/>
  <c r="G2955" i="3"/>
  <c r="H2955" i="3"/>
  <c r="I2955" i="3"/>
  <c r="E2931" i="3"/>
  <c r="H2849" i="3"/>
  <c r="D2849" i="3"/>
  <c r="G2849" i="3"/>
  <c r="I2849" i="3"/>
  <c r="H2831" i="3"/>
  <c r="I2831" i="3"/>
  <c r="E2831" i="3"/>
  <c r="F2831" i="3"/>
  <c r="D2831" i="3"/>
  <c r="G2831" i="3"/>
  <c r="E2803" i="3"/>
  <c r="F2803" i="3"/>
  <c r="G2803" i="3"/>
  <c r="H2803" i="3"/>
  <c r="D2803" i="3"/>
  <c r="D2745" i="3"/>
  <c r="E2745" i="3"/>
  <c r="H2745" i="3"/>
  <c r="I2745" i="3"/>
  <c r="G2745" i="3"/>
  <c r="H3094" i="3"/>
  <c r="D3094" i="3"/>
  <c r="D3091" i="3"/>
  <c r="H3091" i="3"/>
  <c r="D3074" i="3"/>
  <c r="G3074" i="3"/>
  <c r="D3061" i="3"/>
  <c r="E3054" i="3"/>
  <c r="H3054" i="3"/>
  <c r="G3031" i="3"/>
  <c r="H3031" i="3"/>
  <c r="E3016" i="3"/>
  <c r="G2971" i="3"/>
  <c r="E2971" i="3"/>
  <c r="F2971" i="3"/>
  <c r="H2971" i="3"/>
  <c r="I2971" i="3"/>
  <c r="H2873" i="3"/>
  <c r="D2873" i="3"/>
  <c r="E2873" i="3"/>
  <c r="F2873" i="3"/>
  <c r="G2873" i="3"/>
  <c r="I2873" i="3"/>
  <c r="H2867" i="3"/>
  <c r="F2867" i="3"/>
  <c r="G2867" i="3"/>
  <c r="D2867" i="3"/>
  <c r="E2867" i="3"/>
  <c r="I2867" i="3"/>
  <c r="F2806" i="3"/>
  <c r="G2806" i="3"/>
  <c r="D2806" i="3"/>
  <c r="I2806" i="3"/>
  <c r="H3088" i="3"/>
  <c r="F3088" i="3"/>
  <c r="I3041" i="3"/>
  <c r="D3041" i="3"/>
  <c r="F3021" i="3"/>
  <c r="G3021" i="3"/>
  <c r="H3021" i="3"/>
  <c r="I3021" i="3"/>
  <c r="G2947" i="3"/>
  <c r="E2947" i="3"/>
  <c r="F2947" i="3"/>
  <c r="H2947" i="3"/>
  <c r="I2947" i="3"/>
  <c r="F2931" i="3"/>
  <c r="G2931" i="3"/>
  <c r="H2931" i="3"/>
  <c r="I2931" i="3"/>
  <c r="F2896" i="3"/>
  <c r="G2896" i="3"/>
  <c r="D2896" i="3"/>
  <c r="E2896" i="3"/>
  <c r="H2896" i="3"/>
  <c r="I2896" i="3"/>
  <c r="I3100" i="3"/>
  <c r="E3078" i="3"/>
  <c r="H3078" i="3"/>
  <c r="F3051" i="3"/>
  <c r="D3051" i="3"/>
  <c r="E3048" i="3"/>
  <c r="I3048" i="3"/>
  <c r="D3026" i="3"/>
  <c r="G3026" i="3"/>
  <c r="H3026" i="3"/>
  <c r="I3026" i="3"/>
  <c r="H3016" i="3"/>
  <c r="F3016" i="3"/>
  <c r="G3016" i="3"/>
  <c r="I3016" i="3"/>
  <c r="F2997" i="3"/>
  <c r="G2997" i="3"/>
  <c r="H2997" i="3"/>
  <c r="I2997" i="3"/>
  <c r="F2854" i="3"/>
  <c r="D2854" i="3"/>
  <c r="E2854" i="3"/>
  <c r="G2854" i="3"/>
  <c r="H2854" i="3"/>
  <c r="I2854" i="3"/>
  <c r="D2852" i="3"/>
  <c r="E2852" i="3"/>
  <c r="I2852" i="3"/>
  <c r="H2852" i="3"/>
  <c r="D3127" i="3"/>
  <c r="G3127" i="3"/>
  <c r="H3116" i="3"/>
  <c r="D3115" i="3"/>
  <c r="G3115" i="3"/>
  <c r="H3104" i="3"/>
  <c r="D3103" i="3"/>
  <c r="G3103" i="3"/>
  <c r="H3066" i="3"/>
  <c r="I3065" i="3"/>
  <c r="D3065" i="3"/>
  <c r="I3056" i="3"/>
  <c r="F3035" i="3"/>
  <c r="G3035" i="3"/>
  <c r="I3035" i="3"/>
  <c r="I3022" i="3"/>
  <c r="G3007" i="3"/>
  <c r="H3007" i="3"/>
  <c r="I3007" i="3"/>
  <c r="E3002" i="3"/>
  <c r="H2992" i="3"/>
  <c r="F2992" i="3"/>
  <c r="G2992" i="3"/>
  <c r="I2992" i="3"/>
  <c r="G2923" i="3"/>
  <c r="E2923" i="3"/>
  <c r="F2923" i="3"/>
  <c r="H2923" i="3"/>
  <c r="I2923" i="3"/>
  <c r="F2907" i="3"/>
  <c r="G2907" i="3"/>
  <c r="H2907" i="3"/>
  <c r="I2907" i="3"/>
  <c r="E2789" i="3"/>
  <c r="H2789" i="3"/>
  <c r="I2789" i="3"/>
  <c r="F2789" i="3"/>
  <c r="G2789" i="3"/>
  <c r="D2789" i="3"/>
  <c r="E2980" i="3"/>
  <c r="E2968" i="3"/>
  <c r="E2956" i="3"/>
  <c r="E2944" i="3"/>
  <c r="E2932" i="3"/>
  <c r="E2920" i="3"/>
  <c r="E2908" i="3"/>
  <c r="E2894" i="3"/>
  <c r="E2891" i="3"/>
  <c r="G2884" i="3"/>
  <c r="F2868" i="3"/>
  <c r="G2858" i="3"/>
  <c r="H2858" i="3"/>
  <c r="D2841" i="3"/>
  <c r="H2841" i="3"/>
  <c r="F2841" i="3"/>
  <c r="E2812" i="3"/>
  <c r="G2809" i="3"/>
  <c r="H2801" i="3"/>
  <c r="I2801" i="3"/>
  <c r="E2801" i="3"/>
  <c r="F2801" i="3"/>
  <c r="G2796" i="3"/>
  <c r="H2796" i="3"/>
  <c r="I2796" i="3"/>
  <c r="F2796" i="3"/>
  <c r="H2773" i="3"/>
  <c r="E2741" i="3"/>
  <c r="H2741" i="3"/>
  <c r="I2741" i="3"/>
  <c r="F2741" i="3"/>
  <c r="G2741" i="3"/>
  <c r="D2741" i="3"/>
  <c r="I2718" i="3"/>
  <c r="I3024" i="3"/>
  <c r="H3019" i="3"/>
  <c r="I3000" i="3"/>
  <c r="H2995" i="3"/>
  <c r="D2984" i="3"/>
  <c r="I2984" i="3"/>
  <c r="D2980" i="3"/>
  <c r="F2977" i="3"/>
  <c r="D2972" i="3"/>
  <c r="I2972" i="3"/>
  <c r="D2968" i="3"/>
  <c r="F2965" i="3"/>
  <c r="D2960" i="3"/>
  <c r="I2960" i="3"/>
  <c r="D2956" i="3"/>
  <c r="F2953" i="3"/>
  <c r="D2948" i="3"/>
  <c r="I2948" i="3"/>
  <c r="D2944" i="3"/>
  <c r="F2941" i="3"/>
  <c r="D2936" i="3"/>
  <c r="I2936" i="3"/>
  <c r="D2932" i="3"/>
  <c r="F2929" i="3"/>
  <c r="D2924" i="3"/>
  <c r="I2924" i="3"/>
  <c r="D2920" i="3"/>
  <c r="F2917" i="3"/>
  <c r="D2912" i="3"/>
  <c r="I2912" i="3"/>
  <c r="D2908" i="3"/>
  <c r="F2905" i="3"/>
  <c r="D2900" i="3"/>
  <c r="I2900" i="3"/>
  <c r="H2897" i="3"/>
  <c r="D2897" i="3"/>
  <c r="G2881" i="3"/>
  <c r="D2877" i="3"/>
  <c r="G2877" i="3"/>
  <c r="G2874" i="3"/>
  <c r="E2874" i="3"/>
  <c r="D2865" i="3"/>
  <c r="H2865" i="3"/>
  <c r="F2865" i="3"/>
  <c r="H2855" i="3"/>
  <c r="G2855" i="3"/>
  <c r="E2855" i="3"/>
  <c r="D2844" i="3"/>
  <c r="F2844" i="3"/>
  <c r="I2844" i="3"/>
  <c r="H2819" i="3"/>
  <c r="I2819" i="3"/>
  <c r="E2819" i="3"/>
  <c r="F2819" i="3"/>
  <c r="D2819" i="3"/>
  <c r="G2766" i="3"/>
  <c r="D2766" i="3"/>
  <c r="E2766" i="3"/>
  <c r="F2766" i="3"/>
  <c r="E2598" i="3"/>
  <c r="G2598" i="3"/>
  <c r="F2598" i="3"/>
  <c r="D2598" i="3"/>
  <c r="H2598" i="3"/>
  <c r="I2598" i="3"/>
  <c r="H2894" i="3"/>
  <c r="F2894" i="3"/>
  <c r="H2891" i="3"/>
  <c r="F2891" i="3"/>
  <c r="F2884" i="3"/>
  <c r="H2884" i="3"/>
  <c r="E2884" i="3"/>
  <c r="I2869" i="3"/>
  <c r="D2868" i="3"/>
  <c r="I2868" i="3"/>
  <c r="I2833" i="3"/>
  <c r="F2812" i="3"/>
  <c r="G2812" i="3"/>
  <c r="I2812" i="3"/>
  <c r="H2812" i="3"/>
  <c r="E2809" i="3"/>
  <c r="F2809" i="3"/>
  <c r="I2773" i="3"/>
  <c r="D2773" i="3"/>
  <c r="E2773" i="3"/>
  <c r="F2773" i="3"/>
  <c r="G2718" i="3"/>
  <c r="D2718" i="3"/>
  <c r="E2718" i="3"/>
  <c r="F2718" i="3"/>
  <c r="E2710" i="3"/>
  <c r="F2710" i="3"/>
  <c r="H2710" i="3"/>
  <c r="I2710" i="3"/>
  <c r="G2710" i="3"/>
  <c r="F2619" i="3"/>
  <c r="G2619" i="3"/>
  <c r="H2619" i="3"/>
  <c r="I2619" i="3"/>
  <c r="E2619" i="3"/>
  <c r="D2619" i="3"/>
  <c r="H2608" i="3"/>
  <c r="G2608" i="3"/>
  <c r="F2608" i="3"/>
  <c r="I2608" i="3"/>
  <c r="E2608" i="3"/>
  <c r="F3019" i="3"/>
  <c r="G3000" i="3"/>
  <c r="F2995" i="3"/>
  <c r="H2982" i="3"/>
  <c r="H2978" i="3"/>
  <c r="H2970" i="3"/>
  <c r="H2966" i="3"/>
  <c r="H2958" i="3"/>
  <c r="H2954" i="3"/>
  <c r="H2946" i="3"/>
  <c r="H2942" i="3"/>
  <c r="H2934" i="3"/>
  <c r="H2930" i="3"/>
  <c r="H2922" i="3"/>
  <c r="H2918" i="3"/>
  <c r="H2910" i="3"/>
  <c r="H2906" i="3"/>
  <c r="G2892" i="3"/>
  <c r="I2889" i="3"/>
  <c r="H2882" i="3"/>
  <c r="H2869" i="3"/>
  <c r="G2850" i="3"/>
  <c r="E2850" i="3"/>
  <c r="I2845" i="3"/>
  <c r="H2833" i="3"/>
  <c r="F2830" i="3"/>
  <c r="G2830" i="3"/>
  <c r="D2830" i="3"/>
  <c r="I2830" i="3"/>
  <c r="E2827" i="3"/>
  <c r="F2827" i="3"/>
  <c r="H2827" i="3"/>
  <c r="D2827" i="3"/>
  <c r="H2797" i="3"/>
  <c r="I2790" i="3"/>
  <c r="D2769" i="3"/>
  <c r="E2769" i="3"/>
  <c r="H2769" i="3"/>
  <c r="I2769" i="3"/>
  <c r="G2769" i="3"/>
  <c r="I2708" i="3"/>
  <c r="E2708" i="3"/>
  <c r="H2708" i="3"/>
  <c r="D2708" i="3"/>
  <c r="F2708" i="3"/>
  <c r="G2708" i="3"/>
  <c r="F3024" i="3"/>
  <c r="E3019" i="3"/>
  <c r="F3000" i="3"/>
  <c r="E2995" i="3"/>
  <c r="G2982" i="3"/>
  <c r="G2978" i="3"/>
  <c r="G2970" i="3"/>
  <c r="G2966" i="3"/>
  <c r="G2958" i="3"/>
  <c r="G2954" i="3"/>
  <c r="G2946" i="3"/>
  <c r="G2942" i="3"/>
  <c r="G2934" i="3"/>
  <c r="G2930" i="3"/>
  <c r="G2922" i="3"/>
  <c r="G2918" i="3"/>
  <c r="G2910" i="3"/>
  <c r="G2906" i="3"/>
  <c r="F2892" i="3"/>
  <c r="G2889" i="3"/>
  <c r="F2882" i="3"/>
  <c r="G2869" i="3"/>
  <c r="F2862" i="3"/>
  <c r="G2862" i="3"/>
  <c r="D2859" i="3"/>
  <c r="E2859" i="3"/>
  <c r="I2857" i="3"/>
  <c r="D2853" i="3"/>
  <c r="G2853" i="3"/>
  <c r="H2853" i="3"/>
  <c r="G2845" i="3"/>
  <c r="G2833" i="3"/>
  <c r="H2825" i="3"/>
  <c r="I2825" i="3"/>
  <c r="E2825" i="3"/>
  <c r="F2825" i="3"/>
  <c r="E2800" i="3"/>
  <c r="G2797" i="3"/>
  <c r="H2790" i="3"/>
  <c r="I2725" i="3"/>
  <c r="D2725" i="3"/>
  <c r="E2725" i="3"/>
  <c r="F2725" i="3"/>
  <c r="D2721" i="3"/>
  <c r="E2721" i="3"/>
  <c r="H2721" i="3"/>
  <c r="I2721" i="3"/>
  <c r="G2721" i="3"/>
  <c r="D2626" i="3"/>
  <c r="F2626" i="3"/>
  <c r="G2626" i="3"/>
  <c r="H2626" i="3"/>
  <c r="I2626" i="3"/>
  <c r="E2626" i="3"/>
  <c r="G3092" i="3"/>
  <c r="G3087" i="3"/>
  <c r="F3082" i="3"/>
  <c r="G3068" i="3"/>
  <c r="G3063" i="3"/>
  <c r="F3058" i="3"/>
  <c r="G3044" i="3"/>
  <c r="G3039" i="3"/>
  <c r="F3034" i="3"/>
  <c r="G3020" i="3"/>
  <c r="G3015" i="3"/>
  <c r="F3010" i="3"/>
  <c r="G2996" i="3"/>
  <c r="G2991" i="3"/>
  <c r="F2986" i="3"/>
  <c r="F2982" i="3"/>
  <c r="F2974" i="3"/>
  <c r="F2970" i="3"/>
  <c r="F2962" i="3"/>
  <c r="F2958" i="3"/>
  <c r="F2950" i="3"/>
  <c r="F2946" i="3"/>
  <c r="F2938" i="3"/>
  <c r="F2934" i="3"/>
  <c r="F2926" i="3"/>
  <c r="F2922" i="3"/>
  <c r="F2914" i="3"/>
  <c r="F2910" i="3"/>
  <c r="G2898" i="3"/>
  <c r="E2898" i="3"/>
  <c r="E2882" i="3"/>
  <c r="F2878" i="3"/>
  <c r="D2878" i="3"/>
  <c r="I2875" i="3"/>
  <c r="G2875" i="3"/>
  <c r="F2872" i="3"/>
  <c r="G2872" i="3"/>
  <c r="F2836" i="3"/>
  <c r="G2836" i="3"/>
  <c r="H2836" i="3"/>
  <c r="E2836" i="3"/>
  <c r="H2807" i="3"/>
  <c r="I2807" i="3"/>
  <c r="E2807" i="3"/>
  <c r="F2807" i="3"/>
  <c r="D2807" i="3"/>
  <c r="E2765" i="3"/>
  <c r="H2765" i="3"/>
  <c r="I2765" i="3"/>
  <c r="F2765" i="3"/>
  <c r="G2765" i="3"/>
  <c r="D2765" i="3"/>
  <c r="D2892" i="3"/>
  <c r="I2892" i="3"/>
  <c r="D2889" i="3"/>
  <c r="H2889" i="3"/>
  <c r="F2889" i="3"/>
  <c r="F2869" i="3"/>
  <c r="D2869" i="3"/>
  <c r="F2845" i="3"/>
  <c r="H2845" i="3"/>
  <c r="D2845" i="3"/>
  <c r="E2833" i="3"/>
  <c r="F2833" i="3"/>
  <c r="F2800" i="3"/>
  <c r="G2800" i="3"/>
  <c r="I2800" i="3"/>
  <c r="H2800" i="3"/>
  <c r="I2797" i="3"/>
  <c r="D2797" i="3"/>
  <c r="E2797" i="3"/>
  <c r="G2790" i="3"/>
  <c r="D2790" i="3"/>
  <c r="E2790" i="3"/>
  <c r="E2717" i="3"/>
  <c r="H2717" i="3"/>
  <c r="I2717" i="3"/>
  <c r="F2717" i="3"/>
  <c r="G2717" i="3"/>
  <c r="D2717" i="3"/>
  <c r="D2978" i="3"/>
  <c r="I2978" i="3"/>
  <c r="D2966" i="3"/>
  <c r="I2966" i="3"/>
  <c r="D2954" i="3"/>
  <c r="I2954" i="3"/>
  <c r="D2942" i="3"/>
  <c r="I2942" i="3"/>
  <c r="D2930" i="3"/>
  <c r="I2930" i="3"/>
  <c r="D2918" i="3"/>
  <c r="I2918" i="3"/>
  <c r="D2906" i="3"/>
  <c r="I2906" i="3"/>
  <c r="F2818" i="3"/>
  <c r="G2818" i="3"/>
  <c r="D2818" i="3"/>
  <c r="I2818" i="3"/>
  <c r="E2815" i="3"/>
  <c r="F2815" i="3"/>
  <c r="H2815" i="3"/>
  <c r="D2815" i="3"/>
  <c r="D2793" i="3"/>
  <c r="E2793" i="3"/>
  <c r="H2793" i="3"/>
  <c r="I2793" i="3"/>
  <c r="G2793" i="3"/>
  <c r="I2684" i="3"/>
  <c r="E2684" i="3"/>
  <c r="D2684" i="3"/>
  <c r="G2684" i="3"/>
  <c r="H2684" i="3"/>
  <c r="F2684" i="3"/>
  <c r="E2634" i="3"/>
  <c r="G2634" i="3"/>
  <c r="F2634" i="3"/>
  <c r="H2634" i="3"/>
  <c r="I2634" i="3"/>
  <c r="I2976" i="3"/>
  <c r="I2964" i="3"/>
  <c r="F2860" i="3"/>
  <c r="H2860" i="3"/>
  <c r="E2860" i="3"/>
  <c r="I2858" i="3"/>
  <c r="E2857" i="3"/>
  <c r="F2857" i="3"/>
  <c r="H2813" i="3"/>
  <c r="I2813" i="3"/>
  <c r="E2813" i="3"/>
  <c r="F2813" i="3"/>
  <c r="G2742" i="3"/>
  <c r="D2742" i="3"/>
  <c r="E2742" i="3"/>
  <c r="F2742" i="3"/>
  <c r="G2851" i="3"/>
  <c r="F2779" i="3"/>
  <c r="F2772" i="3"/>
  <c r="F2755" i="3"/>
  <c r="F2748" i="3"/>
  <c r="F2731" i="3"/>
  <c r="F2724" i="3"/>
  <c r="G2707" i="3"/>
  <c r="D2707" i="3"/>
  <c r="H2707" i="3"/>
  <c r="I2707" i="3"/>
  <c r="D2698" i="3"/>
  <c r="F2698" i="3"/>
  <c r="G2698" i="3"/>
  <c r="G2695" i="3"/>
  <c r="I2695" i="3"/>
  <c r="E2695" i="3"/>
  <c r="I2692" i="3"/>
  <c r="D2692" i="3"/>
  <c r="D2686" i="3"/>
  <c r="G2686" i="3"/>
  <c r="H2686" i="3"/>
  <c r="E2676" i="3"/>
  <c r="I2676" i="3"/>
  <c r="D2676" i="3"/>
  <c r="I2702" i="3"/>
  <c r="E2702" i="3"/>
  <c r="F2702" i="3"/>
  <c r="G2679" i="3"/>
  <c r="D2674" i="3"/>
  <c r="E2674" i="3"/>
  <c r="G2674" i="3"/>
  <c r="H2674" i="3"/>
  <c r="I2674" i="3"/>
  <c r="E2658" i="3"/>
  <c r="F2658" i="3"/>
  <c r="G2658" i="3"/>
  <c r="H2658" i="3"/>
  <c r="I2658" i="3"/>
  <c r="E2631" i="3"/>
  <c r="D2631" i="3"/>
  <c r="F2631" i="3"/>
  <c r="I2492" i="3"/>
  <c r="F2492" i="3"/>
  <c r="G2492" i="3"/>
  <c r="H2492" i="3"/>
  <c r="E2492" i="3"/>
  <c r="H2848" i="3"/>
  <c r="G2843" i="3"/>
  <c r="I2839" i="3"/>
  <c r="G2838" i="3"/>
  <c r="H2791" i="3"/>
  <c r="I2784" i="3"/>
  <c r="E2783" i="3"/>
  <c r="H2783" i="3"/>
  <c r="I2783" i="3"/>
  <c r="I2781" i="3"/>
  <c r="G2777" i="3"/>
  <c r="H2767" i="3"/>
  <c r="I2760" i="3"/>
  <c r="E2759" i="3"/>
  <c r="H2759" i="3"/>
  <c r="I2759" i="3"/>
  <c r="I2757" i="3"/>
  <c r="G2753" i="3"/>
  <c r="H2743" i="3"/>
  <c r="I2736" i="3"/>
  <c r="E2735" i="3"/>
  <c r="H2735" i="3"/>
  <c r="I2735" i="3"/>
  <c r="I2733" i="3"/>
  <c r="G2729" i="3"/>
  <c r="H2719" i="3"/>
  <c r="I2712" i="3"/>
  <c r="I2706" i="3"/>
  <c r="G2700" i="3"/>
  <c r="I2694" i="3"/>
  <c r="I2691" i="3"/>
  <c r="G2685" i="3"/>
  <c r="F2679" i="3"/>
  <c r="H2664" i="3"/>
  <c r="F2650" i="3"/>
  <c r="E2646" i="3"/>
  <c r="F2646" i="3"/>
  <c r="G2646" i="3"/>
  <c r="H2646" i="3"/>
  <c r="I2646" i="3"/>
  <c r="E2592" i="3"/>
  <c r="H2592" i="3"/>
  <c r="I2592" i="3"/>
  <c r="D2592" i="3"/>
  <c r="F2592" i="3"/>
  <c r="G2592" i="3"/>
  <c r="G2848" i="3"/>
  <c r="F2843" i="3"/>
  <c r="D2829" i="3"/>
  <c r="E2829" i="3"/>
  <c r="I2826" i="3"/>
  <c r="D2817" i="3"/>
  <c r="E2817" i="3"/>
  <c r="I2814" i="3"/>
  <c r="D2805" i="3"/>
  <c r="E2805" i="3"/>
  <c r="I2802" i="3"/>
  <c r="G2791" i="3"/>
  <c r="D2787" i="3"/>
  <c r="E2787" i="3"/>
  <c r="H2784" i="3"/>
  <c r="G2767" i="3"/>
  <c r="D2763" i="3"/>
  <c r="E2763" i="3"/>
  <c r="H2760" i="3"/>
  <c r="G2743" i="3"/>
  <c r="D2739" i="3"/>
  <c r="E2739" i="3"/>
  <c r="H2736" i="3"/>
  <c r="G2719" i="3"/>
  <c r="D2715" i="3"/>
  <c r="E2715" i="3"/>
  <c r="I2696" i="3"/>
  <c r="D2696" i="3"/>
  <c r="H2691" i="3"/>
  <c r="I2666" i="3"/>
  <c r="H2666" i="3"/>
  <c r="E2666" i="3"/>
  <c r="G2666" i="3"/>
  <c r="E2655" i="3"/>
  <c r="D2655" i="3"/>
  <c r="E2694" i="3"/>
  <c r="F2694" i="3"/>
  <c r="D2694" i="3"/>
  <c r="G2694" i="3"/>
  <c r="H2685" i="3"/>
  <c r="D2685" i="3"/>
  <c r="E2685" i="3"/>
  <c r="I2685" i="3"/>
  <c r="E2679" i="3"/>
  <c r="H2679" i="3"/>
  <c r="D2650" i="3"/>
  <c r="G2650" i="3"/>
  <c r="H2650" i="3"/>
  <c r="I2650" i="3"/>
  <c r="E2777" i="3"/>
  <c r="H2777" i="3"/>
  <c r="I2777" i="3"/>
  <c r="E2753" i="3"/>
  <c r="H2753" i="3"/>
  <c r="I2753" i="3"/>
  <c r="E2729" i="3"/>
  <c r="H2729" i="3"/>
  <c r="I2729" i="3"/>
  <c r="E2706" i="3"/>
  <c r="D2706" i="3"/>
  <c r="F2706" i="3"/>
  <c r="E2700" i="3"/>
  <c r="I2700" i="3"/>
  <c r="H2700" i="3"/>
  <c r="E2664" i="3"/>
  <c r="F2664" i="3"/>
  <c r="G2835" i="3"/>
  <c r="F2826" i="3"/>
  <c r="H2823" i="3"/>
  <c r="F2814" i="3"/>
  <c r="H2811" i="3"/>
  <c r="D2791" i="3"/>
  <c r="D2784" i="3"/>
  <c r="D2781" i="3"/>
  <c r="E2781" i="3"/>
  <c r="D2767" i="3"/>
  <c r="D2760" i="3"/>
  <c r="D2757" i="3"/>
  <c r="E2757" i="3"/>
  <c r="D2743" i="3"/>
  <c r="D2736" i="3"/>
  <c r="D2733" i="3"/>
  <c r="E2733" i="3"/>
  <c r="F2723" i="3"/>
  <c r="D2719" i="3"/>
  <c r="E2712" i="3"/>
  <c r="G2712" i="3"/>
  <c r="E2703" i="3"/>
  <c r="F2703" i="3"/>
  <c r="I2703" i="3"/>
  <c r="F2680" i="3"/>
  <c r="G2577" i="3"/>
  <c r="I2577" i="3"/>
  <c r="H2577" i="3"/>
  <c r="E2577" i="3"/>
  <c r="F2577" i="3"/>
  <c r="G2683" i="3"/>
  <c r="F2683" i="3"/>
  <c r="D2673" i="3"/>
  <c r="E2673" i="3"/>
  <c r="F2673" i="3"/>
  <c r="I2673" i="3"/>
  <c r="G2635" i="3"/>
  <c r="D2635" i="3"/>
  <c r="E2635" i="3"/>
  <c r="I2630" i="3"/>
  <c r="F2630" i="3"/>
  <c r="G2630" i="3"/>
  <c r="H2630" i="3"/>
  <c r="E2835" i="3"/>
  <c r="E2795" i="3"/>
  <c r="H2795" i="3"/>
  <c r="I2795" i="3"/>
  <c r="H2779" i="3"/>
  <c r="I2772" i="3"/>
  <c r="E2771" i="3"/>
  <c r="H2771" i="3"/>
  <c r="I2771" i="3"/>
  <c r="H2755" i="3"/>
  <c r="I2748" i="3"/>
  <c r="E2747" i="3"/>
  <c r="H2747" i="3"/>
  <c r="I2747" i="3"/>
  <c r="H2731" i="3"/>
  <c r="I2724" i="3"/>
  <c r="E2723" i="3"/>
  <c r="H2723" i="3"/>
  <c r="I2723" i="3"/>
  <c r="G2680" i="3"/>
  <c r="E2680" i="3"/>
  <c r="D2823" i="3"/>
  <c r="E2823" i="3"/>
  <c r="D2811" i="3"/>
  <c r="E2811" i="3"/>
  <c r="D2799" i="3"/>
  <c r="E2799" i="3"/>
  <c r="G2779" i="3"/>
  <c r="D2775" i="3"/>
  <c r="E2775" i="3"/>
  <c r="H2772" i="3"/>
  <c r="G2755" i="3"/>
  <c r="D2751" i="3"/>
  <c r="E2751" i="3"/>
  <c r="H2748" i="3"/>
  <c r="G2731" i="3"/>
  <c r="D2727" i="3"/>
  <c r="E2727" i="3"/>
  <c r="H2724" i="3"/>
  <c r="I2678" i="3"/>
  <c r="D2678" i="3"/>
  <c r="F2678" i="3"/>
  <c r="G2678" i="3"/>
  <c r="H2678" i="3"/>
  <c r="I2667" i="3"/>
  <c r="D2667" i="3"/>
  <c r="F2662" i="3"/>
  <c r="G2662" i="3"/>
  <c r="H2662" i="3"/>
  <c r="I2662" i="3"/>
  <c r="I2654" i="3"/>
  <c r="F2654" i="3"/>
  <c r="G2654" i="3"/>
  <c r="H2654" i="3"/>
  <c r="D2649" i="3"/>
  <c r="E2649" i="3"/>
  <c r="F2649" i="3"/>
  <c r="G2649" i="3"/>
  <c r="H2649" i="3"/>
  <c r="G2647" i="3"/>
  <c r="I2647" i="3"/>
  <c r="D2647" i="3"/>
  <c r="E2647" i="3"/>
  <c r="E2595" i="3"/>
  <c r="F2595" i="3"/>
  <c r="H2595" i="3"/>
  <c r="I2595" i="3"/>
  <c r="I2558" i="3"/>
  <c r="G2558" i="3"/>
  <c r="D2558" i="3"/>
  <c r="F2558" i="3"/>
  <c r="H2558" i="3"/>
  <c r="G2624" i="3"/>
  <c r="E2620" i="3"/>
  <c r="H2617" i="3"/>
  <c r="I2612" i="3"/>
  <c r="E2612" i="3"/>
  <c r="G2605" i="3"/>
  <c r="F2605" i="3"/>
  <c r="G2602" i="3"/>
  <c r="F2596" i="3"/>
  <c r="H2593" i="3"/>
  <c r="E2587" i="3"/>
  <c r="H2578" i="3"/>
  <c r="G2575" i="3"/>
  <c r="D2575" i="3"/>
  <c r="F2575" i="3"/>
  <c r="H2575" i="3"/>
  <c r="F2572" i="3"/>
  <c r="E2572" i="3"/>
  <c r="I2572" i="3"/>
  <c r="D2572" i="3"/>
  <c r="H2564" i="3"/>
  <c r="H2556" i="3"/>
  <c r="I2517" i="3"/>
  <c r="F2517" i="3"/>
  <c r="G2517" i="3"/>
  <c r="E2517" i="3"/>
  <c r="I2372" i="3"/>
  <c r="D2372" i="3"/>
  <c r="G2372" i="3"/>
  <c r="H2372" i="3"/>
  <c r="F2372" i="3"/>
  <c r="E2372" i="3"/>
  <c r="I2677" i="3"/>
  <c r="H2648" i="3"/>
  <c r="H2644" i="3"/>
  <c r="D2620" i="3"/>
  <c r="H2589" i="3"/>
  <c r="G2589" i="3"/>
  <c r="G2581" i="3"/>
  <c r="D2581" i="3"/>
  <c r="I2581" i="3"/>
  <c r="H2581" i="3"/>
  <c r="I2570" i="3"/>
  <c r="D2570" i="3"/>
  <c r="E2570" i="3"/>
  <c r="E2506" i="3"/>
  <c r="I2506" i="3"/>
  <c r="F2506" i="3"/>
  <c r="G2506" i="3"/>
  <c r="H2506" i="3"/>
  <c r="D2506" i="3"/>
  <c r="G2383" i="3"/>
  <c r="E2383" i="3"/>
  <c r="F2383" i="3"/>
  <c r="I2383" i="3"/>
  <c r="D2383" i="3"/>
  <c r="H2383" i="3"/>
  <c r="D2374" i="3"/>
  <c r="E2374" i="3"/>
  <c r="F2374" i="3"/>
  <c r="G2374" i="3"/>
  <c r="H2374" i="3"/>
  <c r="I2374" i="3"/>
  <c r="E2602" i="3"/>
  <c r="D2602" i="3"/>
  <c r="G2593" i="3"/>
  <c r="F2593" i="3"/>
  <c r="E2593" i="3"/>
  <c r="G2587" i="3"/>
  <c r="H2587" i="3"/>
  <c r="F2587" i="3"/>
  <c r="I2587" i="3"/>
  <c r="E2556" i="3"/>
  <c r="G2556" i="3"/>
  <c r="F2556" i="3"/>
  <c r="G2521" i="3"/>
  <c r="F2521" i="3"/>
  <c r="E2521" i="3"/>
  <c r="H2521" i="3"/>
  <c r="D2521" i="3"/>
  <c r="I2624" i="3"/>
  <c r="F2624" i="3"/>
  <c r="G2617" i="3"/>
  <c r="E2617" i="3"/>
  <c r="G2596" i="3"/>
  <c r="H2596" i="3"/>
  <c r="I2578" i="3"/>
  <c r="D2578" i="3"/>
  <c r="E2578" i="3"/>
  <c r="I2564" i="3"/>
  <c r="G2564" i="3"/>
  <c r="F2564" i="3"/>
  <c r="H2536" i="3"/>
  <c r="F2536" i="3"/>
  <c r="G2536" i="3"/>
  <c r="E2536" i="3"/>
  <c r="I2480" i="3"/>
  <c r="D2480" i="3"/>
  <c r="F2480" i="3"/>
  <c r="H2480" i="3"/>
  <c r="G2480" i="3"/>
  <c r="G2794" i="3"/>
  <c r="G2788" i="3"/>
  <c r="G2782" i="3"/>
  <c r="G2776" i="3"/>
  <c r="G2770" i="3"/>
  <c r="G2764" i="3"/>
  <c r="G2758" i="3"/>
  <c r="G2752" i="3"/>
  <c r="G2746" i="3"/>
  <c r="G2740" i="3"/>
  <c r="G2734" i="3"/>
  <c r="G2728" i="3"/>
  <c r="G2722" i="3"/>
  <c r="G2716" i="3"/>
  <c r="G2690" i="3"/>
  <c r="G2689" i="3"/>
  <c r="E2689" i="3"/>
  <c r="H2682" i="3"/>
  <c r="E2677" i="3"/>
  <c r="I2670" i="3"/>
  <c r="F2665" i="3"/>
  <c r="G2661" i="3"/>
  <c r="I2660" i="3"/>
  <c r="E2660" i="3"/>
  <c r="D2656" i="3"/>
  <c r="H2653" i="3"/>
  <c r="E2652" i="3"/>
  <c r="I2652" i="3"/>
  <c r="E2648" i="3"/>
  <c r="E2644" i="3"/>
  <c r="I2641" i="3"/>
  <c r="D2640" i="3"/>
  <c r="D2632" i="3"/>
  <c r="H2629" i="3"/>
  <c r="F2625" i="3"/>
  <c r="H2622" i="3"/>
  <c r="G2614" i="3"/>
  <c r="H2607" i="3"/>
  <c r="G2600" i="3"/>
  <c r="E2584" i="3"/>
  <c r="D2584" i="3"/>
  <c r="G2571" i="3"/>
  <c r="G2559" i="3"/>
  <c r="H2554" i="3"/>
  <c r="E2466" i="3"/>
  <c r="D2466" i="3"/>
  <c r="F2466" i="3"/>
  <c r="I2466" i="3"/>
  <c r="H2466" i="3"/>
  <c r="F2415" i="3"/>
  <c r="G2415" i="3"/>
  <c r="I2415" i="3"/>
  <c r="E2415" i="3"/>
  <c r="H2415" i="3"/>
  <c r="G2682" i="3"/>
  <c r="D2677" i="3"/>
  <c r="F2661" i="3"/>
  <c r="F2653" i="3"/>
  <c r="D2648" i="3"/>
  <c r="I2636" i="3"/>
  <c r="E2636" i="3"/>
  <c r="E2629" i="3"/>
  <c r="E2625" i="3"/>
  <c r="G2622" i="3"/>
  <c r="F2614" i="3"/>
  <c r="E2610" i="3"/>
  <c r="G2610" i="3"/>
  <c r="G2607" i="3"/>
  <c r="H2582" i="3"/>
  <c r="E2562" i="3"/>
  <c r="D2562" i="3"/>
  <c r="F2562" i="3"/>
  <c r="G2562" i="3"/>
  <c r="F2548" i="3"/>
  <c r="H2548" i="3"/>
  <c r="G2548" i="3"/>
  <c r="G2665" i="3"/>
  <c r="E2665" i="3"/>
  <c r="D2625" i="3"/>
  <c r="D2614" i="3"/>
  <c r="I2600" i="3"/>
  <c r="E2600" i="3"/>
  <c r="F2600" i="3"/>
  <c r="D2571" i="3"/>
  <c r="F2571" i="3"/>
  <c r="H2571" i="3"/>
  <c r="I2571" i="3"/>
  <c r="E2559" i="3"/>
  <c r="H2559" i="3"/>
  <c r="D2559" i="3"/>
  <c r="I2554" i="3"/>
  <c r="D2554" i="3"/>
  <c r="F2554" i="3"/>
  <c r="G2554" i="3"/>
  <c r="E2514" i="3"/>
  <c r="D2514" i="3"/>
  <c r="H2514" i="3"/>
  <c r="I2514" i="3"/>
  <c r="G2514" i="3"/>
  <c r="E2472" i="3"/>
  <c r="H2472" i="3"/>
  <c r="F2472" i="3"/>
  <c r="I2472" i="3"/>
  <c r="G2472" i="3"/>
  <c r="I2638" i="3"/>
  <c r="G2629" i="3"/>
  <c r="F2629" i="3"/>
  <c r="E2622" i="3"/>
  <c r="F2622" i="3"/>
  <c r="I2616" i="3"/>
  <c r="F2607" i="3"/>
  <c r="E2607" i="3"/>
  <c r="I2582" i="3"/>
  <c r="G2582" i="3"/>
  <c r="D2582" i="3"/>
  <c r="E2582" i="3"/>
  <c r="D2499" i="3"/>
  <c r="H2499" i="3"/>
  <c r="G2499" i="3"/>
  <c r="I2499" i="3"/>
  <c r="F2499" i="3"/>
  <c r="I2704" i="3"/>
  <c r="I2690" i="3"/>
  <c r="H2690" i="3"/>
  <c r="I2688" i="3"/>
  <c r="E2670" i="3"/>
  <c r="F2670" i="3"/>
  <c r="I2659" i="3"/>
  <c r="G2641" i="3"/>
  <c r="E2641" i="3"/>
  <c r="H2638" i="3"/>
  <c r="H2616" i="3"/>
  <c r="H2612" i="3"/>
  <c r="I2605" i="3"/>
  <c r="I2588" i="3"/>
  <c r="E2588" i="3"/>
  <c r="D2588" i="3"/>
  <c r="G2569" i="3"/>
  <c r="I2569" i="3"/>
  <c r="H2569" i="3"/>
  <c r="I2552" i="3"/>
  <c r="D2552" i="3"/>
  <c r="G2552" i="3"/>
  <c r="F2552" i="3"/>
  <c r="I2546" i="3"/>
  <c r="D2546" i="3"/>
  <c r="F2546" i="3"/>
  <c r="G2546" i="3"/>
  <c r="H2512" i="3"/>
  <c r="D2512" i="3"/>
  <c r="E2512" i="3"/>
  <c r="F2512" i="3"/>
  <c r="G2512" i="3"/>
  <c r="I2512" i="3"/>
  <c r="I2474" i="3"/>
  <c r="H2474" i="3"/>
  <c r="D2474" i="3"/>
  <c r="G2474" i="3"/>
  <c r="F2474" i="3"/>
  <c r="E2474" i="3"/>
  <c r="H2642" i="3"/>
  <c r="I2628" i="3"/>
  <c r="I2623" i="3"/>
  <c r="H2618" i="3"/>
  <c r="I2604" i="3"/>
  <c r="I2599" i="3"/>
  <c r="H2594" i="3"/>
  <c r="I2576" i="3"/>
  <c r="D2576" i="3"/>
  <c r="E2568" i="3"/>
  <c r="H2568" i="3"/>
  <c r="I2565" i="3"/>
  <c r="I2526" i="3"/>
  <c r="H2522" i="3"/>
  <c r="F2503" i="3"/>
  <c r="F2428" i="3"/>
  <c r="G2428" i="3"/>
  <c r="H2428" i="3"/>
  <c r="E2428" i="3"/>
  <c r="H2361" i="3"/>
  <c r="G2361" i="3"/>
  <c r="I2361" i="3"/>
  <c r="E2361" i="3"/>
  <c r="F2361" i="3"/>
  <c r="D2361" i="3"/>
  <c r="E2340" i="3"/>
  <c r="D2340" i="3"/>
  <c r="F2340" i="3"/>
  <c r="H2340" i="3"/>
  <c r="I2340" i="3"/>
  <c r="G2340" i="3"/>
  <c r="I2540" i="3"/>
  <c r="F2540" i="3"/>
  <c r="G2533" i="3"/>
  <c r="D2533" i="3"/>
  <c r="H2508" i="3"/>
  <c r="G2461" i="3"/>
  <c r="D2461" i="3"/>
  <c r="H2461" i="3"/>
  <c r="I2461" i="3"/>
  <c r="F2461" i="3"/>
  <c r="G2455" i="3"/>
  <c r="D2455" i="3"/>
  <c r="F2455" i="3"/>
  <c r="I2455" i="3"/>
  <c r="I2432" i="3"/>
  <c r="D2432" i="3"/>
  <c r="F2432" i="3"/>
  <c r="G2432" i="3"/>
  <c r="E2432" i="3"/>
  <c r="D2397" i="3"/>
  <c r="E2397" i="3"/>
  <c r="F2397" i="3"/>
  <c r="G2397" i="3"/>
  <c r="H2397" i="3"/>
  <c r="I2397" i="3"/>
  <c r="G2395" i="3"/>
  <c r="H2395" i="3"/>
  <c r="F2395" i="3"/>
  <c r="I2395" i="3"/>
  <c r="E2395" i="3"/>
  <c r="D2323" i="3"/>
  <c r="H2323" i="3"/>
  <c r="I2323" i="3"/>
  <c r="G2323" i="3"/>
  <c r="F2323" i="3"/>
  <c r="E2526" i="3"/>
  <c r="G2526" i="3"/>
  <c r="E2478" i="3"/>
  <c r="G2478" i="3"/>
  <c r="F2478" i="3"/>
  <c r="I2450" i="3"/>
  <c r="D2450" i="3"/>
  <c r="F2450" i="3"/>
  <c r="E2424" i="3"/>
  <c r="H2424" i="3"/>
  <c r="F2424" i="3"/>
  <c r="G2424" i="3"/>
  <c r="D2424" i="3"/>
  <c r="I2420" i="3"/>
  <c r="H2420" i="3"/>
  <c r="D2420" i="3"/>
  <c r="G2420" i="3"/>
  <c r="D2403" i="3"/>
  <c r="F2403" i="3"/>
  <c r="G2403" i="3"/>
  <c r="I2403" i="3"/>
  <c r="E2403" i="3"/>
  <c r="I2250" i="3"/>
  <c r="F2250" i="3"/>
  <c r="G2250" i="3"/>
  <c r="H2250" i="3"/>
  <c r="E2250" i="3"/>
  <c r="D2250" i="3"/>
  <c r="E2586" i="3"/>
  <c r="D2586" i="3"/>
  <c r="D2574" i="3"/>
  <c r="G2557" i="3"/>
  <c r="D2557" i="3"/>
  <c r="D2553" i="3"/>
  <c r="G2550" i="3"/>
  <c r="D2545" i="3"/>
  <c r="E2541" i="3"/>
  <c r="G2538" i="3"/>
  <c r="F2527" i="3"/>
  <c r="G2523" i="3"/>
  <c r="D2511" i="3"/>
  <c r="F2508" i="3"/>
  <c r="D2500" i="3"/>
  <c r="E2490" i="3"/>
  <c r="D2490" i="3"/>
  <c r="I2490" i="3"/>
  <c r="E2484" i="3"/>
  <c r="F2484" i="3"/>
  <c r="I2484" i="3"/>
  <c r="I2473" i="3"/>
  <c r="I2458" i="3"/>
  <c r="D2458" i="3"/>
  <c r="F2458" i="3"/>
  <c r="I2444" i="3"/>
  <c r="F2444" i="3"/>
  <c r="G2444" i="3"/>
  <c r="E2444" i="3"/>
  <c r="E2382" i="3"/>
  <c r="I2382" i="3"/>
  <c r="D2382" i="3"/>
  <c r="F2382" i="3"/>
  <c r="G2382" i="3"/>
  <c r="H2382" i="3"/>
  <c r="E2379" i="3"/>
  <c r="F2379" i="3"/>
  <c r="G2379" i="3"/>
  <c r="I2379" i="3"/>
  <c r="D2379" i="3"/>
  <c r="F2330" i="3"/>
  <c r="E2330" i="3"/>
  <c r="H2330" i="3"/>
  <c r="I2330" i="3"/>
  <c r="G2330" i="3"/>
  <c r="F2550" i="3"/>
  <c r="D2541" i="3"/>
  <c r="E2530" i="3"/>
  <c r="I2530" i="3"/>
  <c r="E2527" i="3"/>
  <c r="H2516" i="3"/>
  <c r="I2509" i="3"/>
  <c r="D2508" i="3"/>
  <c r="I2504" i="3"/>
  <c r="D2504" i="3"/>
  <c r="H2498" i="3"/>
  <c r="G2497" i="3"/>
  <c r="F2497" i="3"/>
  <c r="I2493" i="3"/>
  <c r="E2493" i="3"/>
  <c r="F2487" i="3"/>
  <c r="E2487" i="3"/>
  <c r="I2476" i="3"/>
  <c r="E2442" i="3"/>
  <c r="D2442" i="3"/>
  <c r="F2442" i="3"/>
  <c r="H2442" i="3"/>
  <c r="G2437" i="3"/>
  <c r="D2437" i="3"/>
  <c r="E2437" i="3"/>
  <c r="I2437" i="3"/>
  <c r="F2416" i="3"/>
  <c r="G2365" i="3"/>
  <c r="E2365" i="3"/>
  <c r="F2365" i="3"/>
  <c r="H2365" i="3"/>
  <c r="I2365" i="3"/>
  <c r="D2365" i="3"/>
  <c r="E2538" i="3"/>
  <c r="D2538" i="3"/>
  <c r="G2516" i="3"/>
  <c r="H2509" i="3"/>
  <c r="G2498" i="3"/>
  <c r="I2488" i="3"/>
  <c r="H2485" i="3"/>
  <c r="H2482" i="3"/>
  <c r="G2476" i="3"/>
  <c r="I2451" i="3"/>
  <c r="E2406" i="3"/>
  <c r="D2406" i="3"/>
  <c r="F2406" i="3"/>
  <c r="G2406" i="3"/>
  <c r="H2406" i="3"/>
  <c r="I2406" i="3"/>
  <c r="E2346" i="3"/>
  <c r="F2346" i="3"/>
  <c r="I2346" i="3"/>
  <c r="H2346" i="3"/>
  <c r="G2346" i="3"/>
  <c r="E2290" i="3"/>
  <c r="D2290" i="3"/>
  <c r="F2290" i="3"/>
  <c r="G2290" i="3"/>
  <c r="H2290" i="3"/>
  <c r="I2290" i="3"/>
  <c r="G2273" i="3"/>
  <c r="H2273" i="3"/>
  <c r="I2273" i="3"/>
  <c r="D2273" i="3"/>
  <c r="E2273" i="3"/>
  <c r="F2273" i="3"/>
  <c r="G2473" i="3"/>
  <c r="E2473" i="3"/>
  <c r="D2473" i="3"/>
  <c r="G2467" i="3"/>
  <c r="H2467" i="3"/>
  <c r="D2467" i="3"/>
  <c r="F2467" i="3"/>
  <c r="H2416" i="3"/>
  <c r="I2416" i="3"/>
  <c r="D2416" i="3"/>
  <c r="G2416" i="3"/>
  <c r="D2451" i="3"/>
  <c r="E2451" i="3"/>
  <c r="F2451" i="3"/>
  <c r="H2451" i="3"/>
  <c r="I2516" i="3"/>
  <c r="F2516" i="3"/>
  <c r="G2509" i="3"/>
  <c r="D2509" i="3"/>
  <c r="I2498" i="3"/>
  <c r="E2498" i="3"/>
  <c r="H2488" i="3"/>
  <c r="D2488" i="3"/>
  <c r="G2488" i="3"/>
  <c r="G2485" i="3"/>
  <c r="D2485" i="3"/>
  <c r="I2485" i="3"/>
  <c r="E2482" i="3"/>
  <c r="I2482" i="3"/>
  <c r="D2482" i="3"/>
  <c r="F2476" i="3"/>
  <c r="H2476" i="3"/>
  <c r="I2462" i="3"/>
  <c r="G2462" i="3"/>
  <c r="D2462" i="3"/>
  <c r="F2462" i="3"/>
  <c r="F2440" i="3"/>
  <c r="G2440" i="3"/>
  <c r="I2440" i="3"/>
  <c r="E2440" i="3"/>
  <c r="E2358" i="3"/>
  <c r="G2358" i="3"/>
  <c r="H2358" i="3"/>
  <c r="F2358" i="3"/>
  <c r="H2307" i="3"/>
  <c r="I2307" i="3"/>
  <c r="E2307" i="3"/>
  <c r="F2307" i="3"/>
  <c r="G2307" i="3"/>
  <c r="G2563" i="3"/>
  <c r="H2563" i="3"/>
  <c r="H2540" i="3"/>
  <c r="I2533" i="3"/>
  <c r="I2528" i="3"/>
  <c r="D2528" i="3"/>
  <c r="H2503" i="3"/>
  <c r="E2502" i="3"/>
  <c r="G2502" i="3"/>
  <c r="E2436" i="3"/>
  <c r="F2436" i="3"/>
  <c r="G2436" i="3"/>
  <c r="I2436" i="3"/>
  <c r="D2436" i="3"/>
  <c r="E2376" i="3"/>
  <c r="I2376" i="3"/>
  <c r="G2376" i="3"/>
  <c r="H2376" i="3"/>
  <c r="F2376" i="3"/>
  <c r="I2479" i="3"/>
  <c r="I2454" i="3"/>
  <c r="H2445" i="3"/>
  <c r="I2433" i="3"/>
  <c r="G2419" i="3"/>
  <c r="H2419" i="3"/>
  <c r="H2404" i="3"/>
  <c r="I2392" i="3"/>
  <c r="G2391" i="3"/>
  <c r="I2390" i="3"/>
  <c r="G2390" i="3"/>
  <c r="H2384" i="3"/>
  <c r="I2362" i="3"/>
  <c r="I2342" i="3"/>
  <c r="H2342" i="3"/>
  <c r="D2342" i="3"/>
  <c r="I2337" i="3"/>
  <c r="G2321" i="3"/>
  <c r="H2321" i="3"/>
  <c r="I2321" i="3"/>
  <c r="E2321" i="3"/>
  <c r="F2321" i="3"/>
  <c r="F2084" i="3"/>
  <c r="H2084" i="3"/>
  <c r="D2084" i="3"/>
  <c r="E2084" i="3"/>
  <c r="I2084" i="3"/>
  <c r="G2084" i="3"/>
  <c r="E2479" i="3"/>
  <c r="F2454" i="3"/>
  <c r="E2445" i="3"/>
  <c r="H2434" i="3"/>
  <c r="E2433" i="3"/>
  <c r="H2426" i="3"/>
  <c r="E2425" i="3"/>
  <c r="H2413" i="3"/>
  <c r="I2408" i="3"/>
  <c r="D2408" i="3"/>
  <c r="D2404" i="3"/>
  <c r="E2400" i="3"/>
  <c r="H2400" i="3"/>
  <c r="F2396" i="3"/>
  <c r="F2392" i="3"/>
  <c r="D2391" i="3"/>
  <c r="F2388" i="3"/>
  <c r="H2377" i="3"/>
  <c r="F2373" i="3"/>
  <c r="H2370" i="3"/>
  <c r="F2362" i="3"/>
  <c r="E2355" i="3"/>
  <c r="G2355" i="3"/>
  <c r="E2328" i="3"/>
  <c r="F2328" i="3"/>
  <c r="G2328" i="3"/>
  <c r="H2277" i="3"/>
  <c r="E2277" i="3"/>
  <c r="I2277" i="3"/>
  <c r="D2277" i="3"/>
  <c r="F2277" i="3"/>
  <c r="G2277" i="3"/>
  <c r="F2198" i="3"/>
  <c r="G2198" i="3"/>
  <c r="E2198" i="3"/>
  <c r="I2198" i="3"/>
  <c r="I2384" i="3"/>
  <c r="E2384" i="3"/>
  <c r="H2337" i="3"/>
  <c r="G2337" i="3"/>
  <c r="D2335" i="3"/>
  <c r="F2335" i="3"/>
  <c r="G2335" i="3"/>
  <c r="D2317" i="3"/>
  <c r="I2317" i="3"/>
  <c r="G2317" i="3"/>
  <c r="H2317" i="3"/>
  <c r="D2305" i="3"/>
  <c r="G2305" i="3"/>
  <c r="H2305" i="3"/>
  <c r="H2265" i="3"/>
  <c r="G2265" i="3"/>
  <c r="I2265" i="3"/>
  <c r="E2265" i="3"/>
  <c r="F2265" i="3"/>
  <c r="H2463" i="3"/>
  <c r="F2438" i="3"/>
  <c r="F2434" i="3"/>
  <c r="F2426" i="3"/>
  <c r="H2418" i="3"/>
  <c r="H2402" i="3"/>
  <c r="D2396" i="3"/>
  <c r="H2389" i="3"/>
  <c r="G2385" i="3"/>
  <c r="H2378" i="3"/>
  <c r="D2373" i="3"/>
  <c r="H2349" i="3"/>
  <c r="I2349" i="3"/>
  <c r="G2338" i="3"/>
  <c r="G2413" i="3"/>
  <c r="D2413" i="3"/>
  <c r="G2377" i="3"/>
  <c r="F2377" i="3"/>
  <c r="E2370" i="3"/>
  <c r="F2370" i="3"/>
  <c r="G2341" i="3"/>
  <c r="E2341" i="3"/>
  <c r="F2341" i="3"/>
  <c r="I2341" i="3"/>
  <c r="G2331" i="3"/>
  <c r="E2320" i="3"/>
  <c r="D2320" i="3"/>
  <c r="F2320" i="3"/>
  <c r="I2320" i="3"/>
  <c r="H2311" i="3"/>
  <c r="G2297" i="3"/>
  <c r="H2297" i="3"/>
  <c r="I2297" i="3"/>
  <c r="D2297" i="3"/>
  <c r="E2297" i="3"/>
  <c r="F2282" i="3"/>
  <c r="E2282" i="3"/>
  <c r="D2282" i="3"/>
  <c r="I2282" i="3"/>
  <c r="H2205" i="3"/>
  <c r="E2205" i="3"/>
  <c r="F2205" i="3"/>
  <c r="D2205" i="3"/>
  <c r="I2205" i="3"/>
  <c r="H2169" i="3"/>
  <c r="E2169" i="3"/>
  <c r="F2169" i="3"/>
  <c r="I2169" i="3"/>
  <c r="D2169" i="3"/>
  <c r="G2169" i="3"/>
  <c r="D2147" i="3"/>
  <c r="E2147" i="3"/>
  <c r="F2147" i="3"/>
  <c r="G2147" i="3"/>
  <c r="H2147" i="3"/>
  <c r="I2147" i="3"/>
  <c r="H2544" i="3"/>
  <c r="H2539" i="3"/>
  <c r="G2534" i="3"/>
  <c r="H2520" i="3"/>
  <c r="H2515" i="3"/>
  <c r="G2510" i="3"/>
  <c r="H2496" i="3"/>
  <c r="H2491" i="3"/>
  <c r="H2468" i="3"/>
  <c r="H2464" i="3"/>
  <c r="I2452" i="3"/>
  <c r="H2439" i="3"/>
  <c r="D2434" i="3"/>
  <c r="F2431" i="3"/>
  <c r="D2426" i="3"/>
  <c r="F2410" i="3"/>
  <c r="I2407" i="3"/>
  <c r="F2402" i="3"/>
  <c r="H2386" i="3"/>
  <c r="F2378" i="3"/>
  <c r="I2366" i="3"/>
  <c r="H2366" i="3"/>
  <c r="G2356" i="3"/>
  <c r="D2356" i="3"/>
  <c r="E2356" i="3"/>
  <c r="G2353" i="3"/>
  <c r="H2353" i="3"/>
  <c r="I2353" i="3"/>
  <c r="G2347" i="3"/>
  <c r="I2347" i="3"/>
  <c r="F2347" i="3"/>
  <c r="D2338" i="3"/>
  <c r="H2333" i="3"/>
  <c r="E2333" i="3"/>
  <c r="F2333" i="3"/>
  <c r="G2333" i="3"/>
  <c r="I2333" i="3"/>
  <c r="H2326" i="3"/>
  <c r="F2326" i="3"/>
  <c r="G2326" i="3"/>
  <c r="I2326" i="3"/>
  <c r="F2324" i="3"/>
  <c r="E2324" i="3"/>
  <c r="D2324" i="3"/>
  <c r="G2324" i="3"/>
  <c r="I2322" i="3"/>
  <c r="D2322" i="3"/>
  <c r="E2322" i="3"/>
  <c r="F2322" i="3"/>
  <c r="G2322" i="3"/>
  <c r="D2315" i="3"/>
  <c r="F2315" i="3"/>
  <c r="G2315" i="3"/>
  <c r="H2313" i="3"/>
  <c r="G2313" i="3"/>
  <c r="I2313" i="3"/>
  <c r="D2313" i="3"/>
  <c r="E2313" i="3"/>
  <c r="F2313" i="3"/>
  <c r="G2311" i="3"/>
  <c r="H2301" i="3"/>
  <c r="E2301" i="3"/>
  <c r="I2301" i="3"/>
  <c r="D2301" i="3"/>
  <c r="F2301" i="3"/>
  <c r="G2301" i="3"/>
  <c r="D2299" i="3"/>
  <c r="I2299" i="3"/>
  <c r="H2299" i="3"/>
  <c r="I2438" i="3"/>
  <c r="G2438" i="3"/>
  <c r="E2418" i="3"/>
  <c r="D2418" i="3"/>
  <c r="H2390" i="3"/>
  <c r="G2389" i="3"/>
  <c r="D2389" i="3"/>
  <c r="H2385" i="3"/>
  <c r="F2385" i="3"/>
  <c r="H2331" i="3"/>
  <c r="I2331" i="3"/>
  <c r="D2331" i="3"/>
  <c r="E2331" i="3"/>
  <c r="F2276" i="3"/>
  <c r="D2276" i="3"/>
  <c r="E2276" i="3"/>
  <c r="H2276" i="3"/>
  <c r="I2276" i="3"/>
  <c r="D2311" i="3"/>
  <c r="F2311" i="3"/>
  <c r="I2311" i="3"/>
  <c r="G2212" i="3"/>
  <c r="F2212" i="3"/>
  <c r="E2212" i="3"/>
  <c r="H2212" i="3"/>
  <c r="I2212" i="3"/>
  <c r="F2184" i="3"/>
  <c r="G2184" i="3"/>
  <c r="H2184" i="3"/>
  <c r="E2184" i="3"/>
  <c r="I2184" i="3"/>
  <c r="F2172" i="3"/>
  <c r="E2172" i="3"/>
  <c r="D2172" i="3"/>
  <c r="G2172" i="3"/>
  <c r="H2172" i="3"/>
  <c r="I2172" i="3"/>
  <c r="G2443" i="3"/>
  <c r="H2443" i="3"/>
  <c r="E2419" i="3"/>
  <c r="I2414" i="3"/>
  <c r="G2414" i="3"/>
  <c r="E2407" i="3"/>
  <c r="E2394" i="3"/>
  <c r="D2394" i="3"/>
  <c r="I2391" i="3"/>
  <c r="E2390" i="3"/>
  <c r="E2386" i="3"/>
  <c r="G2371" i="3"/>
  <c r="I2371" i="3"/>
  <c r="F2342" i="3"/>
  <c r="D2468" i="3"/>
  <c r="H2457" i="3"/>
  <c r="I2456" i="3"/>
  <c r="D2456" i="3"/>
  <c r="D2452" i="3"/>
  <c r="H2449" i="3"/>
  <c r="E2448" i="3"/>
  <c r="H2448" i="3"/>
  <c r="D2419" i="3"/>
  <c r="H2412" i="3"/>
  <c r="H2408" i="3"/>
  <c r="D2407" i="3"/>
  <c r="I2404" i="3"/>
  <c r="I2400" i="3"/>
  <c r="D2390" i="3"/>
  <c r="D2386" i="3"/>
  <c r="I2355" i="3"/>
  <c r="E2342" i="3"/>
  <c r="D2321" i="3"/>
  <c r="E2296" i="3"/>
  <c r="D2296" i="3"/>
  <c r="F2296" i="3"/>
  <c r="H2296" i="3"/>
  <c r="I2296" i="3"/>
  <c r="D2291" i="3"/>
  <c r="H2291" i="3"/>
  <c r="G2285" i="3"/>
  <c r="H2285" i="3"/>
  <c r="G2266" i="3"/>
  <c r="D2263" i="3"/>
  <c r="F2263" i="3"/>
  <c r="H2263" i="3"/>
  <c r="E2260" i="3"/>
  <c r="F2260" i="3"/>
  <c r="G2260" i="3"/>
  <c r="D2255" i="3"/>
  <c r="G2255" i="3"/>
  <c r="F2255" i="3"/>
  <c r="E2248" i="3"/>
  <c r="G2248" i="3"/>
  <c r="H2248" i="3"/>
  <c r="F2248" i="3"/>
  <c r="D2243" i="3"/>
  <c r="G2243" i="3"/>
  <c r="H2243" i="3"/>
  <c r="I2243" i="3"/>
  <c r="H2230" i="3"/>
  <c r="F2230" i="3"/>
  <c r="E2230" i="3"/>
  <c r="G2177" i="3"/>
  <c r="H2177" i="3"/>
  <c r="I2177" i="3"/>
  <c r="F2177" i="3"/>
  <c r="D2314" i="3"/>
  <c r="I2300" i="3"/>
  <c r="F2289" i="3"/>
  <c r="F2283" i="3"/>
  <c r="I2272" i="3"/>
  <c r="F2266" i="3"/>
  <c r="H2253" i="3"/>
  <c r="E2253" i="3"/>
  <c r="D2253" i="3"/>
  <c r="F2253" i="3"/>
  <c r="G2253" i="3"/>
  <c r="I2246" i="3"/>
  <c r="G2225" i="3"/>
  <c r="F2225" i="3"/>
  <c r="H2225" i="3"/>
  <c r="I2225" i="3"/>
  <c r="F2220" i="3"/>
  <c r="E2220" i="3"/>
  <c r="I2220" i="3"/>
  <c r="H2220" i="3"/>
  <c r="E2218" i="3"/>
  <c r="E2194" i="3"/>
  <c r="I2194" i="3"/>
  <c r="D2194" i="3"/>
  <c r="F2114" i="3"/>
  <c r="E2114" i="3"/>
  <c r="G2114" i="3"/>
  <c r="H2114" i="3"/>
  <c r="I2114" i="3"/>
  <c r="D2114" i="3"/>
  <c r="E2308" i="3"/>
  <c r="F2308" i="3"/>
  <c r="H2302" i="3"/>
  <c r="F2302" i="3"/>
  <c r="F2294" i="3"/>
  <c r="E2294" i="3"/>
  <c r="D2280" i="3"/>
  <c r="E2280" i="3"/>
  <c r="I2274" i="3"/>
  <c r="E2274" i="3"/>
  <c r="D2269" i="3"/>
  <c r="I2269" i="3"/>
  <c r="G2269" i="3"/>
  <c r="H2269" i="3"/>
  <c r="D2266" i="3"/>
  <c r="F2216" i="3"/>
  <c r="I2216" i="3"/>
  <c r="E2216" i="3"/>
  <c r="H2216" i="3"/>
  <c r="G2216" i="3"/>
  <c r="I2154" i="3"/>
  <c r="D2154" i="3"/>
  <c r="E2154" i="3"/>
  <c r="F2154" i="3"/>
  <c r="G2154" i="3"/>
  <c r="H2154" i="3"/>
  <c r="E2152" i="3"/>
  <c r="G2152" i="3"/>
  <c r="H2152" i="3"/>
  <c r="I2152" i="3"/>
  <c r="F2152" i="3"/>
  <c r="F2246" i="3"/>
  <c r="E2246" i="3"/>
  <c r="G2246" i="3"/>
  <c r="H2246" i="3"/>
  <c r="D2239" i="3"/>
  <c r="F2239" i="3"/>
  <c r="E2239" i="3"/>
  <c r="G2239" i="3"/>
  <c r="H2239" i="3"/>
  <c r="F2218" i="3"/>
  <c r="G2218" i="3"/>
  <c r="H2218" i="3"/>
  <c r="I2218" i="3"/>
  <c r="F2204" i="3"/>
  <c r="G2204" i="3"/>
  <c r="E2204" i="3"/>
  <c r="H2204" i="3"/>
  <c r="I2204" i="3"/>
  <c r="F2078" i="3"/>
  <c r="H2078" i="3"/>
  <c r="I2078" i="3"/>
  <c r="E2078" i="3"/>
  <c r="G2078" i="3"/>
  <c r="D2078" i="3"/>
  <c r="F2300" i="3"/>
  <c r="D2300" i="3"/>
  <c r="E2300" i="3"/>
  <c r="H2289" i="3"/>
  <c r="G2289" i="3"/>
  <c r="I2289" i="3"/>
  <c r="H2283" i="3"/>
  <c r="I2283" i="3"/>
  <c r="E2272" i="3"/>
  <c r="D2272" i="3"/>
  <c r="F2272" i="3"/>
  <c r="I2242" i="3"/>
  <c r="F2348" i="3"/>
  <c r="F2344" i="3"/>
  <c r="G2336" i="3"/>
  <c r="E2332" i="3"/>
  <c r="F2329" i="3"/>
  <c r="F2325" i="3"/>
  <c r="F2319" i="3"/>
  <c r="F2306" i="3"/>
  <c r="E2306" i="3"/>
  <c r="D2306" i="3"/>
  <c r="H2304" i="3"/>
  <c r="G2298" i="3"/>
  <c r="H2284" i="3"/>
  <c r="G2278" i="3"/>
  <c r="H2270" i="3"/>
  <c r="G2261" i="3"/>
  <c r="H2261" i="3"/>
  <c r="I2261" i="3"/>
  <c r="E2252" i="3"/>
  <c r="H2242" i="3"/>
  <c r="F2229" i="3"/>
  <c r="E2202" i="3"/>
  <c r="D2197" i="3"/>
  <c r="I2197" i="3"/>
  <c r="G2197" i="3"/>
  <c r="H2197" i="3"/>
  <c r="E2193" i="3"/>
  <c r="H2141" i="3"/>
  <c r="F2124" i="3"/>
  <c r="E2124" i="3"/>
  <c r="H2124" i="3"/>
  <c r="I2124" i="3"/>
  <c r="G2124" i="3"/>
  <c r="I2360" i="3"/>
  <c r="E2360" i="3"/>
  <c r="E2352" i="3"/>
  <c r="I2352" i="3"/>
  <c r="E2348" i="3"/>
  <c r="D2332" i="3"/>
  <c r="E2319" i="3"/>
  <c r="G2309" i="3"/>
  <c r="H2309" i="3"/>
  <c r="H2295" i="3"/>
  <c r="I2295" i="3"/>
  <c r="D2287" i="3"/>
  <c r="F2287" i="3"/>
  <c r="H2287" i="3"/>
  <c r="D2281" i="3"/>
  <c r="G2281" i="3"/>
  <c r="H2281" i="3"/>
  <c r="D2275" i="3"/>
  <c r="I2275" i="3"/>
  <c r="D2267" i="3"/>
  <c r="H2267" i="3"/>
  <c r="F2234" i="3"/>
  <c r="E2234" i="3"/>
  <c r="I2234" i="3"/>
  <c r="H2234" i="3"/>
  <c r="D2209" i="3"/>
  <c r="I2209" i="3"/>
  <c r="G2209" i="3"/>
  <c r="F2209" i="3"/>
  <c r="D2195" i="3"/>
  <c r="H2195" i="3"/>
  <c r="G2195" i="3"/>
  <c r="D2159" i="3"/>
  <c r="G2159" i="3"/>
  <c r="H2159" i="3"/>
  <c r="F2159" i="3"/>
  <c r="I2134" i="3"/>
  <c r="F2336" i="3"/>
  <c r="I2336" i="3"/>
  <c r="D2336" i="3"/>
  <c r="D2329" i="3"/>
  <c r="H2329" i="3"/>
  <c r="H2325" i="3"/>
  <c r="E2325" i="3"/>
  <c r="F2252" i="3"/>
  <c r="G2252" i="3"/>
  <c r="I2252" i="3"/>
  <c r="H2252" i="3"/>
  <c r="D2242" i="3"/>
  <c r="E2242" i="3"/>
  <c r="F2242" i="3"/>
  <c r="H2229" i="3"/>
  <c r="E2229" i="3"/>
  <c r="I2229" i="3"/>
  <c r="D2207" i="3"/>
  <c r="E2207" i="3"/>
  <c r="F2207" i="3"/>
  <c r="G2207" i="3"/>
  <c r="H2207" i="3"/>
  <c r="I2202" i="3"/>
  <c r="G2202" i="3"/>
  <c r="F2202" i="3"/>
  <c r="E2200" i="3"/>
  <c r="G2200" i="3"/>
  <c r="D2200" i="3"/>
  <c r="F2200" i="3"/>
  <c r="H2200" i="3"/>
  <c r="I2200" i="3"/>
  <c r="H2193" i="3"/>
  <c r="F2193" i="3"/>
  <c r="G2193" i="3"/>
  <c r="I2193" i="3"/>
  <c r="D2173" i="3"/>
  <c r="I2173" i="3"/>
  <c r="F2173" i="3"/>
  <c r="G2173" i="3"/>
  <c r="E2173" i="3"/>
  <c r="I2141" i="3"/>
  <c r="F2141" i="3"/>
  <c r="G2141" i="3"/>
  <c r="E2141" i="3"/>
  <c r="D2304" i="3"/>
  <c r="E2304" i="3"/>
  <c r="I2298" i="3"/>
  <c r="E2298" i="3"/>
  <c r="D2293" i="3"/>
  <c r="I2293" i="3"/>
  <c r="G2293" i="3"/>
  <c r="H2293" i="3"/>
  <c r="I2291" i="3"/>
  <c r="I2285" i="3"/>
  <c r="E2284" i="3"/>
  <c r="F2284" i="3"/>
  <c r="H2278" i="3"/>
  <c r="F2278" i="3"/>
  <c r="F2270" i="3"/>
  <c r="E2270" i="3"/>
  <c r="D2257" i="3"/>
  <c r="I2257" i="3"/>
  <c r="F2257" i="3"/>
  <c r="G2257" i="3"/>
  <c r="H2257" i="3"/>
  <c r="I2237" i="3"/>
  <c r="F2237" i="3"/>
  <c r="E2237" i="3"/>
  <c r="F2232" i="3"/>
  <c r="E2232" i="3"/>
  <c r="G2232" i="3"/>
  <c r="H2232" i="3"/>
  <c r="D2215" i="3"/>
  <c r="F2215" i="3"/>
  <c r="H2215" i="3"/>
  <c r="I2215" i="3"/>
  <c r="D2191" i="3"/>
  <c r="F2191" i="3"/>
  <c r="G2191" i="3"/>
  <c r="E2191" i="3"/>
  <c r="F2186" i="3"/>
  <c r="E2186" i="3"/>
  <c r="D2186" i="3"/>
  <c r="G2186" i="3"/>
  <c r="H2186" i="3"/>
  <c r="I2186" i="3"/>
  <c r="H2134" i="3"/>
  <c r="F2134" i="3"/>
  <c r="G2134" i="3"/>
  <c r="E2134" i="3"/>
  <c r="F2258" i="3"/>
  <c r="E2258" i="3"/>
  <c r="F2244" i="3"/>
  <c r="E2244" i="3"/>
  <c r="F2180" i="3"/>
  <c r="G2180" i="3"/>
  <c r="F2162" i="3"/>
  <c r="E2162" i="3"/>
  <c r="F2148" i="3"/>
  <c r="E2148" i="3"/>
  <c r="G2111" i="3"/>
  <c r="H2067" i="3"/>
  <c r="D2067" i="3"/>
  <c r="E2067" i="3"/>
  <c r="F2156" i="3"/>
  <c r="G2156" i="3"/>
  <c r="F2138" i="3"/>
  <c r="E2138" i="3"/>
  <c r="F2108" i="3"/>
  <c r="G2108" i="3"/>
  <c r="F2102" i="3"/>
  <c r="G2102" i="3"/>
  <c r="D2102" i="3"/>
  <c r="D2095" i="3"/>
  <c r="H2095" i="3"/>
  <c r="I2095" i="3"/>
  <c r="G2095" i="3"/>
  <c r="H2091" i="3"/>
  <c r="D2091" i="3"/>
  <c r="E2091" i="3"/>
  <c r="I2091" i="3"/>
  <c r="F2091" i="3"/>
  <c r="D2074" i="3"/>
  <c r="H2074" i="3"/>
  <c r="F2074" i="3"/>
  <c r="G2074" i="3"/>
  <c r="H2259" i="3"/>
  <c r="I2259" i="3"/>
  <c r="D2245" i="3"/>
  <c r="I2245" i="3"/>
  <c r="G2221" i="3"/>
  <c r="F2217" i="3"/>
  <c r="G2210" i="3"/>
  <c r="G2196" i="3"/>
  <c r="G2189" i="3"/>
  <c r="G2182" i="3"/>
  <c r="H2181" i="3"/>
  <c r="E2181" i="3"/>
  <c r="E2178" i="3"/>
  <c r="F2171" i="3"/>
  <c r="D2167" i="3"/>
  <c r="F2167" i="3"/>
  <c r="H2164" i="3"/>
  <c r="H2161" i="3"/>
  <c r="G2157" i="3"/>
  <c r="E2153" i="3"/>
  <c r="H2150" i="3"/>
  <c r="D2149" i="3"/>
  <c r="I2149" i="3"/>
  <c r="F2146" i="3"/>
  <c r="H2143" i="3"/>
  <c r="H2136" i="3"/>
  <c r="E2135" i="3"/>
  <c r="E2132" i="3"/>
  <c r="F2125" i="3"/>
  <c r="G2122" i="3"/>
  <c r="G2119" i="3"/>
  <c r="E2112" i="3"/>
  <c r="H2106" i="3"/>
  <c r="G2098" i="3"/>
  <c r="G2081" i="3"/>
  <c r="D2316" i="3"/>
  <c r="D2292" i="3"/>
  <c r="D2268" i="3"/>
  <c r="D2249" i="3"/>
  <c r="E2224" i="3"/>
  <c r="G2224" i="3"/>
  <c r="F2221" i="3"/>
  <c r="E2217" i="3"/>
  <c r="F2192" i="3"/>
  <c r="I2192" i="3"/>
  <c r="E2192" i="3"/>
  <c r="F2189" i="3"/>
  <c r="D2185" i="3"/>
  <c r="I2185" i="3"/>
  <c r="F2182" i="3"/>
  <c r="D2178" i="3"/>
  <c r="E2171" i="3"/>
  <c r="H2168" i="3"/>
  <c r="F2164" i="3"/>
  <c r="G2161" i="3"/>
  <c r="F2157" i="3"/>
  <c r="D2153" i="3"/>
  <c r="G2150" i="3"/>
  <c r="E2146" i="3"/>
  <c r="G2143" i="3"/>
  <c r="G2136" i="3"/>
  <c r="E2128" i="3"/>
  <c r="G2128" i="3"/>
  <c r="E2122" i="3"/>
  <c r="I2116" i="3"/>
  <c r="H2113" i="3"/>
  <c r="D2112" i="3"/>
  <c r="G2106" i="3"/>
  <c r="D2087" i="3"/>
  <c r="F2087" i="3"/>
  <c r="G2087" i="3"/>
  <c r="H2087" i="3"/>
  <c r="I2079" i="3"/>
  <c r="D2068" i="3"/>
  <c r="H2068" i="3"/>
  <c r="G2068" i="3"/>
  <c r="F2066" i="3"/>
  <c r="H2066" i="3"/>
  <c r="D2066" i="3"/>
  <c r="E2066" i="3"/>
  <c r="G2066" i="3"/>
  <c r="F2312" i="3"/>
  <c r="I2312" i="3"/>
  <c r="F2288" i="3"/>
  <c r="I2288" i="3"/>
  <c r="F2264" i="3"/>
  <c r="I2264" i="3"/>
  <c r="I2254" i="3"/>
  <c r="I2236" i="3"/>
  <c r="F2228" i="3"/>
  <c r="G2228" i="3"/>
  <c r="I2222" i="3"/>
  <c r="D2217" i="3"/>
  <c r="F2210" i="3"/>
  <c r="E2210" i="3"/>
  <c r="I2208" i="3"/>
  <c r="F2196" i="3"/>
  <c r="E2196" i="3"/>
  <c r="E2189" i="3"/>
  <c r="I2183" i="3"/>
  <c r="E2182" i="3"/>
  <c r="G2168" i="3"/>
  <c r="H2165" i="3"/>
  <c r="E2164" i="3"/>
  <c r="F2161" i="3"/>
  <c r="I2158" i="3"/>
  <c r="E2150" i="3"/>
  <c r="I2140" i="3"/>
  <c r="E2136" i="3"/>
  <c r="I2133" i="3"/>
  <c r="F2132" i="3"/>
  <c r="G2132" i="3"/>
  <c r="I2126" i="3"/>
  <c r="D2125" i="3"/>
  <c r="I2125" i="3"/>
  <c r="H2123" i="3"/>
  <c r="D2122" i="3"/>
  <c r="D2119" i="3"/>
  <c r="F2119" i="3"/>
  <c r="I2119" i="3"/>
  <c r="H2116" i="3"/>
  <c r="G2113" i="3"/>
  <c r="D2098" i="3"/>
  <c r="F2098" i="3"/>
  <c r="H2098" i="3"/>
  <c r="I2098" i="3"/>
  <c r="I2096" i="3"/>
  <c r="D2081" i="3"/>
  <c r="F2081" i="3"/>
  <c r="H2081" i="3"/>
  <c r="D2221" i="3"/>
  <c r="I2221" i="3"/>
  <c r="D2189" i="3"/>
  <c r="D2182" i="3"/>
  <c r="D2164" i="3"/>
  <c r="H2157" i="3"/>
  <c r="E2157" i="3"/>
  <c r="D2150" i="3"/>
  <c r="D2143" i="3"/>
  <c r="F2143" i="3"/>
  <c r="D2136" i="3"/>
  <c r="G2133" i="3"/>
  <c r="H2126" i="3"/>
  <c r="G2123" i="3"/>
  <c r="F2116" i="3"/>
  <c r="F2113" i="3"/>
  <c r="I2106" i="3"/>
  <c r="F2106" i="3"/>
  <c r="D2106" i="3"/>
  <c r="F2101" i="3"/>
  <c r="H2096" i="3"/>
  <c r="G2090" i="3"/>
  <c r="H2079" i="3"/>
  <c r="D2079" i="3"/>
  <c r="E2079" i="3"/>
  <c r="F2079" i="3"/>
  <c r="I2075" i="3"/>
  <c r="F2168" i="3"/>
  <c r="I2168" i="3"/>
  <c r="E2168" i="3"/>
  <c r="D2161" i="3"/>
  <c r="I2161" i="3"/>
  <c r="E2116" i="3"/>
  <c r="D2094" i="3"/>
  <c r="F2094" i="3"/>
  <c r="H2094" i="3"/>
  <c r="E2094" i="3"/>
  <c r="I2094" i="3"/>
  <c r="D2113" i="3"/>
  <c r="I2113" i="3"/>
  <c r="D2101" i="3"/>
  <c r="H2101" i="3"/>
  <c r="I2101" i="3"/>
  <c r="G2101" i="3"/>
  <c r="F2096" i="3"/>
  <c r="G2096" i="3"/>
  <c r="D2096" i="3"/>
  <c r="D2075" i="3"/>
  <c r="F2075" i="3"/>
  <c r="H2075" i="3"/>
  <c r="E2075" i="3"/>
  <c r="H2133" i="3"/>
  <c r="E2133" i="3"/>
  <c r="F2126" i="3"/>
  <c r="G2126" i="3"/>
  <c r="D2123" i="3"/>
  <c r="I2123" i="3"/>
  <c r="D2092" i="3"/>
  <c r="H2092" i="3"/>
  <c r="E2092" i="3"/>
  <c r="F2092" i="3"/>
  <c r="F2090" i="3"/>
  <c r="H2090" i="3"/>
  <c r="I2090" i="3"/>
  <c r="H2073" i="3"/>
  <c r="D2073" i="3"/>
  <c r="G2073" i="3"/>
  <c r="D2069" i="3"/>
  <c r="F2069" i="3"/>
  <c r="E2069" i="3"/>
  <c r="H2069" i="3"/>
  <c r="I2069" i="3"/>
  <c r="I2271" i="3"/>
  <c r="D2258" i="3"/>
  <c r="D2244" i="3"/>
  <c r="I2241" i="3"/>
  <c r="F2240" i="3"/>
  <c r="I2240" i="3"/>
  <c r="E2240" i="3"/>
  <c r="D2233" i="3"/>
  <c r="I2233" i="3"/>
  <c r="D2226" i="3"/>
  <c r="E2219" i="3"/>
  <c r="D2201" i="3"/>
  <c r="D2180" i="3"/>
  <c r="E2176" i="3"/>
  <c r="G2176" i="3"/>
  <c r="D2162" i="3"/>
  <c r="I2156" i="3"/>
  <c r="D2148" i="3"/>
  <c r="F2144" i="3"/>
  <c r="I2144" i="3"/>
  <c r="E2144" i="3"/>
  <c r="I2138" i="3"/>
  <c r="D2137" i="3"/>
  <c r="I2137" i="3"/>
  <c r="D2130" i="3"/>
  <c r="F2120" i="3"/>
  <c r="I2120" i="3"/>
  <c r="E2120" i="3"/>
  <c r="H2111" i="3"/>
  <c r="H2110" i="3"/>
  <c r="G2110" i="3"/>
  <c r="I2108" i="3"/>
  <c r="E2104" i="3"/>
  <c r="F2104" i="3"/>
  <c r="G2104" i="3"/>
  <c r="D2088" i="3"/>
  <c r="F2088" i="3"/>
  <c r="H2088" i="3"/>
  <c r="E2088" i="3"/>
  <c r="D2086" i="3"/>
  <c r="H2086" i="3"/>
  <c r="G2086" i="3"/>
  <c r="F2086" i="3"/>
  <c r="D2082" i="3"/>
  <c r="F2082" i="3"/>
  <c r="H2082" i="3"/>
  <c r="G2082" i="3"/>
  <c r="I2082" i="3"/>
  <c r="F2067" i="3"/>
  <c r="D2099" i="3"/>
  <c r="I2099" i="3"/>
  <c r="D2083" i="3"/>
  <c r="F2083" i="3"/>
  <c r="H2083" i="3"/>
  <c r="G2083" i="3"/>
  <c r="D2070" i="3"/>
  <c r="F2070" i="3"/>
  <c r="H2070" i="3"/>
  <c r="H2235" i="3"/>
  <c r="I2235" i="3"/>
  <c r="H2211" i="3"/>
  <c r="I2211" i="3"/>
  <c r="H2187" i="3"/>
  <c r="I2187" i="3"/>
  <c r="H2163" i="3"/>
  <c r="I2163" i="3"/>
  <c r="H2139" i="3"/>
  <c r="I2139" i="3"/>
  <c r="H2115" i="3"/>
  <c r="I2115" i="3"/>
  <c r="F2100" i="3"/>
  <c r="D2100" i="3"/>
  <c r="H2097" i="3"/>
  <c r="E2097" i="3"/>
  <c r="D2089" i="3"/>
  <c r="F2089" i="3"/>
  <c r="H2089" i="3"/>
  <c r="D2076" i="3"/>
  <c r="F2076" i="3"/>
  <c r="H2076" i="3"/>
  <c r="D2071" i="3"/>
  <c r="F2071" i="3"/>
  <c r="H2071" i="3"/>
  <c r="H2109" i="3"/>
  <c r="E2109" i="3"/>
  <c r="F2099" i="3"/>
  <c r="D2093" i="3"/>
  <c r="F2093" i="3"/>
  <c r="H2085" i="3"/>
  <c r="D2085" i="3"/>
  <c r="I2083" i="3"/>
  <c r="D2080" i="3"/>
  <c r="H2080" i="3"/>
  <c r="E2080" i="3"/>
  <c r="F2072" i="3"/>
  <c r="H2072" i="3"/>
  <c r="G2072" i="3"/>
  <c r="G2070" i="3"/>
  <c r="D2077" i="3"/>
  <c r="F2077" i="3"/>
  <c r="H2077" i="3"/>
  <c r="X38" i="20"/>
  <c r="X40" i="20"/>
  <c r="AB40" i="20" s="1"/>
  <c r="X337" i="20" l="1"/>
  <c r="AB337" i="20" s="1"/>
  <c r="U337" i="20"/>
  <c r="T337" i="20"/>
  <c r="S337" i="20"/>
  <c r="R337" i="20"/>
  <c r="X322" i="20"/>
  <c r="AC335" i="20"/>
  <c r="AD335" i="20"/>
  <c r="AC336" i="20"/>
  <c r="AD336" i="20"/>
  <c r="AC337" i="20"/>
  <c r="AD337" i="20"/>
  <c r="X336" i="20" l="1"/>
  <c r="AB336" i="20" s="1"/>
  <c r="X335" i="20"/>
  <c r="AB335" i="20" s="1"/>
  <c r="U336" i="20"/>
  <c r="T336" i="20"/>
  <c r="S336" i="20"/>
  <c r="R336" i="20"/>
  <c r="U335" i="20"/>
  <c r="T335" i="20"/>
  <c r="S335" i="20"/>
  <c r="R335" i="20"/>
  <c r="R323" i="20"/>
  <c r="S323" i="20"/>
  <c r="T323" i="20"/>
  <c r="U323" i="20"/>
  <c r="X323" i="20"/>
  <c r="AB323" i="20" s="1"/>
  <c r="AC323" i="20"/>
  <c r="AD323" i="20"/>
  <c r="R324" i="20"/>
  <c r="S324" i="20"/>
  <c r="T324" i="20"/>
  <c r="U324" i="20"/>
  <c r="X324" i="20"/>
  <c r="AB324" i="20" s="1"/>
  <c r="AC324" i="20"/>
  <c r="AD324" i="20"/>
  <c r="R325" i="20"/>
  <c r="S325" i="20"/>
  <c r="T325" i="20"/>
  <c r="U325" i="20"/>
  <c r="X325" i="20"/>
  <c r="AB325" i="20" s="1"/>
  <c r="AC325" i="20"/>
  <c r="AD325" i="20"/>
  <c r="R326" i="20"/>
  <c r="S326" i="20"/>
  <c r="T326" i="20"/>
  <c r="U326" i="20"/>
  <c r="X326" i="20"/>
  <c r="AB326" i="20" s="1"/>
  <c r="AC326" i="20"/>
  <c r="AD326" i="20"/>
  <c r="R327" i="20"/>
  <c r="S327" i="20"/>
  <c r="T327" i="20"/>
  <c r="U327" i="20"/>
  <c r="X327" i="20"/>
  <c r="AB327" i="20" s="1"/>
  <c r="AC327" i="20"/>
  <c r="AD327" i="20"/>
  <c r="R328" i="20"/>
  <c r="S328" i="20"/>
  <c r="T328" i="20"/>
  <c r="U328" i="20"/>
  <c r="X328" i="20"/>
  <c r="AB328" i="20" s="1"/>
  <c r="AC328" i="20"/>
  <c r="AD328" i="20"/>
  <c r="R329" i="20"/>
  <c r="S329" i="20"/>
  <c r="T329" i="20"/>
  <c r="U329" i="20"/>
  <c r="X329" i="20"/>
  <c r="AB329" i="20" s="1"/>
  <c r="AC329" i="20"/>
  <c r="AD329" i="20"/>
  <c r="R330" i="20"/>
  <c r="S330" i="20"/>
  <c r="T330" i="20"/>
  <c r="U330" i="20"/>
  <c r="X330" i="20"/>
  <c r="AB330" i="20" s="1"/>
  <c r="AC330" i="20"/>
  <c r="AD330" i="20"/>
  <c r="R331" i="20"/>
  <c r="S331" i="20"/>
  <c r="T331" i="20"/>
  <c r="U331" i="20"/>
  <c r="X331" i="20"/>
  <c r="AB331" i="20" s="1"/>
  <c r="AC331" i="20"/>
  <c r="AD331" i="20"/>
  <c r="R332" i="20"/>
  <c r="S332" i="20"/>
  <c r="T332" i="20"/>
  <c r="U332" i="20"/>
  <c r="X332" i="20"/>
  <c r="AB332" i="20" s="1"/>
  <c r="AC332" i="20"/>
  <c r="AD332" i="20"/>
  <c r="R333" i="20"/>
  <c r="S333" i="20"/>
  <c r="T333" i="20"/>
  <c r="U333" i="20"/>
  <c r="X333" i="20"/>
  <c r="AB333" i="20" s="1"/>
  <c r="AC333" i="20"/>
  <c r="AD333" i="20"/>
  <c r="R334" i="20"/>
  <c r="S334" i="20"/>
  <c r="T334" i="20"/>
  <c r="U334" i="20"/>
  <c r="X334" i="20"/>
  <c r="AB334" i="20" s="1"/>
  <c r="AC334" i="20"/>
  <c r="AD334" i="20"/>
  <c r="AC311" i="20"/>
  <c r="AD311" i="20"/>
  <c r="AC312" i="20"/>
  <c r="AD312" i="20"/>
  <c r="AC313" i="20"/>
  <c r="AD313" i="20"/>
  <c r="AC314" i="20"/>
  <c r="AD314" i="20"/>
  <c r="AC315" i="20"/>
  <c r="AD315" i="20"/>
  <c r="AC316" i="20"/>
  <c r="AD316" i="20"/>
  <c r="AC317" i="20"/>
  <c r="AD317" i="20"/>
  <c r="AC318" i="20"/>
  <c r="AD318" i="20"/>
  <c r="AC319" i="20"/>
  <c r="AD319" i="20"/>
  <c r="AC320" i="20"/>
  <c r="AD320" i="20"/>
  <c r="AC321" i="20"/>
  <c r="AD321" i="20"/>
  <c r="AC322" i="20"/>
  <c r="AD322" i="20"/>
  <c r="X317" i="20"/>
  <c r="AB317" i="20" s="1"/>
  <c r="X318" i="20"/>
  <c r="AB318" i="20" s="1"/>
  <c r="X319" i="20"/>
  <c r="AB319" i="20" s="1"/>
  <c r="X320" i="20"/>
  <c r="AB320" i="20" s="1"/>
  <c r="X321" i="20"/>
  <c r="AB321" i="20" s="1"/>
  <c r="AB322" i="20"/>
  <c r="R317" i="20"/>
  <c r="S317" i="20"/>
  <c r="T317" i="20"/>
  <c r="U317" i="20"/>
  <c r="R318" i="20"/>
  <c r="S318" i="20"/>
  <c r="T318" i="20"/>
  <c r="U318" i="20"/>
  <c r="R319" i="20"/>
  <c r="S319" i="20"/>
  <c r="T319" i="20"/>
  <c r="U319" i="20"/>
  <c r="R320" i="20"/>
  <c r="S320" i="20"/>
  <c r="T320" i="20"/>
  <c r="U320" i="20"/>
  <c r="R321" i="20"/>
  <c r="S321" i="20"/>
  <c r="T321" i="20"/>
  <c r="U321" i="20"/>
  <c r="R322" i="20"/>
  <c r="S322" i="20"/>
  <c r="T322" i="20"/>
  <c r="U322" i="20"/>
  <c r="S312" i="20"/>
  <c r="T313" i="20"/>
  <c r="AD310" i="20" l="1"/>
  <c r="AC310" i="20"/>
  <c r="AD309" i="20"/>
  <c r="AC309" i="20"/>
  <c r="AD308" i="20"/>
  <c r="AC308" i="20"/>
  <c r="AD307" i="20"/>
  <c r="AC307" i="20"/>
  <c r="AD306" i="20"/>
  <c r="AC306" i="20"/>
  <c r="AD305" i="20"/>
  <c r="AC305" i="20"/>
  <c r="AD304" i="20"/>
  <c r="AC304" i="20"/>
  <c r="X316" i="20"/>
  <c r="AB316" i="20" s="1"/>
  <c r="X315" i="20"/>
  <c r="AB315" i="20" s="1"/>
  <c r="X314" i="20"/>
  <c r="AB314" i="20" s="1"/>
  <c r="X313" i="20"/>
  <c r="AB313" i="20" s="1"/>
  <c r="X312" i="20"/>
  <c r="AB312" i="20" s="1"/>
  <c r="X311" i="20"/>
  <c r="AB311" i="20" s="1"/>
  <c r="X310" i="20"/>
  <c r="AB310" i="20" s="1"/>
  <c r="X309" i="20"/>
  <c r="AB309" i="20" s="1"/>
  <c r="X308" i="20"/>
  <c r="AB308" i="20" s="1"/>
  <c r="X307" i="20"/>
  <c r="AB307" i="20" s="1"/>
  <c r="X306" i="20"/>
  <c r="AB306" i="20" s="1"/>
  <c r="X305" i="20"/>
  <c r="AB305" i="20" s="1"/>
  <c r="X304" i="20"/>
  <c r="AB304" i="20" s="1"/>
  <c r="U316" i="20"/>
  <c r="T316" i="20"/>
  <c r="S316" i="20"/>
  <c r="R316" i="20"/>
  <c r="U315" i="20"/>
  <c r="T315" i="20"/>
  <c r="S315" i="20"/>
  <c r="R315" i="20"/>
  <c r="U314" i="20"/>
  <c r="T314" i="20"/>
  <c r="S314" i="20"/>
  <c r="R314" i="20"/>
  <c r="U313" i="20"/>
  <c r="S313" i="20"/>
  <c r="R313" i="20"/>
  <c r="U312" i="20"/>
  <c r="T312" i="20"/>
  <c r="R312" i="20"/>
  <c r="U311" i="20"/>
  <c r="T311" i="20"/>
  <c r="S311" i="20"/>
  <c r="R311" i="20"/>
  <c r="U310" i="20"/>
  <c r="T310" i="20"/>
  <c r="S310" i="20"/>
  <c r="R310" i="20"/>
  <c r="U309" i="20"/>
  <c r="T309" i="20"/>
  <c r="S309" i="20"/>
  <c r="R309" i="20"/>
  <c r="U308" i="20"/>
  <c r="T308" i="20"/>
  <c r="S308" i="20"/>
  <c r="R308" i="20"/>
  <c r="U307" i="20"/>
  <c r="T307" i="20"/>
  <c r="S307" i="20"/>
  <c r="R307" i="20"/>
  <c r="U306" i="20"/>
  <c r="T306" i="20"/>
  <c r="S306" i="20"/>
  <c r="R306" i="20"/>
  <c r="U305" i="20"/>
  <c r="T305" i="20"/>
  <c r="S305" i="20"/>
  <c r="R305" i="20"/>
  <c r="U304" i="20"/>
  <c r="T304" i="20"/>
  <c r="S304" i="20"/>
  <c r="R304" i="20"/>
  <c r="R299" i="20" l="1"/>
  <c r="S299" i="20"/>
  <c r="T299" i="20"/>
  <c r="U299" i="20"/>
  <c r="R300" i="20"/>
  <c r="S300" i="20"/>
  <c r="T300" i="20"/>
  <c r="U300" i="20"/>
  <c r="R301" i="20"/>
  <c r="S301" i="20"/>
  <c r="T301" i="20"/>
  <c r="U301" i="20"/>
  <c r="R302" i="20"/>
  <c r="S302" i="20"/>
  <c r="T302" i="20"/>
  <c r="U302" i="20"/>
  <c r="R303" i="20"/>
  <c r="S303" i="20"/>
  <c r="T303" i="20"/>
  <c r="U303" i="20"/>
  <c r="R292" i="20"/>
  <c r="S292" i="20"/>
  <c r="T292" i="20"/>
  <c r="U292" i="20"/>
  <c r="R293" i="20"/>
  <c r="S293" i="20"/>
  <c r="T293" i="20"/>
  <c r="U293" i="20"/>
  <c r="R294" i="20"/>
  <c r="S294" i="20"/>
  <c r="T294" i="20"/>
  <c r="U294" i="20"/>
  <c r="R295" i="20"/>
  <c r="S295" i="20"/>
  <c r="T295" i="20"/>
  <c r="U295" i="20"/>
  <c r="R296" i="20"/>
  <c r="S296" i="20"/>
  <c r="T296" i="20"/>
  <c r="U296" i="20"/>
  <c r="R297" i="20"/>
  <c r="S297" i="20"/>
  <c r="T297" i="20"/>
  <c r="U297" i="20"/>
  <c r="R298" i="20"/>
  <c r="S298" i="20"/>
  <c r="T298" i="20"/>
  <c r="U298" i="20"/>
  <c r="AD303" i="20" l="1"/>
  <c r="AC303" i="20"/>
  <c r="AD302" i="20"/>
  <c r="AC302" i="20"/>
  <c r="AD301" i="20"/>
  <c r="AC301" i="20"/>
  <c r="AD300" i="20"/>
  <c r="AC300" i="20"/>
  <c r="AD299" i="20"/>
  <c r="AC299" i="20"/>
  <c r="AD298" i="20"/>
  <c r="AC298" i="20"/>
  <c r="AD297" i="20"/>
  <c r="AC297" i="20"/>
  <c r="AD296" i="20"/>
  <c r="AC296" i="20"/>
  <c r="AD295" i="20"/>
  <c r="AC295" i="20"/>
  <c r="AD294" i="20"/>
  <c r="AC294" i="20"/>
  <c r="AD293" i="20"/>
  <c r="AC293" i="20"/>
  <c r="AD292" i="20"/>
  <c r="AC292" i="20"/>
  <c r="X303" i="20"/>
  <c r="AB303" i="20" s="1"/>
  <c r="X302" i="20"/>
  <c r="AB302" i="20" s="1"/>
  <c r="X301" i="20"/>
  <c r="AB301" i="20" s="1"/>
  <c r="X300" i="20"/>
  <c r="AB300" i="20" s="1"/>
  <c r="X299" i="20"/>
  <c r="AB299" i="20" s="1"/>
  <c r="X298" i="20"/>
  <c r="AB298" i="20" s="1"/>
  <c r="X297" i="20"/>
  <c r="AB297" i="20" s="1"/>
  <c r="X296" i="20"/>
  <c r="AB296" i="20" s="1"/>
  <c r="X295" i="20"/>
  <c r="AB295" i="20" s="1"/>
  <c r="X294" i="20"/>
  <c r="AB294" i="20" s="1"/>
  <c r="X293" i="20"/>
  <c r="AB293" i="20" s="1"/>
  <c r="X292" i="20"/>
  <c r="AB292" i="20" s="1"/>
  <c r="T272" i="20" l="1"/>
  <c r="AC269" i="20" l="1"/>
  <c r="AD269" i="20"/>
  <c r="AC270" i="20"/>
  <c r="AD270" i="20"/>
  <c r="AC271" i="20"/>
  <c r="AD271" i="20"/>
  <c r="AC272" i="20"/>
  <c r="AD272" i="20"/>
  <c r="AC273" i="20"/>
  <c r="AD273" i="20"/>
  <c r="AC274" i="20"/>
  <c r="AD274" i="20"/>
  <c r="AC275" i="20"/>
  <c r="AD275" i="20"/>
  <c r="AC276" i="20"/>
  <c r="AD276" i="20"/>
  <c r="AC277" i="20"/>
  <c r="AD277" i="20"/>
  <c r="AC278" i="20"/>
  <c r="AD278" i="20"/>
  <c r="AC279" i="20"/>
  <c r="AD279" i="20"/>
  <c r="AC280" i="20"/>
  <c r="AD280" i="20"/>
  <c r="AC281" i="20"/>
  <c r="AD281" i="20"/>
  <c r="AC282" i="20"/>
  <c r="AD282" i="20"/>
  <c r="AC283" i="20"/>
  <c r="AD283" i="20"/>
  <c r="AC284" i="20"/>
  <c r="AD284" i="20"/>
  <c r="AC285" i="20"/>
  <c r="AD285" i="20"/>
  <c r="AC286" i="20"/>
  <c r="AD286" i="20"/>
  <c r="AC287" i="20"/>
  <c r="AD287" i="20"/>
  <c r="AC288" i="20"/>
  <c r="AD288" i="20"/>
  <c r="AC289" i="20"/>
  <c r="AD289" i="20"/>
  <c r="AC290" i="20"/>
  <c r="AD290" i="20"/>
  <c r="AC291" i="20"/>
  <c r="AD291" i="20"/>
  <c r="X279" i="20"/>
  <c r="AB279" i="20" s="1"/>
  <c r="X280" i="20"/>
  <c r="AB280" i="20" s="1"/>
  <c r="X281" i="20"/>
  <c r="AB281" i="20" s="1"/>
  <c r="X282" i="20"/>
  <c r="AB282" i="20" s="1"/>
  <c r="X283" i="20"/>
  <c r="AB283" i="20" s="1"/>
  <c r="X284" i="20"/>
  <c r="AB284" i="20" s="1"/>
  <c r="X285" i="20"/>
  <c r="AB285" i="20" s="1"/>
  <c r="X286" i="20"/>
  <c r="AB286" i="20" s="1"/>
  <c r="X287" i="20"/>
  <c r="AB287" i="20" s="1"/>
  <c r="X288" i="20"/>
  <c r="AB288" i="20" s="1"/>
  <c r="X289" i="20"/>
  <c r="AB289" i="20" s="1"/>
  <c r="X290" i="20"/>
  <c r="AB290" i="20" s="1"/>
  <c r="X291" i="20"/>
  <c r="AB291" i="20" s="1"/>
  <c r="R271" i="20"/>
  <c r="S271" i="20"/>
  <c r="T271" i="20"/>
  <c r="U271" i="20"/>
  <c r="R272" i="20"/>
  <c r="S272" i="20"/>
  <c r="U272" i="20"/>
  <c r="R273" i="20"/>
  <c r="S273" i="20"/>
  <c r="T273" i="20"/>
  <c r="U273" i="20"/>
  <c r="R274" i="20"/>
  <c r="S274" i="20"/>
  <c r="T274" i="20"/>
  <c r="U274" i="20"/>
  <c r="R275" i="20"/>
  <c r="S275" i="20"/>
  <c r="T275" i="20"/>
  <c r="U275" i="20"/>
  <c r="R276" i="20"/>
  <c r="S276" i="20"/>
  <c r="T276" i="20"/>
  <c r="U276" i="20"/>
  <c r="R277" i="20"/>
  <c r="S277" i="20"/>
  <c r="T277" i="20"/>
  <c r="U277" i="20"/>
  <c r="R278" i="20"/>
  <c r="S278" i="20"/>
  <c r="T278" i="20"/>
  <c r="U278" i="20"/>
  <c r="R279" i="20"/>
  <c r="S279" i="20"/>
  <c r="T279" i="20"/>
  <c r="U279" i="20"/>
  <c r="R280" i="20"/>
  <c r="S280" i="20"/>
  <c r="T280" i="20"/>
  <c r="U280" i="20"/>
  <c r="R281" i="20"/>
  <c r="S281" i="20"/>
  <c r="T281" i="20"/>
  <c r="U281" i="20"/>
  <c r="R282" i="20"/>
  <c r="S282" i="20"/>
  <c r="T282" i="20"/>
  <c r="U282" i="20"/>
  <c r="R283" i="20"/>
  <c r="S283" i="20"/>
  <c r="T283" i="20"/>
  <c r="U283" i="20"/>
  <c r="R284" i="20"/>
  <c r="S284" i="20"/>
  <c r="T284" i="20"/>
  <c r="U284" i="20"/>
  <c r="R285" i="20"/>
  <c r="S285" i="20"/>
  <c r="T285" i="20"/>
  <c r="U285" i="20"/>
  <c r="R286" i="20"/>
  <c r="S286" i="20"/>
  <c r="T286" i="20"/>
  <c r="U286" i="20"/>
  <c r="R287" i="20"/>
  <c r="S287" i="20"/>
  <c r="T287" i="20"/>
  <c r="U287" i="20"/>
  <c r="R288" i="20"/>
  <c r="S288" i="20"/>
  <c r="T288" i="20"/>
  <c r="U288" i="20"/>
  <c r="R289" i="20"/>
  <c r="S289" i="20"/>
  <c r="T289" i="20"/>
  <c r="U289" i="20"/>
  <c r="R290" i="20"/>
  <c r="S290" i="20"/>
  <c r="T290" i="20"/>
  <c r="U290" i="20"/>
  <c r="R291" i="20"/>
  <c r="S291" i="20"/>
  <c r="T291" i="20"/>
  <c r="U291" i="20"/>
  <c r="X267" i="20"/>
  <c r="AB267" i="20" s="1"/>
  <c r="X268" i="20"/>
  <c r="AB268" i="20" s="1"/>
  <c r="X269" i="20"/>
  <c r="AB269" i="20" s="1"/>
  <c r="X270" i="20"/>
  <c r="AB270" i="20" s="1"/>
  <c r="X271" i="20"/>
  <c r="AB271" i="20" s="1"/>
  <c r="X272" i="20"/>
  <c r="AB272" i="20" s="1"/>
  <c r="X273" i="20"/>
  <c r="AB273" i="20" s="1"/>
  <c r="X274" i="20"/>
  <c r="AB274" i="20" s="1"/>
  <c r="X275" i="20"/>
  <c r="AB275" i="20" s="1"/>
  <c r="X276" i="20"/>
  <c r="AB276" i="20" s="1"/>
  <c r="X277" i="20"/>
  <c r="AB277" i="20" s="1"/>
  <c r="X278" i="20"/>
  <c r="AB278" i="20" s="1"/>
  <c r="R269" i="20"/>
  <c r="S269" i="20"/>
  <c r="T269" i="20"/>
  <c r="U269" i="20"/>
  <c r="R270" i="20"/>
  <c r="S270" i="20"/>
  <c r="T270" i="20"/>
  <c r="U270" i="20"/>
  <c r="A5574" i="3"/>
  <c r="A5573" i="3"/>
  <c r="A5570" i="3"/>
  <c r="A5565" i="3"/>
  <c r="A5564" i="3"/>
  <c r="A5554" i="3"/>
  <c r="A5550" i="3"/>
  <c r="A5544" i="3"/>
  <c r="A5539" i="3"/>
  <c r="A5538" i="3"/>
  <c r="A5531" i="3"/>
  <c r="A5522" i="3"/>
  <c r="A5506" i="3"/>
  <c r="A5499" i="3"/>
  <c r="A5487" i="3"/>
  <c r="A5486" i="3"/>
  <c r="A5478" i="3"/>
  <c r="A5471" i="3"/>
  <c r="A5454" i="3"/>
  <c r="A5444" i="3"/>
  <c r="A5443" i="3"/>
  <c r="A5434" i="3"/>
  <c r="A5424" i="3"/>
  <c r="A5411" i="3"/>
  <c r="A5408" i="3"/>
  <c r="A5403" i="3"/>
  <c r="A5394" i="3"/>
  <c r="A5387" i="3"/>
  <c r="A5379" i="3"/>
  <c r="A5376" i="3"/>
  <c r="A5354" i="3"/>
  <c r="A5349" i="3"/>
  <c r="A5343" i="3"/>
  <c r="A5328" i="3"/>
  <c r="A5316" i="3"/>
  <c r="A5302" i="3"/>
  <c r="A5293" i="3"/>
  <c r="A5285" i="3"/>
  <c r="A5282" i="3"/>
  <c r="A5264" i="3"/>
  <c r="A5261" i="3"/>
  <c r="A5254" i="3"/>
  <c r="A5246" i="3"/>
  <c r="A5239" i="3"/>
  <c r="A5228" i="3"/>
  <c r="A5220" i="3"/>
  <c r="A5219" i="3"/>
  <c r="A5217" i="3"/>
  <c r="A5187" i="3"/>
  <c r="A5177" i="3"/>
  <c r="A5175" i="3"/>
  <c r="A5155" i="3"/>
  <c r="A5124" i="3"/>
  <c r="A5123" i="3"/>
  <c r="A5095" i="3"/>
  <c r="A5066" i="3"/>
  <c r="A5054" i="3"/>
  <c r="A5045" i="3"/>
  <c r="A5032" i="3"/>
  <c r="A5030" i="3"/>
  <c r="A5028" i="3"/>
  <c r="A5022" i="3"/>
  <c r="A5002" i="3"/>
  <c r="A4999" i="3"/>
  <c r="A4983" i="3"/>
  <c r="A4977" i="3"/>
  <c r="A4969" i="3"/>
  <c r="A4965" i="3"/>
  <c r="A4960" i="3"/>
  <c r="A4959" i="3"/>
  <c r="A4958" i="3"/>
  <c r="A4955" i="3"/>
  <c r="A4931" i="3"/>
  <c r="A4930" i="3"/>
  <c r="A4907" i="3"/>
  <c r="A4904" i="3"/>
  <c r="A4901" i="3"/>
  <c r="A4900" i="3"/>
  <c r="A4877" i="3"/>
  <c r="A4874" i="3"/>
  <c r="A4866" i="3"/>
  <c r="A4860" i="3"/>
  <c r="A4834" i="3"/>
  <c r="A4832" i="3"/>
  <c r="A4813" i="3"/>
  <c r="A4809" i="3"/>
  <c r="A4783" i="3"/>
  <c r="A4762" i="3"/>
  <c r="A4746" i="3"/>
  <c r="A4734" i="3"/>
  <c r="A4731" i="3"/>
  <c r="A4720" i="3"/>
  <c r="A4719" i="3"/>
  <c r="A4714" i="3"/>
  <c r="A4704" i="3"/>
  <c r="A4703" i="3"/>
  <c r="A4672" i="3"/>
  <c r="A4668" i="3"/>
  <c r="A4643" i="3"/>
  <c r="A4630" i="3"/>
  <c r="A4627" i="3"/>
  <c r="A4623" i="3"/>
  <c r="A4614" i="3"/>
  <c r="A4608" i="3"/>
  <c r="A4607" i="3"/>
  <c r="A4606" i="3"/>
  <c r="A4599" i="3"/>
  <c r="A4588" i="3"/>
  <c r="A4584" i="3"/>
  <c r="A4575" i="3"/>
  <c r="A4571" i="3"/>
  <c r="A4564" i="3"/>
  <c r="A4561" i="3"/>
  <c r="A4558" i="3"/>
  <c r="A4556" i="3"/>
  <c r="A4547" i="3"/>
  <c r="A4539" i="3"/>
  <c r="A4536" i="3"/>
  <c r="A4535" i="3"/>
  <c r="A4524" i="3"/>
  <c r="A4519" i="3"/>
  <c r="A4509" i="3"/>
  <c r="A4504" i="3"/>
  <c r="A4499" i="3"/>
  <c r="A4489" i="3"/>
  <c r="A4488" i="3"/>
  <c r="A4487" i="3"/>
  <c r="A4484" i="3"/>
  <c r="A4469" i="3"/>
  <c r="A4456" i="3"/>
  <c r="A4445" i="3"/>
  <c r="A4442" i="3"/>
  <c r="A4434" i="3"/>
  <c r="A4432" i="3"/>
  <c r="A4428" i="3"/>
  <c r="A4427" i="3"/>
  <c r="A4418" i="3"/>
  <c r="A4414" i="3"/>
  <c r="A4408" i="3"/>
  <c r="A4399" i="3"/>
  <c r="A4394" i="3"/>
  <c r="A4393" i="3"/>
  <c r="A4389" i="3"/>
  <c r="A4381" i="3"/>
  <c r="A4368" i="3"/>
  <c r="A4357" i="3"/>
  <c r="A4347" i="3"/>
  <c r="A4328" i="3"/>
  <c r="A4319" i="3"/>
  <c r="A4316" i="3"/>
  <c r="A4309" i="3"/>
  <c r="A4303" i="3"/>
  <c r="A4301" i="3"/>
  <c r="A4297" i="3"/>
  <c r="A4291" i="3"/>
  <c r="A4289" i="3"/>
  <c r="A4281" i="3"/>
  <c r="A4276" i="3"/>
  <c r="A4268" i="3"/>
  <c r="A4260" i="3"/>
  <c r="A4256" i="3"/>
  <c r="A4247" i="3"/>
  <c r="A4202" i="3"/>
  <c r="A4191" i="3"/>
  <c r="A4159" i="3"/>
  <c r="A4139" i="3"/>
  <c r="A4136" i="3"/>
  <c r="A4114" i="3"/>
  <c r="A4106" i="3"/>
  <c r="A4080" i="3"/>
  <c r="A4068" i="3"/>
  <c r="A4053" i="3"/>
  <c r="A4050" i="3"/>
  <c r="A4048" i="3"/>
  <c r="A4045" i="3"/>
  <c r="A4043" i="3"/>
  <c r="A3996" i="3"/>
  <c r="A3994" i="3"/>
  <c r="A3947" i="3"/>
  <c r="A3922" i="3"/>
  <c r="A3911" i="3"/>
  <c r="A3907" i="3"/>
  <c r="A3895" i="3"/>
  <c r="A3863" i="3"/>
  <c r="A3837" i="3"/>
  <c r="A3835" i="3"/>
  <c r="A3830" i="3"/>
  <c r="A3829" i="3"/>
  <c r="A3823" i="3"/>
  <c r="A3821" i="3"/>
  <c r="A3808" i="3"/>
  <c r="A3807" i="3"/>
  <c r="A3800" i="3"/>
  <c r="A3790" i="3"/>
  <c r="A3789" i="3"/>
  <c r="A3786" i="3"/>
  <c r="A3763" i="3"/>
  <c r="A3752" i="3"/>
  <c r="A3710" i="3"/>
  <c r="A3688" i="3"/>
  <c r="A3679" i="3"/>
  <c r="A3671" i="3"/>
  <c r="A3670" i="3"/>
  <c r="A3662" i="3"/>
  <c r="A3660" i="3"/>
  <c r="A3656" i="3"/>
  <c r="A3655" i="3"/>
  <c r="A3649" i="3"/>
  <c r="A3641" i="3"/>
  <c r="A3624" i="3"/>
  <c r="A3623" i="3"/>
  <c r="A3598" i="3"/>
  <c r="A3593" i="3"/>
  <c r="A3584" i="3"/>
  <c r="A3569" i="3"/>
  <c r="A3566" i="3"/>
  <c r="A3552" i="3"/>
  <c r="A3544" i="3"/>
  <c r="A3539" i="3"/>
  <c r="A3523" i="3"/>
  <c r="A3522" i="3"/>
  <c r="A3514" i="3"/>
  <c r="A3504" i="3"/>
  <c r="A3492" i="3"/>
  <c r="A3491" i="3"/>
  <c r="A3484" i="3"/>
  <c r="A3471" i="3"/>
  <c r="A3469" i="3"/>
  <c r="A3457" i="3"/>
  <c r="A3449" i="3"/>
  <c r="A3447" i="3"/>
  <c r="A3443" i="3"/>
  <c r="A3440" i="3"/>
  <c r="A3435" i="3"/>
  <c r="A3432" i="3"/>
  <c r="A3427" i="3"/>
  <c r="A3425" i="3"/>
  <c r="A3423" i="3"/>
  <c r="A3417" i="3"/>
  <c r="A3411" i="3"/>
  <c r="A3405" i="3"/>
  <c r="A3395" i="3"/>
  <c r="A3389" i="3"/>
  <c r="A3381" i="3"/>
  <c r="A3371" i="3"/>
  <c r="A3359" i="3"/>
  <c r="A3355" i="3"/>
  <c r="A3345" i="3"/>
  <c r="A3343" i="3"/>
  <c r="A3326" i="3"/>
  <c r="A3318" i="3"/>
  <c r="A3302" i="3"/>
  <c r="A3296" i="3"/>
  <c r="A3293" i="3"/>
  <c r="A3280" i="3"/>
  <c r="A3278" i="3"/>
  <c r="A3272" i="3"/>
  <c r="A3270" i="3"/>
  <c r="A3262" i="3"/>
  <c r="A3254" i="3"/>
  <c r="A3240" i="3"/>
  <c r="A3239" i="3"/>
  <c r="A3235" i="3"/>
  <c r="A3232" i="3"/>
  <c r="A3223" i="3"/>
  <c r="A3220" i="3"/>
  <c r="A3207" i="3"/>
  <c r="A3202" i="3"/>
  <c r="A3191" i="3"/>
  <c r="A3183" i="3"/>
  <c r="A3166" i="3"/>
  <c r="A3162" i="3"/>
  <c r="A3156" i="3"/>
  <c r="A3151" i="3"/>
  <c r="A3146" i="3"/>
  <c r="A3144" i="3"/>
  <c r="A3143" i="3"/>
  <c r="A3138" i="3"/>
  <c r="A3127" i="3"/>
  <c r="A3124" i="3"/>
  <c r="A3119" i="3"/>
  <c r="A3111" i="3"/>
  <c r="A3110" i="3"/>
  <c r="A3086" i="3"/>
  <c r="A3081" i="3"/>
  <c r="A3057" i="3"/>
  <c r="A3047" i="3"/>
  <c r="A3046" i="3"/>
  <c r="A3044" i="3"/>
  <c r="A3026" i="3"/>
  <c r="A3014" i="3"/>
  <c r="A3012" i="3"/>
  <c r="A2999" i="3"/>
  <c r="A2981" i="3"/>
  <c r="A2977" i="3"/>
  <c r="A2973" i="3"/>
  <c r="A2961" i="3"/>
  <c r="A2937" i="3"/>
  <c r="A2936" i="3"/>
  <c r="A2934" i="3"/>
  <c r="A2933" i="3"/>
  <c r="A2925" i="3"/>
  <c r="A2913" i="3"/>
  <c r="A2909" i="3"/>
  <c r="A2902" i="3"/>
  <c r="A2901" i="3"/>
  <c r="A2897" i="3"/>
  <c r="A2893" i="3"/>
  <c r="A2881" i="3"/>
  <c r="A2865" i="3"/>
  <c r="A2864" i="3"/>
  <c r="A2862" i="3"/>
  <c r="A2854" i="3"/>
  <c r="A2841" i="3"/>
  <c r="A2812" i="3"/>
  <c r="A2809" i="3"/>
  <c r="A2804" i="3"/>
  <c r="A2796" i="3"/>
  <c r="A2793" i="3"/>
  <c r="A2792" i="3"/>
  <c r="A2788" i="3"/>
  <c r="A2784" i="3"/>
  <c r="A2766" i="3"/>
  <c r="A2761" i="3"/>
  <c r="A2756" i="3"/>
  <c r="A2753" i="3"/>
  <c r="A2745" i="3"/>
  <c r="A2737" i="3"/>
  <c r="A2732" i="3"/>
  <c r="A2729" i="3"/>
  <c r="A2720" i="3"/>
  <c r="A2716" i="3"/>
  <c r="A2710" i="3"/>
  <c r="A2708" i="3"/>
  <c r="A2702" i="3"/>
  <c r="A2696" i="3"/>
  <c r="A2665" i="3"/>
  <c r="A2654" i="3"/>
  <c r="A2652" i="3"/>
  <c r="A2644" i="3"/>
  <c r="A2628" i="3"/>
  <c r="A2622" i="3"/>
  <c r="A2616" i="3"/>
  <c r="A2612" i="3"/>
  <c r="A2596" i="3"/>
  <c r="A2590" i="3"/>
  <c r="A2588" i="3"/>
  <c r="A2585" i="3"/>
  <c r="A2584" i="3"/>
  <c r="A2574" i="3"/>
  <c r="A2563" i="3"/>
  <c r="A2552" i="3"/>
  <c r="A2531" i="3"/>
  <c r="A2502" i="3"/>
  <c r="A2499" i="3"/>
  <c r="A2497" i="3"/>
  <c r="A2475" i="3"/>
  <c r="A2464" i="3"/>
  <c r="A2454" i="3"/>
  <c r="A2441" i="3"/>
  <c r="A2430" i="3"/>
  <c r="A2429" i="3"/>
  <c r="A2407" i="3"/>
  <c r="A2405" i="3"/>
  <c r="A2404" i="3"/>
  <c r="A2391" i="3"/>
  <c r="A2387" i="3"/>
  <c r="A2364" i="3"/>
  <c r="A2361" i="3"/>
  <c r="A2354" i="3"/>
  <c r="A2339" i="3"/>
  <c r="A2338" i="3"/>
  <c r="A2323" i="3"/>
  <c r="A2322" i="3"/>
  <c r="A2317" i="3"/>
  <c r="A2307" i="3"/>
  <c r="A2306" i="3"/>
  <c r="A2298" i="3"/>
  <c r="A2285" i="3"/>
  <c r="A2281" i="3"/>
  <c r="A2278" i="3"/>
  <c r="A2270" i="3"/>
  <c r="A2264" i="3"/>
  <c r="A2262" i="3"/>
  <c r="A2255" i="3"/>
  <c r="A2254" i="3"/>
  <c r="A2246" i="3"/>
  <c r="A2242" i="3"/>
  <c r="A2239" i="3"/>
  <c r="A2238" i="3"/>
  <c r="A2231" i="3"/>
  <c r="A2230" i="3"/>
  <c r="A2224" i="3"/>
  <c r="A2214" i="3"/>
  <c r="A2206" i="3"/>
  <c r="A2200" i="3"/>
  <c r="A2198" i="3"/>
  <c r="A2193" i="3"/>
  <c r="A2190" i="3"/>
  <c r="A2182" i="3"/>
  <c r="A2181" i="3"/>
  <c r="A2175" i="3"/>
  <c r="A2174" i="3"/>
  <c r="A2166" i="3"/>
  <c r="A2142" i="3"/>
  <c r="A2141" i="3"/>
  <c r="A2135" i="3"/>
  <c r="A2131" i="3"/>
  <c r="A2127" i="3"/>
  <c r="A2120" i="3"/>
  <c r="A2119" i="3"/>
  <c r="A2117" i="3"/>
  <c r="A2115" i="3"/>
  <c r="A2114" i="3"/>
  <c r="A2111" i="3"/>
  <c r="A2103" i="3"/>
  <c r="A2085" i="3"/>
  <c r="A2075" i="3"/>
  <c r="A2066" i="3"/>
  <c r="A2059" i="3"/>
  <c r="A2050" i="3"/>
  <c r="A2034" i="3"/>
  <c r="A2019" i="3"/>
  <c r="A2018" i="3"/>
  <c r="A2002" i="3"/>
  <c r="A1994" i="3"/>
  <c r="A1987" i="3"/>
  <c r="A1986" i="3"/>
  <c r="A1962" i="3"/>
  <c r="A1957" i="3"/>
  <c r="A1939" i="3"/>
  <c r="A1938" i="3"/>
  <c r="A1917" i="3"/>
  <c r="A1885" i="3"/>
  <c r="A1869" i="3"/>
  <c r="A1835" i="3"/>
  <c r="A1827" i="3"/>
  <c r="A1824" i="3"/>
  <c r="A1771" i="3"/>
  <c r="A1754" i="3"/>
  <c r="A1747" i="3"/>
  <c r="A1739" i="3"/>
  <c r="A1704" i="3"/>
  <c r="A1703" i="3"/>
  <c r="A1696" i="3"/>
  <c r="A1688" i="3"/>
  <c r="A1680" i="3"/>
  <c r="A1646" i="3"/>
  <c r="A1627" i="3"/>
  <c r="A1620" i="3"/>
  <c r="A1595" i="3"/>
  <c r="A1582" i="3"/>
  <c r="A1557" i="3"/>
  <c r="A1556" i="3"/>
  <c r="A1547" i="3"/>
  <c r="A1539" i="3"/>
  <c r="A1527" i="3"/>
  <c r="A1516" i="3"/>
  <c r="A1511" i="3"/>
  <c r="A1492" i="3"/>
  <c r="A1486" i="3"/>
  <c r="A1485" i="3"/>
  <c r="A1484" i="3"/>
  <c r="A1475" i="3"/>
  <c r="A1453" i="3"/>
  <c r="A1452" i="3"/>
  <c r="A1427" i="3"/>
  <c r="A1401" i="3"/>
  <c r="A1391" i="3"/>
  <c r="A1388" i="3"/>
  <c r="A1365" i="3"/>
  <c r="A1363" i="3"/>
  <c r="A1329" i="3"/>
  <c r="A1328" i="3"/>
  <c r="A1321" i="3"/>
  <c r="A1314" i="3"/>
  <c r="A1305" i="3"/>
  <c r="A1304" i="3"/>
  <c r="A1303" i="3"/>
  <c r="A1285" i="3"/>
  <c r="A1272" i="3"/>
  <c r="A1271" i="3"/>
  <c r="A1261" i="3"/>
  <c r="A1255" i="3"/>
  <c r="A1254" i="3"/>
  <c r="A1240" i="3"/>
  <c r="A1237" i="3"/>
  <c r="A1234" i="3"/>
  <c r="A1230" i="3"/>
  <c r="A1228" i="3"/>
  <c r="A1227" i="3"/>
  <c r="A1223" i="3"/>
  <c r="A1221" i="3"/>
  <c r="A1200" i="3"/>
  <c r="A1178" i="3"/>
  <c r="A1153" i="3"/>
  <c r="A1130" i="3"/>
  <c r="A1128" i="3"/>
  <c r="A1119" i="3"/>
  <c r="A1111" i="3"/>
  <c r="A1106" i="3"/>
  <c r="A1105" i="3"/>
  <c r="A1087" i="3"/>
  <c r="A1072" i="3"/>
  <c r="A1060" i="3"/>
  <c r="A1055" i="3"/>
  <c r="A1054" i="3"/>
  <c r="A1047" i="3"/>
  <c r="A1040" i="3"/>
  <c r="A1025" i="3"/>
  <c r="A1023" i="3"/>
  <c r="A1018" i="3"/>
  <c r="A1008" i="3"/>
  <c r="A991" i="3"/>
  <c r="A983" i="3"/>
  <c r="A976" i="3"/>
  <c r="A975" i="3"/>
  <c r="A970" i="3"/>
  <c r="A961" i="3"/>
  <c r="A958" i="3"/>
  <c r="A952" i="3"/>
  <c r="A945" i="3"/>
  <c r="A944" i="3"/>
  <c r="A942" i="3"/>
  <c r="A930" i="3"/>
  <c r="A921" i="3"/>
  <c r="A920" i="3"/>
  <c r="A911" i="3"/>
  <c r="A909" i="3"/>
  <c r="A906" i="3"/>
  <c r="A904" i="3"/>
  <c r="A903" i="3"/>
  <c r="A895" i="3"/>
  <c r="A894" i="3"/>
  <c r="A889" i="3"/>
  <c r="A888" i="3"/>
  <c r="A885" i="3"/>
  <c r="A874" i="3"/>
  <c r="A872" i="3"/>
  <c r="A870" i="3"/>
  <c r="A852" i="3"/>
  <c r="A845" i="3"/>
  <c r="A835" i="3"/>
  <c r="A834" i="3"/>
  <c r="A827" i="3"/>
  <c r="A819" i="3"/>
  <c r="A803" i="3"/>
  <c r="A798" i="3"/>
  <c r="A794" i="3"/>
  <c r="A788" i="3"/>
  <c r="A763" i="3"/>
  <c r="A755" i="3"/>
  <c r="A749" i="3"/>
  <c r="A731" i="3"/>
  <c r="A723" i="3"/>
  <c r="A714" i="3"/>
  <c r="A697" i="3"/>
  <c r="A676" i="3"/>
  <c r="A658" i="3"/>
  <c r="A654" i="3"/>
  <c r="A649" i="3"/>
  <c r="A633" i="3"/>
  <c r="A629" i="3"/>
  <c r="A624" i="3"/>
  <c r="A616" i="3"/>
  <c r="A615" i="3"/>
  <c r="A612" i="3"/>
  <c r="A604" i="3"/>
  <c r="A600" i="3"/>
  <c r="A590" i="3"/>
  <c r="A589" i="3"/>
  <c r="A581" i="3"/>
  <c r="A569" i="3"/>
  <c r="A568" i="3"/>
  <c r="A564" i="3"/>
  <c r="A560" i="3"/>
  <c r="A552" i="3"/>
  <c r="A550" i="3"/>
  <c r="A545" i="3"/>
  <c r="A541" i="3"/>
  <c r="A533" i="3"/>
  <c r="A532" i="3"/>
  <c r="A517" i="3"/>
  <c r="A500" i="3"/>
  <c r="A495" i="3"/>
  <c r="A485" i="3"/>
  <c r="A469" i="3"/>
  <c r="A468" i="3"/>
  <c r="A464" i="3"/>
  <c r="A445" i="3"/>
  <c r="A442" i="3"/>
  <c r="A429" i="3"/>
  <c r="A405" i="3"/>
  <c r="A396" i="3"/>
  <c r="A390" i="3"/>
  <c r="A389" i="3"/>
  <c r="A385" i="3"/>
  <c r="A369" i="3"/>
  <c r="A359" i="3"/>
  <c r="A329" i="3"/>
  <c r="A326" i="3"/>
  <c r="A322" i="3"/>
  <c r="A319" i="3"/>
  <c r="A303" i="3"/>
  <c r="A302" i="3"/>
  <c r="A274" i="3"/>
  <c r="A270" i="3"/>
  <c r="A268" i="3"/>
  <c r="A266" i="3"/>
  <c r="A265" i="3"/>
  <c r="A250" i="3"/>
  <c r="A244" i="3"/>
  <c r="A242" i="3"/>
  <c r="A239" i="3"/>
  <c r="A218" i="3"/>
  <c r="A210" i="3"/>
  <c r="A199" i="3"/>
  <c r="A193" i="3"/>
  <c r="A186" i="3"/>
  <c r="A174" i="3"/>
  <c r="A169" i="3"/>
  <c r="A166" i="3"/>
  <c r="A164" i="3"/>
  <c r="A161" i="3"/>
  <c r="A156" i="3"/>
  <c r="A151" i="3"/>
  <c r="A142" i="3"/>
  <c r="A126" i="3"/>
  <c r="A111" i="3"/>
  <c r="A110" i="3"/>
  <c r="A106" i="3"/>
  <c r="A97" i="3"/>
  <c r="A89" i="3"/>
  <c r="A84" i="3"/>
  <c r="A65" i="3"/>
  <c r="A46" i="3"/>
  <c r="A33" i="3"/>
  <c r="A20" i="3"/>
  <c r="A17" i="3"/>
  <c r="A12" i="3"/>
  <c r="A6" i="3"/>
  <c r="AC234" i="20"/>
  <c r="AD234" i="20"/>
  <c r="AC235" i="20"/>
  <c r="AD235" i="20"/>
  <c r="AC236" i="20"/>
  <c r="AD236" i="20"/>
  <c r="AC237" i="20"/>
  <c r="AD237" i="20"/>
  <c r="AC238" i="20"/>
  <c r="AD238" i="20"/>
  <c r="AC239" i="20"/>
  <c r="AD239" i="20"/>
  <c r="AC240" i="20"/>
  <c r="AD240" i="20"/>
  <c r="AC241" i="20"/>
  <c r="AD241" i="20"/>
  <c r="AC242" i="20"/>
  <c r="AD242" i="20"/>
  <c r="AC243" i="20"/>
  <c r="AD243" i="20"/>
  <c r="AC244" i="20"/>
  <c r="AD244" i="20"/>
  <c r="AC245" i="20"/>
  <c r="AD245" i="20"/>
  <c r="AC246" i="20"/>
  <c r="AD246" i="20"/>
  <c r="AC247" i="20"/>
  <c r="AD247" i="20"/>
  <c r="AC248" i="20"/>
  <c r="AD248" i="20"/>
  <c r="AC249" i="20"/>
  <c r="AD249" i="20"/>
  <c r="AC250" i="20"/>
  <c r="AD250" i="20"/>
  <c r="AC251" i="20"/>
  <c r="AD251" i="20"/>
  <c r="AC252" i="20"/>
  <c r="AD252" i="20"/>
  <c r="AC253" i="20"/>
  <c r="AD253" i="20"/>
  <c r="AC254" i="20"/>
  <c r="AD254" i="20"/>
  <c r="AC255" i="20"/>
  <c r="AD255" i="20"/>
  <c r="AC256" i="20"/>
  <c r="AD256" i="20"/>
  <c r="AC257" i="20"/>
  <c r="AD257" i="20"/>
  <c r="AC258" i="20"/>
  <c r="AD258" i="20"/>
  <c r="AC259" i="20"/>
  <c r="AD259" i="20"/>
  <c r="AC260" i="20"/>
  <c r="AD260" i="20"/>
  <c r="AC261" i="20"/>
  <c r="AD261" i="20"/>
  <c r="AC262" i="20"/>
  <c r="AD262" i="20"/>
  <c r="AC263" i="20"/>
  <c r="AD263" i="20"/>
  <c r="AC264" i="20"/>
  <c r="AD264" i="20"/>
  <c r="AC265" i="20"/>
  <c r="AD265" i="20"/>
  <c r="AC266" i="20"/>
  <c r="AD266" i="20"/>
  <c r="AC267" i="20"/>
  <c r="AD267" i="20"/>
  <c r="AC268" i="20"/>
  <c r="AD268" i="20"/>
  <c r="R241" i="20"/>
  <c r="S241" i="20"/>
  <c r="T241" i="20"/>
  <c r="U241" i="20"/>
  <c r="X241" i="20"/>
  <c r="AB241" i="20" s="1"/>
  <c r="R242" i="20"/>
  <c r="S242" i="20"/>
  <c r="T242" i="20"/>
  <c r="U242" i="20"/>
  <c r="X242" i="20"/>
  <c r="AB242" i="20" s="1"/>
  <c r="R243" i="20"/>
  <c r="S243" i="20"/>
  <c r="T243" i="20"/>
  <c r="U243" i="20"/>
  <c r="X243" i="20"/>
  <c r="AB243" i="20" s="1"/>
  <c r="R244" i="20"/>
  <c r="S244" i="20"/>
  <c r="T244" i="20"/>
  <c r="U244" i="20"/>
  <c r="X244" i="20"/>
  <c r="AB244" i="20" s="1"/>
  <c r="R245" i="20"/>
  <c r="S245" i="20"/>
  <c r="T245" i="20"/>
  <c r="U245" i="20"/>
  <c r="X245" i="20"/>
  <c r="AB245" i="20" s="1"/>
  <c r="R246" i="20"/>
  <c r="S246" i="20"/>
  <c r="T246" i="20"/>
  <c r="U246" i="20"/>
  <c r="X246" i="20"/>
  <c r="AB246" i="20" s="1"/>
  <c r="R247" i="20"/>
  <c r="S247" i="20"/>
  <c r="T247" i="20"/>
  <c r="U247" i="20"/>
  <c r="X247" i="20"/>
  <c r="AB247" i="20" s="1"/>
  <c r="R248" i="20"/>
  <c r="S248" i="20"/>
  <c r="T248" i="20"/>
  <c r="U248" i="20"/>
  <c r="X248" i="20"/>
  <c r="AB248" i="20" s="1"/>
  <c r="R249" i="20"/>
  <c r="S249" i="20"/>
  <c r="T249" i="20"/>
  <c r="U249" i="20"/>
  <c r="X249" i="20"/>
  <c r="AB249" i="20" s="1"/>
  <c r="R250" i="20"/>
  <c r="S250" i="20"/>
  <c r="T250" i="20"/>
  <c r="U250" i="20"/>
  <c r="X250" i="20"/>
  <c r="AB250" i="20" s="1"/>
  <c r="R251" i="20"/>
  <c r="S251" i="20"/>
  <c r="T251" i="20"/>
  <c r="U251" i="20"/>
  <c r="X251" i="20"/>
  <c r="AB251" i="20" s="1"/>
  <c r="R252" i="20"/>
  <c r="S252" i="20"/>
  <c r="T252" i="20"/>
  <c r="U252" i="20"/>
  <c r="X252" i="20"/>
  <c r="AB252" i="20" s="1"/>
  <c r="R253" i="20"/>
  <c r="S253" i="20"/>
  <c r="T253" i="20"/>
  <c r="U253" i="20"/>
  <c r="X253" i="20"/>
  <c r="AB253" i="20" s="1"/>
  <c r="R254" i="20"/>
  <c r="S254" i="20"/>
  <c r="T254" i="20"/>
  <c r="U254" i="20"/>
  <c r="X254" i="20"/>
  <c r="AB254" i="20" s="1"/>
  <c r="R255" i="20"/>
  <c r="S255" i="20"/>
  <c r="T255" i="20"/>
  <c r="U255" i="20"/>
  <c r="X255" i="20"/>
  <c r="AB255" i="20" s="1"/>
  <c r="R256" i="20"/>
  <c r="S256" i="20"/>
  <c r="T256" i="20"/>
  <c r="U256" i="20"/>
  <c r="X256" i="20"/>
  <c r="AB256" i="20" s="1"/>
  <c r="R257" i="20"/>
  <c r="S257" i="20"/>
  <c r="T257" i="20"/>
  <c r="U257" i="20"/>
  <c r="X257" i="20"/>
  <c r="AB257" i="20" s="1"/>
  <c r="R258" i="20"/>
  <c r="S258" i="20"/>
  <c r="T258" i="20"/>
  <c r="U258" i="20"/>
  <c r="X258" i="20"/>
  <c r="AB258" i="20" s="1"/>
  <c r="R259" i="20"/>
  <c r="S259" i="20"/>
  <c r="T259" i="20"/>
  <c r="U259" i="20"/>
  <c r="X259" i="20"/>
  <c r="AB259" i="20" s="1"/>
  <c r="R260" i="20"/>
  <c r="S260" i="20"/>
  <c r="T260" i="20"/>
  <c r="U260" i="20"/>
  <c r="X260" i="20"/>
  <c r="AB260" i="20" s="1"/>
  <c r="R261" i="20"/>
  <c r="S261" i="20"/>
  <c r="T261" i="20"/>
  <c r="U261" i="20"/>
  <c r="X261" i="20"/>
  <c r="AB261" i="20" s="1"/>
  <c r="R262" i="20"/>
  <c r="S262" i="20"/>
  <c r="T262" i="20"/>
  <c r="U262" i="20"/>
  <c r="X262" i="20"/>
  <c r="AB262" i="20" s="1"/>
  <c r="R263" i="20"/>
  <c r="S263" i="20"/>
  <c r="T263" i="20"/>
  <c r="U263" i="20"/>
  <c r="X263" i="20"/>
  <c r="AB263" i="20" s="1"/>
  <c r="R264" i="20"/>
  <c r="S264" i="20"/>
  <c r="T264" i="20"/>
  <c r="U264" i="20"/>
  <c r="X264" i="20"/>
  <c r="AB264" i="20" s="1"/>
  <c r="R265" i="20"/>
  <c r="S265" i="20"/>
  <c r="T265" i="20"/>
  <c r="U265" i="20"/>
  <c r="X265" i="20"/>
  <c r="AB265" i="20" s="1"/>
  <c r="R266" i="20"/>
  <c r="S266" i="20"/>
  <c r="T266" i="20"/>
  <c r="U266" i="20"/>
  <c r="X266" i="20"/>
  <c r="AB266" i="20" s="1"/>
  <c r="R267" i="20"/>
  <c r="S267" i="20"/>
  <c r="T267" i="20"/>
  <c r="U267" i="20"/>
  <c r="R268" i="20"/>
  <c r="S268" i="20"/>
  <c r="T268" i="20"/>
  <c r="U268" i="20"/>
  <c r="AC230" i="20"/>
  <c r="AD230" i="20"/>
  <c r="AC231" i="20"/>
  <c r="AD231" i="20"/>
  <c r="AC232" i="20"/>
  <c r="AD232" i="20"/>
  <c r="AC233" i="20"/>
  <c r="AD233" i="20"/>
  <c r="X240" i="20"/>
  <c r="AB240" i="20" s="1"/>
  <c r="X239" i="20"/>
  <c r="AB239" i="20" s="1"/>
  <c r="X238" i="20"/>
  <c r="AB238" i="20" s="1"/>
  <c r="X237" i="20"/>
  <c r="AB237" i="20" s="1"/>
  <c r="X236" i="20"/>
  <c r="AB236" i="20" s="1"/>
  <c r="X235" i="20"/>
  <c r="AB235" i="20" s="1"/>
  <c r="X234" i="20"/>
  <c r="AB234" i="20" s="1"/>
  <c r="X233" i="20"/>
  <c r="AB233" i="20" s="1"/>
  <c r="X232" i="20"/>
  <c r="AB232" i="20" s="1"/>
  <c r="X231" i="20"/>
  <c r="AB231" i="20" s="1"/>
  <c r="X230" i="20"/>
  <c r="AB230" i="20" s="1"/>
  <c r="X229" i="20"/>
  <c r="X228" i="20"/>
  <c r="X227" i="20"/>
  <c r="X226" i="20"/>
  <c r="X225" i="20"/>
  <c r="X224" i="20"/>
  <c r="X223" i="20"/>
  <c r="X222" i="20"/>
  <c r="X221" i="20"/>
  <c r="X220" i="20"/>
  <c r="X219" i="20"/>
  <c r="X218" i="20"/>
  <c r="X217" i="20"/>
  <c r="X216" i="20"/>
  <c r="X215" i="20"/>
  <c r="X214" i="20"/>
  <c r="X213" i="20"/>
  <c r="X212" i="20"/>
  <c r="X211" i="20"/>
  <c r="X210" i="20"/>
  <c r="X209" i="20"/>
  <c r="X208" i="20"/>
  <c r="X207" i="20"/>
  <c r="X206" i="20"/>
  <c r="X205" i="20"/>
  <c r="X204" i="20"/>
  <c r="X203" i="20"/>
  <c r="X202" i="20"/>
  <c r="X201" i="20"/>
  <c r="X200" i="20"/>
  <c r="X199" i="20"/>
  <c r="X197" i="20"/>
  <c r="X196" i="20"/>
  <c r="X195" i="20"/>
  <c r="X194" i="20"/>
  <c r="R228" i="20"/>
  <c r="S228" i="20"/>
  <c r="T228" i="20"/>
  <c r="U228" i="20"/>
  <c r="R229" i="20"/>
  <c r="S229" i="20"/>
  <c r="T229" i="20"/>
  <c r="U229" i="20"/>
  <c r="R230" i="20"/>
  <c r="S230" i="20"/>
  <c r="T230" i="20"/>
  <c r="U230" i="20"/>
  <c r="R231" i="20"/>
  <c r="S231" i="20"/>
  <c r="T231" i="20"/>
  <c r="U231" i="20"/>
  <c r="R232" i="20"/>
  <c r="S232" i="20"/>
  <c r="T232" i="20"/>
  <c r="U232" i="20"/>
  <c r="R233" i="20"/>
  <c r="S233" i="20"/>
  <c r="T233" i="20"/>
  <c r="U233" i="20"/>
  <c r="R234" i="20"/>
  <c r="S234" i="20"/>
  <c r="T234" i="20"/>
  <c r="U234" i="20"/>
  <c r="R235" i="20"/>
  <c r="S235" i="20"/>
  <c r="T235" i="20"/>
  <c r="U235" i="20"/>
  <c r="R236" i="20"/>
  <c r="S236" i="20"/>
  <c r="T236" i="20"/>
  <c r="U236" i="20"/>
  <c r="R237" i="20"/>
  <c r="S237" i="20"/>
  <c r="T237" i="20"/>
  <c r="U237" i="20"/>
  <c r="R238" i="20"/>
  <c r="S238" i="20"/>
  <c r="T238" i="20"/>
  <c r="U238" i="20"/>
  <c r="R239" i="20"/>
  <c r="S239" i="20"/>
  <c r="T239" i="20"/>
  <c r="U239" i="20"/>
  <c r="R240" i="20"/>
  <c r="S240" i="20"/>
  <c r="T240" i="20"/>
  <c r="U240" i="20"/>
  <c r="A2265" i="3" l="1"/>
  <c r="A2309" i="3"/>
  <c r="A2817" i="3"/>
  <c r="A2932" i="3"/>
  <c r="A3311" i="3"/>
  <c r="A3455" i="3"/>
  <c r="A3778" i="3"/>
  <c r="A5188" i="3"/>
  <c r="A5452" i="3"/>
  <c r="A2995" i="3"/>
  <c r="A3169" i="3"/>
  <c r="A3226" i="3"/>
  <c r="A3391" i="3"/>
  <c r="A3518" i="3"/>
  <c r="A4277" i="3"/>
  <c r="A3647" i="3"/>
  <c r="A2686" i="3"/>
  <c r="A3761" i="3"/>
  <c r="A4240" i="3"/>
  <c r="A2553" i="3"/>
  <c r="A2470" i="3"/>
  <c r="A2545" i="3"/>
  <c r="A2718" i="3"/>
  <c r="A4076" i="3"/>
  <c r="A2167" i="3"/>
  <c r="A2353" i="3"/>
  <c r="A2415" i="3"/>
  <c r="A2905" i="3"/>
  <c r="A3377" i="3"/>
  <c r="A2043" i="3"/>
  <c r="A2160" i="3"/>
  <c r="A2465" i="3"/>
  <c r="A3055" i="3"/>
  <c r="A2280" i="3"/>
  <c r="A2363" i="3"/>
  <c r="A3696" i="3"/>
  <c r="A3812" i="3"/>
  <c r="A3836" i="3"/>
  <c r="A4859" i="3"/>
  <c r="A2332" i="3"/>
  <c r="A2806" i="3"/>
  <c r="A3564" i="3"/>
  <c r="A4138" i="3"/>
  <c r="A4401" i="3"/>
  <c r="A4485" i="3"/>
  <c r="A4611" i="3"/>
  <c r="A4764" i="3"/>
  <c r="A5171" i="3"/>
  <c r="A2520" i="3"/>
  <c r="A2894" i="3"/>
  <c r="A4367" i="3"/>
  <c r="A4974" i="3"/>
  <c r="A5156" i="3"/>
  <c r="A4040" i="3"/>
  <c r="A4131" i="3"/>
  <c r="A4208" i="3"/>
  <c r="A4288" i="3"/>
  <c r="A5299" i="3"/>
  <c r="A5407" i="3"/>
  <c r="A2561" i="3"/>
  <c r="A2608" i="3"/>
  <c r="A3194" i="3"/>
  <c r="A3781" i="3"/>
  <c r="A3869" i="3"/>
  <c r="A4425" i="3"/>
  <c r="A4526" i="3"/>
  <c r="A5249" i="3"/>
  <c r="A5467" i="3"/>
  <c r="A3352" i="3"/>
  <c r="A3369" i="3"/>
  <c r="A3475" i="3"/>
  <c r="A4031" i="3"/>
  <c r="A4152" i="3"/>
  <c r="A4887" i="3"/>
  <c r="A2266" i="3"/>
  <c r="A2380" i="3"/>
  <c r="A2389" i="3"/>
  <c r="A2601" i="3"/>
  <c r="A2676" i="3"/>
  <c r="A3150" i="3"/>
  <c r="A3273" i="3"/>
  <c r="A3307" i="3"/>
  <c r="A4329" i="3"/>
  <c r="A4412" i="3"/>
  <c r="A4903" i="3"/>
  <c r="A5386" i="3"/>
  <c r="A4132" i="3"/>
  <c r="A4211" i="3"/>
  <c r="A4730" i="3"/>
  <c r="A4741" i="3"/>
  <c r="A4801" i="3"/>
  <c r="A4380" i="3"/>
  <c r="A5553" i="3"/>
  <c r="A4388" i="3"/>
  <c r="A4892" i="3"/>
  <c r="A4950" i="3"/>
  <c r="A5315" i="3"/>
  <c r="A5480" i="3"/>
  <c r="A2904" i="3"/>
  <c r="A2235" i="3"/>
  <c r="A2300" i="3"/>
  <c r="A2521" i="3"/>
  <c r="A2529" i="3"/>
  <c r="A2555" i="3"/>
  <c r="A3030" i="3"/>
  <c r="A2058" i="3"/>
  <c r="A2074" i="3"/>
  <c r="A2099" i="3"/>
  <c r="A2133" i="3"/>
  <c r="A2344" i="3"/>
  <c r="A2448" i="3"/>
  <c r="A2580" i="3"/>
  <c r="A2598" i="3"/>
  <c r="A2614" i="3"/>
  <c r="A2232" i="3"/>
  <c r="A2253" i="3"/>
  <c r="A2617" i="3"/>
  <c r="A2785" i="3"/>
  <c r="A2027" i="3"/>
  <c r="A2221" i="3"/>
  <c r="A2250" i="3"/>
  <c r="A2299" i="3"/>
  <c r="A2402" i="3"/>
  <c r="A2428" i="3"/>
  <c r="A2477" i="3"/>
  <c r="A2660" i="3"/>
  <c r="A2098" i="3"/>
  <c r="A2406" i="3"/>
  <c r="A2540" i="3"/>
  <c r="A2582" i="3"/>
  <c r="A2651" i="3"/>
  <c r="A2833" i="3"/>
  <c r="A2941" i="3"/>
  <c r="A1952" i="3"/>
  <c r="A2604" i="3"/>
  <c r="A2681" i="3"/>
  <c r="A2724" i="3"/>
  <c r="A2808" i="3"/>
  <c r="A2083" i="3"/>
  <c r="A2144" i="3"/>
  <c r="A2216" i="3"/>
  <c r="A2217" i="3"/>
  <c r="A2304" i="3"/>
  <c r="A2348" i="3"/>
  <c r="A2672" i="3"/>
  <c r="A2760" i="3"/>
  <c r="A2844" i="3"/>
  <c r="A2984" i="3"/>
  <c r="A3508" i="3"/>
  <c r="A3668" i="3"/>
  <c r="A3946" i="3"/>
  <c r="A3973" i="3"/>
  <c r="A4545" i="3"/>
  <c r="A2700" i="3"/>
  <c r="A2764" i="3"/>
  <c r="A2790" i="3"/>
  <c r="A2926" i="3"/>
  <c r="A3004" i="3"/>
  <c r="A3025" i="3"/>
  <c r="A3041" i="3"/>
  <c r="A3222" i="3"/>
  <c r="A3247" i="3"/>
  <c r="A3339" i="3"/>
  <c r="A3349" i="3"/>
  <c r="A3387" i="3"/>
  <c r="A3572" i="3"/>
  <c r="A3601" i="3"/>
  <c r="A3705" i="3"/>
  <c r="A4181" i="3"/>
  <c r="A4236" i="3"/>
  <c r="A4333" i="3"/>
  <c r="A3331" i="3"/>
  <c r="A3372" i="3"/>
  <c r="A4120" i="3"/>
  <c r="A4189" i="3"/>
  <c r="A4503" i="3"/>
  <c r="A2886" i="3"/>
  <c r="A3132" i="3"/>
  <c r="A3210" i="3"/>
  <c r="A3304" i="3"/>
  <c r="A3413" i="3"/>
  <c r="A3477" i="3"/>
  <c r="A3600" i="3"/>
  <c r="A3614" i="3"/>
  <c r="A3632" i="3"/>
  <c r="A3665" i="3"/>
  <c r="A3838" i="3"/>
  <c r="A3905" i="3"/>
  <c r="A4253" i="3"/>
  <c r="A4293" i="3"/>
  <c r="A4481" i="3"/>
  <c r="A3325" i="3"/>
  <c r="A3368" i="3"/>
  <c r="A3429" i="3"/>
  <c r="A3640" i="3"/>
  <c r="A3657" i="3"/>
  <c r="A3704" i="3"/>
  <c r="A3777" i="3"/>
  <c r="A3924" i="3"/>
  <c r="A4014" i="3"/>
  <c r="A4409" i="3"/>
  <c r="A2772" i="3"/>
  <c r="A2814" i="3"/>
  <c r="A3019" i="3"/>
  <c r="A3090" i="3"/>
  <c r="A3109" i="3"/>
  <c r="A3314" i="3"/>
  <c r="A3409" i="3"/>
  <c r="A3424" i="3"/>
  <c r="A4349" i="3"/>
  <c r="A4528" i="3"/>
  <c r="A2888" i="3"/>
  <c r="A2993" i="3"/>
  <c r="A3467" i="3"/>
  <c r="A3639" i="3"/>
  <c r="A4096" i="3"/>
  <c r="A4119" i="3"/>
  <c r="A2974" i="3"/>
  <c r="A2982" i="3"/>
  <c r="A3140" i="3"/>
  <c r="A3548" i="3"/>
  <c r="A3703" i="3"/>
  <c r="A4063" i="3"/>
  <c r="A4108" i="3"/>
  <c r="A3692" i="3"/>
  <c r="A3879" i="3"/>
  <c r="A4037" i="3"/>
  <c r="A4149" i="3"/>
  <c r="A4263" i="3"/>
  <c r="A4433" i="3"/>
  <c r="A4515" i="3"/>
  <c r="A4617" i="3"/>
  <c r="A4638" i="3"/>
  <c r="A4772" i="3"/>
  <c r="A5092" i="3"/>
  <c r="A5344" i="3"/>
  <c r="A5301" i="3"/>
  <c r="A5053" i="3"/>
  <c r="A5064" i="3"/>
  <c r="A4074" i="3"/>
  <c r="A4366" i="3"/>
  <c r="A4480" i="3"/>
  <c r="A4582" i="3"/>
  <c r="A5080" i="3"/>
  <c r="A4352" i="3"/>
  <c r="A4491" i="3"/>
  <c r="A4585" i="3"/>
  <c r="A4956" i="3"/>
  <c r="A4961" i="3"/>
  <c r="A5332" i="3"/>
  <c r="A3673" i="3"/>
  <c r="A3689" i="3"/>
  <c r="A4219" i="3"/>
  <c r="A4477" i="3"/>
  <c r="A3928" i="3"/>
  <c r="A3935" i="3"/>
  <c r="A4200" i="3"/>
  <c r="A4423" i="3"/>
  <c r="A4441" i="3"/>
  <c r="A4632" i="3"/>
  <c r="A5427" i="3"/>
  <c r="A4786" i="3"/>
  <c r="A4802" i="3"/>
  <c r="A5071" i="3"/>
  <c r="A5072" i="3"/>
  <c r="A5119" i="3"/>
  <c r="A5310" i="3"/>
  <c r="A5472" i="3"/>
  <c r="A5511" i="3"/>
  <c r="A5569" i="3"/>
  <c r="A5514" i="3"/>
  <c r="A4811" i="3"/>
  <c r="A4893" i="3"/>
  <c r="A5525" i="3"/>
  <c r="A4982" i="3"/>
  <c r="A5279" i="3"/>
  <c r="A5284" i="3"/>
  <c r="A5287" i="3"/>
  <c r="A5383" i="3"/>
  <c r="A5397" i="3"/>
  <c r="A5502" i="3"/>
  <c r="A4667" i="3"/>
  <c r="A4686" i="3"/>
  <c r="A4808" i="3"/>
  <c r="A4824" i="3"/>
  <c r="A4918" i="3"/>
  <c r="A5016" i="3"/>
  <c r="A5098" i="3"/>
  <c r="A5172" i="3"/>
  <c r="A5193" i="3"/>
  <c r="A4664" i="3"/>
  <c r="A4759" i="3"/>
  <c r="A4828" i="3"/>
  <c r="A4926" i="3"/>
  <c r="A4954" i="3"/>
  <c r="A4989" i="3"/>
  <c r="A5244" i="3"/>
  <c r="A5325" i="3"/>
  <c r="A2648" i="3"/>
  <c r="A2673" i="3"/>
  <c r="A2777" i="3"/>
  <c r="A2964" i="3"/>
  <c r="A2641" i="3"/>
  <c r="A2670" i="3"/>
  <c r="A2678" i="3"/>
  <c r="A2873" i="3"/>
  <c r="A2910" i="3"/>
  <c r="A2929" i="3"/>
  <c r="A2093" i="3"/>
  <c r="A2112" i="3"/>
  <c r="A2122" i="3"/>
  <c r="A2125" i="3"/>
  <c r="A2164" i="3"/>
  <c r="A2186" i="3"/>
  <c r="A2191" i="3"/>
  <c r="A2347" i="3"/>
  <c r="A2356" i="3"/>
  <c r="A2372" i="3"/>
  <c r="A2476" i="3"/>
  <c r="A2486" i="3"/>
  <c r="A2491" i="3"/>
  <c r="A2606" i="3"/>
  <c r="A2801" i="3"/>
  <c r="A2021" i="3"/>
  <c r="A2037" i="3"/>
  <c r="A2053" i="3"/>
  <c r="A2069" i="3"/>
  <c r="A2136" i="3"/>
  <c r="A2165" i="3"/>
  <c r="A2172" i="3"/>
  <c r="A2187" i="3"/>
  <c r="A2228" i="3"/>
  <c r="A2345" i="3"/>
  <c r="A2346" i="3"/>
  <c r="A2355" i="3"/>
  <c r="A2371" i="3"/>
  <c r="A2396" i="3"/>
  <c r="A2461" i="3"/>
  <c r="A2825" i="3"/>
  <c r="A2836" i="3"/>
  <c r="A2952" i="3"/>
  <c r="A2171" i="3"/>
  <c r="A2197" i="3"/>
  <c r="A2247" i="3"/>
  <c r="A2373" i="3"/>
  <c r="A2630" i="3"/>
  <c r="A2688" i="3"/>
  <c r="A2870" i="3"/>
  <c r="A2965" i="3"/>
  <c r="A2029" i="3"/>
  <c r="A2045" i="3"/>
  <c r="A2061" i="3"/>
  <c r="A2077" i="3"/>
  <c r="A2091" i="3"/>
  <c r="A2101" i="3"/>
  <c r="A2128" i="3"/>
  <c r="A2138" i="3"/>
  <c r="A2173" i="3"/>
  <c r="A2205" i="3"/>
  <c r="A2220" i="3"/>
  <c r="A2227" i="3"/>
  <c r="A2236" i="3"/>
  <c r="A2303" i="3"/>
  <c r="A2308" i="3"/>
  <c r="A2311" i="3"/>
  <c r="A2382" i="3"/>
  <c r="A2488" i="3"/>
  <c r="A2518" i="3"/>
  <c r="A2564" i="3"/>
  <c r="A2680" i="3"/>
  <c r="A2945" i="3"/>
  <c r="A2409" i="3"/>
  <c r="A2438" i="3"/>
  <c r="A2636" i="3"/>
  <c r="A2800" i="3"/>
  <c r="A2860" i="3"/>
  <c r="A2876" i="3"/>
  <c r="A2980" i="3"/>
  <c r="A2026" i="3"/>
  <c r="A2042" i="3"/>
  <c r="A2365" i="3"/>
  <c r="A2513" i="3"/>
  <c r="A2569" i="3"/>
  <c r="A2620" i="3"/>
  <c r="A2646" i="3"/>
  <c r="A2649" i="3"/>
  <c r="A2694" i="3"/>
  <c r="A2957" i="3"/>
  <c r="A2969" i="3"/>
  <c r="A3000" i="3"/>
  <c r="A3078" i="3"/>
  <c r="A3126" i="3"/>
  <c r="A3159" i="3"/>
  <c r="A3383" i="3"/>
  <c r="A3388" i="3"/>
  <c r="A2705" i="3"/>
  <c r="A2769" i="3"/>
  <c r="A2849" i="3"/>
  <c r="A2950" i="3"/>
  <c r="A2992" i="3"/>
  <c r="A3060" i="3"/>
  <c r="A3062" i="3"/>
  <c r="A3131" i="3"/>
  <c r="A3161" i="3"/>
  <c r="A3269" i="3"/>
  <c r="A3082" i="3"/>
  <c r="A3125" i="3"/>
  <c r="A3276" i="3"/>
  <c r="A3285" i="3"/>
  <c r="A3375" i="3"/>
  <c r="A3445" i="3"/>
  <c r="A2900" i="3"/>
  <c r="A2918" i="3"/>
  <c r="A2958" i="3"/>
  <c r="A2966" i="3"/>
  <c r="A2989" i="3"/>
  <c r="A3034" i="3"/>
  <c r="A3054" i="3"/>
  <c r="A3101" i="3"/>
  <c r="A3217" i="3"/>
  <c r="A3451" i="3"/>
  <c r="A2942" i="3"/>
  <c r="A3023" i="3"/>
  <c r="A3167" i="3"/>
  <c r="A2990" i="3"/>
  <c r="A3068" i="3"/>
  <c r="A3118" i="3"/>
  <c r="A3265" i="3"/>
  <c r="A2856" i="3"/>
  <c r="A2920" i="3"/>
  <c r="A2968" i="3"/>
  <c r="A3049" i="3"/>
  <c r="A3056" i="3"/>
  <c r="A3076" i="3"/>
  <c r="A3238" i="3"/>
  <c r="A3376" i="3"/>
  <c r="A3022" i="3"/>
  <c r="A3063" i="3"/>
  <c r="A3071" i="3"/>
  <c r="A3083" i="3"/>
  <c r="A3337" i="3"/>
  <c r="A3407" i="3"/>
  <c r="A3461" i="3"/>
  <c r="A3644" i="3"/>
  <c r="A3753" i="3"/>
  <c r="A3772" i="3"/>
  <c r="A3780" i="3"/>
  <c r="A3841" i="3"/>
  <c r="A3852" i="3"/>
  <c r="A4529" i="3"/>
  <c r="A3541" i="3"/>
  <c r="A3630" i="3"/>
  <c r="A3678" i="3"/>
  <c r="A3796" i="3"/>
  <c r="A3957" i="3"/>
  <c r="A3972" i="3"/>
  <c r="A3999" i="3"/>
  <c r="A4055" i="3"/>
  <c r="A4140" i="3"/>
  <c r="A4300" i="3"/>
  <c r="A4305" i="3"/>
  <c r="A4495" i="3"/>
  <c r="A4945" i="3"/>
  <c r="A3168" i="3"/>
  <c r="A3333" i="3"/>
  <c r="A3399" i="3"/>
  <c r="A3421" i="3"/>
  <c r="A3476" i="3"/>
  <c r="A3485" i="3"/>
  <c r="A3527" i="3"/>
  <c r="A3550" i="3"/>
  <c r="A3585" i="3"/>
  <c r="A3596" i="3"/>
  <c r="A3608" i="3"/>
  <c r="A3646" i="3"/>
  <c r="A3759" i="3"/>
  <c r="A3769" i="3"/>
  <c r="A4085" i="3"/>
  <c r="A4295" i="3"/>
  <c r="A4369" i="3"/>
  <c r="A4386" i="3"/>
  <c r="A4590" i="3"/>
  <c r="A4592" i="3"/>
  <c r="A3070" i="3"/>
  <c r="A3123" i="3"/>
  <c r="A3212" i="3"/>
  <c r="A3229" i="3"/>
  <c r="A3329" i="3"/>
  <c r="A3347" i="3"/>
  <c r="A3373" i="3"/>
  <c r="A3439" i="3"/>
  <c r="A3517" i="3"/>
  <c r="A3530" i="3"/>
  <c r="A3533" i="3"/>
  <c r="A3599" i="3"/>
  <c r="A3620" i="3"/>
  <c r="A3627" i="3"/>
  <c r="A3700" i="3"/>
  <c r="A3716" i="3"/>
  <c r="A3805" i="3"/>
  <c r="A3844" i="3"/>
  <c r="A3865" i="3"/>
  <c r="A3872" i="3"/>
  <c r="A3931" i="3"/>
  <c r="A4165" i="3"/>
  <c r="A4184" i="3"/>
  <c r="A4235" i="3"/>
  <c r="A4287" i="3"/>
  <c r="A3556" i="3"/>
  <c r="A3740" i="3"/>
  <c r="A3834" i="3"/>
  <c r="A3900" i="3"/>
  <c r="A3909" i="3"/>
  <c r="A3956" i="3"/>
  <c r="A3993" i="3"/>
  <c r="A4035" i="3"/>
  <c r="A4144" i="3"/>
  <c r="A4449" i="3"/>
  <c r="A4563" i="3"/>
  <c r="A3142" i="3"/>
  <c r="A3309" i="3"/>
  <c r="A3456" i="3"/>
  <c r="A3483" i="3"/>
  <c r="A3516" i="3"/>
  <c r="A3615" i="3"/>
  <c r="A3708" i="3"/>
  <c r="A3713" i="3"/>
  <c r="A3843" i="3"/>
  <c r="A3864" i="3"/>
  <c r="A4021" i="3"/>
  <c r="A4077" i="3"/>
  <c r="A3139" i="3"/>
  <c r="A3206" i="3"/>
  <c r="A3225" i="3"/>
  <c r="A3288" i="3"/>
  <c r="A3316" i="3"/>
  <c r="A3317" i="3"/>
  <c r="A3335" i="3"/>
  <c r="A3431" i="3"/>
  <c r="A3437" i="3"/>
  <c r="A3453" i="3"/>
  <c r="A3568" i="3"/>
  <c r="A3592" i="3"/>
  <c r="A3612" i="3"/>
  <c r="A3702" i="3"/>
  <c r="A3742" i="3"/>
  <c r="A3760" i="3"/>
  <c r="A3831" i="3"/>
  <c r="A3842" i="3"/>
  <c r="A3921" i="3"/>
  <c r="A4069" i="3"/>
  <c r="A4280" i="3"/>
  <c r="A4542" i="3"/>
  <c r="A3499" i="3"/>
  <c r="A3505" i="3"/>
  <c r="A3521" i="3"/>
  <c r="A3726" i="3"/>
  <c r="A3828" i="3"/>
  <c r="A3845" i="3"/>
  <c r="A3930" i="3"/>
  <c r="A4088" i="3"/>
  <c r="A4157" i="3"/>
  <c r="A4168" i="3"/>
  <c r="A4507" i="3"/>
  <c r="A3861" i="3"/>
  <c r="A3876" i="3"/>
  <c r="A3986" i="3"/>
  <c r="A4216" i="3"/>
  <c r="A4325" i="3"/>
  <c r="A4337" i="3"/>
  <c r="A4444" i="3"/>
  <c r="A4453" i="3"/>
  <c r="A4467" i="3"/>
  <c r="A4580" i="3"/>
  <c r="A4705" i="3"/>
  <c r="A3676" i="3"/>
  <c r="A3853" i="3"/>
  <c r="A3860" i="3"/>
  <c r="A3908" i="3"/>
  <c r="A4032" i="3"/>
  <c r="A4127" i="3"/>
  <c r="A4178" i="3"/>
  <c r="A4341" i="3"/>
  <c r="A4543" i="3"/>
  <c r="A4868" i="3"/>
  <c r="A3771" i="3"/>
  <c r="A3782" i="3"/>
  <c r="A3816" i="3"/>
  <c r="A3885" i="3"/>
  <c r="A3940" i="3"/>
  <c r="A4029" i="3"/>
  <c r="A4075" i="3"/>
  <c r="A4082" i="3"/>
  <c r="A4112" i="3"/>
  <c r="A4170" i="3"/>
  <c r="A4195" i="3"/>
  <c r="A4266" i="3"/>
  <c r="A4296" i="3"/>
  <c r="A4320" i="3"/>
  <c r="A4327" i="3"/>
  <c r="A4377" i="3"/>
  <c r="A4473" i="3"/>
  <c r="A4146" i="3"/>
  <c r="A4160" i="3"/>
  <c r="A4224" i="3"/>
  <c r="A4232" i="3"/>
  <c r="A4340" i="3"/>
  <c r="A4355" i="3"/>
  <c r="A4417" i="3"/>
  <c r="A4452" i="3"/>
  <c r="A4468" i="3"/>
  <c r="A4476" i="3"/>
  <c r="A4537" i="3"/>
  <c r="A4540" i="3"/>
  <c r="A4579" i="3"/>
  <c r="A4660" i="3"/>
  <c r="A3719" i="3"/>
  <c r="A3736" i="3"/>
  <c r="A3827" i="3"/>
  <c r="A4036" i="3"/>
  <c r="A4095" i="3"/>
  <c r="A4141" i="3"/>
  <c r="A4172" i="3"/>
  <c r="A4248" i="3"/>
  <c r="A4360" i="3"/>
  <c r="A4374" i="3"/>
  <c r="A4595" i="3"/>
  <c r="A4738" i="3"/>
  <c r="A4906" i="3"/>
  <c r="A5140" i="3"/>
  <c r="A4093" i="3"/>
  <c r="A4237" i="3"/>
  <c r="A4555" i="3"/>
  <c r="A4700" i="3"/>
  <c r="A4492" i="3"/>
  <c r="A4521" i="3"/>
  <c r="A4560" i="3"/>
  <c r="A4782" i="3"/>
  <c r="A4899" i="3"/>
  <c r="A5530" i="3"/>
  <c r="A4457" i="3"/>
  <c r="A4576" i="3"/>
  <c r="A4591" i="3"/>
  <c r="A4697" i="3"/>
  <c r="A4855" i="3"/>
  <c r="A5021" i="3"/>
  <c r="A4548" i="3"/>
  <c r="A4593" i="3"/>
  <c r="A4690" i="3"/>
  <c r="A4372" i="3"/>
  <c r="A4384" i="3"/>
  <c r="A4429" i="3"/>
  <c r="A4483" i="3"/>
  <c r="A4553" i="3"/>
  <c r="A4622" i="3"/>
  <c r="A4654" i="3"/>
  <c r="A4701" i="3"/>
  <c r="A4896" i="3"/>
  <c r="A5132" i="3"/>
  <c r="A5079" i="3"/>
  <c r="A5096" i="3"/>
  <c r="A5129" i="3"/>
  <c r="A4475" i="3"/>
  <c r="A4505" i="3"/>
  <c r="A4785" i="3"/>
  <c r="A4912" i="3"/>
  <c r="A4944" i="3"/>
  <c r="A5004" i="3"/>
  <c r="A5111" i="3"/>
  <c r="A5537" i="3"/>
  <c r="A4929" i="3"/>
  <c r="A5038" i="3"/>
  <c r="A5050" i="3"/>
  <c r="A5131" i="3"/>
  <c r="A5180" i="3"/>
  <c r="A5435" i="3"/>
  <c r="A5473" i="3"/>
  <c r="A4754" i="3"/>
  <c r="A4816" i="3"/>
  <c r="A4856" i="3"/>
  <c r="A5148" i="3"/>
  <c r="A5430" i="3"/>
  <c r="A5441" i="3"/>
  <c r="A5501" i="3"/>
  <c r="A4598" i="3"/>
  <c r="A4656" i="3"/>
  <c r="A4721" i="3"/>
  <c r="A4761" i="3"/>
  <c r="A4842" i="3"/>
  <c r="A4853" i="3"/>
  <c r="A4936" i="3"/>
  <c r="A4968" i="3"/>
  <c r="A4981" i="3"/>
  <c r="A4997" i="3"/>
  <c r="A5088" i="3"/>
  <c r="A4587" i="3"/>
  <c r="A4732" i="3"/>
  <c r="A4843" i="3"/>
  <c r="A4848" i="3"/>
  <c r="A4869" i="3"/>
  <c r="A5031" i="3"/>
  <c r="A5068" i="3"/>
  <c r="A5143" i="3"/>
  <c r="A4925" i="3"/>
  <c r="A5042" i="3"/>
  <c r="A5074" i="3"/>
  <c r="A5120" i="3"/>
  <c r="A5286" i="3"/>
  <c r="A5359" i="3"/>
  <c r="A5484" i="3"/>
  <c r="A5422" i="3"/>
  <c r="A5546" i="3"/>
  <c r="A5139" i="3"/>
  <c r="A5236" i="3"/>
  <c r="A5352" i="3"/>
  <c r="A5401" i="3"/>
  <c r="A5510" i="3"/>
  <c r="A4810" i="3"/>
  <c r="A4867" i="3"/>
  <c r="A5207" i="3"/>
  <c r="A5233" i="3"/>
  <c r="A5303" i="3"/>
  <c r="A5367" i="3"/>
  <c r="A5375" i="3"/>
  <c r="A5419" i="3"/>
  <c r="A5453" i="3"/>
  <c r="A5523" i="3"/>
  <c r="A5015" i="3"/>
  <c r="A5338" i="3"/>
  <c r="A5225" i="3"/>
  <c r="A5304" i="3"/>
  <c r="A5490" i="3"/>
  <c r="A5529" i="3"/>
  <c r="A5324" i="3"/>
  <c r="A5392" i="3"/>
  <c r="A5395" i="3"/>
  <c r="A5413" i="3"/>
  <c r="A5429" i="3"/>
  <c r="A5456" i="3"/>
  <c r="A5489" i="3"/>
  <c r="A5535" i="3"/>
  <c r="A5566" i="3"/>
  <c r="A2838" i="3"/>
  <c r="A3006" i="3"/>
  <c r="A2024" i="3"/>
  <c r="A2035" i="3"/>
  <c r="A2040" i="3"/>
  <c r="A2051" i="3"/>
  <c r="A2056" i="3"/>
  <c r="A2067" i="3"/>
  <c r="A2072" i="3"/>
  <c r="A2109" i="3"/>
  <c r="A2130" i="3"/>
  <c r="A2145" i="3"/>
  <c r="A2149" i="3"/>
  <c r="A2178" i="3"/>
  <c r="A2194" i="3"/>
  <c r="A2208" i="3"/>
  <c r="A2229" i="3"/>
  <c r="A2251" i="3"/>
  <c r="A2261" i="3"/>
  <c r="A2269" i="3"/>
  <c r="A2297" i="3"/>
  <c r="A2316" i="3"/>
  <c r="A2320" i="3"/>
  <c r="A2321" i="3"/>
  <c r="A2327" i="3"/>
  <c r="A2333" i="3"/>
  <c r="A2351" i="3"/>
  <c r="A2352" i="3"/>
  <c r="A2460" i="3"/>
  <c r="A2481" i="3"/>
  <c r="A2492" i="3"/>
  <c r="A2494" i="3"/>
  <c r="A2505" i="3"/>
  <c r="A2516" i="3"/>
  <c r="A2523" i="3"/>
  <c r="A2550" i="3"/>
  <c r="A2587" i="3"/>
  <c r="A2638" i="3"/>
  <c r="A2659" i="3"/>
  <c r="A2742" i="3"/>
  <c r="A2750" i="3"/>
  <c r="A2798" i="3"/>
  <c r="A2928" i="3"/>
  <c r="A2096" i="3"/>
  <c r="A2139" i="3"/>
  <c r="A2152" i="3"/>
  <c r="A2156" i="3"/>
  <c r="A2179" i="3"/>
  <c r="A2180" i="3"/>
  <c r="A2209" i="3"/>
  <c r="A2213" i="3"/>
  <c r="A2237" i="3"/>
  <c r="A2257" i="3"/>
  <c r="A2288" i="3"/>
  <c r="A2292" i="3"/>
  <c r="A2301" i="3"/>
  <c r="A2324" i="3"/>
  <c r="A2328" i="3"/>
  <c r="A2349" i="3"/>
  <c r="A2357" i="3"/>
  <c r="A2360" i="3"/>
  <c r="A2390" i="3"/>
  <c r="A2411" i="3"/>
  <c r="A2412" i="3"/>
  <c r="A2413" i="3"/>
  <c r="A2459" i="3"/>
  <c r="A2462" i="3"/>
  <c r="A2473" i="3"/>
  <c r="A2510" i="3"/>
  <c r="A2524" i="3"/>
  <c r="A2526" i="3"/>
  <c r="A2537" i="3"/>
  <c r="A2548" i="3"/>
  <c r="A2572" i="3"/>
  <c r="A2577" i="3"/>
  <c r="A2692" i="3"/>
  <c r="A2780" i="3"/>
  <c r="A2782" i="3"/>
  <c r="A3112" i="3"/>
  <c r="A3176" i="3"/>
  <c r="A2625" i="3"/>
  <c r="A2031" i="3"/>
  <c r="A2032" i="3"/>
  <c r="A2047" i="3"/>
  <c r="A2048" i="3"/>
  <c r="A2063" i="3"/>
  <c r="A2064" i="3"/>
  <c r="A2088" i="3"/>
  <c r="A2104" i="3"/>
  <c r="A2153" i="3"/>
  <c r="A2183" i="3"/>
  <c r="A2201" i="3"/>
  <c r="A2258" i="3"/>
  <c r="A2272" i="3"/>
  <c r="A2340" i="3"/>
  <c r="A2385" i="3"/>
  <c r="A2400" i="3"/>
  <c r="A2432" i="3"/>
  <c r="A2436" i="3"/>
  <c r="A2443" i="3"/>
  <c r="A2508" i="3"/>
  <c r="A2542" i="3"/>
  <c r="A2556" i="3"/>
  <c r="A2558" i="3"/>
  <c r="A2619" i="3"/>
  <c r="A2662" i="3"/>
  <c r="A2689" i="3"/>
  <c r="A2726" i="3"/>
  <c r="A2752" i="3"/>
  <c r="A2846" i="3"/>
  <c r="A2953" i="3"/>
  <c r="A2996" i="3"/>
  <c r="A2080" i="3"/>
  <c r="A2123" i="3"/>
  <c r="A2157" i="3"/>
  <c r="A2202" i="3"/>
  <c r="A2243" i="3"/>
  <c r="A2244" i="3"/>
  <c r="A2273" i="3"/>
  <c r="A2277" i="3"/>
  <c r="A2293" i="3"/>
  <c r="A2325" i="3"/>
  <c r="A2386" i="3"/>
  <c r="A2414" i="3"/>
  <c r="A2425" i="3"/>
  <c r="A2449" i="3"/>
  <c r="A2457" i="3"/>
  <c r="A2478" i="3"/>
  <c r="A2500" i="3"/>
  <c r="A2534" i="3"/>
  <c r="A2609" i="3"/>
  <c r="A2633" i="3"/>
  <c r="A2668" i="3"/>
  <c r="A2684" i="3"/>
  <c r="A2721" i="3"/>
  <c r="A2758" i="3"/>
  <c r="A2852" i="3"/>
  <c r="A2896" i="3"/>
  <c r="A2949" i="3"/>
  <c r="A3007" i="3"/>
  <c r="A3108" i="3"/>
  <c r="A2107" i="3"/>
  <c r="A2168" i="3"/>
  <c r="A2189" i="3"/>
  <c r="A2245" i="3"/>
  <c r="A2341" i="3"/>
  <c r="A2398" i="3"/>
  <c r="A2422" i="3"/>
  <c r="A2433" i="3"/>
  <c r="A2444" i="3"/>
  <c r="A2446" i="3"/>
  <c r="A2489" i="3"/>
  <c r="A2532" i="3"/>
  <c r="A2595" i="3"/>
  <c r="A2713" i="3"/>
  <c r="A2728" i="3"/>
  <c r="A2740" i="3"/>
  <c r="A2774" i="3"/>
  <c r="A2832" i="3"/>
  <c r="A2857" i="3"/>
  <c r="A2921" i="3"/>
  <c r="A2991" i="3"/>
  <c r="A3094" i="3"/>
  <c r="A2163" i="3"/>
  <c r="A2284" i="3"/>
  <c r="A2512" i="3"/>
  <c r="A2566" i="3"/>
  <c r="A2576" i="3"/>
  <c r="A2593" i="3"/>
  <c r="A2697" i="3"/>
  <c r="A2734" i="3"/>
  <c r="A2824" i="3"/>
  <c r="A2917" i="3"/>
  <c r="A3017" i="3"/>
  <c r="A3075" i="3"/>
  <c r="A2544" i="3"/>
  <c r="A2627" i="3"/>
  <c r="A2640" i="3"/>
  <c r="A2657" i="3"/>
  <c r="A2816" i="3"/>
  <c r="A2889" i="3"/>
  <c r="A2960" i="3"/>
  <c r="A3048" i="3"/>
  <c r="A3061" i="3"/>
  <c r="A3103" i="3"/>
  <c r="A3148" i="3"/>
  <c r="A2868" i="3"/>
  <c r="A2872" i="3"/>
  <c r="A3072" i="3"/>
  <c r="A3079" i="3"/>
  <c r="A3120" i="3"/>
  <c r="A3136" i="3"/>
  <c r="A3192" i="3"/>
  <c r="A3215" i="3"/>
  <c r="A2878" i="3"/>
  <c r="A2892" i="3"/>
  <c r="A2924" i="3"/>
  <c r="A2956" i="3"/>
  <c r="A2997" i="3"/>
  <c r="A3087" i="3"/>
  <c r="A3102" i="3"/>
  <c r="A3163" i="3"/>
  <c r="A3186" i="3"/>
  <c r="A2822" i="3"/>
  <c r="A2830" i="3"/>
  <c r="A3010" i="3"/>
  <c r="A3039" i="3"/>
  <c r="A3117" i="3"/>
  <c r="A3175" i="3"/>
  <c r="A3209" i="3"/>
  <c r="A2884" i="3"/>
  <c r="A2916" i="3"/>
  <c r="A2948" i="3"/>
  <c r="A3074" i="3"/>
  <c r="A3098" i="3"/>
  <c r="A3105" i="3"/>
  <c r="A3113" i="3"/>
  <c r="A3172" i="3"/>
  <c r="A3196" i="3"/>
  <c r="A3198" i="3"/>
  <c r="A3214" i="3"/>
  <c r="A3015" i="3"/>
  <c r="A3018" i="3"/>
  <c r="A3045" i="3"/>
  <c r="A3121" i="3"/>
  <c r="A3135" i="3"/>
  <c r="A3174" i="3"/>
  <c r="A3204" i="3"/>
  <c r="A2748" i="3"/>
  <c r="A2820" i="3"/>
  <c r="A2828" i="3"/>
  <c r="A2848" i="3"/>
  <c r="A2880" i="3"/>
  <c r="A2908" i="3"/>
  <c r="A2912" i="3"/>
  <c r="A2940" i="3"/>
  <c r="A2944" i="3"/>
  <c r="A2972" i="3"/>
  <c r="A2976" i="3"/>
  <c r="A2985" i="3"/>
  <c r="A3008" i="3"/>
  <c r="A3037" i="3"/>
  <c r="A3038" i="3"/>
  <c r="A3059" i="3"/>
  <c r="A3064" i="3"/>
  <c r="A3067" i="3"/>
  <c r="A3153" i="3"/>
  <c r="A3164" i="3"/>
  <c r="A3190" i="3"/>
  <c r="A2840" i="3"/>
  <c r="A2998" i="3"/>
  <c r="A3011" i="3"/>
  <c r="A3053" i="3"/>
  <c r="A3089" i="3"/>
  <c r="A3134" i="3"/>
  <c r="A3158" i="3"/>
  <c r="A3171" i="3"/>
  <c r="A3459" i="3"/>
  <c r="A3473" i="3"/>
  <c r="A3513" i="3"/>
  <c r="A3519" i="3"/>
  <c r="A3537" i="3"/>
  <c r="A3187" i="3"/>
  <c r="A3208" i="3"/>
  <c r="A3300" i="3"/>
  <c r="A3327" i="3"/>
  <c r="A3353" i="3"/>
  <c r="A3380" i="3"/>
  <c r="A3489" i="3"/>
  <c r="A3493" i="3"/>
  <c r="A3236" i="3"/>
  <c r="A3245" i="3"/>
  <c r="A3253" i="3"/>
  <c r="A3261" i="3"/>
  <c r="A3263" i="3"/>
  <c r="A3277" i="3"/>
  <c r="A3291" i="3"/>
  <c r="A3292" i="3"/>
  <c r="A3301" i="3"/>
  <c r="A3322" i="3"/>
  <c r="A3323" i="3"/>
  <c r="A3360" i="3"/>
  <c r="A3361" i="3"/>
  <c r="A3403" i="3"/>
  <c r="A3416" i="3"/>
  <c r="A3448" i="3"/>
  <c r="A3465" i="3"/>
  <c r="A3495" i="3"/>
  <c r="A3503" i="3"/>
  <c r="A3590" i="3"/>
  <c r="A3180" i="3"/>
  <c r="A3182" i="3"/>
  <c r="A3188" i="3"/>
  <c r="A3203" i="3"/>
  <c r="A3228" i="3"/>
  <c r="A3237" i="3"/>
  <c r="A3249" i="3"/>
  <c r="A3287" i="3"/>
  <c r="A3364" i="3"/>
  <c r="A3393" i="3"/>
  <c r="A3401" i="3"/>
  <c r="A3433" i="3"/>
  <c r="A3441" i="3"/>
  <c r="A3510" i="3"/>
  <c r="A3531" i="3"/>
  <c r="A3574" i="3"/>
  <c r="A3583" i="3"/>
  <c r="A3003" i="3"/>
  <c r="A3128" i="3"/>
  <c r="A3145" i="3"/>
  <c r="A3234" i="3"/>
  <c r="A3243" i="3"/>
  <c r="A3250" i="3"/>
  <c r="A3258" i="3"/>
  <c r="A3259" i="3"/>
  <c r="A3274" i="3"/>
  <c r="A3289" i="3"/>
  <c r="A3298" i="3"/>
  <c r="A3303" i="3"/>
  <c r="A3313" i="3"/>
  <c r="A3341" i="3"/>
  <c r="A3357" i="3"/>
  <c r="A3419" i="3"/>
  <c r="A3497" i="3"/>
  <c r="A3512" i="3"/>
  <c r="A3617" i="3"/>
  <c r="A3365" i="3"/>
  <c r="A3463" i="3"/>
  <c r="A3385" i="3"/>
  <c r="A3397" i="3"/>
  <c r="A3526" i="3"/>
  <c r="A3481" i="3"/>
  <c r="A3487" i="3"/>
  <c r="A3511" i="3"/>
  <c r="A3529" i="3"/>
  <c r="A3535" i="3"/>
  <c r="A3545" i="3"/>
  <c r="A3559" i="3"/>
  <c r="A3582" i="3"/>
  <c r="A3553" i="3"/>
  <c r="A3580" i="3"/>
  <c r="A3588" i="3"/>
  <c r="A3663" i="3"/>
  <c r="A3774" i="3"/>
  <c r="A3850" i="3"/>
  <c r="A3965" i="3"/>
  <c r="A3694" i="3"/>
  <c r="A3732" i="3"/>
  <c r="A3792" i="3"/>
  <c r="A3906" i="3"/>
  <c r="A3952" i="3"/>
  <c r="A4023" i="3"/>
  <c r="A4064" i="3"/>
  <c r="A4072" i="3"/>
  <c r="A3684" i="3"/>
  <c r="A3721" i="3"/>
  <c r="A3728" i="3"/>
  <c r="A4192" i="3"/>
  <c r="A4284" i="3"/>
  <c r="A4633" i="3"/>
  <c r="A3540" i="3"/>
  <c r="A3551" i="3"/>
  <c r="A3606" i="3"/>
  <c r="A3638" i="3"/>
  <c r="A3681" i="3"/>
  <c r="A3711" i="3"/>
  <c r="A3857" i="3"/>
  <c r="A3884" i="3"/>
  <c r="A4176" i="3"/>
  <c r="A3576" i="3"/>
  <c r="A3687" i="3"/>
  <c r="A3724" i="3"/>
  <c r="A3767" i="3"/>
  <c r="A3820" i="3"/>
  <c r="A3964" i="3"/>
  <c r="A3575" i="3"/>
  <c r="A3577" i="3"/>
  <c r="A3609" i="3"/>
  <c r="A3628" i="3"/>
  <c r="A3652" i="3"/>
  <c r="A3695" i="3"/>
  <c r="A3737" i="3"/>
  <c r="A3745" i="3"/>
  <c r="A3748" i="3"/>
  <c r="A3756" i="3"/>
  <c r="A3785" i="3"/>
  <c r="A3797" i="3"/>
  <c r="A3945" i="3"/>
  <c r="A3951" i="3"/>
  <c r="A4067" i="3"/>
  <c r="A4109" i="3"/>
  <c r="A3633" i="3"/>
  <c r="A3636" i="3"/>
  <c r="A3664" i="3"/>
  <c r="A3672" i="3"/>
  <c r="A3697" i="3"/>
  <c r="A3720" i="3"/>
  <c r="A3727" i="3"/>
  <c r="A3793" i="3"/>
  <c r="A3815" i="3"/>
  <c r="A3854" i="3"/>
  <c r="A3856" i="3"/>
  <c r="A4016" i="3"/>
  <c r="A3479" i="3"/>
  <c r="A3501" i="3"/>
  <c r="A3502" i="3"/>
  <c r="A3561" i="3"/>
  <c r="A3604" i="3"/>
  <c r="A3607" i="3"/>
  <c r="A3625" i="3"/>
  <c r="A3631" i="3"/>
  <c r="A3729" i="3"/>
  <c r="A3734" i="3"/>
  <c r="A3735" i="3"/>
  <c r="A3751" i="3"/>
  <c r="A3758" i="3"/>
  <c r="A3764" i="3"/>
  <c r="A3779" i="3"/>
  <c r="A3788" i="3"/>
  <c r="A3801" i="3"/>
  <c r="A3804" i="3"/>
  <c r="A3819" i="3"/>
  <c r="A3883" i="3"/>
  <c r="A3923" i="3"/>
  <c r="A4010" i="3"/>
  <c r="A4024" i="3"/>
  <c r="A4061" i="3"/>
  <c r="A4100" i="3"/>
  <c r="A3929" i="3"/>
  <c r="A3981" i="3"/>
  <c r="A3987" i="3"/>
  <c r="A4133" i="3"/>
  <c r="A4311" i="3"/>
  <c r="A3846" i="3"/>
  <c r="A3868" i="3"/>
  <c r="A3880" i="3"/>
  <c r="A3901" i="3"/>
  <c r="A3912" i="3"/>
  <c r="A3985" i="3"/>
  <c r="A4042" i="3"/>
  <c r="A4117" i="3"/>
  <c r="A4164" i="3"/>
  <c r="A3743" i="3"/>
  <c r="A3775" i="3"/>
  <c r="A3887" i="3"/>
  <c r="A3959" i="3"/>
  <c r="A3975" i="3"/>
  <c r="A3980" i="3"/>
  <c r="A3983" i="3"/>
  <c r="A4004" i="3"/>
  <c r="A4005" i="3"/>
  <c r="A4015" i="3"/>
  <c r="A4099" i="3"/>
  <c r="A4221" i="3"/>
  <c r="A3849" i="3"/>
  <c r="A3888" i="3"/>
  <c r="A3925" i="3"/>
  <c r="A3941" i="3"/>
  <c r="A3967" i="3"/>
  <c r="A3977" i="3"/>
  <c r="A3988" i="3"/>
  <c r="A3989" i="3"/>
  <c r="A3991" i="3"/>
  <c r="A4008" i="3"/>
  <c r="A4018" i="3"/>
  <c r="A4223" i="3"/>
  <c r="A4251" i="3"/>
  <c r="A4261" i="3"/>
  <c r="A4419" i="3"/>
  <c r="A3892" i="3"/>
  <c r="A3893" i="3"/>
  <c r="A3932" i="3"/>
  <c r="A3933" i="3"/>
  <c r="A4044" i="3"/>
  <c r="A4107" i="3"/>
  <c r="A4234" i="3"/>
  <c r="A4285" i="3"/>
  <c r="A4350" i="3"/>
  <c r="A4353" i="3"/>
  <c r="A3871" i="3"/>
  <c r="A3904" i="3"/>
  <c r="A3916" i="3"/>
  <c r="A3917" i="3"/>
  <c r="A3948" i="3"/>
  <c r="A3949" i="3"/>
  <c r="A3997" i="3"/>
  <c r="A4007" i="3"/>
  <c r="A4087" i="3"/>
  <c r="A4101" i="3"/>
  <c r="A4128" i="3"/>
  <c r="A4163" i="3"/>
  <c r="A4342" i="3"/>
  <c r="A4204" i="3"/>
  <c r="A4269" i="3"/>
  <c r="A4308" i="3"/>
  <c r="A4326" i="3"/>
  <c r="A4378" i="3"/>
  <c r="A4406" i="3"/>
  <c r="A4203" i="3"/>
  <c r="A4205" i="3"/>
  <c r="A4264" i="3"/>
  <c r="A4273" i="3"/>
  <c r="A4312" i="3"/>
  <c r="A4313" i="3"/>
  <c r="A4397" i="3"/>
  <c r="A4439" i="3"/>
  <c r="A4497" i="3"/>
  <c r="A4056" i="3"/>
  <c r="A4104" i="3"/>
  <c r="A4151" i="3"/>
  <c r="A4171" i="3"/>
  <c r="A4173" i="3"/>
  <c r="A4196" i="3"/>
  <c r="A4210" i="3"/>
  <c r="A4213" i="3"/>
  <c r="A4228" i="3"/>
  <c r="A4244" i="3"/>
  <c r="A4255" i="3"/>
  <c r="A4292" i="3"/>
  <c r="A4338" i="3"/>
  <c r="A4356" i="3"/>
  <c r="A4364" i="3"/>
  <c r="A4405" i="3"/>
  <c r="A4421" i="3"/>
  <c r="A4125" i="3"/>
  <c r="A4197" i="3"/>
  <c r="A4229" i="3"/>
  <c r="A4245" i="3"/>
  <c r="A4252" i="3"/>
  <c r="A4271" i="3"/>
  <c r="A4272" i="3"/>
  <c r="A4304" i="3"/>
  <c r="A4373" i="3"/>
  <c r="A4385" i="3"/>
  <c r="A4317" i="3"/>
  <c r="A4321" i="3"/>
  <c r="A4370" i="3"/>
  <c r="A4396" i="3"/>
  <c r="A4493" i="3"/>
  <c r="A4279" i="3"/>
  <c r="A4351" i="3"/>
  <c r="A4358" i="3"/>
  <c r="A4390" i="3"/>
  <c r="A4404" i="3"/>
  <c r="A4466" i="3"/>
  <c r="A4510" i="3"/>
  <c r="A4533" i="3"/>
  <c r="A4430" i="3"/>
  <c r="A4460" i="3"/>
  <c r="A4550" i="3"/>
  <c r="A4569" i="3"/>
  <c r="A4596" i="3"/>
  <c r="A4465" i="3"/>
  <c r="A4472" i="3"/>
  <c r="A4523" i="3"/>
  <c r="A4532" i="3"/>
  <c r="A4574" i="3"/>
  <c r="A4615" i="3"/>
  <c r="A4336" i="3"/>
  <c r="A4454" i="3"/>
  <c r="A4458" i="3"/>
  <c r="A4512" i="3"/>
  <c r="A4513" i="3"/>
  <c r="A4600" i="3"/>
  <c r="A4516" i="3"/>
  <c r="A4517" i="3"/>
  <c r="A4382" i="3"/>
  <c r="A4438" i="3"/>
  <c r="A4443" i="3"/>
  <c r="A4531" i="3"/>
  <c r="A4534" i="3"/>
  <c r="A4551" i="3"/>
  <c r="A4577" i="3"/>
  <c r="A4500" i="3"/>
  <c r="A4511" i="3"/>
  <c r="A4612" i="3"/>
  <c r="A4616" i="3"/>
  <c r="A4688" i="3"/>
  <c r="A4692" i="3"/>
  <c r="A4775" i="3"/>
  <c r="A4840" i="3"/>
  <c r="A4898" i="3"/>
  <c r="A5094" i="3"/>
  <c r="A4601" i="3"/>
  <c r="A4641" i="3"/>
  <c r="A4676" i="3"/>
  <c r="A4694" i="3"/>
  <c r="A4722" i="3"/>
  <c r="A4736" i="3"/>
  <c r="A4807" i="3"/>
  <c r="A4518" i="3"/>
  <c r="A4572" i="3"/>
  <c r="A4625" i="3"/>
  <c r="A4646" i="3"/>
  <c r="A4659" i="3"/>
  <c r="A4675" i="3"/>
  <c r="A4685" i="3"/>
  <c r="A4712" i="3"/>
  <c r="A4735" i="3"/>
  <c r="A4749" i="3"/>
  <c r="A4751" i="3"/>
  <c r="A4780" i="3"/>
  <c r="A4976" i="3"/>
  <c r="A4640" i="3"/>
  <c r="A4649" i="3"/>
  <c r="A4681" i="3"/>
  <c r="A4708" i="3"/>
  <c r="A4711" i="3"/>
  <c r="A4743" i="3"/>
  <c r="A4748" i="3"/>
  <c r="A4963" i="3"/>
  <c r="A5026" i="3"/>
  <c r="A4604" i="3"/>
  <c r="A4624" i="3"/>
  <c r="A4648" i="3"/>
  <c r="A4662" i="3"/>
  <c r="A4684" i="3"/>
  <c r="A4791" i="3"/>
  <c r="A4804" i="3"/>
  <c r="A5039" i="3"/>
  <c r="A5047" i="3"/>
  <c r="A4635" i="3"/>
  <c r="A4636" i="3"/>
  <c r="A4644" i="3"/>
  <c r="A4652" i="3"/>
  <c r="A4693" i="3"/>
  <c r="A4707" i="3"/>
  <c r="A4723" i="3"/>
  <c r="A4727" i="3"/>
  <c r="A4799" i="3"/>
  <c r="A4861" i="3"/>
  <c r="A4941" i="3"/>
  <c r="A5013" i="3"/>
  <c r="A4619" i="3"/>
  <c r="A4620" i="3"/>
  <c r="A4628" i="3"/>
  <c r="A4651" i="3"/>
  <c r="A4657" i="3"/>
  <c r="A4678" i="3"/>
  <c r="A4680" i="3"/>
  <c r="A4683" i="3"/>
  <c r="A4696" i="3"/>
  <c r="A4710" i="3"/>
  <c r="A4769" i="3"/>
  <c r="A4821" i="3"/>
  <c r="A4891" i="3"/>
  <c r="A5020" i="3"/>
  <c r="A4603" i="3"/>
  <c r="A4609" i="3"/>
  <c r="A4665" i="3"/>
  <c r="A4670" i="3"/>
  <c r="A4673" i="3"/>
  <c r="A4695" i="3"/>
  <c r="A4716" i="3"/>
  <c r="A4742" i="3"/>
  <c r="A4778" i="3"/>
  <c r="A4788" i="3"/>
  <c r="A4793" i="3"/>
  <c r="A4796" i="3"/>
  <c r="A4829" i="3"/>
  <c r="A4836" i="3"/>
  <c r="A4872" i="3"/>
  <c r="A4880" i="3"/>
  <c r="A4967" i="3"/>
  <c r="A4970" i="3"/>
  <c r="A4990" i="3"/>
  <c r="A5014" i="3"/>
  <c r="A5055" i="3"/>
  <c r="A4767" i="3"/>
  <c r="A4770" i="3"/>
  <c r="A4794" i="3"/>
  <c r="A4823" i="3"/>
  <c r="A4835" i="3"/>
  <c r="A4837" i="3"/>
  <c r="A4875" i="3"/>
  <c r="A4888" i="3"/>
  <c r="A4917" i="3"/>
  <c r="A4920" i="3"/>
  <c r="A4939" i="3"/>
  <c r="A5056" i="3"/>
  <c r="A4827" i="3"/>
  <c r="A4845" i="3"/>
  <c r="A4864" i="3"/>
  <c r="A4885" i="3"/>
  <c r="A4910" i="3"/>
  <c r="A4914" i="3"/>
  <c r="A4928" i="3"/>
  <c r="A4940" i="3"/>
  <c r="A4980" i="3"/>
  <c r="A5034" i="3"/>
  <c r="A4916" i="3"/>
  <c r="A4932" i="3"/>
  <c r="A5008" i="3"/>
  <c r="A5037" i="3"/>
  <c r="A5185" i="3"/>
  <c r="A5201" i="3"/>
  <c r="A4943" i="3"/>
  <c r="A4984" i="3"/>
  <c r="A4992" i="3"/>
  <c r="A5007" i="3"/>
  <c r="A5024" i="3"/>
  <c r="A5090" i="3"/>
  <c r="A4921" i="3"/>
  <c r="A4952" i="3"/>
  <c r="A4991" i="3"/>
  <c r="A5018" i="3"/>
  <c r="A5060" i="3"/>
  <c r="A5106" i="3"/>
  <c r="A4978" i="3"/>
  <c r="A5000" i="3"/>
  <c r="A5010" i="3"/>
  <c r="A5023" i="3"/>
  <c r="A5040" i="3"/>
  <c r="A5048" i="3"/>
  <c r="A5063" i="3"/>
  <c r="A5076" i="3"/>
  <c r="A5196" i="3"/>
  <c r="A5263" i="3"/>
  <c r="A5268" i="3"/>
  <c r="A5307" i="3"/>
  <c r="A5204" i="3"/>
  <c r="A5227" i="3"/>
  <c r="A5277" i="3"/>
  <c r="A5334" i="3"/>
  <c r="A5405" i="3"/>
  <c r="A5153" i="3"/>
  <c r="A5256" i="3"/>
  <c r="A5371" i="3"/>
  <c r="A5498" i="3"/>
  <c r="A5084" i="3"/>
  <c r="A5100" i="3"/>
  <c r="A5105" i="3"/>
  <c r="A5116" i="3"/>
  <c r="A5161" i="3"/>
  <c r="A5203" i="3"/>
  <c r="A5212" i="3"/>
  <c r="A5327" i="3"/>
  <c r="A5262" i="3"/>
  <c r="A5288" i="3"/>
  <c r="A4987" i="3"/>
  <c r="A4994" i="3"/>
  <c r="A5058" i="3"/>
  <c r="A5082" i="3"/>
  <c r="A5087" i="3"/>
  <c r="A5103" i="3"/>
  <c r="A5118" i="3"/>
  <c r="A5137" i="3"/>
  <c r="A5164" i="3"/>
  <c r="A5169" i="3"/>
  <c r="A5086" i="3"/>
  <c r="A5102" i="3"/>
  <c r="A5104" i="3"/>
  <c r="A5108" i="3"/>
  <c r="A5114" i="3"/>
  <c r="A5145" i="3"/>
  <c r="A5248" i="3"/>
  <c r="A5252" i="3"/>
  <c r="A5296" i="3"/>
  <c r="A5241" i="3"/>
  <c r="A5163" i="3"/>
  <c r="A5195" i="3"/>
  <c r="A5209" i="3"/>
  <c r="A5275" i="3"/>
  <c r="A5276" i="3"/>
  <c r="A5459" i="3"/>
  <c r="A5257" i="3"/>
  <c r="A5319" i="3"/>
  <c r="A5320" i="3"/>
  <c r="A5326" i="3"/>
  <c r="A5333" i="3"/>
  <c r="A5348" i="3"/>
  <c r="A5351" i="3"/>
  <c r="A5355" i="3"/>
  <c r="A5362" i="3"/>
  <c r="A5448" i="3"/>
  <c r="A5468" i="3"/>
  <c r="A5482" i="3"/>
  <c r="A5272" i="3"/>
  <c r="A5414" i="3"/>
  <c r="A5417" i="3"/>
  <c r="A5466" i="3"/>
  <c r="A5476" i="3"/>
  <c r="A5350" i="3"/>
  <c r="A5410" i="3"/>
  <c r="A5463" i="3"/>
  <c r="A5377" i="3"/>
  <c r="A5439" i="3"/>
  <c r="A5455" i="3"/>
  <c r="A5475" i="3"/>
  <c r="A5273" i="3"/>
  <c r="A5291" i="3"/>
  <c r="A5292" i="3"/>
  <c r="A5297" i="3"/>
  <c r="A5336" i="3"/>
  <c r="A5396" i="3"/>
  <c r="A5404" i="3"/>
  <c r="A5438" i="3"/>
  <c r="A5500" i="3"/>
  <c r="A5515" i="3"/>
  <c r="A5260" i="3"/>
  <c r="A5312" i="3"/>
  <c r="A5331" i="3"/>
  <c r="A5335" i="3"/>
  <c r="A5360" i="3"/>
  <c r="A5368" i="3"/>
  <c r="A5416" i="3"/>
  <c r="A5504" i="3"/>
  <c r="A5526" i="3"/>
  <c r="A5382" i="3"/>
  <c r="A5492" i="3"/>
  <c r="A5513" i="3"/>
  <c r="A5470" i="3"/>
  <c r="A5481" i="3"/>
  <c r="A5381" i="3"/>
  <c r="A5412" i="3"/>
  <c r="A5380" i="3"/>
  <c r="A5446" i="3"/>
  <c r="A5477" i="3"/>
  <c r="A5491" i="3"/>
  <c r="A5406" i="3"/>
  <c r="A5451" i="3"/>
  <c r="A5464" i="3"/>
  <c r="A5485" i="3"/>
  <c r="A5488" i="3"/>
  <c r="A5524" i="3"/>
  <c r="A5533" i="3"/>
  <c r="A5548" i="3"/>
  <c r="A5561" i="3"/>
  <c r="A5540" i="3"/>
  <c r="A5556" i="3"/>
  <c r="A5562" i="3"/>
  <c r="A5572" i="3"/>
  <c r="A5495" i="3"/>
  <c r="A5558" i="3"/>
  <c r="A1406" i="3"/>
  <c r="A1949" i="3"/>
  <c r="A18" i="3"/>
  <c r="A1521" i="3"/>
  <c r="A1999" i="3"/>
  <c r="A1590" i="3"/>
  <c r="A94" i="3"/>
  <c r="A102" i="3"/>
  <c r="A936" i="3"/>
  <c r="A1904" i="3"/>
  <c r="A1177" i="3"/>
  <c r="A1596" i="3"/>
  <c r="A1907" i="3"/>
  <c r="A2010" i="3"/>
  <c r="A823" i="3"/>
  <c r="A1879" i="3"/>
  <c r="A1896" i="3"/>
  <c r="A1935" i="3"/>
  <c r="A1951" i="3"/>
  <c r="A1944" i="3"/>
  <c r="A1983" i="3"/>
  <c r="A1269" i="3"/>
  <c r="A450" i="3"/>
  <c r="A1335" i="3"/>
  <c r="A300" i="3"/>
  <c r="A196" i="3"/>
  <c r="A954" i="3"/>
  <c r="A1140" i="3"/>
  <c r="A1414" i="3"/>
  <c r="A79" i="3"/>
  <c r="A140" i="3"/>
  <c r="A207" i="3"/>
  <c r="A609" i="3"/>
  <c r="A1167" i="3"/>
  <c r="A1763" i="3"/>
  <c r="A1880" i="3"/>
  <c r="A1931" i="3"/>
  <c r="A698" i="3"/>
  <c r="A1619" i="3"/>
  <c r="A1767" i="3"/>
  <c r="A1901" i="3"/>
  <c r="A1923" i="3"/>
  <c r="A1967" i="3"/>
  <c r="A2005" i="3"/>
  <c r="A87" i="3"/>
  <c r="A1086" i="3"/>
  <c r="A1465" i="3"/>
  <c r="A1564" i="3"/>
  <c r="A1903" i="3"/>
  <c r="A289" i="3"/>
  <c r="A622" i="3"/>
  <c r="A1412" i="3"/>
  <c r="A1651" i="3"/>
  <c r="A1914" i="3"/>
  <c r="A392" i="3"/>
  <c r="A1462" i="3"/>
  <c r="A1888" i="3"/>
  <c r="A1909" i="3"/>
  <c r="A1832" i="3"/>
  <c r="A492" i="3"/>
  <c r="A838" i="3"/>
  <c r="A999" i="3"/>
  <c r="A1114" i="3"/>
  <c r="A1548" i="3"/>
  <c r="A103" i="3"/>
  <c r="A138" i="3"/>
  <c r="A276" i="3"/>
  <c r="A514" i="3"/>
  <c r="A608" i="3"/>
  <c r="A720" i="3"/>
  <c r="A1116" i="3"/>
  <c r="A1175" i="3"/>
  <c r="A1441" i="3"/>
  <c r="A1466" i="3"/>
  <c r="A42" i="3"/>
  <c r="A114" i="3"/>
  <c r="A842" i="3"/>
  <c r="A1034" i="3"/>
  <c r="A1415" i="3"/>
  <c r="A55" i="3"/>
  <c r="A873" i="3"/>
  <c r="A878" i="3"/>
  <c r="A946" i="3"/>
  <c r="A1066" i="3"/>
  <c r="A460" i="3"/>
  <c r="A116" i="3"/>
  <c r="A262" i="3"/>
  <c r="A15" i="3"/>
  <c r="A188" i="3"/>
  <c r="A356" i="3"/>
  <c r="A408" i="3"/>
  <c r="A423" i="3"/>
  <c r="A1095" i="3"/>
  <c r="A1104" i="3"/>
  <c r="A1142" i="3"/>
  <c r="A1190" i="3"/>
  <c r="A1495" i="3"/>
  <c r="A26" i="3"/>
  <c r="A191" i="3"/>
  <c r="A982" i="3"/>
  <c r="A1046" i="3"/>
  <c r="A1074" i="3"/>
  <c r="A1334" i="3"/>
  <c r="A1367" i="3"/>
  <c r="A1522" i="3"/>
  <c r="A1604" i="3"/>
  <c r="A1766" i="3"/>
  <c r="A1843" i="3"/>
  <c r="A124" i="3"/>
  <c r="A148" i="3"/>
  <c r="A194" i="3"/>
  <c r="A206" i="3"/>
  <c r="A201" i="3"/>
  <c r="A231" i="3"/>
  <c r="A36" i="3"/>
  <c r="A297" i="3"/>
  <c r="A348" i="3"/>
  <c r="A388" i="3"/>
  <c r="A90" i="3"/>
  <c r="A135" i="3"/>
  <c r="A215" i="3"/>
  <c r="A226" i="3"/>
  <c r="A306" i="3"/>
  <c r="A57" i="3"/>
  <c r="A335" i="3"/>
  <c r="A66" i="3"/>
  <c r="A378" i="3"/>
  <c r="A610" i="3"/>
  <c r="A802" i="3"/>
  <c r="A810" i="3"/>
  <c r="A1550" i="3"/>
  <c r="A1330" i="3"/>
  <c r="A1493" i="3"/>
  <c r="A1928" i="3"/>
  <c r="A1946" i="3"/>
  <c r="A228" i="3"/>
  <c r="A465" i="3"/>
  <c r="A1188" i="3"/>
  <c r="A1202" i="3"/>
  <c r="A1210" i="3"/>
  <c r="A1257" i="3"/>
  <c r="A1310" i="3"/>
  <c r="A1517" i="3"/>
  <c r="A1655" i="3"/>
  <c r="A1920" i="3"/>
  <c r="A829" i="3"/>
  <c r="A1084" i="3"/>
  <c r="A1199" i="3"/>
  <c r="A1351" i="3"/>
  <c r="A1447" i="3"/>
  <c r="A1567" i="3"/>
  <c r="A1755" i="3"/>
  <c r="A1192" i="3"/>
  <c r="A1446" i="3"/>
  <c r="A1458" i="3"/>
  <c r="A1710" i="3"/>
  <c r="A1898" i="3"/>
  <c r="A363" i="3"/>
  <c r="A443" i="3"/>
  <c r="A505" i="3"/>
  <c r="A614" i="3"/>
  <c r="A639" i="3"/>
  <c r="A644" i="3"/>
  <c r="A796" i="3"/>
  <c r="A1020" i="3"/>
  <c r="A1184" i="3"/>
  <c r="A1287" i="3"/>
  <c r="A1423" i="3"/>
  <c r="A1428" i="3"/>
  <c r="A1437" i="3"/>
  <c r="A1735" i="3"/>
  <c r="A1955" i="3"/>
  <c r="A419" i="3"/>
  <c r="A671" i="3"/>
  <c r="A674" i="3"/>
  <c r="A728" i="3"/>
  <c r="A986" i="3"/>
  <c r="A1042" i="3"/>
  <c r="A1065" i="3"/>
  <c r="A1097" i="3"/>
  <c r="A1098" i="3"/>
  <c r="A1113" i="3"/>
  <c r="A1389" i="3"/>
  <c r="A1449" i="3"/>
  <c r="A1451" i="3"/>
  <c r="A1577" i="3"/>
  <c r="A1649" i="3"/>
  <c r="A1883" i="3"/>
  <c r="A978" i="3"/>
  <c r="A1168" i="3"/>
  <c r="A1331" i="3"/>
  <c r="A1541" i="3"/>
  <c r="A1593" i="3"/>
  <c r="A1887" i="3"/>
  <c r="A1899" i="3"/>
  <c r="A1947" i="3"/>
  <c r="A1997" i="3"/>
  <c r="A1599" i="3"/>
  <c r="A1712" i="3"/>
  <c r="A1734" i="3"/>
  <c r="A1762" i="3"/>
  <c r="A1867" i="3"/>
  <c r="A1919" i="3"/>
  <c r="A1971" i="3"/>
  <c r="A1979" i="3"/>
  <c r="A1941" i="3"/>
  <c r="A2003" i="3"/>
  <c r="A2016" i="3"/>
  <c r="A1984" i="3"/>
  <c r="A1992" i="3"/>
  <c r="A2011" i="3"/>
  <c r="A2015" i="3"/>
  <c r="A1936" i="3"/>
  <c r="A1549" i="3"/>
  <c r="A1652" i="3"/>
  <c r="A1752" i="3"/>
  <c r="A1878" i="3"/>
  <c r="A1968" i="3"/>
  <c r="A1976" i="3"/>
  <c r="A167" i="3"/>
  <c r="A960" i="3"/>
  <c r="A1675" i="3"/>
  <c r="A483" i="3"/>
  <c r="A1776" i="3"/>
  <c r="A1803" i="3"/>
  <c r="A482" i="3"/>
  <c r="A620" i="3"/>
  <c r="A1831" i="3"/>
  <c r="A494" i="3"/>
  <c r="A773" i="3"/>
  <c r="A334" i="3"/>
  <c r="A580" i="3"/>
  <c r="A592" i="3"/>
  <c r="A50" i="3"/>
  <c r="A372" i="3"/>
  <c r="A380" i="3"/>
  <c r="A400" i="3"/>
  <c r="A34" i="3"/>
  <c r="A63" i="3"/>
  <c r="A290" i="3"/>
  <c r="A25" i="3"/>
  <c r="A58" i="3"/>
  <c r="A330" i="3"/>
  <c r="A355" i="3"/>
  <c r="A441" i="3"/>
  <c r="A605" i="3"/>
  <c r="A7" i="3"/>
  <c r="A39" i="3"/>
  <c r="A71" i="3"/>
  <c r="A412" i="3"/>
  <c r="A528" i="3"/>
  <c r="A572" i="3"/>
  <c r="A512" i="3"/>
  <c r="A556" i="3"/>
  <c r="A444" i="3"/>
  <c r="A81" i="3"/>
  <c r="A118" i="3"/>
  <c r="A119" i="3"/>
  <c r="A146" i="3"/>
  <c r="A162" i="3"/>
  <c r="A178" i="3"/>
  <c r="A247" i="3"/>
  <c r="A284" i="3"/>
  <c r="A287" i="3"/>
  <c r="A314" i="3"/>
  <c r="A332" i="3"/>
  <c r="A427" i="3"/>
  <c r="A457" i="3"/>
  <c r="A540" i="3"/>
  <c r="A428" i="3"/>
  <c r="A122" i="3"/>
  <c r="A311" i="3"/>
  <c r="A324" i="3"/>
  <c r="A351" i="3"/>
  <c r="A415" i="3"/>
  <c r="A553" i="3"/>
  <c r="A562" i="3"/>
  <c r="A626" i="3"/>
  <c r="A628" i="3"/>
  <c r="A456" i="3"/>
  <c r="A591" i="3"/>
  <c r="A679" i="3"/>
  <c r="A713" i="3"/>
  <c r="A761" i="3"/>
  <c r="A735" i="3"/>
  <c r="A770" i="3"/>
  <c r="A739" i="3"/>
  <c r="A805" i="3"/>
  <c r="A762" i="3"/>
  <c r="A786" i="3"/>
  <c r="A795" i="3"/>
  <c r="A807" i="3"/>
  <c r="A814" i="3"/>
  <c r="A994" i="3"/>
  <c r="A1010" i="3"/>
  <c r="A1028" i="3"/>
  <c r="A1137" i="3"/>
  <c r="A1144" i="3"/>
  <c r="A1657" i="3"/>
  <c r="A1124" i="3"/>
  <c r="A1143" i="3"/>
  <c r="A1191" i="3"/>
  <c r="A1242" i="3"/>
  <c r="A1298" i="3"/>
  <c r="A1311" i="3"/>
  <c r="A1399" i="3"/>
  <c r="A1112" i="3"/>
  <c r="A1212" i="3"/>
  <c r="A1274" i="3"/>
  <c r="A1349" i="3"/>
  <c r="A1364" i="3"/>
  <c r="A1372" i="3"/>
  <c r="A1429" i="3"/>
  <c r="A1436" i="3"/>
  <c r="A1546" i="3"/>
  <c r="A1135" i="3"/>
  <c r="A1136" i="3"/>
  <c r="A1152" i="3"/>
  <c r="A1182" i="3"/>
  <c r="A1203" i="3"/>
  <c r="A1332" i="3"/>
  <c r="A1394" i="3"/>
  <c r="A1438" i="3"/>
  <c r="A825" i="3"/>
  <c r="A868" i="3"/>
  <c r="A876" i="3"/>
  <c r="A956" i="3"/>
  <c r="A984" i="3"/>
  <c r="A996" i="3"/>
  <c r="A1001" i="3"/>
  <c r="A1002" i="3"/>
  <c r="A1030" i="3"/>
  <c r="A1090" i="3"/>
  <c r="A1094" i="3"/>
  <c r="A1193" i="3"/>
  <c r="A1246" i="3"/>
  <c r="A1270" i="3"/>
  <c r="A1359" i="3"/>
  <c r="A1383" i="3"/>
  <c r="A858" i="3"/>
  <c r="A964" i="3"/>
  <c r="A977" i="3"/>
  <c r="A1041" i="3"/>
  <c r="A1089" i="3"/>
  <c r="A1159" i="3"/>
  <c r="A1232" i="3"/>
  <c r="A1250" i="3"/>
  <c r="A1276" i="3"/>
  <c r="A826" i="3"/>
  <c r="A882" i="3"/>
  <c r="A938" i="3"/>
  <c r="A1012" i="3"/>
  <c r="A1141" i="3"/>
  <c r="A1435" i="3"/>
  <c r="A1463" i="3"/>
  <c r="A1138" i="3"/>
  <c r="A1208" i="3"/>
  <c r="A1218" i="3"/>
  <c r="A1231" i="3"/>
  <c r="A1282" i="3"/>
  <c r="A1343" i="3"/>
  <c r="A1382" i="3"/>
  <c r="A1387" i="3"/>
  <c r="A1390" i="3"/>
  <c r="A1398" i="3"/>
  <c r="A1471" i="3"/>
  <c r="A1474" i="3"/>
  <c r="A1478" i="3"/>
  <c r="A1551" i="3"/>
  <c r="A1591" i="3"/>
  <c r="A1603" i="3"/>
  <c r="A1623" i="3"/>
  <c r="A1702" i="3"/>
  <c r="A1205" i="3"/>
  <c r="A1206" i="3"/>
  <c r="A1483" i="3"/>
  <c r="A1491" i="3"/>
  <c r="A1518" i="3"/>
  <c r="A1542" i="3"/>
  <c r="A1555" i="3"/>
  <c r="A1612" i="3"/>
  <c r="A1393" i="3"/>
  <c r="A1723" i="3"/>
  <c r="A1455" i="3"/>
  <c r="A1558" i="3"/>
  <c r="A1670" i="3"/>
  <c r="A1691" i="3"/>
  <c r="A1470" i="3"/>
  <c r="A1477" i="3"/>
  <c r="A1563" i="3"/>
  <c r="A1607" i="3"/>
  <c r="A1375" i="3"/>
  <c r="A1543" i="3"/>
  <c r="A1588" i="3"/>
  <c r="A1598" i="3"/>
  <c r="A1615" i="3"/>
  <c r="A1566" i="3"/>
  <c r="A1722" i="3"/>
  <c r="A1816" i="3"/>
  <c r="A1837" i="3"/>
  <c r="A1744" i="3"/>
  <c r="A1741" i="3"/>
  <c r="A1760" i="3"/>
  <c r="A1792" i="3"/>
  <c r="A1851" i="3"/>
  <c r="A1575" i="3"/>
  <c r="A1720" i="3"/>
  <c r="A1731" i="3"/>
  <c r="A1787" i="3"/>
  <c r="A1814" i="3"/>
  <c r="A68" i="3"/>
  <c r="A74" i="3"/>
  <c r="A14" i="3"/>
  <c r="A31" i="3"/>
  <c r="A4" i="3"/>
  <c r="A5" i="3"/>
  <c r="A37" i="3"/>
  <c r="A30" i="3"/>
  <c r="A10" i="3"/>
  <c r="A49" i="3"/>
  <c r="A82" i="3"/>
  <c r="A98" i="3"/>
  <c r="A134" i="3"/>
  <c r="A154" i="3"/>
  <c r="A170" i="3"/>
  <c r="A183" i="3"/>
  <c r="A233" i="3"/>
  <c r="A236" i="3"/>
  <c r="A238" i="3"/>
  <c r="A294" i="3"/>
  <c r="A352" i="3"/>
  <c r="A370" i="3"/>
  <c r="A62" i="3"/>
  <c r="A132" i="3"/>
  <c r="A143" i="3"/>
  <c r="A159" i="3"/>
  <c r="A180" i="3"/>
  <c r="A258" i="3"/>
  <c r="A263" i="3"/>
  <c r="A321" i="3"/>
  <c r="A364" i="3"/>
  <c r="A382" i="3"/>
  <c r="A472" i="3"/>
  <c r="A47" i="3"/>
  <c r="A108" i="3"/>
  <c r="A198" i="3"/>
  <c r="A223" i="3"/>
  <c r="A257" i="3"/>
  <c r="A260" i="3"/>
  <c r="A292" i="3"/>
  <c r="A298" i="3"/>
  <c r="A367" i="3"/>
  <c r="A438" i="3"/>
  <c r="A127" i="3"/>
  <c r="A202" i="3"/>
  <c r="A344" i="3"/>
  <c r="A69" i="3"/>
  <c r="A78" i="3"/>
  <c r="A234" i="3"/>
  <c r="A252" i="3"/>
  <c r="A255" i="3"/>
  <c r="A271" i="3"/>
  <c r="A282" i="3"/>
  <c r="A308" i="3"/>
  <c r="A340" i="3"/>
  <c r="A371" i="3"/>
  <c r="A498" i="3"/>
  <c r="A23" i="3"/>
  <c r="A52" i="3"/>
  <c r="A100" i="3"/>
  <c r="A225" i="3"/>
  <c r="A230" i="3"/>
  <c r="A316" i="3"/>
  <c r="A381" i="3"/>
  <c r="A220" i="3"/>
  <c r="A327" i="3"/>
  <c r="A374" i="3"/>
  <c r="A430" i="3"/>
  <c r="A95" i="3"/>
  <c r="A130" i="3"/>
  <c r="A204" i="3"/>
  <c r="A212" i="3"/>
  <c r="A491" i="3"/>
  <c r="A530" i="3"/>
  <c r="A548" i="3"/>
  <c r="A565" i="3"/>
  <c r="A821" i="3"/>
  <c r="A935" i="3"/>
  <c r="A1048" i="3"/>
  <c r="A521" i="3"/>
  <c r="A567" i="3"/>
  <c r="A573" i="3"/>
  <c r="A621" i="3"/>
  <c r="A866" i="3"/>
  <c r="A279" i="3"/>
  <c r="A295" i="3"/>
  <c r="A338" i="3"/>
  <c r="A404" i="3"/>
  <c r="A524" i="3"/>
  <c r="A576" i="3"/>
  <c r="A602" i="3"/>
  <c r="A631" i="3"/>
  <c r="A787" i="3"/>
  <c r="A900" i="3"/>
  <c r="A397" i="3"/>
  <c r="A526" i="3"/>
  <c r="A538" i="3"/>
  <c r="A557" i="3"/>
  <c r="A597" i="3"/>
  <c r="A645" i="3"/>
  <c r="A747" i="3"/>
  <c r="A812" i="3"/>
  <c r="A929" i="3"/>
  <c r="A343" i="3"/>
  <c r="A366" i="3"/>
  <c r="A453" i="3"/>
  <c r="A477" i="3"/>
  <c r="A510" i="3"/>
  <c r="A544" i="3"/>
  <c r="A638" i="3"/>
  <c r="A678" i="3"/>
  <c r="A769" i="3"/>
  <c r="A902" i="3"/>
  <c r="A940" i="3"/>
  <c r="A377" i="3"/>
  <c r="A393" i="3"/>
  <c r="A454" i="3"/>
  <c r="A461" i="3"/>
  <c r="A499" i="3"/>
  <c r="A558" i="3"/>
  <c r="A588" i="3"/>
  <c r="A716" i="3"/>
  <c r="A801" i="3"/>
  <c r="A856" i="3"/>
  <c r="A897" i="3"/>
  <c r="A926" i="3"/>
  <c r="A416" i="3"/>
  <c r="A449" i="3"/>
  <c r="A575" i="3"/>
  <c r="A637" i="3"/>
  <c r="A721" i="3"/>
  <c r="A730" i="3"/>
  <c r="A757" i="3"/>
  <c r="A877" i="3"/>
  <c r="A948" i="3"/>
  <c r="A386" i="3"/>
  <c r="A401" i="3"/>
  <c r="A413" i="3"/>
  <c r="A420" i="3"/>
  <c r="A446" i="3"/>
  <c r="A452" i="3"/>
  <c r="A484" i="3"/>
  <c r="A493" i="3"/>
  <c r="A574" i="3"/>
  <c r="A585" i="3"/>
  <c r="A690" i="3"/>
  <c r="A771" i="3"/>
  <c r="A811" i="3"/>
  <c r="A734" i="3"/>
  <c r="A778" i="3"/>
  <c r="A818" i="3"/>
  <c r="A837" i="3"/>
  <c r="A849" i="3"/>
  <c r="A869" i="3"/>
  <c r="A901" i="3"/>
  <c r="A913" i="3"/>
  <c r="A917" i="3"/>
  <c r="A932" i="3"/>
  <c r="A1026" i="3"/>
  <c r="A712" i="3"/>
  <c r="A746" i="3"/>
  <c r="A851" i="3"/>
  <c r="A916" i="3"/>
  <c r="A922" i="3"/>
  <c r="A925" i="3"/>
  <c r="A1064" i="3"/>
  <c r="A799" i="3"/>
  <c r="A862" i="3"/>
  <c r="A865" i="3"/>
  <c r="A880" i="3"/>
  <c r="A896" i="3"/>
  <c r="A908" i="3"/>
  <c r="A924" i="3"/>
  <c r="A953" i="3"/>
  <c r="A962" i="3"/>
  <c r="A1000" i="3"/>
  <c r="A1052" i="3"/>
  <c r="A1076" i="3"/>
  <c r="A1122" i="3"/>
  <c r="A848" i="3"/>
  <c r="A861" i="3"/>
  <c r="A898" i="3"/>
  <c r="A993" i="3"/>
  <c r="A1049" i="3"/>
  <c r="A1068" i="3"/>
  <c r="A618" i="3"/>
  <c r="A681" i="3"/>
  <c r="A727" i="3"/>
  <c r="A732" i="3"/>
  <c r="A772" i="3"/>
  <c r="A822" i="3"/>
  <c r="A840" i="3"/>
  <c r="A841" i="3"/>
  <c r="A850" i="3"/>
  <c r="A884" i="3"/>
  <c r="A890" i="3"/>
  <c r="A892" i="3"/>
  <c r="A914" i="3"/>
  <c r="A959" i="3"/>
  <c r="A980" i="3"/>
  <c r="A985" i="3"/>
  <c r="A1133" i="3"/>
  <c r="A570" i="3"/>
  <c r="A722" i="3"/>
  <c r="A738" i="3"/>
  <c r="A1031" i="3"/>
  <c r="A1063" i="3"/>
  <c r="A1092" i="3"/>
  <c r="A836" i="3"/>
  <c r="A847" i="3"/>
  <c r="A860" i="3"/>
  <c r="A990" i="3"/>
  <c r="A1058" i="3"/>
  <c r="A950" i="3"/>
  <c r="A988" i="3"/>
  <c r="A1022" i="3"/>
  <c r="A1102" i="3"/>
  <c r="A1183" i="3"/>
  <c r="A1009" i="3"/>
  <c r="A1036" i="3"/>
  <c r="A972" i="3"/>
  <c r="A1004" i="3"/>
  <c r="A1017" i="3"/>
  <c r="A1039" i="3"/>
  <c r="A1044" i="3"/>
  <c r="A1050" i="3"/>
  <c r="A1057" i="3"/>
  <c r="A1081" i="3"/>
  <c r="A1082" i="3"/>
  <c r="A1100" i="3"/>
  <c r="A1129" i="3"/>
  <c r="A1155" i="3"/>
  <c r="A951" i="3"/>
  <c r="A1033" i="3"/>
  <c r="A1120" i="3"/>
  <c r="A1264" i="3"/>
  <c r="A1280" i="3"/>
  <c r="A1295" i="3"/>
  <c r="A1346" i="3"/>
  <c r="A1385" i="3"/>
  <c r="A1108" i="3"/>
  <c r="A1139" i="3"/>
  <c r="A1157" i="3"/>
  <c r="A1163" i="3"/>
  <c r="A1201" i="3"/>
  <c r="A1204" i="3"/>
  <c r="A1215" i="3"/>
  <c r="A1243" i="3"/>
  <c r="A1291" i="3"/>
  <c r="A1292" i="3"/>
  <c r="A1296" i="3"/>
  <c r="A1148" i="3"/>
  <c r="A1164" i="3"/>
  <c r="A1186" i="3"/>
  <c r="A1219" i="3"/>
  <c r="A1253" i="3"/>
  <c r="A1325" i="3"/>
  <c r="A1348" i="3"/>
  <c r="A1355" i="3"/>
  <c r="A1357" i="3"/>
  <c r="A1247" i="3"/>
  <c r="A1279" i="3"/>
  <c r="A1283" i="3"/>
  <c r="A1301" i="3"/>
  <c r="A1312" i="3"/>
  <c r="A1319" i="3"/>
  <c r="A1439" i="3"/>
  <c r="A1583" i="3"/>
  <c r="A1073" i="3"/>
  <c r="A1121" i="3"/>
  <c r="A1151" i="3"/>
  <c r="A1154" i="3"/>
  <c r="A1173" i="3"/>
  <c r="A1207" i="3"/>
  <c r="A1256" i="3"/>
  <c r="A1263" i="3"/>
  <c r="A1267" i="3"/>
  <c r="A1294" i="3"/>
  <c r="A1307" i="3"/>
  <c r="A1327" i="3"/>
  <c r="A1350" i="3"/>
  <c r="A1170" i="3"/>
  <c r="A1189" i="3"/>
  <c r="A1217" i="3"/>
  <c r="A1241" i="3"/>
  <c r="A1252" i="3"/>
  <c r="A1265" i="3"/>
  <c r="A1317" i="3"/>
  <c r="A1347" i="3"/>
  <c r="A1454" i="3"/>
  <c r="A1166" i="3"/>
  <c r="A1197" i="3"/>
  <c r="A1266" i="3"/>
  <c r="A1281" i="3"/>
  <c r="A1338" i="3"/>
  <c r="A1356" i="3"/>
  <c r="A1358" i="3"/>
  <c r="A1371" i="3"/>
  <c r="A1411" i="3"/>
  <c r="A1476" i="3"/>
  <c r="A1179" i="3"/>
  <c r="A1216" i="3"/>
  <c r="A1239" i="3"/>
  <c r="A1248" i="3"/>
  <c r="A1306" i="3"/>
  <c r="A1316" i="3"/>
  <c r="A1320" i="3"/>
  <c r="A1342" i="3"/>
  <c r="A1268" i="3"/>
  <c r="A1337" i="3"/>
  <c r="A1413" i="3"/>
  <c r="A1420" i="3"/>
  <c r="A1430" i="3"/>
  <c r="A1503" i="3"/>
  <c r="A1611" i="3"/>
  <c r="A1419" i="3"/>
  <c r="A1457" i="3"/>
  <c r="A1479" i="3"/>
  <c r="A1500" i="3"/>
  <c r="A1505" i="3"/>
  <c r="A1519" i="3"/>
  <c r="A1559" i="3"/>
  <c r="A1565" i="3"/>
  <c r="A1318" i="3"/>
  <c r="A1354" i="3"/>
  <c r="A1377" i="3"/>
  <c r="A1502" i="3"/>
  <c r="A1530" i="3"/>
  <c r="A1422" i="3"/>
  <c r="A1515" i="3"/>
  <c r="A1534" i="3"/>
  <c r="A1586" i="3"/>
  <c r="A1366" i="3"/>
  <c r="A1373" i="3"/>
  <c r="A1374" i="3"/>
  <c r="A1402" i="3"/>
  <c r="A1407" i="3"/>
  <c r="A1418" i="3"/>
  <c r="A1431" i="3"/>
  <c r="A1665" i="3"/>
  <c r="A1421" i="3"/>
  <c r="A1482" i="3"/>
  <c r="A1501" i="3"/>
  <c r="A1540" i="3"/>
  <c r="A1580" i="3"/>
  <c r="A1662" i="3"/>
  <c r="A1647" i="3"/>
  <c r="A1683" i="3"/>
  <c r="A1690" i="3"/>
  <c r="A1698" i="3"/>
  <c r="A1768" i="3"/>
  <c r="A1513" i="3"/>
  <c r="A1618" i="3"/>
  <c r="A1654" i="3"/>
  <c r="A1671" i="3"/>
  <c r="A1685" i="3"/>
  <c r="A1743" i="3"/>
  <c r="A1875" i="3"/>
  <c r="A1965" i="3"/>
  <c r="A1487" i="3"/>
  <c r="A1494" i="3"/>
  <c r="A1510" i="3"/>
  <c r="A1526" i="3"/>
  <c r="A1538" i="3"/>
  <c r="A1614" i="3"/>
  <c r="A1678" i="3"/>
  <c r="A1773" i="3"/>
  <c r="A1499" i="3"/>
  <c r="A1529" i="3"/>
  <c r="A1569" i="3"/>
  <c r="A1574" i="3"/>
  <c r="A1585" i="3"/>
  <c r="A1663" i="3"/>
  <c r="A1673" i="3"/>
  <c r="A1736" i="3"/>
  <c r="A1742" i="3"/>
  <c r="A1811" i="3"/>
  <c r="A1870" i="3"/>
  <c r="A1864" i="3"/>
  <c r="A1872" i="3"/>
  <c r="A1535" i="3"/>
  <c r="A1594" i="3"/>
  <c r="A1617" i="3"/>
  <c r="A1639" i="3"/>
  <c r="A1775" i="3"/>
  <c r="A1622" i="3"/>
  <c r="A1641" i="3"/>
  <c r="A1644" i="3"/>
  <c r="A1699" i="3"/>
  <c r="A1749" i="3"/>
  <c r="A1709" i="3"/>
  <c r="A1711" i="3"/>
  <c r="A1774" i="3"/>
  <c r="A1830" i="3"/>
  <c r="A1845" i="3"/>
  <c r="A1912" i="3"/>
  <c r="A1989" i="3"/>
  <c r="A1784" i="3"/>
  <c r="A1826" i="3"/>
  <c r="A1954" i="3"/>
  <c r="A1707" i="3"/>
  <c r="A1715" i="3"/>
  <c r="A1717" i="3"/>
  <c r="A1795" i="3"/>
  <c r="A1813" i="3"/>
  <c r="A1848" i="3"/>
  <c r="A1877" i="3"/>
  <c r="A1922" i="3"/>
  <c r="A1930" i="3"/>
  <c r="A1606" i="3"/>
  <c r="A1660" i="3"/>
  <c r="A1668" i="3"/>
  <c r="A1890" i="3"/>
  <c r="A1891" i="3"/>
  <c r="A1970" i="3"/>
  <c r="A1978" i="3"/>
  <c r="A1794" i="3"/>
  <c r="A1838" i="3"/>
  <c r="A1846" i="3"/>
  <c r="A1871" i="3"/>
  <c r="A1893" i="3"/>
  <c r="A1906" i="3"/>
  <c r="A1819" i="3"/>
  <c r="A1859" i="3"/>
  <c r="A1995" i="3"/>
  <c r="A2013" i="3"/>
  <c r="A1915" i="3"/>
  <c r="A1925" i="3"/>
  <c r="A1963" i="3"/>
  <c r="A1973" i="3"/>
  <c r="A2000" i="3"/>
  <c r="A2008" i="3"/>
  <c r="A1933" i="3"/>
  <c r="A1981" i="3"/>
  <c r="A1960" i="3"/>
  <c r="A596" i="3"/>
  <c r="A1633" i="3"/>
  <c r="A1634" i="3"/>
  <c r="A1679" i="3"/>
  <c r="A1858" i="3"/>
  <c r="A578" i="3"/>
  <c r="A431" i="3"/>
  <c r="A594" i="3"/>
  <c r="A791" i="3"/>
  <c r="A1410" i="3"/>
  <c r="A1630" i="3"/>
  <c r="A1677" i="3"/>
  <c r="A1856" i="3"/>
  <c r="A434" i="3"/>
  <c r="A435" i="3"/>
  <c r="A792" i="3"/>
  <c r="A1631" i="3"/>
  <c r="A1638" i="3"/>
  <c r="A1840" i="3"/>
  <c r="A586" i="3"/>
  <c r="A436" i="3"/>
  <c r="A1628" i="3"/>
  <c r="A1636" i="3"/>
  <c r="A1863" i="3"/>
  <c r="A1730" i="3"/>
  <c r="A1728" i="3"/>
  <c r="A1862" i="3"/>
  <c r="A554" i="3"/>
  <c r="A527" i="3"/>
  <c r="A480" i="3"/>
  <c r="A487" i="3"/>
  <c r="A511" i="3"/>
  <c r="A522" i="3"/>
  <c r="A617" i="3"/>
  <c r="A652" i="3"/>
  <c r="A663" i="3"/>
  <c r="A694" i="3"/>
  <c r="A758" i="3"/>
  <c r="A1781" i="3"/>
  <c r="A1799" i="3"/>
  <c r="A634" i="3"/>
  <c r="A682" i="3"/>
  <c r="A693" i="3"/>
  <c r="A701" i="3"/>
  <c r="A765" i="3"/>
  <c r="A479" i="3"/>
  <c r="A506" i="3"/>
  <c r="A507" i="3"/>
  <c r="A516" i="3"/>
  <c r="A636" i="3"/>
  <c r="A684" i="3"/>
  <c r="A742" i="3"/>
  <c r="A754" i="3"/>
  <c r="A509" i="3"/>
  <c r="A172" i="3"/>
  <c r="A175" i="3"/>
  <c r="A476" i="3"/>
  <c r="A508" i="3"/>
  <c r="A662" i="3"/>
  <c r="A687" i="3"/>
  <c r="A706" i="3"/>
  <c r="A502" i="3"/>
  <c r="A536" i="3"/>
  <c r="A546" i="3"/>
  <c r="A551" i="3"/>
  <c r="A640" i="3"/>
  <c r="A650" i="3"/>
  <c r="A655" i="3"/>
  <c r="A709" i="3"/>
  <c r="A1798" i="3"/>
  <c r="A1839" i="3"/>
  <c r="A705" i="3"/>
  <c r="A708" i="3"/>
  <c r="A776" i="3"/>
  <c r="A525" i="3"/>
  <c r="A632" i="3"/>
  <c r="A666" i="3"/>
  <c r="A743" i="3"/>
  <c r="A660" i="3"/>
  <c r="A668" i="3"/>
  <c r="A719" i="3"/>
  <c r="A750" i="3"/>
  <c r="A781" i="3"/>
  <c r="A724" i="3"/>
  <c r="A918" i="3"/>
  <c r="A783" i="3"/>
  <c r="A784" i="3"/>
  <c r="A785" i="3"/>
  <c r="A919" i="3"/>
  <c r="A780" i="3"/>
  <c r="A1779" i="3"/>
  <c r="A1782" i="3"/>
  <c r="A1800" i="3"/>
  <c r="A777" i="3"/>
  <c r="A1805" i="3"/>
  <c r="A1807" i="3"/>
  <c r="A1808" i="3"/>
  <c r="A1806" i="3"/>
  <c r="A642" i="3"/>
  <c r="A227" i="3"/>
  <c r="A643" i="3"/>
  <c r="A4437" i="3"/>
  <c r="A83" i="3"/>
  <c r="A93" i="3"/>
  <c r="A152" i="3"/>
  <c r="A165" i="3"/>
  <c r="A203" i="3"/>
  <c r="A216" i="3"/>
  <c r="A229" i="3"/>
  <c r="A267" i="3"/>
  <c r="A280" i="3"/>
  <c r="A293" i="3"/>
  <c r="A331" i="3"/>
  <c r="A362" i="3"/>
  <c r="A376" i="3"/>
  <c r="A421" i="3"/>
  <c r="A426" i="3"/>
  <c r="A475" i="3"/>
  <c r="A566" i="3"/>
  <c r="A613" i="3"/>
  <c r="A32" i="3"/>
  <c r="A136" i="3"/>
  <c r="A4462" i="3"/>
  <c r="A4933" i="3"/>
  <c r="A29" i="3"/>
  <c r="A40" i="3"/>
  <c r="A72" i="3"/>
  <c r="A105" i="3"/>
  <c r="A107" i="3"/>
  <c r="A109" i="3"/>
  <c r="A121" i="3"/>
  <c r="A123" i="3"/>
  <c r="A125" i="3"/>
  <c r="A137" i="3"/>
  <c r="A139" i="3"/>
  <c r="A141" i="3"/>
  <c r="A150" i="3"/>
  <c r="A177" i="3"/>
  <c r="A179" i="3"/>
  <c r="A192" i="3"/>
  <c r="A205" i="3"/>
  <c r="A214" i="3"/>
  <c r="A241" i="3"/>
  <c r="A243" i="3"/>
  <c r="A256" i="3"/>
  <c r="A269" i="3"/>
  <c r="A278" i="3"/>
  <c r="A305" i="3"/>
  <c r="A307" i="3"/>
  <c r="A320" i="3"/>
  <c r="A333" i="3"/>
  <c r="A365" i="3"/>
  <c r="A375" i="3"/>
  <c r="A399" i="3"/>
  <c r="A448" i="3"/>
  <c r="A486" i="3"/>
  <c r="A543" i="3"/>
  <c r="A670" i="3"/>
  <c r="A997" i="3"/>
  <c r="A163" i="3"/>
  <c r="A19" i="3"/>
  <c r="A51" i="3"/>
  <c r="A61" i="3"/>
  <c r="A8" i="3"/>
  <c r="A27" i="3"/>
  <c r="A38" i="3"/>
  <c r="A44" i="3"/>
  <c r="A59" i="3"/>
  <c r="A70" i="3"/>
  <c r="A76" i="3"/>
  <c r="A91" i="3"/>
  <c r="A153" i="3"/>
  <c r="A155" i="3"/>
  <c r="A168" i="3"/>
  <c r="A181" i="3"/>
  <c r="A190" i="3"/>
  <c r="A217" i="3"/>
  <c r="A219" i="3"/>
  <c r="A232" i="3"/>
  <c r="A245" i="3"/>
  <c r="A254" i="3"/>
  <c r="A281" i="3"/>
  <c r="A283" i="3"/>
  <c r="A296" i="3"/>
  <c r="A309" i="3"/>
  <c r="A318" i="3"/>
  <c r="A361" i="3"/>
  <c r="A379" i="3"/>
  <c r="A407" i="3"/>
  <c r="A417" i="3"/>
  <c r="A501" i="3"/>
  <c r="A561" i="3"/>
  <c r="A96" i="3"/>
  <c r="A189" i="3"/>
  <c r="A240" i="3"/>
  <c r="A304" i="3"/>
  <c r="A410" i="3"/>
  <c r="A4435" i="3"/>
  <c r="A80" i="3"/>
  <c r="A112" i="3"/>
  <c r="A128" i="3"/>
  <c r="A144" i="3"/>
  <c r="A157" i="3"/>
  <c r="A195" i="3"/>
  <c r="A208" i="3"/>
  <c r="A221" i="3"/>
  <c r="A259" i="3"/>
  <c r="A272" i="3"/>
  <c r="A285" i="3"/>
  <c r="A323" i="3"/>
  <c r="A336" i="3"/>
  <c r="A368" i="3"/>
  <c r="A373" i="3"/>
  <c r="A406" i="3"/>
  <c r="A497" i="3"/>
  <c r="A579" i="3"/>
  <c r="A584" i="3"/>
  <c r="A700" i="3"/>
  <c r="A64" i="3"/>
  <c r="A104" i="3"/>
  <c r="A253" i="3"/>
  <c r="A342" i="3"/>
  <c r="A520" i="3"/>
  <c r="A648" i="3"/>
  <c r="A832" i="3"/>
  <c r="A4583" i="3"/>
  <c r="A3" i="3"/>
  <c r="A67" i="3"/>
  <c r="A99" i="3"/>
  <c r="A171" i="3"/>
  <c r="A184" i="3"/>
  <c r="A197" i="3"/>
  <c r="A235" i="3"/>
  <c r="A248" i="3"/>
  <c r="A261" i="3"/>
  <c r="A299" i="3"/>
  <c r="A312" i="3"/>
  <c r="A325" i="3"/>
  <c r="A384" i="3"/>
  <c r="A391" i="3"/>
  <c r="A403" i="3"/>
  <c r="A414" i="3"/>
  <c r="A437" i="3"/>
  <c r="A490" i="3"/>
  <c r="A549" i="3"/>
  <c r="A630" i="3"/>
  <c r="A120" i="3"/>
  <c r="A291" i="3"/>
  <c r="A317" i="3"/>
  <c r="A4621" i="3"/>
  <c r="A16" i="3"/>
  <c r="A35" i="3"/>
  <c r="A77" i="3"/>
  <c r="A9" i="3"/>
  <c r="A24" i="3"/>
  <c r="A41" i="3"/>
  <c r="A56" i="3"/>
  <c r="A73" i="3"/>
  <c r="A88" i="3"/>
  <c r="A101" i="3"/>
  <c r="A113" i="3"/>
  <c r="A115" i="3"/>
  <c r="A117" i="3"/>
  <c r="A129" i="3"/>
  <c r="A131" i="3"/>
  <c r="A133" i="3"/>
  <c r="A145" i="3"/>
  <c r="A147" i="3"/>
  <c r="A160" i="3"/>
  <c r="A173" i="3"/>
  <c r="A182" i="3"/>
  <c r="A209" i="3"/>
  <c r="A211" i="3"/>
  <c r="A224" i="3"/>
  <c r="A237" i="3"/>
  <c r="A246" i="3"/>
  <c r="A273" i="3"/>
  <c r="A275" i="3"/>
  <c r="A288" i="3"/>
  <c r="A301" i="3"/>
  <c r="A310" i="3"/>
  <c r="A337" i="3"/>
  <c r="A339" i="3"/>
  <c r="A346" i="3"/>
  <c r="A347" i="3"/>
  <c r="A349" i="3"/>
  <c r="A350" i="3"/>
  <c r="A353" i="3"/>
  <c r="A354" i="3"/>
  <c r="A357" i="3"/>
  <c r="A358" i="3"/>
  <c r="A394" i="3"/>
  <c r="A395" i="3"/>
  <c r="A433" i="3"/>
  <c r="A607" i="3"/>
  <c r="A176" i="3"/>
  <c r="A515" i="3"/>
  <c r="A48" i="3"/>
  <c r="A13" i="3"/>
  <c r="A45" i="3"/>
  <c r="A11" i="3"/>
  <c r="A21" i="3"/>
  <c r="A22" i="3"/>
  <c r="A28" i="3"/>
  <c r="A43" i="3"/>
  <c r="A53" i="3"/>
  <c r="A54" i="3"/>
  <c r="A60" i="3"/>
  <c r="A75" i="3"/>
  <c r="A85" i="3"/>
  <c r="A86" i="3"/>
  <c r="A92" i="3"/>
  <c r="A149" i="3"/>
  <c r="A158" i="3"/>
  <c r="A185" i="3"/>
  <c r="A187" i="3"/>
  <c r="A200" i="3"/>
  <c r="A213" i="3"/>
  <c r="A222" i="3"/>
  <c r="A249" i="3"/>
  <c r="A251" i="3"/>
  <c r="A264" i="3"/>
  <c r="A277" i="3"/>
  <c r="A286" i="3"/>
  <c r="A313" i="3"/>
  <c r="A315" i="3"/>
  <c r="A328" i="3"/>
  <c r="A341" i="3"/>
  <c r="A345" i="3"/>
  <c r="A411" i="3"/>
  <c r="A422" i="3"/>
  <c r="A471" i="3"/>
  <c r="A625" i="3"/>
  <c r="A659" i="3"/>
  <c r="A696" i="3"/>
  <c r="A360" i="3"/>
  <c r="A387" i="3"/>
  <c r="A398" i="3"/>
  <c r="A409" i="3"/>
  <c r="A424" i="3"/>
  <c r="A439" i="3"/>
  <c r="A451" i="3"/>
  <c r="A458" i="3"/>
  <c r="A462" i="3"/>
  <c r="A473" i="3"/>
  <c r="A488" i="3"/>
  <c r="A503" i="3"/>
  <c r="A513" i="3"/>
  <c r="A518" i="3"/>
  <c r="A535" i="3"/>
  <c r="A539" i="3"/>
  <c r="A577" i="3"/>
  <c r="A582" i="3"/>
  <c r="A599" i="3"/>
  <c r="A603" i="3"/>
  <c r="A641" i="3"/>
  <c r="A646" i="3"/>
  <c r="A657" i="3"/>
  <c r="A672" i="3"/>
  <c r="A699" i="3"/>
  <c r="A768" i="3"/>
  <c r="A813" i="3"/>
  <c r="A899" i="3"/>
  <c r="A905" i="3"/>
  <c r="A928" i="3"/>
  <c r="A937" i="3"/>
  <c r="A1007" i="3"/>
  <c r="A1080" i="3"/>
  <c r="A383" i="3"/>
  <c r="A402" i="3"/>
  <c r="A432" i="3"/>
  <c r="A447" i="3"/>
  <c r="A459" i="3"/>
  <c r="A466" i="3"/>
  <c r="A470" i="3"/>
  <c r="A481" i="3"/>
  <c r="A496" i="3"/>
  <c r="A537" i="3"/>
  <c r="A542" i="3"/>
  <c r="A559" i="3"/>
  <c r="A563" i="3"/>
  <c r="A601" i="3"/>
  <c r="A606" i="3"/>
  <c r="A623" i="3"/>
  <c r="A627" i="3"/>
  <c r="A661" i="3"/>
  <c r="A675" i="3"/>
  <c r="A686" i="3"/>
  <c r="A688" i="3"/>
  <c r="A689" i="3"/>
  <c r="A691" i="3"/>
  <c r="A692" i="3"/>
  <c r="A695" i="3"/>
  <c r="A729" i="3"/>
  <c r="A745" i="3"/>
  <c r="A753" i="3"/>
  <c r="A764" i="3"/>
  <c r="A817" i="3"/>
  <c r="A828" i="3"/>
  <c r="A969" i="3"/>
  <c r="A1512" i="3"/>
  <c r="A425" i="3"/>
  <c r="A440" i="3"/>
  <c r="A455" i="3"/>
  <c r="A467" i="3"/>
  <c r="A474" i="3"/>
  <c r="A478" i="3"/>
  <c r="A489" i="3"/>
  <c r="A504" i="3"/>
  <c r="A519" i="3"/>
  <c r="A523" i="3"/>
  <c r="A583" i="3"/>
  <c r="A587" i="3"/>
  <c r="A647" i="3"/>
  <c r="A651" i="3"/>
  <c r="A673" i="3"/>
  <c r="A725" i="3"/>
  <c r="A726" i="3"/>
  <c r="A744" i="3"/>
  <c r="A790" i="3"/>
  <c r="A966" i="3"/>
  <c r="A1061" i="3"/>
  <c r="A1127" i="3"/>
  <c r="A1161" i="3"/>
  <c r="A418" i="3"/>
  <c r="A463" i="3"/>
  <c r="A547" i="3"/>
  <c r="A611" i="3"/>
  <c r="A664" i="3"/>
  <c r="A677" i="3"/>
  <c r="A843" i="3"/>
  <c r="A998" i="3"/>
  <c r="A1071" i="3"/>
  <c r="A1322" i="3"/>
  <c r="A571" i="3"/>
  <c r="A635" i="3"/>
  <c r="A653" i="3"/>
  <c r="A667" i="3"/>
  <c r="A704" i="3"/>
  <c r="A711" i="3"/>
  <c r="A741" i="3"/>
  <c r="A839" i="3"/>
  <c r="A854" i="3"/>
  <c r="A1460" i="3"/>
  <c r="A531" i="3"/>
  <c r="A595" i="3"/>
  <c r="A665" i="3"/>
  <c r="A680" i="3"/>
  <c r="A707" i="3"/>
  <c r="A710" i="3"/>
  <c r="A718" i="3"/>
  <c r="A740" i="3"/>
  <c r="A775" i="3"/>
  <c r="A779" i="3"/>
  <c r="A864" i="3"/>
  <c r="A887" i="3"/>
  <c r="A1016" i="3"/>
  <c r="A1110" i="3"/>
  <c r="A529" i="3"/>
  <c r="A534" i="3"/>
  <c r="A555" i="3"/>
  <c r="A593" i="3"/>
  <c r="A598" i="3"/>
  <c r="A619" i="3"/>
  <c r="A656" i="3"/>
  <c r="A669" i="3"/>
  <c r="A683" i="3"/>
  <c r="A702" i="3"/>
  <c r="A703" i="3"/>
  <c r="A715" i="3"/>
  <c r="A893" i="3"/>
  <c r="A910" i="3"/>
  <c r="A934" i="3"/>
  <c r="A1062" i="3"/>
  <c r="A1149" i="3"/>
  <c r="A685" i="3"/>
  <c r="A717" i="3"/>
  <c r="A736" i="3"/>
  <c r="A751" i="3"/>
  <c r="A766" i="3"/>
  <c r="A793" i="3"/>
  <c r="A800" i="3"/>
  <c r="A804" i="3"/>
  <c r="A815" i="3"/>
  <c r="A830" i="3"/>
  <c r="A857" i="3"/>
  <c r="A859" i="3"/>
  <c r="A879" i="3"/>
  <c r="A923" i="3"/>
  <c r="A957" i="3"/>
  <c r="A1005" i="3"/>
  <c r="A1069" i="3"/>
  <c r="A1172" i="3"/>
  <c r="A1284" i="3"/>
  <c r="A1361" i="3"/>
  <c r="A1570" i="3"/>
  <c r="A1608" i="3"/>
  <c r="A1610" i="3"/>
  <c r="A1672" i="3"/>
  <c r="A2318" i="3"/>
  <c r="A2329" i="3"/>
  <c r="A2331" i="3"/>
  <c r="A737" i="3"/>
  <c r="A748" i="3"/>
  <c r="A759" i="3"/>
  <c r="A774" i="3"/>
  <c r="A789" i="3"/>
  <c r="A808" i="3"/>
  <c r="A853" i="3"/>
  <c r="A881" i="3"/>
  <c r="A883" i="3"/>
  <c r="A886" i="3"/>
  <c r="A943" i="3"/>
  <c r="A1013" i="3"/>
  <c r="A1077" i="3"/>
  <c r="A1109" i="3"/>
  <c r="A1160" i="3"/>
  <c r="A1194" i="3"/>
  <c r="A1198" i="3"/>
  <c r="A1235" i="3"/>
  <c r="A1396" i="3"/>
  <c r="A1448" i="3"/>
  <c r="A1523" i="3"/>
  <c r="A1525" i="3"/>
  <c r="A1706" i="3"/>
  <c r="A2211" i="3"/>
  <c r="A733" i="3"/>
  <c r="A752" i="3"/>
  <c r="A756" i="3"/>
  <c r="A767" i="3"/>
  <c r="A782" i="3"/>
  <c r="A797" i="3"/>
  <c r="A809" i="3"/>
  <c r="A816" i="3"/>
  <c r="A820" i="3"/>
  <c r="A831" i="3"/>
  <c r="A846" i="3"/>
  <c r="A863" i="3"/>
  <c r="A907" i="3"/>
  <c r="A927" i="3"/>
  <c r="A949" i="3"/>
  <c r="A1006" i="3"/>
  <c r="A1021" i="3"/>
  <c r="A1024" i="3"/>
  <c r="A1070" i="3"/>
  <c r="A1085" i="3"/>
  <c r="A1088" i="3"/>
  <c r="A1103" i="3"/>
  <c r="A1171" i="3"/>
  <c r="A1209" i="3"/>
  <c r="A1506" i="3"/>
  <c r="A1553" i="3"/>
  <c r="A1635" i="3"/>
  <c r="A760" i="3"/>
  <c r="A824" i="3"/>
  <c r="A867" i="3"/>
  <c r="A931" i="3"/>
  <c r="A967" i="3"/>
  <c r="A968" i="3"/>
  <c r="A1014" i="3"/>
  <c r="A1015" i="3"/>
  <c r="A1029" i="3"/>
  <c r="A1032" i="3"/>
  <c r="A1078" i="3"/>
  <c r="A1079" i="3"/>
  <c r="A1093" i="3"/>
  <c r="A1096" i="3"/>
  <c r="A1125" i="3"/>
  <c r="A1126" i="3"/>
  <c r="A1134" i="3"/>
  <c r="A1146" i="3"/>
  <c r="A1156" i="3"/>
  <c r="A1213" i="3"/>
  <c r="A1224" i="3"/>
  <c r="A1299" i="3"/>
  <c r="A1384" i="3"/>
  <c r="A1459" i="3"/>
  <c r="A1461" i="3"/>
  <c r="A1613" i="3"/>
  <c r="A891" i="3"/>
  <c r="A941" i="3"/>
  <c r="A973" i="3"/>
  <c r="A1037" i="3"/>
  <c r="A1101" i="3"/>
  <c r="A1176" i="3"/>
  <c r="A1262" i="3"/>
  <c r="A1273" i="3"/>
  <c r="A1442" i="3"/>
  <c r="A1489" i="3"/>
  <c r="A1609" i="3"/>
  <c r="A806" i="3"/>
  <c r="A833" i="3"/>
  <c r="A844" i="3"/>
  <c r="A855" i="3"/>
  <c r="A871" i="3"/>
  <c r="A912" i="3"/>
  <c r="A915" i="3"/>
  <c r="A981" i="3"/>
  <c r="A1045" i="3"/>
  <c r="A1145" i="3"/>
  <c r="A1150" i="3"/>
  <c r="A1187" i="3"/>
  <c r="A1258" i="3"/>
  <c r="A1277" i="3"/>
  <c r="A1288" i="3"/>
  <c r="A1395" i="3"/>
  <c r="A1397" i="3"/>
  <c r="A1524" i="3"/>
  <c r="A1576" i="3"/>
  <c r="A875" i="3"/>
  <c r="A933" i="3"/>
  <c r="A965" i="3"/>
  <c r="A974" i="3"/>
  <c r="A989" i="3"/>
  <c r="A992" i="3"/>
  <c r="A1038" i="3"/>
  <c r="A1053" i="3"/>
  <c r="A1056" i="3"/>
  <c r="A1117" i="3"/>
  <c r="A1118" i="3"/>
  <c r="A1165" i="3"/>
  <c r="A1220" i="3"/>
  <c r="A1326" i="3"/>
  <c r="A1378" i="3"/>
  <c r="A1425" i="3"/>
  <c r="A939" i="3"/>
  <c r="A947" i="3"/>
  <c r="A955" i="3"/>
  <c r="A963" i="3"/>
  <c r="A971" i="3"/>
  <c r="A979" i="3"/>
  <c r="A987" i="3"/>
  <c r="A995" i="3"/>
  <c r="A1003" i="3"/>
  <c r="A1011" i="3"/>
  <c r="A1019" i="3"/>
  <c r="A1027" i="3"/>
  <c r="A1035" i="3"/>
  <c r="A1043" i="3"/>
  <c r="A1051" i="3"/>
  <c r="A1059" i="3"/>
  <c r="A1067" i="3"/>
  <c r="A1075" i="3"/>
  <c r="A1083" i="3"/>
  <c r="A1091" i="3"/>
  <c r="A1099" i="3"/>
  <c r="A1107" i="3"/>
  <c r="A1115" i="3"/>
  <c r="A1123" i="3"/>
  <c r="A1132" i="3"/>
  <c r="A1147" i="3"/>
  <c r="A1162" i="3"/>
  <c r="A1174" i="3"/>
  <c r="A1181" i="3"/>
  <c r="A1185" i="3"/>
  <c r="A1196" i="3"/>
  <c r="A1211" i="3"/>
  <c r="A1226" i="3"/>
  <c r="A1238" i="3"/>
  <c r="A1245" i="3"/>
  <c r="A1249" i="3"/>
  <c r="A1260" i="3"/>
  <c r="A1275" i="3"/>
  <c r="A1290" i="3"/>
  <c r="A1302" i="3"/>
  <c r="A1309" i="3"/>
  <c r="A1313" i="3"/>
  <c r="A1324" i="3"/>
  <c r="A1344" i="3"/>
  <c r="A1353" i="3"/>
  <c r="A1370" i="3"/>
  <c r="A1408" i="3"/>
  <c r="A1417" i="3"/>
  <c r="A1434" i="3"/>
  <c r="A1472" i="3"/>
  <c r="A1481" i="3"/>
  <c r="A1498" i="3"/>
  <c r="A1536" i="3"/>
  <c r="A1545" i="3"/>
  <c r="A1562" i="3"/>
  <c r="A1584" i="3"/>
  <c r="A1589" i="3"/>
  <c r="A1645" i="3"/>
  <c r="A1692" i="3"/>
  <c r="A1732" i="3"/>
  <c r="A1874" i="3"/>
  <c r="A2113" i="3"/>
  <c r="A1368" i="3"/>
  <c r="A1432" i="3"/>
  <c r="A1496" i="3"/>
  <c r="A1560" i="3"/>
  <c r="A1624" i="3"/>
  <c r="A1629" i="3"/>
  <c r="A1653" i="3"/>
  <c r="A1687" i="3"/>
  <c r="A1764" i="3"/>
  <c r="A1392" i="3"/>
  <c r="A1456" i="3"/>
  <c r="A1520" i="3"/>
  <c r="A1600" i="3"/>
  <c r="A1605" i="3"/>
  <c r="A1642" i="3"/>
  <c r="A1661" i="3"/>
  <c r="A1796" i="3"/>
  <c r="A1828" i="3"/>
  <c r="A2129" i="3"/>
  <c r="A2158" i="3"/>
  <c r="A1333" i="3"/>
  <c r="A1352" i="3"/>
  <c r="A1416" i="3"/>
  <c r="A1480" i="3"/>
  <c r="A1544" i="3"/>
  <c r="A1581" i="3"/>
  <c r="A1587" i="3"/>
  <c r="A1640" i="3"/>
  <c r="A1643" i="3"/>
  <c r="A1650" i="3"/>
  <c r="A1669" i="3"/>
  <c r="A1694" i="3"/>
  <c r="A1860" i="3"/>
  <c r="A2282" i="3"/>
  <c r="A1376" i="3"/>
  <c r="A1379" i="3"/>
  <c r="A1440" i="3"/>
  <c r="A1443" i="3"/>
  <c r="A1504" i="3"/>
  <c r="A1507" i="3"/>
  <c r="A1568" i="3"/>
  <c r="A1571" i="3"/>
  <c r="A1616" i="3"/>
  <c r="A1621" i="3"/>
  <c r="A1625" i="3"/>
  <c r="A1648" i="3"/>
  <c r="A1658" i="3"/>
  <c r="A1682" i="3"/>
  <c r="A1700" i="3"/>
  <c r="A1714" i="3"/>
  <c r="A2260" i="3"/>
  <c r="A2271" i="3"/>
  <c r="A1214" i="3"/>
  <c r="A1225" i="3"/>
  <c r="A1236" i="3"/>
  <c r="A1251" i="3"/>
  <c r="A1278" i="3"/>
  <c r="A1289" i="3"/>
  <c r="A1300" i="3"/>
  <c r="A1315" i="3"/>
  <c r="A1336" i="3"/>
  <c r="A1339" i="3"/>
  <c r="A1345" i="3"/>
  <c r="A1362" i="3"/>
  <c r="A1380" i="3"/>
  <c r="A1381" i="3"/>
  <c r="A1400" i="3"/>
  <c r="A1403" i="3"/>
  <c r="A1409" i="3"/>
  <c r="A1426" i="3"/>
  <c r="A1444" i="3"/>
  <c r="A1445" i="3"/>
  <c r="A1464" i="3"/>
  <c r="A1467" i="3"/>
  <c r="A1473" i="3"/>
  <c r="A1490" i="3"/>
  <c r="A1508" i="3"/>
  <c r="A1509" i="3"/>
  <c r="A1528" i="3"/>
  <c r="A1531" i="3"/>
  <c r="A1537" i="3"/>
  <c r="A1554" i="3"/>
  <c r="A1572" i="3"/>
  <c r="A1573" i="3"/>
  <c r="A1592" i="3"/>
  <c r="A1597" i="3"/>
  <c r="A1601" i="3"/>
  <c r="A1626" i="3"/>
  <c r="A1656" i="3"/>
  <c r="A1659" i="3"/>
  <c r="A1666" i="3"/>
  <c r="A1746" i="3"/>
  <c r="A2366" i="3"/>
  <c r="A1131" i="3"/>
  <c r="A1158" i="3"/>
  <c r="A1169" i="3"/>
  <c r="A1180" i="3"/>
  <c r="A1195" i="3"/>
  <c r="A1222" i="3"/>
  <c r="A1229" i="3"/>
  <c r="A1233" i="3"/>
  <c r="A1244" i="3"/>
  <c r="A1259" i="3"/>
  <c r="A1286" i="3"/>
  <c r="A1293" i="3"/>
  <c r="A1297" i="3"/>
  <c r="A1308" i="3"/>
  <c r="A1323" i="3"/>
  <c r="A1340" i="3"/>
  <c r="A1341" i="3"/>
  <c r="A1360" i="3"/>
  <c r="A1369" i="3"/>
  <c r="A1386" i="3"/>
  <c r="A1404" i="3"/>
  <c r="A1405" i="3"/>
  <c r="A1424" i="3"/>
  <c r="A1433" i="3"/>
  <c r="A1450" i="3"/>
  <c r="A1468" i="3"/>
  <c r="A1469" i="3"/>
  <c r="A1488" i="3"/>
  <c r="A1497" i="3"/>
  <c r="A1514" i="3"/>
  <c r="A1532" i="3"/>
  <c r="A1533" i="3"/>
  <c r="A1552" i="3"/>
  <c r="A1561" i="3"/>
  <c r="A1578" i="3"/>
  <c r="A1579" i="3"/>
  <c r="A1602" i="3"/>
  <c r="A1632" i="3"/>
  <c r="A1637" i="3"/>
  <c r="A1664" i="3"/>
  <c r="A1667" i="3"/>
  <c r="A1674" i="3"/>
  <c r="A1681" i="3"/>
  <c r="A1693" i="3"/>
  <c r="A1778" i="3"/>
  <c r="A1810" i="3"/>
  <c r="A1842" i="3"/>
  <c r="A1689" i="3"/>
  <c r="A1721" i="3"/>
  <c r="A1738" i="3"/>
  <c r="A1753" i="3"/>
  <c r="A1770" i="3"/>
  <c r="A1785" i="3"/>
  <c r="A1802" i="3"/>
  <c r="A1817" i="3"/>
  <c r="A1834" i="3"/>
  <c r="A1849" i="3"/>
  <c r="A1866" i="3"/>
  <c r="A1881" i="3"/>
  <c r="A1892" i="3"/>
  <c r="A1894" i="3"/>
  <c r="A1908" i="3"/>
  <c r="A1910" i="3"/>
  <c r="A1924" i="3"/>
  <c r="A1926" i="3"/>
  <c r="A1940" i="3"/>
  <c r="A1942" i="3"/>
  <c r="A1956" i="3"/>
  <c r="A1958" i="3"/>
  <c r="A1972" i="3"/>
  <c r="A1974" i="3"/>
  <c r="A1988" i="3"/>
  <c r="A1990" i="3"/>
  <c r="A2004" i="3"/>
  <c r="A2006" i="3"/>
  <c r="A2020" i="3"/>
  <c r="A2022" i="3"/>
  <c r="A2036" i="3"/>
  <c r="A2038" i="3"/>
  <c r="A2052" i="3"/>
  <c r="A2054" i="3"/>
  <c r="A2068" i="3"/>
  <c r="A2070" i="3"/>
  <c r="A2140" i="3"/>
  <c r="A2146" i="3"/>
  <c r="A2222" i="3"/>
  <c r="A2275" i="3"/>
  <c r="A2376" i="3"/>
  <c r="A2410" i="3"/>
  <c r="A2437" i="3"/>
  <c r="A1676" i="3"/>
  <c r="A1686" i="3"/>
  <c r="A1708" i="3"/>
  <c r="A1718" i="3"/>
  <c r="A1719" i="3"/>
  <c r="A1725" i="3"/>
  <c r="A1740" i="3"/>
  <c r="A1750" i="3"/>
  <c r="A1751" i="3"/>
  <c r="A1757" i="3"/>
  <c r="A1772" i="3"/>
  <c r="A1783" i="3"/>
  <c r="A1789" i="3"/>
  <c r="A1804" i="3"/>
  <c r="A1815" i="3"/>
  <c r="A1821" i="3"/>
  <c r="A1836" i="3"/>
  <c r="A1847" i="3"/>
  <c r="A1853" i="3"/>
  <c r="A1868" i="3"/>
  <c r="A2108" i="3"/>
  <c r="A2286" i="3"/>
  <c r="A2384" i="3"/>
  <c r="A1697" i="3"/>
  <c r="A1729" i="3"/>
  <c r="A1761" i="3"/>
  <c r="A1793" i="3"/>
  <c r="A1825" i="3"/>
  <c r="A1857" i="3"/>
  <c r="A1897" i="3"/>
  <c r="A1913" i="3"/>
  <c r="A1929" i="3"/>
  <c r="A1945" i="3"/>
  <c r="A1961" i="3"/>
  <c r="A1977" i="3"/>
  <c r="A1993" i="3"/>
  <c r="A2009" i="3"/>
  <c r="A2025" i="3"/>
  <c r="A2041" i="3"/>
  <c r="A2057" i="3"/>
  <c r="A2073" i="3"/>
  <c r="A2105" i="3"/>
  <c r="A2106" i="3"/>
  <c r="A2124" i="3"/>
  <c r="A2137" i="3"/>
  <c r="A2150" i="3"/>
  <c r="A2192" i="3"/>
  <c r="A2312" i="3"/>
  <c r="A2600" i="3"/>
  <c r="A3005" i="3"/>
  <c r="A1684" i="3"/>
  <c r="A1695" i="3"/>
  <c r="A1701" i="3"/>
  <c r="A1716" i="3"/>
  <c r="A1726" i="3"/>
  <c r="A1727" i="3"/>
  <c r="A1733" i="3"/>
  <c r="A1748" i="3"/>
  <c r="A1758" i="3"/>
  <c r="A1759" i="3"/>
  <c r="A1765" i="3"/>
  <c r="A1780" i="3"/>
  <c r="A1790" i="3"/>
  <c r="A1791" i="3"/>
  <c r="A1797" i="3"/>
  <c r="A1812" i="3"/>
  <c r="A1822" i="3"/>
  <c r="A1823" i="3"/>
  <c r="A1829" i="3"/>
  <c r="A1844" i="3"/>
  <c r="A1854" i="3"/>
  <c r="A1855" i="3"/>
  <c r="A1861" i="3"/>
  <c r="A1876" i="3"/>
  <c r="A1895" i="3"/>
  <c r="A1911" i="3"/>
  <c r="A1927" i="3"/>
  <c r="A1943" i="3"/>
  <c r="A1959" i="3"/>
  <c r="A1975" i="3"/>
  <c r="A1991" i="3"/>
  <c r="A2007" i="3"/>
  <c r="A2023" i="3"/>
  <c r="A2039" i="3"/>
  <c r="A2055" i="3"/>
  <c r="A2071" i="3"/>
  <c r="A2169" i="3"/>
  <c r="A2256" i="3"/>
  <c r="A2330" i="3"/>
  <c r="A2401" i="3"/>
  <c r="A2751" i="3"/>
  <c r="A2757" i="3"/>
  <c r="A1705" i="3"/>
  <c r="A1737" i="3"/>
  <c r="A1769" i="3"/>
  <c r="A1786" i="3"/>
  <c r="A1801" i="3"/>
  <c r="A1818" i="3"/>
  <c r="A1833" i="3"/>
  <c r="A1850" i="3"/>
  <c r="A1865" i="3"/>
  <c r="A1882" i="3"/>
  <c r="A1884" i="3"/>
  <c r="A1886" i="3"/>
  <c r="A1900" i="3"/>
  <c r="A1902" i="3"/>
  <c r="A1916" i="3"/>
  <c r="A1918" i="3"/>
  <c r="A1932" i="3"/>
  <c r="A1934" i="3"/>
  <c r="A1948" i="3"/>
  <c r="A1950" i="3"/>
  <c r="A1964" i="3"/>
  <c r="A1966" i="3"/>
  <c r="A1980" i="3"/>
  <c r="A1982" i="3"/>
  <c r="A1996" i="3"/>
  <c r="A1998" i="3"/>
  <c r="A2012" i="3"/>
  <c r="A2014" i="3"/>
  <c r="A2028" i="3"/>
  <c r="A2030" i="3"/>
  <c r="A2044" i="3"/>
  <c r="A2046" i="3"/>
  <c r="A2060" i="3"/>
  <c r="A2062" i="3"/>
  <c r="A2076" i="3"/>
  <c r="A2100" i="3"/>
  <c r="A2121" i="3"/>
  <c r="A2143" i="3"/>
  <c r="A2233" i="3"/>
  <c r="A2377" i="3"/>
  <c r="A1724" i="3"/>
  <c r="A1756" i="3"/>
  <c r="A1788" i="3"/>
  <c r="A1820" i="3"/>
  <c r="A1852" i="3"/>
  <c r="A2079" i="3"/>
  <c r="A2081" i="3"/>
  <c r="A2084" i="3"/>
  <c r="A2087" i="3"/>
  <c r="A2089" i="3"/>
  <c r="A2092" i="3"/>
  <c r="A2095" i="3"/>
  <c r="A2097" i="3"/>
  <c r="A2132" i="3"/>
  <c r="A2147" i="3"/>
  <c r="A2154" i="3"/>
  <c r="A2417" i="3"/>
  <c r="A2546" i="3"/>
  <c r="A1713" i="3"/>
  <c r="A1745" i="3"/>
  <c r="A1777" i="3"/>
  <c r="A1809" i="3"/>
  <c r="A1841" i="3"/>
  <c r="A1873" i="3"/>
  <c r="A1889" i="3"/>
  <c r="A1905" i="3"/>
  <c r="A1921" i="3"/>
  <c r="A1937" i="3"/>
  <c r="A1953" i="3"/>
  <c r="A1969" i="3"/>
  <c r="A1985" i="3"/>
  <c r="A2001" i="3"/>
  <c r="A2017" i="3"/>
  <c r="A2033" i="3"/>
  <c r="A2049" i="3"/>
  <c r="A2065" i="3"/>
  <c r="A2082" i="3"/>
  <c r="A2090" i="3"/>
  <c r="A2116" i="3"/>
  <c r="A2196" i="3"/>
  <c r="A2207" i="3"/>
  <c r="A2218" i="3"/>
  <c r="A2295" i="3"/>
  <c r="A2342" i="3"/>
  <c r="A2378" i="3"/>
  <c r="A2383" i="3"/>
  <c r="A2399" i="3"/>
  <c r="A2421" i="3"/>
  <c r="A2514" i="3"/>
  <c r="A2568" i="3"/>
  <c r="A2611" i="3"/>
  <c r="A2674" i="3"/>
  <c r="A2302" i="3"/>
  <c r="A2305" i="3"/>
  <c r="A2358" i="3"/>
  <c r="A2375" i="3"/>
  <c r="A2388" i="3"/>
  <c r="A2394" i="3"/>
  <c r="A2416" i="3"/>
  <c r="A2456" i="3"/>
  <c r="A2468" i="3"/>
  <c r="A2536" i="3"/>
  <c r="A2719" i="3"/>
  <c r="A2725" i="3"/>
  <c r="A2787" i="3"/>
  <c r="A3106" i="3"/>
  <c r="A2078" i="3"/>
  <c r="A2086" i="3"/>
  <c r="A2094" i="3"/>
  <c r="A2102" i="3"/>
  <c r="A2110" i="3"/>
  <c r="A2118" i="3"/>
  <c r="A2126" i="3"/>
  <c r="A2134" i="3"/>
  <c r="A2161" i="3"/>
  <c r="A2176" i="3"/>
  <c r="A2188" i="3"/>
  <c r="A2195" i="3"/>
  <c r="A2199" i="3"/>
  <c r="A2210" i="3"/>
  <c r="A2225" i="3"/>
  <c r="A2240" i="3"/>
  <c r="A2252" i="3"/>
  <c r="A2259" i="3"/>
  <c r="A2263" i="3"/>
  <c r="A2274" i="3"/>
  <c r="A2289" i="3"/>
  <c r="A2326" i="3"/>
  <c r="A2335" i="3"/>
  <c r="A2395" i="3"/>
  <c r="A2420" i="3"/>
  <c r="A2431" i="3"/>
  <c r="A2504" i="3"/>
  <c r="A2579" i="3"/>
  <c r="A2642" i="3"/>
  <c r="A2664" i="3"/>
  <c r="A2755" i="3"/>
  <c r="A3095" i="3"/>
  <c r="A3248" i="3"/>
  <c r="A3299" i="3"/>
  <c r="A2184" i="3"/>
  <c r="A2203" i="3"/>
  <c r="A2248" i="3"/>
  <c r="A2267" i="3"/>
  <c r="A2350" i="3"/>
  <c r="A2367" i="3"/>
  <c r="A2370" i="3"/>
  <c r="A2472" i="3"/>
  <c r="A2547" i="3"/>
  <c r="A2687" i="3"/>
  <c r="A2693" i="3"/>
  <c r="A2151" i="3"/>
  <c r="A2162" i="3"/>
  <c r="A2177" i="3"/>
  <c r="A2204" i="3"/>
  <c r="A2215" i="3"/>
  <c r="A2226" i="3"/>
  <c r="A2241" i="3"/>
  <c r="A2268" i="3"/>
  <c r="A2279" i="3"/>
  <c r="A2290" i="3"/>
  <c r="A2291" i="3"/>
  <c r="A2310" i="3"/>
  <c r="A2313" i="3"/>
  <c r="A2319" i="3"/>
  <c r="A2336" i="3"/>
  <c r="A2368" i="3"/>
  <c r="A2369" i="3"/>
  <c r="A2393" i="3"/>
  <c r="A2408" i="3"/>
  <c r="A2485" i="3"/>
  <c r="A2515" i="3"/>
  <c r="A2610" i="3"/>
  <c r="A2675" i="3"/>
  <c r="A2723" i="3"/>
  <c r="A2791" i="3"/>
  <c r="A2148" i="3"/>
  <c r="A2155" i="3"/>
  <c r="A2159" i="3"/>
  <c r="A2170" i="3"/>
  <c r="A2185" i="3"/>
  <c r="A2212" i="3"/>
  <c r="A2219" i="3"/>
  <c r="A2223" i="3"/>
  <c r="A2234" i="3"/>
  <c r="A2249" i="3"/>
  <c r="A2276" i="3"/>
  <c r="A2283" i="3"/>
  <c r="A2287" i="3"/>
  <c r="A2296" i="3"/>
  <c r="A2314" i="3"/>
  <c r="A2315" i="3"/>
  <c r="A2334" i="3"/>
  <c r="A2337" i="3"/>
  <c r="A2343" i="3"/>
  <c r="A2359" i="3"/>
  <c r="A2362" i="3"/>
  <c r="A2374" i="3"/>
  <c r="A2381" i="3"/>
  <c r="A2397" i="3"/>
  <c r="A2467" i="3"/>
  <c r="A2632" i="3"/>
  <c r="A2783" i="3"/>
  <c r="A2294" i="3"/>
  <c r="A2379" i="3"/>
  <c r="A2426" i="3"/>
  <c r="A2442" i="3"/>
  <c r="A2479" i="3"/>
  <c r="A2578" i="3"/>
  <c r="A2643" i="3"/>
  <c r="A2691" i="3"/>
  <c r="A2789" i="3"/>
  <c r="A3193" i="3"/>
  <c r="A2419" i="3"/>
  <c r="A2439" i="3"/>
  <c r="A2450" i="3"/>
  <c r="A2483" i="3"/>
  <c r="A2495" i="3"/>
  <c r="A2517" i="3"/>
  <c r="A2527" i="3"/>
  <c r="A2549" i="3"/>
  <c r="A2559" i="3"/>
  <c r="A2581" i="3"/>
  <c r="A2591" i="3"/>
  <c r="A2613" i="3"/>
  <c r="A2623" i="3"/>
  <c r="A2645" i="3"/>
  <c r="A2655" i="3"/>
  <c r="A2677" i="3"/>
  <c r="A2813" i="3"/>
  <c r="A2829" i="3"/>
  <c r="A2845" i="3"/>
  <c r="A2861" i="3"/>
  <c r="A2877" i="3"/>
  <c r="A2903" i="3"/>
  <c r="A2935" i="3"/>
  <c r="A2967" i="3"/>
  <c r="A3027" i="3"/>
  <c r="A3165" i="3"/>
  <c r="A3199" i="3"/>
  <c r="A2463" i="3"/>
  <c r="A2474" i="3"/>
  <c r="A2506" i="3"/>
  <c r="A2538" i="3"/>
  <c r="A2570" i="3"/>
  <c r="A2602" i="3"/>
  <c r="A2634" i="3"/>
  <c r="A2666" i="3"/>
  <c r="A2695" i="3"/>
  <c r="A2699" i="3"/>
  <c r="A2701" i="3"/>
  <c r="A2727" i="3"/>
  <c r="A2731" i="3"/>
  <c r="A2733" i="3"/>
  <c r="A2759" i="3"/>
  <c r="A2763" i="3"/>
  <c r="A2765" i="3"/>
  <c r="A3016" i="3"/>
  <c r="A3084" i="3"/>
  <c r="A2423" i="3"/>
  <c r="A2434" i="3"/>
  <c r="A2484" i="3"/>
  <c r="A2487" i="3"/>
  <c r="A2509" i="3"/>
  <c r="A2519" i="3"/>
  <c r="A2541" i="3"/>
  <c r="A2551" i="3"/>
  <c r="A2573" i="3"/>
  <c r="A2583" i="3"/>
  <c r="A2605" i="3"/>
  <c r="A2615" i="3"/>
  <c r="A2637" i="3"/>
  <c r="A2647" i="3"/>
  <c r="A2669" i="3"/>
  <c r="A2679" i="3"/>
  <c r="A2807" i="3"/>
  <c r="A2823" i="3"/>
  <c r="A2839" i="3"/>
  <c r="A2855" i="3"/>
  <c r="A2871" i="3"/>
  <c r="A2887" i="3"/>
  <c r="A2911" i="3"/>
  <c r="A2943" i="3"/>
  <c r="A2975" i="3"/>
  <c r="A3065" i="3"/>
  <c r="A3129" i="3"/>
  <c r="A3152" i="3"/>
  <c r="A3216" i="3"/>
  <c r="A2427" i="3"/>
  <c r="A2445" i="3"/>
  <c r="A2447" i="3"/>
  <c r="A2458" i="3"/>
  <c r="A2480" i="3"/>
  <c r="A2496" i="3"/>
  <c r="A2498" i="3"/>
  <c r="A2507" i="3"/>
  <c r="A2528" i="3"/>
  <c r="A2530" i="3"/>
  <c r="A2539" i="3"/>
  <c r="A2560" i="3"/>
  <c r="A2562" i="3"/>
  <c r="A2571" i="3"/>
  <c r="A2592" i="3"/>
  <c r="A2594" i="3"/>
  <c r="A2603" i="3"/>
  <c r="A2624" i="3"/>
  <c r="A2626" i="3"/>
  <c r="A2635" i="3"/>
  <c r="A2656" i="3"/>
  <c r="A2658" i="3"/>
  <c r="A2667" i="3"/>
  <c r="A2703" i="3"/>
  <c r="A2707" i="3"/>
  <c r="A2709" i="3"/>
  <c r="A2735" i="3"/>
  <c r="A2739" i="3"/>
  <c r="A2741" i="3"/>
  <c r="A2767" i="3"/>
  <c r="A2771" i="3"/>
  <c r="A2773" i="3"/>
  <c r="A3001" i="3"/>
  <c r="A3031" i="3"/>
  <c r="A3042" i="3"/>
  <c r="A3246" i="3"/>
  <c r="A2440" i="3"/>
  <c r="A2451" i="3"/>
  <c r="A2469" i="3"/>
  <c r="A2471" i="3"/>
  <c r="A2482" i="3"/>
  <c r="A2501" i="3"/>
  <c r="A2511" i="3"/>
  <c r="A2533" i="3"/>
  <c r="A2543" i="3"/>
  <c r="A2565" i="3"/>
  <c r="A2575" i="3"/>
  <c r="A2597" i="3"/>
  <c r="A2607" i="3"/>
  <c r="A2629" i="3"/>
  <c r="A2639" i="3"/>
  <c r="A2661" i="3"/>
  <c r="A2671" i="3"/>
  <c r="A2704" i="3"/>
  <c r="A2736" i="3"/>
  <c r="A2768" i="3"/>
  <c r="A2805" i="3"/>
  <c r="A2821" i="3"/>
  <c r="A2837" i="3"/>
  <c r="A2853" i="3"/>
  <c r="A2869" i="3"/>
  <c r="A2885" i="3"/>
  <c r="A2919" i="3"/>
  <c r="A2951" i="3"/>
  <c r="A2983" i="3"/>
  <c r="A3020" i="3"/>
  <c r="A3091" i="3"/>
  <c r="A3133" i="3"/>
  <c r="A2490" i="3"/>
  <c r="A2522" i="3"/>
  <c r="A2554" i="3"/>
  <c r="A2586" i="3"/>
  <c r="A2618" i="3"/>
  <c r="A2650" i="3"/>
  <c r="A2683" i="3"/>
  <c r="A2685" i="3"/>
  <c r="A2711" i="3"/>
  <c r="A2715" i="3"/>
  <c r="A2717" i="3"/>
  <c r="A2743" i="3"/>
  <c r="A2747" i="3"/>
  <c r="A2749" i="3"/>
  <c r="A2775" i="3"/>
  <c r="A2779" i="3"/>
  <c r="A2781" i="3"/>
  <c r="A2799" i="3"/>
  <c r="A3069" i="3"/>
  <c r="A3147" i="3"/>
  <c r="A3170" i="3"/>
  <c r="A2392" i="3"/>
  <c r="A2403" i="3"/>
  <c r="A2418" i="3"/>
  <c r="A2424" i="3"/>
  <c r="A2435" i="3"/>
  <c r="A2452" i="3"/>
  <c r="A2453" i="3"/>
  <c r="A2455" i="3"/>
  <c r="A2466" i="3"/>
  <c r="A2493" i="3"/>
  <c r="A2503" i="3"/>
  <c r="A2525" i="3"/>
  <c r="A2535" i="3"/>
  <c r="A2557" i="3"/>
  <c r="A2567" i="3"/>
  <c r="A2589" i="3"/>
  <c r="A2599" i="3"/>
  <c r="A2621" i="3"/>
  <c r="A2631" i="3"/>
  <c r="A2653" i="3"/>
  <c r="A2663" i="3"/>
  <c r="A2712" i="3"/>
  <c r="A2744" i="3"/>
  <c r="A2776" i="3"/>
  <c r="A2795" i="3"/>
  <c r="A2797" i="3"/>
  <c r="A2815" i="3"/>
  <c r="A2831" i="3"/>
  <c r="A2847" i="3"/>
  <c r="A2863" i="3"/>
  <c r="A2879" i="3"/>
  <c r="A2895" i="3"/>
  <c r="A2927" i="3"/>
  <c r="A2959" i="3"/>
  <c r="A3080" i="3"/>
  <c r="A3211" i="3"/>
  <c r="A2803" i="3"/>
  <c r="A2811" i="3"/>
  <c r="A2819" i="3"/>
  <c r="A2827" i="3"/>
  <c r="A2835" i="3"/>
  <c r="A2843" i="3"/>
  <c r="A2851" i="3"/>
  <c r="A2859" i="3"/>
  <c r="A2867" i="3"/>
  <c r="A2875" i="3"/>
  <c r="A2883" i="3"/>
  <c r="A2891" i="3"/>
  <c r="A2899" i="3"/>
  <c r="A2907" i="3"/>
  <c r="A2915" i="3"/>
  <c r="A2923" i="3"/>
  <c r="A2931" i="3"/>
  <c r="A2939" i="3"/>
  <c r="A2947" i="3"/>
  <c r="A2955" i="3"/>
  <c r="A2963" i="3"/>
  <c r="A2971" i="3"/>
  <c r="A2979" i="3"/>
  <c r="A2988" i="3"/>
  <c r="A3033" i="3"/>
  <c r="A3052" i="3"/>
  <c r="A3097" i="3"/>
  <c r="A3116" i="3"/>
  <c r="A3185" i="3"/>
  <c r="A3189" i="3"/>
  <c r="A3224" i="3"/>
  <c r="A3268" i="3"/>
  <c r="A3271" i="3"/>
  <c r="A3306" i="3"/>
  <c r="A3328" i="3"/>
  <c r="A3356" i="3"/>
  <c r="A3362" i="3"/>
  <c r="A3367" i="3"/>
  <c r="A3149" i="3"/>
  <c r="A3213" i="3"/>
  <c r="A3275" i="3"/>
  <c r="A3295" i="3"/>
  <c r="A3310" i="3"/>
  <c r="A3350" i="3"/>
  <c r="A3378" i="3"/>
  <c r="A3392" i="3"/>
  <c r="A3661" i="3"/>
  <c r="A3173" i="3"/>
  <c r="A3260" i="3"/>
  <c r="A3279" i="3"/>
  <c r="A3284" i="3"/>
  <c r="A3286" i="3"/>
  <c r="A3290" i="3"/>
  <c r="A3305" i="3"/>
  <c r="A3321" i="3"/>
  <c r="A3340" i="3"/>
  <c r="A3404" i="3"/>
  <c r="A3415" i="3"/>
  <c r="A3197" i="3"/>
  <c r="A3221" i="3"/>
  <c r="A3227" i="3"/>
  <c r="A3244" i="3"/>
  <c r="A3264" i="3"/>
  <c r="A3294" i="3"/>
  <c r="A3366" i="3"/>
  <c r="A2986" i="3"/>
  <c r="A3013" i="3"/>
  <c r="A3024" i="3"/>
  <c r="A3035" i="3"/>
  <c r="A3050" i="3"/>
  <c r="A3077" i="3"/>
  <c r="A3088" i="3"/>
  <c r="A3099" i="3"/>
  <c r="A3114" i="3"/>
  <c r="A3157" i="3"/>
  <c r="A3195" i="3"/>
  <c r="A3200" i="3"/>
  <c r="A3230" i="3"/>
  <c r="A3241" i="3"/>
  <c r="A3252" i="3"/>
  <c r="A3256" i="3"/>
  <c r="A3257" i="3"/>
  <c r="A3283" i="3"/>
  <c r="A3363" i="3"/>
  <c r="A3494" i="3"/>
  <c r="A2682" i="3"/>
  <c r="A2690" i="3"/>
  <c r="A2698" i="3"/>
  <c r="A2706" i="3"/>
  <c r="A2714" i="3"/>
  <c r="A2722" i="3"/>
  <c r="A2730" i="3"/>
  <c r="A2738" i="3"/>
  <c r="A2746" i="3"/>
  <c r="A2754" i="3"/>
  <c r="A2762" i="3"/>
  <c r="A2770" i="3"/>
  <c r="A2778" i="3"/>
  <c r="A2786" i="3"/>
  <c r="A2794" i="3"/>
  <c r="A2802" i="3"/>
  <c r="A2810" i="3"/>
  <c r="A2818" i="3"/>
  <c r="A2826" i="3"/>
  <c r="A2834" i="3"/>
  <c r="A2842" i="3"/>
  <c r="A2850" i="3"/>
  <c r="A2858" i="3"/>
  <c r="A2866" i="3"/>
  <c r="A2874" i="3"/>
  <c r="A2882" i="3"/>
  <c r="A2890" i="3"/>
  <c r="A2898" i="3"/>
  <c r="A2906" i="3"/>
  <c r="A2914" i="3"/>
  <c r="A2922" i="3"/>
  <c r="A2930" i="3"/>
  <c r="A2938" i="3"/>
  <c r="A2946" i="3"/>
  <c r="A2954" i="3"/>
  <c r="A2962" i="3"/>
  <c r="A2970" i="3"/>
  <c r="A2978" i="3"/>
  <c r="A2994" i="3"/>
  <c r="A3009" i="3"/>
  <c r="A3021" i="3"/>
  <c r="A3028" i="3"/>
  <c r="A3032" i="3"/>
  <c r="A3043" i="3"/>
  <c r="A3058" i="3"/>
  <c r="A3073" i="3"/>
  <c r="A3085" i="3"/>
  <c r="A3092" i="3"/>
  <c r="A3096" i="3"/>
  <c r="A3107" i="3"/>
  <c r="A3122" i="3"/>
  <c r="A3137" i="3"/>
  <c r="A3154" i="3"/>
  <c r="A3155" i="3"/>
  <c r="A3160" i="3"/>
  <c r="A3177" i="3"/>
  <c r="A3181" i="3"/>
  <c r="A3218" i="3"/>
  <c r="A3219" i="3"/>
  <c r="A3231" i="3"/>
  <c r="A3233" i="3"/>
  <c r="A3242" i="3"/>
  <c r="A3344" i="3"/>
  <c r="A3351" i="3"/>
  <c r="A3408" i="3"/>
  <c r="A3420" i="3"/>
  <c r="A2987" i="3"/>
  <c r="A3002" i="3"/>
  <c r="A3029" i="3"/>
  <c r="A3036" i="3"/>
  <c r="A3040" i="3"/>
  <c r="A3051" i="3"/>
  <c r="A3066" i="3"/>
  <c r="A3093" i="3"/>
  <c r="A3100" i="3"/>
  <c r="A3104" i="3"/>
  <c r="A3115" i="3"/>
  <c r="A3130" i="3"/>
  <c r="A3141" i="3"/>
  <c r="A3178" i="3"/>
  <c r="A3179" i="3"/>
  <c r="A3184" i="3"/>
  <c r="A3201" i="3"/>
  <c r="A3205" i="3"/>
  <c r="A3282" i="3"/>
  <c r="A3379" i="3"/>
  <c r="A3414" i="3"/>
  <c r="A3251" i="3"/>
  <c r="A3255" i="3"/>
  <c r="A3266" i="3"/>
  <c r="A3281" i="3"/>
  <c r="A3308" i="3"/>
  <c r="A3315" i="3"/>
  <c r="A3319" i="3"/>
  <c r="A3330" i="3"/>
  <c r="A3336" i="3"/>
  <c r="A3338" i="3"/>
  <c r="A3348" i="3"/>
  <c r="A3390" i="3"/>
  <c r="A3400" i="3"/>
  <c r="A3402" i="3"/>
  <c r="A3412" i="3"/>
  <c r="A3438" i="3"/>
  <c r="A3474" i="3"/>
  <c r="A3486" i="3"/>
  <c r="A3560" i="3"/>
  <c r="A3267" i="3"/>
  <c r="A3297" i="3"/>
  <c r="A3312" i="3"/>
  <c r="A3324" i="3"/>
  <c r="A3332" i="3"/>
  <c r="A3374" i="3"/>
  <c r="A3384" i="3"/>
  <c r="A3386" i="3"/>
  <c r="A3396" i="3"/>
  <c r="A3430" i="3"/>
  <c r="A3442" i="3"/>
  <c r="A3444" i="3"/>
  <c r="A3468" i="3"/>
  <c r="A3470" i="3"/>
  <c r="A3557" i="3"/>
  <c r="A3320" i="3"/>
  <c r="A3334" i="3"/>
  <c r="A3346" i="3"/>
  <c r="A3398" i="3"/>
  <c r="A3410" i="3"/>
  <c r="A3482" i="3"/>
  <c r="A3525" i="3"/>
  <c r="A3358" i="3"/>
  <c r="A3370" i="3"/>
  <c r="A3422" i="3"/>
  <c r="A3434" i="3"/>
  <c r="A3436" i="3"/>
  <c r="A3452" i="3"/>
  <c r="A3460" i="3"/>
  <c r="A3462" i="3"/>
  <c r="A3466" i="3"/>
  <c r="A3563" i="3"/>
  <c r="A3382" i="3"/>
  <c r="A3394" i="3"/>
  <c r="A3446" i="3"/>
  <c r="A3450" i="3"/>
  <c r="A3478" i="3"/>
  <c r="A3653" i="3"/>
  <c r="A3342" i="3"/>
  <c r="A3354" i="3"/>
  <c r="A3406" i="3"/>
  <c r="A3418" i="3"/>
  <c r="A3426" i="3"/>
  <c r="A3428" i="3"/>
  <c r="A3454" i="3"/>
  <c r="A3458" i="3"/>
  <c r="A3543" i="3"/>
  <c r="A3558" i="3"/>
  <c r="A3567" i="3"/>
  <c r="A3693" i="3"/>
  <c r="A3490" i="3"/>
  <c r="A3498" i="3"/>
  <c r="A3509" i="3"/>
  <c r="A3520" i="3"/>
  <c r="A3603" i="3"/>
  <c r="A3610" i="3"/>
  <c r="A3629" i="3"/>
  <c r="A3826" i="3"/>
  <c r="A3966" i="3"/>
  <c r="A3538" i="3"/>
  <c r="A3565" i="3"/>
  <c r="A3645" i="3"/>
  <c r="A3667" i="3"/>
  <c r="A3464" i="3"/>
  <c r="A3472" i="3"/>
  <c r="A3480" i="3"/>
  <c r="A3488" i="3"/>
  <c r="A3496" i="3"/>
  <c r="A3506" i="3"/>
  <c r="A3524" i="3"/>
  <c r="A3546" i="3"/>
  <c r="A3547" i="3"/>
  <c r="A3643" i="3"/>
  <c r="A3766" i="3"/>
  <c r="A3528" i="3"/>
  <c r="A3579" i="3"/>
  <c r="A3622" i="3"/>
  <c r="A3739" i="3"/>
  <c r="A3507" i="3"/>
  <c r="A3571" i="3"/>
  <c r="A3573" i="3"/>
  <c r="A3578" i="3"/>
  <c r="A3587" i="3"/>
  <c r="A3595" i="3"/>
  <c r="A3597" i="3"/>
  <c r="A3635" i="3"/>
  <c r="A3707" i="3"/>
  <c r="A3500" i="3"/>
  <c r="A3515" i="3"/>
  <c r="A3532" i="3"/>
  <c r="A3549" i="3"/>
  <c r="A3555" i="3"/>
  <c r="A3581" i="3"/>
  <c r="A3589" i="3"/>
  <c r="A3591" i="3"/>
  <c r="A3621" i="3"/>
  <c r="A3675" i="3"/>
  <c r="A3757" i="3"/>
  <c r="A3534" i="3"/>
  <c r="A3536" i="3"/>
  <c r="A3542" i="3"/>
  <c r="A3554" i="3"/>
  <c r="A3611" i="3"/>
  <c r="A3613" i="3"/>
  <c r="A3616" i="3"/>
  <c r="A3659" i="3"/>
  <c r="A3725" i="3"/>
  <c r="A3765" i="3"/>
  <c r="A3586" i="3"/>
  <c r="A3618" i="3"/>
  <c r="A3650" i="3"/>
  <c r="A3682" i="3"/>
  <c r="A3699" i="3"/>
  <c r="A3714" i="3"/>
  <c r="A3731" i="3"/>
  <c r="A3746" i="3"/>
  <c r="A3768" i="3"/>
  <c r="A3791" i="3"/>
  <c r="A3795" i="3"/>
  <c r="A3953" i="3"/>
  <c r="A3955" i="3"/>
  <c r="A4047" i="3"/>
  <c r="A3605" i="3"/>
  <c r="A3637" i="3"/>
  <c r="A3648" i="3"/>
  <c r="A3654" i="3"/>
  <c r="A3669" i="3"/>
  <c r="A3680" i="3"/>
  <c r="A3686" i="3"/>
  <c r="A3701" i="3"/>
  <c r="A3712" i="3"/>
  <c r="A3718" i="3"/>
  <c r="A3733" i="3"/>
  <c r="A3744" i="3"/>
  <c r="A3750" i="3"/>
  <c r="A3770" i="3"/>
  <c r="A3814" i="3"/>
  <c r="A3847" i="3"/>
  <c r="A3890" i="3"/>
  <c r="A3942" i="3"/>
  <c r="A3562" i="3"/>
  <c r="A3594" i="3"/>
  <c r="A3626" i="3"/>
  <c r="A3658" i="3"/>
  <c r="A3690" i="3"/>
  <c r="A3722" i="3"/>
  <c r="A3754" i="3"/>
  <c r="A3798" i="3"/>
  <c r="A3799" i="3"/>
  <c r="A3802" i="3"/>
  <c r="A3803" i="3"/>
  <c r="A3811" i="3"/>
  <c r="A3813" i="3"/>
  <c r="A3936" i="3"/>
  <c r="A3979" i="3"/>
  <c r="A3998" i="3"/>
  <c r="A3677" i="3"/>
  <c r="A3709" i="3"/>
  <c r="A3741" i="3"/>
  <c r="A3783" i="3"/>
  <c r="A3866" i="3"/>
  <c r="A3570" i="3"/>
  <c r="A3602" i="3"/>
  <c r="A3619" i="3"/>
  <c r="A3634" i="3"/>
  <c r="A3651" i="3"/>
  <c r="A3666" i="3"/>
  <c r="A3683" i="3"/>
  <c r="A3698" i="3"/>
  <c r="A3715" i="3"/>
  <c r="A3730" i="3"/>
  <c r="A3747" i="3"/>
  <c r="A3762" i="3"/>
  <c r="A3773" i="3"/>
  <c r="A3784" i="3"/>
  <c r="A3787" i="3"/>
  <c r="A3822" i="3"/>
  <c r="A3824" i="3"/>
  <c r="A3873" i="3"/>
  <c r="A3919" i="3"/>
  <c r="A3954" i="3"/>
  <c r="A3976" i="3"/>
  <c r="A4039" i="3"/>
  <c r="A3685" i="3"/>
  <c r="A3717" i="3"/>
  <c r="A3749" i="3"/>
  <c r="A3776" i="3"/>
  <c r="A3833" i="3"/>
  <c r="A3851" i="3"/>
  <c r="A3889" i="3"/>
  <c r="A3891" i="3"/>
  <c r="A3642" i="3"/>
  <c r="A3674" i="3"/>
  <c r="A3691" i="3"/>
  <c r="A3706" i="3"/>
  <c r="A3723" i="3"/>
  <c r="A3738" i="3"/>
  <c r="A3755" i="3"/>
  <c r="A3809" i="3"/>
  <c r="A3818" i="3"/>
  <c r="A3862" i="3"/>
  <c r="A3877" i="3"/>
  <c r="A3978" i="3"/>
  <c r="A3902" i="3"/>
  <c r="A4025" i="3"/>
  <c r="A4058" i="3"/>
  <c r="A4135" i="3"/>
  <c r="A4153" i="3"/>
  <c r="A3926" i="3"/>
  <c r="A3968" i="3"/>
  <c r="A3990" i="3"/>
  <c r="A4000" i="3"/>
  <c r="A4009" i="3"/>
  <c r="A4012" i="3"/>
  <c r="A4013" i="3"/>
  <c r="A4033" i="3"/>
  <c r="A4046" i="3"/>
  <c r="A4239" i="3"/>
  <c r="A3886" i="3"/>
  <c r="A3950" i="3"/>
  <c r="A4020" i="3"/>
  <c r="A4167" i="3"/>
  <c r="A4185" i="3"/>
  <c r="A4290" i="3"/>
  <c r="A3794" i="3"/>
  <c r="A3839" i="3"/>
  <c r="A3858" i="3"/>
  <c r="A3910" i="3"/>
  <c r="A3913" i="3"/>
  <c r="A3982" i="3"/>
  <c r="A3992" i="3"/>
  <c r="A4027" i="3"/>
  <c r="A4057" i="3"/>
  <c r="A3806" i="3"/>
  <c r="A3817" i="3"/>
  <c r="A3832" i="3"/>
  <c r="A3859" i="3"/>
  <c r="A3870" i="3"/>
  <c r="A3881" i="3"/>
  <c r="A3896" i="3"/>
  <c r="A3914" i="3"/>
  <c r="A3915" i="3"/>
  <c r="A3934" i="3"/>
  <c r="A3937" i="3"/>
  <c r="A3943" i="3"/>
  <c r="A3960" i="3"/>
  <c r="A3969" i="3"/>
  <c r="A3971" i="3"/>
  <c r="A4001" i="3"/>
  <c r="A4003" i="3"/>
  <c r="A4017" i="3"/>
  <c r="A4071" i="3"/>
  <c r="A4089" i="3"/>
  <c r="A3810" i="3"/>
  <c r="A3825" i="3"/>
  <c r="A3840" i="3"/>
  <c r="A3855" i="3"/>
  <c r="A3867" i="3"/>
  <c r="A3874" i="3"/>
  <c r="A3878" i="3"/>
  <c r="A3894" i="3"/>
  <c r="A3897" i="3"/>
  <c r="A3903" i="3"/>
  <c r="A3920" i="3"/>
  <c r="A3938" i="3"/>
  <c r="A3939" i="3"/>
  <c r="A3958" i="3"/>
  <c r="A3961" i="3"/>
  <c r="A3970" i="3"/>
  <c r="A3974" i="3"/>
  <c r="A3984" i="3"/>
  <c r="A4002" i="3"/>
  <c r="A4006" i="3"/>
  <c r="A4011" i="3"/>
  <c r="A4052" i="3"/>
  <c r="A4217" i="3"/>
  <c r="A4238" i="3"/>
  <c r="A4250" i="3"/>
  <c r="A4283" i="3"/>
  <c r="A3848" i="3"/>
  <c r="A3875" i="3"/>
  <c r="A3882" i="3"/>
  <c r="A3898" i="3"/>
  <c r="A3899" i="3"/>
  <c r="A3918" i="3"/>
  <c r="A3927" i="3"/>
  <c r="A3944" i="3"/>
  <c r="A3962" i="3"/>
  <c r="A3963" i="3"/>
  <c r="A3995" i="3"/>
  <c r="A4026" i="3"/>
  <c r="A4103" i="3"/>
  <c r="A4121" i="3"/>
  <c r="A4199" i="3"/>
  <c r="A4227" i="3"/>
  <c r="A4334" i="3"/>
  <c r="A4078" i="3"/>
  <c r="A4110" i="3"/>
  <c r="A4142" i="3"/>
  <c r="A4174" i="3"/>
  <c r="A4206" i="3"/>
  <c r="A4249" i="3"/>
  <c r="A4254" i="3"/>
  <c r="A4286" i="3"/>
  <c r="A4306" i="3"/>
  <c r="A4315" i="3"/>
  <c r="A4345" i="3"/>
  <c r="A4520" i="3"/>
  <c r="A4525" i="3"/>
  <c r="A4065" i="3"/>
  <c r="A4097" i="3"/>
  <c r="A4129" i="3"/>
  <c r="A4161" i="3"/>
  <c r="A4193" i="3"/>
  <c r="A4225" i="3"/>
  <c r="A4282" i="3"/>
  <c r="A4022" i="3"/>
  <c r="A4054" i="3"/>
  <c r="A4086" i="3"/>
  <c r="A4118" i="3"/>
  <c r="A4150" i="3"/>
  <c r="A4182" i="3"/>
  <c r="A4214" i="3"/>
  <c r="A4230" i="3"/>
  <c r="A4262" i="3"/>
  <c r="A4278" i="3"/>
  <c r="A4323" i="3"/>
  <c r="A4379" i="3"/>
  <c r="A4479" i="3"/>
  <c r="A4019" i="3"/>
  <c r="A4041" i="3"/>
  <c r="A4051" i="3"/>
  <c r="A4073" i="3"/>
  <c r="A4083" i="3"/>
  <c r="A4084" i="3"/>
  <c r="A4090" i="3"/>
  <c r="A4105" i="3"/>
  <c r="A4115" i="3"/>
  <c r="A4116" i="3"/>
  <c r="A4122" i="3"/>
  <c r="A4137" i="3"/>
  <c r="A4147" i="3"/>
  <c r="A4148" i="3"/>
  <c r="A4154" i="3"/>
  <c r="A4169" i="3"/>
  <c r="A4179" i="3"/>
  <c r="A4180" i="3"/>
  <c r="A4186" i="3"/>
  <c r="A4201" i="3"/>
  <c r="A4212" i="3"/>
  <c r="A4218" i="3"/>
  <c r="A4226" i="3"/>
  <c r="A4241" i="3"/>
  <c r="A4257" i="3"/>
  <c r="A4259" i="3"/>
  <c r="A4274" i="3"/>
  <c r="A4275" i="3"/>
  <c r="A4299" i="3"/>
  <c r="A4436" i="3"/>
  <c r="A4030" i="3"/>
  <c r="A4062" i="3"/>
  <c r="A4079" i="3"/>
  <c r="A4094" i="3"/>
  <c r="A4111" i="3"/>
  <c r="A4126" i="3"/>
  <c r="A4143" i="3"/>
  <c r="A4158" i="3"/>
  <c r="A4175" i="3"/>
  <c r="A4190" i="3"/>
  <c r="A4207" i="3"/>
  <c r="A4222" i="3"/>
  <c r="A4246" i="3"/>
  <c r="A4258" i="3"/>
  <c r="A4270" i="3"/>
  <c r="A4391" i="3"/>
  <c r="A4028" i="3"/>
  <c r="A4034" i="3"/>
  <c r="A4049" i="3"/>
  <c r="A4059" i="3"/>
  <c r="A4060" i="3"/>
  <c r="A4066" i="3"/>
  <c r="A4081" i="3"/>
  <c r="A4091" i="3"/>
  <c r="A4092" i="3"/>
  <c r="A4098" i="3"/>
  <c r="A4113" i="3"/>
  <c r="A4123" i="3"/>
  <c r="A4124" i="3"/>
  <c r="A4130" i="3"/>
  <c r="A4145" i="3"/>
  <c r="A4155" i="3"/>
  <c r="A4156" i="3"/>
  <c r="A4162" i="3"/>
  <c r="A4177" i="3"/>
  <c r="A4187" i="3"/>
  <c r="A4188" i="3"/>
  <c r="A4194" i="3"/>
  <c r="A4209" i="3"/>
  <c r="A4220" i="3"/>
  <c r="A4231" i="3"/>
  <c r="A4242" i="3"/>
  <c r="A4243" i="3"/>
  <c r="A4265" i="3"/>
  <c r="A4267" i="3"/>
  <c r="A4298" i="3"/>
  <c r="A4330" i="3"/>
  <c r="A4375" i="3"/>
  <c r="A4420" i="3"/>
  <c r="A4038" i="3"/>
  <c r="A4070" i="3"/>
  <c r="A4102" i="3"/>
  <c r="A4134" i="3"/>
  <c r="A4166" i="3"/>
  <c r="A4183" i="3"/>
  <c r="A4198" i="3"/>
  <c r="A4215" i="3"/>
  <c r="A4233" i="3"/>
  <c r="A4294" i="3"/>
  <c r="A4307" i="3"/>
  <c r="A4348" i="3"/>
  <c r="A4359" i="3"/>
  <c r="A4363" i="3"/>
  <c r="A4410" i="3"/>
  <c r="A4461" i="3"/>
  <c r="A4566" i="3"/>
  <c r="A4713" i="3"/>
  <c r="A4314" i="3"/>
  <c r="A4322" i="3"/>
  <c r="A4344" i="3"/>
  <c r="A4376" i="3"/>
  <c r="A4402" i="3"/>
  <c r="A4411" i="3"/>
  <c r="A4426" i="3"/>
  <c r="A4474" i="3"/>
  <c r="A4387" i="3"/>
  <c r="A4470" i="3"/>
  <c r="A4362" i="3"/>
  <c r="A4365" i="3"/>
  <c r="A4392" i="3"/>
  <c r="A4413" i="3"/>
  <c r="A4431" i="3"/>
  <c r="A4455" i="3"/>
  <c r="A4459" i="3"/>
  <c r="A4578" i="3"/>
  <c r="A4679" i="3"/>
  <c r="A4383" i="3"/>
  <c r="A4448" i="3"/>
  <c r="A4502" i="3"/>
  <c r="A4565" i="3"/>
  <c r="A4567" i="3"/>
  <c r="A4744" i="3"/>
  <c r="A4302" i="3"/>
  <c r="A4310" i="3"/>
  <c r="A4318" i="3"/>
  <c r="A4324" i="3"/>
  <c r="A4331" i="3"/>
  <c r="A4335" i="3"/>
  <c r="A4346" i="3"/>
  <c r="A4361" i="3"/>
  <c r="A4371" i="3"/>
  <c r="A4398" i="3"/>
  <c r="A4403" i="3"/>
  <c r="A4407" i="3"/>
  <c r="A4440" i="3"/>
  <c r="A4446" i="3"/>
  <c r="A4450" i="3"/>
  <c r="A4451" i="3"/>
  <c r="A4463" i="3"/>
  <c r="A4508" i="3"/>
  <c r="A4332" i="3"/>
  <c r="A4339" i="3"/>
  <c r="A4343" i="3"/>
  <c r="A4354" i="3"/>
  <c r="A4395" i="3"/>
  <c r="A4400" i="3"/>
  <c r="A4415" i="3"/>
  <c r="A4416" i="3"/>
  <c r="A4422" i="3"/>
  <c r="A4424" i="3"/>
  <c r="A4514" i="3"/>
  <c r="A4546" i="3"/>
  <c r="A4494" i="3"/>
  <c r="A4538" i="3"/>
  <c r="A4544" i="3"/>
  <c r="A4586" i="3"/>
  <c r="A4629" i="3"/>
  <c r="A4639" i="3"/>
  <c r="A4645" i="3"/>
  <c r="A4702" i="3"/>
  <c r="A4717" i="3"/>
  <c r="A4496" i="3"/>
  <c r="A4498" i="3"/>
  <c r="A4501" i="3"/>
  <c r="A4557" i="3"/>
  <c r="A4570" i="3"/>
  <c r="A4594" i="3"/>
  <c r="A4663" i="3"/>
  <c r="A4669" i="3"/>
  <c r="A4739" i="3"/>
  <c r="A4447" i="3"/>
  <c r="A4478" i="3"/>
  <c r="A4522" i="3"/>
  <c r="A4568" i="3"/>
  <c r="A4581" i="3"/>
  <c r="A4602" i="3"/>
  <c r="A4687" i="3"/>
  <c r="A4750" i="3"/>
  <c r="A4482" i="3"/>
  <c r="A4549" i="3"/>
  <c r="A4562" i="3"/>
  <c r="A4589" i="3"/>
  <c r="A4610" i="3"/>
  <c r="A4647" i="3"/>
  <c r="A4653" i="3"/>
  <c r="A4724" i="3"/>
  <c r="A4506" i="3"/>
  <c r="A4597" i="3"/>
  <c r="A4618" i="3"/>
  <c r="A4671" i="3"/>
  <c r="A4677" i="3"/>
  <c r="A4464" i="3"/>
  <c r="A4471" i="3"/>
  <c r="A4486" i="3"/>
  <c r="A4527" i="3"/>
  <c r="A4530" i="3"/>
  <c r="A4541" i="3"/>
  <c r="A4554" i="3"/>
  <c r="A4559" i="3"/>
  <c r="A4573" i="3"/>
  <c r="A4605" i="3"/>
  <c r="A4626" i="3"/>
  <c r="A4637" i="3"/>
  <c r="A4490" i="3"/>
  <c r="A4552" i="3"/>
  <c r="A4613" i="3"/>
  <c r="A4631" i="3"/>
  <c r="A4655" i="3"/>
  <c r="A4661" i="3"/>
  <c r="A4698" i="3"/>
  <c r="A4728" i="3"/>
  <c r="A4755" i="3"/>
  <c r="A4689" i="3"/>
  <c r="A4715" i="3"/>
  <c r="A4771" i="3"/>
  <c r="A4773" i="3"/>
  <c r="A4784" i="3"/>
  <c r="A4817" i="3"/>
  <c r="A4838" i="3"/>
  <c r="A4851" i="3"/>
  <c r="A4883" i="3"/>
  <c r="A5097" i="3"/>
  <c r="A5127" i="3"/>
  <c r="A4789" i="3"/>
  <c r="A4792" i="3"/>
  <c r="A4797" i="3"/>
  <c r="A4800" i="3"/>
  <c r="A4805" i="3"/>
  <c r="A4820" i="3"/>
  <c r="A4870" i="3"/>
  <c r="A4902" i="3"/>
  <c r="A4915" i="3"/>
  <c r="A4752" i="3"/>
  <c r="A4763" i="3"/>
  <c r="A4787" i="3"/>
  <c r="A4790" i="3"/>
  <c r="A4795" i="3"/>
  <c r="A4798" i="3"/>
  <c r="A4803" i="3"/>
  <c r="A4806" i="3"/>
  <c r="A4709" i="3"/>
  <c r="A4745" i="3"/>
  <c r="A4756" i="3"/>
  <c r="A4765" i="3"/>
  <c r="A4774" i="3"/>
  <c r="A4776" i="3"/>
  <c r="A4819" i="3"/>
  <c r="A4747" i="3"/>
  <c r="A4814" i="3"/>
  <c r="A4850" i="3"/>
  <c r="A4882" i="3"/>
  <c r="A4634" i="3"/>
  <c r="A4642" i="3"/>
  <c r="A4650" i="3"/>
  <c r="A4658" i="3"/>
  <c r="A4666" i="3"/>
  <c r="A4674" i="3"/>
  <c r="A4682" i="3"/>
  <c r="A4691" i="3"/>
  <c r="A4706" i="3"/>
  <c r="A4718" i="3"/>
  <c r="A4725" i="3"/>
  <c r="A4729" i="3"/>
  <c r="A4740" i="3"/>
  <c r="A4757" i="3"/>
  <c r="A4758" i="3"/>
  <c r="A4760" i="3"/>
  <c r="A4777" i="3"/>
  <c r="A4779" i="3"/>
  <c r="A4781" i="3"/>
  <c r="A4812" i="3"/>
  <c r="A4831" i="3"/>
  <c r="A4844" i="3"/>
  <c r="A4876" i="3"/>
  <c r="A4919" i="3"/>
  <c r="A4699" i="3"/>
  <c r="A4726" i="3"/>
  <c r="A4733" i="3"/>
  <c r="A4737" i="3"/>
  <c r="A4753" i="3"/>
  <c r="A4766" i="3"/>
  <c r="A4768" i="3"/>
  <c r="A4818" i="3"/>
  <c r="A4962" i="3"/>
  <c r="A4825" i="3"/>
  <c r="A4857" i="3"/>
  <c r="A4889" i="3"/>
  <c r="A4949" i="3"/>
  <c r="A5003" i="3"/>
  <c r="A4846" i="3"/>
  <c r="A4863" i="3"/>
  <c r="A4878" i="3"/>
  <c r="A4895" i="3"/>
  <c r="A4948" i="3"/>
  <c r="A4833" i="3"/>
  <c r="A4865" i="3"/>
  <c r="A4897" i="3"/>
  <c r="A4911" i="3"/>
  <c r="A4922" i="3"/>
  <c r="A5005" i="3"/>
  <c r="A5025" i="3"/>
  <c r="A5093" i="3"/>
  <c r="A4822" i="3"/>
  <c r="A4839" i="3"/>
  <c r="A4854" i="3"/>
  <c r="A4871" i="3"/>
  <c r="A4886" i="3"/>
  <c r="A4905" i="3"/>
  <c r="A4923" i="3"/>
  <c r="A4951" i="3"/>
  <c r="A4826" i="3"/>
  <c r="A4841" i="3"/>
  <c r="A4852" i="3"/>
  <c r="A4858" i="3"/>
  <c r="A4873" i="3"/>
  <c r="A4884" i="3"/>
  <c r="A4890" i="3"/>
  <c r="A4908" i="3"/>
  <c r="A4975" i="3"/>
  <c r="A5099" i="3"/>
  <c r="A4815" i="3"/>
  <c r="A4830" i="3"/>
  <c r="A4847" i="3"/>
  <c r="A4862" i="3"/>
  <c r="A4879" i="3"/>
  <c r="A4894" i="3"/>
  <c r="A4909" i="3"/>
  <c r="A4924" i="3"/>
  <c r="A4927" i="3"/>
  <c r="A4935" i="3"/>
  <c r="A4947" i="3"/>
  <c r="A4953" i="3"/>
  <c r="A4971" i="3"/>
  <c r="A5012" i="3"/>
  <c r="A4849" i="3"/>
  <c r="A4881" i="3"/>
  <c r="A4913" i="3"/>
  <c r="A4937" i="3"/>
  <c r="A4938" i="3"/>
  <c r="A4942" i="3"/>
  <c r="A5006" i="3"/>
  <c r="A5036" i="3"/>
  <c r="A4973" i="3"/>
  <c r="A4986" i="3"/>
  <c r="A4995" i="3"/>
  <c r="A5051" i="3"/>
  <c r="A5109" i="3"/>
  <c r="A5113" i="3"/>
  <c r="A5158" i="3"/>
  <c r="A4966" i="3"/>
  <c r="A5027" i="3"/>
  <c r="A5041" i="3"/>
  <c r="A5146" i="3"/>
  <c r="A5017" i="3"/>
  <c r="A5061" i="3"/>
  <c r="A5069" i="3"/>
  <c r="A5077" i="3"/>
  <c r="A5085" i="3"/>
  <c r="A5089" i="3"/>
  <c r="A5091" i="3"/>
  <c r="A5112" i="3"/>
  <c r="A5191" i="3"/>
  <c r="A5223" i="3"/>
  <c r="A5269" i="3"/>
  <c r="A4985" i="3"/>
  <c r="A4988" i="3"/>
  <c r="A4996" i="3"/>
  <c r="A4998" i="3"/>
  <c r="A5043" i="3"/>
  <c r="A5052" i="3"/>
  <c r="A5057" i="3"/>
  <c r="A5059" i="3"/>
  <c r="A5062" i="3"/>
  <c r="A5065" i="3"/>
  <c r="A5067" i="3"/>
  <c r="A5070" i="3"/>
  <c r="A5073" i="3"/>
  <c r="A5075" i="3"/>
  <c r="A5078" i="3"/>
  <c r="A5081" i="3"/>
  <c r="A5083" i="3"/>
  <c r="A5117" i="3"/>
  <c r="A5126" i="3"/>
  <c r="A5009" i="3"/>
  <c r="A5019" i="3"/>
  <c r="A5033" i="3"/>
  <c r="A5101" i="3"/>
  <c r="A5107" i="3"/>
  <c r="A5159" i="3"/>
  <c r="A5184" i="3"/>
  <c r="A5216" i="3"/>
  <c r="A5259" i="3"/>
  <c r="A4934" i="3"/>
  <c r="A4964" i="3"/>
  <c r="A4979" i="3"/>
  <c r="A5001" i="3"/>
  <c r="A5029" i="3"/>
  <c r="A4946" i="3"/>
  <c r="A4957" i="3"/>
  <c r="A4972" i="3"/>
  <c r="A4993" i="3"/>
  <c r="A5011" i="3"/>
  <c r="A5035" i="3"/>
  <c r="A5044" i="3"/>
  <c r="A5046" i="3"/>
  <c r="A5049" i="3"/>
  <c r="A5152" i="3"/>
  <c r="A5178" i="3"/>
  <c r="A5190" i="3"/>
  <c r="A5210" i="3"/>
  <c r="A5222" i="3"/>
  <c r="A5133" i="3"/>
  <c r="A5144" i="3"/>
  <c r="A5150" i="3"/>
  <c r="A5165" i="3"/>
  <c r="A5176" i="3"/>
  <c r="A5182" i="3"/>
  <c r="A5197" i="3"/>
  <c r="A5208" i="3"/>
  <c r="A5214" i="3"/>
  <c r="A5229" i="3"/>
  <c r="A5258" i="3"/>
  <c r="A5122" i="3"/>
  <c r="A5154" i="3"/>
  <c r="A5186" i="3"/>
  <c r="A5218" i="3"/>
  <c r="A5237" i="3"/>
  <c r="A5255" i="3"/>
  <c r="A5141" i="3"/>
  <c r="A5151" i="3"/>
  <c r="A5173" i="3"/>
  <c r="A5183" i="3"/>
  <c r="A5205" i="3"/>
  <c r="A5215" i="3"/>
  <c r="A5265" i="3"/>
  <c r="A5280" i="3"/>
  <c r="A5311" i="3"/>
  <c r="A5130" i="3"/>
  <c r="A5147" i="3"/>
  <c r="A5162" i="3"/>
  <c r="A5179" i="3"/>
  <c r="A5194" i="3"/>
  <c r="A5211" i="3"/>
  <c r="A5226" i="3"/>
  <c r="A5243" i="3"/>
  <c r="A5110" i="3"/>
  <c r="A5121" i="3"/>
  <c r="A5128" i="3"/>
  <c r="A5134" i="3"/>
  <c r="A5149" i="3"/>
  <c r="A5160" i="3"/>
  <c r="A5166" i="3"/>
  <c r="A5181" i="3"/>
  <c r="A5192" i="3"/>
  <c r="A5198" i="3"/>
  <c r="A5213" i="3"/>
  <c r="A5224" i="3"/>
  <c r="A5230" i="3"/>
  <c r="A5238" i="3"/>
  <c r="A5240" i="3"/>
  <c r="A5251" i="3"/>
  <c r="A5298" i="3"/>
  <c r="A5317" i="3"/>
  <c r="A5138" i="3"/>
  <c r="A5170" i="3"/>
  <c r="A5202" i="3"/>
  <c r="A5253" i="3"/>
  <c r="A5115" i="3"/>
  <c r="A5125" i="3"/>
  <c r="A5135" i="3"/>
  <c r="A5136" i="3"/>
  <c r="A5142" i="3"/>
  <c r="A5157" i="3"/>
  <c r="A5167" i="3"/>
  <c r="A5168" i="3"/>
  <c r="A5174" i="3"/>
  <c r="A5189" i="3"/>
  <c r="A5199" i="3"/>
  <c r="A5200" i="3"/>
  <c r="A5206" i="3"/>
  <c r="A5221" i="3"/>
  <c r="A5231" i="3"/>
  <c r="A5232" i="3"/>
  <c r="A5235" i="3"/>
  <c r="A5245" i="3"/>
  <c r="A5247" i="3"/>
  <c r="A5271" i="3"/>
  <c r="A5283" i="3"/>
  <c r="A5290" i="3"/>
  <c r="A5308" i="3"/>
  <c r="A5321" i="3"/>
  <c r="A5322" i="3"/>
  <c r="A5323" i="3"/>
  <c r="A5339" i="3"/>
  <c r="A5294" i="3"/>
  <c r="A5305" i="3"/>
  <c r="A5369" i="3"/>
  <c r="A5356" i="3"/>
  <c r="A5358" i="3"/>
  <c r="A5313" i="3"/>
  <c r="A5330" i="3"/>
  <c r="A5314" i="3"/>
  <c r="A5234" i="3"/>
  <c r="A5242" i="3"/>
  <c r="A5250" i="3"/>
  <c r="A5266" i="3"/>
  <c r="A5270" i="3"/>
  <c r="A5281" i="3"/>
  <c r="A5295" i="3"/>
  <c r="A5306" i="3"/>
  <c r="A5318" i="3"/>
  <c r="A5329" i="3"/>
  <c r="A5370" i="3"/>
  <c r="A5267" i="3"/>
  <c r="A5274" i="3"/>
  <c r="A5278" i="3"/>
  <c r="A5289" i="3"/>
  <c r="A5300" i="3"/>
  <c r="A5309" i="3"/>
  <c r="A5345" i="3"/>
  <c r="A5357" i="3"/>
  <c r="A5399" i="3"/>
  <c r="A5421" i="3"/>
  <c r="A5388" i="3"/>
  <c r="A5442" i="3"/>
  <c r="A5353" i="3"/>
  <c r="A5372" i="3"/>
  <c r="A5384" i="3"/>
  <c r="A5433" i="3"/>
  <c r="A5398" i="3"/>
  <c r="A5337" i="3"/>
  <c r="A5340" i="3"/>
  <c r="A5346" i="3"/>
  <c r="A5363" i="3"/>
  <c r="A5373" i="3"/>
  <c r="A5374" i="3"/>
  <c r="A5440" i="3"/>
  <c r="A5341" i="3"/>
  <c r="A5342" i="3"/>
  <c r="A5361" i="3"/>
  <c r="A5364" i="3"/>
  <c r="A5378" i="3"/>
  <c r="A5347" i="3"/>
  <c r="A5365" i="3"/>
  <c r="A5366" i="3"/>
  <c r="A5390" i="3"/>
  <c r="A5432" i="3"/>
  <c r="A5402" i="3"/>
  <c r="A5409" i="3"/>
  <c r="A5415" i="3"/>
  <c r="A5479" i="3"/>
  <c r="A5425" i="3"/>
  <c r="A5426" i="3"/>
  <c r="A5428" i="3"/>
  <c r="A5391" i="3"/>
  <c r="A5458" i="3"/>
  <c r="A5423" i="3"/>
  <c r="A5460" i="3"/>
  <c r="A5474" i="3"/>
  <c r="A5505" i="3"/>
  <c r="A5436" i="3"/>
  <c r="A5447" i="3"/>
  <c r="A5385" i="3"/>
  <c r="A5389" i="3"/>
  <c r="A5400" i="3"/>
  <c r="A5445" i="3"/>
  <c r="A5393" i="3"/>
  <c r="A5418" i="3"/>
  <c r="A5420" i="3"/>
  <c r="A5431" i="3"/>
  <c r="A5437" i="3"/>
  <c r="A5449" i="3"/>
  <c r="A5503" i="3"/>
  <c r="A5462" i="3"/>
  <c r="A5509" i="3"/>
  <c r="A5517" i="3"/>
  <c r="A5560" i="3"/>
  <c r="A5493" i="3"/>
  <c r="A5507" i="3"/>
  <c r="A5516" i="3"/>
  <c r="A5541" i="3"/>
  <c r="A5555" i="3"/>
  <c r="A5494" i="3"/>
  <c r="A5549" i="3"/>
  <c r="A5497" i="3"/>
  <c r="A5521" i="3"/>
  <c r="A5483" i="3"/>
  <c r="A5450" i="3"/>
  <c r="A5457" i="3"/>
  <c r="A5461" i="3"/>
  <c r="A5469" i="3"/>
  <c r="A5557" i="3"/>
  <c r="A5465" i="3"/>
  <c r="A5496" i="3"/>
  <c r="A5518" i="3"/>
  <c r="A5520" i="3"/>
  <c r="A5545" i="3"/>
  <c r="A5528" i="3"/>
  <c r="A5532" i="3"/>
  <c r="A5543" i="3"/>
  <c r="A5559" i="3"/>
  <c r="A5536" i="3"/>
  <c r="A5547" i="3"/>
  <c r="A5563" i="3"/>
  <c r="A5571" i="3"/>
  <c r="A5508" i="3"/>
  <c r="A5519" i="3"/>
  <c r="A5534" i="3"/>
  <c r="A5551" i="3"/>
  <c r="A5552" i="3"/>
  <c r="A5567" i="3"/>
  <c r="A5568" i="3"/>
  <c r="A5512" i="3"/>
  <c r="A5527" i="3"/>
  <c r="A5542" i="3"/>
  <c r="A5575" i="3"/>
  <c r="A5576" i="3"/>
  <c r="R225" i="20"/>
  <c r="S225" i="20"/>
  <c r="T225" i="20"/>
  <c r="U225" i="20"/>
  <c r="R226" i="20"/>
  <c r="S226" i="20"/>
  <c r="T226" i="20"/>
  <c r="U226" i="20"/>
  <c r="R227" i="20"/>
  <c r="S227" i="20"/>
  <c r="T227" i="20"/>
  <c r="U227" i="20"/>
  <c r="AB208" i="20"/>
  <c r="AC208" i="20"/>
  <c r="AD208" i="20"/>
  <c r="AB209" i="20"/>
  <c r="AC209" i="20"/>
  <c r="AD209" i="20"/>
  <c r="AB210" i="20"/>
  <c r="AC210" i="20"/>
  <c r="AD210" i="20"/>
  <c r="AB211" i="20"/>
  <c r="AC211" i="20"/>
  <c r="AD211" i="20"/>
  <c r="AB212" i="20"/>
  <c r="AC212" i="20"/>
  <c r="AD212" i="20"/>
  <c r="AB213" i="20"/>
  <c r="AC213" i="20"/>
  <c r="AD213" i="20"/>
  <c r="AB214" i="20"/>
  <c r="AC214" i="20"/>
  <c r="AD214" i="20"/>
  <c r="AB215" i="20"/>
  <c r="AC215" i="20"/>
  <c r="AD215" i="20"/>
  <c r="AB216" i="20"/>
  <c r="AC216" i="20"/>
  <c r="AD216" i="20"/>
  <c r="AB217" i="20"/>
  <c r="AC217" i="20"/>
  <c r="AD217" i="20"/>
  <c r="AB218" i="20"/>
  <c r="AC218" i="20"/>
  <c r="AD218" i="20"/>
  <c r="AB219" i="20"/>
  <c r="AC219" i="20"/>
  <c r="AD219" i="20"/>
  <c r="AB220" i="20"/>
  <c r="AC220" i="20"/>
  <c r="AD220" i="20"/>
  <c r="AB221" i="20"/>
  <c r="AC221" i="20"/>
  <c r="AD221" i="20"/>
  <c r="AB222" i="20"/>
  <c r="AC222" i="20"/>
  <c r="AD222" i="20"/>
  <c r="AB223" i="20"/>
  <c r="AC223" i="20"/>
  <c r="AD223" i="20"/>
  <c r="AB224" i="20"/>
  <c r="AC224" i="20"/>
  <c r="AD224" i="20"/>
  <c r="AB225" i="20"/>
  <c r="AC225" i="20"/>
  <c r="AD225" i="20"/>
  <c r="AB226" i="20"/>
  <c r="AC226" i="20"/>
  <c r="AD226" i="20"/>
  <c r="AB227" i="20"/>
  <c r="AC227" i="20"/>
  <c r="AD227" i="20"/>
  <c r="AB228" i="20"/>
  <c r="AC228" i="20"/>
  <c r="AD228" i="20"/>
  <c r="AB229" i="20"/>
  <c r="AC229" i="20"/>
  <c r="AD229" i="20"/>
  <c r="AB207" i="20" l="1"/>
  <c r="AB202" i="20"/>
  <c r="AB201" i="20"/>
  <c r="AB200" i="20"/>
  <c r="AB199" i="20"/>
  <c r="AD207" i="20"/>
  <c r="AC207" i="20"/>
  <c r="AD206" i="20"/>
  <c r="AC206" i="20"/>
  <c r="AB206" i="20"/>
  <c r="AD205" i="20"/>
  <c r="AC205" i="20"/>
  <c r="AB205" i="20"/>
  <c r="AD204" i="20"/>
  <c r="AC204" i="20"/>
  <c r="AB204" i="20"/>
  <c r="AD203" i="20"/>
  <c r="AC203" i="20"/>
  <c r="AB203" i="20"/>
  <c r="AD202" i="20"/>
  <c r="AC202" i="20"/>
  <c r="AD201" i="20"/>
  <c r="AC201" i="20"/>
  <c r="AD200" i="20"/>
  <c r="AC200" i="20"/>
  <c r="AD199" i="20"/>
  <c r="AC199" i="20"/>
  <c r="AD198" i="20"/>
  <c r="AC198" i="20"/>
  <c r="AD197" i="20"/>
  <c r="AC197" i="20"/>
  <c r="AD196" i="20"/>
  <c r="AC196" i="20"/>
  <c r="AD195" i="20"/>
  <c r="AC195" i="20"/>
  <c r="AB198" i="20"/>
  <c r="AB197" i="20"/>
  <c r="AB196" i="20"/>
  <c r="AB195" i="20"/>
  <c r="AD194" i="20" l="1"/>
  <c r="AC194" i="20"/>
  <c r="AD193" i="20"/>
  <c r="AC193" i="20"/>
  <c r="AD192" i="20"/>
  <c r="AC192" i="20"/>
  <c r="AD191" i="20"/>
  <c r="AC191" i="20"/>
  <c r="AD190" i="20"/>
  <c r="AC190" i="20"/>
  <c r="AB194" i="20" l="1"/>
  <c r="X193" i="20"/>
  <c r="AB193" i="20" s="1"/>
  <c r="X192" i="20"/>
  <c r="AB192" i="20" s="1"/>
  <c r="X191" i="20"/>
  <c r="AB191" i="20" s="1"/>
  <c r="X190" i="20"/>
  <c r="AB190" i="20" s="1"/>
  <c r="AD189" i="20"/>
  <c r="AC189" i="20"/>
  <c r="AD188" i="20"/>
  <c r="AC188" i="20"/>
  <c r="AD187" i="20"/>
  <c r="AC187" i="20"/>
  <c r="AD186" i="20"/>
  <c r="AC186" i="20"/>
  <c r="AD185" i="20"/>
  <c r="AC185" i="20"/>
  <c r="AD184" i="20"/>
  <c r="AC184" i="20"/>
  <c r="AD183" i="20"/>
  <c r="AC183" i="20"/>
  <c r="AD182" i="20"/>
  <c r="AC182" i="20"/>
  <c r="AD181" i="20"/>
  <c r="AC181" i="20"/>
  <c r="AD180" i="20"/>
  <c r="AC180" i="20"/>
  <c r="X189" i="20"/>
  <c r="AB189" i="20" s="1"/>
  <c r="X188" i="20"/>
  <c r="AB188" i="20" s="1"/>
  <c r="X187" i="20"/>
  <c r="AB187" i="20" s="1"/>
  <c r="X186" i="20"/>
  <c r="AB186" i="20" s="1"/>
  <c r="X185" i="20"/>
  <c r="AB185" i="20" s="1"/>
  <c r="X184" i="20"/>
  <c r="AB184" i="20" s="1"/>
  <c r="X183" i="20"/>
  <c r="AB183" i="20" s="1"/>
  <c r="X182" i="20"/>
  <c r="AB182" i="20" s="1"/>
  <c r="X181" i="20"/>
  <c r="AB181" i="20" s="1"/>
  <c r="X180" i="20"/>
  <c r="AB180" i="20" s="1"/>
  <c r="AD179" i="20" l="1"/>
  <c r="AC179" i="20"/>
  <c r="AD178" i="20"/>
  <c r="AC178" i="20"/>
  <c r="AD177" i="20"/>
  <c r="AC177" i="20"/>
  <c r="AD176" i="20"/>
  <c r="AC176" i="20"/>
  <c r="AD175" i="20"/>
  <c r="AC175" i="20"/>
  <c r="AD174" i="20"/>
  <c r="AC174" i="20"/>
  <c r="AD173" i="20"/>
  <c r="AC173" i="20"/>
  <c r="AD172" i="20"/>
  <c r="AC172" i="20"/>
  <c r="AD171" i="20"/>
  <c r="AC171" i="20"/>
  <c r="AD170" i="20"/>
  <c r="AC170" i="20"/>
  <c r="AD169" i="20"/>
  <c r="AC169" i="20"/>
  <c r="AD168" i="20"/>
  <c r="AC168" i="20"/>
  <c r="AD167" i="20"/>
  <c r="AC167" i="20"/>
  <c r="AD166" i="20"/>
  <c r="AC166" i="20"/>
  <c r="X179" i="20"/>
  <c r="AB179" i="20" s="1"/>
  <c r="X178" i="20"/>
  <c r="AB178" i="20" s="1"/>
  <c r="X177" i="20"/>
  <c r="AB177" i="20" s="1"/>
  <c r="X176" i="20"/>
  <c r="AB176" i="20" s="1"/>
  <c r="X175" i="20"/>
  <c r="AB175" i="20" s="1"/>
  <c r="X174" i="20"/>
  <c r="AB174" i="20" s="1"/>
  <c r="X173" i="20"/>
  <c r="AB173" i="20" s="1"/>
  <c r="X172" i="20"/>
  <c r="AB172" i="20" s="1"/>
  <c r="X171" i="20"/>
  <c r="AB171" i="20" s="1"/>
  <c r="X170" i="20"/>
  <c r="AB170" i="20" s="1"/>
  <c r="X169" i="20"/>
  <c r="AB169" i="20" s="1"/>
  <c r="X168" i="20"/>
  <c r="AB168" i="20" s="1"/>
  <c r="X167" i="20"/>
  <c r="AB167" i="20" s="1"/>
  <c r="X166" i="20"/>
  <c r="AB166" i="20" s="1"/>
  <c r="X165" i="20"/>
  <c r="AD165" i="20" l="1"/>
  <c r="AC165" i="20"/>
  <c r="AB165" i="20"/>
  <c r="AD164" i="20"/>
  <c r="AC164" i="20"/>
  <c r="AD163" i="20"/>
  <c r="AC163" i="20"/>
  <c r="AD162" i="20"/>
  <c r="AC162" i="20"/>
  <c r="AD161" i="20"/>
  <c r="AC161" i="20"/>
  <c r="X164" i="20"/>
  <c r="AB164" i="20" s="1"/>
  <c r="X163" i="20"/>
  <c r="AB163" i="20" s="1"/>
  <c r="X162" i="20"/>
  <c r="AB162" i="20" s="1"/>
  <c r="X161" i="20"/>
  <c r="AB161" i="20" s="1"/>
  <c r="X160" i="20"/>
  <c r="X159" i="20"/>
  <c r="X158" i="20"/>
  <c r="X157" i="20"/>
  <c r="X156" i="20"/>
  <c r="X155" i="20"/>
  <c r="X154" i="20"/>
  <c r="X153" i="20"/>
  <c r="X152" i="20"/>
  <c r="X151" i="20"/>
  <c r="X150" i="20"/>
  <c r="X149" i="20"/>
  <c r="X148" i="20"/>
  <c r="X147" i="20" l="1"/>
  <c r="AB147" i="20" s="1"/>
  <c r="X146" i="20"/>
  <c r="AB146" i="20" s="1"/>
  <c r="X145" i="20"/>
  <c r="AB145" i="20" s="1"/>
  <c r="X144" i="20"/>
  <c r="AB144" i="20" s="1"/>
  <c r="X143" i="20"/>
  <c r="AB143" i="20" s="1"/>
  <c r="X142" i="20"/>
  <c r="X141" i="20"/>
  <c r="X140" i="20"/>
  <c r="X139" i="20"/>
  <c r="AC143" i="20"/>
  <c r="AD143" i="20"/>
  <c r="AC144" i="20"/>
  <c r="AD144" i="20"/>
  <c r="AC145" i="20"/>
  <c r="AD145" i="20"/>
  <c r="AC146" i="20"/>
  <c r="AD146" i="20"/>
  <c r="AC147" i="20"/>
  <c r="AD147" i="20"/>
  <c r="AB148" i="20"/>
  <c r="AC148" i="20"/>
  <c r="AD148" i="20"/>
  <c r="AB149" i="20"/>
  <c r="AC149" i="20"/>
  <c r="AD149" i="20"/>
  <c r="AB150" i="20"/>
  <c r="AC150" i="20"/>
  <c r="AD150" i="20"/>
  <c r="AB151" i="20"/>
  <c r="AC151" i="20"/>
  <c r="AD151" i="20"/>
  <c r="AB152" i="20"/>
  <c r="AC152" i="20"/>
  <c r="AD152" i="20"/>
  <c r="AB153" i="20"/>
  <c r="AC153" i="20"/>
  <c r="AD153" i="20"/>
  <c r="AB154" i="20"/>
  <c r="AC154" i="20"/>
  <c r="AD154" i="20"/>
  <c r="AB155" i="20"/>
  <c r="AC155" i="20"/>
  <c r="AD155" i="20"/>
  <c r="AB156" i="20"/>
  <c r="AC156" i="20"/>
  <c r="AD156" i="20"/>
  <c r="AB157" i="20"/>
  <c r="AC157" i="20"/>
  <c r="AD157" i="20"/>
  <c r="AB158" i="20"/>
  <c r="AC158" i="20"/>
  <c r="AD158" i="20"/>
  <c r="AB159" i="20"/>
  <c r="AC159" i="20"/>
  <c r="AD159" i="20"/>
  <c r="AB160" i="20"/>
  <c r="AC160" i="20"/>
  <c r="AD160" i="20"/>
  <c r="R143" i="20"/>
  <c r="S143" i="20"/>
  <c r="T143" i="20"/>
  <c r="U143" i="20"/>
  <c r="R144" i="20"/>
  <c r="S144" i="20"/>
  <c r="T144" i="20"/>
  <c r="U144" i="20"/>
  <c r="R145" i="20"/>
  <c r="S145" i="20"/>
  <c r="T145" i="20"/>
  <c r="U145" i="20"/>
  <c r="R146" i="20"/>
  <c r="S146" i="20"/>
  <c r="T146" i="20"/>
  <c r="U146" i="20"/>
  <c r="R147" i="20"/>
  <c r="S147" i="20"/>
  <c r="T147" i="20"/>
  <c r="U147" i="20"/>
  <c r="R148" i="20"/>
  <c r="S148" i="20"/>
  <c r="T148" i="20"/>
  <c r="U148" i="20"/>
  <c r="R149" i="20"/>
  <c r="S149" i="20"/>
  <c r="T149" i="20"/>
  <c r="U149" i="20"/>
  <c r="R150" i="20"/>
  <c r="S150" i="20"/>
  <c r="T150" i="20"/>
  <c r="U150" i="20"/>
  <c r="R151" i="20"/>
  <c r="S151" i="20"/>
  <c r="T151" i="20"/>
  <c r="U151" i="20"/>
  <c r="R152" i="20"/>
  <c r="S152" i="20"/>
  <c r="T152" i="20"/>
  <c r="U152" i="20"/>
  <c r="R153" i="20"/>
  <c r="S153" i="20"/>
  <c r="T153" i="20"/>
  <c r="U153" i="20"/>
  <c r="R154" i="20"/>
  <c r="S154" i="20"/>
  <c r="T154" i="20"/>
  <c r="U154" i="20"/>
  <c r="R155" i="20"/>
  <c r="S155" i="20"/>
  <c r="T155" i="20"/>
  <c r="U155" i="20"/>
  <c r="R156" i="20"/>
  <c r="S156" i="20"/>
  <c r="T156" i="20"/>
  <c r="U156" i="20"/>
  <c r="R157" i="20"/>
  <c r="S157" i="20"/>
  <c r="T157" i="20"/>
  <c r="U157" i="20"/>
  <c r="R158" i="20"/>
  <c r="S158" i="20"/>
  <c r="T158" i="20"/>
  <c r="U158" i="20"/>
  <c r="R159" i="20"/>
  <c r="S159" i="20"/>
  <c r="T159" i="20"/>
  <c r="U159" i="20"/>
  <c r="R160" i="20"/>
  <c r="S160" i="20"/>
  <c r="T160" i="20"/>
  <c r="U160" i="20"/>
  <c r="R161" i="20"/>
  <c r="S161" i="20"/>
  <c r="T161" i="20"/>
  <c r="U161" i="20"/>
  <c r="R162" i="20"/>
  <c r="S162" i="20"/>
  <c r="T162" i="20"/>
  <c r="U162" i="20"/>
  <c r="R163" i="20"/>
  <c r="S163" i="20"/>
  <c r="T163" i="20"/>
  <c r="U163" i="20"/>
  <c r="R164" i="20"/>
  <c r="S164" i="20"/>
  <c r="T164" i="20"/>
  <c r="U164" i="20"/>
  <c r="R165" i="20"/>
  <c r="S165" i="20"/>
  <c r="T165" i="20"/>
  <c r="U165" i="20"/>
  <c r="R166" i="20"/>
  <c r="S166" i="20"/>
  <c r="T166" i="20"/>
  <c r="U166" i="20"/>
  <c r="R167" i="20"/>
  <c r="S167" i="20"/>
  <c r="T167" i="20"/>
  <c r="U167" i="20"/>
  <c r="R168" i="20"/>
  <c r="S168" i="20"/>
  <c r="T168" i="20"/>
  <c r="U168" i="20"/>
  <c r="R169" i="20"/>
  <c r="S169" i="20"/>
  <c r="T169" i="20"/>
  <c r="U169" i="20"/>
  <c r="R170" i="20"/>
  <c r="S170" i="20"/>
  <c r="T170" i="20"/>
  <c r="U170" i="20"/>
  <c r="R171" i="20"/>
  <c r="S171" i="20"/>
  <c r="T171" i="20"/>
  <c r="U171" i="20"/>
  <c r="R172" i="20"/>
  <c r="S172" i="20"/>
  <c r="T172" i="20"/>
  <c r="U172" i="20"/>
  <c r="R173" i="20"/>
  <c r="S173" i="20"/>
  <c r="T173" i="20"/>
  <c r="U173" i="20"/>
  <c r="R174" i="20"/>
  <c r="S174" i="20"/>
  <c r="T174" i="20"/>
  <c r="U174" i="20"/>
  <c r="R175" i="20"/>
  <c r="S175" i="20"/>
  <c r="T175" i="20"/>
  <c r="U175" i="20"/>
  <c r="R176" i="20"/>
  <c r="S176" i="20"/>
  <c r="T176" i="20"/>
  <c r="U176" i="20"/>
  <c r="R177" i="20"/>
  <c r="S177" i="20"/>
  <c r="T177" i="20"/>
  <c r="U177" i="20"/>
  <c r="R178" i="20"/>
  <c r="S178" i="20"/>
  <c r="T178" i="20"/>
  <c r="U178" i="20"/>
  <c r="R179" i="20"/>
  <c r="S179" i="20"/>
  <c r="T179" i="20"/>
  <c r="U179" i="20"/>
  <c r="R180" i="20"/>
  <c r="S180" i="20"/>
  <c r="T180" i="20"/>
  <c r="U180" i="20"/>
  <c r="R181" i="20"/>
  <c r="S181" i="20"/>
  <c r="T181" i="20"/>
  <c r="U181" i="20"/>
  <c r="R182" i="20"/>
  <c r="S182" i="20"/>
  <c r="T182" i="20"/>
  <c r="U182" i="20"/>
  <c r="R183" i="20"/>
  <c r="S183" i="20"/>
  <c r="T183" i="20"/>
  <c r="U183" i="20"/>
  <c r="R184" i="20"/>
  <c r="S184" i="20"/>
  <c r="T184" i="20"/>
  <c r="U184" i="20"/>
  <c r="R185" i="20"/>
  <c r="S185" i="20"/>
  <c r="T185" i="20"/>
  <c r="U185" i="20"/>
  <c r="R186" i="20"/>
  <c r="S186" i="20"/>
  <c r="T186" i="20"/>
  <c r="U186" i="20"/>
  <c r="R187" i="20"/>
  <c r="S187" i="20"/>
  <c r="T187" i="20"/>
  <c r="U187" i="20"/>
  <c r="R188" i="20"/>
  <c r="S188" i="20"/>
  <c r="T188" i="20"/>
  <c r="U188" i="20"/>
  <c r="R189" i="20"/>
  <c r="S189" i="20"/>
  <c r="T189" i="20"/>
  <c r="U189" i="20"/>
  <c r="R190" i="20"/>
  <c r="S190" i="20"/>
  <c r="T190" i="20"/>
  <c r="U190" i="20"/>
  <c r="R191" i="20"/>
  <c r="S191" i="20"/>
  <c r="T191" i="20"/>
  <c r="U191" i="20"/>
  <c r="R192" i="20"/>
  <c r="S192" i="20"/>
  <c r="T192" i="20"/>
  <c r="U192" i="20"/>
  <c r="R193" i="20"/>
  <c r="S193" i="20"/>
  <c r="T193" i="20"/>
  <c r="U193" i="20"/>
  <c r="R194" i="20"/>
  <c r="S194" i="20"/>
  <c r="T194" i="20"/>
  <c r="U194" i="20"/>
  <c r="R195" i="20"/>
  <c r="S195" i="20"/>
  <c r="T195" i="20"/>
  <c r="U195" i="20"/>
  <c r="R196" i="20"/>
  <c r="S196" i="20"/>
  <c r="T196" i="20"/>
  <c r="U196" i="20"/>
  <c r="R197" i="20"/>
  <c r="S197" i="20"/>
  <c r="T197" i="20"/>
  <c r="U197" i="20"/>
  <c r="R198" i="20"/>
  <c r="S198" i="20"/>
  <c r="T198" i="20"/>
  <c r="U198" i="20"/>
  <c r="R199" i="20"/>
  <c r="S199" i="20"/>
  <c r="T199" i="20"/>
  <c r="U199" i="20"/>
  <c r="R200" i="20"/>
  <c r="S200" i="20"/>
  <c r="T200" i="20"/>
  <c r="U200" i="20"/>
  <c r="R201" i="20"/>
  <c r="S201" i="20"/>
  <c r="T201" i="20"/>
  <c r="U201" i="20"/>
  <c r="R202" i="20"/>
  <c r="S202" i="20"/>
  <c r="T202" i="20"/>
  <c r="U202" i="20"/>
  <c r="R203" i="20"/>
  <c r="S203" i="20"/>
  <c r="T203" i="20"/>
  <c r="U203" i="20"/>
  <c r="R204" i="20"/>
  <c r="S204" i="20"/>
  <c r="T204" i="20"/>
  <c r="U204" i="20"/>
  <c r="R205" i="20"/>
  <c r="S205" i="20"/>
  <c r="T205" i="20"/>
  <c r="U205" i="20"/>
  <c r="R206" i="20"/>
  <c r="S206" i="20"/>
  <c r="T206" i="20"/>
  <c r="U206" i="20"/>
  <c r="R207" i="20"/>
  <c r="S207" i="20"/>
  <c r="T207" i="20"/>
  <c r="U207" i="20"/>
  <c r="R208" i="20"/>
  <c r="S208" i="20"/>
  <c r="T208" i="20"/>
  <c r="U208" i="20"/>
  <c r="R209" i="20"/>
  <c r="S209" i="20"/>
  <c r="T209" i="20"/>
  <c r="U209" i="20"/>
  <c r="R210" i="20"/>
  <c r="S210" i="20"/>
  <c r="T210" i="20"/>
  <c r="U210" i="20"/>
  <c r="R211" i="20"/>
  <c r="S211" i="20"/>
  <c r="T211" i="20"/>
  <c r="U211" i="20"/>
  <c r="R212" i="20"/>
  <c r="S212" i="20"/>
  <c r="T212" i="20"/>
  <c r="U212" i="20"/>
  <c r="R213" i="20"/>
  <c r="S213" i="20"/>
  <c r="T213" i="20"/>
  <c r="U213" i="20"/>
  <c r="R214" i="20"/>
  <c r="S214" i="20"/>
  <c r="T214" i="20"/>
  <c r="U214" i="20"/>
  <c r="R215" i="20"/>
  <c r="S215" i="20"/>
  <c r="T215" i="20"/>
  <c r="U215" i="20"/>
  <c r="R216" i="20"/>
  <c r="S216" i="20"/>
  <c r="T216" i="20"/>
  <c r="U216" i="20"/>
  <c r="R217" i="20"/>
  <c r="S217" i="20"/>
  <c r="T217" i="20"/>
  <c r="U217" i="20"/>
  <c r="R218" i="20"/>
  <c r="S218" i="20"/>
  <c r="T218" i="20"/>
  <c r="U218" i="20"/>
  <c r="R219" i="20"/>
  <c r="S219" i="20"/>
  <c r="T219" i="20"/>
  <c r="U219" i="20"/>
  <c r="R220" i="20"/>
  <c r="S220" i="20"/>
  <c r="T220" i="20"/>
  <c r="U220" i="20"/>
  <c r="R221" i="20"/>
  <c r="S221" i="20"/>
  <c r="T221" i="20"/>
  <c r="U221" i="20"/>
  <c r="R222" i="20"/>
  <c r="S222" i="20"/>
  <c r="T222" i="20"/>
  <c r="U222" i="20"/>
  <c r="R223" i="20"/>
  <c r="S223" i="20"/>
  <c r="T223" i="20"/>
  <c r="U223" i="20"/>
  <c r="R224" i="20"/>
  <c r="S224" i="20"/>
  <c r="T224" i="20"/>
  <c r="U224" i="20"/>
  <c r="X138" i="20" l="1"/>
  <c r="AB138" i="20" s="1"/>
  <c r="X137" i="20"/>
  <c r="AB137" i="20" s="1"/>
  <c r="X136" i="20"/>
  <c r="AB136" i="20" s="1"/>
  <c r="X135" i="20"/>
  <c r="AB135" i="20" s="1"/>
  <c r="X134" i="20"/>
  <c r="AB134" i="20" s="1"/>
  <c r="X133" i="20"/>
  <c r="AB133" i="20" s="1"/>
  <c r="X132" i="20"/>
  <c r="AB132" i="20" s="1"/>
  <c r="X131" i="20"/>
  <c r="X130" i="20"/>
  <c r="X129" i="20"/>
  <c r="X128" i="20"/>
  <c r="X127" i="20"/>
  <c r="AB127" i="20" s="1"/>
  <c r="X126" i="20"/>
  <c r="X125" i="20"/>
  <c r="X124" i="20"/>
  <c r="X123" i="20"/>
  <c r="AB123" i="20" s="1"/>
  <c r="X122" i="20"/>
  <c r="X121" i="20"/>
  <c r="X120" i="20"/>
  <c r="X119" i="20"/>
  <c r="X118" i="20"/>
  <c r="AD142" i="20"/>
  <c r="AC142" i="20"/>
  <c r="AB142" i="20"/>
  <c r="AD141" i="20"/>
  <c r="AC141" i="20"/>
  <c r="AB141" i="20"/>
  <c r="AD140" i="20"/>
  <c r="AC140" i="20"/>
  <c r="AB140" i="20"/>
  <c r="AD139" i="20"/>
  <c r="AC139" i="20"/>
  <c r="AB139" i="20"/>
  <c r="AD138" i="20"/>
  <c r="AC138" i="20"/>
  <c r="AD137" i="20"/>
  <c r="AC137" i="20"/>
  <c r="AD136" i="20"/>
  <c r="AC136" i="20"/>
  <c r="AD135" i="20"/>
  <c r="AC135" i="20"/>
  <c r="AC134" i="20"/>
  <c r="AD133" i="20"/>
  <c r="AC133" i="20"/>
  <c r="AD132" i="20"/>
  <c r="AC132" i="20"/>
  <c r="R132" i="20"/>
  <c r="S132" i="20"/>
  <c r="T132" i="20"/>
  <c r="U132" i="20"/>
  <c r="R133" i="20"/>
  <c r="S133" i="20"/>
  <c r="T133" i="20"/>
  <c r="U133" i="20"/>
  <c r="R134" i="20"/>
  <c r="S134" i="20"/>
  <c r="T134" i="20"/>
  <c r="U134" i="20"/>
  <c r="R135" i="20"/>
  <c r="S135" i="20"/>
  <c r="T135" i="20"/>
  <c r="U135" i="20"/>
  <c r="R136" i="20"/>
  <c r="S136" i="20"/>
  <c r="T136" i="20"/>
  <c r="U136" i="20"/>
  <c r="R137" i="20"/>
  <c r="S137" i="20"/>
  <c r="T137" i="20"/>
  <c r="U137" i="20"/>
  <c r="R138" i="20"/>
  <c r="S138" i="20"/>
  <c r="T138" i="20"/>
  <c r="U138" i="20"/>
  <c r="R139" i="20"/>
  <c r="S139" i="20"/>
  <c r="T139" i="20"/>
  <c r="U139" i="20"/>
  <c r="R140" i="20"/>
  <c r="S140" i="20"/>
  <c r="T140" i="20"/>
  <c r="U140" i="20"/>
  <c r="R141" i="20"/>
  <c r="S141" i="20"/>
  <c r="T141" i="20"/>
  <c r="U141" i="20"/>
  <c r="R142" i="20"/>
  <c r="S142" i="20"/>
  <c r="T142" i="20"/>
  <c r="U142" i="20"/>
  <c r="AB124" i="20" l="1"/>
  <c r="AD124" i="20"/>
  <c r="AB125" i="20"/>
  <c r="AC125" i="20"/>
  <c r="AD125" i="20"/>
  <c r="AB126" i="20"/>
  <c r="AC126" i="20"/>
  <c r="AD126" i="20"/>
  <c r="AC127" i="20"/>
  <c r="AD127" i="20"/>
  <c r="AB128" i="20"/>
  <c r="AC128" i="20"/>
  <c r="AD128" i="20"/>
  <c r="AB129" i="20"/>
  <c r="AC129" i="20"/>
  <c r="AD129" i="20"/>
  <c r="AB130" i="20"/>
  <c r="AD130" i="20"/>
  <c r="AB131" i="20"/>
  <c r="AC131" i="20"/>
  <c r="AD131" i="20"/>
  <c r="R123" i="20"/>
  <c r="S123" i="20"/>
  <c r="T123" i="20"/>
  <c r="U123" i="20"/>
  <c r="R124" i="20"/>
  <c r="S124" i="20"/>
  <c r="T124" i="20"/>
  <c r="U124" i="20"/>
  <c r="R125" i="20"/>
  <c r="S125" i="20"/>
  <c r="T125" i="20"/>
  <c r="U125" i="20"/>
  <c r="R126" i="20"/>
  <c r="S126" i="20"/>
  <c r="T126" i="20"/>
  <c r="U126" i="20"/>
  <c r="R127" i="20"/>
  <c r="S127" i="20"/>
  <c r="T127" i="20"/>
  <c r="U127" i="20"/>
  <c r="R128" i="20"/>
  <c r="S128" i="20"/>
  <c r="T128" i="20"/>
  <c r="U128" i="20"/>
  <c r="R129" i="20"/>
  <c r="S129" i="20"/>
  <c r="T129" i="20"/>
  <c r="U129" i="20"/>
  <c r="R130" i="20"/>
  <c r="S130" i="20"/>
  <c r="T130" i="20"/>
  <c r="U130" i="20"/>
  <c r="R131" i="20"/>
  <c r="S131" i="20"/>
  <c r="T131" i="20"/>
  <c r="U131" i="20"/>
  <c r="AD123" i="20"/>
  <c r="AD122" i="20"/>
  <c r="AC122" i="20"/>
  <c r="AD121" i="20"/>
  <c r="AC121" i="20"/>
  <c r="AD120" i="20"/>
  <c r="AC120" i="20"/>
  <c r="AD119" i="20"/>
  <c r="AC119" i="20"/>
  <c r="AD118" i="20"/>
  <c r="AC118" i="20"/>
  <c r="AD117" i="20"/>
  <c r="AC117" i="20"/>
  <c r="AD116" i="20"/>
  <c r="AC116" i="20"/>
  <c r="AD115" i="20"/>
  <c r="AC115" i="20"/>
  <c r="AD114" i="20"/>
  <c r="AC114" i="20"/>
  <c r="AD113" i="20"/>
  <c r="AC113" i="20"/>
  <c r="AD112" i="20"/>
  <c r="AC112" i="20"/>
  <c r="AD111" i="20"/>
  <c r="AC111" i="20"/>
  <c r="AD110" i="20"/>
  <c r="AC110" i="20"/>
  <c r="AD109" i="20"/>
  <c r="AC109" i="20"/>
  <c r="AD108" i="20"/>
  <c r="AC108" i="20"/>
  <c r="AB122" i="20"/>
  <c r="AB121" i="20"/>
  <c r="AB120" i="20"/>
  <c r="AB119" i="20"/>
  <c r="AB118" i="20"/>
  <c r="X117" i="20"/>
  <c r="AB117" i="20" s="1"/>
  <c r="X116" i="20"/>
  <c r="AB116" i="20" s="1"/>
  <c r="X115" i="20"/>
  <c r="AB115" i="20" s="1"/>
  <c r="X114" i="20"/>
  <c r="AB114" i="20" s="1"/>
  <c r="X113" i="20"/>
  <c r="AB113" i="20" s="1"/>
  <c r="X112" i="20"/>
  <c r="AB112" i="20" s="1"/>
  <c r="X111" i="20"/>
  <c r="AB111" i="20" s="1"/>
  <c r="X110" i="20"/>
  <c r="AB110" i="20" s="1"/>
  <c r="X109" i="20"/>
  <c r="AB109" i="20" s="1"/>
  <c r="X108" i="20"/>
  <c r="AB108" i="20" s="1"/>
  <c r="X107" i="20"/>
  <c r="R108" i="20"/>
  <c r="S108" i="20"/>
  <c r="T108" i="20"/>
  <c r="U108" i="20"/>
  <c r="R109" i="20"/>
  <c r="S109" i="20"/>
  <c r="T109" i="20"/>
  <c r="U109" i="20"/>
  <c r="R110" i="20"/>
  <c r="S110" i="20"/>
  <c r="T110" i="20"/>
  <c r="U110" i="20"/>
  <c r="R111" i="20"/>
  <c r="S111" i="20"/>
  <c r="T111" i="20"/>
  <c r="U111" i="20"/>
  <c r="R112" i="20"/>
  <c r="S112" i="20"/>
  <c r="T112" i="20"/>
  <c r="U112" i="20"/>
  <c r="R113" i="20"/>
  <c r="S113" i="20"/>
  <c r="T113" i="20"/>
  <c r="U113" i="20"/>
  <c r="R114" i="20"/>
  <c r="S114" i="20"/>
  <c r="T114" i="20"/>
  <c r="U114" i="20"/>
  <c r="R115" i="20"/>
  <c r="S115" i="20"/>
  <c r="T115" i="20"/>
  <c r="U115" i="20"/>
  <c r="R116" i="20"/>
  <c r="S116" i="20"/>
  <c r="T116" i="20"/>
  <c r="U116" i="20"/>
  <c r="R117" i="20"/>
  <c r="S117" i="20"/>
  <c r="T117" i="20"/>
  <c r="U117" i="20"/>
  <c r="R118" i="20"/>
  <c r="S118" i="20"/>
  <c r="T118" i="20"/>
  <c r="U118" i="20"/>
  <c r="R119" i="20"/>
  <c r="S119" i="20"/>
  <c r="T119" i="20"/>
  <c r="U119" i="20"/>
  <c r="R120" i="20"/>
  <c r="S120" i="20"/>
  <c r="T120" i="20"/>
  <c r="U120" i="20"/>
  <c r="R121" i="20"/>
  <c r="S121" i="20"/>
  <c r="T121" i="20"/>
  <c r="U121" i="20"/>
  <c r="R122" i="20"/>
  <c r="S122" i="20"/>
  <c r="T122" i="20"/>
  <c r="U122" i="20"/>
  <c r="AD107" i="20"/>
  <c r="AC107" i="20"/>
  <c r="AD106" i="20"/>
  <c r="AC106" i="20"/>
  <c r="AD105" i="20"/>
  <c r="AC105" i="20"/>
  <c r="AD104" i="20"/>
  <c r="AC104" i="20"/>
  <c r="AD103" i="20"/>
  <c r="AC103" i="20"/>
  <c r="R101" i="20"/>
  <c r="S101" i="20"/>
  <c r="T101" i="20"/>
  <c r="U101" i="20"/>
  <c r="R102" i="20"/>
  <c r="S102" i="20"/>
  <c r="T102" i="20"/>
  <c r="U102" i="20"/>
  <c r="R103" i="20"/>
  <c r="S103" i="20"/>
  <c r="T103" i="20"/>
  <c r="U103" i="20"/>
  <c r="R104" i="20"/>
  <c r="S104" i="20"/>
  <c r="T104" i="20"/>
  <c r="U104" i="20"/>
  <c r="R105" i="20"/>
  <c r="S105" i="20"/>
  <c r="T105" i="20"/>
  <c r="U105" i="20"/>
  <c r="R106" i="20"/>
  <c r="S106" i="20"/>
  <c r="T106" i="20"/>
  <c r="U106" i="20"/>
  <c r="R107" i="20"/>
  <c r="S107" i="20"/>
  <c r="T107" i="20"/>
  <c r="U107" i="20"/>
  <c r="AC91" i="20" l="1"/>
  <c r="U100" i="20"/>
  <c r="T100" i="20"/>
  <c r="S100" i="20"/>
  <c r="R100" i="20"/>
  <c r="U99" i="20"/>
  <c r="T99" i="20"/>
  <c r="S99" i="20"/>
  <c r="R99" i="20"/>
  <c r="U98" i="20"/>
  <c r="T98" i="20"/>
  <c r="S98" i="20"/>
  <c r="R98" i="20"/>
  <c r="U97" i="20"/>
  <c r="T97" i="20"/>
  <c r="S97" i="20"/>
  <c r="R97" i="20"/>
  <c r="R93" i="20"/>
  <c r="S93" i="20"/>
  <c r="T93" i="20"/>
  <c r="U93" i="20"/>
  <c r="R94" i="20"/>
  <c r="S94" i="20"/>
  <c r="T94" i="20"/>
  <c r="U94" i="20"/>
  <c r="R95" i="20"/>
  <c r="S95" i="20"/>
  <c r="T95" i="20"/>
  <c r="U95" i="20"/>
  <c r="R96" i="20"/>
  <c r="S96" i="20"/>
  <c r="T96" i="20"/>
  <c r="U96" i="20"/>
  <c r="AD102" i="20"/>
  <c r="AC102" i="20"/>
  <c r="AD101" i="20"/>
  <c r="AC101" i="20"/>
  <c r="AD100" i="20"/>
  <c r="AC100" i="20"/>
  <c r="AD99" i="20"/>
  <c r="AC99" i="20"/>
  <c r="AD98" i="20"/>
  <c r="AC98" i="20"/>
  <c r="AD97" i="20"/>
  <c r="AC97" i="20"/>
  <c r="AD96" i="20"/>
  <c r="AC96" i="20"/>
  <c r="AD95" i="20"/>
  <c r="AC95" i="20"/>
  <c r="X93" i="20" l="1"/>
  <c r="AB93" i="20" s="1"/>
  <c r="X94" i="20"/>
  <c r="AB94" i="20" s="1"/>
  <c r="X95" i="20"/>
  <c r="AB95" i="20" s="1"/>
  <c r="X96" i="20"/>
  <c r="AB96" i="20" s="1"/>
  <c r="X97" i="20"/>
  <c r="AB97" i="20" s="1"/>
  <c r="X98" i="20"/>
  <c r="AB98" i="20" s="1"/>
  <c r="X99" i="20"/>
  <c r="AB99" i="20" s="1"/>
  <c r="X100" i="20"/>
  <c r="AB100" i="20" s="1"/>
  <c r="X101" i="20"/>
  <c r="AB101" i="20" s="1"/>
  <c r="X102" i="20"/>
  <c r="AB102" i="20" s="1"/>
  <c r="X103" i="20"/>
  <c r="AB103" i="20" s="1"/>
  <c r="X104" i="20"/>
  <c r="AB104" i="20" s="1"/>
  <c r="X105" i="20"/>
  <c r="AB105" i="20" s="1"/>
  <c r="X106" i="20"/>
  <c r="AB106" i="20" s="1"/>
  <c r="AB107" i="20"/>
  <c r="AC84" i="20"/>
  <c r="AD84" i="20"/>
  <c r="AC85" i="20"/>
  <c r="AD85" i="20"/>
  <c r="AC86" i="20"/>
  <c r="AD86" i="20"/>
  <c r="AC87" i="20"/>
  <c r="AD87" i="20"/>
  <c r="AC88" i="20"/>
  <c r="AD88" i="20"/>
  <c r="AC89" i="20"/>
  <c r="AD89" i="20"/>
  <c r="AC90" i="20"/>
  <c r="AD90" i="20"/>
  <c r="AD91" i="20"/>
  <c r="AC92" i="20"/>
  <c r="AD92" i="20"/>
  <c r="AC93" i="20"/>
  <c r="AD93" i="20"/>
  <c r="AC94" i="20"/>
  <c r="AD94" i="20"/>
  <c r="R84" i="20"/>
  <c r="S84" i="20"/>
  <c r="T84" i="20"/>
  <c r="U84" i="20"/>
  <c r="X84" i="20"/>
  <c r="AB84" i="20" s="1"/>
  <c r="R85" i="20"/>
  <c r="S85" i="20"/>
  <c r="T85" i="20"/>
  <c r="U85" i="20"/>
  <c r="X85" i="20"/>
  <c r="AB85" i="20" s="1"/>
  <c r="R86" i="20"/>
  <c r="S86" i="20"/>
  <c r="T86" i="20"/>
  <c r="U86" i="20"/>
  <c r="X86" i="20"/>
  <c r="AB86" i="20" s="1"/>
  <c r="R87" i="20"/>
  <c r="S87" i="20"/>
  <c r="T87" i="20"/>
  <c r="U87" i="20"/>
  <c r="X87" i="20"/>
  <c r="AB87" i="20" s="1"/>
  <c r="R88" i="20"/>
  <c r="S88" i="20"/>
  <c r="T88" i="20"/>
  <c r="U88" i="20"/>
  <c r="X88" i="20"/>
  <c r="AB88" i="20" s="1"/>
  <c r="R89" i="20"/>
  <c r="S89" i="20"/>
  <c r="T89" i="20"/>
  <c r="U89" i="20"/>
  <c r="X89" i="20"/>
  <c r="AB89" i="20" s="1"/>
  <c r="R90" i="20"/>
  <c r="S90" i="20"/>
  <c r="T90" i="20"/>
  <c r="U90" i="20"/>
  <c r="X90" i="20"/>
  <c r="AB90" i="20" s="1"/>
  <c r="R91" i="20"/>
  <c r="S91" i="20"/>
  <c r="T91" i="20"/>
  <c r="U91" i="20"/>
  <c r="X91" i="20"/>
  <c r="AB91" i="20" s="1"/>
  <c r="R92" i="20"/>
  <c r="S92" i="20"/>
  <c r="T92" i="20"/>
  <c r="U92" i="20"/>
  <c r="X92" i="20"/>
  <c r="AB92" i="20" s="1"/>
  <c r="AD83" i="20"/>
  <c r="AC83" i="20"/>
  <c r="AD82" i="20"/>
  <c r="AC82" i="20"/>
  <c r="AD81" i="20"/>
  <c r="AC81" i="20"/>
  <c r="AD80" i="20"/>
  <c r="AC80" i="20"/>
  <c r="AD79" i="20"/>
  <c r="AC79" i="20"/>
  <c r="AD78" i="20"/>
  <c r="AC78" i="20"/>
  <c r="AD77" i="20"/>
  <c r="AC77" i="20"/>
  <c r="AD76" i="20"/>
  <c r="AC76" i="20"/>
  <c r="AD75" i="20"/>
  <c r="AC75" i="20"/>
  <c r="X78" i="20" l="1"/>
  <c r="AB78" i="20" s="1"/>
  <c r="X79" i="20"/>
  <c r="AB79" i="20" s="1"/>
  <c r="X80" i="20"/>
  <c r="AB80" i="20" s="1"/>
  <c r="X81" i="20"/>
  <c r="AB81" i="20" s="1"/>
  <c r="X82" i="20"/>
  <c r="AB82" i="20" s="1"/>
  <c r="X83" i="20"/>
  <c r="AB83" i="20" s="1"/>
  <c r="R75" i="20"/>
  <c r="S75" i="20"/>
  <c r="T75" i="20"/>
  <c r="U75" i="20"/>
  <c r="R76" i="20"/>
  <c r="S76" i="20"/>
  <c r="T76" i="20"/>
  <c r="R77" i="20"/>
  <c r="S77" i="20"/>
  <c r="T77" i="20"/>
  <c r="U77" i="20"/>
  <c r="R78" i="20"/>
  <c r="S78" i="20"/>
  <c r="T78" i="20"/>
  <c r="U78" i="20"/>
  <c r="R79" i="20"/>
  <c r="S79" i="20"/>
  <c r="T79" i="20"/>
  <c r="U79" i="20"/>
  <c r="R80" i="20"/>
  <c r="S80" i="20"/>
  <c r="T80" i="20"/>
  <c r="U80" i="20"/>
  <c r="R81" i="20"/>
  <c r="S81" i="20"/>
  <c r="T81" i="20"/>
  <c r="U81" i="20"/>
  <c r="R82" i="20"/>
  <c r="S82" i="20"/>
  <c r="T82" i="20"/>
  <c r="U82" i="20"/>
  <c r="R83" i="20"/>
  <c r="S83" i="20"/>
  <c r="T83" i="20"/>
  <c r="U83" i="20"/>
  <c r="AD74" i="20"/>
  <c r="AC74" i="20"/>
  <c r="AD73" i="20"/>
  <c r="AC73" i="20"/>
  <c r="AD72" i="20"/>
  <c r="AC72" i="20"/>
  <c r="AD71" i="20"/>
  <c r="AC71" i="20"/>
  <c r="AD70" i="20"/>
  <c r="AC70" i="20"/>
  <c r="R71" i="20"/>
  <c r="S71" i="20"/>
  <c r="T71" i="20"/>
  <c r="U71" i="20"/>
  <c r="X71" i="20"/>
  <c r="AB71" i="20" s="1"/>
  <c r="R72" i="20"/>
  <c r="S72" i="20"/>
  <c r="T72" i="20"/>
  <c r="U72" i="20"/>
  <c r="X72" i="20"/>
  <c r="AB72" i="20" s="1"/>
  <c r="R73" i="20"/>
  <c r="S73" i="20"/>
  <c r="T73" i="20"/>
  <c r="U73" i="20"/>
  <c r="X73" i="20"/>
  <c r="AB73" i="20" s="1"/>
  <c r="R74" i="20"/>
  <c r="S74" i="20"/>
  <c r="T74" i="20"/>
  <c r="U74" i="20"/>
  <c r="X74" i="20"/>
  <c r="AB74" i="20" s="1"/>
  <c r="X75" i="20"/>
  <c r="AB75" i="20" s="1"/>
  <c r="X76" i="20"/>
  <c r="AB76" i="20" s="1"/>
  <c r="X77" i="20"/>
  <c r="AB77" i="20" s="1"/>
  <c r="X70" i="20"/>
  <c r="AB70" i="20" s="1"/>
  <c r="X69" i="20"/>
  <c r="AB69" i="20" s="1"/>
  <c r="X47" i="20"/>
  <c r="AB47" i="20" s="1"/>
  <c r="X48" i="20"/>
  <c r="AB48" i="20" s="1"/>
  <c r="X49" i="20"/>
  <c r="AB49" i="20" s="1"/>
  <c r="X50" i="20"/>
  <c r="AB50" i="20" s="1"/>
  <c r="X51" i="20"/>
  <c r="AB51" i="20" s="1"/>
  <c r="X52" i="20"/>
  <c r="AB52" i="20" s="1"/>
  <c r="X53" i="20"/>
  <c r="AB53" i="20" s="1"/>
  <c r="X54" i="20"/>
  <c r="AB54" i="20" s="1"/>
  <c r="X55" i="20"/>
  <c r="AB55" i="20" s="1"/>
  <c r="X56" i="20"/>
  <c r="AB56" i="20" s="1"/>
  <c r="X57" i="20"/>
  <c r="AB57" i="20" s="1"/>
  <c r="X58" i="20"/>
  <c r="AB58" i="20" s="1"/>
  <c r="X59" i="20"/>
  <c r="AB59" i="20" s="1"/>
  <c r="X60" i="20"/>
  <c r="AB60" i="20" s="1"/>
  <c r="X61" i="20"/>
  <c r="AB61" i="20" s="1"/>
  <c r="X62" i="20"/>
  <c r="AB62" i="20" s="1"/>
  <c r="X63" i="20"/>
  <c r="AB63" i="20" s="1"/>
  <c r="X64" i="20"/>
  <c r="AB64" i="20" s="1"/>
  <c r="X65" i="20"/>
  <c r="AB65" i="20" s="1"/>
  <c r="X66" i="20"/>
  <c r="AB66" i="20" s="1"/>
  <c r="X67" i="20"/>
  <c r="AB67" i="20" s="1"/>
  <c r="X68" i="20"/>
  <c r="AB68" i="20" s="1"/>
  <c r="R56" i="20"/>
  <c r="S56" i="20"/>
  <c r="T56" i="20"/>
  <c r="U56" i="20"/>
  <c r="R57" i="20"/>
  <c r="S57" i="20"/>
  <c r="T57" i="20"/>
  <c r="U57" i="20"/>
  <c r="R58" i="20"/>
  <c r="S58" i="20"/>
  <c r="T58" i="20"/>
  <c r="U58" i="20"/>
  <c r="R59" i="20"/>
  <c r="S59" i="20"/>
  <c r="T59" i="20"/>
  <c r="U59" i="20"/>
  <c r="R60" i="20"/>
  <c r="S60" i="20"/>
  <c r="T60" i="20"/>
  <c r="U60" i="20"/>
  <c r="R61" i="20"/>
  <c r="S61" i="20"/>
  <c r="T61" i="20"/>
  <c r="U61" i="20"/>
  <c r="R62" i="20"/>
  <c r="S62" i="20"/>
  <c r="T62" i="20"/>
  <c r="U62" i="20"/>
  <c r="R63" i="20"/>
  <c r="S63" i="20"/>
  <c r="T63" i="20"/>
  <c r="U63" i="20"/>
  <c r="R64" i="20"/>
  <c r="S64" i="20"/>
  <c r="T64" i="20"/>
  <c r="U64" i="20"/>
  <c r="R65" i="20"/>
  <c r="S65" i="20"/>
  <c r="T65" i="20"/>
  <c r="U65" i="20"/>
  <c r="R66" i="20"/>
  <c r="S66" i="20"/>
  <c r="T66" i="20"/>
  <c r="U66" i="20"/>
  <c r="R67" i="20"/>
  <c r="S67" i="20"/>
  <c r="T67" i="20"/>
  <c r="U67" i="20"/>
  <c r="R68" i="20"/>
  <c r="S68" i="20"/>
  <c r="T68" i="20"/>
  <c r="U68" i="20"/>
  <c r="R69" i="20"/>
  <c r="S69" i="20"/>
  <c r="T69" i="20"/>
  <c r="U69" i="20"/>
  <c r="R70" i="20"/>
  <c r="S70" i="20"/>
  <c r="T70" i="20"/>
  <c r="U70" i="20"/>
  <c r="R47" i="20"/>
  <c r="S47" i="20"/>
  <c r="T47" i="20"/>
  <c r="U47" i="20"/>
  <c r="R48" i="20"/>
  <c r="S48" i="20"/>
  <c r="T48" i="20"/>
  <c r="U48" i="20"/>
  <c r="R49" i="20"/>
  <c r="S49" i="20"/>
  <c r="T49" i="20"/>
  <c r="U49" i="20"/>
  <c r="R50" i="20"/>
  <c r="S50" i="20"/>
  <c r="T50" i="20"/>
  <c r="U50" i="20"/>
  <c r="R51" i="20"/>
  <c r="S51" i="20"/>
  <c r="T51" i="20"/>
  <c r="U51" i="20"/>
  <c r="R52" i="20"/>
  <c r="S52" i="20"/>
  <c r="T52" i="20"/>
  <c r="U52" i="20"/>
  <c r="R53" i="20"/>
  <c r="S53" i="20"/>
  <c r="T53" i="20"/>
  <c r="U53" i="20"/>
  <c r="R54" i="20"/>
  <c r="S54" i="20"/>
  <c r="T54" i="20"/>
  <c r="U54" i="20"/>
  <c r="R55" i="20"/>
  <c r="S55" i="20"/>
  <c r="T55" i="20"/>
  <c r="U55" i="20"/>
  <c r="X43" i="20"/>
  <c r="AB43" i="20" s="1"/>
  <c r="X46" i="20"/>
  <c r="AB46" i="20" s="1"/>
  <c r="X45" i="20"/>
  <c r="AB45" i="20" s="1"/>
  <c r="X44" i="20"/>
  <c r="AB44" i="20" s="1"/>
  <c r="X42" i="20"/>
  <c r="AB42" i="20" s="1"/>
  <c r="X41" i="20"/>
  <c r="AB41" i="20" s="1"/>
  <c r="AD69" i="20"/>
  <c r="AC69" i="20"/>
  <c r="AD68" i="20"/>
  <c r="AC68" i="20"/>
  <c r="AD67" i="20"/>
  <c r="AC67" i="20"/>
  <c r="AD66" i="20"/>
  <c r="AC66" i="20"/>
  <c r="AD65" i="20"/>
  <c r="AC65" i="20"/>
  <c r="AD64" i="20"/>
  <c r="AC64" i="20"/>
  <c r="AD63" i="20"/>
  <c r="AC63" i="20"/>
  <c r="AD62" i="20"/>
  <c r="AC62" i="20"/>
  <c r="AD61" i="20"/>
  <c r="AC61" i="20"/>
  <c r="AD60" i="20"/>
  <c r="AC60" i="20"/>
  <c r="AD59" i="20"/>
  <c r="AC59" i="20"/>
  <c r="AD58" i="20"/>
  <c r="AC58" i="20"/>
  <c r="AD57" i="20"/>
  <c r="AC57" i="20"/>
  <c r="AD56" i="20"/>
  <c r="AC56" i="20"/>
  <c r="AD55" i="20"/>
  <c r="AC55" i="20"/>
  <c r="AD54" i="20"/>
  <c r="AC54" i="20"/>
  <c r="AD53" i="20"/>
  <c r="AC53" i="20"/>
  <c r="AD52" i="20"/>
  <c r="AC52" i="20"/>
  <c r="AD51" i="20"/>
  <c r="AC51" i="20"/>
  <c r="AD50" i="20"/>
  <c r="AC50" i="20"/>
  <c r="AD49" i="20"/>
  <c r="AC49" i="20"/>
  <c r="AD48" i="20"/>
  <c r="AC48" i="20"/>
  <c r="AD47" i="20"/>
  <c r="AC47" i="20"/>
  <c r="AD46" i="20"/>
  <c r="AC46" i="20"/>
  <c r="AD45" i="20"/>
  <c r="AC45" i="20"/>
  <c r="AD40" i="20"/>
  <c r="AC40" i="20"/>
  <c r="AD44" i="20"/>
  <c r="AC44" i="20"/>
  <c r="AD41" i="20"/>
  <c r="AC41" i="20"/>
  <c r="AD42" i="20"/>
  <c r="AC42" i="20"/>
  <c r="AD43" i="20"/>
  <c r="AC43" i="20"/>
  <c r="AD39" i="20"/>
  <c r="AC39" i="20"/>
  <c r="AC35" i="20"/>
  <c r="X39" i="20"/>
  <c r="AB39" i="20" s="1"/>
  <c r="X37" i="20"/>
  <c r="X36" i="20"/>
  <c r="X35" i="20"/>
  <c r="X34" i="20" l="1"/>
  <c r="AB34" i="20" s="1"/>
  <c r="X33" i="20"/>
  <c r="AB33" i="20" s="1"/>
  <c r="X32" i="20"/>
  <c r="AB32" i="20" s="1"/>
  <c r="X31" i="20"/>
  <c r="AB31" i="20" s="1"/>
  <c r="X30" i="20"/>
  <c r="AB30" i="20" s="1"/>
  <c r="X29" i="20"/>
  <c r="AB29" i="20" s="1"/>
  <c r="X28" i="20"/>
  <c r="AB28" i="20" s="1"/>
  <c r="X27" i="20"/>
  <c r="AB27" i="20" s="1"/>
  <c r="X26" i="20"/>
  <c r="AB26" i="20" s="1"/>
  <c r="X25" i="20"/>
  <c r="AB25" i="20" s="1"/>
  <c r="X24" i="20"/>
  <c r="AB24" i="20" s="1"/>
  <c r="AC28" i="20"/>
  <c r="AD28" i="20"/>
  <c r="AC29" i="20"/>
  <c r="AD29" i="20"/>
  <c r="AC30" i="20"/>
  <c r="AD30" i="20"/>
  <c r="AC31" i="20"/>
  <c r="AD31" i="20"/>
  <c r="AC32" i="20"/>
  <c r="AD32" i="20"/>
  <c r="AC33" i="20"/>
  <c r="AD33" i="20"/>
  <c r="AC34" i="20"/>
  <c r="AD34" i="20"/>
  <c r="AB35" i="20"/>
  <c r="AD35" i="20"/>
  <c r="AB36" i="20"/>
  <c r="AC36" i="20"/>
  <c r="AD36" i="20"/>
  <c r="AB37" i="20"/>
  <c r="AC37" i="20"/>
  <c r="AD37" i="20"/>
  <c r="AB38" i="20"/>
  <c r="AC38" i="20"/>
  <c r="AC23" i="20"/>
  <c r="AD23" i="20"/>
  <c r="AC24" i="20"/>
  <c r="AD24" i="20"/>
  <c r="AC25" i="20"/>
  <c r="AD25" i="20"/>
  <c r="AC26" i="20"/>
  <c r="AD26" i="20"/>
  <c r="AC27" i="20"/>
  <c r="AD27" i="20"/>
  <c r="X23" i="20"/>
  <c r="AB23" i="20" s="1"/>
  <c r="U46" i="20"/>
  <c r="T46" i="20"/>
  <c r="S46" i="20"/>
  <c r="U45" i="20"/>
  <c r="T45" i="20"/>
  <c r="S45" i="20"/>
  <c r="U40" i="20"/>
  <c r="T40" i="20"/>
  <c r="S40" i="20"/>
  <c r="U44" i="20"/>
  <c r="T44" i="20"/>
  <c r="S44" i="20"/>
  <c r="U41" i="20"/>
  <c r="T41" i="20"/>
  <c r="S41" i="20"/>
  <c r="U42" i="20"/>
  <c r="T42" i="20"/>
  <c r="S42" i="20"/>
  <c r="U43" i="20"/>
  <c r="T43" i="20"/>
  <c r="S43" i="20"/>
  <c r="U39" i="20"/>
  <c r="T39" i="20"/>
  <c r="S39" i="20"/>
  <c r="U38" i="20"/>
  <c r="T38" i="20"/>
  <c r="S38" i="20"/>
  <c r="U37" i="20"/>
  <c r="T37" i="20"/>
  <c r="S37" i="20"/>
  <c r="U36" i="20"/>
  <c r="T36" i="20"/>
  <c r="S36" i="20"/>
  <c r="U35" i="20"/>
  <c r="T35" i="20"/>
  <c r="S35" i="20"/>
  <c r="U34" i="20"/>
  <c r="T34" i="20"/>
  <c r="S34" i="20"/>
  <c r="U33" i="20"/>
  <c r="T33" i="20"/>
  <c r="S33" i="20"/>
  <c r="U32" i="20"/>
  <c r="T32" i="20"/>
  <c r="S32" i="20"/>
  <c r="U31" i="20"/>
  <c r="T31" i="20"/>
  <c r="S31" i="20"/>
  <c r="U30" i="20"/>
  <c r="T30" i="20"/>
  <c r="S30" i="20"/>
  <c r="U29" i="20"/>
  <c r="T29" i="20"/>
  <c r="S29" i="20"/>
  <c r="U28" i="20"/>
  <c r="T28" i="20"/>
  <c r="S28" i="20"/>
  <c r="U27" i="20"/>
  <c r="T27" i="20"/>
  <c r="S27" i="20"/>
  <c r="U26" i="20"/>
  <c r="T26" i="20"/>
  <c r="S26" i="20"/>
  <c r="U25" i="20"/>
  <c r="T25" i="20"/>
  <c r="S25" i="20"/>
  <c r="U24" i="20"/>
  <c r="T24" i="20"/>
  <c r="S24" i="20"/>
  <c r="U23" i="20"/>
  <c r="T23" i="20"/>
  <c r="S23" i="20"/>
  <c r="U22" i="20"/>
  <c r="T22" i="20"/>
  <c r="S22" i="20"/>
  <c r="U21" i="20"/>
  <c r="T21" i="20"/>
  <c r="S21" i="20"/>
  <c r="U20" i="20"/>
  <c r="T20" i="20"/>
  <c r="S20" i="20"/>
  <c r="U19" i="20"/>
  <c r="T19" i="20"/>
  <c r="S19" i="20"/>
  <c r="U18" i="20"/>
  <c r="T18" i="20"/>
  <c r="S18" i="20"/>
  <c r="U17" i="20"/>
  <c r="T17" i="20"/>
  <c r="S17" i="20"/>
  <c r="U16" i="20"/>
  <c r="T16" i="20"/>
  <c r="S16" i="20"/>
  <c r="U15" i="20"/>
  <c r="T15" i="20"/>
  <c r="S15" i="20"/>
  <c r="U14" i="20"/>
  <c r="T14" i="20"/>
  <c r="S14" i="20"/>
  <c r="U13" i="20"/>
  <c r="T13" i="20"/>
  <c r="S13" i="20"/>
  <c r="U12" i="20"/>
  <c r="T12" i="20"/>
  <c r="S12" i="20"/>
  <c r="U11" i="20"/>
  <c r="T11" i="20"/>
  <c r="S11" i="20"/>
  <c r="U10" i="20"/>
  <c r="T10" i="20"/>
  <c r="S10" i="20"/>
  <c r="U9" i="20"/>
  <c r="T9" i="20"/>
  <c r="S9" i="20"/>
  <c r="U8" i="20"/>
  <c r="T8" i="20"/>
  <c r="S8" i="20"/>
  <c r="U7" i="20"/>
  <c r="T7" i="20"/>
  <c r="S7" i="20"/>
  <c r="U6" i="20"/>
  <c r="T6" i="20"/>
  <c r="S6" i="20"/>
  <c r="U5" i="20"/>
  <c r="T5" i="20"/>
  <c r="S5" i="20"/>
  <c r="U4" i="20"/>
  <c r="T4" i="20"/>
  <c r="S4" i="20"/>
  <c r="U3" i="20"/>
  <c r="T3" i="20"/>
  <c r="S3" i="20"/>
  <c r="U2" i="20"/>
  <c r="T2" i="20"/>
  <c r="S2" i="20"/>
  <c r="R46" i="20"/>
  <c r="R45" i="20"/>
  <c r="R40" i="20"/>
  <c r="R44" i="20"/>
  <c r="R41" i="20"/>
  <c r="R42" i="20"/>
  <c r="R43" i="20"/>
  <c r="R39" i="20"/>
  <c r="R38" i="20"/>
  <c r="R37" i="20"/>
  <c r="R36" i="20"/>
  <c r="R35" i="20"/>
  <c r="R34" i="20"/>
  <c r="R33" i="20"/>
  <c r="R32" i="20"/>
  <c r="R31" i="20"/>
  <c r="R30" i="20"/>
  <c r="R29" i="20"/>
  <c r="R28" i="20"/>
  <c r="R27" i="20"/>
  <c r="R26" i="20"/>
  <c r="R25" i="20"/>
  <c r="R24" i="20"/>
  <c r="R23" i="20"/>
  <c r="R22" i="20"/>
  <c r="R21" i="20"/>
  <c r="R20" i="20"/>
  <c r="R19" i="20"/>
  <c r="R18" i="20"/>
  <c r="R17" i="20"/>
  <c r="R16" i="20"/>
  <c r="R15" i="20"/>
  <c r="R14" i="20"/>
  <c r="R13" i="20"/>
  <c r="R12" i="20"/>
  <c r="R11" i="20"/>
  <c r="R10" i="20"/>
  <c r="R9" i="20"/>
  <c r="R8" i="20"/>
  <c r="R7" i="20"/>
  <c r="R6" i="20"/>
  <c r="R5" i="20"/>
  <c r="R4" i="20"/>
  <c r="R3" i="20"/>
  <c r="R2" i="20"/>
  <c r="X14" i="20"/>
  <c r="AB14" i="20" s="1"/>
  <c r="X15" i="20"/>
  <c r="AB15" i="20" s="1"/>
  <c r="X16" i="20"/>
  <c r="AB16" i="20" s="1"/>
  <c r="X17" i="20"/>
  <c r="AB17" i="20" s="1"/>
  <c r="X18" i="20"/>
  <c r="AB18" i="20" s="1"/>
  <c r="X19" i="20"/>
  <c r="AB19" i="20" s="1"/>
  <c r="X20" i="20"/>
  <c r="AB20" i="20" s="1"/>
  <c r="X21" i="20"/>
  <c r="AB21" i="20" s="1"/>
  <c r="X22" i="20"/>
  <c r="AB22" i="20" s="1"/>
  <c r="AC14" i="20"/>
  <c r="AD14" i="20"/>
  <c r="AC15" i="20"/>
  <c r="AD15" i="20"/>
  <c r="AC16" i="20"/>
  <c r="AD16" i="20"/>
  <c r="AC17" i="20"/>
  <c r="AD17" i="20"/>
  <c r="AC18" i="20"/>
  <c r="AD18" i="20"/>
  <c r="AC19" i="20"/>
  <c r="AD19" i="20"/>
  <c r="AC20" i="20"/>
  <c r="AD20" i="20"/>
  <c r="AC21" i="20"/>
  <c r="AD21" i="20"/>
  <c r="AC22" i="20"/>
  <c r="AD22" i="20"/>
  <c r="AD13" i="20" l="1"/>
  <c r="AC13" i="20"/>
  <c r="AD12" i="20"/>
  <c r="AC12" i="20"/>
  <c r="AD11" i="20"/>
  <c r="AC11" i="20"/>
  <c r="X13" i="20"/>
  <c r="AB13" i="20" s="1"/>
  <c r="X12" i="20"/>
  <c r="AB12" i="20" s="1"/>
  <c r="X11" i="20"/>
  <c r="AB11" i="20" s="1"/>
  <c r="AD5" i="20" l="1"/>
  <c r="AC3" i="20"/>
  <c r="AD3" i="20"/>
  <c r="AC4" i="20"/>
  <c r="AD4" i="20"/>
  <c r="AC5" i="20"/>
  <c r="AC6" i="20"/>
  <c r="AD6" i="20"/>
  <c r="AC7" i="20"/>
  <c r="AD7" i="20"/>
  <c r="AC8" i="20"/>
  <c r="AD8" i="20"/>
  <c r="AC9" i="20"/>
  <c r="AD9" i="20"/>
  <c r="AC10" i="20"/>
  <c r="AD10" i="20"/>
  <c r="AD2" i="20"/>
  <c r="AC2" i="20"/>
  <c r="X6" i="20" l="1"/>
  <c r="AB6" i="20" s="1"/>
  <c r="X5" i="20"/>
  <c r="AB5" i="20" s="1"/>
  <c r="X4" i="20"/>
  <c r="AB4" i="20" s="1"/>
  <c r="X3" i="20"/>
  <c r="AB3" i="20" s="1"/>
  <c r="X2" i="20"/>
  <c r="AB2" i="20" s="1"/>
  <c r="X10" i="20"/>
  <c r="AB10" i="20" s="1"/>
  <c r="X9" i="20"/>
  <c r="AB9" i="20" s="1"/>
  <c r="X8" i="20"/>
  <c r="AB8" i="20" s="1"/>
  <c r="X7" i="20"/>
  <c r="AB7" i="20" s="1"/>
  <c r="L1" i="3" l="1"/>
  <c r="A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n875716</author>
  </authors>
  <commentList>
    <comment ref="E1" authorId="0" shapeId="0" xr:uid="{A221E4FE-401A-4517-BFBE-9D9AE268BEB6}">
      <text>
        <r>
          <rPr>
            <b/>
            <sz val="9"/>
            <color indexed="81"/>
            <rFont val="Tahoma"/>
            <family val="2"/>
          </rPr>
          <t>n875716:</t>
        </r>
        <r>
          <rPr>
            <sz val="9"/>
            <color indexed="81"/>
            <rFont val="Tahoma"/>
            <family val="2"/>
          </rPr>
          <t xml:space="preserve">
Borrar sp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<sst xmlns="http://schemas.openxmlformats.org/spreadsheetml/2006/main" count="46931" uniqueCount="2552">
  <si>
    <t>Portfolio</t>
  </si>
  <si>
    <t>Tipo Valor (Mexico)</t>
  </si>
  <si>
    <t>ISIN</t>
  </si>
  <si>
    <t>Clave</t>
  </si>
  <si>
    <t>Serie</t>
  </si>
  <si>
    <t>Emisión</t>
  </si>
  <si>
    <t>Ex date/Efectos</t>
  </si>
  <si>
    <t>Registro</t>
  </si>
  <si>
    <t>Tipo de derecho</t>
  </si>
  <si>
    <t>Estatus</t>
  </si>
  <si>
    <t>Proporción/importe</t>
  </si>
  <si>
    <t>SAM-AF</t>
  </si>
  <si>
    <t>Fecha Pago</t>
  </si>
  <si>
    <t>Fecha Registro</t>
  </si>
  <si>
    <t>Moneda</t>
  </si>
  <si>
    <t>Posición</t>
  </si>
  <si>
    <t>(Todas)</t>
  </si>
  <si>
    <t>Pos Dividendo</t>
  </si>
  <si>
    <t>Ruta Archivos:</t>
  </si>
  <si>
    <t>C:\Home Office\Conciliaciones\</t>
  </si>
  <si>
    <t>Pago</t>
  </si>
  <si>
    <t>SAM-RVG</t>
  </si>
  <si>
    <t>SAMEMEC</t>
  </si>
  <si>
    <t>EMISORA</t>
  </si>
  <si>
    <t>SERIE</t>
  </si>
  <si>
    <t>SAM-ESG</t>
  </si>
  <si>
    <t>STER-OP</t>
  </si>
  <si>
    <t>SAM-SP</t>
  </si>
  <si>
    <t>N</t>
  </si>
  <si>
    <t>*</t>
  </si>
  <si>
    <t>SAM-RED</t>
  </si>
  <si>
    <t>SAMEME1</t>
  </si>
  <si>
    <t>B</t>
  </si>
  <si>
    <t>1ASP</t>
  </si>
  <si>
    <t>CVE_FONDO</t>
  </si>
  <si>
    <t>FECHA</t>
  </si>
  <si>
    <t>CVE_TEN</t>
  </si>
  <si>
    <t>CVE_BMV</t>
  </si>
  <si>
    <t>TIT_FDIA</t>
  </si>
  <si>
    <t>CTO_FDIA</t>
  </si>
  <si>
    <t>PRECIO</t>
  </si>
  <si>
    <t>IMP_MDO</t>
  </si>
  <si>
    <t>DIAS_UH</t>
  </si>
  <si>
    <t>DIAS_EQ</t>
  </si>
  <si>
    <t>TASA_POND</t>
  </si>
  <si>
    <t>TASA_EQ</t>
  </si>
  <si>
    <t>FINICIO</t>
  </si>
  <si>
    <t>FVENCE</t>
  </si>
  <si>
    <t>DIAS_CPN</t>
  </si>
  <si>
    <t>ACT_TOT</t>
  </si>
  <si>
    <t>ACT_NET</t>
  </si>
  <si>
    <t>EMISOR</t>
  </si>
  <si>
    <t>CLS_FONDO</t>
  </si>
  <si>
    <t>ACT_BASE</t>
  </si>
  <si>
    <t>BURSATIL_CALIFIC</t>
  </si>
  <si>
    <t xml:space="preserve"> </t>
  </si>
  <si>
    <t>N/A</t>
  </si>
  <si>
    <t>mxA-1+</t>
  </si>
  <si>
    <t>AAA.mx</t>
  </si>
  <si>
    <t>HR AAA</t>
  </si>
  <si>
    <t>mxAAA</t>
  </si>
  <si>
    <t>A</t>
  </si>
  <si>
    <t>F1+(mex)</t>
  </si>
  <si>
    <t>AAA(mex)</t>
  </si>
  <si>
    <t>ALTB</t>
  </si>
  <si>
    <t>No aplica</t>
  </si>
  <si>
    <t>VESTA</t>
  </si>
  <si>
    <t>SAMEME2</t>
  </si>
  <si>
    <t>PFE</t>
  </si>
  <si>
    <t>ACN</t>
  </si>
  <si>
    <t>SAMUSCP</t>
  </si>
  <si>
    <t>USFR</t>
  </si>
  <si>
    <t>ST&amp;ER-C</t>
  </si>
  <si>
    <t>NA</t>
  </si>
  <si>
    <t>MINB</t>
  </si>
  <si>
    <t>USA-EQ</t>
  </si>
  <si>
    <t>ORCL</t>
  </si>
  <si>
    <t>Ex Date</t>
  </si>
  <si>
    <t>Importe</t>
  </si>
  <si>
    <t>FONDO</t>
  </si>
  <si>
    <t>TV</t>
  </si>
  <si>
    <t>TIPO DERECHO</t>
  </si>
  <si>
    <t>TITULOS</t>
  </si>
  <si>
    <t>PROVISION</t>
  </si>
  <si>
    <t>MONTO</t>
  </si>
  <si>
    <t>IMPTO. INTER. </t>
  </si>
  <si>
    <t>ISR</t>
  </si>
  <si>
    <t>Monto Bruto</t>
  </si>
  <si>
    <t>BB+</t>
  </si>
  <si>
    <t>CUFIN</t>
  </si>
  <si>
    <t>HR A+</t>
  </si>
  <si>
    <t>FechaPago</t>
  </si>
  <si>
    <t>Posición.</t>
  </si>
  <si>
    <t>Fondo</t>
  </si>
  <si>
    <t>Dividendos</t>
  </si>
  <si>
    <t>BIVA</t>
  </si>
  <si>
    <t>COVAF</t>
  </si>
  <si>
    <t>EURO-EQ</t>
  </si>
  <si>
    <t>31/01/2024</t>
  </si>
  <si>
    <t>AA(mex)</t>
  </si>
  <si>
    <t>25/01/2024</t>
  </si>
  <si>
    <t>JPM</t>
  </si>
  <si>
    <t>IBE</t>
  </si>
  <si>
    <t>08/02/2024</t>
  </si>
  <si>
    <t>GRUMA</t>
  </si>
  <si>
    <t>AHT</t>
  </si>
  <si>
    <t>CVS</t>
  </si>
  <si>
    <t>RVTY</t>
  </si>
  <si>
    <t>INTU</t>
  </si>
  <si>
    <t>CL</t>
  </si>
  <si>
    <t>ABBV</t>
  </si>
  <si>
    <t>MMC</t>
  </si>
  <si>
    <t>AXP</t>
  </si>
  <si>
    <t>CAT</t>
  </si>
  <si>
    <t>CSCO</t>
  </si>
  <si>
    <t>PG</t>
  </si>
  <si>
    <t>24/01/2024</t>
  </si>
  <si>
    <t>En efectivo (Moneda Extranjera)</t>
  </si>
  <si>
    <t>09/02/2024</t>
  </si>
  <si>
    <t>12/01/2024</t>
  </si>
  <si>
    <t>En efectivo (Moneda Nacional)</t>
  </si>
  <si>
    <t>15/01/2024</t>
  </si>
  <si>
    <t>15/02/2024</t>
  </si>
  <si>
    <t>ELIGE-C</t>
  </si>
  <si>
    <t>1B</t>
  </si>
  <si>
    <t>NAFTRAC</t>
  </si>
  <si>
    <t>ISHRS</t>
  </si>
  <si>
    <t>ELIGE-P</t>
  </si>
  <si>
    <t>CF</t>
  </si>
  <si>
    <t>FIBRAMQ</t>
  </si>
  <si>
    <t>FIBRAPL</t>
  </si>
  <si>
    <t>GMEXICO</t>
  </si>
  <si>
    <t>SAM-AP</t>
  </si>
  <si>
    <t>AEM</t>
  </si>
  <si>
    <t>ASML1</t>
  </si>
  <si>
    <t>ASML</t>
  </si>
  <si>
    <t>DEO</t>
  </si>
  <si>
    <t>MSFT</t>
  </si>
  <si>
    <t>SHEL1</t>
  </si>
  <si>
    <t>ST</t>
  </si>
  <si>
    <t>RMD</t>
  </si>
  <si>
    <t>SPGI</t>
  </si>
  <si>
    <t>AAPL</t>
  </si>
  <si>
    <t>META</t>
  </si>
  <si>
    <t>MSCI</t>
  </si>
  <si>
    <t>AMGN</t>
  </si>
  <si>
    <t>AZN</t>
  </si>
  <si>
    <t>IBM</t>
  </si>
  <si>
    <t>QIA</t>
  </si>
  <si>
    <t>SHW</t>
  </si>
  <si>
    <t>UL</t>
  </si>
  <si>
    <t>WELL</t>
  </si>
  <si>
    <t>BAC</t>
  </si>
  <si>
    <t>COST</t>
  </si>
  <si>
    <t>LLY</t>
  </si>
  <si>
    <t>LNG</t>
  </si>
  <si>
    <t>SLB</t>
  </si>
  <si>
    <t>TT</t>
  </si>
  <si>
    <t>V</t>
  </si>
  <si>
    <t>ARMK</t>
  </si>
  <si>
    <t>C</t>
  </si>
  <si>
    <t>CVX</t>
  </si>
  <si>
    <t>DHI</t>
  </si>
  <si>
    <t>DOW1</t>
  </si>
  <si>
    <t>GS</t>
  </si>
  <si>
    <t>INTC</t>
  </si>
  <si>
    <t>MCD</t>
  </si>
  <si>
    <t>MS</t>
  </si>
  <si>
    <t>NKE</t>
  </si>
  <si>
    <t>TMUS</t>
  </si>
  <si>
    <t>WAB</t>
  </si>
  <si>
    <t>WMT</t>
  </si>
  <si>
    <t>WST</t>
  </si>
  <si>
    <t>XOM</t>
  </si>
  <si>
    <t>BIL</t>
  </si>
  <si>
    <t>SHV</t>
  </si>
  <si>
    <t>1I</t>
  </si>
  <si>
    <t>STERNDQ</t>
  </si>
  <si>
    <t>STERUSD</t>
  </si>
  <si>
    <t>IEF</t>
  </si>
  <si>
    <t>IEI</t>
  </si>
  <si>
    <t>STRIVS1</t>
  </si>
  <si>
    <t>SVIVE20</t>
  </si>
  <si>
    <t>FF</t>
  </si>
  <si>
    <t>FORION</t>
  </si>
  <si>
    <t>FVIA</t>
  </si>
  <si>
    <t>SVIVE35</t>
  </si>
  <si>
    <t>SVIVE50</t>
  </si>
  <si>
    <t>FDS</t>
  </si>
  <si>
    <t>QCOM</t>
  </si>
  <si>
    <t>SBUX</t>
  </si>
  <si>
    <t>YUM</t>
  </si>
  <si>
    <t>YUMC</t>
  </si>
  <si>
    <t>XPERT-B</t>
  </si>
  <si>
    <t>XPERT-C</t>
  </si>
  <si>
    <t>XPERT-D</t>
  </si>
  <si>
    <t>1A</t>
  </si>
  <si>
    <t>01/02/2024</t>
  </si>
  <si>
    <t>Distribución del Resultado Fiscal de FIBRAS</t>
  </si>
  <si>
    <t>Reembolso (Moneda Extranjera)</t>
  </si>
  <si>
    <t>Dividendo en Acciones</t>
  </si>
  <si>
    <t>14/02/2024</t>
  </si>
  <si>
    <t>23/02/2024</t>
  </si>
  <si>
    <t>13/02/2024</t>
  </si>
  <si>
    <t>14/03/2024</t>
  </si>
  <si>
    <t>01/03/2024</t>
  </si>
  <si>
    <t>04/04/2024</t>
  </si>
  <si>
    <t>Distribución de Reembolso FIBRAS</t>
  </si>
  <si>
    <t>09/03/2024</t>
  </si>
  <si>
    <t>28/02/2024</t>
  </si>
  <si>
    <t>11/03/2024</t>
  </si>
  <si>
    <t>AMAT</t>
  </si>
  <si>
    <t>07/03/2024</t>
  </si>
  <si>
    <t>29/02/2024</t>
  </si>
  <si>
    <t>25/03/2024</t>
  </si>
  <si>
    <t>08/03/2024</t>
  </si>
  <si>
    <t>27/03/2024</t>
  </si>
  <si>
    <t>15/03/2024</t>
  </si>
  <si>
    <t>26/03/2024</t>
  </si>
  <si>
    <t>22/03/2024</t>
  </si>
  <si>
    <t>21/03/2024</t>
  </si>
  <si>
    <t>12/03/2024</t>
  </si>
  <si>
    <t>18/03/2024</t>
  </si>
  <si>
    <t>1ISP</t>
  </si>
  <si>
    <t>Split y Split Inverso</t>
  </si>
  <si>
    <t>EDUCA</t>
  </si>
  <si>
    <t>LIN1</t>
  </si>
  <si>
    <t>NOVOB</t>
  </si>
  <si>
    <t>TTE</t>
  </si>
  <si>
    <t>AC</t>
  </si>
  <si>
    <t>TERRA</t>
  </si>
  <si>
    <t>ALFA</t>
  </si>
  <si>
    <t>KIMBER</t>
  </si>
  <si>
    <t>RSP</t>
  </si>
  <si>
    <t>SPSM</t>
  </si>
  <si>
    <t>SPY</t>
  </si>
  <si>
    <t>VDJP</t>
  </si>
  <si>
    <t>VOO</t>
  </si>
  <si>
    <t>VWO</t>
  </si>
  <si>
    <t>SAMBPIA</t>
  </si>
  <si>
    <t>USMV</t>
  </si>
  <si>
    <t>SAMBPIB</t>
  </si>
  <si>
    <t>SAMBPIC</t>
  </si>
  <si>
    <t>SAMBPID</t>
  </si>
  <si>
    <t>BDX</t>
  </si>
  <si>
    <t>BLK</t>
  </si>
  <si>
    <t>CB</t>
  </si>
  <si>
    <t>CRM</t>
  </si>
  <si>
    <t>DE</t>
  </si>
  <si>
    <t>ICE</t>
  </si>
  <si>
    <t>ROG</t>
  </si>
  <si>
    <t>SCI</t>
  </si>
  <si>
    <t>TMO</t>
  </si>
  <si>
    <t>NVDA</t>
  </si>
  <si>
    <t>SAM-FTW</t>
  </si>
  <si>
    <t>CIBR</t>
  </si>
  <si>
    <t>CNRG</t>
  </si>
  <si>
    <t>FXH</t>
  </si>
  <si>
    <t>FXZ</t>
  </si>
  <si>
    <t>NXTG</t>
  </si>
  <si>
    <t>PHO</t>
  </si>
  <si>
    <t>VT</t>
  </si>
  <si>
    <t>SAM-HYB</t>
  </si>
  <si>
    <t>IVV</t>
  </si>
  <si>
    <t>ESSITYB</t>
  </si>
  <si>
    <t>GLB</t>
  </si>
  <si>
    <t>IEL</t>
  </si>
  <si>
    <t>KIM</t>
  </si>
  <si>
    <t>MDT</t>
  </si>
  <si>
    <t>MRK</t>
  </si>
  <si>
    <t>NVO</t>
  </si>
  <si>
    <t>PSON</t>
  </si>
  <si>
    <t>RB</t>
  </si>
  <si>
    <t>SGRO</t>
  </si>
  <si>
    <t>STERV</t>
  </si>
  <si>
    <t>SUI</t>
  </si>
  <si>
    <t>VTR</t>
  </si>
  <si>
    <t>WMI</t>
  </si>
  <si>
    <t>SAM-RFG</t>
  </si>
  <si>
    <t>AVGO</t>
  </si>
  <si>
    <t>HD</t>
  </si>
  <si>
    <t>HLN1</t>
  </si>
  <si>
    <t>KEY</t>
  </si>
  <si>
    <t>MSI</t>
  </si>
  <si>
    <t>NESTE</t>
  </si>
  <si>
    <t>UNH</t>
  </si>
  <si>
    <t>AMT</t>
  </si>
  <si>
    <t>CRH1</t>
  </si>
  <si>
    <t>DTE1</t>
  </si>
  <si>
    <t>KO</t>
  </si>
  <si>
    <t>MDLZ</t>
  </si>
  <si>
    <t>OXY1</t>
  </si>
  <si>
    <t>TRV</t>
  </si>
  <si>
    <t>STERMXN</t>
  </si>
  <si>
    <t>QQQM</t>
  </si>
  <si>
    <t>VTIP</t>
  </si>
  <si>
    <t>NVS</t>
  </si>
  <si>
    <t>28/03/2024</t>
  </si>
  <si>
    <t>FUNO</t>
  </si>
  <si>
    <t>29/03/2024</t>
  </si>
  <si>
    <t>17/04/2024</t>
  </si>
  <si>
    <t>04/03/2024</t>
  </si>
  <si>
    <t>06/03/2024</t>
  </si>
  <si>
    <t>15/04/2024</t>
  </si>
  <si>
    <t>30/04/2024</t>
  </si>
  <si>
    <t>16/05/2024</t>
  </si>
  <si>
    <t>19/03/2024</t>
  </si>
  <si>
    <t>01/04/2024</t>
  </si>
  <si>
    <t>20/03/2024</t>
  </si>
  <si>
    <t>11/04/2024</t>
  </si>
  <si>
    <t>03/05/2024</t>
  </si>
  <si>
    <t>05/04/2024</t>
  </si>
  <si>
    <t>rte</t>
  </si>
  <si>
    <t>ne</t>
  </si>
  <si>
    <t>to:</t>
  </si>
  <si>
    <t>Mone</t>
  </si>
  <si>
    <t>da:</t>
  </si>
  <si>
    <t>EUR</t>
  </si>
  <si>
    <t>Mon</t>
  </si>
  <si>
    <t>asa actual  Proporción - Opción 2 Importe bruto: Moneda: GBP Monto: 0.1814040396 - Tasa de referencia - Tasa de impuestos  Importe  neto: Moneda: GBP Monto: 0.1360530297 - Tasa de referencia</t>
  </si>
  <si>
    <t>GBP</t>
  </si>
  <si>
    <t>Tasa</t>
  </si>
  <si>
    <t>actual  Proporción - Opción 2</t>
  </si>
  <si>
    <t>n</t>
  </si>
  <si>
    <t>eto:</t>
  </si>
  <si>
    <t>Mo</t>
  </si>
  <si>
    <t>neda:</t>
  </si>
  <si>
    <t>EU</t>
  </si>
  <si>
    <t>R Mo</t>
  </si>
  <si>
    <t>nto:</t>
  </si>
  <si>
    <t>-</t>
  </si>
  <si>
    <t>Tas</t>
  </si>
  <si>
    <t>a ac</t>
  </si>
  <si>
    <t>tual</t>
  </si>
  <si>
    <t>0.2121 - Tasa actual - Tasa de impuestos  Impo</t>
  </si>
  <si>
    <t>0.69 - Tasa actual - Porción de ingreso</t>
  </si>
  <si>
    <t>0.157 - Tasa actual - Porción de ingreso  Impo</t>
  </si>
  <si>
    <t>0.1 - Tasa actual - Tasa de impuestos  Importe</t>
  </si>
  <si>
    <t>0.0237 - Tasa actual - Porción de ingreso</t>
  </si>
  <si>
    <t>0.1062 - Tasa actual - Porción de ingreso</t>
  </si>
  <si>
    <t>0.1934 - Tasa actual - Porción de ingreso</t>
  </si>
  <si>
    <t>1.665327 - Tasa actual - Porción de ingreso</t>
  </si>
  <si>
    <t>0.044 - Tasa actual - Porción de ingreso</t>
  </si>
  <si>
    <t>0.360315 - Tasa actual - Porción de ingreso</t>
  </si>
  <si>
    <t>KOF</t>
  </si>
  <si>
    <t>CHDRAUI</t>
  </si>
  <si>
    <t>UBL</t>
  </si>
  <si>
    <t>MC</t>
  </si>
  <si>
    <t>FEMSA</t>
  </si>
  <si>
    <t>UBD</t>
  </si>
  <si>
    <t>EWJ</t>
  </si>
  <si>
    <t>LSE</t>
  </si>
  <si>
    <t>NESN</t>
  </si>
  <si>
    <t>CTEC1</t>
  </si>
  <si>
    <t>GEBN</t>
  </si>
  <si>
    <t>UTG</t>
  </si>
  <si>
    <t>DELLC</t>
  </si>
  <si>
    <t>VGK</t>
  </si>
  <si>
    <t>AMX</t>
  </si>
  <si>
    <t>GAP</t>
  </si>
  <si>
    <t>MEGA</t>
  </si>
  <si>
    <t>R</t>
  </si>
  <si>
    <t>ACWI</t>
  </si>
  <si>
    <t>HEIA</t>
  </si>
  <si>
    <t>SU</t>
  </si>
  <si>
    <t>FMTY</t>
  </si>
  <si>
    <t>ASUR</t>
  </si>
  <si>
    <t>CEMEX</t>
  </si>
  <si>
    <t>CPO</t>
  </si>
  <si>
    <t>GENTERA</t>
  </si>
  <si>
    <t>GFNORTE</t>
  </si>
  <si>
    <t>O</t>
  </si>
  <si>
    <t>LACOMER</t>
  </si>
  <si>
    <t>UBC</t>
  </si>
  <si>
    <t>WALMEX</t>
  </si>
  <si>
    <t>GMF</t>
  </si>
  <si>
    <t>SAMBPI1</t>
  </si>
  <si>
    <t>CFRI</t>
  </si>
  <si>
    <t>GOOGL</t>
  </si>
  <si>
    <t>GOOG</t>
  </si>
  <si>
    <t>SAND</t>
  </si>
  <si>
    <t>SMSN</t>
  </si>
  <si>
    <t>IXJ</t>
  </si>
  <si>
    <t>BIMBO</t>
  </si>
  <si>
    <t>AAF</t>
  </si>
  <si>
    <t>ANA</t>
  </si>
  <si>
    <t>BN</t>
  </si>
  <si>
    <t>DSY</t>
  </si>
  <si>
    <t>ELI</t>
  </si>
  <si>
    <t>KGX</t>
  </si>
  <si>
    <t>LEG</t>
  </si>
  <si>
    <t>MRK1</t>
  </si>
  <si>
    <t>REGN</t>
  </si>
  <si>
    <t>VNA</t>
  </si>
  <si>
    <t>ALV</t>
  </si>
  <si>
    <t>DB1</t>
  </si>
  <si>
    <t>MBG</t>
  </si>
  <si>
    <t>REL</t>
  </si>
  <si>
    <t>SMFG</t>
  </si>
  <si>
    <t>SONY</t>
  </si>
  <si>
    <t>UBS</t>
  </si>
  <si>
    <t>DIS</t>
  </si>
  <si>
    <t>ROK</t>
  </si>
  <si>
    <t>RPRX</t>
  </si>
  <si>
    <t>STRIVS2</t>
  </si>
  <si>
    <t>BABA</t>
  </si>
  <si>
    <t>EXPD</t>
  </si>
  <si>
    <t>SEIC</t>
  </si>
  <si>
    <t>09/05/2024</t>
  </si>
  <si>
    <t>USD</t>
  </si>
  <si>
    <t>13/05/2024</t>
  </si>
  <si>
    <t>MXN</t>
  </si>
  <si>
    <t>14/05/2024</t>
  </si>
  <si>
    <t>15/05/2024</t>
  </si>
  <si>
    <t>21/05/2024</t>
  </si>
  <si>
    <t>10/06/2024</t>
  </si>
  <si>
    <t>14/06/2024</t>
  </si>
  <si>
    <t>11/06/2024</t>
  </si>
  <si>
    <t>28/05/2024</t>
  </si>
  <si>
    <t>20/05/2024</t>
  </si>
  <si>
    <t>17/05/2024</t>
  </si>
  <si>
    <t>30/05/2024</t>
  </si>
  <si>
    <t>07/06/2024</t>
  </si>
  <si>
    <t>29/05/2024</t>
  </si>
  <si>
    <t>06/06/2024</t>
  </si>
  <si>
    <t>03/06/2024</t>
  </si>
  <si>
    <t>13/06/2024</t>
  </si>
  <si>
    <t>04/06/2024</t>
  </si>
  <si>
    <t>05/06/2024</t>
  </si>
  <si>
    <t>28/06/2024</t>
  </si>
  <si>
    <t>18</t>
  </si>
  <si>
    <t>26/07/2024</t>
  </si>
  <si>
    <t>20/06/2024</t>
  </si>
  <si>
    <t>12</t>
  </si>
  <si>
    <t>1</t>
  </si>
  <si>
    <t>17/06/2024</t>
  </si>
  <si>
    <t>IDNA</t>
  </si>
  <si>
    <t>FMG1</t>
  </si>
  <si>
    <t>18/06/2024</t>
  </si>
  <si>
    <t>01/07/2024</t>
  </si>
  <si>
    <t>BKNG</t>
  </si>
  <si>
    <t>11/07/2024</t>
  </si>
  <si>
    <t>26/06/2024</t>
  </si>
  <si>
    <t>09/07/2024</t>
  </si>
  <si>
    <t>12/07/2024</t>
  </si>
  <si>
    <t>25/06/2024</t>
  </si>
  <si>
    <t>21/06/2024</t>
  </si>
  <si>
    <t>05/07/2024</t>
  </si>
  <si>
    <t>15/07/2024</t>
  </si>
  <si>
    <t>08/07/2024</t>
  </si>
  <si>
    <t>LAB</t>
  </si>
  <si>
    <t>23/08/2024</t>
  </si>
  <si>
    <t>26/08/2024</t>
  </si>
  <si>
    <t>12/09/2024</t>
  </si>
  <si>
    <t>25/07/2024</t>
  </si>
  <si>
    <t>22/08/2024</t>
  </si>
  <si>
    <t>SAMUSLP</t>
  </si>
  <si>
    <t>VDTY</t>
  </si>
  <si>
    <t>MXN </t>
  </si>
  <si>
    <t>JPY</t>
  </si>
  <si>
    <t xml:space="preserve">USD </t>
  </si>
  <si>
    <t>TAK</t>
  </si>
  <si>
    <t>DTE</t>
  </si>
  <si>
    <t>UNP</t>
  </si>
  <si>
    <t>Reembolso</t>
  </si>
  <si>
    <t>MXN  </t>
  </si>
  <si>
    <t>OTIS</t>
  </si>
  <si>
    <t>25/09/2024</t>
  </si>
  <si>
    <t>04/10/2024</t>
  </si>
  <si>
    <t>DKK</t>
  </si>
  <si>
    <t>AUD</t>
  </si>
  <si>
    <t>MX</t>
  </si>
  <si>
    <t>CHF</t>
  </si>
  <si>
    <t>NULB</t>
  </si>
  <si>
    <t>mxAA+</t>
  </si>
  <si>
    <t>DHR</t>
  </si>
  <si>
    <t>EQIX</t>
  </si>
  <si>
    <t>PINFRA</t>
  </si>
  <si>
    <t>TSM</t>
  </si>
  <si>
    <t>MA</t>
  </si>
  <si>
    <t>TLT</t>
  </si>
  <si>
    <t>OMA</t>
  </si>
  <si>
    <t>CEG</t>
  </si>
  <si>
    <t>SAM-SHR</t>
  </si>
  <si>
    <t>AMP</t>
  </si>
  <si>
    <t>GCARSO</t>
  </si>
  <si>
    <t>A1</t>
  </si>
  <si>
    <t>CSX</t>
  </si>
  <si>
    <t>EMR</t>
  </si>
  <si>
    <t>MU</t>
  </si>
  <si>
    <t>PCAR</t>
  </si>
  <si>
    <t>PWR</t>
  </si>
  <si>
    <t>STLD</t>
  </si>
  <si>
    <t>URI</t>
  </si>
  <si>
    <t>VMC</t>
  </si>
  <si>
    <t>ACM</t>
  </si>
  <si>
    <t>ETN1</t>
  </si>
  <si>
    <t>PLD</t>
  </si>
  <si>
    <t>SRE</t>
  </si>
  <si>
    <t>BOLSA</t>
  </si>
  <si>
    <t>AXAIM29</t>
  </si>
  <si>
    <t>AXAIM41</t>
  </si>
  <si>
    <t>AXAIM53</t>
  </si>
  <si>
    <t>AXAIM65</t>
  </si>
  <si>
    <t>+HAYEK+</t>
  </si>
  <si>
    <t>ESGU</t>
  </si>
  <si>
    <t>ESGV</t>
  </si>
  <si>
    <t>KOMP</t>
  </si>
  <si>
    <t>QQQ</t>
  </si>
  <si>
    <t>SOXX</t>
  </si>
  <si>
    <t>VGT</t>
  </si>
  <si>
    <t>PORTMAN</t>
  </si>
  <si>
    <t>SMX-RV</t>
  </si>
  <si>
    <t>SMX-60</t>
  </si>
  <si>
    <t>IYR</t>
  </si>
  <si>
    <t>SMX-70</t>
  </si>
  <si>
    <t>SMX-80</t>
  </si>
  <si>
    <t>SMX-90</t>
  </si>
  <si>
    <t>EPP</t>
  </si>
  <si>
    <t>CPKC</t>
  </si>
  <si>
    <t>MLM</t>
  </si>
  <si>
    <t>COF</t>
  </si>
  <si>
    <t>AA1</t>
  </si>
  <si>
    <t>ENB</t>
  </si>
  <si>
    <t>CAD</t>
  </si>
  <si>
    <t>ADI</t>
  </si>
  <si>
    <t>LRCX</t>
  </si>
  <si>
    <t>Aplicado</t>
  </si>
  <si>
    <t>Dividendo en efectivo</t>
  </si>
  <si>
    <t>MCHI</t>
  </si>
  <si>
    <t>GPB</t>
  </si>
  <si>
    <t>Escisión</t>
  </si>
  <si>
    <t>TCEHY</t>
  </si>
  <si>
    <t>NEE</t>
  </si>
  <si>
    <t>SEK</t>
  </si>
  <si>
    <t>SHY</t>
  </si>
  <si>
    <t>FECHA EXCUPON</t>
  </si>
  <si>
    <t>FECHA PAGO</t>
  </si>
  <si>
    <t>MONTO DERECHO</t>
  </si>
  <si>
    <t>RET. IMPTO. INTER.</t>
  </si>
  <si>
    <t>RET. ISR</t>
  </si>
  <si>
    <t>MONEDA</t>
  </si>
  <si>
    <t>KMI</t>
  </si>
  <si>
    <t>GE</t>
  </si>
  <si>
    <t>MRVL1</t>
  </si>
  <si>
    <t>FCX</t>
  </si>
  <si>
    <t>KR</t>
  </si>
  <si>
    <t>JBL</t>
  </si>
  <si>
    <t>TXN</t>
  </si>
  <si>
    <t>Distribución en efectivo</t>
  </si>
  <si>
    <t/>
  </si>
  <si>
    <t>GMXT</t>
  </si>
  <si>
    <t>ALSEA</t>
  </si>
  <si>
    <t>BNP</t>
  </si>
  <si>
    <t>NFLX</t>
  </si>
  <si>
    <t>PYPL</t>
  </si>
  <si>
    <t>1E</t>
  </si>
  <si>
    <t>BBVA</t>
  </si>
  <si>
    <t>TRP</t>
  </si>
  <si>
    <t>EL</t>
  </si>
  <si>
    <t>NEXT</t>
  </si>
  <si>
    <t>RF</t>
  </si>
  <si>
    <t>XSVM</t>
  </si>
  <si>
    <t>BMO</t>
  </si>
  <si>
    <t>JNJ</t>
  </si>
  <si>
    <t>CNP</t>
  </si>
  <si>
    <t>LOW</t>
  </si>
  <si>
    <t>NEM</t>
  </si>
  <si>
    <t>KKRC</t>
  </si>
  <si>
    <t>AA</t>
  </si>
  <si>
    <t>AA.mx</t>
  </si>
  <si>
    <t>RETIRADA</t>
  </si>
  <si>
    <t>MEDB</t>
  </si>
  <si>
    <t>HAS</t>
  </si>
  <si>
    <t>TEL1</t>
  </si>
  <si>
    <t>MCK</t>
  </si>
  <si>
    <t>TPR</t>
  </si>
  <si>
    <t>D</t>
  </si>
  <si>
    <t>SKYY</t>
  </si>
  <si>
    <t>M</t>
  </si>
  <si>
    <t>BONOS</t>
  </si>
  <si>
    <t>S</t>
  </si>
  <si>
    <t>UDIBONO</t>
  </si>
  <si>
    <t>DEUDAOP</t>
  </si>
  <si>
    <t>BI</t>
  </si>
  <si>
    <t>CETES</t>
  </si>
  <si>
    <t>CHD</t>
  </si>
  <si>
    <t>BSANT</t>
  </si>
  <si>
    <t>BANSAN</t>
  </si>
  <si>
    <t>JPMOR</t>
  </si>
  <si>
    <t>D8</t>
  </si>
  <si>
    <t>CAFN28</t>
  </si>
  <si>
    <t>IM</t>
  </si>
  <si>
    <t>BPAG28</t>
  </si>
  <si>
    <t>IQ</t>
  </si>
  <si>
    <t>BPAG91</t>
  </si>
  <si>
    <t>IS</t>
  </si>
  <si>
    <t>BPA182</t>
  </si>
  <si>
    <t>JE</t>
  </si>
  <si>
    <t>0131X</t>
  </si>
  <si>
    <t>JI</t>
  </si>
  <si>
    <t>CABEI</t>
  </si>
  <si>
    <t>1-23S</t>
  </si>
  <si>
    <t>LD</t>
  </si>
  <si>
    <t>BONDESD</t>
  </si>
  <si>
    <t>LF</t>
  </si>
  <si>
    <t>BONDESF</t>
  </si>
  <si>
    <t>MP</t>
  </si>
  <si>
    <t>UNIFIN</t>
  </si>
  <si>
    <t>23-2</t>
  </si>
  <si>
    <t>FINN</t>
  </si>
  <si>
    <t>25L</t>
  </si>
  <si>
    <t>21V</t>
  </si>
  <si>
    <t>22L</t>
  </si>
  <si>
    <t>GMFIN</t>
  </si>
  <si>
    <t>23</t>
  </si>
  <si>
    <t>GPROFUT</t>
  </si>
  <si>
    <t>20</t>
  </si>
  <si>
    <t>LALA</t>
  </si>
  <si>
    <t>LIVEPOL</t>
  </si>
  <si>
    <t>24X</t>
  </si>
  <si>
    <t>NM</t>
  </si>
  <si>
    <t>PCARFM</t>
  </si>
  <si>
    <t>SAKLY</t>
  </si>
  <si>
    <t>SITES1</t>
  </si>
  <si>
    <t>TOYOTA</t>
  </si>
  <si>
    <t>VWLEASE</t>
  </si>
  <si>
    <t>24-2</t>
  </si>
  <si>
    <t>24-3</t>
  </si>
  <si>
    <t>BANORTE</t>
  </si>
  <si>
    <t>BBVAMX</t>
  </si>
  <si>
    <t>23V</t>
  </si>
  <si>
    <t>BACOMER</t>
  </si>
  <si>
    <t>22X</t>
  </si>
  <si>
    <t>BLADEX</t>
  </si>
  <si>
    <t>COMPART</t>
  </si>
  <si>
    <t>23S</t>
  </si>
  <si>
    <t>24S</t>
  </si>
  <si>
    <t>25-3S</t>
  </si>
  <si>
    <t>25D</t>
  </si>
  <si>
    <t>CFE</t>
  </si>
  <si>
    <t>25X</t>
  </si>
  <si>
    <t>23-3X</t>
  </si>
  <si>
    <t>25-3X</t>
  </si>
  <si>
    <t>17</t>
  </si>
  <si>
    <t>23-2X</t>
  </si>
  <si>
    <t>FHIPOCB</t>
  </si>
  <si>
    <t>17U</t>
  </si>
  <si>
    <t>FNCOT</t>
  </si>
  <si>
    <t>FOVISCB</t>
  </si>
  <si>
    <t>19U</t>
  </si>
  <si>
    <t>PEMEX</t>
  </si>
  <si>
    <t>TFOVICB</t>
  </si>
  <si>
    <t>15U</t>
  </si>
  <si>
    <t>LG</t>
  </si>
  <si>
    <t>BONDESG</t>
  </si>
  <si>
    <t>FONSER1</t>
  </si>
  <si>
    <t>CD</t>
  </si>
  <si>
    <t>BACMEXT</t>
  </si>
  <si>
    <t>BANOB</t>
  </si>
  <si>
    <t>BANOBRA</t>
  </si>
  <si>
    <t>23X</t>
  </si>
  <si>
    <t>NAFR</t>
  </si>
  <si>
    <t>23-3S</t>
  </si>
  <si>
    <t>24-2S</t>
  </si>
  <si>
    <t>SHF</t>
  </si>
  <si>
    <t>F</t>
  </si>
  <si>
    <t>BSCTIA</t>
  </si>
  <si>
    <t>CITIMX</t>
  </si>
  <si>
    <t>I</t>
  </si>
  <si>
    <t>BIDINV</t>
  </si>
  <si>
    <t>1-24X</t>
  </si>
  <si>
    <t>1-25S</t>
  </si>
  <si>
    <t>1-24S</t>
  </si>
  <si>
    <t>HICKOK</t>
  </si>
  <si>
    <t>ACBE</t>
  </si>
  <si>
    <t>24L</t>
  </si>
  <si>
    <t>SIGMA</t>
  </si>
  <si>
    <t>FEFA</t>
  </si>
  <si>
    <t>23-3</t>
  </si>
  <si>
    <t>BINBUR</t>
  </si>
  <si>
    <t>BSMX</t>
  </si>
  <si>
    <t>HSBC</t>
  </si>
  <si>
    <t>SCOTIAB</t>
  </si>
  <si>
    <t>VWBANK</t>
  </si>
  <si>
    <t>25-2S</t>
  </si>
  <si>
    <t>2U</t>
  </si>
  <si>
    <t>CBIC002</t>
  </si>
  <si>
    <t>IAU</t>
  </si>
  <si>
    <t>EMBMXX</t>
  </si>
  <si>
    <t>IHYMXX</t>
  </si>
  <si>
    <t>ST&amp;ER-7</t>
  </si>
  <si>
    <t>ED</t>
  </si>
  <si>
    <t>RCOMP-R</t>
  </si>
  <si>
    <t>NAFIN</t>
  </si>
  <si>
    <t>RCOMP-1</t>
  </si>
  <si>
    <t>RCOMP-2</t>
  </si>
  <si>
    <t>RCOMP-3</t>
  </si>
  <si>
    <t>RCOMP-4</t>
  </si>
  <si>
    <t>RCOMP-5</t>
  </si>
  <si>
    <t>RCOMP-6</t>
  </si>
  <si>
    <t>SAMCAP1</t>
  </si>
  <si>
    <t>SAMCAP2</t>
  </si>
  <si>
    <t>SAMCAP3</t>
  </si>
  <si>
    <t>SAMCAP4</t>
  </si>
  <si>
    <t>SAMCAP5</t>
  </si>
  <si>
    <t>SAMCAP6</t>
  </si>
  <si>
    <t>SAMCAP7</t>
  </si>
  <si>
    <t>SAMCAP8</t>
  </si>
  <si>
    <t>SAMCAP9</t>
  </si>
  <si>
    <t>CHE</t>
  </si>
  <si>
    <t>AMZN</t>
  </si>
  <si>
    <t>CSU</t>
  </si>
  <si>
    <t>DSFIR</t>
  </si>
  <si>
    <t>HTHT</t>
  </si>
  <si>
    <t>NOWW</t>
  </si>
  <si>
    <t>SIKA</t>
  </si>
  <si>
    <t>SNPS</t>
  </si>
  <si>
    <t>STMN</t>
  </si>
  <si>
    <t>UBER</t>
  </si>
  <si>
    <t>GCC</t>
  </si>
  <si>
    <t>PE&amp;OLES</t>
  </si>
  <si>
    <t>VISTA</t>
  </si>
  <si>
    <t>AGED</t>
  </si>
  <si>
    <t>BCHN</t>
  </si>
  <si>
    <t>CHIP</t>
  </si>
  <si>
    <t>DGTL</t>
  </si>
  <si>
    <t>ECAR</t>
  </si>
  <si>
    <t>HEAL</t>
  </si>
  <si>
    <t>ISAG</t>
  </si>
  <si>
    <t>LUXU</t>
  </si>
  <si>
    <t>LWCU1</t>
  </si>
  <si>
    <t>NRJC</t>
  </si>
  <si>
    <t>RBOT</t>
  </si>
  <si>
    <t>REUSE</t>
  </si>
  <si>
    <t>XAID</t>
  </si>
  <si>
    <t>AMD</t>
  </si>
  <si>
    <t>APEI</t>
  </si>
  <si>
    <t>BSX</t>
  </si>
  <si>
    <t>GILD</t>
  </si>
  <si>
    <t>ISRG</t>
  </si>
  <si>
    <t>LAUR</t>
  </si>
  <si>
    <t>LRN</t>
  </si>
  <si>
    <t>MELI</t>
  </si>
  <si>
    <t>VRTX</t>
  </si>
  <si>
    <t>SAGDBMU</t>
  </si>
  <si>
    <t>LX</t>
  </si>
  <si>
    <t>ANET</t>
  </si>
  <si>
    <t>CBRE</t>
  </si>
  <si>
    <t>ENR</t>
  </si>
  <si>
    <t>TSLA</t>
  </si>
  <si>
    <t>14</t>
  </si>
  <si>
    <t>GFS</t>
  </si>
  <si>
    <t>IQV</t>
  </si>
  <si>
    <t>SPY4</t>
  </si>
  <si>
    <t>BBIL</t>
  </si>
  <si>
    <t>IB01</t>
  </si>
  <si>
    <t>SPMV</t>
  </si>
  <si>
    <t>TRIA</t>
  </si>
  <si>
    <t>VDST</t>
  </si>
  <si>
    <t>SMX-CP</t>
  </si>
  <si>
    <t>SMX-50</t>
  </si>
  <si>
    <t>GPH</t>
  </si>
  <si>
    <t>EWZ</t>
  </si>
  <si>
    <t>GLD</t>
  </si>
  <si>
    <t>STEREAL</t>
  </si>
  <si>
    <t>CBIC004</t>
  </si>
  <si>
    <t>19-2U</t>
  </si>
  <si>
    <t>STERGOB</t>
  </si>
  <si>
    <t>IB1MXX</t>
  </si>
  <si>
    <t>MBIL</t>
  </si>
  <si>
    <t>TMX1X</t>
  </si>
  <si>
    <t>VMSTX</t>
  </si>
  <si>
    <t>PANW</t>
  </si>
  <si>
    <t>ST&amp;ERPB</t>
  </si>
  <si>
    <t>AFLT</t>
  </si>
  <si>
    <t>FLOA</t>
  </si>
  <si>
    <t>SDIA</t>
  </si>
  <si>
    <t>VDCA</t>
  </si>
  <si>
    <t>ST&amp;ER-1</t>
  </si>
  <si>
    <t>ST&amp;ER-5</t>
  </si>
  <si>
    <t>STRGOB2</t>
  </si>
  <si>
    <t>MEUD</t>
  </si>
  <si>
    <t>500U</t>
  </si>
  <si>
    <t>SVIVE60</t>
  </si>
  <si>
    <t>MEXF76</t>
  </si>
  <si>
    <t>ADSK</t>
  </si>
  <si>
    <t>BA</t>
  </si>
  <si>
    <t>ILMN</t>
  </si>
  <si>
    <t>MNST</t>
  </si>
  <si>
    <t>SHOP</t>
  </si>
  <si>
    <t>WDAY</t>
  </si>
  <si>
    <t>XYZ</t>
  </si>
  <si>
    <t>D1</t>
  </si>
  <si>
    <t>DGG</t>
  </si>
  <si>
    <t>Canje (Diferente emisora)</t>
  </si>
  <si>
    <t>GM</t>
  </si>
  <si>
    <t>SIGMAF</t>
  </si>
  <si>
    <t>RACE</t>
  </si>
  <si>
    <t>US57636Q1040</t>
  </si>
  <si>
    <t>US5738741041</t>
  </si>
  <si>
    <t>US68389X1054</t>
  </si>
  <si>
    <t>NL0015002SN0</t>
  </si>
  <si>
    <t>GOBMEX</t>
  </si>
  <si>
    <t>RVDIS</t>
  </si>
  <si>
    <t>MX0MGO0000D8</t>
  </si>
  <si>
    <t>MX0SGO0000M6</t>
  </si>
  <si>
    <t>US9220427424</t>
  </si>
  <si>
    <t>MX0MGO0000H9</t>
  </si>
  <si>
    <t>IDDIS</t>
  </si>
  <si>
    <t>MXBIGO000YC0</t>
  </si>
  <si>
    <t>30/04/2026</t>
  </si>
  <si>
    <t>MXBIGO000WF7</t>
  </si>
  <si>
    <t>MXBIGO000Y34</t>
  </si>
  <si>
    <t>MXBIGO000WN1</t>
  </si>
  <si>
    <t>MXBIGO000WO9</t>
  </si>
  <si>
    <t>MXBIGO000WW2</t>
  </si>
  <si>
    <t>MXBIGO000YI7</t>
  </si>
  <si>
    <t>MXBIGO000X68</t>
  </si>
  <si>
    <t>MXBIGO000XE8</t>
  </si>
  <si>
    <t>MXBIGO000XO7</t>
  </si>
  <si>
    <t>MXBIGO000XW0</t>
  </si>
  <si>
    <t>MXBIGO000Y59</t>
  </si>
  <si>
    <t>CAF</t>
  </si>
  <si>
    <t>XS1789715064</t>
  </si>
  <si>
    <t>IPAB</t>
  </si>
  <si>
    <t>MXIMBP0601R3</t>
  </si>
  <si>
    <t>MXIMBP0601Q5</t>
  </si>
  <si>
    <t>MXIQBP0701Q4</t>
  </si>
  <si>
    <t>MXIQBP0701V4</t>
  </si>
  <si>
    <t>MXIQBP0701P6</t>
  </si>
  <si>
    <t>MXIQBP0701N1</t>
  </si>
  <si>
    <t>MXIQBP0701M3</t>
  </si>
  <si>
    <t>MXIQBP0701K7</t>
  </si>
  <si>
    <t>MXIQBP0701L5</t>
  </si>
  <si>
    <t>MXISBP0401F0</t>
  </si>
  <si>
    <t>MXISBP0401G8</t>
  </si>
  <si>
    <t>MXISBP0401L8</t>
  </si>
  <si>
    <t>MXISBP0401H6</t>
  </si>
  <si>
    <t>XS2793263935</t>
  </si>
  <si>
    <t>XS2645737003</t>
  </si>
  <si>
    <t>XS2616075490</t>
  </si>
  <si>
    <t>MX0MGO0001C8</t>
  </si>
  <si>
    <t>MX0MGO0001I5</t>
  </si>
  <si>
    <t>MX0MGO0000P2</t>
  </si>
  <si>
    <t>MX0MGO0001D6</t>
  </si>
  <si>
    <t>MX0MGO0001E4</t>
  </si>
  <si>
    <t>MX0MGO0000U2</t>
  </si>
  <si>
    <t>MX0MGO0001L9</t>
  </si>
  <si>
    <t>MX0MGO0000J5</t>
  </si>
  <si>
    <t>MX0MGO0000R8</t>
  </si>
  <si>
    <t>MXMCGO0002B3</t>
  </si>
  <si>
    <t>MXMPGO0000R5</t>
  </si>
  <si>
    <t>MX0SGO0000P9</t>
  </si>
  <si>
    <t>MX0SGO0000K0</t>
  </si>
  <si>
    <t>MX0SGO0000S3</t>
  </si>
  <si>
    <t>UFINCB</t>
  </si>
  <si>
    <t>MX00UN000002</t>
  </si>
  <si>
    <t>MX91AM0500T5</t>
  </si>
  <si>
    <t>MX91FI0V0015</t>
  </si>
  <si>
    <t>MX91FU0000J9</t>
  </si>
  <si>
    <t>MX91GA0000B6</t>
  </si>
  <si>
    <t>MX91GA0000J9</t>
  </si>
  <si>
    <t>MX91GA0000K7</t>
  </si>
  <si>
    <t>MX91GA0000L5</t>
  </si>
  <si>
    <t>MX91GA0000C4</t>
  </si>
  <si>
    <t>MX91GA0000E0</t>
  </si>
  <si>
    <t>MX91GM130071</t>
  </si>
  <si>
    <t>MX91GM130063</t>
  </si>
  <si>
    <t>MX91GM1Z0028</t>
  </si>
  <si>
    <t>MX91GP010023</t>
  </si>
  <si>
    <t>MX91LA040038</t>
  </si>
  <si>
    <t>MX91LI050096</t>
  </si>
  <si>
    <t>MX91ME090038</t>
  </si>
  <si>
    <t>MX91NM000051</t>
  </si>
  <si>
    <t>MX91NM000069</t>
  </si>
  <si>
    <t>MX91PC000044</t>
  </si>
  <si>
    <t>MX91PC000036</t>
  </si>
  <si>
    <t>MX91SA1R0002</t>
  </si>
  <si>
    <t>MX91SA1R0010</t>
  </si>
  <si>
    <t>MX91SI0C0003</t>
  </si>
  <si>
    <t>TOYOTMX</t>
  </si>
  <si>
    <t>MX91TO0000D6</t>
  </si>
  <si>
    <t>MX91VW0100O0</t>
  </si>
  <si>
    <t>MX91VW0100N2</t>
  </si>
  <si>
    <t>MX91VW0100M4</t>
  </si>
  <si>
    <t>MX91VW0100L6</t>
  </si>
  <si>
    <t>MX91VW0100P7</t>
  </si>
  <si>
    <t>MX94BA0700B6</t>
  </si>
  <si>
    <t>MX94BB1U0021</t>
  </si>
  <si>
    <t>BLX</t>
  </si>
  <si>
    <t>MX94BL0100I1</t>
  </si>
  <si>
    <t>MX94BL0100H3</t>
  </si>
  <si>
    <t>BCOMPAR</t>
  </si>
  <si>
    <t>MX94CO0H00K2</t>
  </si>
  <si>
    <t>MX94CO0H00G0</t>
  </si>
  <si>
    <t>MX94CO0H00F2</t>
  </si>
  <si>
    <t>MX94BB1U00F9</t>
  </si>
  <si>
    <t>MX95CF0500S8</t>
  </si>
  <si>
    <t>MX95CF0500Y6</t>
  </si>
  <si>
    <t>MX95CF0500W0</t>
  </si>
  <si>
    <t>MX95CF050088</t>
  </si>
  <si>
    <t>MX95CF0500R0</t>
  </si>
  <si>
    <t>FHIPO</t>
  </si>
  <si>
    <t>MX95FH030002</t>
  </si>
  <si>
    <t>FONACOT</t>
  </si>
  <si>
    <t>MX95FN0000G1</t>
  </si>
  <si>
    <t>MX95FN0000H9</t>
  </si>
  <si>
    <t>MX95FN0000J5</t>
  </si>
  <si>
    <t>MX95FN0000F3</t>
  </si>
  <si>
    <t>FOVISSSTE</t>
  </si>
  <si>
    <t>MX95FO0C0041</t>
  </si>
  <si>
    <t>MX95FO0C0017</t>
  </si>
  <si>
    <t>MX95PE1X00J5</t>
  </si>
  <si>
    <t>MX95TF030008</t>
  </si>
  <si>
    <t>IDCP</t>
  </si>
  <si>
    <t>MXBIGO000YA4</t>
  </si>
  <si>
    <t>MXCDBA0300I5</t>
  </si>
  <si>
    <t>MXCDBA0300P0</t>
  </si>
  <si>
    <t>MXCDBA1C00U1</t>
  </si>
  <si>
    <t>MXCDBA1C00Q9</t>
  </si>
  <si>
    <t>MXCDBA1C00Y3</t>
  </si>
  <si>
    <t>NAFINSA</t>
  </si>
  <si>
    <t>MXCDNA0Q00G8</t>
  </si>
  <si>
    <t>MXCDNA0Q00L8</t>
  </si>
  <si>
    <t>MXCDNA0Q00I4</t>
  </si>
  <si>
    <t>MXCDNA0Q00J2</t>
  </si>
  <si>
    <t>MXCDSH0000D1</t>
  </si>
  <si>
    <t>MXCDSH0000B5</t>
  </si>
  <si>
    <t>MXCDSH0000E9</t>
  </si>
  <si>
    <t>MX0FBA013ED0</t>
  </si>
  <si>
    <t>MX0FBA013EV2</t>
  </si>
  <si>
    <t>MX0FCI1C00L3</t>
  </si>
  <si>
    <t>MX0FSH000486</t>
  </si>
  <si>
    <t>MXIMBP0601T9</t>
  </si>
  <si>
    <t>MXJIBI0K0069</t>
  </si>
  <si>
    <t>MXJIBI0K0051</t>
  </si>
  <si>
    <t>MXJIBI0K0077</t>
  </si>
  <si>
    <t>XS2800720018</t>
  </si>
  <si>
    <t>MXLFGO0003P6</t>
  </si>
  <si>
    <t>MXLFGO000031</t>
  </si>
  <si>
    <t>MXLFGO0003E0</t>
  </si>
  <si>
    <t>MXLFGO0000B2</t>
  </si>
  <si>
    <t>MXLGGO0000A2</t>
  </si>
  <si>
    <t>MX0MGO000193</t>
  </si>
  <si>
    <t>MXP4951SAA01</t>
  </si>
  <si>
    <t>ARCA</t>
  </si>
  <si>
    <t>MX91AC100064</t>
  </si>
  <si>
    <t>MX91AC1J0055</t>
  </si>
  <si>
    <t>MX91BI0Y00D4</t>
  </si>
  <si>
    <t>MX91FE020059</t>
  </si>
  <si>
    <t>MX91GA0000I1</t>
  </si>
  <si>
    <t>MX91GM130097</t>
  </si>
  <si>
    <t>MX91SI010069</t>
  </si>
  <si>
    <t>MX94BA070083</t>
  </si>
  <si>
    <t>MX94BA0700F7</t>
  </si>
  <si>
    <t>MX94BB1U0088</t>
  </si>
  <si>
    <t>MX94BB1U0096</t>
  </si>
  <si>
    <t>MX94BB1U0054</t>
  </si>
  <si>
    <t>MX94BB1U0039</t>
  </si>
  <si>
    <t>MX94BB1U00D4</t>
  </si>
  <si>
    <t>INBURSA</t>
  </si>
  <si>
    <t>MX94BI0100Y4</t>
  </si>
  <si>
    <t>MX94BS060068</t>
  </si>
  <si>
    <t>MX94BS0600C8</t>
  </si>
  <si>
    <t>MX94BS060092</t>
  </si>
  <si>
    <t>MX94CO0H00H8</t>
  </si>
  <si>
    <t>MX94HS0M00E6</t>
  </si>
  <si>
    <t>MX94SC3O00J0</t>
  </si>
  <si>
    <t>MX94SC3O00O0</t>
  </si>
  <si>
    <t>MX94VW020054</t>
  </si>
  <si>
    <t>MX95FE0402H6</t>
  </si>
  <si>
    <t>MX95FE0402X3</t>
  </si>
  <si>
    <t>MX95FE0402V7</t>
  </si>
  <si>
    <t>MX95FE0402Q7</t>
  </si>
  <si>
    <t>MX95FN0000I7</t>
  </si>
  <si>
    <t>MXLFGO0001N5</t>
  </si>
  <si>
    <t>MX2UCB190009</t>
  </si>
  <si>
    <t>ESRV</t>
  </si>
  <si>
    <t>US46435G4257</t>
  </si>
  <si>
    <t>US9219107334</t>
  </si>
  <si>
    <t>US4642852044</t>
  </si>
  <si>
    <t>QQQQ</t>
  </si>
  <si>
    <t>US46090E1038</t>
  </si>
  <si>
    <t>US4642875235</t>
  </si>
  <si>
    <t>US92204A7028</t>
  </si>
  <si>
    <t>US9229083632</t>
  </si>
  <si>
    <t>US9220428588</t>
  </si>
  <si>
    <t>RVESD</t>
  </si>
  <si>
    <t>IE00BDDRH417</t>
  </si>
  <si>
    <t>IE00BDDRH961</t>
  </si>
  <si>
    <t>MX51ST0C0087</t>
  </si>
  <si>
    <t>US4642882579</t>
  </si>
  <si>
    <t>MX51FO050011</t>
  </si>
  <si>
    <t>MX1BNA060014</t>
  </si>
  <si>
    <t>US46429B6974</t>
  </si>
  <si>
    <t>MXMPGO000129</t>
  </si>
  <si>
    <t>US0382221051</t>
  </si>
  <si>
    <t>US0231351067</t>
  </si>
  <si>
    <t>USN070592100</t>
  </si>
  <si>
    <t>US11135F1012</t>
  </si>
  <si>
    <t>US01609W1027</t>
  </si>
  <si>
    <t>CH0044328745</t>
  </si>
  <si>
    <t>US79466L3024</t>
  </si>
  <si>
    <t>CA21037X1006</t>
  </si>
  <si>
    <t>US25243Q2057</t>
  </si>
  <si>
    <t>CH1216478797</t>
  </si>
  <si>
    <t>US44332N1063</t>
  </si>
  <si>
    <t>US45866F1049</t>
  </si>
  <si>
    <t>GB00B0SWJX34</t>
  </si>
  <si>
    <t>FR0000121014</t>
  </si>
  <si>
    <t>IE00BTN1Y115</t>
  </si>
  <si>
    <t>FACEBOK</t>
  </si>
  <si>
    <t>US30303M1027</t>
  </si>
  <si>
    <t>US5949181045</t>
  </si>
  <si>
    <t>NOW</t>
  </si>
  <si>
    <t>US81762P1021</t>
  </si>
  <si>
    <t>US6701002056</t>
  </si>
  <si>
    <t>US7802593050</t>
  </si>
  <si>
    <t>US8716071076</t>
  </si>
  <si>
    <t>STRAUM</t>
  </si>
  <si>
    <t>CH1175448666</t>
  </si>
  <si>
    <t>SCHIN</t>
  </si>
  <si>
    <t>FR0000121972</t>
  </si>
  <si>
    <t>US8835561023</t>
  </si>
  <si>
    <t>US90353T1007</t>
  </si>
  <si>
    <t>CNE100000296</t>
  </si>
  <si>
    <t>RVESACC</t>
  </si>
  <si>
    <t>MX01AM050019</t>
  </si>
  <si>
    <t>MXP495211262</t>
  </si>
  <si>
    <t>MXP225611567</t>
  </si>
  <si>
    <t>MXP320321310</t>
  </si>
  <si>
    <t>MX01GA000004</t>
  </si>
  <si>
    <t>GCC1</t>
  </si>
  <si>
    <t>MX01GC2M0006</t>
  </si>
  <si>
    <t>MX01GE0E0004</t>
  </si>
  <si>
    <t>MXP370711014</t>
  </si>
  <si>
    <t>MXP370841019</t>
  </si>
  <si>
    <t>MXP606941179</t>
  </si>
  <si>
    <t>MX01ME090003</t>
  </si>
  <si>
    <t>MX01OM000018</t>
  </si>
  <si>
    <t>MXP554091415</t>
  </si>
  <si>
    <t>MX01PI000005</t>
  </si>
  <si>
    <t>MX01VE0M0003</t>
  </si>
  <si>
    <t>MX01VI0C0006</t>
  </si>
  <si>
    <t>MX01WA000038</t>
  </si>
  <si>
    <t>IE00BYZK4669</t>
  </si>
  <si>
    <t>IE00BGBN6P67</t>
  </si>
  <si>
    <t>LU1900066033</t>
  </si>
  <si>
    <t>US33734X8469</t>
  </si>
  <si>
    <t>US78468R6559</t>
  </si>
  <si>
    <t>IE00BYZK4883</t>
  </si>
  <si>
    <t>IE00BGL86Z12</t>
  </si>
  <si>
    <t>US33734X1431</t>
  </si>
  <si>
    <t>US33734X1688</t>
  </si>
  <si>
    <t>IE00BYZK4776</t>
  </si>
  <si>
    <t>US46435U1925</t>
  </si>
  <si>
    <t>IE00B6R52143</t>
  </si>
  <si>
    <t>US4642873255</t>
  </si>
  <si>
    <t>LU1681048713</t>
  </si>
  <si>
    <t>IE0001GSQ2O9</t>
  </si>
  <si>
    <t>FR0014002CG3</t>
  </si>
  <si>
    <t>US33737K2050</t>
  </si>
  <si>
    <t>US46137V1420</t>
  </si>
  <si>
    <t>IE00BYZK4552</t>
  </si>
  <si>
    <t>LU1953136527</t>
  </si>
  <si>
    <t>US33734X1928</t>
  </si>
  <si>
    <t>XAIX</t>
  </si>
  <si>
    <t>IE00BGV5VN51</t>
  </si>
  <si>
    <t>RVESACCINT</t>
  </si>
  <si>
    <t>MX01KO000002</t>
  </si>
  <si>
    <t>GB00BKDRYJ47</t>
  </si>
  <si>
    <t>US0079031078</t>
  </si>
  <si>
    <t>US0311621009</t>
  </si>
  <si>
    <t>US02913V1035</t>
  </si>
  <si>
    <t>FR0000120644</t>
  </si>
  <si>
    <t>US1011371077</t>
  </si>
  <si>
    <t>US1941621039</t>
  </si>
  <si>
    <t>GB00BD3VFW73</t>
  </si>
  <si>
    <t>FR0014003TT8</t>
  </si>
  <si>
    <t>BE0003822393</t>
  </si>
  <si>
    <t>US29444U7000</t>
  </si>
  <si>
    <t>SCAB</t>
  </si>
  <si>
    <t>SE0009922164</t>
  </si>
  <si>
    <t>CH0030170408</t>
  </si>
  <si>
    <t>US3755581036</t>
  </si>
  <si>
    <t>US4592001014</t>
  </si>
  <si>
    <t>US4581401001</t>
  </si>
  <si>
    <t>US46120E6023</t>
  </si>
  <si>
    <t>DE000KGX8881</t>
  </si>
  <si>
    <t>US5186132032</t>
  </si>
  <si>
    <t>DE000LEG1110</t>
  </si>
  <si>
    <t>US86333M1080</t>
  </si>
  <si>
    <t>US58733R1023</t>
  </si>
  <si>
    <t>US67066G1040</t>
  </si>
  <si>
    <t>US7427181091</t>
  </si>
  <si>
    <t>GB0006776081</t>
  </si>
  <si>
    <t>US75886F1075</t>
  </si>
  <si>
    <t>GB00B5ZN1N88</t>
  </si>
  <si>
    <t>US8666741041</t>
  </si>
  <si>
    <t>US9047678035</t>
  </si>
  <si>
    <t>GB0006928617</t>
  </si>
  <si>
    <t>DE000A1ML7J1</t>
  </si>
  <si>
    <t>US92532F1003</t>
  </si>
  <si>
    <t>US92276F1003</t>
  </si>
  <si>
    <t>US95040Q1040</t>
  </si>
  <si>
    <t>WM</t>
  </si>
  <si>
    <t>US94106L1098</t>
  </si>
  <si>
    <t>NISSIN</t>
  </si>
  <si>
    <t>JP3675600005</t>
  </si>
  <si>
    <t>CHUGAI</t>
  </si>
  <si>
    <t>JP3519400000</t>
  </si>
  <si>
    <t>JP3188220002</t>
  </si>
  <si>
    <t>JP3965400009</t>
  </si>
  <si>
    <t>KURITA</t>
  </si>
  <si>
    <t>JP3270000007</t>
  </si>
  <si>
    <t>JP3951600000</t>
  </si>
  <si>
    <t>US78462F1030</t>
  </si>
  <si>
    <t>LU2004895780</t>
  </si>
  <si>
    <t>US0378331005</t>
  </si>
  <si>
    <t>US00287Y1091</t>
  </si>
  <si>
    <t>US0326541051</t>
  </si>
  <si>
    <t>ARISTAH</t>
  </si>
  <si>
    <t>US0404132054</t>
  </si>
  <si>
    <t>US0605051046</t>
  </si>
  <si>
    <t>FR0000131104</t>
  </si>
  <si>
    <t>US12504L1098</t>
  </si>
  <si>
    <t>US2358511028</t>
  </si>
  <si>
    <t>ENR1</t>
  </si>
  <si>
    <t>DE000ENER6Y0</t>
  </si>
  <si>
    <t>US37045V1008</t>
  </si>
  <si>
    <t>US02079K3059</t>
  </si>
  <si>
    <t>US4663131039</t>
  </si>
  <si>
    <t>US46625H1005</t>
  </si>
  <si>
    <t>US5324571083</t>
  </si>
  <si>
    <t>US16411R2085</t>
  </si>
  <si>
    <t>NEWMONT</t>
  </si>
  <si>
    <t>US6516391066</t>
  </si>
  <si>
    <t>US8581191009</t>
  </si>
  <si>
    <t>US88032Q1094</t>
  </si>
  <si>
    <t>US88160R1014</t>
  </si>
  <si>
    <t>US8740391003</t>
  </si>
  <si>
    <t>IE00BK9ZQ967</t>
  </si>
  <si>
    <t>US9113631090</t>
  </si>
  <si>
    <t>US92826C8394</t>
  </si>
  <si>
    <t>KOMA</t>
  </si>
  <si>
    <t>JP3304200003</t>
  </si>
  <si>
    <t>HIT</t>
  </si>
  <si>
    <t>JP3788600009</t>
  </si>
  <si>
    <t>PROLOMX</t>
  </si>
  <si>
    <t>MXCFFI170008</t>
  </si>
  <si>
    <t>MXCFFU000001</t>
  </si>
  <si>
    <t>MX01AC100006</t>
  </si>
  <si>
    <t>MX01R0000006</t>
  </si>
  <si>
    <t>US03027X1000</t>
  </si>
  <si>
    <t>CA0636711016</t>
  </si>
  <si>
    <t>US1491231015</t>
  </si>
  <si>
    <t>CENTER</t>
  </si>
  <si>
    <t>US15189T1079</t>
  </si>
  <si>
    <t>US2441991054</t>
  </si>
  <si>
    <t>EATON</t>
  </si>
  <si>
    <t>IE00B8KQN827</t>
  </si>
  <si>
    <t>KYG393871085</t>
  </si>
  <si>
    <t>US4781601046</t>
  </si>
  <si>
    <t>US49456B1017</t>
  </si>
  <si>
    <t>LIN</t>
  </si>
  <si>
    <t>IE000S9YS762</t>
  </si>
  <si>
    <t>US5951121038</t>
  </si>
  <si>
    <t>US65339F1012</t>
  </si>
  <si>
    <t>RFC</t>
  </si>
  <si>
    <t>US7591EP1005</t>
  </si>
  <si>
    <t>US7739031091</t>
  </si>
  <si>
    <t>US8168511090</t>
  </si>
  <si>
    <t>CA87807B1076</t>
  </si>
  <si>
    <t>US8825081040</t>
  </si>
  <si>
    <t>CITI</t>
  </si>
  <si>
    <t>US1729674242</t>
  </si>
  <si>
    <t>US21037T1097</t>
  </si>
  <si>
    <t>IE0001827041</t>
  </si>
  <si>
    <t>US1264081035</t>
  </si>
  <si>
    <t>US2546871060</t>
  </si>
  <si>
    <t>US5184391044</t>
  </si>
  <si>
    <t>GECO</t>
  </si>
  <si>
    <t>US3696043013</t>
  </si>
  <si>
    <t>US02079K1079</t>
  </si>
  <si>
    <t>GOLDMAN</t>
  </si>
  <si>
    <t>US38141G1040</t>
  </si>
  <si>
    <t>IQVIA</t>
  </si>
  <si>
    <t>US46266C1053</t>
  </si>
  <si>
    <t>US1912161007</t>
  </si>
  <si>
    <t>US5010441013</t>
  </si>
  <si>
    <t>US5128073062</t>
  </si>
  <si>
    <t>US5801351017</t>
  </si>
  <si>
    <t>US6174464486</t>
  </si>
  <si>
    <t>US64110L1061</t>
  </si>
  <si>
    <t>US6974351057</t>
  </si>
  <si>
    <t>NL0011585146</t>
  </si>
  <si>
    <t>AN8068571086</t>
  </si>
  <si>
    <t>US8725901040</t>
  </si>
  <si>
    <t>US9297401088</t>
  </si>
  <si>
    <t>US9311421039</t>
  </si>
  <si>
    <t>US4642872000</t>
  </si>
  <si>
    <t>SPDR400US</t>
  </si>
  <si>
    <t>IE00B4YBJ215</t>
  </si>
  <si>
    <t>IE00BJK3WF00</t>
  </si>
  <si>
    <t>US78468R6633</t>
  </si>
  <si>
    <t>IE00BGSF1X88</t>
  </si>
  <si>
    <t>US4642886794</t>
  </si>
  <si>
    <t>IE00B6SPMN59</t>
  </si>
  <si>
    <t>IE00BKWD3D06</t>
  </si>
  <si>
    <t>US97717Y5270</t>
  </si>
  <si>
    <t>IE00BLRPPV00</t>
  </si>
  <si>
    <t>IDCPGUB</t>
  </si>
  <si>
    <t>IDLP</t>
  </si>
  <si>
    <t>MXP001661018</t>
  </si>
  <si>
    <t>MXP000511016</t>
  </si>
  <si>
    <t>IDMP</t>
  </si>
  <si>
    <t>MX0SGO0000F0</t>
  </si>
  <si>
    <t>MX0SGO000023</t>
  </si>
  <si>
    <t>MX91AC1J0006</t>
  </si>
  <si>
    <t>MX91BI0Y0094</t>
  </si>
  <si>
    <t>MX91GP020022</t>
  </si>
  <si>
    <t>MX91KO0000D5</t>
  </si>
  <si>
    <t>MX91KO0000B9</t>
  </si>
  <si>
    <t>MX91LI050088</t>
  </si>
  <si>
    <t>MX94BA0A00H0</t>
  </si>
  <si>
    <t>MX94BL010086</t>
  </si>
  <si>
    <t>23/03/2026</t>
  </si>
  <si>
    <t>MX0MGO0001F1</t>
  </si>
  <si>
    <t>US46137V3574</t>
  </si>
  <si>
    <t>US9220428745</t>
  </si>
  <si>
    <t>MX52ST230075</t>
  </si>
  <si>
    <t>MX91KO0000I4</t>
  </si>
  <si>
    <t>MX94BS060076</t>
  </si>
  <si>
    <t>MX0MGO0001G9</t>
  </si>
  <si>
    <t>US4642866655</t>
  </si>
  <si>
    <t>US46434G8226</t>
  </si>
  <si>
    <t>US78463V1070</t>
  </si>
  <si>
    <t>US46137V4804</t>
  </si>
  <si>
    <t>MX95CF050070</t>
  </si>
  <si>
    <t>MX95FO0C0058</t>
  </si>
  <si>
    <t>01/04/2026</t>
  </si>
  <si>
    <t>MXIMBP0601S1</t>
  </si>
  <si>
    <t>MXIQBP0701S0</t>
  </si>
  <si>
    <t>MXIQBP0701R2</t>
  </si>
  <si>
    <t>MXISBP0401E3</t>
  </si>
  <si>
    <t>MXLDGO000579</t>
  </si>
  <si>
    <t>MXLFGO0001L9</t>
  </si>
  <si>
    <t>MXLFGO0000S6</t>
  </si>
  <si>
    <t>MXLFGO0003C4</t>
  </si>
  <si>
    <t>MXLFGO0003Q4</t>
  </si>
  <si>
    <t>MXLFGO000254</t>
  </si>
  <si>
    <t>MXLFGO000130</t>
  </si>
  <si>
    <t>MXLFGO0003K7</t>
  </si>
  <si>
    <t>MXLFGO0002Y0</t>
  </si>
  <si>
    <t>MXLFGO0002W4</t>
  </si>
  <si>
    <t>MXLFGO0003H3</t>
  </si>
  <si>
    <t>MXLFGO0000F3</t>
  </si>
  <si>
    <t>IE00BJ5JMP33</t>
  </si>
  <si>
    <t>IE000YPFB7Q4</t>
  </si>
  <si>
    <t>IE000RZNG4X9</t>
  </si>
  <si>
    <t>IE00BLRPPW17</t>
  </si>
  <si>
    <t>MX2UCB170001</t>
  </si>
  <si>
    <t>US46138G6492</t>
  </si>
  <si>
    <t>LU1681040900</t>
  </si>
  <si>
    <t>IE00BDFGJ627</t>
  </si>
  <si>
    <t>US4642874402</t>
  </si>
  <si>
    <t>US4642886612</t>
  </si>
  <si>
    <t>IE00BYXYYP94</t>
  </si>
  <si>
    <t>US4642874329</t>
  </si>
  <si>
    <t>IE00BGYWSV06</t>
  </si>
  <si>
    <t>US9220208055</t>
  </si>
  <si>
    <t>IDCPME</t>
  </si>
  <si>
    <t>MXISBP0401J2</t>
  </si>
  <si>
    <t>MXLFGO0001O3</t>
  </si>
  <si>
    <t>MXLFGO0003L5</t>
  </si>
  <si>
    <t>MXBIGO000YK3</t>
  </si>
  <si>
    <t>MX0MGO000102</t>
  </si>
  <si>
    <t>MX0SGO000098</t>
  </si>
  <si>
    <t>MX0SGO0000H6</t>
  </si>
  <si>
    <t>MX0SGO0000E3</t>
  </si>
  <si>
    <t>MX0SGO0000Q7</t>
  </si>
  <si>
    <t>MX52ST230083</t>
  </si>
  <si>
    <t>MAYRV</t>
  </si>
  <si>
    <t>MXCFED090004</t>
  </si>
  <si>
    <t>MXCFFM010000</t>
  </si>
  <si>
    <t>MXFFFO0K0021</t>
  </si>
  <si>
    <t>MXFFFV000007</t>
  </si>
  <si>
    <t>MX0SGO0000N4</t>
  </si>
  <si>
    <t>LU0908500753</t>
  </si>
  <si>
    <t>US78468R8530</t>
  </si>
  <si>
    <t>LU1681049018</t>
  </si>
  <si>
    <t>MX52SA0T0078</t>
  </si>
  <si>
    <t>MX52SA1P0089</t>
  </si>
  <si>
    <t>US91087BAF76</t>
  </si>
  <si>
    <t>MX0MGO0001N5</t>
  </si>
  <si>
    <t>MX91GM130089</t>
  </si>
  <si>
    <t>US0527691069</t>
  </si>
  <si>
    <t>US0970231058</t>
  </si>
  <si>
    <t>US3021301094</t>
  </si>
  <si>
    <t>VEEV</t>
  </si>
  <si>
    <t>US3030751057</t>
  </si>
  <si>
    <t>US4523271090</t>
  </si>
  <si>
    <t>US61174X1090</t>
  </si>
  <si>
    <t>US6541061031</t>
  </si>
  <si>
    <t>US66987V1098</t>
  </si>
  <si>
    <t>US70450Y1038</t>
  </si>
  <si>
    <t>US7475251036</t>
  </si>
  <si>
    <t>US8552441094</t>
  </si>
  <si>
    <t>US7841171033</t>
  </si>
  <si>
    <t>CA82509L1076</t>
  </si>
  <si>
    <t>US98138H1014</t>
  </si>
  <si>
    <t>SQ</t>
  </si>
  <si>
    <t>US8522341036</t>
  </si>
  <si>
    <t>US9884981013</t>
  </si>
  <si>
    <t>MX51DE070047</t>
  </si>
  <si>
    <t>MX51ST0C0061</t>
  </si>
  <si>
    <t>TTEN</t>
  </si>
  <si>
    <t>FR0000120271</t>
  </si>
  <si>
    <t>SAM-HDG</t>
  </si>
  <si>
    <t>AFLMX</t>
  </si>
  <si>
    <t>LU2098887180</t>
  </si>
  <si>
    <t>IDTXX</t>
  </si>
  <si>
    <t>IE00BMWB9294</t>
  </si>
  <si>
    <t>MB3M</t>
  </si>
  <si>
    <t>IE000WFOTC78</t>
  </si>
  <si>
    <t>FAST</t>
  </si>
  <si>
    <t>FASTE</t>
  </si>
  <si>
    <t>US3119001044</t>
  </si>
  <si>
    <t>BAH</t>
  </si>
  <si>
    <t>MX0MGO0001O3</t>
  </si>
  <si>
    <t>MX0MGO0000B2</t>
  </si>
  <si>
    <t>SDHMX</t>
  </si>
  <si>
    <t>IE00BLF5J651</t>
  </si>
  <si>
    <t>US5486611073</t>
  </si>
  <si>
    <t>MX94SC3O00Q5</t>
  </si>
  <si>
    <t>MX0FBA013HT9</t>
  </si>
  <si>
    <t>JP3885780001</t>
  </si>
  <si>
    <t>GB00BSZBP530</t>
  </si>
  <si>
    <t>AZN1</t>
  </si>
  <si>
    <t>FITB</t>
  </si>
  <si>
    <t>DDOG</t>
  </si>
  <si>
    <t>LHX</t>
  </si>
  <si>
    <t>MX91AC1J0063</t>
  </si>
  <si>
    <t>MX0IBA064S53</t>
  </si>
  <si>
    <t>GB0009895292</t>
  </si>
  <si>
    <t>US3167731005</t>
  </si>
  <si>
    <t>US23804L1035</t>
  </si>
  <si>
    <t>US5024311095</t>
  </si>
  <si>
    <t>MX91BI0Y00E2</t>
  </si>
  <si>
    <t>MX0FBA013HZ6</t>
  </si>
  <si>
    <t>MXISBP0401D5</t>
  </si>
  <si>
    <t>24V</t>
  </si>
  <si>
    <t>MX94SC3O00M4</t>
  </si>
  <si>
    <t>MXLFGO0002L7</t>
  </si>
  <si>
    <t>MXLFGO0000R8</t>
  </si>
  <si>
    <t>MX94BB1U00G7</t>
  </si>
  <si>
    <t>AIA</t>
  </si>
  <si>
    <t>HK0000069689</t>
  </si>
  <si>
    <t>MX91VW0100Q5</t>
  </si>
  <si>
    <t>MX91KO0000K0</t>
  </si>
  <si>
    <t>MX91VW0100R3</t>
  </si>
  <si>
    <t>MXLFGO0002I3</t>
  </si>
  <si>
    <t>MX95PE1X00P2</t>
  </si>
  <si>
    <t>MXLFGO0003Z5</t>
  </si>
  <si>
    <t>MAR</t>
  </si>
  <si>
    <t>US5719032022</t>
  </si>
  <si>
    <t>MXLFGO0001W6</t>
  </si>
  <si>
    <t>23-2L</t>
  </si>
  <si>
    <t>MX91GA0000F7</t>
  </si>
  <si>
    <t>US8243481061</t>
  </si>
  <si>
    <t>MXLFGO000171</t>
  </si>
  <si>
    <t>MXLFGO000403</t>
  </si>
  <si>
    <t>MXIQBP0701O9</t>
  </si>
  <si>
    <t>MXP</t>
  </si>
  <si>
    <t>MX0FCI1C00V2</t>
  </si>
  <si>
    <t>MX91SI010093</t>
  </si>
  <si>
    <t>MX0IBA064U00</t>
  </si>
  <si>
    <t>C-1</t>
  </si>
  <si>
    <t>SNY</t>
  </si>
  <si>
    <t>US80105N1054</t>
  </si>
  <si>
    <t>MXBIGO000YP2</t>
  </si>
  <si>
    <t>VRT</t>
  </si>
  <si>
    <t>US92537N1081</t>
  </si>
  <si>
    <t>ORAN1</t>
  </si>
  <si>
    <t>FR0000133308</t>
  </si>
  <si>
    <t>07/04/2026</t>
  </si>
  <si>
    <t>MX91KI0000E5</t>
  </si>
  <si>
    <t>MXBIGO000YR8</t>
  </si>
  <si>
    <t>ESENTIA</t>
  </si>
  <si>
    <t>II</t>
  </si>
  <si>
    <t>MX01ES050019</t>
  </si>
  <si>
    <t>MX92FE0407N0</t>
  </si>
  <si>
    <t>270603</t>
  </si>
  <si>
    <t>28/12/2006</t>
  </si>
  <si>
    <t>03/06/2027</t>
  </si>
  <si>
    <t>261203</t>
  </si>
  <si>
    <t>09/12/2021</t>
  </si>
  <si>
    <t>03/12/2026</t>
  </si>
  <si>
    <t>20/10/2009</t>
  </si>
  <si>
    <t>290531</t>
  </si>
  <si>
    <t>24/12/2008</t>
  </si>
  <si>
    <t>31/05/2029</t>
  </si>
  <si>
    <t>16/04/2026</t>
  </si>
  <si>
    <t>280217</t>
  </si>
  <si>
    <t>26/02/2026</t>
  </si>
  <si>
    <t>17/02/2028</t>
  </si>
  <si>
    <t>271028</t>
  </si>
  <si>
    <t>06/11/2025</t>
  </si>
  <si>
    <t>28/10/2027</t>
  </si>
  <si>
    <t>270902</t>
  </si>
  <si>
    <t>11/09/2025</t>
  </si>
  <si>
    <t>02/09/2027</t>
  </si>
  <si>
    <t>270708</t>
  </si>
  <si>
    <t>17/07/2025</t>
  </si>
  <si>
    <t>08/07/2027</t>
  </si>
  <si>
    <t>270513</t>
  </si>
  <si>
    <t>22/05/2025</t>
  </si>
  <si>
    <t>13/05/2027</t>
  </si>
  <si>
    <t>270318</t>
  </si>
  <si>
    <t>27/03/2025</t>
  </si>
  <si>
    <t>18/03/2027</t>
  </si>
  <si>
    <t>270121</t>
  </si>
  <si>
    <t>30/01/2025</t>
  </si>
  <si>
    <t>21/01/2027</t>
  </si>
  <si>
    <t>261210</t>
  </si>
  <si>
    <t>11/12/2025</t>
  </si>
  <si>
    <t>10/12/2026</t>
  </si>
  <si>
    <t>261126</t>
  </si>
  <si>
    <t>05/12/2024</t>
  </si>
  <si>
    <t>26/11/2026</t>
  </si>
  <si>
    <t>261001</t>
  </si>
  <si>
    <t>10/10/2024</t>
  </si>
  <si>
    <t>01/10/2026</t>
  </si>
  <si>
    <t>260917</t>
  </si>
  <si>
    <t>18/09/2025</t>
  </si>
  <si>
    <t>17/09/2026</t>
  </si>
  <si>
    <t>260806</t>
  </si>
  <si>
    <t>15/08/2024</t>
  </si>
  <si>
    <t>06/08/2026</t>
  </si>
  <si>
    <t>260820</t>
  </si>
  <si>
    <t>21/08/2025</t>
  </si>
  <si>
    <t>20/08/2026</t>
  </si>
  <si>
    <t>2945000</t>
  </si>
  <si>
    <t>02/02/2021</t>
  </si>
  <si>
    <t>3584000</t>
  </si>
  <si>
    <t>1-20</t>
  </si>
  <si>
    <t>08/03/2018</t>
  </si>
  <si>
    <t>08/03/2028</t>
  </si>
  <si>
    <t>10/08/2023</t>
  </si>
  <si>
    <t>261105</t>
  </si>
  <si>
    <t>09/11/2023</t>
  </si>
  <si>
    <t>05/11/2026</t>
  </si>
  <si>
    <t>260903</t>
  </si>
  <si>
    <t>09/09/2021</t>
  </si>
  <si>
    <t>03/09/2026</t>
  </si>
  <si>
    <t>300516</t>
  </si>
  <si>
    <t>16/05/2030</t>
  </si>
  <si>
    <t>270107</t>
  </si>
  <si>
    <t>13/01/2022</t>
  </si>
  <si>
    <t>07/01/2027</t>
  </si>
  <si>
    <t>270909</t>
  </si>
  <si>
    <t>15/09/2022</t>
  </si>
  <si>
    <t>09/09/2027</t>
  </si>
  <si>
    <t>280511</t>
  </si>
  <si>
    <t>18/05/2023</t>
  </si>
  <si>
    <t>11/05/2028</t>
  </si>
  <si>
    <t>280907</t>
  </si>
  <si>
    <t>07/09/2028</t>
  </si>
  <si>
    <t>270506</t>
  </si>
  <si>
    <t>12/05/2022</t>
  </si>
  <si>
    <t>06/05/2027</t>
  </si>
  <si>
    <t>270401</t>
  </si>
  <si>
    <t>08/04/2020</t>
  </si>
  <si>
    <t>01/04/2027</t>
  </si>
  <si>
    <t>270930</t>
  </si>
  <si>
    <t>08/10/2020</t>
  </si>
  <si>
    <t>30/09/2027</t>
  </si>
  <si>
    <t>300328</t>
  </si>
  <si>
    <t>05/04/2023</t>
  </si>
  <si>
    <t>28/03/2030</t>
  </si>
  <si>
    <t>280412</t>
  </si>
  <si>
    <t>22/04/2021</t>
  </si>
  <si>
    <t>12/04/2028</t>
  </si>
  <si>
    <t>06/07/2023</t>
  </si>
  <si>
    <t>27/01/2031</t>
  </si>
  <si>
    <t>0129</t>
  </si>
  <si>
    <t>22/01/2029</t>
  </si>
  <si>
    <t>06/06/2023</t>
  </si>
  <si>
    <t>09/02/2027</t>
  </si>
  <si>
    <t>08/06/2023</t>
  </si>
  <si>
    <t>04/06/2026</t>
  </si>
  <si>
    <t>330526</t>
  </si>
  <si>
    <t>08/12/2022</t>
  </si>
  <si>
    <t>26/05/2033</t>
  </si>
  <si>
    <t>341123</t>
  </si>
  <si>
    <t>19/12/2013</t>
  </si>
  <si>
    <t>23/11/2034</t>
  </si>
  <si>
    <t>360221</t>
  </si>
  <si>
    <t>06/03/2025</t>
  </si>
  <si>
    <t>21/02/2036</t>
  </si>
  <si>
    <t>381118</t>
  </si>
  <si>
    <t>18/11/2038</t>
  </si>
  <si>
    <t>530731</t>
  </si>
  <si>
    <t>10/03/2022</t>
  </si>
  <si>
    <t>31/07/2053</t>
  </si>
  <si>
    <t>310529</t>
  </si>
  <si>
    <t>23/06/2011</t>
  </si>
  <si>
    <t>29/05/2031</t>
  </si>
  <si>
    <t>300228</t>
  </si>
  <si>
    <t>05/09/2024</t>
  </si>
  <si>
    <t>28/02/2030</t>
  </si>
  <si>
    <t>270304</t>
  </si>
  <si>
    <t>04/03/2027</t>
  </si>
  <si>
    <t>421113</t>
  </si>
  <si>
    <t>22/12/2011</t>
  </si>
  <si>
    <t>13/11/2042</t>
  </si>
  <si>
    <t>20/01/2005</t>
  </si>
  <si>
    <t>311127</t>
  </si>
  <si>
    <t>10/12/2020</t>
  </si>
  <si>
    <t>27/11/2031</t>
  </si>
  <si>
    <t>340824</t>
  </si>
  <si>
    <t>24/08/2034</t>
  </si>
  <si>
    <t>290830</t>
  </si>
  <si>
    <t>30/08/2029</t>
  </si>
  <si>
    <t>0</t>
  </si>
  <si>
    <t>22/05/2015</t>
  </si>
  <si>
    <t>91</t>
  </si>
  <si>
    <t>27/03/2023</t>
  </si>
  <si>
    <t>20/03/2028</t>
  </si>
  <si>
    <t>14/02/2018</t>
  </si>
  <si>
    <t>02/02/2028</t>
  </si>
  <si>
    <t>30/05/2025</t>
  </si>
  <si>
    <t>26/05/2028</t>
  </si>
  <si>
    <t>22</t>
  </si>
  <si>
    <t>17/03/2022</t>
  </si>
  <si>
    <t>11/03/2027</t>
  </si>
  <si>
    <t>26/09/2022</t>
  </si>
  <si>
    <t>21/09/2026</t>
  </si>
  <si>
    <t>18/03/2030</t>
  </si>
  <si>
    <t>24</t>
  </si>
  <si>
    <t>25</t>
  </si>
  <si>
    <t>04/02/2025</t>
  </si>
  <si>
    <t>01/02/2028</t>
  </si>
  <si>
    <t>25-2</t>
  </si>
  <si>
    <t>22/08/2025</t>
  </si>
  <si>
    <t>18/08/2028</t>
  </si>
  <si>
    <t>15/10/2021</t>
  </si>
  <si>
    <t>09/10/2026</t>
  </si>
  <si>
    <t>19</t>
  </si>
  <si>
    <t>13/12/2023</t>
  </si>
  <si>
    <t>09/12/2026</t>
  </si>
  <si>
    <t>13/03/2025</t>
  </si>
  <si>
    <t>09/03/2028</t>
  </si>
  <si>
    <t>23/09/2019</t>
  </si>
  <si>
    <t>10/09/2029</t>
  </si>
  <si>
    <t>16/10/2020</t>
  </si>
  <si>
    <t>08/10/2027</t>
  </si>
  <si>
    <t>20/11/2019</t>
  </si>
  <si>
    <t>11/11/2026</t>
  </si>
  <si>
    <t>18/08/2020</t>
  </si>
  <si>
    <t>06/08/2030</t>
  </si>
  <si>
    <t>23/03/2027</t>
  </si>
  <si>
    <t>15/07/2025</t>
  </si>
  <si>
    <t>11/07/2028</t>
  </si>
  <si>
    <t>22/03/2027</t>
  </si>
  <si>
    <t>28/09/2023</t>
  </si>
  <si>
    <t>24/09/2026</t>
  </si>
  <si>
    <t>06/09/2024</t>
  </si>
  <si>
    <t>03/09/2027</t>
  </si>
  <si>
    <t>13/11/2025</t>
  </si>
  <si>
    <t>09/11/2028</t>
  </si>
  <si>
    <t>04/11/2032</t>
  </si>
  <si>
    <t>10/07/2025</t>
  </si>
  <si>
    <t>06/07/2028</t>
  </si>
  <si>
    <t>24/11/2023</t>
  </si>
  <si>
    <t>04/06/2027</t>
  </si>
  <si>
    <t>16/05/2025</t>
  </si>
  <si>
    <t>10/05/2030</t>
  </si>
  <si>
    <t>12/05/2028</t>
  </si>
  <si>
    <t>26/09/2024</t>
  </si>
  <si>
    <t>23/09/2027</t>
  </si>
  <si>
    <t>28/09/2026</t>
  </si>
  <si>
    <t>09/04/2029</t>
  </si>
  <si>
    <t>26-2</t>
  </si>
  <si>
    <t>16/02/2026</t>
  </si>
  <si>
    <t>10/02/2031</t>
  </si>
  <si>
    <t>94</t>
  </si>
  <si>
    <t>23-5</t>
  </si>
  <si>
    <t>25/05/2023</t>
  </si>
  <si>
    <t>23-4</t>
  </si>
  <si>
    <t>23/06/2022</t>
  </si>
  <si>
    <t>18/06/2026</t>
  </si>
  <si>
    <t>20/02/2023</t>
  </si>
  <si>
    <t>15/02/2027</t>
  </si>
  <si>
    <t>20/02/2024</t>
  </si>
  <si>
    <t>16/02/2027</t>
  </si>
  <si>
    <t>29/11/2024</t>
  </si>
  <si>
    <t>17/03/2028</t>
  </si>
  <si>
    <t>02/10/2025</t>
  </si>
  <si>
    <t>15/03/2029</t>
  </si>
  <si>
    <t>26/08/2027</t>
  </si>
  <si>
    <t>29/09/2023</t>
  </si>
  <si>
    <t>12/03/2027</t>
  </si>
  <si>
    <t>26/09/2025</t>
  </si>
  <si>
    <t>22/09/2028</t>
  </si>
  <si>
    <t>95</t>
  </si>
  <si>
    <t>10/04/2025</t>
  </si>
  <si>
    <t>06/04/2028</t>
  </si>
  <si>
    <t>06/10/2025</t>
  </si>
  <si>
    <t>02/10/2028</t>
  </si>
  <si>
    <t>11/12/2023</t>
  </si>
  <si>
    <t>04/03/2030</t>
  </si>
  <si>
    <t>06/07/2017</t>
  </si>
  <si>
    <t>23/12/2027</t>
  </si>
  <si>
    <t>07/12/2026</t>
  </si>
  <si>
    <t>07/07/2017</t>
  </si>
  <si>
    <t>08/07/2047</t>
  </si>
  <si>
    <t>25-3</t>
  </si>
  <si>
    <t>17/10/2025</t>
  </si>
  <si>
    <t>11/10/2030</t>
  </si>
  <si>
    <t>18/10/2024</t>
  </si>
  <si>
    <t>15/10/2027</t>
  </si>
  <si>
    <t>19/04/2024</t>
  </si>
  <si>
    <t>16/04/2027</t>
  </si>
  <si>
    <t>20/06/2025</t>
  </si>
  <si>
    <t>16/06/2028</t>
  </si>
  <si>
    <t>23/08/2019</t>
  </si>
  <si>
    <t>29/06/2048</t>
  </si>
  <si>
    <t>07/08/2017</t>
  </si>
  <si>
    <t>31/12/2046</t>
  </si>
  <si>
    <t>14-2</t>
  </si>
  <si>
    <t>27/11/2014</t>
  </si>
  <si>
    <t>12/11/2026</t>
  </si>
  <si>
    <t>26</t>
  </si>
  <si>
    <t>17/02/2026</t>
  </si>
  <si>
    <t>08/04/2031</t>
  </si>
  <si>
    <t>30/04/2015</t>
  </si>
  <si>
    <t>27/01/2045</t>
  </si>
  <si>
    <t>19/10/2023</t>
  </si>
  <si>
    <t>05/03/2026</t>
  </si>
  <si>
    <t>261015</t>
  </si>
  <si>
    <t>16/10/2025</t>
  </si>
  <si>
    <t>15/10/2026</t>
  </si>
  <si>
    <t>10/03/2025</t>
  </si>
  <si>
    <t>18/09/2028</t>
  </si>
  <si>
    <t>20/10/2023</t>
  </si>
  <si>
    <t>16/10/2026</t>
  </si>
  <si>
    <t>17/03/2023</t>
  </si>
  <si>
    <t>08/12/2023</t>
  </si>
  <si>
    <t>04/12/2026</t>
  </si>
  <si>
    <t>09/12/2024</t>
  </si>
  <si>
    <t>28/02/2028</t>
  </si>
  <si>
    <t>04/07/2025</t>
  </si>
  <si>
    <t>30/06/2028</t>
  </si>
  <si>
    <t>18/02/2028</t>
  </si>
  <si>
    <t>04/08/2023</t>
  </si>
  <si>
    <t>12/02/2027</t>
  </si>
  <si>
    <t>04/05/2027</t>
  </si>
  <si>
    <t>22-2</t>
  </si>
  <si>
    <t>09/09/2022</t>
  </si>
  <si>
    <t>08/09/2023</t>
  </si>
  <si>
    <t>19/03/2027</t>
  </si>
  <si>
    <t>21-4</t>
  </si>
  <si>
    <t>08/10/2021</t>
  </si>
  <si>
    <t>02/10/2026</t>
  </si>
  <si>
    <t>25160</t>
  </si>
  <si>
    <t>06/08/2025</t>
  </si>
  <si>
    <t>05/08/2026</t>
  </si>
  <si>
    <t>25179</t>
  </si>
  <si>
    <t>29/08/2025</t>
  </si>
  <si>
    <t>28/08/2026</t>
  </si>
  <si>
    <t>25022</t>
  </si>
  <si>
    <t>08/08/2025</t>
  </si>
  <si>
    <t>07/08/2026</t>
  </si>
  <si>
    <t>26005</t>
  </si>
  <si>
    <t>25/02/2027</t>
  </si>
  <si>
    <t>23002</t>
  </si>
  <si>
    <t>27/02/2026</t>
  </si>
  <si>
    <t>270204</t>
  </si>
  <si>
    <t>04/02/2027</t>
  </si>
  <si>
    <t>12/09/2019</t>
  </si>
  <si>
    <t>16/03/2027</t>
  </si>
  <si>
    <t>28/08/2025</t>
  </si>
  <si>
    <t>24/08/2028</t>
  </si>
  <si>
    <t>05/01/2028</t>
  </si>
  <si>
    <t>23/05/2024</t>
  </si>
  <si>
    <t>260730</t>
  </si>
  <si>
    <t>31/07/2025</t>
  </si>
  <si>
    <t>30/07/2026</t>
  </si>
  <si>
    <t>07/10/2021</t>
  </si>
  <si>
    <t>270520</t>
  </si>
  <si>
    <t>20/05/2027</t>
  </si>
  <si>
    <t>261022</t>
  </si>
  <si>
    <t>26/10/2023</t>
  </si>
  <si>
    <t>22/10/2026</t>
  </si>
  <si>
    <t>270114</t>
  </si>
  <si>
    <t>18/01/2024</t>
  </si>
  <si>
    <t>14/01/2027</t>
  </si>
  <si>
    <t>270128</t>
  </si>
  <si>
    <t>03/02/2022</t>
  </si>
  <si>
    <t>28/01/2027</t>
  </si>
  <si>
    <t>270218</t>
  </si>
  <si>
    <t>19/02/2026</t>
  </si>
  <si>
    <t>18/02/2027</t>
  </si>
  <si>
    <t>24/03/2022</t>
  </si>
  <si>
    <t>03/04/2025</t>
  </si>
  <si>
    <t>270422</t>
  </si>
  <si>
    <t>28/04/2022</t>
  </si>
  <si>
    <t>22/04/2027</t>
  </si>
  <si>
    <t>261008</t>
  </si>
  <si>
    <t>08/10/2026</t>
  </si>
  <si>
    <t>20/02/2025</t>
  </si>
  <si>
    <t>09/03/2023</t>
  </si>
  <si>
    <t>361120</t>
  </si>
  <si>
    <t>29/06/2006</t>
  </si>
  <si>
    <t>20/11/2036</t>
  </si>
  <si>
    <t>2</t>
  </si>
  <si>
    <t>90</t>
  </si>
  <si>
    <t>08/10/1990</t>
  </si>
  <si>
    <t>03/11/2050</t>
  </si>
  <si>
    <t>26/01/2024</t>
  </si>
  <si>
    <t>22/01/2027</t>
  </si>
  <si>
    <t>08/04/2024</t>
  </si>
  <si>
    <t>31/05/2027</t>
  </si>
  <si>
    <t>04/02/2026</t>
  </si>
  <si>
    <t>31/01/2029</t>
  </si>
  <si>
    <t>06/02/2026</t>
  </si>
  <si>
    <t>01/02/2030</t>
  </si>
  <si>
    <t>14/02/2025</t>
  </si>
  <si>
    <t>11/02/2028</t>
  </si>
  <si>
    <t>15/11/2022</t>
  </si>
  <si>
    <t>09/11/2027</t>
  </si>
  <si>
    <t>17/03/2027</t>
  </si>
  <si>
    <t>09/03/2026</t>
  </si>
  <si>
    <t>16/10/2028</t>
  </si>
  <si>
    <t>12/02/2029</t>
  </si>
  <si>
    <t>21/02/2031</t>
  </si>
  <si>
    <t>06/03/2028</t>
  </si>
  <si>
    <t>92</t>
  </si>
  <si>
    <t>00226</t>
  </si>
  <si>
    <t>05/02/2026</t>
  </si>
  <si>
    <t>19/02/2024</t>
  </si>
  <si>
    <t>14/02/2028</t>
  </si>
  <si>
    <t>24/02/2023</t>
  </si>
  <si>
    <t>19/02/2027</t>
  </si>
  <si>
    <t>12/02/2026</t>
  </si>
  <si>
    <t>26/07/2029</t>
  </si>
  <si>
    <t>09/03/2029</t>
  </si>
  <si>
    <t>18/03/2025</t>
  </si>
  <si>
    <t>29/08/2028</t>
  </si>
  <si>
    <t>12/04/2024</t>
  </si>
  <si>
    <t>24/09/2027</t>
  </si>
  <si>
    <t>25/10/2024</t>
  </si>
  <si>
    <t>07/04/2028</t>
  </si>
  <si>
    <t>30/08/2024</t>
  </si>
  <si>
    <t>27/08/2027</t>
  </si>
  <si>
    <t>24/10/2025</t>
  </si>
  <si>
    <t>06/04/2029</t>
  </si>
  <si>
    <t>04/04/2022</t>
  </si>
  <si>
    <t>29/03/2027</t>
  </si>
  <si>
    <t>31/03/2023</t>
  </si>
  <si>
    <t>26/03/2027</t>
  </si>
  <si>
    <t>13/11/2024</t>
  </si>
  <si>
    <t>26/04/2028</t>
  </si>
  <si>
    <t>11/05/2027</t>
  </si>
  <si>
    <t>13/09/2024</t>
  </si>
  <si>
    <t>13/09/2027</t>
  </si>
  <si>
    <t>26/02/2024</t>
  </si>
  <si>
    <t>23/09/2025</t>
  </si>
  <si>
    <t>29/01/2026</t>
  </si>
  <si>
    <t>28/01/2029</t>
  </si>
  <si>
    <t>12/09/2025</t>
  </si>
  <si>
    <t>08/09/2028</t>
  </si>
  <si>
    <t>14/07/2025</t>
  </si>
  <si>
    <t>08/07/2030</t>
  </si>
  <si>
    <t>25/01/2027</t>
  </si>
  <si>
    <t>02/09/2024</t>
  </si>
  <si>
    <t>30/08/2027</t>
  </si>
  <si>
    <t>13/10/2028</t>
  </si>
  <si>
    <t>320415</t>
  </si>
  <si>
    <t>23/10/2025</t>
  </si>
  <si>
    <t>15/04/2032</t>
  </si>
  <si>
    <t>310116</t>
  </si>
  <si>
    <t>22/08/2002</t>
  </si>
  <si>
    <t>16/01/2031</t>
  </si>
  <si>
    <t>12/04/2019</t>
  </si>
  <si>
    <t>31/05/2019</t>
  </si>
  <si>
    <t>14/03/2005</t>
  </si>
  <si>
    <t>26/11/2003</t>
  </si>
  <si>
    <t>01/12/2017</t>
  </si>
  <si>
    <t>07/12/2007</t>
  </si>
  <si>
    <t>09/11/2011</t>
  </si>
  <si>
    <t>23/04/2007</t>
  </si>
  <si>
    <t>31/12/2018</t>
  </si>
  <si>
    <t>51</t>
  </si>
  <si>
    <t>03/03/2016</t>
  </si>
  <si>
    <t>26305</t>
  </si>
  <si>
    <t>04/11/2025</t>
  </si>
  <si>
    <t>31/07/2026</t>
  </si>
  <si>
    <t>29/05/2026</t>
  </si>
  <si>
    <t>26351</t>
  </si>
  <si>
    <t>03/02/2026</t>
  </si>
  <si>
    <t>31/08/2026</t>
  </si>
  <si>
    <t>13/10/2008</t>
  </si>
  <si>
    <t>26/05/2006</t>
  </si>
  <si>
    <t>01/08/2013</t>
  </si>
  <si>
    <t>28/06/2012</t>
  </si>
  <si>
    <t>22/12/2012</t>
  </si>
  <si>
    <t>9451000</t>
  </si>
  <si>
    <t>17/11/2010</t>
  </si>
  <si>
    <t>19/07/2004</t>
  </si>
  <si>
    <t>28/04/2021</t>
  </si>
  <si>
    <t>06/04/2018</t>
  </si>
  <si>
    <t>30/12/2014</t>
  </si>
  <si>
    <t>27/12/2019</t>
  </si>
  <si>
    <t>22/11/2010</t>
  </si>
  <si>
    <t>15/03/2017</t>
  </si>
  <si>
    <t>26/11/2010</t>
  </si>
  <si>
    <t>12/09/2017</t>
  </si>
  <si>
    <t>11/11/2004</t>
  </si>
  <si>
    <t>09/06/2022</t>
  </si>
  <si>
    <t>29/05/2003</t>
  </si>
  <si>
    <t>28/03/2018</t>
  </si>
  <si>
    <t>16/12/2014</t>
  </si>
  <si>
    <t>04/05/2004</t>
  </si>
  <si>
    <t>01/02/2022</t>
  </si>
  <si>
    <t>05/08/2011</t>
  </si>
  <si>
    <t>22/04/2015</t>
  </si>
  <si>
    <t>02/07/2001</t>
  </si>
  <si>
    <t>12/08/2019</t>
  </si>
  <si>
    <t>1211</t>
  </si>
  <si>
    <t>16/03/2016</t>
  </si>
  <si>
    <t>14/03/2023</t>
  </si>
  <si>
    <t>24/06/1997</t>
  </si>
  <si>
    <t>20/11/2025</t>
  </si>
  <si>
    <t>11/05/1998</t>
  </si>
  <si>
    <t>24/02/2006</t>
  </si>
  <si>
    <t>03/07/2002</t>
  </si>
  <si>
    <t>24/12/2010</t>
  </si>
  <si>
    <t>07/10/1992</t>
  </si>
  <si>
    <t>06/02/2001</t>
  </si>
  <si>
    <t>01/11/2007</t>
  </si>
  <si>
    <t>29/11/2006</t>
  </si>
  <si>
    <t>19/12/2005</t>
  </si>
  <si>
    <t>20/07/2012</t>
  </si>
  <si>
    <t>08/08/2017</t>
  </si>
  <si>
    <t>25/02/2015</t>
  </si>
  <si>
    <t>30/11/2017</t>
  </si>
  <si>
    <t>05/03/2021</t>
  </si>
  <si>
    <t>21/04/2016</t>
  </si>
  <si>
    <t>30/06/2020</t>
  </si>
  <si>
    <t>31/03/2020</t>
  </si>
  <si>
    <t>19/09/2011</t>
  </si>
  <si>
    <t>06/09/2011</t>
  </si>
  <si>
    <t>06/10/2020</t>
  </si>
  <si>
    <t>27/04/2017</t>
  </si>
  <si>
    <t>25/08/2004</t>
  </si>
  <si>
    <t>28/03/2023</t>
  </si>
  <si>
    <t>07/12/2023</t>
  </si>
  <si>
    <t>01/09/2021</t>
  </si>
  <si>
    <t>09/08/2019</t>
  </si>
  <si>
    <t>23/02/2011</t>
  </si>
  <si>
    <t>23/04/2021</t>
  </si>
  <si>
    <t>18/05/2012</t>
  </si>
  <si>
    <t>19/05/2025</t>
  </si>
  <si>
    <t>300117</t>
  </si>
  <si>
    <t>11/12/2002</t>
  </si>
  <si>
    <t>17/01/2030</t>
  </si>
  <si>
    <t>26/05/2020</t>
  </si>
  <si>
    <t>16/08/2019</t>
  </si>
  <si>
    <t>17/03/2021</t>
  </si>
  <si>
    <t>21/04/2020</t>
  </si>
  <si>
    <t>23/11/2020</t>
  </si>
  <si>
    <t>27/05/2024</t>
  </si>
  <si>
    <t>28/01/2021</t>
  </si>
  <si>
    <t>14/10/2009</t>
  </si>
  <si>
    <t>01/06/2017</t>
  </si>
  <si>
    <t>11/04/2019</t>
  </si>
  <si>
    <t>24/05/2007</t>
  </si>
  <si>
    <t>01/01/1991</t>
  </si>
  <si>
    <t>07/04/2010</t>
  </si>
  <si>
    <t>09/02/2005</t>
  </si>
  <si>
    <t>08/04/2015</t>
  </si>
  <si>
    <t>26/04/2016</t>
  </si>
  <si>
    <t>26/06/2012</t>
  </si>
  <si>
    <t>27/05/2019</t>
  </si>
  <si>
    <t>15/02/2019</t>
  </si>
  <si>
    <t>12/05/2008</t>
  </si>
  <si>
    <t>07/02/2018</t>
  </si>
  <si>
    <t>19/08/2014</t>
  </si>
  <si>
    <t>21/01/2008</t>
  </si>
  <si>
    <t>28/02/2011</t>
  </si>
  <si>
    <t>02/03/2017</t>
  </si>
  <si>
    <t>20/12/2010</t>
  </si>
  <si>
    <t>01/03/2022</t>
  </si>
  <si>
    <t>17/08/2011</t>
  </si>
  <si>
    <t>02/03/2019</t>
  </si>
  <si>
    <t>15/06/2021</t>
  </si>
  <si>
    <t>06/11/2020</t>
  </si>
  <si>
    <t>14/10/2021</t>
  </si>
  <si>
    <t>18/03/2021</t>
  </si>
  <si>
    <t>2897</t>
  </si>
  <si>
    <t>4519</t>
  </si>
  <si>
    <t>4578</t>
  </si>
  <si>
    <t>24/01/2011</t>
  </si>
  <si>
    <t>4912</t>
  </si>
  <si>
    <t>4912.0</t>
  </si>
  <si>
    <t>6370</t>
  </si>
  <si>
    <t>25/02/2019</t>
  </si>
  <si>
    <t>8113</t>
  </si>
  <si>
    <t>25/11/2020</t>
  </si>
  <si>
    <t>02/01/2013</t>
  </si>
  <si>
    <t>03/11/2020</t>
  </si>
  <si>
    <t>22/01/2019</t>
  </si>
  <si>
    <t>28/09/2020</t>
  </si>
  <si>
    <t>03/04/2014</t>
  </si>
  <si>
    <t>16/10/2015</t>
  </si>
  <si>
    <t>19/06/2013</t>
  </si>
  <si>
    <t>07/03/2017</t>
  </si>
  <si>
    <t>02/03/2021</t>
  </si>
  <si>
    <t>20/12/2017</t>
  </si>
  <si>
    <t>01/01/1988</t>
  </si>
  <si>
    <t>06/12/2019</t>
  </si>
  <si>
    <t>27/09/2006</t>
  </si>
  <si>
    <t>02/09/2013</t>
  </si>
  <si>
    <t>09/01/2020</t>
  </si>
  <si>
    <t>1299</t>
  </si>
  <si>
    <t>22/12/2010</t>
  </si>
  <si>
    <t>6301</t>
  </si>
  <si>
    <t>31/12/2019</t>
  </si>
  <si>
    <t>6501</t>
  </si>
  <si>
    <t>02/12/2020</t>
  </si>
  <si>
    <t>8411</t>
  </si>
  <si>
    <t>01/01/2000</t>
  </si>
  <si>
    <t>04/06/2014</t>
  </si>
  <si>
    <t>11</t>
  </si>
  <si>
    <t>18/03/2011</t>
  </si>
  <si>
    <t>5982000</t>
  </si>
  <si>
    <t>23/09/2024</t>
  </si>
  <si>
    <t>01/06/2011</t>
  </si>
  <si>
    <t>23/04/2018</t>
  </si>
  <si>
    <t>26/11/2015</t>
  </si>
  <si>
    <t>26/02/2021</t>
  </si>
  <si>
    <t>01/01/1982</t>
  </si>
  <si>
    <t>14/12/2010</t>
  </si>
  <si>
    <t>22/01/2013</t>
  </si>
  <si>
    <t>19/11/2010</t>
  </si>
  <si>
    <t>23/03/2022</t>
  </si>
  <si>
    <t>26/09/2019</t>
  </si>
  <si>
    <t>03/03/2023</t>
  </si>
  <si>
    <t>11/07/2019</t>
  </si>
  <si>
    <t>29/05/2020</t>
  </si>
  <si>
    <t>30/07/2014</t>
  </si>
  <si>
    <t>02/06/2014</t>
  </si>
  <si>
    <t>04/01/2022</t>
  </si>
  <si>
    <t>21/04/2021</t>
  </si>
  <si>
    <t>08/01/2016</t>
  </si>
  <si>
    <t>02/05/2013</t>
  </si>
  <si>
    <t>30/04/2021</t>
  </si>
  <si>
    <t>20/02/2019</t>
  </si>
  <si>
    <t>17/10/2019</t>
  </si>
  <si>
    <t>23/05/2019</t>
  </si>
  <si>
    <t>07/10/2009</t>
  </si>
  <si>
    <t>02/04/2014</t>
  </si>
  <si>
    <t>04/12/2020</t>
  </si>
  <si>
    <t>28/09/2000</t>
  </si>
  <si>
    <t>17/12/2025</t>
  </si>
  <si>
    <t>271014</t>
  </si>
  <si>
    <t>20/10/2022</t>
  </si>
  <si>
    <t>14/10/2027</t>
  </si>
  <si>
    <t>281130</t>
  </si>
  <si>
    <t>15/12/2016</t>
  </si>
  <si>
    <t>30/11/2028</t>
  </si>
  <si>
    <t>15/09/2017</t>
  </si>
  <si>
    <t>06/10/2017</t>
  </si>
  <si>
    <t>29/09/2020</t>
  </si>
  <si>
    <t>21/09/2027</t>
  </si>
  <si>
    <t>07/02/2020</t>
  </si>
  <si>
    <t>28/01/2028</t>
  </si>
  <si>
    <t>30/06/2017</t>
  </si>
  <si>
    <t>18/06/2027</t>
  </si>
  <si>
    <t>14/11/2019</t>
  </si>
  <si>
    <t>01/11/2029</t>
  </si>
  <si>
    <t>19-2</t>
  </si>
  <si>
    <t>21/06/2019</t>
  </si>
  <si>
    <t>11/06/2027</t>
  </si>
  <si>
    <t>18/08/2022</t>
  </si>
  <si>
    <t>12/08/2027</t>
  </si>
  <si>
    <t>280106</t>
  </si>
  <si>
    <t>12/01/2023</t>
  </si>
  <si>
    <t>06/01/2028</t>
  </si>
  <si>
    <t>270211</t>
  </si>
  <si>
    <t>13/02/2025</t>
  </si>
  <si>
    <t>11/02/2027</t>
  </si>
  <si>
    <t>261231</t>
  </si>
  <si>
    <t>06/01/2022</t>
  </si>
  <si>
    <t>31/12/2026</t>
  </si>
  <si>
    <t>290301</t>
  </si>
  <si>
    <t>01/03/2029</t>
  </si>
  <si>
    <t>10/10/2022</t>
  </si>
  <si>
    <t>05/10/2026</t>
  </si>
  <si>
    <t>26/03/2029</t>
  </si>
  <si>
    <t>351122</t>
  </si>
  <si>
    <t>29/12/2005</t>
  </si>
  <si>
    <t>22/11/2035</t>
  </si>
  <si>
    <t>13/06/2005</t>
  </si>
  <si>
    <t>15/10/2015</t>
  </si>
  <si>
    <t>52</t>
  </si>
  <si>
    <t>23/07/2015</t>
  </si>
  <si>
    <t>22/03/2018</t>
  </si>
  <si>
    <t>26/03/2020</t>
  </si>
  <si>
    <t>24/05/2018</t>
  </si>
  <si>
    <t>25/11/2015</t>
  </si>
  <si>
    <t>10/11/2027</t>
  </si>
  <si>
    <t>02/12/2019</t>
  </si>
  <si>
    <t>28/01/2049</t>
  </si>
  <si>
    <t>290510</t>
  </si>
  <si>
    <t>10/05/2029</t>
  </si>
  <si>
    <t>290111</t>
  </si>
  <si>
    <t>11/01/2029</t>
  </si>
  <si>
    <t>30/01/2020</t>
  </si>
  <si>
    <t>12/08/2021</t>
  </si>
  <si>
    <t>280127</t>
  </si>
  <si>
    <t>22/06/2023</t>
  </si>
  <si>
    <t>27/01/2028</t>
  </si>
  <si>
    <t>280210</t>
  </si>
  <si>
    <t>10/02/2028</t>
  </si>
  <si>
    <t>280420</t>
  </si>
  <si>
    <t>20/04/2028</t>
  </si>
  <si>
    <t>23/07/2026</t>
  </si>
  <si>
    <t>261217</t>
  </si>
  <si>
    <t>19/12/2024</t>
  </si>
  <si>
    <t>17/12/2026</t>
  </si>
  <si>
    <t>270225</t>
  </si>
  <si>
    <t>03/03/2022</t>
  </si>
  <si>
    <t>270617</t>
  </si>
  <si>
    <t>17/06/2027</t>
  </si>
  <si>
    <t>270805</t>
  </si>
  <si>
    <t>07/08/2025</t>
  </si>
  <si>
    <t>05/08/2027</t>
  </si>
  <si>
    <t>270923</t>
  </si>
  <si>
    <t>06/10/2022</t>
  </si>
  <si>
    <t>26/05/2021</t>
  </si>
  <si>
    <t>13/04/2023</t>
  </si>
  <si>
    <t>13/07/2018</t>
  </si>
  <si>
    <t>04/07/2018</t>
  </si>
  <si>
    <t>29/09/2004</t>
  </si>
  <si>
    <t>01/01/2010</t>
  </si>
  <si>
    <t>05/05/2017</t>
  </si>
  <si>
    <t>28/05/2019</t>
  </si>
  <si>
    <t>26/02/2014</t>
  </si>
  <si>
    <t>26026</t>
  </si>
  <si>
    <t>05/02/2027</t>
  </si>
  <si>
    <t>26019</t>
  </si>
  <si>
    <t>2157000</t>
  </si>
  <si>
    <t>26/06/2023</t>
  </si>
  <si>
    <t>271223</t>
  </si>
  <si>
    <t>31/12/2025</t>
  </si>
  <si>
    <t>290322</t>
  </si>
  <si>
    <t>31/03/2022</t>
  </si>
  <si>
    <t>22/03/2029</t>
  </si>
  <si>
    <t>290419</t>
  </si>
  <si>
    <t>19/04/2029</t>
  </si>
  <si>
    <t>471107</t>
  </si>
  <si>
    <t>23/02/2017</t>
  </si>
  <si>
    <t>07/11/2047</t>
  </si>
  <si>
    <t>501103</t>
  </si>
  <si>
    <t>13/06/2019</t>
  </si>
  <si>
    <t>541029</t>
  </si>
  <si>
    <t>29/10/2054</t>
  </si>
  <si>
    <t>461108</t>
  </si>
  <si>
    <t>08/11/2046</t>
  </si>
  <si>
    <t>401115</t>
  </si>
  <si>
    <t>24/12/2009</t>
  </si>
  <si>
    <t>15/11/2040</t>
  </si>
  <si>
    <t>06/07/2015</t>
  </si>
  <si>
    <t>27/06/2018</t>
  </si>
  <si>
    <t>11/12/2014</t>
  </si>
  <si>
    <t>23/10/2020</t>
  </si>
  <si>
    <t>16</t>
  </si>
  <si>
    <t>14/10/2016</t>
  </si>
  <si>
    <t>550429</t>
  </si>
  <si>
    <t>05/06/2025</t>
  </si>
  <si>
    <t>29/04/2055</t>
  </si>
  <si>
    <t>431112</t>
  </si>
  <si>
    <t>12/11/2043</t>
  </si>
  <si>
    <t>21/07/2020</t>
  </si>
  <si>
    <t>08/11/2024</t>
  </si>
  <si>
    <t>280302</t>
  </si>
  <si>
    <t>02/03/2028</t>
  </si>
  <si>
    <t>290422</t>
  </si>
  <si>
    <t>22/04/2029</t>
  </si>
  <si>
    <t>28/08/2015</t>
  </si>
  <si>
    <t>01/02/2018</t>
  </si>
  <si>
    <t>20/07/2015</t>
  </si>
  <si>
    <t>27/11/2013</t>
  </si>
  <si>
    <t>22/01/2025</t>
  </si>
  <si>
    <t>31/07/2006</t>
  </si>
  <si>
    <t>06/01/2009</t>
  </si>
  <si>
    <t>01/06/2008</t>
  </si>
  <si>
    <t>SUNB</t>
  </si>
  <si>
    <t>01/01/1947</t>
  </si>
  <si>
    <t>US8669661048</t>
  </si>
  <si>
    <t>28/04/2020</t>
  </si>
  <si>
    <t>US03852U1060</t>
  </si>
  <si>
    <t>02/10/2012</t>
  </si>
  <si>
    <t>US6092071058</t>
  </si>
  <si>
    <t>SDVY</t>
  </si>
  <si>
    <t>24/04/2026</t>
  </si>
  <si>
    <t>ROP1</t>
  </si>
  <si>
    <t>18/03/2026</t>
  </si>
  <si>
    <t>CH1499059983</t>
  </si>
  <si>
    <t>17/03/2031</t>
  </si>
  <si>
    <t>MX91GM1300C2</t>
  </si>
  <si>
    <t>01/10/2029</t>
  </si>
  <si>
    <t>MX91GM1300B4</t>
  </si>
  <si>
    <t>SAM-UMS</t>
  </si>
  <si>
    <t>20/04/2026</t>
  </si>
  <si>
    <t>25/06/2026</t>
  </si>
  <si>
    <t>MRSH</t>
  </si>
  <si>
    <t>14/01/2025</t>
  </si>
  <si>
    <t>US5717481023</t>
  </si>
  <si>
    <t>571011</t>
  </si>
  <si>
    <t>11/10/2057</t>
  </si>
  <si>
    <t>MX0SGO0000U9</t>
  </si>
  <si>
    <t>15/05/2026</t>
  </si>
  <si>
    <t>06/09/2030</t>
  </si>
  <si>
    <t>MX94VW020062</t>
  </si>
  <si>
    <t>280330</t>
  </si>
  <si>
    <t>30/03/2028</t>
  </si>
  <si>
    <t>MXLFGO000338</t>
  </si>
  <si>
    <t xml:space="preserve">                       -  </t>
  </si>
  <si>
    <t>26393</t>
  </si>
  <si>
    <t>30/09/2026</t>
  </si>
  <si>
    <t>MX0IBA034TL4</t>
  </si>
  <si>
    <t>MX0IBA064VH5</t>
  </si>
  <si>
    <t>BAJB</t>
  </si>
  <si>
    <t>26395</t>
  </si>
  <si>
    <t>06/04/2027</t>
  </si>
  <si>
    <t>MX0FBA0A10K9</t>
  </si>
  <si>
    <t>04/05/2026</t>
  </si>
  <si>
    <t>270415</t>
  </si>
  <si>
    <t>15/04/2027</t>
  </si>
  <si>
    <t>MXLFGO000411</t>
  </si>
  <si>
    <t>16/04/2029</t>
  </si>
  <si>
    <t>MX94BL0100K7</t>
  </si>
  <si>
    <t>VJPA</t>
  </si>
  <si>
    <t>23/01/2020</t>
  </si>
  <si>
    <t>IE00BFMXYX26</t>
  </si>
  <si>
    <t>01/06/2026</t>
  </si>
  <si>
    <t>18/04/2031</t>
  </si>
  <si>
    <t>MX95FN0000L1</t>
  </si>
  <si>
    <t>20/04/2029</t>
  </si>
  <si>
    <t>MX95FN0000K3</t>
  </si>
  <si>
    <t>22/05/2026</t>
  </si>
  <si>
    <t>23/04/2026</t>
  </si>
  <si>
    <t>MXBIGO000YY4</t>
  </si>
  <si>
    <t>270429</t>
  </si>
  <si>
    <t>29/04/2027</t>
  </si>
  <si>
    <t>MXBIGO000Z09</t>
  </si>
  <si>
    <t>BCS</t>
  </si>
  <si>
    <t>BACS</t>
  </si>
  <si>
    <t>US06738E2046</t>
  </si>
  <si>
    <t>US91324P1021</t>
  </si>
  <si>
    <t>DANHOS</t>
  </si>
  <si>
    <t>13</t>
  </si>
  <si>
    <t>09/10/2013</t>
  </si>
  <si>
    <t>MXCFDA020005</t>
  </si>
  <si>
    <t>26013</t>
  </si>
  <si>
    <t>MX0FCI1C0138</t>
  </si>
  <si>
    <t>26435</t>
  </si>
  <si>
    <t>30/10/2026</t>
  </si>
  <si>
    <t>MX0IBA034U56</t>
  </si>
  <si>
    <t>MX0IBA064VW4</t>
  </si>
  <si>
    <t>IVVPESO</t>
  </si>
  <si>
    <t>05/11/2014</t>
  </si>
  <si>
    <t>MX1BIV080006</t>
  </si>
  <si>
    <t>26/05/2026</t>
  </si>
  <si>
    <t>NOK</t>
  </si>
  <si>
    <t>US6549022043</t>
  </si>
  <si>
    <t>TER</t>
  </si>
  <si>
    <t>20/06/2007</t>
  </si>
  <si>
    <t>US4642864007</t>
  </si>
  <si>
    <t>270819</t>
  </si>
  <si>
    <t>25/08/2022</t>
  </si>
  <si>
    <t>19/08/2027</t>
  </si>
  <si>
    <t>MXLFGO0002F9</t>
  </si>
  <si>
    <t>CMI</t>
  </si>
  <si>
    <t>US2310211063</t>
  </si>
  <si>
    <t>23/11/2029</t>
  </si>
  <si>
    <t>MX91TO0000M7</t>
  </si>
  <si>
    <t>SAMCAP0</t>
  </si>
  <si>
    <t>EWY</t>
  </si>
  <si>
    <t>01/03/2006</t>
  </si>
  <si>
    <t>US4642867729</t>
  </si>
  <si>
    <t>SOFT</t>
  </si>
  <si>
    <t>28/10/2010</t>
  </si>
  <si>
    <t>SOFTB</t>
  </si>
  <si>
    <t>JP3436100006</t>
  </si>
  <si>
    <t>41</t>
  </si>
  <si>
    <t>BBAJIO</t>
  </si>
  <si>
    <t>08/06/2017</t>
  </si>
  <si>
    <t>MX41BB000000</t>
  </si>
  <si>
    <t>BBPEN</t>
  </si>
  <si>
    <t>26X</t>
  </si>
  <si>
    <t>16/05/2031</t>
  </si>
  <si>
    <t>MX91BB1R0022</t>
  </si>
  <si>
    <t>Baa3</t>
  </si>
  <si>
    <t>25/05/2027</t>
  </si>
  <si>
    <t>MX0FBS000EP1</t>
  </si>
  <si>
    <t>HKD</t>
  </si>
  <si>
    <t>ML A-1.mx</t>
  </si>
  <si>
    <t>26481</t>
  </si>
  <si>
    <t>30/11/2026</t>
  </si>
  <si>
    <t>MX0IBA064WH3</t>
  </si>
  <si>
    <t>MX0IBA034UP3</t>
  </si>
  <si>
    <t>MX0ISH002SP8</t>
  </si>
  <si>
    <t>MXMPGO0001Q5</t>
  </si>
  <si>
    <t>MEXQ32</t>
  </si>
  <si>
    <t>410814</t>
  </si>
  <si>
    <t>14/04/2021</t>
  </si>
  <si>
    <t>14/08/2041</t>
  </si>
  <si>
    <t>US91087BAQ32</t>
  </si>
  <si>
    <t>SWPS</t>
  </si>
  <si>
    <t>3USDMXP</t>
  </si>
  <si>
    <t>270527</t>
  </si>
  <si>
    <t>28/05/2026</t>
  </si>
  <si>
    <t>27/05/2027</t>
  </si>
  <si>
    <t>MXBIGO000Z33</t>
  </si>
  <si>
    <t>8262000</t>
  </si>
  <si>
    <t>27/05/2026</t>
  </si>
  <si>
    <t>AIM</t>
  </si>
  <si>
    <t>SAMX16</t>
  </si>
  <si>
    <t>19/06/2026</t>
  </si>
  <si>
    <t>270610</t>
  </si>
  <si>
    <t>11/06/2026</t>
  </si>
  <si>
    <t>10/06/2027</t>
  </si>
  <si>
    <t>MXLFGO000452</t>
  </si>
  <si>
    <t>470801</t>
  </si>
  <si>
    <t>01/08/2047</t>
  </si>
  <si>
    <t>MX0SGO0000V7</t>
  </si>
  <si>
    <t>MXLGGO000063</t>
  </si>
  <si>
    <t>03/08/2026</t>
  </si>
  <si>
    <t>SABADEL</t>
  </si>
  <si>
    <t>14/06/2029</t>
  </si>
  <si>
    <t>MX94SA0S0006</t>
  </si>
  <si>
    <t>26L</t>
  </si>
  <si>
    <t>15/06/2029</t>
  </si>
  <si>
    <t>MX91ED090054</t>
  </si>
  <si>
    <t>AA+.mx</t>
  </si>
  <si>
    <t>01/07/2026</t>
  </si>
  <si>
    <t>26008</t>
  </si>
  <si>
    <t>24/06/2027</t>
  </si>
  <si>
    <t>1-25</t>
  </si>
  <si>
    <t>28/02/2025</t>
  </si>
  <si>
    <t>11/09/2026</t>
  </si>
  <si>
    <t>MX95FE0402M6</t>
  </si>
  <si>
    <t>261112</t>
  </si>
  <si>
    <t>MXBIGO000YF3</t>
  </si>
  <si>
    <t>MX0FBS000ES5</t>
  </si>
  <si>
    <t>24/07/2015</t>
  </si>
  <si>
    <t>CH0210483332</t>
  </si>
  <si>
    <t>BAMMSA</t>
  </si>
  <si>
    <t>SAMX17</t>
  </si>
  <si>
    <t>26/06/2030</t>
  </si>
  <si>
    <t>MXCDSH0000G4</t>
  </si>
  <si>
    <t>26524</t>
  </si>
  <si>
    <t>MX0IBA064X49</t>
  </si>
  <si>
    <t>MX0ISH002T98</t>
  </si>
  <si>
    <t>ACOF</t>
  </si>
  <si>
    <t>SE0017486889</t>
  </si>
  <si>
    <t>US30233Q1085</t>
  </si>
  <si>
    <t>14/08/2026</t>
  </si>
  <si>
    <t>270722</t>
  </si>
  <si>
    <t>22/07/2027</t>
  </si>
  <si>
    <t>MXLFGO000387</t>
  </si>
  <si>
    <t>17/08/2026</t>
  </si>
  <si>
    <t>HR+1</t>
  </si>
  <si>
    <t xml:space="preserve">Option Number: "001" Option Type: "Cash" Default Option: "Yes" Gross Dividend Rate: "0.63 USD" 
Option Number: "002" Option Type: "Security" Default Option: "No" 
</t>
  </si>
  <si>
    <t>APD</t>
  </si>
  <si>
    <t>US0091581068</t>
  </si>
  <si>
    <t>MX91GC000086</t>
  </si>
  <si>
    <t>TLEVISA</t>
  </si>
  <si>
    <t>10/12/1991</t>
  </si>
  <si>
    <t>TELEVISA</t>
  </si>
  <si>
    <t>MXP4987V1378</t>
  </si>
  <si>
    <t>Canje simple</t>
  </si>
  <si>
    <t>Suscripción</t>
  </si>
  <si>
    <t>$100</t>
  </si>
  <si>
    <t>22-3</t>
  </si>
  <si>
    <t>GLOB1PI</t>
  </si>
  <si>
    <t>22/07/2026</t>
  </si>
  <si>
    <t>24/07/2026</t>
  </si>
  <si>
    <t>CATMRCK</t>
  </si>
  <si>
    <t>1R_CATMRCK_17</t>
  </si>
  <si>
    <t>MX1RCA260007</t>
  </si>
  <si>
    <t>378,286,039</t>
  </si>
  <si>
    <t>28/07/2026</t>
  </si>
  <si>
    <t>01/09/2026</t>
  </si>
  <si>
    <t>Fusión</t>
  </si>
  <si>
    <t>19/06/1990</t>
  </si>
  <si>
    <t>MXP461181085</t>
  </si>
  <si>
    <t>PDD</t>
  </si>
  <si>
    <t>17/07/2020</t>
  </si>
  <si>
    <t>PINDUODUO</t>
  </si>
  <si>
    <t>US7223041028</t>
  </si>
  <si>
    <t>AERO</t>
  </si>
  <si>
    <t>11/06/2025</t>
  </si>
  <si>
    <t>AEROMEX</t>
  </si>
  <si>
    <t>MX01AE040002</t>
  </si>
  <si>
    <t>07/05/2026</t>
  </si>
  <si>
    <t>370423</t>
  </si>
  <si>
    <t>23/04/2037</t>
  </si>
  <si>
    <t>MX0SGO0000X3</t>
  </si>
  <si>
    <t>27/07/2026</t>
  </si>
  <si>
    <t>LOCK3PI</t>
  </si>
  <si>
    <t>NXXMFCK</t>
  </si>
  <si>
    <t>1R_NXXMFCK_18</t>
  </si>
  <si>
    <t>MX1RNX000007</t>
  </si>
  <si>
    <t>6.83848666802134 MXN</t>
  </si>
  <si>
    <t>$6.83848666802134</t>
  </si>
  <si>
    <t>7,165,328</t>
  </si>
  <si>
    <t>1A_COST_*</t>
  </si>
  <si>
    <t>US22160K1051</t>
  </si>
  <si>
    <t xml:space="preserve">Option Number: "001" Option Type: "Cash" Default Option: "Yes" Gross Dividend Rate: "1.47 USD" 
Option Number: "002" Option Type: "Security" Default Option: "No" 
</t>
  </si>
  <si>
    <t>GEHC</t>
  </si>
  <si>
    <t>1A_GEHC_*</t>
  </si>
  <si>
    <t>US36266G1076</t>
  </si>
  <si>
    <t xml:space="preserve">Option Number: "001" Option Type: "Cash" Default Option: "Yes" Gross Dividend Rate: "0.035 USD" 
Option Number: "002" Option Type: "Security" Default Option: "No" 
</t>
  </si>
  <si>
    <t>1A_PFE_*</t>
  </si>
  <si>
    <t>US7170811035</t>
  </si>
  <si>
    <t xml:space="preserve">Option Number: "001" Option Type: "Cash" Default Option: "Yes" Gross Dividend Rate: "0.43 USD" 
Option Number: "002" Option Type: "Security" Default Option: "No" 
</t>
  </si>
  <si>
    <t>1A_PG_*</t>
  </si>
  <si>
    <t xml:space="preserve">Option Number: "001" Option Type: "Cash" Default Option: "Yes" Gross Dividend Rate: "1.0885 USD" 
Option Number: "002" Option Type: "Security" Default Option: "No" 
</t>
  </si>
  <si>
    <t>PNR</t>
  </si>
  <si>
    <t>1A_PNR_N</t>
  </si>
  <si>
    <t>IE00BLS09M33</t>
  </si>
  <si>
    <t xml:space="preserve">Option Number: "001" Option Type: "Cash" Default Option: "Yes" Gross Dividend Rate: "0.27 USD" 
</t>
  </si>
  <si>
    <t>0.25157955097 MXN</t>
  </si>
  <si>
    <t>$0.25157955097</t>
  </si>
  <si>
    <t xml:space="preserve">SERIE(S) '16' CUPON VIGENTE 0 CUPON PAGO 0 A MXN $ 0.3889785940707460 </t>
  </si>
  <si>
    <t>$0.388978594070746</t>
  </si>
  <si>
    <t>LIVCK</t>
  </si>
  <si>
    <t>15</t>
  </si>
  <si>
    <t>1R_LIVCK_15</t>
  </si>
  <si>
    <t>MX1RLI0A0002</t>
  </si>
  <si>
    <t>0.014759274420067 MXN</t>
  </si>
  <si>
    <t>$0.014759274420067</t>
  </si>
  <si>
    <t>8,450,279,902</t>
  </si>
  <si>
    <t>21</t>
  </si>
  <si>
    <t>1R_LOCK3PI_21</t>
  </si>
  <si>
    <t>MX1RLO060004</t>
  </si>
  <si>
    <t>0.328504508778 USD</t>
  </si>
  <si>
    <t>$0.328504508778</t>
  </si>
  <si>
    <t>657,717</t>
  </si>
  <si>
    <t>21-2</t>
  </si>
  <si>
    <t>1R_LOCK3PI_21-2</t>
  </si>
  <si>
    <t>MX1RLO060012</t>
  </si>
  <si>
    <t>0.3035633701322 USD</t>
  </si>
  <si>
    <t>$0.3035633701322</t>
  </si>
  <si>
    <t>3,089,042</t>
  </si>
  <si>
    <t>PLA2CK</t>
  </si>
  <si>
    <t xml:space="preserve">SERIE(S) '17' CUPON VIGENTE 0 CUPON PAGO 0 A MXN $ 0.098587880568 </t>
  </si>
  <si>
    <t>$0.098587880568</t>
  </si>
  <si>
    <t>TMHC</t>
  </si>
  <si>
    <t>1A_TMHC_*</t>
  </si>
  <si>
    <t>US87724P1066</t>
  </si>
  <si>
    <t xml:space="preserve">Option Number: "001" Option Type: "Cash" Default Option: "Yes" Generic Cash Price Received Per Product: "72.5 USD" - "1.0" Unit
</t>
  </si>
  <si>
    <t>1A_ASML_N</t>
  </si>
  <si>
    <t>NL0010273215</t>
  </si>
  <si>
    <t xml:space="preserve">Option Number: "001" Option Type: "Cash" Default Option: "Yes" Gross Dividend Rate: "1.88 EUR" Net Dividend Rate: "1.598 EUR" 
</t>
  </si>
  <si>
    <t>BNY</t>
  </si>
  <si>
    <t>1A_BNY_*</t>
  </si>
  <si>
    <t>US0640581007</t>
  </si>
  <si>
    <t>NOKIA</t>
  </si>
  <si>
    <t>1A_NOKIA_N</t>
  </si>
  <si>
    <t>FI0009000681</t>
  </si>
  <si>
    <t>RY</t>
  </si>
  <si>
    <t>1A_RY_N</t>
  </si>
  <si>
    <t>CA7800871021</t>
  </si>
  <si>
    <t>24/08/2026</t>
  </si>
  <si>
    <t xml:space="preserve">Option Number: "001" Option Type: "Cash" Default Option: "Yes" Gross Dividend Rate: "1.76 CAD" Net Dividend Rate: "1.32 CAD" 
</t>
  </si>
  <si>
    <t>WIT</t>
  </si>
  <si>
    <t>1A_WIT_N</t>
  </si>
  <si>
    <t>US97651M1099</t>
  </si>
  <si>
    <t xml:space="preserve">Option Number: "001" Option Type: "Cash" Default Option: "Yes" Gross Dividend Rate: "0.020775 USD" Net Dividend Rate: "0.018507 USD" 
Option Number: "002" Option Type: "Security" Default Option: "No" 
</t>
  </si>
  <si>
    <t>280224</t>
  </si>
  <si>
    <t>24/02/2028</t>
  </si>
  <si>
    <t>MXLFGO000114</t>
  </si>
  <si>
    <t>FFLA4CK</t>
  </si>
  <si>
    <t>1R_FFLA4CK_15</t>
  </si>
  <si>
    <t>MX1RFF040005</t>
  </si>
  <si>
    <t>6.3733224950393 MXN</t>
  </si>
  <si>
    <t>$6.3733224950393</t>
  </si>
  <si>
    <t>1,114,259</t>
  </si>
  <si>
    <t>29/07/2026</t>
  </si>
  <si>
    <t>14/09/2023</t>
  </si>
  <si>
    <t>310327</t>
  </si>
  <si>
    <t>27/03/2031</t>
  </si>
  <si>
    <t>MXISBP0401N4</t>
  </si>
  <si>
    <t>FANVIPI</t>
  </si>
  <si>
    <t>1R_FANVIPI_23</t>
  </si>
  <si>
    <t>MX1RFA0E0007</t>
  </si>
  <si>
    <t>1 Actuales X 0.1051768540502 Nuevos a 100 USD</t>
  </si>
  <si>
    <t>104,550</t>
  </si>
  <si>
    <t>22-17</t>
  </si>
  <si>
    <t>1R_GLOB1PI_22-17</t>
  </si>
  <si>
    <t>MX1RGL0300G8</t>
  </si>
  <si>
    <t>1 Actuales X 0.0147286821706 Nuevos a 100 USD</t>
  </si>
  <si>
    <t>4,503</t>
  </si>
  <si>
    <t>22-18</t>
  </si>
  <si>
    <t>1R_GLOB1PI_22-18</t>
  </si>
  <si>
    <t>MX1RGL0300H6</t>
  </si>
  <si>
    <t>1 Actuales X 0.0125531314946 Nuevos a 100 USD</t>
  </si>
  <si>
    <t>6,010</t>
  </si>
  <si>
    <t>22-19</t>
  </si>
  <si>
    <t>1R_GLOB1PI_22-19</t>
  </si>
  <si>
    <t>MX1RGL0300I4</t>
  </si>
  <si>
    <t>1 Actuales X 0.012449947483 Nuevos a 100 USD</t>
  </si>
  <si>
    <t>6,946</t>
  </si>
  <si>
    <t>22-20</t>
  </si>
  <si>
    <t>1R_GLOB1PI_22-20</t>
  </si>
  <si>
    <t>MX1RGL0300J2</t>
  </si>
  <si>
    <t>1 Actuales X 0.0122696128842 Nuevos a 100 USD</t>
  </si>
  <si>
    <t>6,932</t>
  </si>
  <si>
    <t>22-21</t>
  </si>
  <si>
    <t>1R_GLOB1PI_22-21</t>
  </si>
  <si>
    <t>MX1RGL0300K0</t>
  </si>
  <si>
    <t>1 Actuales X 0.0121254795168 Nuevos a 100 USD</t>
  </si>
  <si>
    <t>7,801</t>
  </si>
  <si>
    <t>22-22</t>
  </si>
  <si>
    <t>1R_GLOB1PI_22-22</t>
  </si>
  <si>
    <t>MX1RGL0300L8</t>
  </si>
  <si>
    <t>1 Actuales X 0.0117956493118 Nuevos a 100 USD</t>
  </si>
  <si>
    <t>7,920</t>
  </si>
  <si>
    <t>22-23</t>
  </si>
  <si>
    <t>1R_GLOB1PI_22-23</t>
  </si>
  <si>
    <t>MX1RGL0300M6</t>
  </si>
  <si>
    <t>1 Actuales X 0.0104827865682 Nuevos a 100 USD</t>
  </si>
  <si>
    <t>5,691</t>
  </si>
  <si>
    <t>QBTS</t>
  </si>
  <si>
    <t>1A_QBTS_*</t>
  </si>
  <si>
    <t>US26740W1099</t>
  </si>
  <si>
    <t>MXLFGO0003S0</t>
  </si>
  <si>
    <t>271202</t>
  </si>
  <si>
    <t>02/12/2027</t>
  </si>
  <si>
    <t>MXLFGO000098</t>
  </si>
  <si>
    <t>320923</t>
  </si>
  <si>
    <t>23/09/2032</t>
  </si>
  <si>
    <t>MXISBP0401Q7</t>
  </si>
  <si>
    <t>300124</t>
  </si>
  <si>
    <t>02/01/2025</t>
  </si>
  <si>
    <t>24/01/2030</t>
  </si>
  <si>
    <t>MXLFGO0000V0</t>
  </si>
  <si>
    <t>310417</t>
  </si>
  <si>
    <t>17/04/2031</t>
  </si>
  <si>
    <t>MXLFGO0001P0</t>
  </si>
  <si>
    <t>SI</t>
  </si>
  <si>
    <t>23-6</t>
  </si>
  <si>
    <t>CAPI</t>
  </si>
  <si>
    <t>1R_CAPI_22-2</t>
  </si>
  <si>
    <t>MX1RCA210010</t>
  </si>
  <si>
    <t>1 Actuales X 0.0015452605971 Nuevos a 100 USD</t>
  </si>
  <si>
    <t>1,621</t>
  </si>
  <si>
    <t>1R_CAPI_22-3</t>
  </si>
  <si>
    <t>MX1RCA210028</t>
  </si>
  <si>
    <t>1 Actuales X 0.001380232281 Nuevos a 100 USD</t>
  </si>
  <si>
    <t>1R_CAPI_23-4</t>
  </si>
  <si>
    <t>MX1RCA210069</t>
  </si>
  <si>
    <t>1 Actuales X 0.006137568561 Nuevos a 100 USD</t>
  </si>
  <si>
    <t>5,360</t>
  </si>
  <si>
    <t>1R_CAPI_23-5</t>
  </si>
  <si>
    <t>MX1RCA210077</t>
  </si>
  <si>
    <t>1 Actuales X 0.0061713999693 Nuevos a 100 USD</t>
  </si>
  <si>
    <t>5,425</t>
  </si>
  <si>
    <t>1R_CAPI_23-6</t>
  </si>
  <si>
    <t>MX1RCA210085</t>
  </si>
  <si>
    <t>1 Actuales X 0.0062123821652 Nuevos a 100 USD</t>
  </si>
  <si>
    <t>KANANPI</t>
  </si>
  <si>
    <t>22-D</t>
  </si>
  <si>
    <t>1R_KANANPI_22-D</t>
  </si>
  <si>
    <t>MX1RKA000049</t>
  </si>
  <si>
    <t>1 Actuales X 0.028035182539 Nuevos a 100 USD</t>
  </si>
  <si>
    <t>32,980</t>
  </si>
  <si>
    <t>24-G</t>
  </si>
  <si>
    <t>1R_KANANPI_24-G</t>
  </si>
  <si>
    <t>MX1RKA000080</t>
  </si>
  <si>
    <t>1 Actuales X 0.970783860553 Nuevos a 100 USD</t>
  </si>
  <si>
    <t>220,100</t>
  </si>
  <si>
    <t>KPN</t>
  </si>
  <si>
    <t>1A_KPN_N</t>
  </si>
  <si>
    <t>NL0000009082</t>
  </si>
  <si>
    <t xml:space="preserve">Option Number: "001" Option Type: "Cash" Default Option: "Yes" Gross Dividend Rate: "0.08 EUR" Net Dividend Rate: "0.068 EUR" 
</t>
  </si>
  <si>
    <t xml:space="preserve">Option Number: "001" Option Type: "Cash" Default Option: "Yes" Gross Dividend Rate: "0.04 EUR" Net Dividend Rate: "0.026 EUR" 
</t>
  </si>
  <si>
    <t>26007</t>
  </si>
  <si>
    <t>21/07/2027</t>
  </si>
  <si>
    <t>MX0FSA0S0290</t>
  </si>
  <si>
    <t>290913</t>
  </si>
  <si>
    <t>19/09/2024</t>
  </si>
  <si>
    <t>13/09/2029</t>
  </si>
  <si>
    <t>MXIQBP0701T8</t>
  </si>
  <si>
    <t>330407</t>
  </si>
  <si>
    <t>07/04/2033</t>
  </si>
  <si>
    <t>MXISBP0401R5</t>
  </si>
  <si>
    <t>280323</t>
  </si>
  <si>
    <t>30/03/2023</t>
  </si>
  <si>
    <t>23/03/2028</t>
  </si>
  <si>
    <t>MXLFGO0001C8</t>
  </si>
  <si>
    <t>290125</t>
  </si>
  <si>
    <t>25/01/2029</t>
  </si>
  <si>
    <t>MXLFGO0000T4</t>
  </si>
  <si>
    <t>FF_FVIA_16</t>
  </si>
  <si>
    <t>DX2X</t>
  </si>
  <si>
    <t>1I_DX2X_N</t>
  </si>
  <si>
    <t>LU0328475792</t>
  </si>
  <si>
    <t>Otro</t>
  </si>
  <si>
    <t>Informativo</t>
  </si>
  <si>
    <t>26295</t>
  </si>
  <si>
    <t>MX0IBA064X15</t>
  </si>
  <si>
    <t>MX0INA004V31</t>
  </si>
  <si>
    <t>22/01/2026</t>
  </si>
  <si>
    <t>MX0IBA034S76</t>
  </si>
  <si>
    <t>300912</t>
  </si>
  <si>
    <t>12/09/2030</t>
  </si>
  <si>
    <t>MXIQBP0701W2</t>
  </si>
  <si>
    <t>290719</t>
  </si>
  <si>
    <t>19/07/2029</t>
  </si>
  <si>
    <t>MXLFGO0003A8</t>
  </si>
  <si>
    <t>290222</t>
  </si>
  <si>
    <t>22/02/2029</t>
  </si>
  <si>
    <t>MXLFGO0000Z1</t>
  </si>
  <si>
    <t>15/01/2026</t>
  </si>
  <si>
    <t>MXLFGO0003Y8</t>
  </si>
  <si>
    <t>ALPEK</t>
  </si>
  <si>
    <t>25/04/2012</t>
  </si>
  <si>
    <t>MX01AL0C0004</t>
  </si>
  <si>
    <t>17/07/2026</t>
  </si>
  <si>
    <t>MX0ISH002TL5</t>
  </si>
  <si>
    <t>290503</t>
  </si>
  <si>
    <t>03/05/2029</t>
  </si>
  <si>
    <t>MXIMBP060217</t>
  </si>
  <si>
    <t>310515</t>
  </si>
  <si>
    <t>21/05/2026</t>
  </si>
  <si>
    <t>15/05/2031</t>
  </si>
  <si>
    <t>MXIQBP0701Y8</t>
  </si>
  <si>
    <t>360313</t>
  </si>
  <si>
    <t>13/03/2036</t>
  </si>
  <si>
    <t>MXLFGO000429</t>
  </si>
  <si>
    <t>1R_PLA2CK_17</t>
  </si>
  <si>
    <t>MX1RPL0Q0009</t>
  </si>
  <si>
    <t>FF_FVIA_16,17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</si>
</sst>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-* #,##0.00_-;\-* #,##0.00_-;_-* &quot;-&quot;??_-;_-@_-"/>
    <numFmt numFmtId="164" formatCode="##0"/>
    <numFmt numFmtId="165" formatCode="_-* #,##0.000000_-;\-* #,##0.000000_-;_-* &quot;-&quot;??_-;_-@_-"/>
    <numFmt numFmtId="166" formatCode="_-* #,##0.00000000_-;\-* #,##0.00000000_-;_-* &quot;-&quot;??_-;_-@_-"/>
    <numFmt numFmtId="167" formatCode="#,###,###,###,##0.00"/>
    <numFmt numFmtId="168" formatCode="#,###,###,###,##0.0000"/>
    <numFmt numFmtId="169" formatCode="#,###,###,###,##0.000000"/>
    <numFmt numFmtId="170" formatCode="###,###,###,##0"/>
    <numFmt numFmtId="171" formatCode="_-* #,##0.0000000_-;\-* #,##0.0000000_-;_-* &quot;-&quot;??_-;_-@_-"/>
    <numFmt numFmtId="172" formatCode="dd\-mmm\-yyyy"/>
  </numFmts>
  <fonts count="117">
    <font>
      <sz val="11"/>
      <color theme="1"/>
      <name val="Calibri"/>
      <family val="2"/>
      <scheme val="minor"/>
    </font>
    <font>
      <b/>
      <sz val="9"/>
      <color theme="0"/>
      <name val="Santander Text"/>
      <family val="2"/>
    </font>
    <font>
      <sz val="9"/>
      <color theme="1"/>
      <name val="Santander Text"/>
      <family val="2"/>
    </font>
    <font>
      <b/>
      <sz val="9"/>
      <name val="Santander Text"/>
      <family val="2"/>
    </font>
    <font>
      <b/>
      <sz val="9"/>
      <color theme="1"/>
      <name val="Santander Text"/>
      <family val="2"/>
    </font>
    <font>
      <sz val="11"/>
      <color theme="1"/>
      <name val="Calibri"/>
      <family val="2"/>
      <scheme val="minor"/>
    </font>
    <font>
      <b/>
      <sz val="9"/>
      <color rgb="FF002060"/>
      <name val="Santander Text"/>
      <family val="2"/>
    </font>
    <font>
      <sz val="11"/>
      <color indexed="8"/>
      <name val="Calibri"/>
      <family val="2"/>
      <scheme val="minor"/>
    </font>
    <font>
      <sz val="9"/>
      <color theme="0"/>
      <name val="Santander Text"/>
      <family val="2"/>
    </font>
    <font>
      <sz val="10"/>
      <name val="Arial"/>
      <family val="2"/>
    </font>
    <font>
      <sz val="10"/>
      <name val="Arial"/>
      <family val="2"/>
    </font>
    <font>
      <b/>
      <sz val="8"/>
      <color theme="0"/>
      <name val="Santander Text"/>
      <family val="2"/>
    </font>
    <font>
      <sz val="8"/>
      <color theme="1"/>
      <name val="Santander Text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Aptos Narrow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Calibri-Regula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394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theme="1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8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  <xf numFmtId="0" fontId="9" fillId="0" borderId="0"/>
    <xf numFmtId="0" fontId="10" fillId="0" borderId="0"/>
    <xf numFmtId="43" fontId="5" fillId="0" borderId="0" applyFont="0" applyFill="0" applyBorder="0" applyAlignment="0" applyProtection="0"/>
    <xf numFmtId="0" fontId="9" fillId="0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4" fillId="0" borderId="0"/>
    <xf numFmtId="0" fontId="35" fillId="0" borderId="0"/>
    <xf numFmtId="0" fontId="36" fillId="0" borderId="0"/>
    <xf numFmtId="0" fontId="37" fillId="0" borderId="0"/>
    <xf numFmtId="0" fontId="38" fillId="0" borderId="0"/>
    <xf numFmtId="0" fontId="39" fillId="0" borderId="0"/>
    <xf numFmtId="0" fontId="40" fillId="0" borderId="0"/>
    <xf numFmtId="0" fontId="41" fillId="0" borderId="0"/>
    <xf numFmtId="0" fontId="42" fillId="0" borderId="0"/>
    <xf numFmtId="0" fontId="43" fillId="0" borderId="0"/>
    <xf numFmtId="0" fontId="44" fillId="0" borderId="0"/>
    <xf numFmtId="0" fontId="45" fillId="0" borderId="0"/>
    <xf numFmtId="0" fontId="46" fillId="0" borderId="0"/>
    <xf numFmtId="0" fontId="47" fillId="0" borderId="0"/>
    <xf numFmtId="0" fontId="48" fillId="0" borderId="0"/>
    <xf numFmtId="0" fontId="49" fillId="0" borderId="0"/>
    <xf numFmtId="0" fontId="50" fillId="0" borderId="0"/>
    <xf numFmtId="0" fontId="51" fillId="0" borderId="0"/>
    <xf numFmtId="0" fontId="52" fillId="0" borderId="0"/>
    <xf numFmtId="0" fontId="53" fillId="0" borderId="0"/>
    <xf numFmtId="0" fontId="54" fillId="0" borderId="0"/>
    <xf numFmtId="0" fontId="55" fillId="0" borderId="0"/>
    <xf numFmtId="0" fontId="56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7" fillId="0" borderId="0"/>
    <xf numFmtId="0" fontId="68" fillId="0" borderId="0"/>
    <xf numFmtId="0" fontId="69" fillId="0" borderId="0"/>
    <xf numFmtId="0" fontId="70" fillId="0" borderId="0"/>
    <xf numFmtId="0" fontId="72" fillId="0" borderId="0"/>
    <xf numFmtId="0" fontId="73" fillId="0" borderId="0"/>
    <xf numFmtId="0" fontId="74" fillId="0" borderId="0"/>
    <xf numFmtId="0" fontId="75" fillId="0" borderId="0"/>
    <xf numFmtId="0" fontId="76" fillId="0" borderId="0"/>
    <xf numFmtId="0" fontId="77" fillId="0" borderId="0"/>
    <xf numFmtId="0" fontId="78" fillId="0" borderId="0"/>
    <xf numFmtId="0" fontId="79" fillId="0" borderId="0"/>
    <xf numFmtId="0" fontId="80" fillId="0" borderId="0"/>
    <xf numFmtId="0" fontId="81" fillId="0" borderId="0"/>
    <xf numFmtId="0" fontId="82" fillId="0" borderId="0"/>
    <xf numFmtId="0" fontId="83" fillId="0" borderId="0"/>
    <xf numFmtId="0" fontId="84" fillId="0" borderId="0"/>
    <xf numFmtId="0" fontId="85" fillId="0" borderId="0"/>
    <xf numFmtId="0" fontId="86" fillId="0" borderId="0"/>
    <xf numFmtId="0" fontId="87" fillId="0" borderId="0"/>
    <xf numFmtId="0" fontId="88" fillId="0" borderId="0"/>
    <xf numFmtId="0" fontId="89" fillId="0" borderId="0"/>
    <xf numFmtId="0" fontId="90" fillId="0" borderId="0"/>
    <xf numFmtId="0" fontId="91" fillId="0" borderId="0"/>
    <xf numFmtId="0" fontId="92" fillId="0" borderId="0"/>
    <xf numFmtId="0" fontId="93" fillId="0" borderId="0"/>
    <xf numFmtId="0" fontId="94" fillId="0" borderId="0"/>
    <xf numFmtId="0" fontId="95" fillId="0" borderId="0"/>
    <xf numFmtId="0" fontId="96" fillId="0" borderId="0"/>
    <xf numFmtId="0" fontId="97" fillId="0" borderId="0"/>
    <xf numFmtId="0" fontId="98" fillId="0" borderId="0"/>
    <xf numFmtId="0" fontId="99" fillId="0" borderId="0"/>
    <xf numFmtId="0" fontId="100" fillId="0" borderId="0"/>
    <xf numFmtId="0" fontId="101" fillId="0" borderId="0"/>
    <xf numFmtId="0" fontId="102" fillId="0" borderId="0"/>
    <xf numFmtId="0" fontId="103" fillId="0" borderId="0"/>
    <xf numFmtId="0" fontId="104" fillId="0" borderId="0"/>
    <xf numFmtId="0" fontId="105" fillId="0" borderId="0"/>
    <xf numFmtId="0" fontId="106" fillId="0" borderId="0"/>
    <xf numFmtId="0" fontId="107" fillId="0" borderId="0"/>
    <xf numFmtId="0" fontId="108" fillId="0" borderId="0"/>
    <xf numFmtId="0" fontId="109" fillId="0" borderId="0"/>
    <xf numFmtId="0" fontId="110" fillId="0" borderId="0"/>
    <xf numFmtId="0" fontId="111" fillId="0" borderId="0"/>
    <xf numFmtId="0" fontId="112" fillId="0" borderId="0"/>
    <xf numFmtId="0" fontId="113" fillId="0" borderId="0"/>
    <xf numFmtId="0" fontId="114" fillId="0" borderId="0"/>
    <xf numFmtId="0" fontId="115" fillId="0" borderId="0"/>
    <xf numFmtId="0" fontId="116" fillId="0" borderId="0"/>
  </cellStyleXfs>
  <cellXfs count="180">
    <xf numFmtId="0" fontId="0" fillId="0" borderId="0" xfId="0"/>
    <xf numFmtId="0" fontId="2" fillId="2" borderId="0" xfId="0" applyFont="1" applyFill="1"/>
    <xf numFmtId="0" fontId="0" fillId="2" borderId="0" xfId="0" applyFill="1"/>
    <xf numFmtId="0" fontId="4" fillId="2" borderId="0" xfId="0" applyFont="1" applyFill="1"/>
    <xf numFmtId="2" fontId="4" fillId="2" borderId="0" xfId="0" applyNumberFormat="1" applyFont="1" applyFill="1"/>
    <xf numFmtId="0" fontId="3" fillId="2" borderId="0" xfId="0" applyFont="1" applyFill="1"/>
    <xf numFmtId="14" fontId="2" fillId="2" borderId="0" xfId="0" applyNumberFormat="1" applyFont="1" applyFill="1"/>
    <xf numFmtId="4" fontId="2" fillId="2" borderId="0" xfId="0" applyNumberFormat="1" applyFont="1" applyFill="1"/>
    <xf numFmtId="0" fontId="2" fillId="6" borderId="0" xfId="0" applyFont="1" applyFill="1"/>
    <xf numFmtId="9" fontId="2" fillId="6" borderId="0" xfId="2" applyFont="1" applyFill="1"/>
    <xf numFmtId="0" fontId="1" fillId="5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49" fontId="2" fillId="2" borderId="0" xfId="0" applyNumberFormat="1" applyFont="1" applyFill="1"/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14" fontId="6" fillId="7" borderId="2" xfId="0" applyNumberFormat="1" applyFont="1" applyFill="1" applyBorder="1"/>
    <xf numFmtId="165" fontId="2" fillId="2" borderId="0" xfId="1" applyNumberFormat="1" applyFont="1" applyFill="1"/>
    <xf numFmtId="14" fontId="1" fillId="5" borderId="1" xfId="0" applyNumberFormat="1" applyFont="1" applyFill="1" applyBorder="1" applyAlignment="1">
      <alignment horizontal="center"/>
    </xf>
    <xf numFmtId="9" fontId="2" fillId="2" borderId="0" xfId="2" applyFont="1" applyFill="1"/>
    <xf numFmtId="14" fontId="3" fillId="2" borderId="0" xfId="0" applyNumberFormat="1" applyFont="1" applyFill="1"/>
    <xf numFmtId="0" fontId="4" fillId="8" borderId="0" xfId="0" applyFont="1" applyFill="1"/>
    <xf numFmtId="166" fontId="2" fillId="2" borderId="0" xfId="1" applyNumberFormat="1" applyFont="1" applyFill="1"/>
    <xf numFmtId="3" fontId="2" fillId="2" borderId="0" xfId="0" applyNumberFormat="1" applyFont="1" applyFill="1"/>
    <xf numFmtId="0" fontId="2" fillId="9" borderId="0" xfId="0" applyFont="1" applyFill="1"/>
    <xf numFmtId="43" fontId="2" fillId="9" borderId="0" xfId="1" applyFont="1" applyFill="1"/>
    <xf numFmtId="4" fontId="2" fillId="9" borderId="0" xfId="0" applyNumberFormat="1" applyFont="1" applyFill="1"/>
    <xf numFmtId="9" fontId="2" fillId="9" borderId="0" xfId="2" applyFont="1" applyFill="1"/>
    <xf numFmtId="14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/>
    <xf numFmtId="0" fontId="8" fillId="4" borderId="0" xfId="0" applyFont="1" applyFill="1" applyAlignment="1">
      <alignment horizontal="center" vertical="center"/>
    </xf>
    <xf numFmtId="2" fontId="8" fillId="4" borderId="0" xfId="0" applyNumberFormat="1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2" fontId="8" fillId="4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/>
    <xf numFmtId="166" fontId="2" fillId="10" borderId="0" xfId="1" applyNumberFormat="1" applyFont="1" applyFill="1"/>
    <xf numFmtId="171" fontId="2" fillId="2" borderId="0" xfId="1" applyNumberFormat="1" applyFont="1" applyFill="1"/>
    <xf numFmtId="0" fontId="11" fillId="5" borderId="0" xfId="0" applyFont="1" applyFill="1" applyAlignment="1">
      <alignment horizontal="center" vertical="center" wrapText="1"/>
    </xf>
    <xf numFmtId="14" fontId="11" fillId="5" borderId="0" xfId="0" applyNumberFormat="1" applyFont="1" applyFill="1" applyAlignment="1">
      <alignment horizontal="center" vertical="center" wrapText="1"/>
    </xf>
    <xf numFmtId="166" fontId="11" fillId="5" borderId="0" xfId="1" applyNumberFormat="1" applyFont="1" applyFill="1" applyAlignment="1">
      <alignment horizontal="center" vertical="center" wrapText="1"/>
    </xf>
    <xf numFmtId="49" fontId="11" fillId="5" borderId="0" xfId="0" applyNumberFormat="1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165" fontId="11" fillId="5" borderId="0" xfId="1" applyNumberFormat="1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9" fontId="11" fillId="5" borderId="0" xfId="2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166" fontId="2" fillId="2" borderId="0" xfId="6" applyNumberFormat="1" applyFont="1" applyFill="1"/>
    <xf numFmtId="9" fontId="2" fillId="2" borderId="0" xfId="0" applyNumberFormat="1" applyFont="1" applyFill="1"/>
    <xf numFmtId="10" fontId="2" fillId="2" borderId="0" xfId="0" applyNumberFormat="1" applyFont="1" applyFill="1"/>
    <xf numFmtId="167" fontId="0" fillId="0" borderId="0" xfId="0" applyNumberFormat="1"/>
    <xf numFmtId="170" fontId="0" fillId="0" borderId="0" xfId="0" applyNumberFormat="1"/>
    <xf numFmtId="169" fontId="0" fillId="0" borderId="0" xfId="0" applyNumberFormat="1"/>
    <xf numFmtId="0" fontId="16" fillId="0" borderId="0" xfId="11"/>
    <xf numFmtId="167" fontId="16" fillId="0" borderId="0" xfId="11" applyNumberFormat="1"/>
    <xf numFmtId="169" fontId="16" fillId="0" borderId="0" xfId="11" applyNumberFormat="1"/>
    <xf numFmtId="170" fontId="16" fillId="0" borderId="0" xfId="11" applyNumberFormat="1"/>
    <xf numFmtId="14" fontId="0" fillId="0" borderId="0" xfId="0" applyNumberFormat="1"/>
    <xf numFmtId="0" fontId="7" fillId="0" borderId="0" xfId="3"/>
    <xf numFmtId="0" fontId="9" fillId="0" borderId="0" xfId="4"/>
    <xf numFmtId="0" fontId="38" fillId="0" borderId="0" xfId="31"/>
    <xf numFmtId="167" fontId="38" fillId="0" borderId="0" xfId="31" applyNumberFormat="1"/>
    <xf numFmtId="168" fontId="38" fillId="0" borderId="0" xfId="31" applyNumberFormat="1"/>
    <xf numFmtId="169" fontId="38" fillId="0" borderId="0" xfId="31" applyNumberFormat="1"/>
    <xf numFmtId="170" fontId="38" fillId="0" borderId="0" xfId="31" applyNumberFormat="1"/>
    <xf numFmtId="167" fontId="9" fillId="0" borderId="0" xfId="4" applyNumberFormat="1"/>
    <xf numFmtId="168" fontId="9" fillId="0" borderId="0" xfId="4" applyNumberFormat="1"/>
    <xf numFmtId="169" fontId="9" fillId="0" borderId="0" xfId="4" applyNumberFormat="1"/>
    <xf numFmtId="170" fontId="9" fillId="0" borderId="0" xfId="4" applyNumberForma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6" fillId="0" borderId="0" xfId="1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14" fontId="9" fillId="0" borderId="0" xfId="4" applyNumberFormat="1"/>
    <xf numFmtId="0" fontId="0" fillId="0" borderId="0" xfId="0" applyAlignment="1">
      <alignment horizontal="left"/>
    </xf>
    <xf numFmtId="0" fontId="11" fillId="5" borderId="0" xfId="0" applyFont="1" applyFill="1" applyAlignment="1">
      <alignment horizontal="left" vertical="center" wrapText="1"/>
    </xf>
    <xf numFmtId="0" fontId="16" fillId="0" borderId="0" xfId="11" applyAlignment="1">
      <alignment horizontal="left"/>
    </xf>
    <xf numFmtId="0" fontId="66" fillId="0" borderId="2" xfId="0" applyFont="1" applyBorder="1" applyAlignment="1">
      <alignment vertical="center" wrapText="1"/>
    </xf>
    <xf numFmtId="0" fontId="66" fillId="0" borderId="4" xfId="0" applyFont="1" applyBorder="1" applyAlignment="1">
      <alignment vertical="center" wrapText="1"/>
    </xf>
    <xf numFmtId="14" fontId="66" fillId="0" borderId="4" xfId="0" applyNumberFormat="1" applyFont="1" applyBorder="1" applyAlignment="1">
      <alignment vertical="center" wrapText="1"/>
    </xf>
    <xf numFmtId="0" fontId="66" fillId="0" borderId="4" xfId="0" applyFont="1" applyBorder="1" applyAlignment="1">
      <alignment horizontal="right" vertical="center" wrapText="1"/>
    </xf>
    <xf numFmtId="3" fontId="66" fillId="0" borderId="4" xfId="0" applyNumberFormat="1" applyFont="1" applyBorder="1" applyAlignment="1">
      <alignment horizontal="right" vertical="center" wrapText="1"/>
    </xf>
    <xf numFmtId="4" fontId="66" fillId="0" borderId="4" xfId="0" applyNumberFormat="1" applyFont="1" applyBorder="1" applyAlignment="1">
      <alignment horizontal="right" vertical="center" wrapText="1"/>
    </xf>
    <xf numFmtId="9" fontId="66" fillId="0" borderId="5" xfId="0" applyNumberFormat="1" applyFont="1" applyBorder="1" applyAlignment="1">
      <alignment horizontal="center" vertical="center" wrapText="1"/>
    </xf>
    <xf numFmtId="0" fontId="66" fillId="0" borderId="5" xfId="0" applyFont="1" applyBorder="1" applyAlignment="1">
      <alignment horizontal="center" vertical="center" wrapText="1"/>
    </xf>
    <xf numFmtId="0" fontId="68" fillId="0" borderId="0" xfId="60"/>
    <xf numFmtId="167" fontId="68" fillId="0" borderId="0" xfId="60" applyNumberFormat="1"/>
    <xf numFmtId="168" fontId="68" fillId="0" borderId="0" xfId="60" applyNumberFormat="1"/>
    <xf numFmtId="169" fontId="68" fillId="0" borderId="0" xfId="60" applyNumberFormat="1"/>
    <xf numFmtId="170" fontId="68" fillId="0" borderId="0" xfId="60" applyNumberFormat="1"/>
    <xf numFmtId="164" fontId="71" fillId="0" borderId="0" xfId="3" applyNumberFormat="1" applyFont="1"/>
    <xf numFmtId="4" fontId="71" fillId="0" borderId="0" xfId="3" applyNumberFormat="1" applyFont="1" applyAlignment="1">
      <alignment horizontal="right"/>
    </xf>
    <xf numFmtId="172" fontId="71" fillId="0" borderId="0" xfId="3" applyNumberFormat="1" applyFont="1"/>
    <xf numFmtId="0" fontId="72" fillId="0" borderId="0" xfId="63"/>
    <xf numFmtId="167" fontId="72" fillId="0" borderId="0" xfId="63" applyNumberFormat="1"/>
    <xf numFmtId="168" fontId="72" fillId="0" borderId="0" xfId="63" applyNumberFormat="1"/>
    <xf numFmtId="169" fontId="72" fillId="0" borderId="0" xfId="63" applyNumberFormat="1"/>
    <xf numFmtId="170" fontId="72" fillId="0" borderId="0" xfId="63" applyNumberFormat="1"/>
    <xf numFmtId="0" fontId="66" fillId="0" borderId="7" xfId="0" applyFont="1" applyBorder="1" applyAlignment="1">
      <alignment vertical="center" wrapText="1"/>
    </xf>
    <xf numFmtId="0" fontId="66" fillId="0" borderId="5" xfId="0" applyFont="1" applyBorder="1" applyAlignment="1">
      <alignment vertical="center" wrapText="1"/>
    </xf>
    <xf numFmtId="14" fontId="66" fillId="0" borderId="5" xfId="0" applyNumberFormat="1" applyFont="1" applyBorder="1" applyAlignment="1">
      <alignment vertical="center" wrapText="1"/>
    </xf>
    <xf numFmtId="0" fontId="66" fillId="0" borderId="5" xfId="0" applyFont="1" applyBorder="1" applyAlignment="1">
      <alignment horizontal="right" vertical="center" wrapText="1"/>
    </xf>
    <xf numFmtId="3" fontId="66" fillId="0" borderId="5" xfId="0" applyNumberFormat="1" applyFont="1" applyBorder="1" applyAlignment="1">
      <alignment horizontal="right" vertical="center" wrapText="1"/>
    </xf>
    <xf numFmtId="4" fontId="66" fillId="0" borderId="5" xfId="0" applyNumberFormat="1" applyFont="1" applyBorder="1" applyAlignment="1">
      <alignment horizontal="right" vertical="center" wrapText="1"/>
    </xf>
    <xf numFmtId="0" fontId="79" fillId="0" borderId="0" xfId="70"/>
    <xf numFmtId="167" fontId="79" fillId="0" borderId="0" xfId="70" applyNumberFormat="1"/>
    <xf numFmtId="168" fontId="79" fillId="0" borderId="0" xfId="70" applyNumberFormat="1"/>
    <xf numFmtId="169" fontId="79" fillId="0" borderId="0" xfId="70" applyNumberFormat="1"/>
    <xf numFmtId="170" fontId="79" fillId="0" borderId="0" xfId="70" applyNumberFormat="1"/>
    <xf numFmtId="0" fontId="80" fillId="0" borderId="0" xfId="71"/>
    <xf numFmtId="167" fontId="80" fillId="0" borderId="0" xfId="71" applyNumberFormat="1"/>
    <xf numFmtId="168" fontId="80" fillId="0" borderId="0" xfId="71" applyNumberFormat="1"/>
    <xf numFmtId="169" fontId="80" fillId="0" borderId="0" xfId="71" applyNumberFormat="1"/>
    <xf numFmtId="170" fontId="80" fillId="0" borderId="0" xfId="71" applyNumberFormat="1"/>
    <xf numFmtId="168" fontId="0" fillId="0" borderId="0" xfId="0" applyNumberFormat="1"/>
    <xf numFmtId="0" fontId="81" fillId="0" borderId="0" xfId="72"/>
    <xf numFmtId="167" fontId="81" fillId="0" borderId="0" xfId="72" applyNumberFormat="1"/>
    <xf numFmtId="168" fontId="81" fillId="0" borderId="0" xfId="72" applyNumberFormat="1"/>
    <xf numFmtId="169" fontId="81" fillId="0" borderId="0" xfId="72" applyNumberFormat="1"/>
    <xf numFmtId="170" fontId="81" fillId="0" borderId="0" xfId="72" applyNumberFormat="1"/>
    <xf numFmtId="0" fontId="88" fillId="0" borderId="0" xfId="79"/>
    <xf numFmtId="167" fontId="88" fillId="0" borderId="0" xfId="79" applyNumberFormat="1"/>
    <xf numFmtId="168" fontId="88" fillId="0" borderId="0" xfId="79" applyNumberFormat="1"/>
    <xf numFmtId="169" fontId="88" fillId="0" borderId="0" xfId="79" applyNumberFormat="1"/>
    <xf numFmtId="170" fontId="88" fillId="0" borderId="0" xfId="79" applyNumberFormat="1"/>
    <xf numFmtId="0" fontId="89" fillId="0" borderId="0" xfId="80"/>
    <xf numFmtId="167" fontId="89" fillId="0" borderId="0" xfId="80" applyNumberFormat="1"/>
    <xf numFmtId="168" fontId="89" fillId="0" borderId="0" xfId="80" applyNumberFormat="1"/>
    <xf numFmtId="169" fontId="89" fillId="0" borderId="0" xfId="80" applyNumberFormat="1"/>
    <xf numFmtId="170" fontId="89" fillId="0" borderId="0" xfId="80" applyNumberFormat="1"/>
    <xf numFmtId="0" fontId="92" fillId="0" borderId="0" xfId="83"/>
    <xf numFmtId="167" fontId="92" fillId="0" borderId="0" xfId="83" applyNumberFormat="1"/>
    <xf numFmtId="168" fontId="92" fillId="0" borderId="0" xfId="83" applyNumberFormat="1"/>
    <xf numFmtId="169" fontId="92" fillId="0" borderId="0" xfId="83" applyNumberFormat="1"/>
    <xf numFmtId="170" fontId="92" fillId="0" borderId="0" xfId="83" applyNumberFormat="1"/>
    <xf numFmtId="0" fontId="93" fillId="0" borderId="0" xfId="84"/>
    <xf numFmtId="167" fontId="93" fillId="0" borderId="0" xfId="84" applyNumberFormat="1"/>
    <xf numFmtId="168" fontId="93" fillId="0" borderId="0" xfId="84" applyNumberFormat="1"/>
    <xf numFmtId="169" fontId="93" fillId="0" borderId="0" xfId="84" applyNumberFormat="1"/>
    <xf numFmtId="170" fontId="93" fillId="0" borderId="0" xfId="84" applyNumberFormat="1"/>
    <xf numFmtId="0" fontId="94" fillId="0" borderId="0" xfId="85"/>
    <xf numFmtId="167" fontId="94" fillId="0" borderId="0" xfId="85" applyNumberFormat="1"/>
    <xf numFmtId="168" fontId="94" fillId="0" borderId="0" xfId="85" applyNumberFormat="1"/>
    <xf numFmtId="169" fontId="94" fillId="0" borderId="0" xfId="85" applyNumberFormat="1"/>
    <xf numFmtId="170" fontId="94" fillId="0" borderId="0" xfId="85" applyNumberFormat="1"/>
    <xf numFmtId="0" fontId="97" fillId="0" borderId="0" xfId="88"/>
    <xf numFmtId="167" fontId="97" fillId="0" borderId="0" xfId="88" applyNumberFormat="1"/>
    <xf numFmtId="168" fontId="97" fillId="0" borderId="0" xfId="88" applyNumberFormat="1"/>
    <xf numFmtId="169" fontId="97" fillId="0" borderId="0" xfId="88" applyNumberFormat="1"/>
    <xf numFmtId="170" fontId="97" fillId="0" borderId="0" xfId="88" applyNumberFormat="1"/>
    <xf numFmtId="0" fontId="2" fillId="0" borderId="0" xfId="0" applyFont="1" applyAlignment="1">
      <alignment horizontal="left"/>
    </xf>
    <xf numFmtId="0" fontId="103" fillId="0" borderId="0" xfId="94"/>
    <xf numFmtId="167" fontId="103" fillId="0" borderId="0" xfId="94" applyNumberFormat="1"/>
    <xf numFmtId="168" fontId="103" fillId="0" borderId="0" xfId="94" applyNumberFormat="1"/>
    <xf numFmtId="169" fontId="103" fillId="0" borderId="0" xfId="94" applyNumberFormat="1"/>
    <xf numFmtId="170" fontId="103" fillId="0" borderId="0" xfId="94" applyNumberFormat="1"/>
    <xf numFmtId="0" fontId="104" fillId="0" borderId="0" xfId="95"/>
    <xf numFmtId="167" fontId="104" fillId="0" borderId="0" xfId="95" applyNumberFormat="1"/>
    <xf numFmtId="168" fontId="104" fillId="0" borderId="0" xfId="95" applyNumberFormat="1"/>
    <xf numFmtId="169" fontId="104" fillId="0" borderId="0" xfId="95" applyNumberFormat="1"/>
    <xf numFmtId="170" fontId="104" fillId="0" borderId="0" xfId="95" applyNumberFormat="1"/>
    <xf numFmtId="0" fontId="108" fillId="0" borderId="0" xfId="99"/>
    <xf numFmtId="167" fontId="108" fillId="0" borderId="0" xfId="99" applyNumberFormat="1"/>
    <xf numFmtId="168" fontId="108" fillId="0" borderId="0" xfId="99" applyNumberFormat="1"/>
    <xf numFmtId="169" fontId="108" fillId="0" borderId="0" xfId="99" applyNumberFormat="1"/>
    <xf numFmtId="170" fontId="108" fillId="0" borderId="0" xfId="99" applyNumberFormat="1"/>
    <xf numFmtId="0" fontId="4" fillId="2" borderId="0" xfId="0" applyFont="1" applyFill="1" applyAlignment="1">
      <alignment horizontal="left"/>
    </xf>
    <xf numFmtId="0" fontId="4" fillId="2" borderId="6" xfId="0" applyFont="1" applyFill="1" applyBorder="1"/>
    <xf numFmtId="0" fontId="1" fillId="6" borderId="6" xfId="0" applyFont="1" applyFill="1" applyBorder="1"/>
    <xf numFmtId="0" fontId="4" fillId="2" borderId="6" xfId="0" applyFont="1" applyFill="1" applyBorder="1" applyAlignment="1">
      <alignment horizontal="left"/>
    </xf>
    <xf numFmtId="14" fontId="1" fillId="11" borderId="6" xfId="0" applyNumberFormat="1" applyFont="1" applyFill="1" applyBorder="1"/>
    <xf numFmtId="0" fontId="4" fillId="6" borderId="6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7" fillId="0" borderId="0" xfId="3"/>
    <xf numFmtId="0" fontId="7" fillId="0" borderId="0" xfId="3"/>
  </cellXfs>
  <cellStyles count="108">
    <cellStyle name="Millares" xfId="1" builtinId="3"/>
    <cellStyle name="Millares 2" xfId="6" xr:uid="{4256BA71-5A8A-41E6-8D25-AAE48E7CA93B}"/>
    <cellStyle name="Normal" xfId="0" builtinId="0"/>
    <cellStyle name="Normal 10" xfId="13" xr:uid="{85C60749-C4B5-4F5C-9E85-009F74B01CDB}"/>
    <cellStyle name="Normal 100" xfId="103" xr:uid="{ABE5ED23-BB45-4165-92E3-7D05A09BED21}"/>
    <cellStyle name="Normal 101" xfId="104" xr:uid="{177DBD96-52D2-443C-A816-FB76ADB721B9}"/>
    <cellStyle name="Normal 102" xfId="105" xr:uid="{2690EFE3-19D2-4660-8261-F59BE85295F3}"/>
    <cellStyle name="Normal 103" xfId="106" xr:uid="{B07E3A1F-842A-4C73-A008-8D848BAE64D0}"/>
    <cellStyle name="Normal 104" xfId="107" xr:uid="{B288AEBD-6D82-4063-B6B4-85DE86166108}"/>
    <cellStyle name="Normal 11" xfId="14" xr:uid="{CC7ABE9D-D33B-4542-800B-46D8E2AD13DA}"/>
    <cellStyle name="Normal 12" xfId="15" xr:uid="{9B02DFD1-9C3E-4706-B5DD-B3D0C4358129}"/>
    <cellStyle name="Normal 13" xfId="16" xr:uid="{9AAD8990-53DE-4C2E-949A-73093865CB8C}"/>
    <cellStyle name="Normal 14" xfId="17" xr:uid="{4BE8C5AE-56FC-4D4A-B511-FE92CC3F419C}"/>
    <cellStyle name="Normal 15" xfId="18" xr:uid="{861BDFBC-BC19-48AD-8C7B-7A9AF1187157}"/>
    <cellStyle name="Normal 16" xfId="19" xr:uid="{CA42069A-BE54-48DC-8A3F-14725E8CA08F}"/>
    <cellStyle name="Normal 17" xfId="20" xr:uid="{B8308F9F-C140-4717-B58B-0205B8697B83}"/>
    <cellStyle name="Normal 18" xfId="21" xr:uid="{74F5AEC2-9F54-46FA-8F57-1F2C0C9B0A0A}"/>
    <cellStyle name="Normal 19" xfId="22" xr:uid="{25B2046A-42E4-418D-8568-30B188173AC1}"/>
    <cellStyle name="Normal 2" xfId="3" xr:uid="{35EDFA47-EC23-4EB5-BB2E-750FBDBA072F}"/>
    <cellStyle name="Normal 20" xfId="23" xr:uid="{2D6B1EBA-2553-434A-A432-FA0F1AF29248}"/>
    <cellStyle name="Normal 21" xfId="24" xr:uid="{5BCF5556-3ABB-4E6D-A9C8-45856268EB55}"/>
    <cellStyle name="Normal 22" xfId="25" xr:uid="{546A1429-EF43-4C3D-905A-CEC81897FCCA}"/>
    <cellStyle name="Normal 23" xfId="26" xr:uid="{47B42A6A-7A81-4A57-8CF0-489330379895}"/>
    <cellStyle name="Normal 24" xfId="27" xr:uid="{3089B92E-6935-48E3-8D54-29D2409FF9E6}"/>
    <cellStyle name="Normal 25" xfId="28" xr:uid="{9F6E278C-E3BA-4F54-9457-42DBD34FC15E}"/>
    <cellStyle name="Normal 26" xfId="29" xr:uid="{46A81EA2-52A6-4AD6-BACE-253E934604D2}"/>
    <cellStyle name="Normal 27" xfId="30" xr:uid="{4D380C74-4876-4880-AB0C-5F14A4399CB4}"/>
    <cellStyle name="Normal 28" xfId="31" xr:uid="{BBB919E1-F2BF-43B7-B9F5-149D9684052E}"/>
    <cellStyle name="Normal 29" xfId="32" xr:uid="{E67B2072-0A81-42FA-B6B5-39B98B500BBA}"/>
    <cellStyle name="Normal 3" xfId="4" xr:uid="{2CD17897-6FD6-4B14-A128-8F407463348E}"/>
    <cellStyle name="Normal 30" xfId="33" xr:uid="{76641252-EC22-4321-8035-CA2BD2C24BF8}"/>
    <cellStyle name="Normal 31" xfId="34" xr:uid="{5938D8BA-B8CB-4468-932C-BBE138BAE4A4}"/>
    <cellStyle name="Normal 32" xfId="35" xr:uid="{4590BF9A-598A-4236-B7F1-B6383F293867}"/>
    <cellStyle name="Normal 33" xfId="36" xr:uid="{D0CC5F62-B805-4C6C-9300-66A8EB0B6F8B}"/>
    <cellStyle name="Normal 34" xfId="37" xr:uid="{D58E6699-BB84-447D-AFAF-B054746CAD08}"/>
    <cellStyle name="Normal 35" xfId="38" xr:uid="{61893AE5-D72D-4D02-9875-D0C63E3B8456}"/>
    <cellStyle name="Normal 36" xfId="39" xr:uid="{2B075C2B-AB5E-4B22-B254-6776750417B4}"/>
    <cellStyle name="Normal 37" xfId="40" xr:uid="{37FCFB9A-AF1B-4371-921A-6E1D7E069384}"/>
    <cellStyle name="Normal 38" xfId="41" xr:uid="{483B6C09-9799-41AB-BEE4-E6049BCACF9C}"/>
    <cellStyle name="Normal 39" xfId="42" xr:uid="{60AE5EE6-270E-4BAC-ADE9-97EE1BB70AA5}"/>
    <cellStyle name="Normal 4" xfId="5" xr:uid="{7AD42F89-2FF7-4B76-B5C3-D36B025E57D6}"/>
    <cellStyle name="Normal 4 2" xfId="7" xr:uid="{70C27066-C5E3-4648-953C-AC618AAC68F6}"/>
    <cellStyle name="Normal 40" xfId="43" xr:uid="{856E15D2-011A-4997-AC80-FC44409EF145}"/>
    <cellStyle name="Normal 41" xfId="44" xr:uid="{C7F6FC62-A83C-45C7-90C5-C4935E0DB759}"/>
    <cellStyle name="Normal 42" xfId="45" xr:uid="{B4AE3901-3EFB-44F1-8127-E2A2631FEFA8}"/>
    <cellStyle name="Normal 43" xfId="46" xr:uid="{40813921-424E-4BAC-B768-226BA98BFDBE}"/>
    <cellStyle name="Normal 44" xfId="47" xr:uid="{F2AFBFDD-88BA-41A3-BACA-49A313B6400F}"/>
    <cellStyle name="Normal 45" xfId="48" xr:uid="{F4198E73-6B0A-440C-8165-42B5DE4EBA3C}"/>
    <cellStyle name="Normal 46" xfId="49" xr:uid="{17116FB6-3FD4-44E3-95E1-D055AF9A5E98}"/>
    <cellStyle name="Normal 47" xfId="50" xr:uid="{FB297A0F-58B7-4CE7-8E6A-08626DE473AC}"/>
    <cellStyle name="Normal 48" xfId="51" xr:uid="{5A9FD770-7F67-422E-A3A7-A306E6F2FBCE}"/>
    <cellStyle name="Normal 49" xfId="52" xr:uid="{AE1D91AD-FE8C-41E2-8D99-8AFBE2ABB5CC}"/>
    <cellStyle name="Normal 5" xfId="8" xr:uid="{592A4352-C052-4AC5-B16F-E56981C6989C}"/>
    <cellStyle name="Normal 50" xfId="53" xr:uid="{6E88FAE6-30A4-4F1F-8755-A83E4FEC1F51}"/>
    <cellStyle name="Normal 51" xfId="54" xr:uid="{CDA3608D-9B27-49E5-A49C-D6BD3855CDE2}"/>
    <cellStyle name="Normal 52" xfId="55" xr:uid="{F8522256-82A8-4E7A-AA34-343F372304FB}"/>
    <cellStyle name="Normal 53" xfId="56" xr:uid="{6D63B466-4D07-4A37-96AB-AE6E3B3B1580}"/>
    <cellStyle name="Normal 54" xfId="57" xr:uid="{DE1CF342-3260-4456-9D01-515B2F06FFC0}"/>
    <cellStyle name="Normal 55" xfId="58" xr:uid="{813888E6-8939-4238-A6C9-93494B4154A4}"/>
    <cellStyle name="Normal 56" xfId="59" xr:uid="{D0389AB7-A585-471D-98B0-43355B817CBE}"/>
    <cellStyle name="Normal 57" xfId="60" xr:uid="{6DD89381-08C2-45A1-A148-520BFACEF30A}"/>
    <cellStyle name="Normal 58" xfId="61" xr:uid="{2B8CDF46-8695-47B1-BDED-3694B2E41C84}"/>
    <cellStyle name="Normal 59" xfId="62" xr:uid="{61CE312B-1685-4CB6-B40D-808C377C80B5}"/>
    <cellStyle name="Normal 6" xfId="9" xr:uid="{8323F19D-57AC-4281-9CF1-7E9D79DC84EC}"/>
    <cellStyle name="Normal 60" xfId="63" xr:uid="{FCBAB347-87FC-4172-BA61-42E16CF69E7C}"/>
    <cellStyle name="Normal 61" xfId="64" xr:uid="{1F971566-5E7D-476E-B07D-8BB8042B79C1}"/>
    <cellStyle name="Normal 62" xfId="65" xr:uid="{E9469A2D-AACE-4B82-8FFF-6E9AC66652A4}"/>
    <cellStyle name="Normal 63" xfId="66" xr:uid="{D0E525F4-2E7D-4552-A87F-46AEE8458C49}"/>
    <cellStyle name="Normal 64" xfId="67" xr:uid="{85D641C8-6419-43F1-B4D0-024532BAEC09}"/>
    <cellStyle name="Normal 65" xfId="68" xr:uid="{1AEF963F-531A-4494-8632-9A6D0CF72929}"/>
    <cellStyle name="Normal 66" xfId="69" xr:uid="{E9A5804F-230F-4017-B88D-69E115F9015F}"/>
    <cellStyle name="Normal 67" xfId="70" xr:uid="{D9C29340-E02E-4825-BFC7-E0910833F303}"/>
    <cellStyle name="Normal 68" xfId="71" xr:uid="{F0A3AB28-1AF4-4A39-BB3D-B8A970F97547}"/>
    <cellStyle name="Normal 69" xfId="72" xr:uid="{74C27B82-D86F-49D6-B1EC-717CFEB6D814}"/>
    <cellStyle name="Normal 7" xfId="10" xr:uid="{4D113FC0-F2A9-4DC7-8660-84E0DF35ACDB}"/>
    <cellStyle name="Normal 70" xfId="73" xr:uid="{7B39408A-95D8-4FC4-983A-B6097F8ACF9B}"/>
    <cellStyle name="Normal 71" xfId="74" xr:uid="{A31E9DDF-F639-4039-8364-62355FB3FA39}"/>
    <cellStyle name="Normal 72" xfId="75" xr:uid="{00C9D035-4F19-4D7D-9F03-8429FDDADB54}"/>
    <cellStyle name="Normal 73" xfId="76" xr:uid="{2519B38F-A1C9-4FB4-8455-8E1186216DE5}"/>
    <cellStyle name="Normal 74" xfId="77" xr:uid="{3A6E0406-1DA0-4A47-81B6-3758D815FF8F}"/>
    <cellStyle name="Normal 75" xfId="78" xr:uid="{D429544A-6E7D-49BA-92FF-AF5576EC10A2}"/>
    <cellStyle name="Normal 76" xfId="79" xr:uid="{AE917A66-6E7B-4283-8D4B-1DA0334683A4}"/>
    <cellStyle name="Normal 77" xfId="80" xr:uid="{25C9D65A-62C7-4A8E-8068-FAFE145306A9}"/>
    <cellStyle name="Normal 78" xfId="81" xr:uid="{3B2B0F85-52B3-4773-A70A-1AB6F0CFA37C}"/>
    <cellStyle name="Normal 79" xfId="82" xr:uid="{23E2FD04-14C9-4874-8B27-4CEC0846CAA4}"/>
    <cellStyle name="Normal 8" xfId="11" xr:uid="{50080CD5-B445-4685-8CB1-0717F0BE4CF0}"/>
    <cellStyle name="Normal 80" xfId="83" xr:uid="{0D16DE30-DB76-4DBF-9BD0-F916620AA3F2}"/>
    <cellStyle name="Normal 81" xfId="84" xr:uid="{97DF20E2-6388-496A-BAF7-9E9D89CC9C65}"/>
    <cellStyle name="Normal 82" xfId="85" xr:uid="{67CA329F-A9FA-4FFC-992A-07D17E0B3AC4}"/>
    <cellStyle name="Normal 83" xfId="86" xr:uid="{7EE606DC-84A2-4BE5-A402-5DD9ADFD816D}"/>
    <cellStyle name="Normal 84" xfId="87" xr:uid="{03023FD9-9491-4132-9A4E-973069CC56A3}"/>
    <cellStyle name="Normal 85" xfId="88" xr:uid="{160CBC77-E424-4264-A650-8F8AA5A6D79C}"/>
    <cellStyle name="Normal 86" xfId="89" xr:uid="{FF0E6797-FEE6-4E67-AA41-376192B39FC4}"/>
    <cellStyle name="Normal 87" xfId="90" xr:uid="{DABCC148-8D10-4F0C-8FEA-1B91C1585064}"/>
    <cellStyle name="Normal 88" xfId="91" xr:uid="{0F6BA3F8-AD80-4A3A-AF5B-3483BA3679AE}"/>
    <cellStyle name="Normal 89" xfId="92" xr:uid="{F661A916-9AD5-4E36-A9D5-50DEE0297BDB}"/>
    <cellStyle name="Normal 9" xfId="12" xr:uid="{9D7621EE-14D3-4844-8581-F656657A4D1A}"/>
    <cellStyle name="Normal 90" xfId="93" xr:uid="{DC9890E8-6BE9-4BFD-9F32-FD257D8B70E7}"/>
    <cellStyle name="Normal 91" xfId="94" xr:uid="{024D8353-B59A-461B-ACE2-7F61B91574FF}"/>
    <cellStyle name="Normal 92" xfId="95" xr:uid="{5C518973-F644-4925-B8D3-F56C006B0CE8}"/>
    <cellStyle name="Normal 93" xfId="96" xr:uid="{B04CC4A3-F415-484D-9ECA-5B574D06E5FD}"/>
    <cellStyle name="Normal 94" xfId="97" xr:uid="{6F18DD95-7297-44BB-9775-741819C61ACA}"/>
    <cellStyle name="Normal 95" xfId="98" xr:uid="{F84ABB82-5CA3-4CFE-9B9F-B9F87293D6CE}"/>
    <cellStyle name="Normal 96" xfId="99" xr:uid="{FF64FAAC-1B48-4423-BF6F-225371AC1443}"/>
    <cellStyle name="Normal 97" xfId="100" xr:uid="{3619352B-FEAC-4E99-A24C-1A1D25CE3088}"/>
    <cellStyle name="Normal 98" xfId="101" xr:uid="{86FDF36E-B3B3-4D75-B5F5-250236C5CCCC}"/>
    <cellStyle name="Normal 99" xfId="102" xr:uid="{0BAFEEB9-277C-45F1-A18F-5A06551F9700}"/>
    <cellStyle name="Porcentaje" xfId="2" builtinId="5"/>
  </cellStyles>
  <dxfs count="1060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color theme="0"/>
      </font>
      <fill>
        <patternFill>
          <fgColor theme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color theme="0"/>
      </font>
      <fill>
        <patternFill>
          <fgColor theme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color theme="0"/>
      </font>
      <fill>
        <patternFill>
          <fgColor theme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color theme="0"/>
      </font>
      <fill>
        <patternFill>
          <fgColor theme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color theme="0"/>
      </font>
      <fill>
        <patternFill>
          <fgColor theme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color theme="0"/>
      </font>
      <fill>
        <patternFill>
          <fgColor theme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color theme="0"/>
      </font>
      <fill>
        <patternFill>
          <fgColor theme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color theme="0"/>
      </font>
      <fill>
        <patternFill>
          <fgColor theme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color theme="0"/>
      </font>
      <fill>
        <patternFill>
          <fgColor theme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color theme="0"/>
      </font>
      <fill>
        <patternFill>
          <fgColor theme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theme="0"/>
      </font>
      <fill>
        <patternFill>
          <fgColor theme="1"/>
        </patternFill>
      </fill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9" formatCode="dd/mm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theme="0"/>
      </font>
      <fill>
        <patternFill>
          <fgColor theme="1"/>
        </patternFill>
      </fill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ont>
        <name val="Santander Text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1" defaultTableStyle="TableStyleMedium2" defaultPivotStyle="PivotStyleLight16">
    <tableStyle name="Invisible" pivot="0" table="0" count="0" xr9:uid="{1AED8F08-F6CA-4C46-B07C-7B0B746164A8}"/>
  </tableStyles>
  <colors>
    <mruColors>
      <color rgb="FF0039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121920</xdr:colOff>
      <xdr:row>1</xdr:row>
      <xdr:rowOff>137160</xdr:rowOff>
    </xdr:from>
    <xdr:to>
      <xdr:col>30</xdr:col>
      <xdr:colOff>403860</xdr:colOff>
      <xdr:row>3</xdr:row>
      <xdr:rowOff>144780</xdr:rowOff>
    </xdr:to>
    <xdr:sp macro="[0]!TV_SP" textlink="">
      <xdr:nvSpPr>
        <xdr:cNvPr id="2" name="CuadroTexto 1">
          <a:extLst>
            <a:ext uri="{FF2B5EF4-FFF2-40B4-BE49-F238E27FC236}">
              <a16:creationId xmlns:a16="http://schemas.microsoft.com/office/drawing/2014/main" id="{CFE4EFF4-F509-F06C-9347-64844A45B851}"/>
            </a:ext>
          </a:extLst>
        </xdr:cNvPr>
        <xdr:cNvSpPr txBox="1"/>
      </xdr:nvSpPr>
      <xdr:spPr>
        <a:xfrm>
          <a:off x="7292340" y="327660"/>
          <a:ext cx="1242060" cy="388620"/>
        </a:xfrm>
        <a:prstGeom prst="round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latin typeface="Santander Text" panose="020B0504020201020104" pitchFamily="34" charset="0"/>
            </a:rPr>
            <a:t>TV SP</a:t>
          </a:r>
        </a:p>
      </xdr:txBody>
    </xdr:sp>
    <xdr:clientData/>
  </xdr:twoCellAnchor>
  <xdr:twoCellAnchor>
    <xdr:from>
      <xdr:col>28</xdr:col>
      <xdr:colOff>114300</xdr:colOff>
      <xdr:row>5</xdr:row>
      <xdr:rowOff>152400</xdr:rowOff>
    </xdr:from>
    <xdr:to>
      <xdr:col>30</xdr:col>
      <xdr:colOff>396240</xdr:colOff>
      <xdr:row>7</xdr:row>
      <xdr:rowOff>160020</xdr:rowOff>
    </xdr:to>
    <xdr:sp macro="[0]!Limpiar" textlink="">
      <xdr:nvSpPr>
        <xdr:cNvPr id="3" name="CuadroTexto 2">
          <a:extLst>
            <a:ext uri="{FF2B5EF4-FFF2-40B4-BE49-F238E27FC236}">
              <a16:creationId xmlns:a16="http://schemas.microsoft.com/office/drawing/2014/main" id="{11E67A71-BE9C-481E-B836-A62B050F0E39}"/>
            </a:ext>
          </a:extLst>
        </xdr:cNvPr>
        <xdr:cNvSpPr txBox="1"/>
      </xdr:nvSpPr>
      <xdr:spPr>
        <a:xfrm>
          <a:off x="7277100" y="1104900"/>
          <a:ext cx="1242060" cy="388620"/>
        </a:xfrm>
        <a:prstGeom prst="round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latin typeface="Santander Text" panose="020B0504020201020104" pitchFamily="34" charset="0"/>
            </a:rPr>
            <a:t>LIMPIAR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312420</xdr:colOff>
      <xdr:row>0</xdr:row>
      <xdr:rowOff>15241</xdr:rowOff>
    </xdr:from>
    <xdr:to>
      <xdr:col>7</xdr:col>
      <xdr:colOff>1064260</xdr:colOff>
      <xdr:row>3</xdr:row>
      <xdr:rowOff>669290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x date/Efectos 2">
              <a:extLst>
                <a:ext uri="{FF2B5EF4-FFF2-40B4-BE49-F238E27FC236}">
                  <a16:creationId xmlns:a16="http://schemas.microsoft.com/office/drawing/2014/main" id="{6331009D-E4B2-4D2F-A00F-483E1BAED6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x date/Efecto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14900" y="15241"/>
              <a:ext cx="1623060" cy="10667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2499360</xdr:colOff>
      <xdr:row>0</xdr:row>
      <xdr:rowOff>53341</xdr:rowOff>
    </xdr:from>
    <xdr:to>
      <xdr:col>5</xdr:col>
      <xdr:colOff>4777740</xdr:colOff>
      <xdr:row>3</xdr:row>
      <xdr:rowOff>360680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x date/Efectos 1">
              <a:extLst>
                <a:ext uri="{FF2B5EF4-FFF2-40B4-BE49-F238E27FC236}">
                  <a16:creationId xmlns:a16="http://schemas.microsoft.com/office/drawing/2014/main" id="{13CF0F9A-F994-E8B0-A44F-63C4CD4603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x date/Efecto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4160" y="53341"/>
              <a:ext cx="2537460" cy="9067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335280</xdr:colOff>
      <xdr:row>0</xdr:row>
      <xdr:rowOff>0</xdr:rowOff>
    </xdr:from>
    <xdr:to>
      <xdr:col>8</xdr:col>
      <xdr:colOff>1806575</xdr:colOff>
      <xdr:row>3</xdr:row>
      <xdr:rowOff>665479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ipo Valor">
              <a:extLst>
                <a:ext uri="{FF2B5EF4-FFF2-40B4-BE49-F238E27FC236}">
                  <a16:creationId xmlns:a16="http://schemas.microsoft.com/office/drawing/2014/main" id="{DB845E58-63AE-2777-7622-C0D04787D7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Val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27080" y="0"/>
              <a:ext cx="1470660" cy="12496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835143" refreshedDate="46230.438128587964" createdVersion="8" refreshedVersion="8" minRefreshableVersion="3" recordCount="5576" xr:uid="{2EC253FF-CBB8-4348-B40B-FD8E724FFDDD}">
  <cacheSource type="worksheet">
    <worksheetSource ref="A1:K5577" sheet="Posición"/>
  </cacheSource>
  <cacheFields count="11">
    <cacheField name="Posición" numFmtId="0">
      <sharedItems containsBlank="1" count="3">
        <s v="NO"/>
        <s v="SI"/>
        <m/>
      </sharedItems>
    </cacheField>
    <cacheField name="Portfolio" numFmtId="0">
      <sharedItems containsBlank="1" containsMixedTypes="1" containsNumber="1" containsInteger="1" minValue="0" maxValue="0" count="73">
        <s v="AXAIM29"/>
        <s v="AXAIM41"/>
        <s v="AXAIM53"/>
        <s v="AXAIM65"/>
        <s v="DEUDAOP"/>
        <s v="FONSER1"/>
        <s v="+HAYEK+"/>
        <s v="PORTMAN"/>
        <s v="RCOMP-R"/>
        <s v="RCOMP-1"/>
        <s v="RCOMP-2"/>
        <s v="RCOMP-3"/>
        <s v="RCOMP-4"/>
        <s v="RCOMP-5"/>
        <s v="RCOMP-6"/>
        <s v="SAM-AF"/>
        <s v="SAM-AP"/>
        <s v="SAMBPIA"/>
        <s v="SAMBPIC"/>
        <s v="SAMCAP0"/>
        <s v="SAMCAP1"/>
        <s v="SAMCAP2"/>
        <s v="SAMCAP3"/>
        <s v="SAMCAP4"/>
        <s v="SAMCAP5"/>
        <s v="SAMCAP6"/>
        <s v="SAMCAP7"/>
        <s v="SAMCAP8"/>
        <s v="SAMCAP9"/>
        <s v="SAMEMEC"/>
        <s v="SAMEME1"/>
        <s v="SAMEME2"/>
        <s v="SAM-ESG"/>
        <s v="SAM-FTW"/>
        <s v="SAM-HDG"/>
        <s v="SAM-RED"/>
        <s v="SAM-RFG"/>
        <s v="SAM-RVG"/>
        <s v="SAM-SHR"/>
        <s v="SAM-SP"/>
        <s v="SAM-UMS"/>
        <s v="SAMUSCP"/>
        <s v="SMX-CP"/>
        <s v="SMX-RV"/>
        <s v="SMX-50"/>
        <s v="SMX-60"/>
        <s v="SMX-70"/>
        <s v="SMX-80"/>
        <s v="SMX-90"/>
        <s v="ST&amp;ER-C"/>
        <s v="STEREAL"/>
        <s v="STERGOB"/>
        <s v="STERMXN"/>
        <s v="STERNDQ"/>
        <s v="STER-OP"/>
        <s v="ST&amp;ERPB"/>
        <s v="STERUSD"/>
        <s v="ST&amp;ER-1"/>
        <s v="ST&amp;ER-5"/>
        <s v="ST&amp;ER-7"/>
        <s v="STRGOB2"/>
        <s v="STRIVS1"/>
        <s v="STRIVS2"/>
        <s v="SVIVE20"/>
        <s v="SVIVE35"/>
        <s v="SVIVE50"/>
        <s v="SVIVE60"/>
        <s v="USA-EQ"/>
        <s v="XPERT-B"/>
        <s v="XPERT-C"/>
        <s v="XPERT-D"/>
        <n v="0"/>
        <m/>
      </sharedItems>
    </cacheField>
    <cacheField name="Tipo Valor (Mexico)" numFmtId="0">
      <sharedItems containsBlank="1" containsMixedTypes="1" containsNumber="1" containsInteger="1" minValue="0" maxValue="0" count="613">
        <s v="I_BANOBRA_26295"/>
        <s v="M_BONOS_270603"/>
        <s v="S_UDIBONO_261203"/>
        <s v="1I_VT_*"/>
        <s v="M_BONOS_290531"/>
        <s v="BI_CETES_280412"/>
        <s v="BI_CETES_280217"/>
        <s v="BI_CETES_270902"/>
        <s v="BI_CETES_260820"/>
        <s v="BI_CETES_260917"/>
        <s v="BI_CETES_261001"/>
        <s v="BI_CETES_270708"/>
        <s v="BI_CETES_261210"/>
        <s v="BI_CETES_270121"/>
        <s v="BI_CETES_270318"/>
        <s v="BI_CETES_270429"/>
        <s v="BI_CETES_270513"/>
        <s v="BI_CETES_261126"/>
        <s v="CHD_BSANT_2945000"/>
        <s v="CHD_JPMOR_3584000"/>
        <s v="D8_CAFN28_1-20"/>
        <s v="IM_BPAG28_261105"/>
        <s v="IM_BPAG28_260806"/>
        <s v="IQ_BPAG91_280511"/>
        <s v="IQ_BPAG91_280907"/>
        <s v="IQ_BPAG91_270909"/>
        <s v="IQ_BPAG91_270506"/>
        <s v="IQ_BPAG91_260903"/>
        <s v="IQ_BPAG91_300516"/>
        <s v="IQ_BPAG91_270107"/>
        <s v="IS_BPA182_300328"/>
        <s v="IS_BPA182_270401"/>
        <s v="IS_BPA182_270930"/>
        <s v="IS_BPA182_280412"/>
        <s v="JE_AMX_0129"/>
        <s v="JE_AMX_0131X"/>
        <s v="JI_CABEI_1-23S"/>
        <s v="LF_BONDESF_270617"/>
        <s v="LF_BONDESF_270610"/>
        <s v="M_BONOS_341123"/>
        <s v="M_BONOS_360221"/>
        <s v="M_BONOS_381118"/>
        <s v="M_BONOS_421113"/>
        <s v="M_BONOS_330526"/>
        <s v="M_BONOS_310529"/>
        <s v="M_BONOS_300228"/>
        <s v="M_BONOS_530731"/>
        <s v="MC_BONOS_290531"/>
        <s v="MP_BONOS_290531"/>
        <s v="S_UDIBONO_311127"/>
        <s v="S_UDIBONO_340824"/>
        <s v="S_UDIBONO_290830"/>
        <s v="0_UNIFIN_A"/>
        <s v="91_ACBE_26"/>
        <s v="91_AMX_23-2"/>
        <s v="91_BIMBO_26-2"/>
        <s v="91_EDUCA_26L"/>
        <s v="91_FINN_18"/>
        <s v="91_FUNO_25L"/>
        <s v="91_GAP_23-2L"/>
        <s v="91_GAP_25-2"/>
        <s v="91_GAP_25"/>
        <s v="91_GAP_24"/>
        <s v="91_GAP_21V"/>
        <s v="91_GAP_22"/>
        <s v="91_GAP_22L"/>
        <s v="91_GMFIN_24"/>
        <s v="91_GMFIN_23"/>
        <s v="91_GMFIN_25"/>
        <s v="91_GMFIN_26-2"/>
        <s v="91_GMXT_19"/>
        <s v="91_GPROFUT_20"/>
        <s v="91_LALA_19"/>
        <s v="91_LIVEPOL_20"/>
        <s v="91_MEGA_24X"/>
        <s v="91_NM_25"/>
        <s v="91_NM_24"/>
        <s v="91_PCARFM_23"/>
        <s v="91_PCARFM_24"/>
        <s v="91_SAKLY_25"/>
        <s v="91_SAKLY_25-2"/>
        <s v="91_SITES1_25"/>
        <s v="91_TOYOTA_23"/>
        <s v="91_VWLEASE_24"/>
        <s v="91_VWLEASE_24-2"/>
        <s v="91_VWLEASE_24-3"/>
        <s v="91_VWLEASE_25"/>
        <s v="91_VWLEASE_25-2"/>
        <s v="91_VWLEASE_26-2"/>
        <s v="94_BANORTE_23-5"/>
        <s v="94_BBVAMX_23V"/>
        <s v="94_BLADEX_24-2"/>
        <s v="94_BLADEX_24"/>
        <s v="94_COMPART_25-3S"/>
        <s v="94_COMPART_24S"/>
        <s v="94_COMPART_23S"/>
        <s v="94_SABADEL_26"/>
        <s v="94_VWBANK_25-2"/>
        <s v="94_BBVAMX_25D"/>
        <s v="95_CFE_25-3X"/>
        <s v="95_CFE_23-3X"/>
        <s v="95_CFE_23-2X"/>
        <s v="95_CFE_17"/>
        <s v="95_CFE_25X"/>
        <s v="95_FHIPOCB_17U"/>
        <s v="95_FNCOT_24-2"/>
        <s v="95_FNCOT_25"/>
        <s v="95_FNCOT_25-3"/>
        <s v="95_FNCOT_24"/>
        <s v="95_FNCOT_26-2"/>
        <s v="95_FOVISCB_17U"/>
        <s v="95_FOVISCB_19U"/>
        <s v="95_PEMEX_14-2"/>
        <s v="95_PEMEX_26"/>
        <s v="95_TFOVICB_15U"/>
        <s v="IQ_BPAG91_280106"/>
        <s v="M_BONOS_290301"/>
        <s v="BI_CETES_261015"/>
        <s v="BI_CETES_271028"/>
        <s v="BI_CETES_260903"/>
        <s v="CD_BACMEXT_23-3X"/>
        <s v="CD_BACMEXT_25X"/>
        <s v="CD_BANOB_24-2"/>
        <s v="CD_BANOB_23-4"/>
        <s v="CD_BANOB_23X"/>
        <s v="CD_NAFR_23-3S"/>
        <s v="CD_NAFR_25"/>
        <s v="CD_NAFR_24S"/>
        <s v="CD_NAFR_24-2S"/>
        <s v="CD_SHF_23"/>
        <s v="CD_SHF_22-2"/>
        <s v="CD_SHF_21-4"/>
        <s v="CD_SHF_26-2"/>
        <s v="F_BANSAN_25160"/>
        <s v="F_BANSAN_25179"/>
        <s v="F_BSCTIA_26005"/>
        <s v="F_BSCTIA_26008"/>
        <s v="F_CITIMX_25022"/>
        <s v="F_CITIMX_26013"/>
        <s v="F_CITIMX_26005"/>
        <s v="F_SABADEL_26007"/>
        <s v="F_SHF_23002"/>
        <s v="I_BANOBRA_26481"/>
        <s v="IM_BPAG28_270204"/>
        <s v="IM_BPAG28_270506"/>
        <s v="IS_BPA182_260903"/>
        <s v="JI_BIDINV_1-24X"/>
        <s v="JI_BIDINV_1-23S"/>
        <s v="JI_BIDINV_1-25S"/>
        <s v="JI_CABEI_1-24S"/>
        <s v="LD_BONDESD_260806"/>
        <s v="LF_BONDESF_270415"/>
        <s v="LF_BONDESF_260730"/>
        <s v="LF_BONDESF_261001"/>
        <s v="LF_BONDESF_261008"/>
        <s v="LF_BONDESF_261022"/>
        <s v="LF_BONDESF_261203"/>
        <s v="LF_BONDESF_270114"/>
        <s v="LF_BONDESF_270128"/>
        <s v="LF_BONDESF_270218"/>
        <s v="LF_BONDESF_271202"/>
        <s v="LF_BONDESF_270422"/>
        <s v="LF_BONDESF_270520"/>
        <s v="LF_BONDESF_270722"/>
        <s v="LF_BONDESF_270805"/>
        <s v="LF_BONDESF_270819"/>
        <s v="LF_BONDESF_270909"/>
        <s v="LF_BONDESF_270930"/>
        <s v="LF_BONDESF_271014"/>
        <s v="LG_BONDESG_270218"/>
        <s v="M_BONOS_361120"/>
        <s v="2_HICKOK_90"/>
        <s v="91_AC_24"/>
        <s v="91_ACBE_24L"/>
        <s v="91_BBPEN_26X"/>
        <s v="91_BIMBO_25-2"/>
        <s v="91_FEMSA_22L"/>
        <s v="91_GAP_24L"/>
        <s v="91_GCARSO_24"/>
        <s v="91_GMFIN_26"/>
        <s v="91_KIMBER_26-2"/>
        <s v="91_KOF_26-2"/>
        <s v="91_SIGMA_24"/>
        <s v="91_SIGMA_26"/>
        <s v="91_TOYOTA_26"/>
        <s v="91_VWLEASE_26"/>
        <s v="92_FEFA_00226"/>
        <s v="94_BACOMER_19-2"/>
        <s v="94_BANORTE_23-3"/>
        <s v="94_BANORTE_24X"/>
        <s v="94_BBVAMX_24-3"/>
        <s v="94_BBVAMX_26"/>
        <s v="94_BBVAMX_25-3"/>
        <s v="94_BBVAMX_25"/>
        <s v="94_BBVAMX_24"/>
        <s v="94_BBVAMX_23-2"/>
        <s v="94_BINBUR_24"/>
        <s v="94_BLADEX_26"/>
        <s v="94_BSMX_23"/>
        <s v="94_BSMX_25"/>
        <s v="94_BSMX_22"/>
        <s v="94_COMPART_24-2S"/>
        <s v="94_HSBC_24"/>
        <s v="94_SCOTIAB_24V"/>
        <s v="94_SCOTIAB_24"/>
        <s v="94_SCOTIAB_25"/>
        <s v="94_SCOTIAB_26"/>
        <s v="94_VWBANK_25"/>
        <s v="95_FEFA_25-2S"/>
        <s v="95_FEFA_25-2"/>
        <s v="95_FEFA_24-2"/>
        <s v="95_FEFA_25"/>
        <s v="95_FEFA_1-25"/>
        <s v="95_FNCOT_25-2"/>
        <s v="95_FNCOT_26"/>
        <s v="IQ_BPAG91_290111"/>
        <s v="IS_BPA182_320923"/>
        <s v="LF_BONDESF_290125"/>
        <s v="S_UDIBONO_281130"/>
        <s v="S_UDIBONO_351122"/>
        <s v="2U_CBIC002_300117"/>
        <s v="2U_CBIC004_310116"/>
        <s v="1I_ESGU_*"/>
        <s v="1I_ESGV_*"/>
        <s v="1I_IAU_*"/>
        <s v="1I_QQQ_*"/>
        <s v="1I_SOXX_*"/>
        <s v="1I_VGT_*"/>
        <s v="1I_VOO_*"/>
        <s v="1I_VWO_*"/>
        <s v="LF_BONDESF_261231"/>
        <s v="1I_EMBMXX_N"/>
        <s v="1I_IHYMXX_N"/>
        <s v="51_ST&amp;ER-7_ED"/>
        <s v="I_NAFIN_26295"/>
        <s v="I_BACMEXT_26435"/>
        <s v="I_BACMEXT_26295"/>
        <s v="I_BANOBRA_26435"/>
        <s v="I_BANOBRA_26305"/>
        <s v="I_BACMEXT_26481"/>
        <s v="I_SHF_26481"/>
        <s v="I_BANOBRA_26524"/>
        <s v="I_SHF_26524"/>
        <s v="I_BANOBRA_26351"/>
        <s v="I_BACMEXT_26393"/>
        <s v="I_BANOBRA_26393"/>
        <s v="1I_ACWI_*"/>
        <s v="51_FONSER1_F"/>
        <s v="1B_NAFTRAC_ISHRS"/>
        <s v="1I_USMV_*"/>
        <s v="MP_BONOS_330526"/>
        <s v="MP_BONOS_310529"/>
        <s v="CHE_JPMOR_9451000"/>
        <s v="1A_AMZN_*"/>
        <s v="1A_ASML1_N"/>
        <s v="1A_AVGO_*"/>
        <s v="1A_BABA_N"/>
        <s v="1A_CB_N"/>
        <s v="1A_CRM_*"/>
        <s v="1A_CSU_N"/>
        <s v="1A_DEO_N"/>
        <s v="1A_DSFIR_N"/>
        <s v="1A_HTHT_N"/>
        <s v="1A_ICE_*"/>
        <s v="1A_LSE_N"/>
        <s v="1A_MC_N"/>
        <s v="1A_MDT_N"/>
        <s v="1A_META_*"/>
        <s v="1A_MSFT_*"/>
        <s v="1A_NOWW_*"/>
        <s v="1A_NVO_N"/>
        <s v="1A_ORCL_*"/>
        <s v="1A_ROP1_N"/>
        <s v="1A_SHEL1_N"/>
        <s v="1A_SNPS_*"/>
        <s v="1A_STMN_N"/>
        <s v="1A_SU_N"/>
        <s v="1A_SUNB_*"/>
        <s v="1A_TCEHY_N"/>
        <s v="1A_TMO_*"/>
        <s v="1A_TTEN_N"/>
        <s v="1A_UBER_*"/>
        <s v="1A_1211_N"/>
        <s v="1_AC_*"/>
        <s v="1_AMX_B"/>
        <s v="1_CEMEX_CPO"/>
        <s v="1_ESENTIA_II"/>
        <s v="1_FEMSA_UBD"/>
        <s v="1_GAP_B"/>
        <s v="1_GCC_*"/>
        <s v="1_GENTERA_*"/>
        <s v="1_GFNORTE_O"/>
        <s v="1_GMEXICO_B"/>
        <s v="1_KIMBER_A"/>
        <s v="1_MEGA_CPO"/>
        <s v="1_OMA_B"/>
        <s v="1_PE&amp;OLES_*"/>
        <s v="1_PINFRA_*"/>
        <s v="1_SIGMAF_A"/>
        <s v="1_TLEVISA_CPO"/>
        <s v="1_VESTA_*"/>
        <s v="1_VISTA_A"/>
        <s v="1_WALMEX_*"/>
        <s v="41_BBAJIO_O"/>
        <s v="1I_AGED_N"/>
        <s v="1I_BCHN_N"/>
        <s v="1I_CHIP_N"/>
        <s v="1I_CIBR_*"/>
        <s v="1I_CNRG_*"/>
        <s v="1I_DGTL_N"/>
        <s v="1I_ECAR_N"/>
        <s v="1I_FXH_*"/>
        <s v="1I_FXZ_*"/>
        <s v="1I_HEAL_N"/>
        <s v="1I_IDNA_*"/>
        <s v="1I_ISAG_N"/>
        <s v="1I_IXJ_*"/>
        <s v="1I_LUXU_N"/>
        <s v="1I_LWCU1_N"/>
        <s v="1I_NRJC_N"/>
        <s v="1I_NXTG_*"/>
        <s v="1I_PHO_*"/>
        <s v="1I_RBOT_N"/>
        <s v="1I_REUSE_N"/>
        <s v="1I_SKYY_*"/>
        <s v="1I_XAID_N"/>
        <s v="1I_AFLMX_N"/>
        <s v="1I_IB1MXX_N"/>
        <s v="1I_IDTXX_N"/>
        <s v="1I_MBIL_N"/>
        <s v="1I_SDHMX_N"/>
        <s v="1I_TMX1X_N"/>
        <s v="1I_VMSTX_N"/>
        <s v="1I_SPMV_N"/>
        <s v="1_KOF_UBL"/>
        <s v="1A_AAF_N"/>
        <s v="1A_AMD_*"/>
        <s v="1A_AMGN_*"/>
        <s v="1A_APEI_*"/>
        <s v="1A_AZN1_N"/>
        <s v="1A_BN_N"/>
        <s v="1A_BSX_*"/>
        <s v="1A_CL_*"/>
        <s v="1A_CTEC1_N"/>
        <s v="1A_DHR_*"/>
        <s v="1A_DSY_N"/>
        <s v="1A_ELI_N"/>
        <s v="1A_EQIX_*"/>
        <s v="1A_ESSITYB_N"/>
        <s v="1A_GEBN_N"/>
        <s v="1A_GILD_*"/>
        <s v="1A_GS_*"/>
        <s v="1A_IBM_*"/>
        <s v="1A_INTC_*"/>
        <s v="1A_ISRG_*"/>
        <s v="1A_KGX_N"/>
        <s v="1A_LAUR_*"/>
        <s v="1A_LEG_N"/>
        <s v="1A_LLY_*"/>
        <s v="1A_LRN_*"/>
        <s v="1A_MELI_N"/>
        <s v="1A_NVDA_*"/>
        <s v="1A_PG_*"/>
        <s v="1A_PSON_N"/>
        <s v="1A_QIA_N"/>
        <s v="1A_RB_N"/>
        <s v="1A_REGN_*"/>
        <s v="1A_SGRO_N"/>
        <s v="1A_SHW_*"/>
        <s v="1A_SNY_N"/>
        <s v="1A_SUI_*"/>
        <s v="1A_UL_N"/>
        <s v="1A_UTG_N"/>
        <s v="1A_VNA_N"/>
        <s v="1A_VRTX_*"/>
        <s v="1A_VTR_*"/>
        <s v="1A_WELL_*"/>
        <s v="1A_WMI_*"/>
        <s v="1A_2897_N"/>
        <s v="1A_4519_N"/>
        <s v="1A_4578_N"/>
        <s v="1A_4912_N"/>
        <s v="1A_6370_N"/>
        <s v="1A_8113_N"/>
        <s v="S_UDIBONO_401115"/>
        <s v="1I_SPY_*"/>
        <s v="56_SAGDBMU_LX"/>
        <s v="1A_AAPL_*"/>
        <s v="1A_ABBV_*"/>
        <s v="1A_ACOF_N"/>
        <s v="1A_ADI_*"/>
        <s v="1A_AMAT_*"/>
        <s v="1A_ANET_*"/>
        <s v="1A_APD_*"/>
        <s v="1A_BAC_*"/>
        <s v="1A_BCS_N"/>
        <s v="1A_BNP_N"/>
        <s v="1A_CBRE_*"/>
        <s v="1A_CFRI_N"/>
        <s v="1A_CMI_*"/>
        <s v="1A_ENR_N"/>
        <s v="1A_GM_*"/>
        <s v="1A_GOOGL_*"/>
        <s v="1A_JBL_*"/>
        <s v="1A_JPM_*"/>
        <s v="1A_KO_*"/>
        <s v="1A_LNG_*"/>
        <s v="1A_LOW_*"/>
        <s v="1A_MAR_*"/>
        <s v="1A_MRSH_*"/>
        <s v="1A_MS_*"/>
        <s v="1A_MU_*"/>
        <s v="1A_NEM_*"/>
        <s v="1A_NFLX_*"/>
        <s v="1A_NOK_N"/>
        <s v="1A_NVS_N"/>
        <s v="1A_ORAN1_N"/>
        <s v="1A_PANW_*"/>
        <s v="1A_SLB_N"/>
        <s v="1A_SOFT_N"/>
        <s v="1A_STLD_*"/>
        <s v="1A_TSLA_*"/>
        <s v="1A_TSM_N"/>
        <s v="1A_UNH_*"/>
        <s v="1A_URI_*"/>
        <s v="1A_V_*"/>
        <s v="1A_VRT_*"/>
        <s v="1A_1299_N"/>
        <s v="1A_6301_N"/>
        <s v="1A_6501_N"/>
        <s v="1A_8411_N"/>
        <s v="CF_FIBRAPL_14"/>
        <s v="CF_FMTY_14"/>
        <s v="CHD_BSANT_5982000"/>
        <s v="1_GCARSO_A1"/>
        <s v="1_R_A"/>
        <s v="1A_AMT_*"/>
        <s v="1A_BMO_N"/>
        <s v="1A_CAT_*"/>
        <s v="1A_CEG_*"/>
        <s v="1A_CNP_*"/>
        <s v="1A_DE_*"/>
        <s v="1A_FAST_*"/>
        <s v="1A_FITB_*"/>
        <s v="1A_GFS_N"/>
        <s v="1A_JNJ_*"/>
        <s v="1A_KMI_*"/>
        <s v="1A_LIN1_N"/>
        <s v="1A_NEE_*"/>
        <s v="1A_RF_*"/>
        <s v="1A_ROK_*"/>
        <s v="1A_SRE_*"/>
        <s v="1A_TRP_N"/>
        <s v="1A_TXN_*"/>
        <s v="1A_ARMK_*"/>
        <s v="1A_C_*"/>
        <s v="1A_CRH1_N"/>
        <s v="1A_CSX_*"/>
        <s v="1A_DDOG_*"/>
        <s v="1A_EL_*"/>
        <s v="1A_ETN1_N"/>
        <s v="1A_GE_*"/>
        <s v="1A_GOOG_*"/>
        <s v="1A_IQV_*"/>
        <s v="1A_KR_*"/>
        <s v="1A_LHX_*"/>
        <s v="1A_LRCX_*"/>
        <s v="1A_MA_*"/>
        <s v="1A_MCD_*"/>
        <s v="1A_MDLZ_*"/>
        <s v="1A_MRVL1_*"/>
        <s v="1A_RACE_N"/>
        <s v="1A_TMUS_*"/>
        <s v="1A_TT_N"/>
        <s v="1A_WAB_*"/>
        <s v="1A_WMT_*"/>
        <s v="1A_XOM_*"/>
        <s v="1I_IVV_*"/>
        <s v="1I_SPY4_N"/>
        <s v="AIM_BAMMSA_SAMX17"/>
        <s v="AIM_GOLDMAN_SAMX16"/>
        <s v="CHD_JPMOR_8262000"/>
        <s v="D1_MEXQ32_410814"/>
        <s v="SWPS_3USDMXP_410814"/>
        <s v="1I_BBIL_N"/>
        <s v="1I_BIL_*"/>
        <s v="1I_IB01_N"/>
        <s v="1I_SHV_*"/>
        <s v="1I_TRIA_N"/>
        <s v="1I_USFR_*"/>
        <s v="1I_VDST_N"/>
        <s v="BI_CETES_270527"/>
        <s v="1_ASUR_B"/>
        <s v="1_BIMBO_A"/>
        <s v="BI_CETES_260806"/>
        <s v="LF_BONDESF_270225"/>
        <s v="91_ACBE_17"/>
        <s v="91_BIMBO_17"/>
        <s v="91_GPH_20"/>
        <s v="91_KOF_20"/>
        <s v="91_KOF_17"/>
        <s v="91_LIVEPOL_19"/>
        <s v="94_BLADEX_22-2"/>
        <s v="LF_BONDESF_270211"/>
        <s v="91_KOF_22X"/>
        <s v="94_BSMX_22-2"/>
        <s v="M_BONOS_270304"/>
        <s v="M_BONOS_260903"/>
        <s v="M_BONOS_320415"/>
        <s v="1I_EPP_*"/>
        <s v="1I_EWY_*"/>
        <s v="1I_EWZ_*"/>
        <s v="1I_SPSM_*"/>
        <s v="1I_VGK_*"/>
        <s v="1I_VJPA_N"/>
        <s v="1I_XSVM_*"/>
        <s v="52_STER-OP_ED"/>
        <s v="1I_EWJ_*"/>
        <s v="1I_500U_N"/>
        <s v="1B_IVVPESO_ISHRS"/>
        <s v="1I_MEUD_N"/>
        <s v="S_UDIBONO_461108"/>
        <s v="S_UDIBONO_370423"/>
        <s v="S_UDIBONO_470801"/>
        <s v="95_CFE_15U"/>
        <s v="95_FOVISCB_19-2U"/>
        <s v="BI_CETES_261112"/>
        <s v="IQ_BPAG91_290510"/>
        <s v="IS_BPA182_270121"/>
        <s v="LF_BONDESF_270923"/>
        <s v="LF_BONDESF_280127"/>
        <s v="LF_BONDESF_280210"/>
        <s v="LF_BONDESF_280330"/>
        <s v="LF_BONDESF_280420"/>
        <s v="LF_BONDESF_261217"/>
        <s v="LF_BONDESF_270318"/>
        <s v="LF_BONDESF_270401"/>
        <s v="IQ_BPAG91_300912"/>
        <s v="IS_BPA182_310327"/>
        <s v="LF_BONDESF_300124"/>
        <s v="LF_BONDESF_290719"/>
        <s v="LF_BONDESF_290222"/>
        <s v="LF_BONDESF_290111"/>
        <s v="LF_BONDESF_280224"/>
        <s v="M_BONOS_280302"/>
        <s v="1I_MB3M_N"/>
        <s v="1A_PDD_N"/>
        <s v="1I_QQQM_*"/>
        <s v="1_AERO_*"/>
        <s v="1_ALPEK_A"/>
        <s v="I_SHF_26295"/>
        <s v="1I_AFLT_N"/>
        <s v="1I_FLOA_N"/>
        <s v="1I_IEF_*"/>
        <s v="1I_IEI_*"/>
        <s v="1I_SDIA_N"/>
        <s v="1I_TLT_*"/>
        <s v="1I_VDCA_N"/>
        <s v="1I_VTIP_*"/>
        <s v="F_BACOMER_26395"/>
        <s v="F_BANSAN_26026"/>
        <s v="F_BANSAN_26019"/>
        <s v="LG_BONDESG_270506"/>
        <s v="IM_BPAG28_290503"/>
        <s v="IQ_BPAG91_310515"/>
        <s v="IQ_BPAG91_290913"/>
        <s v="IS_BPA182_330407"/>
        <s v="LF_BONDESF_280323"/>
        <s v="LF_BONDESF_290419"/>
        <s v="LF_BONDESF_310417"/>
        <s v="LF_BONDESF_360313"/>
        <s v="CHD_BSCTIA_2157000"/>
        <s v="IS_BPA182_290322"/>
        <s v="BI_CETES_271223"/>
        <s v="M_BONOS_471107"/>
        <s v="S_UDIBONO_501103"/>
        <s v="S_UDIBONO_541029"/>
        <s v="52_STER-OP_F"/>
        <s v="CF_DANHOS_13"/>
        <s v="CF_EDUCA_18"/>
        <s v="CF_FUNO_11"/>
        <s v="FF_FORION_20"/>
        <s v="FF_FVIA_16"/>
        <s v="M_BONOS_550429"/>
        <s v="S_UDIBONO_571011"/>
        <s v="S_UDIBONO_431112"/>
        <s v="52_SAM-ESG_ED"/>
        <s v="52_SAM-SHR_ED"/>
        <s v="D1_MEXF76_290422"/>
        <s v="91_GMFIN_24-2"/>
        <s v="1A_ADSK_*"/>
        <s v="1A_BA_*"/>
        <s v="1A_DIS_*"/>
        <s v="1A_EXPD_*"/>
        <s v="1A_FDS_*"/>
        <s v="1A_ILMN_*"/>
        <s v="1A_MNST_*"/>
        <s v="1A_NKE_*"/>
        <s v="1A_PYPL_*"/>
        <s v="1A_QCOM_*"/>
        <s v="1A_SBUX_*"/>
        <s v="1A_SEIC_*"/>
        <s v="1A_SHOP_N"/>
        <s v="1A_WDAY_*"/>
        <s v="1A_XYZ_*"/>
        <s v="1A_YUM_*"/>
        <s v="1I_GLD_*"/>
        <s v="1I_RSP_*"/>
        <s v="51_DEUDAOP_F"/>
        <s v="51_ST&amp;ER-7_F"/>
        <s v="__"/>
        <m/>
        <n v="0" u="1"/>
      </sharedItems>
    </cacheField>
    <cacheField name="Ex date/Efectos" numFmtId="14">
      <sharedItems containsDate="1" containsBlank="1" containsMixedTypes="1" minDate="2023-06-06T00:00:00" maxDate="2026-04-28T00:00:00" count="358">
        <s v=""/>
        <s v="24/07/2026"/>
        <m/>
        <s v="28/07/2026" u="1"/>
        <s v="31/07/2026" u="1"/>
        <s v="30/07/2026" u="1"/>
        <s v="23/07/2026" u="1"/>
        <s v="22/07/2026" u="1"/>
        <s v="20/07/2026" u="1"/>
        <s v="15/07/2026" u="1"/>
        <s v="14/07/2026" u="1"/>
        <s v="13/07/2026" u="1"/>
        <s v="10/07/2026" u="1"/>
        <s v="09/07/2026" u="1"/>
        <s v="07/07/2026" u="1"/>
        <s v="06/07/2026" u="1"/>
        <s v="02/07/2026" u="1"/>
        <s v="01/07/2026" u="1"/>
        <s v="30/06/2026" u="1"/>
        <s v="29/06/2026" u="1"/>
        <s v="26/06/2026" u="1"/>
        <s v="25/06/2026" u="1"/>
        <s v="24/06/2026" u="1"/>
        <s v="22/06/2026" u="1"/>
        <s v="19/06/2026" u="1"/>
        <s v="18/06/2026" u="1"/>
        <s v="17/06/2026" u="1"/>
        <s v="15/06/2026" u="1"/>
        <s v="12/06/2026" u="1"/>
        <s v="11/06/2026" u="1"/>
        <s v="08/06/2026" u="1"/>
        <s v="05/06/2026" u="1"/>
        <s v="04/06/2026" u="1"/>
        <s v="10/06/2026" u="1"/>
        <s v="03/06/2026" u="1"/>
        <s v="02/06/2026" u="1"/>
        <s v="01/06/2026" u="1"/>
        <s v="29/05/2026" u="1"/>
        <s v="28/05/2026" u="1"/>
        <s v="27/05/2026" u="1"/>
        <s v="26/05/2026" u="1"/>
        <s v="25/05/2026" u="1"/>
        <s v="22/05/2026" u="1"/>
        <s v="21/05/2026" u="1"/>
        <s v="20/05/2026" u="1"/>
        <s v="18/05/2026" u="1"/>
        <s v="15/05/2026" u="1"/>
        <s v="13/05/2026" u="1"/>
        <s v="30/03/2026" u="1"/>
        <s v="12/05/2026" u="1"/>
        <s v="11/05/2026" u="1"/>
        <s v="08/05/2026" u="1"/>
        <s v="06/05/2026" u="1"/>
        <s v="05/05/2026" u="1"/>
        <s v="04/05/2026" u="1"/>
        <s v="01/05/2026" u="1"/>
        <s v="30/04/2026" u="1"/>
        <s v="29/04/2026" u="1"/>
        <s v="28/04/2026" u="1"/>
        <s v="27/04/2026" u="1"/>
        <d v="2026-04-27T00:00:00" u="1"/>
        <s v="24/04/2026" u="1"/>
        <s v="22/04/2026" u="1"/>
        <s v="21/04/2026" u="1"/>
        <s v="20/04/2026" u="1"/>
        <s v="17/04/2026" u="1"/>
        <s v="16/04/2026" u="1"/>
        <s v="15/04/2026" u="1"/>
        <s v="14/04/2026" u="1"/>
        <s v="10/04/2026" u="1"/>
        <s v="09/04/2026" u="1"/>
        <s v="08/04/2026" u="1"/>
        <s v="07/04/2026" u="1"/>
        <s v="06/04/2026" u="1"/>
        <s v="01/04/2026" u="1"/>
        <s v="31/03/2026" u="1"/>
        <s v="27/03/2026" u="1"/>
        <s v="26/03/2026" u="1"/>
        <s v="24/03/2026" u="1"/>
        <s v="23/03/2026" u="1"/>
        <s v="20/03/2026" u="1"/>
        <s v="19/03/2026" u="1"/>
        <s v="17/03/2026" u="1"/>
        <s v="16/03/2026" u="1"/>
        <s v="13/03/2026" u="1"/>
        <s v="12/03/2026" u="1"/>
        <s v="11/03/2026" u="1"/>
        <s v="10/03/2026" u="1"/>
        <s v="09/03/2026" u="1"/>
        <s v="06/03/2026" u="1"/>
        <s v="05/03/2026" u="1"/>
        <s v="04/03/2026" u="1"/>
        <s v="03/03/2026" u="1"/>
        <s v="02/03/2026" u="1"/>
        <s v="27/02/2026" u="1"/>
        <s v="26/02/2026" u="1"/>
        <s v="25/02/2026" u="1"/>
        <s v="24/02/2026" u="1"/>
        <s v="23/02/2026" u="1"/>
        <s v="20/02/2026" u="1"/>
        <s v="19/02/2026" u="1"/>
        <s v="18/02/2026" u="1"/>
        <s v="17/02/2026" u="1"/>
        <s v="13/02/2026" u="1"/>
        <s v="12/02/2026" u="1"/>
        <s v="11/02/2026" u="1"/>
        <s v="10/02/2026" u="1"/>
        <s v="09/02/2026" u="1"/>
        <s v="06/02/2026" u="1"/>
        <s v="02/02/2026" u="1"/>
        <s v="30/01/2026" u="1"/>
        <s v="29/01/2026" u="1"/>
        <s v="27/01/2026" u="1"/>
        <s v="26/01/2026" u="1"/>
        <s v="23/01/2026" u="1"/>
        <s v="21/01/2026" u="1"/>
        <s v="20/01/2026" u="1"/>
        <s v="16/01/2026" u="1"/>
        <s v="15/01/2026" u="1"/>
        <s v="09/01/2026" u="1"/>
        <s v="08/01/2026" u="1"/>
        <s v="06/01/2026" u="1"/>
        <s v="31/12/2025" u="1"/>
        <s v="30/12/2025" u="1"/>
        <s v="29/12/2025" u="1"/>
        <s v="26/12/2025" u="1"/>
        <s v="24/12/2025" u="1"/>
        <s v="22/12/2025" u="1"/>
        <s v="19/12/2025" u="1"/>
        <s v="18/12/2025" u="1"/>
        <s v="17/12/2025" u="1"/>
        <s v="16/12/2025" u="1"/>
        <d v="2025-12-12T00:00:00" u="1"/>
        <s v="15/12/2025" u="1"/>
        <s v="12/12/2025" u="1"/>
        <s v="11/12/2025" u="1"/>
        <s v="10/12/2025" u="1"/>
        <s v="08/12/2025" u="1"/>
        <s v="05/12/2025" u="1"/>
        <s v="03/12/2025" u="1"/>
        <s v="04/12/2025" u="1"/>
        <s v="02/12/2025" u="1"/>
        <s v="01/12/2025" u="1"/>
        <s v="28/11/2025" u="1"/>
        <s v="27/11/2025" u="1"/>
        <s v="26/11/2025" u="1"/>
        <s v="25/11/2025" u="1"/>
        <s v="24/11/2025" u="1"/>
        <s v="21/11/2025" u="1"/>
        <s v="20/11/2025" u="1"/>
        <s v="19/11/2025" u="1"/>
        <s v="18/11/2025" u="1"/>
        <s v="17/11/2025" u="1"/>
        <s v="14/11/2025" u="1"/>
        <s v="29/09/2025" u="1"/>
        <s v="12/11/2025" u="1"/>
        <s v="10/11/2025" u="1"/>
        <s v="07/11/2025" u="1"/>
        <s v="06/11/2025" u="1"/>
        <s v="05/11/2025" u="1"/>
        <s v="04/11/2025" u="1"/>
        <s v="03/11/2025" u="1"/>
        <s v="31/10/2025" u="1"/>
        <s v="30/10/2025" u="1"/>
        <s v="29/10/2025" u="1"/>
        <s v="28/10/2025" u="1"/>
        <s v="24/10/2025" u="1"/>
        <s v="22/10/2025" u="1"/>
        <s v="20/10/2025" u="1"/>
        <s v="17/10/2025" u="1"/>
        <s v="16/10/2025" u="1"/>
        <s v="15/10/2025" u="1"/>
        <s v="14/10/2025" u="1"/>
        <s v="13/10/2025" u="1"/>
        <s v="10/10/2025" u="1"/>
        <s v="09/10/2025" u="1"/>
        <s v="07/10/2025" u="1"/>
        <s v="06/10/2025" u="1"/>
        <s v="03/10/2025" u="1"/>
        <s v="02/10/2025" u="1"/>
        <s v="01/10/2025" u="1"/>
        <s v="30/09/2025" u="1"/>
        <s v="26/09/2025" u="1"/>
        <s v="25/09/2025" u="1"/>
        <s v="24/09/2025" u="1"/>
        <s v="22/09/2025" u="1"/>
        <s v="19/09/2025" u="1"/>
        <s v="18/09/2025" u="1"/>
        <s v="16/09/2025" u="1"/>
        <s v="17/09/2025" u="1"/>
        <s v="15/09/2025" u="1"/>
        <s v="12/09/2025" u="1"/>
        <s v="11/09/2025" u="1"/>
        <s v="08/09/2025" u="1"/>
        <s v="05/09/2025" u="1"/>
        <s v="04/09/2025" u="1"/>
        <s v="03/09/2025" u="1"/>
        <s v="02/09/2025" u="1"/>
        <s v="29/08/2025" u="1"/>
        <s v="28/08/2025" u="1"/>
        <s v="26/08/2025" u="1"/>
        <s v="22/08/2025" u="1"/>
        <s v="21/08/2025" u="1"/>
        <s v="20/08/2025" u="1"/>
        <s v="19/08/2025" u="1"/>
        <s v="18/08/2025" u="1"/>
        <s v="15/08/2025" u="1"/>
        <s v="13/08/2025" u="1"/>
        <s v="12/08/2025" u="1"/>
        <s v="11/08/2025" u="1"/>
        <s v="08/08/2025" u="1"/>
        <s v="07/08/2025" u="1"/>
        <s v="06/08/2025" u="1"/>
        <s v="04/08/2025" u="1"/>
        <s v="01/08/2025" u="1"/>
        <s v="31/07/2025" u="1"/>
        <s v="30/07/2025" u="1"/>
        <s v="29/07/2025" u="1"/>
        <s v="28/07/2025" u="1"/>
        <s v="24/07/2025" u="1"/>
        <s v="22/07/2025" u="1"/>
        <d v="2025-03-31T00:00:00" u="1"/>
        <s v="21/07/2025" u="1"/>
        <s v="18/07/2025" u="1"/>
        <s v="17/07/2025" u="1"/>
        <s v="15/07/2025" u="1"/>
        <s v="11/07/2025" u="1"/>
        <s v="10/07/2025" u="1"/>
        <s v="09/07/2025" u="1"/>
        <s v="08/07/2025" u="1"/>
        <s v="07/07/2025" u="1"/>
        <s v="03/07/2025" u="1"/>
        <s v="02/07/2025" u="1"/>
        <s v="01/07/2025" u="1"/>
        <s v="30/06/2025" u="1"/>
        <s v="27/06/2025" u="1"/>
        <s v="26/06/2025" u="1"/>
        <s v="25/06/2025" u="1"/>
        <s v="24/06/2025" u="1"/>
        <s v="23/06/2025" u="1"/>
        <s v="20/06/2025" u="1"/>
        <s v="19/06/2025" u="1"/>
        <s v="18/06/2025" u="1"/>
        <s v="17/06/2025" u="1"/>
        <s v="16/06/2025" u="1"/>
        <s v="13/06/2025" u="1"/>
        <s v="12/06/2025" u="1"/>
        <s v="11/06/2025" u="1"/>
        <s v="10/06/2025" u="1"/>
        <s v="09/06/2025" u="1"/>
        <s v="06/06/2025" u="1"/>
        <s v="05/06/2025" u="1"/>
        <s v="04/06/2025" u="1"/>
        <s v="31/03/2025" u="1"/>
        <s v="03/06/2025" u="1"/>
        <s v="02/06/2025" u="1"/>
        <s v="30/05/2025" u="1"/>
        <s v="29/05/2025" u="1"/>
        <s v="28/05/2025" u="1"/>
        <s v="27/05/2025" u="1"/>
        <s v="26/05/2025" u="1"/>
        <s v="23/05/2025" u="1"/>
        <s v="22/05/2025" u="1"/>
        <s v="21/05/2025" u="1"/>
        <s v="20/05/2025" u="1"/>
        <s v="19/05/2025" u="1"/>
        <s v="16/05/2025" u="1"/>
        <s v="15/05/2025" u="1"/>
        <s v="14/05/2025" u="1"/>
        <s v="13/05/2025" u="1"/>
        <s v="12/05/2025" u="1"/>
        <s v="09/05/2025" u="1"/>
        <s v="08/05/2025" u="1"/>
        <s v="05/05/2025" u="1"/>
        <s v="02/05/2025" u="1"/>
        <s v="01/05/2025" u="1"/>
        <s v="30/04/2025" u="1"/>
        <s v="29/04/2025" u="1"/>
        <s v="28/03/2025" u="1"/>
        <s v="28/04/2025" u="1"/>
        <s v="25/04/2025" u="1"/>
        <s v="24/04/2025" u="1"/>
        <s v="22/04/2025" u="1"/>
        <s v="17/04/2025" u="1"/>
        <s v="21/04/2025" u="1"/>
        <s v="15/04/2025" u="1"/>
        <s v="14/04/2025" u="1"/>
        <s v="11/04/2025" u="1"/>
        <s v="10/04/2025" u="1"/>
        <s v="09/04/2025" u="1"/>
        <s v="08/04/2025" u="1"/>
        <s v="07/04/2025" u="1"/>
        <s v="04/04/2025" u="1"/>
        <s v="03/04/2025" u="1"/>
        <s v="02/04/2025" u="1"/>
        <s v="01/04/2025" u="1"/>
        <s v="27/03/2025" u="1"/>
        <s v="26/03/2025" u="1"/>
        <s v="25/03/2025" u="1"/>
        <s v="24/03/2025" u="1"/>
        <s v="21/03/2025" u="1"/>
        <d v="2025-03-21T00:00:00" u="1"/>
        <d v="2025-03-24T00:00:00" u="1"/>
        <d v="2025-03-25T00:00:00" u="1"/>
        <d v="2025-03-27T00:00:00" u="1"/>
        <d v="2025-03-20T00:00:00" u="1"/>
        <d v="2025-03-26T00:00:00" u="1"/>
        <s v="20/03/2025" u="1"/>
        <s v="19/03/2025" u="1"/>
        <s v="18/03/2025" u="1"/>
        <s v="17/03/2025" u="1"/>
        <s v="14/03/2025" u="1"/>
        <s v="13/03/2025" u="1"/>
        <s v="12/03/2025" u="1"/>
        <s v="07/03/2025" u="1"/>
        <s v="10/03/2025" u="1"/>
        <s v="06/03/2025" u="1"/>
        <s v="05/03/2025" u="1"/>
        <s v="04/03/2025" u="1"/>
        <s v="03/03/2025" u="1"/>
        <s v="28/02/2025" u="1"/>
        <s v="27/02/2025" u="1"/>
        <s v="26/02/2025" u="1"/>
        <s v="25/02/2025" u="1"/>
        <s v="21/02/2025" u="1"/>
        <s v="20/02/2025" u="1"/>
        <s v="18/02/2025" u="1"/>
        <s v="14/02/2025" u="1"/>
        <s v="13/02/2025" u="1"/>
        <s v="12/02/2025" u="1"/>
        <s v="11/02/2025" u="1"/>
        <s v="10/02/2025" u="1"/>
        <s v="07/02/2025" u="1"/>
        <s v="06/02/2025" u="1"/>
        <s v="05/02/2025" u="1"/>
        <s v="03/02/2025" u="1"/>
        <s v="31/01/2025" u="1"/>
        <s v="30/01/2025" u="1"/>
        <d v="2024-02-21T00:00:00" u="1"/>
        <d v="2024-02-22T00:00:00" u="1"/>
        <d v="2024-02-23T00:00:00" u="1"/>
        <d v="2024-02-20T00:00:00" u="1"/>
        <d v="2024-02-14T00:00:00" u="1"/>
        <d v="2024-02-15T00:00:00" u="1"/>
        <d v="2024-02-05T00:00:00" u="1"/>
        <d v="2024-02-07T00:00:00" u="1"/>
        <d v="2024-02-08T00:00:00" u="1"/>
        <d v="2024-02-01T00:00:00" u="1"/>
        <d v="2024-02-06T00:00:00" u="1"/>
        <d v="2024-02-02T00:00:00" u="1"/>
        <d v="2024-01-30T00:00:00" u="1"/>
        <d v="2024-01-25T00:00:00" u="1"/>
        <d v="2024-01-24T00:00:00" u="1"/>
        <d v="2024-01-18T00:00:00" u="1"/>
        <d v="2023-06-06T00:00:00" u="1"/>
        <d v="2024-01-19T00:00:00" u="1"/>
        <d v="2024-01-12T00:00:00" u="1"/>
        <d v="2024-01-17T00:00:00" u="1"/>
      </sharedItems>
    </cacheField>
    <cacheField name="Fecha Registro" numFmtId="14">
      <sharedItems containsDate="1" containsBlank="1" containsMixedTypes="1" minDate="1899-12-30T00:00:00" maxDate="2025-12-13T00:00:00" count="337">
        <s v=""/>
        <s v="24/07/2026"/>
        <m/>
        <s v="28/07/2026" u="1"/>
        <s v="31/07/2026" u="1"/>
        <s v="30/07/2026" u="1"/>
        <s v="23/07/2026" u="1"/>
        <s v="22/07/2026" u="1"/>
        <s v="20/07/2026" u="1"/>
        <s v="15/07/2026" u="1"/>
        <s v="10/07/2026" u="1"/>
        <s v="09/07/2026" u="1"/>
        <s v="07/07/2026" u="1"/>
        <s v="06/07/2026" u="1"/>
        <s v="02/07/2026" u="1"/>
        <s v="01/07/2026" u="1"/>
        <s v="30/06/2026" u="1"/>
        <s v="29/06/2026" u="1"/>
        <s v="26/06/2026" u="1"/>
        <s v="25/06/2026" u="1"/>
        <s v="24/06/2026" u="1"/>
        <s v="22/06/2026" u="1"/>
        <s v="19/06/2026" u="1"/>
        <s v="18/06/2026" u="1"/>
        <s v="17/06/2026" u="1"/>
        <s v="15/06/2026" u="1"/>
        <s v="12/06/2026" u="1"/>
        <s v="11/06/2026" u="1"/>
        <s v="08/06/2026" u="1"/>
        <s v="05/06/2026" u="1"/>
        <s v="04/06/2026" u="1"/>
        <s v="10/06/2026" u="1"/>
        <s v="03/06/2026" u="1"/>
        <s v="02/06/2026" u="1"/>
        <s v="01/06/2026" u="1"/>
        <s v="29/05/2026" u="1"/>
        <s v="28/05/2026" u="1"/>
        <s v="27/05/2026" u="1"/>
        <s v="26/05/2026" u="1"/>
        <s v="25/05/2026" u="1"/>
        <s v="22/05/2026" u="1"/>
        <s v="21/05/2026" u="1"/>
        <s v="20/05/2026" u="1"/>
        <s v="18/05/2026" u="1"/>
        <s v="19/05/2026" u="1"/>
        <s v="15/05/2026" u="1"/>
        <s v="13/05/2026" u="1"/>
        <s v="30/03/2026" u="1"/>
        <s v="12/05/2026" u="1"/>
        <s v="11/05/2026" u="1"/>
        <s v="08/05/2026" u="1"/>
        <s v="05/05/2026" u="1"/>
        <s v="04/05/2026" u="1"/>
        <s v="01/05/2026" u="1"/>
        <s v="30/04/2026" u="1"/>
        <s v="29/04/2026" u="1"/>
        <s v="28/04/2026" u="1"/>
        <s v="27/04/2026" u="1"/>
        <s v="31/03/2026" u="1"/>
        <s v="24/04/2026" u="1"/>
        <s v="22/04/2026" u="1"/>
        <s v="21/04/2026" u="1"/>
        <s v="17/04/2026" u="1"/>
        <s v="20/04/2026" u="1"/>
        <s v="15/04/2026" u="1"/>
        <s v="14/04/2026" u="1"/>
        <s v="10/04/2026" u="1"/>
        <s v="09/04/2026" u="1"/>
        <s v="07/04/2026" u="1"/>
        <s v="06/04/2026" u="1"/>
        <s v="02/04/2026" u="1"/>
        <s v="01/04/2026" u="1"/>
        <s v="27/03/2026" u="1"/>
        <s v="26/03/2026" u="1"/>
        <s v="24/03/2026" u="1"/>
        <s v="23/03/2026" u="1"/>
        <s v="20/03/2026" u="1"/>
        <s v="19/03/2026" u="1"/>
        <s v="17/03/2026" u="1"/>
        <s v="16/03/2026" u="1"/>
        <s v="18/03/2026" u="1"/>
        <s v="13/03/2026" u="1"/>
        <s v="12/03/2026" u="1"/>
        <s v="11/03/2026" u="1"/>
        <s v="10/03/2026" u="1"/>
        <s v="09/03/2026" u="1"/>
        <s v="06/03/2026" u="1"/>
        <s v="05/03/2026" u="1"/>
        <s v="04/03/2026" u="1"/>
        <s v="03/03/2026" u="1"/>
        <s v="27/02/2026" u="1"/>
        <s v="02/03/2026" u="1"/>
        <s v="26/02/2026" u="1"/>
        <s v="25/02/2026" u="1"/>
        <s v="24/02/2026" u="1"/>
        <s v="23/02/2026" u="1"/>
        <s v="20/02/2026" u="1"/>
        <s v="19/02/2026" u="1"/>
        <s v="18/02/2026" u="1"/>
        <s v="17/02/2026" u="1"/>
        <s v="13/02/2026" u="1"/>
        <s v="12/02/2026" u="1"/>
        <s v="11/02/2026" u="1"/>
        <s v="10/02/2026" u="1"/>
        <s v="09/02/2026" u="1"/>
        <s v="06/02/2026" u="1"/>
        <s v="30/01/2026" u="1"/>
        <s v="02/02/2026" u="1"/>
        <s v="29/01/2026" u="1"/>
        <s v="27/01/2026" u="1"/>
        <s v="23/01/2026" u="1"/>
        <s v="21/01/2026" u="1"/>
        <s v="20/01/2026" u="1"/>
        <s v="16/01/2026" u="1"/>
        <s v="09/01/2026" u="1"/>
        <s v="08/01/2026" u="1"/>
        <s v="06/01/2026" u="1"/>
        <s v="31/12/2025" u="1"/>
        <s v="30/12/2025" u="1"/>
        <s v="29/12/2025" u="1"/>
        <s v="26/12/2025" u="1"/>
        <s v="24/12/2025" u="1"/>
        <s v="22/12/2025" u="1"/>
        <s v="19/12/2025" u="1"/>
        <s v="18/12/2025" u="1"/>
        <s v="16/12/2025" u="1"/>
        <s v="17/12/2025" u="1"/>
        <d v="2025-12-12T00:00:00" u="1"/>
        <s v="15/12/2025" u="1"/>
        <s v="12/12/2025" u="1"/>
        <s v="11/12/2025" u="1"/>
        <s v="10/12/2025" u="1"/>
        <s v="05/12/2025" u="1"/>
        <s v="08/12/2025" u="1"/>
        <s v="04/12/2025" u="1"/>
        <s v="03/12/2025" u="1"/>
        <s v="02/12/2025" u="1"/>
        <s v="01/12/2025" u="1"/>
        <s v="28/11/2025" u="1"/>
        <s v="27/11/2025" u="1"/>
        <s v="26/11/2025" u="1"/>
        <s v="25/11/2025" u="1"/>
        <s v="24/11/2025" u="1"/>
        <s v="21/11/2025" u="1"/>
        <s v="20/11/2025" u="1"/>
        <s v="19/11/2025" u="1"/>
        <s v="17/11/2025" u="1"/>
        <s v="10/11/2025" u="1"/>
        <s v="14/11/2025" u="1"/>
        <s v="29/09/2025" u="1"/>
        <s v="12/11/2025" u="1"/>
        <s v="11/11/2025" u="1"/>
        <s v="07/11/2025" u="1"/>
        <s v="06/11/2025" u="1"/>
        <s v="03/11/2025" u="1"/>
        <s v="31/10/2025" u="1"/>
        <s v="30/10/2025" u="1"/>
        <s v="29/10/2025" u="1"/>
        <s v="28/10/2025" u="1"/>
        <s v="24/10/2025" u="1"/>
        <s v="22/10/2025" u="1"/>
        <s v="20/10/2025" u="1"/>
        <s v="17/10/2025" u="1"/>
        <s v="15/10/2025" u="1"/>
        <s v="10/10/2025" u="1"/>
        <s v="09/10/2025" u="1"/>
        <s v="06/10/2025" u="1"/>
        <s v="03/10/2025" u="1"/>
        <s v="02/10/2025" u="1"/>
        <s v="01/10/2025" u="1"/>
        <s v="30/09/2025" u="1"/>
        <s v="26/09/2025" u="1"/>
        <s v="25/09/2025" u="1"/>
        <s v="24/09/2025" u="1"/>
        <s v="22/09/2025" u="1"/>
        <s v="19/09/2025" u="1"/>
        <s v="16/09/2025" u="1"/>
        <s v="17/09/2025" u="1"/>
        <s v="15/09/2025" u="1"/>
        <s v="12/09/2025" u="1"/>
        <s v="11/09/2025" u="1"/>
        <s v="08/09/2025" u="1"/>
        <s v="05/09/2025" u="1"/>
        <s v="04/09/2025" u="1"/>
        <s v="03/09/2025" u="1"/>
        <s v="02/09/2025" u="1"/>
        <s v="29/08/2025" u="1"/>
        <s v="28/08/2025" u="1"/>
        <s v="26/08/2025" u="1"/>
        <s v="22/08/2025" u="1"/>
        <s v="21/08/2025" u="1"/>
        <s v="20/08/2025" u="1"/>
        <s v="18/08/2025" u="1"/>
        <s v="15/08/2025" u="1"/>
        <s v="13/08/2025" u="1"/>
        <s v="12/08/2025" u="1"/>
        <s v="11/08/2025" u="1"/>
        <s v="08/08/2025" u="1"/>
        <s v="07/08/2025" u="1"/>
        <s v="06/08/2025" u="1"/>
        <s v="04/08/2025" u="1"/>
        <s v="01/08/2025" u="1"/>
        <s v="31/07/2025" u="1"/>
        <s v="30/07/2025" u="1"/>
        <s v="29/07/2025" u="1"/>
        <s v="28/07/2025" u="1"/>
        <s v="24/07/2025" u="1"/>
        <d v="2025-03-31T00:00:00" u="1"/>
        <s v="21/07/2025" u="1"/>
        <s v="18/07/2025" u="1"/>
        <s v="15/07/2025" u="1"/>
        <s v="11/07/2025" u="1"/>
        <s v="10/07/2025" u="1"/>
        <s v="09/07/2025" u="1"/>
        <s v="07/07/2025" u="1"/>
        <s v="03/07/2025" u="1"/>
        <s v="02/07/2025" u="1"/>
        <s v="01/07/2025" u="1"/>
        <s v="30/06/2025" u="1"/>
        <s v="27/06/2025" u="1"/>
        <s v="26/06/2025" u="1"/>
        <s v="25/06/2025" u="1"/>
        <s v="24/06/2025" u="1"/>
        <s v="23/06/2025" u="1"/>
        <s v="20/06/2025" u="1"/>
        <s v="18/06/2025" u="1"/>
        <s v="17/06/2025" u="1"/>
        <s v="16/06/2025" u="1"/>
        <s v="13/06/2025" u="1"/>
        <s v="12/06/2025" u="1"/>
        <s v="11/06/2025" u="1"/>
        <s v="10/06/2025" u="1"/>
        <s v="09/06/2025" u="1"/>
        <s v="06/06/2025" u="1"/>
        <s v="05/06/2025" u="1"/>
        <s v="04/06/2025" u="1"/>
        <s v="31/03/2025" u="1"/>
        <s v="02/06/2025" u="1"/>
        <s v="30/05/2025" u="1"/>
        <s v="29/05/2025" u="1"/>
        <s v="28/05/2025" u="1"/>
        <s v="27/05/2025" u="1"/>
        <s v="23/05/2025" u="1"/>
        <s v="22/05/2025" u="1"/>
        <s v="21/05/2025" u="1"/>
        <s v="20/05/2025" u="1"/>
        <s v="19/05/2025" u="1"/>
        <s v="16/05/2025" u="1"/>
        <s v="15/05/2025" u="1"/>
        <s v="14/05/2025" u="1"/>
        <s v="13/05/2025" u="1"/>
        <s v="12/05/2025" u="1"/>
        <s v="09/05/2025" u="1"/>
        <s v="08/05/2025" u="1"/>
        <s v="06/05/2025" u="1"/>
        <s v="05/05/2025" u="1"/>
        <s v="01/05/2025" u="1"/>
        <s v="30/04/2025" u="1"/>
        <s v="29/04/2025" u="1"/>
        <s v="28/04/2025" u="1"/>
        <s v="25/04/2025" u="1"/>
        <s v="23/04/2025" u="1"/>
        <s v="22/04/2025" u="1"/>
        <s v="18/04/2025" u="1"/>
        <s v="17/04/2025" u="1"/>
        <s v="21/04/2025" u="1"/>
        <s v="15/04/2025" u="1"/>
        <s v="16/04/2025" u="1"/>
        <s v="11/04/2025" u="1"/>
        <s v="10/04/2025" u="1"/>
        <s v="09/04/2025" u="1"/>
        <s v="04/04/2025" u="1"/>
        <s v="03/04/2025" u="1"/>
        <s v="02/04/2025" u="1"/>
        <s v="01/04/2025" u="1"/>
        <s v="28/03/2025" u="1"/>
        <s v="27/03/2025" u="1"/>
        <s v="26/03/2025" u="1"/>
        <s v="25/03/2025" u="1"/>
        <s v="24/03/2025" u="1"/>
        <s v="21/03/2025" u="1"/>
        <d v="2025-03-21T00:00:00" u="1"/>
        <d v="2025-03-24T00:00:00" u="1"/>
        <d v="2025-03-25T00:00:00" u="1"/>
        <d v="2025-03-27T00:00:00" u="1"/>
        <d v="2025-03-28T00:00:00" u="1"/>
        <d v="2025-03-20T00:00:00" u="1"/>
        <d v="2025-03-26T00:00:00" u="1"/>
        <s v="20/03/2025" u="1"/>
        <s v="18/03/2025" u="1"/>
        <s v="17/03/2025" u="1"/>
        <s v="14/03/2025" u="1"/>
        <s v="13/03/2025" u="1"/>
        <s v="12/03/2025" u="1"/>
        <s v="07/03/2025" u="1"/>
        <s v="10/03/2025" u="1"/>
        <s v="06/03/2025" u="1"/>
        <s v="05/03/2025" u="1"/>
        <s v="04/03/2025" u="1"/>
        <s v="03/03/2025" u="1"/>
        <s v="28/02/2025" u="1"/>
        <s v="26/02/2025" u="1"/>
        <s v="27/02/2025" u="1"/>
        <s v="25/02/2025" u="1"/>
        <s v="21/02/2025" u="1"/>
        <s v="20/02/2025" u="1"/>
        <s v="18/02/2025" u="1"/>
        <s v="14/02/2025" u="1"/>
        <s v="12/02/2025" u="1"/>
        <s v="11/02/2025" u="1"/>
        <s v="10/02/2025" u="1"/>
        <s v="07/02/2025" u="1"/>
        <s v="06/02/2025" u="1"/>
        <s v="05/02/2025" u="1"/>
        <s v="03/02/2025" u="1"/>
        <s v="31/01/2025" u="1"/>
        <s v="30/01/2025" u="1"/>
        <d v="2024-02-22T00:00:00" u="1"/>
        <d v="2024-02-23T00:00:00" u="1"/>
        <d v="2024-02-26T00:00:00" u="1"/>
        <d v="2024-02-21T00:00:00" u="1"/>
        <d v="2024-02-15T00:00:00" u="1"/>
        <d v="2024-02-16T00:00:00" u="1"/>
        <d v="2024-02-06T00:00:00" u="1"/>
        <d v="2024-02-08T00:00:00" u="1"/>
        <d v="2024-02-09T00:00:00" u="1"/>
        <d v="2024-02-02T00:00:00" u="1"/>
        <d v="2024-02-07T00:00:00" u="1"/>
        <d v="2024-02-05T00:00:00" u="1"/>
        <d v="2024-01-31T00:00:00" u="1"/>
        <d v="2024-01-26T00:00:00" u="1"/>
        <d v="1899-12-30T00:00:00" u="1"/>
        <d v="2024-01-25T00:00:00" u="1"/>
        <d v="2024-01-18T00:00:00" u="1"/>
        <d v="2024-01-16T00:00:00" u="1"/>
        <d v="2024-01-19T00:00:00" u="1"/>
        <d v="2024-01-22T00:00:00" u="1"/>
      </sharedItems>
    </cacheField>
    <cacheField name="Fecha Pago" numFmtId="0">
      <sharedItems containsBlank="1" containsMixedTypes="1" containsNumber="1" containsInteger="1" minValue="0" maxValue="46027" count="44">
        <s v=""/>
        <s v="17/08/2026"/>
        <s v="27/07/2026"/>
        <m/>
        <n v="46024" u="1"/>
        <n v="46027" u="1"/>
        <n v="46022" u="1"/>
        <n v="45863" u="1"/>
        <n v="45741" u="1"/>
        <n v="45742" u="1"/>
        <n v="45777" u="1"/>
        <n v="45743" u="1"/>
        <n v="45747" u="1"/>
        <n v="45744" u="1"/>
        <n v="45749" u="1"/>
        <n v="45763" u="1"/>
        <n v="45779" u="1"/>
        <n v="45786" u="1"/>
        <n v="45791" u="1"/>
        <n v="45762" u="1"/>
        <n v="45754" u="1"/>
        <n v="45365" u="1"/>
        <n v="45377" u="1"/>
        <n v="45376" u="1"/>
        <n v="45359" u="1"/>
        <n v="45373" u="1"/>
        <n v="45358" u="1"/>
        <n v="45350" u="1"/>
        <n v="45351" u="1"/>
        <n v="45362" u="1"/>
        <n v="45336" u="1"/>
        <n v="45360" u="1"/>
        <n v="45338" u="1"/>
        <n v="45345" u="1"/>
        <n v="45386" u="1"/>
        <n v="45352" u="1"/>
        <n v="45335" u="1"/>
        <n v="45329" u="1"/>
        <n v="0" u="1"/>
        <n v="45337" u="1"/>
        <n v="45321" u="1"/>
        <n v="45323" u="1"/>
        <n v="45342" u="1"/>
        <n v="45331" u="1"/>
      </sharedItems>
    </cacheField>
    <cacheField name="Tipo de derecho" numFmtId="14">
      <sharedItems containsDate="1" containsBlank="1" containsMixedTypes="1" minDate="1899-12-30T00:00:00" maxDate="1899-12-31T00:00:00" count="16">
        <s v=""/>
        <s v="Dividendo en efectivo"/>
        <s v="Distribución en efectivo"/>
        <m/>
        <s v="Canje simple" u="1"/>
        <s v="Reembolso" u="1"/>
        <s v="Dividendo en efectivo / Dividendo en acciones" u="1"/>
        <s v="Split" u="1"/>
        <s v="Suscripción" u="1"/>
        <s v="Otro" u="1"/>
        <s v="Split inverso" u="1"/>
        <d v="1899-12-30T00:00:00" u="1"/>
        <s v="Escisión" u="1"/>
        <s v="Dividendo en acciones" u="1"/>
        <s v="Emisión inicial" u="1"/>
        <s v="Distribución en acciones" u="1"/>
      </sharedItems>
    </cacheField>
    <cacheField name="Estatus" numFmtId="14">
      <sharedItems containsDate="1" containsBlank="1" containsMixedTypes="1" minDate="1899-12-30T00:00:00" maxDate="1899-12-31T00:00:00" count="9">
        <s v=""/>
        <s v="Aplicado"/>
        <m/>
        <s v="Pendiente" u="1"/>
        <s v="Cancelado" u="1"/>
        <s v="Pagado" u="1"/>
        <s v="Informativo" u="1"/>
        <d v="1899-12-30T00:00:00" u="1"/>
        <s v="Definitivo" u="1"/>
      </sharedItems>
    </cacheField>
    <cacheField name="Proporción/importe" numFmtId="0">
      <sharedItems containsBlank="1" count="1433" longText="1">
        <s v=""/>
        <s v="Option Number: &quot;001&quot; Option Type: &quot;Cash&quot; Default Option: &quot;Yes&quot; Gross Dividend Rate: &quot;1.0885 USD&quot; _x000a_Option Number: &quot;002&quot; Option Type: &quot;Security&quot; Default Option: &quot;No&quot; _x000a_"/>
        <s v="SERIE(S) '16' CUPON VIGENTE 0 CUPON PAGO 0 A MXN $ 0.3889785940707460 "/>
        <m/>
        <s v="Option Number: &quot;001&quot; Option Type: &quot;Cash&quot; Default Option: &quot;Yes&quot; Gross Dividend Rate: &quot;2.15072 USD&quot; Net Dividend Rate: &quot;1.828112 USD&quot; _x000a_Option Number: &quot;002&quot; Option Type: &quot;Security&quot; Default Option: &quot;No&quot; _x000a_" u="1"/>
        <s v="Option Number: &quot;001&quot; Option Type: &quot;Cash&quot; Default Option: &quot;Yes&quot; Gross Dividend Rate: &quot;1.15 USD&quot; _x000a_" u="1"/>
        <s v="Option Number: &quot;001&quot; Option Type: &quot;Cash&quot; Default Option: &quot;Yes&quot; _x000a_" u="1"/>
        <s v="Option Number: &quot;001&quot; Option Type: &quot;Cash&quot; Default Option: &quot;Yes&quot; Gross Dividend Rate: &quot;1.71 CAD&quot; Net Dividend Rate: &quot;1.2825 CAD&quot; _x000a_Option Number: &quot;002&quot; Option Type: &quot;Security&quot; Default Option: &quot;No&quot; _x000a_" u="1"/>
        <s v="Option Number: &quot;001&quot; Option Type: &quot;Cash&quot; Default Option: &quot;Yes&quot; Gross Dividend Rate: &quot;0.26 USD&quot; _x000a_" u="1"/>
        <s v="Option Number: &quot;001&quot; Option Type: &quot;Cash&quot; Default Option: &quot;Yes&quot; Gross Dividend Rate: &quot;1.42 USD&quot; _x000a_Option Number: &quot;002&quot; Option Type: &quot;Security&quot; Default Option: &quot;No&quot; _x000a_" u="1"/>
        <s v="Option Number: &quot;001&quot; Option Type: &quot;Cash&quot; Default Option: &quot;Yes&quot; Gross Dividend Rate: &quot;0.99 USD&quot; _x000a_Option Number: &quot;002&quot; Option Type: &quot;Security&quot; Default Option: &quot;No&quot; _x000a_" u="1"/>
        <s v="Option Number: &quot;001&quot; Option Type: &quot;Cash&quot; Default Option: &quot;Yes&quot; Gross Dividend Rate: &quot;1.25 USD&quot; _x000a_Option Number: &quot;002&quot; Option Type: &quot;Security&quot; Default Option: &quot;No&quot; _x000a_" u="1"/>
        <s v="Option Number: &quot;001&quot; Option Type: &quot;Cash&quot; Default Option: &quot;Yes&quot; Gross Dividend Rate: &quot;0.53 USD&quot; _x000a_Option Number: &quot;002&quot; Option Type: &quot;Security&quot; Default Option: &quot;No&quot; _x000a_" u="1"/>
        <s v="Option Number: &quot;001&quot; Option Type: &quot;Cash&quot; Default Option: &quot;Yes&quot; Gross Dividend Rate: &quot;1.63 USD&quot; _x000a_Option Number: &quot;002&quot; Option Type: &quot;Security&quot; Default Option: &quot;No&quot; _x000a_" u="1"/>
        <s v="DIVIDENDO ORDINARIO: SERIE(S) 'UB' A MXN $0.99; SERIE(S) 'UBD' A MXN $1.188DIVIDENDO EXTRAORDINARIO: SERIE(S) 'UB' A MXN $1.679125; SERIE(S) 'UBD' A MXN $2.014925 " u="1"/>
        <s v="Option Number: &quot;001&quot; Option Type: &quot;Cash&quot; Default Option: &quot;Yes&quot; Gross Dividend Rate: &quot;1.73 USD&quot; _x000a_Option Number: &quot;002&quot; Option Type: &quot;Security&quot; Default Option: &quot;No&quot; _x000a_" u="1"/>
        <s v="USD - DÓLAR AMERICANO $ 0.0199919207772 " u="1"/>
        <s v="UBL MXN -  $ 1.935A  MXN - $ 0.241875D  MXN - $ 0.241875 " u="1"/>
        <s v="Option Number: &quot;001&quot; Option Type: &quot;Cash&quot; Default Option: &quot;Yes&quot; Gross Dividend Rate: &quot;0.5 USD&quot; _x000a_Option Number: &quot;002&quot; Option Type: &quot;Security&quot; Default Option: &quot;No&quot; _x000a_" u="1"/>
        <s v="Option Number: &quot;001&quot; Option Type: &quot;Cash&quot; Default Option: &quot;Yes&quot; Gross Dividend Rate: &quot;0.75 USD&quot; _x000a_" u="1"/>
        <s v="Option Number: &quot;001&quot; Option Type: &quot;Cash&quot; Default Option: &quot;Yes&quot; Gross Dividend Rate: &quot;0.06 USD&quot; _x000a_Option Number: &quot;002&quot; Option Type: &quot;Security&quot; Default Option: &quot;No&quot; _x000a_" u="1"/>
        <s v="Option Number: &quot;001&quot; Option Type: &quot;Cash&quot; Default Option: &quot;Yes&quot; Gross Dividend Rate: &quot;0.87 USD&quot; _x000a_" u="1"/>
        <s v="Option Number: &quot;001&quot; Option Type: &quot;Cash&quot; Default Option: &quot;Yes&quot; Gross Dividend Rate: &quot;0.35 USD&quot; _x000a_" u="1"/>
        <s v="Option Number: &quot;001&quot; Option Type: &quot;Cash&quot; Default Option: &quot;Yes&quot; Gross Dividend Rate: &quot;1.5 USD&quot; _x000a_" u="1"/>
        <s v="Option Number: &quot;001&quot; Option Type: &quot;Cash&quot; Default Option: &quot;Yes&quot; Gross Dividend Rate: &quot;0.15 USD&quot; _x000a_" u="1"/>
        <s v="Option Number: &quot;001&quot; Option Type: &quot;Cash&quot; Default Option: &quot;Yes&quot; Gross Dividend Rate: &quot;0.47 USD&quot; _x000a_Option Number: &quot;002&quot; Option Type: &quot;Security&quot; Default Option: &quot;No&quot; _x000a_" u="1"/>
        <s v="Option Number: &quot;001&quot; Option Type: &quot;Security&quot; Default Option: &quot;Yes&quot; New To Old: &quot;1.0&quot; - &quot;1.0&quot; _x000a_" u="1"/>
        <s v="Proporción - Opción 1 " u="1"/>
        <s v="MXN $ 0.55 " u="1"/>
        <s v="Option Number: &quot;001&quot; Option Type: &quot;Cash&quot; Default Option: &quot;Yes&quot; Gross Dividend Rate: &quot;0.267622 USD&quot; Net Dividend Rate: &quot;0.267622 USD&quot; _x000a_" u="1"/>
        <s v="Option Number: &quot;001&quot; Option Type: &quot;Cash&quot; Default Option: &quot;Yes&quot; Gross Dividend Rate: &quot;0.319332 USD&quot; _x000a_" u="1"/>
        <s v="Option Number: &quot;001&quot; Option Type: &quot;Cash&quot; Default Option: &quot;Yes&quot; Gross Dividend Rate: &quot;0.311059 USD&quot; _x000a_" u="1"/>
        <s v="Option Number: &quot;001&quot; Option Type: &quot;Cash&quot; Default Option: &quot;Yes&quot; Gross Dividend Rate: &quot;0.362536 USD&quot; _x000a_" u="1"/>
        <s v="Option Number: &quot;001&quot; Option Type: &quot;Cash&quot; Default Option: &quot;Yes&quot; Gross Dividend Rate: &quot;0.31803 USD&quot; _x000a_" u="1"/>
        <s v="Option Number: &quot;001&quot; Option Type: &quot;Cash&quot; Default Option: &quot;Yes&quot; Gross Dividend Rate: &quot;0.6804 USD&quot; _x000a_" u="1"/>
        <s v="Option Number: &quot;001&quot; Option Type: &quot;Cash&quot; Default Option: &quot;Yes&quot; _x000a_Option Number: &quot;002&quot; Option Type: &quot;Cash&quot; Default Option: &quot;Yes&quot; Gross Dividend Rate: &quot;0.85 EUR&quot; Net Dividend Rate: &quot;0.6375 EUR&quot; _x000a_" u="1"/>
        <s v="Option Number: &quot;001&quot; Option Type: &quot;Cash&quot; Default Option: &quot;Yes&quot; Gross Dividend Rate: &quot;1.12 USD&quot; _x000a_" u="1"/>
        <s v="Option Number: &quot;001&quot; Option Type: &quot;Cash&quot; Default Option: &quot;Yes&quot; Gross Dividend Rate: &quot;0.52 USD&quot; _x000a_Option Number: &quot;002&quot; Option Type: &quot;Security&quot; Default Option: &quot;No&quot; _x000a_" u="1"/>
        <s v="Option Number: &quot;001&quot; Option Type: &quot;Cash&quot; Default Option: &quot;Yes&quot; Gross Dividend Rate: &quot;1.62 USD&quot; _x000a_" u="1"/>
        <s v="Option Number: &quot;001&quot; Option Type: &quot;Cash&quot; Default Option: &quot;Yes&quot; Gross Dividend Rate: &quot;0.4 USD&quot; _x000a_Option Number: &quot;002&quot; Option Type: &quot;Security&quot; Default Option: &quot;No&quot; _x000a_" u="1"/>
        <s v="Option Number: &quot;001&quot; Option Type: &quot;Cash&quot; Default Option: &quot;Yes&quot; Gross Dividend Rate: &quot;0.8775 CAD&quot; Net Dividend Rate: &quot;0.658125 CAD&quot; _x000a_" u="1"/>
        <s v="SERIE(S) 'ISHRS' CUPON VIGENTE 0 CUPON PAGO 0 A MXN $ 0.49605304689, DE LOS CUALES $0.01756640313 CORRESPONDEN A LA CUFIN 2013, $0.44254935561 A LA CUFIN 2014 Y $0.03593728815 A LA CUFIN 2026. " u="1"/>
        <s v="Option Number: &quot;001&quot; Option Type: &quot;Cash&quot; Default Option: &quot;Yes&quot; Gross Dividend Rate: &quot;66.0 JPY&quot; Net Dividend Rate: &quot;55.8921 JPY&quot; _x000a_" u="1"/>
        <s v="Option Number: &quot;001&quot; Option Type: &quot;Cash&quot; Default Option: &quot;Yes&quot; Gross Dividend Rate: &quot;70.0 JPY&quot; Net Dividend Rate: &quot;59.2795 JPY&quot; _x000a_" u="1"/>
        <s v="Option Number: &quot;001&quot; Option Type: &quot;Cash&quot; Default Option: &quot;Yes&quot; Gross Dividend Rate: &quot;17.0 JPY&quot; Net Dividend Rate: &quot;14.39645 JPY&quot; _x000a_" u="1"/>
        <s v="Option Number: &quot;001&quot; Option Type: &quot;Cash&quot; Default Option: &quot;Yes&quot; Gross Dividend Rate: &quot;11.0 JPY&quot; Net Dividend Rate: &quot;9.31535 JPY&quot; _x000a_" u="1"/>
        <s v="Option Number: &quot;001&quot; Option Type: &quot;Cash&quot; Default Option: &quot;Yes&quot; Gross Dividend Rate: &quot;1.9622 USD&quot; _x000a_" u="1"/>
        <s v="Option Number: &quot;001&quot; Option Type: &quot;Cash&quot; Default Option: &quot;Yes&quot; Gross Dividend Rate: &quot;0.72 USD&quot; Net Dividend Rate: &quot;0.54 USD&quot; _x000a_Option Number: &quot;002&quot; Option Type: &quot;Security&quot; Default Option: &quot;No&quot; _x000a_" u="1"/>
        <s v="Option Number: &quot;001&quot; Option Type: &quot;Cash&quot; Default Option: &quot;Yes&quot; Gross Dividend Rate: &quot;0.72 USD&quot; _x000a_Option Number: &quot;002&quot; Option Type: &quot;Security&quot; Default Option: &quot;No&quot; _x000a_" u="1"/>
        <s v="Option Number: &quot;001&quot; Option Type: &quot;Cash&quot; Default Option: &quot;Yes&quot; Gross Dividend Rate: &quot;0.0721 USD&quot; _x000a_" u="1"/>
        <s v="Option Number: &quot;001&quot; Option Type: &quot;Cash&quot; Default Option: &quot;Yes&quot; Gross Dividend Rate: &quot;0.1183 USD&quot; _x000a_" u="1"/>
        <s v="Option Number: &quot;001&quot; Option Type: &quot;Cash&quot; Default Option: &quot;Yes&quot; Gross Dividend Rate: &quot;0.1623 USD&quot; _x000a_" u="1"/>
        <s v="Option Number: &quot;001&quot; Option Type: &quot;Cash&quot; Default Option: &quot;Yes&quot; Gross Dividend Rate: &quot;0.5768 USD&quot; _x000a_" u="1"/>
        <s v="Option Number: &quot;001&quot; Option Type: &quot;Cash&quot; Default Option: &quot;Yes&quot; Gross Dividend Rate: &quot;0.6575 USD&quot; _x000a_" u="1"/>
        <s v="Option Number: &quot;001&quot; Option Type: &quot;Cash&quot; Default Option: &quot;Yes&quot; Gross Dividend Rate: &quot;0.15124 USD&quot; _x000a_" u="1"/>
        <s v="Option Number: &quot;001&quot; Option Type: &quot;Cash&quot; Default Option: &quot;Yes&quot; Gross Dividend Rate: &quot;0.1384 USD&quot; _x000a_" u="1"/>
        <s v="Option Number: &quot;001&quot; Option Type: &quot;Cash&quot; Default Option: &quot;Yes&quot; Gross Dividend Rate: &quot;0.12 USD&quot; Net Dividend Rate: &quot;0.12 USD&quot; _x000a_" u="1"/>
        <s v="Option Number: &quot;001&quot; Option Type: &quot;Cash&quot; Default Option: &quot;Yes&quot; Gross Dividend Rate: &quot;0.81349 USD&quot; _x000a_" u="1"/>
        <s v="Option Number: &quot;001&quot; Option Type: &quot;Cash&quot; Default Option: &quot;Yes&quot; Gross Dividend Rate: &quot;0.65 USD&quot; _x000a_Option Number: &quot;002&quot; Option Type: &quot;Security&quot; Default Option: &quot;No&quot; _x000a_" u="1"/>
        <s v="Option Number: &quot;001&quot; Option Type: &quot;Cash&quot; Default Option: &quot;Yes&quot; Gross Dividend Rate: &quot;0.161235 USD&quot; _x000a_" u="1"/>
        <s v="Option Number: &quot;001&quot; Option Type: &quot;Cash&quot; Default Option: &quot;Yes&quot; Gross Dividend Rate: &quot;0.12278 USD&quot; _x000a_" u="1"/>
        <s v="Option Number: &quot;001&quot; Option Type: &quot;Cash&quot; Default Option: &quot;Yes&quot; Gross Dividend Rate: &quot;0.200549 USD&quot; _x000a_" u="1"/>
        <s v="Option Number: &quot;001&quot; Option Type: &quot;Cash&quot; Default Option: &quot;Yes&quot; Gross Dividend Rate: &quot;0.30683 USD&quot; _x000a_" u="1"/>
        <s v="Option Number: &quot;001&quot; Option Type: &quot;Cash&quot; Default Option: &quot;Yes&quot; Gross Dividend Rate: &quot;0.35215 USD&quot; _x000a_" u="1"/>
        <s v="Option Number: &quot;001&quot; Option Type: &quot;Cash&quot; Default Option: &quot;Yes&quot; Gross Dividend Rate: &quot;0.81014 USD&quot; _x000a_" u="1"/>
        <s v="Option Number: &quot;001&quot; Option Type: &quot;Cash&quot; Default Option: &quot;Yes&quot; Gross Dividend Rate: &quot;1.0 USD&quot; Net Dividend Rate: &quot;0.75 USD&quot; _x000a_" u="1"/>
        <s v="Option Number: &quot;001&quot; Option Type: &quot;Cash&quot; Default Option: &quot;Yes&quot; Gross Dividend Rate: &quot;0.3068 USD&quot; _x000a_" u="1"/>
        <s v="Option Number: &quot;001&quot; Option Type: &quot;Cash&quot; Default Option: &quot;Yes&quot; Gross Dividend Rate: &quot;0.8101 USD&quot; _x000a_" u="1"/>
        <s v="Option Number: &quot;001&quot; Option Type: &quot;Cash&quot; Default Option: &quot;Yes&quot; Gross Dividend Rate: &quot;0.5627 USD&quot; _x000a_" u="1"/>
        <s v="Option Number: &quot;001&quot; Option Type: &quot;Cash&quot; Default Option: &quot;Yes&quot; Gross Dividend Rate: &quot;0.2792 USD&quot; _x000a_" u="1"/>
        <s v="Option Number: &quot;001&quot; Option Type: &quot;Cash&quot; Default Option: &quot;Yes&quot; Gross Dividend Rate: &quot;0.071 USD&quot; _x000a_" u="1"/>
        <s v="Option Number: &quot;001&quot; Option Type: &quot;Cash&quot; Default Option: &quot;Yes&quot; Gross Dividend Rate: &quot;0.0426 USD&quot; Net Dividend Rate: &quot;0.0426 USD&quot; _x000a_Option Number: &quot;002&quot; Option Type: &quot;Cash&quot; Default Option: &quot;No&quot; Gross Dividend Rate: &quot;0.031614099 GBP&quot; Net Dividend Rate: &quot;0.031614099 GBP&quot; _x000a_Option Number: &quot;003&quot; Option Type: &quot;Cash&quot; Default Option: &quot;No&quot; _x000a_" u="1"/>
        <s v="Option Number: &quot;001&quot; Option Type: &quot;Cash&quot; Default Option: &quot;Yes&quot; Gross Dividend Rate: &quot;1.903516 USD&quot; _x000a_" u="1"/>
        <s v="Option Number: &quot;001&quot; Option Type: &quot;Cash&quot; Default Option: &quot;Yes&quot; Gross Dividend Rate: &quot;1.1991 USD&quot; _x000a_" u="1"/>
        <s v="SERIE 'A': MXN $ 0.017873;SERIE 'B': MXN $ 0.017873;SERIE 'CPO': MXN $ 0.053619 " u="1"/>
        <s v="SERIE(S) '14' CUPON VIGENTE 0 CUPON PAGO 0 A MXN $ 0.1274020550308510 " u="1"/>
        <s v="Option Number: &quot;001&quot; Option Type: &quot;Cash&quot; Default Option: &quot;Yes&quot; Gross Dividend Rate: &quot;0.34307 USD&quot; _x000a_" u="1"/>
        <s v="Option Number: &quot;001&quot; Option Type: &quot;Cash&quot; Default Option: &quot;Yes&quot; Gross Dividend Rate: &quot;0.282726 USD&quot; _x000a_" u="1"/>
        <s v="Option Number: &quot;001&quot; Option Type: &quot;Cash&quot; Default Option: &quot;Yes&quot; Gross Dividend Rate: &quot;1.009719 USD&quot; _x000a_" u="1"/>
        <s v="Option Number: &quot;001&quot; Option Type: &quot;Cash&quot; Default Option: &quot;Yes&quot; Gross Dividend Rate: &quot;0.299734 USD&quot; _x000a_" u="1"/>
        <s v="Option Number: &quot;001&quot; Option Type: &quot;Cash&quot; Default Option: &quot;Yes&quot; Gross Dividend Rate: &quot;0.525 USD&quot; _x000a_" u="1"/>
        <s v="Option Number: &quot;001&quot; Option Type: &quot;Cash&quot; Default Option: &quot;Yes&quot; Gross Dividend Rate: &quot;0.1254 USD&quot; _x000a_" u="1"/>
        <s v="Option Number: &quot;001&quot; Option Type: &quot;Cash&quot; Default Option: &quot;Yes&quot; Gross Dividend Rate: &quot;0.8461 USD&quot; _x000a_" u="1"/>
        <s v="Option Number: &quot;001&quot; Option Type: &quot;Cash&quot; Default Option: &quot;Yes&quot; Gross Dividend Rate: &quot;0.82 USD&quot; _x000a_Option Number: &quot;002&quot; Option Type: &quot;Security&quot; Default Option: &quot;No&quot; _x000a_" u="1"/>
        <s v="Option Number: &quot;001&quot; Option Type: &quot;Cash&quot; Default Option: &quot;Yes&quot; Gross Dividend Rate: &quot;2.32 USD&quot; _x000a_" u="1"/>
        <s v="Option Number: &quot;001&quot; Option Type: &quot;Cash&quot; Default Option: &quot;Yes&quot; Gross Dividend Rate: &quot;0.0625 USD&quot; _x000a_" u="1"/>
        <s v="Option Number: &quot;001&quot; Option Type: &quot;Cash&quot; Default Option: &quot;Yes&quot; Gross Dividend Rate: &quot;1.9956 USD&quot; _x000a_" u="1"/>
        <s v="Option Number: &quot;001&quot; Option Type: &quot;Cash&quot; Default Option: &quot;Yes&quot; Gross Dividend Rate: &quot;0.8241 USD&quot; _x000a_" u="1"/>
        <s v="Option Number: &quot;001&quot; Option Type: &quot;Cash&quot; Default Option: &quot;Yes&quot; Gross Dividend Rate: &quot;0.3307 USD&quot; _x000a_" u="1"/>
        <s v="Option Number: &quot;001&quot; Option Type: &quot;Cash&quot; Default Option: &quot;Yes&quot; Gross Dividend Rate: &quot;0.500975 USD&quot; _x000a_" u="1"/>
        <s v="Option Number: &quot;001&quot; Option Type: &quot;Cash&quot; Default Option: &quot;Yes&quot; Gross Dividend Rate: &quot;1.02 USD&quot; Net Dividend Rate: &quot;1.02 USD&quot; _x000a_Option Number: &quot;002&quot; Option Type: &quot;Security&quot; Default Option: &quot;No&quot; _x000a_" u="1"/>
        <s v="Option Number: &quot;001&quot; Option Type: &quot;Cash&quot; Default Option: &quot;Yes&quot; Gross Dividend Rate: &quot;1.79 USD&quot; _x000a_" u="1"/>
        <s v="Option Number: &quot;001&quot; Option Type: &quot;Cash&quot; Default Option: &quot;Yes&quot; Gross Dividend Rate: &quot;1.05 USD&quot; Net Dividend Rate: &quot;1.03 USD&quot; _x000a_" u="1"/>
        <s v="Option Number: &quot;001&quot; Option Type: &quot;Cash&quot; Default Option: &quot;Yes&quot; Gross Dividend Rate: &quot;0.44 USD&quot; _x000a_" u="1"/>
        <s v="Option Number: &quot;001&quot; Option Type: &quot;Cash&quot; Default Option: &quot;No&quot; Gross Dividend Rate: &quot;0.358 CNY&quot; Net Dividend Rate: &quot;0.3222 CNY&quot; _x000a_Option Number: &quot;002&quot; Option Type: &quot;Cash&quot; Default Option: &quot;Yes&quot; Gross Dividend Rate: &quot;0.41141 HKD&quot; Net Dividend Rate: &quot;0.370269 HKD&quot; _x000a_" u="1"/>
        <s v="Option Number: &quot;001&quot; Option Type: &quot;Cash&quot; Default Option: &quot;Yes&quot; Gross Dividend Rate: &quot;0.45 EUR&quot; Net Dividend Rate: &quot;0.3375 EUR&quot; _x000a_" u="1"/>
        <s v="Option Number: &quot;001&quot; Option Type: &quot;Cash&quot; Default Option: &quot;Yes&quot; Gross Dividend Rate: &quot;0.955085 USD&quot; Net Dividend Rate: &quot;0.754517 USD&quot; _x000a_" u="1"/>
        <s v="Option Number: &quot;001&quot; Option Type: &quot;Cash&quot; Default Option: &quot;Yes&quot; Gross Dividend Rate: &quot;1.02 USD&quot; Net Dividend Rate: &quot;1.02 USD&quot; _x000a_" u="1"/>
        <s v="Option Number: &quot;001&quot; Option Type: &quot;Cash&quot; Default Option: &quot;No&quot; Gross Dividend Rate: &quot;0.358 CNY&quot; Net Dividend Rate: &quot;0.3222 CNY&quot; _x000a_Option Number: &quot;002&quot; Option Type: &quot;Cash&quot; Default Option: &quot;Yes&quot; Gross Dividend Rate: &quot;0.41 HKD&quot; Net Dividend Rate: &quot;0.369 HKD&quot; _x000a_" u="1"/>
        <s v="Option Number: &quot;001&quot; Option Type: &quot;Cash&quot; Default Option: &quot;Yes&quot; Gross Dividend Rate: &quot;0.22 USD&quot; _x000a_" u="1"/>
        <s v="Option Number: &quot;001&quot; Option Type: &quot;Cash&quot; Default Option: &quot;Yes&quot; Gross Dividend Rate: &quot;0.22 USD&quot; _x000a_Option Number: &quot;002&quot; Option Type: &quot;Security&quot; Default Option: &quot;No&quot; _x000a_" u="1"/>
        <s v="Option Number: &quot;001&quot; Option Type: &quot;Cash&quot; Default Option: &quot;Yes&quot; Gross Dividend Rate: &quot;0.52 USD&quot; _x000a_" u="1"/>
        <s v="Option Number: &quot;001&quot; Option Type: &quot;Cash&quot; Default Option: &quot;Yes&quot; Gross Dividend Rate: &quot;0.945 USD&quot; _x000a_Option Number: &quot;002&quot; Option Type: &quot;Security&quot; Default Option: &quot;No&quot; _x000a_" u="1"/>
        <s v="Option Number: &quot;001&quot; Option Type: &quot;Cash&quot; Default Option: &quot;Yes&quot; Gross Dividend Rate: &quot;0.28 USD&quot; _x000a_" u="1"/>
        <s v="Option Number: &quot;001&quot; Option Type: &quot;Cash&quot; Default Option: &quot;Yes&quot; Gross Dividend Rate: &quot;0.18 USD&quot; _x000a_" u="1"/>
        <s v="Option Number: &quot;001&quot; Option Type: &quot;Cash&quot; Default Option: &quot;Yes&quot; Gross Dividend Rate: &quot;0.6232 USD&quot; _x000a_Option Number: &quot;002&quot; Option Type: &quot;Security&quot; Default Option: &quot;No&quot; _x000a_" u="1"/>
        <s v="Option Number: &quot;001&quot; Option Type: &quot;Cash&quot; Default Option: &quot;Yes&quot; Gross Dividend Rate: &quot;1.05 USD&quot; _x000a_Option Number: &quot;002&quot; Option Type: &quot;Security&quot; Default Option: &quot;No&quot; _x000a_" u="1"/>
        <s v="Option Number: &quot;001&quot; Option Type: &quot;Cash&quot; Default Option: &quot;Yes&quot; Gross Dividend Rate: &quot;0.25 USD&quot; _x000a_" u="1"/>
        <s v="Option Number: &quot;001&quot; Option Type: &quot;Cash&quot; Default Option: &quot;Yes&quot; Gross Dividend Rate: &quot;1.6 USD&quot; _x000a_Option Number: &quot;002&quot; Option Type: &quot;Security&quot; Default Option: &quot;No&quot; _x000a_" u="1"/>
        <s v="Option Number: &quot;001&quot; Option Type: &quot;Cash&quot; Default Option: &quot;Yes&quot; Gross Dividend Rate: &quot;0.14 USD&quot; _x000a_Option Number: &quot;002&quot; Option Type: &quot;Security&quot; Default Option: &quot;No&quot; _x000a_" u="1"/>
        <s v="Option Number: &quot;001&quot; Option Type: &quot;Cash&quot; Default Option: &quot;Yes&quot; Gross Dividend Rate: &quot;0.92 USD&quot; _x000a_Option Number: &quot;002&quot; Option Type: &quot;Security&quot; Default Option: &quot;No&quot; _x000a_" u="1"/>
        <s v="Option Number: &quot;001&quot; Option Type: &quot;Cash&quot; Default Option: &quot;Yes&quot; Gross Dividend Rate: &quot;0.59 USD&quot; _x000a_Option Number: &quot;002&quot; Option Type: &quot;Security&quot; Default Option: &quot;No&quot; _x000a_" u="1"/>
        <s v="Option Number: &quot;001&quot; Option Type: &quot;Cash&quot; Default Option: &quot;Yes&quot; Gross Dividend Rate: &quot;0.295 USD&quot; _x000a_Option Number: &quot;002&quot; Option Type: &quot;Security&quot; Default Option: &quot;No&quot; _x000a_" u="1"/>
        <s v="Option Number: &quot;001&quot; Option Type: &quot;Cash&quot; Default Option: &quot;Yes&quot; Gross Dividend Rate: &quot;1.1 USD&quot; _x000a_Option Number: &quot;002&quot; Option Type: &quot;Security&quot; Default Option: &quot;No&quot; _x000a_" u="1"/>
        <s v="Option Number: &quot;001&quot; Option Type: &quot;Cash&quot; Default Option: &quot;Yes&quot; Gross Dividend Rate: &quot;1.86 USD&quot; _x000a_Option Number: &quot;002&quot; Option Type: &quot;Security&quot; Default Option: &quot;No&quot; _x000a_" u="1"/>
        <s v="Option Number: &quot;001&quot; Option Type: &quot;Cash&quot; Default Option: &quot;Yes&quot; Gross Dividend Rate: &quot;4.5 USD&quot; _x000a_" u="1"/>
        <s v="Option Number: &quot;001&quot; Option Type: &quot;Cash&quot; Default Option: &quot;Yes&quot; Gross Dividend Rate: &quot;0.265 USD&quot; _x000a_" u="1"/>
        <s v="Option Number: &quot;001&quot; Option Type: &quot;Cash&quot; Default Option: &quot;Yes&quot; Gross Dividend Rate: &quot;0.269202 USD&quot; _x000a_" u="1"/>
        <s v="Option Number: &quot;001&quot; Option Type: &quot;Cash&quot; Default Option: &quot;Yes&quot; Gross Dividend Rate: &quot;0.33099 USD&quot; _x000a_" u="1"/>
        <s v="Option Number: &quot;001&quot; Option Type: &quot;Cash&quot; Default Option: &quot;Yes&quot; Gross Dividend Rate: &quot;0.317197 USD&quot; _x000a_" u="1"/>
        <s v="Option Number: &quot;001&quot; Option Type: &quot;Cash&quot; Default Option: &quot;Yes&quot; Gross Dividend Rate: &quot;0.369419 USD&quot; _x000a_" u="1"/>
        <s v="Option Number: &quot;001&quot; Option Type: &quot;Cash&quot; Default Option: &quot;Yes&quot; Gross Dividend Rate: &quot;0.335777 USD&quot; _x000a_" u="1"/>
        <s v="Option Number: &quot;001&quot; Option Type: &quot;Cash&quot; Default Option: &quot;Yes&quot; Gross Dividend Rate: &quot;0.81 USD&quot; _x000a_" u="1"/>
        <s v="Option Number: &quot;001&quot; Option Type: &quot;Cash&quot; Default Option: &quot;Yes&quot; Gross Dividend Rate: &quot;0.41 USD&quot; _x000a_Option Number: &quot;002&quot; Option Type: &quot;Security&quot; Default Option: &quot;No&quot; _x000a_" u="1"/>
        <s v="MXN - $ 1.65 " u="1"/>
        <s v="Option Number: &quot;001&quot; Option Type: &quot;Cash&quot; Default Option: &quot;Yes&quot; Gross Dividend Rate: &quot;2.05 EUR&quot; Net Dividend Rate: &quot;1.435 EUR&quot; _x000a_" u="1"/>
        <s v="Option Number: &quot;001&quot; Option Type: &quot;Cash&quot; Default Option: &quot;Yes&quot; Gross Dividend Rate: &quot;0.62 EUR&quot; Net Dividend Rate: &quot;0.456475 EUR&quot; _x000a_" u="1"/>
        <s v="Option Number: &quot;001&quot; Option Type: &quot;Cash&quot; Default Option: &quot;Yes&quot; Gross Dividend Rate: &quot;0.14 USD&quot; _x000a_" u="1"/>
        <s v="Option Number: &quot;001&quot; Option Type: &quot;Cash&quot; Default Option: &quot;Yes&quot; Gross Dividend Rate: &quot;0.35 USD&quot; _x000a_Option Number: &quot;002&quot; Option Type: &quot;Security&quot; Default Option: &quot;No&quot; _x000a_" u="1"/>
        <s v="Option Number: &quot;001&quot; Option Type: &quot;Cash&quot; Default Option: &quot;Yes&quot; Gross Dividend Rate: &quot;1.02 USD&quot; _x000a_Option Number: &quot;002&quot; Option Type: &quot;Security&quot; Default Option: &quot;No&quot; _x000a_" u="1"/>
        <s v="Option Number: &quot;001&quot; Option Type: &quot;Cash&quot; Default Option: &quot;Yes&quot; Gross Dividend Rate: &quot;1.16 USD&quot; _x000a_" u="1"/>
        <s v="SERIE(S) 'ISHRS' CUPON VIGENTE 0 CUPON PAGO 0 A MXN $0.32829894641, CONFORMADO POR $0.10652076057 DE LA CUFIN 2013, $0.15758663395 DE LA CUFIN 2014, $0.00839627461 DE LA CUFIN 2020, $0.0191580242 DE L A CUFIN 2024 Y $0.03663725308 DE LA CUFIN 2025" u="1"/>
        <s v="MXN - $ 10.4488291506783 " u="1"/>
        <s v="Option Number: &quot;001&quot; Option Type: &quot;Security&quot; Default Option: &quot;Yes&quot; Additional Quantity For Existing Securities: &quot;1.0&quot; - &quot;1.0&quot; _x000a_" u="1"/>
        <s v="Option Number: &quot;001&quot; Option Type: &quot;Cash&quot; Default Option: &quot;Yes&quot; Gross Dividend Rate: &quot;1.4408 HKD&quot; Net Dividend Rate: &quot;1.4408 HKD&quot; _x000a_" u="1"/>
        <s v="Option Number: &quot;001&quot; Option Type: &quot;Cash&quot; Default Option: &quot;Yes&quot; Gross Dividend Rate: &quot;0.27 EUR&quot; Net Dividend Rate: &quot;0.2025 EUR&quot; _x000a_" u="1"/>
        <s v="MXN $ 10.00 " u="1"/>
        <s v="Option Number: &quot;001&quot; Option Type: &quot;Cash&quot; Default Option: &quot;Yes&quot; Gross Dividend Rate: &quot;0.75 USD&quot; _x000a_Option Number: &quot;002&quot; Option Type: &quot;Security&quot; Default Option: &quot;No&quot; _x000a_" u="1"/>
        <s v="Option Number: &quot;001&quot; Option Type: &quot;Cash&quot; Default Option: &quot;Yes&quot; Gross Dividend Rate: &quot;0.29 USD&quot; _x000a_Option Number: &quot;002&quot; Option Type: &quot;Security&quot; Default Option: &quot;No&quot; _x000a_" u="1"/>
        <s v="MXN - $ 6.280254872 " u="1"/>
        <s v="Option Number: &quot;001&quot; Option Type: &quot;Cash&quot; Default Option: &quot;Yes&quot; Gross Dividend Rate: &quot;1.34 USD&quot; _x000a_Option Number: &quot;002&quot; Option Type: &quot;Security&quot; Default Option: &quot;No&quot; _x000a_" u="1"/>
        <s v="Option Number: &quot;001&quot; Option Type: &quot;Cash&quot; Default Option: &quot;Yes&quot; Gross Dividend Rate: &quot;0.15416 USD&quot; _x000a_" u="1"/>
        <s v="SERIE(S) '18' CUPON VIGENTE 0 CUPON PAGO 0 A MXN $ 0.649568654798232, CONFORMADA POR $0.093109194381881 DE REEMBOLSO DE APORTACIONES Y $0.556459460416351 DE RESULTADO FISCAL. " u="1"/>
        <s v="Option Number: &quot;001&quot; Option Type: &quot;Cash&quot; Default Option: &quot;Yes&quot; Gross Dividend Rate: &quot;0.7812 USD&quot; Net Dividend Rate: &quot;0.7812 USD&quot; _x000a_Option Number: &quot;002&quot; Option Type: &quot;Security&quot; Default Option: &quot;No&quot; _x000a_" u="1"/>
        <s v="Option Number: &quot;001&quot; Option Type: &quot;Cash&quot; Default Option: &quot;Yes&quot; Gross Dividend Rate: &quot;2.92 EUR&quot; Net Dividend Rate: &quot;2.14985 EUR&quot; _x000a_" u="1"/>
        <s v="Option Number: &quot;001&quot; Option Type: &quot;Cash&quot; Default Option: &quot;Yes&quot; Gross Dividend Rate: &quot;0.8 USD&quot; _x000a_Option Number: &quot;002&quot; Option Type: &quot;Security&quot; Default Option: &quot;No&quot; _x000a_" u="1"/>
        <s v="Option Number: &quot;001&quot; Option Type: &quot;Cash&quot; Default Option: &quot;Yes&quot; Gross Dividend Rate: &quot;1.25 EUR&quot; _x000a_" u="1"/>
        <s v="Option Number: &quot;001&quot; Option Type: &quot;Cash&quot; Default Option: &quot;Yes&quot; Gross Dividend Rate: &quot;2.0 USD&quot; _x000a_" u="1"/>
        <s v="Option Number: &quot;001&quot; Option Type: &quot;Cash&quot; Default Option: &quot;Yes&quot; Gross Dividend Rate: &quot;0.73 USD&quot; _x000a_Option Number: &quot;002&quot; Option Type: &quot;Security&quot; Default Option: &quot;No&quot; _x000a_" u="1"/>
        <s v="Option Number: &quot;001&quot; Option Type: &quot;Cash&quot; Default Option: &quot;Yes&quot; Gross Dividend Rate: &quot;0.78 USD&quot; _x000a_" u="1"/>
        <s v="Option Number: &quot;001&quot; Option Type: &quot;Cash&quot; Default Option: &quot;Yes&quot; Gross Dividend Rate: &quot;0.31 USD&quot; _x000a_Option Number: &quot;002&quot; Option Type: &quot;Security&quot; Default Option: &quot;No&quot; _x000a_" u="1"/>
        <s v="Option Number: &quot;001&quot; Option Type: &quot;Cash&quot; Default Option: &quot;Yes&quot; Gross Dividend Rate: &quot;1.25 EUR&quot; Net Dividend Rate: &quot;0.920313 EUR&quot; _x000a_" u="1"/>
        <s v="Option Number: &quot;001&quot; Option Type: &quot;Cash&quot; Default Option: &quot;Yes&quot; Gross Dividend Rate: &quot;0.91 USD&quot; _x000a_Option Number: &quot;002&quot; Option Type: &quot;Security&quot; Default Option: &quot;No&quot; _x000a_" u="1"/>
        <s v="MXN - $ 1.77 " u="1"/>
        <s v="1 ACCION NUEVA CUPON 97 X 1 ACCION ANTERIOR CUPON 97 " u="1"/>
        <s v="Option Number: &quot;001&quot; Option Type: &quot;Cash&quot; Default Option: &quot;Yes&quot; Gross Dividend Rate: &quot;0.23 USD&quot; _x000a_" u="1"/>
        <s v="Option Number: &quot;001&quot; Option Type: &quot;Cash&quot; Default Option: &quot;Yes&quot; Gross Dividend Rate: &quot;0.13 USD&quot; _x000a_" u="1"/>
        <s v="SERIE 'CPO' MXN - $ 3.70 " u="1"/>
        <s v="Option Number: &quot;001&quot; Option Type: &quot;Cash&quot; Default Option: &quot;Yes&quot; Gross Dividend Rate: &quot;5.16 USD&quot; _x000a_Option Number: &quot;002&quot; Option Type: &quot;Security&quot; Default Option: &quot;No&quot; _x000a_" u="1"/>
        <s v="Option Number: &quot;001&quot; Option Type: &quot;Cash&quot; Default Option: &quot;Yes&quot; Gross Dividend Rate: &quot;0.94 USD&quot; _x000a_Option Number: &quot;002&quot; Option Type: &quot;Security&quot; Default Option: &quot;No&quot; _x000a_" u="1"/>
        <s v="Option Number: &quot;001&quot; Option Type: &quot;Cash&quot; Default Option: &quot;Yes&quot; Gross Dividend Rate: &quot;0.12 USD&quot; _x000a_Option Number: &quot;002&quot; Option Type: &quot;Security&quot; Default Option: &quot;No&quot; _x000a_" u="1"/>
        <s v="Option Number: &quot;001&quot; Option Type: &quot;Cash&quot; Default Option: &quot;Yes&quot; Gross Dividend Rate: &quot;0.676857 USD&quot; Net Dividend Rate: &quot;0.606857 USD&quot; _x000a_" u="1"/>
        <s v="Option Number: &quot;001&quot; Option Type: &quot;Cash&quot; Default Option: &quot;Yes&quot; Gross Dividend Rate: &quot;2.57 EUR&quot; Net Dividend Rate: &quot;1.9275 EUR&quot; _x000a_" u="1"/>
        <s v="1 NUEVO X 1 ANTERIOR " u="1"/>
        <s v="Option Number: &quot;001&quot; Option Type: &quot;Cash&quot; Default Option: &quot;Yes&quot; Gross Dividend Rate: &quot;1.38 USD&quot; _x000a_Option Number: &quot;002&quot; Option Type: &quot;Security&quot; Default Option: &quot;No&quot; _x000a_" u="1"/>
        <s v="Option Number: &quot;001&quot; Option Type: &quot;Cash&quot; Default Option: &quot;Yes&quot; Gross Dividend Rate: &quot;2.52 USD&quot; _x000a_Option Number: &quot;002&quot; Option Type: &quot;Security&quot; Default Option: &quot;No&quot; _x000a_" u="1"/>
        <s v="Option Number: &quot;001&quot; Option Type: &quot;Cash&quot; Default Option: &quot;Yes&quot; Gross Dividend Rate: &quot;0.5449 USD&quot; Net Dividend Rate: &quot;0.5399 USD&quot; _x000a_Option Number: &quot;002&quot; Option Type: &quot;Security&quot; Default Option: &quot;No&quot; _x000a_" u="1"/>
        <s v="Option Number: &quot;001&quot; Option Type: &quot;Cash&quot; Default Option: &quot;Yes&quot; Gross Dividend Rate: &quot;0.08 USD&quot; _x000a_Option Number: &quot;002&quot; Option Type: &quot;Security&quot; Default Option: &quot;No&quot; _x000a_" u="1"/>
        <s v="Option Number: &quot;001&quot; Option Type: &quot;Cash&quot; Default Option: &quot;Yes&quot; Gross Dividend Rate: &quot;0.4265 USD&quot; _x000a_Option Number: &quot;002&quot; Option Type: &quot;Security&quot; Default Option: &quot;No&quot; _x000a_" u="1"/>
        <s v="Option Number: &quot;001&quot; Option Type: &quot;Cash&quot; Default Option: &quot;Yes&quot; Gross Dividend Rate: &quot;0.39 USD&quot; Net Dividend Rate: &quot;0.2925 USD&quot; _x000a_Option Number: &quot;002&quot; Option Type: &quot;Cash&quot; Default Option: &quot;No&quot; Gross Dividend Rate: &quot;0.3322316517 EUR&quot; Net Dividend Rate: &quot;0.249173738775 EUR&quot; _x000a_Option Number: &quot;003&quot; Option Type: &quot;Cash&quot; Default Option: &quot;No&quot; Gross Dividend Rate: &quot;0.2866903338 GBP&quot; Net Dividend Rate: &quot;0.21501775035 GBP&quot; _x000a_" u="1"/>
        <s v="Option Number: &quot;001&quot; Option Type: &quot;Cash&quot; Default Option: &quot;Yes&quot; Gross Dividend Rate: &quot;1.03 USD&quot; _x000a_Option Number: &quot;002&quot; Option Type: &quot;Security&quot; Default Option: &quot;No&quot; _x000a_" u="1"/>
        <s v="Option Number: &quot;001&quot; Option Type: &quot;Cash&quot; Default Option: &quot;Yes&quot; Gross Dividend Rate: &quot;0.62 USD&quot; _x000a_Option Number: &quot;002&quot; Option Type: &quot;Security&quot; Default Option: &quot;No&quot; _x000a_" u="1"/>
        <s v="Option Number: &quot;001&quot; Option Type: &quot;Cash&quot; Default Option: &quot;Yes&quot; Gross Dividend Rate: &quot;0.39 USD&quot; _x000a_" u="1"/>
        <s v="USD - $ 0.38 " u="1"/>
        <s v="Option Number: &quot;001&quot; Option Type: &quot;Cash&quot; Default Option: &quot;Yes&quot; Gross Dividend Rate: &quot;0.74 USD&quot; _x000a_" u="1"/>
        <s v="Option Number: &quot;001&quot; Option Type: &quot;Cash&quot; Default Option: &quot;Yes&quot; Gross Dividend Rate: &quot;0.079582 USD&quot; Net Dividend Rate: &quot;0.055374 USD&quot; _x000a_" u="1"/>
        <s v="Option Number: &quot;001&quot; Option Type: &quot;Cash&quot; Default Option: &quot;Yes&quot; Gross Dividend Rate: &quot;1.97 USD&quot; _x000a_" u="1"/>
        <s v="USD - $ 0.13339962797 " u="1"/>
        <s v="Option Number: &quot;001&quot; Option Type: &quot;Cash&quot; Default Option: &quot;Yes&quot; Gross Dividend Rate: &quot;0.67 USD&quot; _x000a_" u="1"/>
        <s v="MXN $ 1.075 " u="1"/>
        <s v="SERIE(S) '13' CUPON VIGENTE 0 CUPON PAGO 0 A MXN $ 0.2324735403164470, PARA CADA UNO DE LOS 1,613,874,699 CBFIS EMITIDOS CON DERECHOS ECONOMICOS. " u="1"/>
        <s v="Option Number: &quot;001&quot; Option Type: &quot;Cash&quot; Default Option: &quot;Yes&quot; Gross Dividend Rate: &quot;1.64 EUR&quot; _x000a_" u="1"/>
        <s v="Option Number: &quot;001&quot; Option Type: &quot;Cash&quot; Default Option: &quot;Yes&quot; Gross Dividend Rate: &quot;4.2 EUR&quot; Net Dividend Rate: &quot;3.15 EUR&quot; _x000a_" u="1"/>
        <s v="MXN - $ 2.0325 " u="1"/>
        <s v="Option Number: &quot;001&quot; Option Type: &quot;Cash&quot; Default Option: &quot;Yes&quot; Gross Dividend Rate: &quot;0.27 USD&quot; _x000a_" u="1"/>
        <s v="Option Number: &quot;001&quot; Option Type: &quot;Cash&quot; Default Option: &quot;Yes&quot; Gross Dividend Rate: &quot;0.555 USD&quot; _x000a_" u="1"/>
        <s v="Option Number: &quot;001&quot; Option Type: &quot;Cash&quot; Default Option: &quot;Yes&quot; Gross Dividend Rate: &quot;1.69 USD&quot; _x000a_Option Number: &quot;002&quot; Option Type: &quot;Security&quot; Default Option: &quot;No&quot; _x000a_" u="1"/>
        <s v="Option Number: &quot;001&quot; Option Type: &quot;Cash&quot; Default Option: &quot;Yes&quot; Gross Dividend Rate: &quot;1.1 USD&quot; _x000a_" u="1"/>
        <s v="Option Number: &quot;001&quot; Option Type: &quot;Cash&quot; Default Option: &quot;Yes&quot; Gross Dividend Rate: &quot;0.2475 USD&quot; _x000a_Option Number: &quot;002&quot; Option Type: &quot;Security&quot; Default Option: &quot;No&quot; _x000a_" u="1"/>
        <s v="SERIE(S) '11' CUPON VIGENTE 0 CUPON PAGO 0 A MXN $ 0.62000000000 " u="1"/>
        <s v="Option Number: &quot;001&quot; Option Type: &quot;Cash&quot; Default Option: &quot;Yes&quot; Gross Dividend Rate: &quot;0.86 EUR&quot; _x000a_" u="1"/>
        <s v="MXN $ 1.00 " u="1"/>
        <s v="USD - DÓLAR AMERICANO $ 0.0218067551342423 " u="1"/>
        <s v="Option Number: &quot;001&quot; Option Type: &quot;Cash&quot; Default Option: &quot;Yes&quot; Gross Dividend Rate: &quot;1.3 USD&quot; Net Dividend Rate: &quot;1.28 USD&quot; _x000a_" u="1"/>
        <s v="Option Number: &quot;001&quot; Option Type: &quot;Security&quot; Default Option: &quot;Yes&quot; _x000a_Option Number: &quot;002&quot; Option Type: &quot;Cash&quot; Default Option: &quot;Yes&quot; Gross Dividend Rate: &quot;2.25 EUR&quot; Net Dividend Rate: &quot;1.6875 EUR&quot; _x000a_" u="1"/>
        <s v="Option Number: &quot;001&quot; Option Type: &quot;Cash&quot; Default Option: &quot;Yes&quot; Gross Dividend Rate: &quot;2.422477 USD&quot; Net Dividend Rate: &quot;1.766858 USD&quot; _x000a_Option Number: &quot;002&quot; Option Type: &quot;Security&quot; Default Option: &quot;No&quot; _x000a_" u="1"/>
        <s v="Option Number: &quot;001&quot; Option Type: &quot;Cash&quot; Default Option: &quot;Yes&quot; Gross Dividend Rate: &quot;1.7 USD&quot; _x000a_" u="1"/>
        <s v="Option Number: &quot;001&quot; Option Type: &quot;Cash&quot; Default Option: &quot;Yes&quot; Gross Dividend Rate: &quot;0.2975 USD&quot; _x000a_Option Number: &quot;002&quot; Option Type: &quot;Security&quot; Default Option: &quot;No&quot; _x000a_" u="1"/>
        <s v="Option Number: &quot;001&quot; Option Type: &quot;Cash&quot; Default Option: &quot;Yes&quot; Gross Dividend Rate: &quot;0.6 USD&quot; _x000a_Option Number: &quot;002&quot; Option Type: &quot;Security&quot; Default Option: &quot;No&quot; _x000a_" u="1"/>
        <s v="Option Number: &quot;001&quot; Option Type: &quot;Cash&quot; Default Option: &quot;Yes&quot; Gross Dividend Rate: &quot;0.26991 USD&quot; _x000a_" u="1"/>
        <s v="Option Number: &quot;001&quot; Option Type: &quot;Cash&quot; Default Option: &quot;Yes&quot; Gross Dividend Rate: &quot;0.327737 USD&quot; _x000a_" u="1"/>
        <s v="Option Number: &quot;001&quot; Option Type: &quot;Cash&quot; Default Option: &quot;Yes&quot; Gross Dividend Rate: &quot;0.312472 USD&quot; _x000a_" u="1"/>
        <s v="Option Number: &quot;001&quot; Option Type: &quot;Cash&quot; Default Option: &quot;Yes&quot; Gross Dividend Rate: &quot;0.359653 USD&quot; _x000a_" u="1"/>
        <s v="Option Number: &quot;001&quot; Option Type: &quot;Cash&quot; Default Option: &quot;Yes&quot; Gross Dividend Rate: &quot;0.315346 USD&quot; _x000a_" u="1"/>
        <s v="Option Number: &quot;001&quot; Option Type: &quot;Security&quot; Default Option: &quot;Yes&quot; _x000a_" u="1"/>
        <s v="Option Number: &quot;001&quot; Option Type: &quot;Cash&quot; Default Option: &quot;Yes&quot; Gross Dividend Rate: &quot;1.0 USD&quot; _x000a_" u="1"/>
        <s v="SERIE(S) 'ISHRS' CUPON VIGENTE 0 CUPON PAGO 0 A MXN $ 0.10763087566, DE LOS CUALES $0.01639009175 CORRESPONDEN A LA CUFIN DEL 2013 Y $0.09124078391 CORRESPONDEN A LA CUFIN DEL 2014 " u="1"/>
        <s v="Option Number: &quot;001&quot; Option Type: &quot;Cash&quot; Default Option: &quot;Yes&quot; Gross Dividend Rate: &quot;1.67 CAD&quot; Net Dividend Rate: &quot;1.2525 CAD&quot; _x000a_Option Number: &quot;002&quot; Option Type: &quot;Security&quot; Default Option: &quot;No&quot; _x000a_" u="1"/>
        <s v="SERIE(S) '16' CUPON VIGENTE 0 CUPON PAGO 0 A MXN $ 0.3355570491777140 " u="1"/>
        <s v="Option Number: &quot;001&quot; Option Type: &quot;Cash&quot; Default Option: &quot;Yes&quot; Gross Dividend Rate: &quot;7.5 EUR&quot; Net Dividend Rate: &quot;5.625 EUR&quot; _x000a_" u="1"/>
        <s v="Option Number: &quot;001&quot; Option Type: &quot;Cash&quot; Default Option: &quot;Yes&quot; Gross Dividend Rate: &quot;0.24 USD&quot; _x000a_" u="1"/>
        <s v="Option Number: &quot;001&quot; Option Type: &quot;Cash&quot; Default Option: &quot;Yes&quot; Gross Dividend Rate: &quot;3.17709 USD&quot; Net Dividend Rate: &quot;2.700527 USD&quot; _x000a_Option Number: &quot;002&quot; Option Type: &quot;Security&quot; Default Option: &quot;No&quot; _x000a_" u="1"/>
        <s v="Option Number: &quot;001&quot; Option Type: &quot;Cash&quot; Default Option: &quot;Yes&quot; Gross Dividend Rate: &quot;27.0 JPY&quot; Net Dividend Rate: &quot;22.86495 JPY&quot; _x000a_" u="1"/>
        <s v="Option Number: &quot;001&quot; Option Type: &quot;Cash&quot; Default Option: &quot;Yes&quot; Gross Dividend Rate: &quot;0.15665 USD&quot; _x000a_" u="1"/>
        <s v="Option Number: &quot;001&quot; Option Type: &quot;Cash&quot; Default Option: &quot;Yes&quot; Gross Dividend Rate: &quot;2.7 EUR&quot; Net Dividend Rate: &quot;2.295 EUR&quot; _x000a_" u="1"/>
        <s v="UB'  MXN - $ 0.2762'UBC'  MXN - $ 0.2762  / 1 ACCION NUEVA 'UBC' X 114.06462123 ANTERIOR(ES) 'UB' Y 'UBC'DIVIDENDO DE $0.3683 A RAZÓN DE $42.01 POR 'UBC' " u="1"/>
        <s v="'UB'  MXN - $ 0.2762'UBC'  MXN - $ 0.2762 " u="1"/>
        <s v="MXN $ 1.040342971701980 " u="1"/>
        <s v="Option Number: &quot;001&quot; Option Type: &quot;Cash&quot; Default Option: &quot;Yes&quot; Gross Dividend Rate: &quot;1.2 USD&quot; _x000a_Option Number: &quot;002&quot; Option Type: &quot;Security&quot; Default Option: &quot;No&quot; _x000a_" u="1"/>
        <s v="Option Number: &quot;001&quot; Option Type: &quot;Security&quot; Default Option: &quot;Yes&quot; Additional Quantity For Existing Securities: &quot;7.0&quot; - &quot;1.0&quot; _x000a_" u="1"/>
        <s v="Option Number: &quot;001&quot; Option Type: &quot;Cash&quot; Default Option: &quot;Yes&quot; Gross Dividend Rate: &quot;1.0 CHF&quot; Net Dividend Rate: &quot;0.65 CHF&quot; _x000a_" u="1"/>
        <s v="Option Number: &quot;001&quot; Option Type: &quot;Cash&quot; Default Option: &quot;Yes&quot; Gross Dividend Rate: &quot;4.25919 USD&quot; Net Dividend Rate: &quot;2.5129221 USD&quot; _x000a_" u="1"/>
        <s v="1 Actuales X 0.9466390356835 Nuevos a 961.25 MXN" u="1"/>
        <s v="Option Number: &quot;001&quot; Option Type: &quot;Cash&quot; Default Option: &quot;Yes&quot; Gross Dividend Rate: &quot;1.51 USD&quot; _x000a_Option Number: &quot;002&quot; Option Type: &quot;Security&quot; Default Option: &quot;No&quot; _x000a_" u="1"/>
        <s v="Option Number: &quot;001&quot; Option Type: &quot;Cash&quot; Default Option: &quot;Yes&quot; Gross Dividend Rate: &quot;0.8 USD&quot; Net Dividend Rate: &quot;0.76 USD&quot; _x000a_" u="1"/>
        <s v="Option Number: &quot;001&quot; Option Type: &quot;Cash&quot; Default Option: &quot;Yes&quot; Gross Dividend Rate: &quot;12.9 CHF&quot; Net Dividend Rate: &quot;8.385 CHF&quot; _x000a_" u="1"/>
        <s v="Option Number: &quot;001&quot; Option Type: &quot;Cash&quot; Default Option: &quot;Yes&quot; Gross Dividend Rate: &quot;1.03 GBP&quot; Net Dividend Rate: &quot;1.03 GBP&quot; _x000a_" u="1"/>
        <s v="Option Number: &quot;001&quot; Option Type: &quot;Cash&quot; Default Option: &quot;Yes&quot; Gross Dividend Rate: &quot;0.03973 GBP&quot; Net Dividend Rate: &quot;0.03973 GBP&quot; _x000a_Option Number: &quot;002&quot; Option Type: &quot;Security&quot; Default Option: &quot;No&quot; _x000a_" u="1"/>
        <s v="Option Number: &quot;001&quot; Option Type: &quot;Cash&quot; Default Option: &quot;Yes&quot; Gross Dividend Rate: &quot;0.249 GBP&quot; Net Dividend Rate: &quot;0.1992 GBP&quot; _x000a_" u="1"/>
        <s v="Option Number: &quot;001&quot; Option Type: &quot;Cash&quot; Default Option: &quot;Yes&quot; Gross Dividend Rate: &quot;3.615 EUR&quot; Net Dividend Rate: &quot;3.07275 EUR&quot; _x000a_" u="1"/>
        <s v="Option Number: &quot;001&quot; Option Type: &quot;Cash&quot; Default Option: &quot;Yes&quot; Gross Dividend Rate: &quot;0.130732 USD&quot; Net Dividend Rate: &quot;0.123732 USD&quot; _x000a_Option Number: &quot;002&quot; Option Type: &quot;Security&quot; Default Option: &quot;No&quot; _x000a_" u="1"/>
        <s v="Option Number: &quot;001&quot; Option Type: &quot;Cash&quot; Default Option: &quot;Yes&quot; Gross Dividend Rate: &quot;1.278 GBP&quot; Net Dividend Rate: &quot;1.278 GBP&quot; _x000a_Option Number: &quot;002&quot; Option Type: &quot;Security&quot; Default Option: &quot;No&quot; _x000a_" u="1"/>
        <s v="Option Number: &quot;001&quot; Option Type: &quot;Cash&quot; Default Option: &quot;Yes&quot; Gross Dividend Rate: &quot;1.2 USD&quot; _x000a_" u="1"/>
        <s v="Option Number: &quot;001&quot; Option Type: &quot;Cash&quot; Default Option: &quot;Yes&quot; Gross Dividend Rate: &quot;0.9 USD&quot; _x000a_Option Number: &quot;002&quot; Option Type: &quot;Security&quot; Default Option: &quot;No&quot; _x000a_" u="1"/>
        <s v="MXN - $ 0.55 " u="1"/>
        <s v="EUR $ 0.60 " u="1"/>
        <s v="MXN - $ 5 " u="1"/>
        <s v="MXN $ 4.28 " u="1"/>
        <s v="USD $ 0.0135 " u="1"/>
        <s v="Option Number: &quot;001&quot; Option Type: &quot;Cash&quot; Default Option: &quot;Yes&quot; Gross Dividend Rate: &quot;0.263657 USD&quot; _x000a_" u="1"/>
        <s v="Option Number: &quot;001&quot; Option Type: &quot;Cash&quot; Default Option: &quot;Yes&quot; Gross Dividend Rate: &quot;0.323916 USD&quot; _x000a_" u="1"/>
        <s v="Option Number: &quot;001&quot; Option Type: &quot;Cash&quot; Default Option: &quot;Yes&quot; Gross Dividend Rate: &quot;0.317166 USD&quot; _x000a_" u="1"/>
        <s v="Option Number: &quot;001&quot; Option Type: &quot;Cash&quot; Default Option: &quot;Yes&quot; Gross Dividend Rate: &quot;0.361485 USD&quot; _x000a_" u="1"/>
        <s v="Option Number: &quot;001&quot; Option Type: &quot;Cash&quot; Default Option: &quot;Yes&quot; Gross Dividend Rate: &quot;0.344779 USD&quot; _x000a_" u="1"/>
        <s v="Option Number: &quot;001&quot; Option Type: &quot;Cash&quot; Default Option: &quot;Yes&quot; Gross Dividend Rate: &quot;0.0227 USD&quot; _x000a_" u="1"/>
        <s v="Option Number: &quot;001&quot; Option Type: &quot;Cash&quot; Default Option: &quot;Yes&quot; Gross Dividend Rate: &quot;0.85 EUR&quot; Net Dividend Rate: &quot;0.6375 EUR&quot; _x000a_" u="1"/>
        <s v="Option Number: &quot;001&quot; Option Type: &quot;Cash&quot; Default Option: &quot;Yes&quot; Gross Dividend Rate: &quot;0.8775 CAD&quot; Net Dividend Rate: &quot;0.658125 CAD&quot; _x000a_Option Number: &quot;002&quot; Option Type: &quot;Cash&quot; Default Option: &quot;No&quot; Gross Dividend Rate: &quot;0.64 USD&quot; Net Dividend Rate: &quot;0.48 USD&quot; _x000a_Option Number: &quot;003&quot; Option Type: &quot;Security&quot; Default Option: &quot;No&quot; _x000a_" u="1"/>
        <s v="SERIE(S) 'ISHRS' CUPON VIGENTE 0 CUPON PAGO 0 A MXN $ 0.03200191591, PARA CADA UNO DE LOS 1,367,900,000 CBF'S EN CIRCULACION. " u="1"/>
        <s v="Option Number: &quot;001&quot; Option Type: &quot;Cash&quot; Default Option: &quot;Yes&quot; Gross Dividend Rate: &quot;1.275101 USD&quot; Net Dividend Rate: &quot;0.915824 USD&quot; _x000a_Option Number: &quot;002&quot; Option Type: &quot;Security&quot; Default Option: &quot;No&quot; _x000a_" u="1"/>
        <s v="Option Number: &quot;001&quot; Option Type: &quot;Cash&quot; Default Option: &quot;Yes&quot; Gross Dividend Rate: &quot;35.0 JPY&quot; Net Dividend Rate: &quot;29.63975 JPY&quot; _x000a_" u="1"/>
        <s v="Option Number: &quot;001&quot; Option Type: &quot;Cash&quot; Default Option: &quot;Yes&quot; Gross Dividend Rate: &quot;56.0 JPY&quot; Net Dividend Rate: &quot;47.4236 JPY&quot; _x000a_" u="1"/>
        <s v="Option Number: &quot;001&quot; Option Type: &quot;Cash&quot; Default Option: &quot;Yes&quot; Gross Dividend Rate: &quot;95.0 JPY&quot; Net Dividend Rate: &quot;80.45075 JPY&quot; _x000a_" u="1"/>
        <s v="Option Number: &quot;001&quot; Option Type: &quot;Cash&quot; Default Option: &quot;Yes&quot; Gross Dividend Rate: &quot;72.5 JPY&quot; Net Dividend Rate: &quot;61.396625 JPY&quot; _x000a_" u="1"/>
        <s v="Option Number: &quot;001&quot; Option Type: &quot;Cash&quot; Default Option: &quot;Yes&quot; Gross Dividend Rate: &quot;1.8724 USD&quot; _x000a_" u="1"/>
        <s v="Option Number: &quot;001&quot; Option Type: &quot;Cash&quot; Default Option: &quot;Yes&quot; Gross Dividend Rate: &quot;0.71 USD&quot; Net Dividend Rate: &quot;0.5325 USD&quot; _x000a_Option Number: &quot;002&quot; Option Type: &quot;Security&quot; Default Option: &quot;No&quot; _x000a_" u="1"/>
        <s v="Option Number: &quot;001&quot; Option Type: &quot;Cash&quot; Default Option: &quot;Yes&quot; Gross Dividend Rate: &quot;8.75 SEK&quot; Net Dividend Rate: &quot;6.125 SEK&quot; _x000a_" u="1"/>
        <s v="Option Number: &quot;001&quot; Option Type: &quot;Cash&quot; Default Option: &quot;Yes&quot; Gross Dividend Rate: &quot;1.85 CHF&quot; Net Dividend Rate: &quot;1.2025 CHF&quot; _x000a_" u="1"/>
        <s v="1 NUEVA X 1 ANTERIOR " u="1"/>
        <s v="Option Number: &quot;001&quot; Option Type: &quot;Cash&quot; Default Option: &quot;Yes&quot; Gross Dividend Rate: &quot;0.1098 USD&quot; _x000a_" u="1"/>
        <s v="Option Number: &quot;001&quot; Option Type: &quot;Cash&quot; Default Option: &quot;Yes&quot; Gross Dividend Rate: &quot;0.1858 USD&quot; _x000a_" u="1"/>
        <s v="Option Number: &quot;001&quot; Option Type: &quot;Cash&quot; Default Option: &quot;Yes&quot; Gross Dividend Rate: &quot;0.2441 USD&quot; _x000a_" u="1"/>
        <s v="Option Number: &quot;001&quot; Option Type: &quot;Cash&quot; Default Option: &quot;Yes&quot; Gross Dividend Rate: &quot;0.2317 USD&quot; _x000a_" u="1"/>
        <s v="Option Number: &quot;001&quot; Option Type: &quot;Cash&quot; Default Option: &quot;Yes&quot; Gross Dividend Rate: &quot;0.214 GBP&quot; Net Dividend Rate: &quot;0.1712 GBP&quot; _x000a_Option Number: &quot;002&quot; Option Type: &quot;Security&quot; Default Option: &quot;No&quot; _x000a_" u="1"/>
        <s v="Option Number: &quot;001&quot; Option Type: &quot;Cash&quot; Default Option: &quot;Yes&quot; Gross Dividend Rate: &quot;0.14833 USD&quot; _x000a_" u="1"/>
        <s v="Option Number: &quot;001&quot; Option Type: &quot;Cash&quot; Default Option: &quot;Yes&quot; Gross Dividend Rate: &quot;0.0976 USD&quot; _x000a_" u="1"/>
        <s v="Option Number: &quot;001&quot; Option Type: &quot;Cash&quot; Default Option: &quot;Yes&quot; Gross Dividend Rate: &quot;1.85 CHF&quot; _x000a_" u="1"/>
        <s v="Option Number: &quot;001&quot; Option Type: &quot;Cash&quot; Default Option: &quot;Yes&quot; Gross Dividend Rate: &quot;0.7438 USD&quot; _x000a_" u="1"/>
        <s v="Option Number: &quot;001&quot; Option Type: &quot;Cash&quot; Default Option: &quot;Yes&quot; Gross Dividend Rate: &quot;0.73282 USD&quot; _x000a_" u="1"/>
        <s v="Option Number: &quot;001&quot; Option Type: &quot;Cash&quot; Default Option: &quot;Yes&quot; Gross Dividend Rate: &quot;0.056917 USD&quot; _x000a_" u="1"/>
        <s v="Option Number: &quot;001&quot; Option Type: &quot;Cash&quot; Default Option: &quot;Yes&quot; Gross Dividend Rate: &quot;0.10464 USD&quot; _x000a_" u="1"/>
        <s v="Option Number: &quot;001&quot; Option Type: &quot;Cash&quot; Default Option: &quot;Yes&quot; Gross Dividend Rate: &quot;0.81151 USD&quot; _x000a_" u="1"/>
        <s v="Option Number: &quot;001&quot; Option Type: &quot;Cash&quot; Default Option: &quot;Yes&quot; Gross Dividend Rate: &quot;0.29373 USD&quot; _x000a_" u="1"/>
        <s v="Option Number: &quot;001&quot; Option Type: &quot;Cash&quot; Default Option: &quot;Yes&quot; Gross Dividend Rate: &quot;0.165458 USD&quot; _x000a_" u="1"/>
        <s v="Option Number: &quot;001&quot; Option Type: &quot;Cash&quot; Default Option: &quot;Yes&quot; Gross Dividend Rate: &quot;0.32769 USD&quot; _x000a_" u="1"/>
        <s v="Option Number: &quot;001&quot; Option Type: &quot;Cash&quot; Default Option: &quot;Yes&quot; Gross Dividend Rate: &quot;0.8115 USD&quot; _x000a_" u="1"/>
        <s v="Option Number: &quot;001&quot; Option Type: &quot;Cash&quot; Default Option: &quot;Yes&quot; Gross Dividend Rate: &quot;0.2937 USD&quot; _x000a_" u="1"/>
        <s v="Option Number: &quot;001&quot; Option Type: &quot;Cash&quot; Default Option: &quot;Yes&quot; Gross Dividend Rate: &quot;0.3272 USD&quot; _x000a_" u="1"/>
        <s v="Option Number: &quot;001&quot; Option Type: &quot;Cash&quot; Default Option: &quot;Yes&quot; Gross Dividend Rate: &quot;0.2943 USD&quot; _x000a_" u="1"/>
        <s v="Option Number: &quot;001&quot; Option Type: &quot;Cash&quot; Default Option: &quot;Yes&quot; Gross Dividend Rate: &quot;0.214 GBP&quot; Net Dividend Rate: &quot;0.214 GBP&quot; _x000a_Option Number: &quot;002&quot; Option Type: &quot;Security&quot; Default Option: &quot;No&quot; _x000a_" u="1"/>
        <s v="Option Number: &quot;001&quot; Option Type: &quot;Cash&quot; Default Option: &quot;Yes&quot; Gross Dividend Rate: &quot;1.796999 USD&quot; _x000a_" u="1"/>
        <s v="Option Number: &quot;001&quot; Option Type: &quot;Cash&quot; Default Option: &quot;Yes&quot; Gross Dividend Rate: &quot;0.3819 USD&quot; _x000a_" u="1"/>
        <s v="Option Number: &quot;001&quot; Option Type: &quot;Cash&quot; Default Option: &quot;Yes&quot; Gross Dividend Rate: &quot;0.174 GBP&quot; Net Dividend Rate: &quot;0.174 GBP&quot; _x000a_Option Number: &quot;002&quot; Option Type: &quot;Security&quot; Default Option: &quot;No&quot; _x000a_" u="1"/>
        <s v="Option Number: &quot;001&quot; Option Type: &quot;Cash&quot; Default Option: &quot;Yes&quot; Gross Dividend Rate: &quot;0.369838 USD&quot; _x000a_" u="1"/>
        <s v="Option Number: &quot;001&quot; Option Type: &quot;Cash&quot; Default Option: &quot;Yes&quot; Gross Dividend Rate: &quot;0.207944 USD&quot; _x000a_" u="1"/>
        <s v="Option Number: &quot;001&quot; Option Type: &quot;Cash&quot; Default Option: &quot;Yes&quot; Gross Dividend Rate: &quot;0.392086 USD&quot; _x000a_" u="1"/>
        <s v="Option Number: &quot;001&quot; Option Type: &quot;Cash&quot; Default Option: &quot;Yes&quot; Gross Dividend Rate: &quot;0.955724 USD&quot; Net Dividend Rate: &quot;0.755022 USD&quot; _x000a_" u="1"/>
        <s v="Option Number: &quot;001&quot; Option Type: &quot;Cash&quot; Default Option: &quot;Yes&quot; Gross Dividend Rate: &quot;1.783517 USD&quot; _x000a_" u="1"/>
        <s v="Option Number: &quot;001&quot; Option Type: &quot;Cash&quot; Default Option: &quot;Yes&quot; Gross Dividend Rate: &quot;0.97 USD&quot; Net Dividend Rate: &quot;0.97 USD&quot; _x000a_Option Number: &quot;002&quot; Option Type: &quot;Security&quot; Default Option: &quot;No&quot; _x000a_" u="1"/>
        <s v="Option Number: &quot;001&quot; Option Type: &quot;Cash&quot; Default Option: &quot;Yes&quot; Gross Dividend Rate: &quot;0.34 USD&quot; _x000a_Option Number: &quot;002&quot; Option Type: &quot;Security&quot; Default Option: &quot;No&quot; _x000a_" u="1"/>
        <s v="Option Number: &quot;001&quot; Option Type: &quot;Cash&quot; Default Option: &quot;Yes&quot; Gross Dividend Rate: &quot;0.97 USD&quot; _x000a_Option Number: &quot;002&quot; Option Type: &quot;Security&quot; Default Option: &quot;No&quot; _x000a_" u="1"/>
        <s v="Option Number: &quot;001&quot; Option Type: &quot;Cash&quot; Default Option: &quot;Yes&quot; Gross Dividend Rate: &quot;9.8 CHF&quot; Net Dividend Rate: &quot;6.37 CHF&quot; _x000a_" u="1"/>
        <s v="SERIE(S) '18' CUPON VIGENTE 0 CUPON PAGO 0 A MXN $ 0.648016496256712, CONFORMADA POR $0.0947735681214930 DE REEMBOLSO DE APORTACIONES Y $0.5532429281352190 DE RESULTADO FISCAL. " u="1"/>
        <s v="SERIE 'CPO': MXN $ 0.039381 " u="1"/>
        <s v="Option Number: &quot;001&quot; Option Type: &quot;Cash&quot; Default Option: &quot;Yes&quot; Gross Dividend Rate: &quot;0.01 USD&quot; _x000a_" u="1"/>
        <s v="Option Number: &quot;001&quot; Option Type: &quot;Cash&quot; Default Option: &quot;Yes&quot; Gross Dividend Rate: &quot;4.772961 USD&quot; Net Dividend Rate: &quot;3.102425 USD&quot; _x000a_Option Number: &quot;002&quot; Option Type: &quot;Security&quot; Default Option: &quot;No&quot; _x000a_" u="1"/>
        <s v="SERIE(S) '12' CUPON VIGENTE 0 CUPON PAGO 0 A MXN $ 0.6125 " u="1"/>
        <s v="Option Number: &quot;001&quot; Option Type: &quot;Cash&quot; Default Option: &quot;Yes&quot; Gross Dividend Rate: &quot;0.21 USD&quot; _x000a_" u="1"/>
        <s v="Option Number: &quot;001&quot; Option Type: &quot;Cash&quot; Default Option: &quot;Yes&quot; Gross Dividend Rate: &quot;0.21 USD&quot; _x000a_Option Number: &quot;002&quot; Option Type: &quot;Security&quot; Default Option: &quot;No&quot; _x000a_" u="1"/>
        <s v="Option Number: &quot;001&quot; Option Type: &quot;Cash&quot; Default Option: &quot;Yes&quot; Gross Dividend Rate: &quot;0.39 USD&quot; Net Dividend Rate: &quot;0.2925 USD&quot; _x000a_Option Number: &quot;002&quot; Option Type: &quot;Cash&quot; Default Option: &quot;No&quot; Gross Dividend Rate: &quot;0.3308214 EUR&quot; Net Dividend Rate: &quot;0.24811605 EUR&quot; _x000a_Option Number: &quot;003&quot; Option Type: &quot;Cash&quot; Default Option: &quot;No&quot; Gross Dividend Rate: &quot;0.2891804643 GBP&quot; Net Dividend Rate: &quot;0.216885348225 GBP&quot; _x000a_" u="1"/>
        <s v="Option Number: &quot;001&quot; Option Type: &quot;Cash&quot; Default Option: &quot;Yes&quot; Gross Dividend Rate: &quot;1.05 USD&quot; Net Dividend Rate: &quot;0.7875 USD&quot; _x000a_Option Number: &quot;002&quot; Option Type: &quot;Security&quot; Default Option: &quot;No&quot; _x000a_" u="1"/>
        <s v="SERIE(S) '14' CUPON VIGENTE 0 CUPON PAGO 0 A MXN $ 0.0483115806013863 " u="1"/>
        <s v="Option Number: &quot;001&quot; Option Type: &quot;Cash&quot; Default Option: &quot;Yes&quot; Gross Dividend Rate: &quot;0.89 USD&quot; _x000a_Option Number: &quot;002&quot; Option Type: &quot;Security&quot; Default Option: &quot;No&quot; _x000a_" u="1"/>
        <s v="Option Number: &quot;001&quot; Option Type: &quot;Cash&quot; Default Option: &quot;Yes&quot; Gross Dividend Rate: &quot;0.243106 USD&quot; _x000a_" u="1"/>
        <s v="Option Number: &quot;001&quot; Option Type: &quot;Cash&quot; Default Option: &quot;Yes&quot; Gross Dividend Rate: &quot;0.304438 USD&quot; _x000a_" u="1"/>
        <s v="Option Number: &quot;001&quot; Option Type: &quot;Cash&quot; Default Option: &quot;Yes&quot; Gross Dividend Rate: &quot;0.28276 USD&quot; _x000a_" u="1"/>
        <s v="Option Number: &quot;001&quot; Option Type: &quot;Cash&quot; Default Option: &quot;Yes&quot; Gross Dividend Rate: &quot;0.3312 USD&quot; _x000a_" u="1"/>
        <s v="Option Number: &quot;001&quot; Option Type: &quot;Cash&quot; Default Option: &quot;Yes&quot; Gross Dividend Rate: &quot;0.300633 USD&quot; _x000a_" u="1"/>
        <s v="MXN $ 1.50 " u="1"/>
        <s v="Option Number: &quot;001&quot; Option Type: &quot;Cash&quot; Default Option: &quot;Yes&quot; Gross Dividend Rate: &quot;0.5547 USD&quot; _x000a_Option Number: &quot;002&quot; Option Type: &quot;Security&quot; Default Option: &quot;No&quot; _x000a_" u="1"/>
        <s v="Option Number: &quot;001&quot; Option Type: &quot;Cash&quot; Default Option: &quot;Yes&quot; Gross Dividend Rate: &quot;0.7 EUR&quot; Net Dividend Rate: &quot;0.515375 EUR&quot; _x000a_" u="1"/>
        <s v="Option Number: &quot;001&quot; Option Type: &quot;Cash&quot; Default Option: &quot;Yes&quot; Gross Dividend Rate: &quot;0.67 USD&quot; _x000a_Option Number: &quot;002&quot; Option Type: &quot;Security&quot; Default Option: &quot;No&quot; _x000a_" u="1"/>
        <s v="Option Number: &quot;001&quot; Option Type: &quot;Cash&quot; Default Option: &quot;Yes&quot; Gross Dividend Rate: &quot;1.02 USD&quot; _x000a_" u="1"/>
        <s v="SERIE(S) '14' CUPON VIGENTE 0 CUPON PAGO 0 A MXN $ 0.0813982617603584 " u="1"/>
        <s v="SERIE(S) '14' CUPON VIGENTE 0 CUPON PAGO 0 A MXN $ 0.7565678780676 " u="1"/>
        <s v="Option Number: &quot;001&quot; Option Type: &quot;Cash&quot; Default Option: &quot;Yes&quot; Gross Dividend Rate: &quot;1.3 USD&quot; _x000a_Option Number: &quot;002&quot; Option Type: &quot;Security&quot; Default Option: &quot;No&quot; _x000a_" u="1"/>
        <s v="Option Number: &quot;001&quot; Option Type: &quot;Cash&quot; Default Option: &quot;Yes&quot; Gross Dividend Rate: &quot;0.1449 USD&quot; _x000a_" u="1"/>
        <s v="Option Number: &quot;001&quot; Option Type: &quot;Cash&quot; Default Option: &quot;Yes&quot; Gross Dividend Rate: &quot;1.3 USD&quot; _x000a_" u="1"/>
        <s v="Option Number: &quot;001&quot; Option Type: &quot;Cash&quot; Default Option: &quot;Yes&quot; Gross Dividend Rate: &quot;0.744 USD&quot; Net Dividend Rate: &quot;0.744 USD&quot; _x000a_" u="1"/>
        <s v="Option Number: &quot;001&quot; Option Type: &quot;Cash&quot; Default Option: &quot;Yes&quot; Gross Dividend Rate: &quot;0.71 USD&quot; _x000a_" u="1"/>
        <s v="Option Number: &quot;001&quot; Option Type: &quot;Cash&quot; Default Option: &quot;Yes&quot; Gross Dividend Rate: &quot;1.595 GBP&quot; Net Dividend Rate: &quot;1.595 GBP&quot; _x000a_" u="1"/>
        <s v="Option Number: &quot;001&quot; Option Type: &quot;Cash&quot; Default Option: &quot;Yes&quot; Gross Dividend Rate: &quot;0.46 USD&quot; _x000a_Option Number: &quot;002&quot; Option Type: &quot;Security&quot; Default Option: &quot;No&quot; _x000a_" u="1"/>
        <s v="Option Number: &quot;001&quot; Option Type: &quot;Cash&quot; Default Option: &quot;Yes&quot; Gross Dividend Rate: &quot;0.46 USD&quot; _x000a_" u="1"/>
        <s v="Option Number: &quot;001&quot; Option Type: &quot;Cash&quot; Default Option: &quot;Yes&quot; Gross Dividend Rate: &quot;0.91 USD&quot; _x000a_" u="1"/>
        <s v="Option Number: &quot;001&quot; Option Type: &quot;Cash&quot; Default Option: &quot;Yes&quot; Gross Dividend Rate: &quot;0.7 USD&quot; _x000a_Option Number: &quot;002&quot; Option Type: &quot;Security&quot; Default Option: &quot;No&quot; _x000a_" u="1"/>
        <s v="Option Number: &quot;001&quot; Option Type: &quot;Cash&quot; Default Option: &quot;Yes&quot; Gross Dividend Rate: &quot;0.97 CAD&quot; Net Dividend Rate: &quot;0.7275 CAD&quot; _x000a_Option Number: &quot;002&quot; Option Type: &quot;Cash&quot; Default Option: &quot;No&quot; Gross Dividend Rate: &quot;0.6951459022 USD&quot; Net Dividend Rate: &quot;0.52135942665 USD&quot; _x000a_" u="1"/>
        <s v="Option Number: &quot;001&quot; Option Type: &quot;Cash&quot; Default Option: &quot;Yes&quot; Gross Dividend Rate: &quot;0.185 USD&quot; _x000a_" u="1"/>
        <s v="Option Number: &quot;001&quot; Option Type: &quot;Cash&quot; Default Option: &quot;Yes&quot; Gross Dividend Rate: &quot;2.52 USD&quot; _x000a_" u="1"/>
        <s v="Option Number: &quot;001&quot; Option Type: &quot;Cash&quot; Default Option: &quot;Yes&quot; Gross Dividend Rate: &quot;1.73 USD&quot; _x000a_" u="1"/>
        <s v="Option Number: &quot;001&quot; Option Type: &quot;Cash&quot; Default Option: &quot;Yes&quot; Gross Dividend Rate: &quot;0.62 USD&quot; _x000a_" u="1"/>
        <s v="SERIE(S) '16' CUPON VIGENTE 0 CUPON PAGO 0 A MXN $ 0.4031338000123760 " u="1"/>
        <s v="Option Number: &quot;001&quot; Option Type: &quot;Cash&quot; Default Option: &quot;Yes&quot; Gross Dividend Rate: &quot;0.97 CAD&quot; Net Dividend Rate: &quot;0.7275 CAD&quot; _x000a_" u="1"/>
        <s v="Option Number: &quot;001&quot; Option Type: &quot;Cash&quot; Default Option: &quot;Yes&quot; Gross Dividend Rate: &quot;1.88272 USD&quot; Net Dividend Rate: &quot;1.600312 USD&quot; _x000a_Option Number: &quot;002&quot; Option Type: &quot;Security&quot; Default Option: &quot;No&quot; _x000a_" u="1"/>
        <s v="Option Number: &quot;001&quot; Option Type: &quot;Cash&quot; Default Option: &quot;Yes&quot; Gross Dividend Rate: &quot;1.68 USD&quot; _x000a_Option Number: &quot;002&quot; Option Type: &quot;Security&quot; Default Option: &quot;No&quot; _x000a_" u="1"/>
        <s v="Option Number: &quot;001&quot; Option Type: &quot;Cash&quot; Default Option: &quot;Yes&quot; Gross Dividend Rate: &quot;1.6 EUR&quot; Net Dividend Rate: &quot;1.36 EUR&quot; _x000a_" u="1"/>
        <s v="Option Number: &quot;001&quot; Option Type: &quot;Cash&quot; Default Option: &quot;Yes&quot; Gross Dividend Rate: &quot;1.6 USD&quot; _x000a_" u="1"/>
        <s v="SERIE(S) '11' CUPON VIGENTE 0 CUPON PAGO 0 A MXN $ 0.670000000, DE LOS CUALES $0.344045000 CORRESPONDEN A RESULTADO FISCAL Y $0.325955000 CORRESPONDEN A REEMBOLSO DE CAPITAL " u="1"/>
        <s v="1 NUEVA CUPON 44 X 1 ANTERIOR " u="1"/>
        <s v="16.0042653653522 MXN" u="1"/>
        <s v="Option Number: &quot;001&quot; Option Type: &quot;Security&quot; Default Option: &quot;Yes&quot; New To Old: &quot;1.0&quot; - &quot;2.0&quot; _x000a_" u="1"/>
        <s v="Option Number: &quot;001&quot; Option Type: &quot;Cash&quot; Default Option: &quot;Yes&quot; Gross Dividend Rate: &quot;2.35 GBP&quot; Net Dividend Rate: &quot;2.35 GBP&quot; _x000a_Option Number: &quot;002&quot; Option Type: &quot;Security&quot; Default Option: &quot;No&quot; _x000a_" u="1"/>
        <s v="Option Number: &quot;001&quot; Option Type: &quot;Cash&quot; Default Option: &quot;Yes&quot; Gross Dividend Rate: &quot;0.2925 USD&quot; _x000a_Option Number: &quot;002&quot; Option Type: &quot;Security&quot; Default Option: &quot;No&quot; _x000a_" u="1"/>
        <s v="Option Number: &quot;001&quot; Option Type: &quot;Cash&quot; Default Option: &quot;Yes&quot; Gross Dividend Rate: &quot;0.273931 USD&quot; _x000a_" u="1"/>
        <s v="Option Number: &quot;001&quot; Option Type: &quot;Cash&quot; Default Option: &quot;Yes&quot; Gross Dividend Rate: &quot;0.341985 USD&quot; _x000a_" u="1"/>
        <s v="Option Number: &quot;001&quot; Option Type: &quot;Cash&quot; Default Option: &quot;Yes&quot; Gross Dividend Rate: &quot;0.311986 USD&quot; _x000a_" u="1"/>
        <s v="Option Number: &quot;001&quot; Option Type: &quot;Cash&quot; Default Option: &quot;Yes&quot; Gross Dividend Rate: &quot;0.367043 USD&quot; _x000a_" u="1"/>
        <s v="Option Number: &quot;001&quot; Option Type: &quot;Cash&quot; Default Option: &quot;Yes&quot; Gross Dividend Rate: &quot;0.331885 USD&quot; _x000a_" u="1"/>
        <s v="SERIE(S) 'ISHRS' CUPON VIGENTE 0 CUPON PAGO 0 A MXN $ 0.11213334749, DE LOS CUALES $0.10529618557 CORRESPONDEN A LA CUFIN 2014 Y $0.00683716192 CORRESPONDEN A LA CUFIN 2024. " u="1"/>
        <s v="SERIE(S) '14' CUPON VIGENTE 0 CUPON PAGO 0 A MXN $ 0.0816299947420949 " u="1"/>
        <s v="Option Number: &quot;001&quot; Option Type: &quot;Cash&quot; Default Option: &quot;Yes&quot; Gross Dividend Rate: &quot;0.155 USD&quot; _x000a_" u="1"/>
        <s v="Option Number: &quot;001&quot; Option Type: &quot;Cash&quot; Default Option: &quot;Yes&quot; Gross Dividend Rate: &quot;1.0568 USD&quot; _x000a_Option Number: &quot;002&quot; Option Type: &quot;Security&quot; Default Option: &quot;No&quot; _x000a_" u="1"/>
        <s v="Option Number: &quot;001&quot; Option Type: &quot;Cash&quot; Default Option: &quot;Yes&quot; Gross Dividend Rate: &quot;1.51 USD&quot; _x000a_" u="1"/>
        <s v="USD - $ 0.0203418898196275 " u="1"/>
        <s v="DIVIDENDO ORDINARIO: SERIE(S) 'UB' A MXN $0.95475; SERIE(S) 'UBD' A MXN $1.14565DIVIDENDO EXTRAORDINARIO: SERIE(S) 'UB' A MXN $2.106; SERIE(S) 'UBD' A MXN $2.5271 " u="1"/>
        <s v="Option Number: &quot;001&quot; Option Type: &quot;Cash&quot; Default Option: &quot;Yes&quot; Gross Dividend Rate: &quot;0.070211 USD&quot; _x000a_" u="1"/>
        <s v="Option Number: &quot;001&quot; Option Type: &quot;Cash&quot; Default Option: &quot;Yes&quot; Gross Dividend Rate: &quot;0.5 USD&quot; _x000a_" u="1"/>
        <s v="Option Number: &quot;001&quot; Option Type: &quot;Cash&quot; Default Option: &quot;Yes&quot; Gross Dividend Rate: &quot;0.06 USD&quot; _x000a_" u="1"/>
        <s v="Option Number: &quot;001&quot; Option Type: &quot;Cash&quot; Default Option: &quot;Yes&quot; Gross Dividend Rate: &quot;0.2817684975 GBP&quot; Net Dividend Rate: &quot;0.2817684975 GBP&quot; _x000a_Option Number: &quot;002&quot; Option Type: &quot;Cash&quot; Default Option: &quot;No&quot; Gross Dividend Rate: &quot;0.375 USD&quot; Net Dividend Rate: &quot;0.375 USD&quot; _x000a_" u="1"/>
        <s v="Option Number: &quot;001&quot; Option Type: &quot;Cash&quot; Default Option: &quot;Yes&quot; Gross Dividend Rate: &quot;2.29 USD&quot; _x000a_" u="1"/>
        <s v="Option Number: &quot;001&quot; Option Type: &quot;Cash&quot; Default Option: &quot;Yes&quot; Gross Dividend Rate: &quot;0.59 USD&quot; _x000a_" u="1"/>
        <s v="Option Number: &quot;001&quot; Option Type: &quot;Security&quot; Default Option: &quot;Yes&quot; New To Old: &quot;19.0&quot; - &quot;20.0&quot; _x000a_" u="1"/>
        <s v="Option Number: &quot;001&quot; Option Type: &quot;Cash&quot; Default Option: &quot;Yes&quot; Gross Dividend Rate: &quot;1.04 USD&quot; _x000a_" u="1"/>
        <s v="Option Number: &quot;001&quot; Option Type: &quot;Cash&quot; Default Option: &quot;Yes&quot; Gross Dividend Rate: &quot;0.48 USD&quot; _x000a_" u="1"/>
        <s v="Option Number: &quot;001&quot; Option Type: &quot;Cash&quot; Default Option: &quot;Yes&quot; Gross Dividend Rate: &quot;0.228 CAD&quot; Net Dividend Rate: &quot;0.171 CAD&quot; _x000a_" u="1"/>
        <s v="Option Number: &quot;001&quot; Option Type: &quot;Cash&quot; Default Option: &quot;Yes&quot; Gross Dividend Rate: &quot;0.85 CAD&quot; Net Dividend Rate: &quot;0.6375 CAD&quot; _x000a_Option Number: &quot;002&quot; Option Type: &quot;Security&quot; Default Option: &quot;No&quot; _x000a_Option Number: &quot;003&quot; Option Type: &quot;Cash&quot; Default Option: &quot;No&quot; Gross Dividend Rate: &quot;0.60553088 USD&quot; Net Dividend Rate: &quot;0.45414816 USD&quot; _x000a_" u="1"/>
        <s v="SERIE(S) 'ISHRS' CUPON VIGENTE 0 CUPON PAGO 0 A MXN $ 0.56096644127, DE LOS CUALES $0.01953296413 CORRESPONDEN A LA CUFIN 2013, $0.45325040875 CORRESPONDEN A LA CUFIN 2014 Y $0.08818306839 CORRESPONDE N A LA CUFIN 2024" u="1"/>
        <s v="Option Number: &quot;001&quot; Option Type: &quot;Cash&quot; Default Option: &quot;Yes&quot; Gross Dividend Rate: &quot;0.106184 USD&quot; _x000a_" u="1"/>
        <s v="Option Number: &quot;001&quot; Option Type: &quot;Cash&quot; Default Option: &quot;Yes&quot; Gross Dividend Rate: &quot;75.0 JPY&quot; Net Dividend Rate: &quot;63.51375 JPY&quot; _x000a_" u="1"/>
        <s v="Option Number: &quot;001&quot; Option Type: &quot;Cash&quot; Default Option: &quot;Yes&quot; Gross Dividend Rate: &quot;15.0 JPY&quot; Net Dividend Rate: &quot;12.70275 JPY&quot; _x000a_" u="1"/>
        <s v="Option Number: &quot;001&quot; Option Type: &quot;Cash&quot; Default Option: &quot;Yes&quot; Gross Dividend Rate: &quot;9.0 JPY&quot; Net Dividend Rate: &quot;7.62165 JPY&quot; _x000a_" u="1"/>
        <s v="Option Number: &quot;001&quot; Option Type: &quot;Cash&quot; Default Option: &quot;Yes&quot; Gross Dividend Rate: &quot;0.115 USD&quot; _x000a_" u="1"/>
        <s v="Option Number: &quot;001&quot; Option Type: &quot;Cash&quot; Default Option: &quot;Yes&quot; Gross Dividend Rate: &quot;0.36 USD&quot; _x000a_" u="1"/>
        <s v="Option Number: &quot;001&quot; Option Type: &quot;Cash&quot; Default Option: &quot;Yes&quot; Gross Dividend Rate: &quot;0.71 USD&quot; Net Dividend Rate: &quot;0.5325 USD&quot; _x000a_" u="1"/>
        <s v="Option Number: &quot;001&quot; Option Type: &quot;Cash&quot; Default Option: &quot;Yes&quot; Gross Dividend Rate: &quot;0.1568 USD&quot; _x000a_" u="1"/>
        <s v="SERIE(S) '14' CUPON VIGENTE 0 CUPON PAGO 0 A MXN $ 0.0504465814223098 " u="1"/>
        <s v="Option Number: &quot;001&quot; Option Type: &quot;Cash&quot; Default Option: &quot;Yes&quot; Gross Dividend Rate: &quot;0.79408 USD&quot; _x000a_" u="1"/>
        <s v="Option Number: &quot;001&quot; Option Type: &quot;Cash&quot; Default Option: &quot;Yes&quot; Gross Dividend Rate: &quot;1.771 USD&quot; _x000a_" u="1"/>
        <s v="Option Number: &quot;001&quot; Option Type: &quot;Cash&quot; Default Option: &quot;Yes&quot; Gross Dividend Rate: &quot;0.65 USD&quot; _x000a_" u="1"/>
        <s v="Option Number: &quot;001&quot; Option Type: &quot;Cash&quot; Default Option: &quot;Yes&quot; Gross Dividend Rate: &quot;0.694325 USD&quot; _x000a_" u="1"/>
        <s v="Option Number: &quot;001&quot; Option Type: &quot;Cash&quot; Default Option: &quot;Yes&quot; Gross Dividend Rate: &quot;0.08334 USD&quot; _x000a_" u="1"/>
        <s v="Option Number: &quot;001&quot; Option Type: &quot;Cash&quot; Default Option: &quot;Yes&quot; Gross Dividend Rate: &quot;0.76369 USD&quot; _x000a_" u="1"/>
        <s v="Option Number: &quot;001&quot; Option Type: &quot;Cash&quot; Default Option: &quot;Yes&quot; Gross Dividend Rate: &quot;0.25187 USD&quot; _x000a_" u="1"/>
        <s v="Option Number: &quot;001&quot; Option Type: &quot;Cash&quot; Default Option: &quot;Yes&quot; Gross Dividend Rate: &quot;0.32301 USD&quot; _x000a_" u="1"/>
        <s v="Option Number: &quot;001&quot; Option Type: &quot;Cash&quot; Default Option: &quot;Yes&quot; Gross Dividend Rate: &quot;0.235883 USD&quot; _x000a_" u="1"/>
        <s v="Option Number: &quot;001&quot; Option Type: &quot;Cash&quot; Default Option: &quot;Yes&quot; Gross Dividend Rate: &quot;1.1152 USD&quot; _x000a_" u="1"/>
        <s v="Option Number: &quot;001&quot; Option Type: &quot;Cash&quot; Default Option: &quot;Yes&quot; Gross Dividend Rate: &quot;1.0325 USD&quot; _x000a_" u="1"/>
        <s v="Option Number: &quot;001&quot; Option Type: &quot;Cash&quot; Default Option: &quot;Yes&quot; Gross Dividend Rate: &quot;0.416 USD&quot; _x000a_" u="1"/>
        <s v="Option Number: &quot;001&quot; Option Type: &quot;Security&quot; Default Option: &quot;Yes&quot; Additional Quantity For Existing Securities: &quot;4.0&quot; - &quot;1.0&quot; _x000a_" u="1"/>
        <s v="Option Number: &quot;001&quot; Option Type: &quot;Cash&quot; Default Option: &quot;Yes&quot; Gross Dividend Rate: &quot;0.365425 USD&quot; _x000a_" u="1"/>
        <s v="Option Number: &quot;001&quot; Option Type: &quot;Cash&quot; Default Option: &quot;Yes&quot; Gross Dividend Rate: &quot;0.067374 USD&quot; Net Dividend Rate: &quot;0.067374 USD&quot; _x000a_" u="1"/>
        <s v="Option Number: &quot;001&quot; Option Type: &quot;Cash&quot; Default Option: &quot;Yes&quot; Gross Dividend Rate: &quot;0.7786 USD&quot; _x000a_" u="1"/>
        <s v="Option Number: &quot;001&quot; Option Type: &quot;Cash&quot; Default Option: &quot;Yes&quot; Gross Dividend Rate: &quot;0.711 USD&quot; _x000a_" u="1"/>
        <s v="Option Number: &quot;001&quot; Option Type: &quot;Cash&quot; Default Option: &quot;Yes&quot; Gross Dividend Rate: &quot;0.757 USD&quot; _x000a_" u="1"/>
        <s v="MXN - $ 0.5913 " u="1"/>
        <s v="Option Number: &quot;001&quot; Option Type: &quot;Cash&quot; Default Option: &quot;Yes&quot; Gross Dividend Rate: &quot;0.455354 USD&quot; _x000a_" u="1"/>
        <s v="Option Number: &quot;001&quot; Option Type: &quot;Cash&quot; Default Option: &quot;Yes&quot; Gross Dividend Rate: &quot;0.436272 USD&quot; _x000a_" u="1"/>
        <s v="Option Number: &quot;001&quot; Option Type: &quot;Cash&quot; Default Option: &quot;Yes&quot; Gross Dividend Rate: &quot;1.235296 USD&quot; _x000a_" u="1"/>
        <s v="Option Number: &quot;001&quot; Option Type: &quot;Cash&quot; Default Option: &quot;Yes&quot; Gross Dividend Rate: &quot;0.390537 USD&quot; _x000a_" u="1"/>
        <s v="DIVIDENDO ORDINARIO: MXN $ 0.65 Y DIVIDENDO EXTRAORDINARIO: MXN $ 0.20 " u="1"/>
        <s v="Option Number: &quot;001&quot; Option Type: &quot;Cash&quot; Default Option: &quot;Yes&quot; Gross Dividend Rate: &quot;0.155456 USD&quot; _x000a_" u="1"/>
        <s v="Option Number: &quot;001&quot; Option Type: &quot;Cash&quot; Default Option: &quot;Yes&quot; Gross Dividend Rate: &quot;0.597646 USD&quot; _x000a_" u="1"/>
        <s v="Option Number: &quot;001&quot; Option Type: &quot;Cash&quot; Default Option: &quot;Yes&quot; Gross Dividend Rate: &quot;1.01 USD&quot; _x000a_" u="1"/>
        <s v="Option Number: &quot;001&quot; Option Type: &quot;Cash&quot; Default Option: &quot;Yes&quot; Gross Dividend Rate: &quot;2.413592 USD&quot; _x000a_" u="1"/>
        <s v="Option Number: &quot;001&quot; Option Type: &quot;Cash&quot; Default Option: &quot;Yes&quot; Gross Dividend Rate: &quot;1.045605 USD&quot; _x000a_" u="1"/>
        <s v="Option Number: &quot;001&quot; Option Type: &quot;Cash&quot; Default Option: &quot;Yes&quot; Gross Dividend Rate: &quot;0.157024 USD&quot; _x000a_" u="1"/>
        <s v="Option Number: &quot;001&quot; Option Type: &quot;Cash&quot; Default Option: &quot;Yes&quot; Gross Dividend Rate: &quot;1.026785 USD&quot; _x000a_" u="1"/>
        <s v="Option Number: &quot;001&quot; Option Type: &quot;Cash&quot; Default Option: &quot;Yes&quot; Gross Dividend Rate: &quot;0.735007 USD&quot; _x000a_" u="1"/>
        <s v="Option Number: &quot;001&quot; Option Type: &quot;Cash&quot; Default Option: &quot;Yes&quot; Gross Dividend Rate: &quot;0.97 USD&quot;" u="1"/>
        <s v="Option Number: &quot;001&quot; Option Type: &quot;Cash&quot; Default Option: &quot;Yes&quot; Gross Dividend Rate: &quot;0.34 USD&quot; _x000a_" u="1"/>
        <s v="Option Number: &quot;001&quot; Option Type: &quot;Cash&quot; Default Option: &quot;Yes&quot; Gross Dividend Rate: &quot;0.43 USD&quot; _x000a_" u="1"/>
        <s v="SERIE 'A': MXN $ 0.013468SERIE 'B': MXN $ 0.013468SERIE 'CPO': MXN $ 0.040404 " u="1"/>
        <s v="Option Number: &quot;001&quot; Option Type: &quot;Cash&quot; Default Option: &quot;Yes&quot; Gross Dividend Rate: &quot;0.235 USD&quot;" u="1"/>
        <s v="Option Number: &quot;001&quot; Option Type: &quot;Cash&quot; Default Option: &quot;Yes&quot; Gross Dividend Rate: &quot;0.1399 USD&quot;" u="1"/>
        <s v="Option Number: &quot;001&quot; Option Type: &quot;Cash&quot; Default Option: &quot;Yes&quot; Gross Dividend Rate: &quot;0.3729 USD&quot;" u="1"/>
        <s v="Option Number: &quot;001&quot; Option Type: &quot;Cash&quot; Default Option: &quot;Yes&quot; Gross Dividend Rate: &quot;0.5364 USD&quot;" u="1"/>
        <s v="Option Number: &quot;001&quot; Option Type: &quot;Cash&quot; Default Option: &quot;Yes&quot; Gross Dividend Rate: &quot;0.79 USD&quot; _x000a_" u="1"/>
        <s v="Option Number: &quot;001&quot; Option Type: &quot;Cash&quot; Default Option: &quot;Yes&quot; Gross Dividend Rate: &quot;0.97 USD&quot; _x000a_" u="1"/>
        <s v="Option Number: &quot;001&quot; Option Type: &quot;Cash&quot; Default Option: &quot;Yes&quot; Gross Dividend Rate: &quot;0.797246 USD&quot; Net Dividend Rate: &quot;0.629824 USD&quot; _x000a_" u="1"/>
        <s v="Option Number: &quot;001&quot; Option Type: &quot;Cash&quot; Default Option: &quot;Yes&quot; Gross Dividend Rate: &quot;0.645 USD&quot; _x000a_" u="1"/>
        <s v="Option Number: &quot;001&quot; Option Type: &quot;Cash&quot; Default Option: &quot;Yes&quot; Gross Dividend Rate: &quot;0.235 USD&quot; _x000a_" u="1"/>
        <s v="MXN $ 6.9906881874182 " u="1"/>
        <s v="UBL  MXN $ 1.84A     MXN $ 0.23D    MXN $ 0.23 " u="1"/>
        <s v="Option Number: &quot;001&quot; Option Type: &quot;Security&quot; Default Option: &quot;Yes&quot; Additional Quantity For Existing Securities: &quot;0.2&quot; - &quot;1.0&quot; _x000a_" u="1"/>
        <s v="Option Number: &quot;001&quot; Option Type: &quot;Cash&quot; Default Option: &quot;Yes&quot; Gross Dividend Rate: &quot;0.99 USD&quot; _x000a_" u="1"/>
        <s v="Option Number: &quot;001&quot; Option Type: &quot;Cash&quot; Default Option: &quot;Yes&quot; Gross Dividend Rate: &quot;0.83478 USD&quot; Net Dividend Rate: &quot;0.659476 USD&quot; _x000a_" u="1"/>
        <s v="Option Number: &quot;001&quot; Option Type: &quot;Cash&quot; Default Option: &quot;Yes&quot; Gross Dividend Rate: &quot;0.825 USD&quot; _x000a_" u="1"/>
        <s v="Option Number: &quot;001&quot; Option Type: &quot;Cash&quot; Default Option: &quot;Yes&quot; Gross Dividend Rate: &quot;9.6 USD&quot; _x000a_" u="1"/>
        <s v="Option Number: &quot;001&quot; Option Type: &quot;Cash&quot; Default Option: &quot;Yes&quot; Gross Dividend Rate: &quot;0.94 USD&quot; Net Dividend Rate: &quot;0.705 USD&quot; _x000a_" u="1"/>
        <s v="Option Number: &quot;001&quot; Option Type: &quot;Cash&quot; Default Option: &quot;Yes&quot; Gross Dividend Rate: &quot;1.38 USD&quot; _x000a_" u="1"/>
        <s v="Option Number: &quot;001&quot; Option Type: &quot;Cash&quot; Default Option: &quot;Yes&quot; Gross Dividend Rate: &quot;0.4 USD&quot; _x000a_" u="1"/>
        <s v="MXN $ 0.51 " u="1"/>
        <s v="USD - $ 0.1333803056088 " u="1"/>
        <s v="Option Number: &quot;001&quot; Option Type: &quot;Cash&quot; Default Option: &quot;Yes&quot; Gross Dividend Rate: &quot;0.94 USD&quot; _x000a_" u="1"/>
        <s v="Option Number: &quot;001&quot; Option Type: &quot;Cash&quot; Default Option: &quot;Yes&quot; Gross Dividend Rate: &quot;2.3 USD&quot; _x000a_" u="1"/>
        <s v="Option Number: &quot;001&quot; Option Type: &quot;Cash&quot; Default Option: &quot;Yes&quot; Gross Dividend Rate: &quot;0.285 USD&quot; _x000a_" u="1"/>
        <s v="Option Number: &quot;001&quot; Option Type: &quot;Cash&quot; Default Option: &quot;Yes&quot; Gross Dividend Rate: &quot;0.89 USD&quot; _x000a_" u="1"/>
        <s v="Option Number: &quot;001&quot; Option Type: &quot;Cash&quot; Default Option: &quot;Yes&quot; Gross Dividend Rate: &quot;5.5 EUR&quot; Net Dividend Rate: &quot;4.125 EUR&quot; _x000a_" u="1"/>
        <s v="Option Number: &quot;001&quot; Option Type: &quot;Cash&quot; Default Option: &quot;Yes&quot; Gross Dividend Rate: &quot;4.0 USD&quot; _x000a_" u="1"/>
        <s v="Option Number: &quot;001&quot; Option Type: &quot;Cash&quot; Default Option: &quot;Yes&quot; Gross Dividend Rate: &quot;0.82 USD&quot; _x000a_" u="1"/>
        <s v="Option Number: &quot;001&quot; Option Type: &quot;Cash&quot; Default Option: &quot;Yes&quot; Gross Dividend Rate: &quot;0.51 USD&quot; _x000a_" u="1"/>
        <s v="Option Number: &quot;001&quot; Option Type: &quot;Cash&quot; Default Option: &quot;Yes&quot; Gross Dividend Rate: &quot;1.86 USD&quot; _x000a_" u="1"/>
        <s v="Option Number: &quot;001&quot; Option Type: &quot;Cash&quot; Default Option: &quot;Yes&quot; Gross Dividend Rate: &quot;0.281225 USD&quot; _x000a_" u="1"/>
        <s v="Option Number: &quot;001&quot; Option Type: &quot;Cash&quot; Default Option: &quot;Yes&quot; Gross Dividend Rate: &quot;0.351503 USD&quot; _x000a_" u="1"/>
        <s v="Option Number: &quot;001&quot; Option Type: &quot;Cash&quot; Default Option: &quot;Yes&quot; Gross Dividend Rate: &quot;0.288439 USD&quot; _x000a_" u="1"/>
        <s v="Option Number: &quot;001&quot; Option Type: &quot;Cash&quot; Default Option: &quot;Yes&quot; Gross Dividend Rate: &quot;0.350184 USD&quot; _x000a_" u="1"/>
        <s v="Option Number: &quot;001&quot; Option Type: &quot;Cash&quot; Default Option: &quot;Yes&quot; Gross Dividend Rate: &quot;0.320648 USD&quot; _x000a_" u="1"/>
        <s v="Option Number: &quot;001&quot; Option Type: &quot;Cash&quot; Default Option: &quot;Yes&quot; Gross Dividend Rate: &quot;0.77 USD&quot; _x000a_" u="1"/>
        <s v="Option Number: &quot;001&quot; Option Type: &quot;Cash&quot; Default Option: &quot;Yes&quot; Gross Dividend Rate: &quot;0.41 USD&quot; _x000a_" u="1"/>
        <s v="SERIE(S) 'ISHRS' CUPON VIGENTE 0 CUPON PAGO 0 A MXN $ 0.172586242570, DE LOS CUALES $0.082436494060 CORRESPONDEN A LA CUFIN 2013, $0.027387342850 CORRESPONDEN A LA CUFIN 2014 Y $0.062762405660 CORRESP ONDE A LA CUFIN 2024" u="1"/>
        <s v="MXN - $ 5.767581004 " u="1"/>
        <s v="MXN - $ 3.35 " u="1"/>
        <s v="DIVIDENDO EXTRAORDINARIO - MXN $ 15.00 " u="1"/>
        <s v="Option Number: &quot;001&quot; Option Type: &quot;Cash&quot; Default Option: &quot;Yes&quot; Gross Dividend Rate: &quot;0.96 USD&quot; _x000a_" u="1"/>
        <s v="MXN $ 0.5913 " u="1"/>
        <s v="Option Number: &quot;001&quot; Option Type: &quot;Cash&quot; Default Option: &quot;Yes&quot; Gross Dividend Rate: &quot;0.1535 USD&quot; _x000a_" u="1"/>
        <s v="Option Number: &quot;001&quot; Option Type: &quot;Cash&quot; Default Option: &quot;Yes&quot; Gross Dividend Rate: &quot;2.38 USD&quot; _x000a_" u="1"/>
        <s v="Option Number: &quot;001&quot; Option Type: &quot;Cash&quot; Default Option: &quot;Yes&quot; Gross Dividend Rate: &quot;0.5665 USD&quot; _x000a_" u="1"/>
        <s v="Option Number: &quot;001&quot; Option Type: &quot;Cash&quot; Default Option: &quot;Yes&quot; Gross Dividend Rate: &quot;0.37 USD&quot; Net Dividend Rate: &quot;0.2775 USD&quot; _x000a_Option Number: &quot;002&quot; Option Type: &quot;Cash&quot; Default Option: &quot;No&quot; Gross Dividend Rate: &quot;0.28251942 GBP&quot; Net Dividend Rate: &quot;0.211889565 GBP&quot; _x000a_Option Number: &quot;003&quot; Option Type: &quot;Cash&quot; Default Option: &quot;No&quot; Gross Dividend Rate: &quot;0.32074079 EUR&quot; Net Dividend Rate: &quot;0.2405555925 EUR&quot; _x000a_" u="1"/>
        <s v="SERIE(S) '18' CUPON VIGENTE 0 CUPON PAGO 0 A MXN $ 0.640943103446164, DE LOS CUALES $0.2925803735799980 CORRESPONDEN A REEMBOLSO DE APORTACIONES Y $0.3483627298661660 A RESULTADO FISCAL. " u="1"/>
        <s v="Option Number: &quot;001&quot; Option Type: &quot;Cash&quot; Default Option: &quot;Yes&quot; Gross Dividend Rate: &quot;0.37 USD&quot; _x000a_" u="1"/>
        <s v="Option Number: &quot;001&quot; Option Type: &quot;Cash&quot; Default Option: &quot;Yes&quot; Gross Dividend Rate: &quot;0.88 USD&quot; _x000a_" u="1"/>
        <s v="Option Number: &quot;001&quot; Option Type: &quot;Cash&quot; Default Option: &quot;Yes&quot; Gross Dividend Rate: &quot;0.086102 USD&quot; Net Dividend Rate: &quot;0.086102 USD&quot; _x000a_" u="1"/>
        <s v="MXN $ 0.760427200795427 " u="1"/>
        <s v="Option Number: &quot;001&quot; Option Type: &quot;Cash&quot; Default Option: &quot;Yes&quot; Gross Dividend Rate: &quot;4.69 USD&quot; _x000a_" u="1"/>
        <s v="Option Number: &quot;001&quot; Option Type: &quot;Cash&quot; Default Option: &quot;Yes&quot; Gross Dividend Rate: &quot;0.7 USD&quot; _x000a_" u="1"/>
        <s v="DIVIDENDO ORDINARIO: MXN $ 0.65 Y DIVIDENDO EXTRAORDINARIO: MXN $ 0.19 " u="1"/>
        <s v="Option Number: &quot;001&quot; Option Type: &quot;Cash&quot; Default Option: &quot;Yes&quot; Gross Dividend Rate: &quot;0.08 USD&quot; _x000a_" u="1"/>
        <s v="Option Number: &quot;001&quot; Option Type: &quot;Security&quot; Default Option: &quot;Yes&quot; Additional Quantity For Existing Securities: &quot;9.0&quot; - &quot;1.0&quot; _x000a_" u="1"/>
        <s v="Option Number: &quot;001&quot; Option Type: &quot;Cash&quot; Default Option: &quot;Yes&quot; Gross Dividend Rate: &quot;0.3878 USD&quot; _x000a_" u="1"/>
        <s v="Option Number: &quot;001&quot; Option Type: &quot;Cash&quot; Default Option: &quot;Yes&quot; Gross Dividend Rate: &quot;0.8 USD&quot; _x000a_" u="1"/>
        <s v="Option Number: &quot;001&quot; Option Type: &quot;Cash&quot; Default Option: &quot;Yes&quot; Gross Dividend Rate: &quot;0.716 USD&quot; _x000a_" u="1"/>
        <s v="Option Number: &quot;001&quot; Option Type: &quot;Cash&quot; Default Option: &quot;Yes&quot; Gross Dividend Rate: &quot;0.9425 CAD&quot; Net Dividend Rate: &quot;0.706875 CAD&quot; _x000a_" u="1"/>
        <s v="Option Number: &quot;001&quot; Option Type: &quot;Cash&quot; Default Option: &quot;Yes&quot; Gross Dividend Rate: &quot;1.03 USD&quot; _x000a_" u="1"/>
        <s v="Option Number: &quot;001&quot; Option Type: &quot;Cash&quot; Default Option: &quot;Yes&quot; Gross Dividend Rate: &quot;0.080843 USD&quot; Net Dividend Rate: &quot;0.056251 USD&quot; _x000a_" u="1"/>
        <s v="Option Number: &quot;001&quot; Option Type: &quot;Cash&quot; Default Option: &quot;Yes&quot; Gross Dividend Rate: &quot;1.68 USD&quot; _x000a_" u="1"/>
        <s v="Option Number: &quot;001&quot; Option Type: &quot;Cash&quot; Default Option: &quot;Yes&quot; Gross Dividend Rate: &quot;0.49 USD&quot; _x000a_" u="1"/>
        <s v="MXN $ 0.26 " u="1"/>
        <s v="Option Number: &quot;001&quot; Option Type: &quot;Cash&quot; Default Option: &quot;Yes&quot; Gross Dividend Rate: &quot;0.5258 USD&quot; Net Dividend Rate: &quot;0.5208 USD&quot; _x000a_" u="1"/>
        <s v="SERIE(S) '11' CUPON VIGENTE 0 CUPON PAGO 0 A MXN $ 0.6050000000 " u="1"/>
        <s v="SERIE(S) '25' CUPON VIGENTE 0 CUPON PAGO 0 A MXN $ 0.9500000000000 " u="1"/>
        <s v="Option Number: &quot;001&quot; Option Type: &quot;Cash&quot; Default Option: &quot;Yes&quot; Gross Dividend Rate: &quot;0.0284 USD&quot; Net Dividend Rate: &quot;0.0284 USD&quot; _x000a_Option Number: &quot;002&quot; Option Type: &quot;Cash&quot; Default Option: &quot;No&quot; Gross Dividend Rate: &quot;0.02163228 GBP&quot; Net Dividend Rate: &quot;0.02163228 GBP&quot; _x000a_Option Number: &quot;003&quot; Option Type: &quot;Cash&quot; Default Option: &quot;No&quot; _x000a_" u="1"/>
        <s v="Option Number: &quot;001&quot; Option Type: &quot;Cash&quot; Default Option: &quot;Yes&quot; Gross Dividend Rate: &quot;1.04 USD&quot; Net Dividend Rate: &quot;0.78 USD&quot; _x000a_" u="1"/>
        <s v="13.9591710266192 MXN" u="1"/>
        <s v="Option Number: &quot;001&quot; Option Type: &quot;Cash&quot; Default Option: &quot;Yes&quot; Gross Dividend Rate: &quot;0.0284 USD&quot; Net Dividend Rate: &quot;0.0284 USD&quot; _x000a_Option Number: &quot;002&quot; Option Type: &quot;Cash&quot; Default Option: &quot;No&quot; Gross Dividend Rate: &quot;0.021353108284 GBP&quot; Net Dividend Rate: &quot;0.021353108284 GBP&quot; _x000a_" u="1"/>
        <s v="EUR - $ 0.32 " u="1"/>
        <s v="Option Number: &quot;001&quot; Option Type: &quot;Cash&quot; Default Option: &quot;Yes&quot; Gross Dividend Rate: &quot;0.2925 USD&quot; _x000a_" u="1"/>
        <s v="Option Number: &quot;001&quot; Option Type: &quot;Cash&quot; Default Option: &quot;Yes&quot; Gross Dividend Rate: &quot;0.6 USD&quot; _x000a_" u="1"/>
        <s v="Option Number: &quot;001&quot; Option Type: &quot;Cash&quot; Default Option: &quot;Yes&quot; Gross Dividend Rate: &quot;0.303301 USD&quot; _x000a_" u="1"/>
        <s v="Option Number: &quot;001&quot; Option Type: &quot;Cash&quot; Default Option: &quot;Yes&quot; Gross Dividend Rate: &quot;0.370549 USD&quot; _x000a_" u="1"/>
        <s v="Option Number: &quot;001&quot; Option Type: &quot;Cash&quot; Default Option: &quot;Yes&quot; Gross Dividend Rate: &quot;0.303792 USD&quot; _x000a_" u="1"/>
        <s v="Option Number: &quot;001&quot; Option Type: &quot;Cash&quot; Default Option: &quot;Yes&quot; Gross Dividend Rate: &quot;0.325125 USD&quot; _x000a_" u="1"/>
        <s v="Option Number: &quot;001&quot; Option Type: &quot;Cash&quot; Default Option: &quot;Yes&quot; Gross Dividend Rate: &quot;0.366168 USD&quot; _x000a_" u="1"/>
        <s v="SERIE(S) '16' CUPON VIGENTE 0 CUPON PAGO 0 A MXN $ 0.3412027679241390 " u="1"/>
        <s v="Option Number: &quot;001&quot; Option Type: &quot;Cash&quot; Default Option: &quot;Yes&quot; Gross Dividend Rate: &quot;1.42 USD&quot; _x000a_" u="1"/>
        <s v="SERIE(S) 'ISHRS' CUPON VIGENTE 0 CUPON PAGO 0 A MXN $ 0.20768356003, DE LOS CUALES $0.017160800430 CORRESPONDEN A LA CUFIN DEL 2013, $0.136096506830 CORRESPONDEN A LA CUFIN DEL 2014, $0.006228264200 C ORRESPONDEN A LA CUFIN DEL 2024 Y $0.048197988570" u="1"/>
        <s v="Option Number: &quot;001&quot; Option Type: &quot;Cash&quot; Default Option: &quot;Yes&quot; Gross Dividend Rate: &quot;1.63 CAD&quot; Net Dividend Rate: &quot;1.2225 CAD&quot; _x000a_Option Number: &quot;002&quot; Option Type: &quot;Security&quot; Default Option: &quot;No&quot; _x000a_" u="1"/>
        <s v="Option Number: &quot;001&quot; Option Type: &quot;Cash&quot; Default Option: &quot;Yes&quot; Gross Dividend Rate: &quot;1.85696 USD&quot; Net Dividend Rate: &quot;1.578416 USD&quot; _x000a_" u="1"/>
        <s v="Option Number: &quot;001&quot; Option Type: &quot;Cash&quot; Default Option: &quot;Yes&quot; Gross Dividend Rate: &quot;0.1794 USD&quot; _x000a_" u="1"/>
        <s v="Option Number: &quot;001&quot; Option Type: &quot;Cash&quot; Default Option: &quot;Yes&quot; Gross Dividend Rate: &quot;1.0568 USD&quot; _x000a_" u="1"/>
        <s v="Option Number: &quot;001&quot; Option Type: &quot;Cash&quot; Default Option: &quot;Yes&quot; Gross Dividend Rate: &quot;2.5192 USD&quot; Net Dividend Rate: &quot;2.4792 USD&quot; _x000a_" u="1"/>
        <s v="Option Number: &quot;001&quot; Option Type: &quot;Cash&quot; Default Option: &quot;Yes&quot; Gross Dividend Rate: &quot;0.07057 USD&quot; _x000a_" u="1"/>
        <s v="Option Number: &quot;001&quot; Option Type: &quot;Cash&quot; Default Option: &quot;Yes&quot; Gross Dividend Rate: &quot;2.5192 USD&quot; Net Dividend Rate: &quot;2.4892 USD&quot; _x000a_" u="1"/>
        <s v="1 NUEVA CUPON 1 X 1 ANTERIOR " u="1"/>
        <s v="Option Number: &quot;001&quot; Option Type: &quot;Cash&quot; Default Option: &quot;Yes&quot; Gross Dividend Rate: &quot;1.64 USD&quot; _x000a_" u="1"/>
        <s v="MXN - $ 0.5342226389 " u="1"/>
        <s v="USD $ 0.0063 " u="1"/>
        <s v="Option Number: &quot;001&quot; Option Type: &quot;Cash&quot; Default Option: &quot;Yes&quot; Gross Dividend Rate: &quot;0.76 USD&quot; _x000a_" u="1"/>
        <s v="MXN - $ 1.44 " u="1"/>
        <s v="Option Number: &quot;001&quot; Option Type: &quot;Cash&quot; Default Option: &quot;Yes&quot; Gross Dividend Rate: &quot;0.9 USD&quot; _x000a_" u="1"/>
        <s v="Option Number: &quot;001&quot; Option Type: &quot;Cash&quot; Default Option: &quot;Yes&quot; Gross Dividend Rate: &quot;0.310508 USD&quot; _x000a_" u="1"/>
        <s v="Option Number: &quot;001&quot; Option Type: &quot;Cash&quot; Default Option: &quot;Yes&quot; Gross Dividend Rate: &quot;0.367379 USD&quot; _x000a_" u="1"/>
        <s v="Option Number: &quot;001&quot; Option Type: &quot;Cash&quot; Default Option: &quot;Yes&quot; Gross Dividend Rate: &quot;0.294485 USD&quot; _x000a_" u="1"/>
        <s v="Option Number: &quot;001&quot; Option Type: &quot;Cash&quot; Default Option: &quot;Yes&quot; Gross Dividend Rate: &quot;0.310447 USD&quot; _x000a_" u="1"/>
        <s v="Option Number: &quot;001&quot; Option Type: &quot;Cash&quot; Default Option: &quot;Yes&quot; Gross Dividend Rate: &quot;0.34615 USD&quot; _x000a_" u="1"/>
        <s v="Option Number: &quot;001&quot; Option Type: &quot;Cash&quot; Default Option: &quot;Yes&quot; Gross Dividend Rate: &quot;0.6481 USD&quot; _x000a_" u="1"/>
        <s v="Option Number: &quot;001&quot; Option Type: &quot;Cash&quot; Default Option: &quot;Yes&quot; Gross Dividend Rate: &quot;1.006757 USD&quot; Net Dividend Rate: &quot;0.745068 USD&quot; _x000a_" u="1"/>
        <s v="Option Number: &quot;001&quot; Option Type: &quot;Cash&quot; Default Option: &quot;Yes&quot; Gross Dividend Rate: &quot;1.74 USD&quot; _x000a_" u="1"/>
        <s v="SERIE(S) 'ISHRS' CUPON VIGENTE 0 CUPON PAGO 0 A MXN $ 0.10569267507, DE LOS CUALES $0.011361168390 CORRESPONDEN A LA CUFIN 2013, $0.057421722560 A LA CUFIN 2014 Y $0.036909784120 A LA CUFIN 2024 " u="1"/>
        <s v="Option Number: &quot;001&quot; Option Type: &quot;Cash&quot; Default Option: &quot;Yes&quot; Gross Dividend Rate: &quot;245.0 JPY&quot; Net Dividend Rate: &quot;207.47825 JPY&quot; _x000a_" u="1"/>
        <s v="Option Number: &quot;001&quot; Option Type: &quot;Cash&quot; Default Option: &quot;Yes&quot; Gross Dividend Rate: &quot;23.0 JPY&quot; Net Dividend Rate: &quot;19.47755 JPY&quot; _x000a_" u="1"/>
        <s v="Option Number: &quot;001&quot; Option Type: &quot;Cash&quot; Default Option: &quot;Yes&quot; Gross Dividend Rate: &quot;0.85 CAD&quot; Net Dividend Rate: &quot;0.6375 CAD&quot; _x000a_Option Number: &quot;002&quot; Option Type: &quot;Security&quot; Default Option: &quot;No&quot; _x000a_Option Number: &quot;003&quot; Option Type: &quot;Cash&quot; Default Option: &quot;No&quot; Gross Dividend Rate: &quot;0.61732185 USD&quot; Net Dividend Rate: &quot;0.4629913875 USD&quot; _x000a_" u="1"/>
        <s v="Option Number: &quot;001&quot; Option Type: &quot;Cash&quot; Default Option: &quot;Yes&quot; Gross Dividend Rate: &quot;2.59 EUR&quot; Net Dividend Rate: &quot;1.9425 EUR&quot; _x000a_" u="1"/>
        <s v="Option Number: &quot;001&quot; Option Type: &quot;Cash&quot; Default Option: &quot;Yes&quot; Gross Dividend Rate: &quot;0.0006 USD&quot; _x000a_" u="1"/>
        <s v="Option Number: &quot;001&quot; Option Type: &quot;Cash&quot; Default Option: &quot;Yes&quot; Gross Dividend Rate: &quot;0.5821 USD&quot; _x000a_" u="1"/>
        <s v="Option Number: &quot;001&quot; Option Type: &quot;Cash&quot; Default Option: &quot;Yes&quot; Gross Dividend Rate: &quot;0.309 USD&quot; _x000a_" u="1"/>
        <s v="Option Number: &quot;001&quot; Option Type: &quot;Cash&quot; Default Option: &quot;Yes&quot; Gross Dividend Rate: &quot;0.5008 USD&quot; _x000a_" u="1"/>
        <s v="Option Number: &quot;001&quot; Option Type: &quot;Cash&quot; Default Option: &quot;Yes&quot; Gross Dividend Rate: &quot;0.1687 USD&quot; Net Dividend Rate: &quot;0.1687 USD&quot; _x000a_" u="1"/>
        <s v="Option Number: &quot;001&quot; Option Type: &quot;Cash&quot; Default Option: &quot;Yes&quot; Gross Dividend Rate: &quot;0.8586 USD&quot; _x000a_" u="1"/>
        <s v="Option Number: &quot;001&quot; Option Type: &quot;Cash&quot; Default Option: &quot;Yes&quot; Gross Dividend Rate: &quot;0.69395 USD&quot; _x000a_" u="1"/>
        <s v="Option Number: &quot;001&quot; Option Type: &quot;Cash&quot; Default Option: &quot;Yes&quot; Gross Dividend Rate: &quot;0.309133 USD&quot; _x000a_" u="1"/>
        <s v="Option Number: &quot;001&quot; Option Type: &quot;Cash&quot; Default Option: &quot;Yes&quot; Gross Dividend Rate: &quot;0.09301 USD&quot; _x000a_" u="1"/>
        <s v="Option Number: &quot;001&quot; Option Type: &quot;Cash&quot; Default Option: &quot;Yes&quot; Gross Dividend Rate: &quot;0.82013 USD&quot; _x000a_" u="1"/>
        <s v="Option Number: &quot;001&quot; Option Type: &quot;Cash&quot; Default Option: &quot;Yes&quot; Gross Dividend Rate: &quot;0.30245 USD&quot; _x000a_" u="1"/>
        <s v="Option Number: &quot;001&quot; Option Type: &quot;Cash&quot; Default Option: &quot;Yes&quot; Gross Dividend Rate: &quot;0.183374 USD&quot; _x000a_" u="1"/>
        <s v="Option Number: &quot;001&quot; Option Type: &quot;Cash&quot; Default Option: &quot;Yes&quot; Gross Dividend Rate: &quot;0.39148 USD&quot; _x000a_" u="1"/>
        <s v="Option Number: &quot;001&quot; Option Type: &quot;Cash&quot; Default Option: &quot;Yes&quot; Gross Dividend Rate: &quot;0.4781 USD&quot; _x000a_" u="1"/>
        <s v="Option Number: &quot;001&quot; Option Type: &quot;Cash&quot; Default Option: &quot;Yes&quot; Gross Dividend Rate: &quot;0.2831 USD&quot; _x000a_" u="1"/>
        <s v="Option Number: &quot;001&quot; Option Type: &quot;Cash&quot; Default Option: &quot;Yes&quot; Gross Dividend Rate: &quot;0.2795 USD&quot; _x000a_" u="1"/>
        <s v="Option Number: &quot;001&quot; Option Type: &quot;Cash&quot; Default Option: &quot;Yes&quot; Gross Dividend Rate: &quot;1.831114 USD&quot; _x000a_" u="1"/>
        <s v="Option Number: &quot;001&quot; Option Type: &quot;Cash&quot; Default Option: &quot;Yes&quot; Gross Dividend Rate: &quot;0.2086 USD&quot; _x000a_" u="1"/>
        <s v="Option Number: &quot;001&quot; Option Type: &quot;Cash&quot; Default Option: &quot;Yes&quot; Gross Dividend Rate: &quot;0.097 GBP&quot; Net Dividend Rate: &quot;0.0776 GBP&quot; _x000a_Option Number: &quot;002&quot; Option Type: &quot;Security&quot; Default Option: &quot;No&quot; _x000a_" u="1"/>
        <s v="Option Number: &quot;001&quot; Option Type: &quot;Cash&quot; Default Option: &quot;Yes&quot; Gross Dividend Rate: &quot;0.067453 USD&quot; Net Dividend Rate: &quot;0.067453 USD&quot; _x000a_" u="1"/>
        <s v="Option Number: &quot;001&quot; Option Type: &quot;Cash&quot; Default Option: &quot;Yes&quot; Gross Dividend Rate: &quot;0.365469 USD&quot; _x000a_" u="1"/>
        <s v="Option Number: &quot;001&quot; Option Type: &quot;Cash&quot; Default Option: &quot;Yes&quot; Gross Dividend Rate: &quot;0.540748 USD&quot; _x000a_" u="1"/>
        <s v="Option Number: &quot;001&quot; Option Type: &quot;Cash&quot; Default Option: &quot;Yes&quot; Gross Dividend Rate: &quot;0.361576 USD&quot; _x000a_" u="1"/>
        <s v="SERIE 'A': MXN $ 0.013699SERIE 'B': MXN $ 0.013699SERIE 'CPO': MXN $ 0.041097 " u="1"/>
        <s v="Option Number: &quot;001&quot; Option Type: &quot;Cash&quot; Default Option: &quot;Yes&quot; Gross Dividend Rate: &quot;0.81577 USD&quot; Net Dividend Rate: &quot;0.644458 USD&quot; _x000a_" u="1"/>
        <s v="Option Number: &quot;001&quot; Option Type: &quot;Cash&quot; Default Option: &quot;Yes&quot; Gross Dividend Rate: &quot;1.994748 USD&quot; _x000a_" u="1"/>
        <s v="Option Number: &quot;001&quot; Option Type: &quot;Cash&quot; Default Option: &quot;Yes&quot; Gross Dividend Rate: &quot;1.09 USD&quot; _x000a_" u="1"/>
        <s v="Option Number: &quot;001&quot; Option Type: &quot;Cash&quot; Default Option: &quot;Yes&quot; Gross Dividend Rate: &quot;5.21 USD&quot; _x000a_" u="1"/>
        <s v="MXN - $ 1.30 " u="1"/>
        <s v="Option Number: &quot;001&quot; Option Type: &quot;Cash&quot; Default Option: &quot;Yes&quot; Gross Dividend Rate: &quot;0.99 USD&quot; Net Dividend Rate: &quot;0.99 USD&quot; _x000a_" u="1"/>
        <s v="Option Number: &quot;001&quot; Option Type: &quot;Cash&quot; Default Option: &quot;Yes&quot; Gross Dividend Rate: &quot;0.83 USD&quot; _x000a_" u="1"/>
        <s v="Option Number: &quot;001&quot; Option Type: &quot;Cash&quot; Default Option: &quot;Yes&quot; Gross Dividend Rate: &quot;1.77 USD&quot; _x000a_" u="1"/>
        <s v="Option Number: &quot;001&quot; Option Type: &quot;Cash&quot; Default Option: &quot;Yes&quot; Gross Dividend Rate: &quot;0.321993 USD&quot; _x000a_" u="1"/>
        <s v="Option Number: &quot;001&quot; Option Type: &quot;Cash&quot; Default Option: &quot;Yes&quot; Gross Dividend Rate: &quot;0.387601 USD&quot; _x000a_" u="1"/>
        <s v="Option Number: &quot;001&quot; Option Type: &quot;Cash&quot; Default Option: &quot;Yes&quot; Gross Dividend Rate: &quot;0.314136 USD&quot; _x000a_" u="1"/>
        <s v="Option Number: &quot;001&quot; Option Type: &quot;Cash&quot; Default Option: &quot;Yes&quot; Gross Dividend Rate: &quot;0.328083 USD&quot; _x000a_" u="1"/>
        <s v="Option Number: &quot;001&quot; Option Type: &quot;Cash&quot; Default Option: &quot;Yes&quot; Gross Dividend Rate: &quot;0.348455 USD&quot; _x000a_" u="1"/>
        <s v="SERIE(S) 'ISHRS' CUPON VIGENTE 0 CUPON PAGO 0 A MXN $ 0.05764572947 DE LOS CUALES CORRESPONDEN A LA CUFIN 2025. " u="1"/>
        <s v="Option Number: &quot;001&quot; Option Type: &quot;Cash&quot; Default Option: &quot;Yes&quot; Gross Dividend Rate: &quot;0.18256 USD&quot; _x000a_" u="1"/>
        <s v="MXN $ .50 " u="1"/>
        <s v="Option Number: &quot;001&quot; Option Type: &quot;Cash&quot; Default Option: &quot;Yes&quot; Gross Dividend Rate: &quot;0.37 USD&quot; Net Dividend Rate: &quot;0.2775 USD&quot; _x000a_Option Number: &quot;002&quot; Option Type: &quot;Cash&quot; Default Option: &quot;No&quot; Gross Dividend Rate: &quot;0.27659339 GBP&quot; Net Dividend Rate: &quot;0.2074450425 GBP&quot; _x000a_Option Number: &quot;003&quot; Option Type: &quot;Cash&quot; Default Option: &quot;No&quot; Gross Dividend Rate: &quot;0.31667734 EUR&quot; Net Dividend Rate: &quot;0.237508005 EUR&quot; _x000a_" u="1"/>
        <s v="SERIE(S) '18' CUPON VIGENTE 0 CUPON PAGO 0 A MXN $ 0.635336982662572, COMPUESTA POR $0.3229674270948120 DE REEMBOLSO DE APORTACIONES Y $0.312369555567760 DE RESULTADO FISCAL. " u="1"/>
        <s v="Option Number: &quot;001&quot; Option Type: &quot;Cash&quot; Default Option: &quot;Yes&quot; Gross Dividend Rate: &quot;0.01399 GBP&quot; Net Dividend Rate: &quot;0.01399 GBP&quot; _x000a_Option Number: &quot;002&quot; Option Type: &quot;Security&quot; Default Option: &quot;No&quot; _x000a_" u="1"/>
        <s v="Option Number: &quot;001&quot; Option Type: &quot;Cash&quot; Default Option: &quot;Yes&quot; Gross Dividend Rate: &quot;0.085378 USD&quot; Net Dividend Rate: &quot;0.085378 USD&quot; _x000a_" u="1"/>
        <s v="USD - DÓLAR AMERICANO $ 0.0712065124277 " u="1"/>
        <s v="Option Number: &quot;001&quot; Option Type: &quot;Cash&quot; Default Option: &quot;Yes&quot; Gross Dividend Rate: &quot;0.584816 USD&quot; Net Dividend Rate: &quot;0.411916 USD&quot; _x000a_" u="1"/>
        <s v="Option Number: &quot;001&quot; Option Type: &quot;Cash&quot; Default Option: &quot;Yes&quot; Gross Dividend Rate: &quot;1.31 USD&quot; _x000a_" u="1"/>
        <s v="Option Number: &quot;001&quot; Option Type: &quot;Cash&quot; Default Option: &quot;Yes&quot; Gross Dividend Rate: &quot;0.5225 USD&quot; Net Dividend Rate: &quot;0.5175 USD&quot; _x000a_" u="1"/>
        <s v="Option Number: &quot;001&quot; Option Type: &quot;Cash&quot; Default Option: &quot;Yes&quot; Gross Dividend Rate: &quot;0.058542 USD&quot; Net Dividend Rate: &quot;0.055542 USD&quot; _x000a_" u="1"/>
        <s v="Option Number: &quot;001&quot; Option Type: &quot;Cash&quot; Default Option: &quot;Yes&quot; Gross Dividend Rate: &quot;0.5275 USD&quot; _x000a_" u="1"/>
        <s v="Option Number: &quot;001&quot; Option Type: &quot;Cash&quot; Default Option: &quot;Yes&quot; Gross Dividend Rate: &quot;0.61 USD&quot; _x000a_" u="1"/>
        <s v="MXN $ 8.42 " u="1"/>
        <s v="SERIE(S) '14' CUPON VIGENTE 0 CUPON PAGO 0 A MXN $ 0.6957937497114 " u="1"/>
        <s v="Option Number: &quot;001&quot; Option Type: &quot;Cash&quot; Default Option: &quot;Yes&quot; Gross Dividend Rate: &quot;0.515 USD&quot; Net Dividend Rate: &quot;0.505 USD&quot; _x000a_" u="1"/>
        <s v="SERIE(S) '11' CUPON VIGENTE 0 CUPON PAGO 0 A MXN $ 0.57000000000 " u="1"/>
        <s v="Option Number: &quot;001&quot; Option Type: &quot;Cash&quot; Default Option: &quot;Yes&quot; Gross Dividend Rate: &quot;0.5309140392 GBP&quot; Net Dividend Rate: &quot;0.5309140392 GBP&quot; _x000a_Option Number: &quot;002&quot; Option Type: &quot;Cash&quot; Default Option: &quot;No&quot; Gross Dividend Rate: &quot;0.72 USD&quot; Net Dividend Rate: &quot;0.72 USD&quot; _x000a_" u="1"/>
        <s v="Option Number: &quot;001&quot; Option Type: &quot;Cash&quot; Default Option: &quot;Yes&quot; Gross Dividend Rate: &quot;0.844 GBP&quot; Net Dividend Rate: &quot;0.844 GBP&quot; _x000a_Option Number: &quot;002&quot; Option Type: &quot;Security&quot; Default Option: &quot;No&quot; _x000a_" u="1"/>
        <s v="Option Number: &quot;001&quot; Option Type: &quot;Cash&quot; Default Option: &quot;Yes&quot; Gross Dividend Rate: &quot;0.097 GBP&quot; Net Dividend Rate: &quot;0.097 GBP&quot; _x000a_Option Number: &quot;002&quot; Option Type: &quot;Security&quot; Default Option: &quot;No&quot; _x000a_" u="1"/>
        <s v="Option Number: &quot;001&quot; Option Type: &quot;Cash&quot; Default Option: &quot;Yes&quot; Gross Dividend Rate: &quot;0.195 GBP&quot; Net Dividend Rate: &quot;0.195 GBP&quot; _x000a_Option Number: &quot;002&quot; Option Type: &quot;Cash&quot; Default Option: &quot;No&quot; Gross Dividend Rate: &quot;0.2248116 EUR&quot; Net Dividend Rate: &quot;0.2248116 EUR&quot; _x000a_Option Number: &quot;003&quot; Option Type: &quot;Security&quot; Default Option: &quot;No&quot; _x000a_" u="1"/>
        <s v="32.0511719854442 MXN" u="1"/>
        <s v="SERIE(S) '16' CUPON VIGENTE 0 CUPON PAGO 0 A MXN $ 0.3585112175552360 " u="1"/>
        <s v="Option Number: &quot;001&quot; Option Type: &quot;Cash&quot; Default Option: &quot;Yes&quot; Gross Dividend Rate: &quot;0.319295 USD&quot; _x000a_" u="1"/>
        <s v="Option Number: &quot;001&quot; Option Type: &quot;Cash&quot; Default Option: &quot;Yes&quot; Gross Dividend Rate: &quot;0.384741 USD&quot; _x000a_" u="1"/>
        <s v="Option Number: &quot;001&quot; Option Type: &quot;Cash&quot; Default Option: &quot;Yes&quot; Gross Dividend Rate: &quot;0.308775 USD&quot; _x000a_" u="1"/>
        <s v="Option Number: &quot;001&quot; Option Type: &quot;Cash&quot; Default Option: &quot;Yes&quot; Gross Dividend Rate: &quot;0.330802 USD&quot; _x000a_" u="1"/>
        <s v="Option Number: &quot;001&quot; Option Type: &quot;Cash&quot; Default Option: &quot;Yes&quot; Gross Dividend Rate: &quot;0.350577 USD&quot; _x000a_" u="1"/>
        <s v="Option Number: &quot;001&quot; Option Type: &quot;Cash&quot; Default Option: &quot;Yes&quot; Gross Dividend Rate: &quot;1.36 USD&quot; _x000a_" u="1"/>
        <s v="Option Number: &quot;001&quot; Option Type: &quot;Cash&quot; Default Option: &quot;Yes&quot; Gross Dividend Rate: &quot;0.105 USD&quot; _x000a_" u="1"/>
        <s v="SERIE(S) 'ISHRS' CUPON VIGENTE 0 CUPON PAGO 0 A MXN $ 0.20366509504, DE LOS CUALES $ 0.07261369952 CORRESPONDEN A LA CUFIN 2013, $ 0.1248569745300 CORRESPONDEN A LA CUFIN 2014 Y $ 0.0061944209900 CORR ESPONDEN A LA CUFIN 2024" u="1"/>
        <s v="Option Number: &quot;001&quot; Option Type: &quot;Cash&quot; Default Option: &quot;Yes&quot; Gross Dividend Rate: &quot;1.856 USD&quot; Net Dividend Rate: &quot;1.5776 USD&quot; _x000a_" u="1"/>
        <s v="Option Number: &quot;001&quot; Option Type: &quot;Cash&quot; Default Option: &quot;Yes&quot; Gross Dividend Rate: &quot;0.18221 USD&quot; _x000a_" u="1"/>
        <s v="1 NUEVA CUPON 65 X 1 ANTERIOR CUPON 64 " u="1"/>
        <s v="Option Number: &quot;001&quot; Option Type: &quot;Cash&quot; Default Option: &quot;Yes&quot; Gross Dividend Rate: &quot;0.250339 USD&quot; Net Dividend Rate: &quot;0.19922 USD&quot; _x000a_" u="1"/>
        <s v="Option Number: &quot;001&quot; Option Type: &quot;Cash&quot; Default Option: &quot;Yes&quot; Gross Dividend Rate: &quot;0.085361 USD&quot; _x000a_" u="1"/>
        <s v="MXN - $ 0.26 " u="1"/>
        <s v="MXN $ 1.44 " u="1"/>
        <s v="Option Number: &quot;001&quot; Option Type: &quot;Cash&quot; Default Option: &quot;Yes&quot; Gross Dividend Rate: &quot;1.48 USD&quot; _x000a_" u="1"/>
        <s v="Option Number: &quot;001&quot; Option Type: &quot;Cash&quot; Default Option: &quot;Yes&quot; Gross Dividend Rate: &quot;5.28404535 EUR&quot; Net Dividend Rate: &quot;4.280077 EUR&quot; _x000a_" u="1"/>
        <s v="Option Number: &quot;001&quot; Option Type: &quot;Cash&quot; Default Option: &quot;Yes&quot; Gross Dividend Rate: &quot;1.4 USD&quot; _x000a_" u="1"/>
        <s v="SERIE(S) '14' CUPON VIGENTE 0 CUPON PAGO 0 A MXN $ 0.0887509148696697 " u="1"/>
        <s v="Option Number: &quot;001&quot; Option Type: &quot;Cash&quot; Default Option: &quot;Yes&quot; Gross Dividend Rate: &quot;0.25 USD&quot; Net Dividend Rate: &quot;0.25 USD&quot; _x000a_" u="1"/>
        <s v="Option Number: &quot;001&quot; Option Type: &quot;Cash&quot; Default Option: &quot;Yes&quot; Gross Dividend Rate: &quot;5.25 EUR&quot; Net Dividend Rate: &quot;4.2525 EUR&quot; _x000a_" u="1"/>
        <s v="Option Number: &quot;001&quot; Option Type: &quot;Cash&quot; Default Option: &quot;Yes&quot; Gross Dividend Rate: &quot;0.306416 USD&quot; _x000a_" u="1"/>
        <s v="Option Number: &quot;001&quot; Option Type: &quot;Cash&quot; Default Option: &quot;Yes&quot; Gross Dividend Rate: &quot;0.371166 USD&quot; _x000a_" u="1"/>
        <s v="Option Number: &quot;001&quot; Option Type: &quot;Cash&quot; Default Option: &quot;Yes&quot; Gross Dividend Rate: &quot;0.30321 USD&quot; _x000a_" u="1"/>
        <s v="Option Number: &quot;001&quot; Option Type: &quot;Cash&quot; Default Option: &quot;Yes&quot; Gross Dividend Rate: &quot;0.328301 USD&quot; _x000a_" u="1"/>
        <s v="Option Number: &quot;001&quot; Option Type: &quot;Cash&quot; Default Option: &quot;Yes&quot; Gross Dividend Rate: &quot;0.342218 USD&quot; _x000a_" u="1"/>
        <s v="Option Number: &quot;001&quot; Option Type: &quot;Cash&quot; Default Option: &quot;Yes&quot; Gross Dividend Rate: &quot;0.426 USD&quot; _x000a_" u="1"/>
        <s v="Option Number: &quot;001&quot; Option Type: &quot;Cash&quot; Default Option: &quot;Yes&quot; Gross Dividend Rate: &quot;1.7447 USD&quot; _x000a_" u="1"/>
        <s v="SERIE(S) 'ISHRS' CUPON VIGENTE 0 CUPON PAGO 0 A MXN $ 0.39441946180, DE LOS CUALES $0.029653111860 CORRESPONDEN A LA CUFIN 2013, $0.120814613810 A LA CUFIN 2014, $0.072145722350 A LA CUFIN 2024 Y $0.1 71806013780 A LA CUFIN 2025." u="1"/>
        <s v="Option Number: &quot;001&quot; Option Type: &quot;Cash&quot; Default Option: &quot;Yes&quot; Gross Dividend Rate: &quot;50.0 JPY&quot; Net Dividend Rate: &quot;42.3425 JPY&quot; _x000a_" u="1"/>
        <s v="Option Number: &quot;001&quot; Option Type: &quot;Cash&quot; Default Option: &quot;Yes&quot; Gross Dividend Rate: &quot;60.0 JPY&quot; Net Dividend Rate: &quot;50.811 JPY&quot; _x000a_" u="1"/>
        <s v="MXN - $ 0.75 " u="1"/>
        <s v="Option Number: &quot;001&quot; Option Type: &quot;Cash&quot; Default Option: &quot;Yes&quot; Gross Dividend Rate: &quot;0.7028 USD&quot; _x000a_" u="1"/>
        <s v="Option Number: &quot;001&quot; Option Type: &quot;Cash&quot; Default Option: &quot;Yes&quot; Gross Dividend Rate: &quot;0.0898 USD&quot; _x000a_" u="1"/>
        <s v="Option Number: &quot;001&quot; Option Type: &quot;Cash&quot; Default Option: &quot;Yes&quot; Gross Dividend Rate: &quot;0.0616 USD&quot; _x000a_" u="1"/>
        <s v="Option Number: &quot;001&quot; Option Type: &quot;Cash&quot; Default Option: &quot;Yes&quot; Gross Dividend Rate: &quot;0.2328 USD&quot; _x000a_" u="1"/>
        <s v="Option Number: &quot;001&quot; Option Type: &quot;Cash&quot; Default Option: &quot;Yes&quot; Gross Dividend Rate: &quot;0.5687 USD&quot; _x000a_" u="1"/>
        <s v="Option Number: &quot;001&quot; Option Type: &quot;Cash&quot; Default Option: &quot;Yes&quot; Gross Dividend Rate: &quot;0.188 USD&quot; _x000a_" u="1"/>
        <s v="Option Number: &quot;001&quot; Option Type: &quot;Cash&quot; Default Option: &quot;Yes&quot; Gross Dividend Rate: &quot;0.59111 USD&quot; _x000a_" u="1"/>
        <s v="Option Number: &quot;001&quot; Option Type: &quot;Cash&quot; Default Option: &quot;Yes&quot; Gross Dividend Rate: &quot;0.72161 USD&quot; _x000a_" u="1"/>
        <s v="Option Number: &quot;001&quot; Option Type: &quot;Cash&quot; Default Option: &quot;Yes&quot; Gross Dividend Rate: &quot;0.183076 USD&quot; _x000a_" u="1"/>
        <s v="Option Number: &quot;001&quot; Option Type: &quot;Cash&quot; Default Option: &quot;Yes&quot; Gross Dividend Rate: &quot;0.177143 USD&quot; _x000a_" u="1"/>
        <s v="Option Number: &quot;001&quot; Option Type: &quot;Cash&quot; Default Option: &quot;Yes&quot; Gross Dividend Rate: &quot;0.10631 USD&quot; _x000a_" u="1"/>
        <s v="Option Number: &quot;001&quot; Option Type: &quot;Cash&quot; Default Option: &quot;Yes&quot; Gross Dividend Rate: &quot;0.3161 USD&quot; _x000a_" u="1"/>
        <s v="Option Number: &quot;001&quot; Option Type: &quot;Cash&quot; Default Option: &quot;Yes&quot; Gross Dividend Rate: &quot;0.5947 USD&quot; _x000a_" u="1"/>
        <s v="Option Number: &quot;001&quot; Option Type: &quot;Cash&quot; Default Option: &quot;Yes&quot; Gross Dividend Rate: &quot;0.2581 USD&quot; _x000a_" u="1"/>
        <s v="Option Number: &quot;001&quot; Option Type: &quot;Cash&quot; Default Option: &quot;Yes&quot; Gross Dividend Rate: &quot;0.1385 USD&quot; _x000a_" u="1"/>
        <s v="Option Number: &quot;001&quot; Option Type: &quot;Cash&quot; Default Option: &quot;Yes&quot; Gross Dividend Rate: &quot;1.761117 USD&quot; _x000a_" u="1"/>
        <s v="Option Number: &quot;001&quot; Option Type: &quot;Cash&quot; Default Option: &quot;Yes&quot; Gross Dividend Rate: &quot;1.1065 USD&quot; _x000a_" u="1"/>
        <s v="Proporción - Opción 1 Importe bruto: Moneda: USD Monto: 0.5 - Tasa actual - Porción de ingreso  " u="1"/>
        <s v="Option Number: &quot;001&quot; Option Type: &quot;Cash&quot; Default Option: &quot;Yes&quot; Gross Dividend Rate: &quot;0.3487 USD&quot; Net Dividend Rate: &quot;0.3487 USD&quot; _x000a_" u="1"/>
        <s v="Option Number: &quot;001&quot; Option Type: &quot;Cash&quot; Default Option: &quot;Yes&quot; Gross Dividend Rate: &quot;0.039 USD&quot; Net Dividend Rate: &quot;0.039 USD&quot; _x000a_Option Number: &quot;002&quot; Option Type: &quot;Cash&quot; Default Option: &quot;No&quot; Gross Dividend Rate: &quot;0.0289614 GBP&quot; Net Dividend Rate: &quot;0.0289614 GBP&quot; _x000a_Option Number: &quot;003&quot; Option Type: &quot;Cash&quot; Default Option: &quot;No&quot; _x000a_" u="1"/>
        <s v="Option Number: &quot;001&quot; Option Type: &quot;Cash&quot; Default Option: &quot;Yes&quot; Gross Dividend Rate: &quot;0.068784 USD&quot; Net Dividend Rate: &quot;0.068784 USD&quot; _x000a_" u="1"/>
        <s v="Option Number: &quot;001&quot; Option Type: &quot;Cash&quot; Default Option: &quot;Yes&quot; Gross Dividend Rate: &quot;0.961112 USD&quot; Net Dividend Rate: &quot;0.710834 USD&quot; _x000a_" u="1"/>
        <s v="SERIE 'A': MXN $ 0.014105SERIE 'B': MXN $ 0.014105SERIE 'CPO': MXN $ 0.042315 " u="1"/>
        <s v="Option Number: &quot;001&quot; Option Type: &quot;Cash&quot; Default Option: &quot;Yes&quot; Gross Dividend Rate: &quot;0.322891 USD&quot; _x000a_" u="1"/>
        <s v="Option Number: &quot;001&quot; Option Type: &quot;Cash&quot; Default Option: &quot;Yes&quot; Gross Dividend Rate: &quot;0.591175 USD&quot; _x000a_" u="1"/>
        <s v="Option Number: &quot;001&quot; Option Type: &quot;Cash&quot; Default Option: &quot;Yes&quot; Gross Dividend Rate: &quot;0.483276 USD&quot; _x000a_" u="1"/>
        <s v="Option Number: &quot;001&quot; Option Type: &quot;Cash&quot; Default Option: &quot;Yes&quot; Gross Dividend Rate: &quot;0.535561 USD&quot; _x000a_" u="1"/>
        <s v="Option Number: &quot;001&quot; Option Type: &quot;Cash&quot; Default Option: &quot;Yes&quot; Gross Dividend Rate: &quot;0.325377 USD&quot; _x000a_" u="1"/>
        <s v="Option Number: &quot;001&quot; Option Type: &quot;Cash&quot; Default Option: &quot;Yes&quot; Gross Dividend Rate: &quot;0.961159 USD&quot; _x000a_" u="1"/>
        <s v="Option Number: &quot;001&quot; Option Type: &quot;Cash&quot; Default Option: &quot;Yes&quot; Gross Dividend Rate: &quot;0.152909 USD&quot; _x000a_" u="1"/>
        <s v="Option Number: &quot;001&quot; Option Type: &quot;Cash&quot; Default Option: &quot;Yes&quot; Gross Dividend Rate: &quot;0.762798 USD&quot; _x000a_" u="1"/>
        <s v="Option Number: &quot;001&quot; Option Type: &quot;Cash&quot; Default Option: &quot;Yes&quot; Gross Dividend Rate: &quot;2.21 USD&quot; _x000a_" u="1"/>
        <s v="Option Number: &quot;001&quot; Option Type: &quot;Cash&quot; Default Option: &quot;Yes&quot; Gross Dividend Rate: &quot;1.866967 USD&quot; _x000a_" u="1"/>
        <s v="Option Number: &quot;001&quot; Option Type: &quot;Cash&quot; Default Option: &quot;Yes&quot; Gross Dividend Rate: &quot;0.858764 USD&quot; _x000a_" u="1"/>
        <s v="Option Number: &quot;001&quot; Option Type: &quot;Cash&quot; Default Option: &quot;Yes&quot; Gross Dividend Rate: &quot;0.494542 USD&quot; _x000a_" u="1"/>
        <s v="Option Number: &quot;001&quot; Option Type: &quot;Cash&quot; Default Option: &quot;Yes&quot; Gross Dividend Rate: &quot;0.32 USD&quot; _x000a_" u="1"/>
        <s v="Option Number: &quot;001&quot; Option Type: &quot;Cash&quot; Default Option: &quot;Yes&quot; Gross Dividend Rate: &quot;0.751983 USD&quot; Net Dividend Rate: &quot;0.594067 USD&quot; _x000a_" u="1"/>
        <s v="Option Number: &quot;001&quot; Option Type: &quot;Cash&quot; Default Option: &quot;Yes&quot; Gross Dividend Rate: &quot;0.95 USD&quot; _x000a_" u="1"/>
        <s v="MXN $ 3.50 " u="1"/>
        <s v="Option Number: &quot;001&quot; Option Type: &quot;Cash&quot; Default Option: &quot;Yes&quot; Gross Dividend Rate: &quot;0.070046 USD&quot; Net Dividend Rate: &quot;0.048743 USD&quot; _x000a_" u="1"/>
        <s v="MXN $ 1.33358196279826 " u="1"/>
        <s v="1 NUEVA(S) CUPON 43 X 1 ANTERIOR(ES) " u="1"/>
        <s v="Option Number: &quot;001&quot; Option Type: &quot;Cash&quot; Default Option: &quot;Yes&quot; Gross Dividend Rate: &quot;0.271801 USD&quot; _x000a_" u="1"/>
        <s v="Option Number: &quot;001&quot; Option Type: &quot;Cash&quot; Default Option: &quot;Yes&quot; Gross Dividend Rate: &quot;0.316408 USD&quot; _x000a_" u="1"/>
        <s v="Option Number: &quot;001&quot; Option Type: &quot;Cash&quot; Default Option: &quot;Yes&quot; Gross Dividend Rate: &quot;0.397026 USD&quot; _x000a_" u="1"/>
        <s v="Option Number: &quot;001&quot; Option Type: &quot;Cash&quot; Default Option: &quot;Yes&quot; Gross Dividend Rate: &quot;0.310131 USD&quot; _x000a_" u="1"/>
        <s v="Option Number: &quot;001&quot; Option Type: &quot;Cash&quot; Default Option: &quot;Yes&quot; Gross Dividend Rate: &quot;0.319532 USD&quot; _x000a_" u="1"/>
        <s v="Option Number: &quot;001&quot; Option Type: &quot;Cash&quot; Default Option: &quot;Yes&quot; Gross Dividend Rate: &quot;0.362877 USD&quot; _x000a_" u="1"/>
        <s v="Option Number: &quot;001&quot; Option Type: &quot;Cash&quot; Default Option: &quot;Yes&quot; Gross Dividend Rate: &quot;1.34 USD&quot; _x000a_" u="1"/>
        <s v="Option Number: &quot;001&quot; Option Type: &quot;Cash&quot; Default Option: &quot;Yes&quot; Gross Dividend Rate: &quot;3.0 USD&quot; _x000a_" u="1"/>
        <s v="SERIE(S) 'ISHRS' CUPON VIGENTE 0 CUPON PAGO 0 A MXN $ 0.66170104261, DE LOS CUALES $ 0.07387525670 CORRESPONDEN A LA CUFIN 2013, $ 0.529370059930 A LA CUFIN 2014 Y $ 0.05845572598 A LA CUFIN 2024 " u="1"/>
        <s v="SERIE(S) '14' CUPON VIGENTE 0 CUPON PAGO 0 A MXN $ 0.0890776720565486 " u="1"/>
        <s v="DIVIDENDO ORDINARIO - MXN $ 50.00 " u="1"/>
        <s v="Option Number: &quot;001&quot; Option Type: &quot;Cash&quot; Default Option: &quot;Yes&quot; Gross Dividend Rate: &quot;0.82 EUR&quot; Net Dividend Rate: &quot;0.603725 EUR&quot; _x000a_" u="1"/>
        <s v="MXN - $ 8.42 " u="1"/>
        <s v="Option Number: &quot;001&quot; Option Type: &quot;Cash&quot; Default Option: &quot;Yes&quot; Gross Dividend Rate: &quot;0.1797 USD&quot; _x000a_" u="1"/>
        <s v="MXN $ 1.20 " u="1"/>
        <s v="Option Number: &quot;001&quot; Option Type: &quot;Cash&quot; Default Option: &quot;Yes&quot; Gross Dividend Rate: &quot;0.26 EUR&quot; Net Dividend Rate: &quot;0.195 EUR&quot; _x000a_" u="1"/>
        <s v="MXN - PESO MEXICANO $ 5.767581004 " u="1"/>
        <s v="Option Number: &quot;001&quot; Option Type: &quot;Cash&quot; Default Option: &quot;Yes&quot; Gross Dividend Rate: &quot;0.37 USD&quot; Net Dividend Rate: &quot;0.2775 USD&quot; _x000a_Option Number: &quot;002&quot; Option Type: &quot;Cash&quot; Default Option: &quot;No&quot; Gross Dividend Rate: &quot;0.2777332998 GBP&quot; Net Dividend Rate: &quot;0.20829997485 GBP&quot; _x000a_Option Number: &quot;003&quot; Option Type: &quot;Cash&quot; Default Option: &quot;No&quot; Gross Dividend Rate: &quot;0.326166174 EUR&quot; Net Dividend Rate: &quot;0.2446246305 EUR&quot; _x000a_" u="1"/>
        <s v="SERIE(S) '18' CUPON VIGENTE 0 CUPON PAGO 0 A MXN $ 0.634109397723026, DE LOS CUALES $0.3321353266886920 CORRESPONDE A REEMBOLSO DE APORTACIONES AL PATRIMONIO Y $0.3019740710343340 AL ANTICIPO A CUENTA DE LA DISTRIBUCIÓN DEL RESULTADO FISCAL POR ELEJ" u="1"/>
        <s v="Option Number: &quot;001&quot; Option Type: &quot;Cash&quot; Default Option: &quot;Yes&quot; Gross Dividend Rate: &quot;0.08717 USD&quot; _x000a_" u="1"/>
        <s v="SERIE &quot;A&quot;: MXN $ 1.67SERIE &quot;CPO&quot;: MXN $ 3.34 " u="1"/>
        <s v="Option Number: &quot;001&quot; Option Type: &quot;Cash&quot; Default Option: &quot;Yes&quot; Gross Dividend Rate: &quot;0.580195 USD&quot; Net Dividend Rate: &quot;0.510195 USD&quot; _x000a_" u="1"/>
        <s v="Option Number: &quot;001&quot; Option Type: &quot;Cash&quot; Default Option: &quot;Yes&quot; Gross Dividend Rate: &quot;1.71 USD&quot; _x000a_" u="1"/>
        <s v="Option Number: &quot;001&quot; Option Type: &quot;Cash&quot; Default Option: &quot;Yes&quot; Gross Dividend Rate: &quot;0.5201 USD&quot; Net Dividend Rate: &quot;0.5151 USD&quot; _x000a_" u="1"/>
        <s v="MXN - $ 0.7604272007954270 " u="1"/>
        <s v="Option Number: &quot;001&quot; Option Type: &quot;Cash&quot; Default Option: &quot;Yes&quot; Gross Dividend Rate: &quot;0.33 USD&quot; _x000a_" u="1"/>
        <s v="Option Number: &quot;001&quot; Option Type: &quot;Cash&quot; Default Option: &quot;Yes&quot; Gross Dividend Rate: &quot;1.37 EUR&quot; _x000a_" u="1"/>
        <s v="SERIE(S) '14' CUPON VIGENTE 0 CUPON PAGO 0 A MXN $ 0.7342499996951 " u="1"/>
        <s v="MXN - $ 2.05 " u="1"/>
        <s v="MXN - PESO MEXICANO $ 4.60 " u="1"/>
        <s v="SERIE(S) '11' CUPON VIGENTE 0 CUPON PAGO 0 A MXN $ 0.55495337983 " u="1"/>
        <s v="Option Number: &quot;001&quot; Option Type: &quot;Cash&quot; Default Option: &quot;Yes&quot; Gross Dividend Rate: &quot;0.448 GBP&quot; Net Dividend Rate: &quot;0.448 GBP&quot; _x000a_Option Number: &quot;002&quot; Option Type: &quot;Cash&quot; Default Option: &quot;No&quot; Gross Dividend Rate: &quot;0.5374711552 EUR&quot; Net Dividend Rate: &quot;0.5374711552 EUR&quot; _x000a_Option Number: &quot;003&quot; Option Type: &quot;Security&quot; Default Option: &quot;No&quot; _x000a_" u="1"/>
        <s v="37.087784726014 MXN" u="1"/>
        <s v="Option Number: &quot;001&quot; Option Type: &quot;Cash&quot; Default Option: &quot;Yes&quot; Gross Dividend Rate: &quot;3.9 EUR&quot; Net Dividend Rate: &quot;2.925 EUR&quot; _x000a_" u="1"/>
        <s v="Option Number: &quot;001&quot; Option Type: &quot;Security&quot; Default Option: &quot;Yes&quot; _x000a_Option Number: &quot;002&quot; Option Type: &quot;Cash&quot; Default Option: &quot;Yes&quot; Gross Dividend Rate: &quot;2.15 EUR&quot; Net Dividend Rate: &quot;1.6125 EUR&quot; _x000a_" u="1"/>
        <s v="Option Number: &quot;001&quot; Option Type: &quot;Cash&quot; Default Option: &quot;Yes&quot; Gross Dividend Rate: &quot;0.56 USD&quot; _x000a_" u="1"/>
        <s v="MXN -  $ 9.986697410597470 " u="1"/>
        <s v="Option Number: &quot;001&quot; Option Type: &quot;Cash&quot; Default Option: &quot;Yes&quot; Gross Dividend Rate: &quot;0.259195 USD&quot; _x000a_" u="1"/>
        <s v="Option Number: &quot;001&quot; Option Type: &quot;Cash&quot; Default Option: &quot;Yes&quot; Gross Dividend Rate: &quot;0.31156 USD&quot; _x000a_" u="1"/>
        <s v="Option Number: &quot;001&quot; Option Type: &quot;Cash&quot; Default Option: &quot;Yes&quot; Gross Dividend Rate: &quot;0.372016 USD&quot; _x000a_" u="1"/>
        <s v="Option Number: &quot;001&quot; Option Type: &quot;Cash&quot; Default Option: &quot;Yes&quot; Gross Dividend Rate: &quot;0.313378 USD&quot; _x000a_" u="1"/>
        <s v="Option Number: &quot;001&quot; Option Type: &quot;Cash&quot; Default Option: &quot;Yes&quot; Gross Dividend Rate: &quot;0.327612 USD&quot; _x000a_" u="1"/>
        <s v="Option Number: &quot;001&quot; Option Type: &quot;Cash&quot; Default Option: &quot;Yes&quot; Gross Dividend Rate: &quot;0.335038 USD&quot; _x000a_" u="1"/>
        <s v="Option Number: &quot;001&quot; Option Type: &quot;Cash&quot; Default Option: &quot;Yes&quot; Gross Dividend Rate: &quot;0.925 USD&quot; _x000a_" u="1"/>
        <s v="SERIE(S) 'ISHRS' CUPON VIGENTE 0 CUPON PAGO 0 A MXN $ 0.069039745040, DE LOS CUALES $0.019803948270 CORREDPONDEN A LA CUFIN 2013, 0.043849257270 A LA CUFIN 2014 Y $0.00538653950 A LA CUFIN 2024 " u="1"/>
        <s v="SERIE(S) '14' CUPON VIGENTE 0 CUPON PAGO 0 A MXN $ 0.0891733471878131 " u="1"/>
        <s v="Option Number: &quot;001&quot; Option Type: &quot;Cash&quot; Default Option: &quot;Yes&quot; Gross Dividend Rate: &quot;1.919304 USD&quot; Net Dividend Rate: &quot;1.631409 USD&quot; _x000a_" u="1"/>
        <s v="Option Number: &quot;001&quot; Option Type: &quot;Cash&quot; Default Option: &quot;Yes&quot; Gross Dividend Rate: &quot;22.0 JPY&quot; Net Dividend Rate: &quot;18.6307 JPY&quot; _x000a_" u="1"/>
        <s v="Proporción - Opción 1 Importe bruto: Moneda: EUR Monto: 1.84 - Tasa actual - Tasa de impuestos  Importe  neto: Moneda: EUR Monto: 1.564 - Tasa actual  " u="1"/>
        <s v="Option Number: &quot;001&quot; Option Type: &quot;Cash&quot; Default Option: &quot;Yes&quot; Gross Dividend Rate: &quot;0.11661 USD&quot; Net Dividend Rate: &quot;0.11661 USD&quot; _x000a_" u="1"/>
        <s v="Option Number: &quot;001&quot; Option Type: &quot;Cash&quot; Default Option: &quot;Yes&quot; Gross Dividend Rate: &quot;0.1759 USD&quot; _x000a_" u="1"/>
        <s v="SERIE(S) '16' CUPON VIGENTE 0 CUPON PAGO 0 A MXN $ 0.45387057204996 " u="1"/>
        <s v="Option Number: &quot;001&quot; Option Type: &quot;Cash&quot; Default Option: &quot;Yes&quot; Gross Dividend Rate: &quot;12.8 CHF&quot; Net Dividend Rate: &quot;8.32 CHF&quot; _x000a_" u="1"/>
        <s v="Option Number: &quot;001&quot; Option Type: &quot;Cash&quot; Default Option: &quot;Yes&quot; Gross Dividend Rate: &quot;0.89 GBP&quot; Net Dividend Rate: &quot;0.89 GBP&quot; _x000a_" u="1"/>
        <s v="Option Number: &quot;001&quot; Option Type: &quot;Cash&quot; Default Option: &quot;Yes&quot; Gross Dividend Rate: &quot;0.07 USD&quot; _x000a_" u="1"/>
        <s v="MXN $ 1.0446 " u="1"/>
        <s v="Option Number: &quot;001&quot; Option Type: &quot;Cash&quot; Default Option: &quot;Yes&quot; Gross Dividend Rate: &quot;0.03639 GBP&quot; Net Dividend Rate: &quot;0.03639 GBP&quot; _x000a_Option Number: &quot;002&quot; Option Type: &quot;Security&quot; Default Option: &quot;No&quot; _x000a_" u="1"/>
        <s v="Option Number: &quot;001&quot; Option Type: &quot;Cash&quot; Default Option: &quot;Yes&quot; Gross Dividend Rate: &quot;0.249 GBP&quot; Net Dividend Rate: &quot;0.1992 GBP&quot; _x000a_Option Number: &quot;002&quot; Option Type: &quot;Security&quot; Default Option: &quot;No&quot; _x000a_" u="1"/>
        <s v="Option Number: &quot;001&quot; Option Type: &quot;Cash&quot; Default Option: &quot;Yes&quot; Gross Dividend Rate: &quot;1.41 USD&quot; _x000a_" u="1"/>
        <s v="Option Number: &quot;001&quot; Option Type: &quot;Cash&quot; Default Option: &quot;Yes&quot; Gross Dividend Rate: &quot;0.07094 USD&quot; _x000a_" u="1"/>
        <s v="Option Number: &quot;001&quot; Option Type: &quot;Cash&quot; Default Option: &quot;Yes&quot; Gross Dividend Rate: &quot;0.45 USD&quot; Net Dividend Rate: &quot;0.2925 USD&quot; _x000a_" u="1"/>
        <s v="USD - DÓLAR AMERICANO $ 0.0203448947438913 " u="1"/>
        <s v="Option Number: &quot;001&quot; Option Type: &quot;Cash&quot; Default Option: &quot;Yes&quot; Gross Dividend Rate: &quot;20.0 JPY&quot; Net Dividend Rate: &quot;16.937 JPY&quot; _x000a_" u="1"/>
        <s v="MXN $ 1.26 " u="1"/>
        <s v="Option Number: &quot;001&quot; Option Type: &quot;Cash&quot; Default Option: &quot;Yes&quot; Gross Dividend Rate: &quot;0.9 EUR&quot; _x000a_" u="1"/>
        <s v="EUR - $ 0.41 " u="1"/>
        <s v="1 ACCIÓN DE CONTROLADORA ALPEK, S.A.B. DE C.V. (CTALPEK) X 1  ACCIÓN DE ALFA, S.A.B. DE C.V. (ALFA). " u="1"/>
        <s v="Option Number: &quot;001&quot; Option Type: &quot;Cash&quot; Default Option: &quot;Yes&quot; Gross Dividend Rate: &quot;0.815 USD&quot; _x000a_" u="1"/>
        <s v="MXN $ 4.12 " u="1"/>
        <s v="USD $ 0.015 " u="1"/>
        <s v="Option Number: &quot;001&quot; Option Type: &quot;Cash&quot; Default Option: &quot;Yes&quot; Gross Dividend Rate: &quot;0.321379 USD&quot; _x000a_" u="1"/>
        <s v="Option Number: &quot;001&quot; Option Type: &quot;Cash&quot; Default Option: &quot;Yes&quot; Gross Dividend Rate: &quot;0.383602 USD&quot; _x000a_" u="1"/>
        <s v="Option Number: &quot;001&quot; Option Type: &quot;Cash&quot; Default Option: &quot;Yes&quot; Gross Dividend Rate: &quot;0.303674 USD&quot; _x000a_" u="1"/>
        <s v="Option Number: &quot;001&quot; Option Type: &quot;Cash&quot; Default Option: &quot;Yes&quot; Gross Dividend Rate: &quot;0.325582 USD&quot; _x000a_" u="1"/>
        <s v="Option Number: &quot;001&quot; Option Type: &quot;Cash&quot; Default Option: &quot;Yes&quot; Gross Dividend Rate: &quot;0.341732 USD&quot; _x000a_" u="1"/>
        <s v="Option Number: &quot;001&quot; Option Type: &quot;Cash&quot; Default Option: &quot;Yes&quot; Gross Dividend Rate: &quot;0.0978 USD&quot; _x000a_" u="1"/>
        <s v="Option Number: &quot;001&quot; Option Type: &quot;Cash&quot; Default Option: &quot;Yes&quot; Gross Dividend Rate: &quot;1.099206 USD&quot; Net Dividend Rate: &quot;0.787421 USD&quot; _x000a_" u="1"/>
        <s v="SERIE(S) 'ISHRS' CUPON VIGENTE 0 CUPON PAGO 0 A MXN $ 0.05845117356, DE LOS CUALES $ 0.01036833850 CORRESPONDEN A LA CUFIN 2013, $ 0.04091459186 A LA CUFIN 2014 Y $ 0.00716824320 A LA CUFIN 2020. " u="1"/>
        <s v="Option Number: &quot;001&quot; Option Type: &quot;Cash&quot; Default Option: &quot;Yes&quot; Gross Dividend Rate: &quot;306.0 JPY&quot; Net Dividend Rate: &quot;259.1361 JPY&quot; _x000a_" u="1"/>
        <s v="Proporción - Opción 1 Importe bruto: Moneda: SEK Monto: 8.25 - Tasa actual - Tasa de impuestos  Importe  neto: Moneda: SEK Monto: 5.775 - Tasa actual  " u="1"/>
        <s v="Option Number: &quot;001&quot; Option Type: &quot;Cash&quot; Default Option: &quot;Yes&quot; Gross Dividend Rate: &quot;46.0 JPY&quot; Net Dividend Rate: &quot;38.9551 JPY&quot; _x000a_" u="1"/>
        <s v="Proporción - Opción 1 Importe bruto: Moneda: CAD Monto: 0.19 - Tasa actual - Tasa de impuestos  Importe  neto: Moneda: CAD Monto: 0.1425 - Tasa actual  " u="1"/>
        <s v="Option Number: &quot;001&quot; Option Type: &quot;Cash&quot; Default Option: &quot;Yes&quot; Gross Dividend Rate: &quot;1.8121 USD&quot; _x000a_" u="1"/>
        <s v="Option Number: &quot;001&quot; Option Type: &quot;Cash&quot; Default Option: &quot;Yes&quot; Gross Dividend Rate: &quot;0.0043 USD&quot; _x000a_" u="1"/>
        <s v="Option Number: &quot;001&quot; Option Type: &quot;Cash&quot; Default Option: &quot;Yes&quot; Gross Dividend Rate: &quot;0.0669 USD&quot; _x000a_" u="1"/>
        <s v="Option Number: &quot;001&quot; Option Type: &quot;Cash&quot; Default Option: &quot;Yes&quot; Gross Dividend Rate: &quot;0.2126 USD&quot; _x000a_" u="1"/>
        <s v="Option Number: &quot;001&quot; Option Type: &quot;Cash&quot; Default Option: &quot;Yes&quot; Gross Dividend Rate: &quot;0.0804 USD&quot; _x000a_" u="1"/>
        <s v="Option Number: &quot;001&quot; Option Type: &quot;Cash&quot; Default Option: &quot;Yes&quot; _x000a_Option Number: &quot;002&quot; Option Type: &quot;Security&quot; Default Option: &quot;No&quot; _x000a_" u="1"/>
        <s v="Option Number: &quot;001&quot; Option Type: &quot;Cash&quot; Default Option: &quot;Yes&quot; Gross Dividend Rate: &quot;0.18085 USD&quot; _x000a_" u="1"/>
        <s v="Option Number: &quot;001&quot; Option Type: &quot;Cash&quot; Default Option: &quot;Yes&quot; Gross Dividend Rate: &quot;0.7294 USD&quot; _x000a_" u="1"/>
        <s v="Option Number: &quot;001&quot; Option Type: &quot;Cash&quot; Default Option: &quot;Yes&quot; Gross Dividend Rate: &quot;0.8308351 USD&quot; Net Dividend Rate: &quot;0.6131264 USD&quot; _x000a_" u="1"/>
        <s v="Option Number: &quot;001&quot; Option Type: &quot;Cash&quot; Default Option: &quot;Yes&quot; Gross Dividend Rate: &quot;0.115283 USD&quot; _x000a_" u="1"/>
        <s v="Option Number: &quot;001&quot; Option Type: &quot;Cash&quot; Default Option: &quot;Yes&quot; Gross Dividend Rate: &quot;0.71571 USD&quot; _x000a_" u="1"/>
        <s v="Option Number: &quot;001&quot; Option Type: &quot;Cash&quot; Default Option: &quot;Yes&quot; Gross Dividend Rate: &quot;0.83084 USD&quot; _x000a_" u="1"/>
        <s v="Option Number: &quot;001&quot; Option Type: &quot;Cash&quot; Default Option: &quot;Yes&quot; Gross Dividend Rate: &quot;0.154756 USD&quot; _x000a_" u="1"/>
        <s v="Option Number: &quot;001&quot; Option Type: &quot;Cash&quot; Default Option: &quot;Yes&quot; Gross Dividend Rate: &quot;0.121456 USD&quot; _x000a_" u="1"/>
        <s v="Option Number: &quot;001&quot; Option Type: &quot;Cash&quot; Default Option: &quot;Yes&quot; Gross Dividend Rate: &quot;0.09798 USD&quot; _x000a_" u="1"/>
        <s v="Option Number: &quot;001&quot; Option Type: &quot;Cash&quot; Default Option: &quot;Yes&quot; Gross Dividend Rate: &quot;0.31763 USD&quot; _x000a_" u="1"/>
        <s v="Option Number: &quot;001&quot; Option Type: &quot;Cash&quot; Default Option: &quot;Yes&quot; Gross Dividend Rate: &quot;0.3852 USD&quot; _x000a_" u="1"/>
        <s v="Option Number: &quot;001&quot; Option Type: &quot;Cash&quot; Default Option: &quot;Yes&quot; Gross Dividend Rate: &quot;0.2668 USD&quot; _x000a_" u="1"/>
        <s v="Option Number: &quot;001&quot; Option Type: &quot;Cash&quot; Default Option: &quot;Yes&quot; Gross Dividend Rate: &quot;0.0468 USD&quot; _x000a_" u="1"/>
        <s v="Option Number: &quot;001&quot; Option Type: &quot;Cash&quot; Default Option: &quot;Yes&quot; Gross Dividend Rate: &quot;1.695528 USD&quot; _x000a_" u="1"/>
        <s v="Option Number: &quot;001&quot; Option Type: &quot;Cash&quot; Default Option: &quot;Yes&quot; Gross Dividend Rate: &quot;0.2935 USD&quot; _x000a_" u="1"/>
        <s v="Option Number: &quot;001&quot; Option Type: &quot;Cash&quot; Default Option: &quot;Yes&quot; Gross Dividend Rate: &quot;0.047861 USD&quot; Net Dividend Rate: &quot;0.047861 USD&quot; _x000a_" u="1"/>
        <s v="Option Number: &quot;001&quot; Option Type: &quot;Cash&quot; Default Option: &quot;Yes&quot; Gross Dividend Rate: &quot;0.2333 EUR&quot; Net Dividend Rate: &quot;0.174975 EUR&quot; _x000a_Option Number: &quot;002&quot; Option Type: &quot;Cash&quot; Default Option: &quot;No&quot; Gross Dividend Rate: &quot;0.193646199638 GBP&quot; Net Dividend Rate: &quot;0.145234649729 GBP&quot; _x000a_" u="1"/>
        <s v="Option Number: &quot;001&quot; Option Type: &quot;Cash&quot; Default Option: &quot;Yes&quot; Gross Dividend Rate: &quot;0.166 GBP&quot; Net Dividend Rate: &quot;0.166 GBP&quot; _x000a_Option Number: &quot;002&quot; Option Type: &quot;Security&quot; Default Option: &quot;No&quot; _x000a_" u="1"/>
        <s v="Option Number: &quot;001&quot; Option Type: &quot;Cash&quot; Default Option: &quot;Yes&quot; Gross Dividend Rate: &quot;0.091267 USD&quot; _x000a_" u="1"/>
        <s v="Option Number: &quot;001&quot; Option Type: &quot;Cash&quot; Default Option: &quot;Yes&quot; Gross Dividend Rate: &quot;0.328164 USD&quot; _x000a_" u="1"/>
        <s v="Option Number: &quot;001&quot; Option Type: &quot;Cash&quot; Default Option: &quot;Yes&quot; Gross Dividend Rate: &quot;0.261115 USD&quot; _x000a_" u="1"/>
        <s v="Option Number: &quot;001&quot; Option Type: &quot;Cash&quot; Default Option: &quot;Yes&quot; Gross Dividend Rate: &quot;0.324598 USD&quot; _x000a_" u="1"/>
        <s v="Option Number: &quot;001&quot; Option Type: &quot;Cash&quot; Default Option: &quot;Yes&quot; Gross Dividend Rate: &quot;1.764574 USD&quot; _x000a_" u="1"/>
        <s v="Option Number: &quot;001&quot; Option Type: &quot;Cash&quot; Default Option: &quot;Yes&quot; Gross Dividend Rate: &quot;0.683789 USD&quot; Net Dividend Rate: &quot;0.540193 USD&quot; _x000a_" u="1"/>
        <s v="Option Number: &quot;001&quot; Option Type: &quot;Cash&quot; Default Option: &quot;Yes&quot; Gross Dividend Rate: &quot;0.358576 USD&quot; _x000a_" u="1"/>
        <s v="Option Number: &quot;001&quot; Option Type: &quot;Cash&quot; Default Option: &quot;Yes&quot; Gross Dividend Rate: &quot;0.37 USD&quot; Net Dividend Rate: &quot;0.2775 USD&quot; _x000a_Option Number: &quot;002&quot; Option Type: &quot;Cash&quot; Default Option: &quot;No&quot; Gross Dividend Rate: &quot;0.2918455142 GBP&quot; Net Dividend Rate: &quot;0.21888413565 GBP&quot; _x000a_Option Number: &quot;003&quot; Option Type: &quot;Cash&quot; Default Option: &quot;No&quot; Gross Dividend Rate: &quot;0.3530405653 EUR&quot; Net Dividend Rate: &quot;0.264780423975 EUR&quot; _x000a_" u="1"/>
        <s v="MXN $ 0.20 " u="1"/>
        <s v="SERIE(S) '18' CUPON VIGENTE 0 CUPON PAGO 0 A MXN $ 0.630217368065980, DE LOS CUALES $0.314802279734068 CORRESPONDE A REEMBOLSO DE APORTACIONES Y $0.315415088331912 A RESULTADO FISCAL. " u="1"/>
        <s v="SERIE(S) '12' CUPON VIGENTE 0 CUPON PAGO 0 A MXN $ 0.5250 " u="1"/>
        <s v="Option Number: &quot;001&quot; Option Type: &quot;Cash&quot; Default Option: &quot;Yes&quot; Gross Dividend Rate: &quot;3.869541 USD&quot; Net Dividend Rate: &quot;2.515202 USD&quot; _x000a_" u="1"/>
        <s v="Option Number: &quot;001&quot; Option Type: &quot;Cash&quot; Default Option: &quot;Yes&quot; Gross Dividend Rate: &quot;0.2 USD&quot; _x000a_" u="1"/>
        <s v="Option Number: &quot;001&quot; Option Type: &quot;Cash&quot; Default Option: &quot;Yes&quot; Gross Dividend Rate: &quot;2.1 USD&quot; _x000a_" u="1"/>
        <s v="Proporción - Opción 1 Importe bruto: Moneda: USD Monto: 5.21 - Tasa actual - Porción de ingreso  " u="1"/>
        <s v="Option Number: &quot;001&quot; Option Type: &quot;Cash&quot; Default Option: &quot;Yes&quot; Gross Dividend Rate: &quot;0.85 USD&quot; _x000a_" u="1"/>
        <s v="Proporción - Opción 1 Importe bruto: Moneda: USD Monto: 0.26 - Tasa actual - Porción de ingreso  " u="1"/>
        <s v="Option Number: &quot;001&quot; Option Type: &quot;Cash&quot; Default Option: &quot;Yes&quot; Gross Dividend Rate: &quot;0.1 USD&quot; _x000a_" u="1"/>
        <s v="Proporción - Opción 1 Importe bruto: Moneda: USD Monto: 0.85 - Tasa actual - Porción de ingreso  " u="1"/>
        <s v="Option Number: &quot;001&quot; Option Type: &quot;Cash&quot; Default Option: &quot;Yes&quot; Gross Dividend Rate: &quot;0.289327 USD&quot; _x000a_" u="1"/>
        <s v="Option Number: &quot;001&quot; Option Type: &quot;Cash&quot; Default Option: &quot;Yes&quot; Gross Dividend Rate: &quot;0.357854 USD&quot; _x000a_" u="1"/>
        <s v="Option Number: &quot;001&quot; Option Type: &quot;Cash&quot; Default Option: &quot;Yes&quot; Gross Dividend Rate: &quot;0.275368 USD&quot; _x000a_" u="1"/>
        <s v="Option Number: &quot;001&quot; Option Type: &quot;Cash&quot; Default Option: &quot;Yes&quot; Gross Dividend Rate: &quot;0.289817 USD&quot; _x000a_" u="1"/>
        <s v="Option Number: &quot;001&quot; Option Type: &quot;Cash&quot; Default Option: &quot;Yes&quot; Gross Dividend Rate: &quot;0.303826 USD&quot; _x000a_" u="1"/>
        <s v="Option Number: &quot;001&quot; Option Type: &quot;Cash&quot; Default Option: &quot;Yes&quot; Gross Dividend Rate: &quot;1.62 USD&quot; Net Dividend Rate: &quot;1.59 USD&quot; _x000a_" u="1"/>
        <s v="Option Number: &quot;001&quot; Option Type: &quot;Cash&quot; Default Option: &quot;Yes&quot; Gross Dividend Rate: &quot;0.4674 USD&quot; Net Dividend Rate: &quot;0.4624 USD&quot; _x000a_" u="1"/>
        <s v="MXN $ 1.10 " u="1"/>
        <s v="Option Number: &quot;001&quot; Option Type: &quot;Cash&quot; Default Option: &quot;Yes&quot; Gross Dividend Rate: &quot;0.5 AUD&quot; Net Dividend Rate: &quot;0.5 AUD&quot; _x000a_Option Number: &quot;002&quot; Option Type: &quot;Security&quot; Default Option: &quot;No&quot; _x000a_" u="1"/>
        <s v="Proporción - Opción 1 Importe bruto: Moneda: USD Monto: 3.0 - Tasa actual - Porción de ingreso  " u="1"/>
        <s v="Proporción - Opción 1 Importe bruto: Moneda: USD Monto: 0.88 - Tasa actual - Porción de ingreso  " u="1"/>
        <s v="Proporción - Opción 1 Importe bruto: Moneda: USD Monto: 0.96 - Tasa actual - Porción de ingreso  " u="1"/>
        <s v="Proporción - Opción 1 Importe bruto: Moneda: USD Monto: 0.4 - Tasa actual - Porción de ingreso  " u="1"/>
        <s v="Proporción - Opción 1 Importe bruto: Moneda: USD Monto: 0.83 - Tasa actual - Porción de ingreso  " u="1"/>
        <s v="Proporción - Opción 1 Importe bruto: Moneda: USD Monto: 2.38 - Tasa actual - Porción de ingreso  " u="1"/>
        <s v="Proporción - Opción 1 Importe bruto: Moneda: USD Monto: 1.5 - Tasa actual - Porción de ingreso  " u="1"/>
        <s v="Proporción - Opción 1 Importe bruto: Moneda: USD Monto: 0.08 - Tasa actual - Porción de ingreso  " u="1"/>
        <s v="Proporción - Opción 1 Importe bruto: Moneda: USD Monto: 1.79 - Tasa actual - Porción de ingreso  " u="1"/>
        <s v="Proporción - Opción 1 Importe bruto: Moneda: USD Monto: 0.61 - Tasa actual - Porción de ingreso  " u="1"/>
        <s v="Proporción - Opción 1 Importe bruto: Moneda: EUR Monto: 1.52 - Tasa actual - Tasa de impuestos  Importe  neto: Moneda: EUR Monto: 1.292 - Tasa actual  " u="1"/>
        <s v="Proporción - Opción 1 Importe bruto: Moneda: USD Monto: 0.33 - Tasa actual - Porción de ingreso  " u="1"/>
        <s v="Proporción - Opción 1 Importe bruto: Moneda: USD Monto: 0.105 - Tasa actual - Porción de ingreso  " u="1"/>
        <s v="Proporción - Opción 1 Importe bruto: Moneda: USD Monto: 1.48 - Tasa actual - Porción de ingreso  " u="1"/>
        <s v="SERIE(S) '11' CUPON VIGENTE 0 CUPON PAGO 0 A MXN $ 0.55132772891, DE LOS CUALES $0.06014985522 CORRESPONDE A RESULTADO FICAL Y $0.49117787369 A REEMBOLSO DE CAPITAL. " u="1"/>
        <s v="SERIE(S) '14' CUPON VIGENTE 0 CUPON PAGO 0 A MXN $ 0.7212149979166. " u="1"/>
        <s v="Proporción - Opción 1 Importe bruto: Moneda: USD Monto: 1.67 - Tasa actual - Porción de ingreso  " u="1"/>
        <s v="Proporción - Opción 1 Importe bruto: Moneda: USD Monto: 1.16 - Tasa actual - Porción de ingreso  " u="1"/>
        <s v="24.0383789890831 MXN" u="1"/>
        <s v="Proporción - Opción 1 Importe bruto: Moneda: USD Monto: 0.285 - Tasa actual - Porción de ingreso  " u="1"/>
        <s v="Proporción - Opción 1 Importe bruto: Moneda: USD Monto: 0.925 - Tasa actual - Porción de ingreso  " u="1"/>
        <s v="SERIE(S) 'ISHRS' CUPON VIGENTE 0 CUPON PAGO 0 A MXN $ 0.05005372337, DE LOS CUALES $ 0.04397716998 CORRESPONDEN LA CUFIN 2014 Y $ 0.00607655339 CORRESPONDE A LA CUFIN 2023. " u="1"/>
        <s v="Proporción - Opción 1 Importe bruto: Moneda: USD Monto: 0.815 - Tasa actual - Porción de ingreso  " u="1"/>
        <s v="Proporción - Opción 1 Importe bruto: Moneda: USD Monto: 0.56 - Tasa actual - Porción de ingreso  " u="1"/>
        <s v="MXN - PESO MEXICANO $ 2.66651400696209 " u="1"/>
        <s v="Proporción - Opción 1 Ratio del derecho: 0.972222 - 1.0  " u="1"/>
        <s v="Proporción - Opción 1 Importe bruto: Moneda: USD Monto: 0.1723 - Tasa actual - Porción de ingreso  " u="1"/>
        <s v="SERIE(S) '16' CUPON VIGENTE 0 CUPON PAGO 0 A MXN $ 0.72789193837422080 " u="1"/>
        <s v="Proporción - Opción 1 Importe bruto: Moneda: USD Monto: 1.0065 - Tasa actual - Porción de ingreso  " u="1"/>
        <s v="Proporción - Opción 1 Importe bruto: Moneda: USD Monto: 0.445 - Tasa actual - Porción de ingreso  " u="1"/>
        <s v="Proporción - Opción 1 Importe bruto: Moneda: USD Monto: 1.41 - Tasa actual - Porción de ingreso  " u="1"/>
        <s v="Proporción - Opción 1 Importe bruto: Moneda: USD Monto: 0.07 - Tasa actual - Porción de ingreso  " u="1"/>
        <s v="Proporción - Opción 1 Importe bruto: Moneda: USD Monto: 0.086931 - Tasa actual - Porción de ingreso  Importe  neto: Moneda: USD Monto: 0.086931 - Tasa actual  " u="1"/>
        <s v="DIVIDENDO ORDINARIO: SERIE(S) 'UB' A MXN $0.9161; SERIE(S) 'UBD' A MXN $1.0993 DIVIDENDO EXTRAORDINARIO: SERIE(S) 'UB' A MXN $0.6418; SERIE(S) 'UBD' A MXN $0.7701 " u="1"/>
        <s v="Proporción - Opción 1 Importe bruto: Moneda: USD Monto: 1.64 - Tasa actual - Porción de ingreso  " u="1"/>
        <s v="USD - DÓLAR AMERICANO $ 0.0186674742588994 " u="1"/>
        <s v="Proporción - Opción 1 Ratio del derecho:  Valores nuevos: 1.0 / Valores actuales: 1.0   Proporción - Opción 2 Proporción - Opción 3 " u="1"/>
        <s v="Proporción - Opción 1 Importe bruto: Moneda: USD Monto: 0.76 - Tasa actual - Porción de ingreso  " u="1"/>
        <s v="Proporción - Opción 1 Importe bruto: Moneda: EUR Monto: 0.23 - Tasa actual - Tasa de impuestos  Importe  neto: Moneda: EUR Monto: 0.1863 - Tasa actual  Proporción - Opción 2 Proporción - Opción 3 " u="1"/>
        <s v="Proporción - Opción 1 Importe bruto: Moneda: GBP Monto: 0.28257744 - Tasa de referencia - Tasa libre de impuestos  Importe  neto: Moneda: GBP Monto: 0.28257744 - Tasa de referencia  Proporción - Opción 2 Importe bruto: Moneda: USD Monto: 0.36 - Tasa actual - Tasa libre de impuestos  Importe  neto: Moneda: USD Monto: 0.36 - Tasa actual  " u="1"/>
        <s v="Proporción - Opción 1 Importe bruto: Moneda: USD Monto: 1.25 - Tasa actual - Porción de ingreso  " u="1"/>
        <s v="Proporción - Opción 1 Importe bruto: Moneda: USD Monto: 0.1 - Tasa actual - Porción de ingreso  " u="1"/>
        <s v="Proporción - Opción 1 Importe bruto: Moneda: USD Monto: 1.62 - Tasa actual - Porción de ingreso  " u="1"/>
        <s v="Proporción - Opción 1 Importe bruto: Moneda: USD Monto: 0.8308351 - Tasa de referencia - Tasa de impuestos  Importe  neto: Moneda: USD Monto: 0.6131264 - Tasa de referencia  " u="1"/>
        <s v="Proporción - Opción 1 Importe bruto: Moneda: USD Monto: 0.94 - Tasa actual - Porción de ingreso  " u="1"/>
        <s v="Proporción - Opción 1 Importe bruto: Moneda: USD Monto: 0.45 - Tasa actual - Porción de ingreso  " u="1"/>
        <s v="Proporción - Opción 1 Importe bruto: Moneda: USD Monto: 0.46 - Tasa actual - Porción de ingreso  " u="1"/>
        <s v="SERIE(S) 'ISHRS' CUPON VIGENTE 0 CUPON PAGO 0 A MXN $ 0.31506941420, DE LOS CUALES $0.022783219390 CORRESPONDEN A LA CUFIN 2013, $0.289966502220 A LA CUFIN 2014 Y $0.002319692590 A LA CUFIN 2024. " u="1"/>
        <s v="Proporción - Opción 1 Importe bruto: Moneda: USD Monto: 0.115 - Tasa actual - Porción de ingreso  " u="1"/>
        <s v="Proporción - Opción 1 Importe bruto: Moneda: USD Monto: 0.27 - Tasa actual - Porción de ingreso  " u="1"/>
        <s v="Proporción - Opción 1 Importe bruto: Moneda: USD Monto: 0.7 - Tasa actual - Tasa de impuestos  Importe  neto: Moneda: USD Monto: 0.525 - Tasa actual  " u="1"/>
        <s v="Proporción - Opción 1 Importe bruto: Moneda: JPY Monto: 60.0 - Tasa de referencia - Tasa de impuestos  Importe  neto: Moneda: JPY Monto: 50.811 - Tasa de referencia  " u="1"/>
        <s v="Proporción - Opción 1 Importe bruto: Moneda: JPY Monto: 14.0 - Tasa de referencia - Tasa de impuestos  Importe  neto: Moneda: JPY Monto: 11.8559 - Tasa de referencia  " u="1"/>
        <s v="Proporción - Opción 1 Importe bruto: Moneda: JPY Monto: 22.0 - Tasa de referencia - Tasa de impuestos  Importe  neto: Moneda: JPY Monto: 18.6307 - Tasa de referencia  " u="1"/>
        <s v="Proporción - Opción 1 Importe bruto: Moneda: USD Monto: 0.49 - Tasa actual - Porción de ingreso  " u="1"/>
        <s v="Proporción - Opción 1 Importe bruto: Moneda: USD Monto: 0.2026 - Tasa actual - Porción de ingreso  " u="1"/>
        <s v="Proporción - Opción 1 Importe bruto: Moneda: USD Monto: 0.7 - Tasa actual - Porción de ingreso  " u="1"/>
        <s v="Proporción - Opción 1 Importe bruto: Moneda: USD Monto: 0.529 - Tasa actual - Porción de ingreso  " u="1"/>
        <s v="Proporción - Opción 1 Importe bruto: Moneda: USD Monto: 1.576834 - Tasa actual - Porción de ingreso  " u="1"/>
        <s v="Proporción - Opción 1 Importe bruto: Moneda: USD Monto: 0.61965 - Tasa actual - Porción de ingreso  " u="1"/>
        <s v="Proporción - Opción 1 Importe bruto: Moneda: USD Monto: 0.281339 - Tasa actual - Porción de ingreso  " u="1"/>
        <s v="Proporción - Opción 1 Importe bruto: Moneda: USD Monto: 1.7385 - Tasa actual - Porción de ingreso  " u="1"/>
        <s v="Proporción - Opción 1 Importe bruto: Moneda: USD Monto: 0.089587 - Tasa actual - Porción de ingreso  " u="1"/>
        <s v="Proporción - Opción 1 Importe bruto: Moneda: USD Monto: 0.09229 - Tasa actual - Porción de ingreso  " u="1"/>
        <s v="Proporción - Opción 1 Importe bruto: Moneda: USD Monto: 0.59 - Tasa actual - Porción de ingreso  " u="1"/>
        <s v="Proporción - Opción 1 Importe bruto: Moneda: USD Monto: 0.31031 - Tasa actual - Porción de ingreso  " u="1"/>
        <s v="Proporción - Opción 1 Importe bruto: Moneda: USD Monto: 1.0656 - Tasa actual - Porción de ingreso  " u="1"/>
        <s v="Proporción - Opción 1 Importe bruto: Moneda: USD Monto: 0.8774 - Tasa actual - Porción de ingreso  " u="1"/>
        <s v="MXN $0.75 " u="1"/>
        <s v="Proporción - Opción 1 Importe bruto: Moneda: USD Monto: 0.382797 - Tasa actual - Porción de ingreso  " u="1"/>
        <s v="Proporción - Opción 1 Importe bruto: Moneda: USD Monto: 0.426779 - Tasa actual - Porción de ingreso  " u="1"/>
        <s v="Proporción - Opción 1 Importe bruto: Moneda: USD Monto: 0.307517 - Tasa actual - Porción de ingreso  " u="1"/>
        <s v="Proporción - Opción 1 Importe bruto: Moneda: USD Monto: 0.351032 - Tasa actual - Porción de ingreso  " u="1"/>
        <s v="Proporción - Opción 1 Importe bruto: Moneda: USD Monto: 0.33026 - Tasa actual - Porción de ingreso  " u="1"/>
        <s v="Proporción - Opción 1 Importe bruto: Moneda: USD Monto: 1.066197 - Tasa actual - Porción de ingreso  " u="1"/>
        <s v="MXN $3.554725684779990 " u="1"/>
        <s v="MXN $ 0.200000 " u="1"/>
        <s v="Proporción - Opción 1 Importe bruto: Moneda: USD Monto: 0.417833 - Tasa actual - Porción de ingreso  " u="1"/>
        <s v="Proporción - Opción 1 Importe bruto: Moneda: USD Monto: 0.1111 - Tasa actual - Porción de ingreso  " u="1"/>
        <s v="Proporción - Opción 1 Importe bruto: Moneda: USD Monto: 0.6173 - Tasa actual - Porción de ingreso  " u="1"/>
        <s v="Proporción - Opción 1 Importe bruto: Moneda: USD Monto: 2.1342 - Tasa actual - Porción de ingreso  " u="1"/>
        <s v="MXN $0.5187 " u="1"/>
        <s v="Proporción - Opción 1 Importe bruto: Moneda: USD Monto: 1.0644 - Tasa actual - Porción de ingreso  " u="1"/>
        <s v="Proporción - Opción 1 Importe bruto: Moneda: USD Monto: 0.81 - Tasa actual - Porción de ingreso  " u="1"/>
        <s v="Proporción - Opción 1 Importe bruto: Moneda: USD Monto: 1.09 - Tasa actual - Porción de ingreso  " u="1"/>
        <s v="Proporción - Opción 1 Importe bruto: Moneda: USD Monto: 0.5  Importe  neto: Moneda: USD Monto: 0.35  " u="1"/>
        <s v="Proporción - Opción 1 Importe bruto: Moneda: USD Monto: 1.09  Importe  neto: Moneda: USD Monto: 0.763  " u="1"/>
        <s v="Proporción - Opción 1 Importe bruto: Moneda: USD Monto: 0.309189 - Tasa actual - Porción de ingreso  " u="1"/>
        <s v="Proporción - Opción 1 Importe bruto: Moneda: USD Monto: 0.91 - Tasa actual - Porción de ingreso  " u="1"/>
        <s v="Proporción - Opción 1 Importe bruto: Moneda: USD Monto: 0.3 - Tasa actual - Porción de ingreso  " u="1"/>
        <s v="Proporción - Opción 1 Importe bruto: Moneda: USD Monto: 0.39 - Tasa actual - Porción de ingreso  " u="1"/>
        <s v="Proporción - Opción 1 Importe bruto: Moneda: USD Monto: 0.615593 - Tasa de referencia - Tasa de impuestos  Importe  neto: Moneda: USD Monto: 0.486318 - Tasa de referencia  " u="1"/>
        <s v="Proporción - Opción 1 Importe bruto: Moneda: USD Monto: 0.2075 - Tasa actual - Porción de ingreso  " u="1"/>
        <s v="Proporción - Opción 1 Importe bruto: Moneda: USD Monto: 0.066489 - Tasa actual - Porción de ingreso  " u="1"/>
        <s v="SERIE &quot;A&quot;: MXN $0.013886SERIE &quot;B&quot;: MXN $0.013886SERIE &quot;CPO&quot;: MXN $0.041658 " u="1"/>
        <s v="Proporción - Opción 1 Importe bruto: Moneda: USD Monto: 0.61656 - Tasa de referencia - Tasa de impuestos  Importe  neto: Moneda: USD Monto: 0.487082 - Tasa de referencia  " u="1"/>
        <s v="Proporción - Opción 1 Importe bruto: Moneda: USD Monto: 1.05 - Tasa actual - Porción de ingreso  " u="1"/>
        <s v="DIVIDENDO ORDINARIO: MXN $ 0.59 Y DIVIDENDO EXTRAORDINARIO: MXN $ 0.50 " u="1"/>
        <s v="Proporción - Opción 1 Importe bruto: Moneda: USD Monto: 0.2 - Tasa actual - Porción de ingreso  " u="1"/>
        <s v="Proporción - Opción 1 Importe bruto: Moneda: USD Monto: 0.33174 - Tasa actual - Tasa de impuestos  Importe  neto: Moneda: USD Monto: 0.230899 - Tasa actual  " u="1"/>
        <s v="Proporción - Opción 1 Importe bruto: Moneda: USD Monto: 2.1 - Tasa actual - Porción de ingreso  " u="1"/>
        <s v="Proporción - Opción 1 Importe bruto: Moneda: USD Monto: 1.34 - Tasa actual - Porción de ingreso  " u="1"/>
        <s v="UBL  MXN $ 1.52A     MXN $ 0.19D    MXN $ 0.19 " u="1"/>
        <s v="Proporción - Opción 1 Importe bruto: Moneda: USD Monto: 0.75 - Tasa actual - Porción de ingreso  " u="1"/>
        <s v="Proporción - Opción 1 Importe bruto: Moneda: USD Monto: 8.75 - Tasa actual - Porción de ingreso  " u="1"/>
        <s v="Proporción - Opción 1 Importe bruto: Moneda: USD Monto: 0.84 - Tasa actual - Tasa de impuestos  Importe  neto: Moneda: USD Monto: 0.63 - Tasa actual  " u="1"/>
        <s v="Proporción - Opción 1 Importe bruto: Moneda: USD Monto: 5.1 - Tasa actual - Porción de ingreso  " u="1"/>
        <s v="Proporción - Opción 1 Importe bruto: Moneda: USD Monto: 0.01 - Tasa actual - Porción de ingreso  " u="1"/>
        <s v="Proporción - Opción 1 Importe bruto: Moneda: USD Monto: 0.240689 - Tasa actual - Tasa de impuestos  Importe  neto: Moneda: USD Monto: 0.19154 - Tasa actual  " u="1"/>
        <s v="Proporción - Opción 1 Importe bruto: Moneda: USD Monto: 0.84 - Tasa actual - Porción de ingreso  " u="1"/>
        <s v="Proporción - Opción 1 Importe bruto: Moneda: USD Monto: 0.35 - Tasa actual - Tasa de impuestos  Importe  neto: Moneda: USD Monto: 0.2625 - Tasa actual  Proporción - Opción 2 Importe bruto: Moneda: GBP Monto: 0.27000295 - Tasa de referencia - Tasa de impuestos  Importe  neto: Moneda: GBP Monto: 0.2025022125 - Tasa de referencia  Proporción - Opción 3 Importe bruto: Moneda: EUR Monto: 0.3244906 - Tasa de referencia - Tasa de impuestos  Importe  neto: Moneda: EUR Monto: 0.24336795 - Tasa de referencia  " u="1"/>
        <s v="Proporción - Opción 1 Importe bruto: Moneda: USD Monto: 1.39 - Tasa actual - Porción de ingreso  " u="1"/>
        <s v="Proporción - Opción 1 Importe bruto: Moneda: USD Monto: 1.6413568 - Tasa actual - Tasa de impuestos  Importe  neto: Moneda: USD Monto: 1.3951533 - Tasa actual  " u="1"/>
        <s v="Proporción - Opción 1 Importe bruto: Moneda: USD Monto: 0.688 - Tasa actual - Porción de ingreso  " u="1"/>
        <s v="Proporción - Opción 1 Importe bruto: Moneda: USD Monto: 0.026 - Tasa actual - Tasa libre de impuestos  Importe  neto: Moneda: USD Monto: 0.026 - Tasa actual  Proporción - Opción 2 Importe bruto: Moneda: GBP Monto: 0.020211438 - Tasa actual - Tasa libre de impuestos  Importe  neto: Moneda: GBP Monto: 0.020211438 - Tasa actual  Proporción - Opción 3 " u="1"/>
        <s v="Proporción - Opción 1 Importe bruto: Moneda: USD Monto: 2.25 - Tasa actual - Porción de ingreso  " u="1"/>
        <s v="Proporción - Opción 1 Importe bruto: Moneda: USD Monto: 4.26 - Tasa actual - Porción de ingreso  " u="1"/>
        <s v="Proporción - Opción 1 Importe bruto: Moneda: USD Monto: 0.715 - Tasa actual - Porción de ingreso  " u="1"/>
        <s v="Proporción - Opción 1 Importe bruto: Moneda: USD Monto: 0.4755 - Tasa actual - Porción de ingreso  Importe  neto: Moneda: USD Monto: 0.4705 - Tasa actual  " u="1"/>
        <s v="Proporción - Opción 1 Importe bruto: Moneda: USD Monto: 0.67 - Tasa actual - Porción de ingreso  " u="1"/>
        <s v="Proporción - Opción 1 Importe bruto: Moneda: USD Monto: 0.25 - Tasa actual - Porción de ingreso  " u="1"/>
        <s v="Proporción - Opción 1 Importe bruto: Moneda: USD Monto: 1.3 - Tasa actual - Porción de ingreso  " u="1"/>
        <s v="Proporción - Opción 1 Importe bruto: Moneda: EUR Monto: 5.5 - Tasa actual - Tasa de impuestos  Importe  neto: Moneda: EUR Monto: 4.125 - Tasa actual  " u="1"/>
        <s v="Proporción - Opción 1 Importe bruto: Moneda: USD Monto: 1.63 - Tasa actual - Porción de ingreso  " u="1"/>
        <s v="Proporción - Opción 1 Importe bruto: Moneda: USD Monto: 0.485 - Tasa actual - Porción de ingreso  " u="1"/>
        <s v="Proporción - Opción 1 Importe bruto: Moneda: USD Monto: 1.77 - Tasa actual - Porción de ingreso  " u="1"/>
        <s v="Proporción - Opción 1 Importe bruto: Moneda: USD Monto: 0.21 - Tasa actual - Porción de ingreso  " u="1"/>
        <s v="Proporción - Opción 1 Importe bruto: Moneda: USD Monto: 0.275 - Tasa actual - Porción de ingreso  " u="1"/>
        <s v="Proporción - Opción 1 Importe bruto: Moneda: USD Monto: 0.99 - Tasa actual - Porción de ingreso  " u="1"/>
        <s v="Proporción - Opción 1 Importe bruto: Moneda: USD Monto: 0.358528 - Tasa actual - Porción de ingreso  " u="1"/>
        <s v="Proporción - Opción 1 Importe bruto: Moneda: USD Monto: 0.466849 - Tasa actual - Porción de ingreso  " u="1"/>
        <s v="Proporción - Opción 1 Importe bruto: Moneda: USD Monto: 0.195 - Tasa actual - Porción de ingreso  " u="1"/>
        <s v="Proporción - Opción 1 Importe bruto: Moneda: USD Monto: 0.291583 - Tasa actual - Porción de ingreso  " u="1"/>
        <s v="Proporción - Opción 1 Importe bruto: Moneda: USD Monto: 0.310541 - Tasa actual - Porción de ingreso  " u="1"/>
        <s v="Proporción - Opción 1 Importe bruto: Moneda: USD Monto: 0.087776 - Tasa actual - Porción de ingreso  " u="1"/>
        <s v="Proporción - Opción 1 Importe bruto: Moneda: USD Monto: 0.3525 - Tasa actual - Porción de ingreso  " u="1"/>
        <s v="Proporción - Opción 1 Importe bruto: Moneda: USD Monto: 0.320255 - Tasa actual - Porción de ingreso  " u="1"/>
        <s v="Proporción - Opción 1 Importe bruto: Moneda: USD Monto: 0.73 - Tasa actual - Porción de ingreso  " u="1"/>
        <s v="Proporción - Opción 1 Importe bruto: Moneda: USD Monto: 1.04 - Tasa actual - Porción de ingreso  " u="1"/>
        <s v="Proporción - Opción 1 Importe bruto: Moneda: USD Monto: 0.16 - Tasa actual - Porción de ingreso  " u="1"/>
        <s v="Proporción - Opción 1 Importe bruto: Moneda: USD Monto: 0.334568 - Tasa actual - Porción de ingreso  " u="1"/>
        <s v="Proporción - Opción 1 Importe bruto: Moneda: USD Monto: 0.416001 - Tasa actual - Porción de ingreso  " u="1"/>
        <s v="Proporción - Opción 1 Importe bruto: Moneda: USD Monto: 0.292013 - Tasa actual - Porción de ingreso  " u="1"/>
        <s v="Proporción - Opción 1 Importe bruto: Moneda: USD Monto: 0.325021 - Tasa actual - Porción de ingreso  " u="1"/>
        <s v="Proporción - Opción 1 Importe bruto: Moneda: USD Monto: 0.311066 - Tasa actual - Porción de ingreso  " u="1"/>
        <s v="SERIE(S) 'ISHRS' CUPON VIGENTE 0 CUPON PAGO 0 A MXN $ 0.19935163280, DE LOS CUALES $0.07377844191 CORRESPONDEN A LA CUFIN 2013, $0.11701451273 PROVIENEN DE LA CUFIN 2014 Y $0.00855867816 CORRESPONDEN A LA CUFIN 2019." u="1"/>
        <s v="1 NUEVA C/1 X 1 ANTERIOR " u="1"/>
        <s v="MXN $1.30 " u="1"/>
        <s v="Proporción - Opción 1 Importe bruto: Moneda: USD Monto: 0.19 - Tasa actual - Porción de ingreso  " u="1"/>
        <s v="SERIE(S) '18' CUPON VIGENTE 0 CUPON PAGO 0 A MXN $ 0.617995832255120, DE LOS CUALES $0.328490920997387 CORRESPONDEN A REEMBOLSO DE APORTACIONES Y $0.289504911257733 A RESULTADO FISCAL. " u="1"/>
        <s v="Proporción - Opción 1 Importe bruto: Moneda: USD Monto: 6.460456 - Tasa actual - Tasa de impuestos  Importe  neto: Moneda: USD Monto: 5.019156 - Tasa actual  " u="1"/>
        <s v="Proporción - Opción 1 Importe bruto: Moneda: USD Monto: 1.47 - Tasa actual - Porción de ingreso  " u="1"/>
        <s v="Proporción - Opción 1 Importe bruto: Moneda: USD Monto: 0.47 - Tasa actual - Porción de ingreso  " u="1"/>
        <s v="MXN $ 5.447159838 " u="1"/>
        <s v="MXN - PESO MEXICANO $0.5978019065625300 " u="1"/>
        <s v="DIVIDENDO ORDINARIO: MXN $ 0.59 Y DIVIDENDO EXTRAORDINARIO: MXN $ 0.49 " u="1"/>
        <s v="MXN $0.24 " u="1"/>
        <s v="18.3149554202538 MXN" u="1"/>
        <s v="Proporción - Opción 1 Importe bruto: Moneda: USD Monto: 0.026 - Tasa actual - Tasa libre de impuestos  Importe  neto: Moneda: USD Monto: 0.026 - Tasa actual  Proporción - Opción 2 Importe bruto: Moneda: GBP Monto: 0.020211438 - Tasa actual - Tasa libre de impuestos  Importe  neto: Moneda: GBP Monto: 0.020211438 - Tasa actual  " u="1"/>
        <s v="Proporción - Opción 1 Importe bruto: Moneda: USD Monto: 0.026 - Tasa actual - Tasa libre de impuestos  Importe  neto: Moneda: USD Monto: 0.026 - Tasa actual  Proporción - Opción 2 Importe bruto: Moneda: GBP Monto: 0.020018674 - Tasa de referencia - Tasa libre de impuestos  Importe  neto: Moneda: GBP Monto: 0.020018674 - Tasa de referencia  " u="1"/>
        <s v="SERIE(S) '14' CUPON VIGENTE 0 CUPON PAGO 0 A MXN $ 0.7050528730318 " u="1"/>
        <s v="SERIE(S) 'ISHRS' CUPON VIGENTE 0 CUPON PAGO 0 A MXN $ 0.07684690385, DE LOS CUALES $0.00364412203 CORRESPONDEN A LA CUFIN 2013, $0.06786841449 A LA CUFIN 2014 Y $0.00533436733 A LA CUFIN 2023. " u="1"/>
        <s v="Proporción - Opción 1 Importe bruto: Moneda: USD Monto: 1.655432 - Tasa de referencia - Tasa de impuestos  Importe  neto: Moneda: USD Monto: 1.4071172 - Tasa de referencia  " u="1"/>
        <s v="MXN $2.6641347085614 " u="1"/>
        <s v="SERIE(S) '16' CUPON VIGENTE 0 CUPON PAGO 0 A MXN $ 0.3812951688833890 " u="1"/>
        <s v="Proporción - Opción 1 Importe bruto: Moneda: USD Monto: 1.55 - Tasa actual - Porción de ingreso  " u="1"/>
        <s v="USD $0.0184330505894231 " u="1"/>
        <s v="MXN $1.26 " u="1"/>
        <s v="Proporción - Opción 1 Importe bruto: Moneda: USD Monto: 0.066983 - Tasa actual - Porción de ingreso  Importe  neto: Moneda: USD Monto: 0.066983 - Tasa actual  " u="1"/>
        <s v="0.1535050125165 NUEVAS X 1 ANTERIOR A MXN $10.75 DEL 08-10-2024 AL 22-10-2024 " u="1"/>
        <s v="Proporción - Opción 1 Ratio del derecho:  Valores nuevos: 4.0 / Valores actuales: 1.0   " u="1"/>
        <s v="Proporción - Opción 1 Importe bruto: Moneda: USD Monto: 0.454424 - Tasa actual - Porción de ingreso  " u="1"/>
        <s v="Proporción - Opción 1 Importe bruto: Moneda: USD Monto: 0.371279 - Tasa actual - Porción de ingreso  " u="1"/>
        <s v="Proporción - Opción 1 Importe bruto: Moneda: USD Monto: 0.285919 - Tasa actual - Porción de ingreso  " u="1"/>
        <s v="Proporción - Opción 1 Importe bruto: Moneda: USD Monto: 0.314933 - Tasa actual - Porción de ingreso  " u="1"/>
        <s v="Proporción - Opción 1 Importe bruto: Moneda: USD Monto: 0.3083 - Tasa actual - Porción de ingreso  " u="1"/>
        <s v="Proporción - Opción 1 Ratio del derecho: 1.0 - 1.0  " u="1"/>
        <s v="SERIE(S) 'ISHRS' CUPON VIGENTE 0 CUPON PAGO 0 A MXN $ 0.08932235613 " u="1"/>
        <s v="Proporción - Opción 1 Importe bruto: Moneda: USD Monto: 1.6386 - Tasa actual - Porción de ingreso  " u="1"/>
        <s v="Proporción - Opción 1 Importe bruto: Moneda: JPY Monto: 237.0 - Tasa de referencia - Tasa de impuestos  Importe  neto: Moneda: JPY Monto: 200.70345 - Tasa de referencia  " u="1"/>
        <s v="Proporción - Opción 1 Importe bruto: Moneda: JPY Monto: 10.0 - Tasa de referencia - Tasa de impuestos  Importe  neto: Moneda: JPY Monto: 8.4685 - Tasa de referencia  " u="1"/>
        <s v="Proporción - Opción 1 Importe bruto: Moneda: JPY Monto: 35.0 - Tasa de referencia - Tasa de impuestos  Importe  neto: Moneda: JPY Monto: 29.63975 - Tasa de referencia  " u="1"/>
        <s v="Proporción - Opción 1 Importe bruto: Moneda: JPY Monto: 30.0 - Tasa de referencia - Tasa de impuestos  Importe  neto: Moneda: JPY Monto: 25.4055 - Tasa de referencia  " u="1"/>
        <s v="Proporción - Opción 1 Importe bruto: Moneda: JPY Monto: 46.0 - Tasa de referencia - Tasa de impuestos  Importe  neto: Moneda: JPY Monto: 38.9551 - Tasa de referencia  " u="1"/>
        <s v="Proporción - Opción 1 Importe bruto: Moneda: JPY Monto: 44.0 - Tasa de referencia - Tasa de impuestos  Importe  neto: Moneda: JPY Monto: 37.2614 - Tasa de referencia  " u="1"/>
        <s v="Proporción - Opción 1 Importe bruto: Moneda: USD Monto: 0.0108 - Tasa actual - Porción de ingreso  " u="1"/>
        <s v="Proporción - Opción 1 Importe bruto: Moneda: USD Monto: 0.1263 - Tasa actual - Porción de ingreso  " u="1"/>
        <s v="Proporción - Opción 1 Importe bruto: Moneda: USD Monto: 0.2849 - Tasa actual - Porción de ingreso  " u="1"/>
        <s v="Proporción - Opción 1 Importe bruto: Moneda: USD Monto: 0.4009 - Tasa actual - Porción de ingreso  " u="1"/>
        <s v="Proporción - Opción 1 Importe bruto: Moneda: USD Monto: 0.407828 - Tasa actual - Porción de ingreso  " u="1"/>
        <s v="Proporción - Opción 1 Importe bruto: Moneda: USD Monto: 2.234609 - Tasa actual - Porción de ingreso  " u="1"/>
        <s v="Proporción - Opción 1 Importe bruto: Moneda: USD Monto: 0.8739375 - Tasa de referencia - Tasa de impuestos  Importe  neto: Moneda: USD Monto: 0.6454532 - Tasa de referencia  " u="1"/>
        <s v="Proporción - Opción 1 Importe bruto: Moneda: USD Monto: 0.69481 - Tasa actual - Porción de ingreso  " u="1"/>
        <s v="Proporción - Opción 1 Importe bruto: Moneda: USD Monto: 0.197982 - Tasa actual - Porción de ingreso  " u="1"/>
        <s v="Proporción - Opción 1 Importe bruto: Moneda: USD Monto: 0.260346 - Tasa actual - Porción de ingreso  " u="1"/>
        <s v="Proporción - Opción 1 Importe bruto: Moneda: USD Monto: 0.05037 - Tasa actual - Porción de ingreso  " u="1"/>
        <s v="Proporción - Opción 1 Importe bruto: Moneda: USD Monto: 0.29987 - Tasa actual - Porción de ingreso  " u="1"/>
        <s v="Proporción - Opción 1 Importe bruto: Moneda: USD Monto: 1.745531 - Tasa actual - Porción de ingreso  " u="1"/>
        <s v="Proporción - Opción 1 Importe bruto: Moneda: USD Monto: 0.1344 - Tasa actual - Porción de ingreso  " u="1"/>
        <s v="Proporción - Opción 1 Importe bruto: Moneda: USD Monto: 0.4174 - Tasa actual - Porción de ingreso  " u="1"/>
        <s v="Proporción - Opción 1 Importe bruto: Moneda: CHF Monto: 2.75 - Tasa actual - Tasa de impuestos  Importe  neto: Moneda: CHF Monto: 1.7875 - Tasa actual  " u="1"/>
        <s v="Proporción - Opción 1 Importe bruto: Moneda: GBP Monto: 0.124 - Tasa actual - Porción de ingreso por inversión inmobiliaria  Importe  neto: Moneda: GBP Monto: 0.0992 - Tasa actual  Proporción - Opción 2 " u="1"/>
        <s v="Proporción - Opción 1 Importe bruto: Moneda: USD Monto: 0.53 - Tasa actual - Porción de ingreso  " u="1"/>
        <s v="Proporción - Opción 1 Importe bruto: Moneda: JPY Monto: 150.0 - Tasa de referencia - Tasa de impuestos  Importe  neto: Moneda: JPY Monto: 127.0275 - Tasa de referencia  " u="1"/>
        <s v="1 NUEVA X 1 ANTERIOR. " u="1"/>
        <s v="Proporción - Opción 1 Importe bruto: Moneda: USD Monto: 0.77 - Tasa actual - Porción de ingreso  " u="1"/>
        <s v="Proporción - Opción 1 Importe bruto: Moneda: USD Monto: 1.02 - Tasa actual - Porción de ingreso  " u="1"/>
        <s v="SERIE &quot;A&quot;: MXN $0.013496SERIE &quot;B&quot;: MXN $0.013496SERIE &quot;CPO&quot;: MXN $0.040488 " u="1"/>
        <s v="Proporción - Opción 1 Importe bruto: Moneda: USD Monto: 0.98 - Tasa actual - Porción de ingreso  " u="1"/>
        <s v="Proporción - Opción 1 Importe bruto: Moneda: USD Monto: 0.040472 - Tasa actual - Porción de ingreso  Importe  neto: Moneda: USD Monto: 0.040472 - Tasa actual  " u="1"/>
        <s v="Proporción - Opción 1 Importe bruto: Moneda: USD Monto: 0.066734 - Tasa actual - Porción de ingreso  Importe  neto: Moneda: USD Monto: 0.066734 - Tasa actual  " u="1"/>
        <s v="Proporción - Opción 1 Importe bruto: Moneda: AUD Monto: 0.0549 - Tasa actual - Totalmente pagado  Importe  neto: Moneda: AUD Monto: 0.0549 - Tasa actual  " u="1"/>
        <s v="Proporción - Opción 1 Importe bruto: Moneda: USD Monto: 0.95 - Tasa actual - Porción de ingreso  " u="1"/>
        <s v="Proporción - Opción 1 Importe bruto: Moneda: USD Monto: 0.24 - Tasa actual - Porción de ingreso  " u="1"/>
        <s v="Proporción - Opción 1 Importe bruto: Moneda: AUD Monto: 0.89 - Tasa actual - Totalmente pagado  Importe  neto: Moneda: AUD Monto: 0.89 - Tasa actual  Proporción - Opción 2 " u="1"/>
        <s v="Proporción - Opción 1 Importe bruto: Moneda: USD Monto: 0.396088 - Tasa actual - Porción de ingreso  " u="1"/>
        <s v="Proporción - Opción 1 Importe bruto: Moneda: USD Monto: 0.475462 - Tasa actual - Porción de ingreso  " u="1"/>
        <s v="Proporción - Opción 1 Importe bruto: Moneda: USD Monto: 0.288194 - Tasa actual - Porción de ingreso  " u="1"/>
        <s v="Proporción - Opción 1 Importe bruto: Moneda: USD Monto: 0.319748 - Tasa actual - Porción de ingreso  " u="1"/>
        <s v="Proporción - Opción 1 Importe bruto: Moneda: USD Monto: 0.37 - Tasa actual - Porción de ingreso  " u="1"/>
        <s v="Proporción - Opción 1 Importe bruto: Moneda: USD Monto: 2.5192 - Tasa de referencia - Porción de ingreso  Importe  neto: Moneda: USD Monto: 2.5092 - Tasa de referencia  " u="1"/>
        <s v="Proporción - Opción 1 Importe bruto: Moneda: USD Monto: 0.65 - Tasa actual - Porción de ingreso  " u="1"/>
        <s v="MXN $2.50 " u="1"/>
        <s v="SERIE(S) '16' CUPON VIGENTE 0 CUPON PAGO 0 A MXN $ 0.3310316639522800 " u="1"/>
        <s v="Proporción - Opción 1 Importe bruto: Moneda: USD Monto: 0.227 - Tasa actual - Porción de ingreso  " u="1"/>
        <s v="Proporción - Opción 1 Importe bruto: Moneda: USD Monto: 0.35 - Tasa actual - Tasa de impuestos  Importe  neto: Moneda: USD Monto: 0.2625 - Tasa actual  Proporción - Opción 2 Importe bruto: Moneda: GBP Monto: 0.27593755 - Tasa de referencia - Tasa de impuestos  Importe  neto: Moneda: GBP Monto: 0.2069531625 - Tasa de referencia  Proporción - Opción 3 Importe bruto: Moneda: EUR Monto: 0.3214652 - Tasa de referencia - Tasa de impuestos  Importe  neto: Moneda: EUR Monto: 0.2410989 - Tasa de referencia  " u="1"/>
        <s v="SERIE(S) '18' CUPON VIGENTE 0 CUPON PAGO 0 A MXN $ 0.598812164704263, DE LOS CUALES $0.256094249101094 CORRESPONDEN A REEMBOLSO DE APORTACIONES Y $0.342717915603169 RESULTADO FISCAL. " u="1"/>
        <s v="Proporción - Opción 1 Importe bruto: Moneda: GBP Monto: 0.01422 - Tasa actual - Tasa libre de impuestos  Importe  neto: Moneda: GBP Monto: 0.01422 - Tasa actual  Proporción - Opción 2 " u="1"/>
        <s v="Proporción - Opción 1 Importe bruto: Moneda: EUR Monto: 0.1564 - Tasa actual - Tasa de impuestos  Importe  neto: Moneda: EUR Monto: 0.1173 - Tasa actual  Proporción - Opción 2 Importe bruto: Moneda: GBP Monto: 0.134172419488 - Tasa de referencia - Tasa de impuestos  Importe  neto: Moneda: GBP Monto: 0.100629314616 - Tasa de referencia  " u="1"/>
        <s v="SERIE(S) '14' CUPON VIGENTE 0 CUPON PAGO 0 A MXN $ 0.6827924980908 " u="1"/>
        <s v="Proporción - Opción 1 Importe bruto: Moneda: USD Monto: 0.095 - Tasa actual - Porción de ingreso  " u="1"/>
        <s v="Proporción - Opción 1 Importe bruto: Moneda: USD Monto: 0.688 - Tasa actual - Porción de ingreso  Importe  neto: Moneda: USD Monto: 0.688 - Tasa actual  " u="1"/>
        <s v="Proporción - Opción 1 Importe bruto: Moneda: USD Monto: 0.5126402 - Tasa de referencia - Tasa de impuestos  Importe  neto: Moneda: USD Monto: 0.3742274 - Tasa de referencia  " u="1"/>
        <s v="Proporción - Opción 1 Importe bruto: Moneda: USD Monto: 0.051416 - Tasa de referencia - Porción de ingreso  Importe  neto: Moneda: USD Monto: 0.051416 - Tasa de referencia  " u="1"/>
        <s v="Proporción - Opción 1 Importe bruto: Moneda: USD Monto: 0.57 - Tasa actual - Porción de ingreso  " u="1"/>
        <s v="Proporción - Opción 1 Importe bruto: Moneda: DKK Monto: 3.5 - Tasa actual - Tasa de impuestos  Importe  neto: Moneda: DKK Monto: 2.555 - Tasa actual  " u="1"/>
        <s v="Proporción - Opción 1 Importe bruto: Moneda: GBP Monto: 0.41 - Tasa actual - Tasa libre de impuestos  Importe  neto: Moneda: GBP Monto: 0.41 - Tasa actual  " u="1"/>
        <s v="Proporción - Opción 1 Importe bruto: Moneda: USD Monto: 0.086281 - Tasa actual - Porción de ingreso  " u="1"/>
        <s v="SERIE(S) '11' CUPON VIGENTE 0 CUPON PAGO 0 A MXN $ 0.51902258433 " u="1"/>
        <s v="Proporción - Opción 1 Importe bruto: Moneda: USD Monto: 0.8925 - Tasa actual - Tasa libre de impuestos  Importe  neto: Moneda: USD Monto: 0.8925 - Tasa actual  Proporción - Opción 2 Importe bruto: Moneda: GBP Monto: 0.70396428515 - Tasa de referencia - Tasa libre de impuestos  Importe  neto: Moneda: GBP Monto: 0.70396428515 - Tasa de referencia  " u="1"/>
        <s v="Proporción - Opción 1 Importe bruto: Moneda: USD Monto: 0.5 - Tasa actual - Porción de ingreso  Importe  neto: Moneda: USD Monto: 0.49 - Tasa actual  " u="1"/>
        <s v="Proporción - Opción 1 Importe bruto: Moneda: GBP Monto: 0.074 - Tasa actual - Tasa libre de impuestos  Importe  neto: Moneda: GBP Monto: 0.074 - Tasa actual  Proporción - Opción 2 " u="1"/>
        <s v="Proporción - Opción 1 Importe bruto: Moneda: GBP Monto: 0.091 - Tasa actual - Tasa libre de impuestos  Importe  neto: Moneda: GBP Monto: 0.091 - Tasa actual  Proporción - Opción 2 " u="1"/>
        <s v="Proporción - Opción 1 Importe bruto: Moneda: USD Monto: 0.4773 - Tasa actual - Porción de ingreso  Importe  neto: Moneda: USD Monto: 0.4723 - Tasa actual  " u="1"/>
        <s v="Proporción - Opción 1 Importe bruto: Moneda: USD Monto: 0.435 - Tasa actual - Porción de ingreso  " u="1"/>
        <s v="Proporción - Opción 1 Importe bruto: Moneda: USD Monto: 0.52 - Tasa actual - Porción de ingreso  " u="1"/>
        <s v="Proporción - Opción 1 Importe bruto: Moneda: USD Monto: 0.125 - Tasa actual - Porción de ingreso  " u="1"/>
        <s v="9.844288538 MXN" u="1"/>
        <s v="Proporción - Opción 1 Importe bruto: Moneda: GBP Monto: 0.182 - Tasa actual - Tasa libre de impuestos  Importe  neto: Moneda: GBP Monto: 0.182 - Tasa actual  Proporción - Opción 2 Importe bruto: Moneda: EUR Monto: 0.2160786628 - Tasa de referencia - Tasa libre de impuestos  Importe  neto: Moneda: EUR Monto: 0.2160786628 - Tasa de referencia  Proporción - Opción 3 " u="1"/>
        <s v="Proporción - Opción 1 Importe bruto: Moneda: USD Monto: 0.402311 - Tasa actual - Porción de ingreso  " u="1"/>
        <s v="Proporción - Opción 1 Importe bruto: Moneda: USD Monto: 0.487904 - Tasa actual - Porción de ingreso  " u="1"/>
        <s v="Proporción - Opción 1 Importe bruto: Moneda: USD Monto: 0.289105 - Tasa actual - Porción de ingreso  " u="1"/>
        <s v="Proporción - Opción 1 Importe bruto: Moneda: USD Monto: 0.315442 - Tasa actual - Porción de ingreso  " u="1"/>
        <s v="Proporción - Opción 1 Importe bruto: Moneda: EUR Monto: 0.69 - Tasa actual - Tasa de impuestos  Importe  neto: Moneda: EUR Monto: 0.5865 - Tasa actual  " u="1"/>
        <s v="SERIE(S) 'ISHRS' CUPON VIGENTE 0 CUPON PAGO 0 A MXN $ 0.53938045905, POR CADA UNO DE LOS 1,476,500,000 CBF'S EN CIRCULACION. " u="1"/>
        <s v="Proporción - Opción 1 Importe bruto: Moneda: USD Monto: 1.6568 - Tasa de referencia - Tasa de impuestos  Importe  neto: Moneda: USD Monto: 1.40828 - Tasa de referencia  " u="1"/>
        <s v="Proporción - Opción 1 Importe bruto: Moneda: USD Monto: 0.42 - Tasa actual - Porción de ingreso  " u="1"/>
        <s v="Proporción - Opción 1 Importe bruto: Moneda: GBP Monto: 0.182 - Tasa actual - Tasa libre de impuestos  Importe  neto: Moneda: GBP Monto: 0.182 - Tasa actual  Proporción - Opción 2 Proporción - Opción 3 " u="1"/>
        <s v="MXN $ 6.93 " u="1"/>
        <s v="Proporción - Opción 1 Importe bruto: Moneda: USD Monto: 0.665 - Tasa actual - Porción de ingreso  " u="1"/>
        <s v="USD - DÓLAR AMERICANO $ 0.0183189452467654 " u="1"/>
        <s v="Proporción - Opción 1 Ratio del derecho:  Valores nuevos: 9.0 / Valores actuales: 1.0   " u="1"/>
        <s v="Proporción - Opción 1 Importe bruto: Moneda: USD Monto: 1.29 - Tasa actual - Porción de ingreso  " u="1"/>
        <s v="Proporción - Opción 1 Importe bruto: Moneda: USD Monto: 0.066668 - Tasa actual - Porción de ingreso  Importe  neto: Moneda: USD Monto: 0.066668 - Tasa actual  " u="1"/>
        <s v="Proporción - Opción 1 Importe bruto: Moneda: USD Monto: 1.15 - Tasa actual - Porción de ingreso  " u="1"/>
        <s v="Proporción - Opción 1 Ratio del derecho:  Valores nuevos: 1.0 / Valores actuales: 1.0   " u="1"/>
        <s v="Proporción - Opción 1 Importe bruto: Moneda: EUR Monto: 4.88839972 - Tasa actual - Tasa de impuestos  Importe  neto: Moneda: EUR Monto: 3.959604 - Tasa actual  " u="1"/>
        <s v="Proporción - Opción 1 Importe bruto: Moneda: USD Monto: 0.3922 - Tasa actual - Porción de ingreso  " u="1"/>
        <s v="Proporción - Opción 1 Importe bruto: Moneda: USD Monto: 0.466218 - Tasa actual - Porción de ingreso  " u="1"/>
        <s v="Proporción - Opción 1 Importe bruto: Moneda: USD Monto: 0.285078 - Tasa actual - Porción de ingreso  " u="1"/>
        <s v="Proporción - Opción 1 Importe bruto: Moneda: USD Monto: 0.301157 - Tasa actual - Porción de ingreso  " u="1"/>
        <s v="Proporción - Opción 1 Importe bruto: Moneda: USD Monto: 0.4435 - Tasa actual - Porción de ingreso  " u="1"/>
        <s v="Proporción - Opción 1 Importe bruto: Moneda: USD Monto: 1.7835 - Tasa actual - Porción de ingreso  " u="1"/>
        <s v="Proporción - Opción 1 Importe bruto: Moneda: USD Monto: 0.425 - Tasa actual - Porción de ingreso  " u="1"/>
        <s v="SERIE(S) 'ISHRS' CUPON VIGENTE 0 CUPON PAGO 0 A MXN $ 0.11405297772, POR CADA UNO DE LOS 1,564,800,000 CBFS EN CIRCULACION. " u="1"/>
        <s v="SERIE(S) '14' CUPON VIGENTE 0 CUPON PAGO 0 A MXN $ 0.0729148160167858 " u="1"/>
        <s v="MXN $ 9.089477825598920 " u="1"/>
        <s v="Proporción - Opción 1 Importe bruto: Moneda: USD Monto: 6.555553 - Tasa de referencia - Tasa de impuestos  Importe  neto: Moneda: USD Monto: 5.11333153 - Tasa de referencia  " u="1"/>
        <s v="Proporción - Opción 1 Importe bruto: Moneda: USD Monto: 0.0662 - Tasa actual - Porción de ingreso  " u="1"/>
        <s v="Proporción - Opción 1 Importe bruto: Moneda: USD Monto: 0.109 - Tasa actual - Porción de ingreso  " u="1"/>
        <s v="Proporción - Opción 1 Importe bruto: Moneda: USD Monto: 0.211 - Tasa actual - Porción de ingreso  " u="1"/>
        <s v="Proporción - Opción 1 Importe bruto: Moneda: USD Monto: 0.4134 - Tasa actual - Porción de ingreso  " u="1"/>
        <s v="Proporción - Opción 1 Importe bruto: Moneda: JPY Monto: 41.0 - Tasa de referencia - Tasa de impuestos  Importe  neto: Moneda: JPY Monto: 34.72085 - Tasa de referencia  " u="1"/>
        <s v="Proporción - Opción 1 Importe bruto: Moneda: JPY Monto: 13.0 - Tasa de referencia - Tasa de impuestos  Importe  neto: Moneda: JPY Monto: 11.00905 - Tasa de referencia  " u="1"/>
        <s v="MXN $10.00 " u="1"/>
        <s v="Proporción - Opción 1 Importe bruto: Moneda: EUR Monto: 4.85 - Tasa actual - Tasa de impuestos  Importe  neto: Moneda: EUR Monto: 3.9285 - Tasa actual  " u="1"/>
        <s v="Proporción - Opción 1 Ratio del derecho:  Valores nuevos: 1.0 / Valores actuales: 6.0   " u="1"/>
        <s v="Proporción - Opción 1 Importe bruto: Moneda: USD Monto: 0.636562 - Tasa actual - Porción de ingreso  " u="1"/>
        <s v="Proporción - Opción 1 Importe bruto: Moneda: USD Monto: 0.66342 - Tasa actual - Porción de ingreso  " u="1"/>
        <s v="Proporción - Opción 1 Importe bruto: Moneda: USD Monto: 0.205888 - Tasa actual - Porción de ingreso  " u="1"/>
        <s v="Proporción - Opción 1 Importe bruto: Moneda: USD Monto: 0.265649 - Tasa actual - Porción de ingreso  " u="1"/>
        <s v="Proporción - Opción 1 Importe bruto: Moneda: USD Monto: 0.09262 - Tasa actual - Porción de ingreso  " u="1"/>
        <s v="Proporción - Opción 1 Importe bruto: Moneda: USD Monto: 5.25 - Tasa actual - Porción de ingreso  " u="1"/>
        <s v="Proporción - Opción 1 Importe bruto: Moneda: USD Monto: 0.3199 - Tasa actual - Porción de ingreso  " u="1"/>
        <s v="Proporción - Opción 1 Importe bruto: Moneda: USD Monto: 1.759024 - Tasa actual - Porción de ingreso  Importe  neto: Moneda: USD Monto: 1.759024 - Tasa actual  " u="1"/>
        <s v="Proporción - Opción 1 Importe bruto: Moneda: USD Monto: 0.1704 - Tasa actual - Porción de ingreso  " u="1"/>
        <s v="Proporción - Opción 1 Importe bruto: Moneda: USD Monto: 0.5779 - Tasa actual - Porción de ingreso  " u="1"/>
        <s v="Proporción - Opción 1 Importe bruto: Moneda: USD Monto: 1.0317 - Tasa actual - Porción de ingreso  " u="1"/>
        <s v="MXN $0.20 " u="1"/>
        <s v="Proporción - Opción 1 Importe bruto: Moneda: USD Monto: 0.0357 - Tasa actual - Tasa libre de impuestos  Importe  neto: Moneda: USD Monto: 0.0357 - Tasa actual  Proporción - Opción 2 Importe bruto: Moneda: GBP Monto: 0.02805663 - Tasa actual - Tasa libre de impuestos  Importe  neto: Moneda: GBP Monto: 0.02805663 - Tasa actual  Proporción - Opción 3 " u="1"/>
        <s v="SERIE(S) '16' CUPON VIGENTE 0 CUPON PAGO 0 A MXN $ 0.322752009751049 " u="1"/>
        <s v="Proporción - Opción 1 Importe bruto: Moneda: USD Monto: 0.857861 - Tasa de referencia - Tasa de impuestos  Importe  neto: Moneda: USD Monto: 0.6333958 - Tasa de referencia  " u="1"/>
        <s v="SERIE &quot;A&quot;: MXN $0.012712SERIE &quot;B&quot;: MXN $0.012712 SERIE &quot;CPO&quot;: MXN $0.038136 " u="1"/>
        <s v="Proporción - Opción 1 Importe bruto: Moneda: USD Monto: 0.300407 - Tasa actual - Porción de ingreso  Importe  neto: Moneda: USD Monto: 0.300407 - Tasa actual  " u="1"/>
        <s v="Proporción - Opción 1 Importe bruto: Moneda: USD Monto: 1.0 - Tasa de referencia - Porción de ingreso  Importe  neto: Moneda: USD Monto: 0.98 - Tasa de referencia  " u="1"/>
        <s v="Proporción - Opción 1 Importe bruto: Moneda: USD Monto: 0.66 - Tasa de referencia - Porción de ingreso  Importe  neto: Moneda: USD Monto: 0.66 - Tasa de referencia  " u="1"/>
        <s v="Proporción - Opción 1 Importe bruto: Moneda: USD Monto: 0.935401 - Tasa actual - Porción de ingreso  " u="1"/>
        <s v="Proporción - Opción 1 Importe bruto: Moneda: USD Monto: 0.508651 - Tasa actual - Porción de ingreso  " u="1"/>
        <s v="Proporción - Opción 1 Importe bruto: Moneda: USD Monto: 0.300973 - Tasa actual - Porción de ingreso  " u="1"/>
        <s v="Proporción - Opción 1 Importe bruto: Moneda: USD Monto: 0.111439 - Tasa actual - Porción de ingreso  " u="1"/>
        <s v="Proporción - Opción 1 Importe bruto: Moneda: USD Monto: 0.672321 - Tasa actual - Porción de ingreso  " u="1"/>
        <s v="Proporción - Opción 1 Importe bruto: Moneda: USD Monto: 1.611133 - Tasa actual - Porción de ingreso  " u="1"/>
        <s v="Proporción - Opción 1 Importe bruto: Moneda: USD Monto: 0.276435 - Tasa actual - Porción de ingreso  " u="1"/>
        <s v="Proporción - Opción 1 Importe bruto: Moneda: USD Monto: 0.472298 - Tasa actual - Porción de ingreso  " u="1"/>
        <s v="Proporción - Opción 1 Importe bruto: Moneda: USD Monto: 0.405038 - Tasa actual - Porción de ingreso  " u="1"/>
        <s v="Proporción - Opción 1 Importe bruto: Moneda: USD Monto: 0.299156 - Tasa actual - Porción de ingreso  " u="1"/>
        <s v="Proporción - Opción 1 Importe bruto: Moneda: EUR Monto: 3.5 - Tasa actual - Tasa de impuestos  Importe  neto: Moneda: EUR Monto: 2.625 - Tasa actual  " u="1"/>
        <s v="MXN $10.926 " u="1"/>
        <s v="Proporción - Opción 1 Importe bruto: Moneda: EUR Monto: 1.99 - Tasa actual - Tasa de impuestos  Importe  neto: Moneda: EUR Monto: 1.393 - Tasa actual  " u="1"/>
        <s v="Proporción - Opción 1 Importe bruto: Moneda: EUR Monto: 0.7 - Tasa actual - Tasa de impuestos  Importe  neto: Moneda: EUR Monto: 0.515375 - Tasa actual  " u="1"/>
        <s v="Proporción - Opción 1 Importe bruto: Moneda: USD Monto: 2.75 - Tasa actual - Porción de ingreso  " u="1"/>
        <s v="Proporción - Opción 1 Importe bruto: Moneda: EUR Monto: 0.23 - Tasa actual - Tasa de impuestos  Importe  neto: Moneda: EUR Monto: 0.1725 - Tasa actual  " u="1"/>
        <s v="Proporción - Opción 1 Importe bruto: Moneda: EUR Monto: 2.45 - Tasa actual - Tasa de impuestos  Importe  neto: Moneda: EUR Monto: 1.803813 - Tasa actual  " u="1"/>
        <s v="Proporción - Opción 1 Importe bruto: Moneda: USD Monto: 0.35 - Tasa actual - Tasa de impuestos  Importe  neto: Moneda: USD Monto: 0.2625 - Tasa actual  Proporción - Opción 2 Importe bruto: Moneda: GBP Monto: 0.279311809 - Tasa de referencia - Tasa de impuestos  Importe  neto: Moneda: GBP Monto: 0.20948385675 - Tasa de referencia  Proporción - Opción 3 Importe bruto: Moneda: EUR Monto: 0.324736902 - Tasa de referencia - Tasa de impuestos  Importe  neto: Moneda: EUR Monto: 0.2435526765 - Tasa de referencia  " u="1"/>
        <s v="Proporción - Opción 1 Importe bruto: Moneda: USD Monto: 2.385152 - Tasa de referencia - Tasa de impuestos  Importe  neto: Moneda: USD Monto: 1.726068 - Tasa de referencia  " u="1"/>
        <s v="Proporción - Opción 1 Importe bruto: Moneda: EUR Monto: 0.29 - Tasa actual - Tasa de impuestos  Importe  neto: Moneda: EUR Monto: 0.2146 - Tasa actual  " u="1"/>
        <s v="Proporción - Opción 1 Importe bruto: Moneda: EUR Monto: 0.23162 - Tasa actual - Porción de capital  " u="1"/>
        <s v="Proporción - Opción 1 Importe bruto: Moneda: USD Monto: 0.4556 - Tasa actual - Porción de ingreso  Importe  neto: Moneda: USD Monto: 0.4506 - Tasa actual  " u="1"/>
        <s v="Proporción - Opción 1 Importe bruto: Moneda: EUR Monto: 3.8 - Tasa actual - Tasa de impuestos  Importe  neto: Moneda: EUR Monto: 2.79775 - Tasa actual  " u="1"/>
        <s v="Proporción - Opción 1 Importe bruto: Moneda: EUR Monto: 0.005 - Tasa actual - Tasa de impuestos  Importe  neto: Moneda: EUR Monto: 0.00405 - Tasa actual  " u="1"/>
        <s v="Proporción - Opción 1 Importe bruto: Moneda: EUR Monto: 13.8 - Tasa actual - Tasa de impuestos  Importe  neto: Moneda: EUR Monto: 10.16025 - Tasa actual  " u="1"/>
        <s v="Proporción - Opción 1 Importe bruto: Moneda: EUR Monto: 5.3 - Tasa actual - Tasa de impuestos  Importe  neto: Moneda: EUR Monto: 3.902125 - Tasa actual  " u="1"/>
        <s v="Proporción - Opción 1 Importe bruto: Moneda: EUR Monto: 0.005 - Tasa actual - Porción de ingreso  " u="1"/>
        <s v="SERIE(S) '13' CUPON VIGENTE 0 CUPON PAGO 0 A MXN $ 0.45060864999802 " u="1"/>
        <s v="MXN - PESO MEXICANO $ 3.80 " u="1"/>
        <s v="SERIE(S) '11' CUPON VIGENTE 0 CUPON PAGO 0 A MXN $ 0.40296262006, PARA CADA UNO DE LOS 3,807,288,235 CBFIS EN CIRCULACION. " u="1"/>
        <s v="26.7856223021212 MXN" u="1"/>
        <s v="Proporción - Opción 1 Proporción - Opción 2 Importe bruto: Moneda: EUR Monto: 2.1 - Tasa actual - Tasa de impuestos  Importe  neto: Moneda: EUR Monto: 1.575 - Tasa actual  " u="1"/>
        <s v="Proporción - Opción 1 Importe bruto: Moneda: GBP Monto: 0.418 - Tasa actual - Porción de ingreso  Importe  neto: Moneda: GBP Monto: 0.418 - Tasa actual  Proporción - Opción 2 Importe bruto: Moneda: EUR Monto: 0.4884523116 - Tasa de referencia - Porción de ingreso  Importe  neto: Moneda: EUR Monto: 0.4884523116 - Tasa de referencia  Proporción - Opción 3 " u="1"/>
        <s v="Proporción - Opción 1 Importe bruto: Moneda: SEK Monto: 5.5 - Tasa actual - Tasa de impuestos  Importe  neto: Moneda: SEK Monto: 3.85 - Tasa actual  " u="1"/>
        <s v="Proporción - Opción 1 Importe bruto: Moneda: CHF Monto: 0.318745 - Tasa actual - Tasa de impuestos  Importe  neto: Moneda: CHF Monto: 0.207184 - Tasa actual  " u="1"/>
        <s v="Proporción - Opción 1 Importe bruto: Moneda: USD Monto: 0.35 - Tasa actual - Porción de capital  " u="1"/>
        <s v="Proporción - Opción 1 Importe bruto: Moneda: EUR Monto: 1.04 - Tasa actual - Tasa de impuestos  Importe  neto: Moneda: EUR Monto: 0.884 - Tasa actual  " u="1"/>
        <s v="SERIE(S) '14' CUPON VIGENTE 0 CUPON PAGO 0 A MXN $ 0.5892037508010 " u="1"/>
        <s v="SERIE 'UB' A MXN $ 0.276SERIE 'UBC' A MXN $ 0.276 " u="1"/>
        <s v="Proporción - Opción 1 Importe bruto: Moneda: EUR Monto: 2.2 - Tasa actual - Tasa de impuestos  Importe  neto: Moneda: EUR Monto: 1.61975 - Tasa actual  " u="1"/>
        <s v="SERIE(S) 'ISHRS' CUPON VIGENTE 0 CUPON PAGO 0 A MXN $ 0.12383188865 " u="1"/>
        <s v="Proporción - Opción 1 Importe bruto: Moneda: USD Monto: 1.899275 - Tasa de referencia - Tasa de impuestos  Importe  neto: Moneda: USD Monto: 1.6143838 - Tasa de referencia  " u="1"/>
        <s v="Proporción - Opción 1 Importe bruto: Moneda: EUR Monto: 1.75 - Tasa actual - Tasa de impuestos  Importe  neto: Moneda: EUR Monto: 1.4875 - Tasa actual  " u="1"/>
        <s v="Proporción - Opción 1 Importe bruto: Moneda: GBP Monto: 0.03517 - Tasa actual - Porción de ingreso  Proporción - Opción 2 " u="1"/>
        <s v="Proporción - Opción 1 Importe bruto: Moneda: USD Monto: 0.225 - Tasa actual - Porción de ingreso  " u="1"/>
        <s v="Proporción - Opción 1 Importe bruto: Moneda: EUR Monto: 7.5 - Tasa actual - Tasa de impuestos  Importe  neto: Moneda: EUR Monto: 5.625 - Tasa actual  " u="1"/>
        <s v="Proporción - Opción 1 Importe bruto: Moneda: CHF Monto: 3.0 - Tasa actual - Tasa de impuestos  Importe  neto: Moneda: CHF Monto: 1.95 - Tasa actual  " u="1"/>
        <s v="Proporción - Opción 1 Importe bruto: Moneda: GBP Monto: 0.03517 - Tasa actual - Tasa libre de impuestos  Importe  neto: Moneda: GBP Monto: 0.03517 - Tasa actual  " u="1"/>
        <s v="Proporción - Opción 1 Importe bruto: Moneda: CHF Monto: 12.7 - Tasa actual - Tasa de impuestos  Importe  neto: Moneda: CHF Monto: 8.255 - Tasa actual  " u="1"/>
        <s v="Proporción - Opción 1 Importe bruto: Moneda: GBP Monto: 0.793 - Tasa actual - Tasa libre de impuestos  Importe  neto: Moneda: GBP Monto: 0.793 - Tasa actual  " u="1"/>
        <s v="Proporción - Opción 1 Importe bruto: Moneda: GBP Monto: 0.236 - Tasa actual - Porción de ingreso por inversión inmobiliaria  Importe  neto: Moneda: GBP Monto: 0.1888 - Tasa actual  Proporción - Opción 2 " u="1"/>
        <s v="MXN - PESO MEXICANO $1.1889 " u="1"/>
        <s v="Proporción - Opción 1 Importe bruto: Moneda: GBP Monto: 1.159 - Tasa actual - Porción de ingreso  Importe  neto: Moneda: GBP Monto: 1.159 - Tasa actual  Proporción - Opción 2 " u="1"/>
        <s v="MXN $ 1.35 " u="1"/>
        <s v="Proporción - Opción 1 Importe bruto: Moneda: USD Monto: 1.29 - Tasa actual - Tasa de impuestos  Importe  neto: Moneda: USD Monto: 0.9675 - Tasa actual  " u="1"/>
        <s v="MXN - PESO MEXICANO $3.80 " u="1"/>
        <s v="Proporción - Opción 1 Importe bruto: Moneda: USD Monto: 0.9 - Tasa actual - Porción de ingreso  " u="1"/>
        <s v="Proporción - Opción 1 Importe bruto: Moneda: USD Monto: 0.71 - Tasa actual - Porción de ingreso  " u="1"/>
        <s v="MXN - PESO MEXICANO $0.465 " u="1"/>
        <s v="Proporción - Opción 1 Importe bruto: Moneda: JPY Monto: 59.0 - Tasa de referencia - Tasa de impuestos  Importe  neto: Moneda: JPY Monto: 49.96415 - Tasa de referencia  " u="1"/>
        <s v="Proporción - Opción 1 Importe bruto: Moneda: JPY Monto: 40.0 - Tasa de referencia - Tasa de impuestos  Importe  neto: Moneda: JPY Monto: 33.874 - Tasa de referencia  " u="1"/>
        <s v="Proporción - Opción 1 Importe bruto: Moneda: JPY Monto: 42.0 - Tasa de referencia - Tasa de impuestos  Importe  neto: Moneda: JPY Monto: 35.5677 - Tasa de referencia  " u="1"/>
        <s v="Proporción - Opción 1 Importe bruto: Moneda: EUR Monto: 0.6 - Tasa actual - Tasa de impuestos  Importe  neto: Moneda: EUR Monto: 0.39 - Tasa actual  " u="1"/>
        <s v="SERIE(S) 'ISHRS' CUPON VIGENTE 0 CUPON PAGO 0 A MXN $ 0.02618632337, POR CADA UNO DE LOS 1,473,300,000 CBF'S EN CIRCULACION. " u="1"/>
        <s v="Proporción - Opción 1 Importe bruto: Moneda: DKK Monto: 6.4 - Tasa actual - Tasa de impuestos  Importe  neto: Moneda: DKK Monto: 4.672 - Tasa actual  " u="1"/>
        <s v="Proporción - Opción 1 Importe bruto: Moneda: SEK Monto: 7.75 - Tasa actual - Tasa de impuestos  Importe  neto: Moneda: SEK Monto: 5.425 - Tasa actual  " u="1"/>
        <s v="Proporción - Opción 1 Importe bruto: Moneda: USD Monto: 0.92985 - Tasa de referencia - Tasa de impuestos  Importe  neto: Moneda: USD Monto: 0.6637905 - Tasa de referencia  " u="1"/>
        <s v="Proporción - Opción 1 Importe bruto: Moneda: USD Monto: 0.360315 - Tasa actual - Porción de ingreso  " u="1"/>
        <s v="Proporción - Opción 1 Importe bruto: Moneda: USD Monto: 0.0237 - Tasa actual - Porción de ingreso  " u="1"/>
        <s v="Proporción - Opción 1 Importe bruto: Moneda: USD Monto: 0.1062 - Tasa actual - Porción de ingreso  " u="1"/>
        <s v="Proporción - Opción 1 Importe bruto: Moneda: USD Monto: 0.1934 - Tasa actual - Porción de ingreso  " u="1"/>
        <s v="Proporción - Opción 1 Importe bruto: Moneda: USD Monto: 0.044 - Tasa actual - Porción de ingreso  " u="1"/>
        <s v="Proporción - Opción 1 Importe bruto: Moneda: USD Monto: 1.665327 - Tasa actual - Porción de ingreso  " u="1"/>
        <s v="Proporción - Opción 1 Importe bruto: Moneda: EUR Monto: 0.2121 - Tasa actual - Tasa de impuestos  Importe  neto: Moneda: EUR Monto: 0.159075 - Tasa actual  Proporción - Opción 2 Importe bruto: Moneda: GBP Monto: 0.1814040396 - Tasa de referencia - Tasa de impuestos  Importe  neto: Moneda: GBP Monto: 0.1360530297 - Tasa de referencia  " u="1"/>
        <s v="Proporción - Opción 1 Importe bruto: Moneda: USD Monto: 0.69 - Tasa actual - Porción de ingreso  " u="1"/>
        <s v="Proporción - Opción 1 Importe bruto: Moneda: GBP Monto: 0.157 - Tasa actual - Porción de ingreso  Importe  neto: Moneda: GBP Monto: 0.157 - Tasa actual  Proporción - Opción 2 " u="1"/>
        <s v="Proporción - Opción 1 Importe bruto: Moneda: EUR Monto: 0.1 - Tasa actual - Tasa de impuestos  Importe  neto: Moneda: EUR Monto: 0.065 - Tasa actual  " u="1"/>
        <s v="Proporción - Opción 1 Importe bruto: Moneda: USD Monto: 0.8096636 - Tasa de referencia - Tasa de impuestos  Importe  neto: Moneda: USD Monto: 0.5972477 - Tasa de referencia  " u="1"/>
        <s v="Proporción - Opción 1 Importe bruto: Moneda: USD Monto: 0.68016 - Tasa actual - Porción de ingreso  " u="1"/>
        <s v="Proporción - Opción 1 Importe bruto: Moneda: USD Monto: 0.144177 - Tasa actual - Porción de ingreso  " u="1"/>
        <s v="Proporción - Opción 1 Importe bruto: Moneda: USD Monto: 0.197386 - Tasa actual - Porción de ingreso  " u="1"/>
        <s v="Proporción - Opción 1 Importe bruto: Moneda: USD Monto: 0.06291 - Tasa actual - Porción de ingreso  " u="1"/>
        <s v="Proporción - Opción 1 Importe bruto: Moneda: USD Monto: 0.34537 - Tasa actual - Porción de ingreso  " u="1"/>
        <s v="Proporción - Opción 1 Importe bruto: Moneda: USD Monto: 1.594937 - Tasa actual - Porción de ingreso  " u="1"/>
        <s v="Proporción - Opción 1 Importe bruto: Moneda: USD Monto: 0.0385 - Tasa actual - Porción de ingreso  " u="1"/>
        <s v="Proporción - Opción 1 Importe bruto: Moneda: USD Monto: 0.4212 - Tasa actual - Porción de ingreso  " u="1"/>
        <s v="USD - DÓLAR AMERICANO $ 0.01 " u="1"/>
        <s v="Proporción - Opción 1 Importe bruto: Moneda: USD Monto: 0.052655 - Tasa actual - Porción de ingreso  Importe  neto: Moneda: USD Monto: 0.052655 - Tasa actual  " u="1"/>
        <s v="Proporción - Opción 1 Importe bruto: Moneda: USD Monto: 0.86 - Tasa actual - Porción de ingreso  " u="1"/>
        <s v="Proporción - Opción 1 Importe bruto: Moneda: CHF Monto: 9.6 - Tasa actual - Tasa de impuestos  Importe  neto: Moneda: CHF Monto: 6.24 - Tasa actual  " u="1"/>
        <s v="Proporción - Opción 1 Importe bruto: Moneda: GBP Monto: 0.191 - Tasa actual - Porción de ingreso por inversión inmobiliaria  Importe  neto: Moneda: GBP Monto: 0.1528 - Tasa actual  Proporción - Opción 2 " u="1"/>
        <s v="Proporción - Opción 1 Importe bruto: Moneda: USD Monto: 0.1063524 - Tasa de referencia - Porción de ingreso  Importe  neto: Moneda: USD Monto: 0.1063524 - Tasa de referencia  " u="1"/>
        <s v="Proporción - Opción 1 Importe bruto: Moneda: USD Monto: 0.35 - Tasa actual - Tasa de impuestos  Importe  neto: Moneda: USD Monto: 0.2625 - Tasa actual  Proporción - Opción 2 Importe bruto: Moneda: EUR Monto: 0.322759661 - Tasa de referencia - Tasa de impuestos  Importe  neto: Moneda: EUR Monto: 0.24206974575 - Tasa de referencia  Proporción - Opción 3 Importe bruto: Moneda: GBP Monto: 0.276375512 - Tasa de referencia - Tasa de impuestos  Importe  neto: Moneda: GBP Monto: 0.207281634 - Tasa de referencia  " u="1"/>
        <s v="SERIE(S) '11' CUPON VIGENTE 0 CUPON PAGO 0 A MXN $ 0.09703737994 " u="1"/>
        <s v="1 TITULO DE LA SERIE(S) '12' CUPON 0 X 1 TITULO DE LA SERIE(S) '12' CUPON 0 " u="1"/>
        <s v="Proporción - Opción 1 Importe bruto: Moneda: USD Monto: 1.88 - Tasa actual - Porción de ingreso  " u="1"/>
        <s v="Proporción - Opción 1 Importe bruto: Moneda: AUD Monto: 0.1925 - Tasa actual - Totalmente pagado  Importe  neto: Moneda: AUD Monto: 0.1925 - Tasa actual  " u="1"/>
        <s v="Proporción - Opción 1 Importe bruto: Moneda: USD Monto: 0.22 - Tasa actual - Porción de ingreso  " u="1"/>
        <s v="Proporción - Opción 1 Importe bruto: Moneda: USD Monto: 1.0 - Tasa actual - Porción de ingreso  " u="1"/>
        <s v="Proporción - Opción 1 Importe bruto: Moneda: USD Monto: 3.7772131 - Tasa de referencia - Tasa de impuestos  Importe  neto: Moneda: USD Monto: 2.4551886 - Tasa de referencia  " u="1"/>
        <s v="9,660,000,000" u="1"/>
        <s v="Proporción - Opción 1 Importe bruto: Moneda: USD Monto: 0.04 - Tasa actual - Porción de ingreso  " u="1"/>
        <s v="SERIE(S) '18' CUPON VIGENTE 0 CUPON PAGO 0 A MXN $ 0.575101040704418, DE DONDE $ 0.2595811931328170 CORRESPONDEN A REEMBOLSO DE APORTACIONES Y $ 0.315519847571601 PROVIENEN DE RESULTADO FISCAL. " u="1"/>
        <s v="1 ACCION(ES) DE LA SERIE(S) NUEVA(S) '14' CUPON 0 X 1 ACCION(ES) DE LA SERIE(S) ANTERIOR(ES) '14' CUPON 0 " u="1"/>
        <s v="SERIE(S) '13' CUPON VIGENTE 0 CUPON PAGO 0 A MXN $ 2.02056335835836 " u="1"/>
        <s v="Proporción - Opción 1 Importe bruto: Moneda: AUD Monto: 0.1925  Importe  neto: Moneda: AUD Monto: 0.1925  " u="1"/>
        <s v="SERIE(S) '16' CUPON VIGENTE 0 CUPON PAGO 0 A MXN $ 0.51302238493103 " u="1"/>
        <s v="Proporción - Opción 1 Importe bruto: Moneda: USD Monto: 0.249254 - Tasa actual - Porción de ingreso  " u="1"/>
        <s v="Proporción - Opción 1 Importe bruto: Moneda: USD Monto: 0.355122 - Tasa actual - Porción de ingreso  " u="1"/>
        <s v="Proporción - Opción 1 Importe bruto: Moneda: USD Monto: 0.447689 - Tasa actual - Porción de ingreso  " u="1"/>
        <s v="Proporción - Opción 1 Importe bruto: Moneda: USD Monto: 0.274853 - Tasa actual - Porción de ingreso  " u="1"/>
        <s v="MXN $ 0.80 " u="1"/>
        <s v="Proporción - Opción 1 Importe bruto: Moneda: USD Monto: 0.4 - Tasa actual - Tasa de impuestos  Importe  neto: Moneda: USD Monto: 0.3 - Tasa actual  Proporción - Opción 2 Importe bruto: Moneda: CAD Monto: 0.54038232 - Tasa de referencia - Tasa de impuestos  Importe  neto: Moneda: CAD Monto: 0.40528674 - Tasa de referencia  Proporción - Opción 3 " u="1"/>
        <s v="Proporción - Opción 1 Importe bruto: Moneda: USD Monto: 1.62 - Tasa de referencia - Porción de ingreso  Importe  neto: Moneda: USD Monto: 1.61 - Tasa de referencia  " u="1"/>
        <s v="Proporción - Opción 1 Importe bruto: Moneda: USD Monto: 0.8 - Tasa actual - Porción de ingreso  " u="1"/>
        <s v="Proporción - Opción 1 Ratio del derecho:  Valores nuevos: 2.0 / Valores actuales: 1.0   " u="1"/>
        <s v="Proporción - Opción 1 Importe bruto: Moneda: USD Monto: 0.217 - Tasa actual - Porción de ingreso  " u="1"/>
        <s v="Proporción - Opción 1 Importe bruto: Moneda: USD Monto: 0.985 - Tasa actual - Porción de ingreso  Importe  neto: Moneda: USD Monto: 0.965 - Tasa actual  " u="1"/>
        <s v="Proporción - Opción 1 Importe bruto: Moneda: USD Monto: 0.4582 - Tasa actual - Porción de ingreso  Importe  neto: Moneda: USD Monto: 0.4532 - Tasa actual  " u="1"/>
        <s v="Proporción - Opción 1 Importe bruto: Moneda: USD Monto: 0.32 - Tasa actual - Porción de ingreso  " u="1"/>
        <s v="Proporción - Opción 1 Importe bruto: Moneda: USD Monto: 1.6 - Tasa actual - Porción de ingreso  " u="1"/>
        <s v="Proporción - Opción 1 Importe bruto: Moneda: USD Monto: 0.12 - Tasa actual - Porción de ingreso  " u="1"/>
        <s v="Proporción - Opción 1 Importe bruto: Moneda: USD Monto: 1.66 - Tasa actual - Porción de ingreso  " u="1"/>
        <s v="Proporción - Opción 1 Importe bruto: Moneda: USD Monto: 0.48 - Tasa actual - Porción de ingreso  " u="1"/>
        <s v="Proporción - Opción 1 Importe bruto: Moneda: USD Monto: 1.5794125 - Tasa de referencia - Tasa de impuestos  Importe  neto: Moneda: USD Monto: 1.3425007 - Tasa de referencia  " u="1"/>
        <s v="Proporción - Opción 1 Proporción - Opción 2 Importe bruto: Moneda: EUR Monto: 1.45 - Tasa actual - Tasa de impuestos  Importe  neto: Moneda: EUR Monto: 1.2325 - Tasa actual  " u="1"/>
        <s v="10.073225481196 MXN" u="1"/>
        <s v="Proporción - Opción 1 Importe bruto: Moneda: USD Monto: 1.28 - Tasa actual - Porción de capital  " u="1"/>
        <s v="SERIE(S) 'ISHRS' CUPON VIGENTE 0 CUPON PAGO 0 A MXN $ 0.01993698505, DE LOS CUALES $0.00329714342 PROVIENEN DE LA CUFIN 2013, $0.00910942936 PROVIENEN DE LA CUFIN 2014 Y $0.00753041227 PROVIENEN DE LA CUFIN 2022." u="1"/>
        <s v="Proporción - Opción 1 Ratio del derecho: 24.25 - 25.0  " u="1"/>
        <s v="Proporción - Opción 1 Importe bruto: Moneda: GBP Monto: 0.766 - Tasa actual - Porción de ingreso  Importe  neto: Moneda: GBP Monto: 0.766 - Tasa actual  Proporción - Opción 2 " u="1"/>
        <s v="Proporción - Opción 1 Importe bruto: Moneda: GBP Monto: 1.103 - Tasa actual - Porción de ingreso  Importe  neto: Moneda: GBP Monto: 1.103 - Tasa actual  Proporción - Opción 2 " u="1"/>
        <s v="Proporción - Opción 1 Importe bruto: Moneda: USD Monto: 0.238762 - Tasa de referencia - Tasa de impuestos  Importe  neto: Moneda: USD Monto: 0.202948 - Tasa de referencia  " u="1"/>
        <s v="Proporción - Opción 1 Importe bruto: Moneda: EUR Monto: 0.19 - Tasa actual - Tasa de impuestos  Importe  neto: Moneda: EUR Monto: 0.139888 - Tasa actual  " u="1"/>
        <s v="Proporción - Opción 1 Importe bruto: Moneda: EUR Monto: 1.85 - Tasa actual - Tasa de impuestos  Importe  neto: Moneda: EUR Monto: 1.362063 - Tasa actual  " u="1"/>
        <s v="Proporción - Opción 1 Importe bruto: Moneda: EUR Monto: 0.09199018 - Tasa actual - Tasa de impuestos  Importe  neto: Moneda: EUR Monto: 0.07451205 - Tasa actual  " u="1"/>
        <s v="48.7760977885192 MXN" u="1"/>
        <s v="MXN $ 0.5760022307906160 " u="1"/>
        <s v="USD $ 0.0171567645680773 " u="1"/>
        <s v="DIVIDENDO ORDINARIO: MXN $0.56 Y DIVIDENDO EXTRAORDINARIO: MXN $0.41 " u="1"/>
        <s v="Proporción - Opción 1 Importe bruto: Moneda: USD Monto: 1.08 - Tasa actual - Tasa de impuestos  Importe  neto: Moneda: USD Monto: 0.81 - Tasa actual  Proporción - Opción 2 Importe bruto: Moneda: GBP Monto: 0.86156784 - Tasa de referencia - Tasa de impuestos  Importe  neto: Moneda: GBP Monto: 0.64617588 - Tasa de referencia  Proporción - Opción 3 Importe bruto: Moneda: EUR Monto: 0.98611452 - Tasa de referencia - Tasa de impuestos  Importe  neto: Moneda: EUR Monto: 0.73958589 - Tasa de referencia  " u="1"/>
        <s v="Proporción - Opción 1 Importe bruto: Moneda: GBP Monto: 0.07 - Tasa actual - Porción de ingreso  Importe  neto: Moneda: GBP Monto: 0.07 - Tasa actual  Proporción - Opción 2 " u="1"/>
        <s v="Proporción - Opción 1 Importe bruto: Moneda: EUR Monto: 0.21 - Tasa actual - Tasa de impuestos  Importe  neto: Moneda: EUR Monto: 0.1575 - Tasa actual  " u="1"/>
        <s v="Proporción - Opción 1 Importe bruto: Moneda: EUR Monto: 0.35 - Tasa actual - Tasa de impuestos  Importe  neto: Moneda: EUR Monto: 0.2975 - Tasa actual  " u="1"/>
        <s v="Proporción - Opción 1 Importe bruto: Moneda: EUR Monto: 1.45 - Tasa actual - Tasa de impuestos  Importe  neto: Moneda: EUR Monto: 1.2325 - Tasa actual  " u="1"/>
        <s v="Proporción - Opción 1 Importe bruto: Moneda: EUR Monto: 1.69 - Tasa actual - Tasa de impuestos  Importe  neto: Moneda: EUR Monto: 1.4365 - Tasa actual  " u="1"/>
        <s v="Proporción - Opción 1 Importe bruto: Moneda: EUR Monto: 3.15 - Tasa actual - Tasa de impuestos  Importe  neto: Moneda: EUR Monto: 2.3625 - Tasa actual  " u="1"/>
        <s v="Proporción - Opción 1 Importe bruto: Moneda: USD Monto: 0.69 - Tasa actual - Tasa de impuestos  Importe  neto: Moneda: USD Monto: 0.5175 - Tasa actual  " u="1"/>
        <s v="Proporción - Opción 1 Importe bruto: Moneda: USD Monto: 0.75 - Tasa actual - Tasa de impuestos  Importe  neto: Moneda: USD Monto: 0.5625 - Tasa actual  " u="1"/>
        <s v="MXN $ 0.50 " u="1"/>
        <s v="Proporción - Opción 1 Importe bruto: Moneda: GBP Monto: 0.17 - Tasa actual - Porción de ingreso  Importe  neto: Moneda: GBP Monto: 0.17 - Tasa actual  Proporción - Opción 2 Importe bruto: Moneda: EUR Monto: 0.198680666 - Tasa de referencia - Porción de ingreso  Importe  neto: Moneda: EUR Monto: 0.198680666 - Tasa de referencia  Proporción - Opción 3 " u="1"/>
        <s v="Proporción - Opción 1 Importe bruto: Moneda: USD Monto: 0.7931468 - Tasa de referencia - Tasa de impuestos  Importe  neto: Moneda: USD Monto: 0.5848601 - Tasa de referencia  " u="1"/>
        <s v="Proporción - Opción 1 Importe bruto: Moneda: USD Monto: 0.8835613 - Tasa de referencia - Tasa de impuestos  Importe  neto: Moneda: USD Monto: 0.6299998 - Tasa de referencia  " u="1"/>
        <s v="Proporción - Opción 1 Importe bruto: Moneda: USD Monto: 1.9030692 - Tasa de referencia - Tasa de impuestos  Importe  neto: Moneda: USD Monto: 1.3773019 - Tasa de referencia  " u="1"/>
        <s v="Proporción - Opción 1 Importe bruto: Moneda: USD Monto: 0.304023 - Tasa actual - Porción de ingreso  Importe  neto: Moneda: USD Monto: 0.304023 - Tasa actual  " u="1"/>
        <s v="Proporción - Opción 1 Importe bruto: Moneda: USD Monto: 0.353714 - Tasa actual - Porción de ingreso  Importe  neto: Moneda: USD Monto: 0.353714 - Tasa actual  " u="1"/>
        <s v="Proporción - Opción 1 Importe bruto: Moneda: USD Monto: 1.638367 - Tasa actual - Porción de ingreso  Importe  neto: Moneda: USD Monto: 1.638367 - Tasa actual  " u="1"/>
        <s v="Proporción - Opción 1 Importe bruto: Moneda: DKK Monto: 6.0 - Tasa actual - Porción de ingreso  " u="1"/>
        <s v="Proporción - Opción 1 Importe bruto: Moneda: USD Monto: 0.6 - Tasa actual - Porción de ingreso  " u="1"/>
        <s v="Proporción - Opción 1 Importe bruto: Moneda: USD Monto: 1.7 - Tasa actual - Porción de ingreso  " u="1"/>
        <s v="Proporción - Opción 1 Importe bruto: Moneda: USD Monto: 2.5 - Tasa actual - Porción de ingreso  " u="1"/>
        <s v="Proporción - Opción 1 Importe bruto: Moneda: USD Monto: 4.6 - Tasa actual - Porción de ingreso  " u="1"/>
        <s v="Proporción - Opción 1 Importe bruto: Moneda: USD Monto: 5.0 - Tasa actual - Porción de ingreso  " u="1"/>
        <s v="Proporción - Opción 1 Importe bruto: Moneda: USD Monto: 0.3491 - Tasa actual - Porción de ingreso  Importe  neto: Moneda: USD Monto: 0.3491 - Tasa actual  " u="1"/>
        <s v="Proporción - Opción 1 Importe bruto: Moneda: USD Monto: 0.4702 - Tasa actual - Porción de ingreso  Importe  neto: Moneda: USD Monto: 0.4652 - Tasa actual  " u="1"/>
        <s v="Proporción - Opción 1 Ratio del derecho:  Valores nuevos: 1.0 / Valores actuales: 1.0   Proporción - Opción 2 " u="1"/>
        <s v="Proporción - Opción 1 Importe bruto: Moneda: EUR Monto: 1.91 - Tasa actual - Tasa de impuestos  Importe  neto: Moneda: EUR Monto: 1.337 - Tasa actual  " u="1"/>
        <s v="Proporción - Opción 1 Importe bruto: Moneda: EUR Monto: 3.6 - Tasa actual - Tasa de impuestos  Importe  neto: Moneda: EUR Monto: 2.6505 - Tasa actual  " u="1"/>
        <s v="Proporción - Opción 1 Importe bruto: Moneda: USD Monto: 0.06 - Tasa actual - Tasa de impuestos  Importe  neto: Moneda: USD Monto: 0.051 - Tasa actual  " u="1"/>
        <s v="Proporción - Opción 1 Importe bruto: Moneda: USD Monto: 0.57 - Tasa actual - Porción de ingreso  Importe  neto: Moneda: USD Monto: 0.57 - Tasa actual  " u="1"/>
        <s v="Proporción - Opción 1 Importe bruto: Moneda: USD Monto: 0.86 - Tasa actual - Porción de ingreso  Importe  neto: Moneda: USD Monto: 0.86 - Tasa actual  " u="1"/>
        <s v="Proporción - Opción 1 Importe bruto: Moneda: USD Monto: 1.02 - Tasa actual - Porción de ingreso  Importe  neto: Moneda: USD Monto: 1.02 - Tasa actual  " u="1"/>
        <s v="Proporción - Opción 1 Importe bruto: Moneda: USD Monto: 1.88 - Tasa actual - Porción de ingreso  Importe  neto: Moneda: USD Monto: 1.88 - Tasa actual  " u="1"/>
        <s v="Proporción - Opción 1 Importe bruto: Moneda: USD Monto: 5.25 - Tasa actual - Porción de ingreso  Importe  neto: Moneda: USD Monto: 5.25 - Tasa actual  " u="1"/>
        <s v="MXN $ 0.23 " u="1"/>
        <s v="SERIE(S) 'ISHRS' CUPON VIGENTE 0 CUPON PAGO 0 A MXN $ 0.18292514737, POR CADA UNO DE LOS 1,342,300,000 CBF'S EN CIRCULACION. " u="1"/>
        <s v="Proporción - Opción 1 Importe bruto: Moneda: EUR Monto: 0.1422 - Tasa actual - Porción de ingreso  " u="1"/>
        <s v="Proporción - Opción 1 Importe bruto: Moneda: USD Monto: 0.0287 - Tasa actual - Porción de ingreso  " u="1"/>
        <s v="Proporción - Opción 1 Importe bruto: Moneda: USD Monto: 0.0309 - Tasa actual - Porción de ingreso  " u="1"/>
        <s v="Proporción - Opción 1 Importe bruto: Moneda: USD Monto: 0.0377 - Tasa actual - Porción de ingreso  " u="1"/>
        <s v="Proporción - Opción 1 Importe bruto: Moneda: USD Monto: 0.1304 - Tasa actual - Porción de ingreso  " u="1"/>
        <s v="Proporción - Opción 1 Importe bruto: Moneda: USD Monto: 0.1387 - Tasa actual - Porción de ingreso  " u="1"/>
        <s v="Proporción - Opción 1 Importe bruto: Moneda: USD Monto: 0.1658 - Tasa actual - Porción de ingreso  " u="1"/>
        <s v="Proporción - Opción 1 Importe bruto: Moneda: USD Monto: 0.2077 - Tasa actual - Porción de ingreso  " u="1"/>
        <s v="Proporción - Opción 1 Importe bruto: Moneda: USD Monto: 0.2157 - Tasa actual - Porción de ingreso  " u="1"/>
        <s v="Proporción - Opción 1 Importe bruto: Moneda: USD Monto: 0.2267 - Tasa actual - Porción de ingreso  " u="1"/>
        <s v="Proporción - Opción 1 Importe bruto: Moneda: USD Monto: 0.2362 - Tasa actual - Porción de ingreso  " u="1"/>
        <s v="Proporción - Opción 1 Importe bruto: Moneda: USD Monto: 0.3491 - Tasa actual - Porción de ingreso  " u="1"/>
        <s v="Proporción - Opción 1 Importe bruto: Moneda: USD Monto: 0.3674 - Tasa actual - Porción de ingreso  " u="1"/>
        <s v="Proporción - Opción 1 Importe bruto: Moneda: USD Monto: 0.3721 - Tasa actual - Porción de ingreso  " u="1"/>
        <s v="Proporción - Opción 1 Importe bruto: Moneda: USD Monto: 0.4396 - Tasa actual - Porción de ingreso  " u="1"/>
        <s v="Proporción - Opción 1 Importe bruto: Moneda: USD Monto: 0.4539 - Tasa actual - Porción de ingreso  " u="1"/>
        <s v="Proporción - Opción 1 Importe bruto: Moneda: USD Monto: 0.4674 - Tasa actual - Porción de ingreso  " u="1"/>
        <s v="Proporción - Opción 1 Importe bruto: Moneda: USD Monto: 0.4746 - Tasa actual - Porción de ingreso  " u="1"/>
        <s v="Proporción - Opción 1 Importe bruto: Moneda: USD Monto: 0.4818 - Tasa actual - Porción de ingreso  " u="1"/>
        <s v="Proporción - Opción 1 Importe bruto: Moneda: USD Monto: 0.6375 - Tasa actual - Porción de ingreso  " u="1"/>
        <s v="Proporción - Opción 1 Importe bruto: Moneda: USD Monto: 0.6504 - Tasa actual - Porción de ingreso  " u="1"/>
        <s v="Proporción - Opción 1 Importe bruto: Moneda: USD Monto: 0.7001 - Tasa actual - Porción de ingreso  " u="1"/>
        <s v="Proporción - Opción 1 Importe bruto: Moneda: USD Monto: 0.7482 - Tasa actual - Porción de ingreso  " u="1"/>
        <s v="Proporción - Opción 1 Importe bruto: Moneda: USD Monto: 0.8257 - Tasa actual - Porción de ingreso  " u="1"/>
        <s v="Proporción - Opción 1 Importe bruto: Moneda: USD Monto: 0.8746 - Tasa actual - Porción de ingreso  " u="1"/>
        <s v="Proporción - Opción 1 Importe bruto: Moneda: USD Monto: 0.9407 - Tasa actual - Porción de ingreso  " u="1"/>
        <s v="Proporción - Opción 1 Importe bruto: Moneda: USD Monto: 1.5762 - Tasa actual - Porción de ingreso  " u="1"/>
        <s v="Proporción - Opción 1 Importe bruto: Moneda: USD Monto: 1.9253 - Tasa actual - Porción de ingreso  " u="1"/>
        <s v="MXN $ 2.22 " u="1"/>
        <s v="Proporción - Opción 1 Importe bruto: Moneda: USD Monto: 0.0459936 - Tasa de referencia - Porción de ingreso  Importe  neto: Moneda: USD Monto: 0.0459936 - Tasa de referencia  " u="1"/>
        <s v="Proporción - Opción 1 Importe bruto: Moneda: USD Monto: 0.4 - Tasa actual - Tasa de impuestos  Importe  neto: Moneda: USD Monto: 0.3 - Tasa actual  Proporción - Opción 2 Importe bruto: Moneda: CAD Monto: 0.55290552 - Tasa de referencia - Tasa de impuestos  Importe  neto: Moneda: CAD Monto: 0.41467914 - Tasa de referencia  Proporción - Opción 3 " u="1"/>
        <s v="Proporción - Opción 1 Importe bruto: Moneda: USD Monto: 0.003077 - Tasa actual - Porción de ingreso  " u="1"/>
        <s v="Proporción - Opción 1 Importe bruto: Moneda: USD Monto: 0.004209 - Tasa actual - Porción de ingreso  " u="1"/>
        <s v="Proporción - Opción 1 Importe bruto: Moneda: USD Monto: 0.027065 - Tasa actual - Porción de ingreso  " u="1"/>
        <s v="Proporción - Opción 1 Importe bruto: Moneda: USD Monto: 0.027485 - Tasa actual - Porción de ingreso  " u="1"/>
        <s v="Proporción - Opción 1 Importe bruto: Moneda: USD Monto: 0.050544 - Tasa actual - Porción de ingreso  " u="1"/>
        <s v="Proporción - Opción 1 Importe bruto: Moneda: USD Monto: 0.113039 - Tasa actual - Porción de ingreso  " u="1"/>
        <s v="Proporción - Opción 1 Importe bruto: Moneda: USD Monto: 0.113799 - Tasa actual - Porción de ingreso  " u="1"/>
        <s v="Proporción - Opción 1 Importe bruto: Moneda: USD Monto: 0.120779 - Tasa actual - Porción de ingreso  " u="1"/>
        <s v="Proporción - Opción 1 Importe bruto: Moneda: USD Monto: 0.147204 - Tasa actual - Porción de ingreso  " u="1"/>
        <s v="Proporción - Opción 1 Importe bruto: Moneda: USD Monto: 0.195983 - Tasa actual - Porción de ingreso  " u="1"/>
        <s v="Proporción - Opción 1 Importe bruto: Moneda: USD Monto: 0.201475 - Tasa actual - Porción de ingreso  " u="1"/>
        <s v="Proporción - Opción 1 Importe bruto: Moneda: USD Monto: 0.203799 - Tasa actual - Porción de ingreso  " u="1"/>
        <s v="Proporción - Opción 1 Importe bruto: Moneda: USD Monto: 0.222143 - Tasa actual - Porción de ingreso  " u="1"/>
        <s v="Proporción - Opción 1 Importe bruto: Moneda: USD Monto: 0.227742 - Tasa actual - Porción de ingreso  " u="1"/>
        <s v="Proporción - Opción 1 Importe bruto: Moneda: USD Monto: 0.231854 - Tasa actual - Porción de ingreso  " u="1"/>
        <s v="Proporción - Opción 1 Importe bruto: Moneda: USD Monto: 0.238589 - Tasa actual - Porción de ingreso  " u="1"/>
        <s v="Proporción - Opción 1 Importe bruto: Moneda: USD Monto: 0.245957 - Tasa actual - Porción de ingreso  " u="1"/>
        <s v="Proporción - Opción 1 Importe bruto: Moneda: USD Monto: 0.248948 - Tasa actual - Porción de ingreso  " u="1"/>
        <s v="Proporción - Opción 1 Importe bruto: Moneda: USD Monto: 0.251049 - Tasa actual - Porción de ingreso  " u="1"/>
        <s v="Proporción - Opción 1 Importe bruto: Moneda: USD Monto: 0.275049 - Tasa actual - Porción de ingreso  " u="1"/>
        <s v="Proporción - Opción 1 Importe bruto: Moneda: USD Monto: 0.280336 - Tasa actual - Porción de ingreso  " u="1"/>
        <s v="Proporción - Opción 1 Importe bruto: Moneda: USD Monto: 0.281606 - Tasa actual - Porción de ingreso  " u="1"/>
        <s v="Proporción - Opción 1 Importe bruto: Moneda: USD Monto: 0.291672 - Tasa actual - Porción de ingreso  " u="1"/>
        <s v="Proporción - Opción 1 Importe bruto: Moneda: USD Monto: 0.310139 - Tasa actual - Porción de ingreso  " u="1"/>
        <s v="Proporción - Opción 1 Importe bruto: Moneda: USD Monto: 0.337912 - Tasa actual - Porción de ingreso  " u="1"/>
        <s v="Proporción - Opción 1 Importe bruto: Moneda: USD Monto: 0.353155 - Tasa actual - Porción de ingreso  " u="1"/>
        <s v="Proporción - Opción 1 Importe bruto: Moneda: USD Monto: 0.357505 - Tasa actual - Porción de ingreso  " u="1"/>
        <s v="Proporción - Opción 1 Importe bruto: Moneda: USD Monto: 0.367448 - Tasa actual - Porción de ingreso  " u="1"/>
        <s v="Proporción - Opción 1 Importe bruto: Moneda: USD Monto: 0.372798 - Tasa actual - Porción de ingreso  " u="1"/>
        <s v="Proporción - Opción 1 Importe bruto: Moneda: USD Monto: 0.390888 - Tasa actual - Porción de ingreso  " u="1"/>
        <s v="Proporción - Opción 1 Importe bruto: Moneda: USD Monto: 0.393703 - Tasa actual - Porción de ingreso  " u="1"/>
        <s v="Proporción - Opción 1 Importe bruto: Moneda: USD Monto: 0.397518 - Tasa actual - Porción de ingreso  " u="1"/>
        <s v="Proporción - Opción 1 Importe bruto: Moneda: USD Monto: 0.419159 - Tasa actual - Porción de ingreso  " u="1"/>
        <s v="Proporción - Opción 1 Importe bruto: Moneda: USD Monto: 0.429871 - Tasa actual - Porción de ingreso  " u="1"/>
        <s v="Proporción - Opción 1 Importe bruto: Moneda: USD Monto: 0.430643 - Tasa actual - Porción de ingreso  " u="1"/>
        <s v="Proporción - Opción 1 Importe bruto: Moneda: USD Monto: 0.431517 - Tasa actual - Porción de ingreso  " u="1"/>
        <s v="Proporción - Opción 1 Importe bruto: Moneda: USD Monto: 0.485282 - Tasa actual - Porción de ingreso  " u="1"/>
        <s v="Proporción - Opción 1 Importe bruto: Moneda: USD Monto: 0.503886 - Tasa actual - Porción de ingreso  " u="1"/>
        <s v="Proporción - Opción 1 Importe bruto: Moneda: USD Monto: 0.536598 - Tasa actual - Porción de ingreso  " u="1"/>
        <s v="Proporción - Opción 1 Importe bruto: Moneda: USD Monto: 0.622392 - Tasa actual - Porción de ingreso  " u="1"/>
        <s v="Proporción - Opción 1 Importe bruto: Moneda: USD Monto: 0.643601 - Tasa actual - Porción de ingreso  " u="1"/>
        <s v="Proporción - Opción 1 Importe bruto: Moneda: USD Monto: 0.814552 - Tasa actual - Porción de ingreso  " u="1"/>
        <s v="Proporción - Opción 1 Importe bruto: Moneda: USD Monto: 0.855989 - Tasa actual - Porción de ingreso  " u="1"/>
        <s v="Proporción - Opción 1 Importe bruto: Moneda: USD Monto: 0.952914 - Tasa actual - Porción de ingreso  " u="1"/>
        <s v="Proporción - Opción 1 Importe bruto: Moneda: USD Monto: 0.962381 - Tasa actual - Porción de ingreso  " u="1"/>
        <s v="Proporción - Opción 1 Importe bruto: Moneda: USD Monto: 1.103328 - Tasa actual - Porción de ingreso  " u="1"/>
        <s v="Proporción - Opción 1 Importe bruto: Moneda: USD Monto: 1.338569 - Tasa actual - Porción de ingreso  " u="1"/>
        <s v="Proporción - Opción 1 Importe bruto: Moneda: USD Monto: 1.906073 - Tasa actual - Porción de ingreso  " u="1"/>
        <s v="MXN - PESO MEXICANO $ 1.35 " u="1"/>
        <s v="Proporción - Opción 1 Importe bruto: Moneda: USD Monto: 0.4 - Tasa actual - Tasa de impuestos  Importe  neto: Moneda: USD Monto: 0.3 - Tasa actual  Proporción - Opción 2 Importe bruto: Moneda: CAD Monto: 0.52856169 - Tasa de referencia - Tasa de impuestos  Importe  neto: Moneda: CAD Monto: 0.3964212675 - Tasa de referencia  Proporción - Opción 3 " u="1"/>
        <s v="Proporción - Opción 1 Importe bruto: Moneda: USD Monto: 6.8967051 - Tasa de referencia - Tasa de impuestos  Importe  neto: Moneda: USD Monto: 5.379429968 - Tasa de referencia  " u="1"/>
        <s v="Proporción - Opción 1 Importe bruto: Moneda: USD Monto: 0.11605 - Tasa actual - Porción de ingreso  " u="1"/>
        <s v="Proporción - Opción 1 Importe bruto: Moneda: USD Monto: 0.17104 - Tasa actual - Porción de ingreso  " u="1"/>
        <s v="Proporción - Opción 1 Importe bruto: Moneda: USD Monto: 0.21666 - Tasa actual - Porción de ingreso  " u="1"/>
        <s v="Proporción - Opción 1 Importe bruto: Moneda: USD Monto: 0.23615 - Tasa actual - Porción de ingreso  " u="1"/>
        <s v="Proporción - Opción 1 Importe bruto: Moneda: USD Monto: 0.24154 - Tasa actual - Porción de ingreso  " u="1"/>
        <s v="Proporción - Opción 1 Importe bruto: Moneda: USD Monto: 0.77571 - Tasa actual - Porción de ingreso  " u="1"/>
        <s v="Proporción - Opción 1 Importe bruto: Moneda: USD Monto: 0.94442 - Tasa actual - Porción de ingreso  " u="1"/>
        <s v="Proporción - Opción 1 Importe bruto: Moneda: USD Monto: 1.00554 - Tasa actual - Porción de ingreso  " u="1"/>
        <s v="Proporción - Opción 1 Importe bruto: Moneda: EUR Monto: 1.5 - Tasa actual - Tasa de impuestos  Importe  neto: Moneda: EUR Monto: 1.275 - Tasa actual  " u="1"/>
        <s v="Proporción - Opción 1 Importe bruto: Moneda: EUR Monto: 4.5 - Tasa actual - Tasa de impuestos  Importe  neto: Moneda: EUR Monto: 3.645 - Tasa actual  " u="1"/>
        <s v="Proporción - Opción 1 Importe bruto: Moneda: USD Monto: 1.12 - Tasa actual - Tasa de impuestos  Importe  neto: Moneda: USD Monto: 0.84 - Tasa actual  " u="1"/>
        <s v="Proporción - Opción 1 Importe bruto: Moneda: GBP Monto: 0.087 - Tasa actual - Porción de ingreso por inversión inmobiliaria  Importe  neto: Moneda: GBP Monto: 0.0696 - Tasa actual  Proporción - Opción 2 " u="1"/>
        <s v="MXN $ 0.5767316966312550 " u="1"/>
        <s v="Proporción - Opción 1 Importe bruto: Moneda: EUR Monto: 0.1422 - Tasa actual - Tasa de impuestos  Importe  neto: Moneda: EUR Monto: 0.10665 - Tasa actual  Proporción - Opción 2 Importe bruto: Moneda: GBP Monto: 0.121833058032 - Tasa de referencia - Tasa de impuestos  Importe  neto: Moneda: GBP Monto: 0.091374793524 - Tasa de referencia  " u="1"/>
        <s v="MXN $0.405 " u="1"/>
        <s v="Proporción - Opción 1 Importe bruto: Moneda: USD Monto: 0.25 - Tasa actual - Tasa de impuestos  Importe  neto: Moneda: USD Monto: 0.1875 - Tasa actual  Proporción - Opción 2 Importe bruto: Moneda: GBP Monto: 0.19887125 - Tasa de referencia - Tasa de impuestos  Importe  neto: Moneda: GBP Monto: 0.1491534375 - Tasa de referencia  Proporción - Opción 3 Importe bruto: Moneda: EUR Monto: 0.23173225 - Tasa de referencia - Tasa de impuestos  Importe  neto: Moneda: EUR Monto: 0.1737991875 - Tasa de referencia  " u="1"/>
        <s v="SERIE(S) '16' CUPON VIGENTE 0 CUPON PAGO 0 A MXN $ 0.6749405577434 " u="1"/>
        <s v="Proporción - Opción 1 Importe bruto: Moneda: EUR Monto: 4.5 - Tasa de referencia - Tasa de impuestos  Importe  neto: Moneda: EUR Monto: 3.645 - Tasa de referencia  " u="1"/>
        <s v="Proporción - Opción 1 Importe bruto: Moneda: DKK Monto: 6.0 - Tasa actual - Tasa de impuestos  Importe  neto: Moneda: DKK Monto: 4.38 - Tasa actual  " u="1"/>
        <s v="Proporción - Opción 1 Proporción - Opción 2 Importe bruto: Moneda: EUR Monto: 2.0 - Tasa actual - Tasa de impuestos  Importe  neto: Moneda: EUR Monto: 1.5 - Tasa actual  " u="1"/>
        <s v="Proporción - Opción 1 Importe bruto: Moneda: GBP Monto: 0.389 - Tasa actual - Porción de ingreso  Importe  neto: Moneda: GBP Monto: 0.389 - Tasa actual  Proporción - Opción 2 Importe bruto: Moneda: EUR Monto: 0.4369791044 - Tasa de referencia - Porción de ingreso  Importe  neto: Moneda: EUR Monto: 0.4369791044 - Tasa de referencia  Proporción - Opción 3 " u="1"/>
        <s v="Proporción - Opción 1 Importe bruto: Moneda: EUR Monto: 6.0 - Tasa actual - Tasa de impuestos  Importe  neto: Moneda: EUR Monto: 4.5 - Tasa actual  " u="1"/>
        <s v="Proporción - Opción 1 Importe bruto: Moneda: SEK Monto: 5.0 - Tasa actual - Tasa de impuestos  Importe  neto: Moneda: SEK Monto: 3.5 - Tasa actual  " u="1"/>
        <s v="Proporción - Opción 1 Importe bruto: Moneda: USD Monto: 0.465 - Tasa actual - Porción de ingreso  Importe  neto: Moneda: USD Monto: 0.455 - Tasa actual  " u="1"/>
        <s v="Proporción - Opción 1 Importe bruto: Moneda: USD Monto: 0.575 - Tasa actual - Porción de ingreso  Importe  neto: Moneda: USD Monto: 0.575 - Tasa actual  " u="1"/>
        <s v="Proporción - Opción 1 Importe bruto: Moneda: USD Monto: 0.662 - Tasa actual - Porción de ingreso  Importe  neto: Moneda: USD Monto: 0.662 - Tasa actual  " u="1"/>
        <s v="SERIE(S) '18' CUPON VIGENTE 0 CUPON PAGO 0 A MXN $ 0.591328294821853, DE DONDE $0.2903657172041870 CORRESPONDE A REEMBOLSO DE APORTACIONES Y $0.300962577617666 PROVIENEN DE RESULTADO FISCAL. " u="1"/>
        <s v="Proporción - Opción 1 Importe bruto: Moneda: USD Monto: 0.0238 - Tasa actual - Porción de ingreso  Importe  neto: Moneda: USD Monto: 0.0238 - Tasa actual  Proporción - Opción 2 Importe bruto: Moneda: GBP Monto: 0.019679343446 - Tasa de referencia - Porción de ingreso  Importe  neto: Moneda: GBP Monto: 0.019679343446 - Tasa de referencia  " u="1"/>
        <s v="Proporción - Opción 1 Importe bruto: Moneda: USD Monto: 0.1575 - Tasa actual - Porción de ingreso  Importe  neto: Moneda: USD Monto: 0.1575 - Tasa actual  Proporción - Opción 2 Importe bruto: Moneda: GBP Monto: 0.124701113204 - Tasa de referencia - Porción de ingreso  Importe  neto: Moneda: GBP Monto: 0.124701113204 - Tasa de referencia  " u="1"/>
        <s v="Proporción - Opción 1 Importe bruto: Moneda: JPY Monto: 20.0 - Tasa de referencia - Tasa de impuestos  Importe  neto: Moneda: JPY Monto: 16.937 - Tasa de referencia  " u="1"/>
        <s v="SERIE(S) '18' CUPON VIGENTE 0 CUPON PAGO 0 A MXN $ 0.570889393432431, DE DONDE $0.2509930613462430 CORRESPONDEN A REEMBOLSO DE APORTACIONES Y $0.3198963320861880 PROVIENEN DE RESULTADO FISCAL. " u="1"/>
        <s v="Proporción - Opción 1 Importe bruto: Moneda: USD Monto: 0.85 - Tasa actual - Porción de ingreso  Importe  neto: Moneda: USD Monto: 0.85 - Tasa actual  Proporción - Opción 2 Importe bruto: Moneda: GBP Monto: 0.6762683215 - Tasa de referencia - Porción de ingreso  Importe  neto: Moneda: GBP Monto: 0.6762683215 - Tasa de referencia  " u="1"/>
        <s v="Proporción - Opción 1 Importe bruto: Moneda: USD Monto: 0.4 - Tasa actual - Tasa de impuestos  Importe  neto: Moneda: USD Monto: 0.3 - Tasa actual  Proporción - Opción 2 Importe bruto: Moneda: CAD Monto: 0.54380014 - Tasa de referencia - Tasa de impuestos  Importe  neto: Moneda: CAD Monto: 0.407850105 - Tasa de referencia  Proporción - Opción 3 " u="1"/>
        <s v="MXN $ 3.71 " u="1"/>
        <s v="Proporción - Opción 1 Ratio del derecho: 1.0 - 4.0  " u="1"/>
        <s v="Proporción - Opción 1 Importe bruto: Moneda: USD Monto: 0.053 - Tasa actual - Porción de ingreso  " u="1"/>
        <s v="Proporción - Opción 1 Importe bruto: Moneda: USD Monto: 0.219 - Tasa actual - Porción de ingreso  " u="1"/>
        <s v="Proporción - Opción 1 Importe bruto: Moneda: USD Monto: 0.385 - Tasa actual - Porción de ingreso  " u="1"/>
        <s v="Proporción - Opción 1 Importe bruto: Moneda: USD Monto: 0.395 - Tasa actual - Porción de ingreso  " u="1"/>
        <s v="Proporción - Opción 1 Importe bruto: Moneda: USD Monto: 0.453 - Tasa actual - Porción de ingreso  " u="1"/>
        <s v="Proporción - Opción 1 Importe bruto: Moneda: USD Monto: 0.605 - Tasa actual - Porción de ingreso  " u="1"/>
        <s v="Proporción - Opción 1 Importe bruto: Moneda: USD Monto: 0.662 - Tasa actual - Porción de ingreso  " u="1"/>
        <s v="Proporción - Opción 1 Importe bruto: Moneda: USD Monto: 0.747 - Tasa actual - Porción de ingreso  " u="1"/>
        <s v="Proporción - Opción 1 Importe bruto: Moneda: USD Monto: 0.966 - Tasa actual - Porción de ingreso  " u="1"/>
        <s v="Proporción - Opción 1 Importe bruto: Moneda: USD Monto: 1.099 - Tasa actual - Porción de ingreso  " u="1"/>
        <s v="Proporción - Opción 1 Importe bruto: Moneda: USD Monto: 1.265 - Tasa actual - Porción de ingreso  " u="1"/>
        <s v="Proporción - Opción 1 Importe bruto: Moneda: USD Monto: 1.275 - Tasa actual - Porción de ingreso  " u="1"/>
        <s v="Proporción - Opción 1 Importe bruto: Moneda: EUR Monto: 4.50987605 - Tasa actual - Tasa de impuestos  Importe  neto: Moneda: EUR Monto: 3.653 - Tasa actual  " u="1"/>
        <s v="Proporción - Opción 1 Importe bruto: Moneda: USD Monto: 0.809227 - Tasa de referencia - Tasa de impuestos  Importe  neto: Moneda: USD Monto: 0.5969203 - Tasa de referencia  " u="1"/>
        <s v="SERIE(S) 'ISHRS' CUPON VIGENTE 0 CUPON PAGO 0 A MXN $ 0.29237810349, DE LOS CUALES $0.239177979970 CORRESPONDEN A LA CUFIN 2014; $0.023587698870 A LA CUFIN 2022; Y $0.029612424650 A LA CUFIN 2023. " u="1"/>
        <s v="Proporción - Opción 1 Importe bruto: Moneda: USD Monto: 0.09 - Tasa actual - Porción de ingreso  " u="1"/>
        <s v="Proporción - Opción 1 Importe bruto: Moneda: USD Monto: 0.11 - Tasa actual - Porción de ingreso  " u="1"/>
        <s v="Proporción - Opción 1 Importe bruto: Moneda: USD Monto: 0.13 - Tasa actual - Porción de ingreso  " u="1"/>
        <s v="Proporción - Opción 1 Importe bruto: Moneda: USD Monto: 0.18 - Tasa actual - Porción de ingreso  " u="1"/>
        <s v="Proporción - Opción 1 Importe bruto: Moneda: USD Monto: 0.23 - Tasa actual - Porción de ingreso  " u="1"/>
        <s v="Proporción - Opción 1 Importe bruto: Moneda: USD Monto: 0.29 - Tasa actual - Porción de ingreso  " u="1"/>
        <s v="Proporción - Opción 1 Importe bruto: Moneda: USD Monto: 0.31 - Tasa actual - Porción de ingreso  " u="1"/>
        <s v="Proporción - Opción 1 Importe bruto: Moneda: USD Monto: 0.34 - Tasa actual - Porción de ingreso  " u="1"/>
        <s v="Proporción - Opción 1 Importe bruto: Moneda: USD Monto: 0.35 - Tasa actual - Porción de ingreso  " u="1"/>
        <s v="Proporción - Opción 1 Importe bruto: Moneda: USD Monto: 0.41 - Tasa actual - Porción de ingreso  " u="1"/>
        <s v="Proporción - Opción 1 Importe bruto: Moneda: USD Monto: 0.43 - Tasa actual - Porción de ingreso  " u="1"/>
        <s v="Proporción - Opción 1 Importe bruto: Moneda: USD Monto: 0.44 - Tasa actual - Porción de ingreso  " u="1"/>
        <s v="Proporción - Opción 1 Importe bruto: Moneda: USD Monto: 0.51 - Tasa actual - Porción de ingreso  " u="1"/>
        <s v="Proporción - Opción 1 Importe bruto: Moneda: USD Monto: 0.66 - Tasa actual - Porción de ingreso  " u="1"/>
        <s v="Proporción - Opción 1 Importe bruto: Moneda: USD Monto: 0.68 - Tasa actual - Porción de ingreso  " u="1"/>
        <s v="Proporción - Opción 1 Importe bruto: Moneda: USD Monto: 0.78 - Tasa actual - Porción de ingreso  " u="1"/>
        <s v="Proporción - Opción 1 Importe bruto: Moneda: USD Monto: 0.93 - Tasa actual - Porción de ingreso  " u="1"/>
        <s v="Proporción - Opción 1 Importe bruto: Moneda: USD Monto: 1.03 - Tasa actual - Porción de ingreso  " u="1"/>
        <s v="Proporción - Opción 1 Importe bruto: Moneda: USD Monto: 1.08 - Tasa actual - Porción de ingreso  " u="1"/>
        <s v="Proporción - Opción 1 Importe bruto: Moneda: USD Monto: 1.13 - Tasa actual - Porción de ingreso  " u="1"/>
        <s v="Proporción - Opción 1 Importe bruto: Moneda: USD Monto: 1.19 - Tasa actual - Porción de ingreso  " u="1"/>
        <s v="Proporción - Opción 1 Importe bruto: Moneda: USD Monto: 1.38 - Tasa actual - Porción de ingreso  " u="1"/>
        <s v="Proporción - Opción 1 Importe bruto: Moneda: USD Monto: 1.51 - Tasa actual - Porción de ingreso  " u="1"/>
        <s v="Proporción - Opción 1 Importe bruto: Moneda: USD Monto: 1.52 - Tasa actual - Porción de ingreso  " u="1"/>
        <s v="Proporción - Opción 1 Importe bruto: Moneda: USD Monto: 1.75 - Tasa actual - Porción de ingreso  " u="1"/>
        <s v="Proporción - Opción 1 Importe bruto: Moneda: USD Monto: 15.0 - Tasa actual - Porción de ingreso  " u="1"/>
        <s v="Proporción - Opción 1 Importe bruto: Moneda: USD Monto: 2.09 - Tasa actual - Porción de ingreso  " u="1"/>
        <s v="Proporción - Opción 1 Importe bruto: Moneda: USD Monto: 2.13 - Tasa actual - Porción de ingreso  " u="1"/>
        <s v="Proporción - Opción 1 Importe bruto: Moneda: USD Monto: 2.50885 - Tasa de referencia - Porción de ingreso  Importe  neto: Moneda: USD Monto: 2.49885 - Tasa de referencia  " u="1"/>
      </sharedItems>
    </cacheField>
    <cacheField name="Pos Dividendo" numFmtId="0">
      <sharedItems containsString="0" containsBlank="1" containsNumber="1" containsInteger="1" minValue="0" maxValue="6855080562" count="8000">
        <n v="199956"/>
        <n v="8800"/>
        <n v="127"/>
        <n v="146"/>
        <n v="251674"/>
        <n v="7300"/>
        <n v="174"/>
        <n v="203"/>
        <n v="234586"/>
        <n v="5600"/>
        <n v="183"/>
        <n v="244"/>
        <n v="124733"/>
        <n v="700"/>
        <n v="216"/>
        <n v="543"/>
        <n v="136358900"/>
        <n v="89099875"/>
        <n v="197000000"/>
        <n v="14535000"/>
        <n v="85682400"/>
        <n v="26330000"/>
        <n v="273148662"/>
        <n v="40054109"/>
        <n v="86175200"/>
        <n v="59050000"/>
        <n v="16199060"/>
        <n v="93000000"/>
        <n v="45000000"/>
        <n v="44298"/>
        <n v="104921"/>
        <n v="24064"/>
        <n v="500000"/>
        <n v="2000000"/>
        <n v="1000000"/>
        <n v="512000"/>
        <n v="900000"/>
        <n v="400000"/>
        <n v="5000000"/>
        <n v="300000"/>
        <n v="14400"/>
        <n v="5100"/>
        <n v="1152384"/>
        <n v="11375000"/>
        <n v="4267631"/>
        <n v="13839090"/>
        <n v="50000"/>
        <n v="1949255"/>
        <n v="2152500"/>
        <n v="328580"/>
        <n v="978000"/>
        <n v="184000"/>
        <n v="153850"/>
        <n v="1855219"/>
        <n v="19947010"/>
        <n v="8205"/>
        <n v="577009"/>
        <n v="1967622"/>
        <n v="23549"/>
        <n v="153227"/>
        <n v="698583"/>
        <n v="1209671"/>
        <n v="780000"/>
        <n v="74000"/>
        <n v="249539"/>
        <n v="750000"/>
        <n v="1557634"/>
        <n v="530024"/>
        <n v="197278"/>
        <n v="1502962"/>
        <n v="2500000"/>
        <n v="1059545"/>
        <n v="3632053"/>
        <n v="520000"/>
        <n v="1822334"/>
        <n v="425447"/>
        <n v="1500000"/>
        <n v="1050000"/>
        <n v="700000"/>
        <n v="1700000"/>
        <n v="121045"/>
        <n v="800000"/>
        <n v="840000"/>
        <n v="1012300"/>
        <n v="2418707"/>
        <n v="425000"/>
        <n v="1262932"/>
        <n v="387206"/>
        <n v="1300000"/>
        <n v="5000"/>
        <n v="1176316"/>
        <n v="1961336"/>
        <n v="1466499"/>
        <n v="1668467"/>
        <n v="47149"/>
        <n v="380000"/>
        <n v="29922"/>
        <n v="32000"/>
        <n v="4197552"/>
        <n v="3750000"/>
        <n v="22824"/>
        <n v="9558985"/>
        <n v="8000000"/>
        <n v="9798373"/>
        <n v="3811734"/>
        <n v="100000000"/>
        <n v="294242100"/>
        <n v="323983000"/>
        <n v="100629101"/>
        <n v="34013000"/>
        <n v="239960500"/>
        <n v="181450000"/>
        <n v="255625100"/>
        <n v="54370380"/>
        <n v="322001800"/>
        <n v="109659367"/>
        <n v="255341000"/>
        <n v="447724602"/>
        <n v="118153145"/>
        <n v="50272300"/>
        <n v="417894"/>
        <n v="4500000"/>
        <n v="1150000"/>
        <n v="5970000"/>
        <n v="1337106"/>
        <n v="3333000"/>
        <n v="3010000"/>
        <n v="9500000"/>
        <n v="5350000"/>
        <n v="5571055"/>
        <n v="242487"/>
        <n v="84281"/>
        <n v="12000000"/>
        <n v="22400000"/>
        <n v="7000000"/>
        <n v="11000000"/>
        <n v="4090000"/>
        <n v="12700000"/>
        <n v="15000000"/>
        <n v="300000000"/>
        <n v="8197000"/>
        <n v="720996"/>
        <n v="27781000"/>
        <n v="287090"/>
        <n v="49000"/>
        <n v="10365000"/>
        <n v="6655000"/>
        <n v="5444000"/>
        <n v="254000"/>
        <n v="737000"/>
        <n v="56750000"/>
        <n v="272000"/>
        <n v="30600"/>
        <n v="1850000"/>
        <n v="540010"/>
        <n v="3500000"/>
        <n v="770000"/>
        <n v="3050631"/>
        <n v="3170169"/>
        <n v="10000000"/>
        <n v="6646000"/>
        <n v="23970000"/>
        <n v="2471000"/>
        <n v="8950000"/>
        <n v="12445000"/>
        <n v="7442101"/>
        <n v="27000000"/>
        <n v="6933333"/>
        <n v="2504538"/>
        <n v="35089047"/>
        <n v="3000000"/>
        <n v="4000000"/>
        <n v="6000000"/>
        <n v="614000"/>
        <n v="2600000"/>
        <n v="6055800"/>
        <n v="251538"/>
        <n v="1157720"/>
        <n v="550942"/>
        <n v="714285"/>
        <n v="849914"/>
        <n v="1598372"/>
        <n v="2160000"/>
        <n v="2238000"/>
        <n v="25000"/>
        <n v="2596060"/>
        <n v="597434"/>
        <n v="3960000"/>
        <n v="405000"/>
        <n v="629998"/>
        <n v="745654"/>
        <n v="2030112"/>
        <n v="1510128"/>
        <n v="1350000"/>
        <n v="1645452"/>
        <n v="1177272"/>
        <n v="3881588"/>
        <n v="3638784"/>
        <n v="385447"/>
        <n v="1450000"/>
        <n v="498150"/>
        <n v="5306000"/>
        <n v="612300"/>
        <n v="5148826"/>
        <n v="403490"/>
        <n v="1166615"/>
        <n v="2520000"/>
        <n v="1600000"/>
        <n v="1710000"/>
        <n v="2352687"/>
        <n v="1953918"/>
        <n v="2585986"/>
        <n v="2837500"/>
        <n v="8208033"/>
        <n v="7804913"/>
        <n v="7950000"/>
        <n v="2905459"/>
        <n v="11012605"/>
        <n v="468343"/>
        <n v="1680000"/>
        <n v="2490555"/>
        <n v="1355223"/>
        <n v="2676151"/>
        <n v="4973684"/>
        <n v="5160000"/>
        <n v="6800000"/>
        <n v="1200000"/>
        <n v="2200000"/>
        <n v="3118301"/>
        <n v="6050000"/>
        <n v="1410000"/>
        <n v="2420000"/>
        <n v="4550000"/>
        <n v="5588827"/>
        <n v="10774013"/>
        <n v="40216958"/>
        <n v="14770941"/>
        <n v="40043949"/>
        <n v="8809633"/>
        <n v="229086"/>
        <n v="664330"/>
        <n v="774105"/>
        <n v="528677"/>
        <n v="3772635"/>
        <n v="990833"/>
        <n v="43263"/>
        <n v="54058"/>
        <n v="20157"/>
        <n v="12383"/>
        <n v="10280"/>
        <n v="73347"/>
        <n v="6852"/>
        <n v="11500"/>
        <n v="39612"/>
        <n v="70293"/>
        <n v="81087"/>
        <n v="32979"/>
        <n v="20620"/>
        <n v="4277846"/>
        <n v="43830"/>
        <n v="290893882"/>
        <n v="4800000000"/>
        <n v="14643433"/>
        <n v="1147946618"/>
        <n v="1010615"/>
        <n v="4750158709"/>
        <n v="14002966"/>
        <n v="1000000000"/>
        <n v="3462575385"/>
        <n v="18166476"/>
        <n v="2248994424"/>
        <n v="2500000000"/>
        <n v="5201505"/>
        <n v="5876104360"/>
        <n v="4500000000"/>
        <n v="10682002"/>
        <n v="2042714744"/>
        <n v="819"/>
        <n v="35"/>
        <n v="19033"/>
        <n v="936"/>
        <n v="23513"/>
        <n v="19"/>
        <n v="1577742"/>
        <n v="14"/>
        <n v="1577743"/>
        <n v="166482019"/>
        <n v="261621660"/>
        <n v="82240011"/>
        <n v="183521403"/>
        <n v="35368104"/>
        <n v="84341463"/>
        <n v="34479659"/>
        <n v="85783879"/>
        <n v="32513144"/>
        <n v="83089965"/>
        <n v="49434456"/>
        <n v="5092524"/>
        <n v="116635769"/>
        <n v="66140842"/>
        <n v="6947104"/>
        <n v="151555468"/>
        <n v="36760310"/>
        <n v="92263013"/>
        <n v="66233797"/>
        <n v="171634112"/>
        <n v="49896473"/>
        <n v="94638023"/>
        <n v="2178476"/>
        <n v="130572"/>
        <n v="723906"/>
        <n v="12625"/>
        <n v="1691"/>
        <n v="8600"/>
        <n v="13990"/>
        <n v="13945"/>
        <n v="11657"/>
        <n v="1850"/>
        <n v="18316"/>
        <n v="12600"/>
        <n v="69150"/>
        <n v="12867"/>
        <n v="28083"/>
        <n v="2550"/>
        <n v="15900"/>
        <n v="1370"/>
        <n v="10076"/>
        <n v="28410"/>
        <n v="8250"/>
        <n v="9262"/>
        <n v="3175"/>
        <n v="24088"/>
        <n v="1280"/>
        <n v="9960"/>
        <n v="12205"/>
        <n v="51953"/>
        <n v="54450"/>
        <n v="8255"/>
        <n v="32698"/>
        <n v="31837"/>
        <n v="95000"/>
        <n v="15"/>
        <n v="21893"/>
        <n v="369"/>
        <n v="796508"/>
        <n v="1700"/>
        <n v="60491"/>
        <n v="468"/>
        <n v="10860"/>
        <n v="2230376"/>
        <n v="150"/>
        <n v="16187440"/>
        <n v="40700"/>
        <n v="3014046"/>
        <n v="3312200"/>
        <n v="175357"/>
        <n v="377534"/>
        <n v="84889"/>
        <n v="111887"/>
        <n v="468987"/>
        <n v="420539"/>
        <n v="435609"/>
        <n v="650294"/>
        <n v="366900"/>
        <n v="102000"/>
        <n v="43000"/>
        <n v="117100"/>
        <n v="1388856"/>
        <n v="1022800"/>
        <n v="642600"/>
        <n v="3600"/>
        <n v="704510"/>
        <n v="208729"/>
        <n v="1037"/>
        <n v="16610"/>
        <n v="1610"/>
        <n v="1750"/>
        <n v="1350"/>
        <n v="2650"/>
        <n v="10560"/>
        <n v="19640"/>
        <n v="1200"/>
        <n v="3290"/>
        <n v="29830"/>
        <n v="7800"/>
        <n v="1900"/>
        <n v="460"/>
        <n v="280"/>
        <n v="12430"/>
        <n v="2410"/>
        <n v="2940"/>
        <n v="13400"/>
        <n v="2000"/>
        <n v="1970"/>
        <n v="3900"/>
        <n v="1400"/>
        <n v="4751"/>
        <n v="3147"/>
        <n v="16"/>
        <n v="298466"/>
        <n v="153635"/>
        <n v="28706"/>
        <n v="36551"/>
        <n v="18041"/>
        <n v="18650"/>
        <n v="88455"/>
        <n v="85326"/>
        <n v="5091"/>
        <n v="3994"/>
        <n v="4869"/>
        <n v="89000"/>
        <n v="36000"/>
        <n v="9200"/>
        <n v="31500"/>
        <n v="470"/>
        <n v="200"/>
        <n v="450"/>
        <n v="600"/>
        <n v="1090"/>
        <n v="800"/>
        <n v="22700"/>
        <n v="300"/>
        <n v="4400"/>
        <n v="580"/>
        <n v="70"/>
        <n v="90"/>
        <n v="660"/>
        <n v="80"/>
        <n v="320"/>
        <n v="2400"/>
        <n v="170"/>
        <n v="1410"/>
        <n v="950"/>
        <n v="60"/>
        <n v="1100"/>
        <n v="890"/>
        <n v="440"/>
        <n v="1390"/>
        <n v="770"/>
        <n v="100"/>
        <n v="6370"/>
        <n v="650"/>
        <n v="490"/>
        <n v="970"/>
        <n v="7500"/>
        <n v="2100"/>
        <n v="130"/>
        <n v="1050"/>
        <n v="520"/>
        <n v="3210"/>
        <n v="1120"/>
        <n v="5400"/>
        <n v="9590"/>
        <n v="4296"/>
        <n v="103256"/>
        <n v="120"/>
        <n v="61507"/>
        <n v="432"/>
        <n v="10818"/>
        <n v="340"/>
        <n v="2079"/>
        <n v="6100"/>
        <n v="3300"/>
        <n v="24000"/>
        <n v="1670"/>
        <n v="1800"/>
        <n v="6090"/>
        <n v="2750"/>
        <n v="3500"/>
        <n v="11600"/>
        <n v="30400"/>
        <n v="6540"/>
        <n v="4540"/>
        <n v="1170"/>
        <n v="5240"/>
        <n v="1600"/>
        <n v="10300"/>
        <n v="3140"/>
        <n v="2150"/>
        <n v="720"/>
        <n v="2900"/>
        <n v="3150"/>
        <n v="4200"/>
        <n v="900"/>
        <n v="3800"/>
        <n v="4700"/>
        <n v="32400"/>
        <n v="11800"/>
        <n v="14900"/>
        <n v="2600"/>
        <n v="30140"/>
        <n v="820"/>
        <n v="6300"/>
        <n v="2050"/>
        <n v="4500"/>
        <n v="840"/>
        <n v="1300"/>
        <n v="39000"/>
        <n v="10900"/>
        <n v="17400"/>
        <n v="14000"/>
        <n v="12000"/>
        <n v="2343"/>
        <n v="22316"/>
        <n v="60853"/>
        <n v="3254"/>
        <n v="11670"/>
        <n v="271720"/>
        <n v="26660"/>
        <n v="33340"/>
        <n v="9430"/>
        <n v="8500"/>
        <n v="29490"/>
        <n v="34438"/>
        <n v="9180"/>
        <n v="3299"/>
        <n v="8750"/>
        <n v="8270"/>
        <n v="52730"/>
        <n v="768"/>
        <n v="688"/>
        <n v="323"/>
        <n v="456"/>
        <n v="1450"/>
        <n v="138"/>
        <n v="48"/>
        <n v="1625"/>
        <n v="2480"/>
        <n v="290"/>
        <n v="285"/>
        <n v="118"/>
        <n v="1106"/>
        <n v="779"/>
        <n v="3328"/>
        <n v="210"/>
        <n v="189"/>
        <n v="10"/>
        <n v="1195"/>
        <n v="4298"/>
        <n v="222"/>
        <n v="670"/>
        <n v="1720"/>
        <n v="370"/>
        <n v="106"/>
        <n v="93"/>
        <n v="265"/>
        <n v="28590"/>
        <n v="16727"/>
        <n v="813609"/>
        <n v="7980"/>
        <n v="23683"/>
        <n v="3292"/>
        <n v="20000"/>
        <n v="6480"/>
        <n v="20777"/>
        <n v="6514"/>
        <n v="4220"/>
        <n v="9696"/>
        <n v="2202"/>
        <n v="2467"/>
        <n v="7215"/>
        <n v="20116"/>
        <n v="5340"/>
        <n v="7188"/>
        <n v="2557"/>
        <n v="3067"/>
        <n v="8843"/>
        <n v="18630"/>
        <n v="1263"/>
        <n v="5139"/>
        <n v="3550"/>
        <n v="2330"/>
        <n v="8287"/>
        <n v="18764"/>
        <n v="2647"/>
        <n v="1965"/>
        <n v="2244"/>
        <n v="6074"/>
        <n v="2122"/>
        <n v="3569"/>
        <n v="15388"/>
        <n v="4084"/>
        <n v="6042"/>
        <n v="5918"/>
        <n v="12825"/>
        <n v="3049"/>
        <n v="9781"/>
        <n v="7940"/>
        <n v="14398"/>
        <n v="38722"/>
        <n v="4792"/>
        <n v="2420"/>
        <n v="18412"/>
        <n v="2140"/>
        <n v="3137"/>
        <n v="1702"/>
        <n v="10960"/>
        <n v="2378"/>
        <n v="2441"/>
        <n v="4282"/>
        <n v="4853"/>
        <n v="3079"/>
        <n v="12288"/>
        <n v="6185"/>
        <n v="9536"/>
        <n v="169363"/>
        <n v="16825824"/>
        <n v="2453766"/>
        <n v="2056"/>
        <n v="27186"/>
        <n v="25462356"/>
        <n v="799000"/>
        <n v="3"/>
        <n v="2405"/>
        <n v="1"/>
        <n v="190138"/>
        <n v="1391953"/>
        <n v="98423"/>
        <n v="47971"/>
        <n v="96445"/>
        <n v="47267"/>
        <n v="2434"/>
        <n v="157760"/>
        <n v="72405"/>
        <n v="298378"/>
        <n v="17000000"/>
        <n v="10500000"/>
        <n v="3308100"/>
        <n v="3652105"/>
        <n v="73315"/>
        <n v="51900"/>
        <n v="1590700"/>
        <n v="6400"/>
        <n v="68700"/>
        <n v="1489725"/>
        <n v="65400"/>
        <n v="157000"/>
        <n v="50200"/>
        <n v="36500"/>
        <n v="81443"/>
        <n v="190900"/>
        <n v="237900"/>
        <n v="266493"/>
        <n v="35622"/>
        <n v="149600"/>
        <n v="33000"/>
        <n v="21856"/>
        <n v="40800"/>
        <n v="785700"/>
        <n v="119000"/>
        <n v="1584"/>
        <n v="465800"/>
        <n v="89900"/>
        <n v="96501"/>
        <n v="56000"/>
        <n v="23455"/>
        <n v="1225000"/>
        <n v="100000"/>
        <n v="10000"/>
        <n v="70000"/>
        <n v="4900"/>
        <n v="36100"/>
        <n v="38"/>
        <n v="7930"/>
        <n v="10710"/>
        <n v="9050"/>
        <n v="1500"/>
        <n v="10700"/>
        <n v="3910"/>
        <n v="19000"/>
        <n v="84998"/>
        <n v="1188615"/>
        <n v="171000"/>
        <n v="440000"/>
        <n v="75000"/>
        <n v="250000"/>
        <n v="130000"/>
        <n v="99762"/>
        <n v="70209"/>
        <n v="501"/>
        <n v="55570"/>
        <n v="26250"/>
        <n v="41570"/>
        <n v="32085"/>
        <n v="11880"/>
        <n v="4000"/>
        <n v="15190"/>
        <n v="1306309"/>
        <n v="560800"/>
        <n v="768217"/>
        <n v="140000"/>
        <n v="210191"/>
        <n v="900709"/>
        <n v="563275"/>
        <n v="693143"/>
        <n v="286369"/>
        <n v="982"/>
        <n v="101972"/>
        <n v="68855"/>
        <n v="90996"/>
        <n v="1809"/>
        <n v="1348"/>
        <n v="4092"/>
        <n v="4379"/>
        <n v="8141"/>
        <n v="2528"/>
        <n v="12775"/>
        <n v="7046"/>
        <n v="17068"/>
        <n v="6546"/>
        <n v="5986112"/>
        <n v="23150"/>
        <n v="19810"/>
        <n v="30000"/>
        <n v="23170"/>
        <n v="8720"/>
        <n v="16920"/>
        <n v="577239"/>
        <n v="182890"/>
        <n v="390000"/>
        <n v="190000"/>
        <n v="295479"/>
        <n v="237974"/>
        <n v="124637"/>
        <n v="326757"/>
        <n v="1129"/>
        <n v="38256"/>
        <n v="43871"/>
        <n v="30876"/>
        <n v="5134"/>
        <n v="4237"/>
        <n v="1582"/>
        <n v="4804"/>
        <n v="3381"/>
        <n v="11393"/>
        <n v="1443"/>
        <n v="14998"/>
        <n v="20038"/>
        <n v="7686"/>
        <n v="15346"/>
        <n v="6837915"/>
        <n v="1110"/>
        <n v="5720"/>
        <n v="8330"/>
        <n v="6430"/>
        <n v="2320"/>
        <n v="7330"/>
        <n v="454913"/>
        <n v="33240"/>
        <n v="299"/>
        <n v="105485"/>
        <n v="44442"/>
        <n v="86374"/>
        <n v="115531"/>
        <n v="242"/>
        <n v="384"/>
        <n v="14532"/>
        <n v="21644"/>
        <n v="102985"/>
        <n v="3216"/>
        <n v="2998"/>
        <n v="892"/>
        <n v="2421"/>
        <n v="5965"/>
        <n v="1117"/>
        <n v="5135"/>
        <n v="1156"/>
        <n v="12526"/>
        <n v="4796"/>
        <n v="3813"/>
        <n v="4154625"/>
        <n v="805"/>
        <n v="1340"/>
        <n v="1040"/>
        <n v="250"/>
        <n v="1570"/>
        <n v="63708"/>
        <n v="43949"/>
        <n v="26090"/>
        <n v="983943"/>
        <n v="8339"/>
        <n v="99100"/>
        <n v="941318"/>
        <n v="41943"/>
        <n v="91761"/>
        <n v="28500"/>
        <n v="22874"/>
        <n v="50104"/>
        <n v="118757"/>
        <n v="147858"/>
        <n v="163850"/>
        <n v="19200"/>
        <n v="80616"/>
        <n v="15494"/>
        <n v="14393"/>
        <n v="27000"/>
        <n v="500843"/>
        <n v="82565"/>
        <n v="289732"/>
        <n v="57388"/>
        <n v="5598"/>
        <n v="17300"/>
        <n v="62300"/>
        <n v="46700"/>
        <n v="253663"/>
        <n v="134739"/>
        <n v="26296"/>
        <n v="82608"/>
        <n v="359799"/>
        <n v="22400"/>
        <n v="1404"/>
        <n v="2038"/>
        <n v="11278"/>
        <n v="15718"/>
        <n v="9352"/>
        <n v="816972"/>
        <n v="481904"/>
        <n v="54794100"/>
        <n v="145646700"/>
        <n v="104582400"/>
        <n v="54626100"/>
        <n v="120000000"/>
        <n v="50000000"/>
        <n v="45029000"/>
        <n v="20682000"/>
        <n v="68968600"/>
        <n v="153774000"/>
        <n v="63389360"/>
        <n v="107750000"/>
        <n v="156345233"/>
        <n v="70560400"/>
        <n v="66500000"/>
        <n v="37524500"/>
        <n v="29414280"/>
        <n v="31598000"/>
        <n v="20717000"/>
        <n v="40919000"/>
        <n v="53956729"/>
        <n v="21415000"/>
        <n v="52492323"/>
        <n v="19005750"/>
        <n v="4672000"/>
        <n v="4925000"/>
        <n v="3988000"/>
        <n v="56500000"/>
        <n v="4728000"/>
        <n v="3103000"/>
        <n v="6228000"/>
        <n v="1096000"/>
        <n v="18997714"/>
        <n v="4300000"/>
        <n v="5800000"/>
        <n v="32939757"/>
        <n v="18878047"/>
        <n v="4620062"/>
        <n v="143765166"/>
        <n v="76950829"/>
        <n v="5780000"/>
        <n v="30017068"/>
        <n v="25292935"/>
        <n v="12287972"/>
        <n v="1664330"/>
        <n v="29000000"/>
        <n v="12003305"/>
        <n v="16240000"/>
        <n v="43002175"/>
        <n v="32783334"/>
        <n v="34838370"/>
        <n v="65552175"/>
        <n v="31308219"/>
        <n v="2403998"/>
        <n v="4365000"/>
        <n v="567391"/>
        <n v="280470261"/>
        <n v="15506823"/>
        <n v="8972879"/>
        <n v="6835852"/>
        <n v="9283304"/>
        <n v="8665203"/>
        <n v="8503784"/>
        <n v="39989205"/>
        <n v="12160504"/>
        <n v="9526526"/>
        <n v="16436839"/>
        <n v="92913"/>
        <n v="1810700"/>
        <n v="346991"/>
        <n v="264355"/>
        <n v="128940"/>
        <n v="4523700"/>
        <n v="2322596"/>
        <n v="44475"/>
        <n v="235586"/>
        <n v="2124"/>
        <n v="550"/>
        <n v="7200"/>
        <n v="411700"/>
        <n v="3829"/>
        <n v="1326668"/>
        <n v="371200"/>
        <n v="829800"/>
        <n v="17430257"/>
        <n v="18578500"/>
        <n v="1213901"/>
        <n v="2067736"/>
        <n v="508067"/>
        <n v="599400"/>
        <n v="2137549"/>
        <n v="2527493"/>
        <n v="3211317"/>
        <n v="2057793"/>
        <n v="277906"/>
        <n v="220945"/>
        <n v="683100"/>
        <n v="12439216"/>
        <n v="1399600"/>
        <n v="29400"/>
        <n v="3682068"/>
        <n v="1043932"/>
        <n v="259093"/>
        <n v="6366401371"/>
        <n v="1417163237"/>
        <n v="4213651393"/>
        <n v="2000000000"/>
        <n v="2479846"/>
        <n v="552386"/>
        <n v="364367"/>
        <n v="325981"/>
        <n v="58385"/>
        <n v="4204751"/>
        <n v="338040"/>
        <n v="275286"/>
        <n v="344169"/>
        <n v="11"/>
        <n v="380160"/>
        <n v="133059"/>
        <n v="23588"/>
        <n v="123263"/>
        <n v="744090"/>
        <n v="10425"/>
        <n v="211093"/>
        <n v="868318"/>
        <n v="130387"/>
        <n v="75664420"/>
        <n v="182391201"/>
        <n v="40000000"/>
        <n v="17600000"/>
        <n v="28000000"/>
        <n v="910000"/>
        <n v="247341291"/>
        <n v="751005576"/>
        <n v="123895640"/>
        <n v="200000000"/>
        <n v="152053382"/>
        <n v="257285256"/>
        <n v="479267285"/>
        <n v="37424615"/>
        <n v="9000000"/>
        <n v="33728000"/>
        <n v="2583000"/>
        <n v="13694747"/>
        <n v="1445000"/>
        <n v="38944000"/>
        <n v="23094279"/>
        <n v="2035000"/>
        <n v="2397000"/>
        <n v="12072131"/>
        <n v="34756888"/>
        <n v="16722586"/>
        <n v="16170439"/>
        <n v="47988328"/>
        <n v="46443333"/>
        <n v="8090362"/>
        <n v="6397014"/>
        <n v="12999422"/>
        <n v="3169323"/>
        <n v="13373808"/>
        <n v="22151157"/>
        <n v="27977937"/>
        <n v="2790000"/>
        <n v="1995533"/>
        <n v="4825388"/>
        <n v="112188104"/>
        <n v="79075589"/>
        <n v="10897603"/>
        <n v="4607"/>
        <n v="22000000"/>
        <n v="3136697"/>
        <n v="20000000"/>
        <n v="1950733"/>
        <n v="17077592"/>
        <n v="12213982"/>
        <n v="578313"/>
        <n v="16300000"/>
        <n v="2274099"/>
        <n v="639460"/>
        <n v="1380900"/>
        <n v="5070944"/>
        <n v="2705175"/>
        <n v="6213210"/>
        <n v="3139200"/>
        <n v="6903365"/>
        <n v="410714"/>
        <n v="4723310"/>
        <n v="30937344"/>
        <n v="3469285"/>
        <n v="313390"/>
        <n v="3880543"/>
        <n v="1526000"/>
        <n v="4269400"/>
        <n v="105250"/>
        <n v="1546728"/>
        <n v="85105"/>
        <n v="12210"/>
        <n v="1903662"/>
        <n v="50032700"/>
        <n v="6915024"/>
        <n v="84804000"/>
        <n v="26000000"/>
        <n v="30000000"/>
        <n v="7458000"/>
        <n v="1675000"/>
        <n v="6510700"/>
        <n v="31648314"/>
        <n v="3422500"/>
        <n v="81750000"/>
        <n v="21431718"/>
        <n v="26493400"/>
        <n v="2448026"/>
        <n v="1709000"/>
        <n v="200000"/>
        <n v="12286000"/>
        <n v="5672000"/>
        <n v="1626000"/>
        <n v="419000"/>
        <n v="1750000"/>
        <n v="784570"/>
        <n v="426281"/>
        <n v="1258000"/>
        <n v="542000"/>
        <n v="1610000"/>
        <n v="3551367"/>
        <n v="7500000"/>
        <n v="5308895"/>
        <n v="231000"/>
        <n v="1220000"/>
        <n v="350000"/>
        <n v="955100"/>
        <n v="453853"/>
        <n v="61039"/>
        <n v="7433"/>
        <n v="16117532"/>
        <n v="6606091"/>
        <n v="1887000"/>
        <n v="310000"/>
        <n v="536350"/>
        <n v="651928"/>
        <n v="53631"/>
        <n v="78369"/>
        <n v="150000"/>
        <n v="50100"/>
        <n v="23210"/>
        <n v="28000"/>
        <n v="191936"/>
        <n v="38100"/>
        <n v="27328"/>
        <n v="6640"/>
        <n v="6547"/>
        <n v="5621"/>
        <n v="1313"/>
        <n v="7183"/>
        <n v="4085"/>
        <n v="6320"/>
        <n v="9600"/>
        <n v="12273"/>
        <n v="4845"/>
        <n v="11964"/>
        <n v="209591"/>
        <n v="1288493"/>
        <n v="1250000"/>
        <n v="16821"/>
        <n v="86805"/>
        <n v="212730"/>
        <n v="21098"/>
        <n v="27110"/>
        <n v="79000"/>
        <n v="80700"/>
        <n v="37000"/>
        <n v="50048"/>
        <n v="3252"/>
        <n v="6067"/>
        <n v="2945"/>
        <n v="5620"/>
        <n v="5239"/>
        <n v="5972"/>
        <n v="3711"/>
        <n v="6911"/>
        <n v="2626"/>
        <n v="2828"/>
        <n v="1647125"/>
        <n v="11267"/>
        <n v="101118"/>
        <n v="267819"/>
        <n v="53700"/>
        <n v="567230"/>
        <n v="2486508"/>
        <n v="1477117"/>
        <n v="179345"/>
        <n v="245242"/>
        <n v="3010"/>
        <n v="46983"/>
        <n v="271430"/>
        <n v="483783"/>
        <n v="258715"/>
        <n v="412331"/>
        <n v="90000"/>
        <n v="779339"/>
        <n v="459712"/>
        <n v="273550"/>
        <n v="410596"/>
        <n v="450000"/>
        <n v="1718971"/>
        <n v="17900"/>
        <n v="28854"/>
        <n v="54065"/>
        <n v="40590"/>
        <n v="75536"/>
        <n v="47054"/>
        <n v="57275"/>
        <n v="54500"/>
        <n v="55662"/>
        <n v="69160"/>
        <n v="49089"/>
        <n v="72596"/>
        <n v="21253"/>
        <n v="6766"/>
        <n v="17694"/>
        <n v="20302"/>
        <n v="53117"/>
        <n v="15772"/>
        <n v="79900"/>
        <n v="71646"/>
        <n v="66742577"/>
        <n v="22838977"/>
        <n v="107212006"/>
        <n v="46000"/>
        <n v="94411"/>
        <n v="473832"/>
        <n v="104600"/>
        <n v="1012310"/>
        <n v="4399202"/>
        <n v="2639751"/>
        <n v="1061074"/>
        <n v="309473"/>
        <n v="5910"/>
        <n v="80514"/>
        <n v="1225992"/>
        <n v="220000"/>
        <n v="1042079"/>
        <n v="671112"/>
        <n v="1069216"/>
        <n v="415000"/>
        <n v="1307367"/>
        <n v="1119847"/>
        <n v="806200"/>
        <n v="465000"/>
        <n v="1190090"/>
        <n v="935000"/>
        <n v="1410078"/>
        <n v="262763"/>
        <n v="16824"/>
        <n v="47200"/>
        <n v="5926587"/>
        <n v="139078"/>
        <n v="192575"/>
        <n v="146181"/>
        <n v="45700"/>
        <n v="116701"/>
        <n v="141879"/>
        <n v="161170"/>
        <n v="95358"/>
        <n v="138103"/>
        <n v="73628"/>
        <n v="185100"/>
        <n v="125159"/>
        <n v="34184"/>
        <n v="9782"/>
        <n v="31441"/>
        <n v="18074"/>
        <n v="24057"/>
        <n v="53332"/>
        <n v="19147"/>
        <n v="130231"/>
        <n v="67686"/>
        <n v="108354"/>
        <n v="84272515"/>
        <n v="27582664"/>
        <n v="133638318"/>
        <n v="123000"/>
        <n v="70206"/>
        <n v="295951"/>
        <n v="42960"/>
        <n v="633602"/>
        <n v="2747700"/>
        <n v="1617551"/>
        <n v="294001"/>
        <n v="75892"/>
        <n v="3430"/>
        <n v="18838"/>
        <n v="31495"/>
        <n v="547000"/>
        <n v="362351"/>
        <n v="414229"/>
        <n v="765566"/>
        <n v="696000"/>
        <n v="1237500"/>
        <n v="889872"/>
        <n v="1241094"/>
        <n v="1057612"/>
        <n v="230000"/>
        <n v="686147"/>
        <n v="1156217"/>
        <n v="683285"/>
        <n v="983554"/>
        <n v="210000"/>
        <n v="4313903"/>
        <n v="68854"/>
        <n v="180059"/>
        <n v="136730"/>
        <n v="130007"/>
        <n v="42700"/>
        <n v="107157"/>
        <n v="129044"/>
        <n v="109093"/>
        <n v="173102"/>
        <n v="116990"/>
        <n v="154678"/>
        <n v="132705"/>
        <n v="9387"/>
        <n v="2893"/>
        <n v="10136"/>
        <n v="5749"/>
        <n v="6806"/>
        <n v="15067"/>
        <n v="6490"/>
        <n v="36826"/>
        <n v="18873"/>
        <n v="26349"/>
        <n v="23360312"/>
        <n v="5772119"/>
        <n v="37000618"/>
        <n v="58191"/>
        <n v="5365300"/>
        <n v="2238516"/>
        <n v="952910"/>
        <n v="1000"/>
        <n v="1164790"/>
        <n v="365000"/>
        <n v="2200"/>
        <n v="450830"/>
        <n v="526690"/>
        <n v="303000"/>
        <n v="639450"/>
        <n v="371000"/>
        <n v="3200000"/>
        <n v="693292"/>
        <n v="507600"/>
        <n v="304800"/>
        <n v="259327"/>
        <n v="2195069"/>
        <n v="26800"/>
        <n v="115638"/>
        <n v="54572"/>
        <n v="96430"/>
        <n v="58091"/>
        <n v="17768"/>
        <n v="81069"/>
        <n v="101144"/>
        <n v="61235"/>
        <n v="31869"/>
        <n v="30595"/>
        <n v="55716"/>
        <n v="73641"/>
        <n v="240000"/>
        <n v="76769"/>
        <n v="168000"/>
        <n v="453825"/>
        <n v="303236"/>
        <n v="112683"/>
        <n v="3070465"/>
        <n v="0"/>
        <n v="41589"/>
        <n v="128914"/>
        <n v="105604"/>
        <n v="1924"/>
        <n v="47030"/>
        <n v="9940"/>
        <n v="105742"/>
        <n v="40127"/>
        <n v="10571"/>
        <n v="67009"/>
        <n v="77004"/>
        <n v="19496"/>
        <n v="12702"/>
        <n v="54900"/>
        <n v="188091"/>
        <n v="49343"/>
        <n v="297479"/>
        <n v="56173"/>
        <n v="290792"/>
        <n v="138080"/>
        <n v="40109"/>
        <n v="127133"/>
        <n v="28774"/>
        <n v="5875"/>
        <n v="14433"/>
        <n v="11977"/>
        <n v="71761"/>
        <n v="59549"/>
        <n v="104528"/>
        <n v="10920"/>
        <n v="97729"/>
        <n v="68010"/>
        <n v="29255"/>
        <n v="14475"/>
        <n v="53352"/>
        <n v="28662"/>
        <n v="197212"/>
        <n v="3485000"/>
        <n v="7342843"/>
        <n v="663228"/>
        <n v="953352"/>
        <n v="587000"/>
        <n v="294000"/>
        <n v="5561234"/>
        <n v="146000"/>
        <n v="9500"/>
        <n v="5800"/>
        <n v="3017"/>
        <n v="2348"/>
        <n v="9629"/>
        <n v="6598"/>
        <n v="7991"/>
        <n v="42159"/>
        <n v="2052"/>
        <n v="72861"/>
        <n v="14382"/>
        <n v="57441"/>
        <n v="35929"/>
        <n v="1972933"/>
        <n v="1258508"/>
        <n v="13916035"/>
        <n v="6855720"/>
        <n v="2474000"/>
        <n v="157615"/>
        <n v="176669"/>
        <n v="180000"/>
        <n v="4366362"/>
        <n v="41600"/>
        <n v="6055"/>
        <n v="4271"/>
        <n v="2221"/>
        <n v="526"/>
        <n v="1054"/>
        <n v="2318"/>
        <n v="3485"/>
        <n v="3312"/>
        <n v="3731"/>
        <n v="14968"/>
        <n v="7731"/>
        <n v="10219941"/>
        <n v="1276615"/>
        <n v="550012"/>
        <n v="2740287"/>
        <n v="2592409"/>
        <n v="111899"/>
        <n v="209937"/>
        <n v="106000"/>
        <n v="214000"/>
        <n v="719"/>
        <n v="462"/>
        <n v="885"/>
        <n v="1587"/>
        <n v="7568"/>
        <n v="1063"/>
        <n v="17814"/>
        <n v="6054"/>
        <n v="14689"/>
        <n v="649781"/>
        <n v="263742"/>
        <n v="4392350"/>
        <m/>
        <n v="199920" u="1"/>
        <n v="251629" u="1"/>
        <n v="234543" u="1"/>
        <n v="124711" u="1"/>
        <n v="67459000" u="1"/>
        <n v="10389090" u="1"/>
        <n v="3255962" u="1"/>
        <n v="1863706" u="1"/>
        <n v="8600000" u="1"/>
        <n v="8253" u="1"/>
        <n v="34539000" u="1"/>
        <n v="15385188" u="1"/>
        <n v="26737159" u="1"/>
        <n v="17584023" u="1"/>
        <n v="15578173" u="1"/>
        <n v="22031896" u="1"/>
        <n v="12565601" u="1"/>
        <n v="713298" u="1"/>
        <n v="267446" u="1"/>
        <n v="991419" u="1"/>
        <n v="3669921" u="1"/>
        <n v="65194" u="1"/>
        <n v="42821" u="1"/>
        <n v="278672511" u="1"/>
        <n v="14640790" u="1"/>
        <n v="1010433" u="1"/>
        <n v="14000438" u="1"/>
        <n v="18163197" u="1"/>
        <n v="5200566" u="1"/>
        <n v="10680074" u="1"/>
        <n v="1577459" u="1"/>
        <n v="166452057" u="1"/>
        <n v="82225211" u="1"/>
        <n v="35361738" u="1"/>
        <n v="34473454" u="1"/>
        <n v="32507293" u="1"/>
        <n v="49425559" u="1"/>
        <n v="66128902" u="1"/>
        <n v="36753695" u="1"/>
        <n v="66221877" u="1"/>
        <n v="49887466" u="1"/>
        <n v="723775" u="1"/>
        <n v="796364" u="1"/>
        <n v="2229974" u="1"/>
        <n v="17000459" u="1"/>
        <n v="504308" u="1"/>
        <n v="428409" u="1"/>
        <n v="404781" u="1"/>
        <n v="109700" u="1"/>
        <n v="826139" u="1"/>
        <n v="783910" u="1"/>
        <n v="182129" u="1"/>
        <n v="6754" u="1"/>
        <n v="18341" u="1"/>
        <n v="4349" u="1"/>
        <n v="430" u="1"/>
        <n v="2335" u="1"/>
        <n v="165285" u="1"/>
        <n v="16702944" u="1"/>
        <n v="2435846" u="1"/>
        <n v="2011" u="1"/>
        <n v="25457774" u="1"/>
        <n v="48771" u="1"/>
        <n v="3620799" u="1"/>
        <n v="93794" u="1"/>
        <n v="13000" u="1"/>
        <n v="84745" u="1"/>
        <n v="1306317" u="1"/>
        <n v="577243" u="1"/>
        <n v="473050" u="1"/>
        <n v="62493" u="1"/>
        <n v="7339" u="1"/>
        <n v="90300" u="1"/>
        <n v="92968" u="1"/>
        <n v="89659" u="1"/>
        <n v="16713" u="1"/>
        <n v="13593" u="1"/>
        <n v="7093" u="1"/>
        <n v="191346" u="1"/>
        <n v="796410" u="1"/>
        <n v="18185000" u="1"/>
        <n v="34598000" u="1"/>
        <n v="23415000" u="1"/>
        <n v="2912962" u="1"/>
        <n v="280484515" u="1"/>
        <n v="14400000" u="1"/>
        <n v="11289859" u="1"/>
        <n v="10620273" u="1"/>
        <n v="9941092" u="1"/>
        <n v="12148470" u="1"/>
        <n v="27252750" u="1"/>
        <n v="12441120" u="1"/>
        <n v="2791193" u="1"/>
        <n v="9543666" u="1"/>
        <n v="2104563" u="1"/>
        <n v="212841" u="1"/>
        <n v="6714" u="1"/>
        <n v="1166650" u="1"/>
        <n v="2093329" u="1"/>
        <n v="555094" u="1"/>
        <n v="2460093" u="1"/>
        <n v="20869" u="1"/>
        <n v="299587" u="1"/>
        <n v="200645" u="1"/>
        <n v="665400" u="1"/>
        <n v="981400" u="1"/>
        <n v="3938168" u="1"/>
        <n v="958032" u="1"/>
        <n v="248411" u="1"/>
        <n v="6366425487" u="1"/>
        <n v="1417268155" u="1"/>
        <n v="4201609945" u="1"/>
        <n v="506386" u="1"/>
        <n v="110759" u="1"/>
        <n v="502717085" u="1"/>
        <n v="100286669" u="1"/>
        <n v="9700000" u="1"/>
        <n v="1602788" u="1"/>
        <n v="7343929" u="1"/>
        <n v="12863126" u="1"/>
        <n v="9100000" u="1"/>
        <n v="30291280" u="1"/>
        <n v="1371074" u="1"/>
        <n v="7014476" u="1"/>
        <n v="9880271" u="1"/>
        <n v="540552" u="1"/>
        <n v="3939400" u="1"/>
        <n v="1918597" u="1"/>
        <n v="2817000" u="1"/>
        <n v="15998670" u="1"/>
        <n v="785848" u="1"/>
        <n v="208144" u="1"/>
        <n v="100420" u="1"/>
        <n v="100582059" u="1"/>
        <n v="28804" u="1"/>
        <n v="69831" u="1"/>
        <n v="57643" u="1"/>
        <n v="1261" u="1"/>
        <n v="118615" u="1"/>
        <n v="263285" u="1"/>
        <n v="194586" u="1"/>
        <n v="1993866" u="1"/>
        <n v="1244993" u="1"/>
        <n v="651352" u="1"/>
        <n v="199884" u="1"/>
        <n v="251583" u="1"/>
        <n v="234501" u="1"/>
        <n v="124688" u="1"/>
        <n v="1791477" u="1"/>
        <n v="2969033" u="1"/>
        <n v="16935502" u="1"/>
        <n v="4761987" u="1"/>
        <n v="28970000" u="1"/>
        <n v="86605803" u="1"/>
        <n v="4547" u="1"/>
        <n v="49824" u="1"/>
        <n v="38455837" u="1"/>
        <n v="21209707" u="1"/>
        <n v="20001227" u="1"/>
        <n v="50377637" u="1"/>
        <n v="790969" u="1"/>
        <n v="754364" u="1"/>
        <n v="4605032" u="1"/>
        <n v="60900" u="1"/>
        <n v="31861" u="1"/>
        <n v="267312705" u="1"/>
        <n v="14638147" u="1"/>
        <n v="1010251" u="1"/>
        <n v="13997911" u="1"/>
        <n v="18159918" u="1"/>
        <n v="5199627" u="1"/>
        <n v="10678146" u="1"/>
        <n v="1577175" u="1"/>
        <n v="166422101" u="1"/>
        <n v="82210413" u="1"/>
        <n v="35355374" u="1"/>
        <n v="34467250" u="1"/>
        <n v="32501443" u="1"/>
        <n v="49416664" u="1"/>
        <n v="66116965" u="1"/>
        <n v="36747080" u="1"/>
        <n v="66209959" u="1"/>
        <n v="49878460" u="1"/>
        <n v="2154688" u="1"/>
        <n v="259503" u="1"/>
        <n v="2229571" u="1"/>
        <n v="18062218" u="1"/>
        <n v="2871546" u="1"/>
        <n v="545108" u="1"/>
        <n v="423381" u="1"/>
        <n v="108100" u="1"/>
        <n v="729239" u="1"/>
        <n v="820910" u="1"/>
        <n v="169029" u="1"/>
        <n v="3015" u="1"/>
        <n v="30201" u="1"/>
        <n v="20491" u="1"/>
        <n v="35261" u="1"/>
        <n v="3512" u="1"/>
        <n v="20074" u="1"/>
        <n v="9998" u="1"/>
        <n v="159466" u="1"/>
        <n v="16701120" u="1"/>
        <n v="2435580" u="1"/>
        <n v="25453192" u="1"/>
        <n v="46317" u="1"/>
        <n v="1979527" u="1"/>
        <n v="1618262" u="1"/>
        <n v="92016" u="1"/>
        <n v="85199" u="1"/>
        <n v="1312457" u="1"/>
        <n v="578501" u="1"/>
        <n v="9558" u="1"/>
        <n v="471181" u="1"/>
        <n v="73520" u="1"/>
        <n v="1246" u="1"/>
        <n v="2061" u="1"/>
        <n v="58128" u="1"/>
        <n v="4239" u="1"/>
        <n v="93563" u="1"/>
        <n v="94159" u="1"/>
        <n v="17314" u="1"/>
        <n v="13589" u="1"/>
        <n v="76866" u="1"/>
        <n v="59442" u="1"/>
        <n v="787737" u="1"/>
        <n v="28415000" u="1"/>
        <n v="8170169" u="1"/>
        <n v="23878047" u="1"/>
        <n v="148286185" u="1"/>
        <n v="117342804" u="1"/>
        <n v="11506000" u="1"/>
        <n v="11060021" u="1"/>
        <n v="7151662" u="1"/>
        <n v="11847620" u="1"/>
        <n v="9860353" u="1"/>
        <n v="3162170" u="1"/>
        <n v="227247" u="1"/>
        <n v="103145" u="1"/>
        <n v="29000" u="1"/>
        <n v="1124749" u="1"/>
        <n v="2105934" u="1"/>
        <n v="31169" u="1"/>
        <n v="310286" u="1"/>
        <n v="200556" u="1"/>
        <n v="656700" u="1"/>
        <n v="757699" u="1"/>
        <n v="4247168" u="1"/>
        <n v="915732" u="1"/>
        <n v="254675" u="1"/>
        <n v="6367709961" u="1"/>
        <n v="1417373058" u="1"/>
        <n v="4208691072" u="1"/>
        <n v="146735" u="1"/>
        <n v="221136" u="1"/>
        <n v="272569" u="1"/>
        <n v="162759" u="1"/>
        <n v="505934005" u="1"/>
        <n v="115274731" u="1"/>
        <n v="1030967" u="1"/>
        <n v="14121555" u="1"/>
        <n v="5972407" u="1"/>
        <n v="4585789" u="1"/>
        <n v="3411374" u="1"/>
        <n v="27500000" u="1"/>
        <n v="8312324" u="1"/>
        <n v="20639460" u="1"/>
        <n v="1413597" u="1"/>
        <n v="19019831" u="1"/>
        <n v="4055324" u="1"/>
        <n v="287932" u="1"/>
        <n v="483897" u="1"/>
        <n v="3039400" u="1"/>
        <n v="1827798" u="1"/>
        <n v="15081847" u="1"/>
        <n v="903361" u="1"/>
        <n v="202888" u="1"/>
        <n v="97885" u="1"/>
        <n v="24024" u="1"/>
        <n v="7424" u="1"/>
        <n v="22728" u="1"/>
        <n v="12853" u="1"/>
        <n v="17356" u="1"/>
        <n v="38655" u="1"/>
        <n v="118006" u="1"/>
        <n v="48203" u="1"/>
        <n v="27653" u="1"/>
        <n v="66360" u="1"/>
        <n v="56939" u="1"/>
        <n v="2100000" u="1"/>
        <n v="77549" u="1"/>
        <n v="306918" u="1"/>
        <n v="2999089" u="1"/>
        <n v="190299" u="1"/>
        <n v="1961546" u="1"/>
        <n v="1241348" u="1"/>
        <n v="650620" u="1"/>
        <n v="57632" u="1"/>
        <n v="199848" u="1"/>
        <n v="234459" u="1"/>
        <n v="124666" u="1"/>
        <n v="2305376" u="1"/>
        <n v="1152062" u="1"/>
        <n v="4622354" u="1"/>
        <n v="10246859" u="1"/>
        <n v="18594" u="1"/>
        <n v="54817365" u="1"/>
        <n v="10214431" u="1"/>
        <n v="3783608" u="1"/>
        <n v="26401260" u="1"/>
        <n v="1423569" u="1"/>
        <n v="200660" u="1"/>
        <n v="1062310" u="1"/>
        <n v="30863" u="1"/>
        <n v="14635504" u="1"/>
        <n v="1010068" u="1"/>
        <n v="13995384" u="1"/>
        <n v="18156640" u="1"/>
        <n v="5198688" u="1"/>
        <n v="10676218" u="1"/>
        <n v="242869692" u="1"/>
        <n v="26068" u="1"/>
        <n v="2659646" u="1"/>
        <n v="632142" u="1"/>
        <n v="430739" u="1"/>
        <n v="106400" u="1"/>
        <n v="631439" u="1"/>
        <n v="833310" u="1"/>
        <n v="155729" u="1"/>
        <n v="19710569" u="1"/>
        <n v="1550" u="1"/>
        <n v="21100" u="1"/>
        <n v="3470" u="1"/>
        <n v="31400" u="1"/>
        <n v="13070" u="1"/>
        <n v="2500" u="1"/>
        <n v="3200" u="1"/>
        <n v="2090" u="1"/>
        <n v="1480" u="1"/>
        <n v="3057" u="1"/>
        <n v="296346" u="1"/>
        <n v="152645" u="1"/>
        <n v="28521" u="1"/>
        <n v="30101" u="1"/>
        <n v="20361" u="1"/>
        <n v="18530" u="1"/>
        <n v="87895" u="1"/>
        <n v="84786" u="1"/>
        <n v="5061" u="1"/>
        <n v="4185" u="1"/>
        <n v="4050" u="1"/>
        <n v="103344" u="1"/>
        <n v="403" u="1"/>
        <n v="10827" u="1"/>
        <n v="4543" u="1"/>
        <n v="36020" u="1"/>
        <n v="49690" u="1"/>
        <n v="698" u="1"/>
        <n v="199" u="1"/>
        <n v="3468" u="1"/>
        <n v="9947" u="1"/>
        <n v="813299" u="1"/>
        <n v="149277" u="1"/>
        <n v="16731264" u="1"/>
        <n v="2439976" u="1"/>
        <n v="25448604" u="1"/>
        <n v="1576890" u="1"/>
        <n v="1576891" u="1"/>
        <n v="166392103" u="1"/>
        <n v="82195594" u="1"/>
        <n v="35349002" u="1"/>
        <n v="34461037" u="1"/>
        <n v="32495584" u="1"/>
        <n v="49407757" u="1"/>
        <n v="66105029" u="1"/>
        <n v="36740456" u="1"/>
        <n v="66198025" u="1"/>
        <n v="49869456" u="1"/>
        <n v="3604" u="1"/>
        <n v="100229" u="1"/>
        <n v="36369" u="1"/>
        <n v="1767493" u="1"/>
        <n v="2229169" u="1"/>
        <n v="2353379" u="1"/>
        <n v="259457" u="1"/>
        <n v="53521" u="1"/>
        <n v="190215" u="1"/>
        <n v="84766" u="1"/>
        <n v="1303245" u="1"/>
        <n v="574187" u="1"/>
        <n v="468274" u="1"/>
        <n v="57824" u="1"/>
        <n v="38596085" u="1"/>
        <n v="999504" u="1"/>
        <n v="523616611" u="1"/>
        <n v="15072131" u="1"/>
        <n v="79796261" u="1"/>
        <n v="104887671" u="1"/>
        <n v="4900403" u="1"/>
        <n v="5165992" u="1"/>
        <n v="6711945" u="1"/>
        <n v="1415362" u="1"/>
        <n v="5089637" u="1"/>
        <n v="7300000" u="1"/>
        <n v="19049071" u="1"/>
        <n v="475413" u="1"/>
        <n v="31035344" u="1"/>
        <n v="1842194" u="1"/>
        <n v="3939" u="1"/>
        <n v="87300" u="1"/>
        <n v="94162" u="1"/>
        <n v="94216" u="1"/>
        <n v="17920" u="1"/>
        <n v="74965" u="1"/>
        <n v="692281" u="1"/>
        <n v="6365966350" u="1"/>
        <n v="1417478090" u="1"/>
        <n v="4213803128" u="1"/>
        <n v="38700" u="1"/>
        <n v="16861057" u="1"/>
        <n v="1107078" u="1"/>
        <n v="2118635" u="1"/>
        <n v="540300" u="1"/>
        <n v="2173749" u="1"/>
        <n v="41569" u="1"/>
        <n v="321080" u="1"/>
        <n v="647900" u="1"/>
        <n v="4350168" u="1"/>
        <n v="872932" u="1"/>
        <n v="24752650" u="1"/>
        <n v="806616" u="1"/>
        <n v="33415000" u="1"/>
        <n v="103288087" u="1"/>
        <n v="148270025" u="1"/>
        <n v="49189304" u="1"/>
        <n v="16008420" u="1"/>
        <n v="29100000" u="1"/>
        <n v="1152421" u="1"/>
        <n v="9859786" u="1"/>
        <n v="2453817" u="1"/>
        <n v="224184" u="1"/>
        <n v="410000" u="1"/>
        <n v="2213" u="1"/>
        <n v="12708" u="1"/>
        <n v="150285" u="1"/>
        <n v="2480102" u="1"/>
        <n v="15007893" u="1"/>
        <n v="863200" u="1"/>
        <n v="53682" u="1"/>
        <n v="207823" u="1"/>
        <n v="100266" u="1"/>
        <n v="25511" u="1"/>
        <n v="6058985" u="1"/>
        <n v="5234076" u="1"/>
        <n v="36181528" u="1"/>
        <n v="2999141" u="1"/>
        <n v="180907" u="1"/>
        <n v="1847795" u="1"/>
        <n v="663279" u="1"/>
        <n v="1180454" u="1"/>
        <n v="157666" u="1"/>
        <n v="641094" u="1"/>
        <n v="111950" u="1"/>
        <n v="9889090" u="1"/>
        <n v="770284" u="1"/>
        <n v="15132160" u="1"/>
        <n v="3630243" u="1"/>
        <n v="12024104" u="1"/>
        <n v="7477996" u="1"/>
        <n v="12878547" u="1"/>
        <n v="17247813" u="1"/>
        <n v="14901974" u="1"/>
        <n v="2738930" u="1"/>
        <n v="29094700" u="1"/>
        <n v="35955272" u="1"/>
        <n v="737478" u="1"/>
        <n v="629873" u="1"/>
        <n v="4685916" u="1"/>
        <n v="42539" u="1"/>
        <n v="43898" u="1"/>
        <n v="209775131" u="1"/>
        <n v="14632862" u="1"/>
        <n v="1009886" u="1"/>
        <n v="13992858" u="1"/>
        <n v="18153362" u="1"/>
        <n v="5197750" u="1"/>
        <n v="10674291" u="1"/>
        <n v="1576607" u="1"/>
        <n v="166362204" u="1"/>
        <n v="82180824" u="1"/>
        <n v="35342650" u="1"/>
        <n v="34454845" u="1"/>
        <n v="32489745" u="1"/>
        <n v="49398879" u="1"/>
        <n v="66093096" u="1"/>
        <n v="36733854" u="1"/>
        <n v="66186130" u="1"/>
        <n v="49860467" u="1"/>
        <n v="2344793" u="1"/>
        <n v="259410" u="1"/>
        <n v="1767174" u="1"/>
        <n v="2228766" u="1"/>
        <n v="21105993" u="1"/>
        <n v="2606646" u="1"/>
        <n v="642008" u="1"/>
        <n v="433239" u="1"/>
        <n v="439500" u="1"/>
        <n v="39700" u="1"/>
        <n v="104800" u="1"/>
        <n v="623600" u="1"/>
        <n v="845610" u="1"/>
        <n v="142429" u="1"/>
        <n v="3058" u="1"/>
        <n v="20521" u="1"/>
        <n v="4391" u="1"/>
        <n v="437" u="1"/>
        <n v="4938" u="1"/>
        <n v="9945" u="1"/>
        <n v="160422" u="1"/>
        <n v="16822368" u="1"/>
        <n v="2453262" u="1"/>
        <n v="25444031" u="1"/>
        <n v="34653924" u="1"/>
        <n v="948274" u="1"/>
        <n v="84654" u="1"/>
        <n v="1301851" u="1"/>
        <n v="571434" u="1"/>
        <n v="456351" u="1"/>
        <n v="54792" u="1"/>
        <n v="3739" u="1"/>
        <n v="94761" u="1"/>
        <n v="95316" u="1"/>
        <n v="17994" u="1"/>
        <n v="13389" u="1"/>
        <n v="73065" u="1"/>
        <n v="8157" u="1"/>
        <n v="812783" u="1"/>
        <n v="61878047" u="1"/>
        <n v="35586659" u="1"/>
        <n v="10127427" u="1"/>
        <n v="11031581" u="1"/>
        <n v="11490747" u="1"/>
        <n v="17959175" u="1"/>
        <n v="16035399" u="1"/>
        <n v="25262526" u="1"/>
        <n v="9865113" u="1"/>
        <n v="1884647" u="1"/>
        <n v="154699" u="1"/>
        <n v="12076" u="1"/>
        <n v="48400" u="1"/>
        <n v="16718757" u="1"/>
        <n v="2131336" u="1"/>
        <n v="2182849" u="1"/>
        <n v="2447793" u="1"/>
        <n v="51969" u="1"/>
        <n v="322406" u="1"/>
        <n v="195956" u="1"/>
        <n v="639100" u="1"/>
        <n v="608500" u="1"/>
        <n v="830232" u="1"/>
        <n v="247356" u="1"/>
        <n v="6365990545" u="1"/>
        <n v="1418393157" u="1"/>
        <n v="4207092966" u="1"/>
        <n v="151335" u="1"/>
        <n v="562025910" u="1"/>
        <n v="3382065" u="1"/>
        <n v="5509788" u="1"/>
        <n v="9548285" u="1"/>
        <n v="2058517" u="1"/>
        <n v="12650444" u="1"/>
        <n v="7850213" u="1"/>
        <n v="18006780" u="1"/>
        <n v="578" u="1"/>
        <n v="2584699" u="1"/>
        <n v="9983329" u="1"/>
        <n v="6764277" u="1"/>
        <n v="1437930" u="1"/>
        <n v="9603106" u="1"/>
        <n v="2981557" u="1"/>
        <n v="98177" u="1"/>
        <n v="1829247" u="1"/>
        <n v="1925220" u="1"/>
        <n v="13105346" u="1"/>
        <n v="802747" u="1"/>
        <n v="210291" u="1"/>
        <n v="101457" u="1"/>
        <n v="27604" u="1"/>
        <n v="66325" u="1"/>
        <n v="57312" u="1"/>
        <n v="414572" u="1"/>
        <n v="194393" u="1"/>
        <n v="1863826" u="1"/>
        <n v="1495" u="1"/>
        <n v="1170005" u="1"/>
        <n v="682" u="1"/>
        <n v="635347" u="1"/>
        <n v="87459000" u="1"/>
        <n v="9375000" u="1"/>
        <n v="146217786" u="1"/>
        <n v="1283691" u="1"/>
        <n v="84539000" u="1"/>
        <n v="30111110" u="1"/>
        <n v="24687197" u="1"/>
        <n v="4172641" u="1"/>
        <n v="37107805" u="1"/>
        <n v="20851157" u="1"/>
        <n v="360800" u="1"/>
        <n v="847367" u="1"/>
        <n v="553237" u="1"/>
        <n v="4695683" u="1"/>
        <n v="85446" u="1"/>
        <n v="32304" u="1"/>
        <n v="196129120" u="1"/>
        <n v="14624953" u="1"/>
        <n v="1009340" u="1"/>
        <n v="13985294" u="1"/>
        <n v="18143549" u="1"/>
        <n v="5194940" u="1"/>
        <n v="10668521" u="1"/>
        <n v="1575759" u="1"/>
        <n v="166272695" u="1"/>
        <n v="82136608" u="1"/>
        <n v="35323634" u="1"/>
        <n v="34436307" u="1"/>
        <n v="32472264" u="1"/>
        <n v="49372300" u="1"/>
        <n v="66057370" u="1"/>
        <n v="36714090" u="1"/>
        <n v="66150519" u="1"/>
        <n v="49833557" u="1"/>
        <n v="259270" u="1"/>
        <n v="1766219" u="1"/>
        <n v="2227562" u="1"/>
        <n v="24123114" u="1"/>
        <n v="2473300" u="1"/>
        <n v="387683" u="1"/>
        <n v="86833" u="1"/>
        <n v="119113" u="1"/>
        <n v="655528" u="1"/>
        <n v="427409" u="1"/>
        <n v="642394" u="1"/>
        <n v="102800" u="1"/>
        <n v="498300" u="1"/>
        <n v="891700" u="1"/>
        <n v="70242" u="1"/>
        <n v="2917" u="1"/>
        <n v="20071" u="1"/>
        <n v="3861" u="1"/>
        <n v="4041" u="1"/>
        <n v="9011" u="1"/>
        <n v="9563" u="1"/>
        <n v="144758" u="1"/>
        <n v="16725408" u="1"/>
        <n v="2439122" u="1"/>
        <n v="25430341" u="1"/>
        <n v="53821" u="1"/>
        <n v="3665427" u="1"/>
        <n v="100063" u="1"/>
        <n v="84498" u="1"/>
        <n v="1330486" u="1"/>
        <n v="584811" u="1"/>
        <n v="456028" u="1"/>
        <n v="54025" u="1"/>
        <n v="5792" u="1"/>
        <n v="83500" u="1"/>
        <n v="147081" u="1"/>
        <n v="19049" u="1"/>
        <n v="13370" u="1"/>
        <n v="69248" u="1"/>
        <n v="51711" u="1"/>
        <n v="8574" u="1"/>
        <n v="761898" u="1"/>
        <n v="198185000" u="1"/>
        <n v="15625000" u="1"/>
        <n v="73878047" u="1"/>
        <n v="10017143" u="1"/>
        <n v="11500000" u="1"/>
        <n v="20085899" u="1"/>
        <n v="2474979" u="1"/>
        <n v="15986842" u="1"/>
        <n v="19200022" u="1"/>
        <n v="19212658" u="1"/>
        <n v="9866890" u="1"/>
        <n v="1968843" u="1"/>
        <n v="11196" u="1"/>
        <n v="127449" u="1"/>
        <n v="5153" u="1"/>
        <n v="100500" u="1"/>
        <n v="55693" u="1"/>
        <n v="210010" u="1"/>
        <n v="16494107" u="1"/>
        <n v="18402407" u="1"/>
        <n v="1097718" u="1"/>
        <n v="501500" u="1"/>
        <n v="292321" u="1"/>
        <n v="2258270" u="1"/>
        <n v="2428670" u="1"/>
        <n v="80780" u="1"/>
        <n v="341439" u="1"/>
        <n v="195340" u="1"/>
        <n v="540317" u="1"/>
        <n v="4452829" u="1"/>
        <n v="743409" u="1"/>
        <n v="234523" u="1"/>
        <n v="6366062982" u="1"/>
        <n v="1418706167" u="1"/>
        <n v="4211675914" u="1"/>
        <n v="160035" u="1"/>
        <n v="568071852" u="1"/>
        <n v="23000000" u="1"/>
        <n v="46988332" u="1"/>
        <n v="45443333" u="1"/>
        <n v="4014" u="1"/>
        <n v="1147319" u="1"/>
        <n v="15742085" u="1"/>
        <n v="2252695" u="1"/>
        <n v="7017792" u="1"/>
        <n v="2954540" u="1"/>
        <n v="21931938" u="1"/>
        <n v="1950678" u="1"/>
        <n v="1359544" u="1"/>
        <n v="14409493" u="1"/>
        <n v="770072" u="1"/>
        <n v="1191789" u="1"/>
        <n v="31052544" u="1"/>
        <n v="1820988" u="1"/>
        <n v="14987664" u="1"/>
        <n v="746747" u="1"/>
        <n v="210293" u="1"/>
        <n v="101458" u="1"/>
        <n v="24802" u="1"/>
        <n v="60190" u="1"/>
        <n v="52494" u="1"/>
        <n v="214943" u="1"/>
        <n v="182641" u="1"/>
        <n v="174490" u="1"/>
        <n v="1850811" u="1"/>
        <n v="1074867" u="1"/>
        <n v="641489" u="1"/>
        <n v="96323" u="1"/>
        <n v="3309670" u="1"/>
        <n v="26679669" u="1"/>
        <n v="81949060" u="1"/>
        <n v="29917071" u="1"/>
        <n v="21501844" u="1"/>
        <n v="1483278" u="1"/>
        <n v="47069069" u="1"/>
        <n v="724928" u="1"/>
        <n v="783511" u="1"/>
        <n v="4667391" u="1"/>
        <n v="11843" u="1"/>
        <n v="63626" u="1"/>
        <n v="4241191" u="1"/>
        <n v="50910" u="1"/>
        <n v="183028449" u="1"/>
        <n v="18931849" u="1"/>
        <n v="4524149" u="1"/>
        <n v="17144605" u="1"/>
        <n v="21395668" u="1"/>
        <n v="9510305" u="1"/>
        <n v="15503533" u="1"/>
        <n v="1576636" u="1"/>
        <n v="167388157" u="1"/>
        <n v="83095281" u="1"/>
        <n v="35777353" u="1"/>
        <n v="34981070" u="1"/>
        <n v="33000225" u="1"/>
        <n v="50134389" u="1"/>
        <n v="67051872" u="1"/>
        <n v="37206772" u="1"/>
        <n v="67042684" u="1"/>
        <n v="50345280" u="1"/>
        <n v="461201" u="1"/>
        <n v="1776232" u="1"/>
        <n v="2228806" u="1"/>
        <n v="25022709" u="1"/>
        <n v="665052" u="1"/>
        <n v="426409" u="1"/>
        <n v="634394" u="1"/>
        <n v="103600" u="1"/>
        <n v="372900" u="1"/>
        <n v="37842" u="1"/>
        <n v="2957" u="1"/>
        <n v="293001" u="1"/>
        <n v="151085" u="1"/>
        <n v="28231" u="1"/>
        <n v="29941" u="1"/>
        <n v="19866" u="1"/>
        <n v="18340" u="1"/>
        <n v="87010" u="1"/>
        <n v="83931" u="1"/>
        <n v="5016" u="1"/>
        <n v="3478" u="1"/>
        <n v="4097" u="1"/>
        <n v="33344" u="1"/>
        <n v="62382" u="1"/>
        <n v="1204" u="1"/>
        <n v="3380" u="1"/>
        <n v="357" u="1"/>
        <n v="105" u="1"/>
        <n v="18646" u="1"/>
        <n v="144967" u="1"/>
        <n v="16689888" u="1"/>
        <n v="2433942" u="1"/>
        <n v="25652525" u="1"/>
        <n v="55071" u="1"/>
        <n v="37429522" u="1"/>
        <n v="971724" u="1"/>
        <n v="84296" u="1"/>
        <n v="1330410" u="1"/>
        <n v="586987" u="1"/>
        <n v="458072" u="1"/>
        <n v="55389" u="1"/>
        <n v="11587" u="1"/>
        <n v="978582" u="1"/>
        <n v="79700" u="1"/>
        <n v="146305" u="1"/>
        <n v="13126" u="1"/>
        <n v="65431" u="1"/>
        <n v="46035" u="1"/>
        <n v="824401" u="1"/>
        <n v="736643" u="1"/>
        <n v="104626100" u="1"/>
        <n v="94987238" u="1"/>
        <n v="20281021" u="1"/>
        <n v="21250000" u="1"/>
        <n v="795456" u="1"/>
        <n v="6544246" u="1"/>
        <n v="26978047" u="1"/>
        <n v="23033800" u="1"/>
        <n v="5005473" u="1"/>
        <n v="9868065" u="1"/>
        <n v="24591354" u="1"/>
        <n v="1483064" u="1"/>
        <n v="163767" u="1"/>
        <n v="750" u="1"/>
        <n v="5271" u="1"/>
        <n v="420115" u="1"/>
        <n v="16125718" u="1"/>
        <n v="18226336" u="1"/>
        <n v="1095837" u="1"/>
        <n v="362685" u="1"/>
        <n v="2409546" u="1"/>
        <n v="109669" u="1"/>
        <n v="344155" u="1"/>
        <n v="188384" u="1"/>
        <n v="472134" u="1"/>
        <n v="4555568" u="1"/>
        <n v="656585" u="1"/>
        <n v="238736" u="1"/>
        <n v="6341471780" u="1"/>
        <n v="1412222992" u="1"/>
        <n v="4261512229" u="1"/>
        <n v="161885" u="1"/>
        <n v="150000000" u="1"/>
        <n v="530436613" u="1"/>
        <n v="84129248" u="1"/>
        <n v="1099252" u="1"/>
        <n v="5696623" u="1"/>
        <n v="49822" u="1"/>
        <n v="76940" u="1"/>
        <n v="2023517" u="1"/>
        <n v="2319248" u="1"/>
        <n v="24618743" u="1"/>
        <n v="10372951" u="1"/>
        <n v="6777318" u="1"/>
        <n v="270389" u="1"/>
        <n v="1722100" u="1"/>
        <n v="16173858" u="1"/>
        <n v="851267" u="1"/>
        <n v="795790" u="1"/>
        <n v="204717" u="1"/>
        <n v="99344" u="1"/>
        <n v="24879" u="1"/>
        <n v="60515" u="1"/>
        <n v="52532" u="1"/>
        <n v="278799" u="1"/>
        <n v="121877" u="1"/>
        <n v="174455" u="1"/>
        <n v="1864686" u="1"/>
        <n v="1046257" u="1"/>
        <n v="668928" u="1"/>
        <n v="1300527" u="1"/>
        <n v="3436564" u="1"/>
        <n v="28770000" u="1"/>
        <n v="258902369" u="1"/>
        <n v="24897146" u="1"/>
        <n v="43238889" u="1"/>
        <n v="9772155" u="1"/>
        <n v="16693985" u="1"/>
        <n v="39062229" u="1"/>
        <n v="8059128" u="1"/>
        <n v="729644" u="1"/>
        <n v="4647288" u="1"/>
        <n v="43836" u="1"/>
        <n v="37141" u="1"/>
        <n v="172578960" u="1"/>
        <n v="18928437" u="1"/>
        <n v="4523333" u="1"/>
        <n v="17141515" u="1"/>
        <n v="21391812" u="1"/>
        <n v="9508590" u="1"/>
        <n v="15500739" u="1"/>
        <n v="1576352" u="1"/>
        <n v="167358079" u="1"/>
        <n v="83080349" u="1"/>
        <n v="35770924" u="1"/>
        <n v="34974784" u="1"/>
        <n v="32994295" u="1"/>
        <n v="50125380" u="1"/>
        <n v="67039786" u="1"/>
        <n v="37200086" u="1"/>
        <n v="67030637" u="1"/>
        <n v="50336219" u="1"/>
        <n v="2342077" u="1"/>
        <n v="461118" u="1"/>
        <n v="2511758" u="1"/>
        <n v="2228404" u="1"/>
        <n v="20841667" u="1"/>
        <n v="34868" u="1"/>
        <n v="2327596" u="1"/>
        <n v="406183" u="1"/>
        <n v="668433" u="1"/>
        <n v="425409" u="1"/>
        <n v="626494" u="1"/>
        <n v="104400" u="1"/>
        <n v="37700" u="1"/>
        <n v="99600" u="1"/>
        <n v="249400" u="1"/>
        <n v="37800" u="1"/>
        <n v="288501" u="1"/>
        <n v="2681" u="1"/>
        <n v="5197" u="1"/>
        <n v="1203" u="1"/>
        <n v="10235" u="1"/>
        <n v="5900" u="1"/>
        <n v="1990" u="1"/>
        <n v="1030" u="1"/>
        <n v="2740" u="1"/>
        <n v="2260" u="1"/>
        <n v="4361" u="1"/>
        <n v="15686" u="1"/>
        <n v="2105" u="1"/>
        <n v="14090" u="1"/>
        <n v="249980" u="1"/>
        <n v="43610" u="1"/>
        <n v="377" u="1"/>
        <n v="406" u="1"/>
        <n v="58" u="1"/>
        <n v="145" u="1"/>
        <n v="158" u="1"/>
        <n v="729" u="1"/>
        <n v="156" u="1"/>
        <n v="113" u="1"/>
        <n v="23180" u="1"/>
        <n v="18493" u="1"/>
        <n v="812466" u="1"/>
        <n v="145416" u="1"/>
        <n v="16735296" u="1"/>
        <n v="2440564" u="1"/>
        <n v="25647915" u="1"/>
        <n v="45867" u="1"/>
        <n v="3419528" u="1"/>
        <n v="85049" u="1"/>
        <n v="74709" u="1"/>
        <n v="1330678" u="1"/>
        <n v="587639" u="1"/>
        <n v="458532" u="1"/>
        <n v="55563" u="1"/>
        <n v="11946" u="1"/>
        <n v="973301" u="1"/>
        <n v="145540" u="1"/>
        <n v="19793" u="1"/>
        <n v="12889" u="1"/>
        <n v="61667" u="1"/>
        <n v="46029" u="1"/>
        <n v="5855" u="1"/>
        <n v="871080" u="1"/>
        <n v="224833134" u="1"/>
        <n v="17133423" u="1"/>
        <n v="13484018" u="1"/>
        <n v="14226551" u="1"/>
        <n v="5061245" u="1"/>
        <n v="17613116" u="1"/>
        <n v="7430791" u="1"/>
        <n v="18720003" u="1"/>
        <n v="1062748" u="1"/>
        <n v="184965" u="1"/>
        <n v="4195" u="1"/>
        <n v="433118" u="1"/>
        <n v="15984099" u="1"/>
        <n v="18206700" u="1"/>
        <n v="1087656" u="1"/>
        <n v="393741" u="1"/>
        <n v="2264049" u="1"/>
        <n v="2390711" u="1"/>
        <n v="354862" u="1"/>
        <n v="181621" u="1"/>
        <n v="404898" u="1"/>
        <n v="656491" u="1"/>
        <n v="158234" u="1"/>
        <n v="6340764508" u="1"/>
        <n v="1412328628" u="1"/>
        <n v="4279246010" u="1"/>
        <n v="191335" u="1"/>
        <n v="527333363" u="1"/>
        <n v="168624850" u="1"/>
        <n v="14108615" u="1"/>
        <n v="14587277" u="1"/>
        <n v="25712832" u="1"/>
        <n v="10017847" u="1"/>
        <n v="4137768" u="1"/>
        <n v="28699473" u="1"/>
        <n v="18431711" u="1"/>
        <n v="3925759" u="1"/>
        <n v="6300000" u="1"/>
        <n v="1296958" u="1"/>
        <n v="769855" u="1"/>
        <n v="31110044" u="1"/>
        <n v="845513" u="1"/>
        <n v="15027361" u="1"/>
        <n v="9875285" u="1"/>
        <n v="92629" u="1"/>
        <n v="211894" u="1"/>
        <n v="102809" u="1"/>
        <n v="24865" u="1"/>
        <n v="60307" u="1"/>
        <n v="52351" u="1"/>
        <n v="44025" u="1"/>
        <n v="339370" u="1"/>
        <n v="2992540" u="1"/>
        <n v="158321" u="1"/>
        <n v="1870295" u="1"/>
        <n v="1016869" u="1"/>
        <n v="1627277" u="1"/>
        <n v="436300" u="1"/>
        <n v="3853001" u="1"/>
        <n v="311370" u="1"/>
        <n v="80272300" u="1"/>
        <n v="777682" u="1"/>
        <n v="1013700" u="1"/>
        <n v="22175644" u="1"/>
        <n v="16751914" u="1"/>
        <n v="14875020" u="1"/>
        <n v="23780678" u="1"/>
        <n v="17240778" u="1"/>
        <n v="703051" u="1"/>
        <n v="831913" u="1"/>
        <n v="563" u="1"/>
        <n v="4671919" u="1"/>
        <n v="68393" u="1"/>
        <n v="4193216" u="1"/>
        <n v="31907" u="1"/>
        <n v="161672982" u="1"/>
        <n v="18925020" u="1"/>
        <n v="4522517" u="1"/>
        <n v="17138420" u="1"/>
        <n v="21387950" u="1"/>
        <n v="9506874" u="1"/>
        <n v="15497941" u="1"/>
        <n v="23507" u="1"/>
        <n v="1576069" u="1"/>
        <n v="167327960" u="1"/>
        <n v="83065397" u="1"/>
        <n v="35764487" u="1"/>
        <n v="34968490" u="1"/>
        <n v="32988357" u="1"/>
        <n v="50116359" u="1"/>
        <n v="67027684" u="1"/>
        <n v="37193391" u="1"/>
        <n v="67018574" u="1"/>
        <n v="50327132" u="1"/>
        <n v="461034" u="1"/>
        <n v="2511305" u="1"/>
        <n v="2228002" u="1"/>
        <n v="18428775" u="1"/>
        <n v="49900" u="1"/>
        <n v="36464" u="1"/>
        <n v="2326500" u="1"/>
        <n v="677233" u="1"/>
        <n v="618494" u="1"/>
        <n v="105200" u="1"/>
        <n v="124700" u="1"/>
        <n v="940900" u="1"/>
        <n v="3097" u="1"/>
        <n v="288051" u="1"/>
        <n v="5540" u="1"/>
        <n v="1285" u="1"/>
        <n v="3617" u="1"/>
        <n v="1468" u="1"/>
        <n v="18428" u="1"/>
        <n v="805542" u="1"/>
        <n v="155629" u="1"/>
        <n v="16823040" u="1"/>
        <n v="2453360" u="1"/>
        <n v="25643299" u="1"/>
        <n v="55271" u="1"/>
        <n v="37315018" u="1"/>
        <n v="52766" u="1"/>
        <n v="936628" u="1"/>
        <n v="74447" u="1"/>
        <n v="1326004" u="1"/>
        <n v="585575" u="1"/>
        <n v="456921" u="1"/>
        <n v="55368" u="1"/>
        <n v="28811" u="1"/>
        <n v="12324" u="1"/>
        <n v="77200" u="1"/>
        <n v="98261" u="1"/>
        <n v="24241" u="1"/>
        <n v="20394" u="1"/>
        <n v="57866" u="1"/>
        <n v="297092" u="1"/>
        <n v="6488" u="1"/>
        <n v="841320" u="1"/>
        <n v="69414280" u="1"/>
        <n v="453941" u="1"/>
        <n v="248772501" u="1"/>
        <n v="213535001" u="1"/>
        <n v="29489500" u="1"/>
        <n v="28063995" u="1"/>
        <n v="29862358" u="1"/>
        <n v="24962138" u="1"/>
        <n v="2574340" u="1"/>
        <n v="9875869" u="1"/>
        <n v="170599" u="1"/>
        <n v="4548" u="1"/>
        <n v="174379" u="1"/>
        <n v="446814" u="1"/>
        <n v="2194036" u="1"/>
        <n v="524941" u="1"/>
        <n v="2272249" u="1"/>
        <n v="199128" u="1"/>
        <n v="365706" u="1"/>
        <n v="336999" u="1"/>
        <n v="4890808" u="1"/>
        <n v="163711" u="1"/>
        <n v="6340793253" u="1"/>
        <n v="1412434416" u="1"/>
        <n v="4305423320" u="1"/>
        <n v="2440900" u="1"/>
        <n v="162359" u="1"/>
        <n v="105664420" u="1"/>
        <n v="514474923" u="1"/>
        <n v="19094279" u="1"/>
        <n v="168594905" u="1"/>
        <n v="19934500" u="1"/>
        <n v="2381608" u="1"/>
        <n v="5920407" u="1"/>
        <n v="19348581" u="1"/>
        <n v="6444036" u="1"/>
        <n v="25340547" u="1"/>
        <n v="19995241" u="1"/>
        <n v="10001917" u="1"/>
        <n v="8589409" u="1"/>
        <n v="198681" u="1"/>
        <n v="4541850" u="1"/>
        <n v="521115" u="1"/>
        <n v="31470044" u="1"/>
        <n v="17035" u="1"/>
        <n v="288412" u="1"/>
        <n v="126000" u="1"/>
        <n v="226963" u="1"/>
        <n v="7987884" u="1"/>
        <n v="7341269" u="1"/>
        <n v="1271044" u="1"/>
        <n v="209768" u="1"/>
        <n v="101774" u="1"/>
        <n v="25794" u="1"/>
        <n v="63013" u="1"/>
        <n v="54939" u="1"/>
        <n v="408991" u="1"/>
        <n v="26300" u="1"/>
        <n v="168192" u="1"/>
        <n v="1872806" u="1"/>
        <n v="1615930" u="1"/>
        <n v="3971618" u="1"/>
        <n v="11437927" u="1"/>
        <n v="17856128" u="1"/>
        <n v="24714876" u="1"/>
        <n v="47898763" u="1"/>
        <n v="30054106" u="1"/>
        <n v="17342506" u="1"/>
        <n v="230409" u="1"/>
        <n v="618427" u="1"/>
        <n v="407657" u="1"/>
        <n v="4665955" u="1"/>
        <n v="16800" u="1"/>
        <n v="57949" u="1"/>
        <n v="34628" u="1"/>
        <n v="138345892" u="1"/>
        <n v="18921604" u="1"/>
        <n v="4521700" u="1"/>
        <n v="17135327" u="1"/>
        <n v="21384089" u="1"/>
        <n v="9505158" u="1"/>
        <n v="15495143" u="1"/>
        <n v="1575785" u="1"/>
        <n v="167297846" u="1"/>
        <n v="83050448" u="1"/>
        <n v="35758050" u="1"/>
        <n v="34962196" u="1"/>
        <n v="32982420" u="1"/>
        <n v="50107340" u="1"/>
        <n v="67015584" u="1"/>
        <n v="37186697" u="1"/>
        <n v="67006512" u="1"/>
        <n v="50318047" u="1"/>
        <n v="2327667" u="1"/>
        <n v="460951" u="1"/>
        <n v="2510851" u="1"/>
        <n v="2227600" u="1"/>
        <n v="15678061" u="1"/>
        <n v="52200" u="1"/>
        <n v="40400" u="1"/>
        <n v="2289800" u="1"/>
        <n v="97833" u="1"/>
        <n v="679408" u="1"/>
        <n v="424609" u="1"/>
        <n v="610494" u="1"/>
        <n v="953200" u="1"/>
        <n v="21500" u="1"/>
        <n v="5192" u="1"/>
        <n v="286651" u="1"/>
        <n v="5538" u="1"/>
        <n v="1284" u="1"/>
        <n v="3030" u="1"/>
        <n v="3620" u="1"/>
        <n v="18054" u="1"/>
        <n v="155526" u="1"/>
        <n v="16778784" u="1"/>
        <n v="2446906" u="1"/>
        <n v="25638684" u="1"/>
        <n v="3262881" u="1"/>
        <n v="81113" u="1"/>
        <n v="23000" u="1"/>
        <n v="74542" u="1"/>
        <n v="1327355" u="1"/>
        <n v="585959" u="1"/>
        <n v="455692" u="1"/>
        <n v="54850" u="1"/>
        <n v="12980" u="1"/>
        <n v="969300" u="1"/>
        <n v="144958" u="1"/>
        <n v="25500" u="1"/>
        <n v="12710" u="1"/>
        <n v="298932" u="1"/>
        <n v="43188" u="1"/>
        <n v="4923" u="1"/>
        <n v="831691" u="1"/>
        <n v="1317315" u="1"/>
        <n v="9969136" u="1"/>
        <n v="19977088" u="1"/>
        <n v="2180000" u="1"/>
        <n v="11003303" u="1"/>
        <n v="14599794" u="1"/>
        <n v="9880945" u="1"/>
        <n v="44070542" u="1"/>
        <n v="718405" u="1"/>
        <n v="2642177" u="1"/>
        <n v="170014" u="1"/>
        <n v="409000" u="1"/>
        <n v="5640" u="1"/>
        <n v="192800" u="1"/>
        <n v="470578" u="1"/>
        <n v="15876800" u="1"/>
        <n v="18113800" u="1"/>
        <n v="532667" u="1"/>
        <n v="530428" u="1"/>
        <n v="2376393" u="1"/>
        <n v="221469" u="1"/>
        <n v="176500" u="1"/>
        <n v="269100" u="1"/>
        <n v="4923768" u="1"/>
        <n v="613032" u="1"/>
        <n v="127068" u="1"/>
        <n v="6340821993" u="1"/>
        <n v="1412540190" u="1"/>
        <n v="4291751492" u="1"/>
        <n v="162809" u="1"/>
        <n v="554224555" u="1"/>
        <n v="281368088" u="1"/>
        <n v="5500000" u="1"/>
        <n v="5978073" u="1"/>
        <n v="480667" u="1"/>
        <n v="1460000" u="1"/>
        <n v="17100086" u="1"/>
        <n v="30400875" u="1"/>
        <n v="14982816" u="1"/>
        <n v="21663454" u="1"/>
        <n v="16389074" u="1"/>
        <n v="374989" u="1"/>
        <n v="4039400" u="1"/>
        <n v="1400701" u="1"/>
        <n v="8002402" u="1"/>
        <n v="6559863" u="1"/>
        <n v="209404" u="1"/>
        <n v="101598" u="1"/>
        <n v="25780" u="1"/>
        <n v="62978" u="1"/>
        <n v="54908" u="1"/>
        <n v="382976" u="1"/>
        <n v="162886" u="1"/>
        <n v="1873789" u="1"/>
        <n v="60000000" u="1"/>
        <n v="6891889" u="1"/>
        <n v="10686940" u="1"/>
        <n v="24718070" u="1"/>
        <n v="24752568" u="1"/>
        <n v="5009924" u="1"/>
        <n v="25236538" u="1"/>
        <n v="979384" u="1"/>
        <n v="926070" u="1"/>
        <n v="547872" u="1"/>
        <n v="4651843" u="1"/>
        <n v="65807" u="1"/>
        <n v="43806" u="1"/>
        <n v="115455969" u="1"/>
        <n v="18911376" u="1"/>
        <n v="4519256" u="1"/>
        <n v="17126064" u="1"/>
        <n v="21372530" u="1"/>
        <n v="9500020" u="1"/>
        <n v="15486767" u="1"/>
        <n v="1574936" u="1"/>
        <n v="167207692" u="1"/>
        <n v="83005694" u="1"/>
        <n v="35738781" u="1"/>
        <n v="34943356" u="1"/>
        <n v="32964647" u="1"/>
        <n v="50080338" u="1"/>
        <n v="66979360" u="1"/>
        <n v="37166658" u="1"/>
        <n v="66970404" u="1"/>
        <n v="50290848" u="1"/>
        <n v="460702" u="1"/>
        <n v="2509494" u="1"/>
        <n v="2226396" u="1"/>
        <n v="15134917" u="1"/>
        <n v="55733" u="1"/>
        <n v="50600" u="1"/>
        <n v="2207200" u="1"/>
        <n v="102133" u="1"/>
        <n v="424209" u="1"/>
        <n v="597794" u="1"/>
        <n v="106800" u="1"/>
        <n v="991568" u="1"/>
        <n v="2117" u="1"/>
        <n v="19706" u="1"/>
        <n v="5204" u="1"/>
        <n v="1206" u="1"/>
        <n v="8804" u="1"/>
        <n v="12899" u="1"/>
        <n v="1349" u="1"/>
        <n v="18076" u="1"/>
        <n v="146802" u="1"/>
        <n v="16843680" u="1"/>
        <n v="2456370" u="1"/>
        <n v="24598264" u="1"/>
        <n v="57021" u="1"/>
        <n v="414096" u="1"/>
        <n v="2923735" u="1"/>
        <n v="82499" u="1"/>
        <n v="74630" u="1"/>
        <n v="1328915" u="1"/>
        <n v="586648" u="1"/>
        <n v="456194" u="1"/>
        <n v="54901" u="1"/>
        <n v="30657" u="1"/>
        <n v="963416" u="1"/>
        <n v="29477" u="1"/>
        <n v="54569" u="1"/>
        <n v="119457" u="1"/>
        <n v="144881" u="1"/>
        <n v="26360" u="1"/>
        <n v="21194" u="1"/>
        <n v="12548" u="1"/>
        <n v="52538" u="1"/>
        <n v="301467" u="1"/>
        <n v="3921" u="1"/>
        <n v="506608" u="1"/>
        <n v="327069" u="1"/>
        <n v="209414280" u="1"/>
        <n v="549554470" u="1"/>
        <n v="13113028" u="1"/>
        <n v="76771132" u="1"/>
        <n v="117819895" u="1"/>
        <n v="14903089" u="1"/>
        <n v="11018220" u="1"/>
        <n v="5000210" u="1"/>
        <n v="9884906" u="1"/>
        <n v="1960741" u="1"/>
        <n v="192541" u="1"/>
        <n v="7602" u="1"/>
        <n v="1306568" u="1"/>
        <n v="233940" u="1"/>
        <n v="15541155" u="1"/>
        <n v="17973163" u="1"/>
        <n v="1079264" u="1"/>
        <n v="2207265" u="1"/>
        <n v="549748" u="1"/>
        <n v="998363" u="1"/>
        <n v="2374770" u="1"/>
        <n v="251824" u="1"/>
        <n v="379944" u="1"/>
        <n v="169385" u="1"/>
        <n v="633400" u="1"/>
        <n v="215027" u="1"/>
        <n v="5073319" u="1"/>
        <n v="104917" u="1"/>
        <n v="6340908035" u="1"/>
        <n v="1413883446" u="1"/>
        <n v="4348865083" u="1"/>
        <n v="154159" u="1"/>
        <n v="520544031" u="1"/>
        <n v="27662816" u="1"/>
        <n v="1971878" u="1"/>
        <n v="5678312" u="1"/>
        <n v="24547250" u="1"/>
        <n v="12532897" u="1"/>
        <n v="30016590" u="1"/>
        <n v="26419056" u="1"/>
        <n v="281053" u="1"/>
        <n v="695245" u="1"/>
        <n v="713397" u="1"/>
        <n v="10016564" u="1"/>
        <n v="306250" u="1"/>
        <n v="148127" u="1"/>
        <n v="209898" u="1"/>
        <n v="101848" u="1"/>
        <n v="24224" u="1"/>
        <n v="63037" u="1"/>
        <n v="56283" u="1"/>
        <n v="315377" u="1"/>
        <n v="73203" u="1"/>
        <n v="153478" u="1"/>
        <n v="1852779" u="1"/>
        <n v="1017078" u="1"/>
        <n v="669095" u="1"/>
        <n v="1388803" u="1"/>
        <n v="3335945" u="1"/>
        <n v="37781000" u="1"/>
        <n v="5365000" u="1"/>
        <n v="226900" u="1"/>
        <n v="196256392" u="1"/>
        <n v="11005130" u="1"/>
        <n v="20746592" u="1"/>
        <n v="14560137" u="1"/>
        <n v="13014205" u="1"/>
        <n v="20374792" u="1"/>
        <n v="3187957" u="1"/>
        <n v="793173" u="1"/>
        <n v="4612081" u="1"/>
        <n v="11693" u="1"/>
        <n v="80854" u="1"/>
        <n v="4183216" u="1"/>
        <n v="38112" u="1"/>
        <n v="103724115" u="1"/>
        <n v="18907967" u="1"/>
        <n v="4518441" u="1"/>
        <n v="17122977" u="1"/>
        <n v="21368678" u="1"/>
        <n v="9498307" u="1"/>
        <n v="15483976" u="1"/>
        <n v="1574653" u="1"/>
        <n v="167177647" u="1"/>
        <n v="82990779" u="1"/>
        <n v="35732359" u="1"/>
        <n v="34937077" u="1"/>
        <n v="32958723" u="1"/>
        <n v="50071339" u="1"/>
        <n v="66967287" u="1"/>
        <n v="37159980" u="1"/>
        <n v="66958370" u="1"/>
        <n v="50281783" u="1"/>
        <n v="460619" u="1"/>
        <n v="2509042" u="1"/>
        <n v="2225995" u="1"/>
        <n v="14251082" u="1"/>
        <n v="56600" u="1"/>
        <n v="60800" u="1"/>
        <n v="2124600" u="1"/>
        <n v="106433" u="1"/>
        <n v="422309" u="1"/>
        <n v="584994" u="1"/>
        <n v="108500" u="1"/>
        <n v="1006800" u="1"/>
        <n v="16100" u="1"/>
        <n v="18460" u="1"/>
        <n v="1630" u="1"/>
        <n v="2270" u="1"/>
        <n v="16490" u="1"/>
        <n v="21710" u="1"/>
        <n v="3050" u="1"/>
        <n v="29900" u="1"/>
        <n v="7560" u="1"/>
        <n v="2630" u="1"/>
        <n v="1660" u="1"/>
        <n v="410" u="1"/>
        <n v="10370" u="1"/>
        <n v="2380" u="1"/>
        <n v="1890" u="1"/>
        <n v="1780" u="1"/>
        <n v="2539" u="1"/>
        <n v="291701" u="1"/>
        <n v="153445" u="1"/>
        <n v="28671" u="1"/>
        <n v="30181" u="1"/>
        <n v="20016" u="1"/>
        <n v="18625" u="1"/>
        <n v="88350" u="1"/>
        <n v="85221" u="1"/>
        <n v="5086" u="1"/>
        <n v="2095" u="1"/>
        <n v="4752" u="1"/>
        <n v="1202" u="1"/>
        <n v="15000" u="1"/>
        <n v="2272" u="1"/>
        <n v="1074" u="1"/>
        <n v="15685" u="1"/>
        <n v="800110" u="1"/>
        <n v="142833" u="1"/>
        <n v="16851168" u="1"/>
        <n v="2457462" u="1"/>
        <n v="24593844" u="1"/>
        <n v="3005" u="1"/>
        <n v="34062387" u="1"/>
        <n v="545468" u="1"/>
        <n v="72582" u="1"/>
        <n v="1313412" u="1"/>
        <n v="584029" u="1"/>
        <n v="270276" u="1"/>
        <n v="183881" u="1"/>
        <n v="54635" u="1"/>
        <n v="30961" u="1"/>
        <n v="17081" u="1"/>
        <n v="957533" u="1"/>
        <n v="30457" u="1"/>
        <n v="59037" u="1"/>
        <n v="120257" u="1"/>
        <n v="144173" u="1"/>
        <n v="161105" u="1"/>
        <n v="26995" u="1"/>
        <n v="21998" u="1"/>
        <n v="12387" u="1"/>
        <n v="51011" u="1"/>
        <n v="302387" u="1"/>
        <n v="41152" u="1"/>
        <n v="819550" u="1"/>
        <n v="46598000" u="1"/>
        <n v="47492323" u="1"/>
        <n v="3800000" u="1"/>
        <n v="226814" u="1"/>
        <n v="225238896" u="1"/>
        <n v="24552363" u="1"/>
        <n v="44562479" u="1"/>
        <n v="25934204" u="1"/>
        <n v="1627892" u="1"/>
        <n v="238696" u="1"/>
        <n v="8680" u="1"/>
        <n v="1286468" u="1"/>
        <n v="244636" u="1"/>
        <n v="753477" u="1"/>
        <n v="15205538" u="1"/>
        <n v="17960600" u="1"/>
        <n v="1059639" u="1"/>
        <n v="2219636" u="1"/>
        <n v="566868" u="1"/>
        <n v="1208795" u="1"/>
        <n v="2359778" u="1"/>
        <n v="3039162" u="1"/>
        <n v="274266" u="1"/>
        <n v="394240" u="1"/>
        <n v="162346" u="1"/>
        <n v="627600" u="1"/>
        <n v="160954" u="1"/>
        <n v="5127631" u="1"/>
        <n v="569468" u="1"/>
        <n v="96591" u="1"/>
        <n v="6340936711" u="1"/>
        <n v="1413988793" u="1"/>
        <n v="4355913734" u="1"/>
        <n v="191635" u="1"/>
        <n v="526111069" u="1"/>
        <n v="21694747" u="1"/>
        <n v="20072131" u="1"/>
        <n v="283223000" u="1"/>
        <n v="168929172" u="1"/>
        <n v="14994870" u="1"/>
        <n v="2299292" u="1"/>
        <n v="16976549" u="1"/>
        <n v="16338575" u="1"/>
        <n v="1949829" u="1"/>
        <n v="3641449" u="1"/>
        <n v="38856" u="1"/>
        <n v="31498544" u="1"/>
        <n v="4139400" u="1"/>
        <n v="1474463" u="1"/>
        <n v="113400" u="1"/>
        <n v="9974693" u="1"/>
        <n v="4617368" u="1"/>
        <n v="207138" u="1"/>
        <n v="97217" u="1"/>
        <n v="19503" u="1"/>
        <n v="53264" u="1"/>
        <n v="48257" u="1"/>
        <n v="34857702" u="1"/>
        <n v="14490783" u="1"/>
        <n v="1882076" u="1"/>
        <n v="1017031" u="1"/>
        <n v="104940" u="1"/>
        <n v="2144500" u="1"/>
        <n v="4253631" u="1"/>
        <n v="3652622" u="1"/>
        <n v="1072775" u="1"/>
        <n v="4941850" u="1"/>
        <n v="180272300" u="1"/>
        <n v="9682687" u="1"/>
        <n v="14584072" u="1"/>
        <n v="30235113" u="1"/>
        <n v="35019634" u="1"/>
        <n v="2402965" u="1"/>
        <n v="17213201" u="1"/>
        <n v="580802" u="1"/>
        <n v="629217" u="1"/>
        <n v="4605075" u="1"/>
        <n v="15300" u="1"/>
        <n v="62780" u="1"/>
        <n v="31979" u="1"/>
        <n v="32599" u="1"/>
        <n v="82740585" u="1"/>
        <n v="18904554" u="1"/>
        <n v="4517626" u="1"/>
        <n v="17119886" u="1"/>
        <n v="21364820" u="1"/>
        <n v="9496593" u="1"/>
        <n v="15481180" u="1"/>
        <n v="1574370" u="1"/>
        <n v="167147607" u="1"/>
        <n v="82975866" u="1"/>
        <n v="35725938" u="1"/>
        <n v="34930799" u="1"/>
        <n v="32952801" u="1"/>
        <n v="50062341" u="1"/>
        <n v="66955198" u="1"/>
        <n v="37153302" u="1"/>
        <n v="66946338" u="1"/>
        <n v="50272720" u="1"/>
        <n v="130644" u="1"/>
        <n v="460536" u="1"/>
        <n v="36389" u="1"/>
        <n v="2508589" u="1"/>
        <n v="10866" u="1"/>
        <n v="2225593" u="1"/>
        <n v="13947537" u="1"/>
        <n v="70800" u="1"/>
        <n v="2043200" u="1"/>
        <n v="110633" u="1"/>
        <n v="420509" u="1"/>
        <n v="572494" u="1"/>
        <n v="110200" u="1"/>
        <n v="1033200" u="1"/>
        <n v="10800" u="1"/>
        <n v="19766" u="1"/>
        <n v="4753" u="1"/>
        <n v="2102" u="1"/>
        <n v="1150" u="1"/>
        <n v="16200" u="1"/>
        <n v="3000" u="1"/>
        <n v="16600" u="1"/>
        <n v="102" u="1"/>
        <n v="15673" u="1"/>
        <n v="798689" u="1"/>
        <n v="7981" u="1"/>
        <n v="143157" u="1"/>
        <n v="16813728" u="1"/>
        <n v="2452002" u="1"/>
        <n v="24589417" u="1"/>
        <n v="162063" u="1"/>
        <n v="1392206" u="1"/>
        <n v="56521" u="1"/>
        <n v="3394144" u="1"/>
        <n v="58100" u="1"/>
        <n v="57800" u="1"/>
        <n v="1455200" u="1"/>
        <n v="52500" u="1"/>
        <n v="127643" u="1"/>
        <n v="199800" u="1"/>
        <n v="229400" u="1"/>
        <n v="52822" u="1"/>
        <n v="40200" u="1"/>
        <n v="70900" u="1"/>
        <n v="524300" u="1"/>
        <n v="57500" u="1"/>
        <n v="70051" u="1"/>
        <n v="1310165" u="1"/>
        <n v="573199" u="1"/>
        <n v="441940" u="1"/>
        <n v="51617" u="1"/>
        <n v="31170" u="1"/>
        <n v="19100" u="1"/>
        <n v="954062" u="1"/>
        <n v="31487" u="1"/>
        <n v="120957" u="1"/>
        <n v="143478" u="1"/>
        <n v="159754" u="1"/>
        <n v="27730" u="1"/>
        <n v="24971" u="1"/>
        <n v="12232" u="1"/>
        <n v="49506" u="1"/>
        <n v="304087" u="1"/>
        <n v="39152" u="1"/>
        <n v="4918" u="1"/>
        <n v="809018" u="1"/>
        <n v="309414280" u="1"/>
        <n v="42939757" u="1"/>
        <n v="102675818" u="1"/>
        <n v="41114258" u="1"/>
        <n v="49521262" u="1"/>
        <n v="14333708" u="1"/>
        <n v="1328000" u="1"/>
        <n v="624566" u="1"/>
        <n v="9969674" u="1"/>
        <n v="13101169" u="1"/>
        <n v="5041422" u="1"/>
        <n v="12870073" u="1"/>
        <n v="19977208" u="1"/>
        <n v="3006833" u="1"/>
        <n v="9887265" u="1"/>
        <n v="6486601" u="1"/>
        <n v="790475" u="1"/>
        <n v="234638" u="1"/>
        <n v="408000" u="1"/>
        <n v="6014" u="1"/>
        <n v="1266668" u="1"/>
        <n v="252020" u="1"/>
        <n v="780358" u="1"/>
        <n v="15007538" u="1"/>
        <n v="17885200" u="1"/>
        <n v="1025146" u="1"/>
        <n v="2232236" u="1"/>
        <n v="584852" u="1"/>
        <n v="2345073" u="1"/>
        <n v="2954413" u="1"/>
        <n v="300231" u="1"/>
        <n v="447130" u="1"/>
        <n v="155478" u="1"/>
        <n v="621900" u="1"/>
        <n v="107659" u="1"/>
        <n v="5227997" u="1"/>
        <n v="526668" u="1"/>
        <n v="113285" u="1"/>
        <n v="6340965425" u="1"/>
        <n v="1414094131" u="1"/>
        <n v="4391563701" u="1"/>
        <n v="2170975" u="1"/>
        <n v="506478" u="1"/>
        <n v="169309" u="1"/>
        <n v="511748177" u="1"/>
        <n v="42249304" u="1"/>
        <n v="160428202" u="1"/>
        <n v="24555810" u="1"/>
        <n v="22933513" u="1"/>
        <n v="1339132" u="1"/>
        <n v="153017" u="1"/>
        <n v="16384353" u="1"/>
        <n v="7982659" u="1"/>
        <n v="2287227" u="1"/>
        <n v="2058127" u="1"/>
        <n v="4265682" u="1"/>
        <n v="4723865" u="1"/>
        <n v="31504744" u="1"/>
        <n v="374248" u="1"/>
        <n v="1017341" u="1"/>
        <n v="4984837" u="1"/>
        <n v="802706" u="1"/>
        <n v="433093" u="1"/>
        <n v="52135" u="1"/>
        <n v="78383" u="1"/>
        <n v="209006" u="1"/>
        <n v="86821" u="1"/>
        <n v="98075" u="1"/>
        <n v="245286" u="1"/>
        <n v="19492" u="1"/>
        <n v="309530" u="1"/>
        <n v="53263" u="1"/>
        <n v="75906" u="1"/>
        <n v="44282" u="1"/>
        <n v="953083" u="1"/>
        <n v="251111" u="1"/>
        <n v="128408" u="1"/>
        <n v="130482" u="1"/>
        <n v="660728" u="1"/>
        <n v="1876839" u="1"/>
        <n v="156553" u="1"/>
        <n v="1006430" u="1"/>
        <n v="111443" u="1"/>
        <n v="5053687" u="1"/>
        <n v="11042770" u="1"/>
        <n v="12768199" u="1"/>
        <n v="4097100" u="1"/>
        <n v="1933333" u="1"/>
        <n v="97685074" u="1"/>
        <n v="21013035" u="1"/>
        <n v="24658827" u="1"/>
        <n v="8433771" u="1"/>
        <n v="31637109" u="1"/>
        <n v="8358742" u="1"/>
        <n v="978984" u="1"/>
        <n v="577686" u="1"/>
        <n v="4543951" u="1"/>
        <n v="44445" u="1"/>
        <n v="38332" u="1"/>
        <n v="59117241" u="1"/>
        <n v="18901141" u="1"/>
        <n v="4516810" u="1"/>
        <n v="17116796" u="1"/>
        <n v="56574103" u="1"/>
        <n v="9494878" u="1"/>
        <n v="15478386" u="1"/>
        <n v="19035" u="1"/>
        <n v="1574096" u="1"/>
        <n v="167645401" u="1"/>
        <n v="83329449" u="1"/>
        <n v="35893276" u="1"/>
        <n v="35100486" u="1"/>
        <n v="33084367" u="1"/>
        <n v="50351458" u="1"/>
        <n v="67225090" u="1"/>
        <n v="37336265" u="1"/>
        <n v="67332369" u="1"/>
        <n v="50461704" u="1"/>
        <n v="1235781" u="1"/>
        <n v="2529952" u="1"/>
        <n v="2225379" u="1"/>
        <n v="14380399" u="1"/>
        <n v="81000" u="1"/>
        <n v="2016100" u="1"/>
        <n v="418694" u="1"/>
        <n v="560122" u="1"/>
        <n v="1059608" u="1"/>
        <n v="5383" u="1"/>
        <n v="1148" u="1"/>
        <n v="16341" u="1"/>
        <n v="7987" u="1"/>
        <n v="4868" u="1"/>
        <n v="1363" u="1"/>
        <n v="109550" u="1"/>
        <n v="41864" u="1"/>
        <n v="16000" u="1"/>
        <n v="1902" u="1"/>
        <n v="14347" u="1"/>
        <n v="15863" u="1"/>
        <n v="134973" u="1"/>
        <n v="16691904" u="1"/>
        <n v="2434236" u="1"/>
        <n v="24693361" u="1"/>
        <n v="34144144" u="1"/>
        <n v="547838" u="1"/>
        <n v="70418" u="1"/>
        <n v="1315825" u="1"/>
        <n v="578114" u="1"/>
        <n v="444439" u="1"/>
        <n v="52122" u="1"/>
        <n v="31730" u="1"/>
        <n v="21140" u="1"/>
        <n v="948981" u="1"/>
        <n v="62015" u="1"/>
        <n v="121757" u="1"/>
        <n v="142775" u="1"/>
        <n v="158380" u="1"/>
        <n v="27912" u="1"/>
        <n v="25094" u="1"/>
        <n v="12068" u="1"/>
        <n v="47984" u="1"/>
        <n v="305805" u="1"/>
        <n v="37129" u="1"/>
        <n v="5089" u="1"/>
        <n v="837673" u="1"/>
        <n v="18717000" u="1"/>
        <n v="27783334" u="1"/>
        <n v="44939757" u="1"/>
        <n v="329723395" u="1"/>
        <n v="14860750" u="1"/>
        <n v="161166550" u="1"/>
        <n v="195743589" u="1"/>
        <n v="238443664" u="1"/>
        <n v="21977259" u="1"/>
        <n v="4016094" u="1"/>
        <n v="2585995" u="1"/>
        <n v="17995526" u="1"/>
        <n v="9890319" u="1"/>
        <n v="309238" u="1"/>
        <n v="129246" u="1"/>
        <n v="406000" u="1"/>
        <n v="5244" u="1"/>
        <n v="1246668" u="1"/>
        <n v="271760" u="1"/>
        <n v="807518" u="1"/>
        <n v="14717719" u="1"/>
        <n v="17809000" u="1"/>
        <n v="941843" u="1"/>
        <n v="2244936" u="1"/>
        <n v="585067" u="1"/>
        <n v="1349017" u="1"/>
        <n v="2330176" u="1"/>
        <n v="2868267" u="1"/>
        <n v="306657" u="1"/>
        <n v="449306" u="1"/>
        <n v="152800" u="1"/>
        <n v="616100" u="1"/>
        <n v="53781" u="1"/>
        <n v="23600" u="1"/>
        <n v="5329445" u="1"/>
        <n v="483391" u="1"/>
        <n v="118182" u="1"/>
        <n v="6304701684" u="1"/>
        <n v="1411623672" u="1"/>
        <n v="4454397375" u="1"/>
        <n v="166159" u="1"/>
        <n v="472104985" u="1"/>
        <n v="49970881" u="1"/>
        <n v="105973193" u="1"/>
        <n v="233742" u="1"/>
        <n v="9339562" u="1"/>
        <n v="3789839" u="1"/>
        <n v="7002702" u="1"/>
        <n v="5386118" u="1"/>
        <n v="16431215" u="1"/>
        <n v="35038840" u="1"/>
        <n v="4964160" u="1"/>
        <n v="3638106" u="1"/>
        <n v="4251034" u="1"/>
        <n v="19394150" u="1"/>
        <n v="14923198" u="1"/>
        <n v="31518744" u="1"/>
        <n v="1406197" u="1"/>
        <n v="5717912" u="1"/>
        <n v="4997573" u="1"/>
        <n v="209950" u="1"/>
        <n v="98973" u="1"/>
        <n v="21375" u="1"/>
        <n v="55019" u="1"/>
        <n v="45981" u="1"/>
        <n v="254227" u="1"/>
        <n v="125031" u="1"/>
        <n v="145303" u="1"/>
        <n v="1901172" u="1"/>
        <n v="1015971" u="1"/>
        <n v="674210" u="1"/>
        <n v="9439901" u="1"/>
        <n v="221478" u="1"/>
        <n v="1215689" u="1"/>
        <n v="25579314" u="1"/>
        <n v="7282677" u="1"/>
        <n v="2140595" u="1"/>
        <n v="13977015" u="1"/>
        <n v="7396551" u="1"/>
        <n v="831672" u="1"/>
        <n v="449282" u="1"/>
        <n v="4730340" u="1"/>
        <n v="11593" u="1"/>
        <n v="90468" u="1"/>
        <n v="19720" u="1"/>
        <n v="32588" u="1"/>
        <n v="33325875" u="1"/>
        <n v="18897734" u="1"/>
        <n v="4515996" u="1"/>
        <n v="17113710" u="1"/>
        <n v="56563906" u="1"/>
        <n v="9493167" u="1"/>
        <n v="15475596" u="1"/>
        <n v="1573813" u="1"/>
        <n v="167615277" u="1"/>
        <n v="83314476" u="1"/>
        <n v="35886826" u="1"/>
        <n v="35094179" u="1"/>
        <n v="33078422" u="1"/>
        <n v="50342411" u="1"/>
        <n v="67212972" u="1"/>
        <n v="37329556" u="1"/>
        <n v="67320270" u="1"/>
        <n v="50452608" u="1"/>
        <n v="2327832" u="1"/>
        <n v="1235558" u="1"/>
        <n v="2529496" u="1"/>
        <n v="2224978" u="1"/>
        <n v="13519422" u="1"/>
        <n v="59600" u="1"/>
        <n v="91100" u="1"/>
        <n v="1989000" u="1"/>
        <n v="418409" u="1"/>
        <n v="551194" u="1"/>
        <n v="111400" u="1"/>
        <n v="1059800" u="1"/>
        <n v="5485" u="1"/>
        <n v="31440" u="1"/>
        <n v="11020" u="1"/>
        <n v="2530" u="1"/>
        <n v="3750" u="1"/>
        <n v="14470" u="1"/>
        <n v="1149" u="1"/>
        <n v="28771" u="1"/>
        <n v="19846" u="1"/>
        <n v="16468" u="1"/>
        <n v="1365" u="1"/>
        <n v="109678" u="1"/>
        <n v="12079" u="1"/>
        <n v="15850" u="1"/>
        <n v="798842" u="1"/>
        <n v="136860" u="1"/>
        <n v="10136892" u="1"/>
        <n v="2446836" u="1"/>
        <n v="382000" u="1"/>
        <n v="24449836" u="1"/>
        <n v="162088" u="1"/>
        <n v="56821" u="1"/>
        <n v="3282044" u="1"/>
        <n v="52581" u="1"/>
        <n v="70268" u="1"/>
        <n v="1306298" u="1"/>
        <n v="559790" u="1"/>
        <n v="431102" u="1"/>
        <n v="43368" u="1"/>
        <n v="32290" u="1"/>
        <n v="943900" u="1"/>
        <n v="64904" u="1"/>
        <n v="122457" u="1"/>
        <n v="142689" u="1"/>
        <n v="157950" u="1"/>
        <n v="28600" u="1"/>
        <n v="12010" u="1"/>
        <n v="46465" u="1"/>
        <n v="305832" u="1"/>
        <n v="35120" u="1"/>
        <n v="2510370" u="1"/>
        <n v="625528" u="1"/>
        <n v="50939757" u="1"/>
        <n v="26933334" u="1"/>
        <n v="14226964" u="1"/>
        <n v="11931316" u="1"/>
        <n v="11171256" u="1"/>
        <n v="12700615" u="1"/>
        <n v="10150787" u="1"/>
        <n v="23292616" u="1"/>
        <n v="10714537" u="1"/>
        <n v="11860202" u="1"/>
        <n v="9895735" u="1"/>
        <n v="1676947" u="1"/>
        <n v="113689" u="1"/>
        <n v="5104" u="1"/>
        <n v="291500" u="1"/>
        <n v="834678" u="1"/>
        <n v="14427900" u="1"/>
        <n v="17732800" u="1"/>
        <n v="936232" u="1"/>
        <n v="2257636" u="1"/>
        <n v="1421128" u="1"/>
        <n v="2328362" u="1"/>
        <n v="2841317" u="1"/>
        <n v="330969" u="1"/>
        <n v="610300" u="1"/>
        <n v="5331068" u="1"/>
        <n v="440400" u="1"/>
        <n v="118364" u="1"/>
        <n v="6304736887" u="1"/>
        <n v="1411968513" u="1"/>
        <n v="4461448945" u="1"/>
        <n v="2091157" u="1"/>
        <n v="196735" u="1"/>
        <n v="491705758" u="1"/>
        <n v="29252063" u="1"/>
        <n v="150566672" u="1"/>
        <n v="888183" u="1"/>
        <n v="11062257" u="1"/>
        <n v="14935157" u="1"/>
        <n v="4965898" u="1"/>
        <n v="18433438" u="1"/>
        <n v="50083348" u="1"/>
        <n v="6088032" u="1"/>
        <n v="31538744" u="1"/>
        <n v="263268" u="1"/>
        <n v="1238178" u="1"/>
        <n v="1248968" u="1"/>
        <n v="209647" u="1"/>
        <n v="98830" u="1"/>
        <n v="179371" u="1"/>
        <n v="21382" u="1"/>
        <n v="1061099" u="1"/>
        <n v="481990" u="1"/>
        <n v="294027" u="1"/>
        <n v="45996" u="1"/>
        <n v="42430" u="1"/>
        <n v="336738" u="1"/>
        <n v="2992591" u="1"/>
        <n v="143988" u="1"/>
        <n v="660753" u="1"/>
        <n v="1909715" u="1"/>
        <n v="156579" u="1"/>
        <n v="1030972" u="1"/>
        <n v="111469" u="1"/>
        <n v="674525" u="1"/>
        <n v="11270345" u="1"/>
        <n v="1863033" u="1"/>
        <n v="3250000" u="1"/>
        <n v="8822105" u="1"/>
        <n v="14500000" u="1"/>
        <n v="28230535" u="1"/>
        <n v="4840984" u="1"/>
        <n v="19596968" u="1"/>
        <n v="9298947" u="1"/>
        <n v="7877956" u="1"/>
        <n v="505865" u="1"/>
        <n v="4733264" u="1"/>
        <n v="90418" u="1"/>
        <n v="32570" u="1"/>
        <n v="12841393" u="1"/>
        <n v="18887519" u="1"/>
        <n v="4513555" u="1"/>
        <n v="17104460" u="1"/>
        <n v="56533331" u="1"/>
        <n v="9488036" u="1"/>
        <n v="15467231" u="1"/>
        <n v="1572965" u="1"/>
        <n v="167524952" u="1"/>
        <n v="83269579" u="1"/>
        <n v="35867488" u="1"/>
        <n v="35075267" u="1"/>
        <n v="33060596" u="1"/>
        <n v="50315282" u="1"/>
        <n v="67828070" u="1"/>
        <n v="37309440" u="1"/>
        <n v="67283993" u="1"/>
        <n v="50425420" u="1"/>
        <n v="1234890" u="1"/>
        <n v="2528129" u="1"/>
        <n v="2223775" u="1"/>
        <n v="14003003" u="1"/>
        <n v="35400" u="1"/>
        <n v="1112685" u="1"/>
        <n v="1098" u="1"/>
        <n v="4867" u="1"/>
        <n v="12073" u="1"/>
        <n v="15841" u="1"/>
        <n v="136800" u="1"/>
        <n v="10138110" u="1"/>
        <n v="2447130" u="1"/>
        <n v="24436661" u="1"/>
        <n v="3248607" u="1"/>
        <n v="52539" u="1"/>
        <n v="70230" u="1"/>
        <n v="1305574" u="1"/>
        <n v="559466" u="1"/>
        <n v="430863" u="1"/>
        <n v="43325" u="1"/>
        <n v="4738" u="1"/>
        <n v="296316" u="1"/>
        <n v="718658" u="1"/>
        <n v="225617311" u="1"/>
        <n v="11893589" u="1"/>
        <n v="10771429" u="1"/>
        <n v="9254237" u="1"/>
        <n v="3014050" u="1"/>
        <n v="23959197" u="1"/>
        <n v="5007060" u="1"/>
        <n v="14463570" u="1"/>
        <n v="9680000" u="1"/>
        <n v="9900733" u="1"/>
        <n v="108665" u="1"/>
        <n v="5102" u="1"/>
        <n v="95719" u="1"/>
        <n v="6304191004" u="1"/>
        <n v="1412285392" u="1"/>
        <n v="4468488637" u="1"/>
        <n v="504666967" u="1"/>
        <n v="193023130" u="1"/>
        <n v="171455867" u="1"/>
        <n v="2178635" u="1"/>
        <n v="14938928" u="1"/>
        <n v="24579130" u="1"/>
        <n v="24781308" u="1"/>
        <n v="5002863" u="1"/>
        <n v="20424745" u="1"/>
        <n v="4009989" u="1"/>
        <n v="1312801" u="1"/>
        <n v="9653375" u="1"/>
        <n v="211663" u="1"/>
        <n v="99783" u="1"/>
        <n v="20572" u="1"/>
        <n v="52992" u="1"/>
        <n v="45527" u="1"/>
        <n v="54079" u="1"/>
        <n v="326048" u="1"/>
        <n v="143925" u="1"/>
        <n v="1909716" u="1"/>
        <n v="674524" u="1"/>
        <n v="9958096" u="1"/>
        <n v="2052930" u="1"/>
        <n v="88409000" u="1"/>
        <n v="507664862" u="1"/>
        <n v="30420456" u="1"/>
        <n v="6617575" u="1"/>
        <n v="55153635" u="1"/>
        <n v="6000944" u="1"/>
        <n v="7017169" u="1"/>
        <n v="780106" u="1"/>
        <n v="983558" u="1"/>
        <n v="1007946" u="1"/>
        <n v="4678306" u="1"/>
        <n v="70811" u="1"/>
        <n v="70265" u="1"/>
        <n v="44518" u="1"/>
        <n v="9549611" u="1"/>
        <n v="18884115" u="1"/>
        <n v="4512741" u="1"/>
        <n v="17101377" u="1"/>
        <n v="56523141" u="1"/>
        <n v="9486325" u="1"/>
        <n v="15464443" u="1"/>
        <n v="1572682" u="1"/>
        <n v="167494803" u="1"/>
        <n v="83254593" u="1"/>
        <n v="35861032" u="1"/>
        <n v="35068955" u="1"/>
        <n v="33054646" u="1"/>
        <n v="50306227" u="1"/>
        <n v="67815844" u="1"/>
        <n v="37302725" u="1"/>
        <n v="67271883" u="1"/>
        <n v="50416345" u="1"/>
        <n v="2310018" u="1"/>
        <n v="1234667" u="1"/>
        <n v="2527673" u="1"/>
        <n v="2223374" u="1"/>
        <n v="13224083" u="1"/>
        <n v="66000" u="1"/>
        <n v="121672" u="1"/>
        <n v="1808600" u="1"/>
        <n v="3278946" u="1"/>
        <n v="175318" u="1"/>
        <n v="407270" u="1"/>
        <n v="686200" u="1"/>
        <n v="435339" u="1"/>
        <n v="531594" u="1"/>
        <n v="112900" u="1"/>
        <n v="34200" u="1"/>
        <n v="1387400" u="1"/>
        <n v="636200" u="1"/>
        <n v="1119700" u="1"/>
        <n v="285941" u="1"/>
        <n v="150775" u="1"/>
        <n v="28266" u="1"/>
        <n v="29911" u="1"/>
        <n v="19491" u="1"/>
        <n v="18300" u="1"/>
        <n v="86825" u="1"/>
        <n v="83751" u="1"/>
        <n v="5006" u="1"/>
        <n v="15392" u="1"/>
        <n v="4876" u="1"/>
        <n v="1367" u="1"/>
        <n v="104469" u="1"/>
        <n v="3896" u="1"/>
        <n v="13391" u="1"/>
        <n v="15837" u="1"/>
        <n v="788551" u="1"/>
        <n v="137080" u="1"/>
        <n v="10178130" u="1"/>
        <n v="2456790" u="1"/>
        <n v="24432263" u="1"/>
        <n v="869000" u="1"/>
        <n v="34818109" u="1"/>
        <n v="545760" u="1"/>
        <n v="70120" u="1"/>
        <n v="1302342" u="1"/>
        <n v="557005" u="1"/>
        <n v="426165" u="1"/>
        <n v="37897" u="1"/>
        <n v="34502" u="1"/>
        <n v="29428" u="1"/>
        <n v="933957" u="1"/>
        <n v="71800" u="1"/>
        <n v="927512" u="1"/>
        <n v="41930" u="1"/>
        <n v="99230" u="1"/>
        <n v="70529" u="1"/>
        <n v="123257" u="1"/>
        <n v="141720" u="1"/>
        <n v="154231" u="1"/>
        <n v="32119" u="1"/>
        <n v="11810" u="1"/>
        <n v="28611" u="1"/>
        <n v="4401" u="1"/>
        <n v="5971756" u="1"/>
        <n v="478217" u="1"/>
        <n v="58939300" u="1"/>
        <n v="225604662" u="1"/>
        <n v="11732850" u="1"/>
        <n v="13156363" u="1"/>
        <n v="13373111" u="1"/>
        <n v="13307422" u="1"/>
        <n v="13349816" u="1"/>
        <n v="12912882" u="1"/>
        <n v="4993885" u="1"/>
        <n v="9903836" u="1"/>
        <n v="3033490" u="1"/>
        <n v="171211" u="1"/>
        <n v="7104" u="1"/>
        <n v="317610" u="1"/>
        <n v="945780" u="1"/>
        <n v="14022843" u="1"/>
        <n v="17548486" u="1"/>
        <n v="935566" u="1"/>
        <n v="2291467" u="1"/>
        <n v="1779003" u="1"/>
        <n v="2286249" u="1"/>
        <n v="2311310" u="1"/>
        <n v="2775436" u="1"/>
        <n v="367861" u="1"/>
        <n v="12432212" u="1"/>
        <n v="5352283" u="1"/>
        <n v="382609" u="1"/>
        <n v="85783" u="1"/>
        <n v="6360749441" u="1"/>
        <n v="1412391164" u="1"/>
        <n v="4413038303" u="1"/>
        <n v="166759" u="1"/>
        <n v="147348200" u="1"/>
        <n v="21434937" u="1"/>
        <n v="1460706" u="1"/>
        <n v="5493899" u="1"/>
        <n v="29174163" u="1"/>
        <n v="4156539" u="1"/>
        <n v="13514045" u="1"/>
        <n v="14903066" u="1"/>
        <n v="37856553" u="1"/>
        <n v="2941850" u="1"/>
        <n v="14388596" u="1"/>
        <n v="45793" u="1"/>
        <n v="170208" u="1"/>
        <n v="914424" u="1"/>
        <n v="209603" u="1"/>
        <n v="98806" u="1"/>
        <n v="20196" u="1"/>
        <n v="52404" u="1"/>
        <n v="45396" u="1"/>
        <n v="54364" u="1"/>
        <n v="328893" u="1"/>
        <n v="2953239" u="1"/>
        <n v="140517" u="1"/>
        <n v="1903581" u="1"/>
        <n v="1031017" u="1"/>
        <n v="677151" u="1"/>
        <n v="104639" u="1"/>
        <n v="68146" u="1"/>
        <n v="2650624" u="1"/>
        <n v="4126345" u="1"/>
        <n v="4050000" u="1"/>
        <n v="107203605" u="1"/>
        <n v="2213535" u="1"/>
        <n v="44953379" u="1"/>
        <n v="527268" u="1"/>
        <n v="6529618" u="1"/>
        <n v="4061870" u="1"/>
        <n v="17948967" u="1"/>
        <n v="9682500" u="1"/>
        <n v="8138670" u="1"/>
        <n v="617283" u="1"/>
        <n v="3422403" u="1"/>
        <n v="4752847" u="1"/>
        <n v="60276" u="1"/>
        <n v="49770" u="1"/>
        <n v="2107420397" u="1"/>
        <n v="18880707" u="1"/>
        <n v="4511931" u="1"/>
        <n v="17098291" u="1"/>
        <n v="41285080" u="1"/>
        <n v="9484615" u="1"/>
        <n v="15461652" u="1"/>
        <n v="1572400" u="1"/>
        <n v="167464706" u="1"/>
        <n v="83239633" u="1"/>
        <n v="35854589" u="1"/>
        <n v="35062653" u="1"/>
        <n v="33048707" u="1"/>
        <n v="50297187" u="1"/>
        <n v="67803602" u="1"/>
        <n v="153092568" u="1"/>
        <n v="37296022" u="1"/>
        <n v="67259795" u="1"/>
        <n v="50407258" u="1"/>
        <n v="1234445" u="1"/>
        <n v="2527217" u="1"/>
        <n v="467" u="1"/>
        <n v="2222973" u="1"/>
        <n v="11489238" u="1"/>
        <n v="72400" u="1"/>
        <n v="125500" u="1"/>
        <n v="1763900" u="1"/>
        <n v="3276800" u="1"/>
        <n v="175100" u="1"/>
        <n v="410970" u="1"/>
        <n v="701100" u="1"/>
        <n v="437439" u="1"/>
        <n v="511894" u="1"/>
        <n v="114500" u="1"/>
        <n v="32900" u="1"/>
        <n v="1339900" u="1"/>
        <n v="629700" u="1"/>
        <n v="1134800" u="1"/>
        <n v="3429" u="1"/>
        <n v="1095" u="1"/>
        <n v="20041" u="1"/>
        <n v="15011" u="1"/>
        <n v="1359" u="1"/>
        <n v="89989" u="1"/>
        <n v="2300" u="1"/>
        <n v="990" u="1"/>
        <n v="2700" u="1"/>
        <n v="5200" u="1"/>
        <n v="3610" u="1"/>
        <n v="2720" u="1"/>
        <n v="20080" u="1"/>
        <n v="760" u="1"/>
        <n v="15826" u="1"/>
        <n v="782335" u="1"/>
        <n v="7958" u="1"/>
        <n v="135621" u="1"/>
        <n v="10149188" u="1"/>
        <n v="2449804" u="1"/>
        <n v="18686" u="1"/>
        <n v="24427872" u="1"/>
        <n v="2140000" u="1"/>
        <n v="1388212" u="1"/>
        <n v="56071" u="1"/>
        <n v="3398483" u="1"/>
        <n v="53128" u="1"/>
        <n v="70072" u="1"/>
        <n v="1301457" u="1"/>
        <n v="556624" u="1"/>
        <n v="425874" u="1"/>
        <n v="37871" u="1"/>
        <n v="36712" u="1"/>
        <n v="29660" u="1"/>
        <n v="923999" u="1"/>
        <n v="66300" u="1"/>
        <n v="926780" u="1"/>
        <n v="41860" u="1"/>
        <n v="100201" u="1"/>
        <n v="76154" u="1"/>
        <n v="124062" u="1"/>
        <n v="140746" u="1"/>
        <n v="150513" u="1"/>
        <n v="35637" u="1"/>
        <n v="11510" u="1"/>
        <n v="22097" u="1"/>
        <n v="4532" u="1"/>
        <n v="1296649" u="1"/>
        <n v="225539710" u="1"/>
        <n v="6044375" u="1"/>
        <n v="20100000" u="1"/>
        <n v="20533103" u="1"/>
        <n v="18263974" u="1"/>
        <n v="12391225" u="1"/>
        <n v="983216" u="1"/>
        <n v="2584719" u="1"/>
        <n v="26300702" u="1"/>
        <n v="18621867" u="1"/>
        <n v="80925" u="1"/>
        <n v="4244" u="1"/>
        <n v="343700" u="1"/>
        <n v="949898" u="1"/>
        <n v="13617200" u="1"/>
        <n v="17538706" u="1"/>
        <n v="931870" u="1"/>
        <n v="2325368" u="1"/>
        <n v="1878678" u="1"/>
        <n v="2300344" u="1"/>
        <n v="2294181" u="1"/>
        <n v="2709554" u="1"/>
        <n v="404753" u="1"/>
        <n v="12262627" u="1"/>
        <n v="5402783" u="1"/>
        <n v="324780" u="1"/>
        <n v="88688" u="1"/>
        <n v="3860774567" u="1"/>
        <n v="3412496778" u="1"/>
        <n v="4933632257" u="1"/>
        <n v="505025" u="1"/>
        <n v="203735" u="1"/>
        <n v="906173028" u="1"/>
        <n v="171412958" u="1"/>
        <n v="82846992" u="1"/>
        <n v="56427757" u="1"/>
        <n v="6480111" u="1"/>
        <n v="4157762" u="1"/>
        <n v="32444234" u="1"/>
        <n v="1137319" u="1"/>
        <n v="5987886" u="1"/>
        <n v="9933210" u="1"/>
        <n v="4709617" u="1"/>
        <n v="31440916" u="1"/>
        <n v="1264693" u="1"/>
        <n v="4939033" u="1"/>
        <n v="4991389" u="1"/>
        <n v="5976590" u="1"/>
        <n v="78158" u="1"/>
        <n v="210107" u="1"/>
        <n v="86571" u="1"/>
        <n v="99031" u="1"/>
        <n v="151518" u="1"/>
        <n v="244583" u="1"/>
        <n v="20070" u="1"/>
        <n v="1027286" u="1"/>
        <n v="308642" u="1"/>
        <n v="52077" u="1"/>
        <n v="282566" u="1"/>
        <n v="75688" u="1"/>
        <n v="45113" u="1"/>
        <n v="950349" u="1"/>
        <n v="47047" u="1"/>
        <n v="330639" u="1"/>
        <n v="142465" u="1"/>
        <n v="657129" u="1"/>
        <n v="1914864" u="1"/>
        <n v="149990" u="1"/>
        <n v="109591" u="1"/>
        <n v="80000000" u="1"/>
        <n v="7867410" u="1"/>
        <n v="7403998" u="1"/>
        <n v="7003900" u="1"/>
        <n v="4800000" u="1"/>
        <n v="237155274" u="1"/>
        <n v="17991260" u="1"/>
        <n v="277175" u="1"/>
        <n v="20639440" u="1"/>
        <n v="21066175" u="1"/>
        <n v="31153376" u="1"/>
        <n v="7666630" u="1"/>
        <n v="584338" u="1"/>
        <n v="4760427" u="1"/>
        <n v="60786" u="1"/>
        <n v="78582" u="1"/>
        <n v="35021" u="1"/>
        <n v="352651425" u="1"/>
        <n v="18877257" u="1"/>
        <n v="4511107" u="1"/>
        <n v="17095167" u="1"/>
        <n v="3130507" u="1"/>
        <n v="5147986383" u="1"/>
        <n v="9482882" u="1"/>
        <n v="15458827" u="1"/>
        <n v="1572112" u="1"/>
        <n v="167434103" u="1"/>
        <n v="83224422" u="1"/>
        <n v="35848037" u="1"/>
        <n v="35056246" u="1"/>
        <n v="33042667" u="1"/>
        <n v="50287996" u="1"/>
        <n v="67791211" u="1"/>
        <n v="37289207" u="1"/>
        <n v="67247504" u="1"/>
        <n v="50398018" u="1"/>
        <n v="4805423" u="1"/>
        <n v="1234219" u="1"/>
        <n v="6642" u="1"/>
        <n v="53166" u="1"/>
        <n v="34531" u="1"/>
        <n v="2526755" u="1"/>
        <n v="2222567" u="1"/>
        <n v="11846484" u="1"/>
        <n v="78700" u="1"/>
        <n v="142500" u="1"/>
        <n v="1719900" u="1"/>
        <n v="3259300" u="1"/>
        <n v="411100" u="1"/>
        <n v="439539" u="1"/>
        <n v="492594" u="1"/>
        <n v="42400" u="1"/>
        <n v="116000" u="1"/>
        <n v="31700" u="1"/>
        <n v="1293100" u="1"/>
        <n v="623300" u="1"/>
        <n v="1149600" u="1"/>
        <n v="3480" u="1"/>
        <n v="1145" u="1"/>
        <n v="282541" u="1"/>
        <n v="14251" u="1"/>
        <n v="4833" u="1"/>
        <n v="1355" u="1"/>
        <n v="90066" u="1"/>
        <n v="2425" u="1"/>
        <n v="13442" u="1"/>
        <n v="20363" u="1"/>
        <n v="770771" u="1"/>
        <n v="136548" u="1"/>
        <n v="2446094" u="1"/>
        <n v="582000" u="1"/>
        <n v="24767232" u="1"/>
        <n v="152233" u="1"/>
        <n v="3378903" u="1"/>
        <n v="52607" u="1"/>
        <n v="70121" u="1"/>
        <n v="1302035" u="1"/>
        <n v="554969" u="1"/>
        <n v="423841" u="1"/>
        <n v="36729" u="1"/>
        <n v="38890" u="1"/>
        <n v="32854" u="1"/>
        <n v="914200" u="1"/>
        <n v="61000" u="1"/>
        <n v="919618" u="1"/>
        <n v="100210" u="1"/>
        <n v="124857" u="1"/>
        <n v="139789" u="1"/>
        <n v="146853" u="1"/>
        <n v="39100" u="1"/>
        <n v="11310" u="1"/>
        <n v="15689" u="1"/>
        <n v="4025" u="1"/>
        <n v="1305486" u="1"/>
        <n v="11308219" u="1"/>
        <n v="228608894" u="1"/>
        <n v="42555561" u="1"/>
        <n v="6945557" u="1"/>
        <n v="8184405" u="1"/>
        <n v="31806986" u="1"/>
        <n v="50120946" u="1"/>
        <n v="6107071" u="1"/>
        <n v="9907489" u="1"/>
        <n v="271955" u="1"/>
        <n v="70043" u="1"/>
        <n v="129271" u="1"/>
        <n v="4990" u="1"/>
        <n v="369400" u="1"/>
        <n v="1006704" u="1"/>
        <n v="13218000" u="1"/>
        <n v="17443100" u="1"/>
        <n v="2325687" u="1"/>
        <n v="2314249" u="1"/>
        <n v="2277362" u="1"/>
        <n v="2644714" u="1"/>
        <n v="441069" u="1"/>
        <n v="12095596" u="1"/>
        <n v="5452483" u="1"/>
        <n v="267888" u="1"/>
        <n v="76692" u="1"/>
        <n v="6357669501" u="1"/>
        <n v="1547260344" u="1"/>
        <n v="4309016826" u="1"/>
        <n v="2089738" u="1"/>
        <n v="205985" u="1"/>
        <n v="52013617" u="1"/>
        <n v="326485265" u="1"/>
        <n v="157979779" u="1"/>
        <n v="24819186" u="1"/>
        <n v="4161026" u="1"/>
        <n v="1812135" u="1"/>
        <n v="26583" u="1"/>
        <n v="5005595" u="1"/>
        <n v="16479991" u="1"/>
        <n v="7556316" u="1"/>
        <n v="6695899" u="1"/>
        <n v="18354900" u="1"/>
        <n v="12216400" u="1"/>
        <n v="22188000" u="1"/>
        <n v="31457916" u="1"/>
        <n v="1263885" u="1"/>
        <n v="2140195" u="1"/>
        <n v="41459167" u="1"/>
        <n v="1791627" u="1"/>
        <n v="9991505" u="1"/>
        <n v="209943" u="1"/>
        <n v="98952" u="1"/>
        <n v="151543" u="1"/>
        <n v="21095" u="1"/>
        <n v="1027311" u="1"/>
        <n v="58653" u="1"/>
        <n v="282591" u="1"/>
        <n v="44764" u="1"/>
        <n v="126799" u="1"/>
        <n v="272635" u="1"/>
        <n v="2953341" u="1"/>
        <n v="151460" u="1"/>
        <n v="657206" u="1"/>
        <n v="1935829" u="1"/>
        <n v="150016" u="1"/>
        <n v="1031029" u="1"/>
        <n v="109668" u="1"/>
        <n v="1195803" u="1"/>
        <n v="1429438" u="1"/>
        <n v="26932296" u="1"/>
        <n v="6944758" u="1"/>
        <n v="2284736" u="1"/>
        <n v="30969801" u="1"/>
        <n v="10079690" u="1"/>
        <n v="29834506" u="1"/>
        <n v="623070" u="1"/>
        <n v="4785683" u="1"/>
        <n v="48057" u="1"/>
        <n v="4153216" u="1"/>
        <n v="29021" u="1"/>
        <n v="240409711" u="1"/>
        <n v="18873849" u="1"/>
        <n v="4510293" u="1"/>
        <n v="17092081" u="1"/>
        <n v="3129942" u="1"/>
        <n v="9481170" u="1"/>
        <n v="15456036" u="1"/>
        <n v="1571829" u="1"/>
        <n v="167403923" u="1"/>
        <n v="83209421" u="1"/>
        <n v="35841575" u="1"/>
        <n v="35049927" u="1"/>
        <n v="33036712" u="1"/>
        <n v="50278932" u="1"/>
        <n v="67778974" u="1"/>
        <n v="37282485" u="1"/>
        <n v="67235383" u="1"/>
        <n v="50388920" u="1"/>
        <n v="4786605" u="1"/>
        <n v="1233996" u="1"/>
        <n v="2526299" u="1"/>
        <n v="2222165" u="1"/>
        <n v="14998567" u="1"/>
        <n v="159600" u="1"/>
        <n v="1703500" u="1"/>
        <n v="3241600" u="1"/>
        <n v="159700" u="1"/>
        <n v="413700" u="1"/>
        <n v="711000" u="1"/>
        <n v="441639" u="1"/>
        <n v="472994" u="1"/>
        <n v="117600" u="1"/>
        <n v="30500" u="1"/>
        <n v="1245800" u="1"/>
        <n v="616800" u="1"/>
        <n v="1164600" u="1"/>
        <n v="3066" u="1"/>
        <n v="894" u="1"/>
        <n v="14051" u="1"/>
        <n v="5289" u="1"/>
        <n v="1483" u="1"/>
        <n v="84082" u="1"/>
        <n v="12988" u="1"/>
        <n v="46533" u="1"/>
        <n v="15570" u="1"/>
        <n v="236370" u="1"/>
        <n v="34850" u="1"/>
        <n v="20413" u="1"/>
        <n v="759080" u="1"/>
        <n v="145510" u="1"/>
        <n v="2450700" u="1"/>
        <n v="24762768" u="1"/>
        <n v="2240000" u="1"/>
        <n v="3331704" u="1"/>
        <n v="52677" u="1"/>
        <n v="1304452" u="1"/>
        <n v="555578" u="1"/>
        <n v="424229" u="1"/>
        <n v="70684" u="1"/>
        <n v="36080" u="1"/>
        <n v="100861" u="1"/>
        <n v="79904" u="1"/>
        <n v="125657" u="1"/>
        <n v="143150" u="1"/>
        <n v="14620" u="1"/>
        <n v="3907" u="1"/>
        <n v="922839" u="1"/>
        <n v="15997714" u="1"/>
        <n v="225668608" u="1"/>
        <n v="49407352" u="1"/>
        <n v="44956163" u="1"/>
        <n v="50146417" u="1"/>
        <n v="9911660" u="1"/>
        <n v="1668204" u="1"/>
        <n v="48277" u="1"/>
        <n v="1388" u="1"/>
        <n v="7532" u="1"/>
        <n v="1064078" u="1"/>
        <n v="13108100" u="1"/>
        <n v="2348436" u="1"/>
        <n v="1945128" u="1"/>
        <n v="2328249" u="1"/>
        <n v="2579117" u="1"/>
        <n v="5502683" u="1"/>
        <n v="258400" u="1"/>
        <n v="79913" u="1"/>
        <n v="6357695195" u="1"/>
        <n v="1412366296" u="1"/>
        <n v="4462758390" u="1"/>
        <n v="168709" u="1"/>
        <n v="281833332" u="1"/>
        <n v="28779850" u="1"/>
        <n v="126184927" u="1"/>
        <n v="25757018" u="1"/>
        <n v="8563496" u="1"/>
        <n v="8495133" u="1"/>
        <n v="6819109" u="1"/>
        <n v="3984712" u="1"/>
        <n v="34201586" u="1"/>
        <n v="3118280" u="1"/>
        <n v="6197272" u="1"/>
        <n v="19323734" u="1"/>
        <n v="817870" u="1"/>
        <n v="673978" u="1"/>
        <n v="1551367" u="1"/>
        <n v="30458128" u="1"/>
        <n v="3902564" u="1"/>
        <n v="9012357" u="1"/>
        <n v="209448" u="1"/>
        <n v="98662" u="1"/>
        <n v="138232" u="1"/>
        <n v="91333" u="1"/>
        <n v="1008620" u="1"/>
        <n v="132388" u="1"/>
        <n v="29598" u="1"/>
        <n v="277380" u="1"/>
        <n v="90090" u="1"/>
        <n v="377086" u="1"/>
        <n v="2887913" u="1"/>
        <n v="153794" u="1"/>
        <n v="648424" u="1"/>
        <n v="147881" u="1"/>
        <n v="107351" u="1"/>
        <n v="13019360" u="1"/>
        <n v="24780595" u="1"/>
        <n v="13195455" u="1"/>
        <n v="21043888" u="1"/>
        <n v="15697911" u="1"/>
        <n v="15337394" u="1"/>
        <n v="10907424" u="1"/>
        <n v="3444716" u="1"/>
        <n v="632318" u="1"/>
        <n v="4756658" u="1"/>
        <n v="73219" u="1"/>
        <n v="25092" u="1"/>
        <n v="233101566" u="1"/>
        <n v="18863647" u="1"/>
        <n v="4507855" u="1"/>
        <n v="17082842" u="1"/>
        <n v="3128250" u="1"/>
        <n v="9476045" u="1"/>
        <n v="15447681" u="1"/>
        <n v="1570982" u="1"/>
        <n v="167313712" u="1"/>
        <n v="83164581" u="1"/>
        <n v="35822261" u="1"/>
        <n v="35031039" u="1"/>
        <n v="33018909" u="1"/>
        <n v="50251837" u="1"/>
        <n v="67742336" u="1"/>
        <n v="37262395" u="1"/>
        <n v="67199151" u="1"/>
        <n v="50361683" u="1"/>
        <n v="1233329" u="1"/>
        <n v="2524933" u="1"/>
        <n v="2220964" u="1"/>
        <n v="13052249" u="1"/>
        <n v="181328" u="1"/>
        <n v="1641300" u="1"/>
        <n v="3212671" u="1"/>
        <n v="144900" u="1"/>
        <n v="423300" u="1"/>
        <n v="721183" u="1"/>
        <n v="442755" u="1"/>
        <n v="29777" u="1"/>
        <n v="973808" u="1"/>
        <n v="609555" u="1"/>
        <n v="1191481" u="1"/>
        <n v="895" u="1"/>
        <n v="279641" u="1"/>
        <n v="13527" u="1"/>
        <n v="4860" u="1"/>
        <n v="83986" u="1"/>
        <n v="2589" u="1"/>
        <n v="17375" u="1"/>
        <n v="757151" u="1"/>
        <n v="125571" u="1"/>
        <n v="2447788" u="1"/>
        <n v="6186" u="1"/>
        <n v="24749424" u="1"/>
        <n v="4085000" u="1"/>
        <n v="55121" u="1"/>
        <n v="3393981" u="1"/>
        <n v="63045" u="1"/>
        <n v="70254" u="1"/>
        <n v="1299173" u="1"/>
        <n v="540511" u="1"/>
        <n v="413058" u="1"/>
        <n v="50791" u="1"/>
        <n v="62592" u="1"/>
        <n v="45516" u="1"/>
        <n v="102160" u="1"/>
        <n v="84626" u="1"/>
        <n v="125948" u="1"/>
        <n v="143129" u="1"/>
        <n v="94834" u="1"/>
        <n v="492937" u="1"/>
        <n v="7831" u="1"/>
        <n v="2862" u="1"/>
        <n v="1264595" u="1"/>
        <n v="14751815" u="1"/>
        <n v="15864943" u="1"/>
        <n v="2200559" u="1"/>
        <n v="18161497" u="1"/>
        <n v="44964568" u="1"/>
        <n v="15785828" u="1"/>
        <n v="9911508" u="1"/>
        <n v="24055821" u="1"/>
        <n v="357691" u="1"/>
        <n v="88401" u="1"/>
        <n v="403000" u="1"/>
        <n v="6099" u="1"/>
        <n v="1169652" u="1"/>
        <n v="12765889" u="1"/>
        <n v="2379476" u="1"/>
        <n v="2146206" u="1"/>
        <n v="2333762" u="1"/>
        <n v="2258110" u="1"/>
        <n v="2578817" u="1"/>
        <n v="2041864" u="1"/>
        <n v="457606" u="1"/>
        <n v="602600" u="1"/>
        <n v="11746728" u="1"/>
        <n v="5631094" u="1"/>
        <n v="168438" u="1"/>
        <n v="53431" u="1"/>
        <n v="6357772118" u="1"/>
        <n v="1412683044" u="1"/>
        <n v="4455536130" u="1"/>
        <n v="206885" u="1"/>
        <n v="298310055" u="1"/>
        <n v="27921435" u="1"/>
        <n v="22701510" u="1"/>
        <n v="7537480" u="1"/>
        <n v="18464872" u="1"/>
        <n v="6797150" u="1"/>
        <n v="1232228" u="1"/>
        <n v="12545493" u="1"/>
        <n v="21139162" u="1"/>
        <n v="13361673" u="1"/>
        <n v="1260846" u="1"/>
        <n v="9028063" u="1"/>
        <n v="10414895" u="1"/>
        <n v="210013" u="1"/>
        <n v="98927" u="1"/>
        <n v="7495" u="1"/>
        <n v="131270" u="1"/>
        <n v="94750" u="1"/>
        <n v="11818" u="1"/>
        <n v="159434" u="1"/>
        <n v="3151" u="1"/>
        <n v="88655" u="1"/>
        <n v="138454" u="1"/>
        <n v="429992" u="1"/>
        <n v="2833254" u="1"/>
        <n v="153845" u="1"/>
        <n v="1934358" u="1"/>
        <n v="1034073" u="1"/>
        <n v="677267" u="1"/>
        <n v="2920595" u="1"/>
        <n v="228775500" u="1"/>
        <n v="20837916" u="1"/>
        <n v="29715350" u="1"/>
        <n v="16492546" u="1"/>
        <n v="17468063" u="1"/>
        <n v="9257938" u="1"/>
        <n v="9415188" u="1"/>
        <n v="449503" u="1"/>
        <n v="2246784" u="1"/>
        <n v="4798733" u="1"/>
        <n v="52130" u="1"/>
        <n v="19423" u="1"/>
        <n v="225626376" u="1"/>
        <n v="18860247" u="1"/>
        <n v="4507042" u="1"/>
        <n v="17079762" u="1"/>
        <n v="3127686" u="1"/>
        <n v="9474337" u="1"/>
        <n v="15444897" u="1"/>
        <n v="845" u="1"/>
        <n v="1570699" u="1"/>
        <n v="1570700" u="1"/>
        <n v="167283648" u="1"/>
        <n v="83149637" u="1"/>
        <n v="35815824" u="1"/>
        <n v="35024744" u="1"/>
        <n v="33012976" u="1"/>
        <n v="50242807" u="1"/>
        <n v="67730126" u="1"/>
        <n v="37255699" u="1"/>
        <n v="67187076" u="1"/>
        <n v="50352605" u="1"/>
        <n v="4786153" u="1"/>
        <n v="1233107" u="1"/>
        <n v="100254" u="1"/>
        <n v="2524478" u="1"/>
        <n v="60517" u="1"/>
        <n v="2220564" u="1"/>
        <n v="10874200" u="1"/>
        <n v="193348" u="1"/>
        <n v="1579100" u="1"/>
        <n v="433000" u="1"/>
        <n v="731383" u="1"/>
        <n v="444755" u="1"/>
        <n v="464900" u="1"/>
        <n v="918161" u="1"/>
        <n v="606274" u="1"/>
        <n v="1218381" u="1"/>
        <n v="3142" u="1"/>
        <n v="896" u="1"/>
        <n v="275811" u="1"/>
        <n v="149005" u="1"/>
        <n v="27931" u="1"/>
        <n v="29731" u="1"/>
        <n v="19806" u="1"/>
        <n v="18085" u="1"/>
        <n v="85810" u="1"/>
        <n v="82771" u="1"/>
        <n v="4951" u="1"/>
        <n v="13604" u="1"/>
        <n v="4878" u="1"/>
        <n v="1368" u="1"/>
        <n v="84139" u="1"/>
        <n v="5580" u="1"/>
        <n v="3100" u="1"/>
        <n v="5930" u="1"/>
        <n v="380" u="1"/>
        <n v="2170" u="1"/>
        <n v="13100" u="1"/>
        <n v="21900" u="1"/>
        <n v="5300" u="1"/>
        <n v="19800" u="1"/>
        <n v="2733" u="1"/>
        <n v="12706" u="1"/>
        <n v="29853" u="1"/>
        <n v="17020" u="1"/>
        <n v="23830" u="1"/>
        <n v="620" u="1"/>
        <n v="20" u="1"/>
        <n v="262" u="1"/>
        <n v="206" u="1"/>
        <n v="133" u="1"/>
        <n v="16700" u="1"/>
        <n v="17308" u="1"/>
        <n v="757253" u="1"/>
        <n v="121515" u="1"/>
        <n v="2467472" u="1"/>
        <n v="826" u="1"/>
        <n v="24744977" u="1"/>
        <n v="47120545" u="1"/>
        <n v="92500" u="1"/>
        <n v="166600" u="1"/>
        <n v="169743" u="1"/>
        <n v="205800" u="1"/>
        <n v="212993" u="1"/>
        <n v="663200" u="1"/>
        <n v="620414" u="1"/>
        <n v="69728" u="1"/>
        <n v="1294124" u="1"/>
        <n v="535756" u="1"/>
        <n v="408279" u="1"/>
        <n v="62172" u="1"/>
        <n v="49660" u="1"/>
        <n v="103461" u="1"/>
        <n v="89354" u="1"/>
        <n v="126901" u="1"/>
        <n v="141226" u="1"/>
        <n v="94772" u="1"/>
        <n v="490158" u="1"/>
        <n v="6780" u="1"/>
        <n v="2960" u="1"/>
        <n v="1215583" u="1"/>
        <n v="156373600" u="1"/>
        <n v="226078518" u="1"/>
        <n v="19902796" u="1"/>
        <n v="44921301" u="1"/>
        <n v="9915965" u="1"/>
        <n v="67684172" u="1"/>
        <n v="266203250" u="1"/>
        <n v="73273129" u="1"/>
        <n v="50703" u="1"/>
        <n v="5583" u="1"/>
        <n v="1216024" u="1"/>
        <n v="12423500" u="1"/>
        <n v="2410575" u="1"/>
        <n v="2347378" u="1"/>
        <n v="2351809" u="1"/>
        <n v="2257962" u="1"/>
        <n v="2551874" u="1"/>
        <n v="2039799" u="1"/>
        <n v="466006" u="1"/>
        <n v="11624093" u="1"/>
        <n v="5759583" u="1"/>
        <n v="154520" u="1"/>
        <n v="71264" u="1"/>
        <n v="6357797754" u="1"/>
        <n v="1412788608" u="1"/>
        <n v="4480760927" u="1"/>
        <n v="2089763" u="1"/>
        <n v="207035" u="1"/>
        <n v="127400000" u="1"/>
        <n v="282738497" u="1"/>
        <n v="153948233" u="1"/>
        <n v="309023" u="1"/>
        <n v="6532661" u="1"/>
        <n v="25997912" u="1"/>
        <n v="11300000" u="1"/>
        <n v="12532067" u="1"/>
        <n v="1858805" u="1"/>
        <n v="1242856" u="1"/>
        <n v="10907336" u="1"/>
        <n v="841102" u="1"/>
        <n v="23674250" u="1"/>
        <n v="7666812" u="1"/>
        <n v="31593916" u="1"/>
        <n v="1296887" u="1"/>
        <n v="72794400" u="1"/>
        <n v="5996396" u="1"/>
        <n v="6227350" u="1"/>
        <n v="357449" u="1"/>
        <n v="16846" u="1"/>
        <n v="98117" u="1"/>
        <n v="138334" u="1"/>
        <n v="95135" u="1"/>
        <n v="1008722" u="1"/>
        <n v="160023" u="1"/>
        <n v="277482" u="1"/>
        <n v="89187" u="1"/>
        <n v="612807" u="1"/>
        <n v="81792" u="1"/>
        <n v="2833305" u="1"/>
        <n v="176663" u="1"/>
        <n v="648449" u="1"/>
        <n v="1906741" u="1"/>
        <n v="147932" u="1"/>
        <n v="1033546" u="1"/>
        <n v="107376" u="1"/>
        <n v="662127" u="1"/>
        <n v="164822923" u="1"/>
        <n v="6663526" u="1"/>
        <n v="136030661" u="1"/>
        <n v="13248509" u="1"/>
        <n v="9385768" u="1"/>
        <n v="24960954" u="1"/>
        <n v="10400249" u="1"/>
        <n v="3439294" u="1"/>
        <n v="495155" u="1"/>
        <n v="3893087" u="1"/>
        <n v="885951" u="1"/>
        <n v="50356" u="1"/>
        <n v="30630" u="1"/>
        <n v="213139877" u="1"/>
        <n v="18856847" u="1"/>
        <n v="4506230" u="1"/>
        <n v="17076684" u="1"/>
        <n v="3127122" u="1"/>
        <n v="9472629" u="1"/>
        <n v="15442113" u="1"/>
        <n v="1570418" u="1"/>
        <n v="167253635" u="1"/>
        <n v="83134719" u="1"/>
        <n v="35809398" u="1"/>
        <n v="35018461" u="1"/>
        <n v="33007053" u="1"/>
        <n v="50233793" u="1"/>
        <n v="67717918" u="1"/>
        <n v="37249015" u="1"/>
        <n v="67175022" u="1"/>
        <n v="50343543" u="1"/>
        <n v="1232885" u="1"/>
        <n v="2524023" u="1"/>
        <n v="2220164" u="1"/>
        <n v="10046397" u="1"/>
        <n v="195722" u="1"/>
        <n v="1517800" u="1"/>
        <n v="3198371" u="1"/>
        <n v="741483" u="1"/>
        <n v="445868" u="1"/>
        <n v="448400" u="1"/>
        <n v="77144" u="1"/>
        <n v="29377" u="1"/>
        <n v="912500" u="1"/>
        <n v="601074" u="1"/>
        <n v="1244881" u="1"/>
        <n v="2813" u="1"/>
        <n v="274311" u="1"/>
        <n v="4588" u="1"/>
        <n v="2723" u="1"/>
        <n v="17353" u="1"/>
        <n v="121367" u="1"/>
        <n v="2459660" u="1"/>
        <n v="24740537" u="1"/>
        <n v="3345999" u="1"/>
        <n v="1356511" u="1"/>
        <n v="59167" u="1"/>
        <n v="69912" u="1"/>
        <n v="1297531" u="1"/>
        <n v="537167" u="1"/>
        <n v="409354" u="1"/>
        <n v="62336" u="1"/>
        <n v="50380" u="1"/>
        <n v="94004" u="1"/>
        <n v="126999" u="1"/>
        <n v="136542" u="1"/>
        <n v="94502" u="1"/>
        <n v="490043" u="1"/>
        <n v="2920" u="1"/>
        <n v="2948" u="1"/>
        <n v="1235705" u="1"/>
        <n v="210801156" u="1"/>
        <n v="180299894" u="1"/>
        <n v="18017704" u="1"/>
        <n v="5498745" u="1"/>
        <n v="44929717" u="1"/>
        <n v="18595484" u="1"/>
        <n v="9918123" u="1"/>
        <n v="103986" u="1"/>
        <n v="7256" u="1"/>
        <n v="1224078" u="1"/>
        <n v="12299000" u="1"/>
        <n v="2414728" u="1"/>
        <n v="2353657" u="1"/>
        <n v="2248462" u="1"/>
        <n v="2485558" u="1"/>
        <n v="386769" u="1"/>
        <n v="2030871" u="1"/>
        <n v="474306" u="1"/>
        <n v="598800" u="1"/>
        <n v="11619008" u="1"/>
        <n v="5790083" u="1"/>
        <n v="103380" u="1"/>
        <n v="65101" u="1"/>
        <n v="6357823385" u="1"/>
        <n v="1412893988" u="1"/>
        <n v="4486340180" u="1"/>
        <n v="206535" u="1"/>
        <n v="290473546" u="1"/>
        <n v="169511253" u="1"/>
        <n v="142824346" u="1"/>
        <n v="98727962" u="1"/>
        <n v="2277334" u="1"/>
        <n v="1822437" u="1"/>
        <n v="2384783" u="1"/>
        <n v="31252920" u="1"/>
        <n v="11866083" u="1"/>
        <n v="443548" u="1"/>
        <n v="17503437" u="1"/>
        <n v="16725011" u="1"/>
        <n v="31619416" u="1"/>
        <n v="1319055" u="1"/>
        <n v="11085350" u="1"/>
        <n v="2960429" u="1"/>
        <n v="5924104" u="1"/>
        <n v="4075622" u="1"/>
        <n v="363019" u="1"/>
        <n v="99643" u="1"/>
        <n v="90488" u="1"/>
        <n v="153875" u="1"/>
        <n v="86752" u="1"/>
        <n v="714790" u="1"/>
        <n v="118719" u="1"/>
        <n v="567155" u="1"/>
        <n v="176733" u="1"/>
        <n v="640840" u="1"/>
        <n v="3970" u="1"/>
        <n v="1937989" u="1"/>
        <n v="1735" u="1"/>
        <n v="1018943" u="1"/>
        <n v="106010" u="1"/>
        <n v="905" u="1"/>
        <n v="672393" u="1"/>
        <n v="969040" u="1"/>
        <n v="166730750" u="1"/>
        <n v="356037" u="1"/>
        <n v="18200000" u="1"/>
        <n v="3185197" u="1"/>
        <n v="141488438" u="1"/>
        <n v="6619570" u="1"/>
        <n v="25272443" u="1"/>
        <n v="391967" u="1"/>
        <n v="14084818" u="1"/>
        <n v="2263576" u="1"/>
        <n v="4605426" u="1"/>
        <n v="69652" u="1"/>
        <n v="195574631" u="1"/>
        <n v="18853448" u="1"/>
        <n v="4505417" u="1"/>
        <n v="17073606" u="1"/>
        <n v="3126559" u="1"/>
        <n v="9470922" u="1"/>
        <n v="15439330" u="1"/>
        <n v="1570135" u="1"/>
        <n v="1570136" u="1"/>
        <n v="167223582" u="1"/>
        <n v="83119780" u="1"/>
        <n v="35802963" u="1"/>
        <n v="35012168" u="1"/>
        <n v="33001122" u="1"/>
        <n v="50224767" u="1"/>
        <n v="67705711" u="1"/>
        <n v="37242322" u="1"/>
        <n v="67162951" u="1"/>
        <n v="50334469" u="1"/>
        <n v="1232662" u="1"/>
        <n v="2692425" u="1"/>
        <n v="2219763" u="1"/>
        <n v="11515731" u="1"/>
        <n v="207822" u="1"/>
        <n v="1455800" u="1"/>
        <n v="3183971" u="1"/>
        <n v="751683" u="1"/>
        <n v="446943" u="1"/>
        <n v="431700" u="1"/>
        <n v="83300" u="1"/>
        <n v="28977" u="1"/>
        <n v="595774" u="1"/>
        <n v="1271681" u="1"/>
        <n v="1952" u="1"/>
        <n v="271811" u="1"/>
        <n v="12299" u="1"/>
        <n v="4865" u="1"/>
        <n v="1445" u="1"/>
        <n v="70177" u="1"/>
        <n v="3872" u="1"/>
        <n v="17311" u="1"/>
        <n v="755395" u="1"/>
        <n v="138365" u="1"/>
        <n v="2432332" u="1"/>
        <n v="24736092" u="1"/>
        <n v="46217" u="1"/>
        <n v="46996767" u="1"/>
        <n v="619183" u="1"/>
        <n v="69777" u="1"/>
        <n v="1294308" u="1"/>
        <n v="533210" u="1"/>
        <n v="402164" u="1"/>
        <n v="56662" u="1"/>
        <n v="3228" u="1"/>
        <n v="1235530" u="1"/>
        <n v="168572277" u="1"/>
        <n v="106301386" u="1"/>
        <n v="36704411" u="1"/>
        <n v="44644724" u="1"/>
        <n v="45282209" u="1"/>
        <n v="34413786" u="1"/>
        <n v="26385140" u="1"/>
        <n v="237467" u="1"/>
        <n v="403500" u="1"/>
        <n v="7126" u="1"/>
        <n v="1367856" u="1"/>
        <n v="12173300" u="1"/>
        <n v="2431275" u="1"/>
        <n v="2482828" u="1"/>
        <n v="2358901" u="1"/>
        <n v="2238862" u="1"/>
        <n v="2418558" u="1"/>
        <n v="2016471" u="1"/>
        <n v="482706" u="1"/>
        <n v="598600" u="1"/>
        <n v="11460208" u="1"/>
        <n v="5820883" u="1"/>
        <n v="51680" u="1"/>
        <n v="75704" u="1"/>
        <n v="6357680157" u="1"/>
        <n v="1412999513" u="1"/>
        <n v="4485747668" u="1"/>
        <n v="169709" u="1"/>
        <n v="307161970" u="1"/>
        <n v="171967488" u="1"/>
        <n v="4189545" u="1"/>
        <n v="11577142" u="1"/>
        <n v="10017154" u="1"/>
        <n v="6986721" u="1"/>
        <n v="17545696" u="1"/>
        <n v="10925256" u="1"/>
        <n v="544073" u="1"/>
        <n v="823132" u="1"/>
        <n v="10004571" u="1"/>
        <n v="7038130" u="1"/>
        <n v="370343" u="1"/>
        <n v="99654" u="1"/>
        <n v="129946" u="1"/>
        <n v="95912" u="1"/>
        <n v="1000400" u="1"/>
        <n v="163144" u="1"/>
        <n v="275128" u="1"/>
        <n v="91986" u="1"/>
        <n v="412873" u="1"/>
        <n v="287477" u="1"/>
        <n v="189186" u="1"/>
        <n v="636184" u="1"/>
        <n v="11907" u="1"/>
        <n v="1938116" u="1"/>
        <n v="146975" u="1"/>
        <n v="5196" u="1"/>
        <n v="104872" u="1"/>
        <n v="2365" u="1"/>
        <n v="2007000" u="1"/>
        <n v="9581961" u="1"/>
        <n v="10629000" u="1"/>
        <n v="225541" u="1"/>
        <n v="11172000" u="1"/>
        <n v="290786088" u="1"/>
        <n v="3619635" u="1"/>
        <n v="10119847" u="1"/>
        <n v="25031588" u="1"/>
        <n v="2811249" u="1"/>
        <n v="20553269" u="1"/>
        <n v="10740056" u="1"/>
        <n v="3866776" u="1"/>
        <n v="41263" u="1"/>
        <n v="56154" u="1"/>
        <n v="36747" u="1"/>
        <n v="182191916" u="1"/>
        <n v="18850050" u="1"/>
        <n v="4504605" u="1"/>
        <n v="17070528" u="1"/>
        <n v="3125995" u="1"/>
        <n v="9469215" u="1"/>
        <n v="15436547" u="1"/>
        <n v="813" u="1"/>
        <n v="1569853" u="1"/>
        <n v="1569854" u="1"/>
        <n v="167193533" u="1"/>
        <n v="83104845" u="1"/>
        <n v="35796530" u="1"/>
        <n v="35005877" u="1"/>
        <n v="32995192" u="1"/>
        <n v="50215742" u="1"/>
        <n v="67693507" u="1"/>
        <n v="37235630" u="1"/>
        <n v="67150883" u="1"/>
        <n v="50325396" u="1"/>
        <n v="4765266" u="1"/>
        <n v="1232440" u="1"/>
        <n v="3340669" u="1"/>
        <n v="2219363" u="1"/>
        <n v="11525210" u="1"/>
        <n v="208916" u="1"/>
        <n v="1435700" u="1"/>
        <n v="3172418" u="1"/>
        <n v="441600" u="1"/>
        <n v="448543" u="1"/>
        <n v="415100" u="1"/>
        <n v="87900" u="1"/>
        <n v="28577" u="1"/>
        <n v="813900" u="1"/>
        <n v="590474" u="1"/>
        <n v="856" u="1"/>
        <n v="269991" u="1"/>
        <n v="12027" u="1"/>
        <n v="426646" u="1"/>
        <n v="126742" u="1"/>
        <n v="61149" u="1"/>
        <n v="364055" u="1"/>
        <n v="13106" u="1"/>
        <n v="17320" u="1"/>
        <n v="748824" u="1"/>
        <n v="12461796" u="1"/>
        <n v="2426830" u="1"/>
        <n v="24731647" u="1"/>
        <n v="46737" u="1"/>
        <n v="47948770" u="1"/>
        <n v="631619" u="1"/>
        <n v="69778" u="1"/>
        <n v="1305460" u="1"/>
        <n v="532526" u="1"/>
        <n v="401172" u="1"/>
        <n v="55894" u="1"/>
        <n v="50623" u="1"/>
        <n v="104200" u="1"/>
        <n v="127600" u="1"/>
        <n v="133400" u="1"/>
        <n v="93700" u="1"/>
        <n v="487055" u="1"/>
        <n v="283093" u="1"/>
        <n v="1126517" u="1"/>
        <n v="42492323" u="1"/>
        <n v="33650000" u="1"/>
        <n v="226220826" u="1"/>
        <n v="12988779" u="1"/>
        <n v="12585296" u="1"/>
        <n v="14157197" u="1"/>
        <n v="28928208" u="1"/>
        <n v="2912829" u="1"/>
        <n v="16309961" u="1"/>
        <n v="9922399" u="1"/>
        <n v="31084936" u="1"/>
        <n v="17743" u="1"/>
        <n v="479284" u="1"/>
        <n v="1372878" u="1"/>
        <n v="12047600" u="1"/>
        <n v="2451936" u="1"/>
        <n v="2369700" u="1"/>
        <n v="2229262" u="1"/>
        <n v="2351500" u="1"/>
        <n v="2002073" u="1"/>
        <n v="491106" u="1"/>
        <n v="595700" u="1"/>
        <n v="11301396" u="1"/>
        <n v="6548289" u="1"/>
        <n v="6357057081" u="1"/>
        <n v="1413105018" u="1"/>
        <n v="4519691950" u="1"/>
        <n v="2089743" u="1"/>
        <n v="171389" u="1"/>
        <n v="3828000" u="1"/>
        <n v="286590924" u="1"/>
        <n v="16094279" u="1"/>
        <n v="172006572" u="1"/>
        <n v="8936621" u="1"/>
        <n v="6262172" u="1"/>
        <n v="938102" u="1"/>
        <n v="29535445" u="1"/>
        <n v="12448054" u="1"/>
        <n v="29670153" u="1"/>
        <n v="5170487" u="1"/>
        <n v="7304832" u="1"/>
        <n v="19366006" u="1"/>
        <n v="31752416" u="1"/>
        <n v="1254560" u="1"/>
        <n v="1672000" u="1"/>
        <n v="10068391" u="1"/>
        <n v="5976252" u="1"/>
        <n v="367365" u="1"/>
        <n v="14276" u="1"/>
        <n v="98852" u="1"/>
        <n v="91901" u="1"/>
        <n v="8408092" u="1"/>
        <n v="944462" u="1"/>
        <n v="14301187" u="1"/>
        <n v="259490" u="1"/>
        <n v="8063319" u="1"/>
        <n v="60549032" u="1"/>
        <n v="2822269" u="1"/>
        <n v="17871309" u="1"/>
        <n v="2061771" u="1"/>
        <n v="145328" u="1"/>
        <n v="1059099" u="1"/>
        <n v="695049" u="1"/>
        <n v="4998386" u="1"/>
        <n v="33279" u="1"/>
        <n v="300503406" u="1"/>
        <n v="24740173" u="1"/>
        <n v="24813169" u="1"/>
        <n v="44640" u="1"/>
        <n v="25071460" u="1"/>
        <n v="5662767" u="1"/>
        <n v="376333" u="1"/>
        <n v="2166790" u="1"/>
        <n v="105943" u="1"/>
        <n v="4517361" u="1"/>
        <n v="313320" u="1"/>
        <n v="56116" u="1"/>
        <n v="36722" u="1"/>
        <n v="168507726" u="1"/>
        <n v="18839845" u="1"/>
        <n v="4502167" u="1"/>
        <n v="17061287" u="1"/>
        <n v="3124303" u="1"/>
        <n v="9464088" u="1"/>
        <n v="15428190" u="1"/>
        <n v="1569006" u="1"/>
        <n v="167103297" u="1"/>
        <n v="83059992" u="1"/>
        <n v="35777210" u="1"/>
        <n v="34986984" u="1"/>
        <n v="32977384" u="1"/>
        <n v="50188640" u="1"/>
        <n v="67656860" u="1"/>
        <n v="37215533" u="1"/>
        <n v="67114641" u="1"/>
        <n v="50298151" u="1"/>
        <n v="4765291" u="1"/>
        <n v="1231773" u="1"/>
        <n v="3338861" u="1"/>
        <n v="2218162" u="1"/>
        <n v="11933981" u="1"/>
        <n v="12078" u="1"/>
        <n v="4581" u="1"/>
        <n v="1361" u="1"/>
        <n v="61302" u="1"/>
        <n v="3909" u="1"/>
        <n v="13208" u="1"/>
        <n v="17309" u="1"/>
        <n v="749105" u="1"/>
        <n v="133827" u="1"/>
        <n v="2430582" u="1"/>
        <n v="24718299" u="1"/>
        <n v="44445710" u="1"/>
        <n v="618922" u="1"/>
        <n v="69672" u="1"/>
        <n v="1304371" u="1"/>
        <n v="532068" u="1"/>
        <n v="400784" u="1"/>
        <n v="55771" u="1"/>
        <n v="3209" u="1"/>
        <n v="1113072" u="1"/>
        <n v="226070085" u="1"/>
        <n v="31428540" u="1"/>
        <n v="18670785" u="1"/>
        <n v="22693493" u="1"/>
        <n v="58120041" u="1"/>
        <n v="9923877" u="1"/>
        <n v="17750" u="1"/>
        <n v="1413" u="1"/>
        <n v="5147" u="1"/>
        <n v="70404" u="1"/>
        <n v="6357134464" u="1"/>
        <n v="1413421857" u="1"/>
        <n v="4519054887" u="1"/>
        <n v="194586876" u="1"/>
        <n v="171875211" u="1"/>
        <n v="5082392" u="1"/>
        <n v="278784" u="1"/>
        <n v="35000000" u="1"/>
        <n v="17537629" u="1"/>
        <n v="5237199" u="1"/>
        <n v="2744949" u="1"/>
        <n v="1242601" u="1"/>
        <n v="5002611" u="1"/>
        <n v="11265430" u="1"/>
        <n v="368794" u="1"/>
        <n v="99237" u="1"/>
        <n v="90111" u="1"/>
        <n v="152234" u="1"/>
        <n v="86178" u="1"/>
        <n v="685977" u="1"/>
        <n v="12478" u="1"/>
        <n v="2822422" u="1"/>
        <n v="191921" u="1"/>
        <n v="780406" u="1"/>
        <n v="1473029" u="1"/>
        <n v="18755723" u="1"/>
        <n v="2341818" u="1"/>
        <n v="12500000" u="1"/>
        <n v="280407" u="1"/>
        <n v="9354600" u="1"/>
        <n v="50939583" u="1"/>
        <n v="8564173" u="1"/>
        <n v="17558012" u="1"/>
        <n v="271801" u="1"/>
        <n v="498932" u="1"/>
        <n v="2787460" u="1"/>
        <n v="1065931" u="1"/>
        <n v="3873047" u="1"/>
        <n v="941894" u="1"/>
        <n v="41270" u="1"/>
        <n v="4111039" u="1"/>
        <n v="29332" u="1"/>
        <n v="140631810" u="1"/>
        <n v="18836449" u="1"/>
        <n v="4501355" u="1"/>
        <n v="17058211" u="1"/>
        <n v="3123740" u="1"/>
        <n v="9462382" u="1"/>
        <n v="15425409" u="1"/>
        <n v="1568725" u="1"/>
        <n v="167073317" u="1"/>
        <n v="83045090" u="1"/>
        <n v="35770791" u="1"/>
        <n v="34980707" u="1"/>
        <n v="32971467" u="1"/>
        <n v="50179636" u="1"/>
        <n v="67644665" u="1"/>
        <n v="37208856" u="1"/>
        <n v="67102600" u="1"/>
        <n v="50289099" u="1"/>
        <n v="4765281" u="1"/>
        <n v="1231551" u="1"/>
        <n v="97707" u="1"/>
        <n v="3338259" u="1"/>
        <n v="60411" u="1"/>
        <n v="2217762" u="1"/>
        <n v="12020598" u="1"/>
        <n v="210879" u="1"/>
        <n v="445041" u="1"/>
        <n v="400949" u="1"/>
        <n v="94000" u="1"/>
        <n v="724426" u="1"/>
        <n v="583574" u="1"/>
        <n v="1281024" u="1"/>
        <n v="893" u="1"/>
        <n v="256656" u="1"/>
        <n v="142880" u="1"/>
        <n v="26761" u="1"/>
        <n v="29096" u="1"/>
        <n v="18981" u="1"/>
        <n v="17330" u="1"/>
        <n v="82275" u="1"/>
        <n v="79361" u="1"/>
        <n v="4746" u="1"/>
        <n v="11825" u="1"/>
        <n v="4549" u="1"/>
        <n v="1351" u="1"/>
        <n v="11000" u="1"/>
        <n v="5019" u="1"/>
        <n v="12919" u="1"/>
        <n v="22261" u="1"/>
        <n v="100059" u="1"/>
        <n v="24713864" u="1"/>
        <n v="55436" u="1"/>
        <n v="4686059" u="1"/>
        <n v="64712" u="1"/>
        <n v="69188" u="1"/>
        <n v="1297568" u="1"/>
        <n v="527134" u="1"/>
        <n v="392933" u="1"/>
        <n v="53502" u="1"/>
        <n v="51022" u="1"/>
        <n v="21903" u="1"/>
        <n v="100336" u="1"/>
        <n v="128270" u="1"/>
        <n v="128024" u="1"/>
        <n v="91762" u="1"/>
        <n v="25522" u="1"/>
        <n v="26545" u="1"/>
        <n v="3331" u="1"/>
        <n v="790108" u="1"/>
        <n v="228823003" u="1"/>
        <n v="263563" u="1"/>
        <n v="774118" u="1"/>
        <n v="15963370" u="1"/>
        <n v="49490840" u="1"/>
        <n v="8122524" u="1"/>
        <n v="51820569" u="1"/>
        <n v="2993092" u="1"/>
        <n v="9916511" u="1"/>
        <n v="460976" u="1"/>
        <n v="1753800" u="1"/>
        <n v="48046" u="1"/>
        <n v="4309" u="1"/>
        <n v="1388710" u="1"/>
        <n v="11899730" u="1"/>
        <n v="2464295" u="1"/>
        <n v="484471" u="1"/>
        <n v="2595096" u="1"/>
        <n v="2384330" u="1"/>
        <n v="2256257" u="1"/>
        <n v="1967611" u="1"/>
        <n v="508678" u="1"/>
        <n v="585855" u="1"/>
        <n v="11095170" u="1"/>
        <n v="5914576" u="1"/>
        <n v="57315" u="1"/>
        <n v="6357160217" u="1"/>
        <n v="1413527123" u="1"/>
        <n v="4525276787" u="1"/>
        <n v="210190" u="1"/>
        <n v="322070805" u="1"/>
        <n v="1178000" u="1"/>
        <n v="171617252" u="1"/>
        <n v="22608300" u="1"/>
        <n v="2760115" u="1"/>
        <n v="11591483" u="1"/>
        <n v="851809" u="1"/>
        <n v="12650607" u="1"/>
        <n v="5823016" u="1"/>
        <n v="5927369" u="1"/>
        <n v="6203304" u="1"/>
        <n v="8962970" u="1"/>
        <n v="784797" u="1"/>
        <n v="1242864" u="1"/>
        <n v="9995602" u="1"/>
        <n v="1081016" u="1"/>
        <n v="368894" u="1"/>
        <n v="99293" u="1"/>
        <n v="87738" u="1"/>
        <n v="148119" u="1"/>
        <n v="84513" u="1"/>
        <n v="563378" u="1"/>
        <n v="150088" u="1"/>
        <n v="2815557" u="1"/>
        <n v="185522" u="1"/>
        <n v="5923" u="1"/>
        <n v="2062506" u="1"/>
        <n v="2634" u="1"/>
        <n v="1240" u="1"/>
        <n v="695575" u="1"/>
        <n v="15389090" u="1"/>
        <n v="6149255" u="1"/>
        <n v="359555" u="1"/>
        <n v="6656100" u="1"/>
        <n v="57341125" u="1"/>
        <n v="25171879" u="1"/>
        <n v="8786104" u="1"/>
        <n v="3289534" u="1"/>
        <n v="1405935" u="1"/>
        <n v="3868398" u="1"/>
        <n v="909756" u="1"/>
        <n v="77958" u="1"/>
        <n v="54436" u="1"/>
        <n v="135259508" u="1"/>
        <n v="18833054" u="1"/>
        <n v="4500544" u="1"/>
        <n v="17055137" u="1"/>
        <n v="3123177" u="1"/>
        <n v="9460677" u="1"/>
        <n v="15422628" u="1"/>
        <n v="1568443" u="1"/>
        <n v="167043296" u="1"/>
        <n v="83030168" u="1"/>
        <n v="35764364" u="1"/>
        <n v="34974421" u="1"/>
        <n v="32965543" u="1"/>
        <n v="50170619" u="1"/>
        <n v="67632472" u="1"/>
        <n v="37202170" u="1"/>
        <n v="67090542" u="1"/>
        <n v="50280035" u="1"/>
        <n v="1231329" u="1"/>
        <n v="3337657" u="1"/>
        <n v="2217362" u="1"/>
        <n v="11913579" u="1"/>
        <n v="226858" u="1"/>
        <n v="3144887" u="1"/>
        <n v="448503" u="1"/>
        <n v="386806" u="1"/>
        <n v="100100" u="1"/>
        <n v="634922" u="1"/>
        <n v="576574" u="1"/>
        <n v="1292846" u="1"/>
        <n v="891" u="1"/>
        <n v="249686" u="1"/>
        <n v="139665" u="1"/>
        <n v="26151" u="1"/>
        <n v="28766" u="1"/>
        <n v="18551" u="1"/>
        <n v="16935" u="1"/>
        <n v="80425" u="1"/>
        <n v="77576" u="1"/>
        <n v="4641" u="1"/>
        <n v="40444" u="1"/>
        <n v="12014" u="1"/>
        <n v="31044" u="1"/>
        <n v="221290" u="1"/>
        <n v="17880" u="1"/>
        <n v="508" u="1"/>
        <n v="356" u="1"/>
        <n v="218" u="1"/>
        <n v="30" u="1"/>
        <n v="4008" u="1"/>
        <n v="236" u="1"/>
        <n v="27261" u="1"/>
        <n v="746994" u="1"/>
        <n v="7776" u="1"/>
        <n v="4176" u="1"/>
        <n v="1969" u="1"/>
        <n v="901591" u="1"/>
        <n v="2410394" u="1"/>
        <n v="24709423" u="1"/>
        <n v="45437" u="1"/>
        <n v="4705895" u="1"/>
        <n v="64901" u="1"/>
        <n v="69175" u="1"/>
        <n v="1298348" u="1"/>
        <n v="525669" u="1"/>
        <n v="391936" u="1"/>
        <n v="52416" u="1"/>
        <n v="54271" u="1"/>
        <n v="912649" u="1"/>
        <n v="20933" u="1"/>
        <n v="106668" u="1"/>
        <n v="122651" u="1"/>
        <n v="89819" u="1"/>
        <n v="25950" u="1"/>
        <n v="31256" u="1"/>
        <n v="1391207" u="1"/>
        <n v="49500125" u="1"/>
        <n v="28978254" u="1"/>
        <n v="25951554" u="1"/>
        <n v="30069547" u="1"/>
        <n v="9918288" u="1"/>
        <n v="19317455" u="1"/>
        <n v="1062230" u="1"/>
        <n v="80186" u="1"/>
        <n v="402500" u="1"/>
        <n v="33858" u="1"/>
        <n v="1517582" u="1"/>
        <n v="11751930" u="1"/>
        <n v="2476733" u="1"/>
        <n v="467441" u="1"/>
        <n v="2707364" u="1"/>
        <n v="2398960" u="1"/>
        <n v="2161073" u="1"/>
        <n v="386100" u="1"/>
        <n v="1933054" u="1"/>
        <n v="526250" u="1"/>
        <n v="576010" u="1"/>
        <n v="10888874" u="1"/>
        <n v="6033132" u="1"/>
        <n v="447807" u="1"/>
        <n v="6357185963" u="1"/>
        <n v="1413632533" u="1"/>
        <n v="4536661288" u="1"/>
        <n v="216090" u="1"/>
        <n v="316165625" u="1"/>
        <n v="39144000" u="1"/>
        <n v="5079716" u="1"/>
        <n v="12516242" u="1"/>
        <n v="15919851" u="1"/>
        <n v="6207113" u="1"/>
        <n v="13990647" u="1"/>
        <n v="13857314" u="1"/>
        <n v="14699582" u="1"/>
        <n v="401761" u="1"/>
        <n v="31793016" u="1"/>
        <n v="1353635" u="1"/>
        <n v="156186158" u="1"/>
        <n v="694491" u="1"/>
        <n v="349587" u="1"/>
        <n v="96088" u="1"/>
        <n v="777741" u="1"/>
        <n v="1309679" u="1"/>
        <n v="746425" u="1"/>
        <n v="5382142" u="1"/>
        <n v="1453204" u="1"/>
        <n v="2062194" u="1"/>
        <n v="1060684" u="1"/>
        <n v="695997" u="1"/>
        <n v="141846875" u="1"/>
        <n v="27100000" u="1"/>
        <n v="5478761" u="1"/>
        <n v="4492891" u="1"/>
        <n v="192293145" u="1"/>
        <n v="250755000" u="1"/>
        <n v="16449789" u="1"/>
        <n v="3697704" u="1"/>
        <n v="13848966" u="1"/>
        <n v="1452884" u="1"/>
        <n v="100824" u="1"/>
        <n v="604866" u="1"/>
        <n v="4764449" u="1"/>
        <n v="6359" u="1"/>
        <n v="43166" u="1"/>
        <n v="39306" u="1"/>
        <n v="132683222" u="1"/>
        <n v="22849562" u="1"/>
        <n v="7781943" u="1"/>
        <n v="19920428" u="1"/>
        <n v="6264222" u="1"/>
        <n v="13491067" u="1"/>
        <n v="19939021" u="1"/>
        <n v="1569239" u="1"/>
        <n v="167053779" u="1"/>
        <n v="83919381" u="1"/>
        <n v="36191562" u="1"/>
        <n v="35476534" u="1"/>
        <n v="33451943" u="1"/>
        <n v="50875869" u="1"/>
        <n v="68554750" u="1"/>
        <n v="37655467" u="1"/>
        <n v="67917142" u="1"/>
        <n v="50750959" u="1"/>
        <n v="1608346" u="1"/>
        <n v="3484748" u="1"/>
        <n v="2218493" u="1"/>
        <n v="13249972" u="1"/>
        <n v="242600" u="1"/>
        <n v="3117756" u="1"/>
        <n v="451900" u="1"/>
        <n v="382462" u="1"/>
        <n v="106100" u="1"/>
        <n v="546780" u="1"/>
        <n v="569774" u="1"/>
        <n v="1304487" u="1"/>
        <n v="914" u="1"/>
        <n v="26251" u="1"/>
        <n v="4593" u="1"/>
        <n v="1374" u="1"/>
        <n v="57855" u="1"/>
        <n v="31692" u="1"/>
        <n v="6700" u="1"/>
        <n v="5500" u="1"/>
        <n v="13600" u="1"/>
        <n v="12500" u="1"/>
        <n v="3740" u="1"/>
        <n v="1210" u="1"/>
        <n v="9000" u="1"/>
        <n v="3997" u="1"/>
        <n v="12249" u="1"/>
        <n v="32940" u="1"/>
        <n v="3110" u="1"/>
        <n v="367" u="1"/>
        <n v="27173" u="1"/>
        <n v="723787" u="1"/>
        <n v="96702" u="1"/>
        <n v="2410982" u="1"/>
        <n v="24706056" u="1"/>
        <n v="46237" u="1"/>
        <n v="45197747" u="1"/>
        <n v="650309" u="1"/>
        <n v="68902" u="1"/>
        <n v="1293380" u="1"/>
        <n v="523921" u="1"/>
        <n v="390602" u="1"/>
        <n v="52435" u="1"/>
        <n v="57472" u="1"/>
        <n v="905780" u="1"/>
        <n v="19974" u="1"/>
        <n v="112904" u="1"/>
        <n v="129601" u="1"/>
        <n v="121001" u="1"/>
        <n v="85938" u="1"/>
        <n v="26373" u="1"/>
        <n v="25640" u="1"/>
        <n v="3979" u="1"/>
        <n v="1784828" u="1"/>
        <n v="46000000" u="1"/>
        <n v="60637500" u="1"/>
        <n v="172843632" u="1"/>
        <n v="36104660" u="1"/>
        <n v="11600442" u="1"/>
        <n v="12520625" u="1"/>
        <n v="56644704" u="1"/>
        <n v="9920067" u="1"/>
        <n v="1754518" u="1"/>
        <n v="955858" u="1"/>
        <n v="2369596" u="1"/>
        <n v="61003" u="1"/>
        <n v="8140" u="1"/>
        <n v="1644539" u="1"/>
        <n v="11606300" u="1"/>
        <n v="2488936" u="1"/>
        <n v="450600" u="1"/>
        <n v="2817928" u="1"/>
        <n v="2413399" u="1"/>
        <n v="2131837" u="1"/>
        <n v="368700" u="1"/>
        <n v="1864035" u="1"/>
        <n v="543627" u="1"/>
        <n v="566260" u="1"/>
        <n v="10685716" u="1"/>
        <n v="6149913" u="1"/>
        <n v="55934" u="1"/>
        <n v="6333887420" u="1"/>
        <n v="1408862830" u="1"/>
        <n v="4583390694" u="1"/>
        <n v="168189" u="1"/>
        <n v="270676112" u="1"/>
        <n v="11480989" u="1"/>
        <n v="52755688" u="1"/>
        <n v="2036290" u="1"/>
        <n v="8410777" u="1"/>
        <n v="6675847" u="1"/>
        <n v="7860245" u="1"/>
        <n v="16748727" u="1"/>
        <n v="1804372" u="1"/>
        <n v="1316416" u="1"/>
        <n v="11948397" u="1"/>
        <n v="12515698" u="1"/>
        <n v="1336997" u="1"/>
        <n v="623466" u="1"/>
        <n v="31898016" u="1"/>
        <n v="1416051" u="1"/>
        <n v="20741500" u="1"/>
        <n v="897936" u="1"/>
        <n v="669858" u="1"/>
        <n v="198812" u="1"/>
        <n v="353859" u="1"/>
        <n v="98085" u="1"/>
        <n v="86691" u="1"/>
        <n v="146475" u="1"/>
        <n v="174213" u="1"/>
        <n v="457444" u="1"/>
        <n v="2730528" u="1"/>
        <n v="166064" u="1"/>
        <n v="2067073" u="1"/>
        <n v="1068894" u="1"/>
        <n v="696840" u="1"/>
        <n v="316315000" u="1"/>
        <n v="251346875" u="1"/>
        <n v="832204" u="1"/>
        <n v="116730780" u="1"/>
        <n v="5311845" u="1"/>
        <n v="602294000" u="1"/>
        <n v="353293145" u="1"/>
        <n v="6095400" u="1"/>
        <n v="6138509" u="1"/>
        <n v="395117" u="1"/>
        <n v="20276657" u="1"/>
        <n v="1360479" u="1"/>
        <n v="215279" u="1"/>
        <n v="475377" u="1"/>
        <n v="3785054" u="1"/>
        <n v="74676" u="1"/>
        <n v="28650" u="1"/>
        <n v="24416" u="1"/>
        <n v="119933260" u="1"/>
        <n v="22845443" u="1"/>
        <n v="7780540" u="1"/>
        <n v="19916838" u="1"/>
        <n v="6263092" u="1"/>
        <n v="13488635" u="1"/>
        <n v="19935427" u="1"/>
        <n v="1568957" u="1"/>
        <n v="167023761" u="1"/>
        <n v="83904302" u="1"/>
        <n v="36185059" u="1"/>
        <n v="35470159" u="1"/>
        <n v="33445932" u="1"/>
        <n v="50866727" u="1"/>
        <n v="68542393" u="1"/>
        <n v="37648700" u="1"/>
        <n v="67904938" u="1"/>
        <n v="50741811" u="1"/>
        <n v="1608056" u="1"/>
        <n v="3484120" u="1"/>
        <n v="2218093" u="1"/>
        <n v="13246982" u="1"/>
        <n v="3097248" u="1"/>
        <n v="374300" u="1"/>
        <n v="110700" u="1"/>
        <n v="480000" u="1"/>
        <n v="564574" u="1"/>
        <n v="1313300" u="1"/>
        <n v="875" u="1"/>
        <n v="26371" u="1"/>
        <n v="1373" u="1"/>
        <n v="3999" u="1"/>
        <n v="27269" u="1"/>
        <n v="90511" u="1"/>
        <n v="2412382" u="1"/>
        <n v="24701617" u="1"/>
        <n v="51987" u="1"/>
        <n v="44474710" u="1"/>
        <n v="638680" u="1"/>
        <n v="69108" u="1"/>
        <n v="1297188" u="1"/>
        <n v="525488" u="1"/>
        <n v="391771" u="1"/>
        <n v="52592" u="1"/>
        <n v="900588" u="1"/>
        <n v="130100" u="1"/>
        <n v="117900" u="1"/>
        <n v="84000" u="1"/>
        <n v="26694" u="1"/>
        <n v="25300" u="1"/>
        <n v="3974" u="1"/>
        <n v="1763514" u="1"/>
        <n v="110137500" u="1"/>
        <n v="177266000" u="1"/>
        <n v="7003305" u="1"/>
        <n v="33050000" u="1"/>
        <n v="1310400" u="1"/>
        <n v="27818141" u="1"/>
        <n v="36831240" u="1"/>
        <n v="75654454" u="1"/>
        <n v="66284927" u="1"/>
        <n v="53969981" u="1"/>
        <n v="31134107" u="1"/>
        <n v="58153271" u="1"/>
        <n v="9928179" u="1"/>
        <n v="12779852" u="1"/>
        <n v="152377" u="1"/>
        <n v="126686" u="1"/>
        <n v="279505" u="1"/>
        <n v="90871" u="1"/>
        <n v="6898" u="1"/>
        <n v="2424300" u="1"/>
        <n v="2076900" u="1"/>
        <n v="355600" u="1"/>
        <n v="1829573" u="1"/>
        <n v="556806" u="1"/>
        <n v="558900" u="1"/>
        <n v="10531796" u="1"/>
        <n v="6189400" u="1"/>
        <n v="48988" u="1"/>
        <n v="6833917363" u="1"/>
        <n v="1408969080" u="1"/>
        <n v="4089387980" u="1"/>
        <n v="196120" u="1"/>
        <n v="777431778" u="1"/>
        <n v="2593886" u="1"/>
        <n v="155743589" u="1"/>
        <n v="305563371" u="1"/>
        <n v="2847500" u="1"/>
        <n v="883085" u="1"/>
        <n v="4650494" u="1"/>
        <n v="2740000" u="1"/>
        <n v="24769286" u="1"/>
        <n v="13955114" u="1"/>
        <n v="11013078" u="1"/>
        <n v="12544925" u="1"/>
        <n v="2467727" u="1"/>
        <n v="135683" u="1"/>
        <n v="31927016" u="1"/>
        <n v="1414965" u="1"/>
        <n v="10190691" u="1"/>
        <n v="296674" u="1"/>
        <n v="830881" u="1"/>
        <n v="354021" u="1"/>
        <n v="98128" u="1"/>
        <n v="86568" u="1"/>
        <n v="146104" u="1"/>
        <n v="83421" u="1"/>
        <n v="1373000" u="1"/>
        <n v="226690" u="1"/>
        <n v="1539450" u="1"/>
        <n v="37835" u="1"/>
        <n v="112444" u="1"/>
        <n v="51502" u="1"/>
        <n v="586933" u="1"/>
        <n v="213541" u="1"/>
        <n v="2067345" u="1"/>
        <n v="1069171" u="1"/>
        <n v="12809332" u="1"/>
        <n v="1985635" u="1"/>
        <n v="4911637" u="1"/>
        <n v="9021324" u="1"/>
        <n v="6905864" u="1"/>
        <n v="704081" u="1"/>
        <n v="24511359" u="1"/>
        <n v="861523" u="1"/>
        <n v="724093" u="1"/>
        <n v="3805943" u="1"/>
        <n v="68400" u="1"/>
        <n v="66942" u="1"/>
        <n v="26284" u="1"/>
        <n v="114148438" u="1"/>
        <n v="22833095" u="1"/>
        <n v="7776334" u="1"/>
        <n v="19906072" u="1"/>
        <n v="6259707" u="1"/>
        <n v="13481344" u="1"/>
        <n v="19924651" u="1"/>
        <n v="1568113" u="1"/>
        <n v="166933895" u="1"/>
        <n v="83859158" u="1"/>
        <n v="36165590" u="1"/>
        <n v="35451075" u="1"/>
        <n v="33427937" u="1"/>
        <n v="50839359" u="1"/>
        <n v="68505343" u="1"/>
        <n v="37628444" u="1"/>
        <n v="67868403" u="1"/>
        <n v="50714383" u="1"/>
        <n v="1607187" u="1"/>
        <n v="3482237" u="1"/>
        <n v="2216894" u="1"/>
        <n v="10305138" u="1"/>
        <n v="877" u="1"/>
        <n v="246751" u="1"/>
        <n v="138295" u="1"/>
        <n v="26116" u="1"/>
        <n v="28626" u="1"/>
        <n v="18371" u="1"/>
        <n v="16770" u="1"/>
        <n v="79645" u="1"/>
        <n v="76826" u="1"/>
        <n v="4596" u="1"/>
        <n v="4612" u="1"/>
        <n v="1380" u="1"/>
        <n v="53846" u="1"/>
        <n v="3627" u="1"/>
        <n v="27181" u="1"/>
        <n v="713283" u="1"/>
        <n v="89821" u="1"/>
        <n v="2413838" u="1"/>
        <n v="24688326" u="1"/>
        <n v="52967" u="1"/>
        <n v="44383029" u="1"/>
        <n v="638490" u="1"/>
        <n v="68754" u="1"/>
        <n v="1292799" u="1"/>
        <n v="524096" u="1"/>
        <n v="390938" u="1"/>
        <n v="52534" u="1"/>
        <n v="3995" u="1"/>
        <n v="1724212" u="1"/>
        <n v="81371488" u="1"/>
        <n v="50867192" u="1"/>
        <n v="58254624" u="1"/>
        <n v="843069" u="1"/>
        <n v="23110056" u="1"/>
        <n v="49698454" u="1"/>
        <n v="45175869" u="1"/>
        <n v="40203453" u="1"/>
        <n v="9726552" u="1"/>
        <n v="9931363" u="1"/>
        <n v="2687376" u="1"/>
        <n v="78874" u="1"/>
        <n v="7181" u="1"/>
        <n v="2862028" u="1"/>
        <n v="8462" u="1"/>
        <n v="6834007136" u="1"/>
        <n v="1409287204" u="1"/>
        <n v="4079142723" u="1"/>
        <n v="192950" u="1"/>
        <n v="796403701" u="1"/>
        <n v="154306160" u="1"/>
        <n v="5803375" u="1"/>
        <n v="1151596" u="1"/>
        <n v="13000000" u="1"/>
        <n v="10390668" u="1"/>
        <n v="17870031" u="1"/>
        <n v="12215578" u="1"/>
        <n v="6500000" u="1"/>
        <n v="1136011" u="1"/>
        <n v="10322616" u="1"/>
        <n v="4570944" u="1"/>
        <n v="7011112" u="1"/>
        <n v="4967337" u="1"/>
        <n v="12512535" u="1"/>
        <n v="155717" u="1"/>
        <n v="31961866" u="1"/>
        <n v="1420914" u="1"/>
        <n v="824370" u="1"/>
        <n v="370843" u="1"/>
        <n v="823863" u="1"/>
        <n v="354302" u="1"/>
        <n v="98204" u="1"/>
        <n v="86306" u="1"/>
        <n v="145573" u="1"/>
        <n v="82842" u="1"/>
        <n v="560949" u="1"/>
        <n v="86191" u="1"/>
        <n v="2671381" u="1"/>
        <n v="103784" u="1"/>
        <n v="65691" u="1"/>
        <n v="75256" u="1"/>
        <n v="54269" u="1"/>
        <n v="183387" u="1"/>
        <n v="48597" u="1"/>
        <n v="124226" u="1"/>
        <n v="13975" u="1"/>
        <n v="96097" u="1"/>
        <n v="67096" u="1"/>
        <n v="214361" u="1"/>
        <n v="5422772" u="1"/>
        <n v="3457000" u="1"/>
        <n v="6018210" u="1"/>
        <n v="23003342" u="1"/>
        <n v="1012976" u="1"/>
        <n v="7043803" u="1"/>
        <n v="5863324" u="1"/>
        <n v="1052866" u="1"/>
        <n v="3755849" u="1"/>
        <n v="55185" u="1"/>
        <n v="21816" u="1"/>
        <n v="111227842" u="1"/>
        <n v="22828973" u="1"/>
        <n v="7774931" u="1"/>
        <n v="19902478" u="1"/>
        <n v="6258577" u="1"/>
        <n v="13478910" u="1"/>
        <n v="19921054" u="1"/>
        <n v="1567831" u="1"/>
        <n v="166903852" u="1"/>
        <n v="83844066" u="1"/>
        <n v="36159081" u="1"/>
        <n v="35444695" u="1"/>
        <n v="33421921" u="1"/>
        <n v="50830209" u="1"/>
        <n v="68492977" u="1"/>
        <n v="37621672" u="1"/>
        <n v="67856188" u="1"/>
        <n v="50705228" u="1"/>
        <n v="4758862" u="1"/>
        <n v="1606897" u="1"/>
        <n v="3481608" u="1"/>
        <n v="2216493" u="1"/>
        <n v="11064686" u="1"/>
        <n v="273000" u="1"/>
        <n v="114433" u="1"/>
        <n v="25786" u="1"/>
        <n v="4630" u="1"/>
        <n v="1465" u="1"/>
        <n v="52954" u="1"/>
        <n v="3203" u="1"/>
        <n v="11949" u="1"/>
        <n v="710404" u="1"/>
        <n v="93948" u="1"/>
        <n v="2436854" u="1"/>
        <n v="23683883" u="1"/>
        <n v="53417" u="1"/>
        <n v="33420960" u="1"/>
        <n v="44889063" u="1"/>
        <n v="700797" u="1"/>
        <n v="68755" u="1"/>
        <n v="1291946" u="1"/>
        <n v="535772" u="1"/>
        <n v="390941" u="1"/>
        <n v="62069" u="1"/>
        <n v="3773" u="1"/>
        <n v="1385190" u="1"/>
        <n v="63142400" u="1"/>
        <n v="13958000" u="1"/>
        <n v="32825131" u="1"/>
        <n v="9800000" u="1"/>
        <n v="6400000" u="1"/>
        <n v="6298714" u="1"/>
        <n v="55832313" u="1"/>
        <n v="4961428" u="1"/>
        <n v="2997983" u="1"/>
        <n v="19020901" u="1"/>
        <n v="14839058" u="1"/>
        <n v="5972942" u="1"/>
        <n v="9931761" u="1"/>
        <n v="12519233" u="1"/>
        <n v="3061370" u="1"/>
        <n v="130834" u="1"/>
        <n v="10698" u="1"/>
        <n v="1848439" u="1"/>
        <n v="615567" u="1"/>
        <n v="2502700" u="1"/>
        <n v="28876" u="1"/>
        <n v="6834037102" u="1"/>
        <n v="1410393543" u="1"/>
        <n v="4084693794" u="1"/>
        <n v="170039" u="1"/>
        <n v="793013678" u="1"/>
        <n v="2585000" u="1"/>
        <n v="305098264" u="1"/>
        <n v="154329307" u="1"/>
        <n v="19627876" u="1"/>
        <n v="8391099" u="1"/>
        <n v="17546949" u="1"/>
        <n v="17355040" u="1"/>
        <n v="5" u="1"/>
        <n v="911238" u="1"/>
        <n v="4595587" u="1"/>
        <n v="5742912" u="1"/>
        <n v="38843" u="1"/>
        <n v="394212" u="1"/>
        <n v="17487556" u="1"/>
        <n v="158219" u="1"/>
        <n v="1392708" u="1"/>
        <n v="9931760" u="1"/>
        <n v="590902" u="1"/>
        <n v="278562" u="1"/>
        <n v="78248" u="1"/>
        <n v="97331" u="1"/>
        <n v="158698" u="1"/>
        <n v="99477" u="1"/>
        <n v="317397" u="1"/>
        <n v="309176" u="1"/>
        <n v="227203" u="1"/>
        <n v="2092587" u="1"/>
        <n v="6256772" u="1"/>
        <n v="1655000" u="1"/>
        <n v="3262133" u="1"/>
        <n v="19829419" u="1"/>
        <n v="25942091" u="1"/>
        <n v="10978723" u="1"/>
        <n v="8448754" u="1"/>
        <n v="525909" u="1"/>
        <n v="193058" u="1"/>
        <n v="3888596" u="1"/>
        <n v="852946" u="1"/>
        <n v="44704" u="1"/>
        <n v="17607" u="1"/>
        <n v="98844267" u="1"/>
        <n v="22824864" u="1"/>
        <n v="7773531" u="1"/>
        <n v="19898896" u="1"/>
        <n v="6257451" u="1"/>
        <n v="13476485" u="1"/>
        <n v="19917469" u="1"/>
        <n v="1567549" u="1"/>
        <n v="166873908" u="1"/>
        <n v="83829023" u="1"/>
        <n v="36152594" u="1"/>
        <n v="35438336" u="1"/>
        <n v="33415925" u="1"/>
        <n v="50821090" u="1"/>
        <n v="68480650" u="1"/>
        <n v="37614922" u="1"/>
        <n v="67844014" u="1"/>
        <n v="50696103" u="1"/>
        <n v="4758950" u="1"/>
        <n v="1606608" u="1"/>
        <n v="97732" u="1"/>
        <n v="3480982" u="1"/>
        <n v="2216095" u="1"/>
        <n v="8480020" u="1"/>
        <n v="319369" u="1"/>
        <n v="1341609" u="1"/>
        <n v="3073294" u="1"/>
        <n v="462032" u="1"/>
        <n v="116600" u="1"/>
        <n v="415551" u="1"/>
        <n v="315454" u="1"/>
        <n v="552800" u="1"/>
        <n v="917" u="1"/>
        <n v="25536" u="1"/>
        <n v="11347" u="1"/>
        <n v="2520" u="1"/>
        <n v="4359" u="1"/>
        <n v="51541" u="1"/>
        <n v="2755" u="1"/>
        <n v="11390" u="1"/>
        <n v="15268" u="1"/>
        <n v="701253" u="1"/>
        <n v="80762" u="1"/>
        <n v="2442188" u="1"/>
        <n v="23714527" u="1"/>
        <n v="152309" u="1"/>
        <n v="46767" u="1"/>
        <n v="44891763" u="1"/>
        <n v="780372" u="1"/>
        <n v="68708" u="1"/>
        <n v="1291073" u="1"/>
        <n v="302506" u="1"/>
        <n v="366498" u="1"/>
        <n v="36730" u="1"/>
        <n v="67903" u="1"/>
        <n v="896558" u="1"/>
        <n v="4496" u="1"/>
        <n v="888006" u="1"/>
        <n v="106744" u="1"/>
        <n v="19184" u="1"/>
        <n v="138090" u="1"/>
        <n v="110557" u="1"/>
        <n v="313696" u="1"/>
        <n v="3860" u="1"/>
        <n v="1183335" u="1"/>
        <n v="600000" u="1"/>
        <n v="32492323" u="1"/>
        <n v="54745231" u="1"/>
        <n v="21076979" u="1"/>
        <n v="48859199" u="1"/>
        <n v="9935659" u="1"/>
        <n v="57977129" u="1"/>
        <n v="28511091" u="1"/>
        <n v="227278" u="1"/>
        <n v="294189" u="1"/>
        <n v="136970" u="1"/>
        <n v="1287" u="1"/>
        <n v="401500" u="1"/>
        <n v="8194" u="1"/>
        <n v="10855533" u="1"/>
        <n v="17160900" u="1"/>
        <n v="2534660" u="1"/>
        <n v="619900" u="1"/>
        <n v="432030" u="1"/>
        <n v="2206439" u="1"/>
        <n v="1946489" u="1"/>
        <n v="10182700" u="1"/>
        <n v="6439730" u="1"/>
        <n v="38075" u="1"/>
        <n v="6834066969" u="1"/>
        <n v="1410464460" u="1"/>
        <n v="4101596073" u="1"/>
        <n v="2089973" u="1"/>
        <n v="150889" u="1"/>
        <n v="791079640" u="1"/>
        <n v="29144000" u="1"/>
        <n v="154365216" u="1"/>
        <n v="4044306" u="1"/>
        <n v="186403" u="1"/>
        <n v="17933066" u="1"/>
        <n v="5781109" u="1"/>
        <n v="12887518" u="1"/>
        <n v="36371844" u="1"/>
        <n v="1217114" u="1"/>
        <n v="1414468" u="1"/>
        <n v="4600631" u="1"/>
        <n v="1227828" u="1"/>
        <n v="52186" u="1"/>
        <n v="279721" u="1"/>
        <n v="78558" u="1"/>
        <n v="32264" u="1"/>
        <n v="103053" u="1"/>
        <n v="81858" u="1"/>
        <n v="641974" u="1"/>
        <n v="2671406" u="1"/>
        <n v="126353" u="1"/>
        <n v="53769" u="1"/>
        <n v="94630" u="1"/>
        <n v="114724" u="1"/>
        <n v="636235" u="1"/>
        <n v="2094168" u="1"/>
        <n v="145379" u="1"/>
        <n v="1079700" u="1"/>
        <n v="104923" u="1"/>
        <n v="703451" u="1"/>
        <n v="2624401" u="1"/>
        <n v="806008716" u="1"/>
        <n v="9754500" u="1"/>
        <n v="15532630" u="1"/>
        <n v="14956900" u="1"/>
        <n v="9960573" u="1"/>
        <n v="124337" u="1"/>
        <n v="704166" u="1"/>
        <n v="4688881" u="1"/>
        <n v="41375" u="1"/>
        <n v="52699" u="1"/>
        <n v="78999534" u="1"/>
        <n v="22820756" u="1"/>
        <n v="7772132" u="1"/>
        <n v="19895315" u="1"/>
        <n v="6256325" u="1"/>
        <n v="13474059" u="1"/>
        <n v="19913884" u="1"/>
        <n v="1567268" u="1"/>
        <n v="166843969" u="1"/>
        <n v="83813984" u="1"/>
        <n v="36146108" u="1"/>
        <n v="35431978" u="1"/>
        <n v="33409929" u="1"/>
        <n v="50811972" u="1"/>
        <n v="68468326" u="1"/>
        <n v="37608174" u="1"/>
        <n v="67831842" u="1"/>
        <n v="50686979" u="1"/>
        <n v="1606475" u="1"/>
        <n v="3480355" u="1"/>
        <n v="2215696" u="1"/>
        <n v="14034987" u="1"/>
        <n v="321736" u="1"/>
        <n v="1324340" u="1"/>
        <n v="6000" u="1"/>
        <n v="3051134" u="1"/>
        <n v="468786" u="1"/>
        <n v="119600" u="1"/>
        <n v="756137" u="1"/>
        <n v="413182" u="1"/>
        <n v="276214" u="1"/>
        <n v="544600" u="1"/>
        <n v="916" u="1"/>
        <n v="24746" u="1"/>
        <n v="4348" u="1"/>
        <n v="1376" u="1"/>
        <n v="4272" u="1"/>
        <n v="10056" u="1"/>
        <n v="15359" u="1"/>
        <n v="80174" u="1"/>
        <n v="23710272" u="1"/>
        <n v="115738" u="1"/>
        <n v="6961823" u="1"/>
        <n v="120700" u="1"/>
        <n v="1289500" u="1"/>
        <n v="13700" u="1"/>
        <n v="1390025" u="1"/>
        <n v="175900" u="1"/>
        <n v="29300" u="1"/>
        <n v="208743" u="1"/>
        <n v="221200" u="1"/>
        <n v="183793" u="1"/>
        <n v="77030" u="1"/>
        <n v="12870" u="1"/>
        <n v="53657" u="1"/>
        <n v="36450" u="1"/>
        <n v="1258953" u="1"/>
        <n v="3124" u="1"/>
        <n v="1817" u="1"/>
        <n v="5754" u="1"/>
        <n v="2523" u="1"/>
        <n v="5474" u="1"/>
        <n v="5605" u="1"/>
        <n v="21011" u="1"/>
        <n v="14270" u="1"/>
        <n v="25380" u="1"/>
        <n v="266093" u="1"/>
        <n v="6822" u="1"/>
        <n v="1678" u="1"/>
        <n v="1825" u="1"/>
        <n v="3460" u="1"/>
        <n v="12648" u="1"/>
        <n v="23673" u="1"/>
        <n v="15935" u="1"/>
        <n v="344498" u="1"/>
        <n v="36320" u="1"/>
        <n v="3767" u="1"/>
        <n v="1671" u="1"/>
        <n v="1078" u="1"/>
        <n v="2141" u="1"/>
        <n v="2826" u="1"/>
        <n v="8185" u="1"/>
        <n v="3958" u="1"/>
        <n v="337" u="1"/>
        <n v="13054" u="1"/>
        <n v="7362" u="1"/>
        <n v="28489" u="1"/>
        <n v="68436" u="1"/>
        <n v="893320" u="1"/>
        <n v="4772" u="1"/>
        <n v="876366" u="1"/>
        <n v="108441" u="1"/>
        <n v="18638" u="1"/>
        <n v="113909" u="1"/>
        <n v="136681" u="1"/>
        <n v="105659" u="1"/>
        <n v="314711" u="1"/>
        <n v="3857" u="1"/>
        <n v="1929889" u="1"/>
        <n v="37809000" u="1"/>
        <n v="48582490" u="1"/>
        <n v="47439181" u="1"/>
        <n v="1825194" u="1"/>
        <n v="80947473" u="1"/>
        <n v="28306164" u="1"/>
        <n v="30293980" u="1"/>
        <n v="44850000" u="1"/>
        <n v="34428486" u="1"/>
        <n v="9940280" u="1"/>
        <n v="904613" u="1"/>
        <n v="2482800" u="1"/>
        <n v="162140" u="1"/>
        <n v="153117" u="1"/>
        <n v="400500" u="1"/>
        <n v="6609" u="1"/>
        <n v="10717740" u="1"/>
        <n v="16878600" u="1"/>
        <n v="2572909" u="1"/>
        <n v="625900" u="1"/>
        <n v="419176" u="1"/>
        <n v="2187517" u="1"/>
        <n v="1859527" u="1"/>
        <n v="9939600" u="1"/>
        <n v="6472021" u="1"/>
        <n v="46356" u="1"/>
        <n v="6834096677" u="1"/>
        <n v="1410570257" u="1"/>
        <n v="4100956763" u="1"/>
        <n v="198710" u="1"/>
        <n v="172709563" u="1"/>
        <n v="9042947" u="1"/>
        <n v="24861904" u="1"/>
        <n v="1752816" u="1"/>
        <n v="22900175" u="1"/>
        <n v="23411296" u="1"/>
        <n v="10348034" u="1"/>
        <n v="19486579" u="1"/>
        <n v="12116768" u="1"/>
        <n v="473585" u="1"/>
        <n v="31979516" u="1"/>
        <n v="612336" u="1"/>
        <n v="936466" u="1"/>
        <n v="485957" u="1"/>
        <n v="1204030" u="1"/>
        <n v="21957" u="1"/>
        <n v="277146" u="1"/>
        <n v="79288" u="1"/>
        <n v="26431" u="1"/>
        <n v="12652" u="1"/>
        <n v="3828" u="1"/>
        <n v="18197" u="1"/>
        <n v="32822" u="1"/>
        <n v="19014" u="1"/>
        <n v="126524" u="1"/>
        <n v="60394" u="1"/>
        <n v="27756" u="1"/>
        <n v="32749" u="1"/>
        <n v="4243" u="1"/>
        <n v="24158" u="1"/>
        <n v="15040" u="1"/>
        <n v="24710" u="1"/>
        <n v="44215" u="1"/>
        <n v="24721" u="1"/>
        <n v="111680" u="1"/>
        <n v="27757" u="1"/>
        <n v="97254" u="1"/>
        <n v="8833" u="1"/>
        <n v="6419" u="1"/>
        <n v="1070" u="1"/>
        <n v="4709" u="1"/>
        <n v="5545" u="1"/>
        <n v="12733" u="1"/>
        <n v="7554" u="1"/>
        <n v="29484" u="1"/>
        <n v="5243" u="1"/>
        <n v="79498" u="1"/>
        <n v="286524" u="1"/>
        <n v="336187" u="1"/>
        <n v="30306" u="1"/>
        <n v="102743" u="1"/>
        <n v="2094896" u="1"/>
        <n v="1080225" u="1"/>
        <n v="622769" u="1"/>
        <n v="15600000" u="1"/>
        <n v="15352096" u="1"/>
        <n v="8663554" u="1"/>
        <n v="20184126" u="1"/>
        <n v="920556" u="1"/>
        <n v="122416" u="1"/>
        <n v="574201" u="1"/>
        <n v="3735181" u="1"/>
        <n v="82925" u="1"/>
        <n v="32296" u="1"/>
        <n v="60487293" u="1"/>
        <n v="22816681" u="1"/>
        <n v="7770744" u="1"/>
        <n v="19891762" u="1"/>
        <n v="6255207" u="1"/>
        <n v="13471653" u="1"/>
        <n v="19910328" u="1"/>
        <n v="1566989" u="1"/>
        <n v="1579814268" u="1"/>
        <n v="83799063" u="1"/>
        <n v="36139673" u="1"/>
        <n v="35425670" u="1"/>
        <n v="33403982" u="1"/>
        <n v="50802927" u="1"/>
        <n v="68456098" u="1"/>
        <n v="37601479" u="1"/>
        <n v="67819767" u="1"/>
        <n v="50677927" u="1"/>
        <n v="3479734" u="1"/>
        <n v="2215300" u="1"/>
        <n v="13809059" u="1"/>
        <n v="333900" u="1"/>
        <n v="1296500" u="1"/>
        <n v="3037300" u="1"/>
        <n v="473000" u="1"/>
        <n v="251700" u="1"/>
        <n v="539500" u="1"/>
        <n v="874" u="1"/>
        <n v="23886" u="1"/>
        <n v="10750" u="1"/>
        <n v="4343" u="1"/>
        <n v="50299" u="1"/>
        <n v="4268" u="1"/>
        <n v="9941" u="1"/>
        <n v="14901" u="1"/>
        <n v="700306" u="1"/>
        <n v="68311" u="1"/>
        <n v="26148001" u="1"/>
        <n v="6445993" u="1"/>
        <n v="71071" u="1"/>
        <n v="53448" u="1"/>
        <n v="1254054" u="1"/>
        <n v="265333" u="1"/>
        <n v="344143" u="1"/>
        <n v="28378" u="1"/>
        <n v="71172" u="1"/>
        <n v="888100" u="1"/>
        <n v="5072" u="1"/>
        <n v="869100" u="1"/>
        <n v="109500" u="1"/>
        <n v="135800" u="1"/>
        <n v="102600" u="1"/>
        <n v="316932" u="1"/>
        <n v="3791" u="1"/>
        <n v="1869927" u="1"/>
        <n v="230169223" u="1"/>
        <n v="40659001" u="1"/>
        <n v="28662423" u="1"/>
        <n v="51216511" u="1"/>
        <n v="9941434" u="1"/>
        <n v="28287356" u="1"/>
        <n v="2503060" u="1"/>
        <n v="144868" u="1"/>
        <n v="634" u="1"/>
        <n v="8150" u="1"/>
        <n v="10495600" u="1"/>
        <n v="2582236" u="1"/>
        <n v="411214" u="1"/>
        <n v="2175680" u="1"/>
        <n v="1805200" u="1"/>
        <n v="9787600" u="1"/>
        <n v="6542700" u="1"/>
        <n v="49607" u="1"/>
        <n v="6835732493" u="1"/>
        <n v="995233265" u="1"/>
        <n v="4540302370" u="1"/>
        <n v="209360" u="1"/>
        <n v="385401278" u="1"/>
        <n v="26144000" u="1"/>
        <n v="151329123" u="1"/>
        <n v="25000000" u="1"/>
        <n v="279819188" u="1"/>
        <n v="533611528" u="1"/>
        <n v="4402235" u="1"/>
        <n v="4250623" u="1"/>
        <n v="10000424" u="1"/>
        <n v="17886462" u="1"/>
        <n v="858118" u="1"/>
        <n v="32036816" u="1"/>
        <n v="1533617" u="1"/>
        <n v="286000" u="1"/>
        <n v="113313" u="1"/>
        <n v="541914" u="1"/>
        <n v="2473920" u="1"/>
        <n v="212479" u="1"/>
        <n v="154216" u="1"/>
        <n v="78518" u="1"/>
        <n v="27708" u="1"/>
        <n v="97126" u="1"/>
        <n v="79395" u="1"/>
        <n v="488109" u="1"/>
        <n v="141553" u="1"/>
        <n v="75473" u="1"/>
        <n v="2101469" u="1"/>
        <n v="6252452" u="1"/>
        <n v="26367419" u="1"/>
        <n v="18709040" u="1"/>
        <n v="9959423" u="1"/>
        <n v="359160" u="1"/>
        <n v="844539" u="1"/>
        <n v="4643846" u="1"/>
        <n v="70487" u="1"/>
        <n v="75144" u="1"/>
        <n v="29164" u="1"/>
        <n v="46547537" u="1"/>
        <n v="22804614" u="1"/>
        <n v="7766634" u="1"/>
        <n v="57265133" u="1"/>
        <n v="6251899" u="1"/>
        <n v="13464528" u="1"/>
        <n v="19899798" u="1"/>
        <n v="1566173" u="1"/>
        <n v="1073382419" u="1"/>
        <n v="84129648" u="1"/>
        <n v="36304992" u="1"/>
        <n v="35586589" u="1"/>
        <n v="33526689" u="1"/>
        <n v="51080420" u="1"/>
        <n v="68707685" u="1"/>
        <n v="37774283" u="1"/>
        <n v="68188341" u="1"/>
        <n v="50852340" u="1"/>
        <n v="4858950" u="1"/>
        <n v="667842" u="1"/>
        <n v="3652490" u="1"/>
        <n v="2214322" u="1"/>
        <n v="16543677" u="1"/>
        <n v="1317665" u="1"/>
        <n v="761" u="1"/>
        <n v="10665" u="1"/>
        <n v="4592" u="1"/>
        <n v="1545" u="1"/>
        <n v="49723" u="1"/>
        <n v="4997" u="1"/>
        <n v="14995" u="1"/>
        <n v="67837" u="1"/>
        <n v="365923" u="1"/>
        <n v="1997" u="1"/>
        <n v="122366" u="1"/>
        <n v="6954243" u="1"/>
        <n v="76567" u="1"/>
        <n v="53508" u="1"/>
        <n v="1248701" u="1"/>
        <n v="253451" u="1"/>
        <n v="334033" u="1"/>
        <n v="20819" u="1"/>
        <n v="71198" u="1"/>
        <n v="317920" u="1"/>
        <n v="5984" u="1"/>
        <n v="327499" u="1"/>
        <n v="1834805" u="1"/>
        <n v="16717000" u="1"/>
        <n v="200283681" u="1"/>
        <n v="33480886" u="1"/>
        <n v="46511240" u="1"/>
        <n v="9637904" u="1"/>
        <n v="68329163" u="1"/>
        <n v="217771" u="1"/>
        <n v="2722121" u="1"/>
        <n v="400591" u="1"/>
        <n v="185715" u="1"/>
        <n v="399500" u="1"/>
        <n v="8202" u="1"/>
        <n v="1849918" u="1"/>
        <n v="16334300" u="1"/>
        <n v="2611136" u="1"/>
        <n v="6589075" u="1"/>
        <n v="85119" u="1"/>
        <n v="6797305055" u="1"/>
        <n v="1025676010" u="1"/>
        <n v="4565981204" u="1"/>
        <n v="1797052" u="1"/>
        <n v="158189" u="1"/>
        <n v="370927582" u="1"/>
        <n v="150212761" u="1"/>
        <n v="4940199" u="1"/>
        <n v="4197878" u="1"/>
        <n v="6251874" u="1"/>
        <n v="17991010" u="1"/>
        <n v="19944925" u="1"/>
        <n v="1604911" u="1"/>
        <n v="31910916" u="1"/>
        <n v="1546799" u="1"/>
        <n v="691353" u="1"/>
        <n v="413931" u="1"/>
        <n v="2319603" u="1"/>
        <n v="50582" u="1"/>
        <n v="369542" u="1"/>
        <n v="80012" u="1"/>
        <n v="29932" u="1"/>
        <n v="100480" u="1"/>
        <n v="80689" u="1"/>
        <n v="431322" u="1"/>
        <n v="172269" u="1"/>
        <n v="2659583" u="1"/>
        <n v="90119" u="1"/>
        <n v="634274" u="1"/>
        <n v="2203065" u="1"/>
        <n v="144507" u="1"/>
        <n v="1087841" u="1"/>
        <n v="104513" u="1"/>
        <n v="731314" u="1"/>
        <n v="104659" u="1"/>
        <n v="1022430" u="1"/>
        <n v="6403354" u="1"/>
        <n v="164620400" u="1"/>
        <n v="804297081" u="1"/>
        <n v="17445000" u="1"/>
        <n v="13095200" u="1"/>
        <n v="20978555" u="1"/>
        <n v="22929709" u="1"/>
        <n v="16254143" u="1"/>
        <n v="4352630" u="1"/>
        <n v="711508" u="1"/>
        <n v="482062" u="1"/>
        <n v="3887116" u="1"/>
        <n v="801780" u="1"/>
        <n v="43951" u="1"/>
        <n v="59398" u="1"/>
        <n v="33865306" u="1"/>
        <n v="22800585" u="1"/>
        <n v="7765263" u="1"/>
        <n v="57255018" u="1"/>
        <n v="6250795" u="1"/>
        <n v="13462150" u="1"/>
        <n v="19896283" u="1"/>
        <n v="1565900" u="1"/>
        <n v="646329635" u="1"/>
        <n v="84114997" u="1"/>
        <n v="36298670" u="1"/>
        <n v="35580392" u="1"/>
        <n v="33520851" u="1"/>
        <n v="51071525" u="1"/>
        <n v="68695548" u="1"/>
        <n v="37767705" u="1"/>
        <n v="68176467" u="1"/>
        <n v="50843372" u="1"/>
        <n v="4845030" u="1"/>
        <n v="130701" u="1"/>
        <n v="667724" u="1"/>
        <n v="90068" u="1"/>
        <n v="36405" u="1"/>
        <n v="3651845" u="1"/>
        <n v="10871" u="1"/>
        <n v="2213931" u="1"/>
        <n v="17792013" u="1"/>
        <n v="74562" u="1"/>
        <n v="2818" u="1"/>
        <n v="96633" u="1"/>
        <n v="527000" u="1"/>
        <n v="529200" u="1"/>
        <n v="1325198" u="1"/>
        <n v="795" u="1"/>
        <n v="249061" u="1"/>
        <n v="139595" u="1"/>
        <n v="24136" u="1"/>
        <n v="28896" u="1"/>
        <n v="18541" u="1"/>
        <n v="16930" u="1"/>
        <n v="80395" u="1"/>
        <n v="77546" u="1"/>
        <n v="9518" u="1"/>
        <n v="7990" u="1"/>
        <n v="1514" u="1"/>
        <n v="31706" u="1"/>
        <n v="6202" u="1"/>
        <n v="696867" u="1"/>
        <n v="7960" u="1"/>
        <n v="74599" u="1"/>
        <n v="365824" u="1"/>
        <n v="1388472" u="1"/>
        <n v="109073" u="1"/>
        <n v="61436" u="1"/>
        <n v="106885" u="1"/>
        <n v="51827" u="1"/>
        <n v="80240" u="1"/>
        <n v="330668" u="1"/>
        <n v="1140300" u="1"/>
        <n v="53333154" u="1"/>
        <n v="722101" u="1"/>
        <n v="37822" u="1"/>
        <n v="105000" u="1"/>
        <n v="1114635" u="1"/>
        <n v="135092" u="1"/>
        <n v="272072" u="1"/>
        <n v="4355" u="1"/>
        <n v="37845" u="1"/>
        <n v="73501" u="1"/>
        <n v="857561" u="1"/>
        <n v="40999" u="1"/>
        <n v="115731" u="1"/>
        <n v="35790" u="1"/>
        <n v="24188" u="1"/>
        <n v="319625" u="1"/>
        <n v="6926" u="1"/>
        <n v="1738813" u="1"/>
        <n v="192025480" u="1"/>
        <n v="11717000" u="1"/>
        <n v="7393023" u="1"/>
        <n v="91950829" u="1"/>
        <n v="200321857" u="1"/>
        <n v="18220000" u="1"/>
        <n v="12493705" u="1"/>
        <n v="19807444" u="1"/>
        <n v="19113287" u="1"/>
        <n v="25537580" u="1"/>
        <n v="19086790" u="1"/>
        <n v="9947902" u="1"/>
        <n v="2613804" u="1"/>
        <n v="258120" u="1"/>
        <n v="188258" u="1"/>
        <n v="8005" u="1"/>
        <n v="1197068" u="1"/>
        <n v="328983" u="1"/>
        <n v="1982167" u="1"/>
        <n v="10007222" u="1"/>
        <n v="886291" u="1"/>
        <n v="2926140" u="1"/>
        <n v="296930" u="1"/>
        <n v="539348" u="1"/>
        <n v="6669109" u="1"/>
        <n v="104088" u="1"/>
        <n v="6797340858" u="1"/>
        <n v="1452798762" u="1"/>
        <n v="4144045600" u="1"/>
        <n v="505142" u="1"/>
        <n v="189610" u="1"/>
        <n v="105789" u="1"/>
        <n v="27405120" u="1"/>
        <n v="12846583" u="1"/>
        <n v="55443333" u="1"/>
        <n v="150241392" u="1"/>
        <n v="1366831" u="1"/>
        <n v="5576027" u="1"/>
        <n v="1850214" u="1"/>
        <n v="3389328" u="1"/>
        <n v="24801182" u="1"/>
        <n v="16300670" u="1"/>
        <n v="9818246" u="1"/>
        <n v="21000000" u="1"/>
        <n v="22748748" u="1"/>
        <n v="703591" u="1"/>
        <n v="4713697" u="1"/>
        <n v="31917350" u="1"/>
        <n v="1303134" u="1"/>
        <n v="998098" u="1"/>
        <n v="737046" u="1"/>
        <n v="580248" u="1"/>
        <n v="553956" u="1"/>
        <n v="78173" u="1"/>
        <n v="341586" u="1"/>
        <n v="86588" u="1"/>
        <n v="61672" u="1"/>
        <n v="244629" u="1"/>
        <n v="5854" u="1"/>
        <n v="308700" u="1"/>
        <n v="35814" u="1"/>
        <n v="75702" u="1"/>
        <n v="23718" u="1"/>
        <n v="950527" u="1"/>
        <n v="271629" u="1"/>
        <n v="277957" u="1"/>
        <n v="109168" u="1"/>
        <n v="2098090" u="1"/>
        <n v="1065363" u="1"/>
        <n v="707837" u="1"/>
        <n v="6772591" u="1"/>
        <n v="2650444" u="1"/>
        <n v="444000" u="1"/>
        <n v="9972586" u="1"/>
        <n v="50440771" u="1"/>
        <n v="8424173" u="1"/>
        <n v="700279" u="1"/>
        <n v="843660" u="1"/>
        <n v="3888546" u="1"/>
        <n v="810200" u="1"/>
        <n v="129036" u="1"/>
        <n v="44118" u="1"/>
        <n v="28878426" u="1"/>
        <n v="22796564" u="1"/>
        <n v="7763893" u="1"/>
        <n v="57244920" u="1"/>
        <n v="6249692" u="1"/>
        <n v="13459775" u="1"/>
        <n v="19892774" u="1"/>
        <n v="1565623" u="1"/>
        <n v="646215293" u="1"/>
        <n v="84100117" u="1"/>
        <n v="36292248" u="1"/>
        <n v="35574098" u="1"/>
        <n v="33514921" u="1"/>
        <n v="51062490" u="1"/>
        <n v="68683433" u="1"/>
        <n v="37761024" u="1"/>
        <n v="68164406" u="1"/>
        <n v="50834547" u="1"/>
        <n v="667606" u="1"/>
        <n v="3651201" u="1"/>
        <n v="2213540" u="1"/>
        <n v="17503787" u="1"/>
        <n v="72520" u="1"/>
        <n v="1218" u="1"/>
        <n v="28659" u="1"/>
        <n v="95164" u="1"/>
        <n v="550100" u="1"/>
        <n v="524200" u="1"/>
        <n v="1331054" u="1"/>
        <n v="23921" u="1"/>
        <n v="7450" u="1"/>
        <n v="1870" u="1"/>
        <n v="3400" u="1"/>
        <n v="6150" u="1"/>
        <n v="940" u="1"/>
        <n v="3510" u="1"/>
        <n v="17800" u="1"/>
        <n v="13950" u="1"/>
        <n v="10310" u="1"/>
        <n v="1940" u="1"/>
        <n v="6845" u="1"/>
        <n v="9260" u="1"/>
        <n v="14241" u="1"/>
        <n v="46530" u="1"/>
        <n v="365725" u="1"/>
        <n v="2009" u="1"/>
        <n v="49197" u="1"/>
        <n v="489540" u="1"/>
        <n v="52698921" u="1"/>
        <n v="718970" u="1"/>
        <n v="38028" u="1"/>
        <n v="1120697" u="1"/>
        <n v="135827" u="1"/>
        <n v="273537" u="1"/>
        <n v="4372" u="1"/>
        <n v="37330" u="1"/>
        <n v="73608" u="1"/>
        <n v="842518" u="1"/>
        <n v="38653" u="1"/>
        <n v="34161" u="1"/>
        <n v="23637" u="1"/>
        <n v="320950" u="1"/>
        <n v="6793" u="1"/>
        <n v="1672594" u="1"/>
        <n v="36809000" u="1"/>
        <n v="9005750" u="1"/>
        <n v="200359705" u="1"/>
        <n v="16082924" u="1"/>
        <n v="19210419" u="1"/>
        <n v="13017704" u="1"/>
        <n v="129478" u="1"/>
        <n v="51948834" u="1"/>
        <n v="29972181" u="1"/>
        <n v="28853659" u="1"/>
        <n v="9636468" u="1"/>
        <n v="2650292" u="1"/>
        <n v="179838" u="1"/>
        <n v="8261" u="1"/>
        <n v="1172568" u="1"/>
        <n v="309040" u="1"/>
        <n v="1988314" u="1"/>
        <n v="9766665" u="1"/>
        <n v="762020" u="1"/>
        <n v="268059" u="1"/>
        <n v="529668" u="1"/>
        <n v="6731328" u="1"/>
        <n v="98496" u="1"/>
        <n v="6797376602" u="1"/>
        <n v="1452983885" u="1"/>
        <n v="4137286306" u="1"/>
        <n v="193600" u="1"/>
        <n v="816331481" u="1"/>
        <n v="151408339" u="1"/>
        <n v="1365027" u="1"/>
        <n v="2641396" u="1"/>
        <n v="7155481" u="1"/>
        <n v="15021998" u="1"/>
        <n v="6960252" u="1"/>
        <n v="43578384" u="1"/>
        <n v="9375302" u="1"/>
        <n v="12575540" u="1"/>
        <n v="23993201" u="1"/>
        <n v="6010454" u="1"/>
        <n v="3721778" u="1"/>
        <n v="119156" u="1"/>
        <n v="304402" u="1"/>
        <n v="1300693" u="1"/>
        <n v="565379" u="1"/>
        <n v="218650" u="1"/>
        <n v="860982" u="1"/>
        <n v="95181" u="1"/>
        <n v="27389" u="1"/>
        <n v="60985" u="1"/>
        <n v="5691" u="1"/>
        <n v="35492" u="1"/>
        <n v="23666" u="1"/>
        <n v="266534" u="1"/>
        <n v="283429" u="1"/>
        <n v="110802" u="1"/>
        <n v="2100726" u="1"/>
        <n v="1049660" u="1"/>
        <n v="1036502" u="1"/>
        <n v="993453" u="1"/>
        <n v="55000000" u="1"/>
        <n v="4654995" u="1"/>
        <n v="37654173" u="1"/>
        <n v="7497047" u="1"/>
        <n v="6678863" u="1"/>
        <n v="855372" u="1"/>
        <n v="932720" u="1"/>
        <n v="3901731" u="1"/>
        <n v="743082" u="1"/>
        <n v="49450" u="1"/>
        <n v="76817" u="1"/>
        <n v="4050565" u="1"/>
        <n v="37410" u="1"/>
        <n v="21317238" u="1"/>
        <n v="22792474" u="1"/>
        <n v="7762500" u="1"/>
        <n v="57234650" u="1"/>
        <n v="6248571" u="1"/>
        <n v="13457361" u="1"/>
        <n v="19889205" u="1"/>
        <n v="1565343" u="1"/>
        <n v="355757126" u="1"/>
        <n v="84085052" u="1"/>
        <n v="36285747" u="1"/>
        <n v="35567725" u="1"/>
        <n v="33508917" u="1"/>
        <n v="51053343" u="1"/>
        <n v="68671110" u="1"/>
        <n v="37754260" u="1"/>
        <n v="68152195" u="1"/>
        <n v="50825483" u="1"/>
        <n v="4845081" u="1"/>
        <n v="667486" u="1"/>
        <n v="3650546" u="1"/>
        <n v="2213143" u="1"/>
        <n v="18878516" u="1"/>
        <n v="70460" u="1"/>
        <n v="29059" u="1"/>
        <n v="95118" u="1"/>
        <n v="573500" u="1"/>
        <n v="519100" u="1"/>
        <n v="1336977" u="1"/>
        <n v="797" u="1"/>
        <n v="23271" u="1"/>
        <n v="9544" u="1"/>
        <n v="5623" u="1"/>
        <n v="4598" u="1"/>
        <n v="1516" u="1"/>
        <n v="49703" u="1"/>
        <n v="6853" u="1"/>
        <n v="9413" u="1"/>
        <n v="14248" u="1"/>
        <n v="697020" u="1"/>
        <n v="46433" u="1"/>
        <n v="365625" u="1"/>
        <n v="2010" u="1"/>
        <n v="122391" u="1"/>
        <n v="45497" u="1"/>
        <n v="8508544" u="1"/>
        <n v="28892359" u="1"/>
        <n v="375216" u="1"/>
        <n v="1589221" u="1"/>
        <n v="83326" u="1"/>
        <n v="19050" u="1"/>
        <n v="14700" u="1"/>
        <n v="37948" u="1"/>
        <n v="1120209" u="1"/>
        <n v="132603" u="1"/>
        <n v="271014" u="1"/>
        <n v="2027" u="1"/>
        <n v="36810" u="1"/>
        <n v="75808" u="1"/>
        <n v="841218" u="1"/>
        <n v="37660" u="1"/>
        <n v="119013" u="1"/>
        <n v="34139" u="1"/>
        <n v="23619" u="1"/>
        <n v="322291" u="1"/>
        <n v="7234" u="1"/>
        <n v="675303" u="1"/>
        <n v="23002175" u="1"/>
        <n v="200469439" u="1"/>
        <n v="14489500" u="1"/>
        <n v="6355361" u="1"/>
        <n v="45629542" u="1"/>
        <n v="11403522" u="1"/>
        <n v="37043794" u="1"/>
        <n v="13340000" u="1"/>
        <n v="47760921" u="1"/>
        <n v="9942820" u="1"/>
        <n v="1262599" u="1"/>
        <n v="246954" u="1"/>
        <n v="566" u="1"/>
        <n v="8955" u="1"/>
        <n v="1147868" u="1"/>
        <n v="288920" u="1"/>
        <n v="2114614" u="1"/>
        <n v="9745882" u="1"/>
        <n v="709370" u="1"/>
        <n v="3041497" u="1"/>
        <n v="267661" u="1"/>
        <n v="529363" u="1"/>
        <n v="6794264" u="1"/>
        <n v="105539" u="1"/>
        <n v="6854647604" u="1"/>
        <n v="993513841" u="1"/>
        <n v="4570771512" u="1"/>
        <n v="1797078" u="1"/>
        <n v="102089" u="1"/>
        <n v="331798084" u="1"/>
        <n v="16151799" u="1"/>
        <n v="280618985" u="1"/>
        <n v="150352079" u="1"/>
        <n v="2426370" u="1"/>
        <n v="3685571" u="1"/>
        <n v="16397461" u="1"/>
        <n v="4058201" u="1"/>
        <n v="29974148" u="1"/>
        <n v="6466563" u="1"/>
        <n v="1368458" u="1"/>
        <n v="5357253" u="1"/>
        <n v="652677" u="1"/>
        <n v="129590" u="1"/>
        <n v="242480" u="1"/>
        <n v="123817" u="1"/>
        <n v="60986" u="1"/>
        <n v="4830" u="1"/>
        <n v="22220" u="1"/>
        <n v="4948" u="1"/>
        <n v="476690" u="1"/>
        <n v="96444" u="1"/>
        <n v="179236" u="1"/>
        <n v="372185" u="1"/>
        <n v="2659634" u="1"/>
        <n v="106187" u="1"/>
        <n v="2103910" u="1"/>
        <n v="1049705" u="1"/>
        <n v="707839" u="1"/>
        <n v="104349" u="1"/>
        <n v="3798769" u="1"/>
        <n v="101255415" u="1"/>
        <n v="22796517" u="1"/>
        <n v="27300134" u="1"/>
        <n v="7875411" u="1"/>
        <n v="54022" u="1"/>
        <n v="661979" u="1"/>
        <n v="4657285" u="1"/>
        <n v="55003" u="1"/>
        <n v="25748" u="1"/>
        <n v="2331768915" u="1"/>
        <n v="22788374" u="1"/>
        <n v="7761104" u="1"/>
        <n v="43062676" u="1"/>
        <n v="6247449" u="1"/>
        <n v="13454939" u="1"/>
        <n v="19885627" u="1"/>
        <n v="1565062" u="1"/>
        <n v="279086536" u="1"/>
        <n v="84069966" u="1"/>
        <n v="36279237" u="1"/>
        <n v="35561344" u="1"/>
        <n v="33502905" u="1"/>
        <n v="51044183" u="1"/>
        <n v="68658752" u="1"/>
        <n v="37747486" u="1"/>
        <n v="68139968" u="1"/>
        <n v="50816336" u="1"/>
        <n v="667366" u="1"/>
        <n v="3649889" u="1"/>
        <n v="466" u="1"/>
        <n v="2212745" u="1"/>
        <n v="20182439" u="1"/>
        <n v="514000" u="1"/>
        <n v="1342900" u="1"/>
        <n v="1472" u="1"/>
        <n v="48256" u="1"/>
        <n v="7212" u="1"/>
        <n v="9294" u="1"/>
        <n v="13329" u="1"/>
        <n v="691194" u="1"/>
        <n v="7936" u="1"/>
        <n v="46706" u="1"/>
        <n v="365452" u="1"/>
        <n v="1384368" u="1"/>
        <n v="14940" u="1"/>
        <n v="55939656" u="1"/>
        <n v="726125" u="1"/>
        <n v="37740" u="1"/>
        <n v="1113972" u="1"/>
        <n v="342523" u="1"/>
        <n v="266328" u="1"/>
        <n v="2192" u="1"/>
        <n v="36290" u="1"/>
        <n v="78007" u="1"/>
        <n v="829500" u="1"/>
        <n v="122293" u="1"/>
        <n v="23200" u="1"/>
        <n v="323632" u="1"/>
        <n v="7993" u="1"/>
        <n v="778371" u="1"/>
        <n v="1015513" u="1"/>
        <n v="29583836" u="1"/>
        <n v="183194081" u="1"/>
        <n v="3009662" u="1"/>
        <n v="11607810" u="1"/>
        <n v="766870" u="1"/>
        <n v="45390437" u="1"/>
        <n v="37199978" u="1"/>
        <n v="4973889" u="1"/>
        <n v="2115199" u="1"/>
        <n v="2061774" u="1"/>
        <n v="187479" u="1"/>
        <n v="11971" u="1"/>
        <n v="1123168" u="1"/>
        <n v="268800" u="1"/>
        <n v="2192215" u="1"/>
        <n v="9558500" u="1"/>
        <n v="3099117" u="1"/>
        <n v="245700" u="1"/>
        <n v="522000" u="1"/>
        <n v="6857200" u="1"/>
        <n v="122573" u="1"/>
        <n v="4854673755" u="1"/>
        <n v="2970256463" u="1"/>
        <n v="4604985970" u="1"/>
        <n v="331897" u="1"/>
        <n v="503288" u="1"/>
        <n v="159702995" u="1"/>
        <n v="1107689" u="1"/>
        <n v="4600961" u="1"/>
        <n v="5397995" u="1"/>
        <n v="9850000" u="1"/>
        <n v="17694206" u="1"/>
        <n v="98408" u="1"/>
        <n v="36000000" u="1"/>
        <n v="3797370" u="1"/>
        <n v="5216845" u="1"/>
        <n v="16143470" u="1"/>
        <n v="3400000" u="1"/>
        <n v="1578890" u="1"/>
        <n v="13766640" u="1"/>
        <n v="5381158" u="1"/>
        <n v="4696914" u="1"/>
        <n v="31815708" u="1"/>
        <n v="1034512" u="1"/>
        <n v="544377" u="1"/>
        <n v="609617" u="1"/>
        <n v="553553" u="1"/>
        <n v="77941" u="1"/>
        <n v="123024" u="1"/>
        <n v="86331" u="1"/>
        <n v="60539" u="1"/>
        <n v="243903" u="1"/>
        <n v="4823" u="1"/>
        <n v="307785" u="1"/>
        <n v="38776" u="1"/>
        <n v="16295" u="1"/>
        <n v="75478" u="1"/>
        <n v="11826" u="1"/>
        <n v="14376" u="1"/>
        <n v="947710" u="1"/>
        <n v="56755" u="1"/>
        <n v="483485" u="1"/>
        <n v="2618889" u="1"/>
        <n v="47309" u="1"/>
        <n v="110373" u="1"/>
        <n v="2051195" u="1"/>
        <n v="1049689" u="1"/>
        <n v="738224" u="1"/>
        <n v="5998727" u="1"/>
        <n v="1051267" u="1"/>
        <n v="67110" u="1"/>
        <n v="9952496" u="1"/>
        <n v="83530" u="1"/>
        <n v="1214711" u="1"/>
        <n v="238446" u="1"/>
        <n v="4673754" u="1"/>
        <n v="39839" u="1"/>
        <n v="49385" u="1"/>
        <n v="283375550" u="1"/>
        <n v="22775961" u="1"/>
        <n v="7756876" u="1"/>
        <n v="728318" u="1"/>
        <n v="4815281175" u="1"/>
        <n v="6244046" u="1"/>
        <n v="13447611" u="1"/>
        <n v="19874795" u="1"/>
        <n v="1564211" u="1"/>
        <n v="178888227" u="1"/>
        <n v="84024243" u="1"/>
        <n v="36259506" u="1"/>
        <n v="35542003" u="1"/>
        <n v="33484684" u="1"/>
        <n v="51016422" u="1"/>
        <n v="68621353" u="1"/>
        <n v="37726956" u="1"/>
        <n v="68102909" u="1"/>
        <n v="50788698" u="1"/>
        <n v="667003" u="1"/>
        <n v="3647901" u="1"/>
        <n v="2211539" u="1"/>
        <n v="17653443" u="1"/>
        <n v="65100" u="1"/>
        <n v="1192000" u="1"/>
        <n v="121500" u="1"/>
        <n v="434624" u="1"/>
        <n v="90191" u="1"/>
        <n v="596800" u="1"/>
        <n v="506700" u="1"/>
        <n v="1368748" u="1"/>
        <n v="1471" u="1"/>
        <n v="24221" u="1"/>
        <n v="4600" u="1"/>
        <n v="1517" u="1"/>
        <n v="7259" u="1"/>
        <n v="10253" u="1"/>
        <n v="48217" u="1"/>
        <n v="365219" u="1"/>
        <n v="2001" u="1"/>
        <n v="71885" u="1"/>
        <n v="269644" u="1"/>
        <n v="180668" u="1"/>
        <n v="5236178" u="1"/>
        <n v="46739" u="1"/>
        <n v="37758" u="1"/>
        <n v="1114429" u="1"/>
        <n v="14741" u="1"/>
        <n v="348338" u="1"/>
        <n v="1051" u="1"/>
        <n v="16162" u="1"/>
        <n v="266068" u="1"/>
        <n v="2597" u="1"/>
        <n v="6648" u="1"/>
        <n v="1729" u="1"/>
        <n v="19162" u="1"/>
        <n v="790665" u="1"/>
        <n v="31104" u="1"/>
        <n v="79574" u="1"/>
        <n v="22236" u="1"/>
        <n v="336617" u="1"/>
        <n v="7523" u="1"/>
        <n v="1780702" u="1"/>
        <n v="213030659" u="1"/>
        <n v="5078569" u="1"/>
        <n v="13468370" u="1"/>
        <n v="6650326" u="1"/>
        <n v="22564593" u="1"/>
        <n v="17721113" u="1"/>
        <n v="58374" u="1"/>
        <n v="2119130" u="1"/>
        <n v="1050340" u="1"/>
        <n v="170725" u="1"/>
        <n v="398500" u="1"/>
        <n v="12058" u="1"/>
        <n v="1111651" u="1"/>
        <n v="2259115" u="1"/>
        <n v="8874435" u="1"/>
        <n v="16098700" u="1"/>
        <n v="383914" u="1"/>
        <n v="214096" u="1"/>
        <n v="1764575" u="1"/>
        <n v="504973" u="1"/>
        <n v="7178990" u="1"/>
        <n v="121414" u="1"/>
        <n v="6854024597" u="1"/>
        <n v="970672711" u="1"/>
        <n v="4606359562" u="1"/>
        <n v="121981" u="1"/>
        <n v="147040" u="1"/>
        <n v="123589" u="1"/>
        <n v="781065" u="1"/>
        <n v="84718825" u="1"/>
        <n v="92611445" u="1"/>
        <n v="4534432" u="1"/>
        <n v="11731316" u="1"/>
        <n v="29742536" u="1"/>
        <n v="129866417" u="1"/>
        <n v="318003000" u="1"/>
        <n v="5418016" u="1"/>
        <n v="51" u="1"/>
        <n v="135" u="1"/>
        <n v="11563496" u="1"/>
        <n v="8109448" u="1"/>
        <n v="2909070" u="1"/>
        <n v="20487911" u="1"/>
        <n v="32558918" u="1"/>
        <n v="11398227" u="1"/>
        <n v="4015174" u="1"/>
        <n v="48627" u="1"/>
        <n v="920367" u="1"/>
        <n v="1540562" u="1"/>
        <n v="661554" u="1"/>
        <n v="552156" u="1"/>
        <n v="123026" u="1"/>
        <n v="60540" u="1"/>
        <n v="4814" u="1"/>
        <n v="13136" u="1"/>
        <n v="29217" u="1"/>
        <n v="32839" u="1"/>
        <n v="3190" u="1"/>
        <n v="8839" u="1"/>
        <n v="14331" u="1"/>
        <n v="221383" u="1"/>
        <n v="318778" u="1"/>
        <n v="2578846" u="1"/>
        <n v="123819" u="1"/>
        <n v="2052517" u="1"/>
        <n v="993472" u="1"/>
        <n v="748068" u="1"/>
        <n v="1475130" u="1"/>
        <n v="4403631" u="1"/>
        <n v="15539090" u="1"/>
        <n v="3977536" u="1"/>
        <n v="4637985" u="1"/>
        <n v="337106" u="1"/>
        <n v="32257880" u="1"/>
        <n v="6595400" u="1"/>
        <n v="18092974" u="1"/>
        <n v="7043342" u="1"/>
        <n v="13961872" u="1"/>
        <n v="687469" u="1"/>
        <n v="4624026" u="1"/>
        <n v="76857" u="1"/>
        <n v="40878" u="1"/>
        <n v="250647990" u="1"/>
        <n v="22771849" u="1"/>
        <n v="7755476" u="1"/>
        <n v="728187" u="1"/>
        <n v="6242919" u="1"/>
        <n v="13445183" u="1"/>
        <n v="19871207" u="1"/>
        <n v="1563930" u="1"/>
        <n v="129319923" u="1"/>
        <n v="84009145" u="1"/>
        <n v="36252990" u="1"/>
        <n v="35535617" u="1"/>
        <n v="33478667" u="1"/>
        <n v="51007255" u="1"/>
        <n v="68608966" u="1"/>
        <n v="37720177" u="1"/>
        <n v="68090672" u="1"/>
        <n v="50779544" u="1"/>
        <n v="666882" u="1"/>
        <n v="3647242" u="1"/>
        <n v="2211140" u="1"/>
        <n v="22423" u="1"/>
        <n v="16681433" u="1"/>
        <n v="61830" u="1"/>
        <n v="429748" u="1"/>
        <n v="86386" u="1"/>
        <n v="620200" u="1"/>
        <n v="499408" u="1"/>
        <n v="1470" u="1"/>
        <n v="24671" u="1"/>
        <n v="3983" u="1"/>
        <n v="1507" u="1"/>
        <n v="7226" u="1"/>
        <n v="16452" u="1"/>
        <n v="48250" u="1"/>
        <n v="362505" u="1"/>
        <n v="2004" u="1"/>
        <n v="120318" u="1"/>
        <n v="60736" u="1"/>
        <n v="52357622" u="1"/>
        <n v="801307" u="1"/>
        <n v="37543" u="1"/>
        <n v="1114903" u="1"/>
        <n v="346293" u="1"/>
        <n v="263693" u="1"/>
        <n v="120485" u="1"/>
        <n v="29442" u="1"/>
        <n v="76374" u="1"/>
        <n v="110531" u="1"/>
        <n v="16584" u="1"/>
        <n v="11532" u="1"/>
        <n v="14644" u="1"/>
        <n v="17981" u="1"/>
        <n v="6870" u="1"/>
        <n v="777824" u="1"/>
        <n v="128034" u="1"/>
        <n v="29304" u="1"/>
        <n v="75149" u="1"/>
        <n v="21273" u="1"/>
        <n v="6773" u="1"/>
        <n v="48000" u="1"/>
        <n v="1811861" u="1"/>
        <n v="76124492" u="1"/>
        <n v="49959552" u="1"/>
        <n v="21134967" u="1"/>
        <n v="191779425" u="1"/>
        <n v="29800248" u="1"/>
        <n v="33402573" u="1"/>
        <n v="46629201" u="1"/>
        <n v="9962040" u="1"/>
        <n v="326778" u="1"/>
        <n v="562351" u="1"/>
        <n v="3251361" u="1"/>
        <n v="216940" u="1"/>
        <n v="654" u="1"/>
        <n v="11656" u="1"/>
        <n v="1088184" u="1"/>
        <n v="116759" u="1"/>
        <n v="2326115" u="1"/>
        <n v="8647376" u="1"/>
        <n v="15863000" u="1"/>
        <n v="356514" u="1"/>
        <n v="3200240" u="1"/>
        <n v="182403" u="1"/>
        <n v="1699576" u="1"/>
        <n v="487965" u="1"/>
        <n v="111519" u="1"/>
        <n v="6854050949" u="1"/>
        <n v="970315645" u="1"/>
        <n v="4565814322" u="1"/>
        <n v="1795631" u="1"/>
        <n v="126189" u="1"/>
        <n v="50634500" u="1"/>
        <n v="166856255" u="1"/>
        <n v="51243663" u="1"/>
        <n v="143008900" u="1"/>
        <n v="158964164" u="1"/>
        <n v="5225169" u="1"/>
        <n v="3596289" u="1"/>
        <n v="25699172" u="1"/>
        <n v="2001420" u="1"/>
        <n v="12794976" u="1"/>
        <n v="5321522" u="1"/>
        <n v="4748651" u="1"/>
        <n v="12614359" u="1"/>
        <n v="513544" u="1"/>
        <n v="1560846" u="1"/>
        <n v="2315000" u="1"/>
        <n v="956341" u="1"/>
        <n v="124809" u="1"/>
        <n v="15142" u="1"/>
        <n v="1075090" u="1"/>
        <n v="527200" u="1"/>
        <n v="171970" u="1"/>
        <n v="127958" u="1"/>
        <n v="11141" u="1"/>
        <n v="17480" u="1"/>
        <n v="743292" u="1"/>
        <n v="2150000" u="1"/>
        <n v="101979" u="1"/>
        <n v="443647" u="1"/>
        <n v="121337" u="1"/>
        <n v="1968765" u="1"/>
        <n v="980811" u="1"/>
        <n v="743848" u="1"/>
        <n v="562932" u="1"/>
        <n v="4418211" u="1"/>
        <n v="5135079" u="1"/>
        <n v="151979995" u="1"/>
        <n v="155198000" u="1"/>
        <n v="64395" u="1"/>
        <n v="107269" u="1"/>
        <n v="221464" u="1"/>
        <n v="4928333" u="1"/>
        <n v="38024" u="1"/>
        <n v="2112644" u="1"/>
        <n v="277975" u="1"/>
        <n v="3791253" u="1"/>
        <n v="7970995" u="1"/>
        <n v="4496326" u="1"/>
        <n v="39263" u="1"/>
        <n v="6129" u="1"/>
        <n v="56480" u="1"/>
        <n v="4002565" u="1"/>
        <n v="28586" u="1"/>
        <n v="235501591" u="1"/>
        <n v="22767739" u="1"/>
        <n v="7754076" u="1"/>
        <n v="728055" u="1"/>
        <n v="6241792" u="1"/>
        <n v="13442756" u="1"/>
        <n v="19867620" u="1"/>
        <n v="1563648" u="1"/>
        <n v="106314910" u="1"/>
        <n v="83994026" u="1"/>
        <n v="36246466" u="1"/>
        <n v="35529221" u="1"/>
        <n v="33472642" u="1"/>
        <n v="50998075" u="1"/>
        <n v="68596580" u="1"/>
        <n v="37713389" u="1"/>
        <n v="68078417" u="1"/>
        <n v="50770377" u="1"/>
        <n v="4806308" u="1"/>
        <n v="666762" u="1"/>
        <n v="69274" u="1"/>
        <n v="3646584" u="1"/>
        <n v="2210741" u="1"/>
        <n v="15690487" u="1"/>
        <n v="122400" u="1"/>
        <n v="85700" u="1"/>
        <n v="643200" u="1"/>
        <n v="494500" u="1"/>
        <n v="1381477" u="1"/>
        <n v="35020" u="1"/>
        <n v="500" u="1"/>
        <n v="1502" u="1"/>
        <n v="46908" u="1"/>
        <n v="7400" u="1"/>
        <n v="1320" u="1"/>
        <n v="8337" u="1"/>
        <n v="9058" u="1"/>
        <n v="40510" u="1"/>
        <n v="15927" u="1"/>
        <n v="55136" u="1"/>
        <n v="57856869" u="1"/>
        <n v="1224100" u="1"/>
        <n v="54300" u="1"/>
        <n v="234643" u="1"/>
        <n v="30722" u="1"/>
        <n v="46100" u="1"/>
        <n v="33200" u="1"/>
        <n v="611000" u="1"/>
        <n v="852922" u="1"/>
        <n v="37667" u="1"/>
        <n v="1118062" u="1"/>
        <n v="27139" u="1"/>
        <n v="347320" u="1"/>
        <n v="29852" u="1"/>
        <n v="264417" u="1"/>
        <n v="16265" u="1"/>
        <n v="17996" u="1"/>
        <n v="765176" u="1"/>
        <n v="130455" u="1"/>
        <n v="28175" u="1"/>
        <n v="18072" u="1"/>
        <n v="343013" u="1"/>
        <n v="1811859" u="1"/>
        <n v="106373600" u="1"/>
        <n v="22492323" u="1"/>
        <n v="60939757" u="1"/>
        <n v="213184093" u="1"/>
        <n v="12470103" u="1"/>
        <n v="4830240" u="1"/>
        <n v="15053714" u="1"/>
        <n v="48704499" u="1"/>
        <n v="29383103" u="1"/>
        <n v="9967565" u="1"/>
        <n v="894389" u="1"/>
        <n v="618522" u="1"/>
        <n v="347581" u="1"/>
        <n v="1064784" u="1"/>
        <n v="2370815" u="1"/>
        <n v="8423724" u="1"/>
        <n v="329514" u="1"/>
        <n v="3242864" u="1"/>
        <n v="162525" u="1"/>
        <n v="320261" u="1"/>
        <n v="484900" u="1"/>
        <n v="7337465" u="1"/>
        <n v="104299" u="1"/>
        <n v="6854077295" u="1"/>
        <n v="993392676" u="1"/>
        <n v="4534450862" u="1"/>
        <n v="128589" u="1"/>
        <n v="214357060" u="1"/>
        <n v="11151799" u="1"/>
        <n v="11722586" u="1"/>
        <n v="137060718" u="1"/>
        <n v="154787995" u="1"/>
        <n v="125000049" u="1"/>
        <n v="63149511" u="1"/>
        <n v="10361980" u="1"/>
        <n v="4937985" u="1"/>
        <n v="20143215" u="1"/>
        <n v="13788399" u="1"/>
        <n v="10007234" u="1"/>
        <n v="2765378" u="1"/>
        <n v="4194064" u="1"/>
        <n v="1549571" u="1"/>
        <n v="2446657" u="1"/>
        <n v="124264" u="1"/>
        <n v="60771" u="1"/>
        <n v="15120" u="1"/>
        <n v="11819" u="1"/>
        <n v="17424" u="1"/>
        <n v="45808" u="1"/>
        <n v="497575" u="1"/>
        <n v="150323" u="1"/>
        <n v="1978609" u="1"/>
        <n v="986659" u="1"/>
        <n v="748243" u="1"/>
        <n v="62497066" u="1"/>
        <n v="3672683" u="1"/>
        <n v="836615" u="1"/>
        <n v="10939559" u="1"/>
        <n v="3957198" u="1"/>
        <n v="40155074" u="1"/>
        <n v="10024219" u="1"/>
        <n v="720067" u="1"/>
        <n v="3772052" u="1"/>
        <n v="48873" u="1"/>
        <n v="24729" u="1"/>
        <n v="217257646" u="1"/>
        <n v="22763629" u="1"/>
        <n v="7752676" u="1"/>
        <n v="727924" u="1"/>
        <n v="6240665" u="1"/>
        <n v="13440329" u="1"/>
        <n v="19864033" u="1"/>
        <n v="1563367" u="1"/>
        <n v="96292390" u="1"/>
        <n v="83978933" u="1"/>
        <n v="36239953" u="1"/>
        <n v="35522837" u="1"/>
        <n v="33466627" u="1"/>
        <n v="50988911" u="1"/>
        <n v="68584197" u="1"/>
        <n v="37706612" u="1"/>
        <n v="68066184" u="1"/>
        <n v="50761212" u="1"/>
        <n v="666641" u="1"/>
        <n v="3645926" u="1"/>
        <n v="2210342" u="1"/>
        <n v="15687531" u="1"/>
        <n v="61400" u="1"/>
        <n v="123300" u="1"/>
        <n v="426500" u="1"/>
        <n v="666400" u="1"/>
        <n v="488000" u="1"/>
        <n v="1384500" u="1"/>
        <n v="1474" u="1"/>
        <n v="246461" u="1"/>
        <n v="1511" u="1"/>
        <n v="8666" u="1"/>
        <n v="8707" u="1"/>
        <n v="15865" u="1"/>
        <n v="688457" u="1"/>
        <n v="49828" u="1"/>
        <n v="362405" u="1"/>
        <n v="2003" u="1"/>
        <n v="52536" u="1"/>
        <n v="55653908" u="1"/>
        <n v="819471" u="1"/>
        <n v="37519" u="1"/>
        <n v="1113886" u="1"/>
        <n v="346017" u="1"/>
        <n v="263382" u="1"/>
        <n v="19298" u="1"/>
        <n v="752400" u="1"/>
        <n v="26600" u="1"/>
        <n v="34328" u="1"/>
        <n v="72200" u="1"/>
        <n v="344532" u="1"/>
        <n v="6275" u="1"/>
        <n v="1815265" u="1"/>
        <n v="46456729" u="1"/>
        <n v="213492969" u="1"/>
        <n v="34775826" u="1"/>
        <n v="77898906" u="1"/>
        <n v="9744919" u="1"/>
        <n v="1010356" u="1"/>
        <n v="1521437" u="1"/>
        <n v="1506601" u="1"/>
        <n v="138393" u="1"/>
        <n v="396500" u="1"/>
        <n v="8862" u="1"/>
        <n v="1058051" u="1"/>
        <n v="2430415" u="1"/>
        <n v="8197800" u="1"/>
        <n v="134800" u="1"/>
        <n v="608335" u="1"/>
        <n v="1656273" u="1"/>
        <n v="7375100" u="1"/>
        <n v="96105" u="1"/>
        <n v="6854103638" u="1"/>
        <n v="1003487202" u="1"/>
        <n v="4508271542" u="1"/>
        <n v="179400" u="1"/>
        <n v="258783281" u="1"/>
        <n v="26228000" u="1"/>
        <n v="159232152" u="1"/>
        <n v="2844880" u="1"/>
        <n v="1207243" u="1"/>
        <n v="4840128" u="1"/>
        <n v="20170318" u="1"/>
        <n v="25786611" u="1"/>
        <n v="17567495" u="1"/>
        <n v="4309634" u="1"/>
        <n v="7718658" u="1"/>
        <n v="1814318" u="1"/>
        <n v="2288097" u="1"/>
        <n v="1007113" u="1"/>
        <n v="31864908" u="1"/>
        <n v="1406382" u="1"/>
        <n v="277745" u="1"/>
        <n v="4892305" u="1"/>
        <n v="585192" u="1"/>
        <n v="125300" u="1"/>
        <n v="61279" u="1"/>
        <n v="6484" u="1"/>
        <n v="15448" u="1"/>
        <n v="51954" u="1"/>
        <n v="495526" u="1"/>
        <n v="128343" u="1"/>
        <n v="1871063" u="1"/>
        <n v="933875" u="1"/>
        <n v="1923000" u="1"/>
        <n v="4091874" u="1"/>
        <n v="5599833" u="1"/>
        <n v="64587836" u="1"/>
        <n v="37258976" u="1"/>
        <n v="2712551" u="1"/>
        <n v="5033099" u="1"/>
        <n v="278898" u="1"/>
        <n v="40216256" u="1"/>
        <n v="3916448" u="1"/>
        <n v="844257" u="1"/>
        <n v="49096" u="1"/>
        <n v="43115" u="1"/>
        <n v="187748021" u="1"/>
        <n v="22759519" u="1"/>
        <n v="7751277" u="1"/>
        <n v="727793" u="1"/>
        <n v="6239538" u="1"/>
        <n v="13437903" u="1"/>
        <n v="19860448" u="1"/>
        <n v="1563086" u="1"/>
        <n v="78674433" u="1"/>
        <n v="83963819" u="1"/>
        <n v="36233431" u="1"/>
        <n v="35516444" u="1"/>
        <n v="33460604" u="1"/>
        <n v="50979735" u="1"/>
        <n v="68571817" u="1"/>
        <n v="37699826" u="1"/>
        <n v="68053934" u="1"/>
        <n v="50752049" u="1"/>
        <n v="666521" u="1"/>
        <n v="3645267" u="1"/>
        <n v="2209943" u="1"/>
        <n v="16207516" u="1"/>
        <n v="8665" u="1"/>
        <n v="15937" u="1"/>
        <n v="49823" u="1"/>
        <n v="362235" u="1"/>
        <n v="2014" u="1"/>
        <n v="5204498" u="1"/>
        <n v="76516" u="1"/>
        <n v="37690" u="1"/>
        <n v="1118964" u="1"/>
        <n v="351101" u="1"/>
        <n v="264583" u="1"/>
        <n v="19538" u="1"/>
        <n v="44204" u="1"/>
        <n v="6201" u="1"/>
        <n v="1771946" u="1"/>
        <n v="45229200" u="1"/>
        <n v="53651127" u="1"/>
        <n v="152119341" u="1"/>
        <n v="5007537" u="1"/>
        <n v="14685274" u="1"/>
        <n v="52011053" u="1"/>
        <n v="18240117" u="1"/>
        <n v="20552122" u="1"/>
        <n v="9570305" u="1"/>
        <n v="1674423" u="1"/>
        <n v="3797867" u="1"/>
        <n v="971157" u="1"/>
        <n v="145031" u="1"/>
        <n v="8861" u="1"/>
        <n v="783349" u="1"/>
        <n v="101582" u="1"/>
        <n v="6854129974" u="1"/>
        <n v="1021177318" u="1"/>
        <n v="4411744835" u="1"/>
        <n v="384299628" u="1"/>
        <n v="200764370" u="1"/>
        <n v="110252531" u="1"/>
        <n v="2508591" u="1"/>
        <n v="19970242" u="1"/>
        <n v="62475" u="1"/>
        <n v="329558" u="1"/>
        <n v="9936466" u="1"/>
        <n v="28308457" u="1"/>
        <n v="1566012" u="1"/>
        <n v="80874371" u="1"/>
        <n v="125304" u="1"/>
        <n v="61281" u="1"/>
        <n v="6483" u="1"/>
        <n v="15460" u="1"/>
        <n v="91153" u="1"/>
        <n v="458454" u="1"/>
        <n v="128330" u="1"/>
        <n v="8548272" u="1"/>
        <n v="2153603" u="1"/>
        <n v="1005582" u="1"/>
        <n v="3032462" u="1"/>
        <n v="20069219" u="1"/>
        <n v="29094053" u="1"/>
        <n v="8340539" u="1"/>
        <n v="1056928" u="1"/>
        <n v="1994071" u="1"/>
        <n v="529913" u="1"/>
        <n v="3913045" u="1"/>
        <n v="805284" u="1"/>
        <n v="68606" u="1"/>
        <n v="36297" u="1"/>
        <n v="182229820" u="1"/>
        <n v="22747217" u="1"/>
        <n v="7747087" u="1"/>
        <n v="727399" u="1"/>
        <n v="6236166" u="1"/>
        <n v="13430639" u="1"/>
        <n v="19849712" u="1"/>
        <n v="1562242" u="1"/>
        <n v="24930580" u="1"/>
        <n v="83918503" u="1"/>
        <n v="36213875" u="1"/>
        <n v="35497276" u="1"/>
        <n v="33442545" u="1"/>
        <n v="50952220" u="1"/>
        <n v="68534751" u="1"/>
        <n v="37679479" u="1"/>
        <n v="68017205" u="1"/>
        <n v="50724615" u="1"/>
        <n v="666161" u="1"/>
        <n v="28814" u="1"/>
        <n v="3643297" u="1"/>
        <n v="2208748" u="1"/>
        <n v="16544142" u="1"/>
        <n v="417792" u="1"/>
        <n v="1543" u="1"/>
        <n v="243161" u="1"/>
        <n v="4247" u="1"/>
        <n v="1607" u="1"/>
        <n v="45531" u="1"/>
        <n v="14078" u="1"/>
        <n v="15883" u="1"/>
        <n v="683221" u="1"/>
        <n v="52514" u="1"/>
        <n v="362002" u="1"/>
        <n v="2007" u="1"/>
        <n v="51406" u="1"/>
        <n v="5222413" u="1"/>
        <n v="76628" u="1"/>
        <n v="37592" u="1"/>
        <n v="1114448" u="1"/>
        <n v="356885" u="1"/>
        <n v="259278" u="1"/>
        <n v="14763" u="1"/>
        <n v="865568" u="1"/>
        <n v="48010" u="1"/>
        <n v="6571" u="1"/>
        <n v="1798455" u="1"/>
        <n v="6717000" u="1"/>
        <n v="46156729" u="1"/>
        <n v="151741338" u="1"/>
        <n v="11052045" u="1"/>
        <n v="10626968" u="1"/>
        <n v="10080945" u="1"/>
        <n v="7452516" u="1"/>
        <n v="26086059" u="1"/>
        <n v="10798720" u="1"/>
        <n v="44156405" u="1"/>
        <n v="9982766" u="1"/>
        <n v="2254460" u="1"/>
        <n v="3045357" u="1"/>
        <n v="137180" u="1"/>
        <n v="184006" u="1"/>
        <n v="9026" u="1"/>
        <n v="15784832" u="1"/>
        <n v="2630895" u="1"/>
        <n v="67439" u="1"/>
        <n v="850797" u="1"/>
        <n v="1598429" u="1"/>
        <n v="7468150" u="1"/>
        <n v="130444" u="1"/>
        <n v="6854208823" u="1"/>
        <n v="1075137216" u="1"/>
        <n v="4337476106" u="1"/>
        <n v="543738" u="1"/>
        <n v="463749932" u="1"/>
        <n v="50063230" u="1"/>
        <n v="200787105" u="1"/>
        <n v="298002922" u="1"/>
        <n v="4875000" u="1"/>
        <n v="5768651" u="1"/>
        <n v="2517943" u="1"/>
        <n v="3062623" u="1"/>
        <n v="28207166" u="1"/>
        <n v="8788708" u="1"/>
        <n v="1662655" u="1"/>
        <n v="1480799" u="1"/>
        <n v="659461" u="1"/>
        <n v="4337345" u="1"/>
        <n v="126953" u="1"/>
        <n v="62087" u="1"/>
        <n v="6895" u="1"/>
        <n v="16441" u="1"/>
        <n v="578695" u="1"/>
        <n v="92956" u="1"/>
        <n v="1813803" u="1"/>
        <n v="897802" u="1"/>
        <n v="774564" u="1"/>
        <n v="553154" u="1"/>
        <n v="82024672" u="1"/>
        <n v="5038625" u="1"/>
        <n v="591141000" u="1"/>
        <n v="32781000" u="1"/>
        <n v="7954800" u="1"/>
        <n v="2085232" u="1"/>
        <n v="456000" u="1"/>
        <n v="5012845" u="1"/>
        <n v="49980296" u="1"/>
        <n v="9451848" u="1"/>
        <n v="3927030" u="1"/>
        <n v="868232" u="1"/>
        <n v="10650" u="1"/>
        <n v="52482" u="1"/>
        <n v="3972565" u="1"/>
        <n v="28337" u="1"/>
        <n v="176434390" u="1"/>
        <n v="22743091" u="1"/>
        <n v="7745682" u="1"/>
        <n v="727267" u="1"/>
        <n v="6235035" u="1"/>
        <n v="13428203" u="1"/>
        <n v="19846112" u="1"/>
        <n v="1561959" u="1"/>
        <n v="1926226" u="1"/>
        <n v="83903307" u="1"/>
        <n v="36207317" u="1"/>
        <n v="35490848" u="1"/>
        <n v="33436490" u="1"/>
        <n v="50942994" u="1"/>
        <n v="68522321" u="1"/>
        <n v="37672656" u="1"/>
        <n v="68004888" u="1"/>
        <n v="50715416" u="1"/>
        <n v="666040" u="1"/>
        <n v="3642636" u="1"/>
        <n v="2208348" u="1"/>
        <n v="14863118" u="1"/>
        <n v="409084" u="1"/>
        <n v="1548" u="1"/>
        <n v="25211" u="1"/>
        <n v="9274" u="1"/>
        <n v="4551" u="1"/>
        <n v="1521" u="1"/>
        <n v="20276" u="1"/>
        <n v="11018" u="1"/>
        <n v="26141" u="1"/>
        <n v="680707" u="1"/>
        <n v="61637" u="1"/>
        <n v="361902" u="1"/>
        <n v="58212850" u="1"/>
        <n v="806937" u="1"/>
        <n v="37087" u="1"/>
        <n v="801724" u="1"/>
        <n v="351993" u="1"/>
        <n v="254549" u="1"/>
        <n v="11722" u="1"/>
        <n v="862032" u="1"/>
        <n v="51001" u="1"/>
        <n v="5246" u="1"/>
        <n v="1754632" u="1"/>
        <n v="174667000" u="1"/>
        <n v="43322000" u="1"/>
        <n v="18415000" u="1"/>
        <n v="4724200" u="1"/>
        <n v="81350829" u="1"/>
        <n v="151779370" u="1"/>
        <n v="16220393" u="1"/>
        <n v="14559895" u="1"/>
        <n v="18997467" u="1"/>
        <n v="44000000" u="1"/>
        <n v="16577823" u="1"/>
        <n v="9989553" u="1"/>
        <n v="2061819" u="1"/>
        <n v="3380117" u="1"/>
        <n v="1043228" u="1"/>
        <n v="121053" u="1"/>
        <n v="15651" u="1"/>
        <n v="15706568" u="1"/>
        <n v="709360" u="1"/>
        <n v="2650736" u="1"/>
        <n v="903800" u="1"/>
        <n v="1540589" u="1"/>
        <n v="7561200" u="1"/>
        <n v="112687" u="1"/>
        <n v="6854235265" u="1"/>
        <n v="1098214038" u="1"/>
        <n v="4327962850" u="1"/>
        <n v="503338" u="1"/>
        <n v="480739642" u="1"/>
        <n v="21144000" u="1"/>
        <n v="7899000" u="1"/>
        <n v="44843333" u="1"/>
        <n v="200836947" u="1"/>
        <n v="20400000" u="1"/>
        <n v="19600000" u="1"/>
        <n v="605267" u="1"/>
        <n v="1489834" u="1"/>
        <n v="1858950" u="1"/>
        <n v="8098065" u="1"/>
        <n v="12161118" u="1"/>
        <n v="38496240" u="1"/>
        <n v="559903" u="1"/>
        <n v="2129408" u="1"/>
        <n v="4999412" u="1"/>
        <n v="1653531" u="1"/>
        <n v="81556000" u="1"/>
        <n v="774000" u="1"/>
        <n v="6621452" u="1"/>
        <n v="513422" u="1"/>
        <n v="128905" u="1"/>
        <n v="100308" u="1"/>
        <n v="10294" u="1"/>
        <n v="3648" u="1"/>
        <n v="12950" u="1"/>
        <n v="19082" u="1"/>
        <n v="529588" u="1"/>
        <n v="63122" u="1"/>
        <n v="193" u="1"/>
        <n v="15214836" u="1"/>
        <n v="78" u="1"/>
        <n v="912299" u="1"/>
        <n v="3324521" u="1"/>
        <n v="41" u="1"/>
        <n v="779502" u="1"/>
        <n v="4737959" u="1"/>
        <n v="2910708" u="1"/>
        <n v="893227" u="1"/>
        <n v="9088032" u="1"/>
        <n v="7988395" u="1"/>
        <n v="14894720" u="1"/>
        <n v="5074539" u="1"/>
        <n v="1024626" u="1"/>
        <n v="3914578" u="1"/>
        <n v="799629" u="1"/>
        <n v="37244" u="1"/>
        <n v="49509" u="1"/>
        <n v="164391845" u="1"/>
        <n v="22738973" u="1"/>
        <n v="7744279" u="1"/>
        <n v="727136" u="1"/>
        <n v="6233905" u="1"/>
        <n v="13425772" u="1"/>
        <n v="19842519" u="1"/>
        <n v="1561677" u="1"/>
        <n v="1925878" u="1"/>
        <n v="83888161" u="1"/>
        <n v="36200781" u="1"/>
        <n v="35484441" u="1"/>
        <n v="33430454" u="1"/>
        <n v="50933798" u="1"/>
        <n v="68509913" u="1"/>
        <n v="37665855" u="1"/>
        <n v="67992612" u="1"/>
        <n v="50706232" u="1"/>
        <n v="4738255" u="1"/>
        <n v="665919" u="1"/>
        <n v="32591" u="1"/>
        <n v="21672" u="1"/>
        <n v="2823074" u="1"/>
        <n v="2207948" u="1"/>
        <n v="14721198" u="1"/>
        <n v="56652" u="1"/>
        <n v="352000" u="1"/>
        <n v="1208600" u="1"/>
        <n v="477500" u="1"/>
        <n v="1393876" u="1"/>
        <n v="1544" u="1"/>
        <n v="237276" u="1"/>
        <n v="136815" u="1"/>
        <n v="24696" u="1"/>
        <n v="28616" u="1"/>
        <n v="18181" u="1"/>
        <n v="78835" u="1"/>
        <n v="76046" u="1"/>
        <n v="4506" u="1"/>
        <n v="4992" u="1"/>
        <n v="2949" u="1"/>
        <n v="2020" u="1"/>
        <n v="4910" u="1"/>
        <n v="8290" u="1"/>
        <n v="4090" u="1"/>
        <n v="2060" u="1"/>
        <n v="2690" u="1"/>
        <n v="5028" u="1"/>
        <n v="2234" u="1"/>
        <n v="16950" u="1"/>
        <n v="8341" u="1"/>
        <n v="68004" u="1"/>
        <n v="361800" u="1"/>
        <n v="2002" u="1"/>
        <n v="46647" u="1"/>
        <n v="5110823" u="1"/>
        <n v="72545" u="1"/>
        <n v="37063" u="1"/>
        <n v="801194" u="1"/>
        <n v="351760" u="1"/>
        <n v="254380" u="1"/>
        <n v="11714" u="1"/>
        <n v="35387" u="1"/>
        <n v="37331" u="1"/>
        <n v="110400" u="1"/>
        <n v="25400" u="1"/>
        <n v="20656" u="1"/>
        <n v="2912" u="1"/>
        <n v="355017" u="1"/>
        <n v="5322" u="1"/>
        <n v="1703418" u="1"/>
        <n v="13415000" u="1"/>
        <n v="302514120" u="1"/>
        <n v="159436640" u="1"/>
        <n v="15225352" u="1"/>
        <n v="16000000" u="1"/>
        <n v="53056987" u="1"/>
        <n v="13713795" u="1"/>
        <n v="9991045" u="1"/>
        <n v="5179658" u="1"/>
        <n v="189660" u="1"/>
        <n v="395000" u="1"/>
        <n v="16822" u="1"/>
        <n v="253051" u="1"/>
        <n v="691933" u="1"/>
        <n v="460510" u="1"/>
        <n v="21488" u="1"/>
        <n v="7796159" u="1"/>
        <n v="118855" u="1"/>
        <n v="6855080562" u="1"/>
        <n v="1098286634" u="1"/>
        <n v="4321799426" u="1"/>
        <n v="134889" u="1"/>
        <n v="499087531" u="1"/>
        <n v="16144000" u="1"/>
        <n v="228764453" u="1"/>
        <n v="1633618" u="1"/>
        <n v="16455457" u="1"/>
        <n v="1733507" u="1"/>
        <n v="17706901" u="1"/>
        <n v="2434991" u="1"/>
        <n v="10149462" u="1"/>
        <n v="45488716" u="1"/>
        <n v="17788334" u="1"/>
        <n v="133122" u="1"/>
        <n v="3999412" u="1"/>
        <n v="461212" u="1"/>
        <n v="31703008" u="1"/>
        <n v="1658327" u="1"/>
        <n v="102208053" u="1"/>
        <n v="109761" u="1"/>
        <n v="99888" u="1"/>
        <n v="11290" u="1"/>
        <n v="14204" u="1"/>
        <n v="600474" u="1"/>
        <n v="72143" u="1"/>
        <n v="1295183" u="1"/>
        <n v="195394" u="1"/>
        <n v="1797474" u="1"/>
        <n v="525074" u="1"/>
        <n v="79213" u="1"/>
        <n v="899903" u="1"/>
        <n v="280039" u="1"/>
        <n v="42247" u="1"/>
        <n v="776097" u="1"/>
        <n v="4049255" u="1"/>
        <n v="6027304" u="1"/>
        <n v="553746096" u="1"/>
        <n v="5363235" u="1"/>
        <n v="15508723" u="1"/>
        <n v="9685837" u="1"/>
        <n v="14559859" u="1"/>
        <n v="18868225" u="1"/>
        <n v="1238485" u="1"/>
        <n v="3914957" u="1"/>
        <n v="787050" u="1"/>
        <n v="71832" u="1"/>
        <n v="20720" u="1"/>
        <n v="33648" u="1"/>
        <n v="158834953" u="1"/>
        <n v="22734874" u="1"/>
        <n v="7742883" u="1"/>
        <n v="727005" u="1"/>
        <n v="6232782" u="1"/>
        <n v="13423352" u="1"/>
        <n v="19838942" u="1"/>
        <n v="1561397" u="1"/>
        <n v="1925532" u="1"/>
        <n v="83873087" u="1"/>
        <n v="36194276" u="1"/>
        <n v="35478065" u="1"/>
        <n v="33424447" u="1"/>
        <n v="50924645" u="1"/>
        <n v="68497564" u="1"/>
        <n v="37659087" u="1"/>
        <n v="67980395" u="1"/>
        <n v="50697092" u="1"/>
        <n v="102994" u="1"/>
        <n v="665799" u="1"/>
        <n v="32793" u="1"/>
        <n v="3641775" u="1"/>
        <n v="2207550" u="1"/>
        <n v="22474" u="1"/>
        <n v="15703717" u="1"/>
        <n v="51882" u="1"/>
        <n v="370040" u="1"/>
        <n v="1225200" u="1"/>
        <n v="466937" u="1"/>
        <n v="1403259" u="1"/>
        <n v="1546" u="1"/>
        <n v="234406" u="1"/>
        <n v="24361" u="1"/>
        <n v="9376" u="1"/>
        <n v="4537" u="1"/>
        <n v="43590" u="1"/>
        <n v="5630" u="1"/>
      </sharedItems>
    </cacheField>
    <cacheField name="ISIN" numFmtId="0">
      <sharedItems containsBlank="1" containsMixedTypes="1" containsNumber="1" containsInteger="1" minValue="0" maxValue="0" count="603">
        <s v="MX0IBA064X15"/>
        <s v="MX0MGO0000D8"/>
        <s v="MX0SGO0000M6"/>
        <s v="US9220427424"/>
        <s v="MX0MGO0000H9"/>
        <s v="MXBIGO000YY4"/>
        <s v="MXBIGO000YP2"/>
        <s v="MXBIGO000Y59"/>
        <s v="MXBIGO000Y34"/>
        <s v="MXBIGO000WN1"/>
        <s v="MXBIGO000WO9"/>
        <s v="MXBIGO000XW0"/>
        <s v="MXBIGO000YI7"/>
        <s v="MXBIGO000X68"/>
        <s v="MXBIGO000XE8"/>
        <s v="MXBIGO000Z09"/>
        <s v="MXBIGO000XO7"/>
        <s v="MXBIGO000WW2"/>
        <n v="0"/>
        <s v="XS1789715064"/>
        <s v="MXIMBP0601R3"/>
        <s v="MXIMBP0601Q5"/>
        <s v="MXIQBP0701P6"/>
        <s v="MXIQBP0701Q4"/>
        <s v="MXIQBP0701N1"/>
        <s v="MXIQBP0701M3"/>
        <s v="MXIQBP0701K7"/>
        <s v="MXIQBP0701V4"/>
        <s v="MXIQBP0701L5"/>
        <s v="MXISBP0401L8"/>
        <s v="MXISBP0401F0"/>
        <s v="MXISBP0401G8"/>
        <s v="MXISBP0401H6"/>
        <s v="XS2793263935"/>
        <s v="XS2645737003"/>
        <s v="XS2616075490"/>
        <s v="MXLFGO000254"/>
        <s v="MXLFGO000452"/>
        <s v="MX0MGO0000U2"/>
        <s v="MX0MGO0001L9"/>
        <s v="MX0MGO0000J5"/>
        <s v="MX0MGO0000R8"/>
        <s v="MX0MGO0001D6"/>
        <s v="MX0MGO0000P2"/>
        <s v="MX0MGO0001I5"/>
        <s v="MX0MGO0001E4"/>
        <s v="MXMCGO0002B3"/>
        <s v="MXMPGO0000R5"/>
        <s v="MX0SGO0000K0"/>
        <s v="MX0SGO0000P9"/>
        <s v="MX0SGO0000S3"/>
        <s v="MX00UN000002"/>
        <s v="MX91AC1J0063"/>
        <s v="MX91AM0500T5"/>
        <s v="MX91BI0Y00E2"/>
        <s v="MX91ED090054"/>
        <s v="MX91FI0V0015"/>
        <s v="MX91FU0000J9"/>
        <s v="MX91GA0000F7"/>
        <s v="MX91GA0000L5"/>
        <s v="MX91GA0000K7"/>
        <s v="MX91GA0000J9"/>
        <s v="MX91GA0000B6"/>
        <s v="MX91GA0000C4"/>
        <s v="MX91GA0000E0"/>
        <s v="MX91GM130071"/>
        <s v="MX91GM130063"/>
        <s v="MX91GM130097"/>
        <s v="MX91GM1300C2"/>
        <s v="MX91GM1Z0028"/>
        <s v="MX91GP010023"/>
        <s v="MX91LA040038"/>
        <s v="MX91LI050096"/>
        <s v="MX91ME090038"/>
        <s v="MX91NM000069"/>
        <s v="MX91NM000051"/>
        <s v="MX91PC000036"/>
        <s v="MX91PC000044"/>
        <s v="MX91SA1R0002"/>
        <s v="MX91SA1R0010"/>
        <s v="MX91SI0C0003"/>
        <s v="MX91TO0000D6"/>
        <s v="MX91VW0100L6"/>
        <s v="MX91VW0100M4"/>
        <s v="MX91VW0100N2"/>
        <s v="MX91VW0100P7"/>
        <s v="MX91VW0100O0"/>
        <s v="MX91VW0100Q5"/>
        <s v="MX94BA0700B6"/>
        <s v="MX94BB1U0021"/>
        <s v="MX94BL0100I1"/>
        <s v="MX94BL0100H3"/>
        <s v="MX94CO0H00K2"/>
        <s v="MX94CO0H00G0"/>
        <s v="MX94CO0H00F2"/>
        <s v="MX94SA0S0006"/>
        <s v="MX94VW020062"/>
        <s v="MX94BB1U00F9"/>
        <s v="MX95CF0500Y6"/>
        <s v="MX95CF0500S8"/>
        <s v="MX95CF0500R0"/>
        <s v="MX95CF050088"/>
        <s v="MX95CF0500W0"/>
        <s v="MX95FH030002"/>
        <s v="MX95FN0000G1"/>
        <s v="MX95FN0000H9"/>
        <s v="MX95FN0000J5"/>
        <s v="MX95FN0000F3"/>
        <s v="MX95FN0000L1"/>
        <s v="MX95FO0C0017"/>
        <s v="MX95FO0C0041"/>
        <s v="MX95PE1X00J5"/>
        <s v="MX95PE1X00P2"/>
        <s v="MX95TF030008"/>
        <s v="MXIQBP0701O9"/>
        <s v="MX0MGO0001F1"/>
        <s v="MXBIGO000YA4"/>
        <s v="MXBIGO000YC0"/>
        <s v="MXBIGO000YR8"/>
        <s v="MXCDBA0300I5"/>
        <s v="MXCDBA0300P0"/>
        <s v="MXCDBA1C00Y3"/>
        <s v="MXCDBA1C00U1"/>
        <s v="MXCDBA1C00Q9"/>
        <s v="MXCDNA0Q00G8"/>
        <s v="MXCDNA0Q00L8"/>
        <s v="MXCDNA0Q00I4"/>
        <s v="MXCDNA0Q00J2"/>
        <s v="MXCDSH0000E9"/>
        <s v="MXCDSH0000D1"/>
        <s v="MXCDSH0000B5"/>
        <s v="MXCDSH0000G4"/>
        <s v="MX0FBA013ED0"/>
        <s v="MX0FBA013EV2"/>
        <s v="MX0FBS000EP1"/>
        <s v="MX0FBS000ES5"/>
        <s v="MX0FCI1C00L3"/>
        <s v="MX0FCI1C0138"/>
        <s v="MX0FCI1C00V2"/>
        <s v="MX0FSA0S0290"/>
        <s v="MX0FSH000486"/>
        <s v="MX0IBA064WH3"/>
        <s v="MXIMBP0601S1"/>
        <s v="MXIMBP0601T9"/>
        <s v="MXISBP0401D5"/>
        <s v="MXJIBI0K0069"/>
        <s v="MXJIBI0K0051"/>
        <s v="MXJIBI0K0077"/>
        <s v="XS2800720018"/>
        <s v="MXLDGO000579"/>
        <s v="MXLFGO000411"/>
        <s v="MXLFGO0003P6"/>
        <s v="MXLFGO000031"/>
        <s v="MXLFGO0003E0"/>
        <s v="MXLFGO0002W4"/>
        <s v="MXLFGO0000B2"/>
        <s v="MXLFGO0002Y0"/>
        <s v="MXLFGO0000R8"/>
        <s v="MXLFGO000403"/>
        <s v="MXLFGO000098"/>
        <s v="MXLFGO0001N5"/>
        <s v="MXLFGO0001W6"/>
        <s v="MXLFGO000387"/>
        <s v="MXLFGO0003Q4"/>
        <s v="MXLFGO0002F9"/>
        <s v="MXLFGO0003S0"/>
        <s v="MXLFGO0002I3"/>
        <s v="MXLFGO0002L7"/>
        <s v="MXLGGO0000A2"/>
        <s v="MX0MGO0000B2"/>
        <s v="MXP4951SAA01"/>
        <s v="MX91AC100064"/>
        <s v="MX91AC1J0055"/>
        <s v="MX91BB1R0022"/>
        <s v="MX91BI0Y00D4"/>
        <s v="MX91FE020059"/>
        <s v="MX91GA0000I1"/>
        <s v="MX91GC000086"/>
        <s v="MX91GM1300B4"/>
        <s v="MX91KI0000E5"/>
        <s v="MX91KO0000K0"/>
        <s v="MX91SI010069"/>
        <s v="MX91SI010093"/>
        <s v="MX91TO0000M7"/>
        <s v="MX91VW0100R3"/>
        <s v="MX92FE0407N0"/>
        <s v="MX94BA0A00H0"/>
        <s v="MX94BA070083"/>
        <s v="MX94BA0700F7"/>
        <s v="MX94BB1U0088"/>
        <s v="MX94BB1U00G7"/>
        <s v="MX94BB1U00D4"/>
        <s v="MX94BB1U0096"/>
        <s v="MX94BB1U0054"/>
        <s v="MX94BB1U0039"/>
        <s v="MX94BI0100Y4"/>
        <s v="MX94BL0100K7"/>
        <s v="MX94BS060092"/>
        <s v="MX94BS0600C8"/>
        <s v="MX94BS060068"/>
        <s v="MX94CO0H00H8"/>
        <s v="MX94HS0M00E6"/>
        <s v="MX94SC3O00M4"/>
        <s v="MX94SC3O00J0"/>
        <s v="MX94SC3O00O0"/>
        <s v="MX94SC3O00Q5"/>
        <s v="MX94VW020054"/>
        <s v="MX95FE0402X3"/>
        <s v="MX95FE0402V7"/>
        <s v="MX95FE0402H6"/>
        <s v="MX95FE0402Q7"/>
        <s v="MX95FE0402M6"/>
        <s v="MX95FN0000I7"/>
        <s v="MX95FN0000K3"/>
        <s v="MXIQBP0701R2"/>
        <s v="MXISBP0401Q7"/>
        <s v="MXLFGO0000T4"/>
        <s v="MX0SGO0000F0"/>
        <s v="MX0SGO000023"/>
        <s v="MX2UCB170001"/>
        <s v="MX2UCB190009"/>
        <s v="US46435G4257"/>
        <s v="US9219107334"/>
        <s v="US4642852044"/>
        <s v="US46090E1038"/>
        <s v="US4642875235"/>
        <s v="US92204A7028"/>
        <s v="US9229083632"/>
        <s v="US9220428588"/>
        <s v="MXLFGO0000F3"/>
        <s v="IE00BDDRH417"/>
        <s v="IE00BDDRH961"/>
        <s v="MX51ST0C0087"/>
        <s v="MX0INA004V31"/>
        <s v="MX0IBA034U56"/>
        <s v="MX0IBA034S76"/>
        <s v="MX0IBA064VW4"/>
        <s v="MX0IBA064S53"/>
        <s v="MX0IBA034UP3"/>
        <s v="MX0ISH002SP8"/>
        <s v="MX0IBA064X49"/>
        <s v="MX0ISH002T98"/>
        <s v="MX0IBA064U00"/>
        <s v="MX0IBA034TL4"/>
        <s v="MX0IBA064VH5"/>
        <s v="US4642882579"/>
        <s v="MX51FO050011"/>
        <s v="MX1BNA060014"/>
        <s v="US46429B6974"/>
        <s v="MXMPGO0001Q5"/>
        <s v="MXMPGO000129"/>
        <s v="US0231351067"/>
        <s v="USN070592100"/>
        <s v="US11135F1012"/>
        <s v="US01609W1027"/>
        <s v="CH0044328745"/>
        <s v="US79466L3024"/>
        <s v="CA21037X1006"/>
        <s v="US25243Q2057"/>
        <s v="CH1216478797"/>
        <s v="US44332N1063"/>
        <s v="US45866F1049"/>
        <s v="GB00B0SWJX34"/>
        <s v="FR0000121014"/>
        <s v="IE00BTN1Y115"/>
        <s v="US30303M1027"/>
        <s v="US5949181045"/>
        <s v="US81762P1021"/>
        <s v="US6701002056"/>
        <s v="US68389X1054"/>
        <s v="CH1499059983"/>
        <s v="US7802593050"/>
        <s v="US8716071076"/>
        <s v="CH1175448666"/>
        <s v="FR0000121972"/>
        <s v="US8669661048"/>
        <s v="US88032Q1094"/>
        <s v="US8835561023"/>
        <s v="FR0000120271"/>
        <s v="US90353T1007"/>
        <s v="CNE100000296"/>
        <s v="MX01AC100006"/>
        <s v="MX01AM050019"/>
        <s v="MXP225611567"/>
        <s v="MX01ES050019"/>
        <s v="MXP320321310"/>
        <s v="MX01GA000004"/>
        <s v="MX01GC2M0006"/>
        <s v="MX01GE0E0004"/>
        <s v="MXP370711014"/>
        <s v="MXP370841019"/>
        <s v="MXP606941179"/>
        <s v="MX01ME090003"/>
        <s v="MX01OM000018"/>
        <s v="MXP554091415"/>
        <s v="MX01PI000005"/>
        <s v="MXP000511016"/>
        <s v="MXP4987V1378"/>
        <s v="MX01VE0M0003"/>
        <s v="MX01VI0C0006"/>
        <s v="MX01WA000038"/>
        <s v="MX41BB000000"/>
        <s v="IE00BYZK4669"/>
        <s v="IE00BGBN6P67"/>
        <s v="LU1900066033"/>
        <s v="US33734X8469"/>
        <s v="US78468R6559"/>
        <s v="IE00BYZK4883"/>
        <s v="IE00BGL86Z12"/>
        <s v="US33734X1431"/>
        <s v="US33734X1688"/>
        <s v="IE00BYZK4776"/>
        <s v="US46435U1925"/>
        <s v="IE00B6R52143"/>
        <s v="US4642873255"/>
        <s v="LU1681048713"/>
        <s v="IE0001GSQ2O9"/>
        <s v="FR0014002CG3"/>
        <s v="US33737K2050"/>
        <s v="US46137V1420"/>
        <s v="IE00BYZK4552"/>
        <s v="LU1953136527"/>
        <s v="US33734X1928"/>
        <s v="IE00BGV5VN51"/>
        <s v="LU2098887180"/>
        <s v="IE00BJ5JMP33"/>
        <s v="IE00BMWB9294"/>
        <s v="IE000YPFB7Q4"/>
        <s v="IE00BLF5J651"/>
        <s v="IE000RZNG4X9"/>
        <s v="IE00BLRPPW17"/>
        <s v="IE00B6SPMN59"/>
        <s v="MX01KO000002"/>
        <s v="GB00BKDRYJ47"/>
        <s v="US0079031078"/>
        <s v="US0311621009"/>
        <s v="US02913V1035"/>
        <s v="GB0009895292"/>
        <s v="FR0000120644"/>
        <s v="US1011371077"/>
        <s v="US1941621039"/>
        <s v="GB00BD3VFW73"/>
        <s v="US2358511028"/>
        <s v="FR0014003TT8"/>
        <s v="BE0003822393"/>
        <s v="US29444U7000"/>
        <s v="SE0009922164"/>
        <s v="CH0030170408"/>
        <s v="US3755581036"/>
        <s v="US38141G1040"/>
        <s v="US4592001014"/>
        <s v="US4581401001"/>
        <s v="US46120E6023"/>
        <s v="DE000KGX8881"/>
        <s v="US5186132032"/>
        <s v="DE000LEG1110"/>
        <s v="US5324571083"/>
        <s v="US86333M1080"/>
        <s v="US58733R1023"/>
        <s v="US67066G1040"/>
        <s v="US7427181091"/>
        <s v="GB0006776081"/>
        <s v="NL0015002SN0"/>
        <s v="GB00BSZBP530"/>
        <s v="US75886F1075"/>
        <s v="GB00B5ZN1N88"/>
        <s v="US8243481061"/>
        <s v="US80105N1054"/>
        <s v="US8666741041"/>
        <s v="US9047678035"/>
        <s v="GB0006928617"/>
        <s v="DE000A1ML7J1"/>
        <s v="US92532F1003"/>
        <s v="US92276F1003"/>
        <s v="US95040Q1040"/>
        <s v="US94106L1098"/>
        <s v="JP3675600005"/>
        <s v="JP3519400000"/>
        <s v="JP3188220002"/>
        <s v="JP3965400009"/>
        <s v="JP3270000007"/>
        <s v="JP3951600000"/>
        <s v="MX0SGO000098"/>
        <s v="US78462F1030"/>
        <s v="LU2004895780"/>
        <s v="US0378331005"/>
        <s v="US00287Y1091"/>
        <s v="SE0017486889"/>
        <s v="US0326541051"/>
        <s v="US0382221051"/>
        <s v="US0404132054"/>
        <s v="US0091581068"/>
        <s v="US0605051046"/>
        <s v="US06738E2046"/>
        <s v="FR0000131104"/>
        <s v="US12504L1098"/>
        <s v="CH0210483332"/>
        <s v="US2310211063"/>
        <s v="DE000ENER6Y0"/>
        <s v="US37045V1008"/>
        <s v="US02079K3059"/>
        <s v="US4663131039"/>
        <s v="US46625H1005"/>
        <s v="US1912161007"/>
        <s v="US16411R2085"/>
        <s v="US5486611073"/>
        <s v="US5719032022"/>
        <s v="US5717481023"/>
        <s v="US6174464486"/>
        <s v="US5951121038"/>
        <s v="US6516391066"/>
        <s v="US64110L1061"/>
        <s v="US6549022043"/>
        <s v="US66987V1098"/>
        <s v="FR0000133308"/>
        <s v="US6974351057"/>
        <s v="AN8068571086"/>
        <s v="JP3436100006"/>
        <s v="US8581191009"/>
        <s v="US88160R1014"/>
        <s v="US8740391003"/>
        <s v="US91324P1021"/>
        <s v="US9113631090"/>
        <s v="US92826C8394"/>
        <s v="US92537N1081"/>
        <s v="HK0000069689"/>
        <s v="JP3304200003"/>
        <s v="JP3788600009"/>
        <s v="JP3885780001"/>
        <s v="MXCFFI170008"/>
        <s v="MXCFFM010000"/>
        <s v="MXP461181085"/>
        <s v="MX01R0000006"/>
        <s v="US03027X1000"/>
        <s v="CA0636711016"/>
        <s v="US1491231015"/>
        <s v="US21037T1097"/>
        <s v="US15189T1079"/>
        <s v="US2441991054"/>
        <s v="US3119001044"/>
        <s v="US3167731005"/>
        <s v="KYG393871085"/>
        <s v="US4781601046"/>
        <s v="US49456B1017"/>
        <s v="IE000S9YS762"/>
        <s v="US65339F1012"/>
        <s v="US7591EP1005"/>
        <s v="US7739031091"/>
        <s v="US8168511090"/>
        <s v="CA87807B1076"/>
        <s v="US8825081040"/>
        <s v="US03852U1060"/>
        <s v="US1729674242"/>
        <s v="IE0001827041"/>
        <s v="US1264081035"/>
        <s v="US23804L1035"/>
        <s v="US5184391044"/>
        <s v="IE00B8KQN827"/>
        <s v="US3696043013"/>
        <s v="US02079K1079"/>
        <s v="US46266C1053"/>
        <s v="US5010441013"/>
        <s v="US5024311095"/>
        <s v="US5128073062"/>
        <s v="US57636Q1040"/>
        <s v="US5801351017"/>
        <s v="US6092071058"/>
        <s v="US5738741041"/>
        <s v="NL0011585146"/>
        <s v="US8725901040"/>
        <s v="IE00BK9ZQ967"/>
        <s v="US9297401088"/>
        <s v="US9311421039"/>
        <s v="US30233Q1085"/>
        <s v="US4642872000"/>
        <s v="IE00B4YBJ215"/>
        <s v="US91087BAQ32"/>
        <s v="IE00BJK3WF00"/>
        <s v="US78468R6633"/>
        <s v="IE00BGSF1X88"/>
        <s v="US4642886794"/>
        <s v="IE00BKWD3D06"/>
        <s v="US97717Y5270"/>
        <s v="IE00BLRPPV00"/>
        <s v="MXBIGO000Z33"/>
        <s v="MXP001661018"/>
        <s v="MXP495211262"/>
        <s v="MXBIGO000WF7"/>
        <s v="MXLFGO000130"/>
        <s v="MX91AC1J0006"/>
        <s v="MX91BI0Y0094"/>
        <s v="MX91GP020022"/>
        <s v="MX91KO0000D5"/>
        <s v="MX91KO0000B9"/>
        <s v="MX91LI050088"/>
        <s v="MX94BL010086"/>
        <s v="MXLFGO0003K7"/>
        <s v="MX91KO0000I4"/>
        <s v="MX94BS060076"/>
        <s v="MX0MGO0001C8"/>
        <s v="MX0MGO000193"/>
        <s v="MX0MGO0001O3"/>
        <s v="US4642866655"/>
        <s v="US4642867729"/>
        <s v="US4642864007"/>
        <s v="US78468R8530"/>
        <s v="US9220428745"/>
        <s v="IE00BFMXYX26"/>
        <s v="US46137V4804"/>
        <s v="MX52ST230075"/>
        <s v="US46434G8226"/>
        <s v="LU1681049018"/>
        <s v="MX1BIV080006"/>
        <s v="LU0908500753"/>
        <s v="MX0SGO0000E3"/>
        <s v="MX0SGO0000X3"/>
        <s v="MX0SGO0000V7"/>
        <s v="MX95CF050070"/>
        <s v="MX95FO0C0058"/>
        <s v="MXBIGO000YF3"/>
        <s v="MXIQBP0701S0"/>
        <s v="MXISBP0401E3"/>
        <s v="MXLFGO0003C4"/>
        <s v="MXLFGO0000S6"/>
        <s v="MXLFGO0003Z5"/>
        <s v="MXLFGO000338"/>
        <s v="MXLFGO0001L9"/>
        <s v="MXLFGO0003H3"/>
        <s v="MXLFGO000171"/>
        <s v="MXLFGO0003L5"/>
        <s v="MXIQBP0701W2"/>
        <s v="MXISBP0401N4"/>
        <s v="MXLFGO0000V0"/>
        <s v="MXLFGO0003A8"/>
        <s v="MXLFGO0000Z1"/>
        <s v="MXLFGO0003Y8"/>
        <s v="MXLFGO000114"/>
        <s v="MX0MGO0001G9"/>
        <s v="IE000WFOTC78"/>
        <s v="US7223041028"/>
        <s v="US46138G6492"/>
        <s v="MX01AE040002"/>
        <s v="MX01AL0C0004"/>
        <s v="MX0ISH002TL5"/>
        <s v="LU1681040900"/>
        <s v="IE00BDFGJ627"/>
        <s v="US4642874402"/>
        <s v="US4642886612"/>
        <s v="IE00BYXYYP94"/>
        <s v="US4642874329"/>
        <s v="IE00BGYWSV06"/>
        <s v="US9220208055"/>
        <s v="MX0FBA0A10K9"/>
        <s v="MX0FBA013HZ6"/>
        <s v="MX0FBA013HT9"/>
        <s v="MXLGGO000063"/>
        <s v="MXIMBP060217"/>
        <s v="MXIQBP0701Y8"/>
        <s v="MXIQBP0701T8"/>
        <s v="MXISBP0401R5"/>
        <s v="MXLFGO0001C8"/>
        <s v="MXLFGO0001O3"/>
        <s v="MXLFGO0001P0"/>
        <s v="MXLFGO000429"/>
        <s v="MXISBP0401J2"/>
        <s v="MXBIGO000YK3"/>
        <s v="MX0MGO000102"/>
        <s v="MX0SGO0000H6"/>
        <s v="MX0SGO0000Q7"/>
        <s v="MX52ST230083"/>
        <s v="MXCFDA020005"/>
        <s v="MXCFED090004"/>
        <s v="MXCFFU000001"/>
        <s v="MXFFFO0K0021"/>
        <s v="MXFFFV000007"/>
        <s v="MX0MGO0001N5"/>
        <s v="MX0SGO0000U9"/>
        <s v="MX0SGO0000N4"/>
        <s v="MX52SA0T0078"/>
        <s v="MX52SA1P0089"/>
        <s v="US91087BAF76"/>
        <s v="MX91GM130089"/>
        <s v="US0527691069"/>
        <s v="US0970231058"/>
        <s v="US2546871060"/>
        <s v="US3021301094"/>
        <s v="US3030751057"/>
        <s v="US4523271090"/>
        <s v="US61174X1090"/>
        <s v="US6541061031"/>
        <s v="US70450Y1038"/>
        <s v="US7475251036"/>
        <s v="US8552441094"/>
        <s v="US7841171033"/>
        <s v="CA82509L1076"/>
        <s v="US98138H1014"/>
        <s v="US8522341036"/>
        <s v="US9884981013"/>
        <s v="US78463V1070"/>
        <s v="US46137V3574"/>
        <s v="MX51DE070047"/>
        <s v="MX51ST0C0061"/>
        <m/>
      </sharedItems>
    </cacheField>
  </cacheFields>
  <extLst>
    <ext xmlns:x14="http://schemas.microsoft.com/office/spreadsheetml/2009/9/main" uri="{725AE2AE-9491-48be-B2B4-4EB974FC3084}">
      <x14:pivotCacheDefinition pivotCacheId="5591448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76">
  <r>
    <x v="0"/>
    <x v="0"/>
    <x v="0"/>
    <x v="0"/>
    <x v="0"/>
    <x v="0"/>
    <x v="0"/>
    <x v="0"/>
    <x v="0"/>
    <x v="0"/>
    <x v="0"/>
  </r>
  <r>
    <x v="0"/>
    <x v="0"/>
    <x v="1"/>
    <x v="0"/>
    <x v="0"/>
    <x v="0"/>
    <x v="0"/>
    <x v="0"/>
    <x v="0"/>
    <x v="1"/>
    <x v="1"/>
  </r>
  <r>
    <x v="0"/>
    <x v="0"/>
    <x v="2"/>
    <x v="0"/>
    <x v="0"/>
    <x v="0"/>
    <x v="0"/>
    <x v="0"/>
    <x v="0"/>
    <x v="2"/>
    <x v="2"/>
  </r>
  <r>
    <x v="0"/>
    <x v="0"/>
    <x v="3"/>
    <x v="0"/>
    <x v="0"/>
    <x v="0"/>
    <x v="0"/>
    <x v="0"/>
    <x v="0"/>
    <x v="3"/>
    <x v="3"/>
  </r>
  <r>
    <x v="0"/>
    <x v="1"/>
    <x v="0"/>
    <x v="0"/>
    <x v="0"/>
    <x v="0"/>
    <x v="0"/>
    <x v="0"/>
    <x v="0"/>
    <x v="4"/>
    <x v="0"/>
  </r>
  <r>
    <x v="0"/>
    <x v="1"/>
    <x v="4"/>
    <x v="0"/>
    <x v="0"/>
    <x v="0"/>
    <x v="0"/>
    <x v="0"/>
    <x v="0"/>
    <x v="5"/>
    <x v="4"/>
  </r>
  <r>
    <x v="0"/>
    <x v="1"/>
    <x v="2"/>
    <x v="0"/>
    <x v="0"/>
    <x v="0"/>
    <x v="0"/>
    <x v="0"/>
    <x v="0"/>
    <x v="6"/>
    <x v="2"/>
  </r>
  <r>
    <x v="0"/>
    <x v="1"/>
    <x v="3"/>
    <x v="0"/>
    <x v="0"/>
    <x v="0"/>
    <x v="0"/>
    <x v="0"/>
    <x v="0"/>
    <x v="7"/>
    <x v="3"/>
  </r>
  <r>
    <x v="0"/>
    <x v="2"/>
    <x v="0"/>
    <x v="0"/>
    <x v="0"/>
    <x v="0"/>
    <x v="0"/>
    <x v="0"/>
    <x v="0"/>
    <x v="8"/>
    <x v="0"/>
  </r>
  <r>
    <x v="0"/>
    <x v="2"/>
    <x v="4"/>
    <x v="0"/>
    <x v="0"/>
    <x v="0"/>
    <x v="0"/>
    <x v="0"/>
    <x v="0"/>
    <x v="9"/>
    <x v="4"/>
  </r>
  <r>
    <x v="0"/>
    <x v="2"/>
    <x v="2"/>
    <x v="0"/>
    <x v="0"/>
    <x v="0"/>
    <x v="0"/>
    <x v="0"/>
    <x v="0"/>
    <x v="10"/>
    <x v="2"/>
  </r>
  <r>
    <x v="0"/>
    <x v="2"/>
    <x v="3"/>
    <x v="0"/>
    <x v="0"/>
    <x v="0"/>
    <x v="0"/>
    <x v="0"/>
    <x v="0"/>
    <x v="11"/>
    <x v="3"/>
  </r>
  <r>
    <x v="0"/>
    <x v="3"/>
    <x v="0"/>
    <x v="0"/>
    <x v="0"/>
    <x v="0"/>
    <x v="0"/>
    <x v="0"/>
    <x v="0"/>
    <x v="12"/>
    <x v="0"/>
  </r>
  <r>
    <x v="0"/>
    <x v="3"/>
    <x v="4"/>
    <x v="0"/>
    <x v="0"/>
    <x v="0"/>
    <x v="0"/>
    <x v="0"/>
    <x v="0"/>
    <x v="13"/>
    <x v="4"/>
  </r>
  <r>
    <x v="0"/>
    <x v="3"/>
    <x v="2"/>
    <x v="0"/>
    <x v="0"/>
    <x v="0"/>
    <x v="0"/>
    <x v="0"/>
    <x v="0"/>
    <x v="14"/>
    <x v="2"/>
  </r>
  <r>
    <x v="0"/>
    <x v="3"/>
    <x v="3"/>
    <x v="0"/>
    <x v="0"/>
    <x v="0"/>
    <x v="0"/>
    <x v="0"/>
    <x v="0"/>
    <x v="15"/>
    <x v="3"/>
  </r>
  <r>
    <x v="0"/>
    <x v="4"/>
    <x v="5"/>
    <x v="0"/>
    <x v="0"/>
    <x v="0"/>
    <x v="0"/>
    <x v="0"/>
    <x v="0"/>
    <x v="16"/>
    <x v="5"/>
  </r>
  <r>
    <x v="0"/>
    <x v="4"/>
    <x v="6"/>
    <x v="0"/>
    <x v="0"/>
    <x v="0"/>
    <x v="0"/>
    <x v="0"/>
    <x v="0"/>
    <x v="17"/>
    <x v="6"/>
  </r>
  <r>
    <x v="0"/>
    <x v="4"/>
    <x v="7"/>
    <x v="0"/>
    <x v="0"/>
    <x v="0"/>
    <x v="0"/>
    <x v="0"/>
    <x v="0"/>
    <x v="18"/>
    <x v="7"/>
  </r>
  <r>
    <x v="0"/>
    <x v="4"/>
    <x v="8"/>
    <x v="0"/>
    <x v="0"/>
    <x v="0"/>
    <x v="0"/>
    <x v="0"/>
    <x v="0"/>
    <x v="19"/>
    <x v="8"/>
  </r>
  <r>
    <x v="0"/>
    <x v="4"/>
    <x v="9"/>
    <x v="0"/>
    <x v="0"/>
    <x v="0"/>
    <x v="0"/>
    <x v="0"/>
    <x v="0"/>
    <x v="20"/>
    <x v="9"/>
  </r>
  <r>
    <x v="0"/>
    <x v="4"/>
    <x v="10"/>
    <x v="0"/>
    <x v="0"/>
    <x v="0"/>
    <x v="0"/>
    <x v="0"/>
    <x v="0"/>
    <x v="21"/>
    <x v="10"/>
  </r>
  <r>
    <x v="0"/>
    <x v="4"/>
    <x v="11"/>
    <x v="0"/>
    <x v="0"/>
    <x v="0"/>
    <x v="0"/>
    <x v="0"/>
    <x v="0"/>
    <x v="22"/>
    <x v="11"/>
  </r>
  <r>
    <x v="0"/>
    <x v="4"/>
    <x v="12"/>
    <x v="0"/>
    <x v="0"/>
    <x v="0"/>
    <x v="0"/>
    <x v="0"/>
    <x v="0"/>
    <x v="23"/>
    <x v="12"/>
  </r>
  <r>
    <x v="0"/>
    <x v="4"/>
    <x v="13"/>
    <x v="0"/>
    <x v="0"/>
    <x v="0"/>
    <x v="0"/>
    <x v="0"/>
    <x v="0"/>
    <x v="24"/>
    <x v="13"/>
  </r>
  <r>
    <x v="0"/>
    <x v="4"/>
    <x v="14"/>
    <x v="0"/>
    <x v="0"/>
    <x v="0"/>
    <x v="0"/>
    <x v="0"/>
    <x v="0"/>
    <x v="25"/>
    <x v="14"/>
  </r>
  <r>
    <x v="0"/>
    <x v="4"/>
    <x v="15"/>
    <x v="0"/>
    <x v="0"/>
    <x v="0"/>
    <x v="0"/>
    <x v="0"/>
    <x v="0"/>
    <x v="26"/>
    <x v="15"/>
  </r>
  <r>
    <x v="0"/>
    <x v="4"/>
    <x v="16"/>
    <x v="0"/>
    <x v="0"/>
    <x v="0"/>
    <x v="0"/>
    <x v="0"/>
    <x v="0"/>
    <x v="27"/>
    <x v="16"/>
  </r>
  <r>
    <x v="0"/>
    <x v="4"/>
    <x v="17"/>
    <x v="0"/>
    <x v="0"/>
    <x v="0"/>
    <x v="0"/>
    <x v="0"/>
    <x v="0"/>
    <x v="28"/>
    <x v="17"/>
  </r>
  <r>
    <x v="0"/>
    <x v="4"/>
    <x v="18"/>
    <x v="0"/>
    <x v="0"/>
    <x v="0"/>
    <x v="0"/>
    <x v="0"/>
    <x v="0"/>
    <x v="29"/>
    <x v="18"/>
  </r>
  <r>
    <x v="0"/>
    <x v="4"/>
    <x v="19"/>
    <x v="0"/>
    <x v="0"/>
    <x v="0"/>
    <x v="0"/>
    <x v="0"/>
    <x v="0"/>
    <x v="30"/>
    <x v="18"/>
  </r>
  <r>
    <x v="0"/>
    <x v="4"/>
    <x v="20"/>
    <x v="0"/>
    <x v="0"/>
    <x v="0"/>
    <x v="0"/>
    <x v="0"/>
    <x v="0"/>
    <x v="31"/>
    <x v="19"/>
  </r>
  <r>
    <x v="0"/>
    <x v="4"/>
    <x v="21"/>
    <x v="0"/>
    <x v="0"/>
    <x v="0"/>
    <x v="0"/>
    <x v="0"/>
    <x v="0"/>
    <x v="32"/>
    <x v="20"/>
  </r>
  <r>
    <x v="0"/>
    <x v="4"/>
    <x v="22"/>
    <x v="0"/>
    <x v="0"/>
    <x v="0"/>
    <x v="0"/>
    <x v="0"/>
    <x v="0"/>
    <x v="33"/>
    <x v="21"/>
  </r>
  <r>
    <x v="0"/>
    <x v="4"/>
    <x v="23"/>
    <x v="0"/>
    <x v="0"/>
    <x v="0"/>
    <x v="0"/>
    <x v="0"/>
    <x v="0"/>
    <x v="34"/>
    <x v="22"/>
  </r>
  <r>
    <x v="0"/>
    <x v="4"/>
    <x v="24"/>
    <x v="0"/>
    <x v="0"/>
    <x v="0"/>
    <x v="0"/>
    <x v="0"/>
    <x v="0"/>
    <x v="35"/>
    <x v="23"/>
  </r>
  <r>
    <x v="0"/>
    <x v="4"/>
    <x v="25"/>
    <x v="0"/>
    <x v="0"/>
    <x v="0"/>
    <x v="0"/>
    <x v="0"/>
    <x v="0"/>
    <x v="32"/>
    <x v="24"/>
  </r>
  <r>
    <x v="0"/>
    <x v="4"/>
    <x v="26"/>
    <x v="0"/>
    <x v="0"/>
    <x v="0"/>
    <x v="0"/>
    <x v="0"/>
    <x v="0"/>
    <x v="36"/>
    <x v="25"/>
  </r>
  <r>
    <x v="0"/>
    <x v="4"/>
    <x v="27"/>
    <x v="0"/>
    <x v="0"/>
    <x v="0"/>
    <x v="0"/>
    <x v="0"/>
    <x v="0"/>
    <x v="37"/>
    <x v="26"/>
  </r>
  <r>
    <x v="0"/>
    <x v="4"/>
    <x v="28"/>
    <x v="0"/>
    <x v="0"/>
    <x v="0"/>
    <x v="0"/>
    <x v="0"/>
    <x v="0"/>
    <x v="34"/>
    <x v="27"/>
  </r>
  <r>
    <x v="0"/>
    <x v="4"/>
    <x v="29"/>
    <x v="0"/>
    <x v="0"/>
    <x v="0"/>
    <x v="0"/>
    <x v="0"/>
    <x v="0"/>
    <x v="38"/>
    <x v="28"/>
  </r>
  <r>
    <x v="0"/>
    <x v="4"/>
    <x v="30"/>
    <x v="0"/>
    <x v="0"/>
    <x v="0"/>
    <x v="0"/>
    <x v="0"/>
    <x v="0"/>
    <x v="39"/>
    <x v="29"/>
  </r>
  <r>
    <x v="0"/>
    <x v="4"/>
    <x v="31"/>
    <x v="0"/>
    <x v="0"/>
    <x v="0"/>
    <x v="0"/>
    <x v="0"/>
    <x v="0"/>
    <x v="37"/>
    <x v="30"/>
  </r>
  <r>
    <x v="0"/>
    <x v="4"/>
    <x v="32"/>
    <x v="0"/>
    <x v="0"/>
    <x v="0"/>
    <x v="0"/>
    <x v="0"/>
    <x v="0"/>
    <x v="34"/>
    <x v="31"/>
  </r>
  <r>
    <x v="0"/>
    <x v="4"/>
    <x v="33"/>
    <x v="0"/>
    <x v="0"/>
    <x v="0"/>
    <x v="0"/>
    <x v="0"/>
    <x v="0"/>
    <x v="34"/>
    <x v="32"/>
  </r>
  <r>
    <x v="0"/>
    <x v="4"/>
    <x v="34"/>
    <x v="0"/>
    <x v="0"/>
    <x v="0"/>
    <x v="0"/>
    <x v="0"/>
    <x v="0"/>
    <x v="40"/>
    <x v="33"/>
  </r>
  <r>
    <x v="0"/>
    <x v="4"/>
    <x v="35"/>
    <x v="0"/>
    <x v="0"/>
    <x v="0"/>
    <x v="0"/>
    <x v="0"/>
    <x v="0"/>
    <x v="41"/>
    <x v="34"/>
  </r>
  <r>
    <x v="0"/>
    <x v="4"/>
    <x v="36"/>
    <x v="0"/>
    <x v="0"/>
    <x v="0"/>
    <x v="0"/>
    <x v="0"/>
    <x v="0"/>
    <x v="42"/>
    <x v="35"/>
  </r>
  <r>
    <x v="0"/>
    <x v="4"/>
    <x v="37"/>
    <x v="0"/>
    <x v="0"/>
    <x v="0"/>
    <x v="0"/>
    <x v="0"/>
    <x v="0"/>
    <x v="38"/>
    <x v="36"/>
  </r>
  <r>
    <x v="0"/>
    <x v="4"/>
    <x v="38"/>
    <x v="0"/>
    <x v="0"/>
    <x v="0"/>
    <x v="0"/>
    <x v="0"/>
    <x v="0"/>
    <x v="43"/>
    <x v="37"/>
  </r>
  <r>
    <x v="0"/>
    <x v="4"/>
    <x v="39"/>
    <x v="0"/>
    <x v="0"/>
    <x v="0"/>
    <x v="0"/>
    <x v="0"/>
    <x v="0"/>
    <x v="44"/>
    <x v="38"/>
  </r>
  <r>
    <x v="0"/>
    <x v="4"/>
    <x v="40"/>
    <x v="0"/>
    <x v="0"/>
    <x v="0"/>
    <x v="0"/>
    <x v="0"/>
    <x v="0"/>
    <x v="45"/>
    <x v="39"/>
  </r>
  <r>
    <x v="0"/>
    <x v="4"/>
    <x v="41"/>
    <x v="0"/>
    <x v="0"/>
    <x v="0"/>
    <x v="0"/>
    <x v="0"/>
    <x v="0"/>
    <x v="46"/>
    <x v="40"/>
  </r>
  <r>
    <x v="0"/>
    <x v="4"/>
    <x v="42"/>
    <x v="0"/>
    <x v="0"/>
    <x v="0"/>
    <x v="0"/>
    <x v="0"/>
    <x v="0"/>
    <x v="47"/>
    <x v="41"/>
  </r>
  <r>
    <x v="0"/>
    <x v="4"/>
    <x v="43"/>
    <x v="0"/>
    <x v="0"/>
    <x v="0"/>
    <x v="0"/>
    <x v="0"/>
    <x v="0"/>
    <x v="48"/>
    <x v="42"/>
  </r>
  <r>
    <x v="0"/>
    <x v="4"/>
    <x v="44"/>
    <x v="0"/>
    <x v="0"/>
    <x v="0"/>
    <x v="0"/>
    <x v="0"/>
    <x v="0"/>
    <x v="49"/>
    <x v="43"/>
  </r>
  <r>
    <x v="0"/>
    <x v="4"/>
    <x v="45"/>
    <x v="0"/>
    <x v="0"/>
    <x v="0"/>
    <x v="0"/>
    <x v="0"/>
    <x v="0"/>
    <x v="34"/>
    <x v="44"/>
  </r>
  <r>
    <x v="0"/>
    <x v="4"/>
    <x v="4"/>
    <x v="0"/>
    <x v="0"/>
    <x v="0"/>
    <x v="0"/>
    <x v="0"/>
    <x v="0"/>
    <x v="50"/>
    <x v="4"/>
  </r>
  <r>
    <x v="0"/>
    <x v="4"/>
    <x v="1"/>
    <x v="0"/>
    <x v="0"/>
    <x v="0"/>
    <x v="0"/>
    <x v="0"/>
    <x v="0"/>
    <x v="51"/>
    <x v="1"/>
  </r>
  <r>
    <x v="0"/>
    <x v="4"/>
    <x v="46"/>
    <x v="0"/>
    <x v="0"/>
    <x v="0"/>
    <x v="0"/>
    <x v="0"/>
    <x v="0"/>
    <x v="52"/>
    <x v="45"/>
  </r>
  <r>
    <x v="0"/>
    <x v="4"/>
    <x v="47"/>
    <x v="0"/>
    <x v="0"/>
    <x v="0"/>
    <x v="0"/>
    <x v="0"/>
    <x v="0"/>
    <x v="53"/>
    <x v="46"/>
  </r>
  <r>
    <x v="0"/>
    <x v="4"/>
    <x v="48"/>
    <x v="0"/>
    <x v="0"/>
    <x v="0"/>
    <x v="0"/>
    <x v="0"/>
    <x v="0"/>
    <x v="54"/>
    <x v="47"/>
  </r>
  <r>
    <x v="0"/>
    <x v="4"/>
    <x v="49"/>
    <x v="0"/>
    <x v="0"/>
    <x v="0"/>
    <x v="0"/>
    <x v="0"/>
    <x v="0"/>
    <x v="55"/>
    <x v="48"/>
  </r>
  <r>
    <x v="0"/>
    <x v="4"/>
    <x v="50"/>
    <x v="0"/>
    <x v="0"/>
    <x v="0"/>
    <x v="0"/>
    <x v="0"/>
    <x v="0"/>
    <x v="56"/>
    <x v="49"/>
  </r>
  <r>
    <x v="0"/>
    <x v="4"/>
    <x v="2"/>
    <x v="0"/>
    <x v="0"/>
    <x v="0"/>
    <x v="0"/>
    <x v="0"/>
    <x v="0"/>
    <x v="57"/>
    <x v="2"/>
  </r>
  <r>
    <x v="0"/>
    <x v="4"/>
    <x v="51"/>
    <x v="0"/>
    <x v="0"/>
    <x v="0"/>
    <x v="0"/>
    <x v="0"/>
    <x v="0"/>
    <x v="58"/>
    <x v="50"/>
  </r>
  <r>
    <x v="0"/>
    <x v="4"/>
    <x v="52"/>
    <x v="0"/>
    <x v="0"/>
    <x v="0"/>
    <x v="0"/>
    <x v="0"/>
    <x v="0"/>
    <x v="59"/>
    <x v="51"/>
  </r>
  <r>
    <x v="0"/>
    <x v="4"/>
    <x v="53"/>
    <x v="0"/>
    <x v="0"/>
    <x v="0"/>
    <x v="0"/>
    <x v="0"/>
    <x v="0"/>
    <x v="60"/>
    <x v="52"/>
  </r>
  <r>
    <x v="0"/>
    <x v="4"/>
    <x v="54"/>
    <x v="0"/>
    <x v="0"/>
    <x v="0"/>
    <x v="0"/>
    <x v="0"/>
    <x v="0"/>
    <x v="61"/>
    <x v="53"/>
  </r>
  <r>
    <x v="0"/>
    <x v="4"/>
    <x v="55"/>
    <x v="0"/>
    <x v="0"/>
    <x v="0"/>
    <x v="0"/>
    <x v="0"/>
    <x v="0"/>
    <x v="32"/>
    <x v="54"/>
  </r>
  <r>
    <x v="0"/>
    <x v="4"/>
    <x v="56"/>
    <x v="0"/>
    <x v="0"/>
    <x v="0"/>
    <x v="0"/>
    <x v="0"/>
    <x v="0"/>
    <x v="62"/>
    <x v="55"/>
  </r>
  <r>
    <x v="0"/>
    <x v="4"/>
    <x v="57"/>
    <x v="0"/>
    <x v="0"/>
    <x v="0"/>
    <x v="0"/>
    <x v="0"/>
    <x v="0"/>
    <x v="63"/>
    <x v="56"/>
  </r>
  <r>
    <x v="0"/>
    <x v="4"/>
    <x v="58"/>
    <x v="0"/>
    <x v="0"/>
    <x v="0"/>
    <x v="0"/>
    <x v="0"/>
    <x v="0"/>
    <x v="64"/>
    <x v="57"/>
  </r>
  <r>
    <x v="0"/>
    <x v="4"/>
    <x v="59"/>
    <x v="0"/>
    <x v="0"/>
    <x v="0"/>
    <x v="0"/>
    <x v="0"/>
    <x v="0"/>
    <x v="37"/>
    <x v="58"/>
  </r>
  <r>
    <x v="0"/>
    <x v="4"/>
    <x v="60"/>
    <x v="0"/>
    <x v="0"/>
    <x v="0"/>
    <x v="0"/>
    <x v="0"/>
    <x v="0"/>
    <x v="34"/>
    <x v="59"/>
  </r>
  <r>
    <x v="0"/>
    <x v="4"/>
    <x v="61"/>
    <x v="0"/>
    <x v="0"/>
    <x v="0"/>
    <x v="0"/>
    <x v="0"/>
    <x v="0"/>
    <x v="65"/>
    <x v="60"/>
  </r>
  <r>
    <x v="0"/>
    <x v="4"/>
    <x v="62"/>
    <x v="0"/>
    <x v="0"/>
    <x v="0"/>
    <x v="0"/>
    <x v="0"/>
    <x v="0"/>
    <x v="66"/>
    <x v="61"/>
  </r>
  <r>
    <x v="0"/>
    <x v="4"/>
    <x v="63"/>
    <x v="0"/>
    <x v="0"/>
    <x v="0"/>
    <x v="0"/>
    <x v="0"/>
    <x v="0"/>
    <x v="46"/>
    <x v="62"/>
  </r>
  <r>
    <x v="0"/>
    <x v="4"/>
    <x v="64"/>
    <x v="0"/>
    <x v="0"/>
    <x v="0"/>
    <x v="0"/>
    <x v="0"/>
    <x v="0"/>
    <x v="67"/>
    <x v="63"/>
  </r>
  <r>
    <x v="0"/>
    <x v="4"/>
    <x v="65"/>
    <x v="0"/>
    <x v="0"/>
    <x v="0"/>
    <x v="0"/>
    <x v="0"/>
    <x v="0"/>
    <x v="68"/>
    <x v="64"/>
  </r>
  <r>
    <x v="0"/>
    <x v="4"/>
    <x v="66"/>
    <x v="0"/>
    <x v="0"/>
    <x v="0"/>
    <x v="0"/>
    <x v="0"/>
    <x v="0"/>
    <x v="69"/>
    <x v="65"/>
  </r>
  <r>
    <x v="0"/>
    <x v="4"/>
    <x v="67"/>
    <x v="0"/>
    <x v="0"/>
    <x v="0"/>
    <x v="0"/>
    <x v="0"/>
    <x v="0"/>
    <x v="70"/>
    <x v="66"/>
  </r>
  <r>
    <x v="0"/>
    <x v="4"/>
    <x v="68"/>
    <x v="0"/>
    <x v="0"/>
    <x v="0"/>
    <x v="0"/>
    <x v="0"/>
    <x v="0"/>
    <x v="39"/>
    <x v="67"/>
  </r>
  <r>
    <x v="0"/>
    <x v="4"/>
    <x v="69"/>
    <x v="0"/>
    <x v="0"/>
    <x v="0"/>
    <x v="0"/>
    <x v="0"/>
    <x v="0"/>
    <x v="71"/>
    <x v="68"/>
  </r>
  <r>
    <x v="0"/>
    <x v="4"/>
    <x v="70"/>
    <x v="0"/>
    <x v="0"/>
    <x v="0"/>
    <x v="0"/>
    <x v="0"/>
    <x v="0"/>
    <x v="72"/>
    <x v="69"/>
  </r>
  <r>
    <x v="0"/>
    <x v="4"/>
    <x v="71"/>
    <x v="0"/>
    <x v="0"/>
    <x v="0"/>
    <x v="0"/>
    <x v="0"/>
    <x v="0"/>
    <x v="34"/>
    <x v="70"/>
  </r>
  <r>
    <x v="0"/>
    <x v="4"/>
    <x v="72"/>
    <x v="0"/>
    <x v="0"/>
    <x v="0"/>
    <x v="0"/>
    <x v="0"/>
    <x v="0"/>
    <x v="73"/>
    <x v="71"/>
  </r>
  <r>
    <x v="0"/>
    <x v="4"/>
    <x v="73"/>
    <x v="0"/>
    <x v="0"/>
    <x v="0"/>
    <x v="0"/>
    <x v="0"/>
    <x v="0"/>
    <x v="74"/>
    <x v="72"/>
  </r>
  <r>
    <x v="0"/>
    <x v="4"/>
    <x v="74"/>
    <x v="0"/>
    <x v="0"/>
    <x v="0"/>
    <x v="0"/>
    <x v="0"/>
    <x v="0"/>
    <x v="75"/>
    <x v="73"/>
  </r>
  <r>
    <x v="0"/>
    <x v="4"/>
    <x v="75"/>
    <x v="0"/>
    <x v="0"/>
    <x v="0"/>
    <x v="0"/>
    <x v="0"/>
    <x v="0"/>
    <x v="76"/>
    <x v="74"/>
  </r>
  <r>
    <x v="0"/>
    <x v="4"/>
    <x v="76"/>
    <x v="0"/>
    <x v="0"/>
    <x v="0"/>
    <x v="0"/>
    <x v="0"/>
    <x v="0"/>
    <x v="77"/>
    <x v="75"/>
  </r>
  <r>
    <x v="0"/>
    <x v="4"/>
    <x v="77"/>
    <x v="0"/>
    <x v="0"/>
    <x v="0"/>
    <x v="0"/>
    <x v="0"/>
    <x v="0"/>
    <x v="76"/>
    <x v="76"/>
  </r>
  <r>
    <x v="0"/>
    <x v="4"/>
    <x v="78"/>
    <x v="0"/>
    <x v="0"/>
    <x v="0"/>
    <x v="0"/>
    <x v="0"/>
    <x v="0"/>
    <x v="34"/>
    <x v="77"/>
  </r>
  <r>
    <x v="0"/>
    <x v="4"/>
    <x v="79"/>
    <x v="0"/>
    <x v="0"/>
    <x v="0"/>
    <x v="0"/>
    <x v="0"/>
    <x v="0"/>
    <x v="78"/>
    <x v="78"/>
  </r>
  <r>
    <x v="0"/>
    <x v="4"/>
    <x v="80"/>
    <x v="0"/>
    <x v="0"/>
    <x v="0"/>
    <x v="0"/>
    <x v="0"/>
    <x v="0"/>
    <x v="79"/>
    <x v="79"/>
  </r>
  <r>
    <x v="0"/>
    <x v="4"/>
    <x v="81"/>
    <x v="0"/>
    <x v="0"/>
    <x v="0"/>
    <x v="0"/>
    <x v="0"/>
    <x v="0"/>
    <x v="80"/>
    <x v="80"/>
  </r>
  <r>
    <x v="0"/>
    <x v="4"/>
    <x v="82"/>
    <x v="0"/>
    <x v="0"/>
    <x v="0"/>
    <x v="0"/>
    <x v="0"/>
    <x v="0"/>
    <x v="32"/>
    <x v="81"/>
  </r>
  <r>
    <x v="0"/>
    <x v="4"/>
    <x v="83"/>
    <x v="0"/>
    <x v="0"/>
    <x v="0"/>
    <x v="0"/>
    <x v="0"/>
    <x v="0"/>
    <x v="78"/>
    <x v="82"/>
  </r>
  <r>
    <x v="0"/>
    <x v="4"/>
    <x v="84"/>
    <x v="0"/>
    <x v="0"/>
    <x v="0"/>
    <x v="0"/>
    <x v="0"/>
    <x v="0"/>
    <x v="76"/>
    <x v="83"/>
  </r>
  <r>
    <x v="0"/>
    <x v="4"/>
    <x v="85"/>
    <x v="0"/>
    <x v="0"/>
    <x v="0"/>
    <x v="0"/>
    <x v="0"/>
    <x v="0"/>
    <x v="78"/>
    <x v="84"/>
  </r>
  <r>
    <x v="0"/>
    <x v="4"/>
    <x v="86"/>
    <x v="0"/>
    <x v="0"/>
    <x v="0"/>
    <x v="0"/>
    <x v="0"/>
    <x v="0"/>
    <x v="81"/>
    <x v="85"/>
  </r>
  <r>
    <x v="0"/>
    <x v="4"/>
    <x v="87"/>
    <x v="0"/>
    <x v="0"/>
    <x v="0"/>
    <x v="0"/>
    <x v="0"/>
    <x v="0"/>
    <x v="76"/>
    <x v="86"/>
  </r>
  <r>
    <x v="0"/>
    <x v="4"/>
    <x v="88"/>
    <x v="0"/>
    <x v="0"/>
    <x v="0"/>
    <x v="0"/>
    <x v="0"/>
    <x v="0"/>
    <x v="82"/>
    <x v="87"/>
  </r>
  <r>
    <x v="0"/>
    <x v="4"/>
    <x v="89"/>
    <x v="0"/>
    <x v="0"/>
    <x v="0"/>
    <x v="0"/>
    <x v="0"/>
    <x v="0"/>
    <x v="34"/>
    <x v="88"/>
  </r>
  <r>
    <x v="0"/>
    <x v="4"/>
    <x v="90"/>
    <x v="0"/>
    <x v="0"/>
    <x v="0"/>
    <x v="0"/>
    <x v="0"/>
    <x v="0"/>
    <x v="83"/>
    <x v="89"/>
  </r>
  <r>
    <x v="0"/>
    <x v="4"/>
    <x v="91"/>
    <x v="0"/>
    <x v="0"/>
    <x v="0"/>
    <x v="0"/>
    <x v="0"/>
    <x v="0"/>
    <x v="84"/>
    <x v="90"/>
  </r>
  <r>
    <x v="0"/>
    <x v="4"/>
    <x v="92"/>
    <x v="0"/>
    <x v="0"/>
    <x v="0"/>
    <x v="0"/>
    <x v="0"/>
    <x v="0"/>
    <x v="85"/>
    <x v="91"/>
  </r>
  <r>
    <x v="0"/>
    <x v="4"/>
    <x v="93"/>
    <x v="0"/>
    <x v="0"/>
    <x v="0"/>
    <x v="0"/>
    <x v="0"/>
    <x v="0"/>
    <x v="86"/>
    <x v="92"/>
  </r>
  <r>
    <x v="0"/>
    <x v="4"/>
    <x v="94"/>
    <x v="0"/>
    <x v="0"/>
    <x v="0"/>
    <x v="0"/>
    <x v="0"/>
    <x v="0"/>
    <x v="77"/>
    <x v="93"/>
  </r>
  <r>
    <x v="0"/>
    <x v="4"/>
    <x v="95"/>
    <x v="0"/>
    <x v="0"/>
    <x v="0"/>
    <x v="0"/>
    <x v="0"/>
    <x v="0"/>
    <x v="36"/>
    <x v="94"/>
  </r>
  <r>
    <x v="0"/>
    <x v="4"/>
    <x v="96"/>
    <x v="0"/>
    <x v="0"/>
    <x v="0"/>
    <x v="0"/>
    <x v="0"/>
    <x v="0"/>
    <x v="87"/>
    <x v="95"/>
  </r>
  <r>
    <x v="0"/>
    <x v="4"/>
    <x v="97"/>
    <x v="0"/>
    <x v="0"/>
    <x v="0"/>
    <x v="0"/>
    <x v="0"/>
    <x v="0"/>
    <x v="88"/>
    <x v="96"/>
  </r>
  <r>
    <x v="0"/>
    <x v="4"/>
    <x v="98"/>
    <x v="0"/>
    <x v="0"/>
    <x v="0"/>
    <x v="0"/>
    <x v="0"/>
    <x v="0"/>
    <x v="89"/>
    <x v="97"/>
  </r>
  <r>
    <x v="0"/>
    <x v="4"/>
    <x v="99"/>
    <x v="0"/>
    <x v="0"/>
    <x v="0"/>
    <x v="0"/>
    <x v="0"/>
    <x v="0"/>
    <x v="90"/>
    <x v="98"/>
  </r>
  <r>
    <x v="0"/>
    <x v="4"/>
    <x v="100"/>
    <x v="0"/>
    <x v="0"/>
    <x v="0"/>
    <x v="0"/>
    <x v="0"/>
    <x v="0"/>
    <x v="91"/>
    <x v="99"/>
  </r>
  <r>
    <x v="0"/>
    <x v="4"/>
    <x v="101"/>
    <x v="0"/>
    <x v="0"/>
    <x v="0"/>
    <x v="0"/>
    <x v="0"/>
    <x v="0"/>
    <x v="82"/>
    <x v="100"/>
  </r>
  <r>
    <x v="0"/>
    <x v="4"/>
    <x v="102"/>
    <x v="0"/>
    <x v="0"/>
    <x v="0"/>
    <x v="0"/>
    <x v="0"/>
    <x v="0"/>
    <x v="92"/>
    <x v="101"/>
  </r>
  <r>
    <x v="0"/>
    <x v="4"/>
    <x v="103"/>
    <x v="0"/>
    <x v="0"/>
    <x v="0"/>
    <x v="0"/>
    <x v="0"/>
    <x v="0"/>
    <x v="93"/>
    <x v="102"/>
  </r>
  <r>
    <x v="0"/>
    <x v="4"/>
    <x v="104"/>
    <x v="0"/>
    <x v="0"/>
    <x v="0"/>
    <x v="0"/>
    <x v="0"/>
    <x v="0"/>
    <x v="94"/>
    <x v="103"/>
  </r>
  <r>
    <x v="0"/>
    <x v="4"/>
    <x v="105"/>
    <x v="0"/>
    <x v="0"/>
    <x v="0"/>
    <x v="0"/>
    <x v="0"/>
    <x v="0"/>
    <x v="39"/>
    <x v="104"/>
  </r>
  <r>
    <x v="0"/>
    <x v="4"/>
    <x v="106"/>
    <x v="0"/>
    <x v="0"/>
    <x v="0"/>
    <x v="0"/>
    <x v="0"/>
    <x v="0"/>
    <x v="65"/>
    <x v="105"/>
  </r>
  <r>
    <x v="0"/>
    <x v="4"/>
    <x v="107"/>
    <x v="0"/>
    <x v="0"/>
    <x v="0"/>
    <x v="0"/>
    <x v="0"/>
    <x v="0"/>
    <x v="33"/>
    <x v="106"/>
  </r>
  <r>
    <x v="0"/>
    <x v="4"/>
    <x v="108"/>
    <x v="0"/>
    <x v="0"/>
    <x v="0"/>
    <x v="0"/>
    <x v="0"/>
    <x v="0"/>
    <x v="95"/>
    <x v="107"/>
  </r>
  <r>
    <x v="0"/>
    <x v="4"/>
    <x v="109"/>
    <x v="0"/>
    <x v="0"/>
    <x v="0"/>
    <x v="0"/>
    <x v="0"/>
    <x v="0"/>
    <x v="36"/>
    <x v="108"/>
  </r>
  <r>
    <x v="0"/>
    <x v="4"/>
    <x v="110"/>
    <x v="0"/>
    <x v="0"/>
    <x v="0"/>
    <x v="0"/>
    <x v="0"/>
    <x v="0"/>
    <x v="96"/>
    <x v="109"/>
  </r>
  <r>
    <x v="0"/>
    <x v="4"/>
    <x v="111"/>
    <x v="0"/>
    <x v="0"/>
    <x v="0"/>
    <x v="0"/>
    <x v="0"/>
    <x v="0"/>
    <x v="97"/>
    <x v="110"/>
  </r>
  <r>
    <x v="0"/>
    <x v="4"/>
    <x v="112"/>
    <x v="0"/>
    <x v="0"/>
    <x v="0"/>
    <x v="0"/>
    <x v="0"/>
    <x v="0"/>
    <x v="98"/>
    <x v="111"/>
  </r>
  <r>
    <x v="0"/>
    <x v="4"/>
    <x v="113"/>
    <x v="0"/>
    <x v="0"/>
    <x v="0"/>
    <x v="0"/>
    <x v="0"/>
    <x v="0"/>
    <x v="99"/>
    <x v="112"/>
  </r>
  <r>
    <x v="0"/>
    <x v="4"/>
    <x v="114"/>
    <x v="0"/>
    <x v="0"/>
    <x v="0"/>
    <x v="0"/>
    <x v="0"/>
    <x v="0"/>
    <x v="100"/>
    <x v="113"/>
  </r>
  <r>
    <x v="0"/>
    <x v="4"/>
    <x v="115"/>
    <x v="0"/>
    <x v="0"/>
    <x v="0"/>
    <x v="0"/>
    <x v="0"/>
    <x v="0"/>
    <x v="101"/>
    <x v="114"/>
  </r>
  <r>
    <x v="0"/>
    <x v="4"/>
    <x v="23"/>
    <x v="0"/>
    <x v="0"/>
    <x v="0"/>
    <x v="0"/>
    <x v="0"/>
    <x v="0"/>
    <x v="102"/>
    <x v="22"/>
  </r>
  <r>
    <x v="0"/>
    <x v="4"/>
    <x v="116"/>
    <x v="0"/>
    <x v="0"/>
    <x v="0"/>
    <x v="0"/>
    <x v="0"/>
    <x v="0"/>
    <x v="103"/>
    <x v="115"/>
  </r>
  <r>
    <x v="0"/>
    <x v="4"/>
    <x v="116"/>
    <x v="0"/>
    <x v="0"/>
    <x v="0"/>
    <x v="0"/>
    <x v="0"/>
    <x v="0"/>
    <x v="104"/>
    <x v="115"/>
  </r>
  <r>
    <x v="0"/>
    <x v="5"/>
    <x v="8"/>
    <x v="0"/>
    <x v="0"/>
    <x v="0"/>
    <x v="0"/>
    <x v="0"/>
    <x v="0"/>
    <x v="105"/>
    <x v="8"/>
  </r>
  <r>
    <x v="0"/>
    <x v="5"/>
    <x v="5"/>
    <x v="0"/>
    <x v="0"/>
    <x v="0"/>
    <x v="0"/>
    <x v="0"/>
    <x v="0"/>
    <x v="106"/>
    <x v="5"/>
  </r>
  <r>
    <x v="0"/>
    <x v="5"/>
    <x v="9"/>
    <x v="0"/>
    <x v="0"/>
    <x v="0"/>
    <x v="0"/>
    <x v="0"/>
    <x v="0"/>
    <x v="107"/>
    <x v="9"/>
  </r>
  <r>
    <x v="0"/>
    <x v="5"/>
    <x v="117"/>
    <x v="0"/>
    <x v="0"/>
    <x v="0"/>
    <x v="0"/>
    <x v="0"/>
    <x v="0"/>
    <x v="108"/>
    <x v="116"/>
  </r>
  <r>
    <x v="0"/>
    <x v="5"/>
    <x v="17"/>
    <x v="0"/>
    <x v="0"/>
    <x v="0"/>
    <x v="0"/>
    <x v="0"/>
    <x v="0"/>
    <x v="109"/>
    <x v="17"/>
  </r>
  <r>
    <x v="0"/>
    <x v="5"/>
    <x v="12"/>
    <x v="0"/>
    <x v="0"/>
    <x v="0"/>
    <x v="0"/>
    <x v="0"/>
    <x v="0"/>
    <x v="110"/>
    <x v="12"/>
  </r>
  <r>
    <x v="0"/>
    <x v="5"/>
    <x v="13"/>
    <x v="0"/>
    <x v="0"/>
    <x v="0"/>
    <x v="0"/>
    <x v="0"/>
    <x v="0"/>
    <x v="111"/>
    <x v="13"/>
  </r>
  <r>
    <x v="0"/>
    <x v="5"/>
    <x v="14"/>
    <x v="0"/>
    <x v="0"/>
    <x v="0"/>
    <x v="0"/>
    <x v="0"/>
    <x v="0"/>
    <x v="112"/>
    <x v="14"/>
  </r>
  <r>
    <x v="0"/>
    <x v="5"/>
    <x v="15"/>
    <x v="0"/>
    <x v="0"/>
    <x v="0"/>
    <x v="0"/>
    <x v="0"/>
    <x v="0"/>
    <x v="113"/>
    <x v="15"/>
  </r>
  <r>
    <x v="0"/>
    <x v="5"/>
    <x v="16"/>
    <x v="0"/>
    <x v="0"/>
    <x v="0"/>
    <x v="0"/>
    <x v="0"/>
    <x v="0"/>
    <x v="114"/>
    <x v="16"/>
  </r>
  <r>
    <x v="0"/>
    <x v="5"/>
    <x v="11"/>
    <x v="0"/>
    <x v="0"/>
    <x v="0"/>
    <x v="0"/>
    <x v="0"/>
    <x v="0"/>
    <x v="115"/>
    <x v="11"/>
  </r>
  <r>
    <x v="0"/>
    <x v="5"/>
    <x v="7"/>
    <x v="0"/>
    <x v="0"/>
    <x v="0"/>
    <x v="0"/>
    <x v="0"/>
    <x v="0"/>
    <x v="116"/>
    <x v="7"/>
  </r>
  <r>
    <x v="0"/>
    <x v="5"/>
    <x v="118"/>
    <x v="0"/>
    <x v="0"/>
    <x v="0"/>
    <x v="0"/>
    <x v="0"/>
    <x v="0"/>
    <x v="117"/>
    <x v="117"/>
  </r>
  <r>
    <x v="0"/>
    <x v="5"/>
    <x v="6"/>
    <x v="0"/>
    <x v="0"/>
    <x v="0"/>
    <x v="0"/>
    <x v="0"/>
    <x v="0"/>
    <x v="118"/>
    <x v="6"/>
  </r>
  <r>
    <x v="0"/>
    <x v="5"/>
    <x v="119"/>
    <x v="0"/>
    <x v="0"/>
    <x v="0"/>
    <x v="0"/>
    <x v="0"/>
    <x v="0"/>
    <x v="119"/>
    <x v="118"/>
  </r>
  <r>
    <x v="0"/>
    <x v="5"/>
    <x v="120"/>
    <x v="0"/>
    <x v="0"/>
    <x v="0"/>
    <x v="0"/>
    <x v="0"/>
    <x v="0"/>
    <x v="120"/>
    <x v="119"/>
  </r>
  <r>
    <x v="0"/>
    <x v="5"/>
    <x v="121"/>
    <x v="0"/>
    <x v="0"/>
    <x v="0"/>
    <x v="0"/>
    <x v="0"/>
    <x v="0"/>
    <x v="121"/>
    <x v="120"/>
  </r>
  <r>
    <x v="0"/>
    <x v="5"/>
    <x v="122"/>
    <x v="0"/>
    <x v="0"/>
    <x v="0"/>
    <x v="0"/>
    <x v="0"/>
    <x v="0"/>
    <x v="122"/>
    <x v="121"/>
  </r>
  <r>
    <x v="0"/>
    <x v="5"/>
    <x v="123"/>
    <x v="0"/>
    <x v="0"/>
    <x v="0"/>
    <x v="0"/>
    <x v="0"/>
    <x v="0"/>
    <x v="123"/>
    <x v="122"/>
  </r>
  <r>
    <x v="0"/>
    <x v="5"/>
    <x v="124"/>
    <x v="0"/>
    <x v="0"/>
    <x v="0"/>
    <x v="0"/>
    <x v="0"/>
    <x v="0"/>
    <x v="124"/>
    <x v="123"/>
  </r>
  <r>
    <x v="0"/>
    <x v="5"/>
    <x v="125"/>
    <x v="0"/>
    <x v="0"/>
    <x v="0"/>
    <x v="0"/>
    <x v="0"/>
    <x v="0"/>
    <x v="125"/>
    <x v="124"/>
  </r>
  <r>
    <x v="0"/>
    <x v="5"/>
    <x v="126"/>
    <x v="0"/>
    <x v="0"/>
    <x v="0"/>
    <x v="0"/>
    <x v="0"/>
    <x v="0"/>
    <x v="34"/>
    <x v="125"/>
  </r>
  <r>
    <x v="0"/>
    <x v="5"/>
    <x v="127"/>
    <x v="0"/>
    <x v="0"/>
    <x v="0"/>
    <x v="0"/>
    <x v="0"/>
    <x v="0"/>
    <x v="126"/>
    <x v="126"/>
  </r>
  <r>
    <x v="0"/>
    <x v="5"/>
    <x v="128"/>
    <x v="0"/>
    <x v="0"/>
    <x v="0"/>
    <x v="0"/>
    <x v="0"/>
    <x v="0"/>
    <x v="127"/>
    <x v="127"/>
  </r>
  <r>
    <x v="0"/>
    <x v="5"/>
    <x v="129"/>
    <x v="0"/>
    <x v="0"/>
    <x v="0"/>
    <x v="0"/>
    <x v="0"/>
    <x v="0"/>
    <x v="33"/>
    <x v="128"/>
  </r>
  <r>
    <x v="0"/>
    <x v="5"/>
    <x v="130"/>
    <x v="0"/>
    <x v="0"/>
    <x v="0"/>
    <x v="0"/>
    <x v="0"/>
    <x v="0"/>
    <x v="128"/>
    <x v="129"/>
  </r>
  <r>
    <x v="0"/>
    <x v="5"/>
    <x v="131"/>
    <x v="0"/>
    <x v="0"/>
    <x v="0"/>
    <x v="0"/>
    <x v="0"/>
    <x v="0"/>
    <x v="76"/>
    <x v="130"/>
  </r>
  <r>
    <x v="0"/>
    <x v="5"/>
    <x v="132"/>
    <x v="0"/>
    <x v="0"/>
    <x v="0"/>
    <x v="0"/>
    <x v="0"/>
    <x v="0"/>
    <x v="129"/>
    <x v="131"/>
  </r>
  <r>
    <x v="0"/>
    <x v="5"/>
    <x v="18"/>
    <x v="0"/>
    <x v="0"/>
    <x v="0"/>
    <x v="0"/>
    <x v="0"/>
    <x v="0"/>
    <x v="130"/>
    <x v="18"/>
  </r>
  <r>
    <x v="0"/>
    <x v="5"/>
    <x v="20"/>
    <x v="0"/>
    <x v="0"/>
    <x v="0"/>
    <x v="0"/>
    <x v="0"/>
    <x v="0"/>
    <x v="131"/>
    <x v="19"/>
  </r>
  <r>
    <x v="0"/>
    <x v="5"/>
    <x v="133"/>
    <x v="0"/>
    <x v="0"/>
    <x v="0"/>
    <x v="0"/>
    <x v="0"/>
    <x v="0"/>
    <x v="132"/>
    <x v="132"/>
  </r>
  <r>
    <x v="0"/>
    <x v="5"/>
    <x v="134"/>
    <x v="0"/>
    <x v="0"/>
    <x v="0"/>
    <x v="0"/>
    <x v="0"/>
    <x v="0"/>
    <x v="133"/>
    <x v="133"/>
  </r>
  <r>
    <x v="0"/>
    <x v="5"/>
    <x v="135"/>
    <x v="0"/>
    <x v="0"/>
    <x v="0"/>
    <x v="0"/>
    <x v="0"/>
    <x v="0"/>
    <x v="134"/>
    <x v="134"/>
  </r>
  <r>
    <x v="0"/>
    <x v="5"/>
    <x v="136"/>
    <x v="0"/>
    <x v="0"/>
    <x v="0"/>
    <x v="0"/>
    <x v="0"/>
    <x v="0"/>
    <x v="135"/>
    <x v="135"/>
  </r>
  <r>
    <x v="0"/>
    <x v="5"/>
    <x v="137"/>
    <x v="0"/>
    <x v="0"/>
    <x v="0"/>
    <x v="0"/>
    <x v="0"/>
    <x v="0"/>
    <x v="136"/>
    <x v="136"/>
  </r>
  <r>
    <x v="0"/>
    <x v="5"/>
    <x v="138"/>
    <x v="0"/>
    <x v="0"/>
    <x v="0"/>
    <x v="0"/>
    <x v="0"/>
    <x v="0"/>
    <x v="137"/>
    <x v="137"/>
  </r>
  <r>
    <x v="0"/>
    <x v="5"/>
    <x v="139"/>
    <x v="0"/>
    <x v="0"/>
    <x v="0"/>
    <x v="0"/>
    <x v="0"/>
    <x v="0"/>
    <x v="138"/>
    <x v="138"/>
  </r>
  <r>
    <x v="0"/>
    <x v="5"/>
    <x v="140"/>
    <x v="0"/>
    <x v="0"/>
    <x v="0"/>
    <x v="0"/>
    <x v="0"/>
    <x v="0"/>
    <x v="70"/>
    <x v="139"/>
  </r>
  <r>
    <x v="0"/>
    <x v="5"/>
    <x v="141"/>
    <x v="0"/>
    <x v="0"/>
    <x v="0"/>
    <x v="0"/>
    <x v="0"/>
    <x v="0"/>
    <x v="32"/>
    <x v="140"/>
  </r>
  <r>
    <x v="0"/>
    <x v="5"/>
    <x v="142"/>
    <x v="0"/>
    <x v="0"/>
    <x v="0"/>
    <x v="0"/>
    <x v="0"/>
    <x v="0"/>
    <x v="139"/>
    <x v="141"/>
  </r>
  <r>
    <x v="0"/>
    <x v="5"/>
    <x v="143"/>
    <x v="0"/>
    <x v="0"/>
    <x v="0"/>
    <x v="0"/>
    <x v="0"/>
    <x v="0"/>
    <x v="140"/>
    <x v="142"/>
  </r>
  <r>
    <x v="0"/>
    <x v="5"/>
    <x v="21"/>
    <x v="0"/>
    <x v="0"/>
    <x v="0"/>
    <x v="0"/>
    <x v="0"/>
    <x v="0"/>
    <x v="141"/>
    <x v="20"/>
  </r>
  <r>
    <x v="0"/>
    <x v="5"/>
    <x v="22"/>
    <x v="0"/>
    <x v="0"/>
    <x v="0"/>
    <x v="0"/>
    <x v="0"/>
    <x v="0"/>
    <x v="142"/>
    <x v="21"/>
  </r>
  <r>
    <x v="0"/>
    <x v="5"/>
    <x v="144"/>
    <x v="0"/>
    <x v="0"/>
    <x v="0"/>
    <x v="0"/>
    <x v="0"/>
    <x v="0"/>
    <x v="143"/>
    <x v="143"/>
  </r>
  <r>
    <x v="0"/>
    <x v="5"/>
    <x v="25"/>
    <x v="0"/>
    <x v="0"/>
    <x v="0"/>
    <x v="0"/>
    <x v="0"/>
    <x v="0"/>
    <x v="144"/>
    <x v="24"/>
  </r>
  <r>
    <x v="0"/>
    <x v="5"/>
    <x v="29"/>
    <x v="0"/>
    <x v="0"/>
    <x v="0"/>
    <x v="0"/>
    <x v="0"/>
    <x v="0"/>
    <x v="145"/>
    <x v="28"/>
  </r>
  <r>
    <x v="0"/>
    <x v="5"/>
    <x v="27"/>
    <x v="0"/>
    <x v="0"/>
    <x v="0"/>
    <x v="0"/>
    <x v="0"/>
    <x v="0"/>
    <x v="146"/>
    <x v="26"/>
  </r>
  <r>
    <x v="0"/>
    <x v="5"/>
    <x v="26"/>
    <x v="0"/>
    <x v="0"/>
    <x v="0"/>
    <x v="0"/>
    <x v="0"/>
    <x v="0"/>
    <x v="147"/>
    <x v="25"/>
  </r>
  <r>
    <x v="0"/>
    <x v="5"/>
    <x v="30"/>
    <x v="0"/>
    <x v="0"/>
    <x v="0"/>
    <x v="0"/>
    <x v="0"/>
    <x v="0"/>
    <x v="148"/>
    <x v="29"/>
  </r>
  <r>
    <x v="0"/>
    <x v="5"/>
    <x v="31"/>
    <x v="0"/>
    <x v="0"/>
    <x v="0"/>
    <x v="0"/>
    <x v="0"/>
    <x v="0"/>
    <x v="149"/>
    <x v="30"/>
  </r>
  <r>
    <x v="0"/>
    <x v="5"/>
    <x v="145"/>
    <x v="0"/>
    <x v="0"/>
    <x v="0"/>
    <x v="0"/>
    <x v="0"/>
    <x v="0"/>
    <x v="150"/>
    <x v="144"/>
  </r>
  <r>
    <x v="0"/>
    <x v="5"/>
    <x v="33"/>
    <x v="0"/>
    <x v="0"/>
    <x v="0"/>
    <x v="0"/>
    <x v="0"/>
    <x v="0"/>
    <x v="151"/>
    <x v="32"/>
  </r>
  <r>
    <x v="0"/>
    <x v="5"/>
    <x v="34"/>
    <x v="0"/>
    <x v="0"/>
    <x v="0"/>
    <x v="0"/>
    <x v="0"/>
    <x v="0"/>
    <x v="152"/>
    <x v="33"/>
  </r>
  <r>
    <x v="0"/>
    <x v="5"/>
    <x v="146"/>
    <x v="0"/>
    <x v="0"/>
    <x v="0"/>
    <x v="0"/>
    <x v="0"/>
    <x v="0"/>
    <x v="153"/>
    <x v="145"/>
  </r>
  <r>
    <x v="0"/>
    <x v="5"/>
    <x v="147"/>
    <x v="0"/>
    <x v="0"/>
    <x v="0"/>
    <x v="0"/>
    <x v="0"/>
    <x v="0"/>
    <x v="154"/>
    <x v="146"/>
  </r>
  <r>
    <x v="0"/>
    <x v="5"/>
    <x v="148"/>
    <x v="0"/>
    <x v="0"/>
    <x v="0"/>
    <x v="0"/>
    <x v="0"/>
    <x v="0"/>
    <x v="155"/>
    <x v="147"/>
  </r>
  <r>
    <x v="0"/>
    <x v="5"/>
    <x v="149"/>
    <x v="0"/>
    <x v="0"/>
    <x v="0"/>
    <x v="0"/>
    <x v="0"/>
    <x v="0"/>
    <x v="156"/>
    <x v="148"/>
  </r>
  <r>
    <x v="0"/>
    <x v="5"/>
    <x v="36"/>
    <x v="0"/>
    <x v="0"/>
    <x v="0"/>
    <x v="0"/>
    <x v="0"/>
    <x v="0"/>
    <x v="157"/>
    <x v="35"/>
  </r>
  <r>
    <x v="0"/>
    <x v="5"/>
    <x v="150"/>
    <x v="0"/>
    <x v="0"/>
    <x v="0"/>
    <x v="0"/>
    <x v="0"/>
    <x v="0"/>
    <x v="158"/>
    <x v="149"/>
  </r>
  <r>
    <x v="0"/>
    <x v="5"/>
    <x v="151"/>
    <x v="0"/>
    <x v="0"/>
    <x v="0"/>
    <x v="0"/>
    <x v="0"/>
    <x v="0"/>
    <x v="159"/>
    <x v="150"/>
  </r>
  <r>
    <x v="0"/>
    <x v="5"/>
    <x v="152"/>
    <x v="0"/>
    <x v="0"/>
    <x v="0"/>
    <x v="0"/>
    <x v="0"/>
    <x v="0"/>
    <x v="160"/>
    <x v="151"/>
  </r>
  <r>
    <x v="0"/>
    <x v="5"/>
    <x v="153"/>
    <x v="0"/>
    <x v="0"/>
    <x v="0"/>
    <x v="0"/>
    <x v="0"/>
    <x v="0"/>
    <x v="161"/>
    <x v="152"/>
  </r>
  <r>
    <x v="0"/>
    <x v="5"/>
    <x v="154"/>
    <x v="0"/>
    <x v="0"/>
    <x v="0"/>
    <x v="0"/>
    <x v="0"/>
    <x v="0"/>
    <x v="162"/>
    <x v="153"/>
  </r>
  <r>
    <x v="0"/>
    <x v="5"/>
    <x v="155"/>
    <x v="0"/>
    <x v="0"/>
    <x v="0"/>
    <x v="0"/>
    <x v="0"/>
    <x v="0"/>
    <x v="163"/>
    <x v="154"/>
  </r>
  <r>
    <x v="0"/>
    <x v="5"/>
    <x v="156"/>
    <x v="0"/>
    <x v="0"/>
    <x v="0"/>
    <x v="0"/>
    <x v="0"/>
    <x v="0"/>
    <x v="164"/>
    <x v="155"/>
  </r>
  <r>
    <x v="0"/>
    <x v="5"/>
    <x v="157"/>
    <x v="0"/>
    <x v="0"/>
    <x v="0"/>
    <x v="0"/>
    <x v="0"/>
    <x v="0"/>
    <x v="38"/>
    <x v="156"/>
  </r>
  <r>
    <x v="0"/>
    <x v="5"/>
    <x v="158"/>
    <x v="0"/>
    <x v="0"/>
    <x v="0"/>
    <x v="0"/>
    <x v="0"/>
    <x v="0"/>
    <x v="165"/>
    <x v="157"/>
  </r>
  <r>
    <x v="0"/>
    <x v="5"/>
    <x v="159"/>
    <x v="0"/>
    <x v="0"/>
    <x v="0"/>
    <x v="0"/>
    <x v="0"/>
    <x v="0"/>
    <x v="166"/>
    <x v="158"/>
  </r>
  <r>
    <x v="0"/>
    <x v="5"/>
    <x v="160"/>
    <x v="0"/>
    <x v="0"/>
    <x v="0"/>
    <x v="0"/>
    <x v="0"/>
    <x v="0"/>
    <x v="38"/>
    <x v="159"/>
  </r>
  <r>
    <x v="0"/>
    <x v="5"/>
    <x v="161"/>
    <x v="0"/>
    <x v="0"/>
    <x v="0"/>
    <x v="0"/>
    <x v="0"/>
    <x v="0"/>
    <x v="167"/>
    <x v="160"/>
  </r>
  <r>
    <x v="0"/>
    <x v="5"/>
    <x v="162"/>
    <x v="0"/>
    <x v="0"/>
    <x v="0"/>
    <x v="0"/>
    <x v="0"/>
    <x v="0"/>
    <x v="168"/>
    <x v="161"/>
  </r>
  <r>
    <x v="0"/>
    <x v="5"/>
    <x v="38"/>
    <x v="0"/>
    <x v="0"/>
    <x v="0"/>
    <x v="0"/>
    <x v="0"/>
    <x v="0"/>
    <x v="169"/>
    <x v="37"/>
  </r>
  <r>
    <x v="0"/>
    <x v="5"/>
    <x v="163"/>
    <x v="0"/>
    <x v="0"/>
    <x v="0"/>
    <x v="0"/>
    <x v="0"/>
    <x v="0"/>
    <x v="170"/>
    <x v="162"/>
  </r>
  <r>
    <x v="0"/>
    <x v="5"/>
    <x v="164"/>
    <x v="0"/>
    <x v="0"/>
    <x v="0"/>
    <x v="0"/>
    <x v="0"/>
    <x v="0"/>
    <x v="171"/>
    <x v="163"/>
  </r>
  <r>
    <x v="0"/>
    <x v="5"/>
    <x v="165"/>
    <x v="0"/>
    <x v="0"/>
    <x v="0"/>
    <x v="0"/>
    <x v="0"/>
    <x v="0"/>
    <x v="102"/>
    <x v="164"/>
  </r>
  <r>
    <x v="0"/>
    <x v="5"/>
    <x v="166"/>
    <x v="0"/>
    <x v="0"/>
    <x v="0"/>
    <x v="0"/>
    <x v="0"/>
    <x v="0"/>
    <x v="38"/>
    <x v="165"/>
  </r>
  <r>
    <x v="0"/>
    <x v="5"/>
    <x v="167"/>
    <x v="0"/>
    <x v="0"/>
    <x v="0"/>
    <x v="0"/>
    <x v="0"/>
    <x v="0"/>
    <x v="38"/>
    <x v="166"/>
  </r>
  <r>
    <x v="0"/>
    <x v="5"/>
    <x v="168"/>
    <x v="0"/>
    <x v="0"/>
    <x v="0"/>
    <x v="0"/>
    <x v="0"/>
    <x v="0"/>
    <x v="172"/>
    <x v="167"/>
  </r>
  <r>
    <x v="0"/>
    <x v="5"/>
    <x v="169"/>
    <x v="0"/>
    <x v="0"/>
    <x v="0"/>
    <x v="0"/>
    <x v="0"/>
    <x v="0"/>
    <x v="173"/>
    <x v="168"/>
  </r>
  <r>
    <x v="0"/>
    <x v="5"/>
    <x v="1"/>
    <x v="0"/>
    <x v="0"/>
    <x v="0"/>
    <x v="0"/>
    <x v="0"/>
    <x v="0"/>
    <x v="33"/>
    <x v="1"/>
  </r>
  <r>
    <x v="0"/>
    <x v="5"/>
    <x v="44"/>
    <x v="0"/>
    <x v="0"/>
    <x v="0"/>
    <x v="0"/>
    <x v="0"/>
    <x v="0"/>
    <x v="134"/>
    <x v="43"/>
  </r>
  <r>
    <x v="0"/>
    <x v="5"/>
    <x v="170"/>
    <x v="0"/>
    <x v="0"/>
    <x v="0"/>
    <x v="0"/>
    <x v="0"/>
    <x v="0"/>
    <x v="174"/>
    <x v="169"/>
  </r>
  <r>
    <x v="0"/>
    <x v="5"/>
    <x v="40"/>
    <x v="0"/>
    <x v="0"/>
    <x v="0"/>
    <x v="0"/>
    <x v="0"/>
    <x v="0"/>
    <x v="77"/>
    <x v="39"/>
  </r>
  <r>
    <x v="0"/>
    <x v="5"/>
    <x v="39"/>
    <x v="0"/>
    <x v="0"/>
    <x v="0"/>
    <x v="0"/>
    <x v="0"/>
    <x v="0"/>
    <x v="175"/>
    <x v="38"/>
  </r>
  <r>
    <x v="0"/>
    <x v="5"/>
    <x v="49"/>
    <x v="0"/>
    <x v="0"/>
    <x v="0"/>
    <x v="0"/>
    <x v="0"/>
    <x v="0"/>
    <x v="176"/>
    <x v="48"/>
  </r>
  <r>
    <x v="0"/>
    <x v="5"/>
    <x v="2"/>
    <x v="0"/>
    <x v="0"/>
    <x v="0"/>
    <x v="0"/>
    <x v="0"/>
    <x v="0"/>
    <x v="177"/>
    <x v="2"/>
  </r>
  <r>
    <x v="0"/>
    <x v="5"/>
    <x v="52"/>
    <x v="0"/>
    <x v="0"/>
    <x v="0"/>
    <x v="0"/>
    <x v="0"/>
    <x v="0"/>
    <x v="178"/>
    <x v="51"/>
  </r>
  <r>
    <x v="0"/>
    <x v="5"/>
    <x v="171"/>
    <x v="0"/>
    <x v="0"/>
    <x v="0"/>
    <x v="0"/>
    <x v="0"/>
    <x v="0"/>
    <x v="179"/>
    <x v="170"/>
  </r>
  <r>
    <x v="0"/>
    <x v="5"/>
    <x v="172"/>
    <x v="0"/>
    <x v="0"/>
    <x v="0"/>
    <x v="0"/>
    <x v="0"/>
    <x v="0"/>
    <x v="76"/>
    <x v="171"/>
  </r>
  <r>
    <x v="0"/>
    <x v="5"/>
    <x v="53"/>
    <x v="0"/>
    <x v="0"/>
    <x v="0"/>
    <x v="0"/>
    <x v="0"/>
    <x v="0"/>
    <x v="172"/>
    <x v="52"/>
  </r>
  <r>
    <x v="0"/>
    <x v="5"/>
    <x v="173"/>
    <x v="0"/>
    <x v="0"/>
    <x v="0"/>
    <x v="0"/>
    <x v="0"/>
    <x v="0"/>
    <x v="180"/>
    <x v="172"/>
  </r>
  <r>
    <x v="0"/>
    <x v="5"/>
    <x v="54"/>
    <x v="0"/>
    <x v="0"/>
    <x v="0"/>
    <x v="0"/>
    <x v="0"/>
    <x v="0"/>
    <x v="181"/>
    <x v="53"/>
  </r>
  <r>
    <x v="0"/>
    <x v="5"/>
    <x v="174"/>
    <x v="0"/>
    <x v="0"/>
    <x v="0"/>
    <x v="0"/>
    <x v="0"/>
    <x v="0"/>
    <x v="182"/>
    <x v="173"/>
  </r>
  <r>
    <x v="0"/>
    <x v="5"/>
    <x v="175"/>
    <x v="0"/>
    <x v="0"/>
    <x v="0"/>
    <x v="0"/>
    <x v="0"/>
    <x v="0"/>
    <x v="183"/>
    <x v="174"/>
  </r>
  <r>
    <x v="0"/>
    <x v="5"/>
    <x v="55"/>
    <x v="0"/>
    <x v="0"/>
    <x v="0"/>
    <x v="0"/>
    <x v="0"/>
    <x v="0"/>
    <x v="102"/>
    <x v="54"/>
  </r>
  <r>
    <x v="0"/>
    <x v="5"/>
    <x v="176"/>
    <x v="0"/>
    <x v="0"/>
    <x v="0"/>
    <x v="0"/>
    <x v="0"/>
    <x v="0"/>
    <x v="184"/>
    <x v="175"/>
  </r>
  <r>
    <x v="0"/>
    <x v="5"/>
    <x v="58"/>
    <x v="0"/>
    <x v="0"/>
    <x v="0"/>
    <x v="0"/>
    <x v="0"/>
    <x v="0"/>
    <x v="64"/>
    <x v="57"/>
  </r>
  <r>
    <x v="0"/>
    <x v="5"/>
    <x v="60"/>
    <x v="0"/>
    <x v="0"/>
    <x v="0"/>
    <x v="0"/>
    <x v="0"/>
    <x v="0"/>
    <x v="32"/>
    <x v="59"/>
  </r>
  <r>
    <x v="0"/>
    <x v="5"/>
    <x v="62"/>
    <x v="0"/>
    <x v="0"/>
    <x v="0"/>
    <x v="0"/>
    <x v="0"/>
    <x v="0"/>
    <x v="185"/>
    <x v="61"/>
  </r>
  <r>
    <x v="0"/>
    <x v="5"/>
    <x v="177"/>
    <x v="0"/>
    <x v="0"/>
    <x v="0"/>
    <x v="0"/>
    <x v="0"/>
    <x v="0"/>
    <x v="186"/>
    <x v="176"/>
  </r>
  <r>
    <x v="0"/>
    <x v="5"/>
    <x v="64"/>
    <x v="0"/>
    <x v="0"/>
    <x v="0"/>
    <x v="0"/>
    <x v="0"/>
    <x v="0"/>
    <x v="187"/>
    <x v="63"/>
  </r>
  <r>
    <x v="0"/>
    <x v="5"/>
    <x v="63"/>
    <x v="0"/>
    <x v="0"/>
    <x v="0"/>
    <x v="0"/>
    <x v="0"/>
    <x v="0"/>
    <x v="188"/>
    <x v="62"/>
  </r>
  <r>
    <x v="0"/>
    <x v="5"/>
    <x v="61"/>
    <x v="0"/>
    <x v="0"/>
    <x v="0"/>
    <x v="0"/>
    <x v="0"/>
    <x v="0"/>
    <x v="170"/>
    <x v="60"/>
  </r>
  <r>
    <x v="0"/>
    <x v="5"/>
    <x v="65"/>
    <x v="0"/>
    <x v="0"/>
    <x v="0"/>
    <x v="0"/>
    <x v="0"/>
    <x v="0"/>
    <x v="189"/>
    <x v="64"/>
  </r>
  <r>
    <x v="0"/>
    <x v="5"/>
    <x v="178"/>
    <x v="0"/>
    <x v="0"/>
    <x v="0"/>
    <x v="0"/>
    <x v="0"/>
    <x v="0"/>
    <x v="190"/>
    <x v="177"/>
  </r>
  <r>
    <x v="0"/>
    <x v="5"/>
    <x v="67"/>
    <x v="0"/>
    <x v="0"/>
    <x v="0"/>
    <x v="0"/>
    <x v="0"/>
    <x v="0"/>
    <x v="191"/>
    <x v="66"/>
  </r>
  <r>
    <x v="0"/>
    <x v="5"/>
    <x v="66"/>
    <x v="0"/>
    <x v="0"/>
    <x v="0"/>
    <x v="0"/>
    <x v="0"/>
    <x v="0"/>
    <x v="192"/>
    <x v="65"/>
  </r>
  <r>
    <x v="0"/>
    <x v="5"/>
    <x v="68"/>
    <x v="0"/>
    <x v="0"/>
    <x v="0"/>
    <x v="0"/>
    <x v="0"/>
    <x v="0"/>
    <x v="193"/>
    <x v="67"/>
  </r>
  <r>
    <x v="0"/>
    <x v="5"/>
    <x v="179"/>
    <x v="0"/>
    <x v="0"/>
    <x v="0"/>
    <x v="0"/>
    <x v="0"/>
    <x v="0"/>
    <x v="194"/>
    <x v="178"/>
  </r>
  <r>
    <x v="0"/>
    <x v="5"/>
    <x v="69"/>
    <x v="0"/>
    <x v="0"/>
    <x v="0"/>
    <x v="0"/>
    <x v="0"/>
    <x v="0"/>
    <x v="195"/>
    <x v="68"/>
  </r>
  <r>
    <x v="0"/>
    <x v="5"/>
    <x v="180"/>
    <x v="0"/>
    <x v="0"/>
    <x v="0"/>
    <x v="0"/>
    <x v="0"/>
    <x v="0"/>
    <x v="196"/>
    <x v="179"/>
  </r>
  <r>
    <x v="0"/>
    <x v="5"/>
    <x v="181"/>
    <x v="0"/>
    <x v="0"/>
    <x v="0"/>
    <x v="0"/>
    <x v="0"/>
    <x v="0"/>
    <x v="197"/>
    <x v="180"/>
  </r>
  <r>
    <x v="0"/>
    <x v="5"/>
    <x v="74"/>
    <x v="0"/>
    <x v="0"/>
    <x v="0"/>
    <x v="0"/>
    <x v="0"/>
    <x v="0"/>
    <x v="198"/>
    <x v="73"/>
  </r>
  <r>
    <x v="0"/>
    <x v="5"/>
    <x v="78"/>
    <x v="0"/>
    <x v="0"/>
    <x v="0"/>
    <x v="0"/>
    <x v="0"/>
    <x v="0"/>
    <x v="199"/>
    <x v="77"/>
  </r>
  <r>
    <x v="0"/>
    <x v="5"/>
    <x v="77"/>
    <x v="0"/>
    <x v="0"/>
    <x v="0"/>
    <x v="0"/>
    <x v="0"/>
    <x v="0"/>
    <x v="200"/>
    <x v="76"/>
  </r>
  <r>
    <x v="0"/>
    <x v="5"/>
    <x v="79"/>
    <x v="0"/>
    <x v="0"/>
    <x v="0"/>
    <x v="0"/>
    <x v="0"/>
    <x v="0"/>
    <x v="201"/>
    <x v="78"/>
  </r>
  <r>
    <x v="0"/>
    <x v="5"/>
    <x v="182"/>
    <x v="0"/>
    <x v="0"/>
    <x v="0"/>
    <x v="0"/>
    <x v="0"/>
    <x v="0"/>
    <x v="202"/>
    <x v="181"/>
  </r>
  <r>
    <x v="0"/>
    <x v="5"/>
    <x v="183"/>
    <x v="0"/>
    <x v="0"/>
    <x v="0"/>
    <x v="0"/>
    <x v="0"/>
    <x v="0"/>
    <x v="203"/>
    <x v="182"/>
  </r>
  <r>
    <x v="0"/>
    <x v="5"/>
    <x v="81"/>
    <x v="0"/>
    <x v="0"/>
    <x v="0"/>
    <x v="0"/>
    <x v="0"/>
    <x v="0"/>
    <x v="204"/>
    <x v="80"/>
  </r>
  <r>
    <x v="0"/>
    <x v="5"/>
    <x v="82"/>
    <x v="0"/>
    <x v="0"/>
    <x v="0"/>
    <x v="0"/>
    <x v="0"/>
    <x v="0"/>
    <x v="32"/>
    <x v="81"/>
  </r>
  <r>
    <x v="0"/>
    <x v="5"/>
    <x v="184"/>
    <x v="0"/>
    <x v="0"/>
    <x v="0"/>
    <x v="0"/>
    <x v="0"/>
    <x v="0"/>
    <x v="205"/>
    <x v="183"/>
  </r>
  <r>
    <x v="0"/>
    <x v="5"/>
    <x v="185"/>
    <x v="0"/>
    <x v="0"/>
    <x v="0"/>
    <x v="0"/>
    <x v="0"/>
    <x v="0"/>
    <x v="174"/>
    <x v="184"/>
  </r>
  <r>
    <x v="0"/>
    <x v="5"/>
    <x v="86"/>
    <x v="0"/>
    <x v="0"/>
    <x v="0"/>
    <x v="0"/>
    <x v="0"/>
    <x v="0"/>
    <x v="206"/>
    <x v="85"/>
  </r>
  <r>
    <x v="0"/>
    <x v="5"/>
    <x v="85"/>
    <x v="0"/>
    <x v="0"/>
    <x v="0"/>
    <x v="0"/>
    <x v="0"/>
    <x v="0"/>
    <x v="207"/>
    <x v="84"/>
  </r>
  <r>
    <x v="0"/>
    <x v="5"/>
    <x v="186"/>
    <x v="0"/>
    <x v="0"/>
    <x v="0"/>
    <x v="0"/>
    <x v="0"/>
    <x v="0"/>
    <x v="208"/>
    <x v="185"/>
  </r>
  <r>
    <x v="0"/>
    <x v="5"/>
    <x v="187"/>
    <x v="0"/>
    <x v="0"/>
    <x v="0"/>
    <x v="0"/>
    <x v="0"/>
    <x v="0"/>
    <x v="209"/>
    <x v="186"/>
  </r>
  <r>
    <x v="0"/>
    <x v="5"/>
    <x v="188"/>
    <x v="0"/>
    <x v="0"/>
    <x v="0"/>
    <x v="0"/>
    <x v="0"/>
    <x v="0"/>
    <x v="210"/>
    <x v="187"/>
  </r>
  <r>
    <x v="0"/>
    <x v="5"/>
    <x v="189"/>
    <x v="0"/>
    <x v="0"/>
    <x v="0"/>
    <x v="0"/>
    <x v="0"/>
    <x v="0"/>
    <x v="211"/>
    <x v="188"/>
  </r>
  <r>
    <x v="0"/>
    <x v="5"/>
    <x v="190"/>
    <x v="0"/>
    <x v="0"/>
    <x v="0"/>
    <x v="0"/>
    <x v="0"/>
    <x v="0"/>
    <x v="212"/>
    <x v="189"/>
  </r>
  <r>
    <x v="0"/>
    <x v="5"/>
    <x v="191"/>
    <x v="0"/>
    <x v="0"/>
    <x v="0"/>
    <x v="0"/>
    <x v="0"/>
    <x v="0"/>
    <x v="33"/>
    <x v="190"/>
  </r>
  <r>
    <x v="0"/>
    <x v="5"/>
    <x v="192"/>
    <x v="0"/>
    <x v="0"/>
    <x v="0"/>
    <x v="0"/>
    <x v="0"/>
    <x v="0"/>
    <x v="38"/>
    <x v="191"/>
  </r>
  <r>
    <x v="0"/>
    <x v="5"/>
    <x v="193"/>
    <x v="0"/>
    <x v="0"/>
    <x v="0"/>
    <x v="0"/>
    <x v="0"/>
    <x v="0"/>
    <x v="155"/>
    <x v="192"/>
  </r>
  <r>
    <x v="0"/>
    <x v="5"/>
    <x v="194"/>
    <x v="0"/>
    <x v="0"/>
    <x v="0"/>
    <x v="0"/>
    <x v="0"/>
    <x v="0"/>
    <x v="213"/>
    <x v="193"/>
  </r>
  <r>
    <x v="0"/>
    <x v="5"/>
    <x v="90"/>
    <x v="0"/>
    <x v="0"/>
    <x v="0"/>
    <x v="0"/>
    <x v="0"/>
    <x v="0"/>
    <x v="214"/>
    <x v="89"/>
  </r>
  <r>
    <x v="0"/>
    <x v="5"/>
    <x v="195"/>
    <x v="0"/>
    <x v="0"/>
    <x v="0"/>
    <x v="0"/>
    <x v="0"/>
    <x v="0"/>
    <x v="215"/>
    <x v="194"/>
  </r>
  <r>
    <x v="0"/>
    <x v="5"/>
    <x v="196"/>
    <x v="0"/>
    <x v="0"/>
    <x v="0"/>
    <x v="0"/>
    <x v="0"/>
    <x v="0"/>
    <x v="33"/>
    <x v="195"/>
  </r>
  <r>
    <x v="0"/>
    <x v="5"/>
    <x v="197"/>
    <x v="0"/>
    <x v="0"/>
    <x v="0"/>
    <x v="0"/>
    <x v="0"/>
    <x v="0"/>
    <x v="172"/>
    <x v="196"/>
  </r>
  <r>
    <x v="0"/>
    <x v="5"/>
    <x v="91"/>
    <x v="0"/>
    <x v="0"/>
    <x v="0"/>
    <x v="0"/>
    <x v="0"/>
    <x v="0"/>
    <x v="216"/>
    <x v="90"/>
  </r>
  <r>
    <x v="0"/>
    <x v="5"/>
    <x v="92"/>
    <x v="0"/>
    <x v="0"/>
    <x v="0"/>
    <x v="0"/>
    <x v="0"/>
    <x v="0"/>
    <x v="85"/>
    <x v="91"/>
  </r>
  <r>
    <x v="0"/>
    <x v="5"/>
    <x v="198"/>
    <x v="0"/>
    <x v="0"/>
    <x v="0"/>
    <x v="0"/>
    <x v="0"/>
    <x v="0"/>
    <x v="76"/>
    <x v="197"/>
  </r>
  <r>
    <x v="0"/>
    <x v="5"/>
    <x v="199"/>
    <x v="0"/>
    <x v="0"/>
    <x v="0"/>
    <x v="0"/>
    <x v="0"/>
    <x v="0"/>
    <x v="217"/>
    <x v="198"/>
  </r>
  <r>
    <x v="0"/>
    <x v="5"/>
    <x v="200"/>
    <x v="0"/>
    <x v="0"/>
    <x v="0"/>
    <x v="0"/>
    <x v="0"/>
    <x v="0"/>
    <x v="122"/>
    <x v="199"/>
  </r>
  <r>
    <x v="0"/>
    <x v="5"/>
    <x v="201"/>
    <x v="0"/>
    <x v="0"/>
    <x v="0"/>
    <x v="0"/>
    <x v="0"/>
    <x v="0"/>
    <x v="218"/>
    <x v="200"/>
  </r>
  <r>
    <x v="0"/>
    <x v="5"/>
    <x v="93"/>
    <x v="0"/>
    <x v="0"/>
    <x v="0"/>
    <x v="0"/>
    <x v="0"/>
    <x v="0"/>
    <x v="219"/>
    <x v="92"/>
  </r>
  <r>
    <x v="0"/>
    <x v="5"/>
    <x v="202"/>
    <x v="0"/>
    <x v="0"/>
    <x v="0"/>
    <x v="0"/>
    <x v="0"/>
    <x v="0"/>
    <x v="220"/>
    <x v="201"/>
  </r>
  <r>
    <x v="0"/>
    <x v="5"/>
    <x v="96"/>
    <x v="0"/>
    <x v="0"/>
    <x v="0"/>
    <x v="0"/>
    <x v="0"/>
    <x v="0"/>
    <x v="221"/>
    <x v="95"/>
  </r>
  <r>
    <x v="0"/>
    <x v="5"/>
    <x v="203"/>
    <x v="0"/>
    <x v="0"/>
    <x v="0"/>
    <x v="0"/>
    <x v="0"/>
    <x v="0"/>
    <x v="207"/>
    <x v="202"/>
  </r>
  <r>
    <x v="0"/>
    <x v="5"/>
    <x v="204"/>
    <x v="0"/>
    <x v="0"/>
    <x v="0"/>
    <x v="0"/>
    <x v="0"/>
    <x v="0"/>
    <x v="70"/>
    <x v="203"/>
  </r>
  <r>
    <x v="0"/>
    <x v="5"/>
    <x v="205"/>
    <x v="0"/>
    <x v="0"/>
    <x v="0"/>
    <x v="0"/>
    <x v="0"/>
    <x v="0"/>
    <x v="38"/>
    <x v="204"/>
  </r>
  <r>
    <x v="0"/>
    <x v="5"/>
    <x v="206"/>
    <x v="0"/>
    <x v="0"/>
    <x v="0"/>
    <x v="0"/>
    <x v="0"/>
    <x v="0"/>
    <x v="171"/>
    <x v="205"/>
  </r>
  <r>
    <x v="0"/>
    <x v="5"/>
    <x v="207"/>
    <x v="0"/>
    <x v="0"/>
    <x v="0"/>
    <x v="0"/>
    <x v="0"/>
    <x v="0"/>
    <x v="222"/>
    <x v="206"/>
  </r>
  <r>
    <x v="0"/>
    <x v="5"/>
    <x v="99"/>
    <x v="0"/>
    <x v="0"/>
    <x v="0"/>
    <x v="0"/>
    <x v="0"/>
    <x v="0"/>
    <x v="223"/>
    <x v="98"/>
  </r>
  <r>
    <x v="0"/>
    <x v="5"/>
    <x v="101"/>
    <x v="0"/>
    <x v="0"/>
    <x v="0"/>
    <x v="0"/>
    <x v="0"/>
    <x v="0"/>
    <x v="224"/>
    <x v="100"/>
  </r>
  <r>
    <x v="0"/>
    <x v="5"/>
    <x v="103"/>
    <x v="0"/>
    <x v="0"/>
    <x v="0"/>
    <x v="0"/>
    <x v="0"/>
    <x v="0"/>
    <x v="225"/>
    <x v="102"/>
  </r>
  <r>
    <x v="0"/>
    <x v="5"/>
    <x v="208"/>
    <x v="0"/>
    <x v="0"/>
    <x v="0"/>
    <x v="0"/>
    <x v="0"/>
    <x v="0"/>
    <x v="78"/>
    <x v="207"/>
  </r>
  <r>
    <x v="0"/>
    <x v="5"/>
    <x v="209"/>
    <x v="0"/>
    <x v="0"/>
    <x v="0"/>
    <x v="0"/>
    <x v="0"/>
    <x v="0"/>
    <x v="226"/>
    <x v="208"/>
  </r>
  <r>
    <x v="0"/>
    <x v="5"/>
    <x v="210"/>
    <x v="0"/>
    <x v="0"/>
    <x v="0"/>
    <x v="0"/>
    <x v="0"/>
    <x v="0"/>
    <x v="227"/>
    <x v="209"/>
  </r>
  <r>
    <x v="0"/>
    <x v="5"/>
    <x v="211"/>
    <x v="0"/>
    <x v="0"/>
    <x v="0"/>
    <x v="0"/>
    <x v="0"/>
    <x v="0"/>
    <x v="228"/>
    <x v="210"/>
  </r>
  <r>
    <x v="0"/>
    <x v="5"/>
    <x v="212"/>
    <x v="0"/>
    <x v="0"/>
    <x v="0"/>
    <x v="0"/>
    <x v="0"/>
    <x v="0"/>
    <x v="229"/>
    <x v="211"/>
  </r>
  <r>
    <x v="0"/>
    <x v="5"/>
    <x v="105"/>
    <x v="0"/>
    <x v="0"/>
    <x v="0"/>
    <x v="0"/>
    <x v="0"/>
    <x v="0"/>
    <x v="230"/>
    <x v="104"/>
  </r>
  <r>
    <x v="0"/>
    <x v="5"/>
    <x v="108"/>
    <x v="0"/>
    <x v="0"/>
    <x v="0"/>
    <x v="0"/>
    <x v="0"/>
    <x v="0"/>
    <x v="231"/>
    <x v="107"/>
  </r>
  <r>
    <x v="0"/>
    <x v="5"/>
    <x v="106"/>
    <x v="0"/>
    <x v="0"/>
    <x v="0"/>
    <x v="0"/>
    <x v="0"/>
    <x v="0"/>
    <x v="232"/>
    <x v="105"/>
  </r>
  <r>
    <x v="0"/>
    <x v="5"/>
    <x v="213"/>
    <x v="0"/>
    <x v="0"/>
    <x v="0"/>
    <x v="0"/>
    <x v="0"/>
    <x v="0"/>
    <x v="233"/>
    <x v="212"/>
  </r>
  <r>
    <x v="0"/>
    <x v="5"/>
    <x v="214"/>
    <x v="0"/>
    <x v="0"/>
    <x v="0"/>
    <x v="0"/>
    <x v="0"/>
    <x v="0"/>
    <x v="121"/>
    <x v="213"/>
  </r>
  <r>
    <x v="0"/>
    <x v="5"/>
    <x v="112"/>
    <x v="0"/>
    <x v="0"/>
    <x v="0"/>
    <x v="0"/>
    <x v="0"/>
    <x v="0"/>
    <x v="234"/>
    <x v="111"/>
  </r>
  <r>
    <x v="0"/>
    <x v="5"/>
    <x v="215"/>
    <x v="0"/>
    <x v="0"/>
    <x v="0"/>
    <x v="0"/>
    <x v="0"/>
    <x v="0"/>
    <x v="235"/>
    <x v="214"/>
  </r>
  <r>
    <x v="0"/>
    <x v="5"/>
    <x v="216"/>
    <x v="0"/>
    <x v="0"/>
    <x v="0"/>
    <x v="0"/>
    <x v="0"/>
    <x v="0"/>
    <x v="236"/>
    <x v="215"/>
  </r>
  <r>
    <x v="0"/>
    <x v="5"/>
    <x v="160"/>
    <x v="0"/>
    <x v="0"/>
    <x v="0"/>
    <x v="0"/>
    <x v="0"/>
    <x v="0"/>
    <x v="237"/>
    <x v="159"/>
  </r>
  <r>
    <x v="0"/>
    <x v="5"/>
    <x v="217"/>
    <x v="0"/>
    <x v="0"/>
    <x v="0"/>
    <x v="0"/>
    <x v="0"/>
    <x v="0"/>
    <x v="38"/>
    <x v="216"/>
  </r>
  <r>
    <x v="0"/>
    <x v="5"/>
    <x v="45"/>
    <x v="0"/>
    <x v="0"/>
    <x v="0"/>
    <x v="0"/>
    <x v="0"/>
    <x v="0"/>
    <x v="238"/>
    <x v="44"/>
  </r>
  <r>
    <x v="0"/>
    <x v="5"/>
    <x v="49"/>
    <x v="0"/>
    <x v="0"/>
    <x v="0"/>
    <x v="0"/>
    <x v="0"/>
    <x v="0"/>
    <x v="239"/>
    <x v="48"/>
  </r>
  <r>
    <x v="0"/>
    <x v="5"/>
    <x v="218"/>
    <x v="0"/>
    <x v="0"/>
    <x v="0"/>
    <x v="0"/>
    <x v="0"/>
    <x v="0"/>
    <x v="240"/>
    <x v="217"/>
  </r>
  <r>
    <x v="0"/>
    <x v="5"/>
    <x v="2"/>
    <x v="0"/>
    <x v="0"/>
    <x v="0"/>
    <x v="0"/>
    <x v="0"/>
    <x v="0"/>
    <x v="241"/>
    <x v="2"/>
  </r>
  <r>
    <x v="0"/>
    <x v="5"/>
    <x v="219"/>
    <x v="0"/>
    <x v="0"/>
    <x v="0"/>
    <x v="0"/>
    <x v="0"/>
    <x v="0"/>
    <x v="242"/>
    <x v="218"/>
  </r>
  <r>
    <x v="0"/>
    <x v="5"/>
    <x v="220"/>
    <x v="0"/>
    <x v="0"/>
    <x v="0"/>
    <x v="0"/>
    <x v="0"/>
    <x v="0"/>
    <x v="243"/>
    <x v="219"/>
  </r>
  <r>
    <x v="0"/>
    <x v="5"/>
    <x v="221"/>
    <x v="0"/>
    <x v="0"/>
    <x v="0"/>
    <x v="0"/>
    <x v="0"/>
    <x v="0"/>
    <x v="244"/>
    <x v="220"/>
  </r>
  <r>
    <x v="0"/>
    <x v="6"/>
    <x v="222"/>
    <x v="0"/>
    <x v="0"/>
    <x v="0"/>
    <x v="0"/>
    <x v="0"/>
    <x v="0"/>
    <x v="245"/>
    <x v="221"/>
  </r>
  <r>
    <x v="0"/>
    <x v="6"/>
    <x v="223"/>
    <x v="0"/>
    <x v="0"/>
    <x v="0"/>
    <x v="0"/>
    <x v="0"/>
    <x v="0"/>
    <x v="246"/>
    <x v="222"/>
  </r>
  <r>
    <x v="0"/>
    <x v="6"/>
    <x v="224"/>
    <x v="0"/>
    <x v="0"/>
    <x v="0"/>
    <x v="0"/>
    <x v="0"/>
    <x v="0"/>
    <x v="247"/>
    <x v="223"/>
  </r>
  <r>
    <x v="0"/>
    <x v="6"/>
    <x v="225"/>
    <x v="0"/>
    <x v="0"/>
    <x v="0"/>
    <x v="0"/>
    <x v="0"/>
    <x v="0"/>
    <x v="248"/>
    <x v="224"/>
  </r>
  <r>
    <x v="0"/>
    <x v="6"/>
    <x v="226"/>
    <x v="0"/>
    <x v="0"/>
    <x v="0"/>
    <x v="0"/>
    <x v="0"/>
    <x v="0"/>
    <x v="249"/>
    <x v="225"/>
  </r>
  <r>
    <x v="0"/>
    <x v="6"/>
    <x v="227"/>
    <x v="0"/>
    <x v="0"/>
    <x v="0"/>
    <x v="0"/>
    <x v="0"/>
    <x v="0"/>
    <x v="250"/>
    <x v="226"/>
  </r>
  <r>
    <x v="0"/>
    <x v="6"/>
    <x v="228"/>
    <x v="0"/>
    <x v="0"/>
    <x v="0"/>
    <x v="0"/>
    <x v="0"/>
    <x v="0"/>
    <x v="251"/>
    <x v="227"/>
  </r>
  <r>
    <x v="0"/>
    <x v="6"/>
    <x v="3"/>
    <x v="0"/>
    <x v="0"/>
    <x v="0"/>
    <x v="0"/>
    <x v="0"/>
    <x v="0"/>
    <x v="252"/>
    <x v="3"/>
  </r>
  <r>
    <x v="0"/>
    <x v="6"/>
    <x v="229"/>
    <x v="0"/>
    <x v="0"/>
    <x v="0"/>
    <x v="0"/>
    <x v="0"/>
    <x v="0"/>
    <x v="253"/>
    <x v="228"/>
  </r>
  <r>
    <x v="0"/>
    <x v="6"/>
    <x v="230"/>
    <x v="0"/>
    <x v="0"/>
    <x v="0"/>
    <x v="0"/>
    <x v="0"/>
    <x v="0"/>
    <x v="254"/>
    <x v="229"/>
  </r>
  <r>
    <x v="0"/>
    <x v="7"/>
    <x v="231"/>
    <x v="0"/>
    <x v="0"/>
    <x v="0"/>
    <x v="0"/>
    <x v="0"/>
    <x v="0"/>
    <x v="255"/>
    <x v="230"/>
  </r>
  <r>
    <x v="0"/>
    <x v="7"/>
    <x v="232"/>
    <x v="0"/>
    <x v="0"/>
    <x v="0"/>
    <x v="0"/>
    <x v="0"/>
    <x v="0"/>
    <x v="256"/>
    <x v="231"/>
  </r>
  <r>
    <x v="0"/>
    <x v="7"/>
    <x v="227"/>
    <x v="0"/>
    <x v="0"/>
    <x v="0"/>
    <x v="0"/>
    <x v="0"/>
    <x v="0"/>
    <x v="257"/>
    <x v="226"/>
  </r>
  <r>
    <x v="0"/>
    <x v="7"/>
    <x v="233"/>
    <x v="0"/>
    <x v="0"/>
    <x v="0"/>
    <x v="0"/>
    <x v="0"/>
    <x v="0"/>
    <x v="258"/>
    <x v="232"/>
  </r>
  <r>
    <x v="0"/>
    <x v="7"/>
    <x v="230"/>
    <x v="0"/>
    <x v="0"/>
    <x v="0"/>
    <x v="0"/>
    <x v="0"/>
    <x v="0"/>
    <x v="259"/>
    <x v="229"/>
  </r>
  <r>
    <x v="0"/>
    <x v="8"/>
    <x v="234"/>
    <x v="0"/>
    <x v="0"/>
    <x v="0"/>
    <x v="0"/>
    <x v="0"/>
    <x v="0"/>
    <x v="260"/>
    <x v="233"/>
  </r>
  <r>
    <x v="0"/>
    <x v="9"/>
    <x v="235"/>
    <x v="0"/>
    <x v="0"/>
    <x v="0"/>
    <x v="0"/>
    <x v="0"/>
    <x v="0"/>
    <x v="261"/>
    <x v="234"/>
  </r>
  <r>
    <x v="0"/>
    <x v="9"/>
    <x v="236"/>
    <x v="0"/>
    <x v="0"/>
    <x v="0"/>
    <x v="0"/>
    <x v="0"/>
    <x v="0"/>
    <x v="262"/>
    <x v="235"/>
  </r>
  <r>
    <x v="0"/>
    <x v="9"/>
    <x v="237"/>
    <x v="0"/>
    <x v="0"/>
    <x v="0"/>
    <x v="0"/>
    <x v="0"/>
    <x v="0"/>
    <x v="263"/>
    <x v="236"/>
  </r>
  <r>
    <x v="0"/>
    <x v="10"/>
    <x v="236"/>
    <x v="0"/>
    <x v="0"/>
    <x v="0"/>
    <x v="0"/>
    <x v="0"/>
    <x v="0"/>
    <x v="264"/>
    <x v="235"/>
  </r>
  <r>
    <x v="0"/>
    <x v="10"/>
    <x v="238"/>
    <x v="0"/>
    <x v="0"/>
    <x v="0"/>
    <x v="0"/>
    <x v="0"/>
    <x v="0"/>
    <x v="265"/>
    <x v="237"/>
  </r>
  <r>
    <x v="0"/>
    <x v="11"/>
    <x v="236"/>
    <x v="0"/>
    <x v="0"/>
    <x v="0"/>
    <x v="0"/>
    <x v="0"/>
    <x v="0"/>
    <x v="266"/>
    <x v="235"/>
  </r>
  <r>
    <x v="0"/>
    <x v="11"/>
    <x v="239"/>
    <x v="0"/>
    <x v="0"/>
    <x v="0"/>
    <x v="0"/>
    <x v="0"/>
    <x v="0"/>
    <x v="267"/>
    <x v="238"/>
  </r>
  <r>
    <x v="0"/>
    <x v="11"/>
    <x v="240"/>
    <x v="0"/>
    <x v="0"/>
    <x v="0"/>
    <x v="0"/>
    <x v="0"/>
    <x v="0"/>
    <x v="268"/>
    <x v="239"/>
  </r>
  <r>
    <x v="0"/>
    <x v="12"/>
    <x v="236"/>
    <x v="0"/>
    <x v="0"/>
    <x v="0"/>
    <x v="0"/>
    <x v="0"/>
    <x v="0"/>
    <x v="269"/>
    <x v="235"/>
  </r>
  <r>
    <x v="0"/>
    <x v="12"/>
    <x v="241"/>
    <x v="0"/>
    <x v="0"/>
    <x v="0"/>
    <x v="0"/>
    <x v="0"/>
    <x v="0"/>
    <x v="270"/>
    <x v="240"/>
  </r>
  <r>
    <x v="0"/>
    <x v="12"/>
    <x v="242"/>
    <x v="0"/>
    <x v="0"/>
    <x v="0"/>
    <x v="0"/>
    <x v="0"/>
    <x v="0"/>
    <x v="271"/>
    <x v="241"/>
  </r>
  <r>
    <x v="0"/>
    <x v="13"/>
    <x v="236"/>
    <x v="0"/>
    <x v="0"/>
    <x v="0"/>
    <x v="0"/>
    <x v="0"/>
    <x v="0"/>
    <x v="272"/>
    <x v="235"/>
  </r>
  <r>
    <x v="0"/>
    <x v="13"/>
    <x v="243"/>
    <x v="0"/>
    <x v="0"/>
    <x v="0"/>
    <x v="0"/>
    <x v="0"/>
    <x v="0"/>
    <x v="273"/>
    <x v="242"/>
  </r>
  <r>
    <x v="0"/>
    <x v="14"/>
    <x v="244"/>
    <x v="0"/>
    <x v="0"/>
    <x v="0"/>
    <x v="0"/>
    <x v="0"/>
    <x v="0"/>
    <x v="274"/>
    <x v="243"/>
  </r>
  <r>
    <x v="0"/>
    <x v="14"/>
    <x v="236"/>
    <x v="0"/>
    <x v="0"/>
    <x v="0"/>
    <x v="0"/>
    <x v="0"/>
    <x v="0"/>
    <x v="275"/>
    <x v="235"/>
  </r>
  <r>
    <x v="0"/>
    <x v="14"/>
    <x v="245"/>
    <x v="0"/>
    <x v="0"/>
    <x v="0"/>
    <x v="0"/>
    <x v="0"/>
    <x v="0"/>
    <x v="276"/>
    <x v="244"/>
  </r>
  <r>
    <x v="0"/>
    <x v="15"/>
    <x v="18"/>
    <x v="0"/>
    <x v="0"/>
    <x v="0"/>
    <x v="0"/>
    <x v="0"/>
    <x v="0"/>
    <x v="277"/>
    <x v="18"/>
  </r>
  <r>
    <x v="0"/>
    <x v="15"/>
    <x v="246"/>
    <x v="0"/>
    <x v="0"/>
    <x v="0"/>
    <x v="0"/>
    <x v="0"/>
    <x v="0"/>
    <x v="278"/>
    <x v="245"/>
  </r>
  <r>
    <x v="0"/>
    <x v="15"/>
    <x v="247"/>
    <x v="0"/>
    <x v="0"/>
    <x v="0"/>
    <x v="0"/>
    <x v="0"/>
    <x v="0"/>
    <x v="279"/>
    <x v="246"/>
  </r>
  <r>
    <x v="0"/>
    <x v="16"/>
    <x v="248"/>
    <x v="0"/>
    <x v="0"/>
    <x v="0"/>
    <x v="0"/>
    <x v="0"/>
    <x v="0"/>
    <x v="280"/>
    <x v="247"/>
  </r>
  <r>
    <x v="0"/>
    <x v="16"/>
    <x v="247"/>
    <x v="0"/>
    <x v="0"/>
    <x v="0"/>
    <x v="0"/>
    <x v="0"/>
    <x v="0"/>
    <x v="281"/>
    <x v="246"/>
  </r>
  <r>
    <x v="0"/>
    <x v="17"/>
    <x v="18"/>
    <x v="0"/>
    <x v="0"/>
    <x v="0"/>
    <x v="0"/>
    <x v="0"/>
    <x v="0"/>
    <x v="282"/>
    <x v="18"/>
  </r>
  <r>
    <x v="0"/>
    <x v="17"/>
    <x v="0"/>
    <x v="0"/>
    <x v="0"/>
    <x v="0"/>
    <x v="0"/>
    <x v="0"/>
    <x v="0"/>
    <x v="283"/>
    <x v="0"/>
  </r>
  <r>
    <x v="0"/>
    <x v="17"/>
    <x v="249"/>
    <x v="0"/>
    <x v="0"/>
    <x v="0"/>
    <x v="0"/>
    <x v="0"/>
    <x v="0"/>
    <x v="284"/>
    <x v="248"/>
  </r>
  <r>
    <x v="0"/>
    <x v="18"/>
    <x v="18"/>
    <x v="0"/>
    <x v="0"/>
    <x v="0"/>
    <x v="0"/>
    <x v="0"/>
    <x v="0"/>
    <x v="282"/>
    <x v="18"/>
  </r>
  <r>
    <x v="0"/>
    <x v="18"/>
    <x v="0"/>
    <x v="0"/>
    <x v="0"/>
    <x v="0"/>
    <x v="0"/>
    <x v="0"/>
    <x v="0"/>
    <x v="285"/>
    <x v="0"/>
  </r>
  <r>
    <x v="0"/>
    <x v="18"/>
    <x v="249"/>
    <x v="0"/>
    <x v="0"/>
    <x v="0"/>
    <x v="0"/>
    <x v="0"/>
    <x v="0"/>
    <x v="284"/>
    <x v="248"/>
  </r>
  <r>
    <x v="0"/>
    <x v="19"/>
    <x v="0"/>
    <x v="0"/>
    <x v="0"/>
    <x v="0"/>
    <x v="0"/>
    <x v="0"/>
    <x v="0"/>
    <x v="286"/>
    <x v="0"/>
  </r>
  <r>
    <x v="0"/>
    <x v="19"/>
    <x v="250"/>
    <x v="0"/>
    <x v="0"/>
    <x v="0"/>
    <x v="0"/>
    <x v="0"/>
    <x v="0"/>
    <x v="287"/>
    <x v="249"/>
  </r>
  <r>
    <x v="0"/>
    <x v="20"/>
    <x v="0"/>
    <x v="0"/>
    <x v="0"/>
    <x v="0"/>
    <x v="0"/>
    <x v="0"/>
    <x v="0"/>
    <x v="288"/>
    <x v="0"/>
  </r>
  <r>
    <x v="0"/>
    <x v="20"/>
    <x v="251"/>
    <x v="0"/>
    <x v="0"/>
    <x v="0"/>
    <x v="0"/>
    <x v="0"/>
    <x v="0"/>
    <x v="289"/>
    <x v="250"/>
  </r>
  <r>
    <x v="0"/>
    <x v="21"/>
    <x v="0"/>
    <x v="0"/>
    <x v="0"/>
    <x v="0"/>
    <x v="0"/>
    <x v="0"/>
    <x v="0"/>
    <x v="290"/>
    <x v="0"/>
  </r>
  <r>
    <x v="0"/>
    <x v="21"/>
    <x v="251"/>
    <x v="0"/>
    <x v="0"/>
    <x v="0"/>
    <x v="0"/>
    <x v="0"/>
    <x v="0"/>
    <x v="291"/>
    <x v="250"/>
  </r>
  <r>
    <x v="0"/>
    <x v="22"/>
    <x v="0"/>
    <x v="0"/>
    <x v="0"/>
    <x v="0"/>
    <x v="0"/>
    <x v="0"/>
    <x v="0"/>
    <x v="292"/>
    <x v="0"/>
  </r>
  <r>
    <x v="0"/>
    <x v="22"/>
    <x v="48"/>
    <x v="0"/>
    <x v="0"/>
    <x v="0"/>
    <x v="0"/>
    <x v="0"/>
    <x v="0"/>
    <x v="293"/>
    <x v="47"/>
  </r>
  <r>
    <x v="0"/>
    <x v="23"/>
    <x v="0"/>
    <x v="0"/>
    <x v="0"/>
    <x v="0"/>
    <x v="0"/>
    <x v="0"/>
    <x v="0"/>
    <x v="294"/>
    <x v="0"/>
  </r>
  <r>
    <x v="0"/>
    <x v="23"/>
    <x v="48"/>
    <x v="0"/>
    <x v="0"/>
    <x v="0"/>
    <x v="0"/>
    <x v="0"/>
    <x v="0"/>
    <x v="295"/>
    <x v="47"/>
  </r>
  <r>
    <x v="0"/>
    <x v="24"/>
    <x v="0"/>
    <x v="0"/>
    <x v="0"/>
    <x v="0"/>
    <x v="0"/>
    <x v="0"/>
    <x v="0"/>
    <x v="296"/>
    <x v="0"/>
  </r>
  <r>
    <x v="0"/>
    <x v="24"/>
    <x v="47"/>
    <x v="0"/>
    <x v="0"/>
    <x v="0"/>
    <x v="0"/>
    <x v="0"/>
    <x v="0"/>
    <x v="297"/>
    <x v="46"/>
  </r>
  <r>
    <x v="0"/>
    <x v="24"/>
    <x v="48"/>
    <x v="0"/>
    <x v="0"/>
    <x v="0"/>
    <x v="0"/>
    <x v="0"/>
    <x v="0"/>
    <x v="298"/>
    <x v="47"/>
  </r>
  <r>
    <x v="0"/>
    <x v="25"/>
    <x v="236"/>
    <x v="0"/>
    <x v="0"/>
    <x v="0"/>
    <x v="0"/>
    <x v="0"/>
    <x v="0"/>
    <x v="299"/>
    <x v="235"/>
  </r>
  <r>
    <x v="0"/>
    <x v="25"/>
    <x v="47"/>
    <x v="0"/>
    <x v="0"/>
    <x v="0"/>
    <x v="0"/>
    <x v="0"/>
    <x v="0"/>
    <x v="300"/>
    <x v="46"/>
  </r>
  <r>
    <x v="0"/>
    <x v="25"/>
    <x v="48"/>
    <x v="0"/>
    <x v="0"/>
    <x v="0"/>
    <x v="0"/>
    <x v="0"/>
    <x v="0"/>
    <x v="301"/>
    <x v="47"/>
  </r>
  <r>
    <x v="0"/>
    <x v="26"/>
    <x v="0"/>
    <x v="0"/>
    <x v="0"/>
    <x v="0"/>
    <x v="0"/>
    <x v="0"/>
    <x v="0"/>
    <x v="302"/>
    <x v="0"/>
  </r>
  <r>
    <x v="0"/>
    <x v="26"/>
    <x v="251"/>
    <x v="0"/>
    <x v="0"/>
    <x v="0"/>
    <x v="0"/>
    <x v="0"/>
    <x v="0"/>
    <x v="303"/>
    <x v="250"/>
  </r>
  <r>
    <x v="0"/>
    <x v="27"/>
    <x v="0"/>
    <x v="0"/>
    <x v="0"/>
    <x v="0"/>
    <x v="0"/>
    <x v="0"/>
    <x v="0"/>
    <x v="304"/>
    <x v="0"/>
  </r>
  <r>
    <x v="0"/>
    <x v="27"/>
    <x v="251"/>
    <x v="0"/>
    <x v="0"/>
    <x v="0"/>
    <x v="0"/>
    <x v="0"/>
    <x v="0"/>
    <x v="305"/>
    <x v="250"/>
  </r>
  <r>
    <x v="0"/>
    <x v="28"/>
    <x v="0"/>
    <x v="0"/>
    <x v="0"/>
    <x v="0"/>
    <x v="0"/>
    <x v="0"/>
    <x v="0"/>
    <x v="306"/>
    <x v="0"/>
  </r>
  <r>
    <x v="0"/>
    <x v="28"/>
    <x v="251"/>
    <x v="0"/>
    <x v="0"/>
    <x v="0"/>
    <x v="0"/>
    <x v="0"/>
    <x v="0"/>
    <x v="307"/>
    <x v="250"/>
  </r>
  <r>
    <x v="0"/>
    <x v="29"/>
    <x v="18"/>
    <x v="0"/>
    <x v="0"/>
    <x v="0"/>
    <x v="0"/>
    <x v="0"/>
    <x v="0"/>
    <x v="308"/>
    <x v="18"/>
  </r>
  <r>
    <x v="0"/>
    <x v="29"/>
    <x v="252"/>
    <x v="0"/>
    <x v="0"/>
    <x v="0"/>
    <x v="0"/>
    <x v="0"/>
    <x v="0"/>
    <x v="309"/>
    <x v="18"/>
  </r>
  <r>
    <x v="0"/>
    <x v="29"/>
    <x v="236"/>
    <x v="0"/>
    <x v="0"/>
    <x v="0"/>
    <x v="0"/>
    <x v="0"/>
    <x v="0"/>
    <x v="310"/>
    <x v="235"/>
  </r>
  <r>
    <x v="0"/>
    <x v="29"/>
    <x v="253"/>
    <x v="0"/>
    <x v="0"/>
    <x v="0"/>
    <x v="0"/>
    <x v="0"/>
    <x v="0"/>
    <x v="311"/>
    <x v="251"/>
  </r>
  <r>
    <x v="0"/>
    <x v="29"/>
    <x v="254"/>
    <x v="0"/>
    <x v="0"/>
    <x v="0"/>
    <x v="0"/>
    <x v="0"/>
    <x v="0"/>
    <x v="312"/>
    <x v="252"/>
  </r>
  <r>
    <x v="0"/>
    <x v="29"/>
    <x v="255"/>
    <x v="0"/>
    <x v="0"/>
    <x v="0"/>
    <x v="0"/>
    <x v="0"/>
    <x v="0"/>
    <x v="313"/>
    <x v="253"/>
  </r>
  <r>
    <x v="0"/>
    <x v="29"/>
    <x v="256"/>
    <x v="0"/>
    <x v="0"/>
    <x v="0"/>
    <x v="0"/>
    <x v="0"/>
    <x v="0"/>
    <x v="314"/>
    <x v="254"/>
  </r>
  <r>
    <x v="0"/>
    <x v="29"/>
    <x v="257"/>
    <x v="0"/>
    <x v="0"/>
    <x v="0"/>
    <x v="0"/>
    <x v="0"/>
    <x v="0"/>
    <x v="315"/>
    <x v="255"/>
  </r>
  <r>
    <x v="0"/>
    <x v="29"/>
    <x v="258"/>
    <x v="0"/>
    <x v="0"/>
    <x v="0"/>
    <x v="0"/>
    <x v="0"/>
    <x v="0"/>
    <x v="316"/>
    <x v="256"/>
  </r>
  <r>
    <x v="0"/>
    <x v="29"/>
    <x v="259"/>
    <x v="0"/>
    <x v="0"/>
    <x v="0"/>
    <x v="0"/>
    <x v="0"/>
    <x v="0"/>
    <x v="317"/>
    <x v="257"/>
  </r>
  <r>
    <x v="0"/>
    <x v="29"/>
    <x v="260"/>
    <x v="0"/>
    <x v="0"/>
    <x v="0"/>
    <x v="0"/>
    <x v="0"/>
    <x v="0"/>
    <x v="318"/>
    <x v="258"/>
  </r>
  <r>
    <x v="0"/>
    <x v="29"/>
    <x v="261"/>
    <x v="0"/>
    <x v="0"/>
    <x v="0"/>
    <x v="0"/>
    <x v="0"/>
    <x v="0"/>
    <x v="319"/>
    <x v="259"/>
  </r>
  <r>
    <x v="0"/>
    <x v="29"/>
    <x v="262"/>
    <x v="0"/>
    <x v="0"/>
    <x v="0"/>
    <x v="0"/>
    <x v="0"/>
    <x v="0"/>
    <x v="320"/>
    <x v="260"/>
  </r>
  <r>
    <x v="0"/>
    <x v="29"/>
    <x v="263"/>
    <x v="0"/>
    <x v="0"/>
    <x v="0"/>
    <x v="0"/>
    <x v="0"/>
    <x v="0"/>
    <x v="321"/>
    <x v="261"/>
  </r>
  <r>
    <x v="0"/>
    <x v="29"/>
    <x v="264"/>
    <x v="0"/>
    <x v="0"/>
    <x v="0"/>
    <x v="0"/>
    <x v="0"/>
    <x v="0"/>
    <x v="322"/>
    <x v="262"/>
  </r>
  <r>
    <x v="0"/>
    <x v="29"/>
    <x v="265"/>
    <x v="0"/>
    <x v="0"/>
    <x v="0"/>
    <x v="0"/>
    <x v="0"/>
    <x v="0"/>
    <x v="323"/>
    <x v="263"/>
  </r>
  <r>
    <x v="0"/>
    <x v="29"/>
    <x v="266"/>
    <x v="0"/>
    <x v="0"/>
    <x v="0"/>
    <x v="0"/>
    <x v="0"/>
    <x v="0"/>
    <x v="324"/>
    <x v="264"/>
  </r>
  <r>
    <x v="0"/>
    <x v="29"/>
    <x v="267"/>
    <x v="0"/>
    <x v="0"/>
    <x v="0"/>
    <x v="0"/>
    <x v="0"/>
    <x v="0"/>
    <x v="325"/>
    <x v="265"/>
  </r>
  <r>
    <x v="0"/>
    <x v="29"/>
    <x v="268"/>
    <x v="0"/>
    <x v="0"/>
    <x v="0"/>
    <x v="0"/>
    <x v="0"/>
    <x v="0"/>
    <x v="326"/>
    <x v="266"/>
  </r>
  <r>
    <x v="0"/>
    <x v="29"/>
    <x v="269"/>
    <x v="0"/>
    <x v="0"/>
    <x v="0"/>
    <x v="0"/>
    <x v="0"/>
    <x v="0"/>
    <x v="327"/>
    <x v="267"/>
  </r>
  <r>
    <x v="0"/>
    <x v="29"/>
    <x v="270"/>
    <x v="0"/>
    <x v="0"/>
    <x v="0"/>
    <x v="0"/>
    <x v="0"/>
    <x v="0"/>
    <x v="328"/>
    <x v="268"/>
  </r>
  <r>
    <x v="0"/>
    <x v="29"/>
    <x v="271"/>
    <x v="0"/>
    <x v="0"/>
    <x v="0"/>
    <x v="0"/>
    <x v="0"/>
    <x v="0"/>
    <x v="329"/>
    <x v="269"/>
  </r>
  <r>
    <x v="0"/>
    <x v="29"/>
    <x v="272"/>
    <x v="0"/>
    <x v="0"/>
    <x v="0"/>
    <x v="0"/>
    <x v="0"/>
    <x v="0"/>
    <x v="330"/>
    <x v="270"/>
  </r>
  <r>
    <x v="0"/>
    <x v="29"/>
    <x v="273"/>
    <x v="0"/>
    <x v="0"/>
    <x v="0"/>
    <x v="0"/>
    <x v="0"/>
    <x v="0"/>
    <x v="331"/>
    <x v="271"/>
  </r>
  <r>
    <x v="0"/>
    <x v="29"/>
    <x v="274"/>
    <x v="0"/>
    <x v="0"/>
    <x v="0"/>
    <x v="0"/>
    <x v="0"/>
    <x v="0"/>
    <x v="332"/>
    <x v="272"/>
  </r>
  <r>
    <x v="0"/>
    <x v="29"/>
    <x v="275"/>
    <x v="0"/>
    <x v="0"/>
    <x v="0"/>
    <x v="0"/>
    <x v="0"/>
    <x v="0"/>
    <x v="333"/>
    <x v="273"/>
  </r>
  <r>
    <x v="0"/>
    <x v="29"/>
    <x v="276"/>
    <x v="0"/>
    <x v="0"/>
    <x v="0"/>
    <x v="0"/>
    <x v="0"/>
    <x v="0"/>
    <x v="334"/>
    <x v="274"/>
  </r>
  <r>
    <x v="0"/>
    <x v="29"/>
    <x v="277"/>
    <x v="0"/>
    <x v="0"/>
    <x v="0"/>
    <x v="0"/>
    <x v="0"/>
    <x v="0"/>
    <x v="335"/>
    <x v="275"/>
  </r>
  <r>
    <x v="0"/>
    <x v="29"/>
    <x v="278"/>
    <x v="0"/>
    <x v="0"/>
    <x v="0"/>
    <x v="0"/>
    <x v="0"/>
    <x v="0"/>
    <x v="336"/>
    <x v="276"/>
  </r>
  <r>
    <x v="0"/>
    <x v="29"/>
    <x v="279"/>
    <x v="0"/>
    <x v="0"/>
    <x v="0"/>
    <x v="0"/>
    <x v="0"/>
    <x v="0"/>
    <x v="337"/>
    <x v="277"/>
  </r>
  <r>
    <x v="0"/>
    <x v="29"/>
    <x v="280"/>
    <x v="0"/>
    <x v="0"/>
    <x v="0"/>
    <x v="0"/>
    <x v="0"/>
    <x v="0"/>
    <x v="338"/>
    <x v="278"/>
  </r>
  <r>
    <x v="0"/>
    <x v="29"/>
    <x v="281"/>
    <x v="0"/>
    <x v="0"/>
    <x v="0"/>
    <x v="0"/>
    <x v="0"/>
    <x v="0"/>
    <x v="339"/>
    <x v="279"/>
  </r>
  <r>
    <x v="0"/>
    <x v="29"/>
    <x v="282"/>
    <x v="0"/>
    <x v="0"/>
    <x v="0"/>
    <x v="0"/>
    <x v="0"/>
    <x v="0"/>
    <x v="340"/>
    <x v="280"/>
  </r>
  <r>
    <x v="0"/>
    <x v="29"/>
    <x v="246"/>
    <x v="0"/>
    <x v="0"/>
    <x v="0"/>
    <x v="0"/>
    <x v="0"/>
    <x v="0"/>
    <x v="341"/>
    <x v="245"/>
  </r>
  <r>
    <x v="0"/>
    <x v="30"/>
    <x v="18"/>
    <x v="0"/>
    <x v="0"/>
    <x v="0"/>
    <x v="0"/>
    <x v="0"/>
    <x v="0"/>
    <x v="342"/>
    <x v="18"/>
  </r>
  <r>
    <x v="0"/>
    <x v="30"/>
    <x v="252"/>
    <x v="0"/>
    <x v="0"/>
    <x v="0"/>
    <x v="0"/>
    <x v="0"/>
    <x v="0"/>
    <x v="343"/>
    <x v="18"/>
  </r>
  <r>
    <x v="0"/>
    <x v="30"/>
    <x v="236"/>
    <x v="0"/>
    <x v="0"/>
    <x v="0"/>
    <x v="0"/>
    <x v="0"/>
    <x v="0"/>
    <x v="344"/>
    <x v="235"/>
  </r>
  <r>
    <x v="0"/>
    <x v="30"/>
    <x v="246"/>
    <x v="0"/>
    <x v="0"/>
    <x v="0"/>
    <x v="0"/>
    <x v="0"/>
    <x v="0"/>
    <x v="345"/>
    <x v="245"/>
  </r>
  <r>
    <x v="0"/>
    <x v="31"/>
    <x v="18"/>
    <x v="0"/>
    <x v="0"/>
    <x v="0"/>
    <x v="0"/>
    <x v="0"/>
    <x v="0"/>
    <x v="346"/>
    <x v="18"/>
  </r>
  <r>
    <x v="0"/>
    <x v="31"/>
    <x v="19"/>
    <x v="0"/>
    <x v="0"/>
    <x v="0"/>
    <x v="0"/>
    <x v="0"/>
    <x v="0"/>
    <x v="347"/>
    <x v="18"/>
  </r>
  <r>
    <x v="0"/>
    <x v="31"/>
    <x v="252"/>
    <x v="0"/>
    <x v="0"/>
    <x v="0"/>
    <x v="0"/>
    <x v="0"/>
    <x v="0"/>
    <x v="348"/>
    <x v="18"/>
  </r>
  <r>
    <x v="0"/>
    <x v="31"/>
    <x v="236"/>
    <x v="0"/>
    <x v="0"/>
    <x v="0"/>
    <x v="0"/>
    <x v="0"/>
    <x v="0"/>
    <x v="349"/>
    <x v="235"/>
  </r>
  <r>
    <x v="0"/>
    <x v="31"/>
    <x v="246"/>
    <x v="0"/>
    <x v="0"/>
    <x v="0"/>
    <x v="0"/>
    <x v="0"/>
    <x v="0"/>
    <x v="350"/>
    <x v="245"/>
  </r>
  <r>
    <x v="0"/>
    <x v="32"/>
    <x v="234"/>
    <x v="0"/>
    <x v="0"/>
    <x v="0"/>
    <x v="0"/>
    <x v="0"/>
    <x v="0"/>
    <x v="351"/>
    <x v="233"/>
  </r>
  <r>
    <x v="0"/>
    <x v="32"/>
    <x v="283"/>
    <x v="0"/>
    <x v="0"/>
    <x v="0"/>
    <x v="0"/>
    <x v="0"/>
    <x v="0"/>
    <x v="352"/>
    <x v="281"/>
  </r>
  <r>
    <x v="0"/>
    <x v="32"/>
    <x v="284"/>
    <x v="0"/>
    <x v="0"/>
    <x v="0"/>
    <x v="0"/>
    <x v="0"/>
    <x v="0"/>
    <x v="353"/>
    <x v="282"/>
  </r>
  <r>
    <x v="0"/>
    <x v="32"/>
    <x v="285"/>
    <x v="0"/>
    <x v="0"/>
    <x v="0"/>
    <x v="0"/>
    <x v="0"/>
    <x v="0"/>
    <x v="354"/>
    <x v="283"/>
  </r>
  <r>
    <x v="0"/>
    <x v="32"/>
    <x v="286"/>
    <x v="0"/>
    <x v="0"/>
    <x v="0"/>
    <x v="0"/>
    <x v="0"/>
    <x v="0"/>
    <x v="355"/>
    <x v="284"/>
  </r>
  <r>
    <x v="0"/>
    <x v="32"/>
    <x v="287"/>
    <x v="0"/>
    <x v="0"/>
    <x v="0"/>
    <x v="0"/>
    <x v="0"/>
    <x v="0"/>
    <x v="356"/>
    <x v="285"/>
  </r>
  <r>
    <x v="0"/>
    <x v="32"/>
    <x v="288"/>
    <x v="0"/>
    <x v="0"/>
    <x v="0"/>
    <x v="0"/>
    <x v="0"/>
    <x v="0"/>
    <x v="357"/>
    <x v="286"/>
  </r>
  <r>
    <x v="0"/>
    <x v="32"/>
    <x v="289"/>
    <x v="0"/>
    <x v="0"/>
    <x v="0"/>
    <x v="0"/>
    <x v="0"/>
    <x v="0"/>
    <x v="358"/>
    <x v="287"/>
  </r>
  <r>
    <x v="0"/>
    <x v="32"/>
    <x v="290"/>
    <x v="0"/>
    <x v="0"/>
    <x v="0"/>
    <x v="0"/>
    <x v="0"/>
    <x v="0"/>
    <x v="359"/>
    <x v="288"/>
  </r>
  <r>
    <x v="0"/>
    <x v="32"/>
    <x v="291"/>
    <x v="0"/>
    <x v="0"/>
    <x v="0"/>
    <x v="0"/>
    <x v="0"/>
    <x v="0"/>
    <x v="360"/>
    <x v="289"/>
  </r>
  <r>
    <x v="0"/>
    <x v="32"/>
    <x v="292"/>
    <x v="0"/>
    <x v="0"/>
    <x v="0"/>
    <x v="0"/>
    <x v="0"/>
    <x v="0"/>
    <x v="361"/>
    <x v="290"/>
  </r>
  <r>
    <x v="0"/>
    <x v="32"/>
    <x v="293"/>
    <x v="0"/>
    <x v="0"/>
    <x v="0"/>
    <x v="0"/>
    <x v="0"/>
    <x v="0"/>
    <x v="362"/>
    <x v="291"/>
  </r>
  <r>
    <x v="0"/>
    <x v="32"/>
    <x v="294"/>
    <x v="0"/>
    <x v="0"/>
    <x v="0"/>
    <x v="0"/>
    <x v="0"/>
    <x v="0"/>
    <x v="363"/>
    <x v="292"/>
  </r>
  <r>
    <x v="0"/>
    <x v="32"/>
    <x v="295"/>
    <x v="0"/>
    <x v="0"/>
    <x v="0"/>
    <x v="0"/>
    <x v="0"/>
    <x v="0"/>
    <x v="364"/>
    <x v="293"/>
  </r>
  <r>
    <x v="0"/>
    <x v="32"/>
    <x v="296"/>
    <x v="0"/>
    <x v="0"/>
    <x v="0"/>
    <x v="0"/>
    <x v="0"/>
    <x v="0"/>
    <x v="365"/>
    <x v="294"/>
  </r>
  <r>
    <x v="0"/>
    <x v="32"/>
    <x v="297"/>
    <x v="0"/>
    <x v="0"/>
    <x v="0"/>
    <x v="0"/>
    <x v="0"/>
    <x v="0"/>
    <x v="366"/>
    <x v="295"/>
  </r>
  <r>
    <x v="0"/>
    <x v="32"/>
    <x v="298"/>
    <x v="0"/>
    <x v="0"/>
    <x v="0"/>
    <x v="0"/>
    <x v="0"/>
    <x v="0"/>
    <x v="367"/>
    <x v="296"/>
  </r>
  <r>
    <x v="0"/>
    <x v="32"/>
    <x v="299"/>
    <x v="0"/>
    <x v="0"/>
    <x v="0"/>
    <x v="0"/>
    <x v="0"/>
    <x v="0"/>
    <x v="368"/>
    <x v="297"/>
  </r>
  <r>
    <x v="0"/>
    <x v="32"/>
    <x v="300"/>
    <x v="0"/>
    <x v="0"/>
    <x v="0"/>
    <x v="0"/>
    <x v="0"/>
    <x v="0"/>
    <x v="369"/>
    <x v="298"/>
  </r>
  <r>
    <x v="0"/>
    <x v="32"/>
    <x v="301"/>
    <x v="0"/>
    <x v="0"/>
    <x v="0"/>
    <x v="0"/>
    <x v="0"/>
    <x v="0"/>
    <x v="370"/>
    <x v="299"/>
  </r>
  <r>
    <x v="0"/>
    <x v="32"/>
    <x v="302"/>
    <x v="0"/>
    <x v="0"/>
    <x v="0"/>
    <x v="0"/>
    <x v="0"/>
    <x v="0"/>
    <x v="371"/>
    <x v="300"/>
  </r>
  <r>
    <x v="0"/>
    <x v="32"/>
    <x v="303"/>
    <x v="0"/>
    <x v="0"/>
    <x v="0"/>
    <x v="0"/>
    <x v="0"/>
    <x v="0"/>
    <x v="372"/>
    <x v="301"/>
  </r>
  <r>
    <x v="0"/>
    <x v="33"/>
    <x v="18"/>
    <x v="0"/>
    <x v="0"/>
    <x v="0"/>
    <x v="0"/>
    <x v="0"/>
    <x v="0"/>
    <x v="373"/>
    <x v="18"/>
  </r>
  <r>
    <x v="0"/>
    <x v="33"/>
    <x v="304"/>
    <x v="0"/>
    <x v="0"/>
    <x v="0"/>
    <x v="0"/>
    <x v="0"/>
    <x v="0"/>
    <x v="374"/>
    <x v="302"/>
  </r>
  <r>
    <x v="0"/>
    <x v="33"/>
    <x v="305"/>
    <x v="0"/>
    <x v="0"/>
    <x v="0"/>
    <x v="0"/>
    <x v="0"/>
    <x v="0"/>
    <x v="375"/>
    <x v="303"/>
  </r>
  <r>
    <x v="0"/>
    <x v="33"/>
    <x v="306"/>
    <x v="0"/>
    <x v="0"/>
    <x v="0"/>
    <x v="0"/>
    <x v="0"/>
    <x v="0"/>
    <x v="376"/>
    <x v="304"/>
  </r>
  <r>
    <x v="0"/>
    <x v="33"/>
    <x v="307"/>
    <x v="0"/>
    <x v="0"/>
    <x v="0"/>
    <x v="0"/>
    <x v="0"/>
    <x v="0"/>
    <x v="377"/>
    <x v="305"/>
  </r>
  <r>
    <x v="0"/>
    <x v="33"/>
    <x v="308"/>
    <x v="0"/>
    <x v="0"/>
    <x v="0"/>
    <x v="0"/>
    <x v="0"/>
    <x v="0"/>
    <x v="378"/>
    <x v="306"/>
  </r>
  <r>
    <x v="0"/>
    <x v="33"/>
    <x v="309"/>
    <x v="0"/>
    <x v="0"/>
    <x v="0"/>
    <x v="0"/>
    <x v="0"/>
    <x v="0"/>
    <x v="379"/>
    <x v="307"/>
  </r>
  <r>
    <x v="0"/>
    <x v="33"/>
    <x v="310"/>
    <x v="0"/>
    <x v="0"/>
    <x v="0"/>
    <x v="0"/>
    <x v="0"/>
    <x v="0"/>
    <x v="380"/>
    <x v="308"/>
  </r>
  <r>
    <x v="0"/>
    <x v="33"/>
    <x v="311"/>
    <x v="0"/>
    <x v="0"/>
    <x v="0"/>
    <x v="0"/>
    <x v="0"/>
    <x v="0"/>
    <x v="381"/>
    <x v="309"/>
  </r>
  <r>
    <x v="0"/>
    <x v="33"/>
    <x v="312"/>
    <x v="0"/>
    <x v="0"/>
    <x v="0"/>
    <x v="0"/>
    <x v="0"/>
    <x v="0"/>
    <x v="382"/>
    <x v="310"/>
  </r>
  <r>
    <x v="0"/>
    <x v="33"/>
    <x v="313"/>
    <x v="0"/>
    <x v="0"/>
    <x v="0"/>
    <x v="0"/>
    <x v="0"/>
    <x v="0"/>
    <x v="383"/>
    <x v="311"/>
  </r>
  <r>
    <x v="0"/>
    <x v="33"/>
    <x v="314"/>
    <x v="0"/>
    <x v="0"/>
    <x v="0"/>
    <x v="0"/>
    <x v="0"/>
    <x v="0"/>
    <x v="384"/>
    <x v="312"/>
  </r>
  <r>
    <x v="0"/>
    <x v="33"/>
    <x v="315"/>
    <x v="0"/>
    <x v="0"/>
    <x v="0"/>
    <x v="0"/>
    <x v="0"/>
    <x v="0"/>
    <x v="385"/>
    <x v="313"/>
  </r>
  <r>
    <x v="0"/>
    <x v="33"/>
    <x v="316"/>
    <x v="0"/>
    <x v="0"/>
    <x v="0"/>
    <x v="0"/>
    <x v="0"/>
    <x v="0"/>
    <x v="375"/>
    <x v="314"/>
  </r>
  <r>
    <x v="0"/>
    <x v="33"/>
    <x v="317"/>
    <x v="0"/>
    <x v="0"/>
    <x v="0"/>
    <x v="0"/>
    <x v="0"/>
    <x v="0"/>
    <x v="386"/>
    <x v="315"/>
  </r>
  <r>
    <x v="0"/>
    <x v="33"/>
    <x v="318"/>
    <x v="0"/>
    <x v="0"/>
    <x v="0"/>
    <x v="0"/>
    <x v="0"/>
    <x v="0"/>
    <x v="387"/>
    <x v="316"/>
  </r>
  <r>
    <x v="0"/>
    <x v="33"/>
    <x v="319"/>
    <x v="0"/>
    <x v="0"/>
    <x v="0"/>
    <x v="0"/>
    <x v="0"/>
    <x v="0"/>
    <x v="388"/>
    <x v="317"/>
  </r>
  <r>
    <x v="0"/>
    <x v="33"/>
    <x v="320"/>
    <x v="0"/>
    <x v="0"/>
    <x v="0"/>
    <x v="0"/>
    <x v="0"/>
    <x v="0"/>
    <x v="389"/>
    <x v="318"/>
  </r>
  <r>
    <x v="0"/>
    <x v="33"/>
    <x v="321"/>
    <x v="0"/>
    <x v="0"/>
    <x v="0"/>
    <x v="0"/>
    <x v="0"/>
    <x v="0"/>
    <x v="390"/>
    <x v="319"/>
  </r>
  <r>
    <x v="0"/>
    <x v="33"/>
    <x v="322"/>
    <x v="0"/>
    <x v="0"/>
    <x v="0"/>
    <x v="0"/>
    <x v="0"/>
    <x v="0"/>
    <x v="391"/>
    <x v="320"/>
  </r>
  <r>
    <x v="0"/>
    <x v="33"/>
    <x v="323"/>
    <x v="0"/>
    <x v="0"/>
    <x v="0"/>
    <x v="0"/>
    <x v="0"/>
    <x v="0"/>
    <x v="392"/>
    <x v="321"/>
  </r>
  <r>
    <x v="0"/>
    <x v="33"/>
    <x v="324"/>
    <x v="0"/>
    <x v="0"/>
    <x v="0"/>
    <x v="0"/>
    <x v="0"/>
    <x v="0"/>
    <x v="393"/>
    <x v="322"/>
  </r>
  <r>
    <x v="0"/>
    <x v="33"/>
    <x v="3"/>
    <x v="0"/>
    <x v="0"/>
    <x v="0"/>
    <x v="0"/>
    <x v="0"/>
    <x v="0"/>
    <x v="394"/>
    <x v="3"/>
  </r>
  <r>
    <x v="0"/>
    <x v="33"/>
    <x v="325"/>
    <x v="0"/>
    <x v="0"/>
    <x v="0"/>
    <x v="0"/>
    <x v="0"/>
    <x v="0"/>
    <x v="395"/>
    <x v="323"/>
  </r>
  <r>
    <x v="0"/>
    <x v="33"/>
    <x v="220"/>
    <x v="0"/>
    <x v="0"/>
    <x v="0"/>
    <x v="0"/>
    <x v="0"/>
    <x v="0"/>
    <x v="396"/>
    <x v="219"/>
  </r>
  <r>
    <x v="0"/>
    <x v="34"/>
    <x v="18"/>
    <x v="0"/>
    <x v="0"/>
    <x v="0"/>
    <x v="0"/>
    <x v="0"/>
    <x v="0"/>
    <x v="397"/>
    <x v="18"/>
  </r>
  <r>
    <x v="0"/>
    <x v="34"/>
    <x v="19"/>
    <x v="0"/>
    <x v="0"/>
    <x v="0"/>
    <x v="0"/>
    <x v="0"/>
    <x v="0"/>
    <x v="398"/>
    <x v="18"/>
  </r>
  <r>
    <x v="0"/>
    <x v="34"/>
    <x v="326"/>
    <x v="0"/>
    <x v="0"/>
    <x v="0"/>
    <x v="0"/>
    <x v="0"/>
    <x v="0"/>
    <x v="399"/>
    <x v="324"/>
  </r>
  <r>
    <x v="0"/>
    <x v="34"/>
    <x v="231"/>
    <x v="0"/>
    <x v="0"/>
    <x v="0"/>
    <x v="0"/>
    <x v="0"/>
    <x v="0"/>
    <x v="400"/>
    <x v="230"/>
  </r>
  <r>
    <x v="0"/>
    <x v="34"/>
    <x v="327"/>
    <x v="0"/>
    <x v="0"/>
    <x v="0"/>
    <x v="0"/>
    <x v="0"/>
    <x v="0"/>
    <x v="401"/>
    <x v="325"/>
  </r>
  <r>
    <x v="0"/>
    <x v="34"/>
    <x v="328"/>
    <x v="0"/>
    <x v="0"/>
    <x v="0"/>
    <x v="0"/>
    <x v="0"/>
    <x v="0"/>
    <x v="402"/>
    <x v="326"/>
  </r>
  <r>
    <x v="0"/>
    <x v="34"/>
    <x v="329"/>
    <x v="0"/>
    <x v="0"/>
    <x v="0"/>
    <x v="0"/>
    <x v="0"/>
    <x v="0"/>
    <x v="403"/>
    <x v="327"/>
  </r>
  <r>
    <x v="0"/>
    <x v="34"/>
    <x v="330"/>
    <x v="0"/>
    <x v="0"/>
    <x v="0"/>
    <x v="0"/>
    <x v="0"/>
    <x v="0"/>
    <x v="404"/>
    <x v="328"/>
  </r>
  <r>
    <x v="0"/>
    <x v="34"/>
    <x v="331"/>
    <x v="0"/>
    <x v="0"/>
    <x v="0"/>
    <x v="0"/>
    <x v="0"/>
    <x v="0"/>
    <x v="405"/>
    <x v="329"/>
  </r>
  <r>
    <x v="0"/>
    <x v="34"/>
    <x v="332"/>
    <x v="0"/>
    <x v="0"/>
    <x v="0"/>
    <x v="0"/>
    <x v="0"/>
    <x v="0"/>
    <x v="406"/>
    <x v="330"/>
  </r>
  <r>
    <x v="0"/>
    <x v="34"/>
    <x v="333"/>
    <x v="0"/>
    <x v="0"/>
    <x v="0"/>
    <x v="0"/>
    <x v="0"/>
    <x v="0"/>
    <x v="407"/>
    <x v="331"/>
  </r>
  <r>
    <x v="0"/>
    <x v="35"/>
    <x v="18"/>
    <x v="0"/>
    <x v="0"/>
    <x v="0"/>
    <x v="0"/>
    <x v="0"/>
    <x v="0"/>
    <x v="408"/>
    <x v="18"/>
  </r>
  <r>
    <x v="0"/>
    <x v="35"/>
    <x v="252"/>
    <x v="0"/>
    <x v="0"/>
    <x v="0"/>
    <x v="0"/>
    <x v="0"/>
    <x v="0"/>
    <x v="409"/>
    <x v="18"/>
  </r>
  <r>
    <x v="0"/>
    <x v="35"/>
    <x v="284"/>
    <x v="0"/>
    <x v="0"/>
    <x v="0"/>
    <x v="0"/>
    <x v="0"/>
    <x v="0"/>
    <x v="410"/>
    <x v="282"/>
  </r>
  <r>
    <x v="0"/>
    <x v="35"/>
    <x v="290"/>
    <x v="0"/>
    <x v="0"/>
    <x v="0"/>
    <x v="0"/>
    <x v="0"/>
    <x v="0"/>
    <x v="411"/>
    <x v="288"/>
  </r>
  <r>
    <x v="0"/>
    <x v="35"/>
    <x v="334"/>
    <x v="0"/>
    <x v="0"/>
    <x v="0"/>
    <x v="0"/>
    <x v="0"/>
    <x v="0"/>
    <x v="412"/>
    <x v="332"/>
  </r>
  <r>
    <x v="0"/>
    <x v="35"/>
    <x v="335"/>
    <x v="0"/>
    <x v="0"/>
    <x v="0"/>
    <x v="0"/>
    <x v="0"/>
    <x v="0"/>
    <x v="413"/>
    <x v="333"/>
  </r>
  <r>
    <x v="0"/>
    <x v="35"/>
    <x v="336"/>
    <x v="0"/>
    <x v="0"/>
    <x v="0"/>
    <x v="0"/>
    <x v="0"/>
    <x v="0"/>
    <x v="414"/>
    <x v="334"/>
  </r>
  <r>
    <x v="0"/>
    <x v="35"/>
    <x v="337"/>
    <x v="0"/>
    <x v="0"/>
    <x v="0"/>
    <x v="0"/>
    <x v="0"/>
    <x v="0"/>
    <x v="415"/>
    <x v="335"/>
  </r>
  <r>
    <x v="0"/>
    <x v="35"/>
    <x v="338"/>
    <x v="0"/>
    <x v="0"/>
    <x v="0"/>
    <x v="0"/>
    <x v="0"/>
    <x v="0"/>
    <x v="345"/>
    <x v="336"/>
  </r>
  <r>
    <x v="0"/>
    <x v="35"/>
    <x v="339"/>
    <x v="0"/>
    <x v="0"/>
    <x v="0"/>
    <x v="0"/>
    <x v="0"/>
    <x v="0"/>
    <x v="416"/>
    <x v="337"/>
  </r>
  <r>
    <x v="0"/>
    <x v="35"/>
    <x v="340"/>
    <x v="0"/>
    <x v="0"/>
    <x v="0"/>
    <x v="0"/>
    <x v="0"/>
    <x v="0"/>
    <x v="417"/>
    <x v="338"/>
  </r>
  <r>
    <x v="0"/>
    <x v="35"/>
    <x v="341"/>
    <x v="0"/>
    <x v="0"/>
    <x v="0"/>
    <x v="0"/>
    <x v="0"/>
    <x v="0"/>
    <x v="418"/>
    <x v="339"/>
  </r>
  <r>
    <x v="0"/>
    <x v="35"/>
    <x v="342"/>
    <x v="0"/>
    <x v="0"/>
    <x v="0"/>
    <x v="0"/>
    <x v="0"/>
    <x v="0"/>
    <x v="419"/>
    <x v="340"/>
  </r>
  <r>
    <x v="0"/>
    <x v="35"/>
    <x v="343"/>
    <x v="0"/>
    <x v="0"/>
    <x v="0"/>
    <x v="0"/>
    <x v="0"/>
    <x v="0"/>
    <x v="420"/>
    <x v="341"/>
  </r>
  <r>
    <x v="0"/>
    <x v="35"/>
    <x v="344"/>
    <x v="0"/>
    <x v="0"/>
    <x v="0"/>
    <x v="0"/>
    <x v="0"/>
    <x v="0"/>
    <x v="421"/>
    <x v="342"/>
  </r>
  <r>
    <x v="0"/>
    <x v="35"/>
    <x v="345"/>
    <x v="0"/>
    <x v="0"/>
    <x v="0"/>
    <x v="0"/>
    <x v="0"/>
    <x v="0"/>
    <x v="422"/>
    <x v="343"/>
  </r>
  <r>
    <x v="0"/>
    <x v="35"/>
    <x v="346"/>
    <x v="0"/>
    <x v="0"/>
    <x v="0"/>
    <x v="0"/>
    <x v="0"/>
    <x v="0"/>
    <x v="423"/>
    <x v="344"/>
  </r>
  <r>
    <x v="0"/>
    <x v="35"/>
    <x v="347"/>
    <x v="0"/>
    <x v="0"/>
    <x v="0"/>
    <x v="0"/>
    <x v="0"/>
    <x v="0"/>
    <x v="424"/>
    <x v="345"/>
  </r>
  <r>
    <x v="0"/>
    <x v="35"/>
    <x v="348"/>
    <x v="0"/>
    <x v="0"/>
    <x v="0"/>
    <x v="0"/>
    <x v="0"/>
    <x v="0"/>
    <x v="385"/>
    <x v="346"/>
  </r>
  <r>
    <x v="0"/>
    <x v="35"/>
    <x v="349"/>
    <x v="0"/>
    <x v="0"/>
    <x v="0"/>
    <x v="0"/>
    <x v="0"/>
    <x v="0"/>
    <x v="425"/>
    <x v="347"/>
  </r>
  <r>
    <x v="0"/>
    <x v="35"/>
    <x v="350"/>
    <x v="0"/>
    <x v="0"/>
    <x v="0"/>
    <x v="0"/>
    <x v="0"/>
    <x v="0"/>
    <x v="426"/>
    <x v="348"/>
  </r>
  <r>
    <x v="0"/>
    <x v="35"/>
    <x v="351"/>
    <x v="0"/>
    <x v="0"/>
    <x v="0"/>
    <x v="0"/>
    <x v="0"/>
    <x v="0"/>
    <x v="427"/>
    <x v="349"/>
  </r>
  <r>
    <x v="0"/>
    <x v="35"/>
    <x v="352"/>
    <x v="0"/>
    <x v="0"/>
    <x v="0"/>
    <x v="0"/>
    <x v="0"/>
    <x v="0"/>
    <x v="428"/>
    <x v="350"/>
  </r>
  <r>
    <x v="0"/>
    <x v="35"/>
    <x v="353"/>
    <x v="0"/>
    <x v="0"/>
    <x v="0"/>
    <x v="0"/>
    <x v="0"/>
    <x v="0"/>
    <x v="429"/>
    <x v="351"/>
  </r>
  <r>
    <x v="0"/>
    <x v="35"/>
    <x v="354"/>
    <x v="0"/>
    <x v="0"/>
    <x v="0"/>
    <x v="0"/>
    <x v="0"/>
    <x v="0"/>
    <x v="430"/>
    <x v="352"/>
  </r>
  <r>
    <x v="0"/>
    <x v="35"/>
    <x v="355"/>
    <x v="0"/>
    <x v="0"/>
    <x v="0"/>
    <x v="0"/>
    <x v="0"/>
    <x v="0"/>
    <x v="431"/>
    <x v="353"/>
  </r>
  <r>
    <x v="0"/>
    <x v="35"/>
    <x v="356"/>
    <x v="0"/>
    <x v="0"/>
    <x v="0"/>
    <x v="0"/>
    <x v="0"/>
    <x v="0"/>
    <x v="370"/>
    <x v="354"/>
  </r>
  <r>
    <x v="0"/>
    <x v="35"/>
    <x v="357"/>
    <x v="0"/>
    <x v="0"/>
    <x v="0"/>
    <x v="0"/>
    <x v="0"/>
    <x v="0"/>
    <x v="432"/>
    <x v="355"/>
  </r>
  <r>
    <x v="0"/>
    <x v="35"/>
    <x v="358"/>
    <x v="0"/>
    <x v="0"/>
    <x v="0"/>
    <x v="0"/>
    <x v="0"/>
    <x v="0"/>
    <x v="433"/>
    <x v="356"/>
  </r>
  <r>
    <x v="0"/>
    <x v="35"/>
    <x v="359"/>
    <x v="0"/>
    <x v="0"/>
    <x v="0"/>
    <x v="0"/>
    <x v="0"/>
    <x v="0"/>
    <x v="434"/>
    <x v="357"/>
  </r>
  <r>
    <x v="0"/>
    <x v="35"/>
    <x v="266"/>
    <x v="0"/>
    <x v="0"/>
    <x v="0"/>
    <x v="0"/>
    <x v="0"/>
    <x v="0"/>
    <x v="417"/>
    <x v="264"/>
  </r>
  <r>
    <x v="0"/>
    <x v="35"/>
    <x v="360"/>
    <x v="0"/>
    <x v="0"/>
    <x v="0"/>
    <x v="0"/>
    <x v="0"/>
    <x v="0"/>
    <x v="278"/>
    <x v="358"/>
  </r>
  <r>
    <x v="0"/>
    <x v="35"/>
    <x v="361"/>
    <x v="0"/>
    <x v="0"/>
    <x v="0"/>
    <x v="0"/>
    <x v="0"/>
    <x v="0"/>
    <x v="435"/>
    <x v="359"/>
  </r>
  <r>
    <x v="1"/>
    <x v="35"/>
    <x v="362"/>
    <x v="1"/>
    <x v="1"/>
    <x v="1"/>
    <x v="1"/>
    <x v="1"/>
    <x v="1"/>
    <x v="436"/>
    <x v="360"/>
  </r>
  <r>
    <x v="0"/>
    <x v="35"/>
    <x v="363"/>
    <x v="0"/>
    <x v="0"/>
    <x v="0"/>
    <x v="0"/>
    <x v="0"/>
    <x v="0"/>
    <x v="41"/>
    <x v="361"/>
  </r>
  <r>
    <x v="0"/>
    <x v="35"/>
    <x v="364"/>
    <x v="0"/>
    <x v="0"/>
    <x v="0"/>
    <x v="0"/>
    <x v="0"/>
    <x v="0"/>
    <x v="437"/>
    <x v="362"/>
  </r>
  <r>
    <x v="0"/>
    <x v="35"/>
    <x v="365"/>
    <x v="0"/>
    <x v="0"/>
    <x v="0"/>
    <x v="0"/>
    <x v="0"/>
    <x v="0"/>
    <x v="438"/>
    <x v="363"/>
  </r>
  <r>
    <x v="0"/>
    <x v="35"/>
    <x v="366"/>
    <x v="0"/>
    <x v="0"/>
    <x v="0"/>
    <x v="0"/>
    <x v="0"/>
    <x v="0"/>
    <x v="439"/>
    <x v="364"/>
  </r>
  <r>
    <x v="0"/>
    <x v="35"/>
    <x v="367"/>
    <x v="0"/>
    <x v="0"/>
    <x v="0"/>
    <x v="0"/>
    <x v="0"/>
    <x v="0"/>
    <x v="440"/>
    <x v="365"/>
  </r>
  <r>
    <x v="0"/>
    <x v="35"/>
    <x v="368"/>
    <x v="0"/>
    <x v="0"/>
    <x v="0"/>
    <x v="0"/>
    <x v="0"/>
    <x v="0"/>
    <x v="415"/>
    <x v="366"/>
  </r>
  <r>
    <x v="0"/>
    <x v="35"/>
    <x v="369"/>
    <x v="0"/>
    <x v="0"/>
    <x v="0"/>
    <x v="0"/>
    <x v="0"/>
    <x v="0"/>
    <x v="441"/>
    <x v="367"/>
  </r>
  <r>
    <x v="0"/>
    <x v="35"/>
    <x v="370"/>
    <x v="0"/>
    <x v="0"/>
    <x v="0"/>
    <x v="0"/>
    <x v="0"/>
    <x v="0"/>
    <x v="442"/>
    <x v="368"/>
  </r>
  <r>
    <x v="0"/>
    <x v="35"/>
    <x v="371"/>
    <x v="0"/>
    <x v="0"/>
    <x v="0"/>
    <x v="0"/>
    <x v="0"/>
    <x v="0"/>
    <x v="443"/>
    <x v="369"/>
  </r>
  <r>
    <x v="0"/>
    <x v="35"/>
    <x v="372"/>
    <x v="0"/>
    <x v="0"/>
    <x v="0"/>
    <x v="0"/>
    <x v="0"/>
    <x v="0"/>
    <x v="444"/>
    <x v="370"/>
  </r>
  <r>
    <x v="0"/>
    <x v="35"/>
    <x v="373"/>
    <x v="0"/>
    <x v="0"/>
    <x v="0"/>
    <x v="0"/>
    <x v="0"/>
    <x v="0"/>
    <x v="445"/>
    <x v="371"/>
  </r>
  <r>
    <x v="0"/>
    <x v="35"/>
    <x v="374"/>
    <x v="0"/>
    <x v="0"/>
    <x v="0"/>
    <x v="0"/>
    <x v="0"/>
    <x v="0"/>
    <x v="446"/>
    <x v="372"/>
  </r>
  <r>
    <x v="0"/>
    <x v="35"/>
    <x v="375"/>
    <x v="0"/>
    <x v="0"/>
    <x v="0"/>
    <x v="0"/>
    <x v="0"/>
    <x v="0"/>
    <x v="447"/>
    <x v="373"/>
  </r>
  <r>
    <x v="0"/>
    <x v="35"/>
    <x v="376"/>
    <x v="0"/>
    <x v="0"/>
    <x v="0"/>
    <x v="0"/>
    <x v="0"/>
    <x v="0"/>
    <x v="448"/>
    <x v="374"/>
  </r>
  <r>
    <x v="0"/>
    <x v="35"/>
    <x v="377"/>
    <x v="0"/>
    <x v="0"/>
    <x v="0"/>
    <x v="0"/>
    <x v="0"/>
    <x v="0"/>
    <x v="428"/>
    <x v="375"/>
  </r>
  <r>
    <x v="0"/>
    <x v="35"/>
    <x v="378"/>
    <x v="0"/>
    <x v="0"/>
    <x v="0"/>
    <x v="0"/>
    <x v="0"/>
    <x v="0"/>
    <x v="449"/>
    <x v="376"/>
  </r>
  <r>
    <x v="0"/>
    <x v="35"/>
    <x v="379"/>
    <x v="0"/>
    <x v="0"/>
    <x v="0"/>
    <x v="0"/>
    <x v="0"/>
    <x v="0"/>
    <x v="377"/>
    <x v="377"/>
  </r>
  <r>
    <x v="0"/>
    <x v="35"/>
    <x v="380"/>
    <x v="0"/>
    <x v="0"/>
    <x v="0"/>
    <x v="0"/>
    <x v="0"/>
    <x v="0"/>
    <x v="450"/>
    <x v="378"/>
  </r>
  <r>
    <x v="0"/>
    <x v="35"/>
    <x v="381"/>
    <x v="0"/>
    <x v="0"/>
    <x v="0"/>
    <x v="0"/>
    <x v="0"/>
    <x v="0"/>
    <x v="451"/>
    <x v="379"/>
  </r>
  <r>
    <x v="0"/>
    <x v="35"/>
    <x v="382"/>
    <x v="0"/>
    <x v="0"/>
    <x v="0"/>
    <x v="0"/>
    <x v="0"/>
    <x v="0"/>
    <x v="377"/>
    <x v="380"/>
  </r>
  <r>
    <x v="0"/>
    <x v="35"/>
    <x v="383"/>
    <x v="0"/>
    <x v="0"/>
    <x v="0"/>
    <x v="0"/>
    <x v="0"/>
    <x v="0"/>
    <x v="452"/>
    <x v="381"/>
  </r>
  <r>
    <x v="0"/>
    <x v="35"/>
    <x v="384"/>
    <x v="0"/>
    <x v="0"/>
    <x v="0"/>
    <x v="0"/>
    <x v="0"/>
    <x v="0"/>
    <x v="453"/>
    <x v="382"/>
  </r>
  <r>
    <x v="0"/>
    <x v="36"/>
    <x v="18"/>
    <x v="0"/>
    <x v="0"/>
    <x v="0"/>
    <x v="0"/>
    <x v="0"/>
    <x v="0"/>
    <x v="454"/>
    <x v="18"/>
  </r>
  <r>
    <x v="0"/>
    <x v="36"/>
    <x v="385"/>
    <x v="0"/>
    <x v="0"/>
    <x v="0"/>
    <x v="0"/>
    <x v="0"/>
    <x v="0"/>
    <x v="455"/>
    <x v="383"/>
  </r>
  <r>
    <x v="0"/>
    <x v="36"/>
    <x v="386"/>
    <x v="0"/>
    <x v="0"/>
    <x v="0"/>
    <x v="0"/>
    <x v="0"/>
    <x v="0"/>
    <x v="456"/>
    <x v="384"/>
  </r>
  <r>
    <x v="0"/>
    <x v="36"/>
    <x v="384"/>
    <x v="0"/>
    <x v="0"/>
    <x v="0"/>
    <x v="0"/>
    <x v="0"/>
    <x v="0"/>
    <x v="457"/>
    <x v="382"/>
  </r>
  <r>
    <x v="0"/>
    <x v="37"/>
    <x v="18"/>
    <x v="0"/>
    <x v="0"/>
    <x v="0"/>
    <x v="0"/>
    <x v="0"/>
    <x v="0"/>
    <x v="458"/>
    <x v="18"/>
  </r>
  <r>
    <x v="0"/>
    <x v="37"/>
    <x v="19"/>
    <x v="0"/>
    <x v="0"/>
    <x v="0"/>
    <x v="0"/>
    <x v="0"/>
    <x v="0"/>
    <x v="459"/>
    <x v="18"/>
  </r>
  <r>
    <x v="0"/>
    <x v="37"/>
    <x v="252"/>
    <x v="0"/>
    <x v="0"/>
    <x v="0"/>
    <x v="0"/>
    <x v="0"/>
    <x v="0"/>
    <x v="460"/>
    <x v="18"/>
  </r>
  <r>
    <x v="0"/>
    <x v="37"/>
    <x v="387"/>
    <x v="0"/>
    <x v="0"/>
    <x v="0"/>
    <x v="0"/>
    <x v="0"/>
    <x v="0"/>
    <x v="461"/>
    <x v="385"/>
  </r>
  <r>
    <x v="0"/>
    <x v="37"/>
    <x v="388"/>
    <x v="0"/>
    <x v="0"/>
    <x v="0"/>
    <x v="0"/>
    <x v="0"/>
    <x v="0"/>
    <x v="462"/>
    <x v="386"/>
  </r>
  <r>
    <x v="0"/>
    <x v="37"/>
    <x v="389"/>
    <x v="0"/>
    <x v="0"/>
    <x v="0"/>
    <x v="0"/>
    <x v="0"/>
    <x v="0"/>
    <x v="463"/>
    <x v="387"/>
  </r>
  <r>
    <x v="0"/>
    <x v="37"/>
    <x v="390"/>
    <x v="0"/>
    <x v="0"/>
    <x v="0"/>
    <x v="0"/>
    <x v="0"/>
    <x v="0"/>
    <x v="464"/>
    <x v="388"/>
  </r>
  <r>
    <x v="0"/>
    <x v="37"/>
    <x v="391"/>
    <x v="0"/>
    <x v="0"/>
    <x v="0"/>
    <x v="0"/>
    <x v="0"/>
    <x v="0"/>
    <x v="465"/>
    <x v="389"/>
  </r>
  <r>
    <x v="0"/>
    <x v="37"/>
    <x v="253"/>
    <x v="0"/>
    <x v="0"/>
    <x v="0"/>
    <x v="0"/>
    <x v="0"/>
    <x v="0"/>
    <x v="466"/>
    <x v="251"/>
  </r>
  <r>
    <x v="0"/>
    <x v="37"/>
    <x v="392"/>
    <x v="0"/>
    <x v="0"/>
    <x v="0"/>
    <x v="0"/>
    <x v="0"/>
    <x v="0"/>
    <x v="467"/>
    <x v="390"/>
  </r>
  <r>
    <x v="0"/>
    <x v="37"/>
    <x v="393"/>
    <x v="0"/>
    <x v="0"/>
    <x v="0"/>
    <x v="0"/>
    <x v="0"/>
    <x v="0"/>
    <x v="395"/>
    <x v="391"/>
  </r>
  <r>
    <x v="0"/>
    <x v="37"/>
    <x v="255"/>
    <x v="0"/>
    <x v="0"/>
    <x v="0"/>
    <x v="0"/>
    <x v="0"/>
    <x v="0"/>
    <x v="468"/>
    <x v="253"/>
  </r>
  <r>
    <x v="0"/>
    <x v="37"/>
    <x v="339"/>
    <x v="0"/>
    <x v="0"/>
    <x v="0"/>
    <x v="0"/>
    <x v="0"/>
    <x v="0"/>
    <x v="422"/>
    <x v="337"/>
  </r>
  <r>
    <x v="0"/>
    <x v="37"/>
    <x v="394"/>
    <x v="0"/>
    <x v="0"/>
    <x v="0"/>
    <x v="0"/>
    <x v="0"/>
    <x v="0"/>
    <x v="469"/>
    <x v="392"/>
  </r>
  <r>
    <x v="0"/>
    <x v="37"/>
    <x v="395"/>
    <x v="0"/>
    <x v="0"/>
    <x v="0"/>
    <x v="0"/>
    <x v="0"/>
    <x v="0"/>
    <x v="470"/>
    <x v="393"/>
  </r>
  <r>
    <x v="0"/>
    <x v="37"/>
    <x v="396"/>
    <x v="0"/>
    <x v="0"/>
    <x v="0"/>
    <x v="0"/>
    <x v="0"/>
    <x v="0"/>
    <x v="471"/>
    <x v="394"/>
  </r>
  <r>
    <x v="0"/>
    <x v="37"/>
    <x v="397"/>
    <x v="0"/>
    <x v="0"/>
    <x v="0"/>
    <x v="0"/>
    <x v="0"/>
    <x v="0"/>
    <x v="472"/>
    <x v="395"/>
  </r>
  <r>
    <x v="0"/>
    <x v="37"/>
    <x v="398"/>
    <x v="0"/>
    <x v="0"/>
    <x v="0"/>
    <x v="0"/>
    <x v="0"/>
    <x v="0"/>
    <x v="317"/>
    <x v="396"/>
  </r>
  <r>
    <x v="0"/>
    <x v="37"/>
    <x v="399"/>
    <x v="0"/>
    <x v="0"/>
    <x v="0"/>
    <x v="0"/>
    <x v="0"/>
    <x v="0"/>
    <x v="473"/>
    <x v="397"/>
  </r>
  <r>
    <x v="0"/>
    <x v="37"/>
    <x v="400"/>
    <x v="0"/>
    <x v="0"/>
    <x v="0"/>
    <x v="0"/>
    <x v="0"/>
    <x v="0"/>
    <x v="394"/>
    <x v="398"/>
  </r>
  <r>
    <x v="0"/>
    <x v="37"/>
    <x v="401"/>
    <x v="0"/>
    <x v="0"/>
    <x v="0"/>
    <x v="0"/>
    <x v="0"/>
    <x v="0"/>
    <x v="474"/>
    <x v="399"/>
  </r>
  <r>
    <x v="0"/>
    <x v="37"/>
    <x v="402"/>
    <x v="0"/>
    <x v="0"/>
    <x v="0"/>
    <x v="0"/>
    <x v="0"/>
    <x v="0"/>
    <x v="5"/>
    <x v="400"/>
  </r>
  <r>
    <x v="0"/>
    <x v="37"/>
    <x v="352"/>
    <x v="0"/>
    <x v="0"/>
    <x v="0"/>
    <x v="0"/>
    <x v="0"/>
    <x v="0"/>
    <x v="345"/>
    <x v="350"/>
  </r>
  <r>
    <x v="0"/>
    <x v="37"/>
    <x v="353"/>
    <x v="0"/>
    <x v="0"/>
    <x v="0"/>
    <x v="0"/>
    <x v="0"/>
    <x v="0"/>
    <x v="89"/>
    <x v="351"/>
  </r>
  <r>
    <x v="0"/>
    <x v="37"/>
    <x v="403"/>
    <x v="0"/>
    <x v="0"/>
    <x v="0"/>
    <x v="0"/>
    <x v="0"/>
    <x v="0"/>
    <x v="475"/>
    <x v="401"/>
  </r>
  <r>
    <x v="0"/>
    <x v="37"/>
    <x v="404"/>
    <x v="0"/>
    <x v="0"/>
    <x v="0"/>
    <x v="0"/>
    <x v="0"/>
    <x v="0"/>
    <x v="395"/>
    <x v="402"/>
  </r>
  <r>
    <x v="0"/>
    <x v="37"/>
    <x v="405"/>
    <x v="0"/>
    <x v="0"/>
    <x v="0"/>
    <x v="0"/>
    <x v="0"/>
    <x v="0"/>
    <x v="476"/>
    <x v="403"/>
  </r>
  <r>
    <x v="0"/>
    <x v="37"/>
    <x v="358"/>
    <x v="0"/>
    <x v="0"/>
    <x v="0"/>
    <x v="0"/>
    <x v="0"/>
    <x v="0"/>
    <x v="447"/>
    <x v="356"/>
  </r>
  <r>
    <x v="0"/>
    <x v="37"/>
    <x v="406"/>
    <x v="0"/>
    <x v="0"/>
    <x v="0"/>
    <x v="0"/>
    <x v="0"/>
    <x v="0"/>
    <x v="477"/>
    <x v="404"/>
  </r>
  <r>
    <x v="0"/>
    <x v="37"/>
    <x v="407"/>
    <x v="0"/>
    <x v="0"/>
    <x v="0"/>
    <x v="0"/>
    <x v="0"/>
    <x v="0"/>
    <x v="478"/>
    <x v="405"/>
  </r>
  <r>
    <x v="0"/>
    <x v="37"/>
    <x v="408"/>
    <x v="0"/>
    <x v="0"/>
    <x v="0"/>
    <x v="0"/>
    <x v="0"/>
    <x v="0"/>
    <x v="473"/>
    <x v="406"/>
  </r>
  <r>
    <x v="0"/>
    <x v="37"/>
    <x v="267"/>
    <x v="0"/>
    <x v="0"/>
    <x v="0"/>
    <x v="0"/>
    <x v="0"/>
    <x v="0"/>
    <x v="479"/>
    <x v="265"/>
  </r>
  <r>
    <x v="0"/>
    <x v="37"/>
    <x v="409"/>
    <x v="0"/>
    <x v="0"/>
    <x v="0"/>
    <x v="0"/>
    <x v="0"/>
    <x v="0"/>
    <x v="480"/>
    <x v="407"/>
  </r>
  <r>
    <x v="0"/>
    <x v="37"/>
    <x v="410"/>
    <x v="0"/>
    <x v="0"/>
    <x v="0"/>
    <x v="0"/>
    <x v="0"/>
    <x v="0"/>
    <x v="481"/>
    <x v="408"/>
  </r>
  <r>
    <x v="0"/>
    <x v="37"/>
    <x v="268"/>
    <x v="0"/>
    <x v="0"/>
    <x v="0"/>
    <x v="0"/>
    <x v="0"/>
    <x v="0"/>
    <x v="482"/>
    <x v="266"/>
  </r>
  <r>
    <x v="0"/>
    <x v="37"/>
    <x v="411"/>
    <x v="0"/>
    <x v="0"/>
    <x v="0"/>
    <x v="0"/>
    <x v="0"/>
    <x v="0"/>
    <x v="483"/>
    <x v="409"/>
  </r>
  <r>
    <x v="0"/>
    <x v="37"/>
    <x v="412"/>
    <x v="0"/>
    <x v="0"/>
    <x v="0"/>
    <x v="0"/>
    <x v="0"/>
    <x v="0"/>
    <x v="484"/>
    <x v="410"/>
  </r>
  <r>
    <x v="0"/>
    <x v="37"/>
    <x v="413"/>
    <x v="0"/>
    <x v="0"/>
    <x v="0"/>
    <x v="0"/>
    <x v="0"/>
    <x v="0"/>
    <x v="485"/>
    <x v="411"/>
  </r>
  <r>
    <x v="0"/>
    <x v="37"/>
    <x v="414"/>
    <x v="0"/>
    <x v="0"/>
    <x v="0"/>
    <x v="0"/>
    <x v="0"/>
    <x v="0"/>
    <x v="486"/>
    <x v="412"/>
  </r>
  <r>
    <x v="0"/>
    <x v="37"/>
    <x v="361"/>
    <x v="0"/>
    <x v="0"/>
    <x v="0"/>
    <x v="0"/>
    <x v="0"/>
    <x v="0"/>
    <x v="487"/>
    <x v="359"/>
  </r>
  <r>
    <x v="0"/>
    <x v="37"/>
    <x v="270"/>
    <x v="0"/>
    <x v="0"/>
    <x v="0"/>
    <x v="0"/>
    <x v="0"/>
    <x v="0"/>
    <x v="488"/>
    <x v="268"/>
  </r>
  <r>
    <x v="0"/>
    <x v="37"/>
    <x v="415"/>
    <x v="0"/>
    <x v="0"/>
    <x v="0"/>
    <x v="0"/>
    <x v="0"/>
    <x v="0"/>
    <x v="489"/>
    <x v="413"/>
  </r>
  <r>
    <x v="0"/>
    <x v="37"/>
    <x v="416"/>
    <x v="0"/>
    <x v="0"/>
    <x v="0"/>
    <x v="0"/>
    <x v="0"/>
    <x v="0"/>
    <x v="490"/>
    <x v="414"/>
  </r>
  <r>
    <x v="0"/>
    <x v="37"/>
    <x v="417"/>
    <x v="0"/>
    <x v="0"/>
    <x v="0"/>
    <x v="0"/>
    <x v="0"/>
    <x v="0"/>
    <x v="429"/>
    <x v="415"/>
  </r>
  <r>
    <x v="0"/>
    <x v="37"/>
    <x v="418"/>
    <x v="0"/>
    <x v="0"/>
    <x v="0"/>
    <x v="0"/>
    <x v="0"/>
    <x v="0"/>
    <x v="40"/>
    <x v="416"/>
  </r>
  <r>
    <x v="0"/>
    <x v="37"/>
    <x v="274"/>
    <x v="0"/>
    <x v="0"/>
    <x v="0"/>
    <x v="0"/>
    <x v="0"/>
    <x v="0"/>
    <x v="491"/>
    <x v="272"/>
  </r>
  <r>
    <x v="0"/>
    <x v="37"/>
    <x v="419"/>
    <x v="0"/>
    <x v="0"/>
    <x v="0"/>
    <x v="0"/>
    <x v="0"/>
    <x v="0"/>
    <x v="492"/>
    <x v="417"/>
  </r>
  <r>
    <x v="0"/>
    <x v="37"/>
    <x v="420"/>
    <x v="0"/>
    <x v="0"/>
    <x v="0"/>
    <x v="0"/>
    <x v="0"/>
    <x v="0"/>
    <x v="429"/>
    <x v="418"/>
  </r>
  <r>
    <x v="0"/>
    <x v="37"/>
    <x v="279"/>
    <x v="0"/>
    <x v="0"/>
    <x v="0"/>
    <x v="0"/>
    <x v="0"/>
    <x v="0"/>
    <x v="395"/>
    <x v="277"/>
  </r>
  <r>
    <x v="0"/>
    <x v="37"/>
    <x v="421"/>
    <x v="0"/>
    <x v="0"/>
    <x v="0"/>
    <x v="0"/>
    <x v="0"/>
    <x v="0"/>
    <x v="417"/>
    <x v="419"/>
  </r>
  <r>
    <x v="0"/>
    <x v="37"/>
    <x v="422"/>
    <x v="0"/>
    <x v="0"/>
    <x v="0"/>
    <x v="0"/>
    <x v="0"/>
    <x v="0"/>
    <x v="493"/>
    <x v="420"/>
  </r>
  <r>
    <x v="0"/>
    <x v="37"/>
    <x v="281"/>
    <x v="0"/>
    <x v="0"/>
    <x v="0"/>
    <x v="0"/>
    <x v="0"/>
    <x v="0"/>
    <x v="494"/>
    <x v="279"/>
  </r>
  <r>
    <x v="0"/>
    <x v="37"/>
    <x v="423"/>
    <x v="0"/>
    <x v="0"/>
    <x v="0"/>
    <x v="0"/>
    <x v="0"/>
    <x v="0"/>
    <x v="395"/>
    <x v="421"/>
  </r>
  <r>
    <x v="0"/>
    <x v="37"/>
    <x v="424"/>
    <x v="0"/>
    <x v="0"/>
    <x v="0"/>
    <x v="0"/>
    <x v="0"/>
    <x v="0"/>
    <x v="495"/>
    <x v="422"/>
  </r>
  <r>
    <x v="0"/>
    <x v="37"/>
    <x v="425"/>
    <x v="0"/>
    <x v="0"/>
    <x v="0"/>
    <x v="0"/>
    <x v="0"/>
    <x v="0"/>
    <x v="489"/>
    <x v="423"/>
  </r>
  <r>
    <x v="0"/>
    <x v="37"/>
    <x v="426"/>
    <x v="0"/>
    <x v="0"/>
    <x v="0"/>
    <x v="0"/>
    <x v="0"/>
    <x v="0"/>
    <x v="496"/>
    <x v="424"/>
  </r>
  <r>
    <x v="0"/>
    <x v="37"/>
    <x v="427"/>
    <x v="0"/>
    <x v="0"/>
    <x v="0"/>
    <x v="0"/>
    <x v="0"/>
    <x v="0"/>
    <x v="497"/>
    <x v="425"/>
  </r>
  <r>
    <x v="0"/>
    <x v="37"/>
    <x v="428"/>
    <x v="0"/>
    <x v="0"/>
    <x v="0"/>
    <x v="0"/>
    <x v="0"/>
    <x v="0"/>
    <x v="498"/>
    <x v="426"/>
  </r>
  <r>
    <x v="0"/>
    <x v="37"/>
    <x v="429"/>
    <x v="0"/>
    <x v="0"/>
    <x v="0"/>
    <x v="0"/>
    <x v="0"/>
    <x v="0"/>
    <x v="499"/>
    <x v="427"/>
  </r>
  <r>
    <x v="0"/>
    <x v="37"/>
    <x v="430"/>
    <x v="0"/>
    <x v="0"/>
    <x v="0"/>
    <x v="0"/>
    <x v="0"/>
    <x v="0"/>
    <x v="500"/>
    <x v="428"/>
  </r>
  <r>
    <x v="0"/>
    <x v="37"/>
    <x v="246"/>
    <x v="0"/>
    <x v="0"/>
    <x v="0"/>
    <x v="0"/>
    <x v="0"/>
    <x v="0"/>
    <x v="501"/>
    <x v="245"/>
  </r>
  <r>
    <x v="0"/>
    <x v="37"/>
    <x v="384"/>
    <x v="0"/>
    <x v="0"/>
    <x v="0"/>
    <x v="0"/>
    <x v="0"/>
    <x v="0"/>
    <x v="502"/>
    <x v="382"/>
  </r>
  <r>
    <x v="0"/>
    <x v="38"/>
    <x v="431"/>
    <x v="0"/>
    <x v="0"/>
    <x v="0"/>
    <x v="0"/>
    <x v="0"/>
    <x v="0"/>
    <x v="503"/>
    <x v="429"/>
  </r>
  <r>
    <x v="0"/>
    <x v="38"/>
    <x v="432"/>
    <x v="0"/>
    <x v="0"/>
    <x v="0"/>
    <x v="0"/>
    <x v="0"/>
    <x v="0"/>
    <x v="504"/>
    <x v="430"/>
  </r>
  <r>
    <x v="0"/>
    <x v="38"/>
    <x v="433"/>
    <x v="0"/>
    <x v="0"/>
    <x v="0"/>
    <x v="0"/>
    <x v="0"/>
    <x v="0"/>
    <x v="505"/>
    <x v="18"/>
  </r>
  <r>
    <x v="0"/>
    <x v="38"/>
    <x v="283"/>
    <x v="0"/>
    <x v="0"/>
    <x v="0"/>
    <x v="0"/>
    <x v="0"/>
    <x v="0"/>
    <x v="506"/>
    <x v="281"/>
  </r>
  <r>
    <x v="0"/>
    <x v="38"/>
    <x v="285"/>
    <x v="0"/>
    <x v="0"/>
    <x v="0"/>
    <x v="0"/>
    <x v="0"/>
    <x v="0"/>
    <x v="507"/>
    <x v="283"/>
  </r>
  <r>
    <x v="0"/>
    <x v="38"/>
    <x v="286"/>
    <x v="0"/>
    <x v="0"/>
    <x v="0"/>
    <x v="0"/>
    <x v="0"/>
    <x v="0"/>
    <x v="508"/>
    <x v="284"/>
  </r>
  <r>
    <x v="0"/>
    <x v="38"/>
    <x v="287"/>
    <x v="0"/>
    <x v="0"/>
    <x v="0"/>
    <x v="0"/>
    <x v="0"/>
    <x v="0"/>
    <x v="509"/>
    <x v="285"/>
  </r>
  <r>
    <x v="0"/>
    <x v="38"/>
    <x v="288"/>
    <x v="0"/>
    <x v="0"/>
    <x v="0"/>
    <x v="0"/>
    <x v="0"/>
    <x v="0"/>
    <x v="510"/>
    <x v="286"/>
  </r>
  <r>
    <x v="0"/>
    <x v="38"/>
    <x v="434"/>
    <x v="0"/>
    <x v="0"/>
    <x v="0"/>
    <x v="0"/>
    <x v="0"/>
    <x v="0"/>
    <x v="511"/>
    <x v="431"/>
  </r>
  <r>
    <x v="0"/>
    <x v="38"/>
    <x v="289"/>
    <x v="0"/>
    <x v="0"/>
    <x v="0"/>
    <x v="0"/>
    <x v="0"/>
    <x v="0"/>
    <x v="252"/>
    <x v="287"/>
  </r>
  <r>
    <x v="0"/>
    <x v="38"/>
    <x v="291"/>
    <x v="0"/>
    <x v="0"/>
    <x v="0"/>
    <x v="0"/>
    <x v="0"/>
    <x v="0"/>
    <x v="512"/>
    <x v="289"/>
  </r>
  <r>
    <x v="0"/>
    <x v="38"/>
    <x v="292"/>
    <x v="0"/>
    <x v="0"/>
    <x v="0"/>
    <x v="0"/>
    <x v="0"/>
    <x v="0"/>
    <x v="513"/>
    <x v="290"/>
  </r>
  <r>
    <x v="0"/>
    <x v="38"/>
    <x v="295"/>
    <x v="0"/>
    <x v="0"/>
    <x v="0"/>
    <x v="0"/>
    <x v="0"/>
    <x v="0"/>
    <x v="514"/>
    <x v="293"/>
  </r>
  <r>
    <x v="0"/>
    <x v="38"/>
    <x v="296"/>
    <x v="0"/>
    <x v="0"/>
    <x v="0"/>
    <x v="0"/>
    <x v="0"/>
    <x v="0"/>
    <x v="515"/>
    <x v="294"/>
  </r>
  <r>
    <x v="0"/>
    <x v="38"/>
    <x v="297"/>
    <x v="0"/>
    <x v="0"/>
    <x v="0"/>
    <x v="0"/>
    <x v="0"/>
    <x v="0"/>
    <x v="516"/>
    <x v="295"/>
  </r>
  <r>
    <x v="0"/>
    <x v="38"/>
    <x v="435"/>
    <x v="0"/>
    <x v="0"/>
    <x v="0"/>
    <x v="0"/>
    <x v="0"/>
    <x v="0"/>
    <x v="517"/>
    <x v="432"/>
  </r>
  <r>
    <x v="0"/>
    <x v="38"/>
    <x v="300"/>
    <x v="0"/>
    <x v="0"/>
    <x v="0"/>
    <x v="0"/>
    <x v="0"/>
    <x v="0"/>
    <x v="518"/>
    <x v="298"/>
  </r>
  <r>
    <x v="0"/>
    <x v="38"/>
    <x v="436"/>
    <x v="0"/>
    <x v="0"/>
    <x v="0"/>
    <x v="0"/>
    <x v="0"/>
    <x v="0"/>
    <x v="519"/>
    <x v="433"/>
  </r>
  <r>
    <x v="0"/>
    <x v="38"/>
    <x v="437"/>
    <x v="0"/>
    <x v="0"/>
    <x v="0"/>
    <x v="0"/>
    <x v="0"/>
    <x v="0"/>
    <x v="520"/>
    <x v="434"/>
  </r>
  <r>
    <x v="0"/>
    <x v="38"/>
    <x v="438"/>
    <x v="0"/>
    <x v="0"/>
    <x v="0"/>
    <x v="0"/>
    <x v="0"/>
    <x v="0"/>
    <x v="521"/>
    <x v="435"/>
  </r>
  <r>
    <x v="0"/>
    <x v="38"/>
    <x v="439"/>
    <x v="0"/>
    <x v="0"/>
    <x v="0"/>
    <x v="0"/>
    <x v="0"/>
    <x v="0"/>
    <x v="522"/>
    <x v="436"/>
  </r>
  <r>
    <x v="0"/>
    <x v="38"/>
    <x v="440"/>
    <x v="0"/>
    <x v="0"/>
    <x v="0"/>
    <x v="0"/>
    <x v="0"/>
    <x v="0"/>
    <x v="523"/>
    <x v="437"/>
  </r>
  <r>
    <x v="0"/>
    <x v="38"/>
    <x v="441"/>
    <x v="0"/>
    <x v="0"/>
    <x v="0"/>
    <x v="0"/>
    <x v="0"/>
    <x v="0"/>
    <x v="524"/>
    <x v="438"/>
  </r>
  <r>
    <x v="0"/>
    <x v="38"/>
    <x v="347"/>
    <x v="0"/>
    <x v="0"/>
    <x v="0"/>
    <x v="0"/>
    <x v="0"/>
    <x v="0"/>
    <x v="525"/>
    <x v="345"/>
  </r>
  <r>
    <x v="0"/>
    <x v="38"/>
    <x v="442"/>
    <x v="0"/>
    <x v="0"/>
    <x v="0"/>
    <x v="0"/>
    <x v="0"/>
    <x v="0"/>
    <x v="526"/>
    <x v="439"/>
  </r>
  <r>
    <x v="0"/>
    <x v="38"/>
    <x v="443"/>
    <x v="0"/>
    <x v="0"/>
    <x v="0"/>
    <x v="0"/>
    <x v="0"/>
    <x v="0"/>
    <x v="527"/>
    <x v="440"/>
  </r>
  <r>
    <x v="0"/>
    <x v="38"/>
    <x v="444"/>
    <x v="0"/>
    <x v="0"/>
    <x v="0"/>
    <x v="0"/>
    <x v="0"/>
    <x v="0"/>
    <x v="528"/>
    <x v="441"/>
  </r>
  <r>
    <x v="0"/>
    <x v="38"/>
    <x v="352"/>
    <x v="0"/>
    <x v="0"/>
    <x v="0"/>
    <x v="0"/>
    <x v="0"/>
    <x v="0"/>
    <x v="529"/>
    <x v="350"/>
  </r>
  <r>
    <x v="0"/>
    <x v="38"/>
    <x v="353"/>
    <x v="0"/>
    <x v="0"/>
    <x v="0"/>
    <x v="0"/>
    <x v="0"/>
    <x v="0"/>
    <x v="530"/>
    <x v="351"/>
  </r>
  <r>
    <x v="0"/>
    <x v="38"/>
    <x v="445"/>
    <x v="0"/>
    <x v="0"/>
    <x v="0"/>
    <x v="0"/>
    <x v="0"/>
    <x v="0"/>
    <x v="531"/>
    <x v="442"/>
  </r>
  <r>
    <x v="0"/>
    <x v="38"/>
    <x v="404"/>
    <x v="0"/>
    <x v="0"/>
    <x v="0"/>
    <x v="0"/>
    <x v="0"/>
    <x v="0"/>
    <x v="532"/>
    <x v="402"/>
  </r>
  <r>
    <x v="0"/>
    <x v="38"/>
    <x v="446"/>
    <x v="0"/>
    <x v="0"/>
    <x v="0"/>
    <x v="0"/>
    <x v="0"/>
    <x v="0"/>
    <x v="533"/>
    <x v="443"/>
  </r>
  <r>
    <x v="0"/>
    <x v="38"/>
    <x v="447"/>
    <x v="0"/>
    <x v="0"/>
    <x v="0"/>
    <x v="0"/>
    <x v="0"/>
    <x v="0"/>
    <x v="534"/>
    <x v="444"/>
  </r>
  <r>
    <x v="0"/>
    <x v="38"/>
    <x v="358"/>
    <x v="0"/>
    <x v="0"/>
    <x v="0"/>
    <x v="0"/>
    <x v="0"/>
    <x v="0"/>
    <x v="535"/>
    <x v="356"/>
  </r>
  <r>
    <x v="0"/>
    <x v="38"/>
    <x v="411"/>
    <x v="0"/>
    <x v="0"/>
    <x v="0"/>
    <x v="0"/>
    <x v="0"/>
    <x v="0"/>
    <x v="536"/>
    <x v="409"/>
  </r>
  <r>
    <x v="0"/>
    <x v="38"/>
    <x v="448"/>
    <x v="0"/>
    <x v="0"/>
    <x v="0"/>
    <x v="0"/>
    <x v="0"/>
    <x v="0"/>
    <x v="537"/>
    <x v="445"/>
  </r>
  <r>
    <x v="0"/>
    <x v="38"/>
    <x v="449"/>
    <x v="0"/>
    <x v="0"/>
    <x v="0"/>
    <x v="0"/>
    <x v="0"/>
    <x v="0"/>
    <x v="538"/>
    <x v="446"/>
  </r>
  <r>
    <x v="0"/>
    <x v="38"/>
    <x v="450"/>
    <x v="0"/>
    <x v="0"/>
    <x v="0"/>
    <x v="0"/>
    <x v="0"/>
    <x v="0"/>
    <x v="539"/>
    <x v="447"/>
  </r>
  <r>
    <x v="0"/>
    <x v="38"/>
    <x v="451"/>
    <x v="0"/>
    <x v="0"/>
    <x v="0"/>
    <x v="0"/>
    <x v="0"/>
    <x v="0"/>
    <x v="540"/>
    <x v="448"/>
  </r>
  <r>
    <x v="0"/>
    <x v="38"/>
    <x v="452"/>
    <x v="0"/>
    <x v="0"/>
    <x v="0"/>
    <x v="0"/>
    <x v="0"/>
    <x v="0"/>
    <x v="541"/>
    <x v="449"/>
  </r>
  <r>
    <x v="0"/>
    <x v="38"/>
    <x v="422"/>
    <x v="0"/>
    <x v="0"/>
    <x v="0"/>
    <x v="0"/>
    <x v="0"/>
    <x v="0"/>
    <x v="542"/>
    <x v="420"/>
  </r>
  <r>
    <x v="0"/>
    <x v="38"/>
    <x v="453"/>
    <x v="0"/>
    <x v="0"/>
    <x v="0"/>
    <x v="0"/>
    <x v="0"/>
    <x v="0"/>
    <x v="543"/>
    <x v="450"/>
  </r>
  <r>
    <x v="0"/>
    <x v="38"/>
    <x v="424"/>
    <x v="0"/>
    <x v="0"/>
    <x v="0"/>
    <x v="0"/>
    <x v="0"/>
    <x v="0"/>
    <x v="544"/>
    <x v="422"/>
  </r>
  <r>
    <x v="0"/>
    <x v="38"/>
    <x v="377"/>
    <x v="0"/>
    <x v="0"/>
    <x v="0"/>
    <x v="0"/>
    <x v="0"/>
    <x v="0"/>
    <x v="545"/>
    <x v="375"/>
  </r>
  <r>
    <x v="0"/>
    <x v="38"/>
    <x v="303"/>
    <x v="0"/>
    <x v="0"/>
    <x v="0"/>
    <x v="0"/>
    <x v="0"/>
    <x v="0"/>
    <x v="546"/>
    <x v="301"/>
  </r>
  <r>
    <x v="0"/>
    <x v="38"/>
    <x v="230"/>
    <x v="0"/>
    <x v="0"/>
    <x v="0"/>
    <x v="0"/>
    <x v="0"/>
    <x v="0"/>
    <x v="547"/>
    <x v="229"/>
  </r>
  <r>
    <x v="0"/>
    <x v="39"/>
    <x v="18"/>
    <x v="0"/>
    <x v="0"/>
    <x v="0"/>
    <x v="0"/>
    <x v="0"/>
    <x v="0"/>
    <x v="548"/>
    <x v="18"/>
  </r>
  <r>
    <x v="0"/>
    <x v="39"/>
    <x v="19"/>
    <x v="0"/>
    <x v="0"/>
    <x v="0"/>
    <x v="0"/>
    <x v="0"/>
    <x v="0"/>
    <x v="549"/>
    <x v="18"/>
  </r>
  <r>
    <x v="0"/>
    <x v="39"/>
    <x v="387"/>
    <x v="0"/>
    <x v="0"/>
    <x v="0"/>
    <x v="0"/>
    <x v="0"/>
    <x v="0"/>
    <x v="550"/>
    <x v="385"/>
  </r>
  <r>
    <x v="0"/>
    <x v="39"/>
    <x v="390"/>
    <x v="0"/>
    <x v="0"/>
    <x v="0"/>
    <x v="0"/>
    <x v="0"/>
    <x v="0"/>
    <x v="551"/>
    <x v="388"/>
  </r>
  <r>
    <x v="0"/>
    <x v="39"/>
    <x v="253"/>
    <x v="0"/>
    <x v="0"/>
    <x v="0"/>
    <x v="0"/>
    <x v="0"/>
    <x v="0"/>
    <x v="552"/>
    <x v="251"/>
  </r>
  <r>
    <x v="0"/>
    <x v="39"/>
    <x v="392"/>
    <x v="0"/>
    <x v="0"/>
    <x v="0"/>
    <x v="0"/>
    <x v="0"/>
    <x v="0"/>
    <x v="553"/>
    <x v="390"/>
  </r>
  <r>
    <x v="0"/>
    <x v="39"/>
    <x v="454"/>
    <x v="0"/>
    <x v="0"/>
    <x v="0"/>
    <x v="0"/>
    <x v="0"/>
    <x v="0"/>
    <x v="554"/>
    <x v="451"/>
  </r>
  <r>
    <x v="0"/>
    <x v="39"/>
    <x v="255"/>
    <x v="0"/>
    <x v="0"/>
    <x v="0"/>
    <x v="0"/>
    <x v="0"/>
    <x v="0"/>
    <x v="555"/>
    <x v="253"/>
  </r>
  <r>
    <x v="0"/>
    <x v="39"/>
    <x v="339"/>
    <x v="0"/>
    <x v="0"/>
    <x v="0"/>
    <x v="0"/>
    <x v="0"/>
    <x v="0"/>
    <x v="556"/>
    <x v="337"/>
  </r>
  <r>
    <x v="0"/>
    <x v="39"/>
    <x v="455"/>
    <x v="0"/>
    <x v="0"/>
    <x v="0"/>
    <x v="0"/>
    <x v="0"/>
    <x v="0"/>
    <x v="557"/>
    <x v="452"/>
  </r>
  <r>
    <x v="0"/>
    <x v="39"/>
    <x v="438"/>
    <x v="0"/>
    <x v="0"/>
    <x v="0"/>
    <x v="0"/>
    <x v="0"/>
    <x v="0"/>
    <x v="558"/>
    <x v="435"/>
  </r>
  <r>
    <x v="0"/>
    <x v="39"/>
    <x v="439"/>
    <x v="0"/>
    <x v="0"/>
    <x v="0"/>
    <x v="0"/>
    <x v="0"/>
    <x v="0"/>
    <x v="559"/>
    <x v="436"/>
  </r>
  <r>
    <x v="0"/>
    <x v="39"/>
    <x v="456"/>
    <x v="0"/>
    <x v="0"/>
    <x v="0"/>
    <x v="0"/>
    <x v="0"/>
    <x v="0"/>
    <x v="560"/>
    <x v="453"/>
  </r>
  <r>
    <x v="0"/>
    <x v="39"/>
    <x v="457"/>
    <x v="0"/>
    <x v="0"/>
    <x v="0"/>
    <x v="0"/>
    <x v="0"/>
    <x v="0"/>
    <x v="561"/>
    <x v="454"/>
  </r>
  <r>
    <x v="0"/>
    <x v="39"/>
    <x v="458"/>
    <x v="0"/>
    <x v="0"/>
    <x v="0"/>
    <x v="0"/>
    <x v="0"/>
    <x v="0"/>
    <x v="562"/>
    <x v="455"/>
  </r>
  <r>
    <x v="0"/>
    <x v="39"/>
    <x v="459"/>
    <x v="0"/>
    <x v="0"/>
    <x v="0"/>
    <x v="0"/>
    <x v="0"/>
    <x v="0"/>
    <x v="563"/>
    <x v="456"/>
  </r>
  <r>
    <x v="0"/>
    <x v="39"/>
    <x v="460"/>
    <x v="0"/>
    <x v="0"/>
    <x v="0"/>
    <x v="0"/>
    <x v="0"/>
    <x v="0"/>
    <x v="564"/>
    <x v="457"/>
  </r>
  <r>
    <x v="0"/>
    <x v="39"/>
    <x v="461"/>
    <x v="0"/>
    <x v="0"/>
    <x v="0"/>
    <x v="0"/>
    <x v="0"/>
    <x v="0"/>
    <x v="565"/>
    <x v="458"/>
  </r>
  <r>
    <x v="0"/>
    <x v="39"/>
    <x v="350"/>
    <x v="0"/>
    <x v="0"/>
    <x v="0"/>
    <x v="0"/>
    <x v="0"/>
    <x v="0"/>
    <x v="566"/>
    <x v="348"/>
  </r>
  <r>
    <x v="0"/>
    <x v="39"/>
    <x v="462"/>
    <x v="0"/>
    <x v="0"/>
    <x v="0"/>
    <x v="0"/>
    <x v="0"/>
    <x v="0"/>
    <x v="567"/>
    <x v="459"/>
  </r>
  <r>
    <x v="0"/>
    <x v="39"/>
    <x v="351"/>
    <x v="0"/>
    <x v="0"/>
    <x v="0"/>
    <x v="0"/>
    <x v="0"/>
    <x v="0"/>
    <x v="568"/>
    <x v="349"/>
  </r>
  <r>
    <x v="0"/>
    <x v="39"/>
    <x v="263"/>
    <x v="0"/>
    <x v="0"/>
    <x v="0"/>
    <x v="0"/>
    <x v="0"/>
    <x v="0"/>
    <x v="569"/>
    <x v="261"/>
  </r>
  <r>
    <x v="0"/>
    <x v="39"/>
    <x v="463"/>
    <x v="0"/>
    <x v="0"/>
    <x v="0"/>
    <x v="0"/>
    <x v="0"/>
    <x v="0"/>
    <x v="570"/>
    <x v="460"/>
  </r>
  <r>
    <x v="0"/>
    <x v="39"/>
    <x v="354"/>
    <x v="0"/>
    <x v="0"/>
    <x v="0"/>
    <x v="0"/>
    <x v="0"/>
    <x v="0"/>
    <x v="571"/>
    <x v="352"/>
  </r>
  <r>
    <x v="0"/>
    <x v="39"/>
    <x v="404"/>
    <x v="0"/>
    <x v="0"/>
    <x v="0"/>
    <x v="0"/>
    <x v="0"/>
    <x v="0"/>
    <x v="572"/>
    <x v="402"/>
  </r>
  <r>
    <x v="0"/>
    <x v="39"/>
    <x v="405"/>
    <x v="0"/>
    <x v="0"/>
    <x v="0"/>
    <x v="0"/>
    <x v="0"/>
    <x v="0"/>
    <x v="573"/>
    <x v="403"/>
  </r>
  <r>
    <x v="0"/>
    <x v="39"/>
    <x v="464"/>
    <x v="0"/>
    <x v="0"/>
    <x v="0"/>
    <x v="0"/>
    <x v="0"/>
    <x v="0"/>
    <x v="487"/>
    <x v="461"/>
  </r>
  <r>
    <x v="0"/>
    <x v="39"/>
    <x v="465"/>
    <x v="0"/>
    <x v="0"/>
    <x v="0"/>
    <x v="0"/>
    <x v="0"/>
    <x v="0"/>
    <x v="574"/>
    <x v="462"/>
  </r>
  <r>
    <x v="0"/>
    <x v="39"/>
    <x v="447"/>
    <x v="0"/>
    <x v="0"/>
    <x v="0"/>
    <x v="0"/>
    <x v="0"/>
    <x v="0"/>
    <x v="575"/>
    <x v="444"/>
  </r>
  <r>
    <x v="0"/>
    <x v="39"/>
    <x v="358"/>
    <x v="0"/>
    <x v="0"/>
    <x v="0"/>
    <x v="0"/>
    <x v="0"/>
    <x v="0"/>
    <x v="576"/>
    <x v="356"/>
  </r>
  <r>
    <x v="0"/>
    <x v="39"/>
    <x v="466"/>
    <x v="0"/>
    <x v="0"/>
    <x v="0"/>
    <x v="0"/>
    <x v="0"/>
    <x v="0"/>
    <x v="577"/>
    <x v="463"/>
  </r>
  <r>
    <x v="0"/>
    <x v="39"/>
    <x v="467"/>
    <x v="0"/>
    <x v="0"/>
    <x v="0"/>
    <x v="0"/>
    <x v="0"/>
    <x v="0"/>
    <x v="578"/>
    <x v="464"/>
  </r>
  <r>
    <x v="0"/>
    <x v="39"/>
    <x v="468"/>
    <x v="0"/>
    <x v="0"/>
    <x v="0"/>
    <x v="0"/>
    <x v="0"/>
    <x v="0"/>
    <x v="579"/>
    <x v="465"/>
  </r>
  <r>
    <x v="0"/>
    <x v="39"/>
    <x v="469"/>
    <x v="0"/>
    <x v="0"/>
    <x v="0"/>
    <x v="0"/>
    <x v="0"/>
    <x v="0"/>
    <x v="580"/>
    <x v="466"/>
  </r>
  <r>
    <x v="0"/>
    <x v="39"/>
    <x v="267"/>
    <x v="0"/>
    <x v="0"/>
    <x v="0"/>
    <x v="0"/>
    <x v="0"/>
    <x v="0"/>
    <x v="581"/>
    <x v="265"/>
  </r>
  <r>
    <x v="0"/>
    <x v="39"/>
    <x v="470"/>
    <x v="0"/>
    <x v="0"/>
    <x v="0"/>
    <x v="0"/>
    <x v="0"/>
    <x v="0"/>
    <x v="582"/>
    <x v="467"/>
  </r>
  <r>
    <x v="0"/>
    <x v="39"/>
    <x v="410"/>
    <x v="0"/>
    <x v="0"/>
    <x v="0"/>
    <x v="0"/>
    <x v="0"/>
    <x v="0"/>
    <x v="583"/>
    <x v="408"/>
  </r>
  <r>
    <x v="0"/>
    <x v="39"/>
    <x v="268"/>
    <x v="0"/>
    <x v="0"/>
    <x v="0"/>
    <x v="0"/>
    <x v="0"/>
    <x v="0"/>
    <x v="584"/>
    <x v="266"/>
  </r>
  <r>
    <x v="0"/>
    <x v="39"/>
    <x v="411"/>
    <x v="0"/>
    <x v="0"/>
    <x v="0"/>
    <x v="0"/>
    <x v="0"/>
    <x v="0"/>
    <x v="585"/>
    <x v="409"/>
  </r>
  <r>
    <x v="0"/>
    <x v="39"/>
    <x v="448"/>
    <x v="0"/>
    <x v="0"/>
    <x v="0"/>
    <x v="0"/>
    <x v="0"/>
    <x v="0"/>
    <x v="586"/>
    <x v="445"/>
  </r>
  <r>
    <x v="0"/>
    <x v="39"/>
    <x v="412"/>
    <x v="0"/>
    <x v="0"/>
    <x v="0"/>
    <x v="0"/>
    <x v="0"/>
    <x v="0"/>
    <x v="587"/>
    <x v="410"/>
  </r>
  <r>
    <x v="0"/>
    <x v="39"/>
    <x v="413"/>
    <x v="0"/>
    <x v="0"/>
    <x v="0"/>
    <x v="0"/>
    <x v="0"/>
    <x v="0"/>
    <x v="588"/>
    <x v="411"/>
  </r>
  <r>
    <x v="0"/>
    <x v="39"/>
    <x v="361"/>
    <x v="0"/>
    <x v="0"/>
    <x v="0"/>
    <x v="0"/>
    <x v="0"/>
    <x v="0"/>
    <x v="589"/>
    <x v="359"/>
  </r>
  <r>
    <x v="0"/>
    <x v="39"/>
    <x v="417"/>
    <x v="0"/>
    <x v="0"/>
    <x v="0"/>
    <x v="0"/>
    <x v="0"/>
    <x v="0"/>
    <x v="590"/>
    <x v="415"/>
  </r>
  <r>
    <x v="0"/>
    <x v="39"/>
    <x v="471"/>
    <x v="0"/>
    <x v="0"/>
    <x v="0"/>
    <x v="0"/>
    <x v="0"/>
    <x v="0"/>
    <x v="591"/>
    <x v="468"/>
  </r>
  <r>
    <x v="0"/>
    <x v="39"/>
    <x v="418"/>
    <x v="0"/>
    <x v="0"/>
    <x v="0"/>
    <x v="0"/>
    <x v="0"/>
    <x v="0"/>
    <x v="592"/>
    <x v="416"/>
  </r>
  <r>
    <x v="0"/>
    <x v="39"/>
    <x v="274"/>
    <x v="0"/>
    <x v="0"/>
    <x v="0"/>
    <x v="0"/>
    <x v="0"/>
    <x v="0"/>
    <x v="593"/>
    <x v="272"/>
  </r>
  <r>
    <x v="0"/>
    <x v="39"/>
    <x v="472"/>
    <x v="0"/>
    <x v="0"/>
    <x v="0"/>
    <x v="0"/>
    <x v="0"/>
    <x v="0"/>
    <x v="594"/>
    <x v="469"/>
  </r>
  <r>
    <x v="0"/>
    <x v="39"/>
    <x v="473"/>
    <x v="0"/>
    <x v="0"/>
    <x v="0"/>
    <x v="0"/>
    <x v="0"/>
    <x v="0"/>
    <x v="595"/>
    <x v="470"/>
  </r>
  <r>
    <x v="0"/>
    <x v="39"/>
    <x v="281"/>
    <x v="0"/>
    <x v="0"/>
    <x v="0"/>
    <x v="0"/>
    <x v="0"/>
    <x v="0"/>
    <x v="596"/>
    <x v="279"/>
  </r>
  <r>
    <x v="0"/>
    <x v="39"/>
    <x v="423"/>
    <x v="0"/>
    <x v="0"/>
    <x v="0"/>
    <x v="0"/>
    <x v="0"/>
    <x v="0"/>
    <x v="597"/>
    <x v="421"/>
  </r>
  <r>
    <x v="0"/>
    <x v="39"/>
    <x v="374"/>
    <x v="0"/>
    <x v="0"/>
    <x v="0"/>
    <x v="0"/>
    <x v="0"/>
    <x v="0"/>
    <x v="598"/>
    <x v="372"/>
  </r>
  <r>
    <x v="0"/>
    <x v="39"/>
    <x v="474"/>
    <x v="0"/>
    <x v="0"/>
    <x v="0"/>
    <x v="0"/>
    <x v="0"/>
    <x v="0"/>
    <x v="599"/>
    <x v="471"/>
  </r>
  <r>
    <x v="0"/>
    <x v="39"/>
    <x v="376"/>
    <x v="0"/>
    <x v="0"/>
    <x v="0"/>
    <x v="0"/>
    <x v="0"/>
    <x v="0"/>
    <x v="600"/>
    <x v="374"/>
  </r>
  <r>
    <x v="0"/>
    <x v="39"/>
    <x v="377"/>
    <x v="0"/>
    <x v="0"/>
    <x v="0"/>
    <x v="0"/>
    <x v="0"/>
    <x v="0"/>
    <x v="601"/>
    <x v="375"/>
  </r>
  <r>
    <x v="0"/>
    <x v="39"/>
    <x v="475"/>
    <x v="0"/>
    <x v="0"/>
    <x v="0"/>
    <x v="0"/>
    <x v="0"/>
    <x v="0"/>
    <x v="602"/>
    <x v="472"/>
  </r>
  <r>
    <x v="0"/>
    <x v="39"/>
    <x v="476"/>
    <x v="0"/>
    <x v="0"/>
    <x v="0"/>
    <x v="0"/>
    <x v="0"/>
    <x v="0"/>
    <x v="603"/>
    <x v="473"/>
  </r>
  <r>
    <x v="0"/>
    <x v="39"/>
    <x v="477"/>
    <x v="0"/>
    <x v="0"/>
    <x v="0"/>
    <x v="0"/>
    <x v="0"/>
    <x v="0"/>
    <x v="416"/>
    <x v="474"/>
  </r>
  <r>
    <x v="0"/>
    <x v="39"/>
    <x v="478"/>
    <x v="0"/>
    <x v="0"/>
    <x v="0"/>
    <x v="0"/>
    <x v="0"/>
    <x v="0"/>
    <x v="604"/>
    <x v="475"/>
  </r>
  <r>
    <x v="0"/>
    <x v="39"/>
    <x v="384"/>
    <x v="0"/>
    <x v="0"/>
    <x v="0"/>
    <x v="0"/>
    <x v="0"/>
    <x v="0"/>
    <x v="605"/>
    <x v="382"/>
  </r>
  <r>
    <x v="0"/>
    <x v="40"/>
    <x v="479"/>
    <x v="0"/>
    <x v="0"/>
    <x v="0"/>
    <x v="0"/>
    <x v="0"/>
    <x v="0"/>
    <x v="606"/>
    <x v="18"/>
  </r>
  <r>
    <x v="0"/>
    <x v="40"/>
    <x v="480"/>
    <x v="0"/>
    <x v="0"/>
    <x v="0"/>
    <x v="0"/>
    <x v="0"/>
    <x v="0"/>
    <x v="607"/>
    <x v="18"/>
  </r>
  <r>
    <x v="0"/>
    <x v="40"/>
    <x v="18"/>
    <x v="0"/>
    <x v="0"/>
    <x v="0"/>
    <x v="0"/>
    <x v="0"/>
    <x v="0"/>
    <x v="419"/>
    <x v="18"/>
  </r>
  <r>
    <x v="0"/>
    <x v="40"/>
    <x v="481"/>
    <x v="0"/>
    <x v="0"/>
    <x v="0"/>
    <x v="0"/>
    <x v="0"/>
    <x v="0"/>
    <x v="608"/>
    <x v="18"/>
  </r>
  <r>
    <x v="0"/>
    <x v="40"/>
    <x v="482"/>
    <x v="0"/>
    <x v="0"/>
    <x v="0"/>
    <x v="0"/>
    <x v="0"/>
    <x v="0"/>
    <x v="609"/>
    <x v="476"/>
  </r>
  <r>
    <x v="0"/>
    <x v="40"/>
    <x v="0"/>
    <x v="0"/>
    <x v="0"/>
    <x v="0"/>
    <x v="0"/>
    <x v="0"/>
    <x v="0"/>
    <x v="610"/>
    <x v="0"/>
  </r>
  <r>
    <x v="0"/>
    <x v="40"/>
    <x v="41"/>
    <x v="0"/>
    <x v="0"/>
    <x v="0"/>
    <x v="0"/>
    <x v="0"/>
    <x v="0"/>
    <x v="611"/>
    <x v="40"/>
  </r>
  <r>
    <x v="0"/>
    <x v="40"/>
    <x v="333"/>
    <x v="0"/>
    <x v="0"/>
    <x v="0"/>
    <x v="0"/>
    <x v="0"/>
    <x v="0"/>
    <x v="612"/>
    <x v="331"/>
  </r>
  <r>
    <x v="0"/>
    <x v="40"/>
    <x v="249"/>
    <x v="0"/>
    <x v="0"/>
    <x v="0"/>
    <x v="0"/>
    <x v="0"/>
    <x v="0"/>
    <x v="613"/>
    <x v="248"/>
  </r>
  <r>
    <x v="0"/>
    <x v="40"/>
    <x v="483"/>
    <x v="0"/>
    <x v="0"/>
    <x v="0"/>
    <x v="0"/>
    <x v="0"/>
    <x v="0"/>
    <x v="614"/>
    <x v="18"/>
  </r>
  <r>
    <x v="0"/>
    <x v="40"/>
    <x v="483"/>
    <x v="0"/>
    <x v="0"/>
    <x v="0"/>
    <x v="0"/>
    <x v="0"/>
    <x v="0"/>
    <x v="614"/>
    <x v="18"/>
  </r>
  <r>
    <x v="0"/>
    <x v="40"/>
    <x v="483"/>
    <x v="0"/>
    <x v="0"/>
    <x v="0"/>
    <x v="0"/>
    <x v="0"/>
    <x v="0"/>
    <x v="614"/>
    <x v="18"/>
  </r>
  <r>
    <x v="0"/>
    <x v="41"/>
    <x v="18"/>
    <x v="0"/>
    <x v="0"/>
    <x v="0"/>
    <x v="0"/>
    <x v="0"/>
    <x v="0"/>
    <x v="615"/>
    <x v="18"/>
  </r>
  <r>
    <x v="0"/>
    <x v="41"/>
    <x v="19"/>
    <x v="0"/>
    <x v="0"/>
    <x v="0"/>
    <x v="0"/>
    <x v="0"/>
    <x v="0"/>
    <x v="616"/>
    <x v="18"/>
  </r>
  <r>
    <x v="0"/>
    <x v="41"/>
    <x v="484"/>
    <x v="0"/>
    <x v="0"/>
    <x v="0"/>
    <x v="0"/>
    <x v="0"/>
    <x v="0"/>
    <x v="617"/>
    <x v="477"/>
  </r>
  <r>
    <x v="0"/>
    <x v="41"/>
    <x v="485"/>
    <x v="0"/>
    <x v="0"/>
    <x v="0"/>
    <x v="0"/>
    <x v="0"/>
    <x v="0"/>
    <x v="618"/>
    <x v="478"/>
  </r>
  <r>
    <x v="0"/>
    <x v="41"/>
    <x v="486"/>
    <x v="0"/>
    <x v="0"/>
    <x v="0"/>
    <x v="0"/>
    <x v="0"/>
    <x v="0"/>
    <x v="619"/>
    <x v="479"/>
  </r>
  <r>
    <x v="0"/>
    <x v="41"/>
    <x v="487"/>
    <x v="0"/>
    <x v="0"/>
    <x v="0"/>
    <x v="0"/>
    <x v="0"/>
    <x v="0"/>
    <x v="620"/>
    <x v="480"/>
  </r>
  <r>
    <x v="0"/>
    <x v="41"/>
    <x v="333"/>
    <x v="0"/>
    <x v="0"/>
    <x v="0"/>
    <x v="0"/>
    <x v="0"/>
    <x v="0"/>
    <x v="621"/>
    <x v="331"/>
  </r>
  <r>
    <x v="0"/>
    <x v="41"/>
    <x v="488"/>
    <x v="0"/>
    <x v="0"/>
    <x v="0"/>
    <x v="0"/>
    <x v="0"/>
    <x v="0"/>
    <x v="622"/>
    <x v="481"/>
  </r>
  <r>
    <x v="0"/>
    <x v="41"/>
    <x v="489"/>
    <x v="0"/>
    <x v="0"/>
    <x v="0"/>
    <x v="0"/>
    <x v="0"/>
    <x v="0"/>
    <x v="623"/>
    <x v="482"/>
  </r>
  <r>
    <x v="0"/>
    <x v="41"/>
    <x v="490"/>
    <x v="0"/>
    <x v="0"/>
    <x v="0"/>
    <x v="0"/>
    <x v="0"/>
    <x v="0"/>
    <x v="624"/>
    <x v="483"/>
  </r>
  <r>
    <x v="0"/>
    <x v="42"/>
    <x v="491"/>
    <x v="0"/>
    <x v="0"/>
    <x v="0"/>
    <x v="0"/>
    <x v="0"/>
    <x v="0"/>
    <x v="625"/>
    <x v="484"/>
  </r>
  <r>
    <x v="0"/>
    <x v="42"/>
    <x v="118"/>
    <x v="0"/>
    <x v="0"/>
    <x v="0"/>
    <x v="0"/>
    <x v="0"/>
    <x v="0"/>
    <x v="33"/>
    <x v="117"/>
  </r>
  <r>
    <x v="0"/>
    <x v="42"/>
    <x v="5"/>
    <x v="0"/>
    <x v="0"/>
    <x v="0"/>
    <x v="0"/>
    <x v="0"/>
    <x v="0"/>
    <x v="626"/>
    <x v="5"/>
  </r>
  <r>
    <x v="0"/>
    <x v="42"/>
    <x v="29"/>
    <x v="0"/>
    <x v="0"/>
    <x v="0"/>
    <x v="0"/>
    <x v="0"/>
    <x v="0"/>
    <x v="552"/>
    <x v="28"/>
  </r>
  <r>
    <x v="0"/>
    <x v="42"/>
    <x v="152"/>
    <x v="0"/>
    <x v="0"/>
    <x v="0"/>
    <x v="0"/>
    <x v="0"/>
    <x v="0"/>
    <x v="627"/>
    <x v="151"/>
  </r>
  <r>
    <x v="0"/>
    <x v="42"/>
    <x v="153"/>
    <x v="0"/>
    <x v="0"/>
    <x v="0"/>
    <x v="0"/>
    <x v="0"/>
    <x v="0"/>
    <x v="193"/>
    <x v="152"/>
  </r>
  <r>
    <x v="0"/>
    <x v="42"/>
    <x v="230"/>
    <x v="0"/>
    <x v="0"/>
    <x v="0"/>
    <x v="0"/>
    <x v="0"/>
    <x v="0"/>
    <x v="170"/>
    <x v="229"/>
  </r>
  <r>
    <x v="0"/>
    <x v="42"/>
    <x v="37"/>
    <x v="0"/>
    <x v="0"/>
    <x v="0"/>
    <x v="0"/>
    <x v="0"/>
    <x v="0"/>
    <x v="628"/>
    <x v="36"/>
  </r>
  <r>
    <x v="0"/>
    <x v="43"/>
    <x v="431"/>
    <x v="0"/>
    <x v="0"/>
    <x v="0"/>
    <x v="0"/>
    <x v="0"/>
    <x v="0"/>
    <x v="629"/>
    <x v="429"/>
  </r>
  <r>
    <x v="0"/>
    <x v="43"/>
    <x v="283"/>
    <x v="0"/>
    <x v="0"/>
    <x v="0"/>
    <x v="0"/>
    <x v="0"/>
    <x v="0"/>
    <x v="630"/>
    <x v="281"/>
  </r>
  <r>
    <x v="0"/>
    <x v="43"/>
    <x v="284"/>
    <x v="0"/>
    <x v="0"/>
    <x v="0"/>
    <x v="0"/>
    <x v="0"/>
    <x v="0"/>
    <x v="631"/>
    <x v="282"/>
  </r>
  <r>
    <x v="0"/>
    <x v="43"/>
    <x v="492"/>
    <x v="0"/>
    <x v="0"/>
    <x v="0"/>
    <x v="0"/>
    <x v="0"/>
    <x v="0"/>
    <x v="632"/>
    <x v="485"/>
  </r>
  <r>
    <x v="0"/>
    <x v="43"/>
    <x v="493"/>
    <x v="0"/>
    <x v="0"/>
    <x v="0"/>
    <x v="0"/>
    <x v="0"/>
    <x v="0"/>
    <x v="633"/>
    <x v="486"/>
  </r>
  <r>
    <x v="0"/>
    <x v="43"/>
    <x v="285"/>
    <x v="0"/>
    <x v="0"/>
    <x v="0"/>
    <x v="0"/>
    <x v="0"/>
    <x v="0"/>
    <x v="634"/>
    <x v="283"/>
  </r>
  <r>
    <x v="0"/>
    <x v="43"/>
    <x v="286"/>
    <x v="0"/>
    <x v="0"/>
    <x v="0"/>
    <x v="0"/>
    <x v="0"/>
    <x v="0"/>
    <x v="635"/>
    <x v="284"/>
  </r>
  <r>
    <x v="0"/>
    <x v="43"/>
    <x v="287"/>
    <x v="0"/>
    <x v="0"/>
    <x v="0"/>
    <x v="0"/>
    <x v="0"/>
    <x v="0"/>
    <x v="636"/>
    <x v="285"/>
  </r>
  <r>
    <x v="0"/>
    <x v="43"/>
    <x v="288"/>
    <x v="0"/>
    <x v="0"/>
    <x v="0"/>
    <x v="0"/>
    <x v="0"/>
    <x v="0"/>
    <x v="637"/>
    <x v="286"/>
  </r>
  <r>
    <x v="0"/>
    <x v="43"/>
    <x v="289"/>
    <x v="0"/>
    <x v="0"/>
    <x v="0"/>
    <x v="0"/>
    <x v="0"/>
    <x v="0"/>
    <x v="638"/>
    <x v="287"/>
  </r>
  <r>
    <x v="0"/>
    <x v="43"/>
    <x v="290"/>
    <x v="0"/>
    <x v="0"/>
    <x v="0"/>
    <x v="0"/>
    <x v="0"/>
    <x v="0"/>
    <x v="639"/>
    <x v="288"/>
  </r>
  <r>
    <x v="0"/>
    <x v="43"/>
    <x v="291"/>
    <x v="0"/>
    <x v="0"/>
    <x v="0"/>
    <x v="0"/>
    <x v="0"/>
    <x v="0"/>
    <x v="640"/>
    <x v="289"/>
  </r>
  <r>
    <x v="0"/>
    <x v="43"/>
    <x v="292"/>
    <x v="0"/>
    <x v="0"/>
    <x v="0"/>
    <x v="0"/>
    <x v="0"/>
    <x v="0"/>
    <x v="641"/>
    <x v="290"/>
  </r>
  <r>
    <x v="0"/>
    <x v="43"/>
    <x v="293"/>
    <x v="0"/>
    <x v="0"/>
    <x v="0"/>
    <x v="0"/>
    <x v="0"/>
    <x v="0"/>
    <x v="642"/>
    <x v="291"/>
  </r>
  <r>
    <x v="0"/>
    <x v="43"/>
    <x v="334"/>
    <x v="0"/>
    <x v="0"/>
    <x v="0"/>
    <x v="0"/>
    <x v="0"/>
    <x v="0"/>
    <x v="643"/>
    <x v="332"/>
  </r>
  <r>
    <x v="0"/>
    <x v="43"/>
    <x v="294"/>
    <x v="0"/>
    <x v="0"/>
    <x v="0"/>
    <x v="0"/>
    <x v="0"/>
    <x v="0"/>
    <x v="644"/>
    <x v="292"/>
  </r>
  <r>
    <x v="0"/>
    <x v="43"/>
    <x v="295"/>
    <x v="0"/>
    <x v="0"/>
    <x v="0"/>
    <x v="0"/>
    <x v="0"/>
    <x v="0"/>
    <x v="645"/>
    <x v="293"/>
  </r>
  <r>
    <x v="0"/>
    <x v="43"/>
    <x v="296"/>
    <x v="0"/>
    <x v="0"/>
    <x v="0"/>
    <x v="0"/>
    <x v="0"/>
    <x v="0"/>
    <x v="646"/>
    <x v="294"/>
  </r>
  <r>
    <x v="0"/>
    <x v="43"/>
    <x v="297"/>
    <x v="0"/>
    <x v="0"/>
    <x v="0"/>
    <x v="0"/>
    <x v="0"/>
    <x v="0"/>
    <x v="647"/>
    <x v="295"/>
  </r>
  <r>
    <x v="0"/>
    <x v="43"/>
    <x v="298"/>
    <x v="0"/>
    <x v="0"/>
    <x v="0"/>
    <x v="0"/>
    <x v="0"/>
    <x v="0"/>
    <x v="648"/>
    <x v="296"/>
  </r>
  <r>
    <x v="0"/>
    <x v="43"/>
    <x v="300"/>
    <x v="0"/>
    <x v="0"/>
    <x v="0"/>
    <x v="0"/>
    <x v="0"/>
    <x v="0"/>
    <x v="649"/>
    <x v="298"/>
  </r>
  <r>
    <x v="0"/>
    <x v="43"/>
    <x v="301"/>
    <x v="0"/>
    <x v="0"/>
    <x v="0"/>
    <x v="0"/>
    <x v="0"/>
    <x v="0"/>
    <x v="650"/>
    <x v="299"/>
  </r>
  <r>
    <x v="0"/>
    <x v="43"/>
    <x v="302"/>
    <x v="0"/>
    <x v="0"/>
    <x v="0"/>
    <x v="0"/>
    <x v="0"/>
    <x v="0"/>
    <x v="651"/>
    <x v="300"/>
  </r>
  <r>
    <x v="0"/>
    <x v="43"/>
    <x v="303"/>
    <x v="0"/>
    <x v="0"/>
    <x v="0"/>
    <x v="0"/>
    <x v="0"/>
    <x v="0"/>
    <x v="652"/>
    <x v="301"/>
  </r>
  <r>
    <x v="0"/>
    <x v="43"/>
    <x v="37"/>
    <x v="0"/>
    <x v="0"/>
    <x v="0"/>
    <x v="0"/>
    <x v="0"/>
    <x v="0"/>
    <x v="653"/>
    <x v="36"/>
  </r>
  <r>
    <x v="0"/>
    <x v="44"/>
    <x v="6"/>
    <x v="0"/>
    <x v="0"/>
    <x v="0"/>
    <x v="0"/>
    <x v="0"/>
    <x v="0"/>
    <x v="39"/>
    <x v="6"/>
  </r>
  <r>
    <x v="0"/>
    <x v="44"/>
    <x v="14"/>
    <x v="0"/>
    <x v="0"/>
    <x v="0"/>
    <x v="0"/>
    <x v="0"/>
    <x v="0"/>
    <x v="654"/>
    <x v="14"/>
  </r>
  <r>
    <x v="0"/>
    <x v="44"/>
    <x v="13"/>
    <x v="0"/>
    <x v="0"/>
    <x v="0"/>
    <x v="0"/>
    <x v="0"/>
    <x v="0"/>
    <x v="655"/>
    <x v="13"/>
  </r>
  <r>
    <x v="0"/>
    <x v="44"/>
    <x v="494"/>
    <x v="0"/>
    <x v="0"/>
    <x v="0"/>
    <x v="0"/>
    <x v="0"/>
    <x v="0"/>
    <x v="656"/>
    <x v="487"/>
  </r>
  <r>
    <x v="0"/>
    <x v="44"/>
    <x v="26"/>
    <x v="0"/>
    <x v="0"/>
    <x v="0"/>
    <x v="0"/>
    <x v="0"/>
    <x v="0"/>
    <x v="657"/>
    <x v="25"/>
  </r>
  <r>
    <x v="0"/>
    <x v="44"/>
    <x v="29"/>
    <x v="0"/>
    <x v="0"/>
    <x v="0"/>
    <x v="0"/>
    <x v="0"/>
    <x v="0"/>
    <x v="657"/>
    <x v="28"/>
  </r>
  <r>
    <x v="0"/>
    <x v="44"/>
    <x v="161"/>
    <x v="0"/>
    <x v="0"/>
    <x v="0"/>
    <x v="0"/>
    <x v="0"/>
    <x v="0"/>
    <x v="658"/>
    <x v="160"/>
  </r>
  <r>
    <x v="0"/>
    <x v="44"/>
    <x v="495"/>
    <x v="0"/>
    <x v="0"/>
    <x v="0"/>
    <x v="0"/>
    <x v="0"/>
    <x v="0"/>
    <x v="659"/>
    <x v="488"/>
  </r>
  <r>
    <x v="0"/>
    <x v="44"/>
    <x v="168"/>
    <x v="0"/>
    <x v="0"/>
    <x v="0"/>
    <x v="0"/>
    <x v="0"/>
    <x v="0"/>
    <x v="46"/>
    <x v="167"/>
  </r>
  <r>
    <x v="0"/>
    <x v="44"/>
    <x v="4"/>
    <x v="0"/>
    <x v="0"/>
    <x v="0"/>
    <x v="0"/>
    <x v="0"/>
    <x v="0"/>
    <x v="660"/>
    <x v="4"/>
  </r>
  <r>
    <x v="0"/>
    <x v="44"/>
    <x v="40"/>
    <x v="0"/>
    <x v="0"/>
    <x v="0"/>
    <x v="0"/>
    <x v="0"/>
    <x v="0"/>
    <x v="645"/>
    <x v="39"/>
  </r>
  <r>
    <x v="0"/>
    <x v="44"/>
    <x v="45"/>
    <x v="0"/>
    <x v="0"/>
    <x v="0"/>
    <x v="0"/>
    <x v="0"/>
    <x v="0"/>
    <x v="661"/>
    <x v="44"/>
  </r>
  <r>
    <x v="0"/>
    <x v="44"/>
    <x v="2"/>
    <x v="0"/>
    <x v="0"/>
    <x v="0"/>
    <x v="0"/>
    <x v="0"/>
    <x v="0"/>
    <x v="662"/>
    <x v="2"/>
  </r>
  <r>
    <x v="0"/>
    <x v="44"/>
    <x v="218"/>
    <x v="0"/>
    <x v="0"/>
    <x v="0"/>
    <x v="0"/>
    <x v="0"/>
    <x v="0"/>
    <x v="663"/>
    <x v="217"/>
  </r>
  <r>
    <x v="0"/>
    <x v="44"/>
    <x v="496"/>
    <x v="0"/>
    <x v="0"/>
    <x v="0"/>
    <x v="0"/>
    <x v="0"/>
    <x v="0"/>
    <x v="449"/>
    <x v="489"/>
  </r>
  <r>
    <x v="0"/>
    <x v="44"/>
    <x v="497"/>
    <x v="0"/>
    <x v="0"/>
    <x v="0"/>
    <x v="0"/>
    <x v="0"/>
    <x v="0"/>
    <x v="449"/>
    <x v="490"/>
  </r>
  <r>
    <x v="0"/>
    <x v="44"/>
    <x v="498"/>
    <x v="0"/>
    <x v="0"/>
    <x v="0"/>
    <x v="0"/>
    <x v="0"/>
    <x v="0"/>
    <x v="664"/>
    <x v="491"/>
  </r>
  <r>
    <x v="0"/>
    <x v="44"/>
    <x v="499"/>
    <x v="0"/>
    <x v="0"/>
    <x v="0"/>
    <x v="0"/>
    <x v="0"/>
    <x v="0"/>
    <x v="665"/>
    <x v="492"/>
  </r>
  <r>
    <x v="0"/>
    <x v="44"/>
    <x v="500"/>
    <x v="0"/>
    <x v="0"/>
    <x v="0"/>
    <x v="0"/>
    <x v="0"/>
    <x v="0"/>
    <x v="666"/>
    <x v="493"/>
  </r>
  <r>
    <x v="0"/>
    <x v="44"/>
    <x v="501"/>
    <x v="0"/>
    <x v="0"/>
    <x v="0"/>
    <x v="0"/>
    <x v="0"/>
    <x v="0"/>
    <x v="667"/>
    <x v="494"/>
  </r>
  <r>
    <x v="0"/>
    <x v="44"/>
    <x v="187"/>
    <x v="0"/>
    <x v="0"/>
    <x v="0"/>
    <x v="0"/>
    <x v="0"/>
    <x v="0"/>
    <x v="668"/>
    <x v="186"/>
  </r>
  <r>
    <x v="0"/>
    <x v="44"/>
    <x v="502"/>
    <x v="0"/>
    <x v="0"/>
    <x v="0"/>
    <x v="0"/>
    <x v="0"/>
    <x v="0"/>
    <x v="669"/>
    <x v="495"/>
  </r>
  <r>
    <x v="0"/>
    <x v="44"/>
    <x v="230"/>
    <x v="0"/>
    <x v="0"/>
    <x v="0"/>
    <x v="0"/>
    <x v="0"/>
    <x v="0"/>
    <x v="670"/>
    <x v="229"/>
  </r>
  <r>
    <x v="0"/>
    <x v="45"/>
    <x v="13"/>
    <x v="0"/>
    <x v="0"/>
    <x v="0"/>
    <x v="0"/>
    <x v="0"/>
    <x v="0"/>
    <x v="671"/>
    <x v="13"/>
  </r>
  <r>
    <x v="0"/>
    <x v="45"/>
    <x v="118"/>
    <x v="0"/>
    <x v="0"/>
    <x v="0"/>
    <x v="0"/>
    <x v="0"/>
    <x v="0"/>
    <x v="170"/>
    <x v="117"/>
  </r>
  <r>
    <x v="0"/>
    <x v="45"/>
    <x v="115"/>
    <x v="0"/>
    <x v="0"/>
    <x v="0"/>
    <x v="0"/>
    <x v="0"/>
    <x v="0"/>
    <x v="32"/>
    <x v="114"/>
  </r>
  <r>
    <x v="0"/>
    <x v="45"/>
    <x v="153"/>
    <x v="0"/>
    <x v="0"/>
    <x v="0"/>
    <x v="0"/>
    <x v="0"/>
    <x v="0"/>
    <x v="672"/>
    <x v="152"/>
  </r>
  <r>
    <x v="0"/>
    <x v="45"/>
    <x v="230"/>
    <x v="0"/>
    <x v="0"/>
    <x v="0"/>
    <x v="0"/>
    <x v="0"/>
    <x v="0"/>
    <x v="39"/>
    <x v="229"/>
  </r>
  <r>
    <x v="0"/>
    <x v="45"/>
    <x v="162"/>
    <x v="0"/>
    <x v="0"/>
    <x v="0"/>
    <x v="0"/>
    <x v="0"/>
    <x v="0"/>
    <x v="673"/>
    <x v="161"/>
  </r>
  <r>
    <x v="0"/>
    <x v="45"/>
    <x v="157"/>
    <x v="0"/>
    <x v="0"/>
    <x v="0"/>
    <x v="0"/>
    <x v="0"/>
    <x v="0"/>
    <x v="674"/>
    <x v="156"/>
  </r>
  <r>
    <x v="0"/>
    <x v="45"/>
    <x v="503"/>
    <x v="0"/>
    <x v="0"/>
    <x v="0"/>
    <x v="0"/>
    <x v="0"/>
    <x v="0"/>
    <x v="675"/>
    <x v="496"/>
  </r>
  <r>
    <x v="0"/>
    <x v="45"/>
    <x v="116"/>
    <x v="0"/>
    <x v="0"/>
    <x v="0"/>
    <x v="0"/>
    <x v="0"/>
    <x v="0"/>
    <x v="676"/>
    <x v="115"/>
  </r>
  <r>
    <x v="0"/>
    <x v="45"/>
    <x v="45"/>
    <x v="0"/>
    <x v="0"/>
    <x v="0"/>
    <x v="0"/>
    <x v="0"/>
    <x v="0"/>
    <x v="657"/>
    <x v="44"/>
  </r>
  <r>
    <x v="0"/>
    <x v="45"/>
    <x v="2"/>
    <x v="0"/>
    <x v="0"/>
    <x v="0"/>
    <x v="0"/>
    <x v="0"/>
    <x v="0"/>
    <x v="677"/>
    <x v="2"/>
  </r>
  <r>
    <x v="0"/>
    <x v="45"/>
    <x v="218"/>
    <x v="0"/>
    <x v="0"/>
    <x v="0"/>
    <x v="0"/>
    <x v="0"/>
    <x v="0"/>
    <x v="678"/>
    <x v="217"/>
  </r>
  <r>
    <x v="0"/>
    <x v="45"/>
    <x v="477"/>
    <x v="0"/>
    <x v="0"/>
    <x v="0"/>
    <x v="0"/>
    <x v="0"/>
    <x v="0"/>
    <x v="679"/>
    <x v="474"/>
  </r>
  <r>
    <x v="0"/>
    <x v="45"/>
    <x v="496"/>
    <x v="0"/>
    <x v="0"/>
    <x v="0"/>
    <x v="0"/>
    <x v="0"/>
    <x v="0"/>
    <x v="449"/>
    <x v="489"/>
  </r>
  <r>
    <x v="0"/>
    <x v="45"/>
    <x v="497"/>
    <x v="0"/>
    <x v="0"/>
    <x v="0"/>
    <x v="0"/>
    <x v="0"/>
    <x v="0"/>
    <x v="449"/>
    <x v="490"/>
  </r>
  <r>
    <x v="0"/>
    <x v="45"/>
    <x v="176"/>
    <x v="0"/>
    <x v="0"/>
    <x v="0"/>
    <x v="0"/>
    <x v="0"/>
    <x v="0"/>
    <x v="680"/>
    <x v="175"/>
  </r>
  <r>
    <x v="0"/>
    <x v="45"/>
    <x v="498"/>
    <x v="0"/>
    <x v="0"/>
    <x v="0"/>
    <x v="0"/>
    <x v="0"/>
    <x v="0"/>
    <x v="681"/>
    <x v="491"/>
  </r>
  <r>
    <x v="0"/>
    <x v="45"/>
    <x v="500"/>
    <x v="0"/>
    <x v="0"/>
    <x v="0"/>
    <x v="0"/>
    <x v="0"/>
    <x v="0"/>
    <x v="666"/>
    <x v="493"/>
  </r>
  <r>
    <x v="0"/>
    <x v="45"/>
    <x v="499"/>
    <x v="0"/>
    <x v="0"/>
    <x v="0"/>
    <x v="0"/>
    <x v="0"/>
    <x v="0"/>
    <x v="682"/>
    <x v="492"/>
  </r>
  <r>
    <x v="0"/>
    <x v="45"/>
    <x v="504"/>
    <x v="0"/>
    <x v="0"/>
    <x v="0"/>
    <x v="0"/>
    <x v="0"/>
    <x v="0"/>
    <x v="487"/>
    <x v="497"/>
  </r>
  <r>
    <x v="0"/>
    <x v="45"/>
    <x v="501"/>
    <x v="0"/>
    <x v="0"/>
    <x v="0"/>
    <x v="0"/>
    <x v="0"/>
    <x v="0"/>
    <x v="683"/>
    <x v="494"/>
  </r>
  <r>
    <x v="0"/>
    <x v="45"/>
    <x v="187"/>
    <x v="0"/>
    <x v="0"/>
    <x v="0"/>
    <x v="0"/>
    <x v="0"/>
    <x v="0"/>
    <x v="684"/>
    <x v="186"/>
  </r>
  <r>
    <x v="0"/>
    <x v="45"/>
    <x v="502"/>
    <x v="0"/>
    <x v="0"/>
    <x v="0"/>
    <x v="0"/>
    <x v="0"/>
    <x v="0"/>
    <x v="685"/>
    <x v="495"/>
  </r>
  <r>
    <x v="0"/>
    <x v="45"/>
    <x v="505"/>
    <x v="0"/>
    <x v="0"/>
    <x v="0"/>
    <x v="0"/>
    <x v="0"/>
    <x v="0"/>
    <x v="686"/>
    <x v="498"/>
  </r>
  <r>
    <x v="0"/>
    <x v="45"/>
    <x v="230"/>
    <x v="0"/>
    <x v="0"/>
    <x v="0"/>
    <x v="0"/>
    <x v="0"/>
    <x v="0"/>
    <x v="687"/>
    <x v="229"/>
  </r>
  <r>
    <x v="0"/>
    <x v="46"/>
    <x v="13"/>
    <x v="0"/>
    <x v="0"/>
    <x v="0"/>
    <x v="0"/>
    <x v="0"/>
    <x v="0"/>
    <x v="688"/>
    <x v="13"/>
  </r>
  <r>
    <x v="0"/>
    <x v="46"/>
    <x v="40"/>
    <x v="0"/>
    <x v="0"/>
    <x v="0"/>
    <x v="0"/>
    <x v="0"/>
    <x v="0"/>
    <x v="39"/>
    <x v="39"/>
  </r>
  <r>
    <x v="0"/>
    <x v="46"/>
    <x v="44"/>
    <x v="0"/>
    <x v="0"/>
    <x v="0"/>
    <x v="0"/>
    <x v="0"/>
    <x v="0"/>
    <x v="689"/>
    <x v="43"/>
  </r>
  <r>
    <x v="0"/>
    <x v="46"/>
    <x v="116"/>
    <x v="0"/>
    <x v="0"/>
    <x v="0"/>
    <x v="0"/>
    <x v="0"/>
    <x v="0"/>
    <x v="690"/>
    <x v="115"/>
  </r>
  <r>
    <x v="0"/>
    <x v="46"/>
    <x v="1"/>
    <x v="0"/>
    <x v="0"/>
    <x v="0"/>
    <x v="0"/>
    <x v="0"/>
    <x v="0"/>
    <x v="691"/>
    <x v="1"/>
  </r>
  <r>
    <x v="0"/>
    <x v="46"/>
    <x v="506"/>
    <x v="0"/>
    <x v="0"/>
    <x v="0"/>
    <x v="0"/>
    <x v="0"/>
    <x v="0"/>
    <x v="692"/>
    <x v="499"/>
  </r>
  <r>
    <x v="0"/>
    <x v="46"/>
    <x v="507"/>
    <x v="0"/>
    <x v="0"/>
    <x v="0"/>
    <x v="0"/>
    <x v="0"/>
    <x v="0"/>
    <x v="39"/>
    <x v="500"/>
  </r>
  <r>
    <x v="0"/>
    <x v="46"/>
    <x v="43"/>
    <x v="0"/>
    <x v="0"/>
    <x v="0"/>
    <x v="0"/>
    <x v="0"/>
    <x v="0"/>
    <x v="693"/>
    <x v="42"/>
  </r>
  <r>
    <x v="0"/>
    <x v="46"/>
    <x v="39"/>
    <x v="0"/>
    <x v="0"/>
    <x v="0"/>
    <x v="0"/>
    <x v="0"/>
    <x v="0"/>
    <x v="694"/>
    <x v="38"/>
  </r>
  <r>
    <x v="0"/>
    <x v="46"/>
    <x v="508"/>
    <x v="0"/>
    <x v="0"/>
    <x v="0"/>
    <x v="0"/>
    <x v="0"/>
    <x v="0"/>
    <x v="695"/>
    <x v="501"/>
  </r>
  <r>
    <x v="0"/>
    <x v="46"/>
    <x v="2"/>
    <x v="0"/>
    <x v="0"/>
    <x v="0"/>
    <x v="0"/>
    <x v="0"/>
    <x v="0"/>
    <x v="696"/>
    <x v="2"/>
  </r>
  <r>
    <x v="0"/>
    <x v="46"/>
    <x v="49"/>
    <x v="0"/>
    <x v="0"/>
    <x v="0"/>
    <x v="0"/>
    <x v="0"/>
    <x v="0"/>
    <x v="697"/>
    <x v="48"/>
  </r>
  <r>
    <x v="0"/>
    <x v="46"/>
    <x v="50"/>
    <x v="0"/>
    <x v="0"/>
    <x v="0"/>
    <x v="0"/>
    <x v="0"/>
    <x v="0"/>
    <x v="698"/>
    <x v="49"/>
  </r>
  <r>
    <x v="0"/>
    <x v="46"/>
    <x v="219"/>
    <x v="0"/>
    <x v="0"/>
    <x v="0"/>
    <x v="0"/>
    <x v="0"/>
    <x v="0"/>
    <x v="699"/>
    <x v="218"/>
  </r>
  <r>
    <x v="0"/>
    <x v="46"/>
    <x v="509"/>
    <x v="0"/>
    <x v="0"/>
    <x v="0"/>
    <x v="0"/>
    <x v="0"/>
    <x v="0"/>
    <x v="700"/>
    <x v="502"/>
  </r>
  <r>
    <x v="0"/>
    <x v="46"/>
    <x v="510"/>
    <x v="0"/>
    <x v="0"/>
    <x v="0"/>
    <x v="0"/>
    <x v="0"/>
    <x v="0"/>
    <x v="701"/>
    <x v="503"/>
  </r>
  <r>
    <x v="0"/>
    <x v="46"/>
    <x v="511"/>
    <x v="0"/>
    <x v="0"/>
    <x v="0"/>
    <x v="0"/>
    <x v="0"/>
    <x v="0"/>
    <x v="702"/>
    <x v="504"/>
  </r>
  <r>
    <x v="0"/>
    <x v="46"/>
    <x v="477"/>
    <x v="0"/>
    <x v="0"/>
    <x v="0"/>
    <x v="0"/>
    <x v="0"/>
    <x v="0"/>
    <x v="703"/>
    <x v="474"/>
  </r>
  <r>
    <x v="0"/>
    <x v="46"/>
    <x v="512"/>
    <x v="0"/>
    <x v="0"/>
    <x v="0"/>
    <x v="0"/>
    <x v="0"/>
    <x v="0"/>
    <x v="704"/>
    <x v="505"/>
  </r>
  <r>
    <x v="0"/>
    <x v="46"/>
    <x v="385"/>
    <x v="0"/>
    <x v="0"/>
    <x v="0"/>
    <x v="0"/>
    <x v="0"/>
    <x v="0"/>
    <x v="705"/>
    <x v="383"/>
  </r>
  <r>
    <x v="0"/>
    <x v="46"/>
    <x v="513"/>
    <x v="0"/>
    <x v="0"/>
    <x v="0"/>
    <x v="0"/>
    <x v="0"/>
    <x v="0"/>
    <x v="706"/>
    <x v="506"/>
  </r>
  <r>
    <x v="0"/>
    <x v="46"/>
    <x v="514"/>
    <x v="0"/>
    <x v="0"/>
    <x v="0"/>
    <x v="0"/>
    <x v="0"/>
    <x v="0"/>
    <x v="707"/>
    <x v="507"/>
  </r>
  <r>
    <x v="0"/>
    <x v="46"/>
    <x v="229"/>
    <x v="0"/>
    <x v="0"/>
    <x v="0"/>
    <x v="0"/>
    <x v="0"/>
    <x v="0"/>
    <x v="708"/>
    <x v="228"/>
  </r>
  <r>
    <x v="0"/>
    <x v="46"/>
    <x v="515"/>
    <x v="0"/>
    <x v="0"/>
    <x v="0"/>
    <x v="0"/>
    <x v="0"/>
    <x v="0"/>
    <x v="709"/>
    <x v="508"/>
  </r>
  <r>
    <x v="0"/>
    <x v="46"/>
    <x v="516"/>
    <x v="0"/>
    <x v="0"/>
    <x v="0"/>
    <x v="0"/>
    <x v="0"/>
    <x v="0"/>
    <x v="710"/>
    <x v="509"/>
  </r>
  <r>
    <x v="0"/>
    <x v="46"/>
    <x v="496"/>
    <x v="0"/>
    <x v="0"/>
    <x v="0"/>
    <x v="0"/>
    <x v="0"/>
    <x v="0"/>
    <x v="449"/>
    <x v="489"/>
  </r>
  <r>
    <x v="0"/>
    <x v="46"/>
    <x v="497"/>
    <x v="0"/>
    <x v="0"/>
    <x v="0"/>
    <x v="0"/>
    <x v="0"/>
    <x v="0"/>
    <x v="449"/>
    <x v="490"/>
  </r>
  <r>
    <x v="0"/>
    <x v="46"/>
    <x v="65"/>
    <x v="0"/>
    <x v="0"/>
    <x v="0"/>
    <x v="0"/>
    <x v="0"/>
    <x v="0"/>
    <x v="711"/>
    <x v="64"/>
  </r>
  <r>
    <x v="0"/>
    <x v="46"/>
    <x v="498"/>
    <x v="0"/>
    <x v="0"/>
    <x v="0"/>
    <x v="0"/>
    <x v="0"/>
    <x v="0"/>
    <x v="712"/>
    <x v="491"/>
  </r>
  <r>
    <x v="0"/>
    <x v="46"/>
    <x v="499"/>
    <x v="0"/>
    <x v="0"/>
    <x v="0"/>
    <x v="0"/>
    <x v="0"/>
    <x v="0"/>
    <x v="713"/>
    <x v="492"/>
  </r>
  <r>
    <x v="0"/>
    <x v="46"/>
    <x v="500"/>
    <x v="0"/>
    <x v="0"/>
    <x v="0"/>
    <x v="0"/>
    <x v="0"/>
    <x v="0"/>
    <x v="666"/>
    <x v="493"/>
  </r>
  <r>
    <x v="0"/>
    <x v="46"/>
    <x v="501"/>
    <x v="0"/>
    <x v="0"/>
    <x v="0"/>
    <x v="0"/>
    <x v="0"/>
    <x v="0"/>
    <x v="714"/>
    <x v="494"/>
  </r>
  <r>
    <x v="0"/>
    <x v="46"/>
    <x v="187"/>
    <x v="0"/>
    <x v="0"/>
    <x v="0"/>
    <x v="0"/>
    <x v="0"/>
    <x v="0"/>
    <x v="715"/>
    <x v="186"/>
  </r>
  <r>
    <x v="0"/>
    <x v="46"/>
    <x v="505"/>
    <x v="0"/>
    <x v="0"/>
    <x v="0"/>
    <x v="0"/>
    <x v="0"/>
    <x v="0"/>
    <x v="716"/>
    <x v="498"/>
  </r>
  <r>
    <x v="0"/>
    <x v="46"/>
    <x v="230"/>
    <x v="0"/>
    <x v="0"/>
    <x v="0"/>
    <x v="0"/>
    <x v="0"/>
    <x v="0"/>
    <x v="717"/>
    <x v="229"/>
  </r>
  <r>
    <x v="0"/>
    <x v="47"/>
    <x v="13"/>
    <x v="0"/>
    <x v="0"/>
    <x v="0"/>
    <x v="0"/>
    <x v="0"/>
    <x v="0"/>
    <x v="718"/>
    <x v="13"/>
  </r>
  <r>
    <x v="0"/>
    <x v="47"/>
    <x v="1"/>
    <x v="0"/>
    <x v="0"/>
    <x v="0"/>
    <x v="0"/>
    <x v="0"/>
    <x v="0"/>
    <x v="719"/>
    <x v="1"/>
  </r>
  <r>
    <x v="0"/>
    <x v="47"/>
    <x v="40"/>
    <x v="0"/>
    <x v="0"/>
    <x v="0"/>
    <x v="0"/>
    <x v="0"/>
    <x v="0"/>
    <x v="720"/>
    <x v="39"/>
  </r>
  <r>
    <x v="0"/>
    <x v="47"/>
    <x v="39"/>
    <x v="0"/>
    <x v="0"/>
    <x v="0"/>
    <x v="0"/>
    <x v="0"/>
    <x v="0"/>
    <x v="721"/>
    <x v="38"/>
  </r>
  <r>
    <x v="0"/>
    <x v="47"/>
    <x v="43"/>
    <x v="0"/>
    <x v="0"/>
    <x v="0"/>
    <x v="0"/>
    <x v="0"/>
    <x v="0"/>
    <x v="722"/>
    <x v="42"/>
  </r>
  <r>
    <x v="0"/>
    <x v="47"/>
    <x v="508"/>
    <x v="0"/>
    <x v="0"/>
    <x v="0"/>
    <x v="0"/>
    <x v="0"/>
    <x v="0"/>
    <x v="723"/>
    <x v="501"/>
  </r>
  <r>
    <x v="0"/>
    <x v="47"/>
    <x v="506"/>
    <x v="0"/>
    <x v="0"/>
    <x v="0"/>
    <x v="0"/>
    <x v="0"/>
    <x v="0"/>
    <x v="658"/>
    <x v="499"/>
  </r>
  <r>
    <x v="0"/>
    <x v="47"/>
    <x v="116"/>
    <x v="0"/>
    <x v="0"/>
    <x v="0"/>
    <x v="0"/>
    <x v="0"/>
    <x v="0"/>
    <x v="46"/>
    <x v="115"/>
  </r>
  <r>
    <x v="0"/>
    <x v="47"/>
    <x v="44"/>
    <x v="0"/>
    <x v="0"/>
    <x v="0"/>
    <x v="0"/>
    <x v="0"/>
    <x v="0"/>
    <x v="724"/>
    <x v="43"/>
  </r>
  <r>
    <x v="0"/>
    <x v="47"/>
    <x v="2"/>
    <x v="0"/>
    <x v="0"/>
    <x v="0"/>
    <x v="0"/>
    <x v="0"/>
    <x v="0"/>
    <x v="725"/>
    <x v="2"/>
  </r>
  <r>
    <x v="0"/>
    <x v="47"/>
    <x v="219"/>
    <x v="0"/>
    <x v="0"/>
    <x v="0"/>
    <x v="0"/>
    <x v="0"/>
    <x v="0"/>
    <x v="726"/>
    <x v="218"/>
  </r>
  <r>
    <x v="0"/>
    <x v="47"/>
    <x v="49"/>
    <x v="0"/>
    <x v="0"/>
    <x v="0"/>
    <x v="0"/>
    <x v="0"/>
    <x v="0"/>
    <x v="727"/>
    <x v="48"/>
  </r>
  <r>
    <x v="0"/>
    <x v="47"/>
    <x v="50"/>
    <x v="0"/>
    <x v="0"/>
    <x v="0"/>
    <x v="0"/>
    <x v="0"/>
    <x v="0"/>
    <x v="728"/>
    <x v="49"/>
  </r>
  <r>
    <x v="0"/>
    <x v="47"/>
    <x v="509"/>
    <x v="0"/>
    <x v="0"/>
    <x v="0"/>
    <x v="0"/>
    <x v="0"/>
    <x v="0"/>
    <x v="729"/>
    <x v="502"/>
  </r>
  <r>
    <x v="0"/>
    <x v="47"/>
    <x v="517"/>
    <x v="0"/>
    <x v="0"/>
    <x v="0"/>
    <x v="0"/>
    <x v="0"/>
    <x v="0"/>
    <x v="730"/>
    <x v="510"/>
  </r>
  <r>
    <x v="0"/>
    <x v="47"/>
    <x v="510"/>
    <x v="0"/>
    <x v="0"/>
    <x v="0"/>
    <x v="0"/>
    <x v="0"/>
    <x v="0"/>
    <x v="731"/>
    <x v="503"/>
  </r>
  <r>
    <x v="0"/>
    <x v="47"/>
    <x v="511"/>
    <x v="0"/>
    <x v="0"/>
    <x v="0"/>
    <x v="0"/>
    <x v="0"/>
    <x v="0"/>
    <x v="732"/>
    <x v="504"/>
  </r>
  <r>
    <x v="0"/>
    <x v="47"/>
    <x v="477"/>
    <x v="0"/>
    <x v="0"/>
    <x v="0"/>
    <x v="0"/>
    <x v="0"/>
    <x v="0"/>
    <x v="733"/>
    <x v="474"/>
  </r>
  <r>
    <x v="0"/>
    <x v="47"/>
    <x v="512"/>
    <x v="0"/>
    <x v="0"/>
    <x v="0"/>
    <x v="0"/>
    <x v="0"/>
    <x v="0"/>
    <x v="734"/>
    <x v="505"/>
  </r>
  <r>
    <x v="0"/>
    <x v="47"/>
    <x v="385"/>
    <x v="0"/>
    <x v="0"/>
    <x v="0"/>
    <x v="0"/>
    <x v="0"/>
    <x v="0"/>
    <x v="735"/>
    <x v="383"/>
  </r>
  <r>
    <x v="0"/>
    <x v="47"/>
    <x v="513"/>
    <x v="0"/>
    <x v="0"/>
    <x v="0"/>
    <x v="0"/>
    <x v="0"/>
    <x v="0"/>
    <x v="736"/>
    <x v="506"/>
  </r>
  <r>
    <x v="0"/>
    <x v="47"/>
    <x v="229"/>
    <x v="0"/>
    <x v="0"/>
    <x v="0"/>
    <x v="0"/>
    <x v="0"/>
    <x v="0"/>
    <x v="737"/>
    <x v="228"/>
  </r>
  <r>
    <x v="0"/>
    <x v="47"/>
    <x v="515"/>
    <x v="0"/>
    <x v="0"/>
    <x v="0"/>
    <x v="0"/>
    <x v="0"/>
    <x v="0"/>
    <x v="738"/>
    <x v="508"/>
  </r>
  <r>
    <x v="0"/>
    <x v="47"/>
    <x v="518"/>
    <x v="0"/>
    <x v="0"/>
    <x v="0"/>
    <x v="0"/>
    <x v="0"/>
    <x v="0"/>
    <x v="739"/>
    <x v="511"/>
  </r>
  <r>
    <x v="0"/>
    <x v="47"/>
    <x v="516"/>
    <x v="0"/>
    <x v="0"/>
    <x v="0"/>
    <x v="0"/>
    <x v="0"/>
    <x v="0"/>
    <x v="740"/>
    <x v="509"/>
  </r>
  <r>
    <x v="0"/>
    <x v="47"/>
    <x v="496"/>
    <x v="0"/>
    <x v="0"/>
    <x v="0"/>
    <x v="0"/>
    <x v="0"/>
    <x v="0"/>
    <x v="449"/>
    <x v="489"/>
  </r>
  <r>
    <x v="0"/>
    <x v="47"/>
    <x v="497"/>
    <x v="0"/>
    <x v="0"/>
    <x v="0"/>
    <x v="0"/>
    <x v="0"/>
    <x v="0"/>
    <x v="449"/>
    <x v="490"/>
  </r>
  <r>
    <x v="0"/>
    <x v="47"/>
    <x v="65"/>
    <x v="0"/>
    <x v="0"/>
    <x v="0"/>
    <x v="0"/>
    <x v="0"/>
    <x v="0"/>
    <x v="741"/>
    <x v="64"/>
  </r>
  <r>
    <x v="0"/>
    <x v="47"/>
    <x v="498"/>
    <x v="0"/>
    <x v="0"/>
    <x v="0"/>
    <x v="0"/>
    <x v="0"/>
    <x v="0"/>
    <x v="742"/>
    <x v="491"/>
  </r>
  <r>
    <x v="0"/>
    <x v="47"/>
    <x v="500"/>
    <x v="0"/>
    <x v="0"/>
    <x v="0"/>
    <x v="0"/>
    <x v="0"/>
    <x v="0"/>
    <x v="666"/>
    <x v="493"/>
  </r>
  <r>
    <x v="0"/>
    <x v="47"/>
    <x v="499"/>
    <x v="0"/>
    <x v="0"/>
    <x v="0"/>
    <x v="0"/>
    <x v="0"/>
    <x v="0"/>
    <x v="743"/>
    <x v="492"/>
  </r>
  <r>
    <x v="0"/>
    <x v="47"/>
    <x v="501"/>
    <x v="0"/>
    <x v="0"/>
    <x v="0"/>
    <x v="0"/>
    <x v="0"/>
    <x v="0"/>
    <x v="744"/>
    <x v="494"/>
  </r>
  <r>
    <x v="0"/>
    <x v="47"/>
    <x v="187"/>
    <x v="0"/>
    <x v="0"/>
    <x v="0"/>
    <x v="0"/>
    <x v="0"/>
    <x v="0"/>
    <x v="745"/>
    <x v="186"/>
  </r>
  <r>
    <x v="0"/>
    <x v="47"/>
    <x v="505"/>
    <x v="0"/>
    <x v="0"/>
    <x v="0"/>
    <x v="0"/>
    <x v="0"/>
    <x v="0"/>
    <x v="746"/>
    <x v="498"/>
  </r>
  <r>
    <x v="0"/>
    <x v="47"/>
    <x v="230"/>
    <x v="0"/>
    <x v="0"/>
    <x v="0"/>
    <x v="0"/>
    <x v="0"/>
    <x v="0"/>
    <x v="747"/>
    <x v="229"/>
  </r>
  <r>
    <x v="0"/>
    <x v="48"/>
    <x v="13"/>
    <x v="0"/>
    <x v="0"/>
    <x v="0"/>
    <x v="0"/>
    <x v="0"/>
    <x v="0"/>
    <x v="748"/>
    <x v="13"/>
  </r>
  <r>
    <x v="0"/>
    <x v="48"/>
    <x v="40"/>
    <x v="0"/>
    <x v="0"/>
    <x v="0"/>
    <x v="0"/>
    <x v="0"/>
    <x v="0"/>
    <x v="657"/>
    <x v="39"/>
  </r>
  <r>
    <x v="0"/>
    <x v="48"/>
    <x v="1"/>
    <x v="0"/>
    <x v="0"/>
    <x v="0"/>
    <x v="0"/>
    <x v="0"/>
    <x v="0"/>
    <x v="749"/>
    <x v="1"/>
  </r>
  <r>
    <x v="0"/>
    <x v="48"/>
    <x v="44"/>
    <x v="0"/>
    <x v="0"/>
    <x v="0"/>
    <x v="0"/>
    <x v="0"/>
    <x v="0"/>
    <x v="750"/>
    <x v="43"/>
  </r>
  <r>
    <x v="0"/>
    <x v="48"/>
    <x v="508"/>
    <x v="0"/>
    <x v="0"/>
    <x v="0"/>
    <x v="0"/>
    <x v="0"/>
    <x v="0"/>
    <x v="751"/>
    <x v="501"/>
  </r>
  <r>
    <x v="0"/>
    <x v="48"/>
    <x v="43"/>
    <x v="0"/>
    <x v="0"/>
    <x v="0"/>
    <x v="0"/>
    <x v="0"/>
    <x v="0"/>
    <x v="752"/>
    <x v="42"/>
  </r>
  <r>
    <x v="0"/>
    <x v="48"/>
    <x v="39"/>
    <x v="0"/>
    <x v="0"/>
    <x v="0"/>
    <x v="0"/>
    <x v="0"/>
    <x v="0"/>
    <x v="753"/>
    <x v="38"/>
  </r>
  <r>
    <x v="0"/>
    <x v="48"/>
    <x v="2"/>
    <x v="0"/>
    <x v="0"/>
    <x v="0"/>
    <x v="0"/>
    <x v="0"/>
    <x v="0"/>
    <x v="754"/>
    <x v="2"/>
  </r>
  <r>
    <x v="0"/>
    <x v="48"/>
    <x v="49"/>
    <x v="0"/>
    <x v="0"/>
    <x v="0"/>
    <x v="0"/>
    <x v="0"/>
    <x v="0"/>
    <x v="755"/>
    <x v="48"/>
  </r>
  <r>
    <x v="0"/>
    <x v="48"/>
    <x v="50"/>
    <x v="0"/>
    <x v="0"/>
    <x v="0"/>
    <x v="0"/>
    <x v="0"/>
    <x v="0"/>
    <x v="756"/>
    <x v="49"/>
  </r>
  <r>
    <x v="0"/>
    <x v="48"/>
    <x v="219"/>
    <x v="0"/>
    <x v="0"/>
    <x v="0"/>
    <x v="0"/>
    <x v="0"/>
    <x v="0"/>
    <x v="757"/>
    <x v="218"/>
  </r>
  <r>
    <x v="0"/>
    <x v="48"/>
    <x v="519"/>
    <x v="0"/>
    <x v="0"/>
    <x v="0"/>
    <x v="0"/>
    <x v="0"/>
    <x v="0"/>
    <x v="758"/>
    <x v="512"/>
  </r>
  <r>
    <x v="0"/>
    <x v="48"/>
    <x v="509"/>
    <x v="0"/>
    <x v="0"/>
    <x v="0"/>
    <x v="0"/>
    <x v="0"/>
    <x v="0"/>
    <x v="759"/>
    <x v="502"/>
  </r>
  <r>
    <x v="0"/>
    <x v="48"/>
    <x v="510"/>
    <x v="0"/>
    <x v="0"/>
    <x v="0"/>
    <x v="0"/>
    <x v="0"/>
    <x v="0"/>
    <x v="432"/>
    <x v="503"/>
  </r>
  <r>
    <x v="0"/>
    <x v="48"/>
    <x v="511"/>
    <x v="0"/>
    <x v="0"/>
    <x v="0"/>
    <x v="0"/>
    <x v="0"/>
    <x v="0"/>
    <x v="760"/>
    <x v="504"/>
  </r>
  <r>
    <x v="0"/>
    <x v="48"/>
    <x v="477"/>
    <x v="0"/>
    <x v="0"/>
    <x v="0"/>
    <x v="0"/>
    <x v="0"/>
    <x v="0"/>
    <x v="761"/>
    <x v="474"/>
  </r>
  <r>
    <x v="0"/>
    <x v="48"/>
    <x v="520"/>
    <x v="0"/>
    <x v="0"/>
    <x v="0"/>
    <x v="0"/>
    <x v="0"/>
    <x v="0"/>
    <x v="762"/>
    <x v="513"/>
  </r>
  <r>
    <x v="0"/>
    <x v="48"/>
    <x v="512"/>
    <x v="0"/>
    <x v="0"/>
    <x v="0"/>
    <x v="0"/>
    <x v="0"/>
    <x v="0"/>
    <x v="763"/>
    <x v="505"/>
  </r>
  <r>
    <x v="0"/>
    <x v="48"/>
    <x v="385"/>
    <x v="0"/>
    <x v="0"/>
    <x v="0"/>
    <x v="0"/>
    <x v="0"/>
    <x v="0"/>
    <x v="764"/>
    <x v="383"/>
  </r>
  <r>
    <x v="0"/>
    <x v="48"/>
    <x v="514"/>
    <x v="0"/>
    <x v="0"/>
    <x v="0"/>
    <x v="0"/>
    <x v="0"/>
    <x v="0"/>
    <x v="765"/>
    <x v="507"/>
  </r>
  <r>
    <x v="0"/>
    <x v="48"/>
    <x v="228"/>
    <x v="0"/>
    <x v="0"/>
    <x v="0"/>
    <x v="0"/>
    <x v="0"/>
    <x v="0"/>
    <x v="766"/>
    <x v="227"/>
  </r>
  <r>
    <x v="0"/>
    <x v="48"/>
    <x v="229"/>
    <x v="0"/>
    <x v="0"/>
    <x v="0"/>
    <x v="0"/>
    <x v="0"/>
    <x v="0"/>
    <x v="767"/>
    <x v="228"/>
  </r>
  <r>
    <x v="0"/>
    <x v="48"/>
    <x v="515"/>
    <x v="0"/>
    <x v="0"/>
    <x v="0"/>
    <x v="0"/>
    <x v="0"/>
    <x v="0"/>
    <x v="768"/>
    <x v="508"/>
  </r>
  <r>
    <x v="0"/>
    <x v="48"/>
    <x v="518"/>
    <x v="0"/>
    <x v="0"/>
    <x v="0"/>
    <x v="0"/>
    <x v="0"/>
    <x v="0"/>
    <x v="769"/>
    <x v="511"/>
  </r>
  <r>
    <x v="0"/>
    <x v="48"/>
    <x v="516"/>
    <x v="0"/>
    <x v="0"/>
    <x v="0"/>
    <x v="0"/>
    <x v="0"/>
    <x v="0"/>
    <x v="770"/>
    <x v="509"/>
  </r>
  <r>
    <x v="0"/>
    <x v="48"/>
    <x v="496"/>
    <x v="0"/>
    <x v="0"/>
    <x v="0"/>
    <x v="0"/>
    <x v="0"/>
    <x v="0"/>
    <x v="449"/>
    <x v="489"/>
  </r>
  <r>
    <x v="0"/>
    <x v="48"/>
    <x v="497"/>
    <x v="0"/>
    <x v="0"/>
    <x v="0"/>
    <x v="0"/>
    <x v="0"/>
    <x v="0"/>
    <x v="449"/>
    <x v="490"/>
  </r>
  <r>
    <x v="0"/>
    <x v="48"/>
    <x v="65"/>
    <x v="0"/>
    <x v="0"/>
    <x v="0"/>
    <x v="0"/>
    <x v="0"/>
    <x v="0"/>
    <x v="429"/>
    <x v="64"/>
  </r>
  <r>
    <x v="0"/>
    <x v="48"/>
    <x v="498"/>
    <x v="0"/>
    <x v="0"/>
    <x v="0"/>
    <x v="0"/>
    <x v="0"/>
    <x v="0"/>
    <x v="771"/>
    <x v="491"/>
  </r>
  <r>
    <x v="0"/>
    <x v="48"/>
    <x v="500"/>
    <x v="0"/>
    <x v="0"/>
    <x v="0"/>
    <x v="0"/>
    <x v="0"/>
    <x v="0"/>
    <x v="666"/>
    <x v="493"/>
  </r>
  <r>
    <x v="0"/>
    <x v="48"/>
    <x v="499"/>
    <x v="0"/>
    <x v="0"/>
    <x v="0"/>
    <x v="0"/>
    <x v="0"/>
    <x v="0"/>
    <x v="772"/>
    <x v="492"/>
  </r>
  <r>
    <x v="0"/>
    <x v="48"/>
    <x v="501"/>
    <x v="0"/>
    <x v="0"/>
    <x v="0"/>
    <x v="0"/>
    <x v="0"/>
    <x v="0"/>
    <x v="773"/>
    <x v="494"/>
  </r>
  <r>
    <x v="0"/>
    <x v="48"/>
    <x v="187"/>
    <x v="0"/>
    <x v="0"/>
    <x v="0"/>
    <x v="0"/>
    <x v="0"/>
    <x v="0"/>
    <x v="774"/>
    <x v="186"/>
  </r>
  <r>
    <x v="0"/>
    <x v="48"/>
    <x v="505"/>
    <x v="0"/>
    <x v="0"/>
    <x v="0"/>
    <x v="0"/>
    <x v="0"/>
    <x v="0"/>
    <x v="775"/>
    <x v="498"/>
  </r>
  <r>
    <x v="0"/>
    <x v="48"/>
    <x v="230"/>
    <x v="0"/>
    <x v="0"/>
    <x v="0"/>
    <x v="0"/>
    <x v="0"/>
    <x v="0"/>
    <x v="776"/>
    <x v="229"/>
  </r>
  <r>
    <x v="0"/>
    <x v="49"/>
    <x v="431"/>
    <x v="0"/>
    <x v="0"/>
    <x v="0"/>
    <x v="0"/>
    <x v="0"/>
    <x v="0"/>
    <x v="777"/>
    <x v="429"/>
  </r>
  <r>
    <x v="0"/>
    <x v="49"/>
    <x v="283"/>
    <x v="0"/>
    <x v="0"/>
    <x v="0"/>
    <x v="0"/>
    <x v="0"/>
    <x v="0"/>
    <x v="778"/>
    <x v="281"/>
  </r>
  <r>
    <x v="0"/>
    <x v="49"/>
    <x v="284"/>
    <x v="0"/>
    <x v="0"/>
    <x v="0"/>
    <x v="0"/>
    <x v="0"/>
    <x v="0"/>
    <x v="779"/>
    <x v="282"/>
  </r>
  <r>
    <x v="0"/>
    <x v="49"/>
    <x v="492"/>
    <x v="0"/>
    <x v="0"/>
    <x v="0"/>
    <x v="0"/>
    <x v="0"/>
    <x v="0"/>
    <x v="780"/>
    <x v="485"/>
  </r>
  <r>
    <x v="0"/>
    <x v="49"/>
    <x v="493"/>
    <x v="0"/>
    <x v="0"/>
    <x v="0"/>
    <x v="0"/>
    <x v="0"/>
    <x v="0"/>
    <x v="781"/>
    <x v="486"/>
  </r>
  <r>
    <x v="0"/>
    <x v="49"/>
    <x v="285"/>
    <x v="0"/>
    <x v="0"/>
    <x v="0"/>
    <x v="0"/>
    <x v="0"/>
    <x v="0"/>
    <x v="782"/>
    <x v="283"/>
  </r>
  <r>
    <x v="0"/>
    <x v="49"/>
    <x v="286"/>
    <x v="0"/>
    <x v="0"/>
    <x v="0"/>
    <x v="0"/>
    <x v="0"/>
    <x v="0"/>
    <x v="783"/>
    <x v="284"/>
  </r>
  <r>
    <x v="0"/>
    <x v="49"/>
    <x v="287"/>
    <x v="0"/>
    <x v="0"/>
    <x v="0"/>
    <x v="0"/>
    <x v="0"/>
    <x v="0"/>
    <x v="784"/>
    <x v="285"/>
  </r>
  <r>
    <x v="0"/>
    <x v="49"/>
    <x v="288"/>
    <x v="0"/>
    <x v="0"/>
    <x v="0"/>
    <x v="0"/>
    <x v="0"/>
    <x v="0"/>
    <x v="785"/>
    <x v="286"/>
  </r>
  <r>
    <x v="0"/>
    <x v="49"/>
    <x v="289"/>
    <x v="0"/>
    <x v="0"/>
    <x v="0"/>
    <x v="0"/>
    <x v="0"/>
    <x v="0"/>
    <x v="786"/>
    <x v="287"/>
  </r>
  <r>
    <x v="0"/>
    <x v="49"/>
    <x v="290"/>
    <x v="0"/>
    <x v="0"/>
    <x v="0"/>
    <x v="0"/>
    <x v="0"/>
    <x v="0"/>
    <x v="787"/>
    <x v="288"/>
  </r>
  <r>
    <x v="0"/>
    <x v="49"/>
    <x v="291"/>
    <x v="0"/>
    <x v="0"/>
    <x v="0"/>
    <x v="0"/>
    <x v="0"/>
    <x v="0"/>
    <x v="788"/>
    <x v="289"/>
  </r>
  <r>
    <x v="0"/>
    <x v="49"/>
    <x v="292"/>
    <x v="0"/>
    <x v="0"/>
    <x v="0"/>
    <x v="0"/>
    <x v="0"/>
    <x v="0"/>
    <x v="789"/>
    <x v="290"/>
  </r>
  <r>
    <x v="0"/>
    <x v="49"/>
    <x v="293"/>
    <x v="0"/>
    <x v="0"/>
    <x v="0"/>
    <x v="0"/>
    <x v="0"/>
    <x v="0"/>
    <x v="790"/>
    <x v="291"/>
  </r>
  <r>
    <x v="0"/>
    <x v="49"/>
    <x v="334"/>
    <x v="0"/>
    <x v="0"/>
    <x v="0"/>
    <x v="0"/>
    <x v="0"/>
    <x v="0"/>
    <x v="791"/>
    <x v="332"/>
  </r>
  <r>
    <x v="0"/>
    <x v="49"/>
    <x v="294"/>
    <x v="0"/>
    <x v="0"/>
    <x v="0"/>
    <x v="0"/>
    <x v="0"/>
    <x v="0"/>
    <x v="792"/>
    <x v="292"/>
  </r>
  <r>
    <x v="0"/>
    <x v="49"/>
    <x v="295"/>
    <x v="0"/>
    <x v="0"/>
    <x v="0"/>
    <x v="0"/>
    <x v="0"/>
    <x v="0"/>
    <x v="793"/>
    <x v="293"/>
  </r>
  <r>
    <x v="0"/>
    <x v="49"/>
    <x v="296"/>
    <x v="0"/>
    <x v="0"/>
    <x v="0"/>
    <x v="0"/>
    <x v="0"/>
    <x v="0"/>
    <x v="794"/>
    <x v="294"/>
  </r>
  <r>
    <x v="0"/>
    <x v="49"/>
    <x v="297"/>
    <x v="0"/>
    <x v="0"/>
    <x v="0"/>
    <x v="0"/>
    <x v="0"/>
    <x v="0"/>
    <x v="795"/>
    <x v="295"/>
  </r>
  <r>
    <x v="0"/>
    <x v="49"/>
    <x v="298"/>
    <x v="0"/>
    <x v="0"/>
    <x v="0"/>
    <x v="0"/>
    <x v="0"/>
    <x v="0"/>
    <x v="796"/>
    <x v="296"/>
  </r>
  <r>
    <x v="0"/>
    <x v="49"/>
    <x v="300"/>
    <x v="0"/>
    <x v="0"/>
    <x v="0"/>
    <x v="0"/>
    <x v="0"/>
    <x v="0"/>
    <x v="797"/>
    <x v="298"/>
  </r>
  <r>
    <x v="0"/>
    <x v="49"/>
    <x v="301"/>
    <x v="0"/>
    <x v="0"/>
    <x v="0"/>
    <x v="0"/>
    <x v="0"/>
    <x v="0"/>
    <x v="345"/>
    <x v="299"/>
  </r>
  <r>
    <x v="0"/>
    <x v="49"/>
    <x v="302"/>
    <x v="0"/>
    <x v="0"/>
    <x v="0"/>
    <x v="0"/>
    <x v="0"/>
    <x v="0"/>
    <x v="798"/>
    <x v="300"/>
  </r>
  <r>
    <x v="0"/>
    <x v="49"/>
    <x v="303"/>
    <x v="0"/>
    <x v="0"/>
    <x v="0"/>
    <x v="0"/>
    <x v="0"/>
    <x v="0"/>
    <x v="799"/>
    <x v="301"/>
  </r>
  <r>
    <x v="0"/>
    <x v="49"/>
    <x v="384"/>
    <x v="0"/>
    <x v="0"/>
    <x v="0"/>
    <x v="0"/>
    <x v="0"/>
    <x v="0"/>
    <x v="800"/>
    <x v="382"/>
  </r>
  <r>
    <x v="0"/>
    <x v="50"/>
    <x v="30"/>
    <x v="0"/>
    <x v="0"/>
    <x v="0"/>
    <x v="0"/>
    <x v="0"/>
    <x v="0"/>
    <x v="32"/>
    <x v="29"/>
  </r>
  <r>
    <x v="0"/>
    <x v="50"/>
    <x v="521"/>
    <x v="0"/>
    <x v="0"/>
    <x v="0"/>
    <x v="0"/>
    <x v="0"/>
    <x v="0"/>
    <x v="801"/>
    <x v="514"/>
  </r>
  <r>
    <x v="0"/>
    <x v="50"/>
    <x v="384"/>
    <x v="0"/>
    <x v="0"/>
    <x v="0"/>
    <x v="0"/>
    <x v="0"/>
    <x v="0"/>
    <x v="802"/>
    <x v="382"/>
  </r>
  <r>
    <x v="0"/>
    <x v="50"/>
    <x v="522"/>
    <x v="0"/>
    <x v="0"/>
    <x v="0"/>
    <x v="0"/>
    <x v="0"/>
    <x v="0"/>
    <x v="803"/>
    <x v="515"/>
  </r>
  <r>
    <x v="0"/>
    <x v="50"/>
    <x v="50"/>
    <x v="0"/>
    <x v="0"/>
    <x v="0"/>
    <x v="0"/>
    <x v="0"/>
    <x v="0"/>
    <x v="804"/>
    <x v="49"/>
  </r>
  <r>
    <x v="0"/>
    <x v="50"/>
    <x v="2"/>
    <x v="0"/>
    <x v="0"/>
    <x v="0"/>
    <x v="0"/>
    <x v="0"/>
    <x v="0"/>
    <x v="805"/>
    <x v="2"/>
  </r>
  <r>
    <x v="0"/>
    <x v="50"/>
    <x v="218"/>
    <x v="0"/>
    <x v="0"/>
    <x v="0"/>
    <x v="0"/>
    <x v="0"/>
    <x v="0"/>
    <x v="806"/>
    <x v="217"/>
  </r>
  <r>
    <x v="0"/>
    <x v="50"/>
    <x v="51"/>
    <x v="0"/>
    <x v="0"/>
    <x v="0"/>
    <x v="0"/>
    <x v="0"/>
    <x v="0"/>
    <x v="807"/>
    <x v="50"/>
  </r>
  <r>
    <x v="0"/>
    <x v="50"/>
    <x v="49"/>
    <x v="0"/>
    <x v="0"/>
    <x v="0"/>
    <x v="0"/>
    <x v="0"/>
    <x v="0"/>
    <x v="808"/>
    <x v="48"/>
  </r>
  <r>
    <x v="0"/>
    <x v="50"/>
    <x v="523"/>
    <x v="0"/>
    <x v="0"/>
    <x v="0"/>
    <x v="0"/>
    <x v="0"/>
    <x v="0"/>
    <x v="461"/>
    <x v="516"/>
  </r>
  <r>
    <x v="0"/>
    <x v="50"/>
    <x v="219"/>
    <x v="0"/>
    <x v="0"/>
    <x v="0"/>
    <x v="0"/>
    <x v="0"/>
    <x v="0"/>
    <x v="809"/>
    <x v="218"/>
  </r>
  <r>
    <x v="0"/>
    <x v="50"/>
    <x v="221"/>
    <x v="0"/>
    <x v="0"/>
    <x v="0"/>
    <x v="0"/>
    <x v="0"/>
    <x v="0"/>
    <x v="810"/>
    <x v="220"/>
  </r>
  <r>
    <x v="0"/>
    <x v="50"/>
    <x v="524"/>
    <x v="0"/>
    <x v="0"/>
    <x v="0"/>
    <x v="0"/>
    <x v="0"/>
    <x v="0"/>
    <x v="811"/>
    <x v="517"/>
  </r>
  <r>
    <x v="0"/>
    <x v="50"/>
    <x v="104"/>
    <x v="0"/>
    <x v="0"/>
    <x v="0"/>
    <x v="0"/>
    <x v="0"/>
    <x v="0"/>
    <x v="812"/>
    <x v="103"/>
  </r>
  <r>
    <x v="0"/>
    <x v="50"/>
    <x v="525"/>
    <x v="0"/>
    <x v="0"/>
    <x v="0"/>
    <x v="0"/>
    <x v="0"/>
    <x v="0"/>
    <x v="813"/>
    <x v="518"/>
  </r>
  <r>
    <x v="0"/>
    <x v="50"/>
    <x v="114"/>
    <x v="0"/>
    <x v="0"/>
    <x v="0"/>
    <x v="0"/>
    <x v="0"/>
    <x v="0"/>
    <x v="814"/>
    <x v="113"/>
  </r>
  <r>
    <x v="0"/>
    <x v="50"/>
    <x v="115"/>
    <x v="0"/>
    <x v="0"/>
    <x v="0"/>
    <x v="0"/>
    <x v="0"/>
    <x v="0"/>
    <x v="815"/>
    <x v="114"/>
  </r>
  <r>
    <x v="0"/>
    <x v="50"/>
    <x v="45"/>
    <x v="0"/>
    <x v="0"/>
    <x v="0"/>
    <x v="0"/>
    <x v="0"/>
    <x v="0"/>
    <x v="816"/>
    <x v="44"/>
  </r>
  <r>
    <x v="0"/>
    <x v="51"/>
    <x v="8"/>
    <x v="0"/>
    <x v="0"/>
    <x v="0"/>
    <x v="0"/>
    <x v="0"/>
    <x v="0"/>
    <x v="817"/>
    <x v="8"/>
  </r>
  <r>
    <x v="0"/>
    <x v="51"/>
    <x v="5"/>
    <x v="0"/>
    <x v="0"/>
    <x v="0"/>
    <x v="0"/>
    <x v="0"/>
    <x v="0"/>
    <x v="818"/>
    <x v="5"/>
  </r>
  <r>
    <x v="0"/>
    <x v="51"/>
    <x v="9"/>
    <x v="0"/>
    <x v="0"/>
    <x v="0"/>
    <x v="0"/>
    <x v="0"/>
    <x v="0"/>
    <x v="819"/>
    <x v="9"/>
  </r>
  <r>
    <x v="0"/>
    <x v="51"/>
    <x v="10"/>
    <x v="0"/>
    <x v="0"/>
    <x v="0"/>
    <x v="0"/>
    <x v="0"/>
    <x v="0"/>
    <x v="820"/>
    <x v="10"/>
  </r>
  <r>
    <x v="0"/>
    <x v="51"/>
    <x v="117"/>
    <x v="0"/>
    <x v="0"/>
    <x v="0"/>
    <x v="0"/>
    <x v="0"/>
    <x v="0"/>
    <x v="821"/>
    <x v="116"/>
  </r>
  <r>
    <x v="0"/>
    <x v="51"/>
    <x v="526"/>
    <x v="0"/>
    <x v="0"/>
    <x v="0"/>
    <x v="0"/>
    <x v="0"/>
    <x v="0"/>
    <x v="822"/>
    <x v="519"/>
  </r>
  <r>
    <x v="0"/>
    <x v="51"/>
    <x v="17"/>
    <x v="0"/>
    <x v="0"/>
    <x v="0"/>
    <x v="0"/>
    <x v="0"/>
    <x v="0"/>
    <x v="823"/>
    <x v="17"/>
  </r>
  <r>
    <x v="0"/>
    <x v="51"/>
    <x v="12"/>
    <x v="0"/>
    <x v="0"/>
    <x v="0"/>
    <x v="0"/>
    <x v="0"/>
    <x v="0"/>
    <x v="824"/>
    <x v="12"/>
  </r>
  <r>
    <x v="0"/>
    <x v="51"/>
    <x v="13"/>
    <x v="0"/>
    <x v="0"/>
    <x v="0"/>
    <x v="0"/>
    <x v="0"/>
    <x v="0"/>
    <x v="825"/>
    <x v="13"/>
  </r>
  <r>
    <x v="0"/>
    <x v="51"/>
    <x v="14"/>
    <x v="0"/>
    <x v="0"/>
    <x v="0"/>
    <x v="0"/>
    <x v="0"/>
    <x v="0"/>
    <x v="826"/>
    <x v="14"/>
  </r>
  <r>
    <x v="0"/>
    <x v="51"/>
    <x v="15"/>
    <x v="0"/>
    <x v="0"/>
    <x v="0"/>
    <x v="0"/>
    <x v="0"/>
    <x v="0"/>
    <x v="827"/>
    <x v="15"/>
  </r>
  <r>
    <x v="0"/>
    <x v="51"/>
    <x v="16"/>
    <x v="0"/>
    <x v="0"/>
    <x v="0"/>
    <x v="0"/>
    <x v="0"/>
    <x v="0"/>
    <x v="828"/>
    <x v="16"/>
  </r>
  <r>
    <x v="0"/>
    <x v="51"/>
    <x v="11"/>
    <x v="0"/>
    <x v="0"/>
    <x v="0"/>
    <x v="0"/>
    <x v="0"/>
    <x v="0"/>
    <x v="829"/>
    <x v="11"/>
  </r>
  <r>
    <x v="0"/>
    <x v="51"/>
    <x v="7"/>
    <x v="0"/>
    <x v="0"/>
    <x v="0"/>
    <x v="0"/>
    <x v="0"/>
    <x v="0"/>
    <x v="830"/>
    <x v="7"/>
  </r>
  <r>
    <x v="0"/>
    <x v="51"/>
    <x v="118"/>
    <x v="0"/>
    <x v="0"/>
    <x v="0"/>
    <x v="0"/>
    <x v="0"/>
    <x v="0"/>
    <x v="831"/>
    <x v="117"/>
  </r>
  <r>
    <x v="0"/>
    <x v="51"/>
    <x v="6"/>
    <x v="0"/>
    <x v="0"/>
    <x v="0"/>
    <x v="0"/>
    <x v="0"/>
    <x v="0"/>
    <x v="832"/>
    <x v="6"/>
  </r>
  <r>
    <x v="0"/>
    <x v="51"/>
    <x v="119"/>
    <x v="0"/>
    <x v="0"/>
    <x v="0"/>
    <x v="0"/>
    <x v="0"/>
    <x v="0"/>
    <x v="833"/>
    <x v="118"/>
  </r>
  <r>
    <x v="0"/>
    <x v="51"/>
    <x v="22"/>
    <x v="0"/>
    <x v="0"/>
    <x v="0"/>
    <x v="0"/>
    <x v="0"/>
    <x v="0"/>
    <x v="834"/>
    <x v="21"/>
  </r>
  <r>
    <x v="0"/>
    <x v="51"/>
    <x v="144"/>
    <x v="0"/>
    <x v="0"/>
    <x v="0"/>
    <x v="0"/>
    <x v="0"/>
    <x v="0"/>
    <x v="835"/>
    <x v="143"/>
  </r>
  <r>
    <x v="0"/>
    <x v="51"/>
    <x v="143"/>
    <x v="0"/>
    <x v="0"/>
    <x v="0"/>
    <x v="0"/>
    <x v="0"/>
    <x v="0"/>
    <x v="836"/>
    <x v="142"/>
  </r>
  <r>
    <x v="0"/>
    <x v="51"/>
    <x v="21"/>
    <x v="0"/>
    <x v="0"/>
    <x v="0"/>
    <x v="0"/>
    <x v="0"/>
    <x v="0"/>
    <x v="837"/>
    <x v="20"/>
  </r>
  <r>
    <x v="0"/>
    <x v="51"/>
    <x v="27"/>
    <x v="0"/>
    <x v="0"/>
    <x v="0"/>
    <x v="0"/>
    <x v="0"/>
    <x v="0"/>
    <x v="838"/>
    <x v="26"/>
  </r>
  <r>
    <x v="0"/>
    <x v="51"/>
    <x v="29"/>
    <x v="0"/>
    <x v="0"/>
    <x v="0"/>
    <x v="0"/>
    <x v="0"/>
    <x v="0"/>
    <x v="839"/>
    <x v="28"/>
  </r>
  <r>
    <x v="0"/>
    <x v="51"/>
    <x v="26"/>
    <x v="0"/>
    <x v="0"/>
    <x v="0"/>
    <x v="0"/>
    <x v="0"/>
    <x v="0"/>
    <x v="840"/>
    <x v="25"/>
  </r>
  <r>
    <x v="0"/>
    <x v="51"/>
    <x v="25"/>
    <x v="0"/>
    <x v="0"/>
    <x v="0"/>
    <x v="0"/>
    <x v="0"/>
    <x v="0"/>
    <x v="841"/>
    <x v="24"/>
  </r>
  <r>
    <x v="0"/>
    <x v="51"/>
    <x v="23"/>
    <x v="0"/>
    <x v="0"/>
    <x v="0"/>
    <x v="0"/>
    <x v="0"/>
    <x v="0"/>
    <x v="842"/>
    <x v="22"/>
  </r>
  <r>
    <x v="0"/>
    <x v="51"/>
    <x v="215"/>
    <x v="0"/>
    <x v="0"/>
    <x v="0"/>
    <x v="0"/>
    <x v="0"/>
    <x v="0"/>
    <x v="32"/>
    <x v="214"/>
  </r>
  <r>
    <x v="0"/>
    <x v="51"/>
    <x v="527"/>
    <x v="0"/>
    <x v="0"/>
    <x v="0"/>
    <x v="0"/>
    <x v="0"/>
    <x v="0"/>
    <x v="32"/>
    <x v="520"/>
  </r>
  <r>
    <x v="0"/>
    <x v="51"/>
    <x v="28"/>
    <x v="0"/>
    <x v="0"/>
    <x v="0"/>
    <x v="0"/>
    <x v="0"/>
    <x v="0"/>
    <x v="843"/>
    <x v="27"/>
  </r>
  <r>
    <x v="0"/>
    <x v="51"/>
    <x v="145"/>
    <x v="0"/>
    <x v="0"/>
    <x v="0"/>
    <x v="0"/>
    <x v="0"/>
    <x v="0"/>
    <x v="844"/>
    <x v="144"/>
  </r>
  <r>
    <x v="0"/>
    <x v="51"/>
    <x v="528"/>
    <x v="0"/>
    <x v="0"/>
    <x v="0"/>
    <x v="0"/>
    <x v="0"/>
    <x v="0"/>
    <x v="76"/>
    <x v="521"/>
  </r>
  <r>
    <x v="0"/>
    <x v="51"/>
    <x v="33"/>
    <x v="0"/>
    <x v="0"/>
    <x v="0"/>
    <x v="0"/>
    <x v="0"/>
    <x v="0"/>
    <x v="845"/>
    <x v="32"/>
  </r>
  <r>
    <x v="0"/>
    <x v="51"/>
    <x v="32"/>
    <x v="0"/>
    <x v="0"/>
    <x v="0"/>
    <x v="0"/>
    <x v="0"/>
    <x v="0"/>
    <x v="846"/>
    <x v="31"/>
  </r>
  <r>
    <x v="0"/>
    <x v="51"/>
    <x v="31"/>
    <x v="0"/>
    <x v="0"/>
    <x v="0"/>
    <x v="0"/>
    <x v="0"/>
    <x v="0"/>
    <x v="847"/>
    <x v="30"/>
  </r>
  <r>
    <x v="0"/>
    <x v="51"/>
    <x v="30"/>
    <x v="0"/>
    <x v="0"/>
    <x v="0"/>
    <x v="0"/>
    <x v="0"/>
    <x v="0"/>
    <x v="848"/>
    <x v="29"/>
  </r>
  <r>
    <x v="0"/>
    <x v="51"/>
    <x v="165"/>
    <x v="0"/>
    <x v="0"/>
    <x v="0"/>
    <x v="0"/>
    <x v="0"/>
    <x v="0"/>
    <x v="849"/>
    <x v="164"/>
  </r>
  <r>
    <x v="0"/>
    <x v="51"/>
    <x v="529"/>
    <x v="0"/>
    <x v="0"/>
    <x v="0"/>
    <x v="0"/>
    <x v="0"/>
    <x v="0"/>
    <x v="850"/>
    <x v="522"/>
  </r>
  <r>
    <x v="0"/>
    <x v="51"/>
    <x v="167"/>
    <x v="0"/>
    <x v="0"/>
    <x v="0"/>
    <x v="0"/>
    <x v="0"/>
    <x v="0"/>
    <x v="159"/>
    <x v="166"/>
  </r>
  <r>
    <x v="0"/>
    <x v="51"/>
    <x v="168"/>
    <x v="0"/>
    <x v="0"/>
    <x v="0"/>
    <x v="0"/>
    <x v="0"/>
    <x v="0"/>
    <x v="851"/>
    <x v="167"/>
  </r>
  <r>
    <x v="0"/>
    <x v="51"/>
    <x v="530"/>
    <x v="0"/>
    <x v="0"/>
    <x v="0"/>
    <x v="0"/>
    <x v="0"/>
    <x v="0"/>
    <x v="32"/>
    <x v="523"/>
  </r>
  <r>
    <x v="0"/>
    <x v="51"/>
    <x v="531"/>
    <x v="0"/>
    <x v="0"/>
    <x v="0"/>
    <x v="0"/>
    <x v="0"/>
    <x v="0"/>
    <x v="159"/>
    <x v="524"/>
  </r>
  <r>
    <x v="0"/>
    <x v="51"/>
    <x v="532"/>
    <x v="0"/>
    <x v="0"/>
    <x v="0"/>
    <x v="0"/>
    <x v="0"/>
    <x v="0"/>
    <x v="159"/>
    <x v="525"/>
  </r>
  <r>
    <x v="0"/>
    <x v="51"/>
    <x v="533"/>
    <x v="0"/>
    <x v="0"/>
    <x v="0"/>
    <x v="0"/>
    <x v="0"/>
    <x v="0"/>
    <x v="76"/>
    <x v="526"/>
  </r>
  <r>
    <x v="0"/>
    <x v="51"/>
    <x v="152"/>
    <x v="0"/>
    <x v="0"/>
    <x v="0"/>
    <x v="0"/>
    <x v="0"/>
    <x v="0"/>
    <x v="852"/>
    <x v="151"/>
  </r>
  <r>
    <x v="0"/>
    <x v="51"/>
    <x v="153"/>
    <x v="0"/>
    <x v="0"/>
    <x v="0"/>
    <x v="0"/>
    <x v="0"/>
    <x v="0"/>
    <x v="853"/>
    <x v="152"/>
  </r>
  <r>
    <x v="0"/>
    <x v="51"/>
    <x v="154"/>
    <x v="0"/>
    <x v="0"/>
    <x v="0"/>
    <x v="0"/>
    <x v="0"/>
    <x v="0"/>
    <x v="854"/>
    <x v="153"/>
  </r>
  <r>
    <x v="0"/>
    <x v="51"/>
    <x v="155"/>
    <x v="0"/>
    <x v="0"/>
    <x v="0"/>
    <x v="0"/>
    <x v="0"/>
    <x v="0"/>
    <x v="855"/>
    <x v="154"/>
  </r>
  <r>
    <x v="0"/>
    <x v="51"/>
    <x v="156"/>
    <x v="0"/>
    <x v="0"/>
    <x v="0"/>
    <x v="0"/>
    <x v="0"/>
    <x v="0"/>
    <x v="856"/>
    <x v="155"/>
  </r>
  <r>
    <x v="0"/>
    <x v="51"/>
    <x v="534"/>
    <x v="0"/>
    <x v="0"/>
    <x v="0"/>
    <x v="0"/>
    <x v="0"/>
    <x v="0"/>
    <x v="857"/>
    <x v="527"/>
  </r>
  <r>
    <x v="0"/>
    <x v="51"/>
    <x v="230"/>
    <x v="0"/>
    <x v="0"/>
    <x v="0"/>
    <x v="0"/>
    <x v="0"/>
    <x v="0"/>
    <x v="858"/>
    <x v="229"/>
  </r>
  <r>
    <x v="0"/>
    <x v="51"/>
    <x v="157"/>
    <x v="0"/>
    <x v="0"/>
    <x v="0"/>
    <x v="0"/>
    <x v="0"/>
    <x v="0"/>
    <x v="859"/>
    <x v="156"/>
  </r>
  <r>
    <x v="0"/>
    <x v="51"/>
    <x v="158"/>
    <x v="0"/>
    <x v="0"/>
    <x v="0"/>
    <x v="0"/>
    <x v="0"/>
    <x v="0"/>
    <x v="860"/>
    <x v="157"/>
  </r>
  <r>
    <x v="0"/>
    <x v="51"/>
    <x v="503"/>
    <x v="0"/>
    <x v="0"/>
    <x v="0"/>
    <x v="0"/>
    <x v="0"/>
    <x v="0"/>
    <x v="861"/>
    <x v="496"/>
  </r>
  <r>
    <x v="0"/>
    <x v="51"/>
    <x v="159"/>
    <x v="0"/>
    <x v="0"/>
    <x v="0"/>
    <x v="0"/>
    <x v="0"/>
    <x v="0"/>
    <x v="862"/>
    <x v="158"/>
  </r>
  <r>
    <x v="0"/>
    <x v="51"/>
    <x v="495"/>
    <x v="0"/>
    <x v="0"/>
    <x v="0"/>
    <x v="0"/>
    <x v="0"/>
    <x v="0"/>
    <x v="863"/>
    <x v="488"/>
  </r>
  <r>
    <x v="0"/>
    <x v="51"/>
    <x v="535"/>
    <x v="0"/>
    <x v="0"/>
    <x v="0"/>
    <x v="0"/>
    <x v="0"/>
    <x v="0"/>
    <x v="864"/>
    <x v="528"/>
  </r>
  <r>
    <x v="0"/>
    <x v="51"/>
    <x v="536"/>
    <x v="0"/>
    <x v="0"/>
    <x v="0"/>
    <x v="0"/>
    <x v="0"/>
    <x v="0"/>
    <x v="38"/>
    <x v="529"/>
  </r>
  <r>
    <x v="0"/>
    <x v="51"/>
    <x v="151"/>
    <x v="0"/>
    <x v="0"/>
    <x v="0"/>
    <x v="0"/>
    <x v="0"/>
    <x v="0"/>
    <x v="865"/>
    <x v="150"/>
  </r>
  <r>
    <x v="0"/>
    <x v="51"/>
    <x v="161"/>
    <x v="0"/>
    <x v="0"/>
    <x v="0"/>
    <x v="0"/>
    <x v="0"/>
    <x v="0"/>
    <x v="866"/>
    <x v="160"/>
  </r>
  <r>
    <x v="0"/>
    <x v="51"/>
    <x v="162"/>
    <x v="0"/>
    <x v="0"/>
    <x v="0"/>
    <x v="0"/>
    <x v="0"/>
    <x v="0"/>
    <x v="867"/>
    <x v="161"/>
  </r>
  <r>
    <x v="0"/>
    <x v="51"/>
    <x v="38"/>
    <x v="0"/>
    <x v="0"/>
    <x v="0"/>
    <x v="0"/>
    <x v="0"/>
    <x v="0"/>
    <x v="868"/>
    <x v="37"/>
  </r>
  <r>
    <x v="0"/>
    <x v="51"/>
    <x v="37"/>
    <x v="0"/>
    <x v="0"/>
    <x v="0"/>
    <x v="0"/>
    <x v="0"/>
    <x v="0"/>
    <x v="869"/>
    <x v="36"/>
  </r>
  <r>
    <x v="0"/>
    <x v="51"/>
    <x v="163"/>
    <x v="0"/>
    <x v="0"/>
    <x v="0"/>
    <x v="0"/>
    <x v="0"/>
    <x v="0"/>
    <x v="870"/>
    <x v="162"/>
  </r>
  <r>
    <x v="0"/>
    <x v="51"/>
    <x v="164"/>
    <x v="0"/>
    <x v="0"/>
    <x v="0"/>
    <x v="0"/>
    <x v="0"/>
    <x v="0"/>
    <x v="33"/>
    <x v="163"/>
  </r>
  <r>
    <x v="0"/>
    <x v="51"/>
    <x v="169"/>
    <x v="0"/>
    <x v="0"/>
    <x v="0"/>
    <x v="0"/>
    <x v="0"/>
    <x v="0"/>
    <x v="871"/>
    <x v="168"/>
  </r>
  <r>
    <x v="0"/>
    <x v="51"/>
    <x v="2"/>
    <x v="0"/>
    <x v="0"/>
    <x v="0"/>
    <x v="0"/>
    <x v="0"/>
    <x v="0"/>
    <x v="872"/>
    <x v="2"/>
  </r>
  <r>
    <x v="0"/>
    <x v="51"/>
    <x v="6"/>
    <x v="0"/>
    <x v="0"/>
    <x v="0"/>
    <x v="0"/>
    <x v="0"/>
    <x v="0"/>
    <x v="873"/>
    <x v="6"/>
  </r>
  <r>
    <x v="0"/>
    <x v="51"/>
    <x v="537"/>
    <x v="0"/>
    <x v="0"/>
    <x v="0"/>
    <x v="0"/>
    <x v="0"/>
    <x v="0"/>
    <x v="874"/>
    <x v="530"/>
  </r>
  <r>
    <x v="0"/>
    <x v="51"/>
    <x v="528"/>
    <x v="0"/>
    <x v="0"/>
    <x v="0"/>
    <x v="0"/>
    <x v="0"/>
    <x v="0"/>
    <x v="134"/>
    <x v="521"/>
  </r>
  <r>
    <x v="0"/>
    <x v="51"/>
    <x v="538"/>
    <x v="0"/>
    <x v="0"/>
    <x v="0"/>
    <x v="0"/>
    <x v="0"/>
    <x v="0"/>
    <x v="875"/>
    <x v="531"/>
  </r>
  <r>
    <x v="0"/>
    <x v="51"/>
    <x v="216"/>
    <x v="0"/>
    <x v="0"/>
    <x v="0"/>
    <x v="0"/>
    <x v="0"/>
    <x v="0"/>
    <x v="876"/>
    <x v="215"/>
  </r>
  <r>
    <x v="0"/>
    <x v="51"/>
    <x v="539"/>
    <x v="0"/>
    <x v="0"/>
    <x v="0"/>
    <x v="0"/>
    <x v="0"/>
    <x v="0"/>
    <x v="877"/>
    <x v="532"/>
  </r>
  <r>
    <x v="0"/>
    <x v="51"/>
    <x v="540"/>
    <x v="0"/>
    <x v="0"/>
    <x v="0"/>
    <x v="0"/>
    <x v="0"/>
    <x v="0"/>
    <x v="102"/>
    <x v="533"/>
  </r>
  <r>
    <x v="0"/>
    <x v="51"/>
    <x v="541"/>
    <x v="0"/>
    <x v="0"/>
    <x v="0"/>
    <x v="0"/>
    <x v="0"/>
    <x v="0"/>
    <x v="878"/>
    <x v="534"/>
  </r>
  <r>
    <x v="0"/>
    <x v="51"/>
    <x v="542"/>
    <x v="0"/>
    <x v="0"/>
    <x v="0"/>
    <x v="0"/>
    <x v="0"/>
    <x v="0"/>
    <x v="879"/>
    <x v="535"/>
  </r>
  <r>
    <x v="0"/>
    <x v="51"/>
    <x v="230"/>
    <x v="0"/>
    <x v="0"/>
    <x v="0"/>
    <x v="0"/>
    <x v="0"/>
    <x v="0"/>
    <x v="880"/>
    <x v="229"/>
  </r>
  <r>
    <x v="0"/>
    <x v="51"/>
    <x v="543"/>
    <x v="0"/>
    <x v="0"/>
    <x v="0"/>
    <x v="0"/>
    <x v="0"/>
    <x v="0"/>
    <x v="881"/>
    <x v="536"/>
  </r>
  <r>
    <x v="0"/>
    <x v="51"/>
    <x v="544"/>
    <x v="0"/>
    <x v="0"/>
    <x v="0"/>
    <x v="0"/>
    <x v="0"/>
    <x v="0"/>
    <x v="882"/>
    <x v="537"/>
  </r>
  <r>
    <x v="0"/>
    <x v="51"/>
    <x v="45"/>
    <x v="0"/>
    <x v="0"/>
    <x v="0"/>
    <x v="0"/>
    <x v="0"/>
    <x v="0"/>
    <x v="883"/>
    <x v="44"/>
  </r>
  <r>
    <x v="0"/>
    <x v="52"/>
    <x v="18"/>
    <x v="0"/>
    <x v="0"/>
    <x v="0"/>
    <x v="0"/>
    <x v="0"/>
    <x v="0"/>
    <x v="884"/>
    <x v="18"/>
  </r>
  <r>
    <x v="0"/>
    <x v="52"/>
    <x v="326"/>
    <x v="0"/>
    <x v="0"/>
    <x v="0"/>
    <x v="0"/>
    <x v="0"/>
    <x v="0"/>
    <x v="885"/>
    <x v="324"/>
  </r>
  <r>
    <x v="0"/>
    <x v="52"/>
    <x v="327"/>
    <x v="0"/>
    <x v="0"/>
    <x v="0"/>
    <x v="0"/>
    <x v="0"/>
    <x v="0"/>
    <x v="886"/>
    <x v="325"/>
  </r>
  <r>
    <x v="0"/>
    <x v="52"/>
    <x v="329"/>
    <x v="0"/>
    <x v="0"/>
    <x v="0"/>
    <x v="0"/>
    <x v="0"/>
    <x v="0"/>
    <x v="887"/>
    <x v="327"/>
  </r>
  <r>
    <x v="0"/>
    <x v="52"/>
    <x v="545"/>
    <x v="0"/>
    <x v="0"/>
    <x v="0"/>
    <x v="0"/>
    <x v="0"/>
    <x v="0"/>
    <x v="888"/>
    <x v="538"/>
  </r>
  <r>
    <x v="0"/>
    <x v="52"/>
    <x v="331"/>
    <x v="0"/>
    <x v="0"/>
    <x v="0"/>
    <x v="0"/>
    <x v="0"/>
    <x v="0"/>
    <x v="889"/>
    <x v="329"/>
  </r>
  <r>
    <x v="0"/>
    <x v="52"/>
    <x v="332"/>
    <x v="0"/>
    <x v="0"/>
    <x v="0"/>
    <x v="0"/>
    <x v="0"/>
    <x v="0"/>
    <x v="890"/>
    <x v="330"/>
  </r>
  <r>
    <x v="0"/>
    <x v="52"/>
    <x v="333"/>
    <x v="0"/>
    <x v="0"/>
    <x v="0"/>
    <x v="0"/>
    <x v="0"/>
    <x v="0"/>
    <x v="891"/>
    <x v="331"/>
  </r>
  <r>
    <x v="0"/>
    <x v="52"/>
    <x v="220"/>
    <x v="0"/>
    <x v="0"/>
    <x v="0"/>
    <x v="0"/>
    <x v="0"/>
    <x v="0"/>
    <x v="892"/>
    <x v="219"/>
  </r>
  <r>
    <x v="0"/>
    <x v="53"/>
    <x v="18"/>
    <x v="0"/>
    <x v="0"/>
    <x v="0"/>
    <x v="0"/>
    <x v="0"/>
    <x v="0"/>
    <x v="893"/>
    <x v="18"/>
  </r>
  <r>
    <x v="0"/>
    <x v="53"/>
    <x v="387"/>
    <x v="0"/>
    <x v="0"/>
    <x v="0"/>
    <x v="0"/>
    <x v="0"/>
    <x v="0"/>
    <x v="385"/>
    <x v="385"/>
  </r>
  <r>
    <x v="0"/>
    <x v="53"/>
    <x v="439"/>
    <x v="0"/>
    <x v="0"/>
    <x v="0"/>
    <x v="0"/>
    <x v="0"/>
    <x v="0"/>
    <x v="484"/>
    <x v="436"/>
  </r>
  <r>
    <x v="0"/>
    <x v="53"/>
    <x v="360"/>
    <x v="0"/>
    <x v="0"/>
    <x v="0"/>
    <x v="0"/>
    <x v="0"/>
    <x v="0"/>
    <x v="894"/>
    <x v="358"/>
  </r>
  <r>
    <x v="0"/>
    <x v="53"/>
    <x v="413"/>
    <x v="0"/>
    <x v="0"/>
    <x v="0"/>
    <x v="0"/>
    <x v="0"/>
    <x v="0"/>
    <x v="313"/>
    <x v="411"/>
  </r>
  <r>
    <x v="0"/>
    <x v="53"/>
    <x v="546"/>
    <x v="0"/>
    <x v="0"/>
    <x v="0"/>
    <x v="0"/>
    <x v="0"/>
    <x v="0"/>
    <x v="895"/>
    <x v="539"/>
  </r>
  <r>
    <x v="0"/>
    <x v="53"/>
    <x v="422"/>
    <x v="0"/>
    <x v="0"/>
    <x v="0"/>
    <x v="0"/>
    <x v="0"/>
    <x v="0"/>
    <x v="666"/>
    <x v="420"/>
  </r>
  <r>
    <x v="0"/>
    <x v="53"/>
    <x v="547"/>
    <x v="0"/>
    <x v="0"/>
    <x v="0"/>
    <x v="0"/>
    <x v="0"/>
    <x v="0"/>
    <x v="896"/>
    <x v="540"/>
  </r>
  <r>
    <x v="0"/>
    <x v="53"/>
    <x v="384"/>
    <x v="0"/>
    <x v="0"/>
    <x v="0"/>
    <x v="0"/>
    <x v="0"/>
    <x v="0"/>
    <x v="897"/>
    <x v="382"/>
  </r>
  <r>
    <x v="0"/>
    <x v="54"/>
    <x v="431"/>
    <x v="0"/>
    <x v="0"/>
    <x v="0"/>
    <x v="0"/>
    <x v="0"/>
    <x v="0"/>
    <x v="898"/>
    <x v="429"/>
  </r>
  <r>
    <x v="0"/>
    <x v="54"/>
    <x v="548"/>
    <x v="0"/>
    <x v="0"/>
    <x v="0"/>
    <x v="0"/>
    <x v="0"/>
    <x v="0"/>
    <x v="899"/>
    <x v="541"/>
  </r>
  <r>
    <x v="0"/>
    <x v="54"/>
    <x v="549"/>
    <x v="0"/>
    <x v="0"/>
    <x v="0"/>
    <x v="0"/>
    <x v="0"/>
    <x v="0"/>
    <x v="900"/>
    <x v="542"/>
  </r>
  <r>
    <x v="0"/>
    <x v="54"/>
    <x v="284"/>
    <x v="0"/>
    <x v="0"/>
    <x v="0"/>
    <x v="0"/>
    <x v="0"/>
    <x v="0"/>
    <x v="901"/>
    <x v="282"/>
  </r>
  <r>
    <x v="0"/>
    <x v="54"/>
    <x v="285"/>
    <x v="0"/>
    <x v="0"/>
    <x v="0"/>
    <x v="0"/>
    <x v="0"/>
    <x v="0"/>
    <x v="902"/>
    <x v="283"/>
  </r>
  <r>
    <x v="0"/>
    <x v="54"/>
    <x v="286"/>
    <x v="0"/>
    <x v="0"/>
    <x v="0"/>
    <x v="0"/>
    <x v="0"/>
    <x v="0"/>
    <x v="903"/>
    <x v="284"/>
  </r>
  <r>
    <x v="0"/>
    <x v="54"/>
    <x v="287"/>
    <x v="0"/>
    <x v="0"/>
    <x v="0"/>
    <x v="0"/>
    <x v="0"/>
    <x v="0"/>
    <x v="904"/>
    <x v="285"/>
  </r>
  <r>
    <x v="0"/>
    <x v="54"/>
    <x v="288"/>
    <x v="0"/>
    <x v="0"/>
    <x v="0"/>
    <x v="0"/>
    <x v="0"/>
    <x v="0"/>
    <x v="905"/>
    <x v="286"/>
  </r>
  <r>
    <x v="0"/>
    <x v="54"/>
    <x v="289"/>
    <x v="0"/>
    <x v="0"/>
    <x v="0"/>
    <x v="0"/>
    <x v="0"/>
    <x v="0"/>
    <x v="906"/>
    <x v="287"/>
  </r>
  <r>
    <x v="0"/>
    <x v="54"/>
    <x v="291"/>
    <x v="0"/>
    <x v="0"/>
    <x v="0"/>
    <x v="0"/>
    <x v="0"/>
    <x v="0"/>
    <x v="907"/>
    <x v="289"/>
  </r>
  <r>
    <x v="0"/>
    <x v="54"/>
    <x v="292"/>
    <x v="0"/>
    <x v="0"/>
    <x v="0"/>
    <x v="0"/>
    <x v="0"/>
    <x v="0"/>
    <x v="908"/>
    <x v="290"/>
  </r>
  <r>
    <x v="0"/>
    <x v="54"/>
    <x v="293"/>
    <x v="0"/>
    <x v="0"/>
    <x v="0"/>
    <x v="0"/>
    <x v="0"/>
    <x v="0"/>
    <x v="909"/>
    <x v="291"/>
  </r>
  <r>
    <x v="0"/>
    <x v="54"/>
    <x v="294"/>
    <x v="0"/>
    <x v="0"/>
    <x v="0"/>
    <x v="0"/>
    <x v="0"/>
    <x v="0"/>
    <x v="910"/>
    <x v="292"/>
  </r>
  <r>
    <x v="0"/>
    <x v="54"/>
    <x v="295"/>
    <x v="0"/>
    <x v="0"/>
    <x v="0"/>
    <x v="0"/>
    <x v="0"/>
    <x v="0"/>
    <x v="911"/>
    <x v="293"/>
  </r>
  <r>
    <x v="0"/>
    <x v="54"/>
    <x v="296"/>
    <x v="0"/>
    <x v="0"/>
    <x v="0"/>
    <x v="0"/>
    <x v="0"/>
    <x v="0"/>
    <x v="912"/>
    <x v="294"/>
  </r>
  <r>
    <x v="0"/>
    <x v="54"/>
    <x v="297"/>
    <x v="0"/>
    <x v="0"/>
    <x v="0"/>
    <x v="0"/>
    <x v="0"/>
    <x v="0"/>
    <x v="913"/>
    <x v="295"/>
  </r>
  <r>
    <x v="0"/>
    <x v="54"/>
    <x v="298"/>
    <x v="0"/>
    <x v="0"/>
    <x v="0"/>
    <x v="0"/>
    <x v="0"/>
    <x v="0"/>
    <x v="914"/>
    <x v="296"/>
  </r>
  <r>
    <x v="0"/>
    <x v="54"/>
    <x v="300"/>
    <x v="0"/>
    <x v="0"/>
    <x v="0"/>
    <x v="0"/>
    <x v="0"/>
    <x v="0"/>
    <x v="915"/>
    <x v="298"/>
  </r>
  <r>
    <x v="0"/>
    <x v="54"/>
    <x v="301"/>
    <x v="0"/>
    <x v="0"/>
    <x v="0"/>
    <x v="0"/>
    <x v="0"/>
    <x v="0"/>
    <x v="916"/>
    <x v="299"/>
  </r>
  <r>
    <x v="0"/>
    <x v="54"/>
    <x v="302"/>
    <x v="0"/>
    <x v="0"/>
    <x v="0"/>
    <x v="0"/>
    <x v="0"/>
    <x v="0"/>
    <x v="917"/>
    <x v="300"/>
  </r>
  <r>
    <x v="0"/>
    <x v="54"/>
    <x v="303"/>
    <x v="0"/>
    <x v="0"/>
    <x v="0"/>
    <x v="0"/>
    <x v="0"/>
    <x v="0"/>
    <x v="918"/>
    <x v="301"/>
  </r>
  <r>
    <x v="0"/>
    <x v="54"/>
    <x v="384"/>
    <x v="0"/>
    <x v="0"/>
    <x v="0"/>
    <x v="0"/>
    <x v="0"/>
    <x v="0"/>
    <x v="919"/>
    <x v="382"/>
  </r>
  <r>
    <x v="0"/>
    <x v="55"/>
    <x v="236"/>
    <x v="0"/>
    <x v="0"/>
    <x v="0"/>
    <x v="0"/>
    <x v="0"/>
    <x v="0"/>
    <x v="920"/>
    <x v="235"/>
  </r>
  <r>
    <x v="0"/>
    <x v="55"/>
    <x v="0"/>
    <x v="0"/>
    <x v="0"/>
    <x v="0"/>
    <x v="0"/>
    <x v="0"/>
    <x v="0"/>
    <x v="921"/>
    <x v="0"/>
  </r>
  <r>
    <x v="0"/>
    <x v="55"/>
    <x v="234"/>
    <x v="0"/>
    <x v="0"/>
    <x v="0"/>
    <x v="0"/>
    <x v="0"/>
    <x v="0"/>
    <x v="922"/>
    <x v="233"/>
  </r>
  <r>
    <x v="0"/>
    <x v="55"/>
    <x v="550"/>
    <x v="0"/>
    <x v="0"/>
    <x v="0"/>
    <x v="0"/>
    <x v="0"/>
    <x v="0"/>
    <x v="923"/>
    <x v="543"/>
  </r>
  <r>
    <x v="0"/>
    <x v="56"/>
    <x v="18"/>
    <x v="0"/>
    <x v="0"/>
    <x v="0"/>
    <x v="0"/>
    <x v="0"/>
    <x v="0"/>
    <x v="924"/>
    <x v="18"/>
  </r>
  <r>
    <x v="0"/>
    <x v="56"/>
    <x v="19"/>
    <x v="0"/>
    <x v="0"/>
    <x v="0"/>
    <x v="0"/>
    <x v="0"/>
    <x v="0"/>
    <x v="925"/>
    <x v="18"/>
  </r>
  <r>
    <x v="0"/>
    <x v="56"/>
    <x v="551"/>
    <x v="0"/>
    <x v="0"/>
    <x v="0"/>
    <x v="0"/>
    <x v="0"/>
    <x v="0"/>
    <x v="926"/>
    <x v="544"/>
  </r>
  <r>
    <x v="0"/>
    <x v="56"/>
    <x v="484"/>
    <x v="0"/>
    <x v="0"/>
    <x v="0"/>
    <x v="0"/>
    <x v="0"/>
    <x v="0"/>
    <x v="927"/>
    <x v="477"/>
  </r>
  <r>
    <x v="0"/>
    <x v="56"/>
    <x v="485"/>
    <x v="0"/>
    <x v="0"/>
    <x v="0"/>
    <x v="0"/>
    <x v="0"/>
    <x v="0"/>
    <x v="928"/>
    <x v="478"/>
  </r>
  <r>
    <x v="0"/>
    <x v="56"/>
    <x v="552"/>
    <x v="0"/>
    <x v="0"/>
    <x v="0"/>
    <x v="0"/>
    <x v="0"/>
    <x v="0"/>
    <x v="929"/>
    <x v="545"/>
  </r>
  <r>
    <x v="0"/>
    <x v="56"/>
    <x v="486"/>
    <x v="0"/>
    <x v="0"/>
    <x v="0"/>
    <x v="0"/>
    <x v="0"/>
    <x v="0"/>
    <x v="930"/>
    <x v="479"/>
  </r>
  <r>
    <x v="0"/>
    <x v="56"/>
    <x v="553"/>
    <x v="0"/>
    <x v="0"/>
    <x v="0"/>
    <x v="0"/>
    <x v="0"/>
    <x v="0"/>
    <x v="931"/>
    <x v="546"/>
  </r>
  <r>
    <x v="0"/>
    <x v="56"/>
    <x v="554"/>
    <x v="0"/>
    <x v="0"/>
    <x v="0"/>
    <x v="0"/>
    <x v="0"/>
    <x v="0"/>
    <x v="932"/>
    <x v="547"/>
  </r>
  <r>
    <x v="0"/>
    <x v="56"/>
    <x v="477"/>
    <x v="0"/>
    <x v="0"/>
    <x v="0"/>
    <x v="0"/>
    <x v="0"/>
    <x v="0"/>
    <x v="933"/>
    <x v="474"/>
  </r>
  <r>
    <x v="0"/>
    <x v="56"/>
    <x v="555"/>
    <x v="0"/>
    <x v="0"/>
    <x v="0"/>
    <x v="0"/>
    <x v="0"/>
    <x v="0"/>
    <x v="934"/>
    <x v="548"/>
  </r>
  <r>
    <x v="0"/>
    <x v="56"/>
    <x v="487"/>
    <x v="0"/>
    <x v="0"/>
    <x v="0"/>
    <x v="0"/>
    <x v="0"/>
    <x v="0"/>
    <x v="935"/>
    <x v="480"/>
  </r>
  <r>
    <x v="0"/>
    <x v="56"/>
    <x v="333"/>
    <x v="0"/>
    <x v="0"/>
    <x v="0"/>
    <x v="0"/>
    <x v="0"/>
    <x v="0"/>
    <x v="936"/>
    <x v="331"/>
  </r>
  <r>
    <x v="0"/>
    <x v="56"/>
    <x v="556"/>
    <x v="0"/>
    <x v="0"/>
    <x v="0"/>
    <x v="0"/>
    <x v="0"/>
    <x v="0"/>
    <x v="937"/>
    <x v="549"/>
  </r>
  <r>
    <x v="0"/>
    <x v="56"/>
    <x v="488"/>
    <x v="0"/>
    <x v="0"/>
    <x v="0"/>
    <x v="0"/>
    <x v="0"/>
    <x v="0"/>
    <x v="938"/>
    <x v="481"/>
  </r>
  <r>
    <x v="0"/>
    <x v="56"/>
    <x v="489"/>
    <x v="0"/>
    <x v="0"/>
    <x v="0"/>
    <x v="0"/>
    <x v="0"/>
    <x v="0"/>
    <x v="939"/>
    <x v="482"/>
  </r>
  <r>
    <x v="0"/>
    <x v="56"/>
    <x v="557"/>
    <x v="0"/>
    <x v="0"/>
    <x v="0"/>
    <x v="0"/>
    <x v="0"/>
    <x v="0"/>
    <x v="940"/>
    <x v="550"/>
  </r>
  <r>
    <x v="0"/>
    <x v="56"/>
    <x v="490"/>
    <x v="0"/>
    <x v="0"/>
    <x v="0"/>
    <x v="0"/>
    <x v="0"/>
    <x v="0"/>
    <x v="941"/>
    <x v="483"/>
  </r>
  <r>
    <x v="0"/>
    <x v="56"/>
    <x v="558"/>
    <x v="0"/>
    <x v="0"/>
    <x v="0"/>
    <x v="0"/>
    <x v="0"/>
    <x v="0"/>
    <x v="942"/>
    <x v="551"/>
  </r>
  <r>
    <x v="0"/>
    <x v="57"/>
    <x v="119"/>
    <x v="0"/>
    <x v="0"/>
    <x v="0"/>
    <x v="0"/>
    <x v="0"/>
    <x v="0"/>
    <x v="943"/>
    <x v="118"/>
  </r>
  <r>
    <x v="0"/>
    <x v="57"/>
    <x v="117"/>
    <x v="0"/>
    <x v="0"/>
    <x v="0"/>
    <x v="0"/>
    <x v="0"/>
    <x v="0"/>
    <x v="944"/>
    <x v="116"/>
  </r>
  <r>
    <x v="0"/>
    <x v="57"/>
    <x v="10"/>
    <x v="0"/>
    <x v="0"/>
    <x v="0"/>
    <x v="0"/>
    <x v="0"/>
    <x v="0"/>
    <x v="822"/>
    <x v="10"/>
  </r>
  <r>
    <x v="0"/>
    <x v="57"/>
    <x v="559"/>
    <x v="0"/>
    <x v="0"/>
    <x v="0"/>
    <x v="0"/>
    <x v="0"/>
    <x v="0"/>
    <x v="945"/>
    <x v="552"/>
  </r>
  <r>
    <x v="0"/>
    <x v="57"/>
    <x v="560"/>
    <x v="0"/>
    <x v="0"/>
    <x v="0"/>
    <x v="0"/>
    <x v="0"/>
    <x v="0"/>
    <x v="822"/>
    <x v="553"/>
  </r>
  <r>
    <x v="0"/>
    <x v="57"/>
    <x v="561"/>
    <x v="0"/>
    <x v="0"/>
    <x v="0"/>
    <x v="0"/>
    <x v="0"/>
    <x v="0"/>
    <x v="138"/>
    <x v="554"/>
  </r>
  <r>
    <x v="0"/>
    <x v="57"/>
    <x v="134"/>
    <x v="0"/>
    <x v="0"/>
    <x v="0"/>
    <x v="0"/>
    <x v="0"/>
    <x v="0"/>
    <x v="946"/>
    <x v="133"/>
  </r>
  <r>
    <x v="0"/>
    <x v="57"/>
    <x v="133"/>
    <x v="0"/>
    <x v="0"/>
    <x v="0"/>
    <x v="0"/>
    <x v="0"/>
    <x v="0"/>
    <x v="947"/>
    <x v="132"/>
  </r>
  <r>
    <x v="0"/>
    <x v="57"/>
    <x v="135"/>
    <x v="0"/>
    <x v="0"/>
    <x v="0"/>
    <x v="0"/>
    <x v="0"/>
    <x v="0"/>
    <x v="134"/>
    <x v="134"/>
  </r>
  <r>
    <x v="0"/>
    <x v="57"/>
    <x v="136"/>
    <x v="0"/>
    <x v="0"/>
    <x v="0"/>
    <x v="0"/>
    <x v="0"/>
    <x v="0"/>
    <x v="171"/>
    <x v="135"/>
  </r>
  <r>
    <x v="0"/>
    <x v="57"/>
    <x v="138"/>
    <x v="0"/>
    <x v="0"/>
    <x v="0"/>
    <x v="0"/>
    <x v="0"/>
    <x v="0"/>
    <x v="39"/>
    <x v="137"/>
  </r>
  <r>
    <x v="0"/>
    <x v="57"/>
    <x v="137"/>
    <x v="0"/>
    <x v="0"/>
    <x v="0"/>
    <x v="0"/>
    <x v="0"/>
    <x v="0"/>
    <x v="948"/>
    <x v="136"/>
  </r>
  <r>
    <x v="0"/>
    <x v="57"/>
    <x v="139"/>
    <x v="0"/>
    <x v="0"/>
    <x v="0"/>
    <x v="0"/>
    <x v="0"/>
    <x v="0"/>
    <x v="159"/>
    <x v="138"/>
  </r>
  <r>
    <x v="0"/>
    <x v="57"/>
    <x v="238"/>
    <x v="0"/>
    <x v="0"/>
    <x v="0"/>
    <x v="0"/>
    <x v="0"/>
    <x v="0"/>
    <x v="949"/>
    <x v="237"/>
  </r>
  <r>
    <x v="0"/>
    <x v="57"/>
    <x v="241"/>
    <x v="0"/>
    <x v="0"/>
    <x v="0"/>
    <x v="0"/>
    <x v="0"/>
    <x v="0"/>
    <x v="950"/>
    <x v="240"/>
  </r>
  <r>
    <x v="0"/>
    <x v="57"/>
    <x v="243"/>
    <x v="0"/>
    <x v="0"/>
    <x v="0"/>
    <x v="0"/>
    <x v="0"/>
    <x v="0"/>
    <x v="951"/>
    <x v="242"/>
  </r>
  <r>
    <x v="0"/>
    <x v="57"/>
    <x v="142"/>
    <x v="0"/>
    <x v="0"/>
    <x v="0"/>
    <x v="0"/>
    <x v="0"/>
    <x v="0"/>
    <x v="952"/>
    <x v="141"/>
  </r>
  <r>
    <x v="0"/>
    <x v="57"/>
    <x v="237"/>
    <x v="0"/>
    <x v="0"/>
    <x v="0"/>
    <x v="0"/>
    <x v="0"/>
    <x v="0"/>
    <x v="953"/>
    <x v="236"/>
  </r>
  <r>
    <x v="0"/>
    <x v="57"/>
    <x v="245"/>
    <x v="0"/>
    <x v="0"/>
    <x v="0"/>
    <x v="0"/>
    <x v="0"/>
    <x v="0"/>
    <x v="954"/>
    <x v="244"/>
  </r>
  <r>
    <x v="0"/>
    <x v="57"/>
    <x v="234"/>
    <x v="0"/>
    <x v="0"/>
    <x v="0"/>
    <x v="0"/>
    <x v="0"/>
    <x v="0"/>
    <x v="955"/>
    <x v="233"/>
  </r>
  <r>
    <x v="0"/>
    <x v="57"/>
    <x v="240"/>
    <x v="0"/>
    <x v="0"/>
    <x v="0"/>
    <x v="0"/>
    <x v="0"/>
    <x v="0"/>
    <x v="956"/>
    <x v="239"/>
  </r>
  <r>
    <x v="0"/>
    <x v="57"/>
    <x v="143"/>
    <x v="0"/>
    <x v="0"/>
    <x v="0"/>
    <x v="0"/>
    <x v="0"/>
    <x v="0"/>
    <x v="957"/>
    <x v="142"/>
  </r>
  <r>
    <x v="0"/>
    <x v="57"/>
    <x v="21"/>
    <x v="0"/>
    <x v="0"/>
    <x v="0"/>
    <x v="0"/>
    <x v="0"/>
    <x v="0"/>
    <x v="958"/>
    <x v="20"/>
  </r>
  <r>
    <x v="0"/>
    <x v="57"/>
    <x v="144"/>
    <x v="0"/>
    <x v="0"/>
    <x v="0"/>
    <x v="0"/>
    <x v="0"/>
    <x v="0"/>
    <x v="959"/>
    <x v="143"/>
  </r>
  <r>
    <x v="0"/>
    <x v="57"/>
    <x v="22"/>
    <x v="0"/>
    <x v="0"/>
    <x v="0"/>
    <x v="0"/>
    <x v="0"/>
    <x v="0"/>
    <x v="960"/>
    <x v="21"/>
  </r>
  <r>
    <x v="0"/>
    <x v="57"/>
    <x v="25"/>
    <x v="0"/>
    <x v="0"/>
    <x v="0"/>
    <x v="0"/>
    <x v="0"/>
    <x v="0"/>
    <x v="961"/>
    <x v="24"/>
  </r>
  <r>
    <x v="0"/>
    <x v="57"/>
    <x v="27"/>
    <x v="0"/>
    <x v="0"/>
    <x v="0"/>
    <x v="0"/>
    <x v="0"/>
    <x v="0"/>
    <x v="962"/>
    <x v="26"/>
  </r>
  <r>
    <x v="0"/>
    <x v="57"/>
    <x v="29"/>
    <x v="0"/>
    <x v="0"/>
    <x v="0"/>
    <x v="0"/>
    <x v="0"/>
    <x v="0"/>
    <x v="963"/>
    <x v="28"/>
  </r>
  <r>
    <x v="0"/>
    <x v="57"/>
    <x v="26"/>
    <x v="0"/>
    <x v="0"/>
    <x v="0"/>
    <x v="0"/>
    <x v="0"/>
    <x v="0"/>
    <x v="38"/>
    <x v="25"/>
  </r>
  <r>
    <x v="0"/>
    <x v="57"/>
    <x v="23"/>
    <x v="0"/>
    <x v="0"/>
    <x v="0"/>
    <x v="0"/>
    <x v="0"/>
    <x v="0"/>
    <x v="32"/>
    <x v="22"/>
  </r>
  <r>
    <x v="0"/>
    <x v="57"/>
    <x v="145"/>
    <x v="0"/>
    <x v="0"/>
    <x v="0"/>
    <x v="0"/>
    <x v="0"/>
    <x v="0"/>
    <x v="38"/>
    <x v="144"/>
  </r>
  <r>
    <x v="0"/>
    <x v="57"/>
    <x v="31"/>
    <x v="0"/>
    <x v="0"/>
    <x v="0"/>
    <x v="0"/>
    <x v="0"/>
    <x v="0"/>
    <x v="964"/>
    <x v="30"/>
  </r>
  <r>
    <x v="0"/>
    <x v="57"/>
    <x v="32"/>
    <x v="0"/>
    <x v="0"/>
    <x v="0"/>
    <x v="0"/>
    <x v="0"/>
    <x v="0"/>
    <x v="965"/>
    <x v="31"/>
  </r>
  <r>
    <x v="0"/>
    <x v="57"/>
    <x v="150"/>
    <x v="0"/>
    <x v="0"/>
    <x v="0"/>
    <x v="0"/>
    <x v="0"/>
    <x v="0"/>
    <x v="966"/>
    <x v="149"/>
  </r>
  <r>
    <x v="0"/>
    <x v="57"/>
    <x v="152"/>
    <x v="0"/>
    <x v="0"/>
    <x v="0"/>
    <x v="0"/>
    <x v="0"/>
    <x v="0"/>
    <x v="967"/>
    <x v="151"/>
  </r>
  <r>
    <x v="0"/>
    <x v="57"/>
    <x v="153"/>
    <x v="0"/>
    <x v="0"/>
    <x v="0"/>
    <x v="0"/>
    <x v="0"/>
    <x v="0"/>
    <x v="968"/>
    <x v="152"/>
  </r>
  <r>
    <x v="0"/>
    <x v="57"/>
    <x v="154"/>
    <x v="0"/>
    <x v="0"/>
    <x v="0"/>
    <x v="0"/>
    <x v="0"/>
    <x v="0"/>
    <x v="969"/>
    <x v="153"/>
  </r>
  <r>
    <x v="0"/>
    <x v="57"/>
    <x v="155"/>
    <x v="0"/>
    <x v="0"/>
    <x v="0"/>
    <x v="0"/>
    <x v="0"/>
    <x v="0"/>
    <x v="970"/>
    <x v="154"/>
  </r>
  <r>
    <x v="0"/>
    <x v="57"/>
    <x v="156"/>
    <x v="0"/>
    <x v="0"/>
    <x v="0"/>
    <x v="0"/>
    <x v="0"/>
    <x v="0"/>
    <x v="971"/>
    <x v="155"/>
  </r>
  <r>
    <x v="0"/>
    <x v="57"/>
    <x v="534"/>
    <x v="0"/>
    <x v="0"/>
    <x v="0"/>
    <x v="0"/>
    <x v="0"/>
    <x v="0"/>
    <x v="33"/>
    <x v="527"/>
  </r>
  <r>
    <x v="0"/>
    <x v="57"/>
    <x v="230"/>
    <x v="0"/>
    <x v="0"/>
    <x v="0"/>
    <x v="0"/>
    <x v="0"/>
    <x v="0"/>
    <x v="972"/>
    <x v="229"/>
  </r>
  <r>
    <x v="0"/>
    <x v="57"/>
    <x v="157"/>
    <x v="0"/>
    <x v="0"/>
    <x v="0"/>
    <x v="0"/>
    <x v="0"/>
    <x v="0"/>
    <x v="135"/>
    <x v="156"/>
  </r>
  <r>
    <x v="0"/>
    <x v="57"/>
    <x v="158"/>
    <x v="0"/>
    <x v="0"/>
    <x v="0"/>
    <x v="0"/>
    <x v="0"/>
    <x v="0"/>
    <x v="973"/>
    <x v="157"/>
  </r>
  <r>
    <x v="0"/>
    <x v="57"/>
    <x v="159"/>
    <x v="0"/>
    <x v="0"/>
    <x v="0"/>
    <x v="0"/>
    <x v="0"/>
    <x v="0"/>
    <x v="974"/>
    <x v="158"/>
  </r>
  <r>
    <x v="0"/>
    <x v="57"/>
    <x v="535"/>
    <x v="0"/>
    <x v="0"/>
    <x v="0"/>
    <x v="0"/>
    <x v="0"/>
    <x v="0"/>
    <x v="170"/>
    <x v="528"/>
  </r>
  <r>
    <x v="0"/>
    <x v="57"/>
    <x v="536"/>
    <x v="0"/>
    <x v="0"/>
    <x v="0"/>
    <x v="0"/>
    <x v="0"/>
    <x v="0"/>
    <x v="975"/>
    <x v="529"/>
  </r>
  <r>
    <x v="0"/>
    <x v="57"/>
    <x v="151"/>
    <x v="0"/>
    <x v="0"/>
    <x v="0"/>
    <x v="0"/>
    <x v="0"/>
    <x v="0"/>
    <x v="38"/>
    <x v="150"/>
  </r>
  <r>
    <x v="0"/>
    <x v="57"/>
    <x v="161"/>
    <x v="0"/>
    <x v="0"/>
    <x v="0"/>
    <x v="0"/>
    <x v="0"/>
    <x v="0"/>
    <x v="976"/>
    <x v="160"/>
  </r>
  <r>
    <x v="0"/>
    <x v="57"/>
    <x v="162"/>
    <x v="0"/>
    <x v="0"/>
    <x v="0"/>
    <x v="0"/>
    <x v="0"/>
    <x v="0"/>
    <x v="977"/>
    <x v="161"/>
  </r>
  <r>
    <x v="0"/>
    <x v="57"/>
    <x v="38"/>
    <x v="0"/>
    <x v="0"/>
    <x v="0"/>
    <x v="0"/>
    <x v="0"/>
    <x v="0"/>
    <x v="978"/>
    <x v="37"/>
  </r>
  <r>
    <x v="0"/>
    <x v="57"/>
    <x v="163"/>
    <x v="0"/>
    <x v="0"/>
    <x v="0"/>
    <x v="0"/>
    <x v="0"/>
    <x v="0"/>
    <x v="33"/>
    <x v="162"/>
  </r>
  <r>
    <x v="0"/>
    <x v="57"/>
    <x v="165"/>
    <x v="0"/>
    <x v="0"/>
    <x v="0"/>
    <x v="0"/>
    <x v="0"/>
    <x v="0"/>
    <x v="38"/>
    <x v="164"/>
  </r>
  <r>
    <x v="0"/>
    <x v="57"/>
    <x v="169"/>
    <x v="0"/>
    <x v="0"/>
    <x v="0"/>
    <x v="0"/>
    <x v="0"/>
    <x v="0"/>
    <x v="979"/>
    <x v="168"/>
  </r>
  <r>
    <x v="0"/>
    <x v="57"/>
    <x v="562"/>
    <x v="0"/>
    <x v="0"/>
    <x v="0"/>
    <x v="0"/>
    <x v="0"/>
    <x v="0"/>
    <x v="33"/>
    <x v="555"/>
  </r>
  <r>
    <x v="0"/>
    <x v="57"/>
    <x v="171"/>
    <x v="0"/>
    <x v="0"/>
    <x v="0"/>
    <x v="0"/>
    <x v="0"/>
    <x v="0"/>
    <x v="980"/>
    <x v="170"/>
  </r>
  <r>
    <x v="0"/>
    <x v="57"/>
    <x v="8"/>
    <x v="0"/>
    <x v="0"/>
    <x v="0"/>
    <x v="0"/>
    <x v="0"/>
    <x v="0"/>
    <x v="981"/>
    <x v="8"/>
  </r>
  <r>
    <x v="0"/>
    <x v="57"/>
    <x v="6"/>
    <x v="0"/>
    <x v="0"/>
    <x v="0"/>
    <x v="0"/>
    <x v="0"/>
    <x v="0"/>
    <x v="982"/>
    <x v="6"/>
  </r>
  <r>
    <x v="0"/>
    <x v="57"/>
    <x v="118"/>
    <x v="0"/>
    <x v="0"/>
    <x v="0"/>
    <x v="0"/>
    <x v="0"/>
    <x v="0"/>
    <x v="983"/>
    <x v="117"/>
  </r>
  <r>
    <x v="0"/>
    <x v="57"/>
    <x v="13"/>
    <x v="0"/>
    <x v="0"/>
    <x v="0"/>
    <x v="0"/>
    <x v="0"/>
    <x v="0"/>
    <x v="984"/>
    <x v="13"/>
  </r>
  <r>
    <x v="0"/>
    <x v="57"/>
    <x v="563"/>
    <x v="0"/>
    <x v="0"/>
    <x v="0"/>
    <x v="0"/>
    <x v="0"/>
    <x v="0"/>
    <x v="985"/>
    <x v="556"/>
  </r>
  <r>
    <x v="0"/>
    <x v="57"/>
    <x v="564"/>
    <x v="0"/>
    <x v="0"/>
    <x v="0"/>
    <x v="0"/>
    <x v="0"/>
    <x v="0"/>
    <x v="398"/>
    <x v="557"/>
  </r>
  <r>
    <x v="0"/>
    <x v="57"/>
    <x v="565"/>
    <x v="0"/>
    <x v="0"/>
    <x v="0"/>
    <x v="0"/>
    <x v="0"/>
    <x v="0"/>
    <x v="986"/>
    <x v="558"/>
  </r>
  <r>
    <x v="0"/>
    <x v="57"/>
    <x v="115"/>
    <x v="0"/>
    <x v="0"/>
    <x v="0"/>
    <x v="0"/>
    <x v="0"/>
    <x v="0"/>
    <x v="987"/>
    <x v="114"/>
  </r>
  <r>
    <x v="0"/>
    <x v="57"/>
    <x v="25"/>
    <x v="0"/>
    <x v="0"/>
    <x v="0"/>
    <x v="0"/>
    <x v="0"/>
    <x v="0"/>
    <x v="134"/>
    <x v="24"/>
  </r>
  <r>
    <x v="0"/>
    <x v="57"/>
    <x v="538"/>
    <x v="0"/>
    <x v="0"/>
    <x v="0"/>
    <x v="0"/>
    <x v="0"/>
    <x v="0"/>
    <x v="38"/>
    <x v="531"/>
  </r>
  <r>
    <x v="0"/>
    <x v="57"/>
    <x v="31"/>
    <x v="0"/>
    <x v="0"/>
    <x v="0"/>
    <x v="0"/>
    <x v="0"/>
    <x v="0"/>
    <x v="988"/>
    <x v="30"/>
  </r>
  <r>
    <x v="0"/>
    <x v="57"/>
    <x v="566"/>
    <x v="0"/>
    <x v="0"/>
    <x v="0"/>
    <x v="0"/>
    <x v="0"/>
    <x v="0"/>
    <x v="989"/>
    <x v="559"/>
  </r>
  <r>
    <x v="0"/>
    <x v="57"/>
    <x v="543"/>
    <x v="0"/>
    <x v="0"/>
    <x v="0"/>
    <x v="0"/>
    <x v="0"/>
    <x v="0"/>
    <x v="990"/>
    <x v="536"/>
  </r>
  <r>
    <x v="0"/>
    <x v="57"/>
    <x v="543"/>
    <x v="0"/>
    <x v="0"/>
    <x v="0"/>
    <x v="0"/>
    <x v="0"/>
    <x v="0"/>
    <x v="991"/>
    <x v="536"/>
  </r>
  <r>
    <x v="0"/>
    <x v="57"/>
    <x v="567"/>
    <x v="0"/>
    <x v="0"/>
    <x v="0"/>
    <x v="0"/>
    <x v="0"/>
    <x v="0"/>
    <x v="992"/>
    <x v="560"/>
  </r>
  <r>
    <x v="0"/>
    <x v="57"/>
    <x v="532"/>
    <x v="0"/>
    <x v="0"/>
    <x v="0"/>
    <x v="0"/>
    <x v="0"/>
    <x v="0"/>
    <x v="993"/>
    <x v="525"/>
  </r>
  <r>
    <x v="0"/>
    <x v="57"/>
    <x v="568"/>
    <x v="0"/>
    <x v="0"/>
    <x v="0"/>
    <x v="0"/>
    <x v="0"/>
    <x v="0"/>
    <x v="994"/>
    <x v="561"/>
  </r>
  <r>
    <x v="0"/>
    <x v="57"/>
    <x v="569"/>
    <x v="0"/>
    <x v="0"/>
    <x v="0"/>
    <x v="0"/>
    <x v="0"/>
    <x v="0"/>
    <x v="995"/>
    <x v="562"/>
  </r>
  <r>
    <x v="0"/>
    <x v="57"/>
    <x v="570"/>
    <x v="0"/>
    <x v="0"/>
    <x v="0"/>
    <x v="0"/>
    <x v="0"/>
    <x v="0"/>
    <x v="434"/>
    <x v="563"/>
  </r>
  <r>
    <x v="0"/>
    <x v="57"/>
    <x v="230"/>
    <x v="0"/>
    <x v="0"/>
    <x v="0"/>
    <x v="0"/>
    <x v="0"/>
    <x v="0"/>
    <x v="996"/>
    <x v="229"/>
  </r>
  <r>
    <x v="0"/>
    <x v="57"/>
    <x v="160"/>
    <x v="0"/>
    <x v="0"/>
    <x v="0"/>
    <x v="0"/>
    <x v="0"/>
    <x v="0"/>
    <x v="997"/>
    <x v="159"/>
  </r>
  <r>
    <x v="0"/>
    <x v="57"/>
    <x v="157"/>
    <x v="0"/>
    <x v="0"/>
    <x v="0"/>
    <x v="0"/>
    <x v="0"/>
    <x v="0"/>
    <x v="998"/>
    <x v="156"/>
  </r>
  <r>
    <x v="0"/>
    <x v="57"/>
    <x v="503"/>
    <x v="0"/>
    <x v="0"/>
    <x v="0"/>
    <x v="0"/>
    <x v="0"/>
    <x v="0"/>
    <x v="999"/>
    <x v="496"/>
  </r>
  <r>
    <x v="0"/>
    <x v="57"/>
    <x v="536"/>
    <x v="0"/>
    <x v="0"/>
    <x v="0"/>
    <x v="0"/>
    <x v="0"/>
    <x v="0"/>
    <x v="1000"/>
    <x v="529"/>
  </r>
  <r>
    <x v="0"/>
    <x v="57"/>
    <x v="45"/>
    <x v="0"/>
    <x v="0"/>
    <x v="0"/>
    <x v="0"/>
    <x v="0"/>
    <x v="0"/>
    <x v="1001"/>
    <x v="44"/>
  </r>
  <r>
    <x v="0"/>
    <x v="57"/>
    <x v="42"/>
    <x v="0"/>
    <x v="0"/>
    <x v="0"/>
    <x v="0"/>
    <x v="0"/>
    <x v="0"/>
    <x v="1002"/>
    <x v="41"/>
  </r>
  <r>
    <x v="0"/>
    <x v="58"/>
    <x v="571"/>
    <x v="0"/>
    <x v="0"/>
    <x v="0"/>
    <x v="0"/>
    <x v="0"/>
    <x v="0"/>
    <x v="1003"/>
    <x v="18"/>
  </r>
  <r>
    <x v="0"/>
    <x v="58"/>
    <x v="19"/>
    <x v="0"/>
    <x v="0"/>
    <x v="0"/>
    <x v="0"/>
    <x v="0"/>
    <x v="0"/>
    <x v="1004"/>
    <x v="18"/>
  </r>
  <r>
    <x v="0"/>
    <x v="59"/>
    <x v="11"/>
    <x v="0"/>
    <x v="0"/>
    <x v="0"/>
    <x v="0"/>
    <x v="0"/>
    <x v="0"/>
    <x v="1005"/>
    <x v="11"/>
  </r>
  <r>
    <x v="0"/>
    <x v="59"/>
    <x v="22"/>
    <x v="0"/>
    <x v="0"/>
    <x v="0"/>
    <x v="0"/>
    <x v="0"/>
    <x v="0"/>
    <x v="34"/>
    <x v="21"/>
  </r>
  <r>
    <x v="0"/>
    <x v="59"/>
    <x v="42"/>
    <x v="0"/>
    <x v="0"/>
    <x v="0"/>
    <x v="0"/>
    <x v="0"/>
    <x v="0"/>
    <x v="1006"/>
    <x v="41"/>
  </r>
  <r>
    <x v="0"/>
    <x v="59"/>
    <x v="39"/>
    <x v="0"/>
    <x v="0"/>
    <x v="0"/>
    <x v="0"/>
    <x v="0"/>
    <x v="0"/>
    <x v="1007"/>
    <x v="38"/>
  </r>
  <r>
    <x v="0"/>
    <x v="59"/>
    <x v="43"/>
    <x v="0"/>
    <x v="0"/>
    <x v="0"/>
    <x v="0"/>
    <x v="0"/>
    <x v="0"/>
    <x v="1008"/>
    <x v="42"/>
  </r>
  <r>
    <x v="0"/>
    <x v="59"/>
    <x v="40"/>
    <x v="0"/>
    <x v="0"/>
    <x v="0"/>
    <x v="0"/>
    <x v="0"/>
    <x v="0"/>
    <x v="1009"/>
    <x v="39"/>
  </r>
  <r>
    <x v="0"/>
    <x v="59"/>
    <x v="47"/>
    <x v="0"/>
    <x v="0"/>
    <x v="0"/>
    <x v="0"/>
    <x v="0"/>
    <x v="0"/>
    <x v="1010"/>
    <x v="46"/>
  </r>
  <r>
    <x v="0"/>
    <x v="59"/>
    <x v="48"/>
    <x v="0"/>
    <x v="0"/>
    <x v="0"/>
    <x v="0"/>
    <x v="0"/>
    <x v="0"/>
    <x v="1011"/>
    <x v="47"/>
  </r>
  <r>
    <x v="0"/>
    <x v="59"/>
    <x v="2"/>
    <x v="0"/>
    <x v="0"/>
    <x v="0"/>
    <x v="0"/>
    <x v="0"/>
    <x v="0"/>
    <x v="1012"/>
    <x v="2"/>
  </r>
  <r>
    <x v="0"/>
    <x v="59"/>
    <x v="50"/>
    <x v="0"/>
    <x v="0"/>
    <x v="0"/>
    <x v="0"/>
    <x v="0"/>
    <x v="0"/>
    <x v="1013"/>
    <x v="49"/>
  </r>
  <r>
    <x v="0"/>
    <x v="59"/>
    <x v="115"/>
    <x v="0"/>
    <x v="0"/>
    <x v="0"/>
    <x v="0"/>
    <x v="0"/>
    <x v="0"/>
    <x v="1014"/>
    <x v="114"/>
  </r>
  <r>
    <x v="0"/>
    <x v="60"/>
    <x v="9"/>
    <x v="0"/>
    <x v="0"/>
    <x v="0"/>
    <x v="0"/>
    <x v="0"/>
    <x v="0"/>
    <x v="1015"/>
    <x v="9"/>
  </r>
  <r>
    <x v="0"/>
    <x v="60"/>
    <x v="10"/>
    <x v="0"/>
    <x v="0"/>
    <x v="0"/>
    <x v="0"/>
    <x v="0"/>
    <x v="0"/>
    <x v="1016"/>
    <x v="10"/>
  </r>
  <r>
    <x v="0"/>
    <x v="60"/>
    <x v="5"/>
    <x v="0"/>
    <x v="0"/>
    <x v="0"/>
    <x v="0"/>
    <x v="0"/>
    <x v="0"/>
    <x v="1017"/>
    <x v="5"/>
  </r>
  <r>
    <x v="0"/>
    <x v="60"/>
    <x v="118"/>
    <x v="0"/>
    <x v="0"/>
    <x v="0"/>
    <x v="0"/>
    <x v="0"/>
    <x v="0"/>
    <x v="1018"/>
    <x v="117"/>
  </r>
  <r>
    <x v="0"/>
    <x v="60"/>
    <x v="117"/>
    <x v="0"/>
    <x v="0"/>
    <x v="0"/>
    <x v="0"/>
    <x v="0"/>
    <x v="0"/>
    <x v="988"/>
    <x v="116"/>
  </r>
  <r>
    <x v="0"/>
    <x v="60"/>
    <x v="526"/>
    <x v="0"/>
    <x v="0"/>
    <x v="0"/>
    <x v="0"/>
    <x v="0"/>
    <x v="0"/>
    <x v="1019"/>
    <x v="519"/>
  </r>
  <r>
    <x v="0"/>
    <x v="60"/>
    <x v="17"/>
    <x v="0"/>
    <x v="0"/>
    <x v="0"/>
    <x v="0"/>
    <x v="0"/>
    <x v="0"/>
    <x v="1020"/>
    <x v="17"/>
  </r>
  <r>
    <x v="0"/>
    <x v="60"/>
    <x v="12"/>
    <x v="0"/>
    <x v="0"/>
    <x v="0"/>
    <x v="0"/>
    <x v="0"/>
    <x v="0"/>
    <x v="1021"/>
    <x v="12"/>
  </r>
  <r>
    <x v="0"/>
    <x v="60"/>
    <x v="13"/>
    <x v="0"/>
    <x v="0"/>
    <x v="0"/>
    <x v="0"/>
    <x v="0"/>
    <x v="0"/>
    <x v="1022"/>
    <x v="13"/>
  </r>
  <r>
    <x v="0"/>
    <x v="60"/>
    <x v="14"/>
    <x v="0"/>
    <x v="0"/>
    <x v="0"/>
    <x v="0"/>
    <x v="0"/>
    <x v="0"/>
    <x v="1023"/>
    <x v="14"/>
  </r>
  <r>
    <x v="0"/>
    <x v="60"/>
    <x v="15"/>
    <x v="0"/>
    <x v="0"/>
    <x v="0"/>
    <x v="0"/>
    <x v="0"/>
    <x v="0"/>
    <x v="1024"/>
    <x v="15"/>
  </r>
  <r>
    <x v="0"/>
    <x v="60"/>
    <x v="16"/>
    <x v="0"/>
    <x v="0"/>
    <x v="0"/>
    <x v="0"/>
    <x v="0"/>
    <x v="0"/>
    <x v="1025"/>
    <x v="16"/>
  </r>
  <r>
    <x v="0"/>
    <x v="60"/>
    <x v="11"/>
    <x v="0"/>
    <x v="0"/>
    <x v="0"/>
    <x v="0"/>
    <x v="0"/>
    <x v="0"/>
    <x v="1026"/>
    <x v="11"/>
  </r>
  <r>
    <x v="0"/>
    <x v="60"/>
    <x v="7"/>
    <x v="0"/>
    <x v="0"/>
    <x v="0"/>
    <x v="0"/>
    <x v="0"/>
    <x v="0"/>
    <x v="1027"/>
    <x v="7"/>
  </r>
  <r>
    <x v="0"/>
    <x v="60"/>
    <x v="143"/>
    <x v="0"/>
    <x v="0"/>
    <x v="0"/>
    <x v="0"/>
    <x v="0"/>
    <x v="0"/>
    <x v="1028"/>
    <x v="142"/>
  </r>
  <r>
    <x v="0"/>
    <x v="60"/>
    <x v="21"/>
    <x v="0"/>
    <x v="0"/>
    <x v="0"/>
    <x v="0"/>
    <x v="0"/>
    <x v="0"/>
    <x v="1029"/>
    <x v="20"/>
  </r>
  <r>
    <x v="0"/>
    <x v="60"/>
    <x v="144"/>
    <x v="0"/>
    <x v="0"/>
    <x v="0"/>
    <x v="0"/>
    <x v="0"/>
    <x v="0"/>
    <x v="32"/>
    <x v="143"/>
  </r>
  <r>
    <x v="0"/>
    <x v="60"/>
    <x v="28"/>
    <x v="0"/>
    <x v="0"/>
    <x v="0"/>
    <x v="0"/>
    <x v="0"/>
    <x v="0"/>
    <x v="1030"/>
    <x v="27"/>
  </r>
  <r>
    <x v="0"/>
    <x v="60"/>
    <x v="27"/>
    <x v="0"/>
    <x v="0"/>
    <x v="0"/>
    <x v="0"/>
    <x v="0"/>
    <x v="0"/>
    <x v="1031"/>
    <x v="26"/>
  </r>
  <r>
    <x v="0"/>
    <x v="60"/>
    <x v="29"/>
    <x v="0"/>
    <x v="0"/>
    <x v="0"/>
    <x v="0"/>
    <x v="0"/>
    <x v="0"/>
    <x v="1032"/>
    <x v="28"/>
  </r>
  <r>
    <x v="0"/>
    <x v="60"/>
    <x v="26"/>
    <x v="0"/>
    <x v="0"/>
    <x v="0"/>
    <x v="0"/>
    <x v="0"/>
    <x v="0"/>
    <x v="37"/>
    <x v="25"/>
  </r>
  <r>
    <x v="0"/>
    <x v="60"/>
    <x v="25"/>
    <x v="0"/>
    <x v="0"/>
    <x v="0"/>
    <x v="0"/>
    <x v="0"/>
    <x v="0"/>
    <x v="1033"/>
    <x v="24"/>
  </r>
  <r>
    <x v="0"/>
    <x v="60"/>
    <x v="23"/>
    <x v="0"/>
    <x v="0"/>
    <x v="0"/>
    <x v="0"/>
    <x v="0"/>
    <x v="0"/>
    <x v="1034"/>
    <x v="22"/>
  </r>
  <r>
    <x v="0"/>
    <x v="60"/>
    <x v="30"/>
    <x v="0"/>
    <x v="0"/>
    <x v="0"/>
    <x v="0"/>
    <x v="0"/>
    <x v="0"/>
    <x v="32"/>
    <x v="29"/>
  </r>
  <r>
    <x v="0"/>
    <x v="60"/>
    <x v="572"/>
    <x v="0"/>
    <x v="0"/>
    <x v="0"/>
    <x v="0"/>
    <x v="0"/>
    <x v="0"/>
    <x v="720"/>
    <x v="564"/>
  </r>
  <r>
    <x v="0"/>
    <x v="60"/>
    <x v="33"/>
    <x v="0"/>
    <x v="0"/>
    <x v="0"/>
    <x v="0"/>
    <x v="0"/>
    <x v="0"/>
    <x v="32"/>
    <x v="32"/>
  </r>
  <r>
    <x v="0"/>
    <x v="60"/>
    <x v="32"/>
    <x v="0"/>
    <x v="0"/>
    <x v="0"/>
    <x v="0"/>
    <x v="0"/>
    <x v="0"/>
    <x v="1030"/>
    <x v="31"/>
  </r>
  <r>
    <x v="0"/>
    <x v="60"/>
    <x v="31"/>
    <x v="0"/>
    <x v="0"/>
    <x v="0"/>
    <x v="0"/>
    <x v="0"/>
    <x v="0"/>
    <x v="39"/>
    <x v="30"/>
  </r>
  <r>
    <x v="0"/>
    <x v="60"/>
    <x v="528"/>
    <x v="0"/>
    <x v="0"/>
    <x v="0"/>
    <x v="0"/>
    <x v="0"/>
    <x v="0"/>
    <x v="1030"/>
    <x v="521"/>
  </r>
  <r>
    <x v="0"/>
    <x v="60"/>
    <x v="145"/>
    <x v="0"/>
    <x v="0"/>
    <x v="0"/>
    <x v="0"/>
    <x v="0"/>
    <x v="0"/>
    <x v="1035"/>
    <x v="144"/>
  </r>
  <r>
    <x v="0"/>
    <x v="60"/>
    <x v="536"/>
    <x v="0"/>
    <x v="0"/>
    <x v="0"/>
    <x v="0"/>
    <x v="0"/>
    <x v="0"/>
    <x v="1036"/>
    <x v="529"/>
  </r>
  <r>
    <x v="0"/>
    <x v="60"/>
    <x v="159"/>
    <x v="0"/>
    <x v="0"/>
    <x v="0"/>
    <x v="0"/>
    <x v="0"/>
    <x v="0"/>
    <x v="171"/>
    <x v="158"/>
  </r>
  <r>
    <x v="0"/>
    <x v="60"/>
    <x v="157"/>
    <x v="0"/>
    <x v="0"/>
    <x v="0"/>
    <x v="0"/>
    <x v="0"/>
    <x v="0"/>
    <x v="1037"/>
    <x v="156"/>
  </r>
  <r>
    <x v="0"/>
    <x v="60"/>
    <x v="156"/>
    <x v="0"/>
    <x v="0"/>
    <x v="0"/>
    <x v="0"/>
    <x v="0"/>
    <x v="0"/>
    <x v="1035"/>
    <x v="155"/>
  </r>
  <r>
    <x v="0"/>
    <x v="60"/>
    <x v="155"/>
    <x v="0"/>
    <x v="0"/>
    <x v="0"/>
    <x v="0"/>
    <x v="0"/>
    <x v="0"/>
    <x v="1038"/>
    <x v="154"/>
  </r>
  <r>
    <x v="0"/>
    <x v="60"/>
    <x v="154"/>
    <x v="0"/>
    <x v="0"/>
    <x v="0"/>
    <x v="0"/>
    <x v="0"/>
    <x v="0"/>
    <x v="78"/>
    <x v="153"/>
  </r>
  <r>
    <x v="0"/>
    <x v="60"/>
    <x v="152"/>
    <x v="0"/>
    <x v="0"/>
    <x v="0"/>
    <x v="0"/>
    <x v="0"/>
    <x v="0"/>
    <x v="1039"/>
    <x v="151"/>
  </r>
  <r>
    <x v="0"/>
    <x v="60"/>
    <x v="162"/>
    <x v="0"/>
    <x v="0"/>
    <x v="0"/>
    <x v="0"/>
    <x v="0"/>
    <x v="0"/>
    <x v="1040"/>
    <x v="161"/>
  </r>
  <r>
    <x v="0"/>
    <x v="60"/>
    <x v="568"/>
    <x v="0"/>
    <x v="0"/>
    <x v="0"/>
    <x v="0"/>
    <x v="0"/>
    <x v="0"/>
    <x v="32"/>
    <x v="561"/>
  </r>
  <r>
    <x v="0"/>
    <x v="60"/>
    <x v="165"/>
    <x v="0"/>
    <x v="0"/>
    <x v="0"/>
    <x v="0"/>
    <x v="0"/>
    <x v="0"/>
    <x v="1041"/>
    <x v="164"/>
  </r>
  <r>
    <x v="0"/>
    <x v="60"/>
    <x v="164"/>
    <x v="0"/>
    <x v="0"/>
    <x v="0"/>
    <x v="0"/>
    <x v="0"/>
    <x v="0"/>
    <x v="1042"/>
    <x v="163"/>
  </r>
  <r>
    <x v="0"/>
    <x v="60"/>
    <x v="37"/>
    <x v="0"/>
    <x v="0"/>
    <x v="0"/>
    <x v="0"/>
    <x v="0"/>
    <x v="0"/>
    <x v="1043"/>
    <x v="36"/>
  </r>
  <r>
    <x v="0"/>
    <x v="60"/>
    <x v="38"/>
    <x v="0"/>
    <x v="0"/>
    <x v="0"/>
    <x v="0"/>
    <x v="0"/>
    <x v="0"/>
    <x v="70"/>
    <x v="37"/>
  </r>
  <r>
    <x v="0"/>
    <x v="60"/>
    <x v="169"/>
    <x v="0"/>
    <x v="0"/>
    <x v="0"/>
    <x v="0"/>
    <x v="0"/>
    <x v="0"/>
    <x v="1044"/>
    <x v="168"/>
  </r>
  <r>
    <x v="0"/>
    <x v="60"/>
    <x v="562"/>
    <x v="0"/>
    <x v="0"/>
    <x v="0"/>
    <x v="0"/>
    <x v="0"/>
    <x v="0"/>
    <x v="170"/>
    <x v="555"/>
  </r>
  <r>
    <x v="0"/>
    <x v="60"/>
    <x v="40"/>
    <x v="0"/>
    <x v="0"/>
    <x v="0"/>
    <x v="0"/>
    <x v="0"/>
    <x v="0"/>
    <x v="1045"/>
    <x v="39"/>
  </r>
  <r>
    <x v="0"/>
    <x v="60"/>
    <x v="43"/>
    <x v="0"/>
    <x v="0"/>
    <x v="0"/>
    <x v="0"/>
    <x v="0"/>
    <x v="0"/>
    <x v="1046"/>
    <x v="42"/>
  </r>
  <r>
    <x v="0"/>
    <x v="60"/>
    <x v="39"/>
    <x v="0"/>
    <x v="0"/>
    <x v="0"/>
    <x v="0"/>
    <x v="0"/>
    <x v="0"/>
    <x v="1047"/>
    <x v="38"/>
  </r>
  <r>
    <x v="0"/>
    <x v="60"/>
    <x v="2"/>
    <x v="0"/>
    <x v="0"/>
    <x v="0"/>
    <x v="0"/>
    <x v="0"/>
    <x v="0"/>
    <x v="1048"/>
    <x v="2"/>
  </r>
  <r>
    <x v="0"/>
    <x v="60"/>
    <x v="50"/>
    <x v="0"/>
    <x v="0"/>
    <x v="0"/>
    <x v="0"/>
    <x v="0"/>
    <x v="0"/>
    <x v="1049"/>
    <x v="49"/>
  </r>
  <r>
    <x v="0"/>
    <x v="60"/>
    <x v="218"/>
    <x v="0"/>
    <x v="0"/>
    <x v="0"/>
    <x v="0"/>
    <x v="0"/>
    <x v="0"/>
    <x v="1050"/>
    <x v="217"/>
  </r>
  <r>
    <x v="0"/>
    <x v="60"/>
    <x v="569"/>
    <x v="0"/>
    <x v="0"/>
    <x v="0"/>
    <x v="0"/>
    <x v="0"/>
    <x v="0"/>
    <x v="1051"/>
    <x v="562"/>
  </r>
  <r>
    <x v="0"/>
    <x v="60"/>
    <x v="45"/>
    <x v="0"/>
    <x v="0"/>
    <x v="0"/>
    <x v="0"/>
    <x v="0"/>
    <x v="0"/>
    <x v="1052"/>
    <x v="44"/>
  </r>
  <r>
    <x v="0"/>
    <x v="61"/>
    <x v="17"/>
    <x v="0"/>
    <x v="0"/>
    <x v="0"/>
    <x v="0"/>
    <x v="0"/>
    <x v="0"/>
    <x v="77"/>
    <x v="17"/>
  </r>
  <r>
    <x v="0"/>
    <x v="61"/>
    <x v="5"/>
    <x v="0"/>
    <x v="0"/>
    <x v="0"/>
    <x v="0"/>
    <x v="0"/>
    <x v="0"/>
    <x v="1053"/>
    <x v="5"/>
  </r>
  <r>
    <x v="0"/>
    <x v="61"/>
    <x v="13"/>
    <x v="0"/>
    <x v="0"/>
    <x v="0"/>
    <x v="0"/>
    <x v="0"/>
    <x v="0"/>
    <x v="1054"/>
    <x v="13"/>
  </r>
  <r>
    <x v="0"/>
    <x v="61"/>
    <x v="16"/>
    <x v="0"/>
    <x v="0"/>
    <x v="0"/>
    <x v="0"/>
    <x v="0"/>
    <x v="0"/>
    <x v="32"/>
    <x v="16"/>
  </r>
  <r>
    <x v="0"/>
    <x v="61"/>
    <x v="14"/>
    <x v="0"/>
    <x v="0"/>
    <x v="0"/>
    <x v="0"/>
    <x v="0"/>
    <x v="0"/>
    <x v="1055"/>
    <x v="14"/>
  </r>
  <r>
    <x v="0"/>
    <x v="61"/>
    <x v="573"/>
    <x v="0"/>
    <x v="0"/>
    <x v="0"/>
    <x v="0"/>
    <x v="0"/>
    <x v="0"/>
    <x v="34"/>
    <x v="565"/>
  </r>
  <r>
    <x v="0"/>
    <x v="61"/>
    <x v="11"/>
    <x v="0"/>
    <x v="0"/>
    <x v="0"/>
    <x v="0"/>
    <x v="0"/>
    <x v="0"/>
    <x v="1056"/>
    <x v="11"/>
  </r>
  <r>
    <x v="0"/>
    <x v="61"/>
    <x v="18"/>
    <x v="0"/>
    <x v="0"/>
    <x v="0"/>
    <x v="0"/>
    <x v="0"/>
    <x v="0"/>
    <x v="1057"/>
    <x v="18"/>
  </r>
  <r>
    <x v="0"/>
    <x v="61"/>
    <x v="19"/>
    <x v="0"/>
    <x v="0"/>
    <x v="0"/>
    <x v="0"/>
    <x v="0"/>
    <x v="0"/>
    <x v="1058"/>
    <x v="18"/>
  </r>
  <r>
    <x v="0"/>
    <x v="61"/>
    <x v="153"/>
    <x v="0"/>
    <x v="0"/>
    <x v="0"/>
    <x v="0"/>
    <x v="0"/>
    <x v="0"/>
    <x v="1059"/>
    <x v="152"/>
  </r>
  <r>
    <x v="0"/>
    <x v="61"/>
    <x v="4"/>
    <x v="0"/>
    <x v="0"/>
    <x v="0"/>
    <x v="0"/>
    <x v="0"/>
    <x v="0"/>
    <x v="1060"/>
    <x v="4"/>
  </r>
  <r>
    <x v="0"/>
    <x v="61"/>
    <x v="1"/>
    <x v="0"/>
    <x v="0"/>
    <x v="0"/>
    <x v="0"/>
    <x v="0"/>
    <x v="0"/>
    <x v="690"/>
    <x v="1"/>
  </r>
  <r>
    <x v="0"/>
    <x v="61"/>
    <x v="46"/>
    <x v="0"/>
    <x v="0"/>
    <x v="0"/>
    <x v="0"/>
    <x v="0"/>
    <x v="0"/>
    <x v="1061"/>
    <x v="45"/>
  </r>
  <r>
    <x v="0"/>
    <x v="61"/>
    <x v="574"/>
    <x v="0"/>
    <x v="0"/>
    <x v="0"/>
    <x v="0"/>
    <x v="0"/>
    <x v="0"/>
    <x v="658"/>
    <x v="566"/>
  </r>
  <r>
    <x v="0"/>
    <x v="61"/>
    <x v="43"/>
    <x v="0"/>
    <x v="0"/>
    <x v="0"/>
    <x v="0"/>
    <x v="0"/>
    <x v="0"/>
    <x v="1062"/>
    <x v="42"/>
  </r>
  <r>
    <x v="0"/>
    <x v="61"/>
    <x v="39"/>
    <x v="0"/>
    <x v="0"/>
    <x v="0"/>
    <x v="0"/>
    <x v="0"/>
    <x v="0"/>
    <x v="1063"/>
    <x v="38"/>
  </r>
  <r>
    <x v="0"/>
    <x v="61"/>
    <x v="44"/>
    <x v="0"/>
    <x v="0"/>
    <x v="0"/>
    <x v="0"/>
    <x v="0"/>
    <x v="0"/>
    <x v="1064"/>
    <x v="43"/>
  </r>
  <r>
    <x v="0"/>
    <x v="61"/>
    <x v="42"/>
    <x v="0"/>
    <x v="0"/>
    <x v="0"/>
    <x v="0"/>
    <x v="0"/>
    <x v="0"/>
    <x v="1065"/>
    <x v="41"/>
  </r>
  <r>
    <x v="0"/>
    <x v="61"/>
    <x v="40"/>
    <x v="0"/>
    <x v="0"/>
    <x v="0"/>
    <x v="0"/>
    <x v="0"/>
    <x v="0"/>
    <x v="46"/>
    <x v="39"/>
  </r>
  <r>
    <x v="0"/>
    <x v="61"/>
    <x v="219"/>
    <x v="0"/>
    <x v="0"/>
    <x v="0"/>
    <x v="0"/>
    <x v="0"/>
    <x v="0"/>
    <x v="1066"/>
    <x v="218"/>
  </r>
  <r>
    <x v="0"/>
    <x v="61"/>
    <x v="521"/>
    <x v="0"/>
    <x v="0"/>
    <x v="0"/>
    <x v="0"/>
    <x v="0"/>
    <x v="0"/>
    <x v="1067"/>
    <x v="514"/>
  </r>
  <r>
    <x v="0"/>
    <x v="61"/>
    <x v="575"/>
    <x v="0"/>
    <x v="0"/>
    <x v="0"/>
    <x v="0"/>
    <x v="0"/>
    <x v="0"/>
    <x v="1068"/>
    <x v="567"/>
  </r>
  <r>
    <x v="0"/>
    <x v="61"/>
    <x v="576"/>
    <x v="0"/>
    <x v="0"/>
    <x v="0"/>
    <x v="0"/>
    <x v="0"/>
    <x v="0"/>
    <x v="1069"/>
    <x v="568"/>
  </r>
  <r>
    <x v="0"/>
    <x v="61"/>
    <x v="384"/>
    <x v="0"/>
    <x v="0"/>
    <x v="0"/>
    <x v="0"/>
    <x v="0"/>
    <x v="0"/>
    <x v="1070"/>
    <x v="382"/>
  </r>
  <r>
    <x v="0"/>
    <x v="61"/>
    <x v="50"/>
    <x v="0"/>
    <x v="0"/>
    <x v="0"/>
    <x v="0"/>
    <x v="0"/>
    <x v="0"/>
    <x v="1071"/>
    <x v="49"/>
  </r>
  <r>
    <x v="0"/>
    <x v="61"/>
    <x v="2"/>
    <x v="0"/>
    <x v="0"/>
    <x v="0"/>
    <x v="0"/>
    <x v="0"/>
    <x v="0"/>
    <x v="1072"/>
    <x v="2"/>
  </r>
  <r>
    <x v="0"/>
    <x v="61"/>
    <x v="218"/>
    <x v="0"/>
    <x v="0"/>
    <x v="0"/>
    <x v="0"/>
    <x v="0"/>
    <x v="0"/>
    <x v="1073"/>
    <x v="217"/>
  </r>
  <r>
    <x v="0"/>
    <x v="61"/>
    <x v="49"/>
    <x v="0"/>
    <x v="0"/>
    <x v="0"/>
    <x v="0"/>
    <x v="0"/>
    <x v="0"/>
    <x v="1074"/>
    <x v="48"/>
  </r>
  <r>
    <x v="0"/>
    <x v="61"/>
    <x v="487"/>
    <x v="0"/>
    <x v="0"/>
    <x v="0"/>
    <x v="0"/>
    <x v="0"/>
    <x v="0"/>
    <x v="1075"/>
    <x v="480"/>
  </r>
  <r>
    <x v="0"/>
    <x v="61"/>
    <x v="173"/>
    <x v="0"/>
    <x v="0"/>
    <x v="0"/>
    <x v="0"/>
    <x v="0"/>
    <x v="0"/>
    <x v="658"/>
    <x v="172"/>
  </r>
  <r>
    <x v="0"/>
    <x v="61"/>
    <x v="177"/>
    <x v="0"/>
    <x v="0"/>
    <x v="0"/>
    <x v="0"/>
    <x v="0"/>
    <x v="0"/>
    <x v="658"/>
    <x v="176"/>
  </r>
  <r>
    <x v="0"/>
    <x v="61"/>
    <x v="66"/>
    <x v="0"/>
    <x v="0"/>
    <x v="0"/>
    <x v="0"/>
    <x v="0"/>
    <x v="0"/>
    <x v="658"/>
    <x v="65"/>
  </r>
  <r>
    <x v="0"/>
    <x v="61"/>
    <x v="182"/>
    <x v="0"/>
    <x v="0"/>
    <x v="0"/>
    <x v="0"/>
    <x v="0"/>
    <x v="0"/>
    <x v="658"/>
    <x v="181"/>
  </r>
  <r>
    <x v="0"/>
    <x v="61"/>
    <x v="92"/>
    <x v="0"/>
    <x v="0"/>
    <x v="0"/>
    <x v="0"/>
    <x v="0"/>
    <x v="0"/>
    <x v="1076"/>
    <x v="91"/>
  </r>
  <r>
    <x v="0"/>
    <x v="61"/>
    <x v="115"/>
    <x v="0"/>
    <x v="0"/>
    <x v="0"/>
    <x v="0"/>
    <x v="0"/>
    <x v="0"/>
    <x v="1077"/>
    <x v="114"/>
  </r>
  <r>
    <x v="0"/>
    <x v="62"/>
    <x v="573"/>
    <x v="0"/>
    <x v="0"/>
    <x v="0"/>
    <x v="0"/>
    <x v="0"/>
    <x v="0"/>
    <x v="32"/>
    <x v="565"/>
  </r>
  <r>
    <x v="0"/>
    <x v="62"/>
    <x v="11"/>
    <x v="0"/>
    <x v="0"/>
    <x v="0"/>
    <x v="0"/>
    <x v="0"/>
    <x v="0"/>
    <x v="1078"/>
    <x v="11"/>
  </r>
  <r>
    <x v="0"/>
    <x v="62"/>
    <x v="14"/>
    <x v="0"/>
    <x v="0"/>
    <x v="0"/>
    <x v="0"/>
    <x v="0"/>
    <x v="0"/>
    <x v="1055"/>
    <x v="14"/>
  </r>
  <r>
    <x v="0"/>
    <x v="62"/>
    <x v="17"/>
    <x v="0"/>
    <x v="0"/>
    <x v="0"/>
    <x v="0"/>
    <x v="0"/>
    <x v="0"/>
    <x v="1079"/>
    <x v="17"/>
  </r>
  <r>
    <x v="0"/>
    <x v="62"/>
    <x v="18"/>
    <x v="0"/>
    <x v="0"/>
    <x v="0"/>
    <x v="0"/>
    <x v="0"/>
    <x v="0"/>
    <x v="1080"/>
    <x v="18"/>
  </r>
  <r>
    <x v="0"/>
    <x v="62"/>
    <x v="19"/>
    <x v="0"/>
    <x v="0"/>
    <x v="0"/>
    <x v="0"/>
    <x v="0"/>
    <x v="0"/>
    <x v="1081"/>
    <x v="18"/>
  </r>
  <r>
    <x v="0"/>
    <x v="62"/>
    <x v="29"/>
    <x v="0"/>
    <x v="0"/>
    <x v="0"/>
    <x v="0"/>
    <x v="0"/>
    <x v="0"/>
    <x v="1082"/>
    <x v="28"/>
  </r>
  <r>
    <x v="0"/>
    <x v="62"/>
    <x v="42"/>
    <x v="0"/>
    <x v="0"/>
    <x v="0"/>
    <x v="0"/>
    <x v="0"/>
    <x v="0"/>
    <x v="1083"/>
    <x v="41"/>
  </r>
  <r>
    <x v="0"/>
    <x v="62"/>
    <x v="4"/>
    <x v="0"/>
    <x v="0"/>
    <x v="0"/>
    <x v="0"/>
    <x v="0"/>
    <x v="0"/>
    <x v="1084"/>
    <x v="4"/>
  </r>
  <r>
    <x v="0"/>
    <x v="62"/>
    <x v="43"/>
    <x v="0"/>
    <x v="0"/>
    <x v="0"/>
    <x v="0"/>
    <x v="0"/>
    <x v="0"/>
    <x v="1085"/>
    <x v="42"/>
  </r>
  <r>
    <x v="0"/>
    <x v="62"/>
    <x v="44"/>
    <x v="0"/>
    <x v="0"/>
    <x v="0"/>
    <x v="0"/>
    <x v="0"/>
    <x v="0"/>
    <x v="1086"/>
    <x v="43"/>
  </r>
  <r>
    <x v="0"/>
    <x v="62"/>
    <x v="506"/>
    <x v="0"/>
    <x v="0"/>
    <x v="0"/>
    <x v="0"/>
    <x v="0"/>
    <x v="0"/>
    <x v="1059"/>
    <x v="499"/>
  </r>
  <r>
    <x v="0"/>
    <x v="62"/>
    <x v="1"/>
    <x v="0"/>
    <x v="0"/>
    <x v="0"/>
    <x v="0"/>
    <x v="0"/>
    <x v="0"/>
    <x v="1087"/>
    <x v="1"/>
  </r>
  <r>
    <x v="0"/>
    <x v="62"/>
    <x v="574"/>
    <x v="0"/>
    <x v="0"/>
    <x v="0"/>
    <x v="0"/>
    <x v="0"/>
    <x v="0"/>
    <x v="658"/>
    <x v="566"/>
  </r>
  <r>
    <x v="0"/>
    <x v="62"/>
    <x v="46"/>
    <x v="0"/>
    <x v="0"/>
    <x v="0"/>
    <x v="0"/>
    <x v="0"/>
    <x v="0"/>
    <x v="658"/>
    <x v="45"/>
  </r>
  <r>
    <x v="0"/>
    <x v="62"/>
    <x v="39"/>
    <x v="0"/>
    <x v="0"/>
    <x v="0"/>
    <x v="0"/>
    <x v="0"/>
    <x v="0"/>
    <x v="1088"/>
    <x v="38"/>
  </r>
  <r>
    <x v="0"/>
    <x v="62"/>
    <x v="218"/>
    <x v="0"/>
    <x v="0"/>
    <x v="0"/>
    <x v="0"/>
    <x v="0"/>
    <x v="0"/>
    <x v="1089"/>
    <x v="217"/>
  </r>
  <r>
    <x v="0"/>
    <x v="62"/>
    <x v="2"/>
    <x v="0"/>
    <x v="0"/>
    <x v="0"/>
    <x v="0"/>
    <x v="0"/>
    <x v="0"/>
    <x v="1090"/>
    <x v="2"/>
  </r>
  <r>
    <x v="0"/>
    <x v="62"/>
    <x v="50"/>
    <x v="0"/>
    <x v="0"/>
    <x v="0"/>
    <x v="0"/>
    <x v="0"/>
    <x v="0"/>
    <x v="1091"/>
    <x v="49"/>
  </r>
  <r>
    <x v="0"/>
    <x v="62"/>
    <x v="219"/>
    <x v="0"/>
    <x v="0"/>
    <x v="0"/>
    <x v="0"/>
    <x v="0"/>
    <x v="0"/>
    <x v="1092"/>
    <x v="218"/>
  </r>
  <r>
    <x v="0"/>
    <x v="62"/>
    <x v="384"/>
    <x v="0"/>
    <x v="0"/>
    <x v="0"/>
    <x v="0"/>
    <x v="0"/>
    <x v="0"/>
    <x v="1093"/>
    <x v="382"/>
  </r>
  <r>
    <x v="0"/>
    <x v="62"/>
    <x v="521"/>
    <x v="0"/>
    <x v="0"/>
    <x v="0"/>
    <x v="0"/>
    <x v="0"/>
    <x v="0"/>
    <x v="1094"/>
    <x v="514"/>
  </r>
  <r>
    <x v="0"/>
    <x v="62"/>
    <x v="575"/>
    <x v="0"/>
    <x v="0"/>
    <x v="0"/>
    <x v="0"/>
    <x v="0"/>
    <x v="0"/>
    <x v="1095"/>
    <x v="567"/>
  </r>
  <r>
    <x v="0"/>
    <x v="62"/>
    <x v="49"/>
    <x v="0"/>
    <x v="0"/>
    <x v="0"/>
    <x v="0"/>
    <x v="0"/>
    <x v="0"/>
    <x v="1096"/>
    <x v="48"/>
  </r>
  <r>
    <x v="0"/>
    <x v="62"/>
    <x v="576"/>
    <x v="0"/>
    <x v="0"/>
    <x v="0"/>
    <x v="0"/>
    <x v="0"/>
    <x v="0"/>
    <x v="1097"/>
    <x v="568"/>
  </r>
  <r>
    <x v="0"/>
    <x v="62"/>
    <x v="246"/>
    <x v="0"/>
    <x v="0"/>
    <x v="0"/>
    <x v="0"/>
    <x v="0"/>
    <x v="0"/>
    <x v="1098"/>
    <x v="245"/>
  </r>
  <r>
    <x v="0"/>
    <x v="62"/>
    <x v="577"/>
    <x v="0"/>
    <x v="0"/>
    <x v="0"/>
    <x v="0"/>
    <x v="0"/>
    <x v="0"/>
    <x v="1099"/>
    <x v="569"/>
  </r>
  <r>
    <x v="0"/>
    <x v="62"/>
    <x v="173"/>
    <x v="0"/>
    <x v="0"/>
    <x v="0"/>
    <x v="0"/>
    <x v="0"/>
    <x v="0"/>
    <x v="658"/>
    <x v="172"/>
  </r>
  <r>
    <x v="0"/>
    <x v="62"/>
    <x v="177"/>
    <x v="0"/>
    <x v="0"/>
    <x v="0"/>
    <x v="0"/>
    <x v="0"/>
    <x v="0"/>
    <x v="658"/>
    <x v="176"/>
  </r>
  <r>
    <x v="0"/>
    <x v="62"/>
    <x v="66"/>
    <x v="0"/>
    <x v="0"/>
    <x v="0"/>
    <x v="0"/>
    <x v="0"/>
    <x v="0"/>
    <x v="658"/>
    <x v="65"/>
  </r>
  <r>
    <x v="0"/>
    <x v="62"/>
    <x v="182"/>
    <x v="0"/>
    <x v="0"/>
    <x v="0"/>
    <x v="0"/>
    <x v="0"/>
    <x v="0"/>
    <x v="658"/>
    <x v="181"/>
  </r>
  <r>
    <x v="0"/>
    <x v="62"/>
    <x v="92"/>
    <x v="0"/>
    <x v="0"/>
    <x v="0"/>
    <x v="0"/>
    <x v="0"/>
    <x v="0"/>
    <x v="1100"/>
    <x v="91"/>
  </r>
  <r>
    <x v="0"/>
    <x v="62"/>
    <x v="115"/>
    <x v="0"/>
    <x v="0"/>
    <x v="0"/>
    <x v="0"/>
    <x v="0"/>
    <x v="0"/>
    <x v="1101"/>
    <x v="114"/>
  </r>
  <r>
    <x v="0"/>
    <x v="63"/>
    <x v="578"/>
    <x v="0"/>
    <x v="0"/>
    <x v="0"/>
    <x v="0"/>
    <x v="0"/>
    <x v="0"/>
    <x v="1102"/>
    <x v="570"/>
  </r>
  <r>
    <x v="0"/>
    <x v="63"/>
    <x v="579"/>
    <x v="0"/>
    <x v="0"/>
    <x v="0"/>
    <x v="0"/>
    <x v="0"/>
    <x v="0"/>
    <x v="1103"/>
    <x v="571"/>
  </r>
  <r>
    <x v="0"/>
    <x v="63"/>
    <x v="431"/>
    <x v="0"/>
    <x v="0"/>
    <x v="0"/>
    <x v="0"/>
    <x v="0"/>
    <x v="0"/>
    <x v="1104"/>
    <x v="429"/>
  </r>
  <r>
    <x v="0"/>
    <x v="63"/>
    <x v="432"/>
    <x v="0"/>
    <x v="0"/>
    <x v="0"/>
    <x v="0"/>
    <x v="0"/>
    <x v="0"/>
    <x v="1105"/>
    <x v="430"/>
  </r>
  <r>
    <x v="0"/>
    <x v="63"/>
    <x v="580"/>
    <x v="0"/>
    <x v="0"/>
    <x v="0"/>
    <x v="0"/>
    <x v="0"/>
    <x v="0"/>
    <x v="1106"/>
    <x v="572"/>
  </r>
  <r>
    <x v="0"/>
    <x v="63"/>
    <x v="18"/>
    <x v="0"/>
    <x v="0"/>
    <x v="0"/>
    <x v="0"/>
    <x v="0"/>
    <x v="0"/>
    <x v="1107"/>
    <x v="18"/>
  </r>
  <r>
    <x v="0"/>
    <x v="63"/>
    <x v="19"/>
    <x v="0"/>
    <x v="0"/>
    <x v="0"/>
    <x v="0"/>
    <x v="0"/>
    <x v="0"/>
    <x v="1108"/>
    <x v="18"/>
  </r>
  <r>
    <x v="0"/>
    <x v="63"/>
    <x v="581"/>
    <x v="0"/>
    <x v="0"/>
    <x v="0"/>
    <x v="0"/>
    <x v="0"/>
    <x v="0"/>
    <x v="1109"/>
    <x v="573"/>
  </r>
  <r>
    <x v="1"/>
    <x v="63"/>
    <x v="582"/>
    <x v="1"/>
    <x v="1"/>
    <x v="2"/>
    <x v="2"/>
    <x v="1"/>
    <x v="2"/>
    <x v="1110"/>
    <x v="574"/>
  </r>
  <r>
    <x v="0"/>
    <x v="63"/>
    <x v="41"/>
    <x v="0"/>
    <x v="0"/>
    <x v="0"/>
    <x v="0"/>
    <x v="0"/>
    <x v="0"/>
    <x v="1111"/>
    <x v="40"/>
  </r>
  <r>
    <x v="0"/>
    <x v="63"/>
    <x v="42"/>
    <x v="0"/>
    <x v="0"/>
    <x v="0"/>
    <x v="0"/>
    <x v="0"/>
    <x v="0"/>
    <x v="1112"/>
    <x v="41"/>
  </r>
  <r>
    <x v="0"/>
    <x v="63"/>
    <x v="574"/>
    <x v="0"/>
    <x v="0"/>
    <x v="0"/>
    <x v="0"/>
    <x v="0"/>
    <x v="0"/>
    <x v="1113"/>
    <x v="566"/>
  </r>
  <r>
    <x v="0"/>
    <x v="63"/>
    <x v="46"/>
    <x v="0"/>
    <x v="0"/>
    <x v="0"/>
    <x v="0"/>
    <x v="0"/>
    <x v="0"/>
    <x v="1114"/>
    <x v="45"/>
  </r>
  <r>
    <x v="0"/>
    <x v="63"/>
    <x v="583"/>
    <x v="0"/>
    <x v="0"/>
    <x v="0"/>
    <x v="0"/>
    <x v="0"/>
    <x v="0"/>
    <x v="1115"/>
    <x v="575"/>
  </r>
  <r>
    <x v="0"/>
    <x v="63"/>
    <x v="506"/>
    <x v="0"/>
    <x v="0"/>
    <x v="0"/>
    <x v="0"/>
    <x v="0"/>
    <x v="0"/>
    <x v="1030"/>
    <x v="499"/>
  </r>
  <r>
    <x v="0"/>
    <x v="63"/>
    <x v="170"/>
    <x v="0"/>
    <x v="0"/>
    <x v="0"/>
    <x v="0"/>
    <x v="0"/>
    <x v="0"/>
    <x v="657"/>
    <x v="169"/>
  </r>
  <r>
    <x v="0"/>
    <x v="63"/>
    <x v="40"/>
    <x v="0"/>
    <x v="0"/>
    <x v="0"/>
    <x v="0"/>
    <x v="0"/>
    <x v="0"/>
    <x v="1116"/>
    <x v="39"/>
  </r>
  <r>
    <x v="0"/>
    <x v="63"/>
    <x v="39"/>
    <x v="0"/>
    <x v="0"/>
    <x v="0"/>
    <x v="0"/>
    <x v="0"/>
    <x v="0"/>
    <x v="1117"/>
    <x v="38"/>
  </r>
  <r>
    <x v="0"/>
    <x v="63"/>
    <x v="43"/>
    <x v="0"/>
    <x v="0"/>
    <x v="0"/>
    <x v="0"/>
    <x v="0"/>
    <x v="0"/>
    <x v="1118"/>
    <x v="42"/>
  </r>
  <r>
    <x v="0"/>
    <x v="63"/>
    <x v="508"/>
    <x v="0"/>
    <x v="0"/>
    <x v="0"/>
    <x v="0"/>
    <x v="0"/>
    <x v="0"/>
    <x v="1030"/>
    <x v="501"/>
  </r>
  <r>
    <x v="0"/>
    <x v="63"/>
    <x v="44"/>
    <x v="0"/>
    <x v="0"/>
    <x v="0"/>
    <x v="0"/>
    <x v="0"/>
    <x v="0"/>
    <x v="1119"/>
    <x v="43"/>
  </r>
  <r>
    <x v="0"/>
    <x v="63"/>
    <x v="45"/>
    <x v="0"/>
    <x v="0"/>
    <x v="0"/>
    <x v="0"/>
    <x v="0"/>
    <x v="0"/>
    <x v="39"/>
    <x v="44"/>
  </r>
  <r>
    <x v="0"/>
    <x v="63"/>
    <x v="4"/>
    <x v="0"/>
    <x v="0"/>
    <x v="0"/>
    <x v="0"/>
    <x v="0"/>
    <x v="0"/>
    <x v="1046"/>
    <x v="4"/>
  </r>
  <r>
    <x v="0"/>
    <x v="63"/>
    <x v="116"/>
    <x v="0"/>
    <x v="0"/>
    <x v="0"/>
    <x v="0"/>
    <x v="0"/>
    <x v="0"/>
    <x v="1120"/>
    <x v="115"/>
  </r>
  <r>
    <x v="0"/>
    <x v="63"/>
    <x v="1"/>
    <x v="0"/>
    <x v="0"/>
    <x v="0"/>
    <x v="0"/>
    <x v="0"/>
    <x v="0"/>
    <x v="675"/>
    <x v="1"/>
  </r>
  <r>
    <x v="0"/>
    <x v="63"/>
    <x v="48"/>
    <x v="0"/>
    <x v="0"/>
    <x v="0"/>
    <x v="0"/>
    <x v="0"/>
    <x v="0"/>
    <x v="1121"/>
    <x v="47"/>
  </r>
  <r>
    <x v="0"/>
    <x v="63"/>
    <x v="584"/>
    <x v="0"/>
    <x v="0"/>
    <x v="0"/>
    <x v="0"/>
    <x v="0"/>
    <x v="0"/>
    <x v="1122"/>
    <x v="576"/>
  </r>
  <r>
    <x v="0"/>
    <x v="63"/>
    <x v="51"/>
    <x v="0"/>
    <x v="0"/>
    <x v="0"/>
    <x v="0"/>
    <x v="0"/>
    <x v="0"/>
    <x v="1123"/>
    <x v="50"/>
  </r>
  <r>
    <x v="0"/>
    <x v="63"/>
    <x v="218"/>
    <x v="0"/>
    <x v="0"/>
    <x v="0"/>
    <x v="0"/>
    <x v="0"/>
    <x v="0"/>
    <x v="1124"/>
    <x v="217"/>
  </r>
  <r>
    <x v="0"/>
    <x v="63"/>
    <x v="2"/>
    <x v="0"/>
    <x v="0"/>
    <x v="0"/>
    <x v="0"/>
    <x v="0"/>
    <x v="0"/>
    <x v="1125"/>
    <x v="2"/>
  </r>
  <r>
    <x v="0"/>
    <x v="63"/>
    <x v="575"/>
    <x v="0"/>
    <x v="0"/>
    <x v="0"/>
    <x v="0"/>
    <x v="0"/>
    <x v="0"/>
    <x v="1126"/>
    <x v="567"/>
  </r>
  <r>
    <x v="0"/>
    <x v="63"/>
    <x v="576"/>
    <x v="0"/>
    <x v="0"/>
    <x v="0"/>
    <x v="0"/>
    <x v="0"/>
    <x v="0"/>
    <x v="1127"/>
    <x v="568"/>
  </r>
  <r>
    <x v="0"/>
    <x v="63"/>
    <x v="521"/>
    <x v="0"/>
    <x v="0"/>
    <x v="0"/>
    <x v="0"/>
    <x v="0"/>
    <x v="0"/>
    <x v="1128"/>
    <x v="514"/>
  </r>
  <r>
    <x v="0"/>
    <x v="63"/>
    <x v="585"/>
    <x v="0"/>
    <x v="0"/>
    <x v="0"/>
    <x v="0"/>
    <x v="0"/>
    <x v="0"/>
    <x v="1129"/>
    <x v="577"/>
  </r>
  <r>
    <x v="0"/>
    <x v="63"/>
    <x v="384"/>
    <x v="0"/>
    <x v="0"/>
    <x v="0"/>
    <x v="0"/>
    <x v="0"/>
    <x v="0"/>
    <x v="1130"/>
    <x v="382"/>
  </r>
  <r>
    <x v="0"/>
    <x v="63"/>
    <x v="219"/>
    <x v="0"/>
    <x v="0"/>
    <x v="0"/>
    <x v="0"/>
    <x v="0"/>
    <x v="0"/>
    <x v="1131"/>
    <x v="218"/>
  </r>
  <r>
    <x v="0"/>
    <x v="63"/>
    <x v="50"/>
    <x v="0"/>
    <x v="0"/>
    <x v="0"/>
    <x v="0"/>
    <x v="0"/>
    <x v="0"/>
    <x v="1132"/>
    <x v="49"/>
  </r>
  <r>
    <x v="0"/>
    <x v="63"/>
    <x v="49"/>
    <x v="0"/>
    <x v="0"/>
    <x v="0"/>
    <x v="0"/>
    <x v="0"/>
    <x v="0"/>
    <x v="1133"/>
    <x v="48"/>
  </r>
  <r>
    <x v="0"/>
    <x v="63"/>
    <x v="509"/>
    <x v="0"/>
    <x v="0"/>
    <x v="0"/>
    <x v="0"/>
    <x v="0"/>
    <x v="0"/>
    <x v="1134"/>
    <x v="502"/>
  </r>
  <r>
    <x v="0"/>
    <x v="63"/>
    <x v="510"/>
    <x v="0"/>
    <x v="0"/>
    <x v="0"/>
    <x v="0"/>
    <x v="0"/>
    <x v="0"/>
    <x v="1135"/>
    <x v="503"/>
  </r>
  <r>
    <x v="0"/>
    <x v="63"/>
    <x v="477"/>
    <x v="0"/>
    <x v="0"/>
    <x v="0"/>
    <x v="0"/>
    <x v="0"/>
    <x v="0"/>
    <x v="1136"/>
    <x v="474"/>
  </r>
  <r>
    <x v="0"/>
    <x v="63"/>
    <x v="520"/>
    <x v="0"/>
    <x v="0"/>
    <x v="0"/>
    <x v="0"/>
    <x v="0"/>
    <x v="0"/>
    <x v="1137"/>
    <x v="513"/>
  </r>
  <r>
    <x v="0"/>
    <x v="63"/>
    <x v="514"/>
    <x v="0"/>
    <x v="0"/>
    <x v="0"/>
    <x v="0"/>
    <x v="0"/>
    <x v="0"/>
    <x v="1138"/>
    <x v="507"/>
  </r>
  <r>
    <x v="0"/>
    <x v="63"/>
    <x v="228"/>
    <x v="0"/>
    <x v="0"/>
    <x v="0"/>
    <x v="0"/>
    <x v="0"/>
    <x v="0"/>
    <x v="1139"/>
    <x v="227"/>
  </r>
  <r>
    <x v="0"/>
    <x v="63"/>
    <x v="229"/>
    <x v="0"/>
    <x v="0"/>
    <x v="0"/>
    <x v="0"/>
    <x v="0"/>
    <x v="0"/>
    <x v="1140"/>
    <x v="228"/>
  </r>
  <r>
    <x v="0"/>
    <x v="63"/>
    <x v="518"/>
    <x v="0"/>
    <x v="0"/>
    <x v="0"/>
    <x v="0"/>
    <x v="0"/>
    <x v="0"/>
    <x v="1141"/>
    <x v="511"/>
  </r>
  <r>
    <x v="0"/>
    <x v="63"/>
    <x v="586"/>
    <x v="0"/>
    <x v="0"/>
    <x v="0"/>
    <x v="0"/>
    <x v="0"/>
    <x v="0"/>
    <x v="1142"/>
    <x v="578"/>
  </r>
  <r>
    <x v="0"/>
    <x v="63"/>
    <x v="587"/>
    <x v="0"/>
    <x v="0"/>
    <x v="0"/>
    <x v="0"/>
    <x v="0"/>
    <x v="0"/>
    <x v="1143"/>
    <x v="579"/>
  </r>
  <r>
    <x v="0"/>
    <x v="63"/>
    <x v="516"/>
    <x v="0"/>
    <x v="0"/>
    <x v="0"/>
    <x v="0"/>
    <x v="0"/>
    <x v="0"/>
    <x v="1144"/>
    <x v="509"/>
  </r>
  <r>
    <x v="0"/>
    <x v="63"/>
    <x v="70"/>
    <x v="0"/>
    <x v="0"/>
    <x v="0"/>
    <x v="0"/>
    <x v="0"/>
    <x v="0"/>
    <x v="1145"/>
    <x v="69"/>
  </r>
  <r>
    <x v="0"/>
    <x v="63"/>
    <x v="384"/>
    <x v="0"/>
    <x v="0"/>
    <x v="0"/>
    <x v="0"/>
    <x v="0"/>
    <x v="0"/>
    <x v="1146"/>
    <x v="382"/>
  </r>
  <r>
    <x v="0"/>
    <x v="64"/>
    <x v="578"/>
    <x v="0"/>
    <x v="0"/>
    <x v="0"/>
    <x v="0"/>
    <x v="0"/>
    <x v="0"/>
    <x v="1147"/>
    <x v="570"/>
  </r>
  <r>
    <x v="0"/>
    <x v="64"/>
    <x v="579"/>
    <x v="0"/>
    <x v="0"/>
    <x v="0"/>
    <x v="0"/>
    <x v="0"/>
    <x v="0"/>
    <x v="1148"/>
    <x v="571"/>
  </r>
  <r>
    <x v="0"/>
    <x v="64"/>
    <x v="431"/>
    <x v="0"/>
    <x v="0"/>
    <x v="0"/>
    <x v="0"/>
    <x v="0"/>
    <x v="0"/>
    <x v="1149"/>
    <x v="429"/>
  </r>
  <r>
    <x v="0"/>
    <x v="64"/>
    <x v="432"/>
    <x v="0"/>
    <x v="0"/>
    <x v="0"/>
    <x v="0"/>
    <x v="0"/>
    <x v="0"/>
    <x v="1150"/>
    <x v="430"/>
  </r>
  <r>
    <x v="0"/>
    <x v="64"/>
    <x v="580"/>
    <x v="0"/>
    <x v="0"/>
    <x v="0"/>
    <x v="0"/>
    <x v="0"/>
    <x v="0"/>
    <x v="1151"/>
    <x v="572"/>
  </r>
  <r>
    <x v="0"/>
    <x v="64"/>
    <x v="18"/>
    <x v="0"/>
    <x v="0"/>
    <x v="0"/>
    <x v="0"/>
    <x v="0"/>
    <x v="0"/>
    <x v="1152"/>
    <x v="18"/>
  </r>
  <r>
    <x v="0"/>
    <x v="64"/>
    <x v="19"/>
    <x v="0"/>
    <x v="0"/>
    <x v="0"/>
    <x v="0"/>
    <x v="0"/>
    <x v="0"/>
    <x v="1153"/>
    <x v="18"/>
  </r>
  <r>
    <x v="0"/>
    <x v="64"/>
    <x v="581"/>
    <x v="0"/>
    <x v="0"/>
    <x v="0"/>
    <x v="0"/>
    <x v="0"/>
    <x v="0"/>
    <x v="1154"/>
    <x v="573"/>
  </r>
  <r>
    <x v="1"/>
    <x v="64"/>
    <x v="582"/>
    <x v="1"/>
    <x v="1"/>
    <x v="2"/>
    <x v="2"/>
    <x v="1"/>
    <x v="2"/>
    <x v="1155"/>
    <x v="574"/>
  </r>
  <r>
    <x v="0"/>
    <x v="64"/>
    <x v="42"/>
    <x v="0"/>
    <x v="0"/>
    <x v="0"/>
    <x v="0"/>
    <x v="0"/>
    <x v="0"/>
    <x v="1156"/>
    <x v="41"/>
  </r>
  <r>
    <x v="0"/>
    <x v="64"/>
    <x v="583"/>
    <x v="0"/>
    <x v="0"/>
    <x v="0"/>
    <x v="0"/>
    <x v="0"/>
    <x v="0"/>
    <x v="1157"/>
    <x v="575"/>
  </r>
  <r>
    <x v="0"/>
    <x v="64"/>
    <x v="46"/>
    <x v="0"/>
    <x v="0"/>
    <x v="0"/>
    <x v="0"/>
    <x v="0"/>
    <x v="0"/>
    <x v="1158"/>
    <x v="45"/>
  </r>
  <r>
    <x v="0"/>
    <x v="64"/>
    <x v="574"/>
    <x v="0"/>
    <x v="0"/>
    <x v="0"/>
    <x v="0"/>
    <x v="0"/>
    <x v="0"/>
    <x v="1159"/>
    <x v="566"/>
  </r>
  <r>
    <x v="0"/>
    <x v="64"/>
    <x v="41"/>
    <x v="0"/>
    <x v="0"/>
    <x v="0"/>
    <x v="0"/>
    <x v="0"/>
    <x v="0"/>
    <x v="1160"/>
    <x v="40"/>
  </r>
  <r>
    <x v="0"/>
    <x v="64"/>
    <x v="170"/>
    <x v="0"/>
    <x v="0"/>
    <x v="0"/>
    <x v="0"/>
    <x v="0"/>
    <x v="0"/>
    <x v="1161"/>
    <x v="169"/>
  </r>
  <r>
    <x v="0"/>
    <x v="64"/>
    <x v="40"/>
    <x v="0"/>
    <x v="0"/>
    <x v="0"/>
    <x v="0"/>
    <x v="0"/>
    <x v="0"/>
    <x v="1162"/>
    <x v="39"/>
  </r>
  <r>
    <x v="0"/>
    <x v="64"/>
    <x v="39"/>
    <x v="0"/>
    <x v="0"/>
    <x v="0"/>
    <x v="0"/>
    <x v="0"/>
    <x v="0"/>
    <x v="1163"/>
    <x v="38"/>
  </r>
  <r>
    <x v="0"/>
    <x v="64"/>
    <x v="43"/>
    <x v="0"/>
    <x v="0"/>
    <x v="0"/>
    <x v="0"/>
    <x v="0"/>
    <x v="0"/>
    <x v="1164"/>
    <x v="42"/>
  </r>
  <r>
    <x v="0"/>
    <x v="64"/>
    <x v="508"/>
    <x v="0"/>
    <x v="0"/>
    <x v="0"/>
    <x v="0"/>
    <x v="0"/>
    <x v="0"/>
    <x v="1165"/>
    <x v="501"/>
  </r>
  <r>
    <x v="0"/>
    <x v="64"/>
    <x v="44"/>
    <x v="0"/>
    <x v="0"/>
    <x v="0"/>
    <x v="0"/>
    <x v="0"/>
    <x v="0"/>
    <x v="1166"/>
    <x v="43"/>
  </r>
  <r>
    <x v="0"/>
    <x v="64"/>
    <x v="45"/>
    <x v="0"/>
    <x v="0"/>
    <x v="0"/>
    <x v="0"/>
    <x v="0"/>
    <x v="0"/>
    <x v="1167"/>
    <x v="44"/>
  </r>
  <r>
    <x v="0"/>
    <x v="64"/>
    <x v="4"/>
    <x v="0"/>
    <x v="0"/>
    <x v="0"/>
    <x v="0"/>
    <x v="0"/>
    <x v="0"/>
    <x v="1168"/>
    <x v="4"/>
  </r>
  <r>
    <x v="0"/>
    <x v="64"/>
    <x v="116"/>
    <x v="0"/>
    <x v="0"/>
    <x v="0"/>
    <x v="0"/>
    <x v="0"/>
    <x v="0"/>
    <x v="77"/>
    <x v="115"/>
  </r>
  <r>
    <x v="0"/>
    <x v="64"/>
    <x v="544"/>
    <x v="0"/>
    <x v="0"/>
    <x v="0"/>
    <x v="0"/>
    <x v="0"/>
    <x v="0"/>
    <x v="1169"/>
    <x v="537"/>
  </r>
  <r>
    <x v="0"/>
    <x v="64"/>
    <x v="1"/>
    <x v="0"/>
    <x v="0"/>
    <x v="0"/>
    <x v="0"/>
    <x v="0"/>
    <x v="0"/>
    <x v="1170"/>
    <x v="1"/>
  </r>
  <r>
    <x v="0"/>
    <x v="64"/>
    <x v="506"/>
    <x v="0"/>
    <x v="0"/>
    <x v="0"/>
    <x v="0"/>
    <x v="0"/>
    <x v="0"/>
    <x v="1171"/>
    <x v="499"/>
  </r>
  <r>
    <x v="0"/>
    <x v="64"/>
    <x v="48"/>
    <x v="0"/>
    <x v="0"/>
    <x v="0"/>
    <x v="0"/>
    <x v="0"/>
    <x v="0"/>
    <x v="1172"/>
    <x v="47"/>
  </r>
  <r>
    <x v="0"/>
    <x v="64"/>
    <x v="585"/>
    <x v="0"/>
    <x v="0"/>
    <x v="0"/>
    <x v="0"/>
    <x v="0"/>
    <x v="0"/>
    <x v="1173"/>
    <x v="577"/>
  </r>
  <r>
    <x v="0"/>
    <x v="64"/>
    <x v="575"/>
    <x v="0"/>
    <x v="0"/>
    <x v="0"/>
    <x v="0"/>
    <x v="0"/>
    <x v="0"/>
    <x v="1174"/>
    <x v="567"/>
  </r>
  <r>
    <x v="0"/>
    <x v="64"/>
    <x v="521"/>
    <x v="0"/>
    <x v="0"/>
    <x v="0"/>
    <x v="0"/>
    <x v="0"/>
    <x v="0"/>
    <x v="1175"/>
    <x v="514"/>
  </r>
  <r>
    <x v="0"/>
    <x v="64"/>
    <x v="584"/>
    <x v="0"/>
    <x v="0"/>
    <x v="0"/>
    <x v="0"/>
    <x v="0"/>
    <x v="0"/>
    <x v="1176"/>
    <x v="576"/>
  </r>
  <r>
    <x v="0"/>
    <x v="64"/>
    <x v="576"/>
    <x v="0"/>
    <x v="0"/>
    <x v="0"/>
    <x v="0"/>
    <x v="0"/>
    <x v="0"/>
    <x v="1177"/>
    <x v="568"/>
  </r>
  <r>
    <x v="0"/>
    <x v="64"/>
    <x v="384"/>
    <x v="0"/>
    <x v="0"/>
    <x v="0"/>
    <x v="0"/>
    <x v="0"/>
    <x v="0"/>
    <x v="1178"/>
    <x v="382"/>
  </r>
  <r>
    <x v="0"/>
    <x v="64"/>
    <x v="219"/>
    <x v="0"/>
    <x v="0"/>
    <x v="0"/>
    <x v="0"/>
    <x v="0"/>
    <x v="0"/>
    <x v="1179"/>
    <x v="218"/>
  </r>
  <r>
    <x v="0"/>
    <x v="64"/>
    <x v="2"/>
    <x v="0"/>
    <x v="0"/>
    <x v="0"/>
    <x v="0"/>
    <x v="0"/>
    <x v="0"/>
    <x v="1180"/>
    <x v="2"/>
  </r>
  <r>
    <x v="0"/>
    <x v="64"/>
    <x v="218"/>
    <x v="0"/>
    <x v="0"/>
    <x v="0"/>
    <x v="0"/>
    <x v="0"/>
    <x v="0"/>
    <x v="1181"/>
    <x v="217"/>
  </r>
  <r>
    <x v="0"/>
    <x v="64"/>
    <x v="51"/>
    <x v="0"/>
    <x v="0"/>
    <x v="0"/>
    <x v="0"/>
    <x v="0"/>
    <x v="0"/>
    <x v="1182"/>
    <x v="50"/>
  </r>
  <r>
    <x v="0"/>
    <x v="64"/>
    <x v="49"/>
    <x v="0"/>
    <x v="0"/>
    <x v="0"/>
    <x v="0"/>
    <x v="0"/>
    <x v="0"/>
    <x v="1183"/>
    <x v="48"/>
  </r>
  <r>
    <x v="0"/>
    <x v="64"/>
    <x v="50"/>
    <x v="0"/>
    <x v="0"/>
    <x v="0"/>
    <x v="0"/>
    <x v="0"/>
    <x v="0"/>
    <x v="1184"/>
    <x v="49"/>
  </r>
  <r>
    <x v="0"/>
    <x v="64"/>
    <x v="509"/>
    <x v="0"/>
    <x v="0"/>
    <x v="0"/>
    <x v="0"/>
    <x v="0"/>
    <x v="0"/>
    <x v="1185"/>
    <x v="502"/>
  </r>
  <r>
    <x v="0"/>
    <x v="64"/>
    <x v="510"/>
    <x v="0"/>
    <x v="0"/>
    <x v="0"/>
    <x v="0"/>
    <x v="0"/>
    <x v="0"/>
    <x v="1186"/>
    <x v="503"/>
  </r>
  <r>
    <x v="0"/>
    <x v="64"/>
    <x v="511"/>
    <x v="0"/>
    <x v="0"/>
    <x v="0"/>
    <x v="0"/>
    <x v="0"/>
    <x v="0"/>
    <x v="1187"/>
    <x v="504"/>
  </r>
  <r>
    <x v="0"/>
    <x v="64"/>
    <x v="477"/>
    <x v="0"/>
    <x v="0"/>
    <x v="0"/>
    <x v="0"/>
    <x v="0"/>
    <x v="0"/>
    <x v="1188"/>
    <x v="474"/>
  </r>
  <r>
    <x v="0"/>
    <x v="64"/>
    <x v="520"/>
    <x v="0"/>
    <x v="0"/>
    <x v="0"/>
    <x v="0"/>
    <x v="0"/>
    <x v="0"/>
    <x v="1189"/>
    <x v="513"/>
  </r>
  <r>
    <x v="0"/>
    <x v="64"/>
    <x v="514"/>
    <x v="0"/>
    <x v="0"/>
    <x v="0"/>
    <x v="0"/>
    <x v="0"/>
    <x v="0"/>
    <x v="1190"/>
    <x v="507"/>
  </r>
  <r>
    <x v="0"/>
    <x v="64"/>
    <x v="228"/>
    <x v="0"/>
    <x v="0"/>
    <x v="0"/>
    <x v="0"/>
    <x v="0"/>
    <x v="0"/>
    <x v="1191"/>
    <x v="227"/>
  </r>
  <r>
    <x v="0"/>
    <x v="64"/>
    <x v="229"/>
    <x v="0"/>
    <x v="0"/>
    <x v="0"/>
    <x v="0"/>
    <x v="0"/>
    <x v="0"/>
    <x v="1192"/>
    <x v="228"/>
  </r>
  <r>
    <x v="0"/>
    <x v="64"/>
    <x v="515"/>
    <x v="0"/>
    <x v="0"/>
    <x v="0"/>
    <x v="0"/>
    <x v="0"/>
    <x v="0"/>
    <x v="1193"/>
    <x v="508"/>
  </r>
  <r>
    <x v="0"/>
    <x v="64"/>
    <x v="518"/>
    <x v="0"/>
    <x v="0"/>
    <x v="0"/>
    <x v="0"/>
    <x v="0"/>
    <x v="0"/>
    <x v="1194"/>
    <x v="511"/>
  </r>
  <r>
    <x v="0"/>
    <x v="64"/>
    <x v="586"/>
    <x v="0"/>
    <x v="0"/>
    <x v="0"/>
    <x v="0"/>
    <x v="0"/>
    <x v="0"/>
    <x v="1195"/>
    <x v="578"/>
  </r>
  <r>
    <x v="0"/>
    <x v="64"/>
    <x v="587"/>
    <x v="0"/>
    <x v="0"/>
    <x v="0"/>
    <x v="0"/>
    <x v="0"/>
    <x v="0"/>
    <x v="1196"/>
    <x v="579"/>
  </r>
  <r>
    <x v="0"/>
    <x v="64"/>
    <x v="516"/>
    <x v="0"/>
    <x v="0"/>
    <x v="0"/>
    <x v="0"/>
    <x v="0"/>
    <x v="0"/>
    <x v="1197"/>
    <x v="509"/>
  </r>
  <r>
    <x v="0"/>
    <x v="64"/>
    <x v="70"/>
    <x v="0"/>
    <x v="0"/>
    <x v="0"/>
    <x v="0"/>
    <x v="0"/>
    <x v="0"/>
    <x v="1198"/>
    <x v="69"/>
  </r>
  <r>
    <x v="0"/>
    <x v="64"/>
    <x v="384"/>
    <x v="0"/>
    <x v="0"/>
    <x v="0"/>
    <x v="0"/>
    <x v="0"/>
    <x v="0"/>
    <x v="1199"/>
    <x v="382"/>
  </r>
  <r>
    <x v="0"/>
    <x v="65"/>
    <x v="578"/>
    <x v="0"/>
    <x v="0"/>
    <x v="0"/>
    <x v="0"/>
    <x v="0"/>
    <x v="0"/>
    <x v="1200"/>
    <x v="570"/>
  </r>
  <r>
    <x v="0"/>
    <x v="65"/>
    <x v="579"/>
    <x v="0"/>
    <x v="0"/>
    <x v="0"/>
    <x v="0"/>
    <x v="0"/>
    <x v="0"/>
    <x v="1201"/>
    <x v="571"/>
  </r>
  <r>
    <x v="0"/>
    <x v="65"/>
    <x v="431"/>
    <x v="0"/>
    <x v="0"/>
    <x v="0"/>
    <x v="0"/>
    <x v="0"/>
    <x v="0"/>
    <x v="1202"/>
    <x v="429"/>
  </r>
  <r>
    <x v="0"/>
    <x v="65"/>
    <x v="432"/>
    <x v="0"/>
    <x v="0"/>
    <x v="0"/>
    <x v="0"/>
    <x v="0"/>
    <x v="0"/>
    <x v="1203"/>
    <x v="430"/>
  </r>
  <r>
    <x v="0"/>
    <x v="65"/>
    <x v="580"/>
    <x v="0"/>
    <x v="0"/>
    <x v="0"/>
    <x v="0"/>
    <x v="0"/>
    <x v="0"/>
    <x v="1204"/>
    <x v="572"/>
  </r>
  <r>
    <x v="0"/>
    <x v="65"/>
    <x v="18"/>
    <x v="0"/>
    <x v="0"/>
    <x v="0"/>
    <x v="0"/>
    <x v="0"/>
    <x v="0"/>
    <x v="1205"/>
    <x v="18"/>
  </r>
  <r>
    <x v="0"/>
    <x v="65"/>
    <x v="19"/>
    <x v="0"/>
    <x v="0"/>
    <x v="0"/>
    <x v="0"/>
    <x v="0"/>
    <x v="0"/>
    <x v="1206"/>
    <x v="18"/>
  </r>
  <r>
    <x v="0"/>
    <x v="65"/>
    <x v="581"/>
    <x v="0"/>
    <x v="0"/>
    <x v="0"/>
    <x v="0"/>
    <x v="0"/>
    <x v="0"/>
    <x v="1207"/>
    <x v="573"/>
  </r>
  <r>
    <x v="1"/>
    <x v="65"/>
    <x v="582"/>
    <x v="1"/>
    <x v="1"/>
    <x v="2"/>
    <x v="2"/>
    <x v="1"/>
    <x v="2"/>
    <x v="1208"/>
    <x v="574"/>
  </r>
  <r>
    <x v="0"/>
    <x v="65"/>
    <x v="507"/>
    <x v="0"/>
    <x v="0"/>
    <x v="0"/>
    <x v="0"/>
    <x v="0"/>
    <x v="0"/>
    <x v="1209"/>
    <x v="500"/>
  </r>
  <r>
    <x v="0"/>
    <x v="65"/>
    <x v="506"/>
    <x v="0"/>
    <x v="0"/>
    <x v="0"/>
    <x v="0"/>
    <x v="0"/>
    <x v="0"/>
    <x v="1210"/>
    <x v="499"/>
  </r>
  <r>
    <x v="0"/>
    <x v="65"/>
    <x v="1"/>
    <x v="0"/>
    <x v="0"/>
    <x v="0"/>
    <x v="0"/>
    <x v="0"/>
    <x v="0"/>
    <x v="1211"/>
    <x v="1"/>
  </r>
  <r>
    <x v="0"/>
    <x v="65"/>
    <x v="544"/>
    <x v="0"/>
    <x v="0"/>
    <x v="0"/>
    <x v="0"/>
    <x v="0"/>
    <x v="0"/>
    <x v="1212"/>
    <x v="537"/>
  </r>
  <r>
    <x v="0"/>
    <x v="65"/>
    <x v="116"/>
    <x v="0"/>
    <x v="0"/>
    <x v="0"/>
    <x v="0"/>
    <x v="0"/>
    <x v="0"/>
    <x v="34"/>
    <x v="115"/>
  </r>
  <r>
    <x v="0"/>
    <x v="65"/>
    <x v="4"/>
    <x v="0"/>
    <x v="0"/>
    <x v="0"/>
    <x v="0"/>
    <x v="0"/>
    <x v="0"/>
    <x v="1213"/>
    <x v="4"/>
  </r>
  <r>
    <x v="0"/>
    <x v="65"/>
    <x v="45"/>
    <x v="0"/>
    <x v="0"/>
    <x v="0"/>
    <x v="0"/>
    <x v="0"/>
    <x v="0"/>
    <x v="1214"/>
    <x v="44"/>
  </r>
  <r>
    <x v="0"/>
    <x v="65"/>
    <x v="44"/>
    <x v="0"/>
    <x v="0"/>
    <x v="0"/>
    <x v="0"/>
    <x v="0"/>
    <x v="0"/>
    <x v="1215"/>
    <x v="43"/>
  </r>
  <r>
    <x v="0"/>
    <x v="65"/>
    <x v="508"/>
    <x v="0"/>
    <x v="0"/>
    <x v="0"/>
    <x v="0"/>
    <x v="0"/>
    <x v="0"/>
    <x v="1120"/>
    <x v="501"/>
  </r>
  <r>
    <x v="0"/>
    <x v="65"/>
    <x v="43"/>
    <x v="0"/>
    <x v="0"/>
    <x v="0"/>
    <x v="0"/>
    <x v="0"/>
    <x v="0"/>
    <x v="1216"/>
    <x v="42"/>
  </r>
  <r>
    <x v="0"/>
    <x v="65"/>
    <x v="39"/>
    <x v="0"/>
    <x v="0"/>
    <x v="0"/>
    <x v="0"/>
    <x v="0"/>
    <x v="0"/>
    <x v="1217"/>
    <x v="38"/>
  </r>
  <r>
    <x v="0"/>
    <x v="65"/>
    <x v="40"/>
    <x v="0"/>
    <x v="0"/>
    <x v="0"/>
    <x v="0"/>
    <x v="0"/>
    <x v="0"/>
    <x v="1218"/>
    <x v="39"/>
  </r>
  <r>
    <x v="0"/>
    <x v="65"/>
    <x v="170"/>
    <x v="0"/>
    <x v="0"/>
    <x v="0"/>
    <x v="0"/>
    <x v="0"/>
    <x v="0"/>
    <x v="1219"/>
    <x v="169"/>
  </r>
  <r>
    <x v="0"/>
    <x v="65"/>
    <x v="41"/>
    <x v="0"/>
    <x v="0"/>
    <x v="0"/>
    <x v="0"/>
    <x v="0"/>
    <x v="0"/>
    <x v="1220"/>
    <x v="40"/>
  </r>
  <r>
    <x v="0"/>
    <x v="65"/>
    <x v="42"/>
    <x v="0"/>
    <x v="0"/>
    <x v="0"/>
    <x v="0"/>
    <x v="0"/>
    <x v="0"/>
    <x v="1221"/>
    <x v="41"/>
  </r>
  <r>
    <x v="0"/>
    <x v="65"/>
    <x v="574"/>
    <x v="0"/>
    <x v="0"/>
    <x v="0"/>
    <x v="0"/>
    <x v="0"/>
    <x v="0"/>
    <x v="1222"/>
    <x v="566"/>
  </r>
  <r>
    <x v="0"/>
    <x v="65"/>
    <x v="46"/>
    <x v="0"/>
    <x v="0"/>
    <x v="0"/>
    <x v="0"/>
    <x v="0"/>
    <x v="0"/>
    <x v="1223"/>
    <x v="45"/>
  </r>
  <r>
    <x v="0"/>
    <x v="65"/>
    <x v="583"/>
    <x v="0"/>
    <x v="0"/>
    <x v="0"/>
    <x v="0"/>
    <x v="0"/>
    <x v="0"/>
    <x v="1224"/>
    <x v="575"/>
  </r>
  <r>
    <x v="0"/>
    <x v="65"/>
    <x v="48"/>
    <x v="0"/>
    <x v="0"/>
    <x v="0"/>
    <x v="0"/>
    <x v="0"/>
    <x v="0"/>
    <x v="1225"/>
    <x v="47"/>
  </r>
  <r>
    <x v="0"/>
    <x v="65"/>
    <x v="51"/>
    <x v="0"/>
    <x v="0"/>
    <x v="0"/>
    <x v="0"/>
    <x v="0"/>
    <x v="0"/>
    <x v="1226"/>
    <x v="50"/>
  </r>
  <r>
    <x v="0"/>
    <x v="65"/>
    <x v="575"/>
    <x v="0"/>
    <x v="0"/>
    <x v="0"/>
    <x v="0"/>
    <x v="0"/>
    <x v="0"/>
    <x v="1227"/>
    <x v="567"/>
  </r>
  <r>
    <x v="0"/>
    <x v="65"/>
    <x v="521"/>
    <x v="0"/>
    <x v="0"/>
    <x v="0"/>
    <x v="0"/>
    <x v="0"/>
    <x v="0"/>
    <x v="1228"/>
    <x v="514"/>
  </r>
  <r>
    <x v="0"/>
    <x v="65"/>
    <x v="585"/>
    <x v="0"/>
    <x v="0"/>
    <x v="0"/>
    <x v="0"/>
    <x v="0"/>
    <x v="0"/>
    <x v="1229"/>
    <x v="577"/>
  </r>
  <r>
    <x v="0"/>
    <x v="65"/>
    <x v="584"/>
    <x v="0"/>
    <x v="0"/>
    <x v="0"/>
    <x v="0"/>
    <x v="0"/>
    <x v="0"/>
    <x v="1230"/>
    <x v="576"/>
  </r>
  <r>
    <x v="0"/>
    <x v="65"/>
    <x v="2"/>
    <x v="0"/>
    <x v="0"/>
    <x v="0"/>
    <x v="0"/>
    <x v="0"/>
    <x v="0"/>
    <x v="1231"/>
    <x v="2"/>
  </r>
  <r>
    <x v="0"/>
    <x v="65"/>
    <x v="218"/>
    <x v="0"/>
    <x v="0"/>
    <x v="0"/>
    <x v="0"/>
    <x v="0"/>
    <x v="0"/>
    <x v="1232"/>
    <x v="217"/>
  </r>
  <r>
    <x v="0"/>
    <x v="65"/>
    <x v="576"/>
    <x v="0"/>
    <x v="0"/>
    <x v="0"/>
    <x v="0"/>
    <x v="0"/>
    <x v="0"/>
    <x v="1233"/>
    <x v="568"/>
  </r>
  <r>
    <x v="0"/>
    <x v="65"/>
    <x v="49"/>
    <x v="0"/>
    <x v="0"/>
    <x v="0"/>
    <x v="0"/>
    <x v="0"/>
    <x v="0"/>
    <x v="1234"/>
    <x v="48"/>
  </r>
  <r>
    <x v="0"/>
    <x v="65"/>
    <x v="50"/>
    <x v="0"/>
    <x v="0"/>
    <x v="0"/>
    <x v="0"/>
    <x v="0"/>
    <x v="0"/>
    <x v="1235"/>
    <x v="49"/>
  </r>
  <r>
    <x v="0"/>
    <x v="65"/>
    <x v="219"/>
    <x v="0"/>
    <x v="0"/>
    <x v="0"/>
    <x v="0"/>
    <x v="0"/>
    <x v="0"/>
    <x v="1236"/>
    <x v="218"/>
  </r>
  <r>
    <x v="0"/>
    <x v="65"/>
    <x v="384"/>
    <x v="0"/>
    <x v="0"/>
    <x v="0"/>
    <x v="0"/>
    <x v="0"/>
    <x v="0"/>
    <x v="1237"/>
    <x v="382"/>
  </r>
  <r>
    <x v="0"/>
    <x v="65"/>
    <x v="509"/>
    <x v="0"/>
    <x v="0"/>
    <x v="0"/>
    <x v="0"/>
    <x v="0"/>
    <x v="0"/>
    <x v="1238"/>
    <x v="502"/>
  </r>
  <r>
    <x v="0"/>
    <x v="65"/>
    <x v="510"/>
    <x v="0"/>
    <x v="0"/>
    <x v="0"/>
    <x v="0"/>
    <x v="0"/>
    <x v="0"/>
    <x v="1239"/>
    <x v="503"/>
  </r>
  <r>
    <x v="0"/>
    <x v="65"/>
    <x v="511"/>
    <x v="0"/>
    <x v="0"/>
    <x v="0"/>
    <x v="0"/>
    <x v="0"/>
    <x v="0"/>
    <x v="1240"/>
    <x v="504"/>
  </r>
  <r>
    <x v="0"/>
    <x v="65"/>
    <x v="477"/>
    <x v="0"/>
    <x v="0"/>
    <x v="0"/>
    <x v="0"/>
    <x v="0"/>
    <x v="0"/>
    <x v="1241"/>
    <x v="474"/>
  </r>
  <r>
    <x v="0"/>
    <x v="65"/>
    <x v="520"/>
    <x v="0"/>
    <x v="0"/>
    <x v="0"/>
    <x v="0"/>
    <x v="0"/>
    <x v="0"/>
    <x v="1242"/>
    <x v="513"/>
  </r>
  <r>
    <x v="0"/>
    <x v="65"/>
    <x v="514"/>
    <x v="0"/>
    <x v="0"/>
    <x v="0"/>
    <x v="0"/>
    <x v="0"/>
    <x v="0"/>
    <x v="1243"/>
    <x v="507"/>
  </r>
  <r>
    <x v="0"/>
    <x v="65"/>
    <x v="228"/>
    <x v="0"/>
    <x v="0"/>
    <x v="0"/>
    <x v="0"/>
    <x v="0"/>
    <x v="0"/>
    <x v="1244"/>
    <x v="227"/>
  </r>
  <r>
    <x v="0"/>
    <x v="65"/>
    <x v="229"/>
    <x v="0"/>
    <x v="0"/>
    <x v="0"/>
    <x v="0"/>
    <x v="0"/>
    <x v="0"/>
    <x v="1245"/>
    <x v="228"/>
  </r>
  <r>
    <x v="0"/>
    <x v="65"/>
    <x v="515"/>
    <x v="0"/>
    <x v="0"/>
    <x v="0"/>
    <x v="0"/>
    <x v="0"/>
    <x v="0"/>
    <x v="1246"/>
    <x v="508"/>
  </r>
  <r>
    <x v="0"/>
    <x v="65"/>
    <x v="518"/>
    <x v="0"/>
    <x v="0"/>
    <x v="0"/>
    <x v="0"/>
    <x v="0"/>
    <x v="0"/>
    <x v="1247"/>
    <x v="511"/>
  </r>
  <r>
    <x v="0"/>
    <x v="65"/>
    <x v="586"/>
    <x v="0"/>
    <x v="0"/>
    <x v="0"/>
    <x v="0"/>
    <x v="0"/>
    <x v="0"/>
    <x v="1248"/>
    <x v="578"/>
  </r>
  <r>
    <x v="0"/>
    <x v="65"/>
    <x v="587"/>
    <x v="0"/>
    <x v="0"/>
    <x v="0"/>
    <x v="0"/>
    <x v="0"/>
    <x v="0"/>
    <x v="1249"/>
    <x v="579"/>
  </r>
  <r>
    <x v="0"/>
    <x v="65"/>
    <x v="516"/>
    <x v="0"/>
    <x v="0"/>
    <x v="0"/>
    <x v="0"/>
    <x v="0"/>
    <x v="0"/>
    <x v="1250"/>
    <x v="509"/>
  </r>
  <r>
    <x v="0"/>
    <x v="65"/>
    <x v="70"/>
    <x v="0"/>
    <x v="0"/>
    <x v="0"/>
    <x v="0"/>
    <x v="0"/>
    <x v="0"/>
    <x v="340"/>
    <x v="69"/>
  </r>
  <r>
    <x v="0"/>
    <x v="65"/>
    <x v="384"/>
    <x v="0"/>
    <x v="0"/>
    <x v="0"/>
    <x v="0"/>
    <x v="0"/>
    <x v="0"/>
    <x v="1251"/>
    <x v="382"/>
  </r>
  <r>
    <x v="0"/>
    <x v="66"/>
    <x v="5"/>
    <x v="0"/>
    <x v="0"/>
    <x v="0"/>
    <x v="0"/>
    <x v="0"/>
    <x v="0"/>
    <x v="421"/>
    <x v="5"/>
  </r>
  <r>
    <x v="0"/>
    <x v="66"/>
    <x v="573"/>
    <x v="0"/>
    <x v="0"/>
    <x v="0"/>
    <x v="0"/>
    <x v="0"/>
    <x v="0"/>
    <x v="33"/>
    <x v="565"/>
  </r>
  <r>
    <x v="0"/>
    <x v="66"/>
    <x v="11"/>
    <x v="0"/>
    <x v="0"/>
    <x v="0"/>
    <x v="0"/>
    <x v="0"/>
    <x v="0"/>
    <x v="1252"/>
    <x v="11"/>
  </r>
  <r>
    <x v="0"/>
    <x v="66"/>
    <x v="526"/>
    <x v="0"/>
    <x v="0"/>
    <x v="0"/>
    <x v="0"/>
    <x v="0"/>
    <x v="0"/>
    <x v="159"/>
    <x v="519"/>
  </r>
  <r>
    <x v="0"/>
    <x v="66"/>
    <x v="18"/>
    <x v="0"/>
    <x v="0"/>
    <x v="0"/>
    <x v="0"/>
    <x v="0"/>
    <x v="0"/>
    <x v="1253"/>
    <x v="18"/>
  </r>
  <r>
    <x v="0"/>
    <x v="66"/>
    <x v="19"/>
    <x v="0"/>
    <x v="0"/>
    <x v="0"/>
    <x v="0"/>
    <x v="0"/>
    <x v="0"/>
    <x v="1254"/>
    <x v="18"/>
  </r>
  <r>
    <x v="0"/>
    <x v="66"/>
    <x v="588"/>
    <x v="0"/>
    <x v="0"/>
    <x v="0"/>
    <x v="0"/>
    <x v="0"/>
    <x v="0"/>
    <x v="1255"/>
    <x v="580"/>
  </r>
  <r>
    <x v="0"/>
    <x v="66"/>
    <x v="29"/>
    <x v="0"/>
    <x v="0"/>
    <x v="0"/>
    <x v="0"/>
    <x v="0"/>
    <x v="0"/>
    <x v="1256"/>
    <x v="28"/>
  </r>
  <r>
    <x v="0"/>
    <x v="66"/>
    <x v="572"/>
    <x v="0"/>
    <x v="0"/>
    <x v="0"/>
    <x v="0"/>
    <x v="0"/>
    <x v="0"/>
    <x v="39"/>
    <x v="564"/>
  </r>
  <r>
    <x v="0"/>
    <x v="66"/>
    <x v="528"/>
    <x v="0"/>
    <x v="0"/>
    <x v="0"/>
    <x v="0"/>
    <x v="0"/>
    <x v="0"/>
    <x v="1030"/>
    <x v="521"/>
  </r>
  <r>
    <x v="0"/>
    <x v="66"/>
    <x v="31"/>
    <x v="0"/>
    <x v="0"/>
    <x v="0"/>
    <x v="0"/>
    <x v="0"/>
    <x v="0"/>
    <x v="39"/>
    <x v="30"/>
  </r>
  <r>
    <x v="0"/>
    <x v="66"/>
    <x v="33"/>
    <x v="0"/>
    <x v="0"/>
    <x v="0"/>
    <x v="0"/>
    <x v="0"/>
    <x v="0"/>
    <x v="1257"/>
    <x v="32"/>
  </r>
  <r>
    <x v="0"/>
    <x v="66"/>
    <x v="35"/>
    <x v="0"/>
    <x v="0"/>
    <x v="0"/>
    <x v="0"/>
    <x v="0"/>
    <x v="0"/>
    <x v="345"/>
    <x v="34"/>
  </r>
  <r>
    <x v="0"/>
    <x v="66"/>
    <x v="34"/>
    <x v="0"/>
    <x v="0"/>
    <x v="0"/>
    <x v="0"/>
    <x v="0"/>
    <x v="0"/>
    <x v="1258"/>
    <x v="33"/>
  </r>
  <r>
    <x v="0"/>
    <x v="66"/>
    <x v="495"/>
    <x v="0"/>
    <x v="0"/>
    <x v="0"/>
    <x v="0"/>
    <x v="0"/>
    <x v="0"/>
    <x v="34"/>
    <x v="488"/>
  </r>
  <r>
    <x v="0"/>
    <x v="66"/>
    <x v="44"/>
    <x v="0"/>
    <x v="0"/>
    <x v="0"/>
    <x v="0"/>
    <x v="0"/>
    <x v="0"/>
    <x v="1259"/>
    <x v="43"/>
  </r>
  <r>
    <x v="0"/>
    <x v="66"/>
    <x v="583"/>
    <x v="0"/>
    <x v="0"/>
    <x v="0"/>
    <x v="0"/>
    <x v="0"/>
    <x v="0"/>
    <x v="1059"/>
    <x v="575"/>
  </r>
  <r>
    <x v="0"/>
    <x v="66"/>
    <x v="46"/>
    <x v="0"/>
    <x v="0"/>
    <x v="0"/>
    <x v="0"/>
    <x v="0"/>
    <x v="0"/>
    <x v="1260"/>
    <x v="45"/>
  </r>
  <r>
    <x v="0"/>
    <x v="66"/>
    <x v="574"/>
    <x v="0"/>
    <x v="0"/>
    <x v="0"/>
    <x v="0"/>
    <x v="0"/>
    <x v="0"/>
    <x v="1261"/>
    <x v="566"/>
  </r>
  <r>
    <x v="0"/>
    <x v="66"/>
    <x v="42"/>
    <x v="0"/>
    <x v="0"/>
    <x v="0"/>
    <x v="0"/>
    <x v="0"/>
    <x v="0"/>
    <x v="1262"/>
    <x v="41"/>
  </r>
  <r>
    <x v="0"/>
    <x v="66"/>
    <x v="41"/>
    <x v="0"/>
    <x v="0"/>
    <x v="0"/>
    <x v="0"/>
    <x v="0"/>
    <x v="0"/>
    <x v="1263"/>
    <x v="40"/>
  </r>
  <r>
    <x v="0"/>
    <x v="66"/>
    <x v="40"/>
    <x v="0"/>
    <x v="0"/>
    <x v="0"/>
    <x v="0"/>
    <x v="0"/>
    <x v="0"/>
    <x v="1264"/>
    <x v="39"/>
  </r>
  <r>
    <x v="0"/>
    <x v="66"/>
    <x v="39"/>
    <x v="0"/>
    <x v="0"/>
    <x v="0"/>
    <x v="0"/>
    <x v="0"/>
    <x v="0"/>
    <x v="1265"/>
    <x v="38"/>
  </r>
  <r>
    <x v="0"/>
    <x v="66"/>
    <x v="43"/>
    <x v="0"/>
    <x v="0"/>
    <x v="0"/>
    <x v="0"/>
    <x v="0"/>
    <x v="0"/>
    <x v="1266"/>
    <x v="42"/>
  </r>
  <r>
    <x v="0"/>
    <x v="66"/>
    <x v="45"/>
    <x v="0"/>
    <x v="0"/>
    <x v="0"/>
    <x v="0"/>
    <x v="0"/>
    <x v="0"/>
    <x v="32"/>
    <x v="44"/>
  </r>
  <r>
    <x v="0"/>
    <x v="66"/>
    <x v="4"/>
    <x v="0"/>
    <x v="0"/>
    <x v="0"/>
    <x v="0"/>
    <x v="0"/>
    <x v="0"/>
    <x v="1267"/>
    <x v="4"/>
  </r>
  <r>
    <x v="0"/>
    <x v="66"/>
    <x v="116"/>
    <x v="0"/>
    <x v="0"/>
    <x v="0"/>
    <x v="0"/>
    <x v="0"/>
    <x v="0"/>
    <x v="1030"/>
    <x v="115"/>
  </r>
  <r>
    <x v="0"/>
    <x v="66"/>
    <x v="1"/>
    <x v="0"/>
    <x v="0"/>
    <x v="0"/>
    <x v="0"/>
    <x v="0"/>
    <x v="0"/>
    <x v="1268"/>
    <x v="1"/>
  </r>
  <r>
    <x v="0"/>
    <x v="66"/>
    <x v="48"/>
    <x v="0"/>
    <x v="0"/>
    <x v="0"/>
    <x v="0"/>
    <x v="0"/>
    <x v="0"/>
    <x v="1269"/>
    <x v="47"/>
  </r>
  <r>
    <x v="0"/>
    <x v="66"/>
    <x v="584"/>
    <x v="0"/>
    <x v="0"/>
    <x v="0"/>
    <x v="0"/>
    <x v="0"/>
    <x v="0"/>
    <x v="1270"/>
    <x v="576"/>
  </r>
  <r>
    <x v="0"/>
    <x v="66"/>
    <x v="2"/>
    <x v="0"/>
    <x v="0"/>
    <x v="0"/>
    <x v="0"/>
    <x v="0"/>
    <x v="0"/>
    <x v="1271"/>
    <x v="2"/>
  </r>
  <r>
    <x v="0"/>
    <x v="66"/>
    <x v="521"/>
    <x v="0"/>
    <x v="0"/>
    <x v="0"/>
    <x v="0"/>
    <x v="0"/>
    <x v="0"/>
    <x v="1272"/>
    <x v="514"/>
  </r>
  <r>
    <x v="0"/>
    <x v="66"/>
    <x v="585"/>
    <x v="0"/>
    <x v="0"/>
    <x v="0"/>
    <x v="0"/>
    <x v="0"/>
    <x v="0"/>
    <x v="1273"/>
    <x v="577"/>
  </r>
  <r>
    <x v="0"/>
    <x v="66"/>
    <x v="384"/>
    <x v="0"/>
    <x v="0"/>
    <x v="0"/>
    <x v="0"/>
    <x v="0"/>
    <x v="0"/>
    <x v="1274"/>
    <x v="382"/>
  </r>
  <r>
    <x v="0"/>
    <x v="66"/>
    <x v="522"/>
    <x v="0"/>
    <x v="0"/>
    <x v="0"/>
    <x v="0"/>
    <x v="0"/>
    <x v="0"/>
    <x v="1275"/>
    <x v="515"/>
  </r>
  <r>
    <x v="0"/>
    <x v="66"/>
    <x v="219"/>
    <x v="0"/>
    <x v="0"/>
    <x v="0"/>
    <x v="0"/>
    <x v="0"/>
    <x v="0"/>
    <x v="1276"/>
    <x v="218"/>
  </r>
  <r>
    <x v="0"/>
    <x v="66"/>
    <x v="575"/>
    <x v="0"/>
    <x v="0"/>
    <x v="0"/>
    <x v="0"/>
    <x v="0"/>
    <x v="0"/>
    <x v="1277"/>
    <x v="567"/>
  </r>
  <r>
    <x v="0"/>
    <x v="66"/>
    <x v="576"/>
    <x v="0"/>
    <x v="0"/>
    <x v="0"/>
    <x v="0"/>
    <x v="0"/>
    <x v="0"/>
    <x v="1278"/>
    <x v="568"/>
  </r>
  <r>
    <x v="0"/>
    <x v="66"/>
    <x v="218"/>
    <x v="0"/>
    <x v="0"/>
    <x v="0"/>
    <x v="0"/>
    <x v="0"/>
    <x v="0"/>
    <x v="1279"/>
    <x v="217"/>
  </r>
  <r>
    <x v="0"/>
    <x v="66"/>
    <x v="51"/>
    <x v="0"/>
    <x v="0"/>
    <x v="0"/>
    <x v="0"/>
    <x v="0"/>
    <x v="0"/>
    <x v="1280"/>
    <x v="50"/>
  </r>
  <r>
    <x v="0"/>
    <x v="66"/>
    <x v="50"/>
    <x v="0"/>
    <x v="0"/>
    <x v="0"/>
    <x v="0"/>
    <x v="0"/>
    <x v="0"/>
    <x v="1281"/>
    <x v="49"/>
  </r>
  <r>
    <x v="0"/>
    <x v="66"/>
    <x v="49"/>
    <x v="0"/>
    <x v="0"/>
    <x v="0"/>
    <x v="0"/>
    <x v="0"/>
    <x v="0"/>
    <x v="1282"/>
    <x v="48"/>
  </r>
  <r>
    <x v="0"/>
    <x v="66"/>
    <x v="173"/>
    <x v="0"/>
    <x v="0"/>
    <x v="0"/>
    <x v="0"/>
    <x v="0"/>
    <x v="0"/>
    <x v="659"/>
    <x v="172"/>
  </r>
  <r>
    <x v="0"/>
    <x v="66"/>
    <x v="177"/>
    <x v="0"/>
    <x v="0"/>
    <x v="0"/>
    <x v="0"/>
    <x v="0"/>
    <x v="0"/>
    <x v="674"/>
    <x v="176"/>
  </r>
  <r>
    <x v="0"/>
    <x v="66"/>
    <x v="589"/>
    <x v="0"/>
    <x v="0"/>
    <x v="0"/>
    <x v="0"/>
    <x v="0"/>
    <x v="0"/>
    <x v="1283"/>
    <x v="581"/>
  </r>
  <r>
    <x v="0"/>
    <x v="66"/>
    <x v="70"/>
    <x v="0"/>
    <x v="0"/>
    <x v="0"/>
    <x v="0"/>
    <x v="0"/>
    <x v="0"/>
    <x v="411"/>
    <x v="69"/>
  </r>
  <r>
    <x v="0"/>
    <x v="66"/>
    <x v="182"/>
    <x v="0"/>
    <x v="0"/>
    <x v="0"/>
    <x v="0"/>
    <x v="0"/>
    <x v="0"/>
    <x v="659"/>
    <x v="181"/>
  </r>
  <r>
    <x v="0"/>
    <x v="66"/>
    <x v="84"/>
    <x v="0"/>
    <x v="0"/>
    <x v="0"/>
    <x v="0"/>
    <x v="0"/>
    <x v="0"/>
    <x v="659"/>
    <x v="83"/>
  </r>
  <r>
    <x v="0"/>
    <x v="66"/>
    <x v="92"/>
    <x v="0"/>
    <x v="0"/>
    <x v="0"/>
    <x v="0"/>
    <x v="0"/>
    <x v="0"/>
    <x v="1284"/>
    <x v="91"/>
  </r>
  <r>
    <x v="0"/>
    <x v="66"/>
    <x v="100"/>
    <x v="0"/>
    <x v="0"/>
    <x v="0"/>
    <x v="0"/>
    <x v="0"/>
    <x v="0"/>
    <x v="1285"/>
    <x v="99"/>
  </r>
  <r>
    <x v="0"/>
    <x v="66"/>
    <x v="102"/>
    <x v="0"/>
    <x v="0"/>
    <x v="0"/>
    <x v="0"/>
    <x v="0"/>
    <x v="0"/>
    <x v="1286"/>
    <x v="101"/>
  </r>
  <r>
    <x v="0"/>
    <x v="66"/>
    <x v="219"/>
    <x v="0"/>
    <x v="0"/>
    <x v="0"/>
    <x v="0"/>
    <x v="0"/>
    <x v="0"/>
    <x v="1287"/>
    <x v="218"/>
  </r>
  <r>
    <x v="0"/>
    <x v="66"/>
    <x v="384"/>
    <x v="0"/>
    <x v="0"/>
    <x v="0"/>
    <x v="0"/>
    <x v="0"/>
    <x v="0"/>
    <x v="1288"/>
    <x v="382"/>
  </r>
  <r>
    <x v="0"/>
    <x v="67"/>
    <x v="18"/>
    <x v="0"/>
    <x v="0"/>
    <x v="0"/>
    <x v="0"/>
    <x v="0"/>
    <x v="0"/>
    <x v="1289"/>
    <x v="18"/>
  </r>
  <r>
    <x v="0"/>
    <x v="67"/>
    <x v="252"/>
    <x v="0"/>
    <x v="0"/>
    <x v="0"/>
    <x v="0"/>
    <x v="0"/>
    <x v="0"/>
    <x v="1290"/>
    <x v="18"/>
  </r>
  <r>
    <x v="0"/>
    <x v="67"/>
    <x v="590"/>
    <x v="0"/>
    <x v="0"/>
    <x v="0"/>
    <x v="0"/>
    <x v="0"/>
    <x v="0"/>
    <x v="1291"/>
    <x v="582"/>
  </r>
  <r>
    <x v="0"/>
    <x v="67"/>
    <x v="253"/>
    <x v="0"/>
    <x v="0"/>
    <x v="0"/>
    <x v="0"/>
    <x v="0"/>
    <x v="0"/>
    <x v="1292"/>
    <x v="251"/>
  </r>
  <r>
    <x v="0"/>
    <x v="67"/>
    <x v="591"/>
    <x v="0"/>
    <x v="0"/>
    <x v="0"/>
    <x v="0"/>
    <x v="0"/>
    <x v="0"/>
    <x v="1293"/>
    <x v="583"/>
  </r>
  <r>
    <x v="0"/>
    <x v="67"/>
    <x v="256"/>
    <x v="0"/>
    <x v="0"/>
    <x v="0"/>
    <x v="0"/>
    <x v="0"/>
    <x v="0"/>
    <x v="1294"/>
    <x v="254"/>
  </r>
  <r>
    <x v="0"/>
    <x v="67"/>
    <x v="258"/>
    <x v="0"/>
    <x v="0"/>
    <x v="0"/>
    <x v="0"/>
    <x v="0"/>
    <x v="0"/>
    <x v="1295"/>
    <x v="256"/>
  </r>
  <r>
    <x v="0"/>
    <x v="67"/>
    <x v="441"/>
    <x v="0"/>
    <x v="0"/>
    <x v="0"/>
    <x v="0"/>
    <x v="0"/>
    <x v="0"/>
    <x v="1296"/>
    <x v="438"/>
  </r>
  <r>
    <x v="0"/>
    <x v="67"/>
    <x v="592"/>
    <x v="0"/>
    <x v="0"/>
    <x v="0"/>
    <x v="0"/>
    <x v="0"/>
    <x v="0"/>
    <x v="1297"/>
    <x v="584"/>
  </r>
  <r>
    <x v="0"/>
    <x v="67"/>
    <x v="593"/>
    <x v="0"/>
    <x v="0"/>
    <x v="0"/>
    <x v="0"/>
    <x v="0"/>
    <x v="0"/>
    <x v="1298"/>
    <x v="585"/>
  </r>
  <r>
    <x v="0"/>
    <x v="67"/>
    <x v="594"/>
    <x v="0"/>
    <x v="0"/>
    <x v="0"/>
    <x v="0"/>
    <x v="0"/>
    <x v="0"/>
    <x v="1299"/>
    <x v="586"/>
  </r>
  <r>
    <x v="0"/>
    <x v="67"/>
    <x v="462"/>
    <x v="0"/>
    <x v="0"/>
    <x v="0"/>
    <x v="0"/>
    <x v="0"/>
    <x v="0"/>
    <x v="1300"/>
    <x v="459"/>
  </r>
  <r>
    <x v="0"/>
    <x v="67"/>
    <x v="402"/>
    <x v="0"/>
    <x v="0"/>
    <x v="0"/>
    <x v="0"/>
    <x v="0"/>
    <x v="0"/>
    <x v="1301"/>
    <x v="400"/>
  </r>
  <r>
    <x v="0"/>
    <x v="67"/>
    <x v="595"/>
    <x v="0"/>
    <x v="0"/>
    <x v="0"/>
    <x v="0"/>
    <x v="0"/>
    <x v="0"/>
    <x v="1302"/>
    <x v="587"/>
  </r>
  <r>
    <x v="0"/>
    <x v="67"/>
    <x v="354"/>
    <x v="0"/>
    <x v="0"/>
    <x v="0"/>
    <x v="0"/>
    <x v="0"/>
    <x v="0"/>
    <x v="1303"/>
    <x v="352"/>
  </r>
  <r>
    <x v="0"/>
    <x v="67"/>
    <x v="267"/>
    <x v="0"/>
    <x v="0"/>
    <x v="0"/>
    <x v="0"/>
    <x v="0"/>
    <x v="0"/>
    <x v="1304"/>
    <x v="265"/>
  </r>
  <r>
    <x v="0"/>
    <x v="67"/>
    <x v="596"/>
    <x v="0"/>
    <x v="0"/>
    <x v="0"/>
    <x v="0"/>
    <x v="0"/>
    <x v="0"/>
    <x v="1305"/>
    <x v="588"/>
  </r>
  <r>
    <x v="0"/>
    <x v="67"/>
    <x v="268"/>
    <x v="0"/>
    <x v="0"/>
    <x v="0"/>
    <x v="0"/>
    <x v="0"/>
    <x v="0"/>
    <x v="1306"/>
    <x v="266"/>
  </r>
  <r>
    <x v="0"/>
    <x v="67"/>
    <x v="413"/>
    <x v="0"/>
    <x v="0"/>
    <x v="0"/>
    <x v="0"/>
    <x v="0"/>
    <x v="0"/>
    <x v="1307"/>
    <x v="411"/>
  </r>
  <r>
    <x v="0"/>
    <x v="67"/>
    <x v="597"/>
    <x v="0"/>
    <x v="0"/>
    <x v="0"/>
    <x v="0"/>
    <x v="0"/>
    <x v="0"/>
    <x v="1308"/>
    <x v="589"/>
  </r>
  <r>
    <x v="0"/>
    <x v="67"/>
    <x v="361"/>
    <x v="0"/>
    <x v="0"/>
    <x v="0"/>
    <x v="0"/>
    <x v="0"/>
    <x v="0"/>
    <x v="1309"/>
    <x v="359"/>
  </r>
  <r>
    <x v="0"/>
    <x v="67"/>
    <x v="270"/>
    <x v="0"/>
    <x v="0"/>
    <x v="0"/>
    <x v="0"/>
    <x v="0"/>
    <x v="0"/>
    <x v="1310"/>
    <x v="268"/>
  </r>
  <r>
    <x v="0"/>
    <x v="67"/>
    <x v="415"/>
    <x v="0"/>
    <x v="0"/>
    <x v="0"/>
    <x v="0"/>
    <x v="0"/>
    <x v="0"/>
    <x v="1311"/>
    <x v="413"/>
  </r>
  <r>
    <x v="0"/>
    <x v="67"/>
    <x v="271"/>
    <x v="0"/>
    <x v="0"/>
    <x v="0"/>
    <x v="0"/>
    <x v="0"/>
    <x v="0"/>
    <x v="1312"/>
    <x v="269"/>
  </r>
  <r>
    <x v="0"/>
    <x v="67"/>
    <x v="598"/>
    <x v="0"/>
    <x v="0"/>
    <x v="0"/>
    <x v="0"/>
    <x v="0"/>
    <x v="0"/>
    <x v="1313"/>
    <x v="590"/>
  </r>
  <r>
    <x v="0"/>
    <x v="67"/>
    <x v="599"/>
    <x v="0"/>
    <x v="0"/>
    <x v="0"/>
    <x v="0"/>
    <x v="0"/>
    <x v="0"/>
    <x v="1314"/>
    <x v="591"/>
  </r>
  <r>
    <x v="0"/>
    <x v="67"/>
    <x v="366"/>
    <x v="0"/>
    <x v="0"/>
    <x v="0"/>
    <x v="0"/>
    <x v="0"/>
    <x v="0"/>
    <x v="1315"/>
    <x v="364"/>
  </r>
  <r>
    <x v="0"/>
    <x v="67"/>
    <x v="272"/>
    <x v="0"/>
    <x v="0"/>
    <x v="0"/>
    <x v="0"/>
    <x v="0"/>
    <x v="0"/>
    <x v="1316"/>
    <x v="270"/>
  </r>
  <r>
    <x v="0"/>
    <x v="67"/>
    <x v="600"/>
    <x v="0"/>
    <x v="0"/>
    <x v="0"/>
    <x v="0"/>
    <x v="0"/>
    <x v="0"/>
    <x v="1317"/>
    <x v="592"/>
  </r>
  <r>
    <x v="0"/>
    <x v="67"/>
    <x v="601"/>
    <x v="0"/>
    <x v="0"/>
    <x v="0"/>
    <x v="0"/>
    <x v="0"/>
    <x v="0"/>
    <x v="1318"/>
    <x v="593"/>
  </r>
  <r>
    <x v="0"/>
    <x v="67"/>
    <x v="602"/>
    <x v="0"/>
    <x v="0"/>
    <x v="0"/>
    <x v="0"/>
    <x v="0"/>
    <x v="0"/>
    <x v="1319"/>
    <x v="594"/>
  </r>
  <r>
    <x v="0"/>
    <x v="67"/>
    <x v="279"/>
    <x v="0"/>
    <x v="0"/>
    <x v="0"/>
    <x v="0"/>
    <x v="0"/>
    <x v="0"/>
    <x v="1320"/>
    <x v="277"/>
  </r>
  <r>
    <x v="0"/>
    <x v="67"/>
    <x v="421"/>
    <x v="0"/>
    <x v="0"/>
    <x v="0"/>
    <x v="0"/>
    <x v="0"/>
    <x v="0"/>
    <x v="1321"/>
    <x v="419"/>
  </r>
  <r>
    <x v="0"/>
    <x v="67"/>
    <x v="425"/>
    <x v="0"/>
    <x v="0"/>
    <x v="0"/>
    <x v="0"/>
    <x v="0"/>
    <x v="0"/>
    <x v="1322"/>
    <x v="423"/>
  </r>
  <r>
    <x v="0"/>
    <x v="67"/>
    <x v="374"/>
    <x v="0"/>
    <x v="0"/>
    <x v="0"/>
    <x v="0"/>
    <x v="0"/>
    <x v="0"/>
    <x v="1323"/>
    <x v="372"/>
  </r>
  <r>
    <x v="0"/>
    <x v="67"/>
    <x v="603"/>
    <x v="0"/>
    <x v="0"/>
    <x v="0"/>
    <x v="0"/>
    <x v="0"/>
    <x v="0"/>
    <x v="1324"/>
    <x v="595"/>
  </r>
  <r>
    <x v="0"/>
    <x v="67"/>
    <x v="604"/>
    <x v="0"/>
    <x v="0"/>
    <x v="0"/>
    <x v="0"/>
    <x v="0"/>
    <x v="0"/>
    <x v="1325"/>
    <x v="596"/>
  </r>
  <r>
    <x v="0"/>
    <x v="67"/>
    <x v="605"/>
    <x v="0"/>
    <x v="0"/>
    <x v="0"/>
    <x v="0"/>
    <x v="0"/>
    <x v="0"/>
    <x v="1326"/>
    <x v="597"/>
  </r>
  <r>
    <x v="0"/>
    <x v="67"/>
    <x v="384"/>
    <x v="0"/>
    <x v="0"/>
    <x v="0"/>
    <x v="0"/>
    <x v="0"/>
    <x v="0"/>
    <x v="1327"/>
    <x v="382"/>
  </r>
  <r>
    <x v="0"/>
    <x v="68"/>
    <x v="494"/>
    <x v="0"/>
    <x v="0"/>
    <x v="0"/>
    <x v="0"/>
    <x v="0"/>
    <x v="0"/>
    <x v="1328"/>
    <x v="487"/>
  </r>
  <r>
    <x v="0"/>
    <x v="68"/>
    <x v="17"/>
    <x v="0"/>
    <x v="0"/>
    <x v="0"/>
    <x v="0"/>
    <x v="0"/>
    <x v="0"/>
    <x v="1329"/>
    <x v="17"/>
  </r>
  <r>
    <x v="0"/>
    <x v="68"/>
    <x v="18"/>
    <x v="0"/>
    <x v="0"/>
    <x v="0"/>
    <x v="0"/>
    <x v="0"/>
    <x v="0"/>
    <x v="1330"/>
    <x v="18"/>
  </r>
  <r>
    <x v="0"/>
    <x v="68"/>
    <x v="170"/>
    <x v="0"/>
    <x v="0"/>
    <x v="0"/>
    <x v="0"/>
    <x v="0"/>
    <x v="0"/>
    <x v="1331"/>
    <x v="169"/>
  </r>
  <r>
    <x v="0"/>
    <x v="68"/>
    <x v="544"/>
    <x v="0"/>
    <x v="0"/>
    <x v="0"/>
    <x v="0"/>
    <x v="0"/>
    <x v="0"/>
    <x v="36"/>
    <x v="537"/>
  </r>
  <r>
    <x v="0"/>
    <x v="68"/>
    <x v="43"/>
    <x v="0"/>
    <x v="0"/>
    <x v="0"/>
    <x v="0"/>
    <x v="0"/>
    <x v="0"/>
    <x v="1332"/>
    <x v="42"/>
  </r>
  <r>
    <x v="0"/>
    <x v="68"/>
    <x v="39"/>
    <x v="0"/>
    <x v="0"/>
    <x v="0"/>
    <x v="0"/>
    <x v="0"/>
    <x v="0"/>
    <x v="1333"/>
    <x v="38"/>
  </r>
  <r>
    <x v="0"/>
    <x v="68"/>
    <x v="48"/>
    <x v="0"/>
    <x v="0"/>
    <x v="0"/>
    <x v="0"/>
    <x v="0"/>
    <x v="0"/>
    <x v="1334"/>
    <x v="47"/>
  </r>
  <r>
    <x v="0"/>
    <x v="68"/>
    <x v="2"/>
    <x v="0"/>
    <x v="0"/>
    <x v="0"/>
    <x v="0"/>
    <x v="0"/>
    <x v="0"/>
    <x v="1335"/>
    <x v="2"/>
  </r>
  <r>
    <x v="0"/>
    <x v="68"/>
    <x v="327"/>
    <x v="0"/>
    <x v="0"/>
    <x v="0"/>
    <x v="0"/>
    <x v="0"/>
    <x v="0"/>
    <x v="1336"/>
    <x v="325"/>
  </r>
  <r>
    <x v="0"/>
    <x v="68"/>
    <x v="329"/>
    <x v="0"/>
    <x v="0"/>
    <x v="0"/>
    <x v="0"/>
    <x v="0"/>
    <x v="0"/>
    <x v="1337"/>
    <x v="327"/>
  </r>
  <r>
    <x v="0"/>
    <x v="68"/>
    <x v="510"/>
    <x v="0"/>
    <x v="0"/>
    <x v="0"/>
    <x v="0"/>
    <x v="0"/>
    <x v="0"/>
    <x v="1338"/>
    <x v="503"/>
  </r>
  <r>
    <x v="0"/>
    <x v="68"/>
    <x v="606"/>
    <x v="0"/>
    <x v="0"/>
    <x v="0"/>
    <x v="0"/>
    <x v="0"/>
    <x v="0"/>
    <x v="1339"/>
    <x v="598"/>
  </r>
  <r>
    <x v="0"/>
    <x v="68"/>
    <x v="520"/>
    <x v="0"/>
    <x v="0"/>
    <x v="0"/>
    <x v="0"/>
    <x v="0"/>
    <x v="0"/>
    <x v="1340"/>
    <x v="513"/>
  </r>
  <r>
    <x v="0"/>
    <x v="68"/>
    <x v="607"/>
    <x v="0"/>
    <x v="0"/>
    <x v="0"/>
    <x v="0"/>
    <x v="0"/>
    <x v="0"/>
    <x v="1341"/>
    <x v="599"/>
  </r>
  <r>
    <x v="0"/>
    <x v="68"/>
    <x v="487"/>
    <x v="0"/>
    <x v="0"/>
    <x v="0"/>
    <x v="0"/>
    <x v="0"/>
    <x v="0"/>
    <x v="1342"/>
    <x v="480"/>
  </r>
  <r>
    <x v="0"/>
    <x v="68"/>
    <x v="512"/>
    <x v="0"/>
    <x v="0"/>
    <x v="0"/>
    <x v="0"/>
    <x v="0"/>
    <x v="0"/>
    <x v="1343"/>
    <x v="505"/>
  </r>
  <r>
    <x v="0"/>
    <x v="68"/>
    <x v="228"/>
    <x v="0"/>
    <x v="0"/>
    <x v="0"/>
    <x v="0"/>
    <x v="0"/>
    <x v="0"/>
    <x v="1344"/>
    <x v="227"/>
  </r>
  <r>
    <x v="0"/>
    <x v="68"/>
    <x v="229"/>
    <x v="0"/>
    <x v="0"/>
    <x v="0"/>
    <x v="0"/>
    <x v="0"/>
    <x v="0"/>
    <x v="1345"/>
    <x v="228"/>
  </r>
  <r>
    <x v="0"/>
    <x v="68"/>
    <x v="515"/>
    <x v="0"/>
    <x v="0"/>
    <x v="0"/>
    <x v="0"/>
    <x v="0"/>
    <x v="0"/>
    <x v="1346"/>
    <x v="508"/>
  </r>
  <r>
    <x v="0"/>
    <x v="68"/>
    <x v="518"/>
    <x v="0"/>
    <x v="0"/>
    <x v="0"/>
    <x v="0"/>
    <x v="0"/>
    <x v="0"/>
    <x v="1347"/>
    <x v="511"/>
  </r>
  <r>
    <x v="0"/>
    <x v="68"/>
    <x v="608"/>
    <x v="0"/>
    <x v="0"/>
    <x v="0"/>
    <x v="0"/>
    <x v="0"/>
    <x v="0"/>
    <x v="1348"/>
    <x v="600"/>
  </r>
  <r>
    <x v="0"/>
    <x v="68"/>
    <x v="247"/>
    <x v="0"/>
    <x v="0"/>
    <x v="0"/>
    <x v="0"/>
    <x v="0"/>
    <x v="0"/>
    <x v="1349"/>
    <x v="246"/>
  </r>
  <r>
    <x v="0"/>
    <x v="68"/>
    <x v="609"/>
    <x v="0"/>
    <x v="0"/>
    <x v="0"/>
    <x v="0"/>
    <x v="0"/>
    <x v="0"/>
    <x v="1350"/>
    <x v="601"/>
  </r>
  <r>
    <x v="0"/>
    <x v="68"/>
    <x v="577"/>
    <x v="0"/>
    <x v="0"/>
    <x v="0"/>
    <x v="0"/>
    <x v="0"/>
    <x v="0"/>
    <x v="1351"/>
    <x v="569"/>
  </r>
  <r>
    <x v="0"/>
    <x v="69"/>
    <x v="17"/>
    <x v="0"/>
    <x v="0"/>
    <x v="0"/>
    <x v="0"/>
    <x v="0"/>
    <x v="0"/>
    <x v="1352"/>
    <x v="17"/>
  </r>
  <r>
    <x v="0"/>
    <x v="69"/>
    <x v="494"/>
    <x v="0"/>
    <x v="0"/>
    <x v="0"/>
    <x v="0"/>
    <x v="0"/>
    <x v="0"/>
    <x v="1353"/>
    <x v="487"/>
  </r>
  <r>
    <x v="0"/>
    <x v="69"/>
    <x v="11"/>
    <x v="0"/>
    <x v="0"/>
    <x v="0"/>
    <x v="0"/>
    <x v="0"/>
    <x v="0"/>
    <x v="1264"/>
    <x v="11"/>
  </r>
  <r>
    <x v="0"/>
    <x v="69"/>
    <x v="18"/>
    <x v="0"/>
    <x v="0"/>
    <x v="0"/>
    <x v="0"/>
    <x v="0"/>
    <x v="0"/>
    <x v="1354"/>
    <x v="18"/>
  </r>
  <r>
    <x v="0"/>
    <x v="69"/>
    <x v="170"/>
    <x v="0"/>
    <x v="0"/>
    <x v="0"/>
    <x v="0"/>
    <x v="0"/>
    <x v="0"/>
    <x v="1355"/>
    <x v="169"/>
  </r>
  <r>
    <x v="0"/>
    <x v="69"/>
    <x v="1"/>
    <x v="0"/>
    <x v="0"/>
    <x v="0"/>
    <x v="0"/>
    <x v="0"/>
    <x v="0"/>
    <x v="1356"/>
    <x v="1"/>
  </r>
  <r>
    <x v="0"/>
    <x v="69"/>
    <x v="544"/>
    <x v="0"/>
    <x v="0"/>
    <x v="0"/>
    <x v="0"/>
    <x v="0"/>
    <x v="0"/>
    <x v="1030"/>
    <x v="537"/>
  </r>
  <r>
    <x v="0"/>
    <x v="69"/>
    <x v="48"/>
    <x v="0"/>
    <x v="0"/>
    <x v="0"/>
    <x v="0"/>
    <x v="0"/>
    <x v="0"/>
    <x v="1357"/>
    <x v="47"/>
  </r>
  <r>
    <x v="0"/>
    <x v="69"/>
    <x v="2"/>
    <x v="0"/>
    <x v="0"/>
    <x v="0"/>
    <x v="0"/>
    <x v="0"/>
    <x v="0"/>
    <x v="1358"/>
    <x v="2"/>
  </r>
  <r>
    <x v="0"/>
    <x v="69"/>
    <x v="327"/>
    <x v="0"/>
    <x v="0"/>
    <x v="0"/>
    <x v="0"/>
    <x v="0"/>
    <x v="0"/>
    <x v="1359"/>
    <x v="325"/>
  </r>
  <r>
    <x v="0"/>
    <x v="69"/>
    <x v="329"/>
    <x v="0"/>
    <x v="0"/>
    <x v="0"/>
    <x v="0"/>
    <x v="0"/>
    <x v="0"/>
    <x v="1360"/>
    <x v="327"/>
  </r>
  <r>
    <x v="0"/>
    <x v="69"/>
    <x v="509"/>
    <x v="0"/>
    <x v="0"/>
    <x v="0"/>
    <x v="0"/>
    <x v="0"/>
    <x v="0"/>
    <x v="1361"/>
    <x v="502"/>
  </r>
  <r>
    <x v="0"/>
    <x v="69"/>
    <x v="510"/>
    <x v="0"/>
    <x v="0"/>
    <x v="0"/>
    <x v="0"/>
    <x v="0"/>
    <x v="0"/>
    <x v="1362"/>
    <x v="503"/>
  </r>
  <r>
    <x v="0"/>
    <x v="69"/>
    <x v="606"/>
    <x v="0"/>
    <x v="0"/>
    <x v="0"/>
    <x v="0"/>
    <x v="0"/>
    <x v="0"/>
    <x v="1363"/>
    <x v="598"/>
  </r>
  <r>
    <x v="0"/>
    <x v="69"/>
    <x v="520"/>
    <x v="0"/>
    <x v="0"/>
    <x v="0"/>
    <x v="0"/>
    <x v="0"/>
    <x v="0"/>
    <x v="1364"/>
    <x v="513"/>
  </r>
  <r>
    <x v="0"/>
    <x v="69"/>
    <x v="487"/>
    <x v="0"/>
    <x v="0"/>
    <x v="0"/>
    <x v="0"/>
    <x v="0"/>
    <x v="0"/>
    <x v="1365"/>
    <x v="480"/>
  </r>
  <r>
    <x v="0"/>
    <x v="69"/>
    <x v="514"/>
    <x v="0"/>
    <x v="0"/>
    <x v="0"/>
    <x v="0"/>
    <x v="0"/>
    <x v="0"/>
    <x v="1366"/>
    <x v="507"/>
  </r>
  <r>
    <x v="0"/>
    <x v="69"/>
    <x v="228"/>
    <x v="0"/>
    <x v="0"/>
    <x v="0"/>
    <x v="0"/>
    <x v="0"/>
    <x v="0"/>
    <x v="1367"/>
    <x v="227"/>
  </r>
  <r>
    <x v="0"/>
    <x v="69"/>
    <x v="229"/>
    <x v="0"/>
    <x v="0"/>
    <x v="0"/>
    <x v="0"/>
    <x v="0"/>
    <x v="0"/>
    <x v="1368"/>
    <x v="228"/>
  </r>
  <r>
    <x v="0"/>
    <x v="69"/>
    <x v="515"/>
    <x v="0"/>
    <x v="0"/>
    <x v="0"/>
    <x v="0"/>
    <x v="0"/>
    <x v="0"/>
    <x v="1369"/>
    <x v="508"/>
  </r>
  <r>
    <x v="0"/>
    <x v="69"/>
    <x v="608"/>
    <x v="0"/>
    <x v="0"/>
    <x v="0"/>
    <x v="0"/>
    <x v="0"/>
    <x v="0"/>
    <x v="1370"/>
    <x v="600"/>
  </r>
  <r>
    <x v="0"/>
    <x v="69"/>
    <x v="247"/>
    <x v="0"/>
    <x v="0"/>
    <x v="0"/>
    <x v="0"/>
    <x v="0"/>
    <x v="0"/>
    <x v="1371"/>
    <x v="246"/>
  </r>
  <r>
    <x v="0"/>
    <x v="69"/>
    <x v="609"/>
    <x v="0"/>
    <x v="0"/>
    <x v="0"/>
    <x v="0"/>
    <x v="0"/>
    <x v="0"/>
    <x v="1372"/>
    <x v="601"/>
  </r>
  <r>
    <x v="0"/>
    <x v="69"/>
    <x v="577"/>
    <x v="0"/>
    <x v="0"/>
    <x v="0"/>
    <x v="0"/>
    <x v="0"/>
    <x v="0"/>
    <x v="1373"/>
    <x v="569"/>
  </r>
  <r>
    <x v="0"/>
    <x v="70"/>
    <x v="17"/>
    <x v="0"/>
    <x v="0"/>
    <x v="0"/>
    <x v="0"/>
    <x v="0"/>
    <x v="0"/>
    <x v="1374"/>
    <x v="17"/>
  </r>
  <r>
    <x v="0"/>
    <x v="70"/>
    <x v="18"/>
    <x v="0"/>
    <x v="0"/>
    <x v="0"/>
    <x v="0"/>
    <x v="0"/>
    <x v="0"/>
    <x v="1375"/>
    <x v="18"/>
  </r>
  <r>
    <x v="0"/>
    <x v="70"/>
    <x v="170"/>
    <x v="0"/>
    <x v="0"/>
    <x v="0"/>
    <x v="0"/>
    <x v="0"/>
    <x v="0"/>
    <x v="1376"/>
    <x v="169"/>
  </r>
  <r>
    <x v="0"/>
    <x v="70"/>
    <x v="39"/>
    <x v="0"/>
    <x v="0"/>
    <x v="0"/>
    <x v="0"/>
    <x v="0"/>
    <x v="0"/>
    <x v="1377"/>
    <x v="38"/>
  </r>
  <r>
    <x v="0"/>
    <x v="70"/>
    <x v="43"/>
    <x v="0"/>
    <x v="0"/>
    <x v="0"/>
    <x v="0"/>
    <x v="0"/>
    <x v="0"/>
    <x v="1378"/>
    <x v="42"/>
  </r>
  <r>
    <x v="0"/>
    <x v="70"/>
    <x v="510"/>
    <x v="0"/>
    <x v="0"/>
    <x v="0"/>
    <x v="0"/>
    <x v="0"/>
    <x v="0"/>
    <x v="1379"/>
    <x v="503"/>
  </r>
  <r>
    <x v="0"/>
    <x v="70"/>
    <x v="606"/>
    <x v="0"/>
    <x v="0"/>
    <x v="0"/>
    <x v="0"/>
    <x v="0"/>
    <x v="0"/>
    <x v="1380"/>
    <x v="598"/>
  </r>
  <r>
    <x v="0"/>
    <x v="70"/>
    <x v="520"/>
    <x v="0"/>
    <x v="0"/>
    <x v="0"/>
    <x v="0"/>
    <x v="0"/>
    <x v="0"/>
    <x v="1091"/>
    <x v="513"/>
  </r>
  <r>
    <x v="0"/>
    <x v="70"/>
    <x v="607"/>
    <x v="0"/>
    <x v="0"/>
    <x v="0"/>
    <x v="0"/>
    <x v="0"/>
    <x v="0"/>
    <x v="1381"/>
    <x v="599"/>
  </r>
  <r>
    <x v="0"/>
    <x v="70"/>
    <x v="487"/>
    <x v="0"/>
    <x v="0"/>
    <x v="0"/>
    <x v="0"/>
    <x v="0"/>
    <x v="0"/>
    <x v="1382"/>
    <x v="480"/>
  </r>
  <r>
    <x v="0"/>
    <x v="70"/>
    <x v="512"/>
    <x v="0"/>
    <x v="0"/>
    <x v="0"/>
    <x v="0"/>
    <x v="0"/>
    <x v="0"/>
    <x v="1383"/>
    <x v="505"/>
  </r>
  <r>
    <x v="0"/>
    <x v="70"/>
    <x v="228"/>
    <x v="0"/>
    <x v="0"/>
    <x v="0"/>
    <x v="0"/>
    <x v="0"/>
    <x v="0"/>
    <x v="1384"/>
    <x v="227"/>
  </r>
  <r>
    <x v="0"/>
    <x v="70"/>
    <x v="229"/>
    <x v="0"/>
    <x v="0"/>
    <x v="0"/>
    <x v="0"/>
    <x v="0"/>
    <x v="0"/>
    <x v="1385"/>
    <x v="228"/>
  </r>
  <r>
    <x v="0"/>
    <x v="70"/>
    <x v="515"/>
    <x v="0"/>
    <x v="0"/>
    <x v="0"/>
    <x v="0"/>
    <x v="0"/>
    <x v="0"/>
    <x v="1386"/>
    <x v="508"/>
  </r>
  <r>
    <x v="0"/>
    <x v="70"/>
    <x v="518"/>
    <x v="0"/>
    <x v="0"/>
    <x v="0"/>
    <x v="0"/>
    <x v="0"/>
    <x v="0"/>
    <x v="1387"/>
    <x v="511"/>
  </r>
  <r>
    <x v="0"/>
    <x v="70"/>
    <x v="247"/>
    <x v="0"/>
    <x v="0"/>
    <x v="0"/>
    <x v="0"/>
    <x v="0"/>
    <x v="0"/>
    <x v="1388"/>
    <x v="246"/>
  </r>
  <r>
    <x v="0"/>
    <x v="70"/>
    <x v="609"/>
    <x v="0"/>
    <x v="0"/>
    <x v="0"/>
    <x v="0"/>
    <x v="0"/>
    <x v="0"/>
    <x v="1389"/>
    <x v="601"/>
  </r>
  <r>
    <x v="0"/>
    <x v="70"/>
    <x v="577"/>
    <x v="0"/>
    <x v="0"/>
    <x v="0"/>
    <x v="0"/>
    <x v="0"/>
    <x v="0"/>
    <x v="1390"/>
    <x v="569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0"/>
    <x v="71"/>
    <x v="610"/>
    <x v="0"/>
    <x v="0"/>
    <x v="0"/>
    <x v="0"/>
    <x v="0"/>
    <x v="0"/>
    <x v="1290"/>
    <x v="18"/>
  </r>
  <r>
    <x v="2"/>
    <x v="72"/>
    <x v="611"/>
    <x v="2"/>
    <x v="2"/>
    <x v="3"/>
    <x v="3"/>
    <x v="2"/>
    <x v="3"/>
    <x v="1391"/>
    <x v="6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A7AFE-71DC-481C-913D-315D41745FED}" name="TablaDinámica2" cacheId="70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outline="1" outlineData="1" multipleFieldFilters="0" rowHeaderCaption="Fondo" fieldListSortAscending="1">
  <location ref="A5:H9" firstHeaderRow="1" firstDataRow="1" firstDataCol="8" rowPageCount="3" colPageCount="1"/>
  <pivotFields count="11">
    <pivotField axis="axisPage" multipleItemSelectionAllowed="1" showAll="0">
      <items count="4">
        <item h="1" x="0"/>
        <item x="1"/>
        <item h="1" x="2"/>
        <item t="default"/>
      </items>
    </pivotField>
    <pivotField axis="axisRow" outline="0" showAll="0" sortType="ascending" defaultSubtotal="0">
      <items count="73">
        <item x="71"/>
        <item x="6"/>
        <item x="0"/>
        <item x="1"/>
        <item x="2"/>
        <item x="3"/>
        <item x="4"/>
        <item x="5"/>
        <item x="7"/>
        <item x="9"/>
        <item x="10"/>
        <item x="11"/>
        <item x="12"/>
        <item x="13"/>
        <item x="14"/>
        <item x="8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29"/>
        <item x="32"/>
        <item x="33"/>
        <item x="34"/>
        <item x="35"/>
        <item x="36"/>
        <item x="37"/>
        <item x="38"/>
        <item x="39"/>
        <item x="40"/>
        <item x="41"/>
        <item x="44"/>
        <item x="45"/>
        <item x="46"/>
        <item x="47"/>
        <item x="48"/>
        <item x="42"/>
        <item x="43"/>
        <item x="57"/>
        <item x="58"/>
        <item x="59"/>
        <item x="49"/>
        <item x="55"/>
        <item x="50"/>
        <item x="51"/>
        <item x="52"/>
        <item x="53"/>
        <item x="54"/>
        <item x="56"/>
        <item x="60"/>
        <item x="61"/>
        <item x="62"/>
        <item x="63"/>
        <item x="64"/>
        <item x="65"/>
        <item x="66"/>
        <item x="67"/>
        <item x="68"/>
        <item x="69"/>
        <item x="70"/>
        <item x="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Tipo Valor" axis="axisRow" outline="0" showAll="0" defaultSubtotal="0">
      <items count="613">
        <item m="1" x="612"/>
        <item x="610"/>
        <item x="611"/>
        <item x="1"/>
        <item x="2"/>
        <item x="4"/>
        <item x="5"/>
        <item x="8"/>
        <item x="9"/>
        <item x="10"/>
        <item x="17"/>
        <item x="12"/>
        <item x="13"/>
        <item x="14"/>
        <item x="15"/>
        <item x="16"/>
        <item x="11"/>
        <item x="7"/>
        <item x="6"/>
        <item x="494"/>
        <item x="18"/>
        <item x="19"/>
        <item x="20"/>
        <item x="21"/>
        <item x="22"/>
        <item x="27"/>
        <item x="24"/>
        <item x="23"/>
        <item x="25"/>
        <item x="28"/>
        <item x="29"/>
        <item x="26"/>
        <item x="31"/>
        <item x="32"/>
        <item x="30"/>
        <item x="33"/>
        <item x="34"/>
        <item x="35"/>
        <item x="36"/>
        <item x="45"/>
        <item x="44"/>
        <item x="43"/>
        <item x="39"/>
        <item x="46"/>
        <item x="40"/>
        <item x="41"/>
        <item x="42"/>
        <item x="47"/>
        <item x="48"/>
        <item x="50"/>
        <item x="49"/>
        <item x="51"/>
        <item x="52"/>
        <item x="53"/>
        <item x="54"/>
        <item x="55"/>
        <item x="57"/>
        <item x="58"/>
        <item x="62"/>
        <item x="61"/>
        <item x="59"/>
        <item x="63"/>
        <item x="60"/>
        <item x="65"/>
        <item x="64"/>
        <item x="69"/>
        <item x="68"/>
        <item x="67"/>
        <item x="66"/>
        <item x="70"/>
        <item x="71"/>
        <item x="72"/>
        <item x="73"/>
        <item x="74"/>
        <item x="76"/>
        <item x="75"/>
        <item x="77"/>
        <item x="78"/>
        <item x="79"/>
        <item x="80"/>
        <item x="81"/>
        <item x="82"/>
        <item x="88"/>
        <item x="86"/>
        <item x="87"/>
        <item x="85"/>
        <item x="83"/>
        <item x="84"/>
        <item x="89"/>
        <item x="90"/>
        <item x="91"/>
        <item x="92"/>
        <item x="94"/>
        <item x="93"/>
        <item x="95"/>
        <item x="97"/>
        <item x="103"/>
        <item x="101"/>
        <item x="102"/>
        <item x="100"/>
        <item x="99"/>
        <item x="104"/>
        <item x="106"/>
        <item x="109"/>
        <item x="107"/>
        <item x="105"/>
        <item x="108"/>
        <item x="110"/>
        <item x="111"/>
        <item x="113"/>
        <item x="112"/>
        <item x="114"/>
        <item x="118"/>
        <item x="119"/>
        <item x="117"/>
        <item x="120"/>
        <item x="121"/>
        <item x="123"/>
        <item x="124"/>
        <item x="122"/>
        <item x="125"/>
        <item x="128"/>
        <item x="126"/>
        <item x="127"/>
        <item x="131"/>
        <item x="129"/>
        <item x="130"/>
        <item x="133"/>
        <item x="134"/>
        <item x="135"/>
        <item x="139"/>
        <item x="137"/>
        <item x="138"/>
        <item x="141"/>
        <item x="143"/>
        <item x="144"/>
        <item x="145"/>
        <item x="147"/>
        <item x="146"/>
        <item x="148"/>
        <item x="149"/>
        <item x="150"/>
        <item x="153"/>
        <item x="154"/>
        <item x="152"/>
        <item x="155"/>
        <item x="156"/>
        <item x="157"/>
        <item x="158"/>
        <item x="159"/>
        <item x="161"/>
        <item x="162"/>
        <item x="169"/>
        <item x="170"/>
        <item x="171"/>
        <item x="172"/>
        <item x="173"/>
        <item x="174"/>
        <item x="175"/>
        <item x="176"/>
        <item x="177"/>
        <item x="179"/>
        <item x="180"/>
        <item x="181"/>
        <item x="182"/>
        <item x="183"/>
        <item x="184"/>
        <item x="185"/>
        <item x="186"/>
        <item x="188"/>
        <item x="189"/>
        <item x="195"/>
        <item x="194"/>
        <item x="190"/>
        <item x="193"/>
        <item x="192"/>
        <item x="191"/>
        <item x="196"/>
        <item x="197"/>
        <item x="200"/>
        <item x="199"/>
        <item x="198"/>
        <item x="201"/>
        <item x="202"/>
        <item x="205"/>
        <item x="206"/>
        <item x="203"/>
        <item x="204"/>
        <item x="207"/>
        <item x="211"/>
        <item x="208"/>
        <item x="209"/>
        <item x="210"/>
        <item x="214"/>
        <item x="213"/>
        <item x="506"/>
        <item x="218"/>
        <item x="384"/>
        <item x="220"/>
        <item x="231"/>
        <item x="232"/>
        <item x="233"/>
        <item x="235"/>
        <item x="237"/>
        <item x="238"/>
        <item x="243"/>
        <item x="244"/>
        <item x="245"/>
        <item x="247"/>
        <item x="248"/>
        <item x="251"/>
        <item x="25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300"/>
        <item x="301"/>
        <item x="302"/>
        <item x="326"/>
        <item x="327"/>
        <item x="328"/>
        <item x="329"/>
        <item x="330"/>
        <item x="331"/>
        <item x="332"/>
        <item x="334"/>
        <item x="219"/>
        <item x="431"/>
        <item x="432"/>
        <item x="433"/>
        <item x="435"/>
        <item x="303"/>
        <item x="492"/>
        <item x="493"/>
        <item x="495"/>
        <item x="168"/>
        <item x="496"/>
        <item x="497"/>
        <item x="498"/>
        <item x="499"/>
        <item x="500"/>
        <item x="501"/>
        <item x="187"/>
        <item x="502"/>
        <item x="115"/>
        <item x="230"/>
        <item x="503"/>
        <item x="116"/>
        <item x="504"/>
        <item x="505"/>
        <item x="508"/>
        <item x="507"/>
        <item x="516"/>
        <item x="519"/>
        <item x="221"/>
        <item x="524"/>
        <item x="525"/>
        <item x="215"/>
        <item x="527"/>
        <item x="528"/>
        <item x="533"/>
        <item x="534"/>
        <item x="535"/>
        <item x="536"/>
        <item x="151"/>
        <item x="37"/>
        <item x="164"/>
        <item x="165"/>
        <item x="529"/>
        <item x="167"/>
        <item x="530"/>
        <item x="531"/>
        <item x="532"/>
        <item x="545"/>
        <item x="559"/>
        <item x="560"/>
        <item x="561"/>
        <item x="571"/>
        <item x="572"/>
        <item x="568"/>
        <item x="573"/>
        <item x="574"/>
        <item x="576"/>
        <item x="575"/>
        <item x="521"/>
        <item x="577"/>
        <item x="578"/>
        <item x="579"/>
        <item x="580"/>
        <item x="581"/>
        <item x="582"/>
        <item x="583"/>
        <item x="585"/>
        <item x="584"/>
        <item x="586"/>
        <item x="587"/>
        <item x="544"/>
        <item x="589"/>
        <item x="608"/>
        <item x="609"/>
        <item x="142"/>
        <item x="239"/>
        <item x="240"/>
        <item x="250"/>
        <item x="483"/>
        <item x="491"/>
        <item x="481"/>
        <item x="480"/>
        <item x="3"/>
        <item x="98"/>
        <item x="222"/>
        <item x="223"/>
        <item x="224"/>
        <item x="225"/>
        <item x="226"/>
        <item x="227"/>
        <item x="228"/>
        <item x="229"/>
        <item x="246"/>
        <item x="249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33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5"/>
        <item x="386"/>
        <item x="387"/>
        <item x="388"/>
        <item x="390"/>
        <item x="391"/>
        <item x="392"/>
        <item x="394"/>
        <item x="395"/>
        <item x="396"/>
        <item x="397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6"/>
        <item x="437"/>
        <item x="438"/>
        <item x="439"/>
        <item x="440"/>
        <item x="441"/>
        <item x="46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82"/>
        <item x="484"/>
        <item x="485"/>
        <item x="486"/>
        <item x="487"/>
        <item x="488"/>
        <item x="489"/>
        <item x="490"/>
        <item x="509"/>
        <item x="510"/>
        <item x="511"/>
        <item x="512"/>
        <item x="513"/>
        <item x="514"/>
        <item x="515"/>
        <item x="517"/>
        <item x="518"/>
        <item x="520"/>
        <item x="547"/>
        <item x="551"/>
        <item x="552"/>
        <item x="553"/>
        <item x="554"/>
        <item x="555"/>
        <item x="556"/>
        <item x="557"/>
        <item x="558"/>
        <item x="588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38"/>
        <item x="523"/>
        <item x="562"/>
        <item x="96"/>
        <item x="56"/>
        <item x="136"/>
        <item x="212"/>
        <item x="526"/>
        <item x="398"/>
        <item x="132"/>
        <item x="241"/>
        <item x="242"/>
        <item x="389"/>
        <item x="163"/>
        <item x="479"/>
        <item x="393"/>
        <item x="178"/>
        <item x="299"/>
        <item x="434"/>
        <item x="546"/>
        <item x="548"/>
        <item x="522"/>
        <item x="543"/>
        <item x="538"/>
        <item x="166"/>
        <item x="160"/>
        <item x="216"/>
        <item x="539"/>
        <item x="569"/>
        <item x="140"/>
        <item x="565"/>
        <item x="566"/>
        <item x="567"/>
        <item x="217"/>
        <item x="0"/>
        <item x="234"/>
        <item x="236"/>
        <item x="537"/>
        <item x="540"/>
        <item x="541"/>
        <item x="542"/>
        <item x="549"/>
        <item x="550"/>
        <item x="563"/>
        <item x="564"/>
        <item x="5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outline="0" multipleItemSelectionAllowed="1" showAll="0" defaultSubtotal="0">
      <items count="358">
        <item x="0"/>
        <item x="2"/>
        <item h="1" m="1" x="354"/>
        <item h="1" m="1" x="355"/>
        <item h="1" m="1" x="353"/>
        <item h="1" m="1" x="356"/>
        <item h="1" m="1" x="357"/>
        <item h="1" m="1" x="352"/>
        <item h="1" m="1" x="351"/>
        <item h="1" m="1" x="350"/>
        <item h="1" m="1" x="347"/>
        <item h="1" m="1" x="344"/>
        <item h="1" m="1" x="345"/>
        <item h="1" m="1" x="346"/>
        <item h="1" m="1" x="348"/>
        <item h="1" m="1" x="349"/>
        <item h="1" m="1" x="342"/>
        <item h="1" m="1" x="343"/>
        <item h="1" m="1" x="338"/>
        <item h="1" m="1" x="341"/>
        <item h="1" m="1" x="339"/>
        <item h="1" m="1" x="340"/>
        <item h="1" m="1" x="337"/>
        <item h="1" m="1" x="336"/>
        <item h="1" m="1" x="335"/>
        <item h="1" m="1" x="334"/>
        <item h="1" m="1" x="333"/>
        <item h="1" m="1" x="332"/>
        <item h="1" m="1" x="331"/>
        <item h="1" m="1" x="330"/>
        <item h="1" m="1" x="329"/>
        <item h="1" m="1" x="327"/>
        <item h="1" m="1" x="328"/>
        <item h="1" m="1" x="326"/>
        <item h="1" m="1" x="325"/>
        <item h="1" m="1" x="324"/>
        <item h="1" m="1" x="323"/>
        <item h="1" m="1" x="322"/>
        <item h="1" m="1" x="320"/>
        <item h="1" m="1" x="319"/>
        <item h="1" m="1" x="318"/>
        <item h="1" m="1" x="317"/>
        <item h="1" m="1" x="321"/>
        <item h="1" m="1" x="316"/>
        <item h="1" m="1" x="314"/>
        <item h="1" m="1" x="315"/>
        <item h="1" m="1" x="313"/>
        <item h="1" m="1" x="312"/>
        <item h="1" m="1" x="311"/>
        <item h="1" m="1" x="309"/>
        <item h="1" m="1" x="310"/>
        <item h="1" m="1" x="307"/>
        <item h="1" m="1" x="300"/>
        <item h="1" m="1" x="299"/>
        <item h="1" m="1" x="298"/>
        <item h="1" m="1" x="308"/>
        <item h="1" m="1" x="297"/>
        <item h="1" m="1" x="301"/>
        <item h="1" m="1" x="302"/>
        <item h="1" m="1" x="303"/>
        <item h="1" m="1" x="304"/>
        <item h="1" m="1" x="305"/>
        <item h="1" m="1" x="306"/>
        <item h="1" m="1" x="278"/>
        <item h="1" m="1" x="296"/>
        <item h="1" m="1" x="253"/>
        <item h="1" m="1" x="295"/>
        <item h="1" m="1" x="294"/>
        <item h="1" m="1" x="293"/>
        <item h="1" m="1" x="292"/>
        <item h="1" m="1" x="289"/>
        <item h="1" m="1" x="288"/>
        <item h="1" m="1" x="287"/>
        <item h="1" m="1" x="291"/>
        <item h="1" m="1" x="285"/>
        <item h="1" m="1" x="290"/>
        <item h="1" m="1" x="283"/>
        <item h="1" m="1" x="286"/>
        <item h="1" m="1" x="284"/>
        <item h="1" m="1" x="282"/>
        <item h="1" m="1" x="279"/>
        <item h="1" m="1" x="280"/>
        <item h="1" m="1" x="276"/>
        <item h="1" m="1" x="275"/>
        <item h="1" m="1" x="281"/>
        <item h="1" m="1" x="273"/>
        <item h="1" m="1" x="277"/>
        <item h="1" m="1" x="274"/>
        <item h="1" m="1" x="271"/>
        <item h="1" m="1" x="272"/>
        <item h="1" m="1" x="270"/>
        <item h="1" m="1" x="269"/>
        <item h="1" m="1" x="268"/>
        <item h="1" m="1" x="267"/>
        <item h="1" m="1" x="266"/>
        <item h="1" m="1" x="262"/>
        <item h="1" m="1" x="263"/>
        <item h="1" m="1" x="264"/>
        <item h="1" m="1" x="265"/>
        <item h="1" m="1" x="261"/>
        <item h="1" m="1" x="260"/>
        <item h="1" m="1" x="259"/>
        <item h="1" m="1" x="258"/>
        <item h="1" m="1" x="257"/>
        <item h="1" m="1" x="256"/>
        <item h="1" m="1" x="255"/>
        <item h="1" m="1" x="252"/>
        <item h="1" m="1" x="251"/>
        <item h="1" m="1" x="250"/>
        <item h="1" m="1" x="254"/>
        <item h="1" m="1" x="249"/>
        <item h="1" m="1" x="247"/>
        <item h="1" m="1" x="245"/>
        <item h="1" m="1" x="246"/>
        <item h="1" m="1" x="244"/>
        <item h="1" m="1" x="248"/>
        <item h="1" m="1" x="243"/>
        <item h="1" m="1" x="242"/>
        <item h="1" m="1" x="241"/>
        <item h="1" m="1" x="240"/>
        <item h="1" m="1" x="239"/>
        <item h="1" m="1" x="238"/>
        <item h="1" m="1" x="237"/>
        <item h="1" m="1" x="236"/>
        <item h="1" m="1" x="235"/>
        <item h="1" m="1" x="234"/>
        <item h="1" m="1" x="233"/>
        <item h="1" m="1" x="232"/>
        <item h="1" m="1" x="231"/>
        <item h="1" m="1" x="230"/>
        <item h="1" m="1" x="229"/>
        <item h="1" m="1" x="228"/>
        <item h="1" m="1" x="227"/>
        <item h="1" m="1" x="226"/>
        <item h="1" m="1" x="225"/>
        <item h="1" m="1" x="223"/>
        <item h="1" m="1" x="224"/>
        <item h="1" m="1" x="222"/>
        <item h="1" m="1" x="219"/>
        <item h="1" m="1" x="218"/>
        <item h="1" m="1" x="221"/>
        <item h="1" m="1" x="220"/>
        <item h="1" m="1" x="217"/>
        <item h="1" m="1" x="215"/>
        <item h="1" m="1" x="214"/>
        <item h="1" m="1" x="213"/>
        <item h="1" m="1" x="216"/>
        <item h="1" m="1" x="212"/>
        <item h="1" m="1" x="211"/>
        <item h="1" m="1" x="210"/>
        <item h="1" m="1" x="209"/>
        <item h="1" m="1" x="208"/>
        <item h="1" m="1" x="207"/>
        <item h="1" m="1" x="206"/>
        <item h="1" m="1" x="205"/>
        <item h="1" m="1" x="204"/>
        <item h="1" m="1" x="203"/>
        <item h="1" m="1" x="202"/>
        <item h="1" m="1" x="201"/>
        <item h="1" m="1" x="200"/>
        <item h="1" m="1" x="199"/>
        <item h="1" m="1" x="198"/>
        <item h="1" m="1" x="197"/>
        <item h="1" m="1" x="196"/>
        <item h="1" m="1" x="195"/>
        <item h="1" m="1" x="194"/>
        <item h="1" m="1" x="193"/>
        <item h="1" m="1" x="192"/>
        <item h="1" m="1" x="191"/>
        <item h="1" m="1" x="190"/>
        <item h="1" m="1" x="188"/>
        <item h="1" m="1" x="189"/>
        <item h="1" m="1" x="186"/>
        <item h="1" m="1" x="185"/>
        <item h="1" m="1" x="183"/>
        <item h="1" m="1" x="187"/>
        <item h="1" m="1" x="184"/>
        <item h="1" m="1" x="154"/>
        <item h="1" m="1" x="181"/>
        <item h="1" m="1" x="182"/>
        <item h="1" m="1" x="180"/>
        <item h="1" m="1" x="179"/>
        <item h="1" m="1" x="178"/>
        <item h="1" m="1" x="177"/>
        <item h="1" m="1" x="176"/>
        <item h="1" m="1" x="175"/>
        <item h="1" m="1" x="174"/>
        <item h="1" m="1" x="171"/>
        <item h="1" m="1" x="169"/>
        <item h="1" m="1" x="170"/>
        <item h="1" m="1" x="173"/>
        <item h="1" m="1" x="168"/>
        <item h="1" m="1" x="172"/>
        <item h="1" m="1" x="167"/>
        <item h="1" m="1" x="166"/>
        <item h="1" m="1" x="165"/>
        <item h="1" m="1" x="164"/>
        <item h="1" m="1" x="163"/>
        <item h="1" m="1" x="162"/>
        <item h="1" m="1" x="161"/>
        <item h="1" m="1" x="158"/>
        <item h="1" m="1" x="157"/>
        <item h="1" m="1" x="156"/>
        <item h="1" m="1" x="160"/>
        <item h="1" m="1" x="155"/>
        <item h="1" m="1" x="159"/>
        <item h="1" m="1" x="153"/>
        <item h="1" m="1" x="152"/>
        <item h="1" m="1" x="150"/>
        <item h="1" m="1" x="149"/>
        <item h="1" m="1" x="148"/>
        <item h="1" m="1" x="151"/>
        <item h="1" m="1" x="146"/>
        <item h="1" m="1" x="147"/>
        <item h="1" m="1" x="145"/>
        <item h="1" m="1" x="143"/>
        <item h="1" m="1" x="142"/>
        <item h="1" m="1" x="141"/>
        <item h="1" m="1" x="139"/>
        <item h="1" m="1" x="144"/>
        <item h="1" m="1" x="140"/>
        <item h="1" m="1" x="138"/>
        <item h="1" m="1" x="137"/>
        <item h="1" m="1" x="134"/>
        <item h="1" m="1" x="135"/>
        <item h="1" m="1" x="133"/>
        <item h="1" m="1" x="136"/>
        <item h="1" m="1" x="131"/>
        <item h="1" m="1" x="130"/>
        <item h="1" m="1" x="129"/>
        <item h="1" m="1" x="128"/>
        <item h="1" m="1" x="127"/>
        <item h="1" m="1" x="132"/>
        <item h="1" m="1" x="123"/>
        <item h="1" m="1" x="125"/>
        <item h="1" m="1" x="124"/>
        <item h="1" m="1" x="122"/>
        <item h="1" m="1" x="126"/>
        <item h="1" m="1" x="121"/>
        <item h="1" m="1" x="120"/>
        <item h="1" m="1" x="119"/>
        <item h="1" m="1" x="117"/>
        <item h="1" m="1" x="118"/>
        <item h="1" m="1" x="116"/>
        <item h="1" m="1" x="115"/>
        <item h="1" m="1" x="114"/>
        <item h="1" m="1" x="113"/>
        <item h="1" m="1" x="111"/>
        <item h="1" m="1" x="110"/>
        <item h="1" m="1" x="109"/>
        <item h="1" m="1" x="112"/>
        <item h="1" m="1" x="108"/>
        <item h="1" m="1" x="106"/>
        <item h="1" m="1" x="107"/>
        <item h="1" m="1" x="103"/>
        <item h="1" m="1" x="105"/>
        <item h="1" m="1" x="104"/>
        <item h="1" m="1" x="102"/>
        <item h="1" m="1" x="101"/>
        <item h="1" m="1" x="100"/>
        <item h="1" m="1" x="99"/>
        <item h="1" m="1" x="97"/>
        <item h="1" m="1" x="98"/>
        <item h="1" m="1" x="96"/>
        <item h="1" m="1" x="94"/>
        <item h="1" m="1" x="93"/>
        <item h="1" m="1" x="92"/>
        <item h="1" m="1" x="95"/>
        <item h="1" m="1" x="91"/>
        <item h="1" m="1" x="90"/>
        <item h="1" m="1" x="89"/>
        <item h="1" m="1" x="88"/>
        <item h="1" m="1" x="87"/>
        <item h="1" m="1" x="86"/>
        <item h="1" m="1" x="85"/>
        <item h="1" m="1" x="84"/>
        <item h="1" m="1" x="83"/>
        <item h="1" m="1" x="82"/>
        <item h="1" m="1" x="81"/>
        <item h="1" m="1" x="80"/>
        <item h="1" m="1" x="79"/>
        <item h="1" m="1" x="78"/>
        <item h="1" m="1" x="77"/>
        <item h="1" m="1" x="76"/>
        <item h="1" m="1" x="48"/>
        <item h="1" m="1" x="75"/>
        <item h="1" m="1" x="74"/>
        <item h="1" m="1" x="73"/>
        <item h="1" m="1" x="72"/>
        <item h="1" m="1" x="70"/>
        <item h="1" m="1" x="69"/>
        <item h="1" m="1" x="68"/>
        <item h="1" m="1" x="71"/>
        <item h="1" m="1" x="67"/>
        <item h="1" m="1" x="66"/>
        <item h="1" m="1" x="65"/>
        <item h="1" m="1" x="64"/>
        <item h="1" m="1" x="63"/>
        <item h="1" m="1" x="62"/>
        <item h="1" m="1" x="61"/>
        <item h="1" m="1" x="59"/>
        <item h="1" m="1" x="58"/>
        <item h="1" m="1" x="57"/>
        <item h="1" m="1" x="56"/>
        <item h="1" m="1" x="55"/>
        <item h="1" m="1" x="54"/>
        <item h="1" m="1" x="60"/>
        <item h="1" m="1" x="53"/>
        <item h="1" m="1" x="50"/>
        <item h="1" m="1" x="51"/>
        <item h="1" m="1" x="49"/>
        <item h="1" m="1" x="52"/>
        <item h="1" m="1" x="47"/>
        <item h="1" m="1" x="46"/>
        <item h="1" m="1" x="45"/>
        <item h="1" m="1" x="44"/>
        <item h="1" m="1" x="43"/>
        <item h="1" m="1" x="42"/>
        <item h="1" m="1" x="40"/>
        <item h="1" m="1" x="39"/>
        <item h="1" m="1" x="38"/>
        <item h="1" m="1" x="37"/>
        <item h="1" m="1" x="36"/>
        <item h="1" m="1" x="41"/>
        <item h="1" m="1" x="35"/>
        <item h="1" m="1" x="34"/>
        <item h="1" m="1" x="32"/>
        <item h="1" m="1" x="31"/>
        <item h="1" m="1" x="30"/>
        <item h="1" m="1" x="33"/>
        <item h="1" m="1" x="29"/>
        <item h="1" m="1" x="28"/>
        <item h="1" m="1" x="27"/>
        <item h="1" m="1" x="26"/>
        <item h="1" m="1" x="25"/>
        <item h="1" m="1" x="24"/>
        <item h="1" m="1" x="23"/>
        <item h="1" m="1" x="22"/>
        <item h="1" m="1" x="21"/>
        <item h="1" m="1" x="20"/>
        <item h="1" m="1" x="19"/>
        <item h="1" m="1" x="18"/>
        <item h="1" m="1" x="17"/>
        <item h="1" m="1" x="16"/>
        <item h="1" m="1" x="15"/>
        <item h="1" m="1" x="14"/>
        <item h="1" m="1" x="13"/>
        <item h="1" m="1" x="12"/>
        <item h="1" m="1" x="9"/>
        <item h="1" m="1" x="11"/>
        <item h="1" m="1" x="8"/>
        <item h="1" m="1" x="10"/>
        <item h="1" m="1" x="7"/>
        <item h="1" m="1" x="6"/>
        <item x="1"/>
        <item h="1" m="1" x="3"/>
        <item h="1" m="1" x="5"/>
        <item h="1"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338">
        <item x="0"/>
        <item x="2"/>
        <item m="1" x="336"/>
        <item m="1" x="335"/>
        <item m="1" x="334"/>
        <item m="1" x="333"/>
        <item m="1" x="332"/>
        <item m="1" x="330"/>
        <item m="1" x="331"/>
        <item m="1" x="329"/>
        <item m="1" x="326"/>
        <item m="1" x="323"/>
        <item m="1" x="324"/>
        <item m="1" x="325"/>
        <item m="1" x="327"/>
        <item m="1" x="328"/>
        <item m="1" x="321"/>
        <item m="1" x="322"/>
        <item m="1" x="317"/>
        <item m="1" x="320"/>
        <item m="1" x="318"/>
        <item m="1" x="319"/>
        <item m="1" x="316"/>
        <item m="1" x="315"/>
        <item m="1" x="314"/>
        <item m="1" x="313"/>
        <item m="1" x="312"/>
        <item m="1" x="311"/>
        <item m="1" x="309"/>
        <item m="1" x="310"/>
        <item m="1" x="308"/>
        <item m="1" x="307"/>
        <item m="1" x="306"/>
        <item m="1" x="305"/>
        <item m="1" x="304"/>
        <item m="1" x="303"/>
        <item m="1" x="301"/>
        <item m="1" x="302"/>
        <item m="1" x="300"/>
        <item m="1" x="299"/>
        <item m="1" x="298"/>
        <item m="1" x="297"/>
        <item m="1" x="296"/>
        <item m="1" x="294"/>
        <item m="1" x="295"/>
        <item m="1" x="293"/>
        <item m="1" x="292"/>
        <item m="1" x="291"/>
        <item m="1" x="289"/>
        <item m="1" x="290"/>
        <item m="1" x="280"/>
        <item m="1" x="288"/>
        <item m="1" x="279"/>
        <item m="1" x="278"/>
        <item m="1" x="277"/>
        <item m="1" x="281"/>
        <item m="1" x="282"/>
        <item m="1" x="283"/>
        <item m="1" x="284"/>
        <item m="1" x="285"/>
        <item m="1" x="286"/>
        <item m="1" x="287"/>
        <item m="1" x="236"/>
        <item m="1" x="276"/>
        <item m="1" x="275"/>
        <item m="1" x="274"/>
        <item m="1" x="273"/>
        <item m="1" x="272"/>
        <item m="1" x="271"/>
        <item m="1" x="270"/>
        <item m="1" x="268"/>
        <item m="1" x="269"/>
        <item m="1" x="266"/>
        <item m="1" x="267"/>
        <item m="1" x="262"/>
        <item m="1" x="263"/>
        <item m="1" x="264"/>
        <item m="1" x="265"/>
        <item m="1" x="261"/>
        <item m="1" x="259"/>
        <item m="1" x="258"/>
        <item m="1" x="260"/>
        <item m="1" x="257"/>
        <item m="1" x="256"/>
        <item m="1" x="254"/>
        <item m="1" x="255"/>
        <item m="1" x="252"/>
        <item m="1" x="253"/>
        <item m="1" x="251"/>
        <item m="1" x="249"/>
        <item m="1" x="250"/>
        <item m="1" x="248"/>
        <item m="1" x="247"/>
        <item m="1" x="243"/>
        <item m="1" x="244"/>
        <item m="1" x="245"/>
        <item m="1" x="246"/>
        <item m="1" x="242"/>
        <item m="1" x="241"/>
        <item m="1" x="239"/>
        <item m="1" x="240"/>
        <item m="1" x="238"/>
        <item m="1" x="237"/>
        <item m="1" x="235"/>
        <item m="1" x="234"/>
        <item m="1" x="233"/>
        <item m="1" x="232"/>
        <item m="1" x="230"/>
        <item m="1" x="228"/>
        <item m="1" x="229"/>
        <item m="1" x="227"/>
        <item m="1" x="231"/>
        <item m="1" x="226"/>
        <item m="1" x="225"/>
        <item m="1" x="224"/>
        <item m="1" x="223"/>
        <item m="1" x="222"/>
        <item m="1" x="221"/>
        <item m="1" x="220"/>
        <item m="1" x="219"/>
        <item m="1" x="218"/>
        <item m="1" x="217"/>
        <item m="1" x="216"/>
        <item m="1" x="215"/>
        <item m="1" x="214"/>
        <item m="1" x="213"/>
        <item m="1" x="212"/>
        <item m="1" x="211"/>
        <item m="1" x="210"/>
        <item m="1" x="209"/>
        <item m="1" x="208"/>
        <item m="1" x="206"/>
        <item m="1" x="204"/>
        <item m="1" x="205"/>
        <item m="1" x="207"/>
        <item m="1" x="201"/>
        <item m="1" x="202"/>
        <item m="1" x="200"/>
        <item m="1" x="203"/>
        <item m="1" x="199"/>
        <item m="1" x="197"/>
        <item m="1" x="198"/>
        <item m="1" x="196"/>
        <item m="1" x="195"/>
        <item m="1" x="194"/>
        <item m="1" x="193"/>
        <item m="1" x="192"/>
        <item m="1" x="191"/>
        <item m="1" x="190"/>
        <item m="1" x="189"/>
        <item m="1" x="188"/>
        <item m="1" x="187"/>
        <item m="1" x="186"/>
        <item m="1" x="185"/>
        <item m="1" x="184"/>
        <item m="1" x="183"/>
        <item m="1" x="182"/>
        <item m="1" x="181"/>
        <item m="1" x="180"/>
        <item m="1" x="179"/>
        <item m="1" x="178"/>
        <item m="1" x="176"/>
        <item m="1" x="177"/>
        <item m="1" x="175"/>
        <item m="1" x="174"/>
        <item m="1" x="172"/>
        <item m="1" x="173"/>
        <item m="1" x="149"/>
        <item m="1" x="170"/>
        <item m="1" x="171"/>
        <item m="1" x="169"/>
        <item m="1" x="168"/>
        <item m="1" x="167"/>
        <item m="1" x="166"/>
        <item m="1" x="165"/>
        <item m="1" x="164"/>
        <item m="1" x="163"/>
        <item m="1" x="162"/>
        <item m="1" x="161"/>
        <item m="1" x="160"/>
        <item m="1" x="159"/>
        <item m="1" x="157"/>
        <item m="1" x="158"/>
        <item m="1" x="156"/>
        <item m="1" x="155"/>
        <item m="1" x="154"/>
        <item m="1" x="153"/>
        <item m="1" x="152"/>
        <item m="1" x="147"/>
        <item m="1" x="151"/>
        <item m="1" x="150"/>
        <item m="1" x="148"/>
        <item m="1" x="146"/>
        <item m="1" x="145"/>
        <item m="1" x="144"/>
        <item m="1" x="143"/>
        <item m="1" x="141"/>
        <item m="1" x="142"/>
        <item m="1" x="140"/>
        <item m="1" x="138"/>
        <item m="1" x="137"/>
        <item m="1" x="135"/>
        <item m="1" x="136"/>
        <item m="1" x="139"/>
        <item m="1" x="134"/>
        <item m="1" x="132"/>
        <item m="1" x="133"/>
        <item m="1" x="129"/>
        <item m="1" x="130"/>
        <item m="1" x="128"/>
        <item m="1" x="125"/>
        <item m="1" x="126"/>
        <item m="1" x="131"/>
        <item m="1" x="124"/>
        <item m="1" x="123"/>
        <item m="1" x="122"/>
        <item m="1" x="127"/>
        <item m="1" x="118"/>
        <item m="1" x="120"/>
        <item m="1" x="117"/>
        <item m="1" x="119"/>
        <item m="1" x="121"/>
        <item m="1" x="116"/>
        <item m="1" x="114"/>
        <item m="1" x="115"/>
        <item m="1" x="113"/>
        <item m="1" x="112"/>
        <item m="1" x="111"/>
        <item m="1" x="110"/>
        <item m="1" x="108"/>
        <item m="1" x="106"/>
        <item m="1" x="107"/>
        <item m="1" x="109"/>
        <item m="1" x="105"/>
        <item m="1" x="103"/>
        <item m="1" x="104"/>
        <item m="1" x="100"/>
        <item m="1" x="102"/>
        <item m="1" x="101"/>
        <item m="1" x="99"/>
        <item m="1" x="98"/>
        <item m="1" x="97"/>
        <item m="1" x="96"/>
        <item m="1" x="94"/>
        <item m="1" x="95"/>
        <item m="1" x="93"/>
        <item m="1" x="90"/>
        <item m="1" x="91"/>
        <item m="1" x="89"/>
        <item m="1" x="92"/>
        <item m="1" x="88"/>
        <item m="1" x="87"/>
        <item m="1" x="86"/>
        <item m="1" x="85"/>
        <item m="1" x="84"/>
        <item m="1" x="83"/>
        <item m="1" x="81"/>
        <item m="1" x="79"/>
        <item m="1" x="78"/>
        <item m="1" x="82"/>
        <item m="1" x="76"/>
        <item m="1" x="77"/>
        <item m="1" x="80"/>
        <item m="1" x="75"/>
        <item m="1" x="74"/>
        <item m="1" x="72"/>
        <item m="1" x="73"/>
        <item m="1" x="47"/>
        <item m="1" x="58"/>
        <item m="1" x="71"/>
        <item m="1" x="69"/>
        <item m="1" x="68"/>
        <item m="1" x="70"/>
        <item m="1" x="67"/>
        <item m="1" x="66"/>
        <item m="1" x="65"/>
        <item m="1" x="64"/>
        <item m="1" x="62"/>
        <item m="1" x="63"/>
        <item m="1" x="60"/>
        <item m="1" x="61"/>
        <item m="1" x="57"/>
        <item m="1" x="59"/>
        <item m="1" x="55"/>
        <item m="1" x="56"/>
        <item m="1" x="54"/>
        <item m="1" x="53"/>
        <item m="1" x="52"/>
        <item m="1" x="51"/>
        <item m="1" x="48"/>
        <item m="1" x="50"/>
        <item m="1" x="49"/>
        <item m="1" x="46"/>
        <item m="1" x="45"/>
        <item m="1" x="43"/>
        <item m="1" x="44"/>
        <item m="1" x="42"/>
        <item m="1" x="41"/>
        <item m="1" x="40"/>
        <item m="1" x="39"/>
        <item m="1" x="38"/>
        <item m="1" x="36"/>
        <item m="1" x="37"/>
        <item m="1" x="35"/>
        <item m="1" x="34"/>
        <item m="1" x="33"/>
        <item m="1" x="32"/>
        <item m="1" x="30"/>
        <item m="1" x="29"/>
        <item m="1" x="28"/>
        <item m="1" x="31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6"/>
        <item m="1" x="15"/>
        <item m="1" x="17"/>
        <item m="1" x="13"/>
        <item m="1" x="12"/>
        <item m="1" x="14"/>
        <item m="1" x="11"/>
        <item m="1" x="10"/>
        <item m="1" x="9"/>
        <item m="1" x="8"/>
        <item m="1" x="7"/>
        <item m="1" x="6"/>
        <item x="1"/>
        <item m="1" x="3"/>
        <item m="1" x="5"/>
        <item m="1" x="4"/>
        <item t="default"/>
      </items>
    </pivotField>
    <pivotField axis="axisRow" outline="0" multipleItemSelectionAllowed="1" showAll="0" defaultSubtotal="0">
      <items count="44">
        <item x="0"/>
        <item x="3"/>
        <item m="1" x="41"/>
        <item m="1" x="43"/>
        <item m="1" x="39"/>
        <item m="1" x="42"/>
        <item m="1" x="35"/>
        <item m="1" x="40"/>
        <item m="1" x="38"/>
        <item m="1" x="37"/>
        <item m="1" x="32"/>
        <item m="1" x="30"/>
        <item m="1" x="21"/>
        <item m="1" x="31"/>
        <item m="1" x="33"/>
        <item m="1" x="34"/>
        <item m="1" x="36"/>
        <item m="1" x="23"/>
        <item m="1" x="22"/>
        <item m="1" x="28"/>
        <item m="1" x="26"/>
        <item m="1" x="24"/>
        <item m="1" x="29"/>
        <item m="1" x="25"/>
        <item m="1" x="2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7"/>
        <item m="1" x="6"/>
        <item m="1" x="4"/>
        <item m="1" x="5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sortType="ascending" defaultSubtotal="0">
      <items count="16">
        <item x="0"/>
        <item m="1" x="4"/>
        <item m="1" x="15"/>
        <item x="2"/>
        <item m="1" x="13"/>
        <item x="1"/>
        <item m="1" x="6"/>
        <item m="1" x="14"/>
        <item m="1" x="12"/>
        <item m="1" x="9"/>
        <item m="1" x="5"/>
        <item m="1" x="7"/>
        <item m="1" x="10"/>
        <item m="1" x="8"/>
        <item m="1" x="1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9">
        <item x="0"/>
        <item x="1"/>
        <item m="1" x="3"/>
        <item x="2"/>
        <item m="1" x="6"/>
        <item m="1" x="4"/>
        <item m="1" x="5"/>
        <item m="1" x="8"/>
        <item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434">
        <item x="0"/>
        <item x="3"/>
        <item m="1" x="1194"/>
        <item m="1" x="1409"/>
        <item m="1" x="880"/>
        <item m="1" x="1419"/>
        <item m="1" x="1227"/>
        <item m="1" x="1407"/>
        <item m="1" x="854"/>
        <item m="1" x="1254"/>
        <item m="1" x="1273"/>
        <item m="1" x="1285"/>
        <item m="1" x="793"/>
        <item m="1" x="1314"/>
        <item m="1" x="1332"/>
        <item m="1" x="1312"/>
        <item m="1" x="1364"/>
        <item m="1" x="1233"/>
        <item m="1" x="1232"/>
        <item m="1" x="1375"/>
        <item m="1" x="1241"/>
        <item m="1" x="27"/>
        <item m="1" x="1135"/>
        <item m="1" x="1374"/>
        <item m="1" x="1230"/>
        <item m="1" x="1376"/>
        <item m="1" x="1024"/>
        <item m="1" x="879"/>
        <item m="1" x="996"/>
        <item m="1" x="1036"/>
        <item m="1" x="1328"/>
        <item m="1" x="1334"/>
        <item m="1" x="1313"/>
        <item m="1" x="1318"/>
        <item m="1" x="992"/>
        <item m="1" x="835"/>
        <item m="1" x="1003"/>
        <item m="1" x="778"/>
        <item m="1" x="1413"/>
        <item m="1" x="1373"/>
        <item m="1" x="799"/>
        <item m="1" x="1242"/>
        <item m="1" x="1423"/>
        <item m="1" x="1392"/>
        <item m="1" x="1415"/>
        <item m="1" x="1217"/>
        <item m="1" x="1425"/>
        <item m="1" x="1218"/>
        <item m="1" x="1421"/>
        <item m="1" x="1431"/>
        <item m="1" x="1418"/>
        <item m="1" x="1263"/>
        <item m="1" x="1260"/>
        <item m="1" x="1055"/>
        <item m="1" x="1229"/>
        <item m="1" x="1394"/>
        <item m="1" x="1362"/>
        <item m="1" x="1378"/>
        <item m="1" x="796"/>
        <item m="1" x="1426"/>
        <item m="1" x="1219"/>
        <item m="1" x="1424"/>
        <item m="1" x="1238"/>
        <item m="1" x="1152"/>
        <item m="1" x="1406"/>
        <item m="1" x="1210"/>
        <item m="1" x="1249"/>
        <item m="1" x="1262"/>
        <item m="1" x="1430"/>
        <item m="1" x="1386"/>
        <item m="1" x="1256"/>
        <item m="1" x="1390"/>
        <item m="1" x="998"/>
        <item m="1" x="1170"/>
        <item m="1" x="1193"/>
        <item m="1" x="1400"/>
        <item m="1" x="1244"/>
        <item m="1" x="1399"/>
        <item m="1" x="1427"/>
        <item m="1" x="1411"/>
        <item m="1" x="1197"/>
        <item m="1" x="1408"/>
        <item m="1" x="1258"/>
        <item m="1" x="1251"/>
        <item m="1" x="878"/>
        <item m="1" x="1414"/>
        <item m="1" x="1346"/>
        <item m="1" x="1349"/>
        <item m="1" x="1337"/>
        <item m="1" x="1321"/>
        <item m="1" x="927"/>
        <item m="1" x="1327"/>
        <item m="1" x="1343"/>
        <item m="1" x="791"/>
        <item m="1" x="1412"/>
        <item m="1" x="839"/>
        <item m="1" x="1046"/>
        <item m="1" x="1326"/>
        <item m="1" x="1344"/>
        <item m="1" x="1348"/>
        <item m="1" x="1323"/>
        <item m="1" x="1342"/>
        <item m="1" x="1247"/>
        <item m="1" x="836"/>
        <item m="1" x="1250"/>
        <item m="1" x="1268"/>
        <item m="1" x="1266"/>
        <item m="1" x="1257"/>
        <item m="1" x="1388"/>
        <item m="1" x="1252"/>
        <item m="1" x="1359"/>
        <item m="1" x="1398"/>
        <item m="1" x="1281"/>
        <item m="1" x="1306"/>
        <item m="1" x="1341"/>
        <item m="1" x="1277"/>
        <item m="1" x="1361"/>
        <item m="1" x="1360"/>
        <item m="1" x="1345"/>
        <item m="1" x="1292"/>
        <item m="1" x="1354"/>
        <item m="1" x="1355"/>
        <item m="1" x="1264"/>
        <item m="1" x="1356"/>
        <item m="1" x="1391"/>
        <item m="1" x="1231"/>
        <item m="1" x="1420"/>
        <item m="1" x="1383"/>
        <item m="1" x="830"/>
        <item m="1" x="1280"/>
        <item m="1" x="1290"/>
        <item m="1" x="1275"/>
        <item m="1" x="1393"/>
        <item m="1" x="1389"/>
        <item m="1" x="1363"/>
        <item m="1" x="1298"/>
        <item m="1" x="1295"/>
        <item m="1" x="1286"/>
        <item m="1" x="857"/>
        <item m="1" x="1293"/>
        <item m="1" x="1274"/>
        <item m="1" x="1304"/>
        <item m="1" x="1305"/>
        <item m="1" x="1308"/>
        <item m="1" x="1279"/>
        <item m="1" x="1307"/>
        <item m="1" x="1371"/>
        <item m="1" x="1401"/>
        <item m="1" x="1283"/>
        <item m="1" x="1331"/>
        <item m="1" x="1338"/>
        <item m="1" x="1239"/>
        <item m="1" x="1315"/>
        <item m="1" x="1259"/>
        <item m="1" x="1317"/>
        <item m="1" x="1416"/>
        <item m="1" x="917"/>
        <item m="1" x="911"/>
        <item m="1" x="1297"/>
        <item m="1" x="821"/>
        <item m="1" x="938"/>
        <item m="1" x="1153"/>
        <item m="1" x="780"/>
        <item m="1" x="1240"/>
        <item m="1" x="918"/>
        <item m="1" x="1140"/>
        <item m="1" x="1289"/>
        <item m="1" x="1226"/>
        <item m="1" x="1246"/>
        <item m="1" x="910"/>
        <item m="1" x="831"/>
        <item m="1" x="1043"/>
        <item m="1" x="1333"/>
        <item m="1" x="1288"/>
        <item m="1" x="1316"/>
        <item m="1" x="1358"/>
        <item m="1" x="1377"/>
        <item m="1" x="1237"/>
        <item m="1" x="1365"/>
        <item m="1" x="1379"/>
        <item m="1" x="1385"/>
        <item m="1" x="1405"/>
        <item m="1" x="1253"/>
        <item m="1" x="1372"/>
        <item m="1" x="1248"/>
        <item m="1" x="1367"/>
        <item m="1" x="1301"/>
        <item m="1" x="1428"/>
        <item m="1" x="1432"/>
        <item m="1" x="1272"/>
        <item m="1" x="1245"/>
        <item m="1" x="1384"/>
        <item m="1" x="1110"/>
        <item m="1" x="846"/>
        <item m="1" x="1417"/>
        <item m="1" x="893"/>
        <item m="1" x="1352"/>
        <item m="1" x="1150"/>
        <item m="1" x="832"/>
        <item m="1" x="1369"/>
        <item m="1" x="1034"/>
        <item m="1" x="1035"/>
        <item m="1" x="1422"/>
        <item m="1" x="888"/>
        <item m="1" x="1381"/>
        <item m="1" x="1002"/>
        <item m="1" x="1395"/>
        <item m="1" x="1287"/>
        <item m="1" x="1270"/>
        <item m="1" x="257"/>
        <item m="1" x="1366"/>
        <item m="1" x="1300"/>
        <item m="1" x="1020"/>
        <item m="1" x="1380"/>
        <item m="1" x="191"/>
        <item m="1" x="1302"/>
        <item m="1" x="806"/>
        <item m="1" x="1011"/>
        <item m="1" x="1014"/>
        <item m="1" x="1009"/>
        <item m="1" x="1191"/>
        <item m="1" x="912"/>
        <item m="1" x="1151"/>
        <item m="1" x="1235"/>
        <item m="1" x="1271"/>
        <item m="1" x="1265"/>
        <item m="1" x="1335"/>
        <item m="1" x="1339"/>
        <item m="1" x="1322"/>
        <item m="1" x="1282"/>
        <item m="1" x="1320"/>
        <item m="1" x="1404"/>
        <item m="1" x="1370"/>
        <item m="1" x="1228"/>
        <item m="1" x="1368"/>
        <item m="1" x="1184"/>
        <item m="1" x="995"/>
        <item m="1" x="1319"/>
        <item m="1" x="1236"/>
        <item m="1" x="1387"/>
        <item m="1" x="1243"/>
        <item m="1" x="1269"/>
        <item m="1" x="1267"/>
        <item m="1" x="1094"/>
        <item m="1" x="1340"/>
        <item m="1" x="1325"/>
        <item m="1" x="1324"/>
        <item m="1" x="1350"/>
        <item m="1" x="1347"/>
        <item m="1" x="1299"/>
        <item m="1" x="1429"/>
        <item m="1" x="1255"/>
        <item m="1" x="1336"/>
        <item m="1" x="1397"/>
        <item m="1" x="1296"/>
        <item m="1" x="1396"/>
        <item m="1" x="1278"/>
        <item m="1" x="1276"/>
        <item m="1" x="1410"/>
        <item m="1" x="1294"/>
        <item m="1" x="1357"/>
        <item m="1" x="1291"/>
        <item m="1" x="1403"/>
        <item m="1" x="1402"/>
        <item m="1" x="1353"/>
        <item m="1" x="1303"/>
        <item m="1" x="1310"/>
        <item m="1" x="1309"/>
        <item m="1" x="1311"/>
        <item m="1" x="1211"/>
        <item m="1" x="1156"/>
        <item m="1" x="941"/>
        <item m="1" x="1063"/>
        <item m="1" x="1284"/>
        <item m="1" x="1330"/>
        <item m="1" x="1329"/>
        <item m="1" x="886"/>
        <item m="1" x="1261"/>
        <item n="Proporción - Opción 1 Importe bruto: Moneda: USD Monto: 0.1575 - Tasa actual - Porción de ingreso  Importe  neto: Moneda: USD Monto: 0.1575 - Tasa actual  Proporción - Opción 2 Importe bruto: Moneda: GBP Monto: 0.124701113204 - Tasa de referencia - Porci" m="1" x="1382"/>
        <item m="1" x="955"/>
        <item m="1" x="1351"/>
        <item m="1" x="1234"/>
        <item m="1" x="1049"/>
        <item m="1" x="1225"/>
        <item m="1" x="1223"/>
        <item m="1" x="772"/>
        <item m="1" x="1224"/>
        <item m="1" x="1220"/>
        <item m="1" x="1221"/>
        <item m="1" x="1199"/>
        <item m="1" x="1222"/>
        <item m="1" x="1021"/>
        <item m="1" x="1216"/>
        <item m="1" x="905"/>
        <item m="1" x="913"/>
        <item m="1" x="909"/>
        <item m="1" x="631"/>
        <item m="1" x="1215"/>
        <item m="1" x="1213"/>
        <item m="1" x="1214"/>
        <item m="1" x="907"/>
        <item m="1" x="1208"/>
        <item m="1" x="895"/>
        <item m="1" x="1212"/>
        <item m="1" x="929"/>
        <item m="1" x="896"/>
        <item m="1" x="1207"/>
        <item m="1" x="1209"/>
        <item m="1" x="1201"/>
        <item m="1" x="1195"/>
        <item m="1" x="1203"/>
        <item m="1" x="1204"/>
        <item m="1" x="1205"/>
        <item m="1" x="1206"/>
        <item m="1" x="1200"/>
        <item m="1" x="1202"/>
        <item m="1" x="1192"/>
        <item m="1" x="1198"/>
        <item m="1" x="901"/>
        <item m="1" x="1196"/>
        <item m="1" x="1185"/>
        <item m="1" x="1186"/>
        <item m="1" x="1187"/>
        <item m="1" x="1188"/>
        <item m="1" x="914"/>
        <item m="1" x="882"/>
        <item m="1" x="1190"/>
        <item m="1" x="1183"/>
        <item m="1" x="1173"/>
        <item m="1" x="993"/>
        <item m="1" x="1082"/>
        <item m="1" x="1189"/>
        <item m="1" x="1182"/>
        <item m="1" x="1180"/>
        <item m="1" x="1181"/>
        <item m="1" x="1169"/>
        <item m="1" x="1171"/>
        <item m="1" x="1172"/>
        <item m="1" x="1160"/>
        <item m="1" x="1179"/>
        <item m="1" x="1161"/>
        <item m="1" x="1162"/>
        <item m="1" x="1174"/>
        <item m="1" x="1175"/>
        <item m="1" x="1176"/>
        <item m="1" x="1177"/>
        <item m="1" x="1178"/>
        <item m="1" x="834"/>
        <item m="1" x="1163"/>
        <item m="1" x="1164"/>
        <item m="1" x="1165"/>
        <item m="1" x="1166"/>
        <item m="1" x="1167"/>
        <item m="1" x="1168"/>
        <item m="1" x="1155"/>
        <item m="1" x="972"/>
        <item m="1" x="1157"/>
        <item m="1" x="1158"/>
        <item m="1" x="1159"/>
        <item m="1" x="1054"/>
        <item m="1" x="1154"/>
        <item m="1" x="1148"/>
        <item m="1" x="1149"/>
        <item m="1" x="1145"/>
        <item m="1" x="1146"/>
        <item m="1" x="818"/>
        <item m="1" x="1050"/>
        <item m="1" x="1147"/>
        <item m="1" x="1144"/>
        <item m="1" x="892"/>
        <item m="1" x="1142"/>
        <item m="1" x="819"/>
        <item m="1" x="1141"/>
        <item m="1" x="823"/>
        <item m="1" x="1139"/>
        <item m="1" x="807"/>
        <item m="1" x="1137"/>
        <item m="1" x="1138"/>
        <item m="1" x="1143"/>
        <item m="1" x="1132"/>
        <item m="1" x="1129"/>
        <item m="1" x="1131"/>
        <item m="1" x="1128"/>
        <item m="1" x="1136"/>
        <item m="1" x="1133"/>
        <item m="1" x="1134"/>
        <item m="1" x="1130"/>
        <item m="1" x="1119"/>
        <item m="1" x="1120"/>
        <item m="1" x="1121"/>
        <item m="1" x="1127"/>
        <item m="1" x="1126"/>
        <item m="1" x="1123"/>
        <item m="1" x="1124"/>
        <item m="1" x="1125"/>
        <item m="1" x="1122"/>
        <item m="1" x="903"/>
        <item m="1" x="1114"/>
        <item m="1" x="1117"/>
        <item m="1" x="1118"/>
        <item m="1" x="916"/>
        <item m="1" x="1115"/>
        <item m="1" x="1116"/>
        <item m="1" x="1106"/>
        <item m="1" x="1111"/>
        <item m="1" x="1112"/>
        <item m="1" x="1113"/>
        <item m="1" x="1108"/>
        <item m="1" x="1109"/>
        <item m="1" x="928"/>
        <item m="1" x="1107"/>
        <item m="1" x="1102"/>
        <item m="1" x="1103"/>
        <item m="1" x="1051"/>
        <item m="1" x="894"/>
        <item m="1" x="1104"/>
        <item m="1" x="1105"/>
        <item m="1" x="1095"/>
        <item m="1" x="1093"/>
        <item m="1" x="890"/>
        <item m="1" x="1096"/>
        <item m="1" x="1097"/>
        <item m="1" x="1098"/>
        <item m="1" x="1091"/>
        <item m="1" x="897"/>
        <item m="1" x="1099"/>
        <item m="1" x="1100"/>
        <item m="1" x="1101"/>
        <item m="1" x="1089"/>
        <item m="1" x="1092"/>
        <item m="1" x="1076"/>
        <item m="1" x="1085"/>
        <item m="1" x="1086"/>
        <item m="1" x="1090"/>
        <item m="1" x="1087"/>
        <item m="1" x="1067"/>
        <item m="1" x="1088"/>
        <item m="1" x="1072"/>
        <item m="1" x="1073"/>
        <item m="1" x="843"/>
        <item m="1" x="960"/>
        <item m="1" x="1084"/>
        <item m="1" x="840"/>
        <item m="1" x="1077"/>
        <item m="1" x="1078"/>
        <item m="1" x="1079"/>
        <item m="1" x="1080"/>
        <item m="1" x="1081"/>
        <item m="1" x="1083"/>
        <item m="1" x="1075"/>
        <item m="1" x="1074"/>
        <item m="1" x="1064"/>
        <item m="1" x="1065"/>
        <item m="1" x="1066"/>
        <item m="1" x="1062"/>
        <item m="1" x="1068"/>
        <item m="1" x="1069"/>
        <item m="1" x="1070"/>
        <item m="1" x="1071"/>
        <item m="1" x="1056"/>
        <item m="1" x="1057"/>
        <item m="1" x="1058"/>
        <item m="1" x="1059"/>
        <item m="1" x="1060"/>
        <item m="1" x="1061"/>
        <item m="1" x="1052"/>
        <item m="1" x="1053"/>
        <item m="1" x="719"/>
        <item m="1" x="946"/>
        <item m="1" x="820"/>
        <item m="1" x="812"/>
        <item m="1" x="800"/>
        <item m="1" x="1045"/>
        <item m="1" x="1048"/>
        <item m="1" x="810"/>
        <item m="1" x="1047"/>
        <item m="1" x="1038"/>
        <item m="1" x="1044"/>
        <item m="1" x="1037"/>
        <item m="1" x="1029"/>
        <item m="1" x="1031"/>
        <item m="1" x="1032"/>
        <item m="1" x="1039"/>
        <item m="1" x="1040"/>
        <item m="1" x="1041"/>
        <item m="1" x="1042"/>
        <item m="1" x="1030"/>
        <item m="1" x="1033"/>
        <item m="1" x="1028"/>
        <item m="1" x="1026"/>
        <item m="1" x="1025"/>
        <item m="1" x="1022"/>
        <item m="1" x="1023"/>
        <item m="1" x="1027"/>
        <item m="1" x="1017"/>
        <item m="1" x="1018"/>
        <item m="1" x="1019"/>
        <item m="1" x="1015"/>
        <item m="1" x="1016"/>
        <item m="1" x="1010"/>
        <item m="1" x="891"/>
        <item m="1" x="790"/>
        <item m="1" x="670"/>
        <item m="1" x="1012"/>
        <item m="1" x="1004"/>
        <item m="1" x="1013"/>
        <item m="1" x="899"/>
        <item m="1" x="994"/>
        <item m="1" x="1005"/>
        <item m="1" x="1006"/>
        <item m="1" x="1007"/>
        <item m="1" x="1008"/>
        <item m="1" x="1001"/>
        <item m="1" x="999"/>
        <item m="1" x="1000"/>
        <item m="1" x="990"/>
        <item m="1" x="991"/>
        <item m="1" x="866"/>
        <item m="1" x="997"/>
        <item m="1" x="981"/>
        <item m="1" x="794"/>
        <item m="1" x="970"/>
        <item m="1" x="971"/>
        <item m="1" x="973"/>
        <item m="1" x="974"/>
        <item m="1" x="942"/>
        <item m="1" x="988"/>
        <item m="1" x="989"/>
        <item m="1" x="987"/>
        <item m="1" x="969"/>
        <item m="1" x="982"/>
        <item m="1" x="983"/>
        <item m="1" x="984"/>
        <item m="1" x="985"/>
        <item m="1" x="986"/>
        <item m="1" x="979"/>
        <item m="1" x="966"/>
        <item m="1" x="980"/>
        <item m="1" x="968"/>
        <item m="1" x="975"/>
        <item m="1" x="976"/>
        <item m="1" x="977"/>
        <item m="1" x="978"/>
        <item m="1" x="967"/>
        <item m="1" x="965"/>
        <item m="1" x="961"/>
        <item m="1" x="962"/>
        <item m="1" x="963"/>
        <item m="1" x="964"/>
        <item m="1" x="803"/>
        <item m="1" x="958"/>
        <item m="1" x="959"/>
        <item m="1" x="957"/>
        <item m="1" x="956"/>
        <item m="1" x="952"/>
        <item m="1" x="954"/>
        <item m="1" x="953"/>
        <item m="1" x="921"/>
        <item m="1" x="951"/>
        <item m="1" x="947"/>
        <item m="1" x="950"/>
        <item m="1" x="949"/>
        <item m="1" x="920"/>
        <item m="1" x="908"/>
        <item m="1" x="919"/>
        <item m="1" x="922"/>
        <item m="1" x="926"/>
        <item m="1" x="948"/>
        <item m="1" x="904"/>
        <item m="1" x="906"/>
        <item m="1" x="924"/>
        <item m="1" x="945"/>
        <item m="1" x="944"/>
        <item m="1" x="925"/>
        <item m="1" x="900"/>
        <item m="1" x="943"/>
        <item m="1" x="940"/>
        <item m="1" x="939"/>
        <item m="1" x="937"/>
        <item m="1" x="802"/>
        <item m="1" x="915"/>
        <item m="1" x="871"/>
        <item m="1" x="936"/>
        <item m="1" x="935"/>
        <item m="1" x="930"/>
        <item m="1" x="931"/>
        <item m="1" x="932"/>
        <item m="1" x="933"/>
        <item m="1" x="934"/>
        <item m="1" x="826"/>
        <item m="1" x="902"/>
        <item m="1" x="873"/>
        <item m="1" x="824"/>
        <item m="1" x="874"/>
        <item m="1" x="885"/>
        <item m="1" x="923"/>
        <item m="1" x="898"/>
        <item m="1" x="877"/>
        <item m="1" x="883"/>
        <item m="1" x="887"/>
        <item m="1" x="889"/>
        <item m="1" x="884"/>
        <item m="1" x="881"/>
        <item m="1" x="875"/>
        <item m="1" x="876"/>
        <item m="1" x="864"/>
        <item m="1" x="865"/>
        <item m="1" x="867"/>
        <item m="1" x="868"/>
        <item m="1" x="869"/>
        <item m="1" x="870"/>
        <item m="1" x="872"/>
        <item m="1" x="860"/>
        <item m="1" x="861"/>
        <item m="1" x="862"/>
        <item m="1" x="863"/>
        <item m="1" x="856"/>
        <item m="1" x="858"/>
        <item m="1" x="859"/>
        <item m="1" x="841"/>
        <item m="1" x="842"/>
        <item m="1" x="844"/>
        <item m="1" x="848"/>
        <item m="1" x="849"/>
        <item m="1" x="850"/>
        <item m="1" x="851"/>
        <item m="1" x="852"/>
        <item m="1" x="853"/>
        <item m="1" x="838"/>
        <item m="1" x="855"/>
        <item m="1" x="847"/>
        <item m="1" x="833"/>
        <item m="1" x="845"/>
        <item m="1" x="163"/>
        <item m="1" x="837"/>
        <item m="1" x="829"/>
        <item m="1" x="827"/>
        <item m="1" x="828"/>
        <item m="1" x="822"/>
        <item m="1" x="825"/>
        <item m="1" x="813"/>
        <item m="1" x="815"/>
        <item m="1" x="816"/>
        <item m="1" x="817"/>
        <item m="1" x="814"/>
        <item m="1" x="809"/>
        <item m="1" x="811"/>
        <item m="1" x="808"/>
        <item m="1" x="6"/>
        <item m="1" x="801"/>
        <item m="1" x="798"/>
        <item m="1" x="805"/>
        <item m="1" x="795"/>
        <item m="1" x="804"/>
        <item m="1" x="797"/>
        <item m="1" x="567"/>
        <item m="1" x="428"/>
        <item m="1" x="551"/>
        <item m="1" x="459"/>
        <item m="1" x="792"/>
        <item m="1" x="789"/>
        <item m="1" x="786"/>
        <item m="1" x="92"/>
        <item m="1" x="787"/>
        <item m="1" x="107"/>
        <item m="1" x="318"/>
        <item m="1" x="414"/>
        <item m="1" x="779"/>
        <item m="1" x="422"/>
        <item m="1" x="462"/>
        <item m="1" x="451"/>
        <item m="1" x="788"/>
        <item m="1" x="662"/>
        <item m="1" x="156"/>
        <item m="1" x="663"/>
        <item m="1" x="776"/>
        <item m="1" x="425"/>
        <item m="1" x="552"/>
        <item m="1" x="775"/>
        <item m="1" x="480"/>
        <item m="1" x="781"/>
        <item m="1" x="782"/>
        <item m="1" x="783"/>
        <item m="1" x="784"/>
        <item m="1" x="785"/>
        <item m="1" x="155"/>
        <item m="1" x="293"/>
        <item m="1" x="773"/>
        <item m="1" x="777"/>
        <item m="1" x="23"/>
        <item m="1" x="8"/>
        <item m="1" x="432"/>
        <item m="1" x="431"/>
        <item m="1" x="458"/>
        <item m="1" x="548"/>
        <item m="1" x="322"/>
        <item m="1" x="774"/>
        <item m="1" x="649"/>
        <item m="1" x="408"/>
        <item m="1" x="424"/>
        <item m="1" x="547"/>
        <item m="1" x="426"/>
        <item m="1" x="438"/>
        <item m="1" x="767"/>
        <item m="1" x="400"/>
        <item m="1" x="769"/>
        <item m="1" x="80"/>
        <item m="1" x="760"/>
        <item m="1" x="761"/>
        <item m="1" x="358"/>
        <item m="1" x="417"/>
        <item m="1" x="770"/>
        <item m="1" x="771"/>
        <item m="1" x="759"/>
        <item m="1" x="418"/>
        <item m="1" x="762"/>
        <item m="1" x="763"/>
        <item m="1" x="764"/>
        <item m="1" x="765"/>
        <item m="1" x="746"/>
        <item m="1" x="766"/>
        <item m="1" x="125"/>
        <item m="1" x="768"/>
        <item m="1" x="361"/>
        <item m="1" x="754"/>
        <item m="1" x="755"/>
        <item m="1" x="756"/>
        <item m="1" x="743"/>
        <item m="1" x="758"/>
        <item m="1" x="757"/>
        <item m="1" x="734"/>
        <item m="1" x="735"/>
        <item m="1" x="463"/>
        <item m="1" x="45"/>
        <item m="1" x="249"/>
        <item m="1" x="736"/>
        <item m="1" x="737"/>
        <item m="1" x="747"/>
        <item m="1" x="748"/>
        <item m="1" x="745"/>
        <item m="1" x="749"/>
        <item m="1" x="750"/>
        <item m="1" x="38"/>
        <item m="1" x="732"/>
        <item m="1" x="751"/>
        <item m="1" x="752"/>
        <item m="1" x="354"/>
        <item m="1" x="753"/>
        <item m="1" x="738"/>
        <item m="1" x="744"/>
        <item m="1" x="739"/>
        <item m="1" x="740"/>
        <item m="1" x="741"/>
        <item m="1" x="742"/>
        <item m="1" x="723"/>
        <item m="1" x="446"/>
        <item m="1" x="733"/>
        <item m="1" x="599"/>
        <item m="1" x="726"/>
        <item m="1" x="727"/>
        <item m="1" x="728"/>
        <item m="1" x="729"/>
        <item m="1" x="730"/>
        <item m="1" x="731"/>
        <item m="1" x="724"/>
        <item m="1" x="725"/>
        <item m="1" x="385"/>
        <item m="1" x="597"/>
        <item m="1" x="196"/>
        <item m="1" x="722"/>
        <item m="1" x="720"/>
        <item m="1" x="721"/>
        <item m="1" x="505"/>
        <item m="1" x="709"/>
        <item m="1" x="710"/>
        <item m="1" x="101"/>
        <item m="1" x="712"/>
        <item m="1" x="713"/>
        <item m="1" x="715"/>
        <item m="1" x="718"/>
        <item m="1" x="717"/>
        <item m="1" x="502"/>
        <item m="1" x="497"/>
        <item m="1" x="714"/>
        <item m="1" x="708"/>
        <item m="1" x="716"/>
        <item m="1" x="702"/>
        <item m="1" x="704"/>
        <item m="1" x="711"/>
        <item m="1" x="705"/>
        <item m="1" x="420"/>
        <item m="1" x="699"/>
        <item m="1" x="707"/>
        <item m="1" x="352"/>
        <item m="1" x="706"/>
        <item m="1" x="204"/>
        <item m="1" x="334"/>
        <item m="1" x="691"/>
        <item m="1" x="703"/>
        <item m="1" x="700"/>
        <item m="1" x="701"/>
        <item m="1" x="692"/>
        <item m="1" x="473"/>
        <item m="1" x="687"/>
        <item m="1" x="688"/>
        <item m="1" x="693"/>
        <item m="1" x="694"/>
        <item m="1" x="695"/>
        <item m="1" x="696"/>
        <item m="1" x="697"/>
        <item m="1" x="698"/>
        <item m="1" x="690"/>
        <item m="1" x="689"/>
        <item m="1" x="686"/>
        <item m="1" x="436"/>
        <item m="1" x="178"/>
        <item m="1" x="681"/>
        <item m="1" x="91"/>
        <item m="1" x="588"/>
        <item m="1" x="684"/>
        <item m="1" x="682"/>
        <item m="1" x="470"/>
        <item m="1" x="683"/>
        <item m="1" x="469"/>
        <item m="1" x="454"/>
        <item m="1" x="679"/>
        <item m="1" x="685"/>
        <item m="1" x="570"/>
        <item m="1" x="571"/>
        <item m="1" x="680"/>
        <item m="1" x="321"/>
        <item m="1" x="677"/>
        <item m="1" x="678"/>
        <item m="1" x="474"/>
        <item m="1" x="485"/>
        <item m="1" x="673"/>
        <item m="1" x="675"/>
        <item m="1" x="671"/>
        <item m="1" x="667"/>
        <item m="1" x="210"/>
        <item m="1" x="676"/>
        <item m="1" x="133"/>
        <item m="1" x="674"/>
        <item m="1" x="187"/>
        <item m="1" x="672"/>
        <item m="1" x="455"/>
        <item m="1" x="669"/>
        <item m="1" x="445"/>
        <item m="1" x="668"/>
        <item m="1" x="665"/>
        <item m="1" x="433"/>
        <item m="1" x="666"/>
        <item m="1" x="664"/>
        <item m="1" x="434"/>
        <item m="1" x="654"/>
        <item m="1" x="296"/>
        <item m="1" x="656"/>
        <item m="1" x="657"/>
        <item m="1" x="658"/>
        <item m="1" x="659"/>
        <item m="1" x="660"/>
        <item m="1" x="661"/>
        <item m="1" x="655"/>
        <item m="1" x="653"/>
        <item m="1" x="652"/>
        <item m="1" x="415"/>
        <item m="1" x="650"/>
        <item m="1" x="651"/>
        <item m="1" x="645"/>
        <item m="1" x="635"/>
        <item m="1" x="633"/>
        <item m="1" x="632"/>
        <item m="1" x="634"/>
        <item m="1" x="637"/>
        <item m="1" x="638"/>
        <item m="1" x="639"/>
        <item m="1" x="640"/>
        <item m="1" x="641"/>
        <item m="1" x="642"/>
        <item m="1" x="643"/>
        <item m="1" x="644"/>
        <item m="1" x="646"/>
        <item m="1" x="647"/>
        <item m="1" x="648"/>
        <item m="1" x="636"/>
        <item m="1" x="626"/>
        <item m="1" x="627"/>
        <item m="1" x="628"/>
        <item m="1" x="630"/>
        <item m="1" x="629"/>
        <item m="1" x="611"/>
        <item m="1" x="612"/>
        <item m="1" x="367"/>
        <item m="1" x="368"/>
        <item m="1" x="362"/>
        <item m="1" x="620"/>
        <item m="1" x="621"/>
        <item m="1" x="622"/>
        <item m="1" x="623"/>
        <item m="1" x="624"/>
        <item m="1" x="625"/>
        <item m="1" x="360"/>
        <item m="1" x="614"/>
        <item m="1" x="601"/>
        <item m="1" x="366"/>
        <item m="1" x="619"/>
        <item m="1" x="615"/>
        <item m="1" x="616"/>
        <item m="1" x="617"/>
        <item m="1" x="618"/>
        <item m="1" x="295"/>
        <item m="1" x="610"/>
        <item m="1" x="371"/>
        <item m="1" x="613"/>
        <item m="1" x="609"/>
        <item m="1" x="369"/>
        <item m="1" x="602"/>
        <item m="1" x="370"/>
        <item m="1" x="603"/>
        <item m="1" x="604"/>
        <item m="1" x="605"/>
        <item m="1" x="606"/>
        <item m="1" x="607"/>
        <item m="1" x="608"/>
        <item m="1" x="598"/>
        <item m="1" x="600"/>
        <item m="1" x="355"/>
        <item m="1" x="24"/>
        <item m="1" x="596"/>
        <item m="1" x="595"/>
        <item m="1" x="594"/>
        <item m="1" x="350"/>
        <item m="1" x="507"/>
        <item m="1" x="333"/>
        <item m="1" x="593"/>
        <item m="1" x="592"/>
        <item m="1" x="590"/>
        <item m="1" x="484"/>
        <item m="1" x="587"/>
        <item m="1" x="205"/>
        <item m="1" x="591"/>
        <item m="1" x="589"/>
        <item m="1" x="576"/>
        <item m="1" x="577"/>
        <item m="1" x="578"/>
        <item m="1" x="580"/>
        <item m="1" x="582"/>
        <item m="1" x="583"/>
        <item m="1" x="584"/>
        <item m="1" x="585"/>
        <item m="1" x="586"/>
        <item m="1" x="581"/>
        <item m="1" x="579"/>
        <item m="1" x="574"/>
        <item m="1" x="575"/>
        <item m="1" x="573"/>
        <item m="1" x="174"/>
        <item m="1" x="572"/>
        <item m="1" x="568"/>
        <item m="1" x="569"/>
        <item m="1" x="465"/>
        <item m="1" x="22"/>
        <item m="1" x="566"/>
        <item m="1" x="467"/>
        <item m="1" x="565"/>
        <item m="1" x="563"/>
        <item m="1" x="564"/>
        <item m="1" x="560"/>
        <item m="1" x="561"/>
        <item m="1" x="562"/>
        <item m="1" x="559"/>
        <item m="1" x="558"/>
        <item m="1" x="427"/>
        <item m="1" x="550"/>
        <item m="1" x="116"/>
        <item m="1" x="553"/>
        <item m="1" x="554"/>
        <item m="1" x="555"/>
        <item m="1" x="556"/>
        <item m="1" x="557"/>
        <item m="1" x="549"/>
        <item m="1" x="103"/>
        <item m="1" x="541"/>
        <item m="1" x="542"/>
        <item m="1" x="543"/>
        <item m="1" x="545"/>
        <item m="1" x="546"/>
        <item m="1" x="544"/>
        <item m="1" x="534"/>
        <item m="1" x="535"/>
        <item m="1" x="536"/>
        <item m="1" x="539"/>
        <item m="1" x="540"/>
        <item m="1" x="538"/>
        <item m="1" x="537"/>
        <item m="1" x="527"/>
        <item m="1" x="528"/>
        <item m="1" x="529"/>
        <item m="1" x="530"/>
        <item m="1" x="531"/>
        <item m="1" x="532"/>
        <item m="1" x="533"/>
        <item m="1" x="526"/>
        <item m="1" x="514"/>
        <item m="1" x="517"/>
        <item m="1" x="250"/>
        <item m="1" x="520"/>
        <item m="1" x="251"/>
        <item m="1" x="518"/>
        <item m="1" x="519"/>
        <item m="1" x="521"/>
        <item m="1" x="522"/>
        <item m="1" x="523"/>
        <item m="1" x="524"/>
        <item m="1" x="525"/>
        <item m="1" x="515"/>
        <item m="1" x="516"/>
        <item m="1" x="450"/>
        <item m="1" x="513"/>
        <item m="1" x="508"/>
        <item m="1" x="509"/>
        <item m="1" x="510"/>
        <item m="1" x="511"/>
        <item m="1" x="512"/>
        <item m="1" x="429"/>
        <item m="1" x="506"/>
        <item m="1" x="500"/>
        <item m="1" x="499"/>
        <item m="1" x="503"/>
        <item m="1" x="504"/>
        <item m="1" x="501"/>
        <item m="1" x="232"/>
        <item m="1" x="498"/>
        <item m="1" x="495"/>
        <item m="1" x="494"/>
        <item m="1" x="492"/>
        <item m="1" x="496"/>
        <item m="1" x="493"/>
        <item m="1" x="481"/>
        <item m="1" x="482"/>
        <item m="1" x="476"/>
        <item m="1" x="185"/>
        <item m="1" x="491"/>
        <item m="1" x="486"/>
        <item m="1" x="487"/>
        <item m="1" x="488"/>
        <item m="1" x="489"/>
        <item m="1" x="490"/>
        <item m="1" x="483"/>
        <item m="1" x="479"/>
        <item m="1" x="475"/>
        <item m="1" x="477"/>
        <item m="1" x="471"/>
        <item m="1" x="478"/>
        <item m="1" x="328"/>
        <item m="1" x="466"/>
        <item m="1" x="468"/>
        <item m="1" x="325"/>
        <item m="1" x="127"/>
        <item m="1" x="99"/>
        <item m="1" x="472"/>
        <item m="1" x="456"/>
        <item m="1" x="460"/>
        <item m="1" x="464"/>
        <item m="1" x="316"/>
        <item m="1" x="461"/>
        <item m="1" x="311"/>
        <item m="1" x="457"/>
        <item m="1" x="452"/>
        <item m="1" x="439"/>
        <item m="1" x="453"/>
        <item m="1" x="435"/>
        <item m="1" x="449"/>
        <item m="1" x="448"/>
        <item m="1" x="447"/>
        <item m="1" x="437"/>
        <item m="1" x="307"/>
        <item m="1" x="26"/>
        <item m="1" x="421"/>
        <item m="1" x="440"/>
        <item m="1" x="441"/>
        <item m="1" x="442"/>
        <item m="1" x="443"/>
        <item m="1" x="444"/>
        <item m="1" x="430"/>
        <item m="1" x="423"/>
        <item m="1" x="407"/>
        <item m="1" x="419"/>
        <item m="1" x="19"/>
        <item m="1" x="416"/>
        <item m="1" x="386"/>
        <item m="1" x="376"/>
        <item m="1" x="65"/>
        <item m="1" x="388"/>
        <item m="1" x="409"/>
        <item m="1" x="406"/>
        <item m="1" x="411"/>
        <item m="1" x="412"/>
        <item m="1" x="413"/>
        <item m="1" x="410"/>
        <item m="1" x="393"/>
        <item m="1" x="394"/>
        <item m="1" x="391"/>
        <item m="1" x="395"/>
        <item m="1" x="396"/>
        <item m="1" x="397"/>
        <item m="1" x="398"/>
        <item m="1" x="399"/>
        <item m="1" x="401"/>
        <item m="1" x="402"/>
        <item m="1" x="403"/>
        <item m="1" x="404"/>
        <item m="1" x="405"/>
        <item m="1" x="392"/>
        <item m="1" x="390"/>
        <item m="1" x="383"/>
        <item m="1" x="384"/>
        <item m="1" x="387"/>
        <item m="1" x="389"/>
        <item m="1" x="374"/>
        <item m="1" x="375"/>
        <item m="1" x="377"/>
        <item m="1" x="378"/>
        <item m="1" x="379"/>
        <item m="1" x="380"/>
        <item m="1" x="381"/>
        <item m="1" x="382"/>
        <item m="1" x="43"/>
        <item m="1" x="363"/>
        <item m="1" x="373"/>
        <item m="1" x="372"/>
        <item m="1" x="364"/>
        <item m="1" x="365"/>
        <item m="1" x="356"/>
        <item m="1" x="359"/>
        <item m="1" x="21"/>
        <item m="1" x="357"/>
        <item m="1" x="327"/>
        <item m="1" x="353"/>
        <item m="1" x="351"/>
        <item m="1" x="349"/>
        <item m="1" x="207"/>
        <item m="1" x="9"/>
        <item m="1" x="338"/>
        <item m="1" x="339"/>
        <item m="1" x="340"/>
        <item m="1" x="198"/>
        <item m="1" x="348"/>
        <item m="1" x="346"/>
        <item m="1" x="347"/>
        <item m="1" x="337"/>
        <item m="1" x="331"/>
        <item m="1" x="332"/>
        <item m="1" x="341"/>
        <item m="1" x="342"/>
        <item m="1" x="343"/>
        <item m="1" x="344"/>
        <item m="1" x="345"/>
        <item m="1" x="326"/>
        <item m="1" x="111"/>
        <item m="1" x="112"/>
        <item m="1" x="176"/>
        <item m="1" x="335"/>
        <item m="1" x="170"/>
        <item m="1" x="336"/>
        <item m="1" x="167"/>
        <item m="1" x="324"/>
        <item m="1" x="150"/>
        <item m="1" x="330"/>
        <item m="1" x="323"/>
        <item m="1" x="319"/>
        <item m="1" x="145"/>
        <item m="1" x="329"/>
        <item m="1" x="159"/>
        <item m="1" x="137"/>
        <item m="1" x="164"/>
        <item m="1" x="317"/>
        <item m="1" x="158"/>
        <item m="1" x="289"/>
        <item m="1" x="152"/>
        <item m="1" x="320"/>
        <item m="1" x="308"/>
        <item m="1" x="309"/>
        <item m="1" x="105"/>
        <item m="1" x="128"/>
        <item m="1" x="83"/>
        <item m="1" x="115"/>
        <item m="1" x="123"/>
        <item m="1" x="113"/>
        <item m="1" x="313"/>
        <item m="1" x="314"/>
        <item m="1" x="114"/>
        <item m="1" x="315"/>
        <item m="1" x="310"/>
        <item m="1" x="109"/>
        <item m="1" x="138"/>
        <item m="1" x="312"/>
        <item m="1" x="301"/>
        <item m="1" x="104"/>
        <item m="1" x="172"/>
        <item m="1" x="11"/>
        <item m="1" x="129"/>
        <item m="1" x="299"/>
        <item m="1" x="302"/>
        <item m="1" x="168"/>
        <item m="1" x="25"/>
        <item m="1" x="297"/>
        <item m="1" x="304"/>
        <item m="1" x="305"/>
        <item m="1" x="306"/>
        <item m="1" x="303"/>
        <item m="1" x="294"/>
        <item m="1" x="108"/>
        <item m="1" x="106"/>
        <item m="1" x="290"/>
        <item m="1" x="298"/>
        <item m="1" x="300"/>
        <item m="1" x="287"/>
        <item m="1" x="288"/>
        <item m="1" x="102"/>
        <item m="1" x="12"/>
        <item m="1" x="37"/>
        <item m="1" x="285"/>
        <item m="1" x="85"/>
        <item m="1" x="291"/>
        <item m="1" x="292"/>
        <item m="1" x="281"/>
        <item m="1" x="53"/>
        <item m="1" x="188"/>
        <item m="1" x="282"/>
        <item m="1" x="283"/>
        <item m="1" x="284"/>
        <item m="1" x="58"/>
        <item m="1" x="286"/>
        <item m="1" x="276"/>
        <item m="1" x="277"/>
        <item m="1" x="265"/>
        <item m="1" x="278"/>
        <item m="1" x="280"/>
        <item m="1" x="254"/>
        <item m="1" x="39"/>
        <item m="1" x="255"/>
        <item m="1" x="279"/>
        <item m="1" x="267"/>
        <item m="1" x="266"/>
        <item m="1" x="248"/>
        <item m="1" x="268"/>
        <item m="1" x="269"/>
        <item m="1" x="262"/>
        <item m="1" x="252"/>
        <item m="1" x="274"/>
        <item m="1" x="275"/>
        <item m="1" x="272"/>
        <item m="1" x="273"/>
        <item m="1" x="270"/>
        <item m="1" x="271"/>
        <item m="1" x="245"/>
        <item m="1" x="36"/>
        <item m="1" x="246"/>
        <item m="1" x="18"/>
        <item m="1" x="40"/>
        <item m="1" x="253"/>
        <item m="1" x="258"/>
        <item m="1" x="259"/>
        <item m="1" x="260"/>
        <item m="1" x="261"/>
        <item m="1" x="263"/>
        <item m="1" x="264"/>
        <item m="1" x="256"/>
        <item m="1" x="247"/>
        <item m="1" x="244"/>
        <item m="1" x="239"/>
        <item m="1" x="240"/>
        <item m="1" x="241"/>
        <item m="1" x="242"/>
        <item m="1" x="243"/>
        <item m="1" x="93"/>
        <item m="1" x="231"/>
        <item m="1" x="230"/>
        <item m="1" x="233"/>
        <item m="1" x="20"/>
        <item m="1" x="238"/>
        <item m="1" x="236"/>
        <item m="1" x="237"/>
        <item m="1" x="234"/>
        <item m="1" x="15"/>
        <item m="1" x="235"/>
        <item m="1" x="226"/>
        <item m="1" x="227"/>
        <item m="1" x="228"/>
        <item m="1" x="224"/>
        <item m="1" x="225"/>
        <item m="1" x="223"/>
        <item m="1" x="219"/>
        <item m="1" x="220"/>
        <item m="1" x="229"/>
        <item m="1" x="218"/>
        <item m="1" x="214"/>
        <item x="1"/>
        <item m="1" x="221"/>
        <item m="1" x="211"/>
        <item m="1" x="222"/>
        <item m="1" x="17"/>
        <item m="1" x="209"/>
        <item m="1" x="217"/>
        <item m="1" x="14"/>
        <item m="1" x="216"/>
        <item m="1" x="215"/>
        <item m="1" x="193"/>
        <item m="1" x="194"/>
        <item m="1" x="195"/>
        <item m="1" x="212"/>
        <item m="1" x="197"/>
        <item m="1" x="213"/>
        <item m="1" x="206"/>
        <item m="1" x="208"/>
        <item m="1" x="190"/>
        <item m="1" x="182"/>
        <item m="1" x="186"/>
        <item m="1" x="184"/>
        <item m="1" x="199"/>
        <item m="1" x="200"/>
        <item m="1" x="201"/>
        <item m="1" x="202"/>
        <item m="1" x="203"/>
        <item m="1" x="192"/>
        <item m="1" x="181"/>
        <item m="1" x="165"/>
        <item m="1" x="166"/>
        <item m="1" x="189"/>
        <item m="1" x="171"/>
        <item m="1" x="161"/>
        <item m="1" x="183"/>
        <item m="1" x="162"/>
        <item m="1" x="177"/>
        <item m="1" x="179"/>
        <item m="1" x="180"/>
        <item m="1" x="173"/>
        <item m="1" x="160"/>
        <item m="1" x="175"/>
        <item m="1" x="143"/>
        <item m="1" x="146"/>
        <item m="1" x="148"/>
        <item m="1" x="149"/>
        <item m="1" x="169"/>
        <item m="1" x="151"/>
        <item m="1" x="140"/>
        <item m="1" x="157"/>
        <item m="1" x="135"/>
        <item m="1" x="154"/>
        <item m="1" x="147"/>
        <item m="1" x="134"/>
        <item m="1" x="153"/>
        <item m="1" x="126"/>
        <item m="1" x="144"/>
        <item m="1" x="130"/>
        <item m="1" x="141"/>
        <item m="1" x="142"/>
        <item m="1" x="122"/>
        <item m="1" x="139"/>
        <item m="1" x="136"/>
        <item m="1" x="131"/>
        <item m="1" x="132"/>
        <item m="1" x="110"/>
        <item m="1" x="124"/>
        <item m="1" x="100"/>
        <item m="1" x="117"/>
        <item m="1" x="118"/>
        <item m="1" x="119"/>
        <item m="1" x="120"/>
        <item m="1" x="121"/>
        <item m="1" x="98"/>
        <item m="1" x="95"/>
        <item m="1" x="96"/>
        <item m="1" x="97"/>
        <item m="1" x="84"/>
        <item m="1" x="90"/>
        <item m="1" x="94"/>
        <item m="1" x="71"/>
        <item m="1" x="76"/>
        <item m="1" x="77"/>
        <item m="1" x="78"/>
        <item m="1" x="79"/>
        <item m="1" x="81"/>
        <item m="1" x="82"/>
        <item m="1" x="86"/>
        <item m="1" x="87"/>
        <item m="1" x="88"/>
        <item m="1" x="89"/>
        <item m="1" x="75"/>
        <item m="1" x="68"/>
        <item m="1" x="69"/>
        <item m="1" x="70"/>
        <item m="1" x="56"/>
        <item m="1" x="73"/>
        <item m="1" x="74"/>
        <item m="1" x="72"/>
        <item m="1" x="57"/>
        <item m="1" x="48"/>
        <item m="1" x="59"/>
        <item m="1" x="60"/>
        <item m="1" x="61"/>
        <item m="1" x="66"/>
        <item m="1" x="63"/>
        <item m="1" x="67"/>
        <item m="1" x="47"/>
        <item m="1" x="42"/>
        <item m="1" x="44"/>
        <item m="1" x="62"/>
        <item m="1" x="64"/>
        <item m="1" x="55"/>
        <item m="1" x="35"/>
        <item m="1" x="46"/>
        <item m="1" x="49"/>
        <item m="1" x="50"/>
        <item m="1" x="51"/>
        <item m="1" x="52"/>
        <item m="1" x="54"/>
        <item m="1" x="41"/>
        <item m="1" x="34"/>
        <item m="1" x="29"/>
        <item m="1" x="30"/>
        <item m="1" x="31"/>
        <item m="1" x="32"/>
        <item m="1" x="33"/>
        <item m="1" x="28"/>
        <item m="1" x="13"/>
        <item m="1" x="16"/>
        <item m="1" x="10"/>
        <item m="1" x="4"/>
        <item m="1" x="7"/>
        <item m="1" x="5"/>
        <item x="2"/>
        <item t="default"/>
      </items>
    </pivotField>
    <pivotField name="Posición." axis="axisRow" outline="0" showAll="0" defaultSubtotal="0">
      <items count="8000">
        <item x="1290"/>
        <item x="933"/>
        <item x="341"/>
        <item x="1255"/>
        <item x="392"/>
        <item x="811"/>
        <item x="1109"/>
        <item x="1207"/>
        <item x="1154"/>
        <item x="1072"/>
        <item x="1050"/>
        <item x="1073"/>
        <item x="658"/>
        <item m="1" x="2628"/>
        <item x="184"/>
        <item x="713"/>
        <item x="411"/>
        <item x="1064"/>
        <item x="1201"/>
        <item x="1145"/>
        <item x="46"/>
        <item x="1103"/>
        <item x="63"/>
        <item x="674"/>
        <item x="340"/>
        <item x="657"/>
        <item x="1148"/>
        <item x="1198"/>
        <item x="1059"/>
        <item x="1356"/>
        <item x="720"/>
        <item x="68"/>
        <item x="1030"/>
        <item x="940"/>
        <item x="1044"/>
        <item x="1283"/>
        <item x="675"/>
        <item m="1" x="6266"/>
        <item x="39"/>
        <item x="1054"/>
        <item x="934"/>
        <item x="37"/>
        <item x="32"/>
        <item x="73"/>
        <item x="78"/>
        <item x="179"/>
        <item x="34"/>
        <item x="83"/>
        <item x="61"/>
        <item x="76"/>
        <item x="980"/>
        <item x="33"/>
        <item x="170"/>
        <item x="1391"/>
        <item x="100"/>
        <item x="94"/>
        <item x="96"/>
        <item x="1087"/>
        <item x="1010"/>
        <item x="810"/>
        <item x="814"/>
        <item x="812"/>
        <item x="813"/>
        <item m="1" x="7686"/>
        <item m="1" x="5027"/>
        <item x="159"/>
        <item x="36"/>
        <item x="31"/>
        <item x="42"/>
        <item x="1110"/>
        <item x="1155"/>
        <item x="1208"/>
        <item m="1" x="2428"/>
        <item x="690"/>
        <item x="1377"/>
        <item x="942"/>
        <item x="345"/>
        <item x="65"/>
        <item x="1209"/>
        <item x="1079"/>
        <item x="1333"/>
        <item x="38"/>
        <item x="134"/>
        <item x="171"/>
        <item x="1082"/>
        <item x="1257"/>
        <item x="659"/>
        <item x="988"/>
        <item x="172"/>
        <item x="297"/>
        <item x="1274"/>
        <item x="957"/>
        <item m="1" x="5090"/>
        <item x="666"/>
        <item x="1093"/>
        <item x="1378"/>
        <item x="85"/>
        <item x="1062"/>
        <item x="1076"/>
        <item x="1100"/>
        <item x="1284"/>
        <item x="284"/>
        <item x="1060"/>
        <item x="1084"/>
        <item m="1" x="5912"/>
        <item x="1258"/>
        <item x="1332"/>
        <item x="416"/>
        <item x="1121"/>
        <item x="1172"/>
        <item x="1225"/>
        <item x="1334"/>
        <item x="1357"/>
        <item x="1120"/>
        <item m="1" x="4654"/>
        <item x="59"/>
        <item x="1285"/>
        <item x="1039"/>
        <item x="774"/>
        <item x="415"/>
        <item x="669"/>
        <item x="1259"/>
        <item x="429"/>
        <item m="1" x="2675"/>
        <item x="894"/>
        <item x="300"/>
        <item x="102"/>
        <item x="1070"/>
        <item x="350"/>
        <item x="1085"/>
        <item x="97"/>
        <item m="1" x="3924"/>
        <item x="66"/>
        <item x="439"/>
        <item x="1335"/>
        <item x="318"/>
        <item x="335"/>
        <item m="1" x="7057"/>
        <item x="939"/>
        <item m="1" x="6531"/>
        <item x="929"/>
        <item x="1066"/>
        <item x="1096"/>
        <item x="1092"/>
        <item x="773"/>
        <item m="1" x="1520"/>
        <item x="1090"/>
        <item x="1337"/>
        <item x="1"/>
        <item x="746"/>
        <item x="745"/>
        <item x="742"/>
        <item x="848"/>
        <item x="489"/>
        <item x="1329"/>
        <item x="1352"/>
        <item x="1374"/>
        <item x="465"/>
        <item x="448"/>
        <item x="685"/>
        <item x="1249"/>
        <item x="1143"/>
        <item x="1196"/>
        <item x="425"/>
        <item x="682"/>
        <item x="144"/>
        <item x="1353"/>
        <item x="1328"/>
        <item x="28"/>
        <item x="741"/>
        <item x="2"/>
        <item x="3"/>
        <item m="1" x="5368"/>
        <item x="5"/>
        <item x="6"/>
        <item x="7"/>
        <item x="9"/>
        <item x="10"/>
        <item x="11"/>
        <item x="13"/>
        <item x="14"/>
        <item x="15"/>
        <item x="338"/>
        <item m="1" x="6036"/>
        <item x="449"/>
        <item x="664"/>
        <item m="1" x="6750"/>
        <item m="1" x="6751"/>
        <item x="668"/>
        <item m="1" x="6038"/>
        <item x="680"/>
        <item x="681"/>
        <item x="487"/>
        <item x="683"/>
        <item x="684"/>
        <item x="686"/>
        <item m="1" x="6048"/>
        <item x="711"/>
        <item x="712"/>
        <item x="714"/>
        <item x="715"/>
        <item x="716"/>
        <item x="743"/>
        <item x="744"/>
        <item x="771"/>
        <item x="772"/>
        <item x="775"/>
        <item x="1261"/>
        <item x="1358"/>
        <item x="677"/>
        <item x="823"/>
        <item x="1020"/>
        <item x="1091"/>
        <item x="1046"/>
        <item x="445"/>
        <item x="1061"/>
        <item x="1071"/>
        <item x="82"/>
        <item x="1016"/>
        <item x="332"/>
        <item x="1086"/>
        <item x="1336"/>
        <item x="267"/>
        <item x="671"/>
        <item x="688"/>
        <item x="718"/>
        <item x="748"/>
        <item x="1011"/>
        <item x="1269"/>
        <item m="1" x="7225"/>
        <item x="1074"/>
        <item x="330"/>
        <item x="328"/>
        <item x="334"/>
        <item x="654"/>
        <item x="441"/>
        <item x="1286"/>
        <item x="592"/>
        <item x="861"/>
        <item x="1095"/>
        <item x="1065"/>
        <item x="1075"/>
        <item x="1083"/>
        <item x="1131"/>
        <item m="1" x="7224"/>
        <item x="1276"/>
        <item x="323"/>
        <item x="1067"/>
        <item x="1094"/>
        <item x="455"/>
        <item x="884"/>
        <item x="1055"/>
        <item x="475"/>
        <item x="945"/>
        <item x="1118"/>
        <item m="1" x="5026"/>
        <item x="1111"/>
        <item x="1266"/>
        <item x="24"/>
        <item x="1022"/>
        <item x="51"/>
        <item x="655"/>
        <item x="138"/>
        <item m="1" x="6871"/>
        <item x="95"/>
        <item x="1068"/>
        <item x="79"/>
        <item m="1" x="3548"/>
        <item x="1142"/>
        <item m="1" x="4792"/>
        <item x="947"/>
        <item m="1" x="7008"/>
        <item x="1279"/>
        <item x="25"/>
        <item x="826"/>
        <item m="1" x="1795"/>
        <item x="1023"/>
        <item x="941"/>
        <item x="961"/>
        <item m="1" x="2554"/>
        <item x="1089"/>
        <item x="27"/>
        <item x="1211"/>
        <item x="1268"/>
        <item x="89"/>
        <item x="52"/>
        <item x="53"/>
        <item x="54"/>
        <item x="55"/>
        <item x="75"/>
        <item x="77"/>
        <item x="483"/>
        <item m="1" x="5811"/>
        <item x="1348"/>
        <item x="1370"/>
        <item x="1034"/>
        <item x="64"/>
        <item x="93"/>
        <item m="1" x="7778"/>
        <item m="1" x="7794"/>
        <item x="1195"/>
        <item x="1248"/>
        <item x="1264"/>
        <item x="423"/>
        <item x="155"/>
        <item m="1" x="6389"/>
        <item m="1" x="4901"/>
        <item x="1216"/>
        <item x="622"/>
        <item x="938"/>
        <item x="319"/>
        <item m="1" x="3078"/>
        <item x="1385"/>
        <item x="523"/>
        <item x="1025"/>
        <item x="41"/>
        <item m="1" x="6007"/>
        <item x="1028"/>
        <item x="324"/>
        <item x="891"/>
        <item x="80"/>
        <item m="1" x="5807"/>
        <item x="84"/>
        <item x="541"/>
        <item m="1" x="5782"/>
        <item x="1340"/>
        <item x="1343"/>
        <item x="959"/>
        <item m="1" x="7636"/>
        <item m="1" x="5814"/>
        <item m="1" x="7054"/>
        <item m="1" x="7290"/>
        <item x="1160"/>
        <item m="1" x="6765"/>
        <item x="1263"/>
        <item m="1" x="5145"/>
        <item x="132"/>
        <item x="484"/>
        <item x="385"/>
        <item m="1" x="7223"/>
        <item x="926"/>
        <item x="1267"/>
        <item m="1" x="5467"/>
        <item x="1271"/>
        <item x="321"/>
        <item x="847"/>
        <item x="964"/>
        <item x="322"/>
        <item x="948"/>
        <item m="1" x="7096"/>
        <item x="21"/>
        <item x="35"/>
        <item x="50"/>
        <item x="70"/>
        <item x="825"/>
        <item x="965"/>
        <item x="1069"/>
        <item x="1097"/>
        <item x="325"/>
        <item x="58"/>
        <item x="1280"/>
        <item x="446"/>
        <item x="871"/>
        <item x="936"/>
        <item x="979"/>
        <item x="81"/>
        <item x="314"/>
        <item x="946"/>
        <item x="843"/>
        <item x="1272"/>
        <item x="1383"/>
        <item x="1386"/>
        <item x="19"/>
        <item x="542"/>
        <item x="817"/>
        <item x="1341"/>
        <item x="1346"/>
        <item x="230"/>
        <item m="1" x="5010"/>
        <item x="450"/>
        <item m="1" x="6856"/>
        <item m="1" x="4916"/>
        <item x="74"/>
        <item x="72"/>
        <item m="1" x="3497"/>
        <item x="1035"/>
        <item m="1" x="3812"/>
        <item x="846"/>
        <item m="1" x="1508"/>
        <item m="1" x="3004"/>
        <item m="1" x="3923"/>
        <item x="1013"/>
        <item x="149"/>
        <item x="841"/>
        <item x="1049"/>
        <item m="1" x="3813"/>
        <item x="1099"/>
        <item x="293"/>
        <item x="298"/>
        <item m="1" x="5316"/>
        <item m="1" x="5378"/>
        <item x="828"/>
        <item x="845"/>
        <item x="562"/>
        <item x="90"/>
        <item x="1213"/>
        <item m="1" x="4127"/>
        <item x="252"/>
        <item x="1038"/>
        <item x="986"/>
        <item m="1" x="3811"/>
        <item x="122"/>
        <item x="1282"/>
        <item x="923"/>
        <item m="1" x="4664"/>
        <item x="141"/>
        <item x="151"/>
        <item x="162"/>
        <item x="173"/>
        <item x="92"/>
        <item m="1" x="5367"/>
        <item x="447"/>
        <item x="999"/>
        <item x="491"/>
        <item x="333"/>
        <item x="418"/>
        <item x="496"/>
        <item x="18"/>
        <item x="604"/>
        <item x="22"/>
        <item x="1005"/>
        <item x="1026"/>
        <item x="1056"/>
        <item x="1078"/>
        <item x="1252"/>
        <item x="303"/>
        <item x="311"/>
        <item x="315"/>
        <item x="326"/>
        <item x="337"/>
        <item x="431"/>
        <item x="121"/>
        <item m="1" x="5692"/>
        <item x="444"/>
        <item m="1" x="7236"/>
        <item m="1" x="6918"/>
        <item m="1" x="5574"/>
        <item x="1170"/>
        <item m="1" x="7469"/>
        <item x="1359"/>
        <item x="1360"/>
        <item x="329"/>
        <item m="1" x="4434"/>
        <item m="1" x="1674"/>
        <item x="1281"/>
        <item x="49"/>
        <item x="822"/>
        <item x="307"/>
        <item x="700"/>
        <item x="464"/>
        <item x="612"/>
        <item m="1" x="6131"/>
        <item m="1" x="6150"/>
        <item m="1" x="6945"/>
        <item x="1361"/>
        <item x="1364"/>
        <item x="1368"/>
        <item m="1" x="2107"/>
        <item x="40"/>
        <item x="1042"/>
        <item x="432"/>
        <item x="440"/>
        <item x="842"/>
        <item m="1" x="5695"/>
        <item x="511"/>
        <item m="1" x="7538"/>
        <item x="998"/>
        <item x="1029"/>
        <item m="1" x="6970"/>
        <item x="278"/>
        <item x="280"/>
        <item m="1" x="7058"/>
        <item x="105"/>
        <item m="1" x="1457"/>
        <item x="565"/>
        <item x="579"/>
        <item x="586"/>
        <item x="621"/>
        <item m="1" x="6463"/>
        <item x="627"/>
        <item m="1" x="4330"/>
        <item m="1" x="6599"/>
        <item x="23"/>
        <item x="824"/>
        <item x="1021"/>
        <item m="1" x="1727"/>
        <item m="1" x="3019"/>
        <item x="660"/>
        <item m="1" x="5067"/>
        <item x="514"/>
        <item x="1008"/>
        <item m="1" x="4815"/>
        <item x="632"/>
        <item x="452"/>
        <item m="1" x="4920"/>
        <item x="492"/>
        <item x="494"/>
        <item m="1" x="4425"/>
        <item x="378"/>
        <item x="422"/>
        <item x="551"/>
        <item x="590"/>
        <item x="591"/>
        <item x="602"/>
        <item x="561"/>
        <item m="1" x="7779"/>
        <item x="249"/>
        <item m="1" x="2944"/>
        <item m="1" x="3942"/>
        <item m="1" x="4045"/>
        <item x="510"/>
        <item m="1" x="2343"/>
        <item m="1" x="2342"/>
        <item x="424"/>
        <item m="1" x="6028"/>
        <item x="633"/>
        <item x="1369"/>
        <item x="98"/>
        <item x="437"/>
        <item x="676"/>
        <item m="1" x="3958"/>
        <item x="148"/>
        <item x="421"/>
        <item m="1" x="7139"/>
        <item x="420"/>
        <item m="1" x="2890"/>
        <item x="417"/>
        <item x="857"/>
        <item m="1" x="7461"/>
        <item m="1" x="6921"/>
        <item x="316"/>
        <item x="317"/>
        <item m="1" x="3810"/>
        <item x="537"/>
        <item m="1" x="5593"/>
        <item x="568"/>
        <item x="854"/>
        <item m="1" x="6484"/>
        <item x="598"/>
        <item x="696"/>
        <item x="1320"/>
        <item x="725"/>
        <item x="749"/>
        <item x="754"/>
        <item m="1" x="1960"/>
        <item m="1" x="5594"/>
        <item x="1273"/>
        <item m="1" x="5169"/>
        <item m="1" x="5171"/>
        <item m="1" x="5172"/>
        <item x="376"/>
        <item m="1" x="7872"/>
        <item x="557"/>
        <item x="558"/>
        <item x="559"/>
        <item x="560"/>
        <item x="563"/>
        <item x="564"/>
        <item x="566"/>
        <item x="569"/>
        <item x="573"/>
        <item x="575"/>
        <item x="576"/>
        <item x="578"/>
        <item m="1" x="5242"/>
        <item x="594"/>
        <item x="595"/>
        <item x="596"/>
        <item x="600"/>
        <item x="601"/>
        <item m="1" x="2322"/>
        <item m="1" x="7302"/>
        <item m="1" x="6816"/>
        <item m="1" x="6817"/>
        <item x="207"/>
        <item x="265"/>
        <item m="1" x="2881"/>
        <item m="1" x="2884"/>
        <item m="1" x="3389"/>
        <item m="1" x="2891"/>
        <item m="1" x="3390"/>
        <item m="1" x="6742"/>
        <item x="436"/>
        <item x="443"/>
        <item x="540"/>
        <item m="1" x="2103"/>
        <item x="1247"/>
        <item x="1347"/>
        <item x="1387"/>
        <item x="663"/>
        <item x="226"/>
        <item m="1" x="2110"/>
        <item m="1" x="4503"/>
        <item x="339"/>
        <item m="1" x="6256"/>
        <item m="1" x="1475"/>
        <item m="1" x="7321"/>
        <item x="271"/>
        <item m="1" x="2332"/>
        <item x="553"/>
        <item x="949"/>
        <item x="1350"/>
        <item x="1372"/>
        <item x="1389"/>
        <item x="67"/>
        <item x="99"/>
        <item m="1" x="6031"/>
        <item x="691"/>
        <item x="831"/>
        <item x="830"/>
        <item x="829"/>
        <item x="1027"/>
        <item x="1119"/>
        <item m="1" x="7222"/>
        <item x="1210"/>
        <item x="370"/>
        <item x="570"/>
        <item x="552"/>
        <item x="679"/>
        <item m="1" x="6042"/>
        <item m="1" x="7013"/>
        <item m="1" x="7307"/>
        <item x="710"/>
        <item m="1" x="6056"/>
        <item x="740"/>
        <item x="770"/>
        <item x="860"/>
        <item m="1" x="3302"/>
        <item x="1040"/>
        <item x="232"/>
        <item x="1164"/>
        <item x="1217"/>
        <item x="694"/>
        <item x="689"/>
        <item x="693"/>
        <item x="697"/>
        <item m="1" x="5885"/>
        <item m="1" x="6047"/>
        <item x="724"/>
        <item x="722"/>
        <item x="721"/>
        <item m="1" x="4268"/>
        <item m="1" x="7157"/>
        <item x="752"/>
        <item m="1" x="7159"/>
        <item m="1" x="7156"/>
        <item x="1127"/>
        <item x="1125"/>
        <item m="1" x="4340"/>
        <item x="1181"/>
        <item m="1" x="7083"/>
        <item m="1" x="7086"/>
        <item x="110"/>
        <item x="111"/>
        <item x="112"/>
        <item x="114"/>
        <item x="115"/>
        <item x="116"/>
        <item m="1" x="1993"/>
        <item x="109"/>
        <item x="120"/>
        <item x="123"/>
        <item m="1" x="7101"/>
        <item x="125"/>
        <item x="127"/>
        <item x="126"/>
        <item x="128"/>
        <item x="130"/>
        <item x="131"/>
        <item x="133"/>
        <item m="1" x="4796"/>
        <item x="136"/>
        <item x="143"/>
        <item m="1" x="5835"/>
        <item m="1" x="6554"/>
        <item x="152"/>
        <item x="154"/>
        <item x="153"/>
        <item x="157"/>
        <item x="156"/>
        <item m="1" x="5725"/>
        <item m="1" x="7691"/>
        <item m="1" x="6394"/>
        <item x="160"/>
        <item x="163"/>
        <item m="1" x="6393"/>
        <item x="176"/>
        <item x="178"/>
        <item x="180"/>
        <item x="181"/>
        <item x="183"/>
        <item m="1" x="5031"/>
        <item x="186"/>
        <item x="185"/>
        <item x="187"/>
        <item x="188"/>
        <item x="189"/>
        <item x="193"/>
        <item x="198"/>
        <item x="200"/>
        <item x="201"/>
        <item x="202"/>
        <item x="204"/>
        <item x="206"/>
        <item x="174"/>
        <item m="1" x="7692"/>
        <item x="210"/>
        <item x="212"/>
        <item x="213"/>
        <item x="215"/>
        <item m="1" x="5032"/>
        <item m="1" x="2433"/>
        <item x="216"/>
        <item x="217"/>
        <item x="218"/>
        <item x="219"/>
        <item x="220"/>
        <item x="222"/>
        <item x="224"/>
        <item x="225"/>
        <item x="228"/>
        <item m="1" x="7693"/>
        <item x="233"/>
        <item x="231"/>
        <item m="1" x="5603"/>
        <item x="234"/>
        <item m="1" x="7467"/>
        <item m="1" x="3391"/>
        <item m="1" x="6137"/>
        <item m="1" x="3061"/>
        <item m="1" x="7430"/>
        <item m="1" x="7749"/>
        <item m="1" x="6629"/>
        <item x="137"/>
        <item m="1" x="2102"/>
        <item m="1" x="7899"/>
        <item x="150"/>
        <item x="678"/>
        <item x="844"/>
        <item m="1" x="3814"/>
        <item m="1" x="2619"/>
        <item m="1" x="4659"/>
        <item x="733"/>
        <item x="599"/>
        <item m="1" x="6060"/>
        <item m="1" x="6068"/>
        <item m="1" x="1477"/>
        <item x="203"/>
        <item x="433"/>
        <item m="1" x="2228"/>
        <item x="442"/>
        <item m="1" x="7015"/>
        <item m="1" x="7309"/>
        <item m="1" x="5112"/>
        <item m="1" x="6061"/>
        <item m="1" x="7018"/>
        <item x="764"/>
        <item m="1" x="7311"/>
        <item m="1" x="4003"/>
        <item x="1194"/>
        <item x="117"/>
        <item x="273"/>
        <item x="295"/>
        <item m="1" x="3780"/>
        <item x="305"/>
        <item m="1" x="7286"/>
        <item x="427"/>
        <item x="381"/>
        <item m="1" x="6064"/>
        <item m="1" x="6066"/>
        <item m="1" x="7020"/>
        <item m="1" x="4010"/>
        <item x="430"/>
        <item x="951"/>
        <item x="135"/>
        <item x="1036"/>
        <item m="1" x="4424"/>
        <item x="1122"/>
        <item m="1" x="1657"/>
        <item x="1169"/>
        <item x="1212"/>
        <item x="862"/>
        <item x="661"/>
        <item x="662"/>
        <item m="1" x="6467"/>
        <item x="672"/>
        <item x="197"/>
        <item x="199"/>
        <item x="673"/>
        <item x="625"/>
        <item x="1265"/>
        <item m="1" x="3809"/>
        <item m="1" x="7055"/>
        <item m="1" x="1646"/>
        <item m="1" x="6515"/>
        <item x="196"/>
        <item x="512"/>
        <item x="438"/>
        <item m="1" x="2340"/>
        <item m="1" x="2403"/>
        <item x="519"/>
        <item m="1" x="4422"/>
        <item m="1" x="2883"/>
        <item x="382"/>
        <item m="1" x="2888"/>
        <item m="1" x="2894"/>
        <item x="397"/>
        <item m="1" x="7869"/>
        <item m="1" x="1647"/>
        <item m="1" x="5450"/>
        <item m="1" x="5320"/>
        <item m="1" x="6687"/>
        <item m="1" x="5403"/>
        <item x="864"/>
        <item x="614"/>
        <item x="426"/>
        <item x="428"/>
        <item m="1" x="2889"/>
        <item x="809"/>
        <item x="994"/>
        <item m="1" x="7297"/>
        <item m="1" x="4448"/>
        <item m="1" x="6033"/>
        <item m="1" x="3084"/>
        <item m="1" x="7752"/>
        <item x="554"/>
        <item x="572"/>
        <item x="574"/>
        <item x="580"/>
        <item x="583"/>
        <item x="588"/>
        <item x="1116"/>
        <item m="1" x="6942"/>
        <item x="1218"/>
        <item m="1" x="5466"/>
        <item m="1" x="7729"/>
        <item m="1" x="6053"/>
        <item m="1" x="6063"/>
        <item x="469"/>
        <item m="1" x="5073"/>
        <item m="1" x="5528"/>
        <item x="1376"/>
        <item x="71"/>
        <item x="194"/>
        <item x="195"/>
        <item m="1" x="1542"/>
        <item m="1" x="7810"/>
        <item x="312"/>
        <item m="1" x="2188"/>
        <item m="1" x="7147"/>
        <item m="1" x="6623"/>
        <item m="1" x="3152"/>
        <item m="1" x="7348"/>
        <item x="166"/>
        <item m="1" x="2030"/>
        <item m="1" x="7877"/>
        <item m="1" x="7319"/>
        <item m="1" x="6597"/>
        <item x="434"/>
        <item m="1" x="4141"/>
        <item x="533"/>
        <item x="534"/>
        <item x="859"/>
        <item m="1" x="7767"/>
        <item x="88"/>
        <item x="1018"/>
        <item m="1" x="5539"/>
        <item m="1" x="4495"/>
        <item x="1007"/>
        <item x="1047"/>
        <item x="1063"/>
        <item x="1088"/>
        <item m="1" x="4421"/>
        <item x="165"/>
        <item x="223"/>
        <item x="479"/>
        <item m="1" x="6880"/>
        <item x="240"/>
        <item m="1" x="5800"/>
        <item x="1104"/>
        <item x="1149"/>
        <item x="1202"/>
        <item m="1" x="3591"/>
        <item x="208"/>
        <item m="1" x="3688"/>
        <item m="1" x="1619"/>
        <item m="1" x="3720"/>
        <item m="1" x="2978"/>
        <item m="1" x="2697"/>
        <item m="1" x="4355"/>
        <item x="410"/>
        <item x="486"/>
        <item x="419"/>
        <item x="377"/>
        <item x="556"/>
        <item x="567"/>
        <item x="571"/>
        <item x="587"/>
        <item x="593"/>
        <item m="1" x="5781"/>
        <item m="1" x="1704"/>
        <item m="1" x="7481"/>
        <item m="1" x="7203"/>
        <item x="274"/>
        <item x="276"/>
        <item m="1" x="5903"/>
        <item x="451"/>
        <item m="1" x="7421"/>
        <item x="806"/>
        <item x="954"/>
        <item x="1019"/>
        <item x="1106"/>
        <item x="1151"/>
        <item x="1204"/>
        <item m="1" x="5715"/>
        <item x="1294"/>
        <item x="1298"/>
        <item x="1299"/>
        <item x="1308"/>
        <item m="1" x="5720"/>
        <item x="1316"/>
        <item x="1318"/>
        <item x="1324"/>
        <item x="1326"/>
        <item m="1" x="2565"/>
        <item m="1" x="3305"/>
        <item x="1291"/>
        <item x="1296"/>
        <item x="1297"/>
        <item x="1303"/>
        <item x="1310"/>
        <item m="1" x="3485"/>
        <item m="1" x="6161"/>
        <item x="1317"/>
        <item x="1319"/>
        <item x="1325"/>
        <item x="896"/>
        <item m="1" x="7862"/>
        <item x="629"/>
        <item m="1" x="6026"/>
        <item m="1" x="6029"/>
        <item x="630"/>
        <item m="1" x="7299"/>
        <item m="1" x="6034"/>
        <item m="1" x="7300"/>
        <item m="1" x="7301"/>
        <item x="650"/>
        <item m="1" x="7303"/>
        <item x="698"/>
        <item x="699"/>
        <item x="726"/>
        <item m="1" x="3647"/>
        <item x="807"/>
        <item m="1" x="6244"/>
        <item x="1129"/>
        <item x="1130"/>
        <item x="1132"/>
        <item x="1133"/>
        <item x="1128"/>
        <item x="1126"/>
        <item x="1124"/>
        <item x="1123"/>
        <item m="1" x="6135"/>
        <item x="1178"/>
        <item x="1177"/>
        <item x="1176"/>
        <item x="1175"/>
        <item x="1173"/>
        <item x="1174"/>
        <item x="1184"/>
        <item x="1183"/>
        <item x="1182"/>
        <item m="1" x="6145"/>
        <item x="1233"/>
        <item x="1230"/>
        <item x="1227"/>
        <item x="1228"/>
        <item x="1229"/>
        <item x="1237"/>
        <item x="1236"/>
        <item x="1235"/>
        <item x="1234"/>
        <item x="1226"/>
        <item x="1232"/>
        <item x="1231"/>
        <item m="1" x="6155"/>
        <item m="1" x="1989"/>
        <item x="56"/>
        <item x="108"/>
        <item x="139"/>
        <item x="211"/>
        <item m="1" x="4437"/>
        <item x="820"/>
        <item m="1" x="7499"/>
        <item m="1" x="1525"/>
        <item m="1" x="7084"/>
        <item x="1197"/>
        <item m="1" x="7087"/>
        <item x="1250"/>
        <item x="140"/>
        <item m="1" x="4429"/>
        <item x="777"/>
        <item m="1" x="4255"/>
        <item x="412"/>
        <item m="1" x="6609"/>
        <item m="1" x="7446"/>
        <item m="1" x="5471"/>
        <item m="1" x="4865"/>
        <item m="1" x="4420"/>
        <item x="472"/>
        <item m="1" x="7866"/>
        <item x="474"/>
        <item m="1" x="7867"/>
        <item m="1" x="2329"/>
        <item m="1" x="5647"/>
        <item m="1" x="7870"/>
        <item m="1" x="3815"/>
        <item m="1" x="6603"/>
        <item m="1" x="5535"/>
        <item x="974"/>
        <item x="975"/>
        <item x="1344"/>
        <item m="1" x="5481"/>
        <item m="1" x="2453"/>
        <item m="1" x="3959"/>
        <item x="327"/>
        <item x="331"/>
        <item m="1" x="3960"/>
        <item m="1" x="6588"/>
        <item m="1" x="6128"/>
        <item x="1270"/>
        <item m="1" x="7314"/>
        <item m="1" x="6335"/>
        <item m="1" x="3431"/>
        <item m="1" x="7336"/>
        <item m="1" x="4922"/>
        <item m="1" x="4924"/>
        <item m="1" x="4926"/>
        <item m="1" x="7782"/>
        <item m="1" x="7102"/>
        <item m="1" x="6596"/>
        <item m="1" x="5230"/>
        <item x="516"/>
        <item x="524"/>
        <item x="526"/>
        <item m="1" x="5236"/>
        <item m="1" x="4436"/>
        <item m="1" x="7005"/>
        <item m="1" x="5531"/>
        <item m="1" x="7174"/>
        <item m="1" x="5537"/>
        <item m="1" x="5558"/>
        <item x="969"/>
        <item x="972"/>
        <item m="1" x="7218"/>
        <item m="1" x="5507"/>
        <item x="536"/>
        <item m="1" x="4409"/>
        <item m="1" x="6226"/>
        <item m="1" x="5538"/>
        <item m="1" x="7448"/>
        <item m="1" x="7449"/>
        <item m="1" x="4061"/>
        <item m="1" x="6724"/>
        <item m="1" x="6045"/>
        <item m="1" x="7019"/>
        <item m="1" x="6101"/>
        <item m="1" x="6144"/>
        <item m="1" x="6154"/>
        <item x="1366"/>
        <item x="1367"/>
        <item m="1" x="7699"/>
        <item m="1" x="5611"/>
        <item m="1" x="7961"/>
        <item m="1" x="6011"/>
        <item m="1" x="6594"/>
        <item m="1" x="7865"/>
        <item x="485"/>
        <item x="395"/>
        <item m="1" x="6598"/>
        <item x="482"/>
        <item x="550"/>
        <item x="555"/>
        <item x="577"/>
        <item x="581"/>
        <item m="1" x="7874"/>
        <item x="584"/>
        <item m="1" x="5241"/>
        <item m="1" x="3043"/>
        <item x="603"/>
        <item m="1" x="4014"/>
        <item m="1" x="6767"/>
        <item m="1" x="4306"/>
        <item m="1" x="7450"/>
        <item m="1" x="5571"/>
        <item m="1" x="7407"/>
        <item x="1171"/>
        <item m="1" x="3392"/>
        <item m="1" x="3393"/>
        <item m="1" x="1452"/>
        <item m="1" x="6051"/>
        <item m="1" x="7016"/>
        <item x="739"/>
        <item m="1" x="5542"/>
        <item m="1" x="2683"/>
        <item m="1" x="6134"/>
        <item x="1141"/>
        <item m="1" x="5771"/>
        <item x="638"/>
        <item x="804"/>
        <item m="1" x="7905"/>
        <item m="1" x="1399"/>
        <item m="1" x="4511"/>
        <item m="1" x="6199"/>
        <item m="1" x="5222"/>
        <item m="1" x="6223"/>
        <item m="1" x="1400"/>
        <item x="29"/>
        <item m="1" x="1544"/>
        <item m="1" x="5506"/>
        <item m="1" x="7281"/>
        <item m="1" x="2842"/>
        <item m="1" x="7205"/>
        <item m="1" x="5591"/>
        <item x="1253"/>
        <item x="1345"/>
        <item m="1" x="7806"/>
        <item m="1" x="4661"/>
        <item m="1" x="7809"/>
        <item m="1" x="7812"/>
        <item x="69"/>
        <item x="192"/>
        <item m="1" x="6595"/>
        <item m="1" x="3816"/>
        <item x="501"/>
        <item m="1" x="1750"/>
        <item m="1" x="7745"/>
        <item m="1" x="7768"/>
        <item m="1" x="7097"/>
        <item m="1" x="7103"/>
        <item m="1" x="7289"/>
        <item x="468"/>
        <item x="391"/>
        <item m="1" x="2067"/>
        <item m="1" x="5916"/>
        <item m="1" x="5413"/>
        <item m="1" x="7459"/>
        <item x="937"/>
        <item m="1" x="7229"/>
        <item m="1" x="7228"/>
        <item x="26"/>
        <item x="113"/>
        <item m="1" x="7409"/>
        <item m="1" x="6227"/>
        <item m="1" x="6019"/>
        <item x="827"/>
        <item m="1" x="7751"/>
        <item m="1" x="3382"/>
        <item x="1024"/>
        <item x="1307"/>
        <item x="261"/>
        <item x="263"/>
        <item x="289"/>
        <item x="291"/>
        <item m="1" x="6867"/>
        <item m="1" x="6058"/>
        <item m="1" x="6246"/>
        <item x="953"/>
        <item x="1295"/>
        <item x="1302"/>
        <item m="1" x="5717"/>
        <item m="1" x="5718"/>
        <item x="1311"/>
        <item m="1" x="6951"/>
        <item x="1323"/>
        <item x="168"/>
        <item x="214"/>
        <item m="1" x="2740"/>
        <item x="795"/>
        <item x="493"/>
        <item m="1" x="6600"/>
        <item m="1" x="7171"/>
        <item m="1" x="1518"/>
        <item m="1" x="5676"/>
        <item m="1" x="5174"/>
        <item m="1" x="6835"/>
        <item m="1" x="5376"/>
        <item m="1" x="5377"/>
        <item x="517"/>
        <item m="1" x="5234"/>
        <item m="1" x="5233"/>
        <item m="1" x="2761"/>
        <item m="1" x="1681"/>
        <item m="1" x="5465"/>
        <item m="1" x="6825"/>
        <item m="1" x="6429"/>
        <item m="1" x="2335"/>
        <item x="760"/>
        <item m="1" x="7731"/>
        <item m="1" x="7868"/>
        <item x="490"/>
        <item x="497"/>
        <item m="1" x="4426"/>
        <item x="499"/>
        <item m="1" x="1725"/>
        <item x="791"/>
        <item m="1" x="3425"/>
        <item m="1" x="7895"/>
        <item m="1" x="7898"/>
        <item m="1" x="7335"/>
        <item x="976"/>
        <item m="1" x="6929"/>
        <item x="1053"/>
        <item m="1" x="6935"/>
        <item m="1" x="6937"/>
        <item m="1" x="6939"/>
        <item m="1" x="6941"/>
        <item m="1" x="6944"/>
        <item m="1" x="6947"/>
        <item m="1" x="7954"/>
        <item x="142"/>
        <item m="1" x="3194"/>
        <item m="1" x="7252"/>
        <item m="1" x="7842"/>
        <item m="1" x="4837"/>
        <item m="1" x="4126"/>
        <item m="1" x="2187"/>
        <item m="1" x="7623"/>
        <item x="413"/>
        <item m="1" x="7433"/>
        <item m="1" x="2942"/>
        <item x="879"/>
        <item x="888"/>
        <item m="1" x="6245"/>
        <item m="1" x="7918"/>
        <item m="1" x="7098"/>
        <item m="1" x="7690"/>
        <item m="1" x="7667"/>
        <item m="1" x="2895"/>
        <item m="1" x="6457"/>
        <item m="1" x="7006"/>
        <item m="1" x="7007"/>
        <item m="1" x="7756"/>
        <item m="1" x="2991"/>
        <item m="1" x="2977"/>
        <item m="1" x="7251"/>
        <item x="647"/>
        <item m="1" x="6096"/>
        <item m="1" x="3075"/>
        <item m="1" x="6030"/>
        <item m="1" x="7298"/>
        <item x="366"/>
        <item m="1" x="4450"/>
        <item m="1" x="4011"/>
        <item x="692"/>
        <item x="695"/>
        <item x="719"/>
        <item x="723"/>
        <item x="728"/>
        <item x="727"/>
        <item m="1" x="7161"/>
        <item m="1" x="7162"/>
        <item m="1" x="7160"/>
        <item x="858"/>
        <item x="1102"/>
        <item x="1105"/>
        <item x="1117"/>
        <item x="1112"/>
        <item x="1113"/>
        <item x="1114"/>
        <item x="1115"/>
        <item x="1147"/>
        <item x="1150"/>
        <item x="1168"/>
        <item x="1163"/>
        <item x="1162"/>
        <item x="1156"/>
        <item x="1159"/>
        <item x="1157"/>
        <item x="1158"/>
        <item x="1200"/>
        <item x="1203"/>
        <item x="1224"/>
        <item x="1214"/>
        <item x="1215"/>
        <item x="1219"/>
        <item x="1220"/>
        <item x="1221"/>
        <item x="1222"/>
        <item x="1223"/>
        <item x="1331"/>
        <item x="1355"/>
        <item m="1" x="7981"/>
        <item m="1" x="6201"/>
        <item m="1" x="7994"/>
        <item m="1" x="7856"/>
        <item m="1" x="7995"/>
        <item m="1" x="7858"/>
        <item m="1" x="7859"/>
        <item m="1" x="3062"/>
        <item m="1" x="7861"/>
        <item m="1" x="7285"/>
        <item m="1" x="5882"/>
        <item x="435"/>
        <item m="1" x="4418"/>
        <item m="1" x="6601"/>
        <item m="1" x="6602"/>
        <item m="1" x="7999"/>
        <item m="1" x="5372"/>
        <item m="1" x="4428"/>
        <item m="1" x="5231"/>
        <item x="347"/>
        <item m="1" x="6870"/>
        <item x="656"/>
        <item m="1" x="6040"/>
        <item m="1" x="6043"/>
        <item m="1" x="6050"/>
        <item m="1" x="6059"/>
        <item m="1" x="6062"/>
        <item m="1" x="6628"/>
        <item m="1" x="7320"/>
        <item x="855"/>
        <item m="1" x="7347"/>
        <item m="1" x="6525"/>
        <item m="1" x="6130"/>
        <item m="1" x="6133"/>
        <item m="1" x="6139"/>
        <item m="1" x="6141"/>
        <item m="1" x="6149"/>
        <item x="1240"/>
        <item x="1381"/>
        <item x="1384"/>
        <item m="1" x="6696"/>
        <item m="1" x="7701"/>
        <item m="1" x="3213"/>
        <item m="1" x="7983"/>
        <item m="1" x="1770"/>
        <item m="1" x="7986"/>
        <item m="1" x="7158"/>
        <item m="1" x="5124"/>
        <item m="1" x="4303"/>
        <item m="1" x="5551"/>
        <item m="1" x="4199"/>
        <item m="1" x="1924"/>
        <item m="1" x="7949"/>
        <item m="1" x="7951"/>
        <item m="1" x="7375"/>
        <item m="1" x="6200"/>
        <item m="1" x="7860"/>
        <item m="1" x="7998"/>
        <item m="1" x="7624"/>
        <item m="1" x="4869"/>
        <item x="889"/>
        <item m="1" x="7775"/>
        <item m="1" x="5962"/>
        <item m="1" x="5713"/>
        <item m="1" x="5714"/>
        <item m="1" x="5963"/>
        <item x="1309"/>
        <item m="1" x="5719"/>
        <item m="1" x="5964"/>
        <item m="1" x="5722"/>
        <item m="1" x="7950"/>
        <item m="1" x="7952"/>
        <item m="1" x="7953"/>
        <item m="1" x="7955"/>
        <item m="1" x="7956"/>
        <item m="1" x="7957"/>
        <item m="1" x="7958"/>
        <item m="1" x="7959"/>
        <item x="253"/>
        <item m="1" x="7960"/>
        <item m="1" x="6288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2"/>
        <item m="1" x="7984"/>
        <item m="1" x="7985"/>
        <item m="1" x="7987"/>
        <item m="1" x="7988"/>
        <item m="1" x="7989"/>
        <item m="1" x="7990"/>
        <item m="1" x="7725"/>
        <item m="1" x="7991"/>
        <item m="1" x="7992"/>
        <item m="1" x="7993"/>
        <item m="1" x="7996"/>
        <item m="1" x="7997"/>
        <item m="1" x="2324"/>
        <item m="1" x="7769"/>
        <item m="1" x="7916"/>
        <item m="1" x="4501"/>
        <item m="1" x="6132"/>
        <item m="1" x="6136"/>
        <item m="1" x="6140"/>
        <item m="1" x="6146"/>
        <item x="375"/>
        <item m="1" x="6151"/>
        <item m="1" x="6156"/>
        <item m="1" x="3045"/>
        <item m="1" x="5175"/>
        <item m="1" x="7813"/>
        <item m="1" x="7814"/>
        <item m="1" x="7815"/>
        <item m="1" x="7689"/>
        <item m="1" x="7816"/>
        <item m="1" x="7817"/>
        <item m="1" x="7818"/>
        <item m="1" x="7819"/>
        <item m="1" x="7820"/>
        <item m="1" x="7821"/>
        <item m="1" x="7822"/>
        <item m="1" x="3356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6424"/>
        <item m="1" x="7843"/>
        <item m="1" x="7844"/>
        <item m="1" x="7845"/>
        <item m="1" x="7846"/>
        <item m="1" x="7847"/>
        <item m="1" x="7132"/>
        <item m="1" x="7848"/>
        <item m="1" x="7849"/>
        <item m="1" x="7850"/>
        <item m="1" x="7851"/>
        <item m="1" x="7852"/>
        <item m="1" x="7853"/>
        <item m="1" x="7854"/>
        <item m="1" x="7855"/>
        <item m="1" x="7857"/>
        <item m="1" x="7728"/>
        <item m="1" x="7863"/>
        <item m="1" x="7864"/>
        <item m="1" x="7617"/>
        <item m="1" x="7871"/>
        <item m="1" x="7416"/>
        <item m="1" x="4430"/>
        <item m="1" x="7293"/>
        <item m="1" x="5232"/>
        <item x="531"/>
        <item m="1" x="5235"/>
        <item m="1" x="5237"/>
        <item m="1" x="7873"/>
        <item m="1" x="7734"/>
        <item m="1" x="7875"/>
        <item m="1" x="7876"/>
        <item m="1" x="7148"/>
        <item m="1" x="7878"/>
        <item m="1" x="7879"/>
        <item m="1" x="7880"/>
        <item m="1" x="7881"/>
        <item m="1" x="7882"/>
        <item m="1" x="7883"/>
        <item m="1" x="7884"/>
        <item m="1" x="7885"/>
        <item m="1" x="7164"/>
        <item m="1" x="7886"/>
        <item m="1" x="7744"/>
        <item m="1" x="7887"/>
        <item m="1" x="7888"/>
        <item m="1" x="7889"/>
        <item m="1" x="7890"/>
        <item m="1" x="7891"/>
        <item m="1" x="7892"/>
        <item m="1" x="7893"/>
        <item m="1" x="7894"/>
        <item m="1" x="7748"/>
        <item m="1" x="2065"/>
        <item m="1" x="7896"/>
        <item m="1" x="7897"/>
        <item m="1" x="7900"/>
        <item m="1" x="7901"/>
        <item m="1" x="7902"/>
        <item m="1" x="7903"/>
        <item m="1" x="7904"/>
        <item m="1" x="7185"/>
        <item m="1" x="7906"/>
        <item m="1" x="7188"/>
        <item m="1" x="7907"/>
        <item m="1" x="7765"/>
        <item m="1" x="7908"/>
        <item m="1" x="7909"/>
        <item m="1" x="7910"/>
        <item m="1" x="7911"/>
        <item m="1" x="7912"/>
        <item m="1" x="7913"/>
        <item m="1" x="7914"/>
        <item m="1" x="7915"/>
        <item m="1" x="7201"/>
        <item m="1" x="7917"/>
        <item x="977"/>
        <item m="1" x="7919"/>
        <item m="1" x="7920"/>
        <item m="1" x="7921"/>
        <item m="1" x="7922"/>
        <item m="1" x="7923"/>
        <item m="1" x="6925"/>
        <item m="1" x="7924"/>
        <item m="1" x="7925"/>
        <item m="1" x="7926"/>
        <item m="1" x="7927"/>
        <item m="1" x="7928"/>
        <item m="1" x="7929"/>
        <item m="1" x="7930"/>
        <item m="1" x="7931"/>
        <item x="1006"/>
        <item m="1" x="7932"/>
        <item m="1" x="7793"/>
        <item m="1" x="7933"/>
        <item m="1" x="6372"/>
        <item m="1" x="6810"/>
        <item m="1" x="7934"/>
        <item m="1" x="7935"/>
        <item m="1" x="7936"/>
        <item m="1" x="5514"/>
        <item m="1" x="7937"/>
        <item m="1" x="7938"/>
        <item m="1" x="7091"/>
        <item m="1" x="7939"/>
        <item m="1" x="7940"/>
        <item m="1" x="6382"/>
        <item m="1" x="7941"/>
        <item m="1" x="7942"/>
        <item m="1" x="7943"/>
        <item m="1" x="6384"/>
        <item m="1" x="7944"/>
        <item m="1" x="7945"/>
        <item m="1" x="7946"/>
        <item m="1" x="6386"/>
        <item m="1" x="7947"/>
        <item m="1" x="7948"/>
        <item m="1" x="7687"/>
        <item m="1" x="7688"/>
        <item m="1" x="7694"/>
        <item m="1" x="7695"/>
        <item m="1" x="7696"/>
        <item m="1" x="7697"/>
        <item m="1" x="7698"/>
        <item m="1" x="7700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274"/>
        <item m="1" x="7721"/>
        <item m="1" x="7276"/>
        <item m="1" x="7608"/>
        <item m="1" x="7722"/>
        <item m="1" x="7723"/>
        <item m="1" x="7724"/>
        <item m="1" x="7406"/>
        <item m="1" x="6197"/>
        <item m="1" x="6990"/>
        <item m="1" x="7410"/>
        <item m="1" x="7411"/>
        <item m="1" x="7726"/>
        <item m="1" x="7614"/>
        <item m="1" x="6440"/>
        <item m="1" x="7727"/>
        <item m="1" x="6442"/>
        <item m="1" x="6443"/>
        <item m="1" x="6444"/>
        <item m="1" x="6445"/>
        <item m="1" x="6446"/>
        <item m="1" x="5645"/>
        <item m="1" x="7730"/>
        <item x="478"/>
        <item m="1" x="5371"/>
        <item m="1" x="7732"/>
        <item x="527"/>
        <item m="1" x="2344"/>
        <item m="1" x="7733"/>
        <item m="1" x="5240"/>
        <item x="589"/>
        <item m="1" x="7735"/>
        <item m="1" x="7736"/>
        <item m="1" x="2354"/>
        <item m="1" x="7737"/>
        <item m="1" x="7738"/>
        <item m="1" x="7739"/>
        <item m="1" x="7740"/>
        <item m="1" x="7741"/>
        <item m="1" x="7742"/>
        <item m="1" x="7743"/>
        <item m="1" x="6879"/>
        <item m="1" x="6760"/>
        <item m="1" x="6225"/>
        <item m="1" x="7431"/>
        <item m="1" x="1723"/>
        <item m="1" x="7434"/>
        <item m="1" x="7746"/>
        <item m="1" x="7747"/>
        <item m="1" x="7750"/>
        <item m="1" x="7753"/>
        <item m="1" x="7754"/>
        <item m="1" x="7755"/>
        <item m="1" x="7757"/>
        <item m="1" x="7758"/>
        <item m="1" x="7759"/>
        <item m="1" x="7760"/>
        <item m="1" x="7761"/>
        <item m="1" x="7762"/>
        <item m="1" x="7763"/>
        <item m="1" x="7764"/>
        <item m="1" x="6901"/>
        <item m="1" x="7766"/>
        <item m="1" x="7339"/>
        <item m="1" x="7770"/>
        <item m="1" x="7771"/>
        <item m="1" x="7772"/>
        <item m="1" x="7773"/>
        <item m="1" x="7774"/>
        <item m="1" x="7345"/>
        <item m="1" x="7776"/>
        <item m="1" x="7777"/>
        <item m="1" x="7780"/>
        <item m="1" x="2539"/>
        <item m="1" x="7781"/>
        <item m="1" x="7783"/>
        <item m="1" x="7784"/>
        <item m="1" x="7785"/>
        <item m="1" x="7786"/>
        <item m="1" x="7787"/>
        <item m="1" x="7788"/>
        <item m="1" x="7789"/>
        <item x="993"/>
        <item m="1" x="7790"/>
        <item m="1" x="7791"/>
        <item m="1" x="7474"/>
        <item m="1" x="7792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683"/>
        <item m="1" x="7807"/>
        <item m="1" x="7808"/>
        <item m="1" x="7811"/>
        <item x="60"/>
        <item m="1" x="7575"/>
        <item m="1" x="7576"/>
        <item m="1" x="7577"/>
        <item m="1" x="5470"/>
        <item m="1" x="2834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x="498"/>
        <item m="1" x="7587"/>
        <item m="1" x="7254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9"/>
        <item m="1" x="7610"/>
        <item m="1" x="7611"/>
        <item m="1" x="7612"/>
        <item m="1" x="7613"/>
        <item m="1" x="7140"/>
        <item m="1" x="6731"/>
        <item m="1" x="7615"/>
        <item m="1" x="7616"/>
        <item m="1" x="6450"/>
        <item m="1" x="7618"/>
        <item m="1" x="7619"/>
        <item m="1" x="7620"/>
        <item m="1" x="7621"/>
        <item m="1" x="7622"/>
        <item m="1" x="674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5536"/>
        <item m="1" x="7637"/>
        <item m="1" x="1474"/>
        <item m="1" x="6485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6785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6254"/>
        <item m="1" x="6516"/>
        <item m="1" x="7664"/>
        <item m="1" x="7665"/>
        <item m="1" x="7666"/>
        <item m="1" x="7668"/>
        <item m="1" x="7669"/>
        <item m="1" x="7670"/>
        <item m="1" x="7671"/>
        <item m="1" x="7672"/>
        <item m="1" x="7673"/>
        <item m="1" x="7674"/>
        <item x="1017"/>
        <item m="1" x="7675"/>
        <item m="1" x="7676"/>
        <item m="1" x="7677"/>
        <item m="1" x="7678"/>
        <item m="1" x="7186"/>
        <item m="1" x="7679"/>
        <item m="1" x="7680"/>
        <item m="1" x="7681"/>
        <item m="1" x="7682"/>
        <item x="1351"/>
        <item m="1" x="7684"/>
        <item x="1373"/>
        <item m="1" x="7685"/>
        <item x="1390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6427"/>
        <item m="1" x="7520"/>
        <item m="1" x="7521"/>
        <item m="1" x="7522"/>
        <item m="1" x="7408"/>
        <item m="1" x="6317"/>
        <item m="1" x="7413"/>
        <item x="408"/>
        <item m="1" x="7414"/>
        <item m="1" x="7288"/>
        <item m="1" x="7523"/>
        <item m="1" x="7524"/>
        <item m="1" x="7418"/>
        <item m="1" x="7525"/>
        <item m="1" x="7526"/>
        <item m="1" x="7527"/>
        <item m="1" x="7422"/>
        <item m="1" x="7528"/>
        <item m="1" x="7529"/>
        <item m="1" x="7530"/>
        <item m="1" x="7531"/>
        <item m="1" x="7532"/>
        <item m="1" x="7533"/>
        <item m="1" x="7534"/>
        <item m="1" x="6224"/>
        <item m="1" x="7535"/>
        <item m="1" x="7536"/>
        <item m="1" x="7537"/>
        <item m="1" x="7437"/>
        <item m="1" x="6483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191"/>
        <item m="1" x="6351"/>
        <item m="1" x="7451"/>
        <item m="1" x="7552"/>
        <item m="1" x="7453"/>
        <item m="1" x="7454"/>
        <item m="1" x="7553"/>
        <item m="1" x="7554"/>
        <item m="1" x="7555"/>
        <item m="1" x="7556"/>
        <item m="1" x="6913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486"/>
        <item m="1" x="7487"/>
        <item m="1" x="7372"/>
        <item m="1" x="7373"/>
        <item m="1" x="7374"/>
        <item x="182"/>
        <item m="1" x="7376"/>
        <item m="1" x="7377"/>
        <item m="1" x="7378"/>
        <item m="1" x="7379"/>
        <item m="1" x="7380"/>
        <item m="1" x="7381"/>
        <item x="244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12"/>
        <item m="1" x="7415"/>
        <item m="1" x="7417"/>
        <item m="1" x="7419"/>
        <item m="1" x="7420"/>
        <item m="1" x="7423"/>
        <item m="1" x="7424"/>
        <item m="1" x="7425"/>
        <item m="1" x="7426"/>
        <item m="1" x="7427"/>
        <item m="1" x="7428"/>
        <item m="1" x="7429"/>
        <item m="1" x="7432"/>
        <item m="1" x="7435"/>
        <item m="1" x="7436"/>
        <item m="1" x="7173"/>
        <item m="1" x="7438"/>
        <item m="1" x="7439"/>
        <item m="1" x="7440"/>
        <item m="1" x="7441"/>
        <item m="1" x="7442"/>
        <item m="1" x="7443"/>
        <item m="1" x="7444"/>
        <item m="1" x="7445"/>
        <item m="1" x="7447"/>
        <item m="1" x="7452"/>
        <item m="1" x="7455"/>
        <item m="1" x="7456"/>
        <item m="1" x="7457"/>
        <item m="1" x="7458"/>
        <item m="1" x="7460"/>
        <item m="1" x="7462"/>
        <item m="1" x="4327"/>
        <item m="1" x="7463"/>
        <item m="1" x="7464"/>
        <item m="1" x="7465"/>
        <item m="1" x="7466"/>
        <item m="1" x="7468"/>
        <item m="1" x="7470"/>
        <item m="1" x="7471"/>
        <item m="1" x="7472"/>
        <item m="1" x="7473"/>
        <item m="1" x="7475"/>
        <item m="1" x="6271"/>
        <item m="1" x="7476"/>
        <item m="1" x="7477"/>
        <item m="1" x="7478"/>
        <item m="1" x="7479"/>
        <item m="1" x="7480"/>
        <item m="1" x="7482"/>
        <item m="1" x="7483"/>
        <item m="1" x="7484"/>
        <item m="1" x="7485"/>
        <item m="1" x="7237"/>
        <item m="1" x="7238"/>
        <item x="205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5785"/>
        <item m="1" x="7248"/>
        <item m="1" x="7249"/>
        <item m="1" x="7250"/>
        <item m="1" x="7253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5"/>
        <item m="1" x="7277"/>
        <item m="1" x="7278"/>
        <item m="1" x="7279"/>
        <item m="1" x="7134"/>
        <item m="1" x="7280"/>
        <item m="1" x="7135"/>
        <item m="1" x="7282"/>
        <item m="1" x="7283"/>
        <item m="1" x="7284"/>
        <item m="1" x="6439"/>
        <item m="1" x="7287"/>
        <item m="1" x="7291"/>
        <item m="1" x="7292"/>
        <item m="1" x="7294"/>
        <item m="1" x="6866"/>
        <item x="730"/>
        <item m="1" x="7146"/>
        <item m="1" x="7295"/>
        <item m="1" x="7296"/>
        <item m="1" x="7304"/>
        <item m="1" x="7305"/>
        <item m="1" x="7306"/>
        <item m="1" x="7308"/>
        <item m="1" x="7310"/>
        <item m="1" x="7312"/>
        <item m="1" x="7313"/>
        <item m="1" x="7315"/>
        <item m="1" x="7316"/>
        <item m="1" x="7168"/>
        <item m="1" x="7317"/>
        <item m="1" x="7318"/>
        <item x="837"/>
        <item m="1" x="7322"/>
        <item m="1" x="7323"/>
        <item m="1" x="7324"/>
        <item m="1" x="7325"/>
        <item m="1" x="5408"/>
        <item m="1" x="7326"/>
        <item m="1" x="7327"/>
        <item m="1" x="7328"/>
        <item m="1" x="7329"/>
        <item m="1" x="7330"/>
        <item m="1" x="7331"/>
        <item m="1" x="7039"/>
        <item m="1" x="6315"/>
        <item m="1" x="7332"/>
        <item m="1" x="7333"/>
        <item m="1" x="7334"/>
        <item m="1" x="7337"/>
        <item m="1" x="7338"/>
        <item m="1" x="7195"/>
        <item m="1" x="7340"/>
        <item m="1" x="7341"/>
        <item m="1" x="7342"/>
        <item m="1" x="7343"/>
        <item m="1" x="7344"/>
        <item m="1" x="6654"/>
        <item m="1" x="7346"/>
        <item x="958"/>
        <item x="973"/>
        <item m="1" x="7349"/>
        <item m="1" x="7350"/>
        <item m="1" x="7351"/>
        <item m="1" x="7352"/>
        <item m="1" x="7353"/>
        <item m="1" x="7354"/>
        <item m="1" x="7355"/>
        <item m="1" x="5786"/>
        <item m="1" x="7356"/>
        <item m="1" x="7357"/>
        <item m="1" x="7358"/>
        <item m="1" x="7359"/>
        <item m="1" x="6930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x="86"/>
        <item m="1" x="7099"/>
        <item m="1" x="7100"/>
        <item m="1" x="7104"/>
        <item m="1" x="7105"/>
        <item m="1" x="7106"/>
        <item m="1" x="7107"/>
        <item m="1" x="7108"/>
        <item m="1" x="4805"/>
        <item m="1" x="5328"/>
        <item m="1" x="7109"/>
        <item m="1" x="6698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6718"/>
        <item m="1" x="7129"/>
        <item m="1" x="6381"/>
        <item m="1" x="7130"/>
        <item m="1" x="7131"/>
        <item m="1" x="7133"/>
        <item m="1" x="6991"/>
        <item m="1" x="7136"/>
        <item m="1" x="7137"/>
        <item m="1" x="7138"/>
        <item m="1" x="6996"/>
        <item x="414"/>
        <item m="1" x="7141"/>
        <item m="1" x="7142"/>
        <item m="1" x="6862"/>
        <item x="393"/>
        <item x="473"/>
        <item m="1" x="7143"/>
        <item m="1" x="6864"/>
        <item m="1" x="2338"/>
        <item m="1" x="7144"/>
        <item m="1" x="7145"/>
        <item m="1" x="7149"/>
        <item m="1" x="7150"/>
        <item m="1" x="6027"/>
        <item m="1" x="6032"/>
        <item m="1" x="3082"/>
        <item x="644"/>
        <item m="1" x="3083"/>
        <item m="1" x="5878"/>
        <item m="1" x="7151"/>
        <item m="1" x="7152"/>
        <item m="1" x="7153"/>
        <item m="1" x="6041"/>
        <item m="1" x="6046"/>
        <item m="1" x="7154"/>
        <item m="1" x="6052"/>
        <item m="1" x="6055"/>
        <item m="1" x="7155"/>
        <item m="1" x="6067"/>
        <item m="1" x="7163"/>
        <item m="1" x="7165"/>
        <item m="1" x="7166"/>
        <item m="1" x="7167"/>
        <item m="1" x="7169"/>
        <item m="1" x="7026"/>
        <item m="1" x="7170"/>
        <item m="1" x="7172"/>
        <item m="1" x="4467"/>
        <item m="1" x="5913"/>
        <item m="1" x="3430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7"/>
        <item m="1" x="7189"/>
        <item m="1" x="7190"/>
        <item m="1" x="7192"/>
        <item m="1" x="7193"/>
        <item m="1" x="7194"/>
        <item m="1" x="7196"/>
        <item m="1" x="7049"/>
        <item m="1" x="7197"/>
        <item m="1" x="7198"/>
        <item m="1" x="7199"/>
        <item m="1" x="7200"/>
        <item m="1" x="7202"/>
        <item m="1" x="7204"/>
        <item m="1" x="6797"/>
        <item x="968"/>
        <item m="1" x="7206"/>
        <item x="952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9"/>
        <item m="1" x="7220"/>
        <item m="1" x="7221"/>
        <item m="1" x="7226"/>
        <item m="1" x="7227"/>
        <item m="1" x="7230"/>
        <item m="1" x="7231"/>
        <item m="1" x="7232"/>
        <item m="1" x="7233"/>
        <item m="1" x="7234"/>
        <item m="1" x="7235"/>
        <item m="1" x="3005"/>
        <item m="1" x="6956"/>
        <item x="124"/>
        <item m="1" x="5472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2"/>
        <item m="1" x="6993"/>
        <item m="1" x="6994"/>
        <item m="1" x="6995"/>
        <item m="1" x="6997"/>
        <item m="1" x="6998"/>
        <item m="1" x="6732"/>
        <item m="1" x="6999"/>
        <item m="1" x="7000"/>
        <item m="1" x="7001"/>
        <item m="1" x="7002"/>
        <item m="1" x="7003"/>
        <item m="1" x="7004"/>
        <item m="1" x="6743"/>
        <item m="1" x="6458"/>
        <item m="1" x="7009"/>
        <item m="1" x="7010"/>
        <item m="1" x="7011"/>
        <item m="1" x="7012"/>
        <item m="1" x="7014"/>
        <item m="1" x="7017"/>
        <item x="753"/>
        <item x="751"/>
        <item x="750"/>
        <item x="756"/>
        <item x="757"/>
        <item x="755"/>
        <item m="1" x="7021"/>
        <item m="1" x="7022"/>
        <item m="1" x="6882"/>
        <item m="1" x="7023"/>
        <item m="1" x="7024"/>
        <item m="1" x="7025"/>
        <item m="1" x="7027"/>
        <item x="802"/>
        <item m="1" x="7028"/>
        <item m="1" x="7029"/>
        <item m="1" x="6769"/>
        <item m="1" x="7030"/>
        <item m="1" x="7031"/>
        <item m="1" x="7032"/>
        <item m="1" x="7033"/>
        <item m="1" x="7034"/>
        <item m="1" x="4300"/>
        <item m="1" x="6089"/>
        <item m="1" x="7035"/>
        <item m="1" x="7036"/>
        <item m="1" x="7037"/>
        <item m="1" x="7038"/>
        <item m="1" x="6779"/>
        <item m="1" x="7040"/>
        <item m="1" x="7041"/>
        <item m="1" x="7042"/>
        <item m="1" x="7043"/>
        <item m="1" x="7044"/>
        <item m="1" x="7045"/>
        <item m="1" x="6904"/>
        <item m="1" x="7046"/>
        <item m="1" x="7047"/>
        <item m="1" x="7048"/>
        <item m="1" x="7050"/>
        <item m="1" x="7051"/>
        <item m="1" x="7052"/>
        <item m="1" x="7053"/>
        <item m="1" x="6794"/>
        <item m="1" x="7056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x="1161"/>
        <item x="1165"/>
        <item x="1166"/>
        <item x="1167"/>
        <item x="1179"/>
        <item x="1180"/>
        <item m="1" x="7085"/>
        <item m="1" x="7088"/>
        <item m="1" x="7089"/>
        <item m="1" x="7090"/>
        <item m="1" x="7092"/>
        <item m="1" x="7093"/>
        <item m="1" x="7094"/>
        <item m="1" x="709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7"/>
        <item m="1" x="6858"/>
        <item m="1" x="6198"/>
        <item m="1" x="6010"/>
        <item m="1" x="1898"/>
        <item m="1" x="6726"/>
        <item m="1" x="6859"/>
        <item m="1" x="6860"/>
        <item m="1" x="6861"/>
        <item m="1" x="6730"/>
        <item m="1" x="6316"/>
        <item m="1" x="6449"/>
        <item m="1" x="6863"/>
        <item m="1" x="6865"/>
        <item m="1" x="6868"/>
        <item m="1" x="6869"/>
        <item m="1" x="6459"/>
        <item m="1" x="6462"/>
        <item m="1" x="6872"/>
        <item m="1" x="6873"/>
        <item m="1" x="6874"/>
        <item m="1" x="6875"/>
        <item x="705"/>
        <item m="1" x="6044"/>
        <item m="1" x="6876"/>
        <item x="735"/>
        <item m="1" x="6054"/>
        <item m="1" x="6877"/>
        <item m="1" x="1608"/>
        <item m="1" x="6065"/>
        <item x="769"/>
        <item m="1" x="6878"/>
        <item m="1" x="6881"/>
        <item m="1" x="3799"/>
        <item m="1" x="5530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633"/>
        <item m="1" x="6893"/>
        <item m="1" x="6894"/>
        <item m="1" x="6895"/>
        <item m="1" x="6896"/>
        <item m="1" x="6897"/>
        <item m="1" x="6898"/>
        <item m="1" x="6347"/>
        <item m="1" x="6899"/>
        <item m="1" x="6900"/>
        <item m="1" x="6902"/>
        <item m="1" x="6903"/>
        <item m="1" x="6350"/>
        <item m="1" x="6243"/>
        <item m="1" x="6905"/>
        <item m="1" x="5557"/>
        <item m="1" x="6906"/>
        <item m="1" x="6907"/>
        <item m="1" x="6908"/>
        <item m="1" x="6909"/>
        <item m="1" x="6910"/>
        <item m="1" x="6911"/>
        <item m="1" x="6912"/>
        <item x="927"/>
        <item x="930"/>
        <item m="1" x="6795"/>
        <item m="1" x="6914"/>
        <item m="1" x="6915"/>
        <item m="1" x="6916"/>
        <item m="1" x="6917"/>
        <item m="1" x="6919"/>
        <item m="1" x="6920"/>
        <item m="1" x="6922"/>
        <item m="1" x="6923"/>
        <item m="1" x="5789"/>
        <item m="1" x="6924"/>
        <item m="1" x="6926"/>
        <item m="1" x="6927"/>
        <item m="1" x="6928"/>
        <item m="1" x="6931"/>
        <item m="1" x="6932"/>
        <item m="1" x="6933"/>
        <item m="1" x="6934"/>
        <item m="1" x="6936"/>
        <item m="1" x="6938"/>
        <item m="1" x="6940"/>
        <item m="1" x="6142"/>
        <item m="1" x="6143"/>
        <item m="1" x="6943"/>
        <item m="1" x="6152"/>
        <item m="1" x="6153"/>
        <item m="1" x="6946"/>
        <item m="1" x="6948"/>
        <item m="1" x="6949"/>
        <item m="1" x="6950"/>
        <item m="1" x="6952"/>
        <item m="1" x="6953"/>
        <item m="1" x="6954"/>
        <item m="1" x="6955"/>
        <item m="1" x="6388"/>
        <item m="1" x="6685"/>
        <item m="1" x="6686"/>
        <item m="1" x="6688"/>
        <item m="1" x="6689"/>
        <item m="1" x="6690"/>
        <item m="1" x="6691"/>
        <item m="1" x="6692"/>
        <item m="1" x="6693"/>
        <item m="1" x="6694"/>
        <item m="1" x="6695"/>
        <item m="1" x="6697"/>
        <item m="1" x="6699"/>
        <item m="1" x="6700"/>
        <item m="1" x="6701"/>
        <item m="1" x="6702"/>
        <item m="1" x="6703"/>
        <item x="268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9"/>
        <item m="1" x="6720"/>
        <item m="1" x="3786"/>
        <item m="1" x="6721"/>
        <item m="1" x="6722"/>
        <item m="1" x="6723"/>
        <item m="1" x="6725"/>
        <item m="1" x="6727"/>
        <item m="1" x="6728"/>
        <item m="1" x="6729"/>
        <item x="398"/>
        <item m="1" x="6733"/>
        <item m="1" x="6734"/>
        <item m="1" x="6735"/>
        <item m="1" x="6736"/>
        <item m="1" x="6737"/>
        <item m="1" x="6738"/>
        <item m="1" x="6739"/>
        <item m="1" x="6453"/>
        <item m="1" x="6740"/>
        <item m="1" x="6741"/>
        <item m="1" x="6456"/>
        <item m="1" x="6461"/>
        <item m="1" x="6745"/>
        <item m="1" x="6746"/>
        <item m="1" x="6747"/>
        <item m="1" x="6748"/>
        <item m="1" x="6749"/>
        <item m="1" x="6752"/>
        <item m="1" x="6753"/>
        <item m="1" x="6754"/>
        <item m="1" x="6755"/>
        <item m="1" x="6756"/>
        <item m="1" x="6757"/>
        <item m="1" x="6758"/>
        <item m="1" x="6759"/>
        <item m="1" x="6761"/>
        <item m="1" x="6762"/>
        <item m="1" x="6763"/>
        <item m="1" x="6764"/>
        <item m="1" x="6766"/>
        <item m="1" x="6768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80"/>
        <item m="1" x="6781"/>
        <item m="1" x="6782"/>
        <item m="1" x="6783"/>
        <item m="1" x="6784"/>
        <item m="1" x="6786"/>
        <item m="1" x="6787"/>
        <item m="1" x="6788"/>
        <item m="1" x="6789"/>
        <item m="1" x="6790"/>
        <item m="1" x="6791"/>
        <item m="1" x="6792"/>
        <item m="1" x="6793"/>
        <item m="1" x="6511"/>
        <item m="1" x="6796"/>
        <item x="956"/>
        <item m="1" x="6798"/>
        <item m="1" x="6799"/>
        <item m="1" x="6800"/>
        <item m="1" x="6801"/>
        <item m="1" x="6802"/>
        <item m="1" x="6803"/>
        <item m="1" x="6804"/>
        <item m="1" x="6805"/>
        <item m="1" x="6528"/>
        <item m="1" x="6529"/>
        <item m="1" x="6806"/>
        <item m="1" x="6807"/>
        <item m="1" x="6808"/>
        <item m="1" x="6809"/>
        <item m="1" x="6535"/>
        <item m="1" x="6811"/>
        <item m="1" x="6537"/>
        <item m="1" x="6812"/>
        <item m="1" x="6539"/>
        <item m="1" x="6813"/>
        <item m="1" x="6541"/>
        <item m="1" x="6147"/>
        <item m="1" x="6814"/>
        <item m="1" x="6543"/>
        <item m="1" x="6157"/>
        <item m="1" x="6815"/>
        <item m="1" x="6545"/>
        <item m="1" x="6818"/>
        <item m="1" x="6819"/>
        <item m="1" x="6820"/>
        <item x="1313"/>
        <item m="1" x="6821"/>
        <item m="1" x="6822"/>
        <item m="1" x="6823"/>
        <item m="1" x="6824"/>
        <item m="1" x="6552"/>
        <item m="1" x="6553"/>
        <item m="1" x="6391"/>
        <item m="1" x="6555"/>
        <item m="1" x="6556"/>
        <item m="1" x="6557"/>
        <item m="1" x="6558"/>
        <item m="1" x="6559"/>
        <item m="1" x="6560"/>
        <item m="1" x="6561"/>
        <item x="246"/>
        <item m="1" x="6562"/>
        <item m="1" x="5043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423"/>
        <item m="1" x="6582"/>
        <item m="1" x="6426"/>
        <item m="1" x="6583"/>
        <item m="1" x="6584"/>
        <item m="1" x="6585"/>
        <item m="1" x="6586"/>
        <item m="1" x="6587"/>
        <item m="1" x="6589"/>
        <item m="1" x="6590"/>
        <item m="1" x="6591"/>
        <item m="1" x="6592"/>
        <item m="1" x="6438"/>
        <item m="1" x="6593"/>
        <item m="1" x="6447"/>
        <item m="1" x="6318"/>
        <item m="1" x="6604"/>
        <item m="1" x="6605"/>
        <item m="1" x="6606"/>
        <item m="1" x="6452"/>
        <item m="1" x="6607"/>
        <item m="1" x="6608"/>
        <item m="1" x="6324"/>
        <item m="1" x="6610"/>
        <item m="1" x="6611"/>
        <item m="1" x="6612"/>
        <item m="1" x="6613"/>
        <item x="665"/>
        <item x="667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476"/>
        <item m="1" x="6624"/>
        <item m="1" x="6625"/>
        <item m="1" x="6626"/>
        <item m="1" x="6627"/>
        <item m="1" x="6482"/>
        <item x="865"/>
        <item m="1" x="6630"/>
        <item m="1" x="6631"/>
        <item m="1" x="6632"/>
        <item m="1" x="6634"/>
        <item m="1" x="6635"/>
        <item m="1" x="6636"/>
        <item m="1" x="6637"/>
        <item m="1" x="6638"/>
        <item m="1" x="6639"/>
        <item m="1" x="6640"/>
        <item m="1" x="6239"/>
        <item m="1" x="6641"/>
        <item m="1" x="6642"/>
        <item m="1" x="6643"/>
        <item m="1" x="6644"/>
        <item m="1" x="6645"/>
        <item m="1" x="6646"/>
        <item m="1" x="6503"/>
        <item m="1" x="6647"/>
        <item m="1" x="6648"/>
        <item m="1" x="6649"/>
        <item m="1" x="6650"/>
        <item m="1" x="6651"/>
        <item m="1" x="6652"/>
        <item m="1" x="6653"/>
        <item m="1" x="6357"/>
        <item m="1" x="6513"/>
        <item m="1" x="6514"/>
        <item m="1" x="6655"/>
        <item m="1" x="4903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5592"/>
        <item m="1" x="5595"/>
        <item m="1" x="6680"/>
        <item m="1" x="6681"/>
        <item m="1" x="6380"/>
        <item m="1" x="6682"/>
        <item m="1" x="6683"/>
        <item m="1" x="6684"/>
        <item m="1" x="6551"/>
        <item m="1" x="6390"/>
        <item m="1" x="6392"/>
        <item x="147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5"/>
        <item m="1" x="6428"/>
        <item m="1" x="6430"/>
        <item m="1" x="6431"/>
        <item m="1" x="6432"/>
        <item m="1" x="6433"/>
        <item m="1" x="4840"/>
        <item m="1" x="6434"/>
        <item m="1" x="6435"/>
        <item m="1" x="6436"/>
        <item m="1" x="6437"/>
        <item m="1" x="6441"/>
        <item m="1" x="6448"/>
        <item m="1" x="4419"/>
        <item x="394"/>
        <item m="1" x="5369"/>
        <item m="1" x="5370"/>
        <item m="1" x="6451"/>
        <item m="1" x="6209"/>
        <item m="1" x="6320"/>
        <item m="1" x="6454"/>
        <item m="1" x="6455"/>
        <item m="1" x="4275"/>
        <item m="1" x="2918"/>
        <item m="1" x="6323"/>
        <item m="1" x="6460"/>
        <item m="1" x="6464"/>
        <item m="1" x="6465"/>
        <item m="1" x="6466"/>
        <item m="1" x="6468"/>
        <item m="1" x="6469"/>
        <item m="1" x="6470"/>
        <item m="1" x="6471"/>
        <item m="1" x="6472"/>
        <item m="1" x="6473"/>
        <item m="1" x="6474"/>
        <item m="1" x="6475"/>
        <item m="1" x="6477"/>
        <item m="1" x="6478"/>
        <item m="1" x="6479"/>
        <item m="1" x="6480"/>
        <item m="1" x="6481"/>
        <item m="1" x="6082"/>
        <item x="840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4"/>
        <item m="1" x="6505"/>
        <item m="1" x="6506"/>
        <item m="1" x="6507"/>
        <item m="1" x="6508"/>
        <item m="1" x="6509"/>
        <item m="1" x="6510"/>
        <item m="1" x="6512"/>
        <item m="1" x="6517"/>
        <item m="1" x="6518"/>
        <item m="1" x="6519"/>
        <item m="1" x="6520"/>
        <item m="1" x="6521"/>
        <item m="1" x="6522"/>
        <item m="1" x="6523"/>
        <item m="1" x="6524"/>
        <item m="1" x="6526"/>
        <item m="1" x="6527"/>
        <item m="1" x="6530"/>
        <item m="1" x="6532"/>
        <item m="1" x="6533"/>
        <item m="1" x="6534"/>
        <item m="1" x="6536"/>
        <item m="1" x="6538"/>
        <item m="1" x="6540"/>
        <item m="1" x="6542"/>
        <item m="1" x="6544"/>
        <item m="1" x="6546"/>
        <item m="1" x="6547"/>
        <item m="1" x="6548"/>
        <item m="1" x="6549"/>
        <item m="1" x="6550"/>
        <item m="1" x="3746"/>
        <item m="1" x="6280"/>
        <item m="1" x="3009"/>
        <item x="164"/>
        <item m="1" x="6281"/>
        <item m="1" x="6282"/>
        <item m="1" x="6283"/>
        <item m="1" x="6284"/>
        <item m="1" x="6285"/>
        <item m="1" x="6286"/>
        <item m="1" x="6287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x="287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3041"/>
        <item m="1" x="6309"/>
        <item m="1" x="5867"/>
        <item m="1" x="6310"/>
        <item m="1" x="6311"/>
        <item m="1" x="6312"/>
        <item m="1" x="3964"/>
        <item m="1" x="2320"/>
        <item m="1" x="5508"/>
        <item m="1" x="6202"/>
        <item m="1" x="6313"/>
        <item m="1" x="6314"/>
        <item m="1" x="5637"/>
        <item m="1" x="5638"/>
        <item m="1" x="6204"/>
        <item m="1" x="5640"/>
        <item m="1" x="5641"/>
        <item m="1" x="5642"/>
        <item m="1" x="5643"/>
        <item m="1" x="5644"/>
        <item m="1" x="3237"/>
        <item m="1" x="5366"/>
        <item m="1" x="6319"/>
        <item m="1" x="6211"/>
        <item m="1" x="3819"/>
        <item m="1" x="6321"/>
        <item m="1" x="4273"/>
        <item m="1" x="6322"/>
        <item m="1" x="3826"/>
        <item x="617"/>
        <item m="1" x="5096"/>
        <item x="619"/>
        <item m="1" x="5893"/>
        <item x="623"/>
        <item x="624"/>
        <item m="1" x="6325"/>
        <item m="1" x="6326"/>
        <item m="1" x="6327"/>
        <item m="1" x="6328"/>
        <item m="1" x="6329"/>
        <item m="1" x="6330"/>
        <item m="1" x="6331"/>
        <item m="1" x="4000"/>
        <item m="1" x="6332"/>
        <item m="1" x="6222"/>
        <item m="1" x="3840"/>
        <item m="1" x="6076"/>
        <item m="1" x="4009"/>
        <item m="1" x="5532"/>
        <item m="1" x="6333"/>
        <item m="1" x="6334"/>
        <item m="1" x="6336"/>
        <item m="1" x="3107"/>
        <item m="1" x="6337"/>
        <item x="856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8"/>
        <item m="1" x="3289"/>
        <item m="1" x="4027"/>
        <item m="1" x="6349"/>
        <item m="1" x="6241"/>
        <item m="1" x="3867"/>
        <item m="1" x="5678"/>
        <item m="1" x="5556"/>
        <item m="1" x="5559"/>
        <item m="1" x="6352"/>
        <item m="1" x="6353"/>
        <item m="1" x="6354"/>
        <item m="1" x="6355"/>
        <item m="1" x="6356"/>
        <item m="1" x="3881"/>
        <item m="1" x="6252"/>
        <item m="1" x="6358"/>
        <item m="1" x="2535"/>
        <item m="1" x="6359"/>
        <item m="1" x="2104"/>
        <item m="1" x="6257"/>
        <item m="1" x="6360"/>
        <item m="1" x="6361"/>
        <item m="1" x="6362"/>
        <item m="1" x="6363"/>
        <item m="1" x="6364"/>
        <item m="1" x="6365"/>
        <item m="1" x="6366"/>
        <item m="1" x="3893"/>
        <item m="1" x="6367"/>
        <item m="1" x="6368"/>
        <item m="1" x="6369"/>
        <item m="1" x="6370"/>
        <item m="1" x="6371"/>
        <item m="1" x="3899"/>
        <item m="1" x="6373"/>
        <item m="1" x="3901"/>
        <item m="1" x="6374"/>
        <item m="1" x="3904"/>
        <item m="1" x="6375"/>
        <item m="1" x="3907"/>
        <item m="1" x="6376"/>
        <item m="1" x="3910"/>
        <item m="1" x="6377"/>
        <item m="1" x="3912"/>
        <item m="1" x="6378"/>
        <item m="1" x="6379"/>
        <item m="1" x="6383"/>
        <item m="1" x="6385"/>
        <item m="1" x="6387"/>
        <item m="1" x="6165"/>
        <item m="1" x="3472"/>
        <item m="1" x="6166"/>
        <item m="1" x="6167"/>
        <item m="1" x="6168"/>
        <item m="1" x="6169"/>
        <item m="1" x="6170"/>
        <item m="1" x="6171"/>
        <item m="1" x="6172"/>
        <item m="1" x="6173"/>
        <item x="734"/>
        <item m="1" x="6174"/>
        <item m="1" x="3935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5865"/>
        <item m="1" x="6194"/>
        <item m="1" x="6195"/>
        <item m="1" x="6196"/>
        <item m="1" x="5510"/>
        <item m="1" x="6203"/>
        <item m="1" x="6205"/>
        <item m="1" x="6206"/>
        <item m="1" x="5364"/>
        <item m="1" x="6207"/>
        <item m="1" x="6208"/>
        <item m="1" x="6210"/>
        <item m="1" x="6212"/>
        <item m="1" x="6213"/>
        <item m="1" x="5892"/>
        <item x="626"/>
        <item m="1" x="6214"/>
        <item m="1" x="6215"/>
        <item m="1" x="6216"/>
        <item m="1" x="6217"/>
        <item m="1" x="6218"/>
        <item m="1" x="6219"/>
        <item m="1" x="6220"/>
        <item m="1" x="6221"/>
        <item m="1" x="6228"/>
        <item m="1" x="6229"/>
        <item x="808"/>
        <item m="1" x="6230"/>
        <item m="1" x="3272"/>
        <item m="1" x="6231"/>
        <item m="1" x="6232"/>
        <item m="1" x="6233"/>
        <item m="1" x="6234"/>
        <item m="1" x="6235"/>
        <item m="1" x="6236"/>
        <item m="1" x="6237"/>
        <item m="1" x="6238"/>
        <item m="1" x="6240"/>
        <item m="1" x="5798"/>
        <item m="1" x="6099"/>
        <item m="1" x="6242"/>
        <item m="1" x="6247"/>
        <item m="1" x="6248"/>
        <item m="1" x="6249"/>
        <item m="1" x="6250"/>
        <item m="1" x="6251"/>
        <item m="1" x="5939"/>
        <item m="1" x="5940"/>
        <item m="1" x="6253"/>
        <item m="1" x="6255"/>
        <item m="1" x="6258"/>
        <item m="1" x="6259"/>
        <item m="1" x="6260"/>
        <item m="1" x="6261"/>
        <item m="1" x="6262"/>
        <item m="1" x="6263"/>
        <item m="1" x="6264"/>
        <item m="1" x="6265"/>
        <item m="1" x="6267"/>
        <item m="1" x="6268"/>
        <item m="1" x="6269"/>
        <item m="1" x="5954"/>
        <item m="1" x="6270"/>
        <item m="1" x="6272"/>
        <item m="1" x="6273"/>
        <item m="1" x="6274"/>
        <item m="1" x="6275"/>
        <item m="1" x="6276"/>
        <item m="1" x="6277"/>
        <item m="1" x="5961"/>
        <item m="1" x="6278"/>
        <item m="1" x="5966"/>
        <item m="1" x="6279"/>
        <item m="1" x="5968"/>
        <item m="1" x="6164"/>
        <item m="1" x="5970"/>
        <item m="1" x="5971"/>
        <item m="1" x="5972"/>
        <item m="1" x="2715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8"/>
        <item m="1" x="6009"/>
        <item m="1" x="6012"/>
        <item m="1" x="6013"/>
        <item m="1" x="6014"/>
        <item m="1" x="6015"/>
        <item m="1" x="6016"/>
        <item m="1" x="5881"/>
        <item m="1" x="6017"/>
        <item m="1" x="6018"/>
        <item m="1" x="5884"/>
        <item m="1" x="6020"/>
        <item m="1" x="6021"/>
        <item m="1" x="5888"/>
        <item m="1" x="6022"/>
        <item m="1" x="6023"/>
        <item m="1" x="6024"/>
        <item m="1" x="6025"/>
        <item m="1" x="6035"/>
        <item m="1" x="6037"/>
        <item m="1" x="6039"/>
        <item m="1" x="6049"/>
        <item m="1" x="6057"/>
        <item m="1" x="6069"/>
        <item m="1" x="6070"/>
        <item m="1" x="6071"/>
        <item m="1" x="6072"/>
        <item m="1" x="6073"/>
        <item m="1" x="6074"/>
        <item m="1" x="6075"/>
        <item m="1" x="6077"/>
        <item m="1" x="6078"/>
        <item m="1" x="6079"/>
        <item m="1" x="6080"/>
        <item m="1" x="6081"/>
        <item m="1" x="5669"/>
        <item m="1" x="6083"/>
        <item m="1" x="6084"/>
        <item m="1" x="6085"/>
        <item m="1" x="6086"/>
        <item m="1" x="6087"/>
        <item m="1" x="6088"/>
        <item m="1" x="6090"/>
        <item m="1" x="6091"/>
        <item m="1" x="6092"/>
        <item m="1" x="6093"/>
        <item m="1" x="6094"/>
        <item m="1" x="6095"/>
        <item m="1" x="5923"/>
        <item m="1" x="6097"/>
        <item m="1" x="6098"/>
        <item m="1" x="6100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5942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x="1031"/>
        <item m="1" x="6125"/>
        <item m="1" x="6126"/>
        <item m="1" x="6127"/>
        <item m="1" x="6129"/>
        <item m="1" x="6138"/>
        <item m="1" x="6148"/>
        <item m="1" x="6158"/>
        <item m="1" x="6159"/>
        <item m="1" x="6160"/>
        <item m="1" x="6162"/>
        <item m="1" x="6163"/>
        <item m="1" x="5834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6"/>
        <item m="1" x="5868"/>
        <item m="1" x="5869"/>
        <item m="1" x="5870"/>
        <item m="1" x="5871"/>
        <item m="1" x="5872"/>
        <item m="1" x="5873"/>
        <item m="1" x="5874"/>
        <item m="1" x="5875"/>
        <item m="1" x="4705"/>
        <item m="1" x="5876"/>
        <item m="1" x="5877"/>
        <item m="1" x="5879"/>
        <item m="1" x="5880"/>
        <item m="1" x="5883"/>
        <item m="1" x="5886"/>
        <item m="1" x="5887"/>
        <item m="1" x="5889"/>
        <item m="1" x="5890"/>
        <item m="1" x="5891"/>
        <item m="1" x="5894"/>
        <item m="1" x="4445"/>
        <item m="1" x="3077"/>
        <item x="634"/>
        <item x="635"/>
        <item m="1" x="4446"/>
        <item m="1" x="4447"/>
        <item m="1" x="3081"/>
        <item m="1" x="4449"/>
        <item m="1" x="3085"/>
        <item m="1" x="5895"/>
        <item m="1" x="5896"/>
        <item m="1" x="5897"/>
        <item x="701"/>
        <item x="702"/>
        <item x="703"/>
        <item x="704"/>
        <item x="706"/>
        <item x="707"/>
        <item x="708"/>
        <item x="709"/>
        <item m="1" x="5898"/>
        <item x="729"/>
        <item x="731"/>
        <item x="732"/>
        <item m="1" x="1604"/>
        <item x="736"/>
        <item x="737"/>
        <item x="738"/>
        <item m="1" x="5899"/>
        <item m="1" x="4283"/>
        <item x="759"/>
        <item m="1" x="1607"/>
        <item x="763"/>
        <item x="765"/>
        <item x="766"/>
        <item x="767"/>
        <item x="768"/>
        <item m="1" x="5900"/>
        <item m="1" x="5901"/>
        <item m="1" x="5902"/>
        <item m="1" x="5904"/>
        <item m="1" x="5905"/>
        <item m="1" x="5906"/>
        <item m="1" x="5395"/>
        <item m="1" x="5907"/>
        <item m="1" x="5908"/>
        <item m="1" x="5909"/>
        <item m="1" x="5910"/>
        <item m="1" x="5911"/>
        <item x="836"/>
        <item m="1" x="5914"/>
        <item m="1" x="5569"/>
        <item m="1" x="5915"/>
        <item m="1" x="5917"/>
        <item m="1" x="5918"/>
        <item m="1" x="5919"/>
        <item m="1" x="5920"/>
        <item m="1" x="5921"/>
        <item m="1" x="5922"/>
        <item x="488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683"/>
        <item m="1" x="5941"/>
        <item m="1" x="5943"/>
        <item m="1" x="5808"/>
        <item m="1" x="5944"/>
        <item m="1" x="5945"/>
        <item m="1" x="5946"/>
        <item m="1" x="5947"/>
        <item m="1" x="5948"/>
        <item m="1" x="5949"/>
        <item m="1" x="5950"/>
        <item m="1" x="5700"/>
        <item m="1" x="5951"/>
        <item m="1" x="5952"/>
        <item m="1" x="5953"/>
        <item m="1" x="5955"/>
        <item m="1" x="5956"/>
        <item m="1" x="1670"/>
        <item m="1" x="1671"/>
        <item m="1" x="1672"/>
        <item m="1" x="1675"/>
        <item x="1139"/>
        <item m="1" x="4341"/>
        <item m="1" x="1677"/>
        <item m="1" x="5957"/>
        <item x="1185"/>
        <item x="1186"/>
        <item x="1187"/>
        <item m="1" x="4343"/>
        <item x="1189"/>
        <item x="1190"/>
        <item x="1191"/>
        <item x="1192"/>
        <item x="1193"/>
        <item m="1" x="5958"/>
        <item x="1238"/>
        <item x="1239"/>
        <item m="1" x="4345"/>
        <item x="1242"/>
        <item x="1243"/>
        <item x="1244"/>
        <item x="1245"/>
        <item x="1246"/>
        <item m="1" x="5959"/>
        <item m="1" x="5960"/>
        <item x="1314"/>
        <item m="1" x="5965"/>
        <item m="1" x="5967"/>
        <item m="1" x="5969"/>
        <item m="1" x="5724"/>
        <item x="146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065"/>
        <item m="1" x="5755"/>
        <item m="1" x="5756"/>
        <item m="1" x="5757"/>
        <item m="1" x="5758"/>
        <item m="1" x="4834"/>
        <item m="1" x="5505"/>
        <item m="1" x="5355"/>
        <item m="1" x="5759"/>
        <item m="1" x="3384"/>
        <item m="1" x="5509"/>
        <item m="1" x="5636"/>
        <item m="1" x="5760"/>
        <item m="1" x="5087"/>
        <item m="1" x="5761"/>
        <item m="1" x="5762"/>
        <item m="1" x="5763"/>
        <item m="1" x="5764"/>
        <item m="1" x="5765"/>
        <item m="1" x="5650"/>
        <item m="1" x="5766"/>
        <item m="1" x="5767"/>
        <item m="1" x="5768"/>
        <item m="1" x="5769"/>
        <item m="1" x="3992"/>
        <item m="1" x="5770"/>
        <item m="1" x="5772"/>
        <item m="1" x="5773"/>
        <item m="1" x="5774"/>
        <item m="1" x="5775"/>
        <item m="1" x="5776"/>
        <item m="1" x="5777"/>
        <item m="1" x="5778"/>
        <item m="1" x="5392"/>
        <item m="1" x="4002"/>
        <item m="1" x="1921"/>
        <item m="1" x="5527"/>
        <item m="1" x="5394"/>
        <item m="1" x="4007"/>
        <item m="1" x="5529"/>
        <item m="1" x="3426"/>
        <item m="1" x="5779"/>
        <item m="1" x="5780"/>
        <item m="1" x="2774"/>
        <item m="1" x="1823"/>
        <item m="1" x="4872"/>
        <item m="1" x="5783"/>
        <item m="1" x="4734"/>
        <item m="1" x="5784"/>
        <item m="1" x="5787"/>
        <item m="1" x="5788"/>
        <item m="1" x="5790"/>
        <item m="1" x="5791"/>
        <item m="1" x="5792"/>
        <item m="1" x="5793"/>
        <item m="1" x="5794"/>
        <item m="1" x="5795"/>
        <item m="1" x="5796"/>
        <item m="1" x="1529"/>
        <item m="1" x="5271"/>
        <item m="1" x="5797"/>
        <item m="1" x="5417"/>
        <item m="1" x="4030"/>
        <item m="1" x="5418"/>
        <item m="1" x="5799"/>
        <item m="1" x="5419"/>
        <item m="1" x="4889"/>
        <item m="1" x="5555"/>
        <item m="1" x="5560"/>
        <item m="1" x="5561"/>
        <item m="1" x="5801"/>
        <item m="1" x="5802"/>
        <item m="1" x="5803"/>
        <item m="1" x="5804"/>
        <item m="1" x="4899"/>
        <item m="1" x="5805"/>
        <item m="1" x="5806"/>
        <item m="1" x="5292"/>
        <item m="1" x="5809"/>
        <item m="1" x="5810"/>
        <item m="1" x="5812"/>
        <item m="1" x="5813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3170"/>
        <item m="1" x="5825"/>
        <item x="1098"/>
        <item m="1" x="5826"/>
        <item m="1" x="5827"/>
        <item m="1" x="5828"/>
        <item m="1" x="5829"/>
        <item m="1" x="5830"/>
        <item m="1" x="5831"/>
        <item m="1" x="5712"/>
        <item x="1292"/>
        <item m="1" x="5716"/>
        <item m="1" x="5721"/>
        <item m="1" x="5832"/>
        <item m="1" x="4785"/>
        <item m="1" x="5833"/>
        <item m="1" x="4932"/>
        <item m="1" x="5600"/>
        <item m="1" x="4790"/>
        <item m="1" x="5464"/>
        <item m="1" x="5601"/>
        <item m="1" x="5602"/>
        <item m="1" x="5604"/>
        <item m="1" x="5605"/>
        <item m="1" x="5606"/>
        <item m="1" x="5607"/>
        <item m="1" x="5608"/>
        <item m="1" x="5609"/>
        <item m="1" x="5610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063"/>
        <item m="1" x="5632"/>
        <item m="1" x="5633"/>
        <item m="1" x="5634"/>
        <item m="1" x="5635"/>
        <item m="1" x="5353"/>
        <item m="1" x="3050"/>
        <item m="1" x="5639"/>
        <item m="1" x="5646"/>
        <item m="1" x="5648"/>
        <item m="1" x="5373"/>
        <item m="1" x="5649"/>
        <item m="1" x="5375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70"/>
        <item m="1" x="5671"/>
        <item m="1" x="2812"/>
        <item m="1" x="5672"/>
        <item m="1" x="5673"/>
        <item m="1" x="5674"/>
        <item m="1" x="5675"/>
        <item m="1" x="5677"/>
        <item m="1" x="5416"/>
        <item m="1" x="3296"/>
        <item m="1" x="5554"/>
        <item m="1" x="5679"/>
        <item m="1" x="5680"/>
        <item m="1" x="5681"/>
        <item m="1" x="5682"/>
        <item m="1" x="5433"/>
        <item m="1" x="5684"/>
        <item m="1" x="5685"/>
        <item m="1" x="5686"/>
        <item m="1" x="5687"/>
        <item m="1" x="5688"/>
        <item m="1" x="5689"/>
        <item m="1" x="5690"/>
        <item m="1" x="5691"/>
        <item m="1" x="5693"/>
        <item m="1" x="5694"/>
        <item m="1" x="5696"/>
        <item m="1" x="5697"/>
        <item m="1" x="5698"/>
        <item m="1" x="5699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23"/>
        <item m="1" x="5599"/>
        <item m="1" x="5468"/>
        <item m="1" x="5469"/>
        <item m="1" x="5473"/>
        <item m="1" x="5474"/>
        <item m="1" x="5475"/>
        <item m="1" x="5476"/>
        <item m="1" x="5477"/>
        <item m="1" x="5478"/>
        <item m="1" x="5479"/>
        <item m="1" x="3602"/>
        <item m="1" x="5480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11"/>
        <item m="1" x="5218"/>
        <item m="1" x="5219"/>
        <item m="1" x="5512"/>
        <item m="1" x="5221"/>
        <item m="1" x="5223"/>
        <item m="1" x="5224"/>
        <item m="1" x="5225"/>
        <item m="1" x="5226"/>
        <item m="1" x="4581"/>
        <item m="1" x="5513"/>
        <item m="1" x="5365"/>
        <item m="1" x="5515"/>
        <item m="1" x="5380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33"/>
        <item m="1" x="5534"/>
        <item m="1" x="4162"/>
        <item m="1" x="5540"/>
        <item m="1" x="5541"/>
        <item m="1" x="5543"/>
        <item m="1" x="5544"/>
        <item m="1" x="5545"/>
        <item m="1" x="5546"/>
        <item m="1" x="5547"/>
        <item m="1" x="5548"/>
        <item m="1" x="5549"/>
        <item m="1" x="5550"/>
        <item m="1" x="5552"/>
        <item m="1" x="5000"/>
        <item m="1" x="5553"/>
        <item m="1" x="5420"/>
        <item m="1" x="5562"/>
        <item m="1" x="5563"/>
        <item m="1" x="5564"/>
        <item m="1" x="5565"/>
        <item m="1" x="5566"/>
        <item m="1" x="5567"/>
        <item m="1" x="5568"/>
        <item m="1" x="5570"/>
        <item m="1" x="5572"/>
        <item m="1" x="5573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6"/>
        <item m="1" x="5597"/>
        <item m="1" x="5460"/>
        <item x="1293"/>
        <item x="1300"/>
        <item x="1301"/>
        <item x="1304"/>
        <item x="1305"/>
        <item x="1306"/>
        <item x="1312"/>
        <item x="1315"/>
        <item x="1321"/>
        <item x="1322"/>
        <item m="1" x="5598"/>
        <item x="16"/>
        <item m="1" x="5315"/>
        <item m="1" x="4666"/>
        <item m="1" x="5317"/>
        <item m="1" x="5318"/>
        <item x="106"/>
        <item m="1" x="5319"/>
        <item x="175"/>
        <item m="1" x="5321"/>
        <item m="1" x="5322"/>
        <item m="1" x="5323"/>
        <item m="1" x="5324"/>
        <item m="1" x="5325"/>
        <item m="1" x="5326"/>
        <item m="1" x="5327"/>
        <item m="1" x="5329"/>
        <item m="1" x="3021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4"/>
        <item m="1" x="5356"/>
        <item m="1" x="5357"/>
        <item m="1" x="5358"/>
        <item m="1" x="5359"/>
        <item m="1" x="5360"/>
        <item m="1" x="5361"/>
        <item m="1" x="5362"/>
        <item m="1" x="5363"/>
        <item m="1" x="5374"/>
        <item m="1" x="5379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3"/>
        <item m="1" x="5396"/>
        <item m="1" x="5397"/>
        <item m="1" x="5398"/>
        <item m="1" x="5399"/>
        <item m="1" x="5400"/>
        <item m="1" x="5401"/>
        <item m="1" x="5402"/>
        <item m="1" x="5404"/>
        <item x="818"/>
        <item x="851"/>
        <item m="1" x="4873"/>
        <item x="863"/>
        <item m="1" x="5405"/>
        <item m="1" x="5406"/>
        <item m="1" x="5407"/>
        <item m="1" x="4876"/>
        <item m="1" x="3695"/>
        <item m="1" x="5409"/>
        <item m="1" x="5410"/>
        <item m="1" x="5411"/>
        <item m="1" x="5412"/>
        <item m="1" x="4023"/>
        <item m="1" x="5414"/>
        <item m="1" x="5415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290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2277"/>
        <item m="1" x="5447"/>
        <item m="1" x="5448"/>
        <item m="1" x="5449"/>
        <item m="1" x="5451"/>
        <item m="1" x="5452"/>
        <item m="1" x="5453"/>
        <item m="1" x="5454"/>
        <item m="1" x="5455"/>
        <item m="1" x="5456"/>
        <item m="1" x="5457"/>
        <item m="1" x="3649"/>
        <item x="1260"/>
        <item x="1262"/>
        <item x="1278"/>
        <item x="1277"/>
        <item m="1" x="5458"/>
        <item m="1" x="5459"/>
        <item m="1" x="5461"/>
        <item m="1" x="5462"/>
        <item m="1" x="5463"/>
        <item x="17"/>
        <item x="20"/>
        <item m="1" x="1990"/>
        <item m="1" x="5176"/>
        <item m="1" x="5155"/>
        <item m="1" x="5177"/>
        <item x="118"/>
        <item x="107"/>
        <item m="1" x="5030"/>
        <item m="1" x="5178"/>
        <item m="1" x="5179"/>
        <item m="1" x="5180"/>
        <item m="1" x="5181"/>
        <item m="1" x="5182"/>
        <item m="1" x="5183"/>
        <item m="1" x="5184"/>
        <item x="251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20"/>
        <item m="1" x="5227"/>
        <item m="1" x="5228"/>
        <item m="1" x="4976"/>
        <item m="1" x="3241"/>
        <item m="1" x="4423"/>
        <item m="1" x="2331"/>
        <item m="1" x="5229"/>
        <item m="1" x="5092"/>
        <item x="513"/>
        <item x="515"/>
        <item m="1" x="2339"/>
        <item m="1" x="2341"/>
        <item m="1" x="5238"/>
        <item m="1" x="5239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x="778"/>
        <item m="1" x="5261"/>
        <item x="801"/>
        <item x="461"/>
        <item m="1" x="5262"/>
        <item x="832"/>
        <item x="819"/>
        <item m="1" x="2066"/>
        <item m="1" x="5263"/>
        <item m="1" x="5264"/>
        <item m="1" x="5265"/>
        <item m="1" x="5266"/>
        <item m="1" x="5267"/>
        <item m="1" x="5268"/>
        <item m="1" x="5269"/>
        <item x="890"/>
        <item m="1" x="5270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4900"/>
        <item m="1" x="5291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x="1015"/>
        <item m="1" x="5303"/>
        <item m="1" x="5304"/>
        <item m="1" x="5305"/>
        <item m="1" x="5306"/>
        <item m="1" x="5307"/>
        <item m="1" x="5308"/>
        <item m="1" x="5309"/>
        <item m="1" x="5310"/>
        <item m="1" x="5167"/>
        <item m="1" x="5311"/>
        <item m="1" x="5312"/>
        <item m="1" x="5313"/>
        <item m="1" x="5314"/>
        <item x="47"/>
        <item m="1" x="1397"/>
        <item m="1" x="5028"/>
        <item m="1" x="5029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4"/>
        <item m="1" x="5066"/>
        <item m="1" x="5068"/>
        <item m="1" x="5069"/>
        <item m="1" x="5070"/>
        <item m="1" x="4835"/>
        <item m="1" x="5071"/>
        <item m="1" x="5072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8"/>
        <item m="1" x="5089"/>
        <item m="1" x="5091"/>
        <item m="1" x="4140"/>
        <item m="1" x="4431"/>
        <item m="1" x="1965"/>
        <item m="1" x="4432"/>
        <item m="1" x="4433"/>
        <item x="538"/>
        <item m="1" x="4435"/>
        <item m="1" x="5093"/>
        <item m="1" x="4980"/>
        <item x="582"/>
        <item x="585"/>
        <item x="597"/>
        <item m="1" x="5094"/>
        <item m="1" x="4854"/>
        <item m="1" x="5095"/>
        <item m="1" x="4856"/>
        <item m="1" x="5097"/>
        <item m="1" x="5098"/>
        <item m="1" x="5099"/>
        <item m="1" x="5100"/>
        <item m="1" x="5101"/>
        <item m="1" x="5102"/>
        <item m="1" x="5103"/>
        <item m="1" x="5104"/>
        <item m="1" x="4004"/>
        <item m="1" x="5105"/>
        <item m="1" x="5106"/>
        <item m="1" x="5107"/>
        <item m="1" x="5108"/>
        <item m="1" x="5109"/>
        <item m="1" x="5110"/>
        <item m="1" x="5111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5"/>
        <item m="1" x="4742"/>
        <item m="1" x="5126"/>
        <item m="1" x="5127"/>
        <item m="1" x="5128"/>
        <item m="1" x="5129"/>
        <item m="1" x="5130"/>
        <item m="1" x="5131"/>
        <item m="1" x="5132"/>
        <item m="1" x="5133"/>
        <item m="1" x="4619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x="962"/>
        <item m="1" x="5146"/>
        <item m="1" x="5006"/>
        <item m="1" x="5147"/>
        <item m="1" x="5148"/>
        <item m="1" x="5149"/>
        <item m="1" x="5150"/>
        <item m="1" x="5151"/>
        <item m="1" x="5152"/>
        <item m="1" x="5153"/>
        <item m="1" x="5154"/>
        <item m="1" x="5156"/>
        <item m="1" x="4914"/>
        <item m="1" x="5157"/>
        <item x="103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8"/>
        <item m="1" x="5170"/>
        <item m="1" x="4933"/>
        <item m="1" x="5173"/>
        <item x="87"/>
        <item m="1" x="4935"/>
        <item m="1" x="4936"/>
        <item m="1" x="4937"/>
        <item x="221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093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389"/>
        <item m="1" x="4970"/>
        <item m="1" x="4391"/>
        <item m="1" x="4971"/>
        <item m="1" x="4972"/>
        <item m="1" x="4833"/>
        <item m="1" x="4836"/>
        <item m="1" x="4838"/>
        <item m="1" x="4839"/>
        <item m="1" x="4841"/>
        <item m="1" x="4842"/>
        <item m="1" x="4711"/>
        <item m="1" x="4843"/>
        <item m="1" x="4844"/>
        <item m="1" x="4406"/>
        <item m="1" x="4407"/>
        <item m="1" x="4408"/>
        <item m="1" x="4410"/>
        <item m="1" x="4411"/>
        <item m="1" x="4412"/>
        <item m="1" x="4413"/>
        <item m="1" x="4973"/>
        <item m="1" x="4974"/>
        <item m="1" x="4975"/>
        <item m="1" x="4977"/>
        <item m="1" x="4978"/>
        <item m="1" x="4979"/>
        <item m="1" x="4981"/>
        <item m="1" x="4982"/>
        <item m="1" x="4983"/>
        <item m="1" x="4276"/>
        <item m="1" x="4984"/>
        <item m="1" x="4985"/>
        <item m="1" x="4986"/>
        <item m="1" x="4987"/>
        <item m="1" x="4988"/>
        <item m="1" x="4989"/>
        <item m="1" x="4990"/>
        <item m="1" x="4864"/>
        <item x="786"/>
        <item m="1" x="4596"/>
        <item m="1" x="4866"/>
        <item m="1" x="4867"/>
        <item m="1" x="4868"/>
        <item m="1" x="3265"/>
        <item m="1" x="4991"/>
        <item m="1" x="4992"/>
        <item m="1" x="4993"/>
        <item m="1" x="4994"/>
        <item m="1" x="4995"/>
        <item m="1" x="4996"/>
        <item m="1" x="4997"/>
        <item m="1" x="4998"/>
        <item x="885"/>
        <item m="1" x="4999"/>
        <item m="1" x="5001"/>
        <item m="1" x="4885"/>
        <item m="1" x="4886"/>
        <item m="1" x="4887"/>
        <item m="1" x="2086"/>
        <item m="1" x="4747"/>
        <item m="1" x="4888"/>
        <item m="1" x="4890"/>
        <item m="1" x="4891"/>
        <item m="1" x="4892"/>
        <item m="1" x="4893"/>
        <item m="1" x="4894"/>
        <item m="1" x="4755"/>
        <item m="1" x="5002"/>
        <item m="1" x="5003"/>
        <item m="1" x="5004"/>
        <item m="1" x="5005"/>
        <item m="1" x="4630"/>
        <item m="1" x="5007"/>
        <item m="1" x="5008"/>
        <item m="1" x="5009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4786"/>
        <item m="1" x="4931"/>
        <item m="1" x="4789"/>
        <item m="1" x="4791"/>
        <item m="1" x="4934"/>
        <item x="62"/>
        <item m="1" x="4793"/>
        <item m="1" x="4771"/>
        <item m="1" x="4794"/>
        <item m="1" x="4669"/>
        <item m="1" x="4795"/>
        <item m="1" x="4797"/>
        <item m="1" x="4798"/>
        <item m="1" x="4799"/>
        <item m="1" x="4800"/>
        <item m="1" x="4801"/>
        <item m="1" x="4802"/>
        <item m="1" x="4803"/>
        <item m="1" x="4804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5"/>
        <item m="1" x="4857"/>
        <item m="1" x="4858"/>
        <item m="1" x="4859"/>
        <item m="1" x="4860"/>
        <item m="1" x="4861"/>
        <item m="1" x="4862"/>
        <item m="1" x="4863"/>
        <item m="1" x="4870"/>
        <item m="1" x="4871"/>
        <item m="1" x="4874"/>
        <item m="1" x="4875"/>
        <item m="1" x="4877"/>
        <item m="1" x="4878"/>
        <item m="1" x="4879"/>
        <item m="1" x="4880"/>
        <item m="1" x="4881"/>
        <item m="1" x="4882"/>
        <item m="1" x="4883"/>
        <item m="1" x="4170"/>
        <item m="1" x="4884"/>
        <item m="1" x="4895"/>
        <item m="1" x="4896"/>
        <item m="1" x="4897"/>
        <item m="1" x="4898"/>
        <item m="1" x="4902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5"/>
        <item m="1" x="4917"/>
        <item m="1" x="4918"/>
        <item m="1" x="4919"/>
        <item m="1" x="4921"/>
        <item m="1" x="4923"/>
        <item m="1" x="4925"/>
        <item m="1" x="4927"/>
        <item m="1" x="4928"/>
        <item m="1" x="4929"/>
        <item m="1" x="4930"/>
        <item x="91"/>
        <item m="1" x="4667"/>
        <item m="1" x="4668"/>
        <item m="1" x="4670"/>
        <item m="1" x="2835"/>
        <item m="1" x="4671"/>
        <item m="1" x="4672"/>
        <item m="1" x="4673"/>
        <item m="1" x="4674"/>
        <item m="1" x="4675"/>
        <item m="1" x="4676"/>
        <item m="1" x="4677"/>
        <item x="245"/>
        <item m="1" x="4678"/>
        <item m="1" x="1736"/>
        <item m="1" x="4679"/>
        <item m="1" x="4680"/>
        <item m="1" x="4681"/>
        <item m="1" x="4682"/>
        <item m="1" x="4683"/>
        <item m="1" x="4684"/>
        <item m="1" x="4685"/>
        <item m="1" x="4374"/>
        <item x="282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387"/>
        <item m="1" x="4698"/>
        <item m="1" x="4699"/>
        <item m="1" x="4700"/>
        <item m="1" x="4701"/>
        <item m="1" x="4702"/>
        <item m="1" x="4703"/>
        <item m="1" x="4704"/>
        <item m="1" x="4706"/>
        <item m="1" x="4707"/>
        <item m="1" x="4708"/>
        <item m="1" x="4709"/>
        <item m="1" x="1839"/>
        <item m="1" x="4710"/>
        <item m="1" x="4712"/>
        <item m="1" x="4132"/>
        <item m="1" x="4713"/>
        <item m="1" x="4714"/>
        <item m="1" x="4715"/>
        <item m="1" x="4716"/>
        <item m="1" x="4717"/>
        <item m="1" x="4718"/>
        <item m="1" x="3985"/>
        <item m="1" x="4719"/>
        <item m="1" x="4720"/>
        <item m="1" x="4721"/>
        <item m="1" x="4722"/>
        <item m="1" x="444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595"/>
        <item m="1" x="4458"/>
        <item m="1" x="4597"/>
        <item m="1" x="4598"/>
        <item m="1" x="4599"/>
        <item m="1" x="4600"/>
        <item m="1" x="4601"/>
        <item m="1" x="4732"/>
        <item m="1" x="4733"/>
        <item m="1" x="2943"/>
        <item x="867"/>
        <item m="1" x="4735"/>
        <item m="1" x="4736"/>
        <item m="1" x="4737"/>
        <item m="1" x="4738"/>
        <item m="1" x="4739"/>
        <item m="1" x="4740"/>
        <item m="1" x="4741"/>
        <item m="1" x="4743"/>
        <item m="1" x="4744"/>
        <item m="1" x="4745"/>
        <item m="1" x="4746"/>
        <item m="1" x="4748"/>
        <item m="1" x="4749"/>
        <item m="1" x="4750"/>
        <item m="1" x="4751"/>
        <item m="1" x="4752"/>
        <item m="1" x="4753"/>
        <item m="1" x="4754"/>
        <item m="1" x="4756"/>
        <item m="1" x="4757"/>
        <item m="1" x="4758"/>
        <item m="1" x="4759"/>
        <item m="1" x="4760"/>
        <item m="1" x="4493"/>
        <item m="1" x="4761"/>
        <item m="1" x="4762"/>
        <item m="1" x="2537"/>
        <item m="1" x="4763"/>
        <item m="1" x="4764"/>
        <item m="1" x="4765"/>
        <item m="1" x="4766"/>
        <item m="1" x="4767"/>
        <item m="1" x="4768"/>
        <item m="1" x="4769"/>
        <item m="1" x="4643"/>
        <item m="1" x="4770"/>
        <item m="1" x="4772"/>
        <item m="1" x="4773"/>
        <item m="1" x="4774"/>
        <item m="1" x="4515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525"/>
        <item m="1" x="4784"/>
        <item m="1" x="4787"/>
        <item m="1" x="4788"/>
        <item m="1" x="4662"/>
        <item m="1" x="4665"/>
        <item m="1" x="408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396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404"/>
        <item m="1" x="4580"/>
        <item m="1" x="4414"/>
        <item m="1" x="3239"/>
        <item m="1" x="4417"/>
        <item m="1" x="4582"/>
        <item m="1" x="4583"/>
        <item m="1" x="4439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602"/>
        <item m="1" x="4603"/>
        <item m="1" x="4604"/>
        <item m="1" x="4605"/>
        <item m="1" x="3853"/>
        <item m="1" x="2069"/>
        <item m="1" x="4606"/>
        <item m="1" x="4607"/>
        <item m="1" x="3439"/>
        <item m="1" x="4608"/>
        <item m="1" x="4609"/>
        <item m="1" x="4610"/>
        <item m="1" x="4611"/>
        <item m="1" x="4305"/>
        <item m="1" x="4612"/>
        <item m="1" x="4613"/>
        <item m="1" x="4614"/>
        <item m="1" x="4479"/>
        <item m="1" x="4615"/>
        <item m="1" x="4616"/>
        <item m="1" x="4617"/>
        <item m="1" x="4618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184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4"/>
        <item m="1" x="4645"/>
        <item m="1" x="4646"/>
        <item m="1" x="4647"/>
        <item m="1" x="4648"/>
        <item m="1" x="4649"/>
        <item m="1" x="4650"/>
        <item m="1" x="4517"/>
        <item m="1" x="4651"/>
        <item m="1" x="4519"/>
        <item m="1" x="4652"/>
        <item m="1" x="4521"/>
        <item m="1" x="4653"/>
        <item m="1" x="4655"/>
        <item m="1" x="4656"/>
        <item m="1" x="4657"/>
        <item m="1" x="4658"/>
        <item x="1338"/>
        <item x="1342"/>
        <item m="1" x="4660"/>
        <item m="1" x="4529"/>
        <item x="1362"/>
        <item x="1365"/>
        <item m="1" x="4663"/>
        <item x="1379"/>
        <item x="1382"/>
        <item m="1" x="4354"/>
        <item m="1" x="3922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8"/>
        <item m="1" x="4390"/>
        <item m="1" x="4392"/>
        <item m="1" x="4393"/>
        <item m="1" x="4394"/>
        <item m="1" x="4395"/>
        <item m="1" x="4254"/>
        <item m="1" x="4397"/>
        <item m="1" x="4398"/>
        <item m="1" x="4399"/>
        <item m="1" x="2469"/>
        <item m="1" x="4259"/>
        <item m="1" x="4400"/>
        <item m="1" x="4401"/>
        <item m="1" x="4402"/>
        <item m="1" x="4403"/>
        <item m="1" x="4405"/>
        <item m="1" x="4415"/>
        <item m="1" x="4416"/>
        <item m="1" x="4427"/>
        <item m="1" x="4438"/>
        <item m="1" x="4440"/>
        <item m="1" x="4441"/>
        <item m="1" x="4443"/>
        <item m="1" x="4444"/>
        <item m="1" x="4451"/>
        <item m="1" x="4452"/>
        <item m="1" x="4453"/>
        <item m="1" x="4454"/>
        <item m="1" x="4455"/>
        <item m="1" x="4456"/>
        <item m="1" x="4457"/>
        <item m="1" x="4459"/>
        <item m="1" x="4460"/>
        <item m="1" x="4461"/>
        <item m="1" x="4462"/>
        <item m="1" x="4463"/>
        <item m="1" x="4464"/>
        <item m="1" x="4465"/>
        <item m="1" x="4466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80"/>
        <item m="1" x="4481"/>
        <item m="1" x="4482"/>
        <item m="1" x="4483"/>
        <item m="1" x="4035"/>
        <item m="1" x="4484"/>
        <item m="1" x="4485"/>
        <item m="1" x="4316"/>
        <item m="1" x="4486"/>
        <item m="1" x="4487"/>
        <item m="1" x="4488"/>
        <item m="1" x="4489"/>
        <item m="1" x="4490"/>
        <item m="1" x="4491"/>
        <item m="1" x="4492"/>
        <item m="1" x="4494"/>
        <item m="1" x="4496"/>
        <item m="1" x="4497"/>
        <item m="1" x="4498"/>
        <item m="1" x="4499"/>
        <item m="1" x="4500"/>
        <item m="1" x="4502"/>
        <item m="1" x="4504"/>
        <item m="1" x="4505"/>
        <item m="1" x="4506"/>
        <item m="1" x="4507"/>
        <item m="1" x="4508"/>
        <item m="1" x="4509"/>
        <item m="1" x="4510"/>
        <item m="1" x="4512"/>
        <item m="1" x="4513"/>
        <item m="1" x="4514"/>
        <item m="1" x="4516"/>
        <item m="1" x="4518"/>
        <item m="1" x="4520"/>
        <item m="1" x="4522"/>
        <item x="1256"/>
        <item m="1" x="4523"/>
        <item m="1" x="4524"/>
        <item m="1" x="4526"/>
        <item m="1" x="4527"/>
        <item m="1" x="4528"/>
        <item m="1" x="1985"/>
        <item m="1" x="4530"/>
        <item m="1" x="4531"/>
        <item m="1" x="1987"/>
        <item m="1" x="4532"/>
        <item x="821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x="277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113"/>
        <item m="1" x="4248"/>
        <item m="1" x="1771"/>
        <item m="1" x="4249"/>
        <item x="346"/>
        <item m="1" x="4250"/>
        <item m="1" x="4251"/>
        <item m="1" x="4252"/>
        <item m="1" x="4253"/>
        <item m="1" x="4256"/>
        <item m="1" x="4257"/>
        <item m="1" x="4258"/>
        <item m="1" x="4125"/>
        <item m="1" x="4260"/>
        <item m="1" x="4261"/>
        <item m="1" x="4262"/>
        <item m="1" x="4131"/>
        <item m="1" x="4263"/>
        <item m="1" x="4264"/>
        <item m="1" x="3643"/>
        <item m="1" x="3644"/>
        <item m="1" x="3645"/>
        <item m="1" x="3805"/>
        <item m="1" x="3648"/>
        <item m="1" x="3650"/>
        <item m="1" x="4265"/>
        <item m="1" x="4266"/>
        <item m="1" x="4267"/>
        <item m="1" x="2328"/>
        <item x="466"/>
        <item x="471"/>
        <item x="500"/>
        <item m="1" x="2334"/>
        <item m="1" x="4138"/>
        <item m="1" x="4139"/>
        <item x="508"/>
        <item m="1" x="1749"/>
        <item m="1" x="2345"/>
        <item m="1" x="2346"/>
        <item m="1" x="2347"/>
        <item m="1" x="4269"/>
        <item m="1" x="4270"/>
        <item m="1" x="4271"/>
        <item m="1" x="4272"/>
        <item m="1" x="4274"/>
        <item m="1" x="4277"/>
        <item m="1" x="3076"/>
        <item x="636"/>
        <item m="1" x="3079"/>
        <item m="1" x="3080"/>
        <item x="642"/>
        <item x="648"/>
        <item m="1" x="3086"/>
        <item m="1" x="4278"/>
        <item m="1" x="4279"/>
        <item m="1" x="4280"/>
        <item m="1" x="4281"/>
        <item m="1" x="4282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3278"/>
        <item m="1" x="4296"/>
        <item m="1" x="4297"/>
        <item m="1" x="3694"/>
        <item m="1" x="4298"/>
        <item m="1" x="4299"/>
        <item m="1" x="4301"/>
        <item m="1" x="4302"/>
        <item m="1" x="4304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7"/>
        <item m="1" x="4318"/>
        <item m="1" x="4319"/>
        <item m="1" x="4320"/>
        <item m="1" x="4321"/>
        <item m="1" x="4322"/>
        <item m="1" x="4323"/>
        <item m="1" x="4043"/>
        <item m="1" x="4324"/>
        <item m="1" x="4325"/>
        <item m="1" x="4326"/>
        <item m="1" x="4187"/>
        <item m="1" x="4328"/>
        <item m="1" x="4329"/>
        <item m="1" x="4331"/>
        <item m="1" x="4332"/>
        <item m="1" x="4333"/>
        <item m="1" x="4334"/>
        <item m="1" x="4059"/>
        <item m="1" x="4335"/>
        <item m="1" x="4336"/>
        <item m="1" x="4337"/>
        <item m="1" x="4338"/>
        <item x="1080"/>
        <item m="1" x="4339"/>
        <item m="1" x="4205"/>
        <item m="1" x="4342"/>
        <item m="1" x="4207"/>
        <item m="1" x="4344"/>
        <item m="1" x="4210"/>
        <item m="1" x="4346"/>
        <item m="1" x="4347"/>
        <item m="1" x="4348"/>
        <item m="1" x="4349"/>
        <item m="1" x="4350"/>
        <item m="1" x="4215"/>
        <item m="1" x="4351"/>
        <item m="1" x="4216"/>
        <item m="1" x="4352"/>
        <item m="1" x="4217"/>
        <item m="1" x="4353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8"/>
        <item m="1" x="4129"/>
        <item m="1" x="4130"/>
        <item m="1" x="3979"/>
        <item m="1" x="4133"/>
        <item m="1" x="4134"/>
        <item m="1" x="4135"/>
        <item m="1" x="4136"/>
        <item x="459"/>
        <item m="1" x="4137"/>
        <item m="1" x="4142"/>
        <item m="1" x="4143"/>
        <item m="1" x="4144"/>
        <item m="1" x="4145"/>
        <item m="1" x="3823"/>
        <item m="1" x="4146"/>
        <item m="1" x="4147"/>
        <item m="1" x="2048"/>
        <item m="1" x="4148"/>
        <item m="1" x="4149"/>
        <item x="254"/>
        <item m="1" x="4150"/>
        <item m="1" x="4151"/>
        <item m="1" x="4152"/>
        <item m="1" x="1606"/>
        <item m="1" x="4153"/>
        <item m="1" x="4154"/>
        <item m="1" x="4155"/>
        <item m="1" x="4156"/>
        <item m="1" x="4157"/>
        <item m="1" x="4158"/>
        <item m="1" x="1923"/>
        <item x="796"/>
        <item m="1" x="4159"/>
        <item m="1" x="4160"/>
        <item m="1" x="4161"/>
        <item m="1" x="4163"/>
        <item m="1" x="4164"/>
        <item m="1" x="4165"/>
        <item m="1" x="4166"/>
        <item m="1" x="4167"/>
        <item m="1" x="4168"/>
        <item x="886"/>
        <item m="1" x="4169"/>
        <item m="1" x="4171"/>
        <item m="1" x="4172"/>
        <item m="1" x="4173"/>
        <item m="1" x="4174"/>
        <item m="1" x="4175"/>
        <item m="1" x="4176"/>
        <item m="1" x="4033"/>
        <item m="1" x="4177"/>
        <item x="910"/>
        <item m="1" x="3301"/>
        <item m="1" x="3454"/>
        <item m="1" x="4036"/>
        <item m="1" x="4178"/>
        <item m="1" x="4179"/>
        <item m="1" x="4180"/>
        <item m="1" x="4181"/>
        <item m="1" x="4182"/>
        <item m="1" x="4183"/>
        <item m="1" x="4044"/>
        <item m="1" x="4185"/>
        <item m="1" x="4186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200"/>
        <item m="1" x="4201"/>
        <item m="1" x="4202"/>
        <item m="1" x="4203"/>
        <item m="1" x="4204"/>
        <item m="1" x="1673"/>
        <item m="1" x="1676"/>
        <item m="1" x="4206"/>
        <item x="1188"/>
        <item m="1" x="4208"/>
        <item m="1" x="4209"/>
        <item x="1241"/>
        <item m="1" x="4211"/>
        <item m="1" x="4212"/>
        <item m="1" x="4213"/>
        <item m="1" x="4214"/>
        <item m="1" x="4078"/>
        <item m="1" x="4080"/>
        <item m="1" x="3745"/>
        <item m="1" x="2832"/>
        <item m="1" x="3920"/>
        <item m="1" x="3921"/>
        <item m="1" x="2836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354"/>
        <item m="1" x="3934"/>
        <item m="1" x="2848"/>
        <item m="1" x="3936"/>
        <item m="1" x="3937"/>
        <item m="1" x="3938"/>
        <item m="1" x="3939"/>
        <item m="1" x="3940"/>
        <item m="1" x="3941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61"/>
        <item m="1" x="3962"/>
        <item m="1" x="3963"/>
        <item m="1" x="3965"/>
        <item m="1" x="3966"/>
        <item m="1" x="3967"/>
        <item m="1" x="3793"/>
        <item m="1" x="3968"/>
        <item m="1" x="3795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80"/>
        <item m="1" x="3981"/>
        <item m="1" x="3982"/>
        <item m="1" x="3983"/>
        <item m="1" x="3984"/>
        <item x="504"/>
        <item m="1" x="2336"/>
        <item m="1" x="2337"/>
        <item m="1" x="1747"/>
        <item m="1" x="3986"/>
        <item m="1" x="3987"/>
        <item m="1" x="3988"/>
        <item m="1" x="3989"/>
        <item m="1" x="3990"/>
        <item m="1" x="3991"/>
        <item m="1" x="3825"/>
        <item m="1" x="3827"/>
        <item m="1" x="3993"/>
        <item m="1" x="3994"/>
        <item m="1" x="3995"/>
        <item m="1" x="3996"/>
        <item m="1" x="3997"/>
        <item m="1" x="3998"/>
        <item m="1" x="3999"/>
        <item m="1" x="4001"/>
        <item m="1" x="4005"/>
        <item m="1" x="3842"/>
        <item m="1" x="4006"/>
        <item m="1" x="4008"/>
        <item m="1" x="4012"/>
        <item m="1" x="4013"/>
        <item x="849"/>
        <item m="1" x="2945"/>
        <item m="1" x="4015"/>
        <item m="1" x="4016"/>
        <item m="1" x="4017"/>
        <item m="1" x="4018"/>
        <item m="1" x="4019"/>
        <item m="1" x="4020"/>
        <item m="1" x="4021"/>
        <item m="1" x="4022"/>
        <item m="1" x="4024"/>
        <item m="1" x="4025"/>
        <item m="1" x="4026"/>
        <item m="1" x="4028"/>
        <item m="1" x="4029"/>
        <item m="1" x="4031"/>
        <item m="1" x="3869"/>
        <item m="1" x="4032"/>
        <item m="1" x="4034"/>
        <item m="1" x="4037"/>
        <item m="1" x="4038"/>
        <item m="1" x="4039"/>
        <item m="1" x="4040"/>
        <item m="1" x="4041"/>
        <item m="1" x="4042"/>
        <item m="1" x="3719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60"/>
        <item x="104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9"/>
        <item m="1" x="4081"/>
        <item m="1" x="3747"/>
        <item m="1" x="3748"/>
        <item m="1" x="3749"/>
        <item m="1" x="1994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x="255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1"/>
        <item m="1" x="3782"/>
        <item m="1" x="3783"/>
        <item m="1" x="3623"/>
        <item m="1" x="3784"/>
        <item x="313"/>
        <item x="320"/>
        <item x="336"/>
        <item m="1" x="3785"/>
        <item m="1" x="3787"/>
        <item m="1" x="3788"/>
        <item m="1" x="3789"/>
        <item m="1" x="3790"/>
        <item m="1" x="3791"/>
        <item m="1" x="3792"/>
        <item m="1" x="3794"/>
        <item m="1" x="3796"/>
        <item m="1" x="3797"/>
        <item m="1" x="3798"/>
        <item m="1" x="3800"/>
        <item m="1" x="3801"/>
        <item m="1" x="3802"/>
        <item m="1" x="3803"/>
        <item m="1" x="3804"/>
        <item m="1" x="3642"/>
        <item m="1" x="3806"/>
        <item m="1" x="3807"/>
        <item m="1" x="3808"/>
        <item m="1" x="3656"/>
        <item m="1" x="3817"/>
        <item m="1" x="3818"/>
        <item m="1" x="3820"/>
        <item m="1" x="3821"/>
        <item m="1" x="3822"/>
        <item m="1" x="3824"/>
        <item m="1" x="3408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1"/>
        <item m="1" x="3843"/>
        <item m="1" x="3844"/>
        <item m="1" x="3845"/>
        <item m="1" x="3846"/>
        <item m="1" x="3847"/>
        <item m="1" x="3848"/>
        <item m="1" x="3849"/>
        <item m="1" x="3850"/>
        <item x="869"/>
        <item m="1" x="3851"/>
        <item m="1" x="3852"/>
        <item m="1" x="2218"/>
        <item m="1" x="3854"/>
        <item m="1" x="3855"/>
        <item m="1" x="3856"/>
        <item m="1" x="3857"/>
        <item m="1" x="3858"/>
        <item m="1" x="3859"/>
        <item m="1" x="3860"/>
        <item x="887"/>
        <item m="1" x="3861"/>
        <item m="1" x="3286"/>
        <item m="1" x="3862"/>
        <item m="1" x="3863"/>
        <item m="1" x="3864"/>
        <item m="1" x="3865"/>
        <item m="1" x="3866"/>
        <item m="1" x="3868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46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4"/>
        <item m="1" x="3895"/>
        <item x="1043"/>
        <item m="1" x="3896"/>
        <item m="1" x="3897"/>
        <item m="1" x="3898"/>
        <item m="1" x="3900"/>
        <item m="1" x="3902"/>
        <item m="1" x="3903"/>
        <item m="1" x="3905"/>
        <item m="1" x="3906"/>
        <item m="1" x="3908"/>
        <item m="1" x="3909"/>
        <item m="1" x="3911"/>
        <item m="1" x="3913"/>
        <item m="1" x="3914"/>
        <item m="1" x="3741"/>
        <item m="1" x="3915"/>
        <item m="1" x="3916"/>
        <item m="1" x="3917"/>
        <item m="1" x="3918"/>
        <item m="1" x="3744"/>
        <item m="1" x="3919"/>
        <item m="1" x="3003"/>
        <item m="1" x="3589"/>
        <item m="1" x="3590"/>
        <item x="129"/>
        <item m="1" x="3592"/>
        <item x="229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3"/>
        <item m="1" x="3604"/>
        <item m="1" x="3605"/>
        <item m="1" x="3606"/>
        <item m="1" x="3607"/>
        <item m="1" x="3608"/>
        <item x="270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x="301"/>
        <item m="1" x="3620"/>
        <item m="1" x="3621"/>
        <item m="1" x="3622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388"/>
        <item m="1" x="3059"/>
        <item m="1" x="3646"/>
        <item m="1" x="3651"/>
        <item m="1" x="3652"/>
        <item m="1" x="3653"/>
        <item m="1" x="3654"/>
        <item x="480"/>
        <item x="470"/>
        <item x="477"/>
        <item x="481"/>
        <item m="1" x="3060"/>
        <item x="495"/>
        <item m="1" x="3655"/>
        <item m="1" x="3657"/>
        <item m="1" x="3658"/>
        <item m="1" x="3066"/>
        <item m="1" x="3659"/>
        <item m="1" x="3660"/>
        <item m="1" x="3661"/>
        <item x="609"/>
        <item m="1" x="3662"/>
        <item m="1" x="3663"/>
        <item m="1" x="3072"/>
        <item m="1" x="2198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9"/>
        <item m="1" x="3690"/>
        <item m="1" x="3691"/>
        <item m="1" x="3692"/>
        <item m="1" x="3433"/>
        <item m="1" x="3693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149"/>
        <item m="1" x="3462"/>
        <item x="95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163"/>
        <item m="1" x="3473"/>
        <item m="1" x="3732"/>
        <item m="1" x="3733"/>
        <item m="1" x="3171"/>
        <item m="1" x="3734"/>
        <item m="1" x="3173"/>
        <item m="1" x="3735"/>
        <item m="1" x="3479"/>
        <item m="1" x="3175"/>
        <item m="1" x="3736"/>
        <item m="1" x="3481"/>
        <item m="1" x="3177"/>
        <item m="1" x="3737"/>
        <item m="1" x="3483"/>
        <item m="1" x="3179"/>
        <item m="1" x="3738"/>
        <item m="1" x="3181"/>
        <item m="1" x="3739"/>
        <item m="1" x="3740"/>
        <item m="1" x="3742"/>
        <item m="1" x="3489"/>
        <item m="1" x="3743"/>
        <item m="1" x="3491"/>
        <item m="1" x="3493"/>
        <item m="1" x="3495"/>
        <item m="1" x="3496"/>
        <item m="1" x="3498"/>
        <item m="1" x="3499"/>
        <item m="1" x="3500"/>
        <item m="1" x="3501"/>
        <item m="1" x="3502"/>
        <item m="1" x="3349"/>
        <item m="1" x="3503"/>
        <item m="1" x="3504"/>
        <item m="1" x="3505"/>
        <item m="1" x="3506"/>
        <item x="250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376"/>
        <item m="1" x="3527"/>
        <item m="1" x="3528"/>
        <item m="1" x="3529"/>
        <item m="1" x="3530"/>
        <item m="1" x="3381"/>
        <item m="1" x="3383"/>
        <item x="354"/>
        <item x="355"/>
        <item m="1" x="2314"/>
        <item m="1" x="2610"/>
        <item m="1" x="1897"/>
        <item m="1" x="3385"/>
        <item m="1" x="3386"/>
        <item m="1" x="3531"/>
        <item x="367"/>
        <item x="369"/>
        <item m="1" x="3532"/>
        <item m="1" x="3533"/>
        <item m="1" x="2897"/>
        <item m="1" x="2898"/>
        <item m="1" x="3395"/>
        <item m="1" x="2900"/>
        <item m="1" x="3396"/>
        <item m="1" x="2902"/>
        <item m="1" x="2903"/>
        <item m="1" x="2904"/>
        <item m="1" x="2905"/>
        <item m="1" x="3397"/>
        <item m="1" x="3534"/>
        <item m="1" x="3398"/>
        <item m="1" x="3399"/>
        <item m="1" x="3242"/>
        <item m="1" x="3535"/>
        <item m="1" x="3244"/>
        <item m="1" x="3536"/>
        <item m="1" x="3402"/>
        <item m="1" x="3537"/>
        <item m="1" x="3538"/>
        <item m="1" x="3539"/>
        <item m="1" x="3406"/>
        <item m="1" x="3540"/>
        <item x="611"/>
        <item m="1" x="3409"/>
        <item m="1" x="3541"/>
        <item m="1" x="3542"/>
        <item m="1" x="3543"/>
        <item m="1" x="3544"/>
        <item m="1" x="3545"/>
        <item m="1" x="3546"/>
        <item m="1" x="3547"/>
        <item m="1" x="3417"/>
        <item m="1" x="3418"/>
        <item m="1" x="2500"/>
        <item x="782"/>
        <item x="783"/>
        <item m="1" x="2501"/>
        <item m="1" x="3419"/>
        <item m="1" x="3420"/>
        <item m="1" x="3421"/>
        <item m="1" x="3422"/>
        <item m="1" x="3423"/>
        <item m="1" x="3424"/>
        <item m="1" x="3427"/>
        <item m="1" x="3549"/>
        <item m="1" x="3550"/>
        <item x="870"/>
        <item m="1" x="3551"/>
        <item m="1" x="3552"/>
        <item m="1" x="3553"/>
        <item m="1" x="3554"/>
        <item m="1" x="3555"/>
        <item m="1" x="3556"/>
        <item m="1" x="3557"/>
        <item m="1" x="1480"/>
        <item m="1" x="1626"/>
        <item m="1" x="3558"/>
        <item m="1" x="3559"/>
        <item m="1" x="3560"/>
        <item m="1" x="3561"/>
        <item m="1" x="3287"/>
        <item m="1" x="3562"/>
        <item m="1" x="3444"/>
        <item m="1" x="3445"/>
        <item m="1" x="3446"/>
        <item m="1" x="3447"/>
        <item m="1" x="3448"/>
        <item m="1" x="3449"/>
        <item m="1" x="3450"/>
        <item m="1" x="2524"/>
        <item m="1" x="3451"/>
        <item m="1" x="3452"/>
        <item m="1" x="3453"/>
        <item x="914"/>
        <item m="1" x="3455"/>
        <item m="1" x="3456"/>
        <item m="1" x="3563"/>
        <item m="1" x="3564"/>
        <item m="1" x="3565"/>
        <item m="1" x="3566"/>
        <item m="1" x="3312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2685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487"/>
        <item m="1" x="3586"/>
        <item m="1" x="3587"/>
        <item m="1" x="3492"/>
        <item m="1" x="3588"/>
        <item m="1" x="3343"/>
        <item m="1" x="3344"/>
        <item m="1" x="2549"/>
        <item m="1" x="3345"/>
        <item m="1" x="3346"/>
        <item m="1" x="3347"/>
        <item m="1" x="3348"/>
        <item m="1" x="3350"/>
        <item m="1" x="3351"/>
        <item m="1" x="3140"/>
        <item m="1" x="3352"/>
        <item m="1" x="3353"/>
        <item m="1" x="3355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7"/>
        <item m="1" x="3378"/>
        <item m="1" x="3379"/>
        <item m="1" x="3380"/>
        <item m="1" x="2319"/>
        <item m="1" x="3387"/>
        <item m="1" x="3394"/>
        <item x="409"/>
        <item m="1" x="3400"/>
        <item m="1" x="3401"/>
        <item m="1" x="3403"/>
        <item m="1" x="3404"/>
        <item m="1" x="3405"/>
        <item m="1" x="3407"/>
        <item m="1" x="3410"/>
        <item m="1" x="3411"/>
        <item m="1" x="3412"/>
        <item m="1" x="3413"/>
        <item m="1" x="3414"/>
        <item m="1" x="3415"/>
        <item m="1" x="3416"/>
        <item x="407"/>
        <item m="1" x="3428"/>
        <item m="1" x="3429"/>
        <item m="1" x="3432"/>
        <item m="1" x="3434"/>
        <item m="1" x="3435"/>
        <item m="1" x="3436"/>
        <item m="1" x="3437"/>
        <item m="1" x="3438"/>
        <item m="1" x="3440"/>
        <item m="1" x="3441"/>
        <item m="1" x="3442"/>
        <item m="1" x="3443"/>
        <item m="1" x="3457"/>
        <item m="1" x="3458"/>
        <item m="1" x="3459"/>
        <item m="1" x="3460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4"/>
        <item m="1" x="3475"/>
        <item m="1" x="3476"/>
        <item m="1" x="3477"/>
        <item m="1" x="3478"/>
        <item m="1" x="3480"/>
        <item m="1" x="3482"/>
        <item m="1" x="3484"/>
        <item m="1" x="3486"/>
        <item m="1" x="3488"/>
        <item m="1" x="3490"/>
        <item m="1" x="3494"/>
        <item m="1" x="3190"/>
        <item m="1" x="3191"/>
        <item m="1" x="3192"/>
        <item m="1" x="3193"/>
        <item x="191"/>
        <item x="227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2846"/>
        <item m="1" x="3204"/>
        <item x="257"/>
        <item m="1" x="3205"/>
        <item m="1" x="3206"/>
        <item m="1" x="3207"/>
        <item m="1" x="3208"/>
        <item m="1" x="3209"/>
        <item m="1" x="3210"/>
        <item m="1" x="3211"/>
        <item m="1" x="3212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2601"/>
        <item m="1" x="3225"/>
        <item m="1" x="3226"/>
        <item m="1" x="3227"/>
        <item m="1" x="3228"/>
        <item m="1" x="3229"/>
        <item m="1" x="3230"/>
        <item m="1" x="3231"/>
        <item m="1" x="3232"/>
        <item m="1" x="3053"/>
        <item m="1" x="3233"/>
        <item m="1" x="3234"/>
        <item m="1" x="2882"/>
        <item m="1" x="2885"/>
        <item m="1" x="2886"/>
        <item m="1" x="2887"/>
        <item m="1" x="2892"/>
        <item m="1" x="2893"/>
        <item m="1" x="3235"/>
        <item m="1" x="2899"/>
        <item m="1" x="3056"/>
        <item m="1" x="3236"/>
        <item m="1" x="3238"/>
        <item m="1" x="3240"/>
        <item m="1" x="3243"/>
        <item m="1" x="3245"/>
        <item m="1" x="3065"/>
        <item m="1" x="3246"/>
        <item m="1" x="3247"/>
        <item m="1" x="3248"/>
        <item m="1" x="3249"/>
        <item m="1" x="3071"/>
        <item m="1" x="3073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6"/>
        <item m="1" x="3267"/>
        <item m="1" x="3268"/>
        <item m="1" x="3269"/>
        <item m="1" x="3270"/>
        <item m="1" x="3271"/>
        <item m="1" x="3273"/>
        <item m="1" x="3274"/>
        <item m="1" x="3275"/>
        <item m="1" x="3276"/>
        <item m="1" x="3277"/>
        <item m="1" x="3279"/>
        <item m="1" x="3280"/>
        <item m="1" x="3281"/>
        <item m="1" x="3282"/>
        <item m="1" x="3283"/>
        <item m="1" x="3284"/>
        <item m="1" x="3285"/>
        <item m="1" x="3288"/>
        <item m="1" x="3290"/>
        <item m="1" x="3291"/>
        <item m="1" x="3292"/>
        <item m="1" x="3293"/>
        <item m="1" x="3294"/>
        <item m="1" x="3295"/>
        <item m="1" x="3297"/>
        <item m="1" x="3298"/>
        <item m="1" x="3299"/>
        <item m="1" x="3300"/>
        <item m="1" x="3303"/>
        <item m="1" x="3304"/>
        <item m="1" x="3306"/>
        <item m="1" x="3307"/>
        <item m="1" x="3308"/>
        <item m="1" x="3309"/>
        <item m="1" x="3310"/>
        <item m="1" x="3311"/>
        <item m="1" x="3148"/>
        <item m="1" x="2975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x="1107"/>
        <item m="1" x="3334"/>
        <item x="1152"/>
        <item m="1" x="3335"/>
        <item x="1205"/>
        <item m="1" x="3336"/>
        <item m="1" x="3337"/>
        <item m="1" x="3338"/>
        <item m="1" x="2423"/>
        <item m="1" x="3339"/>
        <item m="1" x="3185"/>
        <item m="1" x="3340"/>
        <item m="1" x="3187"/>
        <item m="1" x="3341"/>
        <item m="1" x="3189"/>
        <item m="1" x="3342"/>
        <item m="1" x="3006"/>
        <item m="1" x="3007"/>
        <item m="1" x="3008"/>
        <item x="167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20"/>
        <item m="1" x="3022"/>
        <item m="1" x="3023"/>
        <item m="1" x="3024"/>
        <item m="1" x="3025"/>
        <item m="1" x="3026"/>
        <item m="1" x="3027"/>
        <item m="1" x="3028"/>
        <item m="1" x="3029"/>
        <item x="27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2"/>
        <item m="1" x="3044"/>
        <item m="1" x="3046"/>
        <item m="1" x="3047"/>
        <item m="1" x="2872"/>
        <item m="1" x="3048"/>
        <item m="1" x="3049"/>
        <item m="1" x="3051"/>
        <item m="1" x="3052"/>
        <item m="1" x="3054"/>
        <item m="1" x="3055"/>
        <item x="453"/>
        <item m="1" x="3057"/>
        <item m="1" x="2326"/>
        <item m="1" x="3058"/>
        <item m="1" x="2909"/>
        <item m="1" x="3063"/>
        <item m="1" x="2911"/>
        <item m="1" x="3064"/>
        <item m="1" x="3067"/>
        <item m="1" x="3068"/>
        <item m="1" x="3069"/>
        <item m="1" x="3070"/>
        <item m="1" x="3074"/>
        <item m="1" x="2764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2931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x="835"/>
        <item x="866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2961"/>
        <item m="1" x="3135"/>
        <item m="1" x="3136"/>
        <item m="1" x="3137"/>
        <item m="1" x="3138"/>
        <item m="1" x="3139"/>
        <item m="1" x="3141"/>
        <item x="916"/>
        <item m="1" x="3142"/>
        <item m="1" x="3143"/>
        <item m="1" x="3144"/>
        <item m="1" x="3145"/>
        <item m="1" x="3146"/>
        <item m="1" x="3147"/>
        <item m="1" x="3150"/>
        <item m="1" x="3151"/>
        <item m="1" x="3153"/>
        <item m="1" x="3154"/>
        <item x="997"/>
        <item m="1" x="3155"/>
        <item m="1" x="3156"/>
        <item m="1" x="3157"/>
        <item m="1" x="3158"/>
        <item m="1" x="3159"/>
        <item m="1" x="3160"/>
        <item m="1" x="3161"/>
        <item m="1" x="3162"/>
        <item m="1" x="3164"/>
        <item m="1" x="2989"/>
        <item m="1" x="3165"/>
        <item m="1" x="3166"/>
        <item m="1" x="3167"/>
        <item m="1" x="3168"/>
        <item m="1" x="3169"/>
        <item m="1" x="3172"/>
        <item m="1" x="3174"/>
        <item m="1" x="3176"/>
        <item m="1" x="3178"/>
        <item m="1" x="3180"/>
        <item m="1" x="3182"/>
        <item m="1" x="3183"/>
        <item m="1" x="3184"/>
        <item m="1" x="3186"/>
        <item m="1" x="3188"/>
        <item m="1" x="2831"/>
        <item x="30"/>
        <item x="44"/>
        <item m="1" x="1855"/>
        <item x="48"/>
        <item m="1" x="2833"/>
        <item m="1" x="2431"/>
        <item m="1" x="2837"/>
        <item m="1" x="2838"/>
        <item m="1" x="2839"/>
        <item m="1" x="2840"/>
        <item m="1" x="2841"/>
        <item m="1" x="2843"/>
        <item m="1" x="2844"/>
        <item m="1" x="2845"/>
        <item m="1" x="2580"/>
        <item m="1" x="2847"/>
        <item x="256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x="309"/>
        <item m="1" x="2868"/>
        <item m="1" x="1772"/>
        <item m="1" x="2869"/>
        <item x="348"/>
        <item m="1" x="2870"/>
        <item m="1" x="2871"/>
        <item m="1" x="2873"/>
        <item m="1" x="2874"/>
        <item m="1" x="2875"/>
        <item m="1" x="2876"/>
        <item m="1" x="2877"/>
        <item m="1" x="2878"/>
        <item m="1" x="2879"/>
        <item m="1" x="2880"/>
        <item m="1" x="2896"/>
        <item m="1" x="2901"/>
        <item m="1" x="2906"/>
        <item m="1" x="2907"/>
        <item m="1" x="2908"/>
        <item x="460"/>
        <item x="462"/>
        <item x="463"/>
        <item m="1" x="2330"/>
        <item m="1" x="2910"/>
        <item m="1" x="2912"/>
        <item m="1" x="2913"/>
        <item x="549"/>
        <item m="1" x="2914"/>
        <item m="1" x="2915"/>
        <item m="1" x="2916"/>
        <item m="1" x="2917"/>
        <item m="1" x="1778"/>
        <item x="616"/>
        <item m="1" x="2752"/>
        <item m="1" x="2919"/>
        <item x="631"/>
        <item x="637"/>
        <item x="639"/>
        <item x="640"/>
        <item x="641"/>
        <item x="643"/>
        <item x="645"/>
        <item x="646"/>
        <item x="649"/>
        <item x="651"/>
        <item x="652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775"/>
        <item x="852"/>
        <item m="1" x="2946"/>
        <item m="1" x="2947"/>
        <item m="1" x="2948"/>
        <item m="1" x="2949"/>
        <item m="1" x="2950"/>
        <item m="1" x="2951"/>
        <item m="1" x="2654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533"/>
        <item m="1" x="1504"/>
        <item m="1" x="2806"/>
        <item m="1" x="2976"/>
        <item x="967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x="1003"/>
        <item m="1" x="2988"/>
        <item m="1" x="2990"/>
        <item m="1" x="2992"/>
        <item m="1" x="2993"/>
        <item m="1" x="1840"/>
        <item x="1058"/>
        <item m="1" x="2994"/>
        <item x="1081"/>
        <item m="1" x="2995"/>
        <item x="1108"/>
        <item m="1" x="2996"/>
        <item x="1153"/>
        <item m="1" x="2997"/>
        <item x="1206"/>
        <item m="1" x="2998"/>
        <item x="1254"/>
        <item m="1" x="2999"/>
        <item m="1" x="3000"/>
        <item m="1" x="1850"/>
        <item m="1" x="3001"/>
        <item m="1" x="1852"/>
        <item m="1" x="3002"/>
        <item m="1" x="1854"/>
        <item m="1" x="2568"/>
        <item m="1" x="2698"/>
        <item m="1" x="2570"/>
        <item m="1" x="2699"/>
        <item x="145"/>
        <item m="1" x="2432"/>
        <item x="190"/>
        <item m="1" x="2700"/>
        <item m="1" x="2701"/>
        <item m="1" x="2702"/>
        <item m="1" x="2703"/>
        <item m="1" x="2704"/>
        <item m="1" x="2705"/>
        <item m="1" x="2706"/>
        <item m="1" x="2707"/>
        <item m="1" x="2143"/>
        <item m="1" x="2708"/>
        <item m="1" x="2444"/>
        <item m="1" x="2709"/>
        <item m="1" x="2710"/>
        <item m="1" x="2711"/>
        <item m="1" x="2712"/>
        <item m="1" x="2713"/>
        <item m="1" x="2714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614"/>
        <item m="1" x="1722"/>
        <item m="1" x="1724"/>
        <item x="384"/>
        <item x="386"/>
        <item m="1" x="1726"/>
        <item m="1" x="1728"/>
        <item m="1" x="1729"/>
        <item m="1" x="1730"/>
        <item m="1" x="2616"/>
        <item m="1" x="2177"/>
        <item m="1" x="2178"/>
        <item m="1" x="2179"/>
        <item m="1" x="2741"/>
        <item m="1" x="2181"/>
        <item m="1" x="2182"/>
        <item m="1" x="2183"/>
        <item m="1" x="2184"/>
        <item m="1" x="2742"/>
        <item m="1" x="2743"/>
        <item m="1" x="2744"/>
        <item m="1" x="2745"/>
        <item m="1" x="2746"/>
        <item m="1" x="2747"/>
        <item m="1" x="2484"/>
        <item m="1" x="2748"/>
        <item m="1" x="2749"/>
        <item m="1" x="2750"/>
        <item m="1" x="2751"/>
        <item x="613"/>
        <item m="1" x="2753"/>
        <item m="1" x="2754"/>
        <item m="1" x="2755"/>
        <item m="1" x="2756"/>
        <item m="1" x="2757"/>
        <item m="1" x="2758"/>
        <item m="1" x="2759"/>
        <item m="1" x="2760"/>
        <item m="1" x="2634"/>
        <item m="1" x="2762"/>
        <item m="1" x="2763"/>
        <item m="1" x="2765"/>
        <item m="1" x="2766"/>
        <item x="790"/>
        <item m="1" x="2767"/>
        <item m="1" x="2768"/>
        <item m="1" x="2769"/>
        <item m="1" x="2770"/>
        <item m="1" x="2771"/>
        <item m="1" x="2640"/>
        <item m="1" x="2772"/>
        <item m="1" x="2773"/>
        <item m="1" x="1473"/>
        <item x="839"/>
        <item x="850"/>
        <item m="1" x="2509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1834"/>
        <item m="1" x="2786"/>
        <item m="1" x="2787"/>
        <item m="1" x="2788"/>
        <item m="1" x="2657"/>
        <item m="1" x="2789"/>
        <item m="1" x="2790"/>
        <item m="1" x="2791"/>
        <item m="1" x="2792"/>
        <item m="1" x="2793"/>
        <item m="1" x="2794"/>
        <item m="1" x="2795"/>
        <item x="909"/>
        <item m="1" x="2796"/>
        <item m="1" x="2797"/>
        <item m="1" x="2798"/>
        <item m="1" x="2799"/>
        <item m="1" x="2800"/>
        <item m="1" x="2801"/>
        <item m="1" x="2667"/>
        <item m="1" x="2802"/>
        <item m="1" x="2803"/>
        <item m="1" x="2804"/>
        <item m="1" x="2805"/>
        <item m="1" x="2397"/>
        <item m="1" x="2807"/>
        <item x="960"/>
        <item m="1" x="1787"/>
        <item m="1" x="2808"/>
        <item m="1" x="2809"/>
        <item m="1" x="2810"/>
        <item m="1" x="2811"/>
        <item m="1" x="2813"/>
        <item m="1" x="2814"/>
        <item m="1" x="2815"/>
        <item m="1" x="2551"/>
        <item m="1" x="2552"/>
        <item m="1" x="2816"/>
        <item m="1" x="2817"/>
        <item m="1" x="2555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569"/>
        <item m="1" x="2571"/>
        <item x="209"/>
        <item m="1" x="2572"/>
        <item m="1" x="2573"/>
        <item m="1" x="2574"/>
        <item m="1" x="2575"/>
        <item m="1" x="2576"/>
        <item m="1" x="2577"/>
        <item m="1" x="2578"/>
        <item m="1" x="2579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2"/>
        <item m="1" x="2603"/>
        <item m="1" x="2604"/>
        <item m="1" x="2605"/>
        <item m="1" x="2606"/>
        <item m="1" x="2607"/>
        <item m="1" x="2608"/>
        <item m="1" x="2609"/>
        <item m="1" x="2611"/>
        <item m="1" x="2612"/>
        <item m="1" x="2474"/>
        <item m="1" x="2613"/>
        <item m="1" x="2615"/>
        <item m="1" x="2180"/>
        <item m="1" x="2617"/>
        <item m="1" x="2618"/>
        <item m="1" x="2327"/>
        <item m="1" x="2620"/>
        <item m="1" x="2482"/>
        <item m="1" x="2621"/>
        <item m="1" x="2622"/>
        <item m="1" x="2623"/>
        <item m="1" x="2624"/>
        <item m="1" x="2625"/>
        <item m="1" x="2489"/>
        <item m="1" x="2626"/>
        <item m="1" x="2627"/>
        <item m="1" x="2629"/>
        <item m="1" x="2630"/>
        <item m="1" x="2631"/>
        <item m="1" x="2632"/>
        <item m="1" x="2633"/>
        <item m="1" x="2635"/>
        <item x="785"/>
        <item x="787"/>
        <item x="788"/>
        <item m="1" x="2636"/>
        <item m="1" x="2637"/>
        <item m="1" x="2503"/>
        <item m="1" x="2638"/>
        <item m="1" x="2639"/>
        <item m="1" x="2641"/>
        <item m="1" x="2642"/>
        <item m="1" x="2508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5"/>
        <item x="898"/>
        <item m="1" x="2656"/>
        <item m="1" x="2658"/>
        <item m="1" x="2659"/>
        <item m="1" x="2385"/>
        <item m="1" x="2522"/>
        <item m="1" x="2660"/>
        <item m="1" x="2661"/>
        <item m="1" x="2662"/>
        <item m="1" x="2663"/>
        <item m="1" x="2526"/>
        <item m="1" x="2664"/>
        <item m="1" x="1949"/>
        <item m="1" x="2665"/>
        <item m="1" x="2666"/>
        <item m="1" x="2668"/>
        <item m="1" x="2669"/>
        <item m="1" x="2670"/>
        <item m="1" x="2671"/>
        <item m="1" x="2672"/>
        <item m="1" x="2673"/>
        <item m="1" x="2674"/>
        <item m="1" x="2676"/>
        <item m="1" x="2677"/>
        <item m="1" x="2678"/>
        <item m="1" x="2679"/>
        <item m="1" x="2680"/>
        <item m="1" x="2681"/>
        <item m="1" x="2682"/>
        <item m="1" x="2684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426"/>
        <item m="1" x="2274"/>
        <item m="1" x="2427"/>
        <item m="1" x="2429"/>
        <item m="1" x="2430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x="247"/>
        <item m="1" x="2443"/>
        <item m="1" x="2445"/>
        <item m="1" x="2446"/>
        <item m="1" x="2447"/>
        <item m="1" x="2448"/>
        <item m="1" x="2449"/>
        <item m="1" x="2450"/>
        <item m="1" x="2451"/>
        <item m="1" x="2452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307"/>
        <item m="1" x="2465"/>
        <item m="1" x="2466"/>
        <item m="1" x="2467"/>
        <item m="1" x="2468"/>
        <item m="1" x="2470"/>
        <item m="1" x="2471"/>
        <item m="1" x="2029"/>
        <item m="1" x="2472"/>
        <item m="1" x="2316"/>
        <item m="1" x="2473"/>
        <item m="1" x="2475"/>
        <item m="1" x="2476"/>
        <item m="1" x="2477"/>
        <item m="1" x="2478"/>
        <item m="1" x="2479"/>
        <item m="1" x="2480"/>
        <item x="467"/>
        <item x="476"/>
        <item m="1" x="2481"/>
        <item m="1" x="2483"/>
        <item m="1" x="2485"/>
        <item m="1" x="2486"/>
        <item m="1" x="2487"/>
        <item m="1" x="2488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363"/>
        <item m="1" x="2364"/>
        <item m="1" x="2502"/>
        <item m="1" x="2366"/>
        <item m="1" x="2504"/>
        <item m="1" x="2505"/>
        <item m="1" x="2368"/>
        <item m="1" x="2506"/>
        <item m="1" x="2507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1833"/>
        <item m="1" x="2519"/>
        <item m="1" x="2520"/>
        <item m="1" x="2521"/>
        <item m="1" x="2383"/>
        <item m="1" x="2384"/>
        <item x="905"/>
        <item m="1" x="2523"/>
        <item m="1" x="2388"/>
        <item m="1" x="2525"/>
        <item m="1" x="2390"/>
        <item m="1" x="2527"/>
        <item m="1" x="2528"/>
        <item m="1" x="2392"/>
        <item m="1" x="2529"/>
        <item m="1" x="2530"/>
        <item m="1" x="2531"/>
        <item m="1" x="2532"/>
        <item m="1" x="2534"/>
        <item m="1" x="2536"/>
        <item m="1" x="2538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50"/>
        <item m="1" x="1664"/>
        <item m="1" x="2553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6"/>
        <item m="1" x="2567"/>
        <item x="57"/>
        <item m="1" x="2275"/>
        <item m="1" x="2276"/>
        <item x="119"/>
        <item m="1" x="1694"/>
        <item m="1" x="2278"/>
        <item m="1" x="2279"/>
        <item m="1" x="2280"/>
        <item m="1" x="2281"/>
        <item m="1" x="2282"/>
        <item m="1" x="2283"/>
        <item m="1" x="2284"/>
        <item m="1" x="1658"/>
        <item m="1" x="2285"/>
        <item m="1" x="2286"/>
        <item m="1" x="2287"/>
        <item m="1" x="2145"/>
        <item m="1" x="2288"/>
        <item m="1" x="2289"/>
        <item m="1" x="2290"/>
        <item m="1" x="2291"/>
        <item m="1" x="2292"/>
        <item m="1" x="2293"/>
        <item m="1" x="2294"/>
        <item m="1" x="2295"/>
        <item m="1" x="1713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8"/>
        <item m="1" x="2309"/>
        <item m="1" x="2310"/>
        <item m="1" x="2311"/>
        <item x="352"/>
        <item m="1" x="2312"/>
        <item m="1" x="2313"/>
        <item m="1" x="2315"/>
        <item m="1" x="2317"/>
        <item m="1" x="2318"/>
        <item m="1" x="2321"/>
        <item m="1" x="2036"/>
        <item m="1" x="2175"/>
        <item m="1" x="2323"/>
        <item m="1" x="2325"/>
        <item m="1" x="2333"/>
        <item m="1" x="2348"/>
        <item m="1" x="2349"/>
        <item m="1" x="2350"/>
        <item m="1" x="2351"/>
        <item m="1" x="2352"/>
        <item m="1" x="2353"/>
        <item m="1" x="2355"/>
        <item m="1" x="2356"/>
        <item m="1" x="2357"/>
        <item m="1" x="2358"/>
        <item m="1" x="2359"/>
        <item m="1" x="2360"/>
        <item m="1" x="2361"/>
        <item m="1" x="2362"/>
        <item m="1" x="2208"/>
        <item m="1" x="1922"/>
        <item m="1" x="2365"/>
        <item m="1" x="2367"/>
        <item x="798"/>
        <item m="1" x="2369"/>
        <item m="1" x="1470"/>
        <item m="1" x="2370"/>
        <item x="833"/>
        <item m="1" x="2215"/>
        <item x="872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080"/>
        <item m="1" x="2382"/>
        <item m="1" x="1943"/>
        <item m="1" x="2386"/>
        <item m="1" x="2387"/>
        <item m="1" x="2236"/>
        <item m="1" x="2389"/>
        <item m="1" x="2391"/>
        <item m="1" x="2240"/>
        <item m="1" x="2393"/>
        <item m="1" x="2394"/>
        <item m="1" x="2395"/>
        <item m="1" x="2396"/>
        <item m="1" x="1837"/>
        <item m="1" x="1648"/>
        <item x="943"/>
        <item m="1" x="2247"/>
        <item m="1" x="2398"/>
        <item x="963"/>
        <item m="1" x="2399"/>
        <item m="1" x="2400"/>
        <item m="1" x="2401"/>
        <item m="1" x="2402"/>
        <item m="1" x="2404"/>
        <item m="1" x="2405"/>
        <item m="1" x="2406"/>
        <item m="1" x="2407"/>
        <item m="1" x="2408"/>
        <item m="1" x="2409"/>
        <item m="1" x="2410"/>
        <item m="1" x="2411"/>
        <item x="1012"/>
        <item m="1" x="2412"/>
        <item x="1033"/>
        <item x="1032"/>
        <item x="1048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4"/>
        <item m="1" x="2425"/>
        <item m="1" x="2132"/>
        <item m="1" x="2133"/>
        <item m="1" x="2134"/>
        <item m="1" x="2135"/>
        <item m="1" x="2136"/>
        <item m="1" x="2137"/>
        <item m="1" x="2112"/>
        <item m="1" x="2138"/>
        <item m="1" x="2139"/>
        <item m="1" x="2140"/>
        <item m="1" x="2141"/>
        <item m="1" x="2142"/>
        <item m="1" x="2144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1890"/>
        <item m="1" x="2165"/>
        <item m="1" x="2166"/>
        <item m="1" x="2167"/>
        <item m="1" x="2168"/>
        <item m="1" x="2027"/>
        <item m="1" x="2028"/>
        <item m="1" x="2169"/>
        <item m="1" x="2170"/>
        <item m="1" x="2171"/>
        <item m="1" x="2172"/>
        <item m="1" x="1899"/>
        <item m="1" x="1900"/>
        <item m="1" x="2173"/>
        <item m="1" x="2174"/>
        <item m="1" x="2176"/>
        <item m="1" x="2185"/>
        <item m="1" x="2186"/>
        <item m="1" x="2189"/>
        <item m="1" x="1745"/>
        <item m="1" x="2190"/>
        <item x="503"/>
        <item m="1" x="1751"/>
        <item x="506"/>
        <item x="507"/>
        <item m="1" x="1748"/>
        <item m="1" x="2191"/>
        <item x="522"/>
        <item x="525"/>
        <item m="1" x="2192"/>
        <item x="528"/>
        <item x="529"/>
        <item x="530"/>
        <item x="532"/>
        <item x="539"/>
        <item x="543"/>
        <item x="544"/>
        <item x="546"/>
        <item m="1" x="2193"/>
        <item m="1" x="1753"/>
        <item m="1" x="2194"/>
        <item m="1" x="2195"/>
        <item m="1" x="2196"/>
        <item m="1" x="2197"/>
        <item m="1" x="1597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9"/>
        <item m="1" x="2210"/>
        <item m="1" x="2211"/>
        <item m="1" x="2212"/>
        <item m="1" x="2213"/>
        <item m="1" x="2214"/>
        <item m="1" x="2216"/>
        <item m="1" x="2217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9"/>
        <item m="1" x="2230"/>
        <item m="1" x="2231"/>
        <item m="1" x="2232"/>
        <item m="1" x="2233"/>
        <item m="1" x="2234"/>
        <item m="1" x="2088"/>
        <item m="1" x="2235"/>
        <item m="1" x="2237"/>
        <item m="1" x="2238"/>
        <item m="1" x="2239"/>
        <item m="1" x="2241"/>
        <item m="1" x="2242"/>
        <item m="1" x="2243"/>
        <item m="1" x="2244"/>
        <item m="1" x="2245"/>
        <item m="1" x="2246"/>
        <item m="1" x="2248"/>
        <item m="1" x="2249"/>
        <item m="1" x="1991"/>
        <item m="1" x="2250"/>
        <item m="1" x="2251"/>
        <item m="1" x="2252"/>
        <item m="1" x="2253"/>
        <item m="1" x="2109"/>
        <item m="1" x="2254"/>
        <item m="1" x="2255"/>
        <item m="1" x="2256"/>
        <item m="1" x="2257"/>
        <item m="1" x="2258"/>
        <item m="1" x="2259"/>
        <item m="1" x="2117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1847"/>
        <item m="1" x="2271"/>
        <item m="1" x="2272"/>
        <item m="1" x="2273"/>
        <item m="1" x="1992"/>
        <item m="1" x="1995"/>
        <item m="1" x="1996"/>
        <item m="1" x="1997"/>
        <item m="1" x="1998"/>
        <item m="1" x="1999"/>
        <item m="1" x="2000"/>
        <item m="1" x="2001"/>
        <item m="1" x="2002"/>
        <item x="248"/>
        <item m="1" x="2003"/>
        <item x="258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31"/>
        <item m="1" x="2032"/>
        <item m="1" x="2033"/>
        <item m="1" x="2034"/>
        <item m="1" x="2035"/>
        <item m="1" x="2037"/>
        <item m="1" x="2038"/>
        <item m="1" x="1732"/>
        <item m="1" x="1733"/>
        <item m="1" x="1734"/>
        <item m="1" x="1735"/>
        <item m="1" x="2039"/>
        <item m="1" x="1737"/>
        <item m="1" x="1738"/>
        <item m="1" x="1739"/>
        <item m="1" x="1740"/>
        <item m="1" x="2040"/>
        <item m="1" x="2041"/>
        <item m="1" x="1743"/>
        <item x="456"/>
        <item m="1" x="1744"/>
        <item m="1" x="2042"/>
        <item x="521"/>
        <item x="545"/>
        <item m="1" x="2043"/>
        <item m="1" x="2044"/>
        <item m="1" x="2045"/>
        <item m="1" x="2046"/>
        <item m="1" x="2047"/>
        <item m="1" x="2049"/>
        <item m="1" x="2050"/>
        <item m="1" x="2051"/>
        <item m="1" x="2052"/>
        <item m="1" x="2053"/>
        <item m="1" x="2054"/>
        <item m="1" x="2055"/>
        <item m="1" x="2056"/>
        <item x="779"/>
        <item m="1" x="2057"/>
        <item m="1" x="2058"/>
        <item m="1" x="2059"/>
        <item m="1" x="2060"/>
        <item m="1" x="2061"/>
        <item m="1" x="2062"/>
        <item m="1" x="2063"/>
        <item m="1" x="2064"/>
        <item m="1" x="2068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x="895"/>
        <item m="1" x="2079"/>
        <item m="1" x="2081"/>
        <item m="1" x="2082"/>
        <item m="1" x="2083"/>
        <item m="1" x="2084"/>
        <item m="1" x="2085"/>
        <item m="1" x="2087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x="944"/>
        <item m="1" x="2101"/>
        <item m="1" x="2105"/>
        <item m="1" x="2106"/>
        <item m="1" x="2108"/>
        <item m="1" x="2111"/>
        <item m="1" x="2113"/>
        <item m="1" x="2114"/>
        <item m="1" x="2115"/>
        <item m="1" x="2116"/>
        <item m="1" x="2118"/>
        <item m="1" x="2119"/>
        <item m="1" x="2120"/>
        <item m="1" x="2121"/>
        <item m="1" x="2122"/>
        <item m="1" x="2123"/>
        <item m="1" x="2124"/>
        <item m="1" x="2125"/>
        <item x="1275"/>
        <item m="1" x="2126"/>
        <item m="1" x="2127"/>
        <item m="1" x="2128"/>
        <item m="1" x="2129"/>
        <item m="1" x="2130"/>
        <item m="1" x="2131"/>
        <item m="1" x="1396"/>
        <item x="43"/>
        <item m="1" x="1856"/>
        <item m="1" x="1857"/>
        <item m="1" x="1858"/>
        <item m="1" x="1859"/>
        <item m="1" x="1402"/>
        <item x="16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1"/>
        <item m="1" x="1892"/>
        <item m="1" x="1893"/>
        <item m="1" x="1894"/>
        <item m="1" x="1895"/>
        <item x="356"/>
        <item x="357"/>
        <item x="358"/>
        <item m="1" x="1896"/>
        <item m="1" x="1438"/>
        <item x="362"/>
        <item x="364"/>
        <item m="1" x="1901"/>
        <item m="1" x="1902"/>
        <item m="1" x="1903"/>
        <item m="1" x="1904"/>
        <item m="1" x="1905"/>
        <item m="1" x="1741"/>
        <item m="1" x="1906"/>
        <item m="1" x="1907"/>
        <item m="1" x="1908"/>
        <item m="1" x="1909"/>
        <item m="1" x="1910"/>
        <item m="1" x="1911"/>
        <item m="1" x="1912"/>
        <item m="1" x="1913"/>
        <item m="1" x="1777"/>
        <item m="1" x="1914"/>
        <item m="1" x="1915"/>
        <item m="1" x="1916"/>
        <item m="1" x="1917"/>
        <item m="1" x="1918"/>
        <item m="1" x="1919"/>
        <item m="1" x="1920"/>
        <item m="1" x="1801"/>
        <item x="789"/>
        <item m="1" x="1925"/>
        <item m="1" x="1926"/>
        <item x="799"/>
        <item m="1" x="1927"/>
        <item m="1" x="1928"/>
        <item m="1" x="1472"/>
        <item m="1" x="1929"/>
        <item m="1" x="1930"/>
        <item m="1" x="1931"/>
        <item m="1" x="1932"/>
        <item m="1" x="1933"/>
        <item m="1" x="1483"/>
        <item m="1" x="1934"/>
        <item m="1" x="1935"/>
        <item m="1" x="1936"/>
        <item m="1" x="1937"/>
        <item m="1" x="1938"/>
        <item m="1" x="1939"/>
        <item m="1" x="1940"/>
        <item m="1" x="1941"/>
        <item x="899"/>
        <item m="1" x="1942"/>
        <item x="902"/>
        <item m="1" x="1812"/>
        <item m="1" x="1814"/>
        <item m="1" x="1944"/>
        <item m="1" x="1945"/>
        <item m="1" x="1946"/>
        <item m="1" x="1947"/>
        <item m="1" x="1948"/>
        <item m="1" x="1950"/>
        <item m="1" x="1819"/>
        <item m="1" x="1951"/>
        <item m="1" x="1952"/>
        <item m="1" x="1953"/>
        <item m="1" x="1954"/>
        <item m="1" x="1955"/>
        <item m="1" x="1956"/>
        <item m="1" x="1957"/>
        <item x="978"/>
        <item x="970"/>
        <item x="971"/>
        <item m="1" x="1958"/>
        <item m="1" x="1959"/>
        <item m="1" x="1961"/>
        <item m="1" x="1962"/>
        <item m="1" x="1963"/>
        <item m="1" x="1964"/>
        <item m="1" x="1966"/>
        <item m="1" x="1967"/>
        <item m="1" x="1968"/>
        <item m="1" x="1969"/>
        <item m="1" x="1970"/>
        <item m="1" x="1971"/>
        <item m="1" x="1972"/>
        <item m="1" x="1798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6"/>
        <item m="1" x="1988"/>
        <item m="1" x="1689"/>
        <item m="1" x="1690"/>
        <item m="1" x="1691"/>
        <item m="1" x="1692"/>
        <item m="1" x="1693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5"/>
        <item m="1" x="1706"/>
        <item m="1" x="1707"/>
        <item m="1" x="1708"/>
        <item m="1" x="1709"/>
        <item m="1" x="1710"/>
        <item m="1" x="1711"/>
        <item m="1" x="1712"/>
        <item m="1" x="1714"/>
        <item m="1" x="1715"/>
        <item m="1" x="1716"/>
        <item m="1" x="1717"/>
        <item m="1" x="1718"/>
        <item m="1" x="1719"/>
        <item m="1" x="1720"/>
        <item m="1" x="1721"/>
        <item m="1" x="1731"/>
        <item m="1" x="1742"/>
        <item m="1" x="1746"/>
        <item m="1" x="1752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3"/>
        <item m="1" x="1774"/>
        <item m="1" x="1775"/>
        <item m="1" x="1776"/>
        <item m="1" x="1779"/>
        <item m="1" x="1780"/>
        <item m="1" x="1781"/>
        <item m="1" x="1782"/>
        <item m="1" x="1783"/>
        <item m="1" x="1784"/>
        <item m="1" x="1785"/>
        <item m="1" x="1786"/>
        <item m="1" x="1788"/>
        <item m="1" x="1789"/>
        <item m="1" x="1790"/>
        <item m="1" x="1791"/>
        <item m="1" x="1792"/>
        <item m="1" x="1793"/>
        <item m="1" x="1794"/>
        <item m="1" x="1796"/>
        <item m="1" x="1797"/>
        <item m="1" x="1799"/>
        <item m="1" x="1800"/>
        <item m="1" x="1802"/>
        <item m="1" x="1803"/>
        <item m="1" x="1804"/>
        <item m="1" x="1614"/>
        <item m="1" x="1805"/>
        <item m="1" x="1806"/>
        <item m="1" x="1807"/>
        <item m="1" x="1808"/>
        <item m="1" x="1809"/>
        <item m="1" x="1810"/>
        <item m="1" x="1811"/>
        <item m="1" x="1813"/>
        <item m="1" x="1815"/>
        <item m="1" x="1492"/>
        <item m="1" x="1816"/>
        <item m="1" x="1817"/>
        <item m="1" x="1636"/>
        <item m="1" x="1818"/>
        <item x="913"/>
        <item m="1" x="1820"/>
        <item m="1" x="1821"/>
        <item m="1" x="1822"/>
        <item m="1" x="1620"/>
        <item x="868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5"/>
        <item m="1" x="1836"/>
        <item m="1" x="1838"/>
        <item m="1" x="1841"/>
        <item m="1" x="1842"/>
        <item m="1" x="1843"/>
        <item m="1" x="1844"/>
        <item m="1" x="1845"/>
        <item m="1" x="1846"/>
        <item m="1" x="1848"/>
        <item x="1339"/>
        <item m="1" x="1849"/>
        <item x="1363"/>
        <item m="1" x="1851"/>
        <item x="1380"/>
        <item m="1" x="1853"/>
        <item m="1" x="1536"/>
        <item m="1" x="1537"/>
        <item m="1" x="1538"/>
        <item m="1" x="1539"/>
        <item m="1" x="1540"/>
        <item m="1" x="1541"/>
        <item m="1" x="1543"/>
        <item x="177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x="281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x="342"/>
        <item x="343"/>
        <item m="1" x="1577"/>
        <item m="1" x="1578"/>
        <item m="1" x="1579"/>
        <item m="1" x="1580"/>
        <item x="360"/>
        <item m="1" x="1581"/>
        <item m="1" x="1582"/>
        <item m="1" x="1583"/>
        <item m="1" x="1584"/>
        <item m="1" x="1585"/>
        <item x="373"/>
        <item x="374"/>
        <item x="379"/>
        <item x="380"/>
        <item x="383"/>
        <item x="387"/>
        <item x="388"/>
        <item x="389"/>
        <item x="390"/>
        <item m="1" x="1586"/>
        <item x="399"/>
        <item x="400"/>
        <item x="401"/>
        <item m="1" x="1587"/>
        <item m="1" x="1588"/>
        <item x="404"/>
        <item x="405"/>
        <item x="406"/>
        <item m="1" x="1589"/>
        <item x="454"/>
        <item m="1" x="1590"/>
        <item x="458"/>
        <item m="1" x="1591"/>
        <item x="505"/>
        <item x="509"/>
        <item x="518"/>
        <item x="520"/>
        <item x="535"/>
        <item m="1" x="1592"/>
        <item x="548"/>
        <item m="1" x="1593"/>
        <item m="1" x="1594"/>
        <item m="1" x="1595"/>
        <item m="1" x="1596"/>
        <item x="615"/>
        <item m="1" x="1454"/>
        <item m="1" x="1598"/>
        <item m="1" x="1599"/>
        <item m="1" x="1600"/>
        <item m="1" x="1601"/>
        <item m="1" x="1602"/>
        <item m="1" x="1603"/>
        <item m="1" x="1605"/>
        <item m="1" x="1609"/>
        <item m="1" x="1610"/>
        <item m="1" x="1464"/>
        <item m="1" x="1611"/>
        <item m="1" x="1612"/>
        <item m="1" x="1613"/>
        <item m="1" x="1615"/>
        <item m="1" x="1616"/>
        <item m="1" x="1617"/>
        <item m="1" x="1618"/>
        <item m="1" x="1621"/>
        <item m="1" x="1622"/>
        <item m="1" x="1623"/>
        <item x="875"/>
        <item m="1" x="1624"/>
        <item m="1" x="1625"/>
        <item x="878"/>
        <item m="1" x="1627"/>
        <item m="1" x="1628"/>
        <item m="1" x="1629"/>
        <item x="893"/>
        <item m="1" x="1630"/>
        <item m="1" x="1631"/>
        <item x="901"/>
        <item m="1" x="1632"/>
        <item m="1" x="1633"/>
        <item m="1" x="1491"/>
        <item x="907"/>
        <item m="1" x="1634"/>
        <item m="1" x="1635"/>
        <item m="1" x="1637"/>
        <item m="1" x="1638"/>
        <item m="1" x="1639"/>
        <item m="1" x="1640"/>
        <item m="1" x="1641"/>
        <item m="1" x="1642"/>
        <item m="1" x="1643"/>
        <item m="1" x="1644"/>
        <item x="924"/>
        <item m="1" x="1645"/>
        <item m="1" x="1649"/>
        <item x="966"/>
        <item m="1" x="1650"/>
        <item m="1" x="1651"/>
        <item m="1" x="1652"/>
        <item m="1" x="1653"/>
        <item m="1" x="1654"/>
        <item m="1" x="1655"/>
        <item m="1" x="1656"/>
        <item m="1" x="1659"/>
        <item m="1" x="1660"/>
        <item m="1" x="1661"/>
        <item m="1" x="1662"/>
        <item m="1" x="1663"/>
        <item x="1004"/>
        <item m="1" x="1665"/>
        <item m="1" x="1666"/>
        <item m="1" x="1667"/>
        <item x="1057"/>
        <item m="1" x="1668"/>
        <item m="1" x="1669"/>
        <item m="1" x="1678"/>
        <item m="1" x="1679"/>
        <item m="1" x="1680"/>
        <item m="1" x="1682"/>
        <item m="1" x="1683"/>
        <item m="1" x="1684"/>
        <item m="1" x="1685"/>
        <item x="1330"/>
        <item m="1" x="1686"/>
        <item x="1354"/>
        <item m="1" x="1687"/>
        <item x="1375"/>
        <item m="1" x="1688"/>
        <item m="1" x="1392"/>
        <item m="1" x="1393"/>
        <item m="1" x="1394"/>
        <item m="1" x="1395"/>
        <item m="1" x="1398"/>
        <item m="1" x="1401"/>
        <item x="158"/>
        <item x="161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x="308"/>
        <item m="1" x="1433"/>
        <item m="1" x="1434"/>
        <item m="1" x="1435"/>
        <item m="1" x="1436"/>
        <item x="353"/>
        <item m="1" x="1437"/>
        <item m="1" x="1439"/>
        <item m="1" x="1440"/>
        <item m="1" x="1441"/>
        <item m="1" x="1442"/>
        <item m="1" x="1443"/>
        <item m="1" x="1444"/>
        <item x="402"/>
        <item m="1" x="1445"/>
        <item m="1" x="1446"/>
        <item m="1" x="1447"/>
        <item m="1" x="1448"/>
        <item x="547"/>
        <item m="1" x="1449"/>
        <item m="1" x="1450"/>
        <item m="1" x="1451"/>
        <item m="1" x="1453"/>
        <item x="620"/>
        <item m="1" x="1455"/>
        <item m="1" x="1456"/>
        <item m="1" x="1458"/>
        <item m="1" x="1459"/>
        <item m="1" x="1460"/>
        <item m="1" x="1461"/>
        <item x="758"/>
        <item x="761"/>
        <item x="762"/>
        <item m="1" x="1462"/>
        <item m="1" x="1463"/>
        <item m="1" x="1465"/>
        <item m="1" x="1466"/>
        <item m="1" x="1467"/>
        <item m="1" x="1468"/>
        <item x="797"/>
        <item m="1" x="1469"/>
        <item m="1" x="1471"/>
        <item x="853"/>
        <item m="1" x="1476"/>
        <item m="1" x="1478"/>
        <item m="1" x="1479"/>
        <item m="1" x="1481"/>
        <item m="1" x="1482"/>
        <item m="1" x="1484"/>
        <item m="1" x="1485"/>
        <item m="1" x="1486"/>
        <item m="1" x="1487"/>
        <item m="1" x="1488"/>
        <item m="1" x="1489"/>
        <item m="1" x="1490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x="928"/>
        <item x="931"/>
        <item x="932"/>
        <item m="1" x="1505"/>
        <item m="1" x="1506"/>
        <item m="1" x="1507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9"/>
        <item m="1" x="1521"/>
        <item m="1" x="1522"/>
        <item m="1" x="1523"/>
        <item m="1" x="1524"/>
        <item x="1134"/>
        <item x="1135"/>
        <item x="1136"/>
        <item x="1137"/>
        <item x="1138"/>
        <item x="1140"/>
        <item m="1" x="1526"/>
        <item m="1" x="1527"/>
        <item m="1" x="1528"/>
        <item m="1" x="1530"/>
        <item m="1" x="1531"/>
        <item x="1289"/>
        <item m="1" x="1532"/>
        <item m="1" x="1533"/>
        <item m="1" x="1534"/>
        <item m="1" x="1535"/>
        <item x="0"/>
        <item x="4"/>
        <item x="8"/>
        <item x="12"/>
        <item x="45"/>
        <item x="101"/>
        <item x="103"/>
        <item x="104"/>
        <item x="235"/>
        <item x="236"/>
        <item x="237"/>
        <item x="238"/>
        <item x="239"/>
        <item x="241"/>
        <item x="242"/>
        <item x="243"/>
        <item x="259"/>
        <item x="260"/>
        <item x="262"/>
        <item x="264"/>
        <item x="266"/>
        <item x="269"/>
        <item x="272"/>
        <item x="275"/>
        <item x="283"/>
        <item x="285"/>
        <item x="286"/>
        <item x="288"/>
        <item x="290"/>
        <item x="292"/>
        <item x="294"/>
        <item x="296"/>
        <item x="299"/>
        <item x="302"/>
        <item x="304"/>
        <item x="306"/>
        <item x="310"/>
        <item x="344"/>
        <item x="349"/>
        <item x="351"/>
        <item x="359"/>
        <item x="361"/>
        <item x="363"/>
        <item x="365"/>
        <item x="368"/>
        <item x="371"/>
        <item x="372"/>
        <item x="396"/>
        <item x="403"/>
        <item x="457"/>
        <item x="502"/>
        <item x="605"/>
        <item x="606"/>
        <item x="607"/>
        <item x="608"/>
        <item x="610"/>
        <item x="618"/>
        <item x="628"/>
        <item x="653"/>
        <item x="670"/>
        <item x="687"/>
        <item x="717"/>
        <item x="747"/>
        <item x="776"/>
        <item x="780"/>
        <item x="781"/>
        <item x="784"/>
        <item x="792"/>
        <item x="793"/>
        <item x="794"/>
        <item x="800"/>
        <item x="803"/>
        <item x="805"/>
        <item x="815"/>
        <item x="816"/>
        <item x="834"/>
        <item x="838"/>
        <item x="873"/>
        <item x="874"/>
        <item x="876"/>
        <item x="877"/>
        <item x="880"/>
        <item x="881"/>
        <item x="882"/>
        <item x="883"/>
        <item x="892"/>
        <item x="897"/>
        <item x="900"/>
        <item x="903"/>
        <item x="904"/>
        <item x="906"/>
        <item x="908"/>
        <item x="911"/>
        <item x="912"/>
        <item x="915"/>
        <item x="917"/>
        <item x="918"/>
        <item x="919"/>
        <item x="920"/>
        <item x="921"/>
        <item x="922"/>
        <item x="925"/>
        <item x="935"/>
        <item x="955"/>
        <item x="981"/>
        <item x="982"/>
        <item x="983"/>
        <item x="984"/>
        <item x="985"/>
        <item x="987"/>
        <item x="989"/>
        <item x="990"/>
        <item x="991"/>
        <item x="992"/>
        <item x="995"/>
        <item x="996"/>
        <item x="1000"/>
        <item x="1001"/>
        <item x="1002"/>
        <item x="1009"/>
        <item x="1014"/>
        <item x="1045"/>
        <item x="1051"/>
        <item x="1052"/>
        <item x="1077"/>
        <item x="1101"/>
        <item x="1144"/>
        <item x="1146"/>
        <item x="1199"/>
        <item x="1251"/>
        <item x="1287"/>
        <item x="1288"/>
        <item x="1327"/>
        <item x="1349"/>
        <item x="1371"/>
        <item x="13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603">
        <item x="18"/>
        <item x="602"/>
        <item x="1"/>
        <item x="2"/>
        <item x="3"/>
        <item x="4"/>
        <item x="5"/>
        <item x="8"/>
        <item x="9"/>
        <item x="10"/>
        <item x="17"/>
        <item x="12"/>
        <item x="13"/>
        <item x="14"/>
        <item x="15"/>
        <item x="16"/>
        <item x="11"/>
        <item x="7"/>
        <item x="6"/>
        <item x="487"/>
        <item x="19"/>
        <item x="20"/>
        <item x="21"/>
        <item x="26"/>
        <item x="23"/>
        <item x="22"/>
        <item x="24"/>
        <item x="27"/>
        <item x="28"/>
        <item x="25"/>
        <item x="30"/>
        <item x="31"/>
        <item x="29"/>
        <item x="32"/>
        <item x="33"/>
        <item x="34"/>
        <item x="35"/>
        <item x="44"/>
        <item x="43"/>
        <item x="42"/>
        <item x="38"/>
        <item x="45"/>
        <item x="39"/>
        <item x="40"/>
        <item x="41"/>
        <item x="46"/>
        <item x="47"/>
        <item x="49"/>
        <item x="48"/>
        <item x="50"/>
        <item x="51"/>
        <item x="52"/>
        <item x="53"/>
        <item x="54"/>
        <item x="56"/>
        <item x="57"/>
        <item x="61"/>
        <item x="60"/>
        <item x="58"/>
        <item x="62"/>
        <item x="59"/>
        <item x="64"/>
        <item x="63"/>
        <item x="68"/>
        <item x="67"/>
        <item x="66"/>
        <item x="65"/>
        <item x="69"/>
        <item x="70"/>
        <item x="71"/>
        <item x="72"/>
        <item x="73"/>
        <item x="75"/>
        <item x="74"/>
        <item x="76"/>
        <item x="77"/>
        <item x="78"/>
        <item x="79"/>
        <item x="80"/>
        <item x="81"/>
        <item x="87"/>
        <item x="85"/>
        <item x="86"/>
        <item x="84"/>
        <item x="82"/>
        <item x="83"/>
        <item x="88"/>
        <item x="89"/>
        <item x="90"/>
        <item x="91"/>
        <item x="93"/>
        <item x="92"/>
        <item x="94"/>
        <item x="96"/>
        <item x="97"/>
        <item x="102"/>
        <item x="100"/>
        <item x="101"/>
        <item x="99"/>
        <item x="98"/>
        <item x="103"/>
        <item x="105"/>
        <item x="108"/>
        <item x="106"/>
        <item x="104"/>
        <item x="107"/>
        <item x="109"/>
        <item x="110"/>
        <item x="112"/>
        <item x="111"/>
        <item x="113"/>
        <item x="117"/>
        <item x="118"/>
        <item x="116"/>
        <item x="119"/>
        <item x="120"/>
        <item x="122"/>
        <item x="123"/>
        <item x="121"/>
        <item x="124"/>
        <item x="127"/>
        <item x="125"/>
        <item x="126"/>
        <item x="130"/>
        <item x="128"/>
        <item x="129"/>
        <item x="132"/>
        <item x="133"/>
        <item x="134"/>
        <item x="138"/>
        <item x="136"/>
        <item x="137"/>
        <item x="140"/>
        <item x="142"/>
        <item x="143"/>
        <item x="144"/>
        <item x="146"/>
        <item x="145"/>
        <item x="147"/>
        <item x="148"/>
        <item x="149"/>
        <item x="152"/>
        <item x="153"/>
        <item x="151"/>
        <item x="154"/>
        <item x="155"/>
        <item x="156"/>
        <item x="157"/>
        <item x="158"/>
        <item x="160"/>
        <item x="161"/>
        <item x="168"/>
        <item x="169"/>
        <item x="170"/>
        <item x="171"/>
        <item x="172"/>
        <item x="173"/>
        <item x="174"/>
        <item x="175"/>
        <item x="176"/>
        <item x="178"/>
        <item x="179"/>
        <item x="180"/>
        <item x="181"/>
        <item x="182"/>
        <item x="183"/>
        <item x="184"/>
        <item x="185"/>
        <item x="187"/>
        <item x="188"/>
        <item x="194"/>
        <item x="193"/>
        <item x="189"/>
        <item x="192"/>
        <item x="191"/>
        <item x="190"/>
        <item x="195"/>
        <item x="196"/>
        <item x="199"/>
        <item x="198"/>
        <item x="197"/>
        <item x="200"/>
        <item x="201"/>
        <item x="204"/>
        <item x="205"/>
        <item x="202"/>
        <item x="203"/>
        <item x="206"/>
        <item x="210"/>
        <item x="207"/>
        <item x="208"/>
        <item x="209"/>
        <item x="213"/>
        <item x="212"/>
        <item x="499"/>
        <item x="217"/>
        <item x="382"/>
        <item x="219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4"/>
        <item x="236"/>
        <item x="237"/>
        <item x="242"/>
        <item x="243"/>
        <item x="244"/>
        <item x="245"/>
        <item x="246"/>
        <item x="247"/>
        <item x="248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218"/>
        <item x="383"/>
        <item x="384"/>
        <item x="385"/>
        <item x="386"/>
        <item x="388"/>
        <item x="389"/>
        <item x="390"/>
        <item x="392"/>
        <item x="393"/>
        <item x="394"/>
        <item x="395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2"/>
        <item x="433"/>
        <item x="434"/>
        <item x="435"/>
        <item x="436"/>
        <item x="437"/>
        <item x="438"/>
        <item x="457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301"/>
        <item x="451"/>
        <item x="452"/>
        <item x="453"/>
        <item x="454"/>
        <item x="455"/>
        <item x="456"/>
        <item x="458"/>
        <item x="459"/>
        <item x="460"/>
        <item x="461"/>
        <item x="462"/>
        <item x="463"/>
        <item x="464"/>
        <item x="465"/>
        <item x="466"/>
        <item x="467"/>
        <item x="408"/>
        <item x="468"/>
        <item x="469"/>
        <item x="470"/>
        <item x="471"/>
        <item x="472"/>
        <item x="474"/>
        <item x="475"/>
        <item x="477"/>
        <item x="478"/>
        <item x="479"/>
        <item x="480"/>
        <item x="481"/>
        <item x="482"/>
        <item x="483"/>
        <item x="485"/>
        <item x="486"/>
        <item x="488"/>
        <item x="167"/>
        <item x="489"/>
        <item x="490"/>
        <item x="491"/>
        <item x="492"/>
        <item x="493"/>
        <item x="494"/>
        <item x="186"/>
        <item x="495"/>
        <item x="114"/>
        <item x="229"/>
        <item x="496"/>
        <item x="115"/>
        <item x="497"/>
        <item x="498"/>
        <item x="501"/>
        <item x="500"/>
        <item x="502"/>
        <item x="503"/>
        <item x="599"/>
        <item x="506"/>
        <item x="507"/>
        <item x="508"/>
        <item x="509"/>
        <item x="510"/>
        <item x="511"/>
        <item x="512"/>
        <item x="513"/>
        <item x="505"/>
        <item x="220"/>
        <item x="517"/>
        <item x="518"/>
        <item x="214"/>
        <item x="520"/>
        <item x="521"/>
        <item x="526"/>
        <item x="527"/>
        <item x="528"/>
        <item x="529"/>
        <item x="150"/>
        <item x="36"/>
        <item x="163"/>
        <item x="164"/>
        <item x="522"/>
        <item x="166"/>
        <item x="523"/>
        <item x="524"/>
        <item x="525"/>
        <item x="538"/>
        <item x="540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64"/>
        <item x="561"/>
        <item x="565"/>
        <item x="566"/>
        <item x="568"/>
        <item x="567"/>
        <item x="514"/>
        <item x="569"/>
        <item x="570"/>
        <item x="571"/>
        <item x="572"/>
        <item x="573"/>
        <item x="574"/>
        <item x="575"/>
        <item x="577"/>
        <item x="576"/>
        <item x="504"/>
        <item x="578"/>
        <item x="579"/>
        <item x="537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00"/>
        <item x="601"/>
        <item x="141"/>
        <item x="238"/>
        <item x="239"/>
        <item x="249"/>
        <item x="476"/>
        <item x="484"/>
        <item x="37"/>
        <item x="516"/>
        <item x="555"/>
        <item x="95"/>
        <item x="55"/>
        <item x="211"/>
        <item x="519"/>
        <item x="135"/>
        <item x="396"/>
        <item x="131"/>
        <item x="240"/>
        <item x="241"/>
        <item x="387"/>
        <item x="162"/>
        <item x="473"/>
        <item x="391"/>
        <item x="177"/>
        <item x="297"/>
        <item x="431"/>
        <item x="539"/>
        <item x="541"/>
        <item x="515"/>
        <item x="536"/>
        <item x="531"/>
        <item x="165"/>
        <item x="159"/>
        <item x="215"/>
        <item x="532"/>
        <item x="562"/>
        <item x="139"/>
        <item x="558"/>
        <item x="559"/>
        <item x="560"/>
        <item x="216"/>
        <item x="0"/>
        <item x="233"/>
        <item x="235"/>
        <item x="530"/>
        <item x="533"/>
        <item x="534"/>
        <item x="535"/>
        <item x="542"/>
        <item x="543"/>
        <item x="556"/>
        <item x="557"/>
        <item x="56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2"/>
    <field x="1"/>
    <field x="6"/>
    <field x="9"/>
    <field x="7"/>
    <field x="10"/>
    <field x="5"/>
    <field x="8"/>
  </rowFields>
  <rowItems count="4">
    <i>
      <x v="303"/>
      <x v="64"/>
      <x v="3"/>
      <x v="69"/>
      <x v="1"/>
      <x v="522"/>
      <x v="43"/>
      <x v="1432"/>
    </i>
    <i r="1">
      <x v="65"/>
      <x v="3"/>
      <x v="70"/>
      <x v="1"/>
      <x v="522"/>
      <x v="43"/>
      <x v="1432"/>
    </i>
    <i r="1">
      <x v="66"/>
      <x v="3"/>
      <x v="71"/>
      <x v="1"/>
      <x v="522"/>
      <x v="43"/>
      <x v="1432"/>
    </i>
    <i>
      <x v="413"/>
      <x v="36"/>
      <x v="5"/>
      <x v="592"/>
      <x v="1"/>
      <x v="327"/>
      <x v="42"/>
      <x v="1298"/>
    </i>
  </rowItems>
  <colItems count="1">
    <i/>
  </colItems>
  <pageFields count="3">
    <pageField fld="0" hier="-1"/>
    <pageField fld="4" hier="-1"/>
    <pageField fld="3" hier="-1"/>
  </pageFields>
  <formats count="72">
    <format dxfId="1059">
      <pivotArea type="all" dataOnly="0" outline="0" fieldPosition="0"/>
    </format>
    <format dxfId="1058">
      <pivotArea field="1" type="button" dataOnly="0" labelOnly="1" outline="0" axis="axisRow" fieldPosition="1"/>
    </format>
    <format dxfId="1057">
      <pivotArea field="6" type="button" dataOnly="0" labelOnly="1" outline="0" axis="axisRow" fieldPosition="2"/>
    </format>
    <format dxfId="1056">
      <pivotArea field="2" type="button" dataOnly="0" labelOnly="1" outline="0" axis="axisRow" fieldPosition="0"/>
    </format>
    <format dxfId="1055">
      <pivotArea field="7" type="button" dataOnly="0" labelOnly="1" outline="0" axis="axisRow" fieldPosition="4"/>
    </format>
    <format dxfId="1054">
      <pivotArea field="8" type="button" dataOnly="0" labelOnly="1" outline="0" axis="axisRow" fieldPosition="7"/>
    </format>
    <format dxfId="1053">
      <pivotArea dataOnly="0" labelOnly="1" grandRow="1" outline="0" fieldPosition="0"/>
    </format>
    <format dxfId="1052">
      <pivotArea type="all" dataOnly="0" outline="0" fieldPosition="0"/>
    </format>
    <format dxfId="1051">
      <pivotArea field="1" type="button" dataOnly="0" labelOnly="1" outline="0" axis="axisRow" fieldPosition="1"/>
    </format>
    <format dxfId="1050">
      <pivotArea field="6" type="button" dataOnly="0" labelOnly="1" outline="0" axis="axisRow" fieldPosition="2"/>
    </format>
    <format dxfId="1049">
      <pivotArea field="2" type="button" dataOnly="0" labelOnly="1" outline="0" axis="axisRow" fieldPosition="0"/>
    </format>
    <format dxfId="1048">
      <pivotArea field="7" type="button" dataOnly="0" labelOnly="1" outline="0" axis="axisRow" fieldPosition="4"/>
    </format>
    <format dxfId="1047">
      <pivotArea field="8" type="button" dataOnly="0" labelOnly="1" outline="0" axis="axisRow" fieldPosition="7"/>
    </format>
    <format dxfId="1046">
      <pivotArea dataOnly="0" labelOnly="1" grandRow="1" outline="0" fieldPosition="0"/>
    </format>
    <format dxfId="1045">
      <pivotArea type="all" dataOnly="0" outline="0" fieldPosition="0"/>
    </format>
    <format dxfId="1044">
      <pivotArea field="1" type="button" dataOnly="0" labelOnly="1" outline="0" axis="axisRow" fieldPosition="1"/>
    </format>
    <format dxfId="1043">
      <pivotArea field="6" type="button" dataOnly="0" labelOnly="1" outline="0" axis="axisRow" fieldPosition="2"/>
    </format>
    <format dxfId="1042">
      <pivotArea field="2" type="button" dataOnly="0" labelOnly="1" outline="0" axis="axisRow" fieldPosition="0"/>
    </format>
    <format dxfId="1041">
      <pivotArea field="7" type="button" dataOnly="0" labelOnly="1" outline="0" axis="axisRow" fieldPosition="4"/>
    </format>
    <format dxfId="1040">
      <pivotArea field="8" type="button" dataOnly="0" labelOnly="1" outline="0" axis="axisRow" fieldPosition="7"/>
    </format>
    <format dxfId="1039">
      <pivotArea dataOnly="0" labelOnly="1" grandRow="1" outline="0" fieldPosition="0"/>
    </format>
    <format dxfId="1038">
      <pivotArea field="1" type="button" dataOnly="0" labelOnly="1" outline="0" axis="axisRow" fieldPosition="1"/>
    </format>
    <format dxfId="1037">
      <pivotArea field="6" type="button" dataOnly="0" labelOnly="1" outline="0" axis="axisRow" fieldPosition="2"/>
    </format>
    <format dxfId="1036">
      <pivotArea field="2" type="button" dataOnly="0" labelOnly="1" outline="0" axis="axisRow" fieldPosition="0"/>
    </format>
    <format dxfId="1035">
      <pivotArea field="7" type="button" dataOnly="0" labelOnly="1" outline="0" axis="axisRow" fieldPosition="4"/>
    </format>
    <format dxfId="1034">
      <pivotArea field="8" type="button" dataOnly="0" labelOnly="1" outline="0" axis="axisRow" fieldPosition="7"/>
    </format>
    <format dxfId="1033">
      <pivotArea field="1" type="button" dataOnly="0" labelOnly="1" outline="0" axis="axisRow" fieldPosition="1"/>
    </format>
    <format dxfId="1032">
      <pivotArea field="6" type="button" dataOnly="0" labelOnly="1" outline="0" axis="axisRow" fieldPosition="2"/>
    </format>
    <format dxfId="1031">
      <pivotArea field="2" type="button" dataOnly="0" labelOnly="1" outline="0" axis="axisRow" fieldPosition="0"/>
    </format>
    <format dxfId="1030">
      <pivotArea field="7" type="button" dataOnly="0" labelOnly="1" outline="0" axis="axisRow" fieldPosition="4"/>
    </format>
    <format dxfId="1029">
      <pivotArea field="8" type="button" dataOnly="0" labelOnly="1" outline="0" axis="axisRow" fieldPosition="7"/>
    </format>
    <format dxfId="1028">
      <pivotArea type="all" dataOnly="0" outline="0" fieldPosition="0"/>
    </format>
    <format dxfId="1027">
      <pivotArea field="1" type="button" dataOnly="0" labelOnly="1" outline="0" axis="axisRow" fieldPosition="1"/>
    </format>
    <format dxfId="1026">
      <pivotArea field="6" type="button" dataOnly="0" labelOnly="1" outline="0" axis="axisRow" fieldPosition="2"/>
    </format>
    <format dxfId="1025">
      <pivotArea field="2" type="button" dataOnly="0" labelOnly="1" outline="0" axis="axisRow" fieldPosition="0"/>
    </format>
    <format dxfId="1024">
      <pivotArea field="7" type="button" dataOnly="0" labelOnly="1" outline="0" axis="axisRow" fieldPosition="4"/>
    </format>
    <format dxfId="1023">
      <pivotArea field="8" type="button" dataOnly="0" labelOnly="1" outline="0" axis="axisRow" fieldPosition="7"/>
    </format>
    <format dxfId="1022">
      <pivotArea type="all" dataOnly="0" outline="0" fieldPosition="0"/>
    </format>
    <format dxfId="1021">
      <pivotArea field="5" type="button" dataOnly="0" labelOnly="1" outline="0" axis="axisRow" fieldPosition="6"/>
    </format>
    <format dxfId="1020">
      <pivotArea type="all" dataOnly="0" outline="0" fieldPosition="0"/>
    </format>
    <format dxfId="1019">
      <pivotArea field="1" type="button" dataOnly="0" labelOnly="1" outline="0" axis="axisRow" fieldPosition="1"/>
    </format>
    <format dxfId="1018">
      <pivotArea field="6" type="button" dataOnly="0" labelOnly="1" outline="0" axis="axisRow" fieldPosition="2"/>
    </format>
    <format dxfId="1017">
      <pivotArea field="2" type="button" dataOnly="0" labelOnly="1" outline="0" axis="axisRow" fieldPosition="0"/>
    </format>
    <format dxfId="1016">
      <pivotArea field="7" type="button" dataOnly="0" labelOnly="1" outline="0" axis="axisRow" fieldPosition="4"/>
    </format>
    <format dxfId="1015">
      <pivotArea field="5" type="button" dataOnly="0" labelOnly="1" outline="0" axis="axisRow" fieldPosition="6"/>
    </format>
    <format dxfId="1014">
      <pivotArea field="8" type="button" dataOnly="0" labelOnly="1" outline="0" axis="axisRow" fieldPosition="7"/>
    </format>
    <format dxfId="1013">
      <pivotArea field="9" type="button" dataOnly="0" labelOnly="1" outline="0" axis="axisRow" fieldPosition="3"/>
    </format>
    <format dxfId="1012">
      <pivotArea field="2" type="button" dataOnly="0" labelOnly="1" outline="0" axis="axisRow" fieldPosition="0"/>
    </format>
    <format dxfId="1011">
      <pivotArea field="7" type="button" dataOnly="0" labelOnly="1" outline="0" axis="axisRow" fieldPosition="4"/>
    </format>
    <format dxfId="1010">
      <pivotArea field="5" type="button" dataOnly="0" labelOnly="1" outline="0" axis="axisRow" fieldPosition="6"/>
    </format>
    <format dxfId="1009">
      <pivotArea field="8" type="button" dataOnly="0" labelOnly="1" outline="0" axis="axisRow" fieldPosition="7"/>
    </format>
    <format dxfId="1008">
      <pivotArea field="9" type="button" dataOnly="0" labelOnly="1" outline="0" axis="axisRow" fieldPosition="3"/>
    </format>
    <format dxfId="1007">
      <pivotArea field="2" type="button" dataOnly="0" labelOnly="1" outline="0" axis="axisRow" fieldPosition="0"/>
    </format>
    <format dxfId="1006">
      <pivotArea field="7" type="button" dataOnly="0" labelOnly="1" outline="0" axis="axisRow" fieldPosition="4"/>
    </format>
    <format dxfId="1005">
      <pivotArea field="5" type="button" dataOnly="0" labelOnly="1" outline="0" axis="axisRow" fieldPosition="6"/>
    </format>
    <format dxfId="1004">
      <pivotArea field="8" type="button" dataOnly="0" labelOnly="1" outline="0" axis="axisRow" fieldPosition="7"/>
    </format>
    <format dxfId="1003">
      <pivotArea field="1" type="button" dataOnly="0" labelOnly="1" outline="0" axis="axisRow" fieldPosition="1"/>
    </format>
    <format dxfId="1002">
      <pivotArea field="10" type="button" dataOnly="0" labelOnly="1" outline="0" axis="axisRow" fieldPosition="5"/>
    </format>
    <format dxfId="1001">
      <pivotArea field="6" type="button" dataOnly="0" labelOnly="1" outline="0" axis="axisRow" fieldPosition="2"/>
    </format>
    <format dxfId="1000">
      <pivotArea field="1" type="button" dataOnly="0" labelOnly="1" outline="0" axis="axisRow" fieldPosition="1"/>
    </format>
    <format dxfId="999">
      <pivotArea field="10" type="button" dataOnly="0" labelOnly="1" outline="0" axis="axisRow" fieldPosition="5"/>
    </format>
    <format dxfId="998">
      <pivotArea field="6" type="button" dataOnly="0" labelOnly="1" outline="0" axis="axisRow" fieldPosition="2"/>
    </format>
    <format dxfId="997">
      <pivotArea type="all" dataOnly="0" outline="0" fieldPosition="0"/>
    </format>
    <format dxfId="996">
      <pivotArea field="1" type="button" dataOnly="0" labelOnly="1" outline="0" axis="axisRow" fieldPosition="1"/>
    </format>
    <format dxfId="995">
      <pivotArea field="10" type="button" dataOnly="0" labelOnly="1" outline="0" axis="axisRow" fieldPosition="5"/>
    </format>
    <format dxfId="994">
      <pivotArea field="6" type="button" dataOnly="0" labelOnly="1" outline="0" axis="axisRow" fieldPosition="2"/>
    </format>
    <format dxfId="993">
      <pivotArea field="9" type="button" dataOnly="0" labelOnly="1" outline="0" axis="axisRow" fieldPosition="3"/>
    </format>
    <format dxfId="992">
      <pivotArea field="2" type="button" dataOnly="0" labelOnly="1" outline="0" axis="axisRow" fieldPosition="0"/>
    </format>
    <format dxfId="991">
      <pivotArea field="7" type="button" dataOnly="0" labelOnly="1" outline="0" axis="axisRow" fieldPosition="4"/>
    </format>
    <format dxfId="990">
      <pivotArea field="5" type="button" dataOnly="0" labelOnly="1" outline="0" axis="axisRow" fieldPosition="6"/>
    </format>
    <format dxfId="989">
      <pivotArea field="8" type="button" dataOnly="0" labelOnly="1" outline="0" axis="axisRow" fieldPosition="7"/>
    </format>
    <format dxfId="988">
      <pivotArea field="5" type="button" dataOnly="0" labelOnly="1" outline="0" axis="axisRow" fieldPosition="6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F15F6-69E6-4EBE-9B7F-07CFC5A5E9DC}" name="TablaDinámica2" cacheId="70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outline="1" outlineData="1" multipleFieldFilters="0" rowHeaderCaption="Fondo" fieldListSortAscending="1">
  <location ref="A5:F7" firstHeaderRow="1" firstDataRow="1" firstDataCol="6" rowPageCount="3" colPageCount="1"/>
  <pivotFields count="11">
    <pivotField axis="axisPage" multipleItemSelectionAllowed="1" showAll="0">
      <items count="4">
        <item h="1" x="0"/>
        <item x="1"/>
        <item h="1" x="2"/>
        <item t="default"/>
      </items>
    </pivotField>
    <pivotField outline="0" showAll="0" defaultSubtotal="0">
      <items count="73">
        <item x="71"/>
        <item x="7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Tipo Valor" axis="axisRow" outline="0" showAll="0" sortType="ascending" defaultSubtotal="0">
      <items count="613">
        <item m="1" x="612"/>
        <item x="610"/>
        <item x="52"/>
        <item x="283"/>
        <item x="548"/>
        <item x="549"/>
        <item x="284"/>
        <item x="492"/>
        <item x="493"/>
        <item x="285"/>
        <item x="286"/>
        <item x="287"/>
        <item x="288"/>
        <item x="434"/>
        <item x="289"/>
        <item x="290"/>
        <item x="291"/>
        <item x="292"/>
        <item x="293"/>
        <item x="334"/>
        <item x="294"/>
        <item x="295"/>
        <item x="296"/>
        <item x="297"/>
        <item x="435"/>
        <item x="298"/>
        <item x="299"/>
        <item x="300"/>
        <item x="301"/>
        <item x="302"/>
        <item x="282"/>
        <item x="427"/>
        <item x="378"/>
        <item x="379"/>
        <item x="380"/>
        <item x="381"/>
        <item x="428"/>
        <item x="382"/>
        <item x="429"/>
        <item x="383"/>
        <item x="430"/>
        <item x="335"/>
        <item x="387"/>
        <item x="388"/>
        <item x="389"/>
        <item x="390"/>
        <item x="590"/>
        <item x="391"/>
        <item x="336"/>
        <item x="337"/>
        <item x="436"/>
        <item x="253"/>
        <item x="392"/>
        <item x="393"/>
        <item x="338"/>
        <item x="454"/>
        <item x="254"/>
        <item x="255"/>
        <item x="339"/>
        <item x="591"/>
        <item x="256"/>
        <item x="394"/>
        <item x="395"/>
        <item x="437"/>
        <item x="340"/>
        <item x="396"/>
        <item x="341"/>
        <item x="455"/>
        <item x="438"/>
        <item x="257"/>
        <item x="397"/>
        <item x="439"/>
        <item x="398"/>
        <item x="342"/>
        <item x="399"/>
        <item x="440"/>
        <item x="456"/>
        <item x="258"/>
        <item x="259"/>
        <item x="457"/>
        <item x="343"/>
        <item x="458"/>
        <item x="441"/>
        <item x="260"/>
        <item x="344"/>
        <item x="592"/>
        <item x="261"/>
        <item x="345"/>
        <item x="459"/>
        <item x="346"/>
        <item x="400"/>
        <item x="347"/>
        <item x="348"/>
        <item x="460"/>
        <item x="593"/>
        <item x="442"/>
        <item x="594"/>
        <item x="443"/>
        <item x="461"/>
        <item x="349"/>
        <item x="444"/>
        <item x="350"/>
        <item x="401"/>
        <item x="462"/>
        <item x="402"/>
        <item x="351"/>
        <item x="262"/>
        <item x="352"/>
        <item x="263"/>
        <item x="595"/>
        <item x="353"/>
        <item x="463"/>
        <item x="354"/>
        <item x="403"/>
        <item x="445"/>
        <item x="404"/>
        <item x="355"/>
        <item x="446"/>
        <item x="405"/>
        <item x="464"/>
        <item x="356"/>
        <item x="357"/>
        <item x="465"/>
        <item x="447"/>
        <item x="358"/>
        <item x="406"/>
        <item x="407"/>
        <item x="466"/>
        <item x="359"/>
        <item x="264"/>
        <item x="467"/>
        <item x="408"/>
        <item x="265"/>
        <item x="468"/>
        <item x="469"/>
        <item x="266"/>
        <item x="360"/>
        <item x="267"/>
        <item x="596"/>
        <item x="409"/>
        <item x="470"/>
        <item x="410"/>
        <item x="268"/>
        <item x="411"/>
        <item x="448"/>
        <item x="412"/>
        <item x="413"/>
        <item x="597"/>
        <item x="414"/>
        <item x="269"/>
        <item x="361"/>
        <item x="270"/>
        <item x="415"/>
        <item x="416"/>
        <item x="271"/>
        <item x="417"/>
        <item x="546"/>
        <item x="362"/>
        <item x="363"/>
        <item x="598"/>
        <item x="599"/>
        <item x="364"/>
        <item x="471"/>
        <item x="365"/>
        <item x="366"/>
        <item x="449"/>
        <item x="450"/>
        <item x="272"/>
        <item x="600"/>
        <item x="601"/>
        <item x="367"/>
        <item x="273"/>
        <item x="602"/>
        <item x="368"/>
        <item x="418"/>
        <item x="274"/>
        <item x="369"/>
        <item x="419"/>
        <item x="451"/>
        <item x="420"/>
        <item x="275"/>
        <item x="276"/>
        <item x="370"/>
        <item x="277"/>
        <item x="278"/>
        <item x="279"/>
        <item x="472"/>
        <item x="452"/>
        <item x="421"/>
        <item x="422"/>
        <item x="473"/>
        <item x="280"/>
        <item x="453"/>
        <item x="281"/>
        <item x="371"/>
        <item x="423"/>
        <item x="424"/>
        <item x="372"/>
        <item x="425"/>
        <item x="373"/>
        <item x="426"/>
        <item x="374"/>
        <item x="375"/>
        <item x="474"/>
        <item x="603"/>
        <item x="376"/>
        <item x="377"/>
        <item x="475"/>
        <item x="476"/>
        <item x="604"/>
        <item x="605"/>
        <item x="519"/>
        <item x="248"/>
        <item x="518"/>
        <item x="246"/>
        <item x="326"/>
        <item x="551"/>
        <item x="304"/>
        <item x="484"/>
        <item x="305"/>
        <item x="485"/>
        <item x="306"/>
        <item x="307"/>
        <item x="308"/>
        <item x="309"/>
        <item x="310"/>
        <item x="231"/>
        <item x="509"/>
        <item x="222"/>
        <item x="223"/>
        <item x="517"/>
        <item x="510"/>
        <item x="511"/>
        <item x="552"/>
        <item x="311"/>
        <item x="312"/>
        <item x="606"/>
        <item x="313"/>
        <item x="224"/>
        <item x="486"/>
        <item x="327"/>
        <item x="314"/>
        <item x="328"/>
        <item x="553"/>
        <item x="554"/>
        <item x="232"/>
        <item x="315"/>
        <item x="477"/>
        <item x="316"/>
        <item x="317"/>
        <item x="318"/>
        <item x="545"/>
        <item x="329"/>
        <item x="520"/>
        <item x="319"/>
        <item x="320"/>
        <item x="321"/>
        <item x="225"/>
        <item x="547"/>
        <item x="322"/>
        <item x="323"/>
        <item x="607"/>
        <item x="330"/>
        <item x="555"/>
        <item x="487"/>
        <item x="324"/>
        <item x="226"/>
        <item x="333"/>
        <item x="512"/>
        <item x="385"/>
        <item x="478"/>
        <item x="556"/>
        <item x="331"/>
        <item x="488"/>
        <item x="489"/>
        <item x="249"/>
        <item x="557"/>
        <item x="490"/>
        <item x="513"/>
        <item x="227"/>
        <item x="514"/>
        <item x="332"/>
        <item x="228"/>
        <item x="3"/>
        <item x="558"/>
        <item x="229"/>
        <item x="325"/>
        <item x="515"/>
        <item x="171"/>
        <item x="220"/>
        <item x="221"/>
        <item x="303"/>
        <item x="608"/>
        <item x="247"/>
        <item x="233"/>
        <item x="609"/>
        <item x="586"/>
        <item x="587"/>
        <item x="516"/>
        <item x="577"/>
        <item x="386"/>
        <item x="172"/>
        <item x="496"/>
        <item x="173"/>
        <item x="53"/>
        <item x="54"/>
        <item x="174"/>
        <item x="497"/>
        <item x="175"/>
        <item x="55"/>
        <item x="56"/>
        <item x="176"/>
        <item x="57"/>
        <item x="58"/>
        <item x="63"/>
        <item x="64"/>
        <item x="65"/>
        <item x="59"/>
        <item x="62"/>
        <item x="177"/>
        <item x="61"/>
        <item x="60"/>
        <item x="178"/>
        <item x="67"/>
        <item x="66"/>
        <item x="589"/>
        <item x="68"/>
        <item x="179"/>
        <item x="69"/>
        <item x="70"/>
        <item x="498"/>
        <item x="71"/>
        <item x="180"/>
        <item x="500"/>
        <item x="499"/>
        <item x="504"/>
        <item x="181"/>
        <item x="72"/>
        <item x="501"/>
        <item x="73"/>
        <item x="74"/>
        <item x="76"/>
        <item x="75"/>
        <item x="77"/>
        <item x="78"/>
        <item x="79"/>
        <item x="80"/>
        <item x="182"/>
        <item x="183"/>
        <item x="81"/>
        <item x="82"/>
        <item x="184"/>
        <item x="83"/>
        <item x="84"/>
        <item x="85"/>
        <item x="86"/>
        <item x="87"/>
        <item x="185"/>
        <item x="88"/>
        <item x="186"/>
        <item x="187"/>
        <item x="188"/>
        <item x="89"/>
        <item x="189"/>
        <item x="195"/>
        <item x="90"/>
        <item x="194"/>
        <item x="190"/>
        <item x="193"/>
        <item x="192"/>
        <item x="98"/>
        <item x="191"/>
        <item x="196"/>
        <item x="502"/>
        <item x="92"/>
        <item x="91"/>
        <item x="197"/>
        <item x="200"/>
        <item x="505"/>
        <item x="198"/>
        <item x="199"/>
        <item x="95"/>
        <item x="201"/>
        <item x="94"/>
        <item x="93"/>
        <item x="202"/>
        <item x="96"/>
        <item x="204"/>
        <item x="203"/>
        <item x="205"/>
        <item x="206"/>
        <item x="207"/>
        <item x="97"/>
        <item x="524"/>
        <item x="102"/>
        <item x="101"/>
        <item x="100"/>
        <item x="99"/>
        <item x="103"/>
        <item x="212"/>
        <item x="210"/>
        <item x="211"/>
        <item x="209"/>
        <item x="208"/>
        <item x="104"/>
        <item x="108"/>
        <item x="105"/>
        <item x="106"/>
        <item x="213"/>
        <item x="107"/>
        <item x="214"/>
        <item x="109"/>
        <item x="110"/>
        <item x="525"/>
        <item x="111"/>
        <item x="112"/>
        <item x="113"/>
        <item x="114"/>
        <item x="479"/>
        <item x="480"/>
        <item x="494"/>
        <item x="8"/>
        <item x="119"/>
        <item x="9"/>
        <item x="10"/>
        <item x="117"/>
        <item x="526"/>
        <item x="17"/>
        <item x="12"/>
        <item x="13"/>
        <item x="14"/>
        <item x="15"/>
        <item x="16"/>
        <item x="491"/>
        <item x="11"/>
        <item x="7"/>
        <item x="118"/>
        <item x="573"/>
        <item x="6"/>
        <item x="5"/>
        <item x="120"/>
        <item x="121"/>
        <item x="123"/>
        <item x="124"/>
        <item x="122"/>
        <item x="125"/>
        <item x="128"/>
        <item x="127"/>
        <item x="126"/>
        <item x="131"/>
        <item x="130"/>
        <item x="129"/>
        <item x="132"/>
        <item x="578"/>
        <item x="579"/>
        <item x="431"/>
        <item x="432"/>
        <item x="580"/>
        <item x="18"/>
        <item x="433"/>
        <item x="571"/>
        <item x="19"/>
        <item x="481"/>
        <item x="252"/>
        <item x="588"/>
        <item x="482"/>
        <item x="20"/>
        <item x="559"/>
        <item x="133"/>
        <item x="134"/>
        <item x="561"/>
        <item x="560"/>
        <item x="135"/>
        <item x="136"/>
        <item x="137"/>
        <item x="139"/>
        <item x="138"/>
        <item x="140"/>
        <item x="141"/>
        <item x="581"/>
        <item x="582"/>
        <item x="236"/>
        <item x="244"/>
        <item x="235"/>
        <item x="239"/>
        <item x="0"/>
        <item x="238"/>
        <item x="243"/>
        <item x="245"/>
        <item x="237"/>
        <item x="142"/>
        <item x="241"/>
        <item x="234"/>
        <item x="550"/>
        <item x="240"/>
        <item x="242"/>
        <item x="22"/>
        <item x="21"/>
        <item x="143"/>
        <item x="144"/>
        <item x="563"/>
        <item x="27"/>
        <item x="29"/>
        <item x="26"/>
        <item x="25"/>
        <item x="115"/>
        <item x="23"/>
        <item x="24"/>
        <item x="215"/>
        <item x="527"/>
        <item x="565"/>
        <item x="28"/>
        <item x="537"/>
        <item x="564"/>
        <item x="145"/>
        <item x="528"/>
        <item x="31"/>
        <item x="32"/>
        <item x="33"/>
        <item x="572"/>
        <item x="30"/>
        <item x="538"/>
        <item x="216"/>
        <item x="566"/>
        <item x="34"/>
        <item x="35"/>
        <item x="147"/>
        <item x="146"/>
        <item x="148"/>
        <item x="36"/>
        <item x="149"/>
        <item x="150"/>
        <item x="152"/>
        <item x="153"/>
        <item x="154"/>
        <item x="155"/>
        <item x="156"/>
        <item x="534"/>
        <item x="230"/>
        <item x="157"/>
        <item x="158"/>
        <item x="503"/>
        <item x="159"/>
        <item x="495"/>
        <item x="535"/>
        <item x="536"/>
        <item x="151"/>
        <item x="161"/>
        <item x="162"/>
        <item x="38"/>
        <item x="37"/>
        <item x="163"/>
        <item x="164"/>
        <item x="165"/>
        <item x="166"/>
        <item x="529"/>
        <item x="167"/>
        <item x="168"/>
        <item x="160"/>
        <item x="530"/>
        <item x="531"/>
        <item x="543"/>
        <item x="567"/>
        <item x="532"/>
        <item x="533"/>
        <item x="542"/>
        <item x="217"/>
        <item x="541"/>
        <item x="568"/>
        <item x="540"/>
        <item x="539"/>
        <item x="569"/>
        <item x="570"/>
        <item x="169"/>
        <item x="562"/>
        <item x="507"/>
        <item x="506"/>
        <item x="1"/>
        <item x="544"/>
        <item x="116"/>
        <item x="4"/>
        <item x="45"/>
        <item x="44"/>
        <item x="508"/>
        <item x="43"/>
        <item x="39"/>
        <item x="40"/>
        <item x="170"/>
        <item x="41"/>
        <item x="42"/>
        <item x="574"/>
        <item x="46"/>
        <item x="583"/>
        <item x="47"/>
        <item x="48"/>
        <item x="251"/>
        <item x="250"/>
        <item x="2"/>
        <item x="218"/>
        <item x="51"/>
        <item x="49"/>
        <item x="50"/>
        <item x="219"/>
        <item x="522"/>
        <item x="384"/>
        <item x="585"/>
        <item x="521"/>
        <item x="523"/>
        <item x="575"/>
        <item x="576"/>
        <item x="584"/>
        <item x="483"/>
        <item x="6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outline="0" multipleItemSelectionAllowed="1" showAll="0" defaultSubtotal="0">
      <items count="358">
        <item x="0"/>
        <item x="2"/>
        <item m="1" x="354"/>
        <item m="1" x="355"/>
        <item m="1" x="353"/>
        <item m="1" x="356"/>
        <item m="1" x="357"/>
        <item m="1" x="352"/>
        <item m="1" x="351"/>
        <item m="1" x="350"/>
        <item m="1" x="347"/>
        <item m="1" x="344"/>
        <item m="1" x="345"/>
        <item m="1" x="346"/>
        <item m="1" x="348"/>
        <item m="1" x="349"/>
        <item m="1" x="342"/>
        <item m="1" x="343"/>
        <item m="1" x="338"/>
        <item m="1" x="341"/>
        <item m="1" x="339"/>
        <item m="1" x="340"/>
        <item m="1" x="337"/>
        <item m="1" x="336"/>
        <item m="1" x="335"/>
        <item m="1" x="334"/>
        <item m="1" x="333"/>
        <item m="1" x="332"/>
        <item m="1" x="331"/>
        <item m="1" x="330"/>
        <item m="1" x="329"/>
        <item m="1" x="327"/>
        <item m="1" x="328"/>
        <item m="1" x="326"/>
        <item m="1" x="325"/>
        <item m="1" x="324"/>
        <item m="1" x="323"/>
        <item m="1" x="322"/>
        <item m="1" x="320"/>
        <item m="1" x="319"/>
        <item m="1" x="318"/>
        <item m="1" x="317"/>
        <item m="1" x="321"/>
        <item m="1" x="316"/>
        <item m="1" x="314"/>
        <item m="1" x="315"/>
        <item m="1" x="313"/>
        <item m="1" x="312"/>
        <item m="1" x="311"/>
        <item m="1" x="309"/>
        <item m="1" x="310"/>
        <item m="1" x="307"/>
        <item m="1" x="300"/>
        <item m="1" x="299"/>
        <item m="1" x="298"/>
        <item m="1" x="308"/>
        <item m="1" x="297"/>
        <item m="1" x="301"/>
        <item m="1" x="302"/>
        <item m="1" x="303"/>
        <item m="1" x="304"/>
        <item m="1" x="305"/>
        <item m="1" x="306"/>
        <item m="1" x="278"/>
        <item m="1" x="296"/>
        <item m="1" x="253"/>
        <item m="1" x="295"/>
        <item m="1" x="294"/>
        <item m="1" x="293"/>
        <item m="1" x="292"/>
        <item m="1" x="289"/>
        <item m="1" x="288"/>
        <item m="1" x="287"/>
        <item m="1" x="291"/>
        <item m="1" x="285"/>
        <item m="1" x="290"/>
        <item m="1" x="283"/>
        <item m="1" x="286"/>
        <item m="1" x="284"/>
        <item m="1" x="282"/>
        <item m="1" x="279"/>
        <item m="1" x="280"/>
        <item m="1" x="276"/>
        <item m="1" x="275"/>
        <item m="1" x="281"/>
        <item m="1" x="273"/>
        <item m="1" x="277"/>
        <item m="1" x="274"/>
        <item m="1" x="271"/>
        <item m="1" x="272"/>
        <item m="1" x="270"/>
        <item m="1" x="269"/>
        <item m="1" x="268"/>
        <item m="1" x="267"/>
        <item m="1" x="266"/>
        <item m="1" x="262"/>
        <item m="1" x="263"/>
        <item m="1" x="264"/>
        <item m="1" x="265"/>
        <item m="1" x="261"/>
        <item m="1" x="260"/>
        <item m="1" x="259"/>
        <item m="1" x="258"/>
        <item m="1" x="257"/>
        <item m="1" x="256"/>
        <item m="1" x="255"/>
        <item m="1" x="252"/>
        <item m="1" x="251"/>
        <item m="1" x="250"/>
        <item m="1" x="254"/>
        <item m="1" x="249"/>
        <item m="1" x="247"/>
        <item m="1" x="245"/>
        <item m="1" x="246"/>
        <item m="1" x="244"/>
        <item m="1" x="248"/>
        <item m="1" x="243"/>
        <item m="1" x="242"/>
        <item m="1" x="241"/>
        <item m="1" x="240"/>
        <item m="1" x="239"/>
        <item m="1" x="238"/>
        <item m="1" x="237"/>
        <item m="1" x="236"/>
        <item m="1" x="235"/>
        <item m="1" x="234"/>
        <item m="1" x="233"/>
        <item m="1" x="232"/>
        <item m="1" x="231"/>
        <item m="1" x="230"/>
        <item m="1" x="229"/>
        <item m="1" x="228"/>
        <item m="1" x="227"/>
        <item m="1" x="226"/>
        <item m="1" x="225"/>
        <item m="1" x="223"/>
        <item m="1" x="224"/>
        <item m="1" x="222"/>
        <item m="1" x="219"/>
        <item m="1" x="218"/>
        <item m="1" x="221"/>
        <item m="1" x="220"/>
        <item m="1" x="217"/>
        <item m="1" x="215"/>
        <item m="1" x="214"/>
        <item m="1" x="213"/>
        <item m="1" x="216"/>
        <item m="1" x="212"/>
        <item m="1" x="211"/>
        <item m="1" x="210"/>
        <item m="1" x="209"/>
        <item m="1" x="208"/>
        <item m="1" x="207"/>
        <item m="1" x="206"/>
        <item m="1" x="205"/>
        <item m="1" x="204"/>
        <item m="1" x="203"/>
        <item m="1" x="202"/>
        <item m="1" x="201"/>
        <item m="1" x="200"/>
        <item m="1" x="199"/>
        <item m="1" x="198"/>
        <item m="1" x="197"/>
        <item m="1" x="196"/>
        <item m="1" x="195"/>
        <item m="1" x="194"/>
        <item m="1" x="193"/>
        <item m="1" x="192"/>
        <item m="1" x="191"/>
        <item m="1" x="190"/>
        <item m="1" x="188"/>
        <item m="1" x="189"/>
        <item m="1" x="186"/>
        <item m="1" x="185"/>
        <item m="1" x="183"/>
        <item m="1" x="187"/>
        <item m="1" x="184"/>
        <item m="1" x="154"/>
        <item m="1" x="181"/>
        <item m="1" x="182"/>
        <item m="1" x="180"/>
        <item m="1" x="179"/>
        <item m="1" x="178"/>
        <item m="1" x="177"/>
        <item m="1" x="176"/>
        <item m="1" x="175"/>
        <item m="1" x="174"/>
        <item m="1" x="171"/>
        <item m="1" x="169"/>
        <item m="1" x="170"/>
        <item m="1" x="173"/>
        <item m="1" x="168"/>
        <item m="1" x="172"/>
        <item m="1" x="167"/>
        <item m="1" x="166"/>
        <item m="1" x="165"/>
        <item m="1" x="164"/>
        <item m="1" x="163"/>
        <item m="1" x="162"/>
        <item m="1" x="161"/>
        <item m="1" x="158"/>
        <item m="1" x="157"/>
        <item m="1" x="156"/>
        <item m="1" x="160"/>
        <item m="1" x="155"/>
        <item m="1" x="159"/>
        <item m="1" x="153"/>
        <item m="1" x="152"/>
        <item m="1" x="150"/>
        <item m="1" x="149"/>
        <item m="1" x="148"/>
        <item m="1" x="151"/>
        <item m="1" x="146"/>
        <item m="1" x="147"/>
        <item m="1" x="145"/>
        <item m="1" x="143"/>
        <item m="1" x="142"/>
        <item m="1" x="141"/>
        <item m="1" x="139"/>
        <item m="1" x="144"/>
        <item m="1" x="140"/>
        <item m="1" x="138"/>
        <item m="1" x="137"/>
        <item m="1" x="134"/>
        <item m="1" x="135"/>
        <item m="1" x="133"/>
        <item m="1" x="136"/>
        <item m="1" x="131"/>
        <item m="1" x="130"/>
        <item m="1" x="129"/>
        <item m="1" x="128"/>
        <item m="1" x="127"/>
        <item m="1" x="132"/>
        <item m="1" x="123"/>
        <item m="1" x="125"/>
        <item m="1" x="124"/>
        <item m="1" x="122"/>
        <item m="1" x="126"/>
        <item m="1" x="121"/>
        <item m="1" x="120"/>
        <item m="1" x="119"/>
        <item m="1" x="117"/>
        <item m="1" x="118"/>
        <item m="1" x="116"/>
        <item m="1" x="115"/>
        <item m="1" x="114"/>
        <item m="1" x="113"/>
        <item m="1" x="111"/>
        <item m="1" x="110"/>
        <item m="1" x="109"/>
        <item m="1" x="112"/>
        <item m="1" x="108"/>
        <item m="1" x="106"/>
        <item m="1" x="107"/>
        <item m="1" x="103"/>
        <item m="1" x="105"/>
        <item m="1" x="104"/>
        <item m="1" x="102"/>
        <item m="1" x="101"/>
        <item m="1" x="100"/>
        <item m="1" x="99"/>
        <item m="1" x="97"/>
        <item m="1" x="98"/>
        <item m="1" x="96"/>
        <item m="1" x="94"/>
        <item m="1" x="93"/>
        <item m="1" x="92"/>
        <item m="1" x="95"/>
        <item m="1" x="91"/>
        <item m="1" x="90"/>
        <item m="1" x="89"/>
        <item m="1" x="88"/>
        <item m="1" x="87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48"/>
        <item m="1" x="75"/>
        <item m="1" x="74"/>
        <item m="1" x="73"/>
        <item m="1" x="72"/>
        <item m="1" x="70"/>
        <item m="1" x="69"/>
        <item m="1" x="68"/>
        <item m="1" x="71"/>
        <item m="1" x="67"/>
        <item m="1" x="66"/>
        <item m="1" x="65"/>
        <item m="1" x="64"/>
        <item m="1" x="63"/>
        <item m="1" x="62"/>
        <item m="1" x="61"/>
        <item m="1" x="59"/>
        <item m="1" x="58"/>
        <item m="1" x="57"/>
        <item m="1" x="56"/>
        <item m="1" x="55"/>
        <item m="1" x="54"/>
        <item m="1" x="60"/>
        <item m="1" x="53"/>
        <item m="1" x="50"/>
        <item m="1" x="51"/>
        <item m="1" x="49"/>
        <item m="1" x="52"/>
        <item m="1" x="47"/>
        <item m="1" x="46"/>
        <item m="1" x="45"/>
        <item m="1" x="44"/>
        <item m="1" x="43"/>
        <item m="1" x="42"/>
        <item m="1" x="40"/>
        <item m="1" x="39"/>
        <item m="1" x="38"/>
        <item m="1" x="37"/>
        <item m="1" x="36"/>
        <item m="1" x="41"/>
        <item m="1" x="35"/>
        <item m="1" x="34"/>
        <item m="1" x="32"/>
        <item m="1" x="31"/>
        <item m="1" x="30"/>
        <item m="1" x="33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m="1" x="15"/>
        <item m="1" x="14"/>
        <item m="1" x="13"/>
        <item m="1" x="12"/>
        <item m="1" x="9"/>
        <item m="1" x="11"/>
        <item m="1" x="8"/>
        <item m="1" x="10"/>
        <item m="1" x="7"/>
        <item m="1" x="6"/>
        <item x="1"/>
        <item m="1" x="3"/>
        <item m="1" x="5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338">
        <item x="0"/>
        <item x="2"/>
        <item m="1" x="336"/>
        <item m="1" x="335"/>
        <item m="1" x="334"/>
        <item m="1" x="333"/>
        <item m="1" x="332"/>
        <item m="1" x="330"/>
        <item m="1" x="331"/>
        <item m="1" x="329"/>
        <item m="1" x="326"/>
        <item m="1" x="323"/>
        <item m="1" x="324"/>
        <item m="1" x="325"/>
        <item m="1" x="327"/>
        <item m="1" x="328"/>
        <item m="1" x="321"/>
        <item m="1" x="322"/>
        <item m="1" x="317"/>
        <item m="1" x="320"/>
        <item m="1" x="318"/>
        <item m="1" x="319"/>
        <item m="1" x="316"/>
        <item m="1" x="315"/>
        <item m="1" x="314"/>
        <item m="1" x="313"/>
        <item m="1" x="312"/>
        <item m="1" x="311"/>
        <item m="1" x="309"/>
        <item m="1" x="310"/>
        <item m="1" x="308"/>
        <item m="1" x="307"/>
        <item m="1" x="306"/>
        <item m="1" x="305"/>
        <item m="1" x="304"/>
        <item m="1" x="303"/>
        <item m="1" x="301"/>
        <item m="1" x="302"/>
        <item m="1" x="300"/>
        <item m="1" x="299"/>
        <item m="1" x="298"/>
        <item m="1" x="297"/>
        <item m="1" x="296"/>
        <item m="1" x="294"/>
        <item m="1" x="295"/>
        <item m="1" x="293"/>
        <item m="1" x="292"/>
        <item m="1" x="291"/>
        <item m="1" x="289"/>
        <item m="1" x="290"/>
        <item m="1" x="280"/>
        <item m="1" x="288"/>
        <item m="1" x="279"/>
        <item m="1" x="278"/>
        <item m="1" x="277"/>
        <item m="1" x="281"/>
        <item m="1" x="282"/>
        <item m="1" x="283"/>
        <item m="1" x="284"/>
        <item m="1" x="285"/>
        <item m="1" x="286"/>
        <item m="1" x="287"/>
        <item m="1" x="236"/>
        <item m="1" x="276"/>
        <item m="1" x="275"/>
        <item m="1" x="274"/>
        <item m="1" x="273"/>
        <item m="1" x="272"/>
        <item m="1" x="271"/>
        <item m="1" x="270"/>
        <item m="1" x="268"/>
        <item m="1" x="269"/>
        <item m="1" x="266"/>
        <item m="1" x="267"/>
        <item m="1" x="262"/>
        <item m="1" x="263"/>
        <item m="1" x="264"/>
        <item m="1" x="265"/>
        <item m="1" x="261"/>
        <item m="1" x="259"/>
        <item m="1" x="258"/>
        <item m="1" x="260"/>
        <item m="1" x="257"/>
        <item m="1" x="256"/>
        <item m="1" x="254"/>
        <item m="1" x="255"/>
        <item m="1" x="252"/>
        <item m="1" x="253"/>
        <item m="1" x="251"/>
        <item m="1" x="249"/>
        <item m="1" x="250"/>
        <item m="1" x="248"/>
        <item m="1" x="247"/>
        <item m="1" x="243"/>
        <item m="1" x="244"/>
        <item m="1" x="245"/>
        <item m="1" x="246"/>
        <item m="1" x="242"/>
        <item m="1" x="241"/>
        <item m="1" x="239"/>
        <item m="1" x="240"/>
        <item m="1" x="238"/>
        <item m="1" x="237"/>
        <item m="1" x="235"/>
        <item m="1" x="234"/>
        <item m="1" x="233"/>
        <item m="1" x="232"/>
        <item m="1" x="230"/>
        <item m="1" x="228"/>
        <item m="1" x="229"/>
        <item m="1" x="227"/>
        <item m="1" x="231"/>
        <item m="1" x="226"/>
        <item m="1" x="225"/>
        <item m="1" x="224"/>
        <item m="1" x="223"/>
        <item m="1" x="222"/>
        <item m="1" x="221"/>
        <item m="1" x="220"/>
        <item m="1" x="219"/>
        <item m="1" x="218"/>
        <item m="1" x="217"/>
        <item m="1" x="216"/>
        <item m="1" x="215"/>
        <item m="1" x="214"/>
        <item m="1" x="213"/>
        <item m="1" x="212"/>
        <item m="1" x="211"/>
        <item m="1" x="210"/>
        <item m="1" x="209"/>
        <item m="1" x="208"/>
        <item m="1" x="206"/>
        <item m="1" x="204"/>
        <item m="1" x="205"/>
        <item m="1" x="207"/>
        <item m="1" x="201"/>
        <item m="1" x="202"/>
        <item m="1" x="200"/>
        <item m="1" x="203"/>
        <item m="1" x="199"/>
        <item m="1" x="197"/>
        <item m="1" x="198"/>
        <item m="1" x="196"/>
        <item m="1" x="195"/>
        <item m="1" x="194"/>
        <item m="1" x="193"/>
        <item m="1" x="192"/>
        <item m="1" x="191"/>
        <item m="1" x="190"/>
        <item m="1" x="189"/>
        <item m="1" x="188"/>
        <item m="1" x="187"/>
        <item m="1" x="186"/>
        <item m="1" x="185"/>
        <item m="1" x="184"/>
        <item m="1" x="183"/>
        <item m="1" x="182"/>
        <item m="1" x="181"/>
        <item m="1" x="180"/>
        <item m="1" x="179"/>
        <item m="1" x="178"/>
        <item m="1" x="176"/>
        <item m="1" x="177"/>
        <item m="1" x="175"/>
        <item m="1" x="174"/>
        <item m="1" x="172"/>
        <item m="1" x="173"/>
        <item m="1" x="149"/>
        <item m="1" x="170"/>
        <item m="1" x="171"/>
        <item m="1" x="169"/>
        <item m="1" x="168"/>
        <item m="1" x="167"/>
        <item m="1" x="166"/>
        <item m="1" x="165"/>
        <item m="1" x="164"/>
        <item m="1" x="163"/>
        <item m="1" x="162"/>
        <item m="1" x="161"/>
        <item m="1" x="160"/>
        <item m="1" x="159"/>
        <item m="1" x="157"/>
        <item m="1" x="158"/>
        <item m="1" x="156"/>
        <item m="1" x="155"/>
        <item m="1" x="154"/>
        <item m="1" x="153"/>
        <item m="1" x="152"/>
        <item m="1" x="147"/>
        <item m="1" x="151"/>
        <item m="1" x="150"/>
        <item m="1" x="148"/>
        <item m="1" x="146"/>
        <item m="1" x="145"/>
        <item m="1" x="144"/>
        <item m="1" x="143"/>
        <item m="1" x="141"/>
        <item m="1" x="142"/>
        <item m="1" x="140"/>
        <item m="1" x="138"/>
        <item m="1" x="137"/>
        <item m="1" x="135"/>
        <item m="1" x="136"/>
        <item m="1" x="139"/>
        <item m="1" x="134"/>
        <item m="1" x="132"/>
        <item m="1" x="133"/>
        <item m="1" x="129"/>
        <item m="1" x="130"/>
        <item m="1" x="128"/>
        <item m="1" x="125"/>
        <item m="1" x="126"/>
        <item m="1" x="131"/>
        <item m="1" x="124"/>
        <item m="1" x="123"/>
        <item m="1" x="122"/>
        <item m="1" x="127"/>
        <item m="1" x="118"/>
        <item m="1" x="120"/>
        <item m="1" x="117"/>
        <item m="1" x="119"/>
        <item m="1" x="121"/>
        <item m="1" x="116"/>
        <item m="1" x="114"/>
        <item m="1" x="115"/>
        <item m="1" x="113"/>
        <item m="1" x="112"/>
        <item m="1" x="111"/>
        <item m="1" x="110"/>
        <item m="1" x="108"/>
        <item m="1" x="106"/>
        <item m="1" x="107"/>
        <item m="1" x="109"/>
        <item m="1" x="105"/>
        <item m="1" x="103"/>
        <item m="1" x="104"/>
        <item m="1" x="100"/>
        <item m="1" x="102"/>
        <item m="1" x="101"/>
        <item m="1" x="99"/>
        <item m="1" x="98"/>
        <item m="1" x="97"/>
        <item m="1" x="96"/>
        <item m="1" x="94"/>
        <item m="1" x="95"/>
        <item m="1" x="93"/>
        <item m="1" x="90"/>
        <item m="1" x="91"/>
        <item m="1" x="89"/>
        <item m="1" x="92"/>
        <item m="1" x="88"/>
        <item m="1" x="87"/>
        <item m="1" x="86"/>
        <item m="1" x="85"/>
        <item m="1" x="84"/>
        <item m="1" x="83"/>
        <item m="1" x="81"/>
        <item m="1" x="79"/>
        <item m="1" x="78"/>
        <item m="1" x="82"/>
        <item m="1" x="76"/>
        <item m="1" x="77"/>
        <item m="1" x="80"/>
        <item m="1" x="75"/>
        <item m="1" x="74"/>
        <item m="1" x="72"/>
        <item m="1" x="73"/>
        <item m="1" x="47"/>
        <item m="1" x="58"/>
        <item m="1" x="71"/>
        <item m="1" x="69"/>
        <item m="1" x="68"/>
        <item m="1" x="70"/>
        <item m="1" x="67"/>
        <item m="1" x="66"/>
        <item m="1" x="65"/>
        <item m="1" x="64"/>
        <item m="1" x="62"/>
        <item m="1" x="63"/>
        <item m="1" x="60"/>
        <item m="1" x="61"/>
        <item m="1" x="57"/>
        <item m="1" x="59"/>
        <item m="1" x="55"/>
        <item m="1" x="56"/>
        <item m="1" x="54"/>
        <item m="1" x="53"/>
        <item m="1" x="52"/>
        <item m="1" x="51"/>
        <item m="1" x="48"/>
        <item m="1" x="50"/>
        <item m="1" x="49"/>
        <item m="1" x="46"/>
        <item m="1" x="45"/>
        <item m="1" x="43"/>
        <item m="1" x="44"/>
        <item m="1" x="42"/>
        <item m="1" x="41"/>
        <item m="1" x="40"/>
        <item m="1" x="39"/>
        <item m="1" x="38"/>
        <item m="1" x="36"/>
        <item m="1" x="37"/>
        <item m="1" x="35"/>
        <item m="1" x="34"/>
        <item m="1" x="33"/>
        <item m="1" x="32"/>
        <item m="1" x="30"/>
        <item m="1" x="29"/>
        <item m="1" x="28"/>
        <item m="1" x="31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6"/>
        <item m="1" x="15"/>
        <item m="1" x="17"/>
        <item m="1" x="13"/>
        <item m="1" x="12"/>
        <item m="1" x="14"/>
        <item m="1" x="11"/>
        <item m="1" x="10"/>
        <item m="1" x="9"/>
        <item m="1" x="8"/>
        <item m="1" x="7"/>
        <item m="1" x="6"/>
        <item x="1"/>
        <item m="1" x="3"/>
        <item m="1" x="5"/>
        <item m="1" x="4"/>
        <item t="default"/>
      </items>
    </pivotField>
    <pivotField axis="axisRow" outline="0" multipleItemSelectionAllowed="1" showAll="0" defaultSubtotal="0">
      <items count="44">
        <item x="0"/>
        <item x="3"/>
        <item m="1" x="41"/>
        <item m="1" x="43"/>
        <item m="1" x="39"/>
        <item m="1" x="42"/>
        <item m="1" x="35"/>
        <item m="1" x="40"/>
        <item m="1" x="38"/>
        <item m="1" x="37"/>
        <item m="1" x="32"/>
        <item m="1" x="30"/>
        <item m="1" x="21"/>
        <item m="1" x="31"/>
        <item m="1" x="33"/>
        <item m="1" x="34"/>
        <item m="1" x="36"/>
        <item m="1" x="23"/>
        <item m="1" x="22"/>
        <item m="1" x="28"/>
        <item m="1" x="26"/>
        <item m="1" x="24"/>
        <item m="1" x="29"/>
        <item m="1" x="25"/>
        <item m="1" x="2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7"/>
        <item m="1" x="6"/>
        <item m="1" x="4"/>
        <item m="1" x="5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6">
        <item x="0"/>
        <item x="1"/>
        <item x="3"/>
        <item x="2"/>
        <item m="1" x="4"/>
        <item m="1" x="10"/>
        <item m="1" x="15"/>
        <item m="1" x="9"/>
        <item m="1" x="5"/>
        <item m="1" x="7"/>
        <item m="1" x="13"/>
        <item m="1" x="14"/>
        <item m="1" x="8"/>
        <item m="1" x="12"/>
        <item m="1" x="11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9">
        <item x="0"/>
        <item x="1"/>
        <item m="1" x="3"/>
        <item x="2"/>
        <item m="1" x="6"/>
        <item m="1" x="4"/>
        <item m="1" x="5"/>
        <item m="1" x="8"/>
        <item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434">
        <item x="0"/>
        <item x="3"/>
        <item m="1" x="1194"/>
        <item m="1" x="1409"/>
        <item m="1" x="880"/>
        <item m="1" x="1419"/>
        <item m="1" x="1227"/>
        <item m="1" x="1407"/>
        <item m="1" x="854"/>
        <item m="1" x="1254"/>
        <item m="1" x="1273"/>
        <item m="1" x="1285"/>
        <item m="1" x="793"/>
        <item m="1" x="1314"/>
        <item m="1" x="1332"/>
        <item m="1" x="1312"/>
        <item m="1" x="1364"/>
        <item m="1" x="1233"/>
        <item m="1" x="1232"/>
        <item m="1" x="1375"/>
        <item m="1" x="1241"/>
        <item m="1" x="27"/>
        <item m="1" x="1135"/>
        <item m="1" x="1374"/>
        <item m="1" x="1230"/>
        <item m="1" x="1376"/>
        <item m="1" x="1024"/>
        <item m="1" x="879"/>
        <item m="1" x="996"/>
        <item m="1" x="1036"/>
        <item m="1" x="1328"/>
        <item m="1" x="1334"/>
        <item m="1" x="1313"/>
        <item m="1" x="1318"/>
        <item m="1" x="992"/>
        <item m="1" x="835"/>
        <item m="1" x="1003"/>
        <item m="1" x="778"/>
        <item m="1" x="1413"/>
        <item m="1" x="1373"/>
        <item m="1" x="799"/>
        <item m="1" x="1242"/>
        <item m="1" x="1423"/>
        <item m="1" x="1392"/>
        <item m="1" x="1415"/>
        <item m="1" x="1217"/>
        <item m="1" x="1425"/>
        <item m="1" x="1218"/>
        <item m="1" x="1421"/>
        <item m="1" x="1431"/>
        <item m="1" x="1418"/>
        <item m="1" x="1263"/>
        <item m="1" x="1260"/>
        <item m="1" x="1055"/>
        <item m="1" x="1229"/>
        <item m="1" x="1394"/>
        <item m="1" x="1362"/>
        <item m="1" x="1378"/>
        <item m="1" x="796"/>
        <item m="1" x="1426"/>
        <item m="1" x="1219"/>
        <item m="1" x="1424"/>
        <item m="1" x="1238"/>
        <item m="1" x="1152"/>
        <item m="1" x="1406"/>
        <item m="1" x="1210"/>
        <item m="1" x="1249"/>
        <item m="1" x="1262"/>
        <item m="1" x="1430"/>
        <item m="1" x="1386"/>
        <item m="1" x="1256"/>
        <item m="1" x="1390"/>
        <item m="1" x="998"/>
        <item m="1" x="1170"/>
        <item m="1" x="1193"/>
        <item m="1" x="1400"/>
        <item m="1" x="1244"/>
        <item m="1" x="1399"/>
        <item m="1" x="1427"/>
        <item m="1" x="1411"/>
        <item m="1" x="1197"/>
        <item m="1" x="1408"/>
        <item m="1" x="1258"/>
        <item m="1" x="1251"/>
        <item m="1" x="878"/>
        <item m="1" x="1414"/>
        <item m="1" x="1346"/>
        <item m="1" x="1349"/>
        <item m="1" x="1337"/>
        <item m="1" x="1321"/>
        <item m="1" x="927"/>
        <item m="1" x="1327"/>
        <item m="1" x="1343"/>
        <item m="1" x="791"/>
        <item m="1" x="1412"/>
        <item m="1" x="839"/>
        <item m="1" x="1046"/>
        <item m="1" x="1326"/>
        <item m="1" x="1344"/>
        <item m="1" x="1348"/>
        <item m="1" x="1323"/>
        <item m="1" x="1342"/>
        <item m="1" x="1247"/>
        <item m="1" x="836"/>
        <item m="1" x="1250"/>
        <item m="1" x="1268"/>
        <item m="1" x="1266"/>
        <item m="1" x="1257"/>
        <item m="1" x="1388"/>
        <item m="1" x="1252"/>
        <item m="1" x="1359"/>
        <item m="1" x="1398"/>
        <item m="1" x="1281"/>
        <item m="1" x="1306"/>
        <item m="1" x="1341"/>
        <item m="1" x="1277"/>
        <item m="1" x="1361"/>
        <item m="1" x="1360"/>
        <item m="1" x="1345"/>
        <item m="1" x="1292"/>
        <item m="1" x="1354"/>
        <item m="1" x="1355"/>
        <item m="1" x="1264"/>
        <item m="1" x="1356"/>
        <item m="1" x="1391"/>
        <item m="1" x="1231"/>
        <item m="1" x="1420"/>
        <item m="1" x="1383"/>
        <item m="1" x="830"/>
        <item m="1" x="1280"/>
        <item m="1" x="1290"/>
        <item m="1" x="1275"/>
        <item m="1" x="1393"/>
        <item m="1" x="1389"/>
        <item m="1" x="1363"/>
        <item m="1" x="1298"/>
        <item m="1" x="1295"/>
        <item m="1" x="1286"/>
        <item m="1" x="857"/>
        <item m="1" x="1293"/>
        <item m="1" x="1274"/>
        <item m="1" x="1304"/>
        <item m="1" x="1305"/>
        <item m="1" x="1308"/>
        <item m="1" x="1279"/>
        <item m="1" x="1307"/>
        <item m="1" x="1371"/>
        <item m="1" x="1401"/>
        <item m="1" x="1283"/>
        <item m="1" x="1331"/>
        <item m="1" x="1338"/>
        <item m="1" x="1239"/>
        <item m="1" x="1315"/>
        <item m="1" x="1259"/>
        <item m="1" x="1317"/>
        <item m="1" x="1416"/>
        <item m="1" x="917"/>
        <item m="1" x="911"/>
        <item m="1" x="1297"/>
        <item m="1" x="821"/>
        <item m="1" x="938"/>
        <item m="1" x="1153"/>
        <item m="1" x="780"/>
        <item m="1" x="1240"/>
        <item m="1" x="918"/>
        <item m="1" x="1140"/>
        <item m="1" x="1289"/>
        <item m="1" x="1226"/>
        <item m="1" x="1246"/>
        <item m="1" x="910"/>
        <item m="1" x="831"/>
        <item m="1" x="1043"/>
        <item m="1" x="1333"/>
        <item m="1" x="1288"/>
        <item m="1" x="1316"/>
        <item m="1" x="1358"/>
        <item m="1" x="1377"/>
        <item m="1" x="1237"/>
        <item m="1" x="1365"/>
        <item m="1" x="1379"/>
        <item m="1" x="1385"/>
        <item m="1" x="1405"/>
        <item m="1" x="1253"/>
        <item m="1" x="1372"/>
        <item m="1" x="1248"/>
        <item m="1" x="1367"/>
        <item m="1" x="1301"/>
        <item m="1" x="1428"/>
        <item m="1" x="1432"/>
        <item m="1" x="1272"/>
        <item m="1" x="1245"/>
        <item m="1" x="1384"/>
        <item m="1" x="1110"/>
        <item m="1" x="846"/>
        <item m="1" x="1417"/>
        <item m="1" x="893"/>
        <item m="1" x="1352"/>
        <item m="1" x="1150"/>
        <item m="1" x="832"/>
        <item m="1" x="1369"/>
        <item m="1" x="1034"/>
        <item m="1" x="1035"/>
        <item m="1" x="1422"/>
        <item m="1" x="888"/>
        <item m="1" x="1381"/>
        <item m="1" x="1002"/>
        <item m="1" x="1395"/>
        <item m="1" x="1287"/>
        <item m="1" x="1270"/>
        <item m="1" x="257"/>
        <item m="1" x="1366"/>
        <item m="1" x="1300"/>
        <item m="1" x="1020"/>
        <item m="1" x="1380"/>
        <item m="1" x="191"/>
        <item m="1" x="1302"/>
        <item m="1" x="806"/>
        <item m="1" x="1011"/>
        <item m="1" x="1014"/>
        <item m="1" x="1009"/>
        <item m="1" x="1191"/>
        <item m="1" x="912"/>
        <item m="1" x="1151"/>
        <item m="1" x="1235"/>
        <item m="1" x="1271"/>
        <item m="1" x="1265"/>
        <item m="1" x="1335"/>
        <item m="1" x="1339"/>
        <item m="1" x="1322"/>
        <item m="1" x="1282"/>
        <item m="1" x="1320"/>
        <item m="1" x="1404"/>
        <item m="1" x="1370"/>
        <item m="1" x="1228"/>
        <item m="1" x="1368"/>
        <item m="1" x="1184"/>
        <item m="1" x="995"/>
        <item m="1" x="1319"/>
        <item m="1" x="1236"/>
        <item m="1" x="1387"/>
        <item m="1" x="1243"/>
        <item m="1" x="1269"/>
        <item m="1" x="1267"/>
        <item m="1" x="1094"/>
        <item m="1" x="1340"/>
        <item m="1" x="1325"/>
        <item m="1" x="1324"/>
        <item m="1" x="1350"/>
        <item m="1" x="1347"/>
        <item m="1" x="1299"/>
        <item m="1" x="1429"/>
        <item m="1" x="1255"/>
        <item m="1" x="1336"/>
        <item m="1" x="1397"/>
        <item m="1" x="1296"/>
        <item m="1" x="1396"/>
        <item m="1" x="1278"/>
        <item m="1" x="1276"/>
        <item m="1" x="1410"/>
        <item m="1" x="1294"/>
        <item m="1" x="1357"/>
        <item m="1" x="1291"/>
        <item m="1" x="1403"/>
        <item m="1" x="1402"/>
        <item m="1" x="1353"/>
        <item m="1" x="1303"/>
        <item m="1" x="1310"/>
        <item m="1" x="1309"/>
        <item m="1" x="1311"/>
        <item m="1" x="1211"/>
        <item m="1" x="1156"/>
        <item m="1" x="941"/>
        <item m="1" x="1063"/>
        <item m="1" x="1284"/>
        <item m="1" x="1330"/>
        <item m="1" x="1329"/>
        <item m="1" x="886"/>
        <item m="1" x="1261"/>
        <item m="1" x="1382"/>
        <item m="1" x="955"/>
        <item m="1" x="1351"/>
        <item m="1" x="1234"/>
        <item m="1" x="1049"/>
        <item m="1" x="1225"/>
        <item m="1" x="1223"/>
        <item m="1" x="772"/>
        <item m="1" x="1224"/>
        <item m="1" x="1220"/>
        <item m="1" x="1221"/>
        <item m="1" x="1199"/>
        <item m="1" x="1222"/>
        <item m="1" x="1021"/>
        <item m="1" x="1216"/>
        <item m="1" x="905"/>
        <item m="1" x="913"/>
        <item m="1" x="909"/>
        <item m="1" x="631"/>
        <item m="1" x="1215"/>
        <item m="1" x="1213"/>
        <item m="1" x="1214"/>
        <item m="1" x="907"/>
        <item m="1" x="1208"/>
        <item m="1" x="895"/>
        <item m="1" x="1212"/>
        <item m="1" x="929"/>
        <item m="1" x="896"/>
        <item m="1" x="1207"/>
        <item m="1" x="1209"/>
        <item m="1" x="1201"/>
        <item m="1" x="1195"/>
        <item m="1" x="1203"/>
        <item m="1" x="1204"/>
        <item m="1" x="1205"/>
        <item m="1" x="1206"/>
        <item m="1" x="1200"/>
        <item m="1" x="1202"/>
        <item m="1" x="1192"/>
        <item m="1" x="1198"/>
        <item m="1" x="901"/>
        <item m="1" x="1196"/>
        <item m="1" x="1185"/>
        <item m="1" x="1186"/>
        <item m="1" x="1187"/>
        <item m="1" x="1188"/>
        <item m="1" x="914"/>
        <item m="1" x="882"/>
        <item m="1" x="1190"/>
        <item m="1" x="1183"/>
        <item m="1" x="1173"/>
        <item m="1" x="993"/>
        <item m="1" x="1082"/>
        <item m="1" x="1189"/>
        <item m="1" x="1182"/>
        <item m="1" x="1180"/>
        <item m="1" x="1181"/>
        <item m="1" x="1169"/>
        <item m="1" x="1171"/>
        <item m="1" x="1172"/>
        <item m="1" x="1160"/>
        <item m="1" x="1179"/>
        <item m="1" x="1161"/>
        <item m="1" x="1162"/>
        <item m="1" x="1174"/>
        <item m="1" x="1175"/>
        <item m="1" x="1176"/>
        <item m="1" x="1177"/>
        <item m="1" x="1178"/>
        <item m="1" x="834"/>
        <item m="1" x="1163"/>
        <item m="1" x="1164"/>
        <item m="1" x="1165"/>
        <item m="1" x="1166"/>
        <item m="1" x="1167"/>
        <item m="1" x="1168"/>
        <item m="1" x="1155"/>
        <item m="1" x="972"/>
        <item m="1" x="1157"/>
        <item m="1" x="1158"/>
        <item m="1" x="1159"/>
        <item m="1" x="1054"/>
        <item m="1" x="1154"/>
        <item m="1" x="1148"/>
        <item m="1" x="1149"/>
        <item m="1" x="1145"/>
        <item m="1" x="1146"/>
        <item m="1" x="818"/>
        <item m="1" x="1050"/>
        <item m="1" x="1147"/>
        <item m="1" x="1144"/>
        <item m="1" x="892"/>
        <item m="1" x="1142"/>
        <item m="1" x="819"/>
        <item m="1" x="1141"/>
        <item m="1" x="823"/>
        <item m="1" x="1139"/>
        <item m="1" x="807"/>
        <item m="1" x="1137"/>
        <item m="1" x="1138"/>
        <item m="1" x="1143"/>
        <item m="1" x="1132"/>
        <item m="1" x="1129"/>
        <item m="1" x="1131"/>
        <item m="1" x="1128"/>
        <item m="1" x="1136"/>
        <item m="1" x="1133"/>
        <item m="1" x="1134"/>
        <item m="1" x="1130"/>
        <item m="1" x="1119"/>
        <item m="1" x="1120"/>
        <item m="1" x="1121"/>
        <item m="1" x="1127"/>
        <item m="1" x="1126"/>
        <item m="1" x="1123"/>
        <item m="1" x="1124"/>
        <item m="1" x="1125"/>
        <item m="1" x="1122"/>
        <item m="1" x="903"/>
        <item m="1" x="1114"/>
        <item m="1" x="1117"/>
        <item m="1" x="1118"/>
        <item m="1" x="916"/>
        <item m="1" x="1115"/>
        <item m="1" x="1116"/>
        <item m="1" x="1106"/>
        <item m="1" x="1111"/>
        <item m="1" x="1112"/>
        <item m="1" x="1113"/>
        <item m="1" x="1108"/>
        <item m="1" x="1109"/>
        <item m="1" x="928"/>
        <item m="1" x="1107"/>
        <item m="1" x="1102"/>
        <item m="1" x="1103"/>
        <item m="1" x="1051"/>
        <item m="1" x="894"/>
        <item m="1" x="1104"/>
        <item m="1" x="1105"/>
        <item m="1" x="1095"/>
        <item m="1" x="1093"/>
        <item m="1" x="890"/>
        <item m="1" x="1096"/>
        <item m="1" x="1097"/>
        <item m="1" x="1098"/>
        <item m="1" x="1091"/>
        <item m="1" x="897"/>
        <item m="1" x="1099"/>
        <item m="1" x="1100"/>
        <item m="1" x="1101"/>
        <item m="1" x="1089"/>
        <item m="1" x="1092"/>
        <item m="1" x="1076"/>
        <item m="1" x="1085"/>
        <item m="1" x="1086"/>
        <item m="1" x="1090"/>
        <item m="1" x="1087"/>
        <item m="1" x="1067"/>
        <item m="1" x="1088"/>
        <item m="1" x="1072"/>
        <item m="1" x="1073"/>
        <item m="1" x="843"/>
        <item m="1" x="960"/>
        <item m="1" x="1084"/>
        <item m="1" x="840"/>
        <item m="1" x="1077"/>
        <item m="1" x="1078"/>
        <item m="1" x="1079"/>
        <item m="1" x="1080"/>
        <item m="1" x="1081"/>
        <item m="1" x="1083"/>
        <item m="1" x="1075"/>
        <item m="1" x="1074"/>
        <item m="1" x="1064"/>
        <item m="1" x="1065"/>
        <item m="1" x="1066"/>
        <item m="1" x="1062"/>
        <item m="1" x="1068"/>
        <item m="1" x="1069"/>
        <item m="1" x="1070"/>
        <item m="1" x="1071"/>
        <item m="1" x="1056"/>
        <item m="1" x="1057"/>
        <item m="1" x="1058"/>
        <item m="1" x="1059"/>
        <item m="1" x="1060"/>
        <item m="1" x="1061"/>
        <item m="1" x="1052"/>
        <item m="1" x="1053"/>
        <item m="1" x="719"/>
        <item m="1" x="946"/>
        <item m="1" x="820"/>
        <item m="1" x="812"/>
        <item m="1" x="800"/>
        <item m="1" x="1045"/>
        <item m="1" x="1048"/>
        <item m="1" x="810"/>
        <item m="1" x="1047"/>
        <item m="1" x="1038"/>
        <item m="1" x="1044"/>
        <item m="1" x="1037"/>
        <item m="1" x="1029"/>
        <item m="1" x="1031"/>
        <item m="1" x="1032"/>
        <item m="1" x="1039"/>
        <item m="1" x="1040"/>
        <item m="1" x="1041"/>
        <item m="1" x="1042"/>
        <item m="1" x="1030"/>
        <item m="1" x="1033"/>
        <item m="1" x="1028"/>
        <item m="1" x="1026"/>
        <item m="1" x="1025"/>
        <item m="1" x="1022"/>
        <item m="1" x="1023"/>
        <item m="1" x="1027"/>
        <item m="1" x="1017"/>
        <item m="1" x="1018"/>
        <item m="1" x="1019"/>
        <item m="1" x="1015"/>
        <item m="1" x="1016"/>
        <item m="1" x="1010"/>
        <item m="1" x="891"/>
        <item m="1" x="790"/>
        <item m="1" x="670"/>
        <item m="1" x="1012"/>
        <item m="1" x="1004"/>
        <item m="1" x="1013"/>
        <item m="1" x="899"/>
        <item m="1" x="994"/>
        <item m="1" x="1005"/>
        <item m="1" x="1006"/>
        <item m="1" x="1007"/>
        <item m="1" x="1008"/>
        <item m="1" x="1001"/>
        <item m="1" x="999"/>
        <item m="1" x="1000"/>
        <item m="1" x="990"/>
        <item m="1" x="991"/>
        <item m="1" x="866"/>
        <item m="1" x="997"/>
        <item m="1" x="981"/>
        <item m="1" x="794"/>
        <item m="1" x="970"/>
        <item m="1" x="971"/>
        <item m="1" x="973"/>
        <item m="1" x="974"/>
        <item m="1" x="942"/>
        <item m="1" x="988"/>
        <item m="1" x="989"/>
        <item m="1" x="987"/>
        <item m="1" x="969"/>
        <item m="1" x="982"/>
        <item m="1" x="983"/>
        <item m="1" x="984"/>
        <item m="1" x="985"/>
        <item m="1" x="986"/>
        <item m="1" x="979"/>
        <item m="1" x="966"/>
        <item m="1" x="980"/>
        <item m="1" x="968"/>
        <item m="1" x="975"/>
        <item m="1" x="976"/>
        <item m="1" x="977"/>
        <item m="1" x="978"/>
        <item m="1" x="967"/>
        <item m="1" x="965"/>
        <item m="1" x="961"/>
        <item m="1" x="962"/>
        <item m="1" x="963"/>
        <item m="1" x="964"/>
        <item m="1" x="803"/>
        <item m="1" x="958"/>
        <item m="1" x="959"/>
        <item m="1" x="957"/>
        <item m="1" x="956"/>
        <item m="1" x="952"/>
        <item m="1" x="954"/>
        <item m="1" x="953"/>
        <item m="1" x="921"/>
        <item m="1" x="951"/>
        <item m="1" x="947"/>
        <item m="1" x="950"/>
        <item m="1" x="949"/>
        <item m="1" x="920"/>
        <item m="1" x="908"/>
        <item m="1" x="919"/>
        <item m="1" x="922"/>
        <item m="1" x="926"/>
        <item m="1" x="948"/>
        <item m="1" x="904"/>
        <item m="1" x="906"/>
        <item m="1" x="924"/>
        <item m="1" x="945"/>
        <item m="1" x="944"/>
        <item m="1" x="925"/>
        <item m="1" x="900"/>
        <item m="1" x="943"/>
        <item m="1" x="940"/>
        <item m="1" x="939"/>
        <item m="1" x="937"/>
        <item m="1" x="802"/>
        <item m="1" x="915"/>
        <item m="1" x="871"/>
        <item m="1" x="936"/>
        <item m="1" x="935"/>
        <item m="1" x="930"/>
        <item m="1" x="931"/>
        <item m="1" x="932"/>
        <item m="1" x="933"/>
        <item m="1" x="934"/>
        <item m="1" x="826"/>
        <item m="1" x="902"/>
        <item m="1" x="873"/>
        <item m="1" x="824"/>
        <item m="1" x="874"/>
        <item m="1" x="885"/>
        <item m="1" x="923"/>
        <item m="1" x="898"/>
        <item m="1" x="877"/>
        <item m="1" x="883"/>
        <item m="1" x="887"/>
        <item m="1" x="889"/>
        <item m="1" x="884"/>
        <item m="1" x="881"/>
        <item m="1" x="875"/>
        <item m="1" x="876"/>
        <item m="1" x="864"/>
        <item m="1" x="865"/>
        <item m="1" x="867"/>
        <item m="1" x="868"/>
        <item m="1" x="869"/>
        <item m="1" x="870"/>
        <item m="1" x="872"/>
        <item m="1" x="860"/>
        <item m="1" x="861"/>
        <item m="1" x="862"/>
        <item m="1" x="863"/>
        <item m="1" x="856"/>
        <item m="1" x="858"/>
        <item m="1" x="859"/>
        <item m="1" x="841"/>
        <item m="1" x="842"/>
        <item m="1" x="844"/>
        <item m="1" x="848"/>
        <item m="1" x="849"/>
        <item m="1" x="850"/>
        <item m="1" x="851"/>
        <item m="1" x="852"/>
        <item m="1" x="853"/>
        <item m="1" x="838"/>
        <item m="1" x="855"/>
        <item m="1" x="847"/>
        <item m="1" x="833"/>
        <item m="1" x="845"/>
        <item m="1" x="163"/>
        <item m="1" x="837"/>
        <item m="1" x="829"/>
        <item m="1" x="827"/>
        <item m="1" x="828"/>
        <item m="1" x="822"/>
        <item m="1" x="825"/>
        <item m="1" x="813"/>
        <item m="1" x="815"/>
        <item m="1" x="816"/>
        <item m="1" x="817"/>
        <item m="1" x="814"/>
        <item m="1" x="809"/>
        <item m="1" x="811"/>
        <item m="1" x="808"/>
        <item m="1" x="6"/>
        <item m="1" x="801"/>
        <item m="1" x="798"/>
        <item m="1" x="805"/>
        <item m="1" x="795"/>
        <item m="1" x="804"/>
        <item m="1" x="797"/>
        <item m="1" x="567"/>
        <item m="1" x="428"/>
        <item m="1" x="551"/>
        <item m="1" x="459"/>
        <item m="1" x="792"/>
        <item m="1" x="789"/>
        <item m="1" x="786"/>
        <item m="1" x="92"/>
        <item m="1" x="787"/>
        <item m="1" x="107"/>
        <item m="1" x="318"/>
        <item m="1" x="414"/>
        <item m="1" x="779"/>
        <item m="1" x="422"/>
        <item m="1" x="462"/>
        <item m="1" x="451"/>
        <item m="1" x="788"/>
        <item m="1" x="662"/>
        <item m="1" x="156"/>
        <item m="1" x="663"/>
        <item m="1" x="776"/>
        <item m="1" x="425"/>
        <item m="1" x="552"/>
        <item m="1" x="775"/>
        <item m="1" x="480"/>
        <item m="1" x="781"/>
        <item m="1" x="782"/>
        <item m="1" x="783"/>
        <item m="1" x="784"/>
        <item m="1" x="785"/>
        <item m="1" x="155"/>
        <item m="1" x="293"/>
        <item m="1" x="773"/>
        <item m="1" x="777"/>
        <item m="1" x="23"/>
        <item m="1" x="8"/>
        <item m="1" x="432"/>
        <item m="1" x="431"/>
        <item m="1" x="458"/>
        <item m="1" x="548"/>
        <item m="1" x="322"/>
        <item m="1" x="774"/>
        <item m="1" x="649"/>
        <item m="1" x="408"/>
        <item m="1" x="424"/>
        <item m="1" x="547"/>
        <item m="1" x="426"/>
        <item m="1" x="438"/>
        <item m="1" x="767"/>
        <item m="1" x="400"/>
        <item m="1" x="769"/>
        <item m="1" x="80"/>
        <item m="1" x="760"/>
        <item m="1" x="761"/>
        <item m="1" x="358"/>
        <item m="1" x="417"/>
        <item m="1" x="770"/>
        <item m="1" x="771"/>
        <item m="1" x="759"/>
        <item m="1" x="418"/>
        <item m="1" x="762"/>
        <item m="1" x="763"/>
        <item m="1" x="764"/>
        <item m="1" x="765"/>
        <item m="1" x="746"/>
        <item m="1" x="766"/>
        <item m="1" x="125"/>
        <item m="1" x="768"/>
        <item m="1" x="361"/>
        <item m="1" x="754"/>
        <item m="1" x="755"/>
        <item m="1" x="756"/>
        <item m="1" x="743"/>
        <item m="1" x="758"/>
        <item m="1" x="757"/>
        <item m="1" x="734"/>
        <item m="1" x="735"/>
        <item m="1" x="463"/>
        <item m="1" x="45"/>
        <item m="1" x="249"/>
        <item m="1" x="736"/>
        <item m="1" x="737"/>
        <item m="1" x="747"/>
        <item m="1" x="748"/>
        <item m="1" x="745"/>
        <item m="1" x="749"/>
        <item m="1" x="750"/>
        <item m="1" x="38"/>
        <item m="1" x="732"/>
        <item m="1" x="751"/>
        <item m="1" x="752"/>
        <item m="1" x="354"/>
        <item m="1" x="753"/>
        <item m="1" x="738"/>
        <item m="1" x="744"/>
        <item m="1" x="739"/>
        <item m="1" x="740"/>
        <item m="1" x="741"/>
        <item m="1" x="742"/>
        <item m="1" x="723"/>
        <item m="1" x="446"/>
        <item m="1" x="733"/>
        <item m="1" x="599"/>
        <item m="1" x="726"/>
        <item m="1" x="727"/>
        <item m="1" x="728"/>
        <item m="1" x="729"/>
        <item m="1" x="730"/>
        <item m="1" x="731"/>
        <item m="1" x="724"/>
        <item m="1" x="725"/>
        <item m="1" x="385"/>
        <item m="1" x="597"/>
        <item m="1" x="196"/>
        <item m="1" x="722"/>
        <item m="1" x="720"/>
        <item m="1" x="721"/>
        <item m="1" x="505"/>
        <item m="1" x="709"/>
        <item m="1" x="710"/>
        <item m="1" x="101"/>
        <item m="1" x="712"/>
        <item m="1" x="713"/>
        <item m="1" x="715"/>
        <item m="1" x="718"/>
        <item m="1" x="717"/>
        <item m="1" x="502"/>
        <item m="1" x="497"/>
        <item m="1" x="714"/>
        <item m="1" x="708"/>
        <item m="1" x="716"/>
        <item m="1" x="702"/>
        <item m="1" x="704"/>
        <item m="1" x="711"/>
        <item m="1" x="705"/>
        <item m="1" x="420"/>
        <item m="1" x="699"/>
        <item m="1" x="707"/>
        <item m="1" x="352"/>
        <item m="1" x="706"/>
        <item m="1" x="204"/>
        <item m="1" x="334"/>
        <item m="1" x="691"/>
        <item m="1" x="703"/>
        <item m="1" x="700"/>
        <item m="1" x="701"/>
        <item m="1" x="692"/>
        <item m="1" x="473"/>
        <item m="1" x="687"/>
        <item m="1" x="688"/>
        <item m="1" x="693"/>
        <item m="1" x="694"/>
        <item m="1" x="695"/>
        <item m="1" x="696"/>
        <item m="1" x="697"/>
        <item m="1" x="698"/>
        <item m="1" x="690"/>
        <item m="1" x="689"/>
        <item m="1" x="686"/>
        <item m="1" x="436"/>
        <item m="1" x="178"/>
        <item m="1" x="681"/>
        <item m="1" x="91"/>
        <item m="1" x="588"/>
        <item m="1" x="684"/>
        <item m="1" x="682"/>
        <item m="1" x="470"/>
        <item m="1" x="683"/>
        <item m="1" x="469"/>
        <item m="1" x="454"/>
        <item m="1" x="679"/>
        <item m="1" x="685"/>
        <item m="1" x="570"/>
        <item m="1" x="571"/>
        <item m="1" x="680"/>
        <item m="1" x="321"/>
        <item m="1" x="677"/>
        <item m="1" x="678"/>
        <item m="1" x="474"/>
        <item m="1" x="485"/>
        <item m="1" x="673"/>
        <item m="1" x="675"/>
        <item m="1" x="671"/>
        <item m="1" x="667"/>
        <item m="1" x="210"/>
        <item m="1" x="676"/>
        <item m="1" x="133"/>
        <item m="1" x="674"/>
        <item m="1" x="187"/>
        <item m="1" x="672"/>
        <item m="1" x="455"/>
        <item m="1" x="669"/>
        <item m="1" x="445"/>
        <item m="1" x="668"/>
        <item m="1" x="665"/>
        <item m="1" x="433"/>
        <item m="1" x="666"/>
        <item m="1" x="664"/>
        <item m="1" x="434"/>
        <item m="1" x="654"/>
        <item m="1" x="296"/>
        <item m="1" x="656"/>
        <item m="1" x="657"/>
        <item m="1" x="658"/>
        <item m="1" x="659"/>
        <item m="1" x="660"/>
        <item m="1" x="661"/>
        <item m="1" x="655"/>
        <item m="1" x="653"/>
        <item m="1" x="652"/>
        <item m="1" x="415"/>
        <item m="1" x="650"/>
        <item m="1" x="651"/>
        <item m="1" x="645"/>
        <item m="1" x="635"/>
        <item m="1" x="633"/>
        <item m="1" x="632"/>
        <item m="1" x="634"/>
        <item m="1" x="637"/>
        <item m="1" x="638"/>
        <item m="1" x="639"/>
        <item m="1" x="640"/>
        <item m="1" x="641"/>
        <item m="1" x="642"/>
        <item m="1" x="643"/>
        <item m="1" x="644"/>
        <item m="1" x="646"/>
        <item m="1" x="647"/>
        <item m="1" x="648"/>
        <item m="1" x="636"/>
        <item m="1" x="626"/>
        <item m="1" x="627"/>
        <item m="1" x="628"/>
        <item m="1" x="630"/>
        <item m="1" x="629"/>
        <item m="1" x="611"/>
        <item m="1" x="612"/>
        <item m="1" x="367"/>
        <item m="1" x="368"/>
        <item m="1" x="362"/>
        <item m="1" x="620"/>
        <item m="1" x="621"/>
        <item m="1" x="622"/>
        <item m="1" x="623"/>
        <item m="1" x="624"/>
        <item m="1" x="625"/>
        <item m="1" x="360"/>
        <item m="1" x="614"/>
        <item m="1" x="601"/>
        <item m="1" x="366"/>
        <item m="1" x="619"/>
        <item m="1" x="615"/>
        <item m="1" x="616"/>
        <item m="1" x="617"/>
        <item m="1" x="618"/>
        <item m="1" x="295"/>
        <item m="1" x="610"/>
        <item m="1" x="371"/>
        <item m="1" x="613"/>
        <item m="1" x="609"/>
        <item m="1" x="369"/>
        <item m="1" x="602"/>
        <item m="1" x="370"/>
        <item m="1" x="603"/>
        <item m="1" x="604"/>
        <item m="1" x="605"/>
        <item m="1" x="606"/>
        <item m="1" x="607"/>
        <item m="1" x="608"/>
        <item m="1" x="598"/>
        <item m="1" x="600"/>
        <item m="1" x="355"/>
        <item m="1" x="24"/>
        <item m="1" x="596"/>
        <item m="1" x="595"/>
        <item m="1" x="594"/>
        <item m="1" x="350"/>
        <item m="1" x="507"/>
        <item m="1" x="333"/>
        <item m="1" x="593"/>
        <item m="1" x="592"/>
        <item m="1" x="590"/>
        <item m="1" x="484"/>
        <item m="1" x="587"/>
        <item m="1" x="205"/>
        <item m="1" x="591"/>
        <item m="1" x="589"/>
        <item m="1" x="576"/>
        <item m="1" x="577"/>
        <item m="1" x="578"/>
        <item m="1" x="580"/>
        <item m="1" x="582"/>
        <item m="1" x="583"/>
        <item m="1" x="584"/>
        <item m="1" x="585"/>
        <item m="1" x="586"/>
        <item m="1" x="581"/>
        <item m="1" x="579"/>
        <item m="1" x="574"/>
        <item m="1" x="575"/>
        <item m="1" x="573"/>
        <item m="1" x="174"/>
        <item m="1" x="572"/>
        <item m="1" x="568"/>
        <item m="1" x="569"/>
        <item m="1" x="465"/>
        <item m="1" x="22"/>
        <item m="1" x="566"/>
        <item m="1" x="467"/>
        <item m="1" x="565"/>
        <item m="1" x="563"/>
        <item m="1" x="564"/>
        <item m="1" x="560"/>
        <item m="1" x="561"/>
        <item m="1" x="562"/>
        <item m="1" x="559"/>
        <item m="1" x="558"/>
        <item m="1" x="427"/>
        <item m="1" x="550"/>
        <item m="1" x="116"/>
        <item m="1" x="553"/>
        <item m="1" x="554"/>
        <item m="1" x="555"/>
        <item m="1" x="556"/>
        <item m="1" x="557"/>
        <item m="1" x="549"/>
        <item m="1" x="103"/>
        <item m="1" x="541"/>
        <item m="1" x="542"/>
        <item m="1" x="543"/>
        <item m="1" x="545"/>
        <item m="1" x="546"/>
        <item m="1" x="544"/>
        <item m="1" x="534"/>
        <item m="1" x="535"/>
        <item m="1" x="536"/>
        <item m="1" x="539"/>
        <item m="1" x="540"/>
        <item m="1" x="538"/>
        <item m="1" x="537"/>
        <item m="1" x="527"/>
        <item m="1" x="528"/>
        <item m="1" x="529"/>
        <item m="1" x="530"/>
        <item m="1" x="531"/>
        <item m="1" x="532"/>
        <item m="1" x="533"/>
        <item m="1" x="526"/>
        <item m="1" x="514"/>
        <item m="1" x="517"/>
        <item m="1" x="250"/>
        <item m="1" x="520"/>
        <item m="1" x="251"/>
        <item m="1" x="518"/>
        <item m="1" x="519"/>
        <item m="1" x="521"/>
        <item m="1" x="522"/>
        <item m="1" x="523"/>
        <item m="1" x="524"/>
        <item m="1" x="525"/>
        <item m="1" x="515"/>
        <item m="1" x="516"/>
        <item m="1" x="450"/>
        <item m="1" x="513"/>
        <item m="1" x="508"/>
        <item m="1" x="509"/>
        <item m="1" x="510"/>
        <item m="1" x="511"/>
        <item m="1" x="512"/>
        <item m="1" x="429"/>
        <item m="1" x="506"/>
        <item m="1" x="500"/>
        <item m="1" x="499"/>
        <item m="1" x="503"/>
        <item m="1" x="504"/>
        <item m="1" x="501"/>
        <item m="1" x="232"/>
        <item m="1" x="498"/>
        <item m="1" x="495"/>
        <item m="1" x="494"/>
        <item m="1" x="492"/>
        <item m="1" x="496"/>
        <item m="1" x="493"/>
        <item m="1" x="481"/>
        <item m="1" x="482"/>
        <item m="1" x="476"/>
        <item m="1" x="185"/>
        <item m="1" x="491"/>
        <item m="1" x="486"/>
        <item m="1" x="487"/>
        <item m="1" x="488"/>
        <item m="1" x="489"/>
        <item m="1" x="490"/>
        <item m="1" x="483"/>
        <item m="1" x="479"/>
        <item m="1" x="475"/>
        <item m="1" x="477"/>
        <item m="1" x="471"/>
        <item m="1" x="478"/>
        <item m="1" x="328"/>
        <item m="1" x="466"/>
        <item m="1" x="468"/>
        <item m="1" x="325"/>
        <item m="1" x="127"/>
        <item m="1" x="99"/>
        <item m="1" x="472"/>
        <item m="1" x="456"/>
        <item m="1" x="460"/>
        <item m="1" x="464"/>
        <item m="1" x="316"/>
        <item m="1" x="461"/>
        <item m="1" x="311"/>
        <item m="1" x="457"/>
        <item m="1" x="452"/>
        <item m="1" x="439"/>
        <item m="1" x="453"/>
        <item m="1" x="435"/>
        <item m="1" x="449"/>
        <item m="1" x="448"/>
        <item m="1" x="447"/>
        <item m="1" x="437"/>
        <item m="1" x="307"/>
        <item m="1" x="26"/>
        <item m="1" x="421"/>
        <item m="1" x="440"/>
        <item m="1" x="441"/>
        <item m="1" x="442"/>
        <item m="1" x="443"/>
        <item m="1" x="444"/>
        <item m="1" x="430"/>
        <item m="1" x="423"/>
        <item m="1" x="407"/>
        <item m="1" x="419"/>
        <item m="1" x="19"/>
        <item m="1" x="416"/>
        <item m="1" x="386"/>
        <item m="1" x="376"/>
        <item m="1" x="65"/>
        <item m="1" x="388"/>
        <item m="1" x="409"/>
        <item m="1" x="406"/>
        <item m="1" x="411"/>
        <item m="1" x="412"/>
        <item m="1" x="413"/>
        <item m="1" x="410"/>
        <item m="1" x="393"/>
        <item m="1" x="394"/>
        <item m="1" x="391"/>
        <item m="1" x="395"/>
        <item m="1" x="396"/>
        <item m="1" x="397"/>
        <item m="1" x="398"/>
        <item m="1" x="399"/>
        <item m="1" x="401"/>
        <item m="1" x="402"/>
        <item m="1" x="403"/>
        <item m="1" x="404"/>
        <item m="1" x="405"/>
        <item m="1" x="392"/>
        <item m="1" x="390"/>
        <item m="1" x="383"/>
        <item m="1" x="384"/>
        <item m="1" x="387"/>
        <item m="1" x="389"/>
        <item m="1" x="374"/>
        <item m="1" x="375"/>
        <item m="1" x="377"/>
        <item m="1" x="378"/>
        <item m="1" x="379"/>
        <item m="1" x="380"/>
        <item m="1" x="381"/>
        <item m="1" x="382"/>
        <item m="1" x="43"/>
        <item m="1" x="363"/>
        <item m="1" x="373"/>
        <item m="1" x="372"/>
        <item m="1" x="364"/>
        <item m="1" x="365"/>
        <item m="1" x="356"/>
        <item m="1" x="359"/>
        <item m="1" x="21"/>
        <item m="1" x="357"/>
        <item m="1" x="327"/>
        <item m="1" x="353"/>
        <item m="1" x="351"/>
        <item m="1" x="349"/>
        <item m="1" x="207"/>
        <item m="1" x="9"/>
        <item m="1" x="338"/>
        <item m="1" x="339"/>
        <item m="1" x="340"/>
        <item m="1" x="198"/>
        <item m="1" x="348"/>
        <item m="1" x="346"/>
        <item m="1" x="347"/>
        <item m="1" x="337"/>
        <item m="1" x="331"/>
        <item m="1" x="332"/>
        <item m="1" x="341"/>
        <item m="1" x="342"/>
        <item m="1" x="343"/>
        <item m="1" x="344"/>
        <item m="1" x="345"/>
        <item m="1" x="326"/>
        <item m="1" x="111"/>
        <item m="1" x="112"/>
        <item m="1" x="176"/>
        <item m="1" x="335"/>
        <item m="1" x="170"/>
        <item m="1" x="336"/>
        <item m="1" x="167"/>
        <item m="1" x="324"/>
        <item m="1" x="150"/>
        <item m="1" x="330"/>
        <item m="1" x="323"/>
        <item m="1" x="319"/>
        <item m="1" x="145"/>
        <item m="1" x="329"/>
        <item m="1" x="159"/>
        <item m="1" x="137"/>
        <item m="1" x="164"/>
        <item m="1" x="317"/>
        <item m="1" x="158"/>
        <item m="1" x="289"/>
        <item m="1" x="152"/>
        <item m="1" x="320"/>
        <item m="1" x="308"/>
        <item m="1" x="309"/>
        <item m="1" x="105"/>
        <item m="1" x="128"/>
        <item m="1" x="83"/>
        <item m="1" x="115"/>
        <item m="1" x="123"/>
        <item m="1" x="113"/>
        <item m="1" x="313"/>
        <item m="1" x="314"/>
        <item m="1" x="114"/>
        <item m="1" x="315"/>
        <item m="1" x="310"/>
        <item m="1" x="109"/>
        <item m="1" x="138"/>
        <item m="1" x="312"/>
        <item m="1" x="301"/>
        <item m="1" x="104"/>
        <item m="1" x="172"/>
        <item m="1" x="11"/>
        <item m="1" x="129"/>
        <item m="1" x="299"/>
        <item m="1" x="302"/>
        <item m="1" x="168"/>
        <item m="1" x="25"/>
        <item m="1" x="297"/>
        <item m="1" x="304"/>
        <item m="1" x="305"/>
        <item m="1" x="306"/>
        <item m="1" x="303"/>
        <item m="1" x="294"/>
        <item m="1" x="108"/>
        <item m="1" x="106"/>
        <item m="1" x="290"/>
        <item m="1" x="298"/>
        <item m="1" x="300"/>
        <item m="1" x="287"/>
        <item m="1" x="288"/>
        <item m="1" x="102"/>
        <item m="1" x="12"/>
        <item m="1" x="37"/>
        <item m="1" x="285"/>
        <item m="1" x="85"/>
        <item m="1" x="291"/>
        <item m="1" x="292"/>
        <item m="1" x="281"/>
        <item m="1" x="53"/>
        <item m="1" x="188"/>
        <item m="1" x="282"/>
        <item m="1" x="283"/>
        <item m="1" x="284"/>
        <item m="1" x="58"/>
        <item m="1" x="286"/>
        <item m="1" x="276"/>
        <item m="1" x="277"/>
        <item m="1" x="265"/>
        <item m="1" x="278"/>
        <item m="1" x="280"/>
        <item m="1" x="254"/>
        <item m="1" x="39"/>
        <item m="1" x="255"/>
        <item m="1" x="279"/>
        <item m="1" x="267"/>
        <item m="1" x="266"/>
        <item m="1" x="248"/>
        <item m="1" x="268"/>
        <item m="1" x="269"/>
        <item m="1" x="262"/>
        <item m="1" x="252"/>
        <item m="1" x="274"/>
        <item m="1" x="275"/>
        <item m="1" x="272"/>
        <item m="1" x="273"/>
        <item m="1" x="270"/>
        <item m="1" x="271"/>
        <item m="1" x="245"/>
        <item m="1" x="36"/>
        <item m="1" x="246"/>
        <item m="1" x="18"/>
        <item m="1" x="40"/>
        <item m="1" x="253"/>
        <item m="1" x="258"/>
        <item m="1" x="259"/>
        <item m="1" x="260"/>
        <item m="1" x="261"/>
        <item m="1" x="263"/>
        <item m="1" x="264"/>
        <item m="1" x="256"/>
        <item m="1" x="247"/>
        <item m="1" x="244"/>
        <item m="1" x="239"/>
        <item m="1" x="240"/>
        <item m="1" x="241"/>
        <item m="1" x="242"/>
        <item m="1" x="243"/>
        <item m="1" x="93"/>
        <item m="1" x="231"/>
        <item m="1" x="230"/>
        <item m="1" x="233"/>
        <item m="1" x="20"/>
        <item m="1" x="238"/>
        <item m="1" x="236"/>
        <item m="1" x="237"/>
        <item m="1" x="234"/>
        <item m="1" x="15"/>
        <item m="1" x="235"/>
        <item m="1" x="226"/>
        <item m="1" x="227"/>
        <item m="1" x="228"/>
        <item m="1" x="224"/>
        <item m="1" x="225"/>
        <item m="1" x="223"/>
        <item m="1" x="219"/>
        <item m="1" x="220"/>
        <item m="1" x="229"/>
        <item m="1" x="218"/>
        <item m="1" x="214"/>
        <item x="1"/>
        <item m="1" x="221"/>
        <item m="1" x="211"/>
        <item m="1" x="222"/>
        <item m="1" x="17"/>
        <item m="1" x="209"/>
        <item m="1" x="217"/>
        <item m="1" x="14"/>
        <item m="1" x="216"/>
        <item m="1" x="215"/>
        <item m="1" x="193"/>
        <item m="1" x="194"/>
        <item m="1" x="195"/>
        <item m="1" x="212"/>
        <item m="1" x="197"/>
        <item m="1" x="213"/>
        <item m="1" x="206"/>
        <item m="1" x="208"/>
        <item m="1" x="190"/>
        <item m="1" x="182"/>
        <item m="1" x="186"/>
        <item m="1" x="184"/>
        <item m="1" x="199"/>
        <item m="1" x="200"/>
        <item m="1" x="201"/>
        <item m="1" x="202"/>
        <item m="1" x="203"/>
        <item m="1" x="192"/>
        <item m="1" x="181"/>
        <item m="1" x="165"/>
        <item m="1" x="166"/>
        <item m="1" x="189"/>
        <item m="1" x="171"/>
        <item m="1" x="161"/>
        <item m="1" x="183"/>
        <item m="1" x="162"/>
        <item m="1" x="177"/>
        <item m="1" x="179"/>
        <item m="1" x="180"/>
        <item m="1" x="173"/>
        <item m="1" x="160"/>
        <item m="1" x="175"/>
        <item m="1" x="143"/>
        <item m="1" x="146"/>
        <item m="1" x="148"/>
        <item m="1" x="149"/>
        <item m="1" x="169"/>
        <item m="1" x="151"/>
        <item m="1" x="140"/>
        <item m="1" x="157"/>
        <item m="1" x="135"/>
        <item m="1" x="154"/>
        <item m="1" x="147"/>
        <item m="1" x="134"/>
        <item m="1" x="153"/>
        <item m="1" x="126"/>
        <item m="1" x="144"/>
        <item m="1" x="130"/>
        <item m="1" x="141"/>
        <item m="1" x="142"/>
        <item m="1" x="122"/>
        <item m="1" x="139"/>
        <item m="1" x="136"/>
        <item m="1" x="131"/>
        <item m="1" x="132"/>
        <item m="1" x="110"/>
        <item m="1" x="124"/>
        <item m="1" x="100"/>
        <item m="1" x="117"/>
        <item m="1" x="118"/>
        <item m="1" x="119"/>
        <item m="1" x="120"/>
        <item m="1" x="121"/>
        <item m="1" x="98"/>
        <item m="1" x="95"/>
        <item m="1" x="96"/>
        <item m="1" x="97"/>
        <item m="1" x="84"/>
        <item m="1" x="90"/>
        <item m="1" x="94"/>
        <item m="1" x="71"/>
        <item m="1" x="76"/>
        <item m="1" x="77"/>
        <item m="1" x="78"/>
        <item m="1" x="79"/>
        <item m="1" x="81"/>
        <item m="1" x="82"/>
        <item m="1" x="86"/>
        <item m="1" x="87"/>
        <item m="1" x="88"/>
        <item m="1" x="89"/>
        <item m="1" x="75"/>
        <item m="1" x="68"/>
        <item m="1" x="69"/>
        <item m="1" x="70"/>
        <item m="1" x="56"/>
        <item m="1" x="73"/>
        <item m="1" x="74"/>
        <item m="1" x="72"/>
        <item m="1" x="57"/>
        <item m="1" x="48"/>
        <item m="1" x="59"/>
        <item m="1" x="60"/>
        <item m="1" x="61"/>
        <item m="1" x="66"/>
        <item m="1" x="63"/>
        <item m="1" x="67"/>
        <item m="1" x="47"/>
        <item m="1" x="42"/>
        <item m="1" x="44"/>
        <item m="1" x="62"/>
        <item m="1" x="64"/>
        <item m="1" x="55"/>
        <item m="1" x="35"/>
        <item m="1" x="46"/>
        <item m="1" x="49"/>
        <item m="1" x="50"/>
        <item m="1" x="51"/>
        <item m="1" x="52"/>
        <item m="1" x="54"/>
        <item m="1" x="41"/>
        <item m="1" x="34"/>
        <item m="1" x="29"/>
        <item m="1" x="30"/>
        <item m="1" x="31"/>
        <item m="1" x="32"/>
        <item m="1" x="33"/>
        <item m="1" x="28"/>
        <item m="1" x="13"/>
        <item m="1" x="16"/>
        <item m="1" x="10"/>
        <item m="1" x="4"/>
        <item m="1" x="7"/>
        <item m="1" x="5"/>
        <item x="2"/>
        <item t="default"/>
      </items>
    </pivotField>
    <pivotField name="Posición." outline="0" showAll="0" defaultSubtotal="0">
      <items count="8000">
        <item x="1290"/>
        <item x="933"/>
        <item x="341"/>
        <item x="1255"/>
        <item x="392"/>
        <item x="811"/>
        <item x="1109"/>
        <item x="1207"/>
        <item x="1154"/>
        <item x="1072"/>
        <item x="1050"/>
        <item x="1073"/>
        <item x="658"/>
        <item m="1" x="2628"/>
        <item x="184"/>
        <item x="713"/>
        <item x="411"/>
        <item x="1064"/>
        <item x="1201"/>
        <item x="1145"/>
        <item x="46"/>
        <item x="1103"/>
        <item x="63"/>
        <item x="674"/>
        <item x="340"/>
        <item x="657"/>
        <item x="1148"/>
        <item x="1198"/>
        <item x="1059"/>
        <item x="1356"/>
        <item x="720"/>
        <item x="68"/>
        <item x="1030"/>
        <item x="940"/>
        <item x="1044"/>
        <item x="1283"/>
        <item x="675"/>
        <item m="1" x="6266"/>
        <item x="39"/>
        <item x="1054"/>
        <item x="934"/>
        <item x="37"/>
        <item x="32"/>
        <item x="73"/>
        <item x="78"/>
        <item x="179"/>
        <item x="34"/>
        <item x="83"/>
        <item x="61"/>
        <item x="76"/>
        <item x="980"/>
        <item x="33"/>
        <item x="170"/>
        <item x="1391"/>
        <item x="100"/>
        <item x="94"/>
        <item x="96"/>
        <item x="1087"/>
        <item x="1010"/>
        <item x="810"/>
        <item x="814"/>
        <item x="812"/>
        <item x="813"/>
        <item m="1" x="7686"/>
        <item m="1" x="5027"/>
        <item x="159"/>
        <item x="36"/>
        <item x="31"/>
        <item x="42"/>
        <item x="1110"/>
        <item x="1155"/>
        <item x="1208"/>
        <item m="1" x="2428"/>
        <item x="690"/>
        <item x="1377"/>
        <item x="942"/>
        <item x="345"/>
        <item x="65"/>
        <item x="1209"/>
        <item x="1079"/>
        <item x="1333"/>
        <item x="38"/>
        <item x="134"/>
        <item x="171"/>
        <item x="1082"/>
        <item x="1257"/>
        <item x="659"/>
        <item x="988"/>
        <item x="172"/>
        <item x="297"/>
        <item x="1274"/>
        <item x="957"/>
        <item m="1" x="5090"/>
        <item x="666"/>
        <item x="1093"/>
        <item x="1378"/>
        <item x="85"/>
        <item x="1062"/>
        <item x="1076"/>
        <item x="1100"/>
        <item x="1284"/>
        <item x="284"/>
        <item x="1060"/>
        <item x="1084"/>
        <item m="1" x="5912"/>
        <item x="1258"/>
        <item x="1332"/>
        <item x="416"/>
        <item x="1121"/>
        <item x="1172"/>
        <item x="1225"/>
        <item x="1334"/>
        <item x="1357"/>
        <item x="1120"/>
        <item m="1" x="4654"/>
        <item x="59"/>
        <item x="1285"/>
        <item x="1039"/>
        <item x="774"/>
        <item x="415"/>
        <item x="669"/>
        <item x="1259"/>
        <item x="429"/>
        <item m="1" x="2675"/>
        <item x="894"/>
        <item x="300"/>
        <item x="102"/>
        <item x="1070"/>
        <item x="350"/>
        <item x="1085"/>
        <item x="97"/>
        <item m="1" x="3924"/>
        <item x="66"/>
        <item x="439"/>
        <item x="1335"/>
        <item x="318"/>
        <item x="335"/>
        <item m="1" x="7057"/>
        <item x="939"/>
        <item m="1" x="6531"/>
        <item x="929"/>
        <item x="1066"/>
        <item x="1096"/>
        <item x="1092"/>
        <item x="773"/>
        <item m="1" x="1520"/>
        <item x="1090"/>
        <item x="1337"/>
        <item x="1"/>
        <item x="746"/>
        <item x="745"/>
        <item x="742"/>
        <item x="848"/>
        <item x="489"/>
        <item x="1329"/>
        <item x="1352"/>
        <item x="1374"/>
        <item x="465"/>
        <item x="448"/>
        <item x="685"/>
        <item x="1249"/>
        <item x="1143"/>
        <item x="1196"/>
        <item x="425"/>
        <item x="682"/>
        <item x="144"/>
        <item x="1353"/>
        <item x="1328"/>
        <item x="28"/>
        <item x="741"/>
        <item x="2"/>
        <item x="3"/>
        <item m="1" x="5368"/>
        <item x="5"/>
        <item x="6"/>
        <item x="7"/>
        <item x="9"/>
        <item x="10"/>
        <item x="11"/>
        <item x="13"/>
        <item x="14"/>
        <item x="15"/>
        <item x="338"/>
        <item m="1" x="6036"/>
        <item x="449"/>
        <item x="664"/>
        <item m="1" x="6750"/>
        <item m="1" x="6751"/>
        <item x="668"/>
        <item m="1" x="6038"/>
        <item x="680"/>
        <item x="681"/>
        <item x="487"/>
        <item x="683"/>
        <item x="684"/>
        <item x="686"/>
        <item m="1" x="6048"/>
        <item x="711"/>
        <item x="712"/>
        <item x="714"/>
        <item x="715"/>
        <item x="716"/>
        <item x="743"/>
        <item x="744"/>
        <item x="771"/>
        <item x="772"/>
        <item x="775"/>
        <item x="1261"/>
        <item x="1358"/>
        <item x="677"/>
        <item x="823"/>
        <item x="1020"/>
        <item x="1091"/>
        <item x="1046"/>
        <item x="445"/>
        <item x="1061"/>
        <item x="1071"/>
        <item x="82"/>
        <item x="1016"/>
        <item x="332"/>
        <item x="1086"/>
        <item x="1336"/>
        <item x="267"/>
        <item x="671"/>
        <item x="688"/>
        <item x="718"/>
        <item x="748"/>
        <item x="1011"/>
        <item x="1269"/>
        <item m="1" x="7225"/>
        <item x="1074"/>
        <item x="330"/>
        <item x="328"/>
        <item x="334"/>
        <item x="654"/>
        <item x="441"/>
        <item x="1286"/>
        <item x="592"/>
        <item x="861"/>
        <item x="1095"/>
        <item x="1065"/>
        <item x="1075"/>
        <item x="1083"/>
        <item x="1131"/>
        <item m="1" x="7224"/>
        <item x="1276"/>
        <item x="323"/>
        <item x="1067"/>
        <item x="1094"/>
        <item x="455"/>
        <item x="884"/>
        <item x="1055"/>
        <item x="475"/>
        <item x="945"/>
        <item x="1118"/>
        <item m="1" x="5026"/>
        <item x="1111"/>
        <item x="1266"/>
        <item x="24"/>
        <item x="1022"/>
        <item x="51"/>
        <item x="655"/>
        <item x="138"/>
        <item m="1" x="6871"/>
        <item x="95"/>
        <item x="1068"/>
        <item x="79"/>
        <item m="1" x="3548"/>
        <item x="1142"/>
        <item m="1" x="4792"/>
        <item x="947"/>
        <item m="1" x="7008"/>
        <item x="1279"/>
        <item x="25"/>
        <item x="826"/>
        <item m="1" x="1795"/>
        <item x="1023"/>
        <item x="941"/>
        <item x="961"/>
        <item m="1" x="2554"/>
        <item x="1089"/>
        <item x="27"/>
        <item x="1211"/>
        <item x="1268"/>
        <item x="89"/>
        <item x="52"/>
        <item x="53"/>
        <item x="54"/>
        <item x="55"/>
        <item x="75"/>
        <item x="77"/>
        <item x="483"/>
        <item m="1" x="5811"/>
        <item x="1348"/>
        <item x="1370"/>
        <item x="1034"/>
        <item x="64"/>
        <item x="93"/>
        <item m="1" x="7778"/>
        <item m="1" x="7794"/>
        <item x="1195"/>
        <item x="1248"/>
        <item x="1264"/>
        <item x="423"/>
        <item x="155"/>
        <item m="1" x="6389"/>
        <item m="1" x="4901"/>
        <item x="1216"/>
        <item x="622"/>
        <item x="938"/>
        <item x="319"/>
        <item m="1" x="3078"/>
        <item x="1385"/>
        <item x="523"/>
        <item x="1025"/>
        <item x="41"/>
        <item m="1" x="6007"/>
        <item x="1028"/>
        <item x="324"/>
        <item x="891"/>
        <item x="80"/>
        <item m="1" x="5807"/>
        <item x="84"/>
        <item x="541"/>
        <item m="1" x="5782"/>
        <item x="1340"/>
        <item x="1343"/>
        <item x="959"/>
        <item m="1" x="7636"/>
        <item m="1" x="5814"/>
        <item m="1" x="7054"/>
        <item m="1" x="7290"/>
        <item x="1160"/>
        <item m="1" x="6765"/>
        <item x="1263"/>
        <item m="1" x="5145"/>
        <item x="132"/>
        <item x="484"/>
        <item x="385"/>
        <item m="1" x="7223"/>
        <item x="926"/>
        <item x="1267"/>
        <item m="1" x="5467"/>
        <item x="1271"/>
        <item x="321"/>
        <item x="847"/>
        <item x="964"/>
        <item x="322"/>
        <item x="948"/>
        <item m="1" x="7096"/>
        <item x="21"/>
        <item x="35"/>
        <item x="50"/>
        <item x="70"/>
        <item x="825"/>
        <item x="965"/>
        <item x="1069"/>
        <item x="1097"/>
        <item x="325"/>
        <item x="58"/>
        <item x="1280"/>
        <item x="446"/>
        <item x="871"/>
        <item x="936"/>
        <item x="979"/>
        <item x="81"/>
        <item x="314"/>
        <item x="946"/>
        <item x="843"/>
        <item x="1272"/>
        <item x="1383"/>
        <item x="1386"/>
        <item x="19"/>
        <item x="542"/>
        <item x="817"/>
        <item x="1341"/>
        <item x="1346"/>
        <item x="230"/>
        <item m="1" x="5010"/>
        <item x="450"/>
        <item m="1" x="6856"/>
        <item m="1" x="4916"/>
        <item x="74"/>
        <item x="72"/>
        <item m="1" x="3497"/>
        <item x="1035"/>
        <item m="1" x="3812"/>
        <item x="846"/>
        <item m="1" x="1508"/>
        <item m="1" x="3004"/>
        <item m="1" x="3923"/>
        <item x="1013"/>
        <item x="149"/>
        <item x="841"/>
        <item x="1049"/>
        <item m="1" x="3813"/>
        <item x="1099"/>
        <item x="293"/>
        <item x="298"/>
        <item m="1" x="5316"/>
        <item m="1" x="5378"/>
        <item x="828"/>
        <item x="845"/>
        <item x="562"/>
        <item x="90"/>
        <item x="1213"/>
        <item m="1" x="4127"/>
        <item x="252"/>
        <item x="1038"/>
        <item x="986"/>
        <item m="1" x="3811"/>
        <item x="122"/>
        <item x="1282"/>
        <item x="923"/>
        <item m="1" x="4664"/>
        <item x="141"/>
        <item x="151"/>
        <item x="162"/>
        <item x="173"/>
        <item x="92"/>
        <item m="1" x="5367"/>
        <item x="447"/>
        <item x="999"/>
        <item x="491"/>
        <item x="333"/>
        <item x="418"/>
        <item x="496"/>
        <item x="18"/>
        <item x="604"/>
        <item x="22"/>
        <item x="1005"/>
        <item x="1026"/>
        <item x="1056"/>
        <item x="1078"/>
        <item x="1252"/>
        <item x="303"/>
        <item x="311"/>
        <item x="315"/>
        <item x="326"/>
        <item x="337"/>
        <item x="431"/>
        <item x="121"/>
        <item m="1" x="5692"/>
        <item x="444"/>
        <item m="1" x="7236"/>
        <item m="1" x="6918"/>
        <item m="1" x="5574"/>
        <item x="1170"/>
        <item m="1" x="7469"/>
        <item x="1359"/>
        <item x="1360"/>
        <item x="329"/>
        <item m="1" x="4434"/>
        <item m="1" x="1674"/>
        <item x="1281"/>
        <item x="49"/>
        <item x="822"/>
        <item x="307"/>
        <item x="700"/>
        <item x="464"/>
        <item x="612"/>
        <item m="1" x="6131"/>
        <item m="1" x="6150"/>
        <item m="1" x="6945"/>
        <item x="1361"/>
        <item x="1364"/>
        <item x="1368"/>
        <item m="1" x="2107"/>
        <item x="40"/>
        <item x="1042"/>
        <item x="432"/>
        <item x="440"/>
        <item x="842"/>
        <item m="1" x="5695"/>
        <item x="511"/>
        <item m="1" x="7538"/>
        <item x="998"/>
        <item x="1029"/>
        <item m="1" x="6970"/>
        <item x="278"/>
        <item x="280"/>
        <item m="1" x="7058"/>
        <item x="105"/>
        <item m="1" x="1457"/>
        <item x="565"/>
        <item x="579"/>
        <item x="586"/>
        <item x="621"/>
        <item m="1" x="6463"/>
        <item x="627"/>
        <item m="1" x="4330"/>
        <item m="1" x="6599"/>
        <item x="23"/>
        <item x="824"/>
        <item x="1021"/>
        <item m="1" x="1727"/>
        <item m="1" x="3019"/>
        <item x="660"/>
        <item m="1" x="5067"/>
        <item x="514"/>
        <item x="1008"/>
        <item m="1" x="4815"/>
        <item x="632"/>
        <item x="452"/>
        <item m="1" x="4920"/>
        <item x="492"/>
        <item x="494"/>
        <item m="1" x="4425"/>
        <item x="378"/>
        <item x="422"/>
        <item x="551"/>
        <item x="590"/>
        <item x="591"/>
        <item x="602"/>
        <item x="561"/>
        <item m="1" x="7779"/>
        <item x="249"/>
        <item m="1" x="2944"/>
        <item m="1" x="3942"/>
        <item m="1" x="4045"/>
        <item x="510"/>
        <item m="1" x="2343"/>
        <item m="1" x="2342"/>
        <item x="424"/>
        <item m="1" x="6028"/>
        <item x="633"/>
        <item x="1369"/>
        <item x="98"/>
        <item x="437"/>
        <item x="676"/>
        <item m="1" x="3958"/>
        <item x="148"/>
        <item x="421"/>
        <item m="1" x="7139"/>
        <item x="420"/>
        <item m="1" x="2890"/>
        <item x="417"/>
        <item x="857"/>
        <item m="1" x="7461"/>
        <item m="1" x="6921"/>
        <item x="316"/>
        <item x="317"/>
        <item m="1" x="3810"/>
        <item x="537"/>
        <item m="1" x="5593"/>
        <item x="568"/>
        <item x="854"/>
        <item m="1" x="6484"/>
        <item x="598"/>
        <item x="696"/>
        <item x="1320"/>
        <item x="725"/>
        <item x="749"/>
        <item x="754"/>
        <item m="1" x="1960"/>
        <item m="1" x="5594"/>
        <item x="1273"/>
        <item m="1" x="5169"/>
        <item m="1" x="5171"/>
        <item m="1" x="5172"/>
        <item x="376"/>
        <item m="1" x="7872"/>
        <item x="557"/>
        <item x="558"/>
        <item x="559"/>
        <item x="560"/>
        <item x="563"/>
        <item x="564"/>
        <item x="566"/>
        <item x="569"/>
        <item x="573"/>
        <item x="575"/>
        <item x="576"/>
        <item x="578"/>
        <item m="1" x="5242"/>
        <item x="594"/>
        <item x="595"/>
        <item x="596"/>
        <item x="600"/>
        <item x="601"/>
        <item m="1" x="2322"/>
        <item m="1" x="7302"/>
        <item m="1" x="6816"/>
        <item m="1" x="6817"/>
        <item x="207"/>
        <item x="265"/>
        <item m="1" x="2881"/>
        <item m="1" x="2884"/>
        <item m="1" x="3389"/>
        <item m="1" x="2891"/>
        <item m="1" x="3390"/>
        <item m="1" x="6742"/>
        <item x="436"/>
        <item x="443"/>
        <item x="540"/>
        <item m="1" x="2103"/>
        <item x="1247"/>
        <item x="1347"/>
        <item x="1387"/>
        <item x="663"/>
        <item x="226"/>
        <item m="1" x="2110"/>
        <item m="1" x="4503"/>
        <item x="339"/>
        <item m="1" x="6256"/>
        <item m="1" x="1475"/>
        <item m="1" x="7321"/>
        <item x="271"/>
        <item m="1" x="2332"/>
        <item x="553"/>
        <item x="949"/>
        <item x="1350"/>
        <item x="1372"/>
        <item x="1389"/>
        <item x="67"/>
        <item x="99"/>
        <item m="1" x="6031"/>
        <item x="691"/>
        <item x="831"/>
        <item x="830"/>
        <item x="829"/>
        <item x="1027"/>
        <item x="1119"/>
        <item m="1" x="7222"/>
        <item x="1210"/>
        <item x="370"/>
        <item x="570"/>
        <item x="552"/>
        <item x="679"/>
        <item m="1" x="6042"/>
        <item m="1" x="7013"/>
        <item m="1" x="7307"/>
        <item x="710"/>
        <item m="1" x="6056"/>
        <item x="740"/>
        <item x="770"/>
        <item x="860"/>
        <item m="1" x="3302"/>
        <item x="1040"/>
        <item x="232"/>
        <item x="1164"/>
        <item x="1217"/>
        <item x="694"/>
        <item x="689"/>
        <item x="693"/>
        <item x="697"/>
        <item m="1" x="5885"/>
        <item m="1" x="6047"/>
        <item x="724"/>
        <item x="722"/>
        <item x="721"/>
        <item m="1" x="4268"/>
        <item m="1" x="7157"/>
        <item x="752"/>
        <item m="1" x="7159"/>
        <item m="1" x="7156"/>
        <item x="1127"/>
        <item x="1125"/>
        <item m="1" x="4340"/>
        <item x="1181"/>
        <item m="1" x="7083"/>
        <item m="1" x="7086"/>
        <item x="110"/>
        <item x="111"/>
        <item x="112"/>
        <item x="114"/>
        <item x="115"/>
        <item x="116"/>
        <item m="1" x="1993"/>
        <item x="109"/>
        <item x="120"/>
        <item x="123"/>
        <item m="1" x="7101"/>
        <item x="125"/>
        <item x="127"/>
        <item x="126"/>
        <item x="128"/>
        <item x="130"/>
        <item x="131"/>
        <item x="133"/>
        <item m="1" x="4796"/>
        <item x="136"/>
        <item x="143"/>
        <item m="1" x="5835"/>
        <item m="1" x="6554"/>
        <item x="152"/>
        <item x="154"/>
        <item x="153"/>
        <item x="157"/>
        <item x="156"/>
        <item m="1" x="5725"/>
        <item m="1" x="7691"/>
        <item m="1" x="6394"/>
        <item x="160"/>
        <item x="163"/>
        <item m="1" x="6393"/>
        <item x="176"/>
        <item x="178"/>
        <item x="180"/>
        <item x="181"/>
        <item x="183"/>
        <item m="1" x="5031"/>
        <item x="186"/>
        <item x="185"/>
        <item x="187"/>
        <item x="188"/>
        <item x="189"/>
        <item x="193"/>
        <item x="198"/>
        <item x="200"/>
        <item x="201"/>
        <item x="202"/>
        <item x="204"/>
        <item x="206"/>
        <item x="174"/>
        <item m="1" x="7692"/>
        <item x="210"/>
        <item x="212"/>
        <item x="213"/>
        <item x="215"/>
        <item m="1" x="5032"/>
        <item m="1" x="2433"/>
        <item x="216"/>
        <item x="217"/>
        <item x="218"/>
        <item x="219"/>
        <item x="220"/>
        <item x="222"/>
        <item x="224"/>
        <item x="225"/>
        <item x="228"/>
        <item m="1" x="7693"/>
        <item x="233"/>
        <item x="231"/>
        <item m="1" x="5603"/>
        <item x="234"/>
        <item m="1" x="7467"/>
        <item m="1" x="3391"/>
        <item m="1" x="6137"/>
        <item m="1" x="3061"/>
        <item m="1" x="7430"/>
        <item m="1" x="7749"/>
        <item m="1" x="6629"/>
        <item x="137"/>
        <item m="1" x="2102"/>
        <item m="1" x="7899"/>
        <item x="150"/>
        <item x="678"/>
        <item x="844"/>
        <item m="1" x="3814"/>
        <item m="1" x="2619"/>
        <item m="1" x="4659"/>
        <item x="733"/>
        <item x="599"/>
        <item m="1" x="6060"/>
        <item m="1" x="6068"/>
        <item m="1" x="1477"/>
        <item x="203"/>
        <item x="433"/>
        <item m="1" x="2228"/>
        <item x="442"/>
        <item m="1" x="7015"/>
        <item m="1" x="7309"/>
        <item m="1" x="5112"/>
        <item m="1" x="6061"/>
        <item m="1" x="7018"/>
        <item x="764"/>
        <item m="1" x="7311"/>
        <item m="1" x="4003"/>
        <item x="1194"/>
        <item x="117"/>
        <item x="273"/>
        <item x="295"/>
        <item m="1" x="3780"/>
        <item x="305"/>
        <item m="1" x="7286"/>
        <item x="427"/>
        <item x="381"/>
        <item m="1" x="6064"/>
        <item m="1" x="6066"/>
        <item m="1" x="7020"/>
        <item m="1" x="4010"/>
        <item x="430"/>
        <item x="951"/>
        <item x="135"/>
        <item x="1036"/>
        <item m="1" x="4424"/>
        <item x="1122"/>
        <item m="1" x="1657"/>
        <item x="1169"/>
        <item x="1212"/>
        <item x="862"/>
        <item x="661"/>
        <item x="662"/>
        <item m="1" x="6467"/>
        <item x="672"/>
        <item x="197"/>
        <item x="199"/>
        <item x="673"/>
        <item x="625"/>
        <item x="1265"/>
        <item m="1" x="3809"/>
        <item m="1" x="7055"/>
        <item m="1" x="1646"/>
        <item m="1" x="6515"/>
        <item x="196"/>
        <item x="512"/>
        <item x="438"/>
        <item m="1" x="2340"/>
        <item m="1" x="2403"/>
        <item x="519"/>
        <item m="1" x="4422"/>
        <item m="1" x="2883"/>
        <item x="382"/>
        <item m="1" x="2888"/>
        <item m="1" x="2894"/>
        <item x="397"/>
        <item m="1" x="7869"/>
        <item m="1" x="1647"/>
        <item m="1" x="5450"/>
        <item m="1" x="5320"/>
        <item m="1" x="6687"/>
        <item m="1" x="5403"/>
        <item x="864"/>
        <item x="614"/>
        <item x="426"/>
        <item x="428"/>
        <item m="1" x="2889"/>
        <item x="809"/>
        <item x="994"/>
        <item m="1" x="7297"/>
        <item m="1" x="4448"/>
        <item m="1" x="6033"/>
        <item m="1" x="3084"/>
        <item m="1" x="7752"/>
        <item x="554"/>
        <item x="572"/>
        <item x="574"/>
        <item x="580"/>
        <item x="583"/>
        <item x="588"/>
        <item x="1116"/>
        <item m="1" x="6942"/>
        <item x="1218"/>
        <item m="1" x="5466"/>
        <item m="1" x="7729"/>
        <item m="1" x="6053"/>
        <item m="1" x="6063"/>
        <item x="469"/>
        <item m="1" x="5073"/>
        <item m="1" x="5528"/>
        <item x="1376"/>
        <item x="71"/>
        <item x="194"/>
        <item x="195"/>
        <item m="1" x="1542"/>
        <item m="1" x="7810"/>
        <item x="312"/>
        <item m="1" x="2188"/>
        <item m="1" x="7147"/>
        <item m="1" x="6623"/>
        <item m="1" x="3152"/>
        <item m="1" x="7348"/>
        <item x="166"/>
        <item m="1" x="2030"/>
        <item m="1" x="7877"/>
        <item m="1" x="7319"/>
        <item m="1" x="6597"/>
        <item x="434"/>
        <item m="1" x="4141"/>
        <item x="533"/>
        <item x="534"/>
        <item x="859"/>
        <item m="1" x="7767"/>
        <item x="88"/>
        <item x="1018"/>
        <item m="1" x="5539"/>
        <item m="1" x="4495"/>
        <item x="1007"/>
        <item x="1047"/>
        <item x="1063"/>
        <item x="1088"/>
        <item m="1" x="4421"/>
        <item x="165"/>
        <item x="223"/>
        <item x="479"/>
        <item m="1" x="6880"/>
        <item x="240"/>
        <item m="1" x="5800"/>
        <item x="1104"/>
        <item x="1149"/>
        <item x="1202"/>
        <item m="1" x="3591"/>
        <item x="208"/>
        <item m="1" x="3688"/>
        <item m="1" x="1619"/>
        <item m="1" x="3720"/>
        <item m="1" x="2978"/>
        <item m="1" x="2697"/>
        <item m="1" x="4355"/>
        <item x="410"/>
        <item x="486"/>
        <item x="419"/>
        <item x="377"/>
        <item x="556"/>
        <item x="567"/>
        <item x="571"/>
        <item x="587"/>
        <item x="593"/>
        <item m="1" x="5781"/>
        <item m="1" x="1704"/>
        <item m="1" x="7481"/>
        <item m="1" x="7203"/>
        <item x="274"/>
        <item x="276"/>
        <item m="1" x="5903"/>
        <item x="451"/>
        <item m="1" x="7421"/>
        <item x="806"/>
        <item x="954"/>
        <item x="1019"/>
        <item x="1106"/>
        <item x="1151"/>
        <item x="1204"/>
        <item m="1" x="5715"/>
        <item x="1294"/>
        <item x="1298"/>
        <item x="1299"/>
        <item x="1308"/>
        <item m="1" x="5720"/>
        <item x="1316"/>
        <item x="1318"/>
        <item x="1324"/>
        <item x="1326"/>
        <item m="1" x="2565"/>
        <item m="1" x="3305"/>
        <item x="1291"/>
        <item x="1296"/>
        <item x="1297"/>
        <item x="1303"/>
        <item x="1310"/>
        <item m="1" x="3485"/>
        <item m="1" x="6161"/>
        <item x="1317"/>
        <item x="1319"/>
        <item x="1325"/>
        <item x="896"/>
        <item m="1" x="7862"/>
        <item x="629"/>
        <item m="1" x="6026"/>
        <item m="1" x="6029"/>
        <item x="630"/>
        <item m="1" x="7299"/>
        <item m="1" x="6034"/>
        <item m="1" x="7300"/>
        <item m="1" x="7301"/>
        <item x="650"/>
        <item m="1" x="7303"/>
        <item x="698"/>
        <item x="699"/>
        <item x="726"/>
        <item m="1" x="3647"/>
        <item x="807"/>
        <item m="1" x="6244"/>
        <item x="1129"/>
        <item x="1130"/>
        <item x="1132"/>
        <item x="1133"/>
        <item x="1128"/>
        <item x="1126"/>
        <item x="1124"/>
        <item x="1123"/>
        <item m="1" x="6135"/>
        <item x="1178"/>
        <item x="1177"/>
        <item x="1176"/>
        <item x="1175"/>
        <item x="1173"/>
        <item x="1174"/>
        <item x="1184"/>
        <item x="1183"/>
        <item x="1182"/>
        <item m="1" x="6145"/>
        <item x="1233"/>
        <item x="1230"/>
        <item x="1227"/>
        <item x="1228"/>
        <item x="1229"/>
        <item x="1237"/>
        <item x="1236"/>
        <item x="1235"/>
        <item x="1234"/>
        <item x="1226"/>
        <item x="1232"/>
        <item x="1231"/>
        <item m="1" x="6155"/>
        <item m="1" x="1989"/>
        <item x="56"/>
        <item x="108"/>
        <item x="139"/>
        <item x="211"/>
        <item m="1" x="4437"/>
        <item x="820"/>
        <item m="1" x="7499"/>
        <item m="1" x="1525"/>
        <item m="1" x="7084"/>
        <item x="1197"/>
        <item m="1" x="7087"/>
        <item x="1250"/>
        <item x="140"/>
        <item m="1" x="4429"/>
        <item x="777"/>
        <item m="1" x="4255"/>
        <item x="412"/>
        <item m="1" x="6609"/>
        <item m="1" x="7446"/>
        <item m="1" x="5471"/>
        <item m="1" x="4865"/>
        <item m="1" x="4420"/>
        <item x="472"/>
        <item m="1" x="7866"/>
        <item x="474"/>
        <item m="1" x="7867"/>
        <item m="1" x="2329"/>
        <item m="1" x="5647"/>
        <item m="1" x="7870"/>
        <item m="1" x="3815"/>
        <item m="1" x="6603"/>
        <item m="1" x="5535"/>
        <item x="974"/>
        <item x="975"/>
        <item x="1344"/>
        <item m="1" x="5481"/>
        <item m="1" x="2453"/>
        <item m="1" x="3959"/>
        <item x="327"/>
        <item x="331"/>
        <item m="1" x="3960"/>
        <item m="1" x="6588"/>
        <item m="1" x="6128"/>
        <item x="1270"/>
        <item m="1" x="7314"/>
        <item m="1" x="6335"/>
        <item m="1" x="3431"/>
        <item m="1" x="7336"/>
        <item m="1" x="4922"/>
        <item m="1" x="4924"/>
        <item m="1" x="4926"/>
        <item m="1" x="7782"/>
        <item m="1" x="7102"/>
        <item m="1" x="6596"/>
        <item m="1" x="5230"/>
        <item x="516"/>
        <item x="524"/>
        <item x="526"/>
        <item m="1" x="5236"/>
        <item m="1" x="4436"/>
        <item m="1" x="7005"/>
        <item m="1" x="5531"/>
        <item m="1" x="7174"/>
        <item m="1" x="5537"/>
        <item m="1" x="5558"/>
        <item x="969"/>
        <item x="972"/>
        <item m="1" x="7218"/>
        <item m="1" x="5507"/>
        <item x="536"/>
        <item m="1" x="4409"/>
        <item m="1" x="6226"/>
        <item m="1" x="5538"/>
        <item m="1" x="7448"/>
        <item m="1" x="7449"/>
        <item m="1" x="4061"/>
        <item m="1" x="6724"/>
        <item m="1" x="6045"/>
        <item m="1" x="7019"/>
        <item m="1" x="6101"/>
        <item m="1" x="6144"/>
        <item m="1" x="6154"/>
        <item x="1366"/>
        <item x="1367"/>
        <item m="1" x="7699"/>
        <item m="1" x="5611"/>
        <item m="1" x="7961"/>
        <item m="1" x="6011"/>
        <item m="1" x="6594"/>
        <item m="1" x="7865"/>
        <item x="485"/>
        <item x="395"/>
        <item m="1" x="6598"/>
        <item x="482"/>
        <item x="550"/>
        <item x="555"/>
        <item x="577"/>
        <item x="581"/>
        <item m="1" x="7874"/>
        <item x="584"/>
        <item m="1" x="5241"/>
        <item m="1" x="3043"/>
        <item x="603"/>
        <item m="1" x="4014"/>
        <item m="1" x="6767"/>
        <item m="1" x="4306"/>
        <item m="1" x="7450"/>
        <item m="1" x="5571"/>
        <item m="1" x="7407"/>
        <item x="1171"/>
        <item m="1" x="3392"/>
        <item m="1" x="3393"/>
        <item m="1" x="1452"/>
        <item m="1" x="6051"/>
        <item m="1" x="7016"/>
        <item x="739"/>
        <item m="1" x="5542"/>
        <item m="1" x="2683"/>
        <item m="1" x="6134"/>
        <item x="1141"/>
        <item m="1" x="5771"/>
        <item x="638"/>
        <item x="804"/>
        <item m="1" x="7905"/>
        <item m="1" x="1399"/>
        <item m="1" x="4511"/>
        <item m="1" x="6199"/>
        <item m="1" x="5222"/>
        <item m="1" x="6223"/>
        <item m="1" x="1400"/>
        <item x="29"/>
        <item m="1" x="1544"/>
        <item m="1" x="5506"/>
        <item m="1" x="7281"/>
        <item m="1" x="2842"/>
        <item m="1" x="7205"/>
        <item m="1" x="5591"/>
        <item x="1253"/>
        <item x="1345"/>
        <item m="1" x="7806"/>
        <item m="1" x="4661"/>
        <item m="1" x="7809"/>
        <item m="1" x="7812"/>
        <item x="69"/>
        <item x="192"/>
        <item m="1" x="6595"/>
        <item m="1" x="3816"/>
        <item x="501"/>
        <item m="1" x="1750"/>
        <item m="1" x="7745"/>
        <item m="1" x="7768"/>
        <item m="1" x="7097"/>
        <item m="1" x="7103"/>
        <item m="1" x="7289"/>
        <item x="468"/>
        <item x="391"/>
        <item m="1" x="2067"/>
        <item m="1" x="5916"/>
        <item m="1" x="5413"/>
        <item m="1" x="7459"/>
        <item x="937"/>
        <item m="1" x="7229"/>
        <item m="1" x="7228"/>
        <item x="26"/>
        <item x="113"/>
        <item m="1" x="7409"/>
        <item m="1" x="6227"/>
        <item m="1" x="6019"/>
        <item x="827"/>
        <item m="1" x="7751"/>
        <item m="1" x="3382"/>
        <item x="1024"/>
        <item x="1307"/>
        <item x="261"/>
        <item x="263"/>
        <item x="289"/>
        <item x="291"/>
        <item m="1" x="6867"/>
        <item m="1" x="6058"/>
        <item m="1" x="6246"/>
        <item x="953"/>
        <item x="1295"/>
        <item x="1302"/>
        <item m="1" x="5717"/>
        <item m="1" x="5718"/>
        <item x="1311"/>
        <item m="1" x="6951"/>
        <item x="1323"/>
        <item x="168"/>
        <item x="214"/>
        <item m="1" x="2740"/>
        <item x="795"/>
        <item x="493"/>
        <item m="1" x="6600"/>
        <item m="1" x="7171"/>
        <item m="1" x="1518"/>
        <item m="1" x="5676"/>
        <item m="1" x="5174"/>
        <item m="1" x="6835"/>
        <item m="1" x="5376"/>
        <item m="1" x="5377"/>
        <item x="517"/>
        <item m="1" x="5234"/>
        <item m="1" x="5233"/>
        <item m="1" x="2761"/>
        <item m="1" x="1681"/>
        <item m="1" x="5465"/>
        <item m="1" x="6825"/>
        <item m="1" x="6429"/>
        <item m="1" x="2335"/>
        <item x="760"/>
        <item m="1" x="7731"/>
        <item m="1" x="7868"/>
        <item x="490"/>
        <item x="497"/>
        <item m="1" x="4426"/>
        <item x="499"/>
        <item m="1" x="1725"/>
        <item x="791"/>
        <item m="1" x="3425"/>
        <item m="1" x="7895"/>
        <item m="1" x="7898"/>
        <item m="1" x="7335"/>
        <item x="976"/>
        <item m="1" x="6929"/>
        <item x="1053"/>
        <item m="1" x="6935"/>
        <item m="1" x="6937"/>
        <item m="1" x="6939"/>
        <item m="1" x="6941"/>
        <item m="1" x="6944"/>
        <item m="1" x="6947"/>
        <item m="1" x="7954"/>
        <item x="142"/>
        <item m="1" x="3194"/>
        <item m="1" x="7252"/>
        <item m="1" x="7842"/>
        <item m="1" x="4837"/>
        <item m="1" x="4126"/>
        <item m="1" x="2187"/>
        <item m="1" x="7623"/>
        <item x="413"/>
        <item m="1" x="7433"/>
        <item m="1" x="2942"/>
        <item x="879"/>
        <item x="888"/>
        <item m="1" x="6245"/>
        <item m="1" x="7918"/>
        <item m="1" x="7098"/>
        <item m="1" x="7690"/>
        <item m="1" x="7667"/>
        <item m="1" x="2895"/>
        <item m="1" x="6457"/>
        <item m="1" x="7006"/>
        <item m="1" x="7007"/>
        <item m="1" x="7756"/>
        <item m="1" x="2991"/>
        <item m="1" x="2977"/>
        <item m="1" x="7251"/>
        <item x="647"/>
        <item m="1" x="6096"/>
        <item m="1" x="3075"/>
        <item m="1" x="6030"/>
        <item m="1" x="7298"/>
        <item x="366"/>
        <item m="1" x="4450"/>
        <item m="1" x="4011"/>
        <item x="692"/>
        <item x="695"/>
        <item x="719"/>
        <item x="723"/>
        <item x="728"/>
        <item x="727"/>
        <item m="1" x="7161"/>
        <item m="1" x="7162"/>
        <item m="1" x="7160"/>
        <item x="858"/>
        <item x="1102"/>
        <item x="1105"/>
        <item x="1117"/>
        <item x="1112"/>
        <item x="1113"/>
        <item x="1114"/>
        <item x="1115"/>
        <item x="1147"/>
        <item x="1150"/>
        <item x="1168"/>
        <item x="1163"/>
        <item x="1162"/>
        <item x="1156"/>
        <item x="1159"/>
        <item x="1157"/>
        <item x="1158"/>
        <item x="1200"/>
        <item x="1203"/>
        <item x="1224"/>
        <item x="1214"/>
        <item x="1215"/>
        <item x="1219"/>
        <item x="1220"/>
        <item x="1221"/>
        <item x="1222"/>
        <item x="1223"/>
        <item x="1331"/>
        <item x="1355"/>
        <item m="1" x="7981"/>
        <item m="1" x="6201"/>
        <item m="1" x="7994"/>
        <item m="1" x="7856"/>
        <item m="1" x="7995"/>
        <item m="1" x="7858"/>
        <item m="1" x="7859"/>
        <item m="1" x="3062"/>
        <item m="1" x="7861"/>
        <item m="1" x="7285"/>
        <item m="1" x="5882"/>
        <item x="435"/>
        <item m="1" x="4418"/>
        <item m="1" x="6601"/>
        <item m="1" x="6602"/>
        <item m="1" x="7999"/>
        <item m="1" x="5372"/>
        <item m="1" x="4428"/>
        <item m="1" x="5231"/>
        <item x="347"/>
        <item m="1" x="6870"/>
        <item x="656"/>
        <item m="1" x="6040"/>
        <item m="1" x="6043"/>
        <item m="1" x="6050"/>
        <item m="1" x="6059"/>
        <item m="1" x="6062"/>
        <item m="1" x="6628"/>
        <item m="1" x="7320"/>
        <item x="855"/>
        <item m="1" x="7347"/>
        <item m="1" x="6525"/>
        <item m="1" x="6130"/>
        <item m="1" x="6133"/>
        <item m="1" x="6139"/>
        <item m="1" x="6141"/>
        <item m="1" x="6149"/>
        <item x="1240"/>
        <item x="1381"/>
        <item x="1384"/>
        <item m="1" x="6696"/>
        <item m="1" x="7701"/>
        <item m="1" x="3213"/>
        <item m="1" x="7983"/>
        <item m="1" x="1770"/>
        <item m="1" x="7986"/>
        <item m="1" x="7158"/>
        <item m="1" x="5124"/>
        <item m="1" x="4303"/>
        <item m="1" x="5551"/>
        <item m="1" x="4199"/>
        <item m="1" x="1924"/>
        <item m="1" x="7949"/>
        <item m="1" x="7951"/>
        <item m="1" x="7375"/>
        <item m="1" x="6200"/>
        <item m="1" x="7860"/>
        <item m="1" x="7998"/>
        <item m="1" x="7624"/>
        <item m="1" x="4869"/>
        <item x="889"/>
        <item m="1" x="7775"/>
        <item m="1" x="5962"/>
        <item m="1" x="5713"/>
        <item m="1" x="5714"/>
        <item m="1" x="5963"/>
        <item x="1309"/>
        <item m="1" x="5719"/>
        <item m="1" x="5964"/>
        <item m="1" x="5722"/>
        <item m="1" x="7950"/>
        <item m="1" x="7952"/>
        <item m="1" x="7953"/>
        <item m="1" x="7955"/>
        <item m="1" x="7956"/>
        <item m="1" x="7957"/>
        <item m="1" x="7958"/>
        <item m="1" x="7959"/>
        <item x="253"/>
        <item m="1" x="7960"/>
        <item m="1" x="6288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2"/>
        <item m="1" x="7984"/>
        <item m="1" x="7985"/>
        <item m="1" x="7987"/>
        <item m="1" x="7988"/>
        <item m="1" x="7989"/>
        <item m="1" x="7990"/>
        <item m="1" x="7725"/>
        <item m="1" x="7991"/>
        <item m="1" x="7992"/>
        <item m="1" x="7993"/>
        <item m="1" x="7996"/>
        <item m="1" x="7997"/>
        <item m="1" x="2324"/>
        <item m="1" x="7769"/>
        <item m="1" x="7916"/>
        <item m="1" x="4501"/>
        <item m="1" x="6132"/>
        <item m="1" x="6136"/>
        <item m="1" x="6140"/>
        <item m="1" x="6146"/>
        <item x="375"/>
        <item m="1" x="6151"/>
        <item m="1" x="6156"/>
        <item m="1" x="3045"/>
        <item m="1" x="5175"/>
        <item m="1" x="7813"/>
        <item m="1" x="7814"/>
        <item m="1" x="7815"/>
        <item m="1" x="7689"/>
        <item m="1" x="7816"/>
        <item m="1" x="7817"/>
        <item m="1" x="7818"/>
        <item m="1" x="7819"/>
        <item m="1" x="7820"/>
        <item m="1" x="7821"/>
        <item m="1" x="7822"/>
        <item m="1" x="3356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6424"/>
        <item m="1" x="7843"/>
        <item m="1" x="7844"/>
        <item m="1" x="7845"/>
        <item m="1" x="7846"/>
        <item m="1" x="7847"/>
        <item m="1" x="7132"/>
        <item m="1" x="7848"/>
        <item m="1" x="7849"/>
        <item m="1" x="7850"/>
        <item m="1" x="7851"/>
        <item m="1" x="7852"/>
        <item m="1" x="7853"/>
        <item m="1" x="7854"/>
        <item m="1" x="7855"/>
        <item m="1" x="7857"/>
        <item m="1" x="7728"/>
        <item m="1" x="7863"/>
        <item m="1" x="7864"/>
        <item m="1" x="7617"/>
        <item m="1" x="7871"/>
        <item m="1" x="7416"/>
        <item m="1" x="4430"/>
        <item m="1" x="7293"/>
        <item m="1" x="5232"/>
        <item x="531"/>
        <item m="1" x="5235"/>
        <item m="1" x="5237"/>
        <item m="1" x="7873"/>
        <item m="1" x="7734"/>
        <item m="1" x="7875"/>
        <item m="1" x="7876"/>
        <item m="1" x="7148"/>
        <item m="1" x="7878"/>
        <item m="1" x="7879"/>
        <item m="1" x="7880"/>
        <item m="1" x="7881"/>
        <item m="1" x="7882"/>
        <item m="1" x="7883"/>
        <item m="1" x="7884"/>
        <item m="1" x="7885"/>
        <item m="1" x="7164"/>
        <item m="1" x="7886"/>
        <item m="1" x="7744"/>
        <item m="1" x="7887"/>
        <item m="1" x="7888"/>
        <item m="1" x="7889"/>
        <item m="1" x="7890"/>
        <item m="1" x="7891"/>
        <item m="1" x="7892"/>
        <item m="1" x="7893"/>
        <item m="1" x="7894"/>
        <item m="1" x="7748"/>
        <item m="1" x="2065"/>
        <item m="1" x="7896"/>
        <item m="1" x="7897"/>
        <item m="1" x="7900"/>
        <item m="1" x="7901"/>
        <item m="1" x="7902"/>
        <item m="1" x="7903"/>
        <item m="1" x="7904"/>
        <item m="1" x="7185"/>
        <item m="1" x="7906"/>
        <item m="1" x="7188"/>
        <item m="1" x="7907"/>
        <item m="1" x="7765"/>
        <item m="1" x="7908"/>
        <item m="1" x="7909"/>
        <item m="1" x="7910"/>
        <item m="1" x="7911"/>
        <item m="1" x="7912"/>
        <item m="1" x="7913"/>
        <item m="1" x="7914"/>
        <item m="1" x="7915"/>
        <item m="1" x="7201"/>
        <item m="1" x="7917"/>
        <item x="977"/>
        <item m="1" x="7919"/>
        <item m="1" x="7920"/>
        <item m="1" x="7921"/>
        <item m="1" x="7922"/>
        <item m="1" x="7923"/>
        <item m="1" x="6925"/>
        <item m="1" x="7924"/>
        <item m="1" x="7925"/>
        <item m="1" x="7926"/>
        <item m="1" x="7927"/>
        <item m="1" x="7928"/>
        <item m="1" x="7929"/>
        <item m="1" x="7930"/>
        <item m="1" x="7931"/>
        <item x="1006"/>
        <item m="1" x="7932"/>
        <item m="1" x="7793"/>
        <item m="1" x="7933"/>
        <item m="1" x="6372"/>
        <item m="1" x="6810"/>
        <item m="1" x="7934"/>
        <item m="1" x="7935"/>
        <item m="1" x="7936"/>
        <item m="1" x="5514"/>
        <item m="1" x="7937"/>
        <item m="1" x="7938"/>
        <item m="1" x="7091"/>
        <item m="1" x="7939"/>
        <item m="1" x="7940"/>
        <item m="1" x="6382"/>
        <item m="1" x="7941"/>
        <item m="1" x="7942"/>
        <item m="1" x="7943"/>
        <item m="1" x="6384"/>
        <item m="1" x="7944"/>
        <item m="1" x="7945"/>
        <item m="1" x="7946"/>
        <item m="1" x="6386"/>
        <item m="1" x="7947"/>
        <item m="1" x="7948"/>
        <item m="1" x="7687"/>
        <item m="1" x="7688"/>
        <item m="1" x="7694"/>
        <item m="1" x="7695"/>
        <item m="1" x="7696"/>
        <item m="1" x="7697"/>
        <item m="1" x="7698"/>
        <item m="1" x="7700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274"/>
        <item m="1" x="7721"/>
        <item m="1" x="7276"/>
        <item m="1" x="7608"/>
        <item m="1" x="7722"/>
        <item m="1" x="7723"/>
        <item m="1" x="7724"/>
        <item m="1" x="7406"/>
        <item m="1" x="6197"/>
        <item m="1" x="6990"/>
        <item m="1" x="7410"/>
        <item m="1" x="7411"/>
        <item m="1" x="7726"/>
        <item m="1" x="7614"/>
        <item m="1" x="6440"/>
        <item m="1" x="7727"/>
        <item m="1" x="6442"/>
        <item m="1" x="6443"/>
        <item m="1" x="6444"/>
        <item m="1" x="6445"/>
        <item m="1" x="6446"/>
        <item m="1" x="5645"/>
        <item m="1" x="7730"/>
        <item x="478"/>
        <item m="1" x="5371"/>
        <item m="1" x="7732"/>
        <item x="527"/>
        <item m="1" x="2344"/>
        <item m="1" x="7733"/>
        <item m="1" x="5240"/>
        <item x="589"/>
        <item m="1" x="7735"/>
        <item m="1" x="7736"/>
        <item m="1" x="2354"/>
        <item m="1" x="7737"/>
        <item m="1" x="7738"/>
        <item m="1" x="7739"/>
        <item m="1" x="7740"/>
        <item m="1" x="7741"/>
        <item m="1" x="7742"/>
        <item m="1" x="7743"/>
        <item m="1" x="6879"/>
        <item m="1" x="6760"/>
        <item m="1" x="6225"/>
        <item m="1" x="7431"/>
        <item m="1" x="1723"/>
        <item m="1" x="7434"/>
        <item m="1" x="7746"/>
        <item m="1" x="7747"/>
        <item m="1" x="7750"/>
        <item m="1" x="7753"/>
        <item m="1" x="7754"/>
        <item m="1" x="7755"/>
        <item m="1" x="7757"/>
        <item m="1" x="7758"/>
        <item m="1" x="7759"/>
        <item m="1" x="7760"/>
        <item m="1" x="7761"/>
        <item m="1" x="7762"/>
        <item m="1" x="7763"/>
        <item m="1" x="7764"/>
        <item m="1" x="6901"/>
        <item m="1" x="7766"/>
        <item m="1" x="7339"/>
        <item m="1" x="7770"/>
        <item m="1" x="7771"/>
        <item m="1" x="7772"/>
        <item m="1" x="7773"/>
        <item m="1" x="7774"/>
        <item m="1" x="7345"/>
        <item m="1" x="7776"/>
        <item m="1" x="7777"/>
        <item m="1" x="7780"/>
        <item m="1" x="2539"/>
        <item m="1" x="7781"/>
        <item m="1" x="7783"/>
        <item m="1" x="7784"/>
        <item m="1" x="7785"/>
        <item m="1" x="7786"/>
        <item m="1" x="7787"/>
        <item m="1" x="7788"/>
        <item m="1" x="7789"/>
        <item x="993"/>
        <item m="1" x="7790"/>
        <item m="1" x="7791"/>
        <item m="1" x="7474"/>
        <item m="1" x="7792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683"/>
        <item m="1" x="7807"/>
        <item m="1" x="7808"/>
        <item m="1" x="7811"/>
        <item x="60"/>
        <item m="1" x="7575"/>
        <item m="1" x="7576"/>
        <item m="1" x="7577"/>
        <item m="1" x="5470"/>
        <item m="1" x="2834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x="498"/>
        <item m="1" x="7587"/>
        <item m="1" x="7254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9"/>
        <item m="1" x="7610"/>
        <item m="1" x="7611"/>
        <item m="1" x="7612"/>
        <item m="1" x="7613"/>
        <item m="1" x="7140"/>
        <item m="1" x="6731"/>
        <item m="1" x="7615"/>
        <item m="1" x="7616"/>
        <item m="1" x="6450"/>
        <item m="1" x="7618"/>
        <item m="1" x="7619"/>
        <item m="1" x="7620"/>
        <item m="1" x="7621"/>
        <item m="1" x="7622"/>
        <item m="1" x="674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5536"/>
        <item m="1" x="7637"/>
        <item m="1" x="1474"/>
        <item m="1" x="6485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6785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6254"/>
        <item m="1" x="6516"/>
        <item m="1" x="7664"/>
        <item m="1" x="7665"/>
        <item m="1" x="7666"/>
        <item m="1" x="7668"/>
        <item m="1" x="7669"/>
        <item m="1" x="7670"/>
        <item m="1" x="7671"/>
        <item m="1" x="7672"/>
        <item m="1" x="7673"/>
        <item m="1" x="7674"/>
        <item x="1017"/>
        <item m="1" x="7675"/>
        <item m="1" x="7676"/>
        <item m="1" x="7677"/>
        <item m="1" x="7678"/>
        <item m="1" x="7186"/>
        <item m="1" x="7679"/>
        <item m="1" x="7680"/>
        <item m="1" x="7681"/>
        <item m="1" x="7682"/>
        <item x="1351"/>
        <item m="1" x="7684"/>
        <item x="1373"/>
        <item m="1" x="7685"/>
        <item x="1390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6427"/>
        <item m="1" x="7520"/>
        <item m="1" x="7521"/>
        <item m="1" x="7522"/>
        <item m="1" x="7408"/>
        <item m="1" x="6317"/>
        <item m="1" x="7413"/>
        <item x="408"/>
        <item m="1" x="7414"/>
        <item m="1" x="7288"/>
        <item m="1" x="7523"/>
        <item m="1" x="7524"/>
        <item m="1" x="7418"/>
        <item m="1" x="7525"/>
        <item m="1" x="7526"/>
        <item m="1" x="7527"/>
        <item m="1" x="7422"/>
        <item m="1" x="7528"/>
        <item m="1" x="7529"/>
        <item m="1" x="7530"/>
        <item m="1" x="7531"/>
        <item m="1" x="7532"/>
        <item m="1" x="7533"/>
        <item m="1" x="7534"/>
        <item m="1" x="6224"/>
        <item m="1" x="7535"/>
        <item m="1" x="7536"/>
        <item m="1" x="7537"/>
        <item m="1" x="7437"/>
        <item m="1" x="6483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191"/>
        <item m="1" x="6351"/>
        <item m="1" x="7451"/>
        <item m="1" x="7552"/>
        <item m="1" x="7453"/>
        <item m="1" x="7454"/>
        <item m="1" x="7553"/>
        <item m="1" x="7554"/>
        <item m="1" x="7555"/>
        <item m="1" x="7556"/>
        <item m="1" x="6913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486"/>
        <item m="1" x="7487"/>
        <item m="1" x="7372"/>
        <item m="1" x="7373"/>
        <item m="1" x="7374"/>
        <item x="182"/>
        <item m="1" x="7376"/>
        <item m="1" x="7377"/>
        <item m="1" x="7378"/>
        <item m="1" x="7379"/>
        <item m="1" x="7380"/>
        <item m="1" x="7381"/>
        <item x="244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12"/>
        <item m="1" x="7415"/>
        <item m="1" x="7417"/>
        <item m="1" x="7419"/>
        <item m="1" x="7420"/>
        <item m="1" x="7423"/>
        <item m="1" x="7424"/>
        <item m="1" x="7425"/>
        <item m="1" x="7426"/>
        <item m="1" x="7427"/>
        <item m="1" x="7428"/>
        <item m="1" x="7429"/>
        <item m="1" x="7432"/>
        <item m="1" x="7435"/>
        <item m="1" x="7436"/>
        <item m="1" x="7173"/>
        <item m="1" x="7438"/>
        <item m="1" x="7439"/>
        <item m="1" x="7440"/>
        <item m="1" x="7441"/>
        <item m="1" x="7442"/>
        <item m="1" x="7443"/>
        <item m="1" x="7444"/>
        <item m="1" x="7445"/>
        <item m="1" x="7447"/>
        <item m="1" x="7452"/>
        <item m="1" x="7455"/>
        <item m="1" x="7456"/>
        <item m="1" x="7457"/>
        <item m="1" x="7458"/>
        <item m="1" x="7460"/>
        <item m="1" x="7462"/>
        <item m="1" x="4327"/>
        <item m="1" x="7463"/>
        <item m="1" x="7464"/>
        <item m="1" x="7465"/>
        <item m="1" x="7466"/>
        <item m="1" x="7468"/>
        <item m="1" x="7470"/>
        <item m="1" x="7471"/>
        <item m="1" x="7472"/>
        <item m="1" x="7473"/>
        <item m="1" x="7475"/>
        <item m="1" x="6271"/>
        <item m="1" x="7476"/>
        <item m="1" x="7477"/>
        <item m="1" x="7478"/>
        <item m="1" x="7479"/>
        <item m="1" x="7480"/>
        <item m="1" x="7482"/>
        <item m="1" x="7483"/>
        <item m="1" x="7484"/>
        <item m="1" x="7485"/>
        <item m="1" x="7237"/>
        <item m="1" x="7238"/>
        <item x="205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5785"/>
        <item m="1" x="7248"/>
        <item m="1" x="7249"/>
        <item m="1" x="7250"/>
        <item m="1" x="7253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5"/>
        <item m="1" x="7277"/>
        <item m="1" x="7278"/>
        <item m="1" x="7279"/>
        <item m="1" x="7134"/>
        <item m="1" x="7280"/>
        <item m="1" x="7135"/>
        <item m="1" x="7282"/>
        <item m="1" x="7283"/>
        <item m="1" x="7284"/>
        <item m="1" x="6439"/>
        <item m="1" x="7287"/>
        <item m="1" x="7291"/>
        <item m="1" x="7292"/>
        <item m="1" x="7294"/>
        <item m="1" x="6866"/>
        <item x="730"/>
        <item m="1" x="7146"/>
        <item m="1" x="7295"/>
        <item m="1" x="7296"/>
        <item m="1" x="7304"/>
        <item m="1" x="7305"/>
        <item m="1" x="7306"/>
        <item m="1" x="7308"/>
        <item m="1" x="7310"/>
        <item m="1" x="7312"/>
        <item m="1" x="7313"/>
        <item m="1" x="7315"/>
        <item m="1" x="7316"/>
        <item m="1" x="7168"/>
        <item m="1" x="7317"/>
        <item m="1" x="7318"/>
        <item x="837"/>
        <item m="1" x="7322"/>
        <item m="1" x="7323"/>
        <item m="1" x="7324"/>
        <item m="1" x="7325"/>
        <item m="1" x="5408"/>
        <item m="1" x="7326"/>
        <item m="1" x="7327"/>
        <item m="1" x="7328"/>
        <item m="1" x="7329"/>
        <item m="1" x="7330"/>
        <item m="1" x="7331"/>
        <item m="1" x="7039"/>
        <item m="1" x="6315"/>
        <item m="1" x="7332"/>
        <item m="1" x="7333"/>
        <item m="1" x="7334"/>
        <item m="1" x="7337"/>
        <item m="1" x="7338"/>
        <item m="1" x="7195"/>
        <item m="1" x="7340"/>
        <item m="1" x="7341"/>
        <item m="1" x="7342"/>
        <item m="1" x="7343"/>
        <item m="1" x="7344"/>
        <item m="1" x="6654"/>
        <item m="1" x="7346"/>
        <item x="958"/>
        <item x="973"/>
        <item m="1" x="7349"/>
        <item m="1" x="7350"/>
        <item m="1" x="7351"/>
        <item m="1" x="7352"/>
        <item m="1" x="7353"/>
        <item m="1" x="7354"/>
        <item m="1" x="7355"/>
        <item m="1" x="5786"/>
        <item m="1" x="7356"/>
        <item m="1" x="7357"/>
        <item m="1" x="7358"/>
        <item m="1" x="7359"/>
        <item m="1" x="6930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x="86"/>
        <item m="1" x="7099"/>
        <item m="1" x="7100"/>
        <item m="1" x="7104"/>
        <item m="1" x="7105"/>
        <item m="1" x="7106"/>
        <item m="1" x="7107"/>
        <item m="1" x="7108"/>
        <item m="1" x="4805"/>
        <item m="1" x="5328"/>
        <item m="1" x="7109"/>
        <item m="1" x="6698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6718"/>
        <item m="1" x="7129"/>
        <item m="1" x="6381"/>
        <item m="1" x="7130"/>
        <item m="1" x="7131"/>
        <item m="1" x="7133"/>
        <item m="1" x="6991"/>
        <item m="1" x="7136"/>
        <item m="1" x="7137"/>
        <item m="1" x="7138"/>
        <item m="1" x="6996"/>
        <item x="414"/>
        <item m="1" x="7141"/>
        <item m="1" x="7142"/>
        <item m="1" x="6862"/>
        <item x="393"/>
        <item x="473"/>
        <item m="1" x="7143"/>
        <item m="1" x="6864"/>
        <item m="1" x="2338"/>
        <item m="1" x="7144"/>
        <item m="1" x="7145"/>
        <item m="1" x="7149"/>
        <item m="1" x="7150"/>
        <item m="1" x="6027"/>
        <item m="1" x="6032"/>
        <item m="1" x="3082"/>
        <item x="644"/>
        <item m="1" x="3083"/>
        <item m="1" x="5878"/>
        <item m="1" x="7151"/>
        <item m="1" x="7152"/>
        <item m="1" x="7153"/>
        <item m="1" x="6041"/>
        <item m="1" x="6046"/>
        <item m="1" x="7154"/>
        <item m="1" x="6052"/>
        <item m="1" x="6055"/>
        <item m="1" x="7155"/>
        <item m="1" x="6067"/>
        <item m="1" x="7163"/>
        <item m="1" x="7165"/>
        <item m="1" x="7166"/>
        <item m="1" x="7167"/>
        <item m="1" x="7169"/>
        <item m="1" x="7026"/>
        <item m="1" x="7170"/>
        <item m="1" x="7172"/>
        <item m="1" x="4467"/>
        <item m="1" x="5913"/>
        <item m="1" x="3430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7"/>
        <item m="1" x="7189"/>
        <item m="1" x="7190"/>
        <item m="1" x="7192"/>
        <item m="1" x="7193"/>
        <item m="1" x="7194"/>
        <item m="1" x="7196"/>
        <item m="1" x="7049"/>
        <item m="1" x="7197"/>
        <item m="1" x="7198"/>
        <item m="1" x="7199"/>
        <item m="1" x="7200"/>
        <item m="1" x="7202"/>
        <item m="1" x="7204"/>
        <item m="1" x="6797"/>
        <item x="968"/>
        <item m="1" x="7206"/>
        <item x="952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9"/>
        <item m="1" x="7220"/>
        <item m="1" x="7221"/>
        <item m="1" x="7226"/>
        <item m="1" x="7227"/>
        <item m="1" x="7230"/>
        <item m="1" x="7231"/>
        <item m="1" x="7232"/>
        <item m="1" x="7233"/>
        <item m="1" x="7234"/>
        <item m="1" x="7235"/>
        <item m="1" x="3005"/>
        <item m="1" x="6956"/>
        <item x="124"/>
        <item m="1" x="5472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2"/>
        <item m="1" x="6993"/>
        <item m="1" x="6994"/>
        <item m="1" x="6995"/>
        <item m="1" x="6997"/>
        <item m="1" x="6998"/>
        <item m="1" x="6732"/>
        <item m="1" x="6999"/>
        <item m="1" x="7000"/>
        <item m="1" x="7001"/>
        <item m="1" x="7002"/>
        <item m="1" x="7003"/>
        <item m="1" x="7004"/>
        <item m="1" x="6743"/>
        <item m="1" x="6458"/>
        <item m="1" x="7009"/>
        <item m="1" x="7010"/>
        <item m="1" x="7011"/>
        <item m="1" x="7012"/>
        <item m="1" x="7014"/>
        <item m="1" x="7017"/>
        <item x="753"/>
        <item x="751"/>
        <item x="750"/>
        <item x="756"/>
        <item x="757"/>
        <item x="755"/>
        <item m="1" x="7021"/>
        <item m="1" x="7022"/>
        <item m="1" x="6882"/>
        <item m="1" x="7023"/>
        <item m="1" x="7024"/>
        <item m="1" x="7025"/>
        <item m="1" x="7027"/>
        <item x="802"/>
        <item m="1" x="7028"/>
        <item m="1" x="7029"/>
        <item m="1" x="6769"/>
        <item m="1" x="7030"/>
        <item m="1" x="7031"/>
        <item m="1" x="7032"/>
        <item m="1" x="7033"/>
        <item m="1" x="7034"/>
        <item m="1" x="4300"/>
        <item m="1" x="6089"/>
        <item m="1" x="7035"/>
        <item m="1" x="7036"/>
        <item m="1" x="7037"/>
        <item m="1" x="7038"/>
        <item m="1" x="6779"/>
        <item m="1" x="7040"/>
        <item m="1" x="7041"/>
        <item m="1" x="7042"/>
        <item m="1" x="7043"/>
        <item m="1" x="7044"/>
        <item m="1" x="7045"/>
        <item m="1" x="6904"/>
        <item m="1" x="7046"/>
        <item m="1" x="7047"/>
        <item m="1" x="7048"/>
        <item m="1" x="7050"/>
        <item m="1" x="7051"/>
        <item m="1" x="7052"/>
        <item m="1" x="7053"/>
        <item m="1" x="6794"/>
        <item m="1" x="7056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x="1161"/>
        <item x="1165"/>
        <item x="1166"/>
        <item x="1167"/>
        <item x="1179"/>
        <item x="1180"/>
        <item m="1" x="7085"/>
        <item m="1" x="7088"/>
        <item m="1" x="7089"/>
        <item m="1" x="7090"/>
        <item m="1" x="7092"/>
        <item m="1" x="7093"/>
        <item m="1" x="7094"/>
        <item m="1" x="709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7"/>
        <item m="1" x="6858"/>
        <item m="1" x="6198"/>
        <item m="1" x="6010"/>
        <item m="1" x="1898"/>
        <item m="1" x="6726"/>
        <item m="1" x="6859"/>
        <item m="1" x="6860"/>
        <item m="1" x="6861"/>
        <item m="1" x="6730"/>
        <item m="1" x="6316"/>
        <item m="1" x="6449"/>
        <item m="1" x="6863"/>
        <item m="1" x="6865"/>
        <item m="1" x="6868"/>
        <item m="1" x="6869"/>
        <item m="1" x="6459"/>
        <item m="1" x="6462"/>
        <item m="1" x="6872"/>
        <item m="1" x="6873"/>
        <item m="1" x="6874"/>
        <item m="1" x="6875"/>
        <item x="705"/>
        <item m="1" x="6044"/>
        <item m="1" x="6876"/>
        <item x="735"/>
        <item m="1" x="6054"/>
        <item m="1" x="6877"/>
        <item m="1" x="1608"/>
        <item m="1" x="6065"/>
        <item x="769"/>
        <item m="1" x="6878"/>
        <item m="1" x="6881"/>
        <item m="1" x="3799"/>
        <item m="1" x="5530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633"/>
        <item m="1" x="6893"/>
        <item m="1" x="6894"/>
        <item m="1" x="6895"/>
        <item m="1" x="6896"/>
        <item m="1" x="6897"/>
        <item m="1" x="6898"/>
        <item m="1" x="6347"/>
        <item m="1" x="6899"/>
        <item m="1" x="6900"/>
        <item m="1" x="6902"/>
        <item m="1" x="6903"/>
        <item m="1" x="6350"/>
        <item m="1" x="6243"/>
        <item m="1" x="6905"/>
        <item m="1" x="5557"/>
        <item m="1" x="6906"/>
        <item m="1" x="6907"/>
        <item m="1" x="6908"/>
        <item m="1" x="6909"/>
        <item m="1" x="6910"/>
        <item m="1" x="6911"/>
        <item m="1" x="6912"/>
        <item x="927"/>
        <item x="930"/>
        <item m="1" x="6795"/>
        <item m="1" x="6914"/>
        <item m="1" x="6915"/>
        <item m="1" x="6916"/>
        <item m="1" x="6917"/>
        <item m="1" x="6919"/>
        <item m="1" x="6920"/>
        <item m="1" x="6922"/>
        <item m="1" x="6923"/>
        <item m="1" x="5789"/>
        <item m="1" x="6924"/>
        <item m="1" x="6926"/>
        <item m="1" x="6927"/>
        <item m="1" x="6928"/>
        <item m="1" x="6931"/>
        <item m="1" x="6932"/>
        <item m="1" x="6933"/>
        <item m="1" x="6934"/>
        <item m="1" x="6936"/>
        <item m="1" x="6938"/>
        <item m="1" x="6940"/>
        <item m="1" x="6142"/>
        <item m="1" x="6143"/>
        <item m="1" x="6943"/>
        <item m="1" x="6152"/>
        <item m="1" x="6153"/>
        <item m="1" x="6946"/>
        <item m="1" x="6948"/>
        <item m="1" x="6949"/>
        <item m="1" x="6950"/>
        <item m="1" x="6952"/>
        <item m="1" x="6953"/>
        <item m="1" x="6954"/>
        <item m="1" x="6955"/>
        <item m="1" x="6388"/>
        <item m="1" x="6685"/>
        <item m="1" x="6686"/>
        <item m="1" x="6688"/>
        <item m="1" x="6689"/>
        <item m="1" x="6690"/>
        <item m="1" x="6691"/>
        <item m="1" x="6692"/>
        <item m="1" x="6693"/>
        <item m="1" x="6694"/>
        <item m="1" x="6695"/>
        <item m="1" x="6697"/>
        <item m="1" x="6699"/>
        <item m="1" x="6700"/>
        <item m="1" x="6701"/>
        <item m="1" x="6702"/>
        <item m="1" x="6703"/>
        <item x="268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9"/>
        <item m="1" x="6720"/>
        <item m="1" x="3786"/>
        <item m="1" x="6721"/>
        <item m="1" x="6722"/>
        <item m="1" x="6723"/>
        <item m="1" x="6725"/>
        <item m="1" x="6727"/>
        <item m="1" x="6728"/>
        <item m="1" x="6729"/>
        <item x="398"/>
        <item m="1" x="6733"/>
        <item m="1" x="6734"/>
        <item m="1" x="6735"/>
        <item m="1" x="6736"/>
        <item m="1" x="6737"/>
        <item m="1" x="6738"/>
        <item m="1" x="6739"/>
        <item m="1" x="6453"/>
        <item m="1" x="6740"/>
        <item m="1" x="6741"/>
        <item m="1" x="6456"/>
        <item m="1" x="6461"/>
        <item m="1" x="6745"/>
        <item m="1" x="6746"/>
        <item m="1" x="6747"/>
        <item m="1" x="6748"/>
        <item m="1" x="6749"/>
        <item m="1" x="6752"/>
        <item m="1" x="6753"/>
        <item m="1" x="6754"/>
        <item m="1" x="6755"/>
        <item m="1" x="6756"/>
        <item m="1" x="6757"/>
        <item m="1" x="6758"/>
        <item m="1" x="6759"/>
        <item m="1" x="6761"/>
        <item m="1" x="6762"/>
        <item m="1" x="6763"/>
        <item m="1" x="6764"/>
        <item m="1" x="6766"/>
        <item m="1" x="6768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80"/>
        <item m="1" x="6781"/>
        <item m="1" x="6782"/>
        <item m="1" x="6783"/>
        <item m="1" x="6784"/>
        <item m="1" x="6786"/>
        <item m="1" x="6787"/>
        <item m="1" x="6788"/>
        <item m="1" x="6789"/>
        <item m="1" x="6790"/>
        <item m="1" x="6791"/>
        <item m="1" x="6792"/>
        <item m="1" x="6793"/>
        <item m="1" x="6511"/>
        <item m="1" x="6796"/>
        <item x="956"/>
        <item m="1" x="6798"/>
        <item m="1" x="6799"/>
        <item m="1" x="6800"/>
        <item m="1" x="6801"/>
        <item m="1" x="6802"/>
        <item m="1" x="6803"/>
        <item m="1" x="6804"/>
        <item m="1" x="6805"/>
        <item m="1" x="6528"/>
        <item m="1" x="6529"/>
        <item m="1" x="6806"/>
        <item m="1" x="6807"/>
        <item m="1" x="6808"/>
        <item m="1" x="6809"/>
        <item m="1" x="6535"/>
        <item m="1" x="6811"/>
        <item m="1" x="6537"/>
        <item m="1" x="6812"/>
        <item m="1" x="6539"/>
        <item m="1" x="6813"/>
        <item m="1" x="6541"/>
        <item m="1" x="6147"/>
        <item m="1" x="6814"/>
        <item m="1" x="6543"/>
        <item m="1" x="6157"/>
        <item m="1" x="6815"/>
        <item m="1" x="6545"/>
        <item m="1" x="6818"/>
        <item m="1" x="6819"/>
        <item m="1" x="6820"/>
        <item x="1313"/>
        <item m="1" x="6821"/>
        <item m="1" x="6822"/>
        <item m="1" x="6823"/>
        <item m="1" x="6824"/>
        <item m="1" x="6552"/>
        <item m="1" x="6553"/>
        <item m="1" x="6391"/>
        <item m="1" x="6555"/>
        <item m="1" x="6556"/>
        <item m="1" x="6557"/>
        <item m="1" x="6558"/>
        <item m="1" x="6559"/>
        <item m="1" x="6560"/>
        <item m="1" x="6561"/>
        <item x="246"/>
        <item m="1" x="6562"/>
        <item m="1" x="5043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423"/>
        <item m="1" x="6582"/>
        <item m="1" x="6426"/>
        <item m="1" x="6583"/>
        <item m="1" x="6584"/>
        <item m="1" x="6585"/>
        <item m="1" x="6586"/>
        <item m="1" x="6587"/>
        <item m="1" x="6589"/>
        <item m="1" x="6590"/>
        <item m="1" x="6591"/>
        <item m="1" x="6592"/>
        <item m="1" x="6438"/>
        <item m="1" x="6593"/>
        <item m="1" x="6447"/>
        <item m="1" x="6318"/>
        <item m="1" x="6604"/>
        <item m="1" x="6605"/>
        <item m="1" x="6606"/>
        <item m="1" x="6452"/>
        <item m="1" x="6607"/>
        <item m="1" x="6608"/>
        <item m="1" x="6324"/>
        <item m="1" x="6610"/>
        <item m="1" x="6611"/>
        <item m="1" x="6612"/>
        <item m="1" x="6613"/>
        <item x="665"/>
        <item x="667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476"/>
        <item m="1" x="6624"/>
        <item m="1" x="6625"/>
        <item m="1" x="6626"/>
        <item m="1" x="6627"/>
        <item m="1" x="6482"/>
        <item x="865"/>
        <item m="1" x="6630"/>
        <item m="1" x="6631"/>
        <item m="1" x="6632"/>
        <item m="1" x="6634"/>
        <item m="1" x="6635"/>
        <item m="1" x="6636"/>
        <item m="1" x="6637"/>
        <item m="1" x="6638"/>
        <item m="1" x="6639"/>
        <item m="1" x="6640"/>
        <item m="1" x="6239"/>
        <item m="1" x="6641"/>
        <item m="1" x="6642"/>
        <item m="1" x="6643"/>
        <item m="1" x="6644"/>
        <item m="1" x="6645"/>
        <item m="1" x="6646"/>
        <item m="1" x="6503"/>
        <item m="1" x="6647"/>
        <item m="1" x="6648"/>
        <item m="1" x="6649"/>
        <item m="1" x="6650"/>
        <item m="1" x="6651"/>
        <item m="1" x="6652"/>
        <item m="1" x="6653"/>
        <item m="1" x="6357"/>
        <item m="1" x="6513"/>
        <item m="1" x="6514"/>
        <item m="1" x="6655"/>
        <item m="1" x="4903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5592"/>
        <item m="1" x="5595"/>
        <item m="1" x="6680"/>
        <item m="1" x="6681"/>
        <item m="1" x="6380"/>
        <item m="1" x="6682"/>
        <item m="1" x="6683"/>
        <item m="1" x="6684"/>
        <item m="1" x="6551"/>
        <item m="1" x="6390"/>
        <item m="1" x="6392"/>
        <item x="147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5"/>
        <item m="1" x="6428"/>
        <item m="1" x="6430"/>
        <item m="1" x="6431"/>
        <item m="1" x="6432"/>
        <item m="1" x="6433"/>
        <item m="1" x="4840"/>
        <item m="1" x="6434"/>
        <item m="1" x="6435"/>
        <item m="1" x="6436"/>
        <item m="1" x="6437"/>
        <item m="1" x="6441"/>
        <item m="1" x="6448"/>
        <item m="1" x="4419"/>
        <item x="394"/>
        <item m="1" x="5369"/>
        <item m="1" x="5370"/>
        <item m="1" x="6451"/>
        <item m="1" x="6209"/>
        <item m="1" x="6320"/>
        <item m="1" x="6454"/>
        <item m="1" x="6455"/>
        <item m="1" x="4275"/>
        <item m="1" x="2918"/>
        <item m="1" x="6323"/>
        <item m="1" x="6460"/>
        <item m="1" x="6464"/>
        <item m="1" x="6465"/>
        <item m="1" x="6466"/>
        <item m="1" x="6468"/>
        <item m="1" x="6469"/>
        <item m="1" x="6470"/>
        <item m="1" x="6471"/>
        <item m="1" x="6472"/>
        <item m="1" x="6473"/>
        <item m="1" x="6474"/>
        <item m="1" x="6475"/>
        <item m="1" x="6477"/>
        <item m="1" x="6478"/>
        <item m="1" x="6479"/>
        <item m="1" x="6480"/>
        <item m="1" x="6481"/>
        <item m="1" x="6082"/>
        <item x="840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4"/>
        <item m="1" x="6505"/>
        <item m="1" x="6506"/>
        <item m="1" x="6507"/>
        <item m="1" x="6508"/>
        <item m="1" x="6509"/>
        <item m="1" x="6510"/>
        <item m="1" x="6512"/>
        <item m="1" x="6517"/>
        <item m="1" x="6518"/>
        <item m="1" x="6519"/>
        <item m="1" x="6520"/>
        <item m="1" x="6521"/>
        <item m="1" x="6522"/>
        <item m="1" x="6523"/>
        <item m="1" x="6524"/>
        <item m="1" x="6526"/>
        <item m="1" x="6527"/>
        <item m="1" x="6530"/>
        <item m="1" x="6532"/>
        <item m="1" x="6533"/>
        <item m="1" x="6534"/>
        <item m="1" x="6536"/>
        <item m="1" x="6538"/>
        <item m="1" x="6540"/>
        <item m="1" x="6542"/>
        <item m="1" x="6544"/>
        <item m="1" x="6546"/>
        <item m="1" x="6547"/>
        <item m="1" x="6548"/>
        <item m="1" x="6549"/>
        <item m="1" x="6550"/>
        <item m="1" x="3746"/>
        <item m="1" x="6280"/>
        <item m="1" x="3009"/>
        <item x="164"/>
        <item m="1" x="6281"/>
        <item m="1" x="6282"/>
        <item m="1" x="6283"/>
        <item m="1" x="6284"/>
        <item m="1" x="6285"/>
        <item m="1" x="6286"/>
        <item m="1" x="6287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x="287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3041"/>
        <item m="1" x="6309"/>
        <item m="1" x="5867"/>
        <item m="1" x="6310"/>
        <item m="1" x="6311"/>
        <item m="1" x="6312"/>
        <item m="1" x="3964"/>
        <item m="1" x="2320"/>
        <item m="1" x="5508"/>
        <item m="1" x="6202"/>
        <item m="1" x="6313"/>
        <item m="1" x="6314"/>
        <item m="1" x="5637"/>
        <item m="1" x="5638"/>
        <item m="1" x="6204"/>
        <item m="1" x="5640"/>
        <item m="1" x="5641"/>
        <item m="1" x="5642"/>
        <item m="1" x="5643"/>
        <item m="1" x="5644"/>
        <item m="1" x="3237"/>
        <item m="1" x="5366"/>
        <item m="1" x="6319"/>
        <item m="1" x="6211"/>
        <item m="1" x="3819"/>
        <item m="1" x="6321"/>
        <item m="1" x="4273"/>
        <item m="1" x="6322"/>
        <item m="1" x="3826"/>
        <item x="617"/>
        <item m="1" x="5096"/>
        <item x="619"/>
        <item m="1" x="5893"/>
        <item x="623"/>
        <item x="624"/>
        <item m="1" x="6325"/>
        <item m="1" x="6326"/>
        <item m="1" x="6327"/>
        <item m="1" x="6328"/>
        <item m="1" x="6329"/>
        <item m="1" x="6330"/>
        <item m="1" x="6331"/>
        <item m="1" x="4000"/>
        <item m="1" x="6332"/>
        <item m="1" x="6222"/>
        <item m="1" x="3840"/>
        <item m="1" x="6076"/>
        <item m="1" x="4009"/>
        <item m="1" x="5532"/>
        <item m="1" x="6333"/>
        <item m="1" x="6334"/>
        <item m="1" x="6336"/>
        <item m="1" x="3107"/>
        <item m="1" x="6337"/>
        <item x="856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8"/>
        <item m="1" x="3289"/>
        <item m="1" x="4027"/>
        <item m="1" x="6349"/>
        <item m="1" x="6241"/>
        <item m="1" x="3867"/>
        <item m="1" x="5678"/>
        <item m="1" x="5556"/>
        <item m="1" x="5559"/>
        <item m="1" x="6352"/>
        <item m="1" x="6353"/>
        <item m="1" x="6354"/>
        <item m="1" x="6355"/>
        <item m="1" x="6356"/>
        <item m="1" x="3881"/>
        <item m="1" x="6252"/>
        <item m="1" x="6358"/>
        <item m="1" x="2535"/>
        <item m="1" x="6359"/>
        <item m="1" x="2104"/>
        <item m="1" x="6257"/>
        <item m="1" x="6360"/>
        <item m="1" x="6361"/>
        <item m="1" x="6362"/>
        <item m="1" x="6363"/>
        <item m="1" x="6364"/>
        <item m="1" x="6365"/>
        <item m="1" x="6366"/>
        <item m="1" x="3893"/>
        <item m="1" x="6367"/>
        <item m="1" x="6368"/>
        <item m="1" x="6369"/>
        <item m="1" x="6370"/>
        <item m="1" x="6371"/>
        <item m="1" x="3899"/>
        <item m="1" x="6373"/>
        <item m="1" x="3901"/>
        <item m="1" x="6374"/>
        <item m="1" x="3904"/>
        <item m="1" x="6375"/>
        <item m="1" x="3907"/>
        <item m="1" x="6376"/>
        <item m="1" x="3910"/>
        <item m="1" x="6377"/>
        <item m="1" x="3912"/>
        <item m="1" x="6378"/>
        <item m="1" x="6379"/>
        <item m="1" x="6383"/>
        <item m="1" x="6385"/>
        <item m="1" x="6387"/>
        <item m="1" x="6165"/>
        <item m="1" x="3472"/>
        <item m="1" x="6166"/>
        <item m="1" x="6167"/>
        <item m="1" x="6168"/>
        <item m="1" x="6169"/>
        <item m="1" x="6170"/>
        <item m="1" x="6171"/>
        <item m="1" x="6172"/>
        <item m="1" x="6173"/>
        <item x="734"/>
        <item m="1" x="6174"/>
        <item m="1" x="3935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5865"/>
        <item m="1" x="6194"/>
        <item m="1" x="6195"/>
        <item m="1" x="6196"/>
        <item m="1" x="5510"/>
        <item m="1" x="6203"/>
        <item m="1" x="6205"/>
        <item m="1" x="6206"/>
        <item m="1" x="5364"/>
        <item m="1" x="6207"/>
        <item m="1" x="6208"/>
        <item m="1" x="6210"/>
        <item m="1" x="6212"/>
        <item m="1" x="6213"/>
        <item m="1" x="5892"/>
        <item x="626"/>
        <item m="1" x="6214"/>
        <item m="1" x="6215"/>
        <item m="1" x="6216"/>
        <item m="1" x="6217"/>
        <item m="1" x="6218"/>
        <item m="1" x="6219"/>
        <item m="1" x="6220"/>
        <item m="1" x="6221"/>
        <item m="1" x="6228"/>
        <item m="1" x="6229"/>
        <item x="808"/>
        <item m="1" x="6230"/>
        <item m="1" x="3272"/>
        <item m="1" x="6231"/>
        <item m="1" x="6232"/>
        <item m="1" x="6233"/>
        <item m="1" x="6234"/>
        <item m="1" x="6235"/>
        <item m="1" x="6236"/>
        <item m="1" x="6237"/>
        <item m="1" x="6238"/>
        <item m="1" x="6240"/>
        <item m="1" x="5798"/>
        <item m="1" x="6099"/>
        <item m="1" x="6242"/>
        <item m="1" x="6247"/>
        <item m="1" x="6248"/>
        <item m="1" x="6249"/>
        <item m="1" x="6250"/>
        <item m="1" x="6251"/>
        <item m="1" x="5939"/>
        <item m="1" x="5940"/>
        <item m="1" x="6253"/>
        <item m="1" x="6255"/>
        <item m="1" x="6258"/>
        <item m="1" x="6259"/>
        <item m="1" x="6260"/>
        <item m="1" x="6261"/>
        <item m="1" x="6262"/>
        <item m="1" x="6263"/>
        <item m="1" x="6264"/>
        <item m="1" x="6265"/>
        <item m="1" x="6267"/>
        <item m="1" x="6268"/>
        <item m="1" x="6269"/>
        <item m="1" x="5954"/>
        <item m="1" x="6270"/>
        <item m="1" x="6272"/>
        <item m="1" x="6273"/>
        <item m="1" x="6274"/>
        <item m="1" x="6275"/>
        <item m="1" x="6276"/>
        <item m="1" x="6277"/>
        <item m="1" x="5961"/>
        <item m="1" x="6278"/>
        <item m="1" x="5966"/>
        <item m="1" x="6279"/>
        <item m="1" x="5968"/>
        <item m="1" x="6164"/>
        <item m="1" x="5970"/>
        <item m="1" x="5971"/>
        <item m="1" x="5972"/>
        <item m="1" x="2715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8"/>
        <item m="1" x="6009"/>
        <item m="1" x="6012"/>
        <item m="1" x="6013"/>
        <item m="1" x="6014"/>
        <item m="1" x="6015"/>
        <item m="1" x="6016"/>
        <item m="1" x="5881"/>
        <item m="1" x="6017"/>
        <item m="1" x="6018"/>
        <item m="1" x="5884"/>
        <item m="1" x="6020"/>
        <item m="1" x="6021"/>
        <item m="1" x="5888"/>
        <item m="1" x="6022"/>
        <item m="1" x="6023"/>
        <item m="1" x="6024"/>
        <item m="1" x="6025"/>
        <item m="1" x="6035"/>
        <item m="1" x="6037"/>
        <item m="1" x="6039"/>
        <item m="1" x="6049"/>
        <item m="1" x="6057"/>
        <item m="1" x="6069"/>
        <item m="1" x="6070"/>
        <item m="1" x="6071"/>
        <item m="1" x="6072"/>
        <item m="1" x="6073"/>
        <item m="1" x="6074"/>
        <item m="1" x="6075"/>
        <item m="1" x="6077"/>
        <item m="1" x="6078"/>
        <item m="1" x="6079"/>
        <item m="1" x="6080"/>
        <item m="1" x="6081"/>
        <item m="1" x="5669"/>
        <item m="1" x="6083"/>
        <item m="1" x="6084"/>
        <item m="1" x="6085"/>
        <item m="1" x="6086"/>
        <item m="1" x="6087"/>
        <item m="1" x="6088"/>
        <item m="1" x="6090"/>
        <item m="1" x="6091"/>
        <item m="1" x="6092"/>
        <item m="1" x="6093"/>
        <item m="1" x="6094"/>
        <item m="1" x="6095"/>
        <item m="1" x="5923"/>
        <item m="1" x="6097"/>
        <item m="1" x="6098"/>
        <item m="1" x="6100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5942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x="1031"/>
        <item m="1" x="6125"/>
        <item m="1" x="6126"/>
        <item m="1" x="6127"/>
        <item m="1" x="6129"/>
        <item m="1" x="6138"/>
        <item m="1" x="6148"/>
        <item m="1" x="6158"/>
        <item m="1" x="6159"/>
        <item m="1" x="6160"/>
        <item m="1" x="6162"/>
        <item m="1" x="6163"/>
        <item m="1" x="5834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6"/>
        <item m="1" x="5868"/>
        <item m="1" x="5869"/>
        <item m="1" x="5870"/>
        <item m="1" x="5871"/>
        <item m="1" x="5872"/>
        <item m="1" x="5873"/>
        <item m="1" x="5874"/>
        <item m="1" x="5875"/>
        <item m="1" x="4705"/>
        <item m="1" x="5876"/>
        <item m="1" x="5877"/>
        <item m="1" x="5879"/>
        <item m="1" x="5880"/>
        <item m="1" x="5883"/>
        <item m="1" x="5886"/>
        <item m="1" x="5887"/>
        <item m="1" x="5889"/>
        <item m="1" x="5890"/>
        <item m="1" x="5891"/>
        <item m="1" x="5894"/>
        <item m="1" x="4445"/>
        <item m="1" x="3077"/>
        <item x="634"/>
        <item x="635"/>
        <item m="1" x="4446"/>
        <item m="1" x="4447"/>
        <item m="1" x="3081"/>
        <item m="1" x="4449"/>
        <item m="1" x="3085"/>
        <item m="1" x="5895"/>
        <item m="1" x="5896"/>
        <item m="1" x="5897"/>
        <item x="701"/>
        <item x="702"/>
        <item x="703"/>
        <item x="704"/>
        <item x="706"/>
        <item x="707"/>
        <item x="708"/>
        <item x="709"/>
        <item m="1" x="5898"/>
        <item x="729"/>
        <item x="731"/>
        <item x="732"/>
        <item m="1" x="1604"/>
        <item x="736"/>
        <item x="737"/>
        <item x="738"/>
        <item m="1" x="5899"/>
        <item m="1" x="4283"/>
        <item x="759"/>
        <item m="1" x="1607"/>
        <item x="763"/>
        <item x="765"/>
        <item x="766"/>
        <item x="767"/>
        <item x="768"/>
        <item m="1" x="5900"/>
        <item m="1" x="5901"/>
        <item m="1" x="5902"/>
        <item m="1" x="5904"/>
        <item m="1" x="5905"/>
        <item m="1" x="5906"/>
        <item m="1" x="5395"/>
        <item m="1" x="5907"/>
        <item m="1" x="5908"/>
        <item m="1" x="5909"/>
        <item m="1" x="5910"/>
        <item m="1" x="5911"/>
        <item x="836"/>
        <item m="1" x="5914"/>
        <item m="1" x="5569"/>
        <item m="1" x="5915"/>
        <item m="1" x="5917"/>
        <item m="1" x="5918"/>
        <item m="1" x="5919"/>
        <item m="1" x="5920"/>
        <item m="1" x="5921"/>
        <item m="1" x="5922"/>
        <item x="488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683"/>
        <item m="1" x="5941"/>
        <item m="1" x="5943"/>
        <item m="1" x="5808"/>
        <item m="1" x="5944"/>
        <item m="1" x="5945"/>
        <item m="1" x="5946"/>
        <item m="1" x="5947"/>
        <item m="1" x="5948"/>
        <item m="1" x="5949"/>
        <item m="1" x="5950"/>
        <item m="1" x="5700"/>
        <item m="1" x="5951"/>
        <item m="1" x="5952"/>
        <item m="1" x="5953"/>
        <item m="1" x="5955"/>
        <item m="1" x="5956"/>
        <item m="1" x="1670"/>
        <item m="1" x="1671"/>
        <item m="1" x="1672"/>
        <item m="1" x="1675"/>
        <item x="1139"/>
        <item m="1" x="4341"/>
        <item m="1" x="1677"/>
        <item m="1" x="5957"/>
        <item x="1185"/>
        <item x="1186"/>
        <item x="1187"/>
        <item m="1" x="4343"/>
        <item x="1189"/>
        <item x="1190"/>
        <item x="1191"/>
        <item x="1192"/>
        <item x="1193"/>
        <item m="1" x="5958"/>
        <item x="1238"/>
        <item x="1239"/>
        <item m="1" x="4345"/>
        <item x="1242"/>
        <item x="1243"/>
        <item x="1244"/>
        <item x="1245"/>
        <item x="1246"/>
        <item m="1" x="5959"/>
        <item m="1" x="5960"/>
        <item x="1314"/>
        <item m="1" x="5965"/>
        <item m="1" x="5967"/>
        <item m="1" x="5969"/>
        <item m="1" x="5724"/>
        <item x="146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065"/>
        <item m="1" x="5755"/>
        <item m="1" x="5756"/>
        <item m="1" x="5757"/>
        <item m="1" x="5758"/>
        <item m="1" x="4834"/>
        <item m="1" x="5505"/>
        <item m="1" x="5355"/>
        <item m="1" x="5759"/>
        <item m="1" x="3384"/>
        <item m="1" x="5509"/>
        <item m="1" x="5636"/>
        <item m="1" x="5760"/>
        <item m="1" x="5087"/>
        <item m="1" x="5761"/>
        <item m="1" x="5762"/>
        <item m="1" x="5763"/>
        <item m="1" x="5764"/>
        <item m="1" x="5765"/>
        <item m="1" x="5650"/>
        <item m="1" x="5766"/>
        <item m="1" x="5767"/>
        <item m="1" x="5768"/>
        <item m="1" x="5769"/>
        <item m="1" x="3992"/>
        <item m="1" x="5770"/>
        <item m="1" x="5772"/>
        <item m="1" x="5773"/>
        <item m="1" x="5774"/>
        <item m="1" x="5775"/>
        <item m="1" x="5776"/>
        <item m="1" x="5777"/>
        <item m="1" x="5778"/>
        <item m="1" x="5392"/>
        <item m="1" x="4002"/>
        <item m="1" x="1921"/>
        <item m="1" x="5527"/>
        <item m="1" x="5394"/>
        <item m="1" x="4007"/>
        <item m="1" x="5529"/>
        <item m="1" x="3426"/>
        <item m="1" x="5779"/>
        <item m="1" x="5780"/>
        <item m="1" x="2774"/>
        <item m="1" x="1823"/>
        <item m="1" x="4872"/>
        <item m="1" x="5783"/>
        <item m="1" x="4734"/>
        <item m="1" x="5784"/>
        <item m="1" x="5787"/>
        <item m="1" x="5788"/>
        <item m="1" x="5790"/>
        <item m="1" x="5791"/>
        <item m="1" x="5792"/>
        <item m="1" x="5793"/>
        <item m="1" x="5794"/>
        <item m="1" x="5795"/>
        <item m="1" x="5796"/>
        <item m="1" x="1529"/>
        <item m="1" x="5271"/>
        <item m="1" x="5797"/>
        <item m="1" x="5417"/>
        <item m="1" x="4030"/>
        <item m="1" x="5418"/>
        <item m="1" x="5799"/>
        <item m="1" x="5419"/>
        <item m="1" x="4889"/>
        <item m="1" x="5555"/>
        <item m="1" x="5560"/>
        <item m="1" x="5561"/>
        <item m="1" x="5801"/>
        <item m="1" x="5802"/>
        <item m="1" x="5803"/>
        <item m="1" x="5804"/>
        <item m="1" x="4899"/>
        <item m="1" x="5805"/>
        <item m="1" x="5806"/>
        <item m="1" x="5292"/>
        <item m="1" x="5809"/>
        <item m="1" x="5810"/>
        <item m="1" x="5812"/>
        <item m="1" x="5813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3170"/>
        <item m="1" x="5825"/>
        <item x="1098"/>
        <item m="1" x="5826"/>
        <item m="1" x="5827"/>
        <item m="1" x="5828"/>
        <item m="1" x="5829"/>
        <item m="1" x="5830"/>
        <item m="1" x="5831"/>
        <item m="1" x="5712"/>
        <item x="1292"/>
        <item m="1" x="5716"/>
        <item m="1" x="5721"/>
        <item m="1" x="5832"/>
        <item m="1" x="4785"/>
        <item m="1" x="5833"/>
        <item m="1" x="4932"/>
        <item m="1" x="5600"/>
        <item m="1" x="4790"/>
        <item m="1" x="5464"/>
        <item m="1" x="5601"/>
        <item m="1" x="5602"/>
        <item m="1" x="5604"/>
        <item m="1" x="5605"/>
        <item m="1" x="5606"/>
        <item m="1" x="5607"/>
        <item m="1" x="5608"/>
        <item m="1" x="5609"/>
        <item m="1" x="5610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063"/>
        <item m="1" x="5632"/>
        <item m="1" x="5633"/>
        <item m="1" x="5634"/>
        <item m="1" x="5635"/>
        <item m="1" x="5353"/>
        <item m="1" x="3050"/>
        <item m="1" x="5639"/>
        <item m="1" x="5646"/>
        <item m="1" x="5648"/>
        <item m="1" x="5373"/>
        <item m="1" x="5649"/>
        <item m="1" x="5375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70"/>
        <item m="1" x="5671"/>
        <item m="1" x="2812"/>
        <item m="1" x="5672"/>
        <item m="1" x="5673"/>
        <item m="1" x="5674"/>
        <item m="1" x="5675"/>
        <item m="1" x="5677"/>
        <item m="1" x="5416"/>
        <item m="1" x="3296"/>
        <item m="1" x="5554"/>
        <item m="1" x="5679"/>
        <item m="1" x="5680"/>
        <item m="1" x="5681"/>
        <item m="1" x="5682"/>
        <item m="1" x="5433"/>
        <item m="1" x="5684"/>
        <item m="1" x="5685"/>
        <item m="1" x="5686"/>
        <item m="1" x="5687"/>
        <item m="1" x="5688"/>
        <item m="1" x="5689"/>
        <item m="1" x="5690"/>
        <item m="1" x="5691"/>
        <item m="1" x="5693"/>
        <item m="1" x="5694"/>
        <item m="1" x="5696"/>
        <item m="1" x="5697"/>
        <item m="1" x="5698"/>
        <item m="1" x="5699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23"/>
        <item m="1" x="5599"/>
        <item m="1" x="5468"/>
        <item m="1" x="5469"/>
        <item m="1" x="5473"/>
        <item m="1" x="5474"/>
        <item m="1" x="5475"/>
        <item m="1" x="5476"/>
        <item m="1" x="5477"/>
        <item m="1" x="5478"/>
        <item m="1" x="5479"/>
        <item m="1" x="3602"/>
        <item m="1" x="5480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11"/>
        <item m="1" x="5218"/>
        <item m="1" x="5219"/>
        <item m="1" x="5512"/>
        <item m="1" x="5221"/>
        <item m="1" x="5223"/>
        <item m="1" x="5224"/>
        <item m="1" x="5225"/>
        <item m="1" x="5226"/>
        <item m="1" x="4581"/>
        <item m="1" x="5513"/>
        <item m="1" x="5365"/>
        <item m="1" x="5515"/>
        <item m="1" x="5380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33"/>
        <item m="1" x="5534"/>
        <item m="1" x="4162"/>
        <item m="1" x="5540"/>
        <item m="1" x="5541"/>
        <item m="1" x="5543"/>
        <item m="1" x="5544"/>
        <item m="1" x="5545"/>
        <item m="1" x="5546"/>
        <item m="1" x="5547"/>
        <item m="1" x="5548"/>
        <item m="1" x="5549"/>
        <item m="1" x="5550"/>
        <item m="1" x="5552"/>
        <item m="1" x="5000"/>
        <item m="1" x="5553"/>
        <item m="1" x="5420"/>
        <item m="1" x="5562"/>
        <item m="1" x="5563"/>
        <item m="1" x="5564"/>
        <item m="1" x="5565"/>
        <item m="1" x="5566"/>
        <item m="1" x="5567"/>
        <item m="1" x="5568"/>
        <item m="1" x="5570"/>
        <item m="1" x="5572"/>
        <item m="1" x="5573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6"/>
        <item m="1" x="5597"/>
        <item m="1" x="5460"/>
        <item x="1293"/>
        <item x="1300"/>
        <item x="1301"/>
        <item x="1304"/>
        <item x="1305"/>
        <item x="1306"/>
        <item x="1312"/>
        <item x="1315"/>
        <item x="1321"/>
        <item x="1322"/>
        <item m="1" x="5598"/>
        <item x="16"/>
        <item m="1" x="5315"/>
        <item m="1" x="4666"/>
        <item m="1" x="5317"/>
        <item m="1" x="5318"/>
        <item x="106"/>
        <item m="1" x="5319"/>
        <item x="175"/>
        <item m="1" x="5321"/>
        <item m="1" x="5322"/>
        <item m="1" x="5323"/>
        <item m="1" x="5324"/>
        <item m="1" x="5325"/>
        <item m="1" x="5326"/>
        <item m="1" x="5327"/>
        <item m="1" x="5329"/>
        <item m="1" x="3021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4"/>
        <item m="1" x="5356"/>
        <item m="1" x="5357"/>
        <item m="1" x="5358"/>
        <item m="1" x="5359"/>
        <item m="1" x="5360"/>
        <item m="1" x="5361"/>
        <item m="1" x="5362"/>
        <item m="1" x="5363"/>
        <item m="1" x="5374"/>
        <item m="1" x="5379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3"/>
        <item m="1" x="5396"/>
        <item m="1" x="5397"/>
        <item m="1" x="5398"/>
        <item m="1" x="5399"/>
        <item m="1" x="5400"/>
        <item m="1" x="5401"/>
        <item m="1" x="5402"/>
        <item m="1" x="5404"/>
        <item x="818"/>
        <item x="851"/>
        <item m="1" x="4873"/>
        <item x="863"/>
        <item m="1" x="5405"/>
        <item m="1" x="5406"/>
        <item m="1" x="5407"/>
        <item m="1" x="4876"/>
        <item m="1" x="3695"/>
        <item m="1" x="5409"/>
        <item m="1" x="5410"/>
        <item m="1" x="5411"/>
        <item m="1" x="5412"/>
        <item m="1" x="4023"/>
        <item m="1" x="5414"/>
        <item m="1" x="5415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290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2277"/>
        <item m="1" x="5447"/>
        <item m="1" x="5448"/>
        <item m="1" x="5449"/>
        <item m="1" x="5451"/>
        <item m="1" x="5452"/>
        <item m="1" x="5453"/>
        <item m="1" x="5454"/>
        <item m="1" x="5455"/>
        <item m="1" x="5456"/>
        <item m="1" x="5457"/>
        <item m="1" x="3649"/>
        <item x="1260"/>
        <item x="1262"/>
        <item x="1278"/>
        <item x="1277"/>
        <item m="1" x="5458"/>
        <item m="1" x="5459"/>
        <item m="1" x="5461"/>
        <item m="1" x="5462"/>
        <item m="1" x="5463"/>
        <item x="17"/>
        <item x="20"/>
        <item m="1" x="1990"/>
        <item m="1" x="5176"/>
        <item m="1" x="5155"/>
        <item m="1" x="5177"/>
        <item x="118"/>
        <item x="107"/>
        <item m="1" x="5030"/>
        <item m="1" x="5178"/>
        <item m="1" x="5179"/>
        <item m="1" x="5180"/>
        <item m="1" x="5181"/>
        <item m="1" x="5182"/>
        <item m="1" x="5183"/>
        <item m="1" x="5184"/>
        <item x="251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20"/>
        <item m="1" x="5227"/>
        <item m="1" x="5228"/>
        <item m="1" x="4976"/>
        <item m="1" x="3241"/>
        <item m="1" x="4423"/>
        <item m="1" x="2331"/>
        <item m="1" x="5229"/>
        <item m="1" x="5092"/>
        <item x="513"/>
        <item x="515"/>
        <item m="1" x="2339"/>
        <item m="1" x="2341"/>
        <item m="1" x="5238"/>
        <item m="1" x="5239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x="778"/>
        <item m="1" x="5261"/>
        <item x="801"/>
        <item x="461"/>
        <item m="1" x="5262"/>
        <item x="832"/>
        <item x="819"/>
        <item m="1" x="2066"/>
        <item m="1" x="5263"/>
        <item m="1" x="5264"/>
        <item m="1" x="5265"/>
        <item m="1" x="5266"/>
        <item m="1" x="5267"/>
        <item m="1" x="5268"/>
        <item m="1" x="5269"/>
        <item x="890"/>
        <item m="1" x="5270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4900"/>
        <item m="1" x="5291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x="1015"/>
        <item m="1" x="5303"/>
        <item m="1" x="5304"/>
        <item m="1" x="5305"/>
        <item m="1" x="5306"/>
        <item m="1" x="5307"/>
        <item m="1" x="5308"/>
        <item m="1" x="5309"/>
        <item m="1" x="5310"/>
        <item m="1" x="5167"/>
        <item m="1" x="5311"/>
        <item m="1" x="5312"/>
        <item m="1" x="5313"/>
        <item m="1" x="5314"/>
        <item x="47"/>
        <item m="1" x="1397"/>
        <item m="1" x="5028"/>
        <item m="1" x="5029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4"/>
        <item m="1" x="5066"/>
        <item m="1" x="5068"/>
        <item m="1" x="5069"/>
        <item m="1" x="5070"/>
        <item m="1" x="4835"/>
        <item m="1" x="5071"/>
        <item m="1" x="5072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8"/>
        <item m="1" x="5089"/>
        <item m="1" x="5091"/>
        <item m="1" x="4140"/>
        <item m="1" x="4431"/>
        <item m="1" x="1965"/>
        <item m="1" x="4432"/>
        <item m="1" x="4433"/>
        <item x="538"/>
        <item m="1" x="4435"/>
        <item m="1" x="5093"/>
        <item m="1" x="4980"/>
        <item x="582"/>
        <item x="585"/>
        <item x="597"/>
        <item m="1" x="5094"/>
        <item m="1" x="4854"/>
        <item m="1" x="5095"/>
        <item m="1" x="4856"/>
        <item m="1" x="5097"/>
        <item m="1" x="5098"/>
        <item m="1" x="5099"/>
        <item m="1" x="5100"/>
        <item m="1" x="5101"/>
        <item m="1" x="5102"/>
        <item m="1" x="5103"/>
        <item m="1" x="5104"/>
        <item m="1" x="4004"/>
        <item m="1" x="5105"/>
        <item m="1" x="5106"/>
        <item m="1" x="5107"/>
        <item m="1" x="5108"/>
        <item m="1" x="5109"/>
        <item m="1" x="5110"/>
        <item m="1" x="5111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5"/>
        <item m="1" x="4742"/>
        <item m="1" x="5126"/>
        <item m="1" x="5127"/>
        <item m="1" x="5128"/>
        <item m="1" x="5129"/>
        <item m="1" x="5130"/>
        <item m="1" x="5131"/>
        <item m="1" x="5132"/>
        <item m="1" x="5133"/>
        <item m="1" x="4619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x="962"/>
        <item m="1" x="5146"/>
        <item m="1" x="5006"/>
        <item m="1" x="5147"/>
        <item m="1" x="5148"/>
        <item m="1" x="5149"/>
        <item m="1" x="5150"/>
        <item m="1" x="5151"/>
        <item m="1" x="5152"/>
        <item m="1" x="5153"/>
        <item m="1" x="5154"/>
        <item m="1" x="5156"/>
        <item m="1" x="4914"/>
        <item m="1" x="5157"/>
        <item x="103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8"/>
        <item m="1" x="5170"/>
        <item m="1" x="4933"/>
        <item m="1" x="5173"/>
        <item x="87"/>
        <item m="1" x="4935"/>
        <item m="1" x="4936"/>
        <item m="1" x="4937"/>
        <item x="221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093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389"/>
        <item m="1" x="4970"/>
        <item m="1" x="4391"/>
        <item m="1" x="4971"/>
        <item m="1" x="4972"/>
        <item m="1" x="4833"/>
        <item m="1" x="4836"/>
        <item m="1" x="4838"/>
        <item m="1" x="4839"/>
        <item m="1" x="4841"/>
        <item m="1" x="4842"/>
        <item m="1" x="4711"/>
        <item m="1" x="4843"/>
        <item m="1" x="4844"/>
        <item m="1" x="4406"/>
        <item m="1" x="4407"/>
        <item m="1" x="4408"/>
        <item m="1" x="4410"/>
        <item m="1" x="4411"/>
        <item m="1" x="4412"/>
        <item m="1" x="4413"/>
        <item m="1" x="4973"/>
        <item m="1" x="4974"/>
        <item m="1" x="4975"/>
        <item m="1" x="4977"/>
        <item m="1" x="4978"/>
        <item m="1" x="4979"/>
        <item m="1" x="4981"/>
        <item m="1" x="4982"/>
        <item m="1" x="4983"/>
        <item m="1" x="4276"/>
        <item m="1" x="4984"/>
        <item m="1" x="4985"/>
        <item m="1" x="4986"/>
        <item m="1" x="4987"/>
        <item m="1" x="4988"/>
        <item m="1" x="4989"/>
        <item m="1" x="4990"/>
        <item m="1" x="4864"/>
        <item x="786"/>
        <item m="1" x="4596"/>
        <item m="1" x="4866"/>
        <item m="1" x="4867"/>
        <item m="1" x="4868"/>
        <item m="1" x="3265"/>
        <item m="1" x="4991"/>
        <item m="1" x="4992"/>
        <item m="1" x="4993"/>
        <item m="1" x="4994"/>
        <item m="1" x="4995"/>
        <item m="1" x="4996"/>
        <item m="1" x="4997"/>
        <item m="1" x="4998"/>
        <item x="885"/>
        <item m="1" x="4999"/>
        <item m="1" x="5001"/>
        <item m="1" x="4885"/>
        <item m="1" x="4886"/>
        <item m="1" x="4887"/>
        <item m="1" x="2086"/>
        <item m="1" x="4747"/>
        <item m="1" x="4888"/>
        <item m="1" x="4890"/>
        <item m="1" x="4891"/>
        <item m="1" x="4892"/>
        <item m="1" x="4893"/>
        <item m="1" x="4894"/>
        <item m="1" x="4755"/>
        <item m="1" x="5002"/>
        <item m="1" x="5003"/>
        <item m="1" x="5004"/>
        <item m="1" x="5005"/>
        <item m="1" x="4630"/>
        <item m="1" x="5007"/>
        <item m="1" x="5008"/>
        <item m="1" x="5009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4786"/>
        <item m="1" x="4931"/>
        <item m="1" x="4789"/>
        <item m="1" x="4791"/>
        <item m="1" x="4934"/>
        <item x="62"/>
        <item m="1" x="4793"/>
        <item m="1" x="4771"/>
        <item m="1" x="4794"/>
        <item m="1" x="4669"/>
        <item m="1" x="4795"/>
        <item m="1" x="4797"/>
        <item m="1" x="4798"/>
        <item m="1" x="4799"/>
        <item m="1" x="4800"/>
        <item m="1" x="4801"/>
        <item m="1" x="4802"/>
        <item m="1" x="4803"/>
        <item m="1" x="4804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5"/>
        <item m="1" x="4857"/>
        <item m="1" x="4858"/>
        <item m="1" x="4859"/>
        <item m="1" x="4860"/>
        <item m="1" x="4861"/>
        <item m="1" x="4862"/>
        <item m="1" x="4863"/>
        <item m="1" x="4870"/>
        <item m="1" x="4871"/>
        <item m="1" x="4874"/>
        <item m="1" x="4875"/>
        <item m="1" x="4877"/>
        <item m="1" x="4878"/>
        <item m="1" x="4879"/>
        <item m="1" x="4880"/>
        <item m="1" x="4881"/>
        <item m="1" x="4882"/>
        <item m="1" x="4883"/>
        <item m="1" x="4170"/>
        <item m="1" x="4884"/>
        <item m="1" x="4895"/>
        <item m="1" x="4896"/>
        <item m="1" x="4897"/>
        <item m="1" x="4898"/>
        <item m="1" x="4902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5"/>
        <item m="1" x="4917"/>
        <item m="1" x="4918"/>
        <item m="1" x="4919"/>
        <item m="1" x="4921"/>
        <item m="1" x="4923"/>
        <item m="1" x="4925"/>
        <item m="1" x="4927"/>
        <item m="1" x="4928"/>
        <item m="1" x="4929"/>
        <item m="1" x="4930"/>
        <item x="91"/>
        <item m="1" x="4667"/>
        <item m="1" x="4668"/>
        <item m="1" x="4670"/>
        <item m="1" x="2835"/>
        <item m="1" x="4671"/>
        <item m="1" x="4672"/>
        <item m="1" x="4673"/>
        <item m="1" x="4674"/>
        <item m="1" x="4675"/>
        <item m="1" x="4676"/>
        <item m="1" x="4677"/>
        <item x="245"/>
        <item m="1" x="4678"/>
        <item m="1" x="1736"/>
        <item m="1" x="4679"/>
        <item m="1" x="4680"/>
        <item m="1" x="4681"/>
        <item m="1" x="4682"/>
        <item m="1" x="4683"/>
        <item m="1" x="4684"/>
        <item m="1" x="4685"/>
        <item m="1" x="4374"/>
        <item x="282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387"/>
        <item m="1" x="4698"/>
        <item m="1" x="4699"/>
        <item m="1" x="4700"/>
        <item m="1" x="4701"/>
        <item m="1" x="4702"/>
        <item m="1" x="4703"/>
        <item m="1" x="4704"/>
        <item m="1" x="4706"/>
        <item m="1" x="4707"/>
        <item m="1" x="4708"/>
        <item m="1" x="4709"/>
        <item m="1" x="1839"/>
        <item m="1" x="4710"/>
        <item m="1" x="4712"/>
        <item m="1" x="4132"/>
        <item m="1" x="4713"/>
        <item m="1" x="4714"/>
        <item m="1" x="4715"/>
        <item m="1" x="4716"/>
        <item m="1" x="4717"/>
        <item m="1" x="4718"/>
        <item m="1" x="3985"/>
        <item m="1" x="4719"/>
        <item m="1" x="4720"/>
        <item m="1" x="4721"/>
        <item m="1" x="4722"/>
        <item m="1" x="444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595"/>
        <item m="1" x="4458"/>
        <item m="1" x="4597"/>
        <item m="1" x="4598"/>
        <item m="1" x="4599"/>
        <item m="1" x="4600"/>
        <item m="1" x="4601"/>
        <item m="1" x="4732"/>
        <item m="1" x="4733"/>
        <item m="1" x="2943"/>
        <item x="867"/>
        <item m="1" x="4735"/>
        <item m="1" x="4736"/>
        <item m="1" x="4737"/>
        <item m="1" x="4738"/>
        <item m="1" x="4739"/>
        <item m="1" x="4740"/>
        <item m="1" x="4741"/>
        <item m="1" x="4743"/>
        <item m="1" x="4744"/>
        <item m="1" x="4745"/>
        <item m="1" x="4746"/>
        <item m="1" x="4748"/>
        <item m="1" x="4749"/>
        <item m="1" x="4750"/>
        <item m="1" x="4751"/>
        <item m="1" x="4752"/>
        <item m="1" x="4753"/>
        <item m="1" x="4754"/>
        <item m="1" x="4756"/>
        <item m="1" x="4757"/>
        <item m="1" x="4758"/>
        <item m="1" x="4759"/>
        <item m="1" x="4760"/>
        <item m="1" x="4493"/>
        <item m="1" x="4761"/>
        <item m="1" x="4762"/>
        <item m="1" x="2537"/>
        <item m="1" x="4763"/>
        <item m="1" x="4764"/>
        <item m="1" x="4765"/>
        <item m="1" x="4766"/>
        <item m="1" x="4767"/>
        <item m="1" x="4768"/>
        <item m="1" x="4769"/>
        <item m="1" x="4643"/>
        <item m="1" x="4770"/>
        <item m="1" x="4772"/>
        <item m="1" x="4773"/>
        <item m="1" x="4774"/>
        <item m="1" x="4515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525"/>
        <item m="1" x="4784"/>
        <item m="1" x="4787"/>
        <item m="1" x="4788"/>
        <item m="1" x="4662"/>
        <item m="1" x="4665"/>
        <item m="1" x="408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396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404"/>
        <item m="1" x="4580"/>
        <item m="1" x="4414"/>
        <item m="1" x="3239"/>
        <item m="1" x="4417"/>
        <item m="1" x="4582"/>
        <item m="1" x="4583"/>
        <item m="1" x="4439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602"/>
        <item m="1" x="4603"/>
        <item m="1" x="4604"/>
        <item m="1" x="4605"/>
        <item m="1" x="3853"/>
        <item m="1" x="2069"/>
        <item m="1" x="4606"/>
        <item m="1" x="4607"/>
        <item m="1" x="3439"/>
        <item m="1" x="4608"/>
        <item m="1" x="4609"/>
        <item m="1" x="4610"/>
        <item m="1" x="4611"/>
        <item m="1" x="4305"/>
        <item m="1" x="4612"/>
        <item m="1" x="4613"/>
        <item m="1" x="4614"/>
        <item m="1" x="4479"/>
        <item m="1" x="4615"/>
        <item m="1" x="4616"/>
        <item m="1" x="4617"/>
        <item m="1" x="4618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184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4"/>
        <item m="1" x="4645"/>
        <item m="1" x="4646"/>
        <item m="1" x="4647"/>
        <item m="1" x="4648"/>
        <item m="1" x="4649"/>
        <item m="1" x="4650"/>
        <item m="1" x="4517"/>
        <item m="1" x="4651"/>
        <item m="1" x="4519"/>
        <item m="1" x="4652"/>
        <item m="1" x="4521"/>
        <item m="1" x="4653"/>
        <item m="1" x="4655"/>
        <item m="1" x="4656"/>
        <item m="1" x="4657"/>
        <item m="1" x="4658"/>
        <item x="1338"/>
        <item x="1342"/>
        <item m="1" x="4660"/>
        <item m="1" x="4529"/>
        <item x="1362"/>
        <item x="1365"/>
        <item m="1" x="4663"/>
        <item x="1379"/>
        <item x="1382"/>
        <item m="1" x="4354"/>
        <item m="1" x="3922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8"/>
        <item m="1" x="4390"/>
        <item m="1" x="4392"/>
        <item m="1" x="4393"/>
        <item m="1" x="4394"/>
        <item m="1" x="4395"/>
        <item m="1" x="4254"/>
        <item m="1" x="4397"/>
        <item m="1" x="4398"/>
        <item m="1" x="4399"/>
        <item m="1" x="2469"/>
        <item m="1" x="4259"/>
        <item m="1" x="4400"/>
        <item m="1" x="4401"/>
        <item m="1" x="4402"/>
        <item m="1" x="4403"/>
        <item m="1" x="4405"/>
        <item m="1" x="4415"/>
        <item m="1" x="4416"/>
        <item m="1" x="4427"/>
        <item m="1" x="4438"/>
        <item m="1" x="4440"/>
        <item m="1" x="4441"/>
        <item m="1" x="4443"/>
        <item m="1" x="4444"/>
        <item m="1" x="4451"/>
        <item m="1" x="4452"/>
        <item m="1" x="4453"/>
        <item m="1" x="4454"/>
        <item m="1" x="4455"/>
        <item m="1" x="4456"/>
        <item m="1" x="4457"/>
        <item m="1" x="4459"/>
        <item m="1" x="4460"/>
        <item m="1" x="4461"/>
        <item m="1" x="4462"/>
        <item m="1" x="4463"/>
        <item m="1" x="4464"/>
        <item m="1" x="4465"/>
        <item m="1" x="4466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80"/>
        <item m="1" x="4481"/>
        <item m="1" x="4482"/>
        <item m="1" x="4483"/>
        <item m="1" x="4035"/>
        <item m="1" x="4484"/>
        <item m="1" x="4485"/>
        <item m="1" x="4316"/>
        <item m="1" x="4486"/>
        <item m="1" x="4487"/>
        <item m="1" x="4488"/>
        <item m="1" x="4489"/>
        <item m="1" x="4490"/>
        <item m="1" x="4491"/>
        <item m="1" x="4492"/>
        <item m="1" x="4494"/>
        <item m="1" x="4496"/>
        <item m="1" x="4497"/>
        <item m="1" x="4498"/>
        <item m="1" x="4499"/>
        <item m="1" x="4500"/>
        <item m="1" x="4502"/>
        <item m="1" x="4504"/>
        <item m="1" x="4505"/>
        <item m="1" x="4506"/>
        <item m="1" x="4507"/>
        <item m="1" x="4508"/>
        <item m="1" x="4509"/>
        <item m="1" x="4510"/>
        <item m="1" x="4512"/>
        <item m="1" x="4513"/>
        <item m="1" x="4514"/>
        <item m="1" x="4516"/>
        <item m="1" x="4518"/>
        <item m="1" x="4520"/>
        <item m="1" x="4522"/>
        <item x="1256"/>
        <item m="1" x="4523"/>
        <item m="1" x="4524"/>
        <item m="1" x="4526"/>
        <item m="1" x="4527"/>
        <item m="1" x="4528"/>
        <item m="1" x="1985"/>
        <item m="1" x="4530"/>
        <item m="1" x="4531"/>
        <item m="1" x="1987"/>
        <item m="1" x="4532"/>
        <item x="821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x="277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113"/>
        <item m="1" x="4248"/>
        <item m="1" x="1771"/>
        <item m="1" x="4249"/>
        <item x="346"/>
        <item m="1" x="4250"/>
        <item m="1" x="4251"/>
        <item m="1" x="4252"/>
        <item m="1" x="4253"/>
        <item m="1" x="4256"/>
        <item m="1" x="4257"/>
        <item m="1" x="4258"/>
        <item m="1" x="4125"/>
        <item m="1" x="4260"/>
        <item m="1" x="4261"/>
        <item m="1" x="4262"/>
        <item m="1" x="4131"/>
        <item m="1" x="4263"/>
        <item m="1" x="4264"/>
        <item m="1" x="3643"/>
        <item m="1" x="3644"/>
        <item m="1" x="3645"/>
        <item m="1" x="3805"/>
        <item m="1" x="3648"/>
        <item m="1" x="3650"/>
        <item m="1" x="4265"/>
        <item m="1" x="4266"/>
        <item m="1" x="4267"/>
        <item m="1" x="2328"/>
        <item x="466"/>
        <item x="471"/>
        <item x="500"/>
        <item m="1" x="2334"/>
        <item m="1" x="4138"/>
        <item m="1" x="4139"/>
        <item x="508"/>
        <item m="1" x="1749"/>
        <item m="1" x="2345"/>
        <item m="1" x="2346"/>
        <item m="1" x="2347"/>
        <item m="1" x="4269"/>
        <item m="1" x="4270"/>
        <item m="1" x="4271"/>
        <item m="1" x="4272"/>
        <item m="1" x="4274"/>
        <item m="1" x="4277"/>
        <item m="1" x="3076"/>
        <item x="636"/>
        <item m="1" x="3079"/>
        <item m="1" x="3080"/>
        <item x="642"/>
        <item x="648"/>
        <item m="1" x="3086"/>
        <item m="1" x="4278"/>
        <item m="1" x="4279"/>
        <item m="1" x="4280"/>
        <item m="1" x="4281"/>
        <item m="1" x="4282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3278"/>
        <item m="1" x="4296"/>
        <item m="1" x="4297"/>
        <item m="1" x="3694"/>
        <item m="1" x="4298"/>
        <item m="1" x="4299"/>
        <item m="1" x="4301"/>
        <item m="1" x="4302"/>
        <item m="1" x="4304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7"/>
        <item m="1" x="4318"/>
        <item m="1" x="4319"/>
        <item m="1" x="4320"/>
        <item m="1" x="4321"/>
        <item m="1" x="4322"/>
        <item m="1" x="4323"/>
        <item m="1" x="4043"/>
        <item m="1" x="4324"/>
        <item m="1" x="4325"/>
        <item m="1" x="4326"/>
        <item m="1" x="4187"/>
        <item m="1" x="4328"/>
        <item m="1" x="4329"/>
        <item m="1" x="4331"/>
        <item m="1" x="4332"/>
        <item m="1" x="4333"/>
        <item m="1" x="4334"/>
        <item m="1" x="4059"/>
        <item m="1" x="4335"/>
        <item m="1" x="4336"/>
        <item m="1" x="4337"/>
        <item m="1" x="4338"/>
        <item x="1080"/>
        <item m="1" x="4339"/>
        <item m="1" x="4205"/>
        <item m="1" x="4342"/>
        <item m="1" x="4207"/>
        <item m="1" x="4344"/>
        <item m="1" x="4210"/>
        <item m="1" x="4346"/>
        <item m="1" x="4347"/>
        <item m="1" x="4348"/>
        <item m="1" x="4349"/>
        <item m="1" x="4350"/>
        <item m="1" x="4215"/>
        <item m="1" x="4351"/>
        <item m="1" x="4216"/>
        <item m="1" x="4352"/>
        <item m="1" x="4217"/>
        <item m="1" x="4353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8"/>
        <item m="1" x="4129"/>
        <item m="1" x="4130"/>
        <item m="1" x="3979"/>
        <item m="1" x="4133"/>
        <item m="1" x="4134"/>
        <item m="1" x="4135"/>
        <item m="1" x="4136"/>
        <item x="459"/>
        <item m="1" x="4137"/>
        <item m="1" x="4142"/>
        <item m="1" x="4143"/>
        <item m="1" x="4144"/>
        <item m="1" x="4145"/>
        <item m="1" x="3823"/>
        <item m="1" x="4146"/>
        <item m="1" x="4147"/>
        <item m="1" x="2048"/>
        <item m="1" x="4148"/>
        <item m="1" x="4149"/>
        <item x="254"/>
        <item m="1" x="4150"/>
        <item m="1" x="4151"/>
        <item m="1" x="4152"/>
        <item m="1" x="1606"/>
        <item m="1" x="4153"/>
        <item m="1" x="4154"/>
        <item m="1" x="4155"/>
        <item m="1" x="4156"/>
        <item m="1" x="4157"/>
        <item m="1" x="4158"/>
        <item m="1" x="1923"/>
        <item x="796"/>
        <item m="1" x="4159"/>
        <item m="1" x="4160"/>
        <item m="1" x="4161"/>
        <item m="1" x="4163"/>
        <item m="1" x="4164"/>
        <item m="1" x="4165"/>
        <item m="1" x="4166"/>
        <item m="1" x="4167"/>
        <item m="1" x="4168"/>
        <item x="886"/>
        <item m="1" x="4169"/>
        <item m="1" x="4171"/>
        <item m="1" x="4172"/>
        <item m="1" x="4173"/>
        <item m="1" x="4174"/>
        <item m="1" x="4175"/>
        <item m="1" x="4176"/>
        <item m="1" x="4033"/>
        <item m="1" x="4177"/>
        <item x="910"/>
        <item m="1" x="3301"/>
        <item m="1" x="3454"/>
        <item m="1" x="4036"/>
        <item m="1" x="4178"/>
        <item m="1" x="4179"/>
        <item m="1" x="4180"/>
        <item m="1" x="4181"/>
        <item m="1" x="4182"/>
        <item m="1" x="4183"/>
        <item m="1" x="4044"/>
        <item m="1" x="4185"/>
        <item m="1" x="4186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200"/>
        <item m="1" x="4201"/>
        <item m="1" x="4202"/>
        <item m="1" x="4203"/>
        <item m="1" x="4204"/>
        <item m="1" x="1673"/>
        <item m="1" x="1676"/>
        <item m="1" x="4206"/>
        <item x="1188"/>
        <item m="1" x="4208"/>
        <item m="1" x="4209"/>
        <item x="1241"/>
        <item m="1" x="4211"/>
        <item m="1" x="4212"/>
        <item m="1" x="4213"/>
        <item m="1" x="4214"/>
        <item m="1" x="4078"/>
        <item m="1" x="4080"/>
        <item m="1" x="3745"/>
        <item m="1" x="2832"/>
        <item m="1" x="3920"/>
        <item m="1" x="3921"/>
        <item m="1" x="2836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354"/>
        <item m="1" x="3934"/>
        <item m="1" x="2848"/>
        <item m="1" x="3936"/>
        <item m="1" x="3937"/>
        <item m="1" x="3938"/>
        <item m="1" x="3939"/>
        <item m="1" x="3940"/>
        <item m="1" x="3941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61"/>
        <item m="1" x="3962"/>
        <item m="1" x="3963"/>
        <item m="1" x="3965"/>
        <item m="1" x="3966"/>
        <item m="1" x="3967"/>
        <item m="1" x="3793"/>
        <item m="1" x="3968"/>
        <item m="1" x="3795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80"/>
        <item m="1" x="3981"/>
        <item m="1" x="3982"/>
        <item m="1" x="3983"/>
        <item m="1" x="3984"/>
        <item x="504"/>
        <item m="1" x="2336"/>
        <item m="1" x="2337"/>
        <item m="1" x="1747"/>
        <item m="1" x="3986"/>
        <item m="1" x="3987"/>
        <item m="1" x="3988"/>
        <item m="1" x="3989"/>
        <item m="1" x="3990"/>
        <item m="1" x="3991"/>
        <item m="1" x="3825"/>
        <item m="1" x="3827"/>
        <item m="1" x="3993"/>
        <item m="1" x="3994"/>
        <item m="1" x="3995"/>
        <item m="1" x="3996"/>
        <item m="1" x="3997"/>
        <item m="1" x="3998"/>
        <item m="1" x="3999"/>
        <item m="1" x="4001"/>
        <item m="1" x="4005"/>
        <item m="1" x="3842"/>
        <item m="1" x="4006"/>
        <item m="1" x="4008"/>
        <item m="1" x="4012"/>
        <item m="1" x="4013"/>
        <item x="849"/>
        <item m="1" x="2945"/>
        <item m="1" x="4015"/>
        <item m="1" x="4016"/>
        <item m="1" x="4017"/>
        <item m="1" x="4018"/>
        <item m="1" x="4019"/>
        <item m="1" x="4020"/>
        <item m="1" x="4021"/>
        <item m="1" x="4022"/>
        <item m="1" x="4024"/>
        <item m="1" x="4025"/>
        <item m="1" x="4026"/>
        <item m="1" x="4028"/>
        <item m="1" x="4029"/>
        <item m="1" x="4031"/>
        <item m="1" x="3869"/>
        <item m="1" x="4032"/>
        <item m="1" x="4034"/>
        <item m="1" x="4037"/>
        <item m="1" x="4038"/>
        <item m="1" x="4039"/>
        <item m="1" x="4040"/>
        <item m="1" x="4041"/>
        <item m="1" x="4042"/>
        <item m="1" x="3719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60"/>
        <item x="104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9"/>
        <item m="1" x="4081"/>
        <item m="1" x="3747"/>
        <item m="1" x="3748"/>
        <item m="1" x="3749"/>
        <item m="1" x="1994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x="255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1"/>
        <item m="1" x="3782"/>
        <item m="1" x="3783"/>
        <item m="1" x="3623"/>
        <item m="1" x="3784"/>
        <item x="313"/>
        <item x="320"/>
        <item x="336"/>
        <item m="1" x="3785"/>
        <item m="1" x="3787"/>
        <item m="1" x="3788"/>
        <item m="1" x="3789"/>
        <item m="1" x="3790"/>
        <item m="1" x="3791"/>
        <item m="1" x="3792"/>
        <item m="1" x="3794"/>
        <item m="1" x="3796"/>
        <item m="1" x="3797"/>
        <item m="1" x="3798"/>
        <item m="1" x="3800"/>
        <item m="1" x="3801"/>
        <item m="1" x="3802"/>
        <item m="1" x="3803"/>
        <item m="1" x="3804"/>
        <item m="1" x="3642"/>
        <item m="1" x="3806"/>
        <item m="1" x="3807"/>
        <item m="1" x="3808"/>
        <item m="1" x="3656"/>
        <item m="1" x="3817"/>
        <item m="1" x="3818"/>
        <item m="1" x="3820"/>
        <item m="1" x="3821"/>
        <item m="1" x="3822"/>
        <item m="1" x="3824"/>
        <item m="1" x="3408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1"/>
        <item m="1" x="3843"/>
        <item m="1" x="3844"/>
        <item m="1" x="3845"/>
        <item m="1" x="3846"/>
        <item m="1" x="3847"/>
        <item m="1" x="3848"/>
        <item m="1" x="3849"/>
        <item m="1" x="3850"/>
        <item x="869"/>
        <item m="1" x="3851"/>
        <item m="1" x="3852"/>
        <item m="1" x="2218"/>
        <item m="1" x="3854"/>
        <item m="1" x="3855"/>
        <item m="1" x="3856"/>
        <item m="1" x="3857"/>
        <item m="1" x="3858"/>
        <item m="1" x="3859"/>
        <item m="1" x="3860"/>
        <item x="887"/>
        <item m="1" x="3861"/>
        <item m="1" x="3286"/>
        <item m="1" x="3862"/>
        <item m="1" x="3863"/>
        <item m="1" x="3864"/>
        <item m="1" x="3865"/>
        <item m="1" x="3866"/>
        <item m="1" x="3868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46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4"/>
        <item m="1" x="3895"/>
        <item x="1043"/>
        <item m="1" x="3896"/>
        <item m="1" x="3897"/>
        <item m="1" x="3898"/>
        <item m="1" x="3900"/>
        <item m="1" x="3902"/>
        <item m="1" x="3903"/>
        <item m="1" x="3905"/>
        <item m="1" x="3906"/>
        <item m="1" x="3908"/>
        <item m="1" x="3909"/>
        <item m="1" x="3911"/>
        <item m="1" x="3913"/>
        <item m="1" x="3914"/>
        <item m="1" x="3741"/>
        <item m="1" x="3915"/>
        <item m="1" x="3916"/>
        <item m="1" x="3917"/>
        <item m="1" x="3918"/>
        <item m="1" x="3744"/>
        <item m="1" x="3919"/>
        <item m="1" x="3003"/>
        <item m="1" x="3589"/>
        <item m="1" x="3590"/>
        <item x="129"/>
        <item m="1" x="3592"/>
        <item x="229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3"/>
        <item m="1" x="3604"/>
        <item m="1" x="3605"/>
        <item m="1" x="3606"/>
        <item m="1" x="3607"/>
        <item m="1" x="3608"/>
        <item x="270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x="301"/>
        <item m="1" x="3620"/>
        <item m="1" x="3621"/>
        <item m="1" x="3622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388"/>
        <item m="1" x="3059"/>
        <item m="1" x="3646"/>
        <item m="1" x="3651"/>
        <item m="1" x="3652"/>
        <item m="1" x="3653"/>
        <item m="1" x="3654"/>
        <item x="480"/>
        <item x="470"/>
        <item x="477"/>
        <item x="481"/>
        <item m="1" x="3060"/>
        <item x="495"/>
        <item m="1" x="3655"/>
        <item m="1" x="3657"/>
        <item m="1" x="3658"/>
        <item m="1" x="3066"/>
        <item m="1" x="3659"/>
        <item m="1" x="3660"/>
        <item m="1" x="3661"/>
        <item x="609"/>
        <item m="1" x="3662"/>
        <item m="1" x="3663"/>
        <item m="1" x="3072"/>
        <item m="1" x="2198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9"/>
        <item m="1" x="3690"/>
        <item m="1" x="3691"/>
        <item m="1" x="3692"/>
        <item m="1" x="3433"/>
        <item m="1" x="3693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149"/>
        <item m="1" x="3462"/>
        <item x="95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163"/>
        <item m="1" x="3473"/>
        <item m="1" x="3732"/>
        <item m="1" x="3733"/>
        <item m="1" x="3171"/>
        <item m="1" x="3734"/>
        <item m="1" x="3173"/>
        <item m="1" x="3735"/>
        <item m="1" x="3479"/>
        <item m="1" x="3175"/>
        <item m="1" x="3736"/>
        <item m="1" x="3481"/>
        <item m="1" x="3177"/>
        <item m="1" x="3737"/>
        <item m="1" x="3483"/>
        <item m="1" x="3179"/>
        <item m="1" x="3738"/>
        <item m="1" x="3181"/>
        <item m="1" x="3739"/>
        <item m="1" x="3740"/>
        <item m="1" x="3742"/>
        <item m="1" x="3489"/>
        <item m="1" x="3743"/>
        <item m="1" x="3491"/>
        <item m="1" x="3493"/>
        <item m="1" x="3495"/>
        <item m="1" x="3496"/>
        <item m="1" x="3498"/>
        <item m="1" x="3499"/>
        <item m="1" x="3500"/>
        <item m="1" x="3501"/>
        <item m="1" x="3502"/>
        <item m="1" x="3349"/>
        <item m="1" x="3503"/>
        <item m="1" x="3504"/>
        <item m="1" x="3505"/>
        <item m="1" x="3506"/>
        <item x="250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376"/>
        <item m="1" x="3527"/>
        <item m="1" x="3528"/>
        <item m="1" x="3529"/>
        <item m="1" x="3530"/>
        <item m="1" x="3381"/>
        <item m="1" x="3383"/>
        <item x="354"/>
        <item x="355"/>
        <item m="1" x="2314"/>
        <item m="1" x="2610"/>
        <item m="1" x="1897"/>
        <item m="1" x="3385"/>
        <item m="1" x="3386"/>
        <item m="1" x="3531"/>
        <item x="367"/>
        <item x="369"/>
        <item m="1" x="3532"/>
        <item m="1" x="3533"/>
        <item m="1" x="2897"/>
        <item m="1" x="2898"/>
        <item m="1" x="3395"/>
        <item m="1" x="2900"/>
        <item m="1" x="3396"/>
        <item m="1" x="2902"/>
        <item m="1" x="2903"/>
        <item m="1" x="2904"/>
        <item m="1" x="2905"/>
        <item m="1" x="3397"/>
        <item m="1" x="3534"/>
        <item m="1" x="3398"/>
        <item m="1" x="3399"/>
        <item m="1" x="3242"/>
        <item m="1" x="3535"/>
        <item m="1" x="3244"/>
        <item m="1" x="3536"/>
        <item m="1" x="3402"/>
        <item m="1" x="3537"/>
        <item m="1" x="3538"/>
        <item m="1" x="3539"/>
        <item m="1" x="3406"/>
        <item m="1" x="3540"/>
        <item x="611"/>
        <item m="1" x="3409"/>
        <item m="1" x="3541"/>
        <item m="1" x="3542"/>
        <item m="1" x="3543"/>
        <item m="1" x="3544"/>
        <item m="1" x="3545"/>
        <item m="1" x="3546"/>
        <item m="1" x="3547"/>
        <item m="1" x="3417"/>
        <item m="1" x="3418"/>
        <item m="1" x="2500"/>
        <item x="782"/>
        <item x="783"/>
        <item m="1" x="2501"/>
        <item m="1" x="3419"/>
        <item m="1" x="3420"/>
        <item m="1" x="3421"/>
        <item m="1" x="3422"/>
        <item m="1" x="3423"/>
        <item m="1" x="3424"/>
        <item m="1" x="3427"/>
        <item m="1" x="3549"/>
        <item m="1" x="3550"/>
        <item x="870"/>
        <item m="1" x="3551"/>
        <item m="1" x="3552"/>
        <item m="1" x="3553"/>
        <item m="1" x="3554"/>
        <item m="1" x="3555"/>
        <item m="1" x="3556"/>
        <item m="1" x="3557"/>
        <item m="1" x="1480"/>
        <item m="1" x="1626"/>
        <item m="1" x="3558"/>
        <item m="1" x="3559"/>
        <item m="1" x="3560"/>
        <item m="1" x="3561"/>
        <item m="1" x="3287"/>
        <item m="1" x="3562"/>
        <item m="1" x="3444"/>
        <item m="1" x="3445"/>
        <item m="1" x="3446"/>
        <item m="1" x="3447"/>
        <item m="1" x="3448"/>
        <item m="1" x="3449"/>
        <item m="1" x="3450"/>
        <item m="1" x="2524"/>
        <item m="1" x="3451"/>
        <item m="1" x="3452"/>
        <item m="1" x="3453"/>
        <item x="914"/>
        <item m="1" x="3455"/>
        <item m="1" x="3456"/>
        <item m="1" x="3563"/>
        <item m="1" x="3564"/>
        <item m="1" x="3565"/>
        <item m="1" x="3566"/>
        <item m="1" x="3312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2685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487"/>
        <item m="1" x="3586"/>
        <item m="1" x="3587"/>
        <item m="1" x="3492"/>
        <item m="1" x="3588"/>
        <item m="1" x="3343"/>
        <item m="1" x="3344"/>
        <item m="1" x="2549"/>
        <item m="1" x="3345"/>
        <item m="1" x="3346"/>
        <item m="1" x="3347"/>
        <item m="1" x="3348"/>
        <item m="1" x="3350"/>
        <item m="1" x="3351"/>
        <item m="1" x="3140"/>
        <item m="1" x="3352"/>
        <item m="1" x="3353"/>
        <item m="1" x="3355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7"/>
        <item m="1" x="3378"/>
        <item m="1" x="3379"/>
        <item m="1" x="3380"/>
        <item m="1" x="2319"/>
        <item m="1" x="3387"/>
        <item m="1" x="3394"/>
        <item x="409"/>
        <item m="1" x="3400"/>
        <item m="1" x="3401"/>
        <item m="1" x="3403"/>
        <item m="1" x="3404"/>
        <item m="1" x="3405"/>
        <item m="1" x="3407"/>
        <item m="1" x="3410"/>
        <item m="1" x="3411"/>
        <item m="1" x="3412"/>
        <item m="1" x="3413"/>
        <item m="1" x="3414"/>
        <item m="1" x="3415"/>
        <item m="1" x="3416"/>
        <item x="407"/>
        <item m="1" x="3428"/>
        <item m="1" x="3429"/>
        <item m="1" x="3432"/>
        <item m="1" x="3434"/>
        <item m="1" x="3435"/>
        <item m="1" x="3436"/>
        <item m="1" x="3437"/>
        <item m="1" x="3438"/>
        <item m="1" x="3440"/>
        <item m="1" x="3441"/>
        <item m="1" x="3442"/>
        <item m="1" x="3443"/>
        <item m="1" x="3457"/>
        <item m="1" x="3458"/>
        <item m="1" x="3459"/>
        <item m="1" x="3460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4"/>
        <item m="1" x="3475"/>
        <item m="1" x="3476"/>
        <item m="1" x="3477"/>
        <item m="1" x="3478"/>
        <item m="1" x="3480"/>
        <item m="1" x="3482"/>
        <item m="1" x="3484"/>
        <item m="1" x="3486"/>
        <item m="1" x="3488"/>
        <item m="1" x="3490"/>
        <item m="1" x="3494"/>
        <item m="1" x="3190"/>
        <item m="1" x="3191"/>
        <item m="1" x="3192"/>
        <item m="1" x="3193"/>
        <item x="191"/>
        <item x="227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2846"/>
        <item m="1" x="3204"/>
        <item x="257"/>
        <item m="1" x="3205"/>
        <item m="1" x="3206"/>
        <item m="1" x="3207"/>
        <item m="1" x="3208"/>
        <item m="1" x="3209"/>
        <item m="1" x="3210"/>
        <item m="1" x="3211"/>
        <item m="1" x="3212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2601"/>
        <item m="1" x="3225"/>
        <item m="1" x="3226"/>
        <item m="1" x="3227"/>
        <item m="1" x="3228"/>
        <item m="1" x="3229"/>
        <item m="1" x="3230"/>
        <item m="1" x="3231"/>
        <item m="1" x="3232"/>
        <item m="1" x="3053"/>
        <item m="1" x="3233"/>
        <item m="1" x="3234"/>
        <item m="1" x="2882"/>
        <item m="1" x="2885"/>
        <item m="1" x="2886"/>
        <item m="1" x="2887"/>
        <item m="1" x="2892"/>
        <item m="1" x="2893"/>
        <item m="1" x="3235"/>
        <item m="1" x="2899"/>
        <item m="1" x="3056"/>
        <item m="1" x="3236"/>
        <item m="1" x="3238"/>
        <item m="1" x="3240"/>
        <item m="1" x="3243"/>
        <item m="1" x="3245"/>
        <item m="1" x="3065"/>
        <item m="1" x="3246"/>
        <item m="1" x="3247"/>
        <item m="1" x="3248"/>
        <item m="1" x="3249"/>
        <item m="1" x="3071"/>
        <item m="1" x="3073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6"/>
        <item m="1" x="3267"/>
        <item m="1" x="3268"/>
        <item m="1" x="3269"/>
        <item m="1" x="3270"/>
        <item m="1" x="3271"/>
        <item m="1" x="3273"/>
        <item m="1" x="3274"/>
        <item m="1" x="3275"/>
        <item m="1" x="3276"/>
        <item m="1" x="3277"/>
        <item m="1" x="3279"/>
        <item m="1" x="3280"/>
        <item m="1" x="3281"/>
        <item m="1" x="3282"/>
        <item m="1" x="3283"/>
        <item m="1" x="3284"/>
        <item m="1" x="3285"/>
        <item m="1" x="3288"/>
        <item m="1" x="3290"/>
        <item m="1" x="3291"/>
        <item m="1" x="3292"/>
        <item m="1" x="3293"/>
        <item m="1" x="3294"/>
        <item m="1" x="3295"/>
        <item m="1" x="3297"/>
        <item m="1" x="3298"/>
        <item m="1" x="3299"/>
        <item m="1" x="3300"/>
        <item m="1" x="3303"/>
        <item m="1" x="3304"/>
        <item m="1" x="3306"/>
        <item m="1" x="3307"/>
        <item m="1" x="3308"/>
        <item m="1" x="3309"/>
        <item m="1" x="3310"/>
        <item m="1" x="3311"/>
        <item m="1" x="3148"/>
        <item m="1" x="2975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x="1107"/>
        <item m="1" x="3334"/>
        <item x="1152"/>
        <item m="1" x="3335"/>
        <item x="1205"/>
        <item m="1" x="3336"/>
        <item m="1" x="3337"/>
        <item m="1" x="3338"/>
        <item m="1" x="2423"/>
        <item m="1" x="3339"/>
        <item m="1" x="3185"/>
        <item m="1" x="3340"/>
        <item m="1" x="3187"/>
        <item m="1" x="3341"/>
        <item m="1" x="3189"/>
        <item m="1" x="3342"/>
        <item m="1" x="3006"/>
        <item m="1" x="3007"/>
        <item m="1" x="3008"/>
        <item x="167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20"/>
        <item m="1" x="3022"/>
        <item m="1" x="3023"/>
        <item m="1" x="3024"/>
        <item m="1" x="3025"/>
        <item m="1" x="3026"/>
        <item m="1" x="3027"/>
        <item m="1" x="3028"/>
        <item m="1" x="3029"/>
        <item x="27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2"/>
        <item m="1" x="3044"/>
        <item m="1" x="3046"/>
        <item m="1" x="3047"/>
        <item m="1" x="2872"/>
        <item m="1" x="3048"/>
        <item m="1" x="3049"/>
        <item m="1" x="3051"/>
        <item m="1" x="3052"/>
        <item m="1" x="3054"/>
        <item m="1" x="3055"/>
        <item x="453"/>
        <item m="1" x="3057"/>
        <item m="1" x="2326"/>
        <item m="1" x="3058"/>
        <item m="1" x="2909"/>
        <item m="1" x="3063"/>
        <item m="1" x="2911"/>
        <item m="1" x="3064"/>
        <item m="1" x="3067"/>
        <item m="1" x="3068"/>
        <item m="1" x="3069"/>
        <item m="1" x="3070"/>
        <item m="1" x="3074"/>
        <item m="1" x="2764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2931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x="835"/>
        <item x="866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2961"/>
        <item m="1" x="3135"/>
        <item m="1" x="3136"/>
        <item m="1" x="3137"/>
        <item m="1" x="3138"/>
        <item m="1" x="3139"/>
        <item m="1" x="3141"/>
        <item x="916"/>
        <item m="1" x="3142"/>
        <item m="1" x="3143"/>
        <item m="1" x="3144"/>
        <item m="1" x="3145"/>
        <item m="1" x="3146"/>
        <item m="1" x="3147"/>
        <item m="1" x="3150"/>
        <item m="1" x="3151"/>
        <item m="1" x="3153"/>
        <item m="1" x="3154"/>
        <item x="997"/>
        <item m="1" x="3155"/>
        <item m="1" x="3156"/>
        <item m="1" x="3157"/>
        <item m="1" x="3158"/>
        <item m="1" x="3159"/>
        <item m="1" x="3160"/>
        <item m="1" x="3161"/>
        <item m="1" x="3162"/>
        <item m="1" x="3164"/>
        <item m="1" x="2989"/>
        <item m="1" x="3165"/>
        <item m="1" x="3166"/>
        <item m="1" x="3167"/>
        <item m="1" x="3168"/>
        <item m="1" x="3169"/>
        <item m="1" x="3172"/>
        <item m="1" x="3174"/>
        <item m="1" x="3176"/>
        <item m="1" x="3178"/>
        <item m="1" x="3180"/>
        <item m="1" x="3182"/>
        <item m="1" x="3183"/>
        <item m="1" x="3184"/>
        <item m="1" x="3186"/>
        <item m="1" x="3188"/>
        <item m="1" x="2831"/>
        <item x="30"/>
        <item x="44"/>
        <item m="1" x="1855"/>
        <item x="48"/>
        <item m="1" x="2833"/>
        <item m="1" x="2431"/>
        <item m="1" x="2837"/>
        <item m="1" x="2838"/>
        <item m="1" x="2839"/>
        <item m="1" x="2840"/>
        <item m="1" x="2841"/>
        <item m="1" x="2843"/>
        <item m="1" x="2844"/>
        <item m="1" x="2845"/>
        <item m="1" x="2580"/>
        <item m="1" x="2847"/>
        <item x="256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x="309"/>
        <item m="1" x="2868"/>
        <item m="1" x="1772"/>
        <item m="1" x="2869"/>
        <item x="348"/>
        <item m="1" x="2870"/>
        <item m="1" x="2871"/>
        <item m="1" x="2873"/>
        <item m="1" x="2874"/>
        <item m="1" x="2875"/>
        <item m="1" x="2876"/>
        <item m="1" x="2877"/>
        <item m="1" x="2878"/>
        <item m="1" x="2879"/>
        <item m="1" x="2880"/>
        <item m="1" x="2896"/>
        <item m="1" x="2901"/>
        <item m="1" x="2906"/>
        <item m="1" x="2907"/>
        <item m="1" x="2908"/>
        <item x="460"/>
        <item x="462"/>
        <item x="463"/>
        <item m="1" x="2330"/>
        <item m="1" x="2910"/>
        <item m="1" x="2912"/>
        <item m="1" x="2913"/>
        <item x="549"/>
        <item m="1" x="2914"/>
        <item m="1" x="2915"/>
        <item m="1" x="2916"/>
        <item m="1" x="2917"/>
        <item m="1" x="1778"/>
        <item x="616"/>
        <item m="1" x="2752"/>
        <item m="1" x="2919"/>
        <item x="631"/>
        <item x="637"/>
        <item x="639"/>
        <item x="640"/>
        <item x="641"/>
        <item x="643"/>
        <item x="645"/>
        <item x="646"/>
        <item x="649"/>
        <item x="651"/>
        <item x="652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775"/>
        <item x="852"/>
        <item m="1" x="2946"/>
        <item m="1" x="2947"/>
        <item m="1" x="2948"/>
        <item m="1" x="2949"/>
        <item m="1" x="2950"/>
        <item m="1" x="2951"/>
        <item m="1" x="2654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533"/>
        <item m="1" x="1504"/>
        <item m="1" x="2806"/>
        <item m="1" x="2976"/>
        <item x="967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x="1003"/>
        <item m="1" x="2988"/>
        <item m="1" x="2990"/>
        <item m="1" x="2992"/>
        <item m="1" x="2993"/>
        <item m="1" x="1840"/>
        <item x="1058"/>
        <item m="1" x="2994"/>
        <item x="1081"/>
        <item m="1" x="2995"/>
        <item x="1108"/>
        <item m="1" x="2996"/>
        <item x="1153"/>
        <item m="1" x="2997"/>
        <item x="1206"/>
        <item m="1" x="2998"/>
        <item x="1254"/>
        <item m="1" x="2999"/>
        <item m="1" x="3000"/>
        <item m="1" x="1850"/>
        <item m="1" x="3001"/>
        <item m="1" x="1852"/>
        <item m="1" x="3002"/>
        <item m="1" x="1854"/>
        <item m="1" x="2568"/>
        <item m="1" x="2698"/>
        <item m="1" x="2570"/>
        <item m="1" x="2699"/>
        <item x="145"/>
        <item m="1" x="2432"/>
        <item x="190"/>
        <item m="1" x="2700"/>
        <item m="1" x="2701"/>
        <item m="1" x="2702"/>
        <item m="1" x="2703"/>
        <item m="1" x="2704"/>
        <item m="1" x="2705"/>
        <item m="1" x="2706"/>
        <item m="1" x="2707"/>
        <item m="1" x="2143"/>
        <item m="1" x="2708"/>
        <item m="1" x="2444"/>
        <item m="1" x="2709"/>
        <item m="1" x="2710"/>
        <item m="1" x="2711"/>
        <item m="1" x="2712"/>
        <item m="1" x="2713"/>
        <item m="1" x="2714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614"/>
        <item m="1" x="1722"/>
        <item m="1" x="1724"/>
        <item x="384"/>
        <item x="386"/>
        <item m="1" x="1726"/>
        <item m="1" x="1728"/>
        <item m="1" x="1729"/>
        <item m="1" x="1730"/>
        <item m="1" x="2616"/>
        <item m="1" x="2177"/>
        <item m="1" x="2178"/>
        <item m="1" x="2179"/>
        <item m="1" x="2741"/>
        <item m="1" x="2181"/>
        <item m="1" x="2182"/>
        <item m="1" x="2183"/>
        <item m="1" x="2184"/>
        <item m="1" x="2742"/>
        <item m="1" x="2743"/>
        <item m="1" x="2744"/>
        <item m="1" x="2745"/>
        <item m="1" x="2746"/>
        <item m="1" x="2747"/>
        <item m="1" x="2484"/>
        <item m="1" x="2748"/>
        <item m="1" x="2749"/>
        <item m="1" x="2750"/>
        <item m="1" x="2751"/>
        <item x="613"/>
        <item m="1" x="2753"/>
        <item m="1" x="2754"/>
        <item m="1" x="2755"/>
        <item m="1" x="2756"/>
        <item m="1" x="2757"/>
        <item m="1" x="2758"/>
        <item m="1" x="2759"/>
        <item m="1" x="2760"/>
        <item m="1" x="2634"/>
        <item m="1" x="2762"/>
        <item m="1" x="2763"/>
        <item m="1" x="2765"/>
        <item m="1" x="2766"/>
        <item x="790"/>
        <item m="1" x="2767"/>
        <item m="1" x="2768"/>
        <item m="1" x="2769"/>
        <item m="1" x="2770"/>
        <item m="1" x="2771"/>
        <item m="1" x="2640"/>
        <item m="1" x="2772"/>
        <item m="1" x="2773"/>
        <item m="1" x="1473"/>
        <item x="839"/>
        <item x="850"/>
        <item m="1" x="2509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1834"/>
        <item m="1" x="2786"/>
        <item m="1" x="2787"/>
        <item m="1" x="2788"/>
        <item m="1" x="2657"/>
        <item m="1" x="2789"/>
        <item m="1" x="2790"/>
        <item m="1" x="2791"/>
        <item m="1" x="2792"/>
        <item m="1" x="2793"/>
        <item m="1" x="2794"/>
        <item m="1" x="2795"/>
        <item x="909"/>
        <item m="1" x="2796"/>
        <item m="1" x="2797"/>
        <item m="1" x="2798"/>
        <item m="1" x="2799"/>
        <item m="1" x="2800"/>
        <item m="1" x="2801"/>
        <item m="1" x="2667"/>
        <item m="1" x="2802"/>
        <item m="1" x="2803"/>
        <item m="1" x="2804"/>
        <item m="1" x="2805"/>
        <item m="1" x="2397"/>
        <item m="1" x="2807"/>
        <item x="960"/>
        <item m="1" x="1787"/>
        <item m="1" x="2808"/>
        <item m="1" x="2809"/>
        <item m="1" x="2810"/>
        <item m="1" x="2811"/>
        <item m="1" x="2813"/>
        <item m="1" x="2814"/>
        <item m="1" x="2815"/>
        <item m="1" x="2551"/>
        <item m="1" x="2552"/>
        <item m="1" x="2816"/>
        <item m="1" x="2817"/>
        <item m="1" x="2555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569"/>
        <item m="1" x="2571"/>
        <item x="209"/>
        <item m="1" x="2572"/>
        <item m="1" x="2573"/>
        <item m="1" x="2574"/>
        <item m="1" x="2575"/>
        <item m="1" x="2576"/>
        <item m="1" x="2577"/>
        <item m="1" x="2578"/>
        <item m="1" x="2579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2"/>
        <item m="1" x="2603"/>
        <item m="1" x="2604"/>
        <item m="1" x="2605"/>
        <item m="1" x="2606"/>
        <item m="1" x="2607"/>
        <item m="1" x="2608"/>
        <item m="1" x="2609"/>
        <item m="1" x="2611"/>
        <item m="1" x="2612"/>
        <item m="1" x="2474"/>
        <item m="1" x="2613"/>
        <item m="1" x="2615"/>
        <item m="1" x="2180"/>
        <item m="1" x="2617"/>
        <item m="1" x="2618"/>
        <item m="1" x="2327"/>
        <item m="1" x="2620"/>
        <item m="1" x="2482"/>
        <item m="1" x="2621"/>
        <item m="1" x="2622"/>
        <item m="1" x="2623"/>
        <item m="1" x="2624"/>
        <item m="1" x="2625"/>
        <item m="1" x="2489"/>
        <item m="1" x="2626"/>
        <item m="1" x="2627"/>
        <item m="1" x="2629"/>
        <item m="1" x="2630"/>
        <item m="1" x="2631"/>
        <item m="1" x="2632"/>
        <item m="1" x="2633"/>
        <item m="1" x="2635"/>
        <item x="785"/>
        <item x="787"/>
        <item x="788"/>
        <item m="1" x="2636"/>
        <item m="1" x="2637"/>
        <item m="1" x="2503"/>
        <item m="1" x="2638"/>
        <item m="1" x="2639"/>
        <item m="1" x="2641"/>
        <item m="1" x="2642"/>
        <item m="1" x="2508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5"/>
        <item x="898"/>
        <item m="1" x="2656"/>
        <item m="1" x="2658"/>
        <item m="1" x="2659"/>
        <item m="1" x="2385"/>
        <item m="1" x="2522"/>
        <item m="1" x="2660"/>
        <item m="1" x="2661"/>
        <item m="1" x="2662"/>
        <item m="1" x="2663"/>
        <item m="1" x="2526"/>
        <item m="1" x="2664"/>
        <item m="1" x="1949"/>
        <item m="1" x="2665"/>
        <item m="1" x="2666"/>
        <item m="1" x="2668"/>
        <item m="1" x="2669"/>
        <item m="1" x="2670"/>
        <item m="1" x="2671"/>
        <item m="1" x="2672"/>
        <item m="1" x="2673"/>
        <item m="1" x="2674"/>
        <item m="1" x="2676"/>
        <item m="1" x="2677"/>
        <item m="1" x="2678"/>
        <item m="1" x="2679"/>
        <item m="1" x="2680"/>
        <item m="1" x="2681"/>
        <item m="1" x="2682"/>
        <item m="1" x="2684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426"/>
        <item m="1" x="2274"/>
        <item m="1" x="2427"/>
        <item m="1" x="2429"/>
        <item m="1" x="2430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x="247"/>
        <item m="1" x="2443"/>
        <item m="1" x="2445"/>
        <item m="1" x="2446"/>
        <item m="1" x="2447"/>
        <item m="1" x="2448"/>
        <item m="1" x="2449"/>
        <item m="1" x="2450"/>
        <item m="1" x="2451"/>
        <item m="1" x="2452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307"/>
        <item m="1" x="2465"/>
        <item m="1" x="2466"/>
        <item m="1" x="2467"/>
        <item m="1" x="2468"/>
        <item m="1" x="2470"/>
        <item m="1" x="2471"/>
        <item m="1" x="2029"/>
        <item m="1" x="2472"/>
        <item m="1" x="2316"/>
        <item m="1" x="2473"/>
        <item m="1" x="2475"/>
        <item m="1" x="2476"/>
        <item m="1" x="2477"/>
        <item m="1" x="2478"/>
        <item m="1" x="2479"/>
        <item m="1" x="2480"/>
        <item x="467"/>
        <item x="476"/>
        <item m="1" x="2481"/>
        <item m="1" x="2483"/>
        <item m="1" x="2485"/>
        <item m="1" x="2486"/>
        <item m="1" x="2487"/>
        <item m="1" x="2488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363"/>
        <item m="1" x="2364"/>
        <item m="1" x="2502"/>
        <item m="1" x="2366"/>
        <item m="1" x="2504"/>
        <item m="1" x="2505"/>
        <item m="1" x="2368"/>
        <item m="1" x="2506"/>
        <item m="1" x="2507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1833"/>
        <item m="1" x="2519"/>
        <item m="1" x="2520"/>
        <item m="1" x="2521"/>
        <item m="1" x="2383"/>
        <item m="1" x="2384"/>
        <item x="905"/>
        <item m="1" x="2523"/>
        <item m="1" x="2388"/>
        <item m="1" x="2525"/>
        <item m="1" x="2390"/>
        <item m="1" x="2527"/>
        <item m="1" x="2528"/>
        <item m="1" x="2392"/>
        <item m="1" x="2529"/>
        <item m="1" x="2530"/>
        <item m="1" x="2531"/>
        <item m="1" x="2532"/>
        <item m="1" x="2534"/>
        <item m="1" x="2536"/>
        <item m="1" x="2538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50"/>
        <item m="1" x="1664"/>
        <item m="1" x="2553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6"/>
        <item m="1" x="2567"/>
        <item x="57"/>
        <item m="1" x="2275"/>
        <item m="1" x="2276"/>
        <item x="119"/>
        <item m="1" x="1694"/>
        <item m="1" x="2278"/>
        <item m="1" x="2279"/>
        <item m="1" x="2280"/>
        <item m="1" x="2281"/>
        <item m="1" x="2282"/>
        <item m="1" x="2283"/>
        <item m="1" x="2284"/>
        <item m="1" x="1658"/>
        <item m="1" x="2285"/>
        <item m="1" x="2286"/>
        <item m="1" x="2287"/>
        <item m="1" x="2145"/>
        <item m="1" x="2288"/>
        <item m="1" x="2289"/>
        <item m="1" x="2290"/>
        <item m="1" x="2291"/>
        <item m="1" x="2292"/>
        <item m="1" x="2293"/>
        <item m="1" x="2294"/>
        <item m="1" x="2295"/>
        <item m="1" x="1713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8"/>
        <item m="1" x="2309"/>
        <item m="1" x="2310"/>
        <item m="1" x="2311"/>
        <item x="352"/>
        <item m="1" x="2312"/>
        <item m="1" x="2313"/>
        <item m="1" x="2315"/>
        <item m="1" x="2317"/>
        <item m="1" x="2318"/>
        <item m="1" x="2321"/>
        <item m="1" x="2036"/>
        <item m="1" x="2175"/>
        <item m="1" x="2323"/>
        <item m="1" x="2325"/>
        <item m="1" x="2333"/>
        <item m="1" x="2348"/>
        <item m="1" x="2349"/>
        <item m="1" x="2350"/>
        <item m="1" x="2351"/>
        <item m="1" x="2352"/>
        <item m="1" x="2353"/>
        <item m="1" x="2355"/>
        <item m="1" x="2356"/>
        <item m="1" x="2357"/>
        <item m="1" x="2358"/>
        <item m="1" x="2359"/>
        <item m="1" x="2360"/>
        <item m="1" x="2361"/>
        <item m="1" x="2362"/>
        <item m="1" x="2208"/>
        <item m="1" x="1922"/>
        <item m="1" x="2365"/>
        <item m="1" x="2367"/>
        <item x="798"/>
        <item m="1" x="2369"/>
        <item m="1" x="1470"/>
        <item m="1" x="2370"/>
        <item x="833"/>
        <item m="1" x="2215"/>
        <item x="872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080"/>
        <item m="1" x="2382"/>
        <item m="1" x="1943"/>
        <item m="1" x="2386"/>
        <item m="1" x="2387"/>
        <item m="1" x="2236"/>
        <item m="1" x="2389"/>
        <item m="1" x="2391"/>
        <item m="1" x="2240"/>
        <item m="1" x="2393"/>
        <item m="1" x="2394"/>
        <item m="1" x="2395"/>
        <item m="1" x="2396"/>
        <item m="1" x="1837"/>
        <item m="1" x="1648"/>
        <item x="943"/>
        <item m="1" x="2247"/>
        <item m="1" x="2398"/>
        <item x="963"/>
        <item m="1" x="2399"/>
        <item m="1" x="2400"/>
        <item m="1" x="2401"/>
        <item m="1" x="2402"/>
        <item m="1" x="2404"/>
        <item m="1" x="2405"/>
        <item m="1" x="2406"/>
        <item m="1" x="2407"/>
        <item m="1" x="2408"/>
        <item m="1" x="2409"/>
        <item m="1" x="2410"/>
        <item m="1" x="2411"/>
        <item x="1012"/>
        <item m="1" x="2412"/>
        <item x="1033"/>
        <item x="1032"/>
        <item x="1048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4"/>
        <item m="1" x="2425"/>
        <item m="1" x="2132"/>
        <item m="1" x="2133"/>
        <item m="1" x="2134"/>
        <item m="1" x="2135"/>
        <item m="1" x="2136"/>
        <item m="1" x="2137"/>
        <item m="1" x="2112"/>
        <item m="1" x="2138"/>
        <item m="1" x="2139"/>
        <item m="1" x="2140"/>
        <item m="1" x="2141"/>
        <item m="1" x="2142"/>
        <item m="1" x="2144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1890"/>
        <item m="1" x="2165"/>
        <item m="1" x="2166"/>
        <item m="1" x="2167"/>
        <item m="1" x="2168"/>
        <item m="1" x="2027"/>
        <item m="1" x="2028"/>
        <item m="1" x="2169"/>
        <item m="1" x="2170"/>
        <item m="1" x="2171"/>
        <item m="1" x="2172"/>
        <item m="1" x="1899"/>
        <item m="1" x="1900"/>
        <item m="1" x="2173"/>
        <item m="1" x="2174"/>
        <item m="1" x="2176"/>
        <item m="1" x="2185"/>
        <item m="1" x="2186"/>
        <item m="1" x="2189"/>
        <item m="1" x="1745"/>
        <item m="1" x="2190"/>
        <item x="503"/>
        <item m="1" x="1751"/>
        <item x="506"/>
        <item x="507"/>
        <item m="1" x="1748"/>
        <item m="1" x="2191"/>
        <item x="522"/>
        <item x="525"/>
        <item m="1" x="2192"/>
        <item x="528"/>
        <item x="529"/>
        <item x="530"/>
        <item x="532"/>
        <item x="539"/>
        <item x="543"/>
        <item x="544"/>
        <item x="546"/>
        <item m="1" x="2193"/>
        <item m="1" x="1753"/>
        <item m="1" x="2194"/>
        <item m="1" x="2195"/>
        <item m="1" x="2196"/>
        <item m="1" x="2197"/>
        <item m="1" x="1597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9"/>
        <item m="1" x="2210"/>
        <item m="1" x="2211"/>
        <item m="1" x="2212"/>
        <item m="1" x="2213"/>
        <item m="1" x="2214"/>
        <item m="1" x="2216"/>
        <item m="1" x="2217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9"/>
        <item m="1" x="2230"/>
        <item m="1" x="2231"/>
        <item m="1" x="2232"/>
        <item m="1" x="2233"/>
        <item m="1" x="2234"/>
        <item m="1" x="2088"/>
        <item m="1" x="2235"/>
        <item m="1" x="2237"/>
        <item m="1" x="2238"/>
        <item m="1" x="2239"/>
        <item m="1" x="2241"/>
        <item m="1" x="2242"/>
        <item m="1" x="2243"/>
        <item m="1" x="2244"/>
        <item m="1" x="2245"/>
        <item m="1" x="2246"/>
        <item m="1" x="2248"/>
        <item m="1" x="2249"/>
        <item m="1" x="1991"/>
        <item m="1" x="2250"/>
        <item m="1" x="2251"/>
        <item m="1" x="2252"/>
        <item m="1" x="2253"/>
        <item m="1" x="2109"/>
        <item m="1" x="2254"/>
        <item m="1" x="2255"/>
        <item m="1" x="2256"/>
        <item m="1" x="2257"/>
        <item m="1" x="2258"/>
        <item m="1" x="2259"/>
        <item m="1" x="2117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1847"/>
        <item m="1" x="2271"/>
        <item m="1" x="2272"/>
        <item m="1" x="2273"/>
        <item m="1" x="1992"/>
        <item m="1" x="1995"/>
        <item m="1" x="1996"/>
        <item m="1" x="1997"/>
        <item m="1" x="1998"/>
        <item m="1" x="1999"/>
        <item m="1" x="2000"/>
        <item m="1" x="2001"/>
        <item m="1" x="2002"/>
        <item x="248"/>
        <item m="1" x="2003"/>
        <item x="258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31"/>
        <item m="1" x="2032"/>
        <item m="1" x="2033"/>
        <item m="1" x="2034"/>
        <item m="1" x="2035"/>
        <item m="1" x="2037"/>
        <item m="1" x="2038"/>
        <item m="1" x="1732"/>
        <item m="1" x="1733"/>
        <item m="1" x="1734"/>
        <item m="1" x="1735"/>
        <item m="1" x="2039"/>
        <item m="1" x="1737"/>
        <item m="1" x="1738"/>
        <item m="1" x="1739"/>
        <item m="1" x="1740"/>
        <item m="1" x="2040"/>
        <item m="1" x="2041"/>
        <item m="1" x="1743"/>
        <item x="456"/>
        <item m="1" x="1744"/>
        <item m="1" x="2042"/>
        <item x="521"/>
        <item x="545"/>
        <item m="1" x="2043"/>
        <item m="1" x="2044"/>
        <item m="1" x="2045"/>
        <item m="1" x="2046"/>
        <item m="1" x="2047"/>
        <item m="1" x="2049"/>
        <item m="1" x="2050"/>
        <item m="1" x="2051"/>
        <item m="1" x="2052"/>
        <item m="1" x="2053"/>
        <item m="1" x="2054"/>
        <item m="1" x="2055"/>
        <item m="1" x="2056"/>
        <item x="779"/>
        <item m="1" x="2057"/>
        <item m="1" x="2058"/>
        <item m="1" x="2059"/>
        <item m="1" x="2060"/>
        <item m="1" x="2061"/>
        <item m="1" x="2062"/>
        <item m="1" x="2063"/>
        <item m="1" x="2064"/>
        <item m="1" x="2068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x="895"/>
        <item m="1" x="2079"/>
        <item m="1" x="2081"/>
        <item m="1" x="2082"/>
        <item m="1" x="2083"/>
        <item m="1" x="2084"/>
        <item m="1" x="2085"/>
        <item m="1" x="2087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x="944"/>
        <item m="1" x="2101"/>
        <item m="1" x="2105"/>
        <item m="1" x="2106"/>
        <item m="1" x="2108"/>
        <item m="1" x="2111"/>
        <item m="1" x="2113"/>
        <item m="1" x="2114"/>
        <item m="1" x="2115"/>
        <item m="1" x="2116"/>
        <item m="1" x="2118"/>
        <item m="1" x="2119"/>
        <item m="1" x="2120"/>
        <item m="1" x="2121"/>
        <item m="1" x="2122"/>
        <item m="1" x="2123"/>
        <item m="1" x="2124"/>
        <item m="1" x="2125"/>
        <item x="1275"/>
        <item m="1" x="2126"/>
        <item m="1" x="2127"/>
        <item m="1" x="2128"/>
        <item m="1" x="2129"/>
        <item m="1" x="2130"/>
        <item m="1" x="2131"/>
        <item m="1" x="1396"/>
        <item x="43"/>
        <item m="1" x="1856"/>
        <item m="1" x="1857"/>
        <item m="1" x="1858"/>
        <item m="1" x="1859"/>
        <item m="1" x="1402"/>
        <item x="16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1"/>
        <item m="1" x="1892"/>
        <item m="1" x="1893"/>
        <item m="1" x="1894"/>
        <item m="1" x="1895"/>
        <item x="356"/>
        <item x="357"/>
        <item x="358"/>
        <item m="1" x="1896"/>
        <item m="1" x="1438"/>
        <item x="362"/>
        <item x="364"/>
        <item m="1" x="1901"/>
        <item m="1" x="1902"/>
        <item m="1" x="1903"/>
        <item m="1" x="1904"/>
        <item m="1" x="1905"/>
        <item m="1" x="1741"/>
        <item m="1" x="1906"/>
        <item m="1" x="1907"/>
        <item m="1" x="1908"/>
        <item m="1" x="1909"/>
        <item m="1" x="1910"/>
        <item m="1" x="1911"/>
        <item m="1" x="1912"/>
        <item m="1" x="1913"/>
        <item m="1" x="1777"/>
        <item m="1" x="1914"/>
        <item m="1" x="1915"/>
        <item m="1" x="1916"/>
        <item m="1" x="1917"/>
        <item m="1" x="1918"/>
        <item m="1" x="1919"/>
        <item m="1" x="1920"/>
        <item m="1" x="1801"/>
        <item x="789"/>
        <item m="1" x="1925"/>
        <item m="1" x="1926"/>
        <item x="799"/>
        <item m="1" x="1927"/>
        <item m="1" x="1928"/>
        <item m="1" x="1472"/>
        <item m="1" x="1929"/>
        <item m="1" x="1930"/>
        <item m="1" x="1931"/>
        <item m="1" x="1932"/>
        <item m="1" x="1933"/>
        <item m="1" x="1483"/>
        <item m="1" x="1934"/>
        <item m="1" x="1935"/>
        <item m="1" x="1936"/>
        <item m="1" x="1937"/>
        <item m="1" x="1938"/>
        <item m="1" x="1939"/>
        <item m="1" x="1940"/>
        <item m="1" x="1941"/>
        <item x="899"/>
        <item m="1" x="1942"/>
        <item x="902"/>
        <item m="1" x="1812"/>
        <item m="1" x="1814"/>
        <item m="1" x="1944"/>
        <item m="1" x="1945"/>
        <item m="1" x="1946"/>
        <item m="1" x="1947"/>
        <item m="1" x="1948"/>
        <item m="1" x="1950"/>
        <item m="1" x="1819"/>
        <item m="1" x="1951"/>
        <item m="1" x="1952"/>
        <item m="1" x="1953"/>
        <item m="1" x="1954"/>
        <item m="1" x="1955"/>
        <item m="1" x="1956"/>
        <item m="1" x="1957"/>
        <item x="978"/>
        <item x="970"/>
        <item x="971"/>
        <item m="1" x="1958"/>
        <item m="1" x="1959"/>
        <item m="1" x="1961"/>
        <item m="1" x="1962"/>
        <item m="1" x="1963"/>
        <item m="1" x="1964"/>
        <item m="1" x="1966"/>
        <item m="1" x="1967"/>
        <item m="1" x="1968"/>
        <item m="1" x="1969"/>
        <item m="1" x="1970"/>
        <item m="1" x="1971"/>
        <item m="1" x="1972"/>
        <item m="1" x="1798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6"/>
        <item m="1" x="1988"/>
        <item m="1" x="1689"/>
        <item m="1" x="1690"/>
        <item m="1" x="1691"/>
        <item m="1" x="1692"/>
        <item m="1" x="1693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5"/>
        <item m="1" x="1706"/>
        <item m="1" x="1707"/>
        <item m="1" x="1708"/>
        <item m="1" x="1709"/>
        <item m="1" x="1710"/>
        <item m="1" x="1711"/>
        <item m="1" x="1712"/>
        <item m="1" x="1714"/>
        <item m="1" x="1715"/>
        <item m="1" x="1716"/>
        <item m="1" x="1717"/>
        <item m="1" x="1718"/>
        <item m="1" x="1719"/>
        <item m="1" x="1720"/>
        <item m="1" x="1721"/>
        <item m="1" x="1731"/>
        <item m="1" x="1742"/>
        <item m="1" x="1746"/>
        <item m="1" x="1752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3"/>
        <item m="1" x="1774"/>
        <item m="1" x="1775"/>
        <item m="1" x="1776"/>
        <item m="1" x="1779"/>
        <item m="1" x="1780"/>
        <item m="1" x="1781"/>
        <item m="1" x="1782"/>
        <item m="1" x="1783"/>
        <item m="1" x="1784"/>
        <item m="1" x="1785"/>
        <item m="1" x="1786"/>
        <item m="1" x="1788"/>
        <item m="1" x="1789"/>
        <item m="1" x="1790"/>
        <item m="1" x="1791"/>
        <item m="1" x="1792"/>
        <item m="1" x="1793"/>
        <item m="1" x="1794"/>
        <item m="1" x="1796"/>
        <item m="1" x="1797"/>
        <item m="1" x="1799"/>
        <item m="1" x="1800"/>
        <item m="1" x="1802"/>
        <item m="1" x="1803"/>
        <item m="1" x="1804"/>
        <item m="1" x="1614"/>
        <item m="1" x="1805"/>
        <item m="1" x="1806"/>
        <item m="1" x="1807"/>
        <item m="1" x="1808"/>
        <item m="1" x="1809"/>
        <item m="1" x="1810"/>
        <item m="1" x="1811"/>
        <item m="1" x="1813"/>
        <item m="1" x="1815"/>
        <item m="1" x="1492"/>
        <item m="1" x="1816"/>
        <item m="1" x="1817"/>
        <item m="1" x="1636"/>
        <item m="1" x="1818"/>
        <item x="913"/>
        <item m="1" x="1820"/>
        <item m="1" x="1821"/>
        <item m="1" x="1822"/>
        <item m="1" x="1620"/>
        <item x="868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5"/>
        <item m="1" x="1836"/>
        <item m="1" x="1838"/>
        <item m="1" x="1841"/>
        <item m="1" x="1842"/>
        <item m="1" x="1843"/>
        <item m="1" x="1844"/>
        <item m="1" x="1845"/>
        <item m="1" x="1846"/>
        <item m="1" x="1848"/>
        <item x="1339"/>
        <item m="1" x="1849"/>
        <item x="1363"/>
        <item m="1" x="1851"/>
        <item x="1380"/>
        <item m="1" x="1853"/>
        <item m="1" x="1536"/>
        <item m="1" x="1537"/>
        <item m="1" x="1538"/>
        <item m="1" x="1539"/>
        <item m="1" x="1540"/>
        <item m="1" x="1541"/>
        <item m="1" x="1543"/>
        <item x="177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x="281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x="342"/>
        <item x="343"/>
        <item m="1" x="1577"/>
        <item m="1" x="1578"/>
        <item m="1" x="1579"/>
        <item m="1" x="1580"/>
        <item x="360"/>
        <item m="1" x="1581"/>
        <item m="1" x="1582"/>
        <item m="1" x="1583"/>
        <item m="1" x="1584"/>
        <item m="1" x="1585"/>
        <item x="373"/>
        <item x="374"/>
        <item x="379"/>
        <item x="380"/>
        <item x="383"/>
        <item x="387"/>
        <item x="388"/>
        <item x="389"/>
        <item x="390"/>
        <item m="1" x="1586"/>
        <item x="399"/>
        <item x="400"/>
        <item x="401"/>
        <item m="1" x="1587"/>
        <item m="1" x="1588"/>
        <item x="404"/>
        <item x="405"/>
        <item x="406"/>
        <item m="1" x="1589"/>
        <item x="454"/>
        <item m="1" x="1590"/>
        <item x="458"/>
        <item m="1" x="1591"/>
        <item x="505"/>
        <item x="509"/>
        <item x="518"/>
        <item x="520"/>
        <item x="535"/>
        <item m="1" x="1592"/>
        <item x="548"/>
        <item m="1" x="1593"/>
        <item m="1" x="1594"/>
        <item m="1" x="1595"/>
        <item m="1" x="1596"/>
        <item x="615"/>
        <item m="1" x="1454"/>
        <item m="1" x="1598"/>
        <item m="1" x="1599"/>
        <item m="1" x="1600"/>
        <item m="1" x="1601"/>
        <item m="1" x="1602"/>
        <item m="1" x="1603"/>
        <item m="1" x="1605"/>
        <item m="1" x="1609"/>
        <item m="1" x="1610"/>
        <item m="1" x="1464"/>
        <item m="1" x="1611"/>
        <item m="1" x="1612"/>
        <item m="1" x="1613"/>
        <item m="1" x="1615"/>
        <item m="1" x="1616"/>
        <item m="1" x="1617"/>
        <item m="1" x="1618"/>
        <item m="1" x="1621"/>
        <item m="1" x="1622"/>
        <item m="1" x="1623"/>
        <item x="875"/>
        <item m="1" x="1624"/>
        <item m="1" x="1625"/>
        <item x="878"/>
        <item m="1" x="1627"/>
        <item m="1" x="1628"/>
        <item m="1" x="1629"/>
        <item x="893"/>
        <item m="1" x="1630"/>
        <item m="1" x="1631"/>
        <item x="901"/>
        <item m="1" x="1632"/>
        <item m="1" x="1633"/>
        <item m="1" x="1491"/>
        <item x="907"/>
        <item m="1" x="1634"/>
        <item m="1" x="1635"/>
        <item m="1" x="1637"/>
        <item m="1" x="1638"/>
        <item m="1" x="1639"/>
        <item m="1" x="1640"/>
        <item m="1" x="1641"/>
        <item m="1" x="1642"/>
        <item m="1" x="1643"/>
        <item m="1" x="1644"/>
        <item x="924"/>
        <item m="1" x="1645"/>
        <item m="1" x="1649"/>
        <item x="966"/>
        <item m="1" x="1650"/>
        <item m="1" x="1651"/>
        <item m="1" x="1652"/>
        <item m="1" x="1653"/>
        <item m="1" x="1654"/>
        <item m="1" x="1655"/>
        <item m="1" x="1656"/>
        <item m="1" x="1659"/>
        <item m="1" x="1660"/>
        <item m="1" x="1661"/>
        <item m="1" x="1662"/>
        <item m="1" x="1663"/>
        <item x="1004"/>
        <item m="1" x="1665"/>
        <item m="1" x="1666"/>
        <item m="1" x="1667"/>
        <item x="1057"/>
        <item m="1" x="1668"/>
        <item m="1" x="1669"/>
        <item m="1" x="1678"/>
        <item m="1" x="1679"/>
        <item m="1" x="1680"/>
        <item m="1" x="1682"/>
        <item m="1" x="1683"/>
        <item m="1" x="1684"/>
        <item m="1" x="1685"/>
        <item x="1330"/>
        <item m="1" x="1686"/>
        <item x="1354"/>
        <item m="1" x="1687"/>
        <item x="1375"/>
        <item m="1" x="1688"/>
        <item m="1" x="1392"/>
        <item m="1" x="1393"/>
        <item m="1" x="1394"/>
        <item m="1" x="1395"/>
        <item m="1" x="1398"/>
        <item m="1" x="1401"/>
        <item x="158"/>
        <item x="161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x="308"/>
        <item m="1" x="1433"/>
        <item m="1" x="1434"/>
        <item m="1" x="1435"/>
        <item m="1" x="1436"/>
        <item x="353"/>
        <item m="1" x="1437"/>
        <item m="1" x="1439"/>
        <item m="1" x="1440"/>
        <item m="1" x="1441"/>
        <item m="1" x="1442"/>
        <item m="1" x="1443"/>
        <item m="1" x="1444"/>
        <item x="402"/>
        <item m="1" x="1445"/>
        <item m="1" x="1446"/>
        <item m="1" x="1447"/>
        <item m="1" x="1448"/>
        <item x="547"/>
        <item m="1" x="1449"/>
        <item m="1" x="1450"/>
        <item m="1" x="1451"/>
        <item m="1" x="1453"/>
        <item x="620"/>
        <item m="1" x="1455"/>
        <item m="1" x="1456"/>
        <item m="1" x="1458"/>
        <item m="1" x="1459"/>
        <item m="1" x="1460"/>
        <item m="1" x="1461"/>
        <item x="758"/>
        <item x="761"/>
        <item x="762"/>
        <item m="1" x="1462"/>
        <item m="1" x="1463"/>
        <item m="1" x="1465"/>
        <item m="1" x="1466"/>
        <item m="1" x="1467"/>
        <item m="1" x="1468"/>
        <item x="797"/>
        <item m="1" x="1469"/>
        <item m="1" x="1471"/>
        <item x="853"/>
        <item m="1" x="1476"/>
        <item m="1" x="1478"/>
        <item m="1" x="1479"/>
        <item m="1" x="1481"/>
        <item m="1" x="1482"/>
        <item m="1" x="1484"/>
        <item m="1" x="1485"/>
        <item m="1" x="1486"/>
        <item m="1" x="1487"/>
        <item m="1" x="1488"/>
        <item m="1" x="1489"/>
        <item m="1" x="1490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x="928"/>
        <item x="931"/>
        <item x="932"/>
        <item m="1" x="1505"/>
        <item m="1" x="1506"/>
        <item m="1" x="1507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9"/>
        <item m="1" x="1521"/>
        <item m="1" x="1522"/>
        <item m="1" x="1523"/>
        <item m="1" x="1524"/>
        <item x="1134"/>
        <item x="1135"/>
        <item x="1136"/>
        <item x="1137"/>
        <item x="1138"/>
        <item x="1140"/>
        <item m="1" x="1526"/>
        <item m="1" x="1527"/>
        <item m="1" x="1528"/>
        <item m="1" x="1530"/>
        <item m="1" x="1531"/>
        <item x="1289"/>
        <item m="1" x="1532"/>
        <item m="1" x="1533"/>
        <item m="1" x="1534"/>
        <item m="1" x="1535"/>
        <item x="0"/>
        <item x="4"/>
        <item x="8"/>
        <item x="12"/>
        <item x="45"/>
        <item x="101"/>
        <item x="103"/>
        <item x="104"/>
        <item x="235"/>
        <item x="236"/>
        <item x="237"/>
        <item x="238"/>
        <item x="239"/>
        <item x="241"/>
        <item x="242"/>
        <item x="243"/>
        <item x="259"/>
        <item x="260"/>
        <item x="262"/>
        <item x="264"/>
        <item x="266"/>
        <item x="269"/>
        <item x="272"/>
        <item x="275"/>
        <item x="283"/>
        <item x="285"/>
        <item x="286"/>
        <item x="288"/>
        <item x="290"/>
        <item x="292"/>
        <item x="294"/>
        <item x="296"/>
        <item x="299"/>
        <item x="302"/>
        <item x="304"/>
        <item x="306"/>
        <item x="310"/>
        <item x="344"/>
        <item x="349"/>
        <item x="351"/>
        <item x="359"/>
        <item x="361"/>
        <item x="363"/>
        <item x="365"/>
        <item x="368"/>
        <item x="371"/>
        <item x="372"/>
        <item x="396"/>
        <item x="403"/>
        <item x="457"/>
        <item x="502"/>
        <item x="605"/>
        <item x="606"/>
        <item x="607"/>
        <item x="608"/>
        <item x="610"/>
        <item x="618"/>
        <item x="628"/>
        <item x="653"/>
        <item x="670"/>
        <item x="687"/>
        <item x="717"/>
        <item x="747"/>
        <item x="776"/>
        <item x="780"/>
        <item x="781"/>
        <item x="784"/>
        <item x="792"/>
        <item x="793"/>
        <item x="794"/>
        <item x="800"/>
        <item x="803"/>
        <item x="805"/>
        <item x="815"/>
        <item x="816"/>
        <item x="834"/>
        <item x="838"/>
        <item x="873"/>
        <item x="874"/>
        <item x="876"/>
        <item x="877"/>
        <item x="880"/>
        <item x="881"/>
        <item x="882"/>
        <item x="883"/>
        <item x="892"/>
        <item x="897"/>
        <item x="900"/>
        <item x="903"/>
        <item x="904"/>
        <item x="906"/>
        <item x="908"/>
        <item x="911"/>
        <item x="912"/>
        <item x="915"/>
        <item x="917"/>
        <item x="918"/>
        <item x="919"/>
        <item x="920"/>
        <item x="921"/>
        <item x="922"/>
        <item x="925"/>
        <item x="935"/>
        <item x="955"/>
        <item x="981"/>
        <item x="982"/>
        <item x="983"/>
        <item x="984"/>
        <item x="985"/>
        <item x="987"/>
        <item x="989"/>
        <item x="990"/>
        <item x="991"/>
        <item x="992"/>
        <item x="995"/>
        <item x="996"/>
        <item x="1000"/>
        <item x="1001"/>
        <item x="1002"/>
        <item x="1009"/>
        <item x="1014"/>
        <item x="1045"/>
        <item x="1051"/>
        <item x="1052"/>
        <item x="1077"/>
        <item x="1101"/>
        <item x="1144"/>
        <item x="1146"/>
        <item x="1199"/>
        <item x="1251"/>
        <item x="1287"/>
        <item x="1288"/>
        <item x="1327"/>
        <item x="1349"/>
        <item x="1371"/>
        <item x="13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603">
        <item x="18"/>
        <item x="602"/>
        <item x="1"/>
        <item x="2"/>
        <item x="3"/>
        <item x="4"/>
        <item x="5"/>
        <item x="8"/>
        <item x="9"/>
        <item x="10"/>
        <item x="17"/>
        <item x="12"/>
        <item x="13"/>
        <item x="14"/>
        <item x="15"/>
        <item x="16"/>
        <item x="11"/>
        <item x="7"/>
        <item x="6"/>
        <item x="487"/>
        <item x="19"/>
        <item x="20"/>
        <item x="21"/>
        <item x="26"/>
        <item x="23"/>
        <item x="22"/>
        <item x="24"/>
        <item x="27"/>
        <item x="28"/>
        <item x="25"/>
        <item x="30"/>
        <item x="31"/>
        <item x="29"/>
        <item x="32"/>
        <item x="33"/>
        <item x="34"/>
        <item x="35"/>
        <item x="44"/>
        <item x="43"/>
        <item x="42"/>
        <item x="38"/>
        <item x="45"/>
        <item x="39"/>
        <item x="40"/>
        <item x="41"/>
        <item x="46"/>
        <item x="47"/>
        <item x="49"/>
        <item x="48"/>
        <item x="50"/>
        <item x="51"/>
        <item x="52"/>
        <item x="53"/>
        <item x="54"/>
        <item x="56"/>
        <item x="57"/>
        <item x="61"/>
        <item x="60"/>
        <item x="58"/>
        <item x="62"/>
        <item x="59"/>
        <item x="64"/>
        <item x="63"/>
        <item x="68"/>
        <item x="67"/>
        <item x="66"/>
        <item x="65"/>
        <item x="69"/>
        <item x="70"/>
        <item x="71"/>
        <item x="72"/>
        <item x="73"/>
        <item x="75"/>
        <item x="74"/>
        <item x="76"/>
        <item x="77"/>
        <item x="78"/>
        <item x="79"/>
        <item x="80"/>
        <item x="81"/>
        <item x="87"/>
        <item x="85"/>
        <item x="86"/>
        <item x="84"/>
        <item x="82"/>
        <item x="83"/>
        <item x="88"/>
        <item x="89"/>
        <item x="90"/>
        <item x="91"/>
        <item x="93"/>
        <item x="92"/>
        <item x="94"/>
        <item x="96"/>
        <item x="97"/>
        <item x="102"/>
        <item x="100"/>
        <item x="101"/>
        <item x="99"/>
        <item x="98"/>
        <item x="103"/>
        <item x="105"/>
        <item x="108"/>
        <item x="106"/>
        <item x="104"/>
        <item x="107"/>
        <item x="109"/>
        <item x="110"/>
        <item x="112"/>
        <item x="111"/>
        <item x="113"/>
        <item x="117"/>
        <item x="118"/>
        <item x="116"/>
        <item x="119"/>
        <item x="120"/>
        <item x="122"/>
        <item x="123"/>
        <item x="121"/>
        <item x="124"/>
        <item x="127"/>
        <item x="125"/>
        <item x="126"/>
        <item x="130"/>
        <item x="128"/>
        <item x="129"/>
        <item x="132"/>
        <item x="133"/>
        <item x="134"/>
        <item x="138"/>
        <item x="136"/>
        <item x="137"/>
        <item x="140"/>
        <item x="142"/>
        <item x="143"/>
        <item x="144"/>
        <item x="146"/>
        <item x="145"/>
        <item x="147"/>
        <item x="148"/>
        <item x="149"/>
        <item x="152"/>
        <item x="153"/>
        <item x="151"/>
        <item x="154"/>
        <item x="155"/>
        <item x="156"/>
        <item x="157"/>
        <item x="158"/>
        <item x="160"/>
        <item x="161"/>
        <item x="168"/>
        <item x="169"/>
        <item x="170"/>
        <item x="171"/>
        <item x="172"/>
        <item x="173"/>
        <item x="174"/>
        <item x="175"/>
        <item x="176"/>
        <item x="178"/>
        <item x="179"/>
        <item x="180"/>
        <item x="181"/>
        <item x="182"/>
        <item x="183"/>
        <item x="184"/>
        <item x="185"/>
        <item x="187"/>
        <item x="188"/>
        <item x="194"/>
        <item x="193"/>
        <item x="189"/>
        <item x="192"/>
        <item x="191"/>
        <item x="190"/>
        <item x="195"/>
        <item x="196"/>
        <item x="199"/>
        <item x="198"/>
        <item x="197"/>
        <item x="200"/>
        <item x="201"/>
        <item x="204"/>
        <item x="205"/>
        <item x="202"/>
        <item x="203"/>
        <item x="206"/>
        <item x="210"/>
        <item x="207"/>
        <item x="208"/>
        <item x="209"/>
        <item x="213"/>
        <item x="212"/>
        <item x="499"/>
        <item x="217"/>
        <item x="382"/>
        <item x="219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4"/>
        <item x="236"/>
        <item x="237"/>
        <item x="242"/>
        <item x="243"/>
        <item x="244"/>
        <item x="245"/>
        <item x="246"/>
        <item x="247"/>
        <item x="248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218"/>
        <item x="383"/>
        <item x="384"/>
        <item x="385"/>
        <item x="386"/>
        <item x="388"/>
        <item x="389"/>
        <item x="390"/>
        <item x="392"/>
        <item x="393"/>
        <item x="394"/>
        <item x="395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2"/>
        <item x="433"/>
        <item x="434"/>
        <item x="435"/>
        <item x="436"/>
        <item x="437"/>
        <item x="438"/>
        <item x="457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301"/>
        <item x="451"/>
        <item x="452"/>
        <item x="453"/>
        <item x="454"/>
        <item x="455"/>
        <item x="456"/>
        <item x="458"/>
        <item x="459"/>
        <item x="460"/>
        <item x="461"/>
        <item x="462"/>
        <item x="463"/>
        <item x="464"/>
        <item x="465"/>
        <item x="466"/>
        <item x="467"/>
        <item x="408"/>
        <item x="468"/>
        <item x="469"/>
        <item x="470"/>
        <item x="471"/>
        <item x="472"/>
        <item x="474"/>
        <item x="475"/>
        <item x="477"/>
        <item x="478"/>
        <item x="479"/>
        <item x="480"/>
        <item x="481"/>
        <item x="482"/>
        <item x="483"/>
        <item x="485"/>
        <item x="486"/>
        <item x="488"/>
        <item x="167"/>
        <item x="489"/>
        <item x="490"/>
        <item x="491"/>
        <item x="492"/>
        <item x="493"/>
        <item x="494"/>
        <item x="186"/>
        <item x="495"/>
        <item x="114"/>
        <item x="229"/>
        <item x="496"/>
        <item x="115"/>
        <item x="497"/>
        <item x="498"/>
        <item x="501"/>
        <item x="500"/>
        <item x="502"/>
        <item x="503"/>
        <item x="599"/>
        <item x="506"/>
        <item x="507"/>
        <item x="508"/>
        <item x="509"/>
        <item x="510"/>
        <item x="511"/>
        <item x="512"/>
        <item x="513"/>
        <item x="505"/>
        <item x="220"/>
        <item x="517"/>
        <item x="518"/>
        <item x="214"/>
        <item x="520"/>
        <item x="521"/>
        <item x="526"/>
        <item x="527"/>
        <item x="528"/>
        <item x="529"/>
        <item x="150"/>
        <item x="36"/>
        <item x="163"/>
        <item x="164"/>
        <item x="522"/>
        <item x="166"/>
        <item x="523"/>
        <item x="524"/>
        <item x="525"/>
        <item x="538"/>
        <item x="540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64"/>
        <item x="561"/>
        <item x="565"/>
        <item x="566"/>
        <item x="568"/>
        <item x="567"/>
        <item x="514"/>
        <item x="569"/>
        <item x="570"/>
        <item x="571"/>
        <item x="572"/>
        <item x="573"/>
        <item x="574"/>
        <item x="575"/>
        <item x="577"/>
        <item x="576"/>
        <item x="504"/>
        <item x="578"/>
        <item x="579"/>
        <item x="537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00"/>
        <item x="601"/>
        <item x="141"/>
        <item x="238"/>
        <item x="239"/>
        <item x="249"/>
        <item x="476"/>
        <item x="484"/>
        <item x="37"/>
        <item x="516"/>
        <item x="555"/>
        <item x="95"/>
        <item x="55"/>
        <item x="211"/>
        <item x="519"/>
        <item x="135"/>
        <item x="396"/>
        <item x="131"/>
        <item x="240"/>
        <item x="241"/>
        <item x="387"/>
        <item x="162"/>
        <item x="473"/>
        <item x="391"/>
        <item x="177"/>
        <item x="297"/>
        <item x="431"/>
        <item x="539"/>
        <item x="541"/>
        <item x="515"/>
        <item x="536"/>
        <item x="531"/>
        <item x="165"/>
        <item x="159"/>
        <item x="215"/>
        <item x="532"/>
        <item x="562"/>
        <item x="139"/>
        <item x="558"/>
        <item x="559"/>
        <item x="560"/>
        <item x="216"/>
        <item x="0"/>
        <item x="233"/>
        <item x="235"/>
        <item x="530"/>
        <item x="533"/>
        <item x="534"/>
        <item x="535"/>
        <item x="542"/>
        <item x="543"/>
        <item x="556"/>
        <item x="557"/>
        <item x="56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2"/>
    <field x="6"/>
    <field x="7"/>
    <field x="10"/>
    <field x="5"/>
    <field x="8"/>
  </rowFields>
  <rowItems count="2">
    <i>
      <x v="157"/>
      <x v="1"/>
      <x v="1"/>
      <x v="327"/>
      <x v="42"/>
      <x v="1298"/>
    </i>
    <i>
      <x v="480"/>
      <x v="3"/>
      <x v="1"/>
      <x v="522"/>
      <x v="43"/>
      <x v="1432"/>
    </i>
  </rowItems>
  <colItems count="1">
    <i/>
  </colItems>
  <pageFields count="3">
    <pageField fld="0" hier="-1"/>
    <pageField fld="4" hier="-1"/>
    <pageField fld="3" hier="-1"/>
  </pageFields>
  <formats count="103">
    <format dxfId="987">
      <pivotArea type="all" dataOnly="0" outline="0" fieldPosition="0"/>
    </format>
    <format dxfId="986">
      <pivotArea field="1" type="button" dataOnly="0" labelOnly="1" outline="0"/>
    </format>
    <format dxfId="985">
      <pivotArea field="6" type="button" dataOnly="0" labelOnly="1" outline="0" axis="axisRow" fieldPosition="1"/>
    </format>
    <format dxfId="984">
      <pivotArea field="2" type="button" dataOnly="0" labelOnly="1" outline="0" axis="axisRow" fieldPosition="0"/>
    </format>
    <format dxfId="983">
      <pivotArea field="7" type="button" dataOnly="0" labelOnly="1" outline="0" axis="axisRow" fieldPosition="2"/>
    </format>
    <format dxfId="982">
      <pivotArea field="8" type="button" dataOnly="0" labelOnly="1" outline="0" axis="axisRow" fieldPosition="5"/>
    </format>
    <format dxfId="981">
      <pivotArea dataOnly="0" labelOnly="1" grandRow="1" outline="0" fieldPosition="0"/>
    </format>
    <format dxfId="980">
      <pivotArea type="all" dataOnly="0" outline="0" fieldPosition="0"/>
    </format>
    <format dxfId="979">
      <pivotArea field="1" type="button" dataOnly="0" labelOnly="1" outline="0"/>
    </format>
    <format dxfId="978">
      <pivotArea field="6" type="button" dataOnly="0" labelOnly="1" outline="0" axis="axisRow" fieldPosition="1"/>
    </format>
    <format dxfId="977">
      <pivotArea field="2" type="button" dataOnly="0" labelOnly="1" outline="0" axis="axisRow" fieldPosition="0"/>
    </format>
    <format dxfId="976">
      <pivotArea field="7" type="button" dataOnly="0" labelOnly="1" outline="0" axis="axisRow" fieldPosition="2"/>
    </format>
    <format dxfId="975">
      <pivotArea field="8" type="button" dataOnly="0" labelOnly="1" outline="0" axis="axisRow" fieldPosition="5"/>
    </format>
    <format dxfId="974">
      <pivotArea dataOnly="0" labelOnly="1" grandRow="1" outline="0" fieldPosition="0"/>
    </format>
    <format dxfId="973">
      <pivotArea type="all" dataOnly="0" outline="0" fieldPosition="0"/>
    </format>
    <format dxfId="972">
      <pivotArea field="1" type="button" dataOnly="0" labelOnly="1" outline="0"/>
    </format>
    <format dxfId="971">
      <pivotArea field="6" type="button" dataOnly="0" labelOnly="1" outline="0" axis="axisRow" fieldPosition="1"/>
    </format>
    <format dxfId="970">
      <pivotArea field="2" type="button" dataOnly="0" labelOnly="1" outline="0" axis="axisRow" fieldPosition="0"/>
    </format>
    <format dxfId="969">
      <pivotArea field="7" type="button" dataOnly="0" labelOnly="1" outline="0" axis="axisRow" fieldPosition="2"/>
    </format>
    <format dxfId="968">
      <pivotArea field="8" type="button" dataOnly="0" labelOnly="1" outline="0" axis="axisRow" fieldPosition="5"/>
    </format>
    <format dxfId="967">
      <pivotArea dataOnly="0" labelOnly="1" grandRow="1" outline="0" fieldPosition="0"/>
    </format>
    <format dxfId="966">
      <pivotArea field="1" type="button" dataOnly="0" labelOnly="1" outline="0"/>
    </format>
    <format dxfId="965">
      <pivotArea field="6" type="button" dataOnly="0" labelOnly="1" outline="0" axis="axisRow" fieldPosition="1"/>
    </format>
    <format dxfId="964">
      <pivotArea field="2" type="button" dataOnly="0" labelOnly="1" outline="0" axis="axisRow" fieldPosition="0"/>
    </format>
    <format dxfId="963">
      <pivotArea field="7" type="button" dataOnly="0" labelOnly="1" outline="0" axis="axisRow" fieldPosition="2"/>
    </format>
    <format dxfId="962">
      <pivotArea field="8" type="button" dataOnly="0" labelOnly="1" outline="0" axis="axisRow" fieldPosition="5"/>
    </format>
    <format dxfId="961">
      <pivotArea field="1" type="button" dataOnly="0" labelOnly="1" outline="0"/>
    </format>
    <format dxfId="960">
      <pivotArea field="6" type="button" dataOnly="0" labelOnly="1" outline="0" axis="axisRow" fieldPosition="1"/>
    </format>
    <format dxfId="959">
      <pivotArea field="2" type="button" dataOnly="0" labelOnly="1" outline="0" axis="axisRow" fieldPosition="0"/>
    </format>
    <format dxfId="958">
      <pivotArea field="7" type="button" dataOnly="0" labelOnly="1" outline="0" axis="axisRow" fieldPosition="2"/>
    </format>
    <format dxfId="957">
      <pivotArea field="8" type="button" dataOnly="0" labelOnly="1" outline="0" axis="axisRow" fieldPosition="5"/>
    </format>
    <format dxfId="956">
      <pivotArea type="all" dataOnly="0" outline="0" fieldPosition="0"/>
    </format>
    <format dxfId="955">
      <pivotArea field="1" type="button" dataOnly="0" labelOnly="1" outline="0"/>
    </format>
    <format dxfId="954">
      <pivotArea field="6" type="button" dataOnly="0" labelOnly="1" outline="0" axis="axisRow" fieldPosition="1"/>
    </format>
    <format dxfId="953">
      <pivotArea field="2" type="button" dataOnly="0" labelOnly="1" outline="0" axis="axisRow" fieldPosition="0"/>
    </format>
    <format dxfId="952">
      <pivotArea field="7" type="button" dataOnly="0" labelOnly="1" outline="0" axis="axisRow" fieldPosition="2"/>
    </format>
    <format dxfId="951">
      <pivotArea field="8" type="button" dataOnly="0" labelOnly="1" outline="0" axis="axisRow" fieldPosition="5"/>
    </format>
    <format dxfId="950">
      <pivotArea type="all" dataOnly="0" outline="0" fieldPosition="0"/>
    </format>
    <format dxfId="949">
      <pivotArea field="5" type="button" dataOnly="0" labelOnly="1" outline="0" axis="axisRow" fieldPosition="4"/>
    </format>
    <format dxfId="948">
      <pivotArea type="all" dataOnly="0" outline="0" fieldPosition="0"/>
    </format>
    <format dxfId="947">
      <pivotArea field="1" type="button" dataOnly="0" labelOnly="1" outline="0"/>
    </format>
    <format dxfId="946">
      <pivotArea field="6" type="button" dataOnly="0" labelOnly="1" outline="0" axis="axisRow" fieldPosition="1"/>
    </format>
    <format dxfId="945">
      <pivotArea field="2" type="button" dataOnly="0" labelOnly="1" outline="0" axis="axisRow" fieldPosition="0"/>
    </format>
    <format dxfId="944">
      <pivotArea field="7" type="button" dataOnly="0" labelOnly="1" outline="0" axis="axisRow" fieldPosition="2"/>
    </format>
    <format dxfId="943">
      <pivotArea field="5" type="button" dataOnly="0" labelOnly="1" outline="0" axis="axisRow" fieldPosition="4"/>
    </format>
    <format dxfId="942">
      <pivotArea field="8" type="button" dataOnly="0" labelOnly="1" outline="0" axis="axisRow" fieldPosition="5"/>
    </format>
    <format dxfId="941">
      <pivotArea field="9" type="button" dataOnly="0" labelOnly="1" outline="0"/>
    </format>
    <format dxfId="940">
      <pivotArea field="2" type="button" dataOnly="0" labelOnly="1" outline="0" axis="axisRow" fieldPosition="0"/>
    </format>
    <format dxfId="939">
      <pivotArea field="7" type="button" dataOnly="0" labelOnly="1" outline="0" axis="axisRow" fieldPosition="2"/>
    </format>
    <format dxfId="938">
      <pivotArea field="5" type="button" dataOnly="0" labelOnly="1" outline="0" axis="axisRow" fieldPosition="4"/>
    </format>
    <format dxfId="937">
      <pivotArea field="8" type="button" dataOnly="0" labelOnly="1" outline="0" axis="axisRow" fieldPosition="5"/>
    </format>
    <format dxfId="936">
      <pivotArea field="9" type="button" dataOnly="0" labelOnly="1" outline="0"/>
    </format>
    <format dxfId="935">
      <pivotArea field="2" type="button" dataOnly="0" labelOnly="1" outline="0" axis="axisRow" fieldPosition="0"/>
    </format>
    <format dxfId="934">
      <pivotArea field="7" type="button" dataOnly="0" labelOnly="1" outline="0" axis="axisRow" fieldPosition="2"/>
    </format>
    <format dxfId="933">
      <pivotArea field="5" type="button" dataOnly="0" labelOnly="1" outline="0" axis="axisRow" fieldPosition="4"/>
    </format>
    <format dxfId="932">
      <pivotArea field="8" type="button" dataOnly="0" labelOnly="1" outline="0" axis="axisRow" fieldPosition="5"/>
    </format>
    <format dxfId="931">
      <pivotArea field="1" type="button" dataOnly="0" labelOnly="1" outline="0"/>
    </format>
    <format dxfId="930">
      <pivotArea field="10" type="button" dataOnly="0" labelOnly="1" outline="0" axis="axisRow" fieldPosition="3"/>
    </format>
    <format dxfId="929">
      <pivotArea field="6" type="button" dataOnly="0" labelOnly="1" outline="0" axis="axisRow" fieldPosition="1"/>
    </format>
    <format dxfId="928">
      <pivotArea field="1" type="button" dataOnly="0" labelOnly="1" outline="0"/>
    </format>
    <format dxfId="927">
      <pivotArea field="10" type="button" dataOnly="0" labelOnly="1" outline="0" axis="axisRow" fieldPosition="3"/>
    </format>
    <format dxfId="926">
      <pivotArea field="6" type="button" dataOnly="0" labelOnly="1" outline="0" axis="axisRow" fieldPosition="1"/>
    </format>
    <format dxfId="925">
      <pivotArea type="all" dataOnly="0" outline="0" fieldPosition="0"/>
    </format>
    <format dxfId="924">
      <pivotArea field="1" type="button" dataOnly="0" labelOnly="1" outline="0"/>
    </format>
    <format dxfId="923">
      <pivotArea field="10" type="button" dataOnly="0" labelOnly="1" outline="0" axis="axisRow" fieldPosition="3"/>
    </format>
    <format dxfId="922">
      <pivotArea field="6" type="button" dataOnly="0" labelOnly="1" outline="0" axis="axisRow" fieldPosition="1"/>
    </format>
    <format dxfId="921">
      <pivotArea field="9" type="button" dataOnly="0" labelOnly="1" outline="0"/>
    </format>
    <format dxfId="920">
      <pivotArea field="2" type="button" dataOnly="0" labelOnly="1" outline="0" axis="axisRow" fieldPosition="0"/>
    </format>
    <format dxfId="919">
      <pivotArea field="7" type="button" dataOnly="0" labelOnly="1" outline="0" axis="axisRow" fieldPosition="2"/>
    </format>
    <format dxfId="918">
      <pivotArea field="5" type="button" dataOnly="0" labelOnly="1" outline="0" axis="axisRow" fieldPosition="4"/>
    </format>
    <format dxfId="917">
      <pivotArea field="8" type="button" dataOnly="0" labelOnly="1" outline="0" axis="axisRow" fieldPosition="5"/>
    </format>
    <format dxfId="916">
      <pivotArea type="all" dataOnly="0" outline="0" fieldPosition="0"/>
    </format>
    <format dxfId="915">
      <pivotArea field="2" type="button" dataOnly="0" labelOnly="1" outline="0" axis="axisRow" fieldPosition="0"/>
    </format>
    <format dxfId="914">
      <pivotArea field="6" type="button" dataOnly="0" labelOnly="1" outline="0" axis="axisRow" fieldPosition="1"/>
    </format>
    <format dxfId="913">
      <pivotArea field="7" type="button" dataOnly="0" labelOnly="1" outline="0" axis="axisRow" fieldPosition="2"/>
    </format>
    <format dxfId="912">
      <pivotArea field="10" type="button" dataOnly="0" labelOnly="1" outline="0" axis="axisRow" fieldPosition="3"/>
    </format>
    <format dxfId="911">
      <pivotArea field="5" type="button" dataOnly="0" labelOnly="1" outline="0" axis="axisRow" fieldPosition="4"/>
    </format>
    <format dxfId="910">
      <pivotArea field="8" type="button" dataOnly="0" labelOnly="1" outline="0" axis="axisRow" fieldPosition="5"/>
    </format>
    <format dxfId="909">
      <pivotArea type="all" dataOnly="0" outline="0" fieldPosition="0"/>
    </format>
    <format dxfId="908">
      <pivotArea field="2" type="button" dataOnly="0" labelOnly="1" outline="0" axis="axisRow" fieldPosition="0"/>
    </format>
    <format dxfId="907">
      <pivotArea field="6" type="button" dataOnly="0" labelOnly="1" outline="0" axis="axisRow" fieldPosition="1"/>
    </format>
    <format dxfId="906">
      <pivotArea field="7" type="button" dataOnly="0" labelOnly="1" outline="0" axis="axisRow" fieldPosition="2"/>
    </format>
    <format dxfId="905">
      <pivotArea field="10" type="button" dataOnly="0" labelOnly="1" outline="0" axis="axisRow" fieldPosition="3"/>
    </format>
    <format dxfId="904">
      <pivotArea field="5" type="button" dataOnly="0" labelOnly="1" outline="0" axis="axisRow" fieldPosition="4"/>
    </format>
    <format dxfId="903">
      <pivotArea field="8" type="button" dataOnly="0" labelOnly="1" outline="0" axis="axisRow" fieldPosition="5"/>
    </format>
    <format dxfId="902">
      <pivotArea field="2" type="button" dataOnly="0" labelOnly="1" outline="0" axis="axisRow" fieldPosition="0"/>
    </format>
    <format dxfId="901">
      <pivotArea field="6" type="button" dataOnly="0" labelOnly="1" outline="0" axis="axisRow" fieldPosition="1"/>
    </format>
    <format dxfId="900">
      <pivotArea field="7" type="button" dataOnly="0" labelOnly="1" outline="0" axis="axisRow" fieldPosition="2"/>
    </format>
    <format dxfId="899">
      <pivotArea field="10" type="button" dataOnly="0" labelOnly="1" outline="0" axis="axisRow" fieldPosition="3"/>
    </format>
    <format dxfId="898">
      <pivotArea field="5" type="button" dataOnly="0" labelOnly="1" outline="0" axis="axisRow" fieldPosition="4"/>
    </format>
    <format dxfId="897">
      <pivotArea field="8" type="button" dataOnly="0" labelOnly="1" outline="0" axis="axisRow" fieldPosition="5"/>
    </format>
    <format dxfId="896">
      <pivotArea field="2" type="button" dataOnly="0" labelOnly="1" outline="0" axis="axisRow" fieldPosition="0"/>
    </format>
    <format dxfId="895">
      <pivotArea field="6" type="button" dataOnly="0" labelOnly="1" outline="0" axis="axisRow" fieldPosition="1"/>
    </format>
    <format dxfId="894">
      <pivotArea field="7" type="button" dataOnly="0" labelOnly="1" outline="0" axis="axisRow" fieldPosition="2"/>
    </format>
    <format dxfId="893">
      <pivotArea field="10" type="button" dataOnly="0" labelOnly="1" outline="0" axis="axisRow" fieldPosition="3"/>
    </format>
    <format dxfId="892">
      <pivotArea field="5" type="button" dataOnly="0" labelOnly="1" outline="0" axis="axisRow" fieldPosition="4"/>
    </format>
    <format dxfId="891">
      <pivotArea field="8" type="button" dataOnly="0" labelOnly="1" outline="0" axis="axisRow" fieldPosition="5"/>
    </format>
    <format dxfId="890">
      <pivotArea field="2" type="button" dataOnly="0" labelOnly="1" outline="0" axis="axisRow" fieldPosition="0"/>
    </format>
    <format dxfId="889">
      <pivotArea field="6" type="button" dataOnly="0" labelOnly="1" outline="0" axis="axisRow" fieldPosition="1"/>
    </format>
    <format dxfId="888">
      <pivotArea field="7" type="button" dataOnly="0" labelOnly="1" outline="0" axis="axisRow" fieldPosition="2"/>
    </format>
    <format dxfId="887">
      <pivotArea field="10" type="button" dataOnly="0" labelOnly="1" outline="0" axis="axisRow" fieldPosition="3"/>
    </format>
    <format dxfId="886">
      <pivotArea field="5" type="button" dataOnly="0" labelOnly="1" outline="0" axis="axisRow" fieldPosition="4"/>
    </format>
    <format dxfId="885">
      <pivotArea field="8" type="button" dataOnly="0" labelOnly="1" outline="0" axis="axisRow" fieldPosition="5"/>
    </format>
  </formats>
  <pivotTableStyleInfo name="PivotStyleMedium15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x_date_Efectos1" xr10:uid="{920DAEA0-6E00-4220-BAF6-B654E27E1142}" sourceName="Ex date/Efectos">
  <pivotTables>
    <pivotTable tabId="13" name="TablaDinámica2"/>
  </pivotTables>
  <data>
    <tabular pivotCacheId="559144897">
      <items count="358">
        <i x="1" s="1"/>
        <i x="0" s="1" nd="1"/>
        <i x="295" s="1" nd="1"/>
        <i x="74" s="1" nd="1"/>
        <i x="275" s="1" nd="1"/>
        <i x="55" s="1" nd="1"/>
        <i x="36" s="1" nd="1"/>
        <i x="233" s="1" nd="1"/>
        <i x="17" s="1" nd="1"/>
        <i x="214" s="1" nd="1"/>
        <i x="180" s="1" nd="1"/>
        <i x="142" s="1" nd="1"/>
        <i x="109" s="1" nd="1"/>
        <i x="93" s="1" nd="1"/>
        <i x="294" s="1" nd="1"/>
        <i x="274" s="1" nd="1"/>
        <i x="255" s="1" nd="1"/>
        <i x="35" s="1" nd="1"/>
        <i x="232" s="1" nd="1"/>
        <i x="16" s="1" nd="1"/>
        <i x="197" s="1" nd="1"/>
        <i x="179" s="1" nd="1"/>
        <i x="141" s="1" nd="1"/>
        <i x="335" s="1" nd="1"/>
        <i x="319" s="1" nd="1"/>
        <i x="92" s="1" nd="1"/>
        <i x="293" s="1" nd="1"/>
        <i x="254" s="1" nd="1"/>
        <i x="34" s="1" nd="1"/>
        <i x="231" s="1" nd="1"/>
        <i x="196" s="1" nd="1"/>
        <i x="178" s="1" nd="1"/>
        <i x="161" s="1" nd="1"/>
        <i x="139" s="1" nd="1"/>
        <i x="318" s="1" nd="1"/>
        <i x="91" s="1" nd="1"/>
        <i x="292" s="1" nd="1"/>
        <i x="54" s="1" nd="1"/>
        <i x="252" s="1" nd="1"/>
        <i x="32" s="1" nd="1"/>
        <i x="213" s="1" nd="1"/>
        <i x="195" s="1" nd="1"/>
        <i x="160" s="1" nd="1"/>
        <i x="140" s="1" nd="1"/>
        <i x="334" s="1" nd="1"/>
        <i x="317" s="1" nd="1"/>
        <i x="90" s="1" nd="1"/>
        <i x="273" s="1" nd="1"/>
        <i x="53" s="1" nd="1"/>
        <i x="251" s="1" nd="1"/>
        <i x="31" s="1" nd="1"/>
        <i x="194" s="1" nd="1"/>
        <i x="159" s="1" nd="1"/>
        <i x="138" s="1" nd="1"/>
        <i x="121" s="1" nd="1"/>
        <i x="333" s="1" nd="1"/>
        <i x="108" s="1" nd="1"/>
        <i x="316" s="1" nd="1"/>
        <i x="89" s="1" nd="1"/>
        <i x="73" s="1" nd="1"/>
        <i x="52" s="1" nd="1"/>
        <i x="250" s="1" nd="1"/>
        <i x="15" s="1" nd="1"/>
        <i x="212" s="1" nd="1"/>
        <i x="177" s="1" nd="1"/>
        <i x="158" s="1" nd="1"/>
        <i x="332" s="1" nd="1"/>
        <i x="314" s="1" nd="1"/>
        <i x="291" s="1" nd="1"/>
        <i x="72" s="1" nd="1"/>
        <i x="230" s="1" nd="1"/>
        <i x="14" s="1" nd="1"/>
        <i x="211" s="1" nd="1"/>
        <i x="176" s="1" nd="1"/>
        <i x="157" s="1" nd="1"/>
        <i x="120" s="1" nd="1"/>
        <i x="290" s="1" nd="1"/>
        <i x="71" s="1" nd="1"/>
        <i x="272" s="1" nd="1"/>
        <i x="51" s="1" nd="1"/>
        <i x="30" s="1" nd="1"/>
        <i x="229" s="1" nd="1"/>
        <i x="210" s="1" nd="1"/>
        <i x="193" s="1" nd="1"/>
        <i x="137" s="1" nd="1"/>
        <i x="119" s="1" nd="1"/>
        <i x="107" s="1" nd="1"/>
        <i x="88" s="1" nd="1"/>
        <i x="289" s="1" nd="1"/>
        <i x="70" s="1" nd="1"/>
        <i x="271" s="1" nd="1"/>
        <i x="249" s="1" nd="1"/>
        <i x="228" s="1" nd="1"/>
        <i x="13" s="1" nd="1"/>
        <i x="175" s="1" nd="1"/>
        <i x="331" s="1" nd="1"/>
        <i x="106" s="1" nd="1"/>
        <i x="315" s="1" nd="1"/>
        <i x="87" s="1" nd="1"/>
        <i x="288" s="1" nd="1"/>
        <i x="69" s="1" nd="1"/>
        <i x="248" s="1" nd="1"/>
        <i x="33" s="1" nd="1"/>
        <i x="227" s="1" nd="1"/>
        <i x="12" s="1" nd="1"/>
        <i x="174" s="1" nd="1"/>
        <i x="156" s="1" nd="1"/>
        <i x="136" s="1" nd="1"/>
        <i x="330" s="1" nd="1"/>
        <i x="105" s="1" nd="1"/>
        <i x="86" s="1" nd="1"/>
        <i x="287" s="1" nd="1"/>
        <i x="50" s="1" nd="1"/>
        <i x="247" s="1" nd="1"/>
        <i x="29" s="1" nd="1"/>
        <i x="226" s="1" nd="1"/>
        <i x="209" s="1" nd="1"/>
        <i x="192" s="1" nd="1"/>
        <i x="135" s="1" nd="1"/>
        <i x="329" s="1" nd="1"/>
        <i x="104" s="1" nd="1"/>
        <i x="313" s="1" nd="1"/>
        <i x="85" s="1" nd="1"/>
        <i x="270" s="1" nd="1"/>
        <i x="49" s="1" nd="1"/>
        <i x="246" s="1" nd="1"/>
        <i x="28" s="1" nd="1"/>
        <i x="208" s="1" nd="1"/>
        <i x="191" s="1" nd="1"/>
        <i x="155" s="1" nd="1"/>
        <i x="134" s="1" nd="1"/>
        <i x="328" s="1" nd="1"/>
        <i x="103" s="1" nd="1"/>
        <i x="312" s="1" nd="1"/>
        <i x="84" s="1" nd="1"/>
        <i x="269" s="1" nd="1"/>
        <i x="47" s="1" nd="1"/>
        <i x="245" s="1" nd="1"/>
        <i x="11" s="1" nd="1"/>
        <i x="207" s="1" nd="1"/>
        <i x="173" s="1" nd="1"/>
        <i x="327" s="1" nd="1"/>
        <i x="311" s="1" nd="1"/>
        <i x="286" s="1" nd="1"/>
        <i x="68" s="1" nd="1"/>
        <i x="268" s="1" nd="1"/>
        <i x="10" s="1" nd="1"/>
        <i x="172" s="1" nd="1"/>
        <i x="153" s="1" nd="1"/>
        <i x="118" s="1" nd="1"/>
        <i x="285" s="1" nd="1"/>
        <i x="67" s="1" nd="1"/>
        <i x="267" s="1" nd="1"/>
        <i x="46" s="1" nd="1"/>
        <i x="27" s="1" nd="1"/>
        <i x="225" s="1" nd="1"/>
        <i x="9" s="1" nd="1"/>
        <i x="206" s="1" nd="1"/>
        <i x="190" s="1" nd="1"/>
        <i x="171" s="1" nd="1"/>
        <i x="133" s="1" nd="1"/>
        <i x="117" s="1" nd="1"/>
        <i x="83" s="1" nd="1"/>
        <i x="66" s="1" nd="1"/>
        <i x="266" s="1" nd="1"/>
        <i x="244" s="1" nd="1"/>
        <i x="188" s="1" nd="1"/>
        <i x="170" s="1" nd="1"/>
        <i x="131" s="1" nd="1"/>
        <i x="102" s="1" nd="1"/>
        <i x="310" s="1" nd="1"/>
        <i x="82" s="1" nd="1"/>
        <i x="283" s="1" nd="1"/>
        <i x="65" s="1" nd="1"/>
        <i x="243" s="1" nd="1"/>
        <i x="26" s="1" nd="1"/>
        <i x="224" s="1" nd="1"/>
        <i x="189" s="1" nd="1"/>
        <i x="169" s="1" nd="1"/>
        <i x="152" s="1" nd="1"/>
        <i x="130" s="1" nd="1"/>
        <i x="326" s="1" nd="1"/>
        <i x="101" s="1" nd="1"/>
        <i x="309" s="1" nd="1"/>
        <i x="45" s="1" nd="1"/>
        <i x="242" s="1" nd="1"/>
        <i x="25" s="1" nd="1"/>
        <i x="223" s="1" nd="1"/>
        <i x="205" s="1" nd="1"/>
        <i x="187" s="1" nd="1"/>
        <i x="151" s="1" nd="1"/>
        <i x="129" s="1" nd="1"/>
        <i x="100" s="1" nd="1"/>
        <i x="308" s="1" nd="1"/>
        <i x="81" s="1" nd="1"/>
        <i x="265" s="1" nd="1"/>
        <i x="241" s="1" nd="1"/>
        <i x="24" s="1" nd="1"/>
        <i x="204" s="1" nd="1"/>
        <i x="186" s="1" nd="1"/>
        <i x="150" s="1" nd="1"/>
        <i x="128" s="1" nd="1"/>
        <i x="116" s="1" nd="1"/>
        <i x="325" s="1" nd="1"/>
        <i x="99" s="1" nd="1"/>
        <i x="307" s="1" nd="1"/>
        <i x="80" s="1" nd="1"/>
        <i x="64" s="1" nd="1"/>
        <i x="264" s="1" nd="1"/>
        <i x="44" s="1" nd="1"/>
        <i x="240" s="1" nd="1"/>
        <i x="8" s="1" nd="1"/>
        <i x="203" s="1" nd="1"/>
        <i x="168" s="1" nd="1"/>
        <i x="149" s="1" nd="1"/>
        <i x="115" s="1" nd="1"/>
        <i x="324" s="1" nd="1"/>
        <i x="300" s="1" nd="1"/>
        <i x="284" s="1" nd="1"/>
        <i x="63" s="1" nd="1"/>
        <i x="263" s="1" nd="1"/>
        <i x="43" s="1" nd="1"/>
        <i x="222" s="1" nd="1"/>
        <i x="202" s="1" nd="1"/>
        <i x="148" s="1" nd="1"/>
        <i x="282" s="1" nd="1"/>
        <i x="62" s="1" nd="1"/>
        <i x="262" s="1" nd="1"/>
        <i x="42" s="1" nd="1"/>
        <i x="23" s="1" nd="1"/>
        <i x="220" s="1" nd="1"/>
        <i x="7" s="1" nd="1"/>
        <i x="201" s="1" nd="1"/>
        <i x="185" s="1" nd="1"/>
        <i x="167" s="1" nd="1"/>
        <i x="127" s="1" nd="1"/>
        <i x="114" s="1" nd="1"/>
        <i x="98" s="1" nd="1"/>
        <i x="79" s="1" nd="1"/>
        <i x="261" s="1" nd="1"/>
        <i x="239" s="1" nd="1"/>
        <i x="6" s="1" nd="1"/>
        <i x="97" s="1" nd="1"/>
        <i x="299" s="1" nd="1"/>
        <i x="78" s="1" nd="1"/>
        <i x="281" s="1" nd="1"/>
        <i x="61" s="1" nd="1"/>
        <i x="238" s="1" nd="1"/>
        <i x="22" s="1" nd="1"/>
        <i x="219" s="1" nd="1"/>
        <i x="184" s="1" nd="1"/>
        <i x="166" s="1" nd="1"/>
        <i x="147" s="1" nd="1"/>
        <i x="126" s="1" nd="1"/>
        <i x="323" s="1" nd="1"/>
        <i x="96" s="1" nd="1"/>
        <i x="298" s="1" nd="1"/>
        <i x="280" s="1" nd="1"/>
        <i x="41" s="1" nd="1"/>
        <i x="237" s="1" nd="1"/>
        <i x="21" s="1" nd="1"/>
        <i x="183" s="1" nd="1"/>
        <i x="146" s="1" nd="1"/>
        <i x="113" s="1" nd="1"/>
        <i x="322" s="1" nd="1"/>
        <i x="95" s="1" nd="1"/>
        <i x="297" s="1" nd="1"/>
        <i x="77" s="1" nd="1"/>
        <i x="260" s="1" nd="1"/>
        <i x="40" s="1" nd="1"/>
        <i x="236" s="1" nd="1"/>
        <i x="20" s="1" nd="1"/>
        <i x="200" s="1" nd="1"/>
        <i x="182" s="1" nd="1"/>
        <i x="145" s="1" nd="1"/>
        <i x="125" s="1" nd="1"/>
        <i x="112" s="1" nd="1"/>
        <i x="321" s="1" nd="1"/>
        <i x="94" s="1" nd="1"/>
        <i x="296" s="1" nd="1"/>
        <i x="76" s="1" nd="1"/>
        <i x="59" s="1" nd="1"/>
        <i x="259" s="1" nd="1"/>
        <i x="39" s="1" nd="1"/>
        <i x="235" s="1" nd="1"/>
        <i x="144" s="1" nd="1"/>
        <i x="320" s="1" nd="1"/>
        <i x="278" s="1" nd="1"/>
        <i x="279" s="1" nd="1"/>
        <i x="58" s="1" nd="1"/>
        <i x="258" s="1" nd="1"/>
        <i x="38" s="1" nd="1"/>
        <i x="218" s="1" nd="1"/>
        <i x="3" s="1" nd="1"/>
        <i x="199" s="1" nd="1"/>
        <i x="165" s="1" nd="1"/>
        <i x="143" s="1" nd="1"/>
        <i x="111" s="1" nd="1"/>
        <i x="277" s="1" nd="1"/>
        <i x="57" s="1" nd="1"/>
        <i x="257" s="1" nd="1"/>
        <i x="37" s="1" nd="1"/>
        <i x="19" s="1" nd="1"/>
        <i x="217" s="1" nd="1"/>
        <i x="198" s="1" nd="1"/>
        <i x="154" s="1" nd="1"/>
        <i x="164" s="1" nd="1"/>
        <i x="124" s="1" nd="1"/>
        <i x="337" s="1" nd="1"/>
        <i x="110" s="1" nd="1"/>
        <i x="48" s="1" nd="1"/>
        <i x="276" s="1" nd="1"/>
        <i x="56" s="1" nd="1"/>
        <i x="256" s="1" nd="1"/>
        <i x="234" s="1" nd="1"/>
        <i x="18" s="1" nd="1"/>
        <i x="216" s="1" nd="1"/>
        <i x="5" s="1" nd="1"/>
        <i x="181" s="1" nd="1"/>
        <i x="163" s="1" nd="1"/>
        <i x="123" s="1" nd="1"/>
        <i x="336" s="1" nd="1"/>
        <i x="253" s="1" nd="1"/>
        <i x="75" s="1" nd="1"/>
        <i x="215" s="1" nd="1"/>
        <i x="4" s="1" nd="1"/>
        <i x="162" s="1" nd="1"/>
        <i x="122" s="1" nd="1"/>
        <i x="354" s="1" nd="1"/>
        <i x="356" s="1" nd="1"/>
        <i x="357" s="1" nd="1"/>
        <i x="353" s="1" nd="1"/>
        <i x="355" s="1" nd="1"/>
        <i x="352" s="1" nd="1"/>
        <i x="351" s="1" nd="1"/>
        <i x="350" s="1" nd="1"/>
        <i x="347" s="1" nd="1"/>
        <i x="349" s="1" nd="1"/>
        <i x="344" s="1" nd="1"/>
        <i x="348" s="1" nd="1"/>
        <i x="345" s="1" nd="1"/>
        <i x="346" s="1" nd="1"/>
        <i x="342" s="1" nd="1"/>
        <i x="343" s="1" nd="1"/>
        <i x="341" s="1" nd="1"/>
        <i x="338" s="1" nd="1"/>
        <i x="339" s="1" nd="1"/>
        <i x="340" s="1" nd="1"/>
        <i x="305" s="1" nd="1"/>
        <i x="301" s="1" nd="1"/>
        <i x="302" s="1" nd="1"/>
        <i x="303" s="1" nd="1"/>
        <i x="306" s="1" nd="1"/>
        <i x="304" s="1" nd="1"/>
        <i x="221" s="1" nd="1"/>
        <i x="132" s="1" nd="1"/>
        <i x="60" s="1" nd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Valor__Mexico" xr10:uid="{59E80BA2-177D-4A04-9451-1A8FD9C500E5}" sourceName="Tipo Valor (Mexico)">
  <pivotTables>
    <pivotTable tabId="13" name="TablaDinámica2"/>
  </pivotTables>
  <data>
    <tabular pivotCacheId="559144897">
      <items count="613">
        <i x="362" s="1"/>
        <i x="582" s="1"/>
        <i x="612" s="1" nd="1"/>
        <i x="610" s="1" nd="1"/>
        <i x="52" s="1" nd="1"/>
        <i x="283" s="1" nd="1"/>
        <i x="548" s="1" nd="1"/>
        <i x="549" s="1" nd="1"/>
        <i x="284" s="1" nd="1"/>
        <i x="492" s="1" nd="1"/>
        <i x="493" s="1" nd="1"/>
        <i x="285" s="1" nd="1"/>
        <i x="286" s="1" nd="1"/>
        <i x="287" s="1" nd="1"/>
        <i x="288" s="1" nd="1"/>
        <i x="434" s="1" nd="1"/>
        <i x="289" s="1" nd="1"/>
        <i x="290" s="1" nd="1"/>
        <i x="291" s="1" nd="1"/>
        <i x="292" s="1" nd="1"/>
        <i x="293" s="1" nd="1"/>
        <i x="334" s="1" nd="1"/>
        <i x="294" s="1" nd="1"/>
        <i x="295" s="1" nd="1"/>
        <i x="296" s="1" nd="1"/>
        <i x="297" s="1" nd="1"/>
        <i x="435" s="1" nd="1"/>
        <i x="298" s="1" nd="1"/>
        <i x="299" s="1" nd="1"/>
        <i x="300" s="1" nd="1"/>
        <i x="301" s="1" nd="1"/>
        <i x="302" s="1" nd="1"/>
        <i x="282" s="1" nd="1"/>
        <i x="427" s="1" nd="1"/>
        <i x="378" s="1" nd="1"/>
        <i x="379" s="1" nd="1"/>
        <i x="380" s="1" nd="1"/>
        <i x="381" s="1" nd="1"/>
        <i x="428" s="1" nd="1"/>
        <i x="382" s="1" nd="1"/>
        <i x="429" s="1" nd="1"/>
        <i x="383" s="1" nd="1"/>
        <i x="430" s="1" nd="1"/>
        <i x="335" s="1" nd="1"/>
        <i x="387" s="1" nd="1"/>
        <i x="388" s="1" nd="1"/>
        <i x="389" s="1" nd="1"/>
        <i x="390" s="1" nd="1"/>
        <i x="590" s="1" nd="1"/>
        <i x="391" s="1" nd="1"/>
        <i x="336" s="1" nd="1"/>
        <i x="337" s="1" nd="1"/>
        <i x="436" s="1" nd="1"/>
        <i x="253" s="1" nd="1"/>
        <i x="392" s="1" nd="1"/>
        <i x="393" s="1" nd="1"/>
        <i x="338" s="1" nd="1"/>
        <i x="454" s="1" nd="1"/>
        <i x="254" s="1" nd="1"/>
        <i x="255" s="1" nd="1"/>
        <i x="339" s="1" nd="1"/>
        <i x="591" s="1" nd="1"/>
        <i x="256" s="1" nd="1"/>
        <i x="394" s="1" nd="1"/>
        <i x="395" s="1" nd="1"/>
        <i x="437" s="1" nd="1"/>
        <i x="340" s="1" nd="1"/>
        <i x="396" s="1" nd="1"/>
        <i x="341" s="1" nd="1"/>
        <i x="455" s="1" nd="1"/>
        <i x="438" s="1" nd="1"/>
        <i x="257" s="1" nd="1"/>
        <i x="397" s="1" nd="1"/>
        <i x="439" s="1" nd="1"/>
        <i x="398" s="1" nd="1"/>
        <i x="342" s="1" nd="1"/>
        <i x="399" s="1" nd="1"/>
        <i x="440" s="1" nd="1"/>
        <i x="456" s="1" nd="1"/>
        <i x="258" s="1" nd="1"/>
        <i x="259" s="1" nd="1"/>
        <i x="457" s="1" nd="1"/>
        <i x="343" s="1" nd="1"/>
        <i x="458" s="1" nd="1"/>
        <i x="441" s="1" nd="1"/>
        <i x="260" s="1" nd="1"/>
        <i x="344" s="1" nd="1"/>
        <i x="592" s="1" nd="1"/>
        <i x="261" s="1" nd="1"/>
        <i x="345" s="1" nd="1"/>
        <i x="459" s="1" nd="1"/>
        <i x="346" s="1" nd="1"/>
        <i x="400" s="1" nd="1"/>
        <i x="347" s="1" nd="1"/>
        <i x="348" s="1" nd="1"/>
        <i x="460" s="1" nd="1"/>
        <i x="593" s="1" nd="1"/>
        <i x="442" s="1" nd="1"/>
        <i x="594" s="1" nd="1"/>
        <i x="443" s="1" nd="1"/>
        <i x="461" s="1" nd="1"/>
        <i x="349" s="1" nd="1"/>
        <i x="444" s="1" nd="1"/>
        <i x="350" s="1" nd="1"/>
        <i x="401" s="1" nd="1"/>
        <i x="462" s="1" nd="1"/>
        <i x="402" s="1" nd="1"/>
        <i x="351" s="1" nd="1"/>
        <i x="262" s="1" nd="1"/>
        <i x="352" s="1" nd="1"/>
        <i x="263" s="1" nd="1"/>
        <i x="595" s="1" nd="1"/>
        <i x="353" s="1" nd="1"/>
        <i x="463" s="1" nd="1"/>
        <i x="354" s="1" nd="1"/>
        <i x="403" s="1" nd="1"/>
        <i x="445" s="1" nd="1"/>
        <i x="404" s="1" nd="1"/>
        <i x="355" s="1" nd="1"/>
        <i x="446" s="1" nd="1"/>
        <i x="405" s="1" nd="1"/>
        <i x="464" s="1" nd="1"/>
        <i x="356" s="1" nd="1"/>
        <i x="357" s="1" nd="1"/>
        <i x="465" s="1" nd="1"/>
        <i x="447" s="1" nd="1"/>
        <i x="358" s="1" nd="1"/>
        <i x="406" s="1" nd="1"/>
        <i x="407" s="1" nd="1"/>
        <i x="466" s="1" nd="1"/>
        <i x="359" s="1" nd="1"/>
        <i x="264" s="1" nd="1"/>
        <i x="467" s="1" nd="1"/>
        <i x="408" s="1" nd="1"/>
        <i x="265" s="1" nd="1"/>
        <i x="468" s="1" nd="1"/>
        <i x="469" s="1" nd="1"/>
        <i x="266" s="1" nd="1"/>
        <i x="360" s="1" nd="1"/>
        <i x="267" s="1" nd="1"/>
        <i x="596" s="1" nd="1"/>
        <i x="409" s="1" nd="1"/>
        <i x="470" s="1" nd="1"/>
        <i x="410" s="1" nd="1"/>
        <i x="268" s="1" nd="1"/>
        <i x="411" s="1" nd="1"/>
        <i x="448" s="1" nd="1"/>
        <i x="412" s="1" nd="1"/>
        <i x="413" s="1" nd="1"/>
        <i x="597" s="1" nd="1"/>
        <i x="414" s="1" nd="1"/>
        <i x="269" s="1" nd="1"/>
        <i x="361" s="1" nd="1"/>
        <i x="270" s="1" nd="1"/>
        <i x="415" s="1" nd="1"/>
        <i x="416" s="1" nd="1"/>
        <i x="271" s="1" nd="1"/>
        <i x="417" s="1" nd="1"/>
        <i x="546" s="1" nd="1"/>
        <i x="363" s="1" nd="1"/>
        <i x="598" s="1" nd="1"/>
        <i x="599" s="1" nd="1"/>
        <i x="364" s="1" nd="1"/>
        <i x="471" s="1" nd="1"/>
        <i x="365" s="1" nd="1"/>
        <i x="366" s="1" nd="1"/>
        <i x="449" s="1" nd="1"/>
        <i x="450" s="1" nd="1"/>
        <i x="272" s="1" nd="1"/>
        <i x="600" s="1" nd="1"/>
        <i x="601" s="1" nd="1"/>
        <i x="367" s="1" nd="1"/>
        <i x="273" s="1" nd="1"/>
        <i x="602" s="1" nd="1"/>
        <i x="368" s="1" nd="1"/>
        <i x="418" s="1" nd="1"/>
        <i x="274" s="1" nd="1"/>
        <i x="369" s="1" nd="1"/>
        <i x="419" s="1" nd="1"/>
        <i x="451" s="1" nd="1"/>
        <i x="420" s="1" nd="1"/>
        <i x="275" s="1" nd="1"/>
        <i x="276" s="1" nd="1"/>
        <i x="370" s="1" nd="1"/>
        <i x="277" s="1" nd="1"/>
        <i x="278" s="1" nd="1"/>
        <i x="279" s="1" nd="1"/>
        <i x="472" s="1" nd="1"/>
        <i x="452" s="1" nd="1"/>
        <i x="421" s="1" nd="1"/>
        <i x="422" s="1" nd="1"/>
        <i x="473" s="1" nd="1"/>
        <i x="280" s="1" nd="1"/>
        <i x="453" s="1" nd="1"/>
        <i x="281" s="1" nd="1"/>
        <i x="371" s="1" nd="1"/>
        <i x="423" s="1" nd="1"/>
        <i x="424" s="1" nd="1"/>
        <i x="372" s="1" nd="1"/>
        <i x="425" s="1" nd="1"/>
        <i x="373" s="1" nd="1"/>
        <i x="426" s="1" nd="1"/>
        <i x="374" s="1" nd="1"/>
        <i x="375" s="1" nd="1"/>
        <i x="474" s="1" nd="1"/>
        <i x="603" s="1" nd="1"/>
        <i x="376" s="1" nd="1"/>
        <i x="377" s="1" nd="1"/>
        <i x="475" s="1" nd="1"/>
        <i x="476" s="1" nd="1"/>
        <i x="604" s="1" nd="1"/>
        <i x="605" s="1" nd="1"/>
        <i x="519" s="1" nd="1"/>
        <i x="248" s="1" nd="1"/>
        <i x="518" s="1" nd="1"/>
        <i x="246" s="1" nd="1"/>
        <i x="326" s="1" nd="1"/>
        <i x="551" s="1" nd="1"/>
        <i x="304" s="1" nd="1"/>
        <i x="484" s="1" nd="1"/>
        <i x="305" s="1" nd="1"/>
        <i x="485" s="1" nd="1"/>
        <i x="306" s="1" nd="1"/>
        <i x="307" s="1" nd="1"/>
        <i x="308" s="1" nd="1"/>
        <i x="309" s="1" nd="1"/>
        <i x="310" s="1" nd="1"/>
        <i x="231" s="1" nd="1"/>
        <i x="509" s="1" nd="1"/>
        <i x="222" s="1" nd="1"/>
        <i x="223" s="1" nd="1"/>
        <i x="517" s="1" nd="1"/>
        <i x="510" s="1" nd="1"/>
        <i x="511" s="1" nd="1"/>
        <i x="552" s="1" nd="1"/>
        <i x="311" s="1" nd="1"/>
        <i x="312" s="1" nd="1"/>
        <i x="606" s="1" nd="1"/>
        <i x="313" s="1" nd="1"/>
        <i x="224" s="1" nd="1"/>
        <i x="486" s="1" nd="1"/>
        <i x="327" s="1" nd="1"/>
        <i x="314" s="1" nd="1"/>
        <i x="328" s="1" nd="1"/>
        <i x="553" s="1" nd="1"/>
        <i x="554" s="1" nd="1"/>
        <i x="232" s="1" nd="1"/>
        <i x="315" s="1" nd="1"/>
        <i x="477" s="1" nd="1"/>
        <i x="316" s="1" nd="1"/>
        <i x="317" s="1" nd="1"/>
        <i x="318" s="1" nd="1"/>
        <i x="545" s="1" nd="1"/>
        <i x="329" s="1" nd="1"/>
        <i x="520" s="1" nd="1"/>
        <i x="319" s="1" nd="1"/>
        <i x="320" s="1" nd="1"/>
        <i x="321" s="1" nd="1"/>
        <i x="225" s="1" nd="1"/>
        <i x="547" s="1" nd="1"/>
        <i x="322" s="1" nd="1"/>
        <i x="323" s="1" nd="1"/>
        <i x="607" s="1" nd="1"/>
        <i x="330" s="1" nd="1"/>
        <i x="555" s="1" nd="1"/>
        <i x="487" s="1" nd="1"/>
        <i x="324" s="1" nd="1"/>
        <i x="226" s="1" nd="1"/>
        <i x="333" s="1" nd="1"/>
        <i x="512" s="1" nd="1"/>
        <i x="385" s="1" nd="1"/>
        <i x="478" s="1" nd="1"/>
        <i x="556" s="1" nd="1"/>
        <i x="331" s="1" nd="1"/>
        <i x="488" s="1" nd="1"/>
        <i x="489" s="1" nd="1"/>
        <i x="249" s="1" nd="1"/>
        <i x="557" s="1" nd="1"/>
        <i x="490" s="1" nd="1"/>
        <i x="513" s="1" nd="1"/>
        <i x="227" s="1" nd="1"/>
        <i x="514" s="1" nd="1"/>
        <i x="332" s="1" nd="1"/>
        <i x="228" s="1" nd="1"/>
        <i x="3" s="1" nd="1"/>
        <i x="558" s="1" nd="1"/>
        <i x="229" s="1" nd="1"/>
        <i x="325" s="1" nd="1"/>
        <i x="515" s="1" nd="1"/>
        <i x="171" s="1" nd="1"/>
        <i x="220" s="1" nd="1"/>
        <i x="221" s="1" nd="1"/>
        <i x="303" s="1" nd="1"/>
        <i x="608" s="1" nd="1"/>
        <i x="247" s="1" nd="1"/>
        <i x="233" s="1" nd="1"/>
        <i x="609" s="1" nd="1"/>
        <i x="586" s="1" nd="1"/>
        <i x="587" s="1" nd="1"/>
        <i x="516" s="1" nd="1"/>
        <i x="577" s="1" nd="1"/>
        <i x="386" s="1" nd="1"/>
        <i x="172" s="1" nd="1"/>
        <i x="496" s="1" nd="1"/>
        <i x="173" s="1" nd="1"/>
        <i x="53" s="1" nd="1"/>
        <i x="54" s="1" nd="1"/>
        <i x="174" s="1" nd="1"/>
        <i x="497" s="1" nd="1"/>
        <i x="175" s="1" nd="1"/>
        <i x="55" s="1" nd="1"/>
        <i x="56" s="1" nd="1"/>
        <i x="176" s="1" nd="1"/>
        <i x="57" s="1" nd="1"/>
        <i x="58" s="1" nd="1"/>
        <i x="63" s="1" nd="1"/>
        <i x="64" s="1" nd="1"/>
        <i x="65" s="1" nd="1"/>
        <i x="59" s="1" nd="1"/>
        <i x="62" s="1" nd="1"/>
        <i x="177" s="1" nd="1"/>
        <i x="61" s="1" nd="1"/>
        <i x="60" s="1" nd="1"/>
        <i x="178" s="1" nd="1"/>
        <i x="67" s="1" nd="1"/>
        <i x="66" s="1" nd="1"/>
        <i x="589" s="1" nd="1"/>
        <i x="68" s="1" nd="1"/>
        <i x="179" s="1" nd="1"/>
        <i x="69" s="1" nd="1"/>
        <i x="70" s="1" nd="1"/>
        <i x="498" s="1" nd="1"/>
        <i x="71" s="1" nd="1"/>
        <i x="180" s="1" nd="1"/>
        <i x="500" s="1" nd="1"/>
        <i x="499" s="1" nd="1"/>
        <i x="504" s="1" nd="1"/>
        <i x="181" s="1" nd="1"/>
        <i x="72" s="1" nd="1"/>
        <i x="501" s="1" nd="1"/>
        <i x="73" s="1" nd="1"/>
        <i x="74" s="1" nd="1"/>
        <i x="76" s="1" nd="1"/>
        <i x="75" s="1" nd="1"/>
        <i x="77" s="1" nd="1"/>
        <i x="78" s="1" nd="1"/>
        <i x="79" s="1" nd="1"/>
        <i x="80" s="1" nd="1"/>
        <i x="182" s="1" nd="1"/>
        <i x="183" s="1" nd="1"/>
        <i x="81" s="1" nd="1"/>
        <i x="82" s="1" nd="1"/>
        <i x="184" s="1" nd="1"/>
        <i x="83" s="1" nd="1"/>
        <i x="84" s="1" nd="1"/>
        <i x="85" s="1" nd="1"/>
        <i x="86" s="1" nd="1"/>
        <i x="87" s="1" nd="1"/>
        <i x="185" s="1" nd="1"/>
        <i x="88" s="1" nd="1"/>
        <i x="186" s="1" nd="1"/>
        <i x="187" s="1" nd="1"/>
        <i x="188" s="1" nd="1"/>
        <i x="89" s="1" nd="1"/>
        <i x="189" s="1" nd="1"/>
        <i x="195" s="1" nd="1"/>
        <i x="90" s="1" nd="1"/>
        <i x="194" s="1" nd="1"/>
        <i x="190" s="1" nd="1"/>
        <i x="193" s="1" nd="1"/>
        <i x="192" s="1" nd="1"/>
        <i x="98" s="1" nd="1"/>
        <i x="191" s="1" nd="1"/>
        <i x="196" s="1" nd="1"/>
        <i x="502" s="1" nd="1"/>
        <i x="92" s="1" nd="1"/>
        <i x="91" s="1" nd="1"/>
        <i x="197" s="1" nd="1"/>
        <i x="200" s="1" nd="1"/>
        <i x="505" s="1" nd="1"/>
        <i x="198" s="1" nd="1"/>
        <i x="199" s="1" nd="1"/>
        <i x="95" s="1" nd="1"/>
        <i x="201" s="1" nd="1"/>
        <i x="94" s="1" nd="1"/>
        <i x="93" s="1" nd="1"/>
        <i x="202" s="1" nd="1"/>
        <i x="96" s="1" nd="1"/>
        <i x="204" s="1" nd="1"/>
        <i x="203" s="1" nd="1"/>
        <i x="205" s="1" nd="1"/>
        <i x="206" s="1" nd="1"/>
        <i x="207" s="1" nd="1"/>
        <i x="97" s="1" nd="1"/>
        <i x="524" s="1" nd="1"/>
        <i x="102" s="1" nd="1"/>
        <i x="101" s="1" nd="1"/>
        <i x="100" s="1" nd="1"/>
        <i x="99" s="1" nd="1"/>
        <i x="103" s="1" nd="1"/>
        <i x="212" s="1" nd="1"/>
        <i x="210" s="1" nd="1"/>
        <i x="211" s="1" nd="1"/>
        <i x="209" s="1" nd="1"/>
        <i x="208" s="1" nd="1"/>
        <i x="104" s="1" nd="1"/>
        <i x="108" s="1" nd="1"/>
        <i x="105" s="1" nd="1"/>
        <i x="106" s="1" nd="1"/>
        <i x="213" s="1" nd="1"/>
        <i x="107" s="1" nd="1"/>
        <i x="214" s="1" nd="1"/>
        <i x="109" s="1" nd="1"/>
        <i x="110" s="1" nd="1"/>
        <i x="525" s="1" nd="1"/>
        <i x="111" s="1" nd="1"/>
        <i x="112" s="1" nd="1"/>
        <i x="113" s="1" nd="1"/>
        <i x="114" s="1" nd="1"/>
        <i x="479" s="1" nd="1"/>
        <i x="480" s="1" nd="1"/>
        <i x="494" s="1" nd="1"/>
        <i x="8" s="1" nd="1"/>
        <i x="119" s="1" nd="1"/>
        <i x="9" s="1" nd="1"/>
        <i x="10" s="1" nd="1"/>
        <i x="117" s="1" nd="1"/>
        <i x="526" s="1" nd="1"/>
        <i x="17" s="1" nd="1"/>
        <i x="12" s="1" nd="1"/>
        <i x="13" s="1" nd="1"/>
        <i x="14" s="1" nd="1"/>
        <i x="15" s="1" nd="1"/>
        <i x="16" s="1" nd="1"/>
        <i x="491" s="1" nd="1"/>
        <i x="11" s="1" nd="1"/>
        <i x="7" s="1" nd="1"/>
        <i x="118" s="1" nd="1"/>
        <i x="573" s="1" nd="1"/>
        <i x="6" s="1" nd="1"/>
        <i x="5" s="1" nd="1"/>
        <i x="120" s="1" nd="1"/>
        <i x="121" s="1" nd="1"/>
        <i x="123" s="1" nd="1"/>
        <i x="124" s="1" nd="1"/>
        <i x="122" s="1" nd="1"/>
        <i x="125" s="1" nd="1"/>
        <i x="128" s="1" nd="1"/>
        <i x="127" s="1" nd="1"/>
        <i x="126" s="1" nd="1"/>
        <i x="131" s="1" nd="1"/>
        <i x="130" s="1" nd="1"/>
        <i x="129" s="1" nd="1"/>
        <i x="132" s="1" nd="1"/>
        <i x="578" s="1" nd="1"/>
        <i x="579" s="1" nd="1"/>
        <i x="431" s="1" nd="1"/>
        <i x="432" s="1" nd="1"/>
        <i x="580" s="1" nd="1"/>
        <i x="18" s="1" nd="1"/>
        <i x="433" s="1" nd="1"/>
        <i x="571" s="1" nd="1"/>
        <i x="19" s="1" nd="1"/>
        <i x="481" s="1" nd="1"/>
        <i x="252" s="1" nd="1"/>
        <i x="588" s="1" nd="1"/>
        <i x="482" s="1" nd="1"/>
        <i x="20" s="1" nd="1"/>
        <i x="559" s="1" nd="1"/>
        <i x="133" s="1" nd="1"/>
        <i x="134" s="1" nd="1"/>
        <i x="561" s="1" nd="1"/>
        <i x="560" s="1" nd="1"/>
        <i x="135" s="1" nd="1"/>
        <i x="136" s="1" nd="1"/>
        <i x="137" s="1" nd="1"/>
        <i x="139" s="1" nd="1"/>
        <i x="138" s="1" nd="1"/>
        <i x="140" s="1" nd="1"/>
        <i x="141" s="1" nd="1"/>
        <i x="581" s="1" nd="1"/>
        <i x="236" s="1" nd="1"/>
        <i x="244" s="1" nd="1"/>
        <i x="235" s="1" nd="1"/>
        <i x="239" s="1" nd="1"/>
        <i x="0" s="1" nd="1"/>
        <i x="238" s="1" nd="1"/>
        <i x="243" s="1" nd="1"/>
        <i x="245" s="1" nd="1"/>
        <i x="237" s="1" nd="1"/>
        <i x="142" s="1" nd="1"/>
        <i x="241" s="1" nd="1"/>
        <i x="234" s="1" nd="1"/>
        <i x="550" s="1" nd="1"/>
        <i x="240" s="1" nd="1"/>
        <i x="242" s="1" nd="1"/>
        <i x="22" s="1" nd="1"/>
        <i x="21" s="1" nd="1"/>
        <i x="143" s="1" nd="1"/>
        <i x="144" s="1" nd="1"/>
        <i x="563" s="1" nd="1"/>
        <i x="27" s="1" nd="1"/>
        <i x="29" s="1" nd="1"/>
        <i x="26" s="1" nd="1"/>
        <i x="25" s="1" nd="1"/>
        <i x="115" s="1" nd="1"/>
        <i x="23" s="1" nd="1"/>
        <i x="24" s="1" nd="1"/>
        <i x="215" s="1" nd="1"/>
        <i x="527" s="1" nd="1"/>
        <i x="565" s="1" nd="1"/>
        <i x="28" s="1" nd="1"/>
        <i x="537" s="1" nd="1"/>
        <i x="564" s="1" nd="1"/>
        <i x="145" s="1" nd="1"/>
        <i x="528" s="1" nd="1"/>
        <i x="31" s="1" nd="1"/>
        <i x="32" s="1" nd="1"/>
        <i x="33" s="1" nd="1"/>
        <i x="572" s="1" nd="1"/>
        <i x="30" s="1" nd="1"/>
        <i x="538" s="1" nd="1"/>
        <i x="216" s="1" nd="1"/>
        <i x="566" s="1" nd="1"/>
        <i x="34" s="1" nd="1"/>
        <i x="35" s="1" nd="1"/>
        <i x="147" s="1" nd="1"/>
        <i x="146" s="1" nd="1"/>
        <i x="148" s="1" nd="1"/>
        <i x="36" s="1" nd="1"/>
        <i x="149" s="1" nd="1"/>
        <i x="150" s="1" nd="1"/>
        <i x="152" s="1" nd="1"/>
        <i x="153" s="1" nd="1"/>
        <i x="154" s="1" nd="1"/>
        <i x="155" s="1" nd="1"/>
        <i x="156" s="1" nd="1"/>
        <i x="534" s="1" nd="1"/>
        <i x="230" s="1" nd="1"/>
        <i x="157" s="1" nd="1"/>
        <i x="158" s="1" nd="1"/>
        <i x="503" s="1" nd="1"/>
        <i x="159" s="1" nd="1"/>
        <i x="495" s="1" nd="1"/>
        <i x="535" s="1" nd="1"/>
        <i x="536" s="1" nd="1"/>
        <i x="151" s="1" nd="1"/>
        <i x="161" s="1" nd="1"/>
        <i x="162" s="1" nd="1"/>
        <i x="38" s="1" nd="1"/>
        <i x="37" s="1" nd="1"/>
        <i x="163" s="1" nd="1"/>
        <i x="164" s="1" nd="1"/>
        <i x="165" s="1" nd="1"/>
        <i x="166" s="1" nd="1"/>
        <i x="529" s="1" nd="1"/>
        <i x="167" s="1" nd="1"/>
        <i x="168" s="1" nd="1"/>
        <i x="160" s="1" nd="1"/>
        <i x="530" s="1" nd="1"/>
        <i x="531" s="1" nd="1"/>
        <i x="543" s="1" nd="1"/>
        <i x="567" s="1" nd="1"/>
        <i x="532" s="1" nd="1"/>
        <i x="533" s="1" nd="1"/>
        <i x="542" s="1" nd="1"/>
        <i x="217" s="1" nd="1"/>
        <i x="541" s="1" nd="1"/>
        <i x="568" s="1" nd="1"/>
        <i x="540" s="1" nd="1"/>
        <i x="539" s="1" nd="1"/>
        <i x="569" s="1" nd="1"/>
        <i x="570" s="1" nd="1"/>
        <i x="169" s="1" nd="1"/>
        <i x="562" s="1" nd="1"/>
        <i x="507" s="1" nd="1"/>
        <i x="506" s="1" nd="1"/>
        <i x="1" s="1" nd="1"/>
        <i x="544" s="1" nd="1"/>
        <i x="116" s="1" nd="1"/>
        <i x="4" s="1" nd="1"/>
        <i x="45" s="1" nd="1"/>
        <i x="44" s="1" nd="1"/>
        <i x="508" s="1" nd="1"/>
        <i x="43" s="1" nd="1"/>
        <i x="39" s="1" nd="1"/>
        <i x="40" s="1" nd="1"/>
        <i x="170" s="1" nd="1"/>
        <i x="41" s="1" nd="1"/>
        <i x="42" s="1" nd="1"/>
        <i x="574" s="1" nd="1"/>
        <i x="46" s="1" nd="1"/>
        <i x="583" s="1" nd="1"/>
        <i x="47" s="1" nd="1"/>
        <i x="48" s="1" nd="1"/>
        <i x="251" s="1" nd="1"/>
        <i x="250" s="1" nd="1"/>
        <i x="2" s="1" nd="1"/>
        <i x="218" s="1" nd="1"/>
        <i x="51" s="1" nd="1"/>
        <i x="49" s="1" nd="1"/>
        <i x="50" s="1" nd="1"/>
        <i x="219" s="1" nd="1"/>
        <i x="522" s="1" nd="1"/>
        <i x="384" s="1" nd="1"/>
        <i x="585" s="1" nd="1"/>
        <i x="521" s="1" nd="1"/>
        <i x="523" s="1" nd="1"/>
        <i x="575" s="1" nd="1"/>
        <i x="576" s="1" nd="1"/>
        <i x="584" s="1" nd="1"/>
        <i x="483" s="1" nd="1"/>
        <i x="611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x_date_Efectos11" xr10:uid="{6BF0E630-BD02-4425-9047-9616AE0BA96F}" sourceName="Ex date/Efectos">
  <pivotTables>
    <pivotTable tabId="21" name="TablaDinámica2"/>
  </pivotTables>
  <data>
    <tabular pivotCacheId="559144897">
      <items count="358">
        <i x="1" s="1"/>
        <i x="0" s="1" nd="1"/>
        <i x="295" nd="1"/>
        <i x="74" nd="1"/>
        <i x="275" nd="1"/>
        <i x="55" nd="1"/>
        <i x="36" nd="1"/>
        <i x="233" nd="1"/>
        <i x="17" nd="1"/>
        <i x="214" nd="1"/>
        <i x="180" nd="1"/>
        <i x="142" nd="1"/>
        <i x="109" nd="1"/>
        <i x="93" nd="1"/>
        <i x="294" nd="1"/>
        <i x="274" nd="1"/>
        <i x="255" nd="1"/>
        <i x="35" nd="1"/>
        <i x="232" nd="1"/>
        <i x="16" nd="1"/>
        <i x="197" nd="1"/>
        <i x="179" nd="1"/>
        <i x="141" nd="1"/>
        <i x="335" nd="1"/>
        <i x="319" nd="1"/>
        <i x="92" nd="1"/>
        <i x="293" nd="1"/>
        <i x="254" nd="1"/>
        <i x="34" nd="1"/>
        <i x="231" nd="1"/>
        <i x="196" nd="1"/>
        <i x="178" nd="1"/>
        <i x="161" nd="1"/>
        <i x="139" nd="1"/>
        <i x="318" nd="1"/>
        <i x="91" nd="1"/>
        <i x="292" nd="1"/>
        <i x="54" nd="1"/>
        <i x="252" nd="1"/>
        <i x="32" nd="1"/>
        <i x="213" nd="1"/>
        <i x="195" nd="1"/>
        <i x="160" nd="1"/>
        <i x="140" nd="1"/>
        <i x="334" nd="1"/>
        <i x="317" nd="1"/>
        <i x="90" nd="1"/>
        <i x="273" nd="1"/>
        <i x="53" nd="1"/>
        <i x="251" nd="1"/>
        <i x="31" nd="1"/>
        <i x="194" nd="1"/>
        <i x="159" nd="1"/>
        <i x="138" nd="1"/>
        <i x="121" nd="1"/>
        <i x="333" nd="1"/>
        <i x="108" nd="1"/>
        <i x="316" nd="1"/>
        <i x="89" nd="1"/>
        <i x="73" nd="1"/>
        <i x="52" nd="1"/>
        <i x="250" nd="1"/>
        <i x="15" nd="1"/>
        <i x="212" nd="1"/>
        <i x="177" nd="1"/>
        <i x="158" nd="1"/>
        <i x="332" nd="1"/>
        <i x="314" nd="1"/>
        <i x="291" nd="1"/>
        <i x="72" nd="1"/>
        <i x="230" nd="1"/>
        <i x="14" nd="1"/>
        <i x="211" nd="1"/>
        <i x="176" nd="1"/>
        <i x="157" nd="1"/>
        <i x="120" nd="1"/>
        <i x="290" nd="1"/>
        <i x="71" nd="1"/>
        <i x="272" nd="1"/>
        <i x="51" nd="1"/>
        <i x="30" nd="1"/>
        <i x="229" nd="1"/>
        <i x="210" nd="1"/>
        <i x="193" nd="1"/>
        <i x="137" nd="1"/>
        <i x="119" nd="1"/>
        <i x="107" nd="1"/>
        <i x="88" nd="1"/>
        <i x="289" nd="1"/>
        <i x="70" nd="1"/>
        <i x="271" nd="1"/>
        <i x="249" nd="1"/>
        <i x="228" nd="1"/>
        <i x="13" nd="1"/>
        <i x="175" nd="1"/>
        <i x="331" nd="1"/>
        <i x="106" nd="1"/>
        <i x="315" nd="1"/>
        <i x="87" nd="1"/>
        <i x="288" nd="1"/>
        <i x="69" nd="1"/>
        <i x="248" nd="1"/>
        <i x="33" nd="1"/>
        <i x="227" nd="1"/>
        <i x="12" nd="1"/>
        <i x="174" nd="1"/>
        <i x="156" nd="1"/>
        <i x="136" nd="1"/>
        <i x="330" nd="1"/>
        <i x="105" nd="1"/>
        <i x="86" nd="1"/>
        <i x="287" nd="1"/>
        <i x="50" nd="1"/>
        <i x="247" nd="1"/>
        <i x="29" nd="1"/>
        <i x="226" nd="1"/>
        <i x="209" nd="1"/>
        <i x="192" nd="1"/>
        <i x="135" nd="1"/>
        <i x="329" nd="1"/>
        <i x="104" nd="1"/>
        <i x="313" nd="1"/>
        <i x="85" nd="1"/>
        <i x="270" nd="1"/>
        <i x="49" nd="1"/>
        <i x="246" nd="1"/>
        <i x="28" nd="1"/>
        <i x="208" nd="1"/>
        <i x="191" nd="1"/>
        <i x="155" nd="1"/>
        <i x="134" nd="1"/>
        <i x="328" nd="1"/>
        <i x="103" nd="1"/>
        <i x="312" nd="1"/>
        <i x="84" nd="1"/>
        <i x="269" nd="1"/>
        <i x="47" nd="1"/>
        <i x="245" nd="1"/>
        <i x="11" nd="1"/>
        <i x="207" nd="1"/>
        <i x="173" nd="1"/>
        <i x="327" nd="1"/>
        <i x="311" nd="1"/>
        <i x="286" nd="1"/>
        <i x="68" nd="1"/>
        <i x="268" nd="1"/>
        <i x="10" nd="1"/>
        <i x="172" nd="1"/>
        <i x="153" nd="1"/>
        <i x="118" nd="1"/>
        <i x="285" nd="1"/>
        <i x="67" nd="1"/>
        <i x="267" nd="1"/>
        <i x="46" nd="1"/>
        <i x="27" nd="1"/>
        <i x="225" nd="1"/>
        <i x="9" nd="1"/>
        <i x="206" nd="1"/>
        <i x="190" nd="1"/>
        <i x="171" nd="1"/>
        <i x="133" nd="1"/>
        <i x="117" nd="1"/>
        <i x="83" nd="1"/>
        <i x="66" nd="1"/>
        <i x="266" nd="1"/>
        <i x="244" nd="1"/>
        <i x="188" nd="1"/>
        <i x="170" nd="1"/>
        <i x="131" nd="1"/>
        <i x="102" nd="1"/>
        <i x="310" nd="1"/>
        <i x="82" nd="1"/>
        <i x="283" nd="1"/>
        <i x="65" nd="1"/>
        <i x="243" nd="1"/>
        <i x="26" nd="1"/>
        <i x="224" nd="1"/>
        <i x="189" nd="1"/>
        <i x="169" nd="1"/>
        <i x="152" nd="1"/>
        <i x="130" nd="1"/>
        <i x="326" nd="1"/>
        <i x="101" nd="1"/>
        <i x="309" nd="1"/>
        <i x="45" nd="1"/>
        <i x="242" nd="1"/>
        <i x="25" nd="1"/>
        <i x="223" nd="1"/>
        <i x="205" nd="1"/>
        <i x="187" nd="1"/>
        <i x="151" nd="1"/>
        <i x="129" nd="1"/>
        <i x="100" nd="1"/>
        <i x="308" nd="1"/>
        <i x="81" nd="1"/>
        <i x="265" nd="1"/>
        <i x="241" nd="1"/>
        <i x="24" nd="1"/>
        <i x="204" nd="1"/>
        <i x="186" nd="1"/>
        <i x="150" nd="1"/>
        <i x="128" nd="1"/>
        <i x="116" nd="1"/>
        <i x="325" nd="1"/>
        <i x="99" nd="1"/>
        <i x="307" nd="1"/>
        <i x="80" nd="1"/>
        <i x="64" nd="1"/>
        <i x="264" nd="1"/>
        <i x="44" nd="1"/>
        <i x="240" nd="1"/>
        <i x="8" nd="1"/>
        <i x="203" nd="1"/>
        <i x="168" nd="1"/>
        <i x="149" nd="1"/>
        <i x="115" nd="1"/>
        <i x="324" nd="1"/>
        <i x="300" nd="1"/>
        <i x="284" nd="1"/>
        <i x="63" nd="1"/>
        <i x="263" nd="1"/>
        <i x="43" nd="1"/>
        <i x="222" nd="1"/>
        <i x="202" nd="1"/>
        <i x="148" nd="1"/>
        <i x="282" nd="1"/>
        <i x="62" nd="1"/>
        <i x="262" nd="1"/>
        <i x="42" nd="1"/>
        <i x="23" nd="1"/>
        <i x="220" nd="1"/>
        <i x="7" nd="1"/>
        <i x="201" nd="1"/>
        <i x="185" nd="1"/>
        <i x="167" nd="1"/>
        <i x="127" nd="1"/>
        <i x="114" nd="1"/>
        <i x="98" nd="1"/>
        <i x="79" nd="1"/>
        <i x="261" nd="1"/>
        <i x="239" nd="1"/>
        <i x="6" nd="1"/>
        <i x="97" nd="1"/>
        <i x="299" nd="1"/>
        <i x="78" nd="1"/>
        <i x="281" nd="1"/>
        <i x="61" nd="1"/>
        <i x="238" nd="1"/>
        <i x="22" nd="1"/>
        <i x="219" nd="1"/>
        <i x="184" nd="1"/>
        <i x="166" nd="1"/>
        <i x="147" nd="1"/>
        <i x="126" nd="1"/>
        <i x="323" nd="1"/>
        <i x="96" nd="1"/>
        <i x="298" nd="1"/>
        <i x="280" nd="1"/>
        <i x="41" nd="1"/>
        <i x="237" nd="1"/>
        <i x="21" nd="1"/>
        <i x="183" nd="1"/>
        <i x="146" nd="1"/>
        <i x="113" nd="1"/>
        <i x="322" nd="1"/>
        <i x="95" nd="1"/>
        <i x="297" nd="1"/>
        <i x="77" nd="1"/>
        <i x="260" nd="1"/>
        <i x="40" nd="1"/>
        <i x="236" nd="1"/>
        <i x="20" nd="1"/>
        <i x="200" nd="1"/>
        <i x="182" nd="1"/>
        <i x="145" nd="1"/>
        <i x="125" nd="1"/>
        <i x="112" nd="1"/>
        <i x="321" nd="1"/>
        <i x="94" nd="1"/>
        <i x="296" nd="1"/>
        <i x="76" nd="1"/>
        <i x="59" nd="1"/>
        <i x="259" nd="1"/>
        <i x="39" nd="1"/>
        <i x="235" nd="1"/>
        <i x="144" nd="1"/>
        <i x="320" nd="1"/>
        <i x="278" nd="1"/>
        <i x="279" nd="1"/>
        <i x="58" nd="1"/>
        <i x="258" nd="1"/>
        <i x="38" nd="1"/>
        <i x="218" nd="1"/>
        <i x="3" nd="1"/>
        <i x="199" nd="1"/>
        <i x="165" nd="1"/>
        <i x="143" nd="1"/>
        <i x="111" nd="1"/>
        <i x="277" nd="1"/>
        <i x="57" nd="1"/>
        <i x="257" nd="1"/>
        <i x="37" nd="1"/>
        <i x="19" nd="1"/>
        <i x="217" nd="1"/>
        <i x="198" nd="1"/>
        <i x="154" nd="1"/>
        <i x="164" nd="1"/>
        <i x="124" nd="1"/>
        <i x="337" nd="1"/>
        <i x="110" nd="1"/>
        <i x="48" nd="1"/>
        <i x="276" nd="1"/>
        <i x="56" nd="1"/>
        <i x="256" nd="1"/>
        <i x="234" nd="1"/>
        <i x="18" nd="1"/>
        <i x="216" nd="1"/>
        <i x="5" nd="1"/>
        <i x="181" nd="1"/>
        <i x="163" nd="1"/>
        <i x="123" nd="1"/>
        <i x="336" nd="1"/>
        <i x="253" nd="1"/>
        <i x="75" nd="1"/>
        <i x="215" nd="1"/>
        <i x="4" nd="1"/>
        <i x="162" nd="1"/>
        <i x="122" nd="1"/>
        <i x="354" nd="1"/>
        <i x="356" nd="1"/>
        <i x="357" nd="1"/>
        <i x="353" nd="1"/>
        <i x="355" nd="1"/>
        <i x="352" nd="1"/>
        <i x="351" nd="1"/>
        <i x="350" nd="1"/>
        <i x="347" nd="1"/>
        <i x="349" nd="1"/>
        <i x="344" nd="1"/>
        <i x="348" nd="1"/>
        <i x="345" nd="1"/>
        <i x="346" nd="1"/>
        <i x="342" nd="1"/>
        <i x="343" nd="1"/>
        <i x="341" nd="1"/>
        <i x="338" nd="1"/>
        <i x="339" nd="1"/>
        <i x="340" nd="1"/>
        <i x="305" nd="1"/>
        <i x="301" nd="1"/>
        <i x="302" nd="1"/>
        <i x="303" nd="1"/>
        <i x="306" nd="1"/>
        <i x="304" nd="1"/>
        <i x="221" nd="1"/>
        <i x="132" nd="1"/>
        <i x="60" nd="1"/>
        <i x="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x date/Efectos 2" xr10:uid="{560C23D4-B112-41FE-A9D8-348A359ACEAF}" cache="SegmentaciónDeDatos_Ex_date_Efectos11" caption="Ex date/Efectos" style="SlicerStyleLight3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x date/Efectos 1" xr10:uid="{2BF48EE9-C1E5-47DA-A6AD-7AAFA17C9EE8}" cache="SegmentaciónDeDatos_Ex_date_Efectos1" caption="Ex date/Efectos" rowHeight="234950"/>
  <slicer name="Tipo Valor" xr10:uid="{DDB93BD4-28CF-4F36-A5D7-1E391FDF42FC}" cache="SegmentaciónDeDatos_Tipo_Valor__Mexico" caption="Tipo Valor" rowHeight="23495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FFCB-2FE8-4216-9ACB-BC763A4990DE}">
  <sheetPr codeName="Hoja3">
    <tabColor rgb="FF00394F"/>
  </sheetPr>
  <dimension ref="A1:L5576"/>
  <sheetViews>
    <sheetView zoomScaleNormal="100" workbookViewId="0">
      <selection activeCell="C13" sqref="C13"/>
    </sheetView>
  </sheetViews>
  <sheetFormatPr baseColWidth="10" defaultColWidth="11.5703125" defaultRowHeight="14.25"/>
  <cols>
    <col min="1" max="1" width="11.5703125" style="1"/>
    <col min="2" max="2" width="11.5703125" style="1" bestFit="1" customWidth="1"/>
    <col min="3" max="3" width="19.28515625" style="1" bestFit="1" customWidth="1"/>
    <col min="4" max="4" width="16.42578125" style="6" bestFit="1" customWidth="1"/>
    <col min="5" max="5" width="15.85546875" style="6" bestFit="1" customWidth="1"/>
    <col min="6" max="6" width="13.5703125" style="1" bestFit="1" customWidth="1"/>
    <col min="7" max="7" width="16.7109375" style="6" bestFit="1" customWidth="1"/>
    <col min="8" max="8" width="10.5703125" style="6" bestFit="1" customWidth="1"/>
    <col min="9" max="9" width="25.85546875" style="30" customWidth="1"/>
    <col min="10" max="10" width="16.5703125" style="1" bestFit="1" customWidth="1"/>
    <col min="11" max="11" width="13.85546875" style="1" bestFit="1" customWidth="1"/>
    <col min="12" max="12" width="11.7109375" style="1" bestFit="1" customWidth="1"/>
    <col min="13" max="16384" width="11.5703125" style="3"/>
  </cols>
  <sheetData>
    <row r="1" spans="1:12">
      <c r="A1" s="33" t="s">
        <v>15</v>
      </c>
      <c r="B1" s="33" t="s">
        <v>0</v>
      </c>
      <c r="C1" s="33" t="s">
        <v>1</v>
      </c>
      <c r="D1" s="34" t="s">
        <v>6</v>
      </c>
      <c r="E1" s="34" t="s">
        <v>13</v>
      </c>
      <c r="F1" s="33" t="s">
        <v>12</v>
      </c>
      <c r="G1" s="34" t="s">
        <v>8</v>
      </c>
      <c r="H1" s="34" t="s">
        <v>9</v>
      </c>
      <c r="I1" s="35" t="s">
        <v>10</v>
      </c>
      <c r="J1" s="35" t="s">
        <v>17</v>
      </c>
      <c r="K1" s="35" t="s">
        <v>2</v>
      </c>
      <c r="L1" s="6">
        <f ca="1">TODAY()</f>
        <v>46230</v>
      </c>
    </row>
    <row r="2" spans="1:12">
      <c r="A2" s="1" t="str">
        <f>IF(H2="APLICADO","SI","NO")</f>
        <v>NO</v>
      </c>
      <c r="B2" s="36" t="str">
        <f>Covaf!B2</f>
        <v>AXAIM29</v>
      </c>
      <c r="C2" s="36" t="str">
        <f>CONCATENATE(Covaf!E2,"_",Covaf!F2,"_",Covaf!G2)</f>
        <v>I_BANOBRA_26295</v>
      </c>
      <c r="D2" s="6" t="str">
        <f>IFERROR(VLOOKUP(C2,BIVA!$C$3:$J$5311,3,0),"")</f>
        <v/>
      </c>
      <c r="E2" s="6" t="str">
        <f>IFERROR(VLOOKUP(C2,BIVA!$C$3:$J$5311,4,0),"")</f>
        <v/>
      </c>
      <c r="F2" s="1" t="str">
        <f>IFERROR(VLOOKUP(C2,BIVA!$C$3:$J$5311,5,0),"")</f>
        <v/>
      </c>
      <c r="G2" s="6" t="str">
        <f>IFERROR(VLOOKUP(C2,BIVA!$C$3:$J$5311,6,0),"")</f>
        <v/>
      </c>
      <c r="H2" s="6" t="str">
        <f>IFERROR(VLOOKUP(C2,BIVA!$C$3:$J$5311,7,0),"")</f>
        <v/>
      </c>
      <c r="I2" s="6" t="str">
        <f>IFERROR(VLOOKUP(C2,BIVA!$C$3:$J$5311,8,0),"")</f>
        <v/>
      </c>
      <c r="J2" s="7">
        <f>Covaf!H2</f>
        <v>199956</v>
      </c>
      <c r="K2" s="1" t="str">
        <f>Covaf!X2</f>
        <v>MX0IBA064X15</v>
      </c>
    </row>
    <row r="3" spans="1:12">
      <c r="A3" s="1" t="str">
        <f t="shared" ref="A3:A66" si="0">IF(H3="APLICADO","SI","NO")</f>
        <v>NO</v>
      </c>
      <c r="B3" s="36" t="str">
        <f>Covaf!B3</f>
        <v>AXAIM29</v>
      </c>
      <c r="C3" s="36" t="str">
        <f>CONCATENATE(Covaf!E3,"_",Covaf!F3,"_",Covaf!G3)</f>
        <v>M_BONOS_270603</v>
      </c>
      <c r="D3" s="6" t="str">
        <f>IFERROR(VLOOKUP(C3,BIVA!$C$3:$J$5311,3,0),"")</f>
        <v/>
      </c>
      <c r="E3" s="6" t="str">
        <f>IFERROR(VLOOKUP(C3,BIVA!$C$3:$J$5311,4,0),"")</f>
        <v/>
      </c>
      <c r="F3" s="1" t="str">
        <f>IFERROR(VLOOKUP(C3,BIVA!$C$3:$J$5311,5,0),"")</f>
        <v/>
      </c>
      <c r="G3" s="6" t="str">
        <f>IFERROR(VLOOKUP(C3,BIVA!$C$3:$J$5311,6,0),"")</f>
        <v/>
      </c>
      <c r="H3" s="6" t="str">
        <f>IFERROR(VLOOKUP(C3,BIVA!$C$3:$J$5311,7,0),"")</f>
        <v/>
      </c>
      <c r="I3" s="6" t="str">
        <f>IFERROR(VLOOKUP(C3,BIVA!$C$3:$J$5311,8,0),"")</f>
        <v/>
      </c>
      <c r="J3" s="7">
        <f>Covaf!H3</f>
        <v>8800</v>
      </c>
      <c r="K3" s="1" t="str">
        <f>Covaf!X3</f>
        <v>MX0MGO0000D8</v>
      </c>
    </row>
    <row r="4" spans="1:12">
      <c r="A4" s="1" t="str">
        <f t="shared" si="0"/>
        <v>NO</v>
      </c>
      <c r="B4" s="36" t="str">
        <f>Covaf!B4</f>
        <v>AXAIM29</v>
      </c>
      <c r="C4" s="36" t="str">
        <f>CONCATENATE(Covaf!E4,"_",Covaf!F4,"_",Covaf!G4)</f>
        <v>S_UDIBONO_261203</v>
      </c>
      <c r="D4" s="6" t="str">
        <f>IFERROR(VLOOKUP(C4,BIVA!$C$3:$J$5311,3,0),"")</f>
        <v/>
      </c>
      <c r="E4" s="6" t="str">
        <f>IFERROR(VLOOKUP(C4,BIVA!$C$3:$J$5311,4,0),"")</f>
        <v/>
      </c>
      <c r="F4" s="1" t="str">
        <f>IFERROR(VLOOKUP(C4,BIVA!$C$3:$J$5311,5,0),"")</f>
        <v/>
      </c>
      <c r="G4" s="6" t="str">
        <f>IFERROR(VLOOKUP(C4,BIVA!$C$3:$J$5311,6,0),"")</f>
        <v/>
      </c>
      <c r="H4" s="6" t="str">
        <f>IFERROR(VLOOKUP(C4,BIVA!$C$3:$J$5311,7,0),"")</f>
        <v/>
      </c>
      <c r="I4" s="6" t="str">
        <f>IFERROR(VLOOKUP(C4,BIVA!$C$3:$J$5311,8,0),"")</f>
        <v/>
      </c>
      <c r="J4" s="7">
        <f>Covaf!H4</f>
        <v>127</v>
      </c>
      <c r="K4" s="1" t="str">
        <f>Covaf!X4</f>
        <v>MX0SGO0000M6</v>
      </c>
    </row>
    <row r="5" spans="1:12">
      <c r="A5" s="1" t="str">
        <f t="shared" si="0"/>
        <v>NO</v>
      </c>
      <c r="B5" s="36" t="str">
        <f>Covaf!B5</f>
        <v>AXAIM29</v>
      </c>
      <c r="C5" s="36" t="str">
        <f>CONCATENATE(Covaf!E5,"_",Covaf!F5,"_",Covaf!G5)</f>
        <v>1I_VT_*</v>
      </c>
      <c r="D5" s="6" t="str">
        <f>IFERROR(VLOOKUP(C5,BIVA!$C$3:$J$5311,3,0),"")</f>
        <v/>
      </c>
      <c r="E5" s="6" t="str">
        <f>IFERROR(VLOOKUP(C5,BIVA!$C$3:$J$5311,4,0),"")</f>
        <v/>
      </c>
      <c r="F5" s="1" t="str">
        <f>IFERROR(VLOOKUP(C5,BIVA!$C$3:$J$5311,5,0),"")</f>
        <v/>
      </c>
      <c r="G5" s="6" t="str">
        <f>IFERROR(VLOOKUP(C5,BIVA!$C$3:$J$5311,6,0),"")</f>
        <v/>
      </c>
      <c r="H5" s="6" t="str">
        <f>IFERROR(VLOOKUP(C5,BIVA!$C$3:$J$5311,7,0),"")</f>
        <v/>
      </c>
      <c r="I5" s="6" t="str">
        <f>IFERROR(VLOOKUP(C5,BIVA!$C$3:$J$5311,8,0),"")</f>
        <v/>
      </c>
      <c r="J5" s="7">
        <f>Covaf!H5</f>
        <v>146</v>
      </c>
      <c r="K5" s="1" t="str">
        <f>Covaf!X5</f>
        <v>US9220427424</v>
      </c>
    </row>
    <row r="6" spans="1:12">
      <c r="A6" s="1" t="str">
        <f t="shared" si="0"/>
        <v>NO</v>
      </c>
      <c r="B6" s="36" t="str">
        <f>Covaf!B6</f>
        <v>AXAIM41</v>
      </c>
      <c r="C6" s="36" t="str">
        <f>CONCATENATE(Covaf!E6,"_",Covaf!F6,"_",Covaf!G6)</f>
        <v>I_BANOBRA_26295</v>
      </c>
      <c r="D6" s="6" t="str">
        <f>IFERROR(VLOOKUP(C6,BIVA!$C$3:$J$5311,3,0),"")</f>
        <v/>
      </c>
      <c r="E6" s="6" t="str">
        <f>IFERROR(VLOOKUP(C6,BIVA!$C$3:$J$5311,4,0),"")</f>
        <v/>
      </c>
      <c r="F6" s="1" t="str">
        <f>IFERROR(VLOOKUP(C6,BIVA!$C$3:$J$5311,5,0),"")</f>
        <v/>
      </c>
      <c r="G6" s="6" t="str">
        <f>IFERROR(VLOOKUP(C6,BIVA!$C$3:$J$5311,6,0),"")</f>
        <v/>
      </c>
      <c r="H6" s="6" t="str">
        <f>IFERROR(VLOOKUP(C6,BIVA!$C$3:$J$5311,7,0),"")</f>
        <v/>
      </c>
      <c r="I6" s="6" t="str">
        <f>IFERROR(VLOOKUP(C6,BIVA!$C$3:$J$5311,8,0),"")</f>
        <v/>
      </c>
      <c r="J6" s="7">
        <f>Covaf!H6</f>
        <v>251674</v>
      </c>
      <c r="K6" s="1" t="str">
        <f>Covaf!X6</f>
        <v>MX0IBA064X15</v>
      </c>
    </row>
    <row r="7" spans="1:12">
      <c r="A7" s="1" t="str">
        <f t="shared" si="0"/>
        <v>NO</v>
      </c>
      <c r="B7" s="36" t="str">
        <f>Covaf!B7</f>
        <v>AXAIM41</v>
      </c>
      <c r="C7" s="36" t="str">
        <f>CONCATENATE(Covaf!E7,"_",Covaf!F7,"_",Covaf!G7)</f>
        <v>M_BONOS_290531</v>
      </c>
      <c r="D7" s="6" t="str">
        <f>IFERROR(VLOOKUP(C7,BIVA!$C$3:$J$5311,3,0),"")</f>
        <v/>
      </c>
      <c r="E7" s="6" t="str">
        <f>IFERROR(VLOOKUP(C7,BIVA!$C$3:$J$5311,4,0),"")</f>
        <v/>
      </c>
      <c r="F7" s="1" t="str">
        <f>IFERROR(VLOOKUP(C7,BIVA!$C$3:$J$5311,5,0),"")</f>
        <v/>
      </c>
      <c r="G7" s="6" t="str">
        <f>IFERROR(VLOOKUP(C7,BIVA!$C$3:$J$5311,6,0),"")</f>
        <v/>
      </c>
      <c r="H7" s="6" t="str">
        <f>IFERROR(VLOOKUP(C7,BIVA!$C$3:$J$5311,7,0),"")</f>
        <v/>
      </c>
      <c r="I7" s="6" t="str">
        <f>IFERROR(VLOOKUP(C7,BIVA!$C$3:$J$5311,8,0),"")</f>
        <v/>
      </c>
      <c r="J7" s="7">
        <f>Covaf!H7</f>
        <v>7300</v>
      </c>
      <c r="K7" s="1" t="str">
        <f>Covaf!X7</f>
        <v>MX0MGO0000H9</v>
      </c>
    </row>
    <row r="8" spans="1:12">
      <c r="A8" s="1" t="str">
        <f t="shared" si="0"/>
        <v>NO</v>
      </c>
      <c r="B8" s="36" t="str">
        <f>Covaf!B8</f>
        <v>AXAIM41</v>
      </c>
      <c r="C8" s="36" t="str">
        <f>CONCATENATE(Covaf!E8,"_",Covaf!F8,"_",Covaf!G8)</f>
        <v>S_UDIBONO_261203</v>
      </c>
      <c r="D8" s="6" t="str">
        <f>IFERROR(VLOOKUP(C8,BIVA!$C$3:$J$5311,3,0),"")</f>
        <v/>
      </c>
      <c r="E8" s="6" t="str">
        <f>IFERROR(VLOOKUP(C8,BIVA!$C$3:$J$5311,4,0),"")</f>
        <v/>
      </c>
      <c r="F8" s="1" t="str">
        <f>IFERROR(VLOOKUP(C8,BIVA!$C$3:$J$5311,5,0),"")</f>
        <v/>
      </c>
      <c r="G8" s="6" t="str">
        <f>IFERROR(VLOOKUP(C8,BIVA!$C$3:$J$5311,6,0),"")</f>
        <v/>
      </c>
      <c r="H8" s="6" t="str">
        <f>IFERROR(VLOOKUP(C8,BIVA!$C$3:$J$5311,7,0),"")</f>
        <v/>
      </c>
      <c r="I8" s="6" t="str">
        <f>IFERROR(VLOOKUP(C8,BIVA!$C$3:$J$5311,8,0),"")</f>
        <v/>
      </c>
      <c r="J8" s="7">
        <f>Covaf!H8</f>
        <v>174</v>
      </c>
      <c r="K8" s="1" t="str">
        <f>Covaf!X8</f>
        <v>MX0SGO0000M6</v>
      </c>
    </row>
    <row r="9" spans="1:12">
      <c r="A9" s="1" t="str">
        <f t="shared" si="0"/>
        <v>NO</v>
      </c>
      <c r="B9" s="36" t="str">
        <f>Covaf!B9</f>
        <v>AXAIM41</v>
      </c>
      <c r="C9" s="36" t="str">
        <f>CONCATENATE(Covaf!E9,"_",Covaf!F9,"_",Covaf!G9)</f>
        <v>1I_VT_*</v>
      </c>
      <c r="D9" s="6" t="str">
        <f>IFERROR(VLOOKUP(C9,BIVA!$C$3:$J$5311,3,0),"")</f>
        <v/>
      </c>
      <c r="E9" s="6" t="str">
        <f>IFERROR(VLOOKUP(C9,BIVA!$C$3:$J$5311,4,0),"")</f>
        <v/>
      </c>
      <c r="F9" s="1" t="str">
        <f>IFERROR(VLOOKUP(C9,BIVA!$C$3:$J$5311,5,0),"")</f>
        <v/>
      </c>
      <c r="G9" s="6" t="str">
        <f>IFERROR(VLOOKUP(C9,BIVA!$C$3:$J$5311,6,0),"")</f>
        <v/>
      </c>
      <c r="H9" s="6" t="str">
        <f>IFERROR(VLOOKUP(C9,BIVA!$C$3:$J$5311,7,0),"")</f>
        <v/>
      </c>
      <c r="I9" s="6" t="str">
        <f>IFERROR(VLOOKUP(C9,BIVA!$C$3:$J$5311,8,0),"")</f>
        <v/>
      </c>
      <c r="J9" s="7">
        <f>Covaf!H9</f>
        <v>203</v>
      </c>
      <c r="K9" s="1" t="str">
        <f>Covaf!X9</f>
        <v>US9220427424</v>
      </c>
    </row>
    <row r="10" spans="1:12">
      <c r="A10" s="1" t="str">
        <f t="shared" si="0"/>
        <v>NO</v>
      </c>
      <c r="B10" s="36" t="str">
        <f>Covaf!B10</f>
        <v>AXAIM53</v>
      </c>
      <c r="C10" s="36" t="str">
        <f>CONCATENATE(Covaf!E10,"_",Covaf!F10,"_",Covaf!G10)</f>
        <v>I_BANOBRA_26295</v>
      </c>
      <c r="D10" s="6" t="str">
        <f>IFERROR(VLOOKUP(C10,BIVA!$C$3:$J$5311,3,0),"")</f>
        <v/>
      </c>
      <c r="E10" s="6" t="str">
        <f>IFERROR(VLOOKUP(C10,BIVA!$C$3:$J$5311,4,0),"")</f>
        <v/>
      </c>
      <c r="F10" s="1" t="str">
        <f>IFERROR(VLOOKUP(C10,BIVA!$C$3:$J$5311,5,0),"")</f>
        <v/>
      </c>
      <c r="G10" s="6" t="str">
        <f>IFERROR(VLOOKUP(C10,BIVA!$C$3:$J$5311,6,0),"")</f>
        <v/>
      </c>
      <c r="H10" s="6" t="str">
        <f>IFERROR(VLOOKUP(C10,BIVA!$C$3:$J$5311,7,0),"")</f>
        <v/>
      </c>
      <c r="I10" s="6" t="str">
        <f>IFERROR(VLOOKUP(C10,BIVA!$C$3:$J$5311,8,0),"")</f>
        <v/>
      </c>
      <c r="J10" s="7">
        <f>Covaf!H10</f>
        <v>234586</v>
      </c>
      <c r="K10" s="1" t="str">
        <f>Covaf!X10</f>
        <v>MX0IBA064X15</v>
      </c>
    </row>
    <row r="11" spans="1:12">
      <c r="A11" s="1" t="str">
        <f t="shared" si="0"/>
        <v>NO</v>
      </c>
      <c r="B11" s="36" t="str">
        <f>Covaf!B11</f>
        <v>AXAIM53</v>
      </c>
      <c r="C11" s="36" t="str">
        <f>CONCATENATE(Covaf!E11,"_",Covaf!F11,"_",Covaf!G11)</f>
        <v>M_BONOS_290531</v>
      </c>
      <c r="D11" s="6" t="str">
        <f>IFERROR(VLOOKUP(C11,BIVA!$C$3:$J$5311,3,0),"")</f>
        <v/>
      </c>
      <c r="E11" s="6" t="str">
        <f>IFERROR(VLOOKUP(C11,BIVA!$C$3:$J$5311,4,0),"")</f>
        <v/>
      </c>
      <c r="F11" s="1" t="str">
        <f>IFERROR(VLOOKUP(C11,BIVA!$C$3:$J$5311,5,0),"")</f>
        <v/>
      </c>
      <c r="G11" s="6" t="str">
        <f>IFERROR(VLOOKUP(C11,BIVA!$C$3:$J$5311,6,0),"")</f>
        <v/>
      </c>
      <c r="H11" s="6" t="str">
        <f>IFERROR(VLOOKUP(C11,BIVA!$C$3:$J$5311,7,0),"")</f>
        <v/>
      </c>
      <c r="I11" s="6" t="str">
        <f>IFERROR(VLOOKUP(C11,BIVA!$C$3:$J$5311,8,0),"")</f>
        <v/>
      </c>
      <c r="J11" s="7">
        <f>Covaf!H11</f>
        <v>5600</v>
      </c>
      <c r="K11" s="1" t="str">
        <f>Covaf!X11</f>
        <v>MX0MGO0000H9</v>
      </c>
    </row>
    <row r="12" spans="1:12">
      <c r="A12" s="1" t="str">
        <f t="shared" si="0"/>
        <v>NO</v>
      </c>
      <c r="B12" s="36" t="str">
        <f>Covaf!B12</f>
        <v>AXAIM53</v>
      </c>
      <c r="C12" s="36" t="str">
        <f>CONCATENATE(Covaf!E12,"_",Covaf!F12,"_",Covaf!G12)</f>
        <v>S_UDIBONO_261203</v>
      </c>
      <c r="D12" s="6" t="str">
        <f>IFERROR(VLOOKUP(C12,BIVA!$C$3:$J$5311,3,0),"")</f>
        <v/>
      </c>
      <c r="E12" s="6" t="str">
        <f>IFERROR(VLOOKUP(C12,BIVA!$C$3:$J$5311,4,0),"")</f>
        <v/>
      </c>
      <c r="F12" s="1" t="str">
        <f>IFERROR(VLOOKUP(C12,BIVA!$C$3:$J$5311,5,0),"")</f>
        <v/>
      </c>
      <c r="G12" s="6" t="str">
        <f>IFERROR(VLOOKUP(C12,BIVA!$C$3:$J$5311,6,0),"")</f>
        <v/>
      </c>
      <c r="H12" s="6" t="str">
        <f>IFERROR(VLOOKUP(C12,BIVA!$C$3:$J$5311,7,0),"")</f>
        <v/>
      </c>
      <c r="I12" s="6" t="str">
        <f>IFERROR(VLOOKUP(C12,BIVA!$C$3:$J$5311,8,0),"")</f>
        <v/>
      </c>
      <c r="J12" s="7">
        <f>Covaf!H12</f>
        <v>183</v>
      </c>
      <c r="K12" s="1" t="str">
        <f>Covaf!X12</f>
        <v>MX0SGO0000M6</v>
      </c>
    </row>
    <row r="13" spans="1:12">
      <c r="A13" s="1" t="str">
        <f t="shared" si="0"/>
        <v>NO</v>
      </c>
      <c r="B13" s="36" t="str">
        <f>Covaf!B13</f>
        <v>AXAIM53</v>
      </c>
      <c r="C13" s="36" t="str">
        <f>CONCATENATE(Covaf!E13,"_",Covaf!F13,"_",Covaf!G13)</f>
        <v>1I_VT_*</v>
      </c>
      <c r="D13" s="6" t="str">
        <f>IFERROR(VLOOKUP(C13,BIVA!$C$3:$J$5311,3,0),"")</f>
        <v/>
      </c>
      <c r="E13" s="6" t="str">
        <f>IFERROR(VLOOKUP(C13,BIVA!$C$3:$J$5311,4,0),"")</f>
        <v/>
      </c>
      <c r="F13" s="1" t="str">
        <f>IFERROR(VLOOKUP(C13,BIVA!$C$3:$J$5311,5,0),"")</f>
        <v/>
      </c>
      <c r="G13" s="6" t="str">
        <f>IFERROR(VLOOKUP(C13,BIVA!$C$3:$J$5311,6,0),"")</f>
        <v/>
      </c>
      <c r="H13" s="6" t="str">
        <f>IFERROR(VLOOKUP(C13,BIVA!$C$3:$J$5311,7,0),"")</f>
        <v/>
      </c>
      <c r="I13" s="6" t="str">
        <f>IFERROR(VLOOKUP(C13,BIVA!$C$3:$J$5311,8,0),"")</f>
        <v/>
      </c>
      <c r="J13" s="7">
        <f>Covaf!H13</f>
        <v>244</v>
      </c>
      <c r="K13" s="1" t="str">
        <f>Covaf!X13</f>
        <v>US9220427424</v>
      </c>
    </row>
    <row r="14" spans="1:12">
      <c r="A14" s="1" t="str">
        <f t="shared" si="0"/>
        <v>NO</v>
      </c>
      <c r="B14" s="36" t="str">
        <f>Covaf!B14</f>
        <v>AXAIM65</v>
      </c>
      <c r="C14" s="36" t="str">
        <f>CONCATENATE(Covaf!E14,"_",Covaf!F14,"_",Covaf!G14)</f>
        <v>I_BANOBRA_26295</v>
      </c>
      <c r="D14" s="6" t="str">
        <f>IFERROR(VLOOKUP(C14,BIVA!$C$3:$J$5311,3,0),"")</f>
        <v/>
      </c>
      <c r="E14" s="6" t="str">
        <f>IFERROR(VLOOKUP(C14,BIVA!$C$3:$J$5311,4,0),"")</f>
        <v/>
      </c>
      <c r="F14" s="1" t="str">
        <f>IFERROR(VLOOKUP(C14,BIVA!$C$3:$J$5311,5,0),"")</f>
        <v/>
      </c>
      <c r="G14" s="6" t="str">
        <f>IFERROR(VLOOKUP(C14,BIVA!$C$3:$J$5311,6,0),"")</f>
        <v/>
      </c>
      <c r="H14" s="6" t="str">
        <f>IFERROR(VLOOKUP(C14,BIVA!$C$3:$J$5311,7,0),"")</f>
        <v/>
      </c>
      <c r="I14" s="6" t="str">
        <f>IFERROR(VLOOKUP(C14,BIVA!$C$3:$J$5311,8,0),"")</f>
        <v/>
      </c>
      <c r="J14" s="7">
        <f>Covaf!H14</f>
        <v>124733</v>
      </c>
      <c r="K14" s="1" t="str">
        <f>Covaf!X14</f>
        <v>MX0IBA064X15</v>
      </c>
    </row>
    <row r="15" spans="1:12">
      <c r="A15" s="1" t="str">
        <f t="shared" si="0"/>
        <v>NO</v>
      </c>
      <c r="B15" s="36" t="str">
        <f>Covaf!B15</f>
        <v>AXAIM65</v>
      </c>
      <c r="C15" s="36" t="str">
        <f>CONCATENATE(Covaf!E15,"_",Covaf!F15,"_",Covaf!G15)</f>
        <v>M_BONOS_290531</v>
      </c>
      <c r="D15" s="6" t="str">
        <f>IFERROR(VLOOKUP(C15,BIVA!$C$3:$J$5311,3,0),"")</f>
        <v/>
      </c>
      <c r="E15" s="6" t="str">
        <f>IFERROR(VLOOKUP(C15,BIVA!$C$3:$J$5311,4,0),"")</f>
        <v/>
      </c>
      <c r="F15" s="1" t="str">
        <f>IFERROR(VLOOKUP(C15,BIVA!$C$3:$J$5311,5,0),"")</f>
        <v/>
      </c>
      <c r="G15" s="6" t="str">
        <f>IFERROR(VLOOKUP(C15,BIVA!$C$3:$J$5311,6,0),"")</f>
        <v/>
      </c>
      <c r="H15" s="6" t="str">
        <f>IFERROR(VLOOKUP(C15,BIVA!$C$3:$J$5311,7,0),"")</f>
        <v/>
      </c>
      <c r="I15" s="6" t="str">
        <f>IFERROR(VLOOKUP(C15,BIVA!$C$3:$J$5311,8,0),"")</f>
        <v/>
      </c>
      <c r="J15" s="7">
        <f>Covaf!H15</f>
        <v>700</v>
      </c>
      <c r="K15" s="1" t="str">
        <f>Covaf!X15</f>
        <v>MX0MGO0000H9</v>
      </c>
    </row>
    <row r="16" spans="1:12">
      <c r="A16" s="1" t="str">
        <f t="shared" si="0"/>
        <v>NO</v>
      </c>
      <c r="B16" s="36" t="str">
        <f>Covaf!B16</f>
        <v>AXAIM65</v>
      </c>
      <c r="C16" s="36" t="str">
        <f>CONCATENATE(Covaf!E16,"_",Covaf!F16,"_",Covaf!G16)</f>
        <v>S_UDIBONO_261203</v>
      </c>
      <c r="D16" s="6" t="str">
        <f>IFERROR(VLOOKUP(C16,BIVA!$C$3:$J$5311,3,0),"")</f>
        <v/>
      </c>
      <c r="E16" s="6" t="str">
        <f>IFERROR(VLOOKUP(C16,BIVA!$C$3:$J$5311,4,0),"")</f>
        <v/>
      </c>
      <c r="F16" s="1" t="str">
        <f>IFERROR(VLOOKUP(C16,BIVA!$C$3:$J$5311,5,0),"")</f>
        <v/>
      </c>
      <c r="G16" s="6" t="str">
        <f>IFERROR(VLOOKUP(C16,BIVA!$C$3:$J$5311,6,0),"")</f>
        <v/>
      </c>
      <c r="H16" s="6" t="str">
        <f>IFERROR(VLOOKUP(C16,BIVA!$C$3:$J$5311,7,0),"")</f>
        <v/>
      </c>
      <c r="I16" s="6" t="str">
        <f>IFERROR(VLOOKUP(C16,BIVA!$C$3:$J$5311,8,0),"")</f>
        <v/>
      </c>
      <c r="J16" s="7">
        <f>Covaf!H16</f>
        <v>216</v>
      </c>
      <c r="K16" s="1" t="str">
        <f>Covaf!X16</f>
        <v>MX0SGO0000M6</v>
      </c>
    </row>
    <row r="17" spans="1:11">
      <c r="A17" s="1" t="str">
        <f t="shared" si="0"/>
        <v>NO</v>
      </c>
      <c r="B17" s="36" t="str">
        <f>Covaf!B17</f>
        <v>AXAIM65</v>
      </c>
      <c r="C17" s="36" t="str">
        <f>CONCATENATE(Covaf!E17,"_",Covaf!F17,"_",Covaf!G17)</f>
        <v>1I_VT_*</v>
      </c>
      <c r="D17" s="6" t="str">
        <f>IFERROR(VLOOKUP(C17,BIVA!$C$3:$J$5311,3,0),"")</f>
        <v/>
      </c>
      <c r="E17" s="6" t="str">
        <f>IFERROR(VLOOKUP(C17,BIVA!$C$3:$J$5311,4,0),"")</f>
        <v/>
      </c>
      <c r="F17" s="1" t="str">
        <f>IFERROR(VLOOKUP(C17,BIVA!$C$3:$J$5311,5,0),"")</f>
        <v/>
      </c>
      <c r="G17" s="6" t="str">
        <f>IFERROR(VLOOKUP(C17,BIVA!$C$3:$J$5311,6,0),"")</f>
        <v/>
      </c>
      <c r="H17" s="6" t="str">
        <f>IFERROR(VLOOKUP(C17,BIVA!$C$3:$J$5311,7,0),"")</f>
        <v/>
      </c>
      <c r="I17" s="6" t="str">
        <f>IFERROR(VLOOKUP(C17,BIVA!$C$3:$J$5311,8,0),"")</f>
        <v/>
      </c>
      <c r="J17" s="7">
        <f>Covaf!H17</f>
        <v>543</v>
      </c>
      <c r="K17" s="1" t="str">
        <f>Covaf!X17</f>
        <v>US9220427424</v>
      </c>
    </row>
    <row r="18" spans="1:11">
      <c r="A18" s="1" t="str">
        <f t="shared" si="0"/>
        <v>NO</v>
      </c>
      <c r="B18" s="36" t="str">
        <f>Covaf!B18</f>
        <v>DEUDAOP</v>
      </c>
      <c r="C18" s="36" t="str">
        <f>CONCATENATE(Covaf!E18,"_",Covaf!F18,"_",Covaf!G18)</f>
        <v>BI_CETES_280412</v>
      </c>
      <c r="D18" s="6" t="str">
        <f>IFERROR(VLOOKUP(C18,BIVA!$C$3:$J$5311,3,0),"")</f>
        <v/>
      </c>
      <c r="E18" s="6" t="str">
        <f>IFERROR(VLOOKUP(C18,BIVA!$C$3:$J$5311,4,0),"")</f>
        <v/>
      </c>
      <c r="F18" s="1" t="str">
        <f>IFERROR(VLOOKUP(C18,BIVA!$C$3:$J$5311,5,0),"")</f>
        <v/>
      </c>
      <c r="G18" s="6" t="str">
        <f>IFERROR(VLOOKUP(C18,BIVA!$C$3:$J$5311,6,0),"")</f>
        <v/>
      </c>
      <c r="H18" s="6" t="str">
        <f>IFERROR(VLOOKUP(C18,BIVA!$C$3:$J$5311,7,0),"")</f>
        <v/>
      </c>
      <c r="I18" s="6" t="str">
        <f>IFERROR(VLOOKUP(C18,BIVA!$C$3:$J$5311,8,0),"")</f>
        <v/>
      </c>
      <c r="J18" s="7">
        <f>Covaf!H18</f>
        <v>136358900</v>
      </c>
      <c r="K18" s="1" t="str">
        <f>Covaf!X18</f>
        <v>MXBIGO000YY4</v>
      </c>
    </row>
    <row r="19" spans="1:11">
      <c r="A19" s="1" t="str">
        <f t="shared" si="0"/>
        <v>NO</v>
      </c>
      <c r="B19" s="36" t="str">
        <f>Covaf!B19</f>
        <v>DEUDAOP</v>
      </c>
      <c r="C19" s="36" t="str">
        <f>CONCATENATE(Covaf!E19,"_",Covaf!F19,"_",Covaf!G19)</f>
        <v>BI_CETES_280217</v>
      </c>
      <c r="D19" s="6" t="str">
        <f>IFERROR(VLOOKUP(C19,BIVA!$C$3:$J$5311,3,0),"")</f>
        <v/>
      </c>
      <c r="E19" s="6" t="str">
        <f>IFERROR(VLOOKUP(C19,BIVA!$C$3:$J$5311,4,0),"")</f>
        <v/>
      </c>
      <c r="F19" s="1" t="str">
        <f>IFERROR(VLOOKUP(C19,BIVA!$C$3:$J$5311,5,0),"")</f>
        <v/>
      </c>
      <c r="G19" s="6" t="str">
        <f>IFERROR(VLOOKUP(C19,BIVA!$C$3:$J$5311,6,0),"")</f>
        <v/>
      </c>
      <c r="H19" s="6" t="str">
        <f>IFERROR(VLOOKUP(C19,BIVA!$C$3:$J$5311,7,0),"")</f>
        <v/>
      </c>
      <c r="I19" s="6" t="str">
        <f>IFERROR(VLOOKUP(C19,BIVA!$C$3:$J$5311,8,0),"")</f>
        <v/>
      </c>
      <c r="J19" s="7">
        <f>Covaf!H19</f>
        <v>89099875</v>
      </c>
      <c r="K19" s="1" t="str">
        <f>Covaf!X19</f>
        <v>MXBIGO000YP2</v>
      </c>
    </row>
    <row r="20" spans="1:11">
      <c r="A20" s="1" t="str">
        <f t="shared" si="0"/>
        <v>NO</v>
      </c>
      <c r="B20" s="36" t="str">
        <f>Covaf!B20</f>
        <v>DEUDAOP</v>
      </c>
      <c r="C20" s="36" t="str">
        <f>CONCATENATE(Covaf!E20,"_",Covaf!F20,"_",Covaf!G20)</f>
        <v>BI_CETES_270902</v>
      </c>
      <c r="D20" s="6" t="str">
        <f>IFERROR(VLOOKUP(C20,BIVA!$C$3:$J$5311,3,0),"")</f>
        <v/>
      </c>
      <c r="E20" s="6" t="str">
        <f>IFERROR(VLOOKUP(C20,BIVA!$C$3:$J$5311,4,0),"")</f>
        <v/>
      </c>
      <c r="F20" s="1" t="str">
        <f>IFERROR(VLOOKUP(C20,BIVA!$C$3:$J$5311,5,0),"")</f>
        <v/>
      </c>
      <c r="G20" s="6" t="str">
        <f>IFERROR(VLOOKUP(C20,BIVA!$C$3:$J$5311,6,0),"")</f>
        <v/>
      </c>
      <c r="H20" s="6" t="str">
        <f>IFERROR(VLOOKUP(C20,BIVA!$C$3:$J$5311,7,0),"")</f>
        <v/>
      </c>
      <c r="I20" s="6" t="str">
        <f>IFERROR(VLOOKUP(C20,BIVA!$C$3:$J$5311,8,0),"")</f>
        <v/>
      </c>
      <c r="J20" s="7">
        <f>Covaf!H20</f>
        <v>197000000</v>
      </c>
      <c r="K20" s="1" t="str">
        <f>Covaf!X20</f>
        <v>MXBIGO000Y59</v>
      </c>
    </row>
    <row r="21" spans="1:11">
      <c r="A21" s="1" t="str">
        <f t="shared" si="0"/>
        <v>NO</v>
      </c>
      <c r="B21" s="36" t="str">
        <f>Covaf!B21</f>
        <v>DEUDAOP</v>
      </c>
      <c r="C21" s="36" t="str">
        <f>CONCATENATE(Covaf!E21,"_",Covaf!F21,"_",Covaf!G21)</f>
        <v>BI_CETES_260820</v>
      </c>
      <c r="D21" s="6" t="str">
        <f>IFERROR(VLOOKUP(C21,BIVA!$C$3:$J$5311,3,0),"")</f>
        <v/>
      </c>
      <c r="E21" s="6" t="str">
        <f>IFERROR(VLOOKUP(C21,BIVA!$C$3:$J$5311,4,0),"")</f>
        <v/>
      </c>
      <c r="F21" s="1" t="str">
        <f>IFERROR(VLOOKUP(C21,BIVA!$C$3:$J$5311,5,0),"")</f>
        <v/>
      </c>
      <c r="G21" s="6" t="str">
        <f>IFERROR(VLOOKUP(C21,BIVA!$C$3:$J$5311,6,0),"")</f>
        <v/>
      </c>
      <c r="H21" s="6" t="str">
        <f>IFERROR(VLOOKUP(C21,BIVA!$C$3:$J$5311,7,0),"")</f>
        <v/>
      </c>
      <c r="I21" s="6" t="str">
        <f>IFERROR(VLOOKUP(C21,BIVA!$C$3:$J$5311,8,0),"")</f>
        <v/>
      </c>
      <c r="J21" s="7">
        <f>Covaf!H21</f>
        <v>14535000</v>
      </c>
      <c r="K21" s="1" t="str">
        <f>Covaf!X21</f>
        <v>MXBIGO000Y34</v>
      </c>
    </row>
    <row r="22" spans="1:11">
      <c r="A22" s="1" t="str">
        <f t="shared" si="0"/>
        <v>NO</v>
      </c>
      <c r="B22" s="36" t="str">
        <f>Covaf!B22</f>
        <v>DEUDAOP</v>
      </c>
      <c r="C22" s="36" t="str">
        <f>CONCATENATE(Covaf!E22,"_",Covaf!F22,"_",Covaf!G22)</f>
        <v>BI_CETES_260917</v>
      </c>
      <c r="D22" s="6" t="str">
        <f>IFERROR(VLOOKUP(C22,BIVA!$C$3:$J$5311,3,0),"")</f>
        <v/>
      </c>
      <c r="E22" s="6" t="str">
        <f>IFERROR(VLOOKUP(C22,BIVA!$C$3:$J$5311,4,0),"")</f>
        <v/>
      </c>
      <c r="F22" s="1" t="str">
        <f>IFERROR(VLOOKUP(C22,BIVA!$C$3:$J$5311,5,0),"")</f>
        <v/>
      </c>
      <c r="G22" s="6" t="str">
        <f>IFERROR(VLOOKUP(C22,BIVA!$C$3:$J$5311,6,0),"")</f>
        <v/>
      </c>
      <c r="H22" s="6" t="str">
        <f>IFERROR(VLOOKUP(C22,BIVA!$C$3:$J$5311,7,0),"")</f>
        <v/>
      </c>
      <c r="I22" s="6" t="str">
        <f>IFERROR(VLOOKUP(C22,BIVA!$C$3:$J$5311,8,0),"")</f>
        <v/>
      </c>
      <c r="J22" s="7">
        <f>Covaf!H22</f>
        <v>85682400</v>
      </c>
      <c r="K22" s="1" t="str">
        <f>Covaf!X22</f>
        <v>MXBIGO000WN1</v>
      </c>
    </row>
    <row r="23" spans="1:11">
      <c r="A23" s="1" t="str">
        <f t="shared" si="0"/>
        <v>NO</v>
      </c>
      <c r="B23" s="36" t="str">
        <f>Covaf!B23</f>
        <v>DEUDAOP</v>
      </c>
      <c r="C23" s="36" t="str">
        <f>CONCATENATE(Covaf!E23,"_",Covaf!F23,"_",Covaf!G23)</f>
        <v>BI_CETES_261001</v>
      </c>
      <c r="D23" s="6" t="str">
        <f>IFERROR(VLOOKUP(C23,BIVA!$C$3:$J$5311,3,0),"")</f>
        <v/>
      </c>
      <c r="E23" s="6" t="str">
        <f>IFERROR(VLOOKUP(C23,BIVA!$C$3:$J$5311,4,0),"")</f>
        <v/>
      </c>
      <c r="F23" s="1" t="str">
        <f>IFERROR(VLOOKUP(C23,BIVA!$C$3:$J$5311,5,0),"")</f>
        <v/>
      </c>
      <c r="G23" s="6" t="str">
        <f>IFERROR(VLOOKUP(C23,BIVA!$C$3:$J$5311,6,0),"")</f>
        <v/>
      </c>
      <c r="H23" s="6" t="str">
        <f>IFERROR(VLOOKUP(C23,BIVA!$C$3:$J$5311,7,0),"")</f>
        <v/>
      </c>
      <c r="I23" s="6" t="str">
        <f>IFERROR(VLOOKUP(C23,BIVA!$C$3:$J$5311,8,0),"")</f>
        <v/>
      </c>
      <c r="J23" s="7">
        <f>Covaf!H23</f>
        <v>26330000</v>
      </c>
      <c r="K23" s="1" t="str">
        <f>Covaf!X23</f>
        <v>MXBIGO000WO9</v>
      </c>
    </row>
    <row r="24" spans="1:11">
      <c r="A24" s="1" t="str">
        <f t="shared" si="0"/>
        <v>NO</v>
      </c>
      <c r="B24" s="36" t="str">
        <f>Covaf!B24</f>
        <v>DEUDAOP</v>
      </c>
      <c r="C24" s="36" t="str">
        <f>CONCATENATE(Covaf!E24,"_",Covaf!F24,"_",Covaf!G24)</f>
        <v>BI_CETES_270708</v>
      </c>
      <c r="D24" s="6" t="str">
        <f>IFERROR(VLOOKUP(C24,BIVA!$C$3:$J$5311,3,0),"")</f>
        <v/>
      </c>
      <c r="E24" s="6" t="str">
        <f>IFERROR(VLOOKUP(C24,BIVA!$C$3:$J$5311,4,0),"")</f>
        <v/>
      </c>
      <c r="F24" s="1" t="str">
        <f>IFERROR(VLOOKUP(C24,BIVA!$C$3:$J$5311,5,0),"")</f>
        <v/>
      </c>
      <c r="G24" s="6" t="str">
        <f>IFERROR(VLOOKUP(C24,BIVA!$C$3:$J$5311,6,0),"")</f>
        <v/>
      </c>
      <c r="H24" s="6" t="str">
        <f>IFERROR(VLOOKUP(C24,BIVA!$C$3:$J$5311,7,0),"")</f>
        <v/>
      </c>
      <c r="I24" s="6" t="str">
        <f>IFERROR(VLOOKUP(C24,BIVA!$C$3:$J$5311,8,0),"")</f>
        <v/>
      </c>
      <c r="J24" s="7">
        <f>Covaf!H24</f>
        <v>273148662</v>
      </c>
      <c r="K24" s="1" t="str">
        <f>Covaf!X24</f>
        <v>MXBIGO000XW0</v>
      </c>
    </row>
    <row r="25" spans="1:11">
      <c r="A25" s="1" t="str">
        <f t="shared" si="0"/>
        <v>NO</v>
      </c>
      <c r="B25" s="36" t="str">
        <f>Covaf!B25</f>
        <v>DEUDAOP</v>
      </c>
      <c r="C25" s="36" t="str">
        <f>CONCATENATE(Covaf!E25,"_",Covaf!F25,"_",Covaf!G25)</f>
        <v>BI_CETES_261210</v>
      </c>
      <c r="D25" s="6" t="str">
        <f>IFERROR(VLOOKUP(C25,BIVA!$C$3:$J$5311,3,0),"")</f>
        <v/>
      </c>
      <c r="E25" s="6" t="str">
        <f>IFERROR(VLOOKUP(C25,BIVA!$C$3:$J$5311,4,0),"")</f>
        <v/>
      </c>
      <c r="F25" s="1" t="str">
        <f>IFERROR(VLOOKUP(C25,BIVA!$C$3:$J$5311,5,0),"")</f>
        <v/>
      </c>
      <c r="G25" s="6" t="str">
        <f>IFERROR(VLOOKUP(C25,BIVA!$C$3:$J$5311,6,0),"")</f>
        <v/>
      </c>
      <c r="H25" s="6" t="str">
        <f>IFERROR(VLOOKUP(C25,BIVA!$C$3:$J$5311,7,0),"")</f>
        <v/>
      </c>
      <c r="I25" s="6" t="str">
        <f>IFERROR(VLOOKUP(C25,BIVA!$C$3:$J$5311,8,0),"")</f>
        <v/>
      </c>
      <c r="J25" s="7">
        <f>Covaf!H25</f>
        <v>40054109</v>
      </c>
      <c r="K25" s="1" t="str">
        <f>Covaf!X25</f>
        <v>MXBIGO000YI7</v>
      </c>
    </row>
    <row r="26" spans="1:11">
      <c r="A26" s="1" t="str">
        <f t="shared" si="0"/>
        <v>NO</v>
      </c>
      <c r="B26" s="36" t="str">
        <f>Covaf!B26</f>
        <v>DEUDAOP</v>
      </c>
      <c r="C26" s="36" t="str">
        <f>CONCATENATE(Covaf!E26,"_",Covaf!F26,"_",Covaf!G26)</f>
        <v>BI_CETES_270121</v>
      </c>
      <c r="D26" s="6" t="str">
        <f>IFERROR(VLOOKUP(C26,BIVA!$C$3:$J$5311,3,0),"")</f>
        <v/>
      </c>
      <c r="E26" s="6" t="str">
        <f>IFERROR(VLOOKUP(C26,BIVA!$C$3:$J$5311,4,0),"")</f>
        <v/>
      </c>
      <c r="F26" s="1" t="str">
        <f>IFERROR(VLOOKUP(C26,BIVA!$C$3:$J$5311,5,0),"")</f>
        <v/>
      </c>
      <c r="G26" s="6" t="str">
        <f>IFERROR(VLOOKUP(C26,BIVA!$C$3:$J$5311,6,0),"")</f>
        <v/>
      </c>
      <c r="H26" s="6" t="str">
        <f>IFERROR(VLOOKUP(C26,BIVA!$C$3:$J$5311,7,0),"")</f>
        <v/>
      </c>
      <c r="I26" s="6" t="str">
        <f>IFERROR(VLOOKUP(C26,BIVA!$C$3:$J$5311,8,0),"")</f>
        <v/>
      </c>
      <c r="J26" s="7">
        <f>Covaf!H26</f>
        <v>86175200</v>
      </c>
      <c r="K26" s="1" t="str">
        <f>Covaf!X26</f>
        <v>MXBIGO000X68</v>
      </c>
    </row>
    <row r="27" spans="1:11">
      <c r="A27" s="1" t="str">
        <f t="shared" si="0"/>
        <v>NO</v>
      </c>
      <c r="B27" s="36" t="str">
        <f>Covaf!B27</f>
        <v>DEUDAOP</v>
      </c>
      <c r="C27" s="36" t="str">
        <f>CONCATENATE(Covaf!E27,"_",Covaf!F27,"_",Covaf!G27)</f>
        <v>BI_CETES_270318</v>
      </c>
      <c r="D27" s="6" t="str">
        <f>IFERROR(VLOOKUP(C27,BIVA!$C$3:$J$5311,3,0),"")</f>
        <v/>
      </c>
      <c r="E27" s="6" t="str">
        <f>IFERROR(VLOOKUP(C27,BIVA!$C$3:$J$5311,4,0),"")</f>
        <v/>
      </c>
      <c r="F27" s="1" t="str">
        <f>IFERROR(VLOOKUP(C27,BIVA!$C$3:$J$5311,5,0),"")</f>
        <v/>
      </c>
      <c r="G27" s="6" t="str">
        <f>IFERROR(VLOOKUP(C27,BIVA!$C$3:$J$5311,6,0),"")</f>
        <v/>
      </c>
      <c r="H27" s="6" t="str">
        <f>IFERROR(VLOOKUP(C27,BIVA!$C$3:$J$5311,7,0),"")</f>
        <v/>
      </c>
      <c r="I27" s="6" t="str">
        <f>IFERROR(VLOOKUP(C27,BIVA!$C$3:$J$5311,8,0),"")</f>
        <v/>
      </c>
      <c r="J27" s="7">
        <f>Covaf!H27</f>
        <v>59050000</v>
      </c>
      <c r="K27" s="1" t="str">
        <f>Covaf!X27</f>
        <v>MXBIGO000XE8</v>
      </c>
    </row>
    <row r="28" spans="1:11">
      <c r="A28" s="1" t="str">
        <f t="shared" si="0"/>
        <v>NO</v>
      </c>
      <c r="B28" s="36" t="str">
        <f>Covaf!B28</f>
        <v>DEUDAOP</v>
      </c>
      <c r="C28" s="36" t="str">
        <f>CONCATENATE(Covaf!E28,"_",Covaf!F28,"_",Covaf!G28)</f>
        <v>BI_CETES_270429</v>
      </c>
      <c r="D28" s="6" t="str">
        <f>IFERROR(VLOOKUP(C28,BIVA!$C$3:$J$5311,3,0),"")</f>
        <v/>
      </c>
      <c r="E28" s="6" t="str">
        <f>IFERROR(VLOOKUP(C28,BIVA!$C$3:$J$5311,4,0),"")</f>
        <v/>
      </c>
      <c r="F28" s="1" t="str">
        <f>IFERROR(VLOOKUP(C28,BIVA!$C$3:$J$5311,5,0),"")</f>
        <v/>
      </c>
      <c r="G28" s="6" t="str">
        <f>IFERROR(VLOOKUP(C28,BIVA!$C$3:$J$5311,6,0),"")</f>
        <v/>
      </c>
      <c r="H28" s="6" t="str">
        <f>IFERROR(VLOOKUP(C28,BIVA!$C$3:$J$5311,7,0),"")</f>
        <v/>
      </c>
      <c r="I28" s="6" t="str">
        <f>IFERROR(VLOOKUP(C28,BIVA!$C$3:$J$5311,8,0),"")</f>
        <v/>
      </c>
      <c r="J28" s="7">
        <f>Covaf!H28</f>
        <v>16199060</v>
      </c>
      <c r="K28" s="1" t="str">
        <f>Covaf!X28</f>
        <v>MXBIGO000Z09</v>
      </c>
    </row>
    <row r="29" spans="1:11">
      <c r="A29" s="1" t="str">
        <f t="shared" si="0"/>
        <v>NO</v>
      </c>
      <c r="B29" s="36" t="str">
        <f>Covaf!B29</f>
        <v>DEUDAOP</v>
      </c>
      <c r="C29" s="36" t="str">
        <f>CONCATENATE(Covaf!E29,"_",Covaf!F29,"_",Covaf!G29)</f>
        <v>BI_CETES_270513</v>
      </c>
      <c r="D29" s="6" t="str">
        <f>IFERROR(VLOOKUP(C29,BIVA!$C$3:$J$5311,3,0),"")</f>
        <v/>
      </c>
      <c r="E29" s="6" t="str">
        <f>IFERROR(VLOOKUP(C29,BIVA!$C$3:$J$5311,4,0),"")</f>
        <v/>
      </c>
      <c r="F29" s="1" t="str">
        <f>IFERROR(VLOOKUP(C29,BIVA!$C$3:$J$5311,5,0),"")</f>
        <v/>
      </c>
      <c r="G29" s="6" t="str">
        <f>IFERROR(VLOOKUP(C29,BIVA!$C$3:$J$5311,6,0),"")</f>
        <v/>
      </c>
      <c r="H29" s="6" t="str">
        <f>IFERROR(VLOOKUP(C29,BIVA!$C$3:$J$5311,7,0),"")</f>
        <v/>
      </c>
      <c r="I29" s="6" t="str">
        <f>IFERROR(VLOOKUP(C29,BIVA!$C$3:$J$5311,8,0),"")</f>
        <v/>
      </c>
      <c r="J29" s="7">
        <f>Covaf!H29</f>
        <v>93000000</v>
      </c>
      <c r="K29" s="1" t="str">
        <f>Covaf!X29</f>
        <v>MXBIGO000XO7</v>
      </c>
    </row>
    <row r="30" spans="1:11">
      <c r="A30" s="1" t="str">
        <f t="shared" si="0"/>
        <v>NO</v>
      </c>
      <c r="B30" s="36" t="str">
        <f>Covaf!B30</f>
        <v>DEUDAOP</v>
      </c>
      <c r="C30" s="36" t="str">
        <f>CONCATENATE(Covaf!E30,"_",Covaf!F30,"_",Covaf!G30)</f>
        <v>BI_CETES_261126</v>
      </c>
      <c r="D30" s="6" t="str">
        <f>IFERROR(VLOOKUP(C30,BIVA!$C$3:$J$5311,3,0),"")</f>
        <v/>
      </c>
      <c r="E30" s="6" t="str">
        <f>IFERROR(VLOOKUP(C30,BIVA!$C$3:$J$5311,4,0),"")</f>
        <v/>
      </c>
      <c r="F30" s="1" t="str">
        <f>IFERROR(VLOOKUP(C30,BIVA!$C$3:$J$5311,5,0),"")</f>
        <v/>
      </c>
      <c r="G30" s="6" t="str">
        <f>IFERROR(VLOOKUP(C30,BIVA!$C$3:$J$5311,6,0),"")</f>
        <v/>
      </c>
      <c r="H30" s="6" t="str">
        <f>IFERROR(VLOOKUP(C30,BIVA!$C$3:$J$5311,7,0),"")</f>
        <v/>
      </c>
      <c r="I30" s="6" t="str">
        <f>IFERROR(VLOOKUP(C30,BIVA!$C$3:$J$5311,8,0),"")</f>
        <v/>
      </c>
      <c r="J30" s="7">
        <f>Covaf!H30</f>
        <v>45000000</v>
      </c>
      <c r="K30" s="1" t="str">
        <f>Covaf!X30</f>
        <v>MXBIGO000WW2</v>
      </c>
    </row>
    <row r="31" spans="1:11">
      <c r="A31" s="1" t="str">
        <f t="shared" si="0"/>
        <v>NO</v>
      </c>
      <c r="B31" s="36" t="str">
        <f>Covaf!B31</f>
        <v>DEUDAOP</v>
      </c>
      <c r="C31" s="36" t="str">
        <f>CONCATENATE(Covaf!E31,"_",Covaf!F31,"_",Covaf!G31)</f>
        <v>CHD_BSANT_2945000</v>
      </c>
      <c r="D31" s="6" t="str">
        <f>IFERROR(VLOOKUP(C31,BIVA!$C$3:$J$5311,3,0),"")</f>
        <v/>
      </c>
      <c r="E31" s="6" t="str">
        <f>IFERROR(VLOOKUP(C31,BIVA!$C$3:$J$5311,4,0),"")</f>
        <v/>
      </c>
      <c r="F31" s="1" t="str">
        <f>IFERROR(VLOOKUP(C31,BIVA!$C$3:$J$5311,5,0),"")</f>
        <v/>
      </c>
      <c r="G31" s="6" t="str">
        <f>IFERROR(VLOOKUP(C31,BIVA!$C$3:$J$5311,6,0),"")</f>
        <v/>
      </c>
      <c r="H31" s="6" t="str">
        <f>IFERROR(VLOOKUP(C31,BIVA!$C$3:$J$5311,7,0),"")</f>
        <v/>
      </c>
      <c r="I31" s="6" t="str">
        <f>IFERROR(VLOOKUP(C31,BIVA!$C$3:$J$5311,8,0),"")</f>
        <v/>
      </c>
      <c r="J31" s="7">
        <f>Covaf!H31</f>
        <v>44298</v>
      </c>
      <c r="K31" s="1">
        <f>Covaf!X31</f>
        <v>0</v>
      </c>
    </row>
    <row r="32" spans="1:11">
      <c r="A32" s="1" t="str">
        <f t="shared" si="0"/>
        <v>NO</v>
      </c>
      <c r="B32" s="36" t="str">
        <f>Covaf!B32</f>
        <v>DEUDAOP</v>
      </c>
      <c r="C32" s="36" t="str">
        <f>CONCATENATE(Covaf!E32,"_",Covaf!F32,"_",Covaf!G32)</f>
        <v>CHD_JPMOR_3584000</v>
      </c>
      <c r="D32" s="6" t="str">
        <f>IFERROR(VLOOKUP(C32,BIVA!$C$3:$J$5311,3,0),"")</f>
        <v/>
      </c>
      <c r="E32" s="6" t="str">
        <f>IFERROR(VLOOKUP(C32,BIVA!$C$3:$J$5311,4,0),"")</f>
        <v/>
      </c>
      <c r="F32" s="1" t="str">
        <f>IFERROR(VLOOKUP(C32,BIVA!$C$3:$J$5311,5,0),"")</f>
        <v/>
      </c>
      <c r="G32" s="6" t="str">
        <f>IFERROR(VLOOKUP(C32,BIVA!$C$3:$J$5311,6,0),"")</f>
        <v/>
      </c>
      <c r="H32" s="6" t="str">
        <f>IFERROR(VLOOKUP(C32,BIVA!$C$3:$J$5311,7,0),"")</f>
        <v/>
      </c>
      <c r="I32" s="6" t="str">
        <f>IFERROR(VLOOKUP(C32,BIVA!$C$3:$J$5311,8,0),"")</f>
        <v/>
      </c>
      <c r="J32" s="7">
        <f>Covaf!H32</f>
        <v>104921</v>
      </c>
      <c r="K32" s="1">
        <f>Covaf!X32</f>
        <v>0</v>
      </c>
    </row>
    <row r="33" spans="1:11">
      <c r="A33" s="1" t="str">
        <f t="shared" si="0"/>
        <v>NO</v>
      </c>
      <c r="B33" s="36" t="str">
        <f>Covaf!B33</f>
        <v>DEUDAOP</v>
      </c>
      <c r="C33" s="36" t="str">
        <f>CONCATENATE(Covaf!E33,"_",Covaf!F33,"_",Covaf!G33)</f>
        <v>D8_CAFN28_1-20</v>
      </c>
      <c r="D33" s="6" t="str">
        <f>IFERROR(VLOOKUP(C33,BIVA!$C$3:$J$5311,3,0),"")</f>
        <v/>
      </c>
      <c r="E33" s="6" t="str">
        <f>IFERROR(VLOOKUP(C33,BIVA!$C$3:$J$5311,4,0),"")</f>
        <v/>
      </c>
      <c r="F33" s="1" t="str">
        <f>IFERROR(VLOOKUP(C33,BIVA!$C$3:$J$5311,5,0),"")</f>
        <v/>
      </c>
      <c r="G33" s="6" t="str">
        <f>IFERROR(VLOOKUP(C33,BIVA!$C$3:$J$5311,6,0),"")</f>
        <v/>
      </c>
      <c r="H33" s="6" t="str">
        <f>IFERROR(VLOOKUP(C33,BIVA!$C$3:$J$5311,7,0),"")</f>
        <v/>
      </c>
      <c r="I33" s="6" t="str">
        <f>IFERROR(VLOOKUP(C33,BIVA!$C$3:$J$5311,8,0),"")</f>
        <v/>
      </c>
      <c r="J33" s="7">
        <f>Covaf!H33</f>
        <v>24064</v>
      </c>
      <c r="K33" s="1" t="str">
        <f>Covaf!X33</f>
        <v>XS1789715064</v>
      </c>
    </row>
    <row r="34" spans="1:11">
      <c r="A34" s="1" t="str">
        <f t="shared" si="0"/>
        <v>NO</v>
      </c>
      <c r="B34" s="36" t="str">
        <f>Covaf!B34</f>
        <v>DEUDAOP</v>
      </c>
      <c r="C34" s="36" t="str">
        <f>CONCATENATE(Covaf!E34,"_",Covaf!F34,"_",Covaf!G34)</f>
        <v>IM_BPAG28_261105</v>
      </c>
      <c r="D34" s="6" t="str">
        <f>IFERROR(VLOOKUP(C34,BIVA!$C$3:$J$5311,3,0),"")</f>
        <v/>
      </c>
      <c r="E34" s="6" t="str">
        <f>IFERROR(VLOOKUP(C34,BIVA!$C$3:$J$5311,4,0),"")</f>
        <v/>
      </c>
      <c r="F34" s="1" t="str">
        <f>IFERROR(VLOOKUP(C34,BIVA!$C$3:$J$5311,5,0),"")</f>
        <v/>
      </c>
      <c r="G34" s="6" t="str">
        <f>IFERROR(VLOOKUP(C34,BIVA!$C$3:$J$5311,6,0),"")</f>
        <v/>
      </c>
      <c r="H34" s="6" t="str">
        <f>IFERROR(VLOOKUP(C34,BIVA!$C$3:$J$5311,7,0),"")</f>
        <v/>
      </c>
      <c r="I34" s="6" t="str">
        <f>IFERROR(VLOOKUP(C34,BIVA!$C$3:$J$5311,8,0),"")</f>
        <v/>
      </c>
      <c r="J34" s="7">
        <f>Covaf!H34</f>
        <v>500000</v>
      </c>
      <c r="K34" s="1" t="str">
        <f>Covaf!X34</f>
        <v>MXIMBP0601R3</v>
      </c>
    </row>
    <row r="35" spans="1:11">
      <c r="A35" s="1" t="str">
        <f t="shared" si="0"/>
        <v>NO</v>
      </c>
      <c r="B35" s="36" t="str">
        <f>Covaf!B35</f>
        <v>DEUDAOP</v>
      </c>
      <c r="C35" s="36" t="str">
        <f>CONCATENATE(Covaf!E35,"_",Covaf!F35,"_",Covaf!G35)</f>
        <v>IM_BPAG28_260806</v>
      </c>
      <c r="D35" s="6" t="str">
        <f>IFERROR(VLOOKUP(C35,BIVA!$C$3:$J$5311,3,0),"")</f>
        <v/>
      </c>
      <c r="E35" s="6" t="str">
        <f>IFERROR(VLOOKUP(C35,BIVA!$C$3:$J$5311,4,0),"")</f>
        <v/>
      </c>
      <c r="F35" s="1" t="str">
        <f>IFERROR(VLOOKUP(C35,BIVA!$C$3:$J$5311,5,0),"")</f>
        <v/>
      </c>
      <c r="G35" s="6" t="str">
        <f>IFERROR(VLOOKUP(C35,BIVA!$C$3:$J$5311,6,0),"")</f>
        <v/>
      </c>
      <c r="H35" s="6" t="str">
        <f>IFERROR(VLOOKUP(C35,BIVA!$C$3:$J$5311,7,0),"")</f>
        <v/>
      </c>
      <c r="I35" s="6" t="str">
        <f>IFERROR(VLOOKUP(C35,BIVA!$C$3:$J$5311,8,0),"")</f>
        <v/>
      </c>
      <c r="J35" s="7">
        <f>Covaf!H35</f>
        <v>2000000</v>
      </c>
      <c r="K35" s="1" t="str">
        <f>Covaf!X35</f>
        <v>MXIMBP0601Q5</v>
      </c>
    </row>
    <row r="36" spans="1:11">
      <c r="A36" s="1" t="str">
        <f t="shared" si="0"/>
        <v>NO</v>
      </c>
      <c r="B36" s="36" t="str">
        <f>Covaf!B36</f>
        <v>DEUDAOP</v>
      </c>
      <c r="C36" s="36" t="str">
        <f>CONCATENATE(Covaf!E36,"_",Covaf!F36,"_",Covaf!G36)</f>
        <v>IQ_BPAG91_280511</v>
      </c>
      <c r="D36" s="6" t="str">
        <f>IFERROR(VLOOKUP(C36,BIVA!$C$3:$J$5311,3,0),"")</f>
        <v/>
      </c>
      <c r="E36" s="6" t="str">
        <f>IFERROR(VLOOKUP(C36,BIVA!$C$3:$J$5311,4,0),"")</f>
        <v/>
      </c>
      <c r="F36" s="1" t="str">
        <f>IFERROR(VLOOKUP(C36,BIVA!$C$3:$J$5311,5,0),"")</f>
        <v/>
      </c>
      <c r="G36" s="6" t="str">
        <f>IFERROR(VLOOKUP(C36,BIVA!$C$3:$J$5311,6,0),"")</f>
        <v/>
      </c>
      <c r="H36" s="6" t="str">
        <f>IFERROR(VLOOKUP(C36,BIVA!$C$3:$J$5311,7,0),"")</f>
        <v/>
      </c>
      <c r="I36" s="6" t="str">
        <f>IFERROR(VLOOKUP(C36,BIVA!$C$3:$J$5311,8,0),"")</f>
        <v/>
      </c>
      <c r="J36" s="7">
        <f>Covaf!H36</f>
        <v>1000000</v>
      </c>
      <c r="K36" s="1" t="str">
        <f>Covaf!X36</f>
        <v>MXIQBP0701P6</v>
      </c>
    </row>
    <row r="37" spans="1:11">
      <c r="A37" s="1" t="str">
        <f t="shared" si="0"/>
        <v>NO</v>
      </c>
      <c r="B37" s="36" t="str">
        <f>Covaf!B37</f>
        <v>DEUDAOP</v>
      </c>
      <c r="C37" s="36" t="str">
        <f>CONCATENATE(Covaf!E37,"_",Covaf!F37,"_",Covaf!G37)</f>
        <v>IQ_BPAG91_280907</v>
      </c>
      <c r="D37" s="6" t="str">
        <f>IFERROR(VLOOKUP(C37,BIVA!$C$3:$J$5311,3,0),"")</f>
        <v/>
      </c>
      <c r="E37" s="6" t="str">
        <f>IFERROR(VLOOKUP(C37,BIVA!$C$3:$J$5311,4,0),"")</f>
        <v/>
      </c>
      <c r="F37" s="1" t="str">
        <f>IFERROR(VLOOKUP(C37,BIVA!$C$3:$J$5311,5,0),"")</f>
        <v/>
      </c>
      <c r="G37" s="6" t="str">
        <f>IFERROR(VLOOKUP(C37,BIVA!$C$3:$J$5311,6,0),"")</f>
        <v/>
      </c>
      <c r="H37" s="6" t="str">
        <f>IFERROR(VLOOKUP(C37,BIVA!$C$3:$J$5311,7,0),"")</f>
        <v/>
      </c>
      <c r="I37" s="6" t="str">
        <f>IFERROR(VLOOKUP(C37,BIVA!$C$3:$J$5311,8,0),"")</f>
        <v/>
      </c>
      <c r="J37" s="7">
        <f>Covaf!H37</f>
        <v>512000</v>
      </c>
      <c r="K37" s="1" t="str">
        <f>Covaf!X37</f>
        <v>MXIQBP0701Q4</v>
      </c>
    </row>
    <row r="38" spans="1:11">
      <c r="A38" s="1" t="str">
        <f t="shared" si="0"/>
        <v>NO</v>
      </c>
      <c r="B38" s="36" t="str">
        <f>Covaf!B38</f>
        <v>DEUDAOP</v>
      </c>
      <c r="C38" s="36" t="str">
        <f>CONCATENATE(Covaf!E38,"_",Covaf!F38,"_",Covaf!G38)</f>
        <v>IQ_BPAG91_270909</v>
      </c>
      <c r="D38" s="6" t="str">
        <f>IFERROR(VLOOKUP(C38,BIVA!$C$3:$J$5311,3,0),"")</f>
        <v/>
      </c>
      <c r="E38" s="6" t="str">
        <f>IFERROR(VLOOKUP(C38,BIVA!$C$3:$J$5311,4,0),"")</f>
        <v/>
      </c>
      <c r="F38" s="1" t="str">
        <f>IFERROR(VLOOKUP(C38,BIVA!$C$3:$J$5311,5,0),"")</f>
        <v/>
      </c>
      <c r="G38" s="6" t="str">
        <f>IFERROR(VLOOKUP(C38,BIVA!$C$3:$J$5311,6,0),"")</f>
        <v/>
      </c>
      <c r="H38" s="6" t="str">
        <f>IFERROR(VLOOKUP(C38,BIVA!$C$3:$J$5311,7,0),"")</f>
        <v/>
      </c>
      <c r="I38" s="6" t="str">
        <f>IFERROR(VLOOKUP(C38,BIVA!$C$3:$J$5311,8,0),"")</f>
        <v/>
      </c>
      <c r="J38" s="7">
        <f>Covaf!H38</f>
        <v>500000</v>
      </c>
      <c r="K38" s="1" t="str">
        <f>Covaf!X38</f>
        <v>MXIQBP0701N1</v>
      </c>
    </row>
    <row r="39" spans="1:11">
      <c r="A39" s="1" t="str">
        <f t="shared" si="0"/>
        <v>NO</v>
      </c>
      <c r="B39" s="36" t="str">
        <f>Covaf!B39</f>
        <v>DEUDAOP</v>
      </c>
      <c r="C39" s="36" t="str">
        <f>CONCATENATE(Covaf!E39,"_",Covaf!F39,"_",Covaf!G39)</f>
        <v>IQ_BPAG91_270506</v>
      </c>
      <c r="D39" s="6" t="str">
        <f>IFERROR(VLOOKUP(C39,BIVA!$C$3:$J$5311,3,0),"")</f>
        <v/>
      </c>
      <c r="E39" s="6" t="str">
        <f>IFERROR(VLOOKUP(C39,BIVA!$C$3:$J$5311,4,0),"")</f>
        <v/>
      </c>
      <c r="F39" s="1" t="str">
        <f>IFERROR(VLOOKUP(C39,BIVA!$C$3:$J$5311,5,0),"")</f>
        <v/>
      </c>
      <c r="G39" s="6" t="str">
        <f>IFERROR(VLOOKUP(C39,BIVA!$C$3:$J$5311,6,0),"")</f>
        <v/>
      </c>
      <c r="H39" s="6" t="str">
        <f>IFERROR(VLOOKUP(C39,BIVA!$C$3:$J$5311,7,0),"")</f>
        <v/>
      </c>
      <c r="I39" s="6" t="str">
        <f>IFERROR(VLOOKUP(C39,BIVA!$C$3:$J$5311,8,0),"")</f>
        <v/>
      </c>
      <c r="J39" s="7">
        <f>Covaf!H39</f>
        <v>900000</v>
      </c>
      <c r="K39" s="1" t="str">
        <f>Covaf!X39</f>
        <v>MXIQBP0701M3</v>
      </c>
    </row>
    <row r="40" spans="1:11">
      <c r="A40" s="1" t="str">
        <f t="shared" si="0"/>
        <v>NO</v>
      </c>
      <c r="B40" s="36" t="str">
        <f>Covaf!B40</f>
        <v>DEUDAOP</v>
      </c>
      <c r="C40" s="36" t="str">
        <f>CONCATENATE(Covaf!E40,"_",Covaf!F40,"_",Covaf!G40)</f>
        <v>IQ_BPAG91_260903</v>
      </c>
      <c r="D40" s="6" t="str">
        <f>IFERROR(VLOOKUP(C40,BIVA!$C$3:$J$5311,3,0),"")</f>
        <v/>
      </c>
      <c r="E40" s="6" t="str">
        <f>IFERROR(VLOOKUP(C40,BIVA!$C$3:$J$5311,4,0),"")</f>
        <v/>
      </c>
      <c r="F40" s="1" t="str">
        <f>IFERROR(VLOOKUP(C40,BIVA!$C$3:$J$5311,5,0),"")</f>
        <v/>
      </c>
      <c r="G40" s="6" t="str">
        <f>IFERROR(VLOOKUP(C40,BIVA!$C$3:$J$5311,6,0),"")</f>
        <v/>
      </c>
      <c r="H40" s="6" t="str">
        <f>IFERROR(VLOOKUP(C40,BIVA!$C$3:$J$5311,7,0),"")</f>
        <v/>
      </c>
      <c r="I40" s="6" t="str">
        <f>IFERROR(VLOOKUP(C40,BIVA!$C$3:$J$5311,8,0),"")</f>
        <v/>
      </c>
      <c r="J40" s="7">
        <f>Covaf!H40</f>
        <v>400000</v>
      </c>
      <c r="K40" s="1" t="str">
        <f>Covaf!X40</f>
        <v>MXIQBP0701K7</v>
      </c>
    </row>
    <row r="41" spans="1:11">
      <c r="A41" s="1" t="str">
        <f t="shared" si="0"/>
        <v>NO</v>
      </c>
      <c r="B41" s="36" t="str">
        <f>Covaf!B41</f>
        <v>DEUDAOP</v>
      </c>
      <c r="C41" s="36" t="str">
        <f>CONCATENATE(Covaf!E41,"_",Covaf!F41,"_",Covaf!G41)</f>
        <v>IQ_BPAG91_300516</v>
      </c>
      <c r="D41" s="6" t="str">
        <f>IFERROR(VLOOKUP(C41,BIVA!$C$3:$J$5311,3,0),"")</f>
        <v/>
      </c>
      <c r="E41" s="6" t="str">
        <f>IFERROR(VLOOKUP(C41,BIVA!$C$3:$J$5311,4,0),"")</f>
        <v/>
      </c>
      <c r="F41" s="1" t="str">
        <f>IFERROR(VLOOKUP(C41,BIVA!$C$3:$J$5311,5,0),"")</f>
        <v/>
      </c>
      <c r="G41" s="6" t="str">
        <f>IFERROR(VLOOKUP(C41,BIVA!$C$3:$J$5311,6,0),"")</f>
        <v/>
      </c>
      <c r="H41" s="6" t="str">
        <f>IFERROR(VLOOKUP(C41,BIVA!$C$3:$J$5311,7,0),"")</f>
        <v/>
      </c>
      <c r="I41" s="6" t="str">
        <f>IFERROR(VLOOKUP(C41,BIVA!$C$3:$J$5311,8,0),"")</f>
        <v/>
      </c>
      <c r="J41" s="7">
        <f>Covaf!H41</f>
        <v>1000000</v>
      </c>
      <c r="K41" s="1" t="str">
        <f>Covaf!X41</f>
        <v>MXIQBP0701V4</v>
      </c>
    </row>
    <row r="42" spans="1:11">
      <c r="A42" s="1" t="str">
        <f t="shared" si="0"/>
        <v>NO</v>
      </c>
      <c r="B42" s="36" t="str">
        <f>Covaf!B42</f>
        <v>DEUDAOP</v>
      </c>
      <c r="C42" s="36" t="str">
        <f>CONCATENATE(Covaf!E42,"_",Covaf!F42,"_",Covaf!G42)</f>
        <v>IQ_BPAG91_270107</v>
      </c>
      <c r="D42" s="6" t="str">
        <f>IFERROR(VLOOKUP(C42,BIVA!$C$3:$J$5311,3,0),"")</f>
        <v/>
      </c>
      <c r="E42" s="6" t="str">
        <f>IFERROR(VLOOKUP(C42,BIVA!$C$3:$J$5311,4,0),"")</f>
        <v/>
      </c>
      <c r="F42" s="1" t="str">
        <f>IFERROR(VLOOKUP(C42,BIVA!$C$3:$J$5311,5,0),"")</f>
        <v/>
      </c>
      <c r="G42" s="6" t="str">
        <f>IFERROR(VLOOKUP(C42,BIVA!$C$3:$J$5311,6,0),"")</f>
        <v/>
      </c>
      <c r="H42" s="6" t="str">
        <f>IFERROR(VLOOKUP(C42,BIVA!$C$3:$J$5311,7,0),"")</f>
        <v/>
      </c>
      <c r="I42" s="6" t="str">
        <f>IFERROR(VLOOKUP(C42,BIVA!$C$3:$J$5311,8,0),"")</f>
        <v/>
      </c>
      <c r="J42" s="7">
        <f>Covaf!H42</f>
        <v>5000000</v>
      </c>
      <c r="K42" s="1" t="str">
        <f>Covaf!X42</f>
        <v>MXIQBP0701L5</v>
      </c>
    </row>
    <row r="43" spans="1:11">
      <c r="A43" s="1" t="str">
        <f t="shared" si="0"/>
        <v>NO</v>
      </c>
      <c r="B43" s="36" t="str">
        <f>Covaf!B43</f>
        <v>DEUDAOP</v>
      </c>
      <c r="C43" s="36" t="str">
        <f>CONCATENATE(Covaf!E43,"_",Covaf!F43,"_",Covaf!G43)</f>
        <v>IS_BPA182_300328</v>
      </c>
      <c r="D43" s="6" t="str">
        <f>IFERROR(VLOOKUP(C43,BIVA!$C$3:$J$5311,3,0),"")</f>
        <v/>
      </c>
      <c r="E43" s="6" t="str">
        <f>IFERROR(VLOOKUP(C43,BIVA!$C$3:$J$5311,4,0),"")</f>
        <v/>
      </c>
      <c r="F43" s="1" t="str">
        <f>IFERROR(VLOOKUP(C43,BIVA!$C$3:$J$5311,5,0),"")</f>
        <v/>
      </c>
      <c r="G43" s="6" t="str">
        <f>IFERROR(VLOOKUP(C43,BIVA!$C$3:$J$5311,6,0),"")</f>
        <v/>
      </c>
      <c r="H43" s="6" t="str">
        <f>IFERROR(VLOOKUP(C43,BIVA!$C$3:$J$5311,7,0),"")</f>
        <v/>
      </c>
      <c r="I43" s="6" t="str">
        <f>IFERROR(VLOOKUP(C43,BIVA!$C$3:$J$5311,8,0),"")</f>
        <v/>
      </c>
      <c r="J43" s="7">
        <f>Covaf!H43</f>
        <v>300000</v>
      </c>
      <c r="K43" s="1" t="str">
        <f>Covaf!X43</f>
        <v>MXISBP0401L8</v>
      </c>
    </row>
    <row r="44" spans="1:11">
      <c r="A44" s="1" t="str">
        <f t="shared" si="0"/>
        <v>NO</v>
      </c>
      <c r="B44" s="36" t="str">
        <f>Covaf!B44</f>
        <v>DEUDAOP</v>
      </c>
      <c r="C44" s="36" t="str">
        <f>CONCATENATE(Covaf!E44,"_",Covaf!F44,"_",Covaf!G44)</f>
        <v>IS_BPA182_270401</v>
      </c>
      <c r="D44" s="6" t="str">
        <f>IFERROR(VLOOKUP(C44,BIVA!$C$3:$J$5311,3,0),"")</f>
        <v/>
      </c>
      <c r="E44" s="6" t="str">
        <f>IFERROR(VLOOKUP(C44,BIVA!$C$3:$J$5311,4,0),"")</f>
        <v/>
      </c>
      <c r="F44" s="1" t="str">
        <f>IFERROR(VLOOKUP(C44,BIVA!$C$3:$J$5311,5,0),"")</f>
        <v/>
      </c>
      <c r="G44" s="6" t="str">
        <f>IFERROR(VLOOKUP(C44,BIVA!$C$3:$J$5311,6,0),"")</f>
        <v/>
      </c>
      <c r="H44" s="6" t="str">
        <f>IFERROR(VLOOKUP(C44,BIVA!$C$3:$J$5311,7,0),"")</f>
        <v/>
      </c>
      <c r="I44" s="6" t="str">
        <f>IFERROR(VLOOKUP(C44,BIVA!$C$3:$J$5311,8,0),"")</f>
        <v/>
      </c>
      <c r="J44" s="7">
        <f>Covaf!H44</f>
        <v>400000</v>
      </c>
      <c r="K44" s="1" t="str">
        <f>Covaf!X44</f>
        <v>MXISBP0401F0</v>
      </c>
    </row>
    <row r="45" spans="1:11">
      <c r="A45" s="1" t="str">
        <f t="shared" si="0"/>
        <v>NO</v>
      </c>
      <c r="B45" s="36" t="str">
        <f>Covaf!B45</f>
        <v>DEUDAOP</v>
      </c>
      <c r="C45" s="36" t="str">
        <f>CONCATENATE(Covaf!E45,"_",Covaf!F45,"_",Covaf!G45)</f>
        <v>IS_BPA182_270930</v>
      </c>
      <c r="D45" s="6" t="str">
        <f>IFERROR(VLOOKUP(C45,BIVA!$C$3:$J$5311,3,0),"")</f>
        <v/>
      </c>
      <c r="E45" s="6" t="str">
        <f>IFERROR(VLOOKUP(C45,BIVA!$C$3:$J$5311,4,0),"")</f>
        <v/>
      </c>
      <c r="F45" s="1" t="str">
        <f>IFERROR(VLOOKUP(C45,BIVA!$C$3:$J$5311,5,0),"")</f>
        <v/>
      </c>
      <c r="G45" s="6" t="str">
        <f>IFERROR(VLOOKUP(C45,BIVA!$C$3:$J$5311,6,0),"")</f>
        <v/>
      </c>
      <c r="H45" s="6" t="str">
        <f>IFERROR(VLOOKUP(C45,BIVA!$C$3:$J$5311,7,0),"")</f>
        <v/>
      </c>
      <c r="I45" s="6" t="str">
        <f>IFERROR(VLOOKUP(C45,BIVA!$C$3:$J$5311,8,0),"")</f>
        <v/>
      </c>
      <c r="J45" s="7">
        <f>Covaf!H45</f>
        <v>1000000</v>
      </c>
      <c r="K45" s="1" t="str">
        <f>Covaf!X45</f>
        <v>MXISBP0401G8</v>
      </c>
    </row>
    <row r="46" spans="1:11">
      <c r="A46" s="1" t="str">
        <f t="shared" si="0"/>
        <v>NO</v>
      </c>
      <c r="B46" s="36" t="str">
        <f>Covaf!B46</f>
        <v>DEUDAOP</v>
      </c>
      <c r="C46" s="36" t="str">
        <f>CONCATENATE(Covaf!E46,"_",Covaf!F46,"_",Covaf!G46)</f>
        <v>IS_BPA182_280412</v>
      </c>
      <c r="D46" s="6" t="str">
        <f>IFERROR(VLOOKUP(C46,BIVA!$C$3:$J$5311,3,0),"")</f>
        <v/>
      </c>
      <c r="E46" s="6" t="str">
        <f>IFERROR(VLOOKUP(C46,BIVA!$C$3:$J$5311,4,0),"")</f>
        <v/>
      </c>
      <c r="F46" s="1" t="str">
        <f>IFERROR(VLOOKUP(C46,BIVA!$C$3:$J$5311,5,0),"")</f>
        <v/>
      </c>
      <c r="G46" s="6" t="str">
        <f>IFERROR(VLOOKUP(C46,BIVA!$C$3:$J$5311,6,0),"")</f>
        <v/>
      </c>
      <c r="H46" s="6" t="str">
        <f>IFERROR(VLOOKUP(C46,BIVA!$C$3:$J$5311,7,0),"")</f>
        <v/>
      </c>
      <c r="I46" s="6" t="str">
        <f>IFERROR(VLOOKUP(C46,BIVA!$C$3:$J$5311,8,0),"")</f>
        <v/>
      </c>
      <c r="J46" s="7">
        <f>Covaf!H46</f>
        <v>1000000</v>
      </c>
      <c r="K46" s="1" t="str">
        <f>Covaf!X46</f>
        <v>MXISBP0401H6</v>
      </c>
    </row>
    <row r="47" spans="1:11">
      <c r="A47" s="1" t="str">
        <f t="shared" si="0"/>
        <v>NO</v>
      </c>
      <c r="B47" s="36" t="str">
        <f>Covaf!B47</f>
        <v>DEUDAOP</v>
      </c>
      <c r="C47" s="36" t="str">
        <f>CONCATENATE(Covaf!E47,"_",Covaf!F47,"_",Covaf!G47)</f>
        <v>JE_AMX_0129</v>
      </c>
      <c r="D47" s="6" t="str">
        <f>IFERROR(VLOOKUP(C47,BIVA!$C$3:$J$5311,3,0),"")</f>
        <v/>
      </c>
      <c r="E47" s="6" t="str">
        <f>IFERROR(VLOOKUP(C47,BIVA!$C$3:$J$5311,4,0),"")</f>
        <v/>
      </c>
      <c r="F47" s="1" t="str">
        <f>IFERROR(VLOOKUP(C47,BIVA!$C$3:$J$5311,5,0),"")</f>
        <v/>
      </c>
      <c r="G47" s="6" t="str">
        <f>IFERROR(VLOOKUP(C47,BIVA!$C$3:$J$5311,6,0),"")</f>
        <v/>
      </c>
      <c r="H47" s="6" t="str">
        <f>IFERROR(VLOOKUP(C47,BIVA!$C$3:$J$5311,7,0),"")</f>
        <v/>
      </c>
      <c r="I47" s="6" t="str">
        <f>IFERROR(VLOOKUP(C47,BIVA!$C$3:$J$5311,8,0),"")</f>
        <v/>
      </c>
      <c r="J47" s="7">
        <f>Covaf!H47</f>
        <v>14400</v>
      </c>
      <c r="K47" s="1" t="str">
        <f>Covaf!X47</f>
        <v>XS2793263935</v>
      </c>
    </row>
    <row r="48" spans="1:11">
      <c r="A48" s="1" t="str">
        <f t="shared" si="0"/>
        <v>NO</v>
      </c>
      <c r="B48" s="36" t="str">
        <f>Covaf!B48</f>
        <v>DEUDAOP</v>
      </c>
      <c r="C48" s="36" t="str">
        <f>CONCATENATE(Covaf!E48,"_",Covaf!F48,"_",Covaf!G48)</f>
        <v>JE_AMX_0131X</v>
      </c>
      <c r="D48" s="6" t="str">
        <f>IFERROR(VLOOKUP(C48,BIVA!$C$3:$J$5311,3,0),"")</f>
        <v/>
      </c>
      <c r="E48" s="6" t="str">
        <f>IFERROR(VLOOKUP(C48,BIVA!$C$3:$J$5311,4,0),"")</f>
        <v/>
      </c>
      <c r="F48" s="1" t="str">
        <f>IFERROR(VLOOKUP(C48,BIVA!$C$3:$J$5311,5,0),"")</f>
        <v/>
      </c>
      <c r="G48" s="6" t="str">
        <f>IFERROR(VLOOKUP(C48,BIVA!$C$3:$J$5311,6,0),"")</f>
        <v/>
      </c>
      <c r="H48" s="6" t="str">
        <f>IFERROR(VLOOKUP(C48,BIVA!$C$3:$J$5311,7,0),"")</f>
        <v/>
      </c>
      <c r="I48" s="6" t="str">
        <f>IFERROR(VLOOKUP(C48,BIVA!$C$3:$J$5311,8,0),"")</f>
        <v/>
      </c>
      <c r="J48" s="7">
        <f>Covaf!H48</f>
        <v>5100</v>
      </c>
      <c r="K48" s="1" t="str">
        <f>Covaf!X48</f>
        <v>XS2645737003</v>
      </c>
    </row>
    <row r="49" spans="1:11">
      <c r="A49" s="1" t="str">
        <f t="shared" si="0"/>
        <v>NO</v>
      </c>
      <c r="B49" s="36" t="str">
        <f>Covaf!B49</f>
        <v>DEUDAOP</v>
      </c>
      <c r="C49" s="36" t="str">
        <f>CONCATENATE(Covaf!E49,"_",Covaf!F49,"_",Covaf!G49)</f>
        <v>JI_CABEI_1-23S</v>
      </c>
      <c r="D49" s="6" t="str">
        <f>IFERROR(VLOOKUP(C49,BIVA!$C$3:$J$5311,3,0),"")</f>
        <v/>
      </c>
      <c r="E49" s="6" t="str">
        <f>IFERROR(VLOOKUP(C49,BIVA!$C$3:$J$5311,4,0),"")</f>
        <v/>
      </c>
      <c r="F49" s="1" t="str">
        <f>IFERROR(VLOOKUP(C49,BIVA!$C$3:$J$5311,5,0),"")</f>
        <v/>
      </c>
      <c r="G49" s="6" t="str">
        <f>IFERROR(VLOOKUP(C49,BIVA!$C$3:$J$5311,6,0),"")</f>
        <v/>
      </c>
      <c r="H49" s="6" t="str">
        <f>IFERROR(VLOOKUP(C49,BIVA!$C$3:$J$5311,7,0),"")</f>
        <v/>
      </c>
      <c r="I49" s="6" t="str">
        <f>IFERROR(VLOOKUP(C49,BIVA!$C$3:$J$5311,8,0),"")</f>
        <v/>
      </c>
      <c r="J49" s="7">
        <f>Covaf!H49</f>
        <v>1152384</v>
      </c>
      <c r="K49" s="1" t="str">
        <f>Covaf!X49</f>
        <v>XS2616075490</v>
      </c>
    </row>
    <row r="50" spans="1:11">
      <c r="A50" s="1" t="str">
        <f t="shared" si="0"/>
        <v>NO</v>
      </c>
      <c r="B50" s="36" t="str">
        <f>Covaf!B50</f>
        <v>DEUDAOP</v>
      </c>
      <c r="C50" s="36" t="str">
        <f>CONCATENATE(Covaf!E50,"_",Covaf!F50,"_",Covaf!G50)</f>
        <v>LF_BONDESF_270617</v>
      </c>
      <c r="D50" s="6" t="str">
        <f>IFERROR(VLOOKUP(C50,BIVA!$C$3:$J$5311,3,0),"")</f>
        <v/>
      </c>
      <c r="E50" s="6" t="str">
        <f>IFERROR(VLOOKUP(C50,BIVA!$C$3:$J$5311,4,0),"")</f>
        <v/>
      </c>
      <c r="F50" s="1" t="str">
        <f>IFERROR(VLOOKUP(C50,BIVA!$C$3:$J$5311,5,0),"")</f>
        <v/>
      </c>
      <c r="G50" s="6" t="str">
        <f>IFERROR(VLOOKUP(C50,BIVA!$C$3:$J$5311,6,0),"")</f>
        <v/>
      </c>
      <c r="H50" s="6" t="str">
        <f>IFERROR(VLOOKUP(C50,BIVA!$C$3:$J$5311,7,0),"")</f>
        <v/>
      </c>
      <c r="I50" s="6" t="str">
        <f>IFERROR(VLOOKUP(C50,BIVA!$C$3:$J$5311,8,0),"")</f>
        <v/>
      </c>
      <c r="J50" s="7">
        <f>Covaf!H50</f>
        <v>5000000</v>
      </c>
      <c r="K50" s="1" t="str">
        <f>Covaf!X50</f>
        <v>MXLFGO000254</v>
      </c>
    </row>
    <row r="51" spans="1:11">
      <c r="A51" s="1" t="str">
        <f t="shared" si="0"/>
        <v>NO</v>
      </c>
      <c r="B51" s="36" t="str">
        <f>Covaf!B51</f>
        <v>DEUDAOP</v>
      </c>
      <c r="C51" s="36" t="str">
        <f>CONCATENATE(Covaf!E51,"_",Covaf!F51,"_",Covaf!G51)</f>
        <v>LF_BONDESF_270610</v>
      </c>
      <c r="D51" s="6" t="str">
        <f>IFERROR(VLOOKUP(C51,BIVA!$C$3:$J$5311,3,0),"")</f>
        <v/>
      </c>
      <c r="E51" s="6" t="str">
        <f>IFERROR(VLOOKUP(C51,BIVA!$C$3:$J$5311,4,0),"")</f>
        <v/>
      </c>
      <c r="F51" s="1" t="str">
        <f>IFERROR(VLOOKUP(C51,BIVA!$C$3:$J$5311,5,0),"")</f>
        <v/>
      </c>
      <c r="G51" s="6" t="str">
        <f>IFERROR(VLOOKUP(C51,BIVA!$C$3:$J$5311,6,0),"")</f>
        <v/>
      </c>
      <c r="H51" s="6" t="str">
        <f>IFERROR(VLOOKUP(C51,BIVA!$C$3:$J$5311,7,0),"")</f>
        <v/>
      </c>
      <c r="I51" s="6" t="str">
        <f>IFERROR(VLOOKUP(C51,BIVA!$C$3:$J$5311,8,0),"")</f>
        <v/>
      </c>
      <c r="J51" s="7">
        <f>Covaf!H51</f>
        <v>11375000</v>
      </c>
      <c r="K51" s="1" t="str">
        <f>Covaf!X51</f>
        <v>MXLFGO000452</v>
      </c>
    </row>
    <row r="52" spans="1:11">
      <c r="A52" s="1" t="str">
        <f t="shared" si="0"/>
        <v>NO</v>
      </c>
      <c r="B52" s="36" t="str">
        <f>Covaf!B52</f>
        <v>DEUDAOP</v>
      </c>
      <c r="C52" s="36" t="str">
        <f>CONCATENATE(Covaf!E52,"_",Covaf!F52,"_",Covaf!G52)</f>
        <v>M_BONOS_341123</v>
      </c>
      <c r="D52" s="6" t="str">
        <f>IFERROR(VLOOKUP(C52,BIVA!$C$3:$J$5311,3,0),"")</f>
        <v/>
      </c>
      <c r="E52" s="6" t="str">
        <f>IFERROR(VLOOKUP(C52,BIVA!$C$3:$J$5311,4,0),"")</f>
        <v/>
      </c>
      <c r="F52" s="1" t="str">
        <f>IFERROR(VLOOKUP(C52,BIVA!$C$3:$J$5311,5,0),"")</f>
        <v/>
      </c>
      <c r="G52" s="6" t="str">
        <f>IFERROR(VLOOKUP(C52,BIVA!$C$3:$J$5311,6,0),"")</f>
        <v/>
      </c>
      <c r="H52" s="6" t="str">
        <f>IFERROR(VLOOKUP(C52,BIVA!$C$3:$J$5311,7,0),"")</f>
        <v/>
      </c>
      <c r="I52" s="6" t="str">
        <f>IFERROR(VLOOKUP(C52,BIVA!$C$3:$J$5311,8,0),"")</f>
        <v/>
      </c>
      <c r="J52" s="7">
        <f>Covaf!H52</f>
        <v>4267631</v>
      </c>
      <c r="K52" s="1" t="str">
        <f>Covaf!X52</f>
        <v>MX0MGO0000U2</v>
      </c>
    </row>
    <row r="53" spans="1:11">
      <c r="A53" s="1" t="str">
        <f t="shared" si="0"/>
        <v>NO</v>
      </c>
      <c r="B53" s="36" t="str">
        <f>Covaf!B53</f>
        <v>DEUDAOP</v>
      </c>
      <c r="C53" s="36" t="str">
        <f>CONCATENATE(Covaf!E53,"_",Covaf!F53,"_",Covaf!G53)</f>
        <v>M_BONOS_360221</v>
      </c>
      <c r="D53" s="6" t="str">
        <f>IFERROR(VLOOKUP(C53,BIVA!$C$3:$J$5311,3,0),"")</f>
        <v/>
      </c>
      <c r="E53" s="6" t="str">
        <f>IFERROR(VLOOKUP(C53,BIVA!$C$3:$J$5311,4,0),"")</f>
        <v/>
      </c>
      <c r="F53" s="1" t="str">
        <f>IFERROR(VLOOKUP(C53,BIVA!$C$3:$J$5311,5,0),"")</f>
        <v/>
      </c>
      <c r="G53" s="6" t="str">
        <f>IFERROR(VLOOKUP(C53,BIVA!$C$3:$J$5311,6,0),"")</f>
        <v/>
      </c>
      <c r="H53" s="6" t="str">
        <f>IFERROR(VLOOKUP(C53,BIVA!$C$3:$J$5311,7,0),"")</f>
        <v/>
      </c>
      <c r="I53" s="6" t="str">
        <f>IFERROR(VLOOKUP(C53,BIVA!$C$3:$J$5311,8,0),"")</f>
        <v/>
      </c>
      <c r="J53" s="7">
        <f>Covaf!H53</f>
        <v>13839090</v>
      </c>
      <c r="K53" s="1" t="str">
        <f>Covaf!X53</f>
        <v>MX0MGO0001L9</v>
      </c>
    </row>
    <row r="54" spans="1:11">
      <c r="A54" s="1" t="str">
        <f t="shared" si="0"/>
        <v>NO</v>
      </c>
      <c r="B54" s="36" t="str">
        <f>Covaf!B54</f>
        <v>DEUDAOP</v>
      </c>
      <c r="C54" s="36" t="str">
        <f>CONCATENATE(Covaf!E54,"_",Covaf!F54,"_",Covaf!G54)</f>
        <v>M_BONOS_381118</v>
      </c>
      <c r="D54" s="6" t="str">
        <f>IFERROR(VLOOKUP(C54,BIVA!$C$3:$J$5311,3,0),"")</f>
        <v/>
      </c>
      <c r="E54" s="6" t="str">
        <f>IFERROR(VLOOKUP(C54,BIVA!$C$3:$J$5311,4,0),"")</f>
        <v/>
      </c>
      <c r="F54" s="1" t="str">
        <f>IFERROR(VLOOKUP(C54,BIVA!$C$3:$J$5311,5,0),"")</f>
        <v/>
      </c>
      <c r="G54" s="6" t="str">
        <f>IFERROR(VLOOKUP(C54,BIVA!$C$3:$J$5311,6,0),"")</f>
        <v/>
      </c>
      <c r="H54" s="6" t="str">
        <f>IFERROR(VLOOKUP(C54,BIVA!$C$3:$J$5311,7,0),"")</f>
        <v/>
      </c>
      <c r="I54" s="6" t="str">
        <f>IFERROR(VLOOKUP(C54,BIVA!$C$3:$J$5311,8,0),"")</f>
        <v/>
      </c>
      <c r="J54" s="7">
        <f>Covaf!H54</f>
        <v>50000</v>
      </c>
      <c r="K54" s="1" t="str">
        <f>Covaf!X54</f>
        <v>MX0MGO0000J5</v>
      </c>
    </row>
    <row r="55" spans="1:11">
      <c r="A55" s="1" t="str">
        <f t="shared" si="0"/>
        <v>NO</v>
      </c>
      <c r="B55" s="36" t="str">
        <f>Covaf!B55</f>
        <v>DEUDAOP</v>
      </c>
      <c r="C55" s="36" t="str">
        <f>CONCATENATE(Covaf!E55,"_",Covaf!F55,"_",Covaf!G55)</f>
        <v>M_BONOS_421113</v>
      </c>
      <c r="D55" s="6" t="str">
        <f>IFERROR(VLOOKUP(C55,BIVA!$C$3:$J$5311,3,0),"")</f>
        <v/>
      </c>
      <c r="E55" s="6" t="str">
        <f>IFERROR(VLOOKUP(C55,BIVA!$C$3:$J$5311,4,0),"")</f>
        <v/>
      </c>
      <c r="F55" s="1" t="str">
        <f>IFERROR(VLOOKUP(C55,BIVA!$C$3:$J$5311,5,0),"")</f>
        <v/>
      </c>
      <c r="G55" s="6" t="str">
        <f>IFERROR(VLOOKUP(C55,BIVA!$C$3:$J$5311,6,0),"")</f>
        <v/>
      </c>
      <c r="H55" s="6" t="str">
        <f>IFERROR(VLOOKUP(C55,BIVA!$C$3:$J$5311,7,0),"")</f>
        <v/>
      </c>
      <c r="I55" s="6" t="str">
        <f>IFERROR(VLOOKUP(C55,BIVA!$C$3:$J$5311,8,0),"")</f>
        <v/>
      </c>
      <c r="J55" s="7">
        <f>Covaf!H55</f>
        <v>1949255</v>
      </c>
      <c r="K55" s="1" t="str">
        <f>Covaf!X55</f>
        <v>MX0MGO0000R8</v>
      </c>
    </row>
    <row r="56" spans="1:11">
      <c r="A56" s="1" t="str">
        <f t="shared" si="0"/>
        <v>NO</v>
      </c>
      <c r="B56" s="36" t="str">
        <f>Covaf!B56</f>
        <v>DEUDAOP</v>
      </c>
      <c r="C56" s="36" t="str">
        <f>CONCATENATE(Covaf!E56,"_",Covaf!F56,"_",Covaf!G56)</f>
        <v>M_BONOS_330526</v>
      </c>
      <c r="D56" s="6" t="str">
        <f>IFERROR(VLOOKUP(C56,BIVA!$C$3:$J$5311,3,0),"")</f>
        <v/>
      </c>
      <c r="E56" s="6" t="str">
        <f>IFERROR(VLOOKUP(C56,BIVA!$C$3:$J$5311,4,0),"")</f>
        <v/>
      </c>
      <c r="F56" s="1" t="str">
        <f>IFERROR(VLOOKUP(C56,BIVA!$C$3:$J$5311,5,0),"")</f>
        <v/>
      </c>
      <c r="G56" s="6" t="str">
        <f>IFERROR(VLOOKUP(C56,BIVA!$C$3:$J$5311,6,0),"")</f>
        <v/>
      </c>
      <c r="H56" s="6" t="str">
        <f>IFERROR(VLOOKUP(C56,BIVA!$C$3:$J$5311,7,0),"")</f>
        <v/>
      </c>
      <c r="I56" s="6" t="str">
        <f>IFERROR(VLOOKUP(C56,BIVA!$C$3:$J$5311,8,0),"")</f>
        <v/>
      </c>
      <c r="J56" s="7">
        <f>Covaf!H56</f>
        <v>2152500</v>
      </c>
      <c r="K56" s="1" t="str">
        <f>Covaf!X56</f>
        <v>MX0MGO0001D6</v>
      </c>
    </row>
    <row r="57" spans="1:11">
      <c r="A57" s="1" t="str">
        <f t="shared" si="0"/>
        <v>NO</v>
      </c>
      <c r="B57" s="36" t="str">
        <f>Covaf!B57</f>
        <v>DEUDAOP</v>
      </c>
      <c r="C57" s="36" t="str">
        <f>CONCATENATE(Covaf!E57,"_",Covaf!F57,"_",Covaf!G57)</f>
        <v>M_BONOS_310529</v>
      </c>
      <c r="D57" s="6" t="str">
        <f>IFERROR(VLOOKUP(C57,BIVA!$C$3:$J$5311,3,0),"")</f>
        <v/>
      </c>
      <c r="E57" s="6" t="str">
        <f>IFERROR(VLOOKUP(C57,BIVA!$C$3:$J$5311,4,0),"")</f>
        <v/>
      </c>
      <c r="F57" s="1" t="str">
        <f>IFERROR(VLOOKUP(C57,BIVA!$C$3:$J$5311,5,0),"")</f>
        <v/>
      </c>
      <c r="G57" s="6" t="str">
        <f>IFERROR(VLOOKUP(C57,BIVA!$C$3:$J$5311,6,0),"")</f>
        <v/>
      </c>
      <c r="H57" s="6" t="str">
        <f>IFERROR(VLOOKUP(C57,BIVA!$C$3:$J$5311,7,0),"")</f>
        <v/>
      </c>
      <c r="I57" s="6" t="str">
        <f>IFERROR(VLOOKUP(C57,BIVA!$C$3:$J$5311,8,0),"")</f>
        <v/>
      </c>
      <c r="J57" s="7">
        <f>Covaf!H57</f>
        <v>328580</v>
      </c>
      <c r="K57" s="1" t="str">
        <f>Covaf!X57</f>
        <v>MX0MGO0000P2</v>
      </c>
    </row>
    <row r="58" spans="1:11">
      <c r="A58" s="1" t="str">
        <f t="shared" si="0"/>
        <v>NO</v>
      </c>
      <c r="B58" s="36" t="str">
        <f>Covaf!B58</f>
        <v>DEUDAOP</v>
      </c>
      <c r="C58" s="36" t="str">
        <f>CONCATENATE(Covaf!E58,"_",Covaf!F58,"_",Covaf!G58)</f>
        <v>M_BONOS_300228</v>
      </c>
      <c r="D58" s="6" t="str">
        <f>IFERROR(VLOOKUP(C58,BIVA!$C$3:$J$5311,3,0),"")</f>
        <v/>
      </c>
      <c r="E58" s="6" t="str">
        <f>IFERROR(VLOOKUP(C58,BIVA!$C$3:$J$5311,4,0),"")</f>
        <v/>
      </c>
      <c r="F58" s="1" t="str">
        <f>IFERROR(VLOOKUP(C58,BIVA!$C$3:$J$5311,5,0),"")</f>
        <v/>
      </c>
      <c r="G58" s="6" t="str">
        <f>IFERROR(VLOOKUP(C58,BIVA!$C$3:$J$5311,6,0),"")</f>
        <v/>
      </c>
      <c r="H58" s="6" t="str">
        <f>IFERROR(VLOOKUP(C58,BIVA!$C$3:$J$5311,7,0),"")</f>
        <v/>
      </c>
      <c r="I58" s="6" t="str">
        <f>IFERROR(VLOOKUP(C58,BIVA!$C$3:$J$5311,8,0),"")</f>
        <v/>
      </c>
      <c r="J58" s="7">
        <f>Covaf!H58</f>
        <v>1000000</v>
      </c>
      <c r="K58" s="1" t="str">
        <f>Covaf!X58</f>
        <v>MX0MGO0001I5</v>
      </c>
    </row>
    <row r="59" spans="1:11">
      <c r="A59" s="1" t="str">
        <f t="shared" si="0"/>
        <v>NO</v>
      </c>
      <c r="B59" s="36" t="str">
        <f>Covaf!B59</f>
        <v>DEUDAOP</v>
      </c>
      <c r="C59" s="36" t="str">
        <f>CONCATENATE(Covaf!E59,"_",Covaf!F59,"_",Covaf!G59)</f>
        <v>M_BONOS_290531</v>
      </c>
      <c r="D59" s="6" t="str">
        <f>IFERROR(VLOOKUP(C59,BIVA!$C$3:$J$5311,3,0),"")</f>
        <v/>
      </c>
      <c r="E59" s="6" t="str">
        <f>IFERROR(VLOOKUP(C59,BIVA!$C$3:$J$5311,4,0),"")</f>
        <v/>
      </c>
      <c r="F59" s="1" t="str">
        <f>IFERROR(VLOOKUP(C59,BIVA!$C$3:$J$5311,5,0),"")</f>
        <v/>
      </c>
      <c r="G59" s="6" t="str">
        <f>IFERROR(VLOOKUP(C59,BIVA!$C$3:$J$5311,6,0),"")</f>
        <v/>
      </c>
      <c r="H59" s="6" t="str">
        <f>IFERROR(VLOOKUP(C59,BIVA!$C$3:$J$5311,7,0),"")</f>
        <v/>
      </c>
      <c r="I59" s="6" t="str">
        <f>IFERROR(VLOOKUP(C59,BIVA!$C$3:$J$5311,8,0),"")</f>
        <v/>
      </c>
      <c r="J59" s="7">
        <f>Covaf!H59</f>
        <v>978000</v>
      </c>
      <c r="K59" s="1" t="str">
        <f>Covaf!X59</f>
        <v>MX0MGO0000H9</v>
      </c>
    </row>
    <row r="60" spans="1:11">
      <c r="A60" s="1" t="str">
        <f t="shared" si="0"/>
        <v>NO</v>
      </c>
      <c r="B60" s="36" t="str">
        <f>Covaf!B60</f>
        <v>DEUDAOP</v>
      </c>
      <c r="C60" s="36" t="str">
        <f>CONCATENATE(Covaf!E60,"_",Covaf!F60,"_",Covaf!G60)</f>
        <v>M_BONOS_270603</v>
      </c>
      <c r="D60" s="6" t="str">
        <f>IFERROR(VLOOKUP(C60,BIVA!$C$3:$J$5311,3,0),"")</f>
        <v/>
      </c>
      <c r="E60" s="6" t="str">
        <f>IFERROR(VLOOKUP(C60,BIVA!$C$3:$J$5311,4,0),"")</f>
        <v/>
      </c>
      <c r="F60" s="1" t="str">
        <f>IFERROR(VLOOKUP(C60,BIVA!$C$3:$J$5311,5,0),"")</f>
        <v/>
      </c>
      <c r="G60" s="6" t="str">
        <f>IFERROR(VLOOKUP(C60,BIVA!$C$3:$J$5311,6,0),"")</f>
        <v/>
      </c>
      <c r="H60" s="6" t="str">
        <f>IFERROR(VLOOKUP(C60,BIVA!$C$3:$J$5311,7,0),"")</f>
        <v/>
      </c>
      <c r="I60" s="6" t="str">
        <f>IFERROR(VLOOKUP(C60,BIVA!$C$3:$J$5311,8,0),"")</f>
        <v/>
      </c>
      <c r="J60" s="7">
        <f>Covaf!H60</f>
        <v>184000</v>
      </c>
      <c r="K60" s="1" t="str">
        <f>Covaf!X60</f>
        <v>MX0MGO0000D8</v>
      </c>
    </row>
    <row r="61" spans="1:11">
      <c r="A61" s="1" t="str">
        <f t="shared" si="0"/>
        <v>NO</v>
      </c>
      <c r="B61" s="36" t="str">
        <f>Covaf!B61</f>
        <v>DEUDAOP</v>
      </c>
      <c r="C61" s="36" t="str">
        <f>CONCATENATE(Covaf!E61,"_",Covaf!F61,"_",Covaf!G61)</f>
        <v>M_BONOS_530731</v>
      </c>
      <c r="D61" s="6" t="str">
        <f>IFERROR(VLOOKUP(C61,BIVA!$C$3:$J$5311,3,0),"")</f>
        <v/>
      </c>
      <c r="E61" s="6" t="str">
        <f>IFERROR(VLOOKUP(C61,BIVA!$C$3:$J$5311,4,0),"")</f>
        <v/>
      </c>
      <c r="F61" s="1" t="str">
        <f>IFERROR(VLOOKUP(C61,BIVA!$C$3:$J$5311,5,0),"")</f>
        <v/>
      </c>
      <c r="G61" s="6" t="str">
        <f>IFERROR(VLOOKUP(C61,BIVA!$C$3:$J$5311,6,0),"")</f>
        <v/>
      </c>
      <c r="H61" s="6" t="str">
        <f>IFERROR(VLOOKUP(C61,BIVA!$C$3:$J$5311,7,0),"")</f>
        <v/>
      </c>
      <c r="I61" s="6" t="str">
        <f>IFERROR(VLOOKUP(C61,BIVA!$C$3:$J$5311,8,0),"")</f>
        <v/>
      </c>
      <c r="J61" s="7">
        <f>Covaf!H61</f>
        <v>153850</v>
      </c>
      <c r="K61" s="1" t="str">
        <f>Covaf!X61</f>
        <v>MX0MGO0001E4</v>
      </c>
    </row>
    <row r="62" spans="1:11">
      <c r="A62" s="1" t="str">
        <f t="shared" si="0"/>
        <v>NO</v>
      </c>
      <c r="B62" s="36" t="str">
        <f>Covaf!B62</f>
        <v>DEUDAOP</v>
      </c>
      <c r="C62" s="36" t="str">
        <f>CONCATENATE(Covaf!E62,"_",Covaf!F62,"_",Covaf!G62)</f>
        <v>MC_BONOS_290531</v>
      </c>
      <c r="D62" s="6" t="str">
        <f>IFERROR(VLOOKUP(C62,BIVA!$C$3:$J$5311,3,0),"")</f>
        <v/>
      </c>
      <c r="E62" s="6" t="str">
        <f>IFERROR(VLOOKUP(C62,BIVA!$C$3:$J$5311,4,0),"")</f>
        <v/>
      </c>
      <c r="F62" s="1" t="str">
        <f>IFERROR(VLOOKUP(C62,BIVA!$C$3:$J$5311,5,0),"")</f>
        <v/>
      </c>
      <c r="G62" s="6" t="str">
        <f>IFERROR(VLOOKUP(C62,BIVA!$C$3:$J$5311,6,0),"")</f>
        <v/>
      </c>
      <c r="H62" s="6" t="str">
        <f>IFERROR(VLOOKUP(C62,BIVA!$C$3:$J$5311,7,0),"")</f>
        <v/>
      </c>
      <c r="I62" s="6" t="str">
        <f>IFERROR(VLOOKUP(C62,BIVA!$C$3:$J$5311,8,0),"")</f>
        <v/>
      </c>
      <c r="J62" s="7">
        <f>Covaf!H62</f>
        <v>1855219</v>
      </c>
      <c r="K62" s="1" t="str">
        <f>Covaf!X62</f>
        <v>MXMCGO0002B3</v>
      </c>
    </row>
    <row r="63" spans="1:11">
      <c r="A63" s="1" t="str">
        <f t="shared" si="0"/>
        <v>NO</v>
      </c>
      <c r="B63" s="36" t="str">
        <f>Covaf!B63</f>
        <v>DEUDAOP</v>
      </c>
      <c r="C63" s="36" t="str">
        <f>CONCATENATE(Covaf!E63,"_",Covaf!F63,"_",Covaf!G63)</f>
        <v>MP_BONOS_290531</v>
      </c>
      <c r="D63" s="6" t="str">
        <f>IFERROR(VLOOKUP(C63,BIVA!$C$3:$J$5311,3,0),"")</f>
        <v/>
      </c>
      <c r="E63" s="6" t="str">
        <f>IFERROR(VLOOKUP(C63,BIVA!$C$3:$J$5311,4,0),"")</f>
        <v/>
      </c>
      <c r="F63" s="1" t="str">
        <f>IFERROR(VLOOKUP(C63,BIVA!$C$3:$J$5311,5,0),"")</f>
        <v/>
      </c>
      <c r="G63" s="6" t="str">
        <f>IFERROR(VLOOKUP(C63,BIVA!$C$3:$J$5311,6,0),"")</f>
        <v/>
      </c>
      <c r="H63" s="6" t="str">
        <f>IFERROR(VLOOKUP(C63,BIVA!$C$3:$J$5311,7,0),"")</f>
        <v/>
      </c>
      <c r="I63" s="6" t="str">
        <f>IFERROR(VLOOKUP(C63,BIVA!$C$3:$J$5311,8,0),"")</f>
        <v/>
      </c>
      <c r="J63" s="7">
        <f>Covaf!H63</f>
        <v>19947010</v>
      </c>
      <c r="K63" s="1" t="str">
        <f>Covaf!X63</f>
        <v>MXMPGO0000R5</v>
      </c>
    </row>
    <row r="64" spans="1:11">
      <c r="A64" s="1" t="str">
        <f t="shared" si="0"/>
        <v>NO</v>
      </c>
      <c r="B64" s="36" t="str">
        <f>Covaf!B64</f>
        <v>DEUDAOP</v>
      </c>
      <c r="C64" s="36" t="str">
        <f>CONCATENATE(Covaf!E64,"_",Covaf!F64,"_",Covaf!G64)</f>
        <v>S_UDIBONO_311127</v>
      </c>
      <c r="D64" s="6" t="str">
        <f>IFERROR(VLOOKUP(C64,BIVA!$C$3:$J$5311,3,0),"")</f>
        <v/>
      </c>
      <c r="E64" s="6" t="str">
        <f>IFERROR(VLOOKUP(C64,BIVA!$C$3:$J$5311,4,0),"")</f>
        <v/>
      </c>
      <c r="F64" s="1" t="str">
        <f>IFERROR(VLOOKUP(C64,BIVA!$C$3:$J$5311,5,0),"")</f>
        <v/>
      </c>
      <c r="G64" s="6" t="str">
        <f>IFERROR(VLOOKUP(C64,BIVA!$C$3:$J$5311,6,0),"")</f>
        <v/>
      </c>
      <c r="H64" s="6" t="str">
        <f>IFERROR(VLOOKUP(C64,BIVA!$C$3:$J$5311,7,0),"")</f>
        <v/>
      </c>
      <c r="I64" s="6" t="str">
        <f>IFERROR(VLOOKUP(C64,BIVA!$C$3:$J$5311,8,0),"")</f>
        <v/>
      </c>
      <c r="J64" s="7">
        <f>Covaf!H64</f>
        <v>8205</v>
      </c>
      <c r="K64" s="1" t="str">
        <f>Covaf!X64</f>
        <v>MX0SGO0000K0</v>
      </c>
    </row>
    <row r="65" spans="1:11">
      <c r="A65" s="1" t="str">
        <f t="shared" si="0"/>
        <v>NO</v>
      </c>
      <c r="B65" s="36" t="str">
        <f>Covaf!B65</f>
        <v>DEUDAOP</v>
      </c>
      <c r="C65" s="36" t="str">
        <f>CONCATENATE(Covaf!E65,"_",Covaf!F65,"_",Covaf!G65)</f>
        <v>S_UDIBONO_340824</v>
      </c>
      <c r="D65" s="6" t="str">
        <f>IFERROR(VLOOKUP(C65,BIVA!$C$3:$J$5311,3,0),"")</f>
        <v/>
      </c>
      <c r="E65" s="6" t="str">
        <f>IFERROR(VLOOKUP(C65,BIVA!$C$3:$J$5311,4,0),"")</f>
        <v/>
      </c>
      <c r="F65" s="1" t="str">
        <f>IFERROR(VLOOKUP(C65,BIVA!$C$3:$J$5311,5,0),"")</f>
        <v/>
      </c>
      <c r="G65" s="6" t="str">
        <f>IFERROR(VLOOKUP(C65,BIVA!$C$3:$J$5311,6,0),"")</f>
        <v/>
      </c>
      <c r="H65" s="6" t="str">
        <f>IFERROR(VLOOKUP(C65,BIVA!$C$3:$J$5311,7,0),"")</f>
        <v/>
      </c>
      <c r="I65" s="6" t="str">
        <f>IFERROR(VLOOKUP(C65,BIVA!$C$3:$J$5311,8,0),"")</f>
        <v/>
      </c>
      <c r="J65" s="7">
        <f>Covaf!H65</f>
        <v>577009</v>
      </c>
      <c r="K65" s="1" t="str">
        <f>Covaf!X65</f>
        <v>MX0SGO0000P9</v>
      </c>
    </row>
    <row r="66" spans="1:11">
      <c r="A66" s="1" t="str">
        <f t="shared" si="0"/>
        <v>NO</v>
      </c>
      <c r="B66" s="36" t="str">
        <f>Covaf!B66</f>
        <v>DEUDAOP</v>
      </c>
      <c r="C66" s="36" t="str">
        <f>CONCATENATE(Covaf!E66,"_",Covaf!F66,"_",Covaf!G66)</f>
        <v>S_UDIBONO_261203</v>
      </c>
      <c r="D66" s="6" t="str">
        <f>IFERROR(VLOOKUP(C66,BIVA!$C$3:$J$5311,3,0),"")</f>
        <v/>
      </c>
      <c r="E66" s="6" t="str">
        <f>IFERROR(VLOOKUP(C66,BIVA!$C$3:$J$5311,4,0),"")</f>
        <v/>
      </c>
      <c r="F66" s="1" t="str">
        <f>IFERROR(VLOOKUP(C66,BIVA!$C$3:$J$5311,5,0),"")</f>
        <v/>
      </c>
      <c r="G66" s="6" t="str">
        <f>IFERROR(VLOOKUP(C66,BIVA!$C$3:$J$5311,6,0),"")</f>
        <v/>
      </c>
      <c r="H66" s="6" t="str">
        <f>IFERROR(VLOOKUP(C66,BIVA!$C$3:$J$5311,7,0),"")</f>
        <v/>
      </c>
      <c r="I66" s="6" t="str">
        <f>IFERROR(VLOOKUP(C66,BIVA!$C$3:$J$5311,8,0),"")</f>
        <v/>
      </c>
      <c r="J66" s="7">
        <f>Covaf!H66</f>
        <v>1967622</v>
      </c>
      <c r="K66" s="1" t="str">
        <f>Covaf!X66</f>
        <v>MX0SGO0000M6</v>
      </c>
    </row>
    <row r="67" spans="1:11">
      <c r="A67" s="1" t="str">
        <f t="shared" ref="A67:A130" si="1">IF(H67="APLICADO","SI","NO")</f>
        <v>NO</v>
      </c>
      <c r="B67" s="36" t="str">
        <f>Covaf!B67</f>
        <v>DEUDAOP</v>
      </c>
      <c r="C67" s="36" t="str">
        <f>CONCATENATE(Covaf!E67,"_",Covaf!F67,"_",Covaf!G67)</f>
        <v>S_UDIBONO_290830</v>
      </c>
      <c r="D67" s="6" t="str">
        <f>IFERROR(VLOOKUP(C67,BIVA!$C$3:$J$5311,3,0),"")</f>
        <v/>
      </c>
      <c r="E67" s="6" t="str">
        <f>IFERROR(VLOOKUP(C67,BIVA!$C$3:$J$5311,4,0),"")</f>
        <v/>
      </c>
      <c r="F67" s="1" t="str">
        <f>IFERROR(VLOOKUP(C67,BIVA!$C$3:$J$5311,5,0),"")</f>
        <v/>
      </c>
      <c r="G67" s="6" t="str">
        <f>IFERROR(VLOOKUP(C67,BIVA!$C$3:$J$5311,6,0),"")</f>
        <v/>
      </c>
      <c r="H67" s="6" t="str">
        <f>IFERROR(VLOOKUP(C67,BIVA!$C$3:$J$5311,7,0),"")</f>
        <v/>
      </c>
      <c r="I67" s="6" t="str">
        <f>IFERROR(VLOOKUP(C67,BIVA!$C$3:$J$5311,8,0),"")</f>
        <v/>
      </c>
      <c r="J67" s="7">
        <f>Covaf!H67</f>
        <v>23549</v>
      </c>
      <c r="K67" s="1" t="str">
        <f>Covaf!X67</f>
        <v>MX0SGO0000S3</v>
      </c>
    </row>
    <row r="68" spans="1:11">
      <c r="A68" s="1" t="str">
        <f t="shared" si="1"/>
        <v>NO</v>
      </c>
      <c r="B68" s="36" t="str">
        <f>Covaf!B68</f>
        <v>DEUDAOP</v>
      </c>
      <c r="C68" s="36" t="str">
        <f>CONCATENATE(Covaf!E68,"_",Covaf!F68,"_",Covaf!G68)</f>
        <v>0_UNIFIN_A</v>
      </c>
      <c r="D68" s="6" t="str">
        <f>IFERROR(VLOOKUP(C68,BIVA!$C$3:$J$5311,3,0),"")</f>
        <v/>
      </c>
      <c r="E68" s="6" t="str">
        <f>IFERROR(VLOOKUP(C68,BIVA!$C$3:$J$5311,4,0),"")</f>
        <v/>
      </c>
      <c r="F68" s="1" t="str">
        <f>IFERROR(VLOOKUP(C68,BIVA!$C$3:$J$5311,5,0),"")</f>
        <v/>
      </c>
      <c r="G68" s="6" t="str">
        <f>IFERROR(VLOOKUP(C68,BIVA!$C$3:$J$5311,6,0),"")</f>
        <v/>
      </c>
      <c r="H68" s="6" t="str">
        <f>IFERROR(VLOOKUP(C68,BIVA!$C$3:$J$5311,7,0),"")</f>
        <v/>
      </c>
      <c r="I68" s="6" t="str">
        <f>IFERROR(VLOOKUP(C68,BIVA!$C$3:$J$5311,8,0),"")</f>
        <v/>
      </c>
      <c r="J68" s="7">
        <f>Covaf!H68</f>
        <v>153227</v>
      </c>
      <c r="K68" s="1" t="str">
        <f>Covaf!X68</f>
        <v>MX00UN000002</v>
      </c>
    </row>
    <row r="69" spans="1:11">
      <c r="A69" s="1" t="str">
        <f t="shared" si="1"/>
        <v>NO</v>
      </c>
      <c r="B69" s="36" t="str">
        <f>Covaf!B69</f>
        <v>DEUDAOP</v>
      </c>
      <c r="C69" s="36" t="str">
        <f>CONCATENATE(Covaf!E69,"_",Covaf!F69,"_",Covaf!G69)</f>
        <v>91_ACBE_26</v>
      </c>
      <c r="D69" s="6" t="str">
        <f>IFERROR(VLOOKUP(C69,BIVA!$C$3:$J$5311,3,0),"")</f>
        <v/>
      </c>
      <c r="E69" s="6" t="str">
        <f>IFERROR(VLOOKUP(C69,BIVA!$C$3:$J$5311,4,0),"")</f>
        <v/>
      </c>
      <c r="F69" s="1" t="str">
        <f>IFERROR(VLOOKUP(C69,BIVA!$C$3:$J$5311,5,0),"")</f>
        <v/>
      </c>
      <c r="G69" s="6" t="str">
        <f>IFERROR(VLOOKUP(C69,BIVA!$C$3:$J$5311,6,0),"")</f>
        <v/>
      </c>
      <c r="H69" s="6" t="str">
        <f>IFERROR(VLOOKUP(C69,BIVA!$C$3:$J$5311,7,0),"")</f>
        <v/>
      </c>
      <c r="I69" s="6" t="str">
        <f>IFERROR(VLOOKUP(C69,BIVA!$C$3:$J$5311,8,0),"")</f>
        <v/>
      </c>
      <c r="J69" s="7">
        <f>Covaf!H69</f>
        <v>698583</v>
      </c>
      <c r="K69" s="1" t="str">
        <f>Covaf!X69</f>
        <v>MX91AC1J0063</v>
      </c>
    </row>
    <row r="70" spans="1:11">
      <c r="A70" s="1" t="str">
        <f t="shared" si="1"/>
        <v>NO</v>
      </c>
      <c r="B70" s="36" t="str">
        <f>Covaf!B70</f>
        <v>DEUDAOP</v>
      </c>
      <c r="C70" s="36" t="str">
        <f>CONCATENATE(Covaf!E70,"_",Covaf!F70,"_",Covaf!G70)</f>
        <v>91_AMX_23-2</v>
      </c>
      <c r="D70" s="6" t="str">
        <f>IFERROR(VLOOKUP(C70,BIVA!$C$3:$J$5311,3,0),"")</f>
        <v/>
      </c>
      <c r="E70" s="6" t="str">
        <f>IFERROR(VLOOKUP(C70,BIVA!$C$3:$J$5311,4,0),"")</f>
        <v/>
      </c>
      <c r="F70" s="1" t="str">
        <f>IFERROR(VLOOKUP(C70,BIVA!$C$3:$J$5311,5,0),"")</f>
        <v/>
      </c>
      <c r="G70" s="6" t="str">
        <f>IFERROR(VLOOKUP(C70,BIVA!$C$3:$J$5311,6,0),"")</f>
        <v/>
      </c>
      <c r="H70" s="6" t="str">
        <f>IFERROR(VLOOKUP(C70,BIVA!$C$3:$J$5311,7,0),"")</f>
        <v/>
      </c>
      <c r="I70" s="6" t="str">
        <f>IFERROR(VLOOKUP(C70,BIVA!$C$3:$J$5311,8,0),"")</f>
        <v/>
      </c>
      <c r="J70" s="7">
        <f>Covaf!H70</f>
        <v>1209671</v>
      </c>
      <c r="K70" s="1" t="str">
        <f>Covaf!X70</f>
        <v>MX91AM0500T5</v>
      </c>
    </row>
    <row r="71" spans="1:11">
      <c r="A71" s="1" t="str">
        <f t="shared" si="1"/>
        <v>NO</v>
      </c>
      <c r="B71" s="36" t="str">
        <f>Covaf!B71</f>
        <v>DEUDAOP</v>
      </c>
      <c r="C71" s="36" t="str">
        <f>CONCATENATE(Covaf!E71,"_",Covaf!F71,"_",Covaf!G71)</f>
        <v>91_BIMBO_26-2</v>
      </c>
      <c r="D71" s="6" t="str">
        <f>IFERROR(VLOOKUP(C71,BIVA!$C$3:$J$5311,3,0),"")</f>
        <v/>
      </c>
      <c r="E71" s="6" t="str">
        <f>IFERROR(VLOOKUP(C71,BIVA!$C$3:$J$5311,4,0),"")</f>
        <v/>
      </c>
      <c r="F71" s="1" t="str">
        <f>IFERROR(VLOOKUP(C71,BIVA!$C$3:$J$5311,5,0),"")</f>
        <v/>
      </c>
      <c r="G71" s="6" t="str">
        <f>IFERROR(VLOOKUP(C71,BIVA!$C$3:$J$5311,6,0),"")</f>
        <v/>
      </c>
      <c r="H71" s="6" t="str">
        <f>IFERROR(VLOOKUP(C71,BIVA!$C$3:$J$5311,7,0),"")</f>
        <v/>
      </c>
      <c r="I71" s="6" t="str">
        <f>IFERROR(VLOOKUP(C71,BIVA!$C$3:$J$5311,8,0),"")</f>
        <v/>
      </c>
      <c r="J71" s="7">
        <f>Covaf!H71</f>
        <v>500000</v>
      </c>
      <c r="K71" s="1" t="str">
        <f>Covaf!X71</f>
        <v>MX91BI0Y00E2</v>
      </c>
    </row>
    <row r="72" spans="1:11">
      <c r="A72" s="1" t="str">
        <f t="shared" si="1"/>
        <v>NO</v>
      </c>
      <c r="B72" s="36" t="str">
        <f>Covaf!B72</f>
        <v>DEUDAOP</v>
      </c>
      <c r="C72" s="36" t="str">
        <f>CONCATENATE(Covaf!E72,"_",Covaf!F72,"_",Covaf!G72)</f>
        <v>91_EDUCA_26L</v>
      </c>
      <c r="D72" s="6" t="str">
        <f>IFERROR(VLOOKUP(C72,BIVA!$C$3:$J$5311,3,0),"")</f>
        <v/>
      </c>
      <c r="E72" s="6" t="str">
        <f>IFERROR(VLOOKUP(C72,BIVA!$C$3:$J$5311,4,0),"")</f>
        <v/>
      </c>
      <c r="F72" s="1" t="str">
        <f>IFERROR(VLOOKUP(C72,BIVA!$C$3:$J$5311,5,0),"")</f>
        <v/>
      </c>
      <c r="G72" s="6" t="str">
        <f>IFERROR(VLOOKUP(C72,BIVA!$C$3:$J$5311,6,0),"")</f>
        <v/>
      </c>
      <c r="H72" s="6" t="str">
        <f>IFERROR(VLOOKUP(C72,BIVA!$C$3:$J$5311,7,0),"")</f>
        <v/>
      </c>
      <c r="I72" s="6" t="str">
        <f>IFERROR(VLOOKUP(C72,BIVA!$C$3:$J$5311,8,0),"")</f>
        <v/>
      </c>
      <c r="J72" s="7">
        <f>Covaf!H72</f>
        <v>780000</v>
      </c>
      <c r="K72" s="1" t="str">
        <f>Covaf!X72</f>
        <v>MX91ED090054</v>
      </c>
    </row>
    <row r="73" spans="1:11">
      <c r="A73" s="1" t="str">
        <f t="shared" si="1"/>
        <v>NO</v>
      </c>
      <c r="B73" s="36" t="str">
        <f>Covaf!B73</f>
        <v>DEUDAOP</v>
      </c>
      <c r="C73" s="36" t="str">
        <f>CONCATENATE(Covaf!E73,"_",Covaf!F73,"_",Covaf!G73)</f>
        <v>91_FINN_18</v>
      </c>
      <c r="D73" s="6" t="str">
        <f>IFERROR(VLOOKUP(C73,BIVA!$C$3:$J$5311,3,0),"")</f>
        <v/>
      </c>
      <c r="E73" s="6" t="str">
        <f>IFERROR(VLOOKUP(C73,BIVA!$C$3:$J$5311,4,0),"")</f>
        <v/>
      </c>
      <c r="F73" s="1" t="str">
        <f>IFERROR(VLOOKUP(C73,BIVA!$C$3:$J$5311,5,0),"")</f>
        <v/>
      </c>
      <c r="G73" s="6" t="str">
        <f>IFERROR(VLOOKUP(C73,BIVA!$C$3:$J$5311,6,0),"")</f>
        <v/>
      </c>
      <c r="H73" s="6" t="str">
        <f>IFERROR(VLOOKUP(C73,BIVA!$C$3:$J$5311,7,0),"")</f>
        <v/>
      </c>
      <c r="I73" s="6" t="str">
        <f>IFERROR(VLOOKUP(C73,BIVA!$C$3:$J$5311,8,0),"")</f>
        <v/>
      </c>
      <c r="J73" s="7">
        <f>Covaf!H73</f>
        <v>74000</v>
      </c>
      <c r="K73" s="1" t="str">
        <f>Covaf!X73</f>
        <v>MX91FI0V0015</v>
      </c>
    </row>
    <row r="74" spans="1:11">
      <c r="A74" s="1" t="str">
        <f t="shared" si="1"/>
        <v>NO</v>
      </c>
      <c r="B74" s="36" t="str">
        <f>Covaf!B74</f>
        <v>DEUDAOP</v>
      </c>
      <c r="C74" s="36" t="str">
        <f>CONCATENATE(Covaf!E74,"_",Covaf!F74,"_",Covaf!G74)</f>
        <v>91_FUNO_25L</v>
      </c>
      <c r="D74" s="6" t="str">
        <f>IFERROR(VLOOKUP(C74,BIVA!$C$3:$J$5311,3,0),"")</f>
        <v/>
      </c>
      <c r="E74" s="6" t="str">
        <f>IFERROR(VLOOKUP(C74,BIVA!$C$3:$J$5311,4,0),"")</f>
        <v/>
      </c>
      <c r="F74" s="1" t="str">
        <f>IFERROR(VLOOKUP(C74,BIVA!$C$3:$J$5311,5,0),"")</f>
        <v/>
      </c>
      <c r="G74" s="6" t="str">
        <f>IFERROR(VLOOKUP(C74,BIVA!$C$3:$J$5311,6,0),"")</f>
        <v/>
      </c>
      <c r="H74" s="6" t="str">
        <f>IFERROR(VLOOKUP(C74,BIVA!$C$3:$J$5311,7,0),"")</f>
        <v/>
      </c>
      <c r="I74" s="6" t="str">
        <f>IFERROR(VLOOKUP(C74,BIVA!$C$3:$J$5311,8,0),"")</f>
        <v/>
      </c>
      <c r="J74" s="7">
        <f>Covaf!H74</f>
        <v>249539</v>
      </c>
      <c r="K74" s="1" t="str">
        <f>Covaf!X74</f>
        <v>MX91FU0000J9</v>
      </c>
    </row>
    <row r="75" spans="1:11">
      <c r="A75" s="1" t="str">
        <f t="shared" si="1"/>
        <v>NO</v>
      </c>
      <c r="B75" s="36" t="str">
        <f>Covaf!B75</f>
        <v>DEUDAOP</v>
      </c>
      <c r="C75" s="36" t="str">
        <f>CONCATENATE(Covaf!E75,"_",Covaf!F75,"_",Covaf!G75)</f>
        <v>91_GAP_23-2L</v>
      </c>
      <c r="D75" s="6" t="str">
        <f>IFERROR(VLOOKUP(C75,BIVA!$C$3:$J$5311,3,0),"")</f>
        <v/>
      </c>
      <c r="E75" s="6" t="str">
        <f>IFERROR(VLOOKUP(C75,BIVA!$C$3:$J$5311,4,0),"")</f>
        <v/>
      </c>
      <c r="F75" s="1" t="str">
        <f>IFERROR(VLOOKUP(C75,BIVA!$C$3:$J$5311,5,0),"")</f>
        <v/>
      </c>
      <c r="G75" s="6" t="str">
        <f>IFERROR(VLOOKUP(C75,BIVA!$C$3:$J$5311,6,0),"")</f>
        <v/>
      </c>
      <c r="H75" s="6" t="str">
        <f>IFERROR(VLOOKUP(C75,BIVA!$C$3:$J$5311,7,0),"")</f>
        <v/>
      </c>
      <c r="I75" s="6" t="str">
        <f>IFERROR(VLOOKUP(C75,BIVA!$C$3:$J$5311,8,0),"")</f>
        <v/>
      </c>
      <c r="J75" s="7">
        <f>Covaf!H75</f>
        <v>400000</v>
      </c>
      <c r="K75" s="1" t="str">
        <f>Covaf!X75</f>
        <v>MX91GA0000F7</v>
      </c>
    </row>
    <row r="76" spans="1:11">
      <c r="A76" s="1" t="str">
        <f t="shared" si="1"/>
        <v>NO</v>
      </c>
      <c r="B76" s="36" t="str">
        <f>Covaf!B76</f>
        <v>DEUDAOP</v>
      </c>
      <c r="C76" s="36" t="str">
        <f>CONCATENATE(Covaf!E76,"_",Covaf!F76,"_",Covaf!G76)</f>
        <v>91_GAP_25-2</v>
      </c>
      <c r="D76" s="6" t="str">
        <f>IFERROR(VLOOKUP(C76,BIVA!$C$3:$J$5311,3,0),"")</f>
        <v/>
      </c>
      <c r="E76" s="6" t="str">
        <f>IFERROR(VLOOKUP(C76,BIVA!$C$3:$J$5311,4,0),"")</f>
        <v/>
      </c>
      <c r="F76" s="1" t="str">
        <f>IFERROR(VLOOKUP(C76,BIVA!$C$3:$J$5311,5,0),"")</f>
        <v/>
      </c>
      <c r="G76" s="6" t="str">
        <f>IFERROR(VLOOKUP(C76,BIVA!$C$3:$J$5311,6,0),"")</f>
        <v/>
      </c>
      <c r="H76" s="6" t="str">
        <f>IFERROR(VLOOKUP(C76,BIVA!$C$3:$J$5311,7,0),"")</f>
        <v/>
      </c>
      <c r="I76" s="6" t="str">
        <f>IFERROR(VLOOKUP(C76,BIVA!$C$3:$J$5311,8,0),"")</f>
        <v/>
      </c>
      <c r="J76" s="7">
        <f>Covaf!H76</f>
        <v>1000000</v>
      </c>
      <c r="K76" s="1" t="str">
        <f>Covaf!X76</f>
        <v>MX91GA0000L5</v>
      </c>
    </row>
    <row r="77" spans="1:11">
      <c r="A77" s="1" t="str">
        <f t="shared" si="1"/>
        <v>NO</v>
      </c>
      <c r="B77" s="36" t="str">
        <f>Covaf!B77</f>
        <v>DEUDAOP</v>
      </c>
      <c r="C77" s="36" t="str">
        <f>CONCATENATE(Covaf!E77,"_",Covaf!F77,"_",Covaf!G77)</f>
        <v>91_GAP_25</v>
      </c>
      <c r="D77" s="6" t="str">
        <f>IFERROR(VLOOKUP(C77,BIVA!$C$3:$J$5311,3,0),"")</f>
        <v/>
      </c>
      <c r="E77" s="6" t="str">
        <f>IFERROR(VLOOKUP(C77,BIVA!$C$3:$J$5311,4,0),"")</f>
        <v/>
      </c>
      <c r="F77" s="1" t="str">
        <f>IFERROR(VLOOKUP(C77,BIVA!$C$3:$J$5311,5,0),"")</f>
        <v/>
      </c>
      <c r="G77" s="6" t="str">
        <f>IFERROR(VLOOKUP(C77,BIVA!$C$3:$J$5311,6,0),"")</f>
        <v/>
      </c>
      <c r="H77" s="6" t="str">
        <f>IFERROR(VLOOKUP(C77,BIVA!$C$3:$J$5311,7,0),"")</f>
        <v/>
      </c>
      <c r="I77" s="6" t="str">
        <f>IFERROR(VLOOKUP(C77,BIVA!$C$3:$J$5311,8,0),"")</f>
        <v/>
      </c>
      <c r="J77" s="7">
        <f>Covaf!H77</f>
        <v>750000</v>
      </c>
      <c r="K77" s="1" t="str">
        <f>Covaf!X77</f>
        <v>MX91GA0000K7</v>
      </c>
    </row>
    <row r="78" spans="1:11">
      <c r="A78" s="1" t="str">
        <f t="shared" si="1"/>
        <v>NO</v>
      </c>
      <c r="B78" s="36" t="str">
        <f>Covaf!B78</f>
        <v>DEUDAOP</v>
      </c>
      <c r="C78" s="36" t="str">
        <f>CONCATENATE(Covaf!E78,"_",Covaf!F78,"_",Covaf!G78)</f>
        <v>91_GAP_24</v>
      </c>
      <c r="D78" s="6" t="str">
        <f>IFERROR(VLOOKUP(C78,BIVA!$C$3:$J$5311,3,0),"")</f>
        <v/>
      </c>
      <c r="E78" s="6" t="str">
        <f>IFERROR(VLOOKUP(C78,BIVA!$C$3:$J$5311,4,0),"")</f>
        <v/>
      </c>
      <c r="F78" s="1" t="str">
        <f>IFERROR(VLOOKUP(C78,BIVA!$C$3:$J$5311,5,0),"")</f>
        <v/>
      </c>
      <c r="G78" s="6" t="str">
        <f>IFERROR(VLOOKUP(C78,BIVA!$C$3:$J$5311,6,0),"")</f>
        <v/>
      </c>
      <c r="H78" s="6" t="str">
        <f>IFERROR(VLOOKUP(C78,BIVA!$C$3:$J$5311,7,0),"")</f>
        <v/>
      </c>
      <c r="I78" s="6" t="str">
        <f>IFERROR(VLOOKUP(C78,BIVA!$C$3:$J$5311,8,0),"")</f>
        <v/>
      </c>
      <c r="J78" s="7">
        <f>Covaf!H78</f>
        <v>1557634</v>
      </c>
      <c r="K78" s="1" t="str">
        <f>Covaf!X78</f>
        <v>MX91GA0000J9</v>
      </c>
    </row>
    <row r="79" spans="1:11">
      <c r="A79" s="1" t="str">
        <f t="shared" si="1"/>
        <v>NO</v>
      </c>
      <c r="B79" s="36" t="str">
        <f>Covaf!B79</f>
        <v>DEUDAOP</v>
      </c>
      <c r="C79" s="36" t="str">
        <f>CONCATENATE(Covaf!E79,"_",Covaf!F79,"_",Covaf!G79)</f>
        <v>91_GAP_21V</v>
      </c>
      <c r="D79" s="6" t="str">
        <f>IFERROR(VLOOKUP(C79,BIVA!$C$3:$J$5311,3,0),"")</f>
        <v/>
      </c>
      <c r="E79" s="6" t="str">
        <f>IFERROR(VLOOKUP(C79,BIVA!$C$3:$J$5311,4,0),"")</f>
        <v/>
      </c>
      <c r="F79" s="1" t="str">
        <f>IFERROR(VLOOKUP(C79,BIVA!$C$3:$J$5311,5,0),"")</f>
        <v/>
      </c>
      <c r="G79" s="6" t="str">
        <f>IFERROR(VLOOKUP(C79,BIVA!$C$3:$J$5311,6,0),"")</f>
        <v/>
      </c>
      <c r="H79" s="6" t="str">
        <f>IFERROR(VLOOKUP(C79,BIVA!$C$3:$J$5311,7,0),"")</f>
        <v/>
      </c>
      <c r="I79" s="6" t="str">
        <f>IFERROR(VLOOKUP(C79,BIVA!$C$3:$J$5311,8,0),"")</f>
        <v/>
      </c>
      <c r="J79" s="7">
        <f>Covaf!H79</f>
        <v>50000</v>
      </c>
      <c r="K79" s="1" t="str">
        <f>Covaf!X79</f>
        <v>MX91GA0000B6</v>
      </c>
    </row>
    <row r="80" spans="1:11">
      <c r="A80" s="1" t="str">
        <f t="shared" si="1"/>
        <v>NO</v>
      </c>
      <c r="B80" s="36" t="str">
        <f>Covaf!B80</f>
        <v>DEUDAOP</v>
      </c>
      <c r="C80" s="36" t="str">
        <f>CONCATENATE(Covaf!E80,"_",Covaf!F80,"_",Covaf!G80)</f>
        <v>91_GAP_22</v>
      </c>
      <c r="D80" s="6" t="str">
        <f>IFERROR(VLOOKUP(C80,BIVA!$C$3:$J$5311,3,0),"")</f>
        <v/>
      </c>
      <c r="E80" s="6" t="str">
        <f>IFERROR(VLOOKUP(C80,BIVA!$C$3:$J$5311,4,0),"")</f>
        <v/>
      </c>
      <c r="F80" s="1" t="str">
        <f>IFERROR(VLOOKUP(C80,BIVA!$C$3:$J$5311,5,0),"")</f>
        <v/>
      </c>
      <c r="G80" s="6" t="str">
        <f>IFERROR(VLOOKUP(C80,BIVA!$C$3:$J$5311,6,0),"")</f>
        <v/>
      </c>
      <c r="H80" s="6" t="str">
        <f>IFERROR(VLOOKUP(C80,BIVA!$C$3:$J$5311,7,0),"")</f>
        <v/>
      </c>
      <c r="I80" s="6" t="str">
        <f>IFERROR(VLOOKUP(C80,BIVA!$C$3:$J$5311,8,0),"")</f>
        <v/>
      </c>
      <c r="J80" s="7">
        <f>Covaf!H80</f>
        <v>530024</v>
      </c>
      <c r="K80" s="1" t="str">
        <f>Covaf!X80</f>
        <v>MX91GA0000C4</v>
      </c>
    </row>
    <row r="81" spans="1:11">
      <c r="A81" s="1" t="str">
        <f t="shared" si="1"/>
        <v>NO</v>
      </c>
      <c r="B81" s="36" t="str">
        <f>Covaf!B81</f>
        <v>DEUDAOP</v>
      </c>
      <c r="C81" s="36" t="str">
        <f>CONCATENATE(Covaf!E81,"_",Covaf!F81,"_",Covaf!G81)</f>
        <v>91_GAP_22L</v>
      </c>
      <c r="D81" s="6" t="str">
        <f>IFERROR(VLOOKUP(C81,BIVA!$C$3:$J$5311,3,0),"")</f>
        <v/>
      </c>
      <c r="E81" s="6" t="str">
        <f>IFERROR(VLOOKUP(C81,BIVA!$C$3:$J$5311,4,0),"")</f>
        <v/>
      </c>
      <c r="F81" s="1" t="str">
        <f>IFERROR(VLOOKUP(C81,BIVA!$C$3:$J$5311,5,0),"")</f>
        <v/>
      </c>
      <c r="G81" s="6" t="str">
        <f>IFERROR(VLOOKUP(C81,BIVA!$C$3:$J$5311,6,0),"")</f>
        <v/>
      </c>
      <c r="H81" s="6" t="str">
        <f>IFERROR(VLOOKUP(C81,BIVA!$C$3:$J$5311,7,0),"")</f>
        <v/>
      </c>
      <c r="I81" s="6" t="str">
        <f>IFERROR(VLOOKUP(C81,BIVA!$C$3:$J$5311,8,0),"")</f>
        <v/>
      </c>
      <c r="J81" s="7">
        <f>Covaf!H81</f>
        <v>197278</v>
      </c>
      <c r="K81" s="1" t="str">
        <f>Covaf!X81</f>
        <v>MX91GA0000E0</v>
      </c>
    </row>
    <row r="82" spans="1:11">
      <c r="A82" s="1" t="str">
        <f t="shared" si="1"/>
        <v>NO</v>
      </c>
      <c r="B82" s="36" t="str">
        <f>Covaf!B82</f>
        <v>DEUDAOP</v>
      </c>
      <c r="C82" s="36" t="str">
        <f>CONCATENATE(Covaf!E82,"_",Covaf!F82,"_",Covaf!G82)</f>
        <v>91_GMFIN_24</v>
      </c>
      <c r="D82" s="6" t="str">
        <f>IFERROR(VLOOKUP(C82,BIVA!$C$3:$J$5311,3,0),"")</f>
        <v/>
      </c>
      <c r="E82" s="6" t="str">
        <f>IFERROR(VLOOKUP(C82,BIVA!$C$3:$J$5311,4,0),"")</f>
        <v/>
      </c>
      <c r="F82" s="1" t="str">
        <f>IFERROR(VLOOKUP(C82,BIVA!$C$3:$J$5311,5,0),"")</f>
        <v/>
      </c>
      <c r="G82" s="6" t="str">
        <f>IFERROR(VLOOKUP(C82,BIVA!$C$3:$J$5311,6,0),"")</f>
        <v/>
      </c>
      <c r="H82" s="6" t="str">
        <f>IFERROR(VLOOKUP(C82,BIVA!$C$3:$J$5311,7,0),"")</f>
        <v/>
      </c>
      <c r="I82" s="6" t="str">
        <f>IFERROR(VLOOKUP(C82,BIVA!$C$3:$J$5311,8,0),"")</f>
        <v/>
      </c>
      <c r="J82" s="7">
        <f>Covaf!H82</f>
        <v>1502962</v>
      </c>
      <c r="K82" s="1" t="str">
        <f>Covaf!X82</f>
        <v>MX91GM130071</v>
      </c>
    </row>
    <row r="83" spans="1:11">
      <c r="A83" s="1" t="str">
        <f t="shared" si="1"/>
        <v>NO</v>
      </c>
      <c r="B83" s="36" t="str">
        <f>Covaf!B83</f>
        <v>DEUDAOP</v>
      </c>
      <c r="C83" s="36" t="str">
        <f>CONCATENATE(Covaf!E83,"_",Covaf!F83,"_",Covaf!G83)</f>
        <v>91_GMFIN_23</v>
      </c>
      <c r="D83" s="6" t="str">
        <f>IFERROR(VLOOKUP(C83,BIVA!$C$3:$J$5311,3,0),"")</f>
        <v/>
      </c>
      <c r="E83" s="6" t="str">
        <f>IFERROR(VLOOKUP(C83,BIVA!$C$3:$J$5311,4,0),"")</f>
        <v/>
      </c>
      <c r="F83" s="1" t="str">
        <f>IFERROR(VLOOKUP(C83,BIVA!$C$3:$J$5311,5,0),"")</f>
        <v/>
      </c>
      <c r="G83" s="6" t="str">
        <f>IFERROR(VLOOKUP(C83,BIVA!$C$3:$J$5311,6,0),"")</f>
        <v/>
      </c>
      <c r="H83" s="6" t="str">
        <f>IFERROR(VLOOKUP(C83,BIVA!$C$3:$J$5311,7,0),"")</f>
        <v/>
      </c>
      <c r="I83" s="6" t="str">
        <f>IFERROR(VLOOKUP(C83,BIVA!$C$3:$J$5311,8,0),"")</f>
        <v/>
      </c>
      <c r="J83" s="7">
        <f>Covaf!H83</f>
        <v>2500000</v>
      </c>
      <c r="K83" s="1" t="str">
        <f>Covaf!X83</f>
        <v>MX91GM130063</v>
      </c>
    </row>
    <row r="84" spans="1:11">
      <c r="A84" s="1" t="str">
        <f t="shared" si="1"/>
        <v>NO</v>
      </c>
      <c r="B84" s="36" t="str">
        <f>Covaf!B84</f>
        <v>DEUDAOP</v>
      </c>
      <c r="C84" s="36" t="str">
        <f>CONCATENATE(Covaf!E84,"_",Covaf!F84,"_",Covaf!G84)</f>
        <v>91_GMFIN_25</v>
      </c>
      <c r="D84" s="6" t="str">
        <f>IFERROR(VLOOKUP(C84,BIVA!$C$3:$J$5311,3,0),"")</f>
        <v/>
      </c>
      <c r="E84" s="6" t="str">
        <f>IFERROR(VLOOKUP(C84,BIVA!$C$3:$J$5311,4,0),"")</f>
        <v/>
      </c>
      <c r="F84" s="1" t="str">
        <f>IFERROR(VLOOKUP(C84,BIVA!$C$3:$J$5311,5,0),"")</f>
        <v/>
      </c>
      <c r="G84" s="6" t="str">
        <f>IFERROR(VLOOKUP(C84,BIVA!$C$3:$J$5311,6,0),"")</f>
        <v/>
      </c>
      <c r="H84" s="6" t="str">
        <f>IFERROR(VLOOKUP(C84,BIVA!$C$3:$J$5311,7,0),"")</f>
        <v/>
      </c>
      <c r="I84" s="6" t="str">
        <f>IFERROR(VLOOKUP(C84,BIVA!$C$3:$J$5311,8,0),"")</f>
        <v/>
      </c>
      <c r="J84" s="7">
        <f>Covaf!H84</f>
        <v>300000</v>
      </c>
      <c r="K84" s="1" t="str">
        <f>Covaf!X84</f>
        <v>MX91GM130097</v>
      </c>
    </row>
    <row r="85" spans="1:11">
      <c r="A85" s="1" t="str">
        <f t="shared" si="1"/>
        <v>NO</v>
      </c>
      <c r="B85" s="36" t="str">
        <f>Covaf!B85</f>
        <v>DEUDAOP</v>
      </c>
      <c r="C85" s="36" t="str">
        <f>CONCATENATE(Covaf!E85,"_",Covaf!F85,"_",Covaf!G85)</f>
        <v>91_GMFIN_26-2</v>
      </c>
      <c r="D85" s="6" t="str">
        <f>IFERROR(VLOOKUP(C85,BIVA!$C$3:$J$5311,3,0),"")</f>
        <v/>
      </c>
      <c r="E85" s="6" t="str">
        <f>IFERROR(VLOOKUP(C85,BIVA!$C$3:$J$5311,4,0),"")</f>
        <v/>
      </c>
      <c r="F85" s="1" t="str">
        <f>IFERROR(VLOOKUP(C85,BIVA!$C$3:$J$5311,5,0),"")</f>
        <v/>
      </c>
      <c r="G85" s="6" t="str">
        <f>IFERROR(VLOOKUP(C85,BIVA!$C$3:$J$5311,6,0),"")</f>
        <v/>
      </c>
      <c r="H85" s="6" t="str">
        <f>IFERROR(VLOOKUP(C85,BIVA!$C$3:$J$5311,7,0),"")</f>
        <v/>
      </c>
      <c r="I85" s="6" t="str">
        <f>IFERROR(VLOOKUP(C85,BIVA!$C$3:$J$5311,8,0),"")</f>
        <v/>
      </c>
      <c r="J85" s="7">
        <f>Covaf!H85</f>
        <v>1059545</v>
      </c>
      <c r="K85" s="1" t="str">
        <f>Covaf!X85</f>
        <v>MX91GM1300C2</v>
      </c>
    </row>
    <row r="86" spans="1:11">
      <c r="A86" s="1" t="str">
        <f t="shared" si="1"/>
        <v>NO</v>
      </c>
      <c r="B86" s="36" t="str">
        <f>Covaf!B86</f>
        <v>DEUDAOP</v>
      </c>
      <c r="C86" s="36" t="str">
        <f>CONCATENATE(Covaf!E86,"_",Covaf!F86,"_",Covaf!G86)</f>
        <v>91_GMXT_19</v>
      </c>
      <c r="D86" s="6" t="str">
        <f>IFERROR(VLOOKUP(C86,BIVA!$C$3:$J$5311,3,0),"")</f>
        <v/>
      </c>
      <c r="E86" s="6" t="str">
        <f>IFERROR(VLOOKUP(C86,BIVA!$C$3:$J$5311,4,0),"")</f>
        <v/>
      </c>
      <c r="F86" s="1" t="str">
        <f>IFERROR(VLOOKUP(C86,BIVA!$C$3:$J$5311,5,0),"")</f>
        <v/>
      </c>
      <c r="G86" s="6" t="str">
        <f>IFERROR(VLOOKUP(C86,BIVA!$C$3:$J$5311,6,0),"")</f>
        <v/>
      </c>
      <c r="H86" s="6" t="str">
        <f>IFERROR(VLOOKUP(C86,BIVA!$C$3:$J$5311,7,0),"")</f>
        <v/>
      </c>
      <c r="I86" s="6" t="str">
        <f>IFERROR(VLOOKUP(C86,BIVA!$C$3:$J$5311,8,0),"")</f>
        <v/>
      </c>
      <c r="J86" s="7">
        <f>Covaf!H86</f>
        <v>3632053</v>
      </c>
      <c r="K86" s="1" t="str">
        <f>Covaf!X86</f>
        <v>MX91GM1Z0028</v>
      </c>
    </row>
    <row r="87" spans="1:11">
      <c r="A87" s="1" t="str">
        <f t="shared" si="1"/>
        <v>NO</v>
      </c>
      <c r="B87" s="36" t="str">
        <f>Covaf!B87</f>
        <v>DEUDAOP</v>
      </c>
      <c r="C87" s="36" t="str">
        <f>CONCATENATE(Covaf!E87,"_",Covaf!F87,"_",Covaf!G87)</f>
        <v>91_GPROFUT_20</v>
      </c>
      <c r="D87" s="6" t="str">
        <f>IFERROR(VLOOKUP(C87,BIVA!$C$3:$J$5311,3,0),"")</f>
        <v/>
      </c>
      <c r="E87" s="6" t="str">
        <f>IFERROR(VLOOKUP(C87,BIVA!$C$3:$J$5311,4,0),"")</f>
        <v/>
      </c>
      <c r="F87" s="1" t="str">
        <f>IFERROR(VLOOKUP(C87,BIVA!$C$3:$J$5311,5,0),"")</f>
        <v/>
      </c>
      <c r="G87" s="6" t="str">
        <f>IFERROR(VLOOKUP(C87,BIVA!$C$3:$J$5311,6,0),"")</f>
        <v/>
      </c>
      <c r="H87" s="6" t="str">
        <f>IFERROR(VLOOKUP(C87,BIVA!$C$3:$J$5311,7,0),"")</f>
        <v/>
      </c>
      <c r="I87" s="6" t="str">
        <f>IFERROR(VLOOKUP(C87,BIVA!$C$3:$J$5311,8,0),"")</f>
        <v/>
      </c>
      <c r="J87" s="7">
        <f>Covaf!H87</f>
        <v>1000000</v>
      </c>
      <c r="K87" s="1" t="str">
        <f>Covaf!X87</f>
        <v>MX91GP010023</v>
      </c>
    </row>
    <row r="88" spans="1:11">
      <c r="A88" s="1" t="str">
        <f t="shared" si="1"/>
        <v>NO</v>
      </c>
      <c r="B88" s="36" t="str">
        <f>Covaf!B88</f>
        <v>DEUDAOP</v>
      </c>
      <c r="C88" s="36" t="str">
        <f>CONCATENATE(Covaf!E88,"_",Covaf!F88,"_",Covaf!G88)</f>
        <v>91_LALA_19</v>
      </c>
      <c r="D88" s="6" t="str">
        <f>IFERROR(VLOOKUP(C88,BIVA!$C$3:$J$5311,3,0),"")</f>
        <v/>
      </c>
      <c r="E88" s="6" t="str">
        <f>IFERROR(VLOOKUP(C88,BIVA!$C$3:$J$5311,4,0),"")</f>
        <v/>
      </c>
      <c r="F88" s="1" t="str">
        <f>IFERROR(VLOOKUP(C88,BIVA!$C$3:$J$5311,5,0),"")</f>
        <v/>
      </c>
      <c r="G88" s="6" t="str">
        <f>IFERROR(VLOOKUP(C88,BIVA!$C$3:$J$5311,6,0),"")</f>
        <v/>
      </c>
      <c r="H88" s="6" t="str">
        <f>IFERROR(VLOOKUP(C88,BIVA!$C$3:$J$5311,7,0),"")</f>
        <v/>
      </c>
      <c r="I88" s="6" t="str">
        <f>IFERROR(VLOOKUP(C88,BIVA!$C$3:$J$5311,8,0),"")</f>
        <v/>
      </c>
      <c r="J88" s="7">
        <f>Covaf!H88</f>
        <v>520000</v>
      </c>
      <c r="K88" s="1" t="str">
        <f>Covaf!X88</f>
        <v>MX91LA040038</v>
      </c>
    </row>
    <row r="89" spans="1:11">
      <c r="A89" s="1" t="str">
        <f t="shared" si="1"/>
        <v>NO</v>
      </c>
      <c r="B89" s="36" t="str">
        <f>Covaf!B89</f>
        <v>DEUDAOP</v>
      </c>
      <c r="C89" s="36" t="str">
        <f>CONCATENATE(Covaf!E89,"_",Covaf!F89,"_",Covaf!G89)</f>
        <v>91_LIVEPOL_20</v>
      </c>
      <c r="D89" s="6" t="str">
        <f>IFERROR(VLOOKUP(C89,BIVA!$C$3:$J$5311,3,0),"")</f>
        <v/>
      </c>
      <c r="E89" s="6" t="str">
        <f>IFERROR(VLOOKUP(C89,BIVA!$C$3:$J$5311,4,0),"")</f>
        <v/>
      </c>
      <c r="F89" s="1" t="str">
        <f>IFERROR(VLOOKUP(C89,BIVA!$C$3:$J$5311,5,0),"")</f>
        <v/>
      </c>
      <c r="G89" s="6" t="str">
        <f>IFERROR(VLOOKUP(C89,BIVA!$C$3:$J$5311,6,0),"")</f>
        <v/>
      </c>
      <c r="H89" s="6" t="str">
        <f>IFERROR(VLOOKUP(C89,BIVA!$C$3:$J$5311,7,0),"")</f>
        <v/>
      </c>
      <c r="I89" s="6" t="str">
        <f>IFERROR(VLOOKUP(C89,BIVA!$C$3:$J$5311,8,0),"")</f>
        <v/>
      </c>
      <c r="J89" s="7">
        <f>Covaf!H89</f>
        <v>1822334</v>
      </c>
      <c r="K89" s="1" t="str">
        <f>Covaf!X89</f>
        <v>MX91LI050096</v>
      </c>
    </row>
    <row r="90" spans="1:11">
      <c r="A90" s="1" t="str">
        <f t="shared" si="1"/>
        <v>NO</v>
      </c>
      <c r="B90" s="36" t="str">
        <f>Covaf!B90</f>
        <v>DEUDAOP</v>
      </c>
      <c r="C90" s="36" t="str">
        <f>CONCATENATE(Covaf!E90,"_",Covaf!F90,"_",Covaf!G90)</f>
        <v>91_MEGA_24X</v>
      </c>
      <c r="D90" s="6" t="str">
        <f>IFERROR(VLOOKUP(C90,BIVA!$C$3:$J$5311,3,0),"")</f>
        <v/>
      </c>
      <c r="E90" s="6" t="str">
        <f>IFERROR(VLOOKUP(C90,BIVA!$C$3:$J$5311,4,0),"")</f>
        <v/>
      </c>
      <c r="F90" s="1" t="str">
        <f>IFERROR(VLOOKUP(C90,BIVA!$C$3:$J$5311,5,0),"")</f>
        <v/>
      </c>
      <c r="G90" s="6" t="str">
        <f>IFERROR(VLOOKUP(C90,BIVA!$C$3:$J$5311,6,0),"")</f>
        <v/>
      </c>
      <c r="H90" s="6" t="str">
        <f>IFERROR(VLOOKUP(C90,BIVA!$C$3:$J$5311,7,0),"")</f>
        <v/>
      </c>
      <c r="I90" s="6" t="str">
        <f>IFERROR(VLOOKUP(C90,BIVA!$C$3:$J$5311,8,0),"")</f>
        <v/>
      </c>
      <c r="J90" s="7">
        <f>Covaf!H90</f>
        <v>425447</v>
      </c>
      <c r="K90" s="1" t="str">
        <f>Covaf!X90</f>
        <v>MX91ME090038</v>
      </c>
    </row>
    <row r="91" spans="1:11">
      <c r="A91" s="1" t="str">
        <f t="shared" si="1"/>
        <v>NO</v>
      </c>
      <c r="B91" s="36" t="str">
        <f>Covaf!B91</f>
        <v>DEUDAOP</v>
      </c>
      <c r="C91" s="36" t="str">
        <f>CONCATENATE(Covaf!E91,"_",Covaf!F91,"_",Covaf!G91)</f>
        <v>91_NM_25</v>
      </c>
      <c r="D91" s="6" t="str">
        <f>IFERROR(VLOOKUP(C91,BIVA!$C$3:$J$5311,3,0),"")</f>
        <v/>
      </c>
      <c r="E91" s="6" t="str">
        <f>IFERROR(VLOOKUP(C91,BIVA!$C$3:$J$5311,4,0),"")</f>
        <v/>
      </c>
      <c r="F91" s="1" t="str">
        <f>IFERROR(VLOOKUP(C91,BIVA!$C$3:$J$5311,5,0),"")</f>
        <v/>
      </c>
      <c r="G91" s="6" t="str">
        <f>IFERROR(VLOOKUP(C91,BIVA!$C$3:$J$5311,6,0),"")</f>
        <v/>
      </c>
      <c r="H91" s="6" t="str">
        <f>IFERROR(VLOOKUP(C91,BIVA!$C$3:$J$5311,7,0),"")</f>
        <v/>
      </c>
      <c r="I91" s="6" t="str">
        <f>IFERROR(VLOOKUP(C91,BIVA!$C$3:$J$5311,8,0),"")</f>
        <v/>
      </c>
      <c r="J91" s="7">
        <f>Covaf!H91</f>
        <v>1500000</v>
      </c>
      <c r="K91" s="1" t="str">
        <f>Covaf!X91</f>
        <v>MX91NM000069</v>
      </c>
    </row>
    <row r="92" spans="1:11">
      <c r="A92" s="1" t="str">
        <f t="shared" si="1"/>
        <v>NO</v>
      </c>
      <c r="B92" s="36" t="str">
        <f>Covaf!B92</f>
        <v>DEUDAOP</v>
      </c>
      <c r="C92" s="36" t="str">
        <f>CONCATENATE(Covaf!E92,"_",Covaf!F92,"_",Covaf!G92)</f>
        <v>91_NM_24</v>
      </c>
      <c r="D92" s="6" t="str">
        <f>IFERROR(VLOOKUP(C92,BIVA!$C$3:$J$5311,3,0),"")</f>
        <v/>
      </c>
      <c r="E92" s="6" t="str">
        <f>IFERROR(VLOOKUP(C92,BIVA!$C$3:$J$5311,4,0),"")</f>
        <v/>
      </c>
      <c r="F92" s="1" t="str">
        <f>IFERROR(VLOOKUP(C92,BIVA!$C$3:$J$5311,5,0),"")</f>
        <v/>
      </c>
      <c r="G92" s="6" t="str">
        <f>IFERROR(VLOOKUP(C92,BIVA!$C$3:$J$5311,6,0),"")</f>
        <v/>
      </c>
      <c r="H92" s="6" t="str">
        <f>IFERROR(VLOOKUP(C92,BIVA!$C$3:$J$5311,7,0),"")</f>
        <v/>
      </c>
      <c r="I92" s="6" t="str">
        <f>IFERROR(VLOOKUP(C92,BIVA!$C$3:$J$5311,8,0),"")</f>
        <v/>
      </c>
      <c r="J92" s="7">
        <f>Covaf!H92</f>
        <v>1050000</v>
      </c>
      <c r="K92" s="1" t="str">
        <f>Covaf!X92</f>
        <v>MX91NM000051</v>
      </c>
    </row>
    <row r="93" spans="1:11">
      <c r="A93" s="1" t="str">
        <f t="shared" si="1"/>
        <v>NO</v>
      </c>
      <c r="B93" s="36" t="str">
        <f>Covaf!B93</f>
        <v>DEUDAOP</v>
      </c>
      <c r="C93" s="36" t="str">
        <f>CONCATENATE(Covaf!E93,"_",Covaf!F93,"_",Covaf!G93)</f>
        <v>91_PCARFM_23</v>
      </c>
      <c r="D93" s="6" t="str">
        <f>IFERROR(VLOOKUP(C93,BIVA!$C$3:$J$5311,3,0),"")</f>
        <v/>
      </c>
      <c r="E93" s="6" t="str">
        <f>IFERROR(VLOOKUP(C93,BIVA!$C$3:$J$5311,4,0),"")</f>
        <v/>
      </c>
      <c r="F93" s="1" t="str">
        <f>IFERROR(VLOOKUP(C93,BIVA!$C$3:$J$5311,5,0),"")</f>
        <v/>
      </c>
      <c r="G93" s="6" t="str">
        <f>IFERROR(VLOOKUP(C93,BIVA!$C$3:$J$5311,6,0),"")</f>
        <v/>
      </c>
      <c r="H93" s="6" t="str">
        <f>IFERROR(VLOOKUP(C93,BIVA!$C$3:$J$5311,7,0),"")</f>
        <v/>
      </c>
      <c r="I93" s="6" t="str">
        <f>IFERROR(VLOOKUP(C93,BIVA!$C$3:$J$5311,8,0),"")</f>
        <v/>
      </c>
      <c r="J93" s="7">
        <f>Covaf!H93</f>
        <v>1500000</v>
      </c>
      <c r="K93" s="1" t="str">
        <f>Covaf!X93</f>
        <v>MX91PC000036</v>
      </c>
    </row>
    <row r="94" spans="1:11">
      <c r="A94" s="1" t="str">
        <f t="shared" si="1"/>
        <v>NO</v>
      </c>
      <c r="B94" s="36" t="str">
        <f>Covaf!B94</f>
        <v>DEUDAOP</v>
      </c>
      <c r="C94" s="36" t="str">
        <f>CONCATENATE(Covaf!E94,"_",Covaf!F94,"_",Covaf!G94)</f>
        <v>91_PCARFM_24</v>
      </c>
      <c r="D94" s="6" t="str">
        <f>IFERROR(VLOOKUP(C94,BIVA!$C$3:$J$5311,3,0),"")</f>
        <v/>
      </c>
      <c r="E94" s="6" t="str">
        <f>IFERROR(VLOOKUP(C94,BIVA!$C$3:$J$5311,4,0),"")</f>
        <v/>
      </c>
      <c r="F94" s="1" t="str">
        <f>IFERROR(VLOOKUP(C94,BIVA!$C$3:$J$5311,5,0),"")</f>
        <v/>
      </c>
      <c r="G94" s="6" t="str">
        <f>IFERROR(VLOOKUP(C94,BIVA!$C$3:$J$5311,6,0),"")</f>
        <v/>
      </c>
      <c r="H94" s="6" t="str">
        <f>IFERROR(VLOOKUP(C94,BIVA!$C$3:$J$5311,7,0),"")</f>
        <v/>
      </c>
      <c r="I94" s="6" t="str">
        <f>IFERROR(VLOOKUP(C94,BIVA!$C$3:$J$5311,8,0),"")</f>
        <v/>
      </c>
      <c r="J94" s="7">
        <f>Covaf!H94</f>
        <v>1000000</v>
      </c>
      <c r="K94" s="1" t="str">
        <f>Covaf!X94</f>
        <v>MX91PC000044</v>
      </c>
    </row>
    <row r="95" spans="1:11">
      <c r="A95" s="1" t="str">
        <f t="shared" si="1"/>
        <v>NO</v>
      </c>
      <c r="B95" s="36" t="str">
        <f>Covaf!B95</f>
        <v>DEUDAOP</v>
      </c>
      <c r="C95" s="36" t="str">
        <f>CONCATENATE(Covaf!E95,"_",Covaf!F95,"_",Covaf!G95)</f>
        <v>91_SAKLY_25</v>
      </c>
      <c r="D95" s="6" t="str">
        <f>IFERROR(VLOOKUP(C95,BIVA!$C$3:$J$5311,3,0),"")</f>
        <v/>
      </c>
      <c r="E95" s="6" t="str">
        <f>IFERROR(VLOOKUP(C95,BIVA!$C$3:$J$5311,4,0),"")</f>
        <v/>
      </c>
      <c r="F95" s="1" t="str">
        <f>IFERROR(VLOOKUP(C95,BIVA!$C$3:$J$5311,5,0),"")</f>
        <v/>
      </c>
      <c r="G95" s="6" t="str">
        <f>IFERROR(VLOOKUP(C95,BIVA!$C$3:$J$5311,6,0),"")</f>
        <v/>
      </c>
      <c r="H95" s="6" t="str">
        <f>IFERROR(VLOOKUP(C95,BIVA!$C$3:$J$5311,7,0),"")</f>
        <v/>
      </c>
      <c r="I95" s="6" t="str">
        <f>IFERROR(VLOOKUP(C95,BIVA!$C$3:$J$5311,8,0),"")</f>
        <v/>
      </c>
      <c r="J95" s="7">
        <f>Covaf!H95</f>
        <v>700000</v>
      </c>
      <c r="K95" s="1" t="str">
        <f>Covaf!X95</f>
        <v>MX91SA1R0002</v>
      </c>
    </row>
    <row r="96" spans="1:11">
      <c r="A96" s="1" t="str">
        <f t="shared" si="1"/>
        <v>NO</v>
      </c>
      <c r="B96" s="36" t="str">
        <f>Covaf!B96</f>
        <v>DEUDAOP</v>
      </c>
      <c r="C96" s="36" t="str">
        <f>CONCATENATE(Covaf!E96,"_",Covaf!F96,"_",Covaf!G96)</f>
        <v>91_SAKLY_25-2</v>
      </c>
      <c r="D96" s="6" t="str">
        <f>IFERROR(VLOOKUP(C96,BIVA!$C$3:$J$5311,3,0),"")</f>
        <v/>
      </c>
      <c r="E96" s="6" t="str">
        <f>IFERROR(VLOOKUP(C96,BIVA!$C$3:$J$5311,4,0),"")</f>
        <v/>
      </c>
      <c r="F96" s="1" t="str">
        <f>IFERROR(VLOOKUP(C96,BIVA!$C$3:$J$5311,5,0),"")</f>
        <v/>
      </c>
      <c r="G96" s="6" t="str">
        <f>IFERROR(VLOOKUP(C96,BIVA!$C$3:$J$5311,6,0),"")</f>
        <v/>
      </c>
      <c r="H96" s="6" t="str">
        <f>IFERROR(VLOOKUP(C96,BIVA!$C$3:$J$5311,7,0),"")</f>
        <v/>
      </c>
      <c r="I96" s="6" t="str">
        <f>IFERROR(VLOOKUP(C96,BIVA!$C$3:$J$5311,8,0),"")</f>
        <v/>
      </c>
      <c r="J96" s="7">
        <f>Covaf!H96</f>
        <v>1700000</v>
      </c>
      <c r="K96" s="1" t="str">
        <f>Covaf!X96</f>
        <v>MX91SA1R0010</v>
      </c>
    </row>
    <row r="97" spans="1:11">
      <c r="A97" s="1" t="str">
        <f t="shared" si="1"/>
        <v>NO</v>
      </c>
      <c r="B97" s="36" t="str">
        <f>Covaf!B97</f>
        <v>DEUDAOP</v>
      </c>
      <c r="C97" s="36" t="str">
        <f>CONCATENATE(Covaf!E97,"_",Covaf!F97,"_",Covaf!G97)</f>
        <v>91_SITES1_25</v>
      </c>
      <c r="D97" s="6" t="str">
        <f>IFERROR(VLOOKUP(C97,BIVA!$C$3:$J$5311,3,0),"")</f>
        <v/>
      </c>
      <c r="E97" s="6" t="str">
        <f>IFERROR(VLOOKUP(C97,BIVA!$C$3:$J$5311,4,0),"")</f>
        <v/>
      </c>
      <c r="F97" s="1" t="str">
        <f>IFERROR(VLOOKUP(C97,BIVA!$C$3:$J$5311,5,0),"")</f>
        <v/>
      </c>
      <c r="G97" s="6" t="str">
        <f>IFERROR(VLOOKUP(C97,BIVA!$C$3:$J$5311,6,0),"")</f>
        <v/>
      </c>
      <c r="H97" s="6" t="str">
        <f>IFERROR(VLOOKUP(C97,BIVA!$C$3:$J$5311,7,0),"")</f>
        <v/>
      </c>
      <c r="I97" s="6" t="str">
        <f>IFERROR(VLOOKUP(C97,BIVA!$C$3:$J$5311,8,0),"")</f>
        <v/>
      </c>
      <c r="J97" s="7">
        <f>Covaf!H97</f>
        <v>121045</v>
      </c>
      <c r="K97" s="1" t="str">
        <f>Covaf!X97</f>
        <v>MX91SI0C0003</v>
      </c>
    </row>
    <row r="98" spans="1:11">
      <c r="A98" s="1" t="str">
        <f t="shared" si="1"/>
        <v>NO</v>
      </c>
      <c r="B98" s="36" t="str">
        <f>Covaf!B98</f>
        <v>DEUDAOP</v>
      </c>
      <c r="C98" s="36" t="str">
        <f>CONCATENATE(Covaf!E98,"_",Covaf!F98,"_",Covaf!G98)</f>
        <v>91_TOYOTA_23</v>
      </c>
      <c r="D98" s="6" t="str">
        <f>IFERROR(VLOOKUP(C98,BIVA!$C$3:$J$5311,3,0),"")</f>
        <v/>
      </c>
      <c r="E98" s="6" t="str">
        <f>IFERROR(VLOOKUP(C98,BIVA!$C$3:$J$5311,4,0),"")</f>
        <v/>
      </c>
      <c r="F98" s="1" t="str">
        <f>IFERROR(VLOOKUP(C98,BIVA!$C$3:$J$5311,5,0),"")</f>
        <v/>
      </c>
      <c r="G98" s="6" t="str">
        <f>IFERROR(VLOOKUP(C98,BIVA!$C$3:$J$5311,6,0),"")</f>
        <v/>
      </c>
      <c r="H98" s="6" t="str">
        <f>IFERROR(VLOOKUP(C98,BIVA!$C$3:$J$5311,7,0),"")</f>
        <v/>
      </c>
      <c r="I98" s="6" t="str">
        <f>IFERROR(VLOOKUP(C98,BIVA!$C$3:$J$5311,8,0),"")</f>
        <v/>
      </c>
      <c r="J98" s="7">
        <f>Covaf!H98</f>
        <v>500000</v>
      </c>
      <c r="K98" s="1" t="str">
        <f>Covaf!X98</f>
        <v>MX91TO0000D6</v>
      </c>
    </row>
    <row r="99" spans="1:11">
      <c r="A99" s="1" t="str">
        <f t="shared" si="1"/>
        <v>NO</v>
      </c>
      <c r="B99" s="36" t="str">
        <f>Covaf!B99</f>
        <v>DEUDAOP</v>
      </c>
      <c r="C99" s="36" t="str">
        <f>CONCATENATE(Covaf!E99,"_",Covaf!F99,"_",Covaf!G99)</f>
        <v>91_VWLEASE_24</v>
      </c>
      <c r="D99" s="6" t="str">
        <f>IFERROR(VLOOKUP(C99,BIVA!$C$3:$J$5311,3,0),"")</f>
        <v/>
      </c>
      <c r="E99" s="6" t="str">
        <f>IFERROR(VLOOKUP(C99,BIVA!$C$3:$J$5311,4,0),"")</f>
        <v/>
      </c>
      <c r="F99" s="1" t="str">
        <f>IFERROR(VLOOKUP(C99,BIVA!$C$3:$J$5311,5,0),"")</f>
        <v/>
      </c>
      <c r="G99" s="6" t="str">
        <f>IFERROR(VLOOKUP(C99,BIVA!$C$3:$J$5311,6,0),"")</f>
        <v/>
      </c>
      <c r="H99" s="6" t="str">
        <f>IFERROR(VLOOKUP(C99,BIVA!$C$3:$J$5311,7,0),"")</f>
        <v/>
      </c>
      <c r="I99" s="6" t="str">
        <f>IFERROR(VLOOKUP(C99,BIVA!$C$3:$J$5311,8,0),"")</f>
        <v/>
      </c>
      <c r="J99" s="7">
        <f>Covaf!H99</f>
        <v>700000</v>
      </c>
      <c r="K99" s="1" t="str">
        <f>Covaf!X99</f>
        <v>MX91VW0100L6</v>
      </c>
    </row>
    <row r="100" spans="1:11">
      <c r="A100" s="1" t="str">
        <f t="shared" si="1"/>
        <v>NO</v>
      </c>
      <c r="B100" s="36" t="str">
        <f>Covaf!B100</f>
        <v>DEUDAOP</v>
      </c>
      <c r="C100" s="36" t="str">
        <f>CONCATENATE(Covaf!E100,"_",Covaf!F100,"_",Covaf!G100)</f>
        <v>91_VWLEASE_24-2</v>
      </c>
      <c r="D100" s="6" t="str">
        <f>IFERROR(VLOOKUP(C100,BIVA!$C$3:$J$5311,3,0),"")</f>
        <v/>
      </c>
      <c r="E100" s="6" t="str">
        <f>IFERROR(VLOOKUP(C100,BIVA!$C$3:$J$5311,4,0),"")</f>
        <v/>
      </c>
      <c r="F100" s="1" t="str">
        <f>IFERROR(VLOOKUP(C100,BIVA!$C$3:$J$5311,5,0),"")</f>
        <v/>
      </c>
      <c r="G100" s="6" t="str">
        <f>IFERROR(VLOOKUP(C100,BIVA!$C$3:$J$5311,6,0),"")</f>
        <v/>
      </c>
      <c r="H100" s="6" t="str">
        <f>IFERROR(VLOOKUP(C100,BIVA!$C$3:$J$5311,7,0),"")</f>
        <v/>
      </c>
      <c r="I100" s="6" t="str">
        <f>IFERROR(VLOOKUP(C100,BIVA!$C$3:$J$5311,8,0),"")</f>
        <v/>
      </c>
      <c r="J100" s="7">
        <f>Covaf!H100</f>
        <v>1500000</v>
      </c>
      <c r="K100" s="1" t="str">
        <f>Covaf!X100</f>
        <v>MX91VW0100M4</v>
      </c>
    </row>
    <row r="101" spans="1:11">
      <c r="A101" s="1" t="str">
        <f t="shared" si="1"/>
        <v>NO</v>
      </c>
      <c r="B101" s="36" t="str">
        <f>Covaf!B101</f>
        <v>DEUDAOP</v>
      </c>
      <c r="C101" s="36" t="str">
        <f>CONCATENATE(Covaf!E101,"_",Covaf!F101,"_",Covaf!G101)</f>
        <v>91_VWLEASE_24-3</v>
      </c>
      <c r="D101" s="6" t="str">
        <f>IFERROR(VLOOKUP(C101,BIVA!$C$3:$J$5311,3,0),"")</f>
        <v/>
      </c>
      <c r="E101" s="6" t="str">
        <f>IFERROR(VLOOKUP(C101,BIVA!$C$3:$J$5311,4,0),"")</f>
        <v/>
      </c>
      <c r="F101" s="1" t="str">
        <f>IFERROR(VLOOKUP(C101,BIVA!$C$3:$J$5311,5,0),"")</f>
        <v/>
      </c>
      <c r="G101" s="6" t="str">
        <f>IFERROR(VLOOKUP(C101,BIVA!$C$3:$J$5311,6,0),"")</f>
        <v/>
      </c>
      <c r="H101" s="6" t="str">
        <f>IFERROR(VLOOKUP(C101,BIVA!$C$3:$J$5311,7,0),"")</f>
        <v/>
      </c>
      <c r="I101" s="6" t="str">
        <f>IFERROR(VLOOKUP(C101,BIVA!$C$3:$J$5311,8,0),"")</f>
        <v/>
      </c>
      <c r="J101" s="7">
        <f>Covaf!H101</f>
        <v>700000</v>
      </c>
      <c r="K101" s="1" t="str">
        <f>Covaf!X101</f>
        <v>MX91VW0100N2</v>
      </c>
    </row>
    <row r="102" spans="1:11">
      <c r="A102" s="1" t="str">
        <f t="shared" si="1"/>
        <v>NO</v>
      </c>
      <c r="B102" s="36" t="str">
        <f>Covaf!B102</f>
        <v>DEUDAOP</v>
      </c>
      <c r="C102" s="36" t="str">
        <f>CONCATENATE(Covaf!E102,"_",Covaf!F102,"_",Covaf!G102)</f>
        <v>91_VWLEASE_25</v>
      </c>
      <c r="D102" s="6" t="str">
        <f>IFERROR(VLOOKUP(C102,BIVA!$C$3:$J$5311,3,0),"")</f>
        <v/>
      </c>
      <c r="E102" s="6" t="str">
        <f>IFERROR(VLOOKUP(C102,BIVA!$C$3:$J$5311,4,0),"")</f>
        <v/>
      </c>
      <c r="F102" s="1" t="str">
        <f>IFERROR(VLOOKUP(C102,BIVA!$C$3:$J$5311,5,0),"")</f>
        <v/>
      </c>
      <c r="G102" s="6" t="str">
        <f>IFERROR(VLOOKUP(C102,BIVA!$C$3:$J$5311,6,0),"")</f>
        <v/>
      </c>
      <c r="H102" s="6" t="str">
        <f>IFERROR(VLOOKUP(C102,BIVA!$C$3:$J$5311,7,0),"")</f>
        <v/>
      </c>
      <c r="I102" s="6" t="str">
        <f>IFERROR(VLOOKUP(C102,BIVA!$C$3:$J$5311,8,0),"")</f>
        <v/>
      </c>
      <c r="J102" s="7">
        <f>Covaf!H102</f>
        <v>800000</v>
      </c>
      <c r="K102" s="1" t="str">
        <f>Covaf!X102</f>
        <v>MX91VW0100P7</v>
      </c>
    </row>
    <row r="103" spans="1:11">
      <c r="A103" s="1" t="str">
        <f t="shared" si="1"/>
        <v>NO</v>
      </c>
      <c r="B103" s="36" t="str">
        <f>Covaf!B103</f>
        <v>DEUDAOP</v>
      </c>
      <c r="C103" s="36" t="str">
        <f>CONCATENATE(Covaf!E103,"_",Covaf!F103,"_",Covaf!G103)</f>
        <v>91_VWLEASE_25-2</v>
      </c>
      <c r="D103" s="6" t="str">
        <f>IFERROR(VLOOKUP(C103,BIVA!$C$3:$J$5311,3,0),"")</f>
        <v/>
      </c>
      <c r="E103" s="6" t="str">
        <f>IFERROR(VLOOKUP(C103,BIVA!$C$3:$J$5311,4,0),"")</f>
        <v/>
      </c>
      <c r="F103" s="1" t="str">
        <f>IFERROR(VLOOKUP(C103,BIVA!$C$3:$J$5311,5,0),"")</f>
        <v/>
      </c>
      <c r="G103" s="6" t="str">
        <f>IFERROR(VLOOKUP(C103,BIVA!$C$3:$J$5311,6,0),"")</f>
        <v/>
      </c>
      <c r="H103" s="6" t="str">
        <f>IFERROR(VLOOKUP(C103,BIVA!$C$3:$J$5311,7,0),"")</f>
        <v/>
      </c>
      <c r="I103" s="6" t="str">
        <f>IFERROR(VLOOKUP(C103,BIVA!$C$3:$J$5311,8,0),"")</f>
        <v/>
      </c>
      <c r="J103" s="7">
        <f>Covaf!H103</f>
        <v>1500000</v>
      </c>
      <c r="K103" s="1" t="str">
        <f>Covaf!X103</f>
        <v>MX91VW0100O0</v>
      </c>
    </row>
    <row r="104" spans="1:11">
      <c r="A104" s="1" t="str">
        <f t="shared" si="1"/>
        <v>NO</v>
      </c>
      <c r="B104" s="36" t="str">
        <f>Covaf!B104</f>
        <v>DEUDAOP</v>
      </c>
      <c r="C104" s="36" t="str">
        <f>CONCATENATE(Covaf!E104,"_",Covaf!F104,"_",Covaf!G104)</f>
        <v>91_VWLEASE_26-2</v>
      </c>
      <c r="D104" s="6" t="str">
        <f>IFERROR(VLOOKUP(C104,BIVA!$C$3:$J$5311,3,0),"")</f>
        <v/>
      </c>
      <c r="E104" s="6" t="str">
        <f>IFERROR(VLOOKUP(C104,BIVA!$C$3:$J$5311,4,0),"")</f>
        <v/>
      </c>
      <c r="F104" s="1" t="str">
        <f>IFERROR(VLOOKUP(C104,BIVA!$C$3:$J$5311,5,0),"")</f>
        <v/>
      </c>
      <c r="G104" s="6" t="str">
        <f>IFERROR(VLOOKUP(C104,BIVA!$C$3:$J$5311,6,0),"")</f>
        <v/>
      </c>
      <c r="H104" s="6" t="str">
        <f>IFERROR(VLOOKUP(C104,BIVA!$C$3:$J$5311,7,0),"")</f>
        <v/>
      </c>
      <c r="I104" s="6" t="str">
        <f>IFERROR(VLOOKUP(C104,BIVA!$C$3:$J$5311,8,0),"")</f>
        <v/>
      </c>
      <c r="J104" s="7">
        <f>Covaf!H104</f>
        <v>840000</v>
      </c>
      <c r="K104" s="1" t="str">
        <f>Covaf!X104</f>
        <v>MX91VW0100Q5</v>
      </c>
    </row>
    <row r="105" spans="1:11">
      <c r="A105" s="1" t="str">
        <f t="shared" si="1"/>
        <v>NO</v>
      </c>
      <c r="B105" s="36" t="str">
        <f>Covaf!B105</f>
        <v>DEUDAOP</v>
      </c>
      <c r="C105" s="36" t="str">
        <f>CONCATENATE(Covaf!E105,"_",Covaf!F105,"_",Covaf!G105)</f>
        <v>94_BANORTE_23-5</v>
      </c>
      <c r="D105" s="6" t="str">
        <f>IFERROR(VLOOKUP(C105,BIVA!$C$3:$J$5311,3,0),"")</f>
        <v/>
      </c>
      <c r="E105" s="6" t="str">
        <f>IFERROR(VLOOKUP(C105,BIVA!$C$3:$J$5311,4,0),"")</f>
        <v/>
      </c>
      <c r="F105" s="1" t="str">
        <f>IFERROR(VLOOKUP(C105,BIVA!$C$3:$J$5311,5,0),"")</f>
        <v/>
      </c>
      <c r="G105" s="6" t="str">
        <f>IFERROR(VLOOKUP(C105,BIVA!$C$3:$J$5311,6,0),"")</f>
        <v/>
      </c>
      <c r="H105" s="6" t="str">
        <f>IFERROR(VLOOKUP(C105,BIVA!$C$3:$J$5311,7,0),"")</f>
        <v/>
      </c>
      <c r="I105" s="6" t="str">
        <f>IFERROR(VLOOKUP(C105,BIVA!$C$3:$J$5311,8,0),"")</f>
        <v/>
      </c>
      <c r="J105" s="7">
        <f>Covaf!H105</f>
        <v>1000000</v>
      </c>
      <c r="K105" s="1" t="str">
        <f>Covaf!X105</f>
        <v>MX94BA0700B6</v>
      </c>
    </row>
    <row r="106" spans="1:11">
      <c r="A106" s="1" t="str">
        <f t="shared" si="1"/>
        <v>NO</v>
      </c>
      <c r="B106" s="36" t="str">
        <f>Covaf!B106</f>
        <v>DEUDAOP</v>
      </c>
      <c r="C106" s="36" t="str">
        <f>CONCATENATE(Covaf!E106,"_",Covaf!F106,"_",Covaf!G106)</f>
        <v>94_BBVAMX_23V</v>
      </c>
      <c r="D106" s="6" t="str">
        <f>IFERROR(VLOOKUP(C106,BIVA!$C$3:$J$5311,3,0),"")</f>
        <v/>
      </c>
      <c r="E106" s="6" t="str">
        <f>IFERROR(VLOOKUP(C106,BIVA!$C$3:$J$5311,4,0),"")</f>
        <v/>
      </c>
      <c r="F106" s="1" t="str">
        <f>IFERROR(VLOOKUP(C106,BIVA!$C$3:$J$5311,5,0),"")</f>
        <v/>
      </c>
      <c r="G106" s="6" t="str">
        <f>IFERROR(VLOOKUP(C106,BIVA!$C$3:$J$5311,6,0),"")</f>
        <v/>
      </c>
      <c r="H106" s="6" t="str">
        <f>IFERROR(VLOOKUP(C106,BIVA!$C$3:$J$5311,7,0),"")</f>
        <v/>
      </c>
      <c r="I106" s="6" t="str">
        <f>IFERROR(VLOOKUP(C106,BIVA!$C$3:$J$5311,8,0),"")</f>
        <v/>
      </c>
      <c r="J106" s="7">
        <f>Covaf!H106</f>
        <v>1012300</v>
      </c>
      <c r="K106" s="1" t="str">
        <f>Covaf!X106</f>
        <v>MX94BB1U0021</v>
      </c>
    </row>
    <row r="107" spans="1:11">
      <c r="A107" s="1" t="str">
        <f t="shared" si="1"/>
        <v>NO</v>
      </c>
      <c r="B107" s="36" t="str">
        <f>Covaf!B107</f>
        <v>DEUDAOP</v>
      </c>
      <c r="C107" s="36" t="str">
        <f>CONCATENATE(Covaf!E107,"_",Covaf!F107,"_",Covaf!G107)</f>
        <v>94_BLADEX_24-2</v>
      </c>
      <c r="D107" s="6" t="str">
        <f>IFERROR(VLOOKUP(C107,BIVA!$C$3:$J$5311,3,0),"")</f>
        <v/>
      </c>
      <c r="E107" s="6" t="str">
        <f>IFERROR(VLOOKUP(C107,BIVA!$C$3:$J$5311,4,0),"")</f>
        <v/>
      </c>
      <c r="F107" s="1" t="str">
        <f>IFERROR(VLOOKUP(C107,BIVA!$C$3:$J$5311,5,0),"")</f>
        <v/>
      </c>
      <c r="G107" s="6" t="str">
        <f>IFERROR(VLOOKUP(C107,BIVA!$C$3:$J$5311,6,0),"")</f>
        <v/>
      </c>
      <c r="H107" s="6" t="str">
        <f>IFERROR(VLOOKUP(C107,BIVA!$C$3:$J$5311,7,0),"")</f>
        <v/>
      </c>
      <c r="I107" s="6" t="str">
        <f>IFERROR(VLOOKUP(C107,BIVA!$C$3:$J$5311,8,0),"")</f>
        <v/>
      </c>
      <c r="J107" s="7">
        <f>Covaf!H107</f>
        <v>2418707</v>
      </c>
      <c r="K107" s="1" t="str">
        <f>Covaf!X107</f>
        <v>MX94BL0100I1</v>
      </c>
    </row>
    <row r="108" spans="1:11">
      <c r="A108" s="1" t="str">
        <f t="shared" si="1"/>
        <v>NO</v>
      </c>
      <c r="B108" s="36" t="str">
        <f>Covaf!B108</f>
        <v>DEUDAOP</v>
      </c>
      <c r="C108" s="36" t="str">
        <f>CONCATENATE(Covaf!E108,"_",Covaf!F108,"_",Covaf!G108)</f>
        <v>94_BLADEX_24</v>
      </c>
      <c r="D108" s="6" t="str">
        <f>IFERROR(VLOOKUP(C108,BIVA!$C$3:$J$5311,3,0),"")</f>
        <v/>
      </c>
      <c r="E108" s="6" t="str">
        <f>IFERROR(VLOOKUP(C108,BIVA!$C$3:$J$5311,4,0),"")</f>
        <v/>
      </c>
      <c r="F108" s="1" t="str">
        <f>IFERROR(VLOOKUP(C108,BIVA!$C$3:$J$5311,5,0),"")</f>
        <v/>
      </c>
      <c r="G108" s="6" t="str">
        <f>IFERROR(VLOOKUP(C108,BIVA!$C$3:$J$5311,6,0),"")</f>
        <v/>
      </c>
      <c r="H108" s="6" t="str">
        <f>IFERROR(VLOOKUP(C108,BIVA!$C$3:$J$5311,7,0),"")</f>
        <v/>
      </c>
      <c r="I108" s="6" t="str">
        <f>IFERROR(VLOOKUP(C108,BIVA!$C$3:$J$5311,8,0),"")</f>
        <v/>
      </c>
      <c r="J108" s="7">
        <f>Covaf!H108</f>
        <v>425000</v>
      </c>
      <c r="K108" s="1" t="str">
        <f>Covaf!X108</f>
        <v>MX94BL0100H3</v>
      </c>
    </row>
    <row r="109" spans="1:11">
      <c r="A109" s="1" t="str">
        <f t="shared" si="1"/>
        <v>NO</v>
      </c>
      <c r="B109" s="36" t="str">
        <f>Covaf!B109</f>
        <v>DEUDAOP</v>
      </c>
      <c r="C109" s="36" t="str">
        <f>CONCATENATE(Covaf!E109,"_",Covaf!F109,"_",Covaf!G109)</f>
        <v>94_COMPART_25-3S</v>
      </c>
      <c r="D109" s="6" t="str">
        <f>IFERROR(VLOOKUP(C109,BIVA!$C$3:$J$5311,3,0),"")</f>
        <v/>
      </c>
      <c r="E109" s="6" t="str">
        <f>IFERROR(VLOOKUP(C109,BIVA!$C$3:$J$5311,4,0),"")</f>
        <v/>
      </c>
      <c r="F109" s="1" t="str">
        <f>IFERROR(VLOOKUP(C109,BIVA!$C$3:$J$5311,5,0),"")</f>
        <v/>
      </c>
      <c r="G109" s="6" t="str">
        <f>IFERROR(VLOOKUP(C109,BIVA!$C$3:$J$5311,6,0),"")</f>
        <v/>
      </c>
      <c r="H109" s="6" t="str">
        <f>IFERROR(VLOOKUP(C109,BIVA!$C$3:$J$5311,7,0),"")</f>
        <v/>
      </c>
      <c r="I109" s="6" t="str">
        <f>IFERROR(VLOOKUP(C109,BIVA!$C$3:$J$5311,8,0),"")</f>
        <v/>
      </c>
      <c r="J109" s="7">
        <f>Covaf!H109</f>
        <v>1262932</v>
      </c>
      <c r="K109" s="1" t="str">
        <f>Covaf!X109</f>
        <v>MX94CO0H00K2</v>
      </c>
    </row>
    <row r="110" spans="1:11">
      <c r="A110" s="1" t="str">
        <f t="shared" si="1"/>
        <v>NO</v>
      </c>
      <c r="B110" s="36" t="str">
        <f>Covaf!B110</f>
        <v>DEUDAOP</v>
      </c>
      <c r="C110" s="36" t="str">
        <f>CONCATENATE(Covaf!E110,"_",Covaf!F110,"_",Covaf!G110)</f>
        <v>94_COMPART_24S</v>
      </c>
      <c r="D110" s="6" t="str">
        <f>IFERROR(VLOOKUP(C110,BIVA!$C$3:$J$5311,3,0),"")</f>
        <v/>
      </c>
      <c r="E110" s="6" t="str">
        <f>IFERROR(VLOOKUP(C110,BIVA!$C$3:$J$5311,4,0),"")</f>
        <v/>
      </c>
      <c r="F110" s="1" t="str">
        <f>IFERROR(VLOOKUP(C110,BIVA!$C$3:$J$5311,5,0),"")</f>
        <v/>
      </c>
      <c r="G110" s="6" t="str">
        <f>IFERROR(VLOOKUP(C110,BIVA!$C$3:$J$5311,6,0),"")</f>
        <v/>
      </c>
      <c r="H110" s="6" t="str">
        <f>IFERROR(VLOOKUP(C110,BIVA!$C$3:$J$5311,7,0),"")</f>
        <v/>
      </c>
      <c r="I110" s="6" t="str">
        <f>IFERROR(VLOOKUP(C110,BIVA!$C$3:$J$5311,8,0),"")</f>
        <v/>
      </c>
      <c r="J110" s="7">
        <f>Covaf!H110</f>
        <v>1050000</v>
      </c>
      <c r="K110" s="1" t="str">
        <f>Covaf!X110</f>
        <v>MX94CO0H00G0</v>
      </c>
    </row>
    <row r="111" spans="1:11">
      <c r="A111" s="1" t="str">
        <f t="shared" si="1"/>
        <v>NO</v>
      </c>
      <c r="B111" s="36" t="str">
        <f>Covaf!B111</f>
        <v>DEUDAOP</v>
      </c>
      <c r="C111" s="36" t="str">
        <f>CONCATENATE(Covaf!E111,"_",Covaf!F111,"_",Covaf!G111)</f>
        <v>94_COMPART_23S</v>
      </c>
      <c r="D111" s="6" t="str">
        <f>IFERROR(VLOOKUP(C111,BIVA!$C$3:$J$5311,3,0),"")</f>
        <v/>
      </c>
      <c r="E111" s="6" t="str">
        <f>IFERROR(VLOOKUP(C111,BIVA!$C$3:$J$5311,4,0),"")</f>
        <v/>
      </c>
      <c r="F111" s="1" t="str">
        <f>IFERROR(VLOOKUP(C111,BIVA!$C$3:$J$5311,5,0),"")</f>
        <v/>
      </c>
      <c r="G111" s="6" t="str">
        <f>IFERROR(VLOOKUP(C111,BIVA!$C$3:$J$5311,6,0),"")</f>
        <v/>
      </c>
      <c r="H111" s="6" t="str">
        <f>IFERROR(VLOOKUP(C111,BIVA!$C$3:$J$5311,7,0),"")</f>
        <v/>
      </c>
      <c r="I111" s="6" t="str">
        <f>IFERROR(VLOOKUP(C111,BIVA!$C$3:$J$5311,8,0),"")</f>
        <v/>
      </c>
      <c r="J111" s="7">
        <f>Covaf!H111</f>
        <v>900000</v>
      </c>
      <c r="K111" s="1" t="str">
        <f>Covaf!X111</f>
        <v>MX94CO0H00F2</v>
      </c>
    </row>
    <row r="112" spans="1:11">
      <c r="A112" s="1" t="str">
        <f t="shared" si="1"/>
        <v>NO</v>
      </c>
      <c r="B112" s="36" t="str">
        <f>Covaf!B112</f>
        <v>DEUDAOP</v>
      </c>
      <c r="C112" s="36" t="str">
        <f>CONCATENATE(Covaf!E112,"_",Covaf!F112,"_",Covaf!G112)</f>
        <v>94_SABADEL_26</v>
      </c>
      <c r="D112" s="6" t="str">
        <f>IFERROR(VLOOKUP(C112,BIVA!$C$3:$J$5311,3,0),"")</f>
        <v/>
      </c>
      <c r="E112" s="6" t="str">
        <f>IFERROR(VLOOKUP(C112,BIVA!$C$3:$J$5311,4,0),"")</f>
        <v/>
      </c>
      <c r="F112" s="1" t="str">
        <f>IFERROR(VLOOKUP(C112,BIVA!$C$3:$J$5311,5,0),"")</f>
        <v/>
      </c>
      <c r="G112" s="6" t="str">
        <f>IFERROR(VLOOKUP(C112,BIVA!$C$3:$J$5311,6,0),"")</f>
        <v/>
      </c>
      <c r="H112" s="6" t="str">
        <f>IFERROR(VLOOKUP(C112,BIVA!$C$3:$J$5311,7,0),"")</f>
        <v/>
      </c>
      <c r="I112" s="6" t="str">
        <f>IFERROR(VLOOKUP(C112,BIVA!$C$3:$J$5311,8,0),"")</f>
        <v/>
      </c>
      <c r="J112" s="7">
        <f>Covaf!H112</f>
        <v>387206</v>
      </c>
      <c r="K112" s="1" t="str">
        <f>Covaf!X112</f>
        <v>MX94SA0S0006</v>
      </c>
    </row>
    <row r="113" spans="1:11">
      <c r="A113" s="1" t="str">
        <f t="shared" si="1"/>
        <v>NO</v>
      </c>
      <c r="B113" s="36" t="str">
        <f>Covaf!B113</f>
        <v>DEUDAOP</v>
      </c>
      <c r="C113" s="36" t="str">
        <f>CONCATENATE(Covaf!E113,"_",Covaf!F113,"_",Covaf!G113)</f>
        <v>94_VWBANK_25-2</v>
      </c>
      <c r="D113" s="6" t="str">
        <f>IFERROR(VLOOKUP(C113,BIVA!$C$3:$J$5311,3,0),"")</f>
        <v/>
      </c>
      <c r="E113" s="6" t="str">
        <f>IFERROR(VLOOKUP(C113,BIVA!$C$3:$J$5311,4,0),"")</f>
        <v/>
      </c>
      <c r="F113" s="1" t="str">
        <f>IFERROR(VLOOKUP(C113,BIVA!$C$3:$J$5311,5,0),"")</f>
        <v/>
      </c>
      <c r="G113" s="6" t="str">
        <f>IFERROR(VLOOKUP(C113,BIVA!$C$3:$J$5311,6,0),"")</f>
        <v/>
      </c>
      <c r="H113" s="6" t="str">
        <f>IFERROR(VLOOKUP(C113,BIVA!$C$3:$J$5311,7,0),"")</f>
        <v/>
      </c>
      <c r="I113" s="6" t="str">
        <f>IFERROR(VLOOKUP(C113,BIVA!$C$3:$J$5311,8,0),"")</f>
        <v/>
      </c>
      <c r="J113" s="7">
        <f>Covaf!H113</f>
        <v>1300000</v>
      </c>
      <c r="K113" s="1" t="str">
        <f>Covaf!X113</f>
        <v>MX94VW020062</v>
      </c>
    </row>
    <row r="114" spans="1:11">
      <c r="A114" s="1" t="str">
        <f t="shared" si="1"/>
        <v>NO</v>
      </c>
      <c r="B114" s="36" t="str">
        <f>Covaf!B114</f>
        <v>DEUDAOP</v>
      </c>
      <c r="C114" s="36" t="str">
        <f>CONCATENATE(Covaf!E114,"_",Covaf!F114,"_",Covaf!G114)</f>
        <v>94_BBVAMX_25D</v>
      </c>
      <c r="D114" s="6" t="str">
        <f>IFERROR(VLOOKUP(C114,BIVA!$C$3:$J$5311,3,0),"")</f>
        <v/>
      </c>
      <c r="E114" s="6" t="str">
        <f>IFERROR(VLOOKUP(C114,BIVA!$C$3:$J$5311,4,0),"")</f>
        <v/>
      </c>
      <c r="F114" s="1" t="str">
        <f>IFERROR(VLOOKUP(C114,BIVA!$C$3:$J$5311,5,0),"")</f>
        <v/>
      </c>
      <c r="G114" s="6" t="str">
        <f>IFERROR(VLOOKUP(C114,BIVA!$C$3:$J$5311,6,0),"")</f>
        <v/>
      </c>
      <c r="H114" s="6" t="str">
        <f>IFERROR(VLOOKUP(C114,BIVA!$C$3:$J$5311,7,0),"")</f>
        <v/>
      </c>
      <c r="I114" s="6" t="str">
        <f>IFERROR(VLOOKUP(C114,BIVA!$C$3:$J$5311,8,0),"")</f>
        <v/>
      </c>
      <c r="J114" s="7">
        <f>Covaf!H114</f>
        <v>5000</v>
      </c>
      <c r="K114" s="1" t="str">
        <f>Covaf!X114</f>
        <v>MX94BB1U00F9</v>
      </c>
    </row>
    <row r="115" spans="1:11">
      <c r="A115" s="1" t="str">
        <f t="shared" si="1"/>
        <v>NO</v>
      </c>
      <c r="B115" s="36" t="str">
        <f>Covaf!B115</f>
        <v>DEUDAOP</v>
      </c>
      <c r="C115" s="36" t="str">
        <f>CONCATENATE(Covaf!E115,"_",Covaf!F115,"_",Covaf!G115)</f>
        <v>95_CFE_25-3X</v>
      </c>
      <c r="D115" s="6" t="str">
        <f>IFERROR(VLOOKUP(C115,BIVA!$C$3:$J$5311,3,0),"")</f>
        <v/>
      </c>
      <c r="E115" s="6" t="str">
        <f>IFERROR(VLOOKUP(C115,BIVA!$C$3:$J$5311,4,0),"")</f>
        <v/>
      </c>
      <c r="F115" s="1" t="str">
        <f>IFERROR(VLOOKUP(C115,BIVA!$C$3:$J$5311,5,0),"")</f>
        <v/>
      </c>
      <c r="G115" s="6" t="str">
        <f>IFERROR(VLOOKUP(C115,BIVA!$C$3:$J$5311,6,0),"")</f>
        <v/>
      </c>
      <c r="H115" s="6" t="str">
        <f>IFERROR(VLOOKUP(C115,BIVA!$C$3:$J$5311,7,0),"")</f>
        <v/>
      </c>
      <c r="I115" s="6" t="str">
        <f>IFERROR(VLOOKUP(C115,BIVA!$C$3:$J$5311,8,0),"")</f>
        <v/>
      </c>
      <c r="J115" s="7">
        <f>Covaf!H115</f>
        <v>1176316</v>
      </c>
      <c r="K115" s="1" t="str">
        <f>Covaf!X115</f>
        <v>MX95CF0500Y6</v>
      </c>
    </row>
    <row r="116" spans="1:11">
      <c r="A116" s="1" t="str">
        <f t="shared" si="1"/>
        <v>NO</v>
      </c>
      <c r="B116" s="36" t="str">
        <f>Covaf!B116</f>
        <v>DEUDAOP</v>
      </c>
      <c r="C116" s="36" t="str">
        <f>CONCATENATE(Covaf!E116,"_",Covaf!F116,"_",Covaf!G116)</f>
        <v>95_CFE_23-3X</v>
      </c>
      <c r="D116" s="6" t="str">
        <f>IFERROR(VLOOKUP(C116,BIVA!$C$3:$J$5311,3,0),"")</f>
        <v/>
      </c>
      <c r="E116" s="6" t="str">
        <f>IFERROR(VLOOKUP(C116,BIVA!$C$3:$J$5311,4,0),"")</f>
        <v/>
      </c>
      <c r="F116" s="1" t="str">
        <f>IFERROR(VLOOKUP(C116,BIVA!$C$3:$J$5311,5,0),"")</f>
        <v/>
      </c>
      <c r="G116" s="6" t="str">
        <f>IFERROR(VLOOKUP(C116,BIVA!$C$3:$J$5311,6,0),"")</f>
        <v/>
      </c>
      <c r="H116" s="6" t="str">
        <f>IFERROR(VLOOKUP(C116,BIVA!$C$3:$J$5311,7,0),"")</f>
        <v/>
      </c>
      <c r="I116" s="6" t="str">
        <f>IFERROR(VLOOKUP(C116,BIVA!$C$3:$J$5311,8,0),"")</f>
        <v/>
      </c>
      <c r="J116" s="7">
        <f>Covaf!H116</f>
        <v>1961336</v>
      </c>
      <c r="K116" s="1" t="str">
        <f>Covaf!X116</f>
        <v>MX95CF0500S8</v>
      </c>
    </row>
    <row r="117" spans="1:11">
      <c r="A117" s="1" t="str">
        <f t="shared" si="1"/>
        <v>NO</v>
      </c>
      <c r="B117" s="36" t="str">
        <f>Covaf!B117</f>
        <v>DEUDAOP</v>
      </c>
      <c r="C117" s="36" t="str">
        <f>CONCATENATE(Covaf!E117,"_",Covaf!F117,"_",Covaf!G117)</f>
        <v>95_CFE_23-2X</v>
      </c>
      <c r="D117" s="6" t="str">
        <f>IFERROR(VLOOKUP(C117,BIVA!$C$3:$J$5311,3,0),"")</f>
        <v/>
      </c>
      <c r="E117" s="6" t="str">
        <f>IFERROR(VLOOKUP(C117,BIVA!$C$3:$J$5311,4,0),"")</f>
        <v/>
      </c>
      <c r="F117" s="1" t="str">
        <f>IFERROR(VLOOKUP(C117,BIVA!$C$3:$J$5311,5,0),"")</f>
        <v/>
      </c>
      <c r="G117" s="6" t="str">
        <f>IFERROR(VLOOKUP(C117,BIVA!$C$3:$J$5311,6,0),"")</f>
        <v/>
      </c>
      <c r="H117" s="6" t="str">
        <f>IFERROR(VLOOKUP(C117,BIVA!$C$3:$J$5311,7,0),"")</f>
        <v/>
      </c>
      <c r="I117" s="6" t="str">
        <f>IFERROR(VLOOKUP(C117,BIVA!$C$3:$J$5311,8,0),"")</f>
        <v/>
      </c>
      <c r="J117" s="7">
        <f>Covaf!H117</f>
        <v>840000</v>
      </c>
      <c r="K117" s="1" t="str">
        <f>Covaf!X117</f>
        <v>MX95CF0500R0</v>
      </c>
    </row>
    <row r="118" spans="1:11">
      <c r="A118" s="1" t="str">
        <f t="shared" si="1"/>
        <v>NO</v>
      </c>
      <c r="B118" s="36" t="str">
        <f>Covaf!B118</f>
        <v>DEUDAOP</v>
      </c>
      <c r="C118" s="36" t="str">
        <f>CONCATENATE(Covaf!E118,"_",Covaf!F118,"_",Covaf!G118)</f>
        <v>95_CFE_17</v>
      </c>
      <c r="D118" s="6" t="str">
        <f>IFERROR(VLOOKUP(C118,BIVA!$C$3:$J$5311,3,0),"")</f>
        <v/>
      </c>
      <c r="E118" s="6" t="str">
        <f>IFERROR(VLOOKUP(C118,BIVA!$C$3:$J$5311,4,0),"")</f>
        <v/>
      </c>
      <c r="F118" s="1" t="str">
        <f>IFERROR(VLOOKUP(C118,BIVA!$C$3:$J$5311,5,0),"")</f>
        <v/>
      </c>
      <c r="G118" s="6" t="str">
        <f>IFERROR(VLOOKUP(C118,BIVA!$C$3:$J$5311,6,0),"")</f>
        <v/>
      </c>
      <c r="H118" s="6" t="str">
        <f>IFERROR(VLOOKUP(C118,BIVA!$C$3:$J$5311,7,0),"")</f>
        <v/>
      </c>
      <c r="I118" s="6" t="str">
        <f>IFERROR(VLOOKUP(C118,BIVA!$C$3:$J$5311,8,0),"")</f>
        <v/>
      </c>
      <c r="J118" s="7">
        <f>Covaf!H118</f>
        <v>1466499</v>
      </c>
      <c r="K118" s="1" t="str">
        <f>Covaf!X118</f>
        <v>MX95CF050088</v>
      </c>
    </row>
    <row r="119" spans="1:11">
      <c r="A119" s="1" t="str">
        <f t="shared" si="1"/>
        <v>NO</v>
      </c>
      <c r="B119" s="36" t="str">
        <f>Covaf!B119</f>
        <v>DEUDAOP</v>
      </c>
      <c r="C119" s="36" t="str">
        <f>CONCATENATE(Covaf!E119,"_",Covaf!F119,"_",Covaf!G119)</f>
        <v>95_CFE_25X</v>
      </c>
      <c r="D119" s="6" t="str">
        <f>IFERROR(VLOOKUP(C119,BIVA!$C$3:$J$5311,3,0),"")</f>
        <v/>
      </c>
      <c r="E119" s="6" t="str">
        <f>IFERROR(VLOOKUP(C119,BIVA!$C$3:$J$5311,4,0),"")</f>
        <v/>
      </c>
      <c r="F119" s="1" t="str">
        <f>IFERROR(VLOOKUP(C119,BIVA!$C$3:$J$5311,5,0),"")</f>
        <v/>
      </c>
      <c r="G119" s="6" t="str">
        <f>IFERROR(VLOOKUP(C119,BIVA!$C$3:$J$5311,6,0),"")</f>
        <v/>
      </c>
      <c r="H119" s="6" t="str">
        <f>IFERROR(VLOOKUP(C119,BIVA!$C$3:$J$5311,7,0),"")</f>
        <v/>
      </c>
      <c r="I119" s="6" t="str">
        <f>IFERROR(VLOOKUP(C119,BIVA!$C$3:$J$5311,8,0),"")</f>
        <v/>
      </c>
      <c r="J119" s="7">
        <f>Covaf!H119</f>
        <v>1668467</v>
      </c>
      <c r="K119" s="1" t="str">
        <f>Covaf!X119</f>
        <v>MX95CF0500W0</v>
      </c>
    </row>
    <row r="120" spans="1:11">
      <c r="A120" s="1" t="str">
        <f t="shared" si="1"/>
        <v>NO</v>
      </c>
      <c r="B120" s="36" t="str">
        <f>Covaf!B120</f>
        <v>DEUDAOP</v>
      </c>
      <c r="C120" s="36" t="str">
        <f>CONCATENATE(Covaf!E120,"_",Covaf!F120,"_",Covaf!G120)</f>
        <v>95_FHIPOCB_17U</v>
      </c>
      <c r="D120" s="6" t="str">
        <f>IFERROR(VLOOKUP(C120,BIVA!$C$3:$J$5311,3,0),"")</f>
        <v/>
      </c>
      <c r="E120" s="6" t="str">
        <f>IFERROR(VLOOKUP(C120,BIVA!$C$3:$J$5311,4,0),"")</f>
        <v/>
      </c>
      <c r="F120" s="1" t="str">
        <f>IFERROR(VLOOKUP(C120,BIVA!$C$3:$J$5311,5,0),"")</f>
        <v/>
      </c>
      <c r="G120" s="6" t="str">
        <f>IFERROR(VLOOKUP(C120,BIVA!$C$3:$J$5311,6,0),"")</f>
        <v/>
      </c>
      <c r="H120" s="6" t="str">
        <f>IFERROR(VLOOKUP(C120,BIVA!$C$3:$J$5311,7,0),"")</f>
        <v/>
      </c>
      <c r="I120" s="6" t="str">
        <f>IFERROR(VLOOKUP(C120,BIVA!$C$3:$J$5311,8,0),"")</f>
        <v/>
      </c>
      <c r="J120" s="7">
        <f>Covaf!H120</f>
        <v>47149</v>
      </c>
      <c r="K120" s="1" t="str">
        <f>Covaf!X120</f>
        <v>MX95FH030002</v>
      </c>
    </row>
    <row r="121" spans="1:11">
      <c r="A121" s="1" t="str">
        <f t="shared" si="1"/>
        <v>NO</v>
      </c>
      <c r="B121" s="36" t="str">
        <f>Covaf!B121</f>
        <v>DEUDAOP</v>
      </c>
      <c r="C121" s="36" t="str">
        <f>CONCATENATE(Covaf!E121,"_",Covaf!F121,"_",Covaf!G121)</f>
        <v>95_FNCOT_24-2</v>
      </c>
      <c r="D121" s="6" t="str">
        <f>IFERROR(VLOOKUP(C121,BIVA!$C$3:$J$5311,3,0),"")</f>
        <v/>
      </c>
      <c r="E121" s="6" t="str">
        <f>IFERROR(VLOOKUP(C121,BIVA!$C$3:$J$5311,4,0),"")</f>
        <v/>
      </c>
      <c r="F121" s="1" t="str">
        <f>IFERROR(VLOOKUP(C121,BIVA!$C$3:$J$5311,5,0),"")</f>
        <v/>
      </c>
      <c r="G121" s="6" t="str">
        <f>IFERROR(VLOOKUP(C121,BIVA!$C$3:$J$5311,6,0),"")</f>
        <v/>
      </c>
      <c r="H121" s="6" t="str">
        <f>IFERROR(VLOOKUP(C121,BIVA!$C$3:$J$5311,7,0),"")</f>
        <v/>
      </c>
      <c r="I121" s="6" t="str">
        <f>IFERROR(VLOOKUP(C121,BIVA!$C$3:$J$5311,8,0),"")</f>
        <v/>
      </c>
      <c r="J121" s="7">
        <f>Covaf!H121</f>
        <v>300000</v>
      </c>
      <c r="K121" s="1" t="str">
        <f>Covaf!X121</f>
        <v>MX95FN0000G1</v>
      </c>
    </row>
    <row r="122" spans="1:11">
      <c r="A122" s="1" t="str">
        <f t="shared" si="1"/>
        <v>NO</v>
      </c>
      <c r="B122" s="36" t="str">
        <f>Covaf!B122</f>
        <v>DEUDAOP</v>
      </c>
      <c r="C122" s="36" t="str">
        <f>CONCATENATE(Covaf!E122,"_",Covaf!F122,"_",Covaf!G122)</f>
        <v>95_FNCOT_25</v>
      </c>
      <c r="D122" s="6" t="str">
        <f>IFERROR(VLOOKUP(C122,BIVA!$C$3:$J$5311,3,0),"")</f>
        <v/>
      </c>
      <c r="E122" s="6" t="str">
        <f>IFERROR(VLOOKUP(C122,BIVA!$C$3:$J$5311,4,0),"")</f>
        <v/>
      </c>
      <c r="F122" s="1" t="str">
        <f>IFERROR(VLOOKUP(C122,BIVA!$C$3:$J$5311,5,0),"")</f>
        <v/>
      </c>
      <c r="G122" s="6" t="str">
        <f>IFERROR(VLOOKUP(C122,BIVA!$C$3:$J$5311,6,0),"")</f>
        <v/>
      </c>
      <c r="H122" s="6" t="str">
        <f>IFERROR(VLOOKUP(C122,BIVA!$C$3:$J$5311,7,0),"")</f>
        <v/>
      </c>
      <c r="I122" s="6" t="str">
        <f>IFERROR(VLOOKUP(C122,BIVA!$C$3:$J$5311,8,0),"")</f>
        <v/>
      </c>
      <c r="J122" s="7">
        <f>Covaf!H122</f>
        <v>750000</v>
      </c>
      <c r="K122" s="1" t="str">
        <f>Covaf!X122</f>
        <v>MX95FN0000H9</v>
      </c>
    </row>
    <row r="123" spans="1:11">
      <c r="A123" s="1" t="str">
        <f t="shared" si="1"/>
        <v>NO</v>
      </c>
      <c r="B123" s="36" t="str">
        <f>Covaf!B123</f>
        <v>DEUDAOP</v>
      </c>
      <c r="C123" s="36" t="str">
        <f>CONCATENATE(Covaf!E123,"_",Covaf!F123,"_",Covaf!G123)</f>
        <v>95_FNCOT_25-3</v>
      </c>
      <c r="D123" s="6" t="str">
        <f>IFERROR(VLOOKUP(C123,BIVA!$C$3:$J$5311,3,0),"")</f>
        <v/>
      </c>
      <c r="E123" s="6" t="str">
        <f>IFERROR(VLOOKUP(C123,BIVA!$C$3:$J$5311,4,0),"")</f>
        <v/>
      </c>
      <c r="F123" s="1" t="str">
        <f>IFERROR(VLOOKUP(C123,BIVA!$C$3:$J$5311,5,0),"")</f>
        <v/>
      </c>
      <c r="G123" s="6" t="str">
        <f>IFERROR(VLOOKUP(C123,BIVA!$C$3:$J$5311,6,0),"")</f>
        <v/>
      </c>
      <c r="H123" s="6" t="str">
        <f>IFERROR(VLOOKUP(C123,BIVA!$C$3:$J$5311,7,0),"")</f>
        <v/>
      </c>
      <c r="I123" s="6" t="str">
        <f>IFERROR(VLOOKUP(C123,BIVA!$C$3:$J$5311,8,0),"")</f>
        <v/>
      </c>
      <c r="J123" s="7">
        <f>Covaf!H123</f>
        <v>2000000</v>
      </c>
      <c r="K123" s="1" t="str">
        <f>Covaf!X123</f>
        <v>MX95FN0000J5</v>
      </c>
    </row>
    <row r="124" spans="1:11">
      <c r="A124" s="1" t="str">
        <f t="shared" si="1"/>
        <v>NO</v>
      </c>
      <c r="B124" s="36" t="str">
        <f>Covaf!B124</f>
        <v>DEUDAOP</v>
      </c>
      <c r="C124" s="36" t="str">
        <f>CONCATENATE(Covaf!E124,"_",Covaf!F124,"_",Covaf!G124)</f>
        <v>95_FNCOT_24</v>
      </c>
      <c r="D124" s="6" t="str">
        <f>IFERROR(VLOOKUP(C124,BIVA!$C$3:$J$5311,3,0),"")</f>
        <v/>
      </c>
      <c r="E124" s="6" t="str">
        <f>IFERROR(VLOOKUP(C124,BIVA!$C$3:$J$5311,4,0),"")</f>
        <v/>
      </c>
      <c r="F124" s="1" t="str">
        <f>IFERROR(VLOOKUP(C124,BIVA!$C$3:$J$5311,5,0),"")</f>
        <v/>
      </c>
      <c r="G124" s="6" t="str">
        <f>IFERROR(VLOOKUP(C124,BIVA!$C$3:$J$5311,6,0),"")</f>
        <v/>
      </c>
      <c r="H124" s="6" t="str">
        <f>IFERROR(VLOOKUP(C124,BIVA!$C$3:$J$5311,7,0),"")</f>
        <v/>
      </c>
      <c r="I124" s="6" t="str">
        <f>IFERROR(VLOOKUP(C124,BIVA!$C$3:$J$5311,8,0),"")</f>
        <v/>
      </c>
      <c r="J124" s="7">
        <f>Covaf!H124</f>
        <v>380000</v>
      </c>
      <c r="K124" s="1" t="str">
        <f>Covaf!X124</f>
        <v>MX95FN0000F3</v>
      </c>
    </row>
    <row r="125" spans="1:11">
      <c r="A125" s="1" t="str">
        <f t="shared" si="1"/>
        <v>NO</v>
      </c>
      <c r="B125" s="36" t="str">
        <f>Covaf!B125</f>
        <v>DEUDAOP</v>
      </c>
      <c r="C125" s="36" t="str">
        <f>CONCATENATE(Covaf!E125,"_",Covaf!F125,"_",Covaf!G125)</f>
        <v>95_FNCOT_26-2</v>
      </c>
      <c r="D125" s="6" t="str">
        <f>IFERROR(VLOOKUP(C125,BIVA!$C$3:$J$5311,3,0),"")</f>
        <v/>
      </c>
      <c r="E125" s="6" t="str">
        <f>IFERROR(VLOOKUP(C125,BIVA!$C$3:$J$5311,4,0),"")</f>
        <v/>
      </c>
      <c r="F125" s="1" t="str">
        <f>IFERROR(VLOOKUP(C125,BIVA!$C$3:$J$5311,5,0),"")</f>
        <v/>
      </c>
      <c r="G125" s="6" t="str">
        <f>IFERROR(VLOOKUP(C125,BIVA!$C$3:$J$5311,6,0),"")</f>
        <v/>
      </c>
      <c r="H125" s="6" t="str">
        <f>IFERROR(VLOOKUP(C125,BIVA!$C$3:$J$5311,7,0),"")</f>
        <v/>
      </c>
      <c r="I125" s="6" t="str">
        <f>IFERROR(VLOOKUP(C125,BIVA!$C$3:$J$5311,8,0),"")</f>
        <v/>
      </c>
      <c r="J125" s="7">
        <f>Covaf!H125</f>
        <v>900000</v>
      </c>
      <c r="K125" s="1" t="str">
        <f>Covaf!X125</f>
        <v>MX95FN0000L1</v>
      </c>
    </row>
    <row r="126" spans="1:11">
      <c r="A126" s="1" t="str">
        <f t="shared" si="1"/>
        <v>NO</v>
      </c>
      <c r="B126" s="36" t="str">
        <f>Covaf!B126</f>
        <v>DEUDAOP</v>
      </c>
      <c r="C126" s="36" t="str">
        <f>CONCATENATE(Covaf!E126,"_",Covaf!F126,"_",Covaf!G126)</f>
        <v>95_FOVISCB_17U</v>
      </c>
      <c r="D126" s="6" t="str">
        <f>IFERROR(VLOOKUP(C126,BIVA!$C$3:$J$5311,3,0),"")</f>
        <v/>
      </c>
      <c r="E126" s="6" t="str">
        <f>IFERROR(VLOOKUP(C126,BIVA!$C$3:$J$5311,4,0),"")</f>
        <v/>
      </c>
      <c r="F126" s="1" t="str">
        <f>IFERROR(VLOOKUP(C126,BIVA!$C$3:$J$5311,5,0),"")</f>
        <v/>
      </c>
      <c r="G126" s="6" t="str">
        <f>IFERROR(VLOOKUP(C126,BIVA!$C$3:$J$5311,6,0),"")</f>
        <v/>
      </c>
      <c r="H126" s="6" t="str">
        <f>IFERROR(VLOOKUP(C126,BIVA!$C$3:$J$5311,7,0),"")</f>
        <v/>
      </c>
      <c r="I126" s="6" t="str">
        <f>IFERROR(VLOOKUP(C126,BIVA!$C$3:$J$5311,8,0),"")</f>
        <v/>
      </c>
      <c r="J126" s="7">
        <f>Covaf!H126</f>
        <v>29922</v>
      </c>
      <c r="K126" s="1" t="str">
        <f>Covaf!X126</f>
        <v>MX95FO0C0017</v>
      </c>
    </row>
    <row r="127" spans="1:11">
      <c r="A127" s="1" t="str">
        <f t="shared" si="1"/>
        <v>NO</v>
      </c>
      <c r="B127" s="36" t="str">
        <f>Covaf!B127</f>
        <v>DEUDAOP</v>
      </c>
      <c r="C127" s="36" t="str">
        <f>CONCATENATE(Covaf!E127,"_",Covaf!F127,"_",Covaf!G127)</f>
        <v>95_FOVISCB_19U</v>
      </c>
      <c r="D127" s="6" t="str">
        <f>IFERROR(VLOOKUP(C127,BIVA!$C$3:$J$5311,3,0),"")</f>
        <v/>
      </c>
      <c r="E127" s="6" t="str">
        <f>IFERROR(VLOOKUP(C127,BIVA!$C$3:$J$5311,4,0),"")</f>
        <v/>
      </c>
      <c r="F127" s="1" t="str">
        <f>IFERROR(VLOOKUP(C127,BIVA!$C$3:$J$5311,5,0),"")</f>
        <v/>
      </c>
      <c r="G127" s="6" t="str">
        <f>IFERROR(VLOOKUP(C127,BIVA!$C$3:$J$5311,6,0),"")</f>
        <v/>
      </c>
      <c r="H127" s="6" t="str">
        <f>IFERROR(VLOOKUP(C127,BIVA!$C$3:$J$5311,7,0),"")</f>
        <v/>
      </c>
      <c r="I127" s="6" t="str">
        <f>IFERROR(VLOOKUP(C127,BIVA!$C$3:$J$5311,8,0),"")</f>
        <v/>
      </c>
      <c r="J127" s="7">
        <f>Covaf!H127</f>
        <v>32000</v>
      </c>
      <c r="K127" s="1" t="str">
        <f>Covaf!X127</f>
        <v>MX95FO0C0041</v>
      </c>
    </row>
    <row r="128" spans="1:11">
      <c r="A128" s="1" t="str">
        <f t="shared" si="1"/>
        <v>NO</v>
      </c>
      <c r="B128" s="36" t="str">
        <f>Covaf!B128</f>
        <v>DEUDAOP</v>
      </c>
      <c r="C128" s="36" t="str">
        <f>CONCATENATE(Covaf!E128,"_",Covaf!F128,"_",Covaf!G128)</f>
        <v>95_PEMEX_14-2</v>
      </c>
      <c r="D128" s="6" t="str">
        <f>IFERROR(VLOOKUP(C128,BIVA!$C$3:$J$5311,3,0),"")</f>
        <v/>
      </c>
      <c r="E128" s="6" t="str">
        <f>IFERROR(VLOOKUP(C128,BIVA!$C$3:$J$5311,4,0),"")</f>
        <v/>
      </c>
      <c r="F128" s="1" t="str">
        <f>IFERROR(VLOOKUP(C128,BIVA!$C$3:$J$5311,5,0),"")</f>
        <v/>
      </c>
      <c r="G128" s="6" t="str">
        <f>IFERROR(VLOOKUP(C128,BIVA!$C$3:$J$5311,6,0),"")</f>
        <v/>
      </c>
      <c r="H128" s="6" t="str">
        <f>IFERROR(VLOOKUP(C128,BIVA!$C$3:$J$5311,7,0),"")</f>
        <v/>
      </c>
      <c r="I128" s="6" t="str">
        <f>IFERROR(VLOOKUP(C128,BIVA!$C$3:$J$5311,8,0),"")</f>
        <v/>
      </c>
      <c r="J128" s="7">
        <f>Covaf!H128</f>
        <v>4197552</v>
      </c>
      <c r="K128" s="1" t="str">
        <f>Covaf!X128</f>
        <v>MX95PE1X00J5</v>
      </c>
    </row>
    <row r="129" spans="1:11">
      <c r="A129" s="1" t="str">
        <f t="shared" si="1"/>
        <v>NO</v>
      </c>
      <c r="B129" s="36" t="str">
        <f>Covaf!B129</f>
        <v>DEUDAOP</v>
      </c>
      <c r="C129" s="36" t="str">
        <f>CONCATENATE(Covaf!E129,"_",Covaf!F129,"_",Covaf!G129)</f>
        <v>95_PEMEX_26</v>
      </c>
      <c r="D129" s="6" t="str">
        <f>IFERROR(VLOOKUP(C129,BIVA!$C$3:$J$5311,3,0),"")</f>
        <v/>
      </c>
      <c r="E129" s="6" t="str">
        <f>IFERROR(VLOOKUP(C129,BIVA!$C$3:$J$5311,4,0),"")</f>
        <v/>
      </c>
      <c r="F129" s="1" t="str">
        <f>IFERROR(VLOOKUP(C129,BIVA!$C$3:$J$5311,5,0),"")</f>
        <v/>
      </c>
      <c r="G129" s="6" t="str">
        <f>IFERROR(VLOOKUP(C129,BIVA!$C$3:$J$5311,6,0),"")</f>
        <v/>
      </c>
      <c r="H129" s="6" t="str">
        <f>IFERROR(VLOOKUP(C129,BIVA!$C$3:$J$5311,7,0),"")</f>
        <v/>
      </c>
      <c r="I129" s="6" t="str">
        <f>IFERROR(VLOOKUP(C129,BIVA!$C$3:$J$5311,8,0),"")</f>
        <v/>
      </c>
      <c r="J129" s="7">
        <f>Covaf!H129</f>
        <v>3750000</v>
      </c>
      <c r="K129" s="1" t="str">
        <f>Covaf!X129</f>
        <v>MX95PE1X00P2</v>
      </c>
    </row>
    <row r="130" spans="1:11">
      <c r="A130" s="1" t="str">
        <f t="shared" si="1"/>
        <v>NO</v>
      </c>
      <c r="B130" s="36" t="str">
        <f>Covaf!B130</f>
        <v>DEUDAOP</v>
      </c>
      <c r="C130" s="36" t="str">
        <f>CONCATENATE(Covaf!E130,"_",Covaf!F130,"_",Covaf!G130)</f>
        <v>95_TFOVICB_15U</v>
      </c>
      <c r="D130" s="6" t="str">
        <f>IFERROR(VLOOKUP(C130,BIVA!$C$3:$J$5311,3,0),"")</f>
        <v/>
      </c>
      <c r="E130" s="6" t="str">
        <f>IFERROR(VLOOKUP(C130,BIVA!$C$3:$J$5311,4,0),"")</f>
        <v/>
      </c>
      <c r="F130" s="1" t="str">
        <f>IFERROR(VLOOKUP(C130,BIVA!$C$3:$J$5311,5,0),"")</f>
        <v/>
      </c>
      <c r="G130" s="6" t="str">
        <f>IFERROR(VLOOKUP(C130,BIVA!$C$3:$J$5311,6,0),"")</f>
        <v/>
      </c>
      <c r="H130" s="6" t="str">
        <f>IFERROR(VLOOKUP(C130,BIVA!$C$3:$J$5311,7,0),"")</f>
        <v/>
      </c>
      <c r="I130" s="6" t="str">
        <f>IFERROR(VLOOKUP(C130,BIVA!$C$3:$J$5311,8,0),"")</f>
        <v/>
      </c>
      <c r="J130" s="7">
        <f>Covaf!H130</f>
        <v>22824</v>
      </c>
      <c r="K130" s="1" t="str">
        <f>Covaf!X130</f>
        <v>MX95TF030008</v>
      </c>
    </row>
    <row r="131" spans="1:11">
      <c r="A131" s="1" t="str">
        <f t="shared" ref="A131:A194" si="2">IF(H131="APLICADO","SI","NO")</f>
        <v>NO</v>
      </c>
      <c r="B131" s="36" t="str">
        <f>Covaf!B131</f>
        <v>DEUDAOP</v>
      </c>
      <c r="C131" s="36" t="str">
        <f>CONCATENATE(Covaf!E131,"_",Covaf!F131,"_",Covaf!G131)</f>
        <v>IQ_BPAG91_280106</v>
      </c>
      <c r="D131" s="6" t="str">
        <f>IFERROR(VLOOKUP(C131,BIVA!$C$3:$J$5311,3,0),"")</f>
        <v/>
      </c>
      <c r="E131" s="6" t="str">
        <f>IFERROR(VLOOKUP(C131,BIVA!$C$3:$J$5311,4,0),"")</f>
        <v/>
      </c>
      <c r="F131" s="1" t="str">
        <f>IFERROR(VLOOKUP(C131,BIVA!$C$3:$J$5311,5,0),"")</f>
        <v/>
      </c>
      <c r="G131" s="6" t="str">
        <f>IFERROR(VLOOKUP(C131,BIVA!$C$3:$J$5311,6,0),"")</f>
        <v/>
      </c>
      <c r="H131" s="6" t="str">
        <f>IFERROR(VLOOKUP(C131,BIVA!$C$3:$J$5311,7,0),"")</f>
        <v/>
      </c>
      <c r="I131" s="6" t="str">
        <f>IFERROR(VLOOKUP(C131,BIVA!$C$3:$J$5311,8,0),"")</f>
        <v/>
      </c>
      <c r="J131" s="7">
        <f>Covaf!H131</f>
        <v>9558985</v>
      </c>
      <c r="K131" s="1" t="str">
        <f>Covaf!X131</f>
        <v>MXIQBP0701O9</v>
      </c>
    </row>
    <row r="132" spans="1:11">
      <c r="A132" s="1" t="str">
        <f t="shared" si="2"/>
        <v>NO</v>
      </c>
      <c r="B132" s="36" t="str">
        <f>Covaf!B132</f>
        <v>DEUDAOP</v>
      </c>
      <c r="C132" s="36" t="str">
        <f>CONCATENATE(Covaf!E132,"_",Covaf!F132,"_",Covaf!G132)</f>
        <v>IQ_BPAG91_280511</v>
      </c>
      <c r="D132" s="6" t="str">
        <f>IFERROR(VLOOKUP(C132,BIVA!$C$3:$J$5311,3,0),"")</f>
        <v/>
      </c>
      <c r="E132" s="6" t="str">
        <f>IFERROR(VLOOKUP(C132,BIVA!$C$3:$J$5311,4,0),"")</f>
        <v/>
      </c>
      <c r="F132" s="1" t="str">
        <f>IFERROR(VLOOKUP(C132,BIVA!$C$3:$J$5311,5,0),"")</f>
        <v/>
      </c>
      <c r="G132" s="6" t="str">
        <f>IFERROR(VLOOKUP(C132,BIVA!$C$3:$J$5311,6,0),"")</f>
        <v/>
      </c>
      <c r="H132" s="6" t="str">
        <f>IFERROR(VLOOKUP(C132,BIVA!$C$3:$J$5311,7,0),"")</f>
        <v/>
      </c>
      <c r="I132" s="6" t="str">
        <f>IFERROR(VLOOKUP(C132,BIVA!$C$3:$J$5311,8,0),"")</f>
        <v/>
      </c>
      <c r="J132" s="7">
        <f>Covaf!H132</f>
        <v>8000000</v>
      </c>
      <c r="K132" s="1" t="str">
        <f>Covaf!X132</f>
        <v>MXIQBP0701P6</v>
      </c>
    </row>
    <row r="133" spans="1:11">
      <c r="A133" s="1" t="str">
        <f t="shared" si="2"/>
        <v>NO</v>
      </c>
      <c r="B133" s="36" t="str">
        <f>Covaf!B133</f>
        <v>DEUDAOP</v>
      </c>
      <c r="C133" s="36" t="str">
        <f>CONCATENATE(Covaf!E133,"_",Covaf!F133,"_",Covaf!G133)</f>
        <v>M_BONOS_290301</v>
      </c>
      <c r="D133" s="6" t="str">
        <f>IFERROR(VLOOKUP(C133,BIVA!$C$3:$J$5311,3,0),"")</f>
        <v/>
      </c>
      <c r="E133" s="6" t="str">
        <f>IFERROR(VLOOKUP(C133,BIVA!$C$3:$J$5311,4,0),"")</f>
        <v/>
      </c>
      <c r="F133" s="1" t="str">
        <f>IFERROR(VLOOKUP(C133,BIVA!$C$3:$J$5311,5,0),"")</f>
        <v/>
      </c>
      <c r="G133" s="6" t="str">
        <f>IFERROR(VLOOKUP(C133,BIVA!$C$3:$J$5311,6,0),"")</f>
        <v/>
      </c>
      <c r="H133" s="6" t="str">
        <f>IFERROR(VLOOKUP(C133,BIVA!$C$3:$J$5311,7,0),"")</f>
        <v/>
      </c>
      <c r="I133" s="6" t="str">
        <f>IFERROR(VLOOKUP(C133,BIVA!$C$3:$J$5311,8,0),"")</f>
        <v/>
      </c>
      <c r="J133" s="7">
        <f>Covaf!H133</f>
        <v>9798373</v>
      </c>
      <c r="K133" s="1" t="str">
        <f>Covaf!X133</f>
        <v>MX0MGO0001F1</v>
      </c>
    </row>
    <row r="134" spans="1:11">
      <c r="A134" s="1" t="str">
        <f t="shared" si="2"/>
        <v>NO</v>
      </c>
      <c r="B134" s="36" t="str">
        <f>Covaf!B134</f>
        <v>DEUDAOP</v>
      </c>
      <c r="C134" s="36" t="str">
        <f>CONCATENATE(Covaf!E134,"_",Covaf!F134,"_",Covaf!G134)</f>
        <v>M_BONOS_290301</v>
      </c>
      <c r="D134" s="6" t="str">
        <f>IFERROR(VLOOKUP(C134,BIVA!$C$3:$J$5311,3,0),"")</f>
        <v/>
      </c>
      <c r="E134" s="6" t="str">
        <f>IFERROR(VLOOKUP(C134,BIVA!$C$3:$J$5311,4,0),"")</f>
        <v/>
      </c>
      <c r="F134" s="1" t="str">
        <f>IFERROR(VLOOKUP(C134,BIVA!$C$3:$J$5311,5,0),"")</f>
        <v/>
      </c>
      <c r="G134" s="6" t="str">
        <f>IFERROR(VLOOKUP(C134,BIVA!$C$3:$J$5311,6,0),"")</f>
        <v/>
      </c>
      <c r="H134" s="6" t="str">
        <f>IFERROR(VLOOKUP(C134,BIVA!$C$3:$J$5311,7,0),"")</f>
        <v/>
      </c>
      <c r="I134" s="6" t="str">
        <f>IFERROR(VLOOKUP(C134,BIVA!$C$3:$J$5311,8,0),"")</f>
        <v/>
      </c>
      <c r="J134" s="7">
        <f>Covaf!H134</f>
        <v>3811734</v>
      </c>
      <c r="K134" s="1" t="str">
        <f>Covaf!X134</f>
        <v>MX0MGO0001F1</v>
      </c>
    </row>
    <row r="135" spans="1:11">
      <c r="A135" s="1" t="str">
        <f t="shared" si="2"/>
        <v>NO</v>
      </c>
      <c r="B135" s="36" t="str">
        <f>Covaf!B135</f>
        <v>FONSER1</v>
      </c>
      <c r="C135" s="36" t="str">
        <f>CONCATENATE(Covaf!E135,"_",Covaf!F135,"_",Covaf!G135)</f>
        <v>BI_CETES_260820</v>
      </c>
      <c r="D135" s="6" t="str">
        <f>IFERROR(VLOOKUP(C135,BIVA!$C$3:$J$5311,3,0),"")</f>
        <v/>
      </c>
      <c r="E135" s="6" t="str">
        <f>IFERROR(VLOOKUP(C135,BIVA!$C$3:$J$5311,4,0),"")</f>
        <v/>
      </c>
      <c r="F135" s="1" t="str">
        <f>IFERROR(VLOOKUP(C135,BIVA!$C$3:$J$5311,5,0),"")</f>
        <v/>
      </c>
      <c r="G135" s="6" t="str">
        <f>IFERROR(VLOOKUP(C135,BIVA!$C$3:$J$5311,6,0),"")</f>
        <v/>
      </c>
      <c r="H135" s="6" t="str">
        <f>IFERROR(VLOOKUP(C135,BIVA!$C$3:$J$5311,7,0),"")</f>
        <v/>
      </c>
      <c r="I135" s="6" t="str">
        <f>IFERROR(VLOOKUP(C135,BIVA!$C$3:$J$5311,8,0),"")</f>
        <v/>
      </c>
      <c r="J135" s="7">
        <f>Covaf!H135</f>
        <v>100000000</v>
      </c>
      <c r="K135" s="1" t="str">
        <f>Covaf!X135</f>
        <v>MXBIGO000Y34</v>
      </c>
    </row>
    <row r="136" spans="1:11">
      <c r="A136" s="1" t="str">
        <f t="shared" si="2"/>
        <v>NO</v>
      </c>
      <c r="B136" s="36" t="str">
        <f>Covaf!B136</f>
        <v>FONSER1</v>
      </c>
      <c r="C136" s="36" t="str">
        <f>CONCATENATE(Covaf!E136,"_",Covaf!F136,"_",Covaf!G136)</f>
        <v>BI_CETES_280412</v>
      </c>
      <c r="D136" s="6" t="str">
        <f>IFERROR(VLOOKUP(C136,BIVA!$C$3:$J$5311,3,0),"")</f>
        <v/>
      </c>
      <c r="E136" s="6" t="str">
        <f>IFERROR(VLOOKUP(C136,BIVA!$C$3:$J$5311,4,0),"")</f>
        <v/>
      </c>
      <c r="F136" s="1" t="str">
        <f>IFERROR(VLOOKUP(C136,BIVA!$C$3:$J$5311,5,0),"")</f>
        <v/>
      </c>
      <c r="G136" s="6" t="str">
        <f>IFERROR(VLOOKUP(C136,BIVA!$C$3:$J$5311,6,0),"")</f>
        <v/>
      </c>
      <c r="H136" s="6" t="str">
        <f>IFERROR(VLOOKUP(C136,BIVA!$C$3:$J$5311,7,0),"")</f>
        <v/>
      </c>
      <c r="I136" s="6" t="str">
        <f>IFERROR(VLOOKUP(C136,BIVA!$C$3:$J$5311,8,0),"")</f>
        <v/>
      </c>
      <c r="J136" s="7">
        <f>Covaf!H136</f>
        <v>294242100</v>
      </c>
      <c r="K136" s="1" t="str">
        <f>Covaf!X136</f>
        <v>MXBIGO000YY4</v>
      </c>
    </row>
    <row r="137" spans="1:11">
      <c r="A137" s="1" t="str">
        <f t="shared" si="2"/>
        <v>NO</v>
      </c>
      <c r="B137" s="36" t="str">
        <f>Covaf!B137</f>
        <v>FONSER1</v>
      </c>
      <c r="C137" s="36" t="str">
        <f>CONCATENATE(Covaf!E137,"_",Covaf!F137,"_",Covaf!G137)</f>
        <v>BI_CETES_260917</v>
      </c>
      <c r="D137" s="6" t="str">
        <f>IFERROR(VLOOKUP(C137,BIVA!$C$3:$J$5311,3,0),"")</f>
        <v/>
      </c>
      <c r="E137" s="6" t="str">
        <f>IFERROR(VLOOKUP(C137,BIVA!$C$3:$J$5311,4,0),"")</f>
        <v/>
      </c>
      <c r="F137" s="1" t="str">
        <f>IFERROR(VLOOKUP(C137,BIVA!$C$3:$J$5311,5,0),"")</f>
        <v/>
      </c>
      <c r="G137" s="6" t="str">
        <f>IFERROR(VLOOKUP(C137,BIVA!$C$3:$J$5311,6,0),"")</f>
        <v/>
      </c>
      <c r="H137" s="6" t="str">
        <f>IFERROR(VLOOKUP(C137,BIVA!$C$3:$J$5311,7,0),"")</f>
        <v/>
      </c>
      <c r="I137" s="6" t="str">
        <f>IFERROR(VLOOKUP(C137,BIVA!$C$3:$J$5311,8,0),"")</f>
        <v/>
      </c>
      <c r="J137" s="7">
        <f>Covaf!H137</f>
        <v>323983000</v>
      </c>
      <c r="K137" s="1" t="str">
        <f>Covaf!X137</f>
        <v>MXBIGO000WN1</v>
      </c>
    </row>
    <row r="138" spans="1:11">
      <c r="A138" s="1" t="str">
        <f t="shared" si="2"/>
        <v>NO</v>
      </c>
      <c r="B138" s="36" t="str">
        <f>Covaf!B138</f>
        <v>FONSER1</v>
      </c>
      <c r="C138" s="36" t="str">
        <f>CONCATENATE(Covaf!E138,"_",Covaf!F138,"_",Covaf!G138)</f>
        <v>BI_CETES_261015</v>
      </c>
      <c r="D138" s="6" t="str">
        <f>IFERROR(VLOOKUP(C138,BIVA!$C$3:$J$5311,3,0),"")</f>
        <v/>
      </c>
      <c r="E138" s="6" t="str">
        <f>IFERROR(VLOOKUP(C138,BIVA!$C$3:$J$5311,4,0),"")</f>
        <v/>
      </c>
      <c r="F138" s="1" t="str">
        <f>IFERROR(VLOOKUP(C138,BIVA!$C$3:$J$5311,5,0),"")</f>
        <v/>
      </c>
      <c r="G138" s="6" t="str">
        <f>IFERROR(VLOOKUP(C138,BIVA!$C$3:$J$5311,6,0),"")</f>
        <v/>
      </c>
      <c r="H138" s="6" t="str">
        <f>IFERROR(VLOOKUP(C138,BIVA!$C$3:$J$5311,7,0),"")</f>
        <v/>
      </c>
      <c r="I138" s="6" t="str">
        <f>IFERROR(VLOOKUP(C138,BIVA!$C$3:$J$5311,8,0),"")</f>
        <v/>
      </c>
      <c r="J138" s="7">
        <f>Covaf!H138</f>
        <v>100629101</v>
      </c>
      <c r="K138" s="1" t="str">
        <f>Covaf!X138</f>
        <v>MXBIGO000YA4</v>
      </c>
    </row>
    <row r="139" spans="1:11">
      <c r="A139" s="1" t="str">
        <f t="shared" si="2"/>
        <v>NO</v>
      </c>
      <c r="B139" s="36" t="str">
        <f>Covaf!B139</f>
        <v>FONSER1</v>
      </c>
      <c r="C139" s="36" t="str">
        <f>CONCATENATE(Covaf!E139,"_",Covaf!F139,"_",Covaf!G139)</f>
        <v>BI_CETES_261126</v>
      </c>
      <c r="D139" s="6" t="str">
        <f>IFERROR(VLOOKUP(C139,BIVA!$C$3:$J$5311,3,0),"")</f>
        <v/>
      </c>
      <c r="E139" s="6" t="str">
        <f>IFERROR(VLOOKUP(C139,BIVA!$C$3:$J$5311,4,0),"")</f>
        <v/>
      </c>
      <c r="F139" s="1" t="str">
        <f>IFERROR(VLOOKUP(C139,BIVA!$C$3:$J$5311,5,0),"")</f>
        <v/>
      </c>
      <c r="G139" s="6" t="str">
        <f>IFERROR(VLOOKUP(C139,BIVA!$C$3:$J$5311,6,0),"")</f>
        <v/>
      </c>
      <c r="H139" s="6" t="str">
        <f>IFERROR(VLOOKUP(C139,BIVA!$C$3:$J$5311,7,0),"")</f>
        <v/>
      </c>
      <c r="I139" s="6" t="str">
        <f>IFERROR(VLOOKUP(C139,BIVA!$C$3:$J$5311,8,0),"")</f>
        <v/>
      </c>
      <c r="J139" s="7">
        <f>Covaf!H139</f>
        <v>34013000</v>
      </c>
      <c r="K139" s="1" t="str">
        <f>Covaf!X139</f>
        <v>MXBIGO000WW2</v>
      </c>
    </row>
    <row r="140" spans="1:11">
      <c r="A140" s="1" t="str">
        <f t="shared" si="2"/>
        <v>NO</v>
      </c>
      <c r="B140" s="36" t="str">
        <f>Covaf!B140</f>
        <v>FONSER1</v>
      </c>
      <c r="C140" s="36" t="str">
        <f>CONCATENATE(Covaf!E140,"_",Covaf!F140,"_",Covaf!G140)</f>
        <v>BI_CETES_261210</v>
      </c>
      <c r="D140" s="6" t="str">
        <f>IFERROR(VLOOKUP(C140,BIVA!$C$3:$J$5311,3,0),"")</f>
        <v/>
      </c>
      <c r="E140" s="6" t="str">
        <f>IFERROR(VLOOKUP(C140,BIVA!$C$3:$J$5311,4,0),"")</f>
        <v/>
      </c>
      <c r="F140" s="1" t="str">
        <f>IFERROR(VLOOKUP(C140,BIVA!$C$3:$J$5311,5,0),"")</f>
        <v/>
      </c>
      <c r="G140" s="6" t="str">
        <f>IFERROR(VLOOKUP(C140,BIVA!$C$3:$J$5311,6,0),"")</f>
        <v/>
      </c>
      <c r="H140" s="6" t="str">
        <f>IFERROR(VLOOKUP(C140,BIVA!$C$3:$J$5311,7,0),"")</f>
        <v/>
      </c>
      <c r="I140" s="6" t="str">
        <f>IFERROR(VLOOKUP(C140,BIVA!$C$3:$J$5311,8,0),"")</f>
        <v/>
      </c>
      <c r="J140" s="7">
        <f>Covaf!H140</f>
        <v>239960500</v>
      </c>
      <c r="K140" s="1" t="str">
        <f>Covaf!X140</f>
        <v>MXBIGO000YI7</v>
      </c>
    </row>
    <row r="141" spans="1:11">
      <c r="A141" s="1" t="str">
        <f t="shared" si="2"/>
        <v>NO</v>
      </c>
      <c r="B141" s="36" t="str">
        <f>Covaf!B141</f>
        <v>FONSER1</v>
      </c>
      <c r="C141" s="36" t="str">
        <f>CONCATENATE(Covaf!E141,"_",Covaf!F141,"_",Covaf!G141)</f>
        <v>BI_CETES_270121</v>
      </c>
      <c r="D141" s="6" t="str">
        <f>IFERROR(VLOOKUP(C141,BIVA!$C$3:$J$5311,3,0),"")</f>
        <v/>
      </c>
      <c r="E141" s="6" t="str">
        <f>IFERROR(VLOOKUP(C141,BIVA!$C$3:$J$5311,4,0),"")</f>
        <v/>
      </c>
      <c r="F141" s="1" t="str">
        <f>IFERROR(VLOOKUP(C141,BIVA!$C$3:$J$5311,5,0),"")</f>
        <v/>
      </c>
      <c r="G141" s="6" t="str">
        <f>IFERROR(VLOOKUP(C141,BIVA!$C$3:$J$5311,6,0),"")</f>
        <v/>
      </c>
      <c r="H141" s="6" t="str">
        <f>IFERROR(VLOOKUP(C141,BIVA!$C$3:$J$5311,7,0),"")</f>
        <v/>
      </c>
      <c r="I141" s="6" t="str">
        <f>IFERROR(VLOOKUP(C141,BIVA!$C$3:$J$5311,8,0),"")</f>
        <v/>
      </c>
      <c r="J141" s="7">
        <f>Covaf!H141</f>
        <v>181450000</v>
      </c>
      <c r="K141" s="1" t="str">
        <f>Covaf!X141</f>
        <v>MXBIGO000X68</v>
      </c>
    </row>
    <row r="142" spans="1:11">
      <c r="A142" s="1" t="str">
        <f t="shared" si="2"/>
        <v>NO</v>
      </c>
      <c r="B142" s="36" t="str">
        <f>Covaf!B142</f>
        <v>FONSER1</v>
      </c>
      <c r="C142" s="36" t="str">
        <f>CONCATENATE(Covaf!E142,"_",Covaf!F142,"_",Covaf!G142)</f>
        <v>BI_CETES_270318</v>
      </c>
      <c r="D142" s="6" t="str">
        <f>IFERROR(VLOOKUP(C142,BIVA!$C$3:$J$5311,3,0),"")</f>
        <v/>
      </c>
      <c r="E142" s="6" t="str">
        <f>IFERROR(VLOOKUP(C142,BIVA!$C$3:$J$5311,4,0),"")</f>
        <v/>
      </c>
      <c r="F142" s="1" t="str">
        <f>IFERROR(VLOOKUP(C142,BIVA!$C$3:$J$5311,5,0),"")</f>
        <v/>
      </c>
      <c r="G142" s="6" t="str">
        <f>IFERROR(VLOOKUP(C142,BIVA!$C$3:$J$5311,6,0),"")</f>
        <v/>
      </c>
      <c r="H142" s="6" t="str">
        <f>IFERROR(VLOOKUP(C142,BIVA!$C$3:$J$5311,7,0),"")</f>
        <v/>
      </c>
      <c r="I142" s="6" t="str">
        <f>IFERROR(VLOOKUP(C142,BIVA!$C$3:$J$5311,8,0),"")</f>
        <v/>
      </c>
      <c r="J142" s="7">
        <f>Covaf!H142</f>
        <v>255625100</v>
      </c>
      <c r="K142" s="1" t="str">
        <f>Covaf!X142</f>
        <v>MXBIGO000XE8</v>
      </c>
    </row>
    <row r="143" spans="1:11">
      <c r="A143" s="1" t="str">
        <f t="shared" si="2"/>
        <v>NO</v>
      </c>
      <c r="B143" s="36" t="str">
        <f>Covaf!B143</f>
        <v>FONSER1</v>
      </c>
      <c r="C143" s="36" t="str">
        <f>CONCATENATE(Covaf!E143,"_",Covaf!F143,"_",Covaf!G143)</f>
        <v>BI_CETES_270429</v>
      </c>
      <c r="D143" s="6" t="str">
        <f>IFERROR(VLOOKUP(C143,BIVA!$C$3:$J$5311,3,0),"")</f>
        <v/>
      </c>
      <c r="E143" s="6" t="str">
        <f>IFERROR(VLOOKUP(C143,BIVA!$C$3:$J$5311,4,0),"")</f>
        <v/>
      </c>
      <c r="F143" s="1" t="str">
        <f>IFERROR(VLOOKUP(C143,BIVA!$C$3:$J$5311,5,0),"")</f>
        <v/>
      </c>
      <c r="G143" s="6" t="str">
        <f>IFERROR(VLOOKUP(C143,BIVA!$C$3:$J$5311,6,0),"")</f>
        <v/>
      </c>
      <c r="H143" s="6" t="str">
        <f>IFERROR(VLOOKUP(C143,BIVA!$C$3:$J$5311,7,0),"")</f>
        <v/>
      </c>
      <c r="I143" s="6" t="str">
        <f>IFERROR(VLOOKUP(C143,BIVA!$C$3:$J$5311,8,0),"")</f>
        <v/>
      </c>
      <c r="J143" s="7">
        <f>Covaf!H143</f>
        <v>54370380</v>
      </c>
      <c r="K143" s="1" t="str">
        <f>Covaf!X143</f>
        <v>MXBIGO000Z09</v>
      </c>
    </row>
    <row r="144" spans="1:11">
      <c r="A144" s="1" t="str">
        <f t="shared" si="2"/>
        <v>NO</v>
      </c>
      <c r="B144" s="36" t="str">
        <f>Covaf!B144</f>
        <v>FONSER1</v>
      </c>
      <c r="C144" s="36" t="str">
        <f>CONCATENATE(Covaf!E144,"_",Covaf!F144,"_",Covaf!G144)</f>
        <v>BI_CETES_270513</v>
      </c>
      <c r="D144" s="6" t="str">
        <f>IFERROR(VLOOKUP(C144,BIVA!$C$3:$J$5311,3,0),"")</f>
        <v/>
      </c>
      <c r="E144" s="6" t="str">
        <f>IFERROR(VLOOKUP(C144,BIVA!$C$3:$J$5311,4,0),"")</f>
        <v/>
      </c>
      <c r="F144" s="1" t="str">
        <f>IFERROR(VLOOKUP(C144,BIVA!$C$3:$J$5311,5,0),"")</f>
        <v/>
      </c>
      <c r="G144" s="6" t="str">
        <f>IFERROR(VLOOKUP(C144,BIVA!$C$3:$J$5311,6,0),"")</f>
        <v/>
      </c>
      <c r="H144" s="6" t="str">
        <f>IFERROR(VLOOKUP(C144,BIVA!$C$3:$J$5311,7,0),"")</f>
        <v/>
      </c>
      <c r="I144" s="6" t="str">
        <f>IFERROR(VLOOKUP(C144,BIVA!$C$3:$J$5311,8,0),"")</f>
        <v/>
      </c>
      <c r="J144" s="7">
        <f>Covaf!H144</f>
        <v>322001800</v>
      </c>
      <c r="K144" s="1" t="str">
        <f>Covaf!X144</f>
        <v>MXBIGO000XO7</v>
      </c>
    </row>
    <row r="145" spans="1:11">
      <c r="A145" s="1" t="str">
        <f t="shared" si="2"/>
        <v>NO</v>
      </c>
      <c r="B145" s="36" t="str">
        <f>Covaf!B145</f>
        <v>FONSER1</v>
      </c>
      <c r="C145" s="36" t="str">
        <f>CONCATENATE(Covaf!E145,"_",Covaf!F145,"_",Covaf!G145)</f>
        <v>BI_CETES_270708</v>
      </c>
      <c r="D145" s="6" t="str">
        <f>IFERROR(VLOOKUP(C145,BIVA!$C$3:$J$5311,3,0),"")</f>
        <v/>
      </c>
      <c r="E145" s="6" t="str">
        <f>IFERROR(VLOOKUP(C145,BIVA!$C$3:$J$5311,4,0),"")</f>
        <v/>
      </c>
      <c r="F145" s="1" t="str">
        <f>IFERROR(VLOOKUP(C145,BIVA!$C$3:$J$5311,5,0),"")</f>
        <v/>
      </c>
      <c r="G145" s="6" t="str">
        <f>IFERROR(VLOOKUP(C145,BIVA!$C$3:$J$5311,6,0),"")</f>
        <v/>
      </c>
      <c r="H145" s="6" t="str">
        <f>IFERROR(VLOOKUP(C145,BIVA!$C$3:$J$5311,7,0),"")</f>
        <v/>
      </c>
      <c r="I145" s="6" t="str">
        <f>IFERROR(VLOOKUP(C145,BIVA!$C$3:$J$5311,8,0),"")</f>
        <v/>
      </c>
      <c r="J145" s="7">
        <f>Covaf!H145</f>
        <v>109659367</v>
      </c>
      <c r="K145" s="1" t="str">
        <f>Covaf!X145</f>
        <v>MXBIGO000XW0</v>
      </c>
    </row>
    <row r="146" spans="1:11">
      <c r="A146" s="1" t="str">
        <f t="shared" si="2"/>
        <v>NO</v>
      </c>
      <c r="B146" s="36" t="str">
        <f>Covaf!B146</f>
        <v>FONSER1</v>
      </c>
      <c r="C146" s="36" t="str">
        <f>CONCATENATE(Covaf!E146,"_",Covaf!F146,"_",Covaf!G146)</f>
        <v>BI_CETES_270902</v>
      </c>
      <c r="D146" s="6" t="str">
        <f>IFERROR(VLOOKUP(C146,BIVA!$C$3:$J$5311,3,0),"")</f>
        <v/>
      </c>
      <c r="E146" s="6" t="str">
        <f>IFERROR(VLOOKUP(C146,BIVA!$C$3:$J$5311,4,0),"")</f>
        <v/>
      </c>
      <c r="F146" s="1" t="str">
        <f>IFERROR(VLOOKUP(C146,BIVA!$C$3:$J$5311,5,0),"")</f>
        <v/>
      </c>
      <c r="G146" s="6" t="str">
        <f>IFERROR(VLOOKUP(C146,BIVA!$C$3:$J$5311,6,0),"")</f>
        <v/>
      </c>
      <c r="H146" s="6" t="str">
        <f>IFERROR(VLOOKUP(C146,BIVA!$C$3:$J$5311,7,0),"")</f>
        <v/>
      </c>
      <c r="I146" s="6" t="str">
        <f>IFERROR(VLOOKUP(C146,BIVA!$C$3:$J$5311,8,0),"")</f>
        <v/>
      </c>
      <c r="J146" s="7">
        <f>Covaf!H146</f>
        <v>255341000</v>
      </c>
      <c r="K146" s="1" t="str">
        <f>Covaf!X146</f>
        <v>MXBIGO000Y59</v>
      </c>
    </row>
    <row r="147" spans="1:11">
      <c r="A147" s="1" t="str">
        <f t="shared" si="2"/>
        <v>NO</v>
      </c>
      <c r="B147" s="36" t="str">
        <f>Covaf!B147</f>
        <v>FONSER1</v>
      </c>
      <c r="C147" s="36" t="str">
        <f>CONCATENATE(Covaf!E147,"_",Covaf!F147,"_",Covaf!G147)</f>
        <v>BI_CETES_271028</v>
      </c>
      <c r="D147" s="6" t="str">
        <f>IFERROR(VLOOKUP(C147,BIVA!$C$3:$J$5311,3,0),"")</f>
        <v/>
      </c>
      <c r="E147" s="6" t="str">
        <f>IFERROR(VLOOKUP(C147,BIVA!$C$3:$J$5311,4,0),"")</f>
        <v/>
      </c>
      <c r="F147" s="1" t="str">
        <f>IFERROR(VLOOKUP(C147,BIVA!$C$3:$J$5311,5,0),"")</f>
        <v/>
      </c>
      <c r="G147" s="6" t="str">
        <f>IFERROR(VLOOKUP(C147,BIVA!$C$3:$J$5311,6,0),"")</f>
        <v/>
      </c>
      <c r="H147" s="6" t="str">
        <f>IFERROR(VLOOKUP(C147,BIVA!$C$3:$J$5311,7,0),"")</f>
        <v/>
      </c>
      <c r="I147" s="6" t="str">
        <f>IFERROR(VLOOKUP(C147,BIVA!$C$3:$J$5311,8,0),"")</f>
        <v/>
      </c>
      <c r="J147" s="7">
        <f>Covaf!H147</f>
        <v>447724602</v>
      </c>
      <c r="K147" s="1" t="str">
        <f>Covaf!X147</f>
        <v>MXBIGO000YC0</v>
      </c>
    </row>
    <row r="148" spans="1:11">
      <c r="A148" s="1" t="str">
        <f t="shared" si="2"/>
        <v>NO</v>
      </c>
      <c r="B148" s="36" t="str">
        <f>Covaf!B148</f>
        <v>FONSER1</v>
      </c>
      <c r="C148" s="36" t="str">
        <f>CONCATENATE(Covaf!E148,"_",Covaf!F148,"_",Covaf!G148)</f>
        <v>BI_CETES_280217</v>
      </c>
      <c r="D148" s="6" t="str">
        <f>IFERROR(VLOOKUP(C148,BIVA!$C$3:$J$5311,3,0),"")</f>
        <v/>
      </c>
      <c r="E148" s="6" t="str">
        <f>IFERROR(VLOOKUP(C148,BIVA!$C$3:$J$5311,4,0),"")</f>
        <v/>
      </c>
      <c r="F148" s="1" t="str">
        <f>IFERROR(VLOOKUP(C148,BIVA!$C$3:$J$5311,5,0),"")</f>
        <v/>
      </c>
      <c r="G148" s="6" t="str">
        <f>IFERROR(VLOOKUP(C148,BIVA!$C$3:$J$5311,6,0),"")</f>
        <v/>
      </c>
      <c r="H148" s="6" t="str">
        <f>IFERROR(VLOOKUP(C148,BIVA!$C$3:$J$5311,7,0),"")</f>
        <v/>
      </c>
      <c r="I148" s="6" t="str">
        <f>IFERROR(VLOOKUP(C148,BIVA!$C$3:$J$5311,8,0),"")</f>
        <v/>
      </c>
      <c r="J148" s="7">
        <f>Covaf!H148</f>
        <v>118153145</v>
      </c>
      <c r="K148" s="1" t="str">
        <f>Covaf!X148</f>
        <v>MXBIGO000YP2</v>
      </c>
    </row>
    <row r="149" spans="1:11">
      <c r="A149" s="1" t="str">
        <f t="shared" si="2"/>
        <v>NO</v>
      </c>
      <c r="B149" s="36" t="str">
        <f>Covaf!B149</f>
        <v>FONSER1</v>
      </c>
      <c r="C149" s="36" t="str">
        <f>CONCATENATE(Covaf!E149,"_",Covaf!F149,"_",Covaf!G149)</f>
        <v>BI_CETES_260903</v>
      </c>
      <c r="D149" s="6" t="str">
        <f>IFERROR(VLOOKUP(C149,BIVA!$C$3:$J$5311,3,0),"")</f>
        <v/>
      </c>
      <c r="E149" s="6" t="str">
        <f>IFERROR(VLOOKUP(C149,BIVA!$C$3:$J$5311,4,0),"")</f>
        <v/>
      </c>
      <c r="F149" s="1" t="str">
        <f>IFERROR(VLOOKUP(C149,BIVA!$C$3:$J$5311,5,0),"")</f>
        <v/>
      </c>
      <c r="G149" s="6" t="str">
        <f>IFERROR(VLOOKUP(C149,BIVA!$C$3:$J$5311,6,0),"")</f>
        <v/>
      </c>
      <c r="H149" s="6" t="str">
        <f>IFERROR(VLOOKUP(C149,BIVA!$C$3:$J$5311,7,0),"")</f>
        <v/>
      </c>
      <c r="I149" s="6" t="str">
        <f>IFERROR(VLOOKUP(C149,BIVA!$C$3:$J$5311,8,0),"")</f>
        <v/>
      </c>
      <c r="J149" s="7">
        <f>Covaf!H149</f>
        <v>50272300</v>
      </c>
      <c r="K149" s="1" t="str">
        <f>Covaf!X149</f>
        <v>MXBIGO000YR8</v>
      </c>
    </row>
    <row r="150" spans="1:11">
      <c r="A150" s="1" t="str">
        <f t="shared" si="2"/>
        <v>NO</v>
      </c>
      <c r="B150" s="36" t="str">
        <f>Covaf!B150</f>
        <v>FONSER1</v>
      </c>
      <c r="C150" s="36" t="str">
        <f>CONCATENATE(Covaf!E150,"_",Covaf!F150,"_",Covaf!G150)</f>
        <v>CD_BACMEXT_23-3X</v>
      </c>
      <c r="D150" s="6" t="str">
        <f>IFERROR(VLOOKUP(C150,BIVA!$C$3:$J$5311,3,0),"")</f>
        <v/>
      </c>
      <c r="E150" s="6" t="str">
        <f>IFERROR(VLOOKUP(C150,BIVA!$C$3:$J$5311,4,0),"")</f>
        <v/>
      </c>
      <c r="F150" s="1" t="str">
        <f>IFERROR(VLOOKUP(C150,BIVA!$C$3:$J$5311,5,0),"")</f>
        <v/>
      </c>
      <c r="G150" s="6" t="str">
        <f>IFERROR(VLOOKUP(C150,BIVA!$C$3:$J$5311,6,0),"")</f>
        <v/>
      </c>
      <c r="H150" s="6" t="str">
        <f>IFERROR(VLOOKUP(C150,BIVA!$C$3:$J$5311,7,0),"")</f>
        <v/>
      </c>
      <c r="I150" s="6" t="str">
        <f>IFERROR(VLOOKUP(C150,BIVA!$C$3:$J$5311,8,0),"")</f>
        <v/>
      </c>
      <c r="J150" s="7">
        <f>Covaf!H150</f>
        <v>417894</v>
      </c>
      <c r="K150" s="1" t="str">
        <f>Covaf!X150</f>
        <v>MXCDBA0300I5</v>
      </c>
    </row>
    <row r="151" spans="1:11">
      <c r="A151" s="1" t="str">
        <f t="shared" si="2"/>
        <v>NO</v>
      </c>
      <c r="B151" s="36" t="str">
        <f>Covaf!B151</f>
        <v>FONSER1</v>
      </c>
      <c r="C151" s="36" t="str">
        <f>CONCATENATE(Covaf!E151,"_",Covaf!F151,"_",Covaf!G151)</f>
        <v>CD_BACMEXT_25X</v>
      </c>
      <c r="D151" s="6" t="str">
        <f>IFERROR(VLOOKUP(C151,BIVA!$C$3:$J$5311,3,0),"")</f>
        <v/>
      </c>
      <c r="E151" s="6" t="str">
        <f>IFERROR(VLOOKUP(C151,BIVA!$C$3:$J$5311,4,0),"")</f>
        <v/>
      </c>
      <c r="F151" s="1" t="str">
        <f>IFERROR(VLOOKUP(C151,BIVA!$C$3:$J$5311,5,0),"")</f>
        <v/>
      </c>
      <c r="G151" s="6" t="str">
        <f>IFERROR(VLOOKUP(C151,BIVA!$C$3:$J$5311,6,0),"")</f>
        <v/>
      </c>
      <c r="H151" s="6" t="str">
        <f>IFERROR(VLOOKUP(C151,BIVA!$C$3:$J$5311,7,0),"")</f>
        <v/>
      </c>
      <c r="I151" s="6" t="str">
        <f>IFERROR(VLOOKUP(C151,BIVA!$C$3:$J$5311,8,0),"")</f>
        <v/>
      </c>
      <c r="J151" s="7">
        <f>Covaf!H151</f>
        <v>4500000</v>
      </c>
      <c r="K151" s="1" t="str">
        <f>Covaf!X151</f>
        <v>MXCDBA0300P0</v>
      </c>
    </row>
    <row r="152" spans="1:11">
      <c r="A152" s="1" t="str">
        <f t="shared" si="2"/>
        <v>NO</v>
      </c>
      <c r="B152" s="36" t="str">
        <f>Covaf!B152</f>
        <v>FONSER1</v>
      </c>
      <c r="C152" s="36" t="str">
        <f>CONCATENATE(Covaf!E152,"_",Covaf!F152,"_",Covaf!G152)</f>
        <v>CD_BANOB_24-2</v>
      </c>
      <c r="D152" s="6" t="str">
        <f>IFERROR(VLOOKUP(C152,BIVA!$C$3:$J$5311,3,0),"")</f>
        <v/>
      </c>
      <c r="E152" s="6" t="str">
        <f>IFERROR(VLOOKUP(C152,BIVA!$C$3:$J$5311,4,0),"")</f>
        <v/>
      </c>
      <c r="F152" s="1" t="str">
        <f>IFERROR(VLOOKUP(C152,BIVA!$C$3:$J$5311,5,0),"")</f>
        <v/>
      </c>
      <c r="G152" s="6" t="str">
        <f>IFERROR(VLOOKUP(C152,BIVA!$C$3:$J$5311,6,0),"")</f>
        <v/>
      </c>
      <c r="H152" s="6" t="str">
        <f>IFERROR(VLOOKUP(C152,BIVA!$C$3:$J$5311,7,0),"")</f>
        <v/>
      </c>
      <c r="I152" s="6" t="str">
        <f>IFERROR(VLOOKUP(C152,BIVA!$C$3:$J$5311,8,0),"")</f>
        <v/>
      </c>
      <c r="J152" s="7">
        <f>Covaf!H152</f>
        <v>1150000</v>
      </c>
      <c r="K152" s="1" t="str">
        <f>Covaf!X152</f>
        <v>MXCDBA1C00Y3</v>
      </c>
    </row>
    <row r="153" spans="1:11">
      <c r="A153" s="1" t="str">
        <f t="shared" si="2"/>
        <v>NO</v>
      </c>
      <c r="B153" s="36" t="str">
        <f>Covaf!B153</f>
        <v>FONSER1</v>
      </c>
      <c r="C153" s="36" t="str">
        <f>CONCATENATE(Covaf!E153,"_",Covaf!F153,"_",Covaf!G153)</f>
        <v>CD_BANOB_23-4</v>
      </c>
      <c r="D153" s="6" t="str">
        <f>IFERROR(VLOOKUP(C153,BIVA!$C$3:$J$5311,3,0),"")</f>
        <v/>
      </c>
      <c r="E153" s="6" t="str">
        <f>IFERROR(VLOOKUP(C153,BIVA!$C$3:$J$5311,4,0),"")</f>
        <v/>
      </c>
      <c r="F153" s="1" t="str">
        <f>IFERROR(VLOOKUP(C153,BIVA!$C$3:$J$5311,5,0),"")</f>
        <v/>
      </c>
      <c r="G153" s="6" t="str">
        <f>IFERROR(VLOOKUP(C153,BIVA!$C$3:$J$5311,6,0),"")</f>
        <v/>
      </c>
      <c r="H153" s="6" t="str">
        <f>IFERROR(VLOOKUP(C153,BIVA!$C$3:$J$5311,7,0),"")</f>
        <v/>
      </c>
      <c r="I153" s="6" t="str">
        <f>IFERROR(VLOOKUP(C153,BIVA!$C$3:$J$5311,8,0),"")</f>
        <v/>
      </c>
      <c r="J153" s="7">
        <f>Covaf!H153</f>
        <v>5970000</v>
      </c>
      <c r="K153" s="1" t="str">
        <f>Covaf!X153</f>
        <v>MXCDBA1C00U1</v>
      </c>
    </row>
    <row r="154" spans="1:11">
      <c r="A154" s="1" t="str">
        <f t="shared" si="2"/>
        <v>NO</v>
      </c>
      <c r="B154" s="36" t="str">
        <f>Covaf!B154</f>
        <v>FONSER1</v>
      </c>
      <c r="C154" s="36" t="str">
        <f>CONCATENATE(Covaf!E154,"_",Covaf!F154,"_",Covaf!G154)</f>
        <v>CD_BANOB_23X</v>
      </c>
      <c r="D154" s="6" t="str">
        <f>IFERROR(VLOOKUP(C154,BIVA!$C$3:$J$5311,3,0),"")</f>
        <v/>
      </c>
      <c r="E154" s="6" t="str">
        <f>IFERROR(VLOOKUP(C154,BIVA!$C$3:$J$5311,4,0),"")</f>
        <v/>
      </c>
      <c r="F154" s="1" t="str">
        <f>IFERROR(VLOOKUP(C154,BIVA!$C$3:$J$5311,5,0),"")</f>
        <v/>
      </c>
      <c r="G154" s="6" t="str">
        <f>IFERROR(VLOOKUP(C154,BIVA!$C$3:$J$5311,6,0),"")</f>
        <v/>
      </c>
      <c r="H154" s="6" t="str">
        <f>IFERROR(VLOOKUP(C154,BIVA!$C$3:$J$5311,7,0),"")</f>
        <v/>
      </c>
      <c r="I154" s="6" t="str">
        <f>IFERROR(VLOOKUP(C154,BIVA!$C$3:$J$5311,8,0),"")</f>
        <v/>
      </c>
      <c r="J154" s="7">
        <f>Covaf!H154</f>
        <v>1337106</v>
      </c>
      <c r="K154" s="1" t="str">
        <f>Covaf!X154</f>
        <v>MXCDBA1C00Q9</v>
      </c>
    </row>
    <row r="155" spans="1:11">
      <c r="A155" s="1" t="str">
        <f t="shared" si="2"/>
        <v>NO</v>
      </c>
      <c r="B155" s="36" t="str">
        <f>Covaf!B155</f>
        <v>FONSER1</v>
      </c>
      <c r="C155" s="36" t="str">
        <f>CONCATENATE(Covaf!E155,"_",Covaf!F155,"_",Covaf!G155)</f>
        <v>CD_NAFR_23-3S</v>
      </c>
      <c r="D155" s="6" t="str">
        <f>IFERROR(VLOOKUP(C155,BIVA!$C$3:$J$5311,3,0),"")</f>
        <v/>
      </c>
      <c r="E155" s="6" t="str">
        <f>IFERROR(VLOOKUP(C155,BIVA!$C$3:$J$5311,4,0),"")</f>
        <v/>
      </c>
      <c r="F155" s="1" t="str">
        <f>IFERROR(VLOOKUP(C155,BIVA!$C$3:$J$5311,5,0),"")</f>
        <v/>
      </c>
      <c r="G155" s="6" t="str">
        <f>IFERROR(VLOOKUP(C155,BIVA!$C$3:$J$5311,6,0),"")</f>
        <v/>
      </c>
      <c r="H155" s="6" t="str">
        <f>IFERROR(VLOOKUP(C155,BIVA!$C$3:$J$5311,7,0),"")</f>
        <v/>
      </c>
      <c r="I155" s="6" t="str">
        <f>IFERROR(VLOOKUP(C155,BIVA!$C$3:$J$5311,8,0),"")</f>
        <v/>
      </c>
      <c r="J155" s="7">
        <f>Covaf!H155</f>
        <v>3333000</v>
      </c>
      <c r="K155" s="1" t="str">
        <f>Covaf!X155</f>
        <v>MXCDNA0Q00G8</v>
      </c>
    </row>
    <row r="156" spans="1:11">
      <c r="A156" s="1" t="str">
        <f t="shared" si="2"/>
        <v>NO</v>
      </c>
      <c r="B156" s="36" t="str">
        <f>Covaf!B156</f>
        <v>FONSER1</v>
      </c>
      <c r="C156" s="36" t="str">
        <f>CONCATENATE(Covaf!E156,"_",Covaf!F156,"_",Covaf!G156)</f>
        <v>CD_NAFR_25</v>
      </c>
      <c r="D156" s="6" t="str">
        <f>IFERROR(VLOOKUP(C156,BIVA!$C$3:$J$5311,3,0),"")</f>
        <v/>
      </c>
      <c r="E156" s="6" t="str">
        <f>IFERROR(VLOOKUP(C156,BIVA!$C$3:$J$5311,4,0),"")</f>
        <v/>
      </c>
      <c r="F156" s="1" t="str">
        <f>IFERROR(VLOOKUP(C156,BIVA!$C$3:$J$5311,5,0),"")</f>
        <v/>
      </c>
      <c r="G156" s="6" t="str">
        <f>IFERROR(VLOOKUP(C156,BIVA!$C$3:$J$5311,6,0),"")</f>
        <v/>
      </c>
      <c r="H156" s="6" t="str">
        <f>IFERROR(VLOOKUP(C156,BIVA!$C$3:$J$5311,7,0),"")</f>
        <v/>
      </c>
      <c r="I156" s="6" t="str">
        <f>IFERROR(VLOOKUP(C156,BIVA!$C$3:$J$5311,8,0),"")</f>
        <v/>
      </c>
      <c r="J156" s="7">
        <f>Covaf!H156</f>
        <v>1000000</v>
      </c>
      <c r="K156" s="1" t="str">
        <f>Covaf!X156</f>
        <v>MXCDNA0Q00L8</v>
      </c>
    </row>
    <row r="157" spans="1:11">
      <c r="A157" s="1" t="str">
        <f t="shared" si="2"/>
        <v>NO</v>
      </c>
      <c r="B157" s="36" t="str">
        <f>Covaf!B157</f>
        <v>FONSER1</v>
      </c>
      <c r="C157" s="36" t="str">
        <f>CONCATENATE(Covaf!E157,"_",Covaf!F157,"_",Covaf!G157)</f>
        <v>CD_NAFR_24S</v>
      </c>
      <c r="D157" s="6" t="str">
        <f>IFERROR(VLOOKUP(C157,BIVA!$C$3:$J$5311,3,0),"")</f>
        <v/>
      </c>
      <c r="E157" s="6" t="str">
        <f>IFERROR(VLOOKUP(C157,BIVA!$C$3:$J$5311,4,0),"")</f>
        <v/>
      </c>
      <c r="F157" s="1" t="str">
        <f>IFERROR(VLOOKUP(C157,BIVA!$C$3:$J$5311,5,0),"")</f>
        <v/>
      </c>
      <c r="G157" s="6" t="str">
        <f>IFERROR(VLOOKUP(C157,BIVA!$C$3:$J$5311,6,0),"")</f>
        <v/>
      </c>
      <c r="H157" s="6" t="str">
        <f>IFERROR(VLOOKUP(C157,BIVA!$C$3:$J$5311,7,0),"")</f>
        <v/>
      </c>
      <c r="I157" s="6" t="str">
        <f>IFERROR(VLOOKUP(C157,BIVA!$C$3:$J$5311,8,0),"")</f>
        <v/>
      </c>
      <c r="J157" s="7">
        <f>Covaf!H157</f>
        <v>3010000</v>
      </c>
      <c r="K157" s="1" t="str">
        <f>Covaf!X157</f>
        <v>MXCDNA0Q00I4</v>
      </c>
    </row>
    <row r="158" spans="1:11">
      <c r="A158" s="1" t="str">
        <f t="shared" si="2"/>
        <v>NO</v>
      </c>
      <c r="B158" s="36" t="str">
        <f>Covaf!B158</f>
        <v>FONSER1</v>
      </c>
      <c r="C158" s="36" t="str">
        <f>CONCATENATE(Covaf!E158,"_",Covaf!F158,"_",Covaf!G158)</f>
        <v>CD_NAFR_24-2S</v>
      </c>
      <c r="D158" s="6" t="str">
        <f>IFERROR(VLOOKUP(C158,BIVA!$C$3:$J$5311,3,0),"")</f>
        <v/>
      </c>
      <c r="E158" s="6" t="str">
        <f>IFERROR(VLOOKUP(C158,BIVA!$C$3:$J$5311,4,0),"")</f>
        <v/>
      </c>
      <c r="F158" s="1" t="str">
        <f>IFERROR(VLOOKUP(C158,BIVA!$C$3:$J$5311,5,0),"")</f>
        <v/>
      </c>
      <c r="G158" s="6" t="str">
        <f>IFERROR(VLOOKUP(C158,BIVA!$C$3:$J$5311,6,0),"")</f>
        <v/>
      </c>
      <c r="H158" s="6" t="str">
        <f>IFERROR(VLOOKUP(C158,BIVA!$C$3:$J$5311,7,0),"")</f>
        <v/>
      </c>
      <c r="I158" s="6" t="str">
        <f>IFERROR(VLOOKUP(C158,BIVA!$C$3:$J$5311,8,0),"")</f>
        <v/>
      </c>
      <c r="J158" s="7">
        <f>Covaf!H158</f>
        <v>9500000</v>
      </c>
      <c r="K158" s="1" t="str">
        <f>Covaf!X158</f>
        <v>MXCDNA0Q00J2</v>
      </c>
    </row>
    <row r="159" spans="1:11">
      <c r="A159" s="1" t="str">
        <f t="shared" si="2"/>
        <v>NO</v>
      </c>
      <c r="B159" s="36" t="str">
        <f>Covaf!B159</f>
        <v>FONSER1</v>
      </c>
      <c r="C159" s="36" t="str">
        <f>CONCATENATE(Covaf!E159,"_",Covaf!F159,"_",Covaf!G159)</f>
        <v>CD_SHF_23</v>
      </c>
      <c r="D159" s="6" t="str">
        <f>IFERROR(VLOOKUP(C159,BIVA!$C$3:$J$5311,3,0),"")</f>
        <v/>
      </c>
      <c r="E159" s="6" t="str">
        <f>IFERROR(VLOOKUP(C159,BIVA!$C$3:$J$5311,4,0),"")</f>
        <v/>
      </c>
      <c r="F159" s="1" t="str">
        <f>IFERROR(VLOOKUP(C159,BIVA!$C$3:$J$5311,5,0),"")</f>
        <v/>
      </c>
      <c r="G159" s="6" t="str">
        <f>IFERROR(VLOOKUP(C159,BIVA!$C$3:$J$5311,6,0),"")</f>
        <v/>
      </c>
      <c r="H159" s="6" t="str">
        <f>IFERROR(VLOOKUP(C159,BIVA!$C$3:$J$5311,7,0),"")</f>
        <v/>
      </c>
      <c r="I159" s="6" t="str">
        <f>IFERROR(VLOOKUP(C159,BIVA!$C$3:$J$5311,8,0),"")</f>
        <v/>
      </c>
      <c r="J159" s="7">
        <f>Covaf!H159</f>
        <v>2000000</v>
      </c>
      <c r="K159" s="1" t="str">
        <f>Covaf!X159</f>
        <v>MXCDSH0000E9</v>
      </c>
    </row>
    <row r="160" spans="1:11">
      <c r="A160" s="1" t="str">
        <f t="shared" si="2"/>
        <v>NO</v>
      </c>
      <c r="B160" s="36" t="str">
        <f>Covaf!B160</f>
        <v>FONSER1</v>
      </c>
      <c r="C160" s="36" t="str">
        <f>CONCATENATE(Covaf!E160,"_",Covaf!F160,"_",Covaf!G160)</f>
        <v>CD_SHF_22-2</v>
      </c>
      <c r="D160" s="6" t="str">
        <f>IFERROR(VLOOKUP(C160,BIVA!$C$3:$J$5311,3,0),"")</f>
        <v/>
      </c>
      <c r="E160" s="6" t="str">
        <f>IFERROR(VLOOKUP(C160,BIVA!$C$3:$J$5311,4,0),"")</f>
        <v/>
      </c>
      <c r="F160" s="1" t="str">
        <f>IFERROR(VLOOKUP(C160,BIVA!$C$3:$J$5311,5,0),"")</f>
        <v/>
      </c>
      <c r="G160" s="6" t="str">
        <f>IFERROR(VLOOKUP(C160,BIVA!$C$3:$J$5311,6,0),"")</f>
        <v/>
      </c>
      <c r="H160" s="6" t="str">
        <f>IFERROR(VLOOKUP(C160,BIVA!$C$3:$J$5311,7,0),"")</f>
        <v/>
      </c>
      <c r="I160" s="6" t="str">
        <f>IFERROR(VLOOKUP(C160,BIVA!$C$3:$J$5311,8,0),"")</f>
        <v/>
      </c>
      <c r="J160" s="7">
        <f>Covaf!H160</f>
        <v>5350000</v>
      </c>
      <c r="K160" s="1" t="str">
        <f>Covaf!X160</f>
        <v>MXCDSH0000D1</v>
      </c>
    </row>
    <row r="161" spans="1:11">
      <c r="A161" s="1" t="str">
        <f t="shared" si="2"/>
        <v>NO</v>
      </c>
      <c r="B161" s="36" t="str">
        <f>Covaf!B161</f>
        <v>FONSER1</v>
      </c>
      <c r="C161" s="36" t="str">
        <f>CONCATENATE(Covaf!E161,"_",Covaf!F161,"_",Covaf!G161)</f>
        <v>CD_SHF_21-4</v>
      </c>
      <c r="D161" s="6" t="str">
        <f>IFERROR(VLOOKUP(C161,BIVA!$C$3:$J$5311,3,0),"")</f>
        <v/>
      </c>
      <c r="E161" s="6" t="str">
        <f>IFERROR(VLOOKUP(C161,BIVA!$C$3:$J$5311,4,0),"")</f>
        <v/>
      </c>
      <c r="F161" s="1" t="str">
        <f>IFERROR(VLOOKUP(C161,BIVA!$C$3:$J$5311,5,0),"")</f>
        <v/>
      </c>
      <c r="G161" s="6" t="str">
        <f>IFERROR(VLOOKUP(C161,BIVA!$C$3:$J$5311,6,0),"")</f>
        <v/>
      </c>
      <c r="H161" s="6" t="str">
        <f>IFERROR(VLOOKUP(C161,BIVA!$C$3:$J$5311,7,0),"")</f>
        <v/>
      </c>
      <c r="I161" s="6" t="str">
        <f>IFERROR(VLOOKUP(C161,BIVA!$C$3:$J$5311,8,0),"")</f>
        <v/>
      </c>
      <c r="J161" s="7">
        <f>Covaf!H161</f>
        <v>1500000</v>
      </c>
      <c r="K161" s="1" t="str">
        <f>Covaf!X161</f>
        <v>MXCDSH0000B5</v>
      </c>
    </row>
    <row r="162" spans="1:11">
      <c r="A162" s="1" t="str">
        <f t="shared" si="2"/>
        <v>NO</v>
      </c>
      <c r="B162" s="36" t="str">
        <f>Covaf!B162</f>
        <v>FONSER1</v>
      </c>
      <c r="C162" s="36" t="str">
        <f>CONCATENATE(Covaf!E162,"_",Covaf!F162,"_",Covaf!G162)</f>
        <v>CD_SHF_26-2</v>
      </c>
      <c r="D162" s="6" t="str">
        <f>IFERROR(VLOOKUP(C162,BIVA!$C$3:$J$5311,3,0),"")</f>
        <v/>
      </c>
      <c r="E162" s="6" t="str">
        <f>IFERROR(VLOOKUP(C162,BIVA!$C$3:$J$5311,4,0),"")</f>
        <v/>
      </c>
      <c r="F162" s="1" t="str">
        <f>IFERROR(VLOOKUP(C162,BIVA!$C$3:$J$5311,5,0),"")</f>
        <v/>
      </c>
      <c r="G162" s="6" t="str">
        <f>IFERROR(VLOOKUP(C162,BIVA!$C$3:$J$5311,6,0),"")</f>
        <v/>
      </c>
      <c r="H162" s="6" t="str">
        <f>IFERROR(VLOOKUP(C162,BIVA!$C$3:$J$5311,7,0),"")</f>
        <v/>
      </c>
      <c r="I162" s="6" t="str">
        <f>IFERROR(VLOOKUP(C162,BIVA!$C$3:$J$5311,8,0),"")</f>
        <v/>
      </c>
      <c r="J162" s="7">
        <f>Covaf!H162</f>
        <v>5571055</v>
      </c>
      <c r="K162" s="1" t="str">
        <f>Covaf!X162</f>
        <v>MXCDSH0000G4</v>
      </c>
    </row>
    <row r="163" spans="1:11">
      <c r="A163" s="1" t="str">
        <f t="shared" si="2"/>
        <v>NO</v>
      </c>
      <c r="B163" s="36" t="str">
        <f>Covaf!B163</f>
        <v>FONSER1</v>
      </c>
      <c r="C163" s="36" t="str">
        <f>CONCATENATE(Covaf!E163,"_",Covaf!F163,"_",Covaf!G163)</f>
        <v>CHD_BSANT_2945000</v>
      </c>
      <c r="D163" s="6" t="str">
        <f>IFERROR(VLOOKUP(C163,BIVA!$C$3:$J$5311,3,0),"")</f>
        <v/>
      </c>
      <c r="E163" s="6" t="str">
        <f>IFERROR(VLOOKUP(C163,BIVA!$C$3:$J$5311,4,0),"")</f>
        <v/>
      </c>
      <c r="F163" s="1" t="str">
        <f>IFERROR(VLOOKUP(C163,BIVA!$C$3:$J$5311,5,0),"")</f>
        <v/>
      </c>
      <c r="G163" s="6" t="str">
        <f>IFERROR(VLOOKUP(C163,BIVA!$C$3:$J$5311,6,0),"")</f>
        <v/>
      </c>
      <c r="H163" s="6" t="str">
        <f>IFERROR(VLOOKUP(C163,BIVA!$C$3:$J$5311,7,0),"")</f>
        <v/>
      </c>
      <c r="I163" s="6" t="str">
        <f>IFERROR(VLOOKUP(C163,BIVA!$C$3:$J$5311,8,0),"")</f>
        <v/>
      </c>
      <c r="J163" s="7">
        <f>Covaf!H163</f>
        <v>242487</v>
      </c>
      <c r="K163" s="1">
        <f>Covaf!X163</f>
        <v>0</v>
      </c>
    </row>
    <row r="164" spans="1:11">
      <c r="A164" s="1" t="str">
        <f t="shared" si="2"/>
        <v>NO</v>
      </c>
      <c r="B164" s="36" t="str">
        <f>Covaf!B164</f>
        <v>FONSER1</v>
      </c>
      <c r="C164" s="36" t="str">
        <f>CONCATENATE(Covaf!E164,"_",Covaf!F164,"_",Covaf!G164)</f>
        <v>D8_CAFN28_1-20</v>
      </c>
      <c r="D164" s="6" t="str">
        <f>IFERROR(VLOOKUP(C164,BIVA!$C$3:$J$5311,3,0),"")</f>
        <v/>
      </c>
      <c r="E164" s="6" t="str">
        <f>IFERROR(VLOOKUP(C164,BIVA!$C$3:$J$5311,4,0),"")</f>
        <v/>
      </c>
      <c r="F164" s="1" t="str">
        <f>IFERROR(VLOOKUP(C164,BIVA!$C$3:$J$5311,5,0),"")</f>
        <v/>
      </c>
      <c r="G164" s="6" t="str">
        <f>IFERROR(VLOOKUP(C164,BIVA!$C$3:$J$5311,6,0),"")</f>
        <v/>
      </c>
      <c r="H164" s="6" t="str">
        <f>IFERROR(VLOOKUP(C164,BIVA!$C$3:$J$5311,7,0),"")</f>
        <v/>
      </c>
      <c r="I164" s="6" t="str">
        <f>IFERROR(VLOOKUP(C164,BIVA!$C$3:$J$5311,8,0),"")</f>
        <v/>
      </c>
      <c r="J164" s="7">
        <f>Covaf!H164</f>
        <v>84281</v>
      </c>
      <c r="K164" s="1" t="str">
        <f>Covaf!X164</f>
        <v>XS1789715064</v>
      </c>
    </row>
    <row r="165" spans="1:11">
      <c r="A165" s="1" t="str">
        <f t="shared" si="2"/>
        <v>NO</v>
      </c>
      <c r="B165" s="36" t="str">
        <f>Covaf!B165</f>
        <v>FONSER1</v>
      </c>
      <c r="C165" s="36" t="str">
        <f>CONCATENATE(Covaf!E165,"_",Covaf!F165,"_",Covaf!G165)</f>
        <v>F_BANSAN_25160</v>
      </c>
      <c r="D165" s="6" t="str">
        <f>IFERROR(VLOOKUP(C165,BIVA!$C$3:$J$5311,3,0),"")</f>
        <v/>
      </c>
      <c r="E165" s="6" t="str">
        <f>IFERROR(VLOOKUP(C165,BIVA!$C$3:$J$5311,4,0),"")</f>
        <v/>
      </c>
      <c r="F165" s="1" t="str">
        <f>IFERROR(VLOOKUP(C165,BIVA!$C$3:$J$5311,5,0),"")</f>
        <v/>
      </c>
      <c r="G165" s="6" t="str">
        <f>IFERROR(VLOOKUP(C165,BIVA!$C$3:$J$5311,6,0),"")</f>
        <v/>
      </c>
      <c r="H165" s="6" t="str">
        <f>IFERROR(VLOOKUP(C165,BIVA!$C$3:$J$5311,7,0),"")</f>
        <v/>
      </c>
      <c r="I165" s="6" t="str">
        <f>IFERROR(VLOOKUP(C165,BIVA!$C$3:$J$5311,8,0),"")</f>
        <v/>
      </c>
      <c r="J165" s="7">
        <f>Covaf!H165</f>
        <v>12000000</v>
      </c>
      <c r="K165" s="1" t="str">
        <f>Covaf!X165</f>
        <v>MX0FBA013ED0</v>
      </c>
    </row>
    <row r="166" spans="1:11">
      <c r="A166" s="1" t="str">
        <f t="shared" si="2"/>
        <v>NO</v>
      </c>
      <c r="B166" s="36" t="str">
        <f>Covaf!B166</f>
        <v>FONSER1</v>
      </c>
      <c r="C166" s="36" t="str">
        <f>CONCATENATE(Covaf!E166,"_",Covaf!F166,"_",Covaf!G166)</f>
        <v>F_BANSAN_25179</v>
      </c>
      <c r="D166" s="6" t="str">
        <f>IFERROR(VLOOKUP(C166,BIVA!$C$3:$J$5311,3,0),"")</f>
        <v/>
      </c>
      <c r="E166" s="6" t="str">
        <f>IFERROR(VLOOKUP(C166,BIVA!$C$3:$J$5311,4,0),"")</f>
        <v/>
      </c>
      <c r="F166" s="1" t="str">
        <f>IFERROR(VLOOKUP(C166,BIVA!$C$3:$J$5311,5,0),"")</f>
        <v/>
      </c>
      <c r="G166" s="6" t="str">
        <f>IFERROR(VLOOKUP(C166,BIVA!$C$3:$J$5311,6,0),"")</f>
        <v/>
      </c>
      <c r="H166" s="6" t="str">
        <f>IFERROR(VLOOKUP(C166,BIVA!$C$3:$J$5311,7,0),"")</f>
        <v/>
      </c>
      <c r="I166" s="6" t="str">
        <f>IFERROR(VLOOKUP(C166,BIVA!$C$3:$J$5311,8,0),"")</f>
        <v/>
      </c>
      <c r="J166" s="7">
        <f>Covaf!H166</f>
        <v>22400000</v>
      </c>
      <c r="K166" s="1" t="str">
        <f>Covaf!X166</f>
        <v>MX0FBA013EV2</v>
      </c>
    </row>
    <row r="167" spans="1:11">
      <c r="A167" s="1" t="str">
        <f t="shared" si="2"/>
        <v>NO</v>
      </c>
      <c r="B167" s="36" t="str">
        <f>Covaf!B167</f>
        <v>FONSER1</v>
      </c>
      <c r="C167" s="36" t="str">
        <f>CONCATENATE(Covaf!E167,"_",Covaf!F167,"_",Covaf!G167)</f>
        <v>F_BSCTIA_26005</v>
      </c>
      <c r="D167" s="6" t="str">
        <f>IFERROR(VLOOKUP(C167,BIVA!$C$3:$J$5311,3,0),"")</f>
        <v/>
      </c>
      <c r="E167" s="6" t="str">
        <f>IFERROR(VLOOKUP(C167,BIVA!$C$3:$J$5311,4,0),"")</f>
        <v/>
      </c>
      <c r="F167" s="1" t="str">
        <f>IFERROR(VLOOKUP(C167,BIVA!$C$3:$J$5311,5,0),"")</f>
        <v/>
      </c>
      <c r="G167" s="6" t="str">
        <f>IFERROR(VLOOKUP(C167,BIVA!$C$3:$J$5311,6,0),"")</f>
        <v/>
      </c>
      <c r="H167" s="6" t="str">
        <f>IFERROR(VLOOKUP(C167,BIVA!$C$3:$J$5311,7,0),"")</f>
        <v/>
      </c>
      <c r="I167" s="6" t="str">
        <f>IFERROR(VLOOKUP(C167,BIVA!$C$3:$J$5311,8,0),"")</f>
        <v/>
      </c>
      <c r="J167" s="7">
        <f>Covaf!H167</f>
        <v>7000000</v>
      </c>
      <c r="K167" s="1" t="str">
        <f>Covaf!X167</f>
        <v>MX0FBS000EP1</v>
      </c>
    </row>
    <row r="168" spans="1:11">
      <c r="A168" s="1" t="str">
        <f t="shared" si="2"/>
        <v>NO</v>
      </c>
      <c r="B168" s="36" t="str">
        <f>Covaf!B168</f>
        <v>FONSER1</v>
      </c>
      <c r="C168" s="36" t="str">
        <f>CONCATENATE(Covaf!E168,"_",Covaf!F168,"_",Covaf!G168)</f>
        <v>F_BSCTIA_26008</v>
      </c>
      <c r="D168" s="6" t="str">
        <f>IFERROR(VLOOKUP(C168,BIVA!$C$3:$J$5311,3,0),"")</f>
        <v/>
      </c>
      <c r="E168" s="6" t="str">
        <f>IFERROR(VLOOKUP(C168,BIVA!$C$3:$J$5311,4,0),"")</f>
        <v/>
      </c>
      <c r="F168" s="1" t="str">
        <f>IFERROR(VLOOKUP(C168,BIVA!$C$3:$J$5311,5,0),"")</f>
        <v/>
      </c>
      <c r="G168" s="6" t="str">
        <f>IFERROR(VLOOKUP(C168,BIVA!$C$3:$J$5311,6,0),"")</f>
        <v/>
      </c>
      <c r="H168" s="6" t="str">
        <f>IFERROR(VLOOKUP(C168,BIVA!$C$3:$J$5311,7,0),"")</f>
        <v/>
      </c>
      <c r="I168" s="6" t="str">
        <f>IFERROR(VLOOKUP(C168,BIVA!$C$3:$J$5311,8,0),"")</f>
        <v/>
      </c>
      <c r="J168" s="7">
        <f>Covaf!H168</f>
        <v>11000000</v>
      </c>
      <c r="K168" s="1" t="str">
        <f>Covaf!X168</f>
        <v>MX0FBS000ES5</v>
      </c>
    </row>
    <row r="169" spans="1:11">
      <c r="A169" s="1" t="str">
        <f t="shared" si="2"/>
        <v>NO</v>
      </c>
      <c r="B169" s="36" t="str">
        <f>Covaf!B169</f>
        <v>FONSER1</v>
      </c>
      <c r="C169" s="36" t="str">
        <f>CONCATENATE(Covaf!E169,"_",Covaf!F169,"_",Covaf!G169)</f>
        <v>F_CITIMX_25022</v>
      </c>
      <c r="D169" s="6" t="str">
        <f>IFERROR(VLOOKUP(C169,BIVA!$C$3:$J$5311,3,0),"")</f>
        <v/>
      </c>
      <c r="E169" s="6" t="str">
        <f>IFERROR(VLOOKUP(C169,BIVA!$C$3:$J$5311,4,0),"")</f>
        <v/>
      </c>
      <c r="F169" s="1" t="str">
        <f>IFERROR(VLOOKUP(C169,BIVA!$C$3:$J$5311,5,0),"")</f>
        <v/>
      </c>
      <c r="G169" s="6" t="str">
        <f>IFERROR(VLOOKUP(C169,BIVA!$C$3:$J$5311,6,0),"")</f>
        <v/>
      </c>
      <c r="H169" s="6" t="str">
        <f>IFERROR(VLOOKUP(C169,BIVA!$C$3:$J$5311,7,0),"")</f>
        <v/>
      </c>
      <c r="I169" s="6" t="str">
        <f>IFERROR(VLOOKUP(C169,BIVA!$C$3:$J$5311,8,0),"")</f>
        <v/>
      </c>
      <c r="J169" s="7">
        <f>Covaf!H169</f>
        <v>4090000</v>
      </c>
      <c r="K169" s="1" t="str">
        <f>Covaf!X169</f>
        <v>MX0FCI1C00L3</v>
      </c>
    </row>
    <row r="170" spans="1:11">
      <c r="A170" s="1" t="str">
        <f t="shared" si="2"/>
        <v>NO</v>
      </c>
      <c r="B170" s="36" t="str">
        <f>Covaf!B170</f>
        <v>FONSER1</v>
      </c>
      <c r="C170" s="36" t="str">
        <f>CONCATENATE(Covaf!E170,"_",Covaf!F170,"_",Covaf!G170)</f>
        <v>F_CITIMX_26013</v>
      </c>
      <c r="D170" s="6" t="str">
        <f>IFERROR(VLOOKUP(C170,BIVA!$C$3:$J$5311,3,0),"")</f>
        <v/>
      </c>
      <c r="E170" s="6" t="str">
        <f>IFERROR(VLOOKUP(C170,BIVA!$C$3:$J$5311,4,0),"")</f>
        <v/>
      </c>
      <c r="F170" s="1" t="str">
        <f>IFERROR(VLOOKUP(C170,BIVA!$C$3:$J$5311,5,0),"")</f>
        <v/>
      </c>
      <c r="G170" s="6" t="str">
        <f>IFERROR(VLOOKUP(C170,BIVA!$C$3:$J$5311,6,0),"")</f>
        <v/>
      </c>
      <c r="H170" s="6" t="str">
        <f>IFERROR(VLOOKUP(C170,BIVA!$C$3:$J$5311,7,0),"")</f>
        <v/>
      </c>
      <c r="I170" s="6" t="str">
        <f>IFERROR(VLOOKUP(C170,BIVA!$C$3:$J$5311,8,0),"")</f>
        <v/>
      </c>
      <c r="J170" s="7">
        <f>Covaf!H170</f>
        <v>12700000</v>
      </c>
      <c r="K170" s="1" t="str">
        <f>Covaf!X170</f>
        <v>MX0FCI1C0138</v>
      </c>
    </row>
    <row r="171" spans="1:11">
      <c r="A171" s="1" t="str">
        <f t="shared" si="2"/>
        <v>NO</v>
      </c>
      <c r="B171" s="36" t="str">
        <f>Covaf!B171</f>
        <v>FONSER1</v>
      </c>
      <c r="C171" s="36" t="str">
        <f>CONCATENATE(Covaf!E171,"_",Covaf!F171,"_",Covaf!G171)</f>
        <v>F_CITIMX_26005</v>
      </c>
      <c r="D171" s="6" t="str">
        <f>IFERROR(VLOOKUP(C171,BIVA!$C$3:$J$5311,3,0),"")</f>
        <v/>
      </c>
      <c r="E171" s="6" t="str">
        <f>IFERROR(VLOOKUP(C171,BIVA!$C$3:$J$5311,4,0),"")</f>
        <v/>
      </c>
      <c r="F171" s="1" t="str">
        <f>IFERROR(VLOOKUP(C171,BIVA!$C$3:$J$5311,5,0),"")</f>
        <v/>
      </c>
      <c r="G171" s="6" t="str">
        <f>IFERROR(VLOOKUP(C171,BIVA!$C$3:$J$5311,6,0),"")</f>
        <v/>
      </c>
      <c r="H171" s="6" t="str">
        <f>IFERROR(VLOOKUP(C171,BIVA!$C$3:$J$5311,7,0),"")</f>
        <v/>
      </c>
      <c r="I171" s="6" t="str">
        <f>IFERROR(VLOOKUP(C171,BIVA!$C$3:$J$5311,8,0),"")</f>
        <v/>
      </c>
      <c r="J171" s="7">
        <f>Covaf!H171</f>
        <v>15000000</v>
      </c>
      <c r="K171" s="1" t="str">
        <f>Covaf!X171</f>
        <v>MX0FCI1C00V2</v>
      </c>
    </row>
    <row r="172" spans="1:11">
      <c r="A172" s="1" t="str">
        <f t="shared" si="2"/>
        <v>NO</v>
      </c>
      <c r="B172" s="36" t="str">
        <f>Covaf!B172</f>
        <v>FONSER1</v>
      </c>
      <c r="C172" s="36" t="str">
        <f>CONCATENATE(Covaf!E172,"_",Covaf!F172,"_",Covaf!G172)</f>
        <v>F_SABADEL_26007</v>
      </c>
      <c r="D172" s="6" t="str">
        <f>IFERROR(VLOOKUP(C172,BIVA!$C$3:$J$5311,3,0),"")</f>
        <v/>
      </c>
      <c r="E172" s="6" t="str">
        <f>IFERROR(VLOOKUP(C172,BIVA!$C$3:$J$5311,4,0),"")</f>
        <v/>
      </c>
      <c r="F172" s="1" t="str">
        <f>IFERROR(VLOOKUP(C172,BIVA!$C$3:$J$5311,5,0),"")</f>
        <v/>
      </c>
      <c r="G172" s="6" t="str">
        <f>IFERROR(VLOOKUP(C172,BIVA!$C$3:$J$5311,6,0),"")</f>
        <v/>
      </c>
      <c r="H172" s="6" t="str">
        <f>IFERROR(VLOOKUP(C172,BIVA!$C$3:$J$5311,7,0),"")</f>
        <v/>
      </c>
      <c r="I172" s="6" t="str">
        <f>IFERROR(VLOOKUP(C172,BIVA!$C$3:$J$5311,8,0),"")</f>
        <v/>
      </c>
      <c r="J172" s="7">
        <f>Covaf!H172</f>
        <v>2500000</v>
      </c>
      <c r="K172" s="1" t="str">
        <f>Covaf!X172</f>
        <v>MX0FSA0S0290</v>
      </c>
    </row>
    <row r="173" spans="1:11">
      <c r="A173" s="1" t="str">
        <f t="shared" si="2"/>
        <v>NO</v>
      </c>
      <c r="B173" s="36" t="str">
        <f>Covaf!B173</f>
        <v>FONSER1</v>
      </c>
      <c r="C173" s="36" t="str">
        <f>CONCATENATE(Covaf!E173,"_",Covaf!F173,"_",Covaf!G173)</f>
        <v>F_SHF_23002</v>
      </c>
      <c r="D173" s="6" t="str">
        <f>IFERROR(VLOOKUP(C173,BIVA!$C$3:$J$5311,3,0),"")</f>
        <v/>
      </c>
      <c r="E173" s="6" t="str">
        <f>IFERROR(VLOOKUP(C173,BIVA!$C$3:$J$5311,4,0),"")</f>
        <v/>
      </c>
      <c r="F173" s="1" t="str">
        <f>IFERROR(VLOOKUP(C173,BIVA!$C$3:$J$5311,5,0),"")</f>
        <v/>
      </c>
      <c r="G173" s="6" t="str">
        <f>IFERROR(VLOOKUP(C173,BIVA!$C$3:$J$5311,6,0),"")</f>
        <v/>
      </c>
      <c r="H173" s="6" t="str">
        <f>IFERROR(VLOOKUP(C173,BIVA!$C$3:$J$5311,7,0),"")</f>
        <v/>
      </c>
      <c r="I173" s="6" t="str">
        <f>IFERROR(VLOOKUP(C173,BIVA!$C$3:$J$5311,8,0),"")</f>
        <v/>
      </c>
      <c r="J173" s="7">
        <f>Covaf!H173</f>
        <v>500000</v>
      </c>
      <c r="K173" s="1" t="str">
        <f>Covaf!X173</f>
        <v>MX0FSH000486</v>
      </c>
    </row>
    <row r="174" spans="1:11">
      <c r="A174" s="1" t="str">
        <f t="shared" si="2"/>
        <v>NO</v>
      </c>
      <c r="B174" s="36" t="str">
        <f>Covaf!B174</f>
        <v>FONSER1</v>
      </c>
      <c r="C174" s="36" t="str">
        <f>CONCATENATE(Covaf!E174,"_",Covaf!F174,"_",Covaf!G174)</f>
        <v>I_BANOBRA_26481</v>
      </c>
      <c r="D174" s="6" t="str">
        <f>IFERROR(VLOOKUP(C174,BIVA!$C$3:$J$5311,3,0),"")</f>
        <v/>
      </c>
      <c r="E174" s="6" t="str">
        <f>IFERROR(VLOOKUP(C174,BIVA!$C$3:$J$5311,4,0),"")</f>
        <v/>
      </c>
      <c r="F174" s="1" t="str">
        <f>IFERROR(VLOOKUP(C174,BIVA!$C$3:$J$5311,5,0),"")</f>
        <v/>
      </c>
      <c r="G174" s="6" t="str">
        <f>IFERROR(VLOOKUP(C174,BIVA!$C$3:$J$5311,6,0),"")</f>
        <v/>
      </c>
      <c r="H174" s="6" t="str">
        <f>IFERROR(VLOOKUP(C174,BIVA!$C$3:$J$5311,7,0),"")</f>
        <v/>
      </c>
      <c r="I174" s="6" t="str">
        <f>IFERROR(VLOOKUP(C174,BIVA!$C$3:$J$5311,8,0),"")</f>
        <v/>
      </c>
      <c r="J174" s="7">
        <f>Covaf!H174</f>
        <v>300000000</v>
      </c>
      <c r="K174" s="1" t="str">
        <f>Covaf!X174</f>
        <v>MX0IBA064WH3</v>
      </c>
    </row>
    <row r="175" spans="1:11">
      <c r="A175" s="1" t="str">
        <f t="shared" si="2"/>
        <v>NO</v>
      </c>
      <c r="B175" s="36" t="str">
        <f>Covaf!B175</f>
        <v>FONSER1</v>
      </c>
      <c r="C175" s="36" t="str">
        <f>CONCATENATE(Covaf!E175,"_",Covaf!F175,"_",Covaf!G175)</f>
        <v>IM_BPAG28_270204</v>
      </c>
      <c r="D175" s="6" t="str">
        <f>IFERROR(VLOOKUP(C175,BIVA!$C$3:$J$5311,3,0),"")</f>
        <v/>
      </c>
      <c r="E175" s="6" t="str">
        <f>IFERROR(VLOOKUP(C175,BIVA!$C$3:$J$5311,4,0),"")</f>
        <v/>
      </c>
      <c r="F175" s="1" t="str">
        <f>IFERROR(VLOOKUP(C175,BIVA!$C$3:$J$5311,5,0),"")</f>
        <v/>
      </c>
      <c r="G175" s="6" t="str">
        <f>IFERROR(VLOOKUP(C175,BIVA!$C$3:$J$5311,6,0),"")</f>
        <v/>
      </c>
      <c r="H175" s="6" t="str">
        <f>IFERROR(VLOOKUP(C175,BIVA!$C$3:$J$5311,7,0),"")</f>
        <v/>
      </c>
      <c r="I175" s="6" t="str">
        <f>IFERROR(VLOOKUP(C175,BIVA!$C$3:$J$5311,8,0),"")</f>
        <v/>
      </c>
      <c r="J175" s="7">
        <f>Covaf!H175</f>
        <v>8197000</v>
      </c>
      <c r="K175" s="1" t="str">
        <f>Covaf!X175</f>
        <v>MXIMBP0601S1</v>
      </c>
    </row>
    <row r="176" spans="1:11">
      <c r="A176" s="1" t="str">
        <f t="shared" si="2"/>
        <v>NO</v>
      </c>
      <c r="B176" s="36" t="str">
        <f>Covaf!B176</f>
        <v>FONSER1</v>
      </c>
      <c r="C176" s="36" t="str">
        <f>CONCATENATE(Covaf!E176,"_",Covaf!F176,"_",Covaf!G176)</f>
        <v>IM_BPAG28_261105</v>
      </c>
      <c r="D176" s="6" t="str">
        <f>IFERROR(VLOOKUP(C176,BIVA!$C$3:$J$5311,3,0),"")</f>
        <v/>
      </c>
      <c r="E176" s="6" t="str">
        <f>IFERROR(VLOOKUP(C176,BIVA!$C$3:$J$5311,4,0),"")</f>
        <v/>
      </c>
      <c r="F176" s="1" t="str">
        <f>IFERROR(VLOOKUP(C176,BIVA!$C$3:$J$5311,5,0),"")</f>
        <v/>
      </c>
      <c r="G176" s="6" t="str">
        <f>IFERROR(VLOOKUP(C176,BIVA!$C$3:$J$5311,6,0),"")</f>
        <v/>
      </c>
      <c r="H176" s="6" t="str">
        <f>IFERROR(VLOOKUP(C176,BIVA!$C$3:$J$5311,7,0),"")</f>
        <v/>
      </c>
      <c r="I176" s="6" t="str">
        <f>IFERROR(VLOOKUP(C176,BIVA!$C$3:$J$5311,8,0),"")</f>
        <v/>
      </c>
      <c r="J176" s="7">
        <f>Covaf!H176</f>
        <v>720996</v>
      </c>
      <c r="K176" s="1" t="str">
        <f>Covaf!X176</f>
        <v>MXIMBP0601R3</v>
      </c>
    </row>
    <row r="177" spans="1:11">
      <c r="A177" s="1" t="str">
        <f t="shared" si="2"/>
        <v>NO</v>
      </c>
      <c r="B177" s="36" t="str">
        <f>Covaf!B177</f>
        <v>FONSER1</v>
      </c>
      <c r="C177" s="36" t="str">
        <f>CONCATENATE(Covaf!E177,"_",Covaf!F177,"_",Covaf!G177)</f>
        <v>IM_BPAG28_260806</v>
      </c>
      <c r="D177" s="6" t="str">
        <f>IFERROR(VLOOKUP(C177,BIVA!$C$3:$J$5311,3,0),"")</f>
        <v/>
      </c>
      <c r="E177" s="6" t="str">
        <f>IFERROR(VLOOKUP(C177,BIVA!$C$3:$J$5311,4,0),"")</f>
        <v/>
      </c>
      <c r="F177" s="1" t="str">
        <f>IFERROR(VLOOKUP(C177,BIVA!$C$3:$J$5311,5,0),"")</f>
        <v/>
      </c>
      <c r="G177" s="6" t="str">
        <f>IFERROR(VLOOKUP(C177,BIVA!$C$3:$J$5311,6,0),"")</f>
        <v/>
      </c>
      <c r="H177" s="6" t="str">
        <f>IFERROR(VLOOKUP(C177,BIVA!$C$3:$J$5311,7,0),"")</f>
        <v/>
      </c>
      <c r="I177" s="6" t="str">
        <f>IFERROR(VLOOKUP(C177,BIVA!$C$3:$J$5311,8,0),"")</f>
        <v/>
      </c>
      <c r="J177" s="7">
        <f>Covaf!H177</f>
        <v>27781000</v>
      </c>
      <c r="K177" s="1" t="str">
        <f>Covaf!X177</f>
        <v>MXIMBP0601Q5</v>
      </c>
    </row>
    <row r="178" spans="1:11">
      <c r="A178" s="1" t="str">
        <f t="shared" si="2"/>
        <v>NO</v>
      </c>
      <c r="B178" s="36" t="str">
        <f>Covaf!B178</f>
        <v>FONSER1</v>
      </c>
      <c r="C178" s="36" t="str">
        <f>CONCATENATE(Covaf!E178,"_",Covaf!F178,"_",Covaf!G178)</f>
        <v>IM_BPAG28_270506</v>
      </c>
      <c r="D178" s="6" t="str">
        <f>IFERROR(VLOOKUP(C178,BIVA!$C$3:$J$5311,3,0),"")</f>
        <v/>
      </c>
      <c r="E178" s="6" t="str">
        <f>IFERROR(VLOOKUP(C178,BIVA!$C$3:$J$5311,4,0),"")</f>
        <v/>
      </c>
      <c r="F178" s="1" t="str">
        <f>IFERROR(VLOOKUP(C178,BIVA!$C$3:$J$5311,5,0),"")</f>
        <v/>
      </c>
      <c r="G178" s="6" t="str">
        <f>IFERROR(VLOOKUP(C178,BIVA!$C$3:$J$5311,6,0),"")</f>
        <v/>
      </c>
      <c r="H178" s="6" t="str">
        <f>IFERROR(VLOOKUP(C178,BIVA!$C$3:$J$5311,7,0),"")</f>
        <v/>
      </c>
      <c r="I178" s="6" t="str">
        <f>IFERROR(VLOOKUP(C178,BIVA!$C$3:$J$5311,8,0),"")</f>
        <v/>
      </c>
      <c r="J178" s="7">
        <f>Covaf!H178</f>
        <v>287090</v>
      </c>
      <c r="K178" s="1" t="str">
        <f>Covaf!X178</f>
        <v>MXIMBP0601T9</v>
      </c>
    </row>
    <row r="179" spans="1:11">
      <c r="A179" s="1" t="str">
        <f t="shared" si="2"/>
        <v>NO</v>
      </c>
      <c r="B179" s="36" t="str">
        <f>Covaf!B179</f>
        <v>FONSER1</v>
      </c>
      <c r="C179" s="36" t="str">
        <f>CONCATENATE(Covaf!E179,"_",Covaf!F179,"_",Covaf!G179)</f>
        <v>IQ_BPAG91_270909</v>
      </c>
      <c r="D179" s="6" t="str">
        <f>IFERROR(VLOOKUP(C179,BIVA!$C$3:$J$5311,3,0),"")</f>
        <v/>
      </c>
      <c r="E179" s="6" t="str">
        <f>IFERROR(VLOOKUP(C179,BIVA!$C$3:$J$5311,4,0),"")</f>
        <v/>
      </c>
      <c r="F179" s="1" t="str">
        <f>IFERROR(VLOOKUP(C179,BIVA!$C$3:$J$5311,5,0),"")</f>
        <v/>
      </c>
      <c r="G179" s="6" t="str">
        <f>IFERROR(VLOOKUP(C179,BIVA!$C$3:$J$5311,6,0),"")</f>
        <v/>
      </c>
      <c r="H179" s="6" t="str">
        <f>IFERROR(VLOOKUP(C179,BIVA!$C$3:$J$5311,7,0),"")</f>
        <v/>
      </c>
      <c r="I179" s="6" t="str">
        <f>IFERROR(VLOOKUP(C179,BIVA!$C$3:$J$5311,8,0),"")</f>
        <v/>
      </c>
      <c r="J179" s="7">
        <f>Covaf!H179</f>
        <v>49000</v>
      </c>
      <c r="K179" s="1" t="str">
        <f>Covaf!X179</f>
        <v>MXIQBP0701N1</v>
      </c>
    </row>
    <row r="180" spans="1:11">
      <c r="A180" s="1" t="str">
        <f t="shared" si="2"/>
        <v>NO</v>
      </c>
      <c r="B180" s="36" t="str">
        <f>Covaf!B180</f>
        <v>FONSER1</v>
      </c>
      <c r="C180" s="36" t="str">
        <f>CONCATENATE(Covaf!E180,"_",Covaf!F180,"_",Covaf!G180)</f>
        <v>IQ_BPAG91_270107</v>
      </c>
      <c r="D180" s="6" t="str">
        <f>IFERROR(VLOOKUP(C180,BIVA!$C$3:$J$5311,3,0),"")</f>
        <v/>
      </c>
      <c r="E180" s="6" t="str">
        <f>IFERROR(VLOOKUP(C180,BIVA!$C$3:$J$5311,4,0),"")</f>
        <v/>
      </c>
      <c r="F180" s="1" t="str">
        <f>IFERROR(VLOOKUP(C180,BIVA!$C$3:$J$5311,5,0),"")</f>
        <v/>
      </c>
      <c r="G180" s="6" t="str">
        <f>IFERROR(VLOOKUP(C180,BIVA!$C$3:$J$5311,6,0),"")</f>
        <v/>
      </c>
      <c r="H180" s="6" t="str">
        <f>IFERROR(VLOOKUP(C180,BIVA!$C$3:$J$5311,7,0),"")</f>
        <v/>
      </c>
      <c r="I180" s="6" t="str">
        <f>IFERROR(VLOOKUP(C180,BIVA!$C$3:$J$5311,8,0),"")</f>
        <v/>
      </c>
      <c r="J180" s="7">
        <f>Covaf!H180</f>
        <v>10365000</v>
      </c>
      <c r="K180" s="1" t="str">
        <f>Covaf!X180</f>
        <v>MXIQBP0701L5</v>
      </c>
    </row>
    <row r="181" spans="1:11">
      <c r="A181" s="1" t="str">
        <f t="shared" si="2"/>
        <v>NO</v>
      </c>
      <c r="B181" s="36" t="str">
        <f>Covaf!B181</f>
        <v>FONSER1</v>
      </c>
      <c r="C181" s="36" t="str">
        <f>CONCATENATE(Covaf!E181,"_",Covaf!F181,"_",Covaf!G181)</f>
        <v>IQ_BPAG91_260903</v>
      </c>
      <c r="D181" s="6" t="str">
        <f>IFERROR(VLOOKUP(C181,BIVA!$C$3:$J$5311,3,0),"")</f>
        <v/>
      </c>
      <c r="E181" s="6" t="str">
        <f>IFERROR(VLOOKUP(C181,BIVA!$C$3:$J$5311,4,0),"")</f>
        <v/>
      </c>
      <c r="F181" s="1" t="str">
        <f>IFERROR(VLOOKUP(C181,BIVA!$C$3:$J$5311,5,0),"")</f>
        <v/>
      </c>
      <c r="G181" s="6" t="str">
        <f>IFERROR(VLOOKUP(C181,BIVA!$C$3:$J$5311,6,0),"")</f>
        <v/>
      </c>
      <c r="H181" s="6" t="str">
        <f>IFERROR(VLOOKUP(C181,BIVA!$C$3:$J$5311,7,0),"")</f>
        <v/>
      </c>
      <c r="I181" s="6" t="str">
        <f>IFERROR(VLOOKUP(C181,BIVA!$C$3:$J$5311,8,0),"")</f>
        <v/>
      </c>
      <c r="J181" s="7">
        <f>Covaf!H181</f>
        <v>6655000</v>
      </c>
      <c r="K181" s="1" t="str">
        <f>Covaf!X181</f>
        <v>MXIQBP0701K7</v>
      </c>
    </row>
    <row r="182" spans="1:11">
      <c r="A182" s="1" t="str">
        <f t="shared" si="2"/>
        <v>NO</v>
      </c>
      <c r="B182" s="36" t="str">
        <f>Covaf!B182</f>
        <v>FONSER1</v>
      </c>
      <c r="C182" s="36" t="str">
        <f>CONCATENATE(Covaf!E182,"_",Covaf!F182,"_",Covaf!G182)</f>
        <v>IQ_BPAG91_270506</v>
      </c>
      <c r="D182" s="6" t="str">
        <f>IFERROR(VLOOKUP(C182,BIVA!$C$3:$J$5311,3,0),"")</f>
        <v/>
      </c>
      <c r="E182" s="6" t="str">
        <f>IFERROR(VLOOKUP(C182,BIVA!$C$3:$J$5311,4,0),"")</f>
        <v/>
      </c>
      <c r="F182" s="1" t="str">
        <f>IFERROR(VLOOKUP(C182,BIVA!$C$3:$J$5311,5,0),"")</f>
        <v/>
      </c>
      <c r="G182" s="6" t="str">
        <f>IFERROR(VLOOKUP(C182,BIVA!$C$3:$J$5311,6,0),"")</f>
        <v/>
      </c>
      <c r="H182" s="6" t="str">
        <f>IFERROR(VLOOKUP(C182,BIVA!$C$3:$J$5311,7,0),"")</f>
        <v/>
      </c>
      <c r="I182" s="6" t="str">
        <f>IFERROR(VLOOKUP(C182,BIVA!$C$3:$J$5311,8,0),"")</f>
        <v/>
      </c>
      <c r="J182" s="7">
        <f>Covaf!H182</f>
        <v>5444000</v>
      </c>
      <c r="K182" s="1" t="str">
        <f>Covaf!X182</f>
        <v>MXIQBP0701M3</v>
      </c>
    </row>
    <row r="183" spans="1:11">
      <c r="A183" s="1" t="str">
        <f t="shared" si="2"/>
        <v>NO</v>
      </c>
      <c r="B183" s="36" t="str">
        <f>Covaf!B183</f>
        <v>FONSER1</v>
      </c>
      <c r="C183" s="36" t="str">
        <f>CONCATENATE(Covaf!E183,"_",Covaf!F183,"_",Covaf!G183)</f>
        <v>IS_BPA182_300328</v>
      </c>
      <c r="D183" s="6" t="str">
        <f>IFERROR(VLOOKUP(C183,BIVA!$C$3:$J$5311,3,0),"")</f>
        <v/>
      </c>
      <c r="E183" s="6" t="str">
        <f>IFERROR(VLOOKUP(C183,BIVA!$C$3:$J$5311,4,0),"")</f>
        <v/>
      </c>
      <c r="F183" s="1" t="str">
        <f>IFERROR(VLOOKUP(C183,BIVA!$C$3:$J$5311,5,0),"")</f>
        <v/>
      </c>
      <c r="G183" s="6" t="str">
        <f>IFERROR(VLOOKUP(C183,BIVA!$C$3:$J$5311,6,0),"")</f>
        <v/>
      </c>
      <c r="H183" s="6" t="str">
        <f>IFERROR(VLOOKUP(C183,BIVA!$C$3:$J$5311,7,0),"")</f>
        <v/>
      </c>
      <c r="I183" s="6" t="str">
        <f>IFERROR(VLOOKUP(C183,BIVA!$C$3:$J$5311,8,0),"")</f>
        <v/>
      </c>
      <c r="J183" s="7">
        <f>Covaf!H183</f>
        <v>254000</v>
      </c>
      <c r="K183" s="1" t="str">
        <f>Covaf!X183</f>
        <v>MXISBP0401L8</v>
      </c>
    </row>
    <row r="184" spans="1:11">
      <c r="A184" s="1" t="str">
        <f t="shared" si="2"/>
        <v>NO</v>
      </c>
      <c r="B184" s="36" t="str">
        <f>Covaf!B184</f>
        <v>FONSER1</v>
      </c>
      <c r="C184" s="36" t="str">
        <f>CONCATENATE(Covaf!E184,"_",Covaf!F184,"_",Covaf!G184)</f>
        <v>IS_BPA182_270401</v>
      </c>
      <c r="D184" s="6" t="str">
        <f>IFERROR(VLOOKUP(C184,BIVA!$C$3:$J$5311,3,0),"")</f>
        <v/>
      </c>
      <c r="E184" s="6" t="str">
        <f>IFERROR(VLOOKUP(C184,BIVA!$C$3:$J$5311,4,0),"")</f>
        <v/>
      </c>
      <c r="F184" s="1" t="str">
        <f>IFERROR(VLOOKUP(C184,BIVA!$C$3:$J$5311,5,0),"")</f>
        <v/>
      </c>
      <c r="G184" s="6" t="str">
        <f>IFERROR(VLOOKUP(C184,BIVA!$C$3:$J$5311,6,0),"")</f>
        <v/>
      </c>
      <c r="H184" s="6" t="str">
        <f>IFERROR(VLOOKUP(C184,BIVA!$C$3:$J$5311,7,0),"")</f>
        <v/>
      </c>
      <c r="I184" s="6" t="str">
        <f>IFERROR(VLOOKUP(C184,BIVA!$C$3:$J$5311,8,0),"")</f>
        <v/>
      </c>
      <c r="J184" s="7">
        <f>Covaf!H184</f>
        <v>737000</v>
      </c>
      <c r="K184" s="1" t="str">
        <f>Covaf!X184</f>
        <v>MXISBP0401F0</v>
      </c>
    </row>
    <row r="185" spans="1:11">
      <c r="A185" s="1" t="str">
        <f t="shared" si="2"/>
        <v>NO</v>
      </c>
      <c r="B185" s="36" t="str">
        <f>Covaf!B185</f>
        <v>FONSER1</v>
      </c>
      <c r="C185" s="36" t="str">
        <f>CONCATENATE(Covaf!E185,"_",Covaf!F185,"_",Covaf!G185)</f>
        <v>IS_BPA182_260903</v>
      </c>
      <c r="D185" s="6" t="str">
        <f>IFERROR(VLOOKUP(C185,BIVA!$C$3:$J$5311,3,0),"")</f>
        <v/>
      </c>
      <c r="E185" s="6" t="str">
        <f>IFERROR(VLOOKUP(C185,BIVA!$C$3:$J$5311,4,0),"")</f>
        <v/>
      </c>
      <c r="F185" s="1" t="str">
        <f>IFERROR(VLOOKUP(C185,BIVA!$C$3:$J$5311,5,0),"")</f>
        <v/>
      </c>
      <c r="G185" s="6" t="str">
        <f>IFERROR(VLOOKUP(C185,BIVA!$C$3:$J$5311,6,0),"")</f>
        <v/>
      </c>
      <c r="H185" s="6" t="str">
        <f>IFERROR(VLOOKUP(C185,BIVA!$C$3:$J$5311,7,0),"")</f>
        <v/>
      </c>
      <c r="I185" s="6" t="str">
        <f>IFERROR(VLOOKUP(C185,BIVA!$C$3:$J$5311,8,0),"")</f>
        <v/>
      </c>
      <c r="J185" s="7">
        <f>Covaf!H185</f>
        <v>56750000</v>
      </c>
      <c r="K185" s="1" t="str">
        <f>Covaf!X185</f>
        <v>MXISBP0401D5</v>
      </c>
    </row>
    <row r="186" spans="1:11">
      <c r="A186" s="1" t="str">
        <f t="shared" si="2"/>
        <v>NO</v>
      </c>
      <c r="B186" s="36" t="str">
        <f>Covaf!B186</f>
        <v>FONSER1</v>
      </c>
      <c r="C186" s="36" t="str">
        <f>CONCATENATE(Covaf!E186,"_",Covaf!F186,"_",Covaf!G186)</f>
        <v>IS_BPA182_280412</v>
      </c>
      <c r="D186" s="6" t="str">
        <f>IFERROR(VLOOKUP(C186,BIVA!$C$3:$J$5311,3,0),"")</f>
        <v/>
      </c>
      <c r="E186" s="6" t="str">
        <f>IFERROR(VLOOKUP(C186,BIVA!$C$3:$J$5311,4,0),"")</f>
        <v/>
      </c>
      <c r="F186" s="1" t="str">
        <f>IFERROR(VLOOKUP(C186,BIVA!$C$3:$J$5311,5,0),"")</f>
        <v/>
      </c>
      <c r="G186" s="6" t="str">
        <f>IFERROR(VLOOKUP(C186,BIVA!$C$3:$J$5311,6,0),"")</f>
        <v/>
      </c>
      <c r="H186" s="6" t="str">
        <f>IFERROR(VLOOKUP(C186,BIVA!$C$3:$J$5311,7,0),"")</f>
        <v/>
      </c>
      <c r="I186" s="6" t="str">
        <f>IFERROR(VLOOKUP(C186,BIVA!$C$3:$J$5311,8,0),"")</f>
        <v/>
      </c>
      <c r="J186" s="7">
        <f>Covaf!H186</f>
        <v>272000</v>
      </c>
      <c r="K186" s="1" t="str">
        <f>Covaf!X186</f>
        <v>MXISBP0401H6</v>
      </c>
    </row>
    <row r="187" spans="1:11">
      <c r="A187" s="1" t="str">
        <f t="shared" si="2"/>
        <v>NO</v>
      </c>
      <c r="B187" s="36" t="str">
        <f>Covaf!B187</f>
        <v>FONSER1</v>
      </c>
      <c r="C187" s="36" t="str">
        <f>CONCATENATE(Covaf!E187,"_",Covaf!F187,"_",Covaf!G187)</f>
        <v>JE_AMX_0129</v>
      </c>
      <c r="D187" s="6" t="str">
        <f>IFERROR(VLOOKUP(C187,BIVA!$C$3:$J$5311,3,0),"")</f>
        <v/>
      </c>
      <c r="E187" s="6" t="str">
        <f>IFERROR(VLOOKUP(C187,BIVA!$C$3:$J$5311,4,0),"")</f>
        <v/>
      </c>
      <c r="F187" s="1" t="str">
        <f>IFERROR(VLOOKUP(C187,BIVA!$C$3:$J$5311,5,0),"")</f>
        <v/>
      </c>
      <c r="G187" s="6" t="str">
        <f>IFERROR(VLOOKUP(C187,BIVA!$C$3:$J$5311,6,0),"")</f>
        <v/>
      </c>
      <c r="H187" s="6" t="str">
        <f>IFERROR(VLOOKUP(C187,BIVA!$C$3:$J$5311,7,0),"")</f>
        <v/>
      </c>
      <c r="I187" s="6" t="str">
        <f>IFERROR(VLOOKUP(C187,BIVA!$C$3:$J$5311,8,0),"")</f>
        <v/>
      </c>
      <c r="J187" s="7">
        <f>Covaf!H187</f>
        <v>30600</v>
      </c>
      <c r="K187" s="1" t="str">
        <f>Covaf!X187</f>
        <v>XS2793263935</v>
      </c>
    </row>
    <row r="188" spans="1:11">
      <c r="A188" s="1" t="str">
        <f t="shared" si="2"/>
        <v>NO</v>
      </c>
      <c r="B188" s="36" t="str">
        <f>Covaf!B188</f>
        <v>FONSER1</v>
      </c>
      <c r="C188" s="36" t="str">
        <f>CONCATENATE(Covaf!E188,"_",Covaf!F188,"_",Covaf!G188)</f>
        <v>JI_BIDINV_1-24X</v>
      </c>
      <c r="D188" s="6" t="str">
        <f>IFERROR(VLOOKUP(C188,BIVA!$C$3:$J$5311,3,0),"")</f>
        <v/>
      </c>
      <c r="E188" s="6" t="str">
        <f>IFERROR(VLOOKUP(C188,BIVA!$C$3:$J$5311,4,0),"")</f>
        <v/>
      </c>
      <c r="F188" s="1" t="str">
        <f>IFERROR(VLOOKUP(C188,BIVA!$C$3:$J$5311,5,0),"")</f>
        <v/>
      </c>
      <c r="G188" s="6" t="str">
        <f>IFERROR(VLOOKUP(C188,BIVA!$C$3:$J$5311,6,0),"")</f>
        <v/>
      </c>
      <c r="H188" s="6" t="str">
        <f>IFERROR(VLOOKUP(C188,BIVA!$C$3:$J$5311,7,0),"")</f>
        <v/>
      </c>
      <c r="I188" s="6" t="str">
        <f>IFERROR(VLOOKUP(C188,BIVA!$C$3:$J$5311,8,0),"")</f>
        <v/>
      </c>
      <c r="J188" s="7">
        <f>Covaf!H188</f>
        <v>1850000</v>
      </c>
      <c r="K188" s="1" t="str">
        <f>Covaf!X188</f>
        <v>MXJIBI0K0069</v>
      </c>
    </row>
    <row r="189" spans="1:11">
      <c r="A189" s="1" t="str">
        <f t="shared" si="2"/>
        <v>NO</v>
      </c>
      <c r="B189" s="36" t="str">
        <f>Covaf!B189</f>
        <v>FONSER1</v>
      </c>
      <c r="C189" s="36" t="str">
        <f>CONCATENATE(Covaf!E189,"_",Covaf!F189,"_",Covaf!G189)</f>
        <v>JI_BIDINV_1-23S</v>
      </c>
      <c r="D189" s="6" t="str">
        <f>IFERROR(VLOOKUP(C189,BIVA!$C$3:$J$5311,3,0),"")</f>
        <v/>
      </c>
      <c r="E189" s="6" t="str">
        <f>IFERROR(VLOOKUP(C189,BIVA!$C$3:$J$5311,4,0),"")</f>
        <v/>
      </c>
      <c r="F189" s="1" t="str">
        <f>IFERROR(VLOOKUP(C189,BIVA!$C$3:$J$5311,5,0),"")</f>
        <v/>
      </c>
      <c r="G189" s="6" t="str">
        <f>IFERROR(VLOOKUP(C189,BIVA!$C$3:$J$5311,6,0),"")</f>
        <v/>
      </c>
      <c r="H189" s="6" t="str">
        <f>IFERROR(VLOOKUP(C189,BIVA!$C$3:$J$5311,7,0),"")</f>
        <v/>
      </c>
      <c r="I189" s="6" t="str">
        <f>IFERROR(VLOOKUP(C189,BIVA!$C$3:$J$5311,8,0),"")</f>
        <v/>
      </c>
      <c r="J189" s="7">
        <f>Covaf!H189</f>
        <v>540010</v>
      </c>
      <c r="K189" s="1" t="str">
        <f>Covaf!X189</f>
        <v>MXJIBI0K0051</v>
      </c>
    </row>
    <row r="190" spans="1:11">
      <c r="A190" s="1" t="str">
        <f t="shared" si="2"/>
        <v>NO</v>
      </c>
      <c r="B190" s="36" t="str">
        <f>Covaf!B190</f>
        <v>FONSER1</v>
      </c>
      <c r="C190" s="36" t="str">
        <f>CONCATENATE(Covaf!E190,"_",Covaf!F190,"_",Covaf!G190)</f>
        <v>JI_BIDINV_1-25S</v>
      </c>
      <c r="D190" s="6" t="str">
        <f>IFERROR(VLOOKUP(C190,BIVA!$C$3:$J$5311,3,0),"")</f>
        <v/>
      </c>
      <c r="E190" s="6" t="str">
        <f>IFERROR(VLOOKUP(C190,BIVA!$C$3:$J$5311,4,0),"")</f>
        <v/>
      </c>
      <c r="F190" s="1" t="str">
        <f>IFERROR(VLOOKUP(C190,BIVA!$C$3:$J$5311,5,0),"")</f>
        <v/>
      </c>
      <c r="G190" s="6" t="str">
        <f>IFERROR(VLOOKUP(C190,BIVA!$C$3:$J$5311,6,0),"")</f>
        <v/>
      </c>
      <c r="H190" s="6" t="str">
        <f>IFERROR(VLOOKUP(C190,BIVA!$C$3:$J$5311,7,0),"")</f>
        <v/>
      </c>
      <c r="I190" s="6" t="str">
        <f>IFERROR(VLOOKUP(C190,BIVA!$C$3:$J$5311,8,0),"")</f>
        <v/>
      </c>
      <c r="J190" s="7">
        <f>Covaf!H190</f>
        <v>3500000</v>
      </c>
      <c r="K190" s="1" t="str">
        <f>Covaf!X190</f>
        <v>MXJIBI0K0077</v>
      </c>
    </row>
    <row r="191" spans="1:11">
      <c r="A191" s="1" t="str">
        <f t="shared" si="2"/>
        <v>NO</v>
      </c>
      <c r="B191" s="36" t="str">
        <f>Covaf!B191</f>
        <v>FONSER1</v>
      </c>
      <c r="C191" s="36" t="str">
        <f>CONCATENATE(Covaf!E191,"_",Covaf!F191,"_",Covaf!G191)</f>
        <v>JI_CABEI_1-24S</v>
      </c>
      <c r="D191" s="6" t="str">
        <f>IFERROR(VLOOKUP(C191,BIVA!$C$3:$J$5311,3,0),"")</f>
        <v/>
      </c>
      <c r="E191" s="6" t="str">
        <f>IFERROR(VLOOKUP(C191,BIVA!$C$3:$J$5311,4,0),"")</f>
        <v/>
      </c>
      <c r="F191" s="1" t="str">
        <f>IFERROR(VLOOKUP(C191,BIVA!$C$3:$J$5311,5,0),"")</f>
        <v/>
      </c>
      <c r="G191" s="6" t="str">
        <f>IFERROR(VLOOKUP(C191,BIVA!$C$3:$J$5311,6,0),"")</f>
        <v/>
      </c>
      <c r="H191" s="6" t="str">
        <f>IFERROR(VLOOKUP(C191,BIVA!$C$3:$J$5311,7,0),"")</f>
        <v/>
      </c>
      <c r="I191" s="6" t="str">
        <f>IFERROR(VLOOKUP(C191,BIVA!$C$3:$J$5311,8,0),"")</f>
        <v/>
      </c>
      <c r="J191" s="7">
        <f>Covaf!H191</f>
        <v>770000</v>
      </c>
      <c r="K191" s="1" t="str">
        <f>Covaf!X191</f>
        <v>XS2800720018</v>
      </c>
    </row>
    <row r="192" spans="1:11">
      <c r="A192" s="1" t="str">
        <f t="shared" si="2"/>
        <v>NO</v>
      </c>
      <c r="B192" s="36" t="str">
        <f>Covaf!B192</f>
        <v>FONSER1</v>
      </c>
      <c r="C192" s="36" t="str">
        <f>CONCATENATE(Covaf!E192,"_",Covaf!F192,"_",Covaf!G192)</f>
        <v>JI_CABEI_1-23S</v>
      </c>
      <c r="D192" s="6" t="str">
        <f>IFERROR(VLOOKUP(C192,BIVA!$C$3:$J$5311,3,0),"")</f>
        <v/>
      </c>
      <c r="E192" s="6" t="str">
        <f>IFERROR(VLOOKUP(C192,BIVA!$C$3:$J$5311,4,0),"")</f>
        <v/>
      </c>
      <c r="F192" s="1" t="str">
        <f>IFERROR(VLOOKUP(C192,BIVA!$C$3:$J$5311,5,0),"")</f>
        <v/>
      </c>
      <c r="G192" s="6" t="str">
        <f>IFERROR(VLOOKUP(C192,BIVA!$C$3:$J$5311,6,0),"")</f>
        <v/>
      </c>
      <c r="H192" s="6" t="str">
        <f>IFERROR(VLOOKUP(C192,BIVA!$C$3:$J$5311,7,0),"")</f>
        <v/>
      </c>
      <c r="I192" s="6" t="str">
        <f>IFERROR(VLOOKUP(C192,BIVA!$C$3:$J$5311,8,0),"")</f>
        <v/>
      </c>
      <c r="J192" s="7">
        <f>Covaf!H192</f>
        <v>3050631</v>
      </c>
      <c r="K192" s="1" t="str">
        <f>Covaf!X192</f>
        <v>XS2616075490</v>
      </c>
    </row>
    <row r="193" spans="1:11">
      <c r="A193" s="1" t="str">
        <f t="shared" si="2"/>
        <v>NO</v>
      </c>
      <c r="B193" s="36" t="str">
        <f>Covaf!B193</f>
        <v>FONSER1</v>
      </c>
      <c r="C193" s="36" t="str">
        <f>CONCATENATE(Covaf!E193,"_",Covaf!F193,"_",Covaf!G193)</f>
        <v>LD_BONDESD_260806</v>
      </c>
      <c r="D193" s="6" t="str">
        <f>IFERROR(VLOOKUP(C193,BIVA!$C$3:$J$5311,3,0),"")</f>
        <v/>
      </c>
      <c r="E193" s="6" t="str">
        <f>IFERROR(VLOOKUP(C193,BIVA!$C$3:$J$5311,4,0),"")</f>
        <v/>
      </c>
      <c r="F193" s="1" t="str">
        <f>IFERROR(VLOOKUP(C193,BIVA!$C$3:$J$5311,5,0),"")</f>
        <v/>
      </c>
      <c r="G193" s="6" t="str">
        <f>IFERROR(VLOOKUP(C193,BIVA!$C$3:$J$5311,6,0),"")</f>
        <v/>
      </c>
      <c r="H193" s="6" t="str">
        <f>IFERROR(VLOOKUP(C193,BIVA!$C$3:$J$5311,7,0),"")</f>
        <v/>
      </c>
      <c r="I193" s="6" t="str">
        <f>IFERROR(VLOOKUP(C193,BIVA!$C$3:$J$5311,8,0),"")</f>
        <v/>
      </c>
      <c r="J193" s="7">
        <f>Covaf!H193</f>
        <v>3170169</v>
      </c>
      <c r="K193" s="1" t="str">
        <f>Covaf!X193</f>
        <v>MXLDGO000579</v>
      </c>
    </row>
    <row r="194" spans="1:11">
      <c r="A194" s="1" t="str">
        <f t="shared" si="2"/>
        <v>NO</v>
      </c>
      <c r="B194" s="36" t="str">
        <f>Covaf!B194</f>
        <v>FONSER1</v>
      </c>
      <c r="C194" s="36" t="str">
        <f>CONCATENATE(Covaf!E194,"_",Covaf!F194,"_",Covaf!G194)</f>
        <v>LF_BONDESF_270415</v>
      </c>
      <c r="D194" s="6" t="str">
        <f>IFERROR(VLOOKUP(C194,BIVA!$C$3:$J$5311,3,0),"")</f>
        <v/>
      </c>
      <c r="E194" s="6" t="str">
        <f>IFERROR(VLOOKUP(C194,BIVA!$C$3:$J$5311,4,0),"")</f>
        <v/>
      </c>
      <c r="F194" s="1" t="str">
        <f>IFERROR(VLOOKUP(C194,BIVA!$C$3:$J$5311,5,0),"")</f>
        <v/>
      </c>
      <c r="G194" s="6" t="str">
        <f>IFERROR(VLOOKUP(C194,BIVA!$C$3:$J$5311,6,0),"")</f>
        <v/>
      </c>
      <c r="H194" s="6" t="str">
        <f>IFERROR(VLOOKUP(C194,BIVA!$C$3:$J$5311,7,0),"")</f>
        <v/>
      </c>
      <c r="I194" s="6" t="str">
        <f>IFERROR(VLOOKUP(C194,BIVA!$C$3:$J$5311,8,0),"")</f>
        <v/>
      </c>
      <c r="J194" s="7">
        <f>Covaf!H194</f>
        <v>10000000</v>
      </c>
      <c r="K194" s="1" t="str">
        <f>Covaf!X194</f>
        <v>MXLFGO000411</v>
      </c>
    </row>
    <row r="195" spans="1:11">
      <c r="A195" s="1" t="str">
        <f t="shared" ref="A195:A258" si="3">IF(H195="APLICADO","SI","NO")</f>
        <v>NO</v>
      </c>
      <c r="B195" s="36" t="str">
        <f>Covaf!B195</f>
        <v>FONSER1</v>
      </c>
      <c r="C195" s="36" t="str">
        <f>CONCATENATE(Covaf!E195,"_",Covaf!F195,"_",Covaf!G195)</f>
        <v>LF_BONDESF_260730</v>
      </c>
      <c r="D195" s="6" t="str">
        <f>IFERROR(VLOOKUP(C195,BIVA!$C$3:$J$5311,3,0),"")</f>
        <v/>
      </c>
      <c r="E195" s="6" t="str">
        <f>IFERROR(VLOOKUP(C195,BIVA!$C$3:$J$5311,4,0),"")</f>
        <v/>
      </c>
      <c r="F195" s="1" t="str">
        <f>IFERROR(VLOOKUP(C195,BIVA!$C$3:$J$5311,5,0),"")</f>
        <v/>
      </c>
      <c r="G195" s="6" t="str">
        <f>IFERROR(VLOOKUP(C195,BIVA!$C$3:$J$5311,6,0),"")</f>
        <v/>
      </c>
      <c r="H195" s="6" t="str">
        <f>IFERROR(VLOOKUP(C195,BIVA!$C$3:$J$5311,7,0),"")</f>
        <v/>
      </c>
      <c r="I195" s="6" t="str">
        <f>IFERROR(VLOOKUP(C195,BIVA!$C$3:$J$5311,8,0),"")</f>
        <v/>
      </c>
      <c r="J195" s="7">
        <f>Covaf!H195</f>
        <v>6646000</v>
      </c>
      <c r="K195" s="1" t="str">
        <f>Covaf!X195</f>
        <v>MXLFGO0003P6</v>
      </c>
    </row>
    <row r="196" spans="1:11">
      <c r="A196" s="1" t="str">
        <f t="shared" si="3"/>
        <v>NO</v>
      </c>
      <c r="B196" s="36" t="str">
        <f>Covaf!B196</f>
        <v>FONSER1</v>
      </c>
      <c r="C196" s="36" t="str">
        <f>CONCATENATE(Covaf!E196,"_",Covaf!F196,"_",Covaf!G196)</f>
        <v>LF_BONDESF_261001</v>
      </c>
      <c r="D196" s="6" t="str">
        <f>IFERROR(VLOOKUP(C196,BIVA!$C$3:$J$5311,3,0),"")</f>
        <v/>
      </c>
      <c r="E196" s="6" t="str">
        <f>IFERROR(VLOOKUP(C196,BIVA!$C$3:$J$5311,4,0),"")</f>
        <v/>
      </c>
      <c r="F196" s="1" t="str">
        <f>IFERROR(VLOOKUP(C196,BIVA!$C$3:$J$5311,5,0),"")</f>
        <v/>
      </c>
      <c r="G196" s="6" t="str">
        <f>IFERROR(VLOOKUP(C196,BIVA!$C$3:$J$5311,6,0),"")</f>
        <v/>
      </c>
      <c r="H196" s="6" t="str">
        <f>IFERROR(VLOOKUP(C196,BIVA!$C$3:$J$5311,7,0),"")</f>
        <v/>
      </c>
      <c r="I196" s="6" t="str">
        <f>IFERROR(VLOOKUP(C196,BIVA!$C$3:$J$5311,8,0),"")</f>
        <v/>
      </c>
      <c r="J196" s="7">
        <f>Covaf!H196</f>
        <v>23970000</v>
      </c>
      <c r="K196" s="1" t="str">
        <f>Covaf!X196</f>
        <v>MXLFGO000031</v>
      </c>
    </row>
    <row r="197" spans="1:11">
      <c r="A197" s="1" t="str">
        <f t="shared" si="3"/>
        <v>NO</v>
      </c>
      <c r="B197" s="36" t="str">
        <f>Covaf!B197</f>
        <v>FONSER1</v>
      </c>
      <c r="C197" s="36" t="str">
        <f>CONCATENATE(Covaf!E197,"_",Covaf!F197,"_",Covaf!G197)</f>
        <v>LF_BONDESF_261008</v>
      </c>
      <c r="D197" s="6" t="str">
        <f>IFERROR(VLOOKUP(C197,BIVA!$C$3:$J$5311,3,0),"")</f>
        <v/>
      </c>
      <c r="E197" s="6" t="str">
        <f>IFERROR(VLOOKUP(C197,BIVA!$C$3:$J$5311,4,0),"")</f>
        <v/>
      </c>
      <c r="F197" s="1" t="str">
        <f>IFERROR(VLOOKUP(C197,BIVA!$C$3:$J$5311,5,0),"")</f>
        <v/>
      </c>
      <c r="G197" s="6" t="str">
        <f>IFERROR(VLOOKUP(C197,BIVA!$C$3:$J$5311,6,0),"")</f>
        <v/>
      </c>
      <c r="H197" s="6" t="str">
        <f>IFERROR(VLOOKUP(C197,BIVA!$C$3:$J$5311,7,0),"")</f>
        <v/>
      </c>
      <c r="I197" s="6" t="str">
        <f>IFERROR(VLOOKUP(C197,BIVA!$C$3:$J$5311,8,0),"")</f>
        <v/>
      </c>
      <c r="J197" s="7">
        <f>Covaf!H197</f>
        <v>2471000</v>
      </c>
      <c r="K197" s="1" t="str">
        <f>Covaf!X197</f>
        <v>MXLFGO0003E0</v>
      </c>
    </row>
    <row r="198" spans="1:11">
      <c r="A198" s="1" t="str">
        <f t="shared" si="3"/>
        <v>NO</v>
      </c>
      <c r="B198" s="36" t="str">
        <f>Covaf!B198</f>
        <v>FONSER1</v>
      </c>
      <c r="C198" s="36" t="str">
        <f>CONCATENATE(Covaf!E198,"_",Covaf!F198,"_",Covaf!G198)</f>
        <v>LF_BONDESF_261022</v>
      </c>
      <c r="D198" s="6" t="str">
        <f>IFERROR(VLOOKUP(C198,BIVA!$C$3:$J$5311,3,0),"")</f>
        <v/>
      </c>
      <c r="E198" s="6" t="str">
        <f>IFERROR(VLOOKUP(C198,BIVA!$C$3:$J$5311,4,0),"")</f>
        <v/>
      </c>
      <c r="F198" s="1" t="str">
        <f>IFERROR(VLOOKUP(C198,BIVA!$C$3:$J$5311,5,0),"")</f>
        <v/>
      </c>
      <c r="G198" s="6" t="str">
        <f>IFERROR(VLOOKUP(C198,BIVA!$C$3:$J$5311,6,0),"")</f>
        <v/>
      </c>
      <c r="H198" s="6" t="str">
        <f>IFERROR(VLOOKUP(C198,BIVA!$C$3:$J$5311,7,0),"")</f>
        <v/>
      </c>
      <c r="I198" s="6" t="str">
        <f>IFERROR(VLOOKUP(C198,BIVA!$C$3:$J$5311,8,0),"")</f>
        <v/>
      </c>
      <c r="J198" s="7">
        <f>Covaf!H198</f>
        <v>8950000</v>
      </c>
      <c r="K198" s="1" t="str">
        <f>Covaf!X198</f>
        <v>MXLFGO0002W4</v>
      </c>
    </row>
    <row r="199" spans="1:11">
      <c r="A199" s="1" t="str">
        <f t="shared" si="3"/>
        <v>NO</v>
      </c>
      <c r="B199" s="36" t="str">
        <f>Covaf!B199</f>
        <v>FONSER1</v>
      </c>
      <c r="C199" s="36" t="str">
        <f>CONCATENATE(Covaf!E199,"_",Covaf!F199,"_",Covaf!G199)</f>
        <v>LF_BONDESF_261203</v>
      </c>
      <c r="D199" s="6" t="str">
        <f>IFERROR(VLOOKUP(C199,BIVA!$C$3:$J$5311,3,0),"")</f>
        <v/>
      </c>
      <c r="E199" s="6" t="str">
        <f>IFERROR(VLOOKUP(C199,BIVA!$C$3:$J$5311,4,0),"")</f>
        <v/>
      </c>
      <c r="F199" s="1" t="str">
        <f>IFERROR(VLOOKUP(C199,BIVA!$C$3:$J$5311,5,0),"")</f>
        <v/>
      </c>
      <c r="G199" s="6" t="str">
        <f>IFERROR(VLOOKUP(C199,BIVA!$C$3:$J$5311,6,0),"")</f>
        <v/>
      </c>
      <c r="H199" s="6" t="str">
        <f>IFERROR(VLOOKUP(C199,BIVA!$C$3:$J$5311,7,0),"")</f>
        <v/>
      </c>
      <c r="I199" s="6" t="str">
        <f>IFERROR(VLOOKUP(C199,BIVA!$C$3:$J$5311,8,0),"")</f>
        <v/>
      </c>
      <c r="J199" s="7">
        <f>Covaf!H199</f>
        <v>12445000</v>
      </c>
      <c r="K199" s="1" t="str">
        <f>Covaf!X199</f>
        <v>MXLFGO0000B2</v>
      </c>
    </row>
    <row r="200" spans="1:11">
      <c r="A200" s="1" t="str">
        <f t="shared" si="3"/>
        <v>NO</v>
      </c>
      <c r="B200" s="36" t="str">
        <f>Covaf!B200</f>
        <v>FONSER1</v>
      </c>
      <c r="C200" s="36" t="str">
        <f>CONCATENATE(Covaf!E200,"_",Covaf!F200,"_",Covaf!G200)</f>
        <v>LF_BONDESF_270114</v>
      </c>
      <c r="D200" s="6" t="str">
        <f>IFERROR(VLOOKUP(C200,BIVA!$C$3:$J$5311,3,0),"")</f>
        <v/>
      </c>
      <c r="E200" s="6" t="str">
        <f>IFERROR(VLOOKUP(C200,BIVA!$C$3:$J$5311,4,0),"")</f>
        <v/>
      </c>
      <c r="F200" s="1" t="str">
        <f>IFERROR(VLOOKUP(C200,BIVA!$C$3:$J$5311,5,0),"")</f>
        <v/>
      </c>
      <c r="G200" s="6" t="str">
        <f>IFERROR(VLOOKUP(C200,BIVA!$C$3:$J$5311,6,0),"")</f>
        <v/>
      </c>
      <c r="H200" s="6" t="str">
        <f>IFERROR(VLOOKUP(C200,BIVA!$C$3:$J$5311,7,0),"")</f>
        <v/>
      </c>
      <c r="I200" s="6" t="str">
        <f>IFERROR(VLOOKUP(C200,BIVA!$C$3:$J$5311,8,0),"")</f>
        <v/>
      </c>
      <c r="J200" s="7">
        <f>Covaf!H200</f>
        <v>5000000</v>
      </c>
      <c r="K200" s="1" t="str">
        <f>Covaf!X200</f>
        <v>MXLFGO0002Y0</v>
      </c>
    </row>
    <row r="201" spans="1:11">
      <c r="A201" s="1" t="str">
        <f t="shared" si="3"/>
        <v>NO</v>
      </c>
      <c r="B201" s="36" t="str">
        <f>Covaf!B201</f>
        <v>FONSER1</v>
      </c>
      <c r="C201" s="36" t="str">
        <f>CONCATENATE(Covaf!E201,"_",Covaf!F201,"_",Covaf!G201)</f>
        <v>LF_BONDESF_270128</v>
      </c>
      <c r="D201" s="6" t="str">
        <f>IFERROR(VLOOKUP(C201,BIVA!$C$3:$J$5311,3,0),"")</f>
        <v/>
      </c>
      <c r="E201" s="6" t="str">
        <f>IFERROR(VLOOKUP(C201,BIVA!$C$3:$J$5311,4,0),"")</f>
        <v/>
      </c>
      <c r="F201" s="1" t="str">
        <f>IFERROR(VLOOKUP(C201,BIVA!$C$3:$J$5311,5,0),"")</f>
        <v/>
      </c>
      <c r="G201" s="6" t="str">
        <f>IFERROR(VLOOKUP(C201,BIVA!$C$3:$J$5311,6,0),"")</f>
        <v/>
      </c>
      <c r="H201" s="6" t="str">
        <f>IFERROR(VLOOKUP(C201,BIVA!$C$3:$J$5311,7,0),"")</f>
        <v/>
      </c>
      <c r="I201" s="6" t="str">
        <f>IFERROR(VLOOKUP(C201,BIVA!$C$3:$J$5311,8,0),"")</f>
        <v/>
      </c>
      <c r="J201" s="7">
        <f>Covaf!H201</f>
        <v>7442101</v>
      </c>
      <c r="K201" s="1" t="str">
        <f>Covaf!X201</f>
        <v>MXLFGO0000R8</v>
      </c>
    </row>
    <row r="202" spans="1:11">
      <c r="A202" s="1" t="str">
        <f t="shared" si="3"/>
        <v>NO</v>
      </c>
      <c r="B202" s="36" t="str">
        <f>Covaf!B202</f>
        <v>FONSER1</v>
      </c>
      <c r="C202" s="36" t="str">
        <f>CONCATENATE(Covaf!E202,"_",Covaf!F202,"_",Covaf!G202)</f>
        <v>LF_BONDESF_270218</v>
      </c>
      <c r="D202" s="6" t="str">
        <f>IFERROR(VLOOKUP(C202,BIVA!$C$3:$J$5311,3,0),"")</f>
        <v/>
      </c>
      <c r="E202" s="6" t="str">
        <f>IFERROR(VLOOKUP(C202,BIVA!$C$3:$J$5311,4,0),"")</f>
        <v/>
      </c>
      <c r="F202" s="1" t="str">
        <f>IFERROR(VLOOKUP(C202,BIVA!$C$3:$J$5311,5,0),"")</f>
        <v/>
      </c>
      <c r="G202" s="6" t="str">
        <f>IFERROR(VLOOKUP(C202,BIVA!$C$3:$J$5311,6,0),"")</f>
        <v/>
      </c>
      <c r="H202" s="6" t="str">
        <f>IFERROR(VLOOKUP(C202,BIVA!$C$3:$J$5311,7,0),"")</f>
        <v/>
      </c>
      <c r="I202" s="6" t="str">
        <f>IFERROR(VLOOKUP(C202,BIVA!$C$3:$J$5311,8,0),"")</f>
        <v/>
      </c>
      <c r="J202" s="7">
        <f>Covaf!H202</f>
        <v>27000000</v>
      </c>
      <c r="K202" s="1" t="str">
        <f>Covaf!X202</f>
        <v>MXLFGO000403</v>
      </c>
    </row>
    <row r="203" spans="1:11">
      <c r="A203" s="1" t="str">
        <f t="shared" si="3"/>
        <v>NO</v>
      </c>
      <c r="B203" s="36" t="str">
        <f>Covaf!B203</f>
        <v>FONSER1</v>
      </c>
      <c r="C203" s="36" t="str">
        <f>CONCATENATE(Covaf!E203,"_",Covaf!F203,"_",Covaf!G203)</f>
        <v>LF_BONDESF_271202</v>
      </c>
      <c r="D203" s="6" t="str">
        <f>IFERROR(VLOOKUP(C203,BIVA!$C$3:$J$5311,3,0),"")</f>
        <v/>
      </c>
      <c r="E203" s="6" t="str">
        <f>IFERROR(VLOOKUP(C203,BIVA!$C$3:$J$5311,4,0),"")</f>
        <v/>
      </c>
      <c r="F203" s="1" t="str">
        <f>IFERROR(VLOOKUP(C203,BIVA!$C$3:$J$5311,5,0),"")</f>
        <v/>
      </c>
      <c r="G203" s="6" t="str">
        <f>IFERROR(VLOOKUP(C203,BIVA!$C$3:$J$5311,6,0),"")</f>
        <v/>
      </c>
      <c r="H203" s="6" t="str">
        <f>IFERROR(VLOOKUP(C203,BIVA!$C$3:$J$5311,7,0),"")</f>
        <v/>
      </c>
      <c r="I203" s="6" t="str">
        <f>IFERROR(VLOOKUP(C203,BIVA!$C$3:$J$5311,8,0),"")</f>
        <v/>
      </c>
      <c r="J203" s="7">
        <f>Covaf!H203</f>
        <v>5000000</v>
      </c>
      <c r="K203" s="1" t="str">
        <f>Covaf!X203</f>
        <v>MXLFGO000098</v>
      </c>
    </row>
    <row r="204" spans="1:11">
      <c r="A204" s="1" t="str">
        <f t="shared" si="3"/>
        <v>NO</v>
      </c>
      <c r="B204" s="36" t="str">
        <f>Covaf!B204</f>
        <v>FONSER1</v>
      </c>
      <c r="C204" s="36" t="str">
        <f>CONCATENATE(Covaf!E204,"_",Covaf!F204,"_",Covaf!G204)</f>
        <v>LF_BONDESF_270422</v>
      </c>
      <c r="D204" s="6" t="str">
        <f>IFERROR(VLOOKUP(C204,BIVA!$C$3:$J$5311,3,0),"")</f>
        <v/>
      </c>
      <c r="E204" s="6" t="str">
        <f>IFERROR(VLOOKUP(C204,BIVA!$C$3:$J$5311,4,0),"")</f>
        <v/>
      </c>
      <c r="F204" s="1" t="str">
        <f>IFERROR(VLOOKUP(C204,BIVA!$C$3:$J$5311,5,0),"")</f>
        <v/>
      </c>
      <c r="G204" s="6" t="str">
        <f>IFERROR(VLOOKUP(C204,BIVA!$C$3:$J$5311,6,0),"")</f>
        <v/>
      </c>
      <c r="H204" s="6" t="str">
        <f>IFERROR(VLOOKUP(C204,BIVA!$C$3:$J$5311,7,0),"")</f>
        <v/>
      </c>
      <c r="I204" s="6" t="str">
        <f>IFERROR(VLOOKUP(C204,BIVA!$C$3:$J$5311,8,0),"")</f>
        <v/>
      </c>
      <c r="J204" s="7">
        <f>Covaf!H204</f>
        <v>6933333</v>
      </c>
      <c r="K204" s="1" t="str">
        <f>Covaf!X204</f>
        <v>MXLFGO0001N5</v>
      </c>
    </row>
    <row r="205" spans="1:11">
      <c r="A205" s="1" t="str">
        <f t="shared" si="3"/>
        <v>NO</v>
      </c>
      <c r="B205" s="36" t="str">
        <f>Covaf!B205</f>
        <v>FONSER1</v>
      </c>
      <c r="C205" s="36" t="str">
        <f>CONCATENATE(Covaf!E205,"_",Covaf!F205,"_",Covaf!G205)</f>
        <v>LF_BONDESF_270520</v>
      </c>
      <c r="D205" s="6" t="str">
        <f>IFERROR(VLOOKUP(C205,BIVA!$C$3:$J$5311,3,0),"")</f>
        <v/>
      </c>
      <c r="E205" s="6" t="str">
        <f>IFERROR(VLOOKUP(C205,BIVA!$C$3:$J$5311,4,0),"")</f>
        <v/>
      </c>
      <c r="F205" s="1" t="str">
        <f>IFERROR(VLOOKUP(C205,BIVA!$C$3:$J$5311,5,0),"")</f>
        <v/>
      </c>
      <c r="G205" s="6" t="str">
        <f>IFERROR(VLOOKUP(C205,BIVA!$C$3:$J$5311,6,0),"")</f>
        <v/>
      </c>
      <c r="H205" s="6" t="str">
        <f>IFERROR(VLOOKUP(C205,BIVA!$C$3:$J$5311,7,0),"")</f>
        <v/>
      </c>
      <c r="I205" s="6" t="str">
        <f>IFERROR(VLOOKUP(C205,BIVA!$C$3:$J$5311,8,0),"")</f>
        <v/>
      </c>
      <c r="J205" s="7">
        <f>Covaf!H205</f>
        <v>2504538</v>
      </c>
      <c r="K205" s="1" t="str">
        <f>Covaf!X205</f>
        <v>MXLFGO0001W6</v>
      </c>
    </row>
    <row r="206" spans="1:11">
      <c r="A206" s="1" t="str">
        <f t="shared" si="3"/>
        <v>NO</v>
      </c>
      <c r="B206" s="36" t="str">
        <f>Covaf!B206</f>
        <v>FONSER1</v>
      </c>
      <c r="C206" s="36" t="str">
        <f>CONCATENATE(Covaf!E206,"_",Covaf!F206,"_",Covaf!G206)</f>
        <v>LF_BONDESF_270610</v>
      </c>
      <c r="D206" s="6" t="str">
        <f>IFERROR(VLOOKUP(C206,BIVA!$C$3:$J$5311,3,0),"")</f>
        <v/>
      </c>
      <c r="E206" s="6" t="str">
        <f>IFERROR(VLOOKUP(C206,BIVA!$C$3:$J$5311,4,0),"")</f>
        <v/>
      </c>
      <c r="F206" s="1" t="str">
        <f>IFERROR(VLOOKUP(C206,BIVA!$C$3:$J$5311,5,0),"")</f>
        <v/>
      </c>
      <c r="G206" s="6" t="str">
        <f>IFERROR(VLOOKUP(C206,BIVA!$C$3:$J$5311,6,0),"")</f>
        <v/>
      </c>
      <c r="H206" s="6" t="str">
        <f>IFERROR(VLOOKUP(C206,BIVA!$C$3:$J$5311,7,0),"")</f>
        <v/>
      </c>
      <c r="I206" s="6" t="str">
        <f>IFERROR(VLOOKUP(C206,BIVA!$C$3:$J$5311,8,0),"")</f>
        <v/>
      </c>
      <c r="J206" s="7">
        <f>Covaf!H206</f>
        <v>35089047</v>
      </c>
      <c r="K206" s="1" t="str">
        <f>Covaf!X206</f>
        <v>MXLFGO000452</v>
      </c>
    </row>
    <row r="207" spans="1:11">
      <c r="A207" s="1" t="str">
        <f t="shared" si="3"/>
        <v>NO</v>
      </c>
      <c r="B207" s="36" t="str">
        <f>Covaf!B207</f>
        <v>FONSER1</v>
      </c>
      <c r="C207" s="36" t="str">
        <f>CONCATENATE(Covaf!E207,"_",Covaf!F207,"_",Covaf!G207)</f>
        <v>LF_BONDESF_270722</v>
      </c>
      <c r="D207" s="6" t="str">
        <f>IFERROR(VLOOKUP(C207,BIVA!$C$3:$J$5311,3,0),"")</f>
        <v/>
      </c>
      <c r="E207" s="6" t="str">
        <f>IFERROR(VLOOKUP(C207,BIVA!$C$3:$J$5311,4,0),"")</f>
        <v/>
      </c>
      <c r="F207" s="1" t="str">
        <f>IFERROR(VLOOKUP(C207,BIVA!$C$3:$J$5311,5,0),"")</f>
        <v/>
      </c>
      <c r="G207" s="6" t="str">
        <f>IFERROR(VLOOKUP(C207,BIVA!$C$3:$J$5311,6,0),"")</f>
        <v/>
      </c>
      <c r="H207" s="6" t="str">
        <f>IFERROR(VLOOKUP(C207,BIVA!$C$3:$J$5311,7,0),"")</f>
        <v/>
      </c>
      <c r="I207" s="6" t="str">
        <f>IFERROR(VLOOKUP(C207,BIVA!$C$3:$J$5311,8,0),"")</f>
        <v/>
      </c>
      <c r="J207" s="7">
        <f>Covaf!H207</f>
        <v>3000000</v>
      </c>
      <c r="K207" s="1" t="str">
        <f>Covaf!X207</f>
        <v>MXLFGO000387</v>
      </c>
    </row>
    <row r="208" spans="1:11">
      <c r="A208" s="1" t="str">
        <f t="shared" si="3"/>
        <v>NO</v>
      </c>
      <c r="B208" s="36" t="str">
        <f>Covaf!B208</f>
        <v>FONSER1</v>
      </c>
      <c r="C208" s="36" t="str">
        <f>CONCATENATE(Covaf!E208,"_",Covaf!F208,"_",Covaf!G208)</f>
        <v>LF_BONDESF_270805</v>
      </c>
      <c r="D208" s="6" t="str">
        <f>IFERROR(VLOOKUP(C208,BIVA!$C$3:$J$5311,3,0),"")</f>
        <v/>
      </c>
      <c r="E208" s="6" t="str">
        <f>IFERROR(VLOOKUP(C208,BIVA!$C$3:$J$5311,4,0),"")</f>
        <v/>
      </c>
      <c r="F208" s="1" t="str">
        <f>IFERROR(VLOOKUP(C208,BIVA!$C$3:$J$5311,5,0),"")</f>
        <v/>
      </c>
      <c r="G208" s="6" t="str">
        <f>IFERROR(VLOOKUP(C208,BIVA!$C$3:$J$5311,6,0),"")</f>
        <v/>
      </c>
      <c r="H208" s="6" t="str">
        <f>IFERROR(VLOOKUP(C208,BIVA!$C$3:$J$5311,7,0),"")</f>
        <v/>
      </c>
      <c r="I208" s="6" t="str">
        <f>IFERROR(VLOOKUP(C208,BIVA!$C$3:$J$5311,8,0),"")</f>
        <v/>
      </c>
      <c r="J208" s="7">
        <f>Covaf!H208</f>
        <v>4000000</v>
      </c>
      <c r="K208" s="1" t="str">
        <f>Covaf!X208</f>
        <v>MXLFGO0003Q4</v>
      </c>
    </row>
    <row r="209" spans="1:11">
      <c r="A209" s="1" t="str">
        <f t="shared" si="3"/>
        <v>NO</v>
      </c>
      <c r="B209" s="36" t="str">
        <f>Covaf!B209</f>
        <v>FONSER1</v>
      </c>
      <c r="C209" s="36" t="str">
        <f>CONCATENATE(Covaf!E209,"_",Covaf!F209,"_",Covaf!G209)</f>
        <v>LF_BONDESF_270819</v>
      </c>
      <c r="D209" s="6" t="str">
        <f>IFERROR(VLOOKUP(C209,BIVA!$C$3:$J$5311,3,0),"")</f>
        <v/>
      </c>
      <c r="E209" s="6" t="str">
        <f>IFERROR(VLOOKUP(C209,BIVA!$C$3:$J$5311,4,0),"")</f>
        <v/>
      </c>
      <c r="F209" s="1" t="str">
        <f>IFERROR(VLOOKUP(C209,BIVA!$C$3:$J$5311,5,0),"")</f>
        <v/>
      </c>
      <c r="G209" s="6" t="str">
        <f>IFERROR(VLOOKUP(C209,BIVA!$C$3:$J$5311,6,0),"")</f>
        <v/>
      </c>
      <c r="H209" s="6" t="str">
        <f>IFERROR(VLOOKUP(C209,BIVA!$C$3:$J$5311,7,0),"")</f>
        <v/>
      </c>
      <c r="I209" s="6" t="str">
        <f>IFERROR(VLOOKUP(C209,BIVA!$C$3:$J$5311,8,0),"")</f>
        <v/>
      </c>
      <c r="J209" s="7">
        <f>Covaf!H209</f>
        <v>8000000</v>
      </c>
      <c r="K209" s="1" t="str">
        <f>Covaf!X209</f>
        <v>MXLFGO0002F9</v>
      </c>
    </row>
    <row r="210" spans="1:11">
      <c r="A210" s="1" t="str">
        <f t="shared" si="3"/>
        <v>NO</v>
      </c>
      <c r="B210" s="36" t="str">
        <f>Covaf!B210</f>
        <v>FONSER1</v>
      </c>
      <c r="C210" s="36" t="str">
        <f>CONCATENATE(Covaf!E210,"_",Covaf!F210,"_",Covaf!G210)</f>
        <v>LF_BONDESF_270909</v>
      </c>
      <c r="D210" s="6" t="str">
        <f>IFERROR(VLOOKUP(C210,BIVA!$C$3:$J$5311,3,0),"")</f>
        <v/>
      </c>
      <c r="E210" s="6" t="str">
        <f>IFERROR(VLOOKUP(C210,BIVA!$C$3:$J$5311,4,0),"")</f>
        <v/>
      </c>
      <c r="F210" s="1" t="str">
        <f>IFERROR(VLOOKUP(C210,BIVA!$C$3:$J$5311,5,0),"")</f>
        <v/>
      </c>
      <c r="G210" s="6" t="str">
        <f>IFERROR(VLOOKUP(C210,BIVA!$C$3:$J$5311,6,0),"")</f>
        <v/>
      </c>
      <c r="H210" s="6" t="str">
        <f>IFERROR(VLOOKUP(C210,BIVA!$C$3:$J$5311,7,0),"")</f>
        <v/>
      </c>
      <c r="I210" s="6" t="str">
        <f>IFERROR(VLOOKUP(C210,BIVA!$C$3:$J$5311,8,0),"")</f>
        <v/>
      </c>
      <c r="J210" s="7">
        <f>Covaf!H210</f>
        <v>5000000</v>
      </c>
      <c r="K210" s="1" t="str">
        <f>Covaf!X210</f>
        <v>MXLFGO0003S0</v>
      </c>
    </row>
    <row r="211" spans="1:11">
      <c r="A211" s="1" t="str">
        <f t="shared" si="3"/>
        <v>NO</v>
      </c>
      <c r="B211" s="36" t="str">
        <f>Covaf!B211</f>
        <v>FONSER1</v>
      </c>
      <c r="C211" s="36" t="str">
        <f>CONCATENATE(Covaf!E211,"_",Covaf!F211,"_",Covaf!G211)</f>
        <v>LF_BONDESF_270930</v>
      </c>
      <c r="D211" s="6" t="str">
        <f>IFERROR(VLOOKUP(C211,BIVA!$C$3:$J$5311,3,0),"")</f>
        <v/>
      </c>
      <c r="E211" s="6" t="str">
        <f>IFERROR(VLOOKUP(C211,BIVA!$C$3:$J$5311,4,0),"")</f>
        <v/>
      </c>
      <c r="F211" s="1" t="str">
        <f>IFERROR(VLOOKUP(C211,BIVA!$C$3:$J$5311,5,0),"")</f>
        <v/>
      </c>
      <c r="G211" s="6" t="str">
        <f>IFERROR(VLOOKUP(C211,BIVA!$C$3:$J$5311,6,0),"")</f>
        <v/>
      </c>
      <c r="H211" s="6" t="str">
        <f>IFERROR(VLOOKUP(C211,BIVA!$C$3:$J$5311,7,0),"")</f>
        <v/>
      </c>
      <c r="I211" s="6" t="str">
        <f>IFERROR(VLOOKUP(C211,BIVA!$C$3:$J$5311,8,0),"")</f>
        <v/>
      </c>
      <c r="J211" s="7">
        <f>Covaf!H211</f>
        <v>5000000</v>
      </c>
      <c r="K211" s="1" t="str">
        <f>Covaf!X211</f>
        <v>MXLFGO0002I3</v>
      </c>
    </row>
    <row r="212" spans="1:11">
      <c r="A212" s="1" t="str">
        <f t="shared" si="3"/>
        <v>NO</v>
      </c>
      <c r="B212" s="36" t="str">
        <f>Covaf!B212</f>
        <v>FONSER1</v>
      </c>
      <c r="C212" s="36" t="str">
        <f>CONCATENATE(Covaf!E212,"_",Covaf!F212,"_",Covaf!G212)</f>
        <v>LF_BONDESF_271014</v>
      </c>
      <c r="D212" s="6" t="str">
        <f>IFERROR(VLOOKUP(C212,BIVA!$C$3:$J$5311,3,0),"")</f>
        <v/>
      </c>
      <c r="E212" s="6" t="str">
        <f>IFERROR(VLOOKUP(C212,BIVA!$C$3:$J$5311,4,0),"")</f>
        <v/>
      </c>
      <c r="F212" s="1" t="str">
        <f>IFERROR(VLOOKUP(C212,BIVA!$C$3:$J$5311,5,0),"")</f>
        <v/>
      </c>
      <c r="G212" s="6" t="str">
        <f>IFERROR(VLOOKUP(C212,BIVA!$C$3:$J$5311,6,0),"")</f>
        <v/>
      </c>
      <c r="H212" s="6" t="str">
        <f>IFERROR(VLOOKUP(C212,BIVA!$C$3:$J$5311,7,0),"")</f>
        <v/>
      </c>
      <c r="I212" s="6" t="str">
        <f>IFERROR(VLOOKUP(C212,BIVA!$C$3:$J$5311,8,0),"")</f>
        <v/>
      </c>
      <c r="J212" s="7">
        <f>Covaf!H212</f>
        <v>6000000</v>
      </c>
      <c r="K212" s="1" t="str">
        <f>Covaf!X212</f>
        <v>MXLFGO0002L7</v>
      </c>
    </row>
    <row r="213" spans="1:11">
      <c r="A213" s="1" t="str">
        <f t="shared" si="3"/>
        <v>NO</v>
      </c>
      <c r="B213" s="36" t="str">
        <f>Covaf!B213</f>
        <v>FONSER1</v>
      </c>
      <c r="C213" s="36" t="str">
        <f>CONCATENATE(Covaf!E213,"_",Covaf!F213,"_",Covaf!G213)</f>
        <v>LG_BONDESG_270218</v>
      </c>
      <c r="D213" s="6" t="str">
        <f>IFERROR(VLOOKUP(C213,BIVA!$C$3:$J$5311,3,0),"")</f>
        <v/>
      </c>
      <c r="E213" s="6" t="str">
        <f>IFERROR(VLOOKUP(C213,BIVA!$C$3:$J$5311,4,0),"")</f>
        <v/>
      </c>
      <c r="F213" s="1" t="str">
        <f>IFERROR(VLOOKUP(C213,BIVA!$C$3:$J$5311,5,0),"")</f>
        <v/>
      </c>
      <c r="G213" s="6" t="str">
        <f>IFERROR(VLOOKUP(C213,BIVA!$C$3:$J$5311,6,0),"")</f>
        <v/>
      </c>
      <c r="H213" s="6" t="str">
        <f>IFERROR(VLOOKUP(C213,BIVA!$C$3:$J$5311,7,0),"")</f>
        <v/>
      </c>
      <c r="I213" s="6" t="str">
        <f>IFERROR(VLOOKUP(C213,BIVA!$C$3:$J$5311,8,0),"")</f>
        <v/>
      </c>
      <c r="J213" s="7">
        <f>Covaf!H213</f>
        <v>614000</v>
      </c>
      <c r="K213" s="1" t="str">
        <f>Covaf!X213</f>
        <v>MXLGGO0000A2</v>
      </c>
    </row>
    <row r="214" spans="1:11">
      <c r="A214" s="1" t="str">
        <f t="shared" si="3"/>
        <v>NO</v>
      </c>
      <c r="B214" s="36" t="str">
        <f>Covaf!B214</f>
        <v>FONSER1</v>
      </c>
      <c r="C214" s="36" t="str">
        <f>CONCATENATE(Covaf!E214,"_",Covaf!F214,"_",Covaf!G214)</f>
        <v>M_BONOS_270603</v>
      </c>
      <c r="D214" s="6" t="str">
        <f>IFERROR(VLOOKUP(C214,BIVA!$C$3:$J$5311,3,0),"")</f>
        <v/>
      </c>
      <c r="E214" s="6" t="str">
        <f>IFERROR(VLOOKUP(C214,BIVA!$C$3:$J$5311,4,0),"")</f>
        <v/>
      </c>
      <c r="F214" s="1" t="str">
        <f>IFERROR(VLOOKUP(C214,BIVA!$C$3:$J$5311,5,0),"")</f>
        <v/>
      </c>
      <c r="G214" s="6" t="str">
        <f>IFERROR(VLOOKUP(C214,BIVA!$C$3:$J$5311,6,0),"")</f>
        <v/>
      </c>
      <c r="H214" s="6" t="str">
        <f>IFERROR(VLOOKUP(C214,BIVA!$C$3:$J$5311,7,0),"")</f>
        <v/>
      </c>
      <c r="I214" s="6" t="str">
        <f>IFERROR(VLOOKUP(C214,BIVA!$C$3:$J$5311,8,0),"")</f>
        <v/>
      </c>
      <c r="J214" s="7">
        <f>Covaf!H214</f>
        <v>2000000</v>
      </c>
      <c r="K214" s="1" t="str">
        <f>Covaf!X214</f>
        <v>MX0MGO0000D8</v>
      </c>
    </row>
    <row r="215" spans="1:11">
      <c r="A215" s="1" t="str">
        <f t="shared" si="3"/>
        <v>NO</v>
      </c>
      <c r="B215" s="36" t="str">
        <f>Covaf!B215</f>
        <v>FONSER1</v>
      </c>
      <c r="C215" s="36" t="str">
        <f>CONCATENATE(Covaf!E215,"_",Covaf!F215,"_",Covaf!G215)</f>
        <v>M_BONOS_310529</v>
      </c>
      <c r="D215" s="6" t="str">
        <f>IFERROR(VLOOKUP(C215,BIVA!$C$3:$J$5311,3,0),"")</f>
        <v/>
      </c>
      <c r="E215" s="6" t="str">
        <f>IFERROR(VLOOKUP(C215,BIVA!$C$3:$J$5311,4,0),"")</f>
        <v/>
      </c>
      <c r="F215" s="1" t="str">
        <f>IFERROR(VLOOKUP(C215,BIVA!$C$3:$J$5311,5,0),"")</f>
        <v/>
      </c>
      <c r="G215" s="6" t="str">
        <f>IFERROR(VLOOKUP(C215,BIVA!$C$3:$J$5311,6,0),"")</f>
        <v/>
      </c>
      <c r="H215" s="6" t="str">
        <f>IFERROR(VLOOKUP(C215,BIVA!$C$3:$J$5311,7,0),"")</f>
        <v/>
      </c>
      <c r="I215" s="6" t="str">
        <f>IFERROR(VLOOKUP(C215,BIVA!$C$3:$J$5311,8,0),"")</f>
        <v/>
      </c>
      <c r="J215" s="7">
        <f>Covaf!H215</f>
        <v>7000000</v>
      </c>
      <c r="K215" s="1" t="str">
        <f>Covaf!X215</f>
        <v>MX0MGO0000P2</v>
      </c>
    </row>
    <row r="216" spans="1:11">
      <c r="A216" s="1" t="str">
        <f t="shared" si="3"/>
        <v>NO</v>
      </c>
      <c r="B216" s="36" t="str">
        <f>Covaf!B216</f>
        <v>FONSER1</v>
      </c>
      <c r="C216" s="36" t="str">
        <f>CONCATENATE(Covaf!E216,"_",Covaf!F216,"_",Covaf!G216)</f>
        <v>M_BONOS_361120</v>
      </c>
      <c r="D216" s="6" t="str">
        <f>IFERROR(VLOOKUP(C216,BIVA!$C$3:$J$5311,3,0),"")</f>
        <v/>
      </c>
      <c r="E216" s="6" t="str">
        <f>IFERROR(VLOOKUP(C216,BIVA!$C$3:$J$5311,4,0),"")</f>
        <v/>
      </c>
      <c r="F216" s="1" t="str">
        <f>IFERROR(VLOOKUP(C216,BIVA!$C$3:$J$5311,5,0),"")</f>
        <v/>
      </c>
      <c r="G216" s="6" t="str">
        <f>IFERROR(VLOOKUP(C216,BIVA!$C$3:$J$5311,6,0),"")</f>
        <v/>
      </c>
      <c r="H216" s="6" t="str">
        <f>IFERROR(VLOOKUP(C216,BIVA!$C$3:$J$5311,7,0),"")</f>
        <v/>
      </c>
      <c r="I216" s="6" t="str">
        <f>IFERROR(VLOOKUP(C216,BIVA!$C$3:$J$5311,8,0),"")</f>
        <v/>
      </c>
      <c r="J216" s="7">
        <f>Covaf!H216</f>
        <v>2600000</v>
      </c>
      <c r="K216" s="1" t="str">
        <f>Covaf!X216</f>
        <v>MX0MGO0000B2</v>
      </c>
    </row>
    <row r="217" spans="1:11">
      <c r="A217" s="1" t="str">
        <f t="shared" si="3"/>
        <v>NO</v>
      </c>
      <c r="B217" s="36" t="str">
        <f>Covaf!B217</f>
        <v>FONSER1</v>
      </c>
      <c r="C217" s="36" t="str">
        <f>CONCATENATE(Covaf!E217,"_",Covaf!F217,"_",Covaf!G217)</f>
        <v>M_BONOS_360221</v>
      </c>
      <c r="D217" s="6" t="str">
        <f>IFERROR(VLOOKUP(C217,BIVA!$C$3:$J$5311,3,0),"")</f>
        <v/>
      </c>
      <c r="E217" s="6" t="str">
        <f>IFERROR(VLOOKUP(C217,BIVA!$C$3:$J$5311,4,0),"")</f>
        <v/>
      </c>
      <c r="F217" s="1" t="str">
        <f>IFERROR(VLOOKUP(C217,BIVA!$C$3:$J$5311,5,0),"")</f>
        <v/>
      </c>
      <c r="G217" s="6" t="str">
        <f>IFERROR(VLOOKUP(C217,BIVA!$C$3:$J$5311,6,0),"")</f>
        <v/>
      </c>
      <c r="H217" s="6" t="str">
        <f>IFERROR(VLOOKUP(C217,BIVA!$C$3:$J$5311,7,0),"")</f>
        <v/>
      </c>
      <c r="I217" s="6" t="str">
        <f>IFERROR(VLOOKUP(C217,BIVA!$C$3:$J$5311,8,0),"")</f>
        <v/>
      </c>
      <c r="J217" s="7">
        <f>Covaf!H217</f>
        <v>1050000</v>
      </c>
      <c r="K217" s="1" t="str">
        <f>Covaf!X217</f>
        <v>MX0MGO0001L9</v>
      </c>
    </row>
    <row r="218" spans="1:11">
      <c r="A218" s="1" t="str">
        <f t="shared" si="3"/>
        <v>NO</v>
      </c>
      <c r="B218" s="36" t="str">
        <f>Covaf!B218</f>
        <v>FONSER1</v>
      </c>
      <c r="C218" s="36" t="str">
        <f>CONCATENATE(Covaf!E218,"_",Covaf!F218,"_",Covaf!G218)</f>
        <v>M_BONOS_341123</v>
      </c>
      <c r="D218" s="6" t="str">
        <f>IFERROR(VLOOKUP(C218,BIVA!$C$3:$J$5311,3,0),"")</f>
        <v/>
      </c>
      <c r="E218" s="6" t="str">
        <f>IFERROR(VLOOKUP(C218,BIVA!$C$3:$J$5311,4,0),"")</f>
        <v/>
      </c>
      <c r="F218" s="1" t="str">
        <f>IFERROR(VLOOKUP(C218,BIVA!$C$3:$J$5311,5,0),"")</f>
        <v/>
      </c>
      <c r="G218" s="6" t="str">
        <f>IFERROR(VLOOKUP(C218,BIVA!$C$3:$J$5311,6,0),"")</f>
        <v/>
      </c>
      <c r="H218" s="6" t="str">
        <f>IFERROR(VLOOKUP(C218,BIVA!$C$3:$J$5311,7,0),"")</f>
        <v/>
      </c>
      <c r="I218" s="6" t="str">
        <f>IFERROR(VLOOKUP(C218,BIVA!$C$3:$J$5311,8,0),"")</f>
        <v/>
      </c>
      <c r="J218" s="7">
        <f>Covaf!H218</f>
        <v>6055800</v>
      </c>
      <c r="K218" s="1" t="str">
        <f>Covaf!X218</f>
        <v>MX0MGO0000U2</v>
      </c>
    </row>
    <row r="219" spans="1:11">
      <c r="A219" s="1" t="str">
        <f t="shared" si="3"/>
        <v>NO</v>
      </c>
      <c r="B219" s="36" t="str">
        <f>Covaf!B219</f>
        <v>FONSER1</v>
      </c>
      <c r="C219" s="36" t="str">
        <f>CONCATENATE(Covaf!E219,"_",Covaf!F219,"_",Covaf!G219)</f>
        <v>S_UDIBONO_311127</v>
      </c>
      <c r="D219" s="6" t="str">
        <f>IFERROR(VLOOKUP(C219,BIVA!$C$3:$J$5311,3,0),"")</f>
        <v/>
      </c>
      <c r="E219" s="6" t="str">
        <f>IFERROR(VLOOKUP(C219,BIVA!$C$3:$J$5311,4,0),"")</f>
        <v/>
      </c>
      <c r="F219" s="1" t="str">
        <f>IFERROR(VLOOKUP(C219,BIVA!$C$3:$J$5311,5,0),"")</f>
        <v/>
      </c>
      <c r="G219" s="6" t="str">
        <f>IFERROR(VLOOKUP(C219,BIVA!$C$3:$J$5311,6,0),"")</f>
        <v/>
      </c>
      <c r="H219" s="6" t="str">
        <f>IFERROR(VLOOKUP(C219,BIVA!$C$3:$J$5311,7,0),"")</f>
        <v/>
      </c>
      <c r="I219" s="6" t="str">
        <f>IFERROR(VLOOKUP(C219,BIVA!$C$3:$J$5311,8,0),"")</f>
        <v/>
      </c>
      <c r="J219" s="7">
        <f>Covaf!H219</f>
        <v>251538</v>
      </c>
      <c r="K219" s="1" t="str">
        <f>Covaf!X219</f>
        <v>MX0SGO0000K0</v>
      </c>
    </row>
    <row r="220" spans="1:11">
      <c r="A220" s="1" t="str">
        <f t="shared" si="3"/>
        <v>NO</v>
      </c>
      <c r="B220" s="36" t="str">
        <f>Covaf!B220</f>
        <v>FONSER1</v>
      </c>
      <c r="C220" s="36" t="str">
        <f>CONCATENATE(Covaf!E220,"_",Covaf!F220,"_",Covaf!G220)</f>
        <v>S_UDIBONO_261203</v>
      </c>
      <c r="D220" s="6" t="str">
        <f>IFERROR(VLOOKUP(C220,BIVA!$C$3:$J$5311,3,0),"")</f>
        <v/>
      </c>
      <c r="E220" s="6" t="str">
        <f>IFERROR(VLOOKUP(C220,BIVA!$C$3:$J$5311,4,0),"")</f>
        <v/>
      </c>
      <c r="F220" s="1" t="str">
        <f>IFERROR(VLOOKUP(C220,BIVA!$C$3:$J$5311,5,0),"")</f>
        <v/>
      </c>
      <c r="G220" s="6" t="str">
        <f>IFERROR(VLOOKUP(C220,BIVA!$C$3:$J$5311,6,0),"")</f>
        <v/>
      </c>
      <c r="H220" s="6" t="str">
        <f>IFERROR(VLOOKUP(C220,BIVA!$C$3:$J$5311,7,0),"")</f>
        <v/>
      </c>
      <c r="I220" s="6" t="str">
        <f>IFERROR(VLOOKUP(C220,BIVA!$C$3:$J$5311,8,0),"")</f>
        <v/>
      </c>
      <c r="J220" s="7">
        <f>Covaf!H220</f>
        <v>1157720</v>
      </c>
      <c r="K220" s="1" t="str">
        <f>Covaf!X220</f>
        <v>MX0SGO0000M6</v>
      </c>
    </row>
    <row r="221" spans="1:11">
      <c r="A221" s="1" t="str">
        <f t="shared" si="3"/>
        <v>NO</v>
      </c>
      <c r="B221" s="36" t="str">
        <f>Covaf!B221</f>
        <v>FONSER1</v>
      </c>
      <c r="C221" s="36" t="str">
        <f>CONCATENATE(Covaf!E221,"_",Covaf!F221,"_",Covaf!G221)</f>
        <v>0_UNIFIN_A</v>
      </c>
      <c r="D221" s="6" t="str">
        <f>IFERROR(VLOOKUP(C221,BIVA!$C$3:$J$5311,3,0),"")</f>
        <v/>
      </c>
      <c r="E221" s="6" t="str">
        <f>IFERROR(VLOOKUP(C221,BIVA!$C$3:$J$5311,4,0),"")</f>
        <v/>
      </c>
      <c r="F221" s="1" t="str">
        <f>IFERROR(VLOOKUP(C221,BIVA!$C$3:$J$5311,5,0),"")</f>
        <v/>
      </c>
      <c r="G221" s="6" t="str">
        <f>IFERROR(VLOOKUP(C221,BIVA!$C$3:$J$5311,6,0),"")</f>
        <v/>
      </c>
      <c r="H221" s="6" t="str">
        <f>IFERROR(VLOOKUP(C221,BIVA!$C$3:$J$5311,7,0),"")</f>
        <v/>
      </c>
      <c r="I221" s="6" t="str">
        <f>IFERROR(VLOOKUP(C221,BIVA!$C$3:$J$5311,8,0),"")</f>
        <v/>
      </c>
      <c r="J221" s="7">
        <f>Covaf!H221</f>
        <v>550942</v>
      </c>
      <c r="K221" s="1" t="str">
        <f>Covaf!X221</f>
        <v>MX00UN000002</v>
      </c>
    </row>
    <row r="222" spans="1:11">
      <c r="A222" s="1" t="str">
        <f t="shared" si="3"/>
        <v>NO</v>
      </c>
      <c r="B222" s="36" t="str">
        <f>Covaf!B222</f>
        <v>FONSER1</v>
      </c>
      <c r="C222" s="36" t="str">
        <f>CONCATENATE(Covaf!E222,"_",Covaf!F222,"_",Covaf!G222)</f>
        <v>2_HICKOK_90</v>
      </c>
      <c r="D222" s="6" t="str">
        <f>IFERROR(VLOOKUP(C222,BIVA!$C$3:$J$5311,3,0),"")</f>
        <v/>
      </c>
      <c r="E222" s="6" t="str">
        <f>IFERROR(VLOOKUP(C222,BIVA!$C$3:$J$5311,4,0),"")</f>
        <v/>
      </c>
      <c r="F222" s="1" t="str">
        <f>IFERROR(VLOOKUP(C222,BIVA!$C$3:$J$5311,5,0),"")</f>
        <v/>
      </c>
      <c r="G222" s="6" t="str">
        <f>IFERROR(VLOOKUP(C222,BIVA!$C$3:$J$5311,6,0),"")</f>
        <v/>
      </c>
      <c r="H222" s="6" t="str">
        <f>IFERROR(VLOOKUP(C222,BIVA!$C$3:$J$5311,7,0),"")</f>
        <v/>
      </c>
      <c r="I222" s="6" t="str">
        <f>IFERROR(VLOOKUP(C222,BIVA!$C$3:$J$5311,8,0),"")</f>
        <v/>
      </c>
      <c r="J222" s="7">
        <f>Covaf!H222</f>
        <v>714285</v>
      </c>
      <c r="K222" s="1" t="str">
        <f>Covaf!X222</f>
        <v>MXP4951SAA01</v>
      </c>
    </row>
    <row r="223" spans="1:11">
      <c r="A223" s="1" t="str">
        <f t="shared" si="3"/>
        <v>NO</v>
      </c>
      <c r="B223" s="36" t="str">
        <f>Covaf!B223</f>
        <v>FONSER1</v>
      </c>
      <c r="C223" s="36" t="str">
        <f>CONCATENATE(Covaf!E223,"_",Covaf!F223,"_",Covaf!G223)</f>
        <v>91_AC_24</v>
      </c>
      <c r="D223" s="6" t="str">
        <f>IFERROR(VLOOKUP(C223,BIVA!$C$3:$J$5311,3,0),"")</f>
        <v/>
      </c>
      <c r="E223" s="6" t="str">
        <f>IFERROR(VLOOKUP(C223,BIVA!$C$3:$J$5311,4,0),"")</f>
        <v/>
      </c>
      <c r="F223" s="1" t="str">
        <f>IFERROR(VLOOKUP(C223,BIVA!$C$3:$J$5311,5,0),"")</f>
        <v/>
      </c>
      <c r="G223" s="6" t="str">
        <f>IFERROR(VLOOKUP(C223,BIVA!$C$3:$J$5311,6,0),"")</f>
        <v/>
      </c>
      <c r="H223" s="6" t="str">
        <f>IFERROR(VLOOKUP(C223,BIVA!$C$3:$J$5311,7,0),"")</f>
        <v/>
      </c>
      <c r="I223" s="6" t="str">
        <f>IFERROR(VLOOKUP(C223,BIVA!$C$3:$J$5311,8,0),"")</f>
        <v/>
      </c>
      <c r="J223" s="7">
        <f>Covaf!H223</f>
        <v>1500000</v>
      </c>
      <c r="K223" s="1" t="str">
        <f>Covaf!X223</f>
        <v>MX91AC100064</v>
      </c>
    </row>
    <row r="224" spans="1:11">
      <c r="A224" s="1" t="str">
        <f t="shared" si="3"/>
        <v>NO</v>
      </c>
      <c r="B224" s="36" t="str">
        <f>Covaf!B224</f>
        <v>FONSER1</v>
      </c>
      <c r="C224" s="36" t="str">
        <f>CONCATENATE(Covaf!E224,"_",Covaf!F224,"_",Covaf!G224)</f>
        <v>91_ACBE_26</v>
      </c>
      <c r="D224" s="6" t="str">
        <f>IFERROR(VLOOKUP(C224,BIVA!$C$3:$J$5311,3,0),"")</f>
        <v/>
      </c>
      <c r="E224" s="6" t="str">
        <f>IFERROR(VLOOKUP(C224,BIVA!$C$3:$J$5311,4,0),"")</f>
        <v/>
      </c>
      <c r="F224" s="1" t="str">
        <f>IFERROR(VLOOKUP(C224,BIVA!$C$3:$J$5311,5,0),"")</f>
        <v/>
      </c>
      <c r="G224" s="6" t="str">
        <f>IFERROR(VLOOKUP(C224,BIVA!$C$3:$J$5311,6,0),"")</f>
        <v/>
      </c>
      <c r="H224" s="6" t="str">
        <f>IFERROR(VLOOKUP(C224,BIVA!$C$3:$J$5311,7,0),"")</f>
        <v/>
      </c>
      <c r="I224" s="6" t="str">
        <f>IFERROR(VLOOKUP(C224,BIVA!$C$3:$J$5311,8,0),"")</f>
        <v/>
      </c>
      <c r="J224" s="7">
        <f>Covaf!H224</f>
        <v>6000000</v>
      </c>
      <c r="K224" s="1" t="str">
        <f>Covaf!X224</f>
        <v>MX91AC1J0063</v>
      </c>
    </row>
    <row r="225" spans="1:11">
      <c r="A225" s="1" t="str">
        <f t="shared" si="3"/>
        <v>NO</v>
      </c>
      <c r="B225" s="36" t="str">
        <f>Covaf!B225</f>
        <v>FONSER1</v>
      </c>
      <c r="C225" s="36" t="str">
        <f>CONCATENATE(Covaf!E225,"_",Covaf!F225,"_",Covaf!G225)</f>
        <v>91_ACBE_24L</v>
      </c>
      <c r="D225" s="6" t="str">
        <f>IFERROR(VLOOKUP(C225,BIVA!$C$3:$J$5311,3,0),"")</f>
        <v/>
      </c>
      <c r="E225" s="6" t="str">
        <f>IFERROR(VLOOKUP(C225,BIVA!$C$3:$J$5311,4,0),"")</f>
        <v/>
      </c>
      <c r="F225" s="1" t="str">
        <f>IFERROR(VLOOKUP(C225,BIVA!$C$3:$J$5311,5,0),"")</f>
        <v/>
      </c>
      <c r="G225" s="6" t="str">
        <f>IFERROR(VLOOKUP(C225,BIVA!$C$3:$J$5311,6,0),"")</f>
        <v/>
      </c>
      <c r="H225" s="6" t="str">
        <f>IFERROR(VLOOKUP(C225,BIVA!$C$3:$J$5311,7,0),"")</f>
        <v/>
      </c>
      <c r="I225" s="6" t="str">
        <f>IFERROR(VLOOKUP(C225,BIVA!$C$3:$J$5311,8,0),"")</f>
        <v/>
      </c>
      <c r="J225" s="7">
        <f>Covaf!H225</f>
        <v>849914</v>
      </c>
      <c r="K225" s="1" t="str">
        <f>Covaf!X225</f>
        <v>MX91AC1J0055</v>
      </c>
    </row>
    <row r="226" spans="1:11">
      <c r="A226" s="1" t="str">
        <f t="shared" si="3"/>
        <v>NO</v>
      </c>
      <c r="B226" s="36" t="str">
        <f>Covaf!B226</f>
        <v>FONSER1</v>
      </c>
      <c r="C226" s="36" t="str">
        <f>CONCATENATE(Covaf!E226,"_",Covaf!F226,"_",Covaf!G226)</f>
        <v>91_AMX_23-2</v>
      </c>
      <c r="D226" s="6" t="str">
        <f>IFERROR(VLOOKUP(C226,BIVA!$C$3:$J$5311,3,0),"")</f>
        <v/>
      </c>
      <c r="E226" s="6" t="str">
        <f>IFERROR(VLOOKUP(C226,BIVA!$C$3:$J$5311,4,0),"")</f>
        <v/>
      </c>
      <c r="F226" s="1" t="str">
        <f>IFERROR(VLOOKUP(C226,BIVA!$C$3:$J$5311,5,0),"")</f>
        <v/>
      </c>
      <c r="G226" s="6" t="str">
        <f>IFERROR(VLOOKUP(C226,BIVA!$C$3:$J$5311,6,0),"")</f>
        <v/>
      </c>
      <c r="H226" s="6" t="str">
        <f>IFERROR(VLOOKUP(C226,BIVA!$C$3:$J$5311,7,0),"")</f>
        <v/>
      </c>
      <c r="I226" s="6" t="str">
        <f>IFERROR(VLOOKUP(C226,BIVA!$C$3:$J$5311,8,0),"")</f>
        <v/>
      </c>
      <c r="J226" s="7">
        <f>Covaf!H226</f>
        <v>1598372</v>
      </c>
      <c r="K226" s="1" t="str">
        <f>Covaf!X226</f>
        <v>MX91AM0500T5</v>
      </c>
    </row>
    <row r="227" spans="1:11">
      <c r="A227" s="1" t="str">
        <f t="shared" si="3"/>
        <v>NO</v>
      </c>
      <c r="B227" s="36" t="str">
        <f>Covaf!B227</f>
        <v>FONSER1</v>
      </c>
      <c r="C227" s="36" t="str">
        <f>CONCATENATE(Covaf!E227,"_",Covaf!F227,"_",Covaf!G227)</f>
        <v>91_BBPEN_26X</v>
      </c>
      <c r="D227" s="6" t="str">
        <f>IFERROR(VLOOKUP(C227,BIVA!$C$3:$J$5311,3,0),"")</f>
        <v/>
      </c>
      <c r="E227" s="6" t="str">
        <f>IFERROR(VLOOKUP(C227,BIVA!$C$3:$J$5311,4,0),"")</f>
        <v/>
      </c>
      <c r="F227" s="1" t="str">
        <f>IFERROR(VLOOKUP(C227,BIVA!$C$3:$J$5311,5,0),"")</f>
        <v/>
      </c>
      <c r="G227" s="6" t="str">
        <f>IFERROR(VLOOKUP(C227,BIVA!$C$3:$J$5311,6,0),"")</f>
        <v/>
      </c>
      <c r="H227" s="6" t="str">
        <f>IFERROR(VLOOKUP(C227,BIVA!$C$3:$J$5311,7,0),"")</f>
        <v/>
      </c>
      <c r="I227" s="6" t="str">
        <f>IFERROR(VLOOKUP(C227,BIVA!$C$3:$J$5311,8,0),"")</f>
        <v/>
      </c>
      <c r="J227" s="7">
        <f>Covaf!H227</f>
        <v>2160000</v>
      </c>
      <c r="K227" s="1" t="str">
        <f>Covaf!X227</f>
        <v>MX91BB1R0022</v>
      </c>
    </row>
    <row r="228" spans="1:11">
      <c r="A228" s="1" t="str">
        <f t="shared" si="3"/>
        <v>NO</v>
      </c>
      <c r="B228" s="36" t="str">
        <f>Covaf!B228</f>
        <v>FONSER1</v>
      </c>
      <c r="C228" s="36" t="str">
        <f>CONCATENATE(Covaf!E228,"_",Covaf!F228,"_",Covaf!G228)</f>
        <v>91_BIMBO_25-2</v>
      </c>
      <c r="D228" s="6" t="str">
        <f>IFERROR(VLOOKUP(C228,BIVA!$C$3:$J$5311,3,0),"")</f>
        <v/>
      </c>
      <c r="E228" s="6" t="str">
        <f>IFERROR(VLOOKUP(C228,BIVA!$C$3:$J$5311,4,0),"")</f>
        <v/>
      </c>
      <c r="F228" s="1" t="str">
        <f>IFERROR(VLOOKUP(C228,BIVA!$C$3:$J$5311,5,0),"")</f>
        <v/>
      </c>
      <c r="G228" s="6" t="str">
        <f>IFERROR(VLOOKUP(C228,BIVA!$C$3:$J$5311,6,0),"")</f>
        <v/>
      </c>
      <c r="H228" s="6" t="str">
        <f>IFERROR(VLOOKUP(C228,BIVA!$C$3:$J$5311,7,0),"")</f>
        <v/>
      </c>
      <c r="I228" s="6" t="str">
        <f>IFERROR(VLOOKUP(C228,BIVA!$C$3:$J$5311,8,0),"")</f>
        <v/>
      </c>
      <c r="J228" s="7">
        <f>Covaf!H228</f>
        <v>2238000</v>
      </c>
      <c r="K228" s="1" t="str">
        <f>Covaf!X228</f>
        <v>MX91BI0Y00D4</v>
      </c>
    </row>
    <row r="229" spans="1:11">
      <c r="A229" s="1" t="str">
        <f t="shared" si="3"/>
        <v>NO</v>
      </c>
      <c r="B229" s="36" t="str">
        <f>Covaf!B229</f>
        <v>FONSER1</v>
      </c>
      <c r="C229" s="36" t="str">
        <f>CONCATENATE(Covaf!E229,"_",Covaf!F229,"_",Covaf!G229)</f>
        <v>91_BIMBO_26-2</v>
      </c>
      <c r="D229" s="6" t="str">
        <f>IFERROR(VLOOKUP(C229,BIVA!$C$3:$J$5311,3,0),"")</f>
        <v/>
      </c>
      <c r="E229" s="6" t="str">
        <f>IFERROR(VLOOKUP(C229,BIVA!$C$3:$J$5311,4,0),"")</f>
        <v/>
      </c>
      <c r="F229" s="1" t="str">
        <f>IFERROR(VLOOKUP(C229,BIVA!$C$3:$J$5311,5,0),"")</f>
        <v/>
      </c>
      <c r="G229" s="6" t="str">
        <f>IFERROR(VLOOKUP(C229,BIVA!$C$3:$J$5311,6,0),"")</f>
        <v/>
      </c>
      <c r="H229" s="6" t="str">
        <f>IFERROR(VLOOKUP(C229,BIVA!$C$3:$J$5311,7,0),"")</f>
        <v/>
      </c>
      <c r="I229" s="6" t="str">
        <f>IFERROR(VLOOKUP(C229,BIVA!$C$3:$J$5311,8,0),"")</f>
        <v/>
      </c>
      <c r="J229" s="7">
        <f>Covaf!H229</f>
        <v>8000000</v>
      </c>
      <c r="K229" s="1" t="str">
        <f>Covaf!X229</f>
        <v>MX91BI0Y00E2</v>
      </c>
    </row>
    <row r="230" spans="1:11">
      <c r="A230" s="1" t="str">
        <f t="shared" si="3"/>
        <v>NO</v>
      </c>
      <c r="B230" s="36" t="str">
        <f>Covaf!B230</f>
        <v>FONSER1</v>
      </c>
      <c r="C230" s="36" t="str">
        <f>CONCATENATE(Covaf!E230,"_",Covaf!F230,"_",Covaf!G230)</f>
        <v>91_FEMSA_22L</v>
      </c>
      <c r="D230" s="6" t="str">
        <f>IFERROR(VLOOKUP(C230,BIVA!$C$3:$J$5311,3,0),"")</f>
        <v/>
      </c>
      <c r="E230" s="6" t="str">
        <f>IFERROR(VLOOKUP(C230,BIVA!$C$3:$J$5311,4,0),"")</f>
        <v/>
      </c>
      <c r="F230" s="1" t="str">
        <f>IFERROR(VLOOKUP(C230,BIVA!$C$3:$J$5311,5,0),"")</f>
        <v/>
      </c>
      <c r="G230" s="6" t="str">
        <f>IFERROR(VLOOKUP(C230,BIVA!$C$3:$J$5311,6,0),"")</f>
        <v/>
      </c>
      <c r="H230" s="6" t="str">
        <f>IFERROR(VLOOKUP(C230,BIVA!$C$3:$J$5311,7,0),"")</f>
        <v/>
      </c>
      <c r="I230" s="6" t="str">
        <f>IFERROR(VLOOKUP(C230,BIVA!$C$3:$J$5311,8,0),"")</f>
        <v/>
      </c>
      <c r="J230" s="7">
        <f>Covaf!H230</f>
        <v>25000</v>
      </c>
      <c r="K230" s="1" t="str">
        <f>Covaf!X230</f>
        <v>MX91FE020059</v>
      </c>
    </row>
    <row r="231" spans="1:11">
      <c r="A231" s="1" t="str">
        <f t="shared" si="3"/>
        <v>NO</v>
      </c>
      <c r="B231" s="36" t="str">
        <f>Covaf!B231</f>
        <v>FONSER1</v>
      </c>
      <c r="C231" s="36" t="str">
        <f>CONCATENATE(Covaf!E231,"_",Covaf!F231,"_",Covaf!G231)</f>
        <v>91_FUNO_25L</v>
      </c>
      <c r="D231" s="6" t="str">
        <f>IFERROR(VLOOKUP(C231,BIVA!$C$3:$J$5311,3,0),"")</f>
        <v/>
      </c>
      <c r="E231" s="6" t="str">
        <f>IFERROR(VLOOKUP(C231,BIVA!$C$3:$J$5311,4,0),"")</f>
        <v/>
      </c>
      <c r="F231" s="1" t="str">
        <f>IFERROR(VLOOKUP(C231,BIVA!$C$3:$J$5311,5,0),"")</f>
        <v/>
      </c>
      <c r="G231" s="6" t="str">
        <f>IFERROR(VLOOKUP(C231,BIVA!$C$3:$J$5311,6,0),"")</f>
        <v/>
      </c>
      <c r="H231" s="6" t="str">
        <f>IFERROR(VLOOKUP(C231,BIVA!$C$3:$J$5311,7,0),"")</f>
        <v/>
      </c>
      <c r="I231" s="6" t="str">
        <f>IFERROR(VLOOKUP(C231,BIVA!$C$3:$J$5311,8,0),"")</f>
        <v/>
      </c>
      <c r="J231" s="7">
        <f>Covaf!H231</f>
        <v>249539</v>
      </c>
      <c r="K231" s="1" t="str">
        <f>Covaf!X231</f>
        <v>MX91FU0000J9</v>
      </c>
    </row>
    <row r="232" spans="1:11">
      <c r="A232" s="1" t="str">
        <f t="shared" si="3"/>
        <v>NO</v>
      </c>
      <c r="B232" s="36" t="str">
        <f>Covaf!B232</f>
        <v>FONSER1</v>
      </c>
      <c r="C232" s="36" t="str">
        <f>CONCATENATE(Covaf!E232,"_",Covaf!F232,"_",Covaf!G232)</f>
        <v>91_GAP_25-2</v>
      </c>
      <c r="D232" s="6" t="str">
        <f>IFERROR(VLOOKUP(C232,BIVA!$C$3:$J$5311,3,0),"")</f>
        <v/>
      </c>
      <c r="E232" s="6" t="str">
        <f>IFERROR(VLOOKUP(C232,BIVA!$C$3:$J$5311,4,0),"")</f>
        <v/>
      </c>
      <c r="F232" s="1" t="str">
        <f>IFERROR(VLOOKUP(C232,BIVA!$C$3:$J$5311,5,0),"")</f>
        <v/>
      </c>
      <c r="G232" s="6" t="str">
        <f>IFERROR(VLOOKUP(C232,BIVA!$C$3:$J$5311,6,0),"")</f>
        <v/>
      </c>
      <c r="H232" s="6" t="str">
        <f>IFERROR(VLOOKUP(C232,BIVA!$C$3:$J$5311,7,0),"")</f>
        <v/>
      </c>
      <c r="I232" s="6" t="str">
        <f>IFERROR(VLOOKUP(C232,BIVA!$C$3:$J$5311,8,0),"")</f>
        <v/>
      </c>
      <c r="J232" s="7">
        <f>Covaf!H232</f>
        <v>500000</v>
      </c>
      <c r="K232" s="1" t="str">
        <f>Covaf!X232</f>
        <v>MX91GA0000L5</v>
      </c>
    </row>
    <row r="233" spans="1:11">
      <c r="A233" s="1" t="str">
        <f t="shared" si="3"/>
        <v>NO</v>
      </c>
      <c r="B233" s="36" t="str">
        <f>Covaf!B233</f>
        <v>FONSER1</v>
      </c>
      <c r="C233" s="36" t="str">
        <f>CONCATENATE(Covaf!E233,"_",Covaf!F233,"_",Covaf!G233)</f>
        <v>91_GAP_24</v>
      </c>
      <c r="D233" s="6" t="str">
        <f>IFERROR(VLOOKUP(C233,BIVA!$C$3:$J$5311,3,0),"")</f>
        <v/>
      </c>
      <c r="E233" s="6" t="str">
        <f>IFERROR(VLOOKUP(C233,BIVA!$C$3:$J$5311,4,0),"")</f>
        <v/>
      </c>
      <c r="F233" s="1" t="str">
        <f>IFERROR(VLOOKUP(C233,BIVA!$C$3:$J$5311,5,0),"")</f>
        <v/>
      </c>
      <c r="G233" s="6" t="str">
        <f>IFERROR(VLOOKUP(C233,BIVA!$C$3:$J$5311,6,0),"")</f>
        <v/>
      </c>
      <c r="H233" s="6" t="str">
        <f>IFERROR(VLOOKUP(C233,BIVA!$C$3:$J$5311,7,0),"")</f>
        <v/>
      </c>
      <c r="I233" s="6" t="str">
        <f>IFERROR(VLOOKUP(C233,BIVA!$C$3:$J$5311,8,0),"")</f>
        <v/>
      </c>
      <c r="J233" s="7">
        <f>Covaf!H233</f>
        <v>2596060</v>
      </c>
      <c r="K233" s="1" t="str">
        <f>Covaf!X233</f>
        <v>MX91GA0000J9</v>
      </c>
    </row>
    <row r="234" spans="1:11">
      <c r="A234" s="1" t="str">
        <f t="shared" si="3"/>
        <v>NO</v>
      </c>
      <c r="B234" s="36" t="str">
        <f>Covaf!B234</f>
        <v>FONSER1</v>
      </c>
      <c r="C234" s="36" t="str">
        <f>CONCATENATE(Covaf!E234,"_",Covaf!F234,"_",Covaf!G234)</f>
        <v>91_GAP_24L</v>
      </c>
      <c r="D234" s="6" t="str">
        <f>IFERROR(VLOOKUP(C234,BIVA!$C$3:$J$5311,3,0),"")</f>
        <v/>
      </c>
      <c r="E234" s="6" t="str">
        <f>IFERROR(VLOOKUP(C234,BIVA!$C$3:$J$5311,4,0),"")</f>
        <v/>
      </c>
      <c r="F234" s="1" t="str">
        <f>IFERROR(VLOOKUP(C234,BIVA!$C$3:$J$5311,5,0),"")</f>
        <v/>
      </c>
      <c r="G234" s="6" t="str">
        <f>IFERROR(VLOOKUP(C234,BIVA!$C$3:$J$5311,6,0),"")</f>
        <v/>
      </c>
      <c r="H234" s="6" t="str">
        <f>IFERROR(VLOOKUP(C234,BIVA!$C$3:$J$5311,7,0),"")</f>
        <v/>
      </c>
      <c r="I234" s="6" t="str">
        <f>IFERROR(VLOOKUP(C234,BIVA!$C$3:$J$5311,8,0),"")</f>
        <v/>
      </c>
      <c r="J234" s="7">
        <f>Covaf!H234</f>
        <v>597434</v>
      </c>
      <c r="K234" s="1" t="str">
        <f>Covaf!X234</f>
        <v>MX91GA0000I1</v>
      </c>
    </row>
    <row r="235" spans="1:11">
      <c r="A235" s="1" t="str">
        <f t="shared" si="3"/>
        <v>NO</v>
      </c>
      <c r="B235" s="36" t="str">
        <f>Covaf!B235</f>
        <v>FONSER1</v>
      </c>
      <c r="C235" s="36" t="str">
        <f>CONCATENATE(Covaf!E235,"_",Covaf!F235,"_",Covaf!G235)</f>
        <v>91_GAP_22</v>
      </c>
      <c r="D235" s="6" t="str">
        <f>IFERROR(VLOOKUP(C235,BIVA!$C$3:$J$5311,3,0),"")</f>
        <v/>
      </c>
      <c r="E235" s="6" t="str">
        <f>IFERROR(VLOOKUP(C235,BIVA!$C$3:$J$5311,4,0),"")</f>
        <v/>
      </c>
      <c r="F235" s="1" t="str">
        <f>IFERROR(VLOOKUP(C235,BIVA!$C$3:$J$5311,5,0),"")</f>
        <v/>
      </c>
      <c r="G235" s="6" t="str">
        <f>IFERROR(VLOOKUP(C235,BIVA!$C$3:$J$5311,6,0),"")</f>
        <v/>
      </c>
      <c r="H235" s="6" t="str">
        <f>IFERROR(VLOOKUP(C235,BIVA!$C$3:$J$5311,7,0),"")</f>
        <v/>
      </c>
      <c r="I235" s="6" t="str">
        <f>IFERROR(VLOOKUP(C235,BIVA!$C$3:$J$5311,8,0),"")</f>
        <v/>
      </c>
      <c r="J235" s="7">
        <f>Covaf!H235</f>
        <v>3960000</v>
      </c>
      <c r="K235" s="1" t="str">
        <f>Covaf!X235</f>
        <v>MX91GA0000C4</v>
      </c>
    </row>
    <row r="236" spans="1:11">
      <c r="A236" s="1" t="str">
        <f t="shared" si="3"/>
        <v>NO</v>
      </c>
      <c r="B236" s="36" t="str">
        <f>Covaf!B236</f>
        <v>FONSER1</v>
      </c>
      <c r="C236" s="36" t="str">
        <f>CONCATENATE(Covaf!E236,"_",Covaf!F236,"_",Covaf!G236)</f>
        <v>91_GAP_21V</v>
      </c>
      <c r="D236" s="6" t="str">
        <f>IFERROR(VLOOKUP(C236,BIVA!$C$3:$J$5311,3,0),"")</f>
        <v/>
      </c>
      <c r="E236" s="6" t="str">
        <f>IFERROR(VLOOKUP(C236,BIVA!$C$3:$J$5311,4,0),"")</f>
        <v/>
      </c>
      <c r="F236" s="1" t="str">
        <f>IFERROR(VLOOKUP(C236,BIVA!$C$3:$J$5311,5,0),"")</f>
        <v/>
      </c>
      <c r="G236" s="6" t="str">
        <f>IFERROR(VLOOKUP(C236,BIVA!$C$3:$J$5311,6,0),"")</f>
        <v/>
      </c>
      <c r="H236" s="6" t="str">
        <f>IFERROR(VLOOKUP(C236,BIVA!$C$3:$J$5311,7,0),"")</f>
        <v/>
      </c>
      <c r="I236" s="6" t="str">
        <f>IFERROR(VLOOKUP(C236,BIVA!$C$3:$J$5311,8,0),"")</f>
        <v/>
      </c>
      <c r="J236" s="7">
        <f>Covaf!H236</f>
        <v>405000</v>
      </c>
      <c r="K236" s="1" t="str">
        <f>Covaf!X236</f>
        <v>MX91GA0000B6</v>
      </c>
    </row>
    <row r="237" spans="1:11">
      <c r="A237" s="1" t="str">
        <f t="shared" si="3"/>
        <v>NO</v>
      </c>
      <c r="B237" s="36" t="str">
        <f>Covaf!B237</f>
        <v>FONSER1</v>
      </c>
      <c r="C237" s="36" t="str">
        <f>CONCATENATE(Covaf!E237,"_",Covaf!F237,"_",Covaf!G237)</f>
        <v>91_GAP_25</v>
      </c>
      <c r="D237" s="6" t="str">
        <f>IFERROR(VLOOKUP(C237,BIVA!$C$3:$J$5311,3,0),"")</f>
        <v/>
      </c>
      <c r="E237" s="6" t="str">
        <f>IFERROR(VLOOKUP(C237,BIVA!$C$3:$J$5311,4,0),"")</f>
        <v/>
      </c>
      <c r="F237" s="1" t="str">
        <f>IFERROR(VLOOKUP(C237,BIVA!$C$3:$J$5311,5,0),"")</f>
        <v/>
      </c>
      <c r="G237" s="6" t="str">
        <f>IFERROR(VLOOKUP(C237,BIVA!$C$3:$J$5311,6,0),"")</f>
        <v/>
      </c>
      <c r="H237" s="6" t="str">
        <f>IFERROR(VLOOKUP(C237,BIVA!$C$3:$J$5311,7,0),"")</f>
        <v/>
      </c>
      <c r="I237" s="6" t="str">
        <f>IFERROR(VLOOKUP(C237,BIVA!$C$3:$J$5311,8,0),"")</f>
        <v/>
      </c>
      <c r="J237" s="7">
        <f>Covaf!H237</f>
        <v>3000000</v>
      </c>
      <c r="K237" s="1" t="str">
        <f>Covaf!X237</f>
        <v>MX91GA0000K7</v>
      </c>
    </row>
    <row r="238" spans="1:11">
      <c r="A238" s="1" t="str">
        <f t="shared" si="3"/>
        <v>NO</v>
      </c>
      <c r="B238" s="36" t="str">
        <f>Covaf!B238</f>
        <v>FONSER1</v>
      </c>
      <c r="C238" s="36" t="str">
        <f>CONCATENATE(Covaf!E238,"_",Covaf!F238,"_",Covaf!G238)</f>
        <v>91_GAP_22L</v>
      </c>
      <c r="D238" s="6" t="str">
        <f>IFERROR(VLOOKUP(C238,BIVA!$C$3:$J$5311,3,0),"")</f>
        <v/>
      </c>
      <c r="E238" s="6" t="str">
        <f>IFERROR(VLOOKUP(C238,BIVA!$C$3:$J$5311,4,0),"")</f>
        <v/>
      </c>
      <c r="F238" s="1" t="str">
        <f>IFERROR(VLOOKUP(C238,BIVA!$C$3:$J$5311,5,0),"")</f>
        <v/>
      </c>
      <c r="G238" s="6" t="str">
        <f>IFERROR(VLOOKUP(C238,BIVA!$C$3:$J$5311,6,0),"")</f>
        <v/>
      </c>
      <c r="H238" s="6" t="str">
        <f>IFERROR(VLOOKUP(C238,BIVA!$C$3:$J$5311,7,0),"")</f>
        <v/>
      </c>
      <c r="I238" s="6" t="str">
        <f>IFERROR(VLOOKUP(C238,BIVA!$C$3:$J$5311,8,0),"")</f>
        <v/>
      </c>
      <c r="J238" s="7">
        <f>Covaf!H238</f>
        <v>629998</v>
      </c>
      <c r="K238" s="1" t="str">
        <f>Covaf!X238</f>
        <v>MX91GA0000E0</v>
      </c>
    </row>
    <row r="239" spans="1:11">
      <c r="A239" s="1" t="str">
        <f t="shared" si="3"/>
        <v>NO</v>
      </c>
      <c r="B239" s="36" t="str">
        <f>Covaf!B239</f>
        <v>FONSER1</v>
      </c>
      <c r="C239" s="36" t="str">
        <f>CONCATENATE(Covaf!E239,"_",Covaf!F239,"_",Covaf!G239)</f>
        <v>91_GCARSO_24</v>
      </c>
      <c r="D239" s="6" t="str">
        <f>IFERROR(VLOOKUP(C239,BIVA!$C$3:$J$5311,3,0),"")</f>
        <v/>
      </c>
      <c r="E239" s="6" t="str">
        <f>IFERROR(VLOOKUP(C239,BIVA!$C$3:$J$5311,4,0),"")</f>
        <v/>
      </c>
      <c r="F239" s="1" t="str">
        <f>IFERROR(VLOOKUP(C239,BIVA!$C$3:$J$5311,5,0),"")</f>
        <v/>
      </c>
      <c r="G239" s="6" t="str">
        <f>IFERROR(VLOOKUP(C239,BIVA!$C$3:$J$5311,6,0),"")</f>
        <v/>
      </c>
      <c r="H239" s="6" t="str">
        <f>IFERROR(VLOOKUP(C239,BIVA!$C$3:$J$5311,7,0),"")</f>
        <v/>
      </c>
      <c r="I239" s="6" t="str">
        <f>IFERROR(VLOOKUP(C239,BIVA!$C$3:$J$5311,8,0),"")</f>
        <v/>
      </c>
      <c r="J239" s="7">
        <f>Covaf!H239</f>
        <v>745654</v>
      </c>
      <c r="K239" s="1" t="str">
        <f>Covaf!X239</f>
        <v>MX91GC000086</v>
      </c>
    </row>
    <row r="240" spans="1:11">
      <c r="A240" s="1" t="str">
        <f t="shared" si="3"/>
        <v>NO</v>
      </c>
      <c r="B240" s="36" t="str">
        <f>Covaf!B240</f>
        <v>FONSER1</v>
      </c>
      <c r="C240" s="36" t="str">
        <f>CONCATENATE(Covaf!E240,"_",Covaf!F240,"_",Covaf!G240)</f>
        <v>91_GMFIN_23</v>
      </c>
      <c r="D240" s="6" t="str">
        <f>IFERROR(VLOOKUP(C240,BIVA!$C$3:$J$5311,3,0),"")</f>
        <v/>
      </c>
      <c r="E240" s="6" t="str">
        <f>IFERROR(VLOOKUP(C240,BIVA!$C$3:$J$5311,4,0),"")</f>
        <v/>
      </c>
      <c r="F240" s="1" t="str">
        <f>IFERROR(VLOOKUP(C240,BIVA!$C$3:$J$5311,5,0),"")</f>
        <v/>
      </c>
      <c r="G240" s="6" t="str">
        <f>IFERROR(VLOOKUP(C240,BIVA!$C$3:$J$5311,6,0),"")</f>
        <v/>
      </c>
      <c r="H240" s="6" t="str">
        <f>IFERROR(VLOOKUP(C240,BIVA!$C$3:$J$5311,7,0),"")</f>
        <v/>
      </c>
      <c r="I240" s="6" t="str">
        <f>IFERROR(VLOOKUP(C240,BIVA!$C$3:$J$5311,8,0),"")</f>
        <v/>
      </c>
      <c r="J240" s="7">
        <f>Covaf!H240</f>
        <v>2030112</v>
      </c>
      <c r="K240" s="1" t="str">
        <f>Covaf!X240</f>
        <v>MX91GM130063</v>
      </c>
    </row>
    <row r="241" spans="1:11">
      <c r="A241" s="1" t="str">
        <f t="shared" si="3"/>
        <v>NO</v>
      </c>
      <c r="B241" s="36" t="str">
        <f>Covaf!B241</f>
        <v>FONSER1</v>
      </c>
      <c r="C241" s="36" t="str">
        <f>CONCATENATE(Covaf!E241,"_",Covaf!F241,"_",Covaf!G241)</f>
        <v>91_GMFIN_24</v>
      </c>
      <c r="D241" s="6" t="str">
        <f>IFERROR(VLOOKUP(C241,BIVA!$C$3:$J$5311,3,0),"")</f>
        <v/>
      </c>
      <c r="E241" s="6" t="str">
        <f>IFERROR(VLOOKUP(C241,BIVA!$C$3:$J$5311,4,0),"")</f>
        <v/>
      </c>
      <c r="F241" s="1" t="str">
        <f>IFERROR(VLOOKUP(C241,BIVA!$C$3:$J$5311,5,0),"")</f>
        <v/>
      </c>
      <c r="G241" s="6" t="str">
        <f>IFERROR(VLOOKUP(C241,BIVA!$C$3:$J$5311,6,0),"")</f>
        <v/>
      </c>
      <c r="H241" s="6" t="str">
        <f>IFERROR(VLOOKUP(C241,BIVA!$C$3:$J$5311,7,0),"")</f>
        <v/>
      </c>
      <c r="I241" s="6" t="str">
        <f>IFERROR(VLOOKUP(C241,BIVA!$C$3:$J$5311,8,0),"")</f>
        <v/>
      </c>
      <c r="J241" s="7">
        <f>Covaf!H241</f>
        <v>1510128</v>
      </c>
      <c r="K241" s="1" t="str">
        <f>Covaf!X241</f>
        <v>MX91GM130071</v>
      </c>
    </row>
    <row r="242" spans="1:11">
      <c r="A242" s="1" t="str">
        <f t="shared" si="3"/>
        <v>NO</v>
      </c>
      <c r="B242" s="36" t="str">
        <f>Covaf!B242</f>
        <v>FONSER1</v>
      </c>
      <c r="C242" s="36" t="str">
        <f>CONCATENATE(Covaf!E242,"_",Covaf!F242,"_",Covaf!G242)</f>
        <v>91_GMFIN_25</v>
      </c>
      <c r="D242" s="6" t="str">
        <f>IFERROR(VLOOKUP(C242,BIVA!$C$3:$J$5311,3,0),"")</f>
        <v/>
      </c>
      <c r="E242" s="6" t="str">
        <f>IFERROR(VLOOKUP(C242,BIVA!$C$3:$J$5311,4,0),"")</f>
        <v/>
      </c>
      <c r="F242" s="1" t="str">
        <f>IFERROR(VLOOKUP(C242,BIVA!$C$3:$J$5311,5,0),"")</f>
        <v/>
      </c>
      <c r="G242" s="6" t="str">
        <f>IFERROR(VLOOKUP(C242,BIVA!$C$3:$J$5311,6,0),"")</f>
        <v/>
      </c>
      <c r="H242" s="6" t="str">
        <f>IFERROR(VLOOKUP(C242,BIVA!$C$3:$J$5311,7,0),"")</f>
        <v/>
      </c>
      <c r="I242" s="6" t="str">
        <f>IFERROR(VLOOKUP(C242,BIVA!$C$3:$J$5311,8,0),"")</f>
        <v/>
      </c>
      <c r="J242" s="7">
        <f>Covaf!H242</f>
        <v>1350000</v>
      </c>
      <c r="K242" s="1" t="str">
        <f>Covaf!X242</f>
        <v>MX91GM130097</v>
      </c>
    </row>
    <row r="243" spans="1:11">
      <c r="A243" s="1" t="str">
        <f t="shared" si="3"/>
        <v>NO</v>
      </c>
      <c r="B243" s="36" t="str">
        <f>Covaf!B243</f>
        <v>FONSER1</v>
      </c>
      <c r="C243" s="36" t="str">
        <f>CONCATENATE(Covaf!E243,"_",Covaf!F243,"_",Covaf!G243)</f>
        <v>91_GMFIN_26</v>
      </c>
      <c r="D243" s="6" t="str">
        <f>IFERROR(VLOOKUP(C243,BIVA!$C$3:$J$5311,3,0),"")</f>
        <v/>
      </c>
      <c r="E243" s="6" t="str">
        <f>IFERROR(VLOOKUP(C243,BIVA!$C$3:$J$5311,4,0),"")</f>
        <v/>
      </c>
      <c r="F243" s="1" t="str">
        <f>IFERROR(VLOOKUP(C243,BIVA!$C$3:$J$5311,5,0),"")</f>
        <v/>
      </c>
      <c r="G243" s="6" t="str">
        <f>IFERROR(VLOOKUP(C243,BIVA!$C$3:$J$5311,6,0),"")</f>
        <v/>
      </c>
      <c r="H243" s="6" t="str">
        <f>IFERROR(VLOOKUP(C243,BIVA!$C$3:$J$5311,7,0),"")</f>
        <v/>
      </c>
      <c r="I243" s="6" t="str">
        <f>IFERROR(VLOOKUP(C243,BIVA!$C$3:$J$5311,8,0),"")</f>
        <v/>
      </c>
      <c r="J243" s="7">
        <f>Covaf!H243</f>
        <v>1645452</v>
      </c>
      <c r="K243" s="1" t="str">
        <f>Covaf!X243</f>
        <v>MX91GM1300B4</v>
      </c>
    </row>
    <row r="244" spans="1:11">
      <c r="A244" s="1" t="str">
        <f t="shared" si="3"/>
        <v>NO</v>
      </c>
      <c r="B244" s="36" t="str">
        <f>Covaf!B244</f>
        <v>FONSER1</v>
      </c>
      <c r="C244" s="36" t="str">
        <f>CONCATENATE(Covaf!E244,"_",Covaf!F244,"_",Covaf!G244)</f>
        <v>91_GMFIN_26-2</v>
      </c>
      <c r="D244" s="6" t="str">
        <f>IFERROR(VLOOKUP(C244,BIVA!$C$3:$J$5311,3,0),"")</f>
        <v/>
      </c>
      <c r="E244" s="6" t="str">
        <f>IFERROR(VLOOKUP(C244,BIVA!$C$3:$J$5311,4,0),"")</f>
        <v/>
      </c>
      <c r="F244" s="1" t="str">
        <f>IFERROR(VLOOKUP(C244,BIVA!$C$3:$J$5311,5,0),"")</f>
        <v/>
      </c>
      <c r="G244" s="6" t="str">
        <f>IFERROR(VLOOKUP(C244,BIVA!$C$3:$J$5311,6,0),"")</f>
        <v/>
      </c>
      <c r="H244" s="6" t="str">
        <f>IFERROR(VLOOKUP(C244,BIVA!$C$3:$J$5311,7,0),"")</f>
        <v/>
      </c>
      <c r="I244" s="6" t="str">
        <f>IFERROR(VLOOKUP(C244,BIVA!$C$3:$J$5311,8,0),"")</f>
        <v/>
      </c>
      <c r="J244" s="7">
        <f>Covaf!H244</f>
        <v>1177272</v>
      </c>
      <c r="K244" s="1" t="str">
        <f>Covaf!X244</f>
        <v>MX91GM1300C2</v>
      </c>
    </row>
    <row r="245" spans="1:11">
      <c r="A245" s="1" t="str">
        <f t="shared" si="3"/>
        <v>NO</v>
      </c>
      <c r="B245" s="36" t="str">
        <f>Covaf!B245</f>
        <v>FONSER1</v>
      </c>
      <c r="C245" s="36" t="str">
        <f>CONCATENATE(Covaf!E245,"_",Covaf!F245,"_",Covaf!G245)</f>
        <v>91_KIMBER_26-2</v>
      </c>
      <c r="D245" s="6" t="str">
        <f>IFERROR(VLOOKUP(C245,BIVA!$C$3:$J$5311,3,0),"")</f>
        <v/>
      </c>
      <c r="E245" s="6" t="str">
        <f>IFERROR(VLOOKUP(C245,BIVA!$C$3:$J$5311,4,0),"")</f>
        <v/>
      </c>
      <c r="F245" s="1" t="str">
        <f>IFERROR(VLOOKUP(C245,BIVA!$C$3:$J$5311,5,0),"")</f>
        <v/>
      </c>
      <c r="G245" s="6" t="str">
        <f>IFERROR(VLOOKUP(C245,BIVA!$C$3:$J$5311,6,0),"")</f>
        <v/>
      </c>
      <c r="H245" s="6" t="str">
        <f>IFERROR(VLOOKUP(C245,BIVA!$C$3:$J$5311,7,0),"")</f>
        <v/>
      </c>
      <c r="I245" s="6" t="str">
        <f>IFERROR(VLOOKUP(C245,BIVA!$C$3:$J$5311,8,0),"")</f>
        <v/>
      </c>
      <c r="J245" s="7">
        <f>Covaf!H245</f>
        <v>3881588</v>
      </c>
      <c r="K245" s="1" t="str">
        <f>Covaf!X245</f>
        <v>MX91KI0000E5</v>
      </c>
    </row>
    <row r="246" spans="1:11">
      <c r="A246" s="1" t="str">
        <f t="shared" si="3"/>
        <v>NO</v>
      </c>
      <c r="B246" s="36" t="str">
        <f>Covaf!B246</f>
        <v>FONSER1</v>
      </c>
      <c r="C246" s="36" t="str">
        <f>CONCATENATE(Covaf!E246,"_",Covaf!F246,"_",Covaf!G246)</f>
        <v>91_KOF_26-2</v>
      </c>
      <c r="D246" s="6" t="str">
        <f>IFERROR(VLOOKUP(C246,BIVA!$C$3:$J$5311,3,0),"")</f>
        <v/>
      </c>
      <c r="E246" s="6" t="str">
        <f>IFERROR(VLOOKUP(C246,BIVA!$C$3:$J$5311,4,0),"")</f>
        <v/>
      </c>
      <c r="F246" s="1" t="str">
        <f>IFERROR(VLOOKUP(C246,BIVA!$C$3:$J$5311,5,0),"")</f>
        <v/>
      </c>
      <c r="G246" s="6" t="str">
        <f>IFERROR(VLOOKUP(C246,BIVA!$C$3:$J$5311,6,0),"")</f>
        <v/>
      </c>
      <c r="H246" s="6" t="str">
        <f>IFERROR(VLOOKUP(C246,BIVA!$C$3:$J$5311,7,0),"")</f>
        <v/>
      </c>
      <c r="I246" s="6" t="str">
        <f>IFERROR(VLOOKUP(C246,BIVA!$C$3:$J$5311,8,0),"")</f>
        <v/>
      </c>
      <c r="J246" s="7">
        <f>Covaf!H246</f>
        <v>3638784</v>
      </c>
      <c r="K246" s="1" t="str">
        <f>Covaf!X246</f>
        <v>MX91KO0000K0</v>
      </c>
    </row>
    <row r="247" spans="1:11">
      <c r="A247" s="1" t="str">
        <f t="shared" si="3"/>
        <v>NO</v>
      </c>
      <c r="B247" s="36" t="str">
        <f>Covaf!B247</f>
        <v>FONSER1</v>
      </c>
      <c r="C247" s="36" t="str">
        <f>CONCATENATE(Covaf!E247,"_",Covaf!F247,"_",Covaf!G247)</f>
        <v>91_MEGA_24X</v>
      </c>
      <c r="D247" s="6" t="str">
        <f>IFERROR(VLOOKUP(C247,BIVA!$C$3:$J$5311,3,0),"")</f>
        <v/>
      </c>
      <c r="E247" s="6" t="str">
        <f>IFERROR(VLOOKUP(C247,BIVA!$C$3:$J$5311,4,0),"")</f>
        <v/>
      </c>
      <c r="F247" s="1" t="str">
        <f>IFERROR(VLOOKUP(C247,BIVA!$C$3:$J$5311,5,0),"")</f>
        <v/>
      </c>
      <c r="G247" s="6" t="str">
        <f>IFERROR(VLOOKUP(C247,BIVA!$C$3:$J$5311,6,0),"")</f>
        <v/>
      </c>
      <c r="H247" s="6" t="str">
        <f>IFERROR(VLOOKUP(C247,BIVA!$C$3:$J$5311,7,0),"")</f>
        <v/>
      </c>
      <c r="I247" s="6" t="str">
        <f>IFERROR(VLOOKUP(C247,BIVA!$C$3:$J$5311,8,0),"")</f>
        <v/>
      </c>
      <c r="J247" s="7">
        <f>Covaf!H247</f>
        <v>385447</v>
      </c>
      <c r="K247" s="1" t="str">
        <f>Covaf!X247</f>
        <v>MX91ME090038</v>
      </c>
    </row>
    <row r="248" spans="1:11">
      <c r="A248" s="1" t="str">
        <f t="shared" si="3"/>
        <v>NO</v>
      </c>
      <c r="B248" s="36" t="str">
        <f>Covaf!B248</f>
        <v>FONSER1</v>
      </c>
      <c r="C248" s="36" t="str">
        <f>CONCATENATE(Covaf!E248,"_",Covaf!F248,"_",Covaf!G248)</f>
        <v>91_PCARFM_24</v>
      </c>
      <c r="D248" s="6" t="str">
        <f>IFERROR(VLOOKUP(C248,BIVA!$C$3:$J$5311,3,0),"")</f>
        <v/>
      </c>
      <c r="E248" s="6" t="str">
        <f>IFERROR(VLOOKUP(C248,BIVA!$C$3:$J$5311,4,0),"")</f>
        <v/>
      </c>
      <c r="F248" s="1" t="str">
        <f>IFERROR(VLOOKUP(C248,BIVA!$C$3:$J$5311,5,0),"")</f>
        <v/>
      </c>
      <c r="G248" s="6" t="str">
        <f>IFERROR(VLOOKUP(C248,BIVA!$C$3:$J$5311,6,0),"")</f>
        <v/>
      </c>
      <c r="H248" s="6" t="str">
        <f>IFERROR(VLOOKUP(C248,BIVA!$C$3:$J$5311,7,0),"")</f>
        <v/>
      </c>
      <c r="I248" s="6" t="str">
        <f>IFERROR(VLOOKUP(C248,BIVA!$C$3:$J$5311,8,0),"")</f>
        <v/>
      </c>
      <c r="J248" s="7">
        <f>Covaf!H248</f>
        <v>1450000</v>
      </c>
      <c r="K248" s="1" t="str">
        <f>Covaf!X248</f>
        <v>MX91PC000044</v>
      </c>
    </row>
    <row r="249" spans="1:11">
      <c r="A249" s="1" t="str">
        <f t="shared" si="3"/>
        <v>NO</v>
      </c>
      <c r="B249" s="36" t="str">
        <f>Covaf!B249</f>
        <v>FONSER1</v>
      </c>
      <c r="C249" s="36" t="str">
        <f>CONCATENATE(Covaf!E249,"_",Covaf!F249,"_",Covaf!G249)</f>
        <v>91_PCARFM_23</v>
      </c>
      <c r="D249" s="6" t="str">
        <f>IFERROR(VLOOKUP(C249,BIVA!$C$3:$J$5311,3,0),"")</f>
        <v/>
      </c>
      <c r="E249" s="6" t="str">
        <f>IFERROR(VLOOKUP(C249,BIVA!$C$3:$J$5311,4,0),"")</f>
        <v/>
      </c>
      <c r="F249" s="1" t="str">
        <f>IFERROR(VLOOKUP(C249,BIVA!$C$3:$J$5311,5,0),"")</f>
        <v/>
      </c>
      <c r="G249" s="6" t="str">
        <f>IFERROR(VLOOKUP(C249,BIVA!$C$3:$J$5311,6,0),"")</f>
        <v/>
      </c>
      <c r="H249" s="6" t="str">
        <f>IFERROR(VLOOKUP(C249,BIVA!$C$3:$J$5311,7,0),"")</f>
        <v/>
      </c>
      <c r="I249" s="6" t="str">
        <f>IFERROR(VLOOKUP(C249,BIVA!$C$3:$J$5311,8,0),"")</f>
        <v/>
      </c>
      <c r="J249" s="7">
        <f>Covaf!H249</f>
        <v>498150</v>
      </c>
      <c r="K249" s="1" t="str">
        <f>Covaf!X249</f>
        <v>MX91PC000036</v>
      </c>
    </row>
    <row r="250" spans="1:11">
      <c r="A250" s="1" t="str">
        <f t="shared" si="3"/>
        <v>NO</v>
      </c>
      <c r="B250" s="36" t="str">
        <f>Covaf!B250</f>
        <v>FONSER1</v>
      </c>
      <c r="C250" s="36" t="str">
        <f>CONCATENATE(Covaf!E250,"_",Covaf!F250,"_",Covaf!G250)</f>
        <v>91_SAKLY_25</v>
      </c>
      <c r="D250" s="6" t="str">
        <f>IFERROR(VLOOKUP(C250,BIVA!$C$3:$J$5311,3,0),"")</f>
        <v/>
      </c>
      <c r="E250" s="6" t="str">
        <f>IFERROR(VLOOKUP(C250,BIVA!$C$3:$J$5311,4,0),"")</f>
        <v/>
      </c>
      <c r="F250" s="1" t="str">
        <f>IFERROR(VLOOKUP(C250,BIVA!$C$3:$J$5311,5,0),"")</f>
        <v/>
      </c>
      <c r="G250" s="6" t="str">
        <f>IFERROR(VLOOKUP(C250,BIVA!$C$3:$J$5311,6,0),"")</f>
        <v/>
      </c>
      <c r="H250" s="6" t="str">
        <f>IFERROR(VLOOKUP(C250,BIVA!$C$3:$J$5311,7,0),"")</f>
        <v/>
      </c>
      <c r="I250" s="6" t="str">
        <f>IFERROR(VLOOKUP(C250,BIVA!$C$3:$J$5311,8,0),"")</f>
        <v/>
      </c>
      <c r="J250" s="7">
        <f>Covaf!H250</f>
        <v>5306000</v>
      </c>
      <c r="K250" s="1" t="str">
        <f>Covaf!X250</f>
        <v>MX91SA1R0002</v>
      </c>
    </row>
    <row r="251" spans="1:11">
      <c r="A251" s="1" t="str">
        <f t="shared" si="3"/>
        <v>NO</v>
      </c>
      <c r="B251" s="36" t="str">
        <f>Covaf!B251</f>
        <v>FONSER1</v>
      </c>
      <c r="C251" s="36" t="str">
        <f>CONCATENATE(Covaf!E251,"_",Covaf!F251,"_",Covaf!G251)</f>
        <v>91_SIGMA_24</v>
      </c>
      <c r="D251" s="6" t="str">
        <f>IFERROR(VLOOKUP(C251,BIVA!$C$3:$J$5311,3,0),"")</f>
        <v/>
      </c>
      <c r="E251" s="6" t="str">
        <f>IFERROR(VLOOKUP(C251,BIVA!$C$3:$J$5311,4,0),"")</f>
        <v/>
      </c>
      <c r="F251" s="1" t="str">
        <f>IFERROR(VLOOKUP(C251,BIVA!$C$3:$J$5311,5,0),"")</f>
        <v/>
      </c>
      <c r="G251" s="6" t="str">
        <f>IFERROR(VLOOKUP(C251,BIVA!$C$3:$J$5311,6,0),"")</f>
        <v/>
      </c>
      <c r="H251" s="6" t="str">
        <f>IFERROR(VLOOKUP(C251,BIVA!$C$3:$J$5311,7,0),"")</f>
        <v/>
      </c>
      <c r="I251" s="6" t="str">
        <f>IFERROR(VLOOKUP(C251,BIVA!$C$3:$J$5311,8,0),"")</f>
        <v/>
      </c>
      <c r="J251" s="7">
        <f>Covaf!H251</f>
        <v>612300</v>
      </c>
      <c r="K251" s="1" t="str">
        <f>Covaf!X251</f>
        <v>MX91SI010069</v>
      </c>
    </row>
    <row r="252" spans="1:11">
      <c r="A252" s="1" t="str">
        <f t="shared" si="3"/>
        <v>NO</v>
      </c>
      <c r="B252" s="36" t="str">
        <f>Covaf!B252</f>
        <v>FONSER1</v>
      </c>
      <c r="C252" s="36" t="str">
        <f>CONCATENATE(Covaf!E252,"_",Covaf!F252,"_",Covaf!G252)</f>
        <v>91_SIGMA_26</v>
      </c>
      <c r="D252" s="6" t="str">
        <f>IFERROR(VLOOKUP(C252,BIVA!$C$3:$J$5311,3,0),"")</f>
        <v/>
      </c>
      <c r="E252" s="6" t="str">
        <f>IFERROR(VLOOKUP(C252,BIVA!$C$3:$J$5311,4,0),"")</f>
        <v/>
      </c>
      <c r="F252" s="1" t="str">
        <f>IFERROR(VLOOKUP(C252,BIVA!$C$3:$J$5311,5,0),"")</f>
        <v/>
      </c>
      <c r="G252" s="6" t="str">
        <f>IFERROR(VLOOKUP(C252,BIVA!$C$3:$J$5311,6,0),"")</f>
        <v/>
      </c>
      <c r="H252" s="6" t="str">
        <f>IFERROR(VLOOKUP(C252,BIVA!$C$3:$J$5311,7,0),"")</f>
        <v/>
      </c>
      <c r="I252" s="6" t="str">
        <f>IFERROR(VLOOKUP(C252,BIVA!$C$3:$J$5311,8,0),"")</f>
        <v/>
      </c>
      <c r="J252" s="7">
        <f>Covaf!H252</f>
        <v>5148826</v>
      </c>
      <c r="K252" s="1" t="str">
        <f>Covaf!X252</f>
        <v>MX91SI010093</v>
      </c>
    </row>
    <row r="253" spans="1:11">
      <c r="A253" s="1" t="str">
        <f t="shared" si="3"/>
        <v>NO</v>
      </c>
      <c r="B253" s="36" t="str">
        <f>Covaf!B253</f>
        <v>FONSER1</v>
      </c>
      <c r="C253" s="36" t="str">
        <f>CONCATENATE(Covaf!E253,"_",Covaf!F253,"_",Covaf!G253)</f>
        <v>91_SITES1_25</v>
      </c>
      <c r="D253" s="6" t="str">
        <f>IFERROR(VLOOKUP(C253,BIVA!$C$3:$J$5311,3,0),"")</f>
        <v/>
      </c>
      <c r="E253" s="6" t="str">
        <f>IFERROR(VLOOKUP(C253,BIVA!$C$3:$J$5311,4,0),"")</f>
        <v/>
      </c>
      <c r="F253" s="1" t="str">
        <f>IFERROR(VLOOKUP(C253,BIVA!$C$3:$J$5311,5,0),"")</f>
        <v/>
      </c>
      <c r="G253" s="6" t="str">
        <f>IFERROR(VLOOKUP(C253,BIVA!$C$3:$J$5311,6,0),"")</f>
        <v/>
      </c>
      <c r="H253" s="6" t="str">
        <f>IFERROR(VLOOKUP(C253,BIVA!$C$3:$J$5311,7,0),"")</f>
        <v/>
      </c>
      <c r="I253" s="6" t="str">
        <f>IFERROR(VLOOKUP(C253,BIVA!$C$3:$J$5311,8,0),"")</f>
        <v/>
      </c>
      <c r="J253" s="7">
        <f>Covaf!H253</f>
        <v>403490</v>
      </c>
      <c r="K253" s="1" t="str">
        <f>Covaf!X253</f>
        <v>MX91SI0C0003</v>
      </c>
    </row>
    <row r="254" spans="1:11">
      <c r="A254" s="1" t="str">
        <f t="shared" si="3"/>
        <v>NO</v>
      </c>
      <c r="B254" s="36" t="str">
        <f>Covaf!B254</f>
        <v>FONSER1</v>
      </c>
      <c r="C254" s="36" t="str">
        <f>CONCATENATE(Covaf!E254,"_",Covaf!F254,"_",Covaf!G254)</f>
        <v>91_TOYOTA_23</v>
      </c>
      <c r="D254" s="6" t="str">
        <f>IFERROR(VLOOKUP(C254,BIVA!$C$3:$J$5311,3,0),"")</f>
        <v/>
      </c>
      <c r="E254" s="6" t="str">
        <f>IFERROR(VLOOKUP(C254,BIVA!$C$3:$J$5311,4,0),"")</f>
        <v/>
      </c>
      <c r="F254" s="1" t="str">
        <f>IFERROR(VLOOKUP(C254,BIVA!$C$3:$J$5311,5,0),"")</f>
        <v/>
      </c>
      <c r="G254" s="6" t="str">
        <f>IFERROR(VLOOKUP(C254,BIVA!$C$3:$J$5311,6,0),"")</f>
        <v/>
      </c>
      <c r="H254" s="6" t="str">
        <f>IFERROR(VLOOKUP(C254,BIVA!$C$3:$J$5311,7,0),"")</f>
        <v/>
      </c>
      <c r="I254" s="6" t="str">
        <f>IFERROR(VLOOKUP(C254,BIVA!$C$3:$J$5311,8,0),"")</f>
        <v/>
      </c>
      <c r="J254" s="7">
        <f>Covaf!H254</f>
        <v>500000</v>
      </c>
      <c r="K254" s="1" t="str">
        <f>Covaf!X254</f>
        <v>MX91TO0000D6</v>
      </c>
    </row>
    <row r="255" spans="1:11">
      <c r="A255" s="1" t="str">
        <f t="shared" si="3"/>
        <v>NO</v>
      </c>
      <c r="B255" s="36" t="str">
        <f>Covaf!B255</f>
        <v>FONSER1</v>
      </c>
      <c r="C255" s="36" t="str">
        <f>CONCATENATE(Covaf!E255,"_",Covaf!F255,"_",Covaf!G255)</f>
        <v>91_TOYOTA_26</v>
      </c>
      <c r="D255" s="6" t="str">
        <f>IFERROR(VLOOKUP(C255,BIVA!$C$3:$J$5311,3,0),"")</f>
        <v/>
      </c>
      <c r="E255" s="6" t="str">
        <f>IFERROR(VLOOKUP(C255,BIVA!$C$3:$J$5311,4,0),"")</f>
        <v/>
      </c>
      <c r="F255" s="1" t="str">
        <f>IFERROR(VLOOKUP(C255,BIVA!$C$3:$J$5311,5,0),"")</f>
        <v/>
      </c>
      <c r="G255" s="6" t="str">
        <f>IFERROR(VLOOKUP(C255,BIVA!$C$3:$J$5311,6,0),"")</f>
        <v/>
      </c>
      <c r="H255" s="6" t="str">
        <f>IFERROR(VLOOKUP(C255,BIVA!$C$3:$J$5311,7,0),"")</f>
        <v/>
      </c>
      <c r="I255" s="6" t="str">
        <f>IFERROR(VLOOKUP(C255,BIVA!$C$3:$J$5311,8,0),"")</f>
        <v/>
      </c>
      <c r="J255" s="7">
        <f>Covaf!H255</f>
        <v>1166615</v>
      </c>
      <c r="K255" s="1" t="str">
        <f>Covaf!X255</f>
        <v>MX91TO0000M7</v>
      </c>
    </row>
    <row r="256" spans="1:11">
      <c r="A256" s="1" t="str">
        <f t="shared" si="3"/>
        <v>NO</v>
      </c>
      <c r="B256" s="36" t="str">
        <f>Covaf!B256</f>
        <v>FONSER1</v>
      </c>
      <c r="C256" s="36" t="str">
        <f>CONCATENATE(Covaf!E256,"_",Covaf!F256,"_",Covaf!G256)</f>
        <v>91_VWLEASE_26</v>
      </c>
      <c r="D256" s="6" t="str">
        <f>IFERROR(VLOOKUP(C256,BIVA!$C$3:$J$5311,3,0),"")</f>
        <v/>
      </c>
      <c r="E256" s="6" t="str">
        <f>IFERROR(VLOOKUP(C256,BIVA!$C$3:$J$5311,4,0),"")</f>
        <v/>
      </c>
      <c r="F256" s="1" t="str">
        <f>IFERROR(VLOOKUP(C256,BIVA!$C$3:$J$5311,5,0),"")</f>
        <v/>
      </c>
      <c r="G256" s="6" t="str">
        <f>IFERROR(VLOOKUP(C256,BIVA!$C$3:$J$5311,6,0),"")</f>
        <v/>
      </c>
      <c r="H256" s="6" t="str">
        <f>IFERROR(VLOOKUP(C256,BIVA!$C$3:$J$5311,7,0),"")</f>
        <v/>
      </c>
      <c r="I256" s="6" t="str">
        <f>IFERROR(VLOOKUP(C256,BIVA!$C$3:$J$5311,8,0),"")</f>
        <v/>
      </c>
      <c r="J256" s="7">
        <f>Covaf!H256</f>
        <v>2600000</v>
      </c>
      <c r="K256" s="1" t="str">
        <f>Covaf!X256</f>
        <v>MX91VW0100R3</v>
      </c>
    </row>
    <row r="257" spans="1:11">
      <c r="A257" s="1" t="str">
        <f t="shared" si="3"/>
        <v>NO</v>
      </c>
      <c r="B257" s="36" t="str">
        <f>Covaf!B257</f>
        <v>FONSER1</v>
      </c>
      <c r="C257" s="36" t="str">
        <f>CONCATENATE(Covaf!E257,"_",Covaf!F257,"_",Covaf!G257)</f>
        <v>91_VWLEASE_25</v>
      </c>
      <c r="D257" s="6" t="str">
        <f>IFERROR(VLOOKUP(C257,BIVA!$C$3:$J$5311,3,0),"")</f>
        <v/>
      </c>
      <c r="E257" s="6" t="str">
        <f>IFERROR(VLOOKUP(C257,BIVA!$C$3:$J$5311,4,0),"")</f>
        <v/>
      </c>
      <c r="F257" s="1" t="str">
        <f>IFERROR(VLOOKUP(C257,BIVA!$C$3:$J$5311,5,0),"")</f>
        <v/>
      </c>
      <c r="G257" s="6" t="str">
        <f>IFERROR(VLOOKUP(C257,BIVA!$C$3:$J$5311,6,0),"")</f>
        <v/>
      </c>
      <c r="H257" s="6" t="str">
        <f>IFERROR(VLOOKUP(C257,BIVA!$C$3:$J$5311,7,0),"")</f>
        <v/>
      </c>
      <c r="I257" s="6" t="str">
        <f>IFERROR(VLOOKUP(C257,BIVA!$C$3:$J$5311,8,0),"")</f>
        <v/>
      </c>
      <c r="J257" s="7">
        <f>Covaf!H257</f>
        <v>2520000</v>
      </c>
      <c r="K257" s="1" t="str">
        <f>Covaf!X257</f>
        <v>MX91VW0100P7</v>
      </c>
    </row>
    <row r="258" spans="1:11">
      <c r="A258" s="1" t="str">
        <f t="shared" si="3"/>
        <v>NO</v>
      </c>
      <c r="B258" s="36" t="str">
        <f>Covaf!B258</f>
        <v>FONSER1</v>
      </c>
      <c r="C258" s="36" t="str">
        <f>CONCATENATE(Covaf!E258,"_",Covaf!F258,"_",Covaf!G258)</f>
        <v>91_VWLEASE_24-3</v>
      </c>
      <c r="D258" s="6" t="str">
        <f>IFERROR(VLOOKUP(C258,BIVA!$C$3:$J$5311,3,0),"")</f>
        <v/>
      </c>
      <c r="E258" s="6" t="str">
        <f>IFERROR(VLOOKUP(C258,BIVA!$C$3:$J$5311,4,0),"")</f>
        <v/>
      </c>
      <c r="F258" s="1" t="str">
        <f>IFERROR(VLOOKUP(C258,BIVA!$C$3:$J$5311,5,0),"")</f>
        <v/>
      </c>
      <c r="G258" s="6" t="str">
        <f>IFERROR(VLOOKUP(C258,BIVA!$C$3:$J$5311,6,0),"")</f>
        <v/>
      </c>
      <c r="H258" s="6" t="str">
        <f>IFERROR(VLOOKUP(C258,BIVA!$C$3:$J$5311,7,0),"")</f>
        <v/>
      </c>
      <c r="I258" s="6" t="str">
        <f>IFERROR(VLOOKUP(C258,BIVA!$C$3:$J$5311,8,0),"")</f>
        <v/>
      </c>
      <c r="J258" s="7">
        <f>Covaf!H258</f>
        <v>1600000</v>
      </c>
      <c r="K258" s="1" t="str">
        <f>Covaf!X258</f>
        <v>MX91VW0100N2</v>
      </c>
    </row>
    <row r="259" spans="1:11">
      <c r="A259" s="1" t="str">
        <f t="shared" ref="A259:A322" si="4">IF(H259="APLICADO","SI","NO")</f>
        <v>NO</v>
      </c>
      <c r="B259" s="36" t="str">
        <f>Covaf!B259</f>
        <v>FONSER1</v>
      </c>
      <c r="C259" s="36" t="str">
        <f>CONCATENATE(Covaf!E259,"_",Covaf!F259,"_",Covaf!G259)</f>
        <v>92_FEFA_00226</v>
      </c>
      <c r="D259" s="6" t="str">
        <f>IFERROR(VLOOKUP(C259,BIVA!$C$3:$J$5311,3,0),"")</f>
        <v/>
      </c>
      <c r="E259" s="6" t="str">
        <f>IFERROR(VLOOKUP(C259,BIVA!$C$3:$J$5311,4,0),"")</f>
        <v/>
      </c>
      <c r="F259" s="1" t="str">
        <f>IFERROR(VLOOKUP(C259,BIVA!$C$3:$J$5311,5,0),"")</f>
        <v/>
      </c>
      <c r="G259" s="6" t="str">
        <f>IFERROR(VLOOKUP(C259,BIVA!$C$3:$J$5311,6,0),"")</f>
        <v/>
      </c>
      <c r="H259" s="6" t="str">
        <f>IFERROR(VLOOKUP(C259,BIVA!$C$3:$J$5311,7,0),"")</f>
        <v/>
      </c>
      <c r="I259" s="6" t="str">
        <f>IFERROR(VLOOKUP(C259,BIVA!$C$3:$J$5311,8,0),"")</f>
        <v/>
      </c>
      <c r="J259" s="7">
        <f>Covaf!H259</f>
        <v>1710000</v>
      </c>
      <c r="K259" s="1" t="str">
        <f>Covaf!X259</f>
        <v>MX92FE0407N0</v>
      </c>
    </row>
    <row r="260" spans="1:11">
      <c r="A260" s="1" t="str">
        <f t="shared" si="4"/>
        <v>NO</v>
      </c>
      <c r="B260" s="36" t="str">
        <f>Covaf!B260</f>
        <v>FONSER1</v>
      </c>
      <c r="C260" s="36" t="str">
        <f>CONCATENATE(Covaf!E260,"_",Covaf!F260,"_",Covaf!G260)</f>
        <v>94_BACOMER_19-2</v>
      </c>
      <c r="D260" s="6" t="str">
        <f>IFERROR(VLOOKUP(C260,BIVA!$C$3:$J$5311,3,0),"")</f>
        <v/>
      </c>
      <c r="E260" s="6" t="str">
        <f>IFERROR(VLOOKUP(C260,BIVA!$C$3:$J$5311,4,0),"")</f>
        <v/>
      </c>
      <c r="F260" s="1" t="str">
        <f>IFERROR(VLOOKUP(C260,BIVA!$C$3:$J$5311,5,0),"")</f>
        <v/>
      </c>
      <c r="G260" s="6" t="str">
        <f>IFERROR(VLOOKUP(C260,BIVA!$C$3:$J$5311,6,0),"")</f>
        <v/>
      </c>
      <c r="H260" s="6" t="str">
        <f>IFERROR(VLOOKUP(C260,BIVA!$C$3:$J$5311,7,0),"")</f>
        <v/>
      </c>
      <c r="I260" s="6" t="str">
        <f>IFERROR(VLOOKUP(C260,BIVA!$C$3:$J$5311,8,0),"")</f>
        <v/>
      </c>
      <c r="J260" s="7">
        <f>Covaf!H260</f>
        <v>2352687</v>
      </c>
      <c r="K260" s="1" t="str">
        <f>Covaf!X260</f>
        <v>MX94BA0A00H0</v>
      </c>
    </row>
    <row r="261" spans="1:11">
      <c r="A261" s="1" t="str">
        <f t="shared" si="4"/>
        <v>NO</v>
      </c>
      <c r="B261" s="36" t="str">
        <f>Covaf!B261</f>
        <v>FONSER1</v>
      </c>
      <c r="C261" s="36" t="str">
        <f>CONCATENATE(Covaf!E261,"_",Covaf!F261,"_",Covaf!G261)</f>
        <v>94_BANORTE_23-3</v>
      </c>
      <c r="D261" s="6" t="str">
        <f>IFERROR(VLOOKUP(C261,BIVA!$C$3:$J$5311,3,0),"")</f>
        <v/>
      </c>
      <c r="E261" s="6" t="str">
        <f>IFERROR(VLOOKUP(C261,BIVA!$C$3:$J$5311,4,0),"")</f>
        <v/>
      </c>
      <c r="F261" s="1" t="str">
        <f>IFERROR(VLOOKUP(C261,BIVA!$C$3:$J$5311,5,0),"")</f>
        <v/>
      </c>
      <c r="G261" s="6" t="str">
        <f>IFERROR(VLOOKUP(C261,BIVA!$C$3:$J$5311,6,0),"")</f>
        <v/>
      </c>
      <c r="H261" s="6" t="str">
        <f>IFERROR(VLOOKUP(C261,BIVA!$C$3:$J$5311,7,0),"")</f>
        <v/>
      </c>
      <c r="I261" s="6" t="str">
        <f>IFERROR(VLOOKUP(C261,BIVA!$C$3:$J$5311,8,0),"")</f>
        <v/>
      </c>
      <c r="J261" s="7">
        <f>Covaf!H261</f>
        <v>1953918</v>
      </c>
      <c r="K261" s="1" t="str">
        <f>Covaf!X261</f>
        <v>MX94BA070083</v>
      </c>
    </row>
    <row r="262" spans="1:11">
      <c r="A262" s="1" t="str">
        <f t="shared" si="4"/>
        <v>NO</v>
      </c>
      <c r="B262" s="36" t="str">
        <f>Covaf!B262</f>
        <v>FONSER1</v>
      </c>
      <c r="C262" s="36" t="str">
        <f>CONCATENATE(Covaf!E262,"_",Covaf!F262,"_",Covaf!G262)</f>
        <v>94_BANORTE_24X</v>
      </c>
      <c r="D262" s="6" t="str">
        <f>IFERROR(VLOOKUP(C262,BIVA!$C$3:$J$5311,3,0),"")</f>
        <v/>
      </c>
      <c r="E262" s="6" t="str">
        <f>IFERROR(VLOOKUP(C262,BIVA!$C$3:$J$5311,4,0),"")</f>
        <v/>
      </c>
      <c r="F262" s="1" t="str">
        <f>IFERROR(VLOOKUP(C262,BIVA!$C$3:$J$5311,5,0),"")</f>
        <v/>
      </c>
      <c r="G262" s="6" t="str">
        <f>IFERROR(VLOOKUP(C262,BIVA!$C$3:$J$5311,6,0),"")</f>
        <v/>
      </c>
      <c r="H262" s="6" t="str">
        <f>IFERROR(VLOOKUP(C262,BIVA!$C$3:$J$5311,7,0),"")</f>
        <v/>
      </c>
      <c r="I262" s="6" t="str">
        <f>IFERROR(VLOOKUP(C262,BIVA!$C$3:$J$5311,8,0),"")</f>
        <v/>
      </c>
      <c r="J262" s="7">
        <f>Covaf!H262</f>
        <v>2585986</v>
      </c>
      <c r="K262" s="1" t="str">
        <f>Covaf!X262</f>
        <v>MX94BA0700F7</v>
      </c>
    </row>
    <row r="263" spans="1:11">
      <c r="A263" s="1" t="str">
        <f t="shared" si="4"/>
        <v>NO</v>
      </c>
      <c r="B263" s="36" t="str">
        <f>Covaf!B263</f>
        <v>FONSER1</v>
      </c>
      <c r="C263" s="36" t="str">
        <f>CONCATENATE(Covaf!E263,"_",Covaf!F263,"_",Covaf!G263)</f>
        <v>94_BBVAMX_24-3</v>
      </c>
      <c r="D263" s="6" t="str">
        <f>IFERROR(VLOOKUP(C263,BIVA!$C$3:$J$5311,3,0),"")</f>
        <v/>
      </c>
      <c r="E263" s="6" t="str">
        <f>IFERROR(VLOOKUP(C263,BIVA!$C$3:$J$5311,4,0),"")</f>
        <v/>
      </c>
      <c r="F263" s="1" t="str">
        <f>IFERROR(VLOOKUP(C263,BIVA!$C$3:$J$5311,5,0),"")</f>
        <v/>
      </c>
      <c r="G263" s="6" t="str">
        <f>IFERROR(VLOOKUP(C263,BIVA!$C$3:$J$5311,6,0),"")</f>
        <v/>
      </c>
      <c r="H263" s="6" t="str">
        <f>IFERROR(VLOOKUP(C263,BIVA!$C$3:$J$5311,7,0),"")</f>
        <v/>
      </c>
      <c r="I263" s="6" t="str">
        <f>IFERROR(VLOOKUP(C263,BIVA!$C$3:$J$5311,8,0),"")</f>
        <v/>
      </c>
      <c r="J263" s="7">
        <f>Covaf!H263</f>
        <v>2837500</v>
      </c>
      <c r="K263" s="1" t="str">
        <f>Covaf!X263</f>
        <v>MX94BB1U0088</v>
      </c>
    </row>
    <row r="264" spans="1:11">
      <c r="A264" s="1" t="str">
        <f t="shared" si="4"/>
        <v>NO</v>
      </c>
      <c r="B264" s="36" t="str">
        <f>Covaf!B264</f>
        <v>FONSER1</v>
      </c>
      <c r="C264" s="36" t="str">
        <f>CONCATENATE(Covaf!E264,"_",Covaf!F264,"_",Covaf!G264)</f>
        <v>94_BBVAMX_26</v>
      </c>
      <c r="D264" s="6" t="str">
        <f>IFERROR(VLOOKUP(C264,BIVA!$C$3:$J$5311,3,0),"")</f>
        <v/>
      </c>
      <c r="E264" s="6" t="str">
        <f>IFERROR(VLOOKUP(C264,BIVA!$C$3:$J$5311,4,0),"")</f>
        <v/>
      </c>
      <c r="F264" s="1" t="str">
        <f>IFERROR(VLOOKUP(C264,BIVA!$C$3:$J$5311,5,0),"")</f>
        <v/>
      </c>
      <c r="G264" s="6" t="str">
        <f>IFERROR(VLOOKUP(C264,BIVA!$C$3:$J$5311,6,0),"")</f>
        <v/>
      </c>
      <c r="H264" s="6" t="str">
        <f>IFERROR(VLOOKUP(C264,BIVA!$C$3:$J$5311,7,0),"")</f>
        <v/>
      </c>
      <c r="I264" s="6" t="str">
        <f>IFERROR(VLOOKUP(C264,BIVA!$C$3:$J$5311,8,0),"")</f>
        <v/>
      </c>
      <c r="J264" s="7">
        <f>Covaf!H264</f>
        <v>2000000</v>
      </c>
      <c r="K264" s="1" t="str">
        <f>Covaf!X264</f>
        <v>MX94BB1U00G7</v>
      </c>
    </row>
    <row r="265" spans="1:11">
      <c r="A265" s="1" t="str">
        <f t="shared" si="4"/>
        <v>NO</v>
      </c>
      <c r="B265" s="36" t="str">
        <f>Covaf!B265</f>
        <v>FONSER1</v>
      </c>
      <c r="C265" s="36" t="str">
        <f>CONCATENATE(Covaf!E265,"_",Covaf!F265,"_",Covaf!G265)</f>
        <v>94_BBVAMX_25-3</v>
      </c>
      <c r="D265" s="6" t="str">
        <f>IFERROR(VLOOKUP(C265,BIVA!$C$3:$J$5311,3,0),"")</f>
        <v/>
      </c>
      <c r="E265" s="6" t="str">
        <f>IFERROR(VLOOKUP(C265,BIVA!$C$3:$J$5311,4,0),"")</f>
        <v/>
      </c>
      <c r="F265" s="1" t="str">
        <f>IFERROR(VLOOKUP(C265,BIVA!$C$3:$J$5311,5,0),"")</f>
        <v/>
      </c>
      <c r="G265" s="6" t="str">
        <f>IFERROR(VLOOKUP(C265,BIVA!$C$3:$J$5311,6,0),"")</f>
        <v/>
      </c>
      <c r="H265" s="6" t="str">
        <f>IFERROR(VLOOKUP(C265,BIVA!$C$3:$J$5311,7,0),"")</f>
        <v/>
      </c>
      <c r="I265" s="6" t="str">
        <f>IFERROR(VLOOKUP(C265,BIVA!$C$3:$J$5311,8,0),"")</f>
        <v/>
      </c>
      <c r="J265" s="7">
        <f>Covaf!H265</f>
        <v>5000000</v>
      </c>
      <c r="K265" s="1" t="str">
        <f>Covaf!X265</f>
        <v>MX94BB1U00D4</v>
      </c>
    </row>
    <row r="266" spans="1:11">
      <c r="A266" s="1" t="str">
        <f t="shared" si="4"/>
        <v>NO</v>
      </c>
      <c r="B266" s="36" t="str">
        <f>Covaf!B266</f>
        <v>FONSER1</v>
      </c>
      <c r="C266" s="36" t="str">
        <f>CONCATENATE(Covaf!E266,"_",Covaf!F266,"_",Covaf!G266)</f>
        <v>94_BBVAMX_25</v>
      </c>
      <c r="D266" s="6" t="str">
        <f>IFERROR(VLOOKUP(C266,BIVA!$C$3:$J$5311,3,0),"")</f>
        <v/>
      </c>
      <c r="E266" s="6" t="str">
        <f>IFERROR(VLOOKUP(C266,BIVA!$C$3:$J$5311,4,0),"")</f>
        <v/>
      </c>
      <c r="F266" s="1" t="str">
        <f>IFERROR(VLOOKUP(C266,BIVA!$C$3:$J$5311,5,0),"")</f>
        <v/>
      </c>
      <c r="G266" s="6" t="str">
        <f>IFERROR(VLOOKUP(C266,BIVA!$C$3:$J$5311,6,0),"")</f>
        <v/>
      </c>
      <c r="H266" s="6" t="str">
        <f>IFERROR(VLOOKUP(C266,BIVA!$C$3:$J$5311,7,0),"")</f>
        <v/>
      </c>
      <c r="I266" s="6" t="str">
        <f>IFERROR(VLOOKUP(C266,BIVA!$C$3:$J$5311,8,0),"")</f>
        <v/>
      </c>
      <c r="J266" s="7">
        <f>Covaf!H266</f>
        <v>3500000</v>
      </c>
      <c r="K266" s="1" t="str">
        <f>Covaf!X266</f>
        <v>MX94BB1U0096</v>
      </c>
    </row>
    <row r="267" spans="1:11">
      <c r="A267" s="1" t="str">
        <f t="shared" si="4"/>
        <v>NO</v>
      </c>
      <c r="B267" s="36" t="str">
        <f>Covaf!B267</f>
        <v>FONSER1</v>
      </c>
      <c r="C267" s="36" t="str">
        <f>CONCATENATE(Covaf!E267,"_",Covaf!F267,"_",Covaf!G267)</f>
        <v>94_BBVAMX_24</v>
      </c>
      <c r="D267" s="6" t="str">
        <f>IFERROR(VLOOKUP(C267,BIVA!$C$3:$J$5311,3,0),"")</f>
        <v/>
      </c>
      <c r="E267" s="6" t="str">
        <f>IFERROR(VLOOKUP(C267,BIVA!$C$3:$J$5311,4,0),"")</f>
        <v/>
      </c>
      <c r="F267" s="1" t="str">
        <f>IFERROR(VLOOKUP(C267,BIVA!$C$3:$J$5311,5,0),"")</f>
        <v/>
      </c>
      <c r="G267" s="6" t="str">
        <f>IFERROR(VLOOKUP(C267,BIVA!$C$3:$J$5311,6,0),"")</f>
        <v/>
      </c>
      <c r="H267" s="6" t="str">
        <f>IFERROR(VLOOKUP(C267,BIVA!$C$3:$J$5311,7,0),"")</f>
        <v/>
      </c>
      <c r="I267" s="6" t="str">
        <f>IFERROR(VLOOKUP(C267,BIVA!$C$3:$J$5311,8,0),"")</f>
        <v/>
      </c>
      <c r="J267" s="7">
        <f>Covaf!H267</f>
        <v>8208033</v>
      </c>
      <c r="K267" s="1" t="str">
        <f>Covaf!X267</f>
        <v>MX94BB1U0054</v>
      </c>
    </row>
    <row r="268" spans="1:11">
      <c r="A268" s="1" t="str">
        <f t="shared" si="4"/>
        <v>NO</v>
      </c>
      <c r="B268" s="36" t="str">
        <f>Covaf!B268</f>
        <v>FONSER1</v>
      </c>
      <c r="C268" s="36" t="str">
        <f>CONCATENATE(Covaf!E268,"_",Covaf!F268,"_",Covaf!G268)</f>
        <v>94_BBVAMX_23V</v>
      </c>
      <c r="D268" s="6" t="str">
        <f>IFERROR(VLOOKUP(C268,BIVA!$C$3:$J$5311,3,0),"")</f>
        <v/>
      </c>
      <c r="E268" s="6" t="str">
        <f>IFERROR(VLOOKUP(C268,BIVA!$C$3:$J$5311,4,0),"")</f>
        <v/>
      </c>
      <c r="F268" s="1" t="str">
        <f>IFERROR(VLOOKUP(C268,BIVA!$C$3:$J$5311,5,0),"")</f>
        <v/>
      </c>
      <c r="G268" s="6" t="str">
        <f>IFERROR(VLOOKUP(C268,BIVA!$C$3:$J$5311,6,0),"")</f>
        <v/>
      </c>
      <c r="H268" s="6" t="str">
        <f>IFERROR(VLOOKUP(C268,BIVA!$C$3:$J$5311,7,0),"")</f>
        <v/>
      </c>
      <c r="I268" s="6" t="str">
        <f>IFERROR(VLOOKUP(C268,BIVA!$C$3:$J$5311,8,0),"")</f>
        <v/>
      </c>
      <c r="J268" s="7">
        <f>Covaf!H268</f>
        <v>7804913</v>
      </c>
      <c r="K268" s="1" t="str">
        <f>Covaf!X268</f>
        <v>MX94BB1U0021</v>
      </c>
    </row>
    <row r="269" spans="1:11">
      <c r="A269" s="1" t="str">
        <f t="shared" si="4"/>
        <v>NO</v>
      </c>
      <c r="B269" s="36" t="str">
        <f>Covaf!B269</f>
        <v>FONSER1</v>
      </c>
      <c r="C269" s="36" t="str">
        <f>CONCATENATE(Covaf!E269,"_",Covaf!F269,"_",Covaf!G269)</f>
        <v>94_BBVAMX_23-2</v>
      </c>
      <c r="D269" s="6" t="str">
        <f>IFERROR(VLOOKUP(C269,BIVA!$C$3:$J$5311,3,0),"")</f>
        <v/>
      </c>
      <c r="E269" s="6" t="str">
        <f>IFERROR(VLOOKUP(C269,BIVA!$C$3:$J$5311,4,0),"")</f>
        <v/>
      </c>
      <c r="F269" s="1" t="str">
        <f>IFERROR(VLOOKUP(C269,BIVA!$C$3:$J$5311,5,0),"")</f>
        <v/>
      </c>
      <c r="G269" s="6" t="str">
        <f>IFERROR(VLOOKUP(C269,BIVA!$C$3:$J$5311,6,0),"")</f>
        <v/>
      </c>
      <c r="H269" s="6" t="str">
        <f>IFERROR(VLOOKUP(C269,BIVA!$C$3:$J$5311,7,0),"")</f>
        <v/>
      </c>
      <c r="I269" s="6" t="str">
        <f>IFERROR(VLOOKUP(C269,BIVA!$C$3:$J$5311,8,0),"")</f>
        <v/>
      </c>
      <c r="J269" s="7">
        <f>Covaf!H269</f>
        <v>7950000</v>
      </c>
      <c r="K269" s="1" t="str">
        <f>Covaf!X269</f>
        <v>MX94BB1U0039</v>
      </c>
    </row>
    <row r="270" spans="1:11">
      <c r="A270" s="1" t="str">
        <f t="shared" si="4"/>
        <v>NO</v>
      </c>
      <c r="B270" s="36" t="str">
        <f>Covaf!B270</f>
        <v>FONSER1</v>
      </c>
      <c r="C270" s="36" t="str">
        <f>CONCATENATE(Covaf!E270,"_",Covaf!F270,"_",Covaf!G270)</f>
        <v>94_BINBUR_24</v>
      </c>
      <c r="D270" s="6" t="str">
        <f>IFERROR(VLOOKUP(C270,BIVA!$C$3:$J$5311,3,0),"")</f>
        <v/>
      </c>
      <c r="E270" s="6" t="str">
        <f>IFERROR(VLOOKUP(C270,BIVA!$C$3:$J$5311,4,0),"")</f>
        <v/>
      </c>
      <c r="F270" s="1" t="str">
        <f>IFERROR(VLOOKUP(C270,BIVA!$C$3:$J$5311,5,0),"")</f>
        <v/>
      </c>
      <c r="G270" s="6" t="str">
        <f>IFERROR(VLOOKUP(C270,BIVA!$C$3:$J$5311,6,0),"")</f>
        <v/>
      </c>
      <c r="H270" s="6" t="str">
        <f>IFERROR(VLOOKUP(C270,BIVA!$C$3:$J$5311,7,0),"")</f>
        <v/>
      </c>
      <c r="I270" s="6" t="str">
        <f>IFERROR(VLOOKUP(C270,BIVA!$C$3:$J$5311,8,0),"")</f>
        <v/>
      </c>
      <c r="J270" s="7">
        <f>Covaf!H270</f>
        <v>2000000</v>
      </c>
      <c r="K270" s="1" t="str">
        <f>Covaf!X270</f>
        <v>MX94BI0100Y4</v>
      </c>
    </row>
    <row r="271" spans="1:11">
      <c r="A271" s="1" t="str">
        <f t="shared" si="4"/>
        <v>NO</v>
      </c>
      <c r="B271" s="36" t="str">
        <f>Covaf!B271</f>
        <v>FONSER1</v>
      </c>
      <c r="C271" s="36" t="str">
        <f>CONCATENATE(Covaf!E271,"_",Covaf!F271,"_",Covaf!G271)</f>
        <v>94_BLADEX_26</v>
      </c>
      <c r="D271" s="6" t="str">
        <f>IFERROR(VLOOKUP(C271,BIVA!$C$3:$J$5311,3,0),"")</f>
        <v/>
      </c>
      <c r="E271" s="6" t="str">
        <f>IFERROR(VLOOKUP(C271,BIVA!$C$3:$J$5311,4,0),"")</f>
        <v/>
      </c>
      <c r="F271" s="1" t="str">
        <f>IFERROR(VLOOKUP(C271,BIVA!$C$3:$J$5311,5,0),"")</f>
        <v/>
      </c>
      <c r="G271" s="6" t="str">
        <f>IFERROR(VLOOKUP(C271,BIVA!$C$3:$J$5311,6,0),"")</f>
        <v/>
      </c>
      <c r="H271" s="6" t="str">
        <f>IFERROR(VLOOKUP(C271,BIVA!$C$3:$J$5311,7,0),"")</f>
        <v/>
      </c>
      <c r="I271" s="6" t="str">
        <f>IFERROR(VLOOKUP(C271,BIVA!$C$3:$J$5311,8,0),"")</f>
        <v/>
      </c>
      <c r="J271" s="7">
        <f>Covaf!H271</f>
        <v>6000000</v>
      </c>
      <c r="K271" s="1" t="str">
        <f>Covaf!X271</f>
        <v>MX94BL0100K7</v>
      </c>
    </row>
    <row r="272" spans="1:11">
      <c r="A272" s="1" t="str">
        <f t="shared" si="4"/>
        <v>NO</v>
      </c>
      <c r="B272" s="36" t="str">
        <f>Covaf!B272</f>
        <v>FONSER1</v>
      </c>
      <c r="C272" s="36" t="str">
        <f>CONCATENATE(Covaf!E272,"_",Covaf!F272,"_",Covaf!G272)</f>
        <v>94_BLADEX_24-2</v>
      </c>
      <c r="D272" s="6" t="str">
        <f>IFERROR(VLOOKUP(C272,BIVA!$C$3:$J$5311,3,0),"")</f>
        <v/>
      </c>
      <c r="E272" s="6" t="str">
        <f>IFERROR(VLOOKUP(C272,BIVA!$C$3:$J$5311,4,0),"")</f>
        <v/>
      </c>
      <c r="F272" s="1" t="str">
        <f>IFERROR(VLOOKUP(C272,BIVA!$C$3:$J$5311,5,0),"")</f>
        <v/>
      </c>
      <c r="G272" s="6" t="str">
        <f>IFERROR(VLOOKUP(C272,BIVA!$C$3:$J$5311,6,0),"")</f>
        <v/>
      </c>
      <c r="H272" s="6" t="str">
        <f>IFERROR(VLOOKUP(C272,BIVA!$C$3:$J$5311,7,0),"")</f>
        <v/>
      </c>
      <c r="I272" s="6" t="str">
        <f>IFERROR(VLOOKUP(C272,BIVA!$C$3:$J$5311,8,0),"")</f>
        <v/>
      </c>
      <c r="J272" s="7">
        <f>Covaf!H272</f>
        <v>2905459</v>
      </c>
      <c r="K272" s="1" t="str">
        <f>Covaf!X272</f>
        <v>MX94BL0100I1</v>
      </c>
    </row>
    <row r="273" spans="1:11">
      <c r="A273" s="1" t="str">
        <f t="shared" si="4"/>
        <v>NO</v>
      </c>
      <c r="B273" s="36" t="str">
        <f>Covaf!B273</f>
        <v>FONSER1</v>
      </c>
      <c r="C273" s="36" t="str">
        <f>CONCATENATE(Covaf!E273,"_",Covaf!F273,"_",Covaf!G273)</f>
        <v>94_BLADEX_24</v>
      </c>
      <c r="D273" s="6" t="str">
        <f>IFERROR(VLOOKUP(C273,BIVA!$C$3:$J$5311,3,0),"")</f>
        <v/>
      </c>
      <c r="E273" s="6" t="str">
        <f>IFERROR(VLOOKUP(C273,BIVA!$C$3:$J$5311,4,0),"")</f>
        <v/>
      </c>
      <c r="F273" s="1" t="str">
        <f>IFERROR(VLOOKUP(C273,BIVA!$C$3:$J$5311,5,0),"")</f>
        <v/>
      </c>
      <c r="G273" s="6" t="str">
        <f>IFERROR(VLOOKUP(C273,BIVA!$C$3:$J$5311,6,0),"")</f>
        <v/>
      </c>
      <c r="H273" s="6" t="str">
        <f>IFERROR(VLOOKUP(C273,BIVA!$C$3:$J$5311,7,0),"")</f>
        <v/>
      </c>
      <c r="I273" s="6" t="str">
        <f>IFERROR(VLOOKUP(C273,BIVA!$C$3:$J$5311,8,0),"")</f>
        <v/>
      </c>
      <c r="J273" s="7">
        <f>Covaf!H273</f>
        <v>425000</v>
      </c>
      <c r="K273" s="1" t="str">
        <f>Covaf!X273</f>
        <v>MX94BL0100H3</v>
      </c>
    </row>
    <row r="274" spans="1:11">
      <c r="A274" s="1" t="str">
        <f t="shared" si="4"/>
        <v>NO</v>
      </c>
      <c r="B274" s="36" t="str">
        <f>Covaf!B274</f>
        <v>FONSER1</v>
      </c>
      <c r="C274" s="36" t="str">
        <f>CONCATENATE(Covaf!E274,"_",Covaf!F274,"_",Covaf!G274)</f>
        <v>94_BSMX_23</v>
      </c>
      <c r="D274" s="6" t="str">
        <f>IFERROR(VLOOKUP(C274,BIVA!$C$3:$J$5311,3,0),"")</f>
        <v/>
      </c>
      <c r="E274" s="6" t="str">
        <f>IFERROR(VLOOKUP(C274,BIVA!$C$3:$J$5311,4,0),"")</f>
        <v/>
      </c>
      <c r="F274" s="1" t="str">
        <f>IFERROR(VLOOKUP(C274,BIVA!$C$3:$J$5311,5,0),"")</f>
        <v/>
      </c>
      <c r="G274" s="6" t="str">
        <f>IFERROR(VLOOKUP(C274,BIVA!$C$3:$J$5311,6,0),"")</f>
        <v/>
      </c>
      <c r="H274" s="6" t="str">
        <f>IFERROR(VLOOKUP(C274,BIVA!$C$3:$J$5311,7,0),"")</f>
        <v/>
      </c>
      <c r="I274" s="6" t="str">
        <f>IFERROR(VLOOKUP(C274,BIVA!$C$3:$J$5311,8,0),"")</f>
        <v/>
      </c>
      <c r="J274" s="7">
        <f>Covaf!H274</f>
        <v>1500000</v>
      </c>
      <c r="K274" s="1" t="str">
        <f>Covaf!X274</f>
        <v>MX94BS060092</v>
      </c>
    </row>
    <row r="275" spans="1:11">
      <c r="A275" s="1" t="str">
        <f t="shared" si="4"/>
        <v>NO</v>
      </c>
      <c r="B275" s="36" t="str">
        <f>Covaf!B275</f>
        <v>FONSER1</v>
      </c>
      <c r="C275" s="36" t="str">
        <f>CONCATENATE(Covaf!E275,"_",Covaf!F275,"_",Covaf!G275)</f>
        <v>94_BSMX_25</v>
      </c>
      <c r="D275" s="6" t="str">
        <f>IFERROR(VLOOKUP(C275,BIVA!$C$3:$J$5311,3,0),"")</f>
        <v/>
      </c>
      <c r="E275" s="6" t="str">
        <f>IFERROR(VLOOKUP(C275,BIVA!$C$3:$J$5311,4,0),"")</f>
        <v/>
      </c>
      <c r="F275" s="1" t="str">
        <f>IFERROR(VLOOKUP(C275,BIVA!$C$3:$J$5311,5,0),"")</f>
        <v/>
      </c>
      <c r="G275" s="6" t="str">
        <f>IFERROR(VLOOKUP(C275,BIVA!$C$3:$J$5311,6,0),"")</f>
        <v/>
      </c>
      <c r="H275" s="6" t="str">
        <f>IFERROR(VLOOKUP(C275,BIVA!$C$3:$J$5311,7,0),"")</f>
        <v/>
      </c>
      <c r="I275" s="6" t="str">
        <f>IFERROR(VLOOKUP(C275,BIVA!$C$3:$J$5311,8,0),"")</f>
        <v/>
      </c>
      <c r="J275" s="7">
        <f>Covaf!H275</f>
        <v>11012605</v>
      </c>
      <c r="K275" s="1" t="str">
        <f>Covaf!X275</f>
        <v>MX94BS0600C8</v>
      </c>
    </row>
    <row r="276" spans="1:11">
      <c r="A276" s="1" t="str">
        <f t="shared" si="4"/>
        <v>NO</v>
      </c>
      <c r="B276" s="36" t="str">
        <f>Covaf!B276</f>
        <v>FONSER1</v>
      </c>
      <c r="C276" s="36" t="str">
        <f>CONCATENATE(Covaf!E276,"_",Covaf!F276,"_",Covaf!G276)</f>
        <v>94_BSMX_22</v>
      </c>
      <c r="D276" s="6" t="str">
        <f>IFERROR(VLOOKUP(C276,BIVA!$C$3:$J$5311,3,0),"")</f>
        <v/>
      </c>
      <c r="E276" s="6" t="str">
        <f>IFERROR(VLOOKUP(C276,BIVA!$C$3:$J$5311,4,0),"")</f>
        <v/>
      </c>
      <c r="F276" s="1" t="str">
        <f>IFERROR(VLOOKUP(C276,BIVA!$C$3:$J$5311,5,0),"")</f>
        <v/>
      </c>
      <c r="G276" s="6" t="str">
        <f>IFERROR(VLOOKUP(C276,BIVA!$C$3:$J$5311,6,0),"")</f>
        <v/>
      </c>
      <c r="H276" s="6" t="str">
        <f>IFERROR(VLOOKUP(C276,BIVA!$C$3:$J$5311,7,0),"")</f>
        <v/>
      </c>
      <c r="I276" s="6" t="str">
        <f>IFERROR(VLOOKUP(C276,BIVA!$C$3:$J$5311,8,0),"")</f>
        <v/>
      </c>
      <c r="J276" s="7">
        <f>Covaf!H276</f>
        <v>1150000</v>
      </c>
      <c r="K276" s="1" t="str">
        <f>Covaf!X276</f>
        <v>MX94BS060068</v>
      </c>
    </row>
    <row r="277" spans="1:11">
      <c r="A277" s="1" t="str">
        <f t="shared" si="4"/>
        <v>NO</v>
      </c>
      <c r="B277" s="36" t="str">
        <f>Covaf!B277</f>
        <v>FONSER1</v>
      </c>
      <c r="C277" s="36" t="str">
        <f>CONCATENATE(Covaf!E277,"_",Covaf!F277,"_",Covaf!G277)</f>
        <v>94_COMPART_24-2S</v>
      </c>
      <c r="D277" s="6" t="str">
        <f>IFERROR(VLOOKUP(C277,BIVA!$C$3:$J$5311,3,0),"")</f>
        <v/>
      </c>
      <c r="E277" s="6" t="str">
        <f>IFERROR(VLOOKUP(C277,BIVA!$C$3:$J$5311,4,0),"")</f>
        <v/>
      </c>
      <c r="F277" s="1" t="str">
        <f>IFERROR(VLOOKUP(C277,BIVA!$C$3:$J$5311,5,0),"")</f>
        <v/>
      </c>
      <c r="G277" s="6" t="str">
        <f>IFERROR(VLOOKUP(C277,BIVA!$C$3:$J$5311,6,0),"")</f>
        <v/>
      </c>
      <c r="H277" s="6" t="str">
        <f>IFERROR(VLOOKUP(C277,BIVA!$C$3:$J$5311,7,0),"")</f>
        <v/>
      </c>
      <c r="I277" s="6" t="str">
        <f>IFERROR(VLOOKUP(C277,BIVA!$C$3:$J$5311,8,0),"")</f>
        <v/>
      </c>
      <c r="J277" s="7">
        <f>Covaf!H277</f>
        <v>468343</v>
      </c>
      <c r="K277" s="1" t="str">
        <f>Covaf!X277</f>
        <v>MX94CO0H00H8</v>
      </c>
    </row>
    <row r="278" spans="1:11">
      <c r="A278" s="1" t="str">
        <f t="shared" si="4"/>
        <v>NO</v>
      </c>
      <c r="B278" s="36" t="str">
        <f>Covaf!B278</f>
        <v>FONSER1</v>
      </c>
      <c r="C278" s="36" t="str">
        <f>CONCATENATE(Covaf!E278,"_",Covaf!F278,"_",Covaf!G278)</f>
        <v>94_COMPART_25-3S</v>
      </c>
      <c r="D278" s="6" t="str">
        <f>IFERROR(VLOOKUP(C278,BIVA!$C$3:$J$5311,3,0),"")</f>
        <v/>
      </c>
      <c r="E278" s="6" t="str">
        <f>IFERROR(VLOOKUP(C278,BIVA!$C$3:$J$5311,4,0),"")</f>
        <v/>
      </c>
      <c r="F278" s="1" t="str">
        <f>IFERROR(VLOOKUP(C278,BIVA!$C$3:$J$5311,5,0),"")</f>
        <v/>
      </c>
      <c r="G278" s="6" t="str">
        <f>IFERROR(VLOOKUP(C278,BIVA!$C$3:$J$5311,6,0),"")</f>
        <v/>
      </c>
      <c r="H278" s="6" t="str">
        <f>IFERROR(VLOOKUP(C278,BIVA!$C$3:$J$5311,7,0),"")</f>
        <v/>
      </c>
      <c r="I278" s="6" t="str">
        <f>IFERROR(VLOOKUP(C278,BIVA!$C$3:$J$5311,8,0),"")</f>
        <v/>
      </c>
      <c r="J278" s="7">
        <f>Covaf!H278</f>
        <v>1680000</v>
      </c>
      <c r="K278" s="1" t="str">
        <f>Covaf!X278</f>
        <v>MX94CO0H00K2</v>
      </c>
    </row>
    <row r="279" spans="1:11">
      <c r="A279" s="1" t="str">
        <f t="shared" si="4"/>
        <v>NO</v>
      </c>
      <c r="B279" s="36" t="str">
        <f>Covaf!B279</f>
        <v>FONSER1</v>
      </c>
      <c r="C279" s="36" t="str">
        <f>CONCATENATE(Covaf!E279,"_",Covaf!F279,"_",Covaf!G279)</f>
        <v>94_HSBC_24</v>
      </c>
      <c r="D279" s="6" t="str">
        <f>IFERROR(VLOOKUP(C279,BIVA!$C$3:$J$5311,3,0),"")</f>
        <v/>
      </c>
      <c r="E279" s="6" t="str">
        <f>IFERROR(VLOOKUP(C279,BIVA!$C$3:$J$5311,4,0),"")</f>
        <v/>
      </c>
      <c r="F279" s="1" t="str">
        <f>IFERROR(VLOOKUP(C279,BIVA!$C$3:$J$5311,5,0),"")</f>
        <v/>
      </c>
      <c r="G279" s="6" t="str">
        <f>IFERROR(VLOOKUP(C279,BIVA!$C$3:$J$5311,6,0),"")</f>
        <v/>
      </c>
      <c r="H279" s="6" t="str">
        <f>IFERROR(VLOOKUP(C279,BIVA!$C$3:$J$5311,7,0),"")</f>
        <v/>
      </c>
      <c r="I279" s="6" t="str">
        <f>IFERROR(VLOOKUP(C279,BIVA!$C$3:$J$5311,8,0),"")</f>
        <v/>
      </c>
      <c r="J279" s="7">
        <f>Covaf!H279</f>
        <v>2490555</v>
      </c>
      <c r="K279" s="1" t="str">
        <f>Covaf!X279</f>
        <v>MX94HS0M00E6</v>
      </c>
    </row>
    <row r="280" spans="1:11">
      <c r="A280" s="1" t="str">
        <f t="shared" si="4"/>
        <v>NO</v>
      </c>
      <c r="B280" s="36" t="str">
        <f>Covaf!B280</f>
        <v>FONSER1</v>
      </c>
      <c r="C280" s="36" t="str">
        <f>CONCATENATE(Covaf!E280,"_",Covaf!F280,"_",Covaf!G280)</f>
        <v>94_SABADEL_26</v>
      </c>
      <c r="D280" s="6" t="str">
        <f>IFERROR(VLOOKUP(C280,BIVA!$C$3:$J$5311,3,0),"")</f>
        <v/>
      </c>
      <c r="E280" s="6" t="str">
        <f>IFERROR(VLOOKUP(C280,BIVA!$C$3:$J$5311,4,0),"")</f>
        <v/>
      </c>
      <c r="F280" s="1" t="str">
        <f>IFERROR(VLOOKUP(C280,BIVA!$C$3:$J$5311,5,0),"")</f>
        <v/>
      </c>
      <c r="G280" s="6" t="str">
        <f>IFERROR(VLOOKUP(C280,BIVA!$C$3:$J$5311,6,0),"")</f>
        <v/>
      </c>
      <c r="H280" s="6" t="str">
        <f>IFERROR(VLOOKUP(C280,BIVA!$C$3:$J$5311,7,0),"")</f>
        <v/>
      </c>
      <c r="I280" s="6" t="str">
        <f>IFERROR(VLOOKUP(C280,BIVA!$C$3:$J$5311,8,0),"")</f>
        <v/>
      </c>
      <c r="J280" s="7">
        <f>Covaf!H280</f>
        <v>1355223</v>
      </c>
      <c r="K280" s="1" t="str">
        <f>Covaf!X280</f>
        <v>MX94SA0S0006</v>
      </c>
    </row>
    <row r="281" spans="1:11">
      <c r="A281" s="1" t="str">
        <f t="shared" si="4"/>
        <v>NO</v>
      </c>
      <c r="B281" s="36" t="str">
        <f>Covaf!B281</f>
        <v>FONSER1</v>
      </c>
      <c r="C281" s="36" t="str">
        <f>CONCATENATE(Covaf!E281,"_",Covaf!F281,"_",Covaf!G281)</f>
        <v>94_SCOTIAB_24V</v>
      </c>
      <c r="D281" s="6" t="str">
        <f>IFERROR(VLOOKUP(C281,BIVA!$C$3:$J$5311,3,0),"")</f>
        <v/>
      </c>
      <c r="E281" s="6" t="str">
        <f>IFERROR(VLOOKUP(C281,BIVA!$C$3:$J$5311,4,0),"")</f>
        <v/>
      </c>
      <c r="F281" s="1" t="str">
        <f>IFERROR(VLOOKUP(C281,BIVA!$C$3:$J$5311,5,0),"")</f>
        <v/>
      </c>
      <c r="G281" s="6" t="str">
        <f>IFERROR(VLOOKUP(C281,BIVA!$C$3:$J$5311,6,0),"")</f>
        <v/>
      </c>
      <c r="H281" s="6" t="str">
        <f>IFERROR(VLOOKUP(C281,BIVA!$C$3:$J$5311,7,0),"")</f>
        <v/>
      </c>
      <c r="I281" s="6" t="str">
        <f>IFERROR(VLOOKUP(C281,BIVA!$C$3:$J$5311,8,0),"")</f>
        <v/>
      </c>
      <c r="J281" s="7">
        <f>Covaf!H281</f>
        <v>1600000</v>
      </c>
      <c r="K281" s="1" t="str">
        <f>Covaf!X281</f>
        <v>MX94SC3O00M4</v>
      </c>
    </row>
    <row r="282" spans="1:11">
      <c r="A282" s="1" t="str">
        <f t="shared" si="4"/>
        <v>NO</v>
      </c>
      <c r="B282" s="36" t="str">
        <f>Covaf!B282</f>
        <v>FONSER1</v>
      </c>
      <c r="C282" s="36" t="str">
        <f>CONCATENATE(Covaf!E282,"_",Covaf!F282,"_",Covaf!G282)</f>
        <v>94_SCOTIAB_24</v>
      </c>
      <c r="D282" s="6" t="str">
        <f>IFERROR(VLOOKUP(C282,BIVA!$C$3:$J$5311,3,0),"")</f>
        <v/>
      </c>
      <c r="E282" s="6" t="str">
        <f>IFERROR(VLOOKUP(C282,BIVA!$C$3:$J$5311,4,0),"")</f>
        <v/>
      </c>
      <c r="F282" s="1" t="str">
        <f>IFERROR(VLOOKUP(C282,BIVA!$C$3:$J$5311,5,0),"")</f>
        <v/>
      </c>
      <c r="G282" s="6" t="str">
        <f>IFERROR(VLOOKUP(C282,BIVA!$C$3:$J$5311,6,0),"")</f>
        <v/>
      </c>
      <c r="H282" s="6" t="str">
        <f>IFERROR(VLOOKUP(C282,BIVA!$C$3:$J$5311,7,0),"")</f>
        <v/>
      </c>
      <c r="I282" s="6" t="str">
        <f>IFERROR(VLOOKUP(C282,BIVA!$C$3:$J$5311,8,0),"")</f>
        <v/>
      </c>
      <c r="J282" s="7">
        <f>Covaf!H282</f>
        <v>2500000</v>
      </c>
      <c r="K282" s="1" t="str">
        <f>Covaf!X282</f>
        <v>MX94SC3O00J0</v>
      </c>
    </row>
    <row r="283" spans="1:11">
      <c r="A283" s="1" t="str">
        <f t="shared" si="4"/>
        <v>NO</v>
      </c>
      <c r="B283" s="36" t="str">
        <f>Covaf!B283</f>
        <v>FONSER1</v>
      </c>
      <c r="C283" s="36" t="str">
        <f>CONCATENATE(Covaf!E283,"_",Covaf!F283,"_",Covaf!G283)</f>
        <v>94_SCOTIAB_25</v>
      </c>
      <c r="D283" s="6" t="str">
        <f>IFERROR(VLOOKUP(C283,BIVA!$C$3:$J$5311,3,0),"")</f>
        <v/>
      </c>
      <c r="E283" s="6" t="str">
        <f>IFERROR(VLOOKUP(C283,BIVA!$C$3:$J$5311,4,0),"")</f>
        <v/>
      </c>
      <c r="F283" s="1" t="str">
        <f>IFERROR(VLOOKUP(C283,BIVA!$C$3:$J$5311,5,0),"")</f>
        <v/>
      </c>
      <c r="G283" s="6" t="str">
        <f>IFERROR(VLOOKUP(C283,BIVA!$C$3:$J$5311,6,0),"")</f>
        <v/>
      </c>
      <c r="H283" s="6" t="str">
        <f>IFERROR(VLOOKUP(C283,BIVA!$C$3:$J$5311,7,0),"")</f>
        <v/>
      </c>
      <c r="I283" s="6" t="str">
        <f>IFERROR(VLOOKUP(C283,BIVA!$C$3:$J$5311,8,0),"")</f>
        <v/>
      </c>
      <c r="J283" s="7">
        <f>Covaf!H283</f>
        <v>5000000</v>
      </c>
      <c r="K283" s="1" t="str">
        <f>Covaf!X283</f>
        <v>MX94SC3O00O0</v>
      </c>
    </row>
    <row r="284" spans="1:11">
      <c r="A284" s="1" t="str">
        <f t="shared" si="4"/>
        <v>NO</v>
      </c>
      <c r="B284" s="36" t="str">
        <f>Covaf!B284</f>
        <v>FONSER1</v>
      </c>
      <c r="C284" s="36" t="str">
        <f>CONCATENATE(Covaf!E284,"_",Covaf!F284,"_",Covaf!G284)</f>
        <v>94_SCOTIAB_26</v>
      </c>
      <c r="D284" s="6" t="str">
        <f>IFERROR(VLOOKUP(C284,BIVA!$C$3:$J$5311,3,0),"")</f>
        <v/>
      </c>
      <c r="E284" s="6" t="str">
        <f>IFERROR(VLOOKUP(C284,BIVA!$C$3:$J$5311,4,0),"")</f>
        <v/>
      </c>
      <c r="F284" s="1" t="str">
        <f>IFERROR(VLOOKUP(C284,BIVA!$C$3:$J$5311,5,0),"")</f>
        <v/>
      </c>
      <c r="G284" s="6" t="str">
        <f>IFERROR(VLOOKUP(C284,BIVA!$C$3:$J$5311,6,0),"")</f>
        <v/>
      </c>
      <c r="H284" s="6" t="str">
        <f>IFERROR(VLOOKUP(C284,BIVA!$C$3:$J$5311,7,0),"")</f>
        <v/>
      </c>
      <c r="I284" s="6" t="str">
        <f>IFERROR(VLOOKUP(C284,BIVA!$C$3:$J$5311,8,0),"")</f>
        <v/>
      </c>
      <c r="J284" s="7">
        <f>Covaf!H284</f>
        <v>4000000</v>
      </c>
      <c r="K284" s="1" t="str">
        <f>Covaf!X284</f>
        <v>MX94SC3O00Q5</v>
      </c>
    </row>
    <row r="285" spans="1:11">
      <c r="A285" s="1" t="str">
        <f t="shared" si="4"/>
        <v>NO</v>
      </c>
      <c r="B285" s="36" t="str">
        <f>Covaf!B285</f>
        <v>FONSER1</v>
      </c>
      <c r="C285" s="36" t="str">
        <f>CONCATENATE(Covaf!E285,"_",Covaf!F285,"_",Covaf!G285)</f>
        <v>94_VWBANK_25</v>
      </c>
      <c r="D285" s="6" t="str">
        <f>IFERROR(VLOOKUP(C285,BIVA!$C$3:$J$5311,3,0),"")</f>
        <v/>
      </c>
      <c r="E285" s="6" t="str">
        <f>IFERROR(VLOOKUP(C285,BIVA!$C$3:$J$5311,4,0),"")</f>
        <v/>
      </c>
      <c r="F285" s="1" t="str">
        <f>IFERROR(VLOOKUP(C285,BIVA!$C$3:$J$5311,5,0),"")</f>
        <v/>
      </c>
      <c r="G285" s="6" t="str">
        <f>IFERROR(VLOOKUP(C285,BIVA!$C$3:$J$5311,6,0),"")</f>
        <v/>
      </c>
      <c r="H285" s="6" t="str">
        <f>IFERROR(VLOOKUP(C285,BIVA!$C$3:$J$5311,7,0),"")</f>
        <v/>
      </c>
      <c r="I285" s="6" t="str">
        <f>IFERROR(VLOOKUP(C285,BIVA!$C$3:$J$5311,8,0),"")</f>
        <v/>
      </c>
      <c r="J285" s="7">
        <f>Covaf!H285</f>
        <v>2676151</v>
      </c>
      <c r="K285" s="1" t="str">
        <f>Covaf!X285</f>
        <v>MX94VW020054</v>
      </c>
    </row>
    <row r="286" spans="1:11">
      <c r="A286" s="1" t="str">
        <f t="shared" si="4"/>
        <v>NO</v>
      </c>
      <c r="B286" s="36" t="str">
        <f>Covaf!B286</f>
        <v>FONSER1</v>
      </c>
      <c r="C286" s="36" t="str">
        <f>CONCATENATE(Covaf!E286,"_",Covaf!F286,"_",Covaf!G286)</f>
        <v>95_CFE_25-3X</v>
      </c>
      <c r="D286" s="6" t="str">
        <f>IFERROR(VLOOKUP(C286,BIVA!$C$3:$J$5311,3,0),"")</f>
        <v/>
      </c>
      <c r="E286" s="6" t="str">
        <f>IFERROR(VLOOKUP(C286,BIVA!$C$3:$J$5311,4,0),"")</f>
        <v/>
      </c>
      <c r="F286" s="1" t="str">
        <f>IFERROR(VLOOKUP(C286,BIVA!$C$3:$J$5311,5,0),"")</f>
        <v/>
      </c>
      <c r="G286" s="6" t="str">
        <f>IFERROR(VLOOKUP(C286,BIVA!$C$3:$J$5311,6,0),"")</f>
        <v/>
      </c>
      <c r="H286" s="6" t="str">
        <f>IFERROR(VLOOKUP(C286,BIVA!$C$3:$J$5311,7,0),"")</f>
        <v/>
      </c>
      <c r="I286" s="6" t="str">
        <f>IFERROR(VLOOKUP(C286,BIVA!$C$3:$J$5311,8,0),"")</f>
        <v/>
      </c>
      <c r="J286" s="7">
        <f>Covaf!H286</f>
        <v>4973684</v>
      </c>
      <c r="K286" s="1" t="str">
        <f>Covaf!X286</f>
        <v>MX95CF0500Y6</v>
      </c>
    </row>
    <row r="287" spans="1:11">
      <c r="A287" s="1" t="str">
        <f t="shared" si="4"/>
        <v>NO</v>
      </c>
      <c r="B287" s="36" t="str">
        <f>Covaf!B287</f>
        <v>FONSER1</v>
      </c>
      <c r="C287" s="36" t="str">
        <f>CONCATENATE(Covaf!E287,"_",Covaf!F287,"_",Covaf!G287)</f>
        <v>95_CFE_23-2X</v>
      </c>
      <c r="D287" s="6" t="str">
        <f>IFERROR(VLOOKUP(C287,BIVA!$C$3:$J$5311,3,0),"")</f>
        <v/>
      </c>
      <c r="E287" s="6" t="str">
        <f>IFERROR(VLOOKUP(C287,BIVA!$C$3:$J$5311,4,0),"")</f>
        <v/>
      </c>
      <c r="F287" s="1" t="str">
        <f>IFERROR(VLOOKUP(C287,BIVA!$C$3:$J$5311,5,0),"")</f>
        <v/>
      </c>
      <c r="G287" s="6" t="str">
        <f>IFERROR(VLOOKUP(C287,BIVA!$C$3:$J$5311,6,0),"")</f>
        <v/>
      </c>
      <c r="H287" s="6" t="str">
        <f>IFERROR(VLOOKUP(C287,BIVA!$C$3:$J$5311,7,0),"")</f>
        <v/>
      </c>
      <c r="I287" s="6" t="str">
        <f>IFERROR(VLOOKUP(C287,BIVA!$C$3:$J$5311,8,0),"")</f>
        <v/>
      </c>
      <c r="J287" s="7">
        <f>Covaf!H287</f>
        <v>5160000</v>
      </c>
      <c r="K287" s="1" t="str">
        <f>Covaf!X287</f>
        <v>MX95CF0500R0</v>
      </c>
    </row>
    <row r="288" spans="1:11">
      <c r="A288" s="1" t="str">
        <f t="shared" si="4"/>
        <v>NO</v>
      </c>
      <c r="B288" s="36" t="str">
        <f>Covaf!B288</f>
        <v>FONSER1</v>
      </c>
      <c r="C288" s="36" t="str">
        <f>CONCATENATE(Covaf!E288,"_",Covaf!F288,"_",Covaf!G288)</f>
        <v>95_CFE_25X</v>
      </c>
      <c r="D288" s="6" t="str">
        <f>IFERROR(VLOOKUP(C288,BIVA!$C$3:$J$5311,3,0),"")</f>
        <v/>
      </c>
      <c r="E288" s="6" t="str">
        <f>IFERROR(VLOOKUP(C288,BIVA!$C$3:$J$5311,4,0),"")</f>
        <v/>
      </c>
      <c r="F288" s="1" t="str">
        <f>IFERROR(VLOOKUP(C288,BIVA!$C$3:$J$5311,5,0),"")</f>
        <v/>
      </c>
      <c r="G288" s="6" t="str">
        <f>IFERROR(VLOOKUP(C288,BIVA!$C$3:$J$5311,6,0),"")</f>
        <v/>
      </c>
      <c r="H288" s="6" t="str">
        <f>IFERROR(VLOOKUP(C288,BIVA!$C$3:$J$5311,7,0),"")</f>
        <v/>
      </c>
      <c r="I288" s="6" t="str">
        <f>IFERROR(VLOOKUP(C288,BIVA!$C$3:$J$5311,8,0),"")</f>
        <v/>
      </c>
      <c r="J288" s="7">
        <f>Covaf!H288</f>
        <v>6800000</v>
      </c>
      <c r="K288" s="1" t="str">
        <f>Covaf!X288</f>
        <v>MX95CF0500W0</v>
      </c>
    </row>
    <row r="289" spans="1:11">
      <c r="A289" s="1" t="str">
        <f t="shared" si="4"/>
        <v>NO</v>
      </c>
      <c r="B289" s="36" t="str">
        <f>Covaf!B289</f>
        <v>FONSER1</v>
      </c>
      <c r="C289" s="36" t="str">
        <f>CONCATENATE(Covaf!E289,"_",Covaf!F289,"_",Covaf!G289)</f>
        <v>95_FEFA_25-2S</v>
      </c>
      <c r="D289" s="6" t="str">
        <f>IFERROR(VLOOKUP(C289,BIVA!$C$3:$J$5311,3,0),"")</f>
        <v/>
      </c>
      <c r="E289" s="6" t="str">
        <f>IFERROR(VLOOKUP(C289,BIVA!$C$3:$J$5311,4,0),"")</f>
        <v/>
      </c>
      <c r="F289" s="1" t="str">
        <f>IFERROR(VLOOKUP(C289,BIVA!$C$3:$J$5311,5,0),"")</f>
        <v/>
      </c>
      <c r="G289" s="6" t="str">
        <f>IFERROR(VLOOKUP(C289,BIVA!$C$3:$J$5311,6,0),"")</f>
        <v/>
      </c>
      <c r="H289" s="6" t="str">
        <f>IFERROR(VLOOKUP(C289,BIVA!$C$3:$J$5311,7,0),"")</f>
        <v/>
      </c>
      <c r="I289" s="6" t="str">
        <f>IFERROR(VLOOKUP(C289,BIVA!$C$3:$J$5311,8,0),"")</f>
        <v/>
      </c>
      <c r="J289" s="7">
        <f>Covaf!H289</f>
        <v>700000</v>
      </c>
      <c r="K289" s="1" t="str">
        <f>Covaf!X289</f>
        <v>MX95FE0402X3</v>
      </c>
    </row>
    <row r="290" spans="1:11">
      <c r="A290" s="1" t="str">
        <f t="shared" si="4"/>
        <v>NO</v>
      </c>
      <c r="B290" s="36" t="str">
        <f>Covaf!B290</f>
        <v>FONSER1</v>
      </c>
      <c r="C290" s="36" t="str">
        <f>CONCATENATE(Covaf!E290,"_",Covaf!F290,"_",Covaf!G290)</f>
        <v>95_FEFA_25-2</v>
      </c>
      <c r="D290" s="6" t="str">
        <f>IFERROR(VLOOKUP(C290,BIVA!$C$3:$J$5311,3,0),"")</f>
        <v/>
      </c>
      <c r="E290" s="6" t="str">
        <f>IFERROR(VLOOKUP(C290,BIVA!$C$3:$J$5311,4,0),"")</f>
        <v/>
      </c>
      <c r="F290" s="1" t="str">
        <f>IFERROR(VLOOKUP(C290,BIVA!$C$3:$J$5311,5,0),"")</f>
        <v/>
      </c>
      <c r="G290" s="6" t="str">
        <f>IFERROR(VLOOKUP(C290,BIVA!$C$3:$J$5311,6,0),"")</f>
        <v/>
      </c>
      <c r="H290" s="6" t="str">
        <f>IFERROR(VLOOKUP(C290,BIVA!$C$3:$J$5311,7,0),"")</f>
        <v/>
      </c>
      <c r="I290" s="6" t="str">
        <f>IFERROR(VLOOKUP(C290,BIVA!$C$3:$J$5311,8,0),"")</f>
        <v/>
      </c>
      <c r="J290" s="7">
        <f>Covaf!H290</f>
        <v>1200000</v>
      </c>
      <c r="K290" s="1" t="str">
        <f>Covaf!X290</f>
        <v>MX95FE0402V7</v>
      </c>
    </row>
    <row r="291" spans="1:11">
      <c r="A291" s="1" t="str">
        <f t="shared" si="4"/>
        <v>NO</v>
      </c>
      <c r="B291" s="36" t="str">
        <f>Covaf!B291</f>
        <v>FONSER1</v>
      </c>
      <c r="C291" s="36" t="str">
        <f>CONCATENATE(Covaf!E291,"_",Covaf!F291,"_",Covaf!G291)</f>
        <v>95_FEFA_24-2</v>
      </c>
      <c r="D291" s="6" t="str">
        <f>IFERROR(VLOOKUP(C291,BIVA!$C$3:$J$5311,3,0),"")</f>
        <v/>
      </c>
      <c r="E291" s="6" t="str">
        <f>IFERROR(VLOOKUP(C291,BIVA!$C$3:$J$5311,4,0),"")</f>
        <v/>
      </c>
      <c r="F291" s="1" t="str">
        <f>IFERROR(VLOOKUP(C291,BIVA!$C$3:$J$5311,5,0),"")</f>
        <v/>
      </c>
      <c r="G291" s="6" t="str">
        <f>IFERROR(VLOOKUP(C291,BIVA!$C$3:$J$5311,6,0),"")</f>
        <v/>
      </c>
      <c r="H291" s="6" t="str">
        <f>IFERROR(VLOOKUP(C291,BIVA!$C$3:$J$5311,7,0),"")</f>
        <v/>
      </c>
      <c r="I291" s="6" t="str">
        <f>IFERROR(VLOOKUP(C291,BIVA!$C$3:$J$5311,8,0),"")</f>
        <v/>
      </c>
      <c r="J291" s="7">
        <f>Covaf!H291</f>
        <v>2200000</v>
      </c>
      <c r="K291" s="1" t="str">
        <f>Covaf!X291</f>
        <v>MX95FE0402H6</v>
      </c>
    </row>
    <row r="292" spans="1:11">
      <c r="A292" s="1" t="str">
        <f t="shared" si="4"/>
        <v>NO</v>
      </c>
      <c r="B292" s="36" t="str">
        <f>Covaf!B292</f>
        <v>FONSER1</v>
      </c>
      <c r="C292" s="36" t="str">
        <f>CONCATENATE(Covaf!E292,"_",Covaf!F292,"_",Covaf!G292)</f>
        <v>95_FEFA_25</v>
      </c>
      <c r="D292" s="6" t="str">
        <f>IFERROR(VLOOKUP(C292,BIVA!$C$3:$J$5311,3,0),"")</f>
        <v/>
      </c>
      <c r="E292" s="6" t="str">
        <f>IFERROR(VLOOKUP(C292,BIVA!$C$3:$J$5311,4,0),"")</f>
        <v/>
      </c>
      <c r="F292" s="1" t="str">
        <f>IFERROR(VLOOKUP(C292,BIVA!$C$3:$J$5311,5,0),"")</f>
        <v/>
      </c>
      <c r="G292" s="6" t="str">
        <f>IFERROR(VLOOKUP(C292,BIVA!$C$3:$J$5311,6,0),"")</f>
        <v/>
      </c>
      <c r="H292" s="6" t="str">
        <f>IFERROR(VLOOKUP(C292,BIVA!$C$3:$J$5311,7,0),"")</f>
        <v/>
      </c>
      <c r="I292" s="6" t="str">
        <f>IFERROR(VLOOKUP(C292,BIVA!$C$3:$J$5311,8,0),"")</f>
        <v/>
      </c>
      <c r="J292" s="7">
        <f>Covaf!H292</f>
        <v>3118301</v>
      </c>
      <c r="K292" s="1" t="str">
        <f>Covaf!X292</f>
        <v>MX95FE0402Q7</v>
      </c>
    </row>
    <row r="293" spans="1:11">
      <c r="A293" s="1" t="str">
        <f t="shared" si="4"/>
        <v>NO</v>
      </c>
      <c r="B293" s="36" t="str">
        <f>Covaf!B293</f>
        <v>FONSER1</v>
      </c>
      <c r="C293" s="36" t="str">
        <f>CONCATENATE(Covaf!E293,"_",Covaf!F293,"_",Covaf!G293)</f>
        <v>95_FEFA_1-25</v>
      </c>
      <c r="D293" s="6" t="str">
        <f>IFERROR(VLOOKUP(C293,BIVA!$C$3:$J$5311,3,0),"")</f>
        <v/>
      </c>
      <c r="E293" s="6" t="str">
        <f>IFERROR(VLOOKUP(C293,BIVA!$C$3:$J$5311,4,0),"")</f>
        <v/>
      </c>
      <c r="F293" s="1" t="str">
        <f>IFERROR(VLOOKUP(C293,BIVA!$C$3:$J$5311,5,0),"")</f>
        <v/>
      </c>
      <c r="G293" s="6" t="str">
        <f>IFERROR(VLOOKUP(C293,BIVA!$C$3:$J$5311,6,0),"")</f>
        <v/>
      </c>
      <c r="H293" s="6" t="str">
        <f>IFERROR(VLOOKUP(C293,BIVA!$C$3:$J$5311,7,0),"")</f>
        <v/>
      </c>
      <c r="I293" s="6" t="str">
        <f>IFERROR(VLOOKUP(C293,BIVA!$C$3:$J$5311,8,0),"")</f>
        <v/>
      </c>
      <c r="J293" s="7">
        <f>Covaf!H293</f>
        <v>6050000</v>
      </c>
      <c r="K293" s="1" t="str">
        <f>Covaf!X293</f>
        <v>MX95FE0402M6</v>
      </c>
    </row>
    <row r="294" spans="1:11">
      <c r="A294" s="1" t="str">
        <f t="shared" si="4"/>
        <v>NO</v>
      </c>
      <c r="B294" s="36" t="str">
        <f>Covaf!B294</f>
        <v>FONSER1</v>
      </c>
      <c r="C294" s="36" t="str">
        <f>CONCATENATE(Covaf!E294,"_",Covaf!F294,"_",Covaf!G294)</f>
        <v>95_FNCOT_24-2</v>
      </c>
      <c r="D294" s="6" t="str">
        <f>IFERROR(VLOOKUP(C294,BIVA!$C$3:$J$5311,3,0),"")</f>
        <v/>
      </c>
      <c r="E294" s="6" t="str">
        <f>IFERROR(VLOOKUP(C294,BIVA!$C$3:$J$5311,4,0),"")</f>
        <v/>
      </c>
      <c r="F294" s="1" t="str">
        <f>IFERROR(VLOOKUP(C294,BIVA!$C$3:$J$5311,5,0),"")</f>
        <v/>
      </c>
      <c r="G294" s="6" t="str">
        <f>IFERROR(VLOOKUP(C294,BIVA!$C$3:$J$5311,6,0),"")</f>
        <v/>
      </c>
      <c r="H294" s="6" t="str">
        <f>IFERROR(VLOOKUP(C294,BIVA!$C$3:$J$5311,7,0),"")</f>
        <v/>
      </c>
      <c r="I294" s="6" t="str">
        <f>IFERROR(VLOOKUP(C294,BIVA!$C$3:$J$5311,8,0),"")</f>
        <v/>
      </c>
      <c r="J294" s="7">
        <f>Covaf!H294</f>
        <v>1410000</v>
      </c>
      <c r="K294" s="1" t="str">
        <f>Covaf!X294</f>
        <v>MX95FN0000G1</v>
      </c>
    </row>
    <row r="295" spans="1:11">
      <c r="A295" s="1" t="str">
        <f t="shared" si="4"/>
        <v>NO</v>
      </c>
      <c r="B295" s="36" t="str">
        <f>Covaf!B295</f>
        <v>FONSER1</v>
      </c>
      <c r="C295" s="36" t="str">
        <f>CONCATENATE(Covaf!E295,"_",Covaf!F295,"_",Covaf!G295)</f>
        <v>95_FNCOT_24</v>
      </c>
      <c r="D295" s="6" t="str">
        <f>IFERROR(VLOOKUP(C295,BIVA!$C$3:$J$5311,3,0),"")</f>
        <v/>
      </c>
      <c r="E295" s="6" t="str">
        <f>IFERROR(VLOOKUP(C295,BIVA!$C$3:$J$5311,4,0),"")</f>
        <v/>
      </c>
      <c r="F295" s="1" t="str">
        <f>IFERROR(VLOOKUP(C295,BIVA!$C$3:$J$5311,5,0),"")</f>
        <v/>
      </c>
      <c r="G295" s="6" t="str">
        <f>IFERROR(VLOOKUP(C295,BIVA!$C$3:$J$5311,6,0),"")</f>
        <v/>
      </c>
      <c r="H295" s="6" t="str">
        <f>IFERROR(VLOOKUP(C295,BIVA!$C$3:$J$5311,7,0),"")</f>
        <v/>
      </c>
      <c r="I295" s="6" t="str">
        <f>IFERROR(VLOOKUP(C295,BIVA!$C$3:$J$5311,8,0),"")</f>
        <v/>
      </c>
      <c r="J295" s="7">
        <f>Covaf!H295</f>
        <v>2420000</v>
      </c>
      <c r="K295" s="1" t="str">
        <f>Covaf!X295</f>
        <v>MX95FN0000F3</v>
      </c>
    </row>
    <row r="296" spans="1:11">
      <c r="A296" s="1" t="str">
        <f t="shared" si="4"/>
        <v>NO</v>
      </c>
      <c r="B296" s="36" t="str">
        <f>Covaf!B296</f>
        <v>FONSER1</v>
      </c>
      <c r="C296" s="36" t="str">
        <f>CONCATENATE(Covaf!E296,"_",Covaf!F296,"_",Covaf!G296)</f>
        <v>95_FNCOT_25</v>
      </c>
      <c r="D296" s="6" t="str">
        <f>IFERROR(VLOOKUP(C296,BIVA!$C$3:$J$5311,3,0),"")</f>
        <v/>
      </c>
      <c r="E296" s="6" t="str">
        <f>IFERROR(VLOOKUP(C296,BIVA!$C$3:$J$5311,4,0),"")</f>
        <v/>
      </c>
      <c r="F296" s="1" t="str">
        <f>IFERROR(VLOOKUP(C296,BIVA!$C$3:$J$5311,5,0),"")</f>
        <v/>
      </c>
      <c r="G296" s="6" t="str">
        <f>IFERROR(VLOOKUP(C296,BIVA!$C$3:$J$5311,6,0),"")</f>
        <v/>
      </c>
      <c r="H296" s="6" t="str">
        <f>IFERROR(VLOOKUP(C296,BIVA!$C$3:$J$5311,7,0),"")</f>
        <v/>
      </c>
      <c r="I296" s="6" t="str">
        <f>IFERROR(VLOOKUP(C296,BIVA!$C$3:$J$5311,8,0),"")</f>
        <v/>
      </c>
      <c r="J296" s="7">
        <f>Covaf!H296</f>
        <v>4550000</v>
      </c>
      <c r="K296" s="1" t="str">
        <f>Covaf!X296</f>
        <v>MX95FN0000H9</v>
      </c>
    </row>
    <row r="297" spans="1:11">
      <c r="A297" s="1" t="str">
        <f t="shared" si="4"/>
        <v>NO</v>
      </c>
      <c r="B297" s="36" t="str">
        <f>Covaf!B297</f>
        <v>FONSER1</v>
      </c>
      <c r="C297" s="36" t="str">
        <f>CONCATENATE(Covaf!E297,"_",Covaf!F297,"_",Covaf!G297)</f>
        <v>95_FNCOT_25-2</v>
      </c>
      <c r="D297" s="6" t="str">
        <f>IFERROR(VLOOKUP(C297,BIVA!$C$3:$J$5311,3,0),"")</f>
        <v/>
      </c>
      <c r="E297" s="6" t="str">
        <f>IFERROR(VLOOKUP(C297,BIVA!$C$3:$J$5311,4,0),"")</f>
        <v/>
      </c>
      <c r="F297" s="1" t="str">
        <f>IFERROR(VLOOKUP(C297,BIVA!$C$3:$J$5311,5,0),"")</f>
        <v/>
      </c>
      <c r="G297" s="6" t="str">
        <f>IFERROR(VLOOKUP(C297,BIVA!$C$3:$J$5311,6,0),"")</f>
        <v/>
      </c>
      <c r="H297" s="6" t="str">
        <f>IFERROR(VLOOKUP(C297,BIVA!$C$3:$J$5311,7,0),"")</f>
        <v/>
      </c>
      <c r="I297" s="6" t="str">
        <f>IFERROR(VLOOKUP(C297,BIVA!$C$3:$J$5311,8,0),"")</f>
        <v/>
      </c>
      <c r="J297" s="7">
        <f>Covaf!H297</f>
        <v>5588827</v>
      </c>
      <c r="K297" s="1" t="str">
        <f>Covaf!X297</f>
        <v>MX95FN0000I7</v>
      </c>
    </row>
    <row r="298" spans="1:11">
      <c r="A298" s="1" t="str">
        <f t="shared" si="4"/>
        <v>NO</v>
      </c>
      <c r="B298" s="36" t="str">
        <f>Covaf!B298</f>
        <v>FONSER1</v>
      </c>
      <c r="C298" s="36" t="str">
        <f>CONCATENATE(Covaf!E298,"_",Covaf!F298,"_",Covaf!G298)</f>
        <v>95_FNCOT_26</v>
      </c>
      <c r="D298" s="6" t="str">
        <f>IFERROR(VLOOKUP(C298,BIVA!$C$3:$J$5311,3,0),"")</f>
        <v/>
      </c>
      <c r="E298" s="6" t="str">
        <f>IFERROR(VLOOKUP(C298,BIVA!$C$3:$J$5311,4,0),"")</f>
        <v/>
      </c>
      <c r="F298" s="1" t="str">
        <f>IFERROR(VLOOKUP(C298,BIVA!$C$3:$J$5311,5,0),"")</f>
        <v/>
      </c>
      <c r="G298" s="6" t="str">
        <f>IFERROR(VLOOKUP(C298,BIVA!$C$3:$J$5311,6,0),"")</f>
        <v/>
      </c>
      <c r="H298" s="6" t="str">
        <f>IFERROR(VLOOKUP(C298,BIVA!$C$3:$J$5311,7,0),"")</f>
        <v/>
      </c>
      <c r="I298" s="6" t="str">
        <f>IFERROR(VLOOKUP(C298,BIVA!$C$3:$J$5311,8,0),"")</f>
        <v/>
      </c>
      <c r="J298" s="7">
        <f>Covaf!H298</f>
        <v>4500000</v>
      </c>
      <c r="K298" s="1" t="str">
        <f>Covaf!X298</f>
        <v>MX95FN0000K3</v>
      </c>
    </row>
    <row r="299" spans="1:11">
      <c r="A299" s="1" t="str">
        <f t="shared" si="4"/>
        <v>NO</v>
      </c>
      <c r="B299" s="36" t="str">
        <f>Covaf!B299</f>
        <v>FONSER1</v>
      </c>
      <c r="C299" s="36" t="str">
        <f>CONCATENATE(Covaf!E299,"_",Covaf!F299,"_",Covaf!G299)</f>
        <v>95_PEMEX_14-2</v>
      </c>
      <c r="D299" s="6" t="str">
        <f>IFERROR(VLOOKUP(C299,BIVA!$C$3:$J$5311,3,0),"")</f>
        <v/>
      </c>
      <c r="E299" s="6" t="str">
        <f>IFERROR(VLOOKUP(C299,BIVA!$C$3:$J$5311,4,0),"")</f>
        <v/>
      </c>
      <c r="F299" s="1" t="str">
        <f>IFERROR(VLOOKUP(C299,BIVA!$C$3:$J$5311,5,0),"")</f>
        <v/>
      </c>
      <c r="G299" s="6" t="str">
        <f>IFERROR(VLOOKUP(C299,BIVA!$C$3:$J$5311,6,0),"")</f>
        <v/>
      </c>
      <c r="H299" s="6" t="str">
        <f>IFERROR(VLOOKUP(C299,BIVA!$C$3:$J$5311,7,0),"")</f>
        <v/>
      </c>
      <c r="I299" s="6" t="str">
        <f>IFERROR(VLOOKUP(C299,BIVA!$C$3:$J$5311,8,0),"")</f>
        <v/>
      </c>
      <c r="J299" s="7">
        <f>Covaf!H299</f>
        <v>10774013</v>
      </c>
      <c r="K299" s="1" t="str">
        <f>Covaf!X299</f>
        <v>MX95PE1X00J5</v>
      </c>
    </row>
    <row r="300" spans="1:11">
      <c r="A300" s="1" t="str">
        <f t="shared" si="4"/>
        <v>NO</v>
      </c>
      <c r="B300" s="36" t="str">
        <f>Covaf!B300</f>
        <v>FONSER1</v>
      </c>
      <c r="C300" s="36" t="str">
        <f>CONCATENATE(Covaf!E300,"_",Covaf!F300,"_",Covaf!G300)</f>
        <v>IQ_BPAG91_290111</v>
      </c>
      <c r="D300" s="6" t="str">
        <f>IFERROR(VLOOKUP(C300,BIVA!$C$3:$J$5311,3,0),"")</f>
        <v/>
      </c>
      <c r="E300" s="6" t="str">
        <f>IFERROR(VLOOKUP(C300,BIVA!$C$3:$J$5311,4,0),"")</f>
        <v/>
      </c>
      <c r="F300" s="1" t="str">
        <f>IFERROR(VLOOKUP(C300,BIVA!$C$3:$J$5311,5,0),"")</f>
        <v/>
      </c>
      <c r="G300" s="6" t="str">
        <f>IFERROR(VLOOKUP(C300,BIVA!$C$3:$J$5311,6,0),"")</f>
        <v/>
      </c>
      <c r="H300" s="6" t="str">
        <f>IFERROR(VLOOKUP(C300,BIVA!$C$3:$J$5311,7,0),"")</f>
        <v/>
      </c>
      <c r="I300" s="6" t="str">
        <f>IFERROR(VLOOKUP(C300,BIVA!$C$3:$J$5311,8,0),"")</f>
        <v/>
      </c>
      <c r="J300" s="7">
        <f>Covaf!H300</f>
        <v>40216958</v>
      </c>
      <c r="K300" s="1" t="str">
        <f>Covaf!X300</f>
        <v>MXIQBP0701R2</v>
      </c>
    </row>
    <row r="301" spans="1:11">
      <c r="A301" s="1" t="str">
        <f t="shared" si="4"/>
        <v>NO</v>
      </c>
      <c r="B301" s="36" t="str">
        <f>Covaf!B301</f>
        <v>FONSER1</v>
      </c>
      <c r="C301" s="36" t="str">
        <f>CONCATENATE(Covaf!E301,"_",Covaf!F301,"_",Covaf!G301)</f>
        <v>IS_BPA182_320923</v>
      </c>
      <c r="D301" s="6" t="str">
        <f>IFERROR(VLOOKUP(C301,BIVA!$C$3:$J$5311,3,0),"")</f>
        <v/>
      </c>
      <c r="E301" s="6" t="str">
        <f>IFERROR(VLOOKUP(C301,BIVA!$C$3:$J$5311,4,0),"")</f>
        <v/>
      </c>
      <c r="F301" s="1" t="str">
        <f>IFERROR(VLOOKUP(C301,BIVA!$C$3:$J$5311,5,0),"")</f>
        <v/>
      </c>
      <c r="G301" s="6" t="str">
        <f>IFERROR(VLOOKUP(C301,BIVA!$C$3:$J$5311,6,0),"")</f>
        <v/>
      </c>
      <c r="H301" s="6" t="str">
        <f>IFERROR(VLOOKUP(C301,BIVA!$C$3:$J$5311,7,0),"")</f>
        <v/>
      </c>
      <c r="I301" s="6" t="str">
        <f>IFERROR(VLOOKUP(C301,BIVA!$C$3:$J$5311,8,0),"")</f>
        <v/>
      </c>
      <c r="J301" s="7">
        <f>Covaf!H301</f>
        <v>14770941</v>
      </c>
      <c r="K301" s="1" t="str">
        <f>Covaf!X301</f>
        <v>MXISBP0401Q7</v>
      </c>
    </row>
    <row r="302" spans="1:11">
      <c r="A302" s="1" t="str">
        <f t="shared" si="4"/>
        <v>NO</v>
      </c>
      <c r="B302" s="36" t="str">
        <f>Covaf!B302</f>
        <v>FONSER1</v>
      </c>
      <c r="C302" s="36" t="str">
        <f>CONCATENATE(Covaf!E302,"_",Covaf!F302,"_",Covaf!G302)</f>
        <v>LF_BONDESF_271202</v>
      </c>
      <c r="D302" s="6" t="str">
        <f>IFERROR(VLOOKUP(C302,BIVA!$C$3:$J$5311,3,0),"")</f>
        <v/>
      </c>
      <c r="E302" s="6" t="str">
        <f>IFERROR(VLOOKUP(C302,BIVA!$C$3:$J$5311,4,0),"")</f>
        <v/>
      </c>
      <c r="F302" s="1" t="str">
        <f>IFERROR(VLOOKUP(C302,BIVA!$C$3:$J$5311,5,0),"")</f>
        <v/>
      </c>
      <c r="G302" s="6" t="str">
        <f>IFERROR(VLOOKUP(C302,BIVA!$C$3:$J$5311,6,0),"")</f>
        <v/>
      </c>
      <c r="H302" s="6" t="str">
        <f>IFERROR(VLOOKUP(C302,BIVA!$C$3:$J$5311,7,0),"")</f>
        <v/>
      </c>
      <c r="I302" s="6" t="str">
        <f>IFERROR(VLOOKUP(C302,BIVA!$C$3:$J$5311,8,0),"")</f>
        <v/>
      </c>
      <c r="J302" s="7">
        <f>Covaf!H302</f>
        <v>40043949</v>
      </c>
      <c r="K302" s="1" t="str">
        <f>Covaf!X302</f>
        <v>MXLFGO000098</v>
      </c>
    </row>
    <row r="303" spans="1:11">
      <c r="A303" s="1" t="str">
        <f t="shared" si="4"/>
        <v>NO</v>
      </c>
      <c r="B303" s="36" t="str">
        <f>Covaf!B303</f>
        <v>FONSER1</v>
      </c>
      <c r="C303" s="36" t="str">
        <f>CONCATENATE(Covaf!E303,"_",Covaf!F303,"_",Covaf!G303)</f>
        <v>LF_BONDESF_290125</v>
      </c>
      <c r="D303" s="6" t="str">
        <f>IFERROR(VLOOKUP(C303,BIVA!$C$3:$J$5311,3,0),"")</f>
        <v/>
      </c>
      <c r="E303" s="6" t="str">
        <f>IFERROR(VLOOKUP(C303,BIVA!$C$3:$J$5311,4,0),"")</f>
        <v/>
      </c>
      <c r="F303" s="1" t="str">
        <f>IFERROR(VLOOKUP(C303,BIVA!$C$3:$J$5311,5,0),"")</f>
        <v/>
      </c>
      <c r="G303" s="6" t="str">
        <f>IFERROR(VLOOKUP(C303,BIVA!$C$3:$J$5311,6,0),"")</f>
        <v/>
      </c>
      <c r="H303" s="6" t="str">
        <f>IFERROR(VLOOKUP(C303,BIVA!$C$3:$J$5311,7,0),"")</f>
        <v/>
      </c>
      <c r="I303" s="6" t="str">
        <f>IFERROR(VLOOKUP(C303,BIVA!$C$3:$J$5311,8,0),"")</f>
        <v/>
      </c>
      <c r="J303" s="7">
        <f>Covaf!H303</f>
        <v>5000000</v>
      </c>
      <c r="K303" s="1" t="str">
        <f>Covaf!X303</f>
        <v>MXLFGO0000T4</v>
      </c>
    </row>
    <row r="304" spans="1:11">
      <c r="A304" s="1" t="str">
        <f t="shared" si="4"/>
        <v>NO</v>
      </c>
      <c r="B304" s="36" t="str">
        <f>Covaf!B304</f>
        <v>FONSER1</v>
      </c>
      <c r="C304" s="36" t="str">
        <f>CONCATENATE(Covaf!E304,"_",Covaf!F304,"_",Covaf!G304)</f>
        <v>M_BONOS_300228</v>
      </c>
      <c r="D304" s="6" t="str">
        <f>IFERROR(VLOOKUP(C304,BIVA!$C$3:$J$5311,3,0),"")</f>
        <v/>
      </c>
      <c r="E304" s="6" t="str">
        <f>IFERROR(VLOOKUP(C304,BIVA!$C$3:$J$5311,4,0),"")</f>
        <v/>
      </c>
      <c r="F304" s="1" t="str">
        <f>IFERROR(VLOOKUP(C304,BIVA!$C$3:$J$5311,5,0),"")</f>
        <v/>
      </c>
      <c r="G304" s="6" t="str">
        <f>IFERROR(VLOOKUP(C304,BIVA!$C$3:$J$5311,6,0),"")</f>
        <v/>
      </c>
      <c r="H304" s="6" t="str">
        <f>IFERROR(VLOOKUP(C304,BIVA!$C$3:$J$5311,7,0),"")</f>
        <v/>
      </c>
      <c r="I304" s="6" t="str">
        <f>IFERROR(VLOOKUP(C304,BIVA!$C$3:$J$5311,8,0),"")</f>
        <v/>
      </c>
      <c r="J304" s="7">
        <f>Covaf!H304</f>
        <v>8809633</v>
      </c>
      <c r="K304" s="1" t="str">
        <f>Covaf!X304</f>
        <v>MX0MGO0001I5</v>
      </c>
    </row>
    <row r="305" spans="1:11">
      <c r="A305" s="1" t="str">
        <f t="shared" si="4"/>
        <v>NO</v>
      </c>
      <c r="B305" s="36" t="str">
        <f>Covaf!B305</f>
        <v>FONSER1</v>
      </c>
      <c r="C305" s="36" t="str">
        <f>CONCATENATE(Covaf!E305,"_",Covaf!F305,"_",Covaf!G305)</f>
        <v>S_UDIBONO_311127</v>
      </c>
      <c r="D305" s="6" t="str">
        <f>IFERROR(VLOOKUP(C305,BIVA!$C$3:$J$5311,3,0),"")</f>
        <v/>
      </c>
      <c r="E305" s="6" t="str">
        <f>IFERROR(VLOOKUP(C305,BIVA!$C$3:$J$5311,4,0),"")</f>
        <v/>
      </c>
      <c r="F305" s="1" t="str">
        <f>IFERROR(VLOOKUP(C305,BIVA!$C$3:$J$5311,5,0),"")</f>
        <v/>
      </c>
      <c r="G305" s="6" t="str">
        <f>IFERROR(VLOOKUP(C305,BIVA!$C$3:$J$5311,6,0),"")</f>
        <v/>
      </c>
      <c r="H305" s="6" t="str">
        <f>IFERROR(VLOOKUP(C305,BIVA!$C$3:$J$5311,7,0),"")</f>
        <v/>
      </c>
      <c r="I305" s="6" t="str">
        <f>IFERROR(VLOOKUP(C305,BIVA!$C$3:$J$5311,8,0),"")</f>
        <v/>
      </c>
      <c r="J305" s="7">
        <f>Covaf!H305</f>
        <v>229086</v>
      </c>
      <c r="K305" s="1" t="str">
        <f>Covaf!X305</f>
        <v>MX0SGO0000K0</v>
      </c>
    </row>
    <row r="306" spans="1:11">
      <c r="A306" s="1" t="str">
        <f t="shared" si="4"/>
        <v>NO</v>
      </c>
      <c r="B306" s="36" t="str">
        <f>Covaf!B306</f>
        <v>FONSER1</v>
      </c>
      <c r="C306" s="36" t="str">
        <f>CONCATENATE(Covaf!E306,"_",Covaf!F306,"_",Covaf!G306)</f>
        <v>S_UDIBONO_281130</v>
      </c>
      <c r="D306" s="6" t="str">
        <f>IFERROR(VLOOKUP(C306,BIVA!$C$3:$J$5311,3,0),"")</f>
        <v/>
      </c>
      <c r="E306" s="6" t="str">
        <f>IFERROR(VLOOKUP(C306,BIVA!$C$3:$J$5311,4,0),"")</f>
        <v/>
      </c>
      <c r="F306" s="1" t="str">
        <f>IFERROR(VLOOKUP(C306,BIVA!$C$3:$J$5311,5,0),"")</f>
        <v/>
      </c>
      <c r="G306" s="6" t="str">
        <f>IFERROR(VLOOKUP(C306,BIVA!$C$3:$J$5311,6,0),"")</f>
        <v/>
      </c>
      <c r="H306" s="6" t="str">
        <f>IFERROR(VLOOKUP(C306,BIVA!$C$3:$J$5311,7,0),"")</f>
        <v/>
      </c>
      <c r="I306" s="6" t="str">
        <f>IFERROR(VLOOKUP(C306,BIVA!$C$3:$J$5311,8,0),"")</f>
        <v/>
      </c>
      <c r="J306" s="7">
        <f>Covaf!H306</f>
        <v>664330</v>
      </c>
      <c r="K306" s="1" t="str">
        <f>Covaf!X306</f>
        <v>MX0SGO0000F0</v>
      </c>
    </row>
    <row r="307" spans="1:11">
      <c r="A307" s="1" t="str">
        <f t="shared" si="4"/>
        <v>NO</v>
      </c>
      <c r="B307" s="36" t="str">
        <f>Covaf!B307</f>
        <v>FONSER1</v>
      </c>
      <c r="C307" s="36" t="str">
        <f>CONCATENATE(Covaf!E307,"_",Covaf!F307,"_",Covaf!G307)</f>
        <v>S_UDIBONO_261203</v>
      </c>
      <c r="D307" s="6" t="str">
        <f>IFERROR(VLOOKUP(C307,BIVA!$C$3:$J$5311,3,0),"")</f>
        <v/>
      </c>
      <c r="E307" s="6" t="str">
        <f>IFERROR(VLOOKUP(C307,BIVA!$C$3:$J$5311,4,0),"")</f>
        <v/>
      </c>
      <c r="F307" s="1" t="str">
        <f>IFERROR(VLOOKUP(C307,BIVA!$C$3:$J$5311,5,0),"")</f>
        <v/>
      </c>
      <c r="G307" s="6" t="str">
        <f>IFERROR(VLOOKUP(C307,BIVA!$C$3:$J$5311,6,0),"")</f>
        <v/>
      </c>
      <c r="H307" s="6" t="str">
        <f>IFERROR(VLOOKUP(C307,BIVA!$C$3:$J$5311,7,0),"")</f>
        <v/>
      </c>
      <c r="I307" s="6" t="str">
        <f>IFERROR(VLOOKUP(C307,BIVA!$C$3:$J$5311,8,0),"")</f>
        <v/>
      </c>
      <c r="J307" s="7">
        <f>Covaf!H307</f>
        <v>774105</v>
      </c>
      <c r="K307" s="1" t="str">
        <f>Covaf!X307</f>
        <v>MX0SGO0000M6</v>
      </c>
    </row>
    <row r="308" spans="1:11">
      <c r="A308" s="1" t="str">
        <f t="shared" si="4"/>
        <v>NO</v>
      </c>
      <c r="B308" s="36" t="str">
        <f>Covaf!B308</f>
        <v>FONSER1</v>
      </c>
      <c r="C308" s="36" t="str">
        <f>CONCATENATE(Covaf!E308,"_",Covaf!F308,"_",Covaf!G308)</f>
        <v>S_UDIBONO_351122</v>
      </c>
      <c r="D308" s="6" t="str">
        <f>IFERROR(VLOOKUP(C308,BIVA!$C$3:$J$5311,3,0),"")</f>
        <v/>
      </c>
      <c r="E308" s="6" t="str">
        <f>IFERROR(VLOOKUP(C308,BIVA!$C$3:$J$5311,4,0),"")</f>
        <v/>
      </c>
      <c r="F308" s="1" t="str">
        <f>IFERROR(VLOOKUP(C308,BIVA!$C$3:$J$5311,5,0),"")</f>
        <v/>
      </c>
      <c r="G308" s="6" t="str">
        <f>IFERROR(VLOOKUP(C308,BIVA!$C$3:$J$5311,6,0),"")</f>
        <v/>
      </c>
      <c r="H308" s="6" t="str">
        <f>IFERROR(VLOOKUP(C308,BIVA!$C$3:$J$5311,7,0),"")</f>
        <v/>
      </c>
      <c r="I308" s="6" t="str">
        <f>IFERROR(VLOOKUP(C308,BIVA!$C$3:$J$5311,8,0),"")</f>
        <v/>
      </c>
      <c r="J308" s="7">
        <f>Covaf!H308</f>
        <v>528677</v>
      </c>
      <c r="K308" s="1" t="str">
        <f>Covaf!X308</f>
        <v>MX0SGO000023</v>
      </c>
    </row>
    <row r="309" spans="1:11">
      <c r="A309" s="1" t="str">
        <f t="shared" si="4"/>
        <v>NO</v>
      </c>
      <c r="B309" s="36" t="str">
        <f>Covaf!B309</f>
        <v>FONSER1</v>
      </c>
      <c r="C309" s="36" t="str">
        <f>CONCATENATE(Covaf!E309,"_",Covaf!F309,"_",Covaf!G309)</f>
        <v>2U_CBIC002_300117</v>
      </c>
      <c r="D309" s="6" t="str">
        <f>IFERROR(VLOOKUP(C309,BIVA!$C$3:$J$5311,3,0),"")</f>
        <v/>
      </c>
      <c r="E309" s="6" t="str">
        <f>IFERROR(VLOOKUP(C309,BIVA!$C$3:$J$5311,4,0),"")</f>
        <v/>
      </c>
      <c r="F309" s="1" t="str">
        <f>IFERROR(VLOOKUP(C309,BIVA!$C$3:$J$5311,5,0),"")</f>
        <v/>
      </c>
      <c r="G309" s="6" t="str">
        <f>IFERROR(VLOOKUP(C309,BIVA!$C$3:$J$5311,6,0),"")</f>
        <v/>
      </c>
      <c r="H309" s="6" t="str">
        <f>IFERROR(VLOOKUP(C309,BIVA!$C$3:$J$5311,7,0),"")</f>
        <v/>
      </c>
      <c r="I309" s="6" t="str">
        <f>IFERROR(VLOOKUP(C309,BIVA!$C$3:$J$5311,8,0),"")</f>
        <v/>
      </c>
      <c r="J309" s="7">
        <f>Covaf!H309</f>
        <v>3772635</v>
      </c>
      <c r="K309" s="1" t="str">
        <f>Covaf!X309</f>
        <v>MX2UCB170001</v>
      </c>
    </row>
    <row r="310" spans="1:11">
      <c r="A310" s="1" t="str">
        <f t="shared" si="4"/>
        <v>NO</v>
      </c>
      <c r="B310" s="36" t="str">
        <f>Covaf!B310</f>
        <v>FONSER1</v>
      </c>
      <c r="C310" s="36" t="str">
        <f>CONCATENATE(Covaf!E310,"_",Covaf!F310,"_",Covaf!G310)</f>
        <v>2U_CBIC004_310116</v>
      </c>
      <c r="D310" s="6" t="str">
        <f>IFERROR(VLOOKUP(C310,BIVA!$C$3:$J$5311,3,0),"")</f>
        <v/>
      </c>
      <c r="E310" s="6" t="str">
        <f>IFERROR(VLOOKUP(C310,BIVA!$C$3:$J$5311,4,0),"")</f>
        <v/>
      </c>
      <c r="F310" s="1" t="str">
        <f>IFERROR(VLOOKUP(C310,BIVA!$C$3:$J$5311,5,0),"")</f>
        <v/>
      </c>
      <c r="G310" s="6" t="str">
        <f>IFERROR(VLOOKUP(C310,BIVA!$C$3:$J$5311,6,0),"")</f>
        <v/>
      </c>
      <c r="H310" s="6" t="str">
        <f>IFERROR(VLOOKUP(C310,BIVA!$C$3:$J$5311,7,0),"")</f>
        <v/>
      </c>
      <c r="I310" s="6" t="str">
        <f>IFERROR(VLOOKUP(C310,BIVA!$C$3:$J$5311,8,0),"")</f>
        <v/>
      </c>
      <c r="J310" s="7">
        <f>Covaf!H310</f>
        <v>990833</v>
      </c>
      <c r="K310" s="1" t="str">
        <f>Covaf!X310</f>
        <v>MX2UCB190009</v>
      </c>
    </row>
    <row r="311" spans="1:11">
      <c r="A311" s="1" t="str">
        <f t="shared" si="4"/>
        <v>NO</v>
      </c>
      <c r="B311" s="36" t="str">
        <f>Covaf!B311</f>
        <v>+HAYEK+</v>
      </c>
      <c r="C311" s="36" t="str">
        <f>CONCATENATE(Covaf!E311,"_",Covaf!F311,"_",Covaf!G311)</f>
        <v>1I_ESGU_*</v>
      </c>
      <c r="D311" s="6" t="str">
        <f>IFERROR(VLOOKUP(C311,BIVA!$C$3:$J$5311,3,0),"")</f>
        <v/>
      </c>
      <c r="E311" s="6" t="str">
        <f>IFERROR(VLOOKUP(C311,BIVA!$C$3:$J$5311,4,0),"")</f>
        <v/>
      </c>
      <c r="F311" s="1" t="str">
        <f>IFERROR(VLOOKUP(C311,BIVA!$C$3:$J$5311,5,0),"")</f>
        <v/>
      </c>
      <c r="G311" s="6" t="str">
        <f>IFERROR(VLOOKUP(C311,BIVA!$C$3:$J$5311,6,0),"")</f>
        <v/>
      </c>
      <c r="H311" s="6" t="str">
        <f>IFERROR(VLOOKUP(C311,BIVA!$C$3:$J$5311,7,0),"")</f>
        <v/>
      </c>
      <c r="I311" s="6" t="str">
        <f>IFERROR(VLOOKUP(C311,BIVA!$C$3:$J$5311,8,0),"")</f>
        <v/>
      </c>
      <c r="J311" s="7">
        <f>Covaf!H311</f>
        <v>43263</v>
      </c>
      <c r="K311" s="1" t="str">
        <f>Covaf!X311</f>
        <v>US46435G4257</v>
      </c>
    </row>
    <row r="312" spans="1:11">
      <c r="A312" s="1" t="str">
        <f t="shared" si="4"/>
        <v>NO</v>
      </c>
      <c r="B312" s="36" t="str">
        <f>Covaf!B312</f>
        <v>+HAYEK+</v>
      </c>
      <c r="C312" s="36" t="str">
        <f>CONCATENATE(Covaf!E312,"_",Covaf!F312,"_",Covaf!G312)</f>
        <v>1I_ESGV_*</v>
      </c>
      <c r="D312" s="6" t="str">
        <f>IFERROR(VLOOKUP(C312,BIVA!$C$3:$J$5311,3,0),"")</f>
        <v/>
      </c>
      <c r="E312" s="6" t="str">
        <f>IFERROR(VLOOKUP(C312,BIVA!$C$3:$J$5311,4,0),"")</f>
        <v/>
      </c>
      <c r="F312" s="1" t="str">
        <f>IFERROR(VLOOKUP(C312,BIVA!$C$3:$J$5311,5,0),"")</f>
        <v/>
      </c>
      <c r="G312" s="6" t="str">
        <f>IFERROR(VLOOKUP(C312,BIVA!$C$3:$J$5311,6,0),"")</f>
        <v/>
      </c>
      <c r="H312" s="6" t="str">
        <f>IFERROR(VLOOKUP(C312,BIVA!$C$3:$J$5311,7,0),"")</f>
        <v/>
      </c>
      <c r="I312" s="6" t="str">
        <f>IFERROR(VLOOKUP(C312,BIVA!$C$3:$J$5311,8,0),"")</f>
        <v/>
      </c>
      <c r="J312" s="7">
        <f>Covaf!H312</f>
        <v>54058</v>
      </c>
      <c r="K312" s="1" t="str">
        <f>Covaf!X312</f>
        <v>US9219107334</v>
      </c>
    </row>
    <row r="313" spans="1:11">
      <c r="A313" s="1" t="str">
        <f t="shared" si="4"/>
        <v>NO</v>
      </c>
      <c r="B313" s="36" t="str">
        <f>Covaf!B313</f>
        <v>+HAYEK+</v>
      </c>
      <c r="C313" s="36" t="str">
        <f>CONCATENATE(Covaf!E313,"_",Covaf!F313,"_",Covaf!G313)</f>
        <v>1I_IAU_*</v>
      </c>
      <c r="D313" s="6" t="str">
        <f>IFERROR(VLOOKUP(C313,BIVA!$C$3:$J$5311,3,0),"")</f>
        <v/>
      </c>
      <c r="E313" s="6" t="str">
        <f>IFERROR(VLOOKUP(C313,BIVA!$C$3:$J$5311,4,0),"")</f>
        <v/>
      </c>
      <c r="F313" s="1" t="str">
        <f>IFERROR(VLOOKUP(C313,BIVA!$C$3:$J$5311,5,0),"")</f>
        <v/>
      </c>
      <c r="G313" s="6" t="str">
        <f>IFERROR(VLOOKUP(C313,BIVA!$C$3:$J$5311,6,0),"")</f>
        <v/>
      </c>
      <c r="H313" s="6" t="str">
        <f>IFERROR(VLOOKUP(C313,BIVA!$C$3:$J$5311,7,0),"")</f>
        <v/>
      </c>
      <c r="I313" s="6" t="str">
        <f>IFERROR(VLOOKUP(C313,BIVA!$C$3:$J$5311,8,0),"")</f>
        <v/>
      </c>
      <c r="J313" s="7">
        <f>Covaf!H313</f>
        <v>20157</v>
      </c>
      <c r="K313" s="1" t="str">
        <f>Covaf!X313</f>
        <v>US4642852044</v>
      </c>
    </row>
    <row r="314" spans="1:11">
      <c r="A314" s="1" t="str">
        <f t="shared" si="4"/>
        <v>NO</v>
      </c>
      <c r="B314" s="36" t="str">
        <f>Covaf!B314</f>
        <v>+HAYEK+</v>
      </c>
      <c r="C314" s="36" t="str">
        <f>CONCATENATE(Covaf!E314,"_",Covaf!F314,"_",Covaf!G314)</f>
        <v>1I_QQQ_*</v>
      </c>
      <c r="D314" s="6" t="str">
        <f>IFERROR(VLOOKUP(C314,BIVA!$C$3:$J$5311,3,0),"")</f>
        <v/>
      </c>
      <c r="E314" s="6" t="str">
        <f>IFERROR(VLOOKUP(C314,BIVA!$C$3:$J$5311,4,0),"")</f>
        <v/>
      </c>
      <c r="F314" s="1" t="str">
        <f>IFERROR(VLOOKUP(C314,BIVA!$C$3:$J$5311,5,0),"")</f>
        <v/>
      </c>
      <c r="G314" s="6" t="str">
        <f>IFERROR(VLOOKUP(C314,BIVA!$C$3:$J$5311,6,0),"")</f>
        <v/>
      </c>
      <c r="H314" s="6" t="str">
        <f>IFERROR(VLOOKUP(C314,BIVA!$C$3:$J$5311,7,0),"")</f>
        <v/>
      </c>
      <c r="I314" s="6" t="str">
        <f>IFERROR(VLOOKUP(C314,BIVA!$C$3:$J$5311,8,0),"")</f>
        <v/>
      </c>
      <c r="J314" s="7">
        <f>Covaf!H314</f>
        <v>12383</v>
      </c>
      <c r="K314" s="1" t="str">
        <f>Covaf!X314</f>
        <v>US46090E1038</v>
      </c>
    </row>
    <row r="315" spans="1:11">
      <c r="A315" s="1" t="str">
        <f t="shared" si="4"/>
        <v>NO</v>
      </c>
      <c r="B315" s="36" t="str">
        <f>Covaf!B315</f>
        <v>+HAYEK+</v>
      </c>
      <c r="C315" s="36" t="str">
        <f>CONCATENATE(Covaf!E315,"_",Covaf!F315,"_",Covaf!G315)</f>
        <v>1I_SOXX_*</v>
      </c>
      <c r="D315" s="6" t="str">
        <f>IFERROR(VLOOKUP(C315,BIVA!$C$3:$J$5311,3,0),"")</f>
        <v/>
      </c>
      <c r="E315" s="6" t="str">
        <f>IFERROR(VLOOKUP(C315,BIVA!$C$3:$J$5311,4,0),"")</f>
        <v/>
      </c>
      <c r="F315" s="1" t="str">
        <f>IFERROR(VLOOKUP(C315,BIVA!$C$3:$J$5311,5,0),"")</f>
        <v/>
      </c>
      <c r="G315" s="6" t="str">
        <f>IFERROR(VLOOKUP(C315,BIVA!$C$3:$J$5311,6,0),"")</f>
        <v/>
      </c>
      <c r="H315" s="6" t="str">
        <f>IFERROR(VLOOKUP(C315,BIVA!$C$3:$J$5311,7,0),"")</f>
        <v/>
      </c>
      <c r="I315" s="6" t="str">
        <f>IFERROR(VLOOKUP(C315,BIVA!$C$3:$J$5311,8,0),"")</f>
        <v/>
      </c>
      <c r="J315" s="7">
        <f>Covaf!H315</f>
        <v>10280</v>
      </c>
      <c r="K315" s="1" t="str">
        <f>Covaf!X315</f>
        <v>US4642875235</v>
      </c>
    </row>
    <row r="316" spans="1:11">
      <c r="A316" s="1" t="str">
        <f t="shared" si="4"/>
        <v>NO</v>
      </c>
      <c r="B316" s="36" t="str">
        <f>Covaf!B316</f>
        <v>+HAYEK+</v>
      </c>
      <c r="C316" s="36" t="str">
        <f>CONCATENATE(Covaf!E316,"_",Covaf!F316,"_",Covaf!G316)</f>
        <v>1I_VGT_*</v>
      </c>
      <c r="D316" s="6" t="str">
        <f>IFERROR(VLOOKUP(C316,BIVA!$C$3:$J$5311,3,0),"")</f>
        <v/>
      </c>
      <c r="E316" s="6" t="str">
        <f>IFERROR(VLOOKUP(C316,BIVA!$C$3:$J$5311,4,0),"")</f>
        <v/>
      </c>
      <c r="F316" s="1" t="str">
        <f>IFERROR(VLOOKUP(C316,BIVA!$C$3:$J$5311,5,0),"")</f>
        <v/>
      </c>
      <c r="G316" s="6" t="str">
        <f>IFERROR(VLOOKUP(C316,BIVA!$C$3:$J$5311,6,0),"")</f>
        <v/>
      </c>
      <c r="H316" s="6" t="str">
        <f>IFERROR(VLOOKUP(C316,BIVA!$C$3:$J$5311,7,0),"")</f>
        <v/>
      </c>
      <c r="I316" s="6" t="str">
        <f>IFERROR(VLOOKUP(C316,BIVA!$C$3:$J$5311,8,0),"")</f>
        <v/>
      </c>
      <c r="J316" s="7">
        <f>Covaf!H316</f>
        <v>73347</v>
      </c>
      <c r="K316" s="1" t="str">
        <f>Covaf!X316</f>
        <v>US92204A7028</v>
      </c>
    </row>
    <row r="317" spans="1:11">
      <c r="A317" s="1" t="str">
        <f t="shared" si="4"/>
        <v>NO</v>
      </c>
      <c r="B317" s="36" t="str">
        <f>Covaf!B317</f>
        <v>+HAYEK+</v>
      </c>
      <c r="C317" s="36" t="str">
        <f>CONCATENATE(Covaf!E317,"_",Covaf!F317,"_",Covaf!G317)</f>
        <v>1I_VOO_*</v>
      </c>
      <c r="D317" s="6" t="str">
        <f>IFERROR(VLOOKUP(C317,BIVA!$C$3:$J$5311,3,0),"")</f>
        <v/>
      </c>
      <c r="E317" s="6" t="str">
        <f>IFERROR(VLOOKUP(C317,BIVA!$C$3:$J$5311,4,0),"")</f>
        <v/>
      </c>
      <c r="F317" s="1" t="str">
        <f>IFERROR(VLOOKUP(C317,BIVA!$C$3:$J$5311,5,0),"")</f>
        <v/>
      </c>
      <c r="G317" s="6" t="str">
        <f>IFERROR(VLOOKUP(C317,BIVA!$C$3:$J$5311,6,0),"")</f>
        <v/>
      </c>
      <c r="H317" s="6" t="str">
        <f>IFERROR(VLOOKUP(C317,BIVA!$C$3:$J$5311,7,0),"")</f>
        <v/>
      </c>
      <c r="I317" s="6" t="str">
        <f>IFERROR(VLOOKUP(C317,BIVA!$C$3:$J$5311,8,0),"")</f>
        <v/>
      </c>
      <c r="J317" s="7">
        <f>Covaf!H317</f>
        <v>6852</v>
      </c>
      <c r="K317" s="1" t="str">
        <f>Covaf!X317</f>
        <v>US9229083632</v>
      </c>
    </row>
    <row r="318" spans="1:11">
      <c r="A318" s="1" t="str">
        <f t="shared" si="4"/>
        <v>NO</v>
      </c>
      <c r="B318" s="36" t="str">
        <f>Covaf!B318</f>
        <v>+HAYEK+</v>
      </c>
      <c r="C318" s="36" t="str">
        <f>CONCATENATE(Covaf!E318,"_",Covaf!F318,"_",Covaf!G318)</f>
        <v>1I_VT_*</v>
      </c>
      <c r="D318" s="6" t="str">
        <f>IFERROR(VLOOKUP(C318,BIVA!$C$3:$J$5311,3,0),"")</f>
        <v/>
      </c>
      <c r="E318" s="6" t="str">
        <f>IFERROR(VLOOKUP(C318,BIVA!$C$3:$J$5311,4,0),"")</f>
        <v/>
      </c>
      <c r="F318" s="1" t="str">
        <f>IFERROR(VLOOKUP(C318,BIVA!$C$3:$J$5311,5,0),"")</f>
        <v/>
      </c>
      <c r="G318" s="6" t="str">
        <f>IFERROR(VLOOKUP(C318,BIVA!$C$3:$J$5311,6,0),"")</f>
        <v/>
      </c>
      <c r="H318" s="6" t="str">
        <f>IFERROR(VLOOKUP(C318,BIVA!$C$3:$J$5311,7,0),"")</f>
        <v/>
      </c>
      <c r="I318" s="6" t="str">
        <f>IFERROR(VLOOKUP(C318,BIVA!$C$3:$J$5311,8,0),"")</f>
        <v/>
      </c>
      <c r="J318" s="7">
        <f>Covaf!H318</f>
        <v>11500</v>
      </c>
      <c r="K318" s="1" t="str">
        <f>Covaf!X318</f>
        <v>US9220427424</v>
      </c>
    </row>
    <row r="319" spans="1:11">
      <c r="A319" s="1" t="str">
        <f t="shared" si="4"/>
        <v>NO</v>
      </c>
      <c r="B319" s="36" t="str">
        <f>Covaf!B319</f>
        <v>+HAYEK+</v>
      </c>
      <c r="C319" s="36" t="str">
        <f>CONCATENATE(Covaf!E319,"_",Covaf!F319,"_",Covaf!G319)</f>
        <v>1I_VWO_*</v>
      </c>
      <c r="D319" s="6" t="str">
        <f>IFERROR(VLOOKUP(C319,BIVA!$C$3:$J$5311,3,0),"")</f>
        <v/>
      </c>
      <c r="E319" s="6" t="str">
        <f>IFERROR(VLOOKUP(C319,BIVA!$C$3:$J$5311,4,0),"")</f>
        <v/>
      </c>
      <c r="F319" s="1" t="str">
        <f>IFERROR(VLOOKUP(C319,BIVA!$C$3:$J$5311,5,0),"")</f>
        <v/>
      </c>
      <c r="G319" s="6" t="str">
        <f>IFERROR(VLOOKUP(C319,BIVA!$C$3:$J$5311,6,0),"")</f>
        <v/>
      </c>
      <c r="H319" s="6" t="str">
        <f>IFERROR(VLOOKUP(C319,BIVA!$C$3:$J$5311,7,0),"")</f>
        <v/>
      </c>
      <c r="I319" s="6" t="str">
        <f>IFERROR(VLOOKUP(C319,BIVA!$C$3:$J$5311,8,0),"")</f>
        <v/>
      </c>
      <c r="J319" s="7">
        <f>Covaf!H319</f>
        <v>39612</v>
      </c>
      <c r="K319" s="1" t="str">
        <f>Covaf!X319</f>
        <v>US9220428588</v>
      </c>
    </row>
    <row r="320" spans="1:11">
      <c r="A320" s="1" t="str">
        <f t="shared" si="4"/>
        <v>NO</v>
      </c>
      <c r="B320" s="36" t="str">
        <f>Covaf!B320</f>
        <v>+HAYEK+</v>
      </c>
      <c r="C320" s="36" t="str">
        <f>CONCATENATE(Covaf!E320,"_",Covaf!F320,"_",Covaf!G320)</f>
        <v>LF_BONDESF_261231</v>
      </c>
      <c r="D320" s="6" t="str">
        <f>IFERROR(VLOOKUP(C320,BIVA!$C$3:$J$5311,3,0),"")</f>
        <v/>
      </c>
      <c r="E320" s="6" t="str">
        <f>IFERROR(VLOOKUP(C320,BIVA!$C$3:$J$5311,4,0),"")</f>
        <v/>
      </c>
      <c r="F320" s="1" t="str">
        <f>IFERROR(VLOOKUP(C320,BIVA!$C$3:$J$5311,5,0),"")</f>
        <v/>
      </c>
      <c r="G320" s="6" t="str">
        <f>IFERROR(VLOOKUP(C320,BIVA!$C$3:$J$5311,6,0),"")</f>
        <v/>
      </c>
      <c r="H320" s="6" t="str">
        <f>IFERROR(VLOOKUP(C320,BIVA!$C$3:$J$5311,7,0),"")</f>
        <v/>
      </c>
      <c r="I320" s="6" t="str">
        <f>IFERROR(VLOOKUP(C320,BIVA!$C$3:$J$5311,8,0),"")</f>
        <v/>
      </c>
      <c r="J320" s="7">
        <f>Covaf!H320</f>
        <v>70293</v>
      </c>
      <c r="K320" s="1" t="str">
        <f>Covaf!X320</f>
        <v>MXLFGO0000F3</v>
      </c>
    </row>
    <row r="321" spans="1:11">
      <c r="A321" s="1" t="str">
        <f t="shared" si="4"/>
        <v>NO</v>
      </c>
      <c r="B321" s="36" t="str">
        <f>Covaf!B321</f>
        <v>PORTMAN</v>
      </c>
      <c r="C321" s="36" t="str">
        <f>CONCATENATE(Covaf!E321,"_",Covaf!F321,"_",Covaf!G321)</f>
        <v>1I_EMBMXX_N</v>
      </c>
      <c r="D321" s="6" t="str">
        <f>IFERROR(VLOOKUP(C321,BIVA!$C$3:$J$5311,3,0),"")</f>
        <v/>
      </c>
      <c r="E321" s="6" t="str">
        <f>IFERROR(VLOOKUP(C321,BIVA!$C$3:$J$5311,4,0),"")</f>
        <v/>
      </c>
      <c r="F321" s="1" t="str">
        <f>IFERROR(VLOOKUP(C321,BIVA!$C$3:$J$5311,5,0),"")</f>
        <v/>
      </c>
      <c r="G321" s="6" t="str">
        <f>IFERROR(VLOOKUP(C321,BIVA!$C$3:$J$5311,6,0),"")</f>
        <v/>
      </c>
      <c r="H321" s="6" t="str">
        <f>IFERROR(VLOOKUP(C321,BIVA!$C$3:$J$5311,7,0),"")</f>
        <v/>
      </c>
      <c r="I321" s="6" t="str">
        <f>IFERROR(VLOOKUP(C321,BIVA!$C$3:$J$5311,8,0),"")</f>
        <v/>
      </c>
      <c r="J321" s="7">
        <f>Covaf!H321</f>
        <v>81087</v>
      </c>
      <c r="K321" s="1" t="str">
        <f>Covaf!X321</f>
        <v>IE00BDDRH417</v>
      </c>
    </row>
    <row r="322" spans="1:11">
      <c r="A322" s="1" t="str">
        <f t="shared" si="4"/>
        <v>NO</v>
      </c>
      <c r="B322" s="36" t="str">
        <f>Covaf!B322</f>
        <v>PORTMAN</v>
      </c>
      <c r="C322" s="36" t="str">
        <f>CONCATENATE(Covaf!E322,"_",Covaf!F322,"_",Covaf!G322)</f>
        <v>1I_IHYMXX_N</v>
      </c>
      <c r="D322" s="6" t="str">
        <f>IFERROR(VLOOKUP(C322,BIVA!$C$3:$J$5311,3,0),"")</f>
        <v/>
      </c>
      <c r="E322" s="6" t="str">
        <f>IFERROR(VLOOKUP(C322,BIVA!$C$3:$J$5311,4,0),"")</f>
        <v/>
      </c>
      <c r="F322" s="1" t="str">
        <f>IFERROR(VLOOKUP(C322,BIVA!$C$3:$J$5311,5,0),"")</f>
        <v/>
      </c>
      <c r="G322" s="6" t="str">
        <f>IFERROR(VLOOKUP(C322,BIVA!$C$3:$J$5311,6,0),"")</f>
        <v/>
      </c>
      <c r="H322" s="6" t="str">
        <f>IFERROR(VLOOKUP(C322,BIVA!$C$3:$J$5311,7,0),"")</f>
        <v/>
      </c>
      <c r="I322" s="6" t="str">
        <f>IFERROR(VLOOKUP(C322,BIVA!$C$3:$J$5311,8,0),"")</f>
        <v/>
      </c>
      <c r="J322" s="7">
        <f>Covaf!H322</f>
        <v>32979</v>
      </c>
      <c r="K322" s="1" t="str">
        <f>Covaf!X322</f>
        <v>IE00BDDRH961</v>
      </c>
    </row>
    <row r="323" spans="1:11">
      <c r="A323" s="1" t="str">
        <f t="shared" ref="A323:A386" si="5">IF(H323="APLICADO","SI","NO")</f>
        <v>NO</v>
      </c>
      <c r="B323" s="36" t="str">
        <f>Covaf!B323</f>
        <v>PORTMAN</v>
      </c>
      <c r="C323" s="36" t="str">
        <f>CONCATENATE(Covaf!E323,"_",Covaf!F323,"_",Covaf!G323)</f>
        <v>1I_VGT_*</v>
      </c>
      <c r="D323" s="6" t="str">
        <f>IFERROR(VLOOKUP(C323,BIVA!$C$3:$J$5311,3,0),"")</f>
        <v/>
      </c>
      <c r="E323" s="6" t="str">
        <f>IFERROR(VLOOKUP(C323,BIVA!$C$3:$J$5311,4,0),"")</f>
        <v/>
      </c>
      <c r="F323" s="1" t="str">
        <f>IFERROR(VLOOKUP(C323,BIVA!$C$3:$J$5311,5,0),"")</f>
        <v/>
      </c>
      <c r="G323" s="6" t="str">
        <f>IFERROR(VLOOKUP(C323,BIVA!$C$3:$J$5311,6,0),"")</f>
        <v/>
      </c>
      <c r="H323" s="6" t="str">
        <f>IFERROR(VLOOKUP(C323,BIVA!$C$3:$J$5311,7,0),"")</f>
        <v/>
      </c>
      <c r="I323" s="6" t="str">
        <f>IFERROR(VLOOKUP(C323,BIVA!$C$3:$J$5311,8,0),"")</f>
        <v/>
      </c>
      <c r="J323" s="7">
        <f>Covaf!H323</f>
        <v>20620</v>
      </c>
      <c r="K323" s="1" t="str">
        <f>Covaf!X323</f>
        <v>US92204A7028</v>
      </c>
    </row>
    <row r="324" spans="1:11">
      <c r="A324" s="1" t="str">
        <f t="shared" si="5"/>
        <v>NO</v>
      </c>
      <c r="B324" s="36" t="str">
        <f>Covaf!B324</f>
        <v>PORTMAN</v>
      </c>
      <c r="C324" s="36" t="str">
        <f>CONCATENATE(Covaf!E324,"_",Covaf!F324,"_",Covaf!G324)</f>
        <v>51_ST&amp;ER-7_ED</v>
      </c>
      <c r="D324" s="6" t="str">
        <f>IFERROR(VLOOKUP(C324,BIVA!$C$3:$J$5311,3,0),"")</f>
        <v/>
      </c>
      <c r="E324" s="6" t="str">
        <f>IFERROR(VLOOKUP(C324,BIVA!$C$3:$J$5311,4,0),"")</f>
        <v/>
      </c>
      <c r="F324" s="1" t="str">
        <f>IFERROR(VLOOKUP(C324,BIVA!$C$3:$J$5311,5,0),"")</f>
        <v/>
      </c>
      <c r="G324" s="6" t="str">
        <f>IFERROR(VLOOKUP(C324,BIVA!$C$3:$J$5311,6,0),"")</f>
        <v/>
      </c>
      <c r="H324" s="6" t="str">
        <f>IFERROR(VLOOKUP(C324,BIVA!$C$3:$J$5311,7,0),"")</f>
        <v/>
      </c>
      <c r="I324" s="6" t="str">
        <f>IFERROR(VLOOKUP(C324,BIVA!$C$3:$J$5311,8,0),"")</f>
        <v/>
      </c>
      <c r="J324" s="7">
        <f>Covaf!H324</f>
        <v>4277846</v>
      </c>
      <c r="K324" s="1" t="str">
        <f>Covaf!X324</f>
        <v>MX51ST0C0087</v>
      </c>
    </row>
    <row r="325" spans="1:11">
      <c r="A325" s="1" t="str">
        <f t="shared" si="5"/>
        <v>NO</v>
      </c>
      <c r="B325" s="36" t="str">
        <f>Covaf!B325</f>
        <v>PORTMAN</v>
      </c>
      <c r="C325" s="36" t="str">
        <f>CONCATENATE(Covaf!E325,"_",Covaf!F325,"_",Covaf!G325)</f>
        <v>LF_BONDESF_261231</v>
      </c>
      <c r="D325" s="6" t="str">
        <f>IFERROR(VLOOKUP(C325,BIVA!$C$3:$J$5311,3,0),"")</f>
        <v/>
      </c>
      <c r="E325" s="6" t="str">
        <f>IFERROR(VLOOKUP(C325,BIVA!$C$3:$J$5311,4,0),"")</f>
        <v/>
      </c>
      <c r="F325" s="1" t="str">
        <f>IFERROR(VLOOKUP(C325,BIVA!$C$3:$J$5311,5,0),"")</f>
        <v/>
      </c>
      <c r="G325" s="6" t="str">
        <f>IFERROR(VLOOKUP(C325,BIVA!$C$3:$J$5311,6,0),"")</f>
        <v/>
      </c>
      <c r="H325" s="6" t="str">
        <f>IFERROR(VLOOKUP(C325,BIVA!$C$3:$J$5311,7,0),"")</f>
        <v/>
      </c>
      <c r="I325" s="6" t="str">
        <f>IFERROR(VLOOKUP(C325,BIVA!$C$3:$J$5311,8,0),"")</f>
        <v/>
      </c>
      <c r="J325" s="7">
        <f>Covaf!H325</f>
        <v>43830</v>
      </c>
      <c r="K325" s="1" t="str">
        <f>Covaf!X325</f>
        <v>MXLFGO0000F3</v>
      </c>
    </row>
    <row r="326" spans="1:11">
      <c r="A326" s="1" t="str">
        <f t="shared" si="5"/>
        <v>NO</v>
      </c>
      <c r="B326" s="36" t="str">
        <f>Covaf!B326</f>
        <v>RCOMP-R</v>
      </c>
      <c r="C326" s="36" t="str">
        <f>CONCATENATE(Covaf!E326,"_",Covaf!F326,"_",Covaf!G326)</f>
        <v>I_NAFIN_26295</v>
      </c>
      <c r="D326" s="6" t="str">
        <f>IFERROR(VLOOKUP(C326,BIVA!$C$3:$J$5311,3,0),"")</f>
        <v/>
      </c>
      <c r="E326" s="6" t="str">
        <f>IFERROR(VLOOKUP(C326,BIVA!$C$3:$J$5311,4,0),"")</f>
        <v/>
      </c>
      <c r="F326" s="1" t="str">
        <f>IFERROR(VLOOKUP(C326,BIVA!$C$3:$J$5311,5,0),"")</f>
        <v/>
      </c>
      <c r="G326" s="6" t="str">
        <f>IFERROR(VLOOKUP(C326,BIVA!$C$3:$J$5311,6,0),"")</f>
        <v/>
      </c>
      <c r="H326" s="6" t="str">
        <f>IFERROR(VLOOKUP(C326,BIVA!$C$3:$J$5311,7,0),"")</f>
        <v/>
      </c>
      <c r="I326" s="6" t="str">
        <f>IFERROR(VLOOKUP(C326,BIVA!$C$3:$J$5311,8,0),"")</f>
        <v/>
      </c>
      <c r="J326" s="7">
        <f>Covaf!H326</f>
        <v>290893882</v>
      </c>
      <c r="K326" s="1" t="str">
        <f>Covaf!X326</f>
        <v>MX0INA004V31</v>
      </c>
    </row>
    <row r="327" spans="1:11">
      <c r="A327" s="1" t="str">
        <f t="shared" si="5"/>
        <v>NO</v>
      </c>
      <c r="B327" s="36" t="str">
        <f>Covaf!B327</f>
        <v>RCOMP-1</v>
      </c>
      <c r="C327" s="36" t="str">
        <f>CONCATENATE(Covaf!E327,"_",Covaf!F327,"_",Covaf!G327)</f>
        <v>I_BACMEXT_26435</v>
      </c>
      <c r="D327" s="6" t="str">
        <f>IFERROR(VLOOKUP(C327,BIVA!$C$3:$J$5311,3,0),"")</f>
        <v/>
      </c>
      <c r="E327" s="6" t="str">
        <f>IFERROR(VLOOKUP(C327,BIVA!$C$3:$J$5311,4,0),"")</f>
        <v/>
      </c>
      <c r="F327" s="1" t="str">
        <f>IFERROR(VLOOKUP(C327,BIVA!$C$3:$J$5311,5,0),"")</f>
        <v/>
      </c>
      <c r="G327" s="6" t="str">
        <f>IFERROR(VLOOKUP(C327,BIVA!$C$3:$J$5311,6,0),"")</f>
        <v/>
      </c>
      <c r="H327" s="6" t="str">
        <f>IFERROR(VLOOKUP(C327,BIVA!$C$3:$J$5311,7,0),"")</f>
        <v/>
      </c>
      <c r="I327" s="6" t="str">
        <f>IFERROR(VLOOKUP(C327,BIVA!$C$3:$J$5311,8,0),"")</f>
        <v/>
      </c>
      <c r="J327" s="7">
        <f>Covaf!H327</f>
        <v>4800000000</v>
      </c>
      <c r="K327" s="1" t="str">
        <f>Covaf!X327</f>
        <v>MX0IBA034U56</v>
      </c>
    </row>
    <row r="328" spans="1:11">
      <c r="A328" s="1" t="str">
        <f t="shared" si="5"/>
        <v>NO</v>
      </c>
      <c r="B328" s="36" t="str">
        <f>Covaf!B328</f>
        <v>RCOMP-1</v>
      </c>
      <c r="C328" s="36" t="str">
        <f>CONCATENATE(Covaf!E328,"_",Covaf!F328,"_",Covaf!G328)</f>
        <v>I_BACMEXT_26295</v>
      </c>
      <c r="D328" s="6" t="str">
        <f>IFERROR(VLOOKUP(C328,BIVA!$C$3:$J$5311,3,0),"")</f>
        <v/>
      </c>
      <c r="E328" s="6" t="str">
        <f>IFERROR(VLOOKUP(C328,BIVA!$C$3:$J$5311,4,0),"")</f>
        <v/>
      </c>
      <c r="F328" s="1" t="str">
        <f>IFERROR(VLOOKUP(C328,BIVA!$C$3:$J$5311,5,0),"")</f>
        <v/>
      </c>
      <c r="G328" s="6" t="str">
        <f>IFERROR(VLOOKUP(C328,BIVA!$C$3:$J$5311,6,0),"")</f>
        <v/>
      </c>
      <c r="H328" s="6" t="str">
        <f>IFERROR(VLOOKUP(C328,BIVA!$C$3:$J$5311,7,0),"")</f>
        <v/>
      </c>
      <c r="I328" s="6" t="str">
        <f>IFERROR(VLOOKUP(C328,BIVA!$C$3:$J$5311,8,0),"")</f>
        <v/>
      </c>
      <c r="J328" s="7">
        <f>Covaf!H328</f>
        <v>14643433</v>
      </c>
      <c r="K328" s="1" t="str">
        <f>Covaf!X328</f>
        <v>MX0IBA034S76</v>
      </c>
    </row>
    <row r="329" spans="1:11">
      <c r="A329" s="1" t="str">
        <f t="shared" si="5"/>
        <v>NO</v>
      </c>
      <c r="B329" s="36" t="str">
        <f>Covaf!B329</f>
        <v>RCOMP-1</v>
      </c>
      <c r="C329" s="36" t="str">
        <f>CONCATENATE(Covaf!E329,"_",Covaf!F329,"_",Covaf!G329)</f>
        <v>I_BANOBRA_26435</v>
      </c>
      <c r="D329" s="6" t="str">
        <f>IFERROR(VLOOKUP(C329,BIVA!$C$3:$J$5311,3,0),"")</f>
        <v/>
      </c>
      <c r="E329" s="6" t="str">
        <f>IFERROR(VLOOKUP(C329,BIVA!$C$3:$J$5311,4,0),"")</f>
        <v/>
      </c>
      <c r="F329" s="1" t="str">
        <f>IFERROR(VLOOKUP(C329,BIVA!$C$3:$J$5311,5,0),"")</f>
        <v/>
      </c>
      <c r="G329" s="6" t="str">
        <f>IFERROR(VLOOKUP(C329,BIVA!$C$3:$J$5311,6,0),"")</f>
        <v/>
      </c>
      <c r="H329" s="6" t="str">
        <f>IFERROR(VLOOKUP(C329,BIVA!$C$3:$J$5311,7,0),"")</f>
        <v/>
      </c>
      <c r="I329" s="6" t="str">
        <f>IFERROR(VLOOKUP(C329,BIVA!$C$3:$J$5311,8,0),"")</f>
        <v/>
      </c>
      <c r="J329" s="7">
        <f>Covaf!H329</f>
        <v>1147946618</v>
      </c>
      <c r="K329" s="1" t="str">
        <f>Covaf!X329</f>
        <v>MX0IBA064VW4</v>
      </c>
    </row>
    <row r="330" spans="1:11">
      <c r="A330" s="1" t="str">
        <f t="shared" si="5"/>
        <v>NO</v>
      </c>
      <c r="B330" s="36" t="str">
        <f>Covaf!B330</f>
        <v>RCOMP-2</v>
      </c>
      <c r="C330" s="36" t="str">
        <f>CONCATENATE(Covaf!E330,"_",Covaf!F330,"_",Covaf!G330)</f>
        <v>I_BACMEXT_26295</v>
      </c>
      <c r="D330" s="6" t="str">
        <f>IFERROR(VLOOKUP(C330,BIVA!$C$3:$J$5311,3,0),"")</f>
        <v/>
      </c>
      <c r="E330" s="6" t="str">
        <f>IFERROR(VLOOKUP(C330,BIVA!$C$3:$J$5311,4,0),"")</f>
        <v/>
      </c>
      <c r="F330" s="1" t="str">
        <f>IFERROR(VLOOKUP(C330,BIVA!$C$3:$J$5311,5,0),"")</f>
        <v/>
      </c>
      <c r="G330" s="6" t="str">
        <f>IFERROR(VLOOKUP(C330,BIVA!$C$3:$J$5311,6,0),"")</f>
        <v/>
      </c>
      <c r="H330" s="6" t="str">
        <f>IFERROR(VLOOKUP(C330,BIVA!$C$3:$J$5311,7,0),"")</f>
        <v/>
      </c>
      <c r="I330" s="6" t="str">
        <f>IFERROR(VLOOKUP(C330,BIVA!$C$3:$J$5311,8,0),"")</f>
        <v/>
      </c>
      <c r="J330" s="7">
        <f>Covaf!H330</f>
        <v>1010615</v>
      </c>
      <c r="K330" s="1" t="str">
        <f>Covaf!X330</f>
        <v>MX0IBA034S76</v>
      </c>
    </row>
    <row r="331" spans="1:11">
      <c r="A331" s="1" t="str">
        <f t="shared" si="5"/>
        <v>NO</v>
      </c>
      <c r="B331" s="36" t="str">
        <f>Covaf!B331</f>
        <v>RCOMP-2</v>
      </c>
      <c r="C331" s="36" t="str">
        <f>CONCATENATE(Covaf!E331,"_",Covaf!F331,"_",Covaf!G331)</f>
        <v>I_BANOBRA_26305</v>
      </c>
      <c r="D331" s="6" t="str">
        <f>IFERROR(VLOOKUP(C331,BIVA!$C$3:$J$5311,3,0),"")</f>
        <v/>
      </c>
      <c r="E331" s="6" t="str">
        <f>IFERROR(VLOOKUP(C331,BIVA!$C$3:$J$5311,4,0),"")</f>
        <v/>
      </c>
      <c r="F331" s="1" t="str">
        <f>IFERROR(VLOOKUP(C331,BIVA!$C$3:$J$5311,5,0),"")</f>
        <v/>
      </c>
      <c r="G331" s="6" t="str">
        <f>IFERROR(VLOOKUP(C331,BIVA!$C$3:$J$5311,6,0),"")</f>
        <v/>
      </c>
      <c r="H331" s="6" t="str">
        <f>IFERROR(VLOOKUP(C331,BIVA!$C$3:$J$5311,7,0),"")</f>
        <v/>
      </c>
      <c r="I331" s="6" t="str">
        <f>IFERROR(VLOOKUP(C331,BIVA!$C$3:$J$5311,8,0),"")</f>
        <v/>
      </c>
      <c r="J331" s="7">
        <f>Covaf!H331</f>
        <v>4750158709</v>
      </c>
      <c r="K331" s="1" t="str">
        <f>Covaf!X331</f>
        <v>MX0IBA064S53</v>
      </c>
    </row>
    <row r="332" spans="1:11">
      <c r="A332" s="1" t="str">
        <f t="shared" si="5"/>
        <v>NO</v>
      </c>
      <c r="B332" s="36" t="str">
        <f>Covaf!B332</f>
        <v>RCOMP-3</v>
      </c>
      <c r="C332" s="36" t="str">
        <f>CONCATENATE(Covaf!E332,"_",Covaf!F332,"_",Covaf!G332)</f>
        <v>I_BACMEXT_26295</v>
      </c>
      <c r="D332" s="6" t="str">
        <f>IFERROR(VLOOKUP(C332,BIVA!$C$3:$J$5311,3,0),"")</f>
        <v/>
      </c>
      <c r="E332" s="6" t="str">
        <f>IFERROR(VLOOKUP(C332,BIVA!$C$3:$J$5311,4,0),"")</f>
        <v/>
      </c>
      <c r="F332" s="1" t="str">
        <f>IFERROR(VLOOKUP(C332,BIVA!$C$3:$J$5311,5,0),"")</f>
        <v/>
      </c>
      <c r="G332" s="6" t="str">
        <f>IFERROR(VLOOKUP(C332,BIVA!$C$3:$J$5311,6,0),"")</f>
        <v/>
      </c>
      <c r="H332" s="6" t="str">
        <f>IFERROR(VLOOKUP(C332,BIVA!$C$3:$J$5311,7,0),"")</f>
        <v/>
      </c>
      <c r="I332" s="6" t="str">
        <f>IFERROR(VLOOKUP(C332,BIVA!$C$3:$J$5311,8,0),"")</f>
        <v/>
      </c>
      <c r="J332" s="7">
        <f>Covaf!H332</f>
        <v>14002966</v>
      </c>
      <c r="K332" s="1" t="str">
        <f>Covaf!X332</f>
        <v>MX0IBA034S76</v>
      </c>
    </row>
    <row r="333" spans="1:11">
      <c r="A333" s="1" t="str">
        <f t="shared" si="5"/>
        <v>NO</v>
      </c>
      <c r="B333" s="36" t="str">
        <f>Covaf!B333</f>
        <v>RCOMP-3</v>
      </c>
      <c r="C333" s="36" t="str">
        <f>CONCATENATE(Covaf!E333,"_",Covaf!F333,"_",Covaf!G333)</f>
        <v>I_BACMEXT_26481</v>
      </c>
      <c r="D333" s="6" t="str">
        <f>IFERROR(VLOOKUP(C333,BIVA!$C$3:$J$5311,3,0),"")</f>
        <v/>
      </c>
      <c r="E333" s="6" t="str">
        <f>IFERROR(VLOOKUP(C333,BIVA!$C$3:$J$5311,4,0),"")</f>
        <v/>
      </c>
      <c r="F333" s="1" t="str">
        <f>IFERROR(VLOOKUP(C333,BIVA!$C$3:$J$5311,5,0),"")</f>
        <v/>
      </c>
      <c r="G333" s="6" t="str">
        <f>IFERROR(VLOOKUP(C333,BIVA!$C$3:$J$5311,6,0),"")</f>
        <v/>
      </c>
      <c r="H333" s="6" t="str">
        <f>IFERROR(VLOOKUP(C333,BIVA!$C$3:$J$5311,7,0),"")</f>
        <v/>
      </c>
      <c r="I333" s="6" t="str">
        <f>IFERROR(VLOOKUP(C333,BIVA!$C$3:$J$5311,8,0),"")</f>
        <v/>
      </c>
      <c r="J333" s="7">
        <f>Covaf!H333</f>
        <v>1000000000</v>
      </c>
      <c r="K333" s="1" t="str">
        <f>Covaf!X333</f>
        <v>MX0IBA034UP3</v>
      </c>
    </row>
    <row r="334" spans="1:11">
      <c r="A334" s="1" t="str">
        <f t="shared" si="5"/>
        <v>NO</v>
      </c>
      <c r="B334" s="36" t="str">
        <f>Covaf!B334</f>
        <v>RCOMP-3</v>
      </c>
      <c r="C334" s="36" t="str">
        <f>CONCATENATE(Covaf!E334,"_",Covaf!F334,"_",Covaf!G334)</f>
        <v>I_SHF_26481</v>
      </c>
      <c r="D334" s="6" t="str">
        <f>IFERROR(VLOOKUP(C334,BIVA!$C$3:$J$5311,3,0),"")</f>
        <v/>
      </c>
      <c r="E334" s="6" t="str">
        <f>IFERROR(VLOOKUP(C334,BIVA!$C$3:$J$5311,4,0),"")</f>
        <v/>
      </c>
      <c r="F334" s="1" t="str">
        <f>IFERROR(VLOOKUP(C334,BIVA!$C$3:$J$5311,5,0),"")</f>
        <v/>
      </c>
      <c r="G334" s="6" t="str">
        <f>IFERROR(VLOOKUP(C334,BIVA!$C$3:$J$5311,6,0),"")</f>
        <v/>
      </c>
      <c r="H334" s="6" t="str">
        <f>IFERROR(VLOOKUP(C334,BIVA!$C$3:$J$5311,7,0),"")</f>
        <v/>
      </c>
      <c r="I334" s="6" t="str">
        <f>IFERROR(VLOOKUP(C334,BIVA!$C$3:$J$5311,8,0),"")</f>
        <v/>
      </c>
      <c r="J334" s="7">
        <f>Covaf!H334</f>
        <v>3462575385</v>
      </c>
      <c r="K334" s="1" t="str">
        <f>Covaf!X334</f>
        <v>MX0ISH002SP8</v>
      </c>
    </row>
    <row r="335" spans="1:11">
      <c r="A335" s="1" t="str">
        <f t="shared" si="5"/>
        <v>NO</v>
      </c>
      <c r="B335" s="36" t="str">
        <f>Covaf!B335</f>
        <v>RCOMP-4</v>
      </c>
      <c r="C335" s="36" t="str">
        <f>CONCATENATE(Covaf!E335,"_",Covaf!F335,"_",Covaf!G335)</f>
        <v>I_BACMEXT_26295</v>
      </c>
      <c r="D335" s="6" t="str">
        <f>IFERROR(VLOOKUP(C335,BIVA!$C$3:$J$5311,3,0),"")</f>
        <v/>
      </c>
      <c r="E335" s="6" t="str">
        <f>IFERROR(VLOOKUP(C335,BIVA!$C$3:$J$5311,4,0),"")</f>
        <v/>
      </c>
      <c r="F335" s="1" t="str">
        <f>IFERROR(VLOOKUP(C335,BIVA!$C$3:$J$5311,5,0),"")</f>
        <v/>
      </c>
      <c r="G335" s="6" t="str">
        <f>IFERROR(VLOOKUP(C335,BIVA!$C$3:$J$5311,6,0),"")</f>
        <v/>
      </c>
      <c r="H335" s="6" t="str">
        <f>IFERROR(VLOOKUP(C335,BIVA!$C$3:$J$5311,7,0),"")</f>
        <v/>
      </c>
      <c r="I335" s="6" t="str">
        <f>IFERROR(VLOOKUP(C335,BIVA!$C$3:$J$5311,8,0),"")</f>
        <v/>
      </c>
      <c r="J335" s="7">
        <f>Covaf!H335</f>
        <v>18166476</v>
      </c>
      <c r="K335" s="1" t="str">
        <f>Covaf!X335</f>
        <v>MX0IBA034S76</v>
      </c>
    </row>
    <row r="336" spans="1:11">
      <c r="A336" s="1" t="str">
        <f t="shared" si="5"/>
        <v>NO</v>
      </c>
      <c r="B336" s="36" t="str">
        <f>Covaf!B336</f>
        <v>RCOMP-4</v>
      </c>
      <c r="C336" s="36" t="str">
        <f>CONCATENATE(Covaf!E336,"_",Covaf!F336,"_",Covaf!G336)</f>
        <v>I_BANOBRA_26524</v>
      </c>
      <c r="D336" s="6" t="str">
        <f>IFERROR(VLOOKUP(C336,BIVA!$C$3:$J$5311,3,0),"")</f>
        <v/>
      </c>
      <c r="E336" s="6" t="str">
        <f>IFERROR(VLOOKUP(C336,BIVA!$C$3:$J$5311,4,0),"")</f>
        <v/>
      </c>
      <c r="F336" s="1" t="str">
        <f>IFERROR(VLOOKUP(C336,BIVA!$C$3:$J$5311,5,0),"")</f>
        <v/>
      </c>
      <c r="G336" s="6" t="str">
        <f>IFERROR(VLOOKUP(C336,BIVA!$C$3:$J$5311,6,0),"")</f>
        <v/>
      </c>
      <c r="H336" s="6" t="str">
        <f>IFERROR(VLOOKUP(C336,BIVA!$C$3:$J$5311,7,0),"")</f>
        <v/>
      </c>
      <c r="I336" s="6" t="str">
        <f>IFERROR(VLOOKUP(C336,BIVA!$C$3:$J$5311,8,0),"")</f>
        <v/>
      </c>
      <c r="J336" s="7">
        <f>Covaf!H336</f>
        <v>2248994424</v>
      </c>
      <c r="K336" s="1" t="str">
        <f>Covaf!X336</f>
        <v>MX0IBA064X49</v>
      </c>
    </row>
    <row r="337" spans="1:11">
      <c r="A337" s="1" t="str">
        <f t="shared" si="5"/>
        <v>NO</v>
      </c>
      <c r="B337" s="36" t="str">
        <f>Covaf!B337</f>
        <v>RCOMP-4</v>
      </c>
      <c r="C337" s="36" t="str">
        <f>CONCATENATE(Covaf!E337,"_",Covaf!F337,"_",Covaf!G337)</f>
        <v>I_SHF_26524</v>
      </c>
      <c r="D337" s="6" t="str">
        <f>IFERROR(VLOOKUP(C337,BIVA!$C$3:$J$5311,3,0),"")</f>
        <v/>
      </c>
      <c r="E337" s="6" t="str">
        <f>IFERROR(VLOOKUP(C337,BIVA!$C$3:$J$5311,4,0),"")</f>
        <v/>
      </c>
      <c r="F337" s="1" t="str">
        <f>IFERROR(VLOOKUP(C337,BIVA!$C$3:$J$5311,5,0),"")</f>
        <v/>
      </c>
      <c r="G337" s="6" t="str">
        <f>IFERROR(VLOOKUP(C337,BIVA!$C$3:$J$5311,6,0),"")</f>
        <v/>
      </c>
      <c r="H337" s="6" t="str">
        <f>IFERROR(VLOOKUP(C337,BIVA!$C$3:$J$5311,7,0),"")</f>
        <v/>
      </c>
      <c r="I337" s="6" t="str">
        <f>IFERROR(VLOOKUP(C337,BIVA!$C$3:$J$5311,8,0),"")</f>
        <v/>
      </c>
      <c r="J337" s="7">
        <f>Covaf!H337</f>
        <v>2500000000</v>
      </c>
      <c r="K337" s="1" t="str">
        <f>Covaf!X337</f>
        <v>MX0ISH002T98</v>
      </c>
    </row>
    <row r="338" spans="1:11">
      <c r="A338" s="1" t="str">
        <f t="shared" si="5"/>
        <v>NO</v>
      </c>
      <c r="B338" s="36" t="str">
        <f>Covaf!B338</f>
        <v>RCOMP-5</v>
      </c>
      <c r="C338" s="36" t="str">
        <f>CONCATENATE(Covaf!E338,"_",Covaf!F338,"_",Covaf!G338)</f>
        <v>I_BACMEXT_26295</v>
      </c>
      <c r="D338" s="6" t="str">
        <f>IFERROR(VLOOKUP(C338,BIVA!$C$3:$J$5311,3,0),"")</f>
        <v/>
      </c>
      <c r="E338" s="6" t="str">
        <f>IFERROR(VLOOKUP(C338,BIVA!$C$3:$J$5311,4,0),"")</f>
        <v/>
      </c>
      <c r="F338" s="1" t="str">
        <f>IFERROR(VLOOKUP(C338,BIVA!$C$3:$J$5311,5,0),"")</f>
        <v/>
      </c>
      <c r="G338" s="6" t="str">
        <f>IFERROR(VLOOKUP(C338,BIVA!$C$3:$J$5311,6,0),"")</f>
        <v/>
      </c>
      <c r="H338" s="6" t="str">
        <f>IFERROR(VLOOKUP(C338,BIVA!$C$3:$J$5311,7,0),"")</f>
        <v/>
      </c>
      <c r="I338" s="6" t="str">
        <f>IFERROR(VLOOKUP(C338,BIVA!$C$3:$J$5311,8,0),"")</f>
        <v/>
      </c>
      <c r="J338" s="7">
        <f>Covaf!H338</f>
        <v>5201505</v>
      </c>
      <c r="K338" s="1" t="str">
        <f>Covaf!X338</f>
        <v>MX0IBA034S76</v>
      </c>
    </row>
    <row r="339" spans="1:11">
      <c r="A339" s="1" t="str">
        <f t="shared" si="5"/>
        <v>NO</v>
      </c>
      <c r="B339" s="36" t="str">
        <f>Covaf!B339</f>
        <v>RCOMP-5</v>
      </c>
      <c r="C339" s="36" t="str">
        <f>CONCATENATE(Covaf!E339,"_",Covaf!F339,"_",Covaf!G339)</f>
        <v>I_BANOBRA_26351</v>
      </c>
      <c r="D339" s="6" t="str">
        <f>IFERROR(VLOOKUP(C339,BIVA!$C$3:$J$5311,3,0),"")</f>
        <v/>
      </c>
      <c r="E339" s="6" t="str">
        <f>IFERROR(VLOOKUP(C339,BIVA!$C$3:$J$5311,4,0),"")</f>
        <v/>
      </c>
      <c r="F339" s="1" t="str">
        <f>IFERROR(VLOOKUP(C339,BIVA!$C$3:$J$5311,5,0),"")</f>
        <v/>
      </c>
      <c r="G339" s="6" t="str">
        <f>IFERROR(VLOOKUP(C339,BIVA!$C$3:$J$5311,6,0),"")</f>
        <v/>
      </c>
      <c r="H339" s="6" t="str">
        <f>IFERROR(VLOOKUP(C339,BIVA!$C$3:$J$5311,7,0),"")</f>
        <v/>
      </c>
      <c r="I339" s="6" t="str">
        <f>IFERROR(VLOOKUP(C339,BIVA!$C$3:$J$5311,8,0),"")</f>
        <v/>
      </c>
      <c r="J339" s="7">
        <f>Covaf!H339</f>
        <v>5876104360</v>
      </c>
      <c r="K339" s="1" t="str">
        <f>Covaf!X339</f>
        <v>MX0IBA064U00</v>
      </c>
    </row>
    <row r="340" spans="1:11">
      <c r="A340" s="1" t="str">
        <f t="shared" si="5"/>
        <v>NO</v>
      </c>
      <c r="B340" s="36" t="str">
        <f>Covaf!B340</f>
        <v>RCOMP-6</v>
      </c>
      <c r="C340" s="36" t="str">
        <f>CONCATENATE(Covaf!E340,"_",Covaf!F340,"_",Covaf!G340)</f>
        <v>I_BACMEXT_26393</v>
      </c>
      <c r="D340" s="6" t="str">
        <f>IFERROR(VLOOKUP(C340,BIVA!$C$3:$J$5311,3,0),"")</f>
        <v/>
      </c>
      <c r="E340" s="6" t="str">
        <f>IFERROR(VLOOKUP(C340,BIVA!$C$3:$J$5311,4,0),"")</f>
        <v/>
      </c>
      <c r="F340" s="1" t="str">
        <f>IFERROR(VLOOKUP(C340,BIVA!$C$3:$J$5311,5,0),"")</f>
        <v/>
      </c>
      <c r="G340" s="6" t="str">
        <f>IFERROR(VLOOKUP(C340,BIVA!$C$3:$J$5311,6,0),"")</f>
        <v/>
      </c>
      <c r="H340" s="6" t="str">
        <f>IFERROR(VLOOKUP(C340,BIVA!$C$3:$J$5311,7,0),"")</f>
        <v/>
      </c>
      <c r="I340" s="6" t="str">
        <f>IFERROR(VLOOKUP(C340,BIVA!$C$3:$J$5311,8,0),"")</f>
        <v/>
      </c>
      <c r="J340" s="7">
        <f>Covaf!H340</f>
        <v>4500000000</v>
      </c>
      <c r="K340" s="1" t="str">
        <f>Covaf!X340</f>
        <v>MX0IBA034TL4</v>
      </c>
    </row>
    <row r="341" spans="1:11">
      <c r="A341" s="1" t="str">
        <f t="shared" si="5"/>
        <v>NO</v>
      </c>
      <c r="B341" s="36" t="str">
        <f>Covaf!B341</f>
        <v>RCOMP-6</v>
      </c>
      <c r="C341" s="36" t="str">
        <f>CONCATENATE(Covaf!E341,"_",Covaf!F341,"_",Covaf!G341)</f>
        <v>I_BACMEXT_26295</v>
      </c>
      <c r="D341" s="6" t="str">
        <f>IFERROR(VLOOKUP(C341,BIVA!$C$3:$J$5311,3,0),"")</f>
        <v/>
      </c>
      <c r="E341" s="6" t="str">
        <f>IFERROR(VLOOKUP(C341,BIVA!$C$3:$J$5311,4,0),"")</f>
        <v/>
      </c>
      <c r="F341" s="1" t="str">
        <f>IFERROR(VLOOKUP(C341,BIVA!$C$3:$J$5311,5,0),"")</f>
        <v/>
      </c>
      <c r="G341" s="6" t="str">
        <f>IFERROR(VLOOKUP(C341,BIVA!$C$3:$J$5311,6,0),"")</f>
        <v/>
      </c>
      <c r="H341" s="6" t="str">
        <f>IFERROR(VLOOKUP(C341,BIVA!$C$3:$J$5311,7,0),"")</f>
        <v/>
      </c>
      <c r="I341" s="6" t="str">
        <f>IFERROR(VLOOKUP(C341,BIVA!$C$3:$J$5311,8,0),"")</f>
        <v/>
      </c>
      <c r="J341" s="7">
        <f>Covaf!H341</f>
        <v>10682002</v>
      </c>
      <c r="K341" s="1" t="str">
        <f>Covaf!X341</f>
        <v>MX0IBA034S76</v>
      </c>
    </row>
    <row r="342" spans="1:11">
      <c r="A342" s="1" t="str">
        <f t="shared" si="5"/>
        <v>NO</v>
      </c>
      <c r="B342" s="36" t="str">
        <f>Covaf!B342</f>
        <v>RCOMP-6</v>
      </c>
      <c r="C342" s="36" t="str">
        <f>CONCATENATE(Covaf!E342,"_",Covaf!F342,"_",Covaf!G342)</f>
        <v>I_BANOBRA_26393</v>
      </c>
      <c r="D342" s="6" t="str">
        <f>IFERROR(VLOOKUP(C342,BIVA!$C$3:$J$5311,3,0),"")</f>
        <v/>
      </c>
      <c r="E342" s="6" t="str">
        <f>IFERROR(VLOOKUP(C342,BIVA!$C$3:$J$5311,4,0),"")</f>
        <v/>
      </c>
      <c r="F342" s="1" t="str">
        <f>IFERROR(VLOOKUP(C342,BIVA!$C$3:$J$5311,5,0),"")</f>
        <v/>
      </c>
      <c r="G342" s="6" t="str">
        <f>IFERROR(VLOOKUP(C342,BIVA!$C$3:$J$5311,6,0),"")</f>
        <v/>
      </c>
      <c r="H342" s="6" t="str">
        <f>IFERROR(VLOOKUP(C342,BIVA!$C$3:$J$5311,7,0),"")</f>
        <v/>
      </c>
      <c r="I342" s="6" t="str">
        <f>IFERROR(VLOOKUP(C342,BIVA!$C$3:$J$5311,8,0),"")</f>
        <v/>
      </c>
      <c r="J342" s="7">
        <f>Covaf!H342</f>
        <v>2042714744</v>
      </c>
      <c r="K342" s="1" t="str">
        <f>Covaf!X342</f>
        <v>MX0IBA064VH5</v>
      </c>
    </row>
    <row r="343" spans="1:11">
      <c r="A343" s="1" t="str">
        <f t="shared" si="5"/>
        <v>NO</v>
      </c>
      <c r="B343" s="36" t="str">
        <f>Covaf!B343</f>
        <v>SAM-AF</v>
      </c>
      <c r="C343" s="36" t="str">
        <f>CONCATENATE(Covaf!E343,"_",Covaf!F343,"_",Covaf!G343)</f>
        <v>CHD_BSANT_2945000</v>
      </c>
      <c r="D343" s="6" t="str">
        <f>IFERROR(VLOOKUP(C343,BIVA!$C$3:$J$5311,3,0),"")</f>
        <v/>
      </c>
      <c r="E343" s="6" t="str">
        <f>IFERROR(VLOOKUP(C343,BIVA!$C$3:$J$5311,4,0),"")</f>
        <v/>
      </c>
      <c r="F343" s="1" t="str">
        <f>IFERROR(VLOOKUP(C343,BIVA!$C$3:$J$5311,5,0),"")</f>
        <v/>
      </c>
      <c r="G343" s="6" t="str">
        <f>IFERROR(VLOOKUP(C343,BIVA!$C$3:$J$5311,6,0),"")</f>
        <v/>
      </c>
      <c r="H343" s="6" t="str">
        <f>IFERROR(VLOOKUP(C343,BIVA!$C$3:$J$5311,7,0),"")</f>
        <v/>
      </c>
      <c r="I343" s="6" t="str">
        <f>IFERROR(VLOOKUP(C343,BIVA!$C$3:$J$5311,8,0),"")</f>
        <v/>
      </c>
      <c r="J343" s="7">
        <f>Covaf!H343</f>
        <v>819</v>
      </c>
      <c r="K343" s="1">
        <f>Covaf!X343</f>
        <v>0</v>
      </c>
    </row>
    <row r="344" spans="1:11">
      <c r="A344" s="1" t="str">
        <f t="shared" si="5"/>
        <v>NO</v>
      </c>
      <c r="B344" s="36" t="str">
        <f>Covaf!B344</f>
        <v>SAM-AF</v>
      </c>
      <c r="C344" s="36" t="str">
        <f>CONCATENATE(Covaf!E344,"_",Covaf!F344,"_",Covaf!G344)</f>
        <v>1I_ACWI_*</v>
      </c>
      <c r="D344" s="6" t="str">
        <f>IFERROR(VLOOKUP(C344,BIVA!$C$3:$J$5311,3,0),"")</f>
        <v/>
      </c>
      <c r="E344" s="6" t="str">
        <f>IFERROR(VLOOKUP(C344,BIVA!$C$3:$J$5311,4,0),"")</f>
        <v/>
      </c>
      <c r="F344" s="1" t="str">
        <f>IFERROR(VLOOKUP(C344,BIVA!$C$3:$J$5311,5,0),"")</f>
        <v/>
      </c>
      <c r="G344" s="6" t="str">
        <f>IFERROR(VLOOKUP(C344,BIVA!$C$3:$J$5311,6,0),"")</f>
        <v/>
      </c>
      <c r="H344" s="6" t="str">
        <f>IFERROR(VLOOKUP(C344,BIVA!$C$3:$J$5311,7,0),"")</f>
        <v/>
      </c>
      <c r="I344" s="6" t="str">
        <f>IFERROR(VLOOKUP(C344,BIVA!$C$3:$J$5311,8,0),"")</f>
        <v/>
      </c>
      <c r="J344" s="7">
        <f>Covaf!H344</f>
        <v>35</v>
      </c>
      <c r="K344" s="1" t="str">
        <f>Covaf!X344</f>
        <v>US4642882579</v>
      </c>
    </row>
    <row r="345" spans="1:11">
      <c r="A345" s="1" t="str">
        <f t="shared" si="5"/>
        <v>NO</v>
      </c>
      <c r="B345" s="36" t="str">
        <f>Covaf!B345</f>
        <v>SAM-AF</v>
      </c>
      <c r="C345" s="36" t="str">
        <f>CONCATENATE(Covaf!E345,"_",Covaf!F345,"_",Covaf!G345)</f>
        <v>51_FONSER1_F</v>
      </c>
      <c r="D345" s="6" t="str">
        <f>IFERROR(VLOOKUP(C345,BIVA!$C$3:$J$5311,3,0),"")</f>
        <v/>
      </c>
      <c r="E345" s="6" t="str">
        <f>IFERROR(VLOOKUP(C345,BIVA!$C$3:$J$5311,4,0),"")</f>
        <v/>
      </c>
      <c r="F345" s="1" t="str">
        <f>IFERROR(VLOOKUP(C345,BIVA!$C$3:$J$5311,5,0),"")</f>
        <v/>
      </c>
      <c r="G345" s="6" t="str">
        <f>IFERROR(VLOOKUP(C345,BIVA!$C$3:$J$5311,6,0),"")</f>
        <v/>
      </c>
      <c r="H345" s="6" t="str">
        <f>IFERROR(VLOOKUP(C345,BIVA!$C$3:$J$5311,7,0),"")</f>
        <v/>
      </c>
      <c r="I345" s="6" t="str">
        <f>IFERROR(VLOOKUP(C345,BIVA!$C$3:$J$5311,8,0),"")</f>
        <v/>
      </c>
      <c r="J345" s="7">
        <f>Covaf!H345</f>
        <v>19033</v>
      </c>
      <c r="K345" s="1" t="str">
        <f>Covaf!X345</f>
        <v>MX51FO050011</v>
      </c>
    </row>
    <row r="346" spans="1:11">
      <c r="A346" s="1" t="str">
        <f t="shared" si="5"/>
        <v>NO</v>
      </c>
      <c r="B346" s="36" t="str">
        <f>Covaf!B346</f>
        <v>SAM-AP</v>
      </c>
      <c r="C346" s="36" t="str">
        <f>CONCATENATE(Covaf!E346,"_",Covaf!F346,"_",Covaf!G346)</f>
        <v>1B_NAFTRAC_ISHRS</v>
      </c>
      <c r="D346" s="6" t="str">
        <f>IFERROR(VLOOKUP(C346,BIVA!$C$3:$J$5311,3,0),"")</f>
        <v/>
      </c>
      <c r="E346" s="6" t="str">
        <f>IFERROR(VLOOKUP(C346,BIVA!$C$3:$J$5311,4,0),"")</f>
        <v/>
      </c>
      <c r="F346" s="1" t="str">
        <f>IFERROR(VLOOKUP(C346,BIVA!$C$3:$J$5311,5,0),"")</f>
        <v/>
      </c>
      <c r="G346" s="6" t="str">
        <f>IFERROR(VLOOKUP(C346,BIVA!$C$3:$J$5311,6,0),"")</f>
        <v/>
      </c>
      <c r="H346" s="6" t="str">
        <f>IFERROR(VLOOKUP(C346,BIVA!$C$3:$J$5311,7,0),"")</f>
        <v/>
      </c>
      <c r="I346" s="6" t="str">
        <f>IFERROR(VLOOKUP(C346,BIVA!$C$3:$J$5311,8,0),"")</f>
        <v/>
      </c>
      <c r="J346" s="7">
        <f>Covaf!H346</f>
        <v>936</v>
      </c>
      <c r="K346" s="1" t="str">
        <f>Covaf!X346</f>
        <v>MX1BNA060014</v>
      </c>
    </row>
    <row r="347" spans="1:11">
      <c r="A347" s="1" t="str">
        <f t="shared" si="5"/>
        <v>NO</v>
      </c>
      <c r="B347" s="36" t="str">
        <f>Covaf!B347</f>
        <v>SAM-AP</v>
      </c>
      <c r="C347" s="36" t="str">
        <f>CONCATENATE(Covaf!E347,"_",Covaf!F347,"_",Covaf!G347)</f>
        <v>51_FONSER1_F</v>
      </c>
      <c r="D347" s="6" t="str">
        <f>IFERROR(VLOOKUP(C347,BIVA!$C$3:$J$5311,3,0),"")</f>
        <v/>
      </c>
      <c r="E347" s="6" t="str">
        <f>IFERROR(VLOOKUP(C347,BIVA!$C$3:$J$5311,4,0),"")</f>
        <v/>
      </c>
      <c r="F347" s="1" t="str">
        <f>IFERROR(VLOOKUP(C347,BIVA!$C$3:$J$5311,5,0),"")</f>
        <v/>
      </c>
      <c r="G347" s="6" t="str">
        <f>IFERROR(VLOOKUP(C347,BIVA!$C$3:$J$5311,6,0),"")</f>
        <v/>
      </c>
      <c r="H347" s="6" t="str">
        <f>IFERROR(VLOOKUP(C347,BIVA!$C$3:$J$5311,7,0),"")</f>
        <v/>
      </c>
      <c r="I347" s="6" t="str">
        <f>IFERROR(VLOOKUP(C347,BIVA!$C$3:$J$5311,8,0),"")</f>
        <v/>
      </c>
      <c r="J347" s="7">
        <f>Covaf!H347</f>
        <v>23513</v>
      </c>
      <c r="K347" s="1" t="str">
        <f>Covaf!X347</f>
        <v>MX51FO050011</v>
      </c>
    </row>
    <row r="348" spans="1:11">
      <c r="A348" s="1" t="str">
        <f t="shared" si="5"/>
        <v>NO</v>
      </c>
      <c r="B348" s="36" t="str">
        <f>Covaf!B348</f>
        <v>SAMBPIA</v>
      </c>
      <c r="C348" s="36" t="str">
        <f>CONCATENATE(Covaf!E348,"_",Covaf!F348,"_",Covaf!G348)</f>
        <v>CHD_BSANT_2945000</v>
      </c>
      <c r="D348" s="6" t="str">
        <f>IFERROR(VLOOKUP(C348,BIVA!$C$3:$J$5311,3,0),"")</f>
        <v/>
      </c>
      <c r="E348" s="6" t="str">
        <f>IFERROR(VLOOKUP(C348,BIVA!$C$3:$J$5311,4,0),"")</f>
        <v/>
      </c>
      <c r="F348" s="1" t="str">
        <f>IFERROR(VLOOKUP(C348,BIVA!$C$3:$J$5311,5,0),"")</f>
        <v/>
      </c>
      <c r="G348" s="6" t="str">
        <f>IFERROR(VLOOKUP(C348,BIVA!$C$3:$J$5311,6,0),"")</f>
        <v/>
      </c>
      <c r="H348" s="6" t="str">
        <f>IFERROR(VLOOKUP(C348,BIVA!$C$3:$J$5311,7,0),"")</f>
        <v/>
      </c>
      <c r="I348" s="6" t="str">
        <f>IFERROR(VLOOKUP(C348,BIVA!$C$3:$J$5311,8,0),"")</f>
        <v/>
      </c>
      <c r="J348" s="7">
        <f>Covaf!H348</f>
        <v>19</v>
      </c>
      <c r="K348" s="1">
        <f>Covaf!X348</f>
        <v>0</v>
      </c>
    </row>
    <row r="349" spans="1:11">
      <c r="A349" s="1" t="str">
        <f t="shared" si="5"/>
        <v>NO</v>
      </c>
      <c r="B349" s="36" t="str">
        <f>Covaf!B349</f>
        <v>SAMBPIA</v>
      </c>
      <c r="C349" s="36" t="str">
        <f>CONCATENATE(Covaf!E349,"_",Covaf!F349,"_",Covaf!G349)</f>
        <v>I_BANOBRA_26295</v>
      </c>
      <c r="D349" s="6" t="str">
        <f>IFERROR(VLOOKUP(C349,BIVA!$C$3:$J$5311,3,0),"")</f>
        <v/>
      </c>
      <c r="E349" s="6" t="str">
        <f>IFERROR(VLOOKUP(C349,BIVA!$C$3:$J$5311,4,0),"")</f>
        <v/>
      </c>
      <c r="F349" s="1" t="str">
        <f>IFERROR(VLOOKUP(C349,BIVA!$C$3:$J$5311,5,0),"")</f>
        <v/>
      </c>
      <c r="G349" s="6" t="str">
        <f>IFERROR(VLOOKUP(C349,BIVA!$C$3:$J$5311,6,0),"")</f>
        <v/>
      </c>
      <c r="H349" s="6" t="str">
        <f>IFERROR(VLOOKUP(C349,BIVA!$C$3:$J$5311,7,0),"")</f>
        <v/>
      </c>
      <c r="I349" s="6" t="str">
        <f>IFERROR(VLOOKUP(C349,BIVA!$C$3:$J$5311,8,0),"")</f>
        <v/>
      </c>
      <c r="J349" s="7">
        <f>Covaf!H349</f>
        <v>1577742</v>
      </c>
      <c r="K349" s="1" t="str">
        <f>Covaf!X349</f>
        <v>MX0IBA064X15</v>
      </c>
    </row>
    <row r="350" spans="1:11">
      <c r="A350" s="1" t="str">
        <f t="shared" si="5"/>
        <v>NO</v>
      </c>
      <c r="B350" s="36" t="str">
        <f>Covaf!B350</f>
        <v>SAMBPIA</v>
      </c>
      <c r="C350" s="36" t="str">
        <f>CONCATENATE(Covaf!E350,"_",Covaf!F350,"_",Covaf!G350)</f>
        <v>1I_USMV_*</v>
      </c>
      <c r="D350" s="6" t="str">
        <f>IFERROR(VLOOKUP(C350,BIVA!$C$3:$J$5311,3,0),"")</f>
        <v/>
      </c>
      <c r="E350" s="6" t="str">
        <f>IFERROR(VLOOKUP(C350,BIVA!$C$3:$J$5311,4,0),"")</f>
        <v/>
      </c>
      <c r="F350" s="1" t="str">
        <f>IFERROR(VLOOKUP(C350,BIVA!$C$3:$J$5311,5,0),"")</f>
        <v/>
      </c>
      <c r="G350" s="6" t="str">
        <f>IFERROR(VLOOKUP(C350,BIVA!$C$3:$J$5311,6,0),"")</f>
        <v/>
      </c>
      <c r="H350" s="6" t="str">
        <f>IFERROR(VLOOKUP(C350,BIVA!$C$3:$J$5311,7,0),"")</f>
        <v/>
      </c>
      <c r="I350" s="6" t="str">
        <f>IFERROR(VLOOKUP(C350,BIVA!$C$3:$J$5311,8,0),"")</f>
        <v/>
      </c>
      <c r="J350" s="7">
        <f>Covaf!H350</f>
        <v>14</v>
      </c>
      <c r="K350" s="1" t="str">
        <f>Covaf!X350</f>
        <v>US46429B6974</v>
      </c>
    </row>
    <row r="351" spans="1:11">
      <c r="A351" s="1" t="str">
        <f t="shared" si="5"/>
        <v>NO</v>
      </c>
      <c r="B351" s="36" t="str">
        <f>Covaf!B351</f>
        <v>SAMBPIC</v>
      </c>
      <c r="C351" s="36" t="str">
        <f>CONCATENATE(Covaf!E351,"_",Covaf!F351,"_",Covaf!G351)</f>
        <v>CHD_BSANT_2945000</v>
      </c>
      <c r="D351" s="6" t="str">
        <f>IFERROR(VLOOKUP(C351,BIVA!$C$3:$J$5311,3,0),"")</f>
        <v/>
      </c>
      <c r="E351" s="6" t="str">
        <f>IFERROR(VLOOKUP(C351,BIVA!$C$3:$J$5311,4,0),"")</f>
        <v/>
      </c>
      <c r="F351" s="1" t="str">
        <f>IFERROR(VLOOKUP(C351,BIVA!$C$3:$J$5311,5,0),"")</f>
        <v/>
      </c>
      <c r="G351" s="6" t="str">
        <f>IFERROR(VLOOKUP(C351,BIVA!$C$3:$J$5311,6,0),"")</f>
        <v/>
      </c>
      <c r="H351" s="6" t="str">
        <f>IFERROR(VLOOKUP(C351,BIVA!$C$3:$J$5311,7,0),"")</f>
        <v/>
      </c>
      <c r="I351" s="6" t="str">
        <f>IFERROR(VLOOKUP(C351,BIVA!$C$3:$J$5311,8,0),"")</f>
        <v/>
      </c>
      <c r="J351" s="7">
        <f>Covaf!H351</f>
        <v>19</v>
      </c>
      <c r="K351" s="1">
        <f>Covaf!X351</f>
        <v>0</v>
      </c>
    </row>
    <row r="352" spans="1:11">
      <c r="A352" s="1" t="str">
        <f t="shared" si="5"/>
        <v>NO</v>
      </c>
      <c r="B352" s="36" t="str">
        <f>Covaf!B352</f>
        <v>SAMBPIC</v>
      </c>
      <c r="C352" s="36" t="str">
        <f>CONCATENATE(Covaf!E352,"_",Covaf!F352,"_",Covaf!G352)</f>
        <v>I_BANOBRA_26295</v>
      </c>
      <c r="D352" s="6" t="str">
        <f>IFERROR(VLOOKUP(C352,BIVA!$C$3:$J$5311,3,0),"")</f>
        <v/>
      </c>
      <c r="E352" s="6" t="str">
        <f>IFERROR(VLOOKUP(C352,BIVA!$C$3:$J$5311,4,0),"")</f>
        <v/>
      </c>
      <c r="F352" s="1" t="str">
        <f>IFERROR(VLOOKUP(C352,BIVA!$C$3:$J$5311,5,0),"")</f>
        <v/>
      </c>
      <c r="G352" s="6" t="str">
        <f>IFERROR(VLOOKUP(C352,BIVA!$C$3:$J$5311,6,0),"")</f>
        <v/>
      </c>
      <c r="H352" s="6" t="str">
        <f>IFERROR(VLOOKUP(C352,BIVA!$C$3:$J$5311,7,0),"")</f>
        <v/>
      </c>
      <c r="I352" s="6" t="str">
        <f>IFERROR(VLOOKUP(C352,BIVA!$C$3:$J$5311,8,0),"")</f>
        <v/>
      </c>
      <c r="J352" s="7">
        <f>Covaf!H352</f>
        <v>1577743</v>
      </c>
      <c r="K352" s="1" t="str">
        <f>Covaf!X352</f>
        <v>MX0IBA064X15</v>
      </c>
    </row>
    <row r="353" spans="1:11">
      <c r="A353" s="1" t="str">
        <f t="shared" si="5"/>
        <v>NO</v>
      </c>
      <c r="B353" s="36" t="str">
        <f>Covaf!B353</f>
        <v>SAMBPIC</v>
      </c>
      <c r="C353" s="36" t="str">
        <f>CONCATENATE(Covaf!E353,"_",Covaf!F353,"_",Covaf!G353)</f>
        <v>1I_USMV_*</v>
      </c>
      <c r="D353" s="6" t="str">
        <f>IFERROR(VLOOKUP(C353,BIVA!$C$3:$J$5311,3,0),"")</f>
        <v/>
      </c>
      <c r="E353" s="6" t="str">
        <f>IFERROR(VLOOKUP(C353,BIVA!$C$3:$J$5311,4,0),"")</f>
        <v/>
      </c>
      <c r="F353" s="1" t="str">
        <f>IFERROR(VLOOKUP(C353,BIVA!$C$3:$J$5311,5,0),"")</f>
        <v/>
      </c>
      <c r="G353" s="6" t="str">
        <f>IFERROR(VLOOKUP(C353,BIVA!$C$3:$J$5311,6,0),"")</f>
        <v/>
      </c>
      <c r="H353" s="6" t="str">
        <f>IFERROR(VLOOKUP(C353,BIVA!$C$3:$J$5311,7,0),"")</f>
        <v/>
      </c>
      <c r="I353" s="6" t="str">
        <f>IFERROR(VLOOKUP(C353,BIVA!$C$3:$J$5311,8,0),"")</f>
        <v/>
      </c>
      <c r="J353" s="7">
        <f>Covaf!H353</f>
        <v>14</v>
      </c>
      <c r="K353" s="1" t="str">
        <f>Covaf!X353</f>
        <v>US46429B6974</v>
      </c>
    </row>
    <row r="354" spans="1:11">
      <c r="A354" s="1" t="str">
        <f t="shared" si="5"/>
        <v>NO</v>
      </c>
      <c r="B354" s="36" t="str">
        <f>Covaf!B354</f>
        <v>SAMCAP0</v>
      </c>
      <c r="C354" s="36" t="str">
        <f>CONCATENATE(Covaf!E354,"_",Covaf!F354,"_",Covaf!G354)</f>
        <v>I_BANOBRA_26295</v>
      </c>
      <c r="D354" s="6" t="str">
        <f>IFERROR(VLOOKUP(C354,BIVA!$C$3:$J$5311,3,0),"")</f>
        <v/>
      </c>
      <c r="E354" s="6" t="str">
        <f>IFERROR(VLOOKUP(C354,BIVA!$C$3:$J$5311,4,0),"")</f>
        <v/>
      </c>
      <c r="F354" s="1" t="str">
        <f>IFERROR(VLOOKUP(C354,BIVA!$C$3:$J$5311,5,0),"")</f>
        <v/>
      </c>
      <c r="G354" s="6" t="str">
        <f>IFERROR(VLOOKUP(C354,BIVA!$C$3:$J$5311,6,0),"")</f>
        <v/>
      </c>
      <c r="H354" s="6" t="str">
        <f>IFERROR(VLOOKUP(C354,BIVA!$C$3:$J$5311,7,0),"")</f>
        <v/>
      </c>
      <c r="I354" s="6" t="str">
        <f>IFERROR(VLOOKUP(C354,BIVA!$C$3:$J$5311,8,0),"")</f>
        <v/>
      </c>
      <c r="J354" s="7">
        <f>Covaf!H354</f>
        <v>166482019</v>
      </c>
      <c r="K354" s="1" t="str">
        <f>Covaf!X354</f>
        <v>MX0IBA064X15</v>
      </c>
    </row>
    <row r="355" spans="1:11">
      <c r="A355" s="1" t="str">
        <f t="shared" si="5"/>
        <v>NO</v>
      </c>
      <c r="B355" s="36" t="str">
        <f>Covaf!B355</f>
        <v>SAMCAP0</v>
      </c>
      <c r="C355" s="36" t="str">
        <f>CONCATENATE(Covaf!E355,"_",Covaf!F355,"_",Covaf!G355)</f>
        <v>MP_BONOS_330526</v>
      </c>
      <c r="D355" s="6" t="str">
        <f>IFERROR(VLOOKUP(C355,BIVA!$C$3:$J$5311,3,0),"")</f>
        <v/>
      </c>
      <c r="E355" s="6" t="str">
        <f>IFERROR(VLOOKUP(C355,BIVA!$C$3:$J$5311,4,0),"")</f>
        <v/>
      </c>
      <c r="F355" s="1" t="str">
        <f>IFERROR(VLOOKUP(C355,BIVA!$C$3:$J$5311,5,0),"")</f>
        <v/>
      </c>
      <c r="G355" s="6" t="str">
        <f>IFERROR(VLOOKUP(C355,BIVA!$C$3:$J$5311,6,0),"")</f>
        <v/>
      </c>
      <c r="H355" s="6" t="str">
        <f>IFERROR(VLOOKUP(C355,BIVA!$C$3:$J$5311,7,0),"")</f>
        <v/>
      </c>
      <c r="I355" s="6" t="str">
        <f>IFERROR(VLOOKUP(C355,BIVA!$C$3:$J$5311,8,0),"")</f>
        <v/>
      </c>
      <c r="J355" s="7">
        <f>Covaf!H355</f>
        <v>261621660</v>
      </c>
      <c r="K355" s="1" t="str">
        <f>Covaf!X355</f>
        <v>MXMPGO0001Q5</v>
      </c>
    </row>
    <row r="356" spans="1:11">
      <c r="A356" s="1" t="str">
        <f t="shared" si="5"/>
        <v>NO</v>
      </c>
      <c r="B356" s="36" t="str">
        <f>Covaf!B356</f>
        <v>SAMCAP1</v>
      </c>
      <c r="C356" s="36" t="str">
        <f>CONCATENATE(Covaf!E356,"_",Covaf!F356,"_",Covaf!G356)</f>
        <v>I_BANOBRA_26295</v>
      </c>
      <c r="D356" s="6" t="str">
        <f>IFERROR(VLOOKUP(C356,BIVA!$C$3:$J$5311,3,0),"")</f>
        <v/>
      </c>
      <c r="E356" s="6" t="str">
        <f>IFERROR(VLOOKUP(C356,BIVA!$C$3:$J$5311,4,0),"")</f>
        <v/>
      </c>
      <c r="F356" s="1" t="str">
        <f>IFERROR(VLOOKUP(C356,BIVA!$C$3:$J$5311,5,0),"")</f>
        <v/>
      </c>
      <c r="G356" s="6" t="str">
        <f>IFERROR(VLOOKUP(C356,BIVA!$C$3:$J$5311,6,0),"")</f>
        <v/>
      </c>
      <c r="H356" s="6" t="str">
        <f>IFERROR(VLOOKUP(C356,BIVA!$C$3:$J$5311,7,0),"")</f>
        <v/>
      </c>
      <c r="I356" s="6" t="str">
        <f>IFERROR(VLOOKUP(C356,BIVA!$C$3:$J$5311,8,0),"")</f>
        <v/>
      </c>
      <c r="J356" s="7">
        <f>Covaf!H356</f>
        <v>82240011</v>
      </c>
      <c r="K356" s="1" t="str">
        <f>Covaf!X356</f>
        <v>MX0IBA064X15</v>
      </c>
    </row>
    <row r="357" spans="1:11">
      <c r="A357" s="1" t="str">
        <f t="shared" si="5"/>
        <v>NO</v>
      </c>
      <c r="B357" s="36" t="str">
        <f>Covaf!B357</f>
        <v>SAMCAP1</v>
      </c>
      <c r="C357" s="36" t="str">
        <f>CONCATENATE(Covaf!E357,"_",Covaf!F357,"_",Covaf!G357)</f>
        <v>MP_BONOS_310529</v>
      </c>
      <c r="D357" s="6" t="str">
        <f>IFERROR(VLOOKUP(C357,BIVA!$C$3:$J$5311,3,0),"")</f>
        <v/>
      </c>
      <c r="E357" s="6" t="str">
        <f>IFERROR(VLOOKUP(C357,BIVA!$C$3:$J$5311,4,0),"")</f>
        <v/>
      </c>
      <c r="F357" s="1" t="str">
        <f>IFERROR(VLOOKUP(C357,BIVA!$C$3:$J$5311,5,0),"")</f>
        <v/>
      </c>
      <c r="G357" s="6" t="str">
        <f>IFERROR(VLOOKUP(C357,BIVA!$C$3:$J$5311,6,0),"")</f>
        <v/>
      </c>
      <c r="H357" s="6" t="str">
        <f>IFERROR(VLOOKUP(C357,BIVA!$C$3:$J$5311,7,0),"")</f>
        <v/>
      </c>
      <c r="I357" s="6" t="str">
        <f>IFERROR(VLOOKUP(C357,BIVA!$C$3:$J$5311,8,0),"")</f>
        <v/>
      </c>
      <c r="J357" s="7">
        <f>Covaf!H357</f>
        <v>183521403</v>
      </c>
      <c r="K357" s="1" t="str">
        <f>Covaf!X357</f>
        <v>MXMPGO000129</v>
      </c>
    </row>
    <row r="358" spans="1:11">
      <c r="A358" s="1" t="str">
        <f t="shared" si="5"/>
        <v>NO</v>
      </c>
      <c r="B358" s="36" t="str">
        <f>Covaf!B358</f>
        <v>SAMCAP2</v>
      </c>
      <c r="C358" s="36" t="str">
        <f>CONCATENATE(Covaf!E358,"_",Covaf!F358,"_",Covaf!G358)</f>
        <v>I_BANOBRA_26295</v>
      </c>
      <c r="D358" s="6" t="str">
        <f>IFERROR(VLOOKUP(C358,BIVA!$C$3:$J$5311,3,0),"")</f>
        <v/>
      </c>
      <c r="E358" s="6" t="str">
        <f>IFERROR(VLOOKUP(C358,BIVA!$C$3:$J$5311,4,0),"")</f>
        <v/>
      </c>
      <c r="F358" s="1" t="str">
        <f>IFERROR(VLOOKUP(C358,BIVA!$C$3:$J$5311,5,0),"")</f>
        <v/>
      </c>
      <c r="G358" s="6" t="str">
        <f>IFERROR(VLOOKUP(C358,BIVA!$C$3:$J$5311,6,0),"")</f>
        <v/>
      </c>
      <c r="H358" s="6" t="str">
        <f>IFERROR(VLOOKUP(C358,BIVA!$C$3:$J$5311,7,0),"")</f>
        <v/>
      </c>
      <c r="I358" s="6" t="str">
        <f>IFERROR(VLOOKUP(C358,BIVA!$C$3:$J$5311,8,0),"")</f>
        <v/>
      </c>
      <c r="J358" s="7">
        <f>Covaf!H358</f>
        <v>35368104</v>
      </c>
      <c r="K358" s="1" t="str">
        <f>Covaf!X358</f>
        <v>MX0IBA064X15</v>
      </c>
    </row>
    <row r="359" spans="1:11">
      <c r="A359" s="1" t="str">
        <f t="shared" si="5"/>
        <v>NO</v>
      </c>
      <c r="B359" s="36" t="str">
        <f>Covaf!B359</f>
        <v>SAMCAP2</v>
      </c>
      <c r="C359" s="36" t="str">
        <f>CONCATENATE(Covaf!E359,"_",Covaf!F359,"_",Covaf!G359)</f>
        <v>MP_BONOS_310529</v>
      </c>
      <c r="D359" s="6" t="str">
        <f>IFERROR(VLOOKUP(C359,BIVA!$C$3:$J$5311,3,0),"")</f>
        <v/>
      </c>
      <c r="E359" s="6" t="str">
        <f>IFERROR(VLOOKUP(C359,BIVA!$C$3:$J$5311,4,0),"")</f>
        <v/>
      </c>
      <c r="F359" s="1" t="str">
        <f>IFERROR(VLOOKUP(C359,BIVA!$C$3:$J$5311,5,0),"")</f>
        <v/>
      </c>
      <c r="G359" s="6" t="str">
        <f>IFERROR(VLOOKUP(C359,BIVA!$C$3:$J$5311,6,0),"")</f>
        <v/>
      </c>
      <c r="H359" s="6" t="str">
        <f>IFERROR(VLOOKUP(C359,BIVA!$C$3:$J$5311,7,0),"")</f>
        <v/>
      </c>
      <c r="I359" s="6" t="str">
        <f>IFERROR(VLOOKUP(C359,BIVA!$C$3:$J$5311,8,0),"")</f>
        <v/>
      </c>
      <c r="J359" s="7">
        <f>Covaf!H359</f>
        <v>84341463</v>
      </c>
      <c r="K359" s="1" t="str">
        <f>Covaf!X359</f>
        <v>MXMPGO000129</v>
      </c>
    </row>
    <row r="360" spans="1:11">
      <c r="A360" s="1" t="str">
        <f t="shared" si="5"/>
        <v>NO</v>
      </c>
      <c r="B360" s="36" t="str">
        <f>Covaf!B360</f>
        <v>SAMCAP3</v>
      </c>
      <c r="C360" s="36" t="str">
        <f>CONCATENATE(Covaf!E360,"_",Covaf!F360,"_",Covaf!G360)</f>
        <v>I_BANOBRA_26295</v>
      </c>
      <c r="D360" s="6" t="str">
        <f>IFERROR(VLOOKUP(C360,BIVA!$C$3:$J$5311,3,0),"")</f>
        <v/>
      </c>
      <c r="E360" s="6" t="str">
        <f>IFERROR(VLOOKUP(C360,BIVA!$C$3:$J$5311,4,0),"")</f>
        <v/>
      </c>
      <c r="F360" s="1" t="str">
        <f>IFERROR(VLOOKUP(C360,BIVA!$C$3:$J$5311,5,0),"")</f>
        <v/>
      </c>
      <c r="G360" s="6" t="str">
        <f>IFERROR(VLOOKUP(C360,BIVA!$C$3:$J$5311,6,0),"")</f>
        <v/>
      </c>
      <c r="H360" s="6" t="str">
        <f>IFERROR(VLOOKUP(C360,BIVA!$C$3:$J$5311,7,0),"")</f>
        <v/>
      </c>
      <c r="I360" s="6" t="str">
        <f>IFERROR(VLOOKUP(C360,BIVA!$C$3:$J$5311,8,0),"")</f>
        <v/>
      </c>
      <c r="J360" s="7">
        <f>Covaf!H360</f>
        <v>34479659</v>
      </c>
      <c r="K360" s="1" t="str">
        <f>Covaf!X360</f>
        <v>MX0IBA064X15</v>
      </c>
    </row>
    <row r="361" spans="1:11">
      <c r="A361" s="1" t="str">
        <f t="shared" si="5"/>
        <v>NO</v>
      </c>
      <c r="B361" s="36" t="str">
        <f>Covaf!B361</f>
        <v>SAMCAP3</v>
      </c>
      <c r="C361" s="36" t="str">
        <f>CONCATENATE(Covaf!E361,"_",Covaf!F361,"_",Covaf!G361)</f>
        <v>MP_BONOS_290531</v>
      </c>
      <c r="D361" s="6" t="str">
        <f>IFERROR(VLOOKUP(C361,BIVA!$C$3:$J$5311,3,0),"")</f>
        <v/>
      </c>
      <c r="E361" s="6" t="str">
        <f>IFERROR(VLOOKUP(C361,BIVA!$C$3:$J$5311,4,0),"")</f>
        <v/>
      </c>
      <c r="F361" s="1" t="str">
        <f>IFERROR(VLOOKUP(C361,BIVA!$C$3:$J$5311,5,0),"")</f>
        <v/>
      </c>
      <c r="G361" s="6" t="str">
        <f>IFERROR(VLOOKUP(C361,BIVA!$C$3:$J$5311,6,0),"")</f>
        <v/>
      </c>
      <c r="H361" s="6" t="str">
        <f>IFERROR(VLOOKUP(C361,BIVA!$C$3:$J$5311,7,0),"")</f>
        <v/>
      </c>
      <c r="I361" s="6" t="str">
        <f>IFERROR(VLOOKUP(C361,BIVA!$C$3:$J$5311,8,0),"")</f>
        <v/>
      </c>
      <c r="J361" s="7">
        <f>Covaf!H361</f>
        <v>85783879</v>
      </c>
      <c r="K361" s="1" t="str">
        <f>Covaf!X361</f>
        <v>MXMPGO0000R5</v>
      </c>
    </row>
    <row r="362" spans="1:11">
      <c r="A362" s="1" t="str">
        <f t="shared" si="5"/>
        <v>NO</v>
      </c>
      <c r="B362" s="36" t="str">
        <f>Covaf!B362</f>
        <v>SAMCAP4</v>
      </c>
      <c r="C362" s="36" t="str">
        <f>CONCATENATE(Covaf!E362,"_",Covaf!F362,"_",Covaf!G362)</f>
        <v>I_BANOBRA_26295</v>
      </c>
      <c r="D362" s="6" t="str">
        <f>IFERROR(VLOOKUP(C362,BIVA!$C$3:$J$5311,3,0),"")</f>
        <v/>
      </c>
      <c r="E362" s="6" t="str">
        <f>IFERROR(VLOOKUP(C362,BIVA!$C$3:$J$5311,4,0),"")</f>
        <v/>
      </c>
      <c r="F362" s="1" t="str">
        <f>IFERROR(VLOOKUP(C362,BIVA!$C$3:$J$5311,5,0),"")</f>
        <v/>
      </c>
      <c r="G362" s="6" t="str">
        <f>IFERROR(VLOOKUP(C362,BIVA!$C$3:$J$5311,6,0),"")</f>
        <v/>
      </c>
      <c r="H362" s="6" t="str">
        <f>IFERROR(VLOOKUP(C362,BIVA!$C$3:$J$5311,7,0),"")</f>
        <v/>
      </c>
      <c r="I362" s="6" t="str">
        <f>IFERROR(VLOOKUP(C362,BIVA!$C$3:$J$5311,8,0),"")</f>
        <v/>
      </c>
      <c r="J362" s="7">
        <f>Covaf!H362</f>
        <v>32513144</v>
      </c>
      <c r="K362" s="1" t="str">
        <f>Covaf!X362</f>
        <v>MX0IBA064X15</v>
      </c>
    </row>
    <row r="363" spans="1:11">
      <c r="A363" s="1" t="str">
        <f t="shared" si="5"/>
        <v>NO</v>
      </c>
      <c r="B363" s="36" t="str">
        <f>Covaf!B363</f>
        <v>SAMCAP4</v>
      </c>
      <c r="C363" s="36" t="str">
        <f>CONCATENATE(Covaf!E363,"_",Covaf!F363,"_",Covaf!G363)</f>
        <v>MP_BONOS_290531</v>
      </c>
      <c r="D363" s="6" t="str">
        <f>IFERROR(VLOOKUP(C363,BIVA!$C$3:$J$5311,3,0),"")</f>
        <v/>
      </c>
      <c r="E363" s="6" t="str">
        <f>IFERROR(VLOOKUP(C363,BIVA!$C$3:$J$5311,4,0),"")</f>
        <v/>
      </c>
      <c r="F363" s="1" t="str">
        <f>IFERROR(VLOOKUP(C363,BIVA!$C$3:$J$5311,5,0),"")</f>
        <v/>
      </c>
      <c r="G363" s="6" t="str">
        <f>IFERROR(VLOOKUP(C363,BIVA!$C$3:$J$5311,6,0),"")</f>
        <v/>
      </c>
      <c r="H363" s="6" t="str">
        <f>IFERROR(VLOOKUP(C363,BIVA!$C$3:$J$5311,7,0),"")</f>
        <v/>
      </c>
      <c r="I363" s="6" t="str">
        <f>IFERROR(VLOOKUP(C363,BIVA!$C$3:$J$5311,8,0),"")</f>
        <v/>
      </c>
      <c r="J363" s="7">
        <f>Covaf!H363</f>
        <v>83089965</v>
      </c>
      <c r="K363" s="1" t="str">
        <f>Covaf!X363</f>
        <v>MXMPGO0000R5</v>
      </c>
    </row>
    <row r="364" spans="1:11">
      <c r="A364" s="1" t="str">
        <f t="shared" si="5"/>
        <v>NO</v>
      </c>
      <c r="B364" s="36" t="str">
        <f>Covaf!B364</f>
        <v>SAMCAP5</v>
      </c>
      <c r="C364" s="36" t="str">
        <f>CONCATENATE(Covaf!E364,"_",Covaf!F364,"_",Covaf!G364)</f>
        <v>I_BANOBRA_26295</v>
      </c>
      <c r="D364" s="6" t="str">
        <f>IFERROR(VLOOKUP(C364,BIVA!$C$3:$J$5311,3,0),"")</f>
        <v/>
      </c>
      <c r="E364" s="6" t="str">
        <f>IFERROR(VLOOKUP(C364,BIVA!$C$3:$J$5311,4,0),"")</f>
        <v/>
      </c>
      <c r="F364" s="1" t="str">
        <f>IFERROR(VLOOKUP(C364,BIVA!$C$3:$J$5311,5,0),"")</f>
        <v/>
      </c>
      <c r="G364" s="6" t="str">
        <f>IFERROR(VLOOKUP(C364,BIVA!$C$3:$J$5311,6,0),"")</f>
        <v/>
      </c>
      <c r="H364" s="6" t="str">
        <f>IFERROR(VLOOKUP(C364,BIVA!$C$3:$J$5311,7,0),"")</f>
        <v/>
      </c>
      <c r="I364" s="6" t="str">
        <f>IFERROR(VLOOKUP(C364,BIVA!$C$3:$J$5311,8,0),"")</f>
        <v/>
      </c>
      <c r="J364" s="7">
        <f>Covaf!H364</f>
        <v>49434456</v>
      </c>
      <c r="K364" s="1" t="str">
        <f>Covaf!X364</f>
        <v>MX0IBA064X15</v>
      </c>
    </row>
    <row r="365" spans="1:11">
      <c r="A365" s="1" t="str">
        <f t="shared" si="5"/>
        <v>NO</v>
      </c>
      <c r="B365" s="36" t="str">
        <f>Covaf!B365</f>
        <v>SAMCAP5</v>
      </c>
      <c r="C365" s="36" t="str">
        <f>CONCATENATE(Covaf!E365,"_",Covaf!F365,"_",Covaf!G365)</f>
        <v>MC_BONOS_290531</v>
      </c>
      <c r="D365" s="6" t="str">
        <f>IFERROR(VLOOKUP(C365,BIVA!$C$3:$J$5311,3,0),"")</f>
        <v/>
      </c>
      <c r="E365" s="6" t="str">
        <f>IFERROR(VLOOKUP(C365,BIVA!$C$3:$J$5311,4,0),"")</f>
        <v/>
      </c>
      <c r="F365" s="1" t="str">
        <f>IFERROR(VLOOKUP(C365,BIVA!$C$3:$J$5311,5,0),"")</f>
        <v/>
      </c>
      <c r="G365" s="6" t="str">
        <f>IFERROR(VLOOKUP(C365,BIVA!$C$3:$J$5311,6,0),"")</f>
        <v/>
      </c>
      <c r="H365" s="6" t="str">
        <f>IFERROR(VLOOKUP(C365,BIVA!$C$3:$J$5311,7,0),"")</f>
        <v/>
      </c>
      <c r="I365" s="6" t="str">
        <f>IFERROR(VLOOKUP(C365,BIVA!$C$3:$J$5311,8,0),"")</f>
        <v/>
      </c>
      <c r="J365" s="7">
        <f>Covaf!H365</f>
        <v>5092524</v>
      </c>
      <c r="K365" s="1" t="str">
        <f>Covaf!X365</f>
        <v>MXMCGO0002B3</v>
      </c>
    </row>
    <row r="366" spans="1:11">
      <c r="A366" s="1" t="str">
        <f t="shared" si="5"/>
        <v>NO</v>
      </c>
      <c r="B366" s="36" t="str">
        <f>Covaf!B366</f>
        <v>SAMCAP5</v>
      </c>
      <c r="C366" s="36" t="str">
        <f>CONCATENATE(Covaf!E366,"_",Covaf!F366,"_",Covaf!G366)</f>
        <v>MP_BONOS_290531</v>
      </c>
      <c r="D366" s="6" t="str">
        <f>IFERROR(VLOOKUP(C366,BIVA!$C$3:$J$5311,3,0),"")</f>
        <v/>
      </c>
      <c r="E366" s="6" t="str">
        <f>IFERROR(VLOOKUP(C366,BIVA!$C$3:$J$5311,4,0),"")</f>
        <v/>
      </c>
      <c r="F366" s="1" t="str">
        <f>IFERROR(VLOOKUP(C366,BIVA!$C$3:$J$5311,5,0),"")</f>
        <v/>
      </c>
      <c r="G366" s="6" t="str">
        <f>IFERROR(VLOOKUP(C366,BIVA!$C$3:$J$5311,6,0),"")</f>
        <v/>
      </c>
      <c r="H366" s="6" t="str">
        <f>IFERROR(VLOOKUP(C366,BIVA!$C$3:$J$5311,7,0),"")</f>
        <v/>
      </c>
      <c r="I366" s="6" t="str">
        <f>IFERROR(VLOOKUP(C366,BIVA!$C$3:$J$5311,8,0),"")</f>
        <v/>
      </c>
      <c r="J366" s="7">
        <f>Covaf!H366</f>
        <v>116635769</v>
      </c>
      <c r="K366" s="1" t="str">
        <f>Covaf!X366</f>
        <v>MXMPGO0000R5</v>
      </c>
    </row>
    <row r="367" spans="1:11">
      <c r="A367" s="1" t="str">
        <f t="shared" si="5"/>
        <v>NO</v>
      </c>
      <c r="B367" s="36" t="str">
        <f>Covaf!B367</f>
        <v>SAMCAP6</v>
      </c>
      <c r="C367" s="36" t="str">
        <f>CONCATENATE(Covaf!E367,"_",Covaf!F367,"_",Covaf!G367)</f>
        <v>I_BACMEXT_26295</v>
      </c>
      <c r="D367" s="6" t="str">
        <f>IFERROR(VLOOKUP(C367,BIVA!$C$3:$J$5311,3,0),"")</f>
        <v/>
      </c>
      <c r="E367" s="6" t="str">
        <f>IFERROR(VLOOKUP(C367,BIVA!$C$3:$J$5311,4,0),"")</f>
        <v/>
      </c>
      <c r="F367" s="1" t="str">
        <f>IFERROR(VLOOKUP(C367,BIVA!$C$3:$J$5311,5,0),"")</f>
        <v/>
      </c>
      <c r="G367" s="6" t="str">
        <f>IFERROR(VLOOKUP(C367,BIVA!$C$3:$J$5311,6,0),"")</f>
        <v/>
      </c>
      <c r="H367" s="6" t="str">
        <f>IFERROR(VLOOKUP(C367,BIVA!$C$3:$J$5311,7,0),"")</f>
        <v/>
      </c>
      <c r="I367" s="6" t="str">
        <f>IFERROR(VLOOKUP(C367,BIVA!$C$3:$J$5311,8,0),"")</f>
        <v/>
      </c>
      <c r="J367" s="7">
        <f>Covaf!H367</f>
        <v>66140842</v>
      </c>
      <c r="K367" s="1" t="str">
        <f>Covaf!X367</f>
        <v>MX0IBA034S76</v>
      </c>
    </row>
    <row r="368" spans="1:11">
      <c r="A368" s="1" t="str">
        <f t="shared" si="5"/>
        <v>NO</v>
      </c>
      <c r="B368" s="36" t="str">
        <f>Covaf!B368</f>
        <v>SAMCAP6</v>
      </c>
      <c r="C368" s="36" t="str">
        <f>CONCATENATE(Covaf!E368,"_",Covaf!F368,"_",Covaf!G368)</f>
        <v>MC_BONOS_290531</v>
      </c>
      <c r="D368" s="6" t="str">
        <f>IFERROR(VLOOKUP(C368,BIVA!$C$3:$J$5311,3,0),"")</f>
        <v/>
      </c>
      <c r="E368" s="6" t="str">
        <f>IFERROR(VLOOKUP(C368,BIVA!$C$3:$J$5311,4,0),"")</f>
        <v/>
      </c>
      <c r="F368" s="1" t="str">
        <f>IFERROR(VLOOKUP(C368,BIVA!$C$3:$J$5311,5,0),"")</f>
        <v/>
      </c>
      <c r="G368" s="6" t="str">
        <f>IFERROR(VLOOKUP(C368,BIVA!$C$3:$J$5311,6,0),"")</f>
        <v/>
      </c>
      <c r="H368" s="6" t="str">
        <f>IFERROR(VLOOKUP(C368,BIVA!$C$3:$J$5311,7,0),"")</f>
        <v/>
      </c>
      <c r="I368" s="6" t="str">
        <f>IFERROR(VLOOKUP(C368,BIVA!$C$3:$J$5311,8,0),"")</f>
        <v/>
      </c>
      <c r="J368" s="7">
        <f>Covaf!H368</f>
        <v>6947104</v>
      </c>
      <c r="K368" s="1" t="str">
        <f>Covaf!X368</f>
        <v>MXMCGO0002B3</v>
      </c>
    </row>
    <row r="369" spans="1:11">
      <c r="A369" s="1" t="str">
        <f t="shared" si="5"/>
        <v>NO</v>
      </c>
      <c r="B369" s="36" t="str">
        <f>Covaf!B369</f>
        <v>SAMCAP6</v>
      </c>
      <c r="C369" s="36" t="str">
        <f>CONCATENATE(Covaf!E369,"_",Covaf!F369,"_",Covaf!G369)</f>
        <v>MP_BONOS_290531</v>
      </c>
      <c r="D369" s="6" t="str">
        <f>IFERROR(VLOOKUP(C369,BIVA!$C$3:$J$5311,3,0),"")</f>
        <v/>
      </c>
      <c r="E369" s="6" t="str">
        <f>IFERROR(VLOOKUP(C369,BIVA!$C$3:$J$5311,4,0),"")</f>
        <v/>
      </c>
      <c r="F369" s="1" t="str">
        <f>IFERROR(VLOOKUP(C369,BIVA!$C$3:$J$5311,5,0),"")</f>
        <v/>
      </c>
      <c r="G369" s="6" t="str">
        <f>IFERROR(VLOOKUP(C369,BIVA!$C$3:$J$5311,6,0),"")</f>
        <v/>
      </c>
      <c r="H369" s="6" t="str">
        <f>IFERROR(VLOOKUP(C369,BIVA!$C$3:$J$5311,7,0),"")</f>
        <v/>
      </c>
      <c r="I369" s="6" t="str">
        <f>IFERROR(VLOOKUP(C369,BIVA!$C$3:$J$5311,8,0),"")</f>
        <v/>
      </c>
      <c r="J369" s="7">
        <f>Covaf!H369</f>
        <v>151555468</v>
      </c>
      <c r="K369" s="1" t="str">
        <f>Covaf!X369</f>
        <v>MXMPGO0000R5</v>
      </c>
    </row>
    <row r="370" spans="1:11">
      <c r="A370" s="1" t="str">
        <f t="shared" si="5"/>
        <v>NO</v>
      </c>
      <c r="B370" s="36" t="str">
        <f>Covaf!B370</f>
        <v>SAMCAP7</v>
      </c>
      <c r="C370" s="36" t="str">
        <f>CONCATENATE(Covaf!E370,"_",Covaf!F370,"_",Covaf!G370)</f>
        <v>I_BANOBRA_26295</v>
      </c>
      <c r="D370" s="6" t="str">
        <f>IFERROR(VLOOKUP(C370,BIVA!$C$3:$J$5311,3,0),"")</f>
        <v/>
      </c>
      <c r="E370" s="6" t="str">
        <f>IFERROR(VLOOKUP(C370,BIVA!$C$3:$J$5311,4,0),"")</f>
        <v/>
      </c>
      <c r="F370" s="1" t="str">
        <f>IFERROR(VLOOKUP(C370,BIVA!$C$3:$J$5311,5,0),"")</f>
        <v/>
      </c>
      <c r="G370" s="6" t="str">
        <f>IFERROR(VLOOKUP(C370,BIVA!$C$3:$J$5311,6,0),"")</f>
        <v/>
      </c>
      <c r="H370" s="6" t="str">
        <f>IFERROR(VLOOKUP(C370,BIVA!$C$3:$J$5311,7,0),"")</f>
        <v/>
      </c>
      <c r="I370" s="6" t="str">
        <f>IFERROR(VLOOKUP(C370,BIVA!$C$3:$J$5311,8,0),"")</f>
        <v/>
      </c>
      <c r="J370" s="7">
        <f>Covaf!H370</f>
        <v>36760310</v>
      </c>
      <c r="K370" s="1" t="str">
        <f>Covaf!X370</f>
        <v>MX0IBA064X15</v>
      </c>
    </row>
    <row r="371" spans="1:11">
      <c r="A371" s="1" t="str">
        <f t="shared" si="5"/>
        <v>NO</v>
      </c>
      <c r="B371" s="36" t="str">
        <f>Covaf!B371</f>
        <v>SAMCAP7</v>
      </c>
      <c r="C371" s="36" t="str">
        <f>CONCATENATE(Covaf!E371,"_",Covaf!F371,"_",Covaf!G371)</f>
        <v>MP_BONOS_310529</v>
      </c>
      <c r="D371" s="6" t="str">
        <f>IFERROR(VLOOKUP(C371,BIVA!$C$3:$J$5311,3,0),"")</f>
        <v/>
      </c>
      <c r="E371" s="6" t="str">
        <f>IFERROR(VLOOKUP(C371,BIVA!$C$3:$J$5311,4,0),"")</f>
        <v/>
      </c>
      <c r="F371" s="1" t="str">
        <f>IFERROR(VLOOKUP(C371,BIVA!$C$3:$J$5311,5,0),"")</f>
        <v/>
      </c>
      <c r="G371" s="6" t="str">
        <f>IFERROR(VLOOKUP(C371,BIVA!$C$3:$J$5311,6,0),"")</f>
        <v/>
      </c>
      <c r="H371" s="6" t="str">
        <f>IFERROR(VLOOKUP(C371,BIVA!$C$3:$J$5311,7,0),"")</f>
        <v/>
      </c>
      <c r="I371" s="6" t="str">
        <f>IFERROR(VLOOKUP(C371,BIVA!$C$3:$J$5311,8,0),"")</f>
        <v/>
      </c>
      <c r="J371" s="7">
        <f>Covaf!H371</f>
        <v>92263013</v>
      </c>
      <c r="K371" s="1" t="str">
        <f>Covaf!X371</f>
        <v>MXMPGO000129</v>
      </c>
    </row>
    <row r="372" spans="1:11">
      <c r="A372" s="1" t="str">
        <f t="shared" si="5"/>
        <v>NO</v>
      </c>
      <c r="B372" s="36" t="str">
        <f>Covaf!B372</f>
        <v>SAMCAP8</v>
      </c>
      <c r="C372" s="36" t="str">
        <f>CONCATENATE(Covaf!E372,"_",Covaf!F372,"_",Covaf!G372)</f>
        <v>I_BANOBRA_26295</v>
      </c>
      <c r="D372" s="6" t="str">
        <f>IFERROR(VLOOKUP(C372,BIVA!$C$3:$J$5311,3,0),"")</f>
        <v/>
      </c>
      <c r="E372" s="6" t="str">
        <f>IFERROR(VLOOKUP(C372,BIVA!$C$3:$J$5311,4,0),"")</f>
        <v/>
      </c>
      <c r="F372" s="1" t="str">
        <f>IFERROR(VLOOKUP(C372,BIVA!$C$3:$J$5311,5,0),"")</f>
        <v/>
      </c>
      <c r="G372" s="6" t="str">
        <f>IFERROR(VLOOKUP(C372,BIVA!$C$3:$J$5311,6,0),"")</f>
        <v/>
      </c>
      <c r="H372" s="6" t="str">
        <f>IFERROR(VLOOKUP(C372,BIVA!$C$3:$J$5311,7,0),"")</f>
        <v/>
      </c>
      <c r="I372" s="6" t="str">
        <f>IFERROR(VLOOKUP(C372,BIVA!$C$3:$J$5311,8,0),"")</f>
        <v/>
      </c>
      <c r="J372" s="7">
        <f>Covaf!H372</f>
        <v>66233797</v>
      </c>
      <c r="K372" s="1" t="str">
        <f>Covaf!X372</f>
        <v>MX0IBA064X15</v>
      </c>
    </row>
    <row r="373" spans="1:11">
      <c r="A373" s="1" t="str">
        <f t="shared" si="5"/>
        <v>NO</v>
      </c>
      <c r="B373" s="36" t="str">
        <f>Covaf!B373</f>
        <v>SAMCAP8</v>
      </c>
      <c r="C373" s="36" t="str">
        <f>CONCATENATE(Covaf!E373,"_",Covaf!F373,"_",Covaf!G373)</f>
        <v>MP_BONOS_310529</v>
      </c>
      <c r="D373" s="6" t="str">
        <f>IFERROR(VLOOKUP(C373,BIVA!$C$3:$J$5311,3,0),"")</f>
        <v/>
      </c>
      <c r="E373" s="6" t="str">
        <f>IFERROR(VLOOKUP(C373,BIVA!$C$3:$J$5311,4,0),"")</f>
        <v/>
      </c>
      <c r="F373" s="1" t="str">
        <f>IFERROR(VLOOKUP(C373,BIVA!$C$3:$J$5311,5,0),"")</f>
        <v/>
      </c>
      <c r="G373" s="6" t="str">
        <f>IFERROR(VLOOKUP(C373,BIVA!$C$3:$J$5311,6,0),"")</f>
        <v/>
      </c>
      <c r="H373" s="6" t="str">
        <f>IFERROR(VLOOKUP(C373,BIVA!$C$3:$J$5311,7,0),"")</f>
        <v/>
      </c>
      <c r="I373" s="6" t="str">
        <f>IFERROR(VLOOKUP(C373,BIVA!$C$3:$J$5311,8,0),"")</f>
        <v/>
      </c>
      <c r="J373" s="7">
        <f>Covaf!H373</f>
        <v>171634112</v>
      </c>
      <c r="K373" s="1" t="str">
        <f>Covaf!X373</f>
        <v>MXMPGO000129</v>
      </c>
    </row>
    <row r="374" spans="1:11">
      <c r="A374" s="1" t="str">
        <f t="shared" si="5"/>
        <v>NO</v>
      </c>
      <c r="B374" s="36" t="str">
        <f>Covaf!B374</f>
        <v>SAMCAP9</v>
      </c>
      <c r="C374" s="36" t="str">
        <f>CONCATENATE(Covaf!E374,"_",Covaf!F374,"_",Covaf!G374)</f>
        <v>I_BANOBRA_26295</v>
      </c>
      <c r="D374" s="6" t="str">
        <f>IFERROR(VLOOKUP(C374,BIVA!$C$3:$J$5311,3,0),"")</f>
        <v/>
      </c>
      <c r="E374" s="6" t="str">
        <f>IFERROR(VLOOKUP(C374,BIVA!$C$3:$J$5311,4,0),"")</f>
        <v/>
      </c>
      <c r="F374" s="1" t="str">
        <f>IFERROR(VLOOKUP(C374,BIVA!$C$3:$J$5311,5,0),"")</f>
        <v/>
      </c>
      <c r="G374" s="6" t="str">
        <f>IFERROR(VLOOKUP(C374,BIVA!$C$3:$J$5311,6,0),"")</f>
        <v/>
      </c>
      <c r="H374" s="6" t="str">
        <f>IFERROR(VLOOKUP(C374,BIVA!$C$3:$J$5311,7,0),"")</f>
        <v/>
      </c>
      <c r="I374" s="6" t="str">
        <f>IFERROR(VLOOKUP(C374,BIVA!$C$3:$J$5311,8,0),"")</f>
        <v/>
      </c>
      <c r="J374" s="7">
        <f>Covaf!H374</f>
        <v>49896473</v>
      </c>
      <c r="K374" s="1" t="str">
        <f>Covaf!X374</f>
        <v>MX0IBA064X15</v>
      </c>
    </row>
    <row r="375" spans="1:11">
      <c r="A375" s="1" t="str">
        <f t="shared" si="5"/>
        <v>NO</v>
      </c>
      <c r="B375" s="36" t="str">
        <f>Covaf!B375</f>
        <v>SAMCAP9</v>
      </c>
      <c r="C375" s="36" t="str">
        <f>CONCATENATE(Covaf!E375,"_",Covaf!F375,"_",Covaf!G375)</f>
        <v>MP_BONOS_310529</v>
      </c>
      <c r="D375" s="6" t="str">
        <f>IFERROR(VLOOKUP(C375,BIVA!$C$3:$J$5311,3,0),"")</f>
        <v/>
      </c>
      <c r="E375" s="6" t="str">
        <f>IFERROR(VLOOKUP(C375,BIVA!$C$3:$J$5311,4,0),"")</f>
        <v/>
      </c>
      <c r="F375" s="1" t="str">
        <f>IFERROR(VLOOKUP(C375,BIVA!$C$3:$J$5311,5,0),"")</f>
        <v/>
      </c>
      <c r="G375" s="6" t="str">
        <f>IFERROR(VLOOKUP(C375,BIVA!$C$3:$J$5311,6,0),"")</f>
        <v/>
      </c>
      <c r="H375" s="6" t="str">
        <f>IFERROR(VLOOKUP(C375,BIVA!$C$3:$J$5311,7,0),"")</f>
        <v/>
      </c>
      <c r="I375" s="6" t="str">
        <f>IFERROR(VLOOKUP(C375,BIVA!$C$3:$J$5311,8,0),"")</f>
        <v/>
      </c>
      <c r="J375" s="7">
        <f>Covaf!H375</f>
        <v>94638023</v>
      </c>
      <c r="K375" s="1" t="str">
        <f>Covaf!X375</f>
        <v>MXMPGO000129</v>
      </c>
    </row>
    <row r="376" spans="1:11">
      <c r="A376" s="1" t="str">
        <f t="shared" si="5"/>
        <v>NO</v>
      </c>
      <c r="B376" s="36" t="str">
        <f>Covaf!B376</f>
        <v>SAMEMEC</v>
      </c>
      <c r="C376" s="36" t="str">
        <f>CONCATENATE(Covaf!E376,"_",Covaf!F376,"_",Covaf!G376)</f>
        <v>CHD_BSANT_2945000</v>
      </c>
      <c r="D376" s="6" t="str">
        <f>IFERROR(VLOOKUP(C376,BIVA!$C$3:$J$5311,3,0),"")</f>
        <v/>
      </c>
      <c r="E376" s="6" t="str">
        <f>IFERROR(VLOOKUP(C376,BIVA!$C$3:$J$5311,4,0),"")</f>
        <v/>
      </c>
      <c r="F376" s="1" t="str">
        <f>IFERROR(VLOOKUP(C376,BIVA!$C$3:$J$5311,5,0),"")</f>
        <v/>
      </c>
      <c r="G376" s="6" t="str">
        <f>IFERROR(VLOOKUP(C376,BIVA!$C$3:$J$5311,6,0),"")</f>
        <v/>
      </c>
      <c r="H376" s="6" t="str">
        <f>IFERROR(VLOOKUP(C376,BIVA!$C$3:$J$5311,7,0),"")</f>
        <v/>
      </c>
      <c r="I376" s="6" t="str">
        <f>IFERROR(VLOOKUP(C376,BIVA!$C$3:$J$5311,8,0),"")</f>
        <v/>
      </c>
      <c r="J376" s="7">
        <f>Covaf!H376</f>
        <v>2178476</v>
      </c>
      <c r="K376" s="1">
        <f>Covaf!X376</f>
        <v>0</v>
      </c>
    </row>
    <row r="377" spans="1:11">
      <c r="A377" s="1" t="str">
        <f t="shared" si="5"/>
        <v>NO</v>
      </c>
      <c r="B377" s="36" t="str">
        <f>Covaf!B377</f>
        <v>SAMEMEC</v>
      </c>
      <c r="C377" s="36" t="str">
        <f>CONCATENATE(Covaf!E377,"_",Covaf!F377,"_",Covaf!G377)</f>
        <v>CHE_JPMOR_9451000</v>
      </c>
      <c r="D377" s="6" t="str">
        <f>IFERROR(VLOOKUP(C377,BIVA!$C$3:$J$5311,3,0),"")</f>
        <v/>
      </c>
      <c r="E377" s="6" t="str">
        <f>IFERROR(VLOOKUP(C377,BIVA!$C$3:$J$5311,4,0),"")</f>
        <v/>
      </c>
      <c r="F377" s="1" t="str">
        <f>IFERROR(VLOOKUP(C377,BIVA!$C$3:$J$5311,5,0),"")</f>
        <v/>
      </c>
      <c r="G377" s="6" t="str">
        <f>IFERROR(VLOOKUP(C377,BIVA!$C$3:$J$5311,6,0),"")</f>
        <v/>
      </c>
      <c r="H377" s="6" t="str">
        <f>IFERROR(VLOOKUP(C377,BIVA!$C$3:$J$5311,7,0),"")</f>
        <v/>
      </c>
      <c r="I377" s="6" t="str">
        <f>IFERROR(VLOOKUP(C377,BIVA!$C$3:$J$5311,8,0),"")</f>
        <v/>
      </c>
      <c r="J377" s="7">
        <f>Covaf!H377</f>
        <v>130572</v>
      </c>
      <c r="K377" s="1">
        <f>Covaf!X377</f>
        <v>0</v>
      </c>
    </row>
    <row r="378" spans="1:11">
      <c r="A378" s="1" t="str">
        <f t="shared" si="5"/>
        <v>NO</v>
      </c>
      <c r="B378" s="36" t="str">
        <f>Covaf!B378</f>
        <v>SAMEMEC</v>
      </c>
      <c r="C378" s="36" t="str">
        <f>CONCATENATE(Covaf!E378,"_",Covaf!F378,"_",Covaf!G378)</f>
        <v>I_BACMEXT_26295</v>
      </c>
      <c r="D378" s="6" t="str">
        <f>IFERROR(VLOOKUP(C378,BIVA!$C$3:$J$5311,3,0),"")</f>
        <v/>
      </c>
      <c r="E378" s="6" t="str">
        <f>IFERROR(VLOOKUP(C378,BIVA!$C$3:$J$5311,4,0),"")</f>
        <v/>
      </c>
      <c r="F378" s="1" t="str">
        <f>IFERROR(VLOOKUP(C378,BIVA!$C$3:$J$5311,5,0),"")</f>
        <v/>
      </c>
      <c r="G378" s="6" t="str">
        <f>IFERROR(VLOOKUP(C378,BIVA!$C$3:$J$5311,6,0),"")</f>
        <v/>
      </c>
      <c r="H378" s="6" t="str">
        <f>IFERROR(VLOOKUP(C378,BIVA!$C$3:$J$5311,7,0),"")</f>
        <v/>
      </c>
      <c r="I378" s="6" t="str">
        <f>IFERROR(VLOOKUP(C378,BIVA!$C$3:$J$5311,8,0),"")</f>
        <v/>
      </c>
      <c r="J378" s="7">
        <f>Covaf!H378</f>
        <v>723906</v>
      </c>
      <c r="K378" s="1" t="str">
        <f>Covaf!X378</f>
        <v>MX0IBA034S76</v>
      </c>
    </row>
    <row r="379" spans="1:11">
      <c r="A379" s="1" t="str">
        <f t="shared" si="5"/>
        <v>NO</v>
      </c>
      <c r="B379" s="36" t="str">
        <f>Covaf!B379</f>
        <v>SAMEMEC</v>
      </c>
      <c r="C379" s="36" t="str">
        <f>CONCATENATE(Covaf!E379,"_",Covaf!F379,"_",Covaf!G379)</f>
        <v>1A_AMZN_*</v>
      </c>
      <c r="D379" s="6" t="str">
        <f>IFERROR(VLOOKUP(C379,BIVA!$C$3:$J$5311,3,0),"")</f>
        <v/>
      </c>
      <c r="E379" s="6" t="str">
        <f>IFERROR(VLOOKUP(C379,BIVA!$C$3:$J$5311,4,0),"")</f>
        <v/>
      </c>
      <c r="F379" s="1" t="str">
        <f>IFERROR(VLOOKUP(C379,BIVA!$C$3:$J$5311,5,0),"")</f>
        <v/>
      </c>
      <c r="G379" s="6" t="str">
        <f>IFERROR(VLOOKUP(C379,BIVA!$C$3:$J$5311,6,0),"")</f>
        <v/>
      </c>
      <c r="H379" s="6" t="str">
        <f>IFERROR(VLOOKUP(C379,BIVA!$C$3:$J$5311,7,0),"")</f>
        <v/>
      </c>
      <c r="I379" s="6" t="str">
        <f>IFERROR(VLOOKUP(C379,BIVA!$C$3:$J$5311,8,0),"")</f>
        <v/>
      </c>
      <c r="J379" s="7">
        <f>Covaf!H379</f>
        <v>12625</v>
      </c>
      <c r="K379" s="1" t="str">
        <f>Covaf!X379</f>
        <v>US0231351067</v>
      </c>
    </row>
    <row r="380" spans="1:11">
      <c r="A380" s="1" t="str">
        <f t="shared" si="5"/>
        <v>NO</v>
      </c>
      <c r="B380" s="36" t="str">
        <f>Covaf!B380</f>
        <v>SAMEMEC</v>
      </c>
      <c r="C380" s="36" t="str">
        <f>CONCATENATE(Covaf!E380,"_",Covaf!F380,"_",Covaf!G380)</f>
        <v>1A_ASML1_N</v>
      </c>
      <c r="D380" s="6" t="str">
        <f>IFERROR(VLOOKUP(C380,BIVA!$C$3:$J$5311,3,0),"")</f>
        <v/>
      </c>
      <c r="E380" s="6" t="str">
        <f>IFERROR(VLOOKUP(C380,BIVA!$C$3:$J$5311,4,0),"")</f>
        <v/>
      </c>
      <c r="F380" s="1" t="str">
        <f>IFERROR(VLOOKUP(C380,BIVA!$C$3:$J$5311,5,0),"")</f>
        <v/>
      </c>
      <c r="G380" s="6" t="str">
        <f>IFERROR(VLOOKUP(C380,BIVA!$C$3:$J$5311,6,0),"")</f>
        <v/>
      </c>
      <c r="H380" s="6" t="str">
        <f>IFERROR(VLOOKUP(C380,BIVA!$C$3:$J$5311,7,0),"")</f>
        <v/>
      </c>
      <c r="I380" s="6" t="str">
        <f>IFERROR(VLOOKUP(C380,BIVA!$C$3:$J$5311,8,0),"")</f>
        <v/>
      </c>
      <c r="J380" s="7">
        <f>Covaf!H380</f>
        <v>1691</v>
      </c>
      <c r="K380" s="1" t="str">
        <f>Covaf!X380</f>
        <v>USN070592100</v>
      </c>
    </row>
    <row r="381" spans="1:11">
      <c r="A381" s="1" t="str">
        <f t="shared" si="5"/>
        <v>NO</v>
      </c>
      <c r="B381" s="36" t="str">
        <f>Covaf!B381</f>
        <v>SAMEMEC</v>
      </c>
      <c r="C381" s="36" t="str">
        <f>CONCATENATE(Covaf!E381,"_",Covaf!F381,"_",Covaf!G381)</f>
        <v>1A_AVGO_*</v>
      </c>
      <c r="D381" s="6" t="str">
        <f>IFERROR(VLOOKUP(C381,BIVA!$C$3:$J$5311,3,0),"")</f>
        <v/>
      </c>
      <c r="E381" s="6" t="str">
        <f>IFERROR(VLOOKUP(C381,BIVA!$C$3:$J$5311,4,0),"")</f>
        <v/>
      </c>
      <c r="F381" s="1" t="str">
        <f>IFERROR(VLOOKUP(C381,BIVA!$C$3:$J$5311,5,0),"")</f>
        <v/>
      </c>
      <c r="G381" s="6" t="str">
        <f>IFERROR(VLOOKUP(C381,BIVA!$C$3:$J$5311,6,0),"")</f>
        <v/>
      </c>
      <c r="H381" s="6" t="str">
        <f>IFERROR(VLOOKUP(C381,BIVA!$C$3:$J$5311,7,0),"")</f>
        <v/>
      </c>
      <c r="I381" s="6" t="str">
        <f>IFERROR(VLOOKUP(C381,BIVA!$C$3:$J$5311,8,0),"")</f>
        <v/>
      </c>
      <c r="J381" s="7">
        <f>Covaf!H381</f>
        <v>8600</v>
      </c>
      <c r="K381" s="1" t="str">
        <f>Covaf!X381</f>
        <v>US11135F1012</v>
      </c>
    </row>
    <row r="382" spans="1:11">
      <c r="A382" s="1" t="str">
        <f t="shared" si="5"/>
        <v>NO</v>
      </c>
      <c r="B382" s="36" t="str">
        <f>Covaf!B382</f>
        <v>SAMEMEC</v>
      </c>
      <c r="C382" s="36" t="str">
        <f>CONCATENATE(Covaf!E382,"_",Covaf!F382,"_",Covaf!G382)</f>
        <v>1A_BABA_N</v>
      </c>
      <c r="D382" s="6" t="str">
        <f>IFERROR(VLOOKUP(C382,BIVA!$C$3:$J$5311,3,0),"")</f>
        <v/>
      </c>
      <c r="E382" s="6" t="str">
        <f>IFERROR(VLOOKUP(C382,BIVA!$C$3:$J$5311,4,0),"")</f>
        <v/>
      </c>
      <c r="F382" s="1" t="str">
        <f>IFERROR(VLOOKUP(C382,BIVA!$C$3:$J$5311,5,0),"")</f>
        <v/>
      </c>
      <c r="G382" s="6" t="str">
        <f>IFERROR(VLOOKUP(C382,BIVA!$C$3:$J$5311,6,0),"")</f>
        <v/>
      </c>
      <c r="H382" s="6" t="str">
        <f>IFERROR(VLOOKUP(C382,BIVA!$C$3:$J$5311,7,0),"")</f>
        <v/>
      </c>
      <c r="I382" s="6" t="str">
        <f>IFERROR(VLOOKUP(C382,BIVA!$C$3:$J$5311,8,0),"")</f>
        <v/>
      </c>
      <c r="J382" s="7">
        <f>Covaf!H382</f>
        <v>13990</v>
      </c>
      <c r="K382" s="1" t="str">
        <f>Covaf!X382</f>
        <v>US01609W1027</v>
      </c>
    </row>
    <row r="383" spans="1:11">
      <c r="A383" s="1" t="str">
        <f t="shared" si="5"/>
        <v>NO</v>
      </c>
      <c r="B383" s="36" t="str">
        <f>Covaf!B383</f>
        <v>SAMEMEC</v>
      </c>
      <c r="C383" s="36" t="str">
        <f>CONCATENATE(Covaf!E383,"_",Covaf!F383,"_",Covaf!G383)</f>
        <v>1A_CB_N</v>
      </c>
      <c r="D383" s="6" t="str">
        <f>IFERROR(VLOOKUP(C383,BIVA!$C$3:$J$5311,3,0),"")</f>
        <v/>
      </c>
      <c r="E383" s="6" t="str">
        <f>IFERROR(VLOOKUP(C383,BIVA!$C$3:$J$5311,4,0),"")</f>
        <v/>
      </c>
      <c r="F383" s="1" t="str">
        <f>IFERROR(VLOOKUP(C383,BIVA!$C$3:$J$5311,5,0),"")</f>
        <v/>
      </c>
      <c r="G383" s="6" t="str">
        <f>IFERROR(VLOOKUP(C383,BIVA!$C$3:$J$5311,6,0),"")</f>
        <v/>
      </c>
      <c r="H383" s="6" t="str">
        <f>IFERROR(VLOOKUP(C383,BIVA!$C$3:$J$5311,7,0),"")</f>
        <v/>
      </c>
      <c r="I383" s="6" t="str">
        <f>IFERROR(VLOOKUP(C383,BIVA!$C$3:$J$5311,8,0),"")</f>
        <v/>
      </c>
      <c r="J383" s="7">
        <f>Covaf!H383</f>
        <v>13945</v>
      </c>
      <c r="K383" s="1" t="str">
        <f>Covaf!X383</f>
        <v>CH0044328745</v>
      </c>
    </row>
    <row r="384" spans="1:11">
      <c r="A384" s="1" t="str">
        <f t="shared" si="5"/>
        <v>NO</v>
      </c>
      <c r="B384" s="36" t="str">
        <f>Covaf!B384</f>
        <v>SAMEMEC</v>
      </c>
      <c r="C384" s="36" t="str">
        <f>CONCATENATE(Covaf!E384,"_",Covaf!F384,"_",Covaf!G384)</f>
        <v>1A_CRM_*</v>
      </c>
      <c r="D384" s="6" t="str">
        <f>IFERROR(VLOOKUP(C384,BIVA!$C$3:$J$5311,3,0),"")</f>
        <v/>
      </c>
      <c r="E384" s="6" t="str">
        <f>IFERROR(VLOOKUP(C384,BIVA!$C$3:$J$5311,4,0),"")</f>
        <v/>
      </c>
      <c r="F384" s="1" t="str">
        <f>IFERROR(VLOOKUP(C384,BIVA!$C$3:$J$5311,5,0),"")</f>
        <v/>
      </c>
      <c r="G384" s="6" t="str">
        <f>IFERROR(VLOOKUP(C384,BIVA!$C$3:$J$5311,6,0),"")</f>
        <v/>
      </c>
      <c r="H384" s="6" t="str">
        <f>IFERROR(VLOOKUP(C384,BIVA!$C$3:$J$5311,7,0),"")</f>
        <v/>
      </c>
      <c r="I384" s="6" t="str">
        <f>IFERROR(VLOOKUP(C384,BIVA!$C$3:$J$5311,8,0),"")</f>
        <v/>
      </c>
      <c r="J384" s="7">
        <f>Covaf!H384</f>
        <v>11657</v>
      </c>
      <c r="K384" s="1" t="str">
        <f>Covaf!X384</f>
        <v>US79466L3024</v>
      </c>
    </row>
    <row r="385" spans="1:11">
      <c r="A385" s="1" t="str">
        <f t="shared" si="5"/>
        <v>NO</v>
      </c>
      <c r="B385" s="36" t="str">
        <f>Covaf!B385</f>
        <v>SAMEMEC</v>
      </c>
      <c r="C385" s="36" t="str">
        <f>CONCATENATE(Covaf!E385,"_",Covaf!F385,"_",Covaf!G385)</f>
        <v>1A_CSU_N</v>
      </c>
      <c r="D385" s="6" t="str">
        <f>IFERROR(VLOOKUP(C385,BIVA!$C$3:$J$5311,3,0),"")</f>
        <v/>
      </c>
      <c r="E385" s="6" t="str">
        <f>IFERROR(VLOOKUP(C385,BIVA!$C$3:$J$5311,4,0),"")</f>
        <v/>
      </c>
      <c r="F385" s="1" t="str">
        <f>IFERROR(VLOOKUP(C385,BIVA!$C$3:$J$5311,5,0),"")</f>
        <v/>
      </c>
      <c r="G385" s="6" t="str">
        <f>IFERROR(VLOOKUP(C385,BIVA!$C$3:$J$5311,6,0),"")</f>
        <v/>
      </c>
      <c r="H385" s="6" t="str">
        <f>IFERROR(VLOOKUP(C385,BIVA!$C$3:$J$5311,7,0),"")</f>
        <v/>
      </c>
      <c r="I385" s="6" t="str">
        <f>IFERROR(VLOOKUP(C385,BIVA!$C$3:$J$5311,8,0),"")</f>
        <v/>
      </c>
      <c r="J385" s="7">
        <f>Covaf!H385</f>
        <v>1850</v>
      </c>
      <c r="K385" s="1" t="str">
        <f>Covaf!X385</f>
        <v>CA21037X1006</v>
      </c>
    </row>
    <row r="386" spans="1:11">
      <c r="A386" s="1" t="str">
        <f t="shared" si="5"/>
        <v>NO</v>
      </c>
      <c r="B386" s="36" t="str">
        <f>Covaf!B386</f>
        <v>SAMEMEC</v>
      </c>
      <c r="C386" s="36" t="str">
        <f>CONCATENATE(Covaf!E386,"_",Covaf!F386,"_",Covaf!G386)</f>
        <v>1A_DEO_N</v>
      </c>
      <c r="D386" s="6" t="str">
        <f>IFERROR(VLOOKUP(C386,BIVA!$C$3:$J$5311,3,0),"")</f>
        <v/>
      </c>
      <c r="E386" s="6" t="str">
        <f>IFERROR(VLOOKUP(C386,BIVA!$C$3:$J$5311,4,0),"")</f>
        <v/>
      </c>
      <c r="F386" s="1" t="str">
        <f>IFERROR(VLOOKUP(C386,BIVA!$C$3:$J$5311,5,0),"")</f>
        <v/>
      </c>
      <c r="G386" s="6" t="str">
        <f>IFERROR(VLOOKUP(C386,BIVA!$C$3:$J$5311,6,0),"")</f>
        <v/>
      </c>
      <c r="H386" s="6" t="str">
        <f>IFERROR(VLOOKUP(C386,BIVA!$C$3:$J$5311,7,0),"")</f>
        <v/>
      </c>
      <c r="I386" s="6" t="str">
        <f>IFERROR(VLOOKUP(C386,BIVA!$C$3:$J$5311,8,0),"")</f>
        <v/>
      </c>
      <c r="J386" s="7">
        <f>Covaf!H386</f>
        <v>18316</v>
      </c>
      <c r="K386" s="1" t="str">
        <f>Covaf!X386</f>
        <v>US25243Q2057</v>
      </c>
    </row>
    <row r="387" spans="1:11">
      <c r="A387" s="1" t="str">
        <f t="shared" ref="A387:A450" si="6">IF(H387="APLICADO","SI","NO")</f>
        <v>NO</v>
      </c>
      <c r="B387" s="36" t="str">
        <f>Covaf!B387</f>
        <v>SAMEMEC</v>
      </c>
      <c r="C387" s="36" t="str">
        <f>CONCATENATE(Covaf!E387,"_",Covaf!F387,"_",Covaf!G387)</f>
        <v>1A_DSFIR_N</v>
      </c>
      <c r="D387" s="6" t="str">
        <f>IFERROR(VLOOKUP(C387,BIVA!$C$3:$J$5311,3,0),"")</f>
        <v/>
      </c>
      <c r="E387" s="6" t="str">
        <f>IFERROR(VLOOKUP(C387,BIVA!$C$3:$J$5311,4,0),"")</f>
        <v/>
      </c>
      <c r="F387" s="1" t="str">
        <f>IFERROR(VLOOKUP(C387,BIVA!$C$3:$J$5311,5,0),"")</f>
        <v/>
      </c>
      <c r="G387" s="6" t="str">
        <f>IFERROR(VLOOKUP(C387,BIVA!$C$3:$J$5311,6,0),"")</f>
        <v/>
      </c>
      <c r="H387" s="6" t="str">
        <f>IFERROR(VLOOKUP(C387,BIVA!$C$3:$J$5311,7,0),"")</f>
        <v/>
      </c>
      <c r="I387" s="6" t="str">
        <f>IFERROR(VLOOKUP(C387,BIVA!$C$3:$J$5311,8,0),"")</f>
        <v/>
      </c>
      <c r="J387" s="7">
        <f>Covaf!H387</f>
        <v>12600</v>
      </c>
      <c r="K387" s="1" t="str">
        <f>Covaf!X387</f>
        <v>CH1216478797</v>
      </c>
    </row>
    <row r="388" spans="1:11">
      <c r="A388" s="1" t="str">
        <f t="shared" si="6"/>
        <v>NO</v>
      </c>
      <c r="B388" s="36" t="str">
        <f>Covaf!B388</f>
        <v>SAMEMEC</v>
      </c>
      <c r="C388" s="36" t="str">
        <f>CONCATENATE(Covaf!E388,"_",Covaf!F388,"_",Covaf!G388)</f>
        <v>1A_HTHT_N</v>
      </c>
      <c r="D388" s="6" t="str">
        <f>IFERROR(VLOOKUP(C388,BIVA!$C$3:$J$5311,3,0),"")</f>
        <v/>
      </c>
      <c r="E388" s="6" t="str">
        <f>IFERROR(VLOOKUP(C388,BIVA!$C$3:$J$5311,4,0),"")</f>
        <v/>
      </c>
      <c r="F388" s="1" t="str">
        <f>IFERROR(VLOOKUP(C388,BIVA!$C$3:$J$5311,5,0),"")</f>
        <v/>
      </c>
      <c r="G388" s="6" t="str">
        <f>IFERROR(VLOOKUP(C388,BIVA!$C$3:$J$5311,6,0),"")</f>
        <v/>
      </c>
      <c r="H388" s="6" t="str">
        <f>IFERROR(VLOOKUP(C388,BIVA!$C$3:$J$5311,7,0),"")</f>
        <v/>
      </c>
      <c r="I388" s="6" t="str">
        <f>IFERROR(VLOOKUP(C388,BIVA!$C$3:$J$5311,8,0),"")</f>
        <v/>
      </c>
      <c r="J388" s="7">
        <f>Covaf!H388</f>
        <v>69150</v>
      </c>
      <c r="K388" s="1" t="str">
        <f>Covaf!X388</f>
        <v>US44332N1063</v>
      </c>
    </row>
    <row r="389" spans="1:11">
      <c r="A389" s="1" t="str">
        <f t="shared" si="6"/>
        <v>NO</v>
      </c>
      <c r="B389" s="36" t="str">
        <f>Covaf!B389</f>
        <v>SAMEMEC</v>
      </c>
      <c r="C389" s="36" t="str">
        <f>CONCATENATE(Covaf!E389,"_",Covaf!F389,"_",Covaf!G389)</f>
        <v>1A_ICE_*</v>
      </c>
      <c r="D389" s="6" t="str">
        <f>IFERROR(VLOOKUP(C389,BIVA!$C$3:$J$5311,3,0),"")</f>
        <v/>
      </c>
      <c r="E389" s="6" t="str">
        <f>IFERROR(VLOOKUP(C389,BIVA!$C$3:$J$5311,4,0),"")</f>
        <v/>
      </c>
      <c r="F389" s="1" t="str">
        <f>IFERROR(VLOOKUP(C389,BIVA!$C$3:$J$5311,5,0),"")</f>
        <v/>
      </c>
      <c r="G389" s="6" t="str">
        <f>IFERROR(VLOOKUP(C389,BIVA!$C$3:$J$5311,6,0),"")</f>
        <v/>
      </c>
      <c r="H389" s="6" t="str">
        <f>IFERROR(VLOOKUP(C389,BIVA!$C$3:$J$5311,7,0),"")</f>
        <v/>
      </c>
      <c r="I389" s="6" t="str">
        <f>IFERROR(VLOOKUP(C389,BIVA!$C$3:$J$5311,8,0),"")</f>
        <v/>
      </c>
      <c r="J389" s="7">
        <f>Covaf!H389</f>
        <v>12867</v>
      </c>
      <c r="K389" s="1" t="str">
        <f>Covaf!X389</f>
        <v>US45866F1049</v>
      </c>
    </row>
    <row r="390" spans="1:11">
      <c r="A390" s="1" t="str">
        <f t="shared" si="6"/>
        <v>NO</v>
      </c>
      <c r="B390" s="36" t="str">
        <f>Covaf!B390</f>
        <v>SAMEMEC</v>
      </c>
      <c r="C390" s="36" t="str">
        <f>CONCATENATE(Covaf!E390,"_",Covaf!F390,"_",Covaf!G390)</f>
        <v>1A_LSE_N</v>
      </c>
      <c r="D390" s="6" t="str">
        <f>IFERROR(VLOOKUP(C390,BIVA!$C$3:$J$5311,3,0),"")</f>
        <v/>
      </c>
      <c r="E390" s="6" t="str">
        <f>IFERROR(VLOOKUP(C390,BIVA!$C$3:$J$5311,4,0),"")</f>
        <v/>
      </c>
      <c r="F390" s="1" t="str">
        <f>IFERROR(VLOOKUP(C390,BIVA!$C$3:$J$5311,5,0),"")</f>
        <v/>
      </c>
      <c r="G390" s="6" t="str">
        <f>IFERROR(VLOOKUP(C390,BIVA!$C$3:$J$5311,6,0),"")</f>
        <v/>
      </c>
      <c r="H390" s="6" t="str">
        <f>IFERROR(VLOOKUP(C390,BIVA!$C$3:$J$5311,7,0),"")</f>
        <v/>
      </c>
      <c r="I390" s="6" t="str">
        <f>IFERROR(VLOOKUP(C390,BIVA!$C$3:$J$5311,8,0),"")</f>
        <v/>
      </c>
      <c r="J390" s="7">
        <f>Covaf!H390</f>
        <v>28083</v>
      </c>
      <c r="K390" s="1" t="str">
        <f>Covaf!X390</f>
        <v>GB00B0SWJX34</v>
      </c>
    </row>
    <row r="391" spans="1:11">
      <c r="A391" s="1" t="str">
        <f t="shared" si="6"/>
        <v>NO</v>
      </c>
      <c r="B391" s="36" t="str">
        <f>Covaf!B391</f>
        <v>SAMEMEC</v>
      </c>
      <c r="C391" s="36" t="str">
        <f>CONCATENATE(Covaf!E391,"_",Covaf!F391,"_",Covaf!G391)</f>
        <v>1A_MC_N</v>
      </c>
      <c r="D391" s="6" t="str">
        <f>IFERROR(VLOOKUP(C391,BIVA!$C$3:$J$5311,3,0),"")</f>
        <v/>
      </c>
      <c r="E391" s="6" t="str">
        <f>IFERROR(VLOOKUP(C391,BIVA!$C$3:$J$5311,4,0),"")</f>
        <v/>
      </c>
      <c r="F391" s="1" t="str">
        <f>IFERROR(VLOOKUP(C391,BIVA!$C$3:$J$5311,5,0),"")</f>
        <v/>
      </c>
      <c r="G391" s="6" t="str">
        <f>IFERROR(VLOOKUP(C391,BIVA!$C$3:$J$5311,6,0),"")</f>
        <v/>
      </c>
      <c r="H391" s="6" t="str">
        <f>IFERROR(VLOOKUP(C391,BIVA!$C$3:$J$5311,7,0),"")</f>
        <v/>
      </c>
      <c r="I391" s="6" t="str">
        <f>IFERROR(VLOOKUP(C391,BIVA!$C$3:$J$5311,8,0),"")</f>
        <v/>
      </c>
      <c r="J391" s="7">
        <f>Covaf!H391</f>
        <v>2550</v>
      </c>
      <c r="K391" s="1" t="str">
        <f>Covaf!X391</f>
        <v>FR0000121014</v>
      </c>
    </row>
    <row r="392" spans="1:11">
      <c r="A392" s="1" t="str">
        <f t="shared" si="6"/>
        <v>NO</v>
      </c>
      <c r="B392" s="36" t="str">
        <f>Covaf!B392</f>
        <v>SAMEMEC</v>
      </c>
      <c r="C392" s="36" t="str">
        <f>CONCATENATE(Covaf!E392,"_",Covaf!F392,"_",Covaf!G392)</f>
        <v>1A_MDT_N</v>
      </c>
      <c r="D392" s="6" t="str">
        <f>IFERROR(VLOOKUP(C392,BIVA!$C$3:$J$5311,3,0),"")</f>
        <v/>
      </c>
      <c r="E392" s="6" t="str">
        <f>IFERROR(VLOOKUP(C392,BIVA!$C$3:$J$5311,4,0),"")</f>
        <v/>
      </c>
      <c r="F392" s="1" t="str">
        <f>IFERROR(VLOOKUP(C392,BIVA!$C$3:$J$5311,5,0),"")</f>
        <v/>
      </c>
      <c r="G392" s="6" t="str">
        <f>IFERROR(VLOOKUP(C392,BIVA!$C$3:$J$5311,6,0),"")</f>
        <v/>
      </c>
      <c r="H392" s="6" t="str">
        <f>IFERROR(VLOOKUP(C392,BIVA!$C$3:$J$5311,7,0),"")</f>
        <v/>
      </c>
      <c r="I392" s="6" t="str">
        <f>IFERROR(VLOOKUP(C392,BIVA!$C$3:$J$5311,8,0),"")</f>
        <v/>
      </c>
      <c r="J392" s="7">
        <f>Covaf!H392</f>
        <v>15900</v>
      </c>
      <c r="K392" s="1" t="str">
        <f>Covaf!X392</f>
        <v>IE00BTN1Y115</v>
      </c>
    </row>
    <row r="393" spans="1:11">
      <c r="A393" s="1" t="str">
        <f t="shared" si="6"/>
        <v>NO</v>
      </c>
      <c r="B393" s="36" t="str">
        <f>Covaf!B393</f>
        <v>SAMEMEC</v>
      </c>
      <c r="C393" s="36" t="str">
        <f>CONCATENATE(Covaf!E393,"_",Covaf!F393,"_",Covaf!G393)</f>
        <v>1A_META_*</v>
      </c>
      <c r="D393" s="6" t="str">
        <f>IFERROR(VLOOKUP(C393,BIVA!$C$3:$J$5311,3,0),"")</f>
        <v/>
      </c>
      <c r="E393" s="6" t="str">
        <f>IFERROR(VLOOKUP(C393,BIVA!$C$3:$J$5311,4,0),"")</f>
        <v/>
      </c>
      <c r="F393" s="1" t="str">
        <f>IFERROR(VLOOKUP(C393,BIVA!$C$3:$J$5311,5,0),"")</f>
        <v/>
      </c>
      <c r="G393" s="6" t="str">
        <f>IFERROR(VLOOKUP(C393,BIVA!$C$3:$J$5311,6,0),"")</f>
        <v/>
      </c>
      <c r="H393" s="6" t="str">
        <f>IFERROR(VLOOKUP(C393,BIVA!$C$3:$J$5311,7,0),"")</f>
        <v/>
      </c>
      <c r="I393" s="6" t="str">
        <f>IFERROR(VLOOKUP(C393,BIVA!$C$3:$J$5311,8,0),"")</f>
        <v/>
      </c>
      <c r="J393" s="7">
        <f>Covaf!H393</f>
        <v>1370</v>
      </c>
      <c r="K393" s="1" t="str">
        <f>Covaf!X393</f>
        <v>US30303M1027</v>
      </c>
    </row>
    <row r="394" spans="1:11">
      <c r="A394" s="1" t="str">
        <f t="shared" si="6"/>
        <v>NO</v>
      </c>
      <c r="B394" s="36" t="str">
        <f>Covaf!B394</f>
        <v>SAMEMEC</v>
      </c>
      <c r="C394" s="36" t="str">
        <f>CONCATENATE(Covaf!E394,"_",Covaf!F394,"_",Covaf!G394)</f>
        <v>1A_MSFT_*</v>
      </c>
      <c r="D394" s="6" t="str">
        <f>IFERROR(VLOOKUP(C394,BIVA!$C$3:$J$5311,3,0),"")</f>
        <v/>
      </c>
      <c r="E394" s="6" t="str">
        <f>IFERROR(VLOOKUP(C394,BIVA!$C$3:$J$5311,4,0),"")</f>
        <v/>
      </c>
      <c r="F394" s="1" t="str">
        <f>IFERROR(VLOOKUP(C394,BIVA!$C$3:$J$5311,5,0),"")</f>
        <v/>
      </c>
      <c r="G394" s="6" t="str">
        <f>IFERROR(VLOOKUP(C394,BIVA!$C$3:$J$5311,6,0),"")</f>
        <v/>
      </c>
      <c r="H394" s="6" t="str">
        <f>IFERROR(VLOOKUP(C394,BIVA!$C$3:$J$5311,7,0),"")</f>
        <v/>
      </c>
      <c r="I394" s="6" t="str">
        <f>IFERROR(VLOOKUP(C394,BIVA!$C$3:$J$5311,8,0),"")</f>
        <v/>
      </c>
      <c r="J394" s="7">
        <f>Covaf!H394</f>
        <v>10076</v>
      </c>
      <c r="K394" s="1" t="str">
        <f>Covaf!X394</f>
        <v>US5949181045</v>
      </c>
    </row>
    <row r="395" spans="1:11">
      <c r="A395" s="1" t="str">
        <f t="shared" si="6"/>
        <v>NO</v>
      </c>
      <c r="B395" s="36" t="str">
        <f>Covaf!B395</f>
        <v>SAMEMEC</v>
      </c>
      <c r="C395" s="36" t="str">
        <f>CONCATENATE(Covaf!E395,"_",Covaf!F395,"_",Covaf!G395)</f>
        <v>1A_NOWW_*</v>
      </c>
      <c r="D395" s="6" t="str">
        <f>IFERROR(VLOOKUP(C395,BIVA!$C$3:$J$5311,3,0),"")</f>
        <v/>
      </c>
      <c r="E395" s="6" t="str">
        <f>IFERROR(VLOOKUP(C395,BIVA!$C$3:$J$5311,4,0),"")</f>
        <v/>
      </c>
      <c r="F395" s="1" t="str">
        <f>IFERROR(VLOOKUP(C395,BIVA!$C$3:$J$5311,5,0),"")</f>
        <v/>
      </c>
      <c r="G395" s="6" t="str">
        <f>IFERROR(VLOOKUP(C395,BIVA!$C$3:$J$5311,6,0),"")</f>
        <v/>
      </c>
      <c r="H395" s="6" t="str">
        <f>IFERROR(VLOOKUP(C395,BIVA!$C$3:$J$5311,7,0),"")</f>
        <v/>
      </c>
      <c r="I395" s="6" t="str">
        <f>IFERROR(VLOOKUP(C395,BIVA!$C$3:$J$5311,8,0),"")</f>
        <v/>
      </c>
      <c r="J395" s="7">
        <f>Covaf!H395</f>
        <v>28410</v>
      </c>
      <c r="K395" s="1" t="str">
        <f>Covaf!X395</f>
        <v>US81762P1021</v>
      </c>
    </row>
    <row r="396" spans="1:11">
      <c r="A396" s="1" t="str">
        <f t="shared" si="6"/>
        <v>NO</v>
      </c>
      <c r="B396" s="36" t="str">
        <f>Covaf!B396</f>
        <v>SAMEMEC</v>
      </c>
      <c r="C396" s="36" t="str">
        <f>CONCATENATE(Covaf!E396,"_",Covaf!F396,"_",Covaf!G396)</f>
        <v>1A_NVO_N</v>
      </c>
      <c r="D396" s="6" t="str">
        <f>IFERROR(VLOOKUP(C396,BIVA!$C$3:$J$5311,3,0),"")</f>
        <v/>
      </c>
      <c r="E396" s="6" t="str">
        <f>IFERROR(VLOOKUP(C396,BIVA!$C$3:$J$5311,4,0),"")</f>
        <v/>
      </c>
      <c r="F396" s="1" t="str">
        <f>IFERROR(VLOOKUP(C396,BIVA!$C$3:$J$5311,5,0),"")</f>
        <v/>
      </c>
      <c r="G396" s="6" t="str">
        <f>IFERROR(VLOOKUP(C396,BIVA!$C$3:$J$5311,6,0),"")</f>
        <v/>
      </c>
      <c r="H396" s="6" t="str">
        <f>IFERROR(VLOOKUP(C396,BIVA!$C$3:$J$5311,7,0),"")</f>
        <v/>
      </c>
      <c r="I396" s="6" t="str">
        <f>IFERROR(VLOOKUP(C396,BIVA!$C$3:$J$5311,8,0),"")</f>
        <v/>
      </c>
      <c r="J396" s="7">
        <f>Covaf!H396</f>
        <v>8250</v>
      </c>
      <c r="K396" s="1" t="str">
        <f>Covaf!X396</f>
        <v>US6701002056</v>
      </c>
    </row>
    <row r="397" spans="1:11">
      <c r="A397" s="1" t="str">
        <f t="shared" si="6"/>
        <v>NO</v>
      </c>
      <c r="B397" s="36" t="str">
        <f>Covaf!B397</f>
        <v>SAMEMEC</v>
      </c>
      <c r="C397" s="36" t="str">
        <f>CONCATENATE(Covaf!E397,"_",Covaf!F397,"_",Covaf!G397)</f>
        <v>1A_ORCL_*</v>
      </c>
      <c r="D397" s="6" t="str">
        <f>IFERROR(VLOOKUP(C397,BIVA!$C$3:$J$5311,3,0),"")</f>
        <v/>
      </c>
      <c r="E397" s="6" t="str">
        <f>IFERROR(VLOOKUP(C397,BIVA!$C$3:$J$5311,4,0),"")</f>
        <v/>
      </c>
      <c r="F397" s="1" t="str">
        <f>IFERROR(VLOOKUP(C397,BIVA!$C$3:$J$5311,5,0),"")</f>
        <v/>
      </c>
      <c r="G397" s="6" t="str">
        <f>IFERROR(VLOOKUP(C397,BIVA!$C$3:$J$5311,6,0),"")</f>
        <v/>
      </c>
      <c r="H397" s="6" t="str">
        <f>IFERROR(VLOOKUP(C397,BIVA!$C$3:$J$5311,7,0),"")</f>
        <v/>
      </c>
      <c r="I397" s="6" t="str">
        <f>IFERROR(VLOOKUP(C397,BIVA!$C$3:$J$5311,8,0),"")</f>
        <v/>
      </c>
      <c r="J397" s="7">
        <f>Covaf!H397</f>
        <v>9262</v>
      </c>
      <c r="K397" s="1" t="str">
        <f>Covaf!X397</f>
        <v>US68389X1054</v>
      </c>
    </row>
    <row r="398" spans="1:11">
      <c r="A398" s="1" t="str">
        <f t="shared" si="6"/>
        <v>NO</v>
      </c>
      <c r="B398" s="36" t="str">
        <f>Covaf!B398</f>
        <v>SAMEMEC</v>
      </c>
      <c r="C398" s="36" t="str">
        <f>CONCATENATE(Covaf!E398,"_",Covaf!F398,"_",Covaf!G398)</f>
        <v>1A_ROP1_N</v>
      </c>
      <c r="D398" s="6" t="str">
        <f>IFERROR(VLOOKUP(C398,BIVA!$C$3:$J$5311,3,0),"")</f>
        <v/>
      </c>
      <c r="E398" s="6" t="str">
        <f>IFERROR(VLOOKUP(C398,BIVA!$C$3:$J$5311,4,0),"")</f>
        <v/>
      </c>
      <c r="F398" s="1" t="str">
        <f>IFERROR(VLOOKUP(C398,BIVA!$C$3:$J$5311,5,0),"")</f>
        <v/>
      </c>
      <c r="G398" s="6" t="str">
        <f>IFERROR(VLOOKUP(C398,BIVA!$C$3:$J$5311,6,0),"")</f>
        <v/>
      </c>
      <c r="H398" s="6" t="str">
        <f>IFERROR(VLOOKUP(C398,BIVA!$C$3:$J$5311,7,0),"")</f>
        <v/>
      </c>
      <c r="I398" s="6" t="str">
        <f>IFERROR(VLOOKUP(C398,BIVA!$C$3:$J$5311,8,0),"")</f>
        <v/>
      </c>
      <c r="J398" s="7">
        <f>Covaf!H398</f>
        <v>3175</v>
      </c>
      <c r="K398" s="1" t="str">
        <f>Covaf!X398</f>
        <v>CH1499059983</v>
      </c>
    </row>
    <row r="399" spans="1:11">
      <c r="A399" s="1" t="str">
        <f t="shared" si="6"/>
        <v>NO</v>
      </c>
      <c r="B399" s="36" t="str">
        <f>Covaf!B399</f>
        <v>SAMEMEC</v>
      </c>
      <c r="C399" s="36" t="str">
        <f>CONCATENATE(Covaf!E399,"_",Covaf!F399,"_",Covaf!G399)</f>
        <v>1A_SHEL1_N</v>
      </c>
      <c r="D399" s="6" t="str">
        <f>IFERROR(VLOOKUP(C399,BIVA!$C$3:$J$5311,3,0),"")</f>
        <v/>
      </c>
      <c r="E399" s="6" t="str">
        <f>IFERROR(VLOOKUP(C399,BIVA!$C$3:$J$5311,4,0),"")</f>
        <v/>
      </c>
      <c r="F399" s="1" t="str">
        <f>IFERROR(VLOOKUP(C399,BIVA!$C$3:$J$5311,5,0),"")</f>
        <v/>
      </c>
      <c r="G399" s="6" t="str">
        <f>IFERROR(VLOOKUP(C399,BIVA!$C$3:$J$5311,6,0),"")</f>
        <v/>
      </c>
      <c r="H399" s="6" t="str">
        <f>IFERROR(VLOOKUP(C399,BIVA!$C$3:$J$5311,7,0),"")</f>
        <v/>
      </c>
      <c r="I399" s="6" t="str">
        <f>IFERROR(VLOOKUP(C399,BIVA!$C$3:$J$5311,8,0),"")</f>
        <v/>
      </c>
      <c r="J399" s="7">
        <f>Covaf!H399</f>
        <v>24088</v>
      </c>
      <c r="K399" s="1" t="str">
        <f>Covaf!X399</f>
        <v>US7802593050</v>
      </c>
    </row>
    <row r="400" spans="1:11">
      <c r="A400" s="1" t="str">
        <f t="shared" si="6"/>
        <v>NO</v>
      </c>
      <c r="B400" s="36" t="str">
        <f>Covaf!B400</f>
        <v>SAMEMEC</v>
      </c>
      <c r="C400" s="36" t="str">
        <f>CONCATENATE(Covaf!E400,"_",Covaf!F400,"_",Covaf!G400)</f>
        <v>1A_SNPS_*</v>
      </c>
      <c r="D400" s="6" t="str">
        <f>IFERROR(VLOOKUP(C400,BIVA!$C$3:$J$5311,3,0),"")</f>
        <v/>
      </c>
      <c r="E400" s="6" t="str">
        <f>IFERROR(VLOOKUP(C400,BIVA!$C$3:$J$5311,4,0),"")</f>
        <v/>
      </c>
      <c r="F400" s="1" t="str">
        <f>IFERROR(VLOOKUP(C400,BIVA!$C$3:$J$5311,5,0),"")</f>
        <v/>
      </c>
      <c r="G400" s="6" t="str">
        <f>IFERROR(VLOOKUP(C400,BIVA!$C$3:$J$5311,6,0),"")</f>
        <v/>
      </c>
      <c r="H400" s="6" t="str">
        <f>IFERROR(VLOOKUP(C400,BIVA!$C$3:$J$5311,7,0),"")</f>
        <v/>
      </c>
      <c r="I400" s="6" t="str">
        <f>IFERROR(VLOOKUP(C400,BIVA!$C$3:$J$5311,8,0),"")</f>
        <v/>
      </c>
      <c r="J400" s="7">
        <f>Covaf!H400</f>
        <v>1280</v>
      </c>
      <c r="K400" s="1" t="str">
        <f>Covaf!X400</f>
        <v>US8716071076</v>
      </c>
    </row>
    <row r="401" spans="1:11">
      <c r="A401" s="1" t="str">
        <f t="shared" si="6"/>
        <v>NO</v>
      </c>
      <c r="B401" s="36" t="str">
        <f>Covaf!B401</f>
        <v>SAMEMEC</v>
      </c>
      <c r="C401" s="36" t="str">
        <f>CONCATENATE(Covaf!E401,"_",Covaf!F401,"_",Covaf!G401)</f>
        <v>1A_STMN_N</v>
      </c>
      <c r="D401" s="6" t="str">
        <f>IFERROR(VLOOKUP(C401,BIVA!$C$3:$J$5311,3,0),"")</f>
        <v/>
      </c>
      <c r="E401" s="6" t="str">
        <f>IFERROR(VLOOKUP(C401,BIVA!$C$3:$J$5311,4,0),"")</f>
        <v/>
      </c>
      <c r="F401" s="1" t="str">
        <f>IFERROR(VLOOKUP(C401,BIVA!$C$3:$J$5311,5,0),"")</f>
        <v/>
      </c>
      <c r="G401" s="6" t="str">
        <f>IFERROR(VLOOKUP(C401,BIVA!$C$3:$J$5311,6,0),"")</f>
        <v/>
      </c>
      <c r="H401" s="6" t="str">
        <f>IFERROR(VLOOKUP(C401,BIVA!$C$3:$J$5311,7,0),"")</f>
        <v/>
      </c>
      <c r="I401" s="6" t="str">
        <f>IFERROR(VLOOKUP(C401,BIVA!$C$3:$J$5311,8,0),"")</f>
        <v/>
      </c>
      <c r="J401" s="7">
        <f>Covaf!H401</f>
        <v>9960</v>
      </c>
      <c r="K401" s="1" t="str">
        <f>Covaf!X401</f>
        <v>CH1175448666</v>
      </c>
    </row>
    <row r="402" spans="1:11">
      <c r="A402" s="1" t="str">
        <f t="shared" si="6"/>
        <v>NO</v>
      </c>
      <c r="B402" s="36" t="str">
        <f>Covaf!B402</f>
        <v>SAMEMEC</v>
      </c>
      <c r="C402" s="36" t="str">
        <f>CONCATENATE(Covaf!E402,"_",Covaf!F402,"_",Covaf!G402)</f>
        <v>1A_SU_N</v>
      </c>
      <c r="D402" s="6" t="str">
        <f>IFERROR(VLOOKUP(C402,BIVA!$C$3:$J$5311,3,0),"")</f>
        <v/>
      </c>
      <c r="E402" s="6" t="str">
        <f>IFERROR(VLOOKUP(C402,BIVA!$C$3:$J$5311,4,0),"")</f>
        <v/>
      </c>
      <c r="F402" s="1" t="str">
        <f>IFERROR(VLOOKUP(C402,BIVA!$C$3:$J$5311,5,0),"")</f>
        <v/>
      </c>
      <c r="G402" s="6" t="str">
        <f>IFERROR(VLOOKUP(C402,BIVA!$C$3:$J$5311,6,0),"")</f>
        <v/>
      </c>
      <c r="H402" s="6" t="str">
        <f>IFERROR(VLOOKUP(C402,BIVA!$C$3:$J$5311,7,0),"")</f>
        <v/>
      </c>
      <c r="I402" s="6" t="str">
        <f>IFERROR(VLOOKUP(C402,BIVA!$C$3:$J$5311,8,0),"")</f>
        <v/>
      </c>
      <c r="J402" s="7">
        <f>Covaf!H402</f>
        <v>12205</v>
      </c>
      <c r="K402" s="1" t="str">
        <f>Covaf!X402</f>
        <v>FR0000121972</v>
      </c>
    </row>
    <row r="403" spans="1:11">
      <c r="A403" s="1" t="str">
        <f t="shared" si="6"/>
        <v>NO</v>
      </c>
      <c r="B403" s="36" t="str">
        <f>Covaf!B403</f>
        <v>SAMEMEC</v>
      </c>
      <c r="C403" s="36" t="str">
        <f>CONCATENATE(Covaf!E403,"_",Covaf!F403,"_",Covaf!G403)</f>
        <v>1A_SUNB_*</v>
      </c>
      <c r="D403" s="6" t="str">
        <f>IFERROR(VLOOKUP(C403,BIVA!$C$3:$J$5311,3,0),"")</f>
        <v/>
      </c>
      <c r="E403" s="6" t="str">
        <f>IFERROR(VLOOKUP(C403,BIVA!$C$3:$J$5311,4,0),"")</f>
        <v/>
      </c>
      <c r="F403" s="1" t="str">
        <f>IFERROR(VLOOKUP(C403,BIVA!$C$3:$J$5311,5,0),"")</f>
        <v/>
      </c>
      <c r="G403" s="6" t="str">
        <f>IFERROR(VLOOKUP(C403,BIVA!$C$3:$J$5311,6,0),"")</f>
        <v/>
      </c>
      <c r="H403" s="6" t="str">
        <f>IFERROR(VLOOKUP(C403,BIVA!$C$3:$J$5311,7,0),"")</f>
        <v/>
      </c>
      <c r="I403" s="6" t="str">
        <f>IFERROR(VLOOKUP(C403,BIVA!$C$3:$J$5311,8,0),"")</f>
        <v/>
      </c>
      <c r="J403" s="7">
        <f>Covaf!H403</f>
        <v>51953</v>
      </c>
      <c r="K403" s="1" t="str">
        <f>Covaf!X403</f>
        <v>US8669661048</v>
      </c>
    </row>
    <row r="404" spans="1:11">
      <c r="A404" s="1" t="str">
        <f t="shared" si="6"/>
        <v>NO</v>
      </c>
      <c r="B404" s="36" t="str">
        <f>Covaf!B404</f>
        <v>SAMEMEC</v>
      </c>
      <c r="C404" s="36" t="str">
        <f>CONCATENATE(Covaf!E404,"_",Covaf!F404,"_",Covaf!G404)</f>
        <v>1A_TCEHY_N</v>
      </c>
      <c r="D404" s="6" t="str">
        <f>IFERROR(VLOOKUP(C404,BIVA!$C$3:$J$5311,3,0),"")</f>
        <v/>
      </c>
      <c r="E404" s="6" t="str">
        <f>IFERROR(VLOOKUP(C404,BIVA!$C$3:$J$5311,4,0),"")</f>
        <v/>
      </c>
      <c r="F404" s="1" t="str">
        <f>IFERROR(VLOOKUP(C404,BIVA!$C$3:$J$5311,5,0),"")</f>
        <v/>
      </c>
      <c r="G404" s="6" t="str">
        <f>IFERROR(VLOOKUP(C404,BIVA!$C$3:$J$5311,6,0),"")</f>
        <v/>
      </c>
      <c r="H404" s="6" t="str">
        <f>IFERROR(VLOOKUP(C404,BIVA!$C$3:$J$5311,7,0),"")</f>
        <v/>
      </c>
      <c r="I404" s="6" t="str">
        <f>IFERROR(VLOOKUP(C404,BIVA!$C$3:$J$5311,8,0),"")</f>
        <v/>
      </c>
      <c r="J404" s="7">
        <f>Covaf!H404</f>
        <v>54450</v>
      </c>
      <c r="K404" s="1" t="str">
        <f>Covaf!X404</f>
        <v>US88032Q1094</v>
      </c>
    </row>
    <row r="405" spans="1:11">
      <c r="A405" s="1" t="str">
        <f t="shared" si="6"/>
        <v>NO</v>
      </c>
      <c r="B405" s="36" t="str">
        <f>Covaf!B405</f>
        <v>SAMEMEC</v>
      </c>
      <c r="C405" s="36" t="str">
        <f>CONCATENATE(Covaf!E405,"_",Covaf!F405,"_",Covaf!G405)</f>
        <v>1A_TMO_*</v>
      </c>
      <c r="D405" s="6" t="str">
        <f>IFERROR(VLOOKUP(C405,BIVA!$C$3:$J$5311,3,0),"")</f>
        <v/>
      </c>
      <c r="E405" s="6" t="str">
        <f>IFERROR(VLOOKUP(C405,BIVA!$C$3:$J$5311,4,0),"")</f>
        <v/>
      </c>
      <c r="F405" s="1" t="str">
        <f>IFERROR(VLOOKUP(C405,BIVA!$C$3:$J$5311,5,0),"")</f>
        <v/>
      </c>
      <c r="G405" s="6" t="str">
        <f>IFERROR(VLOOKUP(C405,BIVA!$C$3:$J$5311,6,0),"")</f>
        <v/>
      </c>
      <c r="H405" s="6" t="str">
        <f>IFERROR(VLOOKUP(C405,BIVA!$C$3:$J$5311,7,0),"")</f>
        <v/>
      </c>
      <c r="I405" s="6" t="str">
        <f>IFERROR(VLOOKUP(C405,BIVA!$C$3:$J$5311,8,0),"")</f>
        <v/>
      </c>
      <c r="J405" s="7">
        <f>Covaf!H405</f>
        <v>8255</v>
      </c>
      <c r="K405" s="1" t="str">
        <f>Covaf!X405</f>
        <v>US8835561023</v>
      </c>
    </row>
    <row r="406" spans="1:11">
      <c r="A406" s="1" t="str">
        <f t="shared" si="6"/>
        <v>NO</v>
      </c>
      <c r="B406" s="36" t="str">
        <f>Covaf!B406</f>
        <v>SAMEMEC</v>
      </c>
      <c r="C406" s="36" t="str">
        <f>CONCATENATE(Covaf!E406,"_",Covaf!F406,"_",Covaf!G406)</f>
        <v>1A_TTEN_N</v>
      </c>
      <c r="D406" s="6" t="str">
        <f>IFERROR(VLOOKUP(C406,BIVA!$C$3:$J$5311,3,0),"")</f>
        <v/>
      </c>
      <c r="E406" s="6" t="str">
        <f>IFERROR(VLOOKUP(C406,BIVA!$C$3:$J$5311,4,0),"")</f>
        <v/>
      </c>
      <c r="F406" s="1" t="str">
        <f>IFERROR(VLOOKUP(C406,BIVA!$C$3:$J$5311,5,0),"")</f>
        <v/>
      </c>
      <c r="G406" s="6" t="str">
        <f>IFERROR(VLOOKUP(C406,BIVA!$C$3:$J$5311,6,0),"")</f>
        <v/>
      </c>
      <c r="H406" s="6" t="str">
        <f>IFERROR(VLOOKUP(C406,BIVA!$C$3:$J$5311,7,0),"")</f>
        <v/>
      </c>
      <c r="I406" s="6" t="str">
        <f>IFERROR(VLOOKUP(C406,BIVA!$C$3:$J$5311,8,0),"")</f>
        <v/>
      </c>
      <c r="J406" s="7">
        <f>Covaf!H406</f>
        <v>32698</v>
      </c>
      <c r="K406" s="1" t="str">
        <f>Covaf!X406</f>
        <v>FR0000120271</v>
      </c>
    </row>
    <row r="407" spans="1:11">
      <c r="A407" s="1" t="str">
        <f t="shared" si="6"/>
        <v>NO</v>
      </c>
      <c r="B407" s="36" t="str">
        <f>Covaf!B407</f>
        <v>SAMEMEC</v>
      </c>
      <c r="C407" s="36" t="str">
        <f>CONCATENATE(Covaf!E407,"_",Covaf!F407,"_",Covaf!G407)</f>
        <v>1A_UBER_*</v>
      </c>
      <c r="D407" s="6" t="str">
        <f>IFERROR(VLOOKUP(C407,BIVA!$C$3:$J$5311,3,0),"")</f>
        <v/>
      </c>
      <c r="E407" s="6" t="str">
        <f>IFERROR(VLOOKUP(C407,BIVA!$C$3:$J$5311,4,0),"")</f>
        <v/>
      </c>
      <c r="F407" s="1" t="str">
        <f>IFERROR(VLOOKUP(C407,BIVA!$C$3:$J$5311,5,0),"")</f>
        <v/>
      </c>
      <c r="G407" s="6" t="str">
        <f>IFERROR(VLOOKUP(C407,BIVA!$C$3:$J$5311,6,0),"")</f>
        <v/>
      </c>
      <c r="H407" s="6" t="str">
        <f>IFERROR(VLOOKUP(C407,BIVA!$C$3:$J$5311,7,0),"")</f>
        <v/>
      </c>
      <c r="I407" s="6" t="str">
        <f>IFERROR(VLOOKUP(C407,BIVA!$C$3:$J$5311,8,0),"")</f>
        <v/>
      </c>
      <c r="J407" s="7">
        <f>Covaf!H407</f>
        <v>31837</v>
      </c>
      <c r="K407" s="1" t="str">
        <f>Covaf!X407</f>
        <v>US90353T1007</v>
      </c>
    </row>
    <row r="408" spans="1:11">
      <c r="A408" s="1" t="str">
        <f t="shared" si="6"/>
        <v>NO</v>
      </c>
      <c r="B408" s="36" t="str">
        <f>Covaf!B408</f>
        <v>SAMEMEC</v>
      </c>
      <c r="C408" s="36" t="str">
        <f>CONCATENATE(Covaf!E408,"_",Covaf!F408,"_",Covaf!G408)</f>
        <v>1A_1211_N</v>
      </c>
      <c r="D408" s="6" t="str">
        <f>IFERROR(VLOOKUP(C408,BIVA!$C$3:$J$5311,3,0),"")</f>
        <v/>
      </c>
      <c r="E408" s="6" t="str">
        <f>IFERROR(VLOOKUP(C408,BIVA!$C$3:$J$5311,4,0),"")</f>
        <v/>
      </c>
      <c r="F408" s="1" t="str">
        <f>IFERROR(VLOOKUP(C408,BIVA!$C$3:$J$5311,5,0),"")</f>
        <v/>
      </c>
      <c r="G408" s="6" t="str">
        <f>IFERROR(VLOOKUP(C408,BIVA!$C$3:$J$5311,6,0),"")</f>
        <v/>
      </c>
      <c r="H408" s="6" t="str">
        <f>IFERROR(VLOOKUP(C408,BIVA!$C$3:$J$5311,7,0),"")</f>
        <v/>
      </c>
      <c r="I408" s="6" t="str">
        <f>IFERROR(VLOOKUP(C408,BIVA!$C$3:$J$5311,8,0),"")</f>
        <v/>
      </c>
      <c r="J408" s="7">
        <f>Covaf!H408</f>
        <v>95000</v>
      </c>
      <c r="K408" s="1" t="str">
        <f>Covaf!X408</f>
        <v>CNE100000296</v>
      </c>
    </row>
    <row r="409" spans="1:11">
      <c r="A409" s="1" t="str">
        <f t="shared" si="6"/>
        <v>NO</v>
      </c>
      <c r="B409" s="36" t="str">
        <f>Covaf!B409</f>
        <v>SAMEMEC</v>
      </c>
      <c r="C409" s="36" t="str">
        <f>CONCATENATE(Covaf!E409,"_",Covaf!F409,"_",Covaf!G409)</f>
        <v>1I_ACWI_*</v>
      </c>
      <c r="D409" s="6" t="str">
        <f>IFERROR(VLOOKUP(C409,BIVA!$C$3:$J$5311,3,0),"")</f>
        <v/>
      </c>
      <c r="E409" s="6" t="str">
        <f>IFERROR(VLOOKUP(C409,BIVA!$C$3:$J$5311,4,0),"")</f>
        <v/>
      </c>
      <c r="F409" s="1" t="str">
        <f>IFERROR(VLOOKUP(C409,BIVA!$C$3:$J$5311,5,0),"")</f>
        <v/>
      </c>
      <c r="G409" s="6" t="str">
        <f>IFERROR(VLOOKUP(C409,BIVA!$C$3:$J$5311,6,0),"")</f>
        <v/>
      </c>
      <c r="H409" s="6" t="str">
        <f>IFERROR(VLOOKUP(C409,BIVA!$C$3:$J$5311,7,0),"")</f>
        <v/>
      </c>
      <c r="I409" s="6" t="str">
        <f>IFERROR(VLOOKUP(C409,BIVA!$C$3:$J$5311,8,0),"")</f>
        <v/>
      </c>
      <c r="J409" s="7">
        <f>Covaf!H409</f>
        <v>15</v>
      </c>
      <c r="K409" s="1" t="str">
        <f>Covaf!X409</f>
        <v>US4642882579</v>
      </c>
    </row>
    <row r="410" spans="1:11">
      <c r="A410" s="1" t="str">
        <f t="shared" si="6"/>
        <v>NO</v>
      </c>
      <c r="B410" s="36" t="str">
        <f>Covaf!B410</f>
        <v>SAMEME1</v>
      </c>
      <c r="C410" s="36" t="str">
        <f>CONCATENATE(Covaf!E410,"_",Covaf!F410,"_",Covaf!G410)</f>
        <v>CHD_BSANT_2945000</v>
      </c>
      <c r="D410" s="6" t="str">
        <f>IFERROR(VLOOKUP(C410,BIVA!$C$3:$J$5311,3,0),"")</f>
        <v/>
      </c>
      <c r="E410" s="6" t="str">
        <f>IFERROR(VLOOKUP(C410,BIVA!$C$3:$J$5311,4,0),"")</f>
        <v/>
      </c>
      <c r="F410" s="1" t="str">
        <f>IFERROR(VLOOKUP(C410,BIVA!$C$3:$J$5311,5,0),"")</f>
        <v/>
      </c>
      <c r="G410" s="6" t="str">
        <f>IFERROR(VLOOKUP(C410,BIVA!$C$3:$J$5311,6,0),"")</f>
        <v/>
      </c>
      <c r="H410" s="6" t="str">
        <f>IFERROR(VLOOKUP(C410,BIVA!$C$3:$J$5311,7,0),"")</f>
        <v/>
      </c>
      <c r="I410" s="6" t="str">
        <f>IFERROR(VLOOKUP(C410,BIVA!$C$3:$J$5311,8,0),"")</f>
        <v/>
      </c>
      <c r="J410" s="7">
        <f>Covaf!H410</f>
        <v>21893</v>
      </c>
      <c r="K410" s="1">
        <f>Covaf!X410</f>
        <v>0</v>
      </c>
    </row>
    <row r="411" spans="1:11">
      <c r="A411" s="1" t="str">
        <f t="shared" si="6"/>
        <v>NO</v>
      </c>
      <c r="B411" s="36" t="str">
        <f>Covaf!B411</f>
        <v>SAMEME1</v>
      </c>
      <c r="C411" s="36" t="str">
        <f>CONCATENATE(Covaf!E411,"_",Covaf!F411,"_",Covaf!G411)</f>
        <v>CHE_JPMOR_9451000</v>
      </c>
      <c r="D411" s="6" t="str">
        <f>IFERROR(VLOOKUP(C411,BIVA!$C$3:$J$5311,3,0),"")</f>
        <v/>
      </c>
      <c r="E411" s="6" t="str">
        <f>IFERROR(VLOOKUP(C411,BIVA!$C$3:$J$5311,4,0),"")</f>
        <v/>
      </c>
      <c r="F411" s="1" t="str">
        <f>IFERROR(VLOOKUP(C411,BIVA!$C$3:$J$5311,5,0),"")</f>
        <v/>
      </c>
      <c r="G411" s="6" t="str">
        <f>IFERROR(VLOOKUP(C411,BIVA!$C$3:$J$5311,6,0),"")</f>
        <v/>
      </c>
      <c r="H411" s="6" t="str">
        <f>IFERROR(VLOOKUP(C411,BIVA!$C$3:$J$5311,7,0),"")</f>
        <v/>
      </c>
      <c r="I411" s="6" t="str">
        <f>IFERROR(VLOOKUP(C411,BIVA!$C$3:$J$5311,8,0),"")</f>
        <v/>
      </c>
      <c r="J411" s="7">
        <f>Covaf!H411</f>
        <v>369</v>
      </c>
      <c r="K411" s="1">
        <f>Covaf!X411</f>
        <v>0</v>
      </c>
    </row>
    <row r="412" spans="1:11">
      <c r="A412" s="1" t="str">
        <f t="shared" si="6"/>
        <v>NO</v>
      </c>
      <c r="B412" s="36" t="str">
        <f>Covaf!B412</f>
        <v>SAMEME1</v>
      </c>
      <c r="C412" s="36" t="str">
        <f>CONCATENATE(Covaf!E412,"_",Covaf!F412,"_",Covaf!G412)</f>
        <v>I_BACMEXT_26295</v>
      </c>
      <c r="D412" s="6" t="str">
        <f>IFERROR(VLOOKUP(C412,BIVA!$C$3:$J$5311,3,0),"")</f>
        <v/>
      </c>
      <c r="E412" s="6" t="str">
        <f>IFERROR(VLOOKUP(C412,BIVA!$C$3:$J$5311,4,0),"")</f>
        <v/>
      </c>
      <c r="F412" s="1" t="str">
        <f>IFERROR(VLOOKUP(C412,BIVA!$C$3:$J$5311,5,0),"")</f>
        <v/>
      </c>
      <c r="G412" s="6" t="str">
        <f>IFERROR(VLOOKUP(C412,BIVA!$C$3:$J$5311,6,0),"")</f>
        <v/>
      </c>
      <c r="H412" s="6" t="str">
        <f>IFERROR(VLOOKUP(C412,BIVA!$C$3:$J$5311,7,0),"")</f>
        <v/>
      </c>
      <c r="I412" s="6" t="str">
        <f>IFERROR(VLOOKUP(C412,BIVA!$C$3:$J$5311,8,0),"")</f>
        <v/>
      </c>
      <c r="J412" s="7">
        <f>Covaf!H412</f>
        <v>796508</v>
      </c>
      <c r="K412" s="1" t="str">
        <f>Covaf!X412</f>
        <v>MX0IBA034S76</v>
      </c>
    </row>
    <row r="413" spans="1:11">
      <c r="A413" s="1" t="str">
        <f t="shared" si="6"/>
        <v>NO</v>
      </c>
      <c r="B413" s="36" t="str">
        <f>Covaf!B413</f>
        <v>SAMEME1</v>
      </c>
      <c r="C413" s="36" t="str">
        <f>CONCATENATE(Covaf!E413,"_",Covaf!F413,"_",Covaf!G413)</f>
        <v>1I_ACWI_*</v>
      </c>
      <c r="D413" s="6" t="str">
        <f>IFERROR(VLOOKUP(C413,BIVA!$C$3:$J$5311,3,0),"")</f>
        <v/>
      </c>
      <c r="E413" s="6" t="str">
        <f>IFERROR(VLOOKUP(C413,BIVA!$C$3:$J$5311,4,0),"")</f>
        <v/>
      </c>
      <c r="F413" s="1" t="str">
        <f>IFERROR(VLOOKUP(C413,BIVA!$C$3:$J$5311,5,0),"")</f>
        <v/>
      </c>
      <c r="G413" s="6" t="str">
        <f>IFERROR(VLOOKUP(C413,BIVA!$C$3:$J$5311,6,0),"")</f>
        <v/>
      </c>
      <c r="H413" s="6" t="str">
        <f>IFERROR(VLOOKUP(C413,BIVA!$C$3:$J$5311,7,0),"")</f>
        <v/>
      </c>
      <c r="I413" s="6" t="str">
        <f>IFERROR(VLOOKUP(C413,BIVA!$C$3:$J$5311,8,0),"")</f>
        <v/>
      </c>
      <c r="J413" s="7">
        <f>Covaf!H413</f>
        <v>1700</v>
      </c>
      <c r="K413" s="1" t="str">
        <f>Covaf!X413</f>
        <v>US4642882579</v>
      </c>
    </row>
    <row r="414" spans="1:11">
      <c r="A414" s="1" t="str">
        <f t="shared" si="6"/>
        <v>NO</v>
      </c>
      <c r="B414" s="36" t="str">
        <f>Covaf!B414</f>
        <v>SAMEME2</v>
      </c>
      <c r="C414" s="36" t="str">
        <f>CONCATENATE(Covaf!E414,"_",Covaf!F414,"_",Covaf!G414)</f>
        <v>CHD_BSANT_2945000</v>
      </c>
      <c r="D414" s="6" t="str">
        <f>IFERROR(VLOOKUP(C414,BIVA!$C$3:$J$5311,3,0),"")</f>
        <v/>
      </c>
      <c r="E414" s="6" t="str">
        <f>IFERROR(VLOOKUP(C414,BIVA!$C$3:$J$5311,4,0),"")</f>
        <v/>
      </c>
      <c r="F414" s="1" t="str">
        <f>IFERROR(VLOOKUP(C414,BIVA!$C$3:$J$5311,5,0),"")</f>
        <v/>
      </c>
      <c r="G414" s="6" t="str">
        <f>IFERROR(VLOOKUP(C414,BIVA!$C$3:$J$5311,6,0),"")</f>
        <v/>
      </c>
      <c r="H414" s="6" t="str">
        <f>IFERROR(VLOOKUP(C414,BIVA!$C$3:$J$5311,7,0),"")</f>
        <v/>
      </c>
      <c r="I414" s="6" t="str">
        <f>IFERROR(VLOOKUP(C414,BIVA!$C$3:$J$5311,8,0),"")</f>
        <v/>
      </c>
      <c r="J414" s="7">
        <f>Covaf!H414</f>
        <v>60491</v>
      </c>
      <c r="K414" s="1">
        <f>Covaf!X414</f>
        <v>0</v>
      </c>
    </row>
    <row r="415" spans="1:11">
      <c r="A415" s="1" t="str">
        <f t="shared" si="6"/>
        <v>NO</v>
      </c>
      <c r="B415" s="36" t="str">
        <f>Covaf!B415</f>
        <v>SAMEME2</v>
      </c>
      <c r="C415" s="36" t="str">
        <f>CONCATENATE(Covaf!E415,"_",Covaf!F415,"_",Covaf!G415)</f>
        <v>CHD_JPMOR_3584000</v>
      </c>
      <c r="D415" s="6" t="str">
        <f>IFERROR(VLOOKUP(C415,BIVA!$C$3:$J$5311,3,0),"")</f>
        <v/>
      </c>
      <c r="E415" s="6" t="str">
        <f>IFERROR(VLOOKUP(C415,BIVA!$C$3:$J$5311,4,0),"")</f>
        <v/>
      </c>
      <c r="F415" s="1" t="str">
        <f>IFERROR(VLOOKUP(C415,BIVA!$C$3:$J$5311,5,0),"")</f>
        <v/>
      </c>
      <c r="G415" s="6" t="str">
        <f>IFERROR(VLOOKUP(C415,BIVA!$C$3:$J$5311,6,0),"")</f>
        <v/>
      </c>
      <c r="H415" s="6" t="str">
        <f>IFERROR(VLOOKUP(C415,BIVA!$C$3:$J$5311,7,0),"")</f>
        <v/>
      </c>
      <c r="I415" s="6" t="str">
        <f>IFERROR(VLOOKUP(C415,BIVA!$C$3:$J$5311,8,0),"")</f>
        <v/>
      </c>
      <c r="J415" s="7">
        <f>Covaf!H415</f>
        <v>468</v>
      </c>
      <c r="K415" s="1">
        <f>Covaf!X415</f>
        <v>0</v>
      </c>
    </row>
    <row r="416" spans="1:11">
      <c r="A416" s="1" t="str">
        <f t="shared" si="6"/>
        <v>NO</v>
      </c>
      <c r="B416" s="36" t="str">
        <f>Covaf!B416</f>
        <v>SAMEME2</v>
      </c>
      <c r="C416" s="36" t="str">
        <f>CONCATENATE(Covaf!E416,"_",Covaf!F416,"_",Covaf!G416)</f>
        <v>CHE_JPMOR_9451000</v>
      </c>
      <c r="D416" s="6" t="str">
        <f>IFERROR(VLOOKUP(C416,BIVA!$C$3:$J$5311,3,0),"")</f>
        <v/>
      </c>
      <c r="E416" s="6" t="str">
        <f>IFERROR(VLOOKUP(C416,BIVA!$C$3:$J$5311,4,0),"")</f>
        <v/>
      </c>
      <c r="F416" s="1" t="str">
        <f>IFERROR(VLOOKUP(C416,BIVA!$C$3:$J$5311,5,0),"")</f>
        <v/>
      </c>
      <c r="G416" s="6" t="str">
        <f>IFERROR(VLOOKUP(C416,BIVA!$C$3:$J$5311,6,0),"")</f>
        <v/>
      </c>
      <c r="H416" s="6" t="str">
        <f>IFERROR(VLOOKUP(C416,BIVA!$C$3:$J$5311,7,0),"")</f>
        <v/>
      </c>
      <c r="I416" s="6" t="str">
        <f>IFERROR(VLOOKUP(C416,BIVA!$C$3:$J$5311,8,0),"")</f>
        <v/>
      </c>
      <c r="J416" s="7">
        <f>Covaf!H416</f>
        <v>10860</v>
      </c>
      <c r="K416" s="1">
        <f>Covaf!X416</f>
        <v>0</v>
      </c>
    </row>
    <row r="417" spans="1:11">
      <c r="A417" s="1" t="str">
        <f t="shared" si="6"/>
        <v>NO</v>
      </c>
      <c r="B417" s="36" t="str">
        <f>Covaf!B417</f>
        <v>SAMEME2</v>
      </c>
      <c r="C417" s="36" t="str">
        <f>CONCATENATE(Covaf!E417,"_",Covaf!F417,"_",Covaf!G417)</f>
        <v>I_BACMEXT_26295</v>
      </c>
      <c r="D417" s="6" t="str">
        <f>IFERROR(VLOOKUP(C417,BIVA!$C$3:$J$5311,3,0),"")</f>
        <v/>
      </c>
      <c r="E417" s="6" t="str">
        <f>IFERROR(VLOOKUP(C417,BIVA!$C$3:$J$5311,4,0),"")</f>
        <v/>
      </c>
      <c r="F417" s="1" t="str">
        <f>IFERROR(VLOOKUP(C417,BIVA!$C$3:$J$5311,5,0),"")</f>
        <v/>
      </c>
      <c r="G417" s="6" t="str">
        <f>IFERROR(VLOOKUP(C417,BIVA!$C$3:$J$5311,6,0),"")</f>
        <v/>
      </c>
      <c r="H417" s="6" t="str">
        <f>IFERROR(VLOOKUP(C417,BIVA!$C$3:$J$5311,7,0),"")</f>
        <v/>
      </c>
      <c r="I417" s="6" t="str">
        <f>IFERROR(VLOOKUP(C417,BIVA!$C$3:$J$5311,8,0),"")</f>
        <v/>
      </c>
      <c r="J417" s="7">
        <f>Covaf!H417</f>
        <v>2230376</v>
      </c>
      <c r="K417" s="1" t="str">
        <f>Covaf!X417</f>
        <v>MX0IBA034S76</v>
      </c>
    </row>
    <row r="418" spans="1:11">
      <c r="A418" s="1" t="str">
        <f t="shared" si="6"/>
        <v>NO</v>
      </c>
      <c r="B418" s="36" t="str">
        <f>Covaf!B418</f>
        <v>SAMEME2</v>
      </c>
      <c r="C418" s="36" t="str">
        <f>CONCATENATE(Covaf!E418,"_",Covaf!F418,"_",Covaf!G418)</f>
        <v>1I_ACWI_*</v>
      </c>
      <c r="D418" s="6" t="str">
        <f>IFERROR(VLOOKUP(C418,BIVA!$C$3:$J$5311,3,0),"")</f>
        <v/>
      </c>
      <c r="E418" s="6" t="str">
        <f>IFERROR(VLOOKUP(C418,BIVA!$C$3:$J$5311,4,0),"")</f>
        <v/>
      </c>
      <c r="F418" s="1" t="str">
        <f>IFERROR(VLOOKUP(C418,BIVA!$C$3:$J$5311,5,0),"")</f>
        <v/>
      </c>
      <c r="G418" s="6" t="str">
        <f>IFERROR(VLOOKUP(C418,BIVA!$C$3:$J$5311,6,0),"")</f>
        <v/>
      </c>
      <c r="H418" s="6" t="str">
        <f>IFERROR(VLOOKUP(C418,BIVA!$C$3:$J$5311,7,0),"")</f>
        <v/>
      </c>
      <c r="I418" s="6" t="str">
        <f>IFERROR(VLOOKUP(C418,BIVA!$C$3:$J$5311,8,0),"")</f>
        <v/>
      </c>
      <c r="J418" s="7">
        <f>Covaf!H418</f>
        <v>150</v>
      </c>
      <c r="K418" s="1" t="str">
        <f>Covaf!X418</f>
        <v>US4642882579</v>
      </c>
    </row>
    <row r="419" spans="1:11">
      <c r="A419" s="1" t="str">
        <f t="shared" si="6"/>
        <v>NO</v>
      </c>
      <c r="B419" s="36" t="str">
        <f>Covaf!B419</f>
        <v>SAM-ESG</v>
      </c>
      <c r="C419" s="36" t="str">
        <f>CONCATENATE(Covaf!E419,"_",Covaf!F419,"_",Covaf!G419)</f>
        <v>I_NAFIN_26295</v>
      </c>
      <c r="D419" s="6" t="str">
        <f>IFERROR(VLOOKUP(C419,BIVA!$C$3:$J$5311,3,0),"")</f>
        <v/>
      </c>
      <c r="E419" s="6" t="str">
        <f>IFERROR(VLOOKUP(C419,BIVA!$C$3:$J$5311,4,0),"")</f>
        <v/>
      </c>
      <c r="F419" s="1" t="str">
        <f>IFERROR(VLOOKUP(C419,BIVA!$C$3:$J$5311,5,0),"")</f>
        <v/>
      </c>
      <c r="G419" s="6" t="str">
        <f>IFERROR(VLOOKUP(C419,BIVA!$C$3:$J$5311,6,0),"")</f>
        <v/>
      </c>
      <c r="H419" s="6" t="str">
        <f>IFERROR(VLOOKUP(C419,BIVA!$C$3:$J$5311,7,0),"")</f>
        <v/>
      </c>
      <c r="I419" s="6" t="str">
        <f>IFERROR(VLOOKUP(C419,BIVA!$C$3:$J$5311,8,0),"")</f>
        <v/>
      </c>
      <c r="J419" s="7">
        <f>Covaf!H419</f>
        <v>16187440</v>
      </c>
      <c r="K419" s="1" t="str">
        <f>Covaf!X419</f>
        <v>MX0INA004V31</v>
      </c>
    </row>
    <row r="420" spans="1:11">
      <c r="A420" s="1" t="str">
        <f t="shared" si="6"/>
        <v>NO</v>
      </c>
      <c r="B420" s="36" t="str">
        <f>Covaf!B420</f>
        <v>SAM-ESG</v>
      </c>
      <c r="C420" s="36" t="str">
        <f>CONCATENATE(Covaf!E420,"_",Covaf!F420,"_",Covaf!G420)</f>
        <v>1_AC_*</v>
      </c>
      <c r="D420" s="6" t="str">
        <f>IFERROR(VLOOKUP(C420,BIVA!$C$3:$J$5311,3,0),"")</f>
        <v/>
      </c>
      <c r="E420" s="6" t="str">
        <f>IFERROR(VLOOKUP(C420,BIVA!$C$3:$J$5311,4,0),"")</f>
        <v/>
      </c>
      <c r="F420" s="1" t="str">
        <f>IFERROR(VLOOKUP(C420,BIVA!$C$3:$J$5311,5,0),"")</f>
        <v/>
      </c>
      <c r="G420" s="6" t="str">
        <f>IFERROR(VLOOKUP(C420,BIVA!$C$3:$J$5311,6,0),"")</f>
        <v/>
      </c>
      <c r="H420" s="6" t="str">
        <f>IFERROR(VLOOKUP(C420,BIVA!$C$3:$J$5311,7,0),"")</f>
        <v/>
      </c>
      <c r="I420" s="6" t="str">
        <f>IFERROR(VLOOKUP(C420,BIVA!$C$3:$J$5311,8,0),"")</f>
        <v/>
      </c>
      <c r="J420" s="7">
        <f>Covaf!H420</f>
        <v>40700</v>
      </c>
      <c r="K420" s="1" t="str">
        <f>Covaf!X420</f>
        <v>MX01AC100006</v>
      </c>
    </row>
    <row r="421" spans="1:11">
      <c r="A421" s="1" t="str">
        <f t="shared" si="6"/>
        <v>NO</v>
      </c>
      <c r="B421" s="36" t="str">
        <f>Covaf!B421</f>
        <v>SAM-ESG</v>
      </c>
      <c r="C421" s="36" t="str">
        <f>CONCATENATE(Covaf!E421,"_",Covaf!F421,"_",Covaf!G421)</f>
        <v>1_AMX_B</v>
      </c>
      <c r="D421" s="6" t="str">
        <f>IFERROR(VLOOKUP(C421,BIVA!$C$3:$J$5311,3,0),"")</f>
        <v/>
      </c>
      <c r="E421" s="6" t="str">
        <f>IFERROR(VLOOKUP(C421,BIVA!$C$3:$J$5311,4,0),"")</f>
        <v/>
      </c>
      <c r="F421" s="1" t="str">
        <f>IFERROR(VLOOKUP(C421,BIVA!$C$3:$J$5311,5,0),"")</f>
        <v/>
      </c>
      <c r="G421" s="6" t="str">
        <f>IFERROR(VLOOKUP(C421,BIVA!$C$3:$J$5311,6,0),"")</f>
        <v/>
      </c>
      <c r="H421" s="6" t="str">
        <f>IFERROR(VLOOKUP(C421,BIVA!$C$3:$J$5311,7,0),"")</f>
        <v/>
      </c>
      <c r="I421" s="6" t="str">
        <f>IFERROR(VLOOKUP(C421,BIVA!$C$3:$J$5311,8,0),"")</f>
        <v/>
      </c>
      <c r="J421" s="7">
        <f>Covaf!H421</f>
        <v>3014046</v>
      </c>
      <c r="K421" s="1" t="str">
        <f>Covaf!X421</f>
        <v>MX01AM050019</v>
      </c>
    </row>
    <row r="422" spans="1:11">
      <c r="A422" s="1" t="str">
        <f t="shared" si="6"/>
        <v>NO</v>
      </c>
      <c r="B422" s="36" t="str">
        <f>Covaf!B422</f>
        <v>SAM-ESG</v>
      </c>
      <c r="C422" s="36" t="str">
        <f>CONCATENATE(Covaf!E422,"_",Covaf!F422,"_",Covaf!G422)</f>
        <v>1_CEMEX_CPO</v>
      </c>
      <c r="D422" s="6" t="str">
        <f>IFERROR(VLOOKUP(C422,BIVA!$C$3:$J$5311,3,0),"")</f>
        <v/>
      </c>
      <c r="E422" s="6" t="str">
        <f>IFERROR(VLOOKUP(C422,BIVA!$C$3:$J$5311,4,0),"")</f>
        <v/>
      </c>
      <c r="F422" s="1" t="str">
        <f>IFERROR(VLOOKUP(C422,BIVA!$C$3:$J$5311,5,0),"")</f>
        <v/>
      </c>
      <c r="G422" s="6" t="str">
        <f>IFERROR(VLOOKUP(C422,BIVA!$C$3:$J$5311,6,0),"")</f>
        <v/>
      </c>
      <c r="H422" s="6" t="str">
        <f>IFERROR(VLOOKUP(C422,BIVA!$C$3:$J$5311,7,0),"")</f>
        <v/>
      </c>
      <c r="I422" s="6" t="str">
        <f>IFERROR(VLOOKUP(C422,BIVA!$C$3:$J$5311,8,0),"")</f>
        <v/>
      </c>
      <c r="J422" s="7">
        <f>Covaf!H422</f>
        <v>3312200</v>
      </c>
      <c r="K422" s="1" t="str">
        <f>Covaf!X422</f>
        <v>MXP225611567</v>
      </c>
    </row>
    <row r="423" spans="1:11">
      <c r="A423" s="1" t="str">
        <f t="shared" si="6"/>
        <v>NO</v>
      </c>
      <c r="B423" s="36" t="str">
        <f>Covaf!B423</f>
        <v>SAM-ESG</v>
      </c>
      <c r="C423" s="36" t="str">
        <f>CONCATENATE(Covaf!E423,"_",Covaf!F423,"_",Covaf!G423)</f>
        <v>1_ESENTIA_II</v>
      </c>
      <c r="D423" s="6" t="str">
        <f>IFERROR(VLOOKUP(C423,BIVA!$C$3:$J$5311,3,0),"")</f>
        <v/>
      </c>
      <c r="E423" s="6" t="str">
        <f>IFERROR(VLOOKUP(C423,BIVA!$C$3:$J$5311,4,0),"")</f>
        <v/>
      </c>
      <c r="F423" s="1" t="str">
        <f>IFERROR(VLOOKUP(C423,BIVA!$C$3:$J$5311,5,0),"")</f>
        <v/>
      </c>
      <c r="G423" s="6" t="str">
        <f>IFERROR(VLOOKUP(C423,BIVA!$C$3:$J$5311,6,0),"")</f>
        <v/>
      </c>
      <c r="H423" s="6" t="str">
        <f>IFERROR(VLOOKUP(C423,BIVA!$C$3:$J$5311,7,0),"")</f>
        <v/>
      </c>
      <c r="I423" s="6" t="str">
        <f>IFERROR(VLOOKUP(C423,BIVA!$C$3:$J$5311,8,0),"")</f>
        <v/>
      </c>
      <c r="J423" s="7">
        <f>Covaf!H423</f>
        <v>175357</v>
      </c>
      <c r="K423" s="1" t="str">
        <f>Covaf!X423</f>
        <v>MX01ES050019</v>
      </c>
    </row>
    <row r="424" spans="1:11">
      <c r="A424" s="1" t="str">
        <f t="shared" si="6"/>
        <v>NO</v>
      </c>
      <c r="B424" s="36" t="str">
        <f>Covaf!B424</f>
        <v>SAM-ESG</v>
      </c>
      <c r="C424" s="36" t="str">
        <f>CONCATENATE(Covaf!E424,"_",Covaf!F424,"_",Covaf!G424)</f>
        <v>1_FEMSA_UBD</v>
      </c>
      <c r="D424" s="6" t="str">
        <f>IFERROR(VLOOKUP(C424,BIVA!$C$3:$J$5311,3,0),"")</f>
        <v/>
      </c>
      <c r="E424" s="6" t="str">
        <f>IFERROR(VLOOKUP(C424,BIVA!$C$3:$J$5311,4,0),"")</f>
        <v/>
      </c>
      <c r="F424" s="1" t="str">
        <f>IFERROR(VLOOKUP(C424,BIVA!$C$3:$J$5311,5,0),"")</f>
        <v/>
      </c>
      <c r="G424" s="6" t="str">
        <f>IFERROR(VLOOKUP(C424,BIVA!$C$3:$J$5311,6,0),"")</f>
        <v/>
      </c>
      <c r="H424" s="6" t="str">
        <f>IFERROR(VLOOKUP(C424,BIVA!$C$3:$J$5311,7,0),"")</f>
        <v/>
      </c>
      <c r="I424" s="6" t="str">
        <f>IFERROR(VLOOKUP(C424,BIVA!$C$3:$J$5311,8,0),"")</f>
        <v/>
      </c>
      <c r="J424" s="7">
        <f>Covaf!H424</f>
        <v>377534</v>
      </c>
      <c r="K424" s="1" t="str">
        <f>Covaf!X424</f>
        <v>MXP320321310</v>
      </c>
    </row>
    <row r="425" spans="1:11">
      <c r="A425" s="1" t="str">
        <f t="shared" si="6"/>
        <v>NO</v>
      </c>
      <c r="B425" s="36" t="str">
        <f>Covaf!B425</f>
        <v>SAM-ESG</v>
      </c>
      <c r="C425" s="36" t="str">
        <f>CONCATENATE(Covaf!E425,"_",Covaf!F425,"_",Covaf!G425)</f>
        <v>1_GAP_B</v>
      </c>
      <c r="D425" s="6" t="str">
        <f>IFERROR(VLOOKUP(C425,BIVA!$C$3:$J$5311,3,0),"")</f>
        <v/>
      </c>
      <c r="E425" s="6" t="str">
        <f>IFERROR(VLOOKUP(C425,BIVA!$C$3:$J$5311,4,0),"")</f>
        <v/>
      </c>
      <c r="F425" s="1" t="str">
        <f>IFERROR(VLOOKUP(C425,BIVA!$C$3:$J$5311,5,0),"")</f>
        <v/>
      </c>
      <c r="G425" s="6" t="str">
        <f>IFERROR(VLOOKUP(C425,BIVA!$C$3:$J$5311,6,0),"")</f>
        <v/>
      </c>
      <c r="H425" s="6" t="str">
        <f>IFERROR(VLOOKUP(C425,BIVA!$C$3:$J$5311,7,0),"")</f>
        <v/>
      </c>
      <c r="I425" s="6" t="str">
        <f>IFERROR(VLOOKUP(C425,BIVA!$C$3:$J$5311,8,0),"")</f>
        <v/>
      </c>
      <c r="J425" s="7">
        <f>Covaf!H425</f>
        <v>84889</v>
      </c>
      <c r="K425" s="1" t="str">
        <f>Covaf!X425</f>
        <v>MX01GA000004</v>
      </c>
    </row>
    <row r="426" spans="1:11">
      <c r="A426" s="1" t="str">
        <f t="shared" si="6"/>
        <v>NO</v>
      </c>
      <c r="B426" s="36" t="str">
        <f>Covaf!B426</f>
        <v>SAM-ESG</v>
      </c>
      <c r="C426" s="36" t="str">
        <f>CONCATENATE(Covaf!E426,"_",Covaf!F426,"_",Covaf!G426)</f>
        <v>1_GCC_*</v>
      </c>
      <c r="D426" s="6" t="str">
        <f>IFERROR(VLOOKUP(C426,BIVA!$C$3:$J$5311,3,0),"")</f>
        <v/>
      </c>
      <c r="E426" s="6" t="str">
        <f>IFERROR(VLOOKUP(C426,BIVA!$C$3:$J$5311,4,0),"")</f>
        <v/>
      </c>
      <c r="F426" s="1" t="str">
        <f>IFERROR(VLOOKUP(C426,BIVA!$C$3:$J$5311,5,0),"")</f>
        <v/>
      </c>
      <c r="G426" s="6" t="str">
        <f>IFERROR(VLOOKUP(C426,BIVA!$C$3:$J$5311,6,0),"")</f>
        <v/>
      </c>
      <c r="H426" s="6" t="str">
        <f>IFERROR(VLOOKUP(C426,BIVA!$C$3:$J$5311,7,0),"")</f>
        <v/>
      </c>
      <c r="I426" s="6" t="str">
        <f>IFERROR(VLOOKUP(C426,BIVA!$C$3:$J$5311,8,0),"")</f>
        <v/>
      </c>
      <c r="J426" s="7">
        <f>Covaf!H426</f>
        <v>111887</v>
      </c>
      <c r="K426" s="1" t="str">
        <f>Covaf!X426</f>
        <v>MX01GC2M0006</v>
      </c>
    </row>
    <row r="427" spans="1:11">
      <c r="A427" s="1" t="str">
        <f t="shared" si="6"/>
        <v>NO</v>
      </c>
      <c r="B427" s="36" t="str">
        <f>Covaf!B427</f>
        <v>SAM-ESG</v>
      </c>
      <c r="C427" s="36" t="str">
        <f>CONCATENATE(Covaf!E427,"_",Covaf!F427,"_",Covaf!G427)</f>
        <v>1_GENTERA_*</v>
      </c>
      <c r="D427" s="6" t="str">
        <f>IFERROR(VLOOKUP(C427,BIVA!$C$3:$J$5311,3,0),"")</f>
        <v/>
      </c>
      <c r="E427" s="6" t="str">
        <f>IFERROR(VLOOKUP(C427,BIVA!$C$3:$J$5311,4,0),"")</f>
        <v/>
      </c>
      <c r="F427" s="1" t="str">
        <f>IFERROR(VLOOKUP(C427,BIVA!$C$3:$J$5311,5,0),"")</f>
        <v/>
      </c>
      <c r="G427" s="6" t="str">
        <f>IFERROR(VLOOKUP(C427,BIVA!$C$3:$J$5311,6,0),"")</f>
        <v/>
      </c>
      <c r="H427" s="6" t="str">
        <f>IFERROR(VLOOKUP(C427,BIVA!$C$3:$J$5311,7,0),"")</f>
        <v/>
      </c>
      <c r="I427" s="6" t="str">
        <f>IFERROR(VLOOKUP(C427,BIVA!$C$3:$J$5311,8,0),"")</f>
        <v/>
      </c>
      <c r="J427" s="7">
        <f>Covaf!H427</f>
        <v>468987</v>
      </c>
      <c r="K427" s="1" t="str">
        <f>Covaf!X427</f>
        <v>MX01GE0E0004</v>
      </c>
    </row>
    <row r="428" spans="1:11">
      <c r="A428" s="1" t="str">
        <f t="shared" si="6"/>
        <v>NO</v>
      </c>
      <c r="B428" s="36" t="str">
        <f>Covaf!B428</f>
        <v>SAM-ESG</v>
      </c>
      <c r="C428" s="36" t="str">
        <f>CONCATENATE(Covaf!E428,"_",Covaf!F428,"_",Covaf!G428)</f>
        <v>1_GFNORTE_O</v>
      </c>
      <c r="D428" s="6" t="str">
        <f>IFERROR(VLOOKUP(C428,BIVA!$C$3:$J$5311,3,0),"")</f>
        <v/>
      </c>
      <c r="E428" s="6" t="str">
        <f>IFERROR(VLOOKUP(C428,BIVA!$C$3:$J$5311,4,0),"")</f>
        <v/>
      </c>
      <c r="F428" s="1" t="str">
        <f>IFERROR(VLOOKUP(C428,BIVA!$C$3:$J$5311,5,0),"")</f>
        <v/>
      </c>
      <c r="G428" s="6" t="str">
        <f>IFERROR(VLOOKUP(C428,BIVA!$C$3:$J$5311,6,0),"")</f>
        <v/>
      </c>
      <c r="H428" s="6" t="str">
        <f>IFERROR(VLOOKUP(C428,BIVA!$C$3:$J$5311,7,0),"")</f>
        <v/>
      </c>
      <c r="I428" s="6" t="str">
        <f>IFERROR(VLOOKUP(C428,BIVA!$C$3:$J$5311,8,0),"")</f>
        <v/>
      </c>
      <c r="J428" s="7">
        <f>Covaf!H428</f>
        <v>420539</v>
      </c>
      <c r="K428" s="1" t="str">
        <f>Covaf!X428</f>
        <v>MXP370711014</v>
      </c>
    </row>
    <row r="429" spans="1:11">
      <c r="A429" s="1" t="str">
        <f t="shared" si="6"/>
        <v>NO</v>
      </c>
      <c r="B429" s="36" t="str">
        <f>Covaf!B429</f>
        <v>SAM-ESG</v>
      </c>
      <c r="C429" s="36" t="str">
        <f>CONCATENATE(Covaf!E429,"_",Covaf!F429,"_",Covaf!G429)</f>
        <v>1_GMEXICO_B</v>
      </c>
      <c r="D429" s="6" t="str">
        <f>IFERROR(VLOOKUP(C429,BIVA!$C$3:$J$5311,3,0),"")</f>
        <v/>
      </c>
      <c r="E429" s="6" t="str">
        <f>IFERROR(VLOOKUP(C429,BIVA!$C$3:$J$5311,4,0),"")</f>
        <v/>
      </c>
      <c r="F429" s="1" t="str">
        <f>IFERROR(VLOOKUP(C429,BIVA!$C$3:$J$5311,5,0),"")</f>
        <v/>
      </c>
      <c r="G429" s="6" t="str">
        <f>IFERROR(VLOOKUP(C429,BIVA!$C$3:$J$5311,6,0),"")</f>
        <v/>
      </c>
      <c r="H429" s="6" t="str">
        <f>IFERROR(VLOOKUP(C429,BIVA!$C$3:$J$5311,7,0),"")</f>
        <v/>
      </c>
      <c r="I429" s="6" t="str">
        <f>IFERROR(VLOOKUP(C429,BIVA!$C$3:$J$5311,8,0),"")</f>
        <v/>
      </c>
      <c r="J429" s="7">
        <f>Covaf!H429</f>
        <v>435609</v>
      </c>
      <c r="K429" s="1" t="str">
        <f>Covaf!X429</f>
        <v>MXP370841019</v>
      </c>
    </row>
    <row r="430" spans="1:11">
      <c r="A430" s="1" t="str">
        <f t="shared" si="6"/>
        <v>NO</v>
      </c>
      <c r="B430" s="36" t="str">
        <f>Covaf!B430</f>
        <v>SAM-ESG</v>
      </c>
      <c r="C430" s="36" t="str">
        <f>CONCATENATE(Covaf!E430,"_",Covaf!F430,"_",Covaf!G430)</f>
        <v>1_KIMBER_A</v>
      </c>
      <c r="D430" s="6" t="str">
        <f>IFERROR(VLOOKUP(C430,BIVA!$C$3:$J$5311,3,0),"")</f>
        <v/>
      </c>
      <c r="E430" s="6" t="str">
        <f>IFERROR(VLOOKUP(C430,BIVA!$C$3:$J$5311,4,0),"")</f>
        <v/>
      </c>
      <c r="F430" s="1" t="str">
        <f>IFERROR(VLOOKUP(C430,BIVA!$C$3:$J$5311,5,0),"")</f>
        <v/>
      </c>
      <c r="G430" s="6" t="str">
        <f>IFERROR(VLOOKUP(C430,BIVA!$C$3:$J$5311,6,0),"")</f>
        <v/>
      </c>
      <c r="H430" s="6" t="str">
        <f>IFERROR(VLOOKUP(C430,BIVA!$C$3:$J$5311,7,0),"")</f>
        <v/>
      </c>
      <c r="I430" s="6" t="str">
        <f>IFERROR(VLOOKUP(C430,BIVA!$C$3:$J$5311,8,0),"")</f>
        <v/>
      </c>
      <c r="J430" s="7">
        <f>Covaf!H430</f>
        <v>650294</v>
      </c>
      <c r="K430" s="1" t="str">
        <f>Covaf!X430</f>
        <v>MXP606941179</v>
      </c>
    </row>
    <row r="431" spans="1:11">
      <c r="A431" s="1" t="str">
        <f t="shared" si="6"/>
        <v>NO</v>
      </c>
      <c r="B431" s="36" t="str">
        <f>Covaf!B431</f>
        <v>SAM-ESG</v>
      </c>
      <c r="C431" s="36" t="str">
        <f>CONCATENATE(Covaf!E431,"_",Covaf!F431,"_",Covaf!G431)</f>
        <v>1_MEGA_CPO</v>
      </c>
      <c r="D431" s="6" t="str">
        <f>IFERROR(VLOOKUP(C431,BIVA!$C$3:$J$5311,3,0),"")</f>
        <v/>
      </c>
      <c r="E431" s="6" t="str">
        <f>IFERROR(VLOOKUP(C431,BIVA!$C$3:$J$5311,4,0),"")</f>
        <v/>
      </c>
      <c r="F431" s="1" t="str">
        <f>IFERROR(VLOOKUP(C431,BIVA!$C$3:$J$5311,5,0),"")</f>
        <v/>
      </c>
      <c r="G431" s="6" t="str">
        <f>IFERROR(VLOOKUP(C431,BIVA!$C$3:$J$5311,6,0),"")</f>
        <v/>
      </c>
      <c r="H431" s="6" t="str">
        <f>IFERROR(VLOOKUP(C431,BIVA!$C$3:$J$5311,7,0),"")</f>
        <v/>
      </c>
      <c r="I431" s="6" t="str">
        <f>IFERROR(VLOOKUP(C431,BIVA!$C$3:$J$5311,8,0),"")</f>
        <v/>
      </c>
      <c r="J431" s="7">
        <f>Covaf!H431</f>
        <v>366900</v>
      </c>
      <c r="K431" s="1" t="str">
        <f>Covaf!X431</f>
        <v>MX01ME090003</v>
      </c>
    </row>
    <row r="432" spans="1:11">
      <c r="A432" s="1" t="str">
        <f t="shared" si="6"/>
        <v>NO</v>
      </c>
      <c r="B432" s="36" t="str">
        <f>Covaf!B432</f>
        <v>SAM-ESG</v>
      </c>
      <c r="C432" s="36" t="str">
        <f>CONCATENATE(Covaf!E432,"_",Covaf!F432,"_",Covaf!G432)</f>
        <v>1_OMA_B</v>
      </c>
      <c r="D432" s="6" t="str">
        <f>IFERROR(VLOOKUP(C432,BIVA!$C$3:$J$5311,3,0),"")</f>
        <v/>
      </c>
      <c r="E432" s="6" t="str">
        <f>IFERROR(VLOOKUP(C432,BIVA!$C$3:$J$5311,4,0),"")</f>
        <v/>
      </c>
      <c r="F432" s="1" t="str">
        <f>IFERROR(VLOOKUP(C432,BIVA!$C$3:$J$5311,5,0),"")</f>
        <v/>
      </c>
      <c r="G432" s="6" t="str">
        <f>IFERROR(VLOOKUP(C432,BIVA!$C$3:$J$5311,6,0),"")</f>
        <v/>
      </c>
      <c r="H432" s="6" t="str">
        <f>IFERROR(VLOOKUP(C432,BIVA!$C$3:$J$5311,7,0),"")</f>
        <v/>
      </c>
      <c r="I432" s="6" t="str">
        <f>IFERROR(VLOOKUP(C432,BIVA!$C$3:$J$5311,8,0),"")</f>
        <v/>
      </c>
      <c r="J432" s="7">
        <f>Covaf!H432</f>
        <v>102000</v>
      </c>
      <c r="K432" s="1" t="str">
        <f>Covaf!X432</f>
        <v>MX01OM000018</v>
      </c>
    </row>
    <row r="433" spans="1:11">
      <c r="A433" s="1" t="str">
        <f t="shared" si="6"/>
        <v>NO</v>
      </c>
      <c r="B433" s="36" t="str">
        <f>Covaf!B433</f>
        <v>SAM-ESG</v>
      </c>
      <c r="C433" s="36" t="str">
        <f>CONCATENATE(Covaf!E433,"_",Covaf!F433,"_",Covaf!G433)</f>
        <v>1_PE&amp;OLES_*</v>
      </c>
      <c r="D433" s="6" t="str">
        <f>IFERROR(VLOOKUP(C433,BIVA!$C$3:$J$5311,3,0),"")</f>
        <v/>
      </c>
      <c r="E433" s="6" t="str">
        <f>IFERROR(VLOOKUP(C433,BIVA!$C$3:$J$5311,4,0),"")</f>
        <v/>
      </c>
      <c r="F433" s="1" t="str">
        <f>IFERROR(VLOOKUP(C433,BIVA!$C$3:$J$5311,5,0),"")</f>
        <v/>
      </c>
      <c r="G433" s="6" t="str">
        <f>IFERROR(VLOOKUP(C433,BIVA!$C$3:$J$5311,6,0),"")</f>
        <v/>
      </c>
      <c r="H433" s="6" t="str">
        <f>IFERROR(VLOOKUP(C433,BIVA!$C$3:$J$5311,7,0),"")</f>
        <v/>
      </c>
      <c r="I433" s="6" t="str">
        <f>IFERROR(VLOOKUP(C433,BIVA!$C$3:$J$5311,8,0),"")</f>
        <v/>
      </c>
      <c r="J433" s="7">
        <f>Covaf!H433</f>
        <v>43000</v>
      </c>
      <c r="K433" s="1" t="str">
        <f>Covaf!X433</f>
        <v>MXP554091415</v>
      </c>
    </row>
    <row r="434" spans="1:11">
      <c r="A434" s="1" t="str">
        <f>IF(H434="APLICADO","SI","NO")</f>
        <v>NO</v>
      </c>
      <c r="B434" s="36" t="str">
        <f>Covaf!B434</f>
        <v>SAM-ESG</v>
      </c>
      <c r="C434" s="36" t="str">
        <f>CONCATENATE(Covaf!E434,"_",Covaf!F434,"_",Covaf!G434)</f>
        <v>1_PINFRA_*</v>
      </c>
      <c r="D434" s="6" t="str">
        <f>IFERROR(VLOOKUP(C434,BIVA!$C$3:$J$5311,3,0),"")</f>
        <v/>
      </c>
      <c r="E434" s="6" t="str">
        <f>IFERROR(VLOOKUP(C434,BIVA!$C$3:$J$5311,4,0),"")</f>
        <v/>
      </c>
      <c r="F434" s="1" t="str">
        <f>IFERROR(VLOOKUP(C434,BIVA!$C$3:$J$5311,5,0),"")</f>
        <v/>
      </c>
      <c r="G434" s="6" t="str">
        <f>IFERROR(VLOOKUP(C434,BIVA!$C$3:$J$5311,6,0),"")</f>
        <v/>
      </c>
      <c r="H434" s="6" t="str">
        <f>IFERROR(VLOOKUP(C434,BIVA!$C$3:$J$5311,7,0),"")</f>
        <v/>
      </c>
      <c r="I434" s="6" t="str">
        <f>IFERROR(VLOOKUP(C434,BIVA!$C$3:$J$5311,8,0),"")</f>
        <v/>
      </c>
      <c r="J434" s="7">
        <f>Covaf!H434</f>
        <v>117100</v>
      </c>
      <c r="K434" s="1" t="str">
        <f>Covaf!X434</f>
        <v>MX01PI000005</v>
      </c>
    </row>
    <row r="435" spans="1:11">
      <c r="A435" s="1" t="str">
        <f t="shared" si="6"/>
        <v>NO</v>
      </c>
      <c r="B435" s="36" t="str">
        <f>Covaf!B435</f>
        <v>SAM-ESG</v>
      </c>
      <c r="C435" s="36" t="str">
        <f>CONCATENATE(Covaf!E435,"_",Covaf!F435,"_",Covaf!G435)</f>
        <v>1_SIGMAF_A</v>
      </c>
      <c r="D435" s="6" t="str">
        <f>IFERROR(VLOOKUP(C435,BIVA!$C$3:$J$5311,3,0),"")</f>
        <v/>
      </c>
      <c r="E435" s="6" t="str">
        <f>IFERROR(VLOOKUP(C435,BIVA!$C$3:$J$5311,4,0),"")</f>
        <v/>
      </c>
      <c r="F435" s="1" t="str">
        <f>IFERROR(VLOOKUP(C435,BIVA!$C$3:$J$5311,5,0),"")</f>
        <v/>
      </c>
      <c r="G435" s="6" t="str">
        <f>IFERROR(VLOOKUP(C435,BIVA!$C$3:$J$5311,6,0),"")</f>
        <v/>
      </c>
      <c r="H435" s="6" t="str">
        <f>IFERROR(VLOOKUP(C435,BIVA!$C$3:$J$5311,7,0),"")</f>
        <v/>
      </c>
      <c r="I435" s="6" t="str">
        <f>IFERROR(VLOOKUP(C435,BIVA!$C$3:$J$5311,8,0),"")</f>
        <v/>
      </c>
      <c r="J435" s="7">
        <f>Covaf!H435</f>
        <v>1388856</v>
      </c>
      <c r="K435" s="1" t="str">
        <f>Covaf!X435</f>
        <v>MXP000511016</v>
      </c>
    </row>
    <row r="436" spans="1:11">
      <c r="A436" s="1" t="str">
        <f t="shared" si="6"/>
        <v>NO</v>
      </c>
      <c r="B436" s="36" t="str">
        <f>Covaf!B436</f>
        <v>SAM-ESG</v>
      </c>
      <c r="C436" s="36" t="str">
        <f>CONCATENATE(Covaf!E436,"_",Covaf!F436,"_",Covaf!G436)</f>
        <v>1_TLEVISA_CPO</v>
      </c>
      <c r="D436" s="6" t="str">
        <f>IFERROR(VLOOKUP(C436,BIVA!$C$3:$J$5311,3,0),"")</f>
        <v/>
      </c>
      <c r="E436" s="6" t="str">
        <f>IFERROR(VLOOKUP(C436,BIVA!$C$3:$J$5311,4,0),"")</f>
        <v/>
      </c>
      <c r="F436" s="1" t="str">
        <f>IFERROR(VLOOKUP(C436,BIVA!$C$3:$J$5311,5,0),"")</f>
        <v/>
      </c>
      <c r="G436" s="6" t="str">
        <f>IFERROR(VLOOKUP(C436,BIVA!$C$3:$J$5311,6,0),"")</f>
        <v/>
      </c>
      <c r="H436" s="6" t="str">
        <f>IFERROR(VLOOKUP(C436,BIVA!$C$3:$J$5311,7,0),"")</f>
        <v/>
      </c>
      <c r="I436" s="6" t="str">
        <f>IFERROR(VLOOKUP(C436,BIVA!$C$3:$J$5311,8,0),"")</f>
        <v/>
      </c>
      <c r="J436" s="7">
        <f>Covaf!H436</f>
        <v>1022800</v>
      </c>
      <c r="K436" s="1" t="str">
        <f>Covaf!X436</f>
        <v>MXP4987V1378</v>
      </c>
    </row>
    <row r="437" spans="1:11">
      <c r="A437" s="1" t="str">
        <f t="shared" si="6"/>
        <v>NO</v>
      </c>
      <c r="B437" s="36" t="str">
        <f>Covaf!B437</f>
        <v>SAM-ESG</v>
      </c>
      <c r="C437" s="36" t="str">
        <f>CONCATENATE(Covaf!E437,"_",Covaf!F437,"_",Covaf!G437)</f>
        <v>1_VESTA_*</v>
      </c>
      <c r="D437" s="6" t="str">
        <f>IFERROR(VLOOKUP(C437,BIVA!$C$3:$J$5311,3,0),"")</f>
        <v/>
      </c>
      <c r="E437" s="6" t="str">
        <f>IFERROR(VLOOKUP(C437,BIVA!$C$3:$J$5311,4,0),"")</f>
        <v/>
      </c>
      <c r="F437" s="1" t="str">
        <f>IFERROR(VLOOKUP(C437,BIVA!$C$3:$J$5311,5,0),"")</f>
        <v/>
      </c>
      <c r="G437" s="6" t="str">
        <f>IFERROR(VLOOKUP(C437,BIVA!$C$3:$J$5311,6,0),"")</f>
        <v/>
      </c>
      <c r="H437" s="6" t="str">
        <f>IFERROR(VLOOKUP(C437,BIVA!$C$3:$J$5311,7,0),"")</f>
        <v/>
      </c>
      <c r="I437" s="6" t="str">
        <f>IFERROR(VLOOKUP(C437,BIVA!$C$3:$J$5311,8,0),"")</f>
        <v/>
      </c>
      <c r="J437" s="7">
        <f>Covaf!H437</f>
        <v>642600</v>
      </c>
      <c r="K437" s="1" t="str">
        <f>Covaf!X437</f>
        <v>MX01VE0M0003</v>
      </c>
    </row>
    <row r="438" spans="1:11">
      <c r="A438" s="1" t="str">
        <f t="shared" si="6"/>
        <v>NO</v>
      </c>
      <c r="B438" s="36" t="str">
        <f>Covaf!B438</f>
        <v>SAM-ESG</v>
      </c>
      <c r="C438" s="36" t="str">
        <f>CONCATENATE(Covaf!E438,"_",Covaf!F438,"_",Covaf!G438)</f>
        <v>1_VISTA_A</v>
      </c>
      <c r="D438" s="6" t="str">
        <f>IFERROR(VLOOKUP(C438,BIVA!$C$3:$J$5311,3,0),"")</f>
        <v/>
      </c>
      <c r="E438" s="6" t="str">
        <f>IFERROR(VLOOKUP(C438,BIVA!$C$3:$J$5311,4,0),"")</f>
        <v/>
      </c>
      <c r="F438" s="1" t="str">
        <f>IFERROR(VLOOKUP(C438,BIVA!$C$3:$J$5311,5,0),"")</f>
        <v/>
      </c>
      <c r="G438" s="6" t="str">
        <f>IFERROR(VLOOKUP(C438,BIVA!$C$3:$J$5311,6,0),"")</f>
        <v/>
      </c>
      <c r="H438" s="6" t="str">
        <f>IFERROR(VLOOKUP(C438,BIVA!$C$3:$J$5311,7,0),"")</f>
        <v/>
      </c>
      <c r="I438" s="6" t="str">
        <f>IFERROR(VLOOKUP(C438,BIVA!$C$3:$J$5311,8,0),"")</f>
        <v/>
      </c>
      <c r="J438" s="7">
        <f>Covaf!H438</f>
        <v>3600</v>
      </c>
      <c r="K438" s="1" t="str">
        <f>Covaf!X438</f>
        <v>MX01VI0C0006</v>
      </c>
    </row>
    <row r="439" spans="1:11">
      <c r="A439" s="1" t="str">
        <f t="shared" si="6"/>
        <v>NO</v>
      </c>
      <c r="B439" s="36" t="str">
        <f>Covaf!B439</f>
        <v>SAM-ESG</v>
      </c>
      <c r="C439" s="36" t="str">
        <f>CONCATENATE(Covaf!E439,"_",Covaf!F439,"_",Covaf!G439)</f>
        <v>1_WALMEX_*</v>
      </c>
      <c r="D439" s="6" t="str">
        <f>IFERROR(VLOOKUP(C439,BIVA!$C$3:$J$5311,3,0),"")</f>
        <v/>
      </c>
      <c r="E439" s="6" t="str">
        <f>IFERROR(VLOOKUP(C439,BIVA!$C$3:$J$5311,4,0),"")</f>
        <v/>
      </c>
      <c r="F439" s="1" t="str">
        <f>IFERROR(VLOOKUP(C439,BIVA!$C$3:$J$5311,5,0),"")</f>
        <v/>
      </c>
      <c r="G439" s="6" t="str">
        <f>IFERROR(VLOOKUP(C439,BIVA!$C$3:$J$5311,6,0),"")</f>
        <v/>
      </c>
      <c r="H439" s="6" t="str">
        <f>IFERROR(VLOOKUP(C439,BIVA!$C$3:$J$5311,7,0),"")</f>
        <v/>
      </c>
      <c r="I439" s="6" t="str">
        <f>IFERROR(VLOOKUP(C439,BIVA!$C$3:$J$5311,8,0),"")</f>
        <v/>
      </c>
      <c r="J439" s="7">
        <f>Covaf!H439</f>
        <v>704510</v>
      </c>
      <c r="K439" s="1" t="str">
        <f>Covaf!X439</f>
        <v>MX01WA000038</v>
      </c>
    </row>
    <row r="440" spans="1:11">
      <c r="A440" s="1" t="str">
        <f t="shared" si="6"/>
        <v>NO</v>
      </c>
      <c r="B440" s="36" t="str">
        <f>Covaf!B440</f>
        <v>SAM-ESG</v>
      </c>
      <c r="C440" s="36" t="str">
        <f>CONCATENATE(Covaf!E440,"_",Covaf!F440,"_",Covaf!G440)</f>
        <v>41_BBAJIO_O</v>
      </c>
      <c r="D440" s="6" t="str">
        <f>IFERROR(VLOOKUP(C440,BIVA!$C$3:$J$5311,3,0),"")</f>
        <v/>
      </c>
      <c r="E440" s="6" t="str">
        <f>IFERROR(VLOOKUP(C440,BIVA!$C$3:$J$5311,4,0),"")</f>
        <v/>
      </c>
      <c r="F440" s="1" t="str">
        <f>IFERROR(VLOOKUP(C440,BIVA!$C$3:$J$5311,5,0),"")</f>
        <v/>
      </c>
      <c r="G440" s="6" t="str">
        <f>IFERROR(VLOOKUP(C440,BIVA!$C$3:$J$5311,6,0),"")</f>
        <v/>
      </c>
      <c r="H440" s="6" t="str">
        <f>IFERROR(VLOOKUP(C440,BIVA!$C$3:$J$5311,7,0),"")</f>
        <v/>
      </c>
      <c r="I440" s="6" t="str">
        <f>IFERROR(VLOOKUP(C440,BIVA!$C$3:$J$5311,8,0),"")</f>
        <v/>
      </c>
      <c r="J440" s="7">
        <f>Covaf!H440</f>
        <v>208729</v>
      </c>
      <c r="K440" s="1" t="str">
        <f>Covaf!X440</f>
        <v>MX41BB000000</v>
      </c>
    </row>
    <row r="441" spans="1:11">
      <c r="A441" s="1" t="str">
        <f t="shared" si="6"/>
        <v>NO</v>
      </c>
      <c r="B441" s="36" t="str">
        <f>Covaf!B441</f>
        <v>SAM-FTW</v>
      </c>
      <c r="C441" s="36" t="str">
        <f>CONCATENATE(Covaf!E441,"_",Covaf!F441,"_",Covaf!G441)</f>
        <v>CHD_BSANT_2945000</v>
      </c>
      <c r="D441" s="6" t="str">
        <f>IFERROR(VLOOKUP(C441,BIVA!$C$3:$J$5311,3,0),"")</f>
        <v/>
      </c>
      <c r="E441" s="6" t="str">
        <f>IFERROR(VLOOKUP(C441,BIVA!$C$3:$J$5311,4,0),"")</f>
        <v/>
      </c>
      <c r="F441" s="1" t="str">
        <f>IFERROR(VLOOKUP(C441,BIVA!$C$3:$J$5311,5,0),"")</f>
        <v/>
      </c>
      <c r="G441" s="6" t="str">
        <f>IFERROR(VLOOKUP(C441,BIVA!$C$3:$J$5311,6,0),"")</f>
        <v/>
      </c>
      <c r="H441" s="6" t="str">
        <f>IFERROR(VLOOKUP(C441,BIVA!$C$3:$J$5311,7,0),"")</f>
        <v/>
      </c>
      <c r="I441" s="6" t="str">
        <f>IFERROR(VLOOKUP(C441,BIVA!$C$3:$J$5311,8,0),"")</f>
        <v/>
      </c>
      <c r="J441" s="7">
        <f>Covaf!H441</f>
        <v>1037</v>
      </c>
      <c r="K441" s="1">
        <f>Covaf!X441</f>
        <v>0</v>
      </c>
    </row>
    <row r="442" spans="1:11">
      <c r="A442" s="1" t="str">
        <f t="shared" si="6"/>
        <v>NO</v>
      </c>
      <c r="B442" s="36" t="str">
        <f>Covaf!B442</f>
        <v>SAM-FTW</v>
      </c>
      <c r="C442" s="36" t="str">
        <f>CONCATENATE(Covaf!E442,"_",Covaf!F442,"_",Covaf!G442)</f>
        <v>1I_AGED_N</v>
      </c>
      <c r="D442" s="6" t="str">
        <f>IFERROR(VLOOKUP(C442,BIVA!$C$3:$J$5311,3,0),"")</f>
        <v/>
      </c>
      <c r="E442" s="6" t="str">
        <f>IFERROR(VLOOKUP(C442,BIVA!$C$3:$J$5311,4,0),"")</f>
        <v/>
      </c>
      <c r="F442" s="1" t="str">
        <f>IFERROR(VLOOKUP(C442,BIVA!$C$3:$J$5311,5,0),"")</f>
        <v/>
      </c>
      <c r="G442" s="6" t="str">
        <f>IFERROR(VLOOKUP(C442,BIVA!$C$3:$J$5311,6,0),"")</f>
        <v/>
      </c>
      <c r="H442" s="6" t="str">
        <f>IFERROR(VLOOKUP(C442,BIVA!$C$3:$J$5311,7,0),"")</f>
        <v/>
      </c>
      <c r="I442" s="6" t="str">
        <f>IFERROR(VLOOKUP(C442,BIVA!$C$3:$J$5311,8,0),"")</f>
        <v/>
      </c>
      <c r="J442" s="7">
        <f>Covaf!H442</f>
        <v>16610</v>
      </c>
      <c r="K442" s="1" t="str">
        <f>Covaf!X442</f>
        <v>IE00BYZK4669</v>
      </c>
    </row>
    <row r="443" spans="1:11">
      <c r="A443" s="1" t="str">
        <f t="shared" si="6"/>
        <v>NO</v>
      </c>
      <c r="B443" s="36" t="str">
        <f>Covaf!B443</f>
        <v>SAM-FTW</v>
      </c>
      <c r="C443" s="36" t="str">
        <f>CONCATENATE(Covaf!E443,"_",Covaf!F443,"_",Covaf!G443)</f>
        <v>1I_BCHN_N</v>
      </c>
      <c r="D443" s="6" t="str">
        <f>IFERROR(VLOOKUP(C443,BIVA!$C$3:$J$5311,3,0),"")</f>
        <v/>
      </c>
      <c r="E443" s="6" t="str">
        <f>IFERROR(VLOOKUP(C443,BIVA!$C$3:$J$5311,4,0),"")</f>
        <v/>
      </c>
      <c r="F443" s="1" t="str">
        <f>IFERROR(VLOOKUP(C443,BIVA!$C$3:$J$5311,5,0),"")</f>
        <v/>
      </c>
      <c r="G443" s="6" t="str">
        <f>IFERROR(VLOOKUP(C443,BIVA!$C$3:$J$5311,6,0),"")</f>
        <v/>
      </c>
      <c r="H443" s="6" t="str">
        <f>IFERROR(VLOOKUP(C443,BIVA!$C$3:$J$5311,7,0),"")</f>
        <v/>
      </c>
      <c r="I443" s="6" t="str">
        <f>IFERROR(VLOOKUP(C443,BIVA!$C$3:$J$5311,8,0),"")</f>
        <v/>
      </c>
      <c r="J443" s="7">
        <f>Covaf!H443</f>
        <v>1610</v>
      </c>
      <c r="K443" s="1" t="str">
        <f>Covaf!X443</f>
        <v>IE00BGBN6P67</v>
      </c>
    </row>
    <row r="444" spans="1:11">
      <c r="A444" s="1" t="str">
        <f t="shared" si="6"/>
        <v>NO</v>
      </c>
      <c r="B444" s="36" t="str">
        <f>Covaf!B444</f>
        <v>SAM-FTW</v>
      </c>
      <c r="C444" s="36" t="str">
        <f>CONCATENATE(Covaf!E444,"_",Covaf!F444,"_",Covaf!G444)</f>
        <v>1I_CHIP_N</v>
      </c>
      <c r="D444" s="6" t="str">
        <f>IFERROR(VLOOKUP(C444,BIVA!$C$3:$J$5311,3,0),"")</f>
        <v/>
      </c>
      <c r="E444" s="6" t="str">
        <f>IFERROR(VLOOKUP(C444,BIVA!$C$3:$J$5311,4,0),"")</f>
        <v/>
      </c>
      <c r="F444" s="1" t="str">
        <f>IFERROR(VLOOKUP(C444,BIVA!$C$3:$J$5311,5,0),"")</f>
        <v/>
      </c>
      <c r="G444" s="6" t="str">
        <f>IFERROR(VLOOKUP(C444,BIVA!$C$3:$J$5311,6,0),"")</f>
        <v/>
      </c>
      <c r="H444" s="6" t="str">
        <f>IFERROR(VLOOKUP(C444,BIVA!$C$3:$J$5311,7,0),"")</f>
        <v/>
      </c>
      <c r="I444" s="6" t="str">
        <f>IFERROR(VLOOKUP(C444,BIVA!$C$3:$J$5311,8,0),"")</f>
        <v/>
      </c>
      <c r="J444" s="7">
        <f>Covaf!H444</f>
        <v>1750</v>
      </c>
      <c r="K444" s="1" t="str">
        <f>Covaf!X444</f>
        <v>LU1900066033</v>
      </c>
    </row>
    <row r="445" spans="1:11">
      <c r="A445" s="1" t="str">
        <f t="shared" si="6"/>
        <v>NO</v>
      </c>
      <c r="B445" s="36" t="str">
        <f>Covaf!B445</f>
        <v>SAM-FTW</v>
      </c>
      <c r="C445" s="36" t="str">
        <f>CONCATENATE(Covaf!E445,"_",Covaf!F445,"_",Covaf!G445)</f>
        <v>1I_CIBR_*</v>
      </c>
      <c r="D445" s="6" t="str">
        <f>IFERROR(VLOOKUP(C445,BIVA!$C$3:$J$5311,3,0),"")</f>
        <v/>
      </c>
      <c r="E445" s="6" t="str">
        <f>IFERROR(VLOOKUP(C445,BIVA!$C$3:$J$5311,4,0),"")</f>
        <v/>
      </c>
      <c r="F445" s="1" t="str">
        <f>IFERROR(VLOOKUP(C445,BIVA!$C$3:$J$5311,5,0),"")</f>
        <v/>
      </c>
      <c r="G445" s="6" t="str">
        <f>IFERROR(VLOOKUP(C445,BIVA!$C$3:$J$5311,6,0),"")</f>
        <v/>
      </c>
      <c r="H445" s="6" t="str">
        <f>IFERROR(VLOOKUP(C445,BIVA!$C$3:$J$5311,7,0),"")</f>
        <v/>
      </c>
      <c r="I445" s="6" t="str">
        <f>IFERROR(VLOOKUP(C445,BIVA!$C$3:$J$5311,8,0),"")</f>
        <v/>
      </c>
      <c r="J445" s="7">
        <f>Covaf!H445</f>
        <v>1350</v>
      </c>
      <c r="K445" s="1" t="str">
        <f>Covaf!X445</f>
        <v>US33734X8469</v>
      </c>
    </row>
    <row r="446" spans="1:11">
      <c r="A446" s="1" t="str">
        <f t="shared" si="6"/>
        <v>NO</v>
      </c>
      <c r="B446" s="36" t="str">
        <f>Covaf!B446</f>
        <v>SAM-FTW</v>
      </c>
      <c r="C446" s="36" t="str">
        <f>CONCATENATE(Covaf!E446,"_",Covaf!F446,"_",Covaf!G446)</f>
        <v>1I_CNRG_*</v>
      </c>
      <c r="D446" s="6" t="str">
        <f>IFERROR(VLOOKUP(C446,BIVA!$C$3:$J$5311,3,0),"")</f>
        <v/>
      </c>
      <c r="E446" s="6" t="str">
        <f>IFERROR(VLOOKUP(C446,BIVA!$C$3:$J$5311,4,0),"")</f>
        <v/>
      </c>
      <c r="F446" s="1" t="str">
        <f>IFERROR(VLOOKUP(C446,BIVA!$C$3:$J$5311,5,0),"")</f>
        <v/>
      </c>
      <c r="G446" s="6" t="str">
        <f>IFERROR(VLOOKUP(C446,BIVA!$C$3:$J$5311,6,0),"")</f>
        <v/>
      </c>
      <c r="H446" s="6" t="str">
        <f>IFERROR(VLOOKUP(C446,BIVA!$C$3:$J$5311,7,0),"")</f>
        <v/>
      </c>
      <c r="I446" s="6" t="str">
        <f>IFERROR(VLOOKUP(C446,BIVA!$C$3:$J$5311,8,0),"")</f>
        <v/>
      </c>
      <c r="J446" s="7">
        <f>Covaf!H446</f>
        <v>2650</v>
      </c>
      <c r="K446" s="1" t="str">
        <f>Covaf!X446</f>
        <v>US78468R6559</v>
      </c>
    </row>
    <row r="447" spans="1:11">
      <c r="A447" s="1" t="str">
        <f t="shared" si="6"/>
        <v>NO</v>
      </c>
      <c r="B447" s="36" t="str">
        <f>Covaf!B447</f>
        <v>SAM-FTW</v>
      </c>
      <c r="C447" s="36" t="str">
        <f>CONCATENATE(Covaf!E447,"_",Covaf!F447,"_",Covaf!G447)</f>
        <v>1I_DGTL_N</v>
      </c>
      <c r="D447" s="6" t="str">
        <f>IFERROR(VLOOKUP(C447,BIVA!$C$3:$J$5311,3,0),"")</f>
        <v/>
      </c>
      <c r="E447" s="6" t="str">
        <f>IFERROR(VLOOKUP(C447,BIVA!$C$3:$J$5311,4,0),"")</f>
        <v/>
      </c>
      <c r="F447" s="1" t="str">
        <f>IFERROR(VLOOKUP(C447,BIVA!$C$3:$J$5311,5,0),"")</f>
        <v/>
      </c>
      <c r="G447" s="6" t="str">
        <f>IFERROR(VLOOKUP(C447,BIVA!$C$3:$J$5311,6,0),"")</f>
        <v/>
      </c>
      <c r="H447" s="6" t="str">
        <f>IFERROR(VLOOKUP(C447,BIVA!$C$3:$J$5311,7,0),"")</f>
        <v/>
      </c>
      <c r="I447" s="6" t="str">
        <f>IFERROR(VLOOKUP(C447,BIVA!$C$3:$J$5311,8,0),"")</f>
        <v/>
      </c>
      <c r="J447" s="7">
        <f>Covaf!H447</f>
        <v>10560</v>
      </c>
      <c r="K447" s="1" t="str">
        <f>Covaf!X447</f>
        <v>IE00BYZK4883</v>
      </c>
    </row>
    <row r="448" spans="1:11">
      <c r="A448" s="1" t="str">
        <f t="shared" si="6"/>
        <v>NO</v>
      </c>
      <c r="B448" s="36" t="str">
        <f>Covaf!B448</f>
        <v>SAM-FTW</v>
      </c>
      <c r="C448" s="36" t="str">
        <f>CONCATENATE(Covaf!E448,"_",Covaf!F448,"_",Covaf!G448)</f>
        <v>1I_ECAR_N</v>
      </c>
      <c r="D448" s="6" t="str">
        <f>IFERROR(VLOOKUP(C448,BIVA!$C$3:$J$5311,3,0),"")</f>
        <v/>
      </c>
      <c r="E448" s="6" t="str">
        <f>IFERROR(VLOOKUP(C448,BIVA!$C$3:$J$5311,4,0),"")</f>
        <v/>
      </c>
      <c r="F448" s="1" t="str">
        <f>IFERROR(VLOOKUP(C448,BIVA!$C$3:$J$5311,5,0),"")</f>
        <v/>
      </c>
      <c r="G448" s="6" t="str">
        <f>IFERROR(VLOOKUP(C448,BIVA!$C$3:$J$5311,6,0),"")</f>
        <v/>
      </c>
      <c r="H448" s="6" t="str">
        <f>IFERROR(VLOOKUP(C448,BIVA!$C$3:$J$5311,7,0),"")</f>
        <v/>
      </c>
      <c r="I448" s="6" t="str">
        <f>IFERROR(VLOOKUP(C448,BIVA!$C$3:$J$5311,8,0),"")</f>
        <v/>
      </c>
      <c r="J448" s="7">
        <f>Covaf!H448</f>
        <v>19640</v>
      </c>
      <c r="K448" s="1" t="str">
        <f>Covaf!X448</f>
        <v>IE00BGL86Z12</v>
      </c>
    </row>
    <row r="449" spans="1:11">
      <c r="A449" s="1" t="str">
        <f t="shared" si="6"/>
        <v>NO</v>
      </c>
      <c r="B449" s="36" t="str">
        <f>Covaf!B449</f>
        <v>SAM-FTW</v>
      </c>
      <c r="C449" s="36" t="str">
        <f>CONCATENATE(Covaf!E449,"_",Covaf!F449,"_",Covaf!G449)</f>
        <v>1I_FXH_*</v>
      </c>
      <c r="D449" s="6" t="str">
        <f>IFERROR(VLOOKUP(C449,BIVA!$C$3:$J$5311,3,0),"")</f>
        <v/>
      </c>
      <c r="E449" s="6" t="str">
        <f>IFERROR(VLOOKUP(C449,BIVA!$C$3:$J$5311,4,0),"")</f>
        <v/>
      </c>
      <c r="F449" s="1" t="str">
        <f>IFERROR(VLOOKUP(C449,BIVA!$C$3:$J$5311,5,0),"")</f>
        <v/>
      </c>
      <c r="G449" s="6" t="str">
        <f>IFERROR(VLOOKUP(C449,BIVA!$C$3:$J$5311,6,0),"")</f>
        <v/>
      </c>
      <c r="H449" s="6" t="str">
        <f>IFERROR(VLOOKUP(C449,BIVA!$C$3:$J$5311,7,0),"")</f>
        <v/>
      </c>
      <c r="I449" s="6" t="str">
        <f>IFERROR(VLOOKUP(C449,BIVA!$C$3:$J$5311,8,0),"")</f>
        <v/>
      </c>
      <c r="J449" s="7">
        <f>Covaf!H449</f>
        <v>1200</v>
      </c>
      <c r="K449" s="1" t="str">
        <f>Covaf!X449</f>
        <v>US33734X1431</v>
      </c>
    </row>
    <row r="450" spans="1:11">
      <c r="A450" s="1" t="str">
        <f t="shared" si="6"/>
        <v>NO</v>
      </c>
      <c r="B450" s="36" t="str">
        <f>Covaf!B450</f>
        <v>SAM-FTW</v>
      </c>
      <c r="C450" s="36" t="str">
        <f>CONCATENATE(Covaf!E450,"_",Covaf!F450,"_",Covaf!G450)</f>
        <v>1I_FXZ_*</v>
      </c>
      <c r="D450" s="6" t="str">
        <f>IFERROR(VLOOKUP(C450,BIVA!$C$3:$J$5311,3,0),"")</f>
        <v/>
      </c>
      <c r="E450" s="6" t="str">
        <f>IFERROR(VLOOKUP(C450,BIVA!$C$3:$J$5311,4,0),"")</f>
        <v/>
      </c>
      <c r="F450" s="1" t="str">
        <f>IFERROR(VLOOKUP(C450,BIVA!$C$3:$J$5311,5,0),"")</f>
        <v/>
      </c>
      <c r="G450" s="6" t="str">
        <f>IFERROR(VLOOKUP(C450,BIVA!$C$3:$J$5311,6,0),"")</f>
        <v/>
      </c>
      <c r="H450" s="6" t="str">
        <f>IFERROR(VLOOKUP(C450,BIVA!$C$3:$J$5311,7,0),"")</f>
        <v/>
      </c>
      <c r="I450" s="6" t="str">
        <f>IFERROR(VLOOKUP(C450,BIVA!$C$3:$J$5311,8,0),"")</f>
        <v/>
      </c>
      <c r="J450" s="7">
        <f>Covaf!H450</f>
        <v>3290</v>
      </c>
      <c r="K450" s="1" t="str">
        <f>Covaf!X450</f>
        <v>US33734X1688</v>
      </c>
    </row>
    <row r="451" spans="1:11">
      <c r="A451" s="1" t="str">
        <f t="shared" ref="A451:A514" si="7">IF(H451="APLICADO","SI","NO")</f>
        <v>NO</v>
      </c>
      <c r="B451" s="36" t="str">
        <f>Covaf!B451</f>
        <v>SAM-FTW</v>
      </c>
      <c r="C451" s="36" t="str">
        <f>CONCATENATE(Covaf!E451,"_",Covaf!F451,"_",Covaf!G451)</f>
        <v>1I_HEAL_N</v>
      </c>
      <c r="D451" s="6" t="str">
        <f>IFERROR(VLOOKUP(C451,BIVA!$C$3:$J$5311,3,0),"")</f>
        <v/>
      </c>
      <c r="E451" s="6" t="str">
        <f>IFERROR(VLOOKUP(C451,BIVA!$C$3:$J$5311,4,0),"")</f>
        <v/>
      </c>
      <c r="F451" s="1" t="str">
        <f>IFERROR(VLOOKUP(C451,BIVA!$C$3:$J$5311,5,0),"")</f>
        <v/>
      </c>
      <c r="G451" s="6" t="str">
        <f>IFERROR(VLOOKUP(C451,BIVA!$C$3:$J$5311,6,0),"")</f>
        <v/>
      </c>
      <c r="H451" s="6" t="str">
        <f>IFERROR(VLOOKUP(C451,BIVA!$C$3:$J$5311,7,0),"")</f>
        <v/>
      </c>
      <c r="I451" s="6" t="str">
        <f>IFERROR(VLOOKUP(C451,BIVA!$C$3:$J$5311,8,0),"")</f>
        <v/>
      </c>
      <c r="J451" s="7">
        <f>Covaf!H451</f>
        <v>29830</v>
      </c>
      <c r="K451" s="1" t="str">
        <f>Covaf!X451</f>
        <v>IE00BYZK4776</v>
      </c>
    </row>
    <row r="452" spans="1:11">
      <c r="A452" s="1" t="str">
        <f t="shared" si="7"/>
        <v>NO</v>
      </c>
      <c r="B452" s="36" t="str">
        <f>Covaf!B452</f>
        <v>SAM-FTW</v>
      </c>
      <c r="C452" s="36" t="str">
        <f>CONCATENATE(Covaf!E452,"_",Covaf!F452,"_",Covaf!G452)</f>
        <v>1I_IDNA_*</v>
      </c>
      <c r="D452" s="6" t="str">
        <f>IFERROR(VLOOKUP(C452,BIVA!$C$3:$J$5311,3,0),"")</f>
        <v/>
      </c>
      <c r="E452" s="6" t="str">
        <f>IFERROR(VLOOKUP(C452,BIVA!$C$3:$J$5311,4,0),"")</f>
        <v/>
      </c>
      <c r="F452" s="1" t="str">
        <f>IFERROR(VLOOKUP(C452,BIVA!$C$3:$J$5311,5,0),"")</f>
        <v/>
      </c>
      <c r="G452" s="6" t="str">
        <f>IFERROR(VLOOKUP(C452,BIVA!$C$3:$J$5311,6,0),"")</f>
        <v/>
      </c>
      <c r="H452" s="6" t="str">
        <f>IFERROR(VLOOKUP(C452,BIVA!$C$3:$J$5311,7,0),"")</f>
        <v/>
      </c>
      <c r="I452" s="6" t="str">
        <f>IFERROR(VLOOKUP(C452,BIVA!$C$3:$J$5311,8,0),"")</f>
        <v/>
      </c>
      <c r="J452" s="7">
        <f>Covaf!H452</f>
        <v>7800</v>
      </c>
      <c r="K452" s="1" t="str">
        <f>Covaf!X452</f>
        <v>US46435U1925</v>
      </c>
    </row>
    <row r="453" spans="1:11">
      <c r="A453" s="1" t="str">
        <f t="shared" si="7"/>
        <v>NO</v>
      </c>
      <c r="B453" s="36" t="str">
        <f>Covaf!B453</f>
        <v>SAM-FTW</v>
      </c>
      <c r="C453" s="36" t="str">
        <f>CONCATENATE(Covaf!E453,"_",Covaf!F453,"_",Covaf!G453)</f>
        <v>1I_ISAG_N</v>
      </c>
      <c r="D453" s="6" t="str">
        <f>IFERROR(VLOOKUP(C453,BIVA!$C$3:$J$5311,3,0),"")</f>
        <v/>
      </c>
      <c r="E453" s="6" t="str">
        <f>IFERROR(VLOOKUP(C453,BIVA!$C$3:$J$5311,4,0),"")</f>
        <v/>
      </c>
      <c r="F453" s="1" t="str">
        <f>IFERROR(VLOOKUP(C453,BIVA!$C$3:$J$5311,5,0),"")</f>
        <v/>
      </c>
      <c r="G453" s="6" t="str">
        <f>IFERROR(VLOOKUP(C453,BIVA!$C$3:$J$5311,6,0),"")</f>
        <v/>
      </c>
      <c r="H453" s="6" t="str">
        <f>IFERROR(VLOOKUP(C453,BIVA!$C$3:$J$5311,7,0),"")</f>
        <v/>
      </c>
      <c r="I453" s="6" t="str">
        <f>IFERROR(VLOOKUP(C453,BIVA!$C$3:$J$5311,8,0),"")</f>
        <v/>
      </c>
      <c r="J453" s="7">
        <f>Covaf!H453</f>
        <v>1900</v>
      </c>
      <c r="K453" s="1" t="str">
        <f>Covaf!X453</f>
        <v>IE00B6R52143</v>
      </c>
    </row>
    <row r="454" spans="1:11">
      <c r="A454" s="1" t="str">
        <f t="shared" si="7"/>
        <v>NO</v>
      </c>
      <c r="B454" s="36" t="str">
        <f>Covaf!B454</f>
        <v>SAM-FTW</v>
      </c>
      <c r="C454" s="36" t="str">
        <f>CONCATENATE(Covaf!E454,"_",Covaf!F454,"_",Covaf!G454)</f>
        <v>1I_IXJ_*</v>
      </c>
      <c r="D454" s="6" t="str">
        <f>IFERROR(VLOOKUP(C454,BIVA!$C$3:$J$5311,3,0),"")</f>
        <v/>
      </c>
      <c r="E454" s="6" t="str">
        <f>IFERROR(VLOOKUP(C454,BIVA!$C$3:$J$5311,4,0),"")</f>
        <v/>
      </c>
      <c r="F454" s="1" t="str">
        <f>IFERROR(VLOOKUP(C454,BIVA!$C$3:$J$5311,5,0),"")</f>
        <v/>
      </c>
      <c r="G454" s="6" t="str">
        <f>IFERROR(VLOOKUP(C454,BIVA!$C$3:$J$5311,6,0),"")</f>
        <v/>
      </c>
      <c r="H454" s="6" t="str">
        <f>IFERROR(VLOOKUP(C454,BIVA!$C$3:$J$5311,7,0),"")</f>
        <v/>
      </c>
      <c r="I454" s="6" t="str">
        <f>IFERROR(VLOOKUP(C454,BIVA!$C$3:$J$5311,8,0),"")</f>
        <v/>
      </c>
      <c r="J454" s="7">
        <f>Covaf!H454</f>
        <v>1610</v>
      </c>
      <c r="K454" s="1" t="str">
        <f>Covaf!X454</f>
        <v>US4642873255</v>
      </c>
    </row>
    <row r="455" spans="1:11">
      <c r="A455" s="1" t="str">
        <f t="shared" si="7"/>
        <v>NO</v>
      </c>
      <c r="B455" s="36" t="str">
        <f>Covaf!B455</f>
        <v>SAM-FTW</v>
      </c>
      <c r="C455" s="36" t="str">
        <f>CONCATENATE(Covaf!E455,"_",Covaf!F455,"_",Covaf!G455)</f>
        <v>1I_LUXU_N</v>
      </c>
      <c r="D455" s="6" t="str">
        <f>IFERROR(VLOOKUP(C455,BIVA!$C$3:$J$5311,3,0),"")</f>
        <v/>
      </c>
      <c r="E455" s="6" t="str">
        <f>IFERROR(VLOOKUP(C455,BIVA!$C$3:$J$5311,4,0),"")</f>
        <v/>
      </c>
      <c r="F455" s="1" t="str">
        <f>IFERROR(VLOOKUP(C455,BIVA!$C$3:$J$5311,5,0),"")</f>
        <v/>
      </c>
      <c r="G455" s="6" t="str">
        <f>IFERROR(VLOOKUP(C455,BIVA!$C$3:$J$5311,6,0),"")</f>
        <v/>
      </c>
      <c r="H455" s="6" t="str">
        <f>IFERROR(VLOOKUP(C455,BIVA!$C$3:$J$5311,7,0),"")</f>
        <v/>
      </c>
      <c r="I455" s="6" t="str">
        <f>IFERROR(VLOOKUP(C455,BIVA!$C$3:$J$5311,8,0),"")</f>
        <v/>
      </c>
      <c r="J455" s="7">
        <f>Covaf!H455</f>
        <v>460</v>
      </c>
      <c r="K455" s="1" t="str">
        <f>Covaf!X455</f>
        <v>LU1681048713</v>
      </c>
    </row>
    <row r="456" spans="1:11">
      <c r="A456" s="1" t="str">
        <f t="shared" si="7"/>
        <v>NO</v>
      </c>
      <c r="B456" s="36" t="str">
        <f>Covaf!B456</f>
        <v>SAM-FTW</v>
      </c>
      <c r="C456" s="36" t="str">
        <f>CONCATENATE(Covaf!E456,"_",Covaf!F456,"_",Covaf!G456)</f>
        <v>1I_LWCU1_N</v>
      </c>
      <c r="D456" s="6" t="str">
        <f>IFERROR(VLOOKUP(C456,BIVA!$C$3:$J$5311,3,0),"")</f>
        <v/>
      </c>
      <c r="E456" s="6" t="str">
        <f>IFERROR(VLOOKUP(C456,BIVA!$C$3:$J$5311,4,0),"")</f>
        <v/>
      </c>
      <c r="F456" s="1" t="str">
        <f>IFERROR(VLOOKUP(C456,BIVA!$C$3:$J$5311,5,0),"")</f>
        <v/>
      </c>
      <c r="G456" s="6" t="str">
        <f>IFERROR(VLOOKUP(C456,BIVA!$C$3:$J$5311,6,0),"")</f>
        <v/>
      </c>
      <c r="H456" s="6" t="str">
        <f>IFERROR(VLOOKUP(C456,BIVA!$C$3:$J$5311,7,0),"")</f>
        <v/>
      </c>
      <c r="I456" s="6" t="str">
        <f>IFERROR(VLOOKUP(C456,BIVA!$C$3:$J$5311,8,0),"")</f>
        <v/>
      </c>
      <c r="J456" s="7">
        <f>Covaf!H456</f>
        <v>280</v>
      </c>
      <c r="K456" s="1" t="str">
        <f>Covaf!X456</f>
        <v>IE0001GSQ2O9</v>
      </c>
    </row>
    <row r="457" spans="1:11">
      <c r="A457" s="1" t="str">
        <f t="shared" si="7"/>
        <v>NO</v>
      </c>
      <c r="B457" s="36" t="str">
        <f>Covaf!B457</f>
        <v>SAM-FTW</v>
      </c>
      <c r="C457" s="36" t="str">
        <f>CONCATENATE(Covaf!E457,"_",Covaf!F457,"_",Covaf!G457)</f>
        <v>1I_NRJC_N</v>
      </c>
      <c r="D457" s="6" t="str">
        <f>IFERROR(VLOOKUP(C457,BIVA!$C$3:$J$5311,3,0),"")</f>
        <v/>
      </c>
      <c r="E457" s="6" t="str">
        <f>IFERROR(VLOOKUP(C457,BIVA!$C$3:$J$5311,4,0),"")</f>
        <v/>
      </c>
      <c r="F457" s="1" t="str">
        <f>IFERROR(VLOOKUP(C457,BIVA!$C$3:$J$5311,5,0),"")</f>
        <v/>
      </c>
      <c r="G457" s="6" t="str">
        <f>IFERROR(VLOOKUP(C457,BIVA!$C$3:$J$5311,6,0),"")</f>
        <v/>
      </c>
      <c r="H457" s="6" t="str">
        <f>IFERROR(VLOOKUP(C457,BIVA!$C$3:$J$5311,7,0),"")</f>
        <v/>
      </c>
      <c r="I457" s="6" t="str">
        <f>IFERROR(VLOOKUP(C457,BIVA!$C$3:$J$5311,8,0),"")</f>
        <v/>
      </c>
      <c r="J457" s="7">
        <f>Covaf!H457</f>
        <v>12430</v>
      </c>
      <c r="K457" s="1" t="str">
        <f>Covaf!X457</f>
        <v>FR0014002CG3</v>
      </c>
    </row>
    <row r="458" spans="1:11">
      <c r="A458" s="1" t="str">
        <f t="shared" si="7"/>
        <v>NO</v>
      </c>
      <c r="B458" s="36" t="str">
        <f>Covaf!B458</f>
        <v>SAM-FTW</v>
      </c>
      <c r="C458" s="36" t="str">
        <f>CONCATENATE(Covaf!E458,"_",Covaf!F458,"_",Covaf!G458)</f>
        <v>1I_NXTG_*</v>
      </c>
      <c r="D458" s="6" t="str">
        <f>IFERROR(VLOOKUP(C458,BIVA!$C$3:$J$5311,3,0),"")</f>
        <v/>
      </c>
      <c r="E458" s="6" t="str">
        <f>IFERROR(VLOOKUP(C458,BIVA!$C$3:$J$5311,4,0),"")</f>
        <v/>
      </c>
      <c r="F458" s="1" t="str">
        <f>IFERROR(VLOOKUP(C458,BIVA!$C$3:$J$5311,5,0),"")</f>
        <v/>
      </c>
      <c r="G458" s="6" t="str">
        <f>IFERROR(VLOOKUP(C458,BIVA!$C$3:$J$5311,6,0),"")</f>
        <v/>
      </c>
      <c r="H458" s="6" t="str">
        <f>IFERROR(VLOOKUP(C458,BIVA!$C$3:$J$5311,7,0),"")</f>
        <v/>
      </c>
      <c r="I458" s="6" t="str">
        <f>IFERROR(VLOOKUP(C458,BIVA!$C$3:$J$5311,8,0),"")</f>
        <v/>
      </c>
      <c r="J458" s="7">
        <f>Covaf!H458</f>
        <v>2410</v>
      </c>
      <c r="K458" s="1" t="str">
        <f>Covaf!X458</f>
        <v>US33737K2050</v>
      </c>
    </row>
    <row r="459" spans="1:11">
      <c r="A459" s="1" t="str">
        <f t="shared" si="7"/>
        <v>NO</v>
      </c>
      <c r="B459" s="36" t="str">
        <f>Covaf!B459</f>
        <v>SAM-FTW</v>
      </c>
      <c r="C459" s="36" t="str">
        <f>CONCATENATE(Covaf!E459,"_",Covaf!F459,"_",Covaf!G459)</f>
        <v>1I_PHO_*</v>
      </c>
      <c r="D459" s="6" t="str">
        <f>IFERROR(VLOOKUP(C459,BIVA!$C$3:$J$5311,3,0),"")</f>
        <v/>
      </c>
      <c r="E459" s="6" t="str">
        <f>IFERROR(VLOOKUP(C459,BIVA!$C$3:$J$5311,4,0),"")</f>
        <v/>
      </c>
      <c r="F459" s="1" t="str">
        <f>IFERROR(VLOOKUP(C459,BIVA!$C$3:$J$5311,5,0),"")</f>
        <v/>
      </c>
      <c r="G459" s="6" t="str">
        <f>IFERROR(VLOOKUP(C459,BIVA!$C$3:$J$5311,6,0),"")</f>
        <v/>
      </c>
      <c r="H459" s="6" t="str">
        <f>IFERROR(VLOOKUP(C459,BIVA!$C$3:$J$5311,7,0),"")</f>
        <v/>
      </c>
      <c r="I459" s="6" t="str">
        <f>IFERROR(VLOOKUP(C459,BIVA!$C$3:$J$5311,8,0),"")</f>
        <v/>
      </c>
      <c r="J459" s="7">
        <f>Covaf!H459</f>
        <v>2940</v>
      </c>
      <c r="K459" s="1" t="str">
        <f>Covaf!X459</f>
        <v>US46137V1420</v>
      </c>
    </row>
    <row r="460" spans="1:11">
      <c r="A460" s="1" t="str">
        <f t="shared" si="7"/>
        <v>NO</v>
      </c>
      <c r="B460" s="36" t="str">
        <f>Covaf!B460</f>
        <v>SAM-FTW</v>
      </c>
      <c r="C460" s="36" t="str">
        <f>CONCATENATE(Covaf!E460,"_",Covaf!F460,"_",Covaf!G460)</f>
        <v>1I_RBOT_N</v>
      </c>
      <c r="D460" s="6" t="str">
        <f>IFERROR(VLOOKUP(C460,BIVA!$C$3:$J$5311,3,0),"")</f>
        <v/>
      </c>
      <c r="E460" s="6" t="str">
        <f>IFERROR(VLOOKUP(C460,BIVA!$C$3:$J$5311,4,0),"")</f>
        <v/>
      </c>
      <c r="F460" s="1" t="str">
        <f>IFERROR(VLOOKUP(C460,BIVA!$C$3:$J$5311,5,0),"")</f>
        <v/>
      </c>
      <c r="G460" s="6" t="str">
        <f>IFERROR(VLOOKUP(C460,BIVA!$C$3:$J$5311,6,0),"")</f>
        <v/>
      </c>
      <c r="H460" s="6" t="str">
        <f>IFERROR(VLOOKUP(C460,BIVA!$C$3:$J$5311,7,0),"")</f>
        <v/>
      </c>
      <c r="I460" s="6" t="str">
        <f>IFERROR(VLOOKUP(C460,BIVA!$C$3:$J$5311,8,0),"")</f>
        <v/>
      </c>
      <c r="J460" s="7">
        <f>Covaf!H460</f>
        <v>13400</v>
      </c>
      <c r="K460" s="1" t="str">
        <f>Covaf!X460</f>
        <v>IE00BYZK4552</v>
      </c>
    </row>
    <row r="461" spans="1:11">
      <c r="A461" s="1" t="str">
        <f t="shared" si="7"/>
        <v>NO</v>
      </c>
      <c r="B461" s="36" t="str">
        <f>Covaf!B461</f>
        <v>SAM-FTW</v>
      </c>
      <c r="C461" s="36" t="str">
        <f>CONCATENATE(Covaf!E461,"_",Covaf!F461,"_",Covaf!G461)</f>
        <v>1I_REUSE_N</v>
      </c>
      <c r="D461" s="6" t="str">
        <f>IFERROR(VLOOKUP(C461,BIVA!$C$3:$J$5311,3,0),"")</f>
        <v/>
      </c>
      <c r="E461" s="6" t="str">
        <f>IFERROR(VLOOKUP(C461,BIVA!$C$3:$J$5311,4,0),"")</f>
        <v/>
      </c>
      <c r="F461" s="1" t="str">
        <f>IFERROR(VLOOKUP(C461,BIVA!$C$3:$J$5311,5,0),"")</f>
        <v/>
      </c>
      <c r="G461" s="6" t="str">
        <f>IFERROR(VLOOKUP(C461,BIVA!$C$3:$J$5311,6,0),"")</f>
        <v/>
      </c>
      <c r="H461" s="6" t="str">
        <f>IFERROR(VLOOKUP(C461,BIVA!$C$3:$J$5311,7,0),"")</f>
        <v/>
      </c>
      <c r="I461" s="6" t="str">
        <f>IFERROR(VLOOKUP(C461,BIVA!$C$3:$J$5311,8,0),"")</f>
        <v/>
      </c>
      <c r="J461" s="7">
        <f>Covaf!H461</f>
        <v>2000</v>
      </c>
      <c r="K461" s="1" t="str">
        <f>Covaf!X461</f>
        <v>LU1953136527</v>
      </c>
    </row>
    <row r="462" spans="1:11">
      <c r="A462" s="1" t="str">
        <f t="shared" si="7"/>
        <v>NO</v>
      </c>
      <c r="B462" s="36" t="str">
        <f>Covaf!B462</f>
        <v>SAM-FTW</v>
      </c>
      <c r="C462" s="36" t="str">
        <f>CONCATENATE(Covaf!E462,"_",Covaf!F462,"_",Covaf!G462)</f>
        <v>1I_SKYY_*</v>
      </c>
      <c r="D462" s="6" t="str">
        <f>IFERROR(VLOOKUP(C462,BIVA!$C$3:$J$5311,3,0),"")</f>
        <v/>
      </c>
      <c r="E462" s="6" t="str">
        <f>IFERROR(VLOOKUP(C462,BIVA!$C$3:$J$5311,4,0),"")</f>
        <v/>
      </c>
      <c r="F462" s="1" t="str">
        <f>IFERROR(VLOOKUP(C462,BIVA!$C$3:$J$5311,5,0),"")</f>
        <v/>
      </c>
      <c r="G462" s="6" t="str">
        <f>IFERROR(VLOOKUP(C462,BIVA!$C$3:$J$5311,6,0),"")</f>
        <v/>
      </c>
      <c r="H462" s="6" t="str">
        <f>IFERROR(VLOOKUP(C462,BIVA!$C$3:$J$5311,7,0),"")</f>
        <v/>
      </c>
      <c r="I462" s="6" t="str">
        <f>IFERROR(VLOOKUP(C462,BIVA!$C$3:$J$5311,8,0),"")</f>
        <v/>
      </c>
      <c r="J462" s="7">
        <f>Covaf!H462</f>
        <v>1970</v>
      </c>
      <c r="K462" s="1" t="str">
        <f>Covaf!X462</f>
        <v>US33734X1928</v>
      </c>
    </row>
    <row r="463" spans="1:11">
      <c r="A463" s="1" t="str">
        <f t="shared" si="7"/>
        <v>NO</v>
      </c>
      <c r="B463" s="36" t="str">
        <f>Covaf!B463</f>
        <v>SAM-FTW</v>
      </c>
      <c r="C463" s="36" t="str">
        <f>CONCATENATE(Covaf!E463,"_",Covaf!F463,"_",Covaf!G463)</f>
        <v>1I_VT_*</v>
      </c>
      <c r="D463" s="6" t="str">
        <f>IFERROR(VLOOKUP(C463,BIVA!$C$3:$J$5311,3,0),"")</f>
        <v/>
      </c>
      <c r="E463" s="6" t="str">
        <f>IFERROR(VLOOKUP(C463,BIVA!$C$3:$J$5311,4,0),"")</f>
        <v/>
      </c>
      <c r="F463" s="1" t="str">
        <f>IFERROR(VLOOKUP(C463,BIVA!$C$3:$J$5311,5,0),"")</f>
        <v/>
      </c>
      <c r="G463" s="6" t="str">
        <f>IFERROR(VLOOKUP(C463,BIVA!$C$3:$J$5311,6,0),"")</f>
        <v/>
      </c>
      <c r="H463" s="6" t="str">
        <f>IFERROR(VLOOKUP(C463,BIVA!$C$3:$J$5311,7,0),"")</f>
        <v/>
      </c>
      <c r="I463" s="6" t="str">
        <f>IFERROR(VLOOKUP(C463,BIVA!$C$3:$J$5311,8,0),"")</f>
        <v/>
      </c>
      <c r="J463" s="7">
        <f>Covaf!H463</f>
        <v>3900</v>
      </c>
      <c r="K463" s="1" t="str">
        <f>Covaf!X463</f>
        <v>US9220427424</v>
      </c>
    </row>
    <row r="464" spans="1:11">
      <c r="A464" s="1" t="str">
        <f t="shared" si="7"/>
        <v>NO</v>
      </c>
      <c r="B464" s="36" t="str">
        <f>Covaf!B464</f>
        <v>SAM-FTW</v>
      </c>
      <c r="C464" s="36" t="str">
        <f>CONCATENATE(Covaf!E464,"_",Covaf!F464,"_",Covaf!G464)</f>
        <v>1I_XAID_N</v>
      </c>
      <c r="D464" s="6" t="str">
        <f>IFERROR(VLOOKUP(C464,BIVA!$C$3:$J$5311,3,0),"")</f>
        <v/>
      </c>
      <c r="E464" s="6" t="str">
        <f>IFERROR(VLOOKUP(C464,BIVA!$C$3:$J$5311,4,0),"")</f>
        <v/>
      </c>
      <c r="F464" s="1" t="str">
        <f>IFERROR(VLOOKUP(C464,BIVA!$C$3:$J$5311,5,0),"")</f>
        <v/>
      </c>
      <c r="G464" s="6" t="str">
        <f>IFERROR(VLOOKUP(C464,BIVA!$C$3:$J$5311,6,0),"")</f>
        <v/>
      </c>
      <c r="H464" s="6" t="str">
        <f>IFERROR(VLOOKUP(C464,BIVA!$C$3:$J$5311,7,0),"")</f>
        <v/>
      </c>
      <c r="I464" s="6" t="str">
        <f>IFERROR(VLOOKUP(C464,BIVA!$C$3:$J$5311,8,0),"")</f>
        <v/>
      </c>
      <c r="J464" s="7">
        <f>Covaf!H464</f>
        <v>1400</v>
      </c>
      <c r="K464" s="1" t="str">
        <f>Covaf!X464</f>
        <v>IE00BGV5VN51</v>
      </c>
    </row>
    <row r="465" spans="1:11">
      <c r="A465" s="1" t="str">
        <f t="shared" si="7"/>
        <v>NO</v>
      </c>
      <c r="B465" s="36" t="str">
        <f>Covaf!B465</f>
        <v>SAM-FTW</v>
      </c>
      <c r="C465" s="36" t="str">
        <f>CONCATENATE(Covaf!E465,"_",Covaf!F465,"_",Covaf!G465)</f>
        <v>2U_CBIC002_300117</v>
      </c>
      <c r="D465" s="6" t="str">
        <f>IFERROR(VLOOKUP(C465,BIVA!$C$3:$J$5311,3,0),"")</f>
        <v/>
      </c>
      <c r="E465" s="6" t="str">
        <f>IFERROR(VLOOKUP(C465,BIVA!$C$3:$J$5311,4,0),"")</f>
        <v/>
      </c>
      <c r="F465" s="1" t="str">
        <f>IFERROR(VLOOKUP(C465,BIVA!$C$3:$J$5311,5,0),"")</f>
        <v/>
      </c>
      <c r="G465" s="6" t="str">
        <f>IFERROR(VLOOKUP(C465,BIVA!$C$3:$J$5311,6,0),"")</f>
        <v/>
      </c>
      <c r="H465" s="6" t="str">
        <f>IFERROR(VLOOKUP(C465,BIVA!$C$3:$J$5311,7,0),"")</f>
        <v/>
      </c>
      <c r="I465" s="6" t="str">
        <f>IFERROR(VLOOKUP(C465,BIVA!$C$3:$J$5311,8,0),"")</f>
        <v/>
      </c>
      <c r="J465" s="7">
        <f>Covaf!H465</f>
        <v>4751</v>
      </c>
      <c r="K465" s="1" t="str">
        <f>Covaf!X465</f>
        <v>MX2UCB170001</v>
      </c>
    </row>
    <row r="466" spans="1:11">
      <c r="A466" s="1" t="str">
        <f t="shared" si="7"/>
        <v>NO</v>
      </c>
      <c r="B466" s="36" t="str">
        <f>Covaf!B466</f>
        <v>SAM-HDG</v>
      </c>
      <c r="C466" s="36" t="str">
        <f>CONCATENATE(Covaf!E466,"_",Covaf!F466,"_",Covaf!G466)</f>
        <v>CHD_BSANT_2945000</v>
      </c>
      <c r="D466" s="6" t="str">
        <f>IFERROR(VLOOKUP(C466,BIVA!$C$3:$J$5311,3,0),"")</f>
        <v/>
      </c>
      <c r="E466" s="6" t="str">
        <f>IFERROR(VLOOKUP(C466,BIVA!$C$3:$J$5311,4,0),"")</f>
        <v/>
      </c>
      <c r="F466" s="1" t="str">
        <f>IFERROR(VLOOKUP(C466,BIVA!$C$3:$J$5311,5,0),"")</f>
        <v/>
      </c>
      <c r="G466" s="6" t="str">
        <f>IFERROR(VLOOKUP(C466,BIVA!$C$3:$J$5311,6,0),"")</f>
        <v/>
      </c>
      <c r="H466" s="6" t="str">
        <f>IFERROR(VLOOKUP(C466,BIVA!$C$3:$J$5311,7,0),"")</f>
        <v/>
      </c>
      <c r="I466" s="6" t="str">
        <f>IFERROR(VLOOKUP(C466,BIVA!$C$3:$J$5311,8,0),"")</f>
        <v/>
      </c>
      <c r="J466" s="7">
        <f>Covaf!H466</f>
        <v>3147</v>
      </c>
      <c r="K466" s="1">
        <f>Covaf!X466</f>
        <v>0</v>
      </c>
    </row>
    <row r="467" spans="1:11">
      <c r="A467" s="1" t="str">
        <f t="shared" si="7"/>
        <v>NO</v>
      </c>
      <c r="B467" s="36" t="str">
        <f>Covaf!B467</f>
        <v>SAM-HDG</v>
      </c>
      <c r="C467" s="36" t="str">
        <f>CONCATENATE(Covaf!E467,"_",Covaf!F467,"_",Covaf!G467)</f>
        <v>CHD_JPMOR_3584000</v>
      </c>
      <c r="D467" s="6" t="str">
        <f>IFERROR(VLOOKUP(C467,BIVA!$C$3:$J$5311,3,0),"")</f>
        <v/>
      </c>
      <c r="E467" s="6" t="str">
        <f>IFERROR(VLOOKUP(C467,BIVA!$C$3:$J$5311,4,0),"")</f>
        <v/>
      </c>
      <c r="F467" s="1" t="str">
        <f>IFERROR(VLOOKUP(C467,BIVA!$C$3:$J$5311,5,0),"")</f>
        <v/>
      </c>
      <c r="G467" s="6" t="str">
        <f>IFERROR(VLOOKUP(C467,BIVA!$C$3:$J$5311,6,0),"")</f>
        <v/>
      </c>
      <c r="H467" s="6" t="str">
        <f>IFERROR(VLOOKUP(C467,BIVA!$C$3:$J$5311,7,0),"")</f>
        <v/>
      </c>
      <c r="I467" s="6" t="str">
        <f>IFERROR(VLOOKUP(C467,BIVA!$C$3:$J$5311,8,0),"")</f>
        <v/>
      </c>
      <c r="J467" s="7">
        <f>Covaf!H467</f>
        <v>16</v>
      </c>
      <c r="K467" s="1">
        <f>Covaf!X467</f>
        <v>0</v>
      </c>
    </row>
    <row r="468" spans="1:11">
      <c r="A468" s="1" t="str">
        <f t="shared" si="7"/>
        <v>NO</v>
      </c>
      <c r="B468" s="36" t="str">
        <f>Covaf!B468</f>
        <v>SAM-HDG</v>
      </c>
      <c r="C468" s="36" t="str">
        <f>CONCATENATE(Covaf!E468,"_",Covaf!F468,"_",Covaf!G468)</f>
        <v>1I_AFLMX_N</v>
      </c>
      <c r="D468" s="6" t="str">
        <f>IFERROR(VLOOKUP(C468,BIVA!$C$3:$J$5311,3,0),"")</f>
        <v/>
      </c>
      <c r="E468" s="6" t="str">
        <f>IFERROR(VLOOKUP(C468,BIVA!$C$3:$J$5311,4,0),"")</f>
        <v/>
      </c>
      <c r="F468" s="1" t="str">
        <f>IFERROR(VLOOKUP(C468,BIVA!$C$3:$J$5311,5,0),"")</f>
        <v/>
      </c>
      <c r="G468" s="6" t="str">
        <f>IFERROR(VLOOKUP(C468,BIVA!$C$3:$J$5311,6,0),"")</f>
        <v/>
      </c>
      <c r="H468" s="6" t="str">
        <f>IFERROR(VLOOKUP(C468,BIVA!$C$3:$J$5311,7,0),"")</f>
        <v/>
      </c>
      <c r="I468" s="6" t="str">
        <f>IFERROR(VLOOKUP(C468,BIVA!$C$3:$J$5311,8,0),"")</f>
        <v/>
      </c>
      <c r="J468" s="7">
        <f>Covaf!H468</f>
        <v>298466</v>
      </c>
      <c r="K468" s="1" t="str">
        <f>Covaf!X468</f>
        <v>LU2098887180</v>
      </c>
    </row>
    <row r="469" spans="1:11">
      <c r="A469" s="1" t="str">
        <f t="shared" si="7"/>
        <v>NO</v>
      </c>
      <c r="B469" s="36" t="str">
        <f>Covaf!B469</f>
        <v>SAM-HDG</v>
      </c>
      <c r="C469" s="36" t="str">
        <f>CONCATENATE(Covaf!E469,"_",Covaf!F469,"_",Covaf!G469)</f>
        <v>1I_EMBMXX_N</v>
      </c>
      <c r="D469" s="6" t="str">
        <f>IFERROR(VLOOKUP(C469,BIVA!$C$3:$J$5311,3,0),"")</f>
        <v/>
      </c>
      <c r="E469" s="6" t="str">
        <f>IFERROR(VLOOKUP(C469,BIVA!$C$3:$J$5311,4,0),"")</f>
        <v/>
      </c>
      <c r="F469" s="1" t="str">
        <f>IFERROR(VLOOKUP(C469,BIVA!$C$3:$J$5311,5,0),"")</f>
        <v/>
      </c>
      <c r="G469" s="6" t="str">
        <f>IFERROR(VLOOKUP(C469,BIVA!$C$3:$J$5311,6,0),"")</f>
        <v/>
      </c>
      <c r="H469" s="6" t="str">
        <f>IFERROR(VLOOKUP(C469,BIVA!$C$3:$J$5311,7,0),"")</f>
        <v/>
      </c>
      <c r="I469" s="6" t="str">
        <f>IFERROR(VLOOKUP(C469,BIVA!$C$3:$J$5311,8,0),"")</f>
        <v/>
      </c>
      <c r="J469" s="7">
        <f>Covaf!H469</f>
        <v>153635</v>
      </c>
      <c r="K469" s="1" t="str">
        <f>Covaf!X469</f>
        <v>IE00BDDRH417</v>
      </c>
    </row>
    <row r="470" spans="1:11">
      <c r="A470" s="1" t="str">
        <f t="shared" si="7"/>
        <v>NO</v>
      </c>
      <c r="B470" s="36" t="str">
        <f>Covaf!B470</f>
        <v>SAM-HDG</v>
      </c>
      <c r="C470" s="36" t="str">
        <f>CONCATENATE(Covaf!E470,"_",Covaf!F470,"_",Covaf!G470)</f>
        <v>1I_IB1MXX_N</v>
      </c>
      <c r="D470" s="6" t="str">
        <f>IFERROR(VLOOKUP(C470,BIVA!$C$3:$J$5311,3,0),"")</f>
        <v/>
      </c>
      <c r="E470" s="6" t="str">
        <f>IFERROR(VLOOKUP(C470,BIVA!$C$3:$J$5311,4,0),"")</f>
        <v/>
      </c>
      <c r="F470" s="1" t="str">
        <f>IFERROR(VLOOKUP(C470,BIVA!$C$3:$J$5311,5,0),"")</f>
        <v/>
      </c>
      <c r="G470" s="6" t="str">
        <f>IFERROR(VLOOKUP(C470,BIVA!$C$3:$J$5311,6,0),"")</f>
        <v/>
      </c>
      <c r="H470" s="6" t="str">
        <f>IFERROR(VLOOKUP(C470,BIVA!$C$3:$J$5311,7,0),"")</f>
        <v/>
      </c>
      <c r="I470" s="6" t="str">
        <f>IFERROR(VLOOKUP(C470,BIVA!$C$3:$J$5311,8,0),"")</f>
        <v/>
      </c>
      <c r="J470" s="7">
        <f>Covaf!H470</f>
        <v>28706</v>
      </c>
      <c r="K470" s="1" t="str">
        <f>Covaf!X470</f>
        <v>IE00BJ5JMP33</v>
      </c>
    </row>
    <row r="471" spans="1:11">
      <c r="A471" s="1" t="str">
        <f t="shared" si="7"/>
        <v>NO</v>
      </c>
      <c r="B471" s="36" t="str">
        <f>Covaf!B471</f>
        <v>SAM-HDG</v>
      </c>
      <c r="C471" s="36" t="str">
        <f>CONCATENATE(Covaf!E471,"_",Covaf!F471,"_",Covaf!G471)</f>
        <v>1I_IDTXX_N</v>
      </c>
      <c r="D471" s="6" t="str">
        <f>IFERROR(VLOOKUP(C471,BIVA!$C$3:$J$5311,3,0),"")</f>
        <v/>
      </c>
      <c r="E471" s="6" t="str">
        <f>IFERROR(VLOOKUP(C471,BIVA!$C$3:$J$5311,4,0),"")</f>
        <v/>
      </c>
      <c r="F471" s="1" t="str">
        <f>IFERROR(VLOOKUP(C471,BIVA!$C$3:$J$5311,5,0),"")</f>
        <v/>
      </c>
      <c r="G471" s="6" t="str">
        <f>IFERROR(VLOOKUP(C471,BIVA!$C$3:$J$5311,6,0),"")</f>
        <v/>
      </c>
      <c r="H471" s="6" t="str">
        <f>IFERROR(VLOOKUP(C471,BIVA!$C$3:$J$5311,7,0),"")</f>
        <v/>
      </c>
      <c r="I471" s="6" t="str">
        <f>IFERROR(VLOOKUP(C471,BIVA!$C$3:$J$5311,8,0),"")</f>
        <v/>
      </c>
      <c r="J471" s="7">
        <f>Covaf!H471</f>
        <v>36551</v>
      </c>
      <c r="K471" s="1" t="str">
        <f>Covaf!X471</f>
        <v>IE00BMWB9294</v>
      </c>
    </row>
    <row r="472" spans="1:11">
      <c r="A472" s="1" t="str">
        <f t="shared" si="7"/>
        <v>NO</v>
      </c>
      <c r="B472" s="36" t="str">
        <f>Covaf!B472</f>
        <v>SAM-HDG</v>
      </c>
      <c r="C472" s="36" t="str">
        <f>CONCATENATE(Covaf!E472,"_",Covaf!F472,"_",Covaf!G472)</f>
        <v>1I_MBIL_N</v>
      </c>
      <c r="D472" s="6" t="str">
        <f>IFERROR(VLOOKUP(C472,BIVA!$C$3:$J$5311,3,0),"")</f>
        <v/>
      </c>
      <c r="E472" s="6" t="str">
        <f>IFERROR(VLOOKUP(C472,BIVA!$C$3:$J$5311,4,0),"")</f>
        <v/>
      </c>
      <c r="F472" s="1" t="str">
        <f>IFERROR(VLOOKUP(C472,BIVA!$C$3:$J$5311,5,0),"")</f>
        <v/>
      </c>
      <c r="G472" s="6" t="str">
        <f>IFERROR(VLOOKUP(C472,BIVA!$C$3:$J$5311,6,0),"")</f>
        <v/>
      </c>
      <c r="H472" s="6" t="str">
        <f>IFERROR(VLOOKUP(C472,BIVA!$C$3:$J$5311,7,0),"")</f>
        <v/>
      </c>
      <c r="I472" s="6" t="str">
        <f>IFERROR(VLOOKUP(C472,BIVA!$C$3:$J$5311,8,0),"")</f>
        <v/>
      </c>
      <c r="J472" s="7">
        <f>Covaf!H472</f>
        <v>18041</v>
      </c>
      <c r="K472" s="1" t="str">
        <f>Covaf!X472</f>
        <v>IE000YPFB7Q4</v>
      </c>
    </row>
    <row r="473" spans="1:11">
      <c r="A473" s="1" t="str">
        <f t="shared" si="7"/>
        <v>NO</v>
      </c>
      <c r="B473" s="36" t="str">
        <f>Covaf!B473</f>
        <v>SAM-HDG</v>
      </c>
      <c r="C473" s="36" t="str">
        <f>CONCATENATE(Covaf!E473,"_",Covaf!F473,"_",Covaf!G473)</f>
        <v>1I_SDHMX_N</v>
      </c>
      <c r="D473" s="6" t="str">
        <f>IFERROR(VLOOKUP(C473,BIVA!$C$3:$J$5311,3,0),"")</f>
        <v/>
      </c>
      <c r="E473" s="6" t="str">
        <f>IFERROR(VLOOKUP(C473,BIVA!$C$3:$J$5311,4,0),"")</f>
        <v/>
      </c>
      <c r="F473" s="1" t="str">
        <f>IFERROR(VLOOKUP(C473,BIVA!$C$3:$J$5311,5,0),"")</f>
        <v/>
      </c>
      <c r="G473" s="6" t="str">
        <f>IFERROR(VLOOKUP(C473,BIVA!$C$3:$J$5311,6,0),"")</f>
        <v/>
      </c>
      <c r="H473" s="6" t="str">
        <f>IFERROR(VLOOKUP(C473,BIVA!$C$3:$J$5311,7,0),"")</f>
        <v/>
      </c>
      <c r="I473" s="6" t="str">
        <f>IFERROR(VLOOKUP(C473,BIVA!$C$3:$J$5311,8,0),"")</f>
        <v/>
      </c>
      <c r="J473" s="7">
        <f>Covaf!H473</f>
        <v>18650</v>
      </c>
      <c r="K473" s="1" t="str">
        <f>Covaf!X473</f>
        <v>IE00BLF5J651</v>
      </c>
    </row>
    <row r="474" spans="1:11">
      <c r="A474" s="1" t="str">
        <f t="shared" si="7"/>
        <v>NO</v>
      </c>
      <c r="B474" s="36" t="str">
        <f>Covaf!B474</f>
        <v>SAM-HDG</v>
      </c>
      <c r="C474" s="36" t="str">
        <f>CONCATENATE(Covaf!E474,"_",Covaf!F474,"_",Covaf!G474)</f>
        <v>1I_TMX1X_N</v>
      </c>
      <c r="D474" s="6" t="str">
        <f>IFERROR(VLOOKUP(C474,BIVA!$C$3:$J$5311,3,0),"")</f>
        <v/>
      </c>
      <c r="E474" s="6" t="str">
        <f>IFERROR(VLOOKUP(C474,BIVA!$C$3:$J$5311,4,0),"")</f>
        <v/>
      </c>
      <c r="F474" s="1" t="str">
        <f>IFERROR(VLOOKUP(C474,BIVA!$C$3:$J$5311,5,0),"")</f>
        <v/>
      </c>
      <c r="G474" s="6" t="str">
        <f>IFERROR(VLOOKUP(C474,BIVA!$C$3:$J$5311,6,0),"")</f>
        <v/>
      </c>
      <c r="H474" s="6" t="str">
        <f>IFERROR(VLOOKUP(C474,BIVA!$C$3:$J$5311,7,0),"")</f>
        <v/>
      </c>
      <c r="I474" s="6" t="str">
        <f>IFERROR(VLOOKUP(C474,BIVA!$C$3:$J$5311,8,0),"")</f>
        <v/>
      </c>
      <c r="J474" s="7">
        <f>Covaf!H474</f>
        <v>88455</v>
      </c>
      <c r="K474" s="1" t="str">
        <f>Covaf!X474</f>
        <v>IE000RZNG4X9</v>
      </c>
    </row>
    <row r="475" spans="1:11">
      <c r="A475" s="1" t="str">
        <f t="shared" si="7"/>
        <v>NO</v>
      </c>
      <c r="B475" s="36" t="str">
        <f>Covaf!B475</f>
        <v>SAM-HDG</v>
      </c>
      <c r="C475" s="36" t="str">
        <f>CONCATENATE(Covaf!E475,"_",Covaf!F475,"_",Covaf!G475)</f>
        <v>1I_VMSTX_N</v>
      </c>
      <c r="D475" s="6" t="str">
        <f>IFERROR(VLOOKUP(C475,BIVA!$C$3:$J$5311,3,0),"")</f>
        <v/>
      </c>
      <c r="E475" s="6" t="str">
        <f>IFERROR(VLOOKUP(C475,BIVA!$C$3:$J$5311,4,0),"")</f>
        <v/>
      </c>
      <c r="F475" s="1" t="str">
        <f>IFERROR(VLOOKUP(C475,BIVA!$C$3:$J$5311,5,0),"")</f>
        <v/>
      </c>
      <c r="G475" s="6" t="str">
        <f>IFERROR(VLOOKUP(C475,BIVA!$C$3:$J$5311,6,0),"")</f>
        <v/>
      </c>
      <c r="H475" s="6" t="str">
        <f>IFERROR(VLOOKUP(C475,BIVA!$C$3:$J$5311,7,0),"")</f>
        <v/>
      </c>
      <c r="I475" s="6" t="str">
        <f>IFERROR(VLOOKUP(C475,BIVA!$C$3:$J$5311,8,0),"")</f>
        <v/>
      </c>
      <c r="J475" s="7">
        <f>Covaf!H475</f>
        <v>85326</v>
      </c>
      <c r="K475" s="1" t="str">
        <f>Covaf!X475</f>
        <v>IE00BLRPPW17</v>
      </c>
    </row>
    <row r="476" spans="1:11">
      <c r="A476" s="1" t="str">
        <f t="shared" si="7"/>
        <v>NO</v>
      </c>
      <c r="B476" s="36" t="str">
        <f>Covaf!B476</f>
        <v>SAM-HDG</v>
      </c>
      <c r="C476" s="36" t="str">
        <f>CONCATENATE(Covaf!E476,"_",Covaf!F476,"_",Covaf!G476)</f>
        <v>1I_SPMV_N</v>
      </c>
      <c r="D476" s="6" t="str">
        <f>IFERROR(VLOOKUP(C476,BIVA!$C$3:$J$5311,3,0),"")</f>
        <v/>
      </c>
      <c r="E476" s="6" t="str">
        <f>IFERROR(VLOOKUP(C476,BIVA!$C$3:$J$5311,4,0),"")</f>
        <v/>
      </c>
      <c r="F476" s="1" t="str">
        <f>IFERROR(VLOOKUP(C476,BIVA!$C$3:$J$5311,5,0),"")</f>
        <v/>
      </c>
      <c r="G476" s="6" t="str">
        <f>IFERROR(VLOOKUP(C476,BIVA!$C$3:$J$5311,6,0),"")</f>
        <v/>
      </c>
      <c r="H476" s="6" t="str">
        <f>IFERROR(VLOOKUP(C476,BIVA!$C$3:$J$5311,7,0),"")</f>
        <v/>
      </c>
      <c r="I476" s="6" t="str">
        <f>IFERROR(VLOOKUP(C476,BIVA!$C$3:$J$5311,8,0),"")</f>
        <v/>
      </c>
      <c r="J476" s="7">
        <f>Covaf!H476</f>
        <v>5091</v>
      </c>
      <c r="K476" s="1" t="str">
        <f>Covaf!X476</f>
        <v>IE00B6SPMN59</v>
      </c>
    </row>
    <row r="477" spans="1:11">
      <c r="A477" s="1" t="str">
        <f t="shared" si="7"/>
        <v>NO</v>
      </c>
      <c r="B477" s="36" t="str">
        <f>Covaf!B477</f>
        <v>SAM-RED</v>
      </c>
      <c r="C477" s="36" t="str">
        <f>CONCATENATE(Covaf!E477,"_",Covaf!F477,"_",Covaf!G477)</f>
        <v>CHD_BSANT_2945000</v>
      </c>
      <c r="D477" s="6" t="str">
        <f>IFERROR(VLOOKUP(C477,BIVA!$C$3:$J$5311,3,0),"")</f>
        <v/>
      </c>
      <c r="E477" s="6" t="str">
        <f>IFERROR(VLOOKUP(C477,BIVA!$C$3:$J$5311,4,0),"")</f>
        <v/>
      </c>
      <c r="F477" s="1" t="str">
        <f>IFERROR(VLOOKUP(C477,BIVA!$C$3:$J$5311,5,0),"")</f>
        <v/>
      </c>
      <c r="G477" s="6" t="str">
        <f>IFERROR(VLOOKUP(C477,BIVA!$C$3:$J$5311,6,0),"")</f>
        <v/>
      </c>
      <c r="H477" s="6" t="str">
        <f>IFERROR(VLOOKUP(C477,BIVA!$C$3:$J$5311,7,0),"")</f>
        <v/>
      </c>
      <c r="I477" s="6" t="str">
        <f>IFERROR(VLOOKUP(C477,BIVA!$C$3:$J$5311,8,0),"")</f>
        <v/>
      </c>
      <c r="J477" s="7">
        <f>Covaf!H477</f>
        <v>3994</v>
      </c>
      <c r="K477" s="1">
        <f>Covaf!X477</f>
        <v>0</v>
      </c>
    </row>
    <row r="478" spans="1:11">
      <c r="A478" s="1" t="str">
        <f t="shared" si="7"/>
        <v>NO</v>
      </c>
      <c r="B478" s="36" t="str">
        <f>Covaf!B478</f>
        <v>SAM-RED</v>
      </c>
      <c r="C478" s="36" t="str">
        <f>CONCATENATE(Covaf!E478,"_",Covaf!F478,"_",Covaf!G478)</f>
        <v>CHE_JPMOR_9451000</v>
      </c>
      <c r="D478" s="6" t="str">
        <f>IFERROR(VLOOKUP(C478,BIVA!$C$3:$J$5311,3,0),"")</f>
        <v/>
      </c>
      <c r="E478" s="6" t="str">
        <f>IFERROR(VLOOKUP(C478,BIVA!$C$3:$J$5311,4,0),"")</f>
        <v/>
      </c>
      <c r="F478" s="1" t="str">
        <f>IFERROR(VLOOKUP(C478,BIVA!$C$3:$J$5311,5,0),"")</f>
        <v/>
      </c>
      <c r="G478" s="6" t="str">
        <f>IFERROR(VLOOKUP(C478,BIVA!$C$3:$J$5311,6,0),"")</f>
        <v/>
      </c>
      <c r="H478" s="6" t="str">
        <f>IFERROR(VLOOKUP(C478,BIVA!$C$3:$J$5311,7,0),"")</f>
        <v/>
      </c>
      <c r="I478" s="6" t="str">
        <f>IFERROR(VLOOKUP(C478,BIVA!$C$3:$J$5311,8,0),"")</f>
        <v/>
      </c>
      <c r="J478" s="7">
        <f>Covaf!H478</f>
        <v>4869</v>
      </c>
      <c r="K478" s="1">
        <f>Covaf!X478</f>
        <v>0</v>
      </c>
    </row>
    <row r="479" spans="1:11">
      <c r="A479" s="1" t="str">
        <f t="shared" si="7"/>
        <v>NO</v>
      </c>
      <c r="B479" s="36" t="str">
        <f>Covaf!B479</f>
        <v>SAM-RED</v>
      </c>
      <c r="C479" s="36" t="str">
        <f>CONCATENATE(Covaf!E479,"_",Covaf!F479,"_",Covaf!G479)</f>
        <v>1_AMX_B</v>
      </c>
      <c r="D479" s="6" t="str">
        <f>IFERROR(VLOOKUP(C479,BIVA!$C$3:$J$5311,3,0),"")</f>
        <v/>
      </c>
      <c r="E479" s="6" t="str">
        <f>IFERROR(VLOOKUP(C479,BIVA!$C$3:$J$5311,4,0),"")</f>
        <v/>
      </c>
      <c r="F479" s="1" t="str">
        <f>IFERROR(VLOOKUP(C479,BIVA!$C$3:$J$5311,5,0),"")</f>
        <v/>
      </c>
      <c r="G479" s="6" t="str">
        <f>IFERROR(VLOOKUP(C479,BIVA!$C$3:$J$5311,6,0),"")</f>
        <v/>
      </c>
      <c r="H479" s="6" t="str">
        <f>IFERROR(VLOOKUP(C479,BIVA!$C$3:$J$5311,7,0),"")</f>
        <v/>
      </c>
      <c r="I479" s="6" t="str">
        <f>IFERROR(VLOOKUP(C479,BIVA!$C$3:$J$5311,8,0),"")</f>
        <v/>
      </c>
      <c r="J479" s="7">
        <f>Covaf!H479</f>
        <v>89000</v>
      </c>
      <c r="K479" s="1" t="str">
        <f>Covaf!X479</f>
        <v>MX01AM050019</v>
      </c>
    </row>
    <row r="480" spans="1:11">
      <c r="A480" s="1" t="str">
        <f t="shared" si="7"/>
        <v>NO</v>
      </c>
      <c r="B480" s="36" t="str">
        <f>Covaf!B480</f>
        <v>SAM-RED</v>
      </c>
      <c r="C480" s="36" t="str">
        <f>CONCATENATE(Covaf!E480,"_",Covaf!F480,"_",Covaf!G480)</f>
        <v>1_GENTERA_*</v>
      </c>
      <c r="D480" s="6" t="str">
        <f>IFERROR(VLOOKUP(C480,BIVA!$C$3:$J$5311,3,0),"")</f>
        <v/>
      </c>
      <c r="E480" s="6" t="str">
        <f>IFERROR(VLOOKUP(C480,BIVA!$C$3:$J$5311,4,0),"")</f>
        <v/>
      </c>
      <c r="F480" s="1" t="str">
        <f>IFERROR(VLOOKUP(C480,BIVA!$C$3:$J$5311,5,0),"")</f>
        <v/>
      </c>
      <c r="G480" s="6" t="str">
        <f>IFERROR(VLOOKUP(C480,BIVA!$C$3:$J$5311,6,0),"")</f>
        <v/>
      </c>
      <c r="H480" s="6" t="str">
        <f>IFERROR(VLOOKUP(C480,BIVA!$C$3:$J$5311,7,0),"")</f>
        <v/>
      </c>
      <c r="I480" s="6" t="str">
        <f>IFERROR(VLOOKUP(C480,BIVA!$C$3:$J$5311,8,0),"")</f>
        <v/>
      </c>
      <c r="J480" s="7">
        <f>Covaf!H480</f>
        <v>36000</v>
      </c>
      <c r="K480" s="1" t="str">
        <f>Covaf!X480</f>
        <v>MX01GE0E0004</v>
      </c>
    </row>
    <row r="481" spans="1:11">
      <c r="A481" s="1" t="str">
        <f t="shared" si="7"/>
        <v>NO</v>
      </c>
      <c r="B481" s="36" t="str">
        <f>Covaf!B481</f>
        <v>SAM-RED</v>
      </c>
      <c r="C481" s="36" t="str">
        <f>CONCATENATE(Covaf!E481,"_",Covaf!F481,"_",Covaf!G481)</f>
        <v>1_KOF_UBL</v>
      </c>
      <c r="D481" s="6" t="str">
        <f>IFERROR(VLOOKUP(C481,BIVA!$C$3:$J$5311,3,0),"")</f>
        <v/>
      </c>
      <c r="E481" s="6" t="str">
        <f>IFERROR(VLOOKUP(C481,BIVA!$C$3:$J$5311,4,0),"")</f>
        <v/>
      </c>
      <c r="F481" s="1" t="str">
        <f>IFERROR(VLOOKUP(C481,BIVA!$C$3:$J$5311,5,0),"")</f>
        <v/>
      </c>
      <c r="G481" s="6" t="str">
        <f>IFERROR(VLOOKUP(C481,BIVA!$C$3:$J$5311,6,0),"")</f>
        <v/>
      </c>
      <c r="H481" s="6" t="str">
        <f>IFERROR(VLOOKUP(C481,BIVA!$C$3:$J$5311,7,0),"")</f>
        <v/>
      </c>
      <c r="I481" s="6" t="str">
        <f>IFERROR(VLOOKUP(C481,BIVA!$C$3:$J$5311,8,0),"")</f>
        <v/>
      </c>
      <c r="J481" s="7">
        <f>Covaf!H481</f>
        <v>9200</v>
      </c>
      <c r="K481" s="1" t="str">
        <f>Covaf!X481</f>
        <v>MX01KO000002</v>
      </c>
    </row>
    <row r="482" spans="1:11">
      <c r="A482" s="1" t="str">
        <f t="shared" si="7"/>
        <v>NO</v>
      </c>
      <c r="B482" s="36" t="str">
        <f>Covaf!B482</f>
        <v>SAM-RED</v>
      </c>
      <c r="C482" s="36" t="str">
        <f>CONCATENATE(Covaf!E482,"_",Covaf!F482,"_",Covaf!G482)</f>
        <v>1A_AAF_N</v>
      </c>
      <c r="D482" s="6" t="str">
        <f>IFERROR(VLOOKUP(C482,BIVA!$C$3:$J$5311,3,0),"")</f>
        <v/>
      </c>
      <c r="E482" s="6" t="str">
        <f>IFERROR(VLOOKUP(C482,BIVA!$C$3:$J$5311,4,0),"")</f>
        <v/>
      </c>
      <c r="F482" s="1" t="str">
        <f>IFERROR(VLOOKUP(C482,BIVA!$C$3:$J$5311,5,0),"")</f>
        <v/>
      </c>
      <c r="G482" s="6" t="str">
        <f>IFERROR(VLOOKUP(C482,BIVA!$C$3:$J$5311,6,0),"")</f>
        <v/>
      </c>
      <c r="H482" s="6" t="str">
        <f>IFERROR(VLOOKUP(C482,BIVA!$C$3:$J$5311,7,0),"")</f>
        <v/>
      </c>
      <c r="I482" s="6" t="str">
        <f>IFERROR(VLOOKUP(C482,BIVA!$C$3:$J$5311,8,0),"")</f>
        <v/>
      </c>
      <c r="J482" s="7">
        <f>Covaf!H482</f>
        <v>31500</v>
      </c>
      <c r="K482" s="1" t="str">
        <f>Covaf!X482</f>
        <v>GB00BKDRYJ47</v>
      </c>
    </row>
    <row r="483" spans="1:11">
      <c r="A483" s="1" t="str">
        <f t="shared" si="7"/>
        <v>NO</v>
      </c>
      <c r="B483" s="36" t="str">
        <f>Covaf!B483</f>
        <v>SAM-RED</v>
      </c>
      <c r="C483" s="36" t="str">
        <f>CONCATENATE(Covaf!E483,"_",Covaf!F483,"_",Covaf!G483)</f>
        <v>1A_AMD_*</v>
      </c>
      <c r="D483" s="6" t="str">
        <f>IFERROR(VLOOKUP(C483,BIVA!$C$3:$J$5311,3,0),"")</f>
        <v/>
      </c>
      <c r="E483" s="6" t="str">
        <f>IFERROR(VLOOKUP(C483,BIVA!$C$3:$J$5311,4,0),"")</f>
        <v/>
      </c>
      <c r="F483" s="1" t="str">
        <f>IFERROR(VLOOKUP(C483,BIVA!$C$3:$J$5311,5,0),"")</f>
        <v/>
      </c>
      <c r="G483" s="6" t="str">
        <f>IFERROR(VLOOKUP(C483,BIVA!$C$3:$J$5311,6,0),"")</f>
        <v/>
      </c>
      <c r="H483" s="6" t="str">
        <f>IFERROR(VLOOKUP(C483,BIVA!$C$3:$J$5311,7,0),"")</f>
        <v/>
      </c>
      <c r="I483" s="6" t="str">
        <f>IFERROR(VLOOKUP(C483,BIVA!$C$3:$J$5311,8,0),"")</f>
        <v/>
      </c>
      <c r="J483" s="7">
        <f>Covaf!H483</f>
        <v>470</v>
      </c>
      <c r="K483" s="1" t="str">
        <f>Covaf!X483</f>
        <v>US0079031078</v>
      </c>
    </row>
    <row r="484" spans="1:11">
      <c r="A484" s="1" t="str">
        <f t="shared" si="7"/>
        <v>NO</v>
      </c>
      <c r="B484" s="36" t="str">
        <f>Covaf!B484</f>
        <v>SAM-RED</v>
      </c>
      <c r="C484" s="36" t="str">
        <f>CONCATENATE(Covaf!E484,"_",Covaf!F484,"_",Covaf!G484)</f>
        <v>1A_AMGN_*</v>
      </c>
      <c r="D484" s="6" t="str">
        <f>IFERROR(VLOOKUP(C484,BIVA!$C$3:$J$5311,3,0),"")</f>
        <v/>
      </c>
      <c r="E484" s="6" t="str">
        <f>IFERROR(VLOOKUP(C484,BIVA!$C$3:$J$5311,4,0),"")</f>
        <v/>
      </c>
      <c r="F484" s="1" t="str">
        <f>IFERROR(VLOOKUP(C484,BIVA!$C$3:$J$5311,5,0),"")</f>
        <v/>
      </c>
      <c r="G484" s="6" t="str">
        <f>IFERROR(VLOOKUP(C484,BIVA!$C$3:$J$5311,6,0),"")</f>
        <v/>
      </c>
      <c r="H484" s="6" t="str">
        <f>IFERROR(VLOOKUP(C484,BIVA!$C$3:$J$5311,7,0),"")</f>
        <v/>
      </c>
      <c r="I484" s="6" t="str">
        <f>IFERROR(VLOOKUP(C484,BIVA!$C$3:$J$5311,8,0),"")</f>
        <v/>
      </c>
      <c r="J484" s="7">
        <f>Covaf!H484</f>
        <v>200</v>
      </c>
      <c r="K484" s="1" t="str">
        <f>Covaf!X484</f>
        <v>US0311621009</v>
      </c>
    </row>
    <row r="485" spans="1:11">
      <c r="A485" s="1" t="str">
        <f t="shared" si="7"/>
        <v>NO</v>
      </c>
      <c r="B485" s="36" t="str">
        <f>Covaf!B485</f>
        <v>SAM-RED</v>
      </c>
      <c r="C485" s="36" t="str">
        <f>CONCATENATE(Covaf!E485,"_",Covaf!F485,"_",Covaf!G485)</f>
        <v>1A_APEI_*</v>
      </c>
      <c r="D485" s="6" t="str">
        <f>IFERROR(VLOOKUP(C485,BIVA!$C$3:$J$5311,3,0),"")</f>
        <v/>
      </c>
      <c r="E485" s="6" t="str">
        <f>IFERROR(VLOOKUP(C485,BIVA!$C$3:$J$5311,4,0),"")</f>
        <v/>
      </c>
      <c r="F485" s="1" t="str">
        <f>IFERROR(VLOOKUP(C485,BIVA!$C$3:$J$5311,5,0),"")</f>
        <v/>
      </c>
      <c r="G485" s="6" t="str">
        <f>IFERROR(VLOOKUP(C485,BIVA!$C$3:$J$5311,6,0),"")</f>
        <v/>
      </c>
      <c r="H485" s="6" t="str">
        <f>IFERROR(VLOOKUP(C485,BIVA!$C$3:$J$5311,7,0),"")</f>
        <v/>
      </c>
      <c r="I485" s="6" t="str">
        <f>IFERROR(VLOOKUP(C485,BIVA!$C$3:$J$5311,8,0),"")</f>
        <v/>
      </c>
      <c r="J485" s="7">
        <f>Covaf!H485</f>
        <v>1700</v>
      </c>
      <c r="K485" s="1" t="str">
        <f>Covaf!X485</f>
        <v>US02913V1035</v>
      </c>
    </row>
    <row r="486" spans="1:11">
      <c r="A486" s="1" t="str">
        <f t="shared" si="7"/>
        <v>NO</v>
      </c>
      <c r="B486" s="36" t="str">
        <f>Covaf!B486</f>
        <v>SAM-RED</v>
      </c>
      <c r="C486" s="36" t="str">
        <f>CONCATENATE(Covaf!E486,"_",Covaf!F486,"_",Covaf!G486)</f>
        <v>1A_AZN1_N</v>
      </c>
      <c r="D486" s="6" t="str">
        <f>IFERROR(VLOOKUP(C486,BIVA!$C$3:$J$5311,3,0),"")</f>
        <v/>
      </c>
      <c r="E486" s="6" t="str">
        <f>IFERROR(VLOOKUP(C486,BIVA!$C$3:$J$5311,4,0),"")</f>
        <v/>
      </c>
      <c r="F486" s="1" t="str">
        <f>IFERROR(VLOOKUP(C486,BIVA!$C$3:$J$5311,5,0),"")</f>
        <v/>
      </c>
      <c r="G486" s="6" t="str">
        <f>IFERROR(VLOOKUP(C486,BIVA!$C$3:$J$5311,6,0),"")</f>
        <v/>
      </c>
      <c r="H486" s="6" t="str">
        <f>IFERROR(VLOOKUP(C486,BIVA!$C$3:$J$5311,7,0),"")</f>
        <v/>
      </c>
      <c r="I486" s="6" t="str">
        <f>IFERROR(VLOOKUP(C486,BIVA!$C$3:$J$5311,8,0),"")</f>
        <v/>
      </c>
      <c r="J486" s="7">
        <f>Covaf!H486</f>
        <v>450</v>
      </c>
      <c r="K486" s="1" t="str">
        <f>Covaf!X486</f>
        <v>GB0009895292</v>
      </c>
    </row>
    <row r="487" spans="1:11">
      <c r="A487" s="1" t="str">
        <f t="shared" si="7"/>
        <v>NO</v>
      </c>
      <c r="B487" s="36" t="str">
        <f>Covaf!B487</f>
        <v>SAM-RED</v>
      </c>
      <c r="C487" s="36" t="str">
        <f>CONCATENATE(Covaf!E487,"_",Covaf!F487,"_",Covaf!G487)</f>
        <v>1A_BN_N</v>
      </c>
      <c r="D487" s="6" t="str">
        <f>IFERROR(VLOOKUP(C487,BIVA!$C$3:$J$5311,3,0),"")</f>
        <v/>
      </c>
      <c r="E487" s="6" t="str">
        <f>IFERROR(VLOOKUP(C487,BIVA!$C$3:$J$5311,4,0),"")</f>
        <v/>
      </c>
      <c r="F487" s="1" t="str">
        <f>IFERROR(VLOOKUP(C487,BIVA!$C$3:$J$5311,5,0),"")</f>
        <v/>
      </c>
      <c r="G487" s="6" t="str">
        <f>IFERROR(VLOOKUP(C487,BIVA!$C$3:$J$5311,6,0),"")</f>
        <v/>
      </c>
      <c r="H487" s="6" t="str">
        <f>IFERROR(VLOOKUP(C487,BIVA!$C$3:$J$5311,7,0),"")</f>
        <v/>
      </c>
      <c r="I487" s="6" t="str">
        <f>IFERROR(VLOOKUP(C487,BIVA!$C$3:$J$5311,8,0),"")</f>
        <v/>
      </c>
      <c r="J487" s="7">
        <f>Covaf!H487</f>
        <v>600</v>
      </c>
      <c r="K487" s="1" t="str">
        <f>Covaf!X487</f>
        <v>FR0000120644</v>
      </c>
    </row>
    <row r="488" spans="1:11">
      <c r="A488" s="1" t="str">
        <f t="shared" si="7"/>
        <v>NO</v>
      </c>
      <c r="B488" s="36" t="str">
        <f>Covaf!B488</f>
        <v>SAM-RED</v>
      </c>
      <c r="C488" s="36" t="str">
        <f>CONCATENATE(Covaf!E488,"_",Covaf!F488,"_",Covaf!G488)</f>
        <v>1A_BSX_*</v>
      </c>
      <c r="D488" s="6" t="str">
        <f>IFERROR(VLOOKUP(C488,BIVA!$C$3:$J$5311,3,0),"")</f>
        <v/>
      </c>
      <c r="E488" s="6" t="str">
        <f>IFERROR(VLOOKUP(C488,BIVA!$C$3:$J$5311,4,0),"")</f>
        <v/>
      </c>
      <c r="F488" s="1" t="str">
        <f>IFERROR(VLOOKUP(C488,BIVA!$C$3:$J$5311,5,0),"")</f>
        <v/>
      </c>
      <c r="G488" s="6" t="str">
        <f>IFERROR(VLOOKUP(C488,BIVA!$C$3:$J$5311,6,0),"")</f>
        <v/>
      </c>
      <c r="H488" s="6" t="str">
        <f>IFERROR(VLOOKUP(C488,BIVA!$C$3:$J$5311,7,0),"")</f>
        <v/>
      </c>
      <c r="I488" s="6" t="str">
        <f>IFERROR(VLOOKUP(C488,BIVA!$C$3:$J$5311,8,0),"")</f>
        <v/>
      </c>
      <c r="J488" s="7">
        <f>Covaf!H488</f>
        <v>1090</v>
      </c>
      <c r="K488" s="1" t="str">
        <f>Covaf!X488</f>
        <v>US1011371077</v>
      </c>
    </row>
    <row r="489" spans="1:11">
      <c r="A489" s="1" t="str">
        <f t="shared" si="7"/>
        <v>NO</v>
      </c>
      <c r="B489" s="36" t="str">
        <f>Covaf!B489</f>
        <v>SAM-RED</v>
      </c>
      <c r="C489" s="36" t="str">
        <f>CONCATENATE(Covaf!E489,"_",Covaf!F489,"_",Covaf!G489)</f>
        <v>1A_CL_*</v>
      </c>
      <c r="D489" s="6" t="str">
        <f>IFERROR(VLOOKUP(C489,BIVA!$C$3:$J$5311,3,0),"")</f>
        <v/>
      </c>
      <c r="E489" s="6" t="str">
        <f>IFERROR(VLOOKUP(C489,BIVA!$C$3:$J$5311,4,0),"")</f>
        <v/>
      </c>
      <c r="F489" s="1" t="str">
        <f>IFERROR(VLOOKUP(C489,BIVA!$C$3:$J$5311,5,0),"")</f>
        <v/>
      </c>
      <c r="G489" s="6" t="str">
        <f>IFERROR(VLOOKUP(C489,BIVA!$C$3:$J$5311,6,0),"")</f>
        <v/>
      </c>
      <c r="H489" s="6" t="str">
        <f>IFERROR(VLOOKUP(C489,BIVA!$C$3:$J$5311,7,0),"")</f>
        <v/>
      </c>
      <c r="I489" s="6" t="str">
        <f>IFERROR(VLOOKUP(C489,BIVA!$C$3:$J$5311,8,0),"")</f>
        <v/>
      </c>
      <c r="J489" s="7">
        <f>Covaf!H489</f>
        <v>800</v>
      </c>
      <c r="K489" s="1" t="str">
        <f>Covaf!X489</f>
        <v>US1941621039</v>
      </c>
    </row>
    <row r="490" spans="1:11">
      <c r="A490" s="1" t="str">
        <f t="shared" si="7"/>
        <v>NO</v>
      </c>
      <c r="B490" s="36" t="str">
        <f>Covaf!B490</f>
        <v>SAM-RED</v>
      </c>
      <c r="C490" s="36" t="str">
        <f>CONCATENATE(Covaf!E490,"_",Covaf!F490,"_",Covaf!G490)</f>
        <v>1A_CTEC1_N</v>
      </c>
      <c r="D490" s="6" t="str">
        <f>IFERROR(VLOOKUP(C490,BIVA!$C$3:$J$5311,3,0),"")</f>
        <v/>
      </c>
      <c r="E490" s="6" t="str">
        <f>IFERROR(VLOOKUP(C490,BIVA!$C$3:$J$5311,4,0),"")</f>
        <v/>
      </c>
      <c r="F490" s="1" t="str">
        <f>IFERROR(VLOOKUP(C490,BIVA!$C$3:$J$5311,5,0),"")</f>
        <v/>
      </c>
      <c r="G490" s="6" t="str">
        <f>IFERROR(VLOOKUP(C490,BIVA!$C$3:$J$5311,6,0),"")</f>
        <v/>
      </c>
      <c r="H490" s="6" t="str">
        <f>IFERROR(VLOOKUP(C490,BIVA!$C$3:$J$5311,7,0),"")</f>
        <v/>
      </c>
      <c r="I490" s="6" t="str">
        <f>IFERROR(VLOOKUP(C490,BIVA!$C$3:$J$5311,8,0),"")</f>
        <v/>
      </c>
      <c r="J490" s="7">
        <f>Covaf!H490</f>
        <v>22700</v>
      </c>
      <c r="K490" s="1" t="str">
        <f>Covaf!X490</f>
        <v>GB00BD3VFW73</v>
      </c>
    </row>
    <row r="491" spans="1:11">
      <c r="A491" s="1" t="str">
        <f t="shared" si="7"/>
        <v>NO</v>
      </c>
      <c r="B491" s="36" t="str">
        <f>Covaf!B491</f>
        <v>SAM-RED</v>
      </c>
      <c r="C491" s="36" t="str">
        <f>CONCATENATE(Covaf!E491,"_",Covaf!F491,"_",Covaf!G491)</f>
        <v>1A_DHR_*</v>
      </c>
      <c r="D491" s="6" t="str">
        <f>IFERROR(VLOOKUP(C491,BIVA!$C$3:$J$5311,3,0),"")</f>
        <v/>
      </c>
      <c r="E491" s="6" t="str">
        <f>IFERROR(VLOOKUP(C491,BIVA!$C$3:$J$5311,4,0),"")</f>
        <v/>
      </c>
      <c r="F491" s="1" t="str">
        <f>IFERROR(VLOOKUP(C491,BIVA!$C$3:$J$5311,5,0),"")</f>
        <v/>
      </c>
      <c r="G491" s="6" t="str">
        <f>IFERROR(VLOOKUP(C491,BIVA!$C$3:$J$5311,6,0),"")</f>
        <v/>
      </c>
      <c r="H491" s="6" t="str">
        <f>IFERROR(VLOOKUP(C491,BIVA!$C$3:$J$5311,7,0),"")</f>
        <v/>
      </c>
      <c r="I491" s="6" t="str">
        <f>IFERROR(VLOOKUP(C491,BIVA!$C$3:$J$5311,8,0),"")</f>
        <v/>
      </c>
      <c r="J491" s="7">
        <f>Covaf!H491</f>
        <v>300</v>
      </c>
      <c r="K491" s="1" t="str">
        <f>Covaf!X491</f>
        <v>US2358511028</v>
      </c>
    </row>
    <row r="492" spans="1:11">
      <c r="A492" s="1" t="str">
        <f t="shared" si="7"/>
        <v>NO</v>
      </c>
      <c r="B492" s="36" t="str">
        <f>Covaf!B492</f>
        <v>SAM-RED</v>
      </c>
      <c r="C492" s="36" t="str">
        <f>CONCATENATE(Covaf!E492,"_",Covaf!F492,"_",Covaf!G492)</f>
        <v>1A_DSY_N</v>
      </c>
      <c r="D492" s="6" t="str">
        <f>IFERROR(VLOOKUP(C492,BIVA!$C$3:$J$5311,3,0),"")</f>
        <v/>
      </c>
      <c r="E492" s="6" t="str">
        <f>IFERROR(VLOOKUP(C492,BIVA!$C$3:$J$5311,4,0),"")</f>
        <v/>
      </c>
      <c r="F492" s="1" t="str">
        <f>IFERROR(VLOOKUP(C492,BIVA!$C$3:$J$5311,5,0),"")</f>
        <v/>
      </c>
      <c r="G492" s="6" t="str">
        <f>IFERROR(VLOOKUP(C492,BIVA!$C$3:$J$5311,6,0),"")</f>
        <v/>
      </c>
      <c r="H492" s="6" t="str">
        <f>IFERROR(VLOOKUP(C492,BIVA!$C$3:$J$5311,7,0),"")</f>
        <v/>
      </c>
      <c r="I492" s="6" t="str">
        <f>IFERROR(VLOOKUP(C492,BIVA!$C$3:$J$5311,8,0),"")</f>
        <v/>
      </c>
      <c r="J492" s="7">
        <f>Covaf!H492</f>
        <v>4400</v>
      </c>
      <c r="K492" s="1" t="str">
        <f>Covaf!X492</f>
        <v>FR0014003TT8</v>
      </c>
    </row>
    <row r="493" spans="1:11">
      <c r="A493" s="1" t="str">
        <f t="shared" si="7"/>
        <v>NO</v>
      </c>
      <c r="B493" s="36" t="str">
        <f>Covaf!B493</f>
        <v>SAM-RED</v>
      </c>
      <c r="C493" s="36" t="str">
        <f>CONCATENATE(Covaf!E493,"_",Covaf!F493,"_",Covaf!G493)</f>
        <v>1A_ELI_N</v>
      </c>
      <c r="D493" s="6" t="str">
        <f>IFERROR(VLOOKUP(C493,BIVA!$C$3:$J$5311,3,0),"")</f>
        <v/>
      </c>
      <c r="E493" s="6" t="str">
        <f>IFERROR(VLOOKUP(C493,BIVA!$C$3:$J$5311,4,0),"")</f>
        <v/>
      </c>
      <c r="F493" s="1" t="str">
        <f>IFERROR(VLOOKUP(C493,BIVA!$C$3:$J$5311,5,0),"")</f>
        <v/>
      </c>
      <c r="G493" s="6" t="str">
        <f>IFERROR(VLOOKUP(C493,BIVA!$C$3:$J$5311,6,0),"")</f>
        <v/>
      </c>
      <c r="H493" s="6" t="str">
        <f>IFERROR(VLOOKUP(C493,BIVA!$C$3:$J$5311,7,0),"")</f>
        <v/>
      </c>
      <c r="I493" s="6" t="str">
        <f>IFERROR(VLOOKUP(C493,BIVA!$C$3:$J$5311,8,0),"")</f>
        <v/>
      </c>
      <c r="J493" s="7">
        <f>Covaf!H493</f>
        <v>580</v>
      </c>
      <c r="K493" s="1" t="str">
        <f>Covaf!X493</f>
        <v>BE0003822393</v>
      </c>
    </row>
    <row r="494" spans="1:11">
      <c r="A494" s="1" t="str">
        <f t="shared" si="7"/>
        <v>NO</v>
      </c>
      <c r="B494" s="36" t="str">
        <f>Covaf!B494</f>
        <v>SAM-RED</v>
      </c>
      <c r="C494" s="36" t="str">
        <f>CONCATENATE(Covaf!E494,"_",Covaf!F494,"_",Covaf!G494)</f>
        <v>1A_EQIX_*</v>
      </c>
      <c r="D494" s="6" t="str">
        <f>IFERROR(VLOOKUP(C494,BIVA!$C$3:$J$5311,3,0),"")</f>
        <v/>
      </c>
      <c r="E494" s="6" t="str">
        <f>IFERROR(VLOOKUP(C494,BIVA!$C$3:$J$5311,4,0),"")</f>
        <v/>
      </c>
      <c r="F494" s="1" t="str">
        <f>IFERROR(VLOOKUP(C494,BIVA!$C$3:$J$5311,5,0),"")</f>
        <v/>
      </c>
      <c r="G494" s="6" t="str">
        <f>IFERROR(VLOOKUP(C494,BIVA!$C$3:$J$5311,6,0),"")</f>
        <v/>
      </c>
      <c r="H494" s="6" t="str">
        <f>IFERROR(VLOOKUP(C494,BIVA!$C$3:$J$5311,7,0),"")</f>
        <v/>
      </c>
      <c r="I494" s="6" t="str">
        <f>IFERROR(VLOOKUP(C494,BIVA!$C$3:$J$5311,8,0),"")</f>
        <v/>
      </c>
      <c r="J494" s="7">
        <f>Covaf!H494</f>
        <v>70</v>
      </c>
      <c r="K494" s="1" t="str">
        <f>Covaf!X494</f>
        <v>US29444U7000</v>
      </c>
    </row>
    <row r="495" spans="1:11">
      <c r="A495" s="1" t="str">
        <f t="shared" si="7"/>
        <v>NO</v>
      </c>
      <c r="B495" s="36" t="str">
        <f>Covaf!B495</f>
        <v>SAM-RED</v>
      </c>
      <c r="C495" s="36" t="str">
        <f>CONCATENATE(Covaf!E495,"_",Covaf!F495,"_",Covaf!G495)</f>
        <v>1A_ESSITYB_N</v>
      </c>
      <c r="D495" s="6" t="str">
        <f>IFERROR(VLOOKUP(C495,BIVA!$C$3:$J$5311,3,0),"")</f>
        <v/>
      </c>
      <c r="E495" s="6" t="str">
        <f>IFERROR(VLOOKUP(C495,BIVA!$C$3:$J$5311,4,0),"")</f>
        <v/>
      </c>
      <c r="F495" s="1" t="str">
        <f>IFERROR(VLOOKUP(C495,BIVA!$C$3:$J$5311,5,0),"")</f>
        <v/>
      </c>
      <c r="G495" s="6" t="str">
        <f>IFERROR(VLOOKUP(C495,BIVA!$C$3:$J$5311,6,0),"")</f>
        <v/>
      </c>
      <c r="H495" s="6" t="str">
        <f>IFERROR(VLOOKUP(C495,BIVA!$C$3:$J$5311,7,0),"")</f>
        <v/>
      </c>
      <c r="I495" s="6" t="str">
        <f>IFERROR(VLOOKUP(C495,BIVA!$C$3:$J$5311,8,0),"")</f>
        <v/>
      </c>
      <c r="J495" s="7">
        <f>Covaf!H495</f>
        <v>1900</v>
      </c>
      <c r="K495" s="1" t="str">
        <f>Covaf!X495</f>
        <v>SE0009922164</v>
      </c>
    </row>
    <row r="496" spans="1:11">
      <c r="A496" s="1" t="str">
        <f t="shared" si="7"/>
        <v>NO</v>
      </c>
      <c r="B496" s="36" t="str">
        <f>Covaf!B496</f>
        <v>SAM-RED</v>
      </c>
      <c r="C496" s="36" t="str">
        <f>CONCATENATE(Covaf!E496,"_",Covaf!F496,"_",Covaf!G496)</f>
        <v>1A_GEBN_N</v>
      </c>
      <c r="D496" s="6" t="str">
        <f>IFERROR(VLOOKUP(C496,BIVA!$C$3:$J$5311,3,0),"")</f>
        <v/>
      </c>
      <c r="E496" s="6" t="str">
        <f>IFERROR(VLOOKUP(C496,BIVA!$C$3:$J$5311,4,0),"")</f>
        <v/>
      </c>
      <c r="F496" s="1" t="str">
        <f>IFERROR(VLOOKUP(C496,BIVA!$C$3:$J$5311,5,0),"")</f>
        <v/>
      </c>
      <c r="G496" s="6" t="str">
        <f>IFERROR(VLOOKUP(C496,BIVA!$C$3:$J$5311,6,0),"")</f>
        <v/>
      </c>
      <c r="H496" s="6" t="str">
        <f>IFERROR(VLOOKUP(C496,BIVA!$C$3:$J$5311,7,0),"")</f>
        <v/>
      </c>
      <c r="I496" s="6" t="str">
        <f>IFERROR(VLOOKUP(C496,BIVA!$C$3:$J$5311,8,0),"")</f>
        <v/>
      </c>
      <c r="J496" s="7">
        <f>Covaf!H496</f>
        <v>90</v>
      </c>
      <c r="K496" s="1" t="str">
        <f>Covaf!X496</f>
        <v>CH0030170408</v>
      </c>
    </row>
    <row r="497" spans="1:11">
      <c r="A497" s="1" t="str">
        <f t="shared" si="7"/>
        <v>NO</v>
      </c>
      <c r="B497" s="36" t="str">
        <f>Covaf!B497</f>
        <v>SAM-RED</v>
      </c>
      <c r="C497" s="36" t="str">
        <f>CONCATENATE(Covaf!E497,"_",Covaf!F497,"_",Covaf!G497)</f>
        <v>1A_GILD_*</v>
      </c>
      <c r="D497" s="6" t="str">
        <f>IFERROR(VLOOKUP(C497,BIVA!$C$3:$J$5311,3,0),"")</f>
        <v/>
      </c>
      <c r="E497" s="6" t="str">
        <f>IFERROR(VLOOKUP(C497,BIVA!$C$3:$J$5311,4,0),"")</f>
        <v/>
      </c>
      <c r="F497" s="1" t="str">
        <f>IFERROR(VLOOKUP(C497,BIVA!$C$3:$J$5311,5,0),"")</f>
        <v/>
      </c>
      <c r="G497" s="6" t="str">
        <f>IFERROR(VLOOKUP(C497,BIVA!$C$3:$J$5311,6,0),"")</f>
        <v/>
      </c>
      <c r="H497" s="6" t="str">
        <f>IFERROR(VLOOKUP(C497,BIVA!$C$3:$J$5311,7,0),"")</f>
        <v/>
      </c>
      <c r="I497" s="6" t="str">
        <f>IFERROR(VLOOKUP(C497,BIVA!$C$3:$J$5311,8,0),"")</f>
        <v/>
      </c>
      <c r="J497" s="7">
        <f>Covaf!H497</f>
        <v>660</v>
      </c>
      <c r="K497" s="1" t="str">
        <f>Covaf!X497</f>
        <v>US3755581036</v>
      </c>
    </row>
    <row r="498" spans="1:11">
      <c r="A498" s="1" t="str">
        <f t="shared" si="7"/>
        <v>NO</v>
      </c>
      <c r="B498" s="36" t="str">
        <f>Covaf!B498</f>
        <v>SAM-RED</v>
      </c>
      <c r="C498" s="36" t="str">
        <f>CONCATENATE(Covaf!E498,"_",Covaf!F498,"_",Covaf!G498)</f>
        <v>1A_GS_*</v>
      </c>
      <c r="D498" s="6" t="str">
        <f>IFERROR(VLOOKUP(C498,BIVA!$C$3:$J$5311,3,0),"")</f>
        <v/>
      </c>
      <c r="E498" s="6" t="str">
        <f>IFERROR(VLOOKUP(C498,BIVA!$C$3:$J$5311,4,0),"")</f>
        <v/>
      </c>
      <c r="F498" s="1" t="str">
        <f>IFERROR(VLOOKUP(C498,BIVA!$C$3:$J$5311,5,0),"")</f>
        <v/>
      </c>
      <c r="G498" s="6" t="str">
        <f>IFERROR(VLOOKUP(C498,BIVA!$C$3:$J$5311,6,0),"")</f>
        <v/>
      </c>
      <c r="H498" s="6" t="str">
        <f>IFERROR(VLOOKUP(C498,BIVA!$C$3:$J$5311,7,0),"")</f>
        <v/>
      </c>
      <c r="I498" s="6" t="str">
        <f>IFERROR(VLOOKUP(C498,BIVA!$C$3:$J$5311,8,0),"")</f>
        <v/>
      </c>
      <c r="J498" s="7">
        <f>Covaf!H498</f>
        <v>80</v>
      </c>
      <c r="K498" s="1" t="str">
        <f>Covaf!X498</f>
        <v>US38141G1040</v>
      </c>
    </row>
    <row r="499" spans="1:11">
      <c r="A499" s="1" t="str">
        <f t="shared" si="7"/>
        <v>NO</v>
      </c>
      <c r="B499" s="36" t="str">
        <f>Covaf!B499</f>
        <v>SAM-RED</v>
      </c>
      <c r="C499" s="36" t="str">
        <f>CONCATENATE(Covaf!E499,"_",Covaf!F499,"_",Covaf!G499)</f>
        <v>1A_IBM_*</v>
      </c>
      <c r="D499" s="6" t="str">
        <f>IFERROR(VLOOKUP(C499,BIVA!$C$3:$J$5311,3,0),"")</f>
        <v/>
      </c>
      <c r="E499" s="6" t="str">
        <f>IFERROR(VLOOKUP(C499,BIVA!$C$3:$J$5311,4,0),"")</f>
        <v/>
      </c>
      <c r="F499" s="1" t="str">
        <f>IFERROR(VLOOKUP(C499,BIVA!$C$3:$J$5311,5,0),"")</f>
        <v/>
      </c>
      <c r="G499" s="6" t="str">
        <f>IFERROR(VLOOKUP(C499,BIVA!$C$3:$J$5311,6,0),"")</f>
        <v/>
      </c>
      <c r="H499" s="6" t="str">
        <f>IFERROR(VLOOKUP(C499,BIVA!$C$3:$J$5311,7,0),"")</f>
        <v/>
      </c>
      <c r="I499" s="6" t="str">
        <f>IFERROR(VLOOKUP(C499,BIVA!$C$3:$J$5311,8,0),"")</f>
        <v/>
      </c>
      <c r="J499" s="7">
        <f>Covaf!H499</f>
        <v>320</v>
      </c>
      <c r="K499" s="1" t="str">
        <f>Covaf!X499</f>
        <v>US4592001014</v>
      </c>
    </row>
    <row r="500" spans="1:11">
      <c r="A500" s="1" t="str">
        <f t="shared" si="7"/>
        <v>NO</v>
      </c>
      <c r="B500" s="36" t="str">
        <f>Covaf!B500</f>
        <v>SAM-RED</v>
      </c>
      <c r="C500" s="36" t="str">
        <f>CONCATENATE(Covaf!E500,"_",Covaf!F500,"_",Covaf!G500)</f>
        <v>1A_INTC_*</v>
      </c>
      <c r="D500" s="6" t="str">
        <f>IFERROR(VLOOKUP(C500,BIVA!$C$3:$J$5311,3,0),"")</f>
        <v/>
      </c>
      <c r="E500" s="6" t="str">
        <f>IFERROR(VLOOKUP(C500,BIVA!$C$3:$J$5311,4,0),"")</f>
        <v/>
      </c>
      <c r="F500" s="1" t="str">
        <f>IFERROR(VLOOKUP(C500,BIVA!$C$3:$J$5311,5,0),"")</f>
        <v/>
      </c>
      <c r="G500" s="6" t="str">
        <f>IFERROR(VLOOKUP(C500,BIVA!$C$3:$J$5311,6,0),"")</f>
        <v/>
      </c>
      <c r="H500" s="6" t="str">
        <f>IFERROR(VLOOKUP(C500,BIVA!$C$3:$J$5311,7,0),"")</f>
        <v/>
      </c>
      <c r="I500" s="6" t="str">
        <f>IFERROR(VLOOKUP(C500,BIVA!$C$3:$J$5311,8,0),"")</f>
        <v/>
      </c>
      <c r="J500" s="7">
        <f>Covaf!H500</f>
        <v>2400</v>
      </c>
      <c r="K500" s="1" t="str">
        <f>Covaf!X500</f>
        <v>US4581401001</v>
      </c>
    </row>
    <row r="501" spans="1:11">
      <c r="A501" s="1" t="str">
        <f t="shared" si="7"/>
        <v>NO</v>
      </c>
      <c r="B501" s="36" t="str">
        <f>Covaf!B501</f>
        <v>SAM-RED</v>
      </c>
      <c r="C501" s="36" t="str">
        <f>CONCATENATE(Covaf!E501,"_",Covaf!F501,"_",Covaf!G501)</f>
        <v>1A_ISRG_*</v>
      </c>
      <c r="D501" s="6" t="str">
        <f>IFERROR(VLOOKUP(C501,BIVA!$C$3:$J$5311,3,0),"")</f>
        <v/>
      </c>
      <c r="E501" s="6" t="str">
        <f>IFERROR(VLOOKUP(C501,BIVA!$C$3:$J$5311,4,0),"")</f>
        <v/>
      </c>
      <c r="F501" s="1" t="str">
        <f>IFERROR(VLOOKUP(C501,BIVA!$C$3:$J$5311,5,0),"")</f>
        <v/>
      </c>
      <c r="G501" s="6" t="str">
        <f>IFERROR(VLOOKUP(C501,BIVA!$C$3:$J$5311,6,0),"")</f>
        <v/>
      </c>
      <c r="H501" s="6" t="str">
        <f>IFERROR(VLOOKUP(C501,BIVA!$C$3:$J$5311,7,0),"")</f>
        <v/>
      </c>
      <c r="I501" s="6" t="str">
        <f>IFERROR(VLOOKUP(C501,BIVA!$C$3:$J$5311,8,0),"")</f>
        <v/>
      </c>
      <c r="J501" s="7">
        <f>Covaf!H501</f>
        <v>170</v>
      </c>
      <c r="K501" s="1" t="str">
        <f>Covaf!X501</f>
        <v>US46120E6023</v>
      </c>
    </row>
    <row r="502" spans="1:11">
      <c r="A502" s="1" t="str">
        <f t="shared" si="7"/>
        <v>NO</v>
      </c>
      <c r="B502" s="36" t="str">
        <f>Covaf!B502</f>
        <v>SAM-RED</v>
      </c>
      <c r="C502" s="36" t="str">
        <f>CONCATENATE(Covaf!E502,"_",Covaf!F502,"_",Covaf!G502)</f>
        <v>1A_KGX_N</v>
      </c>
      <c r="D502" s="6" t="str">
        <f>IFERROR(VLOOKUP(C502,BIVA!$C$3:$J$5311,3,0),"")</f>
        <v/>
      </c>
      <c r="E502" s="6" t="str">
        <f>IFERROR(VLOOKUP(C502,BIVA!$C$3:$J$5311,4,0),"")</f>
        <v/>
      </c>
      <c r="F502" s="1" t="str">
        <f>IFERROR(VLOOKUP(C502,BIVA!$C$3:$J$5311,5,0),"")</f>
        <v/>
      </c>
      <c r="G502" s="6" t="str">
        <f>IFERROR(VLOOKUP(C502,BIVA!$C$3:$J$5311,6,0),"")</f>
        <v/>
      </c>
      <c r="H502" s="6" t="str">
        <f>IFERROR(VLOOKUP(C502,BIVA!$C$3:$J$5311,7,0),"")</f>
        <v/>
      </c>
      <c r="I502" s="6" t="str">
        <f>IFERROR(VLOOKUP(C502,BIVA!$C$3:$J$5311,8,0),"")</f>
        <v/>
      </c>
      <c r="J502" s="7">
        <f>Covaf!H502</f>
        <v>1410</v>
      </c>
      <c r="K502" s="1" t="str">
        <f>Covaf!X502</f>
        <v>DE000KGX8881</v>
      </c>
    </row>
    <row r="503" spans="1:11">
      <c r="A503" s="1" t="str">
        <f t="shared" si="7"/>
        <v>NO</v>
      </c>
      <c r="B503" s="36" t="str">
        <f>Covaf!B503</f>
        <v>SAM-RED</v>
      </c>
      <c r="C503" s="36" t="str">
        <f>CONCATENATE(Covaf!E503,"_",Covaf!F503,"_",Covaf!G503)</f>
        <v>1A_LAUR_*</v>
      </c>
      <c r="D503" s="6" t="str">
        <f>IFERROR(VLOOKUP(C503,BIVA!$C$3:$J$5311,3,0),"")</f>
        <v/>
      </c>
      <c r="E503" s="6" t="str">
        <f>IFERROR(VLOOKUP(C503,BIVA!$C$3:$J$5311,4,0),"")</f>
        <v/>
      </c>
      <c r="F503" s="1" t="str">
        <f>IFERROR(VLOOKUP(C503,BIVA!$C$3:$J$5311,5,0),"")</f>
        <v/>
      </c>
      <c r="G503" s="6" t="str">
        <f>IFERROR(VLOOKUP(C503,BIVA!$C$3:$J$5311,6,0),"")</f>
        <v/>
      </c>
      <c r="H503" s="6" t="str">
        <f>IFERROR(VLOOKUP(C503,BIVA!$C$3:$J$5311,7,0),"")</f>
        <v/>
      </c>
      <c r="I503" s="6" t="str">
        <f>IFERROR(VLOOKUP(C503,BIVA!$C$3:$J$5311,8,0),"")</f>
        <v/>
      </c>
      <c r="J503" s="7">
        <f>Covaf!H503</f>
        <v>3600</v>
      </c>
      <c r="K503" s="1" t="str">
        <f>Covaf!X503</f>
        <v>US5186132032</v>
      </c>
    </row>
    <row r="504" spans="1:11">
      <c r="A504" s="1" t="str">
        <f t="shared" si="7"/>
        <v>NO</v>
      </c>
      <c r="B504" s="36" t="str">
        <f>Covaf!B504</f>
        <v>SAM-RED</v>
      </c>
      <c r="C504" s="36" t="str">
        <f>CONCATENATE(Covaf!E504,"_",Covaf!F504,"_",Covaf!G504)</f>
        <v>1A_LEG_N</v>
      </c>
      <c r="D504" s="6" t="str">
        <f>IFERROR(VLOOKUP(C504,BIVA!$C$3:$J$5311,3,0),"")</f>
        <v/>
      </c>
      <c r="E504" s="6" t="str">
        <f>IFERROR(VLOOKUP(C504,BIVA!$C$3:$J$5311,4,0),"")</f>
        <v/>
      </c>
      <c r="F504" s="1" t="str">
        <f>IFERROR(VLOOKUP(C504,BIVA!$C$3:$J$5311,5,0),"")</f>
        <v/>
      </c>
      <c r="G504" s="6" t="str">
        <f>IFERROR(VLOOKUP(C504,BIVA!$C$3:$J$5311,6,0),"")</f>
        <v/>
      </c>
      <c r="H504" s="6" t="str">
        <f>IFERROR(VLOOKUP(C504,BIVA!$C$3:$J$5311,7,0),"")</f>
        <v/>
      </c>
      <c r="I504" s="6" t="str">
        <f>IFERROR(VLOOKUP(C504,BIVA!$C$3:$J$5311,8,0),"")</f>
        <v/>
      </c>
      <c r="J504" s="7">
        <f>Covaf!H504</f>
        <v>950</v>
      </c>
      <c r="K504" s="1" t="str">
        <f>Covaf!X504</f>
        <v>DE000LEG1110</v>
      </c>
    </row>
    <row r="505" spans="1:11">
      <c r="A505" s="1" t="str">
        <f t="shared" si="7"/>
        <v>NO</v>
      </c>
      <c r="B505" s="36" t="str">
        <f>Covaf!B505</f>
        <v>SAM-RED</v>
      </c>
      <c r="C505" s="36" t="str">
        <f>CONCATENATE(Covaf!E505,"_",Covaf!F505,"_",Covaf!G505)</f>
        <v>1A_LLY_*</v>
      </c>
      <c r="D505" s="6" t="str">
        <f>IFERROR(VLOOKUP(C505,BIVA!$C$3:$J$5311,3,0),"")</f>
        <v/>
      </c>
      <c r="E505" s="6" t="str">
        <f>IFERROR(VLOOKUP(C505,BIVA!$C$3:$J$5311,4,0),"")</f>
        <v/>
      </c>
      <c r="F505" s="1" t="str">
        <f>IFERROR(VLOOKUP(C505,BIVA!$C$3:$J$5311,5,0),"")</f>
        <v/>
      </c>
      <c r="G505" s="6" t="str">
        <f>IFERROR(VLOOKUP(C505,BIVA!$C$3:$J$5311,6,0),"")</f>
        <v/>
      </c>
      <c r="H505" s="6" t="str">
        <f>IFERROR(VLOOKUP(C505,BIVA!$C$3:$J$5311,7,0),"")</f>
        <v/>
      </c>
      <c r="I505" s="6" t="str">
        <f>IFERROR(VLOOKUP(C505,BIVA!$C$3:$J$5311,8,0),"")</f>
        <v/>
      </c>
      <c r="J505" s="7">
        <f>Covaf!H505</f>
        <v>60</v>
      </c>
      <c r="K505" s="1" t="str">
        <f>Covaf!X505</f>
        <v>US5324571083</v>
      </c>
    </row>
    <row r="506" spans="1:11">
      <c r="A506" s="1" t="str">
        <f t="shared" si="7"/>
        <v>NO</v>
      </c>
      <c r="B506" s="36" t="str">
        <f>Covaf!B506</f>
        <v>SAM-RED</v>
      </c>
      <c r="C506" s="36" t="str">
        <f>CONCATENATE(Covaf!E506,"_",Covaf!F506,"_",Covaf!G506)</f>
        <v>1A_LRN_*</v>
      </c>
      <c r="D506" s="6" t="str">
        <f>IFERROR(VLOOKUP(C506,BIVA!$C$3:$J$5311,3,0),"")</f>
        <v/>
      </c>
      <c r="E506" s="6" t="str">
        <f>IFERROR(VLOOKUP(C506,BIVA!$C$3:$J$5311,4,0),"")</f>
        <v/>
      </c>
      <c r="F506" s="1" t="str">
        <f>IFERROR(VLOOKUP(C506,BIVA!$C$3:$J$5311,5,0),"")</f>
        <v/>
      </c>
      <c r="G506" s="6" t="str">
        <f>IFERROR(VLOOKUP(C506,BIVA!$C$3:$J$5311,6,0),"")</f>
        <v/>
      </c>
      <c r="H506" s="6" t="str">
        <f>IFERROR(VLOOKUP(C506,BIVA!$C$3:$J$5311,7,0),"")</f>
        <v/>
      </c>
      <c r="I506" s="6" t="str">
        <f>IFERROR(VLOOKUP(C506,BIVA!$C$3:$J$5311,8,0),"")</f>
        <v/>
      </c>
      <c r="J506" s="7">
        <f>Covaf!H506</f>
        <v>1100</v>
      </c>
      <c r="K506" s="1" t="str">
        <f>Covaf!X506</f>
        <v>US86333M1080</v>
      </c>
    </row>
    <row r="507" spans="1:11">
      <c r="A507" s="1" t="str">
        <f t="shared" si="7"/>
        <v>NO</v>
      </c>
      <c r="B507" s="36" t="str">
        <f>Covaf!B507</f>
        <v>SAM-RED</v>
      </c>
      <c r="C507" s="36" t="str">
        <f>CONCATENATE(Covaf!E507,"_",Covaf!F507,"_",Covaf!G507)</f>
        <v>1A_MDT_N</v>
      </c>
      <c r="D507" s="6" t="str">
        <f>IFERROR(VLOOKUP(C507,BIVA!$C$3:$J$5311,3,0),"")</f>
        <v/>
      </c>
      <c r="E507" s="6" t="str">
        <f>IFERROR(VLOOKUP(C507,BIVA!$C$3:$J$5311,4,0),"")</f>
        <v/>
      </c>
      <c r="F507" s="1" t="str">
        <f>IFERROR(VLOOKUP(C507,BIVA!$C$3:$J$5311,5,0),"")</f>
        <v/>
      </c>
      <c r="G507" s="6" t="str">
        <f>IFERROR(VLOOKUP(C507,BIVA!$C$3:$J$5311,6,0),"")</f>
        <v/>
      </c>
      <c r="H507" s="6" t="str">
        <f>IFERROR(VLOOKUP(C507,BIVA!$C$3:$J$5311,7,0),"")</f>
        <v/>
      </c>
      <c r="I507" s="6" t="str">
        <f>IFERROR(VLOOKUP(C507,BIVA!$C$3:$J$5311,8,0),"")</f>
        <v/>
      </c>
      <c r="J507" s="7">
        <f>Covaf!H507</f>
        <v>600</v>
      </c>
      <c r="K507" s="1" t="str">
        <f>Covaf!X507</f>
        <v>IE00BTN1Y115</v>
      </c>
    </row>
    <row r="508" spans="1:11">
      <c r="A508" s="1" t="str">
        <f t="shared" si="7"/>
        <v>NO</v>
      </c>
      <c r="B508" s="36" t="str">
        <f>Covaf!B508</f>
        <v>SAM-RED</v>
      </c>
      <c r="C508" s="36" t="str">
        <f>CONCATENATE(Covaf!E508,"_",Covaf!F508,"_",Covaf!G508)</f>
        <v>1A_MELI_N</v>
      </c>
      <c r="D508" s="6" t="str">
        <f>IFERROR(VLOOKUP(C508,BIVA!$C$3:$J$5311,3,0),"")</f>
        <v/>
      </c>
      <c r="E508" s="6" t="str">
        <f>IFERROR(VLOOKUP(C508,BIVA!$C$3:$J$5311,4,0),"")</f>
        <v/>
      </c>
      <c r="F508" s="1" t="str">
        <f>IFERROR(VLOOKUP(C508,BIVA!$C$3:$J$5311,5,0),"")</f>
        <v/>
      </c>
      <c r="G508" s="6" t="str">
        <f>IFERROR(VLOOKUP(C508,BIVA!$C$3:$J$5311,6,0),"")</f>
        <v/>
      </c>
      <c r="H508" s="6" t="str">
        <f>IFERROR(VLOOKUP(C508,BIVA!$C$3:$J$5311,7,0),"")</f>
        <v/>
      </c>
      <c r="I508" s="6" t="str">
        <f>IFERROR(VLOOKUP(C508,BIVA!$C$3:$J$5311,8,0),"")</f>
        <v/>
      </c>
      <c r="J508" s="7">
        <f>Covaf!H508</f>
        <v>35</v>
      </c>
      <c r="K508" s="1" t="str">
        <f>Covaf!X508</f>
        <v>US58733R1023</v>
      </c>
    </row>
    <row r="509" spans="1:11">
      <c r="A509" s="1" t="str">
        <f t="shared" si="7"/>
        <v>NO</v>
      </c>
      <c r="B509" s="36" t="str">
        <f>Covaf!B509</f>
        <v>SAM-RED</v>
      </c>
      <c r="C509" s="36" t="str">
        <f>CONCATENATE(Covaf!E509,"_",Covaf!F509,"_",Covaf!G509)</f>
        <v>1A_NVDA_*</v>
      </c>
      <c r="D509" s="6" t="str">
        <f>IFERROR(VLOOKUP(C509,BIVA!$C$3:$J$5311,3,0),"")</f>
        <v/>
      </c>
      <c r="E509" s="6" t="str">
        <f>IFERROR(VLOOKUP(C509,BIVA!$C$3:$J$5311,4,0),"")</f>
        <v/>
      </c>
      <c r="F509" s="1" t="str">
        <f>IFERROR(VLOOKUP(C509,BIVA!$C$3:$J$5311,5,0),"")</f>
        <v/>
      </c>
      <c r="G509" s="6" t="str">
        <f>IFERROR(VLOOKUP(C509,BIVA!$C$3:$J$5311,6,0),"")</f>
        <v/>
      </c>
      <c r="H509" s="6" t="str">
        <f>IFERROR(VLOOKUP(C509,BIVA!$C$3:$J$5311,7,0),"")</f>
        <v/>
      </c>
      <c r="I509" s="6" t="str">
        <f>IFERROR(VLOOKUP(C509,BIVA!$C$3:$J$5311,8,0),"")</f>
        <v/>
      </c>
      <c r="J509" s="7">
        <f>Covaf!H509</f>
        <v>890</v>
      </c>
      <c r="K509" s="1" t="str">
        <f>Covaf!X509</f>
        <v>US67066G1040</v>
      </c>
    </row>
    <row r="510" spans="1:11">
      <c r="A510" s="1" t="str">
        <f t="shared" si="7"/>
        <v>SI</v>
      </c>
      <c r="B510" s="36" t="str">
        <f>Covaf!B510</f>
        <v>SAM-RED</v>
      </c>
      <c r="C510" s="36" t="str">
        <f>CONCATENATE(Covaf!E510,"_",Covaf!F510,"_",Covaf!G510)</f>
        <v>1A_PG_*</v>
      </c>
      <c r="D510" s="6" t="str">
        <f>IFERROR(VLOOKUP(C510,BIVA!$C$3:$J$5311,3,0),"")</f>
        <v>24/07/2026</v>
      </c>
      <c r="E510" s="6" t="str">
        <f>IFERROR(VLOOKUP(C510,BIVA!$C$3:$J$5311,4,0),"")</f>
        <v>24/07/2026</v>
      </c>
      <c r="F510" s="1" t="str">
        <f>IFERROR(VLOOKUP(C510,BIVA!$C$3:$J$5311,5,0),"")</f>
        <v>17/08/2026</v>
      </c>
      <c r="G510" s="6" t="str">
        <f>IFERROR(VLOOKUP(C510,BIVA!$C$3:$J$5311,6,0),"")</f>
        <v>Dividendo en efectivo</v>
      </c>
      <c r="H510" s="6" t="str">
        <f>IFERROR(VLOOKUP(C510,BIVA!$C$3:$J$5311,7,0),"")</f>
        <v>Aplicado</v>
      </c>
      <c r="I510" s="6" t="str">
        <f>IFERROR(VLOOKUP(C510,BIVA!$C$3:$J$5311,8,0),"")</f>
        <v xml:space="preserve">Option Number: "001" Option Type: "Cash" Default Option: "Yes" Gross Dividend Rate: "1.0885 USD" 
Option Number: "002" Option Type: "Security" Default Option: "No" 
</v>
      </c>
      <c r="J510" s="7">
        <f>Covaf!H510</f>
        <v>440</v>
      </c>
      <c r="K510" s="1" t="str">
        <f>Covaf!X510</f>
        <v>US7427181091</v>
      </c>
    </row>
    <row r="511" spans="1:11">
      <c r="A511" s="1" t="str">
        <f t="shared" si="7"/>
        <v>NO</v>
      </c>
      <c r="B511" s="36" t="str">
        <f>Covaf!B511</f>
        <v>SAM-RED</v>
      </c>
      <c r="C511" s="36" t="str">
        <f>CONCATENATE(Covaf!E511,"_",Covaf!F511,"_",Covaf!G511)</f>
        <v>1A_PSON_N</v>
      </c>
      <c r="D511" s="6" t="str">
        <f>IFERROR(VLOOKUP(C511,BIVA!$C$3:$J$5311,3,0),"")</f>
        <v/>
      </c>
      <c r="E511" s="6" t="str">
        <f>IFERROR(VLOOKUP(C511,BIVA!$C$3:$J$5311,4,0),"")</f>
        <v/>
      </c>
      <c r="F511" s="1" t="str">
        <f>IFERROR(VLOOKUP(C511,BIVA!$C$3:$J$5311,5,0),"")</f>
        <v/>
      </c>
      <c r="G511" s="6" t="str">
        <f>IFERROR(VLOOKUP(C511,BIVA!$C$3:$J$5311,6,0),"")</f>
        <v/>
      </c>
      <c r="H511" s="6" t="str">
        <f>IFERROR(VLOOKUP(C511,BIVA!$C$3:$J$5311,7,0),"")</f>
        <v/>
      </c>
      <c r="I511" s="6" t="str">
        <f>IFERROR(VLOOKUP(C511,BIVA!$C$3:$J$5311,8,0),"")</f>
        <v/>
      </c>
      <c r="J511" s="7">
        <f>Covaf!H511</f>
        <v>5100</v>
      </c>
      <c r="K511" s="1" t="str">
        <f>Covaf!X511</f>
        <v>GB0006776081</v>
      </c>
    </row>
    <row r="512" spans="1:11">
      <c r="A512" s="1" t="str">
        <f t="shared" si="7"/>
        <v>NO</v>
      </c>
      <c r="B512" s="36" t="str">
        <f>Covaf!B512</f>
        <v>SAM-RED</v>
      </c>
      <c r="C512" s="36" t="str">
        <f>CONCATENATE(Covaf!E512,"_",Covaf!F512,"_",Covaf!G512)</f>
        <v>1A_QIA_N</v>
      </c>
      <c r="D512" s="6" t="str">
        <f>IFERROR(VLOOKUP(C512,BIVA!$C$3:$J$5311,3,0),"")</f>
        <v/>
      </c>
      <c r="E512" s="6" t="str">
        <f>IFERROR(VLOOKUP(C512,BIVA!$C$3:$J$5311,4,0),"")</f>
        <v/>
      </c>
      <c r="F512" s="1" t="str">
        <f>IFERROR(VLOOKUP(C512,BIVA!$C$3:$J$5311,5,0),"")</f>
        <v/>
      </c>
      <c r="G512" s="6" t="str">
        <f>IFERROR(VLOOKUP(C512,BIVA!$C$3:$J$5311,6,0),"")</f>
        <v/>
      </c>
      <c r="H512" s="6" t="str">
        <f>IFERROR(VLOOKUP(C512,BIVA!$C$3:$J$5311,7,0),"")</f>
        <v/>
      </c>
      <c r="I512" s="6" t="str">
        <f>IFERROR(VLOOKUP(C512,BIVA!$C$3:$J$5311,8,0),"")</f>
        <v/>
      </c>
      <c r="J512" s="7">
        <f>Covaf!H512</f>
        <v>1390</v>
      </c>
      <c r="K512" s="1" t="str">
        <f>Covaf!X512</f>
        <v>NL0015002SN0</v>
      </c>
    </row>
    <row r="513" spans="1:11">
      <c r="A513" s="1" t="str">
        <f t="shared" si="7"/>
        <v>NO</v>
      </c>
      <c r="B513" s="36" t="str">
        <f>Covaf!B513</f>
        <v>SAM-RED</v>
      </c>
      <c r="C513" s="36" t="str">
        <f>CONCATENATE(Covaf!E513,"_",Covaf!F513,"_",Covaf!G513)</f>
        <v>1A_RB_N</v>
      </c>
      <c r="D513" s="6" t="str">
        <f>IFERROR(VLOOKUP(C513,BIVA!$C$3:$J$5311,3,0),"")</f>
        <v/>
      </c>
      <c r="E513" s="6" t="str">
        <f>IFERROR(VLOOKUP(C513,BIVA!$C$3:$J$5311,4,0),"")</f>
        <v/>
      </c>
      <c r="F513" s="1" t="str">
        <f>IFERROR(VLOOKUP(C513,BIVA!$C$3:$J$5311,5,0),"")</f>
        <v/>
      </c>
      <c r="G513" s="6" t="str">
        <f>IFERROR(VLOOKUP(C513,BIVA!$C$3:$J$5311,6,0),"")</f>
        <v/>
      </c>
      <c r="H513" s="6" t="str">
        <f>IFERROR(VLOOKUP(C513,BIVA!$C$3:$J$5311,7,0),"")</f>
        <v/>
      </c>
      <c r="I513" s="6" t="str">
        <f>IFERROR(VLOOKUP(C513,BIVA!$C$3:$J$5311,8,0),"")</f>
        <v/>
      </c>
      <c r="J513" s="7">
        <f>Covaf!H513</f>
        <v>770</v>
      </c>
      <c r="K513" s="1" t="str">
        <f>Covaf!X513</f>
        <v>GB00BSZBP530</v>
      </c>
    </row>
    <row r="514" spans="1:11">
      <c r="A514" s="1" t="str">
        <f t="shared" si="7"/>
        <v>NO</v>
      </c>
      <c r="B514" s="36" t="str">
        <f>Covaf!B514</f>
        <v>SAM-RED</v>
      </c>
      <c r="C514" s="36" t="str">
        <f>CONCATENATE(Covaf!E514,"_",Covaf!F514,"_",Covaf!G514)</f>
        <v>1A_REGN_*</v>
      </c>
      <c r="D514" s="6" t="str">
        <f>IFERROR(VLOOKUP(C514,BIVA!$C$3:$J$5311,3,0),"")</f>
        <v/>
      </c>
      <c r="E514" s="6" t="str">
        <f>IFERROR(VLOOKUP(C514,BIVA!$C$3:$J$5311,4,0),"")</f>
        <v/>
      </c>
      <c r="F514" s="1" t="str">
        <f>IFERROR(VLOOKUP(C514,BIVA!$C$3:$J$5311,5,0),"")</f>
        <v/>
      </c>
      <c r="G514" s="6" t="str">
        <f>IFERROR(VLOOKUP(C514,BIVA!$C$3:$J$5311,6,0),"")</f>
        <v/>
      </c>
      <c r="H514" s="6" t="str">
        <f>IFERROR(VLOOKUP(C514,BIVA!$C$3:$J$5311,7,0),"")</f>
        <v/>
      </c>
      <c r="I514" s="6" t="str">
        <f>IFERROR(VLOOKUP(C514,BIVA!$C$3:$J$5311,8,0),"")</f>
        <v/>
      </c>
      <c r="J514" s="7">
        <f>Covaf!H514</f>
        <v>100</v>
      </c>
      <c r="K514" s="1" t="str">
        <f>Covaf!X514</f>
        <v>US75886F1075</v>
      </c>
    </row>
    <row r="515" spans="1:11">
      <c r="A515" s="1" t="str">
        <f t="shared" ref="A515:A578" si="8">IF(H515="APLICADO","SI","NO")</f>
        <v>NO</v>
      </c>
      <c r="B515" s="36" t="str">
        <f>Covaf!B515</f>
        <v>SAM-RED</v>
      </c>
      <c r="C515" s="36" t="str">
        <f>CONCATENATE(Covaf!E515,"_",Covaf!F515,"_",Covaf!G515)</f>
        <v>1A_SGRO_N</v>
      </c>
      <c r="D515" s="6" t="str">
        <f>IFERROR(VLOOKUP(C515,BIVA!$C$3:$J$5311,3,0),"")</f>
        <v/>
      </c>
      <c r="E515" s="6" t="str">
        <f>IFERROR(VLOOKUP(C515,BIVA!$C$3:$J$5311,4,0),"")</f>
        <v/>
      </c>
      <c r="F515" s="1" t="str">
        <f>IFERROR(VLOOKUP(C515,BIVA!$C$3:$J$5311,5,0),"")</f>
        <v/>
      </c>
      <c r="G515" s="6" t="str">
        <f>IFERROR(VLOOKUP(C515,BIVA!$C$3:$J$5311,6,0),"")</f>
        <v/>
      </c>
      <c r="H515" s="6" t="str">
        <f>IFERROR(VLOOKUP(C515,BIVA!$C$3:$J$5311,7,0),"")</f>
        <v/>
      </c>
      <c r="I515" s="6" t="str">
        <f>IFERROR(VLOOKUP(C515,BIVA!$C$3:$J$5311,8,0),"")</f>
        <v/>
      </c>
      <c r="J515" s="7">
        <f>Covaf!H515</f>
        <v>6370</v>
      </c>
      <c r="K515" s="1" t="str">
        <f>Covaf!X515</f>
        <v>GB00B5ZN1N88</v>
      </c>
    </row>
    <row r="516" spans="1:11">
      <c r="A516" s="1" t="str">
        <f t="shared" si="8"/>
        <v>NO</v>
      </c>
      <c r="B516" s="36" t="str">
        <f>Covaf!B516</f>
        <v>SAM-RED</v>
      </c>
      <c r="C516" s="36" t="str">
        <f>CONCATENATE(Covaf!E516,"_",Covaf!F516,"_",Covaf!G516)</f>
        <v>1A_SHW_*</v>
      </c>
      <c r="D516" s="6" t="str">
        <f>IFERROR(VLOOKUP(C516,BIVA!$C$3:$J$5311,3,0),"")</f>
        <v/>
      </c>
      <c r="E516" s="6" t="str">
        <f>IFERROR(VLOOKUP(C516,BIVA!$C$3:$J$5311,4,0),"")</f>
        <v/>
      </c>
      <c r="F516" s="1" t="str">
        <f>IFERROR(VLOOKUP(C516,BIVA!$C$3:$J$5311,5,0),"")</f>
        <v/>
      </c>
      <c r="G516" s="6" t="str">
        <f>IFERROR(VLOOKUP(C516,BIVA!$C$3:$J$5311,6,0),"")</f>
        <v/>
      </c>
      <c r="H516" s="6" t="str">
        <f>IFERROR(VLOOKUP(C516,BIVA!$C$3:$J$5311,7,0),"")</f>
        <v/>
      </c>
      <c r="I516" s="6" t="str">
        <f>IFERROR(VLOOKUP(C516,BIVA!$C$3:$J$5311,8,0),"")</f>
        <v/>
      </c>
      <c r="J516" s="7">
        <f>Covaf!H516</f>
        <v>200</v>
      </c>
      <c r="K516" s="1" t="str">
        <f>Covaf!X516</f>
        <v>US8243481061</v>
      </c>
    </row>
    <row r="517" spans="1:11">
      <c r="A517" s="1" t="str">
        <f t="shared" si="8"/>
        <v>NO</v>
      </c>
      <c r="B517" s="36" t="str">
        <f>Covaf!B517</f>
        <v>SAM-RED</v>
      </c>
      <c r="C517" s="36" t="str">
        <f>CONCATENATE(Covaf!E517,"_",Covaf!F517,"_",Covaf!G517)</f>
        <v>1A_SNY_N</v>
      </c>
      <c r="D517" s="6" t="str">
        <f>IFERROR(VLOOKUP(C517,BIVA!$C$3:$J$5311,3,0),"")</f>
        <v/>
      </c>
      <c r="E517" s="6" t="str">
        <f>IFERROR(VLOOKUP(C517,BIVA!$C$3:$J$5311,4,0),"")</f>
        <v/>
      </c>
      <c r="F517" s="1" t="str">
        <f>IFERROR(VLOOKUP(C517,BIVA!$C$3:$J$5311,5,0),"")</f>
        <v/>
      </c>
      <c r="G517" s="6" t="str">
        <f>IFERROR(VLOOKUP(C517,BIVA!$C$3:$J$5311,6,0),"")</f>
        <v/>
      </c>
      <c r="H517" s="6" t="str">
        <f>IFERROR(VLOOKUP(C517,BIVA!$C$3:$J$5311,7,0),"")</f>
        <v/>
      </c>
      <c r="I517" s="6" t="str">
        <f>IFERROR(VLOOKUP(C517,BIVA!$C$3:$J$5311,8,0),"")</f>
        <v/>
      </c>
      <c r="J517" s="7">
        <f>Covaf!H517</f>
        <v>650</v>
      </c>
      <c r="K517" s="1" t="str">
        <f>Covaf!X517</f>
        <v>US80105N1054</v>
      </c>
    </row>
    <row r="518" spans="1:11">
      <c r="A518" s="1" t="str">
        <f t="shared" si="8"/>
        <v>NO</v>
      </c>
      <c r="B518" s="36" t="str">
        <f>Covaf!B518</f>
        <v>SAM-RED</v>
      </c>
      <c r="C518" s="36" t="str">
        <f>CONCATENATE(Covaf!E518,"_",Covaf!F518,"_",Covaf!G518)</f>
        <v>1A_SUI_*</v>
      </c>
      <c r="D518" s="6" t="str">
        <f>IFERROR(VLOOKUP(C518,BIVA!$C$3:$J$5311,3,0),"")</f>
        <v/>
      </c>
      <c r="E518" s="6" t="str">
        <f>IFERROR(VLOOKUP(C518,BIVA!$C$3:$J$5311,4,0),"")</f>
        <v/>
      </c>
      <c r="F518" s="1" t="str">
        <f>IFERROR(VLOOKUP(C518,BIVA!$C$3:$J$5311,5,0),"")</f>
        <v/>
      </c>
      <c r="G518" s="6" t="str">
        <f>IFERROR(VLOOKUP(C518,BIVA!$C$3:$J$5311,6,0),"")</f>
        <v/>
      </c>
      <c r="H518" s="6" t="str">
        <f>IFERROR(VLOOKUP(C518,BIVA!$C$3:$J$5311,7,0),"")</f>
        <v/>
      </c>
      <c r="I518" s="6" t="str">
        <f>IFERROR(VLOOKUP(C518,BIVA!$C$3:$J$5311,8,0),"")</f>
        <v/>
      </c>
      <c r="J518" s="7">
        <f>Covaf!H518</f>
        <v>490</v>
      </c>
      <c r="K518" s="1" t="str">
        <f>Covaf!X518</f>
        <v>US8666741041</v>
      </c>
    </row>
    <row r="519" spans="1:11">
      <c r="A519" s="1" t="str">
        <f t="shared" si="8"/>
        <v>NO</v>
      </c>
      <c r="B519" s="36" t="str">
        <f>Covaf!B519</f>
        <v>SAM-RED</v>
      </c>
      <c r="C519" s="36" t="str">
        <f>CONCATENATE(Covaf!E519,"_",Covaf!F519,"_",Covaf!G519)</f>
        <v>1A_UL_N</v>
      </c>
      <c r="D519" s="6" t="str">
        <f>IFERROR(VLOOKUP(C519,BIVA!$C$3:$J$5311,3,0),"")</f>
        <v/>
      </c>
      <c r="E519" s="6" t="str">
        <f>IFERROR(VLOOKUP(C519,BIVA!$C$3:$J$5311,4,0),"")</f>
        <v/>
      </c>
      <c r="F519" s="1" t="str">
        <f>IFERROR(VLOOKUP(C519,BIVA!$C$3:$J$5311,5,0),"")</f>
        <v/>
      </c>
      <c r="G519" s="6" t="str">
        <f>IFERROR(VLOOKUP(C519,BIVA!$C$3:$J$5311,6,0),"")</f>
        <v/>
      </c>
      <c r="H519" s="6" t="str">
        <f>IFERROR(VLOOKUP(C519,BIVA!$C$3:$J$5311,7,0),"")</f>
        <v/>
      </c>
      <c r="I519" s="6" t="str">
        <f>IFERROR(VLOOKUP(C519,BIVA!$C$3:$J$5311,8,0),"")</f>
        <v/>
      </c>
      <c r="J519" s="7">
        <f>Covaf!H519</f>
        <v>970</v>
      </c>
      <c r="K519" s="1" t="str">
        <f>Covaf!X519</f>
        <v>US9047678035</v>
      </c>
    </row>
    <row r="520" spans="1:11">
      <c r="A520" s="1" t="str">
        <f t="shared" si="8"/>
        <v>NO</v>
      </c>
      <c r="B520" s="36" t="str">
        <f>Covaf!B520</f>
        <v>SAM-RED</v>
      </c>
      <c r="C520" s="36" t="str">
        <f>CONCATENATE(Covaf!E520,"_",Covaf!F520,"_",Covaf!G520)</f>
        <v>1A_UTG_N</v>
      </c>
      <c r="D520" s="6" t="str">
        <f>IFERROR(VLOOKUP(C520,BIVA!$C$3:$J$5311,3,0),"")</f>
        <v/>
      </c>
      <c r="E520" s="6" t="str">
        <f>IFERROR(VLOOKUP(C520,BIVA!$C$3:$J$5311,4,0),"")</f>
        <v/>
      </c>
      <c r="F520" s="1" t="str">
        <f>IFERROR(VLOOKUP(C520,BIVA!$C$3:$J$5311,5,0),"")</f>
        <v/>
      </c>
      <c r="G520" s="6" t="str">
        <f>IFERROR(VLOOKUP(C520,BIVA!$C$3:$J$5311,6,0),"")</f>
        <v/>
      </c>
      <c r="H520" s="6" t="str">
        <f>IFERROR(VLOOKUP(C520,BIVA!$C$3:$J$5311,7,0),"")</f>
        <v/>
      </c>
      <c r="I520" s="6" t="str">
        <f>IFERROR(VLOOKUP(C520,BIVA!$C$3:$J$5311,8,0),"")</f>
        <v/>
      </c>
      <c r="J520" s="7">
        <f>Covaf!H520</f>
        <v>7500</v>
      </c>
      <c r="K520" s="1" t="str">
        <f>Covaf!X520</f>
        <v>GB0006928617</v>
      </c>
    </row>
    <row r="521" spans="1:11">
      <c r="A521" s="1" t="str">
        <f t="shared" si="8"/>
        <v>NO</v>
      </c>
      <c r="B521" s="36" t="str">
        <f>Covaf!B521</f>
        <v>SAM-RED</v>
      </c>
      <c r="C521" s="36" t="str">
        <f>CONCATENATE(Covaf!E521,"_",Covaf!F521,"_",Covaf!G521)</f>
        <v>1A_VNA_N</v>
      </c>
      <c r="D521" s="6" t="str">
        <f>IFERROR(VLOOKUP(C521,BIVA!$C$3:$J$5311,3,0),"")</f>
        <v/>
      </c>
      <c r="E521" s="6" t="str">
        <f>IFERROR(VLOOKUP(C521,BIVA!$C$3:$J$5311,4,0),"")</f>
        <v/>
      </c>
      <c r="F521" s="1" t="str">
        <f>IFERROR(VLOOKUP(C521,BIVA!$C$3:$J$5311,5,0),"")</f>
        <v/>
      </c>
      <c r="G521" s="6" t="str">
        <f>IFERROR(VLOOKUP(C521,BIVA!$C$3:$J$5311,6,0),"")</f>
        <v/>
      </c>
      <c r="H521" s="6" t="str">
        <f>IFERROR(VLOOKUP(C521,BIVA!$C$3:$J$5311,7,0),"")</f>
        <v/>
      </c>
      <c r="I521" s="6" t="str">
        <f>IFERROR(VLOOKUP(C521,BIVA!$C$3:$J$5311,8,0),"")</f>
        <v/>
      </c>
      <c r="J521" s="7">
        <f>Covaf!H521</f>
        <v>2100</v>
      </c>
      <c r="K521" s="1" t="str">
        <f>Covaf!X521</f>
        <v>DE000A1ML7J1</v>
      </c>
    </row>
    <row r="522" spans="1:11">
      <c r="A522" s="1" t="str">
        <f t="shared" si="8"/>
        <v>NO</v>
      </c>
      <c r="B522" s="36" t="str">
        <f>Covaf!B522</f>
        <v>SAM-RED</v>
      </c>
      <c r="C522" s="36" t="str">
        <f>CONCATENATE(Covaf!E522,"_",Covaf!F522,"_",Covaf!G522)</f>
        <v>1A_VRTX_*</v>
      </c>
      <c r="D522" s="6" t="str">
        <f>IFERROR(VLOOKUP(C522,BIVA!$C$3:$J$5311,3,0),"")</f>
        <v/>
      </c>
      <c r="E522" s="6" t="str">
        <f>IFERROR(VLOOKUP(C522,BIVA!$C$3:$J$5311,4,0),"")</f>
        <v/>
      </c>
      <c r="F522" s="1" t="str">
        <f>IFERROR(VLOOKUP(C522,BIVA!$C$3:$J$5311,5,0),"")</f>
        <v/>
      </c>
      <c r="G522" s="6" t="str">
        <f>IFERROR(VLOOKUP(C522,BIVA!$C$3:$J$5311,6,0),"")</f>
        <v/>
      </c>
      <c r="H522" s="6" t="str">
        <f>IFERROR(VLOOKUP(C522,BIVA!$C$3:$J$5311,7,0),"")</f>
        <v/>
      </c>
      <c r="I522" s="6" t="str">
        <f>IFERROR(VLOOKUP(C522,BIVA!$C$3:$J$5311,8,0),"")</f>
        <v/>
      </c>
      <c r="J522" s="7">
        <f>Covaf!H522</f>
        <v>130</v>
      </c>
      <c r="K522" s="1" t="str">
        <f>Covaf!X522</f>
        <v>US92532F1003</v>
      </c>
    </row>
    <row r="523" spans="1:11">
      <c r="A523" s="1" t="str">
        <f t="shared" si="8"/>
        <v>NO</v>
      </c>
      <c r="B523" s="36" t="str">
        <f>Covaf!B523</f>
        <v>SAM-RED</v>
      </c>
      <c r="C523" s="36" t="str">
        <f>CONCATENATE(Covaf!E523,"_",Covaf!F523,"_",Covaf!G523)</f>
        <v>1A_VTR_*</v>
      </c>
      <c r="D523" s="6" t="str">
        <f>IFERROR(VLOOKUP(C523,BIVA!$C$3:$J$5311,3,0),"")</f>
        <v/>
      </c>
      <c r="E523" s="6" t="str">
        <f>IFERROR(VLOOKUP(C523,BIVA!$C$3:$J$5311,4,0),"")</f>
        <v/>
      </c>
      <c r="F523" s="1" t="str">
        <f>IFERROR(VLOOKUP(C523,BIVA!$C$3:$J$5311,5,0),"")</f>
        <v/>
      </c>
      <c r="G523" s="6" t="str">
        <f>IFERROR(VLOOKUP(C523,BIVA!$C$3:$J$5311,6,0),"")</f>
        <v/>
      </c>
      <c r="H523" s="6" t="str">
        <f>IFERROR(VLOOKUP(C523,BIVA!$C$3:$J$5311,7,0),"")</f>
        <v/>
      </c>
      <c r="I523" s="6" t="str">
        <f>IFERROR(VLOOKUP(C523,BIVA!$C$3:$J$5311,8,0),"")</f>
        <v/>
      </c>
      <c r="J523" s="7">
        <f>Covaf!H523</f>
        <v>1050</v>
      </c>
      <c r="K523" s="1" t="str">
        <f>Covaf!X523</f>
        <v>US92276F1003</v>
      </c>
    </row>
    <row r="524" spans="1:11">
      <c r="A524" s="1" t="str">
        <f t="shared" si="8"/>
        <v>NO</v>
      </c>
      <c r="B524" s="36" t="str">
        <f>Covaf!B524</f>
        <v>SAM-RED</v>
      </c>
      <c r="C524" s="36" t="str">
        <f>CONCATENATE(Covaf!E524,"_",Covaf!F524,"_",Covaf!G524)</f>
        <v>1A_WELL_*</v>
      </c>
      <c r="D524" s="6" t="str">
        <f>IFERROR(VLOOKUP(C524,BIVA!$C$3:$J$5311,3,0),"")</f>
        <v/>
      </c>
      <c r="E524" s="6" t="str">
        <f>IFERROR(VLOOKUP(C524,BIVA!$C$3:$J$5311,4,0),"")</f>
        <v/>
      </c>
      <c r="F524" s="1" t="str">
        <f>IFERROR(VLOOKUP(C524,BIVA!$C$3:$J$5311,5,0),"")</f>
        <v/>
      </c>
      <c r="G524" s="6" t="str">
        <f>IFERROR(VLOOKUP(C524,BIVA!$C$3:$J$5311,6,0),"")</f>
        <v/>
      </c>
      <c r="H524" s="6" t="str">
        <f>IFERROR(VLOOKUP(C524,BIVA!$C$3:$J$5311,7,0),"")</f>
        <v/>
      </c>
      <c r="I524" s="6" t="str">
        <f>IFERROR(VLOOKUP(C524,BIVA!$C$3:$J$5311,8,0),"")</f>
        <v/>
      </c>
      <c r="J524" s="7">
        <f>Covaf!H524</f>
        <v>520</v>
      </c>
      <c r="K524" s="1" t="str">
        <f>Covaf!X524</f>
        <v>US95040Q1040</v>
      </c>
    </row>
    <row r="525" spans="1:11">
      <c r="A525" s="1" t="str">
        <f t="shared" si="8"/>
        <v>NO</v>
      </c>
      <c r="B525" s="36" t="str">
        <f>Covaf!B525</f>
        <v>SAM-RED</v>
      </c>
      <c r="C525" s="36" t="str">
        <f>CONCATENATE(Covaf!E525,"_",Covaf!F525,"_",Covaf!G525)</f>
        <v>1A_WMI_*</v>
      </c>
      <c r="D525" s="6" t="str">
        <f>IFERROR(VLOOKUP(C525,BIVA!$C$3:$J$5311,3,0),"")</f>
        <v/>
      </c>
      <c r="E525" s="6" t="str">
        <f>IFERROR(VLOOKUP(C525,BIVA!$C$3:$J$5311,4,0),"")</f>
        <v/>
      </c>
      <c r="F525" s="1" t="str">
        <f>IFERROR(VLOOKUP(C525,BIVA!$C$3:$J$5311,5,0),"")</f>
        <v/>
      </c>
      <c r="G525" s="6" t="str">
        <f>IFERROR(VLOOKUP(C525,BIVA!$C$3:$J$5311,6,0),"")</f>
        <v/>
      </c>
      <c r="H525" s="6" t="str">
        <f>IFERROR(VLOOKUP(C525,BIVA!$C$3:$J$5311,7,0),"")</f>
        <v/>
      </c>
      <c r="I525" s="6" t="str">
        <f>IFERROR(VLOOKUP(C525,BIVA!$C$3:$J$5311,8,0),"")</f>
        <v/>
      </c>
      <c r="J525" s="7">
        <f>Covaf!H525</f>
        <v>320</v>
      </c>
      <c r="K525" s="1" t="str">
        <f>Covaf!X525</f>
        <v>US94106L1098</v>
      </c>
    </row>
    <row r="526" spans="1:11">
      <c r="A526" s="1" t="str">
        <f t="shared" si="8"/>
        <v>NO</v>
      </c>
      <c r="B526" s="36" t="str">
        <f>Covaf!B526</f>
        <v>SAM-RED</v>
      </c>
      <c r="C526" s="36" t="str">
        <f>CONCATENATE(Covaf!E526,"_",Covaf!F526,"_",Covaf!G526)</f>
        <v>1A_2897_N</v>
      </c>
      <c r="D526" s="6" t="str">
        <f>IFERROR(VLOOKUP(C526,BIVA!$C$3:$J$5311,3,0),"")</f>
        <v/>
      </c>
      <c r="E526" s="6" t="str">
        <f>IFERROR(VLOOKUP(C526,BIVA!$C$3:$J$5311,4,0),"")</f>
        <v/>
      </c>
      <c r="F526" s="1" t="str">
        <f>IFERROR(VLOOKUP(C526,BIVA!$C$3:$J$5311,5,0),"")</f>
        <v/>
      </c>
      <c r="G526" s="6" t="str">
        <f>IFERROR(VLOOKUP(C526,BIVA!$C$3:$J$5311,6,0),"")</f>
        <v/>
      </c>
      <c r="H526" s="6" t="str">
        <f>IFERROR(VLOOKUP(C526,BIVA!$C$3:$J$5311,7,0),"")</f>
        <v/>
      </c>
      <c r="I526" s="6" t="str">
        <f>IFERROR(VLOOKUP(C526,BIVA!$C$3:$J$5311,8,0),"")</f>
        <v/>
      </c>
      <c r="J526" s="7">
        <f>Covaf!H526</f>
        <v>3210</v>
      </c>
      <c r="K526" s="1" t="str">
        <f>Covaf!X526</f>
        <v>JP3675600005</v>
      </c>
    </row>
    <row r="527" spans="1:11">
      <c r="A527" s="1" t="str">
        <f t="shared" si="8"/>
        <v>NO</v>
      </c>
      <c r="B527" s="36" t="str">
        <f>Covaf!B527</f>
        <v>SAM-RED</v>
      </c>
      <c r="C527" s="36" t="str">
        <f>CONCATENATE(Covaf!E527,"_",Covaf!F527,"_",Covaf!G527)</f>
        <v>1A_4519_N</v>
      </c>
      <c r="D527" s="6" t="str">
        <f>IFERROR(VLOOKUP(C527,BIVA!$C$3:$J$5311,3,0),"")</f>
        <v/>
      </c>
      <c r="E527" s="6" t="str">
        <f>IFERROR(VLOOKUP(C527,BIVA!$C$3:$J$5311,4,0),"")</f>
        <v/>
      </c>
      <c r="F527" s="1" t="str">
        <f>IFERROR(VLOOKUP(C527,BIVA!$C$3:$J$5311,5,0),"")</f>
        <v/>
      </c>
      <c r="G527" s="6" t="str">
        <f>IFERROR(VLOOKUP(C527,BIVA!$C$3:$J$5311,6,0),"")</f>
        <v/>
      </c>
      <c r="H527" s="6" t="str">
        <f>IFERROR(VLOOKUP(C527,BIVA!$C$3:$J$5311,7,0),"")</f>
        <v/>
      </c>
      <c r="I527" s="6" t="str">
        <f>IFERROR(VLOOKUP(C527,BIVA!$C$3:$J$5311,8,0),"")</f>
        <v/>
      </c>
      <c r="J527" s="7">
        <f>Covaf!H527</f>
        <v>1350</v>
      </c>
      <c r="K527" s="1" t="str">
        <f>Covaf!X527</f>
        <v>JP3519400000</v>
      </c>
    </row>
    <row r="528" spans="1:11">
      <c r="A528" s="1" t="str">
        <f t="shared" si="8"/>
        <v>NO</v>
      </c>
      <c r="B528" s="36" t="str">
        <f>Covaf!B528</f>
        <v>SAM-RED</v>
      </c>
      <c r="C528" s="36" t="str">
        <f>CONCATENATE(Covaf!E528,"_",Covaf!F528,"_",Covaf!G528)</f>
        <v>1A_4578_N</v>
      </c>
      <c r="D528" s="6" t="str">
        <f>IFERROR(VLOOKUP(C528,BIVA!$C$3:$J$5311,3,0),"")</f>
        <v/>
      </c>
      <c r="E528" s="6" t="str">
        <f>IFERROR(VLOOKUP(C528,BIVA!$C$3:$J$5311,4,0),"")</f>
        <v/>
      </c>
      <c r="F528" s="1" t="str">
        <f>IFERROR(VLOOKUP(C528,BIVA!$C$3:$J$5311,5,0),"")</f>
        <v/>
      </c>
      <c r="G528" s="6" t="str">
        <f>IFERROR(VLOOKUP(C528,BIVA!$C$3:$J$5311,6,0),"")</f>
        <v/>
      </c>
      <c r="H528" s="6" t="str">
        <f>IFERROR(VLOOKUP(C528,BIVA!$C$3:$J$5311,7,0),"")</f>
        <v/>
      </c>
      <c r="I528" s="6" t="str">
        <f>IFERROR(VLOOKUP(C528,BIVA!$C$3:$J$5311,8,0),"")</f>
        <v/>
      </c>
      <c r="J528" s="7">
        <f>Covaf!H528</f>
        <v>1120</v>
      </c>
      <c r="K528" s="1" t="str">
        <f>Covaf!X528</f>
        <v>JP3188220002</v>
      </c>
    </row>
    <row r="529" spans="1:11">
      <c r="A529" s="1" t="str">
        <f t="shared" si="8"/>
        <v>NO</v>
      </c>
      <c r="B529" s="36" t="str">
        <f>Covaf!B529</f>
        <v>SAM-RED</v>
      </c>
      <c r="C529" s="36" t="str">
        <f>CONCATENATE(Covaf!E529,"_",Covaf!F529,"_",Covaf!G529)</f>
        <v>1A_4912_N</v>
      </c>
      <c r="D529" s="6" t="str">
        <f>IFERROR(VLOOKUP(C529,BIVA!$C$3:$J$5311,3,0),"")</f>
        <v/>
      </c>
      <c r="E529" s="6" t="str">
        <f>IFERROR(VLOOKUP(C529,BIVA!$C$3:$J$5311,4,0),"")</f>
        <v/>
      </c>
      <c r="F529" s="1" t="str">
        <f>IFERROR(VLOOKUP(C529,BIVA!$C$3:$J$5311,5,0),"")</f>
        <v/>
      </c>
      <c r="G529" s="6" t="str">
        <f>IFERROR(VLOOKUP(C529,BIVA!$C$3:$J$5311,6,0),"")</f>
        <v/>
      </c>
      <c r="H529" s="6" t="str">
        <f>IFERROR(VLOOKUP(C529,BIVA!$C$3:$J$5311,7,0),"")</f>
        <v/>
      </c>
      <c r="I529" s="6" t="str">
        <f>IFERROR(VLOOKUP(C529,BIVA!$C$3:$J$5311,8,0),"")</f>
        <v/>
      </c>
      <c r="J529" s="7">
        <f>Covaf!H529</f>
        <v>5400</v>
      </c>
      <c r="K529" s="1" t="str">
        <f>Covaf!X529</f>
        <v>JP3965400009</v>
      </c>
    </row>
    <row r="530" spans="1:11">
      <c r="A530" s="1" t="str">
        <f t="shared" si="8"/>
        <v>NO</v>
      </c>
      <c r="B530" s="36" t="str">
        <f>Covaf!B530</f>
        <v>SAM-RED</v>
      </c>
      <c r="C530" s="36" t="str">
        <f>CONCATENATE(Covaf!E530,"_",Covaf!F530,"_",Covaf!G530)</f>
        <v>1A_6370_N</v>
      </c>
      <c r="D530" s="6" t="str">
        <f>IFERROR(VLOOKUP(C530,BIVA!$C$3:$J$5311,3,0),"")</f>
        <v/>
      </c>
      <c r="E530" s="6" t="str">
        <f>IFERROR(VLOOKUP(C530,BIVA!$C$3:$J$5311,4,0),"")</f>
        <v/>
      </c>
      <c r="F530" s="1" t="str">
        <f>IFERROR(VLOOKUP(C530,BIVA!$C$3:$J$5311,5,0),"")</f>
        <v/>
      </c>
      <c r="G530" s="6" t="str">
        <f>IFERROR(VLOOKUP(C530,BIVA!$C$3:$J$5311,6,0),"")</f>
        <v/>
      </c>
      <c r="H530" s="6" t="str">
        <f>IFERROR(VLOOKUP(C530,BIVA!$C$3:$J$5311,7,0),"")</f>
        <v/>
      </c>
      <c r="I530" s="6" t="str">
        <f>IFERROR(VLOOKUP(C530,BIVA!$C$3:$J$5311,8,0),"")</f>
        <v/>
      </c>
      <c r="J530" s="7">
        <f>Covaf!H530</f>
        <v>1350</v>
      </c>
      <c r="K530" s="1" t="str">
        <f>Covaf!X530</f>
        <v>JP3270000007</v>
      </c>
    </row>
    <row r="531" spans="1:11">
      <c r="A531" s="1" t="str">
        <f t="shared" si="8"/>
        <v>NO</v>
      </c>
      <c r="B531" s="36" t="str">
        <f>Covaf!B531</f>
        <v>SAM-RED</v>
      </c>
      <c r="C531" s="36" t="str">
        <f>CONCATENATE(Covaf!E531,"_",Covaf!F531,"_",Covaf!G531)</f>
        <v>1A_8113_N</v>
      </c>
      <c r="D531" s="6" t="str">
        <f>IFERROR(VLOOKUP(C531,BIVA!$C$3:$J$5311,3,0),"")</f>
        <v/>
      </c>
      <c r="E531" s="6" t="str">
        <f>IFERROR(VLOOKUP(C531,BIVA!$C$3:$J$5311,4,0),"")</f>
        <v/>
      </c>
      <c r="F531" s="1" t="str">
        <f>IFERROR(VLOOKUP(C531,BIVA!$C$3:$J$5311,5,0),"")</f>
        <v/>
      </c>
      <c r="G531" s="6" t="str">
        <f>IFERROR(VLOOKUP(C531,BIVA!$C$3:$J$5311,6,0),"")</f>
        <v/>
      </c>
      <c r="H531" s="6" t="str">
        <f>IFERROR(VLOOKUP(C531,BIVA!$C$3:$J$5311,7,0),"")</f>
        <v/>
      </c>
      <c r="I531" s="6" t="str">
        <f>IFERROR(VLOOKUP(C531,BIVA!$C$3:$J$5311,8,0),"")</f>
        <v/>
      </c>
      <c r="J531" s="7">
        <f>Covaf!H531</f>
        <v>9590</v>
      </c>
      <c r="K531" s="1" t="str">
        <f>Covaf!X531</f>
        <v>JP3951600000</v>
      </c>
    </row>
    <row r="532" spans="1:11">
      <c r="A532" s="1" t="str">
        <f t="shared" si="8"/>
        <v>NO</v>
      </c>
      <c r="B532" s="36" t="str">
        <f>Covaf!B532</f>
        <v>SAM-RED</v>
      </c>
      <c r="C532" s="36" t="str">
        <f>CONCATENATE(Covaf!E532,"_",Covaf!F532,"_",Covaf!G532)</f>
        <v>S_UDIBONO_401115</v>
      </c>
      <c r="D532" s="6" t="str">
        <f>IFERROR(VLOOKUP(C532,BIVA!$C$3:$J$5311,3,0),"")</f>
        <v/>
      </c>
      <c r="E532" s="6" t="str">
        <f>IFERROR(VLOOKUP(C532,BIVA!$C$3:$J$5311,4,0),"")</f>
        <v/>
      </c>
      <c r="F532" s="1" t="str">
        <f>IFERROR(VLOOKUP(C532,BIVA!$C$3:$J$5311,5,0),"")</f>
        <v/>
      </c>
      <c r="G532" s="6" t="str">
        <f>IFERROR(VLOOKUP(C532,BIVA!$C$3:$J$5311,6,0),"")</f>
        <v/>
      </c>
      <c r="H532" s="6" t="str">
        <f>IFERROR(VLOOKUP(C532,BIVA!$C$3:$J$5311,7,0),"")</f>
        <v/>
      </c>
      <c r="I532" s="6" t="str">
        <f>IFERROR(VLOOKUP(C532,BIVA!$C$3:$J$5311,8,0),"")</f>
        <v/>
      </c>
      <c r="J532" s="7">
        <f>Covaf!H532</f>
        <v>4296</v>
      </c>
      <c r="K532" s="1" t="str">
        <f>Covaf!X532</f>
        <v>MX0SGO000098</v>
      </c>
    </row>
    <row r="533" spans="1:11">
      <c r="A533" s="1" t="str">
        <f t="shared" si="8"/>
        <v>NO</v>
      </c>
      <c r="B533" s="36" t="str">
        <f>Covaf!B533</f>
        <v>SAM-RFG</v>
      </c>
      <c r="C533" s="36" t="str">
        <f>CONCATENATE(Covaf!E533,"_",Covaf!F533,"_",Covaf!G533)</f>
        <v>CHD_BSANT_2945000</v>
      </c>
      <c r="D533" s="6" t="str">
        <f>IFERROR(VLOOKUP(C533,BIVA!$C$3:$J$5311,3,0),"")</f>
        <v/>
      </c>
      <c r="E533" s="6" t="str">
        <f>IFERROR(VLOOKUP(C533,BIVA!$C$3:$J$5311,4,0),"")</f>
        <v/>
      </c>
      <c r="F533" s="1" t="str">
        <f>IFERROR(VLOOKUP(C533,BIVA!$C$3:$J$5311,5,0),"")</f>
        <v/>
      </c>
      <c r="G533" s="6" t="str">
        <f>IFERROR(VLOOKUP(C533,BIVA!$C$3:$J$5311,6,0),"")</f>
        <v/>
      </c>
      <c r="H533" s="6" t="str">
        <f>IFERROR(VLOOKUP(C533,BIVA!$C$3:$J$5311,7,0),"")</f>
        <v/>
      </c>
      <c r="I533" s="6" t="str">
        <f>IFERROR(VLOOKUP(C533,BIVA!$C$3:$J$5311,8,0),"")</f>
        <v/>
      </c>
      <c r="J533" s="7">
        <f>Covaf!H533</f>
        <v>103256</v>
      </c>
      <c r="K533" s="1">
        <f>Covaf!X533</f>
        <v>0</v>
      </c>
    </row>
    <row r="534" spans="1:11">
      <c r="A534" s="1" t="str">
        <f t="shared" si="8"/>
        <v>NO</v>
      </c>
      <c r="B534" s="36" t="str">
        <f>Covaf!B534</f>
        <v>SAM-RFG</v>
      </c>
      <c r="C534" s="36" t="str">
        <f>CONCATENATE(Covaf!E534,"_",Covaf!F534,"_",Covaf!G534)</f>
        <v>1I_SPY_*</v>
      </c>
      <c r="D534" s="6" t="str">
        <f>IFERROR(VLOOKUP(C534,BIVA!$C$3:$J$5311,3,0),"")</f>
        <v/>
      </c>
      <c r="E534" s="6" t="str">
        <f>IFERROR(VLOOKUP(C534,BIVA!$C$3:$J$5311,4,0),"")</f>
        <v/>
      </c>
      <c r="F534" s="1" t="str">
        <f>IFERROR(VLOOKUP(C534,BIVA!$C$3:$J$5311,5,0),"")</f>
        <v/>
      </c>
      <c r="G534" s="6" t="str">
        <f>IFERROR(VLOOKUP(C534,BIVA!$C$3:$J$5311,6,0),"")</f>
        <v/>
      </c>
      <c r="H534" s="6" t="str">
        <f>IFERROR(VLOOKUP(C534,BIVA!$C$3:$J$5311,7,0),"")</f>
        <v/>
      </c>
      <c r="I534" s="6" t="str">
        <f>IFERROR(VLOOKUP(C534,BIVA!$C$3:$J$5311,8,0),"")</f>
        <v/>
      </c>
      <c r="J534" s="7">
        <f>Covaf!H534</f>
        <v>120</v>
      </c>
      <c r="K534" s="1" t="str">
        <f>Covaf!X534</f>
        <v>US78462F1030</v>
      </c>
    </row>
    <row r="535" spans="1:11">
      <c r="A535" s="1" t="str">
        <f t="shared" si="8"/>
        <v>NO</v>
      </c>
      <c r="B535" s="36" t="str">
        <f>Covaf!B535</f>
        <v>SAM-RFG</v>
      </c>
      <c r="C535" s="36" t="str">
        <f>CONCATENATE(Covaf!E535,"_",Covaf!F535,"_",Covaf!G535)</f>
        <v>56_SAGDBMU_LX</v>
      </c>
      <c r="D535" s="6" t="str">
        <f>IFERROR(VLOOKUP(C535,BIVA!$C$3:$J$5311,3,0),"")</f>
        <v/>
      </c>
      <c r="E535" s="6" t="str">
        <f>IFERROR(VLOOKUP(C535,BIVA!$C$3:$J$5311,4,0),"")</f>
        <v/>
      </c>
      <c r="F535" s="1" t="str">
        <f>IFERROR(VLOOKUP(C535,BIVA!$C$3:$J$5311,5,0),"")</f>
        <v/>
      </c>
      <c r="G535" s="6" t="str">
        <f>IFERROR(VLOOKUP(C535,BIVA!$C$3:$J$5311,6,0),"")</f>
        <v/>
      </c>
      <c r="H535" s="6" t="str">
        <f>IFERROR(VLOOKUP(C535,BIVA!$C$3:$J$5311,7,0),"")</f>
        <v/>
      </c>
      <c r="I535" s="6" t="str">
        <f>IFERROR(VLOOKUP(C535,BIVA!$C$3:$J$5311,8,0),"")</f>
        <v/>
      </c>
      <c r="J535" s="7">
        <f>Covaf!H535</f>
        <v>61507</v>
      </c>
      <c r="K535" s="1" t="str">
        <f>Covaf!X535</f>
        <v>LU2004895780</v>
      </c>
    </row>
    <row r="536" spans="1:11">
      <c r="A536" s="1" t="str">
        <f t="shared" si="8"/>
        <v>NO</v>
      </c>
      <c r="B536" s="36" t="str">
        <f>Covaf!B536</f>
        <v>SAM-RFG</v>
      </c>
      <c r="C536" s="36" t="str">
        <f>CONCATENATE(Covaf!E536,"_",Covaf!F536,"_",Covaf!G536)</f>
        <v>S_UDIBONO_401115</v>
      </c>
      <c r="D536" s="6" t="str">
        <f>IFERROR(VLOOKUP(C536,BIVA!$C$3:$J$5311,3,0),"")</f>
        <v/>
      </c>
      <c r="E536" s="6" t="str">
        <f>IFERROR(VLOOKUP(C536,BIVA!$C$3:$J$5311,4,0),"")</f>
        <v/>
      </c>
      <c r="F536" s="1" t="str">
        <f>IFERROR(VLOOKUP(C536,BIVA!$C$3:$J$5311,5,0),"")</f>
        <v/>
      </c>
      <c r="G536" s="6" t="str">
        <f>IFERROR(VLOOKUP(C536,BIVA!$C$3:$J$5311,6,0),"")</f>
        <v/>
      </c>
      <c r="H536" s="6" t="str">
        <f>IFERROR(VLOOKUP(C536,BIVA!$C$3:$J$5311,7,0),"")</f>
        <v/>
      </c>
      <c r="I536" s="6" t="str">
        <f>IFERROR(VLOOKUP(C536,BIVA!$C$3:$J$5311,8,0),"")</f>
        <v/>
      </c>
      <c r="J536" s="7">
        <f>Covaf!H536</f>
        <v>432</v>
      </c>
      <c r="K536" s="1" t="str">
        <f>Covaf!X536</f>
        <v>MX0SGO000098</v>
      </c>
    </row>
    <row r="537" spans="1:11">
      <c r="A537" s="1" t="str">
        <f t="shared" si="8"/>
        <v>NO</v>
      </c>
      <c r="B537" s="36" t="str">
        <f>Covaf!B537</f>
        <v>SAM-RVG</v>
      </c>
      <c r="C537" s="36" t="str">
        <f>CONCATENATE(Covaf!E537,"_",Covaf!F537,"_",Covaf!G537)</f>
        <v>CHD_BSANT_2945000</v>
      </c>
      <c r="D537" s="6" t="str">
        <f>IFERROR(VLOOKUP(C537,BIVA!$C$3:$J$5311,3,0),"")</f>
        <v/>
      </c>
      <c r="E537" s="6" t="str">
        <f>IFERROR(VLOOKUP(C537,BIVA!$C$3:$J$5311,4,0),"")</f>
        <v/>
      </c>
      <c r="F537" s="1" t="str">
        <f>IFERROR(VLOOKUP(C537,BIVA!$C$3:$J$5311,5,0),"")</f>
        <v/>
      </c>
      <c r="G537" s="6" t="str">
        <f>IFERROR(VLOOKUP(C537,BIVA!$C$3:$J$5311,6,0),"")</f>
        <v/>
      </c>
      <c r="H537" s="6" t="str">
        <f>IFERROR(VLOOKUP(C537,BIVA!$C$3:$J$5311,7,0),"")</f>
        <v/>
      </c>
      <c r="I537" s="6" t="str">
        <f>IFERROR(VLOOKUP(C537,BIVA!$C$3:$J$5311,8,0),"")</f>
        <v/>
      </c>
      <c r="J537" s="7">
        <f>Covaf!H537</f>
        <v>10818</v>
      </c>
      <c r="K537" s="1">
        <f>Covaf!X537</f>
        <v>0</v>
      </c>
    </row>
    <row r="538" spans="1:11">
      <c r="A538" s="1" t="str">
        <f t="shared" si="8"/>
        <v>NO</v>
      </c>
      <c r="B538" s="36" t="str">
        <f>Covaf!B538</f>
        <v>SAM-RVG</v>
      </c>
      <c r="C538" s="36" t="str">
        <f>CONCATENATE(Covaf!E538,"_",Covaf!F538,"_",Covaf!G538)</f>
        <v>CHD_JPMOR_3584000</v>
      </c>
      <c r="D538" s="6" t="str">
        <f>IFERROR(VLOOKUP(C538,BIVA!$C$3:$J$5311,3,0),"")</f>
        <v/>
      </c>
      <c r="E538" s="6" t="str">
        <f>IFERROR(VLOOKUP(C538,BIVA!$C$3:$J$5311,4,0),"")</f>
        <v/>
      </c>
      <c r="F538" s="1" t="str">
        <f>IFERROR(VLOOKUP(C538,BIVA!$C$3:$J$5311,5,0),"")</f>
        <v/>
      </c>
      <c r="G538" s="6" t="str">
        <f>IFERROR(VLOOKUP(C538,BIVA!$C$3:$J$5311,6,0),"")</f>
        <v/>
      </c>
      <c r="H538" s="6" t="str">
        <f>IFERROR(VLOOKUP(C538,BIVA!$C$3:$J$5311,7,0),"")</f>
        <v/>
      </c>
      <c r="I538" s="6" t="str">
        <f>IFERROR(VLOOKUP(C538,BIVA!$C$3:$J$5311,8,0),"")</f>
        <v/>
      </c>
      <c r="J538" s="7">
        <f>Covaf!H538</f>
        <v>340</v>
      </c>
      <c r="K538" s="1">
        <f>Covaf!X538</f>
        <v>0</v>
      </c>
    </row>
    <row r="539" spans="1:11">
      <c r="A539" s="1" t="str">
        <f t="shared" si="8"/>
        <v>NO</v>
      </c>
      <c r="B539" s="36" t="str">
        <f>Covaf!B539</f>
        <v>SAM-RVG</v>
      </c>
      <c r="C539" s="36" t="str">
        <f>CONCATENATE(Covaf!E539,"_",Covaf!F539,"_",Covaf!G539)</f>
        <v>CHE_JPMOR_9451000</v>
      </c>
      <c r="D539" s="6" t="str">
        <f>IFERROR(VLOOKUP(C539,BIVA!$C$3:$J$5311,3,0),"")</f>
        <v/>
      </c>
      <c r="E539" s="6" t="str">
        <f>IFERROR(VLOOKUP(C539,BIVA!$C$3:$J$5311,4,0),"")</f>
        <v/>
      </c>
      <c r="F539" s="1" t="str">
        <f>IFERROR(VLOOKUP(C539,BIVA!$C$3:$J$5311,5,0),"")</f>
        <v/>
      </c>
      <c r="G539" s="6" t="str">
        <f>IFERROR(VLOOKUP(C539,BIVA!$C$3:$J$5311,6,0),"")</f>
        <v/>
      </c>
      <c r="H539" s="6" t="str">
        <f>IFERROR(VLOOKUP(C539,BIVA!$C$3:$J$5311,7,0),"")</f>
        <v/>
      </c>
      <c r="I539" s="6" t="str">
        <f>IFERROR(VLOOKUP(C539,BIVA!$C$3:$J$5311,8,0),"")</f>
        <v/>
      </c>
      <c r="J539" s="7">
        <f>Covaf!H539</f>
        <v>2079</v>
      </c>
      <c r="K539" s="1">
        <f>Covaf!X539</f>
        <v>0</v>
      </c>
    </row>
    <row r="540" spans="1:11">
      <c r="A540" s="1" t="str">
        <f t="shared" si="8"/>
        <v>NO</v>
      </c>
      <c r="B540" s="36" t="str">
        <f>Covaf!B540</f>
        <v>SAM-RVG</v>
      </c>
      <c r="C540" s="36" t="str">
        <f>CONCATENATE(Covaf!E540,"_",Covaf!F540,"_",Covaf!G540)</f>
        <v>1A_AAPL_*</v>
      </c>
      <c r="D540" s="6" t="str">
        <f>IFERROR(VLOOKUP(C540,BIVA!$C$3:$J$5311,3,0),"")</f>
        <v/>
      </c>
      <c r="E540" s="6" t="str">
        <f>IFERROR(VLOOKUP(C540,BIVA!$C$3:$J$5311,4,0),"")</f>
        <v/>
      </c>
      <c r="F540" s="1" t="str">
        <f>IFERROR(VLOOKUP(C540,BIVA!$C$3:$J$5311,5,0),"")</f>
        <v/>
      </c>
      <c r="G540" s="6" t="str">
        <f>IFERROR(VLOOKUP(C540,BIVA!$C$3:$J$5311,6,0),"")</f>
        <v/>
      </c>
      <c r="H540" s="6" t="str">
        <f>IFERROR(VLOOKUP(C540,BIVA!$C$3:$J$5311,7,0),"")</f>
        <v/>
      </c>
      <c r="I540" s="6" t="str">
        <f>IFERROR(VLOOKUP(C540,BIVA!$C$3:$J$5311,8,0),"")</f>
        <v/>
      </c>
      <c r="J540" s="7">
        <f>Covaf!H540</f>
        <v>6100</v>
      </c>
      <c r="K540" s="1" t="str">
        <f>Covaf!X540</f>
        <v>US0378331005</v>
      </c>
    </row>
    <row r="541" spans="1:11">
      <c r="A541" s="1" t="str">
        <f t="shared" si="8"/>
        <v>NO</v>
      </c>
      <c r="B541" s="36" t="str">
        <f>Covaf!B541</f>
        <v>SAM-RVG</v>
      </c>
      <c r="C541" s="36" t="str">
        <f>CONCATENATE(Covaf!E541,"_",Covaf!F541,"_",Covaf!G541)</f>
        <v>1A_ABBV_*</v>
      </c>
      <c r="D541" s="6" t="str">
        <f>IFERROR(VLOOKUP(C541,BIVA!$C$3:$J$5311,3,0),"")</f>
        <v/>
      </c>
      <c r="E541" s="6" t="str">
        <f>IFERROR(VLOOKUP(C541,BIVA!$C$3:$J$5311,4,0),"")</f>
        <v/>
      </c>
      <c r="F541" s="1" t="str">
        <f>IFERROR(VLOOKUP(C541,BIVA!$C$3:$J$5311,5,0),"")</f>
        <v/>
      </c>
      <c r="G541" s="6" t="str">
        <f>IFERROR(VLOOKUP(C541,BIVA!$C$3:$J$5311,6,0),"")</f>
        <v/>
      </c>
      <c r="H541" s="6" t="str">
        <f>IFERROR(VLOOKUP(C541,BIVA!$C$3:$J$5311,7,0),"")</f>
        <v/>
      </c>
      <c r="I541" s="6" t="str">
        <f>IFERROR(VLOOKUP(C541,BIVA!$C$3:$J$5311,8,0),"")</f>
        <v/>
      </c>
      <c r="J541" s="7">
        <f>Covaf!H541</f>
        <v>3300</v>
      </c>
      <c r="K541" s="1" t="str">
        <f>Covaf!X541</f>
        <v>US00287Y1091</v>
      </c>
    </row>
    <row r="542" spans="1:11">
      <c r="A542" s="1" t="str">
        <f t="shared" si="8"/>
        <v>NO</v>
      </c>
      <c r="B542" s="36" t="str">
        <f>Covaf!B542</f>
        <v>SAM-RVG</v>
      </c>
      <c r="C542" s="36" t="str">
        <f>CONCATENATE(Covaf!E542,"_",Covaf!F542,"_",Covaf!G542)</f>
        <v>1A_ACOF_N</v>
      </c>
      <c r="D542" s="6" t="str">
        <f>IFERROR(VLOOKUP(C542,BIVA!$C$3:$J$5311,3,0),"")</f>
        <v/>
      </c>
      <c r="E542" s="6" t="str">
        <f>IFERROR(VLOOKUP(C542,BIVA!$C$3:$J$5311,4,0),"")</f>
        <v/>
      </c>
      <c r="F542" s="1" t="str">
        <f>IFERROR(VLOOKUP(C542,BIVA!$C$3:$J$5311,5,0),"")</f>
        <v/>
      </c>
      <c r="G542" s="6" t="str">
        <f>IFERROR(VLOOKUP(C542,BIVA!$C$3:$J$5311,6,0),"")</f>
        <v/>
      </c>
      <c r="H542" s="6" t="str">
        <f>IFERROR(VLOOKUP(C542,BIVA!$C$3:$J$5311,7,0),"")</f>
        <v/>
      </c>
      <c r="I542" s="6" t="str">
        <f>IFERROR(VLOOKUP(C542,BIVA!$C$3:$J$5311,8,0),"")</f>
        <v/>
      </c>
      <c r="J542" s="7">
        <f>Covaf!H542</f>
        <v>24000</v>
      </c>
      <c r="K542" s="1" t="str">
        <f>Covaf!X542</f>
        <v>SE0017486889</v>
      </c>
    </row>
    <row r="543" spans="1:11">
      <c r="A543" s="1" t="str">
        <f t="shared" si="8"/>
        <v>NO</v>
      </c>
      <c r="B543" s="36" t="str">
        <f>Covaf!B543</f>
        <v>SAM-RVG</v>
      </c>
      <c r="C543" s="36" t="str">
        <f>CONCATENATE(Covaf!E543,"_",Covaf!F543,"_",Covaf!G543)</f>
        <v>1A_ADI_*</v>
      </c>
      <c r="D543" s="6" t="str">
        <f>IFERROR(VLOOKUP(C543,BIVA!$C$3:$J$5311,3,0),"")</f>
        <v/>
      </c>
      <c r="E543" s="6" t="str">
        <f>IFERROR(VLOOKUP(C543,BIVA!$C$3:$J$5311,4,0),"")</f>
        <v/>
      </c>
      <c r="F543" s="1" t="str">
        <f>IFERROR(VLOOKUP(C543,BIVA!$C$3:$J$5311,5,0),"")</f>
        <v/>
      </c>
      <c r="G543" s="6" t="str">
        <f>IFERROR(VLOOKUP(C543,BIVA!$C$3:$J$5311,6,0),"")</f>
        <v/>
      </c>
      <c r="H543" s="6" t="str">
        <f>IFERROR(VLOOKUP(C543,BIVA!$C$3:$J$5311,7,0),"")</f>
        <v/>
      </c>
      <c r="I543" s="6" t="str">
        <f>IFERROR(VLOOKUP(C543,BIVA!$C$3:$J$5311,8,0),"")</f>
        <v/>
      </c>
      <c r="J543" s="7">
        <f>Covaf!H543</f>
        <v>1670</v>
      </c>
      <c r="K543" s="1" t="str">
        <f>Covaf!X543</f>
        <v>US0326541051</v>
      </c>
    </row>
    <row r="544" spans="1:11">
      <c r="A544" s="1" t="str">
        <f t="shared" si="8"/>
        <v>NO</v>
      </c>
      <c r="B544" s="36" t="str">
        <f>Covaf!B544</f>
        <v>SAM-RVG</v>
      </c>
      <c r="C544" s="36" t="str">
        <f>CONCATENATE(Covaf!E544,"_",Covaf!F544,"_",Covaf!G544)</f>
        <v>1A_AMAT_*</v>
      </c>
      <c r="D544" s="6" t="str">
        <f>IFERROR(VLOOKUP(C544,BIVA!$C$3:$J$5311,3,0),"")</f>
        <v/>
      </c>
      <c r="E544" s="6" t="str">
        <f>IFERROR(VLOOKUP(C544,BIVA!$C$3:$J$5311,4,0),"")</f>
        <v/>
      </c>
      <c r="F544" s="1" t="str">
        <f>IFERROR(VLOOKUP(C544,BIVA!$C$3:$J$5311,5,0),"")</f>
        <v/>
      </c>
      <c r="G544" s="6" t="str">
        <f>IFERROR(VLOOKUP(C544,BIVA!$C$3:$J$5311,6,0),"")</f>
        <v/>
      </c>
      <c r="H544" s="6" t="str">
        <f>IFERROR(VLOOKUP(C544,BIVA!$C$3:$J$5311,7,0),"")</f>
        <v/>
      </c>
      <c r="I544" s="6" t="str">
        <f>IFERROR(VLOOKUP(C544,BIVA!$C$3:$J$5311,8,0),"")</f>
        <v/>
      </c>
      <c r="J544" s="7">
        <f>Covaf!H544</f>
        <v>1800</v>
      </c>
      <c r="K544" s="1" t="str">
        <f>Covaf!X544</f>
        <v>US0382221051</v>
      </c>
    </row>
    <row r="545" spans="1:11">
      <c r="A545" s="1" t="str">
        <f t="shared" si="8"/>
        <v>NO</v>
      </c>
      <c r="B545" s="36" t="str">
        <f>Covaf!B545</f>
        <v>SAM-RVG</v>
      </c>
      <c r="C545" s="36" t="str">
        <f>CONCATENATE(Covaf!E545,"_",Covaf!F545,"_",Covaf!G545)</f>
        <v>1A_AMZN_*</v>
      </c>
      <c r="D545" s="6" t="str">
        <f>IFERROR(VLOOKUP(C545,BIVA!$C$3:$J$5311,3,0),"")</f>
        <v/>
      </c>
      <c r="E545" s="6" t="str">
        <f>IFERROR(VLOOKUP(C545,BIVA!$C$3:$J$5311,4,0),"")</f>
        <v/>
      </c>
      <c r="F545" s="1" t="str">
        <f>IFERROR(VLOOKUP(C545,BIVA!$C$3:$J$5311,5,0),"")</f>
        <v/>
      </c>
      <c r="G545" s="6" t="str">
        <f>IFERROR(VLOOKUP(C545,BIVA!$C$3:$J$5311,6,0),"")</f>
        <v/>
      </c>
      <c r="H545" s="6" t="str">
        <f>IFERROR(VLOOKUP(C545,BIVA!$C$3:$J$5311,7,0),"")</f>
        <v/>
      </c>
      <c r="I545" s="6" t="str">
        <f>IFERROR(VLOOKUP(C545,BIVA!$C$3:$J$5311,8,0),"")</f>
        <v/>
      </c>
      <c r="J545" s="7">
        <f>Covaf!H545</f>
        <v>6090</v>
      </c>
      <c r="K545" s="1" t="str">
        <f>Covaf!X545</f>
        <v>US0231351067</v>
      </c>
    </row>
    <row r="546" spans="1:11">
      <c r="A546" s="1" t="str">
        <f t="shared" si="8"/>
        <v>NO</v>
      </c>
      <c r="B546" s="36" t="str">
        <f>Covaf!B546</f>
        <v>SAM-RVG</v>
      </c>
      <c r="C546" s="36" t="str">
        <f>CONCATENATE(Covaf!E546,"_",Covaf!F546,"_",Covaf!G546)</f>
        <v>1A_ANET_*</v>
      </c>
      <c r="D546" s="6" t="str">
        <f>IFERROR(VLOOKUP(C546,BIVA!$C$3:$J$5311,3,0),"")</f>
        <v/>
      </c>
      <c r="E546" s="6" t="str">
        <f>IFERROR(VLOOKUP(C546,BIVA!$C$3:$J$5311,4,0),"")</f>
        <v/>
      </c>
      <c r="F546" s="1" t="str">
        <f>IFERROR(VLOOKUP(C546,BIVA!$C$3:$J$5311,5,0),"")</f>
        <v/>
      </c>
      <c r="G546" s="6" t="str">
        <f>IFERROR(VLOOKUP(C546,BIVA!$C$3:$J$5311,6,0),"")</f>
        <v/>
      </c>
      <c r="H546" s="6" t="str">
        <f>IFERROR(VLOOKUP(C546,BIVA!$C$3:$J$5311,7,0),"")</f>
        <v/>
      </c>
      <c r="I546" s="6" t="str">
        <f>IFERROR(VLOOKUP(C546,BIVA!$C$3:$J$5311,8,0),"")</f>
        <v/>
      </c>
      <c r="J546" s="7">
        <f>Covaf!H546</f>
        <v>2750</v>
      </c>
      <c r="K546" s="1" t="str">
        <f>Covaf!X546</f>
        <v>US0404132054</v>
      </c>
    </row>
    <row r="547" spans="1:11">
      <c r="A547" s="1" t="str">
        <f t="shared" si="8"/>
        <v>NO</v>
      </c>
      <c r="B547" s="36" t="str">
        <f>Covaf!B547</f>
        <v>SAM-RVG</v>
      </c>
      <c r="C547" s="36" t="str">
        <f>CONCATENATE(Covaf!E547,"_",Covaf!F547,"_",Covaf!G547)</f>
        <v>1A_APD_*</v>
      </c>
      <c r="D547" s="6" t="str">
        <f>IFERROR(VLOOKUP(C547,BIVA!$C$3:$J$5311,3,0),"")</f>
        <v/>
      </c>
      <c r="E547" s="6" t="str">
        <f>IFERROR(VLOOKUP(C547,BIVA!$C$3:$J$5311,4,0),"")</f>
        <v/>
      </c>
      <c r="F547" s="1" t="str">
        <f>IFERROR(VLOOKUP(C547,BIVA!$C$3:$J$5311,5,0),"")</f>
        <v/>
      </c>
      <c r="G547" s="6" t="str">
        <f>IFERROR(VLOOKUP(C547,BIVA!$C$3:$J$5311,6,0),"")</f>
        <v/>
      </c>
      <c r="H547" s="6" t="str">
        <f>IFERROR(VLOOKUP(C547,BIVA!$C$3:$J$5311,7,0),"")</f>
        <v/>
      </c>
      <c r="I547" s="6" t="str">
        <f>IFERROR(VLOOKUP(C547,BIVA!$C$3:$J$5311,8,0),"")</f>
        <v/>
      </c>
      <c r="J547" s="7">
        <f>Covaf!H547</f>
        <v>1400</v>
      </c>
      <c r="K547" s="1" t="str">
        <f>Covaf!X547</f>
        <v>US0091581068</v>
      </c>
    </row>
    <row r="548" spans="1:11">
      <c r="A548" s="1" t="str">
        <f t="shared" si="8"/>
        <v>NO</v>
      </c>
      <c r="B548" s="36" t="str">
        <f>Covaf!B548</f>
        <v>SAM-RVG</v>
      </c>
      <c r="C548" s="36" t="str">
        <f>CONCATENATE(Covaf!E548,"_",Covaf!F548,"_",Covaf!G548)</f>
        <v>1A_AVGO_*</v>
      </c>
      <c r="D548" s="6" t="str">
        <f>IFERROR(VLOOKUP(C548,BIVA!$C$3:$J$5311,3,0),"")</f>
        <v/>
      </c>
      <c r="E548" s="6" t="str">
        <f>IFERROR(VLOOKUP(C548,BIVA!$C$3:$J$5311,4,0),"")</f>
        <v/>
      </c>
      <c r="F548" s="1" t="str">
        <f>IFERROR(VLOOKUP(C548,BIVA!$C$3:$J$5311,5,0),"")</f>
        <v/>
      </c>
      <c r="G548" s="6" t="str">
        <f>IFERROR(VLOOKUP(C548,BIVA!$C$3:$J$5311,6,0),"")</f>
        <v/>
      </c>
      <c r="H548" s="6" t="str">
        <f>IFERROR(VLOOKUP(C548,BIVA!$C$3:$J$5311,7,0),"")</f>
        <v/>
      </c>
      <c r="I548" s="6" t="str">
        <f>IFERROR(VLOOKUP(C548,BIVA!$C$3:$J$5311,8,0),"")</f>
        <v/>
      </c>
      <c r="J548" s="7">
        <f>Covaf!H548</f>
        <v>3500</v>
      </c>
      <c r="K548" s="1" t="str">
        <f>Covaf!X548</f>
        <v>US11135F1012</v>
      </c>
    </row>
    <row r="549" spans="1:11">
      <c r="A549" s="1" t="str">
        <f t="shared" si="8"/>
        <v>NO</v>
      </c>
      <c r="B549" s="36" t="str">
        <f>Covaf!B549</f>
        <v>SAM-RVG</v>
      </c>
      <c r="C549" s="36" t="str">
        <f>CONCATENATE(Covaf!E549,"_",Covaf!F549,"_",Covaf!G549)</f>
        <v>1A_AZN1_N</v>
      </c>
      <c r="D549" s="6" t="str">
        <f>IFERROR(VLOOKUP(C549,BIVA!$C$3:$J$5311,3,0),"")</f>
        <v/>
      </c>
      <c r="E549" s="6" t="str">
        <f>IFERROR(VLOOKUP(C549,BIVA!$C$3:$J$5311,4,0),"")</f>
        <v/>
      </c>
      <c r="F549" s="1" t="str">
        <f>IFERROR(VLOOKUP(C549,BIVA!$C$3:$J$5311,5,0),"")</f>
        <v/>
      </c>
      <c r="G549" s="6" t="str">
        <f>IFERROR(VLOOKUP(C549,BIVA!$C$3:$J$5311,6,0),"")</f>
        <v/>
      </c>
      <c r="H549" s="6" t="str">
        <f>IFERROR(VLOOKUP(C549,BIVA!$C$3:$J$5311,7,0),"")</f>
        <v/>
      </c>
      <c r="I549" s="6" t="str">
        <f>IFERROR(VLOOKUP(C549,BIVA!$C$3:$J$5311,8,0),"")</f>
        <v/>
      </c>
      <c r="J549" s="7">
        <f>Covaf!H549</f>
        <v>4400</v>
      </c>
      <c r="K549" s="1" t="str">
        <f>Covaf!X549</f>
        <v>GB0009895292</v>
      </c>
    </row>
    <row r="550" spans="1:11">
      <c r="A550" s="1" t="str">
        <f t="shared" si="8"/>
        <v>NO</v>
      </c>
      <c r="B550" s="36" t="str">
        <f>Covaf!B550</f>
        <v>SAM-RVG</v>
      </c>
      <c r="C550" s="36" t="str">
        <f>CONCATENATE(Covaf!E550,"_",Covaf!F550,"_",Covaf!G550)</f>
        <v>1A_BAC_*</v>
      </c>
      <c r="D550" s="6" t="str">
        <f>IFERROR(VLOOKUP(C550,BIVA!$C$3:$J$5311,3,0),"")</f>
        <v/>
      </c>
      <c r="E550" s="6" t="str">
        <f>IFERROR(VLOOKUP(C550,BIVA!$C$3:$J$5311,4,0),"")</f>
        <v/>
      </c>
      <c r="F550" s="1" t="str">
        <f>IFERROR(VLOOKUP(C550,BIVA!$C$3:$J$5311,5,0),"")</f>
        <v/>
      </c>
      <c r="G550" s="6" t="str">
        <f>IFERROR(VLOOKUP(C550,BIVA!$C$3:$J$5311,6,0),"")</f>
        <v/>
      </c>
      <c r="H550" s="6" t="str">
        <f>IFERROR(VLOOKUP(C550,BIVA!$C$3:$J$5311,7,0),"")</f>
        <v/>
      </c>
      <c r="I550" s="6" t="str">
        <f>IFERROR(VLOOKUP(C550,BIVA!$C$3:$J$5311,8,0),"")</f>
        <v/>
      </c>
      <c r="J550" s="7">
        <f>Covaf!H550</f>
        <v>11600</v>
      </c>
      <c r="K550" s="1" t="str">
        <f>Covaf!X550</f>
        <v>US0605051046</v>
      </c>
    </row>
    <row r="551" spans="1:11">
      <c r="A551" s="1" t="str">
        <f t="shared" si="8"/>
        <v>NO</v>
      </c>
      <c r="B551" s="36" t="str">
        <f>Covaf!B551</f>
        <v>SAM-RVG</v>
      </c>
      <c r="C551" s="36" t="str">
        <f>CONCATENATE(Covaf!E551,"_",Covaf!F551,"_",Covaf!G551)</f>
        <v>1A_BCS_N</v>
      </c>
      <c r="D551" s="6" t="str">
        <f>IFERROR(VLOOKUP(C551,BIVA!$C$3:$J$5311,3,0),"")</f>
        <v/>
      </c>
      <c r="E551" s="6" t="str">
        <f>IFERROR(VLOOKUP(C551,BIVA!$C$3:$J$5311,4,0),"")</f>
        <v/>
      </c>
      <c r="F551" s="1" t="str">
        <f>IFERROR(VLOOKUP(C551,BIVA!$C$3:$J$5311,5,0),"")</f>
        <v/>
      </c>
      <c r="G551" s="6" t="str">
        <f>IFERROR(VLOOKUP(C551,BIVA!$C$3:$J$5311,6,0),"")</f>
        <v/>
      </c>
      <c r="H551" s="6" t="str">
        <f>IFERROR(VLOOKUP(C551,BIVA!$C$3:$J$5311,7,0),"")</f>
        <v/>
      </c>
      <c r="I551" s="6" t="str">
        <f>IFERROR(VLOOKUP(C551,BIVA!$C$3:$J$5311,8,0),"")</f>
        <v/>
      </c>
      <c r="J551" s="7">
        <f>Covaf!H551</f>
        <v>30400</v>
      </c>
      <c r="K551" s="1" t="str">
        <f>Covaf!X551</f>
        <v>US06738E2046</v>
      </c>
    </row>
    <row r="552" spans="1:11">
      <c r="A552" s="1" t="str">
        <f t="shared" si="8"/>
        <v>NO</v>
      </c>
      <c r="B552" s="36" t="str">
        <f>Covaf!B552</f>
        <v>SAM-RVG</v>
      </c>
      <c r="C552" s="36" t="str">
        <f>CONCATENATE(Covaf!E552,"_",Covaf!F552,"_",Covaf!G552)</f>
        <v>1A_BNP_N</v>
      </c>
      <c r="D552" s="6" t="str">
        <f>IFERROR(VLOOKUP(C552,BIVA!$C$3:$J$5311,3,0),"")</f>
        <v/>
      </c>
      <c r="E552" s="6" t="str">
        <f>IFERROR(VLOOKUP(C552,BIVA!$C$3:$J$5311,4,0),"")</f>
        <v/>
      </c>
      <c r="F552" s="1" t="str">
        <f>IFERROR(VLOOKUP(C552,BIVA!$C$3:$J$5311,5,0),"")</f>
        <v/>
      </c>
      <c r="G552" s="6" t="str">
        <f>IFERROR(VLOOKUP(C552,BIVA!$C$3:$J$5311,6,0),"")</f>
        <v/>
      </c>
      <c r="H552" s="6" t="str">
        <f>IFERROR(VLOOKUP(C552,BIVA!$C$3:$J$5311,7,0),"")</f>
        <v/>
      </c>
      <c r="I552" s="6" t="str">
        <f>IFERROR(VLOOKUP(C552,BIVA!$C$3:$J$5311,8,0),"")</f>
        <v/>
      </c>
      <c r="J552" s="7">
        <f>Covaf!H552</f>
        <v>6540</v>
      </c>
      <c r="K552" s="1" t="str">
        <f>Covaf!X552</f>
        <v>FR0000131104</v>
      </c>
    </row>
    <row r="553" spans="1:11">
      <c r="A553" s="1" t="str">
        <f t="shared" si="8"/>
        <v>NO</v>
      </c>
      <c r="B553" s="36" t="str">
        <f>Covaf!B553</f>
        <v>SAM-RVG</v>
      </c>
      <c r="C553" s="36" t="str">
        <f>CONCATENATE(Covaf!E553,"_",Covaf!F553,"_",Covaf!G553)</f>
        <v>1A_CBRE_*</v>
      </c>
      <c r="D553" s="6" t="str">
        <f>IFERROR(VLOOKUP(C553,BIVA!$C$3:$J$5311,3,0),"")</f>
        <v/>
      </c>
      <c r="E553" s="6" t="str">
        <f>IFERROR(VLOOKUP(C553,BIVA!$C$3:$J$5311,4,0),"")</f>
        <v/>
      </c>
      <c r="F553" s="1" t="str">
        <f>IFERROR(VLOOKUP(C553,BIVA!$C$3:$J$5311,5,0),"")</f>
        <v/>
      </c>
      <c r="G553" s="6" t="str">
        <f>IFERROR(VLOOKUP(C553,BIVA!$C$3:$J$5311,6,0),"")</f>
        <v/>
      </c>
      <c r="H553" s="6" t="str">
        <f>IFERROR(VLOOKUP(C553,BIVA!$C$3:$J$5311,7,0),"")</f>
        <v/>
      </c>
      <c r="I553" s="6" t="str">
        <f>IFERROR(VLOOKUP(C553,BIVA!$C$3:$J$5311,8,0),"")</f>
        <v/>
      </c>
      <c r="J553" s="7">
        <f>Covaf!H553</f>
        <v>4540</v>
      </c>
      <c r="K553" s="1" t="str">
        <f>Covaf!X553</f>
        <v>US12504L1098</v>
      </c>
    </row>
    <row r="554" spans="1:11">
      <c r="A554" s="1" t="str">
        <f t="shared" si="8"/>
        <v>NO</v>
      </c>
      <c r="B554" s="36" t="str">
        <f>Covaf!B554</f>
        <v>SAM-RVG</v>
      </c>
      <c r="C554" s="36" t="str">
        <f>CONCATENATE(Covaf!E554,"_",Covaf!F554,"_",Covaf!G554)</f>
        <v>1A_CFRI_N</v>
      </c>
      <c r="D554" s="6" t="str">
        <f>IFERROR(VLOOKUP(C554,BIVA!$C$3:$J$5311,3,0),"")</f>
        <v/>
      </c>
      <c r="E554" s="6" t="str">
        <f>IFERROR(VLOOKUP(C554,BIVA!$C$3:$J$5311,4,0),"")</f>
        <v/>
      </c>
      <c r="F554" s="1" t="str">
        <f>IFERROR(VLOOKUP(C554,BIVA!$C$3:$J$5311,5,0),"")</f>
        <v/>
      </c>
      <c r="G554" s="6" t="str">
        <f>IFERROR(VLOOKUP(C554,BIVA!$C$3:$J$5311,6,0),"")</f>
        <v/>
      </c>
      <c r="H554" s="6" t="str">
        <f>IFERROR(VLOOKUP(C554,BIVA!$C$3:$J$5311,7,0),"")</f>
        <v/>
      </c>
      <c r="I554" s="6" t="str">
        <f>IFERROR(VLOOKUP(C554,BIVA!$C$3:$J$5311,8,0),"")</f>
        <v/>
      </c>
      <c r="J554" s="7">
        <f>Covaf!H554</f>
        <v>1850</v>
      </c>
      <c r="K554" s="1" t="str">
        <f>Covaf!X554</f>
        <v>CH0210483332</v>
      </c>
    </row>
    <row r="555" spans="1:11">
      <c r="A555" s="1" t="str">
        <f t="shared" si="8"/>
        <v>NO</v>
      </c>
      <c r="B555" s="36" t="str">
        <f>Covaf!B555</f>
        <v>SAM-RVG</v>
      </c>
      <c r="C555" s="36" t="str">
        <f>CONCATENATE(Covaf!E555,"_",Covaf!F555,"_",Covaf!G555)</f>
        <v>1A_CMI_*</v>
      </c>
      <c r="D555" s="6" t="str">
        <f>IFERROR(VLOOKUP(C555,BIVA!$C$3:$J$5311,3,0),"")</f>
        <v/>
      </c>
      <c r="E555" s="6" t="str">
        <f>IFERROR(VLOOKUP(C555,BIVA!$C$3:$J$5311,4,0),"")</f>
        <v/>
      </c>
      <c r="F555" s="1" t="str">
        <f>IFERROR(VLOOKUP(C555,BIVA!$C$3:$J$5311,5,0),"")</f>
        <v/>
      </c>
      <c r="G555" s="6" t="str">
        <f>IFERROR(VLOOKUP(C555,BIVA!$C$3:$J$5311,6,0),"")</f>
        <v/>
      </c>
      <c r="H555" s="6" t="str">
        <f>IFERROR(VLOOKUP(C555,BIVA!$C$3:$J$5311,7,0),"")</f>
        <v/>
      </c>
      <c r="I555" s="6" t="str">
        <f>IFERROR(VLOOKUP(C555,BIVA!$C$3:$J$5311,8,0),"")</f>
        <v/>
      </c>
      <c r="J555" s="7">
        <f>Covaf!H555</f>
        <v>1170</v>
      </c>
      <c r="K555" s="1" t="str">
        <f>Covaf!X555</f>
        <v>US2310211063</v>
      </c>
    </row>
    <row r="556" spans="1:11">
      <c r="A556" s="1" t="str">
        <f t="shared" si="8"/>
        <v>NO</v>
      </c>
      <c r="B556" s="36" t="str">
        <f>Covaf!B556</f>
        <v>SAM-RVG</v>
      </c>
      <c r="C556" s="36" t="str">
        <f>CONCATENATE(Covaf!E556,"_",Covaf!F556,"_",Covaf!G556)</f>
        <v>1A_ENR_N</v>
      </c>
      <c r="D556" s="6" t="str">
        <f>IFERROR(VLOOKUP(C556,BIVA!$C$3:$J$5311,3,0),"")</f>
        <v/>
      </c>
      <c r="E556" s="6" t="str">
        <f>IFERROR(VLOOKUP(C556,BIVA!$C$3:$J$5311,4,0),"")</f>
        <v/>
      </c>
      <c r="F556" s="1" t="str">
        <f>IFERROR(VLOOKUP(C556,BIVA!$C$3:$J$5311,5,0),"")</f>
        <v/>
      </c>
      <c r="G556" s="6" t="str">
        <f>IFERROR(VLOOKUP(C556,BIVA!$C$3:$J$5311,6,0),"")</f>
        <v/>
      </c>
      <c r="H556" s="6" t="str">
        <f>IFERROR(VLOOKUP(C556,BIVA!$C$3:$J$5311,7,0),"")</f>
        <v/>
      </c>
      <c r="I556" s="6" t="str">
        <f>IFERROR(VLOOKUP(C556,BIVA!$C$3:$J$5311,8,0),"")</f>
        <v/>
      </c>
      <c r="J556" s="7">
        <f>Covaf!H556</f>
        <v>3900</v>
      </c>
      <c r="K556" s="1" t="str">
        <f>Covaf!X556</f>
        <v>DE000ENER6Y0</v>
      </c>
    </row>
    <row r="557" spans="1:11">
      <c r="A557" s="1" t="str">
        <f t="shared" si="8"/>
        <v>NO</v>
      </c>
      <c r="B557" s="36" t="str">
        <f>Covaf!B557</f>
        <v>SAM-RVG</v>
      </c>
      <c r="C557" s="36" t="str">
        <f>CONCATENATE(Covaf!E557,"_",Covaf!F557,"_",Covaf!G557)</f>
        <v>1A_GM_*</v>
      </c>
      <c r="D557" s="6" t="str">
        <f>IFERROR(VLOOKUP(C557,BIVA!$C$3:$J$5311,3,0),"")</f>
        <v/>
      </c>
      <c r="E557" s="6" t="str">
        <f>IFERROR(VLOOKUP(C557,BIVA!$C$3:$J$5311,4,0),"")</f>
        <v/>
      </c>
      <c r="F557" s="1" t="str">
        <f>IFERROR(VLOOKUP(C557,BIVA!$C$3:$J$5311,5,0),"")</f>
        <v/>
      </c>
      <c r="G557" s="6" t="str">
        <f>IFERROR(VLOOKUP(C557,BIVA!$C$3:$J$5311,6,0),"")</f>
        <v/>
      </c>
      <c r="H557" s="6" t="str">
        <f>IFERROR(VLOOKUP(C557,BIVA!$C$3:$J$5311,7,0),"")</f>
        <v/>
      </c>
      <c r="I557" s="6" t="str">
        <f>IFERROR(VLOOKUP(C557,BIVA!$C$3:$J$5311,8,0),"")</f>
        <v/>
      </c>
      <c r="J557" s="7">
        <f>Covaf!H557</f>
        <v>5240</v>
      </c>
      <c r="K557" s="1" t="str">
        <f>Covaf!X557</f>
        <v>US37045V1008</v>
      </c>
    </row>
    <row r="558" spans="1:11">
      <c r="A558" s="1" t="str">
        <f t="shared" si="8"/>
        <v>NO</v>
      </c>
      <c r="B558" s="36" t="str">
        <f>Covaf!B558</f>
        <v>SAM-RVG</v>
      </c>
      <c r="C558" s="36" t="str">
        <f>CONCATENATE(Covaf!E558,"_",Covaf!F558,"_",Covaf!G558)</f>
        <v>1A_GOOGL_*</v>
      </c>
      <c r="D558" s="6" t="str">
        <f>IFERROR(VLOOKUP(C558,BIVA!$C$3:$J$5311,3,0),"")</f>
        <v/>
      </c>
      <c r="E558" s="6" t="str">
        <f>IFERROR(VLOOKUP(C558,BIVA!$C$3:$J$5311,4,0),"")</f>
        <v/>
      </c>
      <c r="F558" s="1" t="str">
        <f>IFERROR(VLOOKUP(C558,BIVA!$C$3:$J$5311,5,0),"")</f>
        <v/>
      </c>
      <c r="G558" s="6" t="str">
        <f>IFERROR(VLOOKUP(C558,BIVA!$C$3:$J$5311,6,0),"")</f>
        <v/>
      </c>
      <c r="H558" s="6" t="str">
        <f>IFERROR(VLOOKUP(C558,BIVA!$C$3:$J$5311,7,0),"")</f>
        <v/>
      </c>
      <c r="I558" s="6" t="str">
        <f>IFERROR(VLOOKUP(C558,BIVA!$C$3:$J$5311,8,0),"")</f>
        <v/>
      </c>
      <c r="J558" s="7">
        <f>Covaf!H558</f>
        <v>7300</v>
      </c>
      <c r="K558" s="1" t="str">
        <f>Covaf!X558</f>
        <v>US02079K3059</v>
      </c>
    </row>
    <row r="559" spans="1:11">
      <c r="A559" s="1" t="str">
        <f t="shared" si="8"/>
        <v>NO</v>
      </c>
      <c r="B559" s="36" t="str">
        <f>Covaf!B559</f>
        <v>SAM-RVG</v>
      </c>
      <c r="C559" s="36" t="str">
        <f>CONCATENATE(Covaf!E559,"_",Covaf!F559,"_",Covaf!G559)</f>
        <v>1A_IBM_*</v>
      </c>
      <c r="D559" s="6" t="str">
        <f>IFERROR(VLOOKUP(C559,BIVA!$C$3:$J$5311,3,0),"")</f>
        <v/>
      </c>
      <c r="E559" s="6" t="str">
        <f>IFERROR(VLOOKUP(C559,BIVA!$C$3:$J$5311,4,0),"")</f>
        <v/>
      </c>
      <c r="F559" s="1" t="str">
        <f>IFERROR(VLOOKUP(C559,BIVA!$C$3:$J$5311,5,0),"")</f>
        <v/>
      </c>
      <c r="G559" s="6" t="str">
        <f>IFERROR(VLOOKUP(C559,BIVA!$C$3:$J$5311,6,0),"")</f>
        <v/>
      </c>
      <c r="H559" s="6" t="str">
        <f>IFERROR(VLOOKUP(C559,BIVA!$C$3:$J$5311,7,0),"")</f>
        <v/>
      </c>
      <c r="I559" s="6" t="str">
        <f>IFERROR(VLOOKUP(C559,BIVA!$C$3:$J$5311,8,0),"")</f>
        <v/>
      </c>
      <c r="J559" s="7">
        <f>Covaf!H559</f>
        <v>1700</v>
      </c>
      <c r="K559" s="1" t="str">
        <f>Covaf!X559</f>
        <v>US4592001014</v>
      </c>
    </row>
    <row r="560" spans="1:11">
      <c r="A560" s="1" t="str">
        <f t="shared" si="8"/>
        <v>NO</v>
      </c>
      <c r="B560" s="36" t="str">
        <f>Covaf!B560</f>
        <v>SAM-RVG</v>
      </c>
      <c r="C560" s="36" t="str">
        <f>CONCATENATE(Covaf!E560,"_",Covaf!F560,"_",Covaf!G560)</f>
        <v>1A_INTC_*</v>
      </c>
      <c r="D560" s="6" t="str">
        <f>IFERROR(VLOOKUP(C560,BIVA!$C$3:$J$5311,3,0),"")</f>
        <v/>
      </c>
      <c r="E560" s="6" t="str">
        <f>IFERROR(VLOOKUP(C560,BIVA!$C$3:$J$5311,4,0),"")</f>
        <v/>
      </c>
      <c r="F560" s="1" t="str">
        <f>IFERROR(VLOOKUP(C560,BIVA!$C$3:$J$5311,5,0),"")</f>
        <v/>
      </c>
      <c r="G560" s="6" t="str">
        <f>IFERROR(VLOOKUP(C560,BIVA!$C$3:$J$5311,6,0),"")</f>
        <v/>
      </c>
      <c r="H560" s="6" t="str">
        <f>IFERROR(VLOOKUP(C560,BIVA!$C$3:$J$5311,7,0),"")</f>
        <v/>
      </c>
      <c r="I560" s="6" t="str">
        <f>IFERROR(VLOOKUP(C560,BIVA!$C$3:$J$5311,8,0),"")</f>
        <v/>
      </c>
      <c r="J560" s="7">
        <f>Covaf!H560</f>
        <v>5000</v>
      </c>
      <c r="K560" s="1" t="str">
        <f>Covaf!X560</f>
        <v>US4581401001</v>
      </c>
    </row>
    <row r="561" spans="1:11">
      <c r="A561" s="1" t="str">
        <f t="shared" si="8"/>
        <v>NO</v>
      </c>
      <c r="B561" s="36" t="str">
        <f>Covaf!B561</f>
        <v>SAM-RVG</v>
      </c>
      <c r="C561" s="36" t="str">
        <f>CONCATENATE(Covaf!E561,"_",Covaf!F561,"_",Covaf!G561)</f>
        <v>1A_JBL_*</v>
      </c>
      <c r="D561" s="6" t="str">
        <f>IFERROR(VLOOKUP(C561,BIVA!$C$3:$J$5311,3,0),"")</f>
        <v/>
      </c>
      <c r="E561" s="6" t="str">
        <f>IFERROR(VLOOKUP(C561,BIVA!$C$3:$J$5311,4,0),"")</f>
        <v/>
      </c>
      <c r="F561" s="1" t="str">
        <f>IFERROR(VLOOKUP(C561,BIVA!$C$3:$J$5311,5,0),"")</f>
        <v/>
      </c>
      <c r="G561" s="6" t="str">
        <f>IFERROR(VLOOKUP(C561,BIVA!$C$3:$J$5311,6,0),"")</f>
        <v/>
      </c>
      <c r="H561" s="6" t="str">
        <f>IFERROR(VLOOKUP(C561,BIVA!$C$3:$J$5311,7,0),"")</f>
        <v/>
      </c>
      <c r="I561" s="6" t="str">
        <f>IFERROR(VLOOKUP(C561,BIVA!$C$3:$J$5311,8,0),"")</f>
        <v/>
      </c>
      <c r="J561" s="7">
        <f>Covaf!H561</f>
        <v>1600</v>
      </c>
      <c r="K561" s="1" t="str">
        <f>Covaf!X561</f>
        <v>US4663131039</v>
      </c>
    </row>
    <row r="562" spans="1:11">
      <c r="A562" s="1" t="str">
        <f t="shared" si="8"/>
        <v>NO</v>
      </c>
      <c r="B562" s="36" t="str">
        <f>Covaf!B562</f>
        <v>SAM-RVG</v>
      </c>
      <c r="C562" s="36" t="str">
        <f>CONCATENATE(Covaf!E562,"_",Covaf!F562,"_",Covaf!G562)</f>
        <v>1A_JPM_*</v>
      </c>
      <c r="D562" s="6" t="str">
        <f>IFERROR(VLOOKUP(C562,BIVA!$C$3:$J$5311,3,0),"")</f>
        <v/>
      </c>
      <c r="E562" s="6" t="str">
        <f>IFERROR(VLOOKUP(C562,BIVA!$C$3:$J$5311,4,0),"")</f>
        <v/>
      </c>
      <c r="F562" s="1" t="str">
        <f>IFERROR(VLOOKUP(C562,BIVA!$C$3:$J$5311,5,0),"")</f>
        <v/>
      </c>
      <c r="G562" s="6" t="str">
        <f>IFERROR(VLOOKUP(C562,BIVA!$C$3:$J$5311,6,0),"")</f>
        <v/>
      </c>
      <c r="H562" s="6" t="str">
        <f>IFERROR(VLOOKUP(C562,BIVA!$C$3:$J$5311,7,0),"")</f>
        <v/>
      </c>
      <c r="I562" s="6" t="str">
        <f>IFERROR(VLOOKUP(C562,BIVA!$C$3:$J$5311,8,0),"")</f>
        <v/>
      </c>
      <c r="J562" s="7">
        <f>Covaf!H562</f>
        <v>1400</v>
      </c>
      <c r="K562" s="1" t="str">
        <f>Covaf!X562</f>
        <v>US46625H1005</v>
      </c>
    </row>
    <row r="563" spans="1:11">
      <c r="A563" s="1" t="str">
        <f t="shared" si="8"/>
        <v>NO</v>
      </c>
      <c r="B563" s="36" t="str">
        <f>Covaf!B563</f>
        <v>SAM-RVG</v>
      </c>
      <c r="C563" s="36" t="str">
        <f>CONCATENATE(Covaf!E563,"_",Covaf!F563,"_",Covaf!G563)</f>
        <v>1A_KO_*</v>
      </c>
      <c r="D563" s="6" t="str">
        <f>IFERROR(VLOOKUP(C563,BIVA!$C$3:$J$5311,3,0),"")</f>
        <v/>
      </c>
      <c r="E563" s="6" t="str">
        <f>IFERROR(VLOOKUP(C563,BIVA!$C$3:$J$5311,4,0),"")</f>
        <v/>
      </c>
      <c r="F563" s="1" t="str">
        <f>IFERROR(VLOOKUP(C563,BIVA!$C$3:$J$5311,5,0),"")</f>
        <v/>
      </c>
      <c r="G563" s="6" t="str">
        <f>IFERROR(VLOOKUP(C563,BIVA!$C$3:$J$5311,6,0),"")</f>
        <v/>
      </c>
      <c r="H563" s="6" t="str">
        <f>IFERROR(VLOOKUP(C563,BIVA!$C$3:$J$5311,7,0),"")</f>
        <v/>
      </c>
      <c r="I563" s="6" t="str">
        <f>IFERROR(VLOOKUP(C563,BIVA!$C$3:$J$5311,8,0),"")</f>
        <v/>
      </c>
      <c r="J563" s="7">
        <f>Covaf!H563</f>
        <v>10300</v>
      </c>
      <c r="K563" s="1" t="str">
        <f>Covaf!X563</f>
        <v>US1912161007</v>
      </c>
    </row>
    <row r="564" spans="1:11">
      <c r="A564" s="1" t="str">
        <f t="shared" si="8"/>
        <v>NO</v>
      </c>
      <c r="B564" s="36" t="str">
        <f>Covaf!B564</f>
        <v>SAM-RVG</v>
      </c>
      <c r="C564" s="36" t="str">
        <f>CONCATENATE(Covaf!E564,"_",Covaf!F564,"_",Covaf!G564)</f>
        <v>1A_LLY_*</v>
      </c>
      <c r="D564" s="6" t="str">
        <f>IFERROR(VLOOKUP(C564,BIVA!$C$3:$J$5311,3,0),"")</f>
        <v/>
      </c>
      <c r="E564" s="6" t="str">
        <f>IFERROR(VLOOKUP(C564,BIVA!$C$3:$J$5311,4,0),"")</f>
        <v/>
      </c>
      <c r="F564" s="1" t="str">
        <f>IFERROR(VLOOKUP(C564,BIVA!$C$3:$J$5311,5,0),"")</f>
        <v/>
      </c>
      <c r="G564" s="6" t="str">
        <f>IFERROR(VLOOKUP(C564,BIVA!$C$3:$J$5311,6,0),"")</f>
        <v/>
      </c>
      <c r="H564" s="6" t="str">
        <f>IFERROR(VLOOKUP(C564,BIVA!$C$3:$J$5311,7,0),"")</f>
        <v/>
      </c>
      <c r="I564" s="6" t="str">
        <f>IFERROR(VLOOKUP(C564,BIVA!$C$3:$J$5311,8,0),"")</f>
        <v/>
      </c>
      <c r="J564" s="7">
        <f>Covaf!H564</f>
        <v>1050</v>
      </c>
      <c r="K564" s="1" t="str">
        <f>Covaf!X564</f>
        <v>US5324571083</v>
      </c>
    </row>
    <row r="565" spans="1:11">
      <c r="A565" s="1" t="str">
        <f t="shared" si="8"/>
        <v>NO</v>
      </c>
      <c r="B565" s="36" t="str">
        <f>Covaf!B565</f>
        <v>SAM-RVG</v>
      </c>
      <c r="C565" s="36" t="str">
        <f>CONCATENATE(Covaf!E565,"_",Covaf!F565,"_",Covaf!G565)</f>
        <v>1A_LNG_*</v>
      </c>
      <c r="D565" s="6" t="str">
        <f>IFERROR(VLOOKUP(C565,BIVA!$C$3:$J$5311,3,0),"")</f>
        <v/>
      </c>
      <c r="E565" s="6" t="str">
        <f>IFERROR(VLOOKUP(C565,BIVA!$C$3:$J$5311,4,0),"")</f>
        <v/>
      </c>
      <c r="F565" s="1" t="str">
        <f>IFERROR(VLOOKUP(C565,BIVA!$C$3:$J$5311,5,0),"")</f>
        <v/>
      </c>
      <c r="G565" s="6" t="str">
        <f>IFERROR(VLOOKUP(C565,BIVA!$C$3:$J$5311,6,0),"")</f>
        <v/>
      </c>
      <c r="H565" s="6" t="str">
        <f>IFERROR(VLOOKUP(C565,BIVA!$C$3:$J$5311,7,0),"")</f>
        <v/>
      </c>
      <c r="I565" s="6" t="str">
        <f>IFERROR(VLOOKUP(C565,BIVA!$C$3:$J$5311,8,0),"")</f>
        <v/>
      </c>
      <c r="J565" s="7">
        <f>Covaf!H565</f>
        <v>3140</v>
      </c>
      <c r="K565" s="1" t="str">
        <f>Covaf!X565</f>
        <v>US16411R2085</v>
      </c>
    </row>
    <row r="566" spans="1:11">
      <c r="A566" s="1" t="str">
        <f t="shared" si="8"/>
        <v>NO</v>
      </c>
      <c r="B566" s="36" t="str">
        <f>Covaf!B566</f>
        <v>SAM-RVG</v>
      </c>
      <c r="C566" s="36" t="str">
        <f>CONCATENATE(Covaf!E566,"_",Covaf!F566,"_",Covaf!G566)</f>
        <v>1A_LOW_*</v>
      </c>
      <c r="D566" s="6" t="str">
        <f>IFERROR(VLOOKUP(C566,BIVA!$C$3:$J$5311,3,0),"")</f>
        <v/>
      </c>
      <c r="E566" s="6" t="str">
        <f>IFERROR(VLOOKUP(C566,BIVA!$C$3:$J$5311,4,0),"")</f>
        <v/>
      </c>
      <c r="F566" s="1" t="str">
        <f>IFERROR(VLOOKUP(C566,BIVA!$C$3:$J$5311,5,0),"")</f>
        <v/>
      </c>
      <c r="G566" s="6" t="str">
        <f>IFERROR(VLOOKUP(C566,BIVA!$C$3:$J$5311,6,0),"")</f>
        <v/>
      </c>
      <c r="H566" s="6" t="str">
        <f>IFERROR(VLOOKUP(C566,BIVA!$C$3:$J$5311,7,0),"")</f>
        <v/>
      </c>
      <c r="I566" s="6" t="str">
        <f>IFERROR(VLOOKUP(C566,BIVA!$C$3:$J$5311,8,0),"")</f>
        <v/>
      </c>
      <c r="J566" s="7">
        <f>Covaf!H566</f>
        <v>2150</v>
      </c>
      <c r="K566" s="1" t="str">
        <f>Covaf!X566</f>
        <v>US5486611073</v>
      </c>
    </row>
    <row r="567" spans="1:11">
      <c r="A567" s="1" t="str">
        <f t="shared" si="8"/>
        <v>NO</v>
      </c>
      <c r="B567" s="36" t="str">
        <f>Covaf!B567</f>
        <v>SAM-RVG</v>
      </c>
      <c r="C567" s="36" t="str">
        <f>CONCATENATE(Covaf!E567,"_",Covaf!F567,"_",Covaf!G567)</f>
        <v>1A_MAR_*</v>
      </c>
      <c r="D567" s="6" t="str">
        <f>IFERROR(VLOOKUP(C567,BIVA!$C$3:$J$5311,3,0),"")</f>
        <v/>
      </c>
      <c r="E567" s="6" t="str">
        <f>IFERROR(VLOOKUP(C567,BIVA!$C$3:$J$5311,4,0),"")</f>
        <v/>
      </c>
      <c r="F567" s="1" t="str">
        <f>IFERROR(VLOOKUP(C567,BIVA!$C$3:$J$5311,5,0),"")</f>
        <v/>
      </c>
      <c r="G567" s="6" t="str">
        <f>IFERROR(VLOOKUP(C567,BIVA!$C$3:$J$5311,6,0),"")</f>
        <v/>
      </c>
      <c r="H567" s="6" t="str">
        <f>IFERROR(VLOOKUP(C567,BIVA!$C$3:$J$5311,7,0),"")</f>
        <v/>
      </c>
      <c r="I567" s="6" t="str">
        <f>IFERROR(VLOOKUP(C567,BIVA!$C$3:$J$5311,8,0),"")</f>
        <v/>
      </c>
      <c r="J567" s="7">
        <f>Covaf!H567</f>
        <v>1170</v>
      </c>
      <c r="K567" s="1" t="str">
        <f>Covaf!X567</f>
        <v>US5719032022</v>
      </c>
    </row>
    <row r="568" spans="1:11">
      <c r="A568" s="1" t="str">
        <f t="shared" si="8"/>
        <v>NO</v>
      </c>
      <c r="B568" s="36" t="str">
        <f>Covaf!B568</f>
        <v>SAM-RVG</v>
      </c>
      <c r="C568" s="36" t="str">
        <f>CONCATENATE(Covaf!E568,"_",Covaf!F568,"_",Covaf!G568)</f>
        <v>1A_META_*</v>
      </c>
      <c r="D568" s="6" t="str">
        <f>IFERROR(VLOOKUP(C568,BIVA!$C$3:$J$5311,3,0),"")</f>
        <v/>
      </c>
      <c r="E568" s="6" t="str">
        <f>IFERROR(VLOOKUP(C568,BIVA!$C$3:$J$5311,4,0),"")</f>
        <v/>
      </c>
      <c r="F568" s="1" t="str">
        <f>IFERROR(VLOOKUP(C568,BIVA!$C$3:$J$5311,5,0),"")</f>
        <v/>
      </c>
      <c r="G568" s="6" t="str">
        <f>IFERROR(VLOOKUP(C568,BIVA!$C$3:$J$5311,6,0),"")</f>
        <v/>
      </c>
      <c r="H568" s="6" t="str">
        <f>IFERROR(VLOOKUP(C568,BIVA!$C$3:$J$5311,7,0),"")</f>
        <v/>
      </c>
      <c r="I568" s="6" t="str">
        <f>IFERROR(VLOOKUP(C568,BIVA!$C$3:$J$5311,8,0),"")</f>
        <v/>
      </c>
      <c r="J568" s="7">
        <f>Covaf!H568</f>
        <v>720</v>
      </c>
      <c r="K568" s="1" t="str">
        <f>Covaf!X568</f>
        <v>US30303M1027</v>
      </c>
    </row>
    <row r="569" spans="1:11">
      <c r="A569" s="1" t="str">
        <f t="shared" si="8"/>
        <v>NO</v>
      </c>
      <c r="B569" s="36" t="str">
        <f>Covaf!B569</f>
        <v>SAM-RVG</v>
      </c>
      <c r="C569" s="36" t="str">
        <f>CONCATENATE(Covaf!E569,"_",Covaf!F569,"_",Covaf!G569)</f>
        <v>1A_MRSH_*</v>
      </c>
      <c r="D569" s="6" t="str">
        <f>IFERROR(VLOOKUP(C569,BIVA!$C$3:$J$5311,3,0),"")</f>
        <v/>
      </c>
      <c r="E569" s="6" t="str">
        <f>IFERROR(VLOOKUP(C569,BIVA!$C$3:$J$5311,4,0),"")</f>
        <v/>
      </c>
      <c r="F569" s="1" t="str">
        <f>IFERROR(VLOOKUP(C569,BIVA!$C$3:$J$5311,5,0),"")</f>
        <v/>
      </c>
      <c r="G569" s="6" t="str">
        <f>IFERROR(VLOOKUP(C569,BIVA!$C$3:$J$5311,6,0),"")</f>
        <v/>
      </c>
      <c r="H569" s="6" t="str">
        <f>IFERROR(VLOOKUP(C569,BIVA!$C$3:$J$5311,7,0),"")</f>
        <v/>
      </c>
      <c r="I569" s="6" t="str">
        <f>IFERROR(VLOOKUP(C569,BIVA!$C$3:$J$5311,8,0),"")</f>
        <v/>
      </c>
      <c r="J569" s="7">
        <f>Covaf!H569</f>
        <v>2900</v>
      </c>
      <c r="K569" s="1" t="str">
        <f>Covaf!X569</f>
        <v>US5717481023</v>
      </c>
    </row>
    <row r="570" spans="1:11">
      <c r="A570" s="1" t="str">
        <f t="shared" si="8"/>
        <v>NO</v>
      </c>
      <c r="B570" s="36" t="str">
        <f>Covaf!B570</f>
        <v>SAM-RVG</v>
      </c>
      <c r="C570" s="36" t="str">
        <f>CONCATENATE(Covaf!E570,"_",Covaf!F570,"_",Covaf!G570)</f>
        <v>1A_MS_*</v>
      </c>
      <c r="D570" s="6" t="str">
        <f>IFERROR(VLOOKUP(C570,BIVA!$C$3:$J$5311,3,0),"")</f>
        <v/>
      </c>
      <c r="E570" s="6" t="str">
        <f>IFERROR(VLOOKUP(C570,BIVA!$C$3:$J$5311,4,0),"")</f>
        <v/>
      </c>
      <c r="F570" s="1" t="str">
        <f>IFERROR(VLOOKUP(C570,BIVA!$C$3:$J$5311,5,0),"")</f>
        <v/>
      </c>
      <c r="G570" s="6" t="str">
        <f>IFERROR(VLOOKUP(C570,BIVA!$C$3:$J$5311,6,0),"")</f>
        <v/>
      </c>
      <c r="H570" s="6" t="str">
        <f>IFERROR(VLOOKUP(C570,BIVA!$C$3:$J$5311,7,0),"")</f>
        <v/>
      </c>
      <c r="I570" s="6" t="str">
        <f>IFERROR(VLOOKUP(C570,BIVA!$C$3:$J$5311,8,0),"")</f>
        <v/>
      </c>
      <c r="J570" s="7">
        <f>Covaf!H570</f>
        <v>3150</v>
      </c>
      <c r="K570" s="1" t="str">
        <f>Covaf!X570</f>
        <v>US6174464486</v>
      </c>
    </row>
    <row r="571" spans="1:11">
      <c r="A571" s="1" t="str">
        <f t="shared" si="8"/>
        <v>NO</v>
      </c>
      <c r="B571" s="36" t="str">
        <f>Covaf!B571</f>
        <v>SAM-RVG</v>
      </c>
      <c r="C571" s="36" t="str">
        <f>CONCATENATE(Covaf!E571,"_",Covaf!F571,"_",Covaf!G571)</f>
        <v>1A_MSFT_*</v>
      </c>
      <c r="D571" s="6" t="str">
        <f>IFERROR(VLOOKUP(C571,BIVA!$C$3:$J$5311,3,0),"")</f>
        <v/>
      </c>
      <c r="E571" s="6" t="str">
        <f>IFERROR(VLOOKUP(C571,BIVA!$C$3:$J$5311,4,0),"")</f>
        <v/>
      </c>
      <c r="F571" s="1" t="str">
        <f>IFERROR(VLOOKUP(C571,BIVA!$C$3:$J$5311,5,0),"")</f>
        <v/>
      </c>
      <c r="G571" s="6" t="str">
        <f>IFERROR(VLOOKUP(C571,BIVA!$C$3:$J$5311,6,0),"")</f>
        <v/>
      </c>
      <c r="H571" s="6" t="str">
        <f>IFERROR(VLOOKUP(C571,BIVA!$C$3:$J$5311,7,0),"")</f>
        <v/>
      </c>
      <c r="I571" s="6" t="str">
        <f>IFERROR(VLOOKUP(C571,BIVA!$C$3:$J$5311,8,0),"")</f>
        <v/>
      </c>
      <c r="J571" s="7">
        <f>Covaf!H571</f>
        <v>4200</v>
      </c>
      <c r="K571" s="1" t="str">
        <f>Covaf!X571</f>
        <v>US5949181045</v>
      </c>
    </row>
    <row r="572" spans="1:11">
      <c r="A572" s="1" t="str">
        <f t="shared" si="8"/>
        <v>NO</v>
      </c>
      <c r="B572" s="36" t="str">
        <f>Covaf!B572</f>
        <v>SAM-RVG</v>
      </c>
      <c r="C572" s="36" t="str">
        <f>CONCATENATE(Covaf!E572,"_",Covaf!F572,"_",Covaf!G572)</f>
        <v>1A_MU_*</v>
      </c>
      <c r="D572" s="6" t="str">
        <f>IFERROR(VLOOKUP(C572,BIVA!$C$3:$J$5311,3,0),"")</f>
        <v/>
      </c>
      <c r="E572" s="6" t="str">
        <f>IFERROR(VLOOKUP(C572,BIVA!$C$3:$J$5311,4,0),"")</f>
        <v/>
      </c>
      <c r="F572" s="1" t="str">
        <f>IFERROR(VLOOKUP(C572,BIVA!$C$3:$J$5311,5,0),"")</f>
        <v/>
      </c>
      <c r="G572" s="6" t="str">
        <f>IFERROR(VLOOKUP(C572,BIVA!$C$3:$J$5311,6,0),"")</f>
        <v/>
      </c>
      <c r="H572" s="6" t="str">
        <f>IFERROR(VLOOKUP(C572,BIVA!$C$3:$J$5311,7,0),"")</f>
        <v/>
      </c>
      <c r="I572" s="6" t="str">
        <f>IFERROR(VLOOKUP(C572,BIVA!$C$3:$J$5311,8,0),"")</f>
        <v/>
      </c>
      <c r="J572" s="7">
        <f>Covaf!H572</f>
        <v>900</v>
      </c>
      <c r="K572" s="1" t="str">
        <f>Covaf!X572</f>
        <v>US5951121038</v>
      </c>
    </row>
    <row r="573" spans="1:11">
      <c r="A573" s="1" t="str">
        <f t="shared" si="8"/>
        <v>NO</v>
      </c>
      <c r="B573" s="36" t="str">
        <f>Covaf!B573</f>
        <v>SAM-RVG</v>
      </c>
      <c r="C573" s="36" t="str">
        <f>CONCATENATE(Covaf!E573,"_",Covaf!F573,"_",Covaf!G573)</f>
        <v>1A_NEM_*</v>
      </c>
      <c r="D573" s="6" t="str">
        <f>IFERROR(VLOOKUP(C573,BIVA!$C$3:$J$5311,3,0),"")</f>
        <v/>
      </c>
      <c r="E573" s="6" t="str">
        <f>IFERROR(VLOOKUP(C573,BIVA!$C$3:$J$5311,4,0),"")</f>
        <v/>
      </c>
      <c r="F573" s="1" t="str">
        <f>IFERROR(VLOOKUP(C573,BIVA!$C$3:$J$5311,5,0),"")</f>
        <v/>
      </c>
      <c r="G573" s="6" t="str">
        <f>IFERROR(VLOOKUP(C573,BIVA!$C$3:$J$5311,6,0),"")</f>
        <v/>
      </c>
      <c r="H573" s="6" t="str">
        <f>IFERROR(VLOOKUP(C573,BIVA!$C$3:$J$5311,7,0),"")</f>
        <v/>
      </c>
      <c r="I573" s="6" t="str">
        <f>IFERROR(VLOOKUP(C573,BIVA!$C$3:$J$5311,8,0),"")</f>
        <v/>
      </c>
      <c r="J573" s="7">
        <f>Covaf!H573</f>
        <v>3800</v>
      </c>
      <c r="K573" s="1" t="str">
        <f>Covaf!X573</f>
        <v>US6516391066</v>
      </c>
    </row>
    <row r="574" spans="1:11">
      <c r="A574" s="1" t="str">
        <f t="shared" si="8"/>
        <v>NO</v>
      </c>
      <c r="B574" s="36" t="str">
        <f>Covaf!B574</f>
        <v>SAM-RVG</v>
      </c>
      <c r="C574" s="36" t="str">
        <f>CONCATENATE(Covaf!E574,"_",Covaf!F574,"_",Covaf!G574)</f>
        <v>1A_NFLX_*</v>
      </c>
      <c r="D574" s="6" t="str">
        <f>IFERROR(VLOOKUP(C574,BIVA!$C$3:$J$5311,3,0),"")</f>
        <v/>
      </c>
      <c r="E574" s="6" t="str">
        <f>IFERROR(VLOOKUP(C574,BIVA!$C$3:$J$5311,4,0),"")</f>
        <v/>
      </c>
      <c r="F574" s="1" t="str">
        <f>IFERROR(VLOOKUP(C574,BIVA!$C$3:$J$5311,5,0),"")</f>
        <v/>
      </c>
      <c r="G574" s="6" t="str">
        <f>IFERROR(VLOOKUP(C574,BIVA!$C$3:$J$5311,6,0),"")</f>
        <v/>
      </c>
      <c r="H574" s="6" t="str">
        <f>IFERROR(VLOOKUP(C574,BIVA!$C$3:$J$5311,7,0),"")</f>
        <v/>
      </c>
      <c r="I574" s="6" t="str">
        <f>IFERROR(VLOOKUP(C574,BIVA!$C$3:$J$5311,8,0),"")</f>
        <v/>
      </c>
      <c r="J574" s="7">
        <f>Covaf!H574</f>
        <v>4700</v>
      </c>
      <c r="K574" s="1" t="str">
        <f>Covaf!X574</f>
        <v>US64110L1061</v>
      </c>
    </row>
    <row r="575" spans="1:11">
      <c r="A575" s="1" t="str">
        <f t="shared" si="8"/>
        <v>NO</v>
      </c>
      <c r="B575" s="36" t="str">
        <f>Covaf!B575</f>
        <v>SAM-RVG</v>
      </c>
      <c r="C575" s="36" t="str">
        <f>CONCATENATE(Covaf!E575,"_",Covaf!F575,"_",Covaf!G575)</f>
        <v>1A_NOK_N</v>
      </c>
      <c r="D575" s="6" t="str">
        <f>IFERROR(VLOOKUP(C575,BIVA!$C$3:$J$5311,3,0),"")</f>
        <v/>
      </c>
      <c r="E575" s="6" t="str">
        <f>IFERROR(VLOOKUP(C575,BIVA!$C$3:$J$5311,4,0),"")</f>
        <v/>
      </c>
      <c r="F575" s="1" t="str">
        <f>IFERROR(VLOOKUP(C575,BIVA!$C$3:$J$5311,5,0),"")</f>
        <v/>
      </c>
      <c r="G575" s="6" t="str">
        <f>IFERROR(VLOOKUP(C575,BIVA!$C$3:$J$5311,6,0),"")</f>
        <v/>
      </c>
      <c r="H575" s="6" t="str">
        <f>IFERROR(VLOOKUP(C575,BIVA!$C$3:$J$5311,7,0),"")</f>
        <v/>
      </c>
      <c r="I575" s="6" t="str">
        <f>IFERROR(VLOOKUP(C575,BIVA!$C$3:$J$5311,8,0),"")</f>
        <v/>
      </c>
      <c r="J575" s="7">
        <f>Covaf!H575</f>
        <v>32400</v>
      </c>
      <c r="K575" s="1" t="str">
        <f>Covaf!X575</f>
        <v>US6549022043</v>
      </c>
    </row>
    <row r="576" spans="1:11">
      <c r="A576" s="1" t="str">
        <f t="shared" si="8"/>
        <v>NO</v>
      </c>
      <c r="B576" s="36" t="str">
        <f>Covaf!B576</f>
        <v>SAM-RVG</v>
      </c>
      <c r="C576" s="36" t="str">
        <f>CONCATENATE(Covaf!E576,"_",Covaf!F576,"_",Covaf!G576)</f>
        <v>1A_NVDA_*</v>
      </c>
      <c r="D576" s="6" t="str">
        <f>IFERROR(VLOOKUP(C576,BIVA!$C$3:$J$5311,3,0),"")</f>
        <v/>
      </c>
      <c r="E576" s="6" t="str">
        <f>IFERROR(VLOOKUP(C576,BIVA!$C$3:$J$5311,4,0),"")</f>
        <v/>
      </c>
      <c r="F576" s="1" t="str">
        <f>IFERROR(VLOOKUP(C576,BIVA!$C$3:$J$5311,5,0),"")</f>
        <v/>
      </c>
      <c r="G576" s="6" t="str">
        <f>IFERROR(VLOOKUP(C576,BIVA!$C$3:$J$5311,6,0),"")</f>
        <v/>
      </c>
      <c r="H576" s="6" t="str">
        <f>IFERROR(VLOOKUP(C576,BIVA!$C$3:$J$5311,7,0),"")</f>
        <v/>
      </c>
      <c r="I576" s="6" t="str">
        <f>IFERROR(VLOOKUP(C576,BIVA!$C$3:$J$5311,8,0),"")</f>
        <v/>
      </c>
      <c r="J576" s="7">
        <f>Covaf!H576</f>
        <v>11800</v>
      </c>
      <c r="K576" s="1" t="str">
        <f>Covaf!X576</f>
        <v>US67066G1040</v>
      </c>
    </row>
    <row r="577" spans="1:11">
      <c r="A577" s="1" t="str">
        <f t="shared" si="8"/>
        <v>NO</v>
      </c>
      <c r="B577" s="36" t="str">
        <f>Covaf!B577</f>
        <v>SAM-RVG</v>
      </c>
      <c r="C577" s="36" t="str">
        <f>CONCATENATE(Covaf!E577,"_",Covaf!F577,"_",Covaf!G577)</f>
        <v>1A_NVO_N</v>
      </c>
      <c r="D577" s="6" t="str">
        <f>IFERROR(VLOOKUP(C577,BIVA!$C$3:$J$5311,3,0),"")</f>
        <v/>
      </c>
      <c r="E577" s="6" t="str">
        <f>IFERROR(VLOOKUP(C577,BIVA!$C$3:$J$5311,4,0),"")</f>
        <v/>
      </c>
      <c r="F577" s="1" t="str">
        <f>IFERROR(VLOOKUP(C577,BIVA!$C$3:$J$5311,5,0),"")</f>
        <v/>
      </c>
      <c r="G577" s="6" t="str">
        <f>IFERROR(VLOOKUP(C577,BIVA!$C$3:$J$5311,6,0),"")</f>
        <v/>
      </c>
      <c r="H577" s="6" t="str">
        <f>IFERROR(VLOOKUP(C577,BIVA!$C$3:$J$5311,7,0),"")</f>
        <v/>
      </c>
      <c r="I577" s="6" t="str">
        <f>IFERROR(VLOOKUP(C577,BIVA!$C$3:$J$5311,8,0),"")</f>
        <v/>
      </c>
      <c r="J577" s="7">
        <f>Covaf!H577</f>
        <v>14900</v>
      </c>
      <c r="K577" s="1" t="str">
        <f>Covaf!X577</f>
        <v>US6701002056</v>
      </c>
    </row>
    <row r="578" spans="1:11">
      <c r="A578" s="1" t="str">
        <f t="shared" si="8"/>
        <v>NO</v>
      </c>
      <c r="B578" s="36" t="str">
        <f>Covaf!B578</f>
        <v>SAM-RVG</v>
      </c>
      <c r="C578" s="36" t="str">
        <f>CONCATENATE(Covaf!E578,"_",Covaf!F578,"_",Covaf!G578)</f>
        <v>1A_NVS_N</v>
      </c>
      <c r="D578" s="6" t="str">
        <f>IFERROR(VLOOKUP(C578,BIVA!$C$3:$J$5311,3,0),"")</f>
        <v/>
      </c>
      <c r="E578" s="6" t="str">
        <f>IFERROR(VLOOKUP(C578,BIVA!$C$3:$J$5311,4,0),"")</f>
        <v/>
      </c>
      <c r="F578" s="1" t="str">
        <f>IFERROR(VLOOKUP(C578,BIVA!$C$3:$J$5311,5,0),"")</f>
        <v/>
      </c>
      <c r="G578" s="6" t="str">
        <f>IFERROR(VLOOKUP(C578,BIVA!$C$3:$J$5311,6,0),"")</f>
        <v/>
      </c>
      <c r="H578" s="6" t="str">
        <f>IFERROR(VLOOKUP(C578,BIVA!$C$3:$J$5311,7,0),"")</f>
        <v/>
      </c>
      <c r="I578" s="6" t="str">
        <f>IFERROR(VLOOKUP(C578,BIVA!$C$3:$J$5311,8,0),"")</f>
        <v/>
      </c>
      <c r="J578" s="7">
        <f>Covaf!H578</f>
        <v>2600</v>
      </c>
      <c r="K578" s="1" t="str">
        <f>Covaf!X578</f>
        <v>US66987V1098</v>
      </c>
    </row>
    <row r="579" spans="1:11">
      <c r="A579" s="1" t="str">
        <f t="shared" ref="A579:A642" si="9">IF(H579="APLICADO","SI","NO")</f>
        <v>NO</v>
      </c>
      <c r="B579" s="36" t="str">
        <f>Covaf!B579</f>
        <v>SAM-RVG</v>
      </c>
      <c r="C579" s="36" t="str">
        <f>CONCATENATE(Covaf!E579,"_",Covaf!F579,"_",Covaf!G579)</f>
        <v>1A_ORAN1_N</v>
      </c>
      <c r="D579" s="6" t="str">
        <f>IFERROR(VLOOKUP(C579,BIVA!$C$3:$J$5311,3,0),"")</f>
        <v/>
      </c>
      <c r="E579" s="6" t="str">
        <f>IFERROR(VLOOKUP(C579,BIVA!$C$3:$J$5311,4,0),"")</f>
        <v/>
      </c>
      <c r="F579" s="1" t="str">
        <f>IFERROR(VLOOKUP(C579,BIVA!$C$3:$J$5311,5,0),"")</f>
        <v/>
      </c>
      <c r="G579" s="6" t="str">
        <f>IFERROR(VLOOKUP(C579,BIVA!$C$3:$J$5311,6,0),"")</f>
        <v/>
      </c>
      <c r="H579" s="6" t="str">
        <f>IFERROR(VLOOKUP(C579,BIVA!$C$3:$J$5311,7,0),"")</f>
        <v/>
      </c>
      <c r="I579" s="6" t="str">
        <f>IFERROR(VLOOKUP(C579,BIVA!$C$3:$J$5311,8,0),"")</f>
        <v/>
      </c>
      <c r="J579" s="7">
        <f>Covaf!H579</f>
        <v>30140</v>
      </c>
      <c r="K579" s="1" t="str">
        <f>Covaf!X579</f>
        <v>FR0000133308</v>
      </c>
    </row>
    <row r="580" spans="1:11">
      <c r="A580" s="1" t="str">
        <f t="shared" si="9"/>
        <v>NO</v>
      </c>
      <c r="B580" s="36" t="str">
        <f>Covaf!B580</f>
        <v>SAM-RVG</v>
      </c>
      <c r="C580" s="36" t="str">
        <f>CONCATENATE(Covaf!E580,"_",Covaf!F580,"_",Covaf!G580)</f>
        <v>1A_PANW_*</v>
      </c>
      <c r="D580" s="6" t="str">
        <f>IFERROR(VLOOKUP(C580,BIVA!$C$3:$J$5311,3,0),"")</f>
        <v/>
      </c>
      <c r="E580" s="6" t="str">
        <f>IFERROR(VLOOKUP(C580,BIVA!$C$3:$J$5311,4,0),"")</f>
        <v/>
      </c>
      <c r="F580" s="1" t="str">
        <f>IFERROR(VLOOKUP(C580,BIVA!$C$3:$J$5311,5,0),"")</f>
        <v/>
      </c>
      <c r="G580" s="6" t="str">
        <f>IFERROR(VLOOKUP(C580,BIVA!$C$3:$J$5311,6,0),"")</f>
        <v/>
      </c>
      <c r="H580" s="6" t="str">
        <f>IFERROR(VLOOKUP(C580,BIVA!$C$3:$J$5311,7,0),"")</f>
        <v/>
      </c>
      <c r="I580" s="6" t="str">
        <f>IFERROR(VLOOKUP(C580,BIVA!$C$3:$J$5311,8,0),"")</f>
        <v/>
      </c>
      <c r="J580" s="7">
        <f>Covaf!H580</f>
        <v>2400</v>
      </c>
      <c r="K580" s="1" t="str">
        <f>Covaf!X580</f>
        <v>US6974351057</v>
      </c>
    </row>
    <row r="581" spans="1:11">
      <c r="A581" s="1" t="str">
        <f t="shared" si="9"/>
        <v>NO</v>
      </c>
      <c r="B581" s="36" t="str">
        <f>Covaf!B581</f>
        <v>SAM-RVG</v>
      </c>
      <c r="C581" s="36" t="str">
        <f>CONCATENATE(Covaf!E581,"_",Covaf!F581,"_",Covaf!G581)</f>
        <v>1A_SLB_N</v>
      </c>
      <c r="D581" s="6" t="str">
        <f>IFERROR(VLOOKUP(C581,BIVA!$C$3:$J$5311,3,0),"")</f>
        <v/>
      </c>
      <c r="E581" s="6" t="str">
        <f>IFERROR(VLOOKUP(C581,BIVA!$C$3:$J$5311,4,0),"")</f>
        <v/>
      </c>
      <c r="F581" s="1" t="str">
        <f>IFERROR(VLOOKUP(C581,BIVA!$C$3:$J$5311,5,0),"")</f>
        <v/>
      </c>
      <c r="G581" s="6" t="str">
        <f>IFERROR(VLOOKUP(C581,BIVA!$C$3:$J$5311,6,0),"")</f>
        <v/>
      </c>
      <c r="H581" s="6" t="str">
        <f>IFERROR(VLOOKUP(C581,BIVA!$C$3:$J$5311,7,0),"")</f>
        <v/>
      </c>
      <c r="I581" s="6" t="str">
        <f>IFERROR(VLOOKUP(C581,BIVA!$C$3:$J$5311,8,0),"")</f>
        <v/>
      </c>
      <c r="J581" s="7">
        <f>Covaf!H581</f>
        <v>14400</v>
      </c>
      <c r="K581" s="1" t="str">
        <f>Covaf!X581</f>
        <v>AN8068571086</v>
      </c>
    </row>
    <row r="582" spans="1:11">
      <c r="A582" s="1" t="str">
        <f t="shared" si="9"/>
        <v>NO</v>
      </c>
      <c r="B582" s="36" t="str">
        <f>Covaf!B582</f>
        <v>SAM-RVG</v>
      </c>
      <c r="C582" s="36" t="str">
        <f>CONCATENATE(Covaf!E582,"_",Covaf!F582,"_",Covaf!G582)</f>
        <v>1A_SNPS_*</v>
      </c>
      <c r="D582" s="6" t="str">
        <f>IFERROR(VLOOKUP(C582,BIVA!$C$3:$J$5311,3,0),"")</f>
        <v/>
      </c>
      <c r="E582" s="6" t="str">
        <f>IFERROR(VLOOKUP(C582,BIVA!$C$3:$J$5311,4,0),"")</f>
        <v/>
      </c>
      <c r="F582" s="1" t="str">
        <f>IFERROR(VLOOKUP(C582,BIVA!$C$3:$J$5311,5,0),"")</f>
        <v/>
      </c>
      <c r="G582" s="6" t="str">
        <f>IFERROR(VLOOKUP(C582,BIVA!$C$3:$J$5311,6,0),"")</f>
        <v/>
      </c>
      <c r="H582" s="6" t="str">
        <f>IFERROR(VLOOKUP(C582,BIVA!$C$3:$J$5311,7,0),"")</f>
        <v/>
      </c>
      <c r="I582" s="6" t="str">
        <f>IFERROR(VLOOKUP(C582,BIVA!$C$3:$J$5311,8,0),"")</f>
        <v/>
      </c>
      <c r="J582" s="7">
        <f>Covaf!H582</f>
        <v>820</v>
      </c>
      <c r="K582" s="1" t="str">
        <f>Covaf!X582</f>
        <v>US8716071076</v>
      </c>
    </row>
    <row r="583" spans="1:11">
      <c r="A583" s="1" t="str">
        <f t="shared" si="9"/>
        <v>NO</v>
      </c>
      <c r="B583" s="36" t="str">
        <f>Covaf!B583</f>
        <v>SAM-RVG</v>
      </c>
      <c r="C583" s="36" t="str">
        <f>CONCATENATE(Covaf!E583,"_",Covaf!F583,"_",Covaf!G583)</f>
        <v>1A_SOFT_N</v>
      </c>
      <c r="D583" s="6" t="str">
        <f>IFERROR(VLOOKUP(C583,BIVA!$C$3:$J$5311,3,0),"")</f>
        <v/>
      </c>
      <c r="E583" s="6" t="str">
        <f>IFERROR(VLOOKUP(C583,BIVA!$C$3:$J$5311,4,0),"")</f>
        <v/>
      </c>
      <c r="F583" s="1" t="str">
        <f>IFERROR(VLOOKUP(C583,BIVA!$C$3:$J$5311,5,0),"")</f>
        <v/>
      </c>
      <c r="G583" s="6" t="str">
        <f>IFERROR(VLOOKUP(C583,BIVA!$C$3:$J$5311,6,0),"")</f>
        <v/>
      </c>
      <c r="H583" s="6" t="str">
        <f>IFERROR(VLOOKUP(C583,BIVA!$C$3:$J$5311,7,0),"")</f>
        <v/>
      </c>
      <c r="I583" s="6" t="str">
        <f>IFERROR(VLOOKUP(C583,BIVA!$C$3:$J$5311,8,0),"")</f>
        <v/>
      </c>
      <c r="J583" s="7">
        <f>Covaf!H583</f>
        <v>6300</v>
      </c>
      <c r="K583" s="1" t="str">
        <f>Covaf!X583</f>
        <v>JP3436100006</v>
      </c>
    </row>
    <row r="584" spans="1:11">
      <c r="A584" s="1" t="str">
        <f t="shared" si="9"/>
        <v>NO</v>
      </c>
      <c r="B584" s="36" t="str">
        <f>Covaf!B584</f>
        <v>SAM-RVG</v>
      </c>
      <c r="C584" s="36" t="str">
        <f>CONCATENATE(Covaf!E584,"_",Covaf!F584,"_",Covaf!G584)</f>
        <v>1A_STLD_*</v>
      </c>
      <c r="D584" s="6" t="str">
        <f>IFERROR(VLOOKUP(C584,BIVA!$C$3:$J$5311,3,0),"")</f>
        <v/>
      </c>
      <c r="E584" s="6" t="str">
        <f>IFERROR(VLOOKUP(C584,BIVA!$C$3:$J$5311,4,0),"")</f>
        <v/>
      </c>
      <c r="F584" s="1" t="str">
        <f>IFERROR(VLOOKUP(C584,BIVA!$C$3:$J$5311,5,0),"")</f>
        <v/>
      </c>
      <c r="G584" s="6" t="str">
        <f>IFERROR(VLOOKUP(C584,BIVA!$C$3:$J$5311,6,0),"")</f>
        <v/>
      </c>
      <c r="H584" s="6" t="str">
        <f>IFERROR(VLOOKUP(C584,BIVA!$C$3:$J$5311,7,0),"")</f>
        <v/>
      </c>
      <c r="I584" s="6" t="str">
        <f>IFERROR(VLOOKUP(C584,BIVA!$C$3:$J$5311,8,0),"")</f>
        <v/>
      </c>
      <c r="J584" s="7">
        <f>Covaf!H584</f>
        <v>2400</v>
      </c>
      <c r="K584" s="1" t="str">
        <f>Covaf!X584</f>
        <v>US8581191009</v>
      </c>
    </row>
    <row r="585" spans="1:11">
      <c r="A585" s="1" t="str">
        <f t="shared" si="9"/>
        <v>NO</v>
      </c>
      <c r="B585" s="36" t="str">
        <f>Covaf!B585</f>
        <v>SAM-RVG</v>
      </c>
      <c r="C585" s="36" t="str">
        <f>CONCATENATE(Covaf!E585,"_",Covaf!F585,"_",Covaf!G585)</f>
        <v>1A_TMO_*</v>
      </c>
      <c r="D585" s="6" t="str">
        <f>IFERROR(VLOOKUP(C585,BIVA!$C$3:$J$5311,3,0),"")</f>
        <v/>
      </c>
      <c r="E585" s="6" t="str">
        <f>IFERROR(VLOOKUP(C585,BIVA!$C$3:$J$5311,4,0),"")</f>
        <v/>
      </c>
      <c r="F585" s="1" t="str">
        <f>IFERROR(VLOOKUP(C585,BIVA!$C$3:$J$5311,5,0),"")</f>
        <v/>
      </c>
      <c r="G585" s="6" t="str">
        <f>IFERROR(VLOOKUP(C585,BIVA!$C$3:$J$5311,6,0),"")</f>
        <v/>
      </c>
      <c r="H585" s="6" t="str">
        <f>IFERROR(VLOOKUP(C585,BIVA!$C$3:$J$5311,7,0),"")</f>
        <v/>
      </c>
      <c r="I585" s="6" t="str">
        <f>IFERROR(VLOOKUP(C585,BIVA!$C$3:$J$5311,8,0),"")</f>
        <v/>
      </c>
      <c r="J585" s="7">
        <f>Covaf!H585</f>
        <v>1400</v>
      </c>
      <c r="K585" s="1" t="str">
        <f>Covaf!X585</f>
        <v>US8835561023</v>
      </c>
    </row>
    <row r="586" spans="1:11">
      <c r="A586" s="1" t="str">
        <f t="shared" si="9"/>
        <v>NO</v>
      </c>
      <c r="B586" s="36" t="str">
        <f>Covaf!B586</f>
        <v>SAM-RVG</v>
      </c>
      <c r="C586" s="36" t="str">
        <f>CONCATENATE(Covaf!E586,"_",Covaf!F586,"_",Covaf!G586)</f>
        <v>1A_TSLA_*</v>
      </c>
      <c r="D586" s="6" t="str">
        <f>IFERROR(VLOOKUP(C586,BIVA!$C$3:$J$5311,3,0),"")</f>
        <v/>
      </c>
      <c r="E586" s="6" t="str">
        <f>IFERROR(VLOOKUP(C586,BIVA!$C$3:$J$5311,4,0),"")</f>
        <v/>
      </c>
      <c r="F586" s="1" t="str">
        <f>IFERROR(VLOOKUP(C586,BIVA!$C$3:$J$5311,5,0),"")</f>
        <v/>
      </c>
      <c r="G586" s="6" t="str">
        <f>IFERROR(VLOOKUP(C586,BIVA!$C$3:$J$5311,6,0),"")</f>
        <v/>
      </c>
      <c r="H586" s="6" t="str">
        <f>IFERROR(VLOOKUP(C586,BIVA!$C$3:$J$5311,7,0),"")</f>
        <v/>
      </c>
      <c r="I586" s="6" t="str">
        <f>IFERROR(VLOOKUP(C586,BIVA!$C$3:$J$5311,8,0),"")</f>
        <v/>
      </c>
      <c r="J586" s="7">
        <f>Covaf!H586</f>
        <v>600</v>
      </c>
      <c r="K586" s="1" t="str">
        <f>Covaf!X586</f>
        <v>US88160R1014</v>
      </c>
    </row>
    <row r="587" spans="1:11">
      <c r="A587" s="1" t="str">
        <f t="shared" si="9"/>
        <v>NO</v>
      </c>
      <c r="B587" s="36" t="str">
        <f>Covaf!B587</f>
        <v>SAM-RVG</v>
      </c>
      <c r="C587" s="36" t="str">
        <f>CONCATENATE(Covaf!E587,"_",Covaf!F587,"_",Covaf!G587)</f>
        <v>1A_TSM_N</v>
      </c>
      <c r="D587" s="6" t="str">
        <f>IFERROR(VLOOKUP(C587,BIVA!$C$3:$J$5311,3,0),"")</f>
        <v/>
      </c>
      <c r="E587" s="6" t="str">
        <f>IFERROR(VLOOKUP(C587,BIVA!$C$3:$J$5311,4,0),"")</f>
        <v/>
      </c>
      <c r="F587" s="1" t="str">
        <f>IFERROR(VLOOKUP(C587,BIVA!$C$3:$J$5311,5,0),"")</f>
        <v/>
      </c>
      <c r="G587" s="6" t="str">
        <f>IFERROR(VLOOKUP(C587,BIVA!$C$3:$J$5311,6,0),"")</f>
        <v/>
      </c>
      <c r="H587" s="6" t="str">
        <f>IFERROR(VLOOKUP(C587,BIVA!$C$3:$J$5311,7,0),"")</f>
        <v/>
      </c>
      <c r="I587" s="6" t="str">
        <f>IFERROR(VLOOKUP(C587,BIVA!$C$3:$J$5311,8,0),"")</f>
        <v/>
      </c>
      <c r="J587" s="7">
        <f>Covaf!H587</f>
        <v>2050</v>
      </c>
      <c r="K587" s="1" t="str">
        <f>Covaf!X587</f>
        <v>US8740391003</v>
      </c>
    </row>
    <row r="588" spans="1:11">
      <c r="A588" s="1" t="str">
        <f t="shared" si="9"/>
        <v>NO</v>
      </c>
      <c r="B588" s="36" t="str">
        <f>Covaf!B588</f>
        <v>SAM-RVG</v>
      </c>
      <c r="C588" s="36" t="str">
        <f>CONCATENATE(Covaf!E588,"_",Covaf!F588,"_",Covaf!G588)</f>
        <v>1A_UBER_*</v>
      </c>
      <c r="D588" s="6" t="str">
        <f>IFERROR(VLOOKUP(C588,BIVA!$C$3:$J$5311,3,0),"")</f>
        <v/>
      </c>
      <c r="E588" s="6" t="str">
        <f>IFERROR(VLOOKUP(C588,BIVA!$C$3:$J$5311,4,0),"")</f>
        <v/>
      </c>
      <c r="F588" s="1" t="str">
        <f>IFERROR(VLOOKUP(C588,BIVA!$C$3:$J$5311,5,0),"")</f>
        <v/>
      </c>
      <c r="G588" s="6" t="str">
        <f>IFERROR(VLOOKUP(C588,BIVA!$C$3:$J$5311,6,0),"")</f>
        <v/>
      </c>
      <c r="H588" s="6" t="str">
        <f>IFERROR(VLOOKUP(C588,BIVA!$C$3:$J$5311,7,0),"")</f>
        <v/>
      </c>
      <c r="I588" s="6" t="str">
        <f>IFERROR(VLOOKUP(C588,BIVA!$C$3:$J$5311,8,0),"")</f>
        <v/>
      </c>
      <c r="J588" s="7">
        <f>Covaf!H588</f>
        <v>4500</v>
      </c>
      <c r="K588" s="1" t="str">
        <f>Covaf!X588</f>
        <v>US90353T1007</v>
      </c>
    </row>
    <row r="589" spans="1:11">
      <c r="A589" s="1" t="str">
        <f t="shared" si="9"/>
        <v>NO</v>
      </c>
      <c r="B589" s="36" t="str">
        <f>Covaf!B589</f>
        <v>SAM-RVG</v>
      </c>
      <c r="C589" s="36" t="str">
        <f>CONCATENATE(Covaf!E589,"_",Covaf!F589,"_",Covaf!G589)</f>
        <v>1A_UNH_*</v>
      </c>
      <c r="D589" s="6" t="str">
        <f>IFERROR(VLOOKUP(C589,BIVA!$C$3:$J$5311,3,0),"")</f>
        <v/>
      </c>
      <c r="E589" s="6" t="str">
        <f>IFERROR(VLOOKUP(C589,BIVA!$C$3:$J$5311,4,0),"")</f>
        <v/>
      </c>
      <c r="F589" s="1" t="str">
        <f>IFERROR(VLOOKUP(C589,BIVA!$C$3:$J$5311,5,0),"")</f>
        <v/>
      </c>
      <c r="G589" s="6" t="str">
        <f>IFERROR(VLOOKUP(C589,BIVA!$C$3:$J$5311,6,0),"")</f>
        <v/>
      </c>
      <c r="H589" s="6" t="str">
        <f>IFERROR(VLOOKUP(C589,BIVA!$C$3:$J$5311,7,0),"")</f>
        <v/>
      </c>
      <c r="I589" s="6" t="str">
        <f>IFERROR(VLOOKUP(C589,BIVA!$C$3:$J$5311,8,0),"")</f>
        <v/>
      </c>
      <c r="J589" s="7">
        <f>Covaf!H589</f>
        <v>1400</v>
      </c>
      <c r="K589" s="1" t="str">
        <f>Covaf!X589</f>
        <v>US91324P1021</v>
      </c>
    </row>
    <row r="590" spans="1:11">
      <c r="A590" s="1" t="str">
        <f t="shared" si="9"/>
        <v>NO</v>
      </c>
      <c r="B590" s="36" t="str">
        <f>Covaf!B590</f>
        <v>SAM-RVG</v>
      </c>
      <c r="C590" s="36" t="str">
        <f>CONCATENATE(Covaf!E590,"_",Covaf!F590,"_",Covaf!G590)</f>
        <v>1A_URI_*</v>
      </c>
      <c r="D590" s="6" t="str">
        <f>IFERROR(VLOOKUP(C590,BIVA!$C$3:$J$5311,3,0),"")</f>
        <v/>
      </c>
      <c r="E590" s="6" t="str">
        <f>IFERROR(VLOOKUP(C590,BIVA!$C$3:$J$5311,4,0),"")</f>
        <v/>
      </c>
      <c r="F590" s="1" t="str">
        <f>IFERROR(VLOOKUP(C590,BIVA!$C$3:$J$5311,5,0),"")</f>
        <v/>
      </c>
      <c r="G590" s="6" t="str">
        <f>IFERROR(VLOOKUP(C590,BIVA!$C$3:$J$5311,6,0),"")</f>
        <v/>
      </c>
      <c r="H590" s="6" t="str">
        <f>IFERROR(VLOOKUP(C590,BIVA!$C$3:$J$5311,7,0),"")</f>
        <v/>
      </c>
      <c r="I590" s="6" t="str">
        <f>IFERROR(VLOOKUP(C590,BIVA!$C$3:$J$5311,8,0),"")</f>
        <v/>
      </c>
      <c r="J590" s="7">
        <f>Covaf!H590</f>
        <v>840</v>
      </c>
      <c r="K590" s="1" t="str">
        <f>Covaf!X590</f>
        <v>US9113631090</v>
      </c>
    </row>
    <row r="591" spans="1:11">
      <c r="A591" s="1" t="str">
        <f t="shared" si="9"/>
        <v>NO</v>
      </c>
      <c r="B591" s="36" t="str">
        <f>Covaf!B591</f>
        <v>SAM-RVG</v>
      </c>
      <c r="C591" s="36" t="str">
        <f>CONCATENATE(Covaf!E591,"_",Covaf!F591,"_",Covaf!G591)</f>
        <v>1A_V_*</v>
      </c>
      <c r="D591" s="6" t="str">
        <f>IFERROR(VLOOKUP(C591,BIVA!$C$3:$J$5311,3,0),"")</f>
        <v/>
      </c>
      <c r="E591" s="6" t="str">
        <f>IFERROR(VLOOKUP(C591,BIVA!$C$3:$J$5311,4,0),"")</f>
        <v/>
      </c>
      <c r="F591" s="1" t="str">
        <f>IFERROR(VLOOKUP(C591,BIVA!$C$3:$J$5311,5,0),"")</f>
        <v/>
      </c>
      <c r="G591" s="6" t="str">
        <f>IFERROR(VLOOKUP(C591,BIVA!$C$3:$J$5311,6,0),"")</f>
        <v/>
      </c>
      <c r="H591" s="6" t="str">
        <f>IFERROR(VLOOKUP(C591,BIVA!$C$3:$J$5311,7,0),"")</f>
        <v/>
      </c>
      <c r="I591" s="6" t="str">
        <f>IFERROR(VLOOKUP(C591,BIVA!$C$3:$J$5311,8,0),"")</f>
        <v/>
      </c>
      <c r="J591" s="7">
        <f>Covaf!H591</f>
        <v>2600</v>
      </c>
      <c r="K591" s="1" t="str">
        <f>Covaf!X591</f>
        <v>US92826C8394</v>
      </c>
    </row>
    <row r="592" spans="1:11">
      <c r="A592" s="1" t="str">
        <f t="shared" si="9"/>
        <v>NO</v>
      </c>
      <c r="B592" s="36" t="str">
        <f>Covaf!B592</f>
        <v>SAM-RVG</v>
      </c>
      <c r="C592" s="36" t="str">
        <f>CONCATENATE(Covaf!E592,"_",Covaf!F592,"_",Covaf!G592)</f>
        <v>1A_VRT_*</v>
      </c>
      <c r="D592" s="6" t="str">
        <f>IFERROR(VLOOKUP(C592,BIVA!$C$3:$J$5311,3,0),"")</f>
        <v/>
      </c>
      <c r="E592" s="6" t="str">
        <f>IFERROR(VLOOKUP(C592,BIVA!$C$3:$J$5311,4,0),"")</f>
        <v/>
      </c>
      <c r="F592" s="1" t="str">
        <f>IFERROR(VLOOKUP(C592,BIVA!$C$3:$J$5311,5,0),"")</f>
        <v/>
      </c>
      <c r="G592" s="6" t="str">
        <f>IFERROR(VLOOKUP(C592,BIVA!$C$3:$J$5311,6,0),"")</f>
        <v/>
      </c>
      <c r="H592" s="6" t="str">
        <f>IFERROR(VLOOKUP(C592,BIVA!$C$3:$J$5311,7,0),"")</f>
        <v/>
      </c>
      <c r="I592" s="6" t="str">
        <f>IFERROR(VLOOKUP(C592,BIVA!$C$3:$J$5311,8,0),"")</f>
        <v/>
      </c>
      <c r="J592" s="7">
        <f>Covaf!H592</f>
        <v>1300</v>
      </c>
      <c r="K592" s="1" t="str">
        <f>Covaf!X592</f>
        <v>US92537N1081</v>
      </c>
    </row>
    <row r="593" spans="1:11">
      <c r="A593" s="1" t="str">
        <f t="shared" si="9"/>
        <v>NO</v>
      </c>
      <c r="B593" s="36" t="str">
        <f>Covaf!B593</f>
        <v>SAM-RVG</v>
      </c>
      <c r="C593" s="36" t="str">
        <f>CONCATENATE(Covaf!E593,"_",Covaf!F593,"_",Covaf!G593)</f>
        <v>1A_1299_N</v>
      </c>
      <c r="D593" s="6" t="str">
        <f>IFERROR(VLOOKUP(C593,BIVA!$C$3:$J$5311,3,0),"")</f>
        <v/>
      </c>
      <c r="E593" s="6" t="str">
        <f>IFERROR(VLOOKUP(C593,BIVA!$C$3:$J$5311,4,0),"")</f>
        <v/>
      </c>
      <c r="F593" s="1" t="str">
        <f>IFERROR(VLOOKUP(C593,BIVA!$C$3:$J$5311,5,0),"")</f>
        <v/>
      </c>
      <c r="G593" s="6" t="str">
        <f>IFERROR(VLOOKUP(C593,BIVA!$C$3:$J$5311,6,0),"")</f>
        <v/>
      </c>
      <c r="H593" s="6" t="str">
        <f>IFERROR(VLOOKUP(C593,BIVA!$C$3:$J$5311,7,0),"")</f>
        <v/>
      </c>
      <c r="I593" s="6" t="str">
        <f>IFERROR(VLOOKUP(C593,BIVA!$C$3:$J$5311,8,0),"")</f>
        <v/>
      </c>
      <c r="J593" s="7">
        <f>Covaf!H593</f>
        <v>39000</v>
      </c>
      <c r="K593" s="1" t="str">
        <f>Covaf!X593</f>
        <v>HK0000069689</v>
      </c>
    </row>
    <row r="594" spans="1:11">
      <c r="A594" s="1" t="str">
        <f t="shared" si="9"/>
        <v>NO</v>
      </c>
      <c r="B594" s="36" t="str">
        <f>Covaf!B594</f>
        <v>SAM-RVG</v>
      </c>
      <c r="C594" s="36" t="str">
        <f>CONCATENATE(Covaf!E594,"_",Covaf!F594,"_",Covaf!G594)</f>
        <v>1A_6301_N</v>
      </c>
      <c r="D594" s="6" t="str">
        <f>IFERROR(VLOOKUP(C594,BIVA!$C$3:$J$5311,3,0),"")</f>
        <v/>
      </c>
      <c r="E594" s="6" t="str">
        <f>IFERROR(VLOOKUP(C594,BIVA!$C$3:$J$5311,4,0),"")</f>
        <v/>
      </c>
      <c r="F594" s="1" t="str">
        <f>IFERROR(VLOOKUP(C594,BIVA!$C$3:$J$5311,5,0),"")</f>
        <v/>
      </c>
      <c r="G594" s="6" t="str">
        <f>IFERROR(VLOOKUP(C594,BIVA!$C$3:$J$5311,6,0),"")</f>
        <v/>
      </c>
      <c r="H594" s="6" t="str">
        <f>IFERROR(VLOOKUP(C594,BIVA!$C$3:$J$5311,7,0),"")</f>
        <v/>
      </c>
      <c r="I594" s="6" t="str">
        <f>IFERROR(VLOOKUP(C594,BIVA!$C$3:$J$5311,8,0),"")</f>
        <v/>
      </c>
      <c r="J594" s="7">
        <f>Covaf!H594</f>
        <v>10900</v>
      </c>
      <c r="K594" s="1" t="str">
        <f>Covaf!X594</f>
        <v>JP3304200003</v>
      </c>
    </row>
    <row r="595" spans="1:11">
      <c r="A595" s="1" t="str">
        <f t="shared" si="9"/>
        <v>NO</v>
      </c>
      <c r="B595" s="36" t="str">
        <f>Covaf!B595</f>
        <v>SAM-RVG</v>
      </c>
      <c r="C595" s="36" t="str">
        <f>CONCATENATE(Covaf!E595,"_",Covaf!F595,"_",Covaf!G595)</f>
        <v>1A_6501_N</v>
      </c>
      <c r="D595" s="6" t="str">
        <f>IFERROR(VLOOKUP(C595,BIVA!$C$3:$J$5311,3,0),"")</f>
        <v/>
      </c>
      <c r="E595" s="6" t="str">
        <f>IFERROR(VLOOKUP(C595,BIVA!$C$3:$J$5311,4,0),"")</f>
        <v/>
      </c>
      <c r="F595" s="1" t="str">
        <f>IFERROR(VLOOKUP(C595,BIVA!$C$3:$J$5311,5,0),"")</f>
        <v/>
      </c>
      <c r="G595" s="6" t="str">
        <f>IFERROR(VLOOKUP(C595,BIVA!$C$3:$J$5311,6,0),"")</f>
        <v/>
      </c>
      <c r="H595" s="6" t="str">
        <f>IFERROR(VLOOKUP(C595,BIVA!$C$3:$J$5311,7,0),"")</f>
        <v/>
      </c>
      <c r="I595" s="6" t="str">
        <f>IFERROR(VLOOKUP(C595,BIVA!$C$3:$J$5311,8,0),"")</f>
        <v/>
      </c>
      <c r="J595" s="7">
        <f>Covaf!H595</f>
        <v>17400</v>
      </c>
      <c r="K595" s="1" t="str">
        <f>Covaf!X595</f>
        <v>JP3788600009</v>
      </c>
    </row>
    <row r="596" spans="1:11">
      <c r="A596" s="1" t="str">
        <f t="shared" si="9"/>
        <v>NO</v>
      </c>
      <c r="B596" s="36" t="str">
        <f>Covaf!B596</f>
        <v>SAM-RVG</v>
      </c>
      <c r="C596" s="36" t="str">
        <f>CONCATENATE(Covaf!E596,"_",Covaf!F596,"_",Covaf!G596)</f>
        <v>1A_8411_N</v>
      </c>
      <c r="D596" s="6" t="str">
        <f>IFERROR(VLOOKUP(C596,BIVA!$C$3:$J$5311,3,0),"")</f>
        <v/>
      </c>
      <c r="E596" s="6" t="str">
        <f>IFERROR(VLOOKUP(C596,BIVA!$C$3:$J$5311,4,0),"")</f>
        <v/>
      </c>
      <c r="F596" s="1" t="str">
        <f>IFERROR(VLOOKUP(C596,BIVA!$C$3:$J$5311,5,0),"")</f>
        <v/>
      </c>
      <c r="G596" s="6" t="str">
        <f>IFERROR(VLOOKUP(C596,BIVA!$C$3:$J$5311,6,0),"")</f>
        <v/>
      </c>
      <c r="H596" s="6" t="str">
        <f>IFERROR(VLOOKUP(C596,BIVA!$C$3:$J$5311,7,0),"")</f>
        <v/>
      </c>
      <c r="I596" s="6" t="str">
        <f>IFERROR(VLOOKUP(C596,BIVA!$C$3:$J$5311,8,0),"")</f>
        <v/>
      </c>
      <c r="J596" s="7">
        <f>Covaf!H596</f>
        <v>14000</v>
      </c>
      <c r="K596" s="1" t="str">
        <f>Covaf!X596</f>
        <v>JP3885780001</v>
      </c>
    </row>
    <row r="597" spans="1:11">
      <c r="A597" s="1" t="str">
        <f t="shared" si="9"/>
        <v>NO</v>
      </c>
      <c r="B597" s="36" t="str">
        <f>Covaf!B597</f>
        <v>SAM-RVG</v>
      </c>
      <c r="C597" s="36" t="str">
        <f>CONCATENATE(Covaf!E597,"_",Covaf!F597,"_",Covaf!G597)</f>
        <v>1I_ACWI_*</v>
      </c>
      <c r="D597" s="6" t="str">
        <f>IFERROR(VLOOKUP(C597,BIVA!$C$3:$J$5311,3,0),"")</f>
        <v/>
      </c>
      <c r="E597" s="6" t="str">
        <f>IFERROR(VLOOKUP(C597,BIVA!$C$3:$J$5311,4,0),"")</f>
        <v/>
      </c>
      <c r="F597" s="1" t="str">
        <f>IFERROR(VLOOKUP(C597,BIVA!$C$3:$J$5311,5,0),"")</f>
        <v/>
      </c>
      <c r="G597" s="6" t="str">
        <f>IFERROR(VLOOKUP(C597,BIVA!$C$3:$J$5311,6,0),"")</f>
        <v/>
      </c>
      <c r="H597" s="6" t="str">
        <f>IFERROR(VLOOKUP(C597,BIVA!$C$3:$J$5311,7,0),"")</f>
        <v/>
      </c>
      <c r="I597" s="6" t="str">
        <f>IFERROR(VLOOKUP(C597,BIVA!$C$3:$J$5311,8,0),"")</f>
        <v/>
      </c>
      <c r="J597" s="7">
        <f>Covaf!H597</f>
        <v>12000</v>
      </c>
      <c r="K597" s="1" t="str">
        <f>Covaf!X597</f>
        <v>US4642882579</v>
      </c>
    </row>
    <row r="598" spans="1:11">
      <c r="A598" s="1" t="str">
        <f t="shared" si="9"/>
        <v>NO</v>
      </c>
      <c r="B598" s="36" t="str">
        <f>Covaf!B598</f>
        <v>SAM-RVG</v>
      </c>
      <c r="C598" s="36" t="str">
        <f>CONCATENATE(Covaf!E598,"_",Covaf!F598,"_",Covaf!G598)</f>
        <v>S_UDIBONO_401115</v>
      </c>
      <c r="D598" s="6" t="str">
        <f>IFERROR(VLOOKUP(C598,BIVA!$C$3:$J$5311,3,0),"")</f>
        <v/>
      </c>
      <c r="E598" s="6" t="str">
        <f>IFERROR(VLOOKUP(C598,BIVA!$C$3:$J$5311,4,0),"")</f>
        <v/>
      </c>
      <c r="F598" s="1" t="str">
        <f>IFERROR(VLOOKUP(C598,BIVA!$C$3:$J$5311,5,0),"")</f>
        <v/>
      </c>
      <c r="G598" s="6" t="str">
        <f>IFERROR(VLOOKUP(C598,BIVA!$C$3:$J$5311,6,0),"")</f>
        <v/>
      </c>
      <c r="H598" s="6" t="str">
        <f>IFERROR(VLOOKUP(C598,BIVA!$C$3:$J$5311,7,0),"")</f>
        <v/>
      </c>
      <c r="I598" s="6" t="str">
        <f>IFERROR(VLOOKUP(C598,BIVA!$C$3:$J$5311,8,0),"")</f>
        <v/>
      </c>
      <c r="J598" s="7">
        <f>Covaf!H598</f>
        <v>2343</v>
      </c>
      <c r="K598" s="1" t="str">
        <f>Covaf!X598</f>
        <v>MX0SGO000098</v>
      </c>
    </row>
    <row r="599" spans="1:11">
      <c r="A599" s="1" t="str">
        <f t="shared" si="9"/>
        <v>NO</v>
      </c>
      <c r="B599" s="36" t="str">
        <f>Covaf!B599</f>
        <v>SAM-SHR</v>
      </c>
      <c r="C599" s="36" t="str">
        <f>CONCATENATE(Covaf!E599,"_",Covaf!F599,"_",Covaf!G599)</f>
        <v>CF_FIBRAPL_14</v>
      </c>
      <c r="D599" s="6" t="str">
        <f>IFERROR(VLOOKUP(C599,BIVA!$C$3:$J$5311,3,0),"")</f>
        <v/>
      </c>
      <c r="E599" s="6" t="str">
        <f>IFERROR(VLOOKUP(C599,BIVA!$C$3:$J$5311,4,0),"")</f>
        <v/>
      </c>
      <c r="F599" s="1" t="str">
        <f>IFERROR(VLOOKUP(C599,BIVA!$C$3:$J$5311,5,0),"")</f>
        <v/>
      </c>
      <c r="G599" s="6" t="str">
        <f>IFERROR(VLOOKUP(C599,BIVA!$C$3:$J$5311,6,0),"")</f>
        <v/>
      </c>
      <c r="H599" s="6" t="str">
        <f>IFERROR(VLOOKUP(C599,BIVA!$C$3:$J$5311,7,0),"")</f>
        <v/>
      </c>
      <c r="I599" s="6" t="str">
        <f>IFERROR(VLOOKUP(C599,BIVA!$C$3:$J$5311,8,0),"")</f>
        <v/>
      </c>
      <c r="J599" s="7">
        <f>Covaf!H599</f>
        <v>22316</v>
      </c>
      <c r="K599" s="1" t="str">
        <f>Covaf!X599</f>
        <v>MXCFFI170008</v>
      </c>
    </row>
    <row r="600" spans="1:11">
      <c r="A600" s="1" t="str">
        <f t="shared" si="9"/>
        <v>NO</v>
      </c>
      <c r="B600" s="36" t="str">
        <f>Covaf!B600</f>
        <v>SAM-SHR</v>
      </c>
      <c r="C600" s="36" t="str">
        <f>CONCATENATE(Covaf!E600,"_",Covaf!F600,"_",Covaf!G600)</f>
        <v>CF_FMTY_14</v>
      </c>
      <c r="D600" s="6" t="str">
        <f>IFERROR(VLOOKUP(C600,BIVA!$C$3:$J$5311,3,0),"")</f>
        <v/>
      </c>
      <c r="E600" s="6" t="str">
        <f>IFERROR(VLOOKUP(C600,BIVA!$C$3:$J$5311,4,0),"")</f>
        <v/>
      </c>
      <c r="F600" s="1" t="str">
        <f>IFERROR(VLOOKUP(C600,BIVA!$C$3:$J$5311,5,0),"")</f>
        <v/>
      </c>
      <c r="G600" s="6" t="str">
        <f>IFERROR(VLOOKUP(C600,BIVA!$C$3:$J$5311,6,0),"")</f>
        <v/>
      </c>
      <c r="H600" s="6" t="str">
        <f>IFERROR(VLOOKUP(C600,BIVA!$C$3:$J$5311,7,0),"")</f>
        <v/>
      </c>
      <c r="I600" s="6" t="str">
        <f>IFERROR(VLOOKUP(C600,BIVA!$C$3:$J$5311,8,0),"")</f>
        <v/>
      </c>
      <c r="J600" s="7">
        <f>Covaf!H600</f>
        <v>60853</v>
      </c>
      <c r="K600" s="1" t="str">
        <f>Covaf!X600</f>
        <v>MXCFFM010000</v>
      </c>
    </row>
    <row r="601" spans="1:11">
      <c r="A601" s="1" t="str">
        <f t="shared" si="9"/>
        <v>NO</v>
      </c>
      <c r="B601" s="36" t="str">
        <f>Covaf!B601</f>
        <v>SAM-SHR</v>
      </c>
      <c r="C601" s="36" t="str">
        <f>CONCATENATE(Covaf!E601,"_",Covaf!F601,"_",Covaf!G601)</f>
        <v>CHD_BSANT_5982000</v>
      </c>
      <c r="D601" s="6" t="str">
        <f>IFERROR(VLOOKUP(C601,BIVA!$C$3:$J$5311,3,0),"")</f>
        <v/>
      </c>
      <c r="E601" s="6" t="str">
        <f>IFERROR(VLOOKUP(C601,BIVA!$C$3:$J$5311,4,0),"")</f>
        <v/>
      </c>
      <c r="F601" s="1" t="str">
        <f>IFERROR(VLOOKUP(C601,BIVA!$C$3:$J$5311,5,0),"")</f>
        <v/>
      </c>
      <c r="G601" s="6" t="str">
        <f>IFERROR(VLOOKUP(C601,BIVA!$C$3:$J$5311,6,0),"")</f>
        <v/>
      </c>
      <c r="H601" s="6" t="str">
        <f>IFERROR(VLOOKUP(C601,BIVA!$C$3:$J$5311,7,0),"")</f>
        <v/>
      </c>
      <c r="I601" s="6" t="str">
        <f>IFERROR(VLOOKUP(C601,BIVA!$C$3:$J$5311,8,0),"")</f>
        <v/>
      </c>
      <c r="J601" s="7">
        <f>Covaf!H601</f>
        <v>3254</v>
      </c>
      <c r="K601" s="1">
        <f>Covaf!X601</f>
        <v>0</v>
      </c>
    </row>
    <row r="602" spans="1:11">
      <c r="A602" s="1" t="str">
        <f t="shared" si="9"/>
        <v>NO</v>
      </c>
      <c r="B602" s="36" t="str">
        <f>Covaf!B602</f>
        <v>SAM-SHR</v>
      </c>
      <c r="C602" s="36" t="str">
        <f>CONCATENATE(Covaf!E602,"_",Covaf!F602,"_",Covaf!G602)</f>
        <v>1_AC_*</v>
      </c>
      <c r="D602" s="6" t="str">
        <f>IFERROR(VLOOKUP(C602,BIVA!$C$3:$J$5311,3,0),"")</f>
        <v/>
      </c>
      <c r="E602" s="6" t="str">
        <f>IFERROR(VLOOKUP(C602,BIVA!$C$3:$J$5311,4,0),"")</f>
        <v/>
      </c>
      <c r="F602" s="1" t="str">
        <f>IFERROR(VLOOKUP(C602,BIVA!$C$3:$J$5311,5,0),"")</f>
        <v/>
      </c>
      <c r="G602" s="6" t="str">
        <f>IFERROR(VLOOKUP(C602,BIVA!$C$3:$J$5311,6,0),"")</f>
        <v/>
      </c>
      <c r="H602" s="6" t="str">
        <f>IFERROR(VLOOKUP(C602,BIVA!$C$3:$J$5311,7,0),"")</f>
        <v/>
      </c>
      <c r="I602" s="6" t="str">
        <f>IFERROR(VLOOKUP(C602,BIVA!$C$3:$J$5311,8,0),"")</f>
        <v/>
      </c>
      <c r="J602" s="7">
        <f>Covaf!H602</f>
        <v>11670</v>
      </c>
      <c r="K602" s="1" t="str">
        <f>Covaf!X602</f>
        <v>MX01AC100006</v>
      </c>
    </row>
    <row r="603" spans="1:11">
      <c r="A603" s="1" t="str">
        <f t="shared" si="9"/>
        <v>NO</v>
      </c>
      <c r="B603" s="36" t="str">
        <f>Covaf!B603</f>
        <v>SAM-SHR</v>
      </c>
      <c r="C603" s="36" t="str">
        <f>CONCATENATE(Covaf!E603,"_",Covaf!F603,"_",Covaf!G603)</f>
        <v>1_CEMEX_CPO</v>
      </c>
      <c r="D603" s="6" t="str">
        <f>IFERROR(VLOOKUP(C603,BIVA!$C$3:$J$5311,3,0),"")</f>
        <v/>
      </c>
      <c r="E603" s="6" t="str">
        <f>IFERROR(VLOOKUP(C603,BIVA!$C$3:$J$5311,4,0),"")</f>
        <v/>
      </c>
      <c r="F603" s="1" t="str">
        <f>IFERROR(VLOOKUP(C603,BIVA!$C$3:$J$5311,5,0),"")</f>
        <v/>
      </c>
      <c r="G603" s="6" t="str">
        <f>IFERROR(VLOOKUP(C603,BIVA!$C$3:$J$5311,6,0),"")</f>
        <v/>
      </c>
      <c r="H603" s="6" t="str">
        <f>IFERROR(VLOOKUP(C603,BIVA!$C$3:$J$5311,7,0),"")</f>
        <v/>
      </c>
      <c r="I603" s="6" t="str">
        <f>IFERROR(VLOOKUP(C603,BIVA!$C$3:$J$5311,8,0),"")</f>
        <v/>
      </c>
      <c r="J603" s="7">
        <f>Covaf!H603</f>
        <v>271720</v>
      </c>
      <c r="K603" s="1" t="str">
        <f>Covaf!X603</f>
        <v>MXP225611567</v>
      </c>
    </row>
    <row r="604" spans="1:11">
      <c r="A604" s="1" t="str">
        <f t="shared" si="9"/>
        <v>NO</v>
      </c>
      <c r="B604" s="36" t="str">
        <f>Covaf!B604</f>
        <v>SAM-SHR</v>
      </c>
      <c r="C604" s="36" t="str">
        <f>CONCATENATE(Covaf!E604,"_",Covaf!F604,"_",Covaf!G604)</f>
        <v>1_ESENTIA_II</v>
      </c>
      <c r="D604" s="6" t="str">
        <f>IFERROR(VLOOKUP(C604,BIVA!$C$3:$J$5311,3,0),"")</f>
        <v/>
      </c>
      <c r="E604" s="6" t="str">
        <f>IFERROR(VLOOKUP(C604,BIVA!$C$3:$J$5311,4,0),"")</f>
        <v/>
      </c>
      <c r="F604" s="1" t="str">
        <f>IFERROR(VLOOKUP(C604,BIVA!$C$3:$J$5311,5,0),"")</f>
        <v/>
      </c>
      <c r="G604" s="6" t="str">
        <f>IFERROR(VLOOKUP(C604,BIVA!$C$3:$J$5311,6,0),"")</f>
        <v/>
      </c>
      <c r="H604" s="6" t="str">
        <f>IFERROR(VLOOKUP(C604,BIVA!$C$3:$J$5311,7,0),"")</f>
        <v/>
      </c>
      <c r="I604" s="6" t="str">
        <f>IFERROR(VLOOKUP(C604,BIVA!$C$3:$J$5311,8,0),"")</f>
        <v/>
      </c>
      <c r="J604" s="7">
        <f>Covaf!H604</f>
        <v>26660</v>
      </c>
      <c r="K604" s="1" t="str">
        <f>Covaf!X604</f>
        <v>MX01ES050019</v>
      </c>
    </row>
    <row r="605" spans="1:11">
      <c r="A605" s="1" t="str">
        <f t="shared" si="9"/>
        <v>NO</v>
      </c>
      <c r="B605" s="36" t="str">
        <f>Covaf!B605</f>
        <v>SAM-SHR</v>
      </c>
      <c r="C605" s="36" t="str">
        <f>CONCATENATE(Covaf!E605,"_",Covaf!F605,"_",Covaf!G605)</f>
        <v>1_FEMSA_UBD</v>
      </c>
      <c r="D605" s="6" t="str">
        <f>IFERROR(VLOOKUP(C605,BIVA!$C$3:$J$5311,3,0),"")</f>
        <v/>
      </c>
      <c r="E605" s="6" t="str">
        <f>IFERROR(VLOOKUP(C605,BIVA!$C$3:$J$5311,4,0),"")</f>
        <v/>
      </c>
      <c r="F605" s="1" t="str">
        <f>IFERROR(VLOOKUP(C605,BIVA!$C$3:$J$5311,5,0),"")</f>
        <v/>
      </c>
      <c r="G605" s="6" t="str">
        <f>IFERROR(VLOOKUP(C605,BIVA!$C$3:$J$5311,6,0),"")</f>
        <v/>
      </c>
      <c r="H605" s="6" t="str">
        <f>IFERROR(VLOOKUP(C605,BIVA!$C$3:$J$5311,7,0),"")</f>
        <v/>
      </c>
      <c r="I605" s="6" t="str">
        <f>IFERROR(VLOOKUP(C605,BIVA!$C$3:$J$5311,8,0),"")</f>
        <v/>
      </c>
      <c r="J605" s="7">
        <f>Covaf!H605</f>
        <v>33340</v>
      </c>
      <c r="K605" s="1" t="str">
        <f>Covaf!X605</f>
        <v>MXP320321310</v>
      </c>
    </row>
    <row r="606" spans="1:11">
      <c r="A606" s="1" t="str">
        <f t="shared" si="9"/>
        <v>NO</v>
      </c>
      <c r="B606" s="36" t="str">
        <f>Covaf!B606</f>
        <v>SAM-SHR</v>
      </c>
      <c r="C606" s="36" t="str">
        <f>CONCATENATE(Covaf!E606,"_",Covaf!F606,"_",Covaf!G606)</f>
        <v>1_GAP_B</v>
      </c>
      <c r="D606" s="6" t="str">
        <f>IFERROR(VLOOKUP(C606,BIVA!$C$3:$J$5311,3,0),"")</f>
        <v/>
      </c>
      <c r="E606" s="6" t="str">
        <f>IFERROR(VLOOKUP(C606,BIVA!$C$3:$J$5311,4,0),"")</f>
        <v/>
      </c>
      <c r="F606" s="1" t="str">
        <f>IFERROR(VLOOKUP(C606,BIVA!$C$3:$J$5311,5,0),"")</f>
        <v/>
      </c>
      <c r="G606" s="6" t="str">
        <f>IFERROR(VLOOKUP(C606,BIVA!$C$3:$J$5311,6,0),"")</f>
        <v/>
      </c>
      <c r="H606" s="6" t="str">
        <f>IFERROR(VLOOKUP(C606,BIVA!$C$3:$J$5311,7,0),"")</f>
        <v/>
      </c>
      <c r="I606" s="6" t="str">
        <f>IFERROR(VLOOKUP(C606,BIVA!$C$3:$J$5311,8,0),"")</f>
        <v/>
      </c>
      <c r="J606" s="7">
        <f>Covaf!H606</f>
        <v>9430</v>
      </c>
      <c r="K606" s="1" t="str">
        <f>Covaf!X606</f>
        <v>MX01GA000004</v>
      </c>
    </row>
    <row r="607" spans="1:11">
      <c r="A607" s="1" t="str">
        <f t="shared" si="9"/>
        <v>NO</v>
      </c>
      <c r="B607" s="36" t="str">
        <f>Covaf!B607</f>
        <v>SAM-SHR</v>
      </c>
      <c r="C607" s="36" t="str">
        <f>CONCATENATE(Covaf!E607,"_",Covaf!F607,"_",Covaf!G607)</f>
        <v>1_GCARSO_A1</v>
      </c>
      <c r="D607" s="6" t="str">
        <f>IFERROR(VLOOKUP(C607,BIVA!$C$3:$J$5311,3,0),"")</f>
        <v/>
      </c>
      <c r="E607" s="6" t="str">
        <f>IFERROR(VLOOKUP(C607,BIVA!$C$3:$J$5311,4,0),"")</f>
        <v/>
      </c>
      <c r="F607" s="1" t="str">
        <f>IFERROR(VLOOKUP(C607,BIVA!$C$3:$J$5311,5,0),"")</f>
        <v/>
      </c>
      <c r="G607" s="6" t="str">
        <f>IFERROR(VLOOKUP(C607,BIVA!$C$3:$J$5311,6,0),"")</f>
        <v/>
      </c>
      <c r="H607" s="6" t="str">
        <f>IFERROR(VLOOKUP(C607,BIVA!$C$3:$J$5311,7,0),"")</f>
        <v/>
      </c>
      <c r="I607" s="6" t="str">
        <f>IFERROR(VLOOKUP(C607,BIVA!$C$3:$J$5311,8,0),"")</f>
        <v/>
      </c>
      <c r="J607" s="7">
        <f>Covaf!H607</f>
        <v>8500</v>
      </c>
      <c r="K607" s="1" t="str">
        <f>Covaf!X607</f>
        <v>MXP461181085</v>
      </c>
    </row>
    <row r="608" spans="1:11">
      <c r="A608" s="1" t="str">
        <f t="shared" si="9"/>
        <v>NO</v>
      </c>
      <c r="B608" s="36" t="str">
        <f>Covaf!B608</f>
        <v>SAM-SHR</v>
      </c>
      <c r="C608" s="36" t="str">
        <f>CONCATENATE(Covaf!E608,"_",Covaf!F608,"_",Covaf!G608)</f>
        <v>1_GCC_*</v>
      </c>
      <c r="D608" s="6" t="str">
        <f>IFERROR(VLOOKUP(C608,BIVA!$C$3:$J$5311,3,0),"")</f>
        <v/>
      </c>
      <c r="E608" s="6" t="str">
        <f>IFERROR(VLOOKUP(C608,BIVA!$C$3:$J$5311,4,0),"")</f>
        <v/>
      </c>
      <c r="F608" s="1" t="str">
        <f>IFERROR(VLOOKUP(C608,BIVA!$C$3:$J$5311,5,0),"")</f>
        <v/>
      </c>
      <c r="G608" s="6" t="str">
        <f>IFERROR(VLOOKUP(C608,BIVA!$C$3:$J$5311,6,0),"")</f>
        <v/>
      </c>
      <c r="H608" s="6" t="str">
        <f>IFERROR(VLOOKUP(C608,BIVA!$C$3:$J$5311,7,0),"")</f>
        <v/>
      </c>
      <c r="I608" s="6" t="str">
        <f>IFERROR(VLOOKUP(C608,BIVA!$C$3:$J$5311,8,0),"")</f>
        <v/>
      </c>
      <c r="J608" s="7">
        <f>Covaf!H608</f>
        <v>11500</v>
      </c>
      <c r="K608" s="1" t="str">
        <f>Covaf!X608</f>
        <v>MX01GC2M0006</v>
      </c>
    </row>
    <row r="609" spans="1:11">
      <c r="A609" s="1" t="str">
        <f t="shared" si="9"/>
        <v>NO</v>
      </c>
      <c r="B609" s="36" t="str">
        <f>Covaf!B609</f>
        <v>SAM-SHR</v>
      </c>
      <c r="C609" s="36" t="str">
        <f>CONCATENATE(Covaf!E609,"_",Covaf!F609,"_",Covaf!G609)</f>
        <v>1_GFNORTE_O</v>
      </c>
      <c r="D609" s="6" t="str">
        <f>IFERROR(VLOOKUP(C609,BIVA!$C$3:$J$5311,3,0),"")</f>
        <v/>
      </c>
      <c r="E609" s="6" t="str">
        <f>IFERROR(VLOOKUP(C609,BIVA!$C$3:$J$5311,4,0),"")</f>
        <v/>
      </c>
      <c r="F609" s="1" t="str">
        <f>IFERROR(VLOOKUP(C609,BIVA!$C$3:$J$5311,5,0),"")</f>
        <v/>
      </c>
      <c r="G609" s="6" t="str">
        <f>IFERROR(VLOOKUP(C609,BIVA!$C$3:$J$5311,6,0),"")</f>
        <v/>
      </c>
      <c r="H609" s="6" t="str">
        <f>IFERROR(VLOOKUP(C609,BIVA!$C$3:$J$5311,7,0),"")</f>
        <v/>
      </c>
      <c r="I609" s="6" t="str">
        <f>IFERROR(VLOOKUP(C609,BIVA!$C$3:$J$5311,8,0),"")</f>
        <v/>
      </c>
      <c r="J609" s="7">
        <f>Covaf!H609</f>
        <v>29490</v>
      </c>
      <c r="K609" s="1" t="str">
        <f>Covaf!X609</f>
        <v>MXP370711014</v>
      </c>
    </row>
    <row r="610" spans="1:11">
      <c r="A610" s="1" t="str">
        <f t="shared" si="9"/>
        <v>NO</v>
      </c>
      <c r="B610" s="36" t="str">
        <f>Covaf!B610</f>
        <v>SAM-SHR</v>
      </c>
      <c r="C610" s="36" t="str">
        <f>CONCATENATE(Covaf!E610,"_",Covaf!F610,"_",Covaf!G610)</f>
        <v>1_GMEXICO_B</v>
      </c>
      <c r="D610" s="6" t="str">
        <f>IFERROR(VLOOKUP(C610,BIVA!$C$3:$J$5311,3,0),"")</f>
        <v/>
      </c>
      <c r="E610" s="6" t="str">
        <f>IFERROR(VLOOKUP(C610,BIVA!$C$3:$J$5311,4,0),"")</f>
        <v/>
      </c>
      <c r="F610" s="1" t="str">
        <f>IFERROR(VLOOKUP(C610,BIVA!$C$3:$J$5311,5,0),"")</f>
        <v/>
      </c>
      <c r="G610" s="6" t="str">
        <f>IFERROR(VLOOKUP(C610,BIVA!$C$3:$J$5311,6,0),"")</f>
        <v/>
      </c>
      <c r="H610" s="6" t="str">
        <f>IFERROR(VLOOKUP(C610,BIVA!$C$3:$J$5311,7,0),"")</f>
        <v/>
      </c>
      <c r="I610" s="6" t="str">
        <f>IFERROR(VLOOKUP(C610,BIVA!$C$3:$J$5311,8,0),"")</f>
        <v/>
      </c>
      <c r="J610" s="7">
        <f>Covaf!H610</f>
        <v>34438</v>
      </c>
      <c r="K610" s="1" t="str">
        <f>Covaf!X610</f>
        <v>MXP370841019</v>
      </c>
    </row>
    <row r="611" spans="1:11">
      <c r="A611" s="1" t="str">
        <f t="shared" si="9"/>
        <v>NO</v>
      </c>
      <c r="B611" s="36" t="str">
        <f>Covaf!B611</f>
        <v>SAM-SHR</v>
      </c>
      <c r="C611" s="36" t="str">
        <f>CONCATENATE(Covaf!E611,"_",Covaf!F611,"_",Covaf!G611)</f>
        <v>1_OMA_B</v>
      </c>
      <c r="D611" s="6" t="str">
        <f>IFERROR(VLOOKUP(C611,BIVA!$C$3:$J$5311,3,0),"")</f>
        <v/>
      </c>
      <c r="E611" s="6" t="str">
        <f>IFERROR(VLOOKUP(C611,BIVA!$C$3:$J$5311,4,0),"")</f>
        <v/>
      </c>
      <c r="F611" s="1" t="str">
        <f>IFERROR(VLOOKUP(C611,BIVA!$C$3:$J$5311,5,0),"")</f>
        <v/>
      </c>
      <c r="G611" s="6" t="str">
        <f>IFERROR(VLOOKUP(C611,BIVA!$C$3:$J$5311,6,0),"")</f>
        <v/>
      </c>
      <c r="H611" s="6" t="str">
        <f>IFERROR(VLOOKUP(C611,BIVA!$C$3:$J$5311,7,0),"")</f>
        <v/>
      </c>
      <c r="I611" s="6" t="str">
        <f>IFERROR(VLOOKUP(C611,BIVA!$C$3:$J$5311,8,0),"")</f>
        <v/>
      </c>
      <c r="J611" s="7">
        <f>Covaf!H611</f>
        <v>9180</v>
      </c>
      <c r="K611" s="1" t="str">
        <f>Covaf!X611</f>
        <v>MX01OM000018</v>
      </c>
    </row>
    <row r="612" spans="1:11">
      <c r="A612" s="1" t="str">
        <f t="shared" si="9"/>
        <v>NO</v>
      </c>
      <c r="B612" s="36" t="str">
        <f>Covaf!B612</f>
        <v>SAM-SHR</v>
      </c>
      <c r="C612" s="36" t="str">
        <f>CONCATENATE(Covaf!E612,"_",Covaf!F612,"_",Covaf!G612)</f>
        <v>1_PE&amp;OLES_*</v>
      </c>
      <c r="D612" s="6" t="str">
        <f>IFERROR(VLOOKUP(C612,BIVA!$C$3:$J$5311,3,0),"")</f>
        <v/>
      </c>
      <c r="E612" s="6" t="str">
        <f>IFERROR(VLOOKUP(C612,BIVA!$C$3:$J$5311,4,0),"")</f>
        <v/>
      </c>
      <c r="F612" s="1" t="str">
        <f>IFERROR(VLOOKUP(C612,BIVA!$C$3:$J$5311,5,0),"")</f>
        <v/>
      </c>
      <c r="G612" s="6" t="str">
        <f>IFERROR(VLOOKUP(C612,BIVA!$C$3:$J$5311,6,0),"")</f>
        <v/>
      </c>
      <c r="H612" s="6" t="str">
        <f>IFERROR(VLOOKUP(C612,BIVA!$C$3:$J$5311,7,0),"")</f>
        <v/>
      </c>
      <c r="I612" s="6" t="str">
        <f>IFERROR(VLOOKUP(C612,BIVA!$C$3:$J$5311,8,0),"")</f>
        <v/>
      </c>
      <c r="J612" s="7">
        <f>Covaf!H612</f>
        <v>3299</v>
      </c>
      <c r="K612" s="1" t="str">
        <f>Covaf!X612</f>
        <v>MXP554091415</v>
      </c>
    </row>
    <row r="613" spans="1:11">
      <c r="A613" s="1" t="str">
        <f t="shared" si="9"/>
        <v>NO</v>
      </c>
      <c r="B613" s="36" t="str">
        <f>Covaf!B613</f>
        <v>SAM-SHR</v>
      </c>
      <c r="C613" s="36" t="str">
        <f>CONCATENATE(Covaf!E613,"_",Covaf!F613,"_",Covaf!G613)</f>
        <v>1_PINFRA_*</v>
      </c>
      <c r="D613" s="6" t="str">
        <f>IFERROR(VLOOKUP(C613,BIVA!$C$3:$J$5311,3,0),"")</f>
        <v/>
      </c>
      <c r="E613" s="6" t="str">
        <f>IFERROR(VLOOKUP(C613,BIVA!$C$3:$J$5311,4,0),"")</f>
        <v/>
      </c>
      <c r="F613" s="1" t="str">
        <f>IFERROR(VLOOKUP(C613,BIVA!$C$3:$J$5311,5,0),"")</f>
        <v/>
      </c>
      <c r="G613" s="6" t="str">
        <f>IFERROR(VLOOKUP(C613,BIVA!$C$3:$J$5311,6,0),"")</f>
        <v/>
      </c>
      <c r="H613" s="6" t="str">
        <f>IFERROR(VLOOKUP(C613,BIVA!$C$3:$J$5311,7,0),"")</f>
        <v/>
      </c>
      <c r="I613" s="6" t="str">
        <f>IFERROR(VLOOKUP(C613,BIVA!$C$3:$J$5311,8,0),"")</f>
        <v/>
      </c>
      <c r="J613" s="7">
        <f>Covaf!H613</f>
        <v>8750</v>
      </c>
      <c r="K613" s="1" t="str">
        <f>Covaf!X613</f>
        <v>MX01PI000005</v>
      </c>
    </row>
    <row r="614" spans="1:11">
      <c r="A614" s="1" t="str">
        <f t="shared" si="9"/>
        <v>NO</v>
      </c>
      <c r="B614" s="36" t="str">
        <f>Covaf!B614</f>
        <v>SAM-SHR</v>
      </c>
      <c r="C614" s="36" t="str">
        <f>CONCATENATE(Covaf!E614,"_",Covaf!F614,"_",Covaf!G614)</f>
        <v>1_R_A</v>
      </c>
      <c r="D614" s="6" t="str">
        <f>IFERROR(VLOOKUP(C614,BIVA!$C$3:$J$5311,3,0),"")</f>
        <v/>
      </c>
      <c r="E614" s="6" t="str">
        <f>IFERROR(VLOOKUP(C614,BIVA!$C$3:$J$5311,4,0),"")</f>
        <v/>
      </c>
      <c r="F614" s="1" t="str">
        <f>IFERROR(VLOOKUP(C614,BIVA!$C$3:$J$5311,5,0),"")</f>
        <v/>
      </c>
      <c r="G614" s="6" t="str">
        <f>IFERROR(VLOOKUP(C614,BIVA!$C$3:$J$5311,6,0),"")</f>
        <v/>
      </c>
      <c r="H614" s="6" t="str">
        <f>IFERROR(VLOOKUP(C614,BIVA!$C$3:$J$5311,7,0),"")</f>
        <v/>
      </c>
      <c r="I614" s="6" t="str">
        <f>IFERROR(VLOOKUP(C614,BIVA!$C$3:$J$5311,8,0),"")</f>
        <v/>
      </c>
      <c r="J614" s="7">
        <f>Covaf!H614</f>
        <v>8270</v>
      </c>
      <c r="K614" s="1" t="str">
        <f>Covaf!X614</f>
        <v>MX01R0000006</v>
      </c>
    </row>
    <row r="615" spans="1:11">
      <c r="A615" s="1" t="str">
        <f t="shared" si="9"/>
        <v>NO</v>
      </c>
      <c r="B615" s="36" t="str">
        <f>Covaf!B615</f>
        <v>SAM-SHR</v>
      </c>
      <c r="C615" s="36" t="str">
        <f>CONCATENATE(Covaf!E615,"_",Covaf!F615,"_",Covaf!G615)</f>
        <v>1_VESTA_*</v>
      </c>
      <c r="D615" s="6" t="str">
        <f>IFERROR(VLOOKUP(C615,BIVA!$C$3:$J$5311,3,0),"")</f>
        <v/>
      </c>
      <c r="E615" s="6" t="str">
        <f>IFERROR(VLOOKUP(C615,BIVA!$C$3:$J$5311,4,0),"")</f>
        <v/>
      </c>
      <c r="F615" s="1" t="str">
        <f>IFERROR(VLOOKUP(C615,BIVA!$C$3:$J$5311,5,0),"")</f>
        <v/>
      </c>
      <c r="G615" s="6" t="str">
        <f>IFERROR(VLOOKUP(C615,BIVA!$C$3:$J$5311,6,0),"")</f>
        <v/>
      </c>
      <c r="H615" s="6" t="str">
        <f>IFERROR(VLOOKUP(C615,BIVA!$C$3:$J$5311,7,0),"")</f>
        <v/>
      </c>
      <c r="I615" s="6" t="str">
        <f>IFERROR(VLOOKUP(C615,BIVA!$C$3:$J$5311,8,0),"")</f>
        <v/>
      </c>
      <c r="J615" s="7">
        <f>Covaf!H615</f>
        <v>52730</v>
      </c>
      <c r="K615" s="1" t="str">
        <f>Covaf!X615</f>
        <v>MX01VE0M0003</v>
      </c>
    </row>
    <row r="616" spans="1:11">
      <c r="A616" s="1" t="str">
        <f t="shared" si="9"/>
        <v>NO</v>
      </c>
      <c r="B616" s="36" t="str">
        <f>Covaf!B616</f>
        <v>SAM-SHR</v>
      </c>
      <c r="C616" s="36" t="str">
        <f>CONCATENATE(Covaf!E616,"_",Covaf!F616,"_",Covaf!G616)</f>
        <v>1A_AMT_*</v>
      </c>
      <c r="D616" s="6" t="str">
        <f>IFERROR(VLOOKUP(C616,BIVA!$C$3:$J$5311,3,0),"")</f>
        <v/>
      </c>
      <c r="E616" s="6" t="str">
        <f>IFERROR(VLOOKUP(C616,BIVA!$C$3:$J$5311,4,0),"")</f>
        <v/>
      </c>
      <c r="F616" s="1" t="str">
        <f>IFERROR(VLOOKUP(C616,BIVA!$C$3:$J$5311,5,0),"")</f>
        <v/>
      </c>
      <c r="G616" s="6" t="str">
        <f>IFERROR(VLOOKUP(C616,BIVA!$C$3:$J$5311,6,0),"")</f>
        <v/>
      </c>
      <c r="H616" s="6" t="str">
        <f>IFERROR(VLOOKUP(C616,BIVA!$C$3:$J$5311,7,0),"")</f>
        <v/>
      </c>
      <c r="I616" s="6" t="str">
        <f>IFERROR(VLOOKUP(C616,BIVA!$C$3:$J$5311,8,0),"")</f>
        <v/>
      </c>
      <c r="J616" s="7">
        <f>Covaf!H616</f>
        <v>768</v>
      </c>
      <c r="K616" s="1" t="str">
        <f>Covaf!X616</f>
        <v>US03027X1000</v>
      </c>
    </row>
    <row r="617" spans="1:11">
      <c r="A617" s="1" t="str">
        <f t="shared" si="9"/>
        <v>NO</v>
      </c>
      <c r="B617" s="36" t="str">
        <f>Covaf!B617</f>
        <v>SAM-SHR</v>
      </c>
      <c r="C617" s="36" t="str">
        <f>CONCATENATE(Covaf!E617,"_",Covaf!F617,"_",Covaf!G617)</f>
        <v>1A_BMO_N</v>
      </c>
      <c r="D617" s="6" t="str">
        <f>IFERROR(VLOOKUP(C617,BIVA!$C$3:$J$5311,3,0),"")</f>
        <v/>
      </c>
      <c r="E617" s="6" t="str">
        <f>IFERROR(VLOOKUP(C617,BIVA!$C$3:$J$5311,4,0),"")</f>
        <v/>
      </c>
      <c r="F617" s="1" t="str">
        <f>IFERROR(VLOOKUP(C617,BIVA!$C$3:$J$5311,5,0),"")</f>
        <v/>
      </c>
      <c r="G617" s="6" t="str">
        <f>IFERROR(VLOOKUP(C617,BIVA!$C$3:$J$5311,6,0),"")</f>
        <v/>
      </c>
      <c r="H617" s="6" t="str">
        <f>IFERROR(VLOOKUP(C617,BIVA!$C$3:$J$5311,7,0),"")</f>
        <v/>
      </c>
      <c r="I617" s="6" t="str">
        <f>IFERROR(VLOOKUP(C617,BIVA!$C$3:$J$5311,8,0),"")</f>
        <v/>
      </c>
      <c r="J617" s="7">
        <f>Covaf!H617</f>
        <v>688</v>
      </c>
      <c r="K617" s="1" t="str">
        <f>Covaf!X617</f>
        <v>CA0636711016</v>
      </c>
    </row>
    <row r="618" spans="1:11">
      <c r="A618" s="1" t="str">
        <f t="shared" si="9"/>
        <v>NO</v>
      </c>
      <c r="B618" s="36" t="str">
        <f>Covaf!B618</f>
        <v>SAM-SHR</v>
      </c>
      <c r="C618" s="36" t="str">
        <f>CONCATENATE(Covaf!E618,"_",Covaf!F618,"_",Covaf!G618)</f>
        <v>1A_CAT_*</v>
      </c>
      <c r="D618" s="6" t="str">
        <f>IFERROR(VLOOKUP(C618,BIVA!$C$3:$J$5311,3,0),"")</f>
        <v/>
      </c>
      <c r="E618" s="6" t="str">
        <f>IFERROR(VLOOKUP(C618,BIVA!$C$3:$J$5311,4,0),"")</f>
        <v/>
      </c>
      <c r="F618" s="1" t="str">
        <f>IFERROR(VLOOKUP(C618,BIVA!$C$3:$J$5311,5,0),"")</f>
        <v/>
      </c>
      <c r="G618" s="6" t="str">
        <f>IFERROR(VLOOKUP(C618,BIVA!$C$3:$J$5311,6,0),"")</f>
        <v/>
      </c>
      <c r="H618" s="6" t="str">
        <f>IFERROR(VLOOKUP(C618,BIVA!$C$3:$J$5311,7,0),"")</f>
        <v/>
      </c>
      <c r="I618" s="6" t="str">
        <f>IFERROR(VLOOKUP(C618,BIVA!$C$3:$J$5311,8,0),"")</f>
        <v/>
      </c>
      <c r="J618" s="7">
        <f>Covaf!H618</f>
        <v>323</v>
      </c>
      <c r="K618" s="1" t="str">
        <f>Covaf!X618</f>
        <v>US1491231015</v>
      </c>
    </row>
    <row r="619" spans="1:11">
      <c r="A619" s="1" t="str">
        <f t="shared" si="9"/>
        <v>NO</v>
      </c>
      <c r="B619" s="36" t="str">
        <f>Covaf!B619</f>
        <v>SAM-SHR</v>
      </c>
      <c r="C619" s="36" t="str">
        <f>CONCATENATE(Covaf!E619,"_",Covaf!F619,"_",Covaf!G619)</f>
        <v>1A_CEG_*</v>
      </c>
      <c r="D619" s="6" t="str">
        <f>IFERROR(VLOOKUP(C619,BIVA!$C$3:$J$5311,3,0),"")</f>
        <v/>
      </c>
      <c r="E619" s="6" t="str">
        <f>IFERROR(VLOOKUP(C619,BIVA!$C$3:$J$5311,4,0),"")</f>
        <v/>
      </c>
      <c r="F619" s="1" t="str">
        <f>IFERROR(VLOOKUP(C619,BIVA!$C$3:$J$5311,5,0),"")</f>
        <v/>
      </c>
      <c r="G619" s="6" t="str">
        <f>IFERROR(VLOOKUP(C619,BIVA!$C$3:$J$5311,6,0),"")</f>
        <v/>
      </c>
      <c r="H619" s="6" t="str">
        <f>IFERROR(VLOOKUP(C619,BIVA!$C$3:$J$5311,7,0),"")</f>
        <v/>
      </c>
      <c r="I619" s="6" t="str">
        <f>IFERROR(VLOOKUP(C619,BIVA!$C$3:$J$5311,8,0),"")</f>
        <v/>
      </c>
      <c r="J619" s="7">
        <f>Covaf!H619</f>
        <v>456</v>
      </c>
      <c r="K619" s="1" t="str">
        <f>Covaf!X619</f>
        <v>US21037T1097</v>
      </c>
    </row>
    <row r="620" spans="1:11">
      <c r="A620" s="1" t="str">
        <f t="shared" si="9"/>
        <v>NO</v>
      </c>
      <c r="B620" s="36" t="str">
        <f>Covaf!B620</f>
        <v>SAM-SHR</v>
      </c>
      <c r="C620" s="36" t="str">
        <f>CONCATENATE(Covaf!E620,"_",Covaf!F620,"_",Covaf!G620)</f>
        <v>1A_CNP_*</v>
      </c>
      <c r="D620" s="6" t="str">
        <f>IFERROR(VLOOKUP(C620,BIVA!$C$3:$J$5311,3,0),"")</f>
        <v/>
      </c>
      <c r="E620" s="6" t="str">
        <f>IFERROR(VLOOKUP(C620,BIVA!$C$3:$J$5311,4,0),"")</f>
        <v/>
      </c>
      <c r="F620" s="1" t="str">
        <f>IFERROR(VLOOKUP(C620,BIVA!$C$3:$J$5311,5,0),"")</f>
        <v/>
      </c>
      <c r="G620" s="6" t="str">
        <f>IFERROR(VLOOKUP(C620,BIVA!$C$3:$J$5311,6,0),"")</f>
        <v/>
      </c>
      <c r="H620" s="6" t="str">
        <f>IFERROR(VLOOKUP(C620,BIVA!$C$3:$J$5311,7,0),"")</f>
        <v/>
      </c>
      <c r="I620" s="6" t="str">
        <f>IFERROR(VLOOKUP(C620,BIVA!$C$3:$J$5311,8,0),"")</f>
        <v/>
      </c>
      <c r="J620" s="7">
        <f>Covaf!H620</f>
        <v>1450</v>
      </c>
      <c r="K620" s="1" t="str">
        <f>Covaf!X620</f>
        <v>US15189T1079</v>
      </c>
    </row>
    <row r="621" spans="1:11">
      <c r="A621" s="1" t="str">
        <f t="shared" si="9"/>
        <v>NO</v>
      </c>
      <c r="B621" s="36" t="str">
        <f>Covaf!B621</f>
        <v>SAM-SHR</v>
      </c>
      <c r="C621" s="36" t="str">
        <f>CONCATENATE(Covaf!E621,"_",Covaf!F621,"_",Covaf!G621)</f>
        <v>1A_DE_*</v>
      </c>
      <c r="D621" s="6" t="str">
        <f>IFERROR(VLOOKUP(C621,BIVA!$C$3:$J$5311,3,0),"")</f>
        <v/>
      </c>
      <c r="E621" s="6" t="str">
        <f>IFERROR(VLOOKUP(C621,BIVA!$C$3:$J$5311,4,0),"")</f>
        <v/>
      </c>
      <c r="F621" s="1" t="str">
        <f>IFERROR(VLOOKUP(C621,BIVA!$C$3:$J$5311,5,0),"")</f>
        <v/>
      </c>
      <c r="G621" s="6" t="str">
        <f>IFERROR(VLOOKUP(C621,BIVA!$C$3:$J$5311,6,0),"")</f>
        <v/>
      </c>
      <c r="H621" s="6" t="str">
        <f>IFERROR(VLOOKUP(C621,BIVA!$C$3:$J$5311,7,0),"")</f>
        <v/>
      </c>
      <c r="I621" s="6" t="str">
        <f>IFERROR(VLOOKUP(C621,BIVA!$C$3:$J$5311,8,0),"")</f>
        <v/>
      </c>
      <c r="J621" s="7">
        <f>Covaf!H621</f>
        <v>138</v>
      </c>
      <c r="K621" s="1" t="str">
        <f>Covaf!X621</f>
        <v>US2441991054</v>
      </c>
    </row>
    <row r="622" spans="1:11">
      <c r="A622" s="1" t="str">
        <f t="shared" si="9"/>
        <v>NO</v>
      </c>
      <c r="B622" s="36" t="str">
        <f>Covaf!B622</f>
        <v>SAM-SHR</v>
      </c>
      <c r="C622" s="36" t="str">
        <f>CONCATENATE(Covaf!E622,"_",Covaf!F622,"_",Covaf!G622)</f>
        <v>1A_EQIX_*</v>
      </c>
      <c r="D622" s="6" t="str">
        <f>IFERROR(VLOOKUP(C622,BIVA!$C$3:$J$5311,3,0),"")</f>
        <v/>
      </c>
      <c r="E622" s="6" t="str">
        <f>IFERROR(VLOOKUP(C622,BIVA!$C$3:$J$5311,4,0),"")</f>
        <v/>
      </c>
      <c r="F622" s="1" t="str">
        <f>IFERROR(VLOOKUP(C622,BIVA!$C$3:$J$5311,5,0),"")</f>
        <v/>
      </c>
      <c r="G622" s="6" t="str">
        <f>IFERROR(VLOOKUP(C622,BIVA!$C$3:$J$5311,6,0),"")</f>
        <v/>
      </c>
      <c r="H622" s="6" t="str">
        <f>IFERROR(VLOOKUP(C622,BIVA!$C$3:$J$5311,7,0),"")</f>
        <v/>
      </c>
      <c r="I622" s="6" t="str">
        <f>IFERROR(VLOOKUP(C622,BIVA!$C$3:$J$5311,8,0),"")</f>
        <v/>
      </c>
      <c r="J622" s="7">
        <f>Covaf!H622</f>
        <v>48</v>
      </c>
      <c r="K622" s="1" t="str">
        <f>Covaf!X622</f>
        <v>US29444U7000</v>
      </c>
    </row>
    <row r="623" spans="1:11">
      <c r="A623" s="1" t="str">
        <f t="shared" si="9"/>
        <v>NO</v>
      </c>
      <c r="B623" s="36" t="str">
        <f>Covaf!B623</f>
        <v>SAM-SHR</v>
      </c>
      <c r="C623" s="36" t="str">
        <f>CONCATENATE(Covaf!E623,"_",Covaf!F623,"_",Covaf!G623)</f>
        <v>1A_FAST_*</v>
      </c>
      <c r="D623" s="6" t="str">
        <f>IFERROR(VLOOKUP(C623,BIVA!$C$3:$J$5311,3,0),"")</f>
        <v/>
      </c>
      <c r="E623" s="6" t="str">
        <f>IFERROR(VLOOKUP(C623,BIVA!$C$3:$J$5311,4,0),"")</f>
        <v/>
      </c>
      <c r="F623" s="1" t="str">
        <f>IFERROR(VLOOKUP(C623,BIVA!$C$3:$J$5311,5,0),"")</f>
        <v/>
      </c>
      <c r="G623" s="6" t="str">
        <f>IFERROR(VLOOKUP(C623,BIVA!$C$3:$J$5311,6,0),"")</f>
        <v/>
      </c>
      <c r="H623" s="6" t="str">
        <f>IFERROR(VLOOKUP(C623,BIVA!$C$3:$J$5311,7,0),"")</f>
        <v/>
      </c>
      <c r="I623" s="6" t="str">
        <f>IFERROR(VLOOKUP(C623,BIVA!$C$3:$J$5311,8,0),"")</f>
        <v/>
      </c>
      <c r="J623" s="7">
        <f>Covaf!H623</f>
        <v>1625</v>
      </c>
      <c r="K623" s="1" t="str">
        <f>Covaf!X623</f>
        <v>US3119001044</v>
      </c>
    </row>
    <row r="624" spans="1:11">
      <c r="A624" s="1" t="str">
        <f t="shared" si="9"/>
        <v>NO</v>
      </c>
      <c r="B624" s="36" t="str">
        <f>Covaf!B624</f>
        <v>SAM-SHR</v>
      </c>
      <c r="C624" s="36" t="str">
        <f>CONCATENATE(Covaf!E624,"_",Covaf!F624,"_",Covaf!G624)</f>
        <v>1A_FITB_*</v>
      </c>
      <c r="D624" s="6" t="str">
        <f>IFERROR(VLOOKUP(C624,BIVA!$C$3:$J$5311,3,0),"")</f>
        <v/>
      </c>
      <c r="E624" s="6" t="str">
        <f>IFERROR(VLOOKUP(C624,BIVA!$C$3:$J$5311,4,0),"")</f>
        <v/>
      </c>
      <c r="F624" s="1" t="str">
        <f>IFERROR(VLOOKUP(C624,BIVA!$C$3:$J$5311,5,0),"")</f>
        <v/>
      </c>
      <c r="G624" s="6" t="str">
        <f>IFERROR(VLOOKUP(C624,BIVA!$C$3:$J$5311,6,0),"")</f>
        <v/>
      </c>
      <c r="H624" s="6" t="str">
        <f>IFERROR(VLOOKUP(C624,BIVA!$C$3:$J$5311,7,0),"")</f>
        <v/>
      </c>
      <c r="I624" s="6" t="str">
        <f>IFERROR(VLOOKUP(C624,BIVA!$C$3:$J$5311,8,0),"")</f>
        <v/>
      </c>
      <c r="J624" s="7">
        <f>Covaf!H624</f>
        <v>2480</v>
      </c>
      <c r="K624" s="1" t="str">
        <f>Covaf!X624</f>
        <v>US3167731005</v>
      </c>
    </row>
    <row r="625" spans="1:11">
      <c r="A625" s="1" t="str">
        <f t="shared" si="9"/>
        <v>NO</v>
      </c>
      <c r="B625" s="36" t="str">
        <f>Covaf!B625</f>
        <v>SAM-SHR</v>
      </c>
      <c r="C625" s="36" t="str">
        <f>CONCATENATE(Covaf!E625,"_",Covaf!F625,"_",Covaf!G625)</f>
        <v>1A_GFS_N</v>
      </c>
      <c r="D625" s="6" t="str">
        <f>IFERROR(VLOOKUP(C625,BIVA!$C$3:$J$5311,3,0),"")</f>
        <v/>
      </c>
      <c r="E625" s="6" t="str">
        <f>IFERROR(VLOOKUP(C625,BIVA!$C$3:$J$5311,4,0),"")</f>
        <v/>
      </c>
      <c r="F625" s="1" t="str">
        <f>IFERROR(VLOOKUP(C625,BIVA!$C$3:$J$5311,5,0),"")</f>
        <v/>
      </c>
      <c r="G625" s="6" t="str">
        <f>IFERROR(VLOOKUP(C625,BIVA!$C$3:$J$5311,6,0),"")</f>
        <v/>
      </c>
      <c r="H625" s="6" t="str">
        <f>IFERROR(VLOOKUP(C625,BIVA!$C$3:$J$5311,7,0),"")</f>
        <v/>
      </c>
      <c r="I625" s="6" t="str">
        <f>IFERROR(VLOOKUP(C625,BIVA!$C$3:$J$5311,8,0),"")</f>
        <v/>
      </c>
      <c r="J625" s="7">
        <f>Covaf!H625</f>
        <v>290</v>
      </c>
      <c r="K625" s="1" t="str">
        <f>Covaf!X625</f>
        <v>KYG393871085</v>
      </c>
    </row>
    <row r="626" spans="1:11">
      <c r="A626" s="1" t="str">
        <f t="shared" si="9"/>
        <v>NO</v>
      </c>
      <c r="B626" s="36" t="str">
        <f>Covaf!B626</f>
        <v>SAM-SHR</v>
      </c>
      <c r="C626" s="36" t="str">
        <f>CONCATENATE(Covaf!E626,"_",Covaf!F626,"_",Covaf!G626)</f>
        <v>1A_IBM_*</v>
      </c>
      <c r="D626" s="6" t="str">
        <f>IFERROR(VLOOKUP(C626,BIVA!$C$3:$J$5311,3,0),"")</f>
        <v/>
      </c>
      <c r="E626" s="6" t="str">
        <f>IFERROR(VLOOKUP(C626,BIVA!$C$3:$J$5311,4,0),"")</f>
        <v/>
      </c>
      <c r="F626" s="1" t="str">
        <f>IFERROR(VLOOKUP(C626,BIVA!$C$3:$J$5311,5,0),"")</f>
        <v/>
      </c>
      <c r="G626" s="6" t="str">
        <f>IFERROR(VLOOKUP(C626,BIVA!$C$3:$J$5311,6,0),"")</f>
        <v/>
      </c>
      <c r="H626" s="6" t="str">
        <f>IFERROR(VLOOKUP(C626,BIVA!$C$3:$J$5311,7,0),"")</f>
        <v/>
      </c>
      <c r="I626" s="6" t="str">
        <f>IFERROR(VLOOKUP(C626,BIVA!$C$3:$J$5311,8,0),"")</f>
        <v/>
      </c>
      <c r="J626" s="7">
        <f>Covaf!H626</f>
        <v>285</v>
      </c>
      <c r="K626" s="1" t="str">
        <f>Covaf!X626</f>
        <v>US4592001014</v>
      </c>
    </row>
    <row r="627" spans="1:11">
      <c r="A627" s="1" t="str">
        <f t="shared" si="9"/>
        <v>NO</v>
      </c>
      <c r="B627" s="36" t="str">
        <f>Covaf!B627</f>
        <v>SAM-SHR</v>
      </c>
      <c r="C627" s="36" t="str">
        <f>CONCATENATE(Covaf!E627,"_",Covaf!F627,"_",Covaf!G627)</f>
        <v>1A_INTC_*</v>
      </c>
      <c r="D627" s="6" t="str">
        <f>IFERROR(VLOOKUP(C627,BIVA!$C$3:$J$5311,3,0),"")</f>
        <v/>
      </c>
      <c r="E627" s="6" t="str">
        <f>IFERROR(VLOOKUP(C627,BIVA!$C$3:$J$5311,4,0),"")</f>
        <v/>
      </c>
      <c r="F627" s="1" t="str">
        <f>IFERROR(VLOOKUP(C627,BIVA!$C$3:$J$5311,5,0),"")</f>
        <v/>
      </c>
      <c r="G627" s="6" t="str">
        <f>IFERROR(VLOOKUP(C627,BIVA!$C$3:$J$5311,6,0),"")</f>
        <v/>
      </c>
      <c r="H627" s="6" t="str">
        <f>IFERROR(VLOOKUP(C627,BIVA!$C$3:$J$5311,7,0),"")</f>
        <v/>
      </c>
      <c r="I627" s="6" t="str">
        <f>IFERROR(VLOOKUP(C627,BIVA!$C$3:$J$5311,8,0),"")</f>
        <v/>
      </c>
      <c r="J627" s="7">
        <f>Covaf!H627</f>
        <v>118</v>
      </c>
      <c r="K627" s="1" t="str">
        <f>Covaf!X627</f>
        <v>US4581401001</v>
      </c>
    </row>
    <row r="628" spans="1:11">
      <c r="A628" s="1" t="str">
        <f t="shared" si="9"/>
        <v>NO</v>
      </c>
      <c r="B628" s="36" t="str">
        <f>Covaf!B628</f>
        <v>SAM-SHR</v>
      </c>
      <c r="C628" s="36" t="str">
        <f>CONCATENATE(Covaf!E628,"_",Covaf!F628,"_",Covaf!G628)</f>
        <v>1A_JNJ_*</v>
      </c>
      <c r="D628" s="6" t="str">
        <f>IFERROR(VLOOKUP(C628,BIVA!$C$3:$J$5311,3,0),"")</f>
        <v/>
      </c>
      <c r="E628" s="6" t="str">
        <f>IFERROR(VLOOKUP(C628,BIVA!$C$3:$J$5311,4,0),"")</f>
        <v/>
      </c>
      <c r="F628" s="1" t="str">
        <f>IFERROR(VLOOKUP(C628,BIVA!$C$3:$J$5311,5,0),"")</f>
        <v/>
      </c>
      <c r="G628" s="6" t="str">
        <f>IFERROR(VLOOKUP(C628,BIVA!$C$3:$J$5311,6,0),"")</f>
        <v/>
      </c>
      <c r="H628" s="6" t="str">
        <f>IFERROR(VLOOKUP(C628,BIVA!$C$3:$J$5311,7,0),"")</f>
        <v/>
      </c>
      <c r="I628" s="6" t="str">
        <f>IFERROR(VLOOKUP(C628,BIVA!$C$3:$J$5311,8,0),"")</f>
        <v/>
      </c>
      <c r="J628" s="7">
        <f>Covaf!H628</f>
        <v>1106</v>
      </c>
      <c r="K628" s="1" t="str">
        <f>Covaf!X628</f>
        <v>US4781601046</v>
      </c>
    </row>
    <row r="629" spans="1:11">
      <c r="A629" s="1" t="str">
        <f t="shared" si="9"/>
        <v>NO</v>
      </c>
      <c r="B629" s="36" t="str">
        <f>Covaf!B629</f>
        <v>SAM-SHR</v>
      </c>
      <c r="C629" s="36" t="str">
        <f>CONCATENATE(Covaf!E629,"_",Covaf!F629,"_",Covaf!G629)</f>
        <v>1A_JPM_*</v>
      </c>
      <c r="D629" s="6" t="str">
        <f>IFERROR(VLOOKUP(C629,BIVA!$C$3:$J$5311,3,0),"")</f>
        <v/>
      </c>
      <c r="E629" s="6" t="str">
        <f>IFERROR(VLOOKUP(C629,BIVA!$C$3:$J$5311,4,0),"")</f>
        <v/>
      </c>
      <c r="F629" s="1" t="str">
        <f>IFERROR(VLOOKUP(C629,BIVA!$C$3:$J$5311,5,0),"")</f>
        <v/>
      </c>
      <c r="G629" s="6" t="str">
        <f>IFERROR(VLOOKUP(C629,BIVA!$C$3:$J$5311,6,0),"")</f>
        <v/>
      </c>
      <c r="H629" s="6" t="str">
        <f>IFERROR(VLOOKUP(C629,BIVA!$C$3:$J$5311,7,0),"")</f>
        <v/>
      </c>
      <c r="I629" s="6" t="str">
        <f>IFERROR(VLOOKUP(C629,BIVA!$C$3:$J$5311,8,0),"")</f>
        <v/>
      </c>
      <c r="J629" s="7">
        <f>Covaf!H629</f>
        <v>779</v>
      </c>
      <c r="K629" s="1" t="str">
        <f>Covaf!X629</f>
        <v>US46625H1005</v>
      </c>
    </row>
    <row r="630" spans="1:11">
      <c r="A630" s="1" t="str">
        <f t="shared" si="9"/>
        <v>NO</v>
      </c>
      <c r="B630" s="36" t="str">
        <f>Covaf!B630</f>
        <v>SAM-SHR</v>
      </c>
      <c r="C630" s="36" t="str">
        <f>CONCATENATE(Covaf!E630,"_",Covaf!F630,"_",Covaf!G630)</f>
        <v>1A_KMI_*</v>
      </c>
      <c r="D630" s="6" t="str">
        <f>IFERROR(VLOOKUP(C630,BIVA!$C$3:$J$5311,3,0),"")</f>
        <v/>
      </c>
      <c r="E630" s="6" t="str">
        <f>IFERROR(VLOOKUP(C630,BIVA!$C$3:$J$5311,4,0),"")</f>
        <v/>
      </c>
      <c r="F630" s="1" t="str">
        <f>IFERROR(VLOOKUP(C630,BIVA!$C$3:$J$5311,5,0),"")</f>
        <v/>
      </c>
      <c r="G630" s="6" t="str">
        <f>IFERROR(VLOOKUP(C630,BIVA!$C$3:$J$5311,6,0),"")</f>
        <v/>
      </c>
      <c r="H630" s="6" t="str">
        <f>IFERROR(VLOOKUP(C630,BIVA!$C$3:$J$5311,7,0),"")</f>
        <v/>
      </c>
      <c r="I630" s="6" t="str">
        <f>IFERROR(VLOOKUP(C630,BIVA!$C$3:$J$5311,8,0),"")</f>
        <v/>
      </c>
      <c r="J630" s="7">
        <f>Covaf!H630</f>
        <v>3328</v>
      </c>
      <c r="K630" s="1" t="str">
        <f>Covaf!X630</f>
        <v>US49456B1017</v>
      </c>
    </row>
    <row r="631" spans="1:11">
      <c r="A631" s="1" t="str">
        <f t="shared" si="9"/>
        <v>NO</v>
      </c>
      <c r="B631" s="36" t="str">
        <f>Covaf!B631</f>
        <v>SAM-SHR</v>
      </c>
      <c r="C631" s="36" t="str">
        <f>CONCATENATE(Covaf!E631,"_",Covaf!F631,"_",Covaf!G631)</f>
        <v>1A_LIN1_N</v>
      </c>
      <c r="D631" s="6" t="str">
        <f>IFERROR(VLOOKUP(C631,BIVA!$C$3:$J$5311,3,0),"")</f>
        <v/>
      </c>
      <c r="E631" s="6" t="str">
        <f>IFERROR(VLOOKUP(C631,BIVA!$C$3:$J$5311,4,0),"")</f>
        <v/>
      </c>
      <c r="F631" s="1" t="str">
        <f>IFERROR(VLOOKUP(C631,BIVA!$C$3:$J$5311,5,0),"")</f>
        <v/>
      </c>
      <c r="G631" s="6" t="str">
        <f>IFERROR(VLOOKUP(C631,BIVA!$C$3:$J$5311,6,0),"")</f>
        <v/>
      </c>
      <c r="H631" s="6" t="str">
        <f>IFERROR(VLOOKUP(C631,BIVA!$C$3:$J$5311,7,0),"")</f>
        <v/>
      </c>
      <c r="I631" s="6" t="str">
        <f>IFERROR(VLOOKUP(C631,BIVA!$C$3:$J$5311,8,0),"")</f>
        <v/>
      </c>
      <c r="J631" s="7">
        <f>Covaf!H631</f>
        <v>210</v>
      </c>
      <c r="K631" s="1" t="str">
        <f>Covaf!X631</f>
        <v>IE000S9YS762</v>
      </c>
    </row>
    <row r="632" spans="1:11">
      <c r="A632" s="1" t="str">
        <f t="shared" si="9"/>
        <v>NO</v>
      </c>
      <c r="B632" s="36" t="str">
        <f>Covaf!B632</f>
        <v>SAM-SHR</v>
      </c>
      <c r="C632" s="36" t="str">
        <f>CONCATENATE(Covaf!E632,"_",Covaf!F632,"_",Covaf!G632)</f>
        <v>1A_LLY_*</v>
      </c>
      <c r="D632" s="6" t="str">
        <f>IFERROR(VLOOKUP(C632,BIVA!$C$3:$J$5311,3,0),"")</f>
        <v/>
      </c>
      <c r="E632" s="6" t="str">
        <f>IFERROR(VLOOKUP(C632,BIVA!$C$3:$J$5311,4,0),"")</f>
        <v/>
      </c>
      <c r="F632" s="1" t="str">
        <f>IFERROR(VLOOKUP(C632,BIVA!$C$3:$J$5311,5,0),"")</f>
        <v/>
      </c>
      <c r="G632" s="6" t="str">
        <f>IFERROR(VLOOKUP(C632,BIVA!$C$3:$J$5311,6,0),"")</f>
        <v/>
      </c>
      <c r="H632" s="6" t="str">
        <f>IFERROR(VLOOKUP(C632,BIVA!$C$3:$J$5311,7,0),"")</f>
        <v/>
      </c>
      <c r="I632" s="6" t="str">
        <f>IFERROR(VLOOKUP(C632,BIVA!$C$3:$J$5311,8,0),"")</f>
        <v/>
      </c>
      <c r="J632" s="7">
        <f>Covaf!H632</f>
        <v>189</v>
      </c>
      <c r="K632" s="1" t="str">
        <f>Covaf!X632</f>
        <v>US5324571083</v>
      </c>
    </row>
    <row r="633" spans="1:11">
      <c r="A633" s="1" t="str">
        <f t="shared" si="9"/>
        <v>NO</v>
      </c>
      <c r="B633" s="36" t="str">
        <f>Covaf!B633</f>
        <v>SAM-SHR</v>
      </c>
      <c r="C633" s="36" t="str">
        <f>CONCATENATE(Covaf!E633,"_",Covaf!F633,"_",Covaf!G633)</f>
        <v>1A_MU_*</v>
      </c>
      <c r="D633" s="6" t="str">
        <f>IFERROR(VLOOKUP(C633,BIVA!$C$3:$J$5311,3,0),"")</f>
        <v/>
      </c>
      <c r="E633" s="6" t="str">
        <f>IFERROR(VLOOKUP(C633,BIVA!$C$3:$J$5311,4,0),"")</f>
        <v/>
      </c>
      <c r="F633" s="1" t="str">
        <f>IFERROR(VLOOKUP(C633,BIVA!$C$3:$J$5311,5,0),"")</f>
        <v/>
      </c>
      <c r="G633" s="6" t="str">
        <f>IFERROR(VLOOKUP(C633,BIVA!$C$3:$J$5311,6,0),"")</f>
        <v/>
      </c>
      <c r="H633" s="6" t="str">
        <f>IFERROR(VLOOKUP(C633,BIVA!$C$3:$J$5311,7,0),"")</f>
        <v/>
      </c>
      <c r="I633" s="6" t="str">
        <f>IFERROR(VLOOKUP(C633,BIVA!$C$3:$J$5311,8,0),"")</f>
        <v/>
      </c>
      <c r="J633" s="7">
        <f>Covaf!H633</f>
        <v>10</v>
      </c>
      <c r="K633" s="1" t="str">
        <f>Covaf!X633</f>
        <v>US5951121038</v>
      </c>
    </row>
    <row r="634" spans="1:11">
      <c r="A634" s="1" t="str">
        <f t="shared" si="9"/>
        <v>NO</v>
      </c>
      <c r="B634" s="36" t="str">
        <f>Covaf!B634</f>
        <v>SAM-SHR</v>
      </c>
      <c r="C634" s="36" t="str">
        <f>CONCATENATE(Covaf!E634,"_",Covaf!F634,"_",Covaf!G634)</f>
        <v>1A_NEE_*</v>
      </c>
      <c r="D634" s="6" t="str">
        <f>IFERROR(VLOOKUP(C634,BIVA!$C$3:$J$5311,3,0),"")</f>
        <v/>
      </c>
      <c r="E634" s="6" t="str">
        <f>IFERROR(VLOOKUP(C634,BIVA!$C$3:$J$5311,4,0),"")</f>
        <v/>
      </c>
      <c r="F634" s="1" t="str">
        <f>IFERROR(VLOOKUP(C634,BIVA!$C$3:$J$5311,5,0),"")</f>
        <v/>
      </c>
      <c r="G634" s="6" t="str">
        <f>IFERROR(VLOOKUP(C634,BIVA!$C$3:$J$5311,6,0),"")</f>
        <v/>
      </c>
      <c r="H634" s="6" t="str">
        <f>IFERROR(VLOOKUP(C634,BIVA!$C$3:$J$5311,7,0),"")</f>
        <v/>
      </c>
      <c r="I634" s="6" t="str">
        <f>IFERROR(VLOOKUP(C634,BIVA!$C$3:$J$5311,8,0),"")</f>
        <v/>
      </c>
      <c r="J634" s="7">
        <f>Covaf!H634</f>
        <v>1195</v>
      </c>
      <c r="K634" s="1" t="str">
        <f>Covaf!X634</f>
        <v>US65339F1012</v>
      </c>
    </row>
    <row r="635" spans="1:11">
      <c r="A635" s="1" t="str">
        <f t="shared" si="9"/>
        <v>NO</v>
      </c>
      <c r="B635" s="36" t="str">
        <f>Covaf!B635</f>
        <v>SAM-SHR</v>
      </c>
      <c r="C635" s="36" t="str">
        <f>CONCATENATE(Covaf!E635,"_",Covaf!F635,"_",Covaf!G635)</f>
        <v>1A_RF_*</v>
      </c>
      <c r="D635" s="6" t="str">
        <f>IFERROR(VLOOKUP(C635,BIVA!$C$3:$J$5311,3,0),"")</f>
        <v/>
      </c>
      <c r="E635" s="6" t="str">
        <f>IFERROR(VLOOKUP(C635,BIVA!$C$3:$J$5311,4,0),"")</f>
        <v/>
      </c>
      <c r="F635" s="1" t="str">
        <f>IFERROR(VLOOKUP(C635,BIVA!$C$3:$J$5311,5,0),"")</f>
        <v/>
      </c>
      <c r="G635" s="6" t="str">
        <f>IFERROR(VLOOKUP(C635,BIVA!$C$3:$J$5311,6,0),"")</f>
        <v/>
      </c>
      <c r="H635" s="6" t="str">
        <f>IFERROR(VLOOKUP(C635,BIVA!$C$3:$J$5311,7,0),"")</f>
        <v/>
      </c>
      <c r="I635" s="6" t="str">
        <f>IFERROR(VLOOKUP(C635,BIVA!$C$3:$J$5311,8,0),"")</f>
        <v/>
      </c>
      <c r="J635" s="7">
        <f>Covaf!H635</f>
        <v>4298</v>
      </c>
      <c r="K635" s="1" t="str">
        <f>Covaf!X635</f>
        <v>US7591EP1005</v>
      </c>
    </row>
    <row r="636" spans="1:11">
      <c r="A636" s="1" t="str">
        <f t="shared" si="9"/>
        <v>NO</v>
      </c>
      <c r="B636" s="36" t="str">
        <f>Covaf!B636</f>
        <v>SAM-SHR</v>
      </c>
      <c r="C636" s="36" t="str">
        <f>CONCATENATE(Covaf!E636,"_",Covaf!F636,"_",Covaf!G636)</f>
        <v>1A_ROK_*</v>
      </c>
      <c r="D636" s="6" t="str">
        <f>IFERROR(VLOOKUP(C636,BIVA!$C$3:$J$5311,3,0),"")</f>
        <v/>
      </c>
      <c r="E636" s="6" t="str">
        <f>IFERROR(VLOOKUP(C636,BIVA!$C$3:$J$5311,4,0),"")</f>
        <v/>
      </c>
      <c r="F636" s="1" t="str">
        <f>IFERROR(VLOOKUP(C636,BIVA!$C$3:$J$5311,5,0),"")</f>
        <v/>
      </c>
      <c r="G636" s="6" t="str">
        <f>IFERROR(VLOOKUP(C636,BIVA!$C$3:$J$5311,6,0),"")</f>
        <v/>
      </c>
      <c r="H636" s="6" t="str">
        <f>IFERROR(VLOOKUP(C636,BIVA!$C$3:$J$5311,7,0),"")</f>
        <v/>
      </c>
      <c r="I636" s="6" t="str">
        <f>IFERROR(VLOOKUP(C636,BIVA!$C$3:$J$5311,8,0),"")</f>
        <v/>
      </c>
      <c r="J636" s="7">
        <f>Covaf!H636</f>
        <v>222</v>
      </c>
      <c r="K636" s="1" t="str">
        <f>Covaf!X636</f>
        <v>US7739031091</v>
      </c>
    </row>
    <row r="637" spans="1:11">
      <c r="A637" s="1" t="str">
        <f t="shared" si="9"/>
        <v>NO</v>
      </c>
      <c r="B637" s="36" t="str">
        <f>Covaf!B637</f>
        <v>SAM-SHR</v>
      </c>
      <c r="C637" s="36" t="str">
        <f>CONCATENATE(Covaf!E637,"_",Covaf!F637,"_",Covaf!G637)</f>
        <v>1A_SRE_*</v>
      </c>
      <c r="D637" s="6" t="str">
        <f>IFERROR(VLOOKUP(C637,BIVA!$C$3:$J$5311,3,0),"")</f>
        <v/>
      </c>
      <c r="E637" s="6" t="str">
        <f>IFERROR(VLOOKUP(C637,BIVA!$C$3:$J$5311,4,0),"")</f>
        <v/>
      </c>
      <c r="F637" s="1" t="str">
        <f>IFERROR(VLOOKUP(C637,BIVA!$C$3:$J$5311,5,0),"")</f>
        <v/>
      </c>
      <c r="G637" s="6" t="str">
        <f>IFERROR(VLOOKUP(C637,BIVA!$C$3:$J$5311,6,0),"")</f>
        <v/>
      </c>
      <c r="H637" s="6" t="str">
        <f>IFERROR(VLOOKUP(C637,BIVA!$C$3:$J$5311,7,0),"")</f>
        <v/>
      </c>
      <c r="I637" s="6" t="str">
        <f>IFERROR(VLOOKUP(C637,BIVA!$C$3:$J$5311,8,0),"")</f>
        <v/>
      </c>
      <c r="J637" s="7">
        <f>Covaf!H637</f>
        <v>670</v>
      </c>
      <c r="K637" s="1" t="str">
        <f>Covaf!X637</f>
        <v>US8168511090</v>
      </c>
    </row>
    <row r="638" spans="1:11">
      <c r="A638" s="1" t="str">
        <f t="shared" si="9"/>
        <v>NO</v>
      </c>
      <c r="B638" s="36" t="str">
        <f>Covaf!B638</f>
        <v>SAM-SHR</v>
      </c>
      <c r="C638" s="36" t="str">
        <f>CONCATENATE(Covaf!E638,"_",Covaf!F638,"_",Covaf!G638)</f>
        <v>1A_TRP_N</v>
      </c>
      <c r="D638" s="6" t="str">
        <f>IFERROR(VLOOKUP(C638,BIVA!$C$3:$J$5311,3,0),"")</f>
        <v/>
      </c>
      <c r="E638" s="6" t="str">
        <f>IFERROR(VLOOKUP(C638,BIVA!$C$3:$J$5311,4,0),"")</f>
        <v/>
      </c>
      <c r="F638" s="1" t="str">
        <f>IFERROR(VLOOKUP(C638,BIVA!$C$3:$J$5311,5,0),"")</f>
        <v/>
      </c>
      <c r="G638" s="6" t="str">
        <f>IFERROR(VLOOKUP(C638,BIVA!$C$3:$J$5311,6,0),"")</f>
        <v/>
      </c>
      <c r="H638" s="6" t="str">
        <f>IFERROR(VLOOKUP(C638,BIVA!$C$3:$J$5311,7,0),"")</f>
        <v/>
      </c>
      <c r="I638" s="6" t="str">
        <f>IFERROR(VLOOKUP(C638,BIVA!$C$3:$J$5311,8,0),"")</f>
        <v/>
      </c>
      <c r="J638" s="7">
        <f>Covaf!H638</f>
        <v>1720</v>
      </c>
      <c r="K638" s="1" t="str">
        <f>Covaf!X638</f>
        <v>CA87807B1076</v>
      </c>
    </row>
    <row r="639" spans="1:11">
      <c r="A639" s="1" t="str">
        <f t="shared" si="9"/>
        <v>NO</v>
      </c>
      <c r="B639" s="36" t="str">
        <f>Covaf!B639</f>
        <v>SAM-SHR</v>
      </c>
      <c r="C639" s="36" t="str">
        <f>CONCATENATE(Covaf!E639,"_",Covaf!F639,"_",Covaf!G639)</f>
        <v>1A_TSM_N</v>
      </c>
      <c r="D639" s="6" t="str">
        <f>IFERROR(VLOOKUP(C639,BIVA!$C$3:$J$5311,3,0),"")</f>
        <v/>
      </c>
      <c r="E639" s="6" t="str">
        <f>IFERROR(VLOOKUP(C639,BIVA!$C$3:$J$5311,4,0),"")</f>
        <v/>
      </c>
      <c r="F639" s="1" t="str">
        <f>IFERROR(VLOOKUP(C639,BIVA!$C$3:$J$5311,5,0),"")</f>
        <v/>
      </c>
      <c r="G639" s="6" t="str">
        <f>IFERROR(VLOOKUP(C639,BIVA!$C$3:$J$5311,6,0),"")</f>
        <v/>
      </c>
      <c r="H639" s="6" t="str">
        <f>IFERROR(VLOOKUP(C639,BIVA!$C$3:$J$5311,7,0),"")</f>
        <v/>
      </c>
      <c r="I639" s="6" t="str">
        <f>IFERROR(VLOOKUP(C639,BIVA!$C$3:$J$5311,8,0),"")</f>
        <v/>
      </c>
      <c r="J639" s="7">
        <f>Covaf!H639</f>
        <v>370</v>
      </c>
      <c r="K639" s="1" t="str">
        <f>Covaf!X639</f>
        <v>US8740391003</v>
      </c>
    </row>
    <row r="640" spans="1:11">
      <c r="A640" s="1" t="str">
        <f t="shared" si="9"/>
        <v>NO</v>
      </c>
      <c r="B640" s="36" t="str">
        <f>Covaf!B640</f>
        <v>SAM-SHR</v>
      </c>
      <c r="C640" s="36" t="str">
        <f>CONCATENATE(Covaf!E640,"_",Covaf!F640,"_",Covaf!G640)</f>
        <v>1A_TXN_*</v>
      </c>
      <c r="D640" s="6" t="str">
        <f>IFERROR(VLOOKUP(C640,BIVA!$C$3:$J$5311,3,0),"")</f>
        <v/>
      </c>
      <c r="E640" s="6" t="str">
        <f>IFERROR(VLOOKUP(C640,BIVA!$C$3:$J$5311,4,0),"")</f>
        <v/>
      </c>
      <c r="F640" s="1" t="str">
        <f>IFERROR(VLOOKUP(C640,BIVA!$C$3:$J$5311,5,0),"")</f>
        <v/>
      </c>
      <c r="G640" s="6" t="str">
        <f>IFERROR(VLOOKUP(C640,BIVA!$C$3:$J$5311,6,0),"")</f>
        <v/>
      </c>
      <c r="H640" s="6" t="str">
        <f>IFERROR(VLOOKUP(C640,BIVA!$C$3:$J$5311,7,0),"")</f>
        <v/>
      </c>
      <c r="I640" s="6" t="str">
        <f>IFERROR(VLOOKUP(C640,BIVA!$C$3:$J$5311,8,0),"")</f>
        <v/>
      </c>
      <c r="J640" s="7">
        <f>Covaf!H640</f>
        <v>106</v>
      </c>
      <c r="K640" s="1" t="str">
        <f>Covaf!X640</f>
        <v>US8825081040</v>
      </c>
    </row>
    <row r="641" spans="1:11">
      <c r="A641" s="1" t="str">
        <f t="shared" si="9"/>
        <v>NO</v>
      </c>
      <c r="B641" s="36" t="str">
        <f>Covaf!B641</f>
        <v>SAM-SHR</v>
      </c>
      <c r="C641" s="36" t="str">
        <f>CONCATENATE(Covaf!E641,"_",Covaf!F641,"_",Covaf!G641)</f>
        <v>1A_URI_*</v>
      </c>
      <c r="D641" s="6" t="str">
        <f>IFERROR(VLOOKUP(C641,BIVA!$C$3:$J$5311,3,0),"")</f>
        <v/>
      </c>
      <c r="E641" s="6" t="str">
        <f>IFERROR(VLOOKUP(C641,BIVA!$C$3:$J$5311,4,0),"")</f>
        <v/>
      </c>
      <c r="F641" s="1" t="str">
        <f>IFERROR(VLOOKUP(C641,BIVA!$C$3:$J$5311,5,0),"")</f>
        <v/>
      </c>
      <c r="G641" s="6" t="str">
        <f>IFERROR(VLOOKUP(C641,BIVA!$C$3:$J$5311,6,0),"")</f>
        <v/>
      </c>
      <c r="H641" s="6" t="str">
        <f>IFERROR(VLOOKUP(C641,BIVA!$C$3:$J$5311,7,0),"")</f>
        <v/>
      </c>
      <c r="I641" s="6" t="str">
        <f>IFERROR(VLOOKUP(C641,BIVA!$C$3:$J$5311,8,0),"")</f>
        <v/>
      </c>
      <c r="J641" s="7">
        <f>Covaf!H641</f>
        <v>93</v>
      </c>
      <c r="K641" s="1" t="str">
        <f>Covaf!X641</f>
        <v>US9113631090</v>
      </c>
    </row>
    <row r="642" spans="1:11">
      <c r="A642" s="1" t="str">
        <f t="shared" si="9"/>
        <v>NO</v>
      </c>
      <c r="B642" s="36" t="str">
        <f>Covaf!B642</f>
        <v>SAM-SHR</v>
      </c>
      <c r="C642" s="36" t="str">
        <f>CONCATENATE(Covaf!E642,"_",Covaf!F642,"_",Covaf!G642)</f>
        <v>1A_WMI_*</v>
      </c>
      <c r="D642" s="6" t="str">
        <f>IFERROR(VLOOKUP(C642,BIVA!$C$3:$J$5311,3,0),"")</f>
        <v/>
      </c>
      <c r="E642" s="6" t="str">
        <f>IFERROR(VLOOKUP(C642,BIVA!$C$3:$J$5311,4,0),"")</f>
        <v/>
      </c>
      <c r="F642" s="1" t="str">
        <f>IFERROR(VLOOKUP(C642,BIVA!$C$3:$J$5311,5,0),"")</f>
        <v/>
      </c>
      <c r="G642" s="6" t="str">
        <f>IFERROR(VLOOKUP(C642,BIVA!$C$3:$J$5311,6,0),"")</f>
        <v/>
      </c>
      <c r="H642" s="6" t="str">
        <f>IFERROR(VLOOKUP(C642,BIVA!$C$3:$J$5311,7,0),"")</f>
        <v/>
      </c>
      <c r="I642" s="6" t="str">
        <f>IFERROR(VLOOKUP(C642,BIVA!$C$3:$J$5311,8,0),"")</f>
        <v/>
      </c>
      <c r="J642" s="7">
        <f>Covaf!H642</f>
        <v>265</v>
      </c>
      <c r="K642" s="1" t="str">
        <f>Covaf!X642</f>
        <v>US94106L1098</v>
      </c>
    </row>
    <row r="643" spans="1:11">
      <c r="A643" s="1" t="str">
        <f t="shared" ref="A643:A706" si="10">IF(H643="APLICADO","SI","NO")</f>
        <v>NO</v>
      </c>
      <c r="B643" s="36" t="str">
        <f>Covaf!B643</f>
        <v>SAM-SHR</v>
      </c>
      <c r="C643" s="36" t="str">
        <f>CONCATENATE(Covaf!E643,"_",Covaf!F643,"_",Covaf!G643)</f>
        <v>41_BBAJIO_O</v>
      </c>
      <c r="D643" s="6" t="str">
        <f>IFERROR(VLOOKUP(C643,BIVA!$C$3:$J$5311,3,0),"")</f>
        <v/>
      </c>
      <c r="E643" s="6" t="str">
        <f>IFERROR(VLOOKUP(C643,BIVA!$C$3:$J$5311,4,0),"")</f>
        <v/>
      </c>
      <c r="F643" s="1" t="str">
        <f>IFERROR(VLOOKUP(C643,BIVA!$C$3:$J$5311,5,0),"")</f>
        <v/>
      </c>
      <c r="G643" s="6" t="str">
        <f>IFERROR(VLOOKUP(C643,BIVA!$C$3:$J$5311,6,0),"")</f>
        <v/>
      </c>
      <c r="H643" s="6" t="str">
        <f>IFERROR(VLOOKUP(C643,BIVA!$C$3:$J$5311,7,0),"")</f>
        <v/>
      </c>
      <c r="I643" s="6" t="str">
        <f>IFERROR(VLOOKUP(C643,BIVA!$C$3:$J$5311,8,0),"")</f>
        <v/>
      </c>
      <c r="J643" s="7">
        <f>Covaf!H643</f>
        <v>28590</v>
      </c>
      <c r="K643" s="1" t="str">
        <f>Covaf!X643</f>
        <v>MX41BB000000</v>
      </c>
    </row>
    <row r="644" spans="1:11">
      <c r="A644" s="1" t="str">
        <f t="shared" si="10"/>
        <v>NO</v>
      </c>
      <c r="B644" s="36" t="str">
        <f>Covaf!B644</f>
        <v>SAM-SHR</v>
      </c>
      <c r="C644" s="36" t="str">
        <f>CONCATENATE(Covaf!E644,"_",Covaf!F644,"_",Covaf!G644)</f>
        <v>LF_BONDESF_261231</v>
      </c>
      <c r="D644" s="6" t="str">
        <f>IFERROR(VLOOKUP(C644,BIVA!$C$3:$J$5311,3,0),"")</f>
        <v/>
      </c>
      <c r="E644" s="6" t="str">
        <f>IFERROR(VLOOKUP(C644,BIVA!$C$3:$J$5311,4,0),"")</f>
        <v/>
      </c>
      <c r="F644" s="1" t="str">
        <f>IFERROR(VLOOKUP(C644,BIVA!$C$3:$J$5311,5,0),"")</f>
        <v/>
      </c>
      <c r="G644" s="6" t="str">
        <f>IFERROR(VLOOKUP(C644,BIVA!$C$3:$J$5311,6,0),"")</f>
        <v/>
      </c>
      <c r="H644" s="6" t="str">
        <f>IFERROR(VLOOKUP(C644,BIVA!$C$3:$J$5311,7,0),"")</f>
        <v/>
      </c>
      <c r="I644" s="6" t="str">
        <f>IFERROR(VLOOKUP(C644,BIVA!$C$3:$J$5311,8,0),"")</f>
        <v/>
      </c>
      <c r="J644" s="7">
        <f>Covaf!H644</f>
        <v>16727</v>
      </c>
      <c r="K644" s="1" t="str">
        <f>Covaf!X644</f>
        <v>MXLFGO0000F3</v>
      </c>
    </row>
    <row r="645" spans="1:11">
      <c r="A645" s="1" t="str">
        <f t="shared" si="10"/>
        <v>NO</v>
      </c>
      <c r="B645" s="36" t="str">
        <f>Covaf!B645</f>
        <v>SAM-SP</v>
      </c>
      <c r="C645" s="36" t="str">
        <f>CONCATENATE(Covaf!E645,"_",Covaf!F645,"_",Covaf!G645)</f>
        <v>CHD_BSANT_2945000</v>
      </c>
      <c r="D645" s="6" t="str">
        <f>IFERROR(VLOOKUP(C645,BIVA!$C$3:$J$5311,3,0),"")</f>
        <v/>
      </c>
      <c r="E645" s="6" t="str">
        <f>IFERROR(VLOOKUP(C645,BIVA!$C$3:$J$5311,4,0),"")</f>
        <v/>
      </c>
      <c r="F645" s="1" t="str">
        <f>IFERROR(VLOOKUP(C645,BIVA!$C$3:$J$5311,5,0),"")</f>
        <v/>
      </c>
      <c r="G645" s="6" t="str">
        <f>IFERROR(VLOOKUP(C645,BIVA!$C$3:$J$5311,6,0),"")</f>
        <v/>
      </c>
      <c r="H645" s="6" t="str">
        <f>IFERROR(VLOOKUP(C645,BIVA!$C$3:$J$5311,7,0),"")</f>
        <v/>
      </c>
      <c r="I645" s="6" t="str">
        <f>IFERROR(VLOOKUP(C645,BIVA!$C$3:$J$5311,8,0),"")</f>
        <v/>
      </c>
      <c r="J645" s="7">
        <f>Covaf!H645</f>
        <v>813609</v>
      </c>
      <c r="K645" s="1">
        <f>Covaf!X645</f>
        <v>0</v>
      </c>
    </row>
    <row r="646" spans="1:11">
      <c r="A646" s="1" t="str">
        <f t="shared" si="10"/>
        <v>NO</v>
      </c>
      <c r="B646" s="36" t="str">
        <f>Covaf!B646</f>
        <v>SAM-SP</v>
      </c>
      <c r="C646" s="36" t="str">
        <f>CONCATENATE(Covaf!E646,"_",Covaf!F646,"_",Covaf!G646)</f>
        <v>CHD_JPMOR_3584000</v>
      </c>
      <c r="D646" s="6" t="str">
        <f>IFERROR(VLOOKUP(C646,BIVA!$C$3:$J$5311,3,0),"")</f>
        <v/>
      </c>
      <c r="E646" s="6" t="str">
        <f>IFERROR(VLOOKUP(C646,BIVA!$C$3:$J$5311,4,0),"")</f>
        <v/>
      </c>
      <c r="F646" s="1" t="str">
        <f>IFERROR(VLOOKUP(C646,BIVA!$C$3:$J$5311,5,0),"")</f>
        <v/>
      </c>
      <c r="G646" s="6" t="str">
        <f>IFERROR(VLOOKUP(C646,BIVA!$C$3:$J$5311,6,0),"")</f>
        <v/>
      </c>
      <c r="H646" s="6" t="str">
        <f>IFERROR(VLOOKUP(C646,BIVA!$C$3:$J$5311,7,0),"")</f>
        <v/>
      </c>
      <c r="I646" s="6" t="str">
        <f>IFERROR(VLOOKUP(C646,BIVA!$C$3:$J$5311,8,0),"")</f>
        <v/>
      </c>
      <c r="J646" s="7">
        <f>Covaf!H646</f>
        <v>7980</v>
      </c>
      <c r="K646" s="1">
        <f>Covaf!X646</f>
        <v>0</v>
      </c>
    </row>
    <row r="647" spans="1:11">
      <c r="A647" s="1" t="str">
        <f t="shared" si="10"/>
        <v>NO</v>
      </c>
      <c r="B647" s="36" t="str">
        <f>Covaf!B647</f>
        <v>SAM-SP</v>
      </c>
      <c r="C647" s="36" t="str">
        <f>CONCATENATE(Covaf!E647,"_",Covaf!F647,"_",Covaf!G647)</f>
        <v>1A_AAPL_*</v>
      </c>
      <c r="D647" s="6" t="str">
        <f>IFERROR(VLOOKUP(C647,BIVA!$C$3:$J$5311,3,0),"")</f>
        <v/>
      </c>
      <c r="E647" s="6" t="str">
        <f>IFERROR(VLOOKUP(C647,BIVA!$C$3:$J$5311,4,0),"")</f>
        <v/>
      </c>
      <c r="F647" s="1" t="str">
        <f>IFERROR(VLOOKUP(C647,BIVA!$C$3:$J$5311,5,0),"")</f>
        <v/>
      </c>
      <c r="G647" s="6" t="str">
        <f>IFERROR(VLOOKUP(C647,BIVA!$C$3:$J$5311,6,0),"")</f>
        <v/>
      </c>
      <c r="H647" s="6" t="str">
        <f>IFERROR(VLOOKUP(C647,BIVA!$C$3:$J$5311,7,0),"")</f>
        <v/>
      </c>
      <c r="I647" s="6" t="str">
        <f>IFERROR(VLOOKUP(C647,BIVA!$C$3:$J$5311,8,0),"")</f>
        <v/>
      </c>
      <c r="J647" s="7">
        <f>Covaf!H647</f>
        <v>23683</v>
      </c>
      <c r="K647" s="1" t="str">
        <f>Covaf!X647</f>
        <v>US0378331005</v>
      </c>
    </row>
    <row r="648" spans="1:11">
      <c r="A648" s="1" t="str">
        <f t="shared" si="10"/>
        <v>NO</v>
      </c>
      <c r="B648" s="36" t="str">
        <f>Covaf!B648</f>
        <v>SAM-SP</v>
      </c>
      <c r="C648" s="36" t="str">
        <f>CONCATENATE(Covaf!E648,"_",Covaf!F648,"_",Covaf!G648)</f>
        <v>1A_ADI_*</v>
      </c>
      <c r="D648" s="6" t="str">
        <f>IFERROR(VLOOKUP(C648,BIVA!$C$3:$J$5311,3,0),"")</f>
        <v/>
      </c>
      <c r="E648" s="6" t="str">
        <f>IFERROR(VLOOKUP(C648,BIVA!$C$3:$J$5311,4,0),"")</f>
        <v/>
      </c>
      <c r="F648" s="1" t="str">
        <f>IFERROR(VLOOKUP(C648,BIVA!$C$3:$J$5311,5,0),"")</f>
        <v/>
      </c>
      <c r="G648" s="6" t="str">
        <f>IFERROR(VLOOKUP(C648,BIVA!$C$3:$J$5311,6,0),"")</f>
        <v/>
      </c>
      <c r="H648" s="6" t="str">
        <f>IFERROR(VLOOKUP(C648,BIVA!$C$3:$J$5311,7,0),"")</f>
        <v/>
      </c>
      <c r="I648" s="6" t="str">
        <f>IFERROR(VLOOKUP(C648,BIVA!$C$3:$J$5311,8,0),"")</f>
        <v/>
      </c>
      <c r="J648" s="7">
        <f>Covaf!H648</f>
        <v>3292</v>
      </c>
      <c r="K648" s="1" t="str">
        <f>Covaf!X648</f>
        <v>US0326541051</v>
      </c>
    </row>
    <row r="649" spans="1:11">
      <c r="A649" s="1" t="str">
        <f t="shared" si="10"/>
        <v>NO</v>
      </c>
      <c r="B649" s="36" t="str">
        <f>Covaf!B649</f>
        <v>SAM-SP</v>
      </c>
      <c r="C649" s="36" t="str">
        <f>CONCATENATE(Covaf!E649,"_",Covaf!F649,"_",Covaf!G649)</f>
        <v>1A_AMZN_*</v>
      </c>
      <c r="D649" s="6" t="str">
        <f>IFERROR(VLOOKUP(C649,BIVA!$C$3:$J$5311,3,0),"")</f>
        <v/>
      </c>
      <c r="E649" s="6" t="str">
        <f>IFERROR(VLOOKUP(C649,BIVA!$C$3:$J$5311,4,0),"")</f>
        <v/>
      </c>
      <c r="F649" s="1" t="str">
        <f>IFERROR(VLOOKUP(C649,BIVA!$C$3:$J$5311,5,0),"")</f>
        <v/>
      </c>
      <c r="G649" s="6" t="str">
        <f>IFERROR(VLOOKUP(C649,BIVA!$C$3:$J$5311,6,0),"")</f>
        <v/>
      </c>
      <c r="H649" s="6" t="str">
        <f>IFERROR(VLOOKUP(C649,BIVA!$C$3:$J$5311,7,0),"")</f>
        <v/>
      </c>
      <c r="I649" s="6" t="str">
        <f>IFERROR(VLOOKUP(C649,BIVA!$C$3:$J$5311,8,0),"")</f>
        <v/>
      </c>
      <c r="J649" s="7">
        <f>Covaf!H649</f>
        <v>20000</v>
      </c>
      <c r="K649" s="1" t="str">
        <f>Covaf!X649</f>
        <v>US0231351067</v>
      </c>
    </row>
    <row r="650" spans="1:11">
      <c r="A650" s="1" t="str">
        <f t="shared" si="10"/>
        <v>NO</v>
      </c>
      <c r="B650" s="36" t="str">
        <f>Covaf!B650</f>
        <v>SAM-SP</v>
      </c>
      <c r="C650" s="36" t="str">
        <f>CONCATENATE(Covaf!E650,"_",Covaf!F650,"_",Covaf!G650)</f>
        <v>1A_ANET_*</v>
      </c>
      <c r="D650" s="6" t="str">
        <f>IFERROR(VLOOKUP(C650,BIVA!$C$3:$J$5311,3,0),"")</f>
        <v/>
      </c>
      <c r="E650" s="6" t="str">
        <f>IFERROR(VLOOKUP(C650,BIVA!$C$3:$J$5311,4,0),"")</f>
        <v/>
      </c>
      <c r="F650" s="1" t="str">
        <f>IFERROR(VLOOKUP(C650,BIVA!$C$3:$J$5311,5,0),"")</f>
        <v/>
      </c>
      <c r="G650" s="6" t="str">
        <f>IFERROR(VLOOKUP(C650,BIVA!$C$3:$J$5311,6,0),"")</f>
        <v/>
      </c>
      <c r="H650" s="6" t="str">
        <f>IFERROR(VLOOKUP(C650,BIVA!$C$3:$J$5311,7,0),"")</f>
        <v/>
      </c>
      <c r="I650" s="6" t="str">
        <f>IFERROR(VLOOKUP(C650,BIVA!$C$3:$J$5311,8,0),"")</f>
        <v/>
      </c>
      <c r="J650" s="7">
        <f>Covaf!H650</f>
        <v>6480</v>
      </c>
      <c r="K650" s="1" t="str">
        <f>Covaf!X650</f>
        <v>US0404132054</v>
      </c>
    </row>
    <row r="651" spans="1:11">
      <c r="A651" s="1" t="str">
        <f t="shared" si="10"/>
        <v>NO</v>
      </c>
      <c r="B651" s="36" t="str">
        <f>Covaf!B651</f>
        <v>SAM-SP</v>
      </c>
      <c r="C651" s="36" t="str">
        <f>CONCATENATE(Covaf!E651,"_",Covaf!F651,"_",Covaf!G651)</f>
        <v>1A_ARMK_*</v>
      </c>
      <c r="D651" s="6" t="str">
        <f>IFERROR(VLOOKUP(C651,BIVA!$C$3:$J$5311,3,0),"")</f>
        <v/>
      </c>
      <c r="E651" s="6" t="str">
        <f>IFERROR(VLOOKUP(C651,BIVA!$C$3:$J$5311,4,0),"")</f>
        <v/>
      </c>
      <c r="F651" s="1" t="str">
        <f>IFERROR(VLOOKUP(C651,BIVA!$C$3:$J$5311,5,0),"")</f>
        <v/>
      </c>
      <c r="G651" s="6" t="str">
        <f>IFERROR(VLOOKUP(C651,BIVA!$C$3:$J$5311,6,0),"")</f>
        <v/>
      </c>
      <c r="H651" s="6" t="str">
        <f>IFERROR(VLOOKUP(C651,BIVA!$C$3:$J$5311,7,0),"")</f>
        <v/>
      </c>
      <c r="I651" s="6" t="str">
        <f>IFERROR(VLOOKUP(C651,BIVA!$C$3:$J$5311,8,0),"")</f>
        <v/>
      </c>
      <c r="J651" s="7">
        <f>Covaf!H651</f>
        <v>20777</v>
      </c>
      <c r="K651" s="1" t="str">
        <f>Covaf!X651</f>
        <v>US03852U1060</v>
      </c>
    </row>
    <row r="652" spans="1:11">
      <c r="A652" s="1" t="str">
        <f t="shared" si="10"/>
        <v>NO</v>
      </c>
      <c r="B652" s="36" t="str">
        <f>Covaf!B652</f>
        <v>SAM-SP</v>
      </c>
      <c r="C652" s="36" t="str">
        <f>CONCATENATE(Covaf!E652,"_",Covaf!F652,"_",Covaf!G652)</f>
        <v>1A_AVGO_*</v>
      </c>
      <c r="D652" s="6" t="str">
        <f>IFERROR(VLOOKUP(C652,BIVA!$C$3:$J$5311,3,0),"")</f>
        <v/>
      </c>
      <c r="E652" s="6" t="str">
        <f>IFERROR(VLOOKUP(C652,BIVA!$C$3:$J$5311,4,0),"")</f>
        <v/>
      </c>
      <c r="F652" s="1" t="str">
        <f>IFERROR(VLOOKUP(C652,BIVA!$C$3:$J$5311,5,0),"")</f>
        <v/>
      </c>
      <c r="G652" s="6" t="str">
        <f>IFERROR(VLOOKUP(C652,BIVA!$C$3:$J$5311,6,0),"")</f>
        <v/>
      </c>
      <c r="H652" s="6" t="str">
        <f>IFERROR(VLOOKUP(C652,BIVA!$C$3:$J$5311,7,0),"")</f>
        <v/>
      </c>
      <c r="I652" s="6" t="str">
        <f>IFERROR(VLOOKUP(C652,BIVA!$C$3:$J$5311,8,0),"")</f>
        <v/>
      </c>
      <c r="J652" s="7">
        <f>Covaf!H652</f>
        <v>6514</v>
      </c>
      <c r="K652" s="1" t="str">
        <f>Covaf!X652</f>
        <v>US11135F1012</v>
      </c>
    </row>
    <row r="653" spans="1:11">
      <c r="A653" s="1" t="str">
        <f t="shared" si="10"/>
        <v>NO</v>
      </c>
      <c r="B653" s="36" t="str">
        <f>Covaf!B653</f>
        <v>SAM-SP</v>
      </c>
      <c r="C653" s="36" t="str">
        <f>CONCATENATE(Covaf!E653,"_",Covaf!F653,"_",Covaf!G653)</f>
        <v>1A_AZN1_N</v>
      </c>
      <c r="D653" s="6" t="str">
        <f>IFERROR(VLOOKUP(C653,BIVA!$C$3:$J$5311,3,0),"")</f>
        <v/>
      </c>
      <c r="E653" s="6" t="str">
        <f>IFERROR(VLOOKUP(C653,BIVA!$C$3:$J$5311,4,0),"")</f>
        <v/>
      </c>
      <c r="F653" s="1" t="str">
        <f>IFERROR(VLOOKUP(C653,BIVA!$C$3:$J$5311,5,0),"")</f>
        <v/>
      </c>
      <c r="G653" s="6" t="str">
        <f>IFERROR(VLOOKUP(C653,BIVA!$C$3:$J$5311,6,0),"")</f>
        <v/>
      </c>
      <c r="H653" s="6" t="str">
        <f>IFERROR(VLOOKUP(C653,BIVA!$C$3:$J$5311,7,0),"")</f>
        <v/>
      </c>
      <c r="I653" s="6" t="str">
        <f>IFERROR(VLOOKUP(C653,BIVA!$C$3:$J$5311,8,0),"")</f>
        <v/>
      </c>
      <c r="J653" s="7">
        <f>Covaf!H653</f>
        <v>4220</v>
      </c>
      <c r="K653" s="1" t="str">
        <f>Covaf!X653</f>
        <v>GB0009895292</v>
      </c>
    </row>
    <row r="654" spans="1:11">
      <c r="A654" s="1" t="str">
        <f t="shared" si="10"/>
        <v>NO</v>
      </c>
      <c r="B654" s="36" t="str">
        <f>Covaf!B654</f>
        <v>SAM-SP</v>
      </c>
      <c r="C654" s="36" t="str">
        <f>CONCATENATE(Covaf!E654,"_",Covaf!F654,"_",Covaf!G654)</f>
        <v>1A_C_*</v>
      </c>
      <c r="D654" s="6" t="str">
        <f>IFERROR(VLOOKUP(C654,BIVA!$C$3:$J$5311,3,0),"")</f>
        <v/>
      </c>
      <c r="E654" s="6" t="str">
        <f>IFERROR(VLOOKUP(C654,BIVA!$C$3:$J$5311,4,0),"")</f>
        <v/>
      </c>
      <c r="F654" s="1" t="str">
        <f>IFERROR(VLOOKUP(C654,BIVA!$C$3:$J$5311,5,0),"")</f>
        <v/>
      </c>
      <c r="G654" s="6" t="str">
        <f>IFERROR(VLOOKUP(C654,BIVA!$C$3:$J$5311,6,0),"")</f>
        <v/>
      </c>
      <c r="H654" s="6" t="str">
        <f>IFERROR(VLOOKUP(C654,BIVA!$C$3:$J$5311,7,0),"")</f>
        <v/>
      </c>
      <c r="I654" s="6" t="str">
        <f>IFERROR(VLOOKUP(C654,BIVA!$C$3:$J$5311,8,0),"")</f>
        <v/>
      </c>
      <c r="J654" s="7">
        <f>Covaf!H654</f>
        <v>9696</v>
      </c>
      <c r="K654" s="1" t="str">
        <f>Covaf!X654</f>
        <v>US1729674242</v>
      </c>
    </row>
    <row r="655" spans="1:11">
      <c r="A655" s="1" t="str">
        <f t="shared" si="10"/>
        <v>NO</v>
      </c>
      <c r="B655" s="36" t="str">
        <f>Covaf!B655</f>
        <v>SAM-SP</v>
      </c>
      <c r="C655" s="36" t="str">
        <f>CONCATENATE(Covaf!E655,"_",Covaf!F655,"_",Covaf!G655)</f>
        <v>1A_CAT_*</v>
      </c>
      <c r="D655" s="6" t="str">
        <f>IFERROR(VLOOKUP(C655,BIVA!$C$3:$J$5311,3,0),"")</f>
        <v/>
      </c>
      <c r="E655" s="6" t="str">
        <f>IFERROR(VLOOKUP(C655,BIVA!$C$3:$J$5311,4,0),"")</f>
        <v/>
      </c>
      <c r="F655" s="1" t="str">
        <f>IFERROR(VLOOKUP(C655,BIVA!$C$3:$J$5311,5,0),"")</f>
        <v/>
      </c>
      <c r="G655" s="6" t="str">
        <f>IFERROR(VLOOKUP(C655,BIVA!$C$3:$J$5311,6,0),"")</f>
        <v/>
      </c>
      <c r="H655" s="6" t="str">
        <f>IFERROR(VLOOKUP(C655,BIVA!$C$3:$J$5311,7,0),"")</f>
        <v/>
      </c>
      <c r="I655" s="6" t="str">
        <f>IFERROR(VLOOKUP(C655,BIVA!$C$3:$J$5311,8,0),"")</f>
        <v/>
      </c>
      <c r="J655" s="7">
        <f>Covaf!H655</f>
        <v>2202</v>
      </c>
      <c r="K655" s="1" t="str">
        <f>Covaf!X655</f>
        <v>US1491231015</v>
      </c>
    </row>
    <row r="656" spans="1:11">
      <c r="A656" s="1" t="str">
        <f t="shared" si="10"/>
        <v>NO</v>
      </c>
      <c r="B656" s="36" t="str">
        <f>Covaf!B656</f>
        <v>SAM-SP</v>
      </c>
      <c r="C656" s="36" t="str">
        <f>CONCATENATE(Covaf!E656,"_",Covaf!F656,"_",Covaf!G656)</f>
        <v>1A_CEG_*</v>
      </c>
      <c r="D656" s="6" t="str">
        <f>IFERROR(VLOOKUP(C656,BIVA!$C$3:$J$5311,3,0),"")</f>
        <v/>
      </c>
      <c r="E656" s="6" t="str">
        <f>IFERROR(VLOOKUP(C656,BIVA!$C$3:$J$5311,4,0),"")</f>
        <v/>
      </c>
      <c r="F656" s="1" t="str">
        <f>IFERROR(VLOOKUP(C656,BIVA!$C$3:$J$5311,5,0),"")</f>
        <v/>
      </c>
      <c r="G656" s="6" t="str">
        <f>IFERROR(VLOOKUP(C656,BIVA!$C$3:$J$5311,6,0),"")</f>
        <v/>
      </c>
      <c r="H656" s="6" t="str">
        <f>IFERROR(VLOOKUP(C656,BIVA!$C$3:$J$5311,7,0),"")</f>
        <v/>
      </c>
      <c r="I656" s="6" t="str">
        <f>IFERROR(VLOOKUP(C656,BIVA!$C$3:$J$5311,8,0),"")</f>
        <v/>
      </c>
      <c r="J656" s="7">
        <f>Covaf!H656</f>
        <v>2467</v>
      </c>
      <c r="K656" s="1" t="str">
        <f>Covaf!X656</f>
        <v>US21037T1097</v>
      </c>
    </row>
    <row r="657" spans="1:11">
      <c r="A657" s="1" t="str">
        <f t="shared" si="10"/>
        <v>NO</v>
      </c>
      <c r="B657" s="36" t="str">
        <f>Covaf!B657</f>
        <v>SAM-SP</v>
      </c>
      <c r="C657" s="36" t="str">
        <f>CONCATENATE(Covaf!E657,"_",Covaf!F657,"_",Covaf!G657)</f>
        <v>1A_CRH1_N</v>
      </c>
      <c r="D657" s="6" t="str">
        <f>IFERROR(VLOOKUP(C657,BIVA!$C$3:$J$5311,3,0),"")</f>
        <v/>
      </c>
      <c r="E657" s="6" t="str">
        <f>IFERROR(VLOOKUP(C657,BIVA!$C$3:$J$5311,4,0),"")</f>
        <v/>
      </c>
      <c r="F657" s="1" t="str">
        <f>IFERROR(VLOOKUP(C657,BIVA!$C$3:$J$5311,5,0),"")</f>
        <v/>
      </c>
      <c r="G657" s="6" t="str">
        <f>IFERROR(VLOOKUP(C657,BIVA!$C$3:$J$5311,6,0),"")</f>
        <v/>
      </c>
      <c r="H657" s="6" t="str">
        <f>IFERROR(VLOOKUP(C657,BIVA!$C$3:$J$5311,7,0),"")</f>
        <v/>
      </c>
      <c r="I657" s="6" t="str">
        <f>IFERROR(VLOOKUP(C657,BIVA!$C$3:$J$5311,8,0),"")</f>
        <v/>
      </c>
      <c r="J657" s="7">
        <f>Covaf!H657</f>
        <v>7215</v>
      </c>
      <c r="K657" s="1" t="str">
        <f>Covaf!X657</f>
        <v>IE0001827041</v>
      </c>
    </row>
    <row r="658" spans="1:11">
      <c r="A658" s="1" t="str">
        <f t="shared" si="10"/>
        <v>NO</v>
      </c>
      <c r="B658" s="36" t="str">
        <f>Covaf!B658</f>
        <v>SAM-SP</v>
      </c>
      <c r="C658" s="36" t="str">
        <f>CONCATENATE(Covaf!E658,"_",Covaf!F658,"_",Covaf!G658)</f>
        <v>1A_CSX_*</v>
      </c>
      <c r="D658" s="6" t="str">
        <f>IFERROR(VLOOKUP(C658,BIVA!$C$3:$J$5311,3,0),"")</f>
        <v/>
      </c>
      <c r="E658" s="6" t="str">
        <f>IFERROR(VLOOKUP(C658,BIVA!$C$3:$J$5311,4,0),"")</f>
        <v/>
      </c>
      <c r="F658" s="1" t="str">
        <f>IFERROR(VLOOKUP(C658,BIVA!$C$3:$J$5311,5,0),"")</f>
        <v/>
      </c>
      <c r="G658" s="6" t="str">
        <f>IFERROR(VLOOKUP(C658,BIVA!$C$3:$J$5311,6,0),"")</f>
        <v/>
      </c>
      <c r="H658" s="6" t="str">
        <f>IFERROR(VLOOKUP(C658,BIVA!$C$3:$J$5311,7,0),"")</f>
        <v/>
      </c>
      <c r="I658" s="6" t="str">
        <f>IFERROR(VLOOKUP(C658,BIVA!$C$3:$J$5311,8,0),"")</f>
        <v/>
      </c>
      <c r="J658" s="7">
        <f>Covaf!H658</f>
        <v>20116</v>
      </c>
      <c r="K658" s="1" t="str">
        <f>Covaf!X658</f>
        <v>US1264081035</v>
      </c>
    </row>
    <row r="659" spans="1:11">
      <c r="A659" s="1" t="str">
        <f t="shared" si="10"/>
        <v>NO</v>
      </c>
      <c r="B659" s="36" t="str">
        <f>Covaf!B659</f>
        <v>SAM-SP</v>
      </c>
      <c r="C659" s="36" t="str">
        <f>CONCATENATE(Covaf!E659,"_",Covaf!F659,"_",Covaf!G659)</f>
        <v>1A_DDOG_*</v>
      </c>
      <c r="D659" s="6" t="str">
        <f>IFERROR(VLOOKUP(C659,BIVA!$C$3:$J$5311,3,0),"")</f>
        <v/>
      </c>
      <c r="E659" s="6" t="str">
        <f>IFERROR(VLOOKUP(C659,BIVA!$C$3:$J$5311,4,0),"")</f>
        <v/>
      </c>
      <c r="F659" s="1" t="str">
        <f>IFERROR(VLOOKUP(C659,BIVA!$C$3:$J$5311,5,0),"")</f>
        <v/>
      </c>
      <c r="G659" s="6" t="str">
        <f>IFERROR(VLOOKUP(C659,BIVA!$C$3:$J$5311,6,0),"")</f>
        <v/>
      </c>
      <c r="H659" s="6" t="str">
        <f>IFERROR(VLOOKUP(C659,BIVA!$C$3:$J$5311,7,0),"")</f>
        <v/>
      </c>
      <c r="I659" s="6" t="str">
        <f>IFERROR(VLOOKUP(C659,BIVA!$C$3:$J$5311,8,0),"")</f>
        <v/>
      </c>
      <c r="J659" s="7">
        <f>Covaf!H659</f>
        <v>5340</v>
      </c>
      <c r="K659" s="1" t="str">
        <f>Covaf!X659</f>
        <v>US23804L1035</v>
      </c>
    </row>
    <row r="660" spans="1:11">
      <c r="A660" s="1" t="str">
        <f t="shared" si="10"/>
        <v>NO</v>
      </c>
      <c r="B660" s="36" t="str">
        <f>Covaf!B660</f>
        <v>SAM-SP</v>
      </c>
      <c r="C660" s="36" t="str">
        <f>CONCATENATE(Covaf!E660,"_",Covaf!F660,"_",Covaf!G660)</f>
        <v>1A_EL_*</v>
      </c>
      <c r="D660" s="6" t="str">
        <f>IFERROR(VLOOKUP(C660,BIVA!$C$3:$J$5311,3,0),"")</f>
        <v/>
      </c>
      <c r="E660" s="6" t="str">
        <f>IFERROR(VLOOKUP(C660,BIVA!$C$3:$J$5311,4,0),"")</f>
        <v/>
      </c>
      <c r="F660" s="1" t="str">
        <f>IFERROR(VLOOKUP(C660,BIVA!$C$3:$J$5311,5,0),"")</f>
        <v/>
      </c>
      <c r="G660" s="6" t="str">
        <f>IFERROR(VLOOKUP(C660,BIVA!$C$3:$J$5311,6,0),"")</f>
        <v/>
      </c>
      <c r="H660" s="6" t="str">
        <f>IFERROR(VLOOKUP(C660,BIVA!$C$3:$J$5311,7,0),"")</f>
        <v/>
      </c>
      <c r="I660" s="6" t="str">
        <f>IFERROR(VLOOKUP(C660,BIVA!$C$3:$J$5311,8,0),"")</f>
        <v/>
      </c>
      <c r="J660" s="7">
        <f>Covaf!H660</f>
        <v>7188</v>
      </c>
      <c r="K660" s="1" t="str">
        <f>Covaf!X660</f>
        <v>US5184391044</v>
      </c>
    </row>
    <row r="661" spans="1:11">
      <c r="A661" s="1" t="str">
        <f t="shared" si="10"/>
        <v>NO</v>
      </c>
      <c r="B661" s="36" t="str">
        <f>Covaf!B661</f>
        <v>SAM-SP</v>
      </c>
      <c r="C661" s="36" t="str">
        <f>CONCATENATE(Covaf!E661,"_",Covaf!F661,"_",Covaf!G661)</f>
        <v>1A_ETN1_N</v>
      </c>
      <c r="D661" s="6" t="str">
        <f>IFERROR(VLOOKUP(C661,BIVA!$C$3:$J$5311,3,0),"")</f>
        <v/>
      </c>
      <c r="E661" s="6" t="str">
        <f>IFERROR(VLOOKUP(C661,BIVA!$C$3:$J$5311,4,0),"")</f>
        <v/>
      </c>
      <c r="F661" s="1" t="str">
        <f>IFERROR(VLOOKUP(C661,BIVA!$C$3:$J$5311,5,0),"")</f>
        <v/>
      </c>
      <c r="G661" s="6" t="str">
        <f>IFERROR(VLOOKUP(C661,BIVA!$C$3:$J$5311,6,0),"")</f>
        <v/>
      </c>
      <c r="H661" s="6" t="str">
        <f>IFERROR(VLOOKUP(C661,BIVA!$C$3:$J$5311,7,0),"")</f>
        <v/>
      </c>
      <c r="I661" s="6" t="str">
        <f>IFERROR(VLOOKUP(C661,BIVA!$C$3:$J$5311,8,0),"")</f>
        <v/>
      </c>
      <c r="J661" s="7">
        <f>Covaf!H661</f>
        <v>2557</v>
      </c>
      <c r="K661" s="1" t="str">
        <f>Covaf!X661</f>
        <v>IE00B8KQN827</v>
      </c>
    </row>
    <row r="662" spans="1:11">
      <c r="A662" s="1" t="str">
        <f t="shared" si="10"/>
        <v>NO</v>
      </c>
      <c r="B662" s="36" t="str">
        <f>Covaf!B662</f>
        <v>SAM-SP</v>
      </c>
      <c r="C662" s="36" t="str">
        <f>CONCATENATE(Covaf!E662,"_",Covaf!F662,"_",Covaf!G662)</f>
        <v>1A_GE_*</v>
      </c>
      <c r="D662" s="6" t="str">
        <f>IFERROR(VLOOKUP(C662,BIVA!$C$3:$J$5311,3,0),"")</f>
        <v/>
      </c>
      <c r="E662" s="6" t="str">
        <f>IFERROR(VLOOKUP(C662,BIVA!$C$3:$J$5311,4,0),"")</f>
        <v/>
      </c>
      <c r="F662" s="1" t="str">
        <f>IFERROR(VLOOKUP(C662,BIVA!$C$3:$J$5311,5,0),"")</f>
        <v/>
      </c>
      <c r="G662" s="6" t="str">
        <f>IFERROR(VLOOKUP(C662,BIVA!$C$3:$J$5311,6,0),"")</f>
        <v/>
      </c>
      <c r="H662" s="6" t="str">
        <f>IFERROR(VLOOKUP(C662,BIVA!$C$3:$J$5311,7,0),"")</f>
        <v/>
      </c>
      <c r="I662" s="6" t="str">
        <f>IFERROR(VLOOKUP(C662,BIVA!$C$3:$J$5311,8,0),"")</f>
        <v/>
      </c>
      <c r="J662" s="7">
        <f>Covaf!H662</f>
        <v>3067</v>
      </c>
      <c r="K662" s="1" t="str">
        <f>Covaf!X662</f>
        <v>US3696043013</v>
      </c>
    </row>
    <row r="663" spans="1:11">
      <c r="A663" s="1" t="str">
        <f t="shared" si="10"/>
        <v>NO</v>
      </c>
      <c r="B663" s="36" t="str">
        <f>Covaf!B663</f>
        <v>SAM-SP</v>
      </c>
      <c r="C663" s="36" t="str">
        <f>CONCATENATE(Covaf!E663,"_",Covaf!F663,"_",Covaf!G663)</f>
        <v>1A_GILD_*</v>
      </c>
      <c r="D663" s="6" t="str">
        <f>IFERROR(VLOOKUP(C663,BIVA!$C$3:$J$5311,3,0),"")</f>
        <v/>
      </c>
      <c r="E663" s="6" t="str">
        <f>IFERROR(VLOOKUP(C663,BIVA!$C$3:$J$5311,4,0),"")</f>
        <v/>
      </c>
      <c r="F663" s="1" t="str">
        <f>IFERROR(VLOOKUP(C663,BIVA!$C$3:$J$5311,5,0),"")</f>
        <v/>
      </c>
      <c r="G663" s="6" t="str">
        <f>IFERROR(VLOOKUP(C663,BIVA!$C$3:$J$5311,6,0),"")</f>
        <v/>
      </c>
      <c r="H663" s="6" t="str">
        <f>IFERROR(VLOOKUP(C663,BIVA!$C$3:$J$5311,7,0),"")</f>
        <v/>
      </c>
      <c r="I663" s="6" t="str">
        <f>IFERROR(VLOOKUP(C663,BIVA!$C$3:$J$5311,8,0),"")</f>
        <v/>
      </c>
      <c r="J663" s="7">
        <f>Covaf!H663</f>
        <v>8843</v>
      </c>
      <c r="K663" s="1" t="str">
        <f>Covaf!X663</f>
        <v>US3755581036</v>
      </c>
    </row>
    <row r="664" spans="1:11">
      <c r="A664" s="1" t="str">
        <f t="shared" si="10"/>
        <v>NO</v>
      </c>
      <c r="B664" s="36" t="str">
        <f>Covaf!B664</f>
        <v>SAM-SP</v>
      </c>
      <c r="C664" s="36" t="str">
        <f>CONCATENATE(Covaf!E664,"_",Covaf!F664,"_",Covaf!G664)</f>
        <v>1A_GOOG_*</v>
      </c>
      <c r="D664" s="6" t="str">
        <f>IFERROR(VLOOKUP(C664,BIVA!$C$3:$J$5311,3,0),"")</f>
        <v/>
      </c>
      <c r="E664" s="6" t="str">
        <f>IFERROR(VLOOKUP(C664,BIVA!$C$3:$J$5311,4,0),"")</f>
        <v/>
      </c>
      <c r="F664" s="1" t="str">
        <f>IFERROR(VLOOKUP(C664,BIVA!$C$3:$J$5311,5,0),"")</f>
        <v/>
      </c>
      <c r="G664" s="6" t="str">
        <f>IFERROR(VLOOKUP(C664,BIVA!$C$3:$J$5311,6,0),"")</f>
        <v/>
      </c>
      <c r="H664" s="6" t="str">
        <f>IFERROR(VLOOKUP(C664,BIVA!$C$3:$J$5311,7,0),"")</f>
        <v/>
      </c>
      <c r="I664" s="6" t="str">
        <f>IFERROR(VLOOKUP(C664,BIVA!$C$3:$J$5311,8,0),"")</f>
        <v/>
      </c>
      <c r="J664" s="7">
        <f>Covaf!H664</f>
        <v>18630</v>
      </c>
      <c r="K664" s="1" t="str">
        <f>Covaf!X664</f>
        <v>US02079K1079</v>
      </c>
    </row>
    <row r="665" spans="1:11">
      <c r="A665" s="1" t="str">
        <f t="shared" si="10"/>
        <v>NO</v>
      </c>
      <c r="B665" s="36" t="str">
        <f>Covaf!B665</f>
        <v>SAM-SP</v>
      </c>
      <c r="C665" s="36" t="str">
        <f>CONCATENATE(Covaf!E665,"_",Covaf!F665,"_",Covaf!G665)</f>
        <v>1A_GS_*</v>
      </c>
      <c r="D665" s="6" t="str">
        <f>IFERROR(VLOOKUP(C665,BIVA!$C$3:$J$5311,3,0),"")</f>
        <v/>
      </c>
      <c r="E665" s="6" t="str">
        <f>IFERROR(VLOOKUP(C665,BIVA!$C$3:$J$5311,4,0),"")</f>
        <v/>
      </c>
      <c r="F665" s="1" t="str">
        <f>IFERROR(VLOOKUP(C665,BIVA!$C$3:$J$5311,5,0),"")</f>
        <v/>
      </c>
      <c r="G665" s="6" t="str">
        <f>IFERROR(VLOOKUP(C665,BIVA!$C$3:$J$5311,6,0),"")</f>
        <v/>
      </c>
      <c r="H665" s="6" t="str">
        <f>IFERROR(VLOOKUP(C665,BIVA!$C$3:$J$5311,7,0),"")</f>
        <v/>
      </c>
      <c r="I665" s="6" t="str">
        <f>IFERROR(VLOOKUP(C665,BIVA!$C$3:$J$5311,8,0),"")</f>
        <v/>
      </c>
      <c r="J665" s="7">
        <f>Covaf!H665</f>
        <v>1263</v>
      </c>
      <c r="K665" s="1" t="str">
        <f>Covaf!X665</f>
        <v>US38141G1040</v>
      </c>
    </row>
    <row r="666" spans="1:11">
      <c r="A666" s="1" t="str">
        <f t="shared" si="10"/>
        <v>NO</v>
      </c>
      <c r="B666" s="36" t="str">
        <f>Covaf!B666</f>
        <v>SAM-SP</v>
      </c>
      <c r="C666" s="36" t="str">
        <f>CONCATENATE(Covaf!E666,"_",Covaf!F666,"_",Covaf!G666)</f>
        <v>1A_ICE_*</v>
      </c>
      <c r="D666" s="6" t="str">
        <f>IFERROR(VLOOKUP(C666,BIVA!$C$3:$J$5311,3,0),"")</f>
        <v/>
      </c>
      <c r="E666" s="6" t="str">
        <f>IFERROR(VLOOKUP(C666,BIVA!$C$3:$J$5311,4,0),"")</f>
        <v/>
      </c>
      <c r="F666" s="1" t="str">
        <f>IFERROR(VLOOKUP(C666,BIVA!$C$3:$J$5311,5,0),"")</f>
        <v/>
      </c>
      <c r="G666" s="6" t="str">
        <f>IFERROR(VLOOKUP(C666,BIVA!$C$3:$J$5311,6,0),"")</f>
        <v/>
      </c>
      <c r="H666" s="6" t="str">
        <f>IFERROR(VLOOKUP(C666,BIVA!$C$3:$J$5311,7,0),"")</f>
        <v/>
      </c>
      <c r="I666" s="6" t="str">
        <f>IFERROR(VLOOKUP(C666,BIVA!$C$3:$J$5311,8,0),"")</f>
        <v/>
      </c>
      <c r="J666" s="7">
        <f>Covaf!H666</f>
        <v>5139</v>
      </c>
      <c r="K666" s="1" t="str">
        <f>Covaf!X666</f>
        <v>US45866F1049</v>
      </c>
    </row>
    <row r="667" spans="1:11">
      <c r="A667" s="1" t="str">
        <f t="shared" si="10"/>
        <v>NO</v>
      </c>
      <c r="B667" s="36" t="str">
        <f>Covaf!B667</f>
        <v>SAM-SP</v>
      </c>
      <c r="C667" s="36" t="str">
        <f>CONCATENATE(Covaf!E667,"_",Covaf!F667,"_",Covaf!G667)</f>
        <v>1A_IQV_*</v>
      </c>
      <c r="D667" s="6" t="str">
        <f>IFERROR(VLOOKUP(C667,BIVA!$C$3:$J$5311,3,0),"")</f>
        <v/>
      </c>
      <c r="E667" s="6" t="str">
        <f>IFERROR(VLOOKUP(C667,BIVA!$C$3:$J$5311,4,0),"")</f>
        <v/>
      </c>
      <c r="F667" s="1" t="str">
        <f>IFERROR(VLOOKUP(C667,BIVA!$C$3:$J$5311,5,0),"")</f>
        <v/>
      </c>
      <c r="G667" s="6" t="str">
        <f>IFERROR(VLOOKUP(C667,BIVA!$C$3:$J$5311,6,0),"")</f>
        <v/>
      </c>
      <c r="H667" s="6" t="str">
        <f>IFERROR(VLOOKUP(C667,BIVA!$C$3:$J$5311,7,0),"")</f>
        <v/>
      </c>
      <c r="I667" s="6" t="str">
        <f>IFERROR(VLOOKUP(C667,BIVA!$C$3:$J$5311,8,0),"")</f>
        <v/>
      </c>
      <c r="J667" s="7">
        <f>Covaf!H667</f>
        <v>3550</v>
      </c>
      <c r="K667" s="1" t="str">
        <f>Covaf!X667</f>
        <v>US46266C1053</v>
      </c>
    </row>
    <row r="668" spans="1:11">
      <c r="A668" s="1" t="str">
        <f t="shared" si="10"/>
        <v>NO</v>
      </c>
      <c r="B668" s="36" t="str">
        <f>Covaf!B668</f>
        <v>SAM-SP</v>
      </c>
      <c r="C668" s="36" t="str">
        <f>CONCATENATE(Covaf!E668,"_",Covaf!F668,"_",Covaf!G668)</f>
        <v>1A_ISRG_*</v>
      </c>
      <c r="D668" s="6" t="str">
        <f>IFERROR(VLOOKUP(C668,BIVA!$C$3:$J$5311,3,0),"")</f>
        <v/>
      </c>
      <c r="E668" s="6" t="str">
        <f>IFERROR(VLOOKUP(C668,BIVA!$C$3:$J$5311,4,0),"")</f>
        <v/>
      </c>
      <c r="F668" s="1" t="str">
        <f>IFERROR(VLOOKUP(C668,BIVA!$C$3:$J$5311,5,0),"")</f>
        <v/>
      </c>
      <c r="G668" s="6" t="str">
        <f>IFERROR(VLOOKUP(C668,BIVA!$C$3:$J$5311,6,0),"")</f>
        <v/>
      </c>
      <c r="H668" s="6" t="str">
        <f>IFERROR(VLOOKUP(C668,BIVA!$C$3:$J$5311,7,0),"")</f>
        <v/>
      </c>
      <c r="I668" s="6" t="str">
        <f>IFERROR(VLOOKUP(C668,BIVA!$C$3:$J$5311,8,0),"")</f>
        <v/>
      </c>
      <c r="J668" s="7">
        <f>Covaf!H668</f>
        <v>2330</v>
      </c>
      <c r="K668" s="1" t="str">
        <f>Covaf!X668</f>
        <v>US46120E6023</v>
      </c>
    </row>
    <row r="669" spans="1:11">
      <c r="A669" s="1" t="str">
        <f t="shared" si="10"/>
        <v>NO</v>
      </c>
      <c r="B669" s="36" t="str">
        <f>Covaf!B669</f>
        <v>SAM-SP</v>
      </c>
      <c r="C669" s="36" t="str">
        <f>CONCATENATE(Covaf!E669,"_",Covaf!F669,"_",Covaf!G669)</f>
        <v>1A_JPM_*</v>
      </c>
      <c r="D669" s="6" t="str">
        <f>IFERROR(VLOOKUP(C669,BIVA!$C$3:$J$5311,3,0),"")</f>
        <v/>
      </c>
      <c r="E669" s="6" t="str">
        <f>IFERROR(VLOOKUP(C669,BIVA!$C$3:$J$5311,4,0),"")</f>
        <v/>
      </c>
      <c r="F669" s="1" t="str">
        <f>IFERROR(VLOOKUP(C669,BIVA!$C$3:$J$5311,5,0),"")</f>
        <v/>
      </c>
      <c r="G669" s="6" t="str">
        <f>IFERROR(VLOOKUP(C669,BIVA!$C$3:$J$5311,6,0),"")</f>
        <v/>
      </c>
      <c r="H669" s="6" t="str">
        <f>IFERROR(VLOOKUP(C669,BIVA!$C$3:$J$5311,7,0),"")</f>
        <v/>
      </c>
      <c r="I669" s="6" t="str">
        <f>IFERROR(VLOOKUP(C669,BIVA!$C$3:$J$5311,8,0),"")</f>
        <v/>
      </c>
      <c r="J669" s="7">
        <f>Covaf!H669</f>
        <v>8287</v>
      </c>
      <c r="K669" s="1" t="str">
        <f>Covaf!X669</f>
        <v>US46625H1005</v>
      </c>
    </row>
    <row r="670" spans="1:11">
      <c r="A670" s="1" t="str">
        <f t="shared" si="10"/>
        <v>NO</v>
      </c>
      <c r="B670" s="36" t="str">
        <f>Covaf!B670</f>
        <v>SAM-SP</v>
      </c>
      <c r="C670" s="36" t="str">
        <f>CONCATENATE(Covaf!E670,"_",Covaf!F670,"_",Covaf!G670)</f>
        <v>1A_KO_*</v>
      </c>
      <c r="D670" s="6" t="str">
        <f>IFERROR(VLOOKUP(C670,BIVA!$C$3:$J$5311,3,0),"")</f>
        <v/>
      </c>
      <c r="E670" s="6" t="str">
        <f>IFERROR(VLOOKUP(C670,BIVA!$C$3:$J$5311,4,0),"")</f>
        <v/>
      </c>
      <c r="F670" s="1" t="str">
        <f>IFERROR(VLOOKUP(C670,BIVA!$C$3:$J$5311,5,0),"")</f>
        <v/>
      </c>
      <c r="G670" s="6" t="str">
        <f>IFERROR(VLOOKUP(C670,BIVA!$C$3:$J$5311,6,0),"")</f>
        <v/>
      </c>
      <c r="H670" s="6" t="str">
        <f>IFERROR(VLOOKUP(C670,BIVA!$C$3:$J$5311,7,0),"")</f>
        <v/>
      </c>
      <c r="I670" s="6" t="str">
        <f>IFERROR(VLOOKUP(C670,BIVA!$C$3:$J$5311,8,0),"")</f>
        <v/>
      </c>
      <c r="J670" s="7">
        <f>Covaf!H670</f>
        <v>18764</v>
      </c>
      <c r="K670" s="1" t="str">
        <f>Covaf!X670</f>
        <v>US1912161007</v>
      </c>
    </row>
    <row r="671" spans="1:11">
      <c r="A671" s="1" t="str">
        <f t="shared" si="10"/>
        <v>NO</v>
      </c>
      <c r="B671" s="36" t="str">
        <f>Covaf!B671</f>
        <v>SAM-SP</v>
      </c>
      <c r="C671" s="36" t="str">
        <f>CONCATENATE(Covaf!E671,"_",Covaf!F671,"_",Covaf!G671)</f>
        <v>1A_KR_*</v>
      </c>
      <c r="D671" s="6" t="str">
        <f>IFERROR(VLOOKUP(C671,BIVA!$C$3:$J$5311,3,0),"")</f>
        <v/>
      </c>
      <c r="E671" s="6" t="str">
        <f>IFERROR(VLOOKUP(C671,BIVA!$C$3:$J$5311,4,0),"")</f>
        <v/>
      </c>
      <c r="F671" s="1" t="str">
        <f>IFERROR(VLOOKUP(C671,BIVA!$C$3:$J$5311,5,0),"")</f>
        <v/>
      </c>
      <c r="G671" s="6" t="str">
        <f>IFERROR(VLOOKUP(C671,BIVA!$C$3:$J$5311,6,0),"")</f>
        <v/>
      </c>
      <c r="H671" s="6" t="str">
        <f>IFERROR(VLOOKUP(C671,BIVA!$C$3:$J$5311,7,0),"")</f>
        <v/>
      </c>
      <c r="I671" s="6" t="str">
        <f>IFERROR(VLOOKUP(C671,BIVA!$C$3:$J$5311,8,0),"")</f>
        <v/>
      </c>
      <c r="J671" s="7">
        <f>Covaf!H671</f>
        <v>11800</v>
      </c>
      <c r="K671" s="1" t="str">
        <f>Covaf!X671</f>
        <v>US5010441013</v>
      </c>
    </row>
    <row r="672" spans="1:11">
      <c r="A672" s="1" t="str">
        <f t="shared" si="10"/>
        <v>NO</v>
      </c>
      <c r="B672" s="36" t="str">
        <f>Covaf!B672</f>
        <v>SAM-SP</v>
      </c>
      <c r="C672" s="36" t="str">
        <f>CONCATENATE(Covaf!E672,"_",Covaf!F672,"_",Covaf!G672)</f>
        <v>1A_LHX_*</v>
      </c>
      <c r="D672" s="6" t="str">
        <f>IFERROR(VLOOKUP(C672,BIVA!$C$3:$J$5311,3,0),"")</f>
        <v/>
      </c>
      <c r="E672" s="6" t="str">
        <f>IFERROR(VLOOKUP(C672,BIVA!$C$3:$J$5311,4,0),"")</f>
        <v/>
      </c>
      <c r="F672" s="1" t="str">
        <f>IFERROR(VLOOKUP(C672,BIVA!$C$3:$J$5311,5,0),"")</f>
        <v/>
      </c>
      <c r="G672" s="6" t="str">
        <f>IFERROR(VLOOKUP(C672,BIVA!$C$3:$J$5311,6,0),"")</f>
        <v/>
      </c>
      <c r="H672" s="6" t="str">
        <f>IFERROR(VLOOKUP(C672,BIVA!$C$3:$J$5311,7,0),"")</f>
        <v/>
      </c>
      <c r="I672" s="6" t="str">
        <f>IFERROR(VLOOKUP(C672,BIVA!$C$3:$J$5311,8,0),"")</f>
        <v/>
      </c>
      <c r="J672" s="7">
        <f>Covaf!H672</f>
        <v>2647</v>
      </c>
      <c r="K672" s="1" t="str">
        <f>Covaf!X672</f>
        <v>US5024311095</v>
      </c>
    </row>
    <row r="673" spans="1:11">
      <c r="A673" s="1" t="str">
        <f t="shared" si="10"/>
        <v>NO</v>
      </c>
      <c r="B673" s="36" t="str">
        <f>Covaf!B673</f>
        <v>SAM-SP</v>
      </c>
      <c r="C673" s="36" t="str">
        <f>CONCATENATE(Covaf!E673,"_",Covaf!F673,"_",Covaf!G673)</f>
        <v>1A_LIN1_N</v>
      </c>
      <c r="D673" s="6" t="str">
        <f>IFERROR(VLOOKUP(C673,BIVA!$C$3:$J$5311,3,0),"")</f>
        <v/>
      </c>
      <c r="E673" s="6" t="str">
        <f>IFERROR(VLOOKUP(C673,BIVA!$C$3:$J$5311,4,0),"")</f>
        <v/>
      </c>
      <c r="F673" s="1" t="str">
        <f>IFERROR(VLOOKUP(C673,BIVA!$C$3:$J$5311,5,0),"")</f>
        <v/>
      </c>
      <c r="G673" s="6" t="str">
        <f>IFERROR(VLOOKUP(C673,BIVA!$C$3:$J$5311,6,0),"")</f>
        <v/>
      </c>
      <c r="H673" s="6" t="str">
        <f>IFERROR(VLOOKUP(C673,BIVA!$C$3:$J$5311,7,0),"")</f>
        <v/>
      </c>
      <c r="I673" s="6" t="str">
        <f>IFERROR(VLOOKUP(C673,BIVA!$C$3:$J$5311,8,0),"")</f>
        <v/>
      </c>
      <c r="J673" s="7">
        <f>Covaf!H673</f>
        <v>1965</v>
      </c>
      <c r="K673" s="1" t="str">
        <f>Covaf!X673</f>
        <v>IE000S9YS762</v>
      </c>
    </row>
    <row r="674" spans="1:11">
      <c r="A674" s="1" t="str">
        <f t="shared" si="10"/>
        <v>NO</v>
      </c>
      <c r="B674" s="36" t="str">
        <f>Covaf!B674</f>
        <v>SAM-SP</v>
      </c>
      <c r="C674" s="36" t="str">
        <f>CONCATENATE(Covaf!E674,"_",Covaf!F674,"_",Covaf!G674)</f>
        <v>1A_LLY_*</v>
      </c>
      <c r="D674" s="6" t="str">
        <f>IFERROR(VLOOKUP(C674,BIVA!$C$3:$J$5311,3,0),"")</f>
        <v/>
      </c>
      <c r="E674" s="6" t="str">
        <f>IFERROR(VLOOKUP(C674,BIVA!$C$3:$J$5311,4,0),"")</f>
        <v/>
      </c>
      <c r="F674" s="1" t="str">
        <f>IFERROR(VLOOKUP(C674,BIVA!$C$3:$J$5311,5,0),"")</f>
        <v/>
      </c>
      <c r="G674" s="6" t="str">
        <f>IFERROR(VLOOKUP(C674,BIVA!$C$3:$J$5311,6,0),"")</f>
        <v/>
      </c>
      <c r="H674" s="6" t="str">
        <f>IFERROR(VLOOKUP(C674,BIVA!$C$3:$J$5311,7,0),"")</f>
        <v/>
      </c>
      <c r="I674" s="6" t="str">
        <f>IFERROR(VLOOKUP(C674,BIVA!$C$3:$J$5311,8,0),"")</f>
        <v/>
      </c>
      <c r="J674" s="7">
        <f>Covaf!H674</f>
        <v>2244</v>
      </c>
      <c r="K674" s="1" t="str">
        <f>Covaf!X674</f>
        <v>US5324571083</v>
      </c>
    </row>
    <row r="675" spans="1:11">
      <c r="A675" s="1" t="str">
        <f t="shared" si="10"/>
        <v>NO</v>
      </c>
      <c r="B675" s="36" t="str">
        <f>Covaf!B675</f>
        <v>SAM-SP</v>
      </c>
      <c r="C675" s="36" t="str">
        <f>CONCATENATE(Covaf!E675,"_",Covaf!F675,"_",Covaf!G675)</f>
        <v>1A_LRCX_*</v>
      </c>
      <c r="D675" s="6" t="str">
        <f>IFERROR(VLOOKUP(C675,BIVA!$C$3:$J$5311,3,0),"")</f>
        <v/>
      </c>
      <c r="E675" s="6" t="str">
        <f>IFERROR(VLOOKUP(C675,BIVA!$C$3:$J$5311,4,0),"")</f>
        <v/>
      </c>
      <c r="F675" s="1" t="str">
        <f>IFERROR(VLOOKUP(C675,BIVA!$C$3:$J$5311,5,0),"")</f>
        <v/>
      </c>
      <c r="G675" s="6" t="str">
        <f>IFERROR(VLOOKUP(C675,BIVA!$C$3:$J$5311,6,0),"")</f>
        <v/>
      </c>
      <c r="H675" s="6" t="str">
        <f>IFERROR(VLOOKUP(C675,BIVA!$C$3:$J$5311,7,0),"")</f>
        <v/>
      </c>
      <c r="I675" s="6" t="str">
        <f>IFERROR(VLOOKUP(C675,BIVA!$C$3:$J$5311,8,0),"")</f>
        <v/>
      </c>
      <c r="J675" s="7">
        <f>Covaf!H675</f>
        <v>6074</v>
      </c>
      <c r="K675" s="1" t="str">
        <f>Covaf!X675</f>
        <v>US5128073062</v>
      </c>
    </row>
    <row r="676" spans="1:11">
      <c r="A676" s="1" t="str">
        <f t="shared" si="10"/>
        <v>NO</v>
      </c>
      <c r="B676" s="36" t="str">
        <f>Covaf!B676</f>
        <v>SAM-SP</v>
      </c>
      <c r="C676" s="36" t="str">
        <f>CONCATENATE(Covaf!E676,"_",Covaf!F676,"_",Covaf!G676)</f>
        <v>1A_MA_*</v>
      </c>
      <c r="D676" s="6" t="str">
        <f>IFERROR(VLOOKUP(C676,BIVA!$C$3:$J$5311,3,0),"")</f>
        <v/>
      </c>
      <c r="E676" s="6" t="str">
        <f>IFERROR(VLOOKUP(C676,BIVA!$C$3:$J$5311,4,0),"")</f>
        <v/>
      </c>
      <c r="F676" s="1" t="str">
        <f>IFERROR(VLOOKUP(C676,BIVA!$C$3:$J$5311,5,0),"")</f>
        <v/>
      </c>
      <c r="G676" s="6" t="str">
        <f>IFERROR(VLOOKUP(C676,BIVA!$C$3:$J$5311,6,0),"")</f>
        <v/>
      </c>
      <c r="H676" s="6" t="str">
        <f>IFERROR(VLOOKUP(C676,BIVA!$C$3:$J$5311,7,0),"")</f>
        <v/>
      </c>
      <c r="I676" s="6" t="str">
        <f>IFERROR(VLOOKUP(C676,BIVA!$C$3:$J$5311,8,0),"")</f>
        <v/>
      </c>
      <c r="J676" s="7">
        <f>Covaf!H676</f>
        <v>2122</v>
      </c>
      <c r="K676" s="1" t="str">
        <f>Covaf!X676</f>
        <v>US57636Q1040</v>
      </c>
    </row>
    <row r="677" spans="1:11">
      <c r="A677" s="1" t="str">
        <f t="shared" si="10"/>
        <v>NO</v>
      </c>
      <c r="B677" s="36" t="str">
        <f>Covaf!B677</f>
        <v>SAM-SP</v>
      </c>
      <c r="C677" s="36" t="str">
        <f>CONCATENATE(Covaf!E677,"_",Covaf!F677,"_",Covaf!G677)</f>
        <v>1A_MCD_*</v>
      </c>
      <c r="D677" s="6" t="str">
        <f>IFERROR(VLOOKUP(C677,BIVA!$C$3:$J$5311,3,0),"")</f>
        <v/>
      </c>
      <c r="E677" s="6" t="str">
        <f>IFERROR(VLOOKUP(C677,BIVA!$C$3:$J$5311,4,0),"")</f>
        <v/>
      </c>
      <c r="F677" s="1" t="str">
        <f>IFERROR(VLOOKUP(C677,BIVA!$C$3:$J$5311,5,0),"")</f>
        <v/>
      </c>
      <c r="G677" s="6" t="str">
        <f>IFERROR(VLOOKUP(C677,BIVA!$C$3:$J$5311,6,0),"")</f>
        <v/>
      </c>
      <c r="H677" s="6" t="str">
        <f>IFERROR(VLOOKUP(C677,BIVA!$C$3:$J$5311,7,0),"")</f>
        <v/>
      </c>
      <c r="I677" s="6" t="str">
        <f>IFERROR(VLOOKUP(C677,BIVA!$C$3:$J$5311,8,0),"")</f>
        <v/>
      </c>
      <c r="J677" s="7">
        <f>Covaf!H677</f>
        <v>3569</v>
      </c>
      <c r="K677" s="1" t="str">
        <f>Covaf!X677</f>
        <v>US5801351017</v>
      </c>
    </row>
    <row r="678" spans="1:11">
      <c r="A678" s="1" t="str">
        <f t="shared" si="10"/>
        <v>NO</v>
      </c>
      <c r="B678" s="36" t="str">
        <f>Covaf!B678</f>
        <v>SAM-SP</v>
      </c>
      <c r="C678" s="36" t="str">
        <f>CONCATENATE(Covaf!E678,"_",Covaf!F678,"_",Covaf!G678)</f>
        <v>1A_MDLZ_*</v>
      </c>
      <c r="D678" s="6" t="str">
        <f>IFERROR(VLOOKUP(C678,BIVA!$C$3:$J$5311,3,0),"")</f>
        <v/>
      </c>
      <c r="E678" s="6" t="str">
        <f>IFERROR(VLOOKUP(C678,BIVA!$C$3:$J$5311,4,0),"")</f>
        <v/>
      </c>
      <c r="F678" s="1" t="str">
        <f>IFERROR(VLOOKUP(C678,BIVA!$C$3:$J$5311,5,0),"")</f>
        <v/>
      </c>
      <c r="G678" s="6" t="str">
        <f>IFERROR(VLOOKUP(C678,BIVA!$C$3:$J$5311,6,0),"")</f>
        <v/>
      </c>
      <c r="H678" s="6" t="str">
        <f>IFERROR(VLOOKUP(C678,BIVA!$C$3:$J$5311,7,0),"")</f>
        <v/>
      </c>
      <c r="I678" s="6" t="str">
        <f>IFERROR(VLOOKUP(C678,BIVA!$C$3:$J$5311,8,0),"")</f>
        <v/>
      </c>
      <c r="J678" s="7">
        <f>Covaf!H678</f>
        <v>15388</v>
      </c>
      <c r="K678" s="1" t="str">
        <f>Covaf!X678</f>
        <v>US6092071058</v>
      </c>
    </row>
    <row r="679" spans="1:11">
      <c r="A679" s="1" t="str">
        <f t="shared" si="10"/>
        <v>NO</v>
      </c>
      <c r="B679" s="36" t="str">
        <f>Covaf!B679</f>
        <v>SAM-SP</v>
      </c>
      <c r="C679" s="36" t="str">
        <f>CONCATENATE(Covaf!E679,"_",Covaf!F679,"_",Covaf!G679)</f>
        <v>1A_META_*</v>
      </c>
      <c r="D679" s="6" t="str">
        <f>IFERROR(VLOOKUP(C679,BIVA!$C$3:$J$5311,3,0),"")</f>
        <v/>
      </c>
      <c r="E679" s="6" t="str">
        <f>IFERROR(VLOOKUP(C679,BIVA!$C$3:$J$5311,4,0),"")</f>
        <v/>
      </c>
      <c r="F679" s="1" t="str">
        <f>IFERROR(VLOOKUP(C679,BIVA!$C$3:$J$5311,5,0),"")</f>
        <v/>
      </c>
      <c r="G679" s="6" t="str">
        <f>IFERROR(VLOOKUP(C679,BIVA!$C$3:$J$5311,6,0),"")</f>
        <v/>
      </c>
      <c r="H679" s="6" t="str">
        <f>IFERROR(VLOOKUP(C679,BIVA!$C$3:$J$5311,7,0),"")</f>
        <v/>
      </c>
      <c r="I679" s="6" t="str">
        <f>IFERROR(VLOOKUP(C679,BIVA!$C$3:$J$5311,8,0),"")</f>
        <v/>
      </c>
      <c r="J679" s="7">
        <f>Covaf!H679</f>
        <v>4084</v>
      </c>
      <c r="K679" s="1" t="str">
        <f>Covaf!X679</f>
        <v>US30303M1027</v>
      </c>
    </row>
    <row r="680" spans="1:11">
      <c r="A680" s="1" t="str">
        <f t="shared" si="10"/>
        <v>NO</v>
      </c>
      <c r="B680" s="36" t="str">
        <f>Covaf!B680</f>
        <v>SAM-SP</v>
      </c>
      <c r="C680" s="36" t="str">
        <f>CONCATENATE(Covaf!E680,"_",Covaf!F680,"_",Covaf!G680)</f>
        <v>1A_MRVL1_*</v>
      </c>
      <c r="D680" s="6" t="str">
        <f>IFERROR(VLOOKUP(C680,BIVA!$C$3:$J$5311,3,0),"")</f>
        <v/>
      </c>
      <c r="E680" s="6" t="str">
        <f>IFERROR(VLOOKUP(C680,BIVA!$C$3:$J$5311,4,0),"")</f>
        <v/>
      </c>
      <c r="F680" s="1" t="str">
        <f>IFERROR(VLOOKUP(C680,BIVA!$C$3:$J$5311,5,0),"")</f>
        <v/>
      </c>
      <c r="G680" s="6" t="str">
        <f>IFERROR(VLOOKUP(C680,BIVA!$C$3:$J$5311,6,0),"")</f>
        <v/>
      </c>
      <c r="H680" s="6" t="str">
        <f>IFERROR(VLOOKUP(C680,BIVA!$C$3:$J$5311,7,0),"")</f>
        <v/>
      </c>
      <c r="I680" s="6" t="str">
        <f>IFERROR(VLOOKUP(C680,BIVA!$C$3:$J$5311,8,0),"")</f>
        <v/>
      </c>
      <c r="J680" s="7">
        <f>Covaf!H680</f>
        <v>6042</v>
      </c>
      <c r="K680" s="1" t="str">
        <f>Covaf!X680</f>
        <v>US5738741041</v>
      </c>
    </row>
    <row r="681" spans="1:11">
      <c r="A681" s="1" t="str">
        <f t="shared" si="10"/>
        <v>NO</v>
      </c>
      <c r="B681" s="36" t="str">
        <f>Covaf!B681</f>
        <v>SAM-SP</v>
      </c>
      <c r="C681" s="36" t="str">
        <f>CONCATENATE(Covaf!E681,"_",Covaf!F681,"_",Covaf!G681)</f>
        <v>1A_MS_*</v>
      </c>
      <c r="D681" s="6" t="str">
        <f>IFERROR(VLOOKUP(C681,BIVA!$C$3:$J$5311,3,0),"")</f>
        <v/>
      </c>
      <c r="E681" s="6" t="str">
        <f>IFERROR(VLOOKUP(C681,BIVA!$C$3:$J$5311,4,0),"")</f>
        <v/>
      </c>
      <c r="F681" s="1" t="str">
        <f>IFERROR(VLOOKUP(C681,BIVA!$C$3:$J$5311,5,0),"")</f>
        <v/>
      </c>
      <c r="G681" s="6" t="str">
        <f>IFERROR(VLOOKUP(C681,BIVA!$C$3:$J$5311,6,0),"")</f>
        <v/>
      </c>
      <c r="H681" s="6" t="str">
        <f>IFERROR(VLOOKUP(C681,BIVA!$C$3:$J$5311,7,0),"")</f>
        <v/>
      </c>
      <c r="I681" s="6" t="str">
        <f>IFERROR(VLOOKUP(C681,BIVA!$C$3:$J$5311,8,0),"")</f>
        <v/>
      </c>
      <c r="J681" s="7">
        <f>Covaf!H681</f>
        <v>5918</v>
      </c>
      <c r="K681" s="1" t="str">
        <f>Covaf!X681</f>
        <v>US6174464486</v>
      </c>
    </row>
    <row r="682" spans="1:11">
      <c r="A682" s="1" t="str">
        <f t="shared" si="10"/>
        <v>NO</v>
      </c>
      <c r="B682" s="36" t="str">
        <f>Covaf!B682</f>
        <v>SAM-SP</v>
      </c>
      <c r="C682" s="36" t="str">
        <f>CONCATENATE(Covaf!E682,"_",Covaf!F682,"_",Covaf!G682)</f>
        <v>1A_MSFT_*</v>
      </c>
      <c r="D682" s="6" t="str">
        <f>IFERROR(VLOOKUP(C682,BIVA!$C$3:$J$5311,3,0),"")</f>
        <v/>
      </c>
      <c r="E682" s="6" t="str">
        <f>IFERROR(VLOOKUP(C682,BIVA!$C$3:$J$5311,4,0),"")</f>
        <v/>
      </c>
      <c r="F682" s="1" t="str">
        <f>IFERROR(VLOOKUP(C682,BIVA!$C$3:$J$5311,5,0),"")</f>
        <v/>
      </c>
      <c r="G682" s="6" t="str">
        <f>IFERROR(VLOOKUP(C682,BIVA!$C$3:$J$5311,6,0),"")</f>
        <v/>
      </c>
      <c r="H682" s="6" t="str">
        <f>IFERROR(VLOOKUP(C682,BIVA!$C$3:$J$5311,7,0),"")</f>
        <v/>
      </c>
      <c r="I682" s="6" t="str">
        <f>IFERROR(VLOOKUP(C682,BIVA!$C$3:$J$5311,8,0),"")</f>
        <v/>
      </c>
      <c r="J682" s="7">
        <f>Covaf!H682</f>
        <v>12825</v>
      </c>
      <c r="K682" s="1" t="str">
        <f>Covaf!X682</f>
        <v>US5949181045</v>
      </c>
    </row>
    <row r="683" spans="1:11">
      <c r="A683" s="1" t="str">
        <f t="shared" si="10"/>
        <v>NO</v>
      </c>
      <c r="B683" s="36" t="str">
        <f>Covaf!B683</f>
        <v>SAM-SP</v>
      </c>
      <c r="C683" s="36" t="str">
        <f>CONCATENATE(Covaf!E683,"_",Covaf!F683,"_",Covaf!G683)</f>
        <v>1A_MU_*</v>
      </c>
      <c r="D683" s="6" t="str">
        <f>IFERROR(VLOOKUP(C683,BIVA!$C$3:$J$5311,3,0),"")</f>
        <v/>
      </c>
      <c r="E683" s="6" t="str">
        <f>IFERROR(VLOOKUP(C683,BIVA!$C$3:$J$5311,4,0),"")</f>
        <v/>
      </c>
      <c r="F683" s="1" t="str">
        <f>IFERROR(VLOOKUP(C683,BIVA!$C$3:$J$5311,5,0),"")</f>
        <v/>
      </c>
      <c r="G683" s="6" t="str">
        <f>IFERROR(VLOOKUP(C683,BIVA!$C$3:$J$5311,6,0),"")</f>
        <v/>
      </c>
      <c r="H683" s="6" t="str">
        <f>IFERROR(VLOOKUP(C683,BIVA!$C$3:$J$5311,7,0),"")</f>
        <v/>
      </c>
      <c r="I683" s="6" t="str">
        <f>IFERROR(VLOOKUP(C683,BIVA!$C$3:$J$5311,8,0),"")</f>
        <v/>
      </c>
      <c r="J683" s="7">
        <f>Covaf!H683</f>
        <v>3049</v>
      </c>
      <c r="K683" s="1" t="str">
        <f>Covaf!X683</f>
        <v>US5951121038</v>
      </c>
    </row>
    <row r="684" spans="1:11">
      <c r="A684" s="1" t="str">
        <f t="shared" si="10"/>
        <v>NO</v>
      </c>
      <c r="B684" s="36" t="str">
        <f>Covaf!B684</f>
        <v>SAM-SP</v>
      </c>
      <c r="C684" s="36" t="str">
        <f>CONCATENATE(Covaf!E684,"_",Covaf!F684,"_",Covaf!G684)</f>
        <v>1A_NEE_*</v>
      </c>
      <c r="D684" s="6" t="str">
        <f>IFERROR(VLOOKUP(C684,BIVA!$C$3:$J$5311,3,0),"")</f>
        <v/>
      </c>
      <c r="E684" s="6" t="str">
        <f>IFERROR(VLOOKUP(C684,BIVA!$C$3:$J$5311,4,0),"")</f>
        <v/>
      </c>
      <c r="F684" s="1" t="str">
        <f>IFERROR(VLOOKUP(C684,BIVA!$C$3:$J$5311,5,0),"")</f>
        <v/>
      </c>
      <c r="G684" s="6" t="str">
        <f>IFERROR(VLOOKUP(C684,BIVA!$C$3:$J$5311,6,0),"")</f>
        <v/>
      </c>
      <c r="H684" s="6" t="str">
        <f>IFERROR(VLOOKUP(C684,BIVA!$C$3:$J$5311,7,0),"")</f>
        <v/>
      </c>
      <c r="I684" s="6" t="str">
        <f>IFERROR(VLOOKUP(C684,BIVA!$C$3:$J$5311,8,0),"")</f>
        <v/>
      </c>
      <c r="J684" s="7">
        <f>Covaf!H684</f>
        <v>9781</v>
      </c>
      <c r="K684" s="1" t="str">
        <f>Covaf!X684</f>
        <v>US65339F1012</v>
      </c>
    </row>
    <row r="685" spans="1:11">
      <c r="A685" s="1" t="str">
        <f t="shared" si="10"/>
        <v>NO</v>
      </c>
      <c r="B685" s="36" t="str">
        <f>Covaf!B685</f>
        <v>SAM-SP</v>
      </c>
      <c r="C685" s="36" t="str">
        <f>CONCATENATE(Covaf!E685,"_",Covaf!F685,"_",Covaf!G685)</f>
        <v>1A_NEM_*</v>
      </c>
      <c r="D685" s="6" t="str">
        <f>IFERROR(VLOOKUP(C685,BIVA!$C$3:$J$5311,3,0),"")</f>
        <v/>
      </c>
      <c r="E685" s="6" t="str">
        <f>IFERROR(VLOOKUP(C685,BIVA!$C$3:$J$5311,4,0),"")</f>
        <v/>
      </c>
      <c r="F685" s="1" t="str">
        <f>IFERROR(VLOOKUP(C685,BIVA!$C$3:$J$5311,5,0),"")</f>
        <v/>
      </c>
      <c r="G685" s="6" t="str">
        <f>IFERROR(VLOOKUP(C685,BIVA!$C$3:$J$5311,6,0),"")</f>
        <v/>
      </c>
      <c r="H685" s="6" t="str">
        <f>IFERROR(VLOOKUP(C685,BIVA!$C$3:$J$5311,7,0),"")</f>
        <v/>
      </c>
      <c r="I685" s="6" t="str">
        <f>IFERROR(VLOOKUP(C685,BIVA!$C$3:$J$5311,8,0),"")</f>
        <v/>
      </c>
      <c r="J685" s="7">
        <f>Covaf!H685</f>
        <v>7940</v>
      </c>
      <c r="K685" s="1" t="str">
        <f>Covaf!X685</f>
        <v>US6516391066</v>
      </c>
    </row>
    <row r="686" spans="1:11">
      <c r="A686" s="1" t="str">
        <f t="shared" si="10"/>
        <v>NO</v>
      </c>
      <c r="B686" s="36" t="str">
        <f>Covaf!B686</f>
        <v>SAM-SP</v>
      </c>
      <c r="C686" s="36" t="str">
        <f>CONCATENATE(Covaf!E686,"_",Covaf!F686,"_",Covaf!G686)</f>
        <v>1A_NFLX_*</v>
      </c>
      <c r="D686" s="6" t="str">
        <f>IFERROR(VLOOKUP(C686,BIVA!$C$3:$J$5311,3,0),"")</f>
        <v/>
      </c>
      <c r="E686" s="6" t="str">
        <f>IFERROR(VLOOKUP(C686,BIVA!$C$3:$J$5311,4,0),"")</f>
        <v/>
      </c>
      <c r="F686" s="1" t="str">
        <f>IFERROR(VLOOKUP(C686,BIVA!$C$3:$J$5311,5,0),"")</f>
        <v/>
      </c>
      <c r="G686" s="6" t="str">
        <f>IFERROR(VLOOKUP(C686,BIVA!$C$3:$J$5311,6,0),"")</f>
        <v/>
      </c>
      <c r="H686" s="6" t="str">
        <f>IFERROR(VLOOKUP(C686,BIVA!$C$3:$J$5311,7,0),"")</f>
        <v/>
      </c>
      <c r="I686" s="6" t="str">
        <f>IFERROR(VLOOKUP(C686,BIVA!$C$3:$J$5311,8,0),"")</f>
        <v/>
      </c>
      <c r="J686" s="7">
        <f>Covaf!H686</f>
        <v>14398</v>
      </c>
      <c r="K686" s="1" t="str">
        <f>Covaf!X686</f>
        <v>US64110L1061</v>
      </c>
    </row>
    <row r="687" spans="1:11">
      <c r="A687" s="1" t="str">
        <f t="shared" si="10"/>
        <v>NO</v>
      </c>
      <c r="B687" s="36" t="str">
        <f>Covaf!B687</f>
        <v>SAM-SP</v>
      </c>
      <c r="C687" s="36" t="str">
        <f>CONCATENATE(Covaf!E687,"_",Covaf!F687,"_",Covaf!G687)</f>
        <v>1A_NVDA_*</v>
      </c>
      <c r="D687" s="6" t="str">
        <f>IFERROR(VLOOKUP(C687,BIVA!$C$3:$J$5311,3,0),"")</f>
        <v/>
      </c>
      <c r="E687" s="6" t="str">
        <f>IFERROR(VLOOKUP(C687,BIVA!$C$3:$J$5311,4,0),"")</f>
        <v/>
      </c>
      <c r="F687" s="1" t="str">
        <f>IFERROR(VLOOKUP(C687,BIVA!$C$3:$J$5311,5,0),"")</f>
        <v/>
      </c>
      <c r="G687" s="6" t="str">
        <f>IFERROR(VLOOKUP(C687,BIVA!$C$3:$J$5311,6,0),"")</f>
        <v/>
      </c>
      <c r="H687" s="6" t="str">
        <f>IFERROR(VLOOKUP(C687,BIVA!$C$3:$J$5311,7,0),"")</f>
        <v/>
      </c>
      <c r="I687" s="6" t="str">
        <f>IFERROR(VLOOKUP(C687,BIVA!$C$3:$J$5311,8,0),"")</f>
        <v/>
      </c>
      <c r="J687" s="7">
        <f>Covaf!H687</f>
        <v>38722</v>
      </c>
      <c r="K687" s="1" t="str">
        <f>Covaf!X687</f>
        <v>US67066G1040</v>
      </c>
    </row>
    <row r="688" spans="1:11">
      <c r="A688" s="1" t="str">
        <f t="shared" si="10"/>
        <v>NO</v>
      </c>
      <c r="B688" s="36" t="str">
        <f>Covaf!B688</f>
        <v>SAM-SP</v>
      </c>
      <c r="C688" s="36" t="str">
        <f>CONCATENATE(Covaf!E688,"_",Covaf!F688,"_",Covaf!G688)</f>
        <v>1A_PANW_*</v>
      </c>
      <c r="D688" s="6" t="str">
        <f>IFERROR(VLOOKUP(C688,BIVA!$C$3:$J$5311,3,0),"")</f>
        <v/>
      </c>
      <c r="E688" s="6" t="str">
        <f>IFERROR(VLOOKUP(C688,BIVA!$C$3:$J$5311,4,0),"")</f>
        <v/>
      </c>
      <c r="F688" s="1" t="str">
        <f>IFERROR(VLOOKUP(C688,BIVA!$C$3:$J$5311,5,0),"")</f>
        <v/>
      </c>
      <c r="G688" s="6" t="str">
        <f>IFERROR(VLOOKUP(C688,BIVA!$C$3:$J$5311,6,0),"")</f>
        <v/>
      </c>
      <c r="H688" s="6" t="str">
        <f>IFERROR(VLOOKUP(C688,BIVA!$C$3:$J$5311,7,0),"")</f>
        <v/>
      </c>
      <c r="I688" s="6" t="str">
        <f>IFERROR(VLOOKUP(C688,BIVA!$C$3:$J$5311,8,0),"")</f>
        <v/>
      </c>
      <c r="J688" s="7">
        <f>Covaf!H688</f>
        <v>4792</v>
      </c>
      <c r="K688" s="1" t="str">
        <f>Covaf!X688</f>
        <v>US6974351057</v>
      </c>
    </row>
    <row r="689" spans="1:11">
      <c r="A689" s="1" t="str">
        <f t="shared" si="10"/>
        <v>NO</v>
      </c>
      <c r="B689" s="36" t="str">
        <f>Covaf!B689</f>
        <v>SAM-SP</v>
      </c>
      <c r="C689" s="36" t="str">
        <f>CONCATENATE(Covaf!E689,"_",Covaf!F689,"_",Covaf!G689)</f>
        <v>1A_RACE_N</v>
      </c>
      <c r="D689" s="6" t="str">
        <f>IFERROR(VLOOKUP(C689,BIVA!$C$3:$J$5311,3,0),"")</f>
        <v/>
      </c>
      <c r="E689" s="6" t="str">
        <f>IFERROR(VLOOKUP(C689,BIVA!$C$3:$J$5311,4,0),"")</f>
        <v/>
      </c>
      <c r="F689" s="1" t="str">
        <f>IFERROR(VLOOKUP(C689,BIVA!$C$3:$J$5311,5,0),"")</f>
        <v/>
      </c>
      <c r="G689" s="6" t="str">
        <f>IFERROR(VLOOKUP(C689,BIVA!$C$3:$J$5311,6,0),"")</f>
        <v/>
      </c>
      <c r="H689" s="6" t="str">
        <f>IFERROR(VLOOKUP(C689,BIVA!$C$3:$J$5311,7,0),"")</f>
        <v/>
      </c>
      <c r="I689" s="6" t="str">
        <f>IFERROR(VLOOKUP(C689,BIVA!$C$3:$J$5311,8,0),"")</f>
        <v/>
      </c>
      <c r="J689" s="7">
        <f>Covaf!H689</f>
        <v>2420</v>
      </c>
      <c r="K689" s="1" t="str">
        <f>Covaf!X689</f>
        <v>NL0011585146</v>
      </c>
    </row>
    <row r="690" spans="1:11">
      <c r="A690" s="1" t="str">
        <f t="shared" si="10"/>
        <v>NO</v>
      </c>
      <c r="B690" s="36" t="str">
        <f>Covaf!B690</f>
        <v>SAM-SP</v>
      </c>
      <c r="C690" s="36" t="str">
        <f>CONCATENATE(Covaf!E690,"_",Covaf!F690,"_",Covaf!G690)</f>
        <v>1A_SLB_N</v>
      </c>
      <c r="D690" s="6" t="str">
        <f>IFERROR(VLOOKUP(C690,BIVA!$C$3:$J$5311,3,0),"")</f>
        <v/>
      </c>
      <c r="E690" s="6" t="str">
        <f>IFERROR(VLOOKUP(C690,BIVA!$C$3:$J$5311,4,0),"")</f>
        <v/>
      </c>
      <c r="F690" s="1" t="str">
        <f>IFERROR(VLOOKUP(C690,BIVA!$C$3:$J$5311,5,0),"")</f>
        <v/>
      </c>
      <c r="G690" s="6" t="str">
        <f>IFERROR(VLOOKUP(C690,BIVA!$C$3:$J$5311,6,0),"")</f>
        <v/>
      </c>
      <c r="H690" s="6" t="str">
        <f>IFERROR(VLOOKUP(C690,BIVA!$C$3:$J$5311,7,0),"")</f>
        <v/>
      </c>
      <c r="I690" s="6" t="str">
        <f>IFERROR(VLOOKUP(C690,BIVA!$C$3:$J$5311,8,0),"")</f>
        <v/>
      </c>
      <c r="J690" s="7">
        <f>Covaf!H690</f>
        <v>18412</v>
      </c>
      <c r="K690" s="1" t="str">
        <f>Covaf!X690</f>
        <v>AN8068571086</v>
      </c>
    </row>
    <row r="691" spans="1:11">
      <c r="A691" s="1" t="str">
        <f t="shared" si="10"/>
        <v>NO</v>
      </c>
      <c r="B691" s="36" t="str">
        <f>Covaf!B691</f>
        <v>SAM-SP</v>
      </c>
      <c r="C691" s="36" t="str">
        <f>CONCATENATE(Covaf!E691,"_",Covaf!F691,"_",Covaf!G691)</f>
        <v>1A_SNPS_*</v>
      </c>
      <c r="D691" s="6" t="str">
        <f>IFERROR(VLOOKUP(C691,BIVA!$C$3:$J$5311,3,0),"")</f>
        <v/>
      </c>
      <c r="E691" s="6" t="str">
        <f>IFERROR(VLOOKUP(C691,BIVA!$C$3:$J$5311,4,0),"")</f>
        <v/>
      </c>
      <c r="F691" s="1" t="str">
        <f>IFERROR(VLOOKUP(C691,BIVA!$C$3:$J$5311,5,0),"")</f>
        <v/>
      </c>
      <c r="G691" s="6" t="str">
        <f>IFERROR(VLOOKUP(C691,BIVA!$C$3:$J$5311,6,0),"")</f>
        <v/>
      </c>
      <c r="H691" s="6" t="str">
        <f>IFERROR(VLOOKUP(C691,BIVA!$C$3:$J$5311,7,0),"")</f>
        <v/>
      </c>
      <c r="I691" s="6" t="str">
        <f>IFERROR(VLOOKUP(C691,BIVA!$C$3:$J$5311,8,0),"")</f>
        <v/>
      </c>
      <c r="J691" s="7">
        <f>Covaf!H691</f>
        <v>2140</v>
      </c>
      <c r="K691" s="1" t="str">
        <f>Covaf!X691</f>
        <v>US8716071076</v>
      </c>
    </row>
    <row r="692" spans="1:11">
      <c r="A692" s="1" t="str">
        <f t="shared" si="10"/>
        <v>NO</v>
      </c>
      <c r="B692" s="36" t="str">
        <f>Covaf!B692</f>
        <v>SAM-SP</v>
      </c>
      <c r="C692" s="36" t="str">
        <f>CONCATENATE(Covaf!E692,"_",Covaf!F692,"_",Covaf!G692)</f>
        <v>1A_TMUS_*</v>
      </c>
      <c r="D692" s="6" t="str">
        <f>IFERROR(VLOOKUP(C692,BIVA!$C$3:$J$5311,3,0),"")</f>
        <v/>
      </c>
      <c r="E692" s="6" t="str">
        <f>IFERROR(VLOOKUP(C692,BIVA!$C$3:$J$5311,4,0),"")</f>
        <v/>
      </c>
      <c r="F692" s="1" t="str">
        <f>IFERROR(VLOOKUP(C692,BIVA!$C$3:$J$5311,5,0),"")</f>
        <v/>
      </c>
      <c r="G692" s="6" t="str">
        <f>IFERROR(VLOOKUP(C692,BIVA!$C$3:$J$5311,6,0),"")</f>
        <v/>
      </c>
      <c r="H692" s="6" t="str">
        <f>IFERROR(VLOOKUP(C692,BIVA!$C$3:$J$5311,7,0),"")</f>
        <v/>
      </c>
      <c r="I692" s="6" t="str">
        <f>IFERROR(VLOOKUP(C692,BIVA!$C$3:$J$5311,8,0),"")</f>
        <v/>
      </c>
      <c r="J692" s="7">
        <f>Covaf!H692</f>
        <v>3137</v>
      </c>
      <c r="K692" s="1" t="str">
        <f>Covaf!X692</f>
        <v>US8725901040</v>
      </c>
    </row>
    <row r="693" spans="1:11">
      <c r="A693" s="1" t="str">
        <f t="shared" si="10"/>
        <v>NO</v>
      </c>
      <c r="B693" s="36" t="str">
        <f>Covaf!B693</f>
        <v>SAM-SP</v>
      </c>
      <c r="C693" s="36" t="str">
        <f>CONCATENATE(Covaf!E693,"_",Covaf!F693,"_",Covaf!G693)</f>
        <v>1A_TT_N</v>
      </c>
      <c r="D693" s="6" t="str">
        <f>IFERROR(VLOOKUP(C693,BIVA!$C$3:$J$5311,3,0),"")</f>
        <v/>
      </c>
      <c r="E693" s="6" t="str">
        <f>IFERROR(VLOOKUP(C693,BIVA!$C$3:$J$5311,4,0),"")</f>
        <v/>
      </c>
      <c r="F693" s="1" t="str">
        <f>IFERROR(VLOOKUP(C693,BIVA!$C$3:$J$5311,5,0),"")</f>
        <v/>
      </c>
      <c r="G693" s="6" t="str">
        <f>IFERROR(VLOOKUP(C693,BIVA!$C$3:$J$5311,6,0),"")</f>
        <v/>
      </c>
      <c r="H693" s="6" t="str">
        <f>IFERROR(VLOOKUP(C693,BIVA!$C$3:$J$5311,7,0),"")</f>
        <v/>
      </c>
      <c r="I693" s="6" t="str">
        <f>IFERROR(VLOOKUP(C693,BIVA!$C$3:$J$5311,8,0),"")</f>
        <v/>
      </c>
      <c r="J693" s="7">
        <f>Covaf!H693</f>
        <v>1702</v>
      </c>
      <c r="K693" s="1" t="str">
        <f>Covaf!X693</f>
        <v>IE00BK9ZQ967</v>
      </c>
    </row>
    <row r="694" spans="1:11">
      <c r="A694" s="1" t="str">
        <f t="shared" si="10"/>
        <v>NO</v>
      </c>
      <c r="B694" s="36" t="str">
        <f>Covaf!B694</f>
        <v>SAM-SP</v>
      </c>
      <c r="C694" s="36" t="str">
        <f>CONCATENATE(Covaf!E694,"_",Covaf!F694,"_",Covaf!G694)</f>
        <v>1A_UBER_*</v>
      </c>
      <c r="D694" s="6" t="str">
        <f>IFERROR(VLOOKUP(C694,BIVA!$C$3:$J$5311,3,0),"")</f>
        <v/>
      </c>
      <c r="E694" s="6" t="str">
        <f>IFERROR(VLOOKUP(C694,BIVA!$C$3:$J$5311,4,0),"")</f>
        <v/>
      </c>
      <c r="F694" s="1" t="str">
        <f>IFERROR(VLOOKUP(C694,BIVA!$C$3:$J$5311,5,0),"")</f>
        <v/>
      </c>
      <c r="G694" s="6" t="str">
        <f>IFERROR(VLOOKUP(C694,BIVA!$C$3:$J$5311,6,0),"")</f>
        <v/>
      </c>
      <c r="H694" s="6" t="str">
        <f>IFERROR(VLOOKUP(C694,BIVA!$C$3:$J$5311,7,0),"")</f>
        <v/>
      </c>
      <c r="I694" s="6" t="str">
        <f>IFERROR(VLOOKUP(C694,BIVA!$C$3:$J$5311,8,0),"")</f>
        <v/>
      </c>
      <c r="J694" s="7">
        <f>Covaf!H694</f>
        <v>10960</v>
      </c>
      <c r="K694" s="1" t="str">
        <f>Covaf!X694</f>
        <v>US90353T1007</v>
      </c>
    </row>
    <row r="695" spans="1:11">
      <c r="A695" s="1" t="str">
        <f t="shared" si="10"/>
        <v>NO</v>
      </c>
      <c r="B695" s="36" t="str">
        <f>Covaf!B695</f>
        <v>SAM-SP</v>
      </c>
      <c r="C695" s="36" t="str">
        <f>CONCATENATE(Covaf!E695,"_",Covaf!F695,"_",Covaf!G695)</f>
        <v>1A_UNH_*</v>
      </c>
      <c r="D695" s="6" t="str">
        <f>IFERROR(VLOOKUP(C695,BIVA!$C$3:$J$5311,3,0),"")</f>
        <v/>
      </c>
      <c r="E695" s="6" t="str">
        <f>IFERROR(VLOOKUP(C695,BIVA!$C$3:$J$5311,4,0),"")</f>
        <v/>
      </c>
      <c r="F695" s="1" t="str">
        <f>IFERROR(VLOOKUP(C695,BIVA!$C$3:$J$5311,5,0),"")</f>
        <v/>
      </c>
      <c r="G695" s="6" t="str">
        <f>IFERROR(VLOOKUP(C695,BIVA!$C$3:$J$5311,6,0),"")</f>
        <v/>
      </c>
      <c r="H695" s="6" t="str">
        <f>IFERROR(VLOOKUP(C695,BIVA!$C$3:$J$5311,7,0),"")</f>
        <v/>
      </c>
      <c r="I695" s="6" t="str">
        <f>IFERROR(VLOOKUP(C695,BIVA!$C$3:$J$5311,8,0),"")</f>
        <v/>
      </c>
      <c r="J695" s="7">
        <f>Covaf!H695</f>
        <v>2378</v>
      </c>
      <c r="K695" s="1" t="str">
        <f>Covaf!X695</f>
        <v>US91324P1021</v>
      </c>
    </row>
    <row r="696" spans="1:11">
      <c r="A696" s="1" t="str">
        <f t="shared" si="10"/>
        <v>NO</v>
      </c>
      <c r="B696" s="36" t="str">
        <f>Covaf!B696</f>
        <v>SAM-SP</v>
      </c>
      <c r="C696" s="36" t="str">
        <f>CONCATENATE(Covaf!E696,"_",Covaf!F696,"_",Covaf!G696)</f>
        <v>1A_VRTX_*</v>
      </c>
      <c r="D696" s="6" t="str">
        <f>IFERROR(VLOOKUP(C696,BIVA!$C$3:$J$5311,3,0),"")</f>
        <v/>
      </c>
      <c r="E696" s="6" t="str">
        <f>IFERROR(VLOOKUP(C696,BIVA!$C$3:$J$5311,4,0),"")</f>
        <v/>
      </c>
      <c r="F696" s="1" t="str">
        <f>IFERROR(VLOOKUP(C696,BIVA!$C$3:$J$5311,5,0),"")</f>
        <v/>
      </c>
      <c r="G696" s="6" t="str">
        <f>IFERROR(VLOOKUP(C696,BIVA!$C$3:$J$5311,6,0),"")</f>
        <v/>
      </c>
      <c r="H696" s="6" t="str">
        <f>IFERROR(VLOOKUP(C696,BIVA!$C$3:$J$5311,7,0),"")</f>
        <v/>
      </c>
      <c r="I696" s="6" t="str">
        <f>IFERROR(VLOOKUP(C696,BIVA!$C$3:$J$5311,8,0),"")</f>
        <v/>
      </c>
      <c r="J696" s="7">
        <f>Covaf!H696</f>
        <v>2441</v>
      </c>
      <c r="K696" s="1" t="str">
        <f>Covaf!X696</f>
        <v>US92532F1003</v>
      </c>
    </row>
    <row r="697" spans="1:11">
      <c r="A697" s="1" t="str">
        <f t="shared" si="10"/>
        <v>NO</v>
      </c>
      <c r="B697" s="36" t="str">
        <f>Covaf!B697</f>
        <v>SAM-SP</v>
      </c>
      <c r="C697" s="36" t="str">
        <f>CONCATENATE(Covaf!E697,"_",Covaf!F697,"_",Covaf!G697)</f>
        <v>1A_WAB_*</v>
      </c>
      <c r="D697" s="6" t="str">
        <f>IFERROR(VLOOKUP(C697,BIVA!$C$3:$J$5311,3,0),"")</f>
        <v/>
      </c>
      <c r="E697" s="6" t="str">
        <f>IFERROR(VLOOKUP(C697,BIVA!$C$3:$J$5311,4,0),"")</f>
        <v/>
      </c>
      <c r="F697" s="1" t="str">
        <f>IFERROR(VLOOKUP(C697,BIVA!$C$3:$J$5311,5,0),"")</f>
        <v/>
      </c>
      <c r="G697" s="6" t="str">
        <f>IFERROR(VLOOKUP(C697,BIVA!$C$3:$J$5311,6,0),"")</f>
        <v/>
      </c>
      <c r="H697" s="6" t="str">
        <f>IFERROR(VLOOKUP(C697,BIVA!$C$3:$J$5311,7,0),"")</f>
        <v/>
      </c>
      <c r="I697" s="6" t="str">
        <f>IFERROR(VLOOKUP(C697,BIVA!$C$3:$J$5311,8,0),"")</f>
        <v/>
      </c>
      <c r="J697" s="7">
        <f>Covaf!H697</f>
        <v>4282</v>
      </c>
      <c r="K697" s="1" t="str">
        <f>Covaf!X697</f>
        <v>US9297401088</v>
      </c>
    </row>
    <row r="698" spans="1:11">
      <c r="A698" s="1" t="str">
        <f t="shared" si="10"/>
        <v>NO</v>
      </c>
      <c r="B698" s="36" t="str">
        <f>Covaf!B698</f>
        <v>SAM-SP</v>
      </c>
      <c r="C698" s="36" t="str">
        <f>CONCATENATE(Covaf!E698,"_",Covaf!F698,"_",Covaf!G698)</f>
        <v>1A_WELL_*</v>
      </c>
      <c r="D698" s="6" t="str">
        <f>IFERROR(VLOOKUP(C698,BIVA!$C$3:$J$5311,3,0),"")</f>
        <v/>
      </c>
      <c r="E698" s="6" t="str">
        <f>IFERROR(VLOOKUP(C698,BIVA!$C$3:$J$5311,4,0),"")</f>
        <v/>
      </c>
      <c r="F698" s="1" t="str">
        <f>IFERROR(VLOOKUP(C698,BIVA!$C$3:$J$5311,5,0),"")</f>
        <v/>
      </c>
      <c r="G698" s="6" t="str">
        <f>IFERROR(VLOOKUP(C698,BIVA!$C$3:$J$5311,6,0),"")</f>
        <v/>
      </c>
      <c r="H698" s="6" t="str">
        <f>IFERROR(VLOOKUP(C698,BIVA!$C$3:$J$5311,7,0),"")</f>
        <v/>
      </c>
      <c r="I698" s="6" t="str">
        <f>IFERROR(VLOOKUP(C698,BIVA!$C$3:$J$5311,8,0),"")</f>
        <v/>
      </c>
      <c r="J698" s="7">
        <f>Covaf!H698</f>
        <v>4853</v>
      </c>
      <c r="K698" s="1" t="str">
        <f>Covaf!X698</f>
        <v>US95040Q1040</v>
      </c>
    </row>
    <row r="699" spans="1:11">
      <c r="A699" s="1" t="str">
        <f t="shared" si="10"/>
        <v>NO</v>
      </c>
      <c r="B699" s="36" t="str">
        <f>Covaf!B699</f>
        <v>SAM-SP</v>
      </c>
      <c r="C699" s="36" t="str">
        <f>CONCATENATE(Covaf!E699,"_",Covaf!F699,"_",Covaf!G699)</f>
        <v>1A_WMI_*</v>
      </c>
      <c r="D699" s="6" t="str">
        <f>IFERROR(VLOOKUP(C699,BIVA!$C$3:$J$5311,3,0),"")</f>
        <v/>
      </c>
      <c r="E699" s="6" t="str">
        <f>IFERROR(VLOOKUP(C699,BIVA!$C$3:$J$5311,4,0),"")</f>
        <v/>
      </c>
      <c r="F699" s="1" t="str">
        <f>IFERROR(VLOOKUP(C699,BIVA!$C$3:$J$5311,5,0),"")</f>
        <v/>
      </c>
      <c r="G699" s="6" t="str">
        <f>IFERROR(VLOOKUP(C699,BIVA!$C$3:$J$5311,6,0),"")</f>
        <v/>
      </c>
      <c r="H699" s="6" t="str">
        <f>IFERROR(VLOOKUP(C699,BIVA!$C$3:$J$5311,7,0),"")</f>
        <v/>
      </c>
      <c r="I699" s="6" t="str">
        <f>IFERROR(VLOOKUP(C699,BIVA!$C$3:$J$5311,8,0),"")</f>
        <v/>
      </c>
      <c r="J699" s="7">
        <f>Covaf!H699</f>
        <v>3079</v>
      </c>
      <c r="K699" s="1" t="str">
        <f>Covaf!X699</f>
        <v>US94106L1098</v>
      </c>
    </row>
    <row r="700" spans="1:11">
      <c r="A700" s="1" t="str">
        <f t="shared" si="10"/>
        <v>NO</v>
      </c>
      <c r="B700" s="36" t="str">
        <f>Covaf!B700</f>
        <v>SAM-SP</v>
      </c>
      <c r="C700" s="36" t="str">
        <f>CONCATENATE(Covaf!E700,"_",Covaf!F700,"_",Covaf!G700)</f>
        <v>1A_WMT_*</v>
      </c>
      <c r="D700" s="6" t="str">
        <f>IFERROR(VLOOKUP(C700,BIVA!$C$3:$J$5311,3,0),"")</f>
        <v/>
      </c>
      <c r="E700" s="6" t="str">
        <f>IFERROR(VLOOKUP(C700,BIVA!$C$3:$J$5311,4,0),"")</f>
        <v/>
      </c>
      <c r="F700" s="1" t="str">
        <f>IFERROR(VLOOKUP(C700,BIVA!$C$3:$J$5311,5,0),"")</f>
        <v/>
      </c>
      <c r="G700" s="6" t="str">
        <f>IFERROR(VLOOKUP(C700,BIVA!$C$3:$J$5311,6,0),"")</f>
        <v/>
      </c>
      <c r="H700" s="6" t="str">
        <f>IFERROR(VLOOKUP(C700,BIVA!$C$3:$J$5311,7,0),"")</f>
        <v/>
      </c>
      <c r="I700" s="6" t="str">
        <f>IFERROR(VLOOKUP(C700,BIVA!$C$3:$J$5311,8,0),"")</f>
        <v/>
      </c>
      <c r="J700" s="7">
        <f>Covaf!H700</f>
        <v>12288</v>
      </c>
      <c r="K700" s="1" t="str">
        <f>Covaf!X700</f>
        <v>US9311421039</v>
      </c>
    </row>
    <row r="701" spans="1:11">
      <c r="A701" s="1" t="str">
        <f t="shared" si="10"/>
        <v>NO</v>
      </c>
      <c r="B701" s="36" t="str">
        <f>Covaf!B701</f>
        <v>SAM-SP</v>
      </c>
      <c r="C701" s="36" t="str">
        <f>CONCATENATE(Covaf!E701,"_",Covaf!F701,"_",Covaf!G701)</f>
        <v>1A_XOM_*</v>
      </c>
      <c r="D701" s="6" t="str">
        <f>IFERROR(VLOOKUP(C701,BIVA!$C$3:$J$5311,3,0),"")</f>
        <v/>
      </c>
      <c r="E701" s="6" t="str">
        <f>IFERROR(VLOOKUP(C701,BIVA!$C$3:$J$5311,4,0),"")</f>
        <v/>
      </c>
      <c r="F701" s="1" t="str">
        <f>IFERROR(VLOOKUP(C701,BIVA!$C$3:$J$5311,5,0),"")</f>
        <v/>
      </c>
      <c r="G701" s="6" t="str">
        <f>IFERROR(VLOOKUP(C701,BIVA!$C$3:$J$5311,6,0),"")</f>
        <v/>
      </c>
      <c r="H701" s="6" t="str">
        <f>IFERROR(VLOOKUP(C701,BIVA!$C$3:$J$5311,7,0),"")</f>
        <v/>
      </c>
      <c r="I701" s="6" t="str">
        <f>IFERROR(VLOOKUP(C701,BIVA!$C$3:$J$5311,8,0),"")</f>
        <v/>
      </c>
      <c r="J701" s="7">
        <f>Covaf!H701</f>
        <v>6185</v>
      </c>
      <c r="K701" s="1" t="str">
        <f>Covaf!X701</f>
        <v>US30233Q1085</v>
      </c>
    </row>
    <row r="702" spans="1:11">
      <c r="A702" s="1" t="str">
        <f t="shared" si="10"/>
        <v>NO</v>
      </c>
      <c r="B702" s="36" t="str">
        <f>Covaf!B702</f>
        <v>SAM-SP</v>
      </c>
      <c r="C702" s="36" t="str">
        <f>CONCATENATE(Covaf!E702,"_",Covaf!F702,"_",Covaf!G702)</f>
        <v>1I_IVV_*</v>
      </c>
      <c r="D702" s="6" t="str">
        <f>IFERROR(VLOOKUP(C702,BIVA!$C$3:$J$5311,3,0),"")</f>
        <v/>
      </c>
      <c r="E702" s="6" t="str">
        <f>IFERROR(VLOOKUP(C702,BIVA!$C$3:$J$5311,4,0),"")</f>
        <v/>
      </c>
      <c r="F702" s="1" t="str">
        <f>IFERROR(VLOOKUP(C702,BIVA!$C$3:$J$5311,5,0),"")</f>
        <v/>
      </c>
      <c r="G702" s="6" t="str">
        <f>IFERROR(VLOOKUP(C702,BIVA!$C$3:$J$5311,6,0),"")</f>
        <v/>
      </c>
      <c r="H702" s="6" t="str">
        <f>IFERROR(VLOOKUP(C702,BIVA!$C$3:$J$5311,7,0),"")</f>
        <v/>
      </c>
      <c r="I702" s="6" t="str">
        <f>IFERROR(VLOOKUP(C702,BIVA!$C$3:$J$5311,8,0),"")</f>
        <v/>
      </c>
      <c r="J702" s="7">
        <f>Covaf!H702</f>
        <v>450</v>
      </c>
      <c r="K702" s="1" t="str">
        <f>Covaf!X702</f>
        <v>US4642872000</v>
      </c>
    </row>
    <row r="703" spans="1:11">
      <c r="A703" s="1" t="str">
        <f t="shared" si="10"/>
        <v>NO</v>
      </c>
      <c r="B703" s="36" t="str">
        <f>Covaf!B703</f>
        <v>SAM-SP</v>
      </c>
      <c r="C703" s="36" t="str">
        <f>CONCATENATE(Covaf!E703,"_",Covaf!F703,"_",Covaf!G703)</f>
        <v>1I_SPY4_N</v>
      </c>
      <c r="D703" s="6" t="str">
        <f>IFERROR(VLOOKUP(C703,BIVA!$C$3:$J$5311,3,0),"")</f>
        <v/>
      </c>
      <c r="E703" s="6" t="str">
        <f>IFERROR(VLOOKUP(C703,BIVA!$C$3:$J$5311,4,0),"")</f>
        <v/>
      </c>
      <c r="F703" s="1" t="str">
        <f>IFERROR(VLOOKUP(C703,BIVA!$C$3:$J$5311,5,0),"")</f>
        <v/>
      </c>
      <c r="G703" s="6" t="str">
        <f>IFERROR(VLOOKUP(C703,BIVA!$C$3:$J$5311,6,0),"")</f>
        <v/>
      </c>
      <c r="H703" s="6" t="str">
        <f>IFERROR(VLOOKUP(C703,BIVA!$C$3:$J$5311,7,0),"")</f>
        <v/>
      </c>
      <c r="I703" s="6" t="str">
        <f>IFERROR(VLOOKUP(C703,BIVA!$C$3:$J$5311,8,0),"")</f>
        <v/>
      </c>
      <c r="J703" s="7">
        <f>Covaf!H703</f>
        <v>9536</v>
      </c>
      <c r="K703" s="1" t="str">
        <f>Covaf!X703</f>
        <v>IE00B4YBJ215</v>
      </c>
    </row>
    <row r="704" spans="1:11">
      <c r="A704" s="1" t="str">
        <f t="shared" si="10"/>
        <v>NO</v>
      </c>
      <c r="B704" s="36" t="str">
        <f>Covaf!B704</f>
        <v>SAM-SP</v>
      </c>
      <c r="C704" s="36" t="str">
        <f>CONCATENATE(Covaf!E704,"_",Covaf!F704,"_",Covaf!G704)</f>
        <v>S_UDIBONO_401115</v>
      </c>
      <c r="D704" s="6" t="str">
        <f>IFERROR(VLOOKUP(C704,BIVA!$C$3:$J$5311,3,0),"")</f>
        <v/>
      </c>
      <c r="E704" s="6" t="str">
        <f>IFERROR(VLOOKUP(C704,BIVA!$C$3:$J$5311,4,0),"")</f>
        <v/>
      </c>
      <c r="F704" s="1" t="str">
        <f>IFERROR(VLOOKUP(C704,BIVA!$C$3:$J$5311,5,0),"")</f>
        <v/>
      </c>
      <c r="G704" s="6" t="str">
        <f>IFERROR(VLOOKUP(C704,BIVA!$C$3:$J$5311,6,0),"")</f>
        <v/>
      </c>
      <c r="H704" s="6" t="str">
        <f>IFERROR(VLOOKUP(C704,BIVA!$C$3:$J$5311,7,0),"")</f>
        <v/>
      </c>
      <c r="I704" s="6" t="str">
        <f>IFERROR(VLOOKUP(C704,BIVA!$C$3:$J$5311,8,0),"")</f>
        <v/>
      </c>
      <c r="J704" s="7">
        <f>Covaf!H704</f>
        <v>169363</v>
      </c>
      <c r="K704" s="1" t="str">
        <f>Covaf!X704</f>
        <v>MX0SGO000098</v>
      </c>
    </row>
    <row r="705" spans="1:11">
      <c r="A705" s="1" t="str">
        <f t="shared" si="10"/>
        <v>NO</v>
      </c>
      <c r="B705" s="36" t="str">
        <f>Covaf!B705</f>
        <v>SAM-UMS</v>
      </c>
      <c r="C705" s="36" t="str">
        <f>CONCATENATE(Covaf!E705,"_",Covaf!F705,"_",Covaf!G705)</f>
        <v>AIM_BAMMSA_SAMX17</v>
      </c>
      <c r="D705" s="6" t="str">
        <f>IFERROR(VLOOKUP(C705,BIVA!$C$3:$J$5311,3,0),"")</f>
        <v/>
      </c>
      <c r="E705" s="6" t="str">
        <f>IFERROR(VLOOKUP(C705,BIVA!$C$3:$J$5311,4,0),"")</f>
        <v/>
      </c>
      <c r="F705" s="1" t="str">
        <f>IFERROR(VLOOKUP(C705,BIVA!$C$3:$J$5311,5,0),"")</f>
        <v/>
      </c>
      <c r="G705" s="6" t="str">
        <f>IFERROR(VLOOKUP(C705,BIVA!$C$3:$J$5311,6,0),"")</f>
        <v/>
      </c>
      <c r="H705" s="6" t="str">
        <f>IFERROR(VLOOKUP(C705,BIVA!$C$3:$J$5311,7,0),"")</f>
        <v/>
      </c>
      <c r="I705" s="6" t="str">
        <f>IFERROR(VLOOKUP(C705,BIVA!$C$3:$J$5311,8,0),"")</f>
        <v/>
      </c>
      <c r="J705" s="7">
        <f>Covaf!H705</f>
        <v>16825824</v>
      </c>
      <c r="K705" s="1">
        <f>Covaf!X705</f>
        <v>0</v>
      </c>
    </row>
    <row r="706" spans="1:11">
      <c r="A706" s="1" t="str">
        <f t="shared" si="10"/>
        <v>NO</v>
      </c>
      <c r="B706" s="36" t="str">
        <f>Covaf!B706</f>
        <v>SAM-UMS</v>
      </c>
      <c r="C706" s="36" t="str">
        <f>CONCATENATE(Covaf!E706,"_",Covaf!F706,"_",Covaf!G706)</f>
        <v>AIM_GOLDMAN_SAMX16</v>
      </c>
      <c r="D706" s="6" t="str">
        <f>IFERROR(VLOOKUP(C706,BIVA!$C$3:$J$5311,3,0),"")</f>
        <v/>
      </c>
      <c r="E706" s="6" t="str">
        <f>IFERROR(VLOOKUP(C706,BIVA!$C$3:$J$5311,4,0),"")</f>
        <v/>
      </c>
      <c r="F706" s="1" t="str">
        <f>IFERROR(VLOOKUP(C706,BIVA!$C$3:$J$5311,5,0),"")</f>
        <v/>
      </c>
      <c r="G706" s="6" t="str">
        <f>IFERROR(VLOOKUP(C706,BIVA!$C$3:$J$5311,6,0),"")</f>
        <v/>
      </c>
      <c r="H706" s="6" t="str">
        <f>IFERROR(VLOOKUP(C706,BIVA!$C$3:$J$5311,7,0),"")</f>
        <v/>
      </c>
      <c r="I706" s="6" t="str">
        <f>IFERROR(VLOOKUP(C706,BIVA!$C$3:$J$5311,8,0),"")</f>
        <v/>
      </c>
      <c r="J706" s="7">
        <f>Covaf!H706</f>
        <v>2453766</v>
      </c>
      <c r="K706" s="1">
        <f>Covaf!X706</f>
        <v>0</v>
      </c>
    </row>
    <row r="707" spans="1:11">
      <c r="A707" s="1" t="str">
        <f t="shared" ref="A707:A770" si="11">IF(H707="APLICADO","SI","NO")</f>
        <v>NO</v>
      </c>
      <c r="B707" s="36" t="str">
        <f>Covaf!B707</f>
        <v>SAM-UMS</v>
      </c>
      <c r="C707" s="36" t="str">
        <f>CONCATENATE(Covaf!E707,"_",Covaf!F707,"_",Covaf!G707)</f>
        <v>CHD_BSANT_2945000</v>
      </c>
      <c r="D707" s="6" t="str">
        <f>IFERROR(VLOOKUP(C707,BIVA!$C$3:$J$5311,3,0),"")</f>
        <v/>
      </c>
      <c r="E707" s="6" t="str">
        <f>IFERROR(VLOOKUP(C707,BIVA!$C$3:$J$5311,4,0),"")</f>
        <v/>
      </c>
      <c r="F707" s="1" t="str">
        <f>IFERROR(VLOOKUP(C707,BIVA!$C$3:$J$5311,5,0),"")</f>
        <v/>
      </c>
      <c r="G707" s="6" t="str">
        <f>IFERROR(VLOOKUP(C707,BIVA!$C$3:$J$5311,6,0),"")</f>
        <v/>
      </c>
      <c r="H707" s="6" t="str">
        <f>IFERROR(VLOOKUP(C707,BIVA!$C$3:$J$5311,7,0),"")</f>
        <v/>
      </c>
      <c r="I707" s="6" t="str">
        <f>IFERROR(VLOOKUP(C707,BIVA!$C$3:$J$5311,8,0),"")</f>
        <v/>
      </c>
      <c r="J707" s="7">
        <f>Covaf!H707</f>
        <v>800</v>
      </c>
      <c r="K707" s="1">
        <f>Covaf!X707</f>
        <v>0</v>
      </c>
    </row>
    <row r="708" spans="1:11">
      <c r="A708" s="1" t="str">
        <f t="shared" si="11"/>
        <v>NO</v>
      </c>
      <c r="B708" s="36" t="str">
        <f>Covaf!B708</f>
        <v>SAM-UMS</v>
      </c>
      <c r="C708" s="36" t="str">
        <f>CONCATENATE(Covaf!E708,"_",Covaf!F708,"_",Covaf!G708)</f>
        <v>CHD_JPMOR_8262000</v>
      </c>
      <c r="D708" s="6" t="str">
        <f>IFERROR(VLOOKUP(C708,BIVA!$C$3:$J$5311,3,0),"")</f>
        <v/>
      </c>
      <c r="E708" s="6" t="str">
        <f>IFERROR(VLOOKUP(C708,BIVA!$C$3:$J$5311,4,0),"")</f>
        <v/>
      </c>
      <c r="F708" s="1" t="str">
        <f>IFERROR(VLOOKUP(C708,BIVA!$C$3:$J$5311,5,0),"")</f>
        <v/>
      </c>
      <c r="G708" s="6" t="str">
        <f>IFERROR(VLOOKUP(C708,BIVA!$C$3:$J$5311,6,0),"")</f>
        <v/>
      </c>
      <c r="H708" s="6" t="str">
        <f>IFERROR(VLOOKUP(C708,BIVA!$C$3:$J$5311,7,0),"")</f>
        <v/>
      </c>
      <c r="I708" s="6" t="str">
        <f>IFERROR(VLOOKUP(C708,BIVA!$C$3:$J$5311,8,0),"")</f>
        <v/>
      </c>
      <c r="J708" s="7">
        <f>Covaf!H708</f>
        <v>2056</v>
      </c>
      <c r="K708" s="1">
        <f>Covaf!X708</f>
        <v>0</v>
      </c>
    </row>
    <row r="709" spans="1:11">
      <c r="A709" s="1" t="str">
        <f t="shared" si="11"/>
        <v>NO</v>
      </c>
      <c r="B709" s="36" t="str">
        <f>Covaf!B709</f>
        <v>SAM-UMS</v>
      </c>
      <c r="C709" s="36" t="str">
        <f>CONCATENATE(Covaf!E709,"_",Covaf!F709,"_",Covaf!G709)</f>
        <v>D1_MEXQ32_410814</v>
      </c>
      <c r="D709" s="6" t="str">
        <f>IFERROR(VLOOKUP(C709,BIVA!$C$3:$J$5311,3,0),"")</f>
        <v/>
      </c>
      <c r="E709" s="6" t="str">
        <f>IFERROR(VLOOKUP(C709,BIVA!$C$3:$J$5311,4,0),"")</f>
        <v/>
      </c>
      <c r="F709" s="1" t="str">
        <f>IFERROR(VLOOKUP(C709,BIVA!$C$3:$J$5311,5,0),"")</f>
        <v/>
      </c>
      <c r="G709" s="6" t="str">
        <f>IFERROR(VLOOKUP(C709,BIVA!$C$3:$J$5311,6,0),"")</f>
        <v/>
      </c>
      <c r="H709" s="6" t="str">
        <f>IFERROR(VLOOKUP(C709,BIVA!$C$3:$J$5311,7,0),"")</f>
        <v/>
      </c>
      <c r="I709" s="6" t="str">
        <f>IFERROR(VLOOKUP(C709,BIVA!$C$3:$J$5311,8,0),"")</f>
        <v/>
      </c>
      <c r="J709" s="7">
        <f>Covaf!H709</f>
        <v>27186</v>
      </c>
      <c r="K709" s="1" t="str">
        <f>Covaf!X709</f>
        <v>US91087BAQ32</v>
      </c>
    </row>
    <row r="710" spans="1:11">
      <c r="A710" s="1" t="str">
        <f t="shared" si="11"/>
        <v>NO</v>
      </c>
      <c r="B710" s="36" t="str">
        <f>Covaf!B710</f>
        <v>SAM-UMS</v>
      </c>
      <c r="C710" s="36" t="str">
        <f>CONCATENATE(Covaf!E710,"_",Covaf!F710,"_",Covaf!G710)</f>
        <v>I_BANOBRA_26295</v>
      </c>
      <c r="D710" s="6" t="str">
        <f>IFERROR(VLOOKUP(C710,BIVA!$C$3:$J$5311,3,0),"")</f>
        <v/>
      </c>
      <c r="E710" s="6" t="str">
        <f>IFERROR(VLOOKUP(C710,BIVA!$C$3:$J$5311,4,0),"")</f>
        <v/>
      </c>
      <c r="F710" s="1" t="str">
        <f>IFERROR(VLOOKUP(C710,BIVA!$C$3:$J$5311,5,0),"")</f>
        <v/>
      </c>
      <c r="G710" s="6" t="str">
        <f>IFERROR(VLOOKUP(C710,BIVA!$C$3:$J$5311,6,0),"")</f>
        <v/>
      </c>
      <c r="H710" s="6" t="str">
        <f>IFERROR(VLOOKUP(C710,BIVA!$C$3:$J$5311,7,0),"")</f>
        <v/>
      </c>
      <c r="I710" s="6" t="str">
        <f>IFERROR(VLOOKUP(C710,BIVA!$C$3:$J$5311,8,0),"")</f>
        <v/>
      </c>
      <c r="J710" s="7">
        <f>Covaf!H710</f>
        <v>25462356</v>
      </c>
      <c r="K710" s="1" t="str">
        <f>Covaf!X710</f>
        <v>MX0IBA064X15</v>
      </c>
    </row>
    <row r="711" spans="1:11">
      <c r="A711" s="1" t="str">
        <f t="shared" si="11"/>
        <v>NO</v>
      </c>
      <c r="B711" s="36" t="str">
        <f>Covaf!B711</f>
        <v>SAM-UMS</v>
      </c>
      <c r="C711" s="36" t="str">
        <f>CONCATENATE(Covaf!E711,"_",Covaf!F711,"_",Covaf!G711)</f>
        <v>M_BONOS_381118</v>
      </c>
      <c r="D711" s="6" t="str">
        <f>IFERROR(VLOOKUP(C711,BIVA!$C$3:$J$5311,3,0),"")</f>
        <v/>
      </c>
      <c r="E711" s="6" t="str">
        <f>IFERROR(VLOOKUP(C711,BIVA!$C$3:$J$5311,4,0),"")</f>
        <v/>
      </c>
      <c r="F711" s="1" t="str">
        <f>IFERROR(VLOOKUP(C711,BIVA!$C$3:$J$5311,5,0),"")</f>
        <v/>
      </c>
      <c r="G711" s="6" t="str">
        <f>IFERROR(VLOOKUP(C711,BIVA!$C$3:$J$5311,6,0),"")</f>
        <v/>
      </c>
      <c r="H711" s="6" t="str">
        <f>IFERROR(VLOOKUP(C711,BIVA!$C$3:$J$5311,7,0),"")</f>
        <v/>
      </c>
      <c r="I711" s="6" t="str">
        <f>IFERROR(VLOOKUP(C711,BIVA!$C$3:$J$5311,8,0),"")</f>
        <v/>
      </c>
      <c r="J711" s="7">
        <f>Covaf!H711</f>
        <v>799000</v>
      </c>
      <c r="K711" s="1" t="str">
        <f>Covaf!X711</f>
        <v>MX0MGO0000J5</v>
      </c>
    </row>
    <row r="712" spans="1:11">
      <c r="A712" s="1" t="str">
        <f t="shared" si="11"/>
        <v>NO</v>
      </c>
      <c r="B712" s="36" t="str">
        <f>Covaf!B712</f>
        <v>SAM-UMS</v>
      </c>
      <c r="C712" s="36" t="str">
        <f>CONCATENATE(Covaf!E712,"_",Covaf!F712,"_",Covaf!G712)</f>
        <v>1I_SPMV_N</v>
      </c>
      <c r="D712" s="6" t="str">
        <f>IFERROR(VLOOKUP(C712,BIVA!$C$3:$J$5311,3,0),"")</f>
        <v/>
      </c>
      <c r="E712" s="6" t="str">
        <f>IFERROR(VLOOKUP(C712,BIVA!$C$3:$J$5311,4,0),"")</f>
        <v/>
      </c>
      <c r="F712" s="1" t="str">
        <f>IFERROR(VLOOKUP(C712,BIVA!$C$3:$J$5311,5,0),"")</f>
        <v/>
      </c>
      <c r="G712" s="6" t="str">
        <f>IFERROR(VLOOKUP(C712,BIVA!$C$3:$J$5311,6,0),"")</f>
        <v/>
      </c>
      <c r="H712" s="6" t="str">
        <f>IFERROR(VLOOKUP(C712,BIVA!$C$3:$J$5311,7,0),"")</f>
        <v/>
      </c>
      <c r="I712" s="6" t="str">
        <f>IFERROR(VLOOKUP(C712,BIVA!$C$3:$J$5311,8,0),"")</f>
        <v/>
      </c>
      <c r="J712" s="7">
        <f>Covaf!H712</f>
        <v>3</v>
      </c>
      <c r="K712" s="1" t="str">
        <f>Covaf!X712</f>
        <v>IE00B6SPMN59</v>
      </c>
    </row>
    <row r="713" spans="1:11">
      <c r="A713" s="1" t="str">
        <f t="shared" si="11"/>
        <v>NO</v>
      </c>
      <c r="B713" s="36" t="str">
        <f>Covaf!B713</f>
        <v>SAM-UMS</v>
      </c>
      <c r="C713" s="36" t="str">
        <f>CONCATENATE(Covaf!E713,"_",Covaf!F713,"_",Covaf!G713)</f>
        <v>1I_USMV_*</v>
      </c>
      <c r="D713" s="6" t="str">
        <f>IFERROR(VLOOKUP(C713,BIVA!$C$3:$J$5311,3,0),"")</f>
        <v/>
      </c>
      <c r="E713" s="6" t="str">
        <f>IFERROR(VLOOKUP(C713,BIVA!$C$3:$J$5311,4,0),"")</f>
        <v/>
      </c>
      <c r="F713" s="1" t="str">
        <f>IFERROR(VLOOKUP(C713,BIVA!$C$3:$J$5311,5,0),"")</f>
        <v/>
      </c>
      <c r="G713" s="6" t="str">
        <f>IFERROR(VLOOKUP(C713,BIVA!$C$3:$J$5311,6,0),"")</f>
        <v/>
      </c>
      <c r="H713" s="6" t="str">
        <f>IFERROR(VLOOKUP(C713,BIVA!$C$3:$J$5311,7,0),"")</f>
        <v/>
      </c>
      <c r="I713" s="6" t="str">
        <f>IFERROR(VLOOKUP(C713,BIVA!$C$3:$J$5311,8,0),"")</f>
        <v/>
      </c>
      <c r="J713" s="7">
        <f>Covaf!H713</f>
        <v>2405</v>
      </c>
      <c r="K713" s="1" t="str">
        <f>Covaf!X713</f>
        <v>US46429B6974</v>
      </c>
    </row>
    <row r="714" spans="1:11">
      <c r="A714" s="1" t="str">
        <f t="shared" si="11"/>
        <v>NO</v>
      </c>
      <c r="B714" s="36" t="str">
        <f>Covaf!B714</f>
        <v>SAM-UMS</v>
      </c>
      <c r="C714" s="36" t="str">
        <f>CONCATENATE(Covaf!E714,"_",Covaf!F714,"_",Covaf!G714)</f>
        <v>SWPS_3USDMXP_410814</v>
      </c>
      <c r="D714" s="6" t="str">
        <f>IFERROR(VLOOKUP(C714,BIVA!$C$3:$J$5311,3,0),"")</f>
        <v/>
      </c>
      <c r="E714" s="6" t="str">
        <f>IFERROR(VLOOKUP(C714,BIVA!$C$3:$J$5311,4,0),"")</f>
        <v/>
      </c>
      <c r="F714" s="1" t="str">
        <f>IFERROR(VLOOKUP(C714,BIVA!$C$3:$J$5311,5,0),"")</f>
        <v/>
      </c>
      <c r="G714" s="6" t="str">
        <f>IFERROR(VLOOKUP(C714,BIVA!$C$3:$J$5311,6,0),"")</f>
        <v/>
      </c>
      <c r="H714" s="6" t="str">
        <f>IFERROR(VLOOKUP(C714,BIVA!$C$3:$J$5311,7,0),"")</f>
        <v/>
      </c>
      <c r="I714" s="6" t="str">
        <f>IFERROR(VLOOKUP(C714,BIVA!$C$3:$J$5311,8,0),"")</f>
        <v/>
      </c>
      <c r="J714" s="7">
        <f>Covaf!H714</f>
        <v>1</v>
      </c>
      <c r="K714" s="1">
        <f>Covaf!X714</f>
        <v>0</v>
      </c>
    </row>
    <row r="715" spans="1:11">
      <c r="A715" s="1" t="str">
        <f t="shared" si="11"/>
        <v>NO</v>
      </c>
      <c r="B715" s="36" t="str">
        <f>Covaf!B715</f>
        <v>SAM-UMS</v>
      </c>
      <c r="C715" s="36" t="str">
        <f>CONCATENATE(Covaf!E715,"_",Covaf!F715,"_",Covaf!G715)</f>
        <v>SWPS_3USDMXP_410814</v>
      </c>
      <c r="D715" s="6" t="str">
        <f>IFERROR(VLOOKUP(C715,BIVA!$C$3:$J$5311,3,0),"")</f>
        <v/>
      </c>
      <c r="E715" s="6" t="str">
        <f>IFERROR(VLOOKUP(C715,BIVA!$C$3:$J$5311,4,0),"")</f>
        <v/>
      </c>
      <c r="F715" s="1" t="str">
        <f>IFERROR(VLOOKUP(C715,BIVA!$C$3:$J$5311,5,0),"")</f>
        <v/>
      </c>
      <c r="G715" s="6" t="str">
        <f>IFERROR(VLOOKUP(C715,BIVA!$C$3:$J$5311,6,0),"")</f>
        <v/>
      </c>
      <c r="H715" s="6" t="str">
        <f>IFERROR(VLOOKUP(C715,BIVA!$C$3:$J$5311,7,0),"")</f>
        <v/>
      </c>
      <c r="I715" s="6" t="str">
        <f>IFERROR(VLOOKUP(C715,BIVA!$C$3:$J$5311,8,0),"")</f>
        <v/>
      </c>
      <c r="J715" s="7">
        <f>Covaf!H715</f>
        <v>1</v>
      </c>
      <c r="K715" s="1">
        <f>Covaf!X715</f>
        <v>0</v>
      </c>
    </row>
    <row r="716" spans="1:11">
      <c r="A716" s="1" t="str">
        <f t="shared" si="11"/>
        <v>NO</v>
      </c>
      <c r="B716" s="36" t="str">
        <f>Covaf!B716</f>
        <v>SAM-UMS</v>
      </c>
      <c r="C716" s="36" t="str">
        <f>CONCATENATE(Covaf!E716,"_",Covaf!F716,"_",Covaf!G716)</f>
        <v>SWPS_3USDMXP_410814</v>
      </c>
      <c r="D716" s="6" t="str">
        <f>IFERROR(VLOOKUP(C716,BIVA!$C$3:$J$5311,3,0),"")</f>
        <v/>
      </c>
      <c r="E716" s="6" t="str">
        <f>IFERROR(VLOOKUP(C716,BIVA!$C$3:$J$5311,4,0),"")</f>
        <v/>
      </c>
      <c r="F716" s="1" t="str">
        <f>IFERROR(VLOOKUP(C716,BIVA!$C$3:$J$5311,5,0),"")</f>
        <v/>
      </c>
      <c r="G716" s="6" t="str">
        <f>IFERROR(VLOOKUP(C716,BIVA!$C$3:$J$5311,6,0),"")</f>
        <v/>
      </c>
      <c r="H716" s="6" t="str">
        <f>IFERROR(VLOOKUP(C716,BIVA!$C$3:$J$5311,7,0),"")</f>
        <v/>
      </c>
      <c r="I716" s="6" t="str">
        <f>IFERROR(VLOOKUP(C716,BIVA!$C$3:$J$5311,8,0),"")</f>
        <v/>
      </c>
      <c r="J716" s="7">
        <f>Covaf!H716</f>
        <v>1</v>
      </c>
      <c r="K716" s="1">
        <f>Covaf!X716</f>
        <v>0</v>
      </c>
    </row>
    <row r="717" spans="1:11">
      <c r="A717" s="1" t="str">
        <f t="shared" si="11"/>
        <v>NO</v>
      </c>
      <c r="B717" s="36" t="str">
        <f>Covaf!B717</f>
        <v>SAMUSCP</v>
      </c>
      <c r="C717" s="36" t="str">
        <f>CONCATENATE(Covaf!E717,"_",Covaf!F717,"_",Covaf!G717)</f>
        <v>CHD_BSANT_2945000</v>
      </c>
      <c r="D717" s="6" t="str">
        <f>IFERROR(VLOOKUP(C717,BIVA!$C$3:$J$5311,3,0),"")</f>
        <v/>
      </c>
      <c r="E717" s="6" t="str">
        <f>IFERROR(VLOOKUP(C717,BIVA!$C$3:$J$5311,4,0),"")</f>
        <v/>
      </c>
      <c r="F717" s="1" t="str">
        <f>IFERROR(VLOOKUP(C717,BIVA!$C$3:$J$5311,5,0),"")</f>
        <v/>
      </c>
      <c r="G717" s="6" t="str">
        <f>IFERROR(VLOOKUP(C717,BIVA!$C$3:$J$5311,6,0),"")</f>
        <v/>
      </c>
      <c r="H717" s="6" t="str">
        <f>IFERROR(VLOOKUP(C717,BIVA!$C$3:$J$5311,7,0),"")</f>
        <v/>
      </c>
      <c r="I717" s="6" t="str">
        <f>IFERROR(VLOOKUP(C717,BIVA!$C$3:$J$5311,8,0),"")</f>
        <v/>
      </c>
      <c r="J717" s="7">
        <f>Covaf!H717</f>
        <v>190138</v>
      </c>
      <c r="K717" s="1">
        <f>Covaf!X717</f>
        <v>0</v>
      </c>
    </row>
    <row r="718" spans="1:11">
      <c r="A718" s="1" t="str">
        <f t="shared" si="11"/>
        <v>NO</v>
      </c>
      <c r="B718" s="36" t="str">
        <f>Covaf!B718</f>
        <v>SAMUSCP</v>
      </c>
      <c r="C718" s="36" t="str">
        <f>CONCATENATE(Covaf!E718,"_",Covaf!F718,"_",Covaf!G718)</f>
        <v>CHD_JPMOR_3584000</v>
      </c>
      <c r="D718" s="6" t="str">
        <f>IFERROR(VLOOKUP(C718,BIVA!$C$3:$J$5311,3,0),"")</f>
        <v/>
      </c>
      <c r="E718" s="6" t="str">
        <f>IFERROR(VLOOKUP(C718,BIVA!$C$3:$J$5311,4,0),"")</f>
        <v/>
      </c>
      <c r="F718" s="1" t="str">
        <f>IFERROR(VLOOKUP(C718,BIVA!$C$3:$J$5311,5,0),"")</f>
        <v/>
      </c>
      <c r="G718" s="6" t="str">
        <f>IFERROR(VLOOKUP(C718,BIVA!$C$3:$J$5311,6,0),"")</f>
        <v/>
      </c>
      <c r="H718" s="6" t="str">
        <f>IFERROR(VLOOKUP(C718,BIVA!$C$3:$J$5311,7,0),"")</f>
        <v/>
      </c>
      <c r="I718" s="6" t="str">
        <f>IFERROR(VLOOKUP(C718,BIVA!$C$3:$J$5311,8,0),"")</f>
        <v/>
      </c>
      <c r="J718" s="7">
        <f>Covaf!H718</f>
        <v>1391953</v>
      </c>
      <c r="K718" s="1">
        <f>Covaf!X718</f>
        <v>0</v>
      </c>
    </row>
    <row r="719" spans="1:11">
      <c r="A719" s="1" t="str">
        <f t="shared" si="11"/>
        <v>NO</v>
      </c>
      <c r="B719" s="36" t="str">
        <f>Covaf!B719</f>
        <v>SAMUSCP</v>
      </c>
      <c r="C719" s="36" t="str">
        <f>CONCATENATE(Covaf!E719,"_",Covaf!F719,"_",Covaf!G719)</f>
        <v>1I_BBIL_N</v>
      </c>
      <c r="D719" s="6" t="str">
        <f>IFERROR(VLOOKUP(C719,BIVA!$C$3:$J$5311,3,0),"")</f>
        <v/>
      </c>
      <c r="E719" s="6" t="str">
        <f>IFERROR(VLOOKUP(C719,BIVA!$C$3:$J$5311,4,0),"")</f>
        <v/>
      </c>
      <c r="F719" s="1" t="str">
        <f>IFERROR(VLOOKUP(C719,BIVA!$C$3:$J$5311,5,0),"")</f>
        <v/>
      </c>
      <c r="G719" s="6" t="str">
        <f>IFERROR(VLOOKUP(C719,BIVA!$C$3:$J$5311,6,0),"")</f>
        <v/>
      </c>
      <c r="H719" s="6" t="str">
        <f>IFERROR(VLOOKUP(C719,BIVA!$C$3:$J$5311,7,0),"")</f>
        <v/>
      </c>
      <c r="I719" s="6" t="str">
        <f>IFERROR(VLOOKUP(C719,BIVA!$C$3:$J$5311,8,0),"")</f>
        <v/>
      </c>
      <c r="J719" s="7">
        <f>Covaf!H719</f>
        <v>98423</v>
      </c>
      <c r="K719" s="1" t="str">
        <f>Covaf!X719</f>
        <v>IE00BJK3WF00</v>
      </c>
    </row>
    <row r="720" spans="1:11">
      <c r="A720" s="1" t="str">
        <f t="shared" si="11"/>
        <v>NO</v>
      </c>
      <c r="B720" s="36" t="str">
        <f>Covaf!B720</f>
        <v>SAMUSCP</v>
      </c>
      <c r="C720" s="36" t="str">
        <f>CONCATENATE(Covaf!E720,"_",Covaf!F720,"_",Covaf!G720)</f>
        <v>1I_BIL_*</v>
      </c>
      <c r="D720" s="6" t="str">
        <f>IFERROR(VLOOKUP(C720,BIVA!$C$3:$J$5311,3,0),"")</f>
        <v/>
      </c>
      <c r="E720" s="6" t="str">
        <f>IFERROR(VLOOKUP(C720,BIVA!$C$3:$J$5311,4,0),"")</f>
        <v/>
      </c>
      <c r="F720" s="1" t="str">
        <f>IFERROR(VLOOKUP(C720,BIVA!$C$3:$J$5311,5,0),"")</f>
        <v/>
      </c>
      <c r="G720" s="6" t="str">
        <f>IFERROR(VLOOKUP(C720,BIVA!$C$3:$J$5311,6,0),"")</f>
        <v/>
      </c>
      <c r="H720" s="6" t="str">
        <f>IFERROR(VLOOKUP(C720,BIVA!$C$3:$J$5311,7,0),"")</f>
        <v/>
      </c>
      <c r="I720" s="6" t="str">
        <f>IFERROR(VLOOKUP(C720,BIVA!$C$3:$J$5311,8,0),"")</f>
        <v/>
      </c>
      <c r="J720" s="7">
        <f>Covaf!H720</f>
        <v>47971</v>
      </c>
      <c r="K720" s="1" t="str">
        <f>Covaf!X720</f>
        <v>US78468R6633</v>
      </c>
    </row>
    <row r="721" spans="1:11">
      <c r="A721" s="1" t="str">
        <f t="shared" si="11"/>
        <v>NO</v>
      </c>
      <c r="B721" s="36" t="str">
        <f>Covaf!B721</f>
        <v>SAMUSCP</v>
      </c>
      <c r="C721" s="36" t="str">
        <f>CONCATENATE(Covaf!E721,"_",Covaf!F721,"_",Covaf!G721)</f>
        <v>1I_IB01_N</v>
      </c>
      <c r="D721" s="6" t="str">
        <f>IFERROR(VLOOKUP(C721,BIVA!$C$3:$J$5311,3,0),"")</f>
        <v/>
      </c>
      <c r="E721" s="6" t="str">
        <f>IFERROR(VLOOKUP(C721,BIVA!$C$3:$J$5311,4,0),"")</f>
        <v/>
      </c>
      <c r="F721" s="1" t="str">
        <f>IFERROR(VLOOKUP(C721,BIVA!$C$3:$J$5311,5,0),"")</f>
        <v/>
      </c>
      <c r="G721" s="6" t="str">
        <f>IFERROR(VLOOKUP(C721,BIVA!$C$3:$J$5311,6,0),"")</f>
        <v/>
      </c>
      <c r="H721" s="6" t="str">
        <f>IFERROR(VLOOKUP(C721,BIVA!$C$3:$J$5311,7,0),"")</f>
        <v/>
      </c>
      <c r="I721" s="6" t="str">
        <f>IFERROR(VLOOKUP(C721,BIVA!$C$3:$J$5311,8,0),"")</f>
        <v/>
      </c>
      <c r="J721" s="7">
        <f>Covaf!H721</f>
        <v>96445</v>
      </c>
      <c r="K721" s="1" t="str">
        <f>Covaf!X721</f>
        <v>IE00BGSF1X88</v>
      </c>
    </row>
    <row r="722" spans="1:11">
      <c r="A722" s="1" t="str">
        <f t="shared" si="11"/>
        <v>NO</v>
      </c>
      <c r="B722" s="36" t="str">
        <f>Covaf!B722</f>
        <v>SAMUSCP</v>
      </c>
      <c r="C722" s="36" t="str">
        <f>CONCATENATE(Covaf!E722,"_",Covaf!F722,"_",Covaf!G722)</f>
        <v>1I_SHV_*</v>
      </c>
      <c r="D722" s="6" t="str">
        <f>IFERROR(VLOOKUP(C722,BIVA!$C$3:$J$5311,3,0),"")</f>
        <v/>
      </c>
      <c r="E722" s="6" t="str">
        <f>IFERROR(VLOOKUP(C722,BIVA!$C$3:$J$5311,4,0),"")</f>
        <v/>
      </c>
      <c r="F722" s="1" t="str">
        <f>IFERROR(VLOOKUP(C722,BIVA!$C$3:$J$5311,5,0),"")</f>
        <v/>
      </c>
      <c r="G722" s="6" t="str">
        <f>IFERROR(VLOOKUP(C722,BIVA!$C$3:$J$5311,6,0),"")</f>
        <v/>
      </c>
      <c r="H722" s="6" t="str">
        <f>IFERROR(VLOOKUP(C722,BIVA!$C$3:$J$5311,7,0),"")</f>
        <v/>
      </c>
      <c r="I722" s="6" t="str">
        <f>IFERROR(VLOOKUP(C722,BIVA!$C$3:$J$5311,8,0),"")</f>
        <v/>
      </c>
      <c r="J722" s="7">
        <f>Covaf!H722</f>
        <v>47267</v>
      </c>
      <c r="K722" s="1" t="str">
        <f>Covaf!X722</f>
        <v>US4642886794</v>
      </c>
    </row>
    <row r="723" spans="1:11">
      <c r="A723" s="1" t="str">
        <f t="shared" si="11"/>
        <v>NO</v>
      </c>
      <c r="B723" s="36" t="str">
        <f>Covaf!B723</f>
        <v>SAMUSCP</v>
      </c>
      <c r="C723" s="36" t="str">
        <f>CONCATENATE(Covaf!E723,"_",Covaf!F723,"_",Covaf!G723)</f>
        <v>1I_SPMV_N</v>
      </c>
      <c r="D723" s="6" t="str">
        <f>IFERROR(VLOOKUP(C723,BIVA!$C$3:$J$5311,3,0),"")</f>
        <v/>
      </c>
      <c r="E723" s="6" t="str">
        <f>IFERROR(VLOOKUP(C723,BIVA!$C$3:$J$5311,4,0),"")</f>
        <v/>
      </c>
      <c r="F723" s="1" t="str">
        <f>IFERROR(VLOOKUP(C723,BIVA!$C$3:$J$5311,5,0),"")</f>
        <v/>
      </c>
      <c r="G723" s="6" t="str">
        <f>IFERROR(VLOOKUP(C723,BIVA!$C$3:$J$5311,6,0),"")</f>
        <v/>
      </c>
      <c r="H723" s="6" t="str">
        <f>IFERROR(VLOOKUP(C723,BIVA!$C$3:$J$5311,7,0),"")</f>
        <v/>
      </c>
      <c r="I723" s="6" t="str">
        <f>IFERROR(VLOOKUP(C723,BIVA!$C$3:$J$5311,8,0),"")</f>
        <v/>
      </c>
      <c r="J723" s="7">
        <f>Covaf!H723</f>
        <v>2434</v>
      </c>
      <c r="K723" s="1" t="str">
        <f>Covaf!X723</f>
        <v>IE00B6SPMN59</v>
      </c>
    </row>
    <row r="724" spans="1:11">
      <c r="A724" s="1" t="str">
        <f t="shared" si="11"/>
        <v>NO</v>
      </c>
      <c r="B724" s="36" t="str">
        <f>Covaf!B724</f>
        <v>SAMUSCP</v>
      </c>
      <c r="C724" s="36" t="str">
        <f>CONCATENATE(Covaf!E724,"_",Covaf!F724,"_",Covaf!G724)</f>
        <v>1I_TRIA_N</v>
      </c>
      <c r="D724" s="6" t="str">
        <f>IFERROR(VLOOKUP(C724,BIVA!$C$3:$J$5311,3,0),"")</f>
        <v/>
      </c>
      <c r="E724" s="6" t="str">
        <f>IFERROR(VLOOKUP(C724,BIVA!$C$3:$J$5311,4,0),"")</f>
        <v/>
      </c>
      <c r="F724" s="1" t="str">
        <f>IFERROR(VLOOKUP(C724,BIVA!$C$3:$J$5311,5,0),"")</f>
        <v/>
      </c>
      <c r="G724" s="6" t="str">
        <f>IFERROR(VLOOKUP(C724,BIVA!$C$3:$J$5311,6,0),"")</f>
        <v/>
      </c>
      <c r="H724" s="6" t="str">
        <f>IFERROR(VLOOKUP(C724,BIVA!$C$3:$J$5311,7,0),"")</f>
        <v/>
      </c>
      <c r="I724" s="6" t="str">
        <f>IFERROR(VLOOKUP(C724,BIVA!$C$3:$J$5311,8,0),"")</f>
        <v/>
      </c>
      <c r="J724" s="7">
        <f>Covaf!H724</f>
        <v>157760</v>
      </c>
      <c r="K724" s="1" t="str">
        <f>Covaf!X724</f>
        <v>IE00BKWD3D06</v>
      </c>
    </row>
    <row r="725" spans="1:11">
      <c r="A725" s="1" t="str">
        <f t="shared" si="11"/>
        <v>NO</v>
      </c>
      <c r="B725" s="36" t="str">
        <f>Covaf!B725</f>
        <v>SAMUSCP</v>
      </c>
      <c r="C725" s="36" t="str">
        <f>CONCATENATE(Covaf!E725,"_",Covaf!F725,"_",Covaf!G725)</f>
        <v>1I_USFR_*</v>
      </c>
      <c r="D725" s="6" t="str">
        <f>IFERROR(VLOOKUP(C725,BIVA!$C$3:$J$5311,3,0),"")</f>
        <v/>
      </c>
      <c r="E725" s="6" t="str">
        <f>IFERROR(VLOOKUP(C725,BIVA!$C$3:$J$5311,4,0),"")</f>
        <v/>
      </c>
      <c r="F725" s="1" t="str">
        <f>IFERROR(VLOOKUP(C725,BIVA!$C$3:$J$5311,5,0),"")</f>
        <v/>
      </c>
      <c r="G725" s="6" t="str">
        <f>IFERROR(VLOOKUP(C725,BIVA!$C$3:$J$5311,6,0),"")</f>
        <v/>
      </c>
      <c r="H725" s="6" t="str">
        <f>IFERROR(VLOOKUP(C725,BIVA!$C$3:$J$5311,7,0),"")</f>
        <v/>
      </c>
      <c r="I725" s="6" t="str">
        <f>IFERROR(VLOOKUP(C725,BIVA!$C$3:$J$5311,8,0),"")</f>
        <v/>
      </c>
      <c r="J725" s="7">
        <f>Covaf!H725</f>
        <v>72405</v>
      </c>
      <c r="K725" s="1" t="str">
        <f>Covaf!X725</f>
        <v>US97717Y5270</v>
      </c>
    </row>
    <row r="726" spans="1:11">
      <c r="A726" s="1" t="str">
        <f t="shared" si="11"/>
        <v>NO</v>
      </c>
      <c r="B726" s="36" t="str">
        <f>Covaf!B726</f>
        <v>SAMUSCP</v>
      </c>
      <c r="C726" s="36" t="str">
        <f>CONCATENATE(Covaf!E726,"_",Covaf!F726,"_",Covaf!G726)</f>
        <v>1I_VDST_N</v>
      </c>
      <c r="D726" s="6" t="str">
        <f>IFERROR(VLOOKUP(C726,BIVA!$C$3:$J$5311,3,0),"")</f>
        <v/>
      </c>
      <c r="E726" s="6" t="str">
        <f>IFERROR(VLOOKUP(C726,BIVA!$C$3:$J$5311,4,0),"")</f>
        <v/>
      </c>
      <c r="F726" s="1" t="str">
        <f>IFERROR(VLOOKUP(C726,BIVA!$C$3:$J$5311,5,0),"")</f>
        <v/>
      </c>
      <c r="G726" s="6" t="str">
        <f>IFERROR(VLOOKUP(C726,BIVA!$C$3:$J$5311,6,0),"")</f>
        <v/>
      </c>
      <c r="H726" s="6" t="str">
        <f>IFERROR(VLOOKUP(C726,BIVA!$C$3:$J$5311,7,0),"")</f>
        <v/>
      </c>
      <c r="I726" s="6" t="str">
        <f>IFERROR(VLOOKUP(C726,BIVA!$C$3:$J$5311,8,0),"")</f>
        <v/>
      </c>
      <c r="J726" s="7">
        <f>Covaf!H726</f>
        <v>298378</v>
      </c>
      <c r="K726" s="1" t="str">
        <f>Covaf!X726</f>
        <v>IE00BLRPPV00</v>
      </c>
    </row>
    <row r="727" spans="1:11">
      <c r="A727" s="1" t="str">
        <f t="shared" si="11"/>
        <v>NO</v>
      </c>
      <c r="B727" s="36" t="str">
        <f>Covaf!B727</f>
        <v>SMX-CP</v>
      </c>
      <c r="C727" s="36" t="str">
        <f>CONCATENATE(Covaf!E727,"_",Covaf!F727,"_",Covaf!G727)</f>
        <v>BI_CETES_270527</v>
      </c>
      <c r="D727" s="6" t="str">
        <f>IFERROR(VLOOKUP(C727,BIVA!$C$3:$J$5311,3,0),"")</f>
        <v/>
      </c>
      <c r="E727" s="6" t="str">
        <f>IFERROR(VLOOKUP(C727,BIVA!$C$3:$J$5311,4,0),"")</f>
        <v/>
      </c>
      <c r="F727" s="1" t="str">
        <f>IFERROR(VLOOKUP(C727,BIVA!$C$3:$J$5311,5,0),"")</f>
        <v/>
      </c>
      <c r="G727" s="6" t="str">
        <f>IFERROR(VLOOKUP(C727,BIVA!$C$3:$J$5311,6,0),"")</f>
        <v/>
      </c>
      <c r="H727" s="6" t="str">
        <f>IFERROR(VLOOKUP(C727,BIVA!$C$3:$J$5311,7,0),"")</f>
        <v/>
      </c>
      <c r="I727" s="6" t="str">
        <f>IFERROR(VLOOKUP(C727,BIVA!$C$3:$J$5311,8,0),"")</f>
        <v/>
      </c>
      <c r="J727" s="7">
        <f>Covaf!H727</f>
        <v>17000000</v>
      </c>
      <c r="K727" s="1" t="str">
        <f>Covaf!X727</f>
        <v>MXBIGO000Z33</v>
      </c>
    </row>
    <row r="728" spans="1:11">
      <c r="A728" s="1" t="str">
        <f t="shared" si="11"/>
        <v>NO</v>
      </c>
      <c r="B728" s="36" t="str">
        <f>Covaf!B728</f>
        <v>SMX-CP</v>
      </c>
      <c r="C728" s="36" t="str">
        <f>CONCATENATE(Covaf!E728,"_",Covaf!F728,"_",Covaf!G728)</f>
        <v>BI_CETES_271028</v>
      </c>
      <c r="D728" s="6" t="str">
        <f>IFERROR(VLOOKUP(C728,BIVA!$C$3:$J$5311,3,0),"")</f>
        <v/>
      </c>
      <c r="E728" s="6" t="str">
        <f>IFERROR(VLOOKUP(C728,BIVA!$C$3:$J$5311,4,0),"")</f>
        <v/>
      </c>
      <c r="F728" s="1" t="str">
        <f>IFERROR(VLOOKUP(C728,BIVA!$C$3:$J$5311,5,0),"")</f>
        <v/>
      </c>
      <c r="G728" s="6" t="str">
        <f>IFERROR(VLOOKUP(C728,BIVA!$C$3:$J$5311,6,0),"")</f>
        <v/>
      </c>
      <c r="H728" s="6" t="str">
        <f>IFERROR(VLOOKUP(C728,BIVA!$C$3:$J$5311,7,0),"")</f>
        <v/>
      </c>
      <c r="I728" s="6" t="str">
        <f>IFERROR(VLOOKUP(C728,BIVA!$C$3:$J$5311,8,0),"")</f>
        <v/>
      </c>
      <c r="J728" s="7">
        <f>Covaf!H728</f>
        <v>2000000</v>
      </c>
      <c r="K728" s="1" t="str">
        <f>Covaf!X728</f>
        <v>MXBIGO000YC0</v>
      </c>
    </row>
    <row r="729" spans="1:11">
      <c r="A729" s="1" t="str">
        <f t="shared" si="11"/>
        <v>NO</v>
      </c>
      <c r="B729" s="36" t="str">
        <f>Covaf!B729</f>
        <v>SMX-CP</v>
      </c>
      <c r="C729" s="36" t="str">
        <f>CONCATENATE(Covaf!E729,"_",Covaf!F729,"_",Covaf!G729)</f>
        <v>BI_CETES_280412</v>
      </c>
      <c r="D729" s="6" t="str">
        <f>IFERROR(VLOOKUP(C729,BIVA!$C$3:$J$5311,3,0),"")</f>
        <v/>
      </c>
      <c r="E729" s="6" t="str">
        <f>IFERROR(VLOOKUP(C729,BIVA!$C$3:$J$5311,4,0),"")</f>
        <v/>
      </c>
      <c r="F729" s="1" t="str">
        <f>IFERROR(VLOOKUP(C729,BIVA!$C$3:$J$5311,5,0),"")</f>
        <v/>
      </c>
      <c r="G729" s="6" t="str">
        <f>IFERROR(VLOOKUP(C729,BIVA!$C$3:$J$5311,6,0),"")</f>
        <v/>
      </c>
      <c r="H729" s="6" t="str">
        <f>IFERROR(VLOOKUP(C729,BIVA!$C$3:$J$5311,7,0),"")</f>
        <v/>
      </c>
      <c r="I729" s="6" t="str">
        <f>IFERROR(VLOOKUP(C729,BIVA!$C$3:$J$5311,8,0),"")</f>
        <v/>
      </c>
      <c r="J729" s="7">
        <f>Covaf!H729</f>
        <v>10500000</v>
      </c>
      <c r="K729" s="1" t="str">
        <f>Covaf!X729</f>
        <v>MXBIGO000YY4</v>
      </c>
    </row>
    <row r="730" spans="1:11">
      <c r="A730" s="1" t="str">
        <f t="shared" si="11"/>
        <v>NO</v>
      </c>
      <c r="B730" s="36" t="str">
        <f>Covaf!B730</f>
        <v>SMX-CP</v>
      </c>
      <c r="C730" s="36" t="str">
        <f>CONCATENATE(Covaf!E730,"_",Covaf!F730,"_",Covaf!G730)</f>
        <v>IQ_BPAG91_270107</v>
      </c>
      <c r="D730" s="6" t="str">
        <f>IFERROR(VLOOKUP(C730,BIVA!$C$3:$J$5311,3,0),"")</f>
        <v/>
      </c>
      <c r="E730" s="6" t="str">
        <f>IFERROR(VLOOKUP(C730,BIVA!$C$3:$J$5311,4,0),"")</f>
        <v/>
      </c>
      <c r="F730" s="1" t="str">
        <f>IFERROR(VLOOKUP(C730,BIVA!$C$3:$J$5311,5,0),"")</f>
        <v/>
      </c>
      <c r="G730" s="6" t="str">
        <f>IFERROR(VLOOKUP(C730,BIVA!$C$3:$J$5311,6,0),"")</f>
        <v/>
      </c>
      <c r="H730" s="6" t="str">
        <f>IFERROR(VLOOKUP(C730,BIVA!$C$3:$J$5311,7,0),"")</f>
        <v/>
      </c>
      <c r="I730" s="6" t="str">
        <f>IFERROR(VLOOKUP(C730,BIVA!$C$3:$J$5311,8,0),"")</f>
        <v/>
      </c>
      <c r="J730" s="7">
        <f>Covaf!H730</f>
        <v>20000</v>
      </c>
      <c r="K730" s="1" t="str">
        <f>Covaf!X730</f>
        <v>MXIQBP0701L5</v>
      </c>
    </row>
    <row r="731" spans="1:11">
      <c r="A731" s="1" t="str">
        <f t="shared" si="11"/>
        <v>NO</v>
      </c>
      <c r="B731" s="36" t="str">
        <f>Covaf!B731</f>
        <v>SMX-CP</v>
      </c>
      <c r="C731" s="36" t="str">
        <f>CONCATENATE(Covaf!E731,"_",Covaf!F731,"_",Covaf!G731)</f>
        <v>LF_BONDESF_260730</v>
      </c>
      <c r="D731" s="6" t="str">
        <f>IFERROR(VLOOKUP(C731,BIVA!$C$3:$J$5311,3,0),"")</f>
        <v/>
      </c>
      <c r="E731" s="6" t="str">
        <f>IFERROR(VLOOKUP(C731,BIVA!$C$3:$J$5311,4,0),"")</f>
        <v/>
      </c>
      <c r="F731" s="1" t="str">
        <f>IFERROR(VLOOKUP(C731,BIVA!$C$3:$J$5311,5,0),"")</f>
        <v/>
      </c>
      <c r="G731" s="6" t="str">
        <f>IFERROR(VLOOKUP(C731,BIVA!$C$3:$J$5311,6,0),"")</f>
        <v/>
      </c>
      <c r="H731" s="6" t="str">
        <f>IFERROR(VLOOKUP(C731,BIVA!$C$3:$J$5311,7,0),"")</f>
        <v/>
      </c>
      <c r="I731" s="6" t="str">
        <f>IFERROR(VLOOKUP(C731,BIVA!$C$3:$J$5311,8,0),"")</f>
        <v/>
      </c>
      <c r="J731" s="7">
        <f>Covaf!H731</f>
        <v>3308100</v>
      </c>
      <c r="K731" s="1" t="str">
        <f>Covaf!X731</f>
        <v>MXLFGO0003P6</v>
      </c>
    </row>
    <row r="732" spans="1:11">
      <c r="A732" s="1" t="str">
        <f t="shared" si="11"/>
        <v>NO</v>
      </c>
      <c r="B732" s="36" t="str">
        <f>Covaf!B732</f>
        <v>SMX-CP</v>
      </c>
      <c r="C732" s="36" t="str">
        <f>CONCATENATE(Covaf!E732,"_",Covaf!F732,"_",Covaf!G732)</f>
        <v>LF_BONDESF_261001</v>
      </c>
      <c r="D732" s="6" t="str">
        <f>IFERROR(VLOOKUP(C732,BIVA!$C$3:$J$5311,3,0),"")</f>
        <v/>
      </c>
      <c r="E732" s="6" t="str">
        <f>IFERROR(VLOOKUP(C732,BIVA!$C$3:$J$5311,4,0),"")</f>
        <v/>
      </c>
      <c r="F732" s="1" t="str">
        <f>IFERROR(VLOOKUP(C732,BIVA!$C$3:$J$5311,5,0),"")</f>
        <v/>
      </c>
      <c r="G732" s="6" t="str">
        <f>IFERROR(VLOOKUP(C732,BIVA!$C$3:$J$5311,6,0),"")</f>
        <v/>
      </c>
      <c r="H732" s="6" t="str">
        <f>IFERROR(VLOOKUP(C732,BIVA!$C$3:$J$5311,7,0),"")</f>
        <v/>
      </c>
      <c r="I732" s="6" t="str">
        <f>IFERROR(VLOOKUP(C732,BIVA!$C$3:$J$5311,8,0),"")</f>
        <v/>
      </c>
      <c r="J732" s="7">
        <f>Covaf!H732</f>
        <v>1350000</v>
      </c>
      <c r="K732" s="1" t="str">
        <f>Covaf!X732</f>
        <v>MXLFGO000031</v>
      </c>
    </row>
    <row r="733" spans="1:11">
      <c r="A733" s="1" t="str">
        <f t="shared" si="11"/>
        <v>NO</v>
      </c>
      <c r="B733" s="36" t="str">
        <f>Covaf!B733</f>
        <v>SMX-CP</v>
      </c>
      <c r="C733" s="36" t="str">
        <f>CONCATENATE(Covaf!E733,"_",Covaf!F733,"_",Covaf!G733)</f>
        <v>LF_BONDESF_261231</v>
      </c>
      <c r="D733" s="6" t="str">
        <f>IFERROR(VLOOKUP(C733,BIVA!$C$3:$J$5311,3,0),"")</f>
        <v/>
      </c>
      <c r="E733" s="6" t="str">
        <f>IFERROR(VLOOKUP(C733,BIVA!$C$3:$J$5311,4,0),"")</f>
        <v/>
      </c>
      <c r="F733" s="1" t="str">
        <f>IFERROR(VLOOKUP(C733,BIVA!$C$3:$J$5311,5,0),"")</f>
        <v/>
      </c>
      <c r="G733" s="6" t="str">
        <f>IFERROR(VLOOKUP(C733,BIVA!$C$3:$J$5311,6,0),"")</f>
        <v/>
      </c>
      <c r="H733" s="6" t="str">
        <f>IFERROR(VLOOKUP(C733,BIVA!$C$3:$J$5311,7,0),"")</f>
        <v/>
      </c>
      <c r="I733" s="6" t="str">
        <f>IFERROR(VLOOKUP(C733,BIVA!$C$3:$J$5311,8,0),"")</f>
        <v/>
      </c>
      <c r="J733" s="7">
        <f>Covaf!H733</f>
        <v>3000000</v>
      </c>
      <c r="K733" s="1" t="str">
        <f>Covaf!X733</f>
        <v>MXLFGO0000F3</v>
      </c>
    </row>
    <row r="734" spans="1:11">
      <c r="A734" s="1" t="str">
        <f t="shared" si="11"/>
        <v>NO</v>
      </c>
      <c r="B734" s="36" t="str">
        <f>Covaf!B734</f>
        <v>SMX-CP</v>
      </c>
      <c r="C734" s="36" t="str">
        <f>CONCATENATE(Covaf!E734,"_",Covaf!F734,"_",Covaf!G734)</f>
        <v>LF_BONDESF_270617</v>
      </c>
      <c r="D734" s="6" t="str">
        <f>IFERROR(VLOOKUP(C734,BIVA!$C$3:$J$5311,3,0),"")</f>
        <v/>
      </c>
      <c r="E734" s="6" t="str">
        <f>IFERROR(VLOOKUP(C734,BIVA!$C$3:$J$5311,4,0),"")</f>
        <v/>
      </c>
      <c r="F734" s="1" t="str">
        <f>IFERROR(VLOOKUP(C734,BIVA!$C$3:$J$5311,5,0),"")</f>
        <v/>
      </c>
      <c r="G734" s="6" t="str">
        <f>IFERROR(VLOOKUP(C734,BIVA!$C$3:$J$5311,6,0),"")</f>
        <v/>
      </c>
      <c r="H734" s="6" t="str">
        <f>IFERROR(VLOOKUP(C734,BIVA!$C$3:$J$5311,7,0),"")</f>
        <v/>
      </c>
      <c r="I734" s="6" t="str">
        <f>IFERROR(VLOOKUP(C734,BIVA!$C$3:$J$5311,8,0),"")</f>
        <v/>
      </c>
      <c r="J734" s="7">
        <f>Covaf!H734</f>
        <v>3652105</v>
      </c>
      <c r="K734" s="1" t="str">
        <f>Covaf!X734</f>
        <v>MXLFGO000254</v>
      </c>
    </row>
    <row r="735" spans="1:11">
      <c r="A735" s="1" t="str">
        <f t="shared" si="11"/>
        <v>NO</v>
      </c>
      <c r="B735" s="36" t="str">
        <f>Covaf!B735</f>
        <v>SMX-RV</v>
      </c>
      <c r="C735" s="36" t="str">
        <f>CONCATENATE(Covaf!E735,"_",Covaf!F735,"_",Covaf!G735)</f>
        <v>CF_FIBRAPL_14</v>
      </c>
      <c r="D735" s="6" t="str">
        <f>IFERROR(VLOOKUP(C735,BIVA!$C$3:$J$5311,3,0),"")</f>
        <v/>
      </c>
      <c r="E735" s="6" t="str">
        <f>IFERROR(VLOOKUP(C735,BIVA!$C$3:$J$5311,4,0),"")</f>
        <v/>
      </c>
      <c r="F735" s="1" t="str">
        <f>IFERROR(VLOOKUP(C735,BIVA!$C$3:$J$5311,5,0),"")</f>
        <v/>
      </c>
      <c r="G735" s="6" t="str">
        <f>IFERROR(VLOOKUP(C735,BIVA!$C$3:$J$5311,6,0),"")</f>
        <v/>
      </c>
      <c r="H735" s="6" t="str">
        <f>IFERROR(VLOOKUP(C735,BIVA!$C$3:$J$5311,7,0),"")</f>
        <v/>
      </c>
      <c r="I735" s="6" t="str">
        <f>IFERROR(VLOOKUP(C735,BIVA!$C$3:$J$5311,8,0),"")</f>
        <v/>
      </c>
      <c r="J735" s="7">
        <f>Covaf!H735</f>
        <v>73315</v>
      </c>
      <c r="K735" s="1" t="str">
        <f>Covaf!X735</f>
        <v>MXCFFI170008</v>
      </c>
    </row>
    <row r="736" spans="1:11">
      <c r="A736" s="1" t="str">
        <f t="shared" si="11"/>
        <v>NO</v>
      </c>
      <c r="B736" s="36" t="str">
        <f>Covaf!B736</f>
        <v>SMX-RV</v>
      </c>
      <c r="C736" s="36" t="str">
        <f>CONCATENATE(Covaf!E736,"_",Covaf!F736,"_",Covaf!G736)</f>
        <v>1_AC_*</v>
      </c>
      <c r="D736" s="6" t="str">
        <f>IFERROR(VLOOKUP(C736,BIVA!$C$3:$J$5311,3,0),"")</f>
        <v/>
      </c>
      <c r="E736" s="6" t="str">
        <f>IFERROR(VLOOKUP(C736,BIVA!$C$3:$J$5311,4,0),"")</f>
        <v/>
      </c>
      <c r="F736" s="1" t="str">
        <f>IFERROR(VLOOKUP(C736,BIVA!$C$3:$J$5311,5,0),"")</f>
        <v/>
      </c>
      <c r="G736" s="6" t="str">
        <f>IFERROR(VLOOKUP(C736,BIVA!$C$3:$J$5311,6,0),"")</f>
        <v/>
      </c>
      <c r="H736" s="6" t="str">
        <f>IFERROR(VLOOKUP(C736,BIVA!$C$3:$J$5311,7,0),"")</f>
        <v/>
      </c>
      <c r="I736" s="6" t="str">
        <f>IFERROR(VLOOKUP(C736,BIVA!$C$3:$J$5311,8,0),"")</f>
        <v/>
      </c>
      <c r="J736" s="7">
        <f>Covaf!H736</f>
        <v>51900</v>
      </c>
      <c r="K736" s="1" t="str">
        <f>Covaf!X736</f>
        <v>MX01AC100006</v>
      </c>
    </row>
    <row r="737" spans="1:11">
      <c r="A737" s="1" t="str">
        <f t="shared" si="11"/>
        <v>NO</v>
      </c>
      <c r="B737" s="36" t="str">
        <f>Covaf!B737</f>
        <v>SMX-RV</v>
      </c>
      <c r="C737" s="36" t="str">
        <f>CONCATENATE(Covaf!E737,"_",Covaf!F737,"_",Covaf!G737)</f>
        <v>1_AMX_B</v>
      </c>
      <c r="D737" s="6" t="str">
        <f>IFERROR(VLOOKUP(C737,BIVA!$C$3:$J$5311,3,0),"")</f>
        <v/>
      </c>
      <c r="E737" s="6" t="str">
        <f>IFERROR(VLOOKUP(C737,BIVA!$C$3:$J$5311,4,0),"")</f>
        <v/>
      </c>
      <c r="F737" s="1" t="str">
        <f>IFERROR(VLOOKUP(C737,BIVA!$C$3:$J$5311,5,0),"")</f>
        <v/>
      </c>
      <c r="G737" s="6" t="str">
        <f>IFERROR(VLOOKUP(C737,BIVA!$C$3:$J$5311,6,0),"")</f>
        <v/>
      </c>
      <c r="H737" s="6" t="str">
        <f>IFERROR(VLOOKUP(C737,BIVA!$C$3:$J$5311,7,0),"")</f>
        <v/>
      </c>
      <c r="I737" s="6" t="str">
        <f>IFERROR(VLOOKUP(C737,BIVA!$C$3:$J$5311,8,0),"")</f>
        <v/>
      </c>
      <c r="J737" s="7">
        <f>Covaf!H737</f>
        <v>1590700</v>
      </c>
      <c r="K737" s="1" t="str">
        <f>Covaf!X737</f>
        <v>MX01AM050019</v>
      </c>
    </row>
    <row r="738" spans="1:11">
      <c r="A738" s="1" t="str">
        <f t="shared" si="11"/>
        <v>NO</v>
      </c>
      <c r="B738" s="36" t="str">
        <f>Covaf!B738</f>
        <v>SMX-RV</v>
      </c>
      <c r="C738" s="36" t="str">
        <f>CONCATENATE(Covaf!E738,"_",Covaf!F738,"_",Covaf!G738)</f>
        <v>1_ASUR_B</v>
      </c>
      <c r="D738" s="6" t="str">
        <f>IFERROR(VLOOKUP(C738,BIVA!$C$3:$J$5311,3,0),"")</f>
        <v/>
      </c>
      <c r="E738" s="6" t="str">
        <f>IFERROR(VLOOKUP(C738,BIVA!$C$3:$J$5311,4,0),"")</f>
        <v/>
      </c>
      <c r="F738" s="1" t="str">
        <f>IFERROR(VLOOKUP(C738,BIVA!$C$3:$J$5311,5,0),"")</f>
        <v/>
      </c>
      <c r="G738" s="6" t="str">
        <f>IFERROR(VLOOKUP(C738,BIVA!$C$3:$J$5311,6,0),"")</f>
        <v/>
      </c>
      <c r="H738" s="6" t="str">
        <f>IFERROR(VLOOKUP(C738,BIVA!$C$3:$J$5311,7,0),"")</f>
        <v/>
      </c>
      <c r="I738" s="6" t="str">
        <f>IFERROR(VLOOKUP(C738,BIVA!$C$3:$J$5311,8,0),"")</f>
        <v/>
      </c>
      <c r="J738" s="7">
        <f>Covaf!H738</f>
        <v>6400</v>
      </c>
      <c r="K738" s="1" t="str">
        <f>Covaf!X738</f>
        <v>MXP001661018</v>
      </c>
    </row>
    <row r="739" spans="1:11">
      <c r="A739" s="1" t="str">
        <f t="shared" si="11"/>
        <v>NO</v>
      </c>
      <c r="B739" s="36" t="str">
        <f>Covaf!B739</f>
        <v>SMX-RV</v>
      </c>
      <c r="C739" s="36" t="str">
        <f>CONCATENATE(Covaf!E739,"_",Covaf!F739,"_",Covaf!G739)</f>
        <v>1_BIMBO_A</v>
      </c>
      <c r="D739" s="6" t="str">
        <f>IFERROR(VLOOKUP(C739,BIVA!$C$3:$J$5311,3,0),"")</f>
        <v/>
      </c>
      <c r="E739" s="6" t="str">
        <f>IFERROR(VLOOKUP(C739,BIVA!$C$3:$J$5311,4,0),"")</f>
        <v/>
      </c>
      <c r="F739" s="1" t="str">
        <f>IFERROR(VLOOKUP(C739,BIVA!$C$3:$J$5311,5,0),"")</f>
        <v/>
      </c>
      <c r="G739" s="6" t="str">
        <f>IFERROR(VLOOKUP(C739,BIVA!$C$3:$J$5311,6,0),"")</f>
        <v/>
      </c>
      <c r="H739" s="6" t="str">
        <f>IFERROR(VLOOKUP(C739,BIVA!$C$3:$J$5311,7,0),"")</f>
        <v/>
      </c>
      <c r="I739" s="6" t="str">
        <f>IFERROR(VLOOKUP(C739,BIVA!$C$3:$J$5311,8,0),"")</f>
        <v/>
      </c>
      <c r="J739" s="7">
        <f>Covaf!H739</f>
        <v>68700</v>
      </c>
      <c r="K739" s="1" t="str">
        <f>Covaf!X739</f>
        <v>MXP495211262</v>
      </c>
    </row>
    <row r="740" spans="1:11">
      <c r="A740" s="1" t="str">
        <f t="shared" si="11"/>
        <v>NO</v>
      </c>
      <c r="B740" s="36" t="str">
        <f>Covaf!B740</f>
        <v>SMX-RV</v>
      </c>
      <c r="C740" s="36" t="str">
        <f>CONCATENATE(Covaf!E740,"_",Covaf!F740,"_",Covaf!G740)</f>
        <v>1_CEMEX_CPO</v>
      </c>
      <c r="D740" s="6" t="str">
        <f>IFERROR(VLOOKUP(C740,BIVA!$C$3:$J$5311,3,0),"")</f>
        <v/>
      </c>
      <c r="E740" s="6" t="str">
        <f>IFERROR(VLOOKUP(C740,BIVA!$C$3:$J$5311,4,0),"")</f>
        <v/>
      </c>
      <c r="F740" s="1" t="str">
        <f>IFERROR(VLOOKUP(C740,BIVA!$C$3:$J$5311,5,0),"")</f>
        <v/>
      </c>
      <c r="G740" s="6" t="str">
        <f>IFERROR(VLOOKUP(C740,BIVA!$C$3:$J$5311,6,0),"")</f>
        <v/>
      </c>
      <c r="H740" s="6" t="str">
        <f>IFERROR(VLOOKUP(C740,BIVA!$C$3:$J$5311,7,0),"")</f>
        <v/>
      </c>
      <c r="I740" s="6" t="str">
        <f>IFERROR(VLOOKUP(C740,BIVA!$C$3:$J$5311,8,0),"")</f>
        <v/>
      </c>
      <c r="J740" s="7">
        <f>Covaf!H740</f>
        <v>1489725</v>
      </c>
      <c r="K740" s="1" t="str">
        <f>Covaf!X740</f>
        <v>MXP225611567</v>
      </c>
    </row>
    <row r="741" spans="1:11">
      <c r="A741" s="1" t="str">
        <f t="shared" si="11"/>
        <v>NO</v>
      </c>
      <c r="B741" s="36" t="str">
        <f>Covaf!B741</f>
        <v>SMX-RV</v>
      </c>
      <c r="C741" s="36" t="str">
        <f>CONCATENATE(Covaf!E741,"_",Covaf!F741,"_",Covaf!G741)</f>
        <v>1_ESENTIA_II</v>
      </c>
      <c r="D741" s="6" t="str">
        <f>IFERROR(VLOOKUP(C741,BIVA!$C$3:$J$5311,3,0),"")</f>
        <v/>
      </c>
      <c r="E741" s="6" t="str">
        <f>IFERROR(VLOOKUP(C741,BIVA!$C$3:$J$5311,4,0),"")</f>
        <v/>
      </c>
      <c r="F741" s="1" t="str">
        <f>IFERROR(VLOOKUP(C741,BIVA!$C$3:$J$5311,5,0),"")</f>
        <v/>
      </c>
      <c r="G741" s="6" t="str">
        <f>IFERROR(VLOOKUP(C741,BIVA!$C$3:$J$5311,6,0),"")</f>
        <v/>
      </c>
      <c r="H741" s="6" t="str">
        <f>IFERROR(VLOOKUP(C741,BIVA!$C$3:$J$5311,7,0),"")</f>
        <v/>
      </c>
      <c r="I741" s="6" t="str">
        <f>IFERROR(VLOOKUP(C741,BIVA!$C$3:$J$5311,8,0),"")</f>
        <v/>
      </c>
      <c r="J741" s="7">
        <f>Covaf!H741</f>
        <v>65400</v>
      </c>
      <c r="K741" s="1" t="str">
        <f>Covaf!X741</f>
        <v>MX01ES050019</v>
      </c>
    </row>
    <row r="742" spans="1:11">
      <c r="A742" s="1" t="str">
        <f t="shared" si="11"/>
        <v>NO</v>
      </c>
      <c r="B742" s="36" t="str">
        <f>Covaf!B742</f>
        <v>SMX-RV</v>
      </c>
      <c r="C742" s="36" t="str">
        <f>CONCATENATE(Covaf!E742,"_",Covaf!F742,"_",Covaf!G742)</f>
        <v>1_FEMSA_UBD</v>
      </c>
      <c r="D742" s="6" t="str">
        <f>IFERROR(VLOOKUP(C742,BIVA!$C$3:$J$5311,3,0),"")</f>
        <v/>
      </c>
      <c r="E742" s="6" t="str">
        <f>IFERROR(VLOOKUP(C742,BIVA!$C$3:$J$5311,4,0),"")</f>
        <v/>
      </c>
      <c r="F742" s="1" t="str">
        <f>IFERROR(VLOOKUP(C742,BIVA!$C$3:$J$5311,5,0),"")</f>
        <v/>
      </c>
      <c r="G742" s="6" t="str">
        <f>IFERROR(VLOOKUP(C742,BIVA!$C$3:$J$5311,6,0),"")</f>
        <v/>
      </c>
      <c r="H742" s="6" t="str">
        <f>IFERROR(VLOOKUP(C742,BIVA!$C$3:$J$5311,7,0),"")</f>
        <v/>
      </c>
      <c r="I742" s="6" t="str">
        <f>IFERROR(VLOOKUP(C742,BIVA!$C$3:$J$5311,8,0),"")</f>
        <v/>
      </c>
      <c r="J742" s="7">
        <f>Covaf!H742</f>
        <v>157000</v>
      </c>
      <c r="K742" s="1" t="str">
        <f>Covaf!X742</f>
        <v>MXP320321310</v>
      </c>
    </row>
    <row r="743" spans="1:11">
      <c r="A743" s="1" t="str">
        <f t="shared" si="11"/>
        <v>NO</v>
      </c>
      <c r="B743" s="36" t="str">
        <f>Covaf!B743</f>
        <v>SMX-RV</v>
      </c>
      <c r="C743" s="36" t="str">
        <f>CONCATENATE(Covaf!E743,"_",Covaf!F743,"_",Covaf!G743)</f>
        <v>1_GAP_B</v>
      </c>
      <c r="D743" s="6" t="str">
        <f>IFERROR(VLOOKUP(C743,BIVA!$C$3:$J$5311,3,0),"")</f>
        <v/>
      </c>
      <c r="E743" s="6" t="str">
        <f>IFERROR(VLOOKUP(C743,BIVA!$C$3:$J$5311,4,0),"")</f>
        <v/>
      </c>
      <c r="F743" s="1" t="str">
        <f>IFERROR(VLOOKUP(C743,BIVA!$C$3:$J$5311,5,0),"")</f>
        <v/>
      </c>
      <c r="G743" s="6" t="str">
        <f>IFERROR(VLOOKUP(C743,BIVA!$C$3:$J$5311,6,0),"")</f>
        <v/>
      </c>
      <c r="H743" s="6" t="str">
        <f>IFERROR(VLOOKUP(C743,BIVA!$C$3:$J$5311,7,0),"")</f>
        <v/>
      </c>
      <c r="I743" s="6" t="str">
        <f>IFERROR(VLOOKUP(C743,BIVA!$C$3:$J$5311,8,0),"")</f>
        <v/>
      </c>
      <c r="J743" s="7">
        <f>Covaf!H743</f>
        <v>50200</v>
      </c>
      <c r="K743" s="1" t="str">
        <f>Covaf!X743</f>
        <v>MX01GA000004</v>
      </c>
    </row>
    <row r="744" spans="1:11">
      <c r="A744" s="1" t="str">
        <f t="shared" si="11"/>
        <v>NO</v>
      </c>
      <c r="B744" s="36" t="str">
        <f>Covaf!B744</f>
        <v>SMX-RV</v>
      </c>
      <c r="C744" s="36" t="str">
        <f>CONCATENATE(Covaf!E744,"_",Covaf!F744,"_",Covaf!G744)</f>
        <v>1_GCC_*</v>
      </c>
      <c r="D744" s="6" t="str">
        <f>IFERROR(VLOOKUP(C744,BIVA!$C$3:$J$5311,3,0),"")</f>
        <v/>
      </c>
      <c r="E744" s="6" t="str">
        <f>IFERROR(VLOOKUP(C744,BIVA!$C$3:$J$5311,4,0),"")</f>
        <v/>
      </c>
      <c r="F744" s="1" t="str">
        <f>IFERROR(VLOOKUP(C744,BIVA!$C$3:$J$5311,5,0),"")</f>
        <v/>
      </c>
      <c r="G744" s="6" t="str">
        <f>IFERROR(VLOOKUP(C744,BIVA!$C$3:$J$5311,6,0),"")</f>
        <v/>
      </c>
      <c r="H744" s="6" t="str">
        <f>IFERROR(VLOOKUP(C744,BIVA!$C$3:$J$5311,7,0),"")</f>
        <v/>
      </c>
      <c r="I744" s="6" t="str">
        <f>IFERROR(VLOOKUP(C744,BIVA!$C$3:$J$5311,8,0),"")</f>
        <v/>
      </c>
      <c r="J744" s="7">
        <f>Covaf!H744</f>
        <v>36500</v>
      </c>
      <c r="K744" s="1" t="str">
        <f>Covaf!X744</f>
        <v>MX01GC2M0006</v>
      </c>
    </row>
    <row r="745" spans="1:11">
      <c r="A745" s="1" t="str">
        <f t="shared" si="11"/>
        <v>NO</v>
      </c>
      <c r="B745" s="36" t="str">
        <f>Covaf!B745</f>
        <v>SMX-RV</v>
      </c>
      <c r="C745" s="36" t="str">
        <f>CONCATENATE(Covaf!E745,"_",Covaf!F745,"_",Covaf!G745)</f>
        <v>1_GENTERA_*</v>
      </c>
      <c r="D745" s="6" t="str">
        <f>IFERROR(VLOOKUP(C745,BIVA!$C$3:$J$5311,3,0),"")</f>
        <v/>
      </c>
      <c r="E745" s="6" t="str">
        <f>IFERROR(VLOOKUP(C745,BIVA!$C$3:$J$5311,4,0),"")</f>
        <v/>
      </c>
      <c r="F745" s="1" t="str">
        <f>IFERROR(VLOOKUP(C745,BIVA!$C$3:$J$5311,5,0),"")</f>
        <v/>
      </c>
      <c r="G745" s="6" t="str">
        <f>IFERROR(VLOOKUP(C745,BIVA!$C$3:$J$5311,6,0),"")</f>
        <v/>
      </c>
      <c r="H745" s="6" t="str">
        <f>IFERROR(VLOOKUP(C745,BIVA!$C$3:$J$5311,7,0),"")</f>
        <v/>
      </c>
      <c r="I745" s="6" t="str">
        <f>IFERROR(VLOOKUP(C745,BIVA!$C$3:$J$5311,8,0),"")</f>
        <v/>
      </c>
      <c r="J745" s="7">
        <f>Covaf!H745</f>
        <v>81443</v>
      </c>
      <c r="K745" s="1" t="str">
        <f>Covaf!X745</f>
        <v>MX01GE0E0004</v>
      </c>
    </row>
    <row r="746" spans="1:11">
      <c r="A746" s="1" t="str">
        <f t="shared" si="11"/>
        <v>NO</v>
      </c>
      <c r="B746" s="36" t="str">
        <f>Covaf!B746</f>
        <v>SMX-RV</v>
      </c>
      <c r="C746" s="36" t="str">
        <f>CONCATENATE(Covaf!E746,"_",Covaf!F746,"_",Covaf!G746)</f>
        <v>1_GFNORTE_O</v>
      </c>
      <c r="D746" s="6" t="str">
        <f>IFERROR(VLOOKUP(C746,BIVA!$C$3:$J$5311,3,0),"")</f>
        <v/>
      </c>
      <c r="E746" s="6" t="str">
        <f>IFERROR(VLOOKUP(C746,BIVA!$C$3:$J$5311,4,0),"")</f>
        <v/>
      </c>
      <c r="F746" s="1" t="str">
        <f>IFERROR(VLOOKUP(C746,BIVA!$C$3:$J$5311,5,0),"")</f>
        <v/>
      </c>
      <c r="G746" s="6" t="str">
        <f>IFERROR(VLOOKUP(C746,BIVA!$C$3:$J$5311,6,0),"")</f>
        <v/>
      </c>
      <c r="H746" s="6" t="str">
        <f>IFERROR(VLOOKUP(C746,BIVA!$C$3:$J$5311,7,0),"")</f>
        <v/>
      </c>
      <c r="I746" s="6" t="str">
        <f>IFERROR(VLOOKUP(C746,BIVA!$C$3:$J$5311,8,0),"")</f>
        <v/>
      </c>
      <c r="J746" s="7">
        <f>Covaf!H746</f>
        <v>190900</v>
      </c>
      <c r="K746" s="1" t="str">
        <f>Covaf!X746</f>
        <v>MXP370711014</v>
      </c>
    </row>
    <row r="747" spans="1:11">
      <c r="A747" s="1" t="str">
        <f t="shared" si="11"/>
        <v>NO</v>
      </c>
      <c r="B747" s="36" t="str">
        <f>Covaf!B747</f>
        <v>SMX-RV</v>
      </c>
      <c r="C747" s="36" t="str">
        <f>CONCATENATE(Covaf!E747,"_",Covaf!F747,"_",Covaf!G747)</f>
        <v>1_GMEXICO_B</v>
      </c>
      <c r="D747" s="6" t="str">
        <f>IFERROR(VLOOKUP(C747,BIVA!$C$3:$J$5311,3,0),"")</f>
        <v/>
      </c>
      <c r="E747" s="6" t="str">
        <f>IFERROR(VLOOKUP(C747,BIVA!$C$3:$J$5311,4,0),"")</f>
        <v/>
      </c>
      <c r="F747" s="1" t="str">
        <f>IFERROR(VLOOKUP(C747,BIVA!$C$3:$J$5311,5,0),"")</f>
        <v/>
      </c>
      <c r="G747" s="6" t="str">
        <f>IFERROR(VLOOKUP(C747,BIVA!$C$3:$J$5311,6,0),"")</f>
        <v/>
      </c>
      <c r="H747" s="6" t="str">
        <f>IFERROR(VLOOKUP(C747,BIVA!$C$3:$J$5311,7,0),"")</f>
        <v/>
      </c>
      <c r="I747" s="6" t="str">
        <f>IFERROR(VLOOKUP(C747,BIVA!$C$3:$J$5311,8,0),"")</f>
        <v/>
      </c>
      <c r="J747" s="7">
        <f>Covaf!H747</f>
        <v>237900</v>
      </c>
      <c r="K747" s="1" t="str">
        <f>Covaf!X747</f>
        <v>MXP370841019</v>
      </c>
    </row>
    <row r="748" spans="1:11">
      <c r="A748" s="1" t="str">
        <f t="shared" si="11"/>
        <v>NO</v>
      </c>
      <c r="B748" s="36" t="str">
        <f>Covaf!B748</f>
        <v>SMX-RV</v>
      </c>
      <c r="C748" s="36" t="str">
        <f>CONCATENATE(Covaf!E748,"_",Covaf!F748,"_",Covaf!G748)</f>
        <v>1_KIMBER_A</v>
      </c>
      <c r="D748" s="6" t="str">
        <f>IFERROR(VLOOKUP(C748,BIVA!$C$3:$J$5311,3,0),"")</f>
        <v/>
      </c>
      <c r="E748" s="6" t="str">
        <f>IFERROR(VLOOKUP(C748,BIVA!$C$3:$J$5311,4,0),"")</f>
        <v/>
      </c>
      <c r="F748" s="1" t="str">
        <f>IFERROR(VLOOKUP(C748,BIVA!$C$3:$J$5311,5,0),"")</f>
        <v/>
      </c>
      <c r="G748" s="6" t="str">
        <f>IFERROR(VLOOKUP(C748,BIVA!$C$3:$J$5311,6,0),"")</f>
        <v/>
      </c>
      <c r="H748" s="6" t="str">
        <f>IFERROR(VLOOKUP(C748,BIVA!$C$3:$J$5311,7,0),"")</f>
        <v/>
      </c>
      <c r="I748" s="6" t="str">
        <f>IFERROR(VLOOKUP(C748,BIVA!$C$3:$J$5311,8,0),"")</f>
        <v/>
      </c>
      <c r="J748" s="7">
        <f>Covaf!H748</f>
        <v>266493</v>
      </c>
      <c r="K748" s="1" t="str">
        <f>Covaf!X748</f>
        <v>MXP606941179</v>
      </c>
    </row>
    <row r="749" spans="1:11">
      <c r="A749" s="1" t="str">
        <f t="shared" si="11"/>
        <v>NO</v>
      </c>
      <c r="B749" s="36" t="str">
        <f>Covaf!B749</f>
        <v>SMX-RV</v>
      </c>
      <c r="C749" s="36" t="str">
        <f>CONCATENATE(Covaf!E749,"_",Covaf!F749,"_",Covaf!G749)</f>
        <v>1_KOF_UBL</v>
      </c>
      <c r="D749" s="6" t="str">
        <f>IFERROR(VLOOKUP(C749,BIVA!$C$3:$J$5311,3,0),"")</f>
        <v/>
      </c>
      <c r="E749" s="6" t="str">
        <f>IFERROR(VLOOKUP(C749,BIVA!$C$3:$J$5311,4,0),"")</f>
        <v/>
      </c>
      <c r="F749" s="1" t="str">
        <f>IFERROR(VLOOKUP(C749,BIVA!$C$3:$J$5311,5,0),"")</f>
        <v/>
      </c>
      <c r="G749" s="6" t="str">
        <f>IFERROR(VLOOKUP(C749,BIVA!$C$3:$J$5311,6,0),"")</f>
        <v/>
      </c>
      <c r="H749" s="6" t="str">
        <f>IFERROR(VLOOKUP(C749,BIVA!$C$3:$J$5311,7,0),"")</f>
        <v/>
      </c>
      <c r="I749" s="6" t="str">
        <f>IFERROR(VLOOKUP(C749,BIVA!$C$3:$J$5311,8,0),"")</f>
        <v/>
      </c>
      <c r="J749" s="7">
        <f>Covaf!H749</f>
        <v>35622</v>
      </c>
      <c r="K749" s="1" t="str">
        <f>Covaf!X749</f>
        <v>MX01KO000002</v>
      </c>
    </row>
    <row r="750" spans="1:11">
      <c r="A750" s="1" t="str">
        <f t="shared" si="11"/>
        <v>NO</v>
      </c>
      <c r="B750" s="36" t="str">
        <f>Covaf!B750</f>
        <v>SMX-RV</v>
      </c>
      <c r="C750" s="36" t="str">
        <f>CONCATENATE(Covaf!E750,"_",Covaf!F750,"_",Covaf!G750)</f>
        <v>1_MEGA_CPO</v>
      </c>
      <c r="D750" s="6" t="str">
        <f>IFERROR(VLOOKUP(C750,BIVA!$C$3:$J$5311,3,0),"")</f>
        <v/>
      </c>
      <c r="E750" s="6" t="str">
        <f>IFERROR(VLOOKUP(C750,BIVA!$C$3:$J$5311,4,0),"")</f>
        <v/>
      </c>
      <c r="F750" s="1" t="str">
        <f>IFERROR(VLOOKUP(C750,BIVA!$C$3:$J$5311,5,0),"")</f>
        <v/>
      </c>
      <c r="G750" s="6" t="str">
        <f>IFERROR(VLOOKUP(C750,BIVA!$C$3:$J$5311,6,0),"")</f>
        <v/>
      </c>
      <c r="H750" s="6" t="str">
        <f>IFERROR(VLOOKUP(C750,BIVA!$C$3:$J$5311,7,0),"")</f>
        <v/>
      </c>
      <c r="I750" s="6" t="str">
        <f>IFERROR(VLOOKUP(C750,BIVA!$C$3:$J$5311,8,0),"")</f>
        <v/>
      </c>
      <c r="J750" s="7">
        <f>Covaf!H750</f>
        <v>149600</v>
      </c>
      <c r="K750" s="1" t="str">
        <f>Covaf!X750</f>
        <v>MX01ME090003</v>
      </c>
    </row>
    <row r="751" spans="1:11">
      <c r="A751" s="1" t="str">
        <f t="shared" si="11"/>
        <v>NO</v>
      </c>
      <c r="B751" s="36" t="str">
        <f>Covaf!B751</f>
        <v>SMX-RV</v>
      </c>
      <c r="C751" s="36" t="str">
        <f>CONCATENATE(Covaf!E751,"_",Covaf!F751,"_",Covaf!G751)</f>
        <v>1_OMA_B</v>
      </c>
      <c r="D751" s="6" t="str">
        <f>IFERROR(VLOOKUP(C751,BIVA!$C$3:$J$5311,3,0),"")</f>
        <v/>
      </c>
      <c r="E751" s="6" t="str">
        <f>IFERROR(VLOOKUP(C751,BIVA!$C$3:$J$5311,4,0),"")</f>
        <v/>
      </c>
      <c r="F751" s="1" t="str">
        <f>IFERROR(VLOOKUP(C751,BIVA!$C$3:$J$5311,5,0),"")</f>
        <v/>
      </c>
      <c r="G751" s="6" t="str">
        <f>IFERROR(VLOOKUP(C751,BIVA!$C$3:$J$5311,6,0),"")</f>
        <v/>
      </c>
      <c r="H751" s="6" t="str">
        <f>IFERROR(VLOOKUP(C751,BIVA!$C$3:$J$5311,7,0),"")</f>
        <v/>
      </c>
      <c r="I751" s="6" t="str">
        <f>IFERROR(VLOOKUP(C751,BIVA!$C$3:$J$5311,8,0),"")</f>
        <v/>
      </c>
      <c r="J751" s="7">
        <f>Covaf!H751</f>
        <v>33000</v>
      </c>
      <c r="K751" s="1" t="str">
        <f>Covaf!X751</f>
        <v>MX01OM000018</v>
      </c>
    </row>
    <row r="752" spans="1:11">
      <c r="A752" s="1" t="str">
        <f t="shared" si="11"/>
        <v>NO</v>
      </c>
      <c r="B752" s="36" t="str">
        <f>Covaf!B752</f>
        <v>SMX-RV</v>
      </c>
      <c r="C752" s="36" t="str">
        <f>CONCATENATE(Covaf!E752,"_",Covaf!F752,"_",Covaf!G752)</f>
        <v>1_PE&amp;OLES_*</v>
      </c>
      <c r="D752" s="6" t="str">
        <f>IFERROR(VLOOKUP(C752,BIVA!$C$3:$J$5311,3,0),"")</f>
        <v/>
      </c>
      <c r="E752" s="6" t="str">
        <f>IFERROR(VLOOKUP(C752,BIVA!$C$3:$J$5311,4,0),"")</f>
        <v/>
      </c>
      <c r="F752" s="1" t="str">
        <f>IFERROR(VLOOKUP(C752,BIVA!$C$3:$J$5311,5,0),"")</f>
        <v/>
      </c>
      <c r="G752" s="6" t="str">
        <f>IFERROR(VLOOKUP(C752,BIVA!$C$3:$J$5311,6,0),"")</f>
        <v/>
      </c>
      <c r="H752" s="6" t="str">
        <f>IFERROR(VLOOKUP(C752,BIVA!$C$3:$J$5311,7,0),"")</f>
        <v/>
      </c>
      <c r="I752" s="6" t="str">
        <f>IFERROR(VLOOKUP(C752,BIVA!$C$3:$J$5311,8,0),"")</f>
        <v/>
      </c>
      <c r="J752" s="7">
        <f>Covaf!H752</f>
        <v>21856</v>
      </c>
      <c r="K752" s="1" t="str">
        <f>Covaf!X752</f>
        <v>MXP554091415</v>
      </c>
    </row>
    <row r="753" spans="1:11">
      <c r="A753" s="1" t="str">
        <f t="shared" si="11"/>
        <v>NO</v>
      </c>
      <c r="B753" s="36" t="str">
        <f>Covaf!B753</f>
        <v>SMX-RV</v>
      </c>
      <c r="C753" s="36" t="str">
        <f>CONCATENATE(Covaf!E753,"_",Covaf!F753,"_",Covaf!G753)</f>
        <v>1_PINFRA_*</v>
      </c>
      <c r="D753" s="6" t="str">
        <f>IFERROR(VLOOKUP(C753,BIVA!$C$3:$J$5311,3,0),"")</f>
        <v/>
      </c>
      <c r="E753" s="6" t="str">
        <f>IFERROR(VLOOKUP(C753,BIVA!$C$3:$J$5311,4,0),"")</f>
        <v/>
      </c>
      <c r="F753" s="1" t="str">
        <f>IFERROR(VLOOKUP(C753,BIVA!$C$3:$J$5311,5,0),"")</f>
        <v/>
      </c>
      <c r="G753" s="6" t="str">
        <f>IFERROR(VLOOKUP(C753,BIVA!$C$3:$J$5311,6,0),"")</f>
        <v/>
      </c>
      <c r="H753" s="6" t="str">
        <f>IFERROR(VLOOKUP(C753,BIVA!$C$3:$J$5311,7,0),"")</f>
        <v/>
      </c>
      <c r="I753" s="6" t="str">
        <f>IFERROR(VLOOKUP(C753,BIVA!$C$3:$J$5311,8,0),"")</f>
        <v/>
      </c>
      <c r="J753" s="7">
        <f>Covaf!H753</f>
        <v>40800</v>
      </c>
      <c r="K753" s="1" t="str">
        <f>Covaf!X753</f>
        <v>MX01PI000005</v>
      </c>
    </row>
    <row r="754" spans="1:11">
      <c r="A754" s="1" t="str">
        <f t="shared" si="11"/>
        <v>NO</v>
      </c>
      <c r="B754" s="36" t="str">
        <f>Covaf!B754</f>
        <v>SMX-RV</v>
      </c>
      <c r="C754" s="36" t="str">
        <f>CONCATENATE(Covaf!E754,"_",Covaf!F754,"_",Covaf!G754)</f>
        <v>1_SIGMAF_A</v>
      </c>
      <c r="D754" s="6" t="str">
        <f>IFERROR(VLOOKUP(C754,BIVA!$C$3:$J$5311,3,0),"")</f>
        <v/>
      </c>
      <c r="E754" s="6" t="str">
        <f>IFERROR(VLOOKUP(C754,BIVA!$C$3:$J$5311,4,0),"")</f>
        <v/>
      </c>
      <c r="F754" s="1" t="str">
        <f>IFERROR(VLOOKUP(C754,BIVA!$C$3:$J$5311,5,0),"")</f>
        <v/>
      </c>
      <c r="G754" s="6" t="str">
        <f>IFERROR(VLOOKUP(C754,BIVA!$C$3:$J$5311,6,0),"")</f>
        <v/>
      </c>
      <c r="H754" s="6" t="str">
        <f>IFERROR(VLOOKUP(C754,BIVA!$C$3:$J$5311,7,0),"")</f>
        <v/>
      </c>
      <c r="I754" s="6" t="str">
        <f>IFERROR(VLOOKUP(C754,BIVA!$C$3:$J$5311,8,0),"")</f>
        <v/>
      </c>
      <c r="J754" s="7">
        <f>Covaf!H754</f>
        <v>785700</v>
      </c>
      <c r="K754" s="1" t="str">
        <f>Covaf!X754</f>
        <v>MXP000511016</v>
      </c>
    </row>
    <row r="755" spans="1:11">
      <c r="A755" s="1" t="str">
        <f t="shared" si="11"/>
        <v>NO</v>
      </c>
      <c r="B755" s="36" t="str">
        <f>Covaf!B755</f>
        <v>SMX-RV</v>
      </c>
      <c r="C755" s="36" t="str">
        <f>CONCATENATE(Covaf!E755,"_",Covaf!F755,"_",Covaf!G755)</f>
        <v>1_VESTA_*</v>
      </c>
      <c r="D755" s="6" t="str">
        <f>IFERROR(VLOOKUP(C755,BIVA!$C$3:$J$5311,3,0),"")</f>
        <v/>
      </c>
      <c r="E755" s="6" t="str">
        <f>IFERROR(VLOOKUP(C755,BIVA!$C$3:$J$5311,4,0),"")</f>
        <v/>
      </c>
      <c r="F755" s="1" t="str">
        <f>IFERROR(VLOOKUP(C755,BIVA!$C$3:$J$5311,5,0),"")</f>
        <v/>
      </c>
      <c r="G755" s="6" t="str">
        <f>IFERROR(VLOOKUP(C755,BIVA!$C$3:$J$5311,6,0),"")</f>
        <v/>
      </c>
      <c r="H755" s="6" t="str">
        <f>IFERROR(VLOOKUP(C755,BIVA!$C$3:$J$5311,7,0),"")</f>
        <v/>
      </c>
      <c r="I755" s="6" t="str">
        <f>IFERROR(VLOOKUP(C755,BIVA!$C$3:$J$5311,8,0),"")</f>
        <v/>
      </c>
      <c r="J755" s="7">
        <f>Covaf!H755</f>
        <v>119000</v>
      </c>
      <c r="K755" s="1" t="str">
        <f>Covaf!X755</f>
        <v>MX01VE0M0003</v>
      </c>
    </row>
    <row r="756" spans="1:11">
      <c r="A756" s="1" t="str">
        <f t="shared" si="11"/>
        <v>NO</v>
      </c>
      <c r="B756" s="36" t="str">
        <f>Covaf!B756</f>
        <v>SMX-RV</v>
      </c>
      <c r="C756" s="36" t="str">
        <f>CONCATENATE(Covaf!E756,"_",Covaf!F756,"_",Covaf!G756)</f>
        <v>1_VISTA_A</v>
      </c>
      <c r="D756" s="6" t="str">
        <f>IFERROR(VLOOKUP(C756,BIVA!$C$3:$J$5311,3,0),"")</f>
        <v/>
      </c>
      <c r="E756" s="6" t="str">
        <f>IFERROR(VLOOKUP(C756,BIVA!$C$3:$J$5311,4,0),"")</f>
        <v/>
      </c>
      <c r="F756" s="1" t="str">
        <f>IFERROR(VLOOKUP(C756,BIVA!$C$3:$J$5311,5,0),"")</f>
        <v/>
      </c>
      <c r="G756" s="6" t="str">
        <f>IFERROR(VLOOKUP(C756,BIVA!$C$3:$J$5311,6,0),"")</f>
        <v/>
      </c>
      <c r="H756" s="6" t="str">
        <f>IFERROR(VLOOKUP(C756,BIVA!$C$3:$J$5311,7,0),"")</f>
        <v/>
      </c>
      <c r="I756" s="6" t="str">
        <f>IFERROR(VLOOKUP(C756,BIVA!$C$3:$J$5311,8,0),"")</f>
        <v/>
      </c>
      <c r="J756" s="7">
        <f>Covaf!H756</f>
        <v>1584</v>
      </c>
      <c r="K756" s="1" t="str">
        <f>Covaf!X756</f>
        <v>MX01VI0C0006</v>
      </c>
    </row>
    <row r="757" spans="1:11">
      <c r="A757" s="1" t="str">
        <f t="shared" si="11"/>
        <v>NO</v>
      </c>
      <c r="B757" s="36" t="str">
        <f>Covaf!B757</f>
        <v>SMX-RV</v>
      </c>
      <c r="C757" s="36" t="str">
        <f>CONCATENATE(Covaf!E757,"_",Covaf!F757,"_",Covaf!G757)</f>
        <v>1_WALMEX_*</v>
      </c>
      <c r="D757" s="6" t="str">
        <f>IFERROR(VLOOKUP(C757,BIVA!$C$3:$J$5311,3,0),"")</f>
        <v/>
      </c>
      <c r="E757" s="6" t="str">
        <f>IFERROR(VLOOKUP(C757,BIVA!$C$3:$J$5311,4,0),"")</f>
        <v/>
      </c>
      <c r="F757" s="1" t="str">
        <f>IFERROR(VLOOKUP(C757,BIVA!$C$3:$J$5311,5,0),"")</f>
        <v/>
      </c>
      <c r="G757" s="6" t="str">
        <f>IFERROR(VLOOKUP(C757,BIVA!$C$3:$J$5311,6,0),"")</f>
        <v/>
      </c>
      <c r="H757" s="6" t="str">
        <f>IFERROR(VLOOKUP(C757,BIVA!$C$3:$J$5311,7,0),"")</f>
        <v/>
      </c>
      <c r="I757" s="6" t="str">
        <f>IFERROR(VLOOKUP(C757,BIVA!$C$3:$J$5311,8,0),"")</f>
        <v/>
      </c>
      <c r="J757" s="7">
        <f>Covaf!H757</f>
        <v>465800</v>
      </c>
      <c r="K757" s="1" t="str">
        <f>Covaf!X757</f>
        <v>MX01WA000038</v>
      </c>
    </row>
    <row r="758" spans="1:11">
      <c r="A758" s="1" t="str">
        <f t="shared" si="11"/>
        <v>NO</v>
      </c>
      <c r="B758" s="36" t="str">
        <f>Covaf!B758</f>
        <v>SMX-RV</v>
      </c>
      <c r="C758" s="36" t="str">
        <f>CONCATENATE(Covaf!E758,"_",Covaf!F758,"_",Covaf!G758)</f>
        <v>41_BBAJIO_O</v>
      </c>
      <c r="D758" s="6" t="str">
        <f>IFERROR(VLOOKUP(C758,BIVA!$C$3:$J$5311,3,0),"")</f>
        <v/>
      </c>
      <c r="E758" s="6" t="str">
        <f>IFERROR(VLOOKUP(C758,BIVA!$C$3:$J$5311,4,0),"")</f>
        <v/>
      </c>
      <c r="F758" s="1" t="str">
        <f>IFERROR(VLOOKUP(C758,BIVA!$C$3:$J$5311,5,0),"")</f>
        <v/>
      </c>
      <c r="G758" s="6" t="str">
        <f>IFERROR(VLOOKUP(C758,BIVA!$C$3:$J$5311,6,0),"")</f>
        <v/>
      </c>
      <c r="H758" s="6" t="str">
        <f>IFERROR(VLOOKUP(C758,BIVA!$C$3:$J$5311,7,0),"")</f>
        <v/>
      </c>
      <c r="I758" s="6" t="str">
        <f>IFERROR(VLOOKUP(C758,BIVA!$C$3:$J$5311,8,0),"")</f>
        <v/>
      </c>
      <c r="J758" s="7">
        <f>Covaf!H758</f>
        <v>89900</v>
      </c>
      <c r="K758" s="1" t="str">
        <f>Covaf!X758</f>
        <v>MX41BB000000</v>
      </c>
    </row>
    <row r="759" spans="1:11">
      <c r="A759" s="1" t="str">
        <f t="shared" si="11"/>
        <v>NO</v>
      </c>
      <c r="B759" s="36" t="str">
        <f>Covaf!B759</f>
        <v>SMX-RV</v>
      </c>
      <c r="C759" s="36" t="str">
        <f>CONCATENATE(Covaf!E759,"_",Covaf!F759,"_",Covaf!G759)</f>
        <v>LF_BONDESF_270617</v>
      </c>
      <c r="D759" s="6" t="str">
        <f>IFERROR(VLOOKUP(C759,BIVA!$C$3:$J$5311,3,0),"")</f>
        <v/>
      </c>
      <c r="E759" s="6" t="str">
        <f>IFERROR(VLOOKUP(C759,BIVA!$C$3:$J$5311,4,0),"")</f>
        <v/>
      </c>
      <c r="F759" s="1" t="str">
        <f>IFERROR(VLOOKUP(C759,BIVA!$C$3:$J$5311,5,0),"")</f>
        <v/>
      </c>
      <c r="G759" s="6" t="str">
        <f>IFERROR(VLOOKUP(C759,BIVA!$C$3:$J$5311,6,0),"")</f>
        <v/>
      </c>
      <c r="H759" s="6" t="str">
        <f>IFERROR(VLOOKUP(C759,BIVA!$C$3:$J$5311,7,0),"")</f>
        <v/>
      </c>
      <c r="I759" s="6" t="str">
        <f>IFERROR(VLOOKUP(C759,BIVA!$C$3:$J$5311,8,0),"")</f>
        <v/>
      </c>
      <c r="J759" s="7">
        <f>Covaf!H759</f>
        <v>96501</v>
      </c>
      <c r="K759" s="1" t="str">
        <f>Covaf!X759</f>
        <v>MXLFGO000254</v>
      </c>
    </row>
    <row r="760" spans="1:11">
      <c r="A760" s="1" t="str">
        <f t="shared" si="11"/>
        <v>NO</v>
      </c>
      <c r="B760" s="36" t="str">
        <f>Covaf!B760</f>
        <v>SMX-50</v>
      </c>
      <c r="C760" s="36" t="str">
        <f>CONCATENATE(Covaf!E760,"_",Covaf!F760,"_",Covaf!G760)</f>
        <v>BI_CETES_280217</v>
      </c>
      <c r="D760" s="6" t="str">
        <f>IFERROR(VLOOKUP(C760,BIVA!$C$3:$J$5311,3,0),"")</f>
        <v/>
      </c>
      <c r="E760" s="6" t="str">
        <f>IFERROR(VLOOKUP(C760,BIVA!$C$3:$J$5311,4,0),"")</f>
        <v/>
      </c>
      <c r="F760" s="1" t="str">
        <f>IFERROR(VLOOKUP(C760,BIVA!$C$3:$J$5311,5,0),"")</f>
        <v/>
      </c>
      <c r="G760" s="6" t="str">
        <f>IFERROR(VLOOKUP(C760,BIVA!$C$3:$J$5311,6,0),"")</f>
        <v/>
      </c>
      <c r="H760" s="6" t="str">
        <f>IFERROR(VLOOKUP(C760,BIVA!$C$3:$J$5311,7,0),"")</f>
        <v/>
      </c>
      <c r="I760" s="6" t="str">
        <f>IFERROR(VLOOKUP(C760,BIVA!$C$3:$J$5311,8,0),"")</f>
        <v/>
      </c>
      <c r="J760" s="7">
        <f>Covaf!H760</f>
        <v>300000</v>
      </c>
      <c r="K760" s="1" t="str">
        <f>Covaf!X760</f>
        <v>MXBIGO000YP2</v>
      </c>
    </row>
    <row r="761" spans="1:11">
      <c r="A761" s="1" t="str">
        <f t="shared" si="11"/>
        <v>NO</v>
      </c>
      <c r="B761" s="36" t="str">
        <f>Covaf!B761</f>
        <v>SMX-50</v>
      </c>
      <c r="C761" s="36" t="str">
        <f>CONCATENATE(Covaf!E761,"_",Covaf!F761,"_",Covaf!G761)</f>
        <v>BI_CETES_270318</v>
      </c>
      <c r="D761" s="6" t="str">
        <f>IFERROR(VLOOKUP(C761,BIVA!$C$3:$J$5311,3,0),"")</f>
        <v/>
      </c>
      <c r="E761" s="6" t="str">
        <f>IFERROR(VLOOKUP(C761,BIVA!$C$3:$J$5311,4,0),"")</f>
        <v/>
      </c>
      <c r="F761" s="1" t="str">
        <f>IFERROR(VLOOKUP(C761,BIVA!$C$3:$J$5311,5,0),"")</f>
        <v/>
      </c>
      <c r="G761" s="6" t="str">
        <f>IFERROR(VLOOKUP(C761,BIVA!$C$3:$J$5311,6,0),"")</f>
        <v/>
      </c>
      <c r="H761" s="6" t="str">
        <f>IFERROR(VLOOKUP(C761,BIVA!$C$3:$J$5311,7,0),"")</f>
        <v/>
      </c>
      <c r="I761" s="6" t="str">
        <f>IFERROR(VLOOKUP(C761,BIVA!$C$3:$J$5311,8,0),"")</f>
        <v/>
      </c>
      <c r="J761" s="7">
        <f>Covaf!H761</f>
        <v>56000</v>
      </c>
      <c r="K761" s="1" t="str">
        <f>Covaf!X761</f>
        <v>MXBIGO000XE8</v>
      </c>
    </row>
    <row r="762" spans="1:11">
      <c r="A762" s="1" t="str">
        <f t="shared" si="11"/>
        <v>NO</v>
      </c>
      <c r="B762" s="36" t="str">
        <f>Covaf!B762</f>
        <v>SMX-50</v>
      </c>
      <c r="C762" s="36" t="str">
        <f>CONCATENATE(Covaf!E762,"_",Covaf!F762,"_",Covaf!G762)</f>
        <v>BI_CETES_270121</v>
      </c>
      <c r="D762" s="6" t="str">
        <f>IFERROR(VLOOKUP(C762,BIVA!$C$3:$J$5311,3,0),"")</f>
        <v/>
      </c>
      <c r="E762" s="6" t="str">
        <f>IFERROR(VLOOKUP(C762,BIVA!$C$3:$J$5311,4,0),"")</f>
        <v/>
      </c>
      <c r="F762" s="1" t="str">
        <f>IFERROR(VLOOKUP(C762,BIVA!$C$3:$J$5311,5,0),"")</f>
        <v/>
      </c>
      <c r="G762" s="6" t="str">
        <f>IFERROR(VLOOKUP(C762,BIVA!$C$3:$J$5311,6,0),"")</f>
        <v/>
      </c>
      <c r="H762" s="6" t="str">
        <f>IFERROR(VLOOKUP(C762,BIVA!$C$3:$J$5311,7,0),"")</f>
        <v/>
      </c>
      <c r="I762" s="6" t="str">
        <f>IFERROR(VLOOKUP(C762,BIVA!$C$3:$J$5311,8,0),"")</f>
        <v/>
      </c>
      <c r="J762" s="7">
        <f>Covaf!H762</f>
        <v>23455</v>
      </c>
      <c r="K762" s="1" t="str">
        <f>Covaf!X762</f>
        <v>MXBIGO000X68</v>
      </c>
    </row>
    <row r="763" spans="1:11">
      <c r="A763" s="1" t="str">
        <f>IF(H763="APLICADO","SI","NO")</f>
        <v>NO</v>
      </c>
      <c r="B763" s="36" t="str">
        <f>Covaf!B763</f>
        <v>SMX-50</v>
      </c>
      <c r="C763" s="36" t="str">
        <f>CONCATENATE(Covaf!E763,"_",Covaf!F763,"_",Covaf!G763)</f>
        <v>BI_CETES_260806</v>
      </c>
      <c r="D763" s="6" t="str">
        <f>IFERROR(VLOOKUP(C763,BIVA!$C$3:$J$5311,3,0),"")</f>
        <v/>
      </c>
      <c r="E763" s="6" t="str">
        <f>IFERROR(VLOOKUP(C763,BIVA!$C$3:$J$5311,4,0),"")</f>
        <v/>
      </c>
      <c r="F763" s="1" t="str">
        <f>IFERROR(VLOOKUP(C763,BIVA!$C$3:$J$5311,5,0),"")</f>
        <v/>
      </c>
      <c r="G763" s="6" t="str">
        <f>IFERROR(VLOOKUP(C763,BIVA!$C$3:$J$5311,6,0),"")</f>
        <v/>
      </c>
      <c r="H763" s="6" t="str">
        <f>IFERROR(VLOOKUP(C763,BIVA!$C$3:$J$5311,7,0),"")</f>
        <v/>
      </c>
      <c r="I763" s="6" t="str">
        <f>IFERROR(VLOOKUP(C763,BIVA!$C$3:$J$5311,8,0),"")</f>
        <v/>
      </c>
      <c r="J763" s="7">
        <f>Covaf!H763</f>
        <v>1225000</v>
      </c>
      <c r="K763" s="1" t="str">
        <f>Covaf!X763</f>
        <v>MXBIGO000WF7</v>
      </c>
    </row>
    <row r="764" spans="1:11">
      <c r="A764" s="1" t="str">
        <f t="shared" si="11"/>
        <v>NO</v>
      </c>
      <c r="B764" s="36" t="str">
        <f>Covaf!B764</f>
        <v>SMX-50</v>
      </c>
      <c r="C764" s="36" t="str">
        <f>CONCATENATE(Covaf!E764,"_",Covaf!F764,"_",Covaf!G764)</f>
        <v>IQ_BPAG91_270506</v>
      </c>
      <c r="D764" s="6" t="str">
        <f>IFERROR(VLOOKUP(C764,BIVA!$C$3:$J$5311,3,0),"")</f>
        <v/>
      </c>
      <c r="E764" s="6" t="str">
        <f>IFERROR(VLOOKUP(C764,BIVA!$C$3:$J$5311,4,0),"")</f>
        <v/>
      </c>
      <c r="F764" s="1" t="str">
        <f>IFERROR(VLOOKUP(C764,BIVA!$C$3:$J$5311,5,0),"")</f>
        <v/>
      </c>
      <c r="G764" s="6" t="str">
        <f>IFERROR(VLOOKUP(C764,BIVA!$C$3:$J$5311,6,0),"")</f>
        <v/>
      </c>
      <c r="H764" s="6" t="str">
        <f>IFERROR(VLOOKUP(C764,BIVA!$C$3:$J$5311,7,0),"")</f>
        <v/>
      </c>
      <c r="I764" s="6" t="str">
        <f>IFERROR(VLOOKUP(C764,BIVA!$C$3:$J$5311,8,0),"")</f>
        <v/>
      </c>
      <c r="J764" s="7">
        <f>Covaf!H764</f>
        <v>100000</v>
      </c>
      <c r="K764" s="1" t="str">
        <f>Covaf!X764</f>
        <v>MXIQBP0701M3</v>
      </c>
    </row>
    <row r="765" spans="1:11">
      <c r="A765" s="1" t="str">
        <f t="shared" si="11"/>
        <v>NO</v>
      </c>
      <c r="B765" s="36" t="str">
        <f>Covaf!B765</f>
        <v>SMX-50</v>
      </c>
      <c r="C765" s="36" t="str">
        <f>CONCATENATE(Covaf!E765,"_",Covaf!F765,"_",Covaf!G765)</f>
        <v>IQ_BPAG91_270107</v>
      </c>
      <c r="D765" s="6" t="str">
        <f>IFERROR(VLOOKUP(C765,BIVA!$C$3:$J$5311,3,0),"")</f>
        <v/>
      </c>
      <c r="E765" s="6" t="str">
        <f>IFERROR(VLOOKUP(C765,BIVA!$C$3:$J$5311,4,0),"")</f>
        <v/>
      </c>
      <c r="F765" s="1" t="str">
        <f>IFERROR(VLOOKUP(C765,BIVA!$C$3:$J$5311,5,0),"")</f>
        <v/>
      </c>
      <c r="G765" s="6" t="str">
        <f>IFERROR(VLOOKUP(C765,BIVA!$C$3:$J$5311,6,0),"")</f>
        <v/>
      </c>
      <c r="H765" s="6" t="str">
        <f>IFERROR(VLOOKUP(C765,BIVA!$C$3:$J$5311,7,0),"")</f>
        <v/>
      </c>
      <c r="I765" s="6" t="str">
        <f>IFERROR(VLOOKUP(C765,BIVA!$C$3:$J$5311,8,0),"")</f>
        <v/>
      </c>
      <c r="J765" s="7">
        <f>Covaf!H765</f>
        <v>100000</v>
      </c>
      <c r="K765" s="1" t="str">
        <f>Covaf!X765</f>
        <v>MXIQBP0701L5</v>
      </c>
    </row>
    <row r="766" spans="1:11">
      <c r="A766" s="1" t="str">
        <f t="shared" si="11"/>
        <v>NO</v>
      </c>
      <c r="B766" s="36" t="str">
        <f>Covaf!B766</f>
        <v>SMX-50</v>
      </c>
      <c r="C766" s="36" t="str">
        <f>CONCATENATE(Covaf!E766,"_",Covaf!F766,"_",Covaf!G766)</f>
        <v>LF_BONDESF_270422</v>
      </c>
      <c r="D766" s="6" t="str">
        <f>IFERROR(VLOOKUP(C766,BIVA!$C$3:$J$5311,3,0),"")</f>
        <v/>
      </c>
      <c r="E766" s="6" t="str">
        <f>IFERROR(VLOOKUP(C766,BIVA!$C$3:$J$5311,4,0),"")</f>
        <v/>
      </c>
      <c r="F766" s="1" t="str">
        <f>IFERROR(VLOOKUP(C766,BIVA!$C$3:$J$5311,5,0),"")</f>
        <v/>
      </c>
      <c r="G766" s="6" t="str">
        <f>IFERROR(VLOOKUP(C766,BIVA!$C$3:$J$5311,6,0),"")</f>
        <v/>
      </c>
      <c r="H766" s="6" t="str">
        <f>IFERROR(VLOOKUP(C766,BIVA!$C$3:$J$5311,7,0),"")</f>
        <v/>
      </c>
      <c r="I766" s="6" t="str">
        <f>IFERROR(VLOOKUP(C766,BIVA!$C$3:$J$5311,8,0),"")</f>
        <v/>
      </c>
      <c r="J766" s="7">
        <f>Covaf!H766</f>
        <v>10000</v>
      </c>
      <c r="K766" s="1" t="str">
        <f>Covaf!X766</f>
        <v>MXLFGO0001N5</v>
      </c>
    </row>
    <row r="767" spans="1:11">
      <c r="A767" s="1" t="str">
        <f t="shared" si="11"/>
        <v>NO</v>
      </c>
      <c r="B767" s="36" t="str">
        <f>Covaf!B767</f>
        <v>SMX-50</v>
      </c>
      <c r="C767" s="36" t="str">
        <f>CONCATENATE(Covaf!E767,"_",Covaf!F767,"_",Covaf!G767)</f>
        <v>LF_BONDESF_270225</v>
      </c>
      <c r="D767" s="6" t="str">
        <f>IFERROR(VLOOKUP(C767,BIVA!$C$3:$J$5311,3,0),"")</f>
        <v/>
      </c>
      <c r="E767" s="6" t="str">
        <f>IFERROR(VLOOKUP(C767,BIVA!$C$3:$J$5311,4,0),"")</f>
        <v/>
      </c>
      <c r="F767" s="1" t="str">
        <f>IFERROR(VLOOKUP(C767,BIVA!$C$3:$J$5311,5,0),"")</f>
        <v/>
      </c>
      <c r="G767" s="6" t="str">
        <f>IFERROR(VLOOKUP(C767,BIVA!$C$3:$J$5311,6,0),"")</f>
        <v/>
      </c>
      <c r="H767" s="6" t="str">
        <f>IFERROR(VLOOKUP(C767,BIVA!$C$3:$J$5311,7,0),"")</f>
        <v/>
      </c>
      <c r="I767" s="6" t="str">
        <f>IFERROR(VLOOKUP(C767,BIVA!$C$3:$J$5311,8,0),"")</f>
        <v/>
      </c>
      <c r="J767" s="7">
        <f>Covaf!H767</f>
        <v>70000</v>
      </c>
      <c r="K767" s="1" t="str">
        <f>Covaf!X767</f>
        <v>MXLFGO000130</v>
      </c>
    </row>
    <row r="768" spans="1:11">
      <c r="A768" s="1" t="str">
        <f t="shared" si="11"/>
        <v>NO</v>
      </c>
      <c r="B768" s="36" t="str">
        <f>Covaf!B768</f>
        <v>SMX-50</v>
      </c>
      <c r="C768" s="36" t="str">
        <f>CONCATENATE(Covaf!E768,"_",Covaf!F768,"_",Covaf!G768)</f>
        <v>LF_BONDESF_271014</v>
      </c>
      <c r="D768" s="6" t="str">
        <f>IFERROR(VLOOKUP(C768,BIVA!$C$3:$J$5311,3,0),"")</f>
        <v/>
      </c>
      <c r="E768" s="6" t="str">
        <f>IFERROR(VLOOKUP(C768,BIVA!$C$3:$J$5311,4,0),"")</f>
        <v/>
      </c>
      <c r="F768" s="1" t="str">
        <f>IFERROR(VLOOKUP(C768,BIVA!$C$3:$J$5311,5,0),"")</f>
        <v/>
      </c>
      <c r="G768" s="6" t="str">
        <f>IFERROR(VLOOKUP(C768,BIVA!$C$3:$J$5311,6,0),"")</f>
        <v/>
      </c>
      <c r="H768" s="6" t="str">
        <f>IFERROR(VLOOKUP(C768,BIVA!$C$3:$J$5311,7,0),"")</f>
        <v/>
      </c>
      <c r="I768" s="6" t="str">
        <f>IFERROR(VLOOKUP(C768,BIVA!$C$3:$J$5311,8,0),"")</f>
        <v/>
      </c>
      <c r="J768" s="7">
        <f>Covaf!H768</f>
        <v>50000</v>
      </c>
      <c r="K768" s="1" t="str">
        <f>Covaf!X768</f>
        <v>MXLFGO0002L7</v>
      </c>
    </row>
    <row r="769" spans="1:11">
      <c r="A769" s="1" t="str">
        <f t="shared" si="11"/>
        <v>NO</v>
      </c>
      <c r="B769" s="36" t="str">
        <f>Covaf!B769</f>
        <v>SMX-50</v>
      </c>
      <c r="C769" s="36" t="str">
        <f>CONCATENATE(Covaf!E769,"_",Covaf!F769,"_",Covaf!G769)</f>
        <v>M_BONOS_290531</v>
      </c>
      <c r="D769" s="6" t="str">
        <f>IFERROR(VLOOKUP(C769,BIVA!$C$3:$J$5311,3,0),"")</f>
        <v/>
      </c>
      <c r="E769" s="6" t="str">
        <f>IFERROR(VLOOKUP(C769,BIVA!$C$3:$J$5311,4,0),"")</f>
        <v/>
      </c>
      <c r="F769" s="1" t="str">
        <f>IFERROR(VLOOKUP(C769,BIVA!$C$3:$J$5311,5,0),"")</f>
        <v/>
      </c>
      <c r="G769" s="6" t="str">
        <f>IFERROR(VLOOKUP(C769,BIVA!$C$3:$J$5311,6,0),"")</f>
        <v/>
      </c>
      <c r="H769" s="6" t="str">
        <f>IFERROR(VLOOKUP(C769,BIVA!$C$3:$J$5311,7,0),"")</f>
        <v/>
      </c>
      <c r="I769" s="6" t="str">
        <f>IFERROR(VLOOKUP(C769,BIVA!$C$3:$J$5311,8,0),"")</f>
        <v/>
      </c>
      <c r="J769" s="7">
        <f>Covaf!H769</f>
        <v>4900</v>
      </c>
      <c r="K769" s="1" t="str">
        <f>Covaf!X769</f>
        <v>MX0MGO0000H9</v>
      </c>
    </row>
    <row r="770" spans="1:11">
      <c r="A770" s="1" t="str">
        <f t="shared" si="11"/>
        <v>NO</v>
      </c>
      <c r="B770" s="36" t="str">
        <f>Covaf!B770</f>
        <v>SMX-50</v>
      </c>
      <c r="C770" s="36" t="str">
        <f>CONCATENATE(Covaf!E770,"_",Covaf!F770,"_",Covaf!G770)</f>
        <v>M_BONOS_360221</v>
      </c>
      <c r="D770" s="6" t="str">
        <f>IFERROR(VLOOKUP(C770,BIVA!$C$3:$J$5311,3,0),"")</f>
        <v/>
      </c>
      <c r="E770" s="6" t="str">
        <f>IFERROR(VLOOKUP(C770,BIVA!$C$3:$J$5311,4,0),"")</f>
        <v/>
      </c>
      <c r="F770" s="1" t="str">
        <f>IFERROR(VLOOKUP(C770,BIVA!$C$3:$J$5311,5,0),"")</f>
        <v/>
      </c>
      <c r="G770" s="6" t="str">
        <f>IFERROR(VLOOKUP(C770,BIVA!$C$3:$J$5311,6,0),"")</f>
        <v/>
      </c>
      <c r="H770" s="6" t="str">
        <f>IFERROR(VLOOKUP(C770,BIVA!$C$3:$J$5311,7,0),"")</f>
        <v/>
      </c>
      <c r="I770" s="6" t="str">
        <f>IFERROR(VLOOKUP(C770,BIVA!$C$3:$J$5311,8,0),"")</f>
        <v/>
      </c>
      <c r="J770" s="7">
        <f>Covaf!H770</f>
        <v>33000</v>
      </c>
      <c r="K770" s="1" t="str">
        <f>Covaf!X770</f>
        <v>MX0MGO0001L9</v>
      </c>
    </row>
    <row r="771" spans="1:11">
      <c r="A771" s="1" t="str">
        <f t="shared" ref="A771:A834" si="12">IF(H771="APLICADO","SI","NO")</f>
        <v>NO</v>
      </c>
      <c r="B771" s="36" t="str">
        <f>Covaf!B771</f>
        <v>SMX-50</v>
      </c>
      <c r="C771" s="36" t="str">
        <f>CONCATENATE(Covaf!E771,"_",Covaf!F771,"_",Covaf!G771)</f>
        <v>M_BONOS_300228</v>
      </c>
      <c r="D771" s="6" t="str">
        <f>IFERROR(VLOOKUP(C771,BIVA!$C$3:$J$5311,3,0),"")</f>
        <v/>
      </c>
      <c r="E771" s="6" t="str">
        <f>IFERROR(VLOOKUP(C771,BIVA!$C$3:$J$5311,4,0),"")</f>
        <v/>
      </c>
      <c r="F771" s="1" t="str">
        <f>IFERROR(VLOOKUP(C771,BIVA!$C$3:$J$5311,5,0),"")</f>
        <v/>
      </c>
      <c r="G771" s="6" t="str">
        <f>IFERROR(VLOOKUP(C771,BIVA!$C$3:$J$5311,6,0),"")</f>
        <v/>
      </c>
      <c r="H771" s="6" t="str">
        <f>IFERROR(VLOOKUP(C771,BIVA!$C$3:$J$5311,7,0),"")</f>
        <v/>
      </c>
      <c r="I771" s="6" t="str">
        <f>IFERROR(VLOOKUP(C771,BIVA!$C$3:$J$5311,8,0),"")</f>
        <v/>
      </c>
      <c r="J771" s="7">
        <f>Covaf!H771</f>
        <v>36100</v>
      </c>
      <c r="K771" s="1" t="str">
        <f>Covaf!X771</f>
        <v>MX0MGO0001I5</v>
      </c>
    </row>
    <row r="772" spans="1:11">
      <c r="A772" s="1" t="str">
        <f t="shared" si="12"/>
        <v>NO</v>
      </c>
      <c r="B772" s="36" t="str">
        <f>Covaf!B772</f>
        <v>SMX-50</v>
      </c>
      <c r="C772" s="36" t="str">
        <f>CONCATENATE(Covaf!E772,"_",Covaf!F772,"_",Covaf!G772)</f>
        <v>S_UDIBONO_261203</v>
      </c>
      <c r="D772" s="6" t="str">
        <f>IFERROR(VLOOKUP(C772,BIVA!$C$3:$J$5311,3,0),"")</f>
        <v/>
      </c>
      <c r="E772" s="6" t="str">
        <f>IFERROR(VLOOKUP(C772,BIVA!$C$3:$J$5311,4,0),"")</f>
        <v/>
      </c>
      <c r="F772" s="1" t="str">
        <f>IFERROR(VLOOKUP(C772,BIVA!$C$3:$J$5311,5,0),"")</f>
        <v/>
      </c>
      <c r="G772" s="6" t="str">
        <f>IFERROR(VLOOKUP(C772,BIVA!$C$3:$J$5311,6,0),"")</f>
        <v/>
      </c>
      <c r="H772" s="6" t="str">
        <f>IFERROR(VLOOKUP(C772,BIVA!$C$3:$J$5311,7,0),"")</f>
        <v/>
      </c>
      <c r="I772" s="6" t="str">
        <f>IFERROR(VLOOKUP(C772,BIVA!$C$3:$J$5311,8,0),"")</f>
        <v/>
      </c>
      <c r="J772" s="7">
        <f>Covaf!H772</f>
        <v>38</v>
      </c>
      <c r="K772" s="1" t="str">
        <f>Covaf!X772</f>
        <v>MX0SGO0000M6</v>
      </c>
    </row>
    <row r="773" spans="1:11">
      <c r="A773" s="1" t="str">
        <f t="shared" si="12"/>
        <v>NO</v>
      </c>
      <c r="B773" s="36" t="str">
        <f>Covaf!B773</f>
        <v>SMX-50</v>
      </c>
      <c r="C773" s="36" t="str">
        <f>CONCATENATE(Covaf!E773,"_",Covaf!F773,"_",Covaf!G773)</f>
        <v>S_UDIBONO_281130</v>
      </c>
      <c r="D773" s="6" t="str">
        <f>IFERROR(VLOOKUP(C773,BIVA!$C$3:$J$5311,3,0),"")</f>
        <v/>
      </c>
      <c r="E773" s="6" t="str">
        <f>IFERROR(VLOOKUP(C773,BIVA!$C$3:$J$5311,4,0),"")</f>
        <v/>
      </c>
      <c r="F773" s="1" t="str">
        <f>IFERROR(VLOOKUP(C773,BIVA!$C$3:$J$5311,5,0),"")</f>
        <v/>
      </c>
      <c r="G773" s="6" t="str">
        <f>IFERROR(VLOOKUP(C773,BIVA!$C$3:$J$5311,6,0),"")</f>
        <v/>
      </c>
      <c r="H773" s="6" t="str">
        <f>IFERROR(VLOOKUP(C773,BIVA!$C$3:$J$5311,7,0),"")</f>
        <v/>
      </c>
      <c r="I773" s="6" t="str">
        <f>IFERROR(VLOOKUP(C773,BIVA!$C$3:$J$5311,8,0),"")</f>
        <v/>
      </c>
      <c r="J773" s="7">
        <f>Covaf!H773</f>
        <v>7930</v>
      </c>
      <c r="K773" s="1" t="str">
        <f>Covaf!X773</f>
        <v>MX0SGO0000F0</v>
      </c>
    </row>
    <row r="774" spans="1:11">
      <c r="A774" s="1" t="str">
        <f t="shared" si="12"/>
        <v>NO</v>
      </c>
      <c r="B774" s="36" t="str">
        <f>Covaf!B774</f>
        <v>SMX-50</v>
      </c>
      <c r="C774" s="36" t="str">
        <f>CONCATENATE(Covaf!E774,"_",Covaf!F774,"_",Covaf!G774)</f>
        <v>91_ACBE_17</v>
      </c>
      <c r="D774" s="6" t="str">
        <f>IFERROR(VLOOKUP(C774,BIVA!$C$3:$J$5311,3,0),"")</f>
        <v/>
      </c>
      <c r="E774" s="6" t="str">
        <f>IFERROR(VLOOKUP(C774,BIVA!$C$3:$J$5311,4,0),"")</f>
        <v/>
      </c>
      <c r="F774" s="1" t="str">
        <f>IFERROR(VLOOKUP(C774,BIVA!$C$3:$J$5311,5,0),"")</f>
        <v/>
      </c>
      <c r="G774" s="6" t="str">
        <f>IFERROR(VLOOKUP(C774,BIVA!$C$3:$J$5311,6,0),"")</f>
        <v/>
      </c>
      <c r="H774" s="6" t="str">
        <f>IFERROR(VLOOKUP(C774,BIVA!$C$3:$J$5311,7,0),"")</f>
        <v/>
      </c>
      <c r="I774" s="6" t="str">
        <f>IFERROR(VLOOKUP(C774,BIVA!$C$3:$J$5311,8,0),"")</f>
        <v/>
      </c>
      <c r="J774" s="7">
        <f>Covaf!H774</f>
        <v>3210</v>
      </c>
      <c r="K774" s="1" t="str">
        <f>Covaf!X774</f>
        <v>MX91AC1J0006</v>
      </c>
    </row>
    <row r="775" spans="1:11">
      <c r="A775" s="1" t="str">
        <f t="shared" si="12"/>
        <v>NO</v>
      </c>
      <c r="B775" s="36" t="str">
        <f>Covaf!B775</f>
        <v>SMX-50</v>
      </c>
      <c r="C775" s="36" t="str">
        <f>CONCATENATE(Covaf!E775,"_",Covaf!F775,"_",Covaf!G775)</f>
        <v>91_BIMBO_17</v>
      </c>
      <c r="D775" s="6" t="str">
        <f>IFERROR(VLOOKUP(C775,BIVA!$C$3:$J$5311,3,0),"")</f>
        <v/>
      </c>
      <c r="E775" s="6" t="str">
        <f>IFERROR(VLOOKUP(C775,BIVA!$C$3:$J$5311,4,0),"")</f>
        <v/>
      </c>
      <c r="F775" s="1" t="str">
        <f>IFERROR(VLOOKUP(C775,BIVA!$C$3:$J$5311,5,0),"")</f>
        <v/>
      </c>
      <c r="G775" s="6" t="str">
        <f>IFERROR(VLOOKUP(C775,BIVA!$C$3:$J$5311,6,0),"")</f>
        <v/>
      </c>
      <c r="H775" s="6" t="str">
        <f>IFERROR(VLOOKUP(C775,BIVA!$C$3:$J$5311,7,0),"")</f>
        <v/>
      </c>
      <c r="I775" s="6" t="str">
        <f>IFERROR(VLOOKUP(C775,BIVA!$C$3:$J$5311,8,0),"")</f>
        <v/>
      </c>
      <c r="J775" s="7">
        <f>Covaf!H775</f>
        <v>3210</v>
      </c>
      <c r="K775" s="1" t="str">
        <f>Covaf!X775</f>
        <v>MX91BI0Y0094</v>
      </c>
    </row>
    <row r="776" spans="1:11">
      <c r="A776" s="1" t="str">
        <f t="shared" si="12"/>
        <v>NO</v>
      </c>
      <c r="B776" s="36" t="str">
        <f>Covaf!B776</f>
        <v>SMX-50</v>
      </c>
      <c r="C776" s="36" t="str">
        <f>CONCATENATE(Covaf!E776,"_",Covaf!F776,"_",Covaf!G776)</f>
        <v>91_GPH_20</v>
      </c>
      <c r="D776" s="6" t="str">
        <f>IFERROR(VLOOKUP(C776,BIVA!$C$3:$J$5311,3,0),"")</f>
        <v/>
      </c>
      <c r="E776" s="6" t="str">
        <f>IFERROR(VLOOKUP(C776,BIVA!$C$3:$J$5311,4,0),"")</f>
        <v/>
      </c>
      <c r="F776" s="1" t="str">
        <f>IFERROR(VLOOKUP(C776,BIVA!$C$3:$J$5311,5,0),"")</f>
        <v/>
      </c>
      <c r="G776" s="6" t="str">
        <f>IFERROR(VLOOKUP(C776,BIVA!$C$3:$J$5311,6,0),"")</f>
        <v/>
      </c>
      <c r="H776" s="6" t="str">
        <f>IFERROR(VLOOKUP(C776,BIVA!$C$3:$J$5311,7,0),"")</f>
        <v/>
      </c>
      <c r="I776" s="6" t="str">
        <f>IFERROR(VLOOKUP(C776,BIVA!$C$3:$J$5311,8,0),"")</f>
        <v/>
      </c>
      <c r="J776" s="7">
        <f>Covaf!H776</f>
        <v>10710</v>
      </c>
      <c r="K776" s="1" t="str">
        <f>Covaf!X776</f>
        <v>MX91GP020022</v>
      </c>
    </row>
    <row r="777" spans="1:11">
      <c r="A777" s="1" t="str">
        <f t="shared" si="12"/>
        <v>NO</v>
      </c>
      <c r="B777" s="36" t="str">
        <f>Covaf!B777</f>
        <v>SMX-50</v>
      </c>
      <c r="C777" s="36" t="str">
        <f>CONCATENATE(Covaf!E777,"_",Covaf!F777,"_",Covaf!G777)</f>
        <v>91_KOF_20</v>
      </c>
      <c r="D777" s="6" t="str">
        <f>IFERROR(VLOOKUP(C777,BIVA!$C$3:$J$5311,3,0),"")</f>
        <v/>
      </c>
      <c r="E777" s="6" t="str">
        <f>IFERROR(VLOOKUP(C777,BIVA!$C$3:$J$5311,4,0),"")</f>
        <v/>
      </c>
      <c r="F777" s="1" t="str">
        <f>IFERROR(VLOOKUP(C777,BIVA!$C$3:$J$5311,5,0),"")</f>
        <v/>
      </c>
      <c r="G777" s="6" t="str">
        <f>IFERROR(VLOOKUP(C777,BIVA!$C$3:$J$5311,6,0),"")</f>
        <v/>
      </c>
      <c r="H777" s="6" t="str">
        <f>IFERROR(VLOOKUP(C777,BIVA!$C$3:$J$5311,7,0),"")</f>
        <v/>
      </c>
      <c r="I777" s="6" t="str">
        <f>IFERROR(VLOOKUP(C777,BIVA!$C$3:$J$5311,8,0),"")</f>
        <v/>
      </c>
      <c r="J777" s="7">
        <f>Covaf!H777</f>
        <v>9050</v>
      </c>
      <c r="K777" s="1" t="str">
        <f>Covaf!X777</f>
        <v>MX91KO0000D5</v>
      </c>
    </row>
    <row r="778" spans="1:11">
      <c r="A778" s="1" t="str">
        <f t="shared" si="12"/>
        <v>NO</v>
      </c>
      <c r="B778" s="36" t="str">
        <f>Covaf!B778</f>
        <v>SMX-50</v>
      </c>
      <c r="C778" s="36" t="str">
        <f>CONCATENATE(Covaf!E778,"_",Covaf!F778,"_",Covaf!G778)</f>
        <v>91_KOF_17</v>
      </c>
      <c r="D778" s="6" t="str">
        <f>IFERROR(VLOOKUP(C778,BIVA!$C$3:$J$5311,3,0),"")</f>
        <v/>
      </c>
      <c r="E778" s="6" t="str">
        <f>IFERROR(VLOOKUP(C778,BIVA!$C$3:$J$5311,4,0),"")</f>
        <v/>
      </c>
      <c r="F778" s="1" t="str">
        <f>IFERROR(VLOOKUP(C778,BIVA!$C$3:$J$5311,5,0),"")</f>
        <v/>
      </c>
      <c r="G778" s="6" t="str">
        <f>IFERROR(VLOOKUP(C778,BIVA!$C$3:$J$5311,6,0),"")</f>
        <v/>
      </c>
      <c r="H778" s="6" t="str">
        <f>IFERROR(VLOOKUP(C778,BIVA!$C$3:$J$5311,7,0),"")</f>
        <v/>
      </c>
      <c r="I778" s="6" t="str">
        <f>IFERROR(VLOOKUP(C778,BIVA!$C$3:$J$5311,8,0),"")</f>
        <v/>
      </c>
      <c r="J778" s="7">
        <f>Covaf!H778</f>
        <v>1500</v>
      </c>
      <c r="K778" s="1" t="str">
        <f>Covaf!X778</f>
        <v>MX91KO0000B9</v>
      </c>
    </row>
    <row r="779" spans="1:11">
      <c r="A779" s="1" t="str">
        <f t="shared" si="12"/>
        <v>NO</v>
      </c>
      <c r="B779" s="36" t="str">
        <f>Covaf!B779</f>
        <v>SMX-50</v>
      </c>
      <c r="C779" s="36" t="str">
        <f>CONCATENATE(Covaf!E779,"_",Covaf!F779,"_",Covaf!G779)</f>
        <v>91_LIVEPOL_19</v>
      </c>
      <c r="D779" s="6" t="str">
        <f>IFERROR(VLOOKUP(C779,BIVA!$C$3:$J$5311,3,0),"")</f>
        <v/>
      </c>
      <c r="E779" s="6" t="str">
        <f>IFERROR(VLOOKUP(C779,BIVA!$C$3:$J$5311,4,0),"")</f>
        <v/>
      </c>
      <c r="F779" s="1" t="str">
        <f>IFERROR(VLOOKUP(C779,BIVA!$C$3:$J$5311,5,0),"")</f>
        <v/>
      </c>
      <c r="G779" s="6" t="str">
        <f>IFERROR(VLOOKUP(C779,BIVA!$C$3:$J$5311,6,0),"")</f>
        <v/>
      </c>
      <c r="H779" s="6" t="str">
        <f>IFERROR(VLOOKUP(C779,BIVA!$C$3:$J$5311,7,0),"")</f>
        <v/>
      </c>
      <c r="I779" s="6" t="str">
        <f>IFERROR(VLOOKUP(C779,BIVA!$C$3:$J$5311,8,0),"")</f>
        <v/>
      </c>
      <c r="J779" s="7">
        <f>Covaf!H779</f>
        <v>10700</v>
      </c>
      <c r="K779" s="1" t="str">
        <f>Covaf!X779</f>
        <v>MX91LI050088</v>
      </c>
    </row>
    <row r="780" spans="1:11">
      <c r="A780" s="1" t="str">
        <f t="shared" si="12"/>
        <v>NO</v>
      </c>
      <c r="B780" s="36" t="str">
        <f>Covaf!B780</f>
        <v>SMX-50</v>
      </c>
      <c r="C780" s="36" t="str">
        <f>CONCATENATE(Covaf!E780,"_",Covaf!F780,"_",Covaf!G780)</f>
        <v>94_BACOMER_19-2</v>
      </c>
      <c r="D780" s="6" t="str">
        <f>IFERROR(VLOOKUP(C780,BIVA!$C$3:$J$5311,3,0),"")</f>
        <v/>
      </c>
      <c r="E780" s="6" t="str">
        <f>IFERROR(VLOOKUP(C780,BIVA!$C$3:$J$5311,4,0),"")</f>
        <v/>
      </c>
      <c r="F780" s="1" t="str">
        <f>IFERROR(VLOOKUP(C780,BIVA!$C$3:$J$5311,5,0),"")</f>
        <v/>
      </c>
      <c r="G780" s="6" t="str">
        <f>IFERROR(VLOOKUP(C780,BIVA!$C$3:$J$5311,6,0),"")</f>
        <v/>
      </c>
      <c r="H780" s="6" t="str">
        <f>IFERROR(VLOOKUP(C780,BIVA!$C$3:$J$5311,7,0),"")</f>
        <v/>
      </c>
      <c r="I780" s="6" t="str">
        <f>IFERROR(VLOOKUP(C780,BIVA!$C$3:$J$5311,8,0),"")</f>
        <v/>
      </c>
      <c r="J780" s="7">
        <f>Covaf!H780</f>
        <v>3910</v>
      </c>
      <c r="K780" s="1" t="str">
        <f>Covaf!X780</f>
        <v>MX94BA0A00H0</v>
      </c>
    </row>
    <row r="781" spans="1:11">
      <c r="A781" s="1" t="str">
        <f t="shared" si="12"/>
        <v>NO</v>
      </c>
      <c r="B781" s="36" t="str">
        <f>Covaf!B781</f>
        <v>SMX-50</v>
      </c>
      <c r="C781" s="36" t="str">
        <f>CONCATENATE(Covaf!E781,"_",Covaf!F781,"_",Covaf!G781)</f>
        <v>94_BLADEX_22-2</v>
      </c>
      <c r="D781" s="6" t="str">
        <f>IFERROR(VLOOKUP(C781,BIVA!$C$3:$J$5311,3,0),"")</f>
        <v/>
      </c>
      <c r="E781" s="6" t="str">
        <f>IFERROR(VLOOKUP(C781,BIVA!$C$3:$J$5311,4,0),"")</f>
        <v/>
      </c>
      <c r="F781" s="1" t="str">
        <f>IFERROR(VLOOKUP(C781,BIVA!$C$3:$J$5311,5,0),"")</f>
        <v/>
      </c>
      <c r="G781" s="6" t="str">
        <f>IFERROR(VLOOKUP(C781,BIVA!$C$3:$J$5311,6,0),"")</f>
        <v/>
      </c>
      <c r="H781" s="6" t="str">
        <f>IFERROR(VLOOKUP(C781,BIVA!$C$3:$J$5311,7,0),"")</f>
        <v/>
      </c>
      <c r="I781" s="6" t="str">
        <f>IFERROR(VLOOKUP(C781,BIVA!$C$3:$J$5311,8,0),"")</f>
        <v/>
      </c>
      <c r="J781" s="7">
        <f>Covaf!H781</f>
        <v>19000</v>
      </c>
      <c r="K781" s="1" t="str">
        <f>Covaf!X781</f>
        <v>MX94BL010086</v>
      </c>
    </row>
    <row r="782" spans="1:11">
      <c r="A782" s="1" t="str">
        <f t="shared" si="12"/>
        <v>NO</v>
      </c>
      <c r="B782" s="36" t="str">
        <f>Covaf!B782</f>
        <v>SMX-50</v>
      </c>
      <c r="C782" s="36" t="str">
        <f>CONCATENATE(Covaf!E782,"_",Covaf!F782,"_",Covaf!G782)</f>
        <v>LF_BONDESF_261231</v>
      </c>
      <c r="D782" s="6" t="str">
        <f>IFERROR(VLOOKUP(C782,BIVA!$C$3:$J$5311,3,0),"")</f>
        <v/>
      </c>
      <c r="E782" s="6" t="str">
        <f>IFERROR(VLOOKUP(C782,BIVA!$C$3:$J$5311,4,0),"")</f>
        <v/>
      </c>
      <c r="F782" s="1" t="str">
        <f>IFERROR(VLOOKUP(C782,BIVA!$C$3:$J$5311,5,0),"")</f>
        <v/>
      </c>
      <c r="G782" s="6" t="str">
        <f>IFERROR(VLOOKUP(C782,BIVA!$C$3:$J$5311,6,0),"")</f>
        <v/>
      </c>
      <c r="H782" s="6" t="str">
        <f>IFERROR(VLOOKUP(C782,BIVA!$C$3:$J$5311,7,0),"")</f>
        <v/>
      </c>
      <c r="I782" s="6" t="str">
        <f>IFERROR(VLOOKUP(C782,BIVA!$C$3:$J$5311,8,0),"")</f>
        <v/>
      </c>
      <c r="J782" s="7">
        <f>Covaf!H782</f>
        <v>84998</v>
      </c>
      <c r="K782" s="1" t="str">
        <f>Covaf!X782</f>
        <v>MXLFGO0000F3</v>
      </c>
    </row>
    <row r="783" spans="1:11">
      <c r="A783" s="1" t="str">
        <f t="shared" si="12"/>
        <v>NO</v>
      </c>
      <c r="B783" s="36" t="str">
        <f>Covaf!B783</f>
        <v>SMX-60</v>
      </c>
      <c r="C783" s="36" t="str">
        <f>CONCATENATE(Covaf!E783,"_",Covaf!F783,"_",Covaf!G783)</f>
        <v>BI_CETES_270121</v>
      </c>
      <c r="D783" s="6" t="str">
        <f>IFERROR(VLOOKUP(C783,BIVA!$C$3:$J$5311,3,0),"")</f>
        <v/>
      </c>
      <c r="E783" s="6" t="str">
        <f>IFERROR(VLOOKUP(C783,BIVA!$C$3:$J$5311,4,0),"")</f>
        <v/>
      </c>
      <c r="F783" s="1" t="str">
        <f>IFERROR(VLOOKUP(C783,BIVA!$C$3:$J$5311,5,0),"")</f>
        <v/>
      </c>
      <c r="G783" s="6" t="str">
        <f>IFERROR(VLOOKUP(C783,BIVA!$C$3:$J$5311,6,0),"")</f>
        <v/>
      </c>
      <c r="H783" s="6" t="str">
        <f>IFERROR(VLOOKUP(C783,BIVA!$C$3:$J$5311,7,0),"")</f>
        <v/>
      </c>
      <c r="I783" s="6" t="str">
        <f>IFERROR(VLOOKUP(C783,BIVA!$C$3:$J$5311,8,0),"")</f>
        <v/>
      </c>
      <c r="J783" s="7">
        <f>Covaf!H783</f>
        <v>1188615</v>
      </c>
      <c r="K783" s="1" t="str">
        <f>Covaf!X783</f>
        <v>MXBIGO000X68</v>
      </c>
    </row>
    <row r="784" spans="1:11">
      <c r="A784" s="1" t="str">
        <f t="shared" si="12"/>
        <v>NO</v>
      </c>
      <c r="B784" s="36" t="str">
        <f>Covaf!B784</f>
        <v>SMX-60</v>
      </c>
      <c r="C784" s="36" t="str">
        <f>CONCATENATE(Covaf!E784,"_",Covaf!F784,"_",Covaf!G784)</f>
        <v>BI_CETES_271028</v>
      </c>
      <c r="D784" s="6" t="str">
        <f>IFERROR(VLOOKUP(C784,BIVA!$C$3:$J$5311,3,0),"")</f>
        <v/>
      </c>
      <c r="E784" s="6" t="str">
        <f>IFERROR(VLOOKUP(C784,BIVA!$C$3:$J$5311,4,0),"")</f>
        <v/>
      </c>
      <c r="F784" s="1" t="str">
        <f>IFERROR(VLOOKUP(C784,BIVA!$C$3:$J$5311,5,0),"")</f>
        <v/>
      </c>
      <c r="G784" s="6" t="str">
        <f>IFERROR(VLOOKUP(C784,BIVA!$C$3:$J$5311,6,0),"")</f>
        <v/>
      </c>
      <c r="H784" s="6" t="str">
        <f>IFERROR(VLOOKUP(C784,BIVA!$C$3:$J$5311,7,0),"")</f>
        <v/>
      </c>
      <c r="I784" s="6" t="str">
        <f>IFERROR(VLOOKUP(C784,BIVA!$C$3:$J$5311,8,0),"")</f>
        <v/>
      </c>
      <c r="J784" s="7">
        <f>Covaf!H784</f>
        <v>3000000</v>
      </c>
      <c r="K784" s="1" t="str">
        <f>Covaf!X784</f>
        <v>MXBIGO000YC0</v>
      </c>
    </row>
    <row r="785" spans="1:11">
      <c r="A785" s="1" t="str">
        <f t="shared" si="12"/>
        <v>NO</v>
      </c>
      <c r="B785" s="36" t="str">
        <f>Covaf!B785</f>
        <v>SMX-60</v>
      </c>
      <c r="C785" s="36" t="str">
        <f>CONCATENATE(Covaf!E785,"_",Covaf!F785,"_",Covaf!G785)</f>
        <v>IQ_BPAG91_280106</v>
      </c>
      <c r="D785" s="6" t="str">
        <f>IFERROR(VLOOKUP(C785,BIVA!$C$3:$J$5311,3,0),"")</f>
        <v/>
      </c>
      <c r="E785" s="6" t="str">
        <f>IFERROR(VLOOKUP(C785,BIVA!$C$3:$J$5311,4,0),"")</f>
        <v/>
      </c>
      <c r="F785" s="1" t="str">
        <f>IFERROR(VLOOKUP(C785,BIVA!$C$3:$J$5311,5,0),"")</f>
        <v/>
      </c>
      <c r="G785" s="6" t="str">
        <f>IFERROR(VLOOKUP(C785,BIVA!$C$3:$J$5311,6,0),"")</f>
        <v/>
      </c>
      <c r="H785" s="6" t="str">
        <f>IFERROR(VLOOKUP(C785,BIVA!$C$3:$J$5311,7,0),"")</f>
        <v/>
      </c>
      <c r="I785" s="6" t="str">
        <f>IFERROR(VLOOKUP(C785,BIVA!$C$3:$J$5311,8,0),"")</f>
        <v/>
      </c>
      <c r="J785" s="7">
        <f>Covaf!H785</f>
        <v>500000</v>
      </c>
      <c r="K785" s="1" t="str">
        <f>Covaf!X785</f>
        <v>MXIQBP0701O9</v>
      </c>
    </row>
    <row r="786" spans="1:11">
      <c r="A786" s="1" t="str">
        <f t="shared" si="12"/>
        <v>NO</v>
      </c>
      <c r="B786" s="36" t="str">
        <f>Covaf!B786</f>
        <v>SMX-60</v>
      </c>
      <c r="C786" s="36" t="str">
        <f>CONCATENATE(Covaf!E786,"_",Covaf!F786,"_",Covaf!G786)</f>
        <v>LF_BONDESF_261001</v>
      </c>
      <c r="D786" s="6" t="str">
        <f>IFERROR(VLOOKUP(C786,BIVA!$C$3:$J$5311,3,0),"")</f>
        <v/>
      </c>
      <c r="E786" s="6" t="str">
        <f>IFERROR(VLOOKUP(C786,BIVA!$C$3:$J$5311,4,0),"")</f>
        <v/>
      </c>
      <c r="F786" s="1" t="str">
        <f>IFERROR(VLOOKUP(C786,BIVA!$C$3:$J$5311,5,0),"")</f>
        <v/>
      </c>
      <c r="G786" s="6" t="str">
        <f>IFERROR(VLOOKUP(C786,BIVA!$C$3:$J$5311,6,0),"")</f>
        <v/>
      </c>
      <c r="H786" s="6" t="str">
        <f>IFERROR(VLOOKUP(C786,BIVA!$C$3:$J$5311,7,0),"")</f>
        <v/>
      </c>
      <c r="I786" s="6" t="str">
        <f>IFERROR(VLOOKUP(C786,BIVA!$C$3:$J$5311,8,0),"")</f>
        <v/>
      </c>
      <c r="J786" s="7">
        <f>Covaf!H786</f>
        <v>171000</v>
      </c>
      <c r="K786" s="1" t="str">
        <f>Covaf!X786</f>
        <v>MXLFGO000031</v>
      </c>
    </row>
    <row r="787" spans="1:11">
      <c r="A787" s="1" t="str">
        <f t="shared" si="12"/>
        <v>NO</v>
      </c>
      <c r="B787" s="36" t="str">
        <f>Covaf!B787</f>
        <v>SMX-60</v>
      </c>
      <c r="C787" s="36" t="str">
        <f>CONCATENATE(Covaf!E787,"_",Covaf!F787,"_",Covaf!G787)</f>
        <v>LF_BONDESF_261231</v>
      </c>
      <c r="D787" s="6" t="str">
        <f>IFERROR(VLOOKUP(C787,BIVA!$C$3:$J$5311,3,0),"")</f>
        <v/>
      </c>
      <c r="E787" s="6" t="str">
        <f>IFERROR(VLOOKUP(C787,BIVA!$C$3:$J$5311,4,0),"")</f>
        <v/>
      </c>
      <c r="F787" s="1" t="str">
        <f>IFERROR(VLOOKUP(C787,BIVA!$C$3:$J$5311,5,0),"")</f>
        <v/>
      </c>
      <c r="G787" s="6" t="str">
        <f>IFERROR(VLOOKUP(C787,BIVA!$C$3:$J$5311,6,0),"")</f>
        <v/>
      </c>
      <c r="H787" s="6" t="str">
        <f>IFERROR(VLOOKUP(C787,BIVA!$C$3:$J$5311,7,0),"")</f>
        <v/>
      </c>
      <c r="I787" s="6" t="str">
        <f>IFERROR(VLOOKUP(C787,BIVA!$C$3:$J$5311,8,0),"")</f>
        <v/>
      </c>
      <c r="J787" s="7">
        <f>Covaf!H787</f>
        <v>300000</v>
      </c>
      <c r="K787" s="1" t="str">
        <f>Covaf!X787</f>
        <v>MXLFGO0000F3</v>
      </c>
    </row>
    <row r="788" spans="1:11">
      <c r="A788" s="1" t="str">
        <f>IF(H788="APLICADO","SI","NO")</f>
        <v>NO</v>
      </c>
      <c r="B788" s="36" t="str">
        <f>Covaf!B788</f>
        <v>SMX-60</v>
      </c>
      <c r="C788" s="36" t="str">
        <f>CONCATENATE(Covaf!E788,"_",Covaf!F788,"_",Covaf!G788)</f>
        <v>LF_BONDESF_270520</v>
      </c>
      <c r="D788" s="6" t="str">
        <f>IFERROR(VLOOKUP(C788,BIVA!$C$3:$J$5311,3,0),"")</f>
        <v/>
      </c>
      <c r="E788" s="6" t="str">
        <f>IFERROR(VLOOKUP(C788,BIVA!$C$3:$J$5311,4,0),"")</f>
        <v/>
      </c>
      <c r="F788" s="1" t="str">
        <f>IFERROR(VLOOKUP(C788,BIVA!$C$3:$J$5311,5,0),"")</f>
        <v/>
      </c>
      <c r="G788" s="6" t="str">
        <f>IFERROR(VLOOKUP(C788,BIVA!$C$3:$J$5311,6,0),"")</f>
        <v/>
      </c>
      <c r="H788" s="6" t="str">
        <f>IFERROR(VLOOKUP(C788,BIVA!$C$3:$J$5311,7,0),"")</f>
        <v/>
      </c>
      <c r="I788" s="6" t="str">
        <f>IFERROR(VLOOKUP(C788,BIVA!$C$3:$J$5311,8,0),"")</f>
        <v/>
      </c>
      <c r="J788" s="7">
        <f>Covaf!H788</f>
        <v>440000</v>
      </c>
      <c r="K788" s="1" t="str">
        <f>Covaf!X788</f>
        <v>MXLFGO0001W6</v>
      </c>
    </row>
    <row r="789" spans="1:11">
      <c r="A789" s="1" t="str">
        <f t="shared" si="12"/>
        <v>NO</v>
      </c>
      <c r="B789" s="36" t="str">
        <f>Covaf!B789</f>
        <v>SMX-60</v>
      </c>
      <c r="C789" s="36" t="str">
        <f>CONCATENATE(Covaf!E789,"_",Covaf!F789,"_",Covaf!G789)</f>
        <v>LF_BONDESF_270114</v>
      </c>
      <c r="D789" s="6" t="str">
        <f>IFERROR(VLOOKUP(C789,BIVA!$C$3:$J$5311,3,0),"")</f>
        <v/>
      </c>
      <c r="E789" s="6" t="str">
        <f>IFERROR(VLOOKUP(C789,BIVA!$C$3:$J$5311,4,0),"")</f>
        <v/>
      </c>
      <c r="F789" s="1" t="str">
        <f>IFERROR(VLOOKUP(C789,BIVA!$C$3:$J$5311,5,0),"")</f>
        <v/>
      </c>
      <c r="G789" s="6" t="str">
        <f>IFERROR(VLOOKUP(C789,BIVA!$C$3:$J$5311,6,0),"")</f>
        <v/>
      </c>
      <c r="H789" s="6" t="str">
        <f>IFERROR(VLOOKUP(C789,BIVA!$C$3:$J$5311,7,0),"")</f>
        <v/>
      </c>
      <c r="I789" s="6" t="str">
        <f>IFERROR(VLOOKUP(C789,BIVA!$C$3:$J$5311,8,0),"")</f>
        <v/>
      </c>
      <c r="J789" s="7">
        <f>Covaf!H789</f>
        <v>75000</v>
      </c>
      <c r="K789" s="1" t="str">
        <f>Covaf!X789</f>
        <v>MXLFGO0002Y0</v>
      </c>
    </row>
    <row r="790" spans="1:11">
      <c r="A790" s="1" t="str">
        <f t="shared" si="12"/>
        <v>NO</v>
      </c>
      <c r="B790" s="36" t="str">
        <f>Covaf!B790</f>
        <v>SMX-60</v>
      </c>
      <c r="C790" s="36" t="str">
        <f>CONCATENATE(Covaf!E790,"_",Covaf!F790,"_",Covaf!G790)</f>
        <v>LF_BONDESF_270211</v>
      </c>
      <c r="D790" s="6" t="str">
        <f>IFERROR(VLOOKUP(C790,BIVA!$C$3:$J$5311,3,0),"")</f>
        <v/>
      </c>
      <c r="E790" s="6" t="str">
        <f>IFERROR(VLOOKUP(C790,BIVA!$C$3:$J$5311,4,0),"")</f>
        <v/>
      </c>
      <c r="F790" s="1" t="str">
        <f>IFERROR(VLOOKUP(C790,BIVA!$C$3:$J$5311,5,0),"")</f>
        <v/>
      </c>
      <c r="G790" s="6" t="str">
        <f>IFERROR(VLOOKUP(C790,BIVA!$C$3:$J$5311,6,0),"")</f>
        <v/>
      </c>
      <c r="H790" s="6" t="str">
        <f>IFERROR(VLOOKUP(C790,BIVA!$C$3:$J$5311,7,0),"")</f>
        <v/>
      </c>
      <c r="I790" s="6" t="str">
        <f>IFERROR(VLOOKUP(C790,BIVA!$C$3:$J$5311,8,0),"")</f>
        <v/>
      </c>
      <c r="J790" s="7">
        <f>Covaf!H790</f>
        <v>250000</v>
      </c>
      <c r="K790" s="1" t="str">
        <f>Covaf!X790</f>
        <v>MXLFGO0003K7</v>
      </c>
    </row>
    <row r="791" spans="1:11">
      <c r="A791" s="1" t="str">
        <f t="shared" si="12"/>
        <v>NO</v>
      </c>
      <c r="B791" s="36" t="str">
        <f>Covaf!B791</f>
        <v>SMX-60</v>
      </c>
      <c r="C791" s="36" t="str">
        <f>CONCATENATE(Covaf!E791,"_",Covaf!F791,"_",Covaf!G791)</f>
        <v>M_BONOS_290301</v>
      </c>
      <c r="D791" s="6" t="str">
        <f>IFERROR(VLOOKUP(C791,BIVA!$C$3:$J$5311,3,0),"")</f>
        <v/>
      </c>
      <c r="E791" s="6" t="str">
        <f>IFERROR(VLOOKUP(C791,BIVA!$C$3:$J$5311,4,0),"")</f>
        <v/>
      </c>
      <c r="F791" s="1" t="str">
        <f>IFERROR(VLOOKUP(C791,BIVA!$C$3:$J$5311,5,0),"")</f>
        <v/>
      </c>
      <c r="G791" s="6" t="str">
        <f>IFERROR(VLOOKUP(C791,BIVA!$C$3:$J$5311,6,0),"")</f>
        <v/>
      </c>
      <c r="H791" s="6" t="str">
        <f>IFERROR(VLOOKUP(C791,BIVA!$C$3:$J$5311,7,0),"")</f>
        <v/>
      </c>
      <c r="I791" s="6" t="str">
        <f>IFERROR(VLOOKUP(C791,BIVA!$C$3:$J$5311,8,0),"")</f>
        <v/>
      </c>
      <c r="J791" s="7">
        <f>Covaf!H791</f>
        <v>130000</v>
      </c>
      <c r="K791" s="1" t="str">
        <f>Covaf!X791</f>
        <v>MX0MGO0001F1</v>
      </c>
    </row>
    <row r="792" spans="1:11">
      <c r="A792" s="1" t="str">
        <f t="shared" si="12"/>
        <v>NO</v>
      </c>
      <c r="B792" s="36" t="str">
        <f>Covaf!B792</f>
        <v>SMX-60</v>
      </c>
      <c r="C792" s="36" t="str">
        <f>CONCATENATE(Covaf!E792,"_",Covaf!F792,"_",Covaf!G792)</f>
        <v>M_BONOS_300228</v>
      </c>
      <c r="D792" s="6" t="str">
        <f>IFERROR(VLOOKUP(C792,BIVA!$C$3:$J$5311,3,0),"")</f>
        <v/>
      </c>
      <c r="E792" s="6" t="str">
        <f>IFERROR(VLOOKUP(C792,BIVA!$C$3:$J$5311,4,0),"")</f>
        <v/>
      </c>
      <c r="F792" s="1" t="str">
        <f>IFERROR(VLOOKUP(C792,BIVA!$C$3:$J$5311,5,0),"")</f>
        <v/>
      </c>
      <c r="G792" s="6" t="str">
        <f>IFERROR(VLOOKUP(C792,BIVA!$C$3:$J$5311,6,0),"")</f>
        <v/>
      </c>
      <c r="H792" s="6" t="str">
        <f>IFERROR(VLOOKUP(C792,BIVA!$C$3:$J$5311,7,0),"")</f>
        <v/>
      </c>
      <c r="I792" s="6" t="str">
        <f>IFERROR(VLOOKUP(C792,BIVA!$C$3:$J$5311,8,0),"")</f>
        <v/>
      </c>
      <c r="J792" s="7">
        <f>Covaf!H792</f>
        <v>100000</v>
      </c>
      <c r="K792" s="1" t="str">
        <f>Covaf!X792</f>
        <v>MX0MGO0001I5</v>
      </c>
    </row>
    <row r="793" spans="1:11">
      <c r="A793" s="1" t="str">
        <f t="shared" si="12"/>
        <v>NO</v>
      </c>
      <c r="B793" s="36" t="str">
        <f>Covaf!B793</f>
        <v>SMX-60</v>
      </c>
      <c r="C793" s="36" t="str">
        <f>CONCATENATE(Covaf!E793,"_",Covaf!F793,"_",Covaf!G793)</f>
        <v>S_UDIBONO_261203</v>
      </c>
      <c r="D793" s="6" t="str">
        <f>IFERROR(VLOOKUP(C793,BIVA!$C$3:$J$5311,3,0),"")</f>
        <v/>
      </c>
      <c r="E793" s="6" t="str">
        <f>IFERROR(VLOOKUP(C793,BIVA!$C$3:$J$5311,4,0),"")</f>
        <v/>
      </c>
      <c r="F793" s="1" t="str">
        <f>IFERROR(VLOOKUP(C793,BIVA!$C$3:$J$5311,5,0),"")</f>
        <v/>
      </c>
      <c r="G793" s="6" t="str">
        <f>IFERROR(VLOOKUP(C793,BIVA!$C$3:$J$5311,6,0),"")</f>
        <v/>
      </c>
      <c r="H793" s="6" t="str">
        <f>IFERROR(VLOOKUP(C793,BIVA!$C$3:$J$5311,7,0),"")</f>
        <v/>
      </c>
      <c r="I793" s="6" t="str">
        <f>IFERROR(VLOOKUP(C793,BIVA!$C$3:$J$5311,8,0),"")</f>
        <v/>
      </c>
      <c r="J793" s="7">
        <f>Covaf!H793</f>
        <v>99762</v>
      </c>
      <c r="K793" s="1" t="str">
        <f>Covaf!X793</f>
        <v>MX0SGO0000M6</v>
      </c>
    </row>
    <row r="794" spans="1:11">
      <c r="A794" s="1" t="str">
        <f t="shared" si="12"/>
        <v>NO</v>
      </c>
      <c r="B794" s="36" t="str">
        <f>Covaf!B794</f>
        <v>SMX-60</v>
      </c>
      <c r="C794" s="36" t="str">
        <f>CONCATENATE(Covaf!E794,"_",Covaf!F794,"_",Covaf!G794)</f>
        <v>S_UDIBONO_281130</v>
      </c>
      <c r="D794" s="6" t="str">
        <f>IFERROR(VLOOKUP(C794,BIVA!$C$3:$J$5311,3,0),"")</f>
        <v/>
      </c>
      <c r="E794" s="6" t="str">
        <f>IFERROR(VLOOKUP(C794,BIVA!$C$3:$J$5311,4,0),"")</f>
        <v/>
      </c>
      <c r="F794" s="1" t="str">
        <f>IFERROR(VLOOKUP(C794,BIVA!$C$3:$J$5311,5,0),"")</f>
        <v/>
      </c>
      <c r="G794" s="6" t="str">
        <f>IFERROR(VLOOKUP(C794,BIVA!$C$3:$J$5311,6,0),"")</f>
        <v/>
      </c>
      <c r="H794" s="6" t="str">
        <f>IFERROR(VLOOKUP(C794,BIVA!$C$3:$J$5311,7,0),"")</f>
        <v/>
      </c>
      <c r="I794" s="6" t="str">
        <f>IFERROR(VLOOKUP(C794,BIVA!$C$3:$J$5311,8,0),"")</f>
        <v/>
      </c>
      <c r="J794" s="7">
        <f>Covaf!H794</f>
        <v>70209</v>
      </c>
      <c r="K794" s="1" t="str">
        <f>Covaf!X794</f>
        <v>MX0SGO0000F0</v>
      </c>
    </row>
    <row r="795" spans="1:11">
      <c r="A795" s="1" t="str">
        <f t="shared" si="12"/>
        <v>NO</v>
      </c>
      <c r="B795" s="36" t="str">
        <f>Covaf!B795</f>
        <v>SMX-60</v>
      </c>
      <c r="C795" s="36" t="str">
        <f>CONCATENATE(Covaf!E795,"_",Covaf!F795,"_",Covaf!G795)</f>
        <v>1I_IVV_*</v>
      </c>
      <c r="D795" s="6" t="str">
        <f>IFERROR(VLOOKUP(C795,BIVA!$C$3:$J$5311,3,0),"")</f>
        <v/>
      </c>
      <c r="E795" s="6" t="str">
        <f>IFERROR(VLOOKUP(C795,BIVA!$C$3:$J$5311,4,0),"")</f>
        <v/>
      </c>
      <c r="F795" s="1" t="str">
        <f>IFERROR(VLOOKUP(C795,BIVA!$C$3:$J$5311,5,0),"")</f>
        <v/>
      </c>
      <c r="G795" s="6" t="str">
        <f>IFERROR(VLOOKUP(C795,BIVA!$C$3:$J$5311,6,0),"")</f>
        <v/>
      </c>
      <c r="H795" s="6" t="str">
        <f>IFERROR(VLOOKUP(C795,BIVA!$C$3:$J$5311,7,0),"")</f>
        <v/>
      </c>
      <c r="I795" s="6" t="str">
        <f>IFERROR(VLOOKUP(C795,BIVA!$C$3:$J$5311,8,0),"")</f>
        <v/>
      </c>
      <c r="J795" s="7">
        <f>Covaf!H795</f>
        <v>501</v>
      </c>
      <c r="K795" s="1" t="str">
        <f>Covaf!X795</f>
        <v>US4642872000</v>
      </c>
    </row>
    <row r="796" spans="1:11">
      <c r="A796" s="1" t="str">
        <f t="shared" si="12"/>
        <v>NO</v>
      </c>
      <c r="B796" s="36" t="str">
        <f>Covaf!B796</f>
        <v>SMX-60</v>
      </c>
      <c r="C796" s="36" t="str">
        <f>CONCATENATE(Covaf!E796,"_",Covaf!F796,"_",Covaf!G796)</f>
        <v>91_ACBE_17</v>
      </c>
      <c r="D796" s="6" t="str">
        <f>IFERROR(VLOOKUP(C796,BIVA!$C$3:$J$5311,3,0),"")</f>
        <v/>
      </c>
      <c r="E796" s="6" t="str">
        <f>IFERROR(VLOOKUP(C796,BIVA!$C$3:$J$5311,4,0),"")</f>
        <v/>
      </c>
      <c r="F796" s="1" t="str">
        <f>IFERROR(VLOOKUP(C796,BIVA!$C$3:$J$5311,5,0),"")</f>
        <v/>
      </c>
      <c r="G796" s="6" t="str">
        <f>IFERROR(VLOOKUP(C796,BIVA!$C$3:$J$5311,6,0),"")</f>
        <v/>
      </c>
      <c r="H796" s="6" t="str">
        <f>IFERROR(VLOOKUP(C796,BIVA!$C$3:$J$5311,7,0),"")</f>
        <v/>
      </c>
      <c r="I796" s="6" t="str">
        <f>IFERROR(VLOOKUP(C796,BIVA!$C$3:$J$5311,8,0),"")</f>
        <v/>
      </c>
      <c r="J796" s="7">
        <f>Covaf!H796</f>
        <v>3210</v>
      </c>
      <c r="K796" s="1" t="str">
        <f>Covaf!X796</f>
        <v>MX91AC1J0006</v>
      </c>
    </row>
    <row r="797" spans="1:11">
      <c r="A797" s="1" t="str">
        <f t="shared" si="12"/>
        <v>NO</v>
      </c>
      <c r="B797" s="36" t="str">
        <f>Covaf!B797</f>
        <v>SMX-60</v>
      </c>
      <c r="C797" s="36" t="str">
        <f>CONCATENATE(Covaf!E797,"_",Covaf!F797,"_",Covaf!G797)</f>
        <v>91_BIMBO_17</v>
      </c>
      <c r="D797" s="6" t="str">
        <f>IFERROR(VLOOKUP(C797,BIVA!$C$3:$J$5311,3,0),"")</f>
        <v/>
      </c>
      <c r="E797" s="6" t="str">
        <f>IFERROR(VLOOKUP(C797,BIVA!$C$3:$J$5311,4,0),"")</f>
        <v/>
      </c>
      <c r="F797" s="1" t="str">
        <f>IFERROR(VLOOKUP(C797,BIVA!$C$3:$J$5311,5,0),"")</f>
        <v/>
      </c>
      <c r="G797" s="6" t="str">
        <f>IFERROR(VLOOKUP(C797,BIVA!$C$3:$J$5311,6,0),"")</f>
        <v/>
      </c>
      <c r="H797" s="6" t="str">
        <f>IFERROR(VLOOKUP(C797,BIVA!$C$3:$J$5311,7,0),"")</f>
        <v/>
      </c>
      <c r="I797" s="6" t="str">
        <f>IFERROR(VLOOKUP(C797,BIVA!$C$3:$J$5311,8,0),"")</f>
        <v/>
      </c>
      <c r="J797" s="7">
        <f>Covaf!H797</f>
        <v>3210</v>
      </c>
      <c r="K797" s="1" t="str">
        <f>Covaf!X797</f>
        <v>MX91BI0Y0094</v>
      </c>
    </row>
    <row r="798" spans="1:11">
      <c r="A798" s="1" t="str">
        <f t="shared" si="12"/>
        <v>NO</v>
      </c>
      <c r="B798" s="36" t="str">
        <f>Covaf!B798</f>
        <v>SMX-60</v>
      </c>
      <c r="C798" s="36" t="str">
        <f>CONCATENATE(Covaf!E798,"_",Covaf!F798,"_",Covaf!G798)</f>
        <v>91_FEMSA_22L</v>
      </c>
      <c r="D798" s="6" t="str">
        <f>IFERROR(VLOOKUP(C798,BIVA!$C$3:$J$5311,3,0),"")</f>
        <v/>
      </c>
      <c r="E798" s="6" t="str">
        <f>IFERROR(VLOOKUP(C798,BIVA!$C$3:$J$5311,4,0),"")</f>
        <v/>
      </c>
      <c r="F798" s="1" t="str">
        <f>IFERROR(VLOOKUP(C798,BIVA!$C$3:$J$5311,5,0),"")</f>
        <v/>
      </c>
      <c r="G798" s="6" t="str">
        <f>IFERROR(VLOOKUP(C798,BIVA!$C$3:$J$5311,6,0),"")</f>
        <v/>
      </c>
      <c r="H798" s="6" t="str">
        <f>IFERROR(VLOOKUP(C798,BIVA!$C$3:$J$5311,7,0),"")</f>
        <v/>
      </c>
      <c r="I798" s="6" t="str">
        <f>IFERROR(VLOOKUP(C798,BIVA!$C$3:$J$5311,8,0),"")</f>
        <v/>
      </c>
      <c r="J798" s="7">
        <f>Covaf!H798</f>
        <v>55570</v>
      </c>
      <c r="K798" s="1" t="str">
        <f>Covaf!X798</f>
        <v>MX91FE020059</v>
      </c>
    </row>
    <row r="799" spans="1:11">
      <c r="A799" s="1" t="str">
        <f t="shared" si="12"/>
        <v>NO</v>
      </c>
      <c r="B799" s="36" t="str">
        <f>Covaf!B799</f>
        <v>SMX-60</v>
      </c>
      <c r="C799" s="36" t="str">
        <f>CONCATENATE(Covaf!E799,"_",Covaf!F799,"_",Covaf!G799)</f>
        <v>91_GPH_20</v>
      </c>
      <c r="D799" s="6" t="str">
        <f>IFERROR(VLOOKUP(C799,BIVA!$C$3:$J$5311,3,0),"")</f>
        <v/>
      </c>
      <c r="E799" s="6" t="str">
        <f>IFERROR(VLOOKUP(C799,BIVA!$C$3:$J$5311,4,0),"")</f>
        <v/>
      </c>
      <c r="F799" s="1" t="str">
        <f>IFERROR(VLOOKUP(C799,BIVA!$C$3:$J$5311,5,0),"")</f>
        <v/>
      </c>
      <c r="G799" s="6" t="str">
        <f>IFERROR(VLOOKUP(C799,BIVA!$C$3:$J$5311,6,0),"")</f>
        <v/>
      </c>
      <c r="H799" s="6" t="str">
        <f>IFERROR(VLOOKUP(C799,BIVA!$C$3:$J$5311,7,0),"")</f>
        <v/>
      </c>
      <c r="I799" s="6" t="str">
        <f>IFERROR(VLOOKUP(C799,BIVA!$C$3:$J$5311,8,0),"")</f>
        <v/>
      </c>
      <c r="J799" s="7">
        <f>Covaf!H799</f>
        <v>26250</v>
      </c>
      <c r="K799" s="1" t="str">
        <f>Covaf!X799</f>
        <v>MX91GP020022</v>
      </c>
    </row>
    <row r="800" spans="1:11">
      <c r="A800" s="1" t="str">
        <f t="shared" si="12"/>
        <v>NO</v>
      </c>
      <c r="B800" s="36" t="str">
        <f>Covaf!B800</f>
        <v>SMX-60</v>
      </c>
      <c r="C800" s="36" t="str">
        <f>CONCATENATE(Covaf!E800,"_",Covaf!F800,"_",Covaf!G800)</f>
        <v>91_KOF_17</v>
      </c>
      <c r="D800" s="6" t="str">
        <f>IFERROR(VLOOKUP(C800,BIVA!$C$3:$J$5311,3,0),"")</f>
        <v/>
      </c>
      <c r="E800" s="6" t="str">
        <f>IFERROR(VLOOKUP(C800,BIVA!$C$3:$J$5311,4,0),"")</f>
        <v/>
      </c>
      <c r="F800" s="1" t="str">
        <f>IFERROR(VLOOKUP(C800,BIVA!$C$3:$J$5311,5,0),"")</f>
        <v/>
      </c>
      <c r="G800" s="6" t="str">
        <f>IFERROR(VLOOKUP(C800,BIVA!$C$3:$J$5311,6,0),"")</f>
        <v/>
      </c>
      <c r="H800" s="6" t="str">
        <f>IFERROR(VLOOKUP(C800,BIVA!$C$3:$J$5311,7,0),"")</f>
        <v/>
      </c>
      <c r="I800" s="6" t="str">
        <f>IFERROR(VLOOKUP(C800,BIVA!$C$3:$J$5311,8,0),"")</f>
        <v/>
      </c>
      <c r="J800" s="7">
        <f>Covaf!H800</f>
        <v>1500</v>
      </c>
      <c r="K800" s="1" t="str">
        <f>Covaf!X800</f>
        <v>MX91KO0000B9</v>
      </c>
    </row>
    <row r="801" spans="1:11">
      <c r="A801" s="1" t="str">
        <f t="shared" si="12"/>
        <v>NO</v>
      </c>
      <c r="B801" s="36" t="str">
        <f>Covaf!B801</f>
        <v>SMX-60</v>
      </c>
      <c r="C801" s="36" t="str">
        <f>CONCATENATE(Covaf!E801,"_",Covaf!F801,"_",Covaf!G801)</f>
        <v>91_KOF_20</v>
      </c>
      <c r="D801" s="6" t="str">
        <f>IFERROR(VLOOKUP(C801,BIVA!$C$3:$J$5311,3,0),"")</f>
        <v/>
      </c>
      <c r="E801" s="6" t="str">
        <f>IFERROR(VLOOKUP(C801,BIVA!$C$3:$J$5311,4,0),"")</f>
        <v/>
      </c>
      <c r="F801" s="1" t="str">
        <f>IFERROR(VLOOKUP(C801,BIVA!$C$3:$J$5311,5,0),"")</f>
        <v/>
      </c>
      <c r="G801" s="6" t="str">
        <f>IFERROR(VLOOKUP(C801,BIVA!$C$3:$J$5311,6,0),"")</f>
        <v/>
      </c>
      <c r="H801" s="6" t="str">
        <f>IFERROR(VLOOKUP(C801,BIVA!$C$3:$J$5311,7,0),"")</f>
        <v/>
      </c>
      <c r="I801" s="6" t="str">
        <f>IFERROR(VLOOKUP(C801,BIVA!$C$3:$J$5311,8,0),"")</f>
        <v/>
      </c>
      <c r="J801" s="7">
        <f>Covaf!H801</f>
        <v>41570</v>
      </c>
      <c r="K801" s="1" t="str">
        <f>Covaf!X801</f>
        <v>MX91KO0000D5</v>
      </c>
    </row>
    <row r="802" spans="1:11">
      <c r="A802" s="1" t="str">
        <f t="shared" si="12"/>
        <v>NO</v>
      </c>
      <c r="B802" s="36" t="str">
        <f>Covaf!B802</f>
        <v>SMX-60</v>
      </c>
      <c r="C802" s="36" t="str">
        <f>CONCATENATE(Covaf!E802,"_",Covaf!F802,"_",Covaf!G802)</f>
        <v>91_KOF_22X</v>
      </c>
      <c r="D802" s="6" t="str">
        <f>IFERROR(VLOOKUP(C802,BIVA!$C$3:$J$5311,3,0),"")</f>
        <v/>
      </c>
      <c r="E802" s="6" t="str">
        <f>IFERROR(VLOOKUP(C802,BIVA!$C$3:$J$5311,4,0),"")</f>
        <v/>
      </c>
      <c r="F802" s="1" t="str">
        <f>IFERROR(VLOOKUP(C802,BIVA!$C$3:$J$5311,5,0),"")</f>
        <v/>
      </c>
      <c r="G802" s="6" t="str">
        <f>IFERROR(VLOOKUP(C802,BIVA!$C$3:$J$5311,6,0),"")</f>
        <v/>
      </c>
      <c r="H802" s="6" t="str">
        <f>IFERROR(VLOOKUP(C802,BIVA!$C$3:$J$5311,7,0),"")</f>
        <v/>
      </c>
      <c r="I802" s="6" t="str">
        <f>IFERROR(VLOOKUP(C802,BIVA!$C$3:$J$5311,8,0),"")</f>
        <v/>
      </c>
      <c r="J802" s="7">
        <f>Covaf!H802</f>
        <v>11800</v>
      </c>
      <c r="K802" s="1" t="str">
        <f>Covaf!X802</f>
        <v>MX91KO0000I4</v>
      </c>
    </row>
    <row r="803" spans="1:11">
      <c r="A803" s="1" t="str">
        <f t="shared" si="12"/>
        <v>NO</v>
      </c>
      <c r="B803" s="36" t="str">
        <f>Covaf!B803</f>
        <v>SMX-60</v>
      </c>
      <c r="C803" s="36" t="str">
        <f>CONCATENATE(Covaf!E803,"_",Covaf!F803,"_",Covaf!G803)</f>
        <v>91_LIVEPOL_19</v>
      </c>
      <c r="D803" s="6" t="str">
        <f>IFERROR(VLOOKUP(C803,BIVA!$C$3:$J$5311,3,0),"")</f>
        <v/>
      </c>
      <c r="E803" s="6" t="str">
        <f>IFERROR(VLOOKUP(C803,BIVA!$C$3:$J$5311,4,0),"")</f>
        <v/>
      </c>
      <c r="F803" s="1" t="str">
        <f>IFERROR(VLOOKUP(C803,BIVA!$C$3:$J$5311,5,0),"")</f>
        <v/>
      </c>
      <c r="G803" s="6" t="str">
        <f>IFERROR(VLOOKUP(C803,BIVA!$C$3:$J$5311,6,0),"")</f>
        <v/>
      </c>
      <c r="H803" s="6" t="str">
        <f>IFERROR(VLOOKUP(C803,BIVA!$C$3:$J$5311,7,0),"")</f>
        <v/>
      </c>
      <c r="I803" s="6" t="str">
        <f>IFERROR(VLOOKUP(C803,BIVA!$C$3:$J$5311,8,0),"")</f>
        <v/>
      </c>
      <c r="J803" s="7">
        <f>Covaf!H803</f>
        <v>32085</v>
      </c>
      <c r="K803" s="1" t="str">
        <f>Covaf!X803</f>
        <v>MX91LI050088</v>
      </c>
    </row>
    <row r="804" spans="1:11">
      <c r="A804" s="1" t="str">
        <f t="shared" si="12"/>
        <v>NO</v>
      </c>
      <c r="B804" s="36" t="str">
        <f>Covaf!B804</f>
        <v>SMX-60</v>
      </c>
      <c r="C804" s="36" t="str">
        <f>CONCATENATE(Covaf!E804,"_",Covaf!F804,"_",Covaf!G804)</f>
        <v>94_BACOMER_19-2</v>
      </c>
      <c r="D804" s="6" t="str">
        <f>IFERROR(VLOOKUP(C804,BIVA!$C$3:$J$5311,3,0),"")</f>
        <v/>
      </c>
      <c r="E804" s="6" t="str">
        <f>IFERROR(VLOOKUP(C804,BIVA!$C$3:$J$5311,4,0),"")</f>
        <v/>
      </c>
      <c r="F804" s="1" t="str">
        <f>IFERROR(VLOOKUP(C804,BIVA!$C$3:$J$5311,5,0),"")</f>
        <v/>
      </c>
      <c r="G804" s="6" t="str">
        <f>IFERROR(VLOOKUP(C804,BIVA!$C$3:$J$5311,6,0),"")</f>
        <v/>
      </c>
      <c r="H804" s="6" t="str">
        <f>IFERROR(VLOOKUP(C804,BIVA!$C$3:$J$5311,7,0),"")</f>
        <v/>
      </c>
      <c r="I804" s="6" t="str">
        <f>IFERROR(VLOOKUP(C804,BIVA!$C$3:$J$5311,8,0),"")</f>
        <v/>
      </c>
      <c r="J804" s="7">
        <f>Covaf!H804</f>
        <v>11880</v>
      </c>
      <c r="K804" s="1" t="str">
        <f>Covaf!X804</f>
        <v>MX94BA0A00H0</v>
      </c>
    </row>
    <row r="805" spans="1:11">
      <c r="A805" s="1" t="str">
        <f t="shared" si="12"/>
        <v>NO</v>
      </c>
      <c r="B805" s="36" t="str">
        <f>Covaf!B805</f>
        <v>SMX-60</v>
      </c>
      <c r="C805" s="36" t="str">
        <f>CONCATENATE(Covaf!E805,"_",Covaf!F805,"_",Covaf!G805)</f>
        <v>94_BLADEX_22-2</v>
      </c>
      <c r="D805" s="6" t="str">
        <f>IFERROR(VLOOKUP(C805,BIVA!$C$3:$J$5311,3,0),"")</f>
        <v/>
      </c>
      <c r="E805" s="6" t="str">
        <f>IFERROR(VLOOKUP(C805,BIVA!$C$3:$J$5311,4,0),"")</f>
        <v/>
      </c>
      <c r="F805" s="1" t="str">
        <f>IFERROR(VLOOKUP(C805,BIVA!$C$3:$J$5311,5,0),"")</f>
        <v/>
      </c>
      <c r="G805" s="6" t="str">
        <f>IFERROR(VLOOKUP(C805,BIVA!$C$3:$J$5311,6,0),"")</f>
        <v/>
      </c>
      <c r="H805" s="6" t="str">
        <f>IFERROR(VLOOKUP(C805,BIVA!$C$3:$J$5311,7,0),"")</f>
        <v/>
      </c>
      <c r="I805" s="6" t="str">
        <f>IFERROR(VLOOKUP(C805,BIVA!$C$3:$J$5311,8,0),"")</f>
        <v/>
      </c>
      <c r="J805" s="7">
        <f>Covaf!H805</f>
        <v>4000</v>
      </c>
      <c r="K805" s="1" t="str">
        <f>Covaf!X805</f>
        <v>MX94BL010086</v>
      </c>
    </row>
    <row r="806" spans="1:11">
      <c r="A806" s="1" t="str">
        <f t="shared" si="12"/>
        <v>NO</v>
      </c>
      <c r="B806" s="36" t="str">
        <f>Covaf!B806</f>
        <v>SMX-60</v>
      </c>
      <c r="C806" s="36" t="str">
        <f>CONCATENATE(Covaf!E806,"_",Covaf!F806,"_",Covaf!G806)</f>
        <v>94_BSMX_22-2</v>
      </c>
      <c r="D806" s="6" t="str">
        <f>IFERROR(VLOOKUP(C806,BIVA!$C$3:$J$5311,3,0),"")</f>
        <v/>
      </c>
      <c r="E806" s="6" t="str">
        <f>IFERROR(VLOOKUP(C806,BIVA!$C$3:$J$5311,4,0),"")</f>
        <v/>
      </c>
      <c r="F806" s="1" t="str">
        <f>IFERROR(VLOOKUP(C806,BIVA!$C$3:$J$5311,5,0),"")</f>
        <v/>
      </c>
      <c r="G806" s="6" t="str">
        <f>IFERROR(VLOOKUP(C806,BIVA!$C$3:$J$5311,6,0),"")</f>
        <v/>
      </c>
      <c r="H806" s="6" t="str">
        <f>IFERROR(VLOOKUP(C806,BIVA!$C$3:$J$5311,7,0),"")</f>
        <v/>
      </c>
      <c r="I806" s="6" t="str">
        <f>IFERROR(VLOOKUP(C806,BIVA!$C$3:$J$5311,8,0),"")</f>
        <v/>
      </c>
      <c r="J806" s="7">
        <f>Covaf!H806</f>
        <v>15190</v>
      </c>
      <c r="K806" s="1" t="str">
        <f>Covaf!X806</f>
        <v>MX94BS060076</v>
      </c>
    </row>
    <row r="807" spans="1:11">
      <c r="A807" s="1" t="str">
        <f t="shared" si="12"/>
        <v>NO</v>
      </c>
      <c r="B807" s="36" t="str">
        <f>Covaf!B807</f>
        <v>SMX-60</v>
      </c>
      <c r="C807" s="36" t="str">
        <f>CONCATENATE(Covaf!E807,"_",Covaf!F807,"_",Covaf!G807)</f>
        <v>LF_BONDESF_261231</v>
      </c>
      <c r="D807" s="6" t="str">
        <f>IFERROR(VLOOKUP(C807,BIVA!$C$3:$J$5311,3,0),"")</f>
        <v/>
      </c>
      <c r="E807" s="6" t="str">
        <f>IFERROR(VLOOKUP(C807,BIVA!$C$3:$J$5311,4,0),"")</f>
        <v/>
      </c>
      <c r="F807" s="1" t="str">
        <f>IFERROR(VLOOKUP(C807,BIVA!$C$3:$J$5311,5,0),"")</f>
        <v/>
      </c>
      <c r="G807" s="6" t="str">
        <f>IFERROR(VLOOKUP(C807,BIVA!$C$3:$J$5311,6,0),"")</f>
        <v/>
      </c>
      <c r="H807" s="6" t="str">
        <f>IFERROR(VLOOKUP(C807,BIVA!$C$3:$J$5311,7,0),"")</f>
        <v/>
      </c>
      <c r="I807" s="6" t="str">
        <f>IFERROR(VLOOKUP(C807,BIVA!$C$3:$J$5311,8,0),"")</f>
        <v/>
      </c>
      <c r="J807" s="7">
        <f>Covaf!H807</f>
        <v>1306309</v>
      </c>
      <c r="K807" s="1" t="str">
        <f>Covaf!X807</f>
        <v>MXLFGO0000F3</v>
      </c>
    </row>
    <row r="808" spans="1:11">
      <c r="A808" s="1" t="str">
        <f t="shared" si="12"/>
        <v>NO</v>
      </c>
      <c r="B808" s="36" t="str">
        <f>Covaf!B808</f>
        <v>SMX-70</v>
      </c>
      <c r="C808" s="36" t="str">
        <f>CONCATENATE(Covaf!E808,"_",Covaf!F808,"_",Covaf!G808)</f>
        <v>BI_CETES_270121</v>
      </c>
      <c r="D808" s="6" t="str">
        <f>IFERROR(VLOOKUP(C808,BIVA!$C$3:$J$5311,3,0),"")</f>
        <v/>
      </c>
      <c r="E808" s="6" t="str">
        <f>IFERROR(VLOOKUP(C808,BIVA!$C$3:$J$5311,4,0),"")</f>
        <v/>
      </c>
      <c r="F808" s="1" t="str">
        <f>IFERROR(VLOOKUP(C808,BIVA!$C$3:$J$5311,5,0),"")</f>
        <v/>
      </c>
      <c r="G808" s="6" t="str">
        <f>IFERROR(VLOOKUP(C808,BIVA!$C$3:$J$5311,6,0),"")</f>
        <v/>
      </c>
      <c r="H808" s="6" t="str">
        <f>IFERROR(VLOOKUP(C808,BIVA!$C$3:$J$5311,7,0),"")</f>
        <v/>
      </c>
      <c r="I808" s="6" t="str">
        <f>IFERROR(VLOOKUP(C808,BIVA!$C$3:$J$5311,8,0),"")</f>
        <v/>
      </c>
      <c r="J808" s="7">
        <f>Covaf!H808</f>
        <v>560800</v>
      </c>
      <c r="K808" s="1" t="str">
        <f>Covaf!X808</f>
        <v>MXBIGO000X68</v>
      </c>
    </row>
    <row r="809" spans="1:11">
      <c r="A809" s="1" t="str">
        <f t="shared" si="12"/>
        <v>NO</v>
      </c>
      <c r="B809" s="36" t="str">
        <f>Covaf!B809</f>
        <v>SMX-70</v>
      </c>
      <c r="C809" s="36" t="str">
        <f>CONCATENATE(Covaf!E809,"_",Covaf!F809,"_",Covaf!G809)</f>
        <v>M_BONOS_360221</v>
      </c>
      <c r="D809" s="6" t="str">
        <f>IFERROR(VLOOKUP(C809,BIVA!$C$3:$J$5311,3,0),"")</f>
        <v/>
      </c>
      <c r="E809" s="6" t="str">
        <f>IFERROR(VLOOKUP(C809,BIVA!$C$3:$J$5311,4,0),"")</f>
        <v/>
      </c>
      <c r="F809" s="1" t="str">
        <f>IFERROR(VLOOKUP(C809,BIVA!$C$3:$J$5311,5,0),"")</f>
        <v/>
      </c>
      <c r="G809" s="6" t="str">
        <f>IFERROR(VLOOKUP(C809,BIVA!$C$3:$J$5311,6,0),"")</f>
        <v/>
      </c>
      <c r="H809" s="6" t="str">
        <f>IFERROR(VLOOKUP(C809,BIVA!$C$3:$J$5311,7,0),"")</f>
        <v/>
      </c>
      <c r="I809" s="6" t="str">
        <f>IFERROR(VLOOKUP(C809,BIVA!$C$3:$J$5311,8,0),"")</f>
        <v/>
      </c>
      <c r="J809" s="7">
        <f>Covaf!H809</f>
        <v>300000</v>
      </c>
      <c r="K809" s="1" t="str">
        <f>Covaf!X809</f>
        <v>MX0MGO0001L9</v>
      </c>
    </row>
    <row r="810" spans="1:11">
      <c r="A810" s="1" t="str">
        <f t="shared" si="12"/>
        <v>NO</v>
      </c>
      <c r="B810" s="36" t="str">
        <f>Covaf!B810</f>
        <v>SMX-70</v>
      </c>
      <c r="C810" s="36" t="str">
        <f>CONCATENATE(Covaf!E810,"_",Covaf!F810,"_",Covaf!G810)</f>
        <v>M_BONOS_310529</v>
      </c>
      <c r="D810" s="6" t="str">
        <f>IFERROR(VLOOKUP(C810,BIVA!$C$3:$J$5311,3,0),"")</f>
        <v/>
      </c>
      <c r="E810" s="6" t="str">
        <f>IFERROR(VLOOKUP(C810,BIVA!$C$3:$J$5311,4,0),"")</f>
        <v/>
      </c>
      <c r="F810" s="1" t="str">
        <f>IFERROR(VLOOKUP(C810,BIVA!$C$3:$J$5311,5,0),"")</f>
        <v/>
      </c>
      <c r="G810" s="6" t="str">
        <f>IFERROR(VLOOKUP(C810,BIVA!$C$3:$J$5311,6,0),"")</f>
        <v/>
      </c>
      <c r="H810" s="6" t="str">
        <f>IFERROR(VLOOKUP(C810,BIVA!$C$3:$J$5311,7,0),"")</f>
        <v/>
      </c>
      <c r="I810" s="6" t="str">
        <f>IFERROR(VLOOKUP(C810,BIVA!$C$3:$J$5311,8,0),"")</f>
        <v/>
      </c>
      <c r="J810" s="7">
        <f>Covaf!H810</f>
        <v>768217</v>
      </c>
      <c r="K810" s="1" t="str">
        <f>Covaf!X810</f>
        <v>MX0MGO0000P2</v>
      </c>
    </row>
    <row r="811" spans="1:11">
      <c r="A811" s="1" t="str">
        <f t="shared" si="12"/>
        <v>NO</v>
      </c>
      <c r="B811" s="36" t="str">
        <f>Covaf!B811</f>
        <v>SMX-70</v>
      </c>
      <c r="C811" s="36" t="str">
        <f>CONCATENATE(Covaf!E811,"_",Covaf!F811,"_",Covaf!G811)</f>
        <v>M_BONOS_290301</v>
      </c>
      <c r="D811" s="6" t="str">
        <f>IFERROR(VLOOKUP(C811,BIVA!$C$3:$J$5311,3,0),"")</f>
        <v/>
      </c>
      <c r="E811" s="6" t="str">
        <f>IFERROR(VLOOKUP(C811,BIVA!$C$3:$J$5311,4,0),"")</f>
        <v/>
      </c>
      <c r="F811" s="1" t="str">
        <f>IFERROR(VLOOKUP(C811,BIVA!$C$3:$J$5311,5,0),"")</f>
        <v/>
      </c>
      <c r="G811" s="6" t="str">
        <f>IFERROR(VLOOKUP(C811,BIVA!$C$3:$J$5311,6,0),"")</f>
        <v/>
      </c>
      <c r="H811" s="6" t="str">
        <f>IFERROR(VLOOKUP(C811,BIVA!$C$3:$J$5311,7,0),"")</f>
        <v/>
      </c>
      <c r="I811" s="6" t="str">
        <f>IFERROR(VLOOKUP(C811,BIVA!$C$3:$J$5311,8,0),"")</f>
        <v/>
      </c>
      <c r="J811" s="7">
        <f>Covaf!H811</f>
        <v>140000</v>
      </c>
      <c r="K811" s="1" t="str">
        <f>Covaf!X811</f>
        <v>MX0MGO0001F1</v>
      </c>
    </row>
    <row r="812" spans="1:11">
      <c r="A812" s="1" t="str">
        <f t="shared" si="12"/>
        <v>NO</v>
      </c>
      <c r="B812" s="36" t="str">
        <f>Covaf!B812</f>
        <v>SMX-70</v>
      </c>
      <c r="C812" s="36" t="str">
        <f>CONCATENATE(Covaf!E812,"_",Covaf!F812,"_",Covaf!G812)</f>
        <v>M_BONOS_270603</v>
      </c>
      <c r="D812" s="6" t="str">
        <f>IFERROR(VLOOKUP(C812,BIVA!$C$3:$J$5311,3,0),"")</f>
        <v/>
      </c>
      <c r="E812" s="6" t="str">
        <f>IFERROR(VLOOKUP(C812,BIVA!$C$3:$J$5311,4,0),"")</f>
        <v/>
      </c>
      <c r="F812" s="1" t="str">
        <f>IFERROR(VLOOKUP(C812,BIVA!$C$3:$J$5311,5,0),"")</f>
        <v/>
      </c>
      <c r="G812" s="6" t="str">
        <f>IFERROR(VLOOKUP(C812,BIVA!$C$3:$J$5311,6,0),"")</f>
        <v/>
      </c>
      <c r="H812" s="6" t="str">
        <f>IFERROR(VLOOKUP(C812,BIVA!$C$3:$J$5311,7,0),"")</f>
        <v/>
      </c>
      <c r="I812" s="6" t="str">
        <f>IFERROR(VLOOKUP(C812,BIVA!$C$3:$J$5311,8,0),"")</f>
        <v/>
      </c>
      <c r="J812" s="7">
        <f>Covaf!H812</f>
        <v>210191</v>
      </c>
      <c r="K812" s="1" t="str">
        <f>Covaf!X812</f>
        <v>MX0MGO0000D8</v>
      </c>
    </row>
    <row r="813" spans="1:11">
      <c r="A813" s="1" t="str">
        <f t="shared" si="12"/>
        <v>NO</v>
      </c>
      <c r="B813" s="36" t="str">
        <f>Covaf!B813</f>
        <v>SMX-70</v>
      </c>
      <c r="C813" s="36" t="str">
        <f>CONCATENATE(Covaf!E813,"_",Covaf!F813,"_",Covaf!G813)</f>
        <v>M_BONOS_270304</v>
      </c>
      <c r="D813" s="6" t="str">
        <f>IFERROR(VLOOKUP(C813,BIVA!$C$3:$J$5311,3,0),"")</f>
        <v/>
      </c>
      <c r="E813" s="6" t="str">
        <f>IFERROR(VLOOKUP(C813,BIVA!$C$3:$J$5311,4,0),"")</f>
        <v/>
      </c>
      <c r="F813" s="1" t="str">
        <f>IFERROR(VLOOKUP(C813,BIVA!$C$3:$J$5311,5,0),"")</f>
        <v/>
      </c>
      <c r="G813" s="6" t="str">
        <f>IFERROR(VLOOKUP(C813,BIVA!$C$3:$J$5311,6,0),"")</f>
        <v/>
      </c>
      <c r="H813" s="6" t="str">
        <f>IFERROR(VLOOKUP(C813,BIVA!$C$3:$J$5311,7,0),"")</f>
        <v/>
      </c>
      <c r="I813" s="6" t="str">
        <f>IFERROR(VLOOKUP(C813,BIVA!$C$3:$J$5311,8,0),"")</f>
        <v/>
      </c>
      <c r="J813" s="7">
        <f>Covaf!H813</f>
        <v>900709</v>
      </c>
      <c r="K813" s="1" t="str">
        <f>Covaf!X813</f>
        <v>MX0MGO0001C8</v>
      </c>
    </row>
    <row r="814" spans="1:11">
      <c r="A814" s="1" t="str">
        <f t="shared" si="12"/>
        <v>NO</v>
      </c>
      <c r="B814" s="36" t="str">
        <f>Covaf!B814</f>
        <v>SMX-70</v>
      </c>
      <c r="C814" s="36" t="str">
        <f>CONCATENATE(Covaf!E814,"_",Covaf!F814,"_",Covaf!G814)</f>
        <v>M_BONOS_260903</v>
      </c>
      <c r="D814" s="6" t="str">
        <f>IFERROR(VLOOKUP(C814,BIVA!$C$3:$J$5311,3,0),"")</f>
        <v/>
      </c>
      <c r="E814" s="6" t="str">
        <f>IFERROR(VLOOKUP(C814,BIVA!$C$3:$J$5311,4,0),"")</f>
        <v/>
      </c>
      <c r="F814" s="1" t="str">
        <f>IFERROR(VLOOKUP(C814,BIVA!$C$3:$J$5311,5,0),"")</f>
        <v/>
      </c>
      <c r="G814" s="6" t="str">
        <f>IFERROR(VLOOKUP(C814,BIVA!$C$3:$J$5311,6,0),"")</f>
        <v/>
      </c>
      <c r="H814" s="6" t="str">
        <f>IFERROR(VLOOKUP(C814,BIVA!$C$3:$J$5311,7,0),"")</f>
        <v/>
      </c>
      <c r="I814" s="6" t="str">
        <f>IFERROR(VLOOKUP(C814,BIVA!$C$3:$J$5311,8,0),"")</f>
        <v/>
      </c>
      <c r="J814" s="7">
        <f>Covaf!H814</f>
        <v>300000</v>
      </c>
      <c r="K814" s="1" t="str">
        <f>Covaf!X814</f>
        <v>MX0MGO000193</v>
      </c>
    </row>
    <row r="815" spans="1:11">
      <c r="A815" s="1" t="str">
        <f t="shared" si="12"/>
        <v>NO</v>
      </c>
      <c r="B815" s="36" t="str">
        <f>Covaf!B815</f>
        <v>SMX-70</v>
      </c>
      <c r="C815" s="36" t="str">
        <f>CONCATENATE(Covaf!E815,"_",Covaf!F815,"_",Covaf!G815)</f>
        <v>M_BONOS_330526</v>
      </c>
      <c r="D815" s="6" t="str">
        <f>IFERROR(VLOOKUP(C815,BIVA!$C$3:$J$5311,3,0),"")</f>
        <v/>
      </c>
      <c r="E815" s="6" t="str">
        <f>IFERROR(VLOOKUP(C815,BIVA!$C$3:$J$5311,4,0),"")</f>
        <v/>
      </c>
      <c r="F815" s="1" t="str">
        <f>IFERROR(VLOOKUP(C815,BIVA!$C$3:$J$5311,5,0),"")</f>
        <v/>
      </c>
      <c r="G815" s="6" t="str">
        <f>IFERROR(VLOOKUP(C815,BIVA!$C$3:$J$5311,6,0),"")</f>
        <v/>
      </c>
      <c r="H815" s="6" t="str">
        <f>IFERROR(VLOOKUP(C815,BIVA!$C$3:$J$5311,7,0),"")</f>
        <v/>
      </c>
      <c r="I815" s="6" t="str">
        <f>IFERROR(VLOOKUP(C815,BIVA!$C$3:$J$5311,8,0),"")</f>
        <v/>
      </c>
      <c r="J815" s="7">
        <f>Covaf!H815</f>
        <v>563275</v>
      </c>
      <c r="K815" s="1" t="str">
        <f>Covaf!X815</f>
        <v>MX0MGO0001D6</v>
      </c>
    </row>
    <row r="816" spans="1:11">
      <c r="A816" s="1" t="str">
        <f t="shared" si="12"/>
        <v>NO</v>
      </c>
      <c r="B816" s="36" t="str">
        <f>Covaf!B816</f>
        <v>SMX-70</v>
      </c>
      <c r="C816" s="36" t="str">
        <f>CONCATENATE(Covaf!E816,"_",Covaf!F816,"_",Covaf!G816)</f>
        <v>M_BONOS_341123</v>
      </c>
      <c r="D816" s="6" t="str">
        <f>IFERROR(VLOOKUP(C816,BIVA!$C$3:$J$5311,3,0),"")</f>
        <v/>
      </c>
      <c r="E816" s="6" t="str">
        <f>IFERROR(VLOOKUP(C816,BIVA!$C$3:$J$5311,4,0),"")</f>
        <v/>
      </c>
      <c r="F816" s="1" t="str">
        <f>IFERROR(VLOOKUP(C816,BIVA!$C$3:$J$5311,5,0),"")</f>
        <v/>
      </c>
      <c r="G816" s="6" t="str">
        <f>IFERROR(VLOOKUP(C816,BIVA!$C$3:$J$5311,6,0),"")</f>
        <v/>
      </c>
      <c r="H816" s="6" t="str">
        <f>IFERROR(VLOOKUP(C816,BIVA!$C$3:$J$5311,7,0),"")</f>
        <v/>
      </c>
      <c r="I816" s="6" t="str">
        <f>IFERROR(VLOOKUP(C816,BIVA!$C$3:$J$5311,8,0),"")</f>
        <v/>
      </c>
      <c r="J816" s="7">
        <f>Covaf!H816</f>
        <v>693143</v>
      </c>
      <c r="K816" s="1" t="str">
        <f>Covaf!X816</f>
        <v>MX0MGO0000U2</v>
      </c>
    </row>
    <row r="817" spans="1:11">
      <c r="A817" s="1" t="str">
        <f t="shared" si="12"/>
        <v>NO</v>
      </c>
      <c r="B817" s="36" t="str">
        <f>Covaf!B817</f>
        <v>SMX-70</v>
      </c>
      <c r="C817" s="36" t="str">
        <f>CONCATENATE(Covaf!E817,"_",Covaf!F817,"_",Covaf!G817)</f>
        <v>M_BONOS_320415</v>
      </c>
      <c r="D817" s="6" t="str">
        <f>IFERROR(VLOOKUP(C817,BIVA!$C$3:$J$5311,3,0),"")</f>
        <v/>
      </c>
      <c r="E817" s="6" t="str">
        <f>IFERROR(VLOOKUP(C817,BIVA!$C$3:$J$5311,4,0),"")</f>
        <v/>
      </c>
      <c r="F817" s="1" t="str">
        <f>IFERROR(VLOOKUP(C817,BIVA!$C$3:$J$5311,5,0),"")</f>
        <v/>
      </c>
      <c r="G817" s="6" t="str">
        <f>IFERROR(VLOOKUP(C817,BIVA!$C$3:$J$5311,6,0),"")</f>
        <v/>
      </c>
      <c r="H817" s="6" t="str">
        <f>IFERROR(VLOOKUP(C817,BIVA!$C$3:$J$5311,7,0),"")</f>
        <v/>
      </c>
      <c r="I817" s="6" t="str">
        <f>IFERROR(VLOOKUP(C817,BIVA!$C$3:$J$5311,8,0),"")</f>
        <v/>
      </c>
      <c r="J817" s="7">
        <f>Covaf!H817</f>
        <v>286369</v>
      </c>
      <c r="K817" s="1" t="str">
        <f>Covaf!X817</f>
        <v>MX0MGO0001O3</v>
      </c>
    </row>
    <row r="818" spans="1:11">
      <c r="A818" s="1" t="str">
        <f t="shared" si="12"/>
        <v>NO</v>
      </c>
      <c r="B818" s="36" t="str">
        <f>Covaf!B818</f>
        <v>SMX-70</v>
      </c>
      <c r="C818" s="36" t="str">
        <f>CONCATENATE(Covaf!E818,"_",Covaf!F818,"_",Covaf!G818)</f>
        <v>S_UDIBONO_261203</v>
      </c>
      <c r="D818" s="6" t="str">
        <f>IFERROR(VLOOKUP(C818,BIVA!$C$3:$J$5311,3,0),"")</f>
        <v/>
      </c>
      <c r="E818" s="6" t="str">
        <f>IFERROR(VLOOKUP(C818,BIVA!$C$3:$J$5311,4,0),"")</f>
        <v/>
      </c>
      <c r="F818" s="1" t="str">
        <f>IFERROR(VLOOKUP(C818,BIVA!$C$3:$J$5311,5,0),"")</f>
        <v/>
      </c>
      <c r="G818" s="6" t="str">
        <f>IFERROR(VLOOKUP(C818,BIVA!$C$3:$J$5311,6,0),"")</f>
        <v/>
      </c>
      <c r="H818" s="6" t="str">
        <f>IFERROR(VLOOKUP(C818,BIVA!$C$3:$J$5311,7,0),"")</f>
        <v/>
      </c>
      <c r="I818" s="6" t="str">
        <f>IFERROR(VLOOKUP(C818,BIVA!$C$3:$J$5311,8,0),"")</f>
        <v/>
      </c>
      <c r="J818" s="7">
        <f>Covaf!H818</f>
        <v>982</v>
      </c>
      <c r="K818" s="1" t="str">
        <f>Covaf!X818</f>
        <v>MX0SGO0000M6</v>
      </c>
    </row>
    <row r="819" spans="1:11">
      <c r="A819" s="1" t="str">
        <f t="shared" si="12"/>
        <v>NO</v>
      </c>
      <c r="B819" s="36" t="str">
        <f>Covaf!B819</f>
        <v>SMX-70</v>
      </c>
      <c r="C819" s="36" t="str">
        <f>CONCATENATE(Covaf!E819,"_",Covaf!F819,"_",Covaf!G819)</f>
        <v>S_UDIBONO_311127</v>
      </c>
      <c r="D819" s="6" t="str">
        <f>IFERROR(VLOOKUP(C819,BIVA!$C$3:$J$5311,3,0),"")</f>
        <v/>
      </c>
      <c r="E819" s="6" t="str">
        <f>IFERROR(VLOOKUP(C819,BIVA!$C$3:$J$5311,4,0),"")</f>
        <v/>
      </c>
      <c r="F819" s="1" t="str">
        <f>IFERROR(VLOOKUP(C819,BIVA!$C$3:$J$5311,5,0),"")</f>
        <v/>
      </c>
      <c r="G819" s="6" t="str">
        <f>IFERROR(VLOOKUP(C819,BIVA!$C$3:$J$5311,6,0),"")</f>
        <v/>
      </c>
      <c r="H819" s="6" t="str">
        <f>IFERROR(VLOOKUP(C819,BIVA!$C$3:$J$5311,7,0),"")</f>
        <v/>
      </c>
      <c r="I819" s="6" t="str">
        <f>IFERROR(VLOOKUP(C819,BIVA!$C$3:$J$5311,8,0),"")</f>
        <v/>
      </c>
      <c r="J819" s="7">
        <f>Covaf!H819</f>
        <v>101972</v>
      </c>
      <c r="K819" s="1" t="str">
        <f>Covaf!X819</f>
        <v>MX0SGO0000K0</v>
      </c>
    </row>
    <row r="820" spans="1:11">
      <c r="A820" s="1" t="str">
        <f t="shared" si="12"/>
        <v>NO</v>
      </c>
      <c r="B820" s="36" t="str">
        <f>Covaf!B820</f>
        <v>SMX-70</v>
      </c>
      <c r="C820" s="36" t="str">
        <f>CONCATENATE(Covaf!E820,"_",Covaf!F820,"_",Covaf!G820)</f>
        <v>S_UDIBONO_340824</v>
      </c>
      <c r="D820" s="6" t="str">
        <f>IFERROR(VLOOKUP(C820,BIVA!$C$3:$J$5311,3,0),"")</f>
        <v/>
      </c>
      <c r="E820" s="6" t="str">
        <f>IFERROR(VLOOKUP(C820,BIVA!$C$3:$J$5311,4,0),"")</f>
        <v/>
      </c>
      <c r="F820" s="1" t="str">
        <f>IFERROR(VLOOKUP(C820,BIVA!$C$3:$J$5311,5,0),"")</f>
        <v/>
      </c>
      <c r="G820" s="6" t="str">
        <f>IFERROR(VLOOKUP(C820,BIVA!$C$3:$J$5311,6,0),"")</f>
        <v/>
      </c>
      <c r="H820" s="6" t="str">
        <f>IFERROR(VLOOKUP(C820,BIVA!$C$3:$J$5311,7,0),"")</f>
        <v/>
      </c>
      <c r="I820" s="6" t="str">
        <f>IFERROR(VLOOKUP(C820,BIVA!$C$3:$J$5311,8,0),"")</f>
        <v/>
      </c>
      <c r="J820" s="7">
        <f>Covaf!H820</f>
        <v>68855</v>
      </c>
      <c r="K820" s="1" t="str">
        <f>Covaf!X820</f>
        <v>MX0SGO0000P9</v>
      </c>
    </row>
    <row r="821" spans="1:11">
      <c r="A821" s="1" t="str">
        <f t="shared" si="12"/>
        <v>NO</v>
      </c>
      <c r="B821" s="36" t="str">
        <f>Covaf!B821</f>
        <v>SMX-70</v>
      </c>
      <c r="C821" s="36" t="str">
        <f>CONCATENATE(Covaf!E821,"_",Covaf!F821,"_",Covaf!G821)</f>
        <v>S_UDIBONO_351122</v>
      </c>
      <c r="D821" s="6" t="str">
        <f>IFERROR(VLOOKUP(C821,BIVA!$C$3:$J$5311,3,0),"")</f>
        <v/>
      </c>
      <c r="E821" s="6" t="str">
        <f>IFERROR(VLOOKUP(C821,BIVA!$C$3:$J$5311,4,0),"")</f>
        <v/>
      </c>
      <c r="F821" s="1" t="str">
        <f>IFERROR(VLOOKUP(C821,BIVA!$C$3:$J$5311,5,0),"")</f>
        <v/>
      </c>
      <c r="G821" s="6" t="str">
        <f>IFERROR(VLOOKUP(C821,BIVA!$C$3:$J$5311,6,0),"")</f>
        <v/>
      </c>
      <c r="H821" s="6" t="str">
        <f>IFERROR(VLOOKUP(C821,BIVA!$C$3:$J$5311,7,0),"")</f>
        <v/>
      </c>
      <c r="I821" s="6" t="str">
        <f>IFERROR(VLOOKUP(C821,BIVA!$C$3:$J$5311,8,0),"")</f>
        <v/>
      </c>
      <c r="J821" s="7">
        <f>Covaf!H821</f>
        <v>90996</v>
      </c>
      <c r="K821" s="1" t="str">
        <f>Covaf!X821</f>
        <v>MX0SGO000023</v>
      </c>
    </row>
    <row r="822" spans="1:11">
      <c r="A822" s="1" t="str">
        <f t="shared" si="12"/>
        <v>NO</v>
      </c>
      <c r="B822" s="36" t="str">
        <f>Covaf!B822</f>
        <v>SMX-70</v>
      </c>
      <c r="C822" s="36" t="str">
        <f>CONCATENATE(Covaf!E822,"_",Covaf!F822,"_",Covaf!G822)</f>
        <v>1I_EPP_*</v>
      </c>
      <c r="D822" s="6" t="str">
        <f>IFERROR(VLOOKUP(C822,BIVA!$C$3:$J$5311,3,0),"")</f>
        <v/>
      </c>
      <c r="E822" s="6" t="str">
        <f>IFERROR(VLOOKUP(C822,BIVA!$C$3:$J$5311,4,0),"")</f>
        <v/>
      </c>
      <c r="F822" s="1" t="str">
        <f>IFERROR(VLOOKUP(C822,BIVA!$C$3:$J$5311,5,0),"")</f>
        <v/>
      </c>
      <c r="G822" s="6" t="str">
        <f>IFERROR(VLOOKUP(C822,BIVA!$C$3:$J$5311,6,0),"")</f>
        <v/>
      </c>
      <c r="H822" s="6" t="str">
        <f>IFERROR(VLOOKUP(C822,BIVA!$C$3:$J$5311,7,0),"")</f>
        <v/>
      </c>
      <c r="I822" s="6" t="str">
        <f>IFERROR(VLOOKUP(C822,BIVA!$C$3:$J$5311,8,0),"")</f>
        <v/>
      </c>
      <c r="J822" s="7">
        <f>Covaf!H822</f>
        <v>1809</v>
      </c>
      <c r="K822" s="1" t="str">
        <f>Covaf!X822</f>
        <v>US4642866655</v>
      </c>
    </row>
    <row r="823" spans="1:11">
      <c r="A823" s="1" t="str">
        <f t="shared" si="12"/>
        <v>NO</v>
      </c>
      <c r="B823" s="36" t="str">
        <f>Covaf!B823</f>
        <v>SMX-70</v>
      </c>
      <c r="C823" s="36" t="str">
        <f>CONCATENATE(Covaf!E823,"_",Covaf!F823,"_",Covaf!G823)</f>
        <v>1I_EWY_*</v>
      </c>
      <c r="D823" s="6" t="str">
        <f>IFERROR(VLOOKUP(C823,BIVA!$C$3:$J$5311,3,0),"")</f>
        <v/>
      </c>
      <c r="E823" s="6" t="str">
        <f>IFERROR(VLOOKUP(C823,BIVA!$C$3:$J$5311,4,0),"")</f>
        <v/>
      </c>
      <c r="F823" s="1" t="str">
        <f>IFERROR(VLOOKUP(C823,BIVA!$C$3:$J$5311,5,0),"")</f>
        <v/>
      </c>
      <c r="G823" s="6" t="str">
        <f>IFERROR(VLOOKUP(C823,BIVA!$C$3:$J$5311,6,0),"")</f>
        <v/>
      </c>
      <c r="H823" s="6" t="str">
        <f>IFERROR(VLOOKUP(C823,BIVA!$C$3:$J$5311,7,0),"")</f>
        <v/>
      </c>
      <c r="I823" s="6" t="str">
        <f>IFERROR(VLOOKUP(C823,BIVA!$C$3:$J$5311,8,0),"")</f>
        <v/>
      </c>
      <c r="J823" s="7">
        <f>Covaf!H823</f>
        <v>1348</v>
      </c>
      <c r="K823" s="1" t="str">
        <f>Covaf!X823</f>
        <v>US4642867729</v>
      </c>
    </row>
    <row r="824" spans="1:11">
      <c r="A824" s="1" t="str">
        <f t="shared" si="12"/>
        <v>NO</v>
      </c>
      <c r="B824" s="36" t="str">
        <f>Covaf!B824</f>
        <v>SMX-70</v>
      </c>
      <c r="C824" s="36" t="str">
        <f>CONCATENATE(Covaf!E824,"_",Covaf!F824,"_",Covaf!G824)</f>
        <v>1I_EWZ_*</v>
      </c>
      <c r="D824" s="6" t="str">
        <f>IFERROR(VLOOKUP(C824,BIVA!$C$3:$J$5311,3,0),"")</f>
        <v/>
      </c>
      <c r="E824" s="6" t="str">
        <f>IFERROR(VLOOKUP(C824,BIVA!$C$3:$J$5311,4,0),"")</f>
        <v/>
      </c>
      <c r="F824" s="1" t="str">
        <f>IFERROR(VLOOKUP(C824,BIVA!$C$3:$J$5311,5,0),"")</f>
        <v/>
      </c>
      <c r="G824" s="6" t="str">
        <f>IFERROR(VLOOKUP(C824,BIVA!$C$3:$J$5311,6,0),"")</f>
        <v/>
      </c>
      <c r="H824" s="6" t="str">
        <f>IFERROR(VLOOKUP(C824,BIVA!$C$3:$J$5311,7,0),"")</f>
        <v/>
      </c>
      <c r="I824" s="6" t="str">
        <f>IFERROR(VLOOKUP(C824,BIVA!$C$3:$J$5311,8,0),"")</f>
        <v/>
      </c>
      <c r="J824" s="7">
        <f>Covaf!H824</f>
        <v>4092</v>
      </c>
      <c r="K824" s="1" t="str">
        <f>Covaf!X824</f>
        <v>US4642864007</v>
      </c>
    </row>
    <row r="825" spans="1:11">
      <c r="A825" s="1" t="str">
        <f t="shared" si="12"/>
        <v>NO</v>
      </c>
      <c r="B825" s="36" t="str">
        <f>Covaf!B825</f>
        <v>SMX-70</v>
      </c>
      <c r="C825" s="36" t="str">
        <f>CONCATENATE(Covaf!E825,"_",Covaf!F825,"_",Covaf!G825)</f>
        <v>1I_IVV_*</v>
      </c>
      <c r="D825" s="6" t="str">
        <f>IFERROR(VLOOKUP(C825,BIVA!$C$3:$J$5311,3,0),"")</f>
        <v/>
      </c>
      <c r="E825" s="6" t="str">
        <f>IFERROR(VLOOKUP(C825,BIVA!$C$3:$J$5311,4,0),"")</f>
        <v/>
      </c>
      <c r="F825" s="1" t="str">
        <f>IFERROR(VLOOKUP(C825,BIVA!$C$3:$J$5311,5,0),"")</f>
        <v/>
      </c>
      <c r="G825" s="6" t="str">
        <f>IFERROR(VLOOKUP(C825,BIVA!$C$3:$J$5311,6,0),"")</f>
        <v/>
      </c>
      <c r="H825" s="6" t="str">
        <f>IFERROR(VLOOKUP(C825,BIVA!$C$3:$J$5311,7,0),"")</f>
        <v/>
      </c>
      <c r="I825" s="6" t="str">
        <f>IFERROR(VLOOKUP(C825,BIVA!$C$3:$J$5311,8,0),"")</f>
        <v/>
      </c>
      <c r="J825" s="7">
        <f>Covaf!H825</f>
        <v>4379</v>
      </c>
      <c r="K825" s="1" t="str">
        <f>Covaf!X825</f>
        <v>US4642872000</v>
      </c>
    </row>
    <row r="826" spans="1:11">
      <c r="A826" s="1" t="str">
        <f t="shared" si="12"/>
        <v>NO</v>
      </c>
      <c r="B826" s="36" t="str">
        <f>Covaf!B826</f>
        <v>SMX-70</v>
      </c>
      <c r="C826" s="36" t="str">
        <f>CONCATENATE(Covaf!E826,"_",Covaf!F826,"_",Covaf!G826)</f>
        <v>1I_SPSM_*</v>
      </c>
      <c r="D826" s="6" t="str">
        <f>IFERROR(VLOOKUP(C826,BIVA!$C$3:$J$5311,3,0),"")</f>
        <v/>
      </c>
      <c r="E826" s="6" t="str">
        <f>IFERROR(VLOOKUP(C826,BIVA!$C$3:$J$5311,4,0),"")</f>
        <v/>
      </c>
      <c r="F826" s="1" t="str">
        <f>IFERROR(VLOOKUP(C826,BIVA!$C$3:$J$5311,5,0),"")</f>
        <v/>
      </c>
      <c r="G826" s="6" t="str">
        <f>IFERROR(VLOOKUP(C826,BIVA!$C$3:$J$5311,6,0),"")</f>
        <v/>
      </c>
      <c r="H826" s="6" t="str">
        <f>IFERROR(VLOOKUP(C826,BIVA!$C$3:$J$5311,7,0),"")</f>
        <v/>
      </c>
      <c r="I826" s="6" t="str">
        <f>IFERROR(VLOOKUP(C826,BIVA!$C$3:$J$5311,8,0),"")</f>
        <v/>
      </c>
      <c r="J826" s="7">
        <f>Covaf!H826</f>
        <v>8141</v>
      </c>
      <c r="K826" s="1" t="str">
        <f>Covaf!X826</f>
        <v>US78468R8530</v>
      </c>
    </row>
    <row r="827" spans="1:11">
      <c r="A827" s="1" t="str">
        <f t="shared" si="12"/>
        <v>NO</v>
      </c>
      <c r="B827" s="36" t="str">
        <f>Covaf!B827</f>
        <v>SMX-70</v>
      </c>
      <c r="C827" s="36" t="str">
        <f>CONCATENATE(Covaf!E827,"_",Covaf!F827,"_",Covaf!G827)</f>
        <v>1I_SPY_*</v>
      </c>
      <c r="D827" s="6" t="str">
        <f>IFERROR(VLOOKUP(C827,BIVA!$C$3:$J$5311,3,0),"")</f>
        <v/>
      </c>
      <c r="E827" s="6" t="str">
        <f>IFERROR(VLOOKUP(C827,BIVA!$C$3:$J$5311,4,0),"")</f>
        <v/>
      </c>
      <c r="F827" s="1" t="str">
        <f>IFERROR(VLOOKUP(C827,BIVA!$C$3:$J$5311,5,0),"")</f>
        <v/>
      </c>
      <c r="G827" s="6" t="str">
        <f>IFERROR(VLOOKUP(C827,BIVA!$C$3:$J$5311,6,0),"")</f>
        <v/>
      </c>
      <c r="H827" s="6" t="str">
        <f>IFERROR(VLOOKUP(C827,BIVA!$C$3:$J$5311,7,0),"")</f>
        <v/>
      </c>
      <c r="I827" s="6" t="str">
        <f>IFERROR(VLOOKUP(C827,BIVA!$C$3:$J$5311,8,0),"")</f>
        <v/>
      </c>
      <c r="J827" s="7">
        <f>Covaf!H827</f>
        <v>2528</v>
      </c>
      <c r="K827" s="1" t="str">
        <f>Covaf!X827</f>
        <v>US78462F1030</v>
      </c>
    </row>
    <row r="828" spans="1:11">
      <c r="A828" s="1" t="str">
        <f t="shared" si="12"/>
        <v>NO</v>
      </c>
      <c r="B828" s="36" t="str">
        <f>Covaf!B828</f>
        <v>SMX-70</v>
      </c>
      <c r="C828" s="36" t="str">
        <f>CONCATENATE(Covaf!E828,"_",Covaf!F828,"_",Covaf!G828)</f>
        <v>1I_VGK_*</v>
      </c>
      <c r="D828" s="6" t="str">
        <f>IFERROR(VLOOKUP(C828,BIVA!$C$3:$J$5311,3,0),"")</f>
        <v/>
      </c>
      <c r="E828" s="6" t="str">
        <f>IFERROR(VLOOKUP(C828,BIVA!$C$3:$J$5311,4,0),"")</f>
        <v/>
      </c>
      <c r="F828" s="1" t="str">
        <f>IFERROR(VLOOKUP(C828,BIVA!$C$3:$J$5311,5,0),"")</f>
        <v/>
      </c>
      <c r="G828" s="6" t="str">
        <f>IFERROR(VLOOKUP(C828,BIVA!$C$3:$J$5311,6,0),"")</f>
        <v/>
      </c>
      <c r="H828" s="6" t="str">
        <f>IFERROR(VLOOKUP(C828,BIVA!$C$3:$J$5311,7,0),"")</f>
        <v/>
      </c>
      <c r="I828" s="6" t="str">
        <f>IFERROR(VLOOKUP(C828,BIVA!$C$3:$J$5311,8,0),"")</f>
        <v/>
      </c>
      <c r="J828" s="7">
        <f>Covaf!H828</f>
        <v>12775</v>
      </c>
      <c r="K828" s="1" t="str">
        <f>Covaf!X828</f>
        <v>US9220428745</v>
      </c>
    </row>
    <row r="829" spans="1:11">
      <c r="A829" s="1" t="str">
        <f t="shared" si="12"/>
        <v>NO</v>
      </c>
      <c r="B829" s="36" t="str">
        <f>Covaf!B829</f>
        <v>SMX-70</v>
      </c>
      <c r="C829" s="36" t="str">
        <f>CONCATENATE(Covaf!E829,"_",Covaf!F829,"_",Covaf!G829)</f>
        <v>1I_VJPA_N</v>
      </c>
      <c r="D829" s="6" t="str">
        <f>IFERROR(VLOOKUP(C829,BIVA!$C$3:$J$5311,3,0),"")</f>
        <v/>
      </c>
      <c r="E829" s="6" t="str">
        <f>IFERROR(VLOOKUP(C829,BIVA!$C$3:$J$5311,4,0),"")</f>
        <v/>
      </c>
      <c r="F829" s="1" t="str">
        <f>IFERROR(VLOOKUP(C829,BIVA!$C$3:$J$5311,5,0),"")</f>
        <v/>
      </c>
      <c r="G829" s="6" t="str">
        <f>IFERROR(VLOOKUP(C829,BIVA!$C$3:$J$5311,6,0),"")</f>
        <v/>
      </c>
      <c r="H829" s="6" t="str">
        <f>IFERROR(VLOOKUP(C829,BIVA!$C$3:$J$5311,7,0),"")</f>
        <v/>
      </c>
      <c r="I829" s="6" t="str">
        <f>IFERROR(VLOOKUP(C829,BIVA!$C$3:$J$5311,8,0),"")</f>
        <v/>
      </c>
      <c r="J829" s="7">
        <f>Covaf!H829</f>
        <v>7046</v>
      </c>
      <c r="K829" s="1" t="str">
        <f>Covaf!X829</f>
        <v>IE00BFMXYX26</v>
      </c>
    </row>
    <row r="830" spans="1:11">
      <c r="A830" s="1" t="str">
        <f t="shared" si="12"/>
        <v>NO</v>
      </c>
      <c r="B830" s="36" t="str">
        <f>Covaf!B830</f>
        <v>SMX-70</v>
      </c>
      <c r="C830" s="36" t="str">
        <f>CONCATENATE(Covaf!E830,"_",Covaf!F830,"_",Covaf!G830)</f>
        <v>1I_VWO_*</v>
      </c>
      <c r="D830" s="6" t="str">
        <f>IFERROR(VLOOKUP(C830,BIVA!$C$3:$J$5311,3,0),"")</f>
        <v/>
      </c>
      <c r="E830" s="6" t="str">
        <f>IFERROR(VLOOKUP(C830,BIVA!$C$3:$J$5311,4,0),"")</f>
        <v/>
      </c>
      <c r="F830" s="1" t="str">
        <f>IFERROR(VLOOKUP(C830,BIVA!$C$3:$J$5311,5,0),"")</f>
        <v/>
      </c>
      <c r="G830" s="6" t="str">
        <f>IFERROR(VLOOKUP(C830,BIVA!$C$3:$J$5311,6,0),"")</f>
        <v/>
      </c>
      <c r="H830" s="6" t="str">
        <f>IFERROR(VLOOKUP(C830,BIVA!$C$3:$J$5311,7,0),"")</f>
        <v/>
      </c>
      <c r="I830" s="6" t="str">
        <f>IFERROR(VLOOKUP(C830,BIVA!$C$3:$J$5311,8,0),"")</f>
        <v/>
      </c>
      <c r="J830" s="7">
        <f>Covaf!H830</f>
        <v>17068</v>
      </c>
      <c r="K830" s="1" t="str">
        <f>Covaf!X830</f>
        <v>US9220428588</v>
      </c>
    </row>
    <row r="831" spans="1:11">
      <c r="A831" s="1" t="str">
        <f t="shared" si="12"/>
        <v>NO</v>
      </c>
      <c r="B831" s="36" t="str">
        <f>Covaf!B831</f>
        <v>SMX-70</v>
      </c>
      <c r="C831" s="36" t="str">
        <f>CONCATENATE(Covaf!E831,"_",Covaf!F831,"_",Covaf!G831)</f>
        <v>1I_XSVM_*</v>
      </c>
      <c r="D831" s="6" t="str">
        <f>IFERROR(VLOOKUP(C831,BIVA!$C$3:$J$5311,3,0),"")</f>
        <v/>
      </c>
      <c r="E831" s="6" t="str">
        <f>IFERROR(VLOOKUP(C831,BIVA!$C$3:$J$5311,4,0),"")</f>
        <v/>
      </c>
      <c r="F831" s="1" t="str">
        <f>IFERROR(VLOOKUP(C831,BIVA!$C$3:$J$5311,5,0),"")</f>
        <v/>
      </c>
      <c r="G831" s="6" t="str">
        <f>IFERROR(VLOOKUP(C831,BIVA!$C$3:$J$5311,6,0),"")</f>
        <v/>
      </c>
      <c r="H831" s="6" t="str">
        <f>IFERROR(VLOOKUP(C831,BIVA!$C$3:$J$5311,7,0),"")</f>
        <v/>
      </c>
      <c r="I831" s="6" t="str">
        <f>IFERROR(VLOOKUP(C831,BIVA!$C$3:$J$5311,8,0),"")</f>
        <v/>
      </c>
      <c r="J831" s="7">
        <f>Covaf!H831</f>
        <v>6546</v>
      </c>
      <c r="K831" s="1" t="str">
        <f>Covaf!X831</f>
        <v>US46137V4804</v>
      </c>
    </row>
    <row r="832" spans="1:11">
      <c r="A832" s="1" t="str">
        <f t="shared" si="12"/>
        <v>NO</v>
      </c>
      <c r="B832" s="36" t="str">
        <f>Covaf!B832</f>
        <v>SMX-70</v>
      </c>
      <c r="C832" s="36" t="str">
        <f>CONCATENATE(Covaf!E832,"_",Covaf!F832,"_",Covaf!G832)</f>
        <v>52_STER-OP_ED</v>
      </c>
      <c r="D832" s="6" t="str">
        <f>IFERROR(VLOOKUP(C832,BIVA!$C$3:$J$5311,3,0),"")</f>
        <v/>
      </c>
      <c r="E832" s="6" t="str">
        <f>IFERROR(VLOOKUP(C832,BIVA!$C$3:$J$5311,4,0),"")</f>
        <v/>
      </c>
      <c r="F832" s="1" t="str">
        <f>IFERROR(VLOOKUP(C832,BIVA!$C$3:$J$5311,5,0),"")</f>
        <v/>
      </c>
      <c r="G832" s="6" t="str">
        <f>IFERROR(VLOOKUP(C832,BIVA!$C$3:$J$5311,6,0),"")</f>
        <v/>
      </c>
      <c r="H832" s="6" t="str">
        <f>IFERROR(VLOOKUP(C832,BIVA!$C$3:$J$5311,7,0),"")</f>
        <v/>
      </c>
      <c r="I832" s="6" t="str">
        <f>IFERROR(VLOOKUP(C832,BIVA!$C$3:$J$5311,8,0),"")</f>
        <v/>
      </c>
      <c r="J832" s="7">
        <f>Covaf!H832</f>
        <v>5986112</v>
      </c>
      <c r="K832" s="1" t="str">
        <f>Covaf!X832</f>
        <v>MX52ST230075</v>
      </c>
    </row>
    <row r="833" spans="1:11">
      <c r="A833" s="1" t="str">
        <f t="shared" si="12"/>
        <v>NO</v>
      </c>
      <c r="B833" s="36" t="str">
        <f>Covaf!B833</f>
        <v>SMX-70</v>
      </c>
      <c r="C833" s="36" t="str">
        <f>CONCATENATE(Covaf!E833,"_",Covaf!F833,"_",Covaf!G833)</f>
        <v>91_ACBE_17</v>
      </c>
      <c r="D833" s="6" t="str">
        <f>IFERROR(VLOOKUP(C833,BIVA!$C$3:$J$5311,3,0),"")</f>
        <v/>
      </c>
      <c r="E833" s="6" t="str">
        <f>IFERROR(VLOOKUP(C833,BIVA!$C$3:$J$5311,4,0),"")</f>
        <v/>
      </c>
      <c r="F833" s="1" t="str">
        <f>IFERROR(VLOOKUP(C833,BIVA!$C$3:$J$5311,5,0),"")</f>
        <v/>
      </c>
      <c r="G833" s="6" t="str">
        <f>IFERROR(VLOOKUP(C833,BIVA!$C$3:$J$5311,6,0),"")</f>
        <v/>
      </c>
      <c r="H833" s="6" t="str">
        <f>IFERROR(VLOOKUP(C833,BIVA!$C$3:$J$5311,7,0),"")</f>
        <v/>
      </c>
      <c r="I833" s="6" t="str">
        <f>IFERROR(VLOOKUP(C833,BIVA!$C$3:$J$5311,8,0),"")</f>
        <v/>
      </c>
      <c r="J833" s="7">
        <f>Covaf!H833</f>
        <v>3210</v>
      </c>
      <c r="K833" s="1" t="str">
        <f>Covaf!X833</f>
        <v>MX91AC1J0006</v>
      </c>
    </row>
    <row r="834" spans="1:11">
      <c r="A834" s="1" t="str">
        <f t="shared" si="12"/>
        <v>NO</v>
      </c>
      <c r="B834" s="36" t="str">
        <f>Covaf!B834</f>
        <v>SMX-70</v>
      </c>
      <c r="C834" s="36" t="str">
        <f>CONCATENATE(Covaf!E834,"_",Covaf!F834,"_",Covaf!G834)</f>
        <v>91_BIMBO_17</v>
      </c>
      <c r="D834" s="6" t="str">
        <f>IFERROR(VLOOKUP(C834,BIVA!$C$3:$J$5311,3,0),"")</f>
        <v/>
      </c>
      <c r="E834" s="6" t="str">
        <f>IFERROR(VLOOKUP(C834,BIVA!$C$3:$J$5311,4,0),"")</f>
        <v/>
      </c>
      <c r="F834" s="1" t="str">
        <f>IFERROR(VLOOKUP(C834,BIVA!$C$3:$J$5311,5,0),"")</f>
        <v/>
      </c>
      <c r="G834" s="6" t="str">
        <f>IFERROR(VLOOKUP(C834,BIVA!$C$3:$J$5311,6,0),"")</f>
        <v/>
      </c>
      <c r="H834" s="6" t="str">
        <f>IFERROR(VLOOKUP(C834,BIVA!$C$3:$J$5311,7,0),"")</f>
        <v/>
      </c>
      <c r="I834" s="6" t="str">
        <f>IFERROR(VLOOKUP(C834,BIVA!$C$3:$J$5311,8,0),"")</f>
        <v/>
      </c>
      <c r="J834" s="7">
        <f>Covaf!H834</f>
        <v>3210</v>
      </c>
      <c r="K834" s="1" t="str">
        <f>Covaf!X834</f>
        <v>MX91BI0Y0094</v>
      </c>
    </row>
    <row r="835" spans="1:11">
      <c r="A835" s="1" t="str">
        <f t="shared" ref="A835:A898" si="13">IF(H835="APLICADO","SI","NO")</f>
        <v>NO</v>
      </c>
      <c r="B835" s="36" t="str">
        <f>Covaf!B835</f>
        <v>SMX-70</v>
      </c>
      <c r="C835" s="36" t="str">
        <f>CONCATENATE(Covaf!E835,"_",Covaf!F835,"_",Covaf!G835)</f>
        <v>91_GAP_22L</v>
      </c>
      <c r="D835" s="6" t="str">
        <f>IFERROR(VLOOKUP(C835,BIVA!$C$3:$J$5311,3,0),"")</f>
        <v/>
      </c>
      <c r="E835" s="6" t="str">
        <f>IFERROR(VLOOKUP(C835,BIVA!$C$3:$J$5311,4,0),"")</f>
        <v/>
      </c>
      <c r="F835" s="1" t="str">
        <f>IFERROR(VLOOKUP(C835,BIVA!$C$3:$J$5311,5,0),"")</f>
        <v/>
      </c>
      <c r="G835" s="6" t="str">
        <f>IFERROR(VLOOKUP(C835,BIVA!$C$3:$J$5311,6,0),"")</f>
        <v/>
      </c>
      <c r="H835" s="6" t="str">
        <f>IFERROR(VLOOKUP(C835,BIVA!$C$3:$J$5311,7,0),"")</f>
        <v/>
      </c>
      <c r="I835" s="6" t="str">
        <f>IFERROR(VLOOKUP(C835,BIVA!$C$3:$J$5311,8,0),"")</f>
        <v/>
      </c>
      <c r="J835" s="7">
        <f>Covaf!H835</f>
        <v>23150</v>
      </c>
      <c r="K835" s="1" t="str">
        <f>Covaf!X835</f>
        <v>MX91GA0000E0</v>
      </c>
    </row>
    <row r="836" spans="1:11">
      <c r="A836" s="1" t="str">
        <f t="shared" si="13"/>
        <v>NO</v>
      </c>
      <c r="B836" s="36" t="str">
        <f>Covaf!B836</f>
        <v>SMX-70</v>
      </c>
      <c r="C836" s="36" t="str">
        <f>CONCATENATE(Covaf!E836,"_",Covaf!F836,"_",Covaf!G836)</f>
        <v>91_GPH_20</v>
      </c>
      <c r="D836" s="6" t="str">
        <f>IFERROR(VLOOKUP(C836,BIVA!$C$3:$J$5311,3,0),"")</f>
        <v/>
      </c>
      <c r="E836" s="6" t="str">
        <f>IFERROR(VLOOKUP(C836,BIVA!$C$3:$J$5311,4,0),"")</f>
        <v/>
      </c>
      <c r="F836" s="1" t="str">
        <f>IFERROR(VLOOKUP(C836,BIVA!$C$3:$J$5311,5,0),"")</f>
        <v/>
      </c>
      <c r="G836" s="6" t="str">
        <f>IFERROR(VLOOKUP(C836,BIVA!$C$3:$J$5311,6,0),"")</f>
        <v/>
      </c>
      <c r="H836" s="6" t="str">
        <f>IFERROR(VLOOKUP(C836,BIVA!$C$3:$J$5311,7,0),"")</f>
        <v/>
      </c>
      <c r="I836" s="6" t="str">
        <f>IFERROR(VLOOKUP(C836,BIVA!$C$3:$J$5311,8,0),"")</f>
        <v/>
      </c>
      <c r="J836" s="7">
        <f>Covaf!H836</f>
        <v>19810</v>
      </c>
      <c r="K836" s="1" t="str">
        <f>Covaf!X836</f>
        <v>MX91GP020022</v>
      </c>
    </row>
    <row r="837" spans="1:11">
      <c r="A837" s="1" t="str">
        <f t="shared" si="13"/>
        <v>NO</v>
      </c>
      <c r="B837" s="36" t="str">
        <f>Covaf!B837</f>
        <v>SMX-70</v>
      </c>
      <c r="C837" s="36" t="str">
        <f>CONCATENATE(Covaf!E837,"_",Covaf!F837,"_",Covaf!G837)</f>
        <v>91_KOF_20</v>
      </c>
      <c r="D837" s="6" t="str">
        <f>IFERROR(VLOOKUP(C837,BIVA!$C$3:$J$5311,3,0),"")</f>
        <v/>
      </c>
      <c r="E837" s="6" t="str">
        <f>IFERROR(VLOOKUP(C837,BIVA!$C$3:$J$5311,4,0),"")</f>
        <v/>
      </c>
      <c r="F837" s="1" t="str">
        <f>IFERROR(VLOOKUP(C837,BIVA!$C$3:$J$5311,5,0),"")</f>
        <v/>
      </c>
      <c r="G837" s="6" t="str">
        <f>IFERROR(VLOOKUP(C837,BIVA!$C$3:$J$5311,6,0),"")</f>
        <v/>
      </c>
      <c r="H837" s="6" t="str">
        <f>IFERROR(VLOOKUP(C837,BIVA!$C$3:$J$5311,7,0),"")</f>
        <v/>
      </c>
      <c r="I837" s="6" t="str">
        <f>IFERROR(VLOOKUP(C837,BIVA!$C$3:$J$5311,8,0),"")</f>
        <v/>
      </c>
      <c r="J837" s="7">
        <f>Covaf!H837</f>
        <v>30000</v>
      </c>
      <c r="K837" s="1" t="str">
        <f>Covaf!X837</f>
        <v>MX91KO0000D5</v>
      </c>
    </row>
    <row r="838" spans="1:11">
      <c r="A838" s="1" t="str">
        <f t="shared" si="13"/>
        <v>NO</v>
      </c>
      <c r="B838" s="36" t="str">
        <f>Covaf!B838</f>
        <v>SMX-70</v>
      </c>
      <c r="C838" s="36" t="str">
        <f>CONCATENATE(Covaf!E838,"_",Covaf!F838,"_",Covaf!G838)</f>
        <v>91_KOF_17</v>
      </c>
      <c r="D838" s="6" t="str">
        <f>IFERROR(VLOOKUP(C838,BIVA!$C$3:$J$5311,3,0),"")</f>
        <v/>
      </c>
      <c r="E838" s="6" t="str">
        <f>IFERROR(VLOOKUP(C838,BIVA!$C$3:$J$5311,4,0),"")</f>
        <v/>
      </c>
      <c r="F838" s="1" t="str">
        <f>IFERROR(VLOOKUP(C838,BIVA!$C$3:$J$5311,5,0),"")</f>
        <v/>
      </c>
      <c r="G838" s="6" t="str">
        <f>IFERROR(VLOOKUP(C838,BIVA!$C$3:$J$5311,6,0),"")</f>
        <v/>
      </c>
      <c r="H838" s="6" t="str">
        <f>IFERROR(VLOOKUP(C838,BIVA!$C$3:$J$5311,7,0),"")</f>
        <v/>
      </c>
      <c r="I838" s="6" t="str">
        <f>IFERROR(VLOOKUP(C838,BIVA!$C$3:$J$5311,8,0),"")</f>
        <v/>
      </c>
      <c r="J838" s="7">
        <f>Covaf!H838</f>
        <v>1500</v>
      </c>
      <c r="K838" s="1" t="str">
        <f>Covaf!X838</f>
        <v>MX91KO0000B9</v>
      </c>
    </row>
    <row r="839" spans="1:11">
      <c r="A839" s="1" t="str">
        <f t="shared" si="13"/>
        <v>NO</v>
      </c>
      <c r="B839" s="36" t="str">
        <f>Covaf!B839</f>
        <v>SMX-70</v>
      </c>
      <c r="C839" s="36" t="str">
        <f>CONCATENATE(Covaf!E839,"_",Covaf!F839,"_",Covaf!G839)</f>
        <v>91_LIVEPOL_19</v>
      </c>
      <c r="D839" s="6" t="str">
        <f>IFERROR(VLOOKUP(C839,BIVA!$C$3:$J$5311,3,0),"")</f>
        <v/>
      </c>
      <c r="E839" s="6" t="str">
        <f>IFERROR(VLOOKUP(C839,BIVA!$C$3:$J$5311,4,0),"")</f>
        <v/>
      </c>
      <c r="F839" s="1" t="str">
        <f>IFERROR(VLOOKUP(C839,BIVA!$C$3:$J$5311,5,0),"")</f>
        <v/>
      </c>
      <c r="G839" s="6" t="str">
        <f>IFERROR(VLOOKUP(C839,BIVA!$C$3:$J$5311,6,0),"")</f>
        <v/>
      </c>
      <c r="H839" s="6" t="str">
        <f>IFERROR(VLOOKUP(C839,BIVA!$C$3:$J$5311,7,0),"")</f>
        <v/>
      </c>
      <c r="I839" s="6" t="str">
        <f>IFERROR(VLOOKUP(C839,BIVA!$C$3:$J$5311,8,0),"")</f>
        <v/>
      </c>
      <c r="J839" s="7">
        <f>Covaf!H839</f>
        <v>23170</v>
      </c>
      <c r="K839" s="1" t="str">
        <f>Covaf!X839</f>
        <v>MX91LI050088</v>
      </c>
    </row>
    <row r="840" spans="1:11">
      <c r="A840" s="1" t="str">
        <f t="shared" si="13"/>
        <v>NO</v>
      </c>
      <c r="B840" s="36" t="str">
        <f>Covaf!B840</f>
        <v>SMX-70</v>
      </c>
      <c r="C840" s="36" t="str">
        <f>CONCATENATE(Covaf!E840,"_",Covaf!F840,"_",Covaf!G840)</f>
        <v>94_BACOMER_19-2</v>
      </c>
      <c r="D840" s="6" t="str">
        <f>IFERROR(VLOOKUP(C840,BIVA!$C$3:$J$5311,3,0),"")</f>
        <v/>
      </c>
      <c r="E840" s="6" t="str">
        <f>IFERROR(VLOOKUP(C840,BIVA!$C$3:$J$5311,4,0),"")</f>
        <v/>
      </c>
      <c r="F840" s="1" t="str">
        <f>IFERROR(VLOOKUP(C840,BIVA!$C$3:$J$5311,5,0),"")</f>
        <v/>
      </c>
      <c r="G840" s="6" t="str">
        <f>IFERROR(VLOOKUP(C840,BIVA!$C$3:$J$5311,6,0),"")</f>
        <v/>
      </c>
      <c r="H840" s="6" t="str">
        <f>IFERROR(VLOOKUP(C840,BIVA!$C$3:$J$5311,7,0),"")</f>
        <v/>
      </c>
      <c r="I840" s="6" t="str">
        <f>IFERROR(VLOOKUP(C840,BIVA!$C$3:$J$5311,8,0),"")</f>
        <v/>
      </c>
      <c r="J840" s="7">
        <f>Covaf!H840</f>
        <v>8720</v>
      </c>
      <c r="K840" s="1" t="str">
        <f>Covaf!X840</f>
        <v>MX94BA0A00H0</v>
      </c>
    </row>
    <row r="841" spans="1:11">
      <c r="A841" s="1" t="str">
        <f t="shared" si="13"/>
        <v>NO</v>
      </c>
      <c r="B841" s="36" t="str">
        <f>Covaf!B841</f>
        <v>SMX-70</v>
      </c>
      <c r="C841" s="36" t="str">
        <f>CONCATENATE(Covaf!E841,"_",Covaf!F841,"_",Covaf!G841)</f>
        <v>94_BSMX_22-2</v>
      </c>
      <c r="D841" s="6" t="str">
        <f>IFERROR(VLOOKUP(C841,BIVA!$C$3:$J$5311,3,0),"")</f>
        <v/>
      </c>
      <c r="E841" s="6" t="str">
        <f>IFERROR(VLOOKUP(C841,BIVA!$C$3:$J$5311,4,0),"")</f>
        <v/>
      </c>
      <c r="F841" s="1" t="str">
        <f>IFERROR(VLOOKUP(C841,BIVA!$C$3:$J$5311,5,0),"")</f>
        <v/>
      </c>
      <c r="G841" s="6" t="str">
        <f>IFERROR(VLOOKUP(C841,BIVA!$C$3:$J$5311,6,0),"")</f>
        <v/>
      </c>
      <c r="H841" s="6" t="str">
        <f>IFERROR(VLOOKUP(C841,BIVA!$C$3:$J$5311,7,0),"")</f>
        <v/>
      </c>
      <c r="I841" s="6" t="str">
        <f>IFERROR(VLOOKUP(C841,BIVA!$C$3:$J$5311,8,0),"")</f>
        <v/>
      </c>
      <c r="J841" s="7">
        <f>Covaf!H841</f>
        <v>16920</v>
      </c>
      <c r="K841" s="1" t="str">
        <f>Covaf!X841</f>
        <v>MX94BS060076</v>
      </c>
    </row>
    <row r="842" spans="1:11">
      <c r="A842" s="1" t="str">
        <f t="shared" si="13"/>
        <v>NO</v>
      </c>
      <c r="B842" s="36" t="str">
        <f>Covaf!B842</f>
        <v>SMX-70</v>
      </c>
      <c r="C842" s="36" t="str">
        <f>CONCATENATE(Covaf!E842,"_",Covaf!F842,"_",Covaf!G842)</f>
        <v>LF_BONDESF_261231</v>
      </c>
      <c r="D842" s="6" t="str">
        <f>IFERROR(VLOOKUP(C842,BIVA!$C$3:$J$5311,3,0),"")</f>
        <v/>
      </c>
      <c r="E842" s="6" t="str">
        <f>IFERROR(VLOOKUP(C842,BIVA!$C$3:$J$5311,4,0),"")</f>
        <v/>
      </c>
      <c r="F842" s="1" t="str">
        <f>IFERROR(VLOOKUP(C842,BIVA!$C$3:$J$5311,5,0),"")</f>
        <v/>
      </c>
      <c r="G842" s="6" t="str">
        <f>IFERROR(VLOOKUP(C842,BIVA!$C$3:$J$5311,6,0),"")</f>
        <v/>
      </c>
      <c r="H842" s="6" t="str">
        <f>IFERROR(VLOOKUP(C842,BIVA!$C$3:$J$5311,7,0),"")</f>
        <v/>
      </c>
      <c r="I842" s="6" t="str">
        <f>IFERROR(VLOOKUP(C842,BIVA!$C$3:$J$5311,8,0),"")</f>
        <v/>
      </c>
      <c r="J842" s="7">
        <f>Covaf!H842</f>
        <v>577239</v>
      </c>
      <c r="K842" s="1" t="str">
        <f>Covaf!X842</f>
        <v>MXLFGO0000F3</v>
      </c>
    </row>
    <row r="843" spans="1:11">
      <c r="A843" s="1" t="str">
        <f t="shared" si="13"/>
        <v>NO</v>
      </c>
      <c r="B843" s="36" t="str">
        <f>Covaf!B843</f>
        <v>SMX-80</v>
      </c>
      <c r="C843" s="36" t="str">
        <f>CONCATENATE(Covaf!E843,"_",Covaf!F843,"_",Covaf!G843)</f>
        <v>BI_CETES_270121</v>
      </c>
      <c r="D843" s="6" t="str">
        <f>IFERROR(VLOOKUP(C843,BIVA!$C$3:$J$5311,3,0),"")</f>
        <v/>
      </c>
      <c r="E843" s="6" t="str">
        <f>IFERROR(VLOOKUP(C843,BIVA!$C$3:$J$5311,4,0),"")</f>
        <v/>
      </c>
      <c r="F843" s="1" t="str">
        <f>IFERROR(VLOOKUP(C843,BIVA!$C$3:$J$5311,5,0),"")</f>
        <v/>
      </c>
      <c r="G843" s="6" t="str">
        <f>IFERROR(VLOOKUP(C843,BIVA!$C$3:$J$5311,6,0),"")</f>
        <v/>
      </c>
      <c r="H843" s="6" t="str">
        <f>IFERROR(VLOOKUP(C843,BIVA!$C$3:$J$5311,7,0),"")</f>
        <v/>
      </c>
      <c r="I843" s="6" t="str">
        <f>IFERROR(VLOOKUP(C843,BIVA!$C$3:$J$5311,8,0),"")</f>
        <v/>
      </c>
      <c r="J843" s="7">
        <f>Covaf!H843</f>
        <v>182890</v>
      </c>
      <c r="K843" s="1" t="str">
        <f>Covaf!X843</f>
        <v>MXBIGO000X68</v>
      </c>
    </row>
    <row r="844" spans="1:11">
      <c r="A844" s="1" t="str">
        <f t="shared" si="13"/>
        <v>NO</v>
      </c>
      <c r="B844" s="36" t="str">
        <f>Covaf!B844</f>
        <v>SMX-80</v>
      </c>
      <c r="C844" s="36" t="str">
        <f>CONCATENATE(Covaf!E844,"_",Covaf!F844,"_",Covaf!G844)</f>
        <v>M_BONOS_270603</v>
      </c>
      <c r="D844" s="6" t="str">
        <f>IFERROR(VLOOKUP(C844,BIVA!$C$3:$J$5311,3,0),"")</f>
        <v/>
      </c>
      <c r="E844" s="6" t="str">
        <f>IFERROR(VLOOKUP(C844,BIVA!$C$3:$J$5311,4,0),"")</f>
        <v/>
      </c>
      <c r="F844" s="1" t="str">
        <f>IFERROR(VLOOKUP(C844,BIVA!$C$3:$J$5311,5,0),"")</f>
        <v/>
      </c>
      <c r="G844" s="6" t="str">
        <f>IFERROR(VLOOKUP(C844,BIVA!$C$3:$J$5311,6,0),"")</f>
        <v/>
      </c>
      <c r="H844" s="6" t="str">
        <f>IFERROR(VLOOKUP(C844,BIVA!$C$3:$J$5311,7,0),"")</f>
        <v/>
      </c>
      <c r="I844" s="6" t="str">
        <f>IFERROR(VLOOKUP(C844,BIVA!$C$3:$J$5311,8,0),"")</f>
        <v/>
      </c>
      <c r="J844" s="7">
        <f>Covaf!H844</f>
        <v>390000</v>
      </c>
      <c r="K844" s="1" t="str">
        <f>Covaf!X844</f>
        <v>MX0MGO0000D8</v>
      </c>
    </row>
    <row r="845" spans="1:11">
      <c r="A845" s="1" t="str">
        <f t="shared" si="13"/>
        <v>NO</v>
      </c>
      <c r="B845" s="36" t="str">
        <f>Covaf!B845</f>
        <v>SMX-80</v>
      </c>
      <c r="C845" s="36" t="str">
        <f>CONCATENATE(Covaf!E845,"_",Covaf!F845,"_",Covaf!G845)</f>
        <v>M_BONOS_360221</v>
      </c>
      <c r="D845" s="6" t="str">
        <f>IFERROR(VLOOKUP(C845,BIVA!$C$3:$J$5311,3,0),"")</f>
        <v/>
      </c>
      <c r="E845" s="6" t="str">
        <f>IFERROR(VLOOKUP(C845,BIVA!$C$3:$J$5311,4,0),"")</f>
        <v/>
      </c>
      <c r="F845" s="1" t="str">
        <f>IFERROR(VLOOKUP(C845,BIVA!$C$3:$J$5311,5,0),"")</f>
        <v/>
      </c>
      <c r="G845" s="6" t="str">
        <f>IFERROR(VLOOKUP(C845,BIVA!$C$3:$J$5311,6,0),"")</f>
        <v/>
      </c>
      <c r="H845" s="6" t="str">
        <f>IFERROR(VLOOKUP(C845,BIVA!$C$3:$J$5311,7,0),"")</f>
        <v/>
      </c>
      <c r="I845" s="6" t="str">
        <f>IFERROR(VLOOKUP(C845,BIVA!$C$3:$J$5311,8,0),"")</f>
        <v/>
      </c>
      <c r="J845" s="7">
        <f>Covaf!H845</f>
        <v>190000</v>
      </c>
      <c r="K845" s="1" t="str">
        <f>Covaf!X845</f>
        <v>MX0MGO0001L9</v>
      </c>
    </row>
    <row r="846" spans="1:11">
      <c r="A846" s="1" t="str">
        <f t="shared" si="13"/>
        <v>NO</v>
      </c>
      <c r="B846" s="36" t="str">
        <f>Covaf!B846</f>
        <v>SMX-80</v>
      </c>
      <c r="C846" s="36" t="str">
        <f>CONCATENATE(Covaf!E846,"_",Covaf!F846,"_",Covaf!G846)</f>
        <v>M_BONOS_341123</v>
      </c>
      <c r="D846" s="6" t="str">
        <f>IFERROR(VLOOKUP(C846,BIVA!$C$3:$J$5311,3,0),"")</f>
        <v/>
      </c>
      <c r="E846" s="6" t="str">
        <f>IFERROR(VLOOKUP(C846,BIVA!$C$3:$J$5311,4,0),"")</f>
        <v/>
      </c>
      <c r="F846" s="1" t="str">
        <f>IFERROR(VLOOKUP(C846,BIVA!$C$3:$J$5311,5,0),"")</f>
        <v/>
      </c>
      <c r="G846" s="6" t="str">
        <f>IFERROR(VLOOKUP(C846,BIVA!$C$3:$J$5311,6,0),"")</f>
        <v/>
      </c>
      <c r="H846" s="6" t="str">
        <f>IFERROR(VLOOKUP(C846,BIVA!$C$3:$J$5311,7,0),"")</f>
        <v/>
      </c>
      <c r="I846" s="6" t="str">
        <f>IFERROR(VLOOKUP(C846,BIVA!$C$3:$J$5311,8,0),"")</f>
        <v/>
      </c>
      <c r="J846" s="7">
        <f>Covaf!H846</f>
        <v>295479</v>
      </c>
      <c r="K846" s="1" t="str">
        <f>Covaf!X846</f>
        <v>MX0MGO0000U2</v>
      </c>
    </row>
    <row r="847" spans="1:11">
      <c r="A847" s="1" t="str">
        <f t="shared" si="13"/>
        <v>NO</v>
      </c>
      <c r="B847" s="36" t="str">
        <f>Covaf!B847</f>
        <v>SMX-80</v>
      </c>
      <c r="C847" s="36" t="str">
        <f>CONCATENATE(Covaf!E847,"_",Covaf!F847,"_",Covaf!G847)</f>
        <v>M_BONOS_330526</v>
      </c>
      <c r="D847" s="6" t="str">
        <f>IFERROR(VLOOKUP(C847,BIVA!$C$3:$J$5311,3,0),"")</f>
        <v/>
      </c>
      <c r="E847" s="6" t="str">
        <f>IFERROR(VLOOKUP(C847,BIVA!$C$3:$J$5311,4,0),"")</f>
        <v/>
      </c>
      <c r="F847" s="1" t="str">
        <f>IFERROR(VLOOKUP(C847,BIVA!$C$3:$J$5311,5,0),"")</f>
        <v/>
      </c>
      <c r="G847" s="6" t="str">
        <f>IFERROR(VLOOKUP(C847,BIVA!$C$3:$J$5311,6,0),"")</f>
        <v/>
      </c>
      <c r="H847" s="6" t="str">
        <f>IFERROR(VLOOKUP(C847,BIVA!$C$3:$J$5311,7,0),"")</f>
        <v/>
      </c>
      <c r="I847" s="6" t="str">
        <f>IFERROR(VLOOKUP(C847,BIVA!$C$3:$J$5311,8,0),"")</f>
        <v/>
      </c>
      <c r="J847" s="7">
        <f>Covaf!H847</f>
        <v>237974</v>
      </c>
      <c r="K847" s="1" t="str">
        <f>Covaf!X847</f>
        <v>MX0MGO0001D6</v>
      </c>
    </row>
    <row r="848" spans="1:11">
      <c r="A848" s="1" t="str">
        <f t="shared" si="13"/>
        <v>NO</v>
      </c>
      <c r="B848" s="36" t="str">
        <f>Covaf!B848</f>
        <v>SMX-80</v>
      </c>
      <c r="C848" s="36" t="str">
        <f>CONCATENATE(Covaf!E848,"_",Covaf!F848,"_",Covaf!G848)</f>
        <v>M_BONOS_320415</v>
      </c>
      <c r="D848" s="6" t="str">
        <f>IFERROR(VLOOKUP(C848,BIVA!$C$3:$J$5311,3,0),"")</f>
        <v/>
      </c>
      <c r="E848" s="6" t="str">
        <f>IFERROR(VLOOKUP(C848,BIVA!$C$3:$J$5311,4,0),"")</f>
        <v/>
      </c>
      <c r="F848" s="1" t="str">
        <f>IFERROR(VLOOKUP(C848,BIVA!$C$3:$J$5311,5,0),"")</f>
        <v/>
      </c>
      <c r="G848" s="6" t="str">
        <f>IFERROR(VLOOKUP(C848,BIVA!$C$3:$J$5311,6,0),"")</f>
        <v/>
      </c>
      <c r="H848" s="6" t="str">
        <f>IFERROR(VLOOKUP(C848,BIVA!$C$3:$J$5311,7,0),"")</f>
        <v/>
      </c>
      <c r="I848" s="6" t="str">
        <f>IFERROR(VLOOKUP(C848,BIVA!$C$3:$J$5311,8,0),"")</f>
        <v/>
      </c>
      <c r="J848" s="7">
        <f>Covaf!H848</f>
        <v>124637</v>
      </c>
      <c r="K848" s="1" t="str">
        <f>Covaf!X848</f>
        <v>MX0MGO0001O3</v>
      </c>
    </row>
    <row r="849" spans="1:11">
      <c r="A849" s="1" t="str">
        <f t="shared" si="13"/>
        <v>NO</v>
      </c>
      <c r="B849" s="36" t="str">
        <f>Covaf!B849</f>
        <v>SMX-80</v>
      </c>
      <c r="C849" s="36" t="str">
        <f>CONCATENATE(Covaf!E849,"_",Covaf!F849,"_",Covaf!G849)</f>
        <v>M_BONOS_270304</v>
      </c>
      <c r="D849" s="6" t="str">
        <f>IFERROR(VLOOKUP(C849,BIVA!$C$3:$J$5311,3,0),"")</f>
        <v/>
      </c>
      <c r="E849" s="6" t="str">
        <f>IFERROR(VLOOKUP(C849,BIVA!$C$3:$J$5311,4,0),"")</f>
        <v/>
      </c>
      <c r="F849" s="1" t="str">
        <f>IFERROR(VLOOKUP(C849,BIVA!$C$3:$J$5311,5,0),"")</f>
        <v/>
      </c>
      <c r="G849" s="6" t="str">
        <f>IFERROR(VLOOKUP(C849,BIVA!$C$3:$J$5311,6,0),"")</f>
        <v/>
      </c>
      <c r="H849" s="6" t="str">
        <f>IFERROR(VLOOKUP(C849,BIVA!$C$3:$J$5311,7,0),"")</f>
        <v/>
      </c>
      <c r="I849" s="6" t="str">
        <f>IFERROR(VLOOKUP(C849,BIVA!$C$3:$J$5311,8,0),"")</f>
        <v/>
      </c>
      <c r="J849" s="7">
        <f>Covaf!H849</f>
        <v>10000</v>
      </c>
      <c r="K849" s="1" t="str">
        <f>Covaf!X849</f>
        <v>MX0MGO0001C8</v>
      </c>
    </row>
    <row r="850" spans="1:11">
      <c r="A850" s="1" t="str">
        <f t="shared" si="13"/>
        <v>NO</v>
      </c>
      <c r="B850" s="36" t="str">
        <f>Covaf!B850</f>
        <v>SMX-80</v>
      </c>
      <c r="C850" s="36" t="str">
        <f>CONCATENATE(Covaf!E850,"_",Covaf!F850,"_",Covaf!G850)</f>
        <v>M_BONOS_290301</v>
      </c>
      <c r="D850" s="6" t="str">
        <f>IFERROR(VLOOKUP(C850,BIVA!$C$3:$J$5311,3,0),"")</f>
        <v/>
      </c>
      <c r="E850" s="6" t="str">
        <f>IFERROR(VLOOKUP(C850,BIVA!$C$3:$J$5311,4,0),"")</f>
        <v/>
      </c>
      <c r="F850" s="1" t="str">
        <f>IFERROR(VLOOKUP(C850,BIVA!$C$3:$J$5311,5,0),"")</f>
        <v/>
      </c>
      <c r="G850" s="6" t="str">
        <f>IFERROR(VLOOKUP(C850,BIVA!$C$3:$J$5311,6,0),"")</f>
        <v/>
      </c>
      <c r="H850" s="6" t="str">
        <f>IFERROR(VLOOKUP(C850,BIVA!$C$3:$J$5311,7,0),"")</f>
        <v/>
      </c>
      <c r="I850" s="6" t="str">
        <f>IFERROR(VLOOKUP(C850,BIVA!$C$3:$J$5311,8,0),"")</f>
        <v/>
      </c>
      <c r="J850" s="7">
        <f>Covaf!H850</f>
        <v>50000</v>
      </c>
      <c r="K850" s="1" t="str">
        <f>Covaf!X850</f>
        <v>MX0MGO0001F1</v>
      </c>
    </row>
    <row r="851" spans="1:11">
      <c r="A851" s="1" t="str">
        <f t="shared" si="13"/>
        <v>NO</v>
      </c>
      <c r="B851" s="36" t="str">
        <f>Covaf!B851</f>
        <v>SMX-80</v>
      </c>
      <c r="C851" s="36" t="str">
        <f>CONCATENATE(Covaf!E851,"_",Covaf!F851,"_",Covaf!G851)</f>
        <v>M_BONOS_310529</v>
      </c>
      <c r="D851" s="6" t="str">
        <f>IFERROR(VLOOKUP(C851,BIVA!$C$3:$J$5311,3,0),"")</f>
        <v/>
      </c>
      <c r="E851" s="6" t="str">
        <f>IFERROR(VLOOKUP(C851,BIVA!$C$3:$J$5311,4,0),"")</f>
        <v/>
      </c>
      <c r="F851" s="1" t="str">
        <f>IFERROR(VLOOKUP(C851,BIVA!$C$3:$J$5311,5,0),"")</f>
        <v/>
      </c>
      <c r="G851" s="6" t="str">
        <f>IFERROR(VLOOKUP(C851,BIVA!$C$3:$J$5311,6,0),"")</f>
        <v/>
      </c>
      <c r="H851" s="6" t="str">
        <f>IFERROR(VLOOKUP(C851,BIVA!$C$3:$J$5311,7,0),"")</f>
        <v/>
      </c>
      <c r="I851" s="6" t="str">
        <f>IFERROR(VLOOKUP(C851,BIVA!$C$3:$J$5311,8,0),"")</f>
        <v/>
      </c>
      <c r="J851" s="7">
        <f>Covaf!H851</f>
        <v>326757</v>
      </c>
      <c r="K851" s="1" t="str">
        <f>Covaf!X851</f>
        <v>MX0MGO0000P2</v>
      </c>
    </row>
    <row r="852" spans="1:11">
      <c r="A852" s="1" t="str">
        <f t="shared" si="13"/>
        <v>NO</v>
      </c>
      <c r="B852" s="36" t="str">
        <f>Covaf!B852</f>
        <v>SMX-80</v>
      </c>
      <c r="C852" s="36" t="str">
        <f>CONCATENATE(Covaf!E852,"_",Covaf!F852,"_",Covaf!G852)</f>
        <v>S_UDIBONO_261203</v>
      </c>
      <c r="D852" s="6" t="str">
        <f>IFERROR(VLOOKUP(C852,BIVA!$C$3:$J$5311,3,0),"")</f>
        <v/>
      </c>
      <c r="E852" s="6" t="str">
        <f>IFERROR(VLOOKUP(C852,BIVA!$C$3:$J$5311,4,0),"")</f>
        <v/>
      </c>
      <c r="F852" s="1" t="str">
        <f>IFERROR(VLOOKUP(C852,BIVA!$C$3:$J$5311,5,0),"")</f>
        <v/>
      </c>
      <c r="G852" s="6" t="str">
        <f>IFERROR(VLOOKUP(C852,BIVA!$C$3:$J$5311,6,0),"")</f>
        <v/>
      </c>
      <c r="H852" s="6" t="str">
        <f>IFERROR(VLOOKUP(C852,BIVA!$C$3:$J$5311,7,0),"")</f>
        <v/>
      </c>
      <c r="I852" s="6" t="str">
        <f>IFERROR(VLOOKUP(C852,BIVA!$C$3:$J$5311,8,0),"")</f>
        <v/>
      </c>
      <c r="J852" s="7">
        <f>Covaf!H852</f>
        <v>1129</v>
      </c>
      <c r="K852" s="1" t="str">
        <f>Covaf!X852</f>
        <v>MX0SGO0000M6</v>
      </c>
    </row>
    <row r="853" spans="1:11">
      <c r="A853" s="1" t="str">
        <f t="shared" si="13"/>
        <v>NO</v>
      </c>
      <c r="B853" s="36" t="str">
        <f>Covaf!B853</f>
        <v>SMX-80</v>
      </c>
      <c r="C853" s="36" t="str">
        <f>CONCATENATE(Covaf!E853,"_",Covaf!F853,"_",Covaf!G853)</f>
        <v>S_UDIBONO_351122</v>
      </c>
      <c r="D853" s="6" t="str">
        <f>IFERROR(VLOOKUP(C853,BIVA!$C$3:$J$5311,3,0),"")</f>
        <v/>
      </c>
      <c r="E853" s="6" t="str">
        <f>IFERROR(VLOOKUP(C853,BIVA!$C$3:$J$5311,4,0),"")</f>
        <v/>
      </c>
      <c r="F853" s="1" t="str">
        <f>IFERROR(VLOOKUP(C853,BIVA!$C$3:$J$5311,5,0),"")</f>
        <v/>
      </c>
      <c r="G853" s="6" t="str">
        <f>IFERROR(VLOOKUP(C853,BIVA!$C$3:$J$5311,6,0),"")</f>
        <v/>
      </c>
      <c r="H853" s="6" t="str">
        <f>IFERROR(VLOOKUP(C853,BIVA!$C$3:$J$5311,7,0),"")</f>
        <v/>
      </c>
      <c r="I853" s="6" t="str">
        <f>IFERROR(VLOOKUP(C853,BIVA!$C$3:$J$5311,8,0),"")</f>
        <v/>
      </c>
      <c r="J853" s="7">
        <f>Covaf!H853</f>
        <v>38256</v>
      </c>
      <c r="K853" s="1" t="str">
        <f>Covaf!X853</f>
        <v>MX0SGO000023</v>
      </c>
    </row>
    <row r="854" spans="1:11">
      <c r="A854" s="1" t="str">
        <f t="shared" si="13"/>
        <v>NO</v>
      </c>
      <c r="B854" s="36" t="str">
        <f>Covaf!B854</f>
        <v>SMX-80</v>
      </c>
      <c r="C854" s="36" t="str">
        <f>CONCATENATE(Covaf!E854,"_",Covaf!F854,"_",Covaf!G854)</f>
        <v>S_UDIBONO_311127</v>
      </c>
      <c r="D854" s="6" t="str">
        <f>IFERROR(VLOOKUP(C854,BIVA!$C$3:$J$5311,3,0),"")</f>
        <v/>
      </c>
      <c r="E854" s="6" t="str">
        <f>IFERROR(VLOOKUP(C854,BIVA!$C$3:$J$5311,4,0),"")</f>
        <v/>
      </c>
      <c r="F854" s="1" t="str">
        <f>IFERROR(VLOOKUP(C854,BIVA!$C$3:$J$5311,5,0),"")</f>
        <v/>
      </c>
      <c r="G854" s="6" t="str">
        <f>IFERROR(VLOOKUP(C854,BIVA!$C$3:$J$5311,6,0),"")</f>
        <v/>
      </c>
      <c r="H854" s="6" t="str">
        <f>IFERROR(VLOOKUP(C854,BIVA!$C$3:$J$5311,7,0),"")</f>
        <v/>
      </c>
      <c r="I854" s="6" t="str">
        <f>IFERROR(VLOOKUP(C854,BIVA!$C$3:$J$5311,8,0),"")</f>
        <v/>
      </c>
      <c r="J854" s="7">
        <f>Covaf!H854</f>
        <v>43871</v>
      </c>
      <c r="K854" s="1" t="str">
        <f>Covaf!X854</f>
        <v>MX0SGO0000K0</v>
      </c>
    </row>
    <row r="855" spans="1:11">
      <c r="A855" s="1" t="str">
        <f t="shared" si="13"/>
        <v>NO</v>
      </c>
      <c r="B855" s="36" t="str">
        <f>Covaf!B855</f>
        <v>SMX-80</v>
      </c>
      <c r="C855" s="36" t="str">
        <f>CONCATENATE(Covaf!E855,"_",Covaf!F855,"_",Covaf!G855)</f>
        <v>S_UDIBONO_340824</v>
      </c>
      <c r="D855" s="6" t="str">
        <f>IFERROR(VLOOKUP(C855,BIVA!$C$3:$J$5311,3,0),"")</f>
        <v/>
      </c>
      <c r="E855" s="6" t="str">
        <f>IFERROR(VLOOKUP(C855,BIVA!$C$3:$J$5311,4,0),"")</f>
        <v/>
      </c>
      <c r="F855" s="1" t="str">
        <f>IFERROR(VLOOKUP(C855,BIVA!$C$3:$J$5311,5,0),"")</f>
        <v/>
      </c>
      <c r="G855" s="6" t="str">
        <f>IFERROR(VLOOKUP(C855,BIVA!$C$3:$J$5311,6,0),"")</f>
        <v/>
      </c>
      <c r="H855" s="6" t="str">
        <f>IFERROR(VLOOKUP(C855,BIVA!$C$3:$J$5311,7,0),"")</f>
        <v/>
      </c>
      <c r="I855" s="6" t="str">
        <f>IFERROR(VLOOKUP(C855,BIVA!$C$3:$J$5311,8,0),"")</f>
        <v/>
      </c>
      <c r="J855" s="7">
        <f>Covaf!H855</f>
        <v>30876</v>
      </c>
      <c r="K855" s="1" t="str">
        <f>Covaf!X855</f>
        <v>MX0SGO0000P9</v>
      </c>
    </row>
    <row r="856" spans="1:11">
      <c r="A856" s="1" t="str">
        <f t="shared" si="13"/>
        <v>NO</v>
      </c>
      <c r="B856" s="36" t="str">
        <f>Covaf!B856</f>
        <v>SMX-80</v>
      </c>
      <c r="C856" s="36" t="str">
        <f>CONCATENATE(Covaf!E856,"_",Covaf!F856,"_",Covaf!G856)</f>
        <v>1I_EPP_*</v>
      </c>
      <c r="D856" s="6" t="str">
        <f>IFERROR(VLOOKUP(C856,BIVA!$C$3:$J$5311,3,0),"")</f>
        <v/>
      </c>
      <c r="E856" s="6" t="str">
        <f>IFERROR(VLOOKUP(C856,BIVA!$C$3:$J$5311,4,0),"")</f>
        <v/>
      </c>
      <c r="F856" s="1" t="str">
        <f>IFERROR(VLOOKUP(C856,BIVA!$C$3:$J$5311,5,0),"")</f>
        <v/>
      </c>
      <c r="G856" s="6" t="str">
        <f>IFERROR(VLOOKUP(C856,BIVA!$C$3:$J$5311,6,0),"")</f>
        <v/>
      </c>
      <c r="H856" s="6" t="str">
        <f>IFERROR(VLOOKUP(C856,BIVA!$C$3:$J$5311,7,0),"")</f>
        <v/>
      </c>
      <c r="I856" s="6" t="str">
        <f>IFERROR(VLOOKUP(C856,BIVA!$C$3:$J$5311,8,0),"")</f>
        <v/>
      </c>
      <c r="J856" s="7">
        <f>Covaf!H856</f>
        <v>5134</v>
      </c>
      <c r="K856" s="1" t="str">
        <f>Covaf!X856</f>
        <v>US4642866655</v>
      </c>
    </row>
    <row r="857" spans="1:11">
      <c r="A857" s="1" t="str">
        <f t="shared" si="13"/>
        <v>NO</v>
      </c>
      <c r="B857" s="36" t="str">
        <f>Covaf!B857</f>
        <v>SMX-80</v>
      </c>
      <c r="C857" s="36" t="str">
        <f>CONCATENATE(Covaf!E857,"_",Covaf!F857,"_",Covaf!G857)</f>
        <v>1I_EWJ_*</v>
      </c>
      <c r="D857" s="6" t="str">
        <f>IFERROR(VLOOKUP(C857,BIVA!$C$3:$J$5311,3,0),"")</f>
        <v/>
      </c>
      <c r="E857" s="6" t="str">
        <f>IFERROR(VLOOKUP(C857,BIVA!$C$3:$J$5311,4,0),"")</f>
        <v/>
      </c>
      <c r="F857" s="1" t="str">
        <f>IFERROR(VLOOKUP(C857,BIVA!$C$3:$J$5311,5,0),"")</f>
        <v/>
      </c>
      <c r="G857" s="6" t="str">
        <f>IFERROR(VLOOKUP(C857,BIVA!$C$3:$J$5311,6,0),"")</f>
        <v/>
      </c>
      <c r="H857" s="6" t="str">
        <f>IFERROR(VLOOKUP(C857,BIVA!$C$3:$J$5311,7,0),"")</f>
        <v/>
      </c>
      <c r="I857" s="6" t="str">
        <f>IFERROR(VLOOKUP(C857,BIVA!$C$3:$J$5311,8,0),"")</f>
        <v/>
      </c>
      <c r="J857" s="7">
        <f>Covaf!H857</f>
        <v>4237</v>
      </c>
      <c r="K857" s="1" t="str">
        <f>Covaf!X857</f>
        <v>US46434G8226</v>
      </c>
    </row>
    <row r="858" spans="1:11">
      <c r="A858" s="1" t="str">
        <f t="shared" si="13"/>
        <v>NO</v>
      </c>
      <c r="B858" s="36" t="str">
        <f>Covaf!B858</f>
        <v>SMX-80</v>
      </c>
      <c r="C858" s="36" t="str">
        <f>CONCATENATE(Covaf!E858,"_",Covaf!F858,"_",Covaf!G858)</f>
        <v>1I_EWY_*</v>
      </c>
      <c r="D858" s="6" t="str">
        <f>IFERROR(VLOOKUP(C858,BIVA!$C$3:$J$5311,3,0),"")</f>
        <v/>
      </c>
      <c r="E858" s="6" t="str">
        <f>IFERROR(VLOOKUP(C858,BIVA!$C$3:$J$5311,4,0),"")</f>
        <v/>
      </c>
      <c r="F858" s="1" t="str">
        <f>IFERROR(VLOOKUP(C858,BIVA!$C$3:$J$5311,5,0),"")</f>
        <v/>
      </c>
      <c r="G858" s="6" t="str">
        <f>IFERROR(VLOOKUP(C858,BIVA!$C$3:$J$5311,6,0),"")</f>
        <v/>
      </c>
      <c r="H858" s="6" t="str">
        <f>IFERROR(VLOOKUP(C858,BIVA!$C$3:$J$5311,7,0),"")</f>
        <v/>
      </c>
      <c r="I858" s="6" t="str">
        <f>IFERROR(VLOOKUP(C858,BIVA!$C$3:$J$5311,8,0),"")</f>
        <v/>
      </c>
      <c r="J858" s="7">
        <f>Covaf!H858</f>
        <v>1582</v>
      </c>
      <c r="K858" s="1" t="str">
        <f>Covaf!X858</f>
        <v>US4642867729</v>
      </c>
    </row>
    <row r="859" spans="1:11">
      <c r="A859" s="1" t="str">
        <f t="shared" si="13"/>
        <v>NO</v>
      </c>
      <c r="B859" s="36" t="str">
        <f>Covaf!B859</f>
        <v>SMX-80</v>
      </c>
      <c r="C859" s="36" t="str">
        <f>CONCATENATE(Covaf!E859,"_",Covaf!F859,"_",Covaf!G859)</f>
        <v>1I_EWZ_*</v>
      </c>
      <c r="D859" s="6" t="str">
        <f>IFERROR(VLOOKUP(C859,BIVA!$C$3:$J$5311,3,0),"")</f>
        <v/>
      </c>
      <c r="E859" s="6" t="str">
        <f>IFERROR(VLOOKUP(C859,BIVA!$C$3:$J$5311,4,0),"")</f>
        <v/>
      </c>
      <c r="F859" s="1" t="str">
        <f>IFERROR(VLOOKUP(C859,BIVA!$C$3:$J$5311,5,0),"")</f>
        <v/>
      </c>
      <c r="G859" s="6" t="str">
        <f>IFERROR(VLOOKUP(C859,BIVA!$C$3:$J$5311,6,0),"")</f>
        <v/>
      </c>
      <c r="H859" s="6" t="str">
        <f>IFERROR(VLOOKUP(C859,BIVA!$C$3:$J$5311,7,0),"")</f>
        <v/>
      </c>
      <c r="I859" s="6" t="str">
        <f>IFERROR(VLOOKUP(C859,BIVA!$C$3:$J$5311,8,0),"")</f>
        <v/>
      </c>
      <c r="J859" s="7">
        <f>Covaf!H859</f>
        <v>4804</v>
      </c>
      <c r="K859" s="1" t="str">
        <f>Covaf!X859</f>
        <v>US4642864007</v>
      </c>
    </row>
    <row r="860" spans="1:11">
      <c r="A860" s="1" t="str">
        <f t="shared" si="13"/>
        <v>NO</v>
      </c>
      <c r="B860" s="36" t="str">
        <f>Covaf!B860</f>
        <v>SMX-80</v>
      </c>
      <c r="C860" s="36" t="str">
        <f>CONCATENATE(Covaf!E860,"_",Covaf!F860,"_",Covaf!G860)</f>
        <v>1I_IVV_*</v>
      </c>
      <c r="D860" s="6" t="str">
        <f>IFERROR(VLOOKUP(C860,BIVA!$C$3:$J$5311,3,0),"")</f>
        <v/>
      </c>
      <c r="E860" s="6" t="str">
        <f>IFERROR(VLOOKUP(C860,BIVA!$C$3:$J$5311,4,0),"")</f>
        <v/>
      </c>
      <c r="F860" s="1" t="str">
        <f>IFERROR(VLOOKUP(C860,BIVA!$C$3:$J$5311,5,0),"")</f>
        <v/>
      </c>
      <c r="G860" s="6" t="str">
        <f>IFERROR(VLOOKUP(C860,BIVA!$C$3:$J$5311,6,0),"")</f>
        <v/>
      </c>
      <c r="H860" s="6" t="str">
        <f>IFERROR(VLOOKUP(C860,BIVA!$C$3:$J$5311,7,0),"")</f>
        <v/>
      </c>
      <c r="I860" s="6" t="str">
        <f>IFERROR(VLOOKUP(C860,BIVA!$C$3:$J$5311,8,0),"")</f>
        <v/>
      </c>
      <c r="J860" s="7">
        <f>Covaf!H860</f>
        <v>3381</v>
      </c>
      <c r="K860" s="1" t="str">
        <f>Covaf!X860</f>
        <v>US4642872000</v>
      </c>
    </row>
    <row r="861" spans="1:11">
      <c r="A861" s="1" t="str">
        <f t="shared" si="13"/>
        <v>NO</v>
      </c>
      <c r="B861" s="36" t="str">
        <f>Covaf!B861</f>
        <v>SMX-80</v>
      </c>
      <c r="C861" s="36" t="str">
        <f>CONCATENATE(Covaf!E861,"_",Covaf!F861,"_",Covaf!G861)</f>
        <v>1I_SPSM_*</v>
      </c>
      <c r="D861" s="6" t="str">
        <f>IFERROR(VLOOKUP(C861,BIVA!$C$3:$J$5311,3,0),"")</f>
        <v/>
      </c>
      <c r="E861" s="6" t="str">
        <f>IFERROR(VLOOKUP(C861,BIVA!$C$3:$J$5311,4,0),"")</f>
        <v/>
      </c>
      <c r="F861" s="1" t="str">
        <f>IFERROR(VLOOKUP(C861,BIVA!$C$3:$J$5311,5,0),"")</f>
        <v/>
      </c>
      <c r="G861" s="6" t="str">
        <f>IFERROR(VLOOKUP(C861,BIVA!$C$3:$J$5311,6,0),"")</f>
        <v/>
      </c>
      <c r="H861" s="6" t="str">
        <f>IFERROR(VLOOKUP(C861,BIVA!$C$3:$J$5311,7,0),"")</f>
        <v/>
      </c>
      <c r="I861" s="6" t="str">
        <f>IFERROR(VLOOKUP(C861,BIVA!$C$3:$J$5311,8,0),"")</f>
        <v/>
      </c>
      <c r="J861" s="7">
        <f>Covaf!H861</f>
        <v>11393</v>
      </c>
      <c r="K861" s="1" t="str">
        <f>Covaf!X861</f>
        <v>US78468R8530</v>
      </c>
    </row>
    <row r="862" spans="1:11">
      <c r="A862" s="1" t="str">
        <f t="shared" si="13"/>
        <v>NO</v>
      </c>
      <c r="B862" s="36" t="str">
        <f>Covaf!B862</f>
        <v>SMX-80</v>
      </c>
      <c r="C862" s="36" t="str">
        <f>CONCATENATE(Covaf!E862,"_",Covaf!F862,"_",Covaf!G862)</f>
        <v>1I_SPY_*</v>
      </c>
      <c r="D862" s="6" t="str">
        <f>IFERROR(VLOOKUP(C862,BIVA!$C$3:$J$5311,3,0),"")</f>
        <v/>
      </c>
      <c r="E862" s="6" t="str">
        <f>IFERROR(VLOOKUP(C862,BIVA!$C$3:$J$5311,4,0),"")</f>
        <v/>
      </c>
      <c r="F862" s="1" t="str">
        <f>IFERROR(VLOOKUP(C862,BIVA!$C$3:$J$5311,5,0),"")</f>
        <v/>
      </c>
      <c r="G862" s="6" t="str">
        <f>IFERROR(VLOOKUP(C862,BIVA!$C$3:$J$5311,6,0),"")</f>
        <v/>
      </c>
      <c r="H862" s="6" t="str">
        <f>IFERROR(VLOOKUP(C862,BIVA!$C$3:$J$5311,7,0),"")</f>
        <v/>
      </c>
      <c r="I862" s="6" t="str">
        <f>IFERROR(VLOOKUP(C862,BIVA!$C$3:$J$5311,8,0),"")</f>
        <v/>
      </c>
      <c r="J862" s="7">
        <f>Covaf!H862</f>
        <v>1443</v>
      </c>
      <c r="K862" s="1" t="str">
        <f>Covaf!X862</f>
        <v>US78462F1030</v>
      </c>
    </row>
    <row r="863" spans="1:11">
      <c r="A863" s="1" t="str">
        <f t="shared" si="13"/>
        <v>NO</v>
      </c>
      <c r="B863" s="36" t="str">
        <f>Covaf!B863</f>
        <v>SMX-80</v>
      </c>
      <c r="C863" s="36" t="str">
        <f>CONCATENATE(Covaf!E863,"_",Covaf!F863,"_",Covaf!G863)</f>
        <v>1I_VGK_*</v>
      </c>
      <c r="D863" s="6" t="str">
        <f>IFERROR(VLOOKUP(C863,BIVA!$C$3:$J$5311,3,0),"")</f>
        <v/>
      </c>
      <c r="E863" s="6" t="str">
        <f>IFERROR(VLOOKUP(C863,BIVA!$C$3:$J$5311,4,0),"")</f>
        <v/>
      </c>
      <c r="F863" s="1" t="str">
        <f>IFERROR(VLOOKUP(C863,BIVA!$C$3:$J$5311,5,0),"")</f>
        <v/>
      </c>
      <c r="G863" s="6" t="str">
        <f>IFERROR(VLOOKUP(C863,BIVA!$C$3:$J$5311,6,0),"")</f>
        <v/>
      </c>
      <c r="H863" s="6" t="str">
        <f>IFERROR(VLOOKUP(C863,BIVA!$C$3:$J$5311,7,0),"")</f>
        <v/>
      </c>
      <c r="I863" s="6" t="str">
        <f>IFERROR(VLOOKUP(C863,BIVA!$C$3:$J$5311,8,0),"")</f>
        <v/>
      </c>
      <c r="J863" s="7">
        <f>Covaf!H863</f>
        <v>14998</v>
      </c>
      <c r="K863" s="1" t="str">
        <f>Covaf!X863</f>
        <v>US9220428745</v>
      </c>
    </row>
    <row r="864" spans="1:11">
      <c r="A864" s="1" t="str">
        <f t="shared" si="13"/>
        <v>NO</v>
      </c>
      <c r="B864" s="36" t="str">
        <f>Covaf!B864</f>
        <v>SMX-80</v>
      </c>
      <c r="C864" s="36" t="str">
        <f>CONCATENATE(Covaf!E864,"_",Covaf!F864,"_",Covaf!G864)</f>
        <v>1I_VWO_*</v>
      </c>
      <c r="D864" s="6" t="str">
        <f>IFERROR(VLOOKUP(C864,BIVA!$C$3:$J$5311,3,0),"")</f>
        <v/>
      </c>
      <c r="E864" s="6" t="str">
        <f>IFERROR(VLOOKUP(C864,BIVA!$C$3:$J$5311,4,0),"")</f>
        <v/>
      </c>
      <c r="F864" s="1" t="str">
        <f>IFERROR(VLOOKUP(C864,BIVA!$C$3:$J$5311,5,0),"")</f>
        <v/>
      </c>
      <c r="G864" s="6" t="str">
        <f>IFERROR(VLOOKUP(C864,BIVA!$C$3:$J$5311,6,0),"")</f>
        <v/>
      </c>
      <c r="H864" s="6" t="str">
        <f>IFERROR(VLOOKUP(C864,BIVA!$C$3:$J$5311,7,0),"")</f>
        <v/>
      </c>
      <c r="I864" s="6" t="str">
        <f>IFERROR(VLOOKUP(C864,BIVA!$C$3:$J$5311,8,0),"")</f>
        <v/>
      </c>
      <c r="J864" s="7">
        <f>Covaf!H864</f>
        <v>20038</v>
      </c>
      <c r="K864" s="1" t="str">
        <f>Covaf!X864</f>
        <v>US9220428588</v>
      </c>
    </row>
    <row r="865" spans="1:11">
      <c r="A865" s="1" t="str">
        <f t="shared" si="13"/>
        <v>NO</v>
      </c>
      <c r="B865" s="36" t="str">
        <f>Covaf!B865</f>
        <v>SMX-80</v>
      </c>
      <c r="C865" s="36" t="str">
        <f>CONCATENATE(Covaf!E865,"_",Covaf!F865,"_",Covaf!G865)</f>
        <v>1I_XSVM_*</v>
      </c>
      <c r="D865" s="6" t="str">
        <f>IFERROR(VLOOKUP(C865,BIVA!$C$3:$J$5311,3,0),"")</f>
        <v/>
      </c>
      <c r="E865" s="6" t="str">
        <f>IFERROR(VLOOKUP(C865,BIVA!$C$3:$J$5311,4,0),"")</f>
        <v/>
      </c>
      <c r="F865" s="1" t="str">
        <f>IFERROR(VLOOKUP(C865,BIVA!$C$3:$J$5311,5,0),"")</f>
        <v/>
      </c>
      <c r="G865" s="6" t="str">
        <f>IFERROR(VLOOKUP(C865,BIVA!$C$3:$J$5311,6,0),"")</f>
        <v/>
      </c>
      <c r="H865" s="6" t="str">
        <f>IFERROR(VLOOKUP(C865,BIVA!$C$3:$J$5311,7,0),"")</f>
        <v/>
      </c>
      <c r="I865" s="6" t="str">
        <f>IFERROR(VLOOKUP(C865,BIVA!$C$3:$J$5311,8,0),"")</f>
        <v/>
      </c>
      <c r="J865" s="7">
        <f>Covaf!H865</f>
        <v>7686</v>
      </c>
      <c r="K865" s="1" t="str">
        <f>Covaf!X865</f>
        <v>US46137V4804</v>
      </c>
    </row>
    <row r="866" spans="1:11">
      <c r="A866" s="1" t="str">
        <f t="shared" si="13"/>
        <v>NO</v>
      </c>
      <c r="B866" s="36" t="str">
        <f>Covaf!B866</f>
        <v>SMX-80</v>
      </c>
      <c r="C866" s="36" t="str">
        <f>CONCATENATE(Covaf!E866,"_",Covaf!F866,"_",Covaf!G866)</f>
        <v>1I_500U_N</v>
      </c>
      <c r="D866" s="6" t="str">
        <f>IFERROR(VLOOKUP(C866,BIVA!$C$3:$J$5311,3,0),"")</f>
        <v/>
      </c>
      <c r="E866" s="6" t="str">
        <f>IFERROR(VLOOKUP(C866,BIVA!$C$3:$J$5311,4,0),"")</f>
        <v/>
      </c>
      <c r="F866" s="1" t="str">
        <f>IFERROR(VLOOKUP(C866,BIVA!$C$3:$J$5311,5,0),"")</f>
        <v/>
      </c>
      <c r="G866" s="6" t="str">
        <f>IFERROR(VLOOKUP(C866,BIVA!$C$3:$J$5311,6,0),"")</f>
        <v/>
      </c>
      <c r="H866" s="6" t="str">
        <f>IFERROR(VLOOKUP(C866,BIVA!$C$3:$J$5311,7,0),"")</f>
        <v/>
      </c>
      <c r="I866" s="6" t="str">
        <f>IFERROR(VLOOKUP(C866,BIVA!$C$3:$J$5311,8,0),"")</f>
        <v/>
      </c>
      <c r="J866" s="7">
        <f>Covaf!H866</f>
        <v>15346</v>
      </c>
      <c r="K866" s="1" t="str">
        <f>Covaf!X866</f>
        <v>LU1681049018</v>
      </c>
    </row>
    <row r="867" spans="1:11">
      <c r="A867" s="1" t="str">
        <f t="shared" si="13"/>
        <v>NO</v>
      </c>
      <c r="B867" s="36" t="str">
        <f>Covaf!B867</f>
        <v>SMX-80</v>
      </c>
      <c r="C867" s="36" t="str">
        <f>CONCATENATE(Covaf!E867,"_",Covaf!F867,"_",Covaf!G867)</f>
        <v>52_STER-OP_ED</v>
      </c>
      <c r="D867" s="6" t="str">
        <f>IFERROR(VLOOKUP(C867,BIVA!$C$3:$J$5311,3,0),"")</f>
        <v/>
      </c>
      <c r="E867" s="6" t="str">
        <f>IFERROR(VLOOKUP(C867,BIVA!$C$3:$J$5311,4,0),"")</f>
        <v/>
      </c>
      <c r="F867" s="1" t="str">
        <f>IFERROR(VLOOKUP(C867,BIVA!$C$3:$J$5311,5,0),"")</f>
        <v/>
      </c>
      <c r="G867" s="6" t="str">
        <f>IFERROR(VLOOKUP(C867,BIVA!$C$3:$J$5311,6,0),"")</f>
        <v/>
      </c>
      <c r="H867" s="6" t="str">
        <f>IFERROR(VLOOKUP(C867,BIVA!$C$3:$J$5311,7,0),"")</f>
        <v/>
      </c>
      <c r="I867" s="6" t="str">
        <f>IFERROR(VLOOKUP(C867,BIVA!$C$3:$J$5311,8,0),"")</f>
        <v/>
      </c>
      <c r="J867" s="7">
        <f>Covaf!H867</f>
        <v>6837915</v>
      </c>
      <c r="K867" s="1" t="str">
        <f>Covaf!X867</f>
        <v>MX52ST230075</v>
      </c>
    </row>
    <row r="868" spans="1:11">
      <c r="A868" s="1" t="str">
        <f t="shared" si="13"/>
        <v>NO</v>
      </c>
      <c r="B868" s="36" t="str">
        <f>Covaf!B868</f>
        <v>SMX-80</v>
      </c>
      <c r="C868" s="36" t="str">
        <f>CONCATENATE(Covaf!E868,"_",Covaf!F868,"_",Covaf!G868)</f>
        <v>91_ACBE_17</v>
      </c>
      <c r="D868" s="6" t="str">
        <f>IFERROR(VLOOKUP(C868,BIVA!$C$3:$J$5311,3,0),"")</f>
        <v/>
      </c>
      <c r="E868" s="6" t="str">
        <f>IFERROR(VLOOKUP(C868,BIVA!$C$3:$J$5311,4,0),"")</f>
        <v/>
      </c>
      <c r="F868" s="1" t="str">
        <f>IFERROR(VLOOKUP(C868,BIVA!$C$3:$J$5311,5,0),"")</f>
        <v/>
      </c>
      <c r="G868" s="6" t="str">
        <f>IFERROR(VLOOKUP(C868,BIVA!$C$3:$J$5311,6,0),"")</f>
        <v/>
      </c>
      <c r="H868" s="6" t="str">
        <f>IFERROR(VLOOKUP(C868,BIVA!$C$3:$J$5311,7,0),"")</f>
        <v/>
      </c>
      <c r="I868" s="6" t="str">
        <f>IFERROR(VLOOKUP(C868,BIVA!$C$3:$J$5311,8,0),"")</f>
        <v/>
      </c>
      <c r="J868" s="7">
        <f>Covaf!H868</f>
        <v>3210</v>
      </c>
      <c r="K868" s="1" t="str">
        <f>Covaf!X868</f>
        <v>MX91AC1J0006</v>
      </c>
    </row>
    <row r="869" spans="1:11">
      <c r="A869" s="1" t="str">
        <f t="shared" si="13"/>
        <v>NO</v>
      </c>
      <c r="B869" s="36" t="str">
        <f>Covaf!B869</f>
        <v>SMX-80</v>
      </c>
      <c r="C869" s="36" t="str">
        <f>CONCATENATE(Covaf!E869,"_",Covaf!F869,"_",Covaf!G869)</f>
        <v>91_BIMBO_17</v>
      </c>
      <c r="D869" s="6" t="str">
        <f>IFERROR(VLOOKUP(C869,BIVA!$C$3:$J$5311,3,0),"")</f>
        <v/>
      </c>
      <c r="E869" s="6" t="str">
        <f>IFERROR(VLOOKUP(C869,BIVA!$C$3:$J$5311,4,0),"")</f>
        <v/>
      </c>
      <c r="F869" s="1" t="str">
        <f>IFERROR(VLOOKUP(C869,BIVA!$C$3:$J$5311,5,0),"")</f>
        <v/>
      </c>
      <c r="G869" s="6" t="str">
        <f>IFERROR(VLOOKUP(C869,BIVA!$C$3:$J$5311,6,0),"")</f>
        <v/>
      </c>
      <c r="H869" s="6" t="str">
        <f>IFERROR(VLOOKUP(C869,BIVA!$C$3:$J$5311,7,0),"")</f>
        <v/>
      </c>
      <c r="I869" s="6" t="str">
        <f>IFERROR(VLOOKUP(C869,BIVA!$C$3:$J$5311,8,0),"")</f>
        <v/>
      </c>
      <c r="J869" s="7">
        <f>Covaf!H869</f>
        <v>3210</v>
      </c>
      <c r="K869" s="1" t="str">
        <f>Covaf!X869</f>
        <v>MX91BI0Y0094</v>
      </c>
    </row>
    <row r="870" spans="1:11">
      <c r="A870" s="1" t="str">
        <f t="shared" si="13"/>
        <v>NO</v>
      </c>
      <c r="B870" s="36" t="str">
        <f>Covaf!B870</f>
        <v>SMX-80</v>
      </c>
      <c r="C870" s="36" t="str">
        <f>CONCATENATE(Covaf!E870,"_",Covaf!F870,"_",Covaf!G870)</f>
        <v>91_GAP_22L</v>
      </c>
      <c r="D870" s="6" t="str">
        <f>IFERROR(VLOOKUP(C870,BIVA!$C$3:$J$5311,3,0),"")</f>
        <v/>
      </c>
      <c r="E870" s="6" t="str">
        <f>IFERROR(VLOOKUP(C870,BIVA!$C$3:$J$5311,4,0),"")</f>
        <v/>
      </c>
      <c r="F870" s="1" t="str">
        <f>IFERROR(VLOOKUP(C870,BIVA!$C$3:$J$5311,5,0),"")</f>
        <v/>
      </c>
      <c r="G870" s="6" t="str">
        <f>IFERROR(VLOOKUP(C870,BIVA!$C$3:$J$5311,6,0),"")</f>
        <v/>
      </c>
      <c r="H870" s="6" t="str">
        <f>IFERROR(VLOOKUP(C870,BIVA!$C$3:$J$5311,7,0),"")</f>
        <v/>
      </c>
      <c r="I870" s="6" t="str">
        <f>IFERROR(VLOOKUP(C870,BIVA!$C$3:$J$5311,8,0),"")</f>
        <v/>
      </c>
      <c r="J870" s="7">
        <f>Covaf!H870</f>
        <v>1110</v>
      </c>
      <c r="K870" s="1" t="str">
        <f>Covaf!X870</f>
        <v>MX91GA0000E0</v>
      </c>
    </row>
    <row r="871" spans="1:11">
      <c r="A871" s="1" t="str">
        <f t="shared" si="13"/>
        <v>NO</v>
      </c>
      <c r="B871" s="36" t="str">
        <f>Covaf!B871</f>
        <v>SMX-80</v>
      </c>
      <c r="C871" s="36" t="str">
        <f>CONCATENATE(Covaf!E871,"_",Covaf!F871,"_",Covaf!G871)</f>
        <v>91_GPH_20</v>
      </c>
      <c r="D871" s="6" t="str">
        <f>IFERROR(VLOOKUP(C871,BIVA!$C$3:$J$5311,3,0),"")</f>
        <v/>
      </c>
      <c r="E871" s="6" t="str">
        <f>IFERROR(VLOOKUP(C871,BIVA!$C$3:$J$5311,4,0),"")</f>
        <v/>
      </c>
      <c r="F871" s="1" t="str">
        <f>IFERROR(VLOOKUP(C871,BIVA!$C$3:$J$5311,5,0),"")</f>
        <v/>
      </c>
      <c r="G871" s="6" t="str">
        <f>IFERROR(VLOOKUP(C871,BIVA!$C$3:$J$5311,6,0),"")</f>
        <v/>
      </c>
      <c r="H871" s="6" t="str">
        <f>IFERROR(VLOOKUP(C871,BIVA!$C$3:$J$5311,7,0),"")</f>
        <v/>
      </c>
      <c r="I871" s="6" t="str">
        <f>IFERROR(VLOOKUP(C871,BIVA!$C$3:$J$5311,8,0),"")</f>
        <v/>
      </c>
      <c r="J871" s="7">
        <f>Covaf!H871</f>
        <v>5720</v>
      </c>
      <c r="K871" s="1" t="str">
        <f>Covaf!X871</f>
        <v>MX91GP020022</v>
      </c>
    </row>
    <row r="872" spans="1:11">
      <c r="A872" s="1" t="str">
        <f t="shared" si="13"/>
        <v>NO</v>
      </c>
      <c r="B872" s="36" t="str">
        <f>Covaf!B872</f>
        <v>SMX-80</v>
      </c>
      <c r="C872" s="36" t="str">
        <f>CONCATENATE(Covaf!E872,"_",Covaf!F872,"_",Covaf!G872)</f>
        <v>91_KOF_17</v>
      </c>
      <c r="D872" s="6" t="str">
        <f>IFERROR(VLOOKUP(C872,BIVA!$C$3:$J$5311,3,0),"")</f>
        <v/>
      </c>
      <c r="E872" s="6" t="str">
        <f>IFERROR(VLOOKUP(C872,BIVA!$C$3:$J$5311,4,0),"")</f>
        <v/>
      </c>
      <c r="F872" s="1" t="str">
        <f>IFERROR(VLOOKUP(C872,BIVA!$C$3:$J$5311,5,0),"")</f>
        <v/>
      </c>
      <c r="G872" s="6" t="str">
        <f>IFERROR(VLOOKUP(C872,BIVA!$C$3:$J$5311,6,0),"")</f>
        <v/>
      </c>
      <c r="H872" s="6" t="str">
        <f>IFERROR(VLOOKUP(C872,BIVA!$C$3:$J$5311,7,0),"")</f>
        <v/>
      </c>
      <c r="I872" s="6" t="str">
        <f>IFERROR(VLOOKUP(C872,BIVA!$C$3:$J$5311,8,0),"")</f>
        <v/>
      </c>
      <c r="J872" s="7">
        <f>Covaf!H872</f>
        <v>1500</v>
      </c>
      <c r="K872" s="1" t="str">
        <f>Covaf!X872</f>
        <v>MX91KO0000B9</v>
      </c>
    </row>
    <row r="873" spans="1:11">
      <c r="A873" s="1" t="str">
        <f t="shared" si="13"/>
        <v>NO</v>
      </c>
      <c r="B873" s="36" t="str">
        <f>Covaf!B873</f>
        <v>SMX-80</v>
      </c>
      <c r="C873" s="36" t="str">
        <f>CONCATENATE(Covaf!E873,"_",Covaf!F873,"_",Covaf!G873)</f>
        <v>91_KOF_20</v>
      </c>
      <c r="D873" s="6" t="str">
        <f>IFERROR(VLOOKUP(C873,BIVA!$C$3:$J$5311,3,0),"")</f>
        <v/>
      </c>
      <c r="E873" s="6" t="str">
        <f>IFERROR(VLOOKUP(C873,BIVA!$C$3:$J$5311,4,0),"")</f>
        <v/>
      </c>
      <c r="F873" s="1" t="str">
        <f>IFERROR(VLOOKUP(C873,BIVA!$C$3:$J$5311,5,0),"")</f>
        <v/>
      </c>
      <c r="G873" s="6" t="str">
        <f>IFERROR(VLOOKUP(C873,BIVA!$C$3:$J$5311,6,0),"")</f>
        <v/>
      </c>
      <c r="H873" s="6" t="str">
        <f>IFERROR(VLOOKUP(C873,BIVA!$C$3:$J$5311,7,0),"")</f>
        <v/>
      </c>
      <c r="I873" s="6" t="str">
        <f>IFERROR(VLOOKUP(C873,BIVA!$C$3:$J$5311,8,0),"")</f>
        <v/>
      </c>
      <c r="J873" s="7">
        <f>Covaf!H873</f>
        <v>8330</v>
      </c>
      <c r="K873" s="1" t="str">
        <f>Covaf!X873</f>
        <v>MX91KO0000D5</v>
      </c>
    </row>
    <row r="874" spans="1:11">
      <c r="A874" s="1" t="str">
        <f t="shared" si="13"/>
        <v>NO</v>
      </c>
      <c r="B874" s="36" t="str">
        <f>Covaf!B874</f>
        <v>SMX-80</v>
      </c>
      <c r="C874" s="36" t="str">
        <f>CONCATENATE(Covaf!E874,"_",Covaf!F874,"_",Covaf!G874)</f>
        <v>91_LIVEPOL_19</v>
      </c>
      <c r="D874" s="6" t="str">
        <f>IFERROR(VLOOKUP(C874,BIVA!$C$3:$J$5311,3,0),"")</f>
        <v/>
      </c>
      <c r="E874" s="6" t="str">
        <f>IFERROR(VLOOKUP(C874,BIVA!$C$3:$J$5311,4,0),"")</f>
        <v/>
      </c>
      <c r="F874" s="1" t="str">
        <f>IFERROR(VLOOKUP(C874,BIVA!$C$3:$J$5311,5,0),"")</f>
        <v/>
      </c>
      <c r="G874" s="6" t="str">
        <f>IFERROR(VLOOKUP(C874,BIVA!$C$3:$J$5311,6,0),"")</f>
        <v/>
      </c>
      <c r="H874" s="6" t="str">
        <f>IFERROR(VLOOKUP(C874,BIVA!$C$3:$J$5311,7,0),"")</f>
        <v/>
      </c>
      <c r="I874" s="6" t="str">
        <f>IFERROR(VLOOKUP(C874,BIVA!$C$3:$J$5311,8,0),"")</f>
        <v/>
      </c>
      <c r="J874" s="7">
        <f>Covaf!H874</f>
        <v>6430</v>
      </c>
      <c r="K874" s="1" t="str">
        <f>Covaf!X874</f>
        <v>MX91LI050088</v>
      </c>
    </row>
    <row r="875" spans="1:11">
      <c r="A875" s="1" t="str">
        <f t="shared" si="13"/>
        <v>NO</v>
      </c>
      <c r="B875" s="36" t="str">
        <f>Covaf!B875</f>
        <v>SMX-80</v>
      </c>
      <c r="C875" s="36" t="str">
        <f>CONCATENATE(Covaf!E875,"_",Covaf!F875,"_",Covaf!G875)</f>
        <v>94_BACOMER_19-2</v>
      </c>
      <c r="D875" s="6" t="str">
        <f>IFERROR(VLOOKUP(C875,BIVA!$C$3:$J$5311,3,0),"")</f>
        <v/>
      </c>
      <c r="E875" s="6" t="str">
        <f>IFERROR(VLOOKUP(C875,BIVA!$C$3:$J$5311,4,0),"")</f>
        <v/>
      </c>
      <c r="F875" s="1" t="str">
        <f>IFERROR(VLOOKUP(C875,BIVA!$C$3:$J$5311,5,0),"")</f>
        <v/>
      </c>
      <c r="G875" s="6" t="str">
        <f>IFERROR(VLOOKUP(C875,BIVA!$C$3:$J$5311,6,0),"")</f>
        <v/>
      </c>
      <c r="H875" s="6" t="str">
        <f>IFERROR(VLOOKUP(C875,BIVA!$C$3:$J$5311,7,0),"")</f>
        <v/>
      </c>
      <c r="I875" s="6" t="str">
        <f>IFERROR(VLOOKUP(C875,BIVA!$C$3:$J$5311,8,0),"")</f>
        <v/>
      </c>
      <c r="J875" s="7">
        <f>Covaf!H875</f>
        <v>2320</v>
      </c>
      <c r="K875" s="1" t="str">
        <f>Covaf!X875</f>
        <v>MX94BA0A00H0</v>
      </c>
    </row>
    <row r="876" spans="1:11">
      <c r="A876" s="1" t="str">
        <f t="shared" si="13"/>
        <v>NO</v>
      </c>
      <c r="B876" s="36" t="str">
        <f>Covaf!B876</f>
        <v>SMX-80</v>
      </c>
      <c r="C876" s="36" t="str">
        <f>CONCATENATE(Covaf!E876,"_",Covaf!F876,"_",Covaf!G876)</f>
        <v>94_BSMX_22-2</v>
      </c>
      <c r="D876" s="6" t="str">
        <f>IFERROR(VLOOKUP(C876,BIVA!$C$3:$J$5311,3,0),"")</f>
        <v/>
      </c>
      <c r="E876" s="6" t="str">
        <f>IFERROR(VLOOKUP(C876,BIVA!$C$3:$J$5311,4,0),"")</f>
        <v/>
      </c>
      <c r="F876" s="1" t="str">
        <f>IFERROR(VLOOKUP(C876,BIVA!$C$3:$J$5311,5,0),"")</f>
        <v/>
      </c>
      <c r="G876" s="6" t="str">
        <f>IFERROR(VLOOKUP(C876,BIVA!$C$3:$J$5311,6,0),"")</f>
        <v/>
      </c>
      <c r="H876" s="6" t="str">
        <f>IFERROR(VLOOKUP(C876,BIVA!$C$3:$J$5311,7,0),"")</f>
        <v/>
      </c>
      <c r="I876" s="6" t="str">
        <f>IFERROR(VLOOKUP(C876,BIVA!$C$3:$J$5311,8,0),"")</f>
        <v/>
      </c>
      <c r="J876" s="7">
        <f>Covaf!H876</f>
        <v>7330</v>
      </c>
      <c r="K876" s="1" t="str">
        <f>Covaf!X876</f>
        <v>MX94BS060076</v>
      </c>
    </row>
    <row r="877" spans="1:11">
      <c r="A877" s="1" t="str">
        <f t="shared" si="13"/>
        <v>NO</v>
      </c>
      <c r="B877" s="36" t="str">
        <f>Covaf!B877</f>
        <v>SMX-80</v>
      </c>
      <c r="C877" s="36" t="str">
        <f>CONCATENATE(Covaf!E877,"_",Covaf!F877,"_",Covaf!G877)</f>
        <v>LF_BONDESF_261231</v>
      </c>
      <c r="D877" s="6" t="str">
        <f>IFERROR(VLOOKUP(C877,BIVA!$C$3:$J$5311,3,0),"")</f>
        <v/>
      </c>
      <c r="E877" s="6" t="str">
        <f>IFERROR(VLOOKUP(C877,BIVA!$C$3:$J$5311,4,0),"")</f>
        <v/>
      </c>
      <c r="F877" s="1" t="str">
        <f>IFERROR(VLOOKUP(C877,BIVA!$C$3:$J$5311,5,0),"")</f>
        <v/>
      </c>
      <c r="G877" s="6" t="str">
        <f>IFERROR(VLOOKUP(C877,BIVA!$C$3:$J$5311,6,0),"")</f>
        <v/>
      </c>
      <c r="H877" s="6" t="str">
        <f>IFERROR(VLOOKUP(C877,BIVA!$C$3:$J$5311,7,0),"")</f>
        <v/>
      </c>
      <c r="I877" s="6" t="str">
        <f>IFERROR(VLOOKUP(C877,BIVA!$C$3:$J$5311,8,0),"")</f>
        <v/>
      </c>
      <c r="J877" s="7">
        <f>Covaf!H877</f>
        <v>454913</v>
      </c>
      <c r="K877" s="1" t="str">
        <f>Covaf!X877</f>
        <v>MXLFGO0000F3</v>
      </c>
    </row>
    <row r="878" spans="1:11">
      <c r="A878" s="1" t="str">
        <f t="shared" si="13"/>
        <v>NO</v>
      </c>
      <c r="B878" s="36" t="str">
        <f>Covaf!B878</f>
        <v>SMX-90</v>
      </c>
      <c r="C878" s="36" t="str">
        <f>CONCATENATE(Covaf!E878,"_",Covaf!F878,"_",Covaf!G878)</f>
        <v>BI_CETES_270121</v>
      </c>
      <c r="D878" s="6" t="str">
        <f>IFERROR(VLOOKUP(C878,BIVA!$C$3:$J$5311,3,0),"")</f>
        <v/>
      </c>
      <c r="E878" s="6" t="str">
        <f>IFERROR(VLOOKUP(C878,BIVA!$C$3:$J$5311,4,0),"")</f>
        <v/>
      </c>
      <c r="F878" s="1" t="str">
        <f>IFERROR(VLOOKUP(C878,BIVA!$C$3:$J$5311,5,0),"")</f>
        <v/>
      </c>
      <c r="G878" s="6" t="str">
        <f>IFERROR(VLOOKUP(C878,BIVA!$C$3:$J$5311,6,0),"")</f>
        <v/>
      </c>
      <c r="H878" s="6" t="str">
        <f>IFERROR(VLOOKUP(C878,BIVA!$C$3:$J$5311,7,0),"")</f>
        <v/>
      </c>
      <c r="I878" s="6" t="str">
        <f>IFERROR(VLOOKUP(C878,BIVA!$C$3:$J$5311,8,0),"")</f>
        <v/>
      </c>
      <c r="J878" s="7">
        <f>Covaf!H878</f>
        <v>33240</v>
      </c>
      <c r="K878" s="1" t="str">
        <f>Covaf!X878</f>
        <v>MXBIGO000X68</v>
      </c>
    </row>
    <row r="879" spans="1:11">
      <c r="A879" s="1" t="str">
        <f t="shared" si="13"/>
        <v>NO</v>
      </c>
      <c r="B879" s="36" t="str">
        <f>Covaf!B879</f>
        <v>SMX-90</v>
      </c>
      <c r="C879" s="36" t="str">
        <f>CONCATENATE(Covaf!E879,"_",Covaf!F879,"_",Covaf!G879)</f>
        <v>M_BONOS_360221</v>
      </c>
      <c r="D879" s="6" t="str">
        <f>IFERROR(VLOOKUP(C879,BIVA!$C$3:$J$5311,3,0),"")</f>
        <v/>
      </c>
      <c r="E879" s="6" t="str">
        <f>IFERROR(VLOOKUP(C879,BIVA!$C$3:$J$5311,4,0),"")</f>
        <v/>
      </c>
      <c r="F879" s="1" t="str">
        <f>IFERROR(VLOOKUP(C879,BIVA!$C$3:$J$5311,5,0),"")</f>
        <v/>
      </c>
      <c r="G879" s="6" t="str">
        <f>IFERROR(VLOOKUP(C879,BIVA!$C$3:$J$5311,6,0),"")</f>
        <v/>
      </c>
      <c r="H879" s="6" t="str">
        <f>IFERROR(VLOOKUP(C879,BIVA!$C$3:$J$5311,7,0),"")</f>
        <v/>
      </c>
      <c r="I879" s="6" t="str">
        <f>IFERROR(VLOOKUP(C879,BIVA!$C$3:$J$5311,8,0),"")</f>
        <v/>
      </c>
      <c r="J879" s="7">
        <f>Covaf!H879</f>
        <v>100000</v>
      </c>
      <c r="K879" s="1" t="str">
        <f>Covaf!X879</f>
        <v>MX0MGO0001L9</v>
      </c>
    </row>
    <row r="880" spans="1:11">
      <c r="A880" s="1" t="str">
        <f t="shared" si="13"/>
        <v>NO</v>
      </c>
      <c r="B880" s="36" t="str">
        <f>Covaf!B880</f>
        <v>SMX-90</v>
      </c>
      <c r="C880" s="36" t="str">
        <f>CONCATENATE(Covaf!E880,"_",Covaf!F880,"_",Covaf!G880)</f>
        <v>M_BONOS_270603</v>
      </c>
      <c r="D880" s="6" t="str">
        <f>IFERROR(VLOOKUP(C880,BIVA!$C$3:$J$5311,3,0),"")</f>
        <v/>
      </c>
      <c r="E880" s="6" t="str">
        <f>IFERROR(VLOOKUP(C880,BIVA!$C$3:$J$5311,4,0),"")</f>
        <v/>
      </c>
      <c r="F880" s="1" t="str">
        <f>IFERROR(VLOOKUP(C880,BIVA!$C$3:$J$5311,5,0),"")</f>
        <v/>
      </c>
      <c r="G880" s="6" t="str">
        <f>IFERROR(VLOOKUP(C880,BIVA!$C$3:$J$5311,6,0),"")</f>
        <v/>
      </c>
      <c r="H880" s="6" t="str">
        <f>IFERROR(VLOOKUP(C880,BIVA!$C$3:$J$5311,7,0),"")</f>
        <v/>
      </c>
      <c r="I880" s="6" t="str">
        <f>IFERROR(VLOOKUP(C880,BIVA!$C$3:$J$5311,8,0),"")</f>
        <v/>
      </c>
      <c r="J880" s="7">
        <f>Covaf!H880</f>
        <v>299</v>
      </c>
      <c r="K880" s="1" t="str">
        <f>Covaf!X880</f>
        <v>MX0MGO0000D8</v>
      </c>
    </row>
    <row r="881" spans="1:11">
      <c r="A881" s="1" t="str">
        <f t="shared" si="13"/>
        <v>NO</v>
      </c>
      <c r="B881" s="36" t="str">
        <f>Covaf!B881</f>
        <v>SMX-90</v>
      </c>
      <c r="C881" s="36" t="str">
        <f>CONCATENATE(Covaf!E881,"_",Covaf!F881,"_",Covaf!G881)</f>
        <v>M_BONOS_310529</v>
      </c>
      <c r="D881" s="6" t="str">
        <f>IFERROR(VLOOKUP(C881,BIVA!$C$3:$J$5311,3,0),"")</f>
        <v/>
      </c>
      <c r="E881" s="6" t="str">
        <f>IFERROR(VLOOKUP(C881,BIVA!$C$3:$J$5311,4,0),"")</f>
        <v/>
      </c>
      <c r="F881" s="1" t="str">
        <f>IFERROR(VLOOKUP(C881,BIVA!$C$3:$J$5311,5,0),"")</f>
        <v/>
      </c>
      <c r="G881" s="6" t="str">
        <f>IFERROR(VLOOKUP(C881,BIVA!$C$3:$J$5311,6,0),"")</f>
        <v/>
      </c>
      <c r="H881" s="6" t="str">
        <f>IFERROR(VLOOKUP(C881,BIVA!$C$3:$J$5311,7,0),"")</f>
        <v/>
      </c>
      <c r="I881" s="6" t="str">
        <f>IFERROR(VLOOKUP(C881,BIVA!$C$3:$J$5311,8,0),"")</f>
        <v/>
      </c>
      <c r="J881" s="7">
        <f>Covaf!H881</f>
        <v>105485</v>
      </c>
      <c r="K881" s="1" t="str">
        <f>Covaf!X881</f>
        <v>MX0MGO0000P2</v>
      </c>
    </row>
    <row r="882" spans="1:11">
      <c r="A882" s="1" t="str">
        <f t="shared" si="13"/>
        <v>NO</v>
      </c>
      <c r="B882" s="36" t="str">
        <f>Covaf!B882</f>
        <v>SMX-90</v>
      </c>
      <c r="C882" s="36" t="str">
        <f>CONCATENATE(Covaf!E882,"_",Covaf!F882,"_",Covaf!G882)</f>
        <v>M_BONOS_320415</v>
      </c>
      <c r="D882" s="6" t="str">
        <f>IFERROR(VLOOKUP(C882,BIVA!$C$3:$J$5311,3,0),"")</f>
        <v/>
      </c>
      <c r="E882" s="6" t="str">
        <f>IFERROR(VLOOKUP(C882,BIVA!$C$3:$J$5311,4,0),"")</f>
        <v/>
      </c>
      <c r="F882" s="1" t="str">
        <f>IFERROR(VLOOKUP(C882,BIVA!$C$3:$J$5311,5,0),"")</f>
        <v/>
      </c>
      <c r="G882" s="6" t="str">
        <f>IFERROR(VLOOKUP(C882,BIVA!$C$3:$J$5311,6,0),"")</f>
        <v/>
      </c>
      <c r="H882" s="6" t="str">
        <f>IFERROR(VLOOKUP(C882,BIVA!$C$3:$J$5311,7,0),"")</f>
        <v/>
      </c>
      <c r="I882" s="6" t="str">
        <f>IFERROR(VLOOKUP(C882,BIVA!$C$3:$J$5311,8,0),"")</f>
        <v/>
      </c>
      <c r="J882" s="7">
        <f>Covaf!H882</f>
        <v>44442</v>
      </c>
      <c r="K882" s="1" t="str">
        <f>Covaf!X882</f>
        <v>MX0MGO0001O3</v>
      </c>
    </row>
    <row r="883" spans="1:11">
      <c r="A883" s="1" t="str">
        <f t="shared" si="13"/>
        <v>NO</v>
      </c>
      <c r="B883" s="36" t="str">
        <f>Covaf!B883</f>
        <v>SMX-90</v>
      </c>
      <c r="C883" s="36" t="str">
        <f>CONCATENATE(Covaf!E883,"_",Covaf!F883,"_",Covaf!G883)</f>
        <v>M_BONOS_330526</v>
      </c>
      <c r="D883" s="6" t="str">
        <f>IFERROR(VLOOKUP(C883,BIVA!$C$3:$J$5311,3,0),"")</f>
        <v/>
      </c>
      <c r="E883" s="6" t="str">
        <f>IFERROR(VLOOKUP(C883,BIVA!$C$3:$J$5311,4,0),"")</f>
        <v/>
      </c>
      <c r="F883" s="1" t="str">
        <f>IFERROR(VLOOKUP(C883,BIVA!$C$3:$J$5311,5,0),"")</f>
        <v/>
      </c>
      <c r="G883" s="6" t="str">
        <f>IFERROR(VLOOKUP(C883,BIVA!$C$3:$J$5311,6,0),"")</f>
        <v/>
      </c>
      <c r="H883" s="6" t="str">
        <f>IFERROR(VLOOKUP(C883,BIVA!$C$3:$J$5311,7,0),"")</f>
        <v/>
      </c>
      <c r="I883" s="6" t="str">
        <f>IFERROR(VLOOKUP(C883,BIVA!$C$3:$J$5311,8,0),"")</f>
        <v/>
      </c>
      <c r="J883" s="7">
        <f>Covaf!H883</f>
        <v>86374</v>
      </c>
      <c r="K883" s="1" t="str">
        <f>Covaf!X883</f>
        <v>MX0MGO0001D6</v>
      </c>
    </row>
    <row r="884" spans="1:11">
      <c r="A884" s="1" t="str">
        <f t="shared" si="13"/>
        <v>NO</v>
      </c>
      <c r="B884" s="36" t="str">
        <f>Covaf!B884</f>
        <v>SMX-90</v>
      </c>
      <c r="C884" s="36" t="str">
        <f>CONCATENATE(Covaf!E884,"_",Covaf!F884,"_",Covaf!G884)</f>
        <v>M_BONOS_341123</v>
      </c>
      <c r="D884" s="6" t="str">
        <f>IFERROR(VLOOKUP(C884,BIVA!$C$3:$J$5311,3,0),"")</f>
        <v/>
      </c>
      <c r="E884" s="6" t="str">
        <f>IFERROR(VLOOKUP(C884,BIVA!$C$3:$J$5311,4,0),"")</f>
        <v/>
      </c>
      <c r="F884" s="1" t="str">
        <f>IFERROR(VLOOKUP(C884,BIVA!$C$3:$J$5311,5,0),"")</f>
        <v/>
      </c>
      <c r="G884" s="6" t="str">
        <f>IFERROR(VLOOKUP(C884,BIVA!$C$3:$J$5311,6,0),"")</f>
        <v/>
      </c>
      <c r="H884" s="6" t="str">
        <f>IFERROR(VLOOKUP(C884,BIVA!$C$3:$J$5311,7,0),"")</f>
        <v/>
      </c>
      <c r="I884" s="6" t="str">
        <f>IFERROR(VLOOKUP(C884,BIVA!$C$3:$J$5311,8,0),"")</f>
        <v/>
      </c>
      <c r="J884" s="7">
        <f>Covaf!H884</f>
        <v>115531</v>
      </c>
      <c r="K884" s="1" t="str">
        <f>Covaf!X884</f>
        <v>MX0MGO0000U2</v>
      </c>
    </row>
    <row r="885" spans="1:11">
      <c r="A885" s="1" t="str">
        <f t="shared" si="13"/>
        <v>NO</v>
      </c>
      <c r="B885" s="36" t="str">
        <f>Covaf!B885</f>
        <v>SMX-90</v>
      </c>
      <c r="C885" s="36" t="str">
        <f>CONCATENATE(Covaf!E885,"_",Covaf!F885,"_",Covaf!G885)</f>
        <v>S_UDIBONO_261203</v>
      </c>
      <c r="D885" s="6" t="str">
        <f>IFERROR(VLOOKUP(C885,BIVA!$C$3:$J$5311,3,0),"")</f>
        <v/>
      </c>
      <c r="E885" s="6" t="str">
        <f>IFERROR(VLOOKUP(C885,BIVA!$C$3:$J$5311,4,0),"")</f>
        <v/>
      </c>
      <c r="F885" s="1" t="str">
        <f>IFERROR(VLOOKUP(C885,BIVA!$C$3:$J$5311,5,0),"")</f>
        <v/>
      </c>
      <c r="G885" s="6" t="str">
        <f>IFERROR(VLOOKUP(C885,BIVA!$C$3:$J$5311,6,0),"")</f>
        <v/>
      </c>
      <c r="H885" s="6" t="str">
        <f>IFERROR(VLOOKUP(C885,BIVA!$C$3:$J$5311,7,0),"")</f>
        <v/>
      </c>
      <c r="I885" s="6" t="str">
        <f>IFERROR(VLOOKUP(C885,BIVA!$C$3:$J$5311,8,0),"")</f>
        <v/>
      </c>
      <c r="J885" s="7">
        <f>Covaf!H885</f>
        <v>242</v>
      </c>
      <c r="K885" s="1" t="str">
        <f>Covaf!X885</f>
        <v>MX0SGO0000M6</v>
      </c>
    </row>
    <row r="886" spans="1:11">
      <c r="A886" s="1" t="str">
        <f t="shared" si="13"/>
        <v>NO</v>
      </c>
      <c r="B886" s="36" t="str">
        <f>Covaf!B886</f>
        <v>SMX-90</v>
      </c>
      <c r="C886" s="36" t="str">
        <f>CONCATENATE(Covaf!E886,"_",Covaf!F886,"_",Covaf!G886)</f>
        <v>S_UDIBONO_311127</v>
      </c>
      <c r="D886" s="6" t="str">
        <f>IFERROR(VLOOKUP(C886,BIVA!$C$3:$J$5311,3,0),"")</f>
        <v/>
      </c>
      <c r="E886" s="6" t="str">
        <f>IFERROR(VLOOKUP(C886,BIVA!$C$3:$J$5311,4,0),"")</f>
        <v/>
      </c>
      <c r="F886" s="1" t="str">
        <f>IFERROR(VLOOKUP(C886,BIVA!$C$3:$J$5311,5,0),"")</f>
        <v/>
      </c>
      <c r="G886" s="6" t="str">
        <f>IFERROR(VLOOKUP(C886,BIVA!$C$3:$J$5311,6,0),"")</f>
        <v/>
      </c>
      <c r="H886" s="6" t="str">
        <f>IFERROR(VLOOKUP(C886,BIVA!$C$3:$J$5311,7,0),"")</f>
        <v/>
      </c>
      <c r="I886" s="6" t="str">
        <f>IFERROR(VLOOKUP(C886,BIVA!$C$3:$J$5311,8,0),"")</f>
        <v/>
      </c>
      <c r="J886" s="7">
        <f>Covaf!H886</f>
        <v>384</v>
      </c>
      <c r="K886" s="1" t="str">
        <f>Covaf!X886</f>
        <v>MX0SGO0000K0</v>
      </c>
    </row>
    <row r="887" spans="1:11">
      <c r="A887" s="1" t="str">
        <f t="shared" si="13"/>
        <v>NO</v>
      </c>
      <c r="B887" s="36" t="str">
        <f>Covaf!B887</f>
        <v>SMX-90</v>
      </c>
      <c r="C887" s="36" t="str">
        <f>CONCATENATE(Covaf!E887,"_",Covaf!F887,"_",Covaf!G887)</f>
        <v>S_UDIBONO_340824</v>
      </c>
      <c r="D887" s="6" t="str">
        <f>IFERROR(VLOOKUP(C887,BIVA!$C$3:$J$5311,3,0),"")</f>
        <v/>
      </c>
      <c r="E887" s="6" t="str">
        <f>IFERROR(VLOOKUP(C887,BIVA!$C$3:$J$5311,4,0),"")</f>
        <v/>
      </c>
      <c r="F887" s="1" t="str">
        <f>IFERROR(VLOOKUP(C887,BIVA!$C$3:$J$5311,5,0),"")</f>
        <v/>
      </c>
      <c r="G887" s="6" t="str">
        <f>IFERROR(VLOOKUP(C887,BIVA!$C$3:$J$5311,6,0),"")</f>
        <v/>
      </c>
      <c r="H887" s="6" t="str">
        <f>IFERROR(VLOOKUP(C887,BIVA!$C$3:$J$5311,7,0),"")</f>
        <v/>
      </c>
      <c r="I887" s="6" t="str">
        <f>IFERROR(VLOOKUP(C887,BIVA!$C$3:$J$5311,8,0),"")</f>
        <v/>
      </c>
      <c r="J887" s="7">
        <f>Covaf!H887</f>
        <v>14532</v>
      </c>
      <c r="K887" s="1" t="str">
        <f>Covaf!X887</f>
        <v>MX0SGO0000P9</v>
      </c>
    </row>
    <row r="888" spans="1:11">
      <c r="A888" s="1" t="str">
        <f t="shared" si="13"/>
        <v>NO</v>
      </c>
      <c r="B888" s="36" t="str">
        <f>Covaf!B888</f>
        <v>SMX-90</v>
      </c>
      <c r="C888" s="36" t="str">
        <f>CONCATENATE(Covaf!E888,"_",Covaf!F888,"_",Covaf!G888)</f>
        <v>S_UDIBONO_351122</v>
      </c>
      <c r="D888" s="6" t="str">
        <f>IFERROR(VLOOKUP(C888,BIVA!$C$3:$J$5311,3,0),"")</f>
        <v/>
      </c>
      <c r="E888" s="6" t="str">
        <f>IFERROR(VLOOKUP(C888,BIVA!$C$3:$J$5311,4,0),"")</f>
        <v/>
      </c>
      <c r="F888" s="1" t="str">
        <f>IFERROR(VLOOKUP(C888,BIVA!$C$3:$J$5311,5,0),"")</f>
        <v/>
      </c>
      <c r="G888" s="6" t="str">
        <f>IFERROR(VLOOKUP(C888,BIVA!$C$3:$J$5311,6,0),"")</f>
        <v/>
      </c>
      <c r="H888" s="6" t="str">
        <f>IFERROR(VLOOKUP(C888,BIVA!$C$3:$J$5311,7,0),"")</f>
        <v/>
      </c>
      <c r="I888" s="6" t="str">
        <f>IFERROR(VLOOKUP(C888,BIVA!$C$3:$J$5311,8,0),"")</f>
        <v/>
      </c>
      <c r="J888" s="7">
        <f>Covaf!H888</f>
        <v>21644</v>
      </c>
      <c r="K888" s="1" t="str">
        <f>Covaf!X888</f>
        <v>MX0SGO000023</v>
      </c>
    </row>
    <row r="889" spans="1:11">
      <c r="A889" s="1" t="str">
        <f t="shared" si="13"/>
        <v>NO</v>
      </c>
      <c r="B889" s="36" t="str">
        <f>Covaf!B889</f>
        <v>SMX-90</v>
      </c>
      <c r="C889" s="36" t="str">
        <f>CONCATENATE(Covaf!E889,"_",Covaf!F889,"_",Covaf!G889)</f>
        <v>1B_IVVPESO_ISHRS</v>
      </c>
      <c r="D889" s="6" t="str">
        <f>IFERROR(VLOOKUP(C889,BIVA!$C$3:$J$5311,3,0),"")</f>
        <v/>
      </c>
      <c r="E889" s="6" t="str">
        <f>IFERROR(VLOOKUP(C889,BIVA!$C$3:$J$5311,4,0),"")</f>
        <v/>
      </c>
      <c r="F889" s="1" t="str">
        <f>IFERROR(VLOOKUP(C889,BIVA!$C$3:$J$5311,5,0),"")</f>
        <v/>
      </c>
      <c r="G889" s="6" t="str">
        <f>IFERROR(VLOOKUP(C889,BIVA!$C$3:$J$5311,6,0),"")</f>
        <v/>
      </c>
      <c r="H889" s="6" t="str">
        <f>IFERROR(VLOOKUP(C889,BIVA!$C$3:$J$5311,7,0),"")</f>
        <v/>
      </c>
      <c r="I889" s="6" t="str">
        <f>IFERROR(VLOOKUP(C889,BIVA!$C$3:$J$5311,8,0),"")</f>
        <v/>
      </c>
      <c r="J889" s="7">
        <f>Covaf!H889</f>
        <v>102985</v>
      </c>
      <c r="K889" s="1" t="str">
        <f>Covaf!X889</f>
        <v>MX1BIV080006</v>
      </c>
    </row>
    <row r="890" spans="1:11">
      <c r="A890" s="1" t="str">
        <f t="shared" si="13"/>
        <v>NO</v>
      </c>
      <c r="B890" s="36" t="str">
        <f>Covaf!B890</f>
        <v>SMX-90</v>
      </c>
      <c r="C890" s="36" t="str">
        <f>CONCATENATE(Covaf!E890,"_",Covaf!F890,"_",Covaf!G890)</f>
        <v>1I_EPP_*</v>
      </c>
      <c r="D890" s="6" t="str">
        <f>IFERROR(VLOOKUP(C890,BIVA!$C$3:$J$5311,3,0),"")</f>
        <v/>
      </c>
      <c r="E890" s="6" t="str">
        <f>IFERROR(VLOOKUP(C890,BIVA!$C$3:$J$5311,4,0),"")</f>
        <v/>
      </c>
      <c r="F890" s="1" t="str">
        <f>IFERROR(VLOOKUP(C890,BIVA!$C$3:$J$5311,5,0),"")</f>
        <v/>
      </c>
      <c r="G890" s="6" t="str">
        <f>IFERROR(VLOOKUP(C890,BIVA!$C$3:$J$5311,6,0),"")</f>
        <v/>
      </c>
      <c r="H890" s="6" t="str">
        <f>IFERROR(VLOOKUP(C890,BIVA!$C$3:$J$5311,7,0),"")</f>
        <v/>
      </c>
      <c r="I890" s="6" t="str">
        <f>IFERROR(VLOOKUP(C890,BIVA!$C$3:$J$5311,8,0),"")</f>
        <v/>
      </c>
      <c r="J890" s="7">
        <f>Covaf!H890</f>
        <v>3216</v>
      </c>
      <c r="K890" s="1" t="str">
        <f>Covaf!X890</f>
        <v>US4642866655</v>
      </c>
    </row>
    <row r="891" spans="1:11">
      <c r="A891" s="1" t="str">
        <f t="shared" si="13"/>
        <v>NO</v>
      </c>
      <c r="B891" s="36" t="str">
        <f>Covaf!B891</f>
        <v>SMX-90</v>
      </c>
      <c r="C891" s="36" t="str">
        <f>CONCATENATE(Covaf!E891,"_",Covaf!F891,"_",Covaf!G891)</f>
        <v>1I_EWY_*</v>
      </c>
      <c r="D891" s="6" t="str">
        <f>IFERROR(VLOOKUP(C891,BIVA!$C$3:$J$5311,3,0),"")</f>
        <v/>
      </c>
      <c r="E891" s="6" t="str">
        <f>IFERROR(VLOOKUP(C891,BIVA!$C$3:$J$5311,4,0),"")</f>
        <v/>
      </c>
      <c r="F891" s="1" t="str">
        <f>IFERROR(VLOOKUP(C891,BIVA!$C$3:$J$5311,5,0),"")</f>
        <v/>
      </c>
      <c r="G891" s="6" t="str">
        <f>IFERROR(VLOOKUP(C891,BIVA!$C$3:$J$5311,6,0),"")</f>
        <v/>
      </c>
      <c r="H891" s="6" t="str">
        <f>IFERROR(VLOOKUP(C891,BIVA!$C$3:$J$5311,7,0),"")</f>
        <v/>
      </c>
      <c r="I891" s="6" t="str">
        <f>IFERROR(VLOOKUP(C891,BIVA!$C$3:$J$5311,8,0),"")</f>
        <v/>
      </c>
      <c r="J891" s="7">
        <f>Covaf!H891</f>
        <v>950</v>
      </c>
      <c r="K891" s="1" t="str">
        <f>Covaf!X891</f>
        <v>US4642867729</v>
      </c>
    </row>
    <row r="892" spans="1:11">
      <c r="A892" s="1" t="str">
        <f t="shared" si="13"/>
        <v>NO</v>
      </c>
      <c r="B892" s="36" t="str">
        <f>Covaf!B892</f>
        <v>SMX-90</v>
      </c>
      <c r="C892" s="36" t="str">
        <f>CONCATENATE(Covaf!E892,"_",Covaf!F892,"_",Covaf!G892)</f>
        <v>1I_EWZ_*</v>
      </c>
      <c r="D892" s="6" t="str">
        <f>IFERROR(VLOOKUP(C892,BIVA!$C$3:$J$5311,3,0),"")</f>
        <v/>
      </c>
      <c r="E892" s="6" t="str">
        <f>IFERROR(VLOOKUP(C892,BIVA!$C$3:$J$5311,4,0),"")</f>
        <v/>
      </c>
      <c r="F892" s="1" t="str">
        <f>IFERROR(VLOOKUP(C892,BIVA!$C$3:$J$5311,5,0),"")</f>
        <v/>
      </c>
      <c r="G892" s="6" t="str">
        <f>IFERROR(VLOOKUP(C892,BIVA!$C$3:$J$5311,6,0),"")</f>
        <v/>
      </c>
      <c r="H892" s="6" t="str">
        <f>IFERROR(VLOOKUP(C892,BIVA!$C$3:$J$5311,7,0),"")</f>
        <v/>
      </c>
      <c r="I892" s="6" t="str">
        <f>IFERROR(VLOOKUP(C892,BIVA!$C$3:$J$5311,8,0),"")</f>
        <v/>
      </c>
      <c r="J892" s="7">
        <f>Covaf!H892</f>
        <v>2998</v>
      </c>
      <c r="K892" s="1" t="str">
        <f>Covaf!X892</f>
        <v>US4642864007</v>
      </c>
    </row>
    <row r="893" spans="1:11">
      <c r="A893" s="1" t="str">
        <f t="shared" si="13"/>
        <v>NO</v>
      </c>
      <c r="B893" s="36" t="str">
        <f>Covaf!B893</f>
        <v>SMX-90</v>
      </c>
      <c r="C893" s="36" t="str">
        <f>CONCATENATE(Covaf!E893,"_",Covaf!F893,"_",Covaf!G893)</f>
        <v>1I_IVV_*</v>
      </c>
      <c r="D893" s="6" t="str">
        <f>IFERROR(VLOOKUP(C893,BIVA!$C$3:$J$5311,3,0),"")</f>
        <v/>
      </c>
      <c r="E893" s="6" t="str">
        <f>IFERROR(VLOOKUP(C893,BIVA!$C$3:$J$5311,4,0),"")</f>
        <v/>
      </c>
      <c r="F893" s="1" t="str">
        <f>IFERROR(VLOOKUP(C893,BIVA!$C$3:$J$5311,5,0),"")</f>
        <v/>
      </c>
      <c r="G893" s="6" t="str">
        <f>IFERROR(VLOOKUP(C893,BIVA!$C$3:$J$5311,6,0),"")</f>
        <v/>
      </c>
      <c r="H893" s="6" t="str">
        <f>IFERROR(VLOOKUP(C893,BIVA!$C$3:$J$5311,7,0),"")</f>
        <v/>
      </c>
      <c r="I893" s="6" t="str">
        <f>IFERROR(VLOOKUP(C893,BIVA!$C$3:$J$5311,8,0),"")</f>
        <v/>
      </c>
      <c r="J893" s="7">
        <f>Covaf!H893</f>
        <v>892</v>
      </c>
      <c r="K893" s="1" t="str">
        <f>Covaf!X893</f>
        <v>US4642872000</v>
      </c>
    </row>
    <row r="894" spans="1:11">
      <c r="A894" s="1" t="str">
        <f t="shared" si="13"/>
        <v>NO</v>
      </c>
      <c r="B894" s="36" t="str">
        <f>Covaf!B894</f>
        <v>SMX-90</v>
      </c>
      <c r="C894" s="36" t="str">
        <f>CONCATENATE(Covaf!E894,"_",Covaf!F894,"_",Covaf!G894)</f>
        <v>1I_MEUD_N</v>
      </c>
      <c r="D894" s="6" t="str">
        <f>IFERROR(VLOOKUP(C894,BIVA!$C$3:$J$5311,3,0),"")</f>
        <v/>
      </c>
      <c r="E894" s="6" t="str">
        <f>IFERROR(VLOOKUP(C894,BIVA!$C$3:$J$5311,4,0),"")</f>
        <v/>
      </c>
      <c r="F894" s="1" t="str">
        <f>IFERROR(VLOOKUP(C894,BIVA!$C$3:$J$5311,5,0),"")</f>
        <v/>
      </c>
      <c r="G894" s="6" t="str">
        <f>IFERROR(VLOOKUP(C894,BIVA!$C$3:$J$5311,6,0),"")</f>
        <v/>
      </c>
      <c r="H894" s="6" t="str">
        <f>IFERROR(VLOOKUP(C894,BIVA!$C$3:$J$5311,7,0),"")</f>
        <v/>
      </c>
      <c r="I894" s="6" t="str">
        <f>IFERROR(VLOOKUP(C894,BIVA!$C$3:$J$5311,8,0),"")</f>
        <v/>
      </c>
      <c r="J894" s="7">
        <f>Covaf!H894</f>
        <v>2421</v>
      </c>
      <c r="K894" s="1" t="str">
        <f>Covaf!X894</f>
        <v>LU0908500753</v>
      </c>
    </row>
    <row r="895" spans="1:11">
      <c r="A895" s="1" t="str">
        <f t="shared" si="13"/>
        <v>NO</v>
      </c>
      <c r="B895" s="36" t="str">
        <f>Covaf!B895</f>
        <v>SMX-90</v>
      </c>
      <c r="C895" s="36" t="str">
        <f>CONCATENATE(Covaf!E895,"_",Covaf!F895,"_",Covaf!G895)</f>
        <v>1I_SPSM_*</v>
      </c>
      <c r="D895" s="6" t="str">
        <f>IFERROR(VLOOKUP(C895,BIVA!$C$3:$J$5311,3,0),"")</f>
        <v/>
      </c>
      <c r="E895" s="6" t="str">
        <f>IFERROR(VLOOKUP(C895,BIVA!$C$3:$J$5311,4,0),"")</f>
        <v/>
      </c>
      <c r="F895" s="1" t="str">
        <f>IFERROR(VLOOKUP(C895,BIVA!$C$3:$J$5311,5,0),"")</f>
        <v/>
      </c>
      <c r="G895" s="6" t="str">
        <f>IFERROR(VLOOKUP(C895,BIVA!$C$3:$J$5311,6,0),"")</f>
        <v/>
      </c>
      <c r="H895" s="6" t="str">
        <f>IFERROR(VLOOKUP(C895,BIVA!$C$3:$J$5311,7,0),"")</f>
        <v/>
      </c>
      <c r="I895" s="6" t="str">
        <f>IFERROR(VLOOKUP(C895,BIVA!$C$3:$J$5311,8,0),"")</f>
        <v/>
      </c>
      <c r="J895" s="7">
        <f>Covaf!H895</f>
        <v>5965</v>
      </c>
      <c r="K895" s="1" t="str">
        <f>Covaf!X895</f>
        <v>US78468R8530</v>
      </c>
    </row>
    <row r="896" spans="1:11">
      <c r="A896" s="1" t="str">
        <f t="shared" si="13"/>
        <v>NO</v>
      </c>
      <c r="B896" s="36" t="str">
        <f>Covaf!B896</f>
        <v>SMX-90</v>
      </c>
      <c r="C896" s="36" t="str">
        <f>CONCATENATE(Covaf!E896,"_",Covaf!F896,"_",Covaf!G896)</f>
        <v>1I_SPY_*</v>
      </c>
      <c r="D896" s="6" t="str">
        <f>IFERROR(VLOOKUP(C896,BIVA!$C$3:$J$5311,3,0),"")</f>
        <v/>
      </c>
      <c r="E896" s="6" t="str">
        <f>IFERROR(VLOOKUP(C896,BIVA!$C$3:$J$5311,4,0),"")</f>
        <v/>
      </c>
      <c r="F896" s="1" t="str">
        <f>IFERROR(VLOOKUP(C896,BIVA!$C$3:$J$5311,5,0),"")</f>
        <v/>
      </c>
      <c r="G896" s="6" t="str">
        <f>IFERROR(VLOOKUP(C896,BIVA!$C$3:$J$5311,6,0),"")</f>
        <v/>
      </c>
      <c r="H896" s="6" t="str">
        <f>IFERROR(VLOOKUP(C896,BIVA!$C$3:$J$5311,7,0),"")</f>
        <v/>
      </c>
      <c r="I896" s="6" t="str">
        <f>IFERROR(VLOOKUP(C896,BIVA!$C$3:$J$5311,8,0),"")</f>
        <v/>
      </c>
      <c r="J896" s="7">
        <f>Covaf!H896</f>
        <v>1117</v>
      </c>
      <c r="K896" s="1" t="str">
        <f>Covaf!X896</f>
        <v>US78462F1030</v>
      </c>
    </row>
    <row r="897" spans="1:11">
      <c r="A897" s="1" t="str">
        <f t="shared" si="13"/>
        <v>NO</v>
      </c>
      <c r="B897" s="36" t="str">
        <f>Covaf!B897</f>
        <v>SMX-90</v>
      </c>
      <c r="C897" s="36" t="str">
        <f>CONCATENATE(Covaf!E897,"_",Covaf!F897,"_",Covaf!G897)</f>
        <v>1I_VJPA_N</v>
      </c>
      <c r="D897" s="6" t="str">
        <f>IFERROR(VLOOKUP(C897,BIVA!$C$3:$J$5311,3,0),"")</f>
        <v/>
      </c>
      <c r="E897" s="6" t="str">
        <f>IFERROR(VLOOKUP(C897,BIVA!$C$3:$J$5311,4,0),"")</f>
        <v/>
      </c>
      <c r="F897" s="1" t="str">
        <f>IFERROR(VLOOKUP(C897,BIVA!$C$3:$J$5311,5,0),"")</f>
        <v/>
      </c>
      <c r="G897" s="6" t="str">
        <f>IFERROR(VLOOKUP(C897,BIVA!$C$3:$J$5311,6,0),"")</f>
        <v/>
      </c>
      <c r="H897" s="6" t="str">
        <f>IFERROR(VLOOKUP(C897,BIVA!$C$3:$J$5311,7,0),"")</f>
        <v/>
      </c>
      <c r="I897" s="6" t="str">
        <f>IFERROR(VLOOKUP(C897,BIVA!$C$3:$J$5311,8,0),"")</f>
        <v/>
      </c>
      <c r="J897" s="7">
        <f>Covaf!H897</f>
        <v>5135</v>
      </c>
      <c r="K897" s="1" t="str">
        <f>Covaf!X897</f>
        <v>IE00BFMXYX26</v>
      </c>
    </row>
    <row r="898" spans="1:11">
      <c r="A898" s="1" t="str">
        <f t="shared" si="13"/>
        <v>NO</v>
      </c>
      <c r="B898" s="36" t="str">
        <f>Covaf!B898</f>
        <v>SMX-90</v>
      </c>
      <c r="C898" s="36" t="str">
        <f>CONCATENATE(Covaf!E898,"_",Covaf!F898,"_",Covaf!G898)</f>
        <v>1I_VOO_*</v>
      </c>
      <c r="D898" s="6" t="str">
        <f>IFERROR(VLOOKUP(C898,BIVA!$C$3:$J$5311,3,0),"")</f>
        <v/>
      </c>
      <c r="E898" s="6" t="str">
        <f>IFERROR(VLOOKUP(C898,BIVA!$C$3:$J$5311,4,0),"")</f>
        <v/>
      </c>
      <c r="F898" s="1" t="str">
        <f>IFERROR(VLOOKUP(C898,BIVA!$C$3:$J$5311,5,0),"")</f>
        <v/>
      </c>
      <c r="G898" s="6" t="str">
        <f>IFERROR(VLOOKUP(C898,BIVA!$C$3:$J$5311,6,0),"")</f>
        <v/>
      </c>
      <c r="H898" s="6" t="str">
        <f>IFERROR(VLOOKUP(C898,BIVA!$C$3:$J$5311,7,0),"")</f>
        <v/>
      </c>
      <c r="I898" s="6" t="str">
        <f>IFERROR(VLOOKUP(C898,BIVA!$C$3:$J$5311,8,0),"")</f>
        <v/>
      </c>
      <c r="J898" s="7">
        <f>Covaf!H898</f>
        <v>1156</v>
      </c>
      <c r="K898" s="1" t="str">
        <f>Covaf!X898</f>
        <v>US9229083632</v>
      </c>
    </row>
    <row r="899" spans="1:11">
      <c r="A899" s="1" t="str">
        <f t="shared" ref="A899:A962" si="14">IF(H899="APLICADO","SI","NO")</f>
        <v>NO</v>
      </c>
      <c r="B899" s="36" t="str">
        <f>Covaf!B899</f>
        <v>SMX-90</v>
      </c>
      <c r="C899" s="36" t="str">
        <f>CONCATENATE(Covaf!E899,"_",Covaf!F899,"_",Covaf!G899)</f>
        <v>1I_VWO_*</v>
      </c>
      <c r="D899" s="6" t="str">
        <f>IFERROR(VLOOKUP(C899,BIVA!$C$3:$J$5311,3,0),"")</f>
        <v/>
      </c>
      <c r="E899" s="6" t="str">
        <f>IFERROR(VLOOKUP(C899,BIVA!$C$3:$J$5311,4,0),"")</f>
        <v/>
      </c>
      <c r="F899" s="1" t="str">
        <f>IFERROR(VLOOKUP(C899,BIVA!$C$3:$J$5311,5,0),"")</f>
        <v/>
      </c>
      <c r="G899" s="6" t="str">
        <f>IFERROR(VLOOKUP(C899,BIVA!$C$3:$J$5311,6,0),"")</f>
        <v/>
      </c>
      <c r="H899" s="6" t="str">
        <f>IFERROR(VLOOKUP(C899,BIVA!$C$3:$J$5311,7,0),"")</f>
        <v/>
      </c>
      <c r="I899" s="6" t="str">
        <f>IFERROR(VLOOKUP(C899,BIVA!$C$3:$J$5311,8,0),"")</f>
        <v/>
      </c>
      <c r="J899" s="7">
        <f>Covaf!H899</f>
        <v>12526</v>
      </c>
      <c r="K899" s="1" t="str">
        <f>Covaf!X899</f>
        <v>US9220428588</v>
      </c>
    </row>
    <row r="900" spans="1:11">
      <c r="A900" s="1" t="str">
        <f t="shared" si="14"/>
        <v>NO</v>
      </c>
      <c r="B900" s="36" t="str">
        <f>Covaf!B900</f>
        <v>SMX-90</v>
      </c>
      <c r="C900" s="36" t="str">
        <f>CONCATENATE(Covaf!E900,"_",Covaf!F900,"_",Covaf!G900)</f>
        <v>1I_XSVM_*</v>
      </c>
      <c r="D900" s="6" t="str">
        <f>IFERROR(VLOOKUP(C900,BIVA!$C$3:$J$5311,3,0),"")</f>
        <v/>
      </c>
      <c r="E900" s="6" t="str">
        <f>IFERROR(VLOOKUP(C900,BIVA!$C$3:$J$5311,4,0),"")</f>
        <v/>
      </c>
      <c r="F900" s="1" t="str">
        <f>IFERROR(VLOOKUP(C900,BIVA!$C$3:$J$5311,5,0),"")</f>
        <v/>
      </c>
      <c r="G900" s="6" t="str">
        <f>IFERROR(VLOOKUP(C900,BIVA!$C$3:$J$5311,6,0),"")</f>
        <v/>
      </c>
      <c r="H900" s="6" t="str">
        <f>IFERROR(VLOOKUP(C900,BIVA!$C$3:$J$5311,7,0),"")</f>
        <v/>
      </c>
      <c r="I900" s="6" t="str">
        <f>IFERROR(VLOOKUP(C900,BIVA!$C$3:$J$5311,8,0),"")</f>
        <v/>
      </c>
      <c r="J900" s="7">
        <f>Covaf!H900</f>
        <v>4796</v>
      </c>
      <c r="K900" s="1" t="str">
        <f>Covaf!X900</f>
        <v>US46137V4804</v>
      </c>
    </row>
    <row r="901" spans="1:11">
      <c r="A901" s="1" t="str">
        <f t="shared" si="14"/>
        <v>NO</v>
      </c>
      <c r="B901" s="36" t="str">
        <f>Covaf!B901</f>
        <v>SMX-90</v>
      </c>
      <c r="C901" s="36" t="str">
        <f>CONCATENATE(Covaf!E901,"_",Covaf!F901,"_",Covaf!G901)</f>
        <v>1I_500U_N</v>
      </c>
      <c r="D901" s="6" t="str">
        <f>IFERROR(VLOOKUP(C901,BIVA!$C$3:$J$5311,3,0),"")</f>
        <v/>
      </c>
      <c r="E901" s="6" t="str">
        <f>IFERROR(VLOOKUP(C901,BIVA!$C$3:$J$5311,4,0),"")</f>
        <v/>
      </c>
      <c r="F901" s="1" t="str">
        <f>IFERROR(VLOOKUP(C901,BIVA!$C$3:$J$5311,5,0),"")</f>
        <v/>
      </c>
      <c r="G901" s="6" t="str">
        <f>IFERROR(VLOOKUP(C901,BIVA!$C$3:$J$5311,6,0),"")</f>
        <v/>
      </c>
      <c r="H901" s="6" t="str">
        <f>IFERROR(VLOOKUP(C901,BIVA!$C$3:$J$5311,7,0),"")</f>
        <v/>
      </c>
      <c r="I901" s="6" t="str">
        <f>IFERROR(VLOOKUP(C901,BIVA!$C$3:$J$5311,8,0),"")</f>
        <v/>
      </c>
      <c r="J901" s="7">
        <f>Covaf!H901</f>
        <v>3813</v>
      </c>
      <c r="K901" s="1" t="str">
        <f>Covaf!X901</f>
        <v>LU1681049018</v>
      </c>
    </row>
    <row r="902" spans="1:11">
      <c r="A902" s="1" t="str">
        <f t="shared" si="14"/>
        <v>NO</v>
      </c>
      <c r="B902" s="36" t="str">
        <f>Covaf!B902</f>
        <v>SMX-90</v>
      </c>
      <c r="C902" s="36" t="str">
        <f>CONCATENATE(Covaf!E902,"_",Covaf!F902,"_",Covaf!G902)</f>
        <v>52_STER-OP_ED</v>
      </c>
      <c r="D902" s="6" t="str">
        <f>IFERROR(VLOOKUP(C902,BIVA!$C$3:$J$5311,3,0),"")</f>
        <v/>
      </c>
      <c r="E902" s="6" t="str">
        <f>IFERROR(VLOOKUP(C902,BIVA!$C$3:$J$5311,4,0),"")</f>
        <v/>
      </c>
      <c r="F902" s="1" t="str">
        <f>IFERROR(VLOOKUP(C902,BIVA!$C$3:$J$5311,5,0),"")</f>
        <v/>
      </c>
      <c r="G902" s="6" t="str">
        <f>IFERROR(VLOOKUP(C902,BIVA!$C$3:$J$5311,6,0),"")</f>
        <v/>
      </c>
      <c r="H902" s="6" t="str">
        <f>IFERROR(VLOOKUP(C902,BIVA!$C$3:$J$5311,7,0),"")</f>
        <v/>
      </c>
      <c r="I902" s="6" t="str">
        <f>IFERROR(VLOOKUP(C902,BIVA!$C$3:$J$5311,8,0),"")</f>
        <v/>
      </c>
      <c r="J902" s="7">
        <f>Covaf!H902</f>
        <v>4154625</v>
      </c>
      <c r="K902" s="1" t="str">
        <f>Covaf!X902</f>
        <v>MX52ST230075</v>
      </c>
    </row>
    <row r="903" spans="1:11">
      <c r="A903" s="1" t="str">
        <f t="shared" si="14"/>
        <v>NO</v>
      </c>
      <c r="B903" s="36" t="str">
        <f>Covaf!B903</f>
        <v>SMX-90</v>
      </c>
      <c r="C903" s="36" t="str">
        <f>CONCATENATE(Covaf!E903,"_",Covaf!F903,"_",Covaf!G903)</f>
        <v>91_ACBE_17</v>
      </c>
      <c r="D903" s="6" t="str">
        <f>IFERROR(VLOOKUP(C903,BIVA!$C$3:$J$5311,3,0),"")</f>
        <v/>
      </c>
      <c r="E903" s="6" t="str">
        <f>IFERROR(VLOOKUP(C903,BIVA!$C$3:$J$5311,4,0),"")</f>
        <v/>
      </c>
      <c r="F903" s="1" t="str">
        <f>IFERROR(VLOOKUP(C903,BIVA!$C$3:$J$5311,5,0),"")</f>
        <v/>
      </c>
      <c r="G903" s="6" t="str">
        <f>IFERROR(VLOOKUP(C903,BIVA!$C$3:$J$5311,6,0),"")</f>
        <v/>
      </c>
      <c r="H903" s="6" t="str">
        <f>IFERROR(VLOOKUP(C903,BIVA!$C$3:$J$5311,7,0),"")</f>
        <v/>
      </c>
      <c r="I903" s="6" t="str">
        <f>IFERROR(VLOOKUP(C903,BIVA!$C$3:$J$5311,8,0),"")</f>
        <v/>
      </c>
      <c r="J903" s="7">
        <f>Covaf!H903</f>
        <v>3210</v>
      </c>
      <c r="K903" s="1" t="str">
        <f>Covaf!X903</f>
        <v>MX91AC1J0006</v>
      </c>
    </row>
    <row r="904" spans="1:11">
      <c r="A904" s="1" t="str">
        <f t="shared" si="14"/>
        <v>NO</v>
      </c>
      <c r="B904" s="36" t="str">
        <f>Covaf!B904</f>
        <v>SMX-90</v>
      </c>
      <c r="C904" s="36" t="str">
        <f>CONCATENATE(Covaf!E904,"_",Covaf!F904,"_",Covaf!G904)</f>
        <v>91_BIMBO_17</v>
      </c>
      <c r="D904" s="6" t="str">
        <f>IFERROR(VLOOKUP(C904,BIVA!$C$3:$J$5311,3,0),"")</f>
        <v/>
      </c>
      <c r="E904" s="6" t="str">
        <f>IFERROR(VLOOKUP(C904,BIVA!$C$3:$J$5311,4,0),"")</f>
        <v/>
      </c>
      <c r="F904" s="1" t="str">
        <f>IFERROR(VLOOKUP(C904,BIVA!$C$3:$J$5311,5,0),"")</f>
        <v/>
      </c>
      <c r="G904" s="6" t="str">
        <f>IFERROR(VLOOKUP(C904,BIVA!$C$3:$J$5311,6,0),"")</f>
        <v/>
      </c>
      <c r="H904" s="6" t="str">
        <f>IFERROR(VLOOKUP(C904,BIVA!$C$3:$J$5311,7,0),"")</f>
        <v/>
      </c>
      <c r="I904" s="6" t="str">
        <f>IFERROR(VLOOKUP(C904,BIVA!$C$3:$J$5311,8,0),"")</f>
        <v/>
      </c>
      <c r="J904" s="7">
        <f>Covaf!H904</f>
        <v>3210</v>
      </c>
      <c r="K904" s="1" t="str">
        <f>Covaf!X904</f>
        <v>MX91BI0Y0094</v>
      </c>
    </row>
    <row r="905" spans="1:11">
      <c r="A905" s="1" t="str">
        <f t="shared" si="14"/>
        <v>NO</v>
      </c>
      <c r="B905" s="36" t="str">
        <f>Covaf!B905</f>
        <v>SMX-90</v>
      </c>
      <c r="C905" s="36" t="str">
        <f>CONCATENATE(Covaf!E905,"_",Covaf!F905,"_",Covaf!G905)</f>
        <v>91_GAP_22L</v>
      </c>
      <c r="D905" s="6" t="str">
        <f>IFERROR(VLOOKUP(C905,BIVA!$C$3:$J$5311,3,0),"")</f>
        <v/>
      </c>
      <c r="E905" s="6" t="str">
        <f>IFERROR(VLOOKUP(C905,BIVA!$C$3:$J$5311,4,0),"")</f>
        <v/>
      </c>
      <c r="F905" s="1" t="str">
        <f>IFERROR(VLOOKUP(C905,BIVA!$C$3:$J$5311,5,0),"")</f>
        <v/>
      </c>
      <c r="G905" s="6" t="str">
        <f>IFERROR(VLOOKUP(C905,BIVA!$C$3:$J$5311,6,0),"")</f>
        <v/>
      </c>
      <c r="H905" s="6" t="str">
        <f>IFERROR(VLOOKUP(C905,BIVA!$C$3:$J$5311,7,0),"")</f>
        <v/>
      </c>
      <c r="I905" s="6" t="str">
        <f>IFERROR(VLOOKUP(C905,BIVA!$C$3:$J$5311,8,0),"")</f>
        <v/>
      </c>
      <c r="J905" s="7">
        <f>Covaf!H905</f>
        <v>2400</v>
      </c>
      <c r="K905" s="1" t="str">
        <f>Covaf!X905</f>
        <v>MX91GA0000E0</v>
      </c>
    </row>
    <row r="906" spans="1:11">
      <c r="A906" s="1" t="str">
        <f t="shared" si="14"/>
        <v>NO</v>
      </c>
      <c r="B906" s="36" t="str">
        <f>Covaf!B906</f>
        <v>SMX-90</v>
      </c>
      <c r="C906" s="36" t="str">
        <f>CONCATENATE(Covaf!E906,"_",Covaf!F906,"_",Covaf!G906)</f>
        <v>91_GPH_20</v>
      </c>
      <c r="D906" s="6" t="str">
        <f>IFERROR(VLOOKUP(C906,BIVA!$C$3:$J$5311,3,0),"")</f>
        <v/>
      </c>
      <c r="E906" s="6" t="str">
        <f>IFERROR(VLOOKUP(C906,BIVA!$C$3:$J$5311,4,0),"")</f>
        <v/>
      </c>
      <c r="F906" s="1" t="str">
        <f>IFERROR(VLOOKUP(C906,BIVA!$C$3:$J$5311,5,0),"")</f>
        <v/>
      </c>
      <c r="G906" s="6" t="str">
        <f>IFERROR(VLOOKUP(C906,BIVA!$C$3:$J$5311,6,0),"")</f>
        <v/>
      </c>
      <c r="H906" s="6" t="str">
        <f>IFERROR(VLOOKUP(C906,BIVA!$C$3:$J$5311,7,0),"")</f>
        <v/>
      </c>
      <c r="I906" s="6" t="str">
        <f>IFERROR(VLOOKUP(C906,BIVA!$C$3:$J$5311,8,0),"")</f>
        <v/>
      </c>
      <c r="J906" s="7">
        <f>Covaf!H906</f>
        <v>805</v>
      </c>
      <c r="K906" s="1" t="str">
        <f>Covaf!X906</f>
        <v>MX91GP020022</v>
      </c>
    </row>
    <row r="907" spans="1:11">
      <c r="A907" s="1" t="str">
        <f t="shared" si="14"/>
        <v>NO</v>
      </c>
      <c r="B907" s="36" t="str">
        <f>Covaf!B907</f>
        <v>SMX-90</v>
      </c>
      <c r="C907" s="36" t="str">
        <f>CONCATENATE(Covaf!E907,"_",Covaf!F907,"_",Covaf!G907)</f>
        <v>91_KOF_17</v>
      </c>
      <c r="D907" s="6" t="str">
        <f>IFERROR(VLOOKUP(C907,BIVA!$C$3:$J$5311,3,0),"")</f>
        <v/>
      </c>
      <c r="E907" s="6" t="str">
        <f>IFERROR(VLOOKUP(C907,BIVA!$C$3:$J$5311,4,0),"")</f>
        <v/>
      </c>
      <c r="F907" s="1" t="str">
        <f>IFERROR(VLOOKUP(C907,BIVA!$C$3:$J$5311,5,0),"")</f>
        <v/>
      </c>
      <c r="G907" s="6" t="str">
        <f>IFERROR(VLOOKUP(C907,BIVA!$C$3:$J$5311,6,0),"")</f>
        <v/>
      </c>
      <c r="H907" s="6" t="str">
        <f>IFERROR(VLOOKUP(C907,BIVA!$C$3:$J$5311,7,0),"")</f>
        <v/>
      </c>
      <c r="I907" s="6" t="str">
        <f>IFERROR(VLOOKUP(C907,BIVA!$C$3:$J$5311,8,0),"")</f>
        <v/>
      </c>
      <c r="J907" s="7">
        <f>Covaf!H907</f>
        <v>1500</v>
      </c>
      <c r="K907" s="1" t="str">
        <f>Covaf!X907</f>
        <v>MX91KO0000B9</v>
      </c>
    </row>
    <row r="908" spans="1:11">
      <c r="A908" s="1" t="str">
        <f t="shared" si="14"/>
        <v>NO</v>
      </c>
      <c r="B908" s="36" t="str">
        <f>Covaf!B908</f>
        <v>SMX-90</v>
      </c>
      <c r="C908" s="36" t="str">
        <f>CONCATENATE(Covaf!E908,"_",Covaf!F908,"_",Covaf!G908)</f>
        <v>91_KOF_20</v>
      </c>
      <c r="D908" s="6" t="str">
        <f>IFERROR(VLOOKUP(C908,BIVA!$C$3:$J$5311,3,0),"")</f>
        <v/>
      </c>
      <c r="E908" s="6" t="str">
        <f>IFERROR(VLOOKUP(C908,BIVA!$C$3:$J$5311,4,0),"")</f>
        <v/>
      </c>
      <c r="F908" s="1" t="str">
        <f>IFERROR(VLOOKUP(C908,BIVA!$C$3:$J$5311,5,0),"")</f>
        <v/>
      </c>
      <c r="G908" s="6" t="str">
        <f>IFERROR(VLOOKUP(C908,BIVA!$C$3:$J$5311,6,0),"")</f>
        <v/>
      </c>
      <c r="H908" s="6" t="str">
        <f>IFERROR(VLOOKUP(C908,BIVA!$C$3:$J$5311,7,0),"")</f>
        <v/>
      </c>
      <c r="I908" s="6" t="str">
        <f>IFERROR(VLOOKUP(C908,BIVA!$C$3:$J$5311,8,0),"")</f>
        <v/>
      </c>
      <c r="J908" s="7">
        <f>Covaf!H908</f>
        <v>1340</v>
      </c>
      <c r="K908" s="1" t="str">
        <f>Covaf!X908</f>
        <v>MX91KO0000D5</v>
      </c>
    </row>
    <row r="909" spans="1:11">
      <c r="A909" s="1" t="str">
        <f t="shared" si="14"/>
        <v>NO</v>
      </c>
      <c r="B909" s="36" t="str">
        <f>Covaf!B909</f>
        <v>SMX-90</v>
      </c>
      <c r="C909" s="36" t="str">
        <f>CONCATENATE(Covaf!E909,"_",Covaf!F909,"_",Covaf!G909)</f>
        <v>91_LIVEPOL_19</v>
      </c>
      <c r="D909" s="6" t="str">
        <f>IFERROR(VLOOKUP(C909,BIVA!$C$3:$J$5311,3,0),"")</f>
        <v/>
      </c>
      <c r="E909" s="6" t="str">
        <f>IFERROR(VLOOKUP(C909,BIVA!$C$3:$J$5311,4,0),"")</f>
        <v/>
      </c>
      <c r="F909" s="1" t="str">
        <f>IFERROR(VLOOKUP(C909,BIVA!$C$3:$J$5311,5,0),"")</f>
        <v/>
      </c>
      <c r="G909" s="6" t="str">
        <f>IFERROR(VLOOKUP(C909,BIVA!$C$3:$J$5311,6,0),"")</f>
        <v/>
      </c>
      <c r="H909" s="6" t="str">
        <f>IFERROR(VLOOKUP(C909,BIVA!$C$3:$J$5311,7,0),"")</f>
        <v/>
      </c>
      <c r="I909" s="6" t="str">
        <f>IFERROR(VLOOKUP(C909,BIVA!$C$3:$J$5311,8,0),"")</f>
        <v/>
      </c>
      <c r="J909" s="7">
        <f>Covaf!H909</f>
        <v>1040</v>
      </c>
      <c r="K909" s="1" t="str">
        <f>Covaf!X909</f>
        <v>MX91LI050088</v>
      </c>
    </row>
    <row r="910" spans="1:11">
      <c r="A910" s="1" t="str">
        <f t="shared" si="14"/>
        <v>NO</v>
      </c>
      <c r="B910" s="36" t="str">
        <f>Covaf!B910</f>
        <v>SMX-90</v>
      </c>
      <c r="C910" s="36" t="str">
        <f>CONCATENATE(Covaf!E910,"_",Covaf!F910,"_",Covaf!G910)</f>
        <v>94_BACOMER_19-2</v>
      </c>
      <c r="D910" s="6" t="str">
        <f>IFERROR(VLOOKUP(C910,BIVA!$C$3:$J$5311,3,0),"")</f>
        <v/>
      </c>
      <c r="E910" s="6" t="str">
        <f>IFERROR(VLOOKUP(C910,BIVA!$C$3:$J$5311,4,0),"")</f>
        <v/>
      </c>
      <c r="F910" s="1" t="str">
        <f>IFERROR(VLOOKUP(C910,BIVA!$C$3:$J$5311,5,0),"")</f>
        <v/>
      </c>
      <c r="G910" s="6" t="str">
        <f>IFERROR(VLOOKUP(C910,BIVA!$C$3:$J$5311,6,0),"")</f>
        <v/>
      </c>
      <c r="H910" s="6" t="str">
        <f>IFERROR(VLOOKUP(C910,BIVA!$C$3:$J$5311,7,0),"")</f>
        <v/>
      </c>
      <c r="I910" s="6" t="str">
        <f>IFERROR(VLOOKUP(C910,BIVA!$C$3:$J$5311,8,0),"")</f>
        <v/>
      </c>
      <c r="J910" s="7">
        <f>Covaf!H910</f>
        <v>250</v>
      </c>
      <c r="K910" s="1" t="str">
        <f>Covaf!X910</f>
        <v>MX94BA0A00H0</v>
      </c>
    </row>
    <row r="911" spans="1:11">
      <c r="A911" s="1" t="str">
        <f t="shared" si="14"/>
        <v>NO</v>
      </c>
      <c r="B911" s="36" t="str">
        <f>Covaf!B911</f>
        <v>SMX-90</v>
      </c>
      <c r="C911" s="36" t="str">
        <f>CONCATENATE(Covaf!E911,"_",Covaf!F911,"_",Covaf!G911)</f>
        <v>94_BSMX_22-2</v>
      </c>
      <c r="D911" s="6" t="str">
        <f>IFERROR(VLOOKUP(C911,BIVA!$C$3:$J$5311,3,0),"")</f>
        <v/>
      </c>
      <c r="E911" s="6" t="str">
        <f>IFERROR(VLOOKUP(C911,BIVA!$C$3:$J$5311,4,0),"")</f>
        <v/>
      </c>
      <c r="F911" s="1" t="str">
        <f>IFERROR(VLOOKUP(C911,BIVA!$C$3:$J$5311,5,0),"")</f>
        <v/>
      </c>
      <c r="G911" s="6" t="str">
        <f>IFERROR(VLOOKUP(C911,BIVA!$C$3:$J$5311,6,0),"")</f>
        <v/>
      </c>
      <c r="H911" s="6" t="str">
        <f>IFERROR(VLOOKUP(C911,BIVA!$C$3:$J$5311,7,0),"")</f>
        <v/>
      </c>
      <c r="I911" s="6" t="str">
        <f>IFERROR(VLOOKUP(C911,BIVA!$C$3:$J$5311,8,0),"")</f>
        <v/>
      </c>
      <c r="J911" s="7">
        <f>Covaf!H911</f>
        <v>1570</v>
      </c>
      <c r="K911" s="1" t="str">
        <f>Covaf!X911</f>
        <v>MX94BS060076</v>
      </c>
    </row>
    <row r="912" spans="1:11">
      <c r="A912" s="1" t="str">
        <f t="shared" si="14"/>
        <v>NO</v>
      </c>
      <c r="B912" s="36" t="str">
        <f>Covaf!B912</f>
        <v>SMX-90</v>
      </c>
      <c r="C912" s="36" t="str">
        <f>CONCATENATE(Covaf!E912,"_",Covaf!F912,"_",Covaf!G912)</f>
        <v>LF_BONDESF_261231</v>
      </c>
      <c r="D912" s="6" t="str">
        <f>IFERROR(VLOOKUP(C912,BIVA!$C$3:$J$5311,3,0),"")</f>
        <v/>
      </c>
      <c r="E912" s="6" t="str">
        <f>IFERROR(VLOOKUP(C912,BIVA!$C$3:$J$5311,4,0),"")</f>
        <v/>
      </c>
      <c r="F912" s="1" t="str">
        <f>IFERROR(VLOOKUP(C912,BIVA!$C$3:$J$5311,5,0),"")</f>
        <v/>
      </c>
      <c r="G912" s="6" t="str">
        <f>IFERROR(VLOOKUP(C912,BIVA!$C$3:$J$5311,6,0),"")</f>
        <v/>
      </c>
      <c r="H912" s="6" t="str">
        <f>IFERROR(VLOOKUP(C912,BIVA!$C$3:$J$5311,7,0),"")</f>
        <v/>
      </c>
      <c r="I912" s="6" t="str">
        <f>IFERROR(VLOOKUP(C912,BIVA!$C$3:$J$5311,8,0),"")</f>
        <v/>
      </c>
      <c r="J912" s="7">
        <f>Covaf!H912</f>
        <v>63708</v>
      </c>
      <c r="K912" s="1" t="str">
        <f>Covaf!X912</f>
        <v>MXLFGO0000F3</v>
      </c>
    </row>
    <row r="913" spans="1:11">
      <c r="A913" s="1" t="str">
        <f t="shared" si="14"/>
        <v>NO</v>
      </c>
      <c r="B913" s="36" t="str">
        <f>Covaf!B913</f>
        <v>ST&amp;ER-C</v>
      </c>
      <c r="C913" s="36" t="str">
        <f>CONCATENATE(Covaf!E913,"_",Covaf!F913,"_",Covaf!G913)</f>
        <v>CF_FIBRAPL_14</v>
      </c>
      <c r="D913" s="6" t="str">
        <f>IFERROR(VLOOKUP(C913,BIVA!$C$3:$J$5311,3,0),"")</f>
        <v/>
      </c>
      <c r="E913" s="6" t="str">
        <f>IFERROR(VLOOKUP(C913,BIVA!$C$3:$J$5311,4,0),"")</f>
        <v/>
      </c>
      <c r="F913" s="1" t="str">
        <f>IFERROR(VLOOKUP(C913,BIVA!$C$3:$J$5311,5,0),"")</f>
        <v/>
      </c>
      <c r="G913" s="6" t="str">
        <f>IFERROR(VLOOKUP(C913,BIVA!$C$3:$J$5311,6,0),"")</f>
        <v/>
      </c>
      <c r="H913" s="6" t="str">
        <f>IFERROR(VLOOKUP(C913,BIVA!$C$3:$J$5311,7,0),"")</f>
        <v/>
      </c>
      <c r="I913" s="6" t="str">
        <f>IFERROR(VLOOKUP(C913,BIVA!$C$3:$J$5311,8,0),"")</f>
        <v/>
      </c>
      <c r="J913" s="7">
        <f>Covaf!H913</f>
        <v>43949</v>
      </c>
      <c r="K913" s="1" t="str">
        <f>Covaf!X913</f>
        <v>MXCFFI170008</v>
      </c>
    </row>
    <row r="914" spans="1:11">
      <c r="A914" s="1" t="str">
        <f t="shared" si="14"/>
        <v>NO</v>
      </c>
      <c r="B914" s="36" t="str">
        <f>Covaf!B914</f>
        <v>ST&amp;ER-C</v>
      </c>
      <c r="C914" s="36" t="str">
        <f>CONCATENATE(Covaf!E914,"_",Covaf!F914,"_",Covaf!G914)</f>
        <v>1_AC_*</v>
      </c>
      <c r="D914" s="6" t="str">
        <f>IFERROR(VLOOKUP(C914,BIVA!$C$3:$J$5311,3,0),"")</f>
        <v/>
      </c>
      <c r="E914" s="6" t="str">
        <f>IFERROR(VLOOKUP(C914,BIVA!$C$3:$J$5311,4,0),"")</f>
        <v/>
      </c>
      <c r="F914" s="1" t="str">
        <f>IFERROR(VLOOKUP(C914,BIVA!$C$3:$J$5311,5,0),"")</f>
        <v/>
      </c>
      <c r="G914" s="6" t="str">
        <f>IFERROR(VLOOKUP(C914,BIVA!$C$3:$J$5311,6,0),"")</f>
        <v/>
      </c>
      <c r="H914" s="6" t="str">
        <f>IFERROR(VLOOKUP(C914,BIVA!$C$3:$J$5311,7,0),"")</f>
        <v/>
      </c>
      <c r="I914" s="6" t="str">
        <f>IFERROR(VLOOKUP(C914,BIVA!$C$3:$J$5311,8,0),"")</f>
        <v/>
      </c>
      <c r="J914" s="7">
        <f>Covaf!H914</f>
        <v>26090</v>
      </c>
      <c r="K914" s="1" t="str">
        <f>Covaf!X914</f>
        <v>MX01AC100006</v>
      </c>
    </row>
    <row r="915" spans="1:11">
      <c r="A915" s="1" t="str">
        <f t="shared" si="14"/>
        <v>NO</v>
      </c>
      <c r="B915" s="36" t="str">
        <f>Covaf!B915</f>
        <v>ST&amp;ER-C</v>
      </c>
      <c r="C915" s="36" t="str">
        <f>CONCATENATE(Covaf!E915,"_",Covaf!F915,"_",Covaf!G915)</f>
        <v>1_AMX_B</v>
      </c>
      <c r="D915" s="6" t="str">
        <f>IFERROR(VLOOKUP(C915,BIVA!$C$3:$J$5311,3,0),"")</f>
        <v/>
      </c>
      <c r="E915" s="6" t="str">
        <f>IFERROR(VLOOKUP(C915,BIVA!$C$3:$J$5311,4,0),"")</f>
        <v/>
      </c>
      <c r="F915" s="1" t="str">
        <f>IFERROR(VLOOKUP(C915,BIVA!$C$3:$J$5311,5,0),"")</f>
        <v/>
      </c>
      <c r="G915" s="6" t="str">
        <f>IFERROR(VLOOKUP(C915,BIVA!$C$3:$J$5311,6,0),"")</f>
        <v/>
      </c>
      <c r="H915" s="6" t="str">
        <f>IFERROR(VLOOKUP(C915,BIVA!$C$3:$J$5311,7,0),"")</f>
        <v/>
      </c>
      <c r="I915" s="6" t="str">
        <f>IFERROR(VLOOKUP(C915,BIVA!$C$3:$J$5311,8,0),"")</f>
        <v/>
      </c>
      <c r="J915" s="7">
        <f>Covaf!H915</f>
        <v>983943</v>
      </c>
      <c r="K915" s="1" t="str">
        <f>Covaf!X915</f>
        <v>MX01AM050019</v>
      </c>
    </row>
    <row r="916" spans="1:11">
      <c r="A916" s="1" t="str">
        <f t="shared" si="14"/>
        <v>NO</v>
      </c>
      <c r="B916" s="36" t="str">
        <f>Covaf!B916</f>
        <v>ST&amp;ER-C</v>
      </c>
      <c r="C916" s="36" t="str">
        <f>CONCATENATE(Covaf!E916,"_",Covaf!F916,"_",Covaf!G916)</f>
        <v>1_ASUR_B</v>
      </c>
      <c r="D916" s="6" t="str">
        <f>IFERROR(VLOOKUP(C916,BIVA!$C$3:$J$5311,3,0),"")</f>
        <v/>
      </c>
      <c r="E916" s="6" t="str">
        <f>IFERROR(VLOOKUP(C916,BIVA!$C$3:$J$5311,4,0),"")</f>
        <v/>
      </c>
      <c r="F916" s="1" t="str">
        <f>IFERROR(VLOOKUP(C916,BIVA!$C$3:$J$5311,5,0),"")</f>
        <v/>
      </c>
      <c r="G916" s="6" t="str">
        <f>IFERROR(VLOOKUP(C916,BIVA!$C$3:$J$5311,6,0),"")</f>
        <v/>
      </c>
      <c r="H916" s="6" t="str">
        <f>IFERROR(VLOOKUP(C916,BIVA!$C$3:$J$5311,7,0),"")</f>
        <v/>
      </c>
      <c r="I916" s="6" t="str">
        <f>IFERROR(VLOOKUP(C916,BIVA!$C$3:$J$5311,8,0),"")</f>
        <v/>
      </c>
      <c r="J916" s="7">
        <f>Covaf!H916</f>
        <v>8339</v>
      </c>
      <c r="K916" s="1" t="str">
        <f>Covaf!X916</f>
        <v>MXP001661018</v>
      </c>
    </row>
    <row r="917" spans="1:11">
      <c r="A917" s="1" t="str">
        <f t="shared" si="14"/>
        <v>NO</v>
      </c>
      <c r="B917" s="36" t="str">
        <f>Covaf!B917</f>
        <v>ST&amp;ER-C</v>
      </c>
      <c r="C917" s="36" t="str">
        <f>CONCATENATE(Covaf!E917,"_",Covaf!F917,"_",Covaf!G917)</f>
        <v>1_BIMBO_A</v>
      </c>
      <c r="D917" s="6" t="str">
        <f>IFERROR(VLOOKUP(C917,BIVA!$C$3:$J$5311,3,0),"")</f>
        <v/>
      </c>
      <c r="E917" s="6" t="str">
        <f>IFERROR(VLOOKUP(C917,BIVA!$C$3:$J$5311,4,0),"")</f>
        <v/>
      </c>
      <c r="F917" s="1" t="str">
        <f>IFERROR(VLOOKUP(C917,BIVA!$C$3:$J$5311,5,0),"")</f>
        <v/>
      </c>
      <c r="G917" s="6" t="str">
        <f>IFERROR(VLOOKUP(C917,BIVA!$C$3:$J$5311,6,0),"")</f>
        <v/>
      </c>
      <c r="H917" s="6" t="str">
        <f>IFERROR(VLOOKUP(C917,BIVA!$C$3:$J$5311,7,0),"")</f>
        <v/>
      </c>
      <c r="I917" s="6" t="str">
        <f>IFERROR(VLOOKUP(C917,BIVA!$C$3:$J$5311,8,0),"")</f>
        <v/>
      </c>
      <c r="J917" s="7">
        <f>Covaf!H917</f>
        <v>99100</v>
      </c>
      <c r="K917" s="1" t="str">
        <f>Covaf!X917</f>
        <v>MXP495211262</v>
      </c>
    </row>
    <row r="918" spans="1:11">
      <c r="A918" s="1" t="str">
        <f t="shared" si="14"/>
        <v>NO</v>
      </c>
      <c r="B918" s="36" t="str">
        <f>Covaf!B918</f>
        <v>ST&amp;ER-C</v>
      </c>
      <c r="C918" s="36" t="str">
        <f>CONCATENATE(Covaf!E918,"_",Covaf!F918,"_",Covaf!G918)</f>
        <v>1_CEMEX_CPO</v>
      </c>
      <c r="D918" s="6" t="str">
        <f>IFERROR(VLOOKUP(C918,BIVA!$C$3:$J$5311,3,0),"")</f>
        <v/>
      </c>
      <c r="E918" s="6" t="str">
        <f>IFERROR(VLOOKUP(C918,BIVA!$C$3:$J$5311,4,0),"")</f>
        <v/>
      </c>
      <c r="F918" s="1" t="str">
        <f>IFERROR(VLOOKUP(C918,BIVA!$C$3:$J$5311,5,0),"")</f>
        <v/>
      </c>
      <c r="G918" s="6" t="str">
        <f>IFERROR(VLOOKUP(C918,BIVA!$C$3:$J$5311,6,0),"")</f>
        <v/>
      </c>
      <c r="H918" s="6" t="str">
        <f>IFERROR(VLOOKUP(C918,BIVA!$C$3:$J$5311,7,0),"")</f>
        <v/>
      </c>
      <c r="I918" s="6" t="str">
        <f>IFERROR(VLOOKUP(C918,BIVA!$C$3:$J$5311,8,0),"")</f>
        <v/>
      </c>
      <c r="J918" s="7">
        <f>Covaf!H918</f>
        <v>941318</v>
      </c>
      <c r="K918" s="1" t="str">
        <f>Covaf!X918</f>
        <v>MXP225611567</v>
      </c>
    </row>
    <row r="919" spans="1:11">
      <c r="A919" s="1" t="str">
        <f t="shared" si="14"/>
        <v>NO</v>
      </c>
      <c r="B919" s="36" t="str">
        <f>Covaf!B919</f>
        <v>ST&amp;ER-C</v>
      </c>
      <c r="C919" s="36" t="str">
        <f>CONCATENATE(Covaf!E919,"_",Covaf!F919,"_",Covaf!G919)</f>
        <v>1_ESENTIA_II</v>
      </c>
      <c r="D919" s="6" t="str">
        <f>IFERROR(VLOOKUP(C919,BIVA!$C$3:$J$5311,3,0),"")</f>
        <v/>
      </c>
      <c r="E919" s="6" t="str">
        <f>IFERROR(VLOOKUP(C919,BIVA!$C$3:$J$5311,4,0),"")</f>
        <v/>
      </c>
      <c r="F919" s="1" t="str">
        <f>IFERROR(VLOOKUP(C919,BIVA!$C$3:$J$5311,5,0),"")</f>
        <v/>
      </c>
      <c r="G919" s="6" t="str">
        <f>IFERROR(VLOOKUP(C919,BIVA!$C$3:$J$5311,6,0),"")</f>
        <v/>
      </c>
      <c r="H919" s="6" t="str">
        <f>IFERROR(VLOOKUP(C919,BIVA!$C$3:$J$5311,7,0),"")</f>
        <v/>
      </c>
      <c r="I919" s="6" t="str">
        <f>IFERROR(VLOOKUP(C919,BIVA!$C$3:$J$5311,8,0),"")</f>
        <v/>
      </c>
      <c r="J919" s="7">
        <f>Covaf!H919</f>
        <v>41943</v>
      </c>
      <c r="K919" s="1" t="str">
        <f>Covaf!X919</f>
        <v>MX01ES050019</v>
      </c>
    </row>
    <row r="920" spans="1:11">
      <c r="A920" s="1" t="str">
        <f t="shared" si="14"/>
        <v>NO</v>
      </c>
      <c r="B920" s="36" t="str">
        <f>Covaf!B920</f>
        <v>ST&amp;ER-C</v>
      </c>
      <c r="C920" s="36" t="str">
        <f>CONCATENATE(Covaf!E920,"_",Covaf!F920,"_",Covaf!G920)</f>
        <v>1_FEMSA_UBD</v>
      </c>
      <c r="D920" s="6" t="str">
        <f>IFERROR(VLOOKUP(C920,BIVA!$C$3:$J$5311,3,0),"")</f>
        <v/>
      </c>
      <c r="E920" s="6" t="str">
        <f>IFERROR(VLOOKUP(C920,BIVA!$C$3:$J$5311,4,0),"")</f>
        <v/>
      </c>
      <c r="F920" s="1" t="str">
        <f>IFERROR(VLOOKUP(C920,BIVA!$C$3:$J$5311,5,0),"")</f>
        <v/>
      </c>
      <c r="G920" s="6" t="str">
        <f>IFERROR(VLOOKUP(C920,BIVA!$C$3:$J$5311,6,0),"")</f>
        <v/>
      </c>
      <c r="H920" s="6" t="str">
        <f>IFERROR(VLOOKUP(C920,BIVA!$C$3:$J$5311,7,0),"")</f>
        <v/>
      </c>
      <c r="I920" s="6" t="str">
        <f>IFERROR(VLOOKUP(C920,BIVA!$C$3:$J$5311,8,0),"")</f>
        <v/>
      </c>
      <c r="J920" s="7">
        <f>Covaf!H920</f>
        <v>91761</v>
      </c>
      <c r="K920" s="1" t="str">
        <f>Covaf!X920</f>
        <v>MXP320321310</v>
      </c>
    </row>
    <row r="921" spans="1:11">
      <c r="A921" s="1" t="str">
        <f t="shared" si="14"/>
        <v>NO</v>
      </c>
      <c r="B921" s="36" t="str">
        <f>Covaf!B921</f>
        <v>ST&amp;ER-C</v>
      </c>
      <c r="C921" s="36" t="str">
        <f>CONCATENATE(Covaf!E921,"_",Covaf!F921,"_",Covaf!G921)</f>
        <v>1_GAP_B</v>
      </c>
      <c r="D921" s="6" t="str">
        <f>IFERROR(VLOOKUP(C921,BIVA!$C$3:$J$5311,3,0),"")</f>
        <v/>
      </c>
      <c r="E921" s="6" t="str">
        <f>IFERROR(VLOOKUP(C921,BIVA!$C$3:$J$5311,4,0),"")</f>
        <v/>
      </c>
      <c r="F921" s="1" t="str">
        <f>IFERROR(VLOOKUP(C921,BIVA!$C$3:$J$5311,5,0),"")</f>
        <v/>
      </c>
      <c r="G921" s="6" t="str">
        <f>IFERROR(VLOOKUP(C921,BIVA!$C$3:$J$5311,6,0),"")</f>
        <v/>
      </c>
      <c r="H921" s="6" t="str">
        <f>IFERROR(VLOOKUP(C921,BIVA!$C$3:$J$5311,7,0),"")</f>
        <v/>
      </c>
      <c r="I921" s="6" t="str">
        <f>IFERROR(VLOOKUP(C921,BIVA!$C$3:$J$5311,8,0),"")</f>
        <v/>
      </c>
      <c r="J921" s="7">
        <f>Covaf!H921</f>
        <v>28500</v>
      </c>
      <c r="K921" s="1" t="str">
        <f>Covaf!X921</f>
        <v>MX01GA000004</v>
      </c>
    </row>
    <row r="922" spans="1:11">
      <c r="A922" s="1" t="str">
        <f t="shared" si="14"/>
        <v>NO</v>
      </c>
      <c r="B922" s="36" t="str">
        <f>Covaf!B922</f>
        <v>ST&amp;ER-C</v>
      </c>
      <c r="C922" s="36" t="str">
        <f>CONCATENATE(Covaf!E922,"_",Covaf!F922,"_",Covaf!G922)</f>
        <v>1_GCC_*</v>
      </c>
      <c r="D922" s="6" t="str">
        <f>IFERROR(VLOOKUP(C922,BIVA!$C$3:$J$5311,3,0),"")</f>
        <v/>
      </c>
      <c r="E922" s="6" t="str">
        <f>IFERROR(VLOOKUP(C922,BIVA!$C$3:$J$5311,4,0),"")</f>
        <v/>
      </c>
      <c r="F922" s="1" t="str">
        <f>IFERROR(VLOOKUP(C922,BIVA!$C$3:$J$5311,5,0),"")</f>
        <v/>
      </c>
      <c r="G922" s="6" t="str">
        <f>IFERROR(VLOOKUP(C922,BIVA!$C$3:$J$5311,6,0),"")</f>
        <v/>
      </c>
      <c r="H922" s="6" t="str">
        <f>IFERROR(VLOOKUP(C922,BIVA!$C$3:$J$5311,7,0),"")</f>
        <v/>
      </c>
      <c r="I922" s="6" t="str">
        <f>IFERROR(VLOOKUP(C922,BIVA!$C$3:$J$5311,8,0),"")</f>
        <v/>
      </c>
      <c r="J922" s="7">
        <f>Covaf!H922</f>
        <v>22874</v>
      </c>
      <c r="K922" s="1" t="str">
        <f>Covaf!X922</f>
        <v>MX01GC2M0006</v>
      </c>
    </row>
    <row r="923" spans="1:11">
      <c r="A923" s="1" t="str">
        <f t="shared" si="14"/>
        <v>NO</v>
      </c>
      <c r="B923" s="36" t="str">
        <f>Covaf!B923</f>
        <v>ST&amp;ER-C</v>
      </c>
      <c r="C923" s="36" t="str">
        <f>CONCATENATE(Covaf!E923,"_",Covaf!F923,"_",Covaf!G923)</f>
        <v>1_GENTERA_*</v>
      </c>
      <c r="D923" s="6" t="str">
        <f>IFERROR(VLOOKUP(C923,BIVA!$C$3:$J$5311,3,0),"")</f>
        <v/>
      </c>
      <c r="E923" s="6" t="str">
        <f>IFERROR(VLOOKUP(C923,BIVA!$C$3:$J$5311,4,0),"")</f>
        <v/>
      </c>
      <c r="F923" s="1" t="str">
        <f>IFERROR(VLOOKUP(C923,BIVA!$C$3:$J$5311,5,0),"")</f>
        <v/>
      </c>
      <c r="G923" s="6" t="str">
        <f>IFERROR(VLOOKUP(C923,BIVA!$C$3:$J$5311,6,0),"")</f>
        <v/>
      </c>
      <c r="H923" s="6" t="str">
        <f>IFERROR(VLOOKUP(C923,BIVA!$C$3:$J$5311,7,0),"")</f>
        <v/>
      </c>
      <c r="I923" s="6" t="str">
        <f>IFERROR(VLOOKUP(C923,BIVA!$C$3:$J$5311,8,0),"")</f>
        <v/>
      </c>
      <c r="J923" s="7">
        <f>Covaf!H923</f>
        <v>50104</v>
      </c>
      <c r="K923" s="1" t="str">
        <f>Covaf!X923</f>
        <v>MX01GE0E0004</v>
      </c>
    </row>
    <row r="924" spans="1:11">
      <c r="A924" s="1" t="str">
        <f t="shared" si="14"/>
        <v>NO</v>
      </c>
      <c r="B924" s="36" t="str">
        <f>Covaf!B924</f>
        <v>ST&amp;ER-C</v>
      </c>
      <c r="C924" s="36" t="str">
        <f>CONCATENATE(Covaf!E924,"_",Covaf!F924,"_",Covaf!G924)</f>
        <v>1_GFNORTE_O</v>
      </c>
      <c r="D924" s="6" t="str">
        <f>IFERROR(VLOOKUP(C924,BIVA!$C$3:$J$5311,3,0),"")</f>
        <v/>
      </c>
      <c r="E924" s="6" t="str">
        <f>IFERROR(VLOOKUP(C924,BIVA!$C$3:$J$5311,4,0),"")</f>
        <v/>
      </c>
      <c r="F924" s="1" t="str">
        <f>IFERROR(VLOOKUP(C924,BIVA!$C$3:$J$5311,5,0),"")</f>
        <v/>
      </c>
      <c r="G924" s="6" t="str">
        <f>IFERROR(VLOOKUP(C924,BIVA!$C$3:$J$5311,6,0),"")</f>
        <v/>
      </c>
      <c r="H924" s="6" t="str">
        <f>IFERROR(VLOOKUP(C924,BIVA!$C$3:$J$5311,7,0),"")</f>
        <v/>
      </c>
      <c r="I924" s="6" t="str">
        <f>IFERROR(VLOOKUP(C924,BIVA!$C$3:$J$5311,8,0),"")</f>
        <v/>
      </c>
      <c r="J924" s="7">
        <f>Covaf!H924</f>
        <v>118757</v>
      </c>
      <c r="K924" s="1" t="str">
        <f>Covaf!X924</f>
        <v>MXP370711014</v>
      </c>
    </row>
    <row r="925" spans="1:11">
      <c r="A925" s="1" t="str">
        <f t="shared" si="14"/>
        <v>NO</v>
      </c>
      <c r="B925" s="36" t="str">
        <f>Covaf!B925</f>
        <v>ST&amp;ER-C</v>
      </c>
      <c r="C925" s="36" t="str">
        <f>CONCATENATE(Covaf!E925,"_",Covaf!F925,"_",Covaf!G925)</f>
        <v>1_GMEXICO_B</v>
      </c>
      <c r="D925" s="6" t="str">
        <f>IFERROR(VLOOKUP(C925,BIVA!$C$3:$J$5311,3,0),"")</f>
        <v/>
      </c>
      <c r="E925" s="6" t="str">
        <f>IFERROR(VLOOKUP(C925,BIVA!$C$3:$J$5311,4,0),"")</f>
        <v/>
      </c>
      <c r="F925" s="1" t="str">
        <f>IFERROR(VLOOKUP(C925,BIVA!$C$3:$J$5311,5,0),"")</f>
        <v/>
      </c>
      <c r="G925" s="6" t="str">
        <f>IFERROR(VLOOKUP(C925,BIVA!$C$3:$J$5311,6,0),"")</f>
        <v/>
      </c>
      <c r="H925" s="6" t="str">
        <f>IFERROR(VLOOKUP(C925,BIVA!$C$3:$J$5311,7,0),"")</f>
        <v/>
      </c>
      <c r="I925" s="6" t="str">
        <f>IFERROR(VLOOKUP(C925,BIVA!$C$3:$J$5311,8,0),"")</f>
        <v/>
      </c>
      <c r="J925" s="7">
        <f>Covaf!H925</f>
        <v>147858</v>
      </c>
      <c r="K925" s="1" t="str">
        <f>Covaf!X925</f>
        <v>MXP370841019</v>
      </c>
    </row>
    <row r="926" spans="1:11">
      <c r="A926" s="1" t="str">
        <f t="shared" si="14"/>
        <v>NO</v>
      </c>
      <c r="B926" s="36" t="str">
        <f>Covaf!B926</f>
        <v>ST&amp;ER-C</v>
      </c>
      <c r="C926" s="36" t="str">
        <f>CONCATENATE(Covaf!E926,"_",Covaf!F926,"_",Covaf!G926)</f>
        <v>1_KIMBER_A</v>
      </c>
      <c r="D926" s="6" t="str">
        <f>IFERROR(VLOOKUP(C926,BIVA!$C$3:$J$5311,3,0),"")</f>
        <v/>
      </c>
      <c r="E926" s="6" t="str">
        <f>IFERROR(VLOOKUP(C926,BIVA!$C$3:$J$5311,4,0),"")</f>
        <v/>
      </c>
      <c r="F926" s="1" t="str">
        <f>IFERROR(VLOOKUP(C926,BIVA!$C$3:$J$5311,5,0),"")</f>
        <v/>
      </c>
      <c r="G926" s="6" t="str">
        <f>IFERROR(VLOOKUP(C926,BIVA!$C$3:$J$5311,6,0),"")</f>
        <v/>
      </c>
      <c r="H926" s="6" t="str">
        <f>IFERROR(VLOOKUP(C926,BIVA!$C$3:$J$5311,7,0),"")</f>
        <v/>
      </c>
      <c r="I926" s="6" t="str">
        <f>IFERROR(VLOOKUP(C926,BIVA!$C$3:$J$5311,8,0),"")</f>
        <v/>
      </c>
      <c r="J926" s="7">
        <f>Covaf!H926</f>
        <v>163850</v>
      </c>
      <c r="K926" s="1" t="str">
        <f>Covaf!X926</f>
        <v>MXP606941179</v>
      </c>
    </row>
    <row r="927" spans="1:11">
      <c r="A927" s="1" t="str">
        <f t="shared" si="14"/>
        <v>NO</v>
      </c>
      <c r="B927" s="36" t="str">
        <f>Covaf!B927</f>
        <v>ST&amp;ER-C</v>
      </c>
      <c r="C927" s="36" t="str">
        <f>CONCATENATE(Covaf!E927,"_",Covaf!F927,"_",Covaf!G927)</f>
        <v>1_KOF_UBL</v>
      </c>
      <c r="D927" s="6" t="str">
        <f>IFERROR(VLOOKUP(C927,BIVA!$C$3:$J$5311,3,0),"")</f>
        <v/>
      </c>
      <c r="E927" s="6" t="str">
        <f>IFERROR(VLOOKUP(C927,BIVA!$C$3:$J$5311,4,0),"")</f>
        <v/>
      </c>
      <c r="F927" s="1" t="str">
        <f>IFERROR(VLOOKUP(C927,BIVA!$C$3:$J$5311,5,0),"")</f>
        <v/>
      </c>
      <c r="G927" s="6" t="str">
        <f>IFERROR(VLOOKUP(C927,BIVA!$C$3:$J$5311,6,0),"")</f>
        <v/>
      </c>
      <c r="H927" s="6" t="str">
        <f>IFERROR(VLOOKUP(C927,BIVA!$C$3:$J$5311,7,0),"")</f>
        <v/>
      </c>
      <c r="I927" s="6" t="str">
        <f>IFERROR(VLOOKUP(C927,BIVA!$C$3:$J$5311,8,0),"")</f>
        <v/>
      </c>
      <c r="J927" s="7">
        <f>Covaf!H927</f>
        <v>19200</v>
      </c>
      <c r="K927" s="1" t="str">
        <f>Covaf!X927</f>
        <v>MX01KO000002</v>
      </c>
    </row>
    <row r="928" spans="1:11">
      <c r="A928" s="1" t="str">
        <f t="shared" si="14"/>
        <v>NO</v>
      </c>
      <c r="B928" s="36" t="str">
        <f>Covaf!B928</f>
        <v>ST&amp;ER-C</v>
      </c>
      <c r="C928" s="36" t="str">
        <f>CONCATENATE(Covaf!E928,"_",Covaf!F928,"_",Covaf!G928)</f>
        <v>1_MEGA_CPO</v>
      </c>
      <c r="D928" s="6" t="str">
        <f>IFERROR(VLOOKUP(C928,BIVA!$C$3:$J$5311,3,0),"")</f>
        <v/>
      </c>
      <c r="E928" s="6" t="str">
        <f>IFERROR(VLOOKUP(C928,BIVA!$C$3:$J$5311,4,0),"")</f>
        <v/>
      </c>
      <c r="F928" s="1" t="str">
        <f>IFERROR(VLOOKUP(C928,BIVA!$C$3:$J$5311,5,0),"")</f>
        <v/>
      </c>
      <c r="G928" s="6" t="str">
        <f>IFERROR(VLOOKUP(C928,BIVA!$C$3:$J$5311,6,0),"")</f>
        <v/>
      </c>
      <c r="H928" s="6" t="str">
        <f>IFERROR(VLOOKUP(C928,BIVA!$C$3:$J$5311,7,0),"")</f>
        <v/>
      </c>
      <c r="I928" s="6" t="str">
        <f>IFERROR(VLOOKUP(C928,BIVA!$C$3:$J$5311,8,0),"")</f>
        <v/>
      </c>
      <c r="J928" s="7">
        <f>Covaf!H928</f>
        <v>80616</v>
      </c>
      <c r="K928" s="1" t="str">
        <f>Covaf!X928</f>
        <v>MX01ME090003</v>
      </c>
    </row>
    <row r="929" spans="1:11">
      <c r="A929" s="1" t="str">
        <f t="shared" si="14"/>
        <v>NO</v>
      </c>
      <c r="B929" s="36" t="str">
        <f>Covaf!B929</f>
        <v>ST&amp;ER-C</v>
      </c>
      <c r="C929" s="36" t="str">
        <f>CONCATENATE(Covaf!E929,"_",Covaf!F929,"_",Covaf!G929)</f>
        <v>1_OMA_B</v>
      </c>
      <c r="D929" s="6" t="str">
        <f>IFERROR(VLOOKUP(C929,BIVA!$C$3:$J$5311,3,0),"")</f>
        <v/>
      </c>
      <c r="E929" s="6" t="str">
        <f>IFERROR(VLOOKUP(C929,BIVA!$C$3:$J$5311,4,0),"")</f>
        <v/>
      </c>
      <c r="F929" s="1" t="str">
        <f>IFERROR(VLOOKUP(C929,BIVA!$C$3:$J$5311,5,0),"")</f>
        <v/>
      </c>
      <c r="G929" s="6" t="str">
        <f>IFERROR(VLOOKUP(C929,BIVA!$C$3:$J$5311,6,0),"")</f>
        <v/>
      </c>
      <c r="H929" s="6" t="str">
        <f>IFERROR(VLOOKUP(C929,BIVA!$C$3:$J$5311,7,0),"")</f>
        <v/>
      </c>
      <c r="I929" s="6" t="str">
        <f>IFERROR(VLOOKUP(C929,BIVA!$C$3:$J$5311,8,0),"")</f>
        <v/>
      </c>
      <c r="J929" s="7">
        <f>Covaf!H929</f>
        <v>15494</v>
      </c>
      <c r="K929" s="1" t="str">
        <f>Covaf!X929</f>
        <v>MX01OM000018</v>
      </c>
    </row>
    <row r="930" spans="1:11">
      <c r="A930" s="1" t="str">
        <f t="shared" si="14"/>
        <v>NO</v>
      </c>
      <c r="B930" s="36" t="str">
        <f>Covaf!B930</f>
        <v>ST&amp;ER-C</v>
      </c>
      <c r="C930" s="36" t="str">
        <f>CONCATENATE(Covaf!E930,"_",Covaf!F930,"_",Covaf!G930)</f>
        <v>1_PE&amp;OLES_*</v>
      </c>
      <c r="D930" s="6" t="str">
        <f>IFERROR(VLOOKUP(C930,BIVA!$C$3:$J$5311,3,0),"")</f>
        <v/>
      </c>
      <c r="E930" s="6" t="str">
        <f>IFERROR(VLOOKUP(C930,BIVA!$C$3:$J$5311,4,0),"")</f>
        <v/>
      </c>
      <c r="F930" s="1" t="str">
        <f>IFERROR(VLOOKUP(C930,BIVA!$C$3:$J$5311,5,0),"")</f>
        <v/>
      </c>
      <c r="G930" s="6" t="str">
        <f>IFERROR(VLOOKUP(C930,BIVA!$C$3:$J$5311,6,0),"")</f>
        <v/>
      </c>
      <c r="H930" s="6" t="str">
        <f>IFERROR(VLOOKUP(C930,BIVA!$C$3:$J$5311,7,0),"")</f>
        <v/>
      </c>
      <c r="I930" s="6" t="str">
        <f>IFERROR(VLOOKUP(C930,BIVA!$C$3:$J$5311,8,0),"")</f>
        <v/>
      </c>
      <c r="J930" s="7">
        <f>Covaf!H930</f>
        <v>14393</v>
      </c>
      <c r="K930" s="1" t="str">
        <f>Covaf!X930</f>
        <v>MXP554091415</v>
      </c>
    </row>
    <row r="931" spans="1:11">
      <c r="A931" s="1" t="str">
        <f t="shared" si="14"/>
        <v>NO</v>
      </c>
      <c r="B931" s="36" t="str">
        <f>Covaf!B931</f>
        <v>ST&amp;ER-C</v>
      </c>
      <c r="C931" s="36" t="str">
        <f>CONCATENATE(Covaf!E931,"_",Covaf!F931,"_",Covaf!G931)</f>
        <v>1_PINFRA_*</v>
      </c>
      <c r="D931" s="6" t="str">
        <f>IFERROR(VLOOKUP(C931,BIVA!$C$3:$J$5311,3,0),"")</f>
        <v/>
      </c>
      <c r="E931" s="6" t="str">
        <f>IFERROR(VLOOKUP(C931,BIVA!$C$3:$J$5311,4,0),"")</f>
        <v/>
      </c>
      <c r="F931" s="1" t="str">
        <f>IFERROR(VLOOKUP(C931,BIVA!$C$3:$J$5311,5,0),"")</f>
        <v/>
      </c>
      <c r="G931" s="6" t="str">
        <f>IFERROR(VLOOKUP(C931,BIVA!$C$3:$J$5311,6,0),"")</f>
        <v/>
      </c>
      <c r="H931" s="6" t="str">
        <f>IFERROR(VLOOKUP(C931,BIVA!$C$3:$J$5311,7,0),"")</f>
        <v/>
      </c>
      <c r="I931" s="6" t="str">
        <f>IFERROR(VLOOKUP(C931,BIVA!$C$3:$J$5311,8,0),"")</f>
        <v/>
      </c>
      <c r="J931" s="7">
        <f>Covaf!H931</f>
        <v>27000</v>
      </c>
      <c r="K931" s="1" t="str">
        <f>Covaf!X931</f>
        <v>MX01PI000005</v>
      </c>
    </row>
    <row r="932" spans="1:11">
      <c r="A932" s="1" t="str">
        <f t="shared" si="14"/>
        <v>NO</v>
      </c>
      <c r="B932" s="36" t="str">
        <f>Covaf!B932</f>
        <v>ST&amp;ER-C</v>
      </c>
      <c r="C932" s="36" t="str">
        <f>CONCATENATE(Covaf!E932,"_",Covaf!F932,"_",Covaf!G932)</f>
        <v>1_SIGMAF_A</v>
      </c>
      <c r="D932" s="6" t="str">
        <f>IFERROR(VLOOKUP(C932,BIVA!$C$3:$J$5311,3,0),"")</f>
        <v/>
      </c>
      <c r="E932" s="6" t="str">
        <f>IFERROR(VLOOKUP(C932,BIVA!$C$3:$J$5311,4,0),"")</f>
        <v/>
      </c>
      <c r="F932" s="1" t="str">
        <f>IFERROR(VLOOKUP(C932,BIVA!$C$3:$J$5311,5,0),"")</f>
        <v/>
      </c>
      <c r="G932" s="6" t="str">
        <f>IFERROR(VLOOKUP(C932,BIVA!$C$3:$J$5311,6,0),"")</f>
        <v/>
      </c>
      <c r="H932" s="6" t="str">
        <f>IFERROR(VLOOKUP(C932,BIVA!$C$3:$J$5311,7,0),"")</f>
        <v/>
      </c>
      <c r="I932" s="6" t="str">
        <f>IFERROR(VLOOKUP(C932,BIVA!$C$3:$J$5311,8,0),"")</f>
        <v/>
      </c>
      <c r="J932" s="7">
        <f>Covaf!H932</f>
        <v>500843</v>
      </c>
      <c r="K932" s="1" t="str">
        <f>Covaf!X932</f>
        <v>MXP000511016</v>
      </c>
    </row>
    <row r="933" spans="1:11">
      <c r="A933" s="1" t="str">
        <f t="shared" si="14"/>
        <v>NO</v>
      </c>
      <c r="B933" s="36" t="str">
        <f>Covaf!B933</f>
        <v>ST&amp;ER-C</v>
      </c>
      <c r="C933" s="36" t="str">
        <f>CONCATENATE(Covaf!E933,"_",Covaf!F933,"_",Covaf!G933)</f>
        <v>1_VESTA_*</v>
      </c>
      <c r="D933" s="6" t="str">
        <f>IFERROR(VLOOKUP(C933,BIVA!$C$3:$J$5311,3,0),"")</f>
        <v/>
      </c>
      <c r="E933" s="6" t="str">
        <f>IFERROR(VLOOKUP(C933,BIVA!$C$3:$J$5311,4,0),"")</f>
        <v/>
      </c>
      <c r="F933" s="1" t="str">
        <f>IFERROR(VLOOKUP(C933,BIVA!$C$3:$J$5311,5,0),"")</f>
        <v/>
      </c>
      <c r="G933" s="6" t="str">
        <f>IFERROR(VLOOKUP(C933,BIVA!$C$3:$J$5311,6,0),"")</f>
        <v/>
      </c>
      <c r="H933" s="6" t="str">
        <f>IFERROR(VLOOKUP(C933,BIVA!$C$3:$J$5311,7,0),"")</f>
        <v/>
      </c>
      <c r="I933" s="6" t="str">
        <f>IFERROR(VLOOKUP(C933,BIVA!$C$3:$J$5311,8,0),"")</f>
        <v/>
      </c>
      <c r="J933" s="7">
        <f>Covaf!H933</f>
        <v>82565</v>
      </c>
      <c r="K933" s="1" t="str">
        <f>Covaf!X933</f>
        <v>MX01VE0M0003</v>
      </c>
    </row>
    <row r="934" spans="1:11">
      <c r="A934" s="1" t="str">
        <f t="shared" si="14"/>
        <v>NO</v>
      </c>
      <c r="B934" s="36" t="str">
        <f>Covaf!B934</f>
        <v>ST&amp;ER-C</v>
      </c>
      <c r="C934" s="36" t="str">
        <f>CONCATENATE(Covaf!E934,"_",Covaf!F934,"_",Covaf!G934)</f>
        <v>1_VISTA_A</v>
      </c>
      <c r="D934" s="6" t="str">
        <f>IFERROR(VLOOKUP(C934,BIVA!$C$3:$J$5311,3,0),"")</f>
        <v/>
      </c>
      <c r="E934" s="6" t="str">
        <f>IFERROR(VLOOKUP(C934,BIVA!$C$3:$J$5311,4,0),"")</f>
        <v/>
      </c>
      <c r="F934" s="1" t="str">
        <f>IFERROR(VLOOKUP(C934,BIVA!$C$3:$J$5311,5,0),"")</f>
        <v/>
      </c>
      <c r="G934" s="6" t="str">
        <f>IFERROR(VLOOKUP(C934,BIVA!$C$3:$J$5311,6,0),"")</f>
        <v/>
      </c>
      <c r="H934" s="6" t="str">
        <f>IFERROR(VLOOKUP(C934,BIVA!$C$3:$J$5311,7,0),"")</f>
        <v/>
      </c>
      <c r="I934" s="6" t="str">
        <f>IFERROR(VLOOKUP(C934,BIVA!$C$3:$J$5311,8,0),"")</f>
        <v/>
      </c>
      <c r="J934" s="7">
        <f>Covaf!H934</f>
        <v>1700</v>
      </c>
      <c r="K934" s="1" t="str">
        <f>Covaf!X934</f>
        <v>MX01VI0C0006</v>
      </c>
    </row>
    <row r="935" spans="1:11">
      <c r="A935" s="1" t="str">
        <f t="shared" si="14"/>
        <v>NO</v>
      </c>
      <c r="B935" s="36" t="str">
        <f>Covaf!B935</f>
        <v>ST&amp;ER-C</v>
      </c>
      <c r="C935" s="36" t="str">
        <f>CONCATENATE(Covaf!E935,"_",Covaf!F935,"_",Covaf!G935)</f>
        <v>1_WALMEX_*</v>
      </c>
      <c r="D935" s="6" t="str">
        <f>IFERROR(VLOOKUP(C935,BIVA!$C$3:$J$5311,3,0),"")</f>
        <v/>
      </c>
      <c r="E935" s="6" t="str">
        <f>IFERROR(VLOOKUP(C935,BIVA!$C$3:$J$5311,4,0),"")</f>
        <v/>
      </c>
      <c r="F935" s="1" t="str">
        <f>IFERROR(VLOOKUP(C935,BIVA!$C$3:$J$5311,5,0),"")</f>
        <v/>
      </c>
      <c r="G935" s="6" t="str">
        <f>IFERROR(VLOOKUP(C935,BIVA!$C$3:$J$5311,6,0),"")</f>
        <v/>
      </c>
      <c r="H935" s="6" t="str">
        <f>IFERROR(VLOOKUP(C935,BIVA!$C$3:$J$5311,7,0),"")</f>
        <v/>
      </c>
      <c r="I935" s="6" t="str">
        <f>IFERROR(VLOOKUP(C935,BIVA!$C$3:$J$5311,8,0),"")</f>
        <v/>
      </c>
      <c r="J935" s="7">
        <f>Covaf!H935</f>
        <v>289732</v>
      </c>
      <c r="K935" s="1" t="str">
        <f>Covaf!X935</f>
        <v>MX01WA000038</v>
      </c>
    </row>
    <row r="936" spans="1:11">
      <c r="A936" s="1" t="str">
        <f t="shared" si="14"/>
        <v>NO</v>
      </c>
      <c r="B936" s="36" t="str">
        <f>Covaf!B936</f>
        <v>ST&amp;ER-C</v>
      </c>
      <c r="C936" s="36" t="str">
        <f>CONCATENATE(Covaf!E936,"_",Covaf!F936,"_",Covaf!G936)</f>
        <v>41_BBAJIO_O</v>
      </c>
      <c r="D936" s="6" t="str">
        <f>IFERROR(VLOOKUP(C936,BIVA!$C$3:$J$5311,3,0),"")</f>
        <v/>
      </c>
      <c r="E936" s="6" t="str">
        <f>IFERROR(VLOOKUP(C936,BIVA!$C$3:$J$5311,4,0),"")</f>
        <v/>
      </c>
      <c r="F936" s="1" t="str">
        <f>IFERROR(VLOOKUP(C936,BIVA!$C$3:$J$5311,5,0),"")</f>
        <v/>
      </c>
      <c r="G936" s="6" t="str">
        <f>IFERROR(VLOOKUP(C936,BIVA!$C$3:$J$5311,6,0),"")</f>
        <v/>
      </c>
      <c r="H936" s="6" t="str">
        <f>IFERROR(VLOOKUP(C936,BIVA!$C$3:$J$5311,7,0),"")</f>
        <v/>
      </c>
      <c r="I936" s="6" t="str">
        <f>IFERROR(VLOOKUP(C936,BIVA!$C$3:$J$5311,8,0),"")</f>
        <v/>
      </c>
      <c r="J936" s="7">
        <f>Covaf!H936</f>
        <v>57388</v>
      </c>
      <c r="K936" s="1" t="str">
        <f>Covaf!X936</f>
        <v>MX41BB000000</v>
      </c>
    </row>
    <row r="937" spans="1:11">
      <c r="A937" s="1" t="str">
        <f t="shared" si="14"/>
        <v>NO</v>
      </c>
      <c r="B937" s="36" t="str">
        <f>Covaf!B937</f>
        <v>ST&amp;ER-C</v>
      </c>
      <c r="C937" s="36" t="str">
        <f>CONCATENATE(Covaf!E937,"_",Covaf!F937,"_",Covaf!G937)</f>
        <v>S_UDIBONO_401115</v>
      </c>
      <c r="D937" s="6" t="str">
        <f>IFERROR(VLOOKUP(C937,BIVA!$C$3:$J$5311,3,0),"")</f>
        <v/>
      </c>
      <c r="E937" s="6" t="str">
        <f>IFERROR(VLOOKUP(C937,BIVA!$C$3:$J$5311,4,0),"")</f>
        <v/>
      </c>
      <c r="F937" s="1" t="str">
        <f>IFERROR(VLOOKUP(C937,BIVA!$C$3:$J$5311,5,0),"")</f>
        <v/>
      </c>
      <c r="G937" s="6" t="str">
        <f>IFERROR(VLOOKUP(C937,BIVA!$C$3:$J$5311,6,0),"")</f>
        <v/>
      </c>
      <c r="H937" s="6" t="str">
        <f>IFERROR(VLOOKUP(C937,BIVA!$C$3:$J$5311,7,0),"")</f>
        <v/>
      </c>
      <c r="I937" s="6" t="str">
        <f>IFERROR(VLOOKUP(C937,BIVA!$C$3:$J$5311,8,0),"")</f>
        <v/>
      </c>
      <c r="J937" s="7">
        <f>Covaf!H937</f>
        <v>5598</v>
      </c>
      <c r="K937" s="1" t="str">
        <f>Covaf!X937</f>
        <v>MX0SGO000098</v>
      </c>
    </row>
    <row r="938" spans="1:11">
      <c r="A938" s="1" t="str">
        <f t="shared" si="14"/>
        <v>NO</v>
      </c>
      <c r="B938" s="36" t="str">
        <f>Covaf!B938</f>
        <v>STEREAL</v>
      </c>
      <c r="C938" s="36" t="str">
        <f>CONCATENATE(Covaf!E938,"_",Covaf!F938,"_",Covaf!G938)</f>
        <v>IS_BPA182_300328</v>
      </c>
      <c r="D938" s="6" t="str">
        <f>IFERROR(VLOOKUP(C938,BIVA!$C$3:$J$5311,3,0),"")</f>
        <v/>
      </c>
      <c r="E938" s="6" t="str">
        <f>IFERROR(VLOOKUP(C938,BIVA!$C$3:$J$5311,4,0),"")</f>
        <v/>
      </c>
      <c r="F938" s="1" t="str">
        <f>IFERROR(VLOOKUP(C938,BIVA!$C$3:$J$5311,5,0),"")</f>
        <v/>
      </c>
      <c r="G938" s="6" t="str">
        <f>IFERROR(VLOOKUP(C938,BIVA!$C$3:$J$5311,6,0),"")</f>
        <v/>
      </c>
      <c r="H938" s="6" t="str">
        <f>IFERROR(VLOOKUP(C938,BIVA!$C$3:$J$5311,7,0),"")</f>
        <v/>
      </c>
      <c r="I938" s="6" t="str">
        <f>IFERROR(VLOOKUP(C938,BIVA!$C$3:$J$5311,8,0),"")</f>
        <v/>
      </c>
      <c r="J938" s="7">
        <f>Covaf!H938</f>
        <v>500000</v>
      </c>
      <c r="K938" s="1" t="str">
        <f>Covaf!X938</f>
        <v>MXISBP0401L8</v>
      </c>
    </row>
    <row r="939" spans="1:11">
      <c r="A939" s="1" t="str">
        <f t="shared" si="14"/>
        <v>NO</v>
      </c>
      <c r="B939" s="36" t="str">
        <f>Covaf!B939</f>
        <v>STEREAL</v>
      </c>
      <c r="C939" s="36" t="str">
        <f>CONCATENATE(Covaf!E939,"_",Covaf!F939,"_",Covaf!G939)</f>
        <v>S_UDIBONO_461108</v>
      </c>
      <c r="D939" s="6" t="str">
        <f>IFERROR(VLOOKUP(C939,BIVA!$C$3:$J$5311,3,0),"")</f>
        <v/>
      </c>
      <c r="E939" s="6" t="str">
        <f>IFERROR(VLOOKUP(C939,BIVA!$C$3:$J$5311,4,0),"")</f>
        <v/>
      </c>
      <c r="F939" s="1" t="str">
        <f>IFERROR(VLOOKUP(C939,BIVA!$C$3:$J$5311,5,0),"")</f>
        <v/>
      </c>
      <c r="G939" s="6" t="str">
        <f>IFERROR(VLOOKUP(C939,BIVA!$C$3:$J$5311,6,0),"")</f>
        <v/>
      </c>
      <c r="H939" s="6" t="str">
        <f>IFERROR(VLOOKUP(C939,BIVA!$C$3:$J$5311,7,0),"")</f>
        <v/>
      </c>
      <c r="I939" s="6" t="str">
        <f>IFERROR(VLOOKUP(C939,BIVA!$C$3:$J$5311,8,0),"")</f>
        <v/>
      </c>
      <c r="J939" s="7">
        <f>Covaf!H939</f>
        <v>17300</v>
      </c>
      <c r="K939" s="1" t="str">
        <f>Covaf!X939</f>
        <v>MX0SGO0000E3</v>
      </c>
    </row>
    <row r="940" spans="1:11">
      <c r="A940" s="1" t="str">
        <f t="shared" si="14"/>
        <v>NO</v>
      </c>
      <c r="B940" s="36" t="str">
        <f>Covaf!B940</f>
        <v>STEREAL</v>
      </c>
      <c r="C940" s="36" t="str">
        <f>CONCATENATE(Covaf!E940,"_",Covaf!F940,"_",Covaf!G940)</f>
        <v>S_UDIBONO_401115</v>
      </c>
      <c r="D940" s="6" t="str">
        <f>IFERROR(VLOOKUP(C940,BIVA!$C$3:$J$5311,3,0),"")</f>
        <v/>
      </c>
      <c r="E940" s="6" t="str">
        <f>IFERROR(VLOOKUP(C940,BIVA!$C$3:$J$5311,4,0),"")</f>
        <v/>
      </c>
      <c r="F940" s="1" t="str">
        <f>IFERROR(VLOOKUP(C940,BIVA!$C$3:$J$5311,5,0),"")</f>
        <v/>
      </c>
      <c r="G940" s="6" t="str">
        <f>IFERROR(VLOOKUP(C940,BIVA!$C$3:$J$5311,6,0),"")</f>
        <v/>
      </c>
      <c r="H940" s="6" t="str">
        <f>IFERROR(VLOOKUP(C940,BIVA!$C$3:$J$5311,7,0),"")</f>
        <v/>
      </c>
      <c r="I940" s="6" t="str">
        <f>IFERROR(VLOOKUP(C940,BIVA!$C$3:$J$5311,8,0),"")</f>
        <v/>
      </c>
      <c r="J940" s="7">
        <f>Covaf!H940</f>
        <v>62300</v>
      </c>
      <c r="K940" s="1" t="str">
        <f>Covaf!X940</f>
        <v>MX0SGO000098</v>
      </c>
    </row>
    <row r="941" spans="1:11">
      <c r="A941" s="1" t="str">
        <f t="shared" si="14"/>
        <v>NO</v>
      </c>
      <c r="B941" s="36" t="str">
        <f>Covaf!B941</f>
        <v>STEREAL</v>
      </c>
      <c r="C941" s="36" t="str">
        <f>CONCATENATE(Covaf!E941,"_",Covaf!F941,"_",Covaf!G941)</f>
        <v>S_UDIBONO_370423</v>
      </c>
      <c r="D941" s="6" t="str">
        <f>IFERROR(VLOOKUP(C941,BIVA!$C$3:$J$5311,3,0),"")</f>
        <v/>
      </c>
      <c r="E941" s="6" t="str">
        <f>IFERROR(VLOOKUP(C941,BIVA!$C$3:$J$5311,4,0),"")</f>
        <v/>
      </c>
      <c r="F941" s="1" t="str">
        <f>IFERROR(VLOOKUP(C941,BIVA!$C$3:$J$5311,5,0),"")</f>
        <v/>
      </c>
      <c r="G941" s="6" t="str">
        <f>IFERROR(VLOOKUP(C941,BIVA!$C$3:$J$5311,6,0),"")</f>
        <v/>
      </c>
      <c r="H941" s="6" t="str">
        <f>IFERROR(VLOOKUP(C941,BIVA!$C$3:$J$5311,7,0),"")</f>
        <v/>
      </c>
      <c r="I941" s="6" t="str">
        <f>IFERROR(VLOOKUP(C941,BIVA!$C$3:$J$5311,8,0),"")</f>
        <v/>
      </c>
      <c r="J941" s="7">
        <f>Covaf!H941</f>
        <v>46700</v>
      </c>
      <c r="K941" s="1" t="str">
        <f>Covaf!X941</f>
        <v>MX0SGO0000X3</v>
      </c>
    </row>
    <row r="942" spans="1:11">
      <c r="A942" s="1" t="str">
        <f t="shared" si="14"/>
        <v>NO</v>
      </c>
      <c r="B942" s="36" t="str">
        <f>Covaf!B942</f>
        <v>STEREAL</v>
      </c>
      <c r="C942" s="36" t="str">
        <f>CONCATENATE(Covaf!E942,"_",Covaf!F942,"_",Covaf!G942)</f>
        <v>S_UDIBONO_340824</v>
      </c>
      <c r="D942" s="6" t="str">
        <f>IFERROR(VLOOKUP(C942,BIVA!$C$3:$J$5311,3,0),"")</f>
        <v/>
      </c>
      <c r="E942" s="6" t="str">
        <f>IFERROR(VLOOKUP(C942,BIVA!$C$3:$J$5311,4,0),"")</f>
        <v/>
      </c>
      <c r="F942" s="1" t="str">
        <f>IFERROR(VLOOKUP(C942,BIVA!$C$3:$J$5311,5,0),"")</f>
        <v/>
      </c>
      <c r="G942" s="6" t="str">
        <f>IFERROR(VLOOKUP(C942,BIVA!$C$3:$J$5311,6,0),"")</f>
        <v/>
      </c>
      <c r="H942" s="6" t="str">
        <f>IFERROR(VLOOKUP(C942,BIVA!$C$3:$J$5311,7,0),"")</f>
        <v/>
      </c>
      <c r="I942" s="6" t="str">
        <f>IFERROR(VLOOKUP(C942,BIVA!$C$3:$J$5311,8,0),"")</f>
        <v/>
      </c>
      <c r="J942" s="7">
        <f>Covaf!H942</f>
        <v>253663</v>
      </c>
      <c r="K942" s="1" t="str">
        <f>Covaf!X942</f>
        <v>MX0SGO0000P9</v>
      </c>
    </row>
    <row r="943" spans="1:11">
      <c r="A943" s="1" t="str">
        <f t="shared" si="14"/>
        <v>NO</v>
      </c>
      <c r="B943" s="36" t="str">
        <f>Covaf!B943</f>
        <v>STEREAL</v>
      </c>
      <c r="C943" s="36" t="str">
        <f>CONCATENATE(Covaf!E943,"_",Covaf!F943,"_",Covaf!G943)</f>
        <v>S_UDIBONO_261203</v>
      </c>
      <c r="D943" s="6" t="str">
        <f>IFERROR(VLOOKUP(C943,BIVA!$C$3:$J$5311,3,0),"")</f>
        <v/>
      </c>
      <c r="E943" s="6" t="str">
        <f>IFERROR(VLOOKUP(C943,BIVA!$C$3:$J$5311,4,0),"")</f>
        <v/>
      </c>
      <c r="F943" s="1" t="str">
        <f>IFERROR(VLOOKUP(C943,BIVA!$C$3:$J$5311,5,0),"")</f>
        <v/>
      </c>
      <c r="G943" s="6" t="str">
        <f>IFERROR(VLOOKUP(C943,BIVA!$C$3:$J$5311,6,0),"")</f>
        <v/>
      </c>
      <c r="H943" s="6" t="str">
        <f>IFERROR(VLOOKUP(C943,BIVA!$C$3:$J$5311,7,0),"")</f>
        <v/>
      </c>
      <c r="I943" s="6" t="str">
        <f>IFERROR(VLOOKUP(C943,BIVA!$C$3:$J$5311,8,0),"")</f>
        <v/>
      </c>
      <c r="J943" s="7">
        <f>Covaf!H943</f>
        <v>134739</v>
      </c>
      <c r="K943" s="1" t="str">
        <f>Covaf!X943</f>
        <v>MX0SGO0000M6</v>
      </c>
    </row>
    <row r="944" spans="1:11">
      <c r="A944" s="1" t="str">
        <f t="shared" si="14"/>
        <v>NO</v>
      </c>
      <c r="B944" s="36" t="str">
        <f>Covaf!B944</f>
        <v>STEREAL</v>
      </c>
      <c r="C944" s="36" t="str">
        <f>CONCATENATE(Covaf!E944,"_",Covaf!F944,"_",Covaf!G944)</f>
        <v>S_UDIBONO_281130</v>
      </c>
      <c r="D944" s="6" t="str">
        <f>IFERROR(VLOOKUP(C944,BIVA!$C$3:$J$5311,3,0),"")</f>
        <v/>
      </c>
      <c r="E944" s="6" t="str">
        <f>IFERROR(VLOOKUP(C944,BIVA!$C$3:$J$5311,4,0),"")</f>
        <v/>
      </c>
      <c r="F944" s="1" t="str">
        <f>IFERROR(VLOOKUP(C944,BIVA!$C$3:$J$5311,5,0),"")</f>
        <v/>
      </c>
      <c r="G944" s="6" t="str">
        <f>IFERROR(VLOOKUP(C944,BIVA!$C$3:$J$5311,6,0),"")</f>
        <v/>
      </c>
      <c r="H944" s="6" t="str">
        <f>IFERROR(VLOOKUP(C944,BIVA!$C$3:$J$5311,7,0),"")</f>
        <v/>
      </c>
      <c r="I944" s="6" t="str">
        <f>IFERROR(VLOOKUP(C944,BIVA!$C$3:$J$5311,8,0),"")</f>
        <v/>
      </c>
      <c r="J944" s="7">
        <f>Covaf!H944</f>
        <v>26296</v>
      </c>
      <c r="K944" s="1" t="str">
        <f>Covaf!X944</f>
        <v>MX0SGO0000F0</v>
      </c>
    </row>
    <row r="945" spans="1:11">
      <c r="A945" s="1" t="str">
        <f t="shared" si="14"/>
        <v>NO</v>
      </c>
      <c r="B945" s="36" t="str">
        <f>Covaf!B945</f>
        <v>STEREAL</v>
      </c>
      <c r="C945" s="36" t="str">
        <f>CONCATENATE(Covaf!E945,"_",Covaf!F945,"_",Covaf!G945)</f>
        <v>S_UDIBONO_290830</v>
      </c>
      <c r="D945" s="6" t="str">
        <f>IFERROR(VLOOKUP(C945,BIVA!$C$3:$J$5311,3,0),"")</f>
        <v/>
      </c>
      <c r="E945" s="6" t="str">
        <f>IFERROR(VLOOKUP(C945,BIVA!$C$3:$J$5311,4,0),"")</f>
        <v/>
      </c>
      <c r="F945" s="1" t="str">
        <f>IFERROR(VLOOKUP(C945,BIVA!$C$3:$J$5311,5,0),"")</f>
        <v/>
      </c>
      <c r="G945" s="6" t="str">
        <f>IFERROR(VLOOKUP(C945,BIVA!$C$3:$J$5311,6,0),"")</f>
        <v/>
      </c>
      <c r="H945" s="6" t="str">
        <f>IFERROR(VLOOKUP(C945,BIVA!$C$3:$J$5311,7,0),"")</f>
        <v/>
      </c>
      <c r="I945" s="6" t="str">
        <f>IFERROR(VLOOKUP(C945,BIVA!$C$3:$J$5311,8,0),"")</f>
        <v/>
      </c>
      <c r="J945" s="7">
        <f>Covaf!H945</f>
        <v>82608</v>
      </c>
      <c r="K945" s="1" t="str">
        <f>Covaf!X945</f>
        <v>MX0SGO0000S3</v>
      </c>
    </row>
    <row r="946" spans="1:11">
      <c r="A946" s="1" t="str">
        <f t="shared" si="14"/>
        <v>NO</v>
      </c>
      <c r="B946" s="36" t="str">
        <f>Covaf!B946</f>
        <v>STEREAL</v>
      </c>
      <c r="C946" s="36" t="str">
        <f>CONCATENATE(Covaf!E946,"_",Covaf!F946,"_",Covaf!G946)</f>
        <v>S_UDIBONO_311127</v>
      </c>
      <c r="D946" s="6" t="str">
        <f>IFERROR(VLOOKUP(C946,BIVA!$C$3:$J$5311,3,0),"")</f>
        <v/>
      </c>
      <c r="E946" s="6" t="str">
        <f>IFERROR(VLOOKUP(C946,BIVA!$C$3:$J$5311,4,0),"")</f>
        <v/>
      </c>
      <c r="F946" s="1" t="str">
        <f>IFERROR(VLOOKUP(C946,BIVA!$C$3:$J$5311,5,0),"")</f>
        <v/>
      </c>
      <c r="G946" s="6" t="str">
        <f>IFERROR(VLOOKUP(C946,BIVA!$C$3:$J$5311,6,0),"")</f>
        <v/>
      </c>
      <c r="H946" s="6" t="str">
        <f>IFERROR(VLOOKUP(C946,BIVA!$C$3:$J$5311,7,0),"")</f>
        <v/>
      </c>
      <c r="I946" s="6" t="str">
        <f>IFERROR(VLOOKUP(C946,BIVA!$C$3:$J$5311,8,0),"")</f>
        <v/>
      </c>
      <c r="J946" s="7">
        <f>Covaf!H946</f>
        <v>359799</v>
      </c>
      <c r="K946" s="1" t="str">
        <f>Covaf!X946</f>
        <v>MX0SGO0000K0</v>
      </c>
    </row>
    <row r="947" spans="1:11">
      <c r="A947" s="1" t="str">
        <f t="shared" si="14"/>
        <v>NO</v>
      </c>
      <c r="B947" s="36" t="str">
        <f>Covaf!B947</f>
        <v>STEREAL</v>
      </c>
      <c r="C947" s="36" t="str">
        <f>CONCATENATE(Covaf!E947,"_",Covaf!F947,"_",Covaf!G947)</f>
        <v>S_UDIBONO_470801</v>
      </c>
      <c r="D947" s="6" t="str">
        <f>IFERROR(VLOOKUP(C947,BIVA!$C$3:$J$5311,3,0),"")</f>
        <v/>
      </c>
      <c r="E947" s="6" t="str">
        <f>IFERROR(VLOOKUP(C947,BIVA!$C$3:$J$5311,4,0),"")</f>
        <v/>
      </c>
      <c r="F947" s="1" t="str">
        <f>IFERROR(VLOOKUP(C947,BIVA!$C$3:$J$5311,5,0),"")</f>
        <v/>
      </c>
      <c r="G947" s="6" t="str">
        <f>IFERROR(VLOOKUP(C947,BIVA!$C$3:$J$5311,6,0),"")</f>
        <v/>
      </c>
      <c r="H947" s="6" t="str">
        <f>IFERROR(VLOOKUP(C947,BIVA!$C$3:$J$5311,7,0),"")</f>
        <v/>
      </c>
      <c r="I947" s="6" t="str">
        <f>IFERROR(VLOOKUP(C947,BIVA!$C$3:$J$5311,8,0),"")</f>
        <v/>
      </c>
      <c r="J947" s="7">
        <f>Covaf!H947</f>
        <v>6100</v>
      </c>
      <c r="K947" s="1" t="str">
        <f>Covaf!X947</f>
        <v>MX0SGO0000V7</v>
      </c>
    </row>
    <row r="948" spans="1:11">
      <c r="A948" s="1" t="str">
        <f t="shared" si="14"/>
        <v>NO</v>
      </c>
      <c r="B948" s="36" t="str">
        <f>Covaf!B948</f>
        <v>STEREAL</v>
      </c>
      <c r="C948" s="36" t="str">
        <f>CONCATENATE(Covaf!E948,"_",Covaf!F948,"_",Covaf!G948)</f>
        <v>S_UDIBONO_351122</v>
      </c>
      <c r="D948" s="6" t="str">
        <f>IFERROR(VLOOKUP(C948,BIVA!$C$3:$J$5311,3,0),"")</f>
        <v/>
      </c>
      <c r="E948" s="6" t="str">
        <f>IFERROR(VLOOKUP(C948,BIVA!$C$3:$J$5311,4,0),"")</f>
        <v/>
      </c>
      <c r="F948" s="1" t="str">
        <f>IFERROR(VLOOKUP(C948,BIVA!$C$3:$J$5311,5,0),"")</f>
        <v/>
      </c>
      <c r="G948" s="6" t="str">
        <f>IFERROR(VLOOKUP(C948,BIVA!$C$3:$J$5311,6,0),"")</f>
        <v/>
      </c>
      <c r="H948" s="6" t="str">
        <f>IFERROR(VLOOKUP(C948,BIVA!$C$3:$J$5311,7,0),"")</f>
        <v/>
      </c>
      <c r="I948" s="6" t="str">
        <f>IFERROR(VLOOKUP(C948,BIVA!$C$3:$J$5311,8,0),"")</f>
        <v/>
      </c>
      <c r="J948" s="7">
        <f>Covaf!H948</f>
        <v>22400</v>
      </c>
      <c r="K948" s="1" t="str">
        <f>Covaf!X948</f>
        <v>MX0SGO000023</v>
      </c>
    </row>
    <row r="949" spans="1:11">
      <c r="A949" s="1" t="str">
        <f t="shared" si="14"/>
        <v>NO</v>
      </c>
      <c r="B949" s="36" t="str">
        <f>Covaf!B949</f>
        <v>STEREAL</v>
      </c>
      <c r="C949" s="36" t="str">
        <f>CONCATENATE(Covaf!E949,"_",Covaf!F949,"_",Covaf!G949)</f>
        <v>2U_CBIC004_310116</v>
      </c>
      <c r="D949" s="6" t="str">
        <f>IFERROR(VLOOKUP(C949,BIVA!$C$3:$J$5311,3,0),"")</f>
        <v/>
      </c>
      <c r="E949" s="6" t="str">
        <f>IFERROR(VLOOKUP(C949,BIVA!$C$3:$J$5311,4,0),"")</f>
        <v/>
      </c>
      <c r="F949" s="1" t="str">
        <f>IFERROR(VLOOKUP(C949,BIVA!$C$3:$J$5311,5,0),"")</f>
        <v/>
      </c>
      <c r="G949" s="6" t="str">
        <f>IFERROR(VLOOKUP(C949,BIVA!$C$3:$J$5311,6,0),"")</f>
        <v/>
      </c>
      <c r="H949" s="6" t="str">
        <f>IFERROR(VLOOKUP(C949,BIVA!$C$3:$J$5311,7,0),"")</f>
        <v/>
      </c>
      <c r="I949" s="6" t="str">
        <f>IFERROR(VLOOKUP(C949,BIVA!$C$3:$J$5311,8,0),"")</f>
        <v/>
      </c>
      <c r="J949" s="7">
        <f>Covaf!H949</f>
        <v>1404</v>
      </c>
      <c r="K949" s="1" t="str">
        <f>Covaf!X949</f>
        <v>MX2UCB190009</v>
      </c>
    </row>
    <row r="950" spans="1:11">
      <c r="A950" s="1" t="str">
        <f t="shared" si="14"/>
        <v>NO</v>
      </c>
      <c r="B950" s="36" t="str">
        <f>Covaf!B950</f>
        <v>STEREAL</v>
      </c>
      <c r="C950" s="36" t="str">
        <f>CONCATENATE(Covaf!E950,"_",Covaf!F950,"_",Covaf!G950)</f>
        <v>95_CFE_15U</v>
      </c>
      <c r="D950" s="6" t="str">
        <f>IFERROR(VLOOKUP(C950,BIVA!$C$3:$J$5311,3,0),"")</f>
        <v/>
      </c>
      <c r="E950" s="6" t="str">
        <f>IFERROR(VLOOKUP(C950,BIVA!$C$3:$J$5311,4,0),"")</f>
        <v/>
      </c>
      <c r="F950" s="1" t="str">
        <f>IFERROR(VLOOKUP(C950,BIVA!$C$3:$J$5311,5,0),"")</f>
        <v/>
      </c>
      <c r="G950" s="6" t="str">
        <f>IFERROR(VLOOKUP(C950,BIVA!$C$3:$J$5311,6,0),"")</f>
        <v/>
      </c>
      <c r="H950" s="6" t="str">
        <f>IFERROR(VLOOKUP(C950,BIVA!$C$3:$J$5311,7,0),"")</f>
        <v/>
      </c>
      <c r="I950" s="6" t="str">
        <f>IFERROR(VLOOKUP(C950,BIVA!$C$3:$J$5311,8,0),"")</f>
        <v/>
      </c>
      <c r="J950" s="7">
        <f>Covaf!H950</f>
        <v>2038</v>
      </c>
      <c r="K950" s="1" t="str">
        <f>Covaf!X950</f>
        <v>MX95CF050070</v>
      </c>
    </row>
    <row r="951" spans="1:11">
      <c r="A951" s="1" t="str">
        <f t="shared" si="14"/>
        <v>NO</v>
      </c>
      <c r="B951" s="36" t="str">
        <f>Covaf!B951</f>
        <v>STEREAL</v>
      </c>
      <c r="C951" s="36" t="str">
        <f>CONCATENATE(Covaf!E951,"_",Covaf!F951,"_",Covaf!G951)</f>
        <v>95_FHIPOCB_17U</v>
      </c>
      <c r="D951" s="6" t="str">
        <f>IFERROR(VLOOKUP(C951,BIVA!$C$3:$J$5311,3,0),"")</f>
        <v/>
      </c>
      <c r="E951" s="6" t="str">
        <f>IFERROR(VLOOKUP(C951,BIVA!$C$3:$J$5311,4,0),"")</f>
        <v/>
      </c>
      <c r="F951" s="1" t="str">
        <f>IFERROR(VLOOKUP(C951,BIVA!$C$3:$J$5311,5,0),"")</f>
        <v/>
      </c>
      <c r="G951" s="6" t="str">
        <f>IFERROR(VLOOKUP(C951,BIVA!$C$3:$J$5311,6,0),"")</f>
        <v/>
      </c>
      <c r="H951" s="6" t="str">
        <f>IFERROR(VLOOKUP(C951,BIVA!$C$3:$J$5311,7,0),"")</f>
        <v/>
      </c>
      <c r="I951" s="6" t="str">
        <f>IFERROR(VLOOKUP(C951,BIVA!$C$3:$J$5311,8,0),"")</f>
        <v/>
      </c>
      <c r="J951" s="7">
        <f>Covaf!H951</f>
        <v>11278</v>
      </c>
      <c r="K951" s="1" t="str">
        <f>Covaf!X951</f>
        <v>MX95FH030002</v>
      </c>
    </row>
    <row r="952" spans="1:11">
      <c r="A952" s="1" t="str">
        <f t="shared" si="14"/>
        <v>NO</v>
      </c>
      <c r="B952" s="36" t="str">
        <f>Covaf!B952</f>
        <v>STEREAL</v>
      </c>
      <c r="C952" s="36" t="str">
        <f>CONCATENATE(Covaf!E952,"_",Covaf!F952,"_",Covaf!G952)</f>
        <v>95_FOVISCB_19-2U</v>
      </c>
      <c r="D952" s="6" t="str">
        <f>IFERROR(VLOOKUP(C952,BIVA!$C$3:$J$5311,3,0),"")</f>
        <v/>
      </c>
      <c r="E952" s="6" t="str">
        <f>IFERROR(VLOOKUP(C952,BIVA!$C$3:$J$5311,4,0),"")</f>
        <v/>
      </c>
      <c r="F952" s="1" t="str">
        <f>IFERROR(VLOOKUP(C952,BIVA!$C$3:$J$5311,5,0),"")</f>
        <v/>
      </c>
      <c r="G952" s="6" t="str">
        <f>IFERROR(VLOOKUP(C952,BIVA!$C$3:$J$5311,6,0),"")</f>
        <v/>
      </c>
      <c r="H952" s="6" t="str">
        <f>IFERROR(VLOOKUP(C952,BIVA!$C$3:$J$5311,7,0),"")</f>
        <v/>
      </c>
      <c r="I952" s="6" t="str">
        <f>IFERROR(VLOOKUP(C952,BIVA!$C$3:$J$5311,8,0),"")</f>
        <v/>
      </c>
      <c r="J952" s="7">
        <f>Covaf!H952</f>
        <v>15718</v>
      </c>
      <c r="K952" s="1" t="str">
        <f>Covaf!X952</f>
        <v>MX95FO0C0058</v>
      </c>
    </row>
    <row r="953" spans="1:11">
      <c r="A953" s="1" t="str">
        <f t="shared" si="14"/>
        <v>NO</v>
      </c>
      <c r="B953" s="36" t="str">
        <f>Covaf!B953</f>
        <v>STEREAL</v>
      </c>
      <c r="C953" s="36" t="str">
        <f>CONCATENATE(Covaf!E953,"_",Covaf!F953,"_",Covaf!G953)</f>
        <v>95_TFOVICB_15U</v>
      </c>
      <c r="D953" s="6" t="str">
        <f>IFERROR(VLOOKUP(C953,BIVA!$C$3:$J$5311,3,0),"")</f>
        <v/>
      </c>
      <c r="E953" s="6" t="str">
        <f>IFERROR(VLOOKUP(C953,BIVA!$C$3:$J$5311,4,0),"")</f>
        <v/>
      </c>
      <c r="F953" s="1" t="str">
        <f>IFERROR(VLOOKUP(C953,BIVA!$C$3:$J$5311,5,0),"")</f>
        <v/>
      </c>
      <c r="G953" s="6" t="str">
        <f>IFERROR(VLOOKUP(C953,BIVA!$C$3:$J$5311,6,0),"")</f>
        <v/>
      </c>
      <c r="H953" s="6" t="str">
        <f>IFERROR(VLOOKUP(C953,BIVA!$C$3:$J$5311,7,0),"")</f>
        <v/>
      </c>
      <c r="I953" s="6" t="str">
        <f>IFERROR(VLOOKUP(C953,BIVA!$C$3:$J$5311,8,0),"")</f>
        <v/>
      </c>
      <c r="J953" s="7">
        <f>Covaf!H953</f>
        <v>9352</v>
      </c>
      <c r="K953" s="1" t="str">
        <f>Covaf!X953</f>
        <v>MX95TF030008</v>
      </c>
    </row>
    <row r="954" spans="1:11">
      <c r="A954" s="1" t="str">
        <f t="shared" si="14"/>
        <v>NO</v>
      </c>
      <c r="B954" s="36" t="str">
        <f>Covaf!B954</f>
        <v>STEREAL</v>
      </c>
      <c r="C954" s="36" t="str">
        <f>CONCATENATE(Covaf!E954,"_",Covaf!F954,"_",Covaf!G954)</f>
        <v>IQ_BPAG91_280106</v>
      </c>
      <c r="D954" s="6" t="str">
        <f>IFERROR(VLOOKUP(C954,BIVA!$C$3:$J$5311,3,0),"")</f>
        <v/>
      </c>
      <c r="E954" s="6" t="str">
        <f>IFERROR(VLOOKUP(C954,BIVA!$C$3:$J$5311,4,0),"")</f>
        <v/>
      </c>
      <c r="F954" s="1" t="str">
        <f>IFERROR(VLOOKUP(C954,BIVA!$C$3:$J$5311,5,0),"")</f>
        <v/>
      </c>
      <c r="G954" s="6" t="str">
        <f>IFERROR(VLOOKUP(C954,BIVA!$C$3:$J$5311,6,0),"")</f>
        <v/>
      </c>
      <c r="H954" s="6" t="str">
        <f>IFERROR(VLOOKUP(C954,BIVA!$C$3:$J$5311,7,0),"")</f>
        <v/>
      </c>
      <c r="I954" s="6" t="str">
        <f>IFERROR(VLOOKUP(C954,BIVA!$C$3:$J$5311,8,0),"")</f>
        <v/>
      </c>
      <c r="J954" s="7">
        <f>Covaf!H954</f>
        <v>816972</v>
      </c>
      <c r="K954" s="1" t="str">
        <f>Covaf!X954</f>
        <v>MXIQBP0701O9</v>
      </c>
    </row>
    <row r="955" spans="1:11">
      <c r="A955" s="1" t="str">
        <f t="shared" si="14"/>
        <v>NO</v>
      </c>
      <c r="B955" s="36" t="str">
        <f>Covaf!B955</f>
        <v>STEREAL</v>
      </c>
      <c r="C955" s="36" t="str">
        <f>CONCATENATE(Covaf!E955,"_",Covaf!F955,"_",Covaf!G955)</f>
        <v>M_BONOS_300228</v>
      </c>
      <c r="D955" s="6" t="str">
        <f>IFERROR(VLOOKUP(C955,BIVA!$C$3:$J$5311,3,0),"")</f>
        <v/>
      </c>
      <c r="E955" s="6" t="str">
        <f>IFERROR(VLOOKUP(C955,BIVA!$C$3:$J$5311,4,0),"")</f>
        <v/>
      </c>
      <c r="F955" s="1" t="str">
        <f>IFERROR(VLOOKUP(C955,BIVA!$C$3:$J$5311,5,0),"")</f>
        <v/>
      </c>
      <c r="G955" s="6" t="str">
        <f>IFERROR(VLOOKUP(C955,BIVA!$C$3:$J$5311,6,0),"")</f>
        <v/>
      </c>
      <c r="H955" s="6" t="str">
        <f>IFERROR(VLOOKUP(C955,BIVA!$C$3:$J$5311,7,0),"")</f>
        <v/>
      </c>
      <c r="I955" s="6" t="str">
        <f>IFERROR(VLOOKUP(C955,BIVA!$C$3:$J$5311,8,0),"")</f>
        <v/>
      </c>
      <c r="J955" s="7">
        <f>Covaf!H955</f>
        <v>481904</v>
      </c>
      <c r="K955" s="1" t="str">
        <f>Covaf!X955</f>
        <v>MX0MGO0001I5</v>
      </c>
    </row>
    <row r="956" spans="1:11">
      <c r="A956" s="1" t="str">
        <f t="shared" si="14"/>
        <v>NO</v>
      </c>
      <c r="B956" s="36" t="str">
        <f>Covaf!B956</f>
        <v>STERGOB</v>
      </c>
      <c r="C956" s="36" t="str">
        <f>CONCATENATE(Covaf!E956,"_",Covaf!F956,"_",Covaf!G956)</f>
        <v>BI_CETES_260820</v>
      </c>
      <c r="D956" s="6" t="str">
        <f>IFERROR(VLOOKUP(C956,BIVA!$C$3:$J$5311,3,0),"")</f>
        <v/>
      </c>
      <c r="E956" s="6" t="str">
        <f>IFERROR(VLOOKUP(C956,BIVA!$C$3:$J$5311,4,0),"")</f>
        <v/>
      </c>
      <c r="F956" s="1" t="str">
        <f>IFERROR(VLOOKUP(C956,BIVA!$C$3:$J$5311,5,0),"")</f>
        <v/>
      </c>
      <c r="G956" s="6" t="str">
        <f>IFERROR(VLOOKUP(C956,BIVA!$C$3:$J$5311,6,0),"")</f>
        <v/>
      </c>
      <c r="H956" s="6" t="str">
        <f>IFERROR(VLOOKUP(C956,BIVA!$C$3:$J$5311,7,0),"")</f>
        <v/>
      </c>
      <c r="I956" s="6" t="str">
        <f>IFERROR(VLOOKUP(C956,BIVA!$C$3:$J$5311,8,0),"")</f>
        <v/>
      </c>
      <c r="J956" s="7">
        <f>Covaf!H956</f>
        <v>54794100</v>
      </c>
      <c r="K956" s="1" t="str">
        <f>Covaf!X956</f>
        <v>MXBIGO000Y34</v>
      </c>
    </row>
    <row r="957" spans="1:11">
      <c r="A957" s="1" t="str">
        <f t="shared" si="14"/>
        <v>NO</v>
      </c>
      <c r="B957" s="36" t="str">
        <f>Covaf!B957</f>
        <v>STERGOB</v>
      </c>
      <c r="C957" s="36" t="str">
        <f>CONCATENATE(Covaf!E957,"_",Covaf!F957,"_",Covaf!G957)</f>
        <v>BI_CETES_280412</v>
      </c>
      <c r="D957" s="6" t="str">
        <f>IFERROR(VLOOKUP(C957,BIVA!$C$3:$J$5311,3,0),"")</f>
        <v/>
      </c>
      <c r="E957" s="6" t="str">
        <f>IFERROR(VLOOKUP(C957,BIVA!$C$3:$J$5311,4,0),"")</f>
        <v/>
      </c>
      <c r="F957" s="1" t="str">
        <f>IFERROR(VLOOKUP(C957,BIVA!$C$3:$J$5311,5,0),"")</f>
        <v/>
      </c>
      <c r="G957" s="6" t="str">
        <f>IFERROR(VLOOKUP(C957,BIVA!$C$3:$J$5311,6,0),"")</f>
        <v/>
      </c>
      <c r="H957" s="6" t="str">
        <f>IFERROR(VLOOKUP(C957,BIVA!$C$3:$J$5311,7,0),"")</f>
        <v/>
      </c>
      <c r="I957" s="6" t="str">
        <f>IFERROR(VLOOKUP(C957,BIVA!$C$3:$J$5311,8,0),"")</f>
        <v/>
      </c>
      <c r="J957" s="7">
        <f>Covaf!H957</f>
        <v>145646700</v>
      </c>
      <c r="K957" s="1" t="str">
        <f>Covaf!X957</f>
        <v>MXBIGO000YY4</v>
      </c>
    </row>
    <row r="958" spans="1:11">
      <c r="A958" s="1" t="str">
        <f t="shared" si="14"/>
        <v>NO</v>
      </c>
      <c r="B958" s="36" t="str">
        <f>Covaf!B958</f>
        <v>STERGOB</v>
      </c>
      <c r="C958" s="36" t="str">
        <f>CONCATENATE(Covaf!E958,"_",Covaf!F958,"_",Covaf!G958)</f>
        <v>BI_CETES_260917</v>
      </c>
      <c r="D958" s="6" t="str">
        <f>IFERROR(VLOOKUP(C958,BIVA!$C$3:$J$5311,3,0),"")</f>
        <v/>
      </c>
      <c r="E958" s="6" t="str">
        <f>IFERROR(VLOOKUP(C958,BIVA!$C$3:$J$5311,4,0),"")</f>
        <v/>
      </c>
      <c r="F958" s="1" t="str">
        <f>IFERROR(VLOOKUP(C958,BIVA!$C$3:$J$5311,5,0),"")</f>
        <v/>
      </c>
      <c r="G958" s="6" t="str">
        <f>IFERROR(VLOOKUP(C958,BIVA!$C$3:$J$5311,6,0),"")</f>
        <v/>
      </c>
      <c r="H958" s="6" t="str">
        <f>IFERROR(VLOOKUP(C958,BIVA!$C$3:$J$5311,7,0),"")</f>
        <v/>
      </c>
      <c r="I958" s="6" t="str">
        <f>IFERROR(VLOOKUP(C958,BIVA!$C$3:$J$5311,8,0),"")</f>
        <v/>
      </c>
      <c r="J958" s="7">
        <f>Covaf!H958</f>
        <v>104582400</v>
      </c>
      <c r="K958" s="1" t="str">
        <f>Covaf!X958</f>
        <v>MXBIGO000WN1</v>
      </c>
    </row>
    <row r="959" spans="1:11">
      <c r="A959" s="1" t="str">
        <f t="shared" si="14"/>
        <v>NO</v>
      </c>
      <c r="B959" s="36" t="str">
        <f>Covaf!B959</f>
        <v>STERGOB</v>
      </c>
      <c r="C959" s="36" t="str">
        <f>CONCATENATE(Covaf!E959,"_",Covaf!F959,"_",Covaf!G959)</f>
        <v>BI_CETES_261001</v>
      </c>
      <c r="D959" s="6" t="str">
        <f>IFERROR(VLOOKUP(C959,BIVA!$C$3:$J$5311,3,0),"")</f>
        <v/>
      </c>
      <c r="E959" s="6" t="str">
        <f>IFERROR(VLOOKUP(C959,BIVA!$C$3:$J$5311,4,0),"")</f>
        <v/>
      </c>
      <c r="F959" s="1" t="str">
        <f>IFERROR(VLOOKUP(C959,BIVA!$C$3:$J$5311,5,0),"")</f>
        <v/>
      </c>
      <c r="G959" s="6" t="str">
        <f>IFERROR(VLOOKUP(C959,BIVA!$C$3:$J$5311,6,0),"")</f>
        <v/>
      </c>
      <c r="H959" s="6" t="str">
        <f>IFERROR(VLOOKUP(C959,BIVA!$C$3:$J$5311,7,0),"")</f>
        <v/>
      </c>
      <c r="I959" s="6" t="str">
        <f>IFERROR(VLOOKUP(C959,BIVA!$C$3:$J$5311,8,0),"")</f>
        <v/>
      </c>
      <c r="J959" s="7">
        <f>Covaf!H959</f>
        <v>54626100</v>
      </c>
      <c r="K959" s="1" t="str">
        <f>Covaf!X959</f>
        <v>MXBIGO000WO9</v>
      </c>
    </row>
    <row r="960" spans="1:11">
      <c r="A960" s="1" t="str">
        <f t="shared" si="14"/>
        <v>NO</v>
      </c>
      <c r="B960" s="36" t="str">
        <f>Covaf!B960</f>
        <v>STERGOB</v>
      </c>
      <c r="C960" s="36" t="str">
        <f>CONCATENATE(Covaf!E960,"_",Covaf!F960,"_",Covaf!G960)</f>
        <v>BI_CETES_261015</v>
      </c>
      <c r="D960" s="6" t="str">
        <f>IFERROR(VLOOKUP(C960,BIVA!$C$3:$J$5311,3,0),"")</f>
        <v/>
      </c>
      <c r="E960" s="6" t="str">
        <f>IFERROR(VLOOKUP(C960,BIVA!$C$3:$J$5311,4,0),"")</f>
        <v/>
      </c>
      <c r="F960" s="1" t="str">
        <f>IFERROR(VLOOKUP(C960,BIVA!$C$3:$J$5311,5,0),"")</f>
        <v/>
      </c>
      <c r="G960" s="6" t="str">
        <f>IFERROR(VLOOKUP(C960,BIVA!$C$3:$J$5311,6,0),"")</f>
        <v/>
      </c>
      <c r="H960" s="6" t="str">
        <f>IFERROR(VLOOKUP(C960,BIVA!$C$3:$J$5311,7,0),"")</f>
        <v/>
      </c>
      <c r="I960" s="6" t="str">
        <f>IFERROR(VLOOKUP(C960,BIVA!$C$3:$J$5311,8,0),"")</f>
        <v/>
      </c>
      <c r="J960" s="7">
        <f>Covaf!H960</f>
        <v>120000000</v>
      </c>
      <c r="K960" s="1" t="str">
        <f>Covaf!X960</f>
        <v>MXBIGO000YA4</v>
      </c>
    </row>
    <row r="961" spans="1:11">
      <c r="A961" s="1" t="str">
        <f t="shared" si="14"/>
        <v>NO</v>
      </c>
      <c r="B961" s="36" t="str">
        <f>Covaf!B961</f>
        <v>STERGOB</v>
      </c>
      <c r="C961" s="36" t="str">
        <f>CONCATENATE(Covaf!E961,"_",Covaf!F961,"_",Covaf!G961)</f>
        <v>BI_CETES_261112</v>
      </c>
      <c r="D961" s="6" t="str">
        <f>IFERROR(VLOOKUP(C961,BIVA!$C$3:$J$5311,3,0),"")</f>
        <v/>
      </c>
      <c r="E961" s="6" t="str">
        <f>IFERROR(VLOOKUP(C961,BIVA!$C$3:$J$5311,4,0),"")</f>
        <v/>
      </c>
      <c r="F961" s="1" t="str">
        <f>IFERROR(VLOOKUP(C961,BIVA!$C$3:$J$5311,5,0),"")</f>
        <v/>
      </c>
      <c r="G961" s="6" t="str">
        <f>IFERROR(VLOOKUP(C961,BIVA!$C$3:$J$5311,6,0),"")</f>
        <v/>
      </c>
      <c r="H961" s="6" t="str">
        <f>IFERROR(VLOOKUP(C961,BIVA!$C$3:$J$5311,7,0),"")</f>
        <v/>
      </c>
      <c r="I961" s="6" t="str">
        <f>IFERROR(VLOOKUP(C961,BIVA!$C$3:$J$5311,8,0),"")</f>
        <v/>
      </c>
      <c r="J961" s="7">
        <f>Covaf!H961</f>
        <v>50000000</v>
      </c>
      <c r="K961" s="1" t="str">
        <f>Covaf!X961</f>
        <v>MXBIGO000YF3</v>
      </c>
    </row>
    <row r="962" spans="1:11">
      <c r="A962" s="1" t="str">
        <f t="shared" si="14"/>
        <v>NO</v>
      </c>
      <c r="B962" s="36" t="str">
        <f>Covaf!B962</f>
        <v>STERGOB</v>
      </c>
      <c r="C962" s="36" t="str">
        <f>CONCATENATE(Covaf!E962,"_",Covaf!F962,"_",Covaf!G962)</f>
        <v>BI_CETES_261126</v>
      </c>
      <c r="D962" s="6" t="str">
        <f>IFERROR(VLOOKUP(C962,BIVA!$C$3:$J$5311,3,0),"")</f>
        <v/>
      </c>
      <c r="E962" s="6" t="str">
        <f>IFERROR(VLOOKUP(C962,BIVA!$C$3:$J$5311,4,0),"")</f>
        <v/>
      </c>
      <c r="F962" s="1" t="str">
        <f>IFERROR(VLOOKUP(C962,BIVA!$C$3:$J$5311,5,0),"")</f>
        <v/>
      </c>
      <c r="G962" s="6" t="str">
        <f>IFERROR(VLOOKUP(C962,BIVA!$C$3:$J$5311,6,0),"")</f>
        <v/>
      </c>
      <c r="H962" s="6" t="str">
        <f>IFERROR(VLOOKUP(C962,BIVA!$C$3:$J$5311,7,0),"")</f>
        <v/>
      </c>
      <c r="I962" s="6" t="str">
        <f>IFERROR(VLOOKUP(C962,BIVA!$C$3:$J$5311,8,0),"")</f>
        <v/>
      </c>
      <c r="J962" s="7">
        <f>Covaf!H962</f>
        <v>45029000</v>
      </c>
      <c r="K962" s="1" t="str">
        <f>Covaf!X962</f>
        <v>MXBIGO000WW2</v>
      </c>
    </row>
    <row r="963" spans="1:11">
      <c r="A963" s="1" t="str">
        <f t="shared" ref="A963:A1026" si="15">IF(H963="APLICADO","SI","NO")</f>
        <v>NO</v>
      </c>
      <c r="B963" s="36" t="str">
        <f>Covaf!B963</f>
        <v>STERGOB</v>
      </c>
      <c r="C963" s="36" t="str">
        <f>CONCATENATE(Covaf!E963,"_",Covaf!F963,"_",Covaf!G963)</f>
        <v>BI_CETES_261210</v>
      </c>
      <c r="D963" s="6" t="str">
        <f>IFERROR(VLOOKUP(C963,BIVA!$C$3:$J$5311,3,0),"")</f>
        <v/>
      </c>
      <c r="E963" s="6" t="str">
        <f>IFERROR(VLOOKUP(C963,BIVA!$C$3:$J$5311,4,0),"")</f>
        <v/>
      </c>
      <c r="F963" s="1" t="str">
        <f>IFERROR(VLOOKUP(C963,BIVA!$C$3:$J$5311,5,0),"")</f>
        <v/>
      </c>
      <c r="G963" s="6" t="str">
        <f>IFERROR(VLOOKUP(C963,BIVA!$C$3:$J$5311,6,0),"")</f>
        <v/>
      </c>
      <c r="H963" s="6" t="str">
        <f>IFERROR(VLOOKUP(C963,BIVA!$C$3:$J$5311,7,0),"")</f>
        <v/>
      </c>
      <c r="I963" s="6" t="str">
        <f>IFERROR(VLOOKUP(C963,BIVA!$C$3:$J$5311,8,0),"")</f>
        <v/>
      </c>
      <c r="J963" s="7">
        <f>Covaf!H963</f>
        <v>20682000</v>
      </c>
      <c r="K963" s="1" t="str">
        <f>Covaf!X963</f>
        <v>MXBIGO000YI7</v>
      </c>
    </row>
    <row r="964" spans="1:11">
      <c r="A964" s="1" t="str">
        <f t="shared" si="15"/>
        <v>NO</v>
      </c>
      <c r="B964" s="36" t="str">
        <f>Covaf!B964</f>
        <v>STERGOB</v>
      </c>
      <c r="C964" s="36" t="str">
        <f>CONCATENATE(Covaf!E964,"_",Covaf!F964,"_",Covaf!G964)</f>
        <v>BI_CETES_270121</v>
      </c>
      <c r="D964" s="6" t="str">
        <f>IFERROR(VLOOKUP(C964,BIVA!$C$3:$J$5311,3,0),"")</f>
        <v/>
      </c>
      <c r="E964" s="6" t="str">
        <f>IFERROR(VLOOKUP(C964,BIVA!$C$3:$J$5311,4,0),"")</f>
        <v/>
      </c>
      <c r="F964" s="1" t="str">
        <f>IFERROR(VLOOKUP(C964,BIVA!$C$3:$J$5311,5,0),"")</f>
        <v/>
      </c>
      <c r="G964" s="6" t="str">
        <f>IFERROR(VLOOKUP(C964,BIVA!$C$3:$J$5311,6,0),"")</f>
        <v/>
      </c>
      <c r="H964" s="6" t="str">
        <f>IFERROR(VLOOKUP(C964,BIVA!$C$3:$J$5311,7,0),"")</f>
        <v/>
      </c>
      <c r="I964" s="6" t="str">
        <f>IFERROR(VLOOKUP(C964,BIVA!$C$3:$J$5311,8,0),"")</f>
        <v/>
      </c>
      <c r="J964" s="7">
        <f>Covaf!H964</f>
        <v>68968600</v>
      </c>
      <c r="K964" s="1" t="str">
        <f>Covaf!X964</f>
        <v>MXBIGO000X68</v>
      </c>
    </row>
    <row r="965" spans="1:11">
      <c r="A965" s="1" t="str">
        <f t="shared" si="15"/>
        <v>NO</v>
      </c>
      <c r="B965" s="36" t="str">
        <f>Covaf!B965</f>
        <v>STERGOB</v>
      </c>
      <c r="C965" s="36" t="str">
        <f>CONCATENATE(Covaf!E965,"_",Covaf!F965,"_",Covaf!G965)</f>
        <v>BI_CETES_270318</v>
      </c>
      <c r="D965" s="6" t="str">
        <f>IFERROR(VLOOKUP(C965,BIVA!$C$3:$J$5311,3,0),"")</f>
        <v/>
      </c>
      <c r="E965" s="6" t="str">
        <f>IFERROR(VLOOKUP(C965,BIVA!$C$3:$J$5311,4,0),"")</f>
        <v/>
      </c>
      <c r="F965" s="1" t="str">
        <f>IFERROR(VLOOKUP(C965,BIVA!$C$3:$J$5311,5,0),"")</f>
        <v/>
      </c>
      <c r="G965" s="6" t="str">
        <f>IFERROR(VLOOKUP(C965,BIVA!$C$3:$J$5311,6,0),"")</f>
        <v/>
      </c>
      <c r="H965" s="6" t="str">
        <f>IFERROR(VLOOKUP(C965,BIVA!$C$3:$J$5311,7,0),"")</f>
        <v/>
      </c>
      <c r="I965" s="6" t="str">
        <f>IFERROR(VLOOKUP(C965,BIVA!$C$3:$J$5311,8,0),"")</f>
        <v/>
      </c>
      <c r="J965" s="7">
        <f>Covaf!H965</f>
        <v>153774000</v>
      </c>
      <c r="K965" s="1" t="str">
        <f>Covaf!X965</f>
        <v>MXBIGO000XE8</v>
      </c>
    </row>
    <row r="966" spans="1:11">
      <c r="A966" s="1" t="str">
        <f t="shared" si="15"/>
        <v>NO</v>
      </c>
      <c r="B966" s="36" t="str">
        <f>Covaf!B966</f>
        <v>STERGOB</v>
      </c>
      <c r="C966" s="36" t="str">
        <f>CONCATENATE(Covaf!E966,"_",Covaf!F966,"_",Covaf!G966)</f>
        <v>BI_CETES_270429</v>
      </c>
      <c r="D966" s="6" t="str">
        <f>IFERROR(VLOOKUP(C966,BIVA!$C$3:$J$5311,3,0),"")</f>
        <v/>
      </c>
      <c r="E966" s="6" t="str">
        <f>IFERROR(VLOOKUP(C966,BIVA!$C$3:$J$5311,4,0),"")</f>
        <v/>
      </c>
      <c r="F966" s="1" t="str">
        <f>IFERROR(VLOOKUP(C966,BIVA!$C$3:$J$5311,5,0),"")</f>
        <v/>
      </c>
      <c r="G966" s="6" t="str">
        <f>IFERROR(VLOOKUP(C966,BIVA!$C$3:$J$5311,6,0),"")</f>
        <v/>
      </c>
      <c r="H966" s="6" t="str">
        <f>IFERROR(VLOOKUP(C966,BIVA!$C$3:$J$5311,7,0),"")</f>
        <v/>
      </c>
      <c r="I966" s="6" t="str">
        <f>IFERROR(VLOOKUP(C966,BIVA!$C$3:$J$5311,8,0),"")</f>
        <v/>
      </c>
      <c r="J966" s="7">
        <f>Covaf!H966</f>
        <v>63389360</v>
      </c>
      <c r="K966" s="1" t="str">
        <f>Covaf!X966</f>
        <v>MXBIGO000Z09</v>
      </c>
    </row>
    <row r="967" spans="1:11">
      <c r="A967" s="1" t="str">
        <f t="shared" si="15"/>
        <v>NO</v>
      </c>
      <c r="B967" s="36" t="str">
        <f>Covaf!B967</f>
        <v>STERGOB</v>
      </c>
      <c r="C967" s="36" t="str">
        <f>CONCATENATE(Covaf!E967,"_",Covaf!F967,"_",Covaf!G967)</f>
        <v>BI_CETES_270513</v>
      </c>
      <c r="D967" s="6" t="str">
        <f>IFERROR(VLOOKUP(C967,BIVA!$C$3:$J$5311,3,0),"")</f>
        <v/>
      </c>
      <c r="E967" s="6" t="str">
        <f>IFERROR(VLOOKUP(C967,BIVA!$C$3:$J$5311,4,0),"")</f>
        <v/>
      </c>
      <c r="F967" s="1" t="str">
        <f>IFERROR(VLOOKUP(C967,BIVA!$C$3:$J$5311,5,0),"")</f>
        <v/>
      </c>
      <c r="G967" s="6" t="str">
        <f>IFERROR(VLOOKUP(C967,BIVA!$C$3:$J$5311,6,0),"")</f>
        <v/>
      </c>
      <c r="H967" s="6" t="str">
        <f>IFERROR(VLOOKUP(C967,BIVA!$C$3:$J$5311,7,0),"")</f>
        <v/>
      </c>
      <c r="I967" s="6" t="str">
        <f>IFERROR(VLOOKUP(C967,BIVA!$C$3:$J$5311,8,0),"")</f>
        <v/>
      </c>
      <c r="J967" s="7">
        <f>Covaf!H967</f>
        <v>107750000</v>
      </c>
      <c r="K967" s="1" t="str">
        <f>Covaf!X967</f>
        <v>MXBIGO000XO7</v>
      </c>
    </row>
    <row r="968" spans="1:11">
      <c r="A968" s="1" t="str">
        <f t="shared" si="15"/>
        <v>NO</v>
      </c>
      <c r="B968" s="36" t="str">
        <f>Covaf!B968</f>
        <v>STERGOB</v>
      </c>
      <c r="C968" s="36" t="str">
        <f>CONCATENATE(Covaf!E968,"_",Covaf!F968,"_",Covaf!G968)</f>
        <v>BI_CETES_270708</v>
      </c>
      <c r="D968" s="6" t="str">
        <f>IFERROR(VLOOKUP(C968,BIVA!$C$3:$J$5311,3,0),"")</f>
        <v/>
      </c>
      <c r="E968" s="6" t="str">
        <f>IFERROR(VLOOKUP(C968,BIVA!$C$3:$J$5311,4,0),"")</f>
        <v/>
      </c>
      <c r="F968" s="1" t="str">
        <f>IFERROR(VLOOKUP(C968,BIVA!$C$3:$J$5311,5,0),"")</f>
        <v/>
      </c>
      <c r="G968" s="6" t="str">
        <f>IFERROR(VLOOKUP(C968,BIVA!$C$3:$J$5311,6,0),"")</f>
        <v/>
      </c>
      <c r="H968" s="6" t="str">
        <f>IFERROR(VLOOKUP(C968,BIVA!$C$3:$J$5311,7,0),"")</f>
        <v/>
      </c>
      <c r="I968" s="6" t="str">
        <f>IFERROR(VLOOKUP(C968,BIVA!$C$3:$J$5311,8,0),"")</f>
        <v/>
      </c>
      <c r="J968" s="7">
        <f>Covaf!H968</f>
        <v>156345233</v>
      </c>
      <c r="K968" s="1" t="str">
        <f>Covaf!X968</f>
        <v>MXBIGO000XW0</v>
      </c>
    </row>
    <row r="969" spans="1:11">
      <c r="A969" s="1" t="str">
        <f t="shared" si="15"/>
        <v>NO</v>
      </c>
      <c r="B969" s="36" t="str">
        <f>Covaf!B969</f>
        <v>STERGOB</v>
      </c>
      <c r="C969" s="36" t="str">
        <f>CONCATENATE(Covaf!E969,"_",Covaf!F969,"_",Covaf!G969)</f>
        <v>BI_CETES_270902</v>
      </c>
      <c r="D969" s="6" t="str">
        <f>IFERROR(VLOOKUP(C969,BIVA!$C$3:$J$5311,3,0),"")</f>
        <v/>
      </c>
      <c r="E969" s="6" t="str">
        <f>IFERROR(VLOOKUP(C969,BIVA!$C$3:$J$5311,4,0),"")</f>
        <v/>
      </c>
      <c r="F969" s="1" t="str">
        <f>IFERROR(VLOOKUP(C969,BIVA!$C$3:$J$5311,5,0),"")</f>
        <v/>
      </c>
      <c r="G969" s="6" t="str">
        <f>IFERROR(VLOOKUP(C969,BIVA!$C$3:$J$5311,6,0),"")</f>
        <v/>
      </c>
      <c r="H969" s="6" t="str">
        <f>IFERROR(VLOOKUP(C969,BIVA!$C$3:$J$5311,7,0),"")</f>
        <v/>
      </c>
      <c r="I969" s="6" t="str">
        <f>IFERROR(VLOOKUP(C969,BIVA!$C$3:$J$5311,8,0),"")</f>
        <v/>
      </c>
      <c r="J969" s="7">
        <f>Covaf!H969</f>
        <v>70560400</v>
      </c>
      <c r="K969" s="1" t="str">
        <f>Covaf!X969</f>
        <v>MXBIGO000Y59</v>
      </c>
    </row>
    <row r="970" spans="1:11">
      <c r="A970" s="1" t="str">
        <f t="shared" si="15"/>
        <v>NO</v>
      </c>
      <c r="B970" s="36" t="str">
        <f>Covaf!B970</f>
        <v>STERGOB</v>
      </c>
      <c r="C970" s="36" t="str">
        <f>CONCATENATE(Covaf!E970,"_",Covaf!F970,"_",Covaf!G970)</f>
        <v>BI_CETES_271028</v>
      </c>
      <c r="D970" s="6" t="str">
        <f>IFERROR(VLOOKUP(C970,BIVA!$C$3:$J$5311,3,0),"")</f>
        <v/>
      </c>
      <c r="E970" s="6" t="str">
        <f>IFERROR(VLOOKUP(C970,BIVA!$C$3:$J$5311,4,0),"")</f>
        <v/>
      </c>
      <c r="F970" s="1" t="str">
        <f>IFERROR(VLOOKUP(C970,BIVA!$C$3:$J$5311,5,0),"")</f>
        <v/>
      </c>
      <c r="G970" s="6" t="str">
        <f>IFERROR(VLOOKUP(C970,BIVA!$C$3:$J$5311,6,0),"")</f>
        <v/>
      </c>
      <c r="H970" s="6" t="str">
        <f>IFERROR(VLOOKUP(C970,BIVA!$C$3:$J$5311,7,0),"")</f>
        <v/>
      </c>
      <c r="I970" s="6" t="str">
        <f>IFERROR(VLOOKUP(C970,BIVA!$C$3:$J$5311,8,0),"")</f>
        <v/>
      </c>
      <c r="J970" s="7">
        <f>Covaf!H970</f>
        <v>66500000</v>
      </c>
      <c r="K970" s="1" t="str">
        <f>Covaf!X970</f>
        <v>MXBIGO000YC0</v>
      </c>
    </row>
    <row r="971" spans="1:11">
      <c r="A971" s="1" t="str">
        <f t="shared" si="15"/>
        <v>NO</v>
      </c>
      <c r="B971" s="36" t="str">
        <f>Covaf!B971</f>
        <v>STERGOB</v>
      </c>
      <c r="C971" s="36" t="str">
        <f>CONCATENATE(Covaf!E971,"_",Covaf!F971,"_",Covaf!G971)</f>
        <v>BI_CETES_280217</v>
      </c>
      <c r="D971" s="6" t="str">
        <f>IFERROR(VLOOKUP(C971,BIVA!$C$3:$J$5311,3,0),"")</f>
        <v/>
      </c>
      <c r="E971" s="6" t="str">
        <f>IFERROR(VLOOKUP(C971,BIVA!$C$3:$J$5311,4,0),"")</f>
        <v/>
      </c>
      <c r="F971" s="1" t="str">
        <f>IFERROR(VLOOKUP(C971,BIVA!$C$3:$J$5311,5,0),"")</f>
        <v/>
      </c>
      <c r="G971" s="6" t="str">
        <f>IFERROR(VLOOKUP(C971,BIVA!$C$3:$J$5311,6,0),"")</f>
        <v/>
      </c>
      <c r="H971" s="6" t="str">
        <f>IFERROR(VLOOKUP(C971,BIVA!$C$3:$J$5311,7,0),"")</f>
        <v/>
      </c>
      <c r="I971" s="6" t="str">
        <f>IFERROR(VLOOKUP(C971,BIVA!$C$3:$J$5311,8,0),"")</f>
        <v/>
      </c>
      <c r="J971" s="7">
        <f>Covaf!H971</f>
        <v>37524500</v>
      </c>
      <c r="K971" s="1" t="str">
        <f>Covaf!X971</f>
        <v>MXBIGO000YP2</v>
      </c>
    </row>
    <row r="972" spans="1:11">
      <c r="A972" s="1" t="str">
        <f t="shared" si="15"/>
        <v>NO</v>
      </c>
      <c r="B972" s="36" t="str">
        <f>Covaf!B972</f>
        <v>STERGOB</v>
      </c>
      <c r="C972" s="36" t="str">
        <f>CONCATENATE(Covaf!E972,"_",Covaf!F972,"_",Covaf!G972)</f>
        <v>BI_CETES_260903</v>
      </c>
      <c r="D972" s="6" t="str">
        <f>IFERROR(VLOOKUP(C972,BIVA!$C$3:$J$5311,3,0),"")</f>
        <v/>
      </c>
      <c r="E972" s="6" t="str">
        <f>IFERROR(VLOOKUP(C972,BIVA!$C$3:$J$5311,4,0),"")</f>
        <v/>
      </c>
      <c r="F972" s="1" t="str">
        <f>IFERROR(VLOOKUP(C972,BIVA!$C$3:$J$5311,5,0),"")</f>
        <v/>
      </c>
      <c r="G972" s="6" t="str">
        <f>IFERROR(VLOOKUP(C972,BIVA!$C$3:$J$5311,6,0),"")</f>
        <v/>
      </c>
      <c r="H972" s="6" t="str">
        <f>IFERROR(VLOOKUP(C972,BIVA!$C$3:$J$5311,7,0),"")</f>
        <v/>
      </c>
      <c r="I972" s="6" t="str">
        <f>IFERROR(VLOOKUP(C972,BIVA!$C$3:$J$5311,8,0),"")</f>
        <v/>
      </c>
      <c r="J972" s="7">
        <f>Covaf!H972</f>
        <v>29414280</v>
      </c>
      <c r="K972" s="1" t="str">
        <f>Covaf!X972</f>
        <v>MXBIGO000YR8</v>
      </c>
    </row>
    <row r="973" spans="1:11">
      <c r="A973" s="1" t="str">
        <f t="shared" si="15"/>
        <v>NO</v>
      </c>
      <c r="B973" s="36" t="str">
        <f>Covaf!B973</f>
        <v>STERGOB</v>
      </c>
      <c r="C973" s="36" t="str">
        <f>CONCATENATE(Covaf!E973,"_",Covaf!F973,"_",Covaf!G973)</f>
        <v>IM_BPAG28_260806</v>
      </c>
      <c r="D973" s="6" t="str">
        <f>IFERROR(VLOOKUP(C973,BIVA!$C$3:$J$5311,3,0),"")</f>
        <v/>
      </c>
      <c r="E973" s="6" t="str">
        <f>IFERROR(VLOOKUP(C973,BIVA!$C$3:$J$5311,4,0),"")</f>
        <v/>
      </c>
      <c r="F973" s="1" t="str">
        <f>IFERROR(VLOOKUP(C973,BIVA!$C$3:$J$5311,5,0),"")</f>
        <v/>
      </c>
      <c r="G973" s="6" t="str">
        <f>IFERROR(VLOOKUP(C973,BIVA!$C$3:$J$5311,6,0),"")</f>
        <v/>
      </c>
      <c r="H973" s="6" t="str">
        <f>IFERROR(VLOOKUP(C973,BIVA!$C$3:$J$5311,7,0),"")</f>
        <v/>
      </c>
      <c r="I973" s="6" t="str">
        <f>IFERROR(VLOOKUP(C973,BIVA!$C$3:$J$5311,8,0),"")</f>
        <v/>
      </c>
      <c r="J973" s="7">
        <f>Covaf!H973</f>
        <v>31598000</v>
      </c>
      <c r="K973" s="1" t="str">
        <f>Covaf!X973</f>
        <v>MXIMBP0601Q5</v>
      </c>
    </row>
    <row r="974" spans="1:11">
      <c r="A974" s="1" t="str">
        <f t="shared" si="15"/>
        <v>NO</v>
      </c>
      <c r="B974" s="36" t="str">
        <f>Covaf!B974</f>
        <v>STERGOB</v>
      </c>
      <c r="C974" s="36" t="str">
        <f>CONCATENATE(Covaf!E974,"_",Covaf!F974,"_",Covaf!G974)</f>
        <v>IM_BPAG28_270506</v>
      </c>
      <c r="D974" s="6" t="str">
        <f>IFERROR(VLOOKUP(C974,BIVA!$C$3:$J$5311,3,0),"")</f>
        <v/>
      </c>
      <c r="E974" s="6" t="str">
        <f>IFERROR(VLOOKUP(C974,BIVA!$C$3:$J$5311,4,0),"")</f>
        <v/>
      </c>
      <c r="F974" s="1" t="str">
        <f>IFERROR(VLOOKUP(C974,BIVA!$C$3:$J$5311,5,0),"")</f>
        <v/>
      </c>
      <c r="G974" s="6" t="str">
        <f>IFERROR(VLOOKUP(C974,BIVA!$C$3:$J$5311,6,0),"")</f>
        <v/>
      </c>
      <c r="H974" s="6" t="str">
        <f>IFERROR(VLOOKUP(C974,BIVA!$C$3:$J$5311,7,0),"")</f>
        <v/>
      </c>
      <c r="I974" s="6" t="str">
        <f>IFERROR(VLOOKUP(C974,BIVA!$C$3:$J$5311,8,0),"")</f>
        <v/>
      </c>
      <c r="J974" s="7">
        <f>Covaf!H974</f>
        <v>20717000</v>
      </c>
      <c r="K974" s="1" t="str">
        <f>Covaf!X974</f>
        <v>MXIMBP0601T9</v>
      </c>
    </row>
    <row r="975" spans="1:11">
      <c r="A975" s="1" t="str">
        <f t="shared" si="15"/>
        <v>NO</v>
      </c>
      <c r="B975" s="36" t="str">
        <f>Covaf!B975</f>
        <v>STERGOB</v>
      </c>
      <c r="C975" s="36" t="str">
        <f>CONCATENATE(Covaf!E975,"_",Covaf!F975,"_",Covaf!G975)</f>
        <v>IM_BPAG28_270204</v>
      </c>
      <c r="D975" s="6" t="str">
        <f>IFERROR(VLOOKUP(C975,BIVA!$C$3:$J$5311,3,0),"")</f>
        <v/>
      </c>
      <c r="E975" s="6" t="str">
        <f>IFERROR(VLOOKUP(C975,BIVA!$C$3:$J$5311,4,0),"")</f>
        <v/>
      </c>
      <c r="F975" s="1" t="str">
        <f>IFERROR(VLOOKUP(C975,BIVA!$C$3:$J$5311,5,0),"")</f>
        <v/>
      </c>
      <c r="G975" s="6" t="str">
        <f>IFERROR(VLOOKUP(C975,BIVA!$C$3:$J$5311,6,0),"")</f>
        <v/>
      </c>
      <c r="H975" s="6" t="str">
        <f>IFERROR(VLOOKUP(C975,BIVA!$C$3:$J$5311,7,0),"")</f>
        <v/>
      </c>
      <c r="I975" s="6" t="str">
        <f>IFERROR(VLOOKUP(C975,BIVA!$C$3:$J$5311,8,0),"")</f>
        <v/>
      </c>
      <c r="J975" s="7">
        <f>Covaf!H975</f>
        <v>40919000</v>
      </c>
      <c r="K975" s="1" t="str">
        <f>Covaf!X975</f>
        <v>MXIMBP0601S1</v>
      </c>
    </row>
    <row r="976" spans="1:11">
      <c r="A976" s="1" t="str">
        <f t="shared" si="15"/>
        <v>NO</v>
      </c>
      <c r="B976" s="36" t="str">
        <f>Covaf!B976</f>
        <v>STERGOB</v>
      </c>
      <c r="C976" s="36" t="str">
        <f>CONCATENATE(Covaf!E976,"_",Covaf!F976,"_",Covaf!G976)</f>
        <v>IM_BPAG28_261105</v>
      </c>
      <c r="D976" s="6" t="str">
        <f>IFERROR(VLOOKUP(C976,BIVA!$C$3:$J$5311,3,0),"")</f>
        <v/>
      </c>
      <c r="E976" s="6" t="str">
        <f>IFERROR(VLOOKUP(C976,BIVA!$C$3:$J$5311,4,0),"")</f>
        <v/>
      </c>
      <c r="F976" s="1" t="str">
        <f>IFERROR(VLOOKUP(C976,BIVA!$C$3:$J$5311,5,0),"")</f>
        <v/>
      </c>
      <c r="G976" s="6" t="str">
        <f>IFERROR(VLOOKUP(C976,BIVA!$C$3:$J$5311,6,0),"")</f>
        <v/>
      </c>
      <c r="H976" s="6" t="str">
        <f>IFERROR(VLOOKUP(C976,BIVA!$C$3:$J$5311,7,0),"")</f>
        <v/>
      </c>
      <c r="I976" s="6" t="str">
        <f>IFERROR(VLOOKUP(C976,BIVA!$C$3:$J$5311,8,0),"")</f>
        <v/>
      </c>
      <c r="J976" s="7">
        <f>Covaf!H976</f>
        <v>53956729</v>
      </c>
      <c r="K976" s="1" t="str">
        <f>Covaf!X976</f>
        <v>MXIMBP0601R3</v>
      </c>
    </row>
    <row r="977" spans="1:11">
      <c r="A977" s="1" t="str">
        <f t="shared" si="15"/>
        <v>NO</v>
      </c>
      <c r="B977" s="36" t="str">
        <f>Covaf!B977</f>
        <v>STERGOB</v>
      </c>
      <c r="C977" s="36" t="str">
        <f>CONCATENATE(Covaf!E977,"_",Covaf!F977,"_",Covaf!G977)</f>
        <v>IQ_BPAG91_260903</v>
      </c>
      <c r="D977" s="6" t="str">
        <f>IFERROR(VLOOKUP(C977,BIVA!$C$3:$J$5311,3,0),"")</f>
        <v/>
      </c>
      <c r="E977" s="6" t="str">
        <f>IFERROR(VLOOKUP(C977,BIVA!$C$3:$J$5311,4,0),"")</f>
        <v/>
      </c>
      <c r="F977" s="1" t="str">
        <f>IFERROR(VLOOKUP(C977,BIVA!$C$3:$J$5311,5,0),"")</f>
        <v/>
      </c>
      <c r="G977" s="6" t="str">
        <f>IFERROR(VLOOKUP(C977,BIVA!$C$3:$J$5311,6,0),"")</f>
        <v/>
      </c>
      <c r="H977" s="6" t="str">
        <f>IFERROR(VLOOKUP(C977,BIVA!$C$3:$J$5311,7,0),"")</f>
        <v/>
      </c>
      <c r="I977" s="6" t="str">
        <f>IFERROR(VLOOKUP(C977,BIVA!$C$3:$J$5311,8,0),"")</f>
        <v/>
      </c>
      <c r="J977" s="7">
        <f>Covaf!H977</f>
        <v>21415000</v>
      </c>
      <c r="K977" s="1" t="str">
        <f>Covaf!X977</f>
        <v>MXIQBP0701K7</v>
      </c>
    </row>
    <row r="978" spans="1:11">
      <c r="A978" s="1" t="str">
        <f t="shared" si="15"/>
        <v>NO</v>
      </c>
      <c r="B978" s="36" t="str">
        <f>Covaf!B978</f>
        <v>STERGOB</v>
      </c>
      <c r="C978" s="36" t="str">
        <f>CONCATENATE(Covaf!E978,"_",Covaf!F978,"_",Covaf!G978)</f>
        <v>IQ_BPAG91_270107</v>
      </c>
      <c r="D978" s="6" t="str">
        <f>IFERROR(VLOOKUP(C978,BIVA!$C$3:$J$5311,3,0),"")</f>
        <v/>
      </c>
      <c r="E978" s="6" t="str">
        <f>IFERROR(VLOOKUP(C978,BIVA!$C$3:$J$5311,4,0),"")</f>
        <v/>
      </c>
      <c r="F978" s="1" t="str">
        <f>IFERROR(VLOOKUP(C978,BIVA!$C$3:$J$5311,5,0),"")</f>
        <v/>
      </c>
      <c r="G978" s="6" t="str">
        <f>IFERROR(VLOOKUP(C978,BIVA!$C$3:$J$5311,6,0),"")</f>
        <v/>
      </c>
      <c r="H978" s="6" t="str">
        <f>IFERROR(VLOOKUP(C978,BIVA!$C$3:$J$5311,7,0),"")</f>
        <v/>
      </c>
      <c r="I978" s="6" t="str">
        <f>IFERROR(VLOOKUP(C978,BIVA!$C$3:$J$5311,8,0),"")</f>
        <v/>
      </c>
      <c r="J978" s="7">
        <f>Covaf!H978</f>
        <v>52492323</v>
      </c>
      <c r="K978" s="1" t="str">
        <f>Covaf!X978</f>
        <v>MXIQBP0701L5</v>
      </c>
    </row>
    <row r="979" spans="1:11">
      <c r="A979" s="1" t="str">
        <f t="shared" si="15"/>
        <v>NO</v>
      </c>
      <c r="B979" s="36" t="str">
        <f>Covaf!B979</f>
        <v>STERGOB</v>
      </c>
      <c r="C979" s="36" t="str">
        <f>CONCATENATE(Covaf!E979,"_",Covaf!F979,"_",Covaf!G979)</f>
        <v>IQ_BPAG91_270506</v>
      </c>
      <c r="D979" s="6" t="str">
        <f>IFERROR(VLOOKUP(C979,BIVA!$C$3:$J$5311,3,0),"")</f>
        <v/>
      </c>
      <c r="E979" s="6" t="str">
        <f>IFERROR(VLOOKUP(C979,BIVA!$C$3:$J$5311,4,0),"")</f>
        <v/>
      </c>
      <c r="F979" s="1" t="str">
        <f>IFERROR(VLOOKUP(C979,BIVA!$C$3:$J$5311,5,0),"")</f>
        <v/>
      </c>
      <c r="G979" s="6" t="str">
        <f>IFERROR(VLOOKUP(C979,BIVA!$C$3:$J$5311,6,0),"")</f>
        <v/>
      </c>
      <c r="H979" s="6" t="str">
        <f>IFERROR(VLOOKUP(C979,BIVA!$C$3:$J$5311,7,0),"")</f>
        <v/>
      </c>
      <c r="I979" s="6" t="str">
        <f>IFERROR(VLOOKUP(C979,BIVA!$C$3:$J$5311,8,0),"")</f>
        <v/>
      </c>
      <c r="J979" s="7">
        <f>Covaf!H979</f>
        <v>19005750</v>
      </c>
      <c r="K979" s="1" t="str">
        <f>Covaf!X979</f>
        <v>MXIQBP0701M3</v>
      </c>
    </row>
    <row r="980" spans="1:11">
      <c r="A980" s="1" t="str">
        <f t="shared" si="15"/>
        <v>NO</v>
      </c>
      <c r="B980" s="36" t="str">
        <f>Covaf!B980</f>
        <v>STERGOB</v>
      </c>
      <c r="C980" s="36" t="str">
        <f>CONCATENATE(Covaf!E980,"_",Covaf!F980,"_",Covaf!G980)</f>
        <v>IQ_BPAG91_270909</v>
      </c>
      <c r="D980" s="6" t="str">
        <f>IFERROR(VLOOKUP(C980,BIVA!$C$3:$J$5311,3,0),"")</f>
        <v/>
      </c>
      <c r="E980" s="6" t="str">
        <f>IFERROR(VLOOKUP(C980,BIVA!$C$3:$J$5311,4,0),"")</f>
        <v/>
      </c>
      <c r="F980" s="1" t="str">
        <f>IFERROR(VLOOKUP(C980,BIVA!$C$3:$J$5311,5,0),"")</f>
        <v/>
      </c>
      <c r="G980" s="6" t="str">
        <f>IFERROR(VLOOKUP(C980,BIVA!$C$3:$J$5311,6,0),"")</f>
        <v/>
      </c>
      <c r="H980" s="6" t="str">
        <f>IFERROR(VLOOKUP(C980,BIVA!$C$3:$J$5311,7,0),"")</f>
        <v/>
      </c>
      <c r="I980" s="6" t="str">
        <f>IFERROR(VLOOKUP(C980,BIVA!$C$3:$J$5311,8,0),"")</f>
        <v/>
      </c>
      <c r="J980" s="7">
        <f>Covaf!H980</f>
        <v>4672000</v>
      </c>
      <c r="K980" s="1" t="str">
        <f>Covaf!X980</f>
        <v>MXIQBP0701N1</v>
      </c>
    </row>
    <row r="981" spans="1:11">
      <c r="A981" s="1" t="str">
        <f t="shared" si="15"/>
        <v>NO</v>
      </c>
      <c r="B981" s="36" t="str">
        <f>Covaf!B981</f>
        <v>STERGOB</v>
      </c>
      <c r="C981" s="36" t="str">
        <f>CONCATENATE(Covaf!E981,"_",Covaf!F981,"_",Covaf!G981)</f>
        <v>IQ_BPAG91_280511</v>
      </c>
      <c r="D981" s="6" t="str">
        <f>IFERROR(VLOOKUP(C981,BIVA!$C$3:$J$5311,3,0),"")</f>
        <v/>
      </c>
      <c r="E981" s="6" t="str">
        <f>IFERROR(VLOOKUP(C981,BIVA!$C$3:$J$5311,4,0),"")</f>
        <v/>
      </c>
      <c r="F981" s="1" t="str">
        <f>IFERROR(VLOOKUP(C981,BIVA!$C$3:$J$5311,5,0),"")</f>
        <v/>
      </c>
      <c r="G981" s="6" t="str">
        <f>IFERROR(VLOOKUP(C981,BIVA!$C$3:$J$5311,6,0),"")</f>
        <v/>
      </c>
      <c r="H981" s="6" t="str">
        <f>IFERROR(VLOOKUP(C981,BIVA!$C$3:$J$5311,7,0),"")</f>
        <v/>
      </c>
      <c r="I981" s="6" t="str">
        <f>IFERROR(VLOOKUP(C981,BIVA!$C$3:$J$5311,8,0),"")</f>
        <v/>
      </c>
      <c r="J981" s="7">
        <f>Covaf!H981</f>
        <v>4925000</v>
      </c>
      <c r="K981" s="1" t="str">
        <f>Covaf!X981</f>
        <v>MXIQBP0701P6</v>
      </c>
    </row>
    <row r="982" spans="1:11">
      <c r="A982" s="1" t="str">
        <f t="shared" si="15"/>
        <v>NO</v>
      </c>
      <c r="B982" s="36" t="str">
        <f>Covaf!B982</f>
        <v>STERGOB</v>
      </c>
      <c r="C982" s="36" t="str">
        <f>CONCATENATE(Covaf!E982,"_",Covaf!F982,"_",Covaf!G982)</f>
        <v>IQ_BPAG91_290111</v>
      </c>
      <c r="D982" s="6" t="str">
        <f>IFERROR(VLOOKUP(C982,BIVA!$C$3:$J$5311,3,0),"")</f>
        <v/>
      </c>
      <c r="E982" s="6" t="str">
        <f>IFERROR(VLOOKUP(C982,BIVA!$C$3:$J$5311,4,0),"")</f>
        <v/>
      </c>
      <c r="F982" s="1" t="str">
        <f>IFERROR(VLOOKUP(C982,BIVA!$C$3:$J$5311,5,0),"")</f>
        <v/>
      </c>
      <c r="G982" s="6" t="str">
        <f>IFERROR(VLOOKUP(C982,BIVA!$C$3:$J$5311,6,0),"")</f>
        <v/>
      </c>
      <c r="H982" s="6" t="str">
        <f>IFERROR(VLOOKUP(C982,BIVA!$C$3:$J$5311,7,0),"")</f>
        <v/>
      </c>
      <c r="I982" s="6" t="str">
        <f>IFERROR(VLOOKUP(C982,BIVA!$C$3:$J$5311,8,0),"")</f>
        <v/>
      </c>
      <c r="J982" s="7">
        <f>Covaf!H982</f>
        <v>500000</v>
      </c>
      <c r="K982" s="1" t="str">
        <f>Covaf!X982</f>
        <v>MXIQBP0701R2</v>
      </c>
    </row>
    <row r="983" spans="1:11">
      <c r="A983" s="1" t="str">
        <f t="shared" si="15"/>
        <v>NO</v>
      </c>
      <c r="B983" s="36" t="str">
        <f>Covaf!B983</f>
        <v>STERGOB</v>
      </c>
      <c r="C983" s="36" t="str">
        <f>CONCATENATE(Covaf!E983,"_",Covaf!F983,"_",Covaf!G983)</f>
        <v>IQ_BPAG91_290510</v>
      </c>
      <c r="D983" s="6" t="str">
        <f>IFERROR(VLOOKUP(C983,BIVA!$C$3:$J$5311,3,0),"")</f>
        <v/>
      </c>
      <c r="E983" s="6" t="str">
        <f>IFERROR(VLOOKUP(C983,BIVA!$C$3:$J$5311,4,0),"")</f>
        <v/>
      </c>
      <c r="F983" s="1" t="str">
        <f>IFERROR(VLOOKUP(C983,BIVA!$C$3:$J$5311,5,0),"")</f>
        <v/>
      </c>
      <c r="G983" s="6" t="str">
        <f>IFERROR(VLOOKUP(C983,BIVA!$C$3:$J$5311,6,0),"")</f>
        <v/>
      </c>
      <c r="H983" s="6" t="str">
        <f>IFERROR(VLOOKUP(C983,BIVA!$C$3:$J$5311,7,0),"")</f>
        <v/>
      </c>
      <c r="I983" s="6" t="str">
        <f>IFERROR(VLOOKUP(C983,BIVA!$C$3:$J$5311,8,0),"")</f>
        <v/>
      </c>
      <c r="J983" s="7">
        <f>Covaf!H983</f>
        <v>500000</v>
      </c>
      <c r="K983" s="1" t="str">
        <f>Covaf!X983</f>
        <v>MXIQBP0701S0</v>
      </c>
    </row>
    <row r="984" spans="1:11">
      <c r="A984" s="1" t="str">
        <f t="shared" si="15"/>
        <v>NO</v>
      </c>
      <c r="B984" s="36" t="str">
        <f>Covaf!B984</f>
        <v>STERGOB</v>
      </c>
      <c r="C984" s="36" t="str">
        <f>CONCATENATE(Covaf!E984,"_",Covaf!F984,"_",Covaf!G984)</f>
        <v>IQ_BPAG91_300516</v>
      </c>
      <c r="D984" s="6" t="str">
        <f>IFERROR(VLOOKUP(C984,BIVA!$C$3:$J$5311,3,0),"")</f>
        <v/>
      </c>
      <c r="E984" s="6" t="str">
        <f>IFERROR(VLOOKUP(C984,BIVA!$C$3:$J$5311,4,0),"")</f>
        <v/>
      </c>
      <c r="F984" s="1" t="str">
        <f>IFERROR(VLOOKUP(C984,BIVA!$C$3:$J$5311,5,0),"")</f>
        <v/>
      </c>
      <c r="G984" s="6" t="str">
        <f>IFERROR(VLOOKUP(C984,BIVA!$C$3:$J$5311,6,0),"")</f>
        <v/>
      </c>
      <c r="H984" s="6" t="str">
        <f>IFERROR(VLOOKUP(C984,BIVA!$C$3:$J$5311,7,0),"")</f>
        <v/>
      </c>
      <c r="I984" s="6" t="str">
        <f>IFERROR(VLOOKUP(C984,BIVA!$C$3:$J$5311,8,0),"")</f>
        <v/>
      </c>
      <c r="J984" s="7">
        <f>Covaf!H984</f>
        <v>3988000</v>
      </c>
      <c r="K984" s="1" t="str">
        <f>Covaf!X984</f>
        <v>MXIQBP0701V4</v>
      </c>
    </row>
    <row r="985" spans="1:11">
      <c r="A985" s="1" t="str">
        <f t="shared" si="15"/>
        <v>NO</v>
      </c>
      <c r="B985" s="36" t="str">
        <f>Covaf!B985</f>
        <v>STERGOB</v>
      </c>
      <c r="C985" s="36" t="str">
        <f>CONCATENATE(Covaf!E985,"_",Covaf!F985,"_",Covaf!G985)</f>
        <v>IS_BPA182_260903</v>
      </c>
      <c r="D985" s="6" t="str">
        <f>IFERROR(VLOOKUP(C985,BIVA!$C$3:$J$5311,3,0),"")</f>
        <v/>
      </c>
      <c r="E985" s="6" t="str">
        <f>IFERROR(VLOOKUP(C985,BIVA!$C$3:$J$5311,4,0),"")</f>
        <v/>
      </c>
      <c r="F985" s="1" t="str">
        <f>IFERROR(VLOOKUP(C985,BIVA!$C$3:$J$5311,5,0),"")</f>
        <v/>
      </c>
      <c r="G985" s="6" t="str">
        <f>IFERROR(VLOOKUP(C985,BIVA!$C$3:$J$5311,6,0),"")</f>
        <v/>
      </c>
      <c r="H985" s="6" t="str">
        <f>IFERROR(VLOOKUP(C985,BIVA!$C$3:$J$5311,7,0),"")</f>
        <v/>
      </c>
      <c r="I985" s="6" t="str">
        <f>IFERROR(VLOOKUP(C985,BIVA!$C$3:$J$5311,8,0),"")</f>
        <v/>
      </c>
      <c r="J985" s="7">
        <f>Covaf!H985</f>
        <v>56500000</v>
      </c>
      <c r="K985" s="1" t="str">
        <f>Covaf!X985</f>
        <v>MXISBP0401D5</v>
      </c>
    </row>
    <row r="986" spans="1:11">
      <c r="A986" s="1" t="str">
        <f t="shared" si="15"/>
        <v>NO</v>
      </c>
      <c r="B986" s="36" t="str">
        <f>Covaf!B986</f>
        <v>STERGOB</v>
      </c>
      <c r="C986" s="36" t="str">
        <f>CONCATENATE(Covaf!E986,"_",Covaf!F986,"_",Covaf!G986)</f>
        <v>IS_BPA182_270121</v>
      </c>
      <c r="D986" s="6" t="str">
        <f>IFERROR(VLOOKUP(C986,BIVA!$C$3:$J$5311,3,0),"")</f>
        <v/>
      </c>
      <c r="E986" s="6" t="str">
        <f>IFERROR(VLOOKUP(C986,BIVA!$C$3:$J$5311,4,0),"")</f>
        <v/>
      </c>
      <c r="F986" s="1" t="str">
        <f>IFERROR(VLOOKUP(C986,BIVA!$C$3:$J$5311,5,0),"")</f>
        <v/>
      </c>
      <c r="G986" s="6" t="str">
        <f>IFERROR(VLOOKUP(C986,BIVA!$C$3:$J$5311,6,0),"")</f>
        <v/>
      </c>
      <c r="H986" s="6" t="str">
        <f>IFERROR(VLOOKUP(C986,BIVA!$C$3:$J$5311,7,0),"")</f>
        <v/>
      </c>
      <c r="I986" s="6" t="str">
        <f>IFERROR(VLOOKUP(C986,BIVA!$C$3:$J$5311,8,0),"")</f>
        <v/>
      </c>
      <c r="J986" s="7">
        <f>Covaf!H986</f>
        <v>1500000</v>
      </c>
      <c r="K986" s="1" t="str">
        <f>Covaf!X986</f>
        <v>MXISBP0401E3</v>
      </c>
    </row>
    <row r="987" spans="1:11">
      <c r="A987" s="1" t="str">
        <f t="shared" si="15"/>
        <v>NO</v>
      </c>
      <c r="B987" s="36" t="str">
        <f>Covaf!B987</f>
        <v>STERGOB</v>
      </c>
      <c r="C987" s="36" t="str">
        <f>CONCATENATE(Covaf!E987,"_",Covaf!F987,"_",Covaf!G987)</f>
        <v>IS_BPA182_280412</v>
      </c>
      <c r="D987" s="6" t="str">
        <f>IFERROR(VLOOKUP(C987,BIVA!$C$3:$J$5311,3,0),"")</f>
        <v/>
      </c>
      <c r="E987" s="6" t="str">
        <f>IFERROR(VLOOKUP(C987,BIVA!$C$3:$J$5311,4,0),"")</f>
        <v/>
      </c>
      <c r="F987" s="1" t="str">
        <f>IFERROR(VLOOKUP(C987,BIVA!$C$3:$J$5311,5,0),"")</f>
        <v/>
      </c>
      <c r="G987" s="6" t="str">
        <f>IFERROR(VLOOKUP(C987,BIVA!$C$3:$J$5311,6,0),"")</f>
        <v/>
      </c>
      <c r="H987" s="6" t="str">
        <f>IFERROR(VLOOKUP(C987,BIVA!$C$3:$J$5311,7,0),"")</f>
        <v/>
      </c>
      <c r="I987" s="6" t="str">
        <f>IFERROR(VLOOKUP(C987,BIVA!$C$3:$J$5311,8,0),"")</f>
        <v/>
      </c>
      <c r="J987" s="7">
        <f>Covaf!H987</f>
        <v>4728000</v>
      </c>
      <c r="K987" s="1" t="str">
        <f>Covaf!X987</f>
        <v>MXISBP0401H6</v>
      </c>
    </row>
    <row r="988" spans="1:11">
      <c r="A988" s="1" t="str">
        <f t="shared" si="15"/>
        <v>NO</v>
      </c>
      <c r="B988" s="36" t="str">
        <f>Covaf!B988</f>
        <v>STERGOB</v>
      </c>
      <c r="C988" s="36" t="str">
        <f>CONCATENATE(Covaf!E988,"_",Covaf!F988,"_",Covaf!G988)</f>
        <v>IS_BPA182_270930</v>
      </c>
      <c r="D988" s="6" t="str">
        <f>IFERROR(VLOOKUP(C988,BIVA!$C$3:$J$5311,3,0),"")</f>
        <v/>
      </c>
      <c r="E988" s="6" t="str">
        <f>IFERROR(VLOOKUP(C988,BIVA!$C$3:$J$5311,4,0),"")</f>
        <v/>
      </c>
      <c r="F988" s="1" t="str">
        <f>IFERROR(VLOOKUP(C988,BIVA!$C$3:$J$5311,5,0),"")</f>
        <v/>
      </c>
      <c r="G988" s="6" t="str">
        <f>IFERROR(VLOOKUP(C988,BIVA!$C$3:$J$5311,6,0),"")</f>
        <v/>
      </c>
      <c r="H988" s="6" t="str">
        <f>IFERROR(VLOOKUP(C988,BIVA!$C$3:$J$5311,7,0),"")</f>
        <v/>
      </c>
      <c r="I988" s="6" t="str">
        <f>IFERROR(VLOOKUP(C988,BIVA!$C$3:$J$5311,8,0),"")</f>
        <v/>
      </c>
      <c r="J988" s="7">
        <f>Covaf!H988</f>
        <v>3103000</v>
      </c>
      <c r="K988" s="1" t="str">
        <f>Covaf!X988</f>
        <v>MXISBP0401G8</v>
      </c>
    </row>
    <row r="989" spans="1:11">
      <c r="A989" s="1" t="str">
        <f t="shared" si="15"/>
        <v>NO</v>
      </c>
      <c r="B989" s="36" t="str">
        <f>Covaf!B989</f>
        <v>STERGOB</v>
      </c>
      <c r="C989" s="36" t="str">
        <f>CONCATENATE(Covaf!E989,"_",Covaf!F989,"_",Covaf!G989)</f>
        <v>IS_BPA182_270401</v>
      </c>
      <c r="D989" s="6" t="str">
        <f>IFERROR(VLOOKUP(C989,BIVA!$C$3:$J$5311,3,0),"")</f>
        <v/>
      </c>
      <c r="E989" s="6" t="str">
        <f>IFERROR(VLOOKUP(C989,BIVA!$C$3:$J$5311,4,0),"")</f>
        <v/>
      </c>
      <c r="F989" s="1" t="str">
        <f>IFERROR(VLOOKUP(C989,BIVA!$C$3:$J$5311,5,0),"")</f>
        <v/>
      </c>
      <c r="G989" s="6" t="str">
        <f>IFERROR(VLOOKUP(C989,BIVA!$C$3:$J$5311,6,0),"")</f>
        <v/>
      </c>
      <c r="H989" s="6" t="str">
        <f>IFERROR(VLOOKUP(C989,BIVA!$C$3:$J$5311,7,0),"")</f>
        <v/>
      </c>
      <c r="I989" s="6" t="str">
        <f>IFERROR(VLOOKUP(C989,BIVA!$C$3:$J$5311,8,0),"")</f>
        <v/>
      </c>
      <c r="J989" s="7">
        <f>Covaf!H989</f>
        <v>6228000</v>
      </c>
      <c r="K989" s="1" t="str">
        <f>Covaf!X989</f>
        <v>MXISBP0401F0</v>
      </c>
    </row>
    <row r="990" spans="1:11">
      <c r="A990" s="1" t="str">
        <f t="shared" si="15"/>
        <v>NO</v>
      </c>
      <c r="B990" s="36" t="str">
        <f>Covaf!B990</f>
        <v>STERGOB</v>
      </c>
      <c r="C990" s="36" t="str">
        <f>CONCATENATE(Covaf!E990,"_",Covaf!F990,"_",Covaf!G990)</f>
        <v>IS_BPA182_300328</v>
      </c>
      <c r="D990" s="6" t="str">
        <f>IFERROR(VLOOKUP(C990,BIVA!$C$3:$J$5311,3,0),"")</f>
        <v/>
      </c>
      <c r="E990" s="6" t="str">
        <f>IFERROR(VLOOKUP(C990,BIVA!$C$3:$J$5311,4,0),"")</f>
        <v/>
      </c>
      <c r="F990" s="1" t="str">
        <f>IFERROR(VLOOKUP(C990,BIVA!$C$3:$J$5311,5,0),"")</f>
        <v/>
      </c>
      <c r="G990" s="6" t="str">
        <f>IFERROR(VLOOKUP(C990,BIVA!$C$3:$J$5311,6,0),"")</f>
        <v/>
      </c>
      <c r="H990" s="6" t="str">
        <f>IFERROR(VLOOKUP(C990,BIVA!$C$3:$J$5311,7,0),"")</f>
        <v/>
      </c>
      <c r="I990" s="6" t="str">
        <f>IFERROR(VLOOKUP(C990,BIVA!$C$3:$J$5311,8,0),"")</f>
        <v/>
      </c>
      <c r="J990" s="7">
        <f>Covaf!H990</f>
        <v>1096000</v>
      </c>
      <c r="K990" s="1" t="str">
        <f>Covaf!X990</f>
        <v>MXISBP0401L8</v>
      </c>
    </row>
    <row r="991" spans="1:11">
      <c r="A991" s="1" t="str">
        <f t="shared" si="15"/>
        <v>NO</v>
      </c>
      <c r="B991" s="36" t="str">
        <f>Covaf!B991</f>
        <v>STERGOB</v>
      </c>
      <c r="C991" s="36" t="str">
        <f>CONCATENATE(Covaf!E991,"_",Covaf!F991,"_",Covaf!G991)</f>
        <v>LF_BONDESF_270819</v>
      </c>
      <c r="D991" s="6" t="str">
        <f>IFERROR(VLOOKUP(C991,BIVA!$C$3:$J$5311,3,0),"")</f>
        <v/>
      </c>
      <c r="E991" s="6" t="str">
        <f>IFERROR(VLOOKUP(C991,BIVA!$C$3:$J$5311,4,0),"")</f>
        <v/>
      </c>
      <c r="F991" s="1" t="str">
        <f>IFERROR(VLOOKUP(C991,BIVA!$C$3:$J$5311,5,0),"")</f>
        <v/>
      </c>
      <c r="G991" s="6" t="str">
        <f>IFERROR(VLOOKUP(C991,BIVA!$C$3:$J$5311,6,0),"")</f>
        <v/>
      </c>
      <c r="H991" s="6" t="str">
        <f>IFERROR(VLOOKUP(C991,BIVA!$C$3:$J$5311,7,0),"")</f>
        <v/>
      </c>
      <c r="I991" s="6" t="str">
        <f>IFERROR(VLOOKUP(C991,BIVA!$C$3:$J$5311,8,0),"")</f>
        <v/>
      </c>
      <c r="J991" s="7">
        <f>Covaf!H991</f>
        <v>18997714</v>
      </c>
      <c r="K991" s="1" t="str">
        <f>Covaf!X991</f>
        <v>MXLFGO0002F9</v>
      </c>
    </row>
    <row r="992" spans="1:11">
      <c r="A992" s="1" t="str">
        <f t="shared" si="15"/>
        <v>NO</v>
      </c>
      <c r="B992" s="36" t="str">
        <f>Covaf!B992</f>
        <v>STERGOB</v>
      </c>
      <c r="C992" s="36" t="str">
        <f>CONCATENATE(Covaf!E992,"_",Covaf!F992,"_",Covaf!G992)</f>
        <v>LF_BONDESF_270923</v>
      </c>
      <c r="D992" s="6" t="str">
        <f>IFERROR(VLOOKUP(C992,BIVA!$C$3:$J$5311,3,0),"")</f>
        <v/>
      </c>
      <c r="E992" s="6" t="str">
        <f>IFERROR(VLOOKUP(C992,BIVA!$C$3:$J$5311,4,0),"")</f>
        <v/>
      </c>
      <c r="F992" s="1" t="str">
        <f>IFERROR(VLOOKUP(C992,BIVA!$C$3:$J$5311,5,0),"")</f>
        <v/>
      </c>
      <c r="G992" s="6" t="str">
        <f>IFERROR(VLOOKUP(C992,BIVA!$C$3:$J$5311,6,0),"")</f>
        <v/>
      </c>
      <c r="H992" s="6" t="str">
        <f>IFERROR(VLOOKUP(C992,BIVA!$C$3:$J$5311,7,0),"")</f>
        <v/>
      </c>
      <c r="I992" s="6" t="str">
        <f>IFERROR(VLOOKUP(C992,BIVA!$C$3:$J$5311,8,0),"")</f>
        <v/>
      </c>
      <c r="J992" s="7">
        <f>Covaf!H992</f>
        <v>4300000</v>
      </c>
      <c r="K992" s="1" t="str">
        <f>Covaf!X992</f>
        <v>MXLFGO0003C4</v>
      </c>
    </row>
    <row r="993" spans="1:11">
      <c r="A993" s="1" t="str">
        <f t="shared" si="15"/>
        <v>NO</v>
      </c>
      <c r="B993" s="36" t="str">
        <f>Covaf!B993</f>
        <v>STERGOB</v>
      </c>
      <c r="C993" s="36" t="str">
        <f>CONCATENATE(Covaf!E993,"_",Covaf!F993,"_",Covaf!G993)</f>
        <v>LF_BONDESF_270930</v>
      </c>
      <c r="D993" s="6" t="str">
        <f>IFERROR(VLOOKUP(C993,BIVA!$C$3:$J$5311,3,0),"")</f>
        <v/>
      </c>
      <c r="E993" s="6" t="str">
        <f>IFERROR(VLOOKUP(C993,BIVA!$C$3:$J$5311,4,0),"")</f>
        <v/>
      </c>
      <c r="F993" s="1" t="str">
        <f>IFERROR(VLOOKUP(C993,BIVA!$C$3:$J$5311,5,0),"")</f>
        <v/>
      </c>
      <c r="G993" s="6" t="str">
        <f>IFERROR(VLOOKUP(C993,BIVA!$C$3:$J$5311,6,0),"")</f>
        <v/>
      </c>
      <c r="H993" s="6" t="str">
        <f>IFERROR(VLOOKUP(C993,BIVA!$C$3:$J$5311,7,0),"")</f>
        <v/>
      </c>
      <c r="I993" s="6" t="str">
        <f>IFERROR(VLOOKUP(C993,BIVA!$C$3:$J$5311,8,0),"")</f>
        <v/>
      </c>
      <c r="J993" s="7">
        <f>Covaf!H993</f>
        <v>10000000</v>
      </c>
      <c r="K993" s="1" t="str">
        <f>Covaf!X993</f>
        <v>MXLFGO0002I3</v>
      </c>
    </row>
    <row r="994" spans="1:11">
      <c r="A994" s="1" t="str">
        <f t="shared" si="15"/>
        <v>NO</v>
      </c>
      <c r="B994" s="36" t="str">
        <f>Covaf!B994</f>
        <v>STERGOB</v>
      </c>
      <c r="C994" s="36" t="str">
        <f>CONCATENATE(Covaf!E994,"_",Covaf!F994,"_",Covaf!G994)</f>
        <v>LF_BONDESF_271014</v>
      </c>
      <c r="D994" s="6" t="str">
        <f>IFERROR(VLOOKUP(C994,BIVA!$C$3:$J$5311,3,0),"")</f>
        <v/>
      </c>
      <c r="E994" s="6" t="str">
        <f>IFERROR(VLOOKUP(C994,BIVA!$C$3:$J$5311,4,0),"")</f>
        <v/>
      </c>
      <c r="F994" s="1" t="str">
        <f>IFERROR(VLOOKUP(C994,BIVA!$C$3:$J$5311,5,0),"")</f>
        <v/>
      </c>
      <c r="G994" s="6" t="str">
        <f>IFERROR(VLOOKUP(C994,BIVA!$C$3:$J$5311,6,0),"")</f>
        <v/>
      </c>
      <c r="H994" s="6" t="str">
        <f>IFERROR(VLOOKUP(C994,BIVA!$C$3:$J$5311,7,0),"")</f>
        <v/>
      </c>
      <c r="I994" s="6" t="str">
        <f>IFERROR(VLOOKUP(C994,BIVA!$C$3:$J$5311,8,0),"")</f>
        <v/>
      </c>
      <c r="J994" s="7">
        <f>Covaf!H994</f>
        <v>5800000</v>
      </c>
      <c r="K994" s="1" t="str">
        <f>Covaf!X994</f>
        <v>MXLFGO0002L7</v>
      </c>
    </row>
    <row r="995" spans="1:11">
      <c r="A995" s="1" t="str">
        <f t="shared" si="15"/>
        <v>NO</v>
      </c>
      <c r="B995" s="36" t="str">
        <f>Covaf!B995</f>
        <v>STERGOB</v>
      </c>
      <c r="C995" s="36" t="str">
        <f>CONCATENATE(Covaf!E995,"_",Covaf!F995,"_",Covaf!G995)</f>
        <v>LF_BONDESF_280127</v>
      </c>
      <c r="D995" s="6" t="str">
        <f>IFERROR(VLOOKUP(C995,BIVA!$C$3:$J$5311,3,0),"")</f>
        <v/>
      </c>
      <c r="E995" s="6" t="str">
        <f>IFERROR(VLOOKUP(C995,BIVA!$C$3:$J$5311,4,0),"")</f>
        <v/>
      </c>
      <c r="F995" s="1" t="str">
        <f>IFERROR(VLOOKUP(C995,BIVA!$C$3:$J$5311,5,0),"")</f>
        <v/>
      </c>
      <c r="G995" s="6" t="str">
        <f>IFERROR(VLOOKUP(C995,BIVA!$C$3:$J$5311,6,0),"")</f>
        <v/>
      </c>
      <c r="H995" s="6" t="str">
        <f>IFERROR(VLOOKUP(C995,BIVA!$C$3:$J$5311,7,0),"")</f>
        <v/>
      </c>
      <c r="I995" s="6" t="str">
        <f>IFERROR(VLOOKUP(C995,BIVA!$C$3:$J$5311,8,0),"")</f>
        <v/>
      </c>
      <c r="J995" s="7">
        <f>Covaf!H995</f>
        <v>500000</v>
      </c>
      <c r="K995" s="1" t="str">
        <f>Covaf!X995</f>
        <v>MXLFGO0000S6</v>
      </c>
    </row>
    <row r="996" spans="1:11">
      <c r="A996" s="1" t="str">
        <f t="shared" si="15"/>
        <v>NO</v>
      </c>
      <c r="B996" s="36" t="str">
        <f>Covaf!B996</f>
        <v>STERGOB</v>
      </c>
      <c r="C996" s="36" t="str">
        <f>CONCATENATE(Covaf!E996,"_",Covaf!F996,"_",Covaf!G996)</f>
        <v>LF_BONDESF_280210</v>
      </c>
      <c r="D996" s="6" t="str">
        <f>IFERROR(VLOOKUP(C996,BIVA!$C$3:$J$5311,3,0),"")</f>
        <v/>
      </c>
      <c r="E996" s="6" t="str">
        <f>IFERROR(VLOOKUP(C996,BIVA!$C$3:$J$5311,4,0),"")</f>
        <v/>
      </c>
      <c r="F996" s="1" t="str">
        <f>IFERROR(VLOOKUP(C996,BIVA!$C$3:$J$5311,5,0),"")</f>
        <v/>
      </c>
      <c r="G996" s="6" t="str">
        <f>IFERROR(VLOOKUP(C996,BIVA!$C$3:$J$5311,6,0),"")</f>
        <v/>
      </c>
      <c r="H996" s="6" t="str">
        <f>IFERROR(VLOOKUP(C996,BIVA!$C$3:$J$5311,7,0),"")</f>
        <v/>
      </c>
      <c r="I996" s="6" t="str">
        <f>IFERROR(VLOOKUP(C996,BIVA!$C$3:$J$5311,8,0),"")</f>
        <v/>
      </c>
      <c r="J996" s="7">
        <f>Covaf!H996</f>
        <v>10000000</v>
      </c>
      <c r="K996" s="1" t="str">
        <f>Covaf!X996</f>
        <v>MXLFGO0003Z5</v>
      </c>
    </row>
    <row r="997" spans="1:11">
      <c r="A997" s="1" t="str">
        <f t="shared" si="15"/>
        <v>NO</v>
      </c>
      <c r="B997" s="36" t="str">
        <f>Covaf!B997</f>
        <v>STERGOB</v>
      </c>
      <c r="C997" s="36" t="str">
        <f>CONCATENATE(Covaf!E997,"_",Covaf!F997,"_",Covaf!G997)</f>
        <v>LF_BONDESF_280330</v>
      </c>
      <c r="D997" s="6" t="str">
        <f>IFERROR(VLOOKUP(C997,BIVA!$C$3:$J$5311,3,0),"")</f>
        <v/>
      </c>
      <c r="E997" s="6" t="str">
        <f>IFERROR(VLOOKUP(C997,BIVA!$C$3:$J$5311,4,0),"")</f>
        <v/>
      </c>
      <c r="F997" s="1" t="str">
        <f>IFERROR(VLOOKUP(C997,BIVA!$C$3:$J$5311,5,0),"")</f>
        <v/>
      </c>
      <c r="G997" s="6" t="str">
        <f>IFERROR(VLOOKUP(C997,BIVA!$C$3:$J$5311,6,0),"")</f>
        <v/>
      </c>
      <c r="H997" s="6" t="str">
        <f>IFERROR(VLOOKUP(C997,BIVA!$C$3:$J$5311,7,0),"")</f>
        <v/>
      </c>
      <c r="I997" s="6" t="str">
        <f>IFERROR(VLOOKUP(C997,BIVA!$C$3:$J$5311,8,0),"")</f>
        <v/>
      </c>
      <c r="J997" s="7">
        <f>Covaf!H997</f>
        <v>10000000</v>
      </c>
      <c r="K997" s="1" t="str">
        <f>Covaf!X997</f>
        <v>MXLFGO000338</v>
      </c>
    </row>
    <row r="998" spans="1:11">
      <c r="A998" s="1" t="str">
        <f t="shared" si="15"/>
        <v>NO</v>
      </c>
      <c r="B998" s="36" t="str">
        <f>Covaf!B998</f>
        <v>STERGOB</v>
      </c>
      <c r="C998" s="36" t="str">
        <f>CONCATENATE(Covaf!E998,"_",Covaf!F998,"_",Covaf!G998)</f>
        <v>LF_BONDESF_280420</v>
      </c>
      <c r="D998" s="6" t="str">
        <f>IFERROR(VLOOKUP(C998,BIVA!$C$3:$J$5311,3,0),"")</f>
        <v/>
      </c>
      <c r="E998" s="6" t="str">
        <f>IFERROR(VLOOKUP(C998,BIVA!$C$3:$J$5311,4,0),"")</f>
        <v/>
      </c>
      <c r="F998" s="1" t="str">
        <f>IFERROR(VLOOKUP(C998,BIVA!$C$3:$J$5311,5,0),"")</f>
        <v/>
      </c>
      <c r="G998" s="6" t="str">
        <f>IFERROR(VLOOKUP(C998,BIVA!$C$3:$J$5311,6,0),"")</f>
        <v/>
      </c>
      <c r="H998" s="6" t="str">
        <f>IFERROR(VLOOKUP(C998,BIVA!$C$3:$J$5311,7,0),"")</f>
        <v/>
      </c>
      <c r="I998" s="6" t="str">
        <f>IFERROR(VLOOKUP(C998,BIVA!$C$3:$J$5311,8,0),"")</f>
        <v/>
      </c>
      <c r="J998" s="7">
        <f>Covaf!H998</f>
        <v>1500000</v>
      </c>
      <c r="K998" s="1" t="str">
        <f>Covaf!X998</f>
        <v>MXLFGO0001L9</v>
      </c>
    </row>
    <row r="999" spans="1:11">
      <c r="A999" s="1" t="str">
        <f t="shared" si="15"/>
        <v>NO</v>
      </c>
      <c r="B999" s="36" t="str">
        <f>Covaf!B999</f>
        <v>STERGOB</v>
      </c>
      <c r="C999" s="36" t="str">
        <f>CONCATENATE(Covaf!E999,"_",Covaf!F999,"_",Covaf!G999)</f>
        <v>LF_BONDESF_260730</v>
      </c>
      <c r="D999" s="6" t="str">
        <f>IFERROR(VLOOKUP(C999,BIVA!$C$3:$J$5311,3,0),"")</f>
        <v/>
      </c>
      <c r="E999" s="6" t="str">
        <f>IFERROR(VLOOKUP(C999,BIVA!$C$3:$J$5311,4,0),"")</f>
        <v/>
      </c>
      <c r="F999" s="1" t="str">
        <f>IFERROR(VLOOKUP(C999,BIVA!$C$3:$J$5311,5,0),"")</f>
        <v/>
      </c>
      <c r="G999" s="6" t="str">
        <f>IFERROR(VLOOKUP(C999,BIVA!$C$3:$J$5311,6,0),"")</f>
        <v/>
      </c>
      <c r="H999" s="6" t="str">
        <f>IFERROR(VLOOKUP(C999,BIVA!$C$3:$J$5311,7,0),"")</f>
        <v/>
      </c>
      <c r="I999" s="6" t="str">
        <f>IFERROR(VLOOKUP(C999,BIVA!$C$3:$J$5311,8,0),"")</f>
        <v/>
      </c>
      <c r="J999" s="7">
        <f>Covaf!H999</f>
        <v>32939757</v>
      </c>
      <c r="K999" s="1" t="str">
        <f>Covaf!X999</f>
        <v>MXLFGO0003P6</v>
      </c>
    </row>
    <row r="1000" spans="1:11">
      <c r="A1000" s="1" t="str">
        <f t="shared" si="15"/>
        <v>NO</v>
      </c>
      <c r="B1000" s="36" t="str">
        <f>Covaf!B1000</f>
        <v>STERGOB</v>
      </c>
      <c r="C1000" s="36" t="str">
        <f>CONCATENATE(Covaf!E1000,"_",Covaf!F1000,"_",Covaf!G1000)</f>
        <v>LF_BONDESF_261001</v>
      </c>
      <c r="D1000" s="6" t="str">
        <f>IFERROR(VLOOKUP(C1000,BIVA!$C$3:$J$5311,3,0),"")</f>
        <v/>
      </c>
      <c r="E1000" s="6" t="str">
        <f>IFERROR(VLOOKUP(C1000,BIVA!$C$3:$J$5311,4,0),"")</f>
        <v/>
      </c>
      <c r="F1000" s="1" t="str">
        <f>IFERROR(VLOOKUP(C1000,BIVA!$C$3:$J$5311,5,0),"")</f>
        <v/>
      </c>
      <c r="G1000" s="6" t="str">
        <f>IFERROR(VLOOKUP(C1000,BIVA!$C$3:$J$5311,6,0),"")</f>
        <v/>
      </c>
      <c r="H1000" s="6" t="str">
        <f>IFERROR(VLOOKUP(C1000,BIVA!$C$3:$J$5311,7,0),"")</f>
        <v/>
      </c>
      <c r="I1000" s="6" t="str">
        <f>IFERROR(VLOOKUP(C1000,BIVA!$C$3:$J$5311,8,0),"")</f>
        <v/>
      </c>
      <c r="J1000" s="7">
        <f>Covaf!H1000</f>
        <v>18878047</v>
      </c>
      <c r="K1000" s="1" t="str">
        <f>Covaf!X1000</f>
        <v>MXLFGO000031</v>
      </c>
    </row>
    <row r="1001" spans="1:11">
      <c r="A1001" s="1" t="str">
        <f t="shared" si="15"/>
        <v>NO</v>
      </c>
      <c r="B1001" s="36" t="str">
        <f>Covaf!B1001</f>
        <v>STERGOB</v>
      </c>
      <c r="C1001" s="36" t="str">
        <f>CONCATENATE(Covaf!E1001,"_",Covaf!F1001,"_",Covaf!G1001)</f>
        <v>LF_BONDESF_261008</v>
      </c>
      <c r="D1001" s="6" t="str">
        <f>IFERROR(VLOOKUP(C1001,BIVA!$C$3:$J$5311,3,0),"")</f>
        <v/>
      </c>
      <c r="E1001" s="6" t="str">
        <f>IFERROR(VLOOKUP(C1001,BIVA!$C$3:$J$5311,4,0),"")</f>
        <v/>
      </c>
      <c r="F1001" s="1" t="str">
        <f>IFERROR(VLOOKUP(C1001,BIVA!$C$3:$J$5311,5,0),"")</f>
        <v/>
      </c>
      <c r="G1001" s="6" t="str">
        <f>IFERROR(VLOOKUP(C1001,BIVA!$C$3:$J$5311,6,0),"")</f>
        <v/>
      </c>
      <c r="H1001" s="6" t="str">
        <f>IFERROR(VLOOKUP(C1001,BIVA!$C$3:$J$5311,7,0),"")</f>
        <v/>
      </c>
      <c r="I1001" s="6" t="str">
        <f>IFERROR(VLOOKUP(C1001,BIVA!$C$3:$J$5311,8,0),"")</f>
        <v/>
      </c>
      <c r="J1001" s="7">
        <f>Covaf!H1001</f>
        <v>4620062</v>
      </c>
      <c r="K1001" s="1" t="str">
        <f>Covaf!X1001</f>
        <v>MXLFGO0003E0</v>
      </c>
    </row>
    <row r="1002" spans="1:11">
      <c r="A1002" s="1" t="str">
        <f t="shared" si="15"/>
        <v>NO</v>
      </c>
      <c r="B1002" s="36" t="str">
        <f>Covaf!B1002</f>
        <v>STERGOB</v>
      </c>
      <c r="C1002" s="36" t="str">
        <f>CONCATENATE(Covaf!E1002,"_",Covaf!F1002,"_",Covaf!G1002)</f>
        <v>LF_BONDESF_261022</v>
      </c>
      <c r="D1002" s="6" t="str">
        <f>IFERROR(VLOOKUP(C1002,BIVA!$C$3:$J$5311,3,0),"")</f>
        <v/>
      </c>
      <c r="E1002" s="6" t="str">
        <f>IFERROR(VLOOKUP(C1002,BIVA!$C$3:$J$5311,4,0),"")</f>
        <v/>
      </c>
      <c r="F1002" s="1" t="str">
        <f>IFERROR(VLOOKUP(C1002,BIVA!$C$3:$J$5311,5,0),"")</f>
        <v/>
      </c>
      <c r="G1002" s="6" t="str">
        <f>IFERROR(VLOOKUP(C1002,BIVA!$C$3:$J$5311,6,0),"")</f>
        <v/>
      </c>
      <c r="H1002" s="6" t="str">
        <f>IFERROR(VLOOKUP(C1002,BIVA!$C$3:$J$5311,7,0),"")</f>
        <v/>
      </c>
      <c r="I1002" s="6" t="str">
        <f>IFERROR(VLOOKUP(C1002,BIVA!$C$3:$J$5311,8,0),"")</f>
        <v/>
      </c>
      <c r="J1002" s="7">
        <f>Covaf!H1002</f>
        <v>143765166</v>
      </c>
      <c r="K1002" s="1" t="str">
        <f>Covaf!X1002</f>
        <v>MXLFGO0002W4</v>
      </c>
    </row>
    <row r="1003" spans="1:11">
      <c r="A1003" s="1" t="str">
        <f t="shared" si="15"/>
        <v>NO</v>
      </c>
      <c r="B1003" s="36" t="str">
        <f>Covaf!B1003</f>
        <v>STERGOB</v>
      </c>
      <c r="C1003" s="36" t="str">
        <f>CONCATENATE(Covaf!E1003,"_",Covaf!F1003,"_",Covaf!G1003)</f>
        <v>LF_BONDESF_261203</v>
      </c>
      <c r="D1003" s="6" t="str">
        <f>IFERROR(VLOOKUP(C1003,BIVA!$C$3:$J$5311,3,0),"")</f>
        <v/>
      </c>
      <c r="E1003" s="6" t="str">
        <f>IFERROR(VLOOKUP(C1003,BIVA!$C$3:$J$5311,4,0),"")</f>
        <v/>
      </c>
      <c r="F1003" s="1" t="str">
        <f>IFERROR(VLOOKUP(C1003,BIVA!$C$3:$J$5311,5,0),"")</f>
        <v/>
      </c>
      <c r="G1003" s="6" t="str">
        <f>IFERROR(VLOOKUP(C1003,BIVA!$C$3:$J$5311,6,0),"")</f>
        <v/>
      </c>
      <c r="H1003" s="6" t="str">
        <f>IFERROR(VLOOKUP(C1003,BIVA!$C$3:$J$5311,7,0),"")</f>
        <v/>
      </c>
      <c r="I1003" s="6" t="str">
        <f>IFERROR(VLOOKUP(C1003,BIVA!$C$3:$J$5311,8,0),"")</f>
        <v/>
      </c>
      <c r="J1003" s="7">
        <f>Covaf!H1003</f>
        <v>76950829</v>
      </c>
      <c r="K1003" s="1" t="str">
        <f>Covaf!X1003</f>
        <v>MXLFGO0000B2</v>
      </c>
    </row>
    <row r="1004" spans="1:11">
      <c r="A1004" s="1" t="str">
        <f t="shared" si="15"/>
        <v>NO</v>
      </c>
      <c r="B1004" s="36" t="str">
        <f>Covaf!B1004</f>
        <v>STERGOB</v>
      </c>
      <c r="C1004" s="36" t="str">
        <f>CONCATENATE(Covaf!E1004,"_",Covaf!F1004,"_",Covaf!G1004)</f>
        <v>LF_BONDESF_261217</v>
      </c>
      <c r="D1004" s="6" t="str">
        <f>IFERROR(VLOOKUP(C1004,BIVA!$C$3:$J$5311,3,0),"")</f>
        <v/>
      </c>
      <c r="E1004" s="6" t="str">
        <f>IFERROR(VLOOKUP(C1004,BIVA!$C$3:$J$5311,4,0),"")</f>
        <v/>
      </c>
      <c r="F1004" s="1" t="str">
        <f>IFERROR(VLOOKUP(C1004,BIVA!$C$3:$J$5311,5,0),"")</f>
        <v/>
      </c>
      <c r="G1004" s="6" t="str">
        <f>IFERROR(VLOOKUP(C1004,BIVA!$C$3:$J$5311,6,0),"")</f>
        <v/>
      </c>
      <c r="H1004" s="6" t="str">
        <f>IFERROR(VLOOKUP(C1004,BIVA!$C$3:$J$5311,7,0),"")</f>
        <v/>
      </c>
      <c r="I1004" s="6" t="str">
        <f>IFERROR(VLOOKUP(C1004,BIVA!$C$3:$J$5311,8,0),"")</f>
        <v/>
      </c>
      <c r="J1004" s="7">
        <f>Covaf!H1004</f>
        <v>5780000</v>
      </c>
      <c r="K1004" s="1" t="str">
        <f>Covaf!X1004</f>
        <v>MXLFGO0003H3</v>
      </c>
    </row>
    <row r="1005" spans="1:11">
      <c r="A1005" s="1" t="str">
        <f t="shared" si="15"/>
        <v>NO</v>
      </c>
      <c r="B1005" s="36" t="str">
        <f>Covaf!B1005</f>
        <v>STERGOB</v>
      </c>
      <c r="C1005" s="36" t="str">
        <f>CONCATENATE(Covaf!E1005,"_",Covaf!F1005,"_",Covaf!G1005)</f>
        <v>LF_BONDESF_261231</v>
      </c>
      <c r="D1005" s="6" t="str">
        <f>IFERROR(VLOOKUP(C1005,BIVA!$C$3:$J$5311,3,0),"")</f>
        <v/>
      </c>
      <c r="E1005" s="6" t="str">
        <f>IFERROR(VLOOKUP(C1005,BIVA!$C$3:$J$5311,4,0),"")</f>
        <v/>
      </c>
      <c r="F1005" s="1" t="str">
        <f>IFERROR(VLOOKUP(C1005,BIVA!$C$3:$J$5311,5,0),"")</f>
        <v/>
      </c>
      <c r="G1005" s="6" t="str">
        <f>IFERROR(VLOOKUP(C1005,BIVA!$C$3:$J$5311,6,0),"")</f>
        <v/>
      </c>
      <c r="H1005" s="6" t="str">
        <f>IFERROR(VLOOKUP(C1005,BIVA!$C$3:$J$5311,7,0),"")</f>
        <v/>
      </c>
      <c r="I1005" s="6" t="str">
        <f>IFERROR(VLOOKUP(C1005,BIVA!$C$3:$J$5311,8,0),"")</f>
        <v/>
      </c>
      <c r="J1005" s="7">
        <f>Covaf!H1005</f>
        <v>30017068</v>
      </c>
      <c r="K1005" s="1" t="str">
        <f>Covaf!X1005</f>
        <v>MXLFGO0000F3</v>
      </c>
    </row>
    <row r="1006" spans="1:11">
      <c r="A1006" s="1" t="str">
        <f t="shared" si="15"/>
        <v>NO</v>
      </c>
      <c r="B1006" s="36" t="str">
        <f>Covaf!B1006</f>
        <v>STERGOB</v>
      </c>
      <c r="C1006" s="36" t="str">
        <f>CONCATENATE(Covaf!E1006,"_",Covaf!F1006,"_",Covaf!G1006)</f>
        <v>LF_BONDESF_270114</v>
      </c>
      <c r="D1006" s="6" t="str">
        <f>IFERROR(VLOOKUP(C1006,BIVA!$C$3:$J$5311,3,0),"")</f>
        <v/>
      </c>
      <c r="E1006" s="6" t="str">
        <f>IFERROR(VLOOKUP(C1006,BIVA!$C$3:$J$5311,4,0),"")</f>
        <v/>
      </c>
      <c r="F1006" s="1" t="str">
        <f>IFERROR(VLOOKUP(C1006,BIVA!$C$3:$J$5311,5,0),"")</f>
        <v/>
      </c>
      <c r="G1006" s="6" t="str">
        <f>IFERROR(VLOOKUP(C1006,BIVA!$C$3:$J$5311,6,0),"")</f>
        <v/>
      </c>
      <c r="H1006" s="6" t="str">
        <f>IFERROR(VLOOKUP(C1006,BIVA!$C$3:$J$5311,7,0),"")</f>
        <v/>
      </c>
      <c r="I1006" s="6" t="str">
        <f>IFERROR(VLOOKUP(C1006,BIVA!$C$3:$J$5311,8,0),"")</f>
        <v/>
      </c>
      <c r="J1006" s="7">
        <f>Covaf!H1006</f>
        <v>25292935</v>
      </c>
      <c r="K1006" s="1" t="str">
        <f>Covaf!X1006</f>
        <v>MXLFGO0002Y0</v>
      </c>
    </row>
    <row r="1007" spans="1:11">
      <c r="A1007" s="1" t="str">
        <f t="shared" si="15"/>
        <v>NO</v>
      </c>
      <c r="B1007" s="36" t="str">
        <f>Covaf!B1007</f>
        <v>STERGOB</v>
      </c>
      <c r="C1007" s="36" t="str">
        <f>CONCATENATE(Covaf!E1007,"_",Covaf!F1007,"_",Covaf!G1007)</f>
        <v>LF_BONDESF_270128</v>
      </c>
      <c r="D1007" s="6" t="str">
        <f>IFERROR(VLOOKUP(C1007,BIVA!$C$3:$J$5311,3,0),"")</f>
        <v/>
      </c>
      <c r="E1007" s="6" t="str">
        <f>IFERROR(VLOOKUP(C1007,BIVA!$C$3:$J$5311,4,0),"")</f>
        <v/>
      </c>
      <c r="F1007" s="1" t="str">
        <f>IFERROR(VLOOKUP(C1007,BIVA!$C$3:$J$5311,5,0),"")</f>
        <v/>
      </c>
      <c r="G1007" s="6" t="str">
        <f>IFERROR(VLOOKUP(C1007,BIVA!$C$3:$J$5311,6,0),"")</f>
        <v/>
      </c>
      <c r="H1007" s="6" t="str">
        <f>IFERROR(VLOOKUP(C1007,BIVA!$C$3:$J$5311,7,0),"")</f>
        <v/>
      </c>
      <c r="I1007" s="6" t="str">
        <f>IFERROR(VLOOKUP(C1007,BIVA!$C$3:$J$5311,8,0),"")</f>
        <v/>
      </c>
      <c r="J1007" s="7">
        <f>Covaf!H1007</f>
        <v>12287972</v>
      </c>
      <c r="K1007" s="1" t="str">
        <f>Covaf!X1007</f>
        <v>MXLFGO0000R8</v>
      </c>
    </row>
    <row r="1008" spans="1:11">
      <c r="A1008" s="1" t="str">
        <f t="shared" si="15"/>
        <v>NO</v>
      </c>
      <c r="B1008" s="36" t="str">
        <f>Covaf!B1008</f>
        <v>STERGOB</v>
      </c>
      <c r="C1008" s="36" t="str">
        <f>CONCATENATE(Covaf!E1008,"_",Covaf!F1008,"_",Covaf!G1008)</f>
        <v>LF_BONDESF_270211</v>
      </c>
      <c r="D1008" s="6" t="str">
        <f>IFERROR(VLOOKUP(C1008,BIVA!$C$3:$J$5311,3,0),"")</f>
        <v/>
      </c>
      <c r="E1008" s="6" t="str">
        <f>IFERROR(VLOOKUP(C1008,BIVA!$C$3:$J$5311,4,0),"")</f>
        <v/>
      </c>
      <c r="F1008" s="1" t="str">
        <f>IFERROR(VLOOKUP(C1008,BIVA!$C$3:$J$5311,5,0),"")</f>
        <v/>
      </c>
      <c r="G1008" s="6" t="str">
        <f>IFERROR(VLOOKUP(C1008,BIVA!$C$3:$J$5311,6,0),"")</f>
        <v/>
      </c>
      <c r="H1008" s="6" t="str">
        <f>IFERROR(VLOOKUP(C1008,BIVA!$C$3:$J$5311,7,0),"")</f>
        <v/>
      </c>
      <c r="I1008" s="6" t="str">
        <f>IFERROR(VLOOKUP(C1008,BIVA!$C$3:$J$5311,8,0),"")</f>
        <v/>
      </c>
      <c r="J1008" s="7">
        <f>Covaf!H1008</f>
        <v>1664330</v>
      </c>
      <c r="K1008" s="1" t="str">
        <f>Covaf!X1008</f>
        <v>MXLFGO0003K7</v>
      </c>
    </row>
    <row r="1009" spans="1:11">
      <c r="A1009" s="1" t="str">
        <f t="shared" si="15"/>
        <v>NO</v>
      </c>
      <c r="B1009" s="36" t="str">
        <f>Covaf!B1009</f>
        <v>STERGOB</v>
      </c>
      <c r="C1009" s="36" t="str">
        <f>CONCATENATE(Covaf!E1009,"_",Covaf!F1009,"_",Covaf!G1009)</f>
        <v>LF_BONDESF_270218</v>
      </c>
      <c r="D1009" s="6" t="str">
        <f>IFERROR(VLOOKUP(C1009,BIVA!$C$3:$J$5311,3,0),"")</f>
        <v/>
      </c>
      <c r="E1009" s="6" t="str">
        <f>IFERROR(VLOOKUP(C1009,BIVA!$C$3:$J$5311,4,0),"")</f>
        <v/>
      </c>
      <c r="F1009" s="1" t="str">
        <f>IFERROR(VLOOKUP(C1009,BIVA!$C$3:$J$5311,5,0),"")</f>
        <v/>
      </c>
      <c r="G1009" s="6" t="str">
        <f>IFERROR(VLOOKUP(C1009,BIVA!$C$3:$J$5311,6,0),"")</f>
        <v/>
      </c>
      <c r="H1009" s="6" t="str">
        <f>IFERROR(VLOOKUP(C1009,BIVA!$C$3:$J$5311,7,0),"")</f>
        <v/>
      </c>
      <c r="I1009" s="6" t="str">
        <f>IFERROR(VLOOKUP(C1009,BIVA!$C$3:$J$5311,8,0),"")</f>
        <v/>
      </c>
      <c r="J1009" s="7">
        <f>Covaf!H1009</f>
        <v>29000000</v>
      </c>
      <c r="K1009" s="1" t="str">
        <f>Covaf!X1009</f>
        <v>MXLFGO000403</v>
      </c>
    </row>
    <row r="1010" spans="1:11">
      <c r="A1010" s="1" t="str">
        <f t="shared" si="15"/>
        <v>NO</v>
      </c>
      <c r="B1010" s="36" t="str">
        <f>Covaf!B1010</f>
        <v>STERGOB</v>
      </c>
      <c r="C1010" s="36" t="str">
        <f>CONCATENATE(Covaf!E1010,"_",Covaf!F1010,"_",Covaf!G1010)</f>
        <v>LF_BONDESF_270225</v>
      </c>
      <c r="D1010" s="6" t="str">
        <f>IFERROR(VLOOKUP(C1010,BIVA!$C$3:$J$5311,3,0),"")</f>
        <v/>
      </c>
      <c r="E1010" s="6" t="str">
        <f>IFERROR(VLOOKUP(C1010,BIVA!$C$3:$J$5311,4,0),"")</f>
        <v/>
      </c>
      <c r="F1010" s="1" t="str">
        <f>IFERROR(VLOOKUP(C1010,BIVA!$C$3:$J$5311,5,0),"")</f>
        <v/>
      </c>
      <c r="G1010" s="6" t="str">
        <f>IFERROR(VLOOKUP(C1010,BIVA!$C$3:$J$5311,6,0),"")</f>
        <v/>
      </c>
      <c r="H1010" s="6" t="str">
        <f>IFERROR(VLOOKUP(C1010,BIVA!$C$3:$J$5311,7,0),"")</f>
        <v/>
      </c>
      <c r="I1010" s="6" t="str">
        <f>IFERROR(VLOOKUP(C1010,BIVA!$C$3:$J$5311,8,0),"")</f>
        <v/>
      </c>
      <c r="J1010" s="7">
        <f>Covaf!H1010</f>
        <v>12003305</v>
      </c>
      <c r="K1010" s="1" t="str">
        <f>Covaf!X1010</f>
        <v>MXLFGO000130</v>
      </c>
    </row>
    <row r="1011" spans="1:11">
      <c r="A1011" s="1" t="str">
        <f t="shared" si="15"/>
        <v>NO</v>
      </c>
      <c r="B1011" s="36" t="str">
        <f>Covaf!B1011</f>
        <v>STERGOB</v>
      </c>
      <c r="C1011" s="36" t="str">
        <f>CONCATENATE(Covaf!E1011,"_",Covaf!F1011,"_",Covaf!G1011)</f>
        <v>LF_BONDESF_270318</v>
      </c>
      <c r="D1011" s="6" t="str">
        <f>IFERROR(VLOOKUP(C1011,BIVA!$C$3:$J$5311,3,0),"")</f>
        <v/>
      </c>
      <c r="E1011" s="6" t="str">
        <f>IFERROR(VLOOKUP(C1011,BIVA!$C$3:$J$5311,4,0),"")</f>
        <v/>
      </c>
      <c r="F1011" s="1" t="str">
        <f>IFERROR(VLOOKUP(C1011,BIVA!$C$3:$J$5311,5,0),"")</f>
        <v/>
      </c>
      <c r="G1011" s="6" t="str">
        <f>IFERROR(VLOOKUP(C1011,BIVA!$C$3:$J$5311,6,0),"")</f>
        <v/>
      </c>
      <c r="H1011" s="6" t="str">
        <f>IFERROR(VLOOKUP(C1011,BIVA!$C$3:$J$5311,7,0),"")</f>
        <v/>
      </c>
      <c r="I1011" s="6" t="str">
        <f>IFERROR(VLOOKUP(C1011,BIVA!$C$3:$J$5311,8,0),"")</f>
        <v/>
      </c>
      <c r="J1011" s="7">
        <f>Covaf!H1011</f>
        <v>16240000</v>
      </c>
      <c r="K1011" s="1" t="str">
        <f>Covaf!X1011</f>
        <v>MXLFGO000171</v>
      </c>
    </row>
    <row r="1012" spans="1:11">
      <c r="A1012" s="1" t="str">
        <f t="shared" si="15"/>
        <v>NO</v>
      </c>
      <c r="B1012" s="36" t="str">
        <f>Covaf!B1012</f>
        <v>STERGOB</v>
      </c>
      <c r="C1012" s="36" t="str">
        <f>CONCATENATE(Covaf!E1012,"_",Covaf!F1012,"_",Covaf!G1012)</f>
        <v>LF_BONDESF_270401</v>
      </c>
      <c r="D1012" s="6" t="str">
        <f>IFERROR(VLOOKUP(C1012,BIVA!$C$3:$J$5311,3,0),"")</f>
        <v/>
      </c>
      <c r="E1012" s="6" t="str">
        <f>IFERROR(VLOOKUP(C1012,BIVA!$C$3:$J$5311,4,0),"")</f>
        <v/>
      </c>
      <c r="F1012" s="1" t="str">
        <f>IFERROR(VLOOKUP(C1012,BIVA!$C$3:$J$5311,5,0),"")</f>
        <v/>
      </c>
      <c r="G1012" s="6" t="str">
        <f>IFERROR(VLOOKUP(C1012,BIVA!$C$3:$J$5311,6,0),"")</f>
        <v/>
      </c>
      <c r="H1012" s="6" t="str">
        <f>IFERROR(VLOOKUP(C1012,BIVA!$C$3:$J$5311,7,0),"")</f>
        <v/>
      </c>
      <c r="I1012" s="6" t="str">
        <f>IFERROR(VLOOKUP(C1012,BIVA!$C$3:$J$5311,8,0),"")</f>
        <v/>
      </c>
      <c r="J1012" s="7">
        <f>Covaf!H1012</f>
        <v>5000000</v>
      </c>
      <c r="K1012" s="1" t="str">
        <f>Covaf!X1012</f>
        <v>MXLFGO0003L5</v>
      </c>
    </row>
    <row r="1013" spans="1:11">
      <c r="A1013" s="1" t="str">
        <f t="shared" si="15"/>
        <v>NO</v>
      </c>
      <c r="B1013" s="36" t="str">
        <f>Covaf!B1013</f>
        <v>STERGOB</v>
      </c>
      <c r="C1013" s="36" t="str">
        <f>CONCATENATE(Covaf!E1013,"_",Covaf!F1013,"_",Covaf!G1013)</f>
        <v>LF_BONDESF_270415</v>
      </c>
      <c r="D1013" s="6" t="str">
        <f>IFERROR(VLOOKUP(C1013,BIVA!$C$3:$J$5311,3,0),"")</f>
        <v/>
      </c>
      <c r="E1013" s="6" t="str">
        <f>IFERROR(VLOOKUP(C1013,BIVA!$C$3:$J$5311,4,0),"")</f>
        <v/>
      </c>
      <c r="F1013" s="1" t="str">
        <f>IFERROR(VLOOKUP(C1013,BIVA!$C$3:$J$5311,5,0),"")</f>
        <v/>
      </c>
      <c r="G1013" s="6" t="str">
        <f>IFERROR(VLOOKUP(C1013,BIVA!$C$3:$J$5311,6,0),"")</f>
        <v/>
      </c>
      <c r="H1013" s="6" t="str">
        <f>IFERROR(VLOOKUP(C1013,BIVA!$C$3:$J$5311,7,0),"")</f>
        <v/>
      </c>
      <c r="I1013" s="6" t="str">
        <f>IFERROR(VLOOKUP(C1013,BIVA!$C$3:$J$5311,8,0),"")</f>
        <v/>
      </c>
      <c r="J1013" s="7">
        <f>Covaf!H1013</f>
        <v>43002175</v>
      </c>
      <c r="K1013" s="1" t="str">
        <f>Covaf!X1013</f>
        <v>MXLFGO000411</v>
      </c>
    </row>
    <row r="1014" spans="1:11">
      <c r="A1014" s="1" t="str">
        <f t="shared" si="15"/>
        <v>NO</v>
      </c>
      <c r="B1014" s="36" t="str">
        <f>Covaf!B1014</f>
        <v>STERGOB</v>
      </c>
      <c r="C1014" s="36" t="str">
        <f>CONCATENATE(Covaf!E1014,"_",Covaf!F1014,"_",Covaf!G1014)</f>
        <v>LF_BONDESF_270422</v>
      </c>
      <c r="D1014" s="6" t="str">
        <f>IFERROR(VLOOKUP(C1014,BIVA!$C$3:$J$5311,3,0),"")</f>
        <v/>
      </c>
      <c r="E1014" s="6" t="str">
        <f>IFERROR(VLOOKUP(C1014,BIVA!$C$3:$J$5311,4,0),"")</f>
        <v/>
      </c>
      <c r="F1014" s="1" t="str">
        <f>IFERROR(VLOOKUP(C1014,BIVA!$C$3:$J$5311,5,0),"")</f>
        <v/>
      </c>
      <c r="G1014" s="6" t="str">
        <f>IFERROR(VLOOKUP(C1014,BIVA!$C$3:$J$5311,6,0),"")</f>
        <v/>
      </c>
      <c r="H1014" s="6" t="str">
        <f>IFERROR(VLOOKUP(C1014,BIVA!$C$3:$J$5311,7,0),"")</f>
        <v/>
      </c>
      <c r="I1014" s="6" t="str">
        <f>IFERROR(VLOOKUP(C1014,BIVA!$C$3:$J$5311,8,0),"")</f>
        <v/>
      </c>
      <c r="J1014" s="7">
        <f>Covaf!H1014</f>
        <v>32783334</v>
      </c>
      <c r="K1014" s="1" t="str">
        <f>Covaf!X1014</f>
        <v>MXLFGO0001N5</v>
      </c>
    </row>
    <row r="1015" spans="1:11">
      <c r="A1015" s="1" t="str">
        <f t="shared" si="15"/>
        <v>NO</v>
      </c>
      <c r="B1015" s="36" t="str">
        <f>Covaf!B1015</f>
        <v>STERGOB</v>
      </c>
      <c r="C1015" s="36" t="str">
        <f>CONCATENATE(Covaf!E1015,"_",Covaf!F1015,"_",Covaf!G1015)</f>
        <v>LF_BONDESF_270520</v>
      </c>
      <c r="D1015" s="6" t="str">
        <f>IFERROR(VLOOKUP(C1015,BIVA!$C$3:$J$5311,3,0),"")</f>
        <v/>
      </c>
      <c r="E1015" s="6" t="str">
        <f>IFERROR(VLOOKUP(C1015,BIVA!$C$3:$J$5311,4,0),"")</f>
        <v/>
      </c>
      <c r="F1015" s="1" t="str">
        <f>IFERROR(VLOOKUP(C1015,BIVA!$C$3:$J$5311,5,0),"")</f>
        <v/>
      </c>
      <c r="G1015" s="6" t="str">
        <f>IFERROR(VLOOKUP(C1015,BIVA!$C$3:$J$5311,6,0),"")</f>
        <v/>
      </c>
      <c r="H1015" s="6" t="str">
        <f>IFERROR(VLOOKUP(C1015,BIVA!$C$3:$J$5311,7,0),"")</f>
        <v/>
      </c>
      <c r="I1015" s="6" t="str">
        <f>IFERROR(VLOOKUP(C1015,BIVA!$C$3:$J$5311,8,0),"")</f>
        <v/>
      </c>
      <c r="J1015" s="7">
        <f>Covaf!H1015</f>
        <v>34838370</v>
      </c>
      <c r="K1015" s="1" t="str">
        <f>Covaf!X1015</f>
        <v>MXLFGO0001W6</v>
      </c>
    </row>
    <row r="1016" spans="1:11">
      <c r="A1016" s="1" t="str">
        <f t="shared" si="15"/>
        <v>NO</v>
      </c>
      <c r="B1016" s="36" t="str">
        <f>Covaf!B1016</f>
        <v>STERGOB</v>
      </c>
      <c r="C1016" s="36" t="str">
        <f>CONCATENATE(Covaf!E1016,"_",Covaf!F1016,"_",Covaf!G1016)</f>
        <v>LF_BONDESF_270610</v>
      </c>
      <c r="D1016" s="6" t="str">
        <f>IFERROR(VLOOKUP(C1016,BIVA!$C$3:$J$5311,3,0),"")</f>
        <v/>
      </c>
      <c r="E1016" s="6" t="str">
        <f>IFERROR(VLOOKUP(C1016,BIVA!$C$3:$J$5311,4,0),"")</f>
        <v/>
      </c>
      <c r="F1016" s="1" t="str">
        <f>IFERROR(VLOOKUP(C1016,BIVA!$C$3:$J$5311,5,0),"")</f>
        <v/>
      </c>
      <c r="G1016" s="6" t="str">
        <f>IFERROR(VLOOKUP(C1016,BIVA!$C$3:$J$5311,6,0),"")</f>
        <v/>
      </c>
      <c r="H1016" s="6" t="str">
        <f>IFERROR(VLOOKUP(C1016,BIVA!$C$3:$J$5311,7,0),"")</f>
        <v/>
      </c>
      <c r="I1016" s="6" t="str">
        <f>IFERROR(VLOOKUP(C1016,BIVA!$C$3:$J$5311,8,0),"")</f>
        <v/>
      </c>
      <c r="J1016" s="7">
        <f>Covaf!H1016</f>
        <v>65552175</v>
      </c>
      <c r="K1016" s="1" t="str">
        <f>Covaf!X1016</f>
        <v>MXLFGO000452</v>
      </c>
    </row>
    <row r="1017" spans="1:11">
      <c r="A1017" s="1" t="str">
        <f t="shared" si="15"/>
        <v>NO</v>
      </c>
      <c r="B1017" s="36" t="str">
        <f>Covaf!B1017</f>
        <v>STERGOB</v>
      </c>
      <c r="C1017" s="36" t="str">
        <f>CONCATENATE(Covaf!E1017,"_",Covaf!F1017,"_",Covaf!G1017)</f>
        <v>LF_BONDESF_270617</v>
      </c>
      <c r="D1017" s="6" t="str">
        <f>IFERROR(VLOOKUP(C1017,BIVA!$C$3:$J$5311,3,0),"")</f>
        <v/>
      </c>
      <c r="E1017" s="6" t="str">
        <f>IFERROR(VLOOKUP(C1017,BIVA!$C$3:$J$5311,4,0),"")</f>
        <v/>
      </c>
      <c r="F1017" s="1" t="str">
        <f>IFERROR(VLOOKUP(C1017,BIVA!$C$3:$J$5311,5,0),"")</f>
        <v/>
      </c>
      <c r="G1017" s="6" t="str">
        <f>IFERROR(VLOOKUP(C1017,BIVA!$C$3:$J$5311,6,0),"")</f>
        <v/>
      </c>
      <c r="H1017" s="6" t="str">
        <f>IFERROR(VLOOKUP(C1017,BIVA!$C$3:$J$5311,7,0),"")</f>
        <v/>
      </c>
      <c r="I1017" s="6" t="str">
        <f>IFERROR(VLOOKUP(C1017,BIVA!$C$3:$J$5311,8,0),"")</f>
        <v/>
      </c>
      <c r="J1017" s="7">
        <f>Covaf!H1017</f>
        <v>31308219</v>
      </c>
      <c r="K1017" s="1" t="str">
        <f>Covaf!X1017</f>
        <v>MXLFGO000254</v>
      </c>
    </row>
    <row r="1018" spans="1:11">
      <c r="A1018" s="1" t="str">
        <f t="shared" si="15"/>
        <v>NO</v>
      </c>
      <c r="B1018" s="36" t="str">
        <f>Covaf!B1018</f>
        <v>STERGOB</v>
      </c>
      <c r="C1018" s="36" t="str">
        <f>CONCATENATE(Covaf!E1018,"_",Covaf!F1018,"_",Covaf!G1018)</f>
        <v>LF_BONDESF_270722</v>
      </c>
      <c r="D1018" s="6" t="str">
        <f>IFERROR(VLOOKUP(C1018,BIVA!$C$3:$J$5311,3,0),"")</f>
        <v/>
      </c>
      <c r="E1018" s="6" t="str">
        <f>IFERROR(VLOOKUP(C1018,BIVA!$C$3:$J$5311,4,0),"")</f>
        <v/>
      </c>
      <c r="F1018" s="1" t="str">
        <f>IFERROR(VLOOKUP(C1018,BIVA!$C$3:$J$5311,5,0),"")</f>
        <v/>
      </c>
      <c r="G1018" s="6" t="str">
        <f>IFERROR(VLOOKUP(C1018,BIVA!$C$3:$J$5311,6,0),"")</f>
        <v/>
      </c>
      <c r="H1018" s="6" t="str">
        <f>IFERROR(VLOOKUP(C1018,BIVA!$C$3:$J$5311,7,0),"")</f>
        <v/>
      </c>
      <c r="I1018" s="6" t="str">
        <f>IFERROR(VLOOKUP(C1018,BIVA!$C$3:$J$5311,8,0),"")</f>
        <v/>
      </c>
      <c r="J1018" s="7">
        <f>Covaf!H1018</f>
        <v>2403998</v>
      </c>
      <c r="K1018" s="1" t="str">
        <f>Covaf!X1018</f>
        <v>MXLFGO000387</v>
      </c>
    </row>
    <row r="1019" spans="1:11">
      <c r="A1019" s="1" t="str">
        <f t="shared" si="15"/>
        <v>NO</v>
      </c>
      <c r="B1019" s="36" t="str">
        <f>Covaf!B1019</f>
        <v>STERGOB</v>
      </c>
      <c r="C1019" s="36" t="str">
        <f>CONCATENATE(Covaf!E1019,"_",Covaf!F1019,"_",Covaf!G1019)</f>
        <v>LF_BONDESF_270805</v>
      </c>
      <c r="D1019" s="6" t="str">
        <f>IFERROR(VLOOKUP(C1019,BIVA!$C$3:$J$5311,3,0),"")</f>
        <v/>
      </c>
      <c r="E1019" s="6" t="str">
        <f>IFERROR(VLOOKUP(C1019,BIVA!$C$3:$J$5311,4,0),"")</f>
        <v/>
      </c>
      <c r="F1019" s="1" t="str">
        <f>IFERROR(VLOOKUP(C1019,BIVA!$C$3:$J$5311,5,0),"")</f>
        <v/>
      </c>
      <c r="G1019" s="6" t="str">
        <f>IFERROR(VLOOKUP(C1019,BIVA!$C$3:$J$5311,6,0),"")</f>
        <v/>
      </c>
      <c r="H1019" s="6" t="str">
        <f>IFERROR(VLOOKUP(C1019,BIVA!$C$3:$J$5311,7,0),"")</f>
        <v/>
      </c>
      <c r="I1019" s="6" t="str">
        <f>IFERROR(VLOOKUP(C1019,BIVA!$C$3:$J$5311,8,0),"")</f>
        <v/>
      </c>
      <c r="J1019" s="7">
        <f>Covaf!H1019</f>
        <v>2000000</v>
      </c>
      <c r="K1019" s="1" t="str">
        <f>Covaf!X1019</f>
        <v>MXLFGO0003Q4</v>
      </c>
    </row>
    <row r="1020" spans="1:11">
      <c r="A1020" s="1" t="str">
        <f t="shared" si="15"/>
        <v>NO</v>
      </c>
      <c r="B1020" s="36" t="str">
        <f>Covaf!B1020</f>
        <v>STERGOB</v>
      </c>
      <c r="C1020" s="36" t="str">
        <f>CONCATENATE(Covaf!E1020,"_",Covaf!F1020,"_",Covaf!G1020)</f>
        <v>LG_BONDESG_270218</v>
      </c>
      <c r="D1020" s="6" t="str">
        <f>IFERROR(VLOOKUP(C1020,BIVA!$C$3:$J$5311,3,0),"")</f>
        <v/>
      </c>
      <c r="E1020" s="6" t="str">
        <f>IFERROR(VLOOKUP(C1020,BIVA!$C$3:$J$5311,4,0),"")</f>
        <v/>
      </c>
      <c r="F1020" s="1" t="str">
        <f>IFERROR(VLOOKUP(C1020,BIVA!$C$3:$J$5311,5,0),"")</f>
        <v/>
      </c>
      <c r="G1020" s="6" t="str">
        <f>IFERROR(VLOOKUP(C1020,BIVA!$C$3:$J$5311,6,0),"")</f>
        <v/>
      </c>
      <c r="H1020" s="6" t="str">
        <f>IFERROR(VLOOKUP(C1020,BIVA!$C$3:$J$5311,7,0),"")</f>
        <v/>
      </c>
      <c r="I1020" s="6" t="str">
        <f>IFERROR(VLOOKUP(C1020,BIVA!$C$3:$J$5311,8,0),"")</f>
        <v/>
      </c>
      <c r="J1020" s="7">
        <f>Covaf!H1020</f>
        <v>4365000</v>
      </c>
      <c r="K1020" s="1" t="str">
        <f>Covaf!X1020</f>
        <v>MXLGGO0000A2</v>
      </c>
    </row>
    <row r="1021" spans="1:11">
      <c r="A1021" s="1" t="str">
        <f t="shared" si="15"/>
        <v>NO</v>
      </c>
      <c r="B1021" s="36" t="str">
        <f>Covaf!B1021</f>
        <v>STERGOB</v>
      </c>
      <c r="C1021" s="36" t="str">
        <f>CONCATENATE(Covaf!E1021,"_",Covaf!F1021,"_",Covaf!G1021)</f>
        <v>S_UDIBONO_261203</v>
      </c>
      <c r="D1021" s="6" t="str">
        <f>IFERROR(VLOOKUP(C1021,BIVA!$C$3:$J$5311,3,0),"")</f>
        <v/>
      </c>
      <c r="E1021" s="6" t="str">
        <f>IFERROR(VLOOKUP(C1021,BIVA!$C$3:$J$5311,4,0),"")</f>
        <v/>
      </c>
      <c r="F1021" s="1" t="str">
        <f>IFERROR(VLOOKUP(C1021,BIVA!$C$3:$J$5311,5,0),"")</f>
        <v/>
      </c>
      <c r="G1021" s="6" t="str">
        <f>IFERROR(VLOOKUP(C1021,BIVA!$C$3:$J$5311,6,0),"")</f>
        <v/>
      </c>
      <c r="H1021" s="6" t="str">
        <f>IFERROR(VLOOKUP(C1021,BIVA!$C$3:$J$5311,7,0),"")</f>
        <v/>
      </c>
      <c r="I1021" s="6" t="str">
        <f>IFERROR(VLOOKUP(C1021,BIVA!$C$3:$J$5311,8,0),"")</f>
        <v/>
      </c>
      <c r="J1021" s="7">
        <f>Covaf!H1021</f>
        <v>567391</v>
      </c>
      <c r="K1021" s="1" t="str">
        <f>Covaf!X1021</f>
        <v>MX0SGO0000M6</v>
      </c>
    </row>
    <row r="1022" spans="1:11">
      <c r="A1022" s="1" t="str">
        <f t="shared" si="15"/>
        <v>NO</v>
      </c>
      <c r="B1022" s="36" t="str">
        <f>Covaf!B1022</f>
        <v>STERGOB</v>
      </c>
      <c r="C1022" s="36" t="str">
        <f>CONCATENATE(Covaf!E1022,"_",Covaf!F1022,"_",Covaf!G1022)</f>
        <v>BI_CETES_280217</v>
      </c>
      <c r="D1022" s="6" t="str">
        <f>IFERROR(VLOOKUP(C1022,BIVA!$C$3:$J$5311,3,0),"")</f>
        <v/>
      </c>
      <c r="E1022" s="6" t="str">
        <f>IFERROR(VLOOKUP(C1022,BIVA!$C$3:$J$5311,4,0),"")</f>
        <v/>
      </c>
      <c r="F1022" s="1" t="str">
        <f>IFERROR(VLOOKUP(C1022,BIVA!$C$3:$J$5311,5,0),"")</f>
        <v/>
      </c>
      <c r="G1022" s="6" t="str">
        <f>IFERROR(VLOOKUP(C1022,BIVA!$C$3:$J$5311,6,0),"")</f>
        <v/>
      </c>
      <c r="H1022" s="6" t="str">
        <f>IFERROR(VLOOKUP(C1022,BIVA!$C$3:$J$5311,7,0),"")</f>
        <v/>
      </c>
      <c r="I1022" s="6" t="str">
        <f>IFERROR(VLOOKUP(C1022,BIVA!$C$3:$J$5311,8,0),"")</f>
        <v/>
      </c>
      <c r="J1022" s="7">
        <f>Covaf!H1022</f>
        <v>280470261</v>
      </c>
      <c r="K1022" s="1" t="str">
        <f>Covaf!X1022</f>
        <v>MXBIGO000YP2</v>
      </c>
    </row>
    <row r="1023" spans="1:11">
      <c r="A1023" s="1" t="str">
        <f t="shared" si="15"/>
        <v>NO</v>
      </c>
      <c r="B1023" s="36" t="str">
        <f>Covaf!B1023</f>
        <v>STERGOB</v>
      </c>
      <c r="C1023" s="36" t="str">
        <f>CONCATENATE(Covaf!E1023,"_",Covaf!F1023,"_",Covaf!G1023)</f>
        <v>IQ_BPAG91_300912</v>
      </c>
      <c r="D1023" s="6" t="str">
        <f>IFERROR(VLOOKUP(C1023,BIVA!$C$3:$J$5311,3,0),"")</f>
        <v/>
      </c>
      <c r="E1023" s="6" t="str">
        <f>IFERROR(VLOOKUP(C1023,BIVA!$C$3:$J$5311,4,0),"")</f>
        <v/>
      </c>
      <c r="F1023" s="1" t="str">
        <f>IFERROR(VLOOKUP(C1023,BIVA!$C$3:$J$5311,5,0),"")</f>
        <v/>
      </c>
      <c r="G1023" s="6" t="str">
        <f>IFERROR(VLOOKUP(C1023,BIVA!$C$3:$J$5311,6,0),"")</f>
        <v/>
      </c>
      <c r="H1023" s="6" t="str">
        <f>IFERROR(VLOOKUP(C1023,BIVA!$C$3:$J$5311,7,0),"")</f>
        <v/>
      </c>
      <c r="I1023" s="6" t="str">
        <f>IFERROR(VLOOKUP(C1023,BIVA!$C$3:$J$5311,8,0),"")</f>
        <v/>
      </c>
      <c r="J1023" s="7">
        <f>Covaf!H1023</f>
        <v>15506823</v>
      </c>
      <c r="K1023" s="1" t="str">
        <f>Covaf!X1023</f>
        <v>MXIQBP0701W2</v>
      </c>
    </row>
    <row r="1024" spans="1:11">
      <c r="A1024" s="1" t="str">
        <f t="shared" si="15"/>
        <v>NO</v>
      </c>
      <c r="B1024" s="36" t="str">
        <f>Covaf!B1024</f>
        <v>STERGOB</v>
      </c>
      <c r="C1024" s="36" t="str">
        <f>CONCATENATE(Covaf!E1024,"_",Covaf!F1024,"_",Covaf!G1024)</f>
        <v>IS_BPA182_270121</v>
      </c>
      <c r="D1024" s="6" t="str">
        <f>IFERROR(VLOOKUP(C1024,BIVA!$C$3:$J$5311,3,0),"")</f>
        <v/>
      </c>
      <c r="E1024" s="6" t="str">
        <f>IFERROR(VLOOKUP(C1024,BIVA!$C$3:$J$5311,4,0),"")</f>
        <v/>
      </c>
      <c r="F1024" s="1" t="str">
        <f>IFERROR(VLOOKUP(C1024,BIVA!$C$3:$J$5311,5,0),"")</f>
        <v/>
      </c>
      <c r="G1024" s="6" t="str">
        <f>IFERROR(VLOOKUP(C1024,BIVA!$C$3:$J$5311,6,0),"")</f>
        <v/>
      </c>
      <c r="H1024" s="6" t="str">
        <f>IFERROR(VLOOKUP(C1024,BIVA!$C$3:$J$5311,7,0),"")</f>
        <v/>
      </c>
      <c r="I1024" s="6" t="str">
        <f>IFERROR(VLOOKUP(C1024,BIVA!$C$3:$J$5311,8,0),"")</f>
        <v/>
      </c>
      <c r="J1024" s="7">
        <f>Covaf!H1024</f>
        <v>7000000</v>
      </c>
      <c r="K1024" s="1" t="str">
        <f>Covaf!X1024</f>
        <v>MXISBP0401E3</v>
      </c>
    </row>
    <row r="1025" spans="1:11">
      <c r="A1025" s="1" t="str">
        <f t="shared" si="15"/>
        <v>NO</v>
      </c>
      <c r="B1025" s="36" t="str">
        <f>Covaf!B1025</f>
        <v>STERGOB</v>
      </c>
      <c r="C1025" s="36" t="str">
        <f>CONCATENATE(Covaf!E1025,"_",Covaf!F1025,"_",Covaf!G1025)</f>
        <v>IS_BPA182_310327</v>
      </c>
      <c r="D1025" s="6" t="str">
        <f>IFERROR(VLOOKUP(C1025,BIVA!$C$3:$J$5311,3,0),"")</f>
        <v/>
      </c>
      <c r="E1025" s="6" t="str">
        <f>IFERROR(VLOOKUP(C1025,BIVA!$C$3:$J$5311,4,0),"")</f>
        <v/>
      </c>
      <c r="F1025" s="1" t="str">
        <f>IFERROR(VLOOKUP(C1025,BIVA!$C$3:$J$5311,5,0),"")</f>
        <v/>
      </c>
      <c r="G1025" s="6" t="str">
        <f>IFERROR(VLOOKUP(C1025,BIVA!$C$3:$J$5311,6,0),"")</f>
        <v/>
      </c>
      <c r="H1025" s="6" t="str">
        <f>IFERROR(VLOOKUP(C1025,BIVA!$C$3:$J$5311,7,0),"")</f>
        <v/>
      </c>
      <c r="I1025" s="6" t="str">
        <f>IFERROR(VLOOKUP(C1025,BIVA!$C$3:$J$5311,8,0),"")</f>
        <v/>
      </c>
      <c r="J1025" s="7">
        <f>Covaf!H1025</f>
        <v>8972879</v>
      </c>
      <c r="K1025" s="1" t="str">
        <f>Covaf!X1025</f>
        <v>MXISBP0401N4</v>
      </c>
    </row>
    <row r="1026" spans="1:11">
      <c r="A1026" s="1" t="str">
        <f t="shared" si="15"/>
        <v>NO</v>
      </c>
      <c r="B1026" s="36" t="str">
        <f>Covaf!B1026</f>
        <v>STERGOB</v>
      </c>
      <c r="C1026" s="36" t="str">
        <f>CONCATENATE(Covaf!E1026,"_",Covaf!F1026,"_",Covaf!G1026)</f>
        <v>IS_BPA182_320923</v>
      </c>
      <c r="D1026" s="6" t="str">
        <f>IFERROR(VLOOKUP(C1026,BIVA!$C$3:$J$5311,3,0),"")</f>
        <v/>
      </c>
      <c r="E1026" s="6" t="str">
        <f>IFERROR(VLOOKUP(C1026,BIVA!$C$3:$J$5311,4,0),"")</f>
        <v/>
      </c>
      <c r="F1026" s="1" t="str">
        <f>IFERROR(VLOOKUP(C1026,BIVA!$C$3:$J$5311,5,0),"")</f>
        <v/>
      </c>
      <c r="G1026" s="6" t="str">
        <f>IFERROR(VLOOKUP(C1026,BIVA!$C$3:$J$5311,6,0),"")</f>
        <v/>
      </c>
      <c r="H1026" s="6" t="str">
        <f>IFERROR(VLOOKUP(C1026,BIVA!$C$3:$J$5311,7,0),"")</f>
        <v/>
      </c>
      <c r="I1026" s="6" t="str">
        <f>IFERROR(VLOOKUP(C1026,BIVA!$C$3:$J$5311,8,0),"")</f>
        <v/>
      </c>
      <c r="J1026" s="7">
        <f>Covaf!H1026</f>
        <v>6835852</v>
      </c>
      <c r="K1026" s="1" t="str">
        <f>Covaf!X1026</f>
        <v>MXISBP0401Q7</v>
      </c>
    </row>
    <row r="1027" spans="1:11">
      <c r="A1027" s="1" t="str">
        <f t="shared" ref="A1027:A1090" si="16">IF(H1027="APLICADO","SI","NO")</f>
        <v>NO</v>
      </c>
      <c r="B1027" s="36" t="str">
        <f>Covaf!B1027</f>
        <v>STERGOB</v>
      </c>
      <c r="C1027" s="36" t="str">
        <f>CONCATENATE(Covaf!E1027,"_",Covaf!F1027,"_",Covaf!G1027)</f>
        <v>LF_BONDESF_300124</v>
      </c>
      <c r="D1027" s="6" t="str">
        <f>IFERROR(VLOOKUP(C1027,BIVA!$C$3:$J$5311,3,0),"")</f>
        <v/>
      </c>
      <c r="E1027" s="6" t="str">
        <f>IFERROR(VLOOKUP(C1027,BIVA!$C$3:$J$5311,4,0),"")</f>
        <v/>
      </c>
      <c r="F1027" s="1" t="str">
        <f>IFERROR(VLOOKUP(C1027,BIVA!$C$3:$J$5311,5,0),"")</f>
        <v/>
      </c>
      <c r="G1027" s="6" t="str">
        <f>IFERROR(VLOOKUP(C1027,BIVA!$C$3:$J$5311,6,0),"")</f>
        <v/>
      </c>
      <c r="H1027" s="6" t="str">
        <f>IFERROR(VLOOKUP(C1027,BIVA!$C$3:$J$5311,7,0),"")</f>
        <v/>
      </c>
      <c r="I1027" s="6" t="str">
        <f>IFERROR(VLOOKUP(C1027,BIVA!$C$3:$J$5311,8,0),"")</f>
        <v/>
      </c>
      <c r="J1027" s="7">
        <f>Covaf!H1027</f>
        <v>9283304</v>
      </c>
      <c r="K1027" s="1" t="str">
        <f>Covaf!X1027</f>
        <v>MXLFGO0000V0</v>
      </c>
    </row>
    <row r="1028" spans="1:11">
      <c r="A1028" s="1" t="str">
        <f t="shared" si="16"/>
        <v>NO</v>
      </c>
      <c r="B1028" s="36" t="str">
        <f>Covaf!B1028</f>
        <v>STERGOB</v>
      </c>
      <c r="C1028" s="36" t="str">
        <f>CONCATENATE(Covaf!E1028,"_",Covaf!F1028,"_",Covaf!G1028)</f>
        <v>LF_BONDESF_290719</v>
      </c>
      <c r="D1028" s="6" t="str">
        <f>IFERROR(VLOOKUP(C1028,BIVA!$C$3:$J$5311,3,0),"")</f>
        <v/>
      </c>
      <c r="E1028" s="6" t="str">
        <f>IFERROR(VLOOKUP(C1028,BIVA!$C$3:$J$5311,4,0),"")</f>
        <v/>
      </c>
      <c r="F1028" s="1" t="str">
        <f>IFERROR(VLOOKUP(C1028,BIVA!$C$3:$J$5311,5,0),"")</f>
        <v/>
      </c>
      <c r="G1028" s="6" t="str">
        <f>IFERROR(VLOOKUP(C1028,BIVA!$C$3:$J$5311,6,0),"")</f>
        <v/>
      </c>
      <c r="H1028" s="6" t="str">
        <f>IFERROR(VLOOKUP(C1028,BIVA!$C$3:$J$5311,7,0),"")</f>
        <v/>
      </c>
      <c r="I1028" s="6" t="str">
        <f>IFERROR(VLOOKUP(C1028,BIVA!$C$3:$J$5311,8,0),"")</f>
        <v/>
      </c>
      <c r="J1028" s="7">
        <f>Covaf!H1028</f>
        <v>8000000</v>
      </c>
      <c r="K1028" s="1" t="str">
        <f>Covaf!X1028</f>
        <v>MXLFGO0003A8</v>
      </c>
    </row>
    <row r="1029" spans="1:11">
      <c r="A1029" s="1" t="str">
        <f t="shared" si="16"/>
        <v>NO</v>
      </c>
      <c r="B1029" s="36" t="str">
        <f>Covaf!B1029</f>
        <v>STERGOB</v>
      </c>
      <c r="C1029" s="36" t="str">
        <f>CONCATENATE(Covaf!E1029,"_",Covaf!F1029,"_",Covaf!G1029)</f>
        <v>LF_BONDESF_290222</v>
      </c>
      <c r="D1029" s="6" t="str">
        <f>IFERROR(VLOOKUP(C1029,BIVA!$C$3:$J$5311,3,0),"")</f>
        <v/>
      </c>
      <c r="E1029" s="6" t="str">
        <f>IFERROR(VLOOKUP(C1029,BIVA!$C$3:$J$5311,4,0),"")</f>
        <v/>
      </c>
      <c r="F1029" s="1" t="str">
        <f>IFERROR(VLOOKUP(C1029,BIVA!$C$3:$J$5311,5,0),"")</f>
        <v/>
      </c>
      <c r="G1029" s="6" t="str">
        <f>IFERROR(VLOOKUP(C1029,BIVA!$C$3:$J$5311,6,0),"")</f>
        <v/>
      </c>
      <c r="H1029" s="6" t="str">
        <f>IFERROR(VLOOKUP(C1029,BIVA!$C$3:$J$5311,7,0),"")</f>
        <v/>
      </c>
      <c r="I1029" s="6" t="str">
        <f>IFERROR(VLOOKUP(C1029,BIVA!$C$3:$J$5311,8,0),"")</f>
        <v/>
      </c>
      <c r="J1029" s="7">
        <f>Covaf!H1029</f>
        <v>8665203</v>
      </c>
      <c r="K1029" s="1" t="str">
        <f>Covaf!X1029</f>
        <v>MXLFGO0000Z1</v>
      </c>
    </row>
    <row r="1030" spans="1:11">
      <c r="A1030" s="1" t="str">
        <f t="shared" si="16"/>
        <v>NO</v>
      </c>
      <c r="B1030" s="36" t="str">
        <f>Covaf!B1030</f>
        <v>STERGOB</v>
      </c>
      <c r="C1030" s="36" t="str">
        <f>CONCATENATE(Covaf!E1030,"_",Covaf!F1030,"_",Covaf!G1030)</f>
        <v>LF_BONDESF_290111</v>
      </c>
      <c r="D1030" s="6" t="str">
        <f>IFERROR(VLOOKUP(C1030,BIVA!$C$3:$J$5311,3,0),"")</f>
        <v/>
      </c>
      <c r="E1030" s="6" t="str">
        <f>IFERROR(VLOOKUP(C1030,BIVA!$C$3:$J$5311,4,0),"")</f>
        <v/>
      </c>
      <c r="F1030" s="1" t="str">
        <f>IFERROR(VLOOKUP(C1030,BIVA!$C$3:$J$5311,5,0),"")</f>
        <v/>
      </c>
      <c r="G1030" s="6" t="str">
        <f>IFERROR(VLOOKUP(C1030,BIVA!$C$3:$J$5311,6,0),"")</f>
        <v/>
      </c>
      <c r="H1030" s="6" t="str">
        <f>IFERROR(VLOOKUP(C1030,BIVA!$C$3:$J$5311,7,0),"")</f>
        <v/>
      </c>
      <c r="I1030" s="6" t="str">
        <f>IFERROR(VLOOKUP(C1030,BIVA!$C$3:$J$5311,8,0),"")</f>
        <v/>
      </c>
      <c r="J1030" s="7">
        <f>Covaf!H1030</f>
        <v>8503784</v>
      </c>
      <c r="K1030" s="1" t="str">
        <f>Covaf!X1030</f>
        <v>MXLFGO0003Y8</v>
      </c>
    </row>
    <row r="1031" spans="1:11">
      <c r="A1031" s="1" t="str">
        <f t="shared" si="16"/>
        <v>NO</v>
      </c>
      <c r="B1031" s="36" t="str">
        <f>Covaf!B1031</f>
        <v>STERGOB</v>
      </c>
      <c r="C1031" s="36" t="str">
        <f>CONCATENATE(Covaf!E1031,"_",Covaf!F1031,"_",Covaf!G1031)</f>
        <v>LF_BONDESF_261231</v>
      </c>
      <c r="D1031" s="6" t="str">
        <f>IFERROR(VLOOKUP(C1031,BIVA!$C$3:$J$5311,3,0),"")</f>
        <v/>
      </c>
      <c r="E1031" s="6" t="str">
        <f>IFERROR(VLOOKUP(C1031,BIVA!$C$3:$J$5311,4,0),"")</f>
        <v/>
      </c>
      <c r="F1031" s="1" t="str">
        <f>IFERROR(VLOOKUP(C1031,BIVA!$C$3:$J$5311,5,0),"")</f>
        <v/>
      </c>
      <c r="G1031" s="6" t="str">
        <f>IFERROR(VLOOKUP(C1031,BIVA!$C$3:$J$5311,6,0),"")</f>
        <v/>
      </c>
      <c r="H1031" s="6" t="str">
        <f>IFERROR(VLOOKUP(C1031,BIVA!$C$3:$J$5311,7,0),"")</f>
        <v/>
      </c>
      <c r="I1031" s="6" t="str">
        <f>IFERROR(VLOOKUP(C1031,BIVA!$C$3:$J$5311,8,0),"")</f>
        <v/>
      </c>
      <c r="J1031" s="7">
        <f>Covaf!H1031</f>
        <v>39989205</v>
      </c>
      <c r="K1031" s="1" t="str">
        <f>Covaf!X1031</f>
        <v>MXLFGO0000F3</v>
      </c>
    </row>
    <row r="1032" spans="1:11">
      <c r="A1032" s="1" t="str">
        <f t="shared" si="16"/>
        <v>NO</v>
      </c>
      <c r="B1032" s="36" t="str">
        <f>Covaf!B1032</f>
        <v>STERGOB</v>
      </c>
      <c r="C1032" s="36" t="str">
        <f>CONCATENATE(Covaf!E1032,"_",Covaf!F1032,"_",Covaf!G1032)</f>
        <v>LF_BONDESF_280224</v>
      </c>
      <c r="D1032" s="6" t="str">
        <f>IFERROR(VLOOKUP(C1032,BIVA!$C$3:$J$5311,3,0),"")</f>
        <v/>
      </c>
      <c r="E1032" s="6" t="str">
        <f>IFERROR(VLOOKUP(C1032,BIVA!$C$3:$J$5311,4,0),"")</f>
        <v/>
      </c>
      <c r="F1032" s="1" t="str">
        <f>IFERROR(VLOOKUP(C1032,BIVA!$C$3:$J$5311,5,0),"")</f>
        <v/>
      </c>
      <c r="G1032" s="6" t="str">
        <f>IFERROR(VLOOKUP(C1032,BIVA!$C$3:$J$5311,6,0),"")</f>
        <v/>
      </c>
      <c r="H1032" s="6" t="str">
        <f>IFERROR(VLOOKUP(C1032,BIVA!$C$3:$J$5311,7,0),"")</f>
        <v/>
      </c>
      <c r="I1032" s="6" t="str">
        <f>IFERROR(VLOOKUP(C1032,BIVA!$C$3:$J$5311,8,0),"")</f>
        <v/>
      </c>
      <c r="J1032" s="7">
        <f>Covaf!H1032</f>
        <v>12160504</v>
      </c>
      <c r="K1032" s="1" t="str">
        <f>Covaf!X1032</f>
        <v>MXLFGO000114</v>
      </c>
    </row>
    <row r="1033" spans="1:11">
      <c r="A1033" s="1" t="str">
        <f t="shared" si="16"/>
        <v>NO</v>
      </c>
      <c r="B1033" s="36" t="str">
        <f>Covaf!B1033</f>
        <v>STERGOB</v>
      </c>
      <c r="C1033" s="36" t="str">
        <f>CONCATENATE(Covaf!E1033,"_",Covaf!F1033,"_",Covaf!G1033)</f>
        <v>M_BONOS_280302</v>
      </c>
      <c r="D1033" s="6" t="str">
        <f>IFERROR(VLOOKUP(C1033,BIVA!$C$3:$J$5311,3,0),"")</f>
        <v/>
      </c>
      <c r="E1033" s="6" t="str">
        <f>IFERROR(VLOOKUP(C1033,BIVA!$C$3:$J$5311,4,0),"")</f>
        <v/>
      </c>
      <c r="F1033" s="1" t="str">
        <f>IFERROR(VLOOKUP(C1033,BIVA!$C$3:$J$5311,5,0),"")</f>
        <v/>
      </c>
      <c r="G1033" s="6" t="str">
        <f>IFERROR(VLOOKUP(C1033,BIVA!$C$3:$J$5311,6,0),"")</f>
        <v/>
      </c>
      <c r="H1033" s="6" t="str">
        <f>IFERROR(VLOOKUP(C1033,BIVA!$C$3:$J$5311,7,0),"")</f>
        <v/>
      </c>
      <c r="I1033" s="6" t="str">
        <f>IFERROR(VLOOKUP(C1033,BIVA!$C$3:$J$5311,8,0),"")</f>
        <v/>
      </c>
      <c r="J1033" s="7">
        <f>Covaf!H1033</f>
        <v>9526526</v>
      </c>
      <c r="K1033" s="1" t="str">
        <f>Covaf!X1033</f>
        <v>MX0MGO0001G9</v>
      </c>
    </row>
    <row r="1034" spans="1:11">
      <c r="A1034" s="1" t="str">
        <f t="shared" si="16"/>
        <v>NO</v>
      </c>
      <c r="B1034" s="36" t="str">
        <f>Covaf!B1034</f>
        <v>STERGOB</v>
      </c>
      <c r="C1034" s="36" t="str">
        <f>CONCATENATE(Covaf!E1034,"_",Covaf!F1034,"_",Covaf!G1034)</f>
        <v>M_BONOS_300228</v>
      </c>
      <c r="D1034" s="6" t="str">
        <f>IFERROR(VLOOKUP(C1034,BIVA!$C$3:$J$5311,3,0),"")</f>
        <v/>
      </c>
      <c r="E1034" s="6" t="str">
        <f>IFERROR(VLOOKUP(C1034,BIVA!$C$3:$J$5311,4,0),"")</f>
        <v/>
      </c>
      <c r="F1034" s="1" t="str">
        <f>IFERROR(VLOOKUP(C1034,BIVA!$C$3:$J$5311,5,0),"")</f>
        <v/>
      </c>
      <c r="G1034" s="6" t="str">
        <f>IFERROR(VLOOKUP(C1034,BIVA!$C$3:$J$5311,6,0),"")</f>
        <v/>
      </c>
      <c r="H1034" s="6" t="str">
        <f>IFERROR(VLOOKUP(C1034,BIVA!$C$3:$J$5311,7,0),"")</f>
        <v/>
      </c>
      <c r="I1034" s="6" t="str">
        <f>IFERROR(VLOOKUP(C1034,BIVA!$C$3:$J$5311,8,0),"")</f>
        <v/>
      </c>
      <c r="J1034" s="7">
        <f>Covaf!H1034</f>
        <v>16436839</v>
      </c>
      <c r="K1034" s="1" t="str">
        <f>Covaf!X1034</f>
        <v>MX0MGO0001I5</v>
      </c>
    </row>
    <row r="1035" spans="1:11">
      <c r="A1035" s="1" t="str">
        <f t="shared" si="16"/>
        <v>NO</v>
      </c>
      <c r="B1035" s="36" t="str">
        <f>Covaf!B1035</f>
        <v>STERMXN</v>
      </c>
      <c r="C1035" s="36" t="str">
        <f>CONCATENATE(Covaf!E1035,"_",Covaf!F1035,"_",Covaf!G1035)</f>
        <v>CHD_BSANT_2945000</v>
      </c>
      <c r="D1035" s="6" t="str">
        <f>IFERROR(VLOOKUP(C1035,BIVA!$C$3:$J$5311,3,0),"")</f>
        <v/>
      </c>
      <c r="E1035" s="6" t="str">
        <f>IFERROR(VLOOKUP(C1035,BIVA!$C$3:$J$5311,4,0),"")</f>
        <v/>
      </c>
      <c r="F1035" s="1" t="str">
        <f>IFERROR(VLOOKUP(C1035,BIVA!$C$3:$J$5311,5,0),"")</f>
        <v/>
      </c>
      <c r="G1035" s="6" t="str">
        <f>IFERROR(VLOOKUP(C1035,BIVA!$C$3:$J$5311,6,0),"")</f>
        <v/>
      </c>
      <c r="H1035" s="6" t="str">
        <f>IFERROR(VLOOKUP(C1035,BIVA!$C$3:$J$5311,7,0),"")</f>
        <v/>
      </c>
      <c r="I1035" s="6" t="str">
        <f>IFERROR(VLOOKUP(C1035,BIVA!$C$3:$J$5311,8,0),"")</f>
        <v/>
      </c>
      <c r="J1035" s="7">
        <f>Covaf!H1035</f>
        <v>92913</v>
      </c>
      <c r="K1035" s="1">
        <f>Covaf!X1035</f>
        <v>0</v>
      </c>
    </row>
    <row r="1036" spans="1:11">
      <c r="A1036" s="1" t="str">
        <f t="shared" si="16"/>
        <v>NO</v>
      </c>
      <c r="B1036" s="36" t="str">
        <f>Covaf!B1036</f>
        <v>STERMXN</v>
      </c>
      <c r="C1036" s="36" t="str">
        <f>CONCATENATE(Covaf!E1036,"_",Covaf!F1036,"_",Covaf!G1036)</f>
        <v>1I_AFLMX_N</v>
      </c>
      <c r="D1036" s="6" t="str">
        <f>IFERROR(VLOOKUP(C1036,BIVA!$C$3:$J$5311,3,0),"")</f>
        <v/>
      </c>
      <c r="E1036" s="6" t="str">
        <f>IFERROR(VLOOKUP(C1036,BIVA!$C$3:$J$5311,4,0),"")</f>
        <v/>
      </c>
      <c r="F1036" s="1" t="str">
        <f>IFERROR(VLOOKUP(C1036,BIVA!$C$3:$J$5311,5,0),"")</f>
        <v/>
      </c>
      <c r="G1036" s="6" t="str">
        <f>IFERROR(VLOOKUP(C1036,BIVA!$C$3:$J$5311,6,0),"")</f>
        <v/>
      </c>
      <c r="H1036" s="6" t="str">
        <f>IFERROR(VLOOKUP(C1036,BIVA!$C$3:$J$5311,7,0),"")</f>
        <v/>
      </c>
      <c r="I1036" s="6" t="str">
        <f>IFERROR(VLOOKUP(C1036,BIVA!$C$3:$J$5311,8,0),"")</f>
        <v/>
      </c>
      <c r="J1036" s="7">
        <f>Covaf!H1036</f>
        <v>1810700</v>
      </c>
      <c r="K1036" s="1" t="str">
        <f>Covaf!X1036</f>
        <v>LU2098887180</v>
      </c>
    </row>
    <row r="1037" spans="1:11">
      <c r="A1037" s="1" t="str">
        <f t="shared" si="16"/>
        <v>NO</v>
      </c>
      <c r="B1037" s="36" t="str">
        <f>Covaf!B1037</f>
        <v>STERMXN</v>
      </c>
      <c r="C1037" s="36" t="str">
        <f>CONCATENATE(Covaf!E1037,"_",Covaf!F1037,"_",Covaf!G1037)</f>
        <v>1I_IB1MXX_N</v>
      </c>
      <c r="D1037" s="6" t="str">
        <f>IFERROR(VLOOKUP(C1037,BIVA!$C$3:$J$5311,3,0),"")</f>
        <v/>
      </c>
      <c r="E1037" s="6" t="str">
        <f>IFERROR(VLOOKUP(C1037,BIVA!$C$3:$J$5311,4,0),"")</f>
        <v/>
      </c>
      <c r="F1037" s="1" t="str">
        <f>IFERROR(VLOOKUP(C1037,BIVA!$C$3:$J$5311,5,0),"")</f>
        <v/>
      </c>
      <c r="G1037" s="6" t="str">
        <f>IFERROR(VLOOKUP(C1037,BIVA!$C$3:$J$5311,6,0),"")</f>
        <v/>
      </c>
      <c r="H1037" s="6" t="str">
        <f>IFERROR(VLOOKUP(C1037,BIVA!$C$3:$J$5311,7,0),"")</f>
        <v/>
      </c>
      <c r="I1037" s="6" t="str">
        <f>IFERROR(VLOOKUP(C1037,BIVA!$C$3:$J$5311,8,0),"")</f>
        <v/>
      </c>
      <c r="J1037" s="7">
        <f>Covaf!H1037</f>
        <v>346991</v>
      </c>
      <c r="K1037" s="1" t="str">
        <f>Covaf!X1037</f>
        <v>IE00BJ5JMP33</v>
      </c>
    </row>
    <row r="1038" spans="1:11">
      <c r="A1038" s="1" t="str">
        <f t="shared" si="16"/>
        <v>NO</v>
      </c>
      <c r="B1038" s="36" t="str">
        <f>Covaf!B1038</f>
        <v>STERMXN</v>
      </c>
      <c r="C1038" s="36" t="str">
        <f>CONCATENATE(Covaf!E1038,"_",Covaf!F1038,"_",Covaf!G1038)</f>
        <v>1I_MBIL_N</v>
      </c>
      <c r="D1038" s="6" t="str">
        <f>IFERROR(VLOOKUP(C1038,BIVA!$C$3:$J$5311,3,0),"")</f>
        <v/>
      </c>
      <c r="E1038" s="6" t="str">
        <f>IFERROR(VLOOKUP(C1038,BIVA!$C$3:$J$5311,4,0),"")</f>
        <v/>
      </c>
      <c r="F1038" s="1" t="str">
        <f>IFERROR(VLOOKUP(C1038,BIVA!$C$3:$J$5311,5,0),"")</f>
        <v/>
      </c>
      <c r="G1038" s="6" t="str">
        <f>IFERROR(VLOOKUP(C1038,BIVA!$C$3:$J$5311,6,0),"")</f>
        <v/>
      </c>
      <c r="H1038" s="6" t="str">
        <f>IFERROR(VLOOKUP(C1038,BIVA!$C$3:$J$5311,7,0),"")</f>
        <v/>
      </c>
      <c r="I1038" s="6" t="str">
        <f>IFERROR(VLOOKUP(C1038,BIVA!$C$3:$J$5311,8,0),"")</f>
        <v/>
      </c>
      <c r="J1038" s="7">
        <f>Covaf!H1038</f>
        <v>264355</v>
      </c>
      <c r="K1038" s="1" t="str">
        <f>Covaf!X1038</f>
        <v>IE000YPFB7Q4</v>
      </c>
    </row>
    <row r="1039" spans="1:11">
      <c r="A1039" s="1" t="str">
        <f t="shared" si="16"/>
        <v>NO</v>
      </c>
      <c r="B1039" s="36" t="str">
        <f>Covaf!B1039</f>
        <v>STERMXN</v>
      </c>
      <c r="C1039" s="36" t="str">
        <f>CONCATENATE(Covaf!E1039,"_",Covaf!F1039,"_",Covaf!G1039)</f>
        <v>1I_MB3M_N</v>
      </c>
      <c r="D1039" s="6" t="str">
        <f>IFERROR(VLOOKUP(C1039,BIVA!$C$3:$J$5311,3,0),"")</f>
        <v/>
      </c>
      <c r="E1039" s="6" t="str">
        <f>IFERROR(VLOOKUP(C1039,BIVA!$C$3:$J$5311,4,0),"")</f>
        <v/>
      </c>
      <c r="F1039" s="1" t="str">
        <f>IFERROR(VLOOKUP(C1039,BIVA!$C$3:$J$5311,5,0),"")</f>
        <v/>
      </c>
      <c r="G1039" s="6" t="str">
        <f>IFERROR(VLOOKUP(C1039,BIVA!$C$3:$J$5311,6,0),"")</f>
        <v/>
      </c>
      <c r="H1039" s="6" t="str">
        <f>IFERROR(VLOOKUP(C1039,BIVA!$C$3:$J$5311,7,0),"")</f>
        <v/>
      </c>
      <c r="I1039" s="6" t="str">
        <f>IFERROR(VLOOKUP(C1039,BIVA!$C$3:$J$5311,8,0),"")</f>
        <v/>
      </c>
      <c r="J1039" s="7">
        <f>Covaf!H1039</f>
        <v>128940</v>
      </c>
      <c r="K1039" s="1" t="str">
        <f>Covaf!X1039</f>
        <v>IE000WFOTC78</v>
      </c>
    </row>
    <row r="1040" spans="1:11">
      <c r="A1040" s="1" t="str">
        <f t="shared" si="16"/>
        <v>NO</v>
      </c>
      <c r="B1040" s="36" t="str">
        <f>Covaf!B1040</f>
        <v>STERMXN</v>
      </c>
      <c r="C1040" s="36" t="str">
        <f>CONCATENATE(Covaf!E1040,"_",Covaf!F1040,"_",Covaf!G1040)</f>
        <v>1I_TMX1X_N</v>
      </c>
      <c r="D1040" s="6" t="str">
        <f>IFERROR(VLOOKUP(C1040,BIVA!$C$3:$J$5311,3,0),"")</f>
        <v/>
      </c>
      <c r="E1040" s="6" t="str">
        <f>IFERROR(VLOOKUP(C1040,BIVA!$C$3:$J$5311,4,0),"")</f>
        <v/>
      </c>
      <c r="F1040" s="1" t="str">
        <f>IFERROR(VLOOKUP(C1040,BIVA!$C$3:$J$5311,5,0),"")</f>
        <v/>
      </c>
      <c r="G1040" s="6" t="str">
        <f>IFERROR(VLOOKUP(C1040,BIVA!$C$3:$J$5311,6,0),"")</f>
        <v/>
      </c>
      <c r="H1040" s="6" t="str">
        <f>IFERROR(VLOOKUP(C1040,BIVA!$C$3:$J$5311,7,0),"")</f>
        <v/>
      </c>
      <c r="I1040" s="6" t="str">
        <f>IFERROR(VLOOKUP(C1040,BIVA!$C$3:$J$5311,8,0),"")</f>
        <v/>
      </c>
      <c r="J1040" s="7">
        <f>Covaf!H1040</f>
        <v>4523700</v>
      </c>
      <c r="K1040" s="1" t="str">
        <f>Covaf!X1040</f>
        <v>IE000RZNG4X9</v>
      </c>
    </row>
    <row r="1041" spans="1:11">
      <c r="A1041" s="1" t="str">
        <f t="shared" si="16"/>
        <v>NO</v>
      </c>
      <c r="B1041" s="36" t="str">
        <f>Covaf!B1041</f>
        <v>STERMXN</v>
      </c>
      <c r="C1041" s="36" t="str">
        <f>CONCATENATE(Covaf!E1041,"_",Covaf!F1041,"_",Covaf!G1041)</f>
        <v>1I_VMSTX_N</v>
      </c>
      <c r="D1041" s="6" t="str">
        <f>IFERROR(VLOOKUP(C1041,BIVA!$C$3:$J$5311,3,0),"")</f>
        <v/>
      </c>
      <c r="E1041" s="6" t="str">
        <f>IFERROR(VLOOKUP(C1041,BIVA!$C$3:$J$5311,4,0),"")</f>
        <v/>
      </c>
      <c r="F1041" s="1" t="str">
        <f>IFERROR(VLOOKUP(C1041,BIVA!$C$3:$J$5311,5,0),"")</f>
        <v/>
      </c>
      <c r="G1041" s="6" t="str">
        <f>IFERROR(VLOOKUP(C1041,BIVA!$C$3:$J$5311,6,0),"")</f>
        <v/>
      </c>
      <c r="H1041" s="6" t="str">
        <f>IFERROR(VLOOKUP(C1041,BIVA!$C$3:$J$5311,7,0),"")</f>
        <v/>
      </c>
      <c r="I1041" s="6" t="str">
        <f>IFERROR(VLOOKUP(C1041,BIVA!$C$3:$J$5311,8,0),"")</f>
        <v/>
      </c>
      <c r="J1041" s="7">
        <f>Covaf!H1041</f>
        <v>2322596</v>
      </c>
      <c r="K1041" s="1" t="str">
        <f>Covaf!X1041</f>
        <v>IE00BLRPPW17</v>
      </c>
    </row>
    <row r="1042" spans="1:11">
      <c r="A1042" s="1" t="str">
        <f t="shared" si="16"/>
        <v>NO</v>
      </c>
      <c r="B1042" s="36" t="str">
        <f>Covaf!B1042</f>
        <v>STERMXN</v>
      </c>
      <c r="C1042" s="36" t="str">
        <f>CONCATENATE(Covaf!E1042,"_",Covaf!F1042,"_",Covaf!G1042)</f>
        <v>1I_SPMV_N</v>
      </c>
      <c r="D1042" s="6" t="str">
        <f>IFERROR(VLOOKUP(C1042,BIVA!$C$3:$J$5311,3,0),"")</f>
        <v/>
      </c>
      <c r="E1042" s="6" t="str">
        <f>IFERROR(VLOOKUP(C1042,BIVA!$C$3:$J$5311,4,0),"")</f>
        <v/>
      </c>
      <c r="F1042" s="1" t="str">
        <f>IFERROR(VLOOKUP(C1042,BIVA!$C$3:$J$5311,5,0),"")</f>
        <v/>
      </c>
      <c r="G1042" s="6" t="str">
        <f>IFERROR(VLOOKUP(C1042,BIVA!$C$3:$J$5311,6,0),"")</f>
        <v/>
      </c>
      <c r="H1042" s="6" t="str">
        <f>IFERROR(VLOOKUP(C1042,BIVA!$C$3:$J$5311,7,0),"")</f>
        <v/>
      </c>
      <c r="I1042" s="6" t="str">
        <f>IFERROR(VLOOKUP(C1042,BIVA!$C$3:$J$5311,8,0),"")</f>
        <v/>
      </c>
      <c r="J1042" s="7">
        <f>Covaf!H1042</f>
        <v>44475</v>
      </c>
      <c r="K1042" s="1" t="str">
        <f>Covaf!X1042</f>
        <v>IE00B6SPMN59</v>
      </c>
    </row>
    <row r="1043" spans="1:11">
      <c r="A1043" s="1" t="str">
        <f t="shared" si="16"/>
        <v>NO</v>
      </c>
      <c r="B1043" s="36" t="str">
        <f>Covaf!B1043</f>
        <v>STERMXN</v>
      </c>
      <c r="C1043" s="36" t="str">
        <f>CONCATENATE(Covaf!E1043,"_",Covaf!F1043,"_",Covaf!G1043)</f>
        <v>2U_CBIC002_300117</v>
      </c>
      <c r="D1043" s="6" t="str">
        <f>IFERROR(VLOOKUP(C1043,BIVA!$C$3:$J$5311,3,0),"")</f>
        <v/>
      </c>
      <c r="E1043" s="6" t="str">
        <f>IFERROR(VLOOKUP(C1043,BIVA!$C$3:$J$5311,4,0),"")</f>
        <v/>
      </c>
      <c r="F1043" s="1" t="str">
        <f>IFERROR(VLOOKUP(C1043,BIVA!$C$3:$J$5311,5,0),"")</f>
        <v/>
      </c>
      <c r="G1043" s="6" t="str">
        <f>IFERROR(VLOOKUP(C1043,BIVA!$C$3:$J$5311,6,0),"")</f>
        <v/>
      </c>
      <c r="H1043" s="6" t="str">
        <f>IFERROR(VLOOKUP(C1043,BIVA!$C$3:$J$5311,7,0),"")</f>
        <v/>
      </c>
      <c r="I1043" s="6" t="str">
        <f>IFERROR(VLOOKUP(C1043,BIVA!$C$3:$J$5311,8,0),"")</f>
        <v/>
      </c>
      <c r="J1043" s="7">
        <f>Covaf!H1043</f>
        <v>235586</v>
      </c>
      <c r="K1043" s="1" t="str">
        <f>Covaf!X1043</f>
        <v>MX2UCB170001</v>
      </c>
    </row>
    <row r="1044" spans="1:11">
      <c r="A1044" s="1" t="str">
        <f t="shared" si="16"/>
        <v>NO</v>
      </c>
      <c r="B1044" s="36" t="str">
        <f>Covaf!B1044</f>
        <v>STERNDQ</v>
      </c>
      <c r="C1044" s="36" t="str">
        <f>CONCATENATE(Covaf!E1044,"_",Covaf!F1044,"_",Covaf!G1044)</f>
        <v>CHD_BSANT_2945000</v>
      </c>
      <c r="D1044" s="6" t="str">
        <f>IFERROR(VLOOKUP(C1044,BIVA!$C$3:$J$5311,3,0),"")</f>
        <v/>
      </c>
      <c r="E1044" s="6" t="str">
        <f>IFERROR(VLOOKUP(C1044,BIVA!$C$3:$J$5311,4,0),"")</f>
        <v/>
      </c>
      <c r="F1044" s="1" t="str">
        <f>IFERROR(VLOOKUP(C1044,BIVA!$C$3:$J$5311,5,0),"")</f>
        <v/>
      </c>
      <c r="G1044" s="6" t="str">
        <f>IFERROR(VLOOKUP(C1044,BIVA!$C$3:$J$5311,6,0),"")</f>
        <v/>
      </c>
      <c r="H1044" s="6" t="str">
        <f>IFERROR(VLOOKUP(C1044,BIVA!$C$3:$J$5311,7,0),"")</f>
        <v/>
      </c>
      <c r="I1044" s="6" t="str">
        <f>IFERROR(VLOOKUP(C1044,BIVA!$C$3:$J$5311,8,0),"")</f>
        <v/>
      </c>
      <c r="J1044" s="7">
        <f>Covaf!H1044</f>
        <v>2124</v>
      </c>
      <c r="K1044" s="1">
        <f>Covaf!X1044</f>
        <v>0</v>
      </c>
    </row>
    <row r="1045" spans="1:11">
      <c r="A1045" s="1" t="str">
        <f t="shared" si="16"/>
        <v>NO</v>
      </c>
      <c r="B1045" s="36" t="str">
        <f>Covaf!B1045</f>
        <v>STERNDQ</v>
      </c>
      <c r="C1045" s="36" t="str">
        <f>CONCATENATE(Covaf!E1045,"_",Covaf!F1045,"_",Covaf!G1045)</f>
        <v>1A_AAPL_*</v>
      </c>
      <c r="D1045" s="6" t="str">
        <f>IFERROR(VLOOKUP(C1045,BIVA!$C$3:$J$5311,3,0),"")</f>
        <v/>
      </c>
      <c r="E1045" s="6" t="str">
        <f>IFERROR(VLOOKUP(C1045,BIVA!$C$3:$J$5311,4,0),"")</f>
        <v/>
      </c>
      <c r="F1045" s="1" t="str">
        <f>IFERROR(VLOOKUP(C1045,BIVA!$C$3:$J$5311,5,0),"")</f>
        <v/>
      </c>
      <c r="G1045" s="6" t="str">
        <f>IFERROR(VLOOKUP(C1045,BIVA!$C$3:$J$5311,6,0),"")</f>
        <v/>
      </c>
      <c r="H1045" s="6" t="str">
        <f>IFERROR(VLOOKUP(C1045,BIVA!$C$3:$J$5311,7,0),"")</f>
        <v/>
      </c>
      <c r="I1045" s="6" t="str">
        <f>IFERROR(VLOOKUP(C1045,BIVA!$C$3:$J$5311,8,0),"")</f>
        <v/>
      </c>
      <c r="J1045" s="7">
        <f>Covaf!H1045</f>
        <v>1900</v>
      </c>
      <c r="K1045" s="1" t="str">
        <f>Covaf!X1045</f>
        <v>US0378331005</v>
      </c>
    </row>
    <row r="1046" spans="1:11">
      <c r="A1046" s="1" t="str">
        <f t="shared" si="16"/>
        <v>NO</v>
      </c>
      <c r="B1046" s="36" t="str">
        <f>Covaf!B1046</f>
        <v>STERNDQ</v>
      </c>
      <c r="C1046" s="36" t="str">
        <f>CONCATENATE(Covaf!E1046,"_",Covaf!F1046,"_",Covaf!G1046)</f>
        <v>1A_CEG_*</v>
      </c>
      <c r="D1046" s="6" t="str">
        <f>IFERROR(VLOOKUP(C1046,BIVA!$C$3:$J$5311,3,0),"")</f>
        <v/>
      </c>
      <c r="E1046" s="6" t="str">
        <f>IFERROR(VLOOKUP(C1046,BIVA!$C$3:$J$5311,4,0),"")</f>
        <v/>
      </c>
      <c r="F1046" s="1" t="str">
        <f>IFERROR(VLOOKUP(C1046,BIVA!$C$3:$J$5311,5,0),"")</f>
        <v/>
      </c>
      <c r="G1046" s="6" t="str">
        <f>IFERROR(VLOOKUP(C1046,BIVA!$C$3:$J$5311,6,0),"")</f>
        <v/>
      </c>
      <c r="H1046" s="6" t="str">
        <f>IFERROR(VLOOKUP(C1046,BIVA!$C$3:$J$5311,7,0),"")</f>
        <v/>
      </c>
      <c r="I1046" s="6" t="str">
        <f>IFERROR(VLOOKUP(C1046,BIVA!$C$3:$J$5311,8,0),"")</f>
        <v/>
      </c>
      <c r="J1046" s="7">
        <f>Covaf!H1046</f>
        <v>3800</v>
      </c>
      <c r="K1046" s="1" t="str">
        <f>Covaf!X1046</f>
        <v>US21037T1097</v>
      </c>
    </row>
    <row r="1047" spans="1:11">
      <c r="A1047" s="1" t="str">
        <f t="shared" si="16"/>
        <v>NO</v>
      </c>
      <c r="B1047" s="36" t="str">
        <f>Covaf!B1047</f>
        <v>STERNDQ</v>
      </c>
      <c r="C1047" s="36" t="str">
        <f>CONCATENATE(Covaf!E1047,"_",Covaf!F1047,"_",Covaf!G1047)</f>
        <v>1A_MELI_N</v>
      </c>
      <c r="D1047" s="6" t="str">
        <f>IFERROR(VLOOKUP(C1047,BIVA!$C$3:$J$5311,3,0),"")</f>
        <v/>
      </c>
      <c r="E1047" s="6" t="str">
        <f>IFERROR(VLOOKUP(C1047,BIVA!$C$3:$J$5311,4,0),"")</f>
        <v/>
      </c>
      <c r="F1047" s="1" t="str">
        <f>IFERROR(VLOOKUP(C1047,BIVA!$C$3:$J$5311,5,0),"")</f>
        <v/>
      </c>
      <c r="G1047" s="6" t="str">
        <f>IFERROR(VLOOKUP(C1047,BIVA!$C$3:$J$5311,6,0),"")</f>
        <v/>
      </c>
      <c r="H1047" s="6" t="str">
        <f>IFERROR(VLOOKUP(C1047,BIVA!$C$3:$J$5311,7,0),"")</f>
        <v/>
      </c>
      <c r="I1047" s="6" t="str">
        <f>IFERROR(VLOOKUP(C1047,BIVA!$C$3:$J$5311,8,0),"")</f>
        <v/>
      </c>
      <c r="J1047" s="7">
        <f>Covaf!H1047</f>
        <v>550</v>
      </c>
      <c r="K1047" s="1" t="str">
        <f>Covaf!X1047</f>
        <v>US58733R1023</v>
      </c>
    </row>
    <row r="1048" spans="1:11">
      <c r="A1048" s="1" t="str">
        <f t="shared" si="16"/>
        <v>NO</v>
      </c>
      <c r="B1048" s="36" t="str">
        <f>Covaf!B1048</f>
        <v>STERNDQ</v>
      </c>
      <c r="C1048" s="36" t="str">
        <f>CONCATENATE(Covaf!E1048,"_",Covaf!F1048,"_",Covaf!G1048)</f>
        <v>1A_NFLX_*</v>
      </c>
      <c r="D1048" s="6" t="str">
        <f>IFERROR(VLOOKUP(C1048,BIVA!$C$3:$J$5311,3,0),"")</f>
        <v/>
      </c>
      <c r="E1048" s="6" t="str">
        <f>IFERROR(VLOOKUP(C1048,BIVA!$C$3:$J$5311,4,0),"")</f>
        <v/>
      </c>
      <c r="F1048" s="1" t="str">
        <f>IFERROR(VLOOKUP(C1048,BIVA!$C$3:$J$5311,5,0),"")</f>
        <v/>
      </c>
      <c r="G1048" s="6" t="str">
        <f>IFERROR(VLOOKUP(C1048,BIVA!$C$3:$J$5311,6,0),"")</f>
        <v/>
      </c>
      <c r="H1048" s="6" t="str">
        <f>IFERROR(VLOOKUP(C1048,BIVA!$C$3:$J$5311,7,0),"")</f>
        <v/>
      </c>
      <c r="I1048" s="6" t="str">
        <f>IFERROR(VLOOKUP(C1048,BIVA!$C$3:$J$5311,8,0),"")</f>
        <v/>
      </c>
      <c r="J1048" s="7">
        <f>Covaf!H1048</f>
        <v>8600</v>
      </c>
      <c r="K1048" s="1" t="str">
        <f>Covaf!X1048</f>
        <v>US64110L1061</v>
      </c>
    </row>
    <row r="1049" spans="1:11">
      <c r="A1049" s="1" t="str">
        <f t="shared" si="16"/>
        <v>NO</v>
      </c>
      <c r="B1049" s="36" t="str">
        <f>Covaf!B1049</f>
        <v>STERNDQ</v>
      </c>
      <c r="C1049" s="36" t="str">
        <f>CONCATENATE(Covaf!E1049,"_",Covaf!F1049,"_",Covaf!G1049)</f>
        <v>1A_PDD_N</v>
      </c>
      <c r="D1049" s="6" t="str">
        <f>IFERROR(VLOOKUP(C1049,BIVA!$C$3:$J$5311,3,0),"")</f>
        <v/>
      </c>
      <c r="E1049" s="6" t="str">
        <f>IFERROR(VLOOKUP(C1049,BIVA!$C$3:$J$5311,4,0),"")</f>
        <v/>
      </c>
      <c r="F1049" s="1" t="str">
        <f>IFERROR(VLOOKUP(C1049,BIVA!$C$3:$J$5311,5,0),"")</f>
        <v/>
      </c>
      <c r="G1049" s="6" t="str">
        <f>IFERROR(VLOOKUP(C1049,BIVA!$C$3:$J$5311,6,0),"")</f>
        <v/>
      </c>
      <c r="H1049" s="6" t="str">
        <f>IFERROR(VLOOKUP(C1049,BIVA!$C$3:$J$5311,7,0),"")</f>
        <v/>
      </c>
      <c r="I1049" s="6" t="str">
        <f>IFERROR(VLOOKUP(C1049,BIVA!$C$3:$J$5311,8,0),"")</f>
        <v/>
      </c>
      <c r="J1049" s="7">
        <f>Covaf!H1049</f>
        <v>7200</v>
      </c>
      <c r="K1049" s="1" t="str">
        <f>Covaf!X1049</f>
        <v>US7223041028</v>
      </c>
    </row>
    <row r="1050" spans="1:11">
      <c r="A1050" s="1" t="str">
        <f t="shared" si="16"/>
        <v>NO</v>
      </c>
      <c r="B1050" s="36" t="str">
        <f>Covaf!B1050</f>
        <v>STERNDQ</v>
      </c>
      <c r="C1050" s="36" t="str">
        <f>CONCATENATE(Covaf!E1050,"_",Covaf!F1050,"_",Covaf!G1050)</f>
        <v>1A_TSM_N</v>
      </c>
      <c r="D1050" s="6" t="str">
        <f>IFERROR(VLOOKUP(C1050,BIVA!$C$3:$J$5311,3,0),"")</f>
        <v/>
      </c>
      <c r="E1050" s="6" t="str">
        <f>IFERROR(VLOOKUP(C1050,BIVA!$C$3:$J$5311,4,0),"")</f>
        <v/>
      </c>
      <c r="F1050" s="1" t="str">
        <f>IFERROR(VLOOKUP(C1050,BIVA!$C$3:$J$5311,5,0),"")</f>
        <v/>
      </c>
      <c r="G1050" s="6" t="str">
        <f>IFERROR(VLOOKUP(C1050,BIVA!$C$3:$J$5311,6,0),"")</f>
        <v/>
      </c>
      <c r="H1050" s="6" t="str">
        <f>IFERROR(VLOOKUP(C1050,BIVA!$C$3:$J$5311,7,0),"")</f>
        <v/>
      </c>
      <c r="I1050" s="6" t="str">
        <f>IFERROR(VLOOKUP(C1050,BIVA!$C$3:$J$5311,8,0),"")</f>
        <v/>
      </c>
      <c r="J1050" s="7">
        <f>Covaf!H1050</f>
        <v>1500</v>
      </c>
      <c r="K1050" s="1" t="str">
        <f>Covaf!X1050</f>
        <v>US8740391003</v>
      </c>
    </row>
    <row r="1051" spans="1:11">
      <c r="A1051" s="1" t="str">
        <f t="shared" si="16"/>
        <v>NO</v>
      </c>
      <c r="B1051" s="36" t="str">
        <f>Covaf!B1051</f>
        <v>STERNDQ</v>
      </c>
      <c r="C1051" s="36" t="str">
        <f>CONCATENATE(Covaf!E1051,"_",Covaf!F1051,"_",Covaf!G1051)</f>
        <v>1I_QQQM_*</v>
      </c>
      <c r="D1051" s="6" t="str">
        <f>IFERROR(VLOOKUP(C1051,BIVA!$C$3:$J$5311,3,0),"")</f>
        <v/>
      </c>
      <c r="E1051" s="6" t="str">
        <f>IFERROR(VLOOKUP(C1051,BIVA!$C$3:$J$5311,4,0),"")</f>
        <v/>
      </c>
      <c r="F1051" s="1" t="str">
        <f>IFERROR(VLOOKUP(C1051,BIVA!$C$3:$J$5311,5,0),"")</f>
        <v/>
      </c>
      <c r="G1051" s="6" t="str">
        <f>IFERROR(VLOOKUP(C1051,BIVA!$C$3:$J$5311,6,0),"")</f>
        <v/>
      </c>
      <c r="H1051" s="6" t="str">
        <f>IFERROR(VLOOKUP(C1051,BIVA!$C$3:$J$5311,7,0),"")</f>
        <v/>
      </c>
      <c r="I1051" s="6" t="str">
        <f>IFERROR(VLOOKUP(C1051,BIVA!$C$3:$J$5311,8,0),"")</f>
        <v/>
      </c>
      <c r="J1051" s="7">
        <f>Covaf!H1051</f>
        <v>411700</v>
      </c>
      <c r="K1051" s="1" t="str">
        <f>Covaf!X1051</f>
        <v>US46138G6492</v>
      </c>
    </row>
    <row r="1052" spans="1:11">
      <c r="A1052" s="1" t="str">
        <f t="shared" si="16"/>
        <v>NO</v>
      </c>
      <c r="B1052" s="36" t="str">
        <f>Covaf!B1052</f>
        <v>STERNDQ</v>
      </c>
      <c r="C1052" s="36" t="str">
        <f>CONCATENATE(Covaf!E1052,"_",Covaf!F1052,"_",Covaf!G1052)</f>
        <v>S_UDIBONO_401115</v>
      </c>
      <c r="D1052" s="6" t="str">
        <f>IFERROR(VLOOKUP(C1052,BIVA!$C$3:$J$5311,3,0),"")</f>
        <v/>
      </c>
      <c r="E1052" s="6" t="str">
        <f>IFERROR(VLOOKUP(C1052,BIVA!$C$3:$J$5311,4,0),"")</f>
        <v/>
      </c>
      <c r="F1052" s="1" t="str">
        <f>IFERROR(VLOOKUP(C1052,BIVA!$C$3:$J$5311,5,0),"")</f>
        <v/>
      </c>
      <c r="G1052" s="6" t="str">
        <f>IFERROR(VLOOKUP(C1052,BIVA!$C$3:$J$5311,6,0),"")</f>
        <v/>
      </c>
      <c r="H1052" s="6" t="str">
        <f>IFERROR(VLOOKUP(C1052,BIVA!$C$3:$J$5311,7,0),"")</f>
        <v/>
      </c>
      <c r="I1052" s="6" t="str">
        <f>IFERROR(VLOOKUP(C1052,BIVA!$C$3:$J$5311,8,0),"")</f>
        <v/>
      </c>
      <c r="J1052" s="7">
        <f>Covaf!H1052</f>
        <v>3829</v>
      </c>
      <c r="K1052" s="1" t="str">
        <f>Covaf!X1052</f>
        <v>MX0SGO000098</v>
      </c>
    </row>
    <row r="1053" spans="1:11">
      <c r="A1053" s="1" t="str">
        <f t="shared" si="16"/>
        <v>NO</v>
      </c>
      <c r="B1053" s="36" t="str">
        <f>Covaf!B1053</f>
        <v>STER-OP</v>
      </c>
      <c r="C1053" s="36" t="str">
        <f>CONCATENATE(Covaf!E1053,"_",Covaf!F1053,"_",Covaf!G1053)</f>
        <v>CF_FIBRAPL_14</v>
      </c>
      <c r="D1053" s="6" t="str">
        <f>IFERROR(VLOOKUP(C1053,BIVA!$C$3:$J$5311,3,0),"")</f>
        <v/>
      </c>
      <c r="E1053" s="6" t="str">
        <f>IFERROR(VLOOKUP(C1053,BIVA!$C$3:$J$5311,4,0),"")</f>
        <v/>
      </c>
      <c r="F1053" s="1" t="str">
        <f>IFERROR(VLOOKUP(C1053,BIVA!$C$3:$J$5311,5,0),"")</f>
        <v/>
      </c>
      <c r="G1053" s="6" t="str">
        <f>IFERROR(VLOOKUP(C1053,BIVA!$C$3:$J$5311,6,0),"")</f>
        <v/>
      </c>
      <c r="H1053" s="6" t="str">
        <f>IFERROR(VLOOKUP(C1053,BIVA!$C$3:$J$5311,7,0),"")</f>
        <v/>
      </c>
      <c r="I1053" s="6" t="str">
        <f>IFERROR(VLOOKUP(C1053,BIVA!$C$3:$J$5311,8,0),"")</f>
        <v/>
      </c>
      <c r="J1053" s="7">
        <f>Covaf!H1053</f>
        <v>1326668</v>
      </c>
      <c r="K1053" s="1" t="str">
        <f>Covaf!X1053</f>
        <v>MXCFFI170008</v>
      </c>
    </row>
    <row r="1054" spans="1:11">
      <c r="A1054" s="1" t="str">
        <f t="shared" si="16"/>
        <v>NO</v>
      </c>
      <c r="B1054" s="36" t="str">
        <f>Covaf!B1054</f>
        <v>STER-OP</v>
      </c>
      <c r="C1054" s="36" t="str">
        <f>CONCATENATE(Covaf!E1054,"_",Covaf!F1054,"_",Covaf!G1054)</f>
        <v>1_AERO_*</v>
      </c>
      <c r="D1054" s="6" t="str">
        <f>IFERROR(VLOOKUP(C1054,BIVA!$C$3:$J$5311,3,0),"")</f>
        <v/>
      </c>
      <c r="E1054" s="6" t="str">
        <f>IFERROR(VLOOKUP(C1054,BIVA!$C$3:$J$5311,4,0),"")</f>
        <v/>
      </c>
      <c r="F1054" s="1" t="str">
        <f>IFERROR(VLOOKUP(C1054,BIVA!$C$3:$J$5311,5,0),"")</f>
        <v/>
      </c>
      <c r="G1054" s="6" t="str">
        <f>IFERROR(VLOOKUP(C1054,BIVA!$C$3:$J$5311,6,0),"")</f>
        <v/>
      </c>
      <c r="H1054" s="6" t="str">
        <f>IFERROR(VLOOKUP(C1054,BIVA!$C$3:$J$5311,7,0),"")</f>
        <v/>
      </c>
      <c r="I1054" s="6" t="str">
        <f>IFERROR(VLOOKUP(C1054,BIVA!$C$3:$J$5311,8,0),"")</f>
        <v/>
      </c>
      <c r="J1054" s="7">
        <f>Covaf!H1054</f>
        <v>371200</v>
      </c>
      <c r="K1054" s="1" t="str">
        <f>Covaf!X1054</f>
        <v>MX01AE040002</v>
      </c>
    </row>
    <row r="1055" spans="1:11">
      <c r="A1055" s="1" t="str">
        <f t="shared" si="16"/>
        <v>NO</v>
      </c>
      <c r="B1055" s="36" t="str">
        <f>Covaf!B1055</f>
        <v>STER-OP</v>
      </c>
      <c r="C1055" s="36" t="str">
        <f>CONCATENATE(Covaf!E1055,"_",Covaf!F1055,"_",Covaf!G1055)</f>
        <v>1_ALPEK_A</v>
      </c>
      <c r="D1055" s="6" t="str">
        <f>IFERROR(VLOOKUP(C1055,BIVA!$C$3:$J$5311,3,0),"")</f>
        <v/>
      </c>
      <c r="E1055" s="6" t="str">
        <f>IFERROR(VLOOKUP(C1055,BIVA!$C$3:$J$5311,4,0),"")</f>
        <v/>
      </c>
      <c r="F1055" s="1" t="str">
        <f>IFERROR(VLOOKUP(C1055,BIVA!$C$3:$J$5311,5,0),"")</f>
        <v/>
      </c>
      <c r="G1055" s="6" t="str">
        <f>IFERROR(VLOOKUP(C1055,BIVA!$C$3:$J$5311,6,0),"")</f>
        <v/>
      </c>
      <c r="H1055" s="6" t="str">
        <f>IFERROR(VLOOKUP(C1055,BIVA!$C$3:$J$5311,7,0),"")</f>
        <v/>
      </c>
      <c r="I1055" s="6" t="str">
        <f>IFERROR(VLOOKUP(C1055,BIVA!$C$3:$J$5311,8,0),"")</f>
        <v/>
      </c>
      <c r="J1055" s="7">
        <f>Covaf!H1055</f>
        <v>829800</v>
      </c>
      <c r="K1055" s="1" t="str">
        <f>Covaf!X1055</f>
        <v>MX01AL0C0004</v>
      </c>
    </row>
    <row r="1056" spans="1:11">
      <c r="A1056" s="1" t="str">
        <f t="shared" si="16"/>
        <v>NO</v>
      </c>
      <c r="B1056" s="36" t="str">
        <f>Covaf!B1056</f>
        <v>STER-OP</v>
      </c>
      <c r="C1056" s="36" t="str">
        <f>CONCATENATE(Covaf!E1056,"_",Covaf!F1056,"_",Covaf!G1056)</f>
        <v>1_AMX_B</v>
      </c>
      <c r="D1056" s="6" t="str">
        <f>IFERROR(VLOOKUP(C1056,BIVA!$C$3:$J$5311,3,0),"")</f>
        <v/>
      </c>
      <c r="E1056" s="6" t="str">
        <f>IFERROR(VLOOKUP(C1056,BIVA!$C$3:$J$5311,4,0),"")</f>
        <v/>
      </c>
      <c r="F1056" s="1" t="str">
        <f>IFERROR(VLOOKUP(C1056,BIVA!$C$3:$J$5311,5,0),"")</f>
        <v/>
      </c>
      <c r="G1056" s="6" t="str">
        <f>IFERROR(VLOOKUP(C1056,BIVA!$C$3:$J$5311,6,0),"")</f>
        <v/>
      </c>
      <c r="H1056" s="6" t="str">
        <f>IFERROR(VLOOKUP(C1056,BIVA!$C$3:$J$5311,7,0),"")</f>
        <v/>
      </c>
      <c r="I1056" s="6" t="str">
        <f>IFERROR(VLOOKUP(C1056,BIVA!$C$3:$J$5311,8,0),"")</f>
        <v/>
      </c>
      <c r="J1056" s="7">
        <f>Covaf!H1056</f>
        <v>17430257</v>
      </c>
      <c r="K1056" s="1" t="str">
        <f>Covaf!X1056</f>
        <v>MX01AM050019</v>
      </c>
    </row>
    <row r="1057" spans="1:11">
      <c r="A1057" s="1" t="str">
        <f t="shared" si="16"/>
        <v>NO</v>
      </c>
      <c r="B1057" s="36" t="str">
        <f>Covaf!B1057</f>
        <v>STER-OP</v>
      </c>
      <c r="C1057" s="36" t="str">
        <f>CONCATENATE(Covaf!E1057,"_",Covaf!F1057,"_",Covaf!G1057)</f>
        <v>1_CEMEX_CPO</v>
      </c>
      <c r="D1057" s="6" t="str">
        <f>IFERROR(VLOOKUP(C1057,BIVA!$C$3:$J$5311,3,0),"")</f>
        <v/>
      </c>
      <c r="E1057" s="6" t="str">
        <f>IFERROR(VLOOKUP(C1057,BIVA!$C$3:$J$5311,4,0),"")</f>
        <v/>
      </c>
      <c r="F1057" s="1" t="str">
        <f>IFERROR(VLOOKUP(C1057,BIVA!$C$3:$J$5311,5,0),"")</f>
        <v/>
      </c>
      <c r="G1057" s="6" t="str">
        <f>IFERROR(VLOOKUP(C1057,BIVA!$C$3:$J$5311,6,0),"")</f>
        <v/>
      </c>
      <c r="H1057" s="6" t="str">
        <f>IFERROR(VLOOKUP(C1057,BIVA!$C$3:$J$5311,7,0),"")</f>
        <v/>
      </c>
      <c r="I1057" s="6" t="str">
        <f>IFERROR(VLOOKUP(C1057,BIVA!$C$3:$J$5311,8,0),"")</f>
        <v/>
      </c>
      <c r="J1057" s="7">
        <f>Covaf!H1057</f>
        <v>18578500</v>
      </c>
      <c r="K1057" s="1" t="str">
        <f>Covaf!X1057</f>
        <v>MXP225611567</v>
      </c>
    </row>
    <row r="1058" spans="1:11">
      <c r="A1058" s="1" t="str">
        <f t="shared" si="16"/>
        <v>NO</v>
      </c>
      <c r="B1058" s="36" t="str">
        <f>Covaf!B1058</f>
        <v>STER-OP</v>
      </c>
      <c r="C1058" s="36" t="str">
        <f>CONCATENATE(Covaf!E1058,"_",Covaf!F1058,"_",Covaf!G1058)</f>
        <v>1_ESENTIA_II</v>
      </c>
      <c r="D1058" s="6" t="str">
        <f>IFERROR(VLOOKUP(C1058,BIVA!$C$3:$J$5311,3,0),"")</f>
        <v/>
      </c>
      <c r="E1058" s="6" t="str">
        <f>IFERROR(VLOOKUP(C1058,BIVA!$C$3:$J$5311,4,0),"")</f>
        <v/>
      </c>
      <c r="F1058" s="1" t="str">
        <f>IFERROR(VLOOKUP(C1058,BIVA!$C$3:$J$5311,5,0),"")</f>
        <v/>
      </c>
      <c r="G1058" s="6" t="str">
        <f>IFERROR(VLOOKUP(C1058,BIVA!$C$3:$J$5311,6,0),"")</f>
        <v/>
      </c>
      <c r="H1058" s="6" t="str">
        <f>IFERROR(VLOOKUP(C1058,BIVA!$C$3:$J$5311,7,0),"")</f>
        <v/>
      </c>
      <c r="I1058" s="6" t="str">
        <f>IFERROR(VLOOKUP(C1058,BIVA!$C$3:$J$5311,8,0),"")</f>
        <v/>
      </c>
      <c r="J1058" s="7">
        <f>Covaf!H1058</f>
        <v>1213901</v>
      </c>
      <c r="K1058" s="1" t="str">
        <f>Covaf!X1058</f>
        <v>MX01ES050019</v>
      </c>
    </row>
    <row r="1059" spans="1:11">
      <c r="A1059" s="1" t="str">
        <f t="shared" si="16"/>
        <v>NO</v>
      </c>
      <c r="B1059" s="36" t="str">
        <f>Covaf!B1059</f>
        <v>STER-OP</v>
      </c>
      <c r="C1059" s="36" t="str">
        <f>CONCATENATE(Covaf!E1059,"_",Covaf!F1059,"_",Covaf!G1059)</f>
        <v>1_FEMSA_UBD</v>
      </c>
      <c r="D1059" s="6" t="str">
        <f>IFERROR(VLOOKUP(C1059,BIVA!$C$3:$J$5311,3,0),"")</f>
        <v/>
      </c>
      <c r="E1059" s="6" t="str">
        <f>IFERROR(VLOOKUP(C1059,BIVA!$C$3:$J$5311,4,0),"")</f>
        <v/>
      </c>
      <c r="F1059" s="1" t="str">
        <f>IFERROR(VLOOKUP(C1059,BIVA!$C$3:$J$5311,5,0),"")</f>
        <v/>
      </c>
      <c r="G1059" s="6" t="str">
        <f>IFERROR(VLOOKUP(C1059,BIVA!$C$3:$J$5311,6,0),"")</f>
        <v/>
      </c>
      <c r="H1059" s="6" t="str">
        <f>IFERROR(VLOOKUP(C1059,BIVA!$C$3:$J$5311,7,0),"")</f>
        <v/>
      </c>
      <c r="I1059" s="6" t="str">
        <f>IFERROR(VLOOKUP(C1059,BIVA!$C$3:$J$5311,8,0),"")</f>
        <v/>
      </c>
      <c r="J1059" s="7">
        <f>Covaf!H1059</f>
        <v>2067736</v>
      </c>
      <c r="K1059" s="1" t="str">
        <f>Covaf!X1059</f>
        <v>MXP320321310</v>
      </c>
    </row>
    <row r="1060" spans="1:11">
      <c r="A1060" s="1" t="str">
        <f t="shared" si="16"/>
        <v>NO</v>
      </c>
      <c r="B1060" s="36" t="str">
        <f>Covaf!B1060</f>
        <v>STER-OP</v>
      </c>
      <c r="C1060" s="36" t="str">
        <f>CONCATENATE(Covaf!E1060,"_",Covaf!F1060,"_",Covaf!G1060)</f>
        <v>1_GAP_B</v>
      </c>
      <c r="D1060" s="6" t="str">
        <f>IFERROR(VLOOKUP(C1060,BIVA!$C$3:$J$5311,3,0),"")</f>
        <v/>
      </c>
      <c r="E1060" s="6" t="str">
        <f>IFERROR(VLOOKUP(C1060,BIVA!$C$3:$J$5311,4,0),"")</f>
        <v/>
      </c>
      <c r="F1060" s="1" t="str">
        <f>IFERROR(VLOOKUP(C1060,BIVA!$C$3:$J$5311,5,0),"")</f>
        <v/>
      </c>
      <c r="G1060" s="6" t="str">
        <f>IFERROR(VLOOKUP(C1060,BIVA!$C$3:$J$5311,6,0),"")</f>
        <v/>
      </c>
      <c r="H1060" s="6" t="str">
        <f>IFERROR(VLOOKUP(C1060,BIVA!$C$3:$J$5311,7,0),"")</f>
        <v/>
      </c>
      <c r="I1060" s="6" t="str">
        <f>IFERROR(VLOOKUP(C1060,BIVA!$C$3:$J$5311,8,0),"")</f>
        <v/>
      </c>
      <c r="J1060" s="7">
        <f>Covaf!H1060</f>
        <v>508067</v>
      </c>
      <c r="K1060" s="1" t="str">
        <f>Covaf!X1060</f>
        <v>MX01GA000004</v>
      </c>
    </row>
    <row r="1061" spans="1:11">
      <c r="A1061" s="1" t="str">
        <f t="shared" si="16"/>
        <v>NO</v>
      </c>
      <c r="B1061" s="36" t="str">
        <f>Covaf!B1061</f>
        <v>STER-OP</v>
      </c>
      <c r="C1061" s="36" t="str">
        <f>CONCATENATE(Covaf!E1061,"_",Covaf!F1061,"_",Covaf!G1061)</f>
        <v>1_GCC_*</v>
      </c>
      <c r="D1061" s="6" t="str">
        <f>IFERROR(VLOOKUP(C1061,BIVA!$C$3:$J$5311,3,0),"")</f>
        <v/>
      </c>
      <c r="E1061" s="6" t="str">
        <f>IFERROR(VLOOKUP(C1061,BIVA!$C$3:$J$5311,4,0),"")</f>
        <v/>
      </c>
      <c r="F1061" s="1" t="str">
        <f>IFERROR(VLOOKUP(C1061,BIVA!$C$3:$J$5311,5,0),"")</f>
        <v/>
      </c>
      <c r="G1061" s="6" t="str">
        <f>IFERROR(VLOOKUP(C1061,BIVA!$C$3:$J$5311,6,0),"")</f>
        <v/>
      </c>
      <c r="H1061" s="6" t="str">
        <f>IFERROR(VLOOKUP(C1061,BIVA!$C$3:$J$5311,7,0),"")</f>
        <v/>
      </c>
      <c r="I1061" s="6" t="str">
        <f>IFERROR(VLOOKUP(C1061,BIVA!$C$3:$J$5311,8,0),"")</f>
        <v/>
      </c>
      <c r="J1061" s="7">
        <f>Covaf!H1061</f>
        <v>599400</v>
      </c>
      <c r="K1061" s="1" t="str">
        <f>Covaf!X1061</f>
        <v>MX01GC2M0006</v>
      </c>
    </row>
    <row r="1062" spans="1:11">
      <c r="A1062" s="1" t="str">
        <f t="shared" si="16"/>
        <v>NO</v>
      </c>
      <c r="B1062" s="36" t="str">
        <f>Covaf!B1062</f>
        <v>STER-OP</v>
      </c>
      <c r="C1062" s="36" t="str">
        <f>CONCATENATE(Covaf!E1062,"_",Covaf!F1062,"_",Covaf!G1062)</f>
        <v>1_GFNORTE_O</v>
      </c>
      <c r="D1062" s="6" t="str">
        <f>IFERROR(VLOOKUP(C1062,BIVA!$C$3:$J$5311,3,0),"")</f>
        <v/>
      </c>
      <c r="E1062" s="6" t="str">
        <f>IFERROR(VLOOKUP(C1062,BIVA!$C$3:$J$5311,4,0),"")</f>
        <v/>
      </c>
      <c r="F1062" s="1" t="str">
        <f>IFERROR(VLOOKUP(C1062,BIVA!$C$3:$J$5311,5,0),"")</f>
        <v/>
      </c>
      <c r="G1062" s="6" t="str">
        <f>IFERROR(VLOOKUP(C1062,BIVA!$C$3:$J$5311,6,0),"")</f>
        <v/>
      </c>
      <c r="H1062" s="6" t="str">
        <f>IFERROR(VLOOKUP(C1062,BIVA!$C$3:$J$5311,7,0),"")</f>
        <v/>
      </c>
      <c r="I1062" s="6" t="str">
        <f>IFERROR(VLOOKUP(C1062,BIVA!$C$3:$J$5311,8,0),"")</f>
        <v/>
      </c>
      <c r="J1062" s="7">
        <f>Covaf!H1062</f>
        <v>2137549</v>
      </c>
      <c r="K1062" s="1" t="str">
        <f>Covaf!X1062</f>
        <v>MXP370711014</v>
      </c>
    </row>
    <row r="1063" spans="1:11">
      <c r="A1063" s="1" t="str">
        <f t="shared" si="16"/>
        <v>NO</v>
      </c>
      <c r="B1063" s="36" t="str">
        <f>Covaf!B1063</f>
        <v>STER-OP</v>
      </c>
      <c r="C1063" s="36" t="str">
        <f>CONCATENATE(Covaf!E1063,"_",Covaf!F1063,"_",Covaf!G1063)</f>
        <v>1_GMEXICO_B</v>
      </c>
      <c r="D1063" s="6" t="str">
        <f>IFERROR(VLOOKUP(C1063,BIVA!$C$3:$J$5311,3,0),"")</f>
        <v/>
      </c>
      <c r="E1063" s="6" t="str">
        <f>IFERROR(VLOOKUP(C1063,BIVA!$C$3:$J$5311,4,0),"")</f>
        <v/>
      </c>
      <c r="F1063" s="1" t="str">
        <f>IFERROR(VLOOKUP(C1063,BIVA!$C$3:$J$5311,5,0),"")</f>
        <v/>
      </c>
      <c r="G1063" s="6" t="str">
        <f>IFERROR(VLOOKUP(C1063,BIVA!$C$3:$J$5311,6,0),"")</f>
        <v/>
      </c>
      <c r="H1063" s="6" t="str">
        <f>IFERROR(VLOOKUP(C1063,BIVA!$C$3:$J$5311,7,0),"")</f>
        <v/>
      </c>
      <c r="I1063" s="6" t="str">
        <f>IFERROR(VLOOKUP(C1063,BIVA!$C$3:$J$5311,8,0),"")</f>
        <v/>
      </c>
      <c r="J1063" s="7">
        <f>Covaf!H1063</f>
        <v>2527493</v>
      </c>
      <c r="K1063" s="1" t="str">
        <f>Covaf!X1063</f>
        <v>MXP370841019</v>
      </c>
    </row>
    <row r="1064" spans="1:11">
      <c r="A1064" s="1" t="str">
        <f t="shared" si="16"/>
        <v>NO</v>
      </c>
      <c r="B1064" s="36" t="str">
        <f>Covaf!B1064</f>
        <v>STER-OP</v>
      </c>
      <c r="C1064" s="36" t="str">
        <f>CONCATENATE(Covaf!E1064,"_",Covaf!F1064,"_",Covaf!G1064)</f>
        <v>1_KIMBER_A</v>
      </c>
      <c r="D1064" s="6" t="str">
        <f>IFERROR(VLOOKUP(C1064,BIVA!$C$3:$J$5311,3,0),"")</f>
        <v/>
      </c>
      <c r="E1064" s="6" t="str">
        <f>IFERROR(VLOOKUP(C1064,BIVA!$C$3:$J$5311,4,0),"")</f>
        <v/>
      </c>
      <c r="F1064" s="1" t="str">
        <f>IFERROR(VLOOKUP(C1064,BIVA!$C$3:$J$5311,5,0),"")</f>
        <v/>
      </c>
      <c r="G1064" s="6" t="str">
        <f>IFERROR(VLOOKUP(C1064,BIVA!$C$3:$J$5311,6,0),"")</f>
        <v/>
      </c>
      <c r="H1064" s="6" t="str">
        <f>IFERROR(VLOOKUP(C1064,BIVA!$C$3:$J$5311,7,0),"")</f>
        <v/>
      </c>
      <c r="I1064" s="6" t="str">
        <f>IFERROR(VLOOKUP(C1064,BIVA!$C$3:$J$5311,8,0),"")</f>
        <v/>
      </c>
      <c r="J1064" s="7">
        <f>Covaf!H1064</f>
        <v>3211317</v>
      </c>
      <c r="K1064" s="1" t="str">
        <f>Covaf!X1064</f>
        <v>MXP606941179</v>
      </c>
    </row>
    <row r="1065" spans="1:11">
      <c r="A1065" s="1" t="str">
        <f t="shared" si="16"/>
        <v>NO</v>
      </c>
      <c r="B1065" s="36" t="str">
        <f>Covaf!B1065</f>
        <v>STER-OP</v>
      </c>
      <c r="C1065" s="36" t="str">
        <f>CONCATENATE(Covaf!E1065,"_",Covaf!F1065,"_",Covaf!G1065)</f>
        <v>1_MEGA_CPO</v>
      </c>
      <c r="D1065" s="6" t="str">
        <f>IFERROR(VLOOKUP(C1065,BIVA!$C$3:$J$5311,3,0),"")</f>
        <v/>
      </c>
      <c r="E1065" s="6" t="str">
        <f>IFERROR(VLOOKUP(C1065,BIVA!$C$3:$J$5311,4,0),"")</f>
        <v/>
      </c>
      <c r="F1065" s="1" t="str">
        <f>IFERROR(VLOOKUP(C1065,BIVA!$C$3:$J$5311,5,0),"")</f>
        <v/>
      </c>
      <c r="G1065" s="6" t="str">
        <f>IFERROR(VLOOKUP(C1065,BIVA!$C$3:$J$5311,6,0),"")</f>
        <v/>
      </c>
      <c r="H1065" s="6" t="str">
        <f>IFERROR(VLOOKUP(C1065,BIVA!$C$3:$J$5311,7,0),"")</f>
        <v/>
      </c>
      <c r="I1065" s="6" t="str">
        <f>IFERROR(VLOOKUP(C1065,BIVA!$C$3:$J$5311,8,0),"")</f>
        <v/>
      </c>
      <c r="J1065" s="7">
        <f>Covaf!H1065</f>
        <v>2057793</v>
      </c>
      <c r="K1065" s="1" t="str">
        <f>Covaf!X1065</f>
        <v>MX01ME090003</v>
      </c>
    </row>
    <row r="1066" spans="1:11">
      <c r="A1066" s="1" t="str">
        <f t="shared" si="16"/>
        <v>NO</v>
      </c>
      <c r="B1066" s="36" t="str">
        <f>Covaf!B1066</f>
        <v>STER-OP</v>
      </c>
      <c r="C1066" s="36" t="str">
        <f>CONCATENATE(Covaf!E1066,"_",Covaf!F1066,"_",Covaf!G1066)</f>
        <v>1_OMA_B</v>
      </c>
      <c r="D1066" s="6" t="str">
        <f>IFERROR(VLOOKUP(C1066,BIVA!$C$3:$J$5311,3,0),"")</f>
        <v/>
      </c>
      <c r="E1066" s="6" t="str">
        <f>IFERROR(VLOOKUP(C1066,BIVA!$C$3:$J$5311,4,0),"")</f>
        <v/>
      </c>
      <c r="F1066" s="1" t="str">
        <f>IFERROR(VLOOKUP(C1066,BIVA!$C$3:$J$5311,5,0),"")</f>
        <v/>
      </c>
      <c r="G1066" s="6" t="str">
        <f>IFERROR(VLOOKUP(C1066,BIVA!$C$3:$J$5311,6,0),"")</f>
        <v/>
      </c>
      <c r="H1066" s="6" t="str">
        <f>IFERROR(VLOOKUP(C1066,BIVA!$C$3:$J$5311,7,0),"")</f>
        <v/>
      </c>
      <c r="I1066" s="6" t="str">
        <f>IFERROR(VLOOKUP(C1066,BIVA!$C$3:$J$5311,8,0),"")</f>
        <v/>
      </c>
      <c r="J1066" s="7">
        <f>Covaf!H1066</f>
        <v>277906</v>
      </c>
      <c r="K1066" s="1" t="str">
        <f>Covaf!X1066</f>
        <v>MX01OM000018</v>
      </c>
    </row>
    <row r="1067" spans="1:11">
      <c r="A1067" s="1" t="str">
        <f t="shared" si="16"/>
        <v>NO</v>
      </c>
      <c r="B1067" s="36" t="str">
        <f>Covaf!B1067</f>
        <v>STER-OP</v>
      </c>
      <c r="C1067" s="36" t="str">
        <f>CONCATENATE(Covaf!E1067,"_",Covaf!F1067,"_",Covaf!G1067)</f>
        <v>1_PE&amp;OLES_*</v>
      </c>
      <c r="D1067" s="6" t="str">
        <f>IFERROR(VLOOKUP(C1067,BIVA!$C$3:$J$5311,3,0),"")</f>
        <v/>
      </c>
      <c r="E1067" s="6" t="str">
        <f>IFERROR(VLOOKUP(C1067,BIVA!$C$3:$J$5311,4,0),"")</f>
        <v/>
      </c>
      <c r="F1067" s="1" t="str">
        <f>IFERROR(VLOOKUP(C1067,BIVA!$C$3:$J$5311,5,0),"")</f>
        <v/>
      </c>
      <c r="G1067" s="6" t="str">
        <f>IFERROR(VLOOKUP(C1067,BIVA!$C$3:$J$5311,6,0),"")</f>
        <v/>
      </c>
      <c r="H1067" s="6" t="str">
        <f>IFERROR(VLOOKUP(C1067,BIVA!$C$3:$J$5311,7,0),"")</f>
        <v/>
      </c>
      <c r="I1067" s="6" t="str">
        <f>IFERROR(VLOOKUP(C1067,BIVA!$C$3:$J$5311,8,0),"")</f>
        <v/>
      </c>
      <c r="J1067" s="7">
        <f>Covaf!H1067</f>
        <v>220945</v>
      </c>
      <c r="K1067" s="1" t="str">
        <f>Covaf!X1067</f>
        <v>MXP554091415</v>
      </c>
    </row>
    <row r="1068" spans="1:11">
      <c r="A1068" s="1" t="str">
        <f t="shared" si="16"/>
        <v>NO</v>
      </c>
      <c r="B1068" s="36" t="str">
        <f>Covaf!B1068</f>
        <v>STER-OP</v>
      </c>
      <c r="C1068" s="36" t="str">
        <f>CONCATENATE(Covaf!E1068,"_",Covaf!F1068,"_",Covaf!G1068)</f>
        <v>1_PINFRA_*</v>
      </c>
      <c r="D1068" s="6" t="str">
        <f>IFERROR(VLOOKUP(C1068,BIVA!$C$3:$J$5311,3,0),"")</f>
        <v/>
      </c>
      <c r="E1068" s="6" t="str">
        <f>IFERROR(VLOOKUP(C1068,BIVA!$C$3:$J$5311,4,0),"")</f>
        <v/>
      </c>
      <c r="F1068" s="1" t="str">
        <f>IFERROR(VLOOKUP(C1068,BIVA!$C$3:$J$5311,5,0),"")</f>
        <v/>
      </c>
      <c r="G1068" s="6" t="str">
        <f>IFERROR(VLOOKUP(C1068,BIVA!$C$3:$J$5311,6,0),"")</f>
        <v/>
      </c>
      <c r="H1068" s="6" t="str">
        <f>IFERROR(VLOOKUP(C1068,BIVA!$C$3:$J$5311,7,0),"")</f>
        <v/>
      </c>
      <c r="I1068" s="6" t="str">
        <f>IFERROR(VLOOKUP(C1068,BIVA!$C$3:$J$5311,8,0),"")</f>
        <v/>
      </c>
      <c r="J1068" s="7">
        <f>Covaf!H1068</f>
        <v>683100</v>
      </c>
      <c r="K1068" s="1" t="str">
        <f>Covaf!X1068</f>
        <v>MX01PI000005</v>
      </c>
    </row>
    <row r="1069" spans="1:11">
      <c r="A1069" s="1" t="str">
        <f t="shared" si="16"/>
        <v>NO</v>
      </c>
      <c r="B1069" s="36" t="str">
        <f>Covaf!B1069</f>
        <v>STER-OP</v>
      </c>
      <c r="C1069" s="36" t="str">
        <f>CONCATENATE(Covaf!E1069,"_",Covaf!F1069,"_",Covaf!G1069)</f>
        <v>1_SIGMAF_A</v>
      </c>
      <c r="D1069" s="6" t="str">
        <f>IFERROR(VLOOKUP(C1069,BIVA!$C$3:$J$5311,3,0),"")</f>
        <v/>
      </c>
      <c r="E1069" s="6" t="str">
        <f>IFERROR(VLOOKUP(C1069,BIVA!$C$3:$J$5311,4,0),"")</f>
        <v/>
      </c>
      <c r="F1069" s="1" t="str">
        <f>IFERROR(VLOOKUP(C1069,BIVA!$C$3:$J$5311,5,0),"")</f>
        <v/>
      </c>
      <c r="G1069" s="6" t="str">
        <f>IFERROR(VLOOKUP(C1069,BIVA!$C$3:$J$5311,6,0),"")</f>
        <v/>
      </c>
      <c r="H1069" s="6" t="str">
        <f>IFERROR(VLOOKUP(C1069,BIVA!$C$3:$J$5311,7,0),"")</f>
        <v/>
      </c>
      <c r="I1069" s="6" t="str">
        <f>IFERROR(VLOOKUP(C1069,BIVA!$C$3:$J$5311,8,0),"")</f>
        <v/>
      </c>
      <c r="J1069" s="7">
        <f>Covaf!H1069</f>
        <v>12439216</v>
      </c>
      <c r="K1069" s="1" t="str">
        <f>Covaf!X1069</f>
        <v>MXP000511016</v>
      </c>
    </row>
    <row r="1070" spans="1:11">
      <c r="A1070" s="1" t="str">
        <f t="shared" si="16"/>
        <v>NO</v>
      </c>
      <c r="B1070" s="36" t="str">
        <f>Covaf!B1070</f>
        <v>STER-OP</v>
      </c>
      <c r="C1070" s="36" t="str">
        <f>CONCATENATE(Covaf!E1070,"_",Covaf!F1070,"_",Covaf!G1070)</f>
        <v>1_VESTA_*</v>
      </c>
      <c r="D1070" s="6" t="str">
        <f>IFERROR(VLOOKUP(C1070,BIVA!$C$3:$J$5311,3,0),"")</f>
        <v/>
      </c>
      <c r="E1070" s="6" t="str">
        <f>IFERROR(VLOOKUP(C1070,BIVA!$C$3:$J$5311,4,0),"")</f>
        <v/>
      </c>
      <c r="F1070" s="1" t="str">
        <f>IFERROR(VLOOKUP(C1070,BIVA!$C$3:$J$5311,5,0),"")</f>
        <v/>
      </c>
      <c r="G1070" s="6" t="str">
        <f>IFERROR(VLOOKUP(C1070,BIVA!$C$3:$J$5311,6,0),"")</f>
        <v/>
      </c>
      <c r="H1070" s="6" t="str">
        <f>IFERROR(VLOOKUP(C1070,BIVA!$C$3:$J$5311,7,0),"")</f>
        <v/>
      </c>
      <c r="I1070" s="6" t="str">
        <f>IFERROR(VLOOKUP(C1070,BIVA!$C$3:$J$5311,8,0),"")</f>
        <v/>
      </c>
      <c r="J1070" s="7">
        <f>Covaf!H1070</f>
        <v>1399600</v>
      </c>
      <c r="K1070" s="1" t="str">
        <f>Covaf!X1070</f>
        <v>MX01VE0M0003</v>
      </c>
    </row>
    <row r="1071" spans="1:11">
      <c r="A1071" s="1" t="str">
        <f t="shared" si="16"/>
        <v>NO</v>
      </c>
      <c r="B1071" s="36" t="str">
        <f>Covaf!B1071</f>
        <v>STER-OP</v>
      </c>
      <c r="C1071" s="36" t="str">
        <f>CONCATENATE(Covaf!E1071,"_",Covaf!F1071,"_",Covaf!G1071)</f>
        <v>1_VISTA_A</v>
      </c>
      <c r="D1071" s="6" t="str">
        <f>IFERROR(VLOOKUP(C1071,BIVA!$C$3:$J$5311,3,0),"")</f>
        <v/>
      </c>
      <c r="E1071" s="6" t="str">
        <f>IFERROR(VLOOKUP(C1071,BIVA!$C$3:$J$5311,4,0),"")</f>
        <v/>
      </c>
      <c r="F1071" s="1" t="str">
        <f>IFERROR(VLOOKUP(C1071,BIVA!$C$3:$J$5311,5,0),"")</f>
        <v/>
      </c>
      <c r="G1071" s="6" t="str">
        <f>IFERROR(VLOOKUP(C1071,BIVA!$C$3:$J$5311,6,0),"")</f>
        <v/>
      </c>
      <c r="H1071" s="6" t="str">
        <f>IFERROR(VLOOKUP(C1071,BIVA!$C$3:$J$5311,7,0),"")</f>
        <v/>
      </c>
      <c r="I1071" s="6" t="str">
        <f>IFERROR(VLOOKUP(C1071,BIVA!$C$3:$J$5311,8,0),"")</f>
        <v/>
      </c>
      <c r="J1071" s="7">
        <f>Covaf!H1071</f>
        <v>29400</v>
      </c>
      <c r="K1071" s="1" t="str">
        <f>Covaf!X1071</f>
        <v>MX01VI0C0006</v>
      </c>
    </row>
    <row r="1072" spans="1:11">
      <c r="A1072" s="1" t="str">
        <f t="shared" si="16"/>
        <v>NO</v>
      </c>
      <c r="B1072" s="36" t="str">
        <f>Covaf!B1072</f>
        <v>STER-OP</v>
      </c>
      <c r="C1072" s="36" t="str">
        <f>CONCATENATE(Covaf!E1072,"_",Covaf!F1072,"_",Covaf!G1072)</f>
        <v>1_WALMEX_*</v>
      </c>
      <c r="D1072" s="6" t="str">
        <f>IFERROR(VLOOKUP(C1072,BIVA!$C$3:$J$5311,3,0),"")</f>
        <v/>
      </c>
      <c r="E1072" s="6" t="str">
        <f>IFERROR(VLOOKUP(C1072,BIVA!$C$3:$J$5311,4,0),"")</f>
        <v/>
      </c>
      <c r="F1072" s="1" t="str">
        <f>IFERROR(VLOOKUP(C1072,BIVA!$C$3:$J$5311,5,0),"")</f>
        <v/>
      </c>
      <c r="G1072" s="6" t="str">
        <f>IFERROR(VLOOKUP(C1072,BIVA!$C$3:$J$5311,6,0),"")</f>
        <v/>
      </c>
      <c r="H1072" s="6" t="str">
        <f>IFERROR(VLOOKUP(C1072,BIVA!$C$3:$J$5311,7,0),"")</f>
        <v/>
      </c>
      <c r="I1072" s="6" t="str">
        <f>IFERROR(VLOOKUP(C1072,BIVA!$C$3:$J$5311,8,0),"")</f>
        <v/>
      </c>
      <c r="J1072" s="7">
        <f>Covaf!H1072</f>
        <v>3682068</v>
      </c>
      <c r="K1072" s="1" t="str">
        <f>Covaf!X1072</f>
        <v>MX01WA000038</v>
      </c>
    </row>
    <row r="1073" spans="1:11">
      <c r="A1073" s="1" t="str">
        <f t="shared" si="16"/>
        <v>NO</v>
      </c>
      <c r="B1073" s="36" t="str">
        <f>Covaf!B1073</f>
        <v>STER-OP</v>
      </c>
      <c r="C1073" s="36" t="str">
        <f>CONCATENATE(Covaf!E1073,"_",Covaf!F1073,"_",Covaf!G1073)</f>
        <v>41_BBAJIO_O</v>
      </c>
      <c r="D1073" s="6" t="str">
        <f>IFERROR(VLOOKUP(C1073,BIVA!$C$3:$J$5311,3,0),"")</f>
        <v/>
      </c>
      <c r="E1073" s="6" t="str">
        <f>IFERROR(VLOOKUP(C1073,BIVA!$C$3:$J$5311,4,0),"")</f>
        <v/>
      </c>
      <c r="F1073" s="1" t="str">
        <f>IFERROR(VLOOKUP(C1073,BIVA!$C$3:$J$5311,5,0),"")</f>
        <v/>
      </c>
      <c r="G1073" s="6" t="str">
        <f>IFERROR(VLOOKUP(C1073,BIVA!$C$3:$J$5311,6,0),"")</f>
        <v/>
      </c>
      <c r="H1073" s="6" t="str">
        <f>IFERROR(VLOOKUP(C1073,BIVA!$C$3:$J$5311,7,0),"")</f>
        <v/>
      </c>
      <c r="I1073" s="6" t="str">
        <f>IFERROR(VLOOKUP(C1073,BIVA!$C$3:$J$5311,8,0),"")</f>
        <v/>
      </c>
      <c r="J1073" s="7">
        <f>Covaf!H1073</f>
        <v>1043932</v>
      </c>
      <c r="K1073" s="1" t="str">
        <f>Covaf!X1073</f>
        <v>MX41BB000000</v>
      </c>
    </row>
    <row r="1074" spans="1:11">
      <c r="A1074" s="1" t="str">
        <f t="shared" si="16"/>
        <v>NO</v>
      </c>
      <c r="B1074" s="36" t="str">
        <f>Covaf!B1074</f>
        <v>STER-OP</v>
      </c>
      <c r="C1074" s="36" t="str">
        <f>CONCATENATE(Covaf!E1074,"_",Covaf!F1074,"_",Covaf!G1074)</f>
        <v>S_UDIBONO_401115</v>
      </c>
      <c r="D1074" s="6" t="str">
        <f>IFERROR(VLOOKUP(C1074,BIVA!$C$3:$J$5311,3,0),"")</f>
        <v/>
      </c>
      <c r="E1074" s="6" t="str">
        <f>IFERROR(VLOOKUP(C1074,BIVA!$C$3:$J$5311,4,0),"")</f>
        <v/>
      </c>
      <c r="F1074" s="1" t="str">
        <f>IFERROR(VLOOKUP(C1074,BIVA!$C$3:$J$5311,5,0),"")</f>
        <v/>
      </c>
      <c r="G1074" s="6" t="str">
        <f>IFERROR(VLOOKUP(C1074,BIVA!$C$3:$J$5311,6,0),"")</f>
        <v/>
      </c>
      <c r="H1074" s="6" t="str">
        <f>IFERROR(VLOOKUP(C1074,BIVA!$C$3:$J$5311,7,0),"")</f>
        <v/>
      </c>
      <c r="I1074" s="6" t="str">
        <f>IFERROR(VLOOKUP(C1074,BIVA!$C$3:$J$5311,8,0),"")</f>
        <v/>
      </c>
      <c r="J1074" s="7">
        <f>Covaf!H1074</f>
        <v>259093</v>
      </c>
      <c r="K1074" s="1" t="str">
        <f>Covaf!X1074</f>
        <v>MX0SGO000098</v>
      </c>
    </row>
    <row r="1075" spans="1:11">
      <c r="A1075" s="1" t="str">
        <f t="shared" si="16"/>
        <v>NO</v>
      </c>
      <c r="B1075" s="36" t="str">
        <f>Covaf!B1075</f>
        <v>ST&amp;ERPB</v>
      </c>
      <c r="C1075" s="36" t="str">
        <f>CONCATENATE(Covaf!E1075,"_",Covaf!F1075,"_",Covaf!G1075)</f>
        <v>I_BACMEXT_26295</v>
      </c>
      <c r="D1075" s="6" t="str">
        <f>IFERROR(VLOOKUP(C1075,BIVA!$C$3:$J$5311,3,0),"")</f>
        <v/>
      </c>
      <c r="E1075" s="6" t="str">
        <f>IFERROR(VLOOKUP(C1075,BIVA!$C$3:$J$5311,4,0),"")</f>
        <v/>
      </c>
      <c r="F1075" s="1" t="str">
        <f>IFERROR(VLOOKUP(C1075,BIVA!$C$3:$J$5311,5,0),"")</f>
        <v/>
      </c>
      <c r="G1075" s="6" t="str">
        <f>IFERROR(VLOOKUP(C1075,BIVA!$C$3:$J$5311,6,0),"")</f>
        <v/>
      </c>
      <c r="H1075" s="6" t="str">
        <f>IFERROR(VLOOKUP(C1075,BIVA!$C$3:$J$5311,7,0),"")</f>
        <v/>
      </c>
      <c r="I1075" s="6" t="str">
        <f>IFERROR(VLOOKUP(C1075,BIVA!$C$3:$J$5311,8,0),"")</f>
        <v/>
      </c>
      <c r="J1075" s="7">
        <f>Covaf!H1075</f>
        <v>6366401371</v>
      </c>
      <c r="K1075" s="1" t="str">
        <f>Covaf!X1075</f>
        <v>MX0IBA034S76</v>
      </c>
    </row>
    <row r="1076" spans="1:11">
      <c r="A1076" s="1" t="str">
        <f t="shared" si="16"/>
        <v>NO</v>
      </c>
      <c r="B1076" s="36" t="str">
        <f>Covaf!B1076</f>
        <v>ST&amp;ERPB</v>
      </c>
      <c r="C1076" s="36" t="str">
        <f>CONCATENATE(Covaf!E1076,"_",Covaf!F1076,"_",Covaf!G1076)</f>
        <v>I_BANOBRA_26295</v>
      </c>
      <c r="D1076" s="6" t="str">
        <f>IFERROR(VLOOKUP(C1076,BIVA!$C$3:$J$5311,3,0),"")</f>
        <v/>
      </c>
      <c r="E1076" s="6" t="str">
        <f>IFERROR(VLOOKUP(C1076,BIVA!$C$3:$J$5311,4,0),"")</f>
        <v/>
      </c>
      <c r="F1076" s="1" t="str">
        <f>IFERROR(VLOOKUP(C1076,BIVA!$C$3:$J$5311,5,0),"")</f>
        <v/>
      </c>
      <c r="G1076" s="6" t="str">
        <f>IFERROR(VLOOKUP(C1076,BIVA!$C$3:$J$5311,6,0),"")</f>
        <v/>
      </c>
      <c r="H1076" s="6" t="str">
        <f>IFERROR(VLOOKUP(C1076,BIVA!$C$3:$J$5311,7,0),"")</f>
        <v/>
      </c>
      <c r="I1076" s="6" t="str">
        <f>IFERROR(VLOOKUP(C1076,BIVA!$C$3:$J$5311,8,0),"")</f>
        <v/>
      </c>
      <c r="J1076" s="7">
        <f>Covaf!H1076</f>
        <v>1417163237</v>
      </c>
      <c r="K1076" s="1" t="str">
        <f>Covaf!X1076</f>
        <v>MX0IBA064X15</v>
      </c>
    </row>
    <row r="1077" spans="1:11">
      <c r="A1077" s="1" t="str">
        <f t="shared" si="16"/>
        <v>NO</v>
      </c>
      <c r="B1077" s="36" t="str">
        <f>Covaf!B1077</f>
        <v>ST&amp;ERPB</v>
      </c>
      <c r="C1077" s="36" t="str">
        <f>CONCATENATE(Covaf!E1077,"_",Covaf!F1077,"_",Covaf!G1077)</f>
        <v>I_NAFIN_26295</v>
      </c>
      <c r="D1077" s="6" t="str">
        <f>IFERROR(VLOOKUP(C1077,BIVA!$C$3:$J$5311,3,0),"")</f>
        <v/>
      </c>
      <c r="E1077" s="6" t="str">
        <f>IFERROR(VLOOKUP(C1077,BIVA!$C$3:$J$5311,4,0),"")</f>
        <v/>
      </c>
      <c r="F1077" s="1" t="str">
        <f>IFERROR(VLOOKUP(C1077,BIVA!$C$3:$J$5311,5,0),"")</f>
        <v/>
      </c>
      <c r="G1077" s="6" t="str">
        <f>IFERROR(VLOOKUP(C1077,BIVA!$C$3:$J$5311,6,0),"")</f>
        <v/>
      </c>
      <c r="H1077" s="6" t="str">
        <f>IFERROR(VLOOKUP(C1077,BIVA!$C$3:$J$5311,7,0),"")</f>
        <v/>
      </c>
      <c r="I1077" s="6" t="str">
        <f>IFERROR(VLOOKUP(C1077,BIVA!$C$3:$J$5311,8,0),"")</f>
        <v/>
      </c>
      <c r="J1077" s="7">
        <f>Covaf!H1077</f>
        <v>4213651393</v>
      </c>
      <c r="K1077" s="1" t="str">
        <f>Covaf!X1077</f>
        <v>MX0INA004V31</v>
      </c>
    </row>
    <row r="1078" spans="1:11">
      <c r="A1078" s="1" t="str">
        <f t="shared" si="16"/>
        <v>NO</v>
      </c>
      <c r="B1078" s="36" t="str">
        <f>Covaf!B1078</f>
        <v>ST&amp;ERPB</v>
      </c>
      <c r="C1078" s="36" t="str">
        <f>CONCATENATE(Covaf!E1078,"_",Covaf!F1078,"_",Covaf!G1078)</f>
        <v>I_SHF_26295</v>
      </c>
      <c r="D1078" s="6" t="str">
        <f>IFERROR(VLOOKUP(C1078,BIVA!$C$3:$J$5311,3,0),"")</f>
        <v/>
      </c>
      <c r="E1078" s="6" t="str">
        <f>IFERROR(VLOOKUP(C1078,BIVA!$C$3:$J$5311,4,0),"")</f>
        <v/>
      </c>
      <c r="F1078" s="1" t="str">
        <f>IFERROR(VLOOKUP(C1078,BIVA!$C$3:$J$5311,5,0),"")</f>
        <v/>
      </c>
      <c r="G1078" s="6" t="str">
        <f>IFERROR(VLOOKUP(C1078,BIVA!$C$3:$J$5311,6,0),"")</f>
        <v/>
      </c>
      <c r="H1078" s="6" t="str">
        <f>IFERROR(VLOOKUP(C1078,BIVA!$C$3:$J$5311,7,0),"")</f>
        <v/>
      </c>
      <c r="I1078" s="6" t="str">
        <f>IFERROR(VLOOKUP(C1078,BIVA!$C$3:$J$5311,8,0),"")</f>
        <v/>
      </c>
      <c r="J1078" s="7">
        <f>Covaf!H1078</f>
        <v>2000000000</v>
      </c>
      <c r="K1078" s="1" t="str">
        <f>Covaf!X1078</f>
        <v>MX0ISH002TL5</v>
      </c>
    </row>
    <row r="1079" spans="1:11">
      <c r="A1079" s="1" t="str">
        <f t="shared" si="16"/>
        <v>NO</v>
      </c>
      <c r="B1079" s="36" t="str">
        <f>Covaf!B1079</f>
        <v>STERUSD</v>
      </c>
      <c r="C1079" s="36" t="str">
        <f>CONCATENATE(Covaf!E1079,"_",Covaf!F1079,"_",Covaf!G1079)</f>
        <v>CHD_BSANT_2945000</v>
      </c>
      <c r="D1079" s="6" t="str">
        <f>IFERROR(VLOOKUP(C1079,BIVA!$C$3:$J$5311,3,0),"")</f>
        <v/>
      </c>
      <c r="E1079" s="6" t="str">
        <f>IFERROR(VLOOKUP(C1079,BIVA!$C$3:$J$5311,4,0),"")</f>
        <v/>
      </c>
      <c r="F1079" s="1" t="str">
        <f>IFERROR(VLOOKUP(C1079,BIVA!$C$3:$J$5311,5,0),"")</f>
        <v/>
      </c>
      <c r="G1079" s="6" t="str">
        <f>IFERROR(VLOOKUP(C1079,BIVA!$C$3:$J$5311,6,0),"")</f>
        <v/>
      </c>
      <c r="H1079" s="6" t="str">
        <f>IFERROR(VLOOKUP(C1079,BIVA!$C$3:$J$5311,7,0),"")</f>
        <v/>
      </c>
      <c r="I1079" s="6" t="str">
        <f>IFERROR(VLOOKUP(C1079,BIVA!$C$3:$J$5311,8,0),"")</f>
        <v/>
      </c>
      <c r="J1079" s="7">
        <f>Covaf!H1079</f>
        <v>2479846</v>
      </c>
      <c r="K1079" s="1">
        <f>Covaf!X1079</f>
        <v>0</v>
      </c>
    </row>
    <row r="1080" spans="1:11">
      <c r="A1080" s="1" t="str">
        <f t="shared" si="16"/>
        <v>NO</v>
      </c>
      <c r="B1080" s="36" t="str">
        <f>Covaf!B1080</f>
        <v>STERUSD</v>
      </c>
      <c r="C1080" s="36" t="str">
        <f>CONCATENATE(Covaf!E1080,"_",Covaf!F1080,"_",Covaf!G1080)</f>
        <v>CHD_JPMOR_3584000</v>
      </c>
      <c r="D1080" s="6" t="str">
        <f>IFERROR(VLOOKUP(C1080,BIVA!$C$3:$J$5311,3,0),"")</f>
        <v/>
      </c>
      <c r="E1080" s="6" t="str">
        <f>IFERROR(VLOOKUP(C1080,BIVA!$C$3:$J$5311,4,0),"")</f>
        <v/>
      </c>
      <c r="F1080" s="1" t="str">
        <f>IFERROR(VLOOKUP(C1080,BIVA!$C$3:$J$5311,5,0),"")</f>
        <v/>
      </c>
      <c r="G1080" s="6" t="str">
        <f>IFERROR(VLOOKUP(C1080,BIVA!$C$3:$J$5311,6,0),"")</f>
        <v/>
      </c>
      <c r="H1080" s="6" t="str">
        <f>IFERROR(VLOOKUP(C1080,BIVA!$C$3:$J$5311,7,0),"")</f>
        <v/>
      </c>
      <c r="I1080" s="6" t="str">
        <f>IFERROR(VLOOKUP(C1080,BIVA!$C$3:$J$5311,8,0),"")</f>
        <v/>
      </c>
      <c r="J1080" s="7">
        <f>Covaf!H1080</f>
        <v>552386</v>
      </c>
      <c r="K1080" s="1">
        <f>Covaf!X1080</f>
        <v>0</v>
      </c>
    </row>
    <row r="1081" spans="1:11">
      <c r="A1081" s="1" t="str">
        <f t="shared" si="16"/>
        <v>NO</v>
      </c>
      <c r="B1081" s="36" t="str">
        <f>Covaf!B1081</f>
        <v>STERUSD</v>
      </c>
      <c r="C1081" s="36" t="str">
        <f>CONCATENATE(Covaf!E1081,"_",Covaf!F1081,"_",Covaf!G1081)</f>
        <v>1I_AFLT_N</v>
      </c>
      <c r="D1081" s="6" t="str">
        <f>IFERROR(VLOOKUP(C1081,BIVA!$C$3:$J$5311,3,0),"")</f>
        <v/>
      </c>
      <c r="E1081" s="6" t="str">
        <f>IFERROR(VLOOKUP(C1081,BIVA!$C$3:$J$5311,4,0),"")</f>
        <v/>
      </c>
      <c r="F1081" s="1" t="str">
        <f>IFERROR(VLOOKUP(C1081,BIVA!$C$3:$J$5311,5,0),"")</f>
        <v/>
      </c>
      <c r="G1081" s="6" t="str">
        <f>IFERROR(VLOOKUP(C1081,BIVA!$C$3:$J$5311,6,0),"")</f>
        <v/>
      </c>
      <c r="H1081" s="6" t="str">
        <f>IFERROR(VLOOKUP(C1081,BIVA!$C$3:$J$5311,7,0),"")</f>
        <v/>
      </c>
      <c r="I1081" s="6" t="str">
        <f>IFERROR(VLOOKUP(C1081,BIVA!$C$3:$J$5311,8,0),"")</f>
        <v/>
      </c>
      <c r="J1081" s="7">
        <f>Covaf!H1081</f>
        <v>364367</v>
      </c>
      <c r="K1081" s="1" t="str">
        <f>Covaf!X1081</f>
        <v>LU1681040900</v>
      </c>
    </row>
    <row r="1082" spans="1:11">
      <c r="A1082" s="1" t="str">
        <f t="shared" si="16"/>
        <v>NO</v>
      </c>
      <c r="B1082" s="36" t="str">
        <f>Covaf!B1082</f>
        <v>STERUSD</v>
      </c>
      <c r="C1082" s="36" t="str">
        <f>CONCATENATE(Covaf!E1082,"_",Covaf!F1082,"_",Covaf!G1082)</f>
        <v>1I_BBIL_N</v>
      </c>
      <c r="D1082" s="6" t="str">
        <f>IFERROR(VLOOKUP(C1082,BIVA!$C$3:$J$5311,3,0),"")</f>
        <v/>
      </c>
      <c r="E1082" s="6" t="str">
        <f>IFERROR(VLOOKUP(C1082,BIVA!$C$3:$J$5311,4,0),"")</f>
        <v/>
      </c>
      <c r="F1082" s="1" t="str">
        <f>IFERROR(VLOOKUP(C1082,BIVA!$C$3:$J$5311,5,0),"")</f>
        <v/>
      </c>
      <c r="G1082" s="6" t="str">
        <f>IFERROR(VLOOKUP(C1082,BIVA!$C$3:$J$5311,6,0),"")</f>
        <v/>
      </c>
      <c r="H1082" s="6" t="str">
        <f>IFERROR(VLOOKUP(C1082,BIVA!$C$3:$J$5311,7,0),"")</f>
        <v/>
      </c>
      <c r="I1082" s="6" t="str">
        <f>IFERROR(VLOOKUP(C1082,BIVA!$C$3:$J$5311,8,0),"")</f>
        <v/>
      </c>
      <c r="J1082" s="7">
        <f>Covaf!H1082</f>
        <v>325981</v>
      </c>
      <c r="K1082" s="1" t="str">
        <f>Covaf!X1082</f>
        <v>IE00BJK3WF00</v>
      </c>
    </row>
    <row r="1083" spans="1:11">
      <c r="A1083" s="1" t="str">
        <f t="shared" si="16"/>
        <v>NO</v>
      </c>
      <c r="B1083" s="36" t="str">
        <f>Covaf!B1083</f>
        <v>STERUSD</v>
      </c>
      <c r="C1083" s="36" t="str">
        <f>CONCATENATE(Covaf!E1083,"_",Covaf!F1083,"_",Covaf!G1083)</f>
        <v>1I_BIL_*</v>
      </c>
      <c r="D1083" s="6" t="str">
        <f>IFERROR(VLOOKUP(C1083,BIVA!$C$3:$J$5311,3,0),"")</f>
        <v/>
      </c>
      <c r="E1083" s="6" t="str">
        <f>IFERROR(VLOOKUP(C1083,BIVA!$C$3:$J$5311,4,0),"")</f>
        <v/>
      </c>
      <c r="F1083" s="1" t="str">
        <f>IFERROR(VLOOKUP(C1083,BIVA!$C$3:$J$5311,5,0),"")</f>
        <v/>
      </c>
      <c r="G1083" s="6" t="str">
        <f>IFERROR(VLOOKUP(C1083,BIVA!$C$3:$J$5311,6,0),"")</f>
        <v/>
      </c>
      <c r="H1083" s="6" t="str">
        <f>IFERROR(VLOOKUP(C1083,BIVA!$C$3:$J$5311,7,0),"")</f>
        <v/>
      </c>
      <c r="I1083" s="6" t="str">
        <f>IFERROR(VLOOKUP(C1083,BIVA!$C$3:$J$5311,8,0),"")</f>
        <v/>
      </c>
      <c r="J1083" s="7">
        <f>Covaf!H1083</f>
        <v>58385</v>
      </c>
      <c r="K1083" s="1" t="str">
        <f>Covaf!X1083</f>
        <v>US78468R6633</v>
      </c>
    </row>
    <row r="1084" spans="1:11">
      <c r="A1084" s="1" t="str">
        <f t="shared" si="16"/>
        <v>NO</v>
      </c>
      <c r="B1084" s="36" t="str">
        <f>Covaf!B1084</f>
        <v>STERUSD</v>
      </c>
      <c r="C1084" s="36" t="str">
        <f>CONCATENATE(Covaf!E1084,"_",Covaf!F1084,"_",Covaf!G1084)</f>
        <v>1I_FLOA_N</v>
      </c>
      <c r="D1084" s="6" t="str">
        <f>IFERROR(VLOOKUP(C1084,BIVA!$C$3:$J$5311,3,0),"")</f>
        <v/>
      </c>
      <c r="E1084" s="6" t="str">
        <f>IFERROR(VLOOKUP(C1084,BIVA!$C$3:$J$5311,4,0),"")</f>
        <v/>
      </c>
      <c r="F1084" s="1" t="str">
        <f>IFERROR(VLOOKUP(C1084,BIVA!$C$3:$J$5311,5,0),"")</f>
        <v/>
      </c>
      <c r="G1084" s="6" t="str">
        <f>IFERROR(VLOOKUP(C1084,BIVA!$C$3:$J$5311,6,0),"")</f>
        <v/>
      </c>
      <c r="H1084" s="6" t="str">
        <f>IFERROR(VLOOKUP(C1084,BIVA!$C$3:$J$5311,7,0),"")</f>
        <v/>
      </c>
      <c r="I1084" s="6" t="str">
        <f>IFERROR(VLOOKUP(C1084,BIVA!$C$3:$J$5311,8,0),"")</f>
        <v/>
      </c>
      <c r="J1084" s="7">
        <f>Covaf!H1084</f>
        <v>4204751</v>
      </c>
      <c r="K1084" s="1" t="str">
        <f>Covaf!X1084</f>
        <v>IE00BDFGJ627</v>
      </c>
    </row>
    <row r="1085" spans="1:11">
      <c r="A1085" s="1" t="str">
        <f t="shared" si="16"/>
        <v>NO</v>
      </c>
      <c r="B1085" s="36" t="str">
        <f>Covaf!B1085</f>
        <v>STERUSD</v>
      </c>
      <c r="C1085" s="36" t="str">
        <f>CONCATENATE(Covaf!E1085,"_",Covaf!F1085,"_",Covaf!G1085)</f>
        <v>1I_IB01_N</v>
      </c>
      <c r="D1085" s="6" t="str">
        <f>IFERROR(VLOOKUP(C1085,BIVA!$C$3:$J$5311,3,0),"")</f>
        <v/>
      </c>
      <c r="E1085" s="6" t="str">
        <f>IFERROR(VLOOKUP(C1085,BIVA!$C$3:$J$5311,4,0),"")</f>
        <v/>
      </c>
      <c r="F1085" s="1" t="str">
        <f>IFERROR(VLOOKUP(C1085,BIVA!$C$3:$J$5311,5,0),"")</f>
        <v/>
      </c>
      <c r="G1085" s="6" t="str">
        <f>IFERROR(VLOOKUP(C1085,BIVA!$C$3:$J$5311,6,0),"")</f>
        <v/>
      </c>
      <c r="H1085" s="6" t="str">
        <f>IFERROR(VLOOKUP(C1085,BIVA!$C$3:$J$5311,7,0),"")</f>
        <v/>
      </c>
      <c r="I1085" s="6" t="str">
        <f>IFERROR(VLOOKUP(C1085,BIVA!$C$3:$J$5311,8,0),"")</f>
        <v/>
      </c>
      <c r="J1085" s="7">
        <f>Covaf!H1085</f>
        <v>338040</v>
      </c>
      <c r="K1085" s="1" t="str">
        <f>Covaf!X1085</f>
        <v>IE00BGSF1X88</v>
      </c>
    </row>
    <row r="1086" spans="1:11">
      <c r="A1086" s="1" t="str">
        <f t="shared" si="16"/>
        <v>NO</v>
      </c>
      <c r="B1086" s="36" t="str">
        <f>Covaf!B1086</f>
        <v>STERUSD</v>
      </c>
      <c r="C1086" s="36" t="str">
        <f>CONCATENATE(Covaf!E1086,"_",Covaf!F1086,"_",Covaf!G1086)</f>
        <v>1I_IEF_*</v>
      </c>
      <c r="D1086" s="6" t="str">
        <f>IFERROR(VLOOKUP(C1086,BIVA!$C$3:$J$5311,3,0),"")</f>
        <v/>
      </c>
      <c r="E1086" s="6" t="str">
        <f>IFERROR(VLOOKUP(C1086,BIVA!$C$3:$J$5311,4,0),"")</f>
        <v/>
      </c>
      <c r="F1086" s="1" t="str">
        <f>IFERROR(VLOOKUP(C1086,BIVA!$C$3:$J$5311,5,0),"")</f>
        <v/>
      </c>
      <c r="G1086" s="6" t="str">
        <f>IFERROR(VLOOKUP(C1086,BIVA!$C$3:$J$5311,6,0),"")</f>
        <v/>
      </c>
      <c r="H1086" s="6" t="str">
        <f>IFERROR(VLOOKUP(C1086,BIVA!$C$3:$J$5311,7,0),"")</f>
        <v/>
      </c>
      <c r="I1086" s="6" t="str">
        <f>IFERROR(VLOOKUP(C1086,BIVA!$C$3:$J$5311,8,0),"")</f>
        <v/>
      </c>
      <c r="J1086" s="7">
        <f>Covaf!H1086</f>
        <v>275286</v>
      </c>
      <c r="K1086" s="1" t="str">
        <f>Covaf!X1086</f>
        <v>US4642874402</v>
      </c>
    </row>
    <row r="1087" spans="1:11">
      <c r="A1087" s="1" t="str">
        <f t="shared" si="16"/>
        <v>NO</v>
      </c>
      <c r="B1087" s="36" t="str">
        <f>Covaf!B1087</f>
        <v>STERUSD</v>
      </c>
      <c r="C1087" s="36" t="str">
        <f>CONCATENATE(Covaf!E1087,"_",Covaf!F1087,"_",Covaf!G1087)</f>
        <v>1I_IEI_*</v>
      </c>
      <c r="D1087" s="6" t="str">
        <f>IFERROR(VLOOKUP(C1087,BIVA!$C$3:$J$5311,3,0),"")</f>
        <v/>
      </c>
      <c r="E1087" s="6" t="str">
        <f>IFERROR(VLOOKUP(C1087,BIVA!$C$3:$J$5311,4,0),"")</f>
        <v/>
      </c>
      <c r="F1087" s="1" t="str">
        <f>IFERROR(VLOOKUP(C1087,BIVA!$C$3:$J$5311,5,0),"")</f>
        <v/>
      </c>
      <c r="G1087" s="6" t="str">
        <f>IFERROR(VLOOKUP(C1087,BIVA!$C$3:$J$5311,6,0),"")</f>
        <v/>
      </c>
      <c r="H1087" s="6" t="str">
        <f>IFERROR(VLOOKUP(C1087,BIVA!$C$3:$J$5311,7,0),"")</f>
        <v/>
      </c>
      <c r="I1087" s="6" t="str">
        <f>IFERROR(VLOOKUP(C1087,BIVA!$C$3:$J$5311,8,0),"")</f>
        <v/>
      </c>
      <c r="J1087" s="7">
        <f>Covaf!H1087</f>
        <v>344169</v>
      </c>
      <c r="K1087" s="1" t="str">
        <f>Covaf!X1087</f>
        <v>US4642886612</v>
      </c>
    </row>
    <row r="1088" spans="1:11">
      <c r="A1088" s="1" t="str">
        <f t="shared" si="16"/>
        <v>NO</v>
      </c>
      <c r="B1088" s="36" t="str">
        <f>Covaf!B1088</f>
        <v>STERUSD</v>
      </c>
      <c r="C1088" s="36" t="str">
        <f>CONCATENATE(Covaf!E1088,"_",Covaf!F1088,"_",Covaf!G1088)</f>
        <v>1I_IVV_*</v>
      </c>
      <c r="D1088" s="6" t="str">
        <f>IFERROR(VLOOKUP(C1088,BIVA!$C$3:$J$5311,3,0),"")</f>
        <v/>
      </c>
      <c r="E1088" s="6" t="str">
        <f>IFERROR(VLOOKUP(C1088,BIVA!$C$3:$J$5311,4,0),"")</f>
        <v/>
      </c>
      <c r="F1088" s="1" t="str">
        <f>IFERROR(VLOOKUP(C1088,BIVA!$C$3:$J$5311,5,0),"")</f>
        <v/>
      </c>
      <c r="G1088" s="6" t="str">
        <f>IFERROR(VLOOKUP(C1088,BIVA!$C$3:$J$5311,6,0),"")</f>
        <v/>
      </c>
      <c r="H1088" s="6" t="str">
        <f>IFERROR(VLOOKUP(C1088,BIVA!$C$3:$J$5311,7,0),"")</f>
        <v/>
      </c>
      <c r="I1088" s="6" t="str">
        <f>IFERROR(VLOOKUP(C1088,BIVA!$C$3:$J$5311,8,0),"")</f>
        <v/>
      </c>
      <c r="J1088" s="7">
        <f>Covaf!H1088</f>
        <v>11</v>
      </c>
      <c r="K1088" s="1" t="str">
        <f>Covaf!X1088</f>
        <v>US4642872000</v>
      </c>
    </row>
    <row r="1089" spans="1:11">
      <c r="A1089" s="1" t="str">
        <f t="shared" si="16"/>
        <v>NO</v>
      </c>
      <c r="B1089" s="36" t="str">
        <f>Covaf!B1089</f>
        <v>STERUSD</v>
      </c>
      <c r="C1089" s="36" t="str">
        <f>CONCATENATE(Covaf!E1089,"_",Covaf!F1089,"_",Covaf!G1089)</f>
        <v>1I_SDIA_N</v>
      </c>
      <c r="D1089" s="6" t="str">
        <f>IFERROR(VLOOKUP(C1089,BIVA!$C$3:$J$5311,3,0),"")</f>
        <v/>
      </c>
      <c r="E1089" s="6" t="str">
        <f>IFERROR(VLOOKUP(C1089,BIVA!$C$3:$J$5311,4,0),"")</f>
        <v/>
      </c>
      <c r="F1089" s="1" t="str">
        <f>IFERROR(VLOOKUP(C1089,BIVA!$C$3:$J$5311,5,0),"")</f>
        <v/>
      </c>
      <c r="G1089" s="6" t="str">
        <f>IFERROR(VLOOKUP(C1089,BIVA!$C$3:$J$5311,6,0),"")</f>
        <v/>
      </c>
      <c r="H1089" s="6" t="str">
        <f>IFERROR(VLOOKUP(C1089,BIVA!$C$3:$J$5311,7,0),"")</f>
        <v/>
      </c>
      <c r="I1089" s="6" t="str">
        <f>IFERROR(VLOOKUP(C1089,BIVA!$C$3:$J$5311,8,0),"")</f>
        <v/>
      </c>
      <c r="J1089" s="7">
        <f>Covaf!H1089</f>
        <v>380160</v>
      </c>
      <c r="K1089" s="1" t="str">
        <f>Covaf!X1089</f>
        <v>IE00BYXYYP94</v>
      </c>
    </row>
    <row r="1090" spans="1:11">
      <c r="A1090" s="1" t="str">
        <f t="shared" si="16"/>
        <v>NO</v>
      </c>
      <c r="B1090" s="36" t="str">
        <f>Covaf!B1090</f>
        <v>STERUSD</v>
      </c>
      <c r="C1090" s="36" t="str">
        <f>CONCATENATE(Covaf!E1090,"_",Covaf!F1090,"_",Covaf!G1090)</f>
        <v>1I_SHV_*</v>
      </c>
      <c r="D1090" s="6" t="str">
        <f>IFERROR(VLOOKUP(C1090,BIVA!$C$3:$J$5311,3,0),"")</f>
        <v/>
      </c>
      <c r="E1090" s="6" t="str">
        <f>IFERROR(VLOOKUP(C1090,BIVA!$C$3:$J$5311,4,0),"")</f>
        <v/>
      </c>
      <c r="F1090" s="1" t="str">
        <f>IFERROR(VLOOKUP(C1090,BIVA!$C$3:$J$5311,5,0),"")</f>
        <v/>
      </c>
      <c r="G1090" s="6" t="str">
        <f>IFERROR(VLOOKUP(C1090,BIVA!$C$3:$J$5311,6,0),"")</f>
        <v/>
      </c>
      <c r="H1090" s="6" t="str">
        <f>IFERROR(VLOOKUP(C1090,BIVA!$C$3:$J$5311,7,0),"")</f>
        <v/>
      </c>
      <c r="I1090" s="6" t="str">
        <f>IFERROR(VLOOKUP(C1090,BIVA!$C$3:$J$5311,8,0),"")</f>
        <v/>
      </c>
      <c r="J1090" s="7">
        <f>Covaf!H1090</f>
        <v>133059</v>
      </c>
      <c r="K1090" s="1" t="str">
        <f>Covaf!X1090</f>
        <v>US4642886794</v>
      </c>
    </row>
    <row r="1091" spans="1:11">
      <c r="A1091" s="1" t="str">
        <f t="shared" ref="A1091:A1154" si="17">IF(H1091="APLICADO","SI","NO")</f>
        <v>NO</v>
      </c>
      <c r="B1091" s="36" t="str">
        <f>Covaf!B1091</f>
        <v>STERUSD</v>
      </c>
      <c r="C1091" s="36" t="str">
        <f>CONCATENATE(Covaf!E1091,"_",Covaf!F1091,"_",Covaf!G1091)</f>
        <v>1I_SPMV_N</v>
      </c>
      <c r="D1091" s="6" t="str">
        <f>IFERROR(VLOOKUP(C1091,BIVA!$C$3:$J$5311,3,0),"")</f>
        <v/>
      </c>
      <c r="E1091" s="6" t="str">
        <f>IFERROR(VLOOKUP(C1091,BIVA!$C$3:$J$5311,4,0),"")</f>
        <v/>
      </c>
      <c r="F1091" s="1" t="str">
        <f>IFERROR(VLOOKUP(C1091,BIVA!$C$3:$J$5311,5,0),"")</f>
        <v/>
      </c>
      <c r="G1091" s="6" t="str">
        <f>IFERROR(VLOOKUP(C1091,BIVA!$C$3:$J$5311,6,0),"")</f>
        <v/>
      </c>
      <c r="H1091" s="6" t="str">
        <f>IFERROR(VLOOKUP(C1091,BIVA!$C$3:$J$5311,7,0),"")</f>
        <v/>
      </c>
      <c r="I1091" s="6" t="str">
        <f>IFERROR(VLOOKUP(C1091,BIVA!$C$3:$J$5311,8,0),"")</f>
        <v/>
      </c>
      <c r="J1091" s="7">
        <f>Covaf!H1091</f>
        <v>23588</v>
      </c>
      <c r="K1091" s="1" t="str">
        <f>Covaf!X1091</f>
        <v>IE00B6SPMN59</v>
      </c>
    </row>
    <row r="1092" spans="1:11">
      <c r="A1092" s="1" t="str">
        <f t="shared" si="17"/>
        <v>NO</v>
      </c>
      <c r="B1092" s="36" t="str">
        <f>Covaf!B1092</f>
        <v>STERUSD</v>
      </c>
      <c r="C1092" s="36" t="str">
        <f>CONCATENATE(Covaf!E1092,"_",Covaf!F1092,"_",Covaf!G1092)</f>
        <v>1I_TLT_*</v>
      </c>
      <c r="D1092" s="6" t="str">
        <f>IFERROR(VLOOKUP(C1092,BIVA!$C$3:$J$5311,3,0),"")</f>
        <v/>
      </c>
      <c r="E1092" s="6" t="str">
        <f>IFERROR(VLOOKUP(C1092,BIVA!$C$3:$J$5311,4,0),"")</f>
        <v/>
      </c>
      <c r="F1092" s="1" t="str">
        <f>IFERROR(VLOOKUP(C1092,BIVA!$C$3:$J$5311,5,0),"")</f>
        <v/>
      </c>
      <c r="G1092" s="6" t="str">
        <f>IFERROR(VLOOKUP(C1092,BIVA!$C$3:$J$5311,6,0),"")</f>
        <v/>
      </c>
      <c r="H1092" s="6" t="str">
        <f>IFERROR(VLOOKUP(C1092,BIVA!$C$3:$J$5311,7,0),"")</f>
        <v/>
      </c>
      <c r="I1092" s="6" t="str">
        <f>IFERROR(VLOOKUP(C1092,BIVA!$C$3:$J$5311,8,0),"")</f>
        <v/>
      </c>
      <c r="J1092" s="7">
        <f>Covaf!H1092</f>
        <v>123263</v>
      </c>
      <c r="K1092" s="1" t="str">
        <f>Covaf!X1092</f>
        <v>US4642874329</v>
      </c>
    </row>
    <row r="1093" spans="1:11">
      <c r="A1093" s="1" t="str">
        <f t="shared" si="17"/>
        <v>NO</v>
      </c>
      <c r="B1093" s="36" t="str">
        <f>Covaf!B1093</f>
        <v>STERUSD</v>
      </c>
      <c r="C1093" s="36" t="str">
        <f>CONCATENATE(Covaf!E1093,"_",Covaf!F1093,"_",Covaf!G1093)</f>
        <v>1I_TRIA_N</v>
      </c>
      <c r="D1093" s="6" t="str">
        <f>IFERROR(VLOOKUP(C1093,BIVA!$C$3:$J$5311,3,0),"")</f>
        <v/>
      </c>
      <c r="E1093" s="6" t="str">
        <f>IFERROR(VLOOKUP(C1093,BIVA!$C$3:$J$5311,4,0),"")</f>
        <v/>
      </c>
      <c r="F1093" s="1" t="str">
        <f>IFERROR(VLOOKUP(C1093,BIVA!$C$3:$J$5311,5,0),"")</f>
        <v/>
      </c>
      <c r="G1093" s="6" t="str">
        <f>IFERROR(VLOOKUP(C1093,BIVA!$C$3:$J$5311,6,0),"")</f>
        <v/>
      </c>
      <c r="H1093" s="6" t="str">
        <f>IFERROR(VLOOKUP(C1093,BIVA!$C$3:$J$5311,7,0),"")</f>
        <v/>
      </c>
      <c r="I1093" s="6" t="str">
        <f>IFERROR(VLOOKUP(C1093,BIVA!$C$3:$J$5311,8,0),"")</f>
        <v/>
      </c>
      <c r="J1093" s="7">
        <f>Covaf!H1093</f>
        <v>744090</v>
      </c>
      <c r="K1093" s="1" t="str">
        <f>Covaf!X1093</f>
        <v>IE00BKWD3D06</v>
      </c>
    </row>
    <row r="1094" spans="1:11">
      <c r="A1094" s="1" t="str">
        <f t="shared" si="17"/>
        <v>NO</v>
      </c>
      <c r="B1094" s="36" t="str">
        <f>Covaf!B1094</f>
        <v>STERUSD</v>
      </c>
      <c r="C1094" s="36" t="str">
        <f>CONCATENATE(Covaf!E1094,"_",Covaf!F1094,"_",Covaf!G1094)</f>
        <v>1I_USFR_*</v>
      </c>
      <c r="D1094" s="6" t="str">
        <f>IFERROR(VLOOKUP(C1094,BIVA!$C$3:$J$5311,3,0),"")</f>
        <v/>
      </c>
      <c r="E1094" s="6" t="str">
        <f>IFERROR(VLOOKUP(C1094,BIVA!$C$3:$J$5311,4,0),"")</f>
        <v/>
      </c>
      <c r="F1094" s="1" t="str">
        <f>IFERROR(VLOOKUP(C1094,BIVA!$C$3:$J$5311,5,0),"")</f>
        <v/>
      </c>
      <c r="G1094" s="6" t="str">
        <f>IFERROR(VLOOKUP(C1094,BIVA!$C$3:$J$5311,6,0),"")</f>
        <v/>
      </c>
      <c r="H1094" s="6" t="str">
        <f>IFERROR(VLOOKUP(C1094,BIVA!$C$3:$J$5311,7,0),"")</f>
        <v/>
      </c>
      <c r="I1094" s="6" t="str">
        <f>IFERROR(VLOOKUP(C1094,BIVA!$C$3:$J$5311,8,0),"")</f>
        <v/>
      </c>
      <c r="J1094" s="7">
        <f>Covaf!H1094</f>
        <v>10425</v>
      </c>
      <c r="K1094" s="1" t="str">
        <f>Covaf!X1094</f>
        <v>US97717Y5270</v>
      </c>
    </row>
    <row r="1095" spans="1:11">
      <c r="A1095" s="1" t="str">
        <f t="shared" si="17"/>
        <v>NO</v>
      </c>
      <c r="B1095" s="36" t="str">
        <f>Covaf!B1095</f>
        <v>STERUSD</v>
      </c>
      <c r="C1095" s="36" t="str">
        <f>CONCATENATE(Covaf!E1095,"_",Covaf!F1095,"_",Covaf!G1095)</f>
        <v>1I_VDCA_N</v>
      </c>
      <c r="D1095" s="6" t="str">
        <f>IFERROR(VLOOKUP(C1095,BIVA!$C$3:$J$5311,3,0),"")</f>
        <v/>
      </c>
      <c r="E1095" s="6" t="str">
        <f>IFERROR(VLOOKUP(C1095,BIVA!$C$3:$J$5311,4,0),"")</f>
        <v/>
      </c>
      <c r="F1095" s="1" t="str">
        <f>IFERROR(VLOOKUP(C1095,BIVA!$C$3:$J$5311,5,0),"")</f>
        <v/>
      </c>
      <c r="G1095" s="6" t="str">
        <f>IFERROR(VLOOKUP(C1095,BIVA!$C$3:$J$5311,6,0),"")</f>
        <v/>
      </c>
      <c r="H1095" s="6" t="str">
        <f>IFERROR(VLOOKUP(C1095,BIVA!$C$3:$J$5311,7,0),"")</f>
        <v/>
      </c>
      <c r="I1095" s="6" t="str">
        <f>IFERROR(VLOOKUP(C1095,BIVA!$C$3:$J$5311,8,0),"")</f>
        <v/>
      </c>
      <c r="J1095" s="7">
        <f>Covaf!H1095</f>
        <v>211093</v>
      </c>
      <c r="K1095" s="1" t="str">
        <f>Covaf!X1095</f>
        <v>IE00BGYWSV06</v>
      </c>
    </row>
    <row r="1096" spans="1:11">
      <c r="A1096" s="1" t="str">
        <f t="shared" si="17"/>
        <v>NO</v>
      </c>
      <c r="B1096" s="36" t="str">
        <f>Covaf!B1096</f>
        <v>STERUSD</v>
      </c>
      <c r="C1096" s="36" t="str">
        <f>CONCATENATE(Covaf!E1096,"_",Covaf!F1096,"_",Covaf!G1096)</f>
        <v>1I_VDST_N</v>
      </c>
      <c r="D1096" s="6" t="str">
        <f>IFERROR(VLOOKUP(C1096,BIVA!$C$3:$J$5311,3,0),"")</f>
        <v/>
      </c>
      <c r="E1096" s="6" t="str">
        <f>IFERROR(VLOOKUP(C1096,BIVA!$C$3:$J$5311,4,0),"")</f>
        <v/>
      </c>
      <c r="F1096" s="1" t="str">
        <f>IFERROR(VLOOKUP(C1096,BIVA!$C$3:$J$5311,5,0),"")</f>
        <v/>
      </c>
      <c r="G1096" s="6" t="str">
        <f>IFERROR(VLOOKUP(C1096,BIVA!$C$3:$J$5311,6,0),"")</f>
        <v/>
      </c>
      <c r="H1096" s="6" t="str">
        <f>IFERROR(VLOOKUP(C1096,BIVA!$C$3:$J$5311,7,0),"")</f>
        <v/>
      </c>
      <c r="I1096" s="6" t="str">
        <f>IFERROR(VLOOKUP(C1096,BIVA!$C$3:$J$5311,8,0),"")</f>
        <v/>
      </c>
      <c r="J1096" s="7">
        <f>Covaf!H1096</f>
        <v>868318</v>
      </c>
      <c r="K1096" s="1" t="str">
        <f>Covaf!X1096</f>
        <v>IE00BLRPPV00</v>
      </c>
    </row>
    <row r="1097" spans="1:11">
      <c r="A1097" s="1" t="str">
        <f t="shared" si="17"/>
        <v>NO</v>
      </c>
      <c r="B1097" s="36" t="str">
        <f>Covaf!B1097</f>
        <v>STERUSD</v>
      </c>
      <c r="C1097" s="36" t="str">
        <f>CONCATENATE(Covaf!E1097,"_",Covaf!F1097,"_",Covaf!G1097)</f>
        <v>1I_VTIP_*</v>
      </c>
      <c r="D1097" s="6" t="str">
        <f>IFERROR(VLOOKUP(C1097,BIVA!$C$3:$J$5311,3,0),"")</f>
        <v/>
      </c>
      <c r="E1097" s="6" t="str">
        <f>IFERROR(VLOOKUP(C1097,BIVA!$C$3:$J$5311,4,0),"")</f>
        <v/>
      </c>
      <c r="F1097" s="1" t="str">
        <f>IFERROR(VLOOKUP(C1097,BIVA!$C$3:$J$5311,5,0),"")</f>
        <v/>
      </c>
      <c r="G1097" s="6" t="str">
        <f>IFERROR(VLOOKUP(C1097,BIVA!$C$3:$J$5311,6,0),"")</f>
        <v/>
      </c>
      <c r="H1097" s="6" t="str">
        <f>IFERROR(VLOOKUP(C1097,BIVA!$C$3:$J$5311,7,0),"")</f>
        <v/>
      </c>
      <c r="I1097" s="6" t="str">
        <f>IFERROR(VLOOKUP(C1097,BIVA!$C$3:$J$5311,8,0),"")</f>
        <v/>
      </c>
      <c r="J1097" s="7">
        <f>Covaf!H1097</f>
        <v>130387</v>
      </c>
      <c r="K1097" s="1" t="str">
        <f>Covaf!X1097</f>
        <v>US9220208055</v>
      </c>
    </row>
    <row r="1098" spans="1:11">
      <c r="A1098" s="1" t="str">
        <f t="shared" si="17"/>
        <v>NO</v>
      </c>
      <c r="B1098" s="36" t="str">
        <f>Covaf!B1098</f>
        <v>ST&amp;ER-1</v>
      </c>
      <c r="C1098" s="36" t="str">
        <f>CONCATENATE(Covaf!E1098,"_",Covaf!F1098,"_",Covaf!G1098)</f>
        <v>BI_CETES_260903</v>
      </c>
      <c r="D1098" s="6" t="str">
        <f>IFERROR(VLOOKUP(C1098,BIVA!$C$3:$J$5311,3,0),"")</f>
        <v/>
      </c>
      <c r="E1098" s="6" t="str">
        <f>IFERROR(VLOOKUP(C1098,BIVA!$C$3:$J$5311,4,0),"")</f>
        <v/>
      </c>
      <c r="F1098" s="1" t="str">
        <f>IFERROR(VLOOKUP(C1098,BIVA!$C$3:$J$5311,5,0),"")</f>
        <v/>
      </c>
      <c r="G1098" s="6" t="str">
        <f>IFERROR(VLOOKUP(C1098,BIVA!$C$3:$J$5311,6,0),"")</f>
        <v/>
      </c>
      <c r="H1098" s="6" t="str">
        <f>IFERROR(VLOOKUP(C1098,BIVA!$C$3:$J$5311,7,0),"")</f>
        <v/>
      </c>
      <c r="I1098" s="6" t="str">
        <f>IFERROR(VLOOKUP(C1098,BIVA!$C$3:$J$5311,8,0),"")</f>
        <v/>
      </c>
      <c r="J1098" s="7">
        <f>Covaf!H1098</f>
        <v>75664420</v>
      </c>
      <c r="K1098" s="1" t="str">
        <f>Covaf!X1098</f>
        <v>MXBIGO000YR8</v>
      </c>
    </row>
    <row r="1099" spans="1:11">
      <c r="A1099" s="1" t="str">
        <f t="shared" si="17"/>
        <v>NO</v>
      </c>
      <c r="B1099" s="36" t="str">
        <f>Covaf!B1099</f>
        <v>ST&amp;ER-1</v>
      </c>
      <c r="C1099" s="36" t="str">
        <f>CONCATENATE(Covaf!E1099,"_",Covaf!F1099,"_",Covaf!G1099)</f>
        <v>BI_CETES_261015</v>
      </c>
      <c r="D1099" s="6" t="str">
        <f>IFERROR(VLOOKUP(C1099,BIVA!$C$3:$J$5311,3,0),"")</f>
        <v/>
      </c>
      <c r="E1099" s="6" t="str">
        <f>IFERROR(VLOOKUP(C1099,BIVA!$C$3:$J$5311,4,0),"")</f>
        <v/>
      </c>
      <c r="F1099" s="1" t="str">
        <f>IFERROR(VLOOKUP(C1099,BIVA!$C$3:$J$5311,5,0),"")</f>
        <v/>
      </c>
      <c r="G1099" s="6" t="str">
        <f>IFERROR(VLOOKUP(C1099,BIVA!$C$3:$J$5311,6,0),"")</f>
        <v/>
      </c>
      <c r="H1099" s="6" t="str">
        <f>IFERROR(VLOOKUP(C1099,BIVA!$C$3:$J$5311,7,0),"")</f>
        <v/>
      </c>
      <c r="I1099" s="6" t="str">
        <f>IFERROR(VLOOKUP(C1099,BIVA!$C$3:$J$5311,8,0),"")</f>
        <v/>
      </c>
      <c r="J1099" s="7">
        <f>Covaf!H1099</f>
        <v>182391201</v>
      </c>
      <c r="K1099" s="1" t="str">
        <f>Covaf!X1099</f>
        <v>MXBIGO000YA4</v>
      </c>
    </row>
    <row r="1100" spans="1:11">
      <c r="A1100" s="1" t="str">
        <f t="shared" si="17"/>
        <v>NO</v>
      </c>
      <c r="B1100" s="36" t="str">
        <f>Covaf!B1100</f>
        <v>ST&amp;ER-1</v>
      </c>
      <c r="C1100" s="36" t="str">
        <f>CONCATENATE(Covaf!E1100,"_",Covaf!F1100,"_",Covaf!G1100)</f>
        <v>BI_CETES_261001</v>
      </c>
      <c r="D1100" s="6" t="str">
        <f>IFERROR(VLOOKUP(C1100,BIVA!$C$3:$J$5311,3,0),"")</f>
        <v/>
      </c>
      <c r="E1100" s="6" t="str">
        <f>IFERROR(VLOOKUP(C1100,BIVA!$C$3:$J$5311,4,0),"")</f>
        <v/>
      </c>
      <c r="F1100" s="1" t="str">
        <f>IFERROR(VLOOKUP(C1100,BIVA!$C$3:$J$5311,5,0),"")</f>
        <v/>
      </c>
      <c r="G1100" s="6" t="str">
        <f>IFERROR(VLOOKUP(C1100,BIVA!$C$3:$J$5311,6,0),"")</f>
        <v/>
      </c>
      <c r="H1100" s="6" t="str">
        <f>IFERROR(VLOOKUP(C1100,BIVA!$C$3:$J$5311,7,0),"")</f>
        <v/>
      </c>
      <c r="I1100" s="6" t="str">
        <f>IFERROR(VLOOKUP(C1100,BIVA!$C$3:$J$5311,8,0),"")</f>
        <v/>
      </c>
      <c r="J1100" s="7">
        <f>Covaf!H1100</f>
        <v>50000000</v>
      </c>
      <c r="K1100" s="1" t="str">
        <f>Covaf!X1100</f>
        <v>MXBIGO000WO9</v>
      </c>
    </row>
    <row r="1101" spans="1:11">
      <c r="A1101" s="1" t="str">
        <f t="shared" si="17"/>
        <v>NO</v>
      </c>
      <c r="B1101" s="36" t="str">
        <f>Covaf!B1101</f>
        <v>ST&amp;ER-1</v>
      </c>
      <c r="C1101" s="36" t="str">
        <f>CONCATENATE(Covaf!E1101,"_",Covaf!F1101,"_",Covaf!G1101)</f>
        <v>F_BACOMER_26395</v>
      </c>
      <c r="D1101" s="6" t="str">
        <f>IFERROR(VLOOKUP(C1101,BIVA!$C$3:$J$5311,3,0),"")</f>
        <v/>
      </c>
      <c r="E1101" s="6" t="str">
        <f>IFERROR(VLOOKUP(C1101,BIVA!$C$3:$J$5311,4,0),"")</f>
        <v/>
      </c>
      <c r="F1101" s="1" t="str">
        <f>IFERROR(VLOOKUP(C1101,BIVA!$C$3:$J$5311,5,0),"")</f>
        <v/>
      </c>
      <c r="G1101" s="6" t="str">
        <f>IFERROR(VLOOKUP(C1101,BIVA!$C$3:$J$5311,6,0),"")</f>
        <v/>
      </c>
      <c r="H1101" s="6" t="str">
        <f>IFERROR(VLOOKUP(C1101,BIVA!$C$3:$J$5311,7,0),"")</f>
        <v/>
      </c>
      <c r="I1101" s="6" t="str">
        <f>IFERROR(VLOOKUP(C1101,BIVA!$C$3:$J$5311,8,0),"")</f>
        <v/>
      </c>
      <c r="J1101" s="7">
        <f>Covaf!H1101</f>
        <v>40000000</v>
      </c>
      <c r="K1101" s="1" t="str">
        <f>Covaf!X1101</f>
        <v>MX0FBA0A10K9</v>
      </c>
    </row>
    <row r="1102" spans="1:11">
      <c r="A1102" s="1" t="str">
        <f t="shared" si="17"/>
        <v>NO</v>
      </c>
      <c r="B1102" s="36" t="str">
        <f>Covaf!B1102</f>
        <v>ST&amp;ER-1</v>
      </c>
      <c r="C1102" s="36" t="str">
        <f>CONCATENATE(Covaf!E1102,"_",Covaf!F1102,"_",Covaf!G1102)</f>
        <v>F_BANSAN_26026</v>
      </c>
      <c r="D1102" s="6" t="str">
        <f>IFERROR(VLOOKUP(C1102,BIVA!$C$3:$J$5311,3,0),"")</f>
        <v/>
      </c>
      <c r="E1102" s="6" t="str">
        <f>IFERROR(VLOOKUP(C1102,BIVA!$C$3:$J$5311,4,0),"")</f>
        <v/>
      </c>
      <c r="F1102" s="1" t="str">
        <f>IFERROR(VLOOKUP(C1102,BIVA!$C$3:$J$5311,5,0),"")</f>
        <v/>
      </c>
      <c r="G1102" s="6" t="str">
        <f>IFERROR(VLOOKUP(C1102,BIVA!$C$3:$J$5311,6,0),"")</f>
        <v/>
      </c>
      <c r="H1102" s="6" t="str">
        <f>IFERROR(VLOOKUP(C1102,BIVA!$C$3:$J$5311,7,0),"")</f>
        <v/>
      </c>
      <c r="I1102" s="6" t="str">
        <f>IFERROR(VLOOKUP(C1102,BIVA!$C$3:$J$5311,8,0),"")</f>
        <v/>
      </c>
      <c r="J1102" s="7">
        <f>Covaf!H1102</f>
        <v>50000000</v>
      </c>
      <c r="K1102" s="1" t="str">
        <f>Covaf!X1102</f>
        <v>MX0FBA013HZ6</v>
      </c>
    </row>
    <row r="1103" spans="1:11">
      <c r="A1103" s="1" t="str">
        <f t="shared" si="17"/>
        <v>NO</v>
      </c>
      <c r="B1103" s="36" t="str">
        <f>Covaf!B1103</f>
        <v>ST&amp;ER-1</v>
      </c>
      <c r="C1103" s="36" t="str">
        <f>CONCATENATE(Covaf!E1103,"_",Covaf!F1103,"_",Covaf!G1103)</f>
        <v>F_BANSAN_26019</v>
      </c>
      <c r="D1103" s="6" t="str">
        <f>IFERROR(VLOOKUP(C1103,BIVA!$C$3:$J$5311,3,0),"")</f>
        <v/>
      </c>
      <c r="E1103" s="6" t="str">
        <f>IFERROR(VLOOKUP(C1103,BIVA!$C$3:$J$5311,4,0),"")</f>
        <v/>
      </c>
      <c r="F1103" s="1" t="str">
        <f>IFERROR(VLOOKUP(C1103,BIVA!$C$3:$J$5311,5,0),"")</f>
        <v/>
      </c>
      <c r="G1103" s="6" t="str">
        <f>IFERROR(VLOOKUP(C1103,BIVA!$C$3:$J$5311,6,0),"")</f>
        <v/>
      </c>
      <c r="H1103" s="6" t="str">
        <f>IFERROR(VLOOKUP(C1103,BIVA!$C$3:$J$5311,7,0),"")</f>
        <v/>
      </c>
      <c r="I1103" s="6" t="str">
        <f>IFERROR(VLOOKUP(C1103,BIVA!$C$3:$J$5311,8,0),"")</f>
        <v/>
      </c>
      <c r="J1103" s="7">
        <f>Covaf!H1103</f>
        <v>15000000</v>
      </c>
      <c r="K1103" s="1" t="str">
        <f>Covaf!X1103</f>
        <v>MX0FBA013HT9</v>
      </c>
    </row>
    <row r="1104" spans="1:11">
      <c r="A1104" s="1" t="str">
        <f t="shared" si="17"/>
        <v>NO</v>
      </c>
      <c r="B1104" s="36" t="str">
        <f>Covaf!B1104</f>
        <v>ST&amp;ER-1</v>
      </c>
      <c r="C1104" s="36" t="str">
        <f>CONCATENATE(Covaf!E1104,"_",Covaf!F1104,"_",Covaf!G1104)</f>
        <v>F_BANSAN_25179</v>
      </c>
      <c r="D1104" s="6" t="str">
        <f>IFERROR(VLOOKUP(C1104,BIVA!$C$3:$J$5311,3,0),"")</f>
        <v/>
      </c>
      <c r="E1104" s="6" t="str">
        <f>IFERROR(VLOOKUP(C1104,BIVA!$C$3:$J$5311,4,0),"")</f>
        <v/>
      </c>
      <c r="F1104" s="1" t="str">
        <f>IFERROR(VLOOKUP(C1104,BIVA!$C$3:$J$5311,5,0),"")</f>
        <v/>
      </c>
      <c r="G1104" s="6" t="str">
        <f>IFERROR(VLOOKUP(C1104,BIVA!$C$3:$J$5311,6,0),"")</f>
        <v/>
      </c>
      <c r="H1104" s="6" t="str">
        <f>IFERROR(VLOOKUP(C1104,BIVA!$C$3:$J$5311,7,0),"")</f>
        <v/>
      </c>
      <c r="I1104" s="6" t="str">
        <f>IFERROR(VLOOKUP(C1104,BIVA!$C$3:$J$5311,8,0),"")</f>
        <v/>
      </c>
      <c r="J1104" s="7">
        <f>Covaf!H1104</f>
        <v>17600000</v>
      </c>
      <c r="K1104" s="1" t="str">
        <f>Covaf!X1104</f>
        <v>MX0FBA013EV2</v>
      </c>
    </row>
    <row r="1105" spans="1:11">
      <c r="A1105" s="1" t="str">
        <f t="shared" si="17"/>
        <v>NO</v>
      </c>
      <c r="B1105" s="36" t="str">
        <f>Covaf!B1105</f>
        <v>ST&amp;ER-1</v>
      </c>
      <c r="C1105" s="36" t="str">
        <f>CONCATENATE(Covaf!E1105,"_",Covaf!F1105,"_",Covaf!G1105)</f>
        <v>F_BANSAN_25160</v>
      </c>
      <c r="D1105" s="6" t="str">
        <f>IFERROR(VLOOKUP(C1105,BIVA!$C$3:$J$5311,3,0),"")</f>
        <v/>
      </c>
      <c r="E1105" s="6" t="str">
        <f>IFERROR(VLOOKUP(C1105,BIVA!$C$3:$J$5311,4,0),"")</f>
        <v/>
      </c>
      <c r="F1105" s="1" t="str">
        <f>IFERROR(VLOOKUP(C1105,BIVA!$C$3:$J$5311,5,0),"")</f>
        <v/>
      </c>
      <c r="G1105" s="6" t="str">
        <f>IFERROR(VLOOKUP(C1105,BIVA!$C$3:$J$5311,6,0),"")</f>
        <v/>
      </c>
      <c r="H1105" s="6" t="str">
        <f>IFERROR(VLOOKUP(C1105,BIVA!$C$3:$J$5311,7,0),"")</f>
        <v/>
      </c>
      <c r="I1105" s="6" t="str">
        <f>IFERROR(VLOOKUP(C1105,BIVA!$C$3:$J$5311,8,0),"")</f>
        <v/>
      </c>
      <c r="J1105" s="7">
        <f>Covaf!H1105</f>
        <v>28000000</v>
      </c>
      <c r="K1105" s="1" t="str">
        <f>Covaf!X1105</f>
        <v>MX0FBA013ED0</v>
      </c>
    </row>
    <row r="1106" spans="1:11">
      <c r="A1106" s="1" t="str">
        <f t="shared" si="17"/>
        <v>NO</v>
      </c>
      <c r="B1106" s="36" t="str">
        <f>Covaf!B1106</f>
        <v>ST&amp;ER-1</v>
      </c>
      <c r="C1106" s="36" t="str">
        <f>CONCATENATE(Covaf!E1106,"_",Covaf!F1106,"_",Covaf!G1106)</f>
        <v>F_BSCTIA_26005</v>
      </c>
      <c r="D1106" s="6" t="str">
        <f>IFERROR(VLOOKUP(C1106,BIVA!$C$3:$J$5311,3,0),"")</f>
        <v/>
      </c>
      <c r="E1106" s="6" t="str">
        <f>IFERROR(VLOOKUP(C1106,BIVA!$C$3:$J$5311,4,0),"")</f>
        <v/>
      </c>
      <c r="F1106" s="1" t="str">
        <f>IFERROR(VLOOKUP(C1106,BIVA!$C$3:$J$5311,5,0),"")</f>
        <v/>
      </c>
      <c r="G1106" s="6" t="str">
        <f>IFERROR(VLOOKUP(C1106,BIVA!$C$3:$J$5311,6,0),"")</f>
        <v/>
      </c>
      <c r="H1106" s="6" t="str">
        <f>IFERROR(VLOOKUP(C1106,BIVA!$C$3:$J$5311,7,0),"")</f>
        <v/>
      </c>
      <c r="I1106" s="6" t="str">
        <f>IFERROR(VLOOKUP(C1106,BIVA!$C$3:$J$5311,8,0),"")</f>
        <v/>
      </c>
      <c r="J1106" s="7">
        <f>Covaf!H1106</f>
        <v>7000000</v>
      </c>
      <c r="K1106" s="1" t="str">
        <f>Covaf!X1106</f>
        <v>MX0FBS000EP1</v>
      </c>
    </row>
    <row r="1107" spans="1:11">
      <c r="A1107" s="1" t="str">
        <f t="shared" si="17"/>
        <v>NO</v>
      </c>
      <c r="B1107" s="36" t="str">
        <f>Covaf!B1107</f>
        <v>ST&amp;ER-1</v>
      </c>
      <c r="C1107" s="36" t="str">
        <f>CONCATENATE(Covaf!E1107,"_",Covaf!F1107,"_",Covaf!G1107)</f>
        <v>F_BSCTIA_26008</v>
      </c>
      <c r="D1107" s="6" t="str">
        <f>IFERROR(VLOOKUP(C1107,BIVA!$C$3:$J$5311,3,0),"")</f>
        <v/>
      </c>
      <c r="E1107" s="6" t="str">
        <f>IFERROR(VLOOKUP(C1107,BIVA!$C$3:$J$5311,4,0),"")</f>
        <v/>
      </c>
      <c r="F1107" s="1" t="str">
        <f>IFERROR(VLOOKUP(C1107,BIVA!$C$3:$J$5311,5,0),"")</f>
        <v/>
      </c>
      <c r="G1107" s="6" t="str">
        <f>IFERROR(VLOOKUP(C1107,BIVA!$C$3:$J$5311,6,0),"")</f>
        <v/>
      </c>
      <c r="H1107" s="6" t="str">
        <f>IFERROR(VLOOKUP(C1107,BIVA!$C$3:$J$5311,7,0),"")</f>
        <v/>
      </c>
      <c r="I1107" s="6" t="str">
        <f>IFERROR(VLOOKUP(C1107,BIVA!$C$3:$J$5311,8,0),"")</f>
        <v/>
      </c>
      <c r="J1107" s="7">
        <f>Covaf!H1107</f>
        <v>4000000</v>
      </c>
      <c r="K1107" s="1" t="str">
        <f>Covaf!X1107</f>
        <v>MX0FBS000ES5</v>
      </c>
    </row>
    <row r="1108" spans="1:11">
      <c r="A1108" s="1" t="str">
        <f t="shared" si="17"/>
        <v>NO</v>
      </c>
      <c r="B1108" s="36" t="str">
        <f>Covaf!B1108</f>
        <v>ST&amp;ER-1</v>
      </c>
      <c r="C1108" s="36" t="str">
        <f>CONCATENATE(Covaf!E1108,"_",Covaf!F1108,"_",Covaf!G1108)</f>
        <v>F_CITIMX_26013</v>
      </c>
      <c r="D1108" s="6" t="str">
        <f>IFERROR(VLOOKUP(C1108,BIVA!$C$3:$J$5311,3,0),"")</f>
        <v/>
      </c>
      <c r="E1108" s="6" t="str">
        <f>IFERROR(VLOOKUP(C1108,BIVA!$C$3:$J$5311,4,0),"")</f>
        <v/>
      </c>
      <c r="F1108" s="1" t="str">
        <f>IFERROR(VLOOKUP(C1108,BIVA!$C$3:$J$5311,5,0),"")</f>
        <v/>
      </c>
      <c r="G1108" s="6" t="str">
        <f>IFERROR(VLOOKUP(C1108,BIVA!$C$3:$J$5311,6,0),"")</f>
        <v/>
      </c>
      <c r="H1108" s="6" t="str">
        <f>IFERROR(VLOOKUP(C1108,BIVA!$C$3:$J$5311,7,0),"")</f>
        <v/>
      </c>
      <c r="I1108" s="6" t="str">
        <f>IFERROR(VLOOKUP(C1108,BIVA!$C$3:$J$5311,8,0),"")</f>
        <v/>
      </c>
      <c r="J1108" s="7">
        <f>Covaf!H1108</f>
        <v>300000</v>
      </c>
      <c r="K1108" s="1" t="str">
        <f>Covaf!X1108</f>
        <v>MX0FCI1C0138</v>
      </c>
    </row>
    <row r="1109" spans="1:11">
      <c r="A1109" s="1" t="str">
        <f t="shared" si="17"/>
        <v>NO</v>
      </c>
      <c r="B1109" s="36" t="str">
        <f>Covaf!B1109</f>
        <v>ST&amp;ER-1</v>
      </c>
      <c r="C1109" s="36" t="str">
        <f>CONCATENATE(Covaf!E1109,"_",Covaf!F1109,"_",Covaf!G1109)</f>
        <v>F_CITIMX_25022</v>
      </c>
      <c r="D1109" s="6" t="str">
        <f>IFERROR(VLOOKUP(C1109,BIVA!$C$3:$J$5311,3,0),"")</f>
        <v/>
      </c>
      <c r="E1109" s="6" t="str">
        <f>IFERROR(VLOOKUP(C1109,BIVA!$C$3:$J$5311,4,0),"")</f>
        <v/>
      </c>
      <c r="F1109" s="1" t="str">
        <f>IFERROR(VLOOKUP(C1109,BIVA!$C$3:$J$5311,5,0),"")</f>
        <v/>
      </c>
      <c r="G1109" s="6" t="str">
        <f>IFERROR(VLOOKUP(C1109,BIVA!$C$3:$J$5311,6,0),"")</f>
        <v/>
      </c>
      <c r="H1109" s="6" t="str">
        <f>IFERROR(VLOOKUP(C1109,BIVA!$C$3:$J$5311,7,0),"")</f>
        <v/>
      </c>
      <c r="I1109" s="6" t="str">
        <f>IFERROR(VLOOKUP(C1109,BIVA!$C$3:$J$5311,8,0),"")</f>
        <v/>
      </c>
      <c r="J1109" s="7">
        <f>Covaf!H1109</f>
        <v>910000</v>
      </c>
      <c r="K1109" s="1" t="str">
        <f>Covaf!X1109</f>
        <v>MX0FCI1C00L3</v>
      </c>
    </row>
    <row r="1110" spans="1:11">
      <c r="A1110" s="1" t="str">
        <f t="shared" si="17"/>
        <v>NO</v>
      </c>
      <c r="B1110" s="36" t="str">
        <f>Covaf!B1110</f>
        <v>ST&amp;ER-1</v>
      </c>
      <c r="C1110" s="36" t="str">
        <f>CONCATENATE(Covaf!E1110,"_",Covaf!F1110,"_",Covaf!G1110)</f>
        <v>F_CITIMX_26005</v>
      </c>
      <c r="D1110" s="6" t="str">
        <f>IFERROR(VLOOKUP(C1110,BIVA!$C$3:$J$5311,3,0),"")</f>
        <v/>
      </c>
      <c r="E1110" s="6" t="str">
        <f>IFERROR(VLOOKUP(C1110,BIVA!$C$3:$J$5311,4,0),"")</f>
        <v/>
      </c>
      <c r="F1110" s="1" t="str">
        <f>IFERROR(VLOOKUP(C1110,BIVA!$C$3:$J$5311,5,0),"")</f>
        <v/>
      </c>
      <c r="G1110" s="6" t="str">
        <f>IFERROR(VLOOKUP(C1110,BIVA!$C$3:$J$5311,6,0),"")</f>
        <v/>
      </c>
      <c r="H1110" s="6" t="str">
        <f>IFERROR(VLOOKUP(C1110,BIVA!$C$3:$J$5311,7,0),"")</f>
        <v/>
      </c>
      <c r="I1110" s="6" t="str">
        <f>IFERROR(VLOOKUP(C1110,BIVA!$C$3:$J$5311,8,0),"")</f>
        <v/>
      </c>
      <c r="J1110" s="7">
        <f>Covaf!H1110</f>
        <v>10000000</v>
      </c>
      <c r="K1110" s="1" t="str">
        <f>Covaf!X1110</f>
        <v>MX0FCI1C00V2</v>
      </c>
    </row>
    <row r="1111" spans="1:11">
      <c r="A1111" s="1" t="str">
        <f t="shared" si="17"/>
        <v>NO</v>
      </c>
      <c r="B1111" s="36" t="str">
        <f>Covaf!B1111</f>
        <v>ST&amp;ER-1</v>
      </c>
      <c r="C1111" s="36" t="str">
        <f>CONCATENATE(Covaf!E1111,"_",Covaf!F1111,"_",Covaf!G1111)</f>
        <v>I_BANOBRA_26305</v>
      </c>
      <c r="D1111" s="6" t="str">
        <f>IFERROR(VLOOKUP(C1111,BIVA!$C$3:$J$5311,3,0),"")</f>
        <v/>
      </c>
      <c r="E1111" s="6" t="str">
        <f>IFERROR(VLOOKUP(C1111,BIVA!$C$3:$J$5311,4,0),"")</f>
        <v/>
      </c>
      <c r="F1111" s="1" t="str">
        <f>IFERROR(VLOOKUP(C1111,BIVA!$C$3:$J$5311,5,0),"")</f>
        <v/>
      </c>
      <c r="G1111" s="6" t="str">
        <f>IFERROR(VLOOKUP(C1111,BIVA!$C$3:$J$5311,6,0),"")</f>
        <v/>
      </c>
      <c r="H1111" s="6" t="str">
        <f>IFERROR(VLOOKUP(C1111,BIVA!$C$3:$J$5311,7,0),"")</f>
        <v/>
      </c>
      <c r="I1111" s="6" t="str">
        <f>IFERROR(VLOOKUP(C1111,BIVA!$C$3:$J$5311,8,0),"")</f>
        <v/>
      </c>
      <c r="J1111" s="7">
        <f>Covaf!H1111</f>
        <v>247341291</v>
      </c>
      <c r="K1111" s="1" t="str">
        <f>Covaf!X1111</f>
        <v>MX0IBA064S53</v>
      </c>
    </row>
    <row r="1112" spans="1:11">
      <c r="A1112" s="1" t="str">
        <f t="shared" si="17"/>
        <v>NO</v>
      </c>
      <c r="B1112" s="36" t="str">
        <f>Covaf!B1112</f>
        <v>ST&amp;ER-1</v>
      </c>
      <c r="C1112" s="36" t="str">
        <f>CONCATENATE(Covaf!E1112,"_",Covaf!F1112,"_",Covaf!G1112)</f>
        <v>I_BANOBRA_26524</v>
      </c>
      <c r="D1112" s="6" t="str">
        <f>IFERROR(VLOOKUP(C1112,BIVA!$C$3:$J$5311,3,0),"")</f>
        <v/>
      </c>
      <c r="E1112" s="6" t="str">
        <f>IFERROR(VLOOKUP(C1112,BIVA!$C$3:$J$5311,4,0),"")</f>
        <v/>
      </c>
      <c r="F1112" s="1" t="str">
        <f>IFERROR(VLOOKUP(C1112,BIVA!$C$3:$J$5311,5,0),"")</f>
        <v/>
      </c>
      <c r="G1112" s="6" t="str">
        <f>IFERROR(VLOOKUP(C1112,BIVA!$C$3:$J$5311,6,0),"")</f>
        <v/>
      </c>
      <c r="H1112" s="6" t="str">
        <f>IFERROR(VLOOKUP(C1112,BIVA!$C$3:$J$5311,7,0),"")</f>
        <v/>
      </c>
      <c r="I1112" s="6" t="str">
        <f>IFERROR(VLOOKUP(C1112,BIVA!$C$3:$J$5311,8,0),"")</f>
        <v/>
      </c>
      <c r="J1112" s="7">
        <f>Covaf!H1112</f>
        <v>751005576</v>
      </c>
      <c r="K1112" s="1" t="str">
        <f>Covaf!X1112</f>
        <v>MX0IBA064X49</v>
      </c>
    </row>
    <row r="1113" spans="1:11">
      <c r="A1113" s="1" t="str">
        <f t="shared" si="17"/>
        <v>NO</v>
      </c>
      <c r="B1113" s="36" t="str">
        <f>Covaf!B1113</f>
        <v>ST&amp;ER-1</v>
      </c>
      <c r="C1113" s="36" t="str">
        <f>CONCATENATE(Covaf!E1113,"_",Covaf!F1113,"_",Covaf!G1113)</f>
        <v>I_BANOBRA_26351</v>
      </c>
      <c r="D1113" s="6" t="str">
        <f>IFERROR(VLOOKUP(C1113,BIVA!$C$3:$J$5311,3,0),"")</f>
        <v/>
      </c>
      <c r="E1113" s="6" t="str">
        <f>IFERROR(VLOOKUP(C1113,BIVA!$C$3:$J$5311,4,0),"")</f>
        <v/>
      </c>
      <c r="F1113" s="1" t="str">
        <f>IFERROR(VLOOKUP(C1113,BIVA!$C$3:$J$5311,5,0),"")</f>
        <v/>
      </c>
      <c r="G1113" s="6" t="str">
        <f>IFERROR(VLOOKUP(C1113,BIVA!$C$3:$J$5311,6,0),"")</f>
        <v/>
      </c>
      <c r="H1113" s="6" t="str">
        <f>IFERROR(VLOOKUP(C1113,BIVA!$C$3:$J$5311,7,0),"")</f>
        <v/>
      </c>
      <c r="I1113" s="6" t="str">
        <f>IFERROR(VLOOKUP(C1113,BIVA!$C$3:$J$5311,8,0),"")</f>
        <v/>
      </c>
      <c r="J1113" s="7">
        <f>Covaf!H1113</f>
        <v>123895640</v>
      </c>
      <c r="K1113" s="1" t="str">
        <f>Covaf!X1113</f>
        <v>MX0IBA064U00</v>
      </c>
    </row>
    <row r="1114" spans="1:11">
      <c r="A1114" s="1" t="str">
        <f t="shared" si="17"/>
        <v>NO</v>
      </c>
      <c r="B1114" s="36" t="str">
        <f>Covaf!B1114</f>
        <v>ST&amp;ER-1</v>
      </c>
      <c r="C1114" s="36" t="str">
        <f>CONCATENATE(Covaf!E1114,"_",Covaf!F1114,"_",Covaf!G1114)</f>
        <v>I_BANOBRA_26481</v>
      </c>
      <c r="D1114" s="6" t="str">
        <f>IFERROR(VLOOKUP(C1114,BIVA!$C$3:$J$5311,3,0),"")</f>
        <v/>
      </c>
      <c r="E1114" s="6" t="str">
        <f>IFERROR(VLOOKUP(C1114,BIVA!$C$3:$J$5311,4,0),"")</f>
        <v/>
      </c>
      <c r="F1114" s="1" t="str">
        <f>IFERROR(VLOOKUP(C1114,BIVA!$C$3:$J$5311,5,0),"")</f>
        <v/>
      </c>
      <c r="G1114" s="6" t="str">
        <f>IFERROR(VLOOKUP(C1114,BIVA!$C$3:$J$5311,6,0),"")</f>
        <v/>
      </c>
      <c r="H1114" s="6" t="str">
        <f>IFERROR(VLOOKUP(C1114,BIVA!$C$3:$J$5311,7,0),"")</f>
        <v/>
      </c>
      <c r="I1114" s="6" t="str">
        <f>IFERROR(VLOOKUP(C1114,BIVA!$C$3:$J$5311,8,0),"")</f>
        <v/>
      </c>
      <c r="J1114" s="7">
        <f>Covaf!H1114</f>
        <v>200000000</v>
      </c>
      <c r="K1114" s="1" t="str">
        <f>Covaf!X1114</f>
        <v>MX0IBA064WH3</v>
      </c>
    </row>
    <row r="1115" spans="1:11">
      <c r="A1115" s="1" t="str">
        <f t="shared" si="17"/>
        <v>NO</v>
      </c>
      <c r="B1115" s="36" t="str">
        <f>Covaf!B1115</f>
        <v>ST&amp;ER-1</v>
      </c>
      <c r="C1115" s="36" t="str">
        <f>CONCATENATE(Covaf!E1115,"_",Covaf!F1115,"_",Covaf!G1115)</f>
        <v>I_BANOBRA_26435</v>
      </c>
      <c r="D1115" s="6" t="str">
        <f>IFERROR(VLOOKUP(C1115,BIVA!$C$3:$J$5311,3,0),"")</f>
        <v/>
      </c>
      <c r="E1115" s="6" t="str">
        <f>IFERROR(VLOOKUP(C1115,BIVA!$C$3:$J$5311,4,0),"")</f>
        <v/>
      </c>
      <c r="F1115" s="1" t="str">
        <f>IFERROR(VLOOKUP(C1115,BIVA!$C$3:$J$5311,5,0),"")</f>
        <v/>
      </c>
      <c r="G1115" s="6" t="str">
        <f>IFERROR(VLOOKUP(C1115,BIVA!$C$3:$J$5311,6,0),"")</f>
        <v/>
      </c>
      <c r="H1115" s="6" t="str">
        <f>IFERROR(VLOOKUP(C1115,BIVA!$C$3:$J$5311,7,0),"")</f>
        <v/>
      </c>
      <c r="I1115" s="6" t="str">
        <f>IFERROR(VLOOKUP(C1115,BIVA!$C$3:$J$5311,8,0),"")</f>
        <v/>
      </c>
      <c r="J1115" s="7">
        <f>Covaf!H1115</f>
        <v>152053382</v>
      </c>
      <c r="K1115" s="1" t="str">
        <f>Covaf!X1115</f>
        <v>MX0IBA064VW4</v>
      </c>
    </row>
    <row r="1116" spans="1:11">
      <c r="A1116" s="1" t="str">
        <f t="shared" si="17"/>
        <v>NO</v>
      </c>
      <c r="B1116" s="36" t="str">
        <f>Covaf!B1116</f>
        <v>ST&amp;ER-1</v>
      </c>
      <c r="C1116" s="36" t="str">
        <f>CONCATENATE(Covaf!E1116,"_",Covaf!F1116,"_",Covaf!G1116)</f>
        <v>I_BANOBRA_26393</v>
      </c>
      <c r="D1116" s="6" t="str">
        <f>IFERROR(VLOOKUP(C1116,BIVA!$C$3:$J$5311,3,0),"")</f>
        <v/>
      </c>
      <c r="E1116" s="6" t="str">
        <f>IFERROR(VLOOKUP(C1116,BIVA!$C$3:$J$5311,4,0),"")</f>
        <v/>
      </c>
      <c r="F1116" s="1" t="str">
        <f>IFERROR(VLOOKUP(C1116,BIVA!$C$3:$J$5311,5,0),"")</f>
        <v/>
      </c>
      <c r="G1116" s="6" t="str">
        <f>IFERROR(VLOOKUP(C1116,BIVA!$C$3:$J$5311,6,0),"")</f>
        <v/>
      </c>
      <c r="H1116" s="6" t="str">
        <f>IFERROR(VLOOKUP(C1116,BIVA!$C$3:$J$5311,7,0),"")</f>
        <v/>
      </c>
      <c r="I1116" s="6" t="str">
        <f>IFERROR(VLOOKUP(C1116,BIVA!$C$3:$J$5311,8,0),"")</f>
        <v/>
      </c>
      <c r="J1116" s="7">
        <f>Covaf!H1116</f>
        <v>257285256</v>
      </c>
      <c r="K1116" s="1" t="str">
        <f>Covaf!X1116</f>
        <v>MX0IBA064VH5</v>
      </c>
    </row>
    <row r="1117" spans="1:11">
      <c r="A1117" s="1" t="str">
        <f t="shared" si="17"/>
        <v>NO</v>
      </c>
      <c r="B1117" s="36" t="str">
        <f>Covaf!B1117</f>
        <v>ST&amp;ER-1</v>
      </c>
      <c r="C1117" s="36" t="str">
        <f>CONCATENATE(Covaf!E1117,"_",Covaf!F1117,"_",Covaf!G1117)</f>
        <v>I_NAFIN_26295</v>
      </c>
      <c r="D1117" s="6" t="str">
        <f>IFERROR(VLOOKUP(C1117,BIVA!$C$3:$J$5311,3,0),"")</f>
        <v/>
      </c>
      <c r="E1117" s="6" t="str">
        <f>IFERROR(VLOOKUP(C1117,BIVA!$C$3:$J$5311,4,0),"")</f>
        <v/>
      </c>
      <c r="F1117" s="1" t="str">
        <f>IFERROR(VLOOKUP(C1117,BIVA!$C$3:$J$5311,5,0),"")</f>
        <v/>
      </c>
      <c r="G1117" s="6" t="str">
        <f>IFERROR(VLOOKUP(C1117,BIVA!$C$3:$J$5311,6,0),"")</f>
        <v/>
      </c>
      <c r="H1117" s="6" t="str">
        <f>IFERROR(VLOOKUP(C1117,BIVA!$C$3:$J$5311,7,0),"")</f>
        <v/>
      </c>
      <c r="I1117" s="6" t="str">
        <f>IFERROR(VLOOKUP(C1117,BIVA!$C$3:$J$5311,8,0),"")</f>
        <v/>
      </c>
      <c r="J1117" s="7">
        <f>Covaf!H1117</f>
        <v>479267285</v>
      </c>
      <c r="K1117" s="1" t="str">
        <f>Covaf!X1117</f>
        <v>MX0INA004V31</v>
      </c>
    </row>
    <row r="1118" spans="1:11">
      <c r="A1118" s="1" t="str">
        <f t="shared" si="17"/>
        <v>NO</v>
      </c>
      <c r="B1118" s="36" t="str">
        <f>Covaf!B1118</f>
        <v>ST&amp;ER-1</v>
      </c>
      <c r="C1118" s="36" t="str">
        <f>CONCATENATE(Covaf!E1118,"_",Covaf!F1118,"_",Covaf!G1118)</f>
        <v>I_SHF_26481</v>
      </c>
      <c r="D1118" s="6" t="str">
        <f>IFERROR(VLOOKUP(C1118,BIVA!$C$3:$J$5311,3,0),"")</f>
        <v/>
      </c>
      <c r="E1118" s="6" t="str">
        <f>IFERROR(VLOOKUP(C1118,BIVA!$C$3:$J$5311,4,0),"")</f>
        <v/>
      </c>
      <c r="F1118" s="1" t="str">
        <f>IFERROR(VLOOKUP(C1118,BIVA!$C$3:$J$5311,5,0),"")</f>
        <v/>
      </c>
      <c r="G1118" s="6" t="str">
        <f>IFERROR(VLOOKUP(C1118,BIVA!$C$3:$J$5311,6,0),"")</f>
        <v/>
      </c>
      <c r="H1118" s="6" t="str">
        <f>IFERROR(VLOOKUP(C1118,BIVA!$C$3:$J$5311,7,0),"")</f>
        <v/>
      </c>
      <c r="I1118" s="6" t="str">
        <f>IFERROR(VLOOKUP(C1118,BIVA!$C$3:$J$5311,8,0),"")</f>
        <v/>
      </c>
      <c r="J1118" s="7">
        <f>Covaf!H1118</f>
        <v>37424615</v>
      </c>
      <c r="K1118" s="1" t="str">
        <f>Covaf!X1118</f>
        <v>MX0ISH002SP8</v>
      </c>
    </row>
    <row r="1119" spans="1:11">
      <c r="A1119" s="1" t="str">
        <f t="shared" si="17"/>
        <v>NO</v>
      </c>
      <c r="B1119" s="36" t="str">
        <f>Covaf!B1119</f>
        <v>ST&amp;ER-1</v>
      </c>
      <c r="C1119" s="36" t="str">
        <f>CONCATENATE(Covaf!E1119,"_",Covaf!F1119,"_",Covaf!G1119)</f>
        <v>IM_BPAG28_270204</v>
      </c>
      <c r="D1119" s="6" t="str">
        <f>IFERROR(VLOOKUP(C1119,BIVA!$C$3:$J$5311,3,0),"")</f>
        <v/>
      </c>
      <c r="E1119" s="6" t="str">
        <f>IFERROR(VLOOKUP(C1119,BIVA!$C$3:$J$5311,4,0),"")</f>
        <v/>
      </c>
      <c r="F1119" s="1" t="str">
        <f>IFERROR(VLOOKUP(C1119,BIVA!$C$3:$J$5311,5,0),"")</f>
        <v/>
      </c>
      <c r="G1119" s="6" t="str">
        <f>IFERROR(VLOOKUP(C1119,BIVA!$C$3:$J$5311,6,0),"")</f>
        <v/>
      </c>
      <c r="H1119" s="6" t="str">
        <f>IFERROR(VLOOKUP(C1119,BIVA!$C$3:$J$5311,7,0),"")</f>
        <v/>
      </c>
      <c r="I1119" s="6" t="str">
        <f>IFERROR(VLOOKUP(C1119,BIVA!$C$3:$J$5311,8,0),"")</f>
        <v/>
      </c>
      <c r="J1119" s="7">
        <f>Covaf!H1119</f>
        <v>9000000</v>
      </c>
      <c r="K1119" s="1" t="str">
        <f>Covaf!X1119</f>
        <v>MXIMBP0601S1</v>
      </c>
    </row>
    <row r="1120" spans="1:11">
      <c r="A1120" s="1" t="str">
        <f t="shared" si="17"/>
        <v>NO</v>
      </c>
      <c r="B1120" s="36" t="str">
        <f>Covaf!B1120</f>
        <v>ST&amp;ER-1</v>
      </c>
      <c r="C1120" s="36" t="str">
        <f>CONCATENATE(Covaf!E1120,"_",Covaf!F1120,"_",Covaf!G1120)</f>
        <v>IM_BPAG28_261105</v>
      </c>
      <c r="D1120" s="6" t="str">
        <f>IFERROR(VLOOKUP(C1120,BIVA!$C$3:$J$5311,3,0),"")</f>
        <v/>
      </c>
      <c r="E1120" s="6" t="str">
        <f>IFERROR(VLOOKUP(C1120,BIVA!$C$3:$J$5311,4,0),"")</f>
        <v/>
      </c>
      <c r="F1120" s="1" t="str">
        <f>IFERROR(VLOOKUP(C1120,BIVA!$C$3:$J$5311,5,0),"")</f>
        <v/>
      </c>
      <c r="G1120" s="6" t="str">
        <f>IFERROR(VLOOKUP(C1120,BIVA!$C$3:$J$5311,6,0),"")</f>
        <v/>
      </c>
      <c r="H1120" s="6" t="str">
        <f>IFERROR(VLOOKUP(C1120,BIVA!$C$3:$J$5311,7,0),"")</f>
        <v/>
      </c>
      <c r="I1120" s="6" t="str">
        <f>IFERROR(VLOOKUP(C1120,BIVA!$C$3:$J$5311,8,0),"")</f>
        <v/>
      </c>
      <c r="J1120" s="7">
        <f>Covaf!H1120</f>
        <v>33728000</v>
      </c>
      <c r="K1120" s="1" t="str">
        <f>Covaf!X1120</f>
        <v>MXIMBP0601R3</v>
      </c>
    </row>
    <row r="1121" spans="1:11">
      <c r="A1121" s="1" t="str">
        <f t="shared" si="17"/>
        <v>NO</v>
      </c>
      <c r="B1121" s="36" t="str">
        <f>Covaf!B1121</f>
        <v>ST&amp;ER-1</v>
      </c>
      <c r="C1121" s="36" t="str">
        <f>CONCATENATE(Covaf!E1121,"_",Covaf!F1121,"_",Covaf!G1121)</f>
        <v>IM_BPAG28_270506</v>
      </c>
      <c r="D1121" s="6" t="str">
        <f>IFERROR(VLOOKUP(C1121,BIVA!$C$3:$J$5311,3,0),"")</f>
        <v/>
      </c>
      <c r="E1121" s="6" t="str">
        <f>IFERROR(VLOOKUP(C1121,BIVA!$C$3:$J$5311,4,0),"")</f>
        <v/>
      </c>
      <c r="F1121" s="1" t="str">
        <f>IFERROR(VLOOKUP(C1121,BIVA!$C$3:$J$5311,5,0),"")</f>
        <v/>
      </c>
      <c r="G1121" s="6" t="str">
        <f>IFERROR(VLOOKUP(C1121,BIVA!$C$3:$J$5311,6,0),"")</f>
        <v/>
      </c>
      <c r="H1121" s="6" t="str">
        <f>IFERROR(VLOOKUP(C1121,BIVA!$C$3:$J$5311,7,0),"")</f>
        <v/>
      </c>
      <c r="I1121" s="6" t="str">
        <f>IFERROR(VLOOKUP(C1121,BIVA!$C$3:$J$5311,8,0),"")</f>
        <v/>
      </c>
      <c r="J1121" s="7">
        <f>Covaf!H1121</f>
        <v>2583000</v>
      </c>
      <c r="K1121" s="1" t="str">
        <f>Covaf!X1121</f>
        <v>MXIMBP0601T9</v>
      </c>
    </row>
    <row r="1122" spans="1:11">
      <c r="A1122" s="1" t="str">
        <f t="shared" si="17"/>
        <v>NO</v>
      </c>
      <c r="B1122" s="36" t="str">
        <f>Covaf!B1122</f>
        <v>ST&amp;ER-1</v>
      </c>
      <c r="C1122" s="36" t="str">
        <f>CONCATENATE(Covaf!E1122,"_",Covaf!F1122,"_",Covaf!G1122)</f>
        <v>IM_BPAG28_260806</v>
      </c>
      <c r="D1122" s="6" t="str">
        <f>IFERROR(VLOOKUP(C1122,BIVA!$C$3:$J$5311,3,0),"")</f>
        <v/>
      </c>
      <c r="E1122" s="6" t="str">
        <f>IFERROR(VLOOKUP(C1122,BIVA!$C$3:$J$5311,4,0),"")</f>
        <v/>
      </c>
      <c r="F1122" s="1" t="str">
        <f>IFERROR(VLOOKUP(C1122,BIVA!$C$3:$J$5311,5,0),"")</f>
        <v/>
      </c>
      <c r="G1122" s="6" t="str">
        <f>IFERROR(VLOOKUP(C1122,BIVA!$C$3:$J$5311,6,0),"")</f>
        <v/>
      </c>
      <c r="H1122" s="6" t="str">
        <f>IFERROR(VLOOKUP(C1122,BIVA!$C$3:$J$5311,7,0),"")</f>
        <v/>
      </c>
      <c r="I1122" s="6" t="str">
        <f>IFERROR(VLOOKUP(C1122,BIVA!$C$3:$J$5311,8,0),"")</f>
        <v/>
      </c>
      <c r="J1122" s="7">
        <f>Covaf!H1122</f>
        <v>13694747</v>
      </c>
      <c r="K1122" s="1" t="str">
        <f>Covaf!X1122</f>
        <v>MXIMBP0601Q5</v>
      </c>
    </row>
    <row r="1123" spans="1:11">
      <c r="A1123" s="1" t="str">
        <f t="shared" si="17"/>
        <v>NO</v>
      </c>
      <c r="B1123" s="36" t="str">
        <f>Covaf!B1123</f>
        <v>ST&amp;ER-1</v>
      </c>
      <c r="C1123" s="36" t="str">
        <f>CONCATENATE(Covaf!E1123,"_",Covaf!F1123,"_",Covaf!G1123)</f>
        <v>IQ_BPAG91_270909</v>
      </c>
      <c r="D1123" s="6" t="str">
        <f>IFERROR(VLOOKUP(C1123,BIVA!$C$3:$J$5311,3,0),"")</f>
        <v/>
      </c>
      <c r="E1123" s="6" t="str">
        <f>IFERROR(VLOOKUP(C1123,BIVA!$C$3:$J$5311,4,0),"")</f>
        <v/>
      </c>
      <c r="F1123" s="1" t="str">
        <f>IFERROR(VLOOKUP(C1123,BIVA!$C$3:$J$5311,5,0),"")</f>
        <v/>
      </c>
      <c r="G1123" s="6" t="str">
        <f>IFERROR(VLOOKUP(C1123,BIVA!$C$3:$J$5311,6,0),"")</f>
        <v/>
      </c>
      <c r="H1123" s="6" t="str">
        <f>IFERROR(VLOOKUP(C1123,BIVA!$C$3:$J$5311,7,0),"")</f>
        <v/>
      </c>
      <c r="I1123" s="6" t="str">
        <f>IFERROR(VLOOKUP(C1123,BIVA!$C$3:$J$5311,8,0),"")</f>
        <v/>
      </c>
      <c r="J1123" s="7">
        <f>Covaf!H1123</f>
        <v>1445000</v>
      </c>
      <c r="K1123" s="1" t="str">
        <f>Covaf!X1123</f>
        <v>MXIQBP0701N1</v>
      </c>
    </row>
    <row r="1124" spans="1:11">
      <c r="A1124" s="1" t="str">
        <f t="shared" si="17"/>
        <v>NO</v>
      </c>
      <c r="B1124" s="36" t="str">
        <f>Covaf!B1124</f>
        <v>ST&amp;ER-1</v>
      </c>
      <c r="C1124" s="36" t="str">
        <f>CONCATENATE(Covaf!E1124,"_",Covaf!F1124,"_",Covaf!G1124)</f>
        <v>IQ_BPAG91_260903</v>
      </c>
      <c r="D1124" s="6" t="str">
        <f>IFERROR(VLOOKUP(C1124,BIVA!$C$3:$J$5311,3,0),"")</f>
        <v/>
      </c>
      <c r="E1124" s="6" t="str">
        <f>IFERROR(VLOOKUP(C1124,BIVA!$C$3:$J$5311,4,0),"")</f>
        <v/>
      </c>
      <c r="F1124" s="1" t="str">
        <f>IFERROR(VLOOKUP(C1124,BIVA!$C$3:$J$5311,5,0),"")</f>
        <v/>
      </c>
      <c r="G1124" s="6" t="str">
        <f>IFERROR(VLOOKUP(C1124,BIVA!$C$3:$J$5311,6,0),"")</f>
        <v/>
      </c>
      <c r="H1124" s="6" t="str">
        <f>IFERROR(VLOOKUP(C1124,BIVA!$C$3:$J$5311,7,0),"")</f>
        <v/>
      </c>
      <c r="I1124" s="6" t="str">
        <f>IFERROR(VLOOKUP(C1124,BIVA!$C$3:$J$5311,8,0),"")</f>
        <v/>
      </c>
      <c r="J1124" s="7">
        <f>Covaf!H1124</f>
        <v>38944000</v>
      </c>
      <c r="K1124" s="1" t="str">
        <f>Covaf!X1124</f>
        <v>MXIQBP0701K7</v>
      </c>
    </row>
    <row r="1125" spans="1:11">
      <c r="A1125" s="1" t="str">
        <f t="shared" si="17"/>
        <v>NO</v>
      </c>
      <c r="B1125" s="36" t="str">
        <f>Covaf!B1125</f>
        <v>ST&amp;ER-1</v>
      </c>
      <c r="C1125" s="36" t="str">
        <f>CONCATENATE(Covaf!E1125,"_",Covaf!F1125,"_",Covaf!G1125)</f>
        <v>IQ_BPAG91_270107</v>
      </c>
      <c r="D1125" s="6" t="str">
        <f>IFERROR(VLOOKUP(C1125,BIVA!$C$3:$J$5311,3,0),"")</f>
        <v/>
      </c>
      <c r="E1125" s="6" t="str">
        <f>IFERROR(VLOOKUP(C1125,BIVA!$C$3:$J$5311,4,0),"")</f>
        <v/>
      </c>
      <c r="F1125" s="1" t="str">
        <f>IFERROR(VLOOKUP(C1125,BIVA!$C$3:$J$5311,5,0),"")</f>
        <v/>
      </c>
      <c r="G1125" s="6" t="str">
        <f>IFERROR(VLOOKUP(C1125,BIVA!$C$3:$J$5311,6,0),"")</f>
        <v/>
      </c>
      <c r="H1125" s="6" t="str">
        <f>IFERROR(VLOOKUP(C1125,BIVA!$C$3:$J$5311,7,0),"")</f>
        <v/>
      </c>
      <c r="I1125" s="6" t="str">
        <f>IFERROR(VLOOKUP(C1125,BIVA!$C$3:$J$5311,8,0),"")</f>
        <v/>
      </c>
      <c r="J1125" s="7">
        <f>Covaf!H1125</f>
        <v>23094279</v>
      </c>
      <c r="K1125" s="1" t="str">
        <f>Covaf!X1125</f>
        <v>MXIQBP0701L5</v>
      </c>
    </row>
    <row r="1126" spans="1:11">
      <c r="A1126" s="1" t="str">
        <f t="shared" si="17"/>
        <v>NO</v>
      </c>
      <c r="B1126" s="36" t="str">
        <f>Covaf!B1126</f>
        <v>ST&amp;ER-1</v>
      </c>
      <c r="C1126" s="36" t="str">
        <f>CONCATENATE(Covaf!E1126,"_",Covaf!F1126,"_",Covaf!G1126)</f>
        <v>IQ_BPAG91_270506</v>
      </c>
      <c r="D1126" s="6" t="str">
        <f>IFERROR(VLOOKUP(C1126,BIVA!$C$3:$J$5311,3,0),"")</f>
        <v/>
      </c>
      <c r="E1126" s="6" t="str">
        <f>IFERROR(VLOOKUP(C1126,BIVA!$C$3:$J$5311,4,0),"")</f>
        <v/>
      </c>
      <c r="F1126" s="1" t="str">
        <f>IFERROR(VLOOKUP(C1126,BIVA!$C$3:$J$5311,5,0),"")</f>
        <v/>
      </c>
      <c r="G1126" s="6" t="str">
        <f>IFERROR(VLOOKUP(C1126,BIVA!$C$3:$J$5311,6,0),"")</f>
        <v/>
      </c>
      <c r="H1126" s="6" t="str">
        <f>IFERROR(VLOOKUP(C1126,BIVA!$C$3:$J$5311,7,0),"")</f>
        <v/>
      </c>
      <c r="I1126" s="6" t="str">
        <f>IFERROR(VLOOKUP(C1126,BIVA!$C$3:$J$5311,8,0),"")</f>
        <v/>
      </c>
      <c r="J1126" s="7">
        <f>Covaf!H1126</f>
        <v>5000000</v>
      </c>
      <c r="K1126" s="1" t="str">
        <f>Covaf!X1126</f>
        <v>MXIQBP0701M3</v>
      </c>
    </row>
    <row r="1127" spans="1:11">
      <c r="A1127" s="1" t="str">
        <f t="shared" si="17"/>
        <v>NO</v>
      </c>
      <c r="B1127" s="36" t="str">
        <f>Covaf!B1127</f>
        <v>ST&amp;ER-1</v>
      </c>
      <c r="C1127" s="36" t="str">
        <f>CONCATENATE(Covaf!E1127,"_",Covaf!F1127,"_",Covaf!G1127)</f>
        <v>IQ_BPAG91_280511</v>
      </c>
      <c r="D1127" s="6" t="str">
        <f>IFERROR(VLOOKUP(C1127,BIVA!$C$3:$J$5311,3,0),"")</f>
        <v/>
      </c>
      <c r="E1127" s="6" t="str">
        <f>IFERROR(VLOOKUP(C1127,BIVA!$C$3:$J$5311,4,0),"")</f>
        <v/>
      </c>
      <c r="F1127" s="1" t="str">
        <f>IFERROR(VLOOKUP(C1127,BIVA!$C$3:$J$5311,5,0),"")</f>
        <v/>
      </c>
      <c r="G1127" s="6" t="str">
        <f>IFERROR(VLOOKUP(C1127,BIVA!$C$3:$J$5311,6,0),"")</f>
        <v/>
      </c>
      <c r="H1127" s="6" t="str">
        <f>IFERROR(VLOOKUP(C1127,BIVA!$C$3:$J$5311,7,0),"")</f>
        <v/>
      </c>
      <c r="I1127" s="6" t="str">
        <f>IFERROR(VLOOKUP(C1127,BIVA!$C$3:$J$5311,8,0),"")</f>
        <v/>
      </c>
      <c r="J1127" s="7">
        <f>Covaf!H1127</f>
        <v>500000</v>
      </c>
      <c r="K1127" s="1" t="str">
        <f>Covaf!X1127</f>
        <v>MXIQBP0701P6</v>
      </c>
    </row>
    <row r="1128" spans="1:11">
      <c r="A1128" s="1" t="str">
        <f t="shared" si="17"/>
        <v>NO</v>
      </c>
      <c r="B1128" s="36" t="str">
        <f>Covaf!B1128</f>
        <v>ST&amp;ER-1</v>
      </c>
      <c r="C1128" s="36" t="str">
        <f>CONCATENATE(Covaf!E1128,"_",Covaf!F1128,"_",Covaf!G1128)</f>
        <v>IS_BPA182_260903</v>
      </c>
      <c r="D1128" s="6" t="str">
        <f>IFERROR(VLOOKUP(C1128,BIVA!$C$3:$J$5311,3,0),"")</f>
        <v/>
      </c>
      <c r="E1128" s="6" t="str">
        <f>IFERROR(VLOOKUP(C1128,BIVA!$C$3:$J$5311,4,0),"")</f>
        <v/>
      </c>
      <c r="F1128" s="1" t="str">
        <f>IFERROR(VLOOKUP(C1128,BIVA!$C$3:$J$5311,5,0),"")</f>
        <v/>
      </c>
      <c r="G1128" s="6" t="str">
        <f>IFERROR(VLOOKUP(C1128,BIVA!$C$3:$J$5311,6,0),"")</f>
        <v/>
      </c>
      <c r="H1128" s="6" t="str">
        <f>IFERROR(VLOOKUP(C1128,BIVA!$C$3:$J$5311,7,0),"")</f>
        <v/>
      </c>
      <c r="I1128" s="6" t="str">
        <f>IFERROR(VLOOKUP(C1128,BIVA!$C$3:$J$5311,8,0),"")</f>
        <v/>
      </c>
      <c r="J1128" s="7">
        <f>Covaf!H1128</f>
        <v>5000000</v>
      </c>
      <c r="K1128" s="1" t="str">
        <f>Covaf!X1128</f>
        <v>MXISBP0401D5</v>
      </c>
    </row>
    <row r="1129" spans="1:11">
      <c r="A1129" s="1" t="str">
        <f t="shared" si="17"/>
        <v>NO</v>
      </c>
      <c r="B1129" s="36" t="str">
        <f>Covaf!B1129</f>
        <v>ST&amp;ER-1</v>
      </c>
      <c r="C1129" s="36" t="str">
        <f>CONCATENATE(Covaf!E1129,"_",Covaf!F1129,"_",Covaf!G1129)</f>
        <v>IS_BPA182_270401</v>
      </c>
      <c r="D1129" s="6" t="str">
        <f>IFERROR(VLOOKUP(C1129,BIVA!$C$3:$J$5311,3,0),"")</f>
        <v/>
      </c>
      <c r="E1129" s="6" t="str">
        <f>IFERROR(VLOOKUP(C1129,BIVA!$C$3:$J$5311,4,0),"")</f>
        <v/>
      </c>
      <c r="F1129" s="1" t="str">
        <f>IFERROR(VLOOKUP(C1129,BIVA!$C$3:$J$5311,5,0),"")</f>
        <v/>
      </c>
      <c r="G1129" s="6" t="str">
        <f>IFERROR(VLOOKUP(C1129,BIVA!$C$3:$J$5311,6,0),"")</f>
        <v/>
      </c>
      <c r="H1129" s="6" t="str">
        <f>IFERROR(VLOOKUP(C1129,BIVA!$C$3:$J$5311,7,0),"")</f>
        <v/>
      </c>
      <c r="I1129" s="6" t="str">
        <f>IFERROR(VLOOKUP(C1129,BIVA!$C$3:$J$5311,8,0),"")</f>
        <v/>
      </c>
      <c r="J1129" s="7">
        <f>Covaf!H1129</f>
        <v>2035000</v>
      </c>
      <c r="K1129" s="1" t="str">
        <f>Covaf!X1129</f>
        <v>MXISBP0401F0</v>
      </c>
    </row>
    <row r="1130" spans="1:11">
      <c r="A1130" s="1" t="str">
        <f t="shared" si="17"/>
        <v>NO</v>
      </c>
      <c r="B1130" s="36" t="str">
        <f>Covaf!B1130</f>
        <v>ST&amp;ER-1</v>
      </c>
      <c r="C1130" s="36" t="str">
        <f>CONCATENATE(Covaf!E1130,"_",Covaf!F1130,"_",Covaf!G1130)</f>
        <v>IS_BPA182_270930</v>
      </c>
      <c r="D1130" s="6" t="str">
        <f>IFERROR(VLOOKUP(C1130,BIVA!$C$3:$J$5311,3,0),"")</f>
        <v/>
      </c>
      <c r="E1130" s="6" t="str">
        <f>IFERROR(VLOOKUP(C1130,BIVA!$C$3:$J$5311,4,0),"")</f>
        <v/>
      </c>
      <c r="F1130" s="1" t="str">
        <f>IFERROR(VLOOKUP(C1130,BIVA!$C$3:$J$5311,5,0),"")</f>
        <v/>
      </c>
      <c r="G1130" s="6" t="str">
        <f>IFERROR(VLOOKUP(C1130,BIVA!$C$3:$J$5311,6,0),"")</f>
        <v/>
      </c>
      <c r="H1130" s="6" t="str">
        <f>IFERROR(VLOOKUP(C1130,BIVA!$C$3:$J$5311,7,0),"")</f>
        <v/>
      </c>
      <c r="I1130" s="6" t="str">
        <f>IFERROR(VLOOKUP(C1130,BIVA!$C$3:$J$5311,8,0),"")</f>
        <v/>
      </c>
      <c r="J1130" s="7">
        <f>Covaf!H1130</f>
        <v>2397000</v>
      </c>
      <c r="K1130" s="1" t="str">
        <f>Covaf!X1130</f>
        <v>MXISBP0401G8</v>
      </c>
    </row>
    <row r="1131" spans="1:11">
      <c r="A1131" s="1" t="str">
        <f t="shared" si="17"/>
        <v>NO</v>
      </c>
      <c r="B1131" s="36" t="str">
        <f>Covaf!B1131</f>
        <v>ST&amp;ER-1</v>
      </c>
      <c r="C1131" s="36" t="str">
        <f>CONCATENATE(Covaf!E1131,"_",Covaf!F1131,"_",Covaf!G1131)</f>
        <v>LD_BONDESD_260806</v>
      </c>
      <c r="D1131" s="6" t="str">
        <f>IFERROR(VLOOKUP(C1131,BIVA!$C$3:$J$5311,3,0),"")</f>
        <v/>
      </c>
      <c r="E1131" s="6" t="str">
        <f>IFERROR(VLOOKUP(C1131,BIVA!$C$3:$J$5311,4,0),"")</f>
        <v/>
      </c>
      <c r="F1131" s="1" t="str">
        <f>IFERROR(VLOOKUP(C1131,BIVA!$C$3:$J$5311,5,0),"")</f>
        <v/>
      </c>
      <c r="G1131" s="6" t="str">
        <f>IFERROR(VLOOKUP(C1131,BIVA!$C$3:$J$5311,6,0),"")</f>
        <v/>
      </c>
      <c r="H1131" s="6" t="str">
        <f>IFERROR(VLOOKUP(C1131,BIVA!$C$3:$J$5311,7,0),"")</f>
        <v/>
      </c>
      <c r="I1131" s="6" t="str">
        <f>IFERROR(VLOOKUP(C1131,BIVA!$C$3:$J$5311,8,0),"")</f>
        <v/>
      </c>
      <c r="J1131" s="7">
        <f>Covaf!H1131</f>
        <v>12072131</v>
      </c>
      <c r="K1131" s="1" t="str">
        <f>Covaf!X1131</f>
        <v>MXLDGO000579</v>
      </c>
    </row>
    <row r="1132" spans="1:11">
      <c r="A1132" s="1" t="str">
        <f t="shared" si="17"/>
        <v>NO</v>
      </c>
      <c r="B1132" s="36" t="str">
        <f>Covaf!B1132</f>
        <v>ST&amp;ER-1</v>
      </c>
      <c r="C1132" s="36" t="str">
        <f>CONCATENATE(Covaf!E1132,"_",Covaf!F1132,"_",Covaf!G1132)</f>
        <v>LF_BONDESF_260730</v>
      </c>
      <c r="D1132" s="6" t="str">
        <f>IFERROR(VLOOKUP(C1132,BIVA!$C$3:$J$5311,3,0),"")</f>
        <v/>
      </c>
      <c r="E1132" s="6" t="str">
        <f>IFERROR(VLOOKUP(C1132,BIVA!$C$3:$J$5311,4,0),"")</f>
        <v/>
      </c>
      <c r="F1132" s="1" t="str">
        <f>IFERROR(VLOOKUP(C1132,BIVA!$C$3:$J$5311,5,0),"")</f>
        <v/>
      </c>
      <c r="G1132" s="6" t="str">
        <f>IFERROR(VLOOKUP(C1132,BIVA!$C$3:$J$5311,6,0),"")</f>
        <v/>
      </c>
      <c r="H1132" s="6" t="str">
        <f>IFERROR(VLOOKUP(C1132,BIVA!$C$3:$J$5311,7,0),"")</f>
        <v/>
      </c>
      <c r="I1132" s="6" t="str">
        <f>IFERROR(VLOOKUP(C1132,BIVA!$C$3:$J$5311,8,0),"")</f>
        <v/>
      </c>
      <c r="J1132" s="7">
        <f>Covaf!H1132</f>
        <v>34756888</v>
      </c>
      <c r="K1132" s="1" t="str">
        <f>Covaf!X1132</f>
        <v>MXLFGO0003P6</v>
      </c>
    </row>
    <row r="1133" spans="1:11">
      <c r="A1133" s="1" t="str">
        <f t="shared" si="17"/>
        <v>NO</v>
      </c>
      <c r="B1133" s="36" t="str">
        <f>Covaf!B1133</f>
        <v>ST&amp;ER-1</v>
      </c>
      <c r="C1133" s="36" t="str">
        <f>CONCATENATE(Covaf!E1133,"_",Covaf!F1133,"_",Covaf!G1133)</f>
        <v>LF_BONDESF_261001</v>
      </c>
      <c r="D1133" s="6" t="str">
        <f>IFERROR(VLOOKUP(C1133,BIVA!$C$3:$J$5311,3,0),"")</f>
        <v/>
      </c>
      <c r="E1133" s="6" t="str">
        <f>IFERROR(VLOOKUP(C1133,BIVA!$C$3:$J$5311,4,0),"")</f>
        <v/>
      </c>
      <c r="F1133" s="1" t="str">
        <f>IFERROR(VLOOKUP(C1133,BIVA!$C$3:$J$5311,5,0),"")</f>
        <v/>
      </c>
      <c r="G1133" s="6" t="str">
        <f>IFERROR(VLOOKUP(C1133,BIVA!$C$3:$J$5311,6,0),"")</f>
        <v/>
      </c>
      <c r="H1133" s="6" t="str">
        <f>IFERROR(VLOOKUP(C1133,BIVA!$C$3:$J$5311,7,0),"")</f>
        <v/>
      </c>
      <c r="I1133" s="6" t="str">
        <f>IFERROR(VLOOKUP(C1133,BIVA!$C$3:$J$5311,8,0),"")</f>
        <v/>
      </c>
      <c r="J1133" s="7">
        <f>Covaf!H1133</f>
        <v>16722586</v>
      </c>
      <c r="K1133" s="1" t="str">
        <f>Covaf!X1133</f>
        <v>MXLFGO000031</v>
      </c>
    </row>
    <row r="1134" spans="1:11">
      <c r="A1134" s="1" t="str">
        <f t="shared" si="17"/>
        <v>NO</v>
      </c>
      <c r="B1134" s="36" t="str">
        <f>Covaf!B1134</f>
        <v>ST&amp;ER-1</v>
      </c>
      <c r="C1134" s="36" t="str">
        <f>CONCATENATE(Covaf!E1134,"_",Covaf!F1134,"_",Covaf!G1134)</f>
        <v>LF_BONDESF_261008</v>
      </c>
      <c r="D1134" s="6" t="str">
        <f>IFERROR(VLOOKUP(C1134,BIVA!$C$3:$J$5311,3,0),"")</f>
        <v/>
      </c>
      <c r="E1134" s="6" t="str">
        <f>IFERROR(VLOOKUP(C1134,BIVA!$C$3:$J$5311,4,0),"")</f>
        <v/>
      </c>
      <c r="F1134" s="1" t="str">
        <f>IFERROR(VLOOKUP(C1134,BIVA!$C$3:$J$5311,5,0),"")</f>
        <v/>
      </c>
      <c r="G1134" s="6" t="str">
        <f>IFERROR(VLOOKUP(C1134,BIVA!$C$3:$J$5311,6,0),"")</f>
        <v/>
      </c>
      <c r="H1134" s="6" t="str">
        <f>IFERROR(VLOOKUP(C1134,BIVA!$C$3:$J$5311,7,0),"")</f>
        <v/>
      </c>
      <c r="I1134" s="6" t="str">
        <f>IFERROR(VLOOKUP(C1134,BIVA!$C$3:$J$5311,8,0),"")</f>
        <v/>
      </c>
      <c r="J1134" s="7">
        <f>Covaf!H1134</f>
        <v>16170439</v>
      </c>
      <c r="K1134" s="1" t="str">
        <f>Covaf!X1134</f>
        <v>MXLFGO0003E0</v>
      </c>
    </row>
    <row r="1135" spans="1:11">
      <c r="A1135" s="1" t="str">
        <f t="shared" si="17"/>
        <v>NO</v>
      </c>
      <c r="B1135" s="36" t="str">
        <f>Covaf!B1135</f>
        <v>ST&amp;ER-1</v>
      </c>
      <c r="C1135" s="36" t="str">
        <f>CONCATENATE(Covaf!E1135,"_",Covaf!F1135,"_",Covaf!G1135)</f>
        <v>LF_BONDESF_261022</v>
      </c>
      <c r="D1135" s="6" t="str">
        <f>IFERROR(VLOOKUP(C1135,BIVA!$C$3:$J$5311,3,0),"")</f>
        <v/>
      </c>
      <c r="E1135" s="6" t="str">
        <f>IFERROR(VLOOKUP(C1135,BIVA!$C$3:$J$5311,4,0),"")</f>
        <v/>
      </c>
      <c r="F1135" s="1" t="str">
        <f>IFERROR(VLOOKUP(C1135,BIVA!$C$3:$J$5311,5,0),"")</f>
        <v/>
      </c>
      <c r="G1135" s="6" t="str">
        <f>IFERROR(VLOOKUP(C1135,BIVA!$C$3:$J$5311,6,0),"")</f>
        <v/>
      </c>
      <c r="H1135" s="6" t="str">
        <f>IFERROR(VLOOKUP(C1135,BIVA!$C$3:$J$5311,7,0),"")</f>
        <v/>
      </c>
      <c r="I1135" s="6" t="str">
        <f>IFERROR(VLOOKUP(C1135,BIVA!$C$3:$J$5311,8,0),"")</f>
        <v/>
      </c>
      <c r="J1135" s="7">
        <f>Covaf!H1135</f>
        <v>47988328</v>
      </c>
      <c r="K1135" s="1" t="str">
        <f>Covaf!X1135</f>
        <v>MXLFGO0002W4</v>
      </c>
    </row>
    <row r="1136" spans="1:11">
      <c r="A1136" s="1" t="str">
        <f t="shared" si="17"/>
        <v>NO</v>
      </c>
      <c r="B1136" s="36" t="str">
        <f>Covaf!B1136</f>
        <v>ST&amp;ER-1</v>
      </c>
      <c r="C1136" s="36" t="str">
        <f>CONCATENATE(Covaf!E1136,"_",Covaf!F1136,"_",Covaf!G1136)</f>
        <v>LF_BONDESF_261203</v>
      </c>
      <c r="D1136" s="6" t="str">
        <f>IFERROR(VLOOKUP(C1136,BIVA!$C$3:$J$5311,3,0),"")</f>
        <v/>
      </c>
      <c r="E1136" s="6" t="str">
        <f>IFERROR(VLOOKUP(C1136,BIVA!$C$3:$J$5311,4,0),"")</f>
        <v/>
      </c>
      <c r="F1136" s="1" t="str">
        <f>IFERROR(VLOOKUP(C1136,BIVA!$C$3:$J$5311,5,0),"")</f>
        <v/>
      </c>
      <c r="G1136" s="6" t="str">
        <f>IFERROR(VLOOKUP(C1136,BIVA!$C$3:$J$5311,6,0),"")</f>
        <v/>
      </c>
      <c r="H1136" s="6" t="str">
        <f>IFERROR(VLOOKUP(C1136,BIVA!$C$3:$J$5311,7,0),"")</f>
        <v/>
      </c>
      <c r="I1136" s="6" t="str">
        <f>IFERROR(VLOOKUP(C1136,BIVA!$C$3:$J$5311,8,0),"")</f>
        <v/>
      </c>
      <c r="J1136" s="7">
        <f>Covaf!H1136</f>
        <v>46443333</v>
      </c>
      <c r="K1136" s="1" t="str">
        <f>Covaf!X1136</f>
        <v>MXLFGO0000B2</v>
      </c>
    </row>
    <row r="1137" spans="1:11">
      <c r="A1137" s="1" t="str">
        <f t="shared" si="17"/>
        <v>NO</v>
      </c>
      <c r="B1137" s="36" t="str">
        <f>Covaf!B1137</f>
        <v>ST&amp;ER-1</v>
      </c>
      <c r="C1137" s="36" t="str">
        <f>CONCATENATE(Covaf!E1137,"_",Covaf!F1137,"_",Covaf!G1137)</f>
        <v>LF_BONDESF_261217</v>
      </c>
      <c r="D1137" s="6" t="str">
        <f>IFERROR(VLOOKUP(C1137,BIVA!$C$3:$J$5311,3,0),"")</f>
        <v/>
      </c>
      <c r="E1137" s="6" t="str">
        <f>IFERROR(VLOOKUP(C1137,BIVA!$C$3:$J$5311,4,0),"")</f>
        <v/>
      </c>
      <c r="F1137" s="1" t="str">
        <f>IFERROR(VLOOKUP(C1137,BIVA!$C$3:$J$5311,5,0),"")</f>
        <v/>
      </c>
      <c r="G1137" s="6" t="str">
        <f>IFERROR(VLOOKUP(C1137,BIVA!$C$3:$J$5311,6,0),"")</f>
        <v/>
      </c>
      <c r="H1137" s="6" t="str">
        <f>IFERROR(VLOOKUP(C1137,BIVA!$C$3:$J$5311,7,0),"")</f>
        <v/>
      </c>
      <c r="I1137" s="6" t="str">
        <f>IFERROR(VLOOKUP(C1137,BIVA!$C$3:$J$5311,8,0),"")</f>
        <v/>
      </c>
      <c r="J1137" s="7">
        <f>Covaf!H1137</f>
        <v>2000000</v>
      </c>
      <c r="K1137" s="1" t="str">
        <f>Covaf!X1137</f>
        <v>MXLFGO0003H3</v>
      </c>
    </row>
    <row r="1138" spans="1:11">
      <c r="A1138" s="1" t="str">
        <f t="shared" si="17"/>
        <v>NO</v>
      </c>
      <c r="B1138" s="36" t="str">
        <f>Covaf!B1138</f>
        <v>ST&amp;ER-1</v>
      </c>
      <c r="C1138" s="36" t="str">
        <f>CONCATENATE(Covaf!E1138,"_",Covaf!F1138,"_",Covaf!G1138)</f>
        <v>LF_BONDESF_261231</v>
      </c>
      <c r="D1138" s="6" t="str">
        <f>IFERROR(VLOOKUP(C1138,BIVA!$C$3:$J$5311,3,0),"")</f>
        <v/>
      </c>
      <c r="E1138" s="6" t="str">
        <f>IFERROR(VLOOKUP(C1138,BIVA!$C$3:$J$5311,4,0),"")</f>
        <v/>
      </c>
      <c r="F1138" s="1" t="str">
        <f>IFERROR(VLOOKUP(C1138,BIVA!$C$3:$J$5311,5,0),"")</f>
        <v/>
      </c>
      <c r="G1138" s="6" t="str">
        <f>IFERROR(VLOOKUP(C1138,BIVA!$C$3:$J$5311,6,0),"")</f>
        <v/>
      </c>
      <c r="H1138" s="6" t="str">
        <f>IFERROR(VLOOKUP(C1138,BIVA!$C$3:$J$5311,7,0),"")</f>
        <v/>
      </c>
      <c r="I1138" s="6" t="str">
        <f>IFERROR(VLOOKUP(C1138,BIVA!$C$3:$J$5311,8,0),"")</f>
        <v/>
      </c>
      <c r="J1138" s="7">
        <f>Covaf!H1138</f>
        <v>8090362</v>
      </c>
      <c r="K1138" s="1" t="str">
        <f>Covaf!X1138</f>
        <v>MXLFGO0000F3</v>
      </c>
    </row>
    <row r="1139" spans="1:11">
      <c r="A1139" s="1" t="str">
        <f t="shared" si="17"/>
        <v>NO</v>
      </c>
      <c r="B1139" s="36" t="str">
        <f>Covaf!B1139</f>
        <v>ST&amp;ER-1</v>
      </c>
      <c r="C1139" s="36" t="str">
        <f>CONCATENATE(Covaf!E1139,"_",Covaf!F1139,"_",Covaf!G1139)</f>
        <v>LF_BONDESF_270114</v>
      </c>
      <c r="D1139" s="6" t="str">
        <f>IFERROR(VLOOKUP(C1139,BIVA!$C$3:$J$5311,3,0),"")</f>
        <v/>
      </c>
      <c r="E1139" s="6" t="str">
        <f>IFERROR(VLOOKUP(C1139,BIVA!$C$3:$J$5311,4,0),"")</f>
        <v/>
      </c>
      <c r="F1139" s="1" t="str">
        <f>IFERROR(VLOOKUP(C1139,BIVA!$C$3:$J$5311,5,0),"")</f>
        <v/>
      </c>
      <c r="G1139" s="6" t="str">
        <f>IFERROR(VLOOKUP(C1139,BIVA!$C$3:$J$5311,6,0),"")</f>
        <v/>
      </c>
      <c r="H1139" s="6" t="str">
        <f>IFERROR(VLOOKUP(C1139,BIVA!$C$3:$J$5311,7,0),"")</f>
        <v/>
      </c>
      <c r="I1139" s="6" t="str">
        <f>IFERROR(VLOOKUP(C1139,BIVA!$C$3:$J$5311,8,0),"")</f>
        <v/>
      </c>
      <c r="J1139" s="7">
        <f>Covaf!H1139</f>
        <v>11000000</v>
      </c>
      <c r="K1139" s="1" t="str">
        <f>Covaf!X1139</f>
        <v>MXLFGO0002Y0</v>
      </c>
    </row>
    <row r="1140" spans="1:11">
      <c r="A1140" s="1" t="str">
        <f t="shared" si="17"/>
        <v>NO</v>
      </c>
      <c r="B1140" s="36" t="str">
        <f>Covaf!B1140</f>
        <v>ST&amp;ER-1</v>
      </c>
      <c r="C1140" s="36" t="str">
        <f>CONCATENATE(Covaf!E1140,"_",Covaf!F1140,"_",Covaf!G1140)</f>
        <v>LF_BONDESF_270128</v>
      </c>
      <c r="D1140" s="6" t="str">
        <f>IFERROR(VLOOKUP(C1140,BIVA!$C$3:$J$5311,3,0),"")</f>
        <v/>
      </c>
      <c r="E1140" s="6" t="str">
        <f>IFERROR(VLOOKUP(C1140,BIVA!$C$3:$J$5311,4,0),"")</f>
        <v/>
      </c>
      <c r="F1140" s="1" t="str">
        <f>IFERROR(VLOOKUP(C1140,BIVA!$C$3:$J$5311,5,0),"")</f>
        <v/>
      </c>
      <c r="G1140" s="6" t="str">
        <f>IFERROR(VLOOKUP(C1140,BIVA!$C$3:$J$5311,6,0),"")</f>
        <v/>
      </c>
      <c r="H1140" s="6" t="str">
        <f>IFERROR(VLOOKUP(C1140,BIVA!$C$3:$J$5311,7,0),"")</f>
        <v/>
      </c>
      <c r="I1140" s="6" t="str">
        <f>IFERROR(VLOOKUP(C1140,BIVA!$C$3:$J$5311,8,0),"")</f>
        <v/>
      </c>
      <c r="J1140" s="7">
        <f>Covaf!H1140</f>
        <v>6397014</v>
      </c>
      <c r="K1140" s="1" t="str">
        <f>Covaf!X1140</f>
        <v>MXLFGO0000R8</v>
      </c>
    </row>
    <row r="1141" spans="1:11">
      <c r="A1141" s="1" t="str">
        <f t="shared" si="17"/>
        <v>NO</v>
      </c>
      <c r="B1141" s="36" t="str">
        <f>Covaf!B1141</f>
        <v>ST&amp;ER-1</v>
      </c>
      <c r="C1141" s="36" t="str">
        <f>CONCATENATE(Covaf!E1141,"_",Covaf!F1141,"_",Covaf!G1141)</f>
        <v>LF_BONDESF_270218</v>
      </c>
      <c r="D1141" s="6" t="str">
        <f>IFERROR(VLOOKUP(C1141,BIVA!$C$3:$J$5311,3,0),"")</f>
        <v/>
      </c>
      <c r="E1141" s="6" t="str">
        <f>IFERROR(VLOOKUP(C1141,BIVA!$C$3:$J$5311,4,0),"")</f>
        <v/>
      </c>
      <c r="F1141" s="1" t="str">
        <f>IFERROR(VLOOKUP(C1141,BIVA!$C$3:$J$5311,5,0),"")</f>
        <v/>
      </c>
      <c r="G1141" s="6" t="str">
        <f>IFERROR(VLOOKUP(C1141,BIVA!$C$3:$J$5311,6,0),"")</f>
        <v/>
      </c>
      <c r="H1141" s="6" t="str">
        <f>IFERROR(VLOOKUP(C1141,BIVA!$C$3:$J$5311,7,0),"")</f>
        <v/>
      </c>
      <c r="I1141" s="6" t="str">
        <f>IFERROR(VLOOKUP(C1141,BIVA!$C$3:$J$5311,8,0),"")</f>
        <v/>
      </c>
      <c r="J1141" s="7">
        <f>Covaf!H1141</f>
        <v>12999422</v>
      </c>
      <c r="K1141" s="1" t="str">
        <f>Covaf!X1141</f>
        <v>MXLFGO000403</v>
      </c>
    </row>
    <row r="1142" spans="1:11">
      <c r="A1142" s="1" t="str">
        <f t="shared" si="17"/>
        <v>NO</v>
      </c>
      <c r="B1142" s="36" t="str">
        <f>Covaf!B1142</f>
        <v>ST&amp;ER-1</v>
      </c>
      <c r="C1142" s="36" t="str">
        <f>CONCATENATE(Covaf!E1142,"_",Covaf!F1142,"_",Covaf!G1142)</f>
        <v>LF_BONDESF_270318</v>
      </c>
      <c r="D1142" s="6" t="str">
        <f>IFERROR(VLOOKUP(C1142,BIVA!$C$3:$J$5311,3,0),"")</f>
        <v/>
      </c>
      <c r="E1142" s="6" t="str">
        <f>IFERROR(VLOOKUP(C1142,BIVA!$C$3:$J$5311,4,0),"")</f>
        <v/>
      </c>
      <c r="F1142" s="1" t="str">
        <f>IFERROR(VLOOKUP(C1142,BIVA!$C$3:$J$5311,5,0),"")</f>
        <v/>
      </c>
      <c r="G1142" s="6" t="str">
        <f>IFERROR(VLOOKUP(C1142,BIVA!$C$3:$J$5311,6,0),"")</f>
        <v/>
      </c>
      <c r="H1142" s="6" t="str">
        <f>IFERROR(VLOOKUP(C1142,BIVA!$C$3:$J$5311,7,0),"")</f>
        <v/>
      </c>
      <c r="I1142" s="6" t="str">
        <f>IFERROR(VLOOKUP(C1142,BIVA!$C$3:$J$5311,8,0),"")</f>
        <v/>
      </c>
      <c r="J1142" s="7">
        <f>Covaf!H1142</f>
        <v>3000000</v>
      </c>
      <c r="K1142" s="1" t="str">
        <f>Covaf!X1142</f>
        <v>MXLFGO000171</v>
      </c>
    </row>
    <row r="1143" spans="1:11">
      <c r="A1143" s="1" t="str">
        <f t="shared" si="17"/>
        <v>NO</v>
      </c>
      <c r="B1143" s="36" t="str">
        <f>Covaf!B1143</f>
        <v>ST&amp;ER-1</v>
      </c>
      <c r="C1143" s="36" t="str">
        <f>CONCATENATE(Covaf!E1143,"_",Covaf!F1143,"_",Covaf!G1143)</f>
        <v>LF_BONDESF_270401</v>
      </c>
      <c r="D1143" s="6" t="str">
        <f>IFERROR(VLOOKUP(C1143,BIVA!$C$3:$J$5311,3,0),"")</f>
        <v/>
      </c>
      <c r="E1143" s="6" t="str">
        <f>IFERROR(VLOOKUP(C1143,BIVA!$C$3:$J$5311,4,0),"")</f>
        <v/>
      </c>
      <c r="F1143" s="1" t="str">
        <f>IFERROR(VLOOKUP(C1143,BIVA!$C$3:$J$5311,5,0),"")</f>
        <v/>
      </c>
      <c r="G1143" s="6" t="str">
        <f>IFERROR(VLOOKUP(C1143,BIVA!$C$3:$J$5311,6,0),"")</f>
        <v/>
      </c>
      <c r="H1143" s="6" t="str">
        <f>IFERROR(VLOOKUP(C1143,BIVA!$C$3:$J$5311,7,0),"")</f>
        <v/>
      </c>
      <c r="I1143" s="6" t="str">
        <f>IFERROR(VLOOKUP(C1143,BIVA!$C$3:$J$5311,8,0),"")</f>
        <v/>
      </c>
      <c r="J1143" s="7">
        <f>Covaf!H1143</f>
        <v>3169323</v>
      </c>
      <c r="K1143" s="1" t="str">
        <f>Covaf!X1143</f>
        <v>MXLFGO0003L5</v>
      </c>
    </row>
    <row r="1144" spans="1:11">
      <c r="A1144" s="1" t="str">
        <f t="shared" si="17"/>
        <v>NO</v>
      </c>
      <c r="B1144" s="36" t="str">
        <f>Covaf!B1144</f>
        <v>ST&amp;ER-1</v>
      </c>
      <c r="C1144" s="36" t="str">
        <f>CONCATENATE(Covaf!E1144,"_",Covaf!F1144,"_",Covaf!G1144)</f>
        <v>LF_BONDESF_270415</v>
      </c>
      <c r="D1144" s="6" t="str">
        <f>IFERROR(VLOOKUP(C1144,BIVA!$C$3:$J$5311,3,0),"")</f>
        <v/>
      </c>
      <c r="E1144" s="6" t="str">
        <f>IFERROR(VLOOKUP(C1144,BIVA!$C$3:$J$5311,4,0),"")</f>
        <v/>
      </c>
      <c r="F1144" s="1" t="str">
        <f>IFERROR(VLOOKUP(C1144,BIVA!$C$3:$J$5311,5,0),"")</f>
        <v/>
      </c>
      <c r="G1144" s="6" t="str">
        <f>IFERROR(VLOOKUP(C1144,BIVA!$C$3:$J$5311,6,0),"")</f>
        <v/>
      </c>
      <c r="H1144" s="6" t="str">
        <f>IFERROR(VLOOKUP(C1144,BIVA!$C$3:$J$5311,7,0),"")</f>
        <v/>
      </c>
      <c r="I1144" s="6" t="str">
        <f>IFERROR(VLOOKUP(C1144,BIVA!$C$3:$J$5311,8,0),"")</f>
        <v/>
      </c>
      <c r="J1144" s="7">
        <f>Covaf!H1144</f>
        <v>5000000</v>
      </c>
      <c r="K1144" s="1" t="str">
        <f>Covaf!X1144</f>
        <v>MXLFGO000411</v>
      </c>
    </row>
    <row r="1145" spans="1:11">
      <c r="A1145" s="1" t="str">
        <f t="shared" si="17"/>
        <v>NO</v>
      </c>
      <c r="B1145" s="36" t="str">
        <f>Covaf!B1145</f>
        <v>ST&amp;ER-1</v>
      </c>
      <c r="C1145" s="36" t="str">
        <f>CONCATENATE(Covaf!E1145,"_",Covaf!F1145,"_",Covaf!G1145)</f>
        <v>LF_BONDESF_270422</v>
      </c>
      <c r="D1145" s="6" t="str">
        <f>IFERROR(VLOOKUP(C1145,BIVA!$C$3:$J$5311,3,0),"")</f>
        <v/>
      </c>
      <c r="E1145" s="6" t="str">
        <f>IFERROR(VLOOKUP(C1145,BIVA!$C$3:$J$5311,4,0),"")</f>
        <v/>
      </c>
      <c r="F1145" s="1" t="str">
        <f>IFERROR(VLOOKUP(C1145,BIVA!$C$3:$J$5311,5,0),"")</f>
        <v/>
      </c>
      <c r="G1145" s="6" t="str">
        <f>IFERROR(VLOOKUP(C1145,BIVA!$C$3:$J$5311,6,0),"")</f>
        <v/>
      </c>
      <c r="H1145" s="6" t="str">
        <f>IFERROR(VLOOKUP(C1145,BIVA!$C$3:$J$5311,7,0),"")</f>
        <v/>
      </c>
      <c r="I1145" s="6" t="str">
        <f>IFERROR(VLOOKUP(C1145,BIVA!$C$3:$J$5311,8,0),"")</f>
        <v/>
      </c>
      <c r="J1145" s="7">
        <f>Covaf!H1145</f>
        <v>13373808</v>
      </c>
      <c r="K1145" s="1" t="str">
        <f>Covaf!X1145</f>
        <v>MXLFGO0001N5</v>
      </c>
    </row>
    <row r="1146" spans="1:11">
      <c r="A1146" s="1" t="str">
        <f t="shared" si="17"/>
        <v>NO</v>
      </c>
      <c r="B1146" s="36" t="str">
        <f>Covaf!B1146</f>
        <v>ST&amp;ER-1</v>
      </c>
      <c r="C1146" s="36" t="str">
        <f>CONCATENATE(Covaf!E1146,"_",Covaf!F1146,"_",Covaf!G1146)</f>
        <v>LF_BONDESF_270520</v>
      </c>
      <c r="D1146" s="6" t="str">
        <f>IFERROR(VLOOKUP(C1146,BIVA!$C$3:$J$5311,3,0),"")</f>
        <v/>
      </c>
      <c r="E1146" s="6" t="str">
        <f>IFERROR(VLOOKUP(C1146,BIVA!$C$3:$J$5311,4,0),"")</f>
        <v/>
      </c>
      <c r="F1146" s="1" t="str">
        <f>IFERROR(VLOOKUP(C1146,BIVA!$C$3:$J$5311,5,0),"")</f>
        <v/>
      </c>
      <c r="G1146" s="6" t="str">
        <f>IFERROR(VLOOKUP(C1146,BIVA!$C$3:$J$5311,6,0),"")</f>
        <v/>
      </c>
      <c r="H1146" s="6" t="str">
        <f>IFERROR(VLOOKUP(C1146,BIVA!$C$3:$J$5311,7,0),"")</f>
        <v/>
      </c>
      <c r="I1146" s="6" t="str">
        <f>IFERROR(VLOOKUP(C1146,BIVA!$C$3:$J$5311,8,0),"")</f>
        <v/>
      </c>
      <c r="J1146" s="7">
        <f>Covaf!H1146</f>
        <v>22151157</v>
      </c>
      <c r="K1146" s="1" t="str">
        <f>Covaf!X1146</f>
        <v>MXLFGO0001W6</v>
      </c>
    </row>
    <row r="1147" spans="1:11">
      <c r="A1147" s="1" t="str">
        <f t="shared" si="17"/>
        <v>NO</v>
      </c>
      <c r="B1147" s="36" t="str">
        <f>Covaf!B1147</f>
        <v>ST&amp;ER-1</v>
      </c>
      <c r="C1147" s="36" t="str">
        <f>CONCATENATE(Covaf!E1147,"_",Covaf!F1147,"_",Covaf!G1147)</f>
        <v>LF_BONDESF_270610</v>
      </c>
      <c r="D1147" s="6" t="str">
        <f>IFERROR(VLOOKUP(C1147,BIVA!$C$3:$J$5311,3,0),"")</f>
        <v/>
      </c>
      <c r="E1147" s="6" t="str">
        <f>IFERROR(VLOOKUP(C1147,BIVA!$C$3:$J$5311,4,0),"")</f>
        <v/>
      </c>
      <c r="F1147" s="1" t="str">
        <f>IFERROR(VLOOKUP(C1147,BIVA!$C$3:$J$5311,5,0),"")</f>
        <v/>
      </c>
      <c r="G1147" s="6" t="str">
        <f>IFERROR(VLOOKUP(C1147,BIVA!$C$3:$J$5311,6,0),"")</f>
        <v/>
      </c>
      <c r="H1147" s="6" t="str">
        <f>IFERROR(VLOOKUP(C1147,BIVA!$C$3:$J$5311,7,0),"")</f>
        <v/>
      </c>
      <c r="I1147" s="6" t="str">
        <f>IFERROR(VLOOKUP(C1147,BIVA!$C$3:$J$5311,8,0),"")</f>
        <v/>
      </c>
      <c r="J1147" s="7">
        <f>Covaf!H1147</f>
        <v>27977937</v>
      </c>
      <c r="K1147" s="1" t="str">
        <f>Covaf!X1147</f>
        <v>MXLFGO000452</v>
      </c>
    </row>
    <row r="1148" spans="1:11">
      <c r="A1148" s="1" t="str">
        <f t="shared" si="17"/>
        <v>NO</v>
      </c>
      <c r="B1148" s="36" t="str">
        <f>Covaf!B1148</f>
        <v>ST&amp;ER-1</v>
      </c>
      <c r="C1148" s="36" t="str">
        <f>CONCATENATE(Covaf!E1148,"_",Covaf!F1148,"_",Covaf!G1148)</f>
        <v>LF_BONDESF_270722</v>
      </c>
      <c r="D1148" s="6" t="str">
        <f>IFERROR(VLOOKUP(C1148,BIVA!$C$3:$J$5311,3,0),"")</f>
        <v/>
      </c>
      <c r="E1148" s="6" t="str">
        <f>IFERROR(VLOOKUP(C1148,BIVA!$C$3:$J$5311,4,0),"")</f>
        <v/>
      </c>
      <c r="F1148" s="1" t="str">
        <f>IFERROR(VLOOKUP(C1148,BIVA!$C$3:$J$5311,5,0),"")</f>
        <v/>
      </c>
      <c r="G1148" s="6" t="str">
        <f>IFERROR(VLOOKUP(C1148,BIVA!$C$3:$J$5311,6,0),"")</f>
        <v/>
      </c>
      <c r="H1148" s="6" t="str">
        <f>IFERROR(VLOOKUP(C1148,BIVA!$C$3:$J$5311,7,0),"")</f>
        <v/>
      </c>
      <c r="I1148" s="6" t="str">
        <f>IFERROR(VLOOKUP(C1148,BIVA!$C$3:$J$5311,8,0),"")</f>
        <v/>
      </c>
      <c r="J1148" s="7">
        <f>Covaf!H1148</f>
        <v>2000000</v>
      </c>
      <c r="K1148" s="1" t="str">
        <f>Covaf!X1148</f>
        <v>MXLFGO000387</v>
      </c>
    </row>
    <row r="1149" spans="1:11">
      <c r="A1149" s="1" t="str">
        <f t="shared" si="17"/>
        <v>NO</v>
      </c>
      <c r="B1149" s="36" t="str">
        <f>Covaf!B1149</f>
        <v>ST&amp;ER-1</v>
      </c>
      <c r="C1149" s="36" t="str">
        <f>CONCATENATE(Covaf!E1149,"_",Covaf!F1149,"_",Covaf!G1149)</f>
        <v>LF_BONDESF_270819</v>
      </c>
      <c r="D1149" s="6" t="str">
        <f>IFERROR(VLOOKUP(C1149,BIVA!$C$3:$J$5311,3,0),"")</f>
        <v/>
      </c>
      <c r="E1149" s="6" t="str">
        <f>IFERROR(VLOOKUP(C1149,BIVA!$C$3:$J$5311,4,0),"")</f>
        <v/>
      </c>
      <c r="F1149" s="1" t="str">
        <f>IFERROR(VLOOKUP(C1149,BIVA!$C$3:$J$5311,5,0),"")</f>
        <v/>
      </c>
      <c r="G1149" s="6" t="str">
        <f>IFERROR(VLOOKUP(C1149,BIVA!$C$3:$J$5311,6,0),"")</f>
        <v/>
      </c>
      <c r="H1149" s="6" t="str">
        <f>IFERROR(VLOOKUP(C1149,BIVA!$C$3:$J$5311,7,0),"")</f>
        <v/>
      </c>
      <c r="I1149" s="6" t="str">
        <f>IFERROR(VLOOKUP(C1149,BIVA!$C$3:$J$5311,8,0),"")</f>
        <v/>
      </c>
      <c r="J1149" s="7">
        <f>Covaf!H1149</f>
        <v>5000000</v>
      </c>
      <c r="K1149" s="1" t="str">
        <f>Covaf!X1149</f>
        <v>MXLFGO0002F9</v>
      </c>
    </row>
    <row r="1150" spans="1:11">
      <c r="A1150" s="1" t="str">
        <f t="shared" si="17"/>
        <v>NO</v>
      </c>
      <c r="B1150" s="36" t="str">
        <f>Covaf!B1150</f>
        <v>ST&amp;ER-1</v>
      </c>
      <c r="C1150" s="36" t="str">
        <f>CONCATENATE(Covaf!E1150,"_",Covaf!F1150,"_",Covaf!G1150)</f>
        <v>LG_BONDESG_270218</v>
      </c>
      <c r="D1150" s="6" t="str">
        <f>IFERROR(VLOOKUP(C1150,BIVA!$C$3:$J$5311,3,0),"")</f>
        <v/>
      </c>
      <c r="E1150" s="6" t="str">
        <f>IFERROR(VLOOKUP(C1150,BIVA!$C$3:$J$5311,4,0),"")</f>
        <v/>
      </c>
      <c r="F1150" s="1" t="str">
        <f>IFERROR(VLOOKUP(C1150,BIVA!$C$3:$J$5311,5,0),"")</f>
        <v/>
      </c>
      <c r="G1150" s="6" t="str">
        <f>IFERROR(VLOOKUP(C1150,BIVA!$C$3:$J$5311,6,0),"")</f>
        <v/>
      </c>
      <c r="H1150" s="6" t="str">
        <f>IFERROR(VLOOKUP(C1150,BIVA!$C$3:$J$5311,7,0),"")</f>
        <v/>
      </c>
      <c r="I1150" s="6" t="str">
        <f>IFERROR(VLOOKUP(C1150,BIVA!$C$3:$J$5311,8,0),"")</f>
        <v/>
      </c>
      <c r="J1150" s="7">
        <f>Covaf!H1150</f>
        <v>2790000</v>
      </c>
      <c r="K1150" s="1" t="str">
        <f>Covaf!X1150</f>
        <v>MXLGGO0000A2</v>
      </c>
    </row>
    <row r="1151" spans="1:11">
      <c r="A1151" s="1" t="str">
        <f t="shared" si="17"/>
        <v>NO</v>
      </c>
      <c r="B1151" s="36" t="str">
        <f>Covaf!B1151</f>
        <v>ST&amp;ER-1</v>
      </c>
      <c r="C1151" s="36" t="str">
        <f>CONCATENATE(Covaf!E1151,"_",Covaf!F1151,"_",Covaf!G1151)</f>
        <v>LG_BONDESG_270506</v>
      </c>
      <c r="D1151" s="6" t="str">
        <f>IFERROR(VLOOKUP(C1151,BIVA!$C$3:$J$5311,3,0),"")</f>
        <v/>
      </c>
      <c r="E1151" s="6" t="str">
        <f>IFERROR(VLOOKUP(C1151,BIVA!$C$3:$J$5311,4,0),"")</f>
        <v/>
      </c>
      <c r="F1151" s="1" t="str">
        <f>IFERROR(VLOOKUP(C1151,BIVA!$C$3:$J$5311,5,0),"")</f>
        <v/>
      </c>
      <c r="G1151" s="6" t="str">
        <f>IFERROR(VLOOKUP(C1151,BIVA!$C$3:$J$5311,6,0),"")</f>
        <v/>
      </c>
      <c r="H1151" s="6" t="str">
        <f>IFERROR(VLOOKUP(C1151,BIVA!$C$3:$J$5311,7,0),"")</f>
        <v/>
      </c>
      <c r="I1151" s="6" t="str">
        <f>IFERROR(VLOOKUP(C1151,BIVA!$C$3:$J$5311,8,0),"")</f>
        <v/>
      </c>
      <c r="J1151" s="7">
        <f>Covaf!H1151</f>
        <v>2000000</v>
      </c>
      <c r="K1151" s="1" t="str">
        <f>Covaf!X1151</f>
        <v>MXLGGO000063</v>
      </c>
    </row>
    <row r="1152" spans="1:11">
      <c r="A1152" s="1" t="str">
        <f t="shared" si="17"/>
        <v>NO</v>
      </c>
      <c r="B1152" s="36" t="str">
        <f>Covaf!B1152</f>
        <v>ST&amp;ER-1</v>
      </c>
      <c r="C1152" s="36" t="str">
        <f>CONCATENATE(Covaf!E1152,"_",Covaf!F1152,"_",Covaf!G1152)</f>
        <v>2_HICKOK_90</v>
      </c>
      <c r="D1152" s="6" t="str">
        <f>IFERROR(VLOOKUP(C1152,BIVA!$C$3:$J$5311,3,0),"")</f>
        <v/>
      </c>
      <c r="E1152" s="6" t="str">
        <f>IFERROR(VLOOKUP(C1152,BIVA!$C$3:$J$5311,4,0),"")</f>
        <v/>
      </c>
      <c r="F1152" s="1" t="str">
        <f>IFERROR(VLOOKUP(C1152,BIVA!$C$3:$J$5311,5,0),"")</f>
        <v/>
      </c>
      <c r="G1152" s="6" t="str">
        <f>IFERROR(VLOOKUP(C1152,BIVA!$C$3:$J$5311,6,0),"")</f>
        <v/>
      </c>
      <c r="H1152" s="6" t="str">
        <f>IFERROR(VLOOKUP(C1152,BIVA!$C$3:$J$5311,7,0),"")</f>
        <v/>
      </c>
      <c r="I1152" s="6" t="str">
        <f>IFERROR(VLOOKUP(C1152,BIVA!$C$3:$J$5311,8,0),"")</f>
        <v/>
      </c>
      <c r="J1152" s="7">
        <f>Covaf!H1152</f>
        <v>1995533</v>
      </c>
      <c r="K1152" s="1" t="str">
        <f>Covaf!X1152</f>
        <v>MXP4951SAA01</v>
      </c>
    </row>
    <row r="1153" spans="1:11">
      <c r="A1153" s="1" t="str">
        <f t="shared" si="17"/>
        <v>NO</v>
      </c>
      <c r="B1153" s="36" t="str">
        <f>Covaf!B1153</f>
        <v>ST&amp;ER-1</v>
      </c>
      <c r="C1153" s="36" t="str">
        <f>CONCATENATE(Covaf!E1153,"_",Covaf!F1153,"_",Covaf!G1153)</f>
        <v>BI_CETES_260820</v>
      </c>
      <c r="D1153" s="6" t="str">
        <f>IFERROR(VLOOKUP(C1153,BIVA!$C$3:$J$5311,3,0),"")</f>
        <v/>
      </c>
      <c r="E1153" s="6" t="str">
        <f>IFERROR(VLOOKUP(C1153,BIVA!$C$3:$J$5311,4,0),"")</f>
        <v/>
      </c>
      <c r="F1153" s="1" t="str">
        <f>IFERROR(VLOOKUP(C1153,BIVA!$C$3:$J$5311,5,0),"")</f>
        <v/>
      </c>
      <c r="G1153" s="6" t="str">
        <f>IFERROR(VLOOKUP(C1153,BIVA!$C$3:$J$5311,6,0),"")</f>
        <v/>
      </c>
      <c r="H1153" s="6" t="str">
        <f>IFERROR(VLOOKUP(C1153,BIVA!$C$3:$J$5311,7,0),"")</f>
        <v/>
      </c>
      <c r="I1153" s="6" t="str">
        <f>IFERROR(VLOOKUP(C1153,BIVA!$C$3:$J$5311,8,0),"")</f>
        <v/>
      </c>
      <c r="J1153" s="7">
        <f>Covaf!H1153</f>
        <v>4825388</v>
      </c>
      <c r="K1153" s="1" t="str">
        <f>Covaf!X1153</f>
        <v>MXBIGO000Y34</v>
      </c>
    </row>
    <row r="1154" spans="1:11">
      <c r="A1154" s="1" t="str">
        <f t="shared" si="17"/>
        <v>NO</v>
      </c>
      <c r="B1154" s="36" t="str">
        <f>Covaf!B1154</f>
        <v>ST&amp;ER-1</v>
      </c>
      <c r="C1154" s="36" t="str">
        <f>CONCATENATE(Covaf!E1154,"_",Covaf!F1154,"_",Covaf!G1154)</f>
        <v>BI_CETES_280217</v>
      </c>
      <c r="D1154" s="6" t="str">
        <f>IFERROR(VLOOKUP(C1154,BIVA!$C$3:$J$5311,3,0),"")</f>
        <v/>
      </c>
      <c r="E1154" s="6" t="str">
        <f>IFERROR(VLOOKUP(C1154,BIVA!$C$3:$J$5311,4,0),"")</f>
        <v/>
      </c>
      <c r="F1154" s="1" t="str">
        <f>IFERROR(VLOOKUP(C1154,BIVA!$C$3:$J$5311,5,0),"")</f>
        <v/>
      </c>
      <c r="G1154" s="6" t="str">
        <f>IFERROR(VLOOKUP(C1154,BIVA!$C$3:$J$5311,6,0),"")</f>
        <v/>
      </c>
      <c r="H1154" s="6" t="str">
        <f>IFERROR(VLOOKUP(C1154,BIVA!$C$3:$J$5311,7,0),"")</f>
        <v/>
      </c>
      <c r="I1154" s="6" t="str">
        <f>IFERROR(VLOOKUP(C1154,BIVA!$C$3:$J$5311,8,0),"")</f>
        <v/>
      </c>
      <c r="J1154" s="7">
        <f>Covaf!H1154</f>
        <v>112188104</v>
      </c>
      <c r="K1154" s="1" t="str">
        <f>Covaf!X1154</f>
        <v>MXBIGO000YP2</v>
      </c>
    </row>
    <row r="1155" spans="1:11">
      <c r="A1155" s="1" t="str">
        <f t="shared" ref="A1155:A1218" si="18">IF(H1155="APLICADO","SI","NO")</f>
        <v>NO</v>
      </c>
      <c r="B1155" s="36" t="str">
        <f>Covaf!B1155</f>
        <v>ST&amp;ER-1</v>
      </c>
      <c r="C1155" s="36" t="str">
        <f>CONCATENATE(Covaf!E1155,"_",Covaf!F1155,"_",Covaf!G1155)</f>
        <v>BI_CETES_271028</v>
      </c>
      <c r="D1155" s="6" t="str">
        <f>IFERROR(VLOOKUP(C1155,BIVA!$C$3:$J$5311,3,0),"")</f>
        <v/>
      </c>
      <c r="E1155" s="6" t="str">
        <f>IFERROR(VLOOKUP(C1155,BIVA!$C$3:$J$5311,4,0),"")</f>
        <v/>
      </c>
      <c r="F1155" s="1" t="str">
        <f>IFERROR(VLOOKUP(C1155,BIVA!$C$3:$J$5311,5,0),"")</f>
        <v/>
      </c>
      <c r="G1155" s="6" t="str">
        <f>IFERROR(VLOOKUP(C1155,BIVA!$C$3:$J$5311,6,0),"")</f>
        <v/>
      </c>
      <c r="H1155" s="6" t="str">
        <f>IFERROR(VLOOKUP(C1155,BIVA!$C$3:$J$5311,7,0),"")</f>
        <v/>
      </c>
      <c r="I1155" s="6" t="str">
        <f>IFERROR(VLOOKUP(C1155,BIVA!$C$3:$J$5311,8,0),"")</f>
        <v/>
      </c>
      <c r="J1155" s="7">
        <f>Covaf!H1155</f>
        <v>79075589</v>
      </c>
      <c r="K1155" s="1" t="str">
        <f>Covaf!X1155</f>
        <v>MXBIGO000YC0</v>
      </c>
    </row>
    <row r="1156" spans="1:11">
      <c r="A1156" s="1" t="str">
        <f t="shared" si="18"/>
        <v>NO</v>
      </c>
      <c r="B1156" s="36" t="str">
        <f>Covaf!B1156</f>
        <v>ST&amp;ER-1</v>
      </c>
      <c r="C1156" s="36" t="str">
        <f>CONCATENATE(Covaf!E1156,"_",Covaf!F1156,"_",Covaf!G1156)</f>
        <v>BI_CETES_270121</v>
      </c>
      <c r="D1156" s="6" t="str">
        <f>IFERROR(VLOOKUP(C1156,BIVA!$C$3:$J$5311,3,0),"")</f>
        <v/>
      </c>
      <c r="E1156" s="6" t="str">
        <f>IFERROR(VLOOKUP(C1156,BIVA!$C$3:$J$5311,4,0),"")</f>
        <v/>
      </c>
      <c r="F1156" s="1" t="str">
        <f>IFERROR(VLOOKUP(C1156,BIVA!$C$3:$J$5311,5,0),"")</f>
        <v/>
      </c>
      <c r="G1156" s="6" t="str">
        <f>IFERROR(VLOOKUP(C1156,BIVA!$C$3:$J$5311,6,0),"")</f>
        <v/>
      </c>
      <c r="H1156" s="6" t="str">
        <f>IFERROR(VLOOKUP(C1156,BIVA!$C$3:$J$5311,7,0),"")</f>
        <v/>
      </c>
      <c r="I1156" s="6" t="str">
        <f>IFERROR(VLOOKUP(C1156,BIVA!$C$3:$J$5311,8,0),"")</f>
        <v/>
      </c>
      <c r="J1156" s="7">
        <f>Covaf!H1156</f>
        <v>10897603</v>
      </c>
      <c r="K1156" s="1" t="str">
        <f>Covaf!X1156</f>
        <v>MXBIGO000X68</v>
      </c>
    </row>
    <row r="1157" spans="1:11">
      <c r="A1157" s="1" t="str">
        <f t="shared" si="18"/>
        <v>NO</v>
      </c>
      <c r="B1157" s="36" t="str">
        <f>Covaf!B1157</f>
        <v>ST&amp;ER-1</v>
      </c>
      <c r="C1157" s="36" t="str">
        <f>CONCATENATE(Covaf!E1157,"_",Covaf!F1157,"_",Covaf!G1157)</f>
        <v>IM_BPAG28_290503</v>
      </c>
      <c r="D1157" s="6" t="str">
        <f>IFERROR(VLOOKUP(C1157,BIVA!$C$3:$J$5311,3,0),"")</f>
        <v/>
      </c>
      <c r="E1157" s="6" t="str">
        <f>IFERROR(VLOOKUP(C1157,BIVA!$C$3:$J$5311,4,0),"")</f>
        <v/>
      </c>
      <c r="F1157" s="1" t="str">
        <f>IFERROR(VLOOKUP(C1157,BIVA!$C$3:$J$5311,5,0),"")</f>
        <v/>
      </c>
      <c r="G1157" s="6" t="str">
        <f>IFERROR(VLOOKUP(C1157,BIVA!$C$3:$J$5311,6,0),"")</f>
        <v/>
      </c>
      <c r="H1157" s="6" t="str">
        <f>IFERROR(VLOOKUP(C1157,BIVA!$C$3:$J$5311,7,0),"")</f>
        <v/>
      </c>
      <c r="I1157" s="6" t="str">
        <f>IFERROR(VLOOKUP(C1157,BIVA!$C$3:$J$5311,8,0),"")</f>
        <v/>
      </c>
      <c r="J1157" s="7">
        <f>Covaf!H1157</f>
        <v>4607</v>
      </c>
      <c r="K1157" s="1" t="str">
        <f>Covaf!X1157</f>
        <v>MXIMBP060217</v>
      </c>
    </row>
    <row r="1158" spans="1:11">
      <c r="A1158" s="1" t="str">
        <f t="shared" si="18"/>
        <v>NO</v>
      </c>
      <c r="B1158" s="36" t="str">
        <f>Covaf!B1158</f>
        <v>ST&amp;ER-1</v>
      </c>
      <c r="C1158" s="36" t="str">
        <f>CONCATENATE(Covaf!E1158,"_",Covaf!F1158,"_",Covaf!G1158)</f>
        <v>IQ_BPAG91_310515</v>
      </c>
      <c r="D1158" s="6" t="str">
        <f>IFERROR(VLOOKUP(C1158,BIVA!$C$3:$J$5311,3,0),"")</f>
        <v/>
      </c>
      <c r="E1158" s="6" t="str">
        <f>IFERROR(VLOOKUP(C1158,BIVA!$C$3:$J$5311,4,0),"")</f>
        <v/>
      </c>
      <c r="F1158" s="1" t="str">
        <f>IFERROR(VLOOKUP(C1158,BIVA!$C$3:$J$5311,5,0),"")</f>
        <v/>
      </c>
      <c r="G1158" s="6" t="str">
        <f>IFERROR(VLOOKUP(C1158,BIVA!$C$3:$J$5311,6,0),"")</f>
        <v/>
      </c>
      <c r="H1158" s="6" t="str">
        <f>IFERROR(VLOOKUP(C1158,BIVA!$C$3:$J$5311,7,0),"")</f>
        <v/>
      </c>
      <c r="I1158" s="6" t="str">
        <f>IFERROR(VLOOKUP(C1158,BIVA!$C$3:$J$5311,8,0),"")</f>
        <v/>
      </c>
      <c r="J1158" s="7">
        <f>Covaf!H1158</f>
        <v>16</v>
      </c>
      <c r="K1158" s="1" t="str">
        <f>Covaf!X1158</f>
        <v>MXIQBP0701Y8</v>
      </c>
    </row>
    <row r="1159" spans="1:11">
      <c r="A1159" s="1" t="str">
        <f t="shared" si="18"/>
        <v>NO</v>
      </c>
      <c r="B1159" s="36" t="str">
        <f>Covaf!B1159</f>
        <v>ST&amp;ER-1</v>
      </c>
      <c r="C1159" s="36" t="str">
        <f>CONCATENATE(Covaf!E1159,"_",Covaf!F1159,"_",Covaf!G1159)</f>
        <v>IQ_BPAG91_290913</v>
      </c>
      <c r="D1159" s="6" t="str">
        <f>IFERROR(VLOOKUP(C1159,BIVA!$C$3:$J$5311,3,0),"")</f>
        <v/>
      </c>
      <c r="E1159" s="6" t="str">
        <f>IFERROR(VLOOKUP(C1159,BIVA!$C$3:$J$5311,4,0),"")</f>
        <v/>
      </c>
      <c r="F1159" s="1" t="str">
        <f>IFERROR(VLOOKUP(C1159,BIVA!$C$3:$J$5311,5,0),"")</f>
        <v/>
      </c>
      <c r="G1159" s="6" t="str">
        <f>IFERROR(VLOOKUP(C1159,BIVA!$C$3:$J$5311,6,0),"")</f>
        <v/>
      </c>
      <c r="H1159" s="6" t="str">
        <f>IFERROR(VLOOKUP(C1159,BIVA!$C$3:$J$5311,7,0),"")</f>
        <v/>
      </c>
      <c r="I1159" s="6" t="str">
        <f>IFERROR(VLOOKUP(C1159,BIVA!$C$3:$J$5311,8,0),"")</f>
        <v/>
      </c>
      <c r="J1159" s="7">
        <f>Covaf!H1159</f>
        <v>22000000</v>
      </c>
      <c r="K1159" s="1" t="str">
        <f>Covaf!X1159</f>
        <v>MXIQBP0701T8</v>
      </c>
    </row>
    <row r="1160" spans="1:11">
      <c r="A1160" s="1" t="str">
        <f t="shared" si="18"/>
        <v>NO</v>
      </c>
      <c r="B1160" s="36" t="str">
        <f>Covaf!B1160</f>
        <v>ST&amp;ER-1</v>
      </c>
      <c r="C1160" s="36" t="str">
        <f>CONCATENATE(Covaf!E1160,"_",Covaf!F1160,"_",Covaf!G1160)</f>
        <v>IQ_BPAG91_280106</v>
      </c>
      <c r="D1160" s="6" t="str">
        <f>IFERROR(VLOOKUP(C1160,BIVA!$C$3:$J$5311,3,0),"")</f>
        <v/>
      </c>
      <c r="E1160" s="6" t="str">
        <f>IFERROR(VLOOKUP(C1160,BIVA!$C$3:$J$5311,4,0),"")</f>
        <v/>
      </c>
      <c r="F1160" s="1" t="str">
        <f>IFERROR(VLOOKUP(C1160,BIVA!$C$3:$J$5311,5,0),"")</f>
        <v/>
      </c>
      <c r="G1160" s="6" t="str">
        <f>IFERROR(VLOOKUP(C1160,BIVA!$C$3:$J$5311,6,0),"")</f>
        <v/>
      </c>
      <c r="H1160" s="6" t="str">
        <f>IFERROR(VLOOKUP(C1160,BIVA!$C$3:$J$5311,7,0),"")</f>
        <v/>
      </c>
      <c r="I1160" s="6" t="str">
        <f>IFERROR(VLOOKUP(C1160,BIVA!$C$3:$J$5311,8,0),"")</f>
        <v/>
      </c>
      <c r="J1160" s="7">
        <f>Covaf!H1160</f>
        <v>3136697</v>
      </c>
      <c r="K1160" s="1" t="str">
        <f>Covaf!X1160</f>
        <v>MXIQBP0701O9</v>
      </c>
    </row>
    <row r="1161" spans="1:11">
      <c r="A1161" s="1" t="str">
        <f t="shared" si="18"/>
        <v>NO</v>
      </c>
      <c r="B1161" s="36" t="str">
        <f>Covaf!B1161</f>
        <v>ST&amp;ER-1</v>
      </c>
      <c r="C1161" s="36" t="str">
        <f>CONCATENATE(Covaf!E1161,"_",Covaf!F1161,"_",Covaf!G1161)</f>
        <v>IQ_BPAG91_270909</v>
      </c>
      <c r="D1161" s="6" t="str">
        <f>IFERROR(VLOOKUP(C1161,BIVA!$C$3:$J$5311,3,0),"")</f>
        <v/>
      </c>
      <c r="E1161" s="6" t="str">
        <f>IFERROR(VLOOKUP(C1161,BIVA!$C$3:$J$5311,4,0),"")</f>
        <v/>
      </c>
      <c r="F1161" s="1" t="str">
        <f>IFERROR(VLOOKUP(C1161,BIVA!$C$3:$J$5311,5,0),"")</f>
        <v/>
      </c>
      <c r="G1161" s="6" t="str">
        <f>IFERROR(VLOOKUP(C1161,BIVA!$C$3:$J$5311,6,0),"")</f>
        <v/>
      </c>
      <c r="H1161" s="6" t="str">
        <f>IFERROR(VLOOKUP(C1161,BIVA!$C$3:$J$5311,7,0),"")</f>
        <v/>
      </c>
      <c r="I1161" s="6" t="str">
        <f>IFERROR(VLOOKUP(C1161,BIVA!$C$3:$J$5311,8,0),"")</f>
        <v/>
      </c>
      <c r="J1161" s="7">
        <f>Covaf!H1161</f>
        <v>7000000</v>
      </c>
      <c r="K1161" s="1" t="str">
        <f>Covaf!X1161</f>
        <v>MXIQBP0701N1</v>
      </c>
    </row>
    <row r="1162" spans="1:11">
      <c r="A1162" s="1" t="str">
        <f t="shared" si="18"/>
        <v>NO</v>
      </c>
      <c r="B1162" s="36" t="str">
        <f>Covaf!B1162</f>
        <v>ST&amp;ER-1</v>
      </c>
      <c r="C1162" s="36" t="str">
        <f>CONCATENATE(Covaf!E1162,"_",Covaf!F1162,"_",Covaf!G1162)</f>
        <v>IS_BPA182_310327</v>
      </c>
      <c r="D1162" s="6" t="str">
        <f>IFERROR(VLOOKUP(C1162,BIVA!$C$3:$J$5311,3,0),"")</f>
        <v/>
      </c>
      <c r="E1162" s="6" t="str">
        <f>IFERROR(VLOOKUP(C1162,BIVA!$C$3:$J$5311,4,0),"")</f>
        <v/>
      </c>
      <c r="F1162" s="1" t="str">
        <f>IFERROR(VLOOKUP(C1162,BIVA!$C$3:$J$5311,5,0),"")</f>
        <v/>
      </c>
      <c r="G1162" s="6" t="str">
        <f>IFERROR(VLOOKUP(C1162,BIVA!$C$3:$J$5311,6,0),"")</f>
        <v/>
      </c>
      <c r="H1162" s="6" t="str">
        <f>IFERROR(VLOOKUP(C1162,BIVA!$C$3:$J$5311,7,0),"")</f>
        <v/>
      </c>
      <c r="I1162" s="6" t="str">
        <f>IFERROR(VLOOKUP(C1162,BIVA!$C$3:$J$5311,8,0),"")</f>
        <v/>
      </c>
      <c r="J1162" s="7">
        <f>Covaf!H1162</f>
        <v>5000000</v>
      </c>
      <c r="K1162" s="1" t="str">
        <f>Covaf!X1162</f>
        <v>MXISBP0401N4</v>
      </c>
    </row>
    <row r="1163" spans="1:11">
      <c r="A1163" s="1" t="str">
        <f t="shared" si="18"/>
        <v>NO</v>
      </c>
      <c r="B1163" s="36" t="str">
        <f>Covaf!B1163</f>
        <v>ST&amp;ER-1</v>
      </c>
      <c r="C1163" s="36" t="str">
        <f>CONCATENATE(Covaf!E1163,"_",Covaf!F1163,"_",Covaf!G1163)</f>
        <v>IS_BPA182_270401</v>
      </c>
      <c r="D1163" s="6" t="str">
        <f>IFERROR(VLOOKUP(C1163,BIVA!$C$3:$J$5311,3,0),"")</f>
        <v/>
      </c>
      <c r="E1163" s="6" t="str">
        <f>IFERROR(VLOOKUP(C1163,BIVA!$C$3:$J$5311,4,0),"")</f>
        <v/>
      </c>
      <c r="F1163" s="1" t="str">
        <f>IFERROR(VLOOKUP(C1163,BIVA!$C$3:$J$5311,5,0),"")</f>
        <v/>
      </c>
      <c r="G1163" s="6" t="str">
        <f>IFERROR(VLOOKUP(C1163,BIVA!$C$3:$J$5311,6,0),"")</f>
        <v/>
      </c>
      <c r="H1163" s="6" t="str">
        <f>IFERROR(VLOOKUP(C1163,BIVA!$C$3:$J$5311,7,0),"")</f>
        <v/>
      </c>
      <c r="I1163" s="6" t="str">
        <f>IFERROR(VLOOKUP(C1163,BIVA!$C$3:$J$5311,8,0),"")</f>
        <v/>
      </c>
      <c r="J1163" s="7">
        <f>Covaf!H1163</f>
        <v>20000000</v>
      </c>
      <c r="K1163" s="1" t="str">
        <f>Covaf!X1163</f>
        <v>MXISBP0401F0</v>
      </c>
    </row>
    <row r="1164" spans="1:11">
      <c r="A1164" s="1" t="str">
        <f t="shared" si="18"/>
        <v>NO</v>
      </c>
      <c r="B1164" s="36" t="str">
        <f>Covaf!B1164</f>
        <v>ST&amp;ER-1</v>
      </c>
      <c r="C1164" s="36" t="str">
        <f>CONCATENATE(Covaf!E1164,"_",Covaf!F1164,"_",Covaf!G1164)</f>
        <v>IS_BPA182_330407</v>
      </c>
      <c r="D1164" s="6" t="str">
        <f>IFERROR(VLOOKUP(C1164,BIVA!$C$3:$J$5311,3,0),"")</f>
        <v/>
      </c>
      <c r="E1164" s="6" t="str">
        <f>IFERROR(VLOOKUP(C1164,BIVA!$C$3:$J$5311,4,0),"")</f>
        <v/>
      </c>
      <c r="F1164" s="1" t="str">
        <f>IFERROR(VLOOKUP(C1164,BIVA!$C$3:$J$5311,5,0),"")</f>
        <v/>
      </c>
      <c r="G1164" s="6" t="str">
        <f>IFERROR(VLOOKUP(C1164,BIVA!$C$3:$J$5311,6,0),"")</f>
        <v/>
      </c>
      <c r="H1164" s="6" t="str">
        <f>IFERROR(VLOOKUP(C1164,BIVA!$C$3:$J$5311,7,0),"")</f>
        <v/>
      </c>
      <c r="I1164" s="6" t="str">
        <f>IFERROR(VLOOKUP(C1164,BIVA!$C$3:$J$5311,8,0),"")</f>
        <v/>
      </c>
      <c r="J1164" s="7">
        <f>Covaf!H1164</f>
        <v>1950733</v>
      </c>
      <c r="K1164" s="1" t="str">
        <f>Covaf!X1164</f>
        <v>MXISBP0401R5</v>
      </c>
    </row>
    <row r="1165" spans="1:11">
      <c r="A1165" s="1" t="str">
        <f t="shared" si="18"/>
        <v>NO</v>
      </c>
      <c r="B1165" s="36" t="str">
        <f>Covaf!B1165</f>
        <v>ST&amp;ER-1</v>
      </c>
      <c r="C1165" s="36" t="str">
        <f>CONCATENATE(Covaf!E1165,"_",Covaf!F1165,"_",Covaf!G1165)</f>
        <v>LF_BONDESF_280224</v>
      </c>
      <c r="D1165" s="6" t="str">
        <f>IFERROR(VLOOKUP(C1165,BIVA!$C$3:$J$5311,3,0),"")</f>
        <v/>
      </c>
      <c r="E1165" s="6" t="str">
        <f>IFERROR(VLOOKUP(C1165,BIVA!$C$3:$J$5311,4,0),"")</f>
        <v/>
      </c>
      <c r="F1165" s="1" t="str">
        <f>IFERROR(VLOOKUP(C1165,BIVA!$C$3:$J$5311,5,0),"")</f>
        <v/>
      </c>
      <c r="G1165" s="6" t="str">
        <f>IFERROR(VLOOKUP(C1165,BIVA!$C$3:$J$5311,6,0),"")</f>
        <v/>
      </c>
      <c r="H1165" s="6" t="str">
        <f>IFERROR(VLOOKUP(C1165,BIVA!$C$3:$J$5311,7,0),"")</f>
        <v/>
      </c>
      <c r="I1165" s="6" t="str">
        <f>IFERROR(VLOOKUP(C1165,BIVA!$C$3:$J$5311,8,0),"")</f>
        <v/>
      </c>
      <c r="J1165" s="7">
        <f>Covaf!H1165</f>
        <v>17077592</v>
      </c>
      <c r="K1165" s="1" t="str">
        <f>Covaf!X1165</f>
        <v>MXLFGO000114</v>
      </c>
    </row>
    <row r="1166" spans="1:11">
      <c r="A1166" s="1" t="str">
        <f t="shared" si="18"/>
        <v>NO</v>
      </c>
      <c r="B1166" s="36" t="str">
        <f>Covaf!B1166</f>
        <v>ST&amp;ER-1</v>
      </c>
      <c r="C1166" s="36" t="str">
        <f>CONCATENATE(Covaf!E1166,"_",Covaf!F1166,"_",Covaf!G1166)</f>
        <v>LF_BONDESF_280224</v>
      </c>
      <c r="D1166" s="6" t="str">
        <f>IFERROR(VLOOKUP(C1166,BIVA!$C$3:$J$5311,3,0),"")</f>
        <v/>
      </c>
      <c r="E1166" s="6" t="str">
        <f>IFERROR(VLOOKUP(C1166,BIVA!$C$3:$J$5311,4,0),"")</f>
        <v/>
      </c>
      <c r="F1166" s="1" t="str">
        <f>IFERROR(VLOOKUP(C1166,BIVA!$C$3:$J$5311,5,0),"")</f>
        <v/>
      </c>
      <c r="G1166" s="6" t="str">
        <f>IFERROR(VLOOKUP(C1166,BIVA!$C$3:$J$5311,6,0),"")</f>
        <v/>
      </c>
      <c r="H1166" s="6" t="str">
        <f>IFERROR(VLOOKUP(C1166,BIVA!$C$3:$J$5311,7,0),"")</f>
        <v/>
      </c>
      <c r="I1166" s="6" t="str">
        <f>IFERROR(VLOOKUP(C1166,BIVA!$C$3:$J$5311,8,0),"")</f>
        <v/>
      </c>
      <c r="J1166" s="7">
        <f>Covaf!H1166</f>
        <v>12213982</v>
      </c>
      <c r="K1166" s="1" t="str">
        <f>Covaf!X1166</f>
        <v>MXLFGO000114</v>
      </c>
    </row>
    <row r="1167" spans="1:11">
      <c r="A1167" s="1" t="str">
        <f t="shared" si="18"/>
        <v>NO</v>
      </c>
      <c r="B1167" s="36" t="str">
        <f>Covaf!B1167</f>
        <v>ST&amp;ER-1</v>
      </c>
      <c r="C1167" s="36" t="str">
        <f>CONCATENATE(Covaf!E1167,"_",Covaf!F1167,"_",Covaf!G1167)</f>
        <v>LF_BONDESF_280323</v>
      </c>
      <c r="D1167" s="6" t="str">
        <f>IFERROR(VLOOKUP(C1167,BIVA!$C$3:$J$5311,3,0),"")</f>
        <v/>
      </c>
      <c r="E1167" s="6" t="str">
        <f>IFERROR(VLOOKUP(C1167,BIVA!$C$3:$J$5311,4,0),"")</f>
        <v/>
      </c>
      <c r="F1167" s="1" t="str">
        <f>IFERROR(VLOOKUP(C1167,BIVA!$C$3:$J$5311,5,0),"")</f>
        <v/>
      </c>
      <c r="G1167" s="6" t="str">
        <f>IFERROR(VLOOKUP(C1167,BIVA!$C$3:$J$5311,6,0),"")</f>
        <v/>
      </c>
      <c r="H1167" s="6" t="str">
        <f>IFERROR(VLOOKUP(C1167,BIVA!$C$3:$J$5311,7,0),"")</f>
        <v/>
      </c>
      <c r="I1167" s="6" t="str">
        <f>IFERROR(VLOOKUP(C1167,BIVA!$C$3:$J$5311,8,0),"")</f>
        <v/>
      </c>
      <c r="J1167" s="7">
        <f>Covaf!H1167</f>
        <v>578313</v>
      </c>
      <c r="K1167" s="1" t="str">
        <f>Covaf!X1167</f>
        <v>MXLFGO0001C8</v>
      </c>
    </row>
    <row r="1168" spans="1:11">
      <c r="A1168" s="1" t="str">
        <f t="shared" si="18"/>
        <v>NO</v>
      </c>
      <c r="B1168" s="36" t="str">
        <f>Covaf!B1168</f>
        <v>ST&amp;ER-1</v>
      </c>
      <c r="C1168" s="36" t="str">
        <f>CONCATENATE(Covaf!E1168,"_",Covaf!F1168,"_",Covaf!G1168)</f>
        <v>LF_BONDESF_280330</v>
      </c>
      <c r="D1168" s="6" t="str">
        <f>IFERROR(VLOOKUP(C1168,BIVA!$C$3:$J$5311,3,0),"")</f>
        <v/>
      </c>
      <c r="E1168" s="6" t="str">
        <f>IFERROR(VLOOKUP(C1168,BIVA!$C$3:$J$5311,4,0),"")</f>
        <v/>
      </c>
      <c r="F1168" s="1" t="str">
        <f>IFERROR(VLOOKUP(C1168,BIVA!$C$3:$J$5311,5,0),"")</f>
        <v/>
      </c>
      <c r="G1168" s="6" t="str">
        <f>IFERROR(VLOOKUP(C1168,BIVA!$C$3:$J$5311,6,0),"")</f>
        <v/>
      </c>
      <c r="H1168" s="6" t="str">
        <f>IFERROR(VLOOKUP(C1168,BIVA!$C$3:$J$5311,7,0),"")</f>
        <v/>
      </c>
      <c r="I1168" s="6" t="str">
        <f>IFERROR(VLOOKUP(C1168,BIVA!$C$3:$J$5311,8,0),"")</f>
        <v/>
      </c>
      <c r="J1168" s="7">
        <f>Covaf!H1168</f>
        <v>16300000</v>
      </c>
      <c r="K1168" s="1" t="str">
        <f>Covaf!X1168</f>
        <v>MXLFGO000338</v>
      </c>
    </row>
    <row r="1169" spans="1:11">
      <c r="A1169" s="1" t="str">
        <f t="shared" si="18"/>
        <v>NO</v>
      </c>
      <c r="B1169" s="36" t="str">
        <f>Covaf!B1169</f>
        <v>ST&amp;ER-1</v>
      </c>
      <c r="C1169" s="36" t="str">
        <f>CONCATENATE(Covaf!E1169,"_",Covaf!F1169,"_",Covaf!G1169)</f>
        <v>LF_BONDESF_290419</v>
      </c>
      <c r="D1169" s="6" t="str">
        <f>IFERROR(VLOOKUP(C1169,BIVA!$C$3:$J$5311,3,0),"")</f>
        <v/>
      </c>
      <c r="E1169" s="6" t="str">
        <f>IFERROR(VLOOKUP(C1169,BIVA!$C$3:$J$5311,4,0),"")</f>
        <v/>
      </c>
      <c r="F1169" s="1" t="str">
        <f>IFERROR(VLOOKUP(C1169,BIVA!$C$3:$J$5311,5,0),"")</f>
        <v/>
      </c>
      <c r="G1169" s="6" t="str">
        <f>IFERROR(VLOOKUP(C1169,BIVA!$C$3:$J$5311,6,0),"")</f>
        <v/>
      </c>
      <c r="H1169" s="6" t="str">
        <f>IFERROR(VLOOKUP(C1169,BIVA!$C$3:$J$5311,7,0),"")</f>
        <v/>
      </c>
      <c r="I1169" s="6" t="str">
        <f>IFERROR(VLOOKUP(C1169,BIVA!$C$3:$J$5311,8,0),"")</f>
        <v/>
      </c>
      <c r="J1169" s="7">
        <f>Covaf!H1169</f>
        <v>2274099</v>
      </c>
      <c r="K1169" s="1" t="str">
        <f>Covaf!X1169</f>
        <v>MXLFGO0001O3</v>
      </c>
    </row>
    <row r="1170" spans="1:11">
      <c r="A1170" s="1" t="str">
        <f t="shared" si="18"/>
        <v>NO</v>
      </c>
      <c r="B1170" s="36" t="str">
        <f>Covaf!B1170</f>
        <v>ST&amp;ER-1</v>
      </c>
      <c r="C1170" s="36" t="str">
        <f>CONCATENATE(Covaf!E1170,"_",Covaf!F1170,"_",Covaf!G1170)</f>
        <v>LF_BONDESF_310417</v>
      </c>
      <c r="D1170" s="6" t="str">
        <f>IFERROR(VLOOKUP(C1170,BIVA!$C$3:$J$5311,3,0),"")</f>
        <v/>
      </c>
      <c r="E1170" s="6" t="str">
        <f>IFERROR(VLOOKUP(C1170,BIVA!$C$3:$J$5311,4,0),"")</f>
        <v/>
      </c>
      <c r="F1170" s="1" t="str">
        <f>IFERROR(VLOOKUP(C1170,BIVA!$C$3:$J$5311,5,0),"")</f>
        <v/>
      </c>
      <c r="G1170" s="6" t="str">
        <f>IFERROR(VLOOKUP(C1170,BIVA!$C$3:$J$5311,6,0),"")</f>
        <v/>
      </c>
      <c r="H1170" s="6" t="str">
        <f>IFERROR(VLOOKUP(C1170,BIVA!$C$3:$J$5311,7,0),"")</f>
        <v/>
      </c>
      <c r="I1170" s="6" t="str">
        <f>IFERROR(VLOOKUP(C1170,BIVA!$C$3:$J$5311,8,0),"")</f>
        <v/>
      </c>
      <c r="J1170" s="7">
        <f>Covaf!H1170</f>
        <v>639460</v>
      </c>
      <c r="K1170" s="1" t="str">
        <f>Covaf!X1170</f>
        <v>MXLFGO0001P0</v>
      </c>
    </row>
    <row r="1171" spans="1:11">
      <c r="A1171" s="1" t="str">
        <f t="shared" si="18"/>
        <v>NO</v>
      </c>
      <c r="B1171" s="36" t="str">
        <f>Covaf!B1171</f>
        <v>ST&amp;ER-1</v>
      </c>
      <c r="C1171" s="36" t="str">
        <f>CONCATENATE(Covaf!E1171,"_",Covaf!F1171,"_",Covaf!G1171)</f>
        <v>LF_BONDESF_360313</v>
      </c>
      <c r="D1171" s="6" t="str">
        <f>IFERROR(VLOOKUP(C1171,BIVA!$C$3:$J$5311,3,0),"")</f>
        <v/>
      </c>
      <c r="E1171" s="6" t="str">
        <f>IFERROR(VLOOKUP(C1171,BIVA!$C$3:$J$5311,4,0),"")</f>
        <v/>
      </c>
      <c r="F1171" s="1" t="str">
        <f>IFERROR(VLOOKUP(C1171,BIVA!$C$3:$J$5311,5,0),"")</f>
        <v/>
      </c>
      <c r="G1171" s="6" t="str">
        <f>IFERROR(VLOOKUP(C1171,BIVA!$C$3:$J$5311,6,0),"")</f>
        <v/>
      </c>
      <c r="H1171" s="6" t="str">
        <f>IFERROR(VLOOKUP(C1171,BIVA!$C$3:$J$5311,7,0),"")</f>
        <v/>
      </c>
      <c r="I1171" s="6" t="str">
        <f>IFERROR(VLOOKUP(C1171,BIVA!$C$3:$J$5311,8,0),"")</f>
        <v/>
      </c>
      <c r="J1171" s="7">
        <f>Covaf!H1171</f>
        <v>1100</v>
      </c>
      <c r="K1171" s="1" t="str">
        <f>Covaf!X1171</f>
        <v>MXLFGO000429</v>
      </c>
    </row>
    <row r="1172" spans="1:11">
      <c r="A1172" s="1" t="str">
        <f t="shared" si="18"/>
        <v>NO</v>
      </c>
      <c r="B1172" s="36" t="str">
        <f>Covaf!B1172</f>
        <v>ST&amp;ER-1</v>
      </c>
      <c r="C1172" s="36" t="str">
        <f>CONCATENATE(Covaf!E1172,"_",Covaf!F1172,"_",Covaf!G1172)</f>
        <v>LF_BONDESF_261231</v>
      </c>
      <c r="D1172" s="6" t="str">
        <f>IFERROR(VLOOKUP(C1172,BIVA!$C$3:$J$5311,3,0),"")</f>
        <v/>
      </c>
      <c r="E1172" s="6" t="str">
        <f>IFERROR(VLOOKUP(C1172,BIVA!$C$3:$J$5311,4,0),"")</f>
        <v/>
      </c>
      <c r="F1172" s="1" t="str">
        <f>IFERROR(VLOOKUP(C1172,BIVA!$C$3:$J$5311,5,0),"")</f>
        <v/>
      </c>
      <c r="G1172" s="6" t="str">
        <f>IFERROR(VLOOKUP(C1172,BIVA!$C$3:$J$5311,6,0),"")</f>
        <v/>
      </c>
      <c r="H1172" s="6" t="str">
        <f>IFERROR(VLOOKUP(C1172,BIVA!$C$3:$J$5311,7,0),"")</f>
        <v/>
      </c>
      <c r="I1172" s="6" t="str">
        <f>IFERROR(VLOOKUP(C1172,BIVA!$C$3:$J$5311,8,0),"")</f>
        <v/>
      </c>
      <c r="J1172" s="7">
        <f>Covaf!H1172</f>
        <v>1380900</v>
      </c>
      <c r="K1172" s="1" t="str">
        <f>Covaf!X1172</f>
        <v>MXLFGO0000F3</v>
      </c>
    </row>
    <row r="1173" spans="1:11">
      <c r="A1173" s="1" t="str">
        <f t="shared" si="18"/>
        <v>NO</v>
      </c>
      <c r="B1173" s="36" t="str">
        <f>Covaf!B1173</f>
        <v>ST&amp;ER-1</v>
      </c>
      <c r="C1173" s="36" t="str">
        <f>CONCATENATE(Covaf!E1173,"_",Covaf!F1173,"_",Covaf!G1173)</f>
        <v>LF_BONDESF_271202</v>
      </c>
      <c r="D1173" s="6" t="str">
        <f>IFERROR(VLOOKUP(C1173,BIVA!$C$3:$J$5311,3,0),"")</f>
        <v/>
      </c>
      <c r="E1173" s="6" t="str">
        <f>IFERROR(VLOOKUP(C1173,BIVA!$C$3:$J$5311,4,0),"")</f>
        <v/>
      </c>
      <c r="F1173" s="1" t="str">
        <f>IFERROR(VLOOKUP(C1173,BIVA!$C$3:$J$5311,5,0),"")</f>
        <v/>
      </c>
      <c r="G1173" s="6" t="str">
        <f>IFERROR(VLOOKUP(C1173,BIVA!$C$3:$J$5311,6,0),"")</f>
        <v/>
      </c>
      <c r="H1173" s="6" t="str">
        <f>IFERROR(VLOOKUP(C1173,BIVA!$C$3:$J$5311,7,0),"")</f>
        <v/>
      </c>
      <c r="I1173" s="6" t="str">
        <f>IFERROR(VLOOKUP(C1173,BIVA!$C$3:$J$5311,8,0),"")</f>
        <v/>
      </c>
      <c r="J1173" s="7">
        <f>Covaf!H1173</f>
        <v>5070944</v>
      </c>
      <c r="K1173" s="1" t="str">
        <f>Covaf!X1173</f>
        <v>MXLFGO000098</v>
      </c>
    </row>
    <row r="1174" spans="1:11">
      <c r="A1174" s="1" t="str">
        <f t="shared" si="18"/>
        <v>NO</v>
      </c>
      <c r="B1174" s="36" t="str">
        <f>Covaf!B1174</f>
        <v>ST&amp;ER-1</v>
      </c>
      <c r="C1174" s="36" t="str">
        <f>CONCATENATE(Covaf!E1174,"_",Covaf!F1174,"_",Covaf!G1174)</f>
        <v>LF_BONDESF_270114</v>
      </c>
      <c r="D1174" s="6" t="str">
        <f>IFERROR(VLOOKUP(C1174,BIVA!$C$3:$J$5311,3,0),"")</f>
        <v/>
      </c>
      <c r="E1174" s="6" t="str">
        <f>IFERROR(VLOOKUP(C1174,BIVA!$C$3:$J$5311,4,0),"")</f>
        <v/>
      </c>
      <c r="F1174" s="1" t="str">
        <f>IFERROR(VLOOKUP(C1174,BIVA!$C$3:$J$5311,5,0),"")</f>
        <v/>
      </c>
      <c r="G1174" s="6" t="str">
        <f>IFERROR(VLOOKUP(C1174,BIVA!$C$3:$J$5311,6,0),"")</f>
        <v/>
      </c>
      <c r="H1174" s="6" t="str">
        <f>IFERROR(VLOOKUP(C1174,BIVA!$C$3:$J$5311,7,0),"")</f>
        <v/>
      </c>
      <c r="I1174" s="6" t="str">
        <f>IFERROR(VLOOKUP(C1174,BIVA!$C$3:$J$5311,8,0),"")</f>
        <v/>
      </c>
      <c r="J1174" s="7">
        <f>Covaf!H1174</f>
        <v>2705175</v>
      </c>
      <c r="K1174" s="1" t="str">
        <f>Covaf!X1174</f>
        <v>MXLFGO0002Y0</v>
      </c>
    </row>
    <row r="1175" spans="1:11">
      <c r="A1175" s="1" t="str">
        <f t="shared" si="18"/>
        <v>NO</v>
      </c>
      <c r="B1175" s="36" t="str">
        <f>Covaf!B1175</f>
        <v>ST&amp;ER-1</v>
      </c>
      <c r="C1175" s="36" t="str">
        <f>CONCATENATE(Covaf!E1175,"_",Covaf!F1175,"_",Covaf!G1175)</f>
        <v>LF_BONDESF_270211</v>
      </c>
      <c r="D1175" s="6" t="str">
        <f>IFERROR(VLOOKUP(C1175,BIVA!$C$3:$J$5311,3,0),"")</f>
        <v/>
      </c>
      <c r="E1175" s="6" t="str">
        <f>IFERROR(VLOOKUP(C1175,BIVA!$C$3:$J$5311,4,0),"")</f>
        <v/>
      </c>
      <c r="F1175" s="1" t="str">
        <f>IFERROR(VLOOKUP(C1175,BIVA!$C$3:$J$5311,5,0),"")</f>
        <v/>
      </c>
      <c r="G1175" s="6" t="str">
        <f>IFERROR(VLOOKUP(C1175,BIVA!$C$3:$J$5311,6,0),"")</f>
        <v/>
      </c>
      <c r="H1175" s="6" t="str">
        <f>IFERROR(VLOOKUP(C1175,BIVA!$C$3:$J$5311,7,0),"")</f>
        <v/>
      </c>
      <c r="I1175" s="6" t="str">
        <f>IFERROR(VLOOKUP(C1175,BIVA!$C$3:$J$5311,8,0),"")</f>
        <v/>
      </c>
      <c r="J1175" s="7">
        <f>Covaf!H1175</f>
        <v>6213210</v>
      </c>
      <c r="K1175" s="1" t="str">
        <f>Covaf!X1175</f>
        <v>MXLFGO0003K7</v>
      </c>
    </row>
    <row r="1176" spans="1:11">
      <c r="A1176" s="1" t="str">
        <f t="shared" si="18"/>
        <v>NO</v>
      </c>
      <c r="B1176" s="36" t="str">
        <f>Covaf!B1176</f>
        <v>ST&amp;ER-1</v>
      </c>
      <c r="C1176" s="36" t="str">
        <f>CONCATENATE(Covaf!E1176,"_",Covaf!F1176,"_",Covaf!G1176)</f>
        <v>LF_BONDESF_270401</v>
      </c>
      <c r="D1176" s="6" t="str">
        <f>IFERROR(VLOOKUP(C1176,BIVA!$C$3:$J$5311,3,0),"")</f>
        <v/>
      </c>
      <c r="E1176" s="6" t="str">
        <f>IFERROR(VLOOKUP(C1176,BIVA!$C$3:$J$5311,4,0),"")</f>
        <v/>
      </c>
      <c r="F1176" s="1" t="str">
        <f>IFERROR(VLOOKUP(C1176,BIVA!$C$3:$J$5311,5,0),"")</f>
        <v/>
      </c>
      <c r="G1176" s="6" t="str">
        <f>IFERROR(VLOOKUP(C1176,BIVA!$C$3:$J$5311,6,0),"")</f>
        <v/>
      </c>
      <c r="H1176" s="6" t="str">
        <f>IFERROR(VLOOKUP(C1176,BIVA!$C$3:$J$5311,7,0),"")</f>
        <v/>
      </c>
      <c r="I1176" s="6" t="str">
        <f>IFERROR(VLOOKUP(C1176,BIVA!$C$3:$J$5311,8,0),"")</f>
        <v/>
      </c>
      <c r="J1176" s="7">
        <f>Covaf!H1176</f>
        <v>3139200</v>
      </c>
      <c r="K1176" s="1" t="str">
        <f>Covaf!X1176</f>
        <v>MXLFGO0003L5</v>
      </c>
    </row>
    <row r="1177" spans="1:11">
      <c r="A1177" s="1" t="str">
        <f t="shared" si="18"/>
        <v>NO</v>
      </c>
      <c r="B1177" s="36" t="str">
        <f>Covaf!B1177</f>
        <v>ST&amp;ER-1</v>
      </c>
      <c r="C1177" s="36" t="str">
        <f>CONCATENATE(Covaf!E1177,"_",Covaf!F1177,"_",Covaf!G1177)</f>
        <v>M_BONOS_300228</v>
      </c>
      <c r="D1177" s="6" t="str">
        <f>IFERROR(VLOOKUP(C1177,BIVA!$C$3:$J$5311,3,0),"")</f>
        <v/>
      </c>
      <c r="E1177" s="6" t="str">
        <f>IFERROR(VLOOKUP(C1177,BIVA!$C$3:$J$5311,4,0),"")</f>
        <v/>
      </c>
      <c r="F1177" s="1" t="str">
        <f>IFERROR(VLOOKUP(C1177,BIVA!$C$3:$J$5311,5,0),"")</f>
        <v/>
      </c>
      <c r="G1177" s="6" t="str">
        <f>IFERROR(VLOOKUP(C1177,BIVA!$C$3:$J$5311,6,0),"")</f>
        <v/>
      </c>
      <c r="H1177" s="6" t="str">
        <f>IFERROR(VLOOKUP(C1177,BIVA!$C$3:$J$5311,7,0),"")</f>
        <v/>
      </c>
      <c r="I1177" s="6" t="str">
        <f>IFERROR(VLOOKUP(C1177,BIVA!$C$3:$J$5311,8,0),"")</f>
        <v/>
      </c>
      <c r="J1177" s="7">
        <f>Covaf!H1177</f>
        <v>6903365</v>
      </c>
      <c r="K1177" s="1" t="str">
        <f>Covaf!X1177</f>
        <v>MX0MGO0001I5</v>
      </c>
    </row>
    <row r="1178" spans="1:11">
      <c r="A1178" s="1" t="str">
        <f t="shared" si="18"/>
        <v>NO</v>
      </c>
      <c r="B1178" s="36" t="str">
        <f>Covaf!B1178</f>
        <v>ST&amp;ER-1</v>
      </c>
      <c r="C1178" s="36" t="str">
        <f>CONCATENATE(Covaf!E1178,"_",Covaf!F1178,"_",Covaf!G1178)</f>
        <v>M_BONOS_421113</v>
      </c>
      <c r="D1178" s="6" t="str">
        <f>IFERROR(VLOOKUP(C1178,BIVA!$C$3:$J$5311,3,0),"")</f>
        <v/>
      </c>
      <c r="E1178" s="6" t="str">
        <f>IFERROR(VLOOKUP(C1178,BIVA!$C$3:$J$5311,4,0),"")</f>
        <v/>
      </c>
      <c r="F1178" s="1" t="str">
        <f>IFERROR(VLOOKUP(C1178,BIVA!$C$3:$J$5311,5,0),"")</f>
        <v/>
      </c>
      <c r="G1178" s="6" t="str">
        <f>IFERROR(VLOOKUP(C1178,BIVA!$C$3:$J$5311,6,0),"")</f>
        <v/>
      </c>
      <c r="H1178" s="6" t="str">
        <f>IFERROR(VLOOKUP(C1178,BIVA!$C$3:$J$5311,7,0),"")</f>
        <v/>
      </c>
      <c r="I1178" s="6" t="str">
        <f>IFERROR(VLOOKUP(C1178,BIVA!$C$3:$J$5311,8,0),"")</f>
        <v/>
      </c>
      <c r="J1178" s="7">
        <f>Covaf!H1178</f>
        <v>410714</v>
      </c>
      <c r="K1178" s="1" t="str">
        <f>Covaf!X1178</f>
        <v>MX0MGO0000R8</v>
      </c>
    </row>
    <row r="1179" spans="1:11">
      <c r="A1179" s="1" t="str">
        <f t="shared" si="18"/>
        <v>NO</v>
      </c>
      <c r="B1179" s="36" t="str">
        <f>Covaf!B1179</f>
        <v>ST&amp;ER-5</v>
      </c>
      <c r="C1179" s="36" t="str">
        <f>CONCATENATE(Covaf!E1179,"_",Covaf!F1179,"_",Covaf!G1179)</f>
        <v>CHD_BSCTIA_2157000</v>
      </c>
      <c r="D1179" s="6" t="str">
        <f>IFERROR(VLOOKUP(C1179,BIVA!$C$3:$J$5311,3,0),"")</f>
        <v/>
      </c>
      <c r="E1179" s="6" t="str">
        <f>IFERROR(VLOOKUP(C1179,BIVA!$C$3:$J$5311,4,0),"")</f>
        <v/>
      </c>
      <c r="F1179" s="1" t="str">
        <f>IFERROR(VLOOKUP(C1179,BIVA!$C$3:$J$5311,5,0),"")</f>
        <v/>
      </c>
      <c r="G1179" s="6" t="str">
        <f>IFERROR(VLOOKUP(C1179,BIVA!$C$3:$J$5311,6,0),"")</f>
        <v/>
      </c>
      <c r="H1179" s="6" t="str">
        <f>IFERROR(VLOOKUP(C1179,BIVA!$C$3:$J$5311,7,0),"")</f>
        <v/>
      </c>
      <c r="I1179" s="6" t="str">
        <f>IFERROR(VLOOKUP(C1179,BIVA!$C$3:$J$5311,8,0),"")</f>
        <v/>
      </c>
      <c r="J1179" s="7">
        <f>Covaf!H1179</f>
        <v>4723310</v>
      </c>
      <c r="K1179" s="1">
        <f>Covaf!X1179</f>
        <v>0</v>
      </c>
    </row>
    <row r="1180" spans="1:11">
      <c r="A1180" s="1" t="str">
        <f t="shared" si="18"/>
        <v>NO</v>
      </c>
      <c r="B1180" s="36" t="str">
        <f>Covaf!B1180</f>
        <v>ST&amp;ER-5</v>
      </c>
      <c r="C1180" s="36" t="str">
        <f>CONCATENATE(Covaf!E1180,"_",Covaf!F1180,"_",Covaf!G1180)</f>
        <v>CHD_JPMOR_3584000</v>
      </c>
      <c r="D1180" s="6" t="str">
        <f>IFERROR(VLOOKUP(C1180,BIVA!$C$3:$J$5311,3,0),"")</f>
        <v/>
      </c>
      <c r="E1180" s="6" t="str">
        <f>IFERROR(VLOOKUP(C1180,BIVA!$C$3:$J$5311,4,0),"")</f>
        <v/>
      </c>
      <c r="F1180" s="1" t="str">
        <f>IFERROR(VLOOKUP(C1180,BIVA!$C$3:$J$5311,5,0),"")</f>
        <v/>
      </c>
      <c r="G1180" s="6" t="str">
        <f>IFERROR(VLOOKUP(C1180,BIVA!$C$3:$J$5311,6,0),"")</f>
        <v/>
      </c>
      <c r="H1180" s="6" t="str">
        <f>IFERROR(VLOOKUP(C1180,BIVA!$C$3:$J$5311,7,0),"")</f>
        <v/>
      </c>
      <c r="I1180" s="6" t="str">
        <f>IFERROR(VLOOKUP(C1180,BIVA!$C$3:$J$5311,8,0),"")</f>
        <v/>
      </c>
      <c r="J1180" s="7">
        <f>Covaf!H1180</f>
        <v>30937344</v>
      </c>
      <c r="K1180" s="1">
        <f>Covaf!X1180</f>
        <v>0</v>
      </c>
    </row>
    <row r="1181" spans="1:11">
      <c r="A1181" s="1" t="str">
        <f t="shared" si="18"/>
        <v>NO</v>
      </c>
      <c r="B1181" s="36" t="str">
        <f>Covaf!B1181</f>
        <v>ST&amp;ER-7</v>
      </c>
      <c r="C1181" s="36" t="str">
        <f>CONCATENATE(Covaf!E1181,"_",Covaf!F1181,"_",Covaf!G1181)</f>
        <v>BI_CETES_270708</v>
      </c>
      <c r="D1181" s="6" t="str">
        <f>IFERROR(VLOOKUP(C1181,BIVA!$C$3:$J$5311,3,0),"")</f>
        <v/>
      </c>
      <c r="E1181" s="6" t="str">
        <f>IFERROR(VLOOKUP(C1181,BIVA!$C$3:$J$5311,4,0),"")</f>
        <v/>
      </c>
      <c r="F1181" s="1" t="str">
        <f>IFERROR(VLOOKUP(C1181,BIVA!$C$3:$J$5311,5,0),"")</f>
        <v/>
      </c>
      <c r="G1181" s="6" t="str">
        <f>IFERROR(VLOOKUP(C1181,BIVA!$C$3:$J$5311,6,0),"")</f>
        <v/>
      </c>
      <c r="H1181" s="6" t="str">
        <f>IFERROR(VLOOKUP(C1181,BIVA!$C$3:$J$5311,7,0),"")</f>
        <v/>
      </c>
      <c r="I1181" s="6" t="str">
        <f>IFERROR(VLOOKUP(C1181,BIVA!$C$3:$J$5311,8,0),"")</f>
        <v/>
      </c>
      <c r="J1181" s="7">
        <f>Covaf!H1181</f>
        <v>3469285</v>
      </c>
      <c r="K1181" s="1" t="str">
        <f>Covaf!X1181</f>
        <v>MXBIGO000XW0</v>
      </c>
    </row>
    <row r="1182" spans="1:11">
      <c r="A1182" s="1" t="str">
        <f t="shared" si="18"/>
        <v>NO</v>
      </c>
      <c r="B1182" s="36" t="str">
        <f>Covaf!B1182</f>
        <v>ST&amp;ER-7</v>
      </c>
      <c r="C1182" s="36" t="str">
        <f>CONCATENATE(Covaf!E1182,"_",Covaf!F1182,"_",Covaf!G1182)</f>
        <v>IM_BPAG28_260806</v>
      </c>
      <c r="D1182" s="6" t="str">
        <f>IFERROR(VLOOKUP(C1182,BIVA!$C$3:$J$5311,3,0),"")</f>
        <v/>
      </c>
      <c r="E1182" s="6" t="str">
        <f>IFERROR(VLOOKUP(C1182,BIVA!$C$3:$J$5311,4,0),"")</f>
        <v/>
      </c>
      <c r="F1182" s="1" t="str">
        <f>IFERROR(VLOOKUP(C1182,BIVA!$C$3:$J$5311,5,0),"")</f>
        <v/>
      </c>
      <c r="G1182" s="6" t="str">
        <f>IFERROR(VLOOKUP(C1182,BIVA!$C$3:$J$5311,6,0),"")</f>
        <v/>
      </c>
      <c r="H1182" s="6" t="str">
        <f>IFERROR(VLOOKUP(C1182,BIVA!$C$3:$J$5311,7,0),"")</f>
        <v/>
      </c>
      <c r="I1182" s="6" t="str">
        <f>IFERROR(VLOOKUP(C1182,BIVA!$C$3:$J$5311,8,0),"")</f>
        <v/>
      </c>
      <c r="J1182" s="7">
        <f>Covaf!H1182</f>
        <v>1000000</v>
      </c>
      <c r="K1182" s="1" t="str">
        <f>Covaf!X1182</f>
        <v>MXIMBP0601Q5</v>
      </c>
    </row>
    <row r="1183" spans="1:11">
      <c r="A1183" s="1" t="str">
        <f t="shared" si="18"/>
        <v>NO</v>
      </c>
      <c r="B1183" s="36" t="str">
        <f>Covaf!B1183</f>
        <v>ST&amp;ER-7</v>
      </c>
      <c r="C1183" s="36" t="str">
        <f>CONCATENATE(Covaf!E1183,"_",Covaf!F1183,"_",Covaf!G1183)</f>
        <v>M_BONOS_421113</v>
      </c>
      <c r="D1183" s="6" t="str">
        <f>IFERROR(VLOOKUP(C1183,BIVA!$C$3:$J$5311,3,0),"")</f>
        <v/>
      </c>
      <c r="E1183" s="6" t="str">
        <f>IFERROR(VLOOKUP(C1183,BIVA!$C$3:$J$5311,4,0),"")</f>
        <v/>
      </c>
      <c r="F1183" s="1" t="str">
        <f>IFERROR(VLOOKUP(C1183,BIVA!$C$3:$J$5311,5,0),"")</f>
        <v/>
      </c>
      <c r="G1183" s="6" t="str">
        <f>IFERROR(VLOOKUP(C1183,BIVA!$C$3:$J$5311,6,0),"")</f>
        <v/>
      </c>
      <c r="H1183" s="6" t="str">
        <f>IFERROR(VLOOKUP(C1183,BIVA!$C$3:$J$5311,7,0),"")</f>
        <v/>
      </c>
      <c r="I1183" s="6" t="str">
        <f>IFERROR(VLOOKUP(C1183,BIVA!$C$3:$J$5311,8,0),"")</f>
        <v/>
      </c>
      <c r="J1183" s="7">
        <f>Covaf!H1183</f>
        <v>313390</v>
      </c>
      <c r="K1183" s="1" t="str">
        <f>Covaf!X1183</f>
        <v>MX0MGO0000R8</v>
      </c>
    </row>
    <row r="1184" spans="1:11">
      <c r="A1184" s="1" t="str">
        <f t="shared" si="18"/>
        <v>NO</v>
      </c>
      <c r="B1184" s="36" t="str">
        <f>Covaf!B1184</f>
        <v>ST&amp;ER-7</v>
      </c>
      <c r="C1184" s="36" t="str">
        <f>CONCATENATE(Covaf!E1184,"_",Covaf!F1184,"_",Covaf!G1184)</f>
        <v>M_BONOS_341123</v>
      </c>
      <c r="D1184" s="6" t="str">
        <f>IFERROR(VLOOKUP(C1184,BIVA!$C$3:$J$5311,3,0),"")</f>
        <v/>
      </c>
      <c r="E1184" s="6" t="str">
        <f>IFERROR(VLOOKUP(C1184,BIVA!$C$3:$J$5311,4,0),"")</f>
        <v/>
      </c>
      <c r="F1184" s="1" t="str">
        <f>IFERROR(VLOOKUP(C1184,BIVA!$C$3:$J$5311,5,0),"")</f>
        <v/>
      </c>
      <c r="G1184" s="6" t="str">
        <f>IFERROR(VLOOKUP(C1184,BIVA!$C$3:$J$5311,6,0),"")</f>
        <v/>
      </c>
      <c r="H1184" s="6" t="str">
        <f>IFERROR(VLOOKUP(C1184,BIVA!$C$3:$J$5311,7,0),"")</f>
        <v/>
      </c>
      <c r="I1184" s="6" t="str">
        <f>IFERROR(VLOOKUP(C1184,BIVA!$C$3:$J$5311,8,0),"")</f>
        <v/>
      </c>
      <c r="J1184" s="7">
        <f>Covaf!H1184</f>
        <v>3880543</v>
      </c>
      <c r="K1184" s="1" t="str">
        <f>Covaf!X1184</f>
        <v>MX0MGO0000U2</v>
      </c>
    </row>
    <row r="1185" spans="1:11">
      <c r="A1185" s="1" t="str">
        <f t="shared" si="18"/>
        <v>NO</v>
      </c>
      <c r="B1185" s="36" t="str">
        <f>Covaf!B1185</f>
        <v>ST&amp;ER-7</v>
      </c>
      <c r="C1185" s="36" t="str">
        <f>CONCATENATE(Covaf!E1185,"_",Covaf!F1185,"_",Covaf!G1185)</f>
        <v>M_BONOS_330526</v>
      </c>
      <c r="D1185" s="6" t="str">
        <f>IFERROR(VLOOKUP(C1185,BIVA!$C$3:$J$5311,3,0),"")</f>
        <v/>
      </c>
      <c r="E1185" s="6" t="str">
        <f>IFERROR(VLOOKUP(C1185,BIVA!$C$3:$J$5311,4,0),"")</f>
        <v/>
      </c>
      <c r="F1185" s="1" t="str">
        <f>IFERROR(VLOOKUP(C1185,BIVA!$C$3:$J$5311,5,0),"")</f>
        <v/>
      </c>
      <c r="G1185" s="6" t="str">
        <f>IFERROR(VLOOKUP(C1185,BIVA!$C$3:$J$5311,6,0),"")</f>
        <v/>
      </c>
      <c r="H1185" s="6" t="str">
        <f>IFERROR(VLOOKUP(C1185,BIVA!$C$3:$J$5311,7,0),"")</f>
        <v/>
      </c>
      <c r="I1185" s="6" t="str">
        <f>IFERROR(VLOOKUP(C1185,BIVA!$C$3:$J$5311,8,0),"")</f>
        <v/>
      </c>
      <c r="J1185" s="7">
        <f>Covaf!H1185</f>
        <v>1526000</v>
      </c>
      <c r="K1185" s="1" t="str">
        <f>Covaf!X1185</f>
        <v>MX0MGO0001D6</v>
      </c>
    </row>
    <row r="1186" spans="1:11">
      <c r="A1186" s="1" t="str">
        <f t="shared" si="18"/>
        <v>NO</v>
      </c>
      <c r="B1186" s="36" t="str">
        <f>Covaf!B1186</f>
        <v>ST&amp;ER-7</v>
      </c>
      <c r="C1186" s="36" t="str">
        <f>CONCATENATE(Covaf!E1186,"_",Covaf!F1186,"_",Covaf!G1186)</f>
        <v>M_BONOS_360221</v>
      </c>
      <c r="D1186" s="6" t="str">
        <f>IFERROR(VLOOKUP(C1186,BIVA!$C$3:$J$5311,3,0),"")</f>
        <v/>
      </c>
      <c r="E1186" s="6" t="str">
        <f>IFERROR(VLOOKUP(C1186,BIVA!$C$3:$J$5311,4,0),"")</f>
        <v/>
      </c>
      <c r="F1186" s="1" t="str">
        <f>IFERROR(VLOOKUP(C1186,BIVA!$C$3:$J$5311,5,0),"")</f>
        <v/>
      </c>
      <c r="G1186" s="6" t="str">
        <f>IFERROR(VLOOKUP(C1186,BIVA!$C$3:$J$5311,6,0),"")</f>
        <v/>
      </c>
      <c r="H1186" s="6" t="str">
        <f>IFERROR(VLOOKUP(C1186,BIVA!$C$3:$J$5311,7,0),"")</f>
        <v/>
      </c>
      <c r="I1186" s="6" t="str">
        <f>IFERROR(VLOOKUP(C1186,BIVA!$C$3:$J$5311,8,0),"")</f>
        <v/>
      </c>
      <c r="J1186" s="7">
        <f>Covaf!H1186</f>
        <v>4269400</v>
      </c>
      <c r="K1186" s="1" t="str">
        <f>Covaf!X1186</f>
        <v>MX0MGO0001L9</v>
      </c>
    </row>
    <row r="1187" spans="1:11">
      <c r="A1187" s="1" t="str">
        <f t="shared" si="18"/>
        <v>NO</v>
      </c>
      <c r="B1187" s="36" t="str">
        <f>Covaf!B1187</f>
        <v>ST&amp;ER-7</v>
      </c>
      <c r="C1187" s="36" t="str">
        <f>CONCATENATE(Covaf!E1187,"_",Covaf!F1187,"_",Covaf!G1187)</f>
        <v>MC_BONOS_290531</v>
      </c>
      <c r="D1187" s="6" t="str">
        <f>IFERROR(VLOOKUP(C1187,BIVA!$C$3:$J$5311,3,0),"")</f>
        <v/>
      </c>
      <c r="E1187" s="6" t="str">
        <f>IFERROR(VLOOKUP(C1187,BIVA!$C$3:$J$5311,4,0),"")</f>
        <v/>
      </c>
      <c r="F1187" s="1" t="str">
        <f>IFERROR(VLOOKUP(C1187,BIVA!$C$3:$J$5311,5,0),"")</f>
        <v/>
      </c>
      <c r="G1187" s="6" t="str">
        <f>IFERROR(VLOOKUP(C1187,BIVA!$C$3:$J$5311,6,0),"")</f>
        <v/>
      </c>
      <c r="H1187" s="6" t="str">
        <f>IFERROR(VLOOKUP(C1187,BIVA!$C$3:$J$5311,7,0),"")</f>
        <v/>
      </c>
      <c r="I1187" s="6" t="str">
        <f>IFERROR(VLOOKUP(C1187,BIVA!$C$3:$J$5311,8,0),"")</f>
        <v/>
      </c>
      <c r="J1187" s="7">
        <f>Covaf!H1187</f>
        <v>105250</v>
      </c>
      <c r="K1187" s="1" t="str">
        <f>Covaf!X1187</f>
        <v>MXMCGO0002B3</v>
      </c>
    </row>
    <row r="1188" spans="1:11">
      <c r="A1188" s="1" t="str">
        <f t="shared" si="18"/>
        <v>NO</v>
      </c>
      <c r="B1188" s="36" t="str">
        <f>Covaf!B1188</f>
        <v>ST&amp;ER-7</v>
      </c>
      <c r="C1188" s="36" t="str">
        <f>CONCATENATE(Covaf!E1188,"_",Covaf!F1188,"_",Covaf!G1188)</f>
        <v>MP_BONOS_290531</v>
      </c>
      <c r="D1188" s="6" t="str">
        <f>IFERROR(VLOOKUP(C1188,BIVA!$C$3:$J$5311,3,0),"")</f>
        <v/>
      </c>
      <c r="E1188" s="6" t="str">
        <f>IFERROR(VLOOKUP(C1188,BIVA!$C$3:$J$5311,4,0),"")</f>
        <v/>
      </c>
      <c r="F1188" s="1" t="str">
        <f>IFERROR(VLOOKUP(C1188,BIVA!$C$3:$J$5311,5,0),"")</f>
        <v/>
      </c>
      <c r="G1188" s="6" t="str">
        <f>IFERROR(VLOOKUP(C1188,BIVA!$C$3:$J$5311,6,0),"")</f>
        <v/>
      </c>
      <c r="H1188" s="6" t="str">
        <f>IFERROR(VLOOKUP(C1188,BIVA!$C$3:$J$5311,7,0),"")</f>
        <v/>
      </c>
      <c r="I1188" s="6" t="str">
        <f>IFERROR(VLOOKUP(C1188,BIVA!$C$3:$J$5311,8,0),"")</f>
        <v/>
      </c>
      <c r="J1188" s="7">
        <f>Covaf!H1188</f>
        <v>1546728</v>
      </c>
      <c r="K1188" s="1" t="str">
        <f>Covaf!X1188</f>
        <v>MXMPGO0000R5</v>
      </c>
    </row>
    <row r="1189" spans="1:11">
      <c r="A1189" s="1" t="str">
        <f t="shared" si="18"/>
        <v>NO</v>
      </c>
      <c r="B1189" s="36" t="str">
        <f>Covaf!B1189</f>
        <v>ST&amp;ER-7</v>
      </c>
      <c r="C1189" s="36" t="str">
        <f>CONCATENATE(Covaf!E1189,"_",Covaf!F1189,"_",Covaf!G1189)</f>
        <v>S_UDIBONO_261203</v>
      </c>
      <c r="D1189" s="6" t="str">
        <f>IFERROR(VLOOKUP(C1189,BIVA!$C$3:$J$5311,3,0),"")</f>
        <v/>
      </c>
      <c r="E1189" s="6" t="str">
        <f>IFERROR(VLOOKUP(C1189,BIVA!$C$3:$J$5311,4,0),"")</f>
        <v/>
      </c>
      <c r="F1189" s="1" t="str">
        <f>IFERROR(VLOOKUP(C1189,BIVA!$C$3:$J$5311,5,0),"")</f>
        <v/>
      </c>
      <c r="G1189" s="6" t="str">
        <f>IFERROR(VLOOKUP(C1189,BIVA!$C$3:$J$5311,6,0),"")</f>
        <v/>
      </c>
      <c r="H1189" s="6" t="str">
        <f>IFERROR(VLOOKUP(C1189,BIVA!$C$3:$J$5311,7,0),"")</f>
        <v/>
      </c>
      <c r="I1189" s="6" t="str">
        <f>IFERROR(VLOOKUP(C1189,BIVA!$C$3:$J$5311,8,0),"")</f>
        <v/>
      </c>
      <c r="J1189" s="7">
        <f>Covaf!H1189</f>
        <v>85105</v>
      </c>
      <c r="K1189" s="1" t="str">
        <f>Covaf!X1189</f>
        <v>MX0SGO0000M6</v>
      </c>
    </row>
    <row r="1190" spans="1:11">
      <c r="A1190" s="1" t="str">
        <f t="shared" si="18"/>
        <v>NO</v>
      </c>
      <c r="B1190" s="36" t="str">
        <f>Covaf!B1190</f>
        <v>ST&amp;ER-7</v>
      </c>
      <c r="C1190" s="36" t="str">
        <f>CONCATENATE(Covaf!E1190,"_",Covaf!F1190,"_",Covaf!G1190)</f>
        <v>S_UDIBONO_340824</v>
      </c>
      <c r="D1190" s="6" t="str">
        <f>IFERROR(VLOOKUP(C1190,BIVA!$C$3:$J$5311,3,0),"")</f>
        <v/>
      </c>
      <c r="E1190" s="6" t="str">
        <f>IFERROR(VLOOKUP(C1190,BIVA!$C$3:$J$5311,4,0),"")</f>
        <v/>
      </c>
      <c r="F1190" s="1" t="str">
        <f>IFERROR(VLOOKUP(C1190,BIVA!$C$3:$J$5311,5,0),"")</f>
        <v/>
      </c>
      <c r="G1190" s="6" t="str">
        <f>IFERROR(VLOOKUP(C1190,BIVA!$C$3:$J$5311,6,0),"")</f>
        <v/>
      </c>
      <c r="H1190" s="6" t="str">
        <f>IFERROR(VLOOKUP(C1190,BIVA!$C$3:$J$5311,7,0),"")</f>
        <v/>
      </c>
      <c r="I1190" s="6" t="str">
        <f>IFERROR(VLOOKUP(C1190,BIVA!$C$3:$J$5311,8,0),"")</f>
        <v/>
      </c>
      <c r="J1190" s="7">
        <f>Covaf!H1190</f>
        <v>12210</v>
      </c>
      <c r="K1190" s="1" t="str">
        <f>Covaf!X1190</f>
        <v>MX0SGO0000P9</v>
      </c>
    </row>
    <row r="1191" spans="1:11">
      <c r="A1191" s="1" t="str">
        <f t="shared" si="18"/>
        <v>NO</v>
      </c>
      <c r="B1191" s="36" t="str">
        <f>Covaf!B1191</f>
        <v>ST&amp;ER-7</v>
      </c>
      <c r="C1191" s="36" t="str">
        <f>CONCATENATE(Covaf!E1191,"_",Covaf!F1191,"_",Covaf!G1191)</f>
        <v>IQ_BPAG91_280106</v>
      </c>
      <c r="D1191" s="6" t="str">
        <f>IFERROR(VLOOKUP(C1191,BIVA!$C$3:$J$5311,3,0),"")</f>
        <v/>
      </c>
      <c r="E1191" s="6" t="str">
        <f>IFERROR(VLOOKUP(C1191,BIVA!$C$3:$J$5311,4,0),"")</f>
        <v/>
      </c>
      <c r="F1191" s="1" t="str">
        <f>IFERROR(VLOOKUP(C1191,BIVA!$C$3:$J$5311,5,0),"")</f>
        <v/>
      </c>
      <c r="G1191" s="6" t="str">
        <f>IFERROR(VLOOKUP(C1191,BIVA!$C$3:$J$5311,6,0),"")</f>
        <v/>
      </c>
      <c r="H1191" s="6" t="str">
        <f>IFERROR(VLOOKUP(C1191,BIVA!$C$3:$J$5311,7,0),"")</f>
        <v/>
      </c>
      <c r="I1191" s="6" t="str">
        <f>IFERROR(VLOOKUP(C1191,BIVA!$C$3:$J$5311,8,0),"")</f>
        <v/>
      </c>
      <c r="J1191" s="7">
        <f>Covaf!H1191</f>
        <v>1903662</v>
      </c>
      <c r="K1191" s="1" t="str">
        <f>Covaf!X1191</f>
        <v>MXIQBP0701O9</v>
      </c>
    </row>
    <row r="1192" spans="1:11">
      <c r="A1192" s="1" t="str">
        <f t="shared" si="18"/>
        <v>NO</v>
      </c>
      <c r="B1192" s="36" t="str">
        <f>Covaf!B1192</f>
        <v>STRGOB2</v>
      </c>
      <c r="C1192" s="36" t="str">
        <f>CONCATENATE(Covaf!E1192,"_",Covaf!F1192,"_",Covaf!G1192)</f>
        <v>BI_CETES_260917</v>
      </c>
      <c r="D1192" s="6" t="str">
        <f>IFERROR(VLOOKUP(C1192,BIVA!$C$3:$J$5311,3,0),"")</f>
        <v/>
      </c>
      <c r="E1192" s="6" t="str">
        <f>IFERROR(VLOOKUP(C1192,BIVA!$C$3:$J$5311,4,0),"")</f>
        <v/>
      </c>
      <c r="F1192" s="1" t="str">
        <f>IFERROR(VLOOKUP(C1192,BIVA!$C$3:$J$5311,5,0),"")</f>
        <v/>
      </c>
      <c r="G1192" s="6" t="str">
        <f>IFERROR(VLOOKUP(C1192,BIVA!$C$3:$J$5311,6,0),"")</f>
        <v/>
      </c>
      <c r="H1192" s="6" t="str">
        <f>IFERROR(VLOOKUP(C1192,BIVA!$C$3:$J$5311,7,0),"")</f>
        <v/>
      </c>
      <c r="I1192" s="6" t="str">
        <f>IFERROR(VLOOKUP(C1192,BIVA!$C$3:$J$5311,8,0),"")</f>
        <v/>
      </c>
      <c r="J1192" s="7">
        <f>Covaf!H1192</f>
        <v>50032700</v>
      </c>
      <c r="K1192" s="1" t="str">
        <f>Covaf!X1192</f>
        <v>MXBIGO000WN1</v>
      </c>
    </row>
    <row r="1193" spans="1:11">
      <c r="A1193" s="1" t="str">
        <f t="shared" si="18"/>
        <v>NO</v>
      </c>
      <c r="B1193" s="36" t="str">
        <f>Covaf!B1193</f>
        <v>STRGOB2</v>
      </c>
      <c r="C1193" s="36" t="str">
        <f>CONCATENATE(Covaf!E1193,"_",Covaf!F1193,"_",Covaf!G1193)</f>
        <v>BI_CETES_261001</v>
      </c>
      <c r="D1193" s="6" t="str">
        <f>IFERROR(VLOOKUP(C1193,BIVA!$C$3:$J$5311,3,0),"")</f>
        <v/>
      </c>
      <c r="E1193" s="6" t="str">
        <f>IFERROR(VLOOKUP(C1193,BIVA!$C$3:$J$5311,4,0),"")</f>
        <v/>
      </c>
      <c r="F1193" s="1" t="str">
        <f>IFERROR(VLOOKUP(C1193,BIVA!$C$3:$J$5311,5,0),"")</f>
        <v/>
      </c>
      <c r="G1193" s="6" t="str">
        <f>IFERROR(VLOOKUP(C1193,BIVA!$C$3:$J$5311,6,0),"")</f>
        <v/>
      </c>
      <c r="H1193" s="6" t="str">
        <f>IFERROR(VLOOKUP(C1193,BIVA!$C$3:$J$5311,7,0),"")</f>
        <v/>
      </c>
      <c r="I1193" s="6" t="str">
        <f>IFERROR(VLOOKUP(C1193,BIVA!$C$3:$J$5311,8,0),"")</f>
        <v/>
      </c>
      <c r="J1193" s="7">
        <f>Covaf!H1193</f>
        <v>6915024</v>
      </c>
      <c r="K1193" s="1" t="str">
        <f>Covaf!X1193</f>
        <v>MXBIGO000WO9</v>
      </c>
    </row>
    <row r="1194" spans="1:11">
      <c r="A1194" s="1" t="str">
        <f t="shared" si="18"/>
        <v>NO</v>
      </c>
      <c r="B1194" s="36" t="str">
        <f>Covaf!B1194</f>
        <v>STRGOB2</v>
      </c>
      <c r="C1194" s="36" t="str">
        <f>CONCATENATE(Covaf!E1194,"_",Covaf!F1194,"_",Covaf!G1194)</f>
        <v>BI_CETES_280412</v>
      </c>
      <c r="D1194" s="6" t="str">
        <f>IFERROR(VLOOKUP(C1194,BIVA!$C$3:$J$5311,3,0),"")</f>
        <v/>
      </c>
      <c r="E1194" s="6" t="str">
        <f>IFERROR(VLOOKUP(C1194,BIVA!$C$3:$J$5311,4,0),"")</f>
        <v/>
      </c>
      <c r="F1194" s="1" t="str">
        <f>IFERROR(VLOOKUP(C1194,BIVA!$C$3:$J$5311,5,0),"")</f>
        <v/>
      </c>
      <c r="G1194" s="6" t="str">
        <f>IFERROR(VLOOKUP(C1194,BIVA!$C$3:$J$5311,6,0),"")</f>
        <v/>
      </c>
      <c r="H1194" s="6" t="str">
        <f>IFERROR(VLOOKUP(C1194,BIVA!$C$3:$J$5311,7,0),"")</f>
        <v/>
      </c>
      <c r="I1194" s="6" t="str">
        <f>IFERROR(VLOOKUP(C1194,BIVA!$C$3:$J$5311,8,0),"")</f>
        <v/>
      </c>
      <c r="J1194" s="7">
        <f>Covaf!H1194</f>
        <v>84804000</v>
      </c>
      <c r="K1194" s="1" t="str">
        <f>Covaf!X1194</f>
        <v>MXBIGO000YY4</v>
      </c>
    </row>
    <row r="1195" spans="1:11">
      <c r="A1195" s="1" t="str">
        <f t="shared" si="18"/>
        <v>NO</v>
      </c>
      <c r="B1195" s="36" t="str">
        <f>Covaf!B1195</f>
        <v>STRGOB2</v>
      </c>
      <c r="C1195" s="36" t="str">
        <f>CONCATENATE(Covaf!E1195,"_",Covaf!F1195,"_",Covaf!G1195)</f>
        <v>BI_CETES_271028</v>
      </c>
      <c r="D1195" s="6" t="str">
        <f>IFERROR(VLOOKUP(C1195,BIVA!$C$3:$J$5311,3,0),"")</f>
        <v/>
      </c>
      <c r="E1195" s="6" t="str">
        <f>IFERROR(VLOOKUP(C1195,BIVA!$C$3:$J$5311,4,0),"")</f>
        <v/>
      </c>
      <c r="F1195" s="1" t="str">
        <f>IFERROR(VLOOKUP(C1195,BIVA!$C$3:$J$5311,5,0),"")</f>
        <v/>
      </c>
      <c r="G1195" s="6" t="str">
        <f>IFERROR(VLOOKUP(C1195,BIVA!$C$3:$J$5311,6,0),"")</f>
        <v/>
      </c>
      <c r="H1195" s="6" t="str">
        <f>IFERROR(VLOOKUP(C1195,BIVA!$C$3:$J$5311,7,0),"")</f>
        <v/>
      </c>
      <c r="I1195" s="6" t="str">
        <f>IFERROR(VLOOKUP(C1195,BIVA!$C$3:$J$5311,8,0),"")</f>
        <v/>
      </c>
      <c r="J1195" s="7">
        <f>Covaf!H1195</f>
        <v>26000000</v>
      </c>
      <c r="K1195" s="1" t="str">
        <f>Covaf!X1195</f>
        <v>MXBIGO000YC0</v>
      </c>
    </row>
    <row r="1196" spans="1:11">
      <c r="A1196" s="1" t="str">
        <f t="shared" si="18"/>
        <v>NO</v>
      </c>
      <c r="B1196" s="36" t="str">
        <f>Covaf!B1196</f>
        <v>STRGOB2</v>
      </c>
      <c r="C1196" s="36" t="str">
        <f>CONCATENATE(Covaf!E1196,"_",Covaf!F1196,"_",Covaf!G1196)</f>
        <v>BI_CETES_261015</v>
      </c>
      <c r="D1196" s="6" t="str">
        <f>IFERROR(VLOOKUP(C1196,BIVA!$C$3:$J$5311,3,0),"")</f>
        <v/>
      </c>
      <c r="E1196" s="6" t="str">
        <f>IFERROR(VLOOKUP(C1196,BIVA!$C$3:$J$5311,4,0),"")</f>
        <v/>
      </c>
      <c r="F1196" s="1" t="str">
        <f>IFERROR(VLOOKUP(C1196,BIVA!$C$3:$J$5311,5,0),"")</f>
        <v/>
      </c>
      <c r="G1196" s="6" t="str">
        <f>IFERROR(VLOOKUP(C1196,BIVA!$C$3:$J$5311,6,0),"")</f>
        <v/>
      </c>
      <c r="H1196" s="6" t="str">
        <f>IFERROR(VLOOKUP(C1196,BIVA!$C$3:$J$5311,7,0),"")</f>
        <v/>
      </c>
      <c r="I1196" s="6" t="str">
        <f>IFERROR(VLOOKUP(C1196,BIVA!$C$3:$J$5311,8,0),"")</f>
        <v/>
      </c>
      <c r="J1196" s="7">
        <f>Covaf!H1196</f>
        <v>20000000</v>
      </c>
      <c r="K1196" s="1" t="str">
        <f>Covaf!X1196</f>
        <v>MXBIGO000YA4</v>
      </c>
    </row>
    <row r="1197" spans="1:11">
      <c r="A1197" s="1" t="str">
        <f t="shared" si="18"/>
        <v>NO</v>
      </c>
      <c r="B1197" s="36" t="str">
        <f>Covaf!B1197</f>
        <v>STRGOB2</v>
      </c>
      <c r="C1197" s="36" t="str">
        <f>CONCATENATE(Covaf!E1197,"_",Covaf!F1197,"_",Covaf!G1197)</f>
        <v>BI_CETES_261112</v>
      </c>
      <c r="D1197" s="6" t="str">
        <f>IFERROR(VLOOKUP(C1197,BIVA!$C$3:$J$5311,3,0),"")</f>
        <v/>
      </c>
      <c r="E1197" s="6" t="str">
        <f>IFERROR(VLOOKUP(C1197,BIVA!$C$3:$J$5311,4,0),"")</f>
        <v/>
      </c>
      <c r="F1197" s="1" t="str">
        <f>IFERROR(VLOOKUP(C1197,BIVA!$C$3:$J$5311,5,0),"")</f>
        <v/>
      </c>
      <c r="G1197" s="6" t="str">
        <f>IFERROR(VLOOKUP(C1197,BIVA!$C$3:$J$5311,6,0),"")</f>
        <v/>
      </c>
      <c r="H1197" s="6" t="str">
        <f>IFERROR(VLOOKUP(C1197,BIVA!$C$3:$J$5311,7,0),"")</f>
        <v/>
      </c>
      <c r="I1197" s="6" t="str">
        <f>IFERROR(VLOOKUP(C1197,BIVA!$C$3:$J$5311,8,0),"")</f>
        <v/>
      </c>
      <c r="J1197" s="7">
        <f>Covaf!H1197</f>
        <v>30000000</v>
      </c>
      <c r="K1197" s="1" t="str">
        <f>Covaf!X1197</f>
        <v>MXBIGO000YF3</v>
      </c>
    </row>
    <row r="1198" spans="1:11">
      <c r="A1198" s="1" t="str">
        <f t="shared" si="18"/>
        <v>NO</v>
      </c>
      <c r="B1198" s="36" t="str">
        <f>Covaf!B1198</f>
        <v>STRGOB2</v>
      </c>
      <c r="C1198" s="36" t="str">
        <f>CONCATENATE(Covaf!E1198,"_",Covaf!F1198,"_",Covaf!G1198)</f>
        <v>BI_CETES_261126</v>
      </c>
      <c r="D1198" s="6" t="str">
        <f>IFERROR(VLOOKUP(C1198,BIVA!$C$3:$J$5311,3,0),"")</f>
        <v/>
      </c>
      <c r="E1198" s="6" t="str">
        <f>IFERROR(VLOOKUP(C1198,BIVA!$C$3:$J$5311,4,0),"")</f>
        <v/>
      </c>
      <c r="F1198" s="1" t="str">
        <f>IFERROR(VLOOKUP(C1198,BIVA!$C$3:$J$5311,5,0),"")</f>
        <v/>
      </c>
      <c r="G1198" s="6" t="str">
        <f>IFERROR(VLOOKUP(C1198,BIVA!$C$3:$J$5311,6,0),"")</f>
        <v/>
      </c>
      <c r="H1198" s="6" t="str">
        <f>IFERROR(VLOOKUP(C1198,BIVA!$C$3:$J$5311,7,0),"")</f>
        <v/>
      </c>
      <c r="I1198" s="6" t="str">
        <f>IFERROR(VLOOKUP(C1198,BIVA!$C$3:$J$5311,8,0),"")</f>
        <v/>
      </c>
      <c r="J1198" s="7">
        <f>Covaf!H1198</f>
        <v>7458000</v>
      </c>
      <c r="K1198" s="1" t="str">
        <f>Covaf!X1198</f>
        <v>MXBIGO000WW2</v>
      </c>
    </row>
    <row r="1199" spans="1:11">
      <c r="A1199" s="1" t="str">
        <f t="shared" si="18"/>
        <v>NO</v>
      </c>
      <c r="B1199" s="36" t="str">
        <f>Covaf!B1199</f>
        <v>STRGOB2</v>
      </c>
      <c r="C1199" s="36" t="str">
        <f>CONCATENATE(Covaf!E1199,"_",Covaf!F1199,"_",Covaf!G1199)</f>
        <v>BI_CETES_261210</v>
      </c>
      <c r="D1199" s="6" t="str">
        <f>IFERROR(VLOOKUP(C1199,BIVA!$C$3:$J$5311,3,0),"")</f>
        <v/>
      </c>
      <c r="E1199" s="6" t="str">
        <f>IFERROR(VLOOKUP(C1199,BIVA!$C$3:$J$5311,4,0),"")</f>
        <v/>
      </c>
      <c r="F1199" s="1" t="str">
        <f>IFERROR(VLOOKUP(C1199,BIVA!$C$3:$J$5311,5,0),"")</f>
        <v/>
      </c>
      <c r="G1199" s="6" t="str">
        <f>IFERROR(VLOOKUP(C1199,BIVA!$C$3:$J$5311,6,0),"")</f>
        <v/>
      </c>
      <c r="H1199" s="6" t="str">
        <f>IFERROR(VLOOKUP(C1199,BIVA!$C$3:$J$5311,7,0),"")</f>
        <v/>
      </c>
      <c r="I1199" s="6" t="str">
        <f>IFERROR(VLOOKUP(C1199,BIVA!$C$3:$J$5311,8,0),"")</f>
        <v/>
      </c>
      <c r="J1199" s="7">
        <f>Covaf!H1199</f>
        <v>1675000</v>
      </c>
      <c r="K1199" s="1" t="str">
        <f>Covaf!X1199</f>
        <v>MXBIGO000YI7</v>
      </c>
    </row>
    <row r="1200" spans="1:11">
      <c r="A1200" s="1" t="str">
        <f t="shared" si="18"/>
        <v>NO</v>
      </c>
      <c r="B1200" s="36" t="str">
        <f>Covaf!B1200</f>
        <v>STRGOB2</v>
      </c>
      <c r="C1200" s="36" t="str">
        <f>CONCATENATE(Covaf!E1200,"_",Covaf!F1200,"_",Covaf!G1200)</f>
        <v>BI_CETES_270121</v>
      </c>
      <c r="D1200" s="6" t="str">
        <f>IFERROR(VLOOKUP(C1200,BIVA!$C$3:$J$5311,3,0),"")</f>
        <v/>
      </c>
      <c r="E1200" s="6" t="str">
        <f>IFERROR(VLOOKUP(C1200,BIVA!$C$3:$J$5311,4,0),"")</f>
        <v/>
      </c>
      <c r="F1200" s="1" t="str">
        <f>IFERROR(VLOOKUP(C1200,BIVA!$C$3:$J$5311,5,0),"")</f>
        <v/>
      </c>
      <c r="G1200" s="6" t="str">
        <f>IFERROR(VLOOKUP(C1200,BIVA!$C$3:$J$5311,6,0),"")</f>
        <v/>
      </c>
      <c r="H1200" s="6" t="str">
        <f>IFERROR(VLOOKUP(C1200,BIVA!$C$3:$J$5311,7,0),"")</f>
        <v/>
      </c>
      <c r="I1200" s="6" t="str">
        <f>IFERROR(VLOOKUP(C1200,BIVA!$C$3:$J$5311,8,0),"")</f>
        <v/>
      </c>
      <c r="J1200" s="7">
        <f>Covaf!H1200</f>
        <v>6510700</v>
      </c>
      <c r="K1200" s="1" t="str">
        <f>Covaf!X1200</f>
        <v>MXBIGO000X68</v>
      </c>
    </row>
    <row r="1201" spans="1:11">
      <c r="A1201" s="1" t="str">
        <f t="shared" si="18"/>
        <v>NO</v>
      </c>
      <c r="B1201" s="36" t="str">
        <f>Covaf!B1201</f>
        <v>STRGOB2</v>
      </c>
      <c r="C1201" s="36" t="str">
        <f>CONCATENATE(Covaf!E1201,"_",Covaf!F1201,"_",Covaf!G1201)</f>
        <v>BI_CETES_270318</v>
      </c>
      <c r="D1201" s="6" t="str">
        <f>IFERROR(VLOOKUP(C1201,BIVA!$C$3:$J$5311,3,0),"")</f>
        <v/>
      </c>
      <c r="E1201" s="6" t="str">
        <f>IFERROR(VLOOKUP(C1201,BIVA!$C$3:$J$5311,4,0),"")</f>
        <v/>
      </c>
      <c r="F1201" s="1" t="str">
        <f>IFERROR(VLOOKUP(C1201,BIVA!$C$3:$J$5311,5,0),"")</f>
        <v/>
      </c>
      <c r="G1201" s="6" t="str">
        <f>IFERROR(VLOOKUP(C1201,BIVA!$C$3:$J$5311,6,0),"")</f>
        <v/>
      </c>
      <c r="H1201" s="6" t="str">
        <f>IFERROR(VLOOKUP(C1201,BIVA!$C$3:$J$5311,7,0),"")</f>
        <v/>
      </c>
      <c r="I1201" s="6" t="str">
        <f>IFERROR(VLOOKUP(C1201,BIVA!$C$3:$J$5311,8,0),"")</f>
        <v/>
      </c>
      <c r="J1201" s="7">
        <f>Covaf!H1201</f>
        <v>31648314</v>
      </c>
      <c r="K1201" s="1" t="str">
        <f>Covaf!X1201</f>
        <v>MXBIGO000XE8</v>
      </c>
    </row>
    <row r="1202" spans="1:11">
      <c r="A1202" s="1" t="str">
        <f t="shared" si="18"/>
        <v>NO</v>
      </c>
      <c r="B1202" s="36" t="str">
        <f>Covaf!B1202</f>
        <v>STRGOB2</v>
      </c>
      <c r="C1202" s="36" t="str">
        <f>CONCATENATE(Covaf!E1202,"_",Covaf!F1202,"_",Covaf!G1202)</f>
        <v>BI_CETES_270429</v>
      </c>
      <c r="D1202" s="6" t="str">
        <f>IFERROR(VLOOKUP(C1202,BIVA!$C$3:$J$5311,3,0),"")</f>
        <v/>
      </c>
      <c r="E1202" s="6" t="str">
        <f>IFERROR(VLOOKUP(C1202,BIVA!$C$3:$J$5311,4,0),"")</f>
        <v/>
      </c>
      <c r="F1202" s="1" t="str">
        <f>IFERROR(VLOOKUP(C1202,BIVA!$C$3:$J$5311,5,0),"")</f>
        <v/>
      </c>
      <c r="G1202" s="6" t="str">
        <f>IFERROR(VLOOKUP(C1202,BIVA!$C$3:$J$5311,6,0),"")</f>
        <v/>
      </c>
      <c r="H1202" s="6" t="str">
        <f>IFERROR(VLOOKUP(C1202,BIVA!$C$3:$J$5311,7,0),"")</f>
        <v/>
      </c>
      <c r="I1202" s="6" t="str">
        <f>IFERROR(VLOOKUP(C1202,BIVA!$C$3:$J$5311,8,0),"")</f>
        <v/>
      </c>
      <c r="J1202" s="7">
        <f>Covaf!H1202</f>
        <v>3422500</v>
      </c>
      <c r="K1202" s="1" t="str">
        <f>Covaf!X1202</f>
        <v>MXBIGO000Z09</v>
      </c>
    </row>
    <row r="1203" spans="1:11">
      <c r="A1203" s="1" t="str">
        <f t="shared" si="18"/>
        <v>NO</v>
      </c>
      <c r="B1203" s="36" t="str">
        <f>Covaf!B1203</f>
        <v>STRGOB2</v>
      </c>
      <c r="C1203" s="36" t="str">
        <f>CONCATENATE(Covaf!E1203,"_",Covaf!F1203,"_",Covaf!G1203)</f>
        <v>BI_CETES_270513</v>
      </c>
      <c r="D1203" s="6" t="str">
        <f>IFERROR(VLOOKUP(C1203,BIVA!$C$3:$J$5311,3,0),"")</f>
        <v/>
      </c>
      <c r="E1203" s="6" t="str">
        <f>IFERROR(VLOOKUP(C1203,BIVA!$C$3:$J$5311,4,0),"")</f>
        <v/>
      </c>
      <c r="F1203" s="1" t="str">
        <f>IFERROR(VLOOKUP(C1203,BIVA!$C$3:$J$5311,5,0),"")</f>
        <v/>
      </c>
      <c r="G1203" s="6" t="str">
        <f>IFERROR(VLOOKUP(C1203,BIVA!$C$3:$J$5311,6,0),"")</f>
        <v/>
      </c>
      <c r="H1203" s="6" t="str">
        <f>IFERROR(VLOOKUP(C1203,BIVA!$C$3:$J$5311,7,0),"")</f>
        <v/>
      </c>
      <c r="I1203" s="6" t="str">
        <f>IFERROR(VLOOKUP(C1203,BIVA!$C$3:$J$5311,8,0),"")</f>
        <v/>
      </c>
      <c r="J1203" s="7">
        <f>Covaf!H1203</f>
        <v>81750000</v>
      </c>
      <c r="K1203" s="1" t="str">
        <f>Covaf!X1203</f>
        <v>MXBIGO000XO7</v>
      </c>
    </row>
    <row r="1204" spans="1:11">
      <c r="A1204" s="1" t="str">
        <f t="shared" si="18"/>
        <v>NO</v>
      </c>
      <c r="B1204" s="36" t="str">
        <f>Covaf!B1204</f>
        <v>STRGOB2</v>
      </c>
      <c r="C1204" s="36" t="str">
        <f>CONCATENATE(Covaf!E1204,"_",Covaf!F1204,"_",Covaf!G1204)</f>
        <v>BI_CETES_270708</v>
      </c>
      <c r="D1204" s="6" t="str">
        <f>IFERROR(VLOOKUP(C1204,BIVA!$C$3:$J$5311,3,0),"")</f>
        <v/>
      </c>
      <c r="E1204" s="6" t="str">
        <f>IFERROR(VLOOKUP(C1204,BIVA!$C$3:$J$5311,4,0),"")</f>
        <v/>
      </c>
      <c r="F1204" s="1" t="str">
        <f>IFERROR(VLOOKUP(C1204,BIVA!$C$3:$J$5311,5,0),"")</f>
        <v/>
      </c>
      <c r="G1204" s="6" t="str">
        <f>IFERROR(VLOOKUP(C1204,BIVA!$C$3:$J$5311,6,0),"")</f>
        <v/>
      </c>
      <c r="H1204" s="6" t="str">
        <f>IFERROR(VLOOKUP(C1204,BIVA!$C$3:$J$5311,7,0),"")</f>
        <v/>
      </c>
      <c r="I1204" s="6" t="str">
        <f>IFERROR(VLOOKUP(C1204,BIVA!$C$3:$J$5311,8,0),"")</f>
        <v/>
      </c>
      <c r="J1204" s="7">
        <f>Covaf!H1204</f>
        <v>21431718</v>
      </c>
      <c r="K1204" s="1" t="str">
        <f>Covaf!X1204</f>
        <v>MXBIGO000XW0</v>
      </c>
    </row>
    <row r="1205" spans="1:11">
      <c r="A1205" s="1" t="str">
        <f t="shared" si="18"/>
        <v>NO</v>
      </c>
      <c r="B1205" s="36" t="str">
        <f>Covaf!B1205</f>
        <v>STRGOB2</v>
      </c>
      <c r="C1205" s="36" t="str">
        <f>CONCATENATE(Covaf!E1205,"_",Covaf!F1205,"_",Covaf!G1205)</f>
        <v>BI_CETES_270902</v>
      </c>
      <c r="D1205" s="6" t="str">
        <f>IFERROR(VLOOKUP(C1205,BIVA!$C$3:$J$5311,3,0),"")</f>
        <v/>
      </c>
      <c r="E1205" s="6" t="str">
        <f>IFERROR(VLOOKUP(C1205,BIVA!$C$3:$J$5311,4,0),"")</f>
        <v/>
      </c>
      <c r="F1205" s="1" t="str">
        <f>IFERROR(VLOOKUP(C1205,BIVA!$C$3:$J$5311,5,0),"")</f>
        <v/>
      </c>
      <c r="G1205" s="6" t="str">
        <f>IFERROR(VLOOKUP(C1205,BIVA!$C$3:$J$5311,6,0),"")</f>
        <v/>
      </c>
      <c r="H1205" s="6" t="str">
        <f>IFERROR(VLOOKUP(C1205,BIVA!$C$3:$J$5311,7,0),"")</f>
        <v/>
      </c>
      <c r="I1205" s="6" t="str">
        <f>IFERROR(VLOOKUP(C1205,BIVA!$C$3:$J$5311,8,0),"")</f>
        <v/>
      </c>
      <c r="J1205" s="7">
        <f>Covaf!H1205</f>
        <v>26493400</v>
      </c>
      <c r="K1205" s="1" t="str">
        <f>Covaf!X1205</f>
        <v>MXBIGO000Y59</v>
      </c>
    </row>
    <row r="1206" spans="1:11">
      <c r="A1206" s="1" t="str">
        <f t="shared" si="18"/>
        <v>NO</v>
      </c>
      <c r="B1206" s="36" t="str">
        <f>Covaf!B1206</f>
        <v>STRGOB2</v>
      </c>
      <c r="C1206" s="36" t="str">
        <f>CONCATENATE(Covaf!E1206,"_",Covaf!F1206,"_",Covaf!G1206)</f>
        <v>IM_BPAG28_270204</v>
      </c>
      <c r="D1206" s="6" t="str">
        <f>IFERROR(VLOOKUP(C1206,BIVA!$C$3:$J$5311,3,0),"")</f>
        <v/>
      </c>
      <c r="E1206" s="6" t="str">
        <f>IFERROR(VLOOKUP(C1206,BIVA!$C$3:$J$5311,4,0),"")</f>
        <v/>
      </c>
      <c r="F1206" s="1" t="str">
        <f>IFERROR(VLOOKUP(C1206,BIVA!$C$3:$J$5311,5,0),"")</f>
        <v/>
      </c>
      <c r="G1206" s="6" t="str">
        <f>IFERROR(VLOOKUP(C1206,BIVA!$C$3:$J$5311,6,0),"")</f>
        <v/>
      </c>
      <c r="H1206" s="6" t="str">
        <f>IFERROR(VLOOKUP(C1206,BIVA!$C$3:$J$5311,7,0),"")</f>
        <v/>
      </c>
      <c r="I1206" s="6" t="str">
        <f>IFERROR(VLOOKUP(C1206,BIVA!$C$3:$J$5311,8,0),"")</f>
        <v/>
      </c>
      <c r="J1206" s="7">
        <f>Covaf!H1206</f>
        <v>2448026</v>
      </c>
      <c r="K1206" s="1" t="str">
        <f>Covaf!X1206</f>
        <v>MXIMBP0601S1</v>
      </c>
    </row>
    <row r="1207" spans="1:11">
      <c r="A1207" s="1" t="str">
        <f t="shared" si="18"/>
        <v>NO</v>
      </c>
      <c r="B1207" s="36" t="str">
        <f>Covaf!B1207</f>
        <v>STRGOB2</v>
      </c>
      <c r="C1207" s="36" t="str">
        <f>CONCATENATE(Covaf!E1207,"_",Covaf!F1207,"_",Covaf!G1207)</f>
        <v>IM_BPAG28_261105</v>
      </c>
      <c r="D1207" s="6" t="str">
        <f>IFERROR(VLOOKUP(C1207,BIVA!$C$3:$J$5311,3,0),"")</f>
        <v/>
      </c>
      <c r="E1207" s="6" t="str">
        <f>IFERROR(VLOOKUP(C1207,BIVA!$C$3:$J$5311,4,0),"")</f>
        <v/>
      </c>
      <c r="F1207" s="1" t="str">
        <f>IFERROR(VLOOKUP(C1207,BIVA!$C$3:$J$5311,5,0),"")</f>
        <v/>
      </c>
      <c r="G1207" s="6" t="str">
        <f>IFERROR(VLOOKUP(C1207,BIVA!$C$3:$J$5311,6,0),"")</f>
        <v/>
      </c>
      <c r="H1207" s="6" t="str">
        <f>IFERROR(VLOOKUP(C1207,BIVA!$C$3:$J$5311,7,0),"")</f>
        <v/>
      </c>
      <c r="I1207" s="6" t="str">
        <f>IFERROR(VLOOKUP(C1207,BIVA!$C$3:$J$5311,8,0),"")</f>
        <v/>
      </c>
      <c r="J1207" s="7">
        <f>Covaf!H1207</f>
        <v>1709000</v>
      </c>
      <c r="K1207" s="1" t="str">
        <f>Covaf!X1207</f>
        <v>MXIMBP0601R3</v>
      </c>
    </row>
    <row r="1208" spans="1:11">
      <c r="A1208" s="1" t="str">
        <f t="shared" si="18"/>
        <v>NO</v>
      </c>
      <c r="B1208" s="36" t="str">
        <f>Covaf!B1208</f>
        <v>STRGOB2</v>
      </c>
      <c r="C1208" s="36" t="str">
        <f>CONCATENATE(Covaf!E1208,"_",Covaf!F1208,"_",Covaf!G1208)</f>
        <v>IM_BPAG28_270506</v>
      </c>
      <c r="D1208" s="6" t="str">
        <f>IFERROR(VLOOKUP(C1208,BIVA!$C$3:$J$5311,3,0),"")</f>
        <v/>
      </c>
      <c r="E1208" s="6" t="str">
        <f>IFERROR(VLOOKUP(C1208,BIVA!$C$3:$J$5311,4,0),"")</f>
        <v/>
      </c>
      <c r="F1208" s="1" t="str">
        <f>IFERROR(VLOOKUP(C1208,BIVA!$C$3:$J$5311,5,0),"")</f>
        <v/>
      </c>
      <c r="G1208" s="6" t="str">
        <f>IFERROR(VLOOKUP(C1208,BIVA!$C$3:$J$5311,6,0),"")</f>
        <v/>
      </c>
      <c r="H1208" s="6" t="str">
        <f>IFERROR(VLOOKUP(C1208,BIVA!$C$3:$J$5311,7,0),"")</f>
        <v/>
      </c>
      <c r="I1208" s="6" t="str">
        <f>IFERROR(VLOOKUP(C1208,BIVA!$C$3:$J$5311,8,0),"")</f>
        <v/>
      </c>
      <c r="J1208" s="7">
        <f>Covaf!H1208</f>
        <v>500000</v>
      </c>
      <c r="K1208" s="1" t="str">
        <f>Covaf!X1208</f>
        <v>MXIMBP0601T9</v>
      </c>
    </row>
    <row r="1209" spans="1:11">
      <c r="A1209" s="1" t="str">
        <f t="shared" si="18"/>
        <v>NO</v>
      </c>
      <c r="B1209" s="36" t="str">
        <f>Covaf!B1209</f>
        <v>STRGOB2</v>
      </c>
      <c r="C1209" s="36" t="str">
        <f>CONCATENATE(Covaf!E1209,"_",Covaf!F1209,"_",Covaf!G1209)</f>
        <v>IQ_BPAG91_300516</v>
      </c>
      <c r="D1209" s="6" t="str">
        <f>IFERROR(VLOOKUP(C1209,BIVA!$C$3:$J$5311,3,0),"")</f>
        <v/>
      </c>
      <c r="E1209" s="6" t="str">
        <f>IFERROR(VLOOKUP(C1209,BIVA!$C$3:$J$5311,4,0),"")</f>
        <v/>
      </c>
      <c r="F1209" s="1" t="str">
        <f>IFERROR(VLOOKUP(C1209,BIVA!$C$3:$J$5311,5,0),"")</f>
        <v/>
      </c>
      <c r="G1209" s="6" t="str">
        <f>IFERROR(VLOOKUP(C1209,BIVA!$C$3:$J$5311,6,0),"")</f>
        <v/>
      </c>
      <c r="H1209" s="6" t="str">
        <f>IFERROR(VLOOKUP(C1209,BIVA!$C$3:$J$5311,7,0),"")</f>
        <v/>
      </c>
      <c r="I1209" s="6" t="str">
        <f>IFERROR(VLOOKUP(C1209,BIVA!$C$3:$J$5311,8,0),"")</f>
        <v/>
      </c>
      <c r="J1209" s="7">
        <f>Covaf!H1209</f>
        <v>200000</v>
      </c>
      <c r="K1209" s="1" t="str">
        <f>Covaf!X1209</f>
        <v>MXIQBP0701V4</v>
      </c>
    </row>
    <row r="1210" spans="1:11">
      <c r="A1210" s="1" t="str">
        <f t="shared" si="18"/>
        <v>NO</v>
      </c>
      <c r="B1210" s="36" t="str">
        <f>Covaf!B1210</f>
        <v>STRGOB2</v>
      </c>
      <c r="C1210" s="36" t="str">
        <f>CONCATENATE(Covaf!E1210,"_",Covaf!F1210,"_",Covaf!G1210)</f>
        <v>IQ_BPAG91_260903</v>
      </c>
      <c r="D1210" s="6" t="str">
        <f>IFERROR(VLOOKUP(C1210,BIVA!$C$3:$J$5311,3,0),"")</f>
        <v/>
      </c>
      <c r="E1210" s="6" t="str">
        <f>IFERROR(VLOOKUP(C1210,BIVA!$C$3:$J$5311,4,0),"")</f>
        <v/>
      </c>
      <c r="F1210" s="1" t="str">
        <f>IFERROR(VLOOKUP(C1210,BIVA!$C$3:$J$5311,5,0),"")</f>
        <v/>
      </c>
      <c r="G1210" s="6" t="str">
        <f>IFERROR(VLOOKUP(C1210,BIVA!$C$3:$J$5311,6,0),"")</f>
        <v/>
      </c>
      <c r="H1210" s="6" t="str">
        <f>IFERROR(VLOOKUP(C1210,BIVA!$C$3:$J$5311,7,0),"")</f>
        <v/>
      </c>
      <c r="I1210" s="6" t="str">
        <f>IFERROR(VLOOKUP(C1210,BIVA!$C$3:$J$5311,8,0),"")</f>
        <v/>
      </c>
      <c r="J1210" s="7">
        <f>Covaf!H1210</f>
        <v>12286000</v>
      </c>
      <c r="K1210" s="1" t="str">
        <f>Covaf!X1210</f>
        <v>MXIQBP0701K7</v>
      </c>
    </row>
    <row r="1211" spans="1:11">
      <c r="A1211" s="1" t="str">
        <f t="shared" si="18"/>
        <v>NO</v>
      </c>
      <c r="B1211" s="36" t="str">
        <f>Covaf!B1211</f>
        <v>STRGOB2</v>
      </c>
      <c r="C1211" s="36" t="str">
        <f>CONCATENATE(Covaf!E1211,"_",Covaf!F1211,"_",Covaf!G1211)</f>
        <v>IQ_BPAG91_270107</v>
      </c>
      <c r="D1211" s="6" t="str">
        <f>IFERROR(VLOOKUP(C1211,BIVA!$C$3:$J$5311,3,0),"")</f>
        <v/>
      </c>
      <c r="E1211" s="6" t="str">
        <f>IFERROR(VLOOKUP(C1211,BIVA!$C$3:$J$5311,4,0),"")</f>
        <v/>
      </c>
      <c r="F1211" s="1" t="str">
        <f>IFERROR(VLOOKUP(C1211,BIVA!$C$3:$J$5311,5,0),"")</f>
        <v/>
      </c>
      <c r="G1211" s="6" t="str">
        <f>IFERROR(VLOOKUP(C1211,BIVA!$C$3:$J$5311,6,0),"")</f>
        <v/>
      </c>
      <c r="H1211" s="6" t="str">
        <f>IFERROR(VLOOKUP(C1211,BIVA!$C$3:$J$5311,7,0),"")</f>
        <v/>
      </c>
      <c r="I1211" s="6" t="str">
        <f>IFERROR(VLOOKUP(C1211,BIVA!$C$3:$J$5311,8,0),"")</f>
        <v/>
      </c>
      <c r="J1211" s="7">
        <f>Covaf!H1211</f>
        <v>5672000</v>
      </c>
      <c r="K1211" s="1" t="str">
        <f>Covaf!X1211</f>
        <v>MXIQBP0701L5</v>
      </c>
    </row>
    <row r="1212" spans="1:11">
      <c r="A1212" s="1" t="str">
        <f t="shared" si="18"/>
        <v>NO</v>
      </c>
      <c r="B1212" s="36" t="str">
        <f>Covaf!B1212</f>
        <v>STRGOB2</v>
      </c>
      <c r="C1212" s="36" t="str">
        <f>CONCATENATE(Covaf!E1212,"_",Covaf!F1212,"_",Covaf!G1212)</f>
        <v>IQ_BPAG91_270506</v>
      </c>
      <c r="D1212" s="6" t="str">
        <f>IFERROR(VLOOKUP(C1212,BIVA!$C$3:$J$5311,3,0),"")</f>
        <v/>
      </c>
      <c r="E1212" s="6" t="str">
        <f>IFERROR(VLOOKUP(C1212,BIVA!$C$3:$J$5311,4,0),"")</f>
        <v/>
      </c>
      <c r="F1212" s="1" t="str">
        <f>IFERROR(VLOOKUP(C1212,BIVA!$C$3:$J$5311,5,0),"")</f>
        <v/>
      </c>
      <c r="G1212" s="6" t="str">
        <f>IFERROR(VLOOKUP(C1212,BIVA!$C$3:$J$5311,6,0),"")</f>
        <v/>
      </c>
      <c r="H1212" s="6" t="str">
        <f>IFERROR(VLOOKUP(C1212,BIVA!$C$3:$J$5311,7,0),"")</f>
        <v/>
      </c>
      <c r="I1212" s="6" t="str">
        <f>IFERROR(VLOOKUP(C1212,BIVA!$C$3:$J$5311,8,0),"")</f>
        <v/>
      </c>
      <c r="J1212" s="7">
        <f>Covaf!H1212</f>
        <v>400000</v>
      </c>
      <c r="K1212" s="1" t="str">
        <f>Covaf!X1212</f>
        <v>MXIQBP0701M3</v>
      </c>
    </row>
    <row r="1213" spans="1:11">
      <c r="A1213" s="1" t="str">
        <f t="shared" si="18"/>
        <v>NO</v>
      </c>
      <c r="B1213" s="36" t="str">
        <f>Covaf!B1213</f>
        <v>STRGOB2</v>
      </c>
      <c r="C1213" s="36" t="str">
        <f>CONCATENATE(Covaf!E1213,"_",Covaf!F1213,"_",Covaf!G1213)</f>
        <v>IQ_BPAG91_270909</v>
      </c>
      <c r="D1213" s="6" t="str">
        <f>IFERROR(VLOOKUP(C1213,BIVA!$C$3:$J$5311,3,0),"")</f>
        <v/>
      </c>
      <c r="E1213" s="6" t="str">
        <f>IFERROR(VLOOKUP(C1213,BIVA!$C$3:$J$5311,4,0),"")</f>
        <v/>
      </c>
      <c r="F1213" s="1" t="str">
        <f>IFERROR(VLOOKUP(C1213,BIVA!$C$3:$J$5311,5,0),"")</f>
        <v/>
      </c>
      <c r="G1213" s="6" t="str">
        <f>IFERROR(VLOOKUP(C1213,BIVA!$C$3:$J$5311,6,0),"")</f>
        <v/>
      </c>
      <c r="H1213" s="6" t="str">
        <f>IFERROR(VLOOKUP(C1213,BIVA!$C$3:$J$5311,7,0),"")</f>
        <v/>
      </c>
      <c r="I1213" s="6" t="str">
        <f>IFERROR(VLOOKUP(C1213,BIVA!$C$3:$J$5311,8,0),"")</f>
        <v/>
      </c>
      <c r="J1213" s="7">
        <f>Covaf!H1213</f>
        <v>1626000</v>
      </c>
      <c r="K1213" s="1" t="str">
        <f>Covaf!X1213</f>
        <v>MXIQBP0701N1</v>
      </c>
    </row>
    <row r="1214" spans="1:11">
      <c r="A1214" s="1" t="str">
        <f t="shared" si="18"/>
        <v>NO</v>
      </c>
      <c r="B1214" s="36" t="str">
        <f>Covaf!B1214</f>
        <v>STRGOB2</v>
      </c>
      <c r="C1214" s="36" t="str">
        <f>CONCATENATE(Covaf!E1214,"_",Covaf!F1214,"_",Covaf!G1214)</f>
        <v>IQ_BPAG91_280511</v>
      </c>
      <c r="D1214" s="6" t="str">
        <f>IFERROR(VLOOKUP(C1214,BIVA!$C$3:$J$5311,3,0),"")</f>
        <v/>
      </c>
      <c r="E1214" s="6" t="str">
        <f>IFERROR(VLOOKUP(C1214,BIVA!$C$3:$J$5311,4,0),"")</f>
        <v/>
      </c>
      <c r="F1214" s="1" t="str">
        <f>IFERROR(VLOOKUP(C1214,BIVA!$C$3:$J$5311,5,0),"")</f>
        <v/>
      </c>
      <c r="G1214" s="6" t="str">
        <f>IFERROR(VLOOKUP(C1214,BIVA!$C$3:$J$5311,6,0),"")</f>
        <v/>
      </c>
      <c r="H1214" s="6" t="str">
        <f>IFERROR(VLOOKUP(C1214,BIVA!$C$3:$J$5311,7,0),"")</f>
        <v/>
      </c>
      <c r="I1214" s="6" t="str">
        <f>IFERROR(VLOOKUP(C1214,BIVA!$C$3:$J$5311,8,0),"")</f>
        <v/>
      </c>
      <c r="J1214" s="7">
        <f>Covaf!H1214</f>
        <v>419000</v>
      </c>
      <c r="K1214" s="1" t="str">
        <f>Covaf!X1214</f>
        <v>MXIQBP0701P6</v>
      </c>
    </row>
    <row r="1215" spans="1:11">
      <c r="A1215" s="1" t="str">
        <f t="shared" si="18"/>
        <v>NO</v>
      </c>
      <c r="B1215" s="36" t="str">
        <f>Covaf!B1215</f>
        <v>STRGOB2</v>
      </c>
      <c r="C1215" s="36" t="str">
        <f>CONCATENATE(Covaf!E1215,"_",Covaf!F1215,"_",Covaf!G1215)</f>
        <v>IS_BPA182_300328</v>
      </c>
      <c r="D1215" s="6" t="str">
        <f>IFERROR(VLOOKUP(C1215,BIVA!$C$3:$J$5311,3,0),"")</f>
        <v/>
      </c>
      <c r="E1215" s="6" t="str">
        <f>IFERROR(VLOOKUP(C1215,BIVA!$C$3:$J$5311,4,0),"")</f>
        <v/>
      </c>
      <c r="F1215" s="1" t="str">
        <f>IFERROR(VLOOKUP(C1215,BIVA!$C$3:$J$5311,5,0),"")</f>
        <v/>
      </c>
      <c r="G1215" s="6" t="str">
        <f>IFERROR(VLOOKUP(C1215,BIVA!$C$3:$J$5311,6,0),"")</f>
        <v/>
      </c>
      <c r="H1215" s="6" t="str">
        <f>IFERROR(VLOOKUP(C1215,BIVA!$C$3:$J$5311,7,0),"")</f>
        <v/>
      </c>
      <c r="I1215" s="6" t="str">
        <f>IFERROR(VLOOKUP(C1215,BIVA!$C$3:$J$5311,8,0),"")</f>
        <v/>
      </c>
      <c r="J1215" s="7">
        <f>Covaf!H1215</f>
        <v>500000</v>
      </c>
      <c r="K1215" s="1" t="str">
        <f>Covaf!X1215</f>
        <v>MXISBP0401L8</v>
      </c>
    </row>
    <row r="1216" spans="1:11">
      <c r="A1216" s="1" t="str">
        <f t="shared" si="18"/>
        <v>NO</v>
      </c>
      <c r="B1216" s="36" t="str">
        <f>Covaf!B1216</f>
        <v>STRGOB2</v>
      </c>
      <c r="C1216" s="36" t="str">
        <f>CONCATENATE(Covaf!E1216,"_",Covaf!F1216,"_",Covaf!G1216)</f>
        <v>IS_BPA182_290322</v>
      </c>
      <c r="D1216" s="6" t="str">
        <f>IFERROR(VLOOKUP(C1216,BIVA!$C$3:$J$5311,3,0),"")</f>
        <v/>
      </c>
      <c r="E1216" s="6" t="str">
        <f>IFERROR(VLOOKUP(C1216,BIVA!$C$3:$J$5311,4,0),"")</f>
        <v/>
      </c>
      <c r="F1216" s="1" t="str">
        <f>IFERROR(VLOOKUP(C1216,BIVA!$C$3:$J$5311,5,0),"")</f>
        <v/>
      </c>
      <c r="G1216" s="6" t="str">
        <f>IFERROR(VLOOKUP(C1216,BIVA!$C$3:$J$5311,6,0),"")</f>
        <v/>
      </c>
      <c r="H1216" s="6" t="str">
        <f>IFERROR(VLOOKUP(C1216,BIVA!$C$3:$J$5311,7,0),"")</f>
        <v/>
      </c>
      <c r="I1216" s="6" t="str">
        <f>IFERROR(VLOOKUP(C1216,BIVA!$C$3:$J$5311,8,0),"")</f>
        <v/>
      </c>
      <c r="J1216" s="7">
        <f>Covaf!H1216</f>
        <v>190000</v>
      </c>
      <c r="K1216" s="1" t="str">
        <f>Covaf!X1216</f>
        <v>MXISBP0401J2</v>
      </c>
    </row>
    <row r="1217" spans="1:11">
      <c r="A1217" s="1" t="str">
        <f t="shared" si="18"/>
        <v>NO</v>
      </c>
      <c r="B1217" s="36" t="str">
        <f>Covaf!B1217</f>
        <v>STRGOB2</v>
      </c>
      <c r="C1217" s="36" t="str">
        <f>CONCATENATE(Covaf!E1217,"_",Covaf!F1217,"_",Covaf!G1217)</f>
        <v>IS_BPA182_280412</v>
      </c>
      <c r="D1217" s="6" t="str">
        <f>IFERROR(VLOOKUP(C1217,BIVA!$C$3:$J$5311,3,0),"")</f>
        <v/>
      </c>
      <c r="E1217" s="6" t="str">
        <f>IFERROR(VLOOKUP(C1217,BIVA!$C$3:$J$5311,4,0),"")</f>
        <v/>
      </c>
      <c r="F1217" s="1" t="str">
        <f>IFERROR(VLOOKUP(C1217,BIVA!$C$3:$J$5311,5,0),"")</f>
        <v/>
      </c>
      <c r="G1217" s="6" t="str">
        <f>IFERROR(VLOOKUP(C1217,BIVA!$C$3:$J$5311,6,0),"")</f>
        <v/>
      </c>
      <c r="H1217" s="6" t="str">
        <f>IFERROR(VLOOKUP(C1217,BIVA!$C$3:$J$5311,7,0),"")</f>
        <v/>
      </c>
      <c r="I1217" s="6" t="str">
        <f>IFERROR(VLOOKUP(C1217,BIVA!$C$3:$J$5311,8,0),"")</f>
        <v/>
      </c>
      <c r="J1217" s="7">
        <f>Covaf!H1217</f>
        <v>500000</v>
      </c>
      <c r="K1217" s="1" t="str">
        <f>Covaf!X1217</f>
        <v>MXISBP0401H6</v>
      </c>
    </row>
    <row r="1218" spans="1:11">
      <c r="A1218" s="1" t="str">
        <f t="shared" si="18"/>
        <v>NO</v>
      </c>
      <c r="B1218" s="36" t="str">
        <f>Covaf!B1218</f>
        <v>STRGOB2</v>
      </c>
      <c r="C1218" s="36" t="str">
        <f>CONCATENATE(Covaf!E1218,"_",Covaf!F1218,"_",Covaf!G1218)</f>
        <v>IS_BPA182_270930</v>
      </c>
      <c r="D1218" s="6" t="str">
        <f>IFERROR(VLOOKUP(C1218,BIVA!$C$3:$J$5311,3,0),"")</f>
        <v/>
      </c>
      <c r="E1218" s="6" t="str">
        <f>IFERROR(VLOOKUP(C1218,BIVA!$C$3:$J$5311,4,0),"")</f>
        <v/>
      </c>
      <c r="F1218" s="1" t="str">
        <f>IFERROR(VLOOKUP(C1218,BIVA!$C$3:$J$5311,5,0),"")</f>
        <v/>
      </c>
      <c r="G1218" s="6" t="str">
        <f>IFERROR(VLOOKUP(C1218,BIVA!$C$3:$J$5311,6,0),"")</f>
        <v/>
      </c>
      <c r="H1218" s="6" t="str">
        <f>IFERROR(VLOOKUP(C1218,BIVA!$C$3:$J$5311,7,0),"")</f>
        <v/>
      </c>
      <c r="I1218" s="6" t="str">
        <f>IFERROR(VLOOKUP(C1218,BIVA!$C$3:$J$5311,8,0),"")</f>
        <v/>
      </c>
      <c r="J1218" s="7">
        <f>Covaf!H1218</f>
        <v>200000</v>
      </c>
      <c r="K1218" s="1" t="str">
        <f>Covaf!X1218</f>
        <v>MXISBP0401G8</v>
      </c>
    </row>
    <row r="1219" spans="1:11">
      <c r="A1219" s="1" t="str">
        <f t="shared" ref="A1219:A1282" si="19">IF(H1219="APLICADO","SI","NO")</f>
        <v>NO</v>
      </c>
      <c r="B1219" s="36" t="str">
        <f>Covaf!B1219</f>
        <v>STRGOB2</v>
      </c>
      <c r="C1219" s="36" t="str">
        <f>CONCATENATE(Covaf!E1219,"_",Covaf!F1219,"_",Covaf!G1219)</f>
        <v>IS_BPA182_270401</v>
      </c>
      <c r="D1219" s="6" t="str">
        <f>IFERROR(VLOOKUP(C1219,BIVA!$C$3:$J$5311,3,0),"")</f>
        <v/>
      </c>
      <c r="E1219" s="6" t="str">
        <f>IFERROR(VLOOKUP(C1219,BIVA!$C$3:$J$5311,4,0),"")</f>
        <v/>
      </c>
      <c r="F1219" s="1" t="str">
        <f>IFERROR(VLOOKUP(C1219,BIVA!$C$3:$J$5311,5,0),"")</f>
        <v/>
      </c>
      <c r="G1219" s="6" t="str">
        <f>IFERROR(VLOOKUP(C1219,BIVA!$C$3:$J$5311,6,0),"")</f>
        <v/>
      </c>
      <c r="H1219" s="6" t="str">
        <f>IFERROR(VLOOKUP(C1219,BIVA!$C$3:$J$5311,7,0),"")</f>
        <v/>
      </c>
      <c r="I1219" s="6" t="str">
        <f>IFERROR(VLOOKUP(C1219,BIVA!$C$3:$J$5311,8,0),"")</f>
        <v/>
      </c>
      <c r="J1219" s="7">
        <f>Covaf!H1219</f>
        <v>300000</v>
      </c>
      <c r="K1219" s="1" t="str">
        <f>Covaf!X1219</f>
        <v>MXISBP0401F0</v>
      </c>
    </row>
    <row r="1220" spans="1:11">
      <c r="A1220" s="1" t="str">
        <f t="shared" si="19"/>
        <v>NO</v>
      </c>
      <c r="B1220" s="36" t="str">
        <f>Covaf!B1220</f>
        <v>STRGOB2</v>
      </c>
      <c r="C1220" s="36" t="str">
        <f>CONCATENATE(Covaf!E1220,"_",Covaf!F1220,"_",Covaf!G1220)</f>
        <v>IS_BPA182_270121</v>
      </c>
      <c r="D1220" s="6" t="str">
        <f>IFERROR(VLOOKUP(C1220,BIVA!$C$3:$J$5311,3,0),"")</f>
        <v/>
      </c>
      <c r="E1220" s="6" t="str">
        <f>IFERROR(VLOOKUP(C1220,BIVA!$C$3:$J$5311,4,0),"")</f>
        <v/>
      </c>
      <c r="F1220" s="1" t="str">
        <f>IFERROR(VLOOKUP(C1220,BIVA!$C$3:$J$5311,5,0),"")</f>
        <v/>
      </c>
      <c r="G1220" s="6" t="str">
        <f>IFERROR(VLOOKUP(C1220,BIVA!$C$3:$J$5311,6,0),"")</f>
        <v/>
      </c>
      <c r="H1220" s="6" t="str">
        <f>IFERROR(VLOOKUP(C1220,BIVA!$C$3:$J$5311,7,0),"")</f>
        <v/>
      </c>
      <c r="I1220" s="6" t="str">
        <f>IFERROR(VLOOKUP(C1220,BIVA!$C$3:$J$5311,8,0),"")</f>
        <v/>
      </c>
      <c r="J1220" s="7">
        <f>Covaf!H1220</f>
        <v>200000</v>
      </c>
      <c r="K1220" s="1" t="str">
        <f>Covaf!X1220</f>
        <v>MXISBP0401E3</v>
      </c>
    </row>
    <row r="1221" spans="1:11">
      <c r="A1221" s="1" t="str">
        <f t="shared" si="19"/>
        <v>NO</v>
      </c>
      <c r="B1221" s="36" t="str">
        <f>Covaf!B1221</f>
        <v>STRGOB2</v>
      </c>
      <c r="C1221" s="36" t="str">
        <f>CONCATENATE(Covaf!E1221,"_",Covaf!F1221,"_",Covaf!G1221)</f>
        <v>IS_BPA182_260903</v>
      </c>
      <c r="D1221" s="6" t="str">
        <f>IFERROR(VLOOKUP(C1221,BIVA!$C$3:$J$5311,3,0),"")</f>
        <v/>
      </c>
      <c r="E1221" s="6" t="str">
        <f>IFERROR(VLOOKUP(C1221,BIVA!$C$3:$J$5311,4,0),"")</f>
        <v/>
      </c>
      <c r="F1221" s="1" t="str">
        <f>IFERROR(VLOOKUP(C1221,BIVA!$C$3:$J$5311,5,0),"")</f>
        <v/>
      </c>
      <c r="G1221" s="6" t="str">
        <f>IFERROR(VLOOKUP(C1221,BIVA!$C$3:$J$5311,6,0),"")</f>
        <v/>
      </c>
      <c r="H1221" s="6" t="str">
        <f>IFERROR(VLOOKUP(C1221,BIVA!$C$3:$J$5311,7,0),"")</f>
        <v/>
      </c>
      <c r="I1221" s="6" t="str">
        <f>IFERROR(VLOOKUP(C1221,BIVA!$C$3:$J$5311,8,0),"")</f>
        <v/>
      </c>
      <c r="J1221" s="7">
        <f>Covaf!H1221</f>
        <v>1750000</v>
      </c>
      <c r="K1221" s="1" t="str">
        <f>Covaf!X1221</f>
        <v>MXISBP0401D5</v>
      </c>
    </row>
    <row r="1222" spans="1:11">
      <c r="A1222" s="1" t="str">
        <f t="shared" si="19"/>
        <v>NO</v>
      </c>
      <c r="B1222" s="36" t="str">
        <f>Covaf!B1222</f>
        <v>STRGOB2</v>
      </c>
      <c r="C1222" s="36" t="str">
        <f>CONCATENATE(Covaf!E1222,"_",Covaf!F1222,"_",Covaf!G1222)</f>
        <v>LF_BONDESF_270401</v>
      </c>
      <c r="D1222" s="6" t="str">
        <f>IFERROR(VLOOKUP(C1222,BIVA!$C$3:$J$5311,3,0),"")</f>
        <v/>
      </c>
      <c r="E1222" s="6" t="str">
        <f>IFERROR(VLOOKUP(C1222,BIVA!$C$3:$J$5311,4,0),"")</f>
        <v/>
      </c>
      <c r="F1222" s="1" t="str">
        <f>IFERROR(VLOOKUP(C1222,BIVA!$C$3:$J$5311,5,0),"")</f>
        <v/>
      </c>
      <c r="G1222" s="6" t="str">
        <f>IFERROR(VLOOKUP(C1222,BIVA!$C$3:$J$5311,6,0),"")</f>
        <v/>
      </c>
      <c r="H1222" s="6" t="str">
        <f>IFERROR(VLOOKUP(C1222,BIVA!$C$3:$J$5311,7,0),"")</f>
        <v/>
      </c>
      <c r="I1222" s="6" t="str">
        <f>IFERROR(VLOOKUP(C1222,BIVA!$C$3:$J$5311,8,0),"")</f>
        <v/>
      </c>
      <c r="J1222" s="7">
        <f>Covaf!H1222</f>
        <v>784570</v>
      </c>
      <c r="K1222" s="1" t="str">
        <f>Covaf!X1222</f>
        <v>MXLFGO0003L5</v>
      </c>
    </row>
    <row r="1223" spans="1:11">
      <c r="A1223" s="1" t="str">
        <f t="shared" si="19"/>
        <v>NO</v>
      </c>
      <c r="B1223" s="36" t="str">
        <f>Covaf!B1223</f>
        <v>STRGOB2</v>
      </c>
      <c r="C1223" s="36" t="str">
        <f>CONCATENATE(Covaf!E1223,"_",Covaf!F1223,"_",Covaf!G1223)</f>
        <v>LF_BONDESF_270218</v>
      </c>
      <c r="D1223" s="6" t="str">
        <f>IFERROR(VLOOKUP(C1223,BIVA!$C$3:$J$5311,3,0),"")</f>
        <v/>
      </c>
      <c r="E1223" s="6" t="str">
        <f>IFERROR(VLOOKUP(C1223,BIVA!$C$3:$J$5311,4,0),"")</f>
        <v/>
      </c>
      <c r="F1223" s="1" t="str">
        <f>IFERROR(VLOOKUP(C1223,BIVA!$C$3:$J$5311,5,0),"")</f>
        <v/>
      </c>
      <c r="G1223" s="6" t="str">
        <f>IFERROR(VLOOKUP(C1223,BIVA!$C$3:$J$5311,6,0),"")</f>
        <v/>
      </c>
      <c r="H1223" s="6" t="str">
        <f>IFERROR(VLOOKUP(C1223,BIVA!$C$3:$J$5311,7,0),"")</f>
        <v/>
      </c>
      <c r="I1223" s="6" t="str">
        <f>IFERROR(VLOOKUP(C1223,BIVA!$C$3:$J$5311,8,0),"")</f>
        <v/>
      </c>
      <c r="J1223" s="7">
        <f>Covaf!H1223</f>
        <v>4000000</v>
      </c>
      <c r="K1223" s="1" t="str">
        <f>Covaf!X1223</f>
        <v>MXLFGO000403</v>
      </c>
    </row>
    <row r="1224" spans="1:11">
      <c r="A1224" s="1" t="str">
        <f t="shared" si="19"/>
        <v>NO</v>
      </c>
      <c r="B1224" s="36" t="str">
        <f>Covaf!B1224</f>
        <v>STRGOB2</v>
      </c>
      <c r="C1224" s="36" t="str">
        <f>CONCATENATE(Covaf!E1224,"_",Covaf!F1224,"_",Covaf!G1224)</f>
        <v>LF_BONDESF_270114</v>
      </c>
      <c r="D1224" s="6" t="str">
        <f>IFERROR(VLOOKUP(C1224,BIVA!$C$3:$J$5311,3,0),"")</f>
        <v/>
      </c>
      <c r="E1224" s="6" t="str">
        <f>IFERROR(VLOOKUP(C1224,BIVA!$C$3:$J$5311,4,0),"")</f>
        <v/>
      </c>
      <c r="F1224" s="1" t="str">
        <f>IFERROR(VLOOKUP(C1224,BIVA!$C$3:$J$5311,5,0),"")</f>
        <v/>
      </c>
      <c r="G1224" s="6" t="str">
        <f>IFERROR(VLOOKUP(C1224,BIVA!$C$3:$J$5311,6,0),"")</f>
        <v/>
      </c>
      <c r="H1224" s="6" t="str">
        <f>IFERROR(VLOOKUP(C1224,BIVA!$C$3:$J$5311,7,0),"")</f>
        <v/>
      </c>
      <c r="I1224" s="6" t="str">
        <f>IFERROR(VLOOKUP(C1224,BIVA!$C$3:$J$5311,8,0),"")</f>
        <v/>
      </c>
      <c r="J1224" s="7">
        <f>Covaf!H1224</f>
        <v>426281</v>
      </c>
      <c r="K1224" s="1" t="str">
        <f>Covaf!X1224</f>
        <v>MXLFGO0002Y0</v>
      </c>
    </row>
    <row r="1225" spans="1:11">
      <c r="A1225" s="1" t="str">
        <f t="shared" si="19"/>
        <v>NO</v>
      </c>
      <c r="B1225" s="36" t="str">
        <f>Covaf!B1225</f>
        <v>STRGOB2</v>
      </c>
      <c r="C1225" s="36" t="str">
        <f>CONCATENATE(Covaf!E1225,"_",Covaf!F1225,"_",Covaf!G1225)</f>
        <v>LF_BONDESF_261203</v>
      </c>
      <c r="D1225" s="6" t="str">
        <f>IFERROR(VLOOKUP(C1225,BIVA!$C$3:$J$5311,3,0),"")</f>
        <v/>
      </c>
      <c r="E1225" s="6" t="str">
        <f>IFERROR(VLOOKUP(C1225,BIVA!$C$3:$J$5311,4,0),"")</f>
        <v/>
      </c>
      <c r="F1225" s="1" t="str">
        <f>IFERROR(VLOOKUP(C1225,BIVA!$C$3:$J$5311,5,0),"")</f>
        <v/>
      </c>
      <c r="G1225" s="6" t="str">
        <f>IFERROR(VLOOKUP(C1225,BIVA!$C$3:$J$5311,6,0),"")</f>
        <v/>
      </c>
      <c r="H1225" s="6" t="str">
        <f>IFERROR(VLOOKUP(C1225,BIVA!$C$3:$J$5311,7,0),"")</f>
        <v/>
      </c>
      <c r="I1225" s="6" t="str">
        <f>IFERROR(VLOOKUP(C1225,BIVA!$C$3:$J$5311,8,0),"")</f>
        <v/>
      </c>
      <c r="J1225" s="7">
        <f>Covaf!H1225</f>
        <v>1750000</v>
      </c>
      <c r="K1225" s="1" t="str">
        <f>Covaf!X1225</f>
        <v>MXLFGO0000B2</v>
      </c>
    </row>
    <row r="1226" spans="1:11">
      <c r="A1226" s="1" t="str">
        <f t="shared" si="19"/>
        <v>NO</v>
      </c>
      <c r="B1226" s="36" t="str">
        <f>Covaf!B1226</f>
        <v>STRGOB2</v>
      </c>
      <c r="C1226" s="36" t="str">
        <f>CONCATENATE(Covaf!E1226,"_",Covaf!F1226,"_",Covaf!G1226)</f>
        <v>LF_BONDESF_261022</v>
      </c>
      <c r="D1226" s="6" t="str">
        <f>IFERROR(VLOOKUP(C1226,BIVA!$C$3:$J$5311,3,0),"")</f>
        <v/>
      </c>
      <c r="E1226" s="6" t="str">
        <f>IFERROR(VLOOKUP(C1226,BIVA!$C$3:$J$5311,4,0),"")</f>
        <v/>
      </c>
      <c r="F1226" s="1" t="str">
        <f>IFERROR(VLOOKUP(C1226,BIVA!$C$3:$J$5311,5,0),"")</f>
        <v/>
      </c>
      <c r="G1226" s="6" t="str">
        <f>IFERROR(VLOOKUP(C1226,BIVA!$C$3:$J$5311,6,0),"")</f>
        <v/>
      </c>
      <c r="H1226" s="6" t="str">
        <f>IFERROR(VLOOKUP(C1226,BIVA!$C$3:$J$5311,7,0),"")</f>
        <v/>
      </c>
      <c r="I1226" s="6" t="str">
        <f>IFERROR(VLOOKUP(C1226,BIVA!$C$3:$J$5311,8,0),"")</f>
        <v/>
      </c>
      <c r="J1226" s="7">
        <f>Covaf!H1226</f>
        <v>1258000</v>
      </c>
      <c r="K1226" s="1" t="str">
        <f>Covaf!X1226</f>
        <v>MXLFGO0002W4</v>
      </c>
    </row>
    <row r="1227" spans="1:11">
      <c r="A1227" s="1" t="str">
        <f t="shared" si="19"/>
        <v>NO</v>
      </c>
      <c r="B1227" s="36" t="str">
        <f>Covaf!B1227</f>
        <v>STRGOB2</v>
      </c>
      <c r="C1227" s="36" t="str">
        <f>CONCATENATE(Covaf!E1227,"_",Covaf!F1227,"_",Covaf!G1227)</f>
        <v>LF_BONDESF_261008</v>
      </c>
      <c r="D1227" s="6" t="str">
        <f>IFERROR(VLOOKUP(C1227,BIVA!$C$3:$J$5311,3,0),"")</f>
        <v/>
      </c>
      <c r="E1227" s="6" t="str">
        <f>IFERROR(VLOOKUP(C1227,BIVA!$C$3:$J$5311,4,0),"")</f>
        <v/>
      </c>
      <c r="F1227" s="1" t="str">
        <f>IFERROR(VLOOKUP(C1227,BIVA!$C$3:$J$5311,5,0),"")</f>
        <v/>
      </c>
      <c r="G1227" s="6" t="str">
        <f>IFERROR(VLOOKUP(C1227,BIVA!$C$3:$J$5311,6,0),"")</f>
        <v/>
      </c>
      <c r="H1227" s="6" t="str">
        <f>IFERROR(VLOOKUP(C1227,BIVA!$C$3:$J$5311,7,0),"")</f>
        <v/>
      </c>
      <c r="I1227" s="6" t="str">
        <f>IFERROR(VLOOKUP(C1227,BIVA!$C$3:$J$5311,8,0),"")</f>
        <v/>
      </c>
      <c r="J1227" s="7">
        <f>Covaf!H1227</f>
        <v>700000</v>
      </c>
      <c r="K1227" s="1" t="str">
        <f>Covaf!X1227</f>
        <v>MXLFGO0003E0</v>
      </c>
    </row>
    <row r="1228" spans="1:11">
      <c r="A1228" s="1" t="str">
        <f t="shared" si="19"/>
        <v>NO</v>
      </c>
      <c r="B1228" s="36" t="str">
        <f>Covaf!B1228</f>
        <v>STRGOB2</v>
      </c>
      <c r="C1228" s="36" t="str">
        <f>CONCATENATE(Covaf!E1228,"_",Covaf!F1228,"_",Covaf!G1228)</f>
        <v>LF_BONDESF_260730</v>
      </c>
      <c r="D1228" s="6" t="str">
        <f>IFERROR(VLOOKUP(C1228,BIVA!$C$3:$J$5311,3,0),"")</f>
        <v/>
      </c>
      <c r="E1228" s="6" t="str">
        <f>IFERROR(VLOOKUP(C1228,BIVA!$C$3:$J$5311,4,0),"")</f>
        <v/>
      </c>
      <c r="F1228" s="1" t="str">
        <f>IFERROR(VLOOKUP(C1228,BIVA!$C$3:$J$5311,5,0),"")</f>
        <v/>
      </c>
      <c r="G1228" s="6" t="str">
        <f>IFERROR(VLOOKUP(C1228,BIVA!$C$3:$J$5311,6,0),"")</f>
        <v/>
      </c>
      <c r="H1228" s="6" t="str">
        <f>IFERROR(VLOOKUP(C1228,BIVA!$C$3:$J$5311,7,0),"")</f>
        <v/>
      </c>
      <c r="I1228" s="6" t="str">
        <f>IFERROR(VLOOKUP(C1228,BIVA!$C$3:$J$5311,8,0),"")</f>
        <v/>
      </c>
      <c r="J1228" s="7">
        <f>Covaf!H1228</f>
        <v>542000</v>
      </c>
      <c r="K1228" s="1" t="str">
        <f>Covaf!X1228</f>
        <v>MXLFGO0003P6</v>
      </c>
    </row>
    <row r="1229" spans="1:11">
      <c r="A1229" s="1" t="str">
        <f t="shared" si="19"/>
        <v>NO</v>
      </c>
      <c r="B1229" s="36" t="str">
        <f>Covaf!B1229</f>
        <v>STRGOB2</v>
      </c>
      <c r="C1229" s="36" t="str">
        <f>CONCATENATE(Covaf!E1229,"_",Covaf!F1229,"_",Covaf!G1229)</f>
        <v>LF_BONDESF_270520</v>
      </c>
      <c r="D1229" s="6" t="str">
        <f>IFERROR(VLOOKUP(C1229,BIVA!$C$3:$J$5311,3,0),"")</f>
        <v/>
      </c>
      <c r="E1229" s="6" t="str">
        <f>IFERROR(VLOOKUP(C1229,BIVA!$C$3:$J$5311,4,0),"")</f>
        <v/>
      </c>
      <c r="F1229" s="1" t="str">
        <f>IFERROR(VLOOKUP(C1229,BIVA!$C$3:$J$5311,5,0),"")</f>
        <v/>
      </c>
      <c r="G1229" s="6" t="str">
        <f>IFERROR(VLOOKUP(C1229,BIVA!$C$3:$J$5311,6,0),"")</f>
        <v/>
      </c>
      <c r="H1229" s="6" t="str">
        <f>IFERROR(VLOOKUP(C1229,BIVA!$C$3:$J$5311,7,0),"")</f>
        <v/>
      </c>
      <c r="I1229" s="6" t="str">
        <f>IFERROR(VLOOKUP(C1229,BIVA!$C$3:$J$5311,8,0),"")</f>
        <v/>
      </c>
      <c r="J1229" s="7">
        <f>Covaf!H1229</f>
        <v>1610000</v>
      </c>
      <c r="K1229" s="1" t="str">
        <f>Covaf!X1229</f>
        <v>MXLFGO0001W6</v>
      </c>
    </row>
    <row r="1230" spans="1:11">
      <c r="A1230" s="1" t="str">
        <f t="shared" si="19"/>
        <v>NO</v>
      </c>
      <c r="B1230" s="36" t="str">
        <f>Covaf!B1230</f>
        <v>STRGOB2</v>
      </c>
      <c r="C1230" s="36" t="str">
        <f>CONCATENATE(Covaf!E1230,"_",Covaf!F1230,"_",Covaf!G1230)</f>
        <v>LF_BONDESF_290419</v>
      </c>
      <c r="D1230" s="6" t="str">
        <f>IFERROR(VLOOKUP(C1230,BIVA!$C$3:$J$5311,3,0),"")</f>
        <v/>
      </c>
      <c r="E1230" s="6" t="str">
        <f>IFERROR(VLOOKUP(C1230,BIVA!$C$3:$J$5311,4,0),"")</f>
        <v/>
      </c>
      <c r="F1230" s="1" t="str">
        <f>IFERROR(VLOOKUP(C1230,BIVA!$C$3:$J$5311,5,0),"")</f>
        <v/>
      </c>
      <c r="G1230" s="6" t="str">
        <f>IFERROR(VLOOKUP(C1230,BIVA!$C$3:$J$5311,6,0),"")</f>
        <v/>
      </c>
      <c r="H1230" s="6" t="str">
        <f>IFERROR(VLOOKUP(C1230,BIVA!$C$3:$J$5311,7,0),"")</f>
        <v/>
      </c>
      <c r="I1230" s="6" t="str">
        <f>IFERROR(VLOOKUP(C1230,BIVA!$C$3:$J$5311,8,0),"")</f>
        <v/>
      </c>
      <c r="J1230" s="7">
        <f>Covaf!H1230</f>
        <v>500000</v>
      </c>
      <c r="K1230" s="1" t="str">
        <f>Covaf!X1230</f>
        <v>MXLFGO0001O3</v>
      </c>
    </row>
    <row r="1231" spans="1:11">
      <c r="A1231" s="1" t="str">
        <f t="shared" si="19"/>
        <v>NO</v>
      </c>
      <c r="B1231" s="36" t="str">
        <f>Covaf!B1231</f>
        <v>STRGOB2</v>
      </c>
      <c r="C1231" s="36" t="str">
        <f>CONCATENATE(Covaf!E1231,"_",Covaf!F1231,"_",Covaf!G1231)</f>
        <v>LF_BONDESF_270819</v>
      </c>
      <c r="D1231" s="6" t="str">
        <f>IFERROR(VLOOKUP(C1231,BIVA!$C$3:$J$5311,3,0),"")</f>
        <v/>
      </c>
      <c r="E1231" s="6" t="str">
        <f>IFERROR(VLOOKUP(C1231,BIVA!$C$3:$J$5311,4,0),"")</f>
        <v/>
      </c>
      <c r="F1231" s="1" t="str">
        <f>IFERROR(VLOOKUP(C1231,BIVA!$C$3:$J$5311,5,0),"")</f>
        <v/>
      </c>
      <c r="G1231" s="6" t="str">
        <f>IFERROR(VLOOKUP(C1231,BIVA!$C$3:$J$5311,6,0),"")</f>
        <v/>
      </c>
      <c r="H1231" s="6" t="str">
        <f>IFERROR(VLOOKUP(C1231,BIVA!$C$3:$J$5311,7,0),"")</f>
        <v/>
      </c>
      <c r="I1231" s="6" t="str">
        <f>IFERROR(VLOOKUP(C1231,BIVA!$C$3:$J$5311,8,0),"")</f>
        <v/>
      </c>
      <c r="J1231" s="7">
        <f>Covaf!H1231</f>
        <v>3551367</v>
      </c>
      <c r="K1231" s="1" t="str">
        <f>Covaf!X1231</f>
        <v>MXLFGO0002F9</v>
      </c>
    </row>
    <row r="1232" spans="1:11">
      <c r="A1232" s="1" t="str">
        <f t="shared" si="19"/>
        <v>NO</v>
      </c>
      <c r="B1232" s="36" t="str">
        <f>Covaf!B1232</f>
        <v>STRGOB2</v>
      </c>
      <c r="C1232" s="36" t="str">
        <f>CONCATENATE(Covaf!E1232,"_",Covaf!F1232,"_",Covaf!G1232)</f>
        <v>LF_BONDESF_270805</v>
      </c>
      <c r="D1232" s="6" t="str">
        <f>IFERROR(VLOOKUP(C1232,BIVA!$C$3:$J$5311,3,0),"")</f>
        <v/>
      </c>
      <c r="E1232" s="6" t="str">
        <f>IFERROR(VLOOKUP(C1232,BIVA!$C$3:$J$5311,4,0),"")</f>
        <v/>
      </c>
      <c r="F1232" s="1" t="str">
        <f>IFERROR(VLOOKUP(C1232,BIVA!$C$3:$J$5311,5,0),"")</f>
        <v/>
      </c>
      <c r="G1232" s="6" t="str">
        <f>IFERROR(VLOOKUP(C1232,BIVA!$C$3:$J$5311,6,0),"")</f>
        <v/>
      </c>
      <c r="H1232" s="6" t="str">
        <f>IFERROR(VLOOKUP(C1232,BIVA!$C$3:$J$5311,7,0),"")</f>
        <v/>
      </c>
      <c r="I1232" s="6" t="str">
        <f>IFERROR(VLOOKUP(C1232,BIVA!$C$3:$J$5311,8,0),"")</f>
        <v/>
      </c>
      <c r="J1232" s="7">
        <f>Covaf!H1232</f>
        <v>7500000</v>
      </c>
      <c r="K1232" s="1" t="str">
        <f>Covaf!X1232</f>
        <v>MXLFGO0003Q4</v>
      </c>
    </row>
    <row r="1233" spans="1:11">
      <c r="A1233" s="1" t="str">
        <f t="shared" si="19"/>
        <v>NO</v>
      </c>
      <c r="B1233" s="36" t="str">
        <f>Covaf!B1233</f>
        <v>STRGOB2</v>
      </c>
      <c r="C1233" s="36" t="str">
        <f>CONCATENATE(Covaf!E1233,"_",Covaf!F1233,"_",Covaf!G1233)</f>
        <v>LF_BONDESF_270617</v>
      </c>
      <c r="D1233" s="6" t="str">
        <f>IFERROR(VLOOKUP(C1233,BIVA!$C$3:$J$5311,3,0),"")</f>
        <v/>
      </c>
      <c r="E1233" s="6" t="str">
        <f>IFERROR(VLOOKUP(C1233,BIVA!$C$3:$J$5311,4,0),"")</f>
        <v/>
      </c>
      <c r="F1233" s="1" t="str">
        <f>IFERROR(VLOOKUP(C1233,BIVA!$C$3:$J$5311,5,0),"")</f>
        <v/>
      </c>
      <c r="G1233" s="6" t="str">
        <f>IFERROR(VLOOKUP(C1233,BIVA!$C$3:$J$5311,6,0),"")</f>
        <v/>
      </c>
      <c r="H1233" s="6" t="str">
        <f>IFERROR(VLOOKUP(C1233,BIVA!$C$3:$J$5311,7,0),"")</f>
        <v/>
      </c>
      <c r="I1233" s="6" t="str">
        <f>IFERROR(VLOOKUP(C1233,BIVA!$C$3:$J$5311,8,0),"")</f>
        <v/>
      </c>
      <c r="J1233" s="7">
        <f>Covaf!H1233</f>
        <v>5308895</v>
      </c>
      <c r="K1233" s="1" t="str">
        <f>Covaf!X1233</f>
        <v>MXLFGO000254</v>
      </c>
    </row>
    <row r="1234" spans="1:11">
      <c r="A1234" s="1" t="str">
        <f t="shared" si="19"/>
        <v>NO</v>
      </c>
      <c r="B1234" s="36" t="str">
        <f>Covaf!B1234</f>
        <v>STRGOB2</v>
      </c>
      <c r="C1234" s="36" t="str">
        <f>CONCATENATE(Covaf!E1234,"_",Covaf!F1234,"_",Covaf!G1234)</f>
        <v>LF_BONDESF_270610</v>
      </c>
      <c r="D1234" s="6" t="str">
        <f>IFERROR(VLOOKUP(C1234,BIVA!$C$3:$J$5311,3,0),"")</f>
        <v/>
      </c>
      <c r="E1234" s="6" t="str">
        <f>IFERROR(VLOOKUP(C1234,BIVA!$C$3:$J$5311,4,0),"")</f>
        <v/>
      </c>
      <c r="F1234" s="1" t="str">
        <f>IFERROR(VLOOKUP(C1234,BIVA!$C$3:$J$5311,5,0),"")</f>
        <v/>
      </c>
      <c r="G1234" s="6" t="str">
        <f>IFERROR(VLOOKUP(C1234,BIVA!$C$3:$J$5311,6,0),"")</f>
        <v/>
      </c>
      <c r="H1234" s="6" t="str">
        <f>IFERROR(VLOOKUP(C1234,BIVA!$C$3:$J$5311,7,0),"")</f>
        <v/>
      </c>
      <c r="I1234" s="6" t="str">
        <f>IFERROR(VLOOKUP(C1234,BIVA!$C$3:$J$5311,8,0),"")</f>
        <v/>
      </c>
      <c r="J1234" s="7">
        <f>Covaf!H1234</f>
        <v>2500000</v>
      </c>
      <c r="K1234" s="1" t="str">
        <f>Covaf!X1234</f>
        <v>MXLFGO000452</v>
      </c>
    </row>
    <row r="1235" spans="1:11">
      <c r="A1235" s="1" t="str">
        <f t="shared" si="19"/>
        <v>NO</v>
      </c>
      <c r="B1235" s="36" t="str">
        <f>Covaf!B1235</f>
        <v>STRGOB2</v>
      </c>
      <c r="C1235" s="36" t="str">
        <f>CONCATENATE(Covaf!E1235,"_",Covaf!F1235,"_",Covaf!G1235)</f>
        <v>LG_BONDESG_270218</v>
      </c>
      <c r="D1235" s="6" t="str">
        <f>IFERROR(VLOOKUP(C1235,BIVA!$C$3:$J$5311,3,0),"")</f>
        <v/>
      </c>
      <c r="E1235" s="6" t="str">
        <f>IFERROR(VLOOKUP(C1235,BIVA!$C$3:$J$5311,4,0),"")</f>
        <v/>
      </c>
      <c r="F1235" s="1" t="str">
        <f>IFERROR(VLOOKUP(C1235,BIVA!$C$3:$J$5311,5,0),"")</f>
        <v/>
      </c>
      <c r="G1235" s="6" t="str">
        <f>IFERROR(VLOOKUP(C1235,BIVA!$C$3:$J$5311,6,0),"")</f>
        <v/>
      </c>
      <c r="H1235" s="6" t="str">
        <f>IFERROR(VLOOKUP(C1235,BIVA!$C$3:$J$5311,7,0),"")</f>
        <v/>
      </c>
      <c r="I1235" s="6" t="str">
        <f>IFERROR(VLOOKUP(C1235,BIVA!$C$3:$J$5311,8,0),"")</f>
        <v/>
      </c>
      <c r="J1235" s="7">
        <f>Covaf!H1235</f>
        <v>231000</v>
      </c>
      <c r="K1235" s="1" t="str">
        <f>Covaf!X1235</f>
        <v>MXLGGO0000A2</v>
      </c>
    </row>
    <row r="1236" spans="1:11">
      <c r="A1236" s="1" t="str">
        <f t="shared" si="19"/>
        <v>NO</v>
      </c>
      <c r="B1236" s="36" t="str">
        <f>Covaf!B1236</f>
        <v>STRGOB2</v>
      </c>
      <c r="C1236" s="36" t="str">
        <f>CONCATENATE(Covaf!E1236,"_",Covaf!F1236,"_",Covaf!G1236)</f>
        <v>LG_BONDESG_270506</v>
      </c>
      <c r="D1236" s="6" t="str">
        <f>IFERROR(VLOOKUP(C1236,BIVA!$C$3:$J$5311,3,0),"")</f>
        <v/>
      </c>
      <c r="E1236" s="6" t="str">
        <f>IFERROR(VLOOKUP(C1236,BIVA!$C$3:$J$5311,4,0),"")</f>
        <v/>
      </c>
      <c r="F1236" s="1" t="str">
        <f>IFERROR(VLOOKUP(C1236,BIVA!$C$3:$J$5311,5,0),"")</f>
        <v/>
      </c>
      <c r="G1236" s="6" t="str">
        <f>IFERROR(VLOOKUP(C1236,BIVA!$C$3:$J$5311,6,0),"")</f>
        <v/>
      </c>
      <c r="H1236" s="6" t="str">
        <f>IFERROR(VLOOKUP(C1236,BIVA!$C$3:$J$5311,7,0),"")</f>
        <v/>
      </c>
      <c r="I1236" s="6" t="str">
        <f>IFERROR(VLOOKUP(C1236,BIVA!$C$3:$J$5311,8,0),"")</f>
        <v/>
      </c>
      <c r="J1236" s="7">
        <f>Covaf!H1236</f>
        <v>3000000</v>
      </c>
      <c r="K1236" s="1" t="str">
        <f>Covaf!X1236</f>
        <v>MXLGGO000063</v>
      </c>
    </row>
    <row r="1237" spans="1:11">
      <c r="A1237" s="1" t="str">
        <f t="shared" si="19"/>
        <v>NO</v>
      </c>
      <c r="B1237" s="36" t="str">
        <f>Covaf!B1237</f>
        <v>STRGOB2</v>
      </c>
      <c r="C1237" s="36" t="str">
        <f>CONCATENATE(Covaf!E1237,"_",Covaf!F1237,"_",Covaf!G1237)</f>
        <v>M_BONOS_360221</v>
      </c>
      <c r="D1237" s="6" t="str">
        <f>IFERROR(VLOOKUP(C1237,BIVA!$C$3:$J$5311,3,0),"")</f>
        <v/>
      </c>
      <c r="E1237" s="6" t="str">
        <f>IFERROR(VLOOKUP(C1237,BIVA!$C$3:$J$5311,4,0),"")</f>
        <v/>
      </c>
      <c r="F1237" s="1" t="str">
        <f>IFERROR(VLOOKUP(C1237,BIVA!$C$3:$J$5311,5,0),"")</f>
        <v/>
      </c>
      <c r="G1237" s="6" t="str">
        <f>IFERROR(VLOOKUP(C1237,BIVA!$C$3:$J$5311,6,0),"")</f>
        <v/>
      </c>
      <c r="H1237" s="6" t="str">
        <f>IFERROR(VLOOKUP(C1237,BIVA!$C$3:$J$5311,7,0),"")</f>
        <v/>
      </c>
      <c r="I1237" s="6" t="str">
        <f>IFERROR(VLOOKUP(C1237,BIVA!$C$3:$J$5311,8,0),"")</f>
        <v/>
      </c>
      <c r="J1237" s="7">
        <f>Covaf!H1237</f>
        <v>1220000</v>
      </c>
      <c r="K1237" s="1" t="str">
        <f>Covaf!X1237</f>
        <v>MX0MGO0001L9</v>
      </c>
    </row>
    <row r="1238" spans="1:11">
      <c r="A1238" s="1" t="str">
        <f t="shared" si="19"/>
        <v>NO</v>
      </c>
      <c r="B1238" s="36" t="str">
        <f>Covaf!B1238</f>
        <v>STRGOB2</v>
      </c>
      <c r="C1238" s="36" t="str">
        <f>CONCATENATE(Covaf!E1238,"_",Covaf!F1238,"_",Covaf!G1238)</f>
        <v>M_BONOS_330526</v>
      </c>
      <c r="D1238" s="6" t="str">
        <f>IFERROR(VLOOKUP(C1238,BIVA!$C$3:$J$5311,3,0),"")</f>
        <v/>
      </c>
      <c r="E1238" s="6" t="str">
        <f>IFERROR(VLOOKUP(C1238,BIVA!$C$3:$J$5311,4,0),"")</f>
        <v/>
      </c>
      <c r="F1238" s="1" t="str">
        <f>IFERROR(VLOOKUP(C1238,BIVA!$C$3:$J$5311,5,0),"")</f>
        <v/>
      </c>
      <c r="G1238" s="6" t="str">
        <f>IFERROR(VLOOKUP(C1238,BIVA!$C$3:$J$5311,6,0),"")</f>
        <v/>
      </c>
      <c r="H1238" s="6" t="str">
        <f>IFERROR(VLOOKUP(C1238,BIVA!$C$3:$J$5311,7,0),"")</f>
        <v/>
      </c>
      <c r="I1238" s="6" t="str">
        <f>IFERROR(VLOOKUP(C1238,BIVA!$C$3:$J$5311,8,0),"")</f>
        <v/>
      </c>
      <c r="J1238" s="7">
        <f>Covaf!H1238</f>
        <v>350000</v>
      </c>
      <c r="K1238" s="1" t="str">
        <f>Covaf!X1238</f>
        <v>MX0MGO0001D6</v>
      </c>
    </row>
    <row r="1239" spans="1:11">
      <c r="A1239" s="1" t="str">
        <f t="shared" si="19"/>
        <v>NO</v>
      </c>
      <c r="B1239" s="36" t="str">
        <f>Covaf!B1239</f>
        <v>STRGOB2</v>
      </c>
      <c r="C1239" s="36" t="str">
        <f>CONCATENATE(Covaf!E1239,"_",Covaf!F1239,"_",Covaf!G1239)</f>
        <v>M_BONOS_341123</v>
      </c>
      <c r="D1239" s="6" t="str">
        <f>IFERROR(VLOOKUP(C1239,BIVA!$C$3:$J$5311,3,0),"")</f>
        <v/>
      </c>
      <c r="E1239" s="6" t="str">
        <f>IFERROR(VLOOKUP(C1239,BIVA!$C$3:$J$5311,4,0),"")</f>
        <v/>
      </c>
      <c r="F1239" s="1" t="str">
        <f>IFERROR(VLOOKUP(C1239,BIVA!$C$3:$J$5311,5,0),"")</f>
        <v/>
      </c>
      <c r="G1239" s="6" t="str">
        <f>IFERROR(VLOOKUP(C1239,BIVA!$C$3:$J$5311,6,0),"")</f>
        <v/>
      </c>
      <c r="H1239" s="6" t="str">
        <f>IFERROR(VLOOKUP(C1239,BIVA!$C$3:$J$5311,7,0),"")</f>
        <v/>
      </c>
      <c r="I1239" s="6" t="str">
        <f>IFERROR(VLOOKUP(C1239,BIVA!$C$3:$J$5311,8,0),"")</f>
        <v/>
      </c>
      <c r="J1239" s="7">
        <f>Covaf!H1239</f>
        <v>955100</v>
      </c>
      <c r="K1239" s="1" t="str">
        <f>Covaf!X1239</f>
        <v>MX0MGO0000U2</v>
      </c>
    </row>
    <row r="1240" spans="1:11">
      <c r="A1240" s="1" t="str">
        <f t="shared" si="19"/>
        <v>NO</v>
      </c>
      <c r="B1240" s="36" t="str">
        <f>Covaf!B1240</f>
        <v>STRGOB2</v>
      </c>
      <c r="C1240" s="36" t="str">
        <f>CONCATENATE(Covaf!E1240,"_",Covaf!F1240,"_",Covaf!G1240)</f>
        <v>S_UDIBONO_261203</v>
      </c>
      <c r="D1240" s="6" t="str">
        <f>IFERROR(VLOOKUP(C1240,BIVA!$C$3:$J$5311,3,0),"")</f>
        <v/>
      </c>
      <c r="E1240" s="6" t="str">
        <f>IFERROR(VLOOKUP(C1240,BIVA!$C$3:$J$5311,4,0),"")</f>
        <v/>
      </c>
      <c r="F1240" s="1" t="str">
        <f>IFERROR(VLOOKUP(C1240,BIVA!$C$3:$J$5311,5,0),"")</f>
        <v/>
      </c>
      <c r="G1240" s="6" t="str">
        <f>IFERROR(VLOOKUP(C1240,BIVA!$C$3:$J$5311,6,0),"")</f>
        <v/>
      </c>
      <c r="H1240" s="6" t="str">
        <f>IFERROR(VLOOKUP(C1240,BIVA!$C$3:$J$5311,7,0),"")</f>
        <v/>
      </c>
      <c r="I1240" s="6" t="str">
        <f>IFERROR(VLOOKUP(C1240,BIVA!$C$3:$J$5311,8,0),"")</f>
        <v/>
      </c>
      <c r="J1240" s="7">
        <f>Covaf!H1240</f>
        <v>453853</v>
      </c>
      <c r="K1240" s="1" t="str">
        <f>Covaf!X1240</f>
        <v>MX0SGO0000M6</v>
      </c>
    </row>
    <row r="1241" spans="1:11">
      <c r="A1241" s="1" t="str">
        <f t="shared" si="19"/>
        <v>NO</v>
      </c>
      <c r="B1241" s="36" t="str">
        <f>Covaf!B1241</f>
        <v>STRGOB2</v>
      </c>
      <c r="C1241" s="36" t="str">
        <f>CONCATENATE(Covaf!E1241,"_",Covaf!F1241,"_",Covaf!G1241)</f>
        <v>S_UDIBONO_340824</v>
      </c>
      <c r="D1241" s="6" t="str">
        <f>IFERROR(VLOOKUP(C1241,BIVA!$C$3:$J$5311,3,0),"")</f>
        <v/>
      </c>
      <c r="E1241" s="6" t="str">
        <f>IFERROR(VLOOKUP(C1241,BIVA!$C$3:$J$5311,4,0),"")</f>
        <v/>
      </c>
      <c r="F1241" s="1" t="str">
        <f>IFERROR(VLOOKUP(C1241,BIVA!$C$3:$J$5311,5,0),"")</f>
        <v/>
      </c>
      <c r="G1241" s="6" t="str">
        <f>IFERROR(VLOOKUP(C1241,BIVA!$C$3:$J$5311,6,0),"")</f>
        <v/>
      </c>
      <c r="H1241" s="6" t="str">
        <f>IFERROR(VLOOKUP(C1241,BIVA!$C$3:$J$5311,7,0),"")</f>
        <v/>
      </c>
      <c r="I1241" s="6" t="str">
        <f>IFERROR(VLOOKUP(C1241,BIVA!$C$3:$J$5311,8,0),"")</f>
        <v/>
      </c>
      <c r="J1241" s="7">
        <f>Covaf!H1241</f>
        <v>61039</v>
      </c>
      <c r="K1241" s="1" t="str">
        <f>Covaf!X1241</f>
        <v>MX0SGO0000P9</v>
      </c>
    </row>
    <row r="1242" spans="1:11">
      <c r="A1242" s="1" t="str">
        <f t="shared" si="19"/>
        <v>NO</v>
      </c>
      <c r="B1242" s="36" t="str">
        <f>Covaf!B1242</f>
        <v>STRGOB2</v>
      </c>
      <c r="C1242" s="36" t="str">
        <f>CONCATENATE(Covaf!E1242,"_",Covaf!F1242,"_",Covaf!G1242)</f>
        <v>S_UDIBONO_281130</v>
      </c>
      <c r="D1242" s="6" t="str">
        <f>IFERROR(VLOOKUP(C1242,BIVA!$C$3:$J$5311,3,0),"")</f>
        <v/>
      </c>
      <c r="E1242" s="6" t="str">
        <f>IFERROR(VLOOKUP(C1242,BIVA!$C$3:$J$5311,4,0),"")</f>
        <v/>
      </c>
      <c r="F1242" s="1" t="str">
        <f>IFERROR(VLOOKUP(C1242,BIVA!$C$3:$J$5311,5,0),"")</f>
        <v/>
      </c>
      <c r="G1242" s="6" t="str">
        <f>IFERROR(VLOOKUP(C1242,BIVA!$C$3:$J$5311,6,0),"")</f>
        <v/>
      </c>
      <c r="H1242" s="6" t="str">
        <f>IFERROR(VLOOKUP(C1242,BIVA!$C$3:$J$5311,7,0),"")</f>
        <v/>
      </c>
      <c r="I1242" s="6" t="str">
        <f>IFERROR(VLOOKUP(C1242,BIVA!$C$3:$J$5311,8,0),"")</f>
        <v/>
      </c>
      <c r="J1242" s="7">
        <f>Covaf!H1242</f>
        <v>7433</v>
      </c>
      <c r="K1242" s="1" t="str">
        <f>Covaf!X1242</f>
        <v>MX0SGO0000F0</v>
      </c>
    </row>
    <row r="1243" spans="1:11">
      <c r="A1243" s="1" t="str">
        <f t="shared" si="19"/>
        <v>NO</v>
      </c>
      <c r="B1243" s="36" t="str">
        <f>Covaf!B1243</f>
        <v>STRGOB2</v>
      </c>
      <c r="C1243" s="36" t="str">
        <f>CONCATENATE(Covaf!E1243,"_",Covaf!F1243,"_",Covaf!G1243)</f>
        <v>LF_BONDESF_310417</v>
      </c>
      <c r="D1243" s="6" t="str">
        <f>IFERROR(VLOOKUP(C1243,BIVA!$C$3:$J$5311,3,0),"")</f>
        <v/>
      </c>
      <c r="E1243" s="6" t="str">
        <f>IFERROR(VLOOKUP(C1243,BIVA!$C$3:$J$5311,4,0),"")</f>
        <v/>
      </c>
      <c r="F1243" s="1" t="str">
        <f>IFERROR(VLOOKUP(C1243,BIVA!$C$3:$J$5311,5,0),"")</f>
        <v/>
      </c>
      <c r="G1243" s="6" t="str">
        <f>IFERROR(VLOOKUP(C1243,BIVA!$C$3:$J$5311,6,0),"")</f>
        <v/>
      </c>
      <c r="H1243" s="6" t="str">
        <f>IFERROR(VLOOKUP(C1243,BIVA!$C$3:$J$5311,7,0),"")</f>
        <v/>
      </c>
      <c r="I1243" s="6" t="str">
        <f>IFERROR(VLOOKUP(C1243,BIVA!$C$3:$J$5311,8,0),"")</f>
        <v/>
      </c>
      <c r="J1243" s="7">
        <f>Covaf!H1243</f>
        <v>16117532</v>
      </c>
      <c r="K1243" s="1" t="str">
        <f>Covaf!X1243</f>
        <v>MXLFGO0001P0</v>
      </c>
    </row>
    <row r="1244" spans="1:11">
      <c r="A1244" s="1" t="str">
        <f t="shared" si="19"/>
        <v>NO</v>
      </c>
      <c r="B1244" s="36" t="str">
        <f>Covaf!B1244</f>
        <v>STRGOB2</v>
      </c>
      <c r="C1244" s="36" t="str">
        <f>CONCATENATE(Covaf!E1244,"_",Covaf!F1244,"_",Covaf!G1244)</f>
        <v>M_BONOS_300228</v>
      </c>
      <c r="D1244" s="6" t="str">
        <f>IFERROR(VLOOKUP(C1244,BIVA!$C$3:$J$5311,3,0),"")</f>
        <v/>
      </c>
      <c r="E1244" s="6" t="str">
        <f>IFERROR(VLOOKUP(C1244,BIVA!$C$3:$J$5311,4,0),"")</f>
        <v/>
      </c>
      <c r="F1244" s="1" t="str">
        <f>IFERROR(VLOOKUP(C1244,BIVA!$C$3:$J$5311,5,0),"")</f>
        <v/>
      </c>
      <c r="G1244" s="6" t="str">
        <f>IFERROR(VLOOKUP(C1244,BIVA!$C$3:$J$5311,6,0),"")</f>
        <v/>
      </c>
      <c r="H1244" s="6" t="str">
        <f>IFERROR(VLOOKUP(C1244,BIVA!$C$3:$J$5311,7,0),"")</f>
        <v/>
      </c>
      <c r="I1244" s="6" t="str">
        <f>IFERROR(VLOOKUP(C1244,BIVA!$C$3:$J$5311,8,0),"")</f>
        <v/>
      </c>
      <c r="J1244" s="7">
        <f>Covaf!H1244</f>
        <v>6606091</v>
      </c>
      <c r="K1244" s="1" t="str">
        <f>Covaf!X1244</f>
        <v>MX0MGO0001I5</v>
      </c>
    </row>
    <row r="1245" spans="1:11">
      <c r="A1245" s="1" t="str">
        <f t="shared" si="19"/>
        <v>NO</v>
      </c>
      <c r="B1245" s="36" t="str">
        <f>Covaf!B1245</f>
        <v>STRIVS1</v>
      </c>
      <c r="C1245" s="36" t="str">
        <f>CONCATENATE(Covaf!E1245,"_",Covaf!F1245,"_",Covaf!G1245)</f>
        <v>BI_CETES_261126</v>
      </c>
      <c r="D1245" s="6" t="str">
        <f>IFERROR(VLOOKUP(C1245,BIVA!$C$3:$J$5311,3,0),"")</f>
        <v/>
      </c>
      <c r="E1245" s="6" t="str">
        <f>IFERROR(VLOOKUP(C1245,BIVA!$C$3:$J$5311,4,0),"")</f>
        <v/>
      </c>
      <c r="F1245" s="1" t="str">
        <f>IFERROR(VLOOKUP(C1245,BIVA!$C$3:$J$5311,5,0),"")</f>
        <v/>
      </c>
      <c r="G1245" s="6" t="str">
        <f>IFERROR(VLOOKUP(C1245,BIVA!$C$3:$J$5311,6,0),"")</f>
        <v/>
      </c>
      <c r="H1245" s="6" t="str">
        <f>IFERROR(VLOOKUP(C1245,BIVA!$C$3:$J$5311,7,0),"")</f>
        <v/>
      </c>
      <c r="I1245" s="6" t="str">
        <f>IFERROR(VLOOKUP(C1245,BIVA!$C$3:$J$5311,8,0),"")</f>
        <v/>
      </c>
      <c r="J1245" s="7">
        <f>Covaf!H1245</f>
        <v>1050000</v>
      </c>
      <c r="K1245" s="1" t="str">
        <f>Covaf!X1245</f>
        <v>MXBIGO000WW2</v>
      </c>
    </row>
    <row r="1246" spans="1:11">
      <c r="A1246" s="1" t="str">
        <f t="shared" si="19"/>
        <v>NO</v>
      </c>
      <c r="B1246" s="36" t="str">
        <f>Covaf!B1246</f>
        <v>STRIVS1</v>
      </c>
      <c r="C1246" s="36" t="str">
        <f>CONCATENATE(Covaf!E1246,"_",Covaf!F1246,"_",Covaf!G1246)</f>
        <v>BI_CETES_280412</v>
      </c>
      <c r="D1246" s="6" t="str">
        <f>IFERROR(VLOOKUP(C1246,BIVA!$C$3:$J$5311,3,0),"")</f>
        <v/>
      </c>
      <c r="E1246" s="6" t="str">
        <f>IFERROR(VLOOKUP(C1246,BIVA!$C$3:$J$5311,4,0),"")</f>
        <v/>
      </c>
      <c r="F1246" s="1" t="str">
        <f>IFERROR(VLOOKUP(C1246,BIVA!$C$3:$J$5311,5,0),"")</f>
        <v/>
      </c>
      <c r="G1246" s="6" t="str">
        <f>IFERROR(VLOOKUP(C1246,BIVA!$C$3:$J$5311,6,0),"")</f>
        <v/>
      </c>
      <c r="H1246" s="6" t="str">
        <f>IFERROR(VLOOKUP(C1246,BIVA!$C$3:$J$5311,7,0),"")</f>
        <v/>
      </c>
      <c r="I1246" s="6" t="str">
        <f>IFERROR(VLOOKUP(C1246,BIVA!$C$3:$J$5311,8,0),"")</f>
        <v/>
      </c>
      <c r="J1246" s="7">
        <f>Covaf!H1246</f>
        <v>1887000</v>
      </c>
      <c r="K1246" s="1" t="str">
        <f>Covaf!X1246</f>
        <v>MXBIGO000YY4</v>
      </c>
    </row>
    <row r="1247" spans="1:11">
      <c r="A1247" s="1" t="str">
        <f t="shared" si="19"/>
        <v>NO</v>
      </c>
      <c r="B1247" s="36" t="str">
        <f>Covaf!B1247</f>
        <v>STRIVS1</v>
      </c>
      <c r="C1247" s="36" t="str">
        <f>CONCATENATE(Covaf!E1247,"_",Covaf!F1247,"_",Covaf!G1247)</f>
        <v>BI_CETES_270121</v>
      </c>
      <c r="D1247" s="6" t="str">
        <f>IFERROR(VLOOKUP(C1247,BIVA!$C$3:$J$5311,3,0),"")</f>
        <v/>
      </c>
      <c r="E1247" s="6" t="str">
        <f>IFERROR(VLOOKUP(C1247,BIVA!$C$3:$J$5311,4,0),"")</f>
        <v/>
      </c>
      <c r="F1247" s="1" t="str">
        <f>IFERROR(VLOOKUP(C1247,BIVA!$C$3:$J$5311,5,0),"")</f>
        <v/>
      </c>
      <c r="G1247" s="6" t="str">
        <f>IFERROR(VLOOKUP(C1247,BIVA!$C$3:$J$5311,6,0),"")</f>
        <v/>
      </c>
      <c r="H1247" s="6" t="str">
        <f>IFERROR(VLOOKUP(C1247,BIVA!$C$3:$J$5311,7,0),"")</f>
        <v/>
      </c>
      <c r="I1247" s="6" t="str">
        <f>IFERROR(VLOOKUP(C1247,BIVA!$C$3:$J$5311,8,0),"")</f>
        <v/>
      </c>
      <c r="J1247" s="7">
        <f>Covaf!H1247</f>
        <v>310000</v>
      </c>
      <c r="K1247" s="1" t="str">
        <f>Covaf!X1247</f>
        <v>MXBIGO000X68</v>
      </c>
    </row>
    <row r="1248" spans="1:11">
      <c r="A1248" s="1" t="str">
        <f t="shared" si="19"/>
        <v>NO</v>
      </c>
      <c r="B1248" s="36" t="str">
        <f>Covaf!B1248</f>
        <v>STRIVS1</v>
      </c>
      <c r="C1248" s="36" t="str">
        <f>CONCATENATE(Covaf!E1248,"_",Covaf!F1248,"_",Covaf!G1248)</f>
        <v>BI_CETES_270513</v>
      </c>
      <c r="D1248" s="6" t="str">
        <f>IFERROR(VLOOKUP(C1248,BIVA!$C$3:$J$5311,3,0),"")</f>
        <v/>
      </c>
      <c r="E1248" s="6" t="str">
        <f>IFERROR(VLOOKUP(C1248,BIVA!$C$3:$J$5311,4,0),"")</f>
        <v/>
      </c>
      <c r="F1248" s="1" t="str">
        <f>IFERROR(VLOOKUP(C1248,BIVA!$C$3:$J$5311,5,0),"")</f>
        <v/>
      </c>
      <c r="G1248" s="6" t="str">
        <f>IFERROR(VLOOKUP(C1248,BIVA!$C$3:$J$5311,6,0),"")</f>
        <v/>
      </c>
      <c r="H1248" s="6" t="str">
        <f>IFERROR(VLOOKUP(C1248,BIVA!$C$3:$J$5311,7,0),"")</f>
        <v/>
      </c>
      <c r="I1248" s="6" t="str">
        <f>IFERROR(VLOOKUP(C1248,BIVA!$C$3:$J$5311,8,0),"")</f>
        <v/>
      </c>
      <c r="J1248" s="7">
        <f>Covaf!H1248</f>
        <v>500000</v>
      </c>
      <c r="K1248" s="1" t="str">
        <f>Covaf!X1248</f>
        <v>MXBIGO000XO7</v>
      </c>
    </row>
    <row r="1249" spans="1:11">
      <c r="A1249" s="1" t="str">
        <f t="shared" si="19"/>
        <v>NO</v>
      </c>
      <c r="B1249" s="36" t="str">
        <f>Covaf!B1249</f>
        <v>STRIVS1</v>
      </c>
      <c r="C1249" s="36" t="str">
        <f>CONCATENATE(Covaf!E1249,"_",Covaf!F1249,"_",Covaf!G1249)</f>
        <v>BI_CETES_270318</v>
      </c>
      <c r="D1249" s="6" t="str">
        <f>IFERROR(VLOOKUP(C1249,BIVA!$C$3:$J$5311,3,0),"")</f>
        <v/>
      </c>
      <c r="E1249" s="6" t="str">
        <f>IFERROR(VLOOKUP(C1249,BIVA!$C$3:$J$5311,4,0),"")</f>
        <v/>
      </c>
      <c r="F1249" s="1" t="str">
        <f>IFERROR(VLOOKUP(C1249,BIVA!$C$3:$J$5311,5,0),"")</f>
        <v/>
      </c>
      <c r="G1249" s="6" t="str">
        <f>IFERROR(VLOOKUP(C1249,BIVA!$C$3:$J$5311,6,0),"")</f>
        <v/>
      </c>
      <c r="H1249" s="6" t="str">
        <f>IFERROR(VLOOKUP(C1249,BIVA!$C$3:$J$5311,7,0),"")</f>
        <v/>
      </c>
      <c r="I1249" s="6" t="str">
        <f>IFERROR(VLOOKUP(C1249,BIVA!$C$3:$J$5311,8,0),"")</f>
        <v/>
      </c>
      <c r="J1249" s="7">
        <f>Covaf!H1249</f>
        <v>536350</v>
      </c>
      <c r="K1249" s="1" t="str">
        <f>Covaf!X1249</f>
        <v>MXBIGO000XE8</v>
      </c>
    </row>
    <row r="1250" spans="1:11">
      <c r="A1250" s="1" t="str">
        <f t="shared" si="19"/>
        <v>NO</v>
      </c>
      <c r="B1250" s="36" t="str">
        <f>Covaf!B1250</f>
        <v>STRIVS1</v>
      </c>
      <c r="C1250" s="36" t="str">
        <f>CONCATENATE(Covaf!E1250,"_",Covaf!F1250,"_",Covaf!G1250)</f>
        <v>BI_CETES_271223</v>
      </c>
      <c r="D1250" s="6" t="str">
        <f>IFERROR(VLOOKUP(C1250,BIVA!$C$3:$J$5311,3,0),"")</f>
        <v/>
      </c>
      <c r="E1250" s="6" t="str">
        <f>IFERROR(VLOOKUP(C1250,BIVA!$C$3:$J$5311,4,0),"")</f>
        <v/>
      </c>
      <c r="F1250" s="1" t="str">
        <f>IFERROR(VLOOKUP(C1250,BIVA!$C$3:$J$5311,5,0),"")</f>
        <v/>
      </c>
      <c r="G1250" s="6" t="str">
        <f>IFERROR(VLOOKUP(C1250,BIVA!$C$3:$J$5311,6,0),"")</f>
        <v/>
      </c>
      <c r="H1250" s="6" t="str">
        <f>IFERROR(VLOOKUP(C1250,BIVA!$C$3:$J$5311,7,0),"")</f>
        <v/>
      </c>
      <c r="I1250" s="6" t="str">
        <f>IFERROR(VLOOKUP(C1250,BIVA!$C$3:$J$5311,8,0),"")</f>
        <v/>
      </c>
      <c r="J1250" s="7">
        <f>Covaf!H1250</f>
        <v>1000000</v>
      </c>
      <c r="K1250" s="1" t="str">
        <f>Covaf!X1250</f>
        <v>MXBIGO000YK3</v>
      </c>
    </row>
    <row r="1251" spans="1:11">
      <c r="A1251" s="1" t="str">
        <f t="shared" si="19"/>
        <v>NO</v>
      </c>
      <c r="B1251" s="36" t="str">
        <f>Covaf!B1251</f>
        <v>STRIVS1</v>
      </c>
      <c r="C1251" s="36" t="str">
        <f>CONCATENATE(Covaf!E1251,"_",Covaf!F1251,"_",Covaf!G1251)</f>
        <v>BI_CETES_270708</v>
      </c>
      <c r="D1251" s="6" t="str">
        <f>IFERROR(VLOOKUP(C1251,BIVA!$C$3:$J$5311,3,0),"")</f>
        <v/>
      </c>
      <c r="E1251" s="6" t="str">
        <f>IFERROR(VLOOKUP(C1251,BIVA!$C$3:$J$5311,4,0),"")</f>
        <v/>
      </c>
      <c r="F1251" s="1" t="str">
        <f>IFERROR(VLOOKUP(C1251,BIVA!$C$3:$J$5311,5,0),"")</f>
        <v/>
      </c>
      <c r="G1251" s="6" t="str">
        <f>IFERROR(VLOOKUP(C1251,BIVA!$C$3:$J$5311,6,0),"")</f>
        <v/>
      </c>
      <c r="H1251" s="6" t="str">
        <f>IFERROR(VLOOKUP(C1251,BIVA!$C$3:$J$5311,7,0),"")</f>
        <v/>
      </c>
      <c r="I1251" s="6" t="str">
        <f>IFERROR(VLOOKUP(C1251,BIVA!$C$3:$J$5311,8,0),"")</f>
        <v/>
      </c>
      <c r="J1251" s="7">
        <f>Covaf!H1251</f>
        <v>651928</v>
      </c>
      <c r="K1251" s="1" t="str">
        <f>Covaf!X1251</f>
        <v>MXBIGO000XW0</v>
      </c>
    </row>
    <row r="1252" spans="1:11">
      <c r="A1252" s="1" t="str">
        <f t="shared" si="19"/>
        <v>NO</v>
      </c>
      <c r="B1252" s="36" t="str">
        <f>Covaf!B1252</f>
        <v>STRIVS1</v>
      </c>
      <c r="C1252" s="36" t="str">
        <f>CONCATENATE(Covaf!E1252,"_",Covaf!F1252,"_",Covaf!G1252)</f>
        <v>CHD_BSANT_2945000</v>
      </c>
      <c r="D1252" s="6" t="str">
        <f>IFERROR(VLOOKUP(C1252,BIVA!$C$3:$J$5311,3,0),"")</f>
        <v/>
      </c>
      <c r="E1252" s="6" t="str">
        <f>IFERROR(VLOOKUP(C1252,BIVA!$C$3:$J$5311,4,0),"")</f>
        <v/>
      </c>
      <c r="F1252" s="1" t="str">
        <f>IFERROR(VLOOKUP(C1252,BIVA!$C$3:$J$5311,5,0),"")</f>
        <v/>
      </c>
      <c r="G1252" s="6" t="str">
        <f>IFERROR(VLOOKUP(C1252,BIVA!$C$3:$J$5311,6,0),"")</f>
        <v/>
      </c>
      <c r="H1252" s="6" t="str">
        <f>IFERROR(VLOOKUP(C1252,BIVA!$C$3:$J$5311,7,0),"")</f>
        <v/>
      </c>
      <c r="I1252" s="6" t="str">
        <f>IFERROR(VLOOKUP(C1252,BIVA!$C$3:$J$5311,8,0),"")</f>
        <v/>
      </c>
      <c r="J1252" s="7">
        <f>Covaf!H1252</f>
        <v>53631</v>
      </c>
      <c r="K1252" s="1">
        <f>Covaf!X1252</f>
        <v>0</v>
      </c>
    </row>
    <row r="1253" spans="1:11">
      <c r="A1253" s="1" t="str">
        <f t="shared" si="19"/>
        <v>NO</v>
      </c>
      <c r="B1253" s="36" t="str">
        <f>Covaf!B1253</f>
        <v>STRIVS1</v>
      </c>
      <c r="C1253" s="36" t="str">
        <f>CONCATENATE(Covaf!E1253,"_",Covaf!F1253,"_",Covaf!G1253)</f>
        <v>CHD_JPMOR_3584000</v>
      </c>
      <c r="D1253" s="6" t="str">
        <f>IFERROR(VLOOKUP(C1253,BIVA!$C$3:$J$5311,3,0),"")</f>
        <v/>
      </c>
      <c r="E1253" s="6" t="str">
        <f>IFERROR(VLOOKUP(C1253,BIVA!$C$3:$J$5311,4,0),"")</f>
        <v/>
      </c>
      <c r="F1253" s="1" t="str">
        <f>IFERROR(VLOOKUP(C1253,BIVA!$C$3:$J$5311,5,0),"")</f>
        <v/>
      </c>
      <c r="G1253" s="6" t="str">
        <f>IFERROR(VLOOKUP(C1253,BIVA!$C$3:$J$5311,6,0),"")</f>
        <v/>
      </c>
      <c r="H1253" s="6" t="str">
        <f>IFERROR(VLOOKUP(C1253,BIVA!$C$3:$J$5311,7,0),"")</f>
        <v/>
      </c>
      <c r="I1253" s="6" t="str">
        <f>IFERROR(VLOOKUP(C1253,BIVA!$C$3:$J$5311,8,0),"")</f>
        <v/>
      </c>
      <c r="J1253" s="7">
        <f>Covaf!H1253</f>
        <v>78369</v>
      </c>
      <c r="K1253" s="1">
        <f>Covaf!X1253</f>
        <v>0</v>
      </c>
    </row>
    <row r="1254" spans="1:11">
      <c r="A1254" s="1" t="str">
        <f t="shared" si="19"/>
        <v>NO</v>
      </c>
      <c r="B1254" s="36" t="str">
        <f>Covaf!B1254</f>
        <v>STRIVS1</v>
      </c>
      <c r="C1254" s="36" t="str">
        <f>CONCATENATE(Covaf!E1254,"_",Covaf!F1254,"_",Covaf!G1254)</f>
        <v>LF_BONDESF_261001</v>
      </c>
      <c r="D1254" s="6" t="str">
        <f>IFERROR(VLOOKUP(C1254,BIVA!$C$3:$J$5311,3,0),"")</f>
        <v/>
      </c>
      <c r="E1254" s="6" t="str">
        <f>IFERROR(VLOOKUP(C1254,BIVA!$C$3:$J$5311,4,0),"")</f>
        <v/>
      </c>
      <c r="F1254" s="1" t="str">
        <f>IFERROR(VLOOKUP(C1254,BIVA!$C$3:$J$5311,5,0),"")</f>
        <v/>
      </c>
      <c r="G1254" s="6" t="str">
        <f>IFERROR(VLOOKUP(C1254,BIVA!$C$3:$J$5311,6,0),"")</f>
        <v/>
      </c>
      <c r="H1254" s="6" t="str">
        <f>IFERROR(VLOOKUP(C1254,BIVA!$C$3:$J$5311,7,0),"")</f>
        <v/>
      </c>
      <c r="I1254" s="6" t="str">
        <f>IFERROR(VLOOKUP(C1254,BIVA!$C$3:$J$5311,8,0),"")</f>
        <v/>
      </c>
      <c r="J1254" s="7">
        <f>Covaf!H1254</f>
        <v>150000</v>
      </c>
      <c r="K1254" s="1" t="str">
        <f>Covaf!X1254</f>
        <v>MXLFGO000031</v>
      </c>
    </row>
    <row r="1255" spans="1:11">
      <c r="A1255" s="1" t="str">
        <f t="shared" si="19"/>
        <v>NO</v>
      </c>
      <c r="B1255" s="36" t="str">
        <f>Covaf!B1255</f>
        <v>STRIVS1</v>
      </c>
      <c r="C1255" s="36" t="str">
        <f>CONCATENATE(Covaf!E1255,"_",Covaf!F1255,"_",Covaf!G1255)</f>
        <v>M_BONOS_290531</v>
      </c>
      <c r="D1255" s="6" t="str">
        <f>IFERROR(VLOOKUP(C1255,BIVA!$C$3:$J$5311,3,0),"")</f>
        <v/>
      </c>
      <c r="E1255" s="6" t="str">
        <f>IFERROR(VLOOKUP(C1255,BIVA!$C$3:$J$5311,4,0),"")</f>
        <v/>
      </c>
      <c r="F1255" s="1" t="str">
        <f>IFERROR(VLOOKUP(C1255,BIVA!$C$3:$J$5311,5,0),"")</f>
        <v/>
      </c>
      <c r="G1255" s="6" t="str">
        <f>IFERROR(VLOOKUP(C1255,BIVA!$C$3:$J$5311,6,0),"")</f>
        <v/>
      </c>
      <c r="H1255" s="6" t="str">
        <f>IFERROR(VLOOKUP(C1255,BIVA!$C$3:$J$5311,7,0),"")</f>
        <v/>
      </c>
      <c r="I1255" s="6" t="str">
        <f>IFERROR(VLOOKUP(C1255,BIVA!$C$3:$J$5311,8,0),"")</f>
        <v/>
      </c>
      <c r="J1255" s="7">
        <f>Covaf!H1255</f>
        <v>50100</v>
      </c>
      <c r="K1255" s="1" t="str">
        <f>Covaf!X1255</f>
        <v>MX0MGO0000H9</v>
      </c>
    </row>
    <row r="1256" spans="1:11">
      <c r="A1256" s="1" t="str">
        <f t="shared" si="19"/>
        <v>NO</v>
      </c>
      <c r="B1256" s="36" t="str">
        <f>Covaf!B1256</f>
        <v>STRIVS1</v>
      </c>
      <c r="C1256" s="36" t="str">
        <f>CONCATENATE(Covaf!E1256,"_",Covaf!F1256,"_",Covaf!G1256)</f>
        <v>M_BONOS_270603</v>
      </c>
      <c r="D1256" s="6" t="str">
        <f>IFERROR(VLOOKUP(C1256,BIVA!$C$3:$J$5311,3,0),"")</f>
        <v/>
      </c>
      <c r="E1256" s="6" t="str">
        <f>IFERROR(VLOOKUP(C1256,BIVA!$C$3:$J$5311,4,0),"")</f>
        <v/>
      </c>
      <c r="F1256" s="1" t="str">
        <f>IFERROR(VLOOKUP(C1256,BIVA!$C$3:$J$5311,5,0),"")</f>
        <v/>
      </c>
      <c r="G1256" s="6" t="str">
        <f>IFERROR(VLOOKUP(C1256,BIVA!$C$3:$J$5311,6,0),"")</f>
        <v/>
      </c>
      <c r="H1256" s="6" t="str">
        <f>IFERROR(VLOOKUP(C1256,BIVA!$C$3:$J$5311,7,0),"")</f>
        <v/>
      </c>
      <c r="I1256" s="6" t="str">
        <f>IFERROR(VLOOKUP(C1256,BIVA!$C$3:$J$5311,8,0),"")</f>
        <v/>
      </c>
      <c r="J1256" s="7">
        <f>Covaf!H1256</f>
        <v>140000</v>
      </c>
      <c r="K1256" s="1" t="str">
        <f>Covaf!X1256</f>
        <v>MX0MGO0000D8</v>
      </c>
    </row>
    <row r="1257" spans="1:11">
      <c r="A1257" s="1" t="str">
        <f t="shared" si="19"/>
        <v>NO</v>
      </c>
      <c r="B1257" s="36" t="str">
        <f>Covaf!B1257</f>
        <v>STRIVS1</v>
      </c>
      <c r="C1257" s="36" t="str">
        <f>CONCATENATE(Covaf!E1257,"_",Covaf!F1257,"_",Covaf!G1257)</f>
        <v>M_BONOS_530731</v>
      </c>
      <c r="D1257" s="6" t="str">
        <f>IFERROR(VLOOKUP(C1257,BIVA!$C$3:$J$5311,3,0),"")</f>
        <v/>
      </c>
      <c r="E1257" s="6" t="str">
        <f>IFERROR(VLOOKUP(C1257,BIVA!$C$3:$J$5311,4,0),"")</f>
        <v/>
      </c>
      <c r="F1257" s="1" t="str">
        <f>IFERROR(VLOOKUP(C1257,BIVA!$C$3:$J$5311,5,0),"")</f>
        <v/>
      </c>
      <c r="G1257" s="6" t="str">
        <f>IFERROR(VLOOKUP(C1257,BIVA!$C$3:$J$5311,6,0),"")</f>
        <v/>
      </c>
      <c r="H1257" s="6" t="str">
        <f>IFERROR(VLOOKUP(C1257,BIVA!$C$3:$J$5311,7,0),"")</f>
        <v/>
      </c>
      <c r="I1257" s="6" t="str">
        <f>IFERROR(VLOOKUP(C1257,BIVA!$C$3:$J$5311,8,0),"")</f>
        <v/>
      </c>
      <c r="J1257" s="7">
        <f>Covaf!H1257</f>
        <v>23210</v>
      </c>
      <c r="K1257" s="1" t="str">
        <f>Covaf!X1257</f>
        <v>MX0MGO0001E4</v>
      </c>
    </row>
    <row r="1258" spans="1:11">
      <c r="A1258" s="1" t="str">
        <f t="shared" si="19"/>
        <v>NO</v>
      </c>
      <c r="B1258" s="36" t="str">
        <f>Covaf!B1258</f>
        <v>STRIVS1</v>
      </c>
      <c r="C1258" s="36" t="str">
        <f>CONCATENATE(Covaf!E1258,"_",Covaf!F1258,"_",Covaf!G1258)</f>
        <v>M_BONOS_471107</v>
      </c>
      <c r="D1258" s="6" t="str">
        <f>IFERROR(VLOOKUP(C1258,BIVA!$C$3:$J$5311,3,0),"")</f>
        <v/>
      </c>
      <c r="E1258" s="6" t="str">
        <f>IFERROR(VLOOKUP(C1258,BIVA!$C$3:$J$5311,4,0),"")</f>
        <v/>
      </c>
      <c r="F1258" s="1" t="str">
        <f>IFERROR(VLOOKUP(C1258,BIVA!$C$3:$J$5311,5,0),"")</f>
        <v/>
      </c>
      <c r="G1258" s="6" t="str">
        <f>IFERROR(VLOOKUP(C1258,BIVA!$C$3:$J$5311,6,0),"")</f>
        <v/>
      </c>
      <c r="H1258" s="6" t="str">
        <f>IFERROR(VLOOKUP(C1258,BIVA!$C$3:$J$5311,7,0),"")</f>
        <v/>
      </c>
      <c r="I1258" s="6" t="str">
        <f>IFERROR(VLOOKUP(C1258,BIVA!$C$3:$J$5311,8,0),"")</f>
        <v/>
      </c>
      <c r="J1258" s="7">
        <f>Covaf!H1258</f>
        <v>10000</v>
      </c>
      <c r="K1258" s="1" t="str">
        <f>Covaf!X1258</f>
        <v>MX0MGO000102</v>
      </c>
    </row>
    <row r="1259" spans="1:11">
      <c r="A1259" s="1" t="str">
        <f t="shared" si="19"/>
        <v>NO</v>
      </c>
      <c r="B1259" s="36" t="str">
        <f>Covaf!B1259</f>
        <v>STRIVS1</v>
      </c>
      <c r="C1259" s="36" t="str">
        <f>CONCATENATE(Covaf!E1259,"_",Covaf!F1259,"_",Covaf!G1259)</f>
        <v>M_BONOS_330526</v>
      </c>
      <c r="D1259" s="6" t="str">
        <f>IFERROR(VLOOKUP(C1259,BIVA!$C$3:$J$5311,3,0),"")</f>
        <v/>
      </c>
      <c r="E1259" s="6" t="str">
        <f>IFERROR(VLOOKUP(C1259,BIVA!$C$3:$J$5311,4,0),"")</f>
        <v/>
      </c>
      <c r="F1259" s="1" t="str">
        <f>IFERROR(VLOOKUP(C1259,BIVA!$C$3:$J$5311,5,0),"")</f>
        <v/>
      </c>
      <c r="G1259" s="6" t="str">
        <f>IFERROR(VLOOKUP(C1259,BIVA!$C$3:$J$5311,6,0),"")</f>
        <v/>
      </c>
      <c r="H1259" s="6" t="str">
        <f>IFERROR(VLOOKUP(C1259,BIVA!$C$3:$J$5311,7,0),"")</f>
        <v/>
      </c>
      <c r="I1259" s="6" t="str">
        <f>IFERROR(VLOOKUP(C1259,BIVA!$C$3:$J$5311,8,0),"")</f>
        <v/>
      </c>
      <c r="J1259" s="7">
        <f>Covaf!H1259</f>
        <v>28000</v>
      </c>
      <c r="K1259" s="1" t="str">
        <f>Covaf!X1259</f>
        <v>MX0MGO0001D6</v>
      </c>
    </row>
    <row r="1260" spans="1:11">
      <c r="A1260" s="1" t="str">
        <f t="shared" si="19"/>
        <v>NO</v>
      </c>
      <c r="B1260" s="36" t="str">
        <f>Covaf!B1260</f>
        <v>STRIVS1</v>
      </c>
      <c r="C1260" s="36" t="str">
        <f>CONCATENATE(Covaf!E1260,"_",Covaf!F1260,"_",Covaf!G1260)</f>
        <v>M_BONOS_341123</v>
      </c>
      <c r="D1260" s="6" t="str">
        <f>IFERROR(VLOOKUP(C1260,BIVA!$C$3:$J$5311,3,0),"")</f>
        <v/>
      </c>
      <c r="E1260" s="6" t="str">
        <f>IFERROR(VLOOKUP(C1260,BIVA!$C$3:$J$5311,4,0),"")</f>
        <v/>
      </c>
      <c r="F1260" s="1" t="str">
        <f>IFERROR(VLOOKUP(C1260,BIVA!$C$3:$J$5311,5,0),"")</f>
        <v/>
      </c>
      <c r="G1260" s="6" t="str">
        <f>IFERROR(VLOOKUP(C1260,BIVA!$C$3:$J$5311,6,0),"")</f>
        <v/>
      </c>
      <c r="H1260" s="6" t="str">
        <f>IFERROR(VLOOKUP(C1260,BIVA!$C$3:$J$5311,7,0),"")</f>
        <v/>
      </c>
      <c r="I1260" s="6" t="str">
        <f>IFERROR(VLOOKUP(C1260,BIVA!$C$3:$J$5311,8,0),"")</f>
        <v/>
      </c>
      <c r="J1260" s="7">
        <f>Covaf!H1260</f>
        <v>191936</v>
      </c>
      <c r="K1260" s="1" t="str">
        <f>Covaf!X1260</f>
        <v>MX0MGO0000U2</v>
      </c>
    </row>
    <row r="1261" spans="1:11">
      <c r="A1261" s="1" t="str">
        <f t="shared" si="19"/>
        <v>NO</v>
      </c>
      <c r="B1261" s="36" t="str">
        <f>Covaf!B1261</f>
        <v>STRIVS1</v>
      </c>
      <c r="C1261" s="36" t="str">
        <f>CONCATENATE(Covaf!E1261,"_",Covaf!F1261,"_",Covaf!G1261)</f>
        <v>M_BONOS_310529</v>
      </c>
      <c r="D1261" s="6" t="str">
        <f>IFERROR(VLOOKUP(C1261,BIVA!$C$3:$J$5311,3,0),"")</f>
        <v/>
      </c>
      <c r="E1261" s="6" t="str">
        <f>IFERROR(VLOOKUP(C1261,BIVA!$C$3:$J$5311,4,0),"")</f>
        <v/>
      </c>
      <c r="F1261" s="1" t="str">
        <f>IFERROR(VLOOKUP(C1261,BIVA!$C$3:$J$5311,5,0),"")</f>
        <v/>
      </c>
      <c r="G1261" s="6" t="str">
        <f>IFERROR(VLOOKUP(C1261,BIVA!$C$3:$J$5311,6,0),"")</f>
        <v/>
      </c>
      <c r="H1261" s="6" t="str">
        <f>IFERROR(VLOOKUP(C1261,BIVA!$C$3:$J$5311,7,0),"")</f>
        <v/>
      </c>
      <c r="I1261" s="6" t="str">
        <f>IFERROR(VLOOKUP(C1261,BIVA!$C$3:$J$5311,8,0),"")</f>
        <v/>
      </c>
      <c r="J1261" s="7">
        <f>Covaf!H1261</f>
        <v>38100</v>
      </c>
      <c r="K1261" s="1" t="str">
        <f>Covaf!X1261</f>
        <v>MX0MGO0000P2</v>
      </c>
    </row>
    <row r="1262" spans="1:11">
      <c r="A1262" s="1" t="str">
        <f t="shared" si="19"/>
        <v>NO</v>
      </c>
      <c r="B1262" s="36" t="str">
        <f>Covaf!B1262</f>
        <v>STRIVS1</v>
      </c>
      <c r="C1262" s="36" t="str">
        <f>CONCATENATE(Covaf!E1262,"_",Covaf!F1262,"_",Covaf!G1262)</f>
        <v>M_BONOS_421113</v>
      </c>
      <c r="D1262" s="6" t="str">
        <f>IFERROR(VLOOKUP(C1262,BIVA!$C$3:$J$5311,3,0),"")</f>
        <v/>
      </c>
      <c r="E1262" s="6" t="str">
        <f>IFERROR(VLOOKUP(C1262,BIVA!$C$3:$J$5311,4,0),"")</f>
        <v/>
      </c>
      <c r="F1262" s="1" t="str">
        <f>IFERROR(VLOOKUP(C1262,BIVA!$C$3:$J$5311,5,0),"")</f>
        <v/>
      </c>
      <c r="G1262" s="6" t="str">
        <f>IFERROR(VLOOKUP(C1262,BIVA!$C$3:$J$5311,6,0),"")</f>
        <v/>
      </c>
      <c r="H1262" s="6" t="str">
        <f>IFERROR(VLOOKUP(C1262,BIVA!$C$3:$J$5311,7,0),"")</f>
        <v/>
      </c>
      <c r="I1262" s="6" t="str">
        <f>IFERROR(VLOOKUP(C1262,BIVA!$C$3:$J$5311,8,0),"")</f>
        <v/>
      </c>
      <c r="J1262" s="7">
        <f>Covaf!H1262</f>
        <v>27328</v>
      </c>
      <c r="K1262" s="1" t="str">
        <f>Covaf!X1262</f>
        <v>MX0MGO0000R8</v>
      </c>
    </row>
    <row r="1263" spans="1:11">
      <c r="A1263" s="1" t="str">
        <f t="shared" si="19"/>
        <v>NO</v>
      </c>
      <c r="B1263" s="36" t="str">
        <f>Covaf!B1263</f>
        <v>STRIVS1</v>
      </c>
      <c r="C1263" s="36" t="str">
        <f>CONCATENATE(Covaf!E1263,"_",Covaf!F1263,"_",Covaf!G1263)</f>
        <v>M_BONOS_360221</v>
      </c>
      <c r="D1263" s="6" t="str">
        <f>IFERROR(VLOOKUP(C1263,BIVA!$C$3:$J$5311,3,0),"")</f>
        <v/>
      </c>
      <c r="E1263" s="6" t="str">
        <f>IFERROR(VLOOKUP(C1263,BIVA!$C$3:$J$5311,4,0),"")</f>
        <v/>
      </c>
      <c r="F1263" s="1" t="str">
        <f>IFERROR(VLOOKUP(C1263,BIVA!$C$3:$J$5311,5,0),"")</f>
        <v/>
      </c>
      <c r="G1263" s="6" t="str">
        <f>IFERROR(VLOOKUP(C1263,BIVA!$C$3:$J$5311,6,0),"")</f>
        <v/>
      </c>
      <c r="H1263" s="6" t="str">
        <f>IFERROR(VLOOKUP(C1263,BIVA!$C$3:$J$5311,7,0),"")</f>
        <v/>
      </c>
      <c r="I1263" s="6" t="str">
        <f>IFERROR(VLOOKUP(C1263,BIVA!$C$3:$J$5311,8,0),"")</f>
        <v/>
      </c>
      <c r="J1263" s="7">
        <f>Covaf!H1263</f>
        <v>50000</v>
      </c>
      <c r="K1263" s="1" t="str">
        <f>Covaf!X1263</f>
        <v>MX0MGO0001L9</v>
      </c>
    </row>
    <row r="1264" spans="1:11">
      <c r="A1264" s="1" t="str">
        <f t="shared" si="19"/>
        <v>NO</v>
      </c>
      <c r="B1264" s="36" t="str">
        <f>Covaf!B1264</f>
        <v>STRIVS1</v>
      </c>
      <c r="C1264" s="36" t="str">
        <f>CONCATENATE(Covaf!E1264,"_",Covaf!F1264,"_",Covaf!G1264)</f>
        <v>S_UDIBONO_351122</v>
      </c>
      <c r="D1264" s="6" t="str">
        <f>IFERROR(VLOOKUP(C1264,BIVA!$C$3:$J$5311,3,0),"")</f>
        <v/>
      </c>
      <c r="E1264" s="6" t="str">
        <f>IFERROR(VLOOKUP(C1264,BIVA!$C$3:$J$5311,4,0),"")</f>
        <v/>
      </c>
      <c r="F1264" s="1" t="str">
        <f>IFERROR(VLOOKUP(C1264,BIVA!$C$3:$J$5311,5,0),"")</f>
        <v/>
      </c>
      <c r="G1264" s="6" t="str">
        <f>IFERROR(VLOOKUP(C1264,BIVA!$C$3:$J$5311,6,0),"")</f>
        <v/>
      </c>
      <c r="H1264" s="6" t="str">
        <f>IFERROR(VLOOKUP(C1264,BIVA!$C$3:$J$5311,7,0),"")</f>
        <v/>
      </c>
      <c r="I1264" s="6" t="str">
        <f>IFERROR(VLOOKUP(C1264,BIVA!$C$3:$J$5311,8,0),"")</f>
        <v/>
      </c>
      <c r="J1264" s="7">
        <f>Covaf!H1264</f>
        <v>6640</v>
      </c>
      <c r="K1264" s="1" t="str">
        <f>Covaf!X1264</f>
        <v>MX0SGO000023</v>
      </c>
    </row>
    <row r="1265" spans="1:11">
      <c r="A1265" s="1" t="str">
        <f t="shared" si="19"/>
        <v>NO</v>
      </c>
      <c r="B1265" s="36" t="str">
        <f>Covaf!B1265</f>
        <v>STRIVS1</v>
      </c>
      <c r="C1265" s="36" t="str">
        <f>CONCATENATE(Covaf!E1265,"_",Covaf!F1265,"_",Covaf!G1265)</f>
        <v>S_UDIBONO_461108</v>
      </c>
      <c r="D1265" s="6" t="str">
        <f>IFERROR(VLOOKUP(C1265,BIVA!$C$3:$J$5311,3,0),"")</f>
        <v/>
      </c>
      <c r="E1265" s="6" t="str">
        <f>IFERROR(VLOOKUP(C1265,BIVA!$C$3:$J$5311,4,0),"")</f>
        <v/>
      </c>
      <c r="F1265" s="1" t="str">
        <f>IFERROR(VLOOKUP(C1265,BIVA!$C$3:$J$5311,5,0),"")</f>
        <v/>
      </c>
      <c r="G1265" s="6" t="str">
        <f>IFERROR(VLOOKUP(C1265,BIVA!$C$3:$J$5311,6,0),"")</f>
        <v/>
      </c>
      <c r="H1265" s="6" t="str">
        <f>IFERROR(VLOOKUP(C1265,BIVA!$C$3:$J$5311,7,0),"")</f>
        <v/>
      </c>
      <c r="I1265" s="6" t="str">
        <f>IFERROR(VLOOKUP(C1265,BIVA!$C$3:$J$5311,8,0),"")</f>
        <v/>
      </c>
      <c r="J1265" s="7">
        <f>Covaf!H1265</f>
        <v>6547</v>
      </c>
      <c r="K1265" s="1" t="str">
        <f>Covaf!X1265</f>
        <v>MX0SGO0000E3</v>
      </c>
    </row>
    <row r="1266" spans="1:11">
      <c r="A1266" s="1" t="str">
        <f t="shared" si="19"/>
        <v>NO</v>
      </c>
      <c r="B1266" s="36" t="str">
        <f>Covaf!B1266</f>
        <v>STRIVS1</v>
      </c>
      <c r="C1266" s="36" t="str">
        <f>CONCATENATE(Covaf!E1266,"_",Covaf!F1266,"_",Covaf!G1266)</f>
        <v>S_UDIBONO_501103</v>
      </c>
      <c r="D1266" s="6" t="str">
        <f>IFERROR(VLOOKUP(C1266,BIVA!$C$3:$J$5311,3,0),"")</f>
        <v/>
      </c>
      <c r="E1266" s="6" t="str">
        <f>IFERROR(VLOOKUP(C1266,BIVA!$C$3:$J$5311,4,0),"")</f>
        <v/>
      </c>
      <c r="F1266" s="1" t="str">
        <f>IFERROR(VLOOKUP(C1266,BIVA!$C$3:$J$5311,5,0),"")</f>
        <v/>
      </c>
      <c r="G1266" s="6" t="str">
        <f>IFERROR(VLOOKUP(C1266,BIVA!$C$3:$J$5311,6,0),"")</f>
        <v/>
      </c>
      <c r="H1266" s="6" t="str">
        <f>IFERROR(VLOOKUP(C1266,BIVA!$C$3:$J$5311,7,0),"")</f>
        <v/>
      </c>
      <c r="I1266" s="6" t="str">
        <f>IFERROR(VLOOKUP(C1266,BIVA!$C$3:$J$5311,8,0),"")</f>
        <v/>
      </c>
      <c r="J1266" s="7">
        <f>Covaf!H1266</f>
        <v>5621</v>
      </c>
      <c r="K1266" s="1" t="str">
        <f>Covaf!X1266</f>
        <v>MX0SGO0000H6</v>
      </c>
    </row>
    <row r="1267" spans="1:11">
      <c r="A1267" s="1" t="str">
        <f t="shared" si="19"/>
        <v>NO</v>
      </c>
      <c r="B1267" s="36" t="str">
        <f>Covaf!B1267</f>
        <v>STRIVS1</v>
      </c>
      <c r="C1267" s="36" t="str">
        <f>CONCATENATE(Covaf!E1267,"_",Covaf!F1267,"_",Covaf!G1267)</f>
        <v>S_UDIBONO_541029</v>
      </c>
      <c r="D1267" s="6" t="str">
        <f>IFERROR(VLOOKUP(C1267,BIVA!$C$3:$J$5311,3,0),"")</f>
        <v/>
      </c>
      <c r="E1267" s="6" t="str">
        <f>IFERROR(VLOOKUP(C1267,BIVA!$C$3:$J$5311,4,0),"")</f>
        <v/>
      </c>
      <c r="F1267" s="1" t="str">
        <f>IFERROR(VLOOKUP(C1267,BIVA!$C$3:$J$5311,5,0),"")</f>
        <v/>
      </c>
      <c r="G1267" s="6" t="str">
        <f>IFERROR(VLOOKUP(C1267,BIVA!$C$3:$J$5311,6,0),"")</f>
        <v/>
      </c>
      <c r="H1267" s="6" t="str">
        <f>IFERROR(VLOOKUP(C1267,BIVA!$C$3:$J$5311,7,0),"")</f>
        <v/>
      </c>
      <c r="I1267" s="6" t="str">
        <f>IFERROR(VLOOKUP(C1267,BIVA!$C$3:$J$5311,8,0),"")</f>
        <v/>
      </c>
      <c r="J1267" s="7">
        <f>Covaf!H1267</f>
        <v>1313</v>
      </c>
      <c r="K1267" s="1" t="str">
        <f>Covaf!X1267</f>
        <v>MX0SGO0000Q7</v>
      </c>
    </row>
    <row r="1268" spans="1:11">
      <c r="A1268" s="1" t="str">
        <f t="shared" si="19"/>
        <v>NO</v>
      </c>
      <c r="B1268" s="36" t="str">
        <f>Covaf!B1268</f>
        <v>STRIVS1</v>
      </c>
      <c r="C1268" s="36" t="str">
        <f>CONCATENATE(Covaf!E1268,"_",Covaf!F1268,"_",Covaf!G1268)</f>
        <v>S_UDIBONO_401115</v>
      </c>
      <c r="D1268" s="6" t="str">
        <f>IFERROR(VLOOKUP(C1268,BIVA!$C$3:$J$5311,3,0),"")</f>
        <v/>
      </c>
      <c r="E1268" s="6" t="str">
        <f>IFERROR(VLOOKUP(C1268,BIVA!$C$3:$J$5311,4,0),"")</f>
        <v/>
      </c>
      <c r="F1268" s="1" t="str">
        <f>IFERROR(VLOOKUP(C1268,BIVA!$C$3:$J$5311,5,0),"")</f>
        <v/>
      </c>
      <c r="G1268" s="6" t="str">
        <f>IFERROR(VLOOKUP(C1268,BIVA!$C$3:$J$5311,6,0),"")</f>
        <v/>
      </c>
      <c r="H1268" s="6" t="str">
        <f>IFERROR(VLOOKUP(C1268,BIVA!$C$3:$J$5311,7,0),"")</f>
        <v/>
      </c>
      <c r="I1268" s="6" t="str">
        <f>IFERROR(VLOOKUP(C1268,BIVA!$C$3:$J$5311,8,0),"")</f>
        <v/>
      </c>
      <c r="J1268" s="7">
        <f>Covaf!H1268</f>
        <v>7183</v>
      </c>
      <c r="K1268" s="1" t="str">
        <f>Covaf!X1268</f>
        <v>MX0SGO000098</v>
      </c>
    </row>
    <row r="1269" spans="1:11">
      <c r="A1269" s="1" t="str">
        <f t="shared" si="19"/>
        <v>NO</v>
      </c>
      <c r="B1269" s="36" t="str">
        <f>Covaf!B1269</f>
        <v>STRIVS1</v>
      </c>
      <c r="C1269" s="36" t="str">
        <f>CONCATENATE(Covaf!E1269,"_",Covaf!F1269,"_",Covaf!G1269)</f>
        <v>S_UDIBONO_340824</v>
      </c>
      <c r="D1269" s="6" t="str">
        <f>IFERROR(VLOOKUP(C1269,BIVA!$C$3:$J$5311,3,0),"")</f>
        <v/>
      </c>
      <c r="E1269" s="6" t="str">
        <f>IFERROR(VLOOKUP(C1269,BIVA!$C$3:$J$5311,4,0),"")</f>
        <v/>
      </c>
      <c r="F1269" s="1" t="str">
        <f>IFERROR(VLOOKUP(C1269,BIVA!$C$3:$J$5311,5,0),"")</f>
        <v/>
      </c>
      <c r="G1269" s="6" t="str">
        <f>IFERROR(VLOOKUP(C1269,BIVA!$C$3:$J$5311,6,0),"")</f>
        <v/>
      </c>
      <c r="H1269" s="6" t="str">
        <f>IFERROR(VLOOKUP(C1269,BIVA!$C$3:$J$5311,7,0),"")</f>
        <v/>
      </c>
      <c r="I1269" s="6" t="str">
        <f>IFERROR(VLOOKUP(C1269,BIVA!$C$3:$J$5311,8,0),"")</f>
        <v/>
      </c>
      <c r="J1269" s="7">
        <f>Covaf!H1269</f>
        <v>4085</v>
      </c>
      <c r="K1269" s="1" t="str">
        <f>Covaf!X1269</f>
        <v>MX0SGO0000P9</v>
      </c>
    </row>
    <row r="1270" spans="1:11">
      <c r="A1270" s="1" t="str">
        <f t="shared" si="19"/>
        <v>NO</v>
      </c>
      <c r="B1270" s="36" t="str">
        <f>Covaf!B1270</f>
        <v>STRIVS1</v>
      </c>
      <c r="C1270" s="36" t="str">
        <f>CONCATENATE(Covaf!E1270,"_",Covaf!F1270,"_",Covaf!G1270)</f>
        <v>S_UDIBONO_261203</v>
      </c>
      <c r="D1270" s="6" t="str">
        <f>IFERROR(VLOOKUP(C1270,BIVA!$C$3:$J$5311,3,0),"")</f>
        <v/>
      </c>
      <c r="E1270" s="6" t="str">
        <f>IFERROR(VLOOKUP(C1270,BIVA!$C$3:$J$5311,4,0),"")</f>
        <v/>
      </c>
      <c r="F1270" s="1" t="str">
        <f>IFERROR(VLOOKUP(C1270,BIVA!$C$3:$J$5311,5,0),"")</f>
        <v/>
      </c>
      <c r="G1270" s="6" t="str">
        <f>IFERROR(VLOOKUP(C1270,BIVA!$C$3:$J$5311,6,0),"")</f>
        <v/>
      </c>
      <c r="H1270" s="6" t="str">
        <f>IFERROR(VLOOKUP(C1270,BIVA!$C$3:$J$5311,7,0),"")</f>
        <v/>
      </c>
      <c r="I1270" s="6" t="str">
        <f>IFERROR(VLOOKUP(C1270,BIVA!$C$3:$J$5311,8,0),"")</f>
        <v/>
      </c>
      <c r="J1270" s="7">
        <f>Covaf!H1270</f>
        <v>6320</v>
      </c>
      <c r="K1270" s="1" t="str">
        <f>Covaf!X1270</f>
        <v>MX0SGO0000M6</v>
      </c>
    </row>
    <row r="1271" spans="1:11">
      <c r="A1271" s="1" t="str">
        <f t="shared" si="19"/>
        <v>NO</v>
      </c>
      <c r="B1271" s="36" t="str">
        <f>Covaf!B1271</f>
        <v>STRIVS1</v>
      </c>
      <c r="C1271" s="36" t="str">
        <f>CONCATENATE(Covaf!E1271,"_",Covaf!F1271,"_",Covaf!G1271)</f>
        <v>S_UDIBONO_281130</v>
      </c>
      <c r="D1271" s="6" t="str">
        <f>IFERROR(VLOOKUP(C1271,BIVA!$C$3:$J$5311,3,0),"")</f>
        <v/>
      </c>
      <c r="E1271" s="6" t="str">
        <f>IFERROR(VLOOKUP(C1271,BIVA!$C$3:$J$5311,4,0),"")</f>
        <v/>
      </c>
      <c r="F1271" s="1" t="str">
        <f>IFERROR(VLOOKUP(C1271,BIVA!$C$3:$J$5311,5,0),"")</f>
        <v/>
      </c>
      <c r="G1271" s="6" t="str">
        <f>IFERROR(VLOOKUP(C1271,BIVA!$C$3:$J$5311,6,0),"")</f>
        <v/>
      </c>
      <c r="H1271" s="6" t="str">
        <f>IFERROR(VLOOKUP(C1271,BIVA!$C$3:$J$5311,7,0),"")</f>
        <v/>
      </c>
      <c r="I1271" s="6" t="str">
        <f>IFERROR(VLOOKUP(C1271,BIVA!$C$3:$J$5311,8,0),"")</f>
        <v/>
      </c>
      <c r="J1271" s="7">
        <f>Covaf!H1271</f>
        <v>9600</v>
      </c>
      <c r="K1271" s="1" t="str">
        <f>Covaf!X1271</f>
        <v>MX0SGO0000F0</v>
      </c>
    </row>
    <row r="1272" spans="1:11">
      <c r="A1272" s="1" t="str">
        <f t="shared" si="19"/>
        <v>NO</v>
      </c>
      <c r="B1272" s="36" t="str">
        <f>Covaf!B1272</f>
        <v>STRIVS1</v>
      </c>
      <c r="C1272" s="36" t="str">
        <f>CONCATENATE(Covaf!E1272,"_",Covaf!F1272,"_",Covaf!G1272)</f>
        <v>S_UDIBONO_311127</v>
      </c>
      <c r="D1272" s="6" t="str">
        <f>IFERROR(VLOOKUP(C1272,BIVA!$C$3:$J$5311,3,0),"")</f>
        <v/>
      </c>
      <c r="E1272" s="6" t="str">
        <f>IFERROR(VLOOKUP(C1272,BIVA!$C$3:$J$5311,4,0),"")</f>
        <v/>
      </c>
      <c r="F1272" s="1" t="str">
        <f>IFERROR(VLOOKUP(C1272,BIVA!$C$3:$J$5311,5,0),"")</f>
        <v/>
      </c>
      <c r="G1272" s="6" t="str">
        <f>IFERROR(VLOOKUP(C1272,BIVA!$C$3:$J$5311,6,0),"")</f>
        <v/>
      </c>
      <c r="H1272" s="6" t="str">
        <f>IFERROR(VLOOKUP(C1272,BIVA!$C$3:$J$5311,7,0),"")</f>
        <v/>
      </c>
      <c r="I1272" s="6" t="str">
        <f>IFERROR(VLOOKUP(C1272,BIVA!$C$3:$J$5311,8,0),"")</f>
        <v/>
      </c>
      <c r="J1272" s="7">
        <f>Covaf!H1272</f>
        <v>12273</v>
      </c>
      <c r="K1272" s="1" t="str">
        <f>Covaf!X1272</f>
        <v>MX0SGO0000K0</v>
      </c>
    </row>
    <row r="1273" spans="1:11">
      <c r="A1273" s="1" t="str">
        <f t="shared" si="19"/>
        <v>NO</v>
      </c>
      <c r="B1273" s="36" t="str">
        <f>Covaf!B1273</f>
        <v>STRIVS1</v>
      </c>
      <c r="C1273" s="36" t="str">
        <f>CONCATENATE(Covaf!E1273,"_",Covaf!F1273,"_",Covaf!G1273)</f>
        <v>1I_SHV_*</v>
      </c>
      <c r="D1273" s="6" t="str">
        <f>IFERROR(VLOOKUP(C1273,BIVA!$C$3:$J$5311,3,0),"")</f>
        <v/>
      </c>
      <c r="E1273" s="6" t="str">
        <f>IFERROR(VLOOKUP(C1273,BIVA!$C$3:$J$5311,4,0),"")</f>
        <v/>
      </c>
      <c r="F1273" s="1" t="str">
        <f>IFERROR(VLOOKUP(C1273,BIVA!$C$3:$J$5311,5,0),"")</f>
        <v/>
      </c>
      <c r="G1273" s="6" t="str">
        <f>IFERROR(VLOOKUP(C1273,BIVA!$C$3:$J$5311,6,0),"")</f>
        <v/>
      </c>
      <c r="H1273" s="6" t="str">
        <f>IFERROR(VLOOKUP(C1273,BIVA!$C$3:$J$5311,7,0),"")</f>
        <v/>
      </c>
      <c r="I1273" s="6" t="str">
        <f>IFERROR(VLOOKUP(C1273,BIVA!$C$3:$J$5311,8,0),"")</f>
        <v/>
      </c>
      <c r="J1273" s="7">
        <f>Covaf!H1273</f>
        <v>4845</v>
      </c>
      <c r="K1273" s="1" t="str">
        <f>Covaf!X1273</f>
        <v>US4642886794</v>
      </c>
    </row>
    <row r="1274" spans="1:11">
      <c r="A1274" s="1" t="str">
        <f t="shared" si="19"/>
        <v>NO</v>
      </c>
      <c r="B1274" s="36" t="str">
        <f>Covaf!B1274</f>
        <v>STRIVS1</v>
      </c>
      <c r="C1274" s="36" t="str">
        <f>CONCATENATE(Covaf!E1274,"_",Covaf!F1274,"_",Covaf!G1274)</f>
        <v>91_ACBE_24L</v>
      </c>
      <c r="D1274" s="6" t="str">
        <f>IFERROR(VLOOKUP(C1274,BIVA!$C$3:$J$5311,3,0),"")</f>
        <v/>
      </c>
      <c r="E1274" s="6" t="str">
        <f>IFERROR(VLOOKUP(C1274,BIVA!$C$3:$J$5311,4,0),"")</f>
        <v/>
      </c>
      <c r="F1274" s="1" t="str">
        <f>IFERROR(VLOOKUP(C1274,BIVA!$C$3:$J$5311,5,0),"")</f>
        <v/>
      </c>
      <c r="G1274" s="6" t="str">
        <f>IFERROR(VLOOKUP(C1274,BIVA!$C$3:$J$5311,6,0),"")</f>
        <v/>
      </c>
      <c r="H1274" s="6" t="str">
        <f>IFERROR(VLOOKUP(C1274,BIVA!$C$3:$J$5311,7,0),"")</f>
        <v/>
      </c>
      <c r="I1274" s="6" t="str">
        <f>IFERROR(VLOOKUP(C1274,BIVA!$C$3:$J$5311,8,0),"")</f>
        <v/>
      </c>
      <c r="J1274" s="7">
        <f>Covaf!H1274</f>
        <v>10000</v>
      </c>
      <c r="K1274" s="1" t="str">
        <f>Covaf!X1274</f>
        <v>MX91AC1J0055</v>
      </c>
    </row>
    <row r="1275" spans="1:11">
      <c r="A1275" s="1" t="str">
        <f t="shared" si="19"/>
        <v>NO</v>
      </c>
      <c r="B1275" s="36" t="str">
        <f>Covaf!B1275</f>
        <v>STRIVS1</v>
      </c>
      <c r="C1275" s="36" t="str">
        <f>CONCATENATE(Covaf!E1275,"_",Covaf!F1275,"_",Covaf!G1275)</f>
        <v>91_GAP_24L</v>
      </c>
      <c r="D1275" s="6" t="str">
        <f>IFERROR(VLOOKUP(C1275,BIVA!$C$3:$J$5311,3,0),"")</f>
        <v/>
      </c>
      <c r="E1275" s="6" t="str">
        <f>IFERROR(VLOOKUP(C1275,BIVA!$C$3:$J$5311,4,0),"")</f>
        <v/>
      </c>
      <c r="F1275" s="1" t="str">
        <f>IFERROR(VLOOKUP(C1275,BIVA!$C$3:$J$5311,5,0),"")</f>
        <v/>
      </c>
      <c r="G1275" s="6" t="str">
        <f>IFERROR(VLOOKUP(C1275,BIVA!$C$3:$J$5311,6,0),"")</f>
        <v/>
      </c>
      <c r="H1275" s="6" t="str">
        <f>IFERROR(VLOOKUP(C1275,BIVA!$C$3:$J$5311,7,0),"")</f>
        <v/>
      </c>
      <c r="I1275" s="6" t="str">
        <f>IFERROR(VLOOKUP(C1275,BIVA!$C$3:$J$5311,8,0),"")</f>
        <v/>
      </c>
      <c r="J1275" s="7">
        <f>Covaf!H1275</f>
        <v>10000</v>
      </c>
      <c r="K1275" s="1" t="str">
        <f>Covaf!X1275</f>
        <v>MX91GA0000I1</v>
      </c>
    </row>
    <row r="1276" spans="1:11">
      <c r="A1276" s="1" t="str">
        <f t="shared" si="19"/>
        <v>NO</v>
      </c>
      <c r="B1276" s="36" t="str">
        <f>Covaf!B1276</f>
        <v>STRIVS1</v>
      </c>
      <c r="C1276" s="36" t="str">
        <f>CONCATENATE(Covaf!E1276,"_",Covaf!F1276,"_",Covaf!G1276)</f>
        <v>91_GMFIN_24</v>
      </c>
      <c r="D1276" s="6" t="str">
        <f>IFERROR(VLOOKUP(C1276,BIVA!$C$3:$J$5311,3,0),"")</f>
        <v/>
      </c>
      <c r="E1276" s="6" t="str">
        <f>IFERROR(VLOOKUP(C1276,BIVA!$C$3:$J$5311,4,0),"")</f>
        <v/>
      </c>
      <c r="F1276" s="1" t="str">
        <f>IFERROR(VLOOKUP(C1276,BIVA!$C$3:$J$5311,5,0),"")</f>
        <v/>
      </c>
      <c r="G1276" s="6" t="str">
        <f>IFERROR(VLOOKUP(C1276,BIVA!$C$3:$J$5311,6,0),"")</f>
        <v/>
      </c>
      <c r="H1276" s="6" t="str">
        <f>IFERROR(VLOOKUP(C1276,BIVA!$C$3:$J$5311,7,0),"")</f>
        <v/>
      </c>
      <c r="I1276" s="6" t="str">
        <f>IFERROR(VLOOKUP(C1276,BIVA!$C$3:$J$5311,8,0),"")</f>
        <v/>
      </c>
      <c r="J1276" s="7">
        <f>Covaf!H1276</f>
        <v>10000</v>
      </c>
      <c r="K1276" s="1" t="str">
        <f>Covaf!X1276</f>
        <v>MX91GM130071</v>
      </c>
    </row>
    <row r="1277" spans="1:11">
      <c r="A1277" s="1" t="str">
        <f t="shared" si="19"/>
        <v>NO</v>
      </c>
      <c r="B1277" s="36" t="str">
        <f>Covaf!B1277</f>
        <v>STRIVS1</v>
      </c>
      <c r="C1277" s="36" t="str">
        <f>CONCATENATE(Covaf!E1277,"_",Covaf!F1277,"_",Covaf!G1277)</f>
        <v>91_SIGMA_24</v>
      </c>
      <c r="D1277" s="6" t="str">
        <f>IFERROR(VLOOKUP(C1277,BIVA!$C$3:$J$5311,3,0),"")</f>
        <v/>
      </c>
      <c r="E1277" s="6" t="str">
        <f>IFERROR(VLOOKUP(C1277,BIVA!$C$3:$J$5311,4,0),"")</f>
        <v/>
      </c>
      <c r="F1277" s="1" t="str">
        <f>IFERROR(VLOOKUP(C1277,BIVA!$C$3:$J$5311,5,0),"")</f>
        <v/>
      </c>
      <c r="G1277" s="6" t="str">
        <f>IFERROR(VLOOKUP(C1277,BIVA!$C$3:$J$5311,6,0),"")</f>
        <v/>
      </c>
      <c r="H1277" s="6" t="str">
        <f>IFERROR(VLOOKUP(C1277,BIVA!$C$3:$J$5311,7,0),"")</f>
        <v/>
      </c>
      <c r="I1277" s="6" t="str">
        <f>IFERROR(VLOOKUP(C1277,BIVA!$C$3:$J$5311,8,0),"")</f>
        <v/>
      </c>
      <c r="J1277" s="7">
        <f>Covaf!H1277</f>
        <v>10000</v>
      </c>
      <c r="K1277" s="1" t="str">
        <f>Covaf!X1277</f>
        <v>MX91SI010069</v>
      </c>
    </row>
    <row r="1278" spans="1:11">
      <c r="A1278" s="1" t="str">
        <f t="shared" si="19"/>
        <v>NO</v>
      </c>
      <c r="B1278" s="36" t="str">
        <f>Covaf!B1278</f>
        <v>STRIVS1</v>
      </c>
      <c r="C1278" s="36" t="str">
        <f>CONCATENATE(Covaf!E1278,"_",Covaf!F1278,"_",Covaf!G1278)</f>
        <v>94_BLADEX_24</v>
      </c>
      <c r="D1278" s="6" t="str">
        <f>IFERROR(VLOOKUP(C1278,BIVA!$C$3:$J$5311,3,0),"")</f>
        <v/>
      </c>
      <c r="E1278" s="6" t="str">
        <f>IFERROR(VLOOKUP(C1278,BIVA!$C$3:$J$5311,4,0),"")</f>
        <v/>
      </c>
      <c r="F1278" s="1" t="str">
        <f>IFERROR(VLOOKUP(C1278,BIVA!$C$3:$J$5311,5,0),"")</f>
        <v/>
      </c>
      <c r="G1278" s="6" t="str">
        <f>IFERROR(VLOOKUP(C1278,BIVA!$C$3:$J$5311,6,0),"")</f>
        <v/>
      </c>
      <c r="H1278" s="6" t="str">
        <f>IFERROR(VLOOKUP(C1278,BIVA!$C$3:$J$5311,7,0),"")</f>
        <v/>
      </c>
      <c r="I1278" s="6" t="str">
        <f>IFERROR(VLOOKUP(C1278,BIVA!$C$3:$J$5311,8,0),"")</f>
        <v/>
      </c>
      <c r="J1278" s="7">
        <f>Covaf!H1278</f>
        <v>11964</v>
      </c>
      <c r="K1278" s="1" t="str">
        <f>Covaf!X1278</f>
        <v>MX94BL0100H3</v>
      </c>
    </row>
    <row r="1279" spans="1:11">
      <c r="A1279" s="1" t="str">
        <f t="shared" si="19"/>
        <v>NO</v>
      </c>
      <c r="B1279" s="36" t="str">
        <f>Covaf!B1279</f>
        <v>STRIVS1</v>
      </c>
      <c r="C1279" s="36" t="str">
        <f>CONCATENATE(Covaf!E1279,"_",Covaf!F1279,"_",Covaf!G1279)</f>
        <v>IQ_BPAG91_280106</v>
      </c>
      <c r="D1279" s="6" t="str">
        <f>IFERROR(VLOOKUP(C1279,BIVA!$C$3:$J$5311,3,0),"")</f>
        <v/>
      </c>
      <c r="E1279" s="6" t="str">
        <f>IFERROR(VLOOKUP(C1279,BIVA!$C$3:$J$5311,4,0),"")</f>
        <v/>
      </c>
      <c r="F1279" s="1" t="str">
        <f>IFERROR(VLOOKUP(C1279,BIVA!$C$3:$J$5311,5,0),"")</f>
        <v/>
      </c>
      <c r="G1279" s="6" t="str">
        <f>IFERROR(VLOOKUP(C1279,BIVA!$C$3:$J$5311,6,0),"")</f>
        <v/>
      </c>
      <c r="H1279" s="6" t="str">
        <f>IFERROR(VLOOKUP(C1279,BIVA!$C$3:$J$5311,7,0),"")</f>
        <v/>
      </c>
      <c r="I1279" s="6" t="str">
        <f>IFERROR(VLOOKUP(C1279,BIVA!$C$3:$J$5311,8,0),"")</f>
        <v/>
      </c>
      <c r="J1279" s="7">
        <f>Covaf!H1279</f>
        <v>209591</v>
      </c>
      <c r="K1279" s="1" t="str">
        <f>Covaf!X1279</f>
        <v>MXIQBP0701O9</v>
      </c>
    </row>
    <row r="1280" spans="1:11">
      <c r="A1280" s="1" t="str">
        <f t="shared" si="19"/>
        <v>NO</v>
      </c>
      <c r="B1280" s="36" t="str">
        <f>Covaf!B1280</f>
        <v>STRIVS2</v>
      </c>
      <c r="C1280" s="36" t="str">
        <f>CONCATENATE(Covaf!E1280,"_",Covaf!F1280,"_",Covaf!G1280)</f>
        <v>BI_CETES_271223</v>
      </c>
      <c r="D1280" s="6" t="str">
        <f>IFERROR(VLOOKUP(C1280,BIVA!$C$3:$J$5311,3,0),"")</f>
        <v/>
      </c>
      <c r="E1280" s="6" t="str">
        <f>IFERROR(VLOOKUP(C1280,BIVA!$C$3:$J$5311,4,0),"")</f>
        <v/>
      </c>
      <c r="F1280" s="1" t="str">
        <f>IFERROR(VLOOKUP(C1280,BIVA!$C$3:$J$5311,5,0),"")</f>
        <v/>
      </c>
      <c r="G1280" s="6" t="str">
        <f>IFERROR(VLOOKUP(C1280,BIVA!$C$3:$J$5311,6,0),"")</f>
        <v/>
      </c>
      <c r="H1280" s="6" t="str">
        <f>IFERROR(VLOOKUP(C1280,BIVA!$C$3:$J$5311,7,0),"")</f>
        <v/>
      </c>
      <c r="I1280" s="6" t="str">
        <f>IFERROR(VLOOKUP(C1280,BIVA!$C$3:$J$5311,8,0),"")</f>
        <v/>
      </c>
      <c r="J1280" s="7">
        <f>Covaf!H1280</f>
        <v>500000</v>
      </c>
      <c r="K1280" s="1" t="str">
        <f>Covaf!X1280</f>
        <v>MXBIGO000YK3</v>
      </c>
    </row>
    <row r="1281" spans="1:11">
      <c r="A1281" s="1" t="str">
        <f t="shared" si="19"/>
        <v>NO</v>
      </c>
      <c r="B1281" s="36" t="str">
        <f>Covaf!B1281</f>
        <v>STRIVS2</v>
      </c>
      <c r="C1281" s="36" t="str">
        <f>CONCATENATE(Covaf!E1281,"_",Covaf!F1281,"_",Covaf!G1281)</f>
        <v>BI_CETES_270708</v>
      </c>
      <c r="D1281" s="6" t="str">
        <f>IFERROR(VLOOKUP(C1281,BIVA!$C$3:$J$5311,3,0),"")</f>
        <v/>
      </c>
      <c r="E1281" s="6" t="str">
        <f>IFERROR(VLOOKUP(C1281,BIVA!$C$3:$J$5311,4,0),"")</f>
        <v/>
      </c>
      <c r="F1281" s="1" t="str">
        <f>IFERROR(VLOOKUP(C1281,BIVA!$C$3:$J$5311,5,0),"")</f>
        <v/>
      </c>
      <c r="G1281" s="6" t="str">
        <f>IFERROR(VLOOKUP(C1281,BIVA!$C$3:$J$5311,6,0),"")</f>
        <v/>
      </c>
      <c r="H1281" s="6" t="str">
        <f>IFERROR(VLOOKUP(C1281,BIVA!$C$3:$J$5311,7,0),"")</f>
        <v/>
      </c>
      <c r="I1281" s="6" t="str">
        <f>IFERROR(VLOOKUP(C1281,BIVA!$C$3:$J$5311,8,0),"")</f>
        <v/>
      </c>
      <c r="J1281" s="7">
        <f>Covaf!H1281</f>
        <v>1288493</v>
      </c>
      <c r="K1281" s="1" t="str">
        <f>Covaf!X1281</f>
        <v>MXBIGO000XW0</v>
      </c>
    </row>
    <row r="1282" spans="1:11">
      <c r="A1282" s="1" t="str">
        <f t="shared" si="19"/>
        <v>NO</v>
      </c>
      <c r="B1282" s="36" t="str">
        <f>Covaf!B1282</f>
        <v>STRIVS2</v>
      </c>
      <c r="C1282" s="36" t="str">
        <f>CONCATENATE(Covaf!E1282,"_",Covaf!F1282,"_",Covaf!G1282)</f>
        <v>BI_CETES_270318</v>
      </c>
      <c r="D1282" s="6" t="str">
        <f>IFERROR(VLOOKUP(C1282,BIVA!$C$3:$J$5311,3,0),"")</f>
        <v/>
      </c>
      <c r="E1282" s="6" t="str">
        <f>IFERROR(VLOOKUP(C1282,BIVA!$C$3:$J$5311,4,0),"")</f>
        <v/>
      </c>
      <c r="F1282" s="1" t="str">
        <f>IFERROR(VLOOKUP(C1282,BIVA!$C$3:$J$5311,5,0),"")</f>
        <v/>
      </c>
      <c r="G1282" s="6" t="str">
        <f>IFERROR(VLOOKUP(C1282,BIVA!$C$3:$J$5311,6,0),"")</f>
        <v/>
      </c>
      <c r="H1282" s="6" t="str">
        <f>IFERROR(VLOOKUP(C1282,BIVA!$C$3:$J$5311,7,0),"")</f>
        <v/>
      </c>
      <c r="I1282" s="6" t="str">
        <f>IFERROR(VLOOKUP(C1282,BIVA!$C$3:$J$5311,8,0),"")</f>
        <v/>
      </c>
      <c r="J1282" s="7">
        <f>Covaf!H1282</f>
        <v>536350</v>
      </c>
      <c r="K1282" s="1" t="str">
        <f>Covaf!X1282</f>
        <v>MXBIGO000XE8</v>
      </c>
    </row>
    <row r="1283" spans="1:11">
      <c r="A1283" s="1" t="str">
        <f t="shared" ref="A1283:A1346" si="20">IF(H1283="APLICADO","SI","NO")</f>
        <v>NO</v>
      </c>
      <c r="B1283" s="36" t="str">
        <f>Covaf!B1283</f>
        <v>STRIVS2</v>
      </c>
      <c r="C1283" s="36" t="str">
        <f>CONCATENATE(Covaf!E1283,"_",Covaf!F1283,"_",Covaf!G1283)</f>
        <v>BI_CETES_261126</v>
      </c>
      <c r="D1283" s="6" t="str">
        <f>IFERROR(VLOOKUP(C1283,BIVA!$C$3:$J$5311,3,0),"")</f>
        <v/>
      </c>
      <c r="E1283" s="6" t="str">
        <f>IFERROR(VLOOKUP(C1283,BIVA!$C$3:$J$5311,4,0),"")</f>
        <v/>
      </c>
      <c r="F1283" s="1" t="str">
        <f>IFERROR(VLOOKUP(C1283,BIVA!$C$3:$J$5311,5,0),"")</f>
        <v/>
      </c>
      <c r="G1283" s="6" t="str">
        <f>IFERROR(VLOOKUP(C1283,BIVA!$C$3:$J$5311,6,0),"")</f>
        <v/>
      </c>
      <c r="H1283" s="6" t="str">
        <f>IFERROR(VLOOKUP(C1283,BIVA!$C$3:$J$5311,7,0),"")</f>
        <v/>
      </c>
      <c r="I1283" s="6" t="str">
        <f>IFERROR(VLOOKUP(C1283,BIVA!$C$3:$J$5311,8,0),"")</f>
        <v/>
      </c>
      <c r="J1283" s="7">
        <f>Covaf!H1283</f>
        <v>1250000</v>
      </c>
      <c r="K1283" s="1" t="str">
        <f>Covaf!X1283</f>
        <v>MXBIGO000WW2</v>
      </c>
    </row>
    <row r="1284" spans="1:11">
      <c r="A1284" s="1" t="str">
        <f t="shared" si="20"/>
        <v>NO</v>
      </c>
      <c r="B1284" s="36" t="str">
        <f>Covaf!B1284</f>
        <v>STRIVS2</v>
      </c>
      <c r="C1284" s="36" t="str">
        <f>CONCATENATE(Covaf!E1284,"_",Covaf!F1284,"_",Covaf!G1284)</f>
        <v>CHD_BSANT_2945000</v>
      </c>
      <c r="D1284" s="6" t="str">
        <f>IFERROR(VLOOKUP(C1284,BIVA!$C$3:$J$5311,3,0),"")</f>
        <v/>
      </c>
      <c r="E1284" s="6" t="str">
        <f>IFERROR(VLOOKUP(C1284,BIVA!$C$3:$J$5311,4,0),"")</f>
        <v/>
      </c>
      <c r="F1284" s="1" t="str">
        <f>IFERROR(VLOOKUP(C1284,BIVA!$C$3:$J$5311,5,0),"")</f>
        <v/>
      </c>
      <c r="G1284" s="6" t="str">
        <f>IFERROR(VLOOKUP(C1284,BIVA!$C$3:$J$5311,6,0),"")</f>
        <v/>
      </c>
      <c r="H1284" s="6" t="str">
        <f>IFERROR(VLOOKUP(C1284,BIVA!$C$3:$J$5311,7,0),"")</f>
        <v/>
      </c>
      <c r="I1284" s="6" t="str">
        <f>IFERROR(VLOOKUP(C1284,BIVA!$C$3:$J$5311,8,0),"")</f>
        <v/>
      </c>
      <c r="J1284" s="7">
        <f>Covaf!H1284</f>
        <v>16821</v>
      </c>
      <c r="K1284" s="1">
        <f>Covaf!X1284</f>
        <v>0</v>
      </c>
    </row>
    <row r="1285" spans="1:11">
      <c r="A1285" s="1" t="str">
        <f t="shared" si="20"/>
        <v>NO</v>
      </c>
      <c r="B1285" s="36" t="str">
        <f>Covaf!B1285</f>
        <v>STRIVS2</v>
      </c>
      <c r="C1285" s="36" t="str">
        <f>CONCATENATE(Covaf!E1285,"_",Covaf!F1285,"_",Covaf!G1285)</f>
        <v>CHD_JPMOR_3584000</v>
      </c>
      <c r="D1285" s="6" t="str">
        <f>IFERROR(VLOOKUP(C1285,BIVA!$C$3:$J$5311,3,0),"")</f>
        <v/>
      </c>
      <c r="E1285" s="6" t="str">
        <f>IFERROR(VLOOKUP(C1285,BIVA!$C$3:$J$5311,4,0),"")</f>
        <v/>
      </c>
      <c r="F1285" s="1" t="str">
        <f>IFERROR(VLOOKUP(C1285,BIVA!$C$3:$J$5311,5,0),"")</f>
        <v/>
      </c>
      <c r="G1285" s="6" t="str">
        <f>IFERROR(VLOOKUP(C1285,BIVA!$C$3:$J$5311,6,0),"")</f>
        <v/>
      </c>
      <c r="H1285" s="6" t="str">
        <f>IFERROR(VLOOKUP(C1285,BIVA!$C$3:$J$5311,7,0),"")</f>
        <v/>
      </c>
      <c r="I1285" s="6" t="str">
        <f>IFERROR(VLOOKUP(C1285,BIVA!$C$3:$J$5311,8,0),"")</f>
        <v/>
      </c>
      <c r="J1285" s="7">
        <f>Covaf!H1285</f>
        <v>86805</v>
      </c>
      <c r="K1285" s="1">
        <f>Covaf!X1285</f>
        <v>0</v>
      </c>
    </row>
    <row r="1286" spans="1:11">
      <c r="A1286" s="1" t="str">
        <f t="shared" si="20"/>
        <v>NO</v>
      </c>
      <c r="B1286" s="36" t="str">
        <f>Covaf!B1286</f>
        <v>STRIVS2</v>
      </c>
      <c r="C1286" s="36" t="str">
        <f>CONCATENATE(Covaf!E1286,"_",Covaf!F1286,"_",Covaf!G1286)</f>
        <v>IQ_BPAG91_270107</v>
      </c>
      <c r="D1286" s="6" t="str">
        <f>IFERROR(VLOOKUP(C1286,BIVA!$C$3:$J$5311,3,0),"")</f>
        <v/>
      </c>
      <c r="E1286" s="6" t="str">
        <f>IFERROR(VLOOKUP(C1286,BIVA!$C$3:$J$5311,4,0),"")</f>
        <v/>
      </c>
      <c r="F1286" s="1" t="str">
        <f>IFERROR(VLOOKUP(C1286,BIVA!$C$3:$J$5311,5,0),"")</f>
        <v/>
      </c>
      <c r="G1286" s="6" t="str">
        <f>IFERROR(VLOOKUP(C1286,BIVA!$C$3:$J$5311,6,0),"")</f>
        <v/>
      </c>
      <c r="H1286" s="6" t="str">
        <f>IFERROR(VLOOKUP(C1286,BIVA!$C$3:$J$5311,7,0),"")</f>
        <v/>
      </c>
      <c r="I1286" s="6" t="str">
        <f>IFERROR(VLOOKUP(C1286,BIVA!$C$3:$J$5311,8,0),"")</f>
        <v/>
      </c>
      <c r="J1286" s="7">
        <f>Covaf!H1286</f>
        <v>212730</v>
      </c>
      <c r="K1286" s="1" t="str">
        <f>Covaf!X1286</f>
        <v>MXIQBP0701L5</v>
      </c>
    </row>
    <row r="1287" spans="1:11">
      <c r="A1287" s="1" t="str">
        <f t="shared" si="20"/>
        <v>NO</v>
      </c>
      <c r="B1287" s="36" t="str">
        <f>Covaf!B1287</f>
        <v>STRIVS2</v>
      </c>
      <c r="C1287" s="36" t="str">
        <f>CONCATENATE(Covaf!E1287,"_",Covaf!F1287,"_",Covaf!G1287)</f>
        <v>M_BONOS_421113</v>
      </c>
      <c r="D1287" s="6" t="str">
        <f>IFERROR(VLOOKUP(C1287,BIVA!$C$3:$J$5311,3,0),"")</f>
        <v/>
      </c>
      <c r="E1287" s="6" t="str">
        <f>IFERROR(VLOOKUP(C1287,BIVA!$C$3:$J$5311,4,0),"")</f>
        <v/>
      </c>
      <c r="F1287" s="1" t="str">
        <f>IFERROR(VLOOKUP(C1287,BIVA!$C$3:$J$5311,5,0),"")</f>
        <v/>
      </c>
      <c r="G1287" s="6" t="str">
        <f>IFERROR(VLOOKUP(C1287,BIVA!$C$3:$J$5311,6,0),"")</f>
        <v/>
      </c>
      <c r="H1287" s="6" t="str">
        <f>IFERROR(VLOOKUP(C1287,BIVA!$C$3:$J$5311,7,0),"")</f>
        <v/>
      </c>
      <c r="I1287" s="6" t="str">
        <f>IFERROR(VLOOKUP(C1287,BIVA!$C$3:$J$5311,8,0),"")</f>
        <v/>
      </c>
      <c r="J1287" s="7">
        <f>Covaf!H1287</f>
        <v>21098</v>
      </c>
      <c r="K1287" s="1" t="str">
        <f>Covaf!X1287</f>
        <v>MX0MGO0000R8</v>
      </c>
    </row>
    <row r="1288" spans="1:11">
      <c r="A1288" s="1" t="str">
        <f t="shared" si="20"/>
        <v>NO</v>
      </c>
      <c r="B1288" s="36" t="str">
        <f>Covaf!B1288</f>
        <v>STRIVS2</v>
      </c>
      <c r="C1288" s="36" t="str">
        <f>CONCATENATE(Covaf!E1288,"_",Covaf!F1288,"_",Covaf!G1288)</f>
        <v>M_BONOS_290531</v>
      </c>
      <c r="D1288" s="6" t="str">
        <f>IFERROR(VLOOKUP(C1288,BIVA!$C$3:$J$5311,3,0),"")</f>
        <v/>
      </c>
      <c r="E1288" s="6" t="str">
        <f>IFERROR(VLOOKUP(C1288,BIVA!$C$3:$J$5311,4,0),"")</f>
        <v/>
      </c>
      <c r="F1288" s="1" t="str">
        <f>IFERROR(VLOOKUP(C1288,BIVA!$C$3:$J$5311,5,0),"")</f>
        <v/>
      </c>
      <c r="G1288" s="6" t="str">
        <f>IFERROR(VLOOKUP(C1288,BIVA!$C$3:$J$5311,6,0),"")</f>
        <v/>
      </c>
      <c r="H1288" s="6" t="str">
        <f>IFERROR(VLOOKUP(C1288,BIVA!$C$3:$J$5311,7,0),"")</f>
        <v/>
      </c>
      <c r="I1288" s="6" t="str">
        <f>IFERROR(VLOOKUP(C1288,BIVA!$C$3:$J$5311,8,0),"")</f>
        <v/>
      </c>
      <c r="J1288" s="7">
        <f>Covaf!H1288</f>
        <v>27110</v>
      </c>
      <c r="K1288" s="1" t="str">
        <f>Covaf!X1288</f>
        <v>MX0MGO0000H9</v>
      </c>
    </row>
    <row r="1289" spans="1:11">
      <c r="A1289" s="1" t="str">
        <f t="shared" si="20"/>
        <v>NO</v>
      </c>
      <c r="B1289" s="36" t="str">
        <f>Covaf!B1289</f>
        <v>STRIVS2</v>
      </c>
      <c r="C1289" s="36" t="str">
        <f>CONCATENATE(Covaf!E1289,"_",Covaf!F1289,"_",Covaf!G1289)</f>
        <v>M_BONOS_330526</v>
      </c>
      <c r="D1289" s="6" t="str">
        <f>IFERROR(VLOOKUP(C1289,BIVA!$C$3:$J$5311,3,0),"")</f>
        <v/>
      </c>
      <c r="E1289" s="6" t="str">
        <f>IFERROR(VLOOKUP(C1289,BIVA!$C$3:$J$5311,4,0),"")</f>
        <v/>
      </c>
      <c r="F1289" s="1" t="str">
        <f>IFERROR(VLOOKUP(C1289,BIVA!$C$3:$J$5311,5,0),"")</f>
        <v/>
      </c>
      <c r="G1289" s="6" t="str">
        <f>IFERROR(VLOOKUP(C1289,BIVA!$C$3:$J$5311,6,0),"")</f>
        <v/>
      </c>
      <c r="H1289" s="6" t="str">
        <f>IFERROR(VLOOKUP(C1289,BIVA!$C$3:$J$5311,7,0),"")</f>
        <v/>
      </c>
      <c r="I1289" s="6" t="str">
        <f>IFERROR(VLOOKUP(C1289,BIVA!$C$3:$J$5311,8,0),"")</f>
        <v/>
      </c>
      <c r="J1289" s="7">
        <f>Covaf!H1289</f>
        <v>79000</v>
      </c>
      <c r="K1289" s="1" t="str">
        <f>Covaf!X1289</f>
        <v>MX0MGO0001D6</v>
      </c>
    </row>
    <row r="1290" spans="1:11">
      <c r="A1290" s="1" t="str">
        <f t="shared" si="20"/>
        <v>NO</v>
      </c>
      <c r="B1290" s="36" t="str">
        <f>Covaf!B1290</f>
        <v>STRIVS2</v>
      </c>
      <c r="C1290" s="36" t="str">
        <f>CONCATENATE(Covaf!E1290,"_",Covaf!F1290,"_",Covaf!G1290)</f>
        <v>M_BONOS_310529</v>
      </c>
      <c r="D1290" s="6" t="str">
        <f>IFERROR(VLOOKUP(C1290,BIVA!$C$3:$J$5311,3,0),"")</f>
        <v/>
      </c>
      <c r="E1290" s="6" t="str">
        <f>IFERROR(VLOOKUP(C1290,BIVA!$C$3:$J$5311,4,0),"")</f>
        <v/>
      </c>
      <c r="F1290" s="1" t="str">
        <f>IFERROR(VLOOKUP(C1290,BIVA!$C$3:$J$5311,5,0),"")</f>
        <v/>
      </c>
      <c r="G1290" s="6" t="str">
        <f>IFERROR(VLOOKUP(C1290,BIVA!$C$3:$J$5311,6,0),"")</f>
        <v/>
      </c>
      <c r="H1290" s="6" t="str">
        <f>IFERROR(VLOOKUP(C1290,BIVA!$C$3:$J$5311,7,0),"")</f>
        <v/>
      </c>
      <c r="I1290" s="6" t="str">
        <f>IFERROR(VLOOKUP(C1290,BIVA!$C$3:$J$5311,8,0),"")</f>
        <v/>
      </c>
      <c r="J1290" s="7">
        <f>Covaf!H1290</f>
        <v>80700</v>
      </c>
      <c r="K1290" s="1" t="str">
        <f>Covaf!X1290</f>
        <v>MX0MGO0000P2</v>
      </c>
    </row>
    <row r="1291" spans="1:11">
      <c r="A1291" s="1" t="str">
        <f t="shared" si="20"/>
        <v>NO</v>
      </c>
      <c r="B1291" s="36" t="str">
        <f>Covaf!B1291</f>
        <v>STRIVS2</v>
      </c>
      <c r="C1291" s="36" t="str">
        <f>CONCATENATE(Covaf!E1291,"_",Covaf!F1291,"_",Covaf!G1291)</f>
        <v>M_BONOS_270304</v>
      </c>
      <c r="D1291" s="6" t="str">
        <f>IFERROR(VLOOKUP(C1291,BIVA!$C$3:$J$5311,3,0),"")</f>
        <v/>
      </c>
      <c r="E1291" s="6" t="str">
        <f>IFERROR(VLOOKUP(C1291,BIVA!$C$3:$J$5311,4,0),"")</f>
        <v/>
      </c>
      <c r="F1291" s="1" t="str">
        <f>IFERROR(VLOOKUP(C1291,BIVA!$C$3:$J$5311,5,0),"")</f>
        <v/>
      </c>
      <c r="G1291" s="6" t="str">
        <f>IFERROR(VLOOKUP(C1291,BIVA!$C$3:$J$5311,6,0),"")</f>
        <v/>
      </c>
      <c r="H1291" s="6" t="str">
        <f>IFERROR(VLOOKUP(C1291,BIVA!$C$3:$J$5311,7,0),"")</f>
        <v/>
      </c>
      <c r="I1291" s="6" t="str">
        <f>IFERROR(VLOOKUP(C1291,BIVA!$C$3:$J$5311,8,0),"")</f>
        <v/>
      </c>
      <c r="J1291" s="7">
        <f>Covaf!H1291</f>
        <v>150000</v>
      </c>
      <c r="K1291" s="1" t="str">
        <f>Covaf!X1291</f>
        <v>MX0MGO0001C8</v>
      </c>
    </row>
    <row r="1292" spans="1:11">
      <c r="A1292" s="1" t="str">
        <f t="shared" si="20"/>
        <v>NO</v>
      </c>
      <c r="B1292" s="36" t="str">
        <f>Covaf!B1292</f>
        <v>STRIVS2</v>
      </c>
      <c r="C1292" s="36" t="str">
        <f>CONCATENATE(Covaf!E1292,"_",Covaf!F1292,"_",Covaf!G1292)</f>
        <v>M_BONOS_270603</v>
      </c>
      <c r="D1292" s="6" t="str">
        <f>IFERROR(VLOOKUP(C1292,BIVA!$C$3:$J$5311,3,0),"")</f>
        <v/>
      </c>
      <c r="E1292" s="6" t="str">
        <f>IFERROR(VLOOKUP(C1292,BIVA!$C$3:$J$5311,4,0),"")</f>
        <v/>
      </c>
      <c r="F1292" s="1" t="str">
        <f>IFERROR(VLOOKUP(C1292,BIVA!$C$3:$J$5311,5,0),"")</f>
        <v/>
      </c>
      <c r="G1292" s="6" t="str">
        <f>IFERROR(VLOOKUP(C1292,BIVA!$C$3:$J$5311,6,0),"")</f>
        <v/>
      </c>
      <c r="H1292" s="6" t="str">
        <f>IFERROR(VLOOKUP(C1292,BIVA!$C$3:$J$5311,7,0),"")</f>
        <v/>
      </c>
      <c r="I1292" s="6" t="str">
        <f>IFERROR(VLOOKUP(C1292,BIVA!$C$3:$J$5311,8,0),"")</f>
        <v/>
      </c>
      <c r="J1292" s="7">
        <f>Covaf!H1292</f>
        <v>37000</v>
      </c>
      <c r="K1292" s="1" t="str">
        <f>Covaf!X1292</f>
        <v>MX0MGO0000D8</v>
      </c>
    </row>
    <row r="1293" spans="1:11">
      <c r="A1293" s="1" t="str">
        <f t="shared" si="20"/>
        <v>NO</v>
      </c>
      <c r="B1293" s="36" t="str">
        <f>Covaf!B1293</f>
        <v>STRIVS2</v>
      </c>
      <c r="C1293" s="36" t="str">
        <f>CONCATENATE(Covaf!E1293,"_",Covaf!F1293,"_",Covaf!G1293)</f>
        <v>M_BONOS_471107</v>
      </c>
      <c r="D1293" s="6" t="str">
        <f>IFERROR(VLOOKUP(C1293,BIVA!$C$3:$J$5311,3,0),"")</f>
        <v/>
      </c>
      <c r="E1293" s="6" t="str">
        <f>IFERROR(VLOOKUP(C1293,BIVA!$C$3:$J$5311,4,0),"")</f>
        <v/>
      </c>
      <c r="F1293" s="1" t="str">
        <f>IFERROR(VLOOKUP(C1293,BIVA!$C$3:$J$5311,5,0),"")</f>
        <v/>
      </c>
      <c r="G1293" s="6" t="str">
        <f>IFERROR(VLOOKUP(C1293,BIVA!$C$3:$J$5311,6,0),"")</f>
        <v/>
      </c>
      <c r="H1293" s="6" t="str">
        <f>IFERROR(VLOOKUP(C1293,BIVA!$C$3:$J$5311,7,0),"")</f>
        <v/>
      </c>
      <c r="I1293" s="6" t="str">
        <f>IFERROR(VLOOKUP(C1293,BIVA!$C$3:$J$5311,8,0),"")</f>
        <v/>
      </c>
      <c r="J1293" s="7">
        <f>Covaf!H1293</f>
        <v>10000</v>
      </c>
      <c r="K1293" s="1" t="str">
        <f>Covaf!X1293</f>
        <v>MX0MGO000102</v>
      </c>
    </row>
    <row r="1294" spans="1:11">
      <c r="A1294" s="1" t="str">
        <f t="shared" si="20"/>
        <v>NO</v>
      </c>
      <c r="B1294" s="36" t="str">
        <f>Covaf!B1294</f>
        <v>STRIVS2</v>
      </c>
      <c r="C1294" s="36" t="str">
        <f>CONCATENATE(Covaf!E1294,"_",Covaf!F1294,"_",Covaf!G1294)</f>
        <v>M_BONOS_530731</v>
      </c>
      <c r="D1294" s="6" t="str">
        <f>IFERROR(VLOOKUP(C1294,BIVA!$C$3:$J$5311,3,0),"")</f>
        <v/>
      </c>
      <c r="E1294" s="6" t="str">
        <f>IFERROR(VLOOKUP(C1294,BIVA!$C$3:$J$5311,4,0),"")</f>
        <v/>
      </c>
      <c r="F1294" s="1" t="str">
        <f>IFERROR(VLOOKUP(C1294,BIVA!$C$3:$J$5311,5,0),"")</f>
        <v/>
      </c>
      <c r="G1294" s="6" t="str">
        <f>IFERROR(VLOOKUP(C1294,BIVA!$C$3:$J$5311,6,0),"")</f>
        <v/>
      </c>
      <c r="H1294" s="6" t="str">
        <f>IFERROR(VLOOKUP(C1294,BIVA!$C$3:$J$5311,7,0),"")</f>
        <v/>
      </c>
      <c r="I1294" s="6" t="str">
        <f>IFERROR(VLOOKUP(C1294,BIVA!$C$3:$J$5311,8,0),"")</f>
        <v/>
      </c>
      <c r="J1294" s="7">
        <f>Covaf!H1294</f>
        <v>10000</v>
      </c>
      <c r="K1294" s="1" t="str">
        <f>Covaf!X1294</f>
        <v>MX0MGO0001E4</v>
      </c>
    </row>
    <row r="1295" spans="1:11">
      <c r="A1295" s="1" t="str">
        <f t="shared" si="20"/>
        <v>NO</v>
      </c>
      <c r="B1295" s="36" t="str">
        <f>Covaf!B1295</f>
        <v>STRIVS2</v>
      </c>
      <c r="C1295" s="36" t="str">
        <f>CONCATENATE(Covaf!E1295,"_",Covaf!F1295,"_",Covaf!G1295)</f>
        <v>M_BONOS_341123</v>
      </c>
      <c r="D1295" s="6" t="str">
        <f>IFERROR(VLOOKUP(C1295,BIVA!$C$3:$J$5311,3,0),"")</f>
        <v/>
      </c>
      <c r="E1295" s="6" t="str">
        <f>IFERROR(VLOOKUP(C1295,BIVA!$C$3:$J$5311,4,0),"")</f>
        <v/>
      </c>
      <c r="F1295" s="1" t="str">
        <f>IFERROR(VLOOKUP(C1295,BIVA!$C$3:$J$5311,5,0),"")</f>
        <v/>
      </c>
      <c r="G1295" s="6" t="str">
        <f>IFERROR(VLOOKUP(C1295,BIVA!$C$3:$J$5311,6,0),"")</f>
        <v/>
      </c>
      <c r="H1295" s="6" t="str">
        <f>IFERROR(VLOOKUP(C1295,BIVA!$C$3:$J$5311,7,0),"")</f>
        <v/>
      </c>
      <c r="I1295" s="6" t="str">
        <f>IFERROR(VLOOKUP(C1295,BIVA!$C$3:$J$5311,8,0),"")</f>
        <v/>
      </c>
      <c r="J1295" s="7">
        <f>Covaf!H1295</f>
        <v>50048</v>
      </c>
      <c r="K1295" s="1" t="str">
        <f>Covaf!X1295</f>
        <v>MX0MGO0000U2</v>
      </c>
    </row>
    <row r="1296" spans="1:11">
      <c r="A1296" s="1" t="str">
        <f t="shared" si="20"/>
        <v>NO</v>
      </c>
      <c r="B1296" s="36" t="str">
        <f>Covaf!B1296</f>
        <v>STRIVS2</v>
      </c>
      <c r="C1296" s="36" t="str">
        <f>CONCATENATE(Covaf!E1296,"_",Covaf!F1296,"_",Covaf!G1296)</f>
        <v>S_UDIBONO_281130</v>
      </c>
      <c r="D1296" s="6" t="str">
        <f>IFERROR(VLOOKUP(C1296,BIVA!$C$3:$J$5311,3,0),"")</f>
        <v/>
      </c>
      <c r="E1296" s="6" t="str">
        <f>IFERROR(VLOOKUP(C1296,BIVA!$C$3:$J$5311,4,0),"")</f>
        <v/>
      </c>
      <c r="F1296" s="1" t="str">
        <f>IFERROR(VLOOKUP(C1296,BIVA!$C$3:$J$5311,5,0),"")</f>
        <v/>
      </c>
      <c r="G1296" s="6" t="str">
        <f>IFERROR(VLOOKUP(C1296,BIVA!$C$3:$J$5311,6,0),"")</f>
        <v/>
      </c>
      <c r="H1296" s="6" t="str">
        <f>IFERROR(VLOOKUP(C1296,BIVA!$C$3:$J$5311,7,0),"")</f>
        <v/>
      </c>
      <c r="I1296" s="6" t="str">
        <f>IFERROR(VLOOKUP(C1296,BIVA!$C$3:$J$5311,8,0),"")</f>
        <v/>
      </c>
      <c r="J1296" s="7">
        <f>Covaf!H1296</f>
        <v>3252</v>
      </c>
      <c r="K1296" s="1" t="str">
        <f>Covaf!X1296</f>
        <v>MX0SGO0000F0</v>
      </c>
    </row>
    <row r="1297" spans="1:11">
      <c r="A1297" s="1" t="str">
        <f t="shared" si="20"/>
        <v>NO</v>
      </c>
      <c r="B1297" s="36" t="str">
        <f>Covaf!B1297</f>
        <v>STRIVS2</v>
      </c>
      <c r="C1297" s="36" t="str">
        <f>CONCATENATE(Covaf!E1297,"_",Covaf!F1297,"_",Covaf!G1297)</f>
        <v>S_UDIBONO_261203</v>
      </c>
      <c r="D1297" s="6" t="str">
        <f>IFERROR(VLOOKUP(C1297,BIVA!$C$3:$J$5311,3,0),"")</f>
        <v/>
      </c>
      <c r="E1297" s="6" t="str">
        <f>IFERROR(VLOOKUP(C1297,BIVA!$C$3:$J$5311,4,0),"")</f>
        <v/>
      </c>
      <c r="F1297" s="1" t="str">
        <f>IFERROR(VLOOKUP(C1297,BIVA!$C$3:$J$5311,5,0),"")</f>
        <v/>
      </c>
      <c r="G1297" s="6" t="str">
        <f>IFERROR(VLOOKUP(C1297,BIVA!$C$3:$J$5311,6,0),"")</f>
        <v/>
      </c>
      <c r="H1297" s="6" t="str">
        <f>IFERROR(VLOOKUP(C1297,BIVA!$C$3:$J$5311,7,0),"")</f>
        <v/>
      </c>
      <c r="I1297" s="6" t="str">
        <f>IFERROR(VLOOKUP(C1297,BIVA!$C$3:$J$5311,8,0),"")</f>
        <v/>
      </c>
      <c r="J1297" s="7">
        <f>Covaf!H1297</f>
        <v>6067</v>
      </c>
      <c r="K1297" s="1" t="str">
        <f>Covaf!X1297</f>
        <v>MX0SGO0000M6</v>
      </c>
    </row>
    <row r="1298" spans="1:11">
      <c r="A1298" s="1" t="str">
        <f t="shared" si="20"/>
        <v>NO</v>
      </c>
      <c r="B1298" s="36" t="str">
        <f>Covaf!B1298</f>
        <v>STRIVS2</v>
      </c>
      <c r="C1298" s="36" t="str">
        <f>CONCATENATE(Covaf!E1298,"_",Covaf!F1298,"_",Covaf!G1298)</f>
        <v>S_UDIBONO_340824</v>
      </c>
      <c r="D1298" s="6" t="str">
        <f>IFERROR(VLOOKUP(C1298,BIVA!$C$3:$J$5311,3,0),"")</f>
        <v/>
      </c>
      <c r="E1298" s="6" t="str">
        <f>IFERROR(VLOOKUP(C1298,BIVA!$C$3:$J$5311,4,0),"")</f>
        <v/>
      </c>
      <c r="F1298" s="1" t="str">
        <f>IFERROR(VLOOKUP(C1298,BIVA!$C$3:$J$5311,5,0),"")</f>
        <v/>
      </c>
      <c r="G1298" s="6" t="str">
        <f>IFERROR(VLOOKUP(C1298,BIVA!$C$3:$J$5311,6,0),"")</f>
        <v/>
      </c>
      <c r="H1298" s="6" t="str">
        <f>IFERROR(VLOOKUP(C1298,BIVA!$C$3:$J$5311,7,0),"")</f>
        <v/>
      </c>
      <c r="I1298" s="6" t="str">
        <f>IFERROR(VLOOKUP(C1298,BIVA!$C$3:$J$5311,8,0),"")</f>
        <v/>
      </c>
      <c r="J1298" s="7">
        <f>Covaf!H1298</f>
        <v>2945</v>
      </c>
      <c r="K1298" s="1" t="str">
        <f>Covaf!X1298</f>
        <v>MX0SGO0000P9</v>
      </c>
    </row>
    <row r="1299" spans="1:11">
      <c r="A1299" s="1" t="str">
        <f t="shared" si="20"/>
        <v>NO</v>
      </c>
      <c r="B1299" s="36" t="str">
        <f>Covaf!B1299</f>
        <v>STRIVS2</v>
      </c>
      <c r="C1299" s="36" t="str">
        <f>CONCATENATE(Covaf!E1299,"_",Covaf!F1299,"_",Covaf!G1299)</f>
        <v>S_UDIBONO_351122</v>
      </c>
      <c r="D1299" s="6" t="str">
        <f>IFERROR(VLOOKUP(C1299,BIVA!$C$3:$J$5311,3,0),"")</f>
        <v/>
      </c>
      <c r="E1299" s="6" t="str">
        <f>IFERROR(VLOOKUP(C1299,BIVA!$C$3:$J$5311,4,0),"")</f>
        <v/>
      </c>
      <c r="F1299" s="1" t="str">
        <f>IFERROR(VLOOKUP(C1299,BIVA!$C$3:$J$5311,5,0),"")</f>
        <v/>
      </c>
      <c r="G1299" s="6" t="str">
        <f>IFERROR(VLOOKUP(C1299,BIVA!$C$3:$J$5311,6,0),"")</f>
        <v/>
      </c>
      <c r="H1299" s="6" t="str">
        <f>IFERROR(VLOOKUP(C1299,BIVA!$C$3:$J$5311,7,0),"")</f>
        <v/>
      </c>
      <c r="I1299" s="6" t="str">
        <f>IFERROR(VLOOKUP(C1299,BIVA!$C$3:$J$5311,8,0),"")</f>
        <v/>
      </c>
      <c r="J1299" s="7">
        <f>Covaf!H1299</f>
        <v>5620</v>
      </c>
      <c r="K1299" s="1" t="str">
        <f>Covaf!X1299</f>
        <v>MX0SGO000023</v>
      </c>
    </row>
    <row r="1300" spans="1:11">
      <c r="A1300" s="1" t="str">
        <f t="shared" si="20"/>
        <v>NO</v>
      </c>
      <c r="B1300" s="36" t="str">
        <f>Covaf!B1300</f>
        <v>STRIVS2</v>
      </c>
      <c r="C1300" s="36" t="str">
        <f>CONCATENATE(Covaf!E1300,"_",Covaf!F1300,"_",Covaf!G1300)</f>
        <v>S_UDIBONO_401115</v>
      </c>
      <c r="D1300" s="6" t="str">
        <f>IFERROR(VLOOKUP(C1300,BIVA!$C$3:$J$5311,3,0),"")</f>
        <v/>
      </c>
      <c r="E1300" s="6" t="str">
        <f>IFERROR(VLOOKUP(C1300,BIVA!$C$3:$J$5311,4,0),"")</f>
        <v/>
      </c>
      <c r="F1300" s="1" t="str">
        <f>IFERROR(VLOOKUP(C1300,BIVA!$C$3:$J$5311,5,0),"")</f>
        <v/>
      </c>
      <c r="G1300" s="6" t="str">
        <f>IFERROR(VLOOKUP(C1300,BIVA!$C$3:$J$5311,6,0),"")</f>
        <v/>
      </c>
      <c r="H1300" s="6" t="str">
        <f>IFERROR(VLOOKUP(C1300,BIVA!$C$3:$J$5311,7,0),"")</f>
        <v/>
      </c>
      <c r="I1300" s="6" t="str">
        <f>IFERROR(VLOOKUP(C1300,BIVA!$C$3:$J$5311,8,0),"")</f>
        <v/>
      </c>
      <c r="J1300" s="7">
        <f>Covaf!H1300</f>
        <v>5239</v>
      </c>
      <c r="K1300" s="1" t="str">
        <f>Covaf!X1300</f>
        <v>MX0SGO000098</v>
      </c>
    </row>
    <row r="1301" spans="1:11">
      <c r="A1301" s="1" t="str">
        <f t="shared" si="20"/>
        <v>NO</v>
      </c>
      <c r="B1301" s="36" t="str">
        <f>Covaf!B1301</f>
        <v>STRIVS2</v>
      </c>
      <c r="C1301" s="36" t="str">
        <f>CONCATENATE(Covaf!E1301,"_",Covaf!F1301,"_",Covaf!G1301)</f>
        <v>S_UDIBONO_461108</v>
      </c>
      <c r="D1301" s="6" t="str">
        <f>IFERROR(VLOOKUP(C1301,BIVA!$C$3:$J$5311,3,0),"")</f>
        <v/>
      </c>
      <c r="E1301" s="6" t="str">
        <f>IFERROR(VLOOKUP(C1301,BIVA!$C$3:$J$5311,4,0),"")</f>
        <v/>
      </c>
      <c r="F1301" s="1" t="str">
        <f>IFERROR(VLOOKUP(C1301,BIVA!$C$3:$J$5311,5,0),"")</f>
        <v/>
      </c>
      <c r="G1301" s="6" t="str">
        <f>IFERROR(VLOOKUP(C1301,BIVA!$C$3:$J$5311,6,0),"")</f>
        <v/>
      </c>
      <c r="H1301" s="6" t="str">
        <f>IFERROR(VLOOKUP(C1301,BIVA!$C$3:$J$5311,7,0),"")</f>
        <v/>
      </c>
      <c r="I1301" s="6" t="str">
        <f>IFERROR(VLOOKUP(C1301,BIVA!$C$3:$J$5311,8,0),"")</f>
        <v/>
      </c>
      <c r="J1301" s="7">
        <f>Covaf!H1301</f>
        <v>5972</v>
      </c>
      <c r="K1301" s="1" t="str">
        <f>Covaf!X1301</f>
        <v>MX0SGO0000E3</v>
      </c>
    </row>
    <row r="1302" spans="1:11">
      <c r="A1302" s="1" t="str">
        <f t="shared" si="20"/>
        <v>NO</v>
      </c>
      <c r="B1302" s="36" t="str">
        <f>Covaf!B1302</f>
        <v>STRIVS2</v>
      </c>
      <c r="C1302" s="36" t="str">
        <f>CONCATENATE(Covaf!E1302,"_",Covaf!F1302,"_",Covaf!G1302)</f>
        <v>S_UDIBONO_501103</v>
      </c>
      <c r="D1302" s="6" t="str">
        <f>IFERROR(VLOOKUP(C1302,BIVA!$C$3:$J$5311,3,0),"")</f>
        <v/>
      </c>
      <c r="E1302" s="6" t="str">
        <f>IFERROR(VLOOKUP(C1302,BIVA!$C$3:$J$5311,4,0),"")</f>
        <v/>
      </c>
      <c r="F1302" s="1" t="str">
        <f>IFERROR(VLOOKUP(C1302,BIVA!$C$3:$J$5311,5,0),"")</f>
        <v/>
      </c>
      <c r="G1302" s="6" t="str">
        <f>IFERROR(VLOOKUP(C1302,BIVA!$C$3:$J$5311,6,0),"")</f>
        <v/>
      </c>
      <c r="H1302" s="6" t="str">
        <f>IFERROR(VLOOKUP(C1302,BIVA!$C$3:$J$5311,7,0),"")</f>
        <v/>
      </c>
      <c r="I1302" s="6" t="str">
        <f>IFERROR(VLOOKUP(C1302,BIVA!$C$3:$J$5311,8,0),"")</f>
        <v/>
      </c>
      <c r="J1302" s="7">
        <f>Covaf!H1302</f>
        <v>3711</v>
      </c>
      <c r="K1302" s="1" t="str">
        <f>Covaf!X1302</f>
        <v>MX0SGO0000H6</v>
      </c>
    </row>
    <row r="1303" spans="1:11">
      <c r="A1303" s="1" t="str">
        <f t="shared" si="20"/>
        <v>NO</v>
      </c>
      <c r="B1303" s="36" t="str">
        <f>Covaf!B1303</f>
        <v>STRIVS2</v>
      </c>
      <c r="C1303" s="36" t="str">
        <f>CONCATENATE(Covaf!E1303,"_",Covaf!F1303,"_",Covaf!G1303)</f>
        <v>S_UDIBONO_311127</v>
      </c>
      <c r="D1303" s="6" t="str">
        <f>IFERROR(VLOOKUP(C1303,BIVA!$C$3:$J$5311,3,0),"")</f>
        <v/>
      </c>
      <c r="E1303" s="6" t="str">
        <f>IFERROR(VLOOKUP(C1303,BIVA!$C$3:$J$5311,4,0),"")</f>
        <v/>
      </c>
      <c r="F1303" s="1" t="str">
        <f>IFERROR(VLOOKUP(C1303,BIVA!$C$3:$J$5311,5,0),"")</f>
        <v/>
      </c>
      <c r="G1303" s="6" t="str">
        <f>IFERROR(VLOOKUP(C1303,BIVA!$C$3:$J$5311,6,0),"")</f>
        <v/>
      </c>
      <c r="H1303" s="6" t="str">
        <f>IFERROR(VLOOKUP(C1303,BIVA!$C$3:$J$5311,7,0),"")</f>
        <v/>
      </c>
      <c r="I1303" s="6" t="str">
        <f>IFERROR(VLOOKUP(C1303,BIVA!$C$3:$J$5311,8,0),"")</f>
        <v/>
      </c>
      <c r="J1303" s="7">
        <f>Covaf!H1303</f>
        <v>6911</v>
      </c>
      <c r="K1303" s="1" t="str">
        <f>Covaf!X1303</f>
        <v>MX0SGO0000K0</v>
      </c>
    </row>
    <row r="1304" spans="1:11">
      <c r="A1304" s="1" t="str">
        <f t="shared" si="20"/>
        <v>NO</v>
      </c>
      <c r="B1304" s="36" t="str">
        <f>Covaf!B1304</f>
        <v>STRIVS2</v>
      </c>
      <c r="C1304" s="36" t="str">
        <f>CONCATENATE(Covaf!E1304,"_",Covaf!F1304,"_",Covaf!G1304)</f>
        <v>S_UDIBONO_541029</v>
      </c>
      <c r="D1304" s="6" t="str">
        <f>IFERROR(VLOOKUP(C1304,BIVA!$C$3:$J$5311,3,0),"")</f>
        <v/>
      </c>
      <c r="E1304" s="6" t="str">
        <f>IFERROR(VLOOKUP(C1304,BIVA!$C$3:$J$5311,4,0),"")</f>
        <v/>
      </c>
      <c r="F1304" s="1" t="str">
        <f>IFERROR(VLOOKUP(C1304,BIVA!$C$3:$J$5311,5,0),"")</f>
        <v/>
      </c>
      <c r="G1304" s="6" t="str">
        <f>IFERROR(VLOOKUP(C1304,BIVA!$C$3:$J$5311,6,0),"")</f>
        <v/>
      </c>
      <c r="H1304" s="6" t="str">
        <f>IFERROR(VLOOKUP(C1304,BIVA!$C$3:$J$5311,7,0),"")</f>
        <v/>
      </c>
      <c r="I1304" s="6" t="str">
        <f>IFERROR(VLOOKUP(C1304,BIVA!$C$3:$J$5311,8,0),"")</f>
        <v/>
      </c>
      <c r="J1304" s="7">
        <f>Covaf!H1304</f>
        <v>2626</v>
      </c>
      <c r="K1304" s="1" t="str">
        <f>Covaf!X1304</f>
        <v>MX0SGO0000Q7</v>
      </c>
    </row>
    <row r="1305" spans="1:11">
      <c r="A1305" s="1" t="str">
        <f t="shared" si="20"/>
        <v>NO</v>
      </c>
      <c r="B1305" s="36" t="str">
        <f>Covaf!B1305</f>
        <v>STRIVS2</v>
      </c>
      <c r="C1305" s="36" t="str">
        <f>CONCATENATE(Covaf!E1305,"_",Covaf!F1305,"_",Covaf!G1305)</f>
        <v>1I_ACWI_*</v>
      </c>
      <c r="D1305" s="6" t="str">
        <f>IFERROR(VLOOKUP(C1305,BIVA!$C$3:$J$5311,3,0),"")</f>
        <v/>
      </c>
      <c r="E1305" s="6" t="str">
        <f>IFERROR(VLOOKUP(C1305,BIVA!$C$3:$J$5311,4,0),"")</f>
        <v/>
      </c>
      <c r="F1305" s="1" t="str">
        <f>IFERROR(VLOOKUP(C1305,BIVA!$C$3:$J$5311,5,0),"")</f>
        <v/>
      </c>
      <c r="G1305" s="6" t="str">
        <f>IFERROR(VLOOKUP(C1305,BIVA!$C$3:$J$5311,6,0),"")</f>
        <v/>
      </c>
      <c r="H1305" s="6" t="str">
        <f>IFERROR(VLOOKUP(C1305,BIVA!$C$3:$J$5311,7,0),"")</f>
        <v/>
      </c>
      <c r="I1305" s="6" t="str">
        <f>IFERROR(VLOOKUP(C1305,BIVA!$C$3:$J$5311,8,0),"")</f>
        <v/>
      </c>
      <c r="J1305" s="7">
        <f>Covaf!H1305</f>
        <v>2828</v>
      </c>
      <c r="K1305" s="1" t="str">
        <f>Covaf!X1305</f>
        <v>US4642882579</v>
      </c>
    </row>
    <row r="1306" spans="1:11">
      <c r="A1306" s="1" t="str">
        <f t="shared" si="20"/>
        <v>NO</v>
      </c>
      <c r="B1306" s="36" t="str">
        <f>Covaf!B1306</f>
        <v>STRIVS2</v>
      </c>
      <c r="C1306" s="36" t="str">
        <f>CONCATENATE(Covaf!E1306,"_",Covaf!F1306,"_",Covaf!G1306)</f>
        <v>52_STER-OP_F</v>
      </c>
      <c r="D1306" s="6" t="str">
        <f>IFERROR(VLOOKUP(C1306,BIVA!$C$3:$J$5311,3,0),"")</f>
        <v/>
      </c>
      <c r="E1306" s="6" t="str">
        <f>IFERROR(VLOOKUP(C1306,BIVA!$C$3:$J$5311,4,0),"")</f>
        <v/>
      </c>
      <c r="F1306" s="1" t="str">
        <f>IFERROR(VLOOKUP(C1306,BIVA!$C$3:$J$5311,5,0),"")</f>
        <v/>
      </c>
      <c r="G1306" s="6" t="str">
        <f>IFERROR(VLOOKUP(C1306,BIVA!$C$3:$J$5311,6,0),"")</f>
        <v/>
      </c>
      <c r="H1306" s="6" t="str">
        <f>IFERROR(VLOOKUP(C1306,BIVA!$C$3:$J$5311,7,0),"")</f>
        <v/>
      </c>
      <c r="I1306" s="6" t="str">
        <f>IFERROR(VLOOKUP(C1306,BIVA!$C$3:$J$5311,8,0),"")</f>
        <v/>
      </c>
      <c r="J1306" s="7">
        <f>Covaf!H1306</f>
        <v>1647125</v>
      </c>
      <c r="K1306" s="1" t="str">
        <f>Covaf!X1306</f>
        <v>MX52ST230083</v>
      </c>
    </row>
    <row r="1307" spans="1:11">
      <c r="A1307" s="1" t="str">
        <f t="shared" si="20"/>
        <v>NO</v>
      </c>
      <c r="B1307" s="36" t="str">
        <f>Covaf!B1307</f>
        <v>STRIVS2</v>
      </c>
      <c r="C1307" s="36" t="str">
        <f>CONCATENATE(Covaf!E1307,"_",Covaf!F1307,"_",Covaf!G1307)</f>
        <v>91_ACBE_24L</v>
      </c>
      <c r="D1307" s="6" t="str">
        <f>IFERROR(VLOOKUP(C1307,BIVA!$C$3:$J$5311,3,0),"")</f>
        <v/>
      </c>
      <c r="E1307" s="6" t="str">
        <f>IFERROR(VLOOKUP(C1307,BIVA!$C$3:$J$5311,4,0),"")</f>
        <v/>
      </c>
      <c r="F1307" s="1" t="str">
        <f>IFERROR(VLOOKUP(C1307,BIVA!$C$3:$J$5311,5,0),"")</f>
        <v/>
      </c>
      <c r="G1307" s="6" t="str">
        <f>IFERROR(VLOOKUP(C1307,BIVA!$C$3:$J$5311,6,0),"")</f>
        <v/>
      </c>
      <c r="H1307" s="6" t="str">
        <f>IFERROR(VLOOKUP(C1307,BIVA!$C$3:$J$5311,7,0),"")</f>
        <v/>
      </c>
      <c r="I1307" s="6" t="str">
        <f>IFERROR(VLOOKUP(C1307,BIVA!$C$3:$J$5311,8,0),"")</f>
        <v/>
      </c>
      <c r="J1307" s="7">
        <f>Covaf!H1307</f>
        <v>10000</v>
      </c>
      <c r="K1307" s="1" t="str">
        <f>Covaf!X1307</f>
        <v>MX91AC1J0055</v>
      </c>
    </row>
    <row r="1308" spans="1:11">
      <c r="A1308" s="1" t="str">
        <f t="shared" si="20"/>
        <v>NO</v>
      </c>
      <c r="B1308" s="36" t="str">
        <f>Covaf!B1308</f>
        <v>STRIVS2</v>
      </c>
      <c r="C1308" s="36" t="str">
        <f>CONCATENATE(Covaf!E1308,"_",Covaf!F1308,"_",Covaf!G1308)</f>
        <v>91_GAP_24L</v>
      </c>
      <c r="D1308" s="6" t="str">
        <f>IFERROR(VLOOKUP(C1308,BIVA!$C$3:$J$5311,3,0),"")</f>
        <v/>
      </c>
      <c r="E1308" s="6" t="str">
        <f>IFERROR(VLOOKUP(C1308,BIVA!$C$3:$J$5311,4,0),"")</f>
        <v/>
      </c>
      <c r="F1308" s="1" t="str">
        <f>IFERROR(VLOOKUP(C1308,BIVA!$C$3:$J$5311,5,0),"")</f>
        <v/>
      </c>
      <c r="G1308" s="6" t="str">
        <f>IFERROR(VLOOKUP(C1308,BIVA!$C$3:$J$5311,6,0),"")</f>
        <v/>
      </c>
      <c r="H1308" s="6" t="str">
        <f>IFERROR(VLOOKUP(C1308,BIVA!$C$3:$J$5311,7,0),"")</f>
        <v/>
      </c>
      <c r="I1308" s="6" t="str">
        <f>IFERROR(VLOOKUP(C1308,BIVA!$C$3:$J$5311,8,0),"")</f>
        <v/>
      </c>
      <c r="J1308" s="7">
        <f>Covaf!H1308</f>
        <v>10000</v>
      </c>
      <c r="K1308" s="1" t="str">
        <f>Covaf!X1308</f>
        <v>MX91GA0000I1</v>
      </c>
    </row>
    <row r="1309" spans="1:11">
      <c r="A1309" s="1" t="str">
        <f t="shared" si="20"/>
        <v>NO</v>
      </c>
      <c r="B1309" s="36" t="str">
        <f>Covaf!B1309</f>
        <v>STRIVS2</v>
      </c>
      <c r="C1309" s="36" t="str">
        <f>CONCATENATE(Covaf!E1309,"_",Covaf!F1309,"_",Covaf!G1309)</f>
        <v>91_GMFIN_24</v>
      </c>
      <c r="D1309" s="6" t="str">
        <f>IFERROR(VLOOKUP(C1309,BIVA!$C$3:$J$5311,3,0),"")</f>
        <v/>
      </c>
      <c r="E1309" s="6" t="str">
        <f>IFERROR(VLOOKUP(C1309,BIVA!$C$3:$J$5311,4,0),"")</f>
        <v/>
      </c>
      <c r="F1309" s="1" t="str">
        <f>IFERROR(VLOOKUP(C1309,BIVA!$C$3:$J$5311,5,0),"")</f>
        <v/>
      </c>
      <c r="G1309" s="6" t="str">
        <f>IFERROR(VLOOKUP(C1309,BIVA!$C$3:$J$5311,6,0),"")</f>
        <v/>
      </c>
      <c r="H1309" s="6" t="str">
        <f>IFERROR(VLOOKUP(C1309,BIVA!$C$3:$J$5311,7,0),"")</f>
        <v/>
      </c>
      <c r="I1309" s="6" t="str">
        <f>IFERROR(VLOOKUP(C1309,BIVA!$C$3:$J$5311,8,0),"")</f>
        <v/>
      </c>
      <c r="J1309" s="7">
        <f>Covaf!H1309</f>
        <v>10000</v>
      </c>
      <c r="K1309" s="1" t="str">
        <f>Covaf!X1309</f>
        <v>MX91GM130071</v>
      </c>
    </row>
    <row r="1310" spans="1:11">
      <c r="A1310" s="1" t="str">
        <f t="shared" si="20"/>
        <v>NO</v>
      </c>
      <c r="B1310" s="36" t="str">
        <f>Covaf!B1310</f>
        <v>STRIVS2</v>
      </c>
      <c r="C1310" s="36" t="str">
        <f>CONCATENATE(Covaf!E1310,"_",Covaf!F1310,"_",Covaf!G1310)</f>
        <v>91_SIGMA_24</v>
      </c>
      <c r="D1310" s="6" t="str">
        <f>IFERROR(VLOOKUP(C1310,BIVA!$C$3:$J$5311,3,0),"")</f>
        <v/>
      </c>
      <c r="E1310" s="6" t="str">
        <f>IFERROR(VLOOKUP(C1310,BIVA!$C$3:$J$5311,4,0),"")</f>
        <v/>
      </c>
      <c r="F1310" s="1" t="str">
        <f>IFERROR(VLOOKUP(C1310,BIVA!$C$3:$J$5311,5,0),"")</f>
        <v/>
      </c>
      <c r="G1310" s="6" t="str">
        <f>IFERROR(VLOOKUP(C1310,BIVA!$C$3:$J$5311,6,0),"")</f>
        <v/>
      </c>
      <c r="H1310" s="6" t="str">
        <f>IFERROR(VLOOKUP(C1310,BIVA!$C$3:$J$5311,7,0),"")</f>
        <v/>
      </c>
      <c r="I1310" s="6" t="str">
        <f>IFERROR(VLOOKUP(C1310,BIVA!$C$3:$J$5311,8,0),"")</f>
        <v/>
      </c>
      <c r="J1310" s="7">
        <f>Covaf!H1310</f>
        <v>10000</v>
      </c>
      <c r="K1310" s="1" t="str">
        <f>Covaf!X1310</f>
        <v>MX91SI010069</v>
      </c>
    </row>
    <row r="1311" spans="1:11">
      <c r="A1311" s="1" t="str">
        <f t="shared" si="20"/>
        <v>NO</v>
      </c>
      <c r="B1311" s="36" t="str">
        <f>Covaf!B1311</f>
        <v>STRIVS2</v>
      </c>
      <c r="C1311" s="36" t="str">
        <f>CONCATENATE(Covaf!E1311,"_",Covaf!F1311,"_",Covaf!G1311)</f>
        <v>94_BLADEX_24</v>
      </c>
      <c r="D1311" s="6" t="str">
        <f>IFERROR(VLOOKUP(C1311,BIVA!$C$3:$J$5311,3,0),"")</f>
        <v/>
      </c>
      <c r="E1311" s="6" t="str">
        <f>IFERROR(VLOOKUP(C1311,BIVA!$C$3:$J$5311,4,0),"")</f>
        <v/>
      </c>
      <c r="F1311" s="1" t="str">
        <f>IFERROR(VLOOKUP(C1311,BIVA!$C$3:$J$5311,5,0),"")</f>
        <v/>
      </c>
      <c r="G1311" s="6" t="str">
        <f>IFERROR(VLOOKUP(C1311,BIVA!$C$3:$J$5311,6,0),"")</f>
        <v/>
      </c>
      <c r="H1311" s="6" t="str">
        <f>IFERROR(VLOOKUP(C1311,BIVA!$C$3:$J$5311,7,0),"")</f>
        <v/>
      </c>
      <c r="I1311" s="6" t="str">
        <f>IFERROR(VLOOKUP(C1311,BIVA!$C$3:$J$5311,8,0),"")</f>
        <v/>
      </c>
      <c r="J1311" s="7">
        <f>Covaf!H1311</f>
        <v>11267</v>
      </c>
      <c r="K1311" s="1" t="str">
        <f>Covaf!X1311</f>
        <v>MX94BL0100H3</v>
      </c>
    </row>
    <row r="1312" spans="1:11">
      <c r="A1312" s="1" t="str">
        <f t="shared" si="20"/>
        <v>NO</v>
      </c>
      <c r="B1312" s="36" t="str">
        <f>Covaf!B1312</f>
        <v>STRIVS2</v>
      </c>
      <c r="C1312" s="36" t="str">
        <f>CONCATENATE(Covaf!E1312,"_",Covaf!F1312,"_",Covaf!G1312)</f>
        <v>IQ_BPAG91_280106</v>
      </c>
      <c r="D1312" s="6" t="str">
        <f>IFERROR(VLOOKUP(C1312,BIVA!$C$3:$J$5311,3,0),"")</f>
        <v/>
      </c>
      <c r="E1312" s="6" t="str">
        <f>IFERROR(VLOOKUP(C1312,BIVA!$C$3:$J$5311,4,0),"")</f>
        <v/>
      </c>
      <c r="F1312" s="1" t="str">
        <f>IFERROR(VLOOKUP(C1312,BIVA!$C$3:$J$5311,5,0),"")</f>
        <v/>
      </c>
      <c r="G1312" s="6" t="str">
        <f>IFERROR(VLOOKUP(C1312,BIVA!$C$3:$J$5311,6,0),"")</f>
        <v/>
      </c>
      <c r="H1312" s="6" t="str">
        <f>IFERROR(VLOOKUP(C1312,BIVA!$C$3:$J$5311,7,0),"")</f>
        <v/>
      </c>
      <c r="I1312" s="6" t="str">
        <f>IFERROR(VLOOKUP(C1312,BIVA!$C$3:$J$5311,8,0),"")</f>
        <v/>
      </c>
      <c r="J1312" s="7">
        <f>Covaf!H1312</f>
        <v>101118</v>
      </c>
      <c r="K1312" s="1" t="str">
        <f>Covaf!X1312</f>
        <v>MXIQBP0701O9</v>
      </c>
    </row>
    <row r="1313" spans="1:11">
      <c r="A1313" s="1" t="str">
        <f t="shared" si="20"/>
        <v>NO</v>
      </c>
      <c r="B1313" s="36" t="str">
        <f>Covaf!B1313</f>
        <v>SVIVE20</v>
      </c>
      <c r="C1313" s="36" t="str">
        <f>CONCATENATE(Covaf!E1313,"_",Covaf!F1313,"_",Covaf!G1313)</f>
        <v>CF_DANHOS_13</v>
      </c>
      <c r="D1313" s="6" t="str">
        <f>IFERROR(VLOOKUP(C1313,BIVA!$C$3:$J$5311,3,0),"")</f>
        <v/>
      </c>
      <c r="E1313" s="6" t="str">
        <f>IFERROR(VLOOKUP(C1313,BIVA!$C$3:$J$5311,4,0),"")</f>
        <v/>
      </c>
      <c r="F1313" s="1" t="str">
        <f>IFERROR(VLOOKUP(C1313,BIVA!$C$3:$J$5311,5,0),"")</f>
        <v/>
      </c>
      <c r="G1313" s="6" t="str">
        <f>IFERROR(VLOOKUP(C1313,BIVA!$C$3:$J$5311,6,0),"")</f>
        <v/>
      </c>
      <c r="H1313" s="6" t="str">
        <f>IFERROR(VLOOKUP(C1313,BIVA!$C$3:$J$5311,7,0),"")</f>
        <v/>
      </c>
      <c r="I1313" s="6" t="str">
        <f>IFERROR(VLOOKUP(C1313,BIVA!$C$3:$J$5311,8,0),"")</f>
        <v/>
      </c>
      <c r="J1313" s="7">
        <f>Covaf!H1313</f>
        <v>267819</v>
      </c>
      <c r="K1313" s="1" t="str">
        <f>Covaf!X1313</f>
        <v>MXCFDA020005</v>
      </c>
    </row>
    <row r="1314" spans="1:11">
      <c r="A1314" s="1" t="str">
        <f t="shared" si="20"/>
        <v>NO</v>
      </c>
      <c r="B1314" s="36" t="str">
        <f>Covaf!B1314</f>
        <v>SVIVE20</v>
      </c>
      <c r="C1314" s="36" t="str">
        <f>CONCATENATE(Covaf!E1314,"_",Covaf!F1314,"_",Covaf!G1314)</f>
        <v>CF_EDUCA_18</v>
      </c>
      <c r="D1314" s="6" t="str">
        <f>IFERROR(VLOOKUP(C1314,BIVA!$C$3:$J$5311,3,0),"")</f>
        <v/>
      </c>
      <c r="E1314" s="6" t="str">
        <f>IFERROR(VLOOKUP(C1314,BIVA!$C$3:$J$5311,4,0),"")</f>
        <v/>
      </c>
      <c r="F1314" s="1" t="str">
        <f>IFERROR(VLOOKUP(C1314,BIVA!$C$3:$J$5311,5,0),"")</f>
        <v/>
      </c>
      <c r="G1314" s="6" t="str">
        <f>IFERROR(VLOOKUP(C1314,BIVA!$C$3:$J$5311,6,0),"")</f>
        <v/>
      </c>
      <c r="H1314" s="6" t="str">
        <f>IFERROR(VLOOKUP(C1314,BIVA!$C$3:$J$5311,7,0),"")</f>
        <v/>
      </c>
      <c r="I1314" s="6" t="str">
        <f>IFERROR(VLOOKUP(C1314,BIVA!$C$3:$J$5311,8,0),"")</f>
        <v/>
      </c>
      <c r="J1314" s="7">
        <f>Covaf!H1314</f>
        <v>53700</v>
      </c>
      <c r="K1314" s="1" t="str">
        <f>Covaf!X1314</f>
        <v>MXCFED090004</v>
      </c>
    </row>
    <row r="1315" spans="1:11">
      <c r="A1315" s="1" t="str">
        <f t="shared" si="20"/>
        <v>NO</v>
      </c>
      <c r="B1315" s="36" t="str">
        <f>Covaf!B1315</f>
        <v>SVIVE20</v>
      </c>
      <c r="C1315" s="36" t="str">
        <f>CONCATENATE(Covaf!E1315,"_",Covaf!F1315,"_",Covaf!G1315)</f>
        <v>CF_FIBRAPL_14</v>
      </c>
      <c r="D1315" s="6" t="str">
        <f>IFERROR(VLOOKUP(C1315,BIVA!$C$3:$J$5311,3,0),"")</f>
        <v/>
      </c>
      <c r="E1315" s="6" t="str">
        <f>IFERROR(VLOOKUP(C1315,BIVA!$C$3:$J$5311,4,0),"")</f>
        <v/>
      </c>
      <c r="F1315" s="1" t="str">
        <f>IFERROR(VLOOKUP(C1315,BIVA!$C$3:$J$5311,5,0),"")</f>
        <v/>
      </c>
      <c r="G1315" s="6" t="str">
        <f>IFERROR(VLOOKUP(C1315,BIVA!$C$3:$J$5311,6,0),"")</f>
        <v/>
      </c>
      <c r="H1315" s="6" t="str">
        <f>IFERROR(VLOOKUP(C1315,BIVA!$C$3:$J$5311,7,0),"")</f>
        <v/>
      </c>
      <c r="I1315" s="6" t="str">
        <f>IFERROR(VLOOKUP(C1315,BIVA!$C$3:$J$5311,8,0),"")</f>
        <v/>
      </c>
      <c r="J1315" s="7">
        <f>Covaf!H1315</f>
        <v>567230</v>
      </c>
      <c r="K1315" s="1" t="str">
        <f>Covaf!X1315</f>
        <v>MXCFFI170008</v>
      </c>
    </row>
    <row r="1316" spans="1:11">
      <c r="A1316" s="1" t="str">
        <f t="shared" si="20"/>
        <v>NO</v>
      </c>
      <c r="B1316" s="36" t="str">
        <f>Covaf!B1316</f>
        <v>SVIVE20</v>
      </c>
      <c r="C1316" s="36" t="str">
        <f>CONCATENATE(Covaf!E1316,"_",Covaf!F1316,"_",Covaf!G1316)</f>
        <v>CF_FMTY_14</v>
      </c>
      <c r="D1316" s="6" t="str">
        <f>IFERROR(VLOOKUP(C1316,BIVA!$C$3:$J$5311,3,0),"")</f>
        <v/>
      </c>
      <c r="E1316" s="6" t="str">
        <f>IFERROR(VLOOKUP(C1316,BIVA!$C$3:$J$5311,4,0),"")</f>
        <v/>
      </c>
      <c r="F1316" s="1" t="str">
        <f>IFERROR(VLOOKUP(C1316,BIVA!$C$3:$J$5311,5,0),"")</f>
        <v/>
      </c>
      <c r="G1316" s="6" t="str">
        <f>IFERROR(VLOOKUP(C1316,BIVA!$C$3:$J$5311,6,0),"")</f>
        <v/>
      </c>
      <c r="H1316" s="6" t="str">
        <f>IFERROR(VLOOKUP(C1316,BIVA!$C$3:$J$5311,7,0),"")</f>
        <v/>
      </c>
      <c r="I1316" s="6" t="str">
        <f>IFERROR(VLOOKUP(C1316,BIVA!$C$3:$J$5311,8,0),"")</f>
        <v/>
      </c>
      <c r="J1316" s="7">
        <f>Covaf!H1316</f>
        <v>2486508</v>
      </c>
      <c r="K1316" s="1" t="str">
        <f>Covaf!X1316</f>
        <v>MXCFFM010000</v>
      </c>
    </row>
    <row r="1317" spans="1:11">
      <c r="A1317" s="1" t="str">
        <f t="shared" si="20"/>
        <v>NO</v>
      </c>
      <c r="B1317" s="36" t="str">
        <f>Covaf!B1317</f>
        <v>SVIVE20</v>
      </c>
      <c r="C1317" s="36" t="str">
        <f>CONCATENATE(Covaf!E1317,"_",Covaf!F1317,"_",Covaf!G1317)</f>
        <v>CF_FUNO_11</v>
      </c>
      <c r="D1317" s="6" t="str">
        <f>IFERROR(VLOOKUP(C1317,BIVA!$C$3:$J$5311,3,0),"")</f>
        <v/>
      </c>
      <c r="E1317" s="6" t="str">
        <f>IFERROR(VLOOKUP(C1317,BIVA!$C$3:$J$5311,4,0),"")</f>
        <v/>
      </c>
      <c r="F1317" s="1" t="str">
        <f>IFERROR(VLOOKUP(C1317,BIVA!$C$3:$J$5311,5,0),"")</f>
        <v/>
      </c>
      <c r="G1317" s="6" t="str">
        <f>IFERROR(VLOOKUP(C1317,BIVA!$C$3:$J$5311,6,0),"")</f>
        <v/>
      </c>
      <c r="H1317" s="6" t="str">
        <f>IFERROR(VLOOKUP(C1317,BIVA!$C$3:$J$5311,7,0),"")</f>
        <v/>
      </c>
      <c r="I1317" s="6" t="str">
        <f>IFERROR(VLOOKUP(C1317,BIVA!$C$3:$J$5311,8,0),"")</f>
        <v/>
      </c>
      <c r="J1317" s="7">
        <f>Covaf!H1317</f>
        <v>1477117</v>
      </c>
      <c r="K1317" s="1" t="str">
        <f>Covaf!X1317</f>
        <v>MXCFFU000001</v>
      </c>
    </row>
    <row r="1318" spans="1:11">
      <c r="A1318" s="1" t="str">
        <f t="shared" si="20"/>
        <v>NO</v>
      </c>
      <c r="B1318" s="36" t="str">
        <f>Covaf!B1318</f>
        <v>SVIVE20</v>
      </c>
      <c r="C1318" s="36" t="str">
        <f>CONCATENATE(Covaf!E1318,"_",Covaf!F1318,"_",Covaf!G1318)</f>
        <v>CHD_BSANT_2945000</v>
      </c>
      <c r="D1318" s="6" t="str">
        <f>IFERROR(VLOOKUP(C1318,BIVA!$C$3:$J$5311,3,0),"")</f>
        <v/>
      </c>
      <c r="E1318" s="6" t="str">
        <f>IFERROR(VLOOKUP(C1318,BIVA!$C$3:$J$5311,4,0),"")</f>
        <v/>
      </c>
      <c r="F1318" s="1" t="str">
        <f>IFERROR(VLOOKUP(C1318,BIVA!$C$3:$J$5311,5,0),"")</f>
        <v/>
      </c>
      <c r="G1318" s="6" t="str">
        <f>IFERROR(VLOOKUP(C1318,BIVA!$C$3:$J$5311,6,0),"")</f>
        <v/>
      </c>
      <c r="H1318" s="6" t="str">
        <f>IFERROR(VLOOKUP(C1318,BIVA!$C$3:$J$5311,7,0),"")</f>
        <v/>
      </c>
      <c r="I1318" s="6" t="str">
        <f>IFERROR(VLOOKUP(C1318,BIVA!$C$3:$J$5311,8,0),"")</f>
        <v/>
      </c>
      <c r="J1318" s="7">
        <f>Covaf!H1318</f>
        <v>179345</v>
      </c>
      <c r="K1318" s="1">
        <f>Covaf!X1318</f>
        <v>0</v>
      </c>
    </row>
    <row r="1319" spans="1:11">
      <c r="A1319" s="1" t="str">
        <f t="shared" si="20"/>
        <v>NO</v>
      </c>
      <c r="B1319" s="36" t="str">
        <f>Covaf!B1319</f>
        <v>SVIVE20</v>
      </c>
      <c r="C1319" s="36" t="str">
        <f>CONCATENATE(Covaf!E1319,"_",Covaf!F1319,"_",Covaf!G1319)</f>
        <v>CHD_JPMOR_3584000</v>
      </c>
      <c r="D1319" s="6" t="str">
        <f>IFERROR(VLOOKUP(C1319,BIVA!$C$3:$J$5311,3,0),"")</f>
        <v/>
      </c>
      <c r="E1319" s="6" t="str">
        <f>IFERROR(VLOOKUP(C1319,BIVA!$C$3:$J$5311,4,0),"")</f>
        <v/>
      </c>
      <c r="F1319" s="1" t="str">
        <f>IFERROR(VLOOKUP(C1319,BIVA!$C$3:$J$5311,5,0),"")</f>
        <v/>
      </c>
      <c r="G1319" s="6" t="str">
        <f>IFERROR(VLOOKUP(C1319,BIVA!$C$3:$J$5311,6,0),"")</f>
        <v/>
      </c>
      <c r="H1319" s="6" t="str">
        <f>IFERROR(VLOOKUP(C1319,BIVA!$C$3:$J$5311,7,0),"")</f>
        <v/>
      </c>
      <c r="I1319" s="6" t="str">
        <f>IFERROR(VLOOKUP(C1319,BIVA!$C$3:$J$5311,8,0),"")</f>
        <v/>
      </c>
      <c r="J1319" s="7">
        <f>Covaf!H1319</f>
        <v>245242</v>
      </c>
      <c r="K1319" s="1">
        <f>Covaf!X1319</f>
        <v>0</v>
      </c>
    </row>
    <row r="1320" spans="1:11">
      <c r="A1320" s="1" t="str">
        <f t="shared" si="20"/>
        <v>NO</v>
      </c>
      <c r="B1320" s="36" t="str">
        <f>Covaf!B1320</f>
        <v>SVIVE20</v>
      </c>
      <c r="C1320" s="36" t="str">
        <f>CONCATENATE(Covaf!E1320,"_",Covaf!F1320,"_",Covaf!G1320)</f>
        <v>FF_FORION_20</v>
      </c>
      <c r="D1320" s="6" t="str">
        <f>IFERROR(VLOOKUP(C1320,BIVA!$C$3:$J$5311,3,0),"")</f>
        <v/>
      </c>
      <c r="E1320" s="6" t="str">
        <f>IFERROR(VLOOKUP(C1320,BIVA!$C$3:$J$5311,4,0),"")</f>
        <v/>
      </c>
      <c r="F1320" s="1" t="str">
        <f>IFERROR(VLOOKUP(C1320,BIVA!$C$3:$J$5311,5,0),"")</f>
        <v/>
      </c>
      <c r="G1320" s="6" t="str">
        <f>IFERROR(VLOOKUP(C1320,BIVA!$C$3:$J$5311,6,0),"")</f>
        <v/>
      </c>
      <c r="H1320" s="6" t="str">
        <f>IFERROR(VLOOKUP(C1320,BIVA!$C$3:$J$5311,7,0),"")</f>
        <v/>
      </c>
      <c r="I1320" s="6" t="str">
        <f>IFERROR(VLOOKUP(C1320,BIVA!$C$3:$J$5311,8,0),"")</f>
        <v/>
      </c>
      <c r="J1320" s="7">
        <f>Covaf!H1320</f>
        <v>3010</v>
      </c>
      <c r="K1320" s="1" t="str">
        <f>Covaf!X1320</f>
        <v>MXFFFO0K0021</v>
      </c>
    </row>
    <row r="1321" spans="1:11">
      <c r="A1321" s="1" t="str">
        <f t="shared" si="20"/>
        <v>NO</v>
      </c>
      <c r="B1321" s="36" t="str">
        <f>Covaf!B1321</f>
        <v>SVIVE20</v>
      </c>
      <c r="C1321" s="36" t="str">
        <f>CONCATENATE(Covaf!E1321,"_",Covaf!F1321,"_",Covaf!G1321)</f>
        <v>FF_FVIA_16</v>
      </c>
      <c r="D1321" s="6" t="str">
        <f>IFERROR(VLOOKUP(C1321,BIVA!$C$3:$J$5311,3,0),"")</f>
        <v/>
      </c>
      <c r="E1321" s="6" t="str">
        <f>IFERROR(VLOOKUP(C1321,BIVA!$C$3:$J$5311,4,0),"")</f>
        <v/>
      </c>
      <c r="F1321" s="1" t="str">
        <f>IFERROR(VLOOKUP(C1321,BIVA!$C$3:$J$5311,5,0),"")</f>
        <v/>
      </c>
      <c r="G1321" s="6" t="str">
        <f>IFERROR(VLOOKUP(C1321,BIVA!$C$3:$J$5311,6,0),"")</f>
        <v/>
      </c>
      <c r="H1321" s="6" t="str">
        <f>IFERROR(VLOOKUP(C1321,BIVA!$C$3:$J$5311,7,0),"")</f>
        <v/>
      </c>
      <c r="I1321" s="6" t="str">
        <f>IFERROR(VLOOKUP(C1321,BIVA!$C$3:$J$5311,8,0),"")</f>
        <v/>
      </c>
      <c r="J1321" s="7">
        <f>Covaf!H1321</f>
        <v>46983</v>
      </c>
      <c r="K1321" s="1" t="str">
        <f>Covaf!X1321</f>
        <v>MXFFFV000007</v>
      </c>
    </row>
    <row r="1322" spans="1:11">
      <c r="A1322" s="1" t="str">
        <f t="shared" si="20"/>
        <v>NO</v>
      </c>
      <c r="B1322" s="36" t="str">
        <f>Covaf!B1322</f>
        <v>SVIVE20</v>
      </c>
      <c r="C1322" s="36" t="str">
        <f>CONCATENATE(Covaf!E1322,"_",Covaf!F1322,"_",Covaf!G1322)</f>
        <v>M_BONOS_381118</v>
      </c>
      <c r="D1322" s="6" t="str">
        <f>IFERROR(VLOOKUP(C1322,BIVA!$C$3:$J$5311,3,0),"")</f>
        <v/>
      </c>
      <c r="E1322" s="6" t="str">
        <f>IFERROR(VLOOKUP(C1322,BIVA!$C$3:$J$5311,4,0),"")</f>
        <v/>
      </c>
      <c r="F1322" s="1" t="str">
        <f>IFERROR(VLOOKUP(C1322,BIVA!$C$3:$J$5311,5,0),"")</f>
        <v/>
      </c>
      <c r="G1322" s="6" t="str">
        <f>IFERROR(VLOOKUP(C1322,BIVA!$C$3:$J$5311,6,0),"")</f>
        <v/>
      </c>
      <c r="H1322" s="6" t="str">
        <f>IFERROR(VLOOKUP(C1322,BIVA!$C$3:$J$5311,7,0),"")</f>
        <v/>
      </c>
      <c r="I1322" s="6" t="str">
        <f>IFERROR(VLOOKUP(C1322,BIVA!$C$3:$J$5311,8,0),"")</f>
        <v/>
      </c>
      <c r="J1322" s="7">
        <f>Covaf!H1322</f>
        <v>271430</v>
      </c>
      <c r="K1322" s="1" t="str">
        <f>Covaf!X1322</f>
        <v>MX0MGO0000J5</v>
      </c>
    </row>
    <row r="1323" spans="1:11">
      <c r="A1323" s="1" t="str">
        <f t="shared" si="20"/>
        <v>NO</v>
      </c>
      <c r="B1323" s="36" t="str">
        <f>Covaf!B1323</f>
        <v>SVIVE20</v>
      </c>
      <c r="C1323" s="36" t="str">
        <f>CONCATENATE(Covaf!E1323,"_",Covaf!F1323,"_",Covaf!G1323)</f>
        <v>M_BONOS_421113</v>
      </c>
      <c r="D1323" s="6" t="str">
        <f>IFERROR(VLOOKUP(C1323,BIVA!$C$3:$J$5311,3,0),"")</f>
        <v/>
      </c>
      <c r="E1323" s="6" t="str">
        <f>IFERROR(VLOOKUP(C1323,BIVA!$C$3:$J$5311,4,0),"")</f>
        <v/>
      </c>
      <c r="F1323" s="1" t="str">
        <f>IFERROR(VLOOKUP(C1323,BIVA!$C$3:$J$5311,5,0),"")</f>
        <v/>
      </c>
      <c r="G1323" s="6" t="str">
        <f>IFERROR(VLOOKUP(C1323,BIVA!$C$3:$J$5311,6,0),"")</f>
        <v/>
      </c>
      <c r="H1323" s="6" t="str">
        <f>IFERROR(VLOOKUP(C1323,BIVA!$C$3:$J$5311,7,0),"")</f>
        <v/>
      </c>
      <c r="I1323" s="6" t="str">
        <f>IFERROR(VLOOKUP(C1323,BIVA!$C$3:$J$5311,8,0),"")</f>
        <v/>
      </c>
      <c r="J1323" s="7">
        <f>Covaf!H1323</f>
        <v>483783</v>
      </c>
      <c r="K1323" s="1" t="str">
        <f>Covaf!X1323</f>
        <v>MX0MGO0000R8</v>
      </c>
    </row>
    <row r="1324" spans="1:11">
      <c r="A1324" s="1" t="str">
        <f t="shared" si="20"/>
        <v>NO</v>
      </c>
      <c r="B1324" s="36" t="str">
        <f>Covaf!B1324</f>
        <v>SVIVE20</v>
      </c>
      <c r="C1324" s="36" t="str">
        <f>CONCATENATE(Covaf!E1324,"_",Covaf!F1324,"_",Covaf!G1324)</f>
        <v>M_BONOS_471107</v>
      </c>
      <c r="D1324" s="6" t="str">
        <f>IFERROR(VLOOKUP(C1324,BIVA!$C$3:$J$5311,3,0),"")</f>
        <v/>
      </c>
      <c r="E1324" s="6" t="str">
        <f>IFERROR(VLOOKUP(C1324,BIVA!$C$3:$J$5311,4,0),"")</f>
        <v/>
      </c>
      <c r="F1324" s="1" t="str">
        <f>IFERROR(VLOOKUP(C1324,BIVA!$C$3:$J$5311,5,0),"")</f>
        <v/>
      </c>
      <c r="G1324" s="6" t="str">
        <f>IFERROR(VLOOKUP(C1324,BIVA!$C$3:$J$5311,6,0),"")</f>
        <v/>
      </c>
      <c r="H1324" s="6" t="str">
        <f>IFERROR(VLOOKUP(C1324,BIVA!$C$3:$J$5311,7,0),"")</f>
        <v/>
      </c>
      <c r="I1324" s="6" t="str">
        <f>IFERROR(VLOOKUP(C1324,BIVA!$C$3:$J$5311,8,0),"")</f>
        <v/>
      </c>
      <c r="J1324" s="7">
        <f>Covaf!H1324</f>
        <v>258715</v>
      </c>
      <c r="K1324" s="1" t="str">
        <f>Covaf!X1324</f>
        <v>MX0MGO000102</v>
      </c>
    </row>
    <row r="1325" spans="1:11">
      <c r="A1325" s="1" t="str">
        <f t="shared" si="20"/>
        <v>NO</v>
      </c>
      <c r="B1325" s="36" t="str">
        <f>Covaf!B1325</f>
        <v>SVIVE20</v>
      </c>
      <c r="C1325" s="36" t="str">
        <f>CONCATENATE(Covaf!E1325,"_",Covaf!F1325,"_",Covaf!G1325)</f>
        <v>M_BONOS_530731</v>
      </c>
      <c r="D1325" s="6" t="str">
        <f>IFERROR(VLOOKUP(C1325,BIVA!$C$3:$J$5311,3,0),"")</f>
        <v/>
      </c>
      <c r="E1325" s="6" t="str">
        <f>IFERROR(VLOOKUP(C1325,BIVA!$C$3:$J$5311,4,0),"")</f>
        <v/>
      </c>
      <c r="F1325" s="1" t="str">
        <f>IFERROR(VLOOKUP(C1325,BIVA!$C$3:$J$5311,5,0),"")</f>
        <v/>
      </c>
      <c r="G1325" s="6" t="str">
        <f>IFERROR(VLOOKUP(C1325,BIVA!$C$3:$J$5311,6,0),"")</f>
        <v/>
      </c>
      <c r="H1325" s="6" t="str">
        <f>IFERROR(VLOOKUP(C1325,BIVA!$C$3:$J$5311,7,0),"")</f>
        <v/>
      </c>
      <c r="I1325" s="6" t="str">
        <f>IFERROR(VLOOKUP(C1325,BIVA!$C$3:$J$5311,8,0),"")</f>
        <v/>
      </c>
      <c r="J1325" s="7">
        <f>Covaf!H1325</f>
        <v>412331</v>
      </c>
      <c r="K1325" s="1" t="str">
        <f>Covaf!X1325</f>
        <v>MX0MGO0001E4</v>
      </c>
    </row>
    <row r="1326" spans="1:11">
      <c r="A1326" s="1" t="str">
        <f t="shared" si="20"/>
        <v>NO</v>
      </c>
      <c r="B1326" s="36" t="str">
        <f>Covaf!B1326</f>
        <v>SVIVE20</v>
      </c>
      <c r="C1326" s="36" t="str">
        <f>CONCATENATE(Covaf!E1326,"_",Covaf!F1326,"_",Covaf!G1326)</f>
        <v>M_BONOS_550429</v>
      </c>
      <c r="D1326" s="6" t="str">
        <f>IFERROR(VLOOKUP(C1326,BIVA!$C$3:$J$5311,3,0),"")</f>
        <v/>
      </c>
      <c r="E1326" s="6" t="str">
        <f>IFERROR(VLOOKUP(C1326,BIVA!$C$3:$J$5311,4,0),"")</f>
        <v/>
      </c>
      <c r="F1326" s="1" t="str">
        <f>IFERROR(VLOOKUP(C1326,BIVA!$C$3:$J$5311,5,0),"")</f>
        <v/>
      </c>
      <c r="G1326" s="6" t="str">
        <f>IFERROR(VLOOKUP(C1326,BIVA!$C$3:$J$5311,6,0),"")</f>
        <v/>
      </c>
      <c r="H1326" s="6" t="str">
        <f>IFERROR(VLOOKUP(C1326,BIVA!$C$3:$J$5311,7,0),"")</f>
        <v/>
      </c>
      <c r="I1326" s="6" t="str">
        <f>IFERROR(VLOOKUP(C1326,BIVA!$C$3:$J$5311,8,0),"")</f>
        <v/>
      </c>
      <c r="J1326" s="7">
        <f>Covaf!H1326</f>
        <v>90000</v>
      </c>
      <c r="K1326" s="1" t="str">
        <f>Covaf!X1326</f>
        <v>MX0MGO0001N5</v>
      </c>
    </row>
    <row r="1327" spans="1:11">
      <c r="A1327" s="1" t="str">
        <f t="shared" si="20"/>
        <v>NO</v>
      </c>
      <c r="B1327" s="36" t="str">
        <f>Covaf!B1327</f>
        <v>SVIVE20</v>
      </c>
      <c r="C1327" s="36" t="str">
        <f>CONCATENATE(Covaf!E1327,"_",Covaf!F1327,"_",Covaf!G1327)</f>
        <v>M_BONOS_270304</v>
      </c>
      <c r="D1327" s="6" t="str">
        <f>IFERROR(VLOOKUP(C1327,BIVA!$C$3:$J$5311,3,0),"")</f>
        <v/>
      </c>
      <c r="E1327" s="6" t="str">
        <f>IFERROR(VLOOKUP(C1327,BIVA!$C$3:$J$5311,4,0),"")</f>
        <v/>
      </c>
      <c r="F1327" s="1" t="str">
        <f>IFERROR(VLOOKUP(C1327,BIVA!$C$3:$J$5311,5,0),"")</f>
        <v/>
      </c>
      <c r="G1327" s="6" t="str">
        <f>IFERROR(VLOOKUP(C1327,BIVA!$C$3:$J$5311,6,0),"")</f>
        <v/>
      </c>
      <c r="H1327" s="6" t="str">
        <f>IFERROR(VLOOKUP(C1327,BIVA!$C$3:$J$5311,7,0),"")</f>
        <v/>
      </c>
      <c r="I1327" s="6" t="str">
        <f>IFERROR(VLOOKUP(C1327,BIVA!$C$3:$J$5311,8,0),"")</f>
        <v/>
      </c>
      <c r="J1327" s="7">
        <f>Covaf!H1327</f>
        <v>200000</v>
      </c>
      <c r="K1327" s="1" t="str">
        <f>Covaf!X1327</f>
        <v>MX0MGO0001C8</v>
      </c>
    </row>
    <row r="1328" spans="1:11">
      <c r="A1328" s="1" t="str">
        <f t="shared" si="20"/>
        <v>NO</v>
      </c>
      <c r="B1328" s="36" t="str">
        <f>Covaf!B1328</f>
        <v>SVIVE20</v>
      </c>
      <c r="C1328" s="36" t="str">
        <f>CONCATENATE(Covaf!E1328,"_",Covaf!F1328,"_",Covaf!G1328)</f>
        <v>M_BONOS_361120</v>
      </c>
      <c r="D1328" s="6" t="str">
        <f>IFERROR(VLOOKUP(C1328,BIVA!$C$3:$J$5311,3,0),"")</f>
        <v/>
      </c>
      <c r="E1328" s="6" t="str">
        <f>IFERROR(VLOOKUP(C1328,BIVA!$C$3:$J$5311,4,0),"")</f>
        <v/>
      </c>
      <c r="F1328" s="1" t="str">
        <f>IFERROR(VLOOKUP(C1328,BIVA!$C$3:$J$5311,5,0),"")</f>
        <v/>
      </c>
      <c r="G1328" s="6" t="str">
        <f>IFERROR(VLOOKUP(C1328,BIVA!$C$3:$J$5311,6,0),"")</f>
        <v/>
      </c>
      <c r="H1328" s="6" t="str">
        <f>IFERROR(VLOOKUP(C1328,BIVA!$C$3:$J$5311,7,0),"")</f>
        <v/>
      </c>
      <c r="I1328" s="6" t="str">
        <f>IFERROR(VLOOKUP(C1328,BIVA!$C$3:$J$5311,8,0),"")</f>
        <v/>
      </c>
      <c r="J1328" s="7">
        <f>Covaf!H1328</f>
        <v>100000</v>
      </c>
      <c r="K1328" s="1" t="str">
        <f>Covaf!X1328</f>
        <v>MX0MGO0000B2</v>
      </c>
    </row>
    <row r="1329" spans="1:11">
      <c r="A1329" s="1" t="str">
        <f t="shared" si="20"/>
        <v>NO</v>
      </c>
      <c r="B1329" s="36" t="str">
        <f>Covaf!B1329</f>
        <v>SVIVE20</v>
      </c>
      <c r="C1329" s="36" t="str">
        <f>CONCATENATE(Covaf!E1329,"_",Covaf!F1329,"_",Covaf!G1329)</f>
        <v>M_BONOS_360221</v>
      </c>
      <c r="D1329" s="6" t="str">
        <f>IFERROR(VLOOKUP(C1329,BIVA!$C$3:$J$5311,3,0),"")</f>
        <v/>
      </c>
      <c r="E1329" s="6" t="str">
        <f>IFERROR(VLOOKUP(C1329,BIVA!$C$3:$J$5311,4,0),"")</f>
        <v/>
      </c>
      <c r="F1329" s="1" t="str">
        <f>IFERROR(VLOOKUP(C1329,BIVA!$C$3:$J$5311,5,0),"")</f>
        <v/>
      </c>
      <c r="G1329" s="6" t="str">
        <f>IFERROR(VLOOKUP(C1329,BIVA!$C$3:$J$5311,6,0),"")</f>
        <v/>
      </c>
      <c r="H1329" s="6" t="str">
        <f>IFERROR(VLOOKUP(C1329,BIVA!$C$3:$J$5311,7,0),"")</f>
        <v/>
      </c>
      <c r="I1329" s="6" t="str">
        <f>IFERROR(VLOOKUP(C1329,BIVA!$C$3:$J$5311,8,0),"")</f>
        <v/>
      </c>
      <c r="J1329" s="7">
        <f>Covaf!H1329</f>
        <v>779339</v>
      </c>
      <c r="K1329" s="1" t="str">
        <f>Covaf!X1329</f>
        <v>MX0MGO0001L9</v>
      </c>
    </row>
    <row r="1330" spans="1:11">
      <c r="A1330" s="1" t="str">
        <f t="shared" si="20"/>
        <v>NO</v>
      </c>
      <c r="B1330" s="36" t="str">
        <f>Covaf!B1330</f>
        <v>SVIVE20</v>
      </c>
      <c r="C1330" s="36" t="str">
        <f>CONCATENATE(Covaf!E1330,"_",Covaf!F1330,"_",Covaf!G1330)</f>
        <v>M_BONOS_341123</v>
      </c>
      <c r="D1330" s="6" t="str">
        <f>IFERROR(VLOOKUP(C1330,BIVA!$C$3:$J$5311,3,0),"")</f>
        <v/>
      </c>
      <c r="E1330" s="6" t="str">
        <f>IFERROR(VLOOKUP(C1330,BIVA!$C$3:$J$5311,4,0),"")</f>
        <v/>
      </c>
      <c r="F1330" s="1" t="str">
        <f>IFERROR(VLOOKUP(C1330,BIVA!$C$3:$J$5311,5,0),"")</f>
        <v/>
      </c>
      <c r="G1330" s="6" t="str">
        <f>IFERROR(VLOOKUP(C1330,BIVA!$C$3:$J$5311,6,0),"")</f>
        <v/>
      </c>
      <c r="H1330" s="6" t="str">
        <f>IFERROR(VLOOKUP(C1330,BIVA!$C$3:$J$5311,7,0),"")</f>
        <v/>
      </c>
      <c r="I1330" s="6" t="str">
        <f>IFERROR(VLOOKUP(C1330,BIVA!$C$3:$J$5311,8,0),"")</f>
        <v/>
      </c>
      <c r="J1330" s="7">
        <f>Covaf!H1330</f>
        <v>459712</v>
      </c>
      <c r="K1330" s="1" t="str">
        <f>Covaf!X1330</f>
        <v>MX0MGO0000U2</v>
      </c>
    </row>
    <row r="1331" spans="1:11">
      <c r="A1331" s="1" t="str">
        <f t="shared" si="20"/>
        <v>NO</v>
      </c>
      <c r="B1331" s="36" t="str">
        <f>Covaf!B1331</f>
        <v>SVIVE20</v>
      </c>
      <c r="C1331" s="36" t="str">
        <f>CONCATENATE(Covaf!E1331,"_",Covaf!F1331,"_",Covaf!G1331)</f>
        <v>M_BONOS_330526</v>
      </c>
      <c r="D1331" s="6" t="str">
        <f>IFERROR(VLOOKUP(C1331,BIVA!$C$3:$J$5311,3,0),"")</f>
        <v/>
      </c>
      <c r="E1331" s="6" t="str">
        <f>IFERROR(VLOOKUP(C1331,BIVA!$C$3:$J$5311,4,0),"")</f>
        <v/>
      </c>
      <c r="F1331" s="1" t="str">
        <f>IFERROR(VLOOKUP(C1331,BIVA!$C$3:$J$5311,5,0),"")</f>
        <v/>
      </c>
      <c r="G1331" s="6" t="str">
        <f>IFERROR(VLOOKUP(C1331,BIVA!$C$3:$J$5311,6,0),"")</f>
        <v/>
      </c>
      <c r="H1331" s="6" t="str">
        <f>IFERROR(VLOOKUP(C1331,BIVA!$C$3:$J$5311,7,0),"")</f>
        <v/>
      </c>
      <c r="I1331" s="6" t="str">
        <f>IFERROR(VLOOKUP(C1331,BIVA!$C$3:$J$5311,8,0),"")</f>
        <v/>
      </c>
      <c r="J1331" s="7">
        <f>Covaf!H1331</f>
        <v>273550</v>
      </c>
      <c r="K1331" s="1" t="str">
        <f>Covaf!X1331</f>
        <v>MX0MGO0001D6</v>
      </c>
    </row>
    <row r="1332" spans="1:11">
      <c r="A1332" s="1" t="str">
        <f t="shared" si="20"/>
        <v>NO</v>
      </c>
      <c r="B1332" s="36" t="str">
        <f>Covaf!B1332</f>
        <v>SVIVE20</v>
      </c>
      <c r="C1332" s="36" t="str">
        <f>CONCATENATE(Covaf!E1332,"_",Covaf!F1332,"_",Covaf!G1332)</f>
        <v>M_BONOS_320415</v>
      </c>
      <c r="D1332" s="6" t="str">
        <f>IFERROR(VLOOKUP(C1332,BIVA!$C$3:$J$5311,3,0),"")</f>
        <v/>
      </c>
      <c r="E1332" s="6" t="str">
        <f>IFERROR(VLOOKUP(C1332,BIVA!$C$3:$J$5311,4,0),"")</f>
        <v/>
      </c>
      <c r="F1332" s="1" t="str">
        <f>IFERROR(VLOOKUP(C1332,BIVA!$C$3:$J$5311,5,0),"")</f>
        <v/>
      </c>
      <c r="G1332" s="6" t="str">
        <f>IFERROR(VLOOKUP(C1332,BIVA!$C$3:$J$5311,6,0),"")</f>
        <v/>
      </c>
      <c r="H1332" s="6" t="str">
        <f>IFERROR(VLOOKUP(C1332,BIVA!$C$3:$J$5311,7,0),"")</f>
        <v/>
      </c>
      <c r="I1332" s="6" t="str">
        <f>IFERROR(VLOOKUP(C1332,BIVA!$C$3:$J$5311,8,0),"")</f>
        <v/>
      </c>
      <c r="J1332" s="7">
        <f>Covaf!H1332</f>
        <v>200000</v>
      </c>
      <c r="K1332" s="1" t="str">
        <f>Covaf!X1332</f>
        <v>MX0MGO0001O3</v>
      </c>
    </row>
    <row r="1333" spans="1:11">
      <c r="A1333" s="1" t="str">
        <f t="shared" si="20"/>
        <v>NO</v>
      </c>
      <c r="B1333" s="36" t="str">
        <f>Covaf!B1333</f>
        <v>SVIVE20</v>
      </c>
      <c r="C1333" s="36" t="str">
        <f>CONCATENATE(Covaf!E1333,"_",Covaf!F1333,"_",Covaf!G1333)</f>
        <v>M_BONOS_310529</v>
      </c>
      <c r="D1333" s="6" t="str">
        <f>IFERROR(VLOOKUP(C1333,BIVA!$C$3:$J$5311,3,0),"")</f>
        <v/>
      </c>
      <c r="E1333" s="6" t="str">
        <f>IFERROR(VLOOKUP(C1333,BIVA!$C$3:$J$5311,4,0),"")</f>
        <v/>
      </c>
      <c r="F1333" s="1" t="str">
        <f>IFERROR(VLOOKUP(C1333,BIVA!$C$3:$J$5311,5,0),"")</f>
        <v/>
      </c>
      <c r="G1333" s="6" t="str">
        <f>IFERROR(VLOOKUP(C1333,BIVA!$C$3:$J$5311,6,0),"")</f>
        <v/>
      </c>
      <c r="H1333" s="6" t="str">
        <f>IFERROR(VLOOKUP(C1333,BIVA!$C$3:$J$5311,7,0),"")</f>
        <v/>
      </c>
      <c r="I1333" s="6" t="str">
        <f>IFERROR(VLOOKUP(C1333,BIVA!$C$3:$J$5311,8,0),"")</f>
        <v/>
      </c>
      <c r="J1333" s="7">
        <f>Covaf!H1333</f>
        <v>410596</v>
      </c>
      <c r="K1333" s="1" t="str">
        <f>Covaf!X1333</f>
        <v>MX0MGO0000P2</v>
      </c>
    </row>
    <row r="1334" spans="1:11">
      <c r="A1334" s="1" t="str">
        <f t="shared" si="20"/>
        <v>NO</v>
      </c>
      <c r="B1334" s="36" t="str">
        <f>Covaf!B1334</f>
        <v>SVIVE20</v>
      </c>
      <c r="C1334" s="36" t="str">
        <f>CONCATENATE(Covaf!E1334,"_",Covaf!F1334,"_",Covaf!G1334)</f>
        <v>M_BONOS_300228</v>
      </c>
      <c r="D1334" s="6" t="str">
        <f>IFERROR(VLOOKUP(C1334,BIVA!$C$3:$J$5311,3,0),"")</f>
        <v/>
      </c>
      <c r="E1334" s="6" t="str">
        <f>IFERROR(VLOOKUP(C1334,BIVA!$C$3:$J$5311,4,0),"")</f>
        <v/>
      </c>
      <c r="F1334" s="1" t="str">
        <f>IFERROR(VLOOKUP(C1334,BIVA!$C$3:$J$5311,5,0),"")</f>
        <v/>
      </c>
      <c r="G1334" s="6" t="str">
        <f>IFERROR(VLOOKUP(C1334,BIVA!$C$3:$J$5311,6,0),"")</f>
        <v/>
      </c>
      <c r="H1334" s="6" t="str">
        <f>IFERROR(VLOOKUP(C1334,BIVA!$C$3:$J$5311,7,0),"")</f>
        <v/>
      </c>
      <c r="I1334" s="6" t="str">
        <f>IFERROR(VLOOKUP(C1334,BIVA!$C$3:$J$5311,8,0),"")</f>
        <v/>
      </c>
      <c r="J1334" s="7">
        <f>Covaf!H1334</f>
        <v>300000</v>
      </c>
      <c r="K1334" s="1" t="str">
        <f>Covaf!X1334</f>
        <v>MX0MGO0001I5</v>
      </c>
    </row>
    <row r="1335" spans="1:11">
      <c r="A1335" s="1" t="str">
        <f t="shared" si="20"/>
        <v>NO</v>
      </c>
      <c r="B1335" s="36" t="str">
        <f>Covaf!B1335</f>
        <v>SVIVE20</v>
      </c>
      <c r="C1335" s="36" t="str">
        <f>CONCATENATE(Covaf!E1335,"_",Covaf!F1335,"_",Covaf!G1335)</f>
        <v>M_BONOS_290531</v>
      </c>
      <c r="D1335" s="6" t="str">
        <f>IFERROR(VLOOKUP(C1335,BIVA!$C$3:$J$5311,3,0),"")</f>
        <v/>
      </c>
      <c r="E1335" s="6" t="str">
        <f>IFERROR(VLOOKUP(C1335,BIVA!$C$3:$J$5311,4,0),"")</f>
        <v/>
      </c>
      <c r="F1335" s="1" t="str">
        <f>IFERROR(VLOOKUP(C1335,BIVA!$C$3:$J$5311,5,0),"")</f>
        <v/>
      </c>
      <c r="G1335" s="6" t="str">
        <f>IFERROR(VLOOKUP(C1335,BIVA!$C$3:$J$5311,6,0),"")</f>
        <v/>
      </c>
      <c r="H1335" s="6" t="str">
        <f>IFERROR(VLOOKUP(C1335,BIVA!$C$3:$J$5311,7,0),"")</f>
        <v/>
      </c>
      <c r="I1335" s="6" t="str">
        <f>IFERROR(VLOOKUP(C1335,BIVA!$C$3:$J$5311,8,0),"")</f>
        <v/>
      </c>
      <c r="J1335" s="7">
        <f>Covaf!H1335</f>
        <v>350000</v>
      </c>
      <c r="K1335" s="1" t="str">
        <f>Covaf!X1335</f>
        <v>MX0MGO0000H9</v>
      </c>
    </row>
    <row r="1336" spans="1:11">
      <c r="A1336" s="1" t="str">
        <f t="shared" si="20"/>
        <v>NO</v>
      </c>
      <c r="B1336" s="36" t="str">
        <f>Covaf!B1336</f>
        <v>SVIVE20</v>
      </c>
      <c r="C1336" s="36" t="str">
        <f>CONCATENATE(Covaf!E1336,"_",Covaf!F1336,"_",Covaf!G1336)</f>
        <v>M_BONOS_290301</v>
      </c>
      <c r="D1336" s="6" t="str">
        <f>IFERROR(VLOOKUP(C1336,BIVA!$C$3:$J$5311,3,0),"")</f>
        <v/>
      </c>
      <c r="E1336" s="6" t="str">
        <f>IFERROR(VLOOKUP(C1336,BIVA!$C$3:$J$5311,4,0),"")</f>
        <v/>
      </c>
      <c r="F1336" s="1" t="str">
        <f>IFERROR(VLOOKUP(C1336,BIVA!$C$3:$J$5311,5,0),"")</f>
        <v/>
      </c>
      <c r="G1336" s="6" t="str">
        <f>IFERROR(VLOOKUP(C1336,BIVA!$C$3:$J$5311,6,0),"")</f>
        <v/>
      </c>
      <c r="H1336" s="6" t="str">
        <f>IFERROR(VLOOKUP(C1336,BIVA!$C$3:$J$5311,7,0),"")</f>
        <v/>
      </c>
      <c r="I1336" s="6" t="str">
        <f>IFERROR(VLOOKUP(C1336,BIVA!$C$3:$J$5311,8,0),"")</f>
        <v/>
      </c>
      <c r="J1336" s="7">
        <f>Covaf!H1336</f>
        <v>450000</v>
      </c>
      <c r="K1336" s="1" t="str">
        <f>Covaf!X1336</f>
        <v>MX0MGO0001F1</v>
      </c>
    </row>
    <row r="1337" spans="1:11">
      <c r="A1337" s="1" t="str">
        <f t="shared" si="20"/>
        <v>NO</v>
      </c>
      <c r="B1337" s="36" t="str">
        <f>Covaf!B1337</f>
        <v>SVIVE20</v>
      </c>
      <c r="C1337" s="36" t="str">
        <f>CONCATENATE(Covaf!E1337,"_",Covaf!F1337,"_",Covaf!G1337)</f>
        <v>M_BONOS_270603</v>
      </c>
      <c r="D1337" s="6" t="str">
        <f>IFERROR(VLOOKUP(C1337,BIVA!$C$3:$J$5311,3,0),"")</f>
        <v/>
      </c>
      <c r="E1337" s="6" t="str">
        <f>IFERROR(VLOOKUP(C1337,BIVA!$C$3:$J$5311,4,0),"")</f>
        <v/>
      </c>
      <c r="F1337" s="1" t="str">
        <f>IFERROR(VLOOKUP(C1337,BIVA!$C$3:$J$5311,5,0),"")</f>
        <v/>
      </c>
      <c r="G1337" s="6" t="str">
        <f>IFERROR(VLOOKUP(C1337,BIVA!$C$3:$J$5311,6,0),"")</f>
        <v/>
      </c>
      <c r="H1337" s="6" t="str">
        <f>IFERROR(VLOOKUP(C1337,BIVA!$C$3:$J$5311,7,0),"")</f>
        <v/>
      </c>
      <c r="I1337" s="6" t="str">
        <f>IFERROR(VLOOKUP(C1337,BIVA!$C$3:$J$5311,8,0),"")</f>
        <v/>
      </c>
      <c r="J1337" s="7">
        <f>Covaf!H1337</f>
        <v>250000</v>
      </c>
      <c r="K1337" s="1" t="str">
        <f>Covaf!X1337</f>
        <v>MX0MGO0000D8</v>
      </c>
    </row>
    <row r="1338" spans="1:11">
      <c r="A1338" s="1" t="str">
        <f t="shared" si="20"/>
        <v>NO</v>
      </c>
      <c r="B1338" s="36" t="str">
        <f>Covaf!B1338</f>
        <v>SVIVE20</v>
      </c>
      <c r="C1338" s="36" t="str">
        <f>CONCATENATE(Covaf!E1338,"_",Covaf!F1338,"_",Covaf!G1338)</f>
        <v>MP_BONOS_290531</v>
      </c>
      <c r="D1338" s="6" t="str">
        <f>IFERROR(VLOOKUP(C1338,BIVA!$C$3:$J$5311,3,0),"")</f>
        <v/>
      </c>
      <c r="E1338" s="6" t="str">
        <f>IFERROR(VLOOKUP(C1338,BIVA!$C$3:$J$5311,4,0),"")</f>
        <v/>
      </c>
      <c r="F1338" s="1" t="str">
        <f>IFERROR(VLOOKUP(C1338,BIVA!$C$3:$J$5311,5,0),"")</f>
        <v/>
      </c>
      <c r="G1338" s="6" t="str">
        <f>IFERROR(VLOOKUP(C1338,BIVA!$C$3:$J$5311,6,0),"")</f>
        <v/>
      </c>
      <c r="H1338" s="6" t="str">
        <f>IFERROR(VLOOKUP(C1338,BIVA!$C$3:$J$5311,7,0),"")</f>
        <v/>
      </c>
      <c r="I1338" s="6" t="str">
        <f>IFERROR(VLOOKUP(C1338,BIVA!$C$3:$J$5311,8,0),"")</f>
        <v/>
      </c>
      <c r="J1338" s="7">
        <f>Covaf!H1338</f>
        <v>1718971</v>
      </c>
      <c r="K1338" s="1" t="str">
        <f>Covaf!X1338</f>
        <v>MXMPGO0000R5</v>
      </c>
    </row>
    <row r="1339" spans="1:11">
      <c r="A1339" s="1" t="str">
        <f t="shared" si="20"/>
        <v>NO</v>
      </c>
      <c r="B1339" s="36" t="str">
        <f>Covaf!B1339</f>
        <v>SVIVE20</v>
      </c>
      <c r="C1339" s="36" t="str">
        <f>CONCATENATE(Covaf!E1339,"_",Covaf!F1339,"_",Covaf!G1339)</f>
        <v>S_UDIBONO_571011</v>
      </c>
      <c r="D1339" s="6" t="str">
        <f>IFERROR(VLOOKUP(C1339,BIVA!$C$3:$J$5311,3,0),"")</f>
        <v/>
      </c>
      <c r="E1339" s="6" t="str">
        <f>IFERROR(VLOOKUP(C1339,BIVA!$C$3:$J$5311,4,0),"")</f>
        <v/>
      </c>
      <c r="F1339" s="1" t="str">
        <f>IFERROR(VLOOKUP(C1339,BIVA!$C$3:$J$5311,5,0),"")</f>
        <v/>
      </c>
      <c r="G1339" s="6" t="str">
        <f>IFERROR(VLOOKUP(C1339,BIVA!$C$3:$J$5311,6,0),"")</f>
        <v/>
      </c>
      <c r="H1339" s="6" t="str">
        <f>IFERROR(VLOOKUP(C1339,BIVA!$C$3:$J$5311,7,0),"")</f>
        <v/>
      </c>
      <c r="I1339" s="6" t="str">
        <f>IFERROR(VLOOKUP(C1339,BIVA!$C$3:$J$5311,8,0),"")</f>
        <v/>
      </c>
      <c r="J1339" s="7">
        <f>Covaf!H1339</f>
        <v>17900</v>
      </c>
      <c r="K1339" s="1" t="str">
        <f>Covaf!X1339</f>
        <v>MX0SGO0000U9</v>
      </c>
    </row>
    <row r="1340" spans="1:11">
      <c r="A1340" s="1" t="str">
        <f t="shared" si="20"/>
        <v>NO</v>
      </c>
      <c r="B1340" s="36" t="str">
        <f>Covaf!B1340</f>
        <v>SVIVE20</v>
      </c>
      <c r="C1340" s="36" t="str">
        <f>CONCATENATE(Covaf!E1340,"_",Covaf!F1340,"_",Covaf!G1340)</f>
        <v>S_UDIBONO_290830</v>
      </c>
      <c r="D1340" s="6" t="str">
        <f>IFERROR(VLOOKUP(C1340,BIVA!$C$3:$J$5311,3,0),"")</f>
        <v/>
      </c>
      <c r="E1340" s="6" t="str">
        <f>IFERROR(VLOOKUP(C1340,BIVA!$C$3:$J$5311,4,0),"")</f>
        <v/>
      </c>
      <c r="F1340" s="1" t="str">
        <f>IFERROR(VLOOKUP(C1340,BIVA!$C$3:$J$5311,5,0),"")</f>
        <v/>
      </c>
      <c r="G1340" s="6" t="str">
        <f>IFERROR(VLOOKUP(C1340,BIVA!$C$3:$J$5311,6,0),"")</f>
        <v/>
      </c>
      <c r="H1340" s="6" t="str">
        <f>IFERROR(VLOOKUP(C1340,BIVA!$C$3:$J$5311,7,0),"")</f>
        <v/>
      </c>
      <c r="I1340" s="6" t="str">
        <f>IFERROR(VLOOKUP(C1340,BIVA!$C$3:$J$5311,8,0),"")</f>
        <v/>
      </c>
      <c r="J1340" s="7">
        <f>Covaf!H1340</f>
        <v>28854</v>
      </c>
      <c r="K1340" s="1" t="str">
        <f>Covaf!X1340</f>
        <v>MX0SGO0000S3</v>
      </c>
    </row>
    <row r="1341" spans="1:11">
      <c r="A1341" s="1" t="str">
        <f t="shared" si="20"/>
        <v>NO</v>
      </c>
      <c r="B1341" s="36" t="str">
        <f>Covaf!B1341</f>
        <v>SVIVE20</v>
      </c>
      <c r="C1341" s="36" t="str">
        <f>CONCATENATE(Covaf!E1341,"_",Covaf!F1341,"_",Covaf!G1341)</f>
        <v>S_UDIBONO_281130</v>
      </c>
      <c r="D1341" s="6" t="str">
        <f>IFERROR(VLOOKUP(C1341,BIVA!$C$3:$J$5311,3,0),"")</f>
        <v/>
      </c>
      <c r="E1341" s="6" t="str">
        <f>IFERROR(VLOOKUP(C1341,BIVA!$C$3:$J$5311,4,0),"")</f>
        <v/>
      </c>
      <c r="F1341" s="1" t="str">
        <f>IFERROR(VLOOKUP(C1341,BIVA!$C$3:$J$5311,5,0),"")</f>
        <v/>
      </c>
      <c r="G1341" s="6" t="str">
        <f>IFERROR(VLOOKUP(C1341,BIVA!$C$3:$J$5311,6,0),"")</f>
        <v/>
      </c>
      <c r="H1341" s="6" t="str">
        <f>IFERROR(VLOOKUP(C1341,BIVA!$C$3:$J$5311,7,0),"")</f>
        <v/>
      </c>
      <c r="I1341" s="6" t="str">
        <f>IFERROR(VLOOKUP(C1341,BIVA!$C$3:$J$5311,8,0),"")</f>
        <v/>
      </c>
      <c r="J1341" s="7">
        <f>Covaf!H1341</f>
        <v>54065</v>
      </c>
      <c r="K1341" s="1" t="str">
        <f>Covaf!X1341</f>
        <v>MX0SGO0000F0</v>
      </c>
    </row>
    <row r="1342" spans="1:11">
      <c r="A1342" s="1" t="str">
        <f t="shared" si="20"/>
        <v>NO</v>
      </c>
      <c r="B1342" s="36" t="str">
        <f>Covaf!B1342</f>
        <v>SVIVE20</v>
      </c>
      <c r="C1342" s="36" t="str">
        <f>CONCATENATE(Covaf!E1342,"_",Covaf!F1342,"_",Covaf!G1342)</f>
        <v>S_UDIBONO_261203</v>
      </c>
      <c r="D1342" s="6" t="str">
        <f>IFERROR(VLOOKUP(C1342,BIVA!$C$3:$J$5311,3,0),"")</f>
        <v/>
      </c>
      <c r="E1342" s="6" t="str">
        <f>IFERROR(VLOOKUP(C1342,BIVA!$C$3:$J$5311,4,0),"")</f>
        <v/>
      </c>
      <c r="F1342" s="1" t="str">
        <f>IFERROR(VLOOKUP(C1342,BIVA!$C$3:$J$5311,5,0),"")</f>
        <v/>
      </c>
      <c r="G1342" s="6" t="str">
        <f>IFERROR(VLOOKUP(C1342,BIVA!$C$3:$J$5311,6,0),"")</f>
        <v/>
      </c>
      <c r="H1342" s="6" t="str">
        <f>IFERROR(VLOOKUP(C1342,BIVA!$C$3:$J$5311,7,0),"")</f>
        <v/>
      </c>
      <c r="I1342" s="6" t="str">
        <f>IFERROR(VLOOKUP(C1342,BIVA!$C$3:$J$5311,8,0),"")</f>
        <v/>
      </c>
      <c r="J1342" s="7">
        <f>Covaf!H1342</f>
        <v>40590</v>
      </c>
      <c r="K1342" s="1" t="str">
        <f>Covaf!X1342</f>
        <v>MX0SGO0000M6</v>
      </c>
    </row>
    <row r="1343" spans="1:11">
      <c r="A1343" s="1" t="str">
        <f t="shared" si="20"/>
        <v>NO</v>
      </c>
      <c r="B1343" s="36" t="str">
        <f>Covaf!B1343</f>
        <v>SVIVE20</v>
      </c>
      <c r="C1343" s="36" t="str">
        <f>CONCATENATE(Covaf!E1343,"_",Covaf!F1343,"_",Covaf!G1343)</f>
        <v>S_UDIBONO_501103</v>
      </c>
      <c r="D1343" s="6" t="str">
        <f>IFERROR(VLOOKUP(C1343,BIVA!$C$3:$J$5311,3,0),"")</f>
        <v/>
      </c>
      <c r="E1343" s="6" t="str">
        <f>IFERROR(VLOOKUP(C1343,BIVA!$C$3:$J$5311,4,0),"")</f>
        <v/>
      </c>
      <c r="F1343" s="1" t="str">
        <f>IFERROR(VLOOKUP(C1343,BIVA!$C$3:$J$5311,5,0),"")</f>
        <v/>
      </c>
      <c r="G1343" s="6" t="str">
        <f>IFERROR(VLOOKUP(C1343,BIVA!$C$3:$J$5311,6,0),"")</f>
        <v/>
      </c>
      <c r="H1343" s="6" t="str">
        <f>IFERROR(VLOOKUP(C1343,BIVA!$C$3:$J$5311,7,0),"")</f>
        <v/>
      </c>
      <c r="I1343" s="6" t="str">
        <f>IFERROR(VLOOKUP(C1343,BIVA!$C$3:$J$5311,8,0),"")</f>
        <v/>
      </c>
      <c r="J1343" s="7">
        <f>Covaf!H1343</f>
        <v>75536</v>
      </c>
      <c r="K1343" s="1" t="str">
        <f>Covaf!X1343</f>
        <v>MX0SGO0000H6</v>
      </c>
    </row>
    <row r="1344" spans="1:11">
      <c r="A1344" s="1" t="str">
        <f t="shared" si="20"/>
        <v>NO</v>
      </c>
      <c r="B1344" s="36" t="str">
        <f>Covaf!B1344</f>
        <v>SVIVE20</v>
      </c>
      <c r="C1344" s="36" t="str">
        <f>CONCATENATE(Covaf!E1344,"_",Covaf!F1344,"_",Covaf!G1344)</f>
        <v>S_UDIBONO_541029</v>
      </c>
      <c r="D1344" s="6" t="str">
        <f>IFERROR(VLOOKUP(C1344,BIVA!$C$3:$J$5311,3,0),"")</f>
        <v/>
      </c>
      <c r="E1344" s="6" t="str">
        <f>IFERROR(VLOOKUP(C1344,BIVA!$C$3:$J$5311,4,0),"")</f>
        <v/>
      </c>
      <c r="F1344" s="1" t="str">
        <f>IFERROR(VLOOKUP(C1344,BIVA!$C$3:$J$5311,5,0),"")</f>
        <v/>
      </c>
      <c r="G1344" s="6" t="str">
        <f>IFERROR(VLOOKUP(C1344,BIVA!$C$3:$J$5311,6,0),"")</f>
        <v/>
      </c>
      <c r="H1344" s="6" t="str">
        <f>IFERROR(VLOOKUP(C1344,BIVA!$C$3:$J$5311,7,0),"")</f>
        <v/>
      </c>
      <c r="I1344" s="6" t="str">
        <f>IFERROR(VLOOKUP(C1344,BIVA!$C$3:$J$5311,8,0),"")</f>
        <v/>
      </c>
      <c r="J1344" s="7">
        <f>Covaf!H1344</f>
        <v>47054</v>
      </c>
      <c r="K1344" s="1" t="str">
        <f>Covaf!X1344</f>
        <v>MX0SGO0000Q7</v>
      </c>
    </row>
    <row r="1345" spans="1:11">
      <c r="A1345" s="1" t="str">
        <f t="shared" si="20"/>
        <v>NO</v>
      </c>
      <c r="B1345" s="36" t="str">
        <f>Covaf!B1345</f>
        <v>SVIVE20</v>
      </c>
      <c r="C1345" s="36" t="str">
        <f>CONCATENATE(Covaf!E1345,"_",Covaf!F1345,"_",Covaf!G1345)</f>
        <v>S_UDIBONO_461108</v>
      </c>
      <c r="D1345" s="6" t="str">
        <f>IFERROR(VLOOKUP(C1345,BIVA!$C$3:$J$5311,3,0),"")</f>
        <v/>
      </c>
      <c r="E1345" s="6" t="str">
        <f>IFERROR(VLOOKUP(C1345,BIVA!$C$3:$J$5311,4,0),"")</f>
        <v/>
      </c>
      <c r="F1345" s="1" t="str">
        <f>IFERROR(VLOOKUP(C1345,BIVA!$C$3:$J$5311,5,0),"")</f>
        <v/>
      </c>
      <c r="G1345" s="6" t="str">
        <f>IFERROR(VLOOKUP(C1345,BIVA!$C$3:$J$5311,6,0),"")</f>
        <v/>
      </c>
      <c r="H1345" s="6" t="str">
        <f>IFERROR(VLOOKUP(C1345,BIVA!$C$3:$J$5311,7,0),"")</f>
        <v/>
      </c>
      <c r="I1345" s="6" t="str">
        <f>IFERROR(VLOOKUP(C1345,BIVA!$C$3:$J$5311,8,0),"")</f>
        <v/>
      </c>
      <c r="J1345" s="7">
        <f>Covaf!H1345</f>
        <v>57275</v>
      </c>
      <c r="K1345" s="1" t="str">
        <f>Covaf!X1345</f>
        <v>MX0SGO0000E3</v>
      </c>
    </row>
    <row r="1346" spans="1:11">
      <c r="A1346" s="1" t="str">
        <f t="shared" si="20"/>
        <v>NO</v>
      </c>
      <c r="B1346" s="36" t="str">
        <f>Covaf!B1346</f>
        <v>SVIVE20</v>
      </c>
      <c r="C1346" s="36" t="str">
        <f>CONCATENATE(Covaf!E1346,"_",Covaf!F1346,"_",Covaf!G1346)</f>
        <v>S_UDIBONO_431112</v>
      </c>
      <c r="D1346" s="6" t="str">
        <f>IFERROR(VLOOKUP(C1346,BIVA!$C$3:$J$5311,3,0),"")</f>
        <v/>
      </c>
      <c r="E1346" s="6" t="str">
        <f>IFERROR(VLOOKUP(C1346,BIVA!$C$3:$J$5311,4,0),"")</f>
        <v/>
      </c>
      <c r="F1346" s="1" t="str">
        <f>IFERROR(VLOOKUP(C1346,BIVA!$C$3:$J$5311,5,0),"")</f>
        <v/>
      </c>
      <c r="G1346" s="6" t="str">
        <f>IFERROR(VLOOKUP(C1346,BIVA!$C$3:$J$5311,6,0),"")</f>
        <v/>
      </c>
      <c r="H1346" s="6" t="str">
        <f>IFERROR(VLOOKUP(C1346,BIVA!$C$3:$J$5311,7,0),"")</f>
        <v/>
      </c>
      <c r="I1346" s="6" t="str">
        <f>IFERROR(VLOOKUP(C1346,BIVA!$C$3:$J$5311,8,0),"")</f>
        <v/>
      </c>
      <c r="J1346" s="7">
        <f>Covaf!H1346</f>
        <v>54500</v>
      </c>
      <c r="K1346" s="1" t="str">
        <f>Covaf!X1346</f>
        <v>MX0SGO0000N4</v>
      </c>
    </row>
    <row r="1347" spans="1:11">
      <c r="A1347" s="1" t="str">
        <f t="shared" ref="A1347:A1410" si="21">IF(H1347="APLICADO","SI","NO")</f>
        <v>NO</v>
      </c>
      <c r="B1347" s="36" t="str">
        <f>Covaf!B1347</f>
        <v>SVIVE20</v>
      </c>
      <c r="C1347" s="36" t="str">
        <f>CONCATENATE(Covaf!E1347,"_",Covaf!F1347,"_",Covaf!G1347)</f>
        <v>S_UDIBONO_401115</v>
      </c>
      <c r="D1347" s="6" t="str">
        <f>IFERROR(VLOOKUP(C1347,BIVA!$C$3:$J$5311,3,0),"")</f>
        <v/>
      </c>
      <c r="E1347" s="6" t="str">
        <f>IFERROR(VLOOKUP(C1347,BIVA!$C$3:$J$5311,4,0),"")</f>
        <v/>
      </c>
      <c r="F1347" s="1" t="str">
        <f>IFERROR(VLOOKUP(C1347,BIVA!$C$3:$J$5311,5,0),"")</f>
        <v/>
      </c>
      <c r="G1347" s="6" t="str">
        <f>IFERROR(VLOOKUP(C1347,BIVA!$C$3:$J$5311,6,0),"")</f>
        <v/>
      </c>
      <c r="H1347" s="6" t="str">
        <f>IFERROR(VLOOKUP(C1347,BIVA!$C$3:$J$5311,7,0),"")</f>
        <v/>
      </c>
      <c r="I1347" s="6" t="str">
        <f>IFERROR(VLOOKUP(C1347,BIVA!$C$3:$J$5311,8,0),"")</f>
        <v/>
      </c>
      <c r="J1347" s="7">
        <f>Covaf!H1347</f>
        <v>55662</v>
      </c>
      <c r="K1347" s="1" t="str">
        <f>Covaf!X1347</f>
        <v>MX0SGO000098</v>
      </c>
    </row>
    <row r="1348" spans="1:11">
      <c r="A1348" s="1" t="str">
        <f t="shared" si="21"/>
        <v>NO</v>
      </c>
      <c r="B1348" s="36" t="str">
        <f>Covaf!B1348</f>
        <v>SVIVE20</v>
      </c>
      <c r="C1348" s="36" t="str">
        <f>CONCATENATE(Covaf!E1348,"_",Covaf!F1348,"_",Covaf!G1348)</f>
        <v>S_UDIBONO_351122</v>
      </c>
      <c r="D1348" s="6" t="str">
        <f>IFERROR(VLOOKUP(C1348,BIVA!$C$3:$J$5311,3,0),"")</f>
        <v/>
      </c>
      <c r="E1348" s="6" t="str">
        <f>IFERROR(VLOOKUP(C1348,BIVA!$C$3:$J$5311,4,0),"")</f>
        <v/>
      </c>
      <c r="F1348" s="1" t="str">
        <f>IFERROR(VLOOKUP(C1348,BIVA!$C$3:$J$5311,5,0),"")</f>
        <v/>
      </c>
      <c r="G1348" s="6" t="str">
        <f>IFERROR(VLOOKUP(C1348,BIVA!$C$3:$J$5311,6,0),"")</f>
        <v/>
      </c>
      <c r="H1348" s="6" t="str">
        <f>IFERROR(VLOOKUP(C1348,BIVA!$C$3:$J$5311,7,0),"")</f>
        <v/>
      </c>
      <c r="I1348" s="6" t="str">
        <f>IFERROR(VLOOKUP(C1348,BIVA!$C$3:$J$5311,8,0),"")</f>
        <v/>
      </c>
      <c r="J1348" s="7">
        <f>Covaf!H1348</f>
        <v>69160</v>
      </c>
      <c r="K1348" s="1" t="str">
        <f>Covaf!X1348</f>
        <v>MX0SGO000023</v>
      </c>
    </row>
    <row r="1349" spans="1:11">
      <c r="A1349" s="1" t="str">
        <f t="shared" si="21"/>
        <v>NO</v>
      </c>
      <c r="B1349" s="36" t="str">
        <f>Covaf!B1349</f>
        <v>SVIVE20</v>
      </c>
      <c r="C1349" s="36" t="str">
        <f>CONCATENATE(Covaf!E1349,"_",Covaf!F1349,"_",Covaf!G1349)</f>
        <v>S_UDIBONO_340824</v>
      </c>
      <c r="D1349" s="6" t="str">
        <f>IFERROR(VLOOKUP(C1349,BIVA!$C$3:$J$5311,3,0),"")</f>
        <v/>
      </c>
      <c r="E1349" s="6" t="str">
        <f>IFERROR(VLOOKUP(C1349,BIVA!$C$3:$J$5311,4,0),"")</f>
        <v/>
      </c>
      <c r="F1349" s="1" t="str">
        <f>IFERROR(VLOOKUP(C1349,BIVA!$C$3:$J$5311,5,0),"")</f>
        <v/>
      </c>
      <c r="G1349" s="6" t="str">
        <f>IFERROR(VLOOKUP(C1349,BIVA!$C$3:$J$5311,6,0),"")</f>
        <v/>
      </c>
      <c r="H1349" s="6" t="str">
        <f>IFERROR(VLOOKUP(C1349,BIVA!$C$3:$J$5311,7,0),"")</f>
        <v/>
      </c>
      <c r="I1349" s="6" t="str">
        <f>IFERROR(VLOOKUP(C1349,BIVA!$C$3:$J$5311,8,0),"")</f>
        <v/>
      </c>
      <c r="J1349" s="7">
        <f>Covaf!H1349</f>
        <v>49089</v>
      </c>
      <c r="K1349" s="1" t="str">
        <f>Covaf!X1349</f>
        <v>MX0SGO0000P9</v>
      </c>
    </row>
    <row r="1350" spans="1:11">
      <c r="A1350" s="1" t="str">
        <f t="shared" si="21"/>
        <v>NO</v>
      </c>
      <c r="B1350" s="36" t="str">
        <f>Covaf!B1350</f>
        <v>SVIVE20</v>
      </c>
      <c r="C1350" s="36" t="str">
        <f>CONCATENATE(Covaf!E1350,"_",Covaf!F1350,"_",Covaf!G1350)</f>
        <v>S_UDIBONO_311127</v>
      </c>
      <c r="D1350" s="6" t="str">
        <f>IFERROR(VLOOKUP(C1350,BIVA!$C$3:$J$5311,3,0),"")</f>
        <v/>
      </c>
      <c r="E1350" s="6" t="str">
        <f>IFERROR(VLOOKUP(C1350,BIVA!$C$3:$J$5311,4,0),"")</f>
        <v/>
      </c>
      <c r="F1350" s="1" t="str">
        <f>IFERROR(VLOOKUP(C1350,BIVA!$C$3:$J$5311,5,0),"")</f>
        <v/>
      </c>
      <c r="G1350" s="6" t="str">
        <f>IFERROR(VLOOKUP(C1350,BIVA!$C$3:$J$5311,6,0),"")</f>
        <v/>
      </c>
      <c r="H1350" s="6" t="str">
        <f>IFERROR(VLOOKUP(C1350,BIVA!$C$3:$J$5311,7,0),"")</f>
        <v/>
      </c>
      <c r="I1350" s="6" t="str">
        <f>IFERROR(VLOOKUP(C1350,BIVA!$C$3:$J$5311,8,0),"")</f>
        <v/>
      </c>
      <c r="J1350" s="7">
        <f>Covaf!H1350</f>
        <v>72596</v>
      </c>
      <c r="K1350" s="1" t="str">
        <f>Covaf!X1350</f>
        <v>MX0SGO0000K0</v>
      </c>
    </row>
    <row r="1351" spans="1:11">
      <c r="A1351" s="1" t="str">
        <f t="shared" si="21"/>
        <v>NO</v>
      </c>
      <c r="B1351" s="36" t="str">
        <f>Covaf!B1351</f>
        <v>SVIVE20</v>
      </c>
      <c r="C1351" s="36" t="str">
        <f>CONCATENATE(Covaf!E1351,"_",Covaf!F1351,"_",Covaf!G1351)</f>
        <v>1I_EPP_*</v>
      </c>
      <c r="D1351" s="6" t="str">
        <f>IFERROR(VLOOKUP(C1351,BIVA!$C$3:$J$5311,3,0),"")</f>
        <v/>
      </c>
      <c r="E1351" s="6" t="str">
        <f>IFERROR(VLOOKUP(C1351,BIVA!$C$3:$J$5311,4,0),"")</f>
        <v/>
      </c>
      <c r="F1351" s="1" t="str">
        <f>IFERROR(VLOOKUP(C1351,BIVA!$C$3:$J$5311,5,0),"")</f>
        <v/>
      </c>
      <c r="G1351" s="6" t="str">
        <f>IFERROR(VLOOKUP(C1351,BIVA!$C$3:$J$5311,6,0),"")</f>
        <v/>
      </c>
      <c r="H1351" s="6" t="str">
        <f>IFERROR(VLOOKUP(C1351,BIVA!$C$3:$J$5311,7,0),"")</f>
        <v/>
      </c>
      <c r="I1351" s="6" t="str">
        <f>IFERROR(VLOOKUP(C1351,BIVA!$C$3:$J$5311,8,0),"")</f>
        <v/>
      </c>
      <c r="J1351" s="7">
        <f>Covaf!H1351</f>
        <v>21253</v>
      </c>
      <c r="K1351" s="1" t="str">
        <f>Covaf!X1351</f>
        <v>US4642866655</v>
      </c>
    </row>
    <row r="1352" spans="1:11">
      <c r="A1352" s="1" t="str">
        <f t="shared" si="21"/>
        <v>NO</v>
      </c>
      <c r="B1352" s="36" t="str">
        <f>Covaf!B1352</f>
        <v>SVIVE20</v>
      </c>
      <c r="C1352" s="36" t="str">
        <f>CONCATENATE(Covaf!E1352,"_",Covaf!F1352,"_",Covaf!G1352)</f>
        <v>1I_EWY_*</v>
      </c>
      <c r="D1352" s="6" t="str">
        <f>IFERROR(VLOOKUP(C1352,BIVA!$C$3:$J$5311,3,0),"")</f>
        <v/>
      </c>
      <c r="E1352" s="6" t="str">
        <f>IFERROR(VLOOKUP(C1352,BIVA!$C$3:$J$5311,4,0),"")</f>
        <v/>
      </c>
      <c r="F1352" s="1" t="str">
        <f>IFERROR(VLOOKUP(C1352,BIVA!$C$3:$J$5311,5,0),"")</f>
        <v/>
      </c>
      <c r="G1352" s="6" t="str">
        <f>IFERROR(VLOOKUP(C1352,BIVA!$C$3:$J$5311,6,0),"")</f>
        <v/>
      </c>
      <c r="H1352" s="6" t="str">
        <f>IFERROR(VLOOKUP(C1352,BIVA!$C$3:$J$5311,7,0),"")</f>
        <v/>
      </c>
      <c r="I1352" s="6" t="str">
        <f>IFERROR(VLOOKUP(C1352,BIVA!$C$3:$J$5311,8,0),"")</f>
        <v/>
      </c>
      <c r="J1352" s="7">
        <f>Covaf!H1352</f>
        <v>6766</v>
      </c>
      <c r="K1352" s="1" t="str">
        <f>Covaf!X1352</f>
        <v>US4642867729</v>
      </c>
    </row>
    <row r="1353" spans="1:11">
      <c r="A1353" s="1" t="str">
        <f t="shared" si="21"/>
        <v>NO</v>
      </c>
      <c r="B1353" s="36" t="str">
        <f>Covaf!B1353</f>
        <v>SVIVE20</v>
      </c>
      <c r="C1353" s="36" t="str">
        <f>CONCATENATE(Covaf!E1353,"_",Covaf!F1353,"_",Covaf!G1353)</f>
        <v>1I_IVV_*</v>
      </c>
      <c r="D1353" s="6" t="str">
        <f>IFERROR(VLOOKUP(C1353,BIVA!$C$3:$J$5311,3,0),"")</f>
        <v/>
      </c>
      <c r="E1353" s="6" t="str">
        <f>IFERROR(VLOOKUP(C1353,BIVA!$C$3:$J$5311,4,0),"")</f>
        <v/>
      </c>
      <c r="F1353" s="1" t="str">
        <f>IFERROR(VLOOKUP(C1353,BIVA!$C$3:$J$5311,5,0),"")</f>
        <v/>
      </c>
      <c r="G1353" s="6" t="str">
        <f>IFERROR(VLOOKUP(C1353,BIVA!$C$3:$J$5311,6,0),"")</f>
        <v/>
      </c>
      <c r="H1353" s="6" t="str">
        <f>IFERROR(VLOOKUP(C1353,BIVA!$C$3:$J$5311,7,0),"")</f>
        <v/>
      </c>
      <c r="I1353" s="6" t="str">
        <f>IFERROR(VLOOKUP(C1353,BIVA!$C$3:$J$5311,8,0),"")</f>
        <v/>
      </c>
      <c r="J1353" s="7">
        <f>Covaf!H1353</f>
        <v>17694</v>
      </c>
      <c r="K1353" s="1" t="str">
        <f>Covaf!X1353</f>
        <v>US4642872000</v>
      </c>
    </row>
    <row r="1354" spans="1:11">
      <c r="A1354" s="1" t="str">
        <f t="shared" si="21"/>
        <v>NO</v>
      </c>
      <c r="B1354" s="36" t="str">
        <f>Covaf!B1354</f>
        <v>SVIVE20</v>
      </c>
      <c r="C1354" s="36" t="str">
        <f>CONCATENATE(Covaf!E1354,"_",Covaf!F1354,"_",Covaf!G1354)</f>
        <v>1I_MEUD_N</v>
      </c>
      <c r="D1354" s="6" t="str">
        <f>IFERROR(VLOOKUP(C1354,BIVA!$C$3:$J$5311,3,0),"")</f>
        <v/>
      </c>
      <c r="E1354" s="6" t="str">
        <f>IFERROR(VLOOKUP(C1354,BIVA!$C$3:$J$5311,4,0),"")</f>
        <v/>
      </c>
      <c r="F1354" s="1" t="str">
        <f>IFERROR(VLOOKUP(C1354,BIVA!$C$3:$J$5311,5,0),"")</f>
        <v/>
      </c>
      <c r="G1354" s="6" t="str">
        <f>IFERROR(VLOOKUP(C1354,BIVA!$C$3:$J$5311,6,0),"")</f>
        <v/>
      </c>
      <c r="H1354" s="6" t="str">
        <f>IFERROR(VLOOKUP(C1354,BIVA!$C$3:$J$5311,7,0),"")</f>
        <v/>
      </c>
      <c r="I1354" s="6" t="str">
        <f>IFERROR(VLOOKUP(C1354,BIVA!$C$3:$J$5311,8,0),"")</f>
        <v/>
      </c>
      <c r="J1354" s="7">
        <f>Covaf!H1354</f>
        <v>20302</v>
      </c>
      <c r="K1354" s="1" t="str">
        <f>Covaf!X1354</f>
        <v>LU0908500753</v>
      </c>
    </row>
    <row r="1355" spans="1:11">
      <c r="A1355" s="1" t="str">
        <f t="shared" si="21"/>
        <v>NO</v>
      </c>
      <c r="B1355" s="36" t="str">
        <f>Covaf!B1355</f>
        <v>SVIVE20</v>
      </c>
      <c r="C1355" s="36" t="str">
        <f>CONCATENATE(Covaf!E1355,"_",Covaf!F1355,"_",Covaf!G1355)</f>
        <v>1I_VJPA_N</v>
      </c>
      <c r="D1355" s="6" t="str">
        <f>IFERROR(VLOOKUP(C1355,BIVA!$C$3:$J$5311,3,0),"")</f>
        <v/>
      </c>
      <c r="E1355" s="6" t="str">
        <f>IFERROR(VLOOKUP(C1355,BIVA!$C$3:$J$5311,4,0),"")</f>
        <v/>
      </c>
      <c r="F1355" s="1" t="str">
        <f>IFERROR(VLOOKUP(C1355,BIVA!$C$3:$J$5311,5,0),"")</f>
        <v/>
      </c>
      <c r="G1355" s="6" t="str">
        <f>IFERROR(VLOOKUP(C1355,BIVA!$C$3:$J$5311,6,0),"")</f>
        <v/>
      </c>
      <c r="H1355" s="6" t="str">
        <f>IFERROR(VLOOKUP(C1355,BIVA!$C$3:$J$5311,7,0),"")</f>
        <v/>
      </c>
      <c r="I1355" s="6" t="str">
        <f>IFERROR(VLOOKUP(C1355,BIVA!$C$3:$J$5311,8,0),"")</f>
        <v/>
      </c>
      <c r="J1355" s="7">
        <f>Covaf!H1355</f>
        <v>53117</v>
      </c>
      <c r="K1355" s="1" t="str">
        <f>Covaf!X1355</f>
        <v>IE00BFMXYX26</v>
      </c>
    </row>
    <row r="1356" spans="1:11">
      <c r="A1356" s="1" t="str">
        <f t="shared" si="21"/>
        <v>NO</v>
      </c>
      <c r="B1356" s="36" t="str">
        <f>Covaf!B1356</f>
        <v>SVIVE20</v>
      </c>
      <c r="C1356" s="36" t="str">
        <f>CONCATENATE(Covaf!E1356,"_",Covaf!F1356,"_",Covaf!G1356)</f>
        <v>1I_VOO_*</v>
      </c>
      <c r="D1356" s="6" t="str">
        <f>IFERROR(VLOOKUP(C1356,BIVA!$C$3:$J$5311,3,0),"")</f>
        <v/>
      </c>
      <c r="E1356" s="6" t="str">
        <f>IFERROR(VLOOKUP(C1356,BIVA!$C$3:$J$5311,4,0),"")</f>
        <v/>
      </c>
      <c r="F1356" s="1" t="str">
        <f>IFERROR(VLOOKUP(C1356,BIVA!$C$3:$J$5311,5,0),"")</f>
        <v/>
      </c>
      <c r="G1356" s="6" t="str">
        <f>IFERROR(VLOOKUP(C1356,BIVA!$C$3:$J$5311,6,0),"")</f>
        <v/>
      </c>
      <c r="H1356" s="6" t="str">
        <f>IFERROR(VLOOKUP(C1356,BIVA!$C$3:$J$5311,7,0),"")</f>
        <v/>
      </c>
      <c r="I1356" s="6" t="str">
        <f>IFERROR(VLOOKUP(C1356,BIVA!$C$3:$J$5311,8,0),"")</f>
        <v/>
      </c>
      <c r="J1356" s="7">
        <f>Covaf!H1356</f>
        <v>15772</v>
      </c>
      <c r="K1356" s="1" t="str">
        <f>Covaf!X1356</f>
        <v>US9229083632</v>
      </c>
    </row>
    <row r="1357" spans="1:11">
      <c r="A1357" s="1" t="str">
        <f t="shared" si="21"/>
        <v>NO</v>
      </c>
      <c r="B1357" s="36" t="str">
        <f>Covaf!B1357</f>
        <v>SVIVE20</v>
      </c>
      <c r="C1357" s="36" t="str">
        <f>CONCATENATE(Covaf!E1357,"_",Covaf!F1357,"_",Covaf!G1357)</f>
        <v>1I_VWO_*</v>
      </c>
      <c r="D1357" s="6" t="str">
        <f>IFERROR(VLOOKUP(C1357,BIVA!$C$3:$J$5311,3,0),"")</f>
        <v/>
      </c>
      <c r="E1357" s="6" t="str">
        <f>IFERROR(VLOOKUP(C1357,BIVA!$C$3:$J$5311,4,0),"")</f>
        <v/>
      </c>
      <c r="F1357" s="1" t="str">
        <f>IFERROR(VLOOKUP(C1357,BIVA!$C$3:$J$5311,5,0),"")</f>
        <v/>
      </c>
      <c r="G1357" s="6" t="str">
        <f>IFERROR(VLOOKUP(C1357,BIVA!$C$3:$J$5311,6,0),"")</f>
        <v/>
      </c>
      <c r="H1357" s="6" t="str">
        <f>IFERROR(VLOOKUP(C1357,BIVA!$C$3:$J$5311,7,0),"")</f>
        <v/>
      </c>
      <c r="I1357" s="6" t="str">
        <f>IFERROR(VLOOKUP(C1357,BIVA!$C$3:$J$5311,8,0),"")</f>
        <v/>
      </c>
      <c r="J1357" s="7">
        <f>Covaf!H1357</f>
        <v>79900</v>
      </c>
      <c r="K1357" s="1" t="str">
        <f>Covaf!X1357</f>
        <v>US9220428588</v>
      </c>
    </row>
    <row r="1358" spans="1:11">
      <c r="A1358" s="1" t="str">
        <f t="shared" si="21"/>
        <v>NO</v>
      </c>
      <c r="B1358" s="36" t="str">
        <f>Covaf!B1358</f>
        <v>SVIVE20</v>
      </c>
      <c r="C1358" s="36" t="str">
        <f>CONCATENATE(Covaf!E1358,"_",Covaf!F1358,"_",Covaf!G1358)</f>
        <v>1I_500U_N</v>
      </c>
      <c r="D1358" s="6" t="str">
        <f>IFERROR(VLOOKUP(C1358,BIVA!$C$3:$J$5311,3,0),"")</f>
        <v/>
      </c>
      <c r="E1358" s="6" t="str">
        <f>IFERROR(VLOOKUP(C1358,BIVA!$C$3:$J$5311,4,0),"")</f>
        <v/>
      </c>
      <c r="F1358" s="1" t="str">
        <f>IFERROR(VLOOKUP(C1358,BIVA!$C$3:$J$5311,5,0),"")</f>
        <v/>
      </c>
      <c r="G1358" s="6" t="str">
        <f>IFERROR(VLOOKUP(C1358,BIVA!$C$3:$J$5311,6,0),"")</f>
        <v/>
      </c>
      <c r="H1358" s="6" t="str">
        <f>IFERROR(VLOOKUP(C1358,BIVA!$C$3:$J$5311,7,0),"")</f>
        <v/>
      </c>
      <c r="I1358" s="6" t="str">
        <f>IFERROR(VLOOKUP(C1358,BIVA!$C$3:$J$5311,8,0),"")</f>
        <v/>
      </c>
      <c r="J1358" s="7">
        <f>Covaf!H1358</f>
        <v>71646</v>
      </c>
      <c r="K1358" s="1" t="str">
        <f>Covaf!X1358</f>
        <v>LU1681049018</v>
      </c>
    </row>
    <row r="1359" spans="1:11">
      <c r="A1359" s="1" t="str">
        <f t="shared" si="21"/>
        <v>NO</v>
      </c>
      <c r="B1359" s="36" t="str">
        <f>Covaf!B1359</f>
        <v>SVIVE20</v>
      </c>
      <c r="C1359" s="36" t="str">
        <f>CONCATENATE(Covaf!E1359,"_",Covaf!F1359,"_",Covaf!G1359)</f>
        <v>52_SAM-ESG_ED</v>
      </c>
      <c r="D1359" s="6" t="str">
        <f>IFERROR(VLOOKUP(C1359,BIVA!$C$3:$J$5311,3,0),"")</f>
        <v/>
      </c>
      <c r="E1359" s="6" t="str">
        <f>IFERROR(VLOOKUP(C1359,BIVA!$C$3:$J$5311,4,0),"")</f>
        <v/>
      </c>
      <c r="F1359" s="1" t="str">
        <f>IFERROR(VLOOKUP(C1359,BIVA!$C$3:$J$5311,5,0),"")</f>
        <v/>
      </c>
      <c r="G1359" s="6" t="str">
        <f>IFERROR(VLOOKUP(C1359,BIVA!$C$3:$J$5311,6,0),"")</f>
        <v/>
      </c>
      <c r="H1359" s="6" t="str">
        <f>IFERROR(VLOOKUP(C1359,BIVA!$C$3:$J$5311,7,0),"")</f>
        <v/>
      </c>
      <c r="I1359" s="6" t="str">
        <f>IFERROR(VLOOKUP(C1359,BIVA!$C$3:$J$5311,8,0),"")</f>
        <v/>
      </c>
      <c r="J1359" s="7">
        <f>Covaf!H1359</f>
        <v>66742577</v>
      </c>
      <c r="K1359" s="1" t="str">
        <f>Covaf!X1359</f>
        <v>MX52SA0T0078</v>
      </c>
    </row>
    <row r="1360" spans="1:11">
      <c r="A1360" s="1" t="str">
        <f t="shared" si="21"/>
        <v>NO</v>
      </c>
      <c r="B1360" s="36" t="str">
        <f>Covaf!B1360</f>
        <v>SVIVE20</v>
      </c>
      <c r="C1360" s="36" t="str">
        <f>CONCATENATE(Covaf!E1360,"_",Covaf!F1360,"_",Covaf!G1360)</f>
        <v>52_SAM-SHR_ED</v>
      </c>
      <c r="D1360" s="6" t="str">
        <f>IFERROR(VLOOKUP(C1360,BIVA!$C$3:$J$5311,3,0),"")</f>
        <v/>
      </c>
      <c r="E1360" s="6" t="str">
        <f>IFERROR(VLOOKUP(C1360,BIVA!$C$3:$J$5311,4,0),"")</f>
        <v/>
      </c>
      <c r="F1360" s="1" t="str">
        <f>IFERROR(VLOOKUP(C1360,BIVA!$C$3:$J$5311,5,0),"")</f>
        <v/>
      </c>
      <c r="G1360" s="6" t="str">
        <f>IFERROR(VLOOKUP(C1360,BIVA!$C$3:$J$5311,6,0),"")</f>
        <v/>
      </c>
      <c r="H1360" s="6" t="str">
        <f>IFERROR(VLOOKUP(C1360,BIVA!$C$3:$J$5311,7,0),"")</f>
        <v/>
      </c>
      <c r="I1360" s="6" t="str">
        <f>IFERROR(VLOOKUP(C1360,BIVA!$C$3:$J$5311,8,0),"")</f>
        <v/>
      </c>
      <c r="J1360" s="7">
        <f>Covaf!H1360</f>
        <v>22838977</v>
      </c>
      <c r="K1360" s="1" t="str">
        <f>Covaf!X1360</f>
        <v>MX52SA1P0089</v>
      </c>
    </row>
    <row r="1361" spans="1:11">
      <c r="A1361" s="1" t="str">
        <f t="shared" si="21"/>
        <v>NO</v>
      </c>
      <c r="B1361" s="36" t="str">
        <f>Covaf!B1361</f>
        <v>SVIVE20</v>
      </c>
      <c r="C1361" s="36" t="str">
        <f>CONCATENATE(Covaf!E1361,"_",Covaf!F1361,"_",Covaf!G1361)</f>
        <v>52_STER-OP_ED</v>
      </c>
      <c r="D1361" s="6" t="str">
        <f>IFERROR(VLOOKUP(C1361,BIVA!$C$3:$J$5311,3,0),"")</f>
        <v/>
      </c>
      <c r="E1361" s="6" t="str">
        <f>IFERROR(VLOOKUP(C1361,BIVA!$C$3:$J$5311,4,0),"")</f>
        <v/>
      </c>
      <c r="F1361" s="1" t="str">
        <f>IFERROR(VLOOKUP(C1361,BIVA!$C$3:$J$5311,5,0),"")</f>
        <v/>
      </c>
      <c r="G1361" s="6" t="str">
        <f>IFERROR(VLOOKUP(C1361,BIVA!$C$3:$J$5311,6,0),"")</f>
        <v/>
      </c>
      <c r="H1361" s="6" t="str">
        <f>IFERROR(VLOOKUP(C1361,BIVA!$C$3:$J$5311,7,0),"")</f>
        <v/>
      </c>
      <c r="I1361" s="6" t="str">
        <f>IFERROR(VLOOKUP(C1361,BIVA!$C$3:$J$5311,8,0),"")</f>
        <v/>
      </c>
      <c r="J1361" s="7">
        <f>Covaf!H1361</f>
        <v>107212006</v>
      </c>
      <c r="K1361" s="1" t="str">
        <f>Covaf!X1361</f>
        <v>MX52ST230075</v>
      </c>
    </row>
    <row r="1362" spans="1:11">
      <c r="A1362" s="1" t="str">
        <f t="shared" si="21"/>
        <v>NO</v>
      </c>
      <c r="B1362" s="36" t="str">
        <f>Covaf!B1362</f>
        <v>SVIVE20</v>
      </c>
      <c r="C1362" s="36" t="str">
        <f>CONCATENATE(Covaf!E1362,"_",Covaf!F1362,"_",Covaf!G1362)</f>
        <v>91_GMXT_19</v>
      </c>
      <c r="D1362" s="6" t="str">
        <f>IFERROR(VLOOKUP(C1362,BIVA!$C$3:$J$5311,3,0),"")</f>
        <v/>
      </c>
      <c r="E1362" s="6" t="str">
        <f>IFERROR(VLOOKUP(C1362,BIVA!$C$3:$J$5311,4,0),"")</f>
        <v/>
      </c>
      <c r="F1362" s="1" t="str">
        <f>IFERROR(VLOOKUP(C1362,BIVA!$C$3:$J$5311,5,0),"")</f>
        <v/>
      </c>
      <c r="G1362" s="6" t="str">
        <f>IFERROR(VLOOKUP(C1362,BIVA!$C$3:$J$5311,6,0),"")</f>
        <v/>
      </c>
      <c r="H1362" s="6" t="str">
        <f>IFERROR(VLOOKUP(C1362,BIVA!$C$3:$J$5311,7,0),"")</f>
        <v/>
      </c>
      <c r="I1362" s="6" t="str">
        <f>IFERROR(VLOOKUP(C1362,BIVA!$C$3:$J$5311,8,0),"")</f>
        <v/>
      </c>
      <c r="J1362" s="7">
        <f>Covaf!H1362</f>
        <v>46000</v>
      </c>
      <c r="K1362" s="1" t="str">
        <f>Covaf!X1362</f>
        <v>MX91GM1Z0028</v>
      </c>
    </row>
    <row r="1363" spans="1:11">
      <c r="A1363" s="1" t="str">
        <f t="shared" si="21"/>
        <v>NO</v>
      </c>
      <c r="B1363" s="36" t="str">
        <f>Covaf!B1363</f>
        <v>SVIVE20</v>
      </c>
      <c r="C1363" s="36" t="str">
        <f>CONCATENATE(Covaf!E1363,"_",Covaf!F1363,"_",Covaf!G1363)</f>
        <v>S_UDIBONO_401115</v>
      </c>
      <c r="D1363" s="6" t="str">
        <f>IFERROR(VLOOKUP(C1363,BIVA!$C$3:$J$5311,3,0),"")</f>
        <v/>
      </c>
      <c r="E1363" s="6" t="str">
        <f>IFERROR(VLOOKUP(C1363,BIVA!$C$3:$J$5311,4,0),"")</f>
        <v/>
      </c>
      <c r="F1363" s="1" t="str">
        <f>IFERROR(VLOOKUP(C1363,BIVA!$C$3:$J$5311,5,0),"")</f>
        <v/>
      </c>
      <c r="G1363" s="6" t="str">
        <f>IFERROR(VLOOKUP(C1363,BIVA!$C$3:$J$5311,6,0),"")</f>
        <v/>
      </c>
      <c r="H1363" s="6" t="str">
        <f>IFERROR(VLOOKUP(C1363,BIVA!$C$3:$J$5311,7,0),"")</f>
        <v/>
      </c>
      <c r="I1363" s="6" t="str">
        <f>IFERROR(VLOOKUP(C1363,BIVA!$C$3:$J$5311,8,0),"")</f>
        <v/>
      </c>
      <c r="J1363" s="7">
        <f>Covaf!H1363</f>
        <v>94411</v>
      </c>
      <c r="K1363" s="1" t="str">
        <f>Covaf!X1363</f>
        <v>MX0SGO000098</v>
      </c>
    </row>
    <row r="1364" spans="1:11">
      <c r="A1364" s="1" t="str">
        <f t="shared" si="21"/>
        <v>NO</v>
      </c>
      <c r="B1364" s="36" t="str">
        <f>Covaf!B1364</f>
        <v>SVIVE35</v>
      </c>
      <c r="C1364" s="36" t="str">
        <f>CONCATENATE(Covaf!E1364,"_",Covaf!F1364,"_",Covaf!G1364)</f>
        <v>CF_DANHOS_13</v>
      </c>
      <c r="D1364" s="6" t="str">
        <f>IFERROR(VLOOKUP(C1364,BIVA!$C$3:$J$5311,3,0),"")</f>
        <v/>
      </c>
      <c r="E1364" s="6" t="str">
        <f>IFERROR(VLOOKUP(C1364,BIVA!$C$3:$J$5311,4,0),"")</f>
        <v/>
      </c>
      <c r="F1364" s="1" t="str">
        <f>IFERROR(VLOOKUP(C1364,BIVA!$C$3:$J$5311,5,0),"")</f>
        <v/>
      </c>
      <c r="G1364" s="6" t="str">
        <f>IFERROR(VLOOKUP(C1364,BIVA!$C$3:$J$5311,6,0),"")</f>
        <v/>
      </c>
      <c r="H1364" s="6" t="str">
        <f>IFERROR(VLOOKUP(C1364,BIVA!$C$3:$J$5311,7,0),"")</f>
        <v/>
      </c>
      <c r="I1364" s="6" t="str">
        <f>IFERROR(VLOOKUP(C1364,BIVA!$C$3:$J$5311,8,0),"")</f>
        <v/>
      </c>
      <c r="J1364" s="7">
        <f>Covaf!H1364</f>
        <v>473832</v>
      </c>
      <c r="K1364" s="1" t="str">
        <f>Covaf!X1364</f>
        <v>MXCFDA020005</v>
      </c>
    </row>
    <row r="1365" spans="1:11">
      <c r="A1365" s="1" t="str">
        <f t="shared" si="21"/>
        <v>NO</v>
      </c>
      <c r="B1365" s="36" t="str">
        <f>Covaf!B1365</f>
        <v>SVIVE35</v>
      </c>
      <c r="C1365" s="36" t="str">
        <f>CONCATENATE(Covaf!E1365,"_",Covaf!F1365,"_",Covaf!G1365)</f>
        <v>CF_EDUCA_18</v>
      </c>
      <c r="D1365" s="6" t="str">
        <f>IFERROR(VLOOKUP(C1365,BIVA!$C$3:$J$5311,3,0),"")</f>
        <v/>
      </c>
      <c r="E1365" s="6" t="str">
        <f>IFERROR(VLOOKUP(C1365,BIVA!$C$3:$J$5311,4,0),"")</f>
        <v/>
      </c>
      <c r="F1365" s="1" t="str">
        <f>IFERROR(VLOOKUP(C1365,BIVA!$C$3:$J$5311,5,0),"")</f>
        <v/>
      </c>
      <c r="G1365" s="6" t="str">
        <f>IFERROR(VLOOKUP(C1365,BIVA!$C$3:$J$5311,6,0),"")</f>
        <v/>
      </c>
      <c r="H1365" s="6" t="str">
        <f>IFERROR(VLOOKUP(C1365,BIVA!$C$3:$J$5311,7,0),"")</f>
        <v/>
      </c>
      <c r="I1365" s="6" t="str">
        <f>IFERROR(VLOOKUP(C1365,BIVA!$C$3:$J$5311,8,0),"")</f>
        <v/>
      </c>
      <c r="J1365" s="7">
        <f>Covaf!H1365</f>
        <v>104600</v>
      </c>
      <c r="K1365" s="1" t="str">
        <f>Covaf!X1365</f>
        <v>MXCFED090004</v>
      </c>
    </row>
    <row r="1366" spans="1:11">
      <c r="A1366" s="1" t="str">
        <f t="shared" si="21"/>
        <v>NO</v>
      </c>
      <c r="B1366" s="36" t="str">
        <f>Covaf!B1366</f>
        <v>SVIVE35</v>
      </c>
      <c r="C1366" s="36" t="str">
        <f>CONCATENATE(Covaf!E1366,"_",Covaf!F1366,"_",Covaf!G1366)</f>
        <v>CF_FIBRAPL_14</v>
      </c>
      <c r="D1366" s="6" t="str">
        <f>IFERROR(VLOOKUP(C1366,BIVA!$C$3:$J$5311,3,0),"")</f>
        <v/>
      </c>
      <c r="E1366" s="6" t="str">
        <f>IFERROR(VLOOKUP(C1366,BIVA!$C$3:$J$5311,4,0),"")</f>
        <v/>
      </c>
      <c r="F1366" s="1" t="str">
        <f>IFERROR(VLOOKUP(C1366,BIVA!$C$3:$J$5311,5,0),"")</f>
        <v/>
      </c>
      <c r="G1366" s="6" t="str">
        <f>IFERROR(VLOOKUP(C1366,BIVA!$C$3:$J$5311,6,0),"")</f>
        <v/>
      </c>
      <c r="H1366" s="6" t="str">
        <f>IFERROR(VLOOKUP(C1366,BIVA!$C$3:$J$5311,7,0),"")</f>
        <v/>
      </c>
      <c r="I1366" s="6" t="str">
        <f>IFERROR(VLOOKUP(C1366,BIVA!$C$3:$J$5311,8,0),"")</f>
        <v/>
      </c>
      <c r="J1366" s="7">
        <f>Covaf!H1366</f>
        <v>1012310</v>
      </c>
      <c r="K1366" s="1" t="str">
        <f>Covaf!X1366</f>
        <v>MXCFFI170008</v>
      </c>
    </row>
    <row r="1367" spans="1:11">
      <c r="A1367" s="1" t="str">
        <f t="shared" si="21"/>
        <v>NO</v>
      </c>
      <c r="B1367" s="36" t="str">
        <f>Covaf!B1367</f>
        <v>SVIVE35</v>
      </c>
      <c r="C1367" s="36" t="str">
        <f>CONCATENATE(Covaf!E1367,"_",Covaf!F1367,"_",Covaf!G1367)</f>
        <v>CF_FMTY_14</v>
      </c>
      <c r="D1367" s="6" t="str">
        <f>IFERROR(VLOOKUP(C1367,BIVA!$C$3:$J$5311,3,0),"")</f>
        <v/>
      </c>
      <c r="E1367" s="6" t="str">
        <f>IFERROR(VLOOKUP(C1367,BIVA!$C$3:$J$5311,4,0),"")</f>
        <v/>
      </c>
      <c r="F1367" s="1" t="str">
        <f>IFERROR(VLOOKUP(C1367,BIVA!$C$3:$J$5311,5,0),"")</f>
        <v/>
      </c>
      <c r="G1367" s="6" t="str">
        <f>IFERROR(VLOOKUP(C1367,BIVA!$C$3:$J$5311,6,0),"")</f>
        <v/>
      </c>
      <c r="H1367" s="6" t="str">
        <f>IFERROR(VLOOKUP(C1367,BIVA!$C$3:$J$5311,7,0),"")</f>
        <v/>
      </c>
      <c r="I1367" s="6" t="str">
        <f>IFERROR(VLOOKUP(C1367,BIVA!$C$3:$J$5311,8,0),"")</f>
        <v/>
      </c>
      <c r="J1367" s="7">
        <f>Covaf!H1367</f>
        <v>4399202</v>
      </c>
      <c r="K1367" s="1" t="str">
        <f>Covaf!X1367</f>
        <v>MXCFFM010000</v>
      </c>
    </row>
    <row r="1368" spans="1:11">
      <c r="A1368" s="1" t="str">
        <f t="shared" si="21"/>
        <v>NO</v>
      </c>
      <c r="B1368" s="36" t="str">
        <f>Covaf!B1368</f>
        <v>SVIVE35</v>
      </c>
      <c r="C1368" s="36" t="str">
        <f>CONCATENATE(Covaf!E1368,"_",Covaf!F1368,"_",Covaf!G1368)</f>
        <v>CF_FUNO_11</v>
      </c>
      <c r="D1368" s="6" t="str">
        <f>IFERROR(VLOOKUP(C1368,BIVA!$C$3:$J$5311,3,0),"")</f>
        <v/>
      </c>
      <c r="E1368" s="6" t="str">
        <f>IFERROR(VLOOKUP(C1368,BIVA!$C$3:$J$5311,4,0),"")</f>
        <v/>
      </c>
      <c r="F1368" s="1" t="str">
        <f>IFERROR(VLOOKUP(C1368,BIVA!$C$3:$J$5311,5,0),"")</f>
        <v/>
      </c>
      <c r="G1368" s="6" t="str">
        <f>IFERROR(VLOOKUP(C1368,BIVA!$C$3:$J$5311,6,0),"")</f>
        <v/>
      </c>
      <c r="H1368" s="6" t="str">
        <f>IFERROR(VLOOKUP(C1368,BIVA!$C$3:$J$5311,7,0),"")</f>
        <v/>
      </c>
      <c r="I1368" s="6" t="str">
        <f>IFERROR(VLOOKUP(C1368,BIVA!$C$3:$J$5311,8,0),"")</f>
        <v/>
      </c>
      <c r="J1368" s="7">
        <f>Covaf!H1368</f>
        <v>2639751</v>
      </c>
      <c r="K1368" s="1" t="str">
        <f>Covaf!X1368</f>
        <v>MXCFFU000001</v>
      </c>
    </row>
    <row r="1369" spans="1:11">
      <c r="A1369" s="1" t="str">
        <f t="shared" si="21"/>
        <v>NO</v>
      </c>
      <c r="B1369" s="36" t="str">
        <f>Covaf!B1369</f>
        <v>SVIVE35</v>
      </c>
      <c r="C1369" s="36" t="str">
        <f>CONCATENATE(Covaf!E1369,"_",Covaf!F1369,"_",Covaf!G1369)</f>
        <v>CHD_BSANT_2945000</v>
      </c>
      <c r="D1369" s="6" t="str">
        <f>IFERROR(VLOOKUP(C1369,BIVA!$C$3:$J$5311,3,0),"")</f>
        <v/>
      </c>
      <c r="E1369" s="6" t="str">
        <f>IFERROR(VLOOKUP(C1369,BIVA!$C$3:$J$5311,4,0),"")</f>
        <v/>
      </c>
      <c r="F1369" s="1" t="str">
        <f>IFERROR(VLOOKUP(C1369,BIVA!$C$3:$J$5311,5,0),"")</f>
        <v/>
      </c>
      <c r="G1369" s="6" t="str">
        <f>IFERROR(VLOOKUP(C1369,BIVA!$C$3:$J$5311,6,0),"")</f>
        <v/>
      </c>
      <c r="H1369" s="6" t="str">
        <f>IFERROR(VLOOKUP(C1369,BIVA!$C$3:$J$5311,7,0),"")</f>
        <v/>
      </c>
      <c r="I1369" s="6" t="str">
        <f>IFERROR(VLOOKUP(C1369,BIVA!$C$3:$J$5311,8,0),"")</f>
        <v/>
      </c>
      <c r="J1369" s="7">
        <f>Covaf!H1369</f>
        <v>1061074</v>
      </c>
      <c r="K1369" s="1">
        <f>Covaf!X1369</f>
        <v>0</v>
      </c>
    </row>
    <row r="1370" spans="1:11">
      <c r="A1370" s="1" t="str">
        <f t="shared" si="21"/>
        <v>NO</v>
      </c>
      <c r="B1370" s="36" t="str">
        <f>Covaf!B1370</f>
        <v>SVIVE35</v>
      </c>
      <c r="C1370" s="36" t="str">
        <f>CONCATENATE(Covaf!E1370,"_",Covaf!F1370,"_",Covaf!G1370)</f>
        <v>CHD_JPMOR_3584000</v>
      </c>
      <c r="D1370" s="6" t="str">
        <f>IFERROR(VLOOKUP(C1370,BIVA!$C$3:$J$5311,3,0),"")</f>
        <v/>
      </c>
      <c r="E1370" s="6" t="str">
        <f>IFERROR(VLOOKUP(C1370,BIVA!$C$3:$J$5311,4,0),"")</f>
        <v/>
      </c>
      <c r="F1370" s="1" t="str">
        <f>IFERROR(VLOOKUP(C1370,BIVA!$C$3:$J$5311,5,0),"")</f>
        <v/>
      </c>
      <c r="G1370" s="6" t="str">
        <f>IFERROR(VLOOKUP(C1370,BIVA!$C$3:$J$5311,6,0),"")</f>
        <v/>
      </c>
      <c r="H1370" s="6" t="str">
        <f>IFERROR(VLOOKUP(C1370,BIVA!$C$3:$J$5311,7,0),"")</f>
        <v/>
      </c>
      <c r="I1370" s="6" t="str">
        <f>IFERROR(VLOOKUP(C1370,BIVA!$C$3:$J$5311,8,0),"")</f>
        <v/>
      </c>
      <c r="J1370" s="7">
        <f>Covaf!H1370</f>
        <v>309473</v>
      </c>
      <c r="K1370" s="1">
        <f>Covaf!X1370</f>
        <v>0</v>
      </c>
    </row>
    <row r="1371" spans="1:11">
      <c r="A1371" s="1" t="str">
        <f t="shared" si="21"/>
        <v>NO</v>
      </c>
      <c r="B1371" s="36" t="str">
        <f>Covaf!B1371</f>
        <v>SVIVE35</v>
      </c>
      <c r="C1371" s="36" t="str">
        <f>CONCATENATE(Covaf!E1371,"_",Covaf!F1371,"_",Covaf!G1371)</f>
        <v>FF_FORION_20</v>
      </c>
      <c r="D1371" s="6" t="str">
        <f>IFERROR(VLOOKUP(C1371,BIVA!$C$3:$J$5311,3,0),"")</f>
        <v/>
      </c>
      <c r="E1371" s="6" t="str">
        <f>IFERROR(VLOOKUP(C1371,BIVA!$C$3:$J$5311,4,0),"")</f>
        <v/>
      </c>
      <c r="F1371" s="1" t="str">
        <f>IFERROR(VLOOKUP(C1371,BIVA!$C$3:$J$5311,5,0),"")</f>
        <v/>
      </c>
      <c r="G1371" s="6" t="str">
        <f>IFERROR(VLOOKUP(C1371,BIVA!$C$3:$J$5311,6,0),"")</f>
        <v/>
      </c>
      <c r="H1371" s="6" t="str">
        <f>IFERROR(VLOOKUP(C1371,BIVA!$C$3:$J$5311,7,0),"")</f>
        <v/>
      </c>
      <c r="I1371" s="6" t="str">
        <f>IFERROR(VLOOKUP(C1371,BIVA!$C$3:$J$5311,8,0),"")</f>
        <v/>
      </c>
      <c r="J1371" s="7">
        <f>Covaf!H1371</f>
        <v>5910</v>
      </c>
      <c r="K1371" s="1" t="str">
        <f>Covaf!X1371</f>
        <v>MXFFFO0K0021</v>
      </c>
    </row>
    <row r="1372" spans="1:11">
      <c r="A1372" s="1" t="str">
        <f t="shared" si="21"/>
        <v>NO</v>
      </c>
      <c r="B1372" s="36" t="str">
        <f>Covaf!B1372</f>
        <v>SVIVE35</v>
      </c>
      <c r="C1372" s="36" t="str">
        <f>CONCATENATE(Covaf!E1372,"_",Covaf!F1372,"_",Covaf!G1372)</f>
        <v>FF_FVIA_16</v>
      </c>
      <c r="D1372" s="6" t="str">
        <f>IFERROR(VLOOKUP(C1372,BIVA!$C$3:$J$5311,3,0),"")</f>
        <v/>
      </c>
      <c r="E1372" s="6" t="str">
        <f>IFERROR(VLOOKUP(C1372,BIVA!$C$3:$J$5311,4,0),"")</f>
        <v/>
      </c>
      <c r="F1372" s="1" t="str">
        <f>IFERROR(VLOOKUP(C1372,BIVA!$C$3:$J$5311,5,0),"")</f>
        <v/>
      </c>
      <c r="G1372" s="6" t="str">
        <f>IFERROR(VLOOKUP(C1372,BIVA!$C$3:$J$5311,6,0),"")</f>
        <v/>
      </c>
      <c r="H1372" s="6" t="str">
        <f>IFERROR(VLOOKUP(C1372,BIVA!$C$3:$J$5311,7,0),"")</f>
        <v/>
      </c>
      <c r="I1372" s="6" t="str">
        <f>IFERROR(VLOOKUP(C1372,BIVA!$C$3:$J$5311,8,0),"")</f>
        <v/>
      </c>
      <c r="J1372" s="7">
        <f>Covaf!H1372</f>
        <v>80514</v>
      </c>
      <c r="K1372" s="1" t="str">
        <f>Covaf!X1372</f>
        <v>MXFFFV000007</v>
      </c>
    </row>
    <row r="1373" spans="1:11">
      <c r="A1373" s="1" t="str">
        <f t="shared" si="21"/>
        <v>NO</v>
      </c>
      <c r="B1373" s="36" t="str">
        <f>Covaf!B1373</f>
        <v>SVIVE35</v>
      </c>
      <c r="C1373" s="36" t="str">
        <f>CONCATENATE(Covaf!E1373,"_",Covaf!F1373,"_",Covaf!G1373)</f>
        <v>M_BONOS_421113</v>
      </c>
      <c r="D1373" s="6" t="str">
        <f>IFERROR(VLOOKUP(C1373,BIVA!$C$3:$J$5311,3,0),"")</f>
        <v/>
      </c>
      <c r="E1373" s="6" t="str">
        <f>IFERROR(VLOOKUP(C1373,BIVA!$C$3:$J$5311,4,0),"")</f>
        <v/>
      </c>
      <c r="F1373" s="1" t="str">
        <f>IFERROR(VLOOKUP(C1373,BIVA!$C$3:$J$5311,5,0),"")</f>
        <v/>
      </c>
      <c r="G1373" s="6" t="str">
        <f>IFERROR(VLOOKUP(C1373,BIVA!$C$3:$J$5311,6,0),"")</f>
        <v/>
      </c>
      <c r="H1373" s="6" t="str">
        <f>IFERROR(VLOOKUP(C1373,BIVA!$C$3:$J$5311,7,0),"")</f>
        <v/>
      </c>
      <c r="I1373" s="6" t="str">
        <f>IFERROR(VLOOKUP(C1373,BIVA!$C$3:$J$5311,8,0),"")</f>
        <v/>
      </c>
      <c r="J1373" s="7">
        <f>Covaf!H1373</f>
        <v>1225992</v>
      </c>
      <c r="K1373" s="1" t="str">
        <f>Covaf!X1373</f>
        <v>MX0MGO0000R8</v>
      </c>
    </row>
    <row r="1374" spans="1:11">
      <c r="A1374" s="1" t="str">
        <f t="shared" si="21"/>
        <v>NO</v>
      </c>
      <c r="B1374" s="36" t="str">
        <f>Covaf!B1374</f>
        <v>SVIVE35</v>
      </c>
      <c r="C1374" s="36" t="str">
        <f>CONCATENATE(Covaf!E1374,"_",Covaf!F1374,"_",Covaf!G1374)</f>
        <v>M_BONOS_550429</v>
      </c>
      <c r="D1374" s="6" t="str">
        <f>IFERROR(VLOOKUP(C1374,BIVA!$C$3:$J$5311,3,0),"")</f>
        <v/>
      </c>
      <c r="E1374" s="6" t="str">
        <f>IFERROR(VLOOKUP(C1374,BIVA!$C$3:$J$5311,4,0),"")</f>
        <v/>
      </c>
      <c r="F1374" s="1" t="str">
        <f>IFERROR(VLOOKUP(C1374,BIVA!$C$3:$J$5311,5,0),"")</f>
        <v/>
      </c>
      <c r="G1374" s="6" t="str">
        <f>IFERROR(VLOOKUP(C1374,BIVA!$C$3:$J$5311,6,0),"")</f>
        <v/>
      </c>
      <c r="H1374" s="6" t="str">
        <f>IFERROR(VLOOKUP(C1374,BIVA!$C$3:$J$5311,7,0),"")</f>
        <v/>
      </c>
      <c r="I1374" s="6" t="str">
        <f>IFERROR(VLOOKUP(C1374,BIVA!$C$3:$J$5311,8,0),"")</f>
        <v/>
      </c>
      <c r="J1374" s="7">
        <f>Covaf!H1374</f>
        <v>220000</v>
      </c>
      <c r="K1374" s="1" t="str">
        <f>Covaf!X1374</f>
        <v>MX0MGO0001N5</v>
      </c>
    </row>
    <row r="1375" spans="1:11">
      <c r="A1375" s="1" t="str">
        <f t="shared" si="21"/>
        <v>NO</v>
      </c>
      <c r="B1375" s="36" t="str">
        <f>Covaf!B1375</f>
        <v>SVIVE35</v>
      </c>
      <c r="C1375" s="36" t="str">
        <f>CONCATENATE(Covaf!E1375,"_",Covaf!F1375,"_",Covaf!G1375)</f>
        <v>M_BONOS_530731</v>
      </c>
      <c r="D1375" s="6" t="str">
        <f>IFERROR(VLOOKUP(C1375,BIVA!$C$3:$J$5311,3,0),"")</f>
        <v/>
      </c>
      <c r="E1375" s="6" t="str">
        <f>IFERROR(VLOOKUP(C1375,BIVA!$C$3:$J$5311,4,0),"")</f>
        <v/>
      </c>
      <c r="F1375" s="1" t="str">
        <f>IFERROR(VLOOKUP(C1375,BIVA!$C$3:$J$5311,5,0),"")</f>
        <v/>
      </c>
      <c r="G1375" s="6" t="str">
        <f>IFERROR(VLOOKUP(C1375,BIVA!$C$3:$J$5311,6,0),"")</f>
        <v/>
      </c>
      <c r="H1375" s="6" t="str">
        <f>IFERROR(VLOOKUP(C1375,BIVA!$C$3:$J$5311,7,0),"")</f>
        <v/>
      </c>
      <c r="I1375" s="6" t="str">
        <f>IFERROR(VLOOKUP(C1375,BIVA!$C$3:$J$5311,8,0),"")</f>
        <v/>
      </c>
      <c r="J1375" s="7">
        <f>Covaf!H1375</f>
        <v>1042079</v>
      </c>
      <c r="K1375" s="1" t="str">
        <f>Covaf!X1375</f>
        <v>MX0MGO0001E4</v>
      </c>
    </row>
    <row r="1376" spans="1:11">
      <c r="A1376" s="1" t="str">
        <f t="shared" si="21"/>
        <v>NO</v>
      </c>
      <c r="B1376" s="36" t="str">
        <f>Covaf!B1376</f>
        <v>SVIVE35</v>
      </c>
      <c r="C1376" s="36" t="str">
        <f>CONCATENATE(Covaf!E1376,"_",Covaf!F1376,"_",Covaf!G1376)</f>
        <v>M_BONOS_471107</v>
      </c>
      <c r="D1376" s="6" t="str">
        <f>IFERROR(VLOOKUP(C1376,BIVA!$C$3:$J$5311,3,0),"")</f>
        <v/>
      </c>
      <c r="E1376" s="6" t="str">
        <f>IFERROR(VLOOKUP(C1376,BIVA!$C$3:$J$5311,4,0),"")</f>
        <v/>
      </c>
      <c r="F1376" s="1" t="str">
        <f>IFERROR(VLOOKUP(C1376,BIVA!$C$3:$J$5311,5,0),"")</f>
        <v/>
      </c>
      <c r="G1376" s="6" t="str">
        <f>IFERROR(VLOOKUP(C1376,BIVA!$C$3:$J$5311,6,0),"")</f>
        <v/>
      </c>
      <c r="H1376" s="6" t="str">
        <f>IFERROR(VLOOKUP(C1376,BIVA!$C$3:$J$5311,7,0),"")</f>
        <v/>
      </c>
      <c r="I1376" s="6" t="str">
        <f>IFERROR(VLOOKUP(C1376,BIVA!$C$3:$J$5311,8,0),"")</f>
        <v/>
      </c>
      <c r="J1376" s="7">
        <f>Covaf!H1376</f>
        <v>671112</v>
      </c>
      <c r="K1376" s="1" t="str">
        <f>Covaf!X1376</f>
        <v>MX0MGO000102</v>
      </c>
    </row>
    <row r="1377" spans="1:11">
      <c r="A1377" s="1" t="str">
        <f t="shared" si="21"/>
        <v>NO</v>
      </c>
      <c r="B1377" s="36" t="str">
        <f>Covaf!B1377</f>
        <v>SVIVE35</v>
      </c>
      <c r="C1377" s="36" t="str">
        <f>CONCATENATE(Covaf!E1377,"_",Covaf!F1377,"_",Covaf!G1377)</f>
        <v>M_BONOS_381118</v>
      </c>
      <c r="D1377" s="6" t="str">
        <f>IFERROR(VLOOKUP(C1377,BIVA!$C$3:$J$5311,3,0),"")</f>
        <v/>
      </c>
      <c r="E1377" s="6" t="str">
        <f>IFERROR(VLOOKUP(C1377,BIVA!$C$3:$J$5311,4,0),"")</f>
        <v/>
      </c>
      <c r="F1377" s="1" t="str">
        <f>IFERROR(VLOOKUP(C1377,BIVA!$C$3:$J$5311,5,0),"")</f>
        <v/>
      </c>
      <c r="G1377" s="6" t="str">
        <f>IFERROR(VLOOKUP(C1377,BIVA!$C$3:$J$5311,6,0),"")</f>
        <v/>
      </c>
      <c r="H1377" s="6" t="str">
        <f>IFERROR(VLOOKUP(C1377,BIVA!$C$3:$J$5311,7,0),"")</f>
        <v/>
      </c>
      <c r="I1377" s="6" t="str">
        <f>IFERROR(VLOOKUP(C1377,BIVA!$C$3:$J$5311,8,0),"")</f>
        <v/>
      </c>
      <c r="J1377" s="7">
        <f>Covaf!H1377</f>
        <v>1069216</v>
      </c>
      <c r="K1377" s="1" t="str">
        <f>Covaf!X1377</f>
        <v>MX0MGO0000J5</v>
      </c>
    </row>
    <row r="1378" spans="1:11">
      <c r="A1378" s="1" t="str">
        <f t="shared" si="21"/>
        <v>NO</v>
      </c>
      <c r="B1378" s="36" t="str">
        <f>Covaf!B1378</f>
        <v>SVIVE35</v>
      </c>
      <c r="C1378" s="36" t="str">
        <f>CONCATENATE(Covaf!E1378,"_",Covaf!F1378,"_",Covaf!G1378)</f>
        <v>M_BONOS_361120</v>
      </c>
      <c r="D1378" s="6" t="str">
        <f>IFERROR(VLOOKUP(C1378,BIVA!$C$3:$J$5311,3,0),"")</f>
        <v/>
      </c>
      <c r="E1378" s="6" t="str">
        <f>IFERROR(VLOOKUP(C1378,BIVA!$C$3:$J$5311,4,0),"")</f>
        <v/>
      </c>
      <c r="F1378" s="1" t="str">
        <f>IFERROR(VLOOKUP(C1378,BIVA!$C$3:$J$5311,5,0),"")</f>
        <v/>
      </c>
      <c r="G1378" s="6" t="str">
        <f>IFERROR(VLOOKUP(C1378,BIVA!$C$3:$J$5311,6,0),"")</f>
        <v/>
      </c>
      <c r="H1378" s="6" t="str">
        <f>IFERROR(VLOOKUP(C1378,BIVA!$C$3:$J$5311,7,0),"")</f>
        <v/>
      </c>
      <c r="I1378" s="6" t="str">
        <f>IFERROR(VLOOKUP(C1378,BIVA!$C$3:$J$5311,8,0),"")</f>
        <v/>
      </c>
      <c r="J1378" s="7">
        <f>Covaf!H1378</f>
        <v>415000</v>
      </c>
      <c r="K1378" s="1" t="str">
        <f>Covaf!X1378</f>
        <v>MX0MGO0000B2</v>
      </c>
    </row>
    <row r="1379" spans="1:11">
      <c r="A1379" s="1" t="str">
        <f t="shared" si="21"/>
        <v>NO</v>
      </c>
      <c r="B1379" s="36" t="str">
        <f>Covaf!B1379</f>
        <v>SVIVE35</v>
      </c>
      <c r="C1379" s="36" t="str">
        <f>CONCATENATE(Covaf!E1379,"_",Covaf!F1379,"_",Covaf!G1379)</f>
        <v>M_BONOS_360221</v>
      </c>
      <c r="D1379" s="6" t="str">
        <f>IFERROR(VLOOKUP(C1379,BIVA!$C$3:$J$5311,3,0),"")</f>
        <v/>
      </c>
      <c r="E1379" s="6" t="str">
        <f>IFERROR(VLOOKUP(C1379,BIVA!$C$3:$J$5311,4,0),"")</f>
        <v/>
      </c>
      <c r="F1379" s="1" t="str">
        <f>IFERROR(VLOOKUP(C1379,BIVA!$C$3:$J$5311,5,0),"")</f>
        <v/>
      </c>
      <c r="G1379" s="6" t="str">
        <f>IFERROR(VLOOKUP(C1379,BIVA!$C$3:$J$5311,6,0),"")</f>
        <v/>
      </c>
      <c r="H1379" s="6" t="str">
        <f>IFERROR(VLOOKUP(C1379,BIVA!$C$3:$J$5311,7,0),"")</f>
        <v/>
      </c>
      <c r="I1379" s="6" t="str">
        <f>IFERROR(VLOOKUP(C1379,BIVA!$C$3:$J$5311,8,0),"")</f>
        <v/>
      </c>
      <c r="J1379" s="7">
        <f>Covaf!H1379</f>
        <v>1307367</v>
      </c>
      <c r="K1379" s="1" t="str">
        <f>Covaf!X1379</f>
        <v>MX0MGO0001L9</v>
      </c>
    </row>
    <row r="1380" spans="1:11">
      <c r="A1380" s="1" t="str">
        <f t="shared" si="21"/>
        <v>NO</v>
      </c>
      <c r="B1380" s="36" t="str">
        <f>Covaf!B1380</f>
        <v>SVIVE35</v>
      </c>
      <c r="C1380" s="36" t="str">
        <f>CONCATENATE(Covaf!E1380,"_",Covaf!F1380,"_",Covaf!G1380)</f>
        <v>M_BONOS_341123</v>
      </c>
      <c r="D1380" s="6" t="str">
        <f>IFERROR(VLOOKUP(C1380,BIVA!$C$3:$J$5311,3,0),"")</f>
        <v/>
      </c>
      <c r="E1380" s="6" t="str">
        <f>IFERROR(VLOOKUP(C1380,BIVA!$C$3:$J$5311,4,0),"")</f>
        <v/>
      </c>
      <c r="F1380" s="1" t="str">
        <f>IFERROR(VLOOKUP(C1380,BIVA!$C$3:$J$5311,5,0),"")</f>
        <v/>
      </c>
      <c r="G1380" s="6" t="str">
        <f>IFERROR(VLOOKUP(C1380,BIVA!$C$3:$J$5311,6,0),"")</f>
        <v/>
      </c>
      <c r="H1380" s="6" t="str">
        <f>IFERROR(VLOOKUP(C1380,BIVA!$C$3:$J$5311,7,0),"")</f>
        <v/>
      </c>
      <c r="I1380" s="6" t="str">
        <f>IFERROR(VLOOKUP(C1380,BIVA!$C$3:$J$5311,8,0),"")</f>
        <v/>
      </c>
      <c r="J1380" s="7">
        <f>Covaf!H1380</f>
        <v>1119847</v>
      </c>
      <c r="K1380" s="1" t="str">
        <f>Covaf!X1380</f>
        <v>MX0MGO0000U2</v>
      </c>
    </row>
    <row r="1381" spans="1:11">
      <c r="A1381" s="1" t="str">
        <f t="shared" si="21"/>
        <v>NO</v>
      </c>
      <c r="B1381" s="36" t="str">
        <f>Covaf!B1381</f>
        <v>SVIVE35</v>
      </c>
      <c r="C1381" s="36" t="str">
        <f>CONCATENATE(Covaf!E1381,"_",Covaf!F1381,"_",Covaf!G1381)</f>
        <v>M_BONOS_330526</v>
      </c>
      <c r="D1381" s="6" t="str">
        <f>IFERROR(VLOOKUP(C1381,BIVA!$C$3:$J$5311,3,0),"")</f>
        <v/>
      </c>
      <c r="E1381" s="6" t="str">
        <f>IFERROR(VLOOKUP(C1381,BIVA!$C$3:$J$5311,4,0),"")</f>
        <v/>
      </c>
      <c r="F1381" s="1" t="str">
        <f>IFERROR(VLOOKUP(C1381,BIVA!$C$3:$J$5311,5,0),"")</f>
        <v/>
      </c>
      <c r="G1381" s="6" t="str">
        <f>IFERROR(VLOOKUP(C1381,BIVA!$C$3:$J$5311,6,0),"")</f>
        <v/>
      </c>
      <c r="H1381" s="6" t="str">
        <f>IFERROR(VLOOKUP(C1381,BIVA!$C$3:$J$5311,7,0),"")</f>
        <v/>
      </c>
      <c r="I1381" s="6" t="str">
        <f>IFERROR(VLOOKUP(C1381,BIVA!$C$3:$J$5311,8,0),"")</f>
        <v/>
      </c>
      <c r="J1381" s="7">
        <f>Covaf!H1381</f>
        <v>806200</v>
      </c>
      <c r="K1381" s="1" t="str">
        <f>Covaf!X1381</f>
        <v>MX0MGO0001D6</v>
      </c>
    </row>
    <row r="1382" spans="1:11">
      <c r="A1382" s="1" t="str">
        <f t="shared" si="21"/>
        <v>NO</v>
      </c>
      <c r="B1382" s="36" t="str">
        <f>Covaf!B1382</f>
        <v>SVIVE35</v>
      </c>
      <c r="C1382" s="36" t="str">
        <f>CONCATENATE(Covaf!E1382,"_",Covaf!F1382,"_",Covaf!G1382)</f>
        <v>M_BONOS_320415</v>
      </c>
      <c r="D1382" s="6" t="str">
        <f>IFERROR(VLOOKUP(C1382,BIVA!$C$3:$J$5311,3,0),"")</f>
        <v/>
      </c>
      <c r="E1382" s="6" t="str">
        <f>IFERROR(VLOOKUP(C1382,BIVA!$C$3:$J$5311,4,0),"")</f>
        <v/>
      </c>
      <c r="F1382" s="1" t="str">
        <f>IFERROR(VLOOKUP(C1382,BIVA!$C$3:$J$5311,5,0),"")</f>
        <v/>
      </c>
      <c r="G1382" s="6" t="str">
        <f>IFERROR(VLOOKUP(C1382,BIVA!$C$3:$J$5311,6,0),"")</f>
        <v/>
      </c>
      <c r="H1382" s="6" t="str">
        <f>IFERROR(VLOOKUP(C1382,BIVA!$C$3:$J$5311,7,0),"")</f>
        <v/>
      </c>
      <c r="I1382" s="6" t="str">
        <f>IFERROR(VLOOKUP(C1382,BIVA!$C$3:$J$5311,8,0),"")</f>
        <v/>
      </c>
      <c r="J1382" s="7">
        <f>Covaf!H1382</f>
        <v>465000</v>
      </c>
      <c r="K1382" s="1" t="str">
        <f>Covaf!X1382</f>
        <v>MX0MGO0001O3</v>
      </c>
    </row>
    <row r="1383" spans="1:11">
      <c r="A1383" s="1" t="str">
        <f t="shared" si="21"/>
        <v>NO</v>
      </c>
      <c r="B1383" s="36" t="str">
        <f>Covaf!B1383</f>
        <v>SVIVE35</v>
      </c>
      <c r="C1383" s="36" t="str">
        <f>CONCATENATE(Covaf!E1383,"_",Covaf!F1383,"_",Covaf!G1383)</f>
        <v>M_BONOS_310529</v>
      </c>
      <c r="D1383" s="6" t="str">
        <f>IFERROR(VLOOKUP(C1383,BIVA!$C$3:$J$5311,3,0),"")</f>
        <v/>
      </c>
      <c r="E1383" s="6" t="str">
        <f>IFERROR(VLOOKUP(C1383,BIVA!$C$3:$J$5311,4,0),"")</f>
        <v/>
      </c>
      <c r="F1383" s="1" t="str">
        <f>IFERROR(VLOOKUP(C1383,BIVA!$C$3:$J$5311,5,0),"")</f>
        <v/>
      </c>
      <c r="G1383" s="6" t="str">
        <f>IFERROR(VLOOKUP(C1383,BIVA!$C$3:$J$5311,6,0),"")</f>
        <v/>
      </c>
      <c r="H1383" s="6" t="str">
        <f>IFERROR(VLOOKUP(C1383,BIVA!$C$3:$J$5311,7,0),"")</f>
        <v/>
      </c>
      <c r="I1383" s="6" t="str">
        <f>IFERROR(VLOOKUP(C1383,BIVA!$C$3:$J$5311,8,0),"")</f>
        <v/>
      </c>
      <c r="J1383" s="7">
        <f>Covaf!H1383</f>
        <v>1190090</v>
      </c>
      <c r="K1383" s="1" t="str">
        <f>Covaf!X1383</f>
        <v>MX0MGO0000P2</v>
      </c>
    </row>
    <row r="1384" spans="1:11">
      <c r="A1384" s="1" t="str">
        <f t="shared" si="21"/>
        <v>NO</v>
      </c>
      <c r="B1384" s="36" t="str">
        <f>Covaf!B1384</f>
        <v>SVIVE35</v>
      </c>
      <c r="C1384" s="36" t="str">
        <f>CONCATENATE(Covaf!E1384,"_",Covaf!F1384,"_",Covaf!G1384)</f>
        <v>M_BONOS_300228</v>
      </c>
      <c r="D1384" s="6" t="str">
        <f>IFERROR(VLOOKUP(C1384,BIVA!$C$3:$J$5311,3,0),"")</f>
        <v/>
      </c>
      <c r="E1384" s="6" t="str">
        <f>IFERROR(VLOOKUP(C1384,BIVA!$C$3:$J$5311,4,0),"")</f>
        <v/>
      </c>
      <c r="F1384" s="1" t="str">
        <f>IFERROR(VLOOKUP(C1384,BIVA!$C$3:$J$5311,5,0),"")</f>
        <v/>
      </c>
      <c r="G1384" s="6" t="str">
        <f>IFERROR(VLOOKUP(C1384,BIVA!$C$3:$J$5311,6,0),"")</f>
        <v/>
      </c>
      <c r="H1384" s="6" t="str">
        <f>IFERROR(VLOOKUP(C1384,BIVA!$C$3:$J$5311,7,0),"")</f>
        <v/>
      </c>
      <c r="I1384" s="6" t="str">
        <f>IFERROR(VLOOKUP(C1384,BIVA!$C$3:$J$5311,8,0),"")</f>
        <v/>
      </c>
      <c r="J1384" s="7">
        <f>Covaf!H1384</f>
        <v>935000</v>
      </c>
      <c r="K1384" s="1" t="str">
        <f>Covaf!X1384</f>
        <v>MX0MGO0001I5</v>
      </c>
    </row>
    <row r="1385" spans="1:11">
      <c r="A1385" s="1" t="str">
        <f t="shared" si="21"/>
        <v>NO</v>
      </c>
      <c r="B1385" s="36" t="str">
        <f>Covaf!B1385</f>
        <v>SVIVE35</v>
      </c>
      <c r="C1385" s="36" t="str">
        <f>CONCATENATE(Covaf!E1385,"_",Covaf!F1385,"_",Covaf!G1385)</f>
        <v>M_BONOS_290531</v>
      </c>
      <c r="D1385" s="6" t="str">
        <f>IFERROR(VLOOKUP(C1385,BIVA!$C$3:$J$5311,3,0),"")</f>
        <v/>
      </c>
      <c r="E1385" s="6" t="str">
        <f>IFERROR(VLOOKUP(C1385,BIVA!$C$3:$J$5311,4,0),"")</f>
        <v/>
      </c>
      <c r="F1385" s="1" t="str">
        <f>IFERROR(VLOOKUP(C1385,BIVA!$C$3:$J$5311,5,0),"")</f>
        <v/>
      </c>
      <c r="G1385" s="6" t="str">
        <f>IFERROR(VLOOKUP(C1385,BIVA!$C$3:$J$5311,6,0),"")</f>
        <v/>
      </c>
      <c r="H1385" s="6" t="str">
        <f>IFERROR(VLOOKUP(C1385,BIVA!$C$3:$J$5311,7,0),"")</f>
        <v/>
      </c>
      <c r="I1385" s="6" t="str">
        <f>IFERROR(VLOOKUP(C1385,BIVA!$C$3:$J$5311,8,0),"")</f>
        <v/>
      </c>
      <c r="J1385" s="7">
        <f>Covaf!H1385</f>
        <v>1410078</v>
      </c>
      <c r="K1385" s="1" t="str">
        <f>Covaf!X1385</f>
        <v>MX0MGO0000H9</v>
      </c>
    </row>
    <row r="1386" spans="1:11">
      <c r="A1386" s="1" t="str">
        <f t="shared" si="21"/>
        <v>NO</v>
      </c>
      <c r="B1386" s="36" t="str">
        <f>Covaf!B1386</f>
        <v>SVIVE35</v>
      </c>
      <c r="C1386" s="36" t="str">
        <f>CONCATENATE(Covaf!E1386,"_",Covaf!F1386,"_",Covaf!G1386)</f>
        <v>M_BONOS_290301</v>
      </c>
      <c r="D1386" s="6" t="str">
        <f>IFERROR(VLOOKUP(C1386,BIVA!$C$3:$J$5311,3,0),"")</f>
        <v/>
      </c>
      <c r="E1386" s="6" t="str">
        <f>IFERROR(VLOOKUP(C1386,BIVA!$C$3:$J$5311,4,0),"")</f>
        <v/>
      </c>
      <c r="F1386" s="1" t="str">
        <f>IFERROR(VLOOKUP(C1386,BIVA!$C$3:$J$5311,5,0),"")</f>
        <v/>
      </c>
      <c r="G1386" s="6" t="str">
        <f>IFERROR(VLOOKUP(C1386,BIVA!$C$3:$J$5311,6,0),"")</f>
        <v/>
      </c>
      <c r="H1386" s="6" t="str">
        <f>IFERROR(VLOOKUP(C1386,BIVA!$C$3:$J$5311,7,0),"")</f>
        <v/>
      </c>
      <c r="I1386" s="6" t="str">
        <f>IFERROR(VLOOKUP(C1386,BIVA!$C$3:$J$5311,8,0),"")</f>
        <v/>
      </c>
      <c r="J1386" s="7">
        <f>Covaf!H1386</f>
        <v>1050000</v>
      </c>
      <c r="K1386" s="1" t="str">
        <f>Covaf!X1386</f>
        <v>MX0MGO0001F1</v>
      </c>
    </row>
    <row r="1387" spans="1:11">
      <c r="A1387" s="1" t="str">
        <f t="shared" si="21"/>
        <v>NO</v>
      </c>
      <c r="B1387" s="36" t="str">
        <f>Covaf!B1387</f>
        <v>SVIVE35</v>
      </c>
      <c r="C1387" s="36" t="str">
        <f>CONCATENATE(Covaf!E1387,"_",Covaf!F1387,"_",Covaf!G1387)</f>
        <v>M_BONOS_280302</v>
      </c>
      <c r="D1387" s="6" t="str">
        <f>IFERROR(VLOOKUP(C1387,BIVA!$C$3:$J$5311,3,0),"")</f>
        <v/>
      </c>
      <c r="E1387" s="6" t="str">
        <f>IFERROR(VLOOKUP(C1387,BIVA!$C$3:$J$5311,4,0),"")</f>
        <v/>
      </c>
      <c r="F1387" s="1" t="str">
        <f>IFERROR(VLOOKUP(C1387,BIVA!$C$3:$J$5311,5,0),"")</f>
        <v/>
      </c>
      <c r="G1387" s="6" t="str">
        <f>IFERROR(VLOOKUP(C1387,BIVA!$C$3:$J$5311,6,0),"")</f>
        <v/>
      </c>
      <c r="H1387" s="6" t="str">
        <f>IFERROR(VLOOKUP(C1387,BIVA!$C$3:$J$5311,7,0),"")</f>
        <v/>
      </c>
      <c r="I1387" s="6" t="str">
        <f>IFERROR(VLOOKUP(C1387,BIVA!$C$3:$J$5311,8,0),"")</f>
        <v/>
      </c>
      <c r="J1387" s="7">
        <f>Covaf!H1387</f>
        <v>262763</v>
      </c>
      <c r="K1387" s="1" t="str">
        <f>Covaf!X1387</f>
        <v>MX0MGO0001G9</v>
      </c>
    </row>
    <row r="1388" spans="1:11">
      <c r="A1388" s="1" t="str">
        <f t="shared" si="21"/>
        <v>NO</v>
      </c>
      <c r="B1388" s="36" t="str">
        <f>Covaf!B1388</f>
        <v>SVIVE35</v>
      </c>
      <c r="C1388" s="36" t="str">
        <f>CONCATENATE(Covaf!E1388,"_",Covaf!F1388,"_",Covaf!G1388)</f>
        <v>M_BONOS_270603</v>
      </c>
      <c r="D1388" s="6" t="str">
        <f>IFERROR(VLOOKUP(C1388,BIVA!$C$3:$J$5311,3,0),"")</f>
        <v/>
      </c>
      <c r="E1388" s="6" t="str">
        <f>IFERROR(VLOOKUP(C1388,BIVA!$C$3:$J$5311,4,0),"")</f>
        <v/>
      </c>
      <c r="F1388" s="1" t="str">
        <f>IFERROR(VLOOKUP(C1388,BIVA!$C$3:$J$5311,5,0),"")</f>
        <v/>
      </c>
      <c r="G1388" s="6" t="str">
        <f>IFERROR(VLOOKUP(C1388,BIVA!$C$3:$J$5311,6,0),"")</f>
        <v/>
      </c>
      <c r="H1388" s="6" t="str">
        <f>IFERROR(VLOOKUP(C1388,BIVA!$C$3:$J$5311,7,0),"")</f>
        <v/>
      </c>
      <c r="I1388" s="6" t="str">
        <f>IFERROR(VLOOKUP(C1388,BIVA!$C$3:$J$5311,8,0),"")</f>
        <v/>
      </c>
      <c r="J1388" s="7">
        <f>Covaf!H1388</f>
        <v>16824</v>
      </c>
      <c r="K1388" s="1" t="str">
        <f>Covaf!X1388</f>
        <v>MX0MGO0000D8</v>
      </c>
    </row>
    <row r="1389" spans="1:11">
      <c r="A1389" s="1" t="str">
        <f t="shared" si="21"/>
        <v>NO</v>
      </c>
      <c r="B1389" s="36" t="str">
        <f>Covaf!B1389</f>
        <v>SVIVE35</v>
      </c>
      <c r="C1389" s="36" t="str">
        <f>CONCATENATE(Covaf!E1389,"_",Covaf!F1389,"_",Covaf!G1389)</f>
        <v>M_BONOS_270304</v>
      </c>
      <c r="D1389" s="6" t="str">
        <f>IFERROR(VLOOKUP(C1389,BIVA!$C$3:$J$5311,3,0),"")</f>
        <v/>
      </c>
      <c r="E1389" s="6" t="str">
        <f>IFERROR(VLOOKUP(C1389,BIVA!$C$3:$J$5311,4,0),"")</f>
        <v/>
      </c>
      <c r="F1389" s="1" t="str">
        <f>IFERROR(VLOOKUP(C1389,BIVA!$C$3:$J$5311,5,0),"")</f>
        <v/>
      </c>
      <c r="G1389" s="6" t="str">
        <f>IFERROR(VLOOKUP(C1389,BIVA!$C$3:$J$5311,6,0),"")</f>
        <v/>
      </c>
      <c r="H1389" s="6" t="str">
        <f>IFERROR(VLOOKUP(C1389,BIVA!$C$3:$J$5311,7,0),"")</f>
        <v/>
      </c>
      <c r="I1389" s="6" t="str">
        <f>IFERROR(VLOOKUP(C1389,BIVA!$C$3:$J$5311,8,0),"")</f>
        <v/>
      </c>
      <c r="J1389" s="7">
        <f>Covaf!H1389</f>
        <v>47200</v>
      </c>
      <c r="K1389" s="1" t="str">
        <f>Covaf!X1389</f>
        <v>MX0MGO0001C8</v>
      </c>
    </row>
    <row r="1390" spans="1:11">
      <c r="A1390" s="1" t="str">
        <f t="shared" si="21"/>
        <v>NO</v>
      </c>
      <c r="B1390" s="36" t="str">
        <f>Covaf!B1390</f>
        <v>SVIVE35</v>
      </c>
      <c r="C1390" s="36" t="str">
        <f>CONCATENATE(Covaf!E1390,"_",Covaf!F1390,"_",Covaf!G1390)</f>
        <v>MP_BONOS_290531</v>
      </c>
      <c r="D1390" s="6" t="str">
        <f>IFERROR(VLOOKUP(C1390,BIVA!$C$3:$J$5311,3,0),"")</f>
        <v/>
      </c>
      <c r="E1390" s="6" t="str">
        <f>IFERROR(VLOOKUP(C1390,BIVA!$C$3:$J$5311,4,0),"")</f>
        <v/>
      </c>
      <c r="F1390" s="1" t="str">
        <f>IFERROR(VLOOKUP(C1390,BIVA!$C$3:$J$5311,5,0),"")</f>
        <v/>
      </c>
      <c r="G1390" s="6" t="str">
        <f>IFERROR(VLOOKUP(C1390,BIVA!$C$3:$J$5311,6,0),"")</f>
        <v/>
      </c>
      <c r="H1390" s="6" t="str">
        <f>IFERROR(VLOOKUP(C1390,BIVA!$C$3:$J$5311,7,0),"")</f>
        <v/>
      </c>
      <c r="I1390" s="6" t="str">
        <f>IFERROR(VLOOKUP(C1390,BIVA!$C$3:$J$5311,8,0),"")</f>
        <v/>
      </c>
      <c r="J1390" s="7">
        <f>Covaf!H1390</f>
        <v>5926587</v>
      </c>
      <c r="K1390" s="1" t="str">
        <f>Covaf!X1390</f>
        <v>MXMPGO0000R5</v>
      </c>
    </row>
    <row r="1391" spans="1:11">
      <c r="A1391" s="1" t="str">
        <f t="shared" si="21"/>
        <v>NO</v>
      </c>
      <c r="B1391" s="36" t="str">
        <f>Covaf!B1391</f>
        <v>SVIVE35</v>
      </c>
      <c r="C1391" s="36" t="str">
        <f>CONCATENATE(Covaf!E1391,"_",Covaf!F1391,"_",Covaf!G1391)</f>
        <v>S_UDIBONO_431112</v>
      </c>
      <c r="D1391" s="6" t="str">
        <f>IFERROR(VLOOKUP(C1391,BIVA!$C$3:$J$5311,3,0),"")</f>
        <v/>
      </c>
      <c r="E1391" s="6" t="str">
        <f>IFERROR(VLOOKUP(C1391,BIVA!$C$3:$J$5311,4,0),"")</f>
        <v/>
      </c>
      <c r="F1391" s="1" t="str">
        <f>IFERROR(VLOOKUP(C1391,BIVA!$C$3:$J$5311,5,0),"")</f>
        <v/>
      </c>
      <c r="G1391" s="6" t="str">
        <f>IFERROR(VLOOKUP(C1391,BIVA!$C$3:$J$5311,6,0),"")</f>
        <v/>
      </c>
      <c r="H1391" s="6" t="str">
        <f>IFERROR(VLOOKUP(C1391,BIVA!$C$3:$J$5311,7,0),"")</f>
        <v/>
      </c>
      <c r="I1391" s="6" t="str">
        <f>IFERROR(VLOOKUP(C1391,BIVA!$C$3:$J$5311,8,0),"")</f>
        <v/>
      </c>
      <c r="J1391" s="7">
        <f>Covaf!H1391</f>
        <v>139078</v>
      </c>
      <c r="K1391" s="1" t="str">
        <f>Covaf!X1391</f>
        <v>MX0SGO0000N4</v>
      </c>
    </row>
    <row r="1392" spans="1:11">
      <c r="A1392" s="1" t="str">
        <f t="shared" si="21"/>
        <v>NO</v>
      </c>
      <c r="B1392" s="36" t="str">
        <f>Covaf!B1392</f>
        <v>SVIVE35</v>
      </c>
      <c r="C1392" s="36" t="str">
        <f>CONCATENATE(Covaf!E1392,"_",Covaf!F1392,"_",Covaf!G1392)</f>
        <v>S_UDIBONO_501103</v>
      </c>
      <c r="D1392" s="6" t="str">
        <f>IFERROR(VLOOKUP(C1392,BIVA!$C$3:$J$5311,3,0),"")</f>
        <v/>
      </c>
      <c r="E1392" s="6" t="str">
        <f>IFERROR(VLOOKUP(C1392,BIVA!$C$3:$J$5311,4,0),"")</f>
        <v/>
      </c>
      <c r="F1392" s="1" t="str">
        <f>IFERROR(VLOOKUP(C1392,BIVA!$C$3:$J$5311,5,0),"")</f>
        <v/>
      </c>
      <c r="G1392" s="6" t="str">
        <f>IFERROR(VLOOKUP(C1392,BIVA!$C$3:$J$5311,6,0),"")</f>
        <v/>
      </c>
      <c r="H1392" s="6" t="str">
        <f>IFERROR(VLOOKUP(C1392,BIVA!$C$3:$J$5311,7,0),"")</f>
        <v/>
      </c>
      <c r="I1392" s="6" t="str">
        <f>IFERROR(VLOOKUP(C1392,BIVA!$C$3:$J$5311,8,0),"")</f>
        <v/>
      </c>
      <c r="J1392" s="7">
        <f>Covaf!H1392</f>
        <v>192575</v>
      </c>
      <c r="K1392" s="1" t="str">
        <f>Covaf!X1392</f>
        <v>MX0SGO0000H6</v>
      </c>
    </row>
    <row r="1393" spans="1:11">
      <c r="A1393" s="1" t="str">
        <f t="shared" si="21"/>
        <v>NO</v>
      </c>
      <c r="B1393" s="36" t="str">
        <f>Covaf!B1393</f>
        <v>SVIVE35</v>
      </c>
      <c r="C1393" s="36" t="str">
        <f>CONCATENATE(Covaf!E1393,"_",Covaf!F1393,"_",Covaf!G1393)</f>
        <v>S_UDIBONO_461108</v>
      </c>
      <c r="D1393" s="6" t="str">
        <f>IFERROR(VLOOKUP(C1393,BIVA!$C$3:$J$5311,3,0),"")</f>
        <v/>
      </c>
      <c r="E1393" s="6" t="str">
        <f>IFERROR(VLOOKUP(C1393,BIVA!$C$3:$J$5311,4,0),"")</f>
        <v/>
      </c>
      <c r="F1393" s="1" t="str">
        <f>IFERROR(VLOOKUP(C1393,BIVA!$C$3:$J$5311,5,0),"")</f>
        <v/>
      </c>
      <c r="G1393" s="6" t="str">
        <f>IFERROR(VLOOKUP(C1393,BIVA!$C$3:$J$5311,6,0),"")</f>
        <v/>
      </c>
      <c r="H1393" s="6" t="str">
        <f>IFERROR(VLOOKUP(C1393,BIVA!$C$3:$J$5311,7,0),"")</f>
        <v/>
      </c>
      <c r="I1393" s="6" t="str">
        <f>IFERROR(VLOOKUP(C1393,BIVA!$C$3:$J$5311,8,0),"")</f>
        <v/>
      </c>
      <c r="J1393" s="7">
        <f>Covaf!H1393</f>
        <v>146181</v>
      </c>
      <c r="K1393" s="1" t="str">
        <f>Covaf!X1393</f>
        <v>MX0SGO0000E3</v>
      </c>
    </row>
    <row r="1394" spans="1:11">
      <c r="A1394" s="1" t="str">
        <f t="shared" si="21"/>
        <v>NO</v>
      </c>
      <c r="B1394" s="36" t="str">
        <f>Covaf!B1394</f>
        <v>SVIVE35</v>
      </c>
      <c r="C1394" s="36" t="str">
        <f>CONCATENATE(Covaf!E1394,"_",Covaf!F1394,"_",Covaf!G1394)</f>
        <v>S_UDIBONO_571011</v>
      </c>
      <c r="D1394" s="6" t="str">
        <f>IFERROR(VLOOKUP(C1394,BIVA!$C$3:$J$5311,3,0),"")</f>
        <v/>
      </c>
      <c r="E1394" s="6" t="str">
        <f>IFERROR(VLOOKUP(C1394,BIVA!$C$3:$J$5311,4,0),"")</f>
        <v/>
      </c>
      <c r="F1394" s="1" t="str">
        <f>IFERROR(VLOOKUP(C1394,BIVA!$C$3:$J$5311,5,0),"")</f>
        <v/>
      </c>
      <c r="G1394" s="6" t="str">
        <f>IFERROR(VLOOKUP(C1394,BIVA!$C$3:$J$5311,6,0),"")</f>
        <v/>
      </c>
      <c r="H1394" s="6" t="str">
        <f>IFERROR(VLOOKUP(C1394,BIVA!$C$3:$J$5311,7,0),"")</f>
        <v/>
      </c>
      <c r="I1394" s="6" t="str">
        <f>IFERROR(VLOOKUP(C1394,BIVA!$C$3:$J$5311,8,0),"")</f>
        <v/>
      </c>
      <c r="J1394" s="7">
        <f>Covaf!H1394</f>
        <v>45700</v>
      </c>
      <c r="K1394" s="1" t="str">
        <f>Covaf!X1394</f>
        <v>MX0SGO0000U9</v>
      </c>
    </row>
    <row r="1395" spans="1:11">
      <c r="A1395" s="1" t="str">
        <f t="shared" si="21"/>
        <v>NO</v>
      </c>
      <c r="B1395" s="36" t="str">
        <f>Covaf!B1395</f>
        <v>SVIVE35</v>
      </c>
      <c r="C1395" s="36" t="str">
        <f>CONCATENATE(Covaf!E1395,"_",Covaf!F1395,"_",Covaf!G1395)</f>
        <v>S_UDIBONO_541029</v>
      </c>
      <c r="D1395" s="6" t="str">
        <f>IFERROR(VLOOKUP(C1395,BIVA!$C$3:$J$5311,3,0),"")</f>
        <v/>
      </c>
      <c r="E1395" s="6" t="str">
        <f>IFERROR(VLOOKUP(C1395,BIVA!$C$3:$J$5311,4,0),"")</f>
        <v/>
      </c>
      <c r="F1395" s="1" t="str">
        <f>IFERROR(VLOOKUP(C1395,BIVA!$C$3:$J$5311,5,0),"")</f>
        <v/>
      </c>
      <c r="G1395" s="6" t="str">
        <f>IFERROR(VLOOKUP(C1395,BIVA!$C$3:$J$5311,6,0),"")</f>
        <v/>
      </c>
      <c r="H1395" s="6" t="str">
        <f>IFERROR(VLOOKUP(C1395,BIVA!$C$3:$J$5311,7,0),"")</f>
        <v/>
      </c>
      <c r="I1395" s="6" t="str">
        <f>IFERROR(VLOOKUP(C1395,BIVA!$C$3:$J$5311,8,0),"")</f>
        <v/>
      </c>
      <c r="J1395" s="7">
        <f>Covaf!H1395</f>
        <v>116701</v>
      </c>
      <c r="K1395" s="1" t="str">
        <f>Covaf!X1395</f>
        <v>MX0SGO0000Q7</v>
      </c>
    </row>
    <row r="1396" spans="1:11">
      <c r="A1396" s="1" t="str">
        <f t="shared" si="21"/>
        <v>NO</v>
      </c>
      <c r="B1396" s="36" t="str">
        <f>Covaf!B1396</f>
        <v>SVIVE35</v>
      </c>
      <c r="C1396" s="36" t="str">
        <f>CONCATENATE(Covaf!E1396,"_",Covaf!F1396,"_",Covaf!G1396)</f>
        <v>S_UDIBONO_401115</v>
      </c>
      <c r="D1396" s="6" t="str">
        <f>IFERROR(VLOOKUP(C1396,BIVA!$C$3:$J$5311,3,0),"")</f>
        <v/>
      </c>
      <c r="E1396" s="6" t="str">
        <f>IFERROR(VLOOKUP(C1396,BIVA!$C$3:$J$5311,4,0),"")</f>
        <v/>
      </c>
      <c r="F1396" s="1" t="str">
        <f>IFERROR(VLOOKUP(C1396,BIVA!$C$3:$J$5311,5,0),"")</f>
        <v/>
      </c>
      <c r="G1396" s="6" t="str">
        <f>IFERROR(VLOOKUP(C1396,BIVA!$C$3:$J$5311,6,0),"")</f>
        <v/>
      </c>
      <c r="H1396" s="6" t="str">
        <f>IFERROR(VLOOKUP(C1396,BIVA!$C$3:$J$5311,7,0),"")</f>
        <v/>
      </c>
      <c r="I1396" s="6" t="str">
        <f>IFERROR(VLOOKUP(C1396,BIVA!$C$3:$J$5311,8,0),"")</f>
        <v/>
      </c>
      <c r="J1396" s="7">
        <f>Covaf!H1396</f>
        <v>141879</v>
      </c>
      <c r="K1396" s="1" t="str">
        <f>Covaf!X1396</f>
        <v>MX0SGO000098</v>
      </c>
    </row>
    <row r="1397" spans="1:11">
      <c r="A1397" s="1" t="str">
        <f t="shared" si="21"/>
        <v>NO</v>
      </c>
      <c r="B1397" s="36" t="str">
        <f>Covaf!B1397</f>
        <v>SVIVE35</v>
      </c>
      <c r="C1397" s="36" t="str">
        <f>CONCATENATE(Covaf!E1397,"_",Covaf!F1397,"_",Covaf!G1397)</f>
        <v>S_UDIBONO_351122</v>
      </c>
      <c r="D1397" s="6" t="str">
        <f>IFERROR(VLOOKUP(C1397,BIVA!$C$3:$J$5311,3,0),"")</f>
        <v/>
      </c>
      <c r="E1397" s="6" t="str">
        <f>IFERROR(VLOOKUP(C1397,BIVA!$C$3:$J$5311,4,0),"")</f>
        <v/>
      </c>
      <c r="F1397" s="1" t="str">
        <f>IFERROR(VLOOKUP(C1397,BIVA!$C$3:$J$5311,5,0),"")</f>
        <v/>
      </c>
      <c r="G1397" s="6" t="str">
        <f>IFERROR(VLOOKUP(C1397,BIVA!$C$3:$J$5311,6,0),"")</f>
        <v/>
      </c>
      <c r="H1397" s="6" t="str">
        <f>IFERROR(VLOOKUP(C1397,BIVA!$C$3:$J$5311,7,0),"")</f>
        <v/>
      </c>
      <c r="I1397" s="6" t="str">
        <f>IFERROR(VLOOKUP(C1397,BIVA!$C$3:$J$5311,8,0),"")</f>
        <v/>
      </c>
      <c r="J1397" s="7">
        <f>Covaf!H1397</f>
        <v>161170</v>
      </c>
      <c r="K1397" s="1" t="str">
        <f>Covaf!X1397</f>
        <v>MX0SGO000023</v>
      </c>
    </row>
    <row r="1398" spans="1:11">
      <c r="A1398" s="1" t="str">
        <f t="shared" si="21"/>
        <v>NO</v>
      </c>
      <c r="B1398" s="36" t="str">
        <f>Covaf!B1398</f>
        <v>SVIVE35</v>
      </c>
      <c r="C1398" s="36" t="str">
        <f>CONCATENATE(Covaf!E1398,"_",Covaf!F1398,"_",Covaf!G1398)</f>
        <v>S_UDIBONO_261203</v>
      </c>
      <c r="D1398" s="6" t="str">
        <f>IFERROR(VLOOKUP(C1398,BIVA!$C$3:$J$5311,3,0),"")</f>
        <v/>
      </c>
      <c r="E1398" s="6" t="str">
        <f>IFERROR(VLOOKUP(C1398,BIVA!$C$3:$J$5311,4,0),"")</f>
        <v/>
      </c>
      <c r="F1398" s="1" t="str">
        <f>IFERROR(VLOOKUP(C1398,BIVA!$C$3:$J$5311,5,0),"")</f>
        <v/>
      </c>
      <c r="G1398" s="6" t="str">
        <f>IFERROR(VLOOKUP(C1398,BIVA!$C$3:$J$5311,6,0),"")</f>
        <v/>
      </c>
      <c r="H1398" s="6" t="str">
        <f>IFERROR(VLOOKUP(C1398,BIVA!$C$3:$J$5311,7,0),"")</f>
        <v/>
      </c>
      <c r="I1398" s="6" t="str">
        <f>IFERROR(VLOOKUP(C1398,BIVA!$C$3:$J$5311,8,0),"")</f>
        <v/>
      </c>
      <c r="J1398" s="7">
        <f>Covaf!H1398</f>
        <v>95358</v>
      </c>
      <c r="K1398" s="1" t="str">
        <f>Covaf!X1398</f>
        <v>MX0SGO0000M6</v>
      </c>
    </row>
    <row r="1399" spans="1:11">
      <c r="A1399" s="1" t="str">
        <f t="shared" si="21"/>
        <v>NO</v>
      </c>
      <c r="B1399" s="36" t="str">
        <f>Covaf!B1399</f>
        <v>SVIVE35</v>
      </c>
      <c r="C1399" s="36" t="str">
        <f>CONCATENATE(Covaf!E1399,"_",Covaf!F1399,"_",Covaf!G1399)</f>
        <v>S_UDIBONO_281130</v>
      </c>
      <c r="D1399" s="6" t="str">
        <f>IFERROR(VLOOKUP(C1399,BIVA!$C$3:$J$5311,3,0),"")</f>
        <v/>
      </c>
      <c r="E1399" s="6" t="str">
        <f>IFERROR(VLOOKUP(C1399,BIVA!$C$3:$J$5311,4,0),"")</f>
        <v/>
      </c>
      <c r="F1399" s="1" t="str">
        <f>IFERROR(VLOOKUP(C1399,BIVA!$C$3:$J$5311,5,0),"")</f>
        <v/>
      </c>
      <c r="G1399" s="6" t="str">
        <f>IFERROR(VLOOKUP(C1399,BIVA!$C$3:$J$5311,6,0),"")</f>
        <v/>
      </c>
      <c r="H1399" s="6" t="str">
        <f>IFERROR(VLOOKUP(C1399,BIVA!$C$3:$J$5311,7,0),"")</f>
        <v/>
      </c>
      <c r="I1399" s="6" t="str">
        <f>IFERROR(VLOOKUP(C1399,BIVA!$C$3:$J$5311,8,0),"")</f>
        <v/>
      </c>
      <c r="J1399" s="7">
        <f>Covaf!H1399</f>
        <v>138103</v>
      </c>
      <c r="K1399" s="1" t="str">
        <f>Covaf!X1399</f>
        <v>MX0SGO0000F0</v>
      </c>
    </row>
    <row r="1400" spans="1:11">
      <c r="A1400" s="1" t="str">
        <f t="shared" si="21"/>
        <v>NO</v>
      </c>
      <c r="B1400" s="36" t="str">
        <f>Covaf!B1400</f>
        <v>SVIVE35</v>
      </c>
      <c r="C1400" s="36" t="str">
        <f>CONCATENATE(Covaf!E1400,"_",Covaf!F1400,"_",Covaf!G1400)</f>
        <v>S_UDIBONO_290830</v>
      </c>
      <c r="D1400" s="6" t="str">
        <f>IFERROR(VLOOKUP(C1400,BIVA!$C$3:$J$5311,3,0),"")</f>
        <v/>
      </c>
      <c r="E1400" s="6" t="str">
        <f>IFERROR(VLOOKUP(C1400,BIVA!$C$3:$J$5311,4,0),"")</f>
        <v/>
      </c>
      <c r="F1400" s="1" t="str">
        <f>IFERROR(VLOOKUP(C1400,BIVA!$C$3:$J$5311,5,0),"")</f>
        <v/>
      </c>
      <c r="G1400" s="6" t="str">
        <f>IFERROR(VLOOKUP(C1400,BIVA!$C$3:$J$5311,6,0),"")</f>
        <v/>
      </c>
      <c r="H1400" s="6" t="str">
        <f>IFERROR(VLOOKUP(C1400,BIVA!$C$3:$J$5311,7,0),"")</f>
        <v/>
      </c>
      <c r="I1400" s="6" t="str">
        <f>IFERROR(VLOOKUP(C1400,BIVA!$C$3:$J$5311,8,0),"")</f>
        <v/>
      </c>
      <c r="J1400" s="7">
        <f>Covaf!H1400</f>
        <v>73628</v>
      </c>
      <c r="K1400" s="1" t="str">
        <f>Covaf!X1400</f>
        <v>MX0SGO0000S3</v>
      </c>
    </row>
    <row r="1401" spans="1:11">
      <c r="A1401" s="1" t="str">
        <f t="shared" si="21"/>
        <v>NO</v>
      </c>
      <c r="B1401" s="36" t="str">
        <f>Covaf!B1401</f>
        <v>SVIVE35</v>
      </c>
      <c r="C1401" s="36" t="str">
        <f>CONCATENATE(Covaf!E1401,"_",Covaf!F1401,"_",Covaf!G1401)</f>
        <v>S_UDIBONO_311127</v>
      </c>
      <c r="D1401" s="6" t="str">
        <f>IFERROR(VLOOKUP(C1401,BIVA!$C$3:$J$5311,3,0),"")</f>
        <v/>
      </c>
      <c r="E1401" s="6" t="str">
        <f>IFERROR(VLOOKUP(C1401,BIVA!$C$3:$J$5311,4,0),"")</f>
        <v/>
      </c>
      <c r="F1401" s="1" t="str">
        <f>IFERROR(VLOOKUP(C1401,BIVA!$C$3:$J$5311,5,0),"")</f>
        <v/>
      </c>
      <c r="G1401" s="6" t="str">
        <f>IFERROR(VLOOKUP(C1401,BIVA!$C$3:$J$5311,6,0),"")</f>
        <v/>
      </c>
      <c r="H1401" s="6" t="str">
        <f>IFERROR(VLOOKUP(C1401,BIVA!$C$3:$J$5311,7,0),"")</f>
        <v/>
      </c>
      <c r="I1401" s="6" t="str">
        <f>IFERROR(VLOOKUP(C1401,BIVA!$C$3:$J$5311,8,0),"")</f>
        <v/>
      </c>
      <c r="J1401" s="7">
        <f>Covaf!H1401</f>
        <v>185100</v>
      </c>
      <c r="K1401" s="1" t="str">
        <f>Covaf!X1401</f>
        <v>MX0SGO0000K0</v>
      </c>
    </row>
    <row r="1402" spans="1:11">
      <c r="A1402" s="1" t="str">
        <f t="shared" si="21"/>
        <v>NO</v>
      </c>
      <c r="B1402" s="36" t="str">
        <f>Covaf!B1402</f>
        <v>SVIVE35</v>
      </c>
      <c r="C1402" s="36" t="str">
        <f>CONCATENATE(Covaf!E1402,"_",Covaf!F1402,"_",Covaf!G1402)</f>
        <v>S_UDIBONO_340824</v>
      </c>
      <c r="D1402" s="6" t="str">
        <f>IFERROR(VLOOKUP(C1402,BIVA!$C$3:$J$5311,3,0),"")</f>
        <v/>
      </c>
      <c r="E1402" s="6" t="str">
        <f>IFERROR(VLOOKUP(C1402,BIVA!$C$3:$J$5311,4,0),"")</f>
        <v/>
      </c>
      <c r="F1402" s="1" t="str">
        <f>IFERROR(VLOOKUP(C1402,BIVA!$C$3:$J$5311,5,0),"")</f>
        <v/>
      </c>
      <c r="G1402" s="6" t="str">
        <f>IFERROR(VLOOKUP(C1402,BIVA!$C$3:$J$5311,6,0),"")</f>
        <v/>
      </c>
      <c r="H1402" s="6" t="str">
        <f>IFERROR(VLOOKUP(C1402,BIVA!$C$3:$J$5311,7,0),"")</f>
        <v/>
      </c>
      <c r="I1402" s="6" t="str">
        <f>IFERROR(VLOOKUP(C1402,BIVA!$C$3:$J$5311,8,0),"")</f>
        <v/>
      </c>
      <c r="J1402" s="7">
        <f>Covaf!H1402</f>
        <v>125159</v>
      </c>
      <c r="K1402" s="1" t="str">
        <f>Covaf!X1402</f>
        <v>MX0SGO0000P9</v>
      </c>
    </row>
    <row r="1403" spans="1:11">
      <c r="A1403" s="1" t="str">
        <f t="shared" si="21"/>
        <v>NO</v>
      </c>
      <c r="B1403" s="36" t="str">
        <f>Covaf!B1403</f>
        <v>SVIVE35</v>
      </c>
      <c r="C1403" s="36" t="str">
        <f>CONCATENATE(Covaf!E1403,"_",Covaf!F1403,"_",Covaf!G1403)</f>
        <v>1I_EPP_*</v>
      </c>
      <c r="D1403" s="6" t="str">
        <f>IFERROR(VLOOKUP(C1403,BIVA!$C$3:$J$5311,3,0),"")</f>
        <v/>
      </c>
      <c r="E1403" s="6" t="str">
        <f>IFERROR(VLOOKUP(C1403,BIVA!$C$3:$J$5311,4,0),"")</f>
        <v/>
      </c>
      <c r="F1403" s="1" t="str">
        <f>IFERROR(VLOOKUP(C1403,BIVA!$C$3:$J$5311,5,0),"")</f>
        <v/>
      </c>
      <c r="G1403" s="6" t="str">
        <f>IFERROR(VLOOKUP(C1403,BIVA!$C$3:$J$5311,6,0),"")</f>
        <v/>
      </c>
      <c r="H1403" s="6" t="str">
        <f>IFERROR(VLOOKUP(C1403,BIVA!$C$3:$J$5311,7,0),"")</f>
        <v/>
      </c>
      <c r="I1403" s="6" t="str">
        <f>IFERROR(VLOOKUP(C1403,BIVA!$C$3:$J$5311,8,0),"")</f>
        <v/>
      </c>
      <c r="J1403" s="7">
        <f>Covaf!H1403</f>
        <v>34184</v>
      </c>
      <c r="K1403" s="1" t="str">
        <f>Covaf!X1403</f>
        <v>US4642866655</v>
      </c>
    </row>
    <row r="1404" spans="1:11">
      <c r="A1404" s="1" t="str">
        <f t="shared" si="21"/>
        <v>NO</v>
      </c>
      <c r="B1404" s="36" t="str">
        <f>Covaf!B1404</f>
        <v>SVIVE35</v>
      </c>
      <c r="C1404" s="36" t="str">
        <f>CONCATENATE(Covaf!E1404,"_",Covaf!F1404,"_",Covaf!G1404)</f>
        <v>1I_EWY_*</v>
      </c>
      <c r="D1404" s="6" t="str">
        <f>IFERROR(VLOOKUP(C1404,BIVA!$C$3:$J$5311,3,0),"")</f>
        <v/>
      </c>
      <c r="E1404" s="6" t="str">
        <f>IFERROR(VLOOKUP(C1404,BIVA!$C$3:$J$5311,4,0),"")</f>
        <v/>
      </c>
      <c r="F1404" s="1" t="str">
        <f>IFERROR(VLOOKUP(C1404,BIVA!$C$3:$J$5311,5,0),"")</f>
        <v/>
      </c>
      <c r="G1404" s="6" t="str">
        <f>IFERROR(VLOOKUP(C1404,BIVA!$C$3:$J$5311,6,0),"")</f>
        <v/>
      </c>
      <c r="H1404" s="6" t="str">
        <f>IFERROR(VLOOKUP(C1404,BIVA!$C$3:$J$5311,7,0),"")</f>
        <v/>
      </c>
      <c r="I1404" s="6" t="str">
        <f>IFERROR(VLOOKUP(C1404,BIVA!$C$3:$J$5311,8,0),"")</f>
        <v/>
      </c>
      <c r="J1404" s="7">
        <f>Covaf!H1404</f>
        <v>9782</v>
      </c>
      <c r="K1404" s="1" t="str">
        <f>Covaf!X1404</f>
        <v>US4642867729</v>
      </c>
    </row>
    <row r="1405" spans="1:11">
      <c r="A1405" s="1" t="str">
        <f t="shared" si="21"/>
        <v>NO</v>
      </c>
      <c r="B1405" s="36" t="str">
        <f>Covaf!B1405</f>
        <v>SVIVE35</v>
      </c>
      <c r="C1405" s="36" t="str">
        <f>CONCATENATE(Covaf!E1405,"_",Covaf!F1405,"_",Covaf!G1405)</f>
        <v>1I_EWZ_*</v>
      </c>
      <c r="D1405" s="6" t="str">
        <f>IFERROR(VLOOKUP(C1405,BIVA!$C$3:$J$5311,3,0),"")</f>
        <v/>
      </c>
      <c r="E1405" s="6" t="str">
        <f>IFERROR(VLOOKUP(C1405,BIVA!$C$3:$J$5311,4,0),"")</f>
        <v/>
      </c>
      <c r="F1405" s="1" t="str">
        <f>IFERROR(VLOOKUP(C1405,BIVA!$C$3:$J$5311,5,0),"")</f>
        <v/>
      </c>
      <c r="G1405" s="6" t="str">
        <f>IFERROR(VLOOKUP(C1405,BIVA!$C$3:$J$5311,6,0),"")</f>
        <v/>
      </c>
      <c r="H1405" s="6" t="str">
        <f>IFERROR(VLOOKUP(C1405,BIVA!$C$3:$J$5311,7,0),"")</f>
        <v/>
      </c>
      <c r="I1405" s="6" t="str">
        <f>IFERROR(VLOOKUP(C1405,BIVA!$C$3:$J$5311,8,0),"")</f>
        <v/>
      </c>
      <c r="J1405" s="7">
        <f>Covaf!H1405</f>
        <v>31441</v>
      </c>
      <c r="K1405" s="1" t="str">
        <f>Covaf!X1405</f>
        <v>US4642864007</v>
      </c>
    </row>
    <row r="1406" spans="1:11">
      <c r="A1406" s="1" t="str">
        <f t="shared" si="21"/>
        <v>NO</v>
      </c>
      <c r="B1406" s="36" t="str">
        <f>Covaf!B1406</f>
        <v>SVIVE35</v>
      </c>
      <c r="C1406" s="36" t="str">
        <f>CONCATENATE(Covaf!E1406,"_",Covaf!F1406,"_",Covaf!G1406)</f>
        <v>1I_IVV_*</v>
      </c>
      <c r="D1406" s="6" t="str">
        <f>IFERROR(VLOOKUP(C1406,BIVA!$C$3:$J$5311,3,0),"")</f>
        <v/>
      </c>
      <c r="E1406" s="6" t="str">
        <f>IFERROR(VLOOKUP(C1406,BIVA!$C$3:$J$5311,4,0),"")</f>
        <v/>
      </c>
      <c r="F1406" s="1" t="str">
        <f>IFERROR(VLOOKUP(C1406,BIVA!$C$3:$J$5311,5,0),"")</f>
        <v/>
      </c>
      <c r="G1406" s="6" t="str">
        <f>IFERROR(VLOOKUP(C1406,BIVA!$C$3:$J$5311,6,0),"")</f>
        <v/>
      </c>
      <c r="H1406" s="6" t="str">
        <f>IFERROR(VLOOKUP(C1406,BIVA!$C$3:$J$5311,7,0),"")</f>
        <v/>
      </c>
      <c r="I1406" s="6" t="str">
        <f>IFERROR(VLOOKUP(C1406,BIVA!$C$3:$J$5311,8,0),"")</f>
        <v/>
      </c>
      <c r="J1406" s="7">
        <f>Covaf!H1406</f>
        <v>18074</v>
      </c>
      <c r="K1406" s="1" t="str">
        <f>Covaf!X1406</f>
        <v>US4642872000</v>
      </c>
    </row>
    <row r="1407" spans="1:11">
      <c r="A1407" s="1" t="str">
        <f t="shared" si="21"/>
        <v>NO</v>
      </c>
      <c r="B1407" s="36" t="str">
        <f>Covaf!B1407</f>
        <v>SVIVE35</v>
      </c>
      <c r="C1407" s="36" t="str">
        <f>CONCATENATE(Covaf!E1407,"_",Covaf!F1407,"_",Covaf!G1407)</f>
        <v>1I_MEUD_N</v>
      </c>
      <c r="D1407" s="6" t="str">
        <f>IFERROR(VLOOKUP(C1407,BIVA!$C$3:$J$5311,3,0),"")</f>
        <v/>
      </c>
      <c r="E1407" s="6" t="str">
        <f>IFERROR(VLOOKUP(C1407,BIVA!$C$3:$J$5311,4,0),"")</f>
        <v/>
      </c>
      <c r="F1407" s="1" t="str">
        <f>IFERROR(VLOOKUP(C1407,BIVA!$C$3:$J$5311,5,0),"")</f>
        <v/>
      </c>
      <c r="G1407" s="6" t="str">
        <f>IFERROR(VLOOKUP(C1407,BIVA!$C$3:$J$5311,6,0),"")</f>
        <v/>
      </c>
      <c r="H1407" s="6" t="str">
        <f>IFERROR(VLOOKUP(C1407,BIVA!$C$3:$J$5311,7,0),"")</f>
        <v/>
      </c>
      <c r="I1407" s="6" t="str">
        <f>IFERROR(VLOOKUP(C1407,BIVA!$C$3:$J$5311,8,0),"")</f>
        <v/>
      </c>
      <c r="J1407" s="7">
        <f>Covaf!H1407</f>
        <v>24057</v>
      </c>
      <c r="K1407" s="1" t="str">
        <f>Covaf!X1407</f>
        <v>LU0908500753</v>
      </c>
    </row>
    <row r="1408" spans="1:11">
      <c r="A1408" s="1" t="str">
        <f t="shared" si="21"/>
        <v>NO</v>
      </c>
      <c r="B1408" s="36" t="str">
        <f>Covaf!B1408</f>
        <v>SVIVE35</v>
      </c>
      <c r="C1408" s="36" t="str">
        <f>CONCATENATE(Covaf!E1408,"_",Covaf!F1408,"_",Covaf!G1408)</f>
        <v>1I_VJPA_N</v>
      </c>
      <c r="D1408" s="6" t="str">
        <f>IFERROR(VLOOKUP(C1408,BIVA!$C$3:$J$5311,3,0),"")</f>
        <v/>
      </c>
      <c r="E1408" s="6" t="str">
        <f>IFERROR(VLOOKUP(C1408,BIVA!$C$3:$J$5311,4,0),"")</f>
        <v/>
      </c>
      <c r="F1408" s="1" t="str">
        <f>IFERROR(VLOOKUP(C1408,BIVA!$C$3:$J$5311,5,0),"")</f>
        <v/>
      </c>
      <c r="G1408" s="6" t="str">
        <f>IFERROR(VLOOKUP(C1408,BIVA!$C$3:$J$5311,6,0),"")</f>
        <v/>
      </c>
      <c r="H1408" s="6" t="str">
        <f>IFERROR(VLOOKUP(C1408,BIVA!$C$3:$J$5311,7,0),"")</f>
        <v/>
      </c>
      <c r="I1408" s="6" t="str">
        <f>IFERROR(VLOOKUP(C1408,BIVA!$C$3:$J$5311,8,0),"")</f>
        <v/>
      </c>
      <c r="J1408" s="7">
        <f>Covaf!H1408</f>
        <v>53332</v>
      </c>
      <c r="K1408" s="1" t="str">
        <f>Covaf!X1408</f>
        <v>IE00BFMXYX26</v>
      </c>
    </row>
    <row r="1409" spans="1:11">
      <c r="A1409" s="1" t="str">
        <f t="shared" si="21"/>
        <v>NO</v>
      </c>
      <c r="B1409" s="36" t="str">
        <f>Covaf!B1409</f>
        <v>SVIVE35</v>
      </c>
      <c r="C1409" s="36" t="str">
        <f>CONCATENATE(Covaf!E1409,"_",Covaf!F1409,"_",Covaf!G1409)</f>
        <v>1I_VOO_*</v>
      </c>
      <c r="D1409" s="6" t="str">
        <f>IFERROR(VLOOKUP(C1409,BIVA!$C$3:$J$5311,3,0),"")</f>
        <v/>
      </c>
      <c r="E1409" s="6" t="str">
        <f>IFERROR(VLOOKUP(C1409,BIVA!$C$3:$J$5311,4,0),"")</f>
        <v/>
      </c>
      <c r="F1409" s="1" t="str">
        <f>IFERROR(VLOOKUP(C1409,BIVA!$C$3:$J$5311,5,0),"")</f>
        <v/>
      </c>
      <c r="G1409" s="6" t="str">
        <f>IFERROR(VLOOKUP(C1409,BIVA!$C$3:$J$5311,6,0),"")</f>
        <v/>
      </c>
      <c r="H1409" s="6" t="str">
        <f>IFERROR(VLOOKUP(C1409,BIVA!$C$3:$J$5311,7,0),"")</f>
        <v/>
      </c>
      <c r="I1409" s="6" t="str">
        <f>IFERROR(VLOOKUP(C1409,BIVA!$C$3:$J$5311,8,0),"")</f>
        <v/>
      </c>
      <c r="J1409" s="7">
        <f>Covaf!H1409</f>
        <v>19147</v>
      </c>
      <c r="K1409" s="1" t="str">
        <f>Covaf!X1409</f>
        <v>US9229083632</v>
      </c>
    </row>
    <row r="1410" spans="1:11">
      <c r="A1410" s="1" t="str">
        <f t="shared" si="21"/>
        <v>NO</v>
      </c>
      <c r="B1410" s="36" t="str">
        <f>Covaf!B1410</f>
        <v>SVIVE35</v>
      </c>
      <c r="C1410" s="36" t="str">
        <f>CONCATENATE(Covaf!E1410,"_",Covaf!F1410,"_",Covaf!G1410)</f>
        <v>1I_VWO_*</v>
      </c>
      <c r="D1410" s="6" t="str">
        <f>IFERROR(VLOOKUP(C1410,BIVA!$C$3:$J$5311,3,0),"")</f>
        <v/>
      </c>
      <c r="E1410" s="6" t="str">
        <f>IFERROR(VLOOKUP(C1410,BIVA!$C$3:$J$5311,4,0),"")</f>
        <v/>
      </c>
      <c r="F1410" s="1" t="str">
        <f>IFERROR(VLOOKUP(C1410,BIVA!$C$3:$J$5311,5,0),"")</f>
        <v/>
      </c>
      <c r="G1410" s="6" t="str">
        <f>IFERROR(VLOOKUP(C1410,BIVA!$C$3:$J$5311,6,0),"")</f>
        <v/>
      </c>
      <c r="H1410" s="6" t="str">
        <f>IFERROR(VLOOKUP(C1410,BIVA!$C$3:$J$5311,7,0),"")</f>
        <v/>
      </c>
      <c r="I1410" s="6" t="str">
        <f>IFERROR(VLOOKUP(C1410,BIVA!$C$3:$J$5311,8,0),"")</f>
        <v/>
      </c>
      <c r="J1410" s="7">
        <f>Covaf!H1410</f>
        <v>130231</v>
      </c>
      <c r="K1410" s="1" t="str">
        <f>Covaf!X1410</f>
        <v>US9220428588</v>
      </c>
    </row>
    <row r="1411" spans="1:11">
      <c r="A1411" s="1" t="str">
        <f t="shared" ref="A1411:A1474" si="22">IF(H1411="APLICADO","SI","NO")</f>
        <v>NO</v>
      </c>
      <c r="B1411" s="36" t="str">
        <f>Covaf!B1411</f>
        <v>SVIVE35</v>
      </c>
      <c r="C1411" s="36" t="str">
        <f>CONCATENATE(Covaf!E1411,"_",Covaf!F1411,"_",Covaf!G1411)</f>
        <v>1I_XSVM_*</v>
      </c>
      <c r="D1411" s="6" t="str">
        <f>IFERROR(VLOOKUP(C1411,BIVA!$C$3:$J$5311,3,0),"")</f>
        <v/>
      </c>
      <c r="E1411" s="6" t="str">
        <f>IFERROR(VLOOKUP(C1411,BIVA!$C$3:$J$5311,4,0),"")</f>
        <v/>
      </c>
      <c r="F1411" s="1" t="str">
        <f>IFERROR(VLOOKUP(C1411,BIVA!$C$3:$J$5311,5,0),"")</f>
        <v/>
      </c>
      <c r="G1411" s="6" t="str">
        <f>IFERROR(VLOOKUP(C1411,BIVA!$C$3:$J$5311,6,0),"")</f>
        <v/>
      </c>
      <c r="H1411" s="6" t="str">
        <f>IFERROR(VLOOKUP(C1411,BIVA!$C$3:$J$5311,7,0),"")</f>
        <v/>
      </c>
      <c r="I1411" s="6" t="str">
        <f>IFERROR(VLOOKUP(C1411,BIVA!$C$3:$J$5311,8,0),"")</f>
        <v/>
      </c>
      <c r="J1411" s="7">
        <f>Covaf!H1411</f>
        <v>67686</v>
      </c>
      <c r="K1411" s="1" t="str">
        <f>Covaf!X1411</f>
        <v>US46137V4804</v>
      </c>
    </row>
    <row r="1412" spans="1:11">
      <c r="A1412" s="1" t="str">
        <f t="shared" si="22"/>
        <v>NO</v>
      </c>
      <c r="B1412" s="36" t="str">
        <f>Covaf!B1412</f>
        <v>SVIVE35</v>
      </c>
      <c r="C1412" s="36" t="str">
        <f>CONCATENATE(Covaf!E1412,"_",Covaf!F1412,"_",Covaf!G1412)</f>
        <v>1I_500U_N</v>
      </c>
      <c r="D1412" s="6" t="str">
        <f>IFERROR(VLOOKUP(C1412,BIVA!$C$3:$J$5311,3,0),"")</f>
        <v/>
      </c>
      <c r="E1412" s="6" t="str">
        <f>IFERROR(VLOOKUP(C1412,BIVA!$C$3:$J$5311,4,0),"")</f>
        <v/>
      </c>
      <c r="F1412" s="1" t="str">
        <f>IFERROR(VLOOKUP(C1412,BIVA!$C$3:$J$5311,5,0),"")</f>
        <v/>
      </c>
      <c r="G1412" s="6" t="str">
        <f>IFERROR(VLOOKUP(C1412,BIVA!$C$3:$J$5311,6,0),"")</f>
        <v/>
      </c>
      <c r="H1412" s="6" t="str">
        <f>IFERROR(VLOOKUP(C1412,BIVA!$C$3:$J$5311,7,0),"")</f>
        <v/>
      </c>
      <c r="I1412" s="6" t="str">
        <f>IFERROR(VLOOKUP(C1412,BIVA!$C$3:$J$5311,8,0),"")</f>
        <v/>
      </c>
      <c r="J1412" s="7">
        <f>Covaf!H1412</f>
        <v>108354</v>
      </c>
      <c r="K1412" s="1" t="str">
        <f>Covaf!X1412</f>
        <v>LU1681049018</v>
      </c>
    </row>
    <row r="1413" spans="1:11">
      <c r="A1413" s="1" t="str">
        <f t="shared" si="22"/>
        <v>NO</v>
      </c>
      <c r="B1413" s="36" t="str">
        <f>Covaf!B1413</f>
        <v>SVIVE35</v>
      </c>
      <c r="C1413" s="36" t="str">
        <f>CONCATENATE(Covaf!E1413,"_",Covaf!F1413,"_",Covaf!G1413)</f>
        <v>52_SAM-ESG_ED</v>
      </c>
      <c r="D1413" s="6" t="str">
        <f>IFERROR(VLOOKUP(C1413,BIVA!$C$3:$J$5311,3,0),"")</f>
        <v/>
      </c>
      <c r="E1413" s="6" t="str">
        <f>IFERROR(VLOOKUP(C1413,BIVA!$C$3:$J$5311,4,0),"")</f>
        <v/>
      </c>
      <c r="F1413" s="1" t="str">
        <f>IFERROR(VLOOKUP(C1413,BIVA!$C$3:$J$5311,5,0),"")</f>
        <v/>
      </c>
      <c r="G1413" s="6" t="str">
        <f>IFERROR(VLOOKUP(C1413,BIVA!$C$3:$J$5311,6,0),"")</f>
        <v/>
      </c>
      <c r="H1413" s="6" t="str">
        <f>IFERROR(VLOOKUP(C1413,BIVA!$C$3:$J$5311,7,0),"")</f>
        <v/>
      </c>
      <c r="I1413" s="6" t="str">
        <f>IFERROR(VLOOKUP(C1413,BIVA!$C$3:$J$5311,8,0),"")</f>
        <v/>
      </c>
      <c r="J1413" s="7">
        <f>Covaf!H1413</f>
        <v>84272515</v>
      </c>
      <c r="K1413" s="1" t="str">
        <f>Covaf!X1413</f>
        <v>MX52SA0T0078</v>
      </c>
    </row>
    <row r="1414" spans="1:11">
      <c r="A1414" s="1" t="str">
        <f t="shared" si="22"/>
        <v>NO</v>
      </c>
      <c r="B1414" s="36" t="str">
        <f>Covaf!B1414</f>
        <v>SVIVE35</v>
      </c>
      <c r="C1414" s="36" t="str">
        <f>CONCATENATE(Covaf!E1414,"_",Covaf!F1414,"_",Covaf!G1414)</f>
        <v>52_SAM-SHR_ED</v>
      </c>
      <c r="D1414" s="6" t="str">
        <f>IFERROR(VLOOKUP(C1414,BIVA!$C$3:$J$5311,3,0),"")</f>
        <v/>
      </c>
      <c r="E1414" s="6" t="str">
        <f>IFERROR(VLOOKUP(C1414,BIVA!$C$3:$J$5311,4,0),"")</f>
        <v/>
      </c>
      <c r="F1414" s="1" t="str">
        <f>IFERROR(VLOOKUP(C1414,BIVA!$C$3:$J$5311,5,0),"")</f>
        <v/>
      </c>
      <c r="G1414" s="6" t="str">
        <f>IFERROR(VLOOKUP(C1414,BIVA!$C$3:$J$5311,6,0),"")</f>
        <v/>
      </c>
      <c r="H1414" s="6" t="str">
        <f>IFERROR(VLOOKUP(C1414,BIVA!$C$3:$J$5311,7,0),"")</f>
        <v/>
      </c>
      <c r="I1414" s="6" t="str">
        <f>IFERROR(VLOOKUP(C1414,BIVA!$C$3:$J$5311,8,0),"")</f>
        <v/>
      </c>
      <c r="J1414" s="7">
        <f>Covaf!H1414</f>
        <v>27582664</v>
      </c>
      <c r="K1414" s="1" t="str">
        <f>Covaf!X1414</f>
        <v>MX52SA1P0089</v>
      </c>
    </row>
    <row r="1415" spans="1:11">
      <c r="A1415" s="1" t="str">
        <f t="shared" si="22"/>
        <v>NO</v>
      </c>
      <c r="B1415" s="36" t="str">
        <f>Covaf!B1415</f>
        <v>SVIVE35</v>
      </c>
      <c r="C1415" s="36" t="str">
        <f>CONCATENATE(Covaf!E1415,"_",Covaf!F1415,"_",Covaf!G1415)</f>
        <v>52_STER-OP_ED</v>
      </c>
      <c r="D1415" s="6" t="str">
        <f>IFERROR(VLOOKUP(C1415,BIVA!$C$3:$J$5311,3,0),"")</f>
        <v/>
      </c>
      <c r="E1415" s="6" t="str">
        <f>IFERROR(VLOOKUP(C1415,BIVA!$C$3:$J$5311,4,0),"")</f>
        <v/>
      </c>
      <c r="F1415" s="1" t="str">
        <f>IFERROR(VLOOKUP(C1415,BIVA!$C$3:$J$5311,5,0),"")</f>
        <v/>
      </c>
      <c r="G1415" s="6" t="str">
        <f>IFERROR(VLOOKUP(C1415,BIVA!$C$3:$J$5311,6,0),"")</f>
        <v/>
      </c>
      <c r="H1415" s="6" t="str">
        <f>IFERROR(VLOOKUP(C1415,BIVA!$C$3:$J$5311,7,0),"")</f>
        <v/>
      </c>
      <c r="I1415" s="6" t="str">
        <f>IFERROR(VLOOKUP(C1415,BIVA!$C$3:$J$5311,8,0),"")</f>
        <v/>
      </c>
      <c r="J1415" s="7">
        <f>Covaf!H1415</f>
        <v>133638318</v>
      </c>
      <c r="K1415" s="1" t="str">
        <f>Covaf!X1415</f>
        <v>MX52ST230075</v>
      </c>
    </row>
    <row r="1416" spans="1:11">
      <c r="A1416" s="1" t="str">
        <f t="shared" si="22"/>
        <v>NO</v>
      </c>
      <c r="B1416" s="36" t="str">
        <f>Covaf!B1416</f>
        <v>SVIVE35</v>
      </c>
      <c r="C1416" s="36" t="str">
        <f>CONCATENATE(Covaf!E1416,"_",Covaf!F1416,"_",Covaf!G1416)</f>
        <v>91_GMXT_19</v>
      </c>
      <c r="D1416" s="6" t="str">
        <f>IFERROR(VLOOKUP(C1416,BIVA!$C$3:$J$5311,3,0),"")</f>
        <v/>
      </c>
      <c r="E1416" s="6" t="str">
        <f>IFERROR(VLOOKUP(C1416,BIVA!$C$3:$J$5311,4,0),"")</f>
        <v/>
      </c>
      <c r="F1416" s="1" t="str">
        <f>IFERROR(VLOOKUP(C1416,BIVA!$C$3:$J$5311,5,0),"")</f>
        <v/>
      </c>
      <c r="G1416" s="6" t="str">
        <f>IFERROR(VLOOKUP(C1416,BIVA!$C$3:$J$5311,6,0),"")</f>
        <v/>
      </c>
      <c r="H1416" s="6" t="str">
        <f>IFERROR(VLOOKUP(C1416,BIVA!$C$3:$J$5311,7,0),"")</f>
        <v/>
      </c>
      <c r="I1416" s="6" t="str">
        <f>IFERROR(VLOOKUP(C1416,BIVA!$C$3:$J$5311,8,0),"")</f>
        <v/>
      </c>
      <c r="J1416" s="7">
        <f>Covaf!H1416</f>
        <v>123000</v>
      </c>
      <c r="K1416" s="1" t="str">
        <f>Covaf!X1416</f>
        <v>MX91GM1Z0028</v>
      </c>
    </row>
    <row r="1417" spans="1:11">
      <c r="A1417" s="1" t="str">
        <f t="shared" si="22"/>
        <v>NO</v>
      </c>
      <c r="B1417" s="36" t="str">
        <f>Covaf!B1417</f>
        <v>SVIVE35</v>
      </c>
      <c r="C1417" s="36" t="str">
        <f>CONCATENATE(Covaf!E1417,"_",Covaf!F1417,"_",Covaf!G1417)</f>
        <v>S_UDIBONO_401115</v>
      </c>
      <c r="D1417" s="6" t="str">
        <f>IFERROR(VLOOKUP(C1417,BIVA!$C$3:$J$5311,3,0),"")</f>
        <v/>
      </c>
      <c r="E1417" s="6" t="str">
        <f>IFERROR(VLOOKUP(C1417,BIVA!$C$3:$J$5311,4,0),"")</f>
        <v/>
      </c>
      <c r="F1417" s="1" t="str">
        <f>IFERROR(VLOOKUP(C1417,BIVA!$C$3:$J$5311,5,0),"")</f>
        <v/>
      </c>
      <c r="G1417" s="6" t="str">
        <f>IFERROR(VLOOKUP(C1417,BIVA!$C$3:$J$5311,6,0),"")</f>
        <v/>
      </c>
      <c r="H1417" s="6" t="str">
        <f>IFERROR(VLOOKUP(C1417,BIVA!$C$3:$J$5311,7,0),"")</f>
        <v/>
      </c>
      <c r="I1417" s="6" t="str">
        <f>IFERROR(VLOOKUP(C1417,BIVA!$C$3:$J$5311,8,0),"")</f>
        <v/>
      </c>
      <c r="J1417" s="7">
        <f>Covaf!H1417</f>
        <v>70206</v>
      </c>
      <c r="K1417" s="1" t="str">
        <f>Covaf!X1417</f>
        <v>MX0SGO000098</v>
      </c>
    </row>
    <row r="1418" spans="1:11">
      <c r="A1418" s="1" t="str">
        <f t="shared" si="22"/>
        <v>NO</v>
      </c>
      <c r="B1418" s="36" t="str">
        <f>Covaf!B1418</f>
        <v>SVIVE50</v>
      </c>
      <c r="C1418" s="36" t="str">
        <f>CONCATENATE(Covaf!E1418,"_",Covaf!F1418,"_",Covaf!G1418)</f>
        <v>CF_DANHOS_13</v>
      </c>
      <c r="D1418" s="6" t="str">
        <f>IFERROR(VLOOKUP(C1418,BIVA!$C$3:$J$5311,3,0),"")</f>
        <v/>
      </c>
      <c r="E1418" s="6" t="str">
        <f>IFERROR(VLOOKUP(C1418,BIVA!$C$3:$J$5311,4,0),"")</f>
        <v/>
      </c>
      <c r="F1418" s="1" t="str">
        <f>IFERROR(VLOOKUP(C1418,BIVA!$C$3:$J$5311,5,0),"")</f>
        <v/>
      </c>
      <c r="G1418" s="6" t="str">
        <f>IFERROR(VLOOKUP(C1418,BIVA!$C$3:$J$5311,6,0),"")</f>
        <v/>
      </c>
      <c r="H1418" s="6" t="str">
        <f>IFERROR(VLOOKUP(C1418,BIVA!$C$3:$J$5311,7,0),"")</f>
        <v/>
      </c>
      <c r="I1418" s="6" t="str">
        <f>IFERROR(VLOOKUP(C1418,BIVA!$C$3:$J$5311,8,0),"")</f>
        <v/>
      </c>
      <c r="J1418" s="7">
        <f>Covaf!H1418</f>
        <v>295951</v>
      </c>
      <c r="K1418" s="1" t="str">
        <f>Covaf!X1418</f>
        <v>MXCFDA020005</v>
      </c>
    </row>
    <row r="1419" spans="1:11">
      <c r="A1419" s="1" t="str">
        <f t="shared" si="22"/>
        <v>NO</v>
      </c>
      <c r="B1419" s="36" t="str">
        <f>Covaf!B1419</f>
        <v>SVIVE50</v>
      </c>
      <c r="C1419" s="36" t="str">
        <f>CONCATENATE(Covaf!E1419,"_",Covaf!F1419,"_",Covaf!G1419)</f>
        <v>CF_EDUCA_18</v>
      </c>
      <c r="D1419" s="6" t="str">
        <f>IFERROR(VLOOKUP(C1419,BIVA!$C$3:$J$5311,3,0),"")</f>
        <v/>
      </c>
      <c r="E1419" s="6" t="str">
        <f>IFERROR(VLOOKUP(C1419,BIVA!$C$3:$J$5311,4,0),"")</f>
        <v/>
      </c>
      <c r="F1419" s="1" t="str">
        <f>IFERROR(VLOOKUP(C1419,BIVA!$C$3:$J$5311,5,0),"")</f>
        <v/>
      </c>
      <c r="G1419" s="6" t="str">
        <f>IFERROR(VLOOKUP(C1419,BIVA!$C$3:$J$5311,6,0),"")</f>
        <v/>
      </c>
      <c r="H1419" s="6" t="str">
        <f>IFERROR(VLOOKUP(C1419,BIVA!$C$3:$J$5311,7,0),"")</f>
        <v/>
      </c>
      <c r="I1419" s="6" t="str">
        <f>IFERROR(VLOOKUP(C1419,BIVA!$C$3:$J$5311,8,0),"")</f>
        <v/>
      </c>
      <c r="J1419" s="7">
        <f>Covaf!H1419</f>
        <v>42960</v>
      </c>
      <c r="K1419" s="1" t="str">
        <f>Covaf!X1419</f>
        <v>MXCFED090004</v>
      </c>
    </row>
    <row r="1420" spans="1:11">
      <c r="A1420" s="1" t="str">
        <f t="shared" si="22"/>
        <v>NO</v>
      </c>
      <c r="B1420" s="36" t="str">
        <f>Covaf!B1420</f>
        <v>SVIVE50</v>
      </c>
      <c r="C1420" s="36" t="str">
        <f>CONCATENATE(Covaf!E1420,"_",Covaf!F1420,"_",Covaf!G1420)</f>
        <v>CF_FIBRAPL_14</v>
      </c>
      <c r="D1420" s="6" t="str">
        <f>IFERROR(VLOOKUP(C1420,BIVA!$C$3:$J$5311,3,0),"")</f>
        <v/>
      </c>
      <c r="E1420" s="6" t="str">
        <f>IFERROR(VLOOKUP(C1420,BIVA!$C$3:$J$5311,4,0),"")</f>
        <v/>
      </c>
      <c r="F1420" s="1" t="str">
        <f>IFERROR(VLOOKUP(C1420,BIVA!$C$3:$J$5311,5,0),"")</f>
        <v/>
      </c>
      <c r="G1420" s="6" t="str">
        <f>IFERROR(VLOOKUP(C1420,BIVA!$C$3:$J$5311,6,0),"")</f>
        <v/>
      </c>
      <c r="H1420" s="6" t="str">
        <f>IFERROR(VLOOKUP(C1420,BIVA!$C$3:$J$5311,7,0),"")</f>
        <v/>
      </c>
      <c r="I1420" s="6" t="str">
        <f>IFERROR(VLOOKUP(C1420,BIVA!$C$3:$J$5311,8,0),"")</f>
        <v/>
      </c>
      <c r="J1420" s="7">
        <f>Covaf!H1420</f>
        <v>633602</v>
      </c>
      <c r="K1420" s="1" t="str">
        <f>Covaf!X1420</f>
        <v>MXCFFI170008</v>
      </c>
    </row>
    <row r="1421" spans="1:11">
      <c r="A1421" s="1" t="str">
        <f t="shared" si="22"/>
        <v>NO</v>
      </c>
      <c r="B1421" s="36" t="str">
        <f>Covaf!B1421</f>
        <v>SVIVE50</v>
      </c>
      <c r="C1421" s="36" t="str">
        <f>CONCATENATE(Covaf!E1421,"_",Covaf!F1421,"_",Covaf!G1421)</f>
        <v>CF_FMTY_14</v>
      </c>
      <c r="D1421" s="6" t="str">
        <f>IFERROR(VLOOKUP(C1421,BIVA!$C$3:$J$5311,3,0),"")</f>
        <v/>
      </c>
      <c r="E1421" s="6" t="str">
        <f>IFERROR(VLOOKUP(C1421,BIVA!$C$3:$J$5311,4,0),"")</f>
        <v/>
      </c>
      <c r="F1421" s="1" t="str">
        <f>IFERROR(VLOOKUP(C1421,BIVA!$C$3:$J$5311,5,0),"")</f>
        <v/>
      </c>
      <c r="G1421" s="6" t="str">
        <f>IFERROR(VLOOKUP(C1421,BIVA!$C$3:$J$5311,6,0),"")</f>
        <v/>
      </c>
      <c r="H1421" s="6" t="str">
        <f>IFERROR(VLOOKUP(C1421,BIVA!$C$3:$J$5311,7,0),"")</f>
        <v/>
      </c>
      <c r="I1421" s="6" t="str">
        <f>IFERROR(VLOOKUP(C1421,BIVA!$C$3:$J$5311,8,0),"")</f>
        <v/>
      </c>
      <c r="J1421" s="7">
        <f>Covaf!H1421</f>
        <v>2747700</v>
      </c>
      <c r="K1421" s="1" t="str">
        <f>Covaf!X1421</f>
        <v>MXCFFM010000</v>
      </c>
    </row>
    <row r="1422" spans="1:11">
      <c r="A1422" s="1" t="str">
        <f t="shared" si="22"/>
        <v>NO</v>
      </c>
      <c r="B1422" s="36" t="str">
        <f>Covaf!B1422</f>
        <v>SVIVE50</v>
      </c>
      <c r="C1422" s="36" t="str">
        <f>CONCATENATE(Covaf!E1422,"_",Covaf!F1422,"_",Covaf!G1422)</f>
        <v>CF_FUNO_11</v>
      </c>
      <c r="D1422" s="6" t="str">
        <f>IFERROR(VLOOKUP(C1422,BIVA!$C$3:$J$5311,3,0),"")</f>
        <v/>
      </c>
      <c r="E1422" s="6" t="str">
        <f>IFERROR(VLOOKUP(C1422,BIVA!$C$3:$J$5311,4,0),"")</f>
        <v/>
      </c>
      <c r="F1422" s="1" t="str">
        <f>IFERROR(VLOOKUP(C1422,BIVA!$C$3:$J$5311,5,0),"")</f>
        <v/>
      </c>
      <c r="G1422" s="6" t="str">
        <f>IFERROR(VLOOKUP(C1422,BIVA!$C$3:$J$5311,6,0),"")</f>
        <v/>
      </c>
      <c r="H1422" s="6" t="str">
        <f>IFERROR(VLOOKUP(C1422,BIVA!$C$3:$J$5311,7,0),"")</f>
        <v/>
      </c>
      <c r="I1422" s="6" t="str">
        <f>IFERROR(VLOOKUP(C1422,BIVA!$C$3:$J$5311,8,0),"")</f>
        <v/>
      </c>
      <c r="J1422" s="7">
        <f>Covaf!H1422</f>
        <v>1617551</v>
      </c>
      <c r="K1422" s="1" t="str">
        <f>Covaf!X1422</f>
        <v>MXCFFU000001</v>
      </c>
    </row>
    <row r="1423" spans="1:11">
      <c r="A1423" s="1" t="str">
        <f t="shared" si="22"/>
        <v>NO</v>
      </c>
      <c r="B1423" s="36" t="str">
        <f>Covaf!B1423</f>
        <v>SVIVE50</v>
      </c>
      <c r="C1423" s="36" t="str">
        <f>CONCATENATE(Covaf!E1423,"_",Covaf!F1423,"_",Covaf!G1423)</f>
        <v>CHD_BSANT_2945000</v>
      </c>
      <c r="D1423" s="6" t="str">
        <f>IFERROR(VLOOKUP(C1423,BIVA!$C$3:$J$5311,3,0),"")</f>
        <v/>
      </c>
      <c r="E1423" s="6" t="str">
        <f>IFERROR(VLOOKUP(C1423,BIVA!$C$3:$J$5311,4,0),"")</f>
        <v/>
      </c>
      <c r="F1423" s="1" t="str">
        <f>IFERROR(VLOOKUP(C1423,BIVA!$C$3:$J$5311,5,0),"")</f>
        <v/>
      </c>
      <c r="G1423" s="6" t="str">
        <f>IFERROR(VLOOKUP(C1423,BIVA!$C$3:$J$5311,6,0),"")</f>
        <v/>
      </c>
      <c r="H1423" s="6" t="str">
        <f>IFERROR(VLOOKUP(C1423,BIVA!$C$3:$J$5311,7,0),"")</f>
        <v/>
      </c>
      <c r="I1423" s="6" t="str">
        <f>IFERROR(VLOOKUP(C1423,BIVA!$C$3:$J$5311,8,0),"")</f>
        <v/>
      </c>
      <c r="J1423" s="7">
        <f>Covaf!H1423</f>
        <v>294001</v>
      </c>
      <c r="K1423" s="1">
        <f>Covaf!X1423</f>
        <v>0</v>
      </c>
    </row>
    <row r="1424" spans="1:11">
      <c r="A1424" s="1" t="str">
        <f t="shared" si="22"/>
        <v>NO</v>
      </c>
      <c r="B1424" s="36" t="str">
        <f>Covaf!B1424</f>
        <v>SVIVE50</v>
      </c>
      <c r="C1424" s="36" t="str">
        <f>CONCATENATE(Covaf!E1424,"_",Covaf!F1424,"_",Covaf!G1424)</f>
        <v>CHD_JPMOR_3584000</v>
      </c>
      <c r="D1424" s="6" t="str">
        <f>IFERROR(VLOOKUP(C1424,BIVA!$C$3:$J$5311,3,0),"")</f>
        <v/>
      </c>
      <c r="E1424" s="6" t="str">
        <f>IFERROR(VLOOKUP(C1424,BIVA!$C$3:$J$5311,4,0),"")</f>
        <v/>
      </c>
      <c r="F1424" s="1" t="str">
        <f>IFERROR(VLOOKUP(C1424,BIVA!$C$3:$J$5311,5,0),"")</f>
        <v/>
      </c>
      <c r="G1424" s="6" t="str">
        <f>IFERROR(VLOOKUP(C1424,BIVA!$C$3:$J$5311,6,0),"")</f>
        <v/>
      </c>
      <c r="H1424" s="6" t="str">
        <f>IFERROR(VLOOKUP(C1424,BIVA!$C$3:$J$5311,7,0),"")</f>
        <v/>
      </c>
      <c r="I1424" s="6" t="str">
        <f>IFERROR(VLOOKUP(C1424,BIVA!$C$3:$J$5311,8,0),"")</f>
        <v/>
      </c>
      <c r="J1424" s="7">
        <f>Covaf!H1424</f>
        <v>75892</v>
      </c>
      <c r="K1424" s="1">
        <f>Covaf!X1424</f>
        <v>0</v>
      </c>
    </row>
    <row r="1425" spans="1:11">
      <c r="A1425" s="1" t="str">
        <f t="shared" si="22"/>
        <v>NO</v>
      </c>
      <c r="B1425" s="36" t="str">
        <f>Covaf!B1425</f>
        <v>SVIVE50</v>
      </c>
      <c r="C1425" s="36" t="str">
        <f>CONCATENATE(Covaf!E1425,"_",Covaf!F1425,"_",Covaf!G1425)</f>
        <v>FF_FORION_20</v>
      </c>
      <c r="D1425" s="6" t="str">
        <f>IFERROR(VLOOKUP(C1425,BIVA!$C$3:$J$5311,3,0),"")</f>
        <v/>
      </c>
      <c r="E1425" s="6" t="str">
        <f>IFERROR(VLOOKUP(C1425,BIVA!$C$3:$J$5311,4,0),"")</f>
        <v/>
      </c>
      <c r="F1425" s="1" t="str">
        <f>IFERROR(VLOOKUP(C1425,BIVA!$C$3:$J$5311,5,0),"")</f>
        <v/>
      </c>
      <c r="G1425" s="6" t="str">
        <f>IFERROR(VLOOKUP(C1425,BIVA!$C$3:$J$5311,6,0),"")</f>
        <v/>
      </c>
      <c r="H1425" s="6" t="str">
        <f>IFERROR(VLOOKUP(C1425,BIVA!$C$3:$J$5311,7,0),"")</f>
        <v/>
      </c>
      <c r="I1425" s="6" t="str">
        <f>IFERROR(VLOOKUP(C1425,BIVA!$C$3:$J$5311,8,0),"")</f>
        <v/>
      </c>
      <c r="J1425" s="7">
        <f>Covaf!H1425</f>
        <v>3430</v>
      </c>
      <c r="K1425" s="1" t="str">
        <f>Covaf!X1425</f>
        <v>MXFFFO0K0021</v>
      </c>
    </row>
    <row r="1426" spans="1:11">
      <c r="A1426" s="1" t="str">
        <f t="shared" si="22"/>
        <v>NO</v>
      </c>
      <c r="B1426" s="36" t="str">
        <f>Covaf!B1426</f>
        <v>SVIVE50</v>
      </c>
      <c r="C1426" s="36" t="str">
        <f>CONCATENATE(Covaf!E1426,"_",Covaf!F1426,"_",Covaf!G1426)</f>
        <v>FF_FVIA_16</v>
      </c>
      <c r="D1426" s="6" t="str">
        <f>IFERROR(VLOOKUP(C1426,BIVA!$C$3:$J$5311,3,0),"")</f>
        <v/>
      </c>
      <c r="E1426" s="6" t="str">
        <f>IFERROR(VLOOKUP(C1426,BIVA!$C$3:$J$5311,4,0),"")</f>
        <v/>
      </c>
      <c r="F1426" s="1" t="str">
        <f>IFERROR(VLOOKUP(C1426,BIVA!$C$3:$J$5311,5,0),"")</f>
        <v/>
      </c>
      <c r="G1426" s="6" t="str">
        <f>IFERROR(VLOOKUP(C1426,BIVA!$C$3:$J$5311,6,0),"")</f>
        <v/>
      </c>
      <c r="H1426" s="6" t="str">
        <f>IFERROR(VLOOKUP(C1426,BIVA!$C$3:$J$5311,7,0),"")</f>
        <v/>
      </c>
      <c r="I1426" s="6" t="str">
        <f>IFERROR(VLOOKUP(C1426,BIVA!$C$3:$J$5311,8,0),"")</f>
        <v/>
      </c>
      <c r="J1426" s="7">
        <f>Covaf!H1426</f>
        <v>18838</v>
      </c>
      <c r="K1426" s="1" t="str">
        <f>Covaf!X1426</f>
        <v>MXFFFV000007</v>
      </c>
    </row>
    <row r="1427" spans="1:11">
      <c r="A1427" s="1" t="str">
        <f t="shared" si="22"/>
        <v>NO</v>
      </c>
      <c r="B1427" s="36" t="str">
        <f>Covaf!B1427</f>
        <v>SVIVE50</v>
      </c>
      <c r="C1427" s="36" t="str">
        <f>CONCATENATE(Covaf!E1427,"_",Covaf!F1427,"_",Covaf!G1427)</f>
        <v>M_BONOS_260903</v>
      </c>
      <c r="D1427" s="6" t="str">
        <f>IFERROR(VLOOKUP(C1427,BIVA!$C$3:$J$5311,3,0),"")</f>
        <v/>
      </c>
      <c r="E1427" s="6" t="str">
        <f>IFERROR(VLOOKUP(C1427,BIVA!$C$3:$J$5311,4,0),"")</f>
        <v/>
      </c>
      <c r="F1427" s="1" t="str">
        <f>IFERROR(VLOOKUP(C1427,BIVA!$C$3:$J$5311,5,0),"")</f>
        <v/>
      </c>
      <c r="G1427" s="6" t="str">
        <f>IFERROR(VLOOKUP(C1427,BIVA!$C$3:$J$5311,6,0),"")</f>
        <v/>
      </c>
      <c r="H1427" s="6" t="str">
        <f>IFERROR(VLOOKUP(C1427,BIVA!$C$3:$J$5311,7,0),"")</f>
        <v/>
      </c>
      <c r="I1427" s="6" t="str">
        <f>IFERROR(VLOOKUP(C1427,BIVA!$C$3:$J$5311,8,0),"")</f>
        <v/>
      </c>
      <c r="J1427" s="7">
        <f>Covaf!H1427</f>
        <v>31495</v>
      </c>
      <c r="K1427" s="1" t="str">
        <f>Covaf!X1427</f>
        <v>MX0MGO000193</v>
      </c>
    </row>
    <row r="1428" spans="1:11">
      <c r="A1428" s="1" t="str">
        <f t="shared" si="22"/>
        <v>NO</v>
      </c>
      <c r="B1428" s="36" t="str">
        <f>Covaf!B1428</f>
        <v>SVIVE50</v>
      </c>
      <c r="C1428" s="36" t="str">
        <f>CONCATENATE(Covaf!E1428,"_",Covaf!F1428,"_",Covaf!G1428)</f>
        <v>M_BONOS_270304</v>
      </c>
      <c r="D1428" s="6" t="str">
        <f>IFERROR(VLOOKUP(C1428,BIVA!$C$3:$J$5311,3,0),"")</f>
        <v/>
      </c>
      <c r="E1428" s="6" t="str">
        <f>IFERROR(VLOOKUP(C1428,BIVA!$C$3:$J$5311,4,0),"")</f>
        <v/>
      </c>
      <c r="F1428" s="1" t="str">
        <f>IFERROR(VLOOKUP(C1428,BIVA!$C$3:$J$5311,5,0),"")</f>
        <v/>
      </c>
      <c r="G1428" s="6" t="str">
        <f>IFERROR(VLOOKUP(C1428,BIVA!$C$3:$J$5311,6,0),"")</f>
        <v/>
      </c>
      <c r="H1428" s="6" t="str">
        <f>IFERROR(VLOOKUP(C1428,BIVA!$C$3:$J$5311,7,0),"")</f>
        <v/>
      </c>
      <c r="I1428" s="6" t="str">
        <f>IFERROR(VLOOKUP(C1428,BIVA!$C$3:$J$5311,8,0),"")</f>
        <v/>
      </c>
      <c r="J1428" s="7">
        <f>Covaf!H1428</f>
        <v>547000</v>
      </c>
      <c r="K1428" s="1" t="str">
        <f>Covaf!X1428</f>
        <v>MX0MGO0001C8</v>
      </c>
    </row>
    <row r="1429" spans="1:11">
      <c r="A1429" s="1" t="str">
        <f t="shared" si="22"/>
        <v>NO</v>
      </c>
      <c r="B1429" s="36" t="str">
        <f>Covaf!B1429</f>
        <v>SVIVE50</v>
      </c>
      <c r="C1429" s="36" t="str">
        <f>CONCATENATE(Covaf!E1429,"_",Covaf!F1429,"_",Covaf!G1429)</f>
        <v>M_BONOS_270603</v>
      </c>
      <c r="D1429" s="6" t="str">
        <f>IFERROR(VLOOKUP(C1429,BIVA!$C$3:$J$5311,3,0),"")</f>
        <v/>
      </c>
      <c r="E1429" s="6" t="str">
        <f>IFERROR(VLOOKUP(C1429,BIVA!$C$3:$J$5311,4,0),"")</f>
        <v/>
      </c>
      <c r="F1429" s="1" t="str">
        <f>IFERROR(VLOOKUP(C1429,BIVA!$C$3:$J$5311,5,0),"")</f>
        <v/>
      </c>
      <c r="G1429" s="6" t="str">
        <f>IFERROR(VLOOKUP(C1429,BIVA!$C$3:$J$5311,6,0),"")</f>
        <v/>
      </c>
      <c r="H1429" s="6" t="str">
        <f>IFERROR(VLOOKUP(C1429,BIVA!$C$3:$J$5311,7,0),"")</f>
        <v/>
      </c>
      <c r="I1429" s="6" t="str">
        <f>IFERROR(VLOOKUP(C1429,BIVA!$C$3:$J$5311,8,0),"")</f>
        <v/>
      </c>
      <c r="J1429" s="7">
        <f>Covaf!H1429</f>
        <v>362351</v>
      </c>
      <c r="K1429" s="1" t="str">
        <f>Covaf!X1429</f>
        <v>MX0MGO0000D8</v>
      </c>
    </row>
    <row r="1430" spans="1:11">
      <c r="A1430" s="1" t="str">
        <f t="shared" si="22"/>
        <v>NO</v>
      </c>
      <c r="B1430" s="36" t="str">
        <f>Covaf!B1430</f>
        <v>SVIVE50</v>
      </c>
      <c r="C1430" s="36" t="str">
        <f>CONCATENATE(Covaf!E1430,"_",Covaf!F1430,"_",Covaf!G1430)</f>
        <v>M_BONOS_280302</v>
      </c>
      <c r="D1430" s="6" t="str">
        <f>IFERROR(VLOOKUP(C1430,BIVA!$C$3:$J$5311,3,0),"")</f>
        <v/>
      </c>
      <c r="E1430" s="6" t="str">
        <f>IFERROR(VLOOKUP(C1430,BIVA!$C$3:$J$5311,4,0),"")</f>
        <v/>
      </c>
      <c r="F1430" s="1" t="str">
        <f>IFERROR(VLOOKUP(C1430,BIVA!$C$3:$J$5311,5,0),"")</f>
        <v/>
      </c>
      <c r="G1430" s="6" t="str">
        <f>IFERROR(VLOOKUP(C1430,BIVA!$C$3:$J$5311,6,0),"")</f>
        <v/>
      </c>
      <c r="H1430" s="6" t="str">
        <f>IFERROR(VLOOKUP(C1430,BIVA!$C$3:$J$5311,7,0),"")</f>
        <v/>
      </c>
      <c r="I1430" s="6" t="str">
        <f>IFERROR(VLOOKUP(C1430,BIVA!$C$3:$J$5311,8,0),"")</f>
        <v/>
      </c>
      <c r="J1430" s="7">
        <f>Covaf!H1430</f>
        <v>414229</v>
      </c>
      <c r="K1430" s="1" t="str">
        <f>Covaf!X1430</f>
        <v>MX0MGO0001G9</v>
      </c>
    </row>
    <row r="1431" spans="1:11">
      <c r="A1431" s="1" t="str">
        <f t="shared" si="22"/>
        <v>NO</v>
      </c>
      <c r="B1431" s="36" t="str">
        <f>Covaf!B1431</f>
        <v>SVIVE50</v>
      </c>
      <c r="C1431" s="36" t="str">
        <f>CONCATENATE(Covaf!E1431,"_",Covaf!F1431,"_",Covaf!G1431)</f>
        <v>M_BONOS_290301</v>
      </c>
      <c r="D1431" s="6" t="str">
        <f>IFERROR(VLOOKUP(C1431,BIVA!$C$3:$J$5311,3,0),"")</f>
        <v/>
      </c>
      <c r="E1431" s="6" t="str">
        <f>IFERROR(VLOOKUP(C1431,BIVA!$C$3:$J$5311,4,0),"")</f>
        <v/>
      </c>
      <c r="F1431" s="1" t="str">
        <f>IFERROR(VLOOKUP(C1431,BIVA!$C$3:$J$5311,5,0),"")</f>
        <v/>
      </c>
      <c r="G1431" s="6" t="str">
        <f>IFERROR(VLOOKUP(C1431,BIVA!$C$3:$J$5311,6,0),"")</f>
        <v/>
      </c>
      <c r="H1431" s="6" t="str">
        <f>IFERROR(VLOOKUP(C1431,BIVA!$C$3:$J$5311,7,0),"")</f>
        <v/>
      </c>
      <c r="I1431" s="6" t="str">
        <f>IFERROR(VLOOKUP(C1431,BIVA!$C$3:$J$5311,8,0),"")</f>
        <v/>
      </c>
      <c r="J1431" s="7">
        <f>Covaf!H1431</f>
        <v>1000000</v>
      </c>
      <c r="K1431" s="1" t="str">
        <f>Covaf!X1431</f>
        <v>MX0MGO0001F1</v>
      </c>
    </row>
    <row r="1432" spans="1:11">
      <c r="A1432" s="1" t="str">
        <f t="shared" si="22"/>
        <v>NO</v>
      </c>
      <c r="B1432" s="36" t="str">
        <f>Covaf!B1432</f>
        <v>SVIVE50</v>
      </c>
      <c r="C1432" s="36" t="str">
        <f>CONCATENATE(Covaf!E1432,"_",Covaf!F1432,"_",Covaf!G1432)</f>
        <v>M_BONOS_290531</v>
      </c>
      <c r="D1432" s="6" t="str">
        <f>IFERROR(VLOOKUP(C1432,BIVA!$C$3:$J$5311,3,0),"")</f>
        <v/>
      </c>
      <c r="E1432" s="6" t="str">
        <f>IFERROR(VLOOKUP(C1432,BIVA!$C$3:$J$5311,4,0),"")</f>
        <v/>
      </c>
      <c r="F1432" s="1" t="str">
        <f>IFERROR(VLOOKUP(C1432,BIVA!$C$3:$J$5311,5,0),"")</f>
        <v/>
      </c>
      <c r="G1432" s="6" t="str">
        <f>IFERROR(VLOOKUP(C1432,BIVA!$C$3:$J$5311,6,0),"")</f>
        <v/>
      </c>
      <c r="H1432" s="6" t="str">
        <f>IFERROR(VLOOKUP(C1432,BIVA!$C$3:$J$5311,7,0),"")</f>
        <v/>
      </c>
      <c r="I1432" s="6" t="str">
        <f>IFERROR(VLOOKUP(C1432,BIVA!$C$3:$J$5311,8,0),"")</f>
        <v/>
      </c>
      <c r="J1432" s="7">
        <f>Covaf!H1432</f>
        <v>765566</v>
      </c>
      <c r="K1432" s="1" t="str">
        <f>Covaf!X1432</f>
        <v>MX0MGO0000H9</v>
      </c>
    </row>
    <row r="1433" spans="1:11">
      <c r="A1433" s="1" t="str">
        <f t="shared" si="22"/>
        <v>NO</v>
      </c>
      <c r="B1433" s="36" t="str">
        <f>Covaf!B1433</f>
        <v>SVIVE50</v>
      </c>
      <c r="C1433" s="36" t="str">
        <f>CONCATENATE(Covaf!E1433,"_",Covaf!F1433,"_",Covaf!G1433)</f>
        <v>M_BONOS_300228</v>
      </c>
      <c r="D1433" s="6" t="str">
        <f>IFERROR(VLOOKUP(C1433,BIVA!$C$3:$J$5311,3,0),"")</f>
        <v/>
      </c>
      <c r="E1433" s="6" t="str">
        <f>IFERROR(VLOOKUP(C1433,BIVA!$C$3:$J$5311,4,0),"")</f>
        <v/>
      </c>
      <c r="F1433" s="1" t="str">
        <f>IFERROR(VLOOKUP(C1433,BIVA!$C$3:$J$5311,5,0),"")</f>
        <v/>
      </c>
      <c r="G1433" s="6" t="str">
        <f>IFERROR(VLOOKUP(C1433,BIVA!$C$3:$J$5311,6,0),"")</f>
        <v/>
      </c>
      <c r="H1433" s="6" t="str">
        <f>IFERROR(VLOOKUP(C1433,BIVA!$C$3:$J$5311,7,0),"")</f>
        <v/>
      </c>
      <c r="I1433" s="6" t="str">
        <f>IFERROR(VLOOKUP(C1433,BIVA!$C$3:$J$5311,8,0),"")</f>
        <v/>
      </c>
      <c r="J1433" s="7">
        <f>Covaf!H1433</f>
        <v>696000</v>
      </c>
      <c r="K1433" s="1" t="str">
        <f>Covaf!X1433</f>
        <v>MX0MGO0001I5</v>
      </c>
    </row>
    <row r="1434" spans="1:11">
      <c r="A1434" s="1" t="str">
        <f t="shared" si="22"/>
        <v>NO</v>
      </c>
      <c r="B1434" s="36" t="str">
        <f>Covaf!B1434</f>
        <v>SVIVE50</v>
      </c>
      <c r="C1434" s="36" t="str">
        <f>CONCATENATE(Covaf!E1434,"_",Covaf!F1434,"_",Covaf!G1434)</f>
        <v>M_BONOS_310529</v>
      </c>
      <c r="D1434" s="6" t="str">
        <f>IFERROR(VLOOKUP(C1434,BIVA!$C$3:$J$5311,3,0),"")</f>
        <v/>
      </c>
      <c r="E1434" s="6" t="str">
        <f>IFERROR(VLOOKUP(C1434,BIVA!$C$3:$J$5311,4,0),"")</f>
        <v/>
      </c>
      <c r="F1434" s="1" t="str">
        <f>IFERROR(VLOOKUP(C1434,BIVA!$C$3:$J$5311,5,0),"")</f>
        <v/>
      </c>
      <c r="G1434" s="6" t="str">
        <f>IFERROR(VLOOKUP(C1434,BIVA!$C$3:$J$5311,6,0),"")</f>
        <v/>
      </c>
      <c r="H1434" s="6" t="str">
        <f>IFERROR(VLOOKUP(C1434,BIVA!$C$3:$J$5311,7,0),"")</f>
        <v/>
      </c>
      <c r="I1434" s="6" t="str">
        <f>IFERROR(VLOOKUP(C1434,BIVA!$C$3:$J$5311,8,0),"")</f>
        <v/>
      </c>
      <c r="J1434" s="7">
        <f>Covaf!H1434</f>
        <v>1237500</v>
      </c>
      <c r="K1434" s="1" t="str">
        <f>Covaf!X1434</f>
        <v>MX0MGO0000P2</v>
      </c>
    </row>
    <row r="1435" spans="1:11">
      <c r="A1435" s="1" t="str">
        <f t="shared" si="22"/>
        <v>NO</v>
      </c>
      <c r="B1435" s="36" t="str">
        <f>Covaf!B1435</f>
        <v>SVIVE50</v>
      </c>
      <c r="C1435" s="36" t="str">
        <f>CONCATENATE(Covaf!E1435,"_",Covaf!F1435,"_",Covaf!G1435)</f>
        <v>M_BONOS_320415</v>
      </c>
      <c r="D1435" s="6" t="str">
        <f>IFERROR(VLOOKUP(C1435,BIVA!$C$3:$J$5311,3,0),"")</f>
        <v/>
      </c>
      <c r="E1435" s="6" t="str">
        <f>IFERROR(VLOOKUP(C1435,BIVA!$C$3:$J$5311,4,0),"")</f>
        <v/>
      </c>
      <c r="F1435" s="1" t="str">
        <f>IFERROR(VLOOKUP(C1435,BIVA!$C$3:$J$5311,5,0),"")</f>
        <v/>
      </c>
      <c r="G1435" s="6" t="str">
        <f>IFERROR(VLOOKUP(C1435,BIVA!$C$3:$J$5311,6,0),"")</f>
        <v/>
      </c>
      <c r="H1435" s="6" t="str">
        <f>IFERROR(VLOOKUP(C1435,BIVA!$C$3:$J$5311,7,0),"")</f>
        <v/>
      </c>
      <c r="I1435" s="6" t="str">
        <f>IFERROR(VLOOKUP(C1435,BIVA!$C$3:$J$5311,8,0),"")</f>
        <v/>
      </c>
      <c r="J1435" s="7">
        <f>Covaf!H1435</f>
        <v>450000</v>
      </c>
      <c r="K1435" s="1" t="str">
        <f>Covaf!X1435</f>
        <v>MX0MGO0001O3</v>
      </c>
    </row>
    <row r="1436" spans="1:11">
      <c r="A1436" s="1" t="str">
        <f t="shared" si="22"/>
        <v>NO</v>
      </c>
      <c r="B1436" s="36" t="str">
        <f>Covaf!B1436</f>
        <v>SVIVE50</v>
      </c>
      <c r="C1436" s="36" t="str">
        <f>CONCATENATE(Covaf!E1436,"_",Covaf!F1436,"_",Covaf!G1436)</f>
        <v>M_BONOS_330526</v>
      </c>
      <c r="D1436" s="6" t="str">
        <f>IFERROR(VLOOKUP(C1436,BIVA!$C$3:$J$5311,3,0),"")</f>
        <v/>
      </c>
      <c r="E1436" s="6" t="str">
        <f>IFERROR(VLOOKUP(C1436,BIVA!$C$3:$J$5311,4,0),"")</f>
        <v/>
      </c>
      <c r="F1436" s="1" t="str">
        <f>IFERROR(VLOOKUP(C1436,BIVA!$C$3:$J$5311,5,0),"")</f>
        <v/>
      </c>
      <c r="G1436" s="6" t="str">
        <f>IFERROR(VLOOKUP(C1436,BIVA!$C$3:$J$5311,6,0),"")</f>
        <v/>
      </c>
      <c r="H1436" s="6" t="str">
        <f>IFERROR(VLOOKUP(C1436,BIVA!$C$3:$J$5311,7,0),"")</f>
        <v/>
      </c>
      <c r="I1436" s="6" t="str">
        <f>IFERROR(VLOOKUP(C1436,BIVA!$C$3:$J$5311,8,0),"")</f>
        <v/>
      </c>
      <c r="J1436" s="7">
        <f>Covaf!H1436</f>
        <v>889872</v>
      </c>
      <c r="K1436" s="1" t="str">
        <f>Covaf!X1436</f>
        <v>MX0MGO0001D6</v>
      </c>
    </row>
    <row r="1437" spans="1:11">
      <c r="A1437" s="1" t="str">
        <f t="shared" si="22"/>
        <v>NO</v>
      </c>
      <c r="B1437" s="36" t="str">
        <f>Covaf!B1437</f>
        <v>SVIVE50</v>
      </c>
      <c r="C1437" s="36" t="str">
        <f>CONCATENATE(Covaf!E1437,"_",Covaf!F1437,"_",Covaf!G1437)</f>
        <v>M_BONOS_341123</v>
      </c>
      <c r="D1437" s="6" t="str">
        <f>IFERROR(VLOOKUP(C1437,BIVA!$C$3:$J$5311,3,0),"")</f>
        <v/>
      </c>
      <c r="E1437" s="6" t="str">
        <f>IFERROR(VLOOKUP(C1437,BIVA!$C$3:$J$5311,4,0),"")</f>
        <v/>
      </c>
      <c r="F1437" s="1" t="str">
        <f>IFERROR(VLOOKUP(C1437,BIVA!$C$3:$J$5311,5,0),"")</f>
        <v/>
      </c>
      <c r="G1437" s="6" t="str">
        <f>IFERROR(VLOOKUP(C1437,BIVA!$C$3:$J$5311,6,0),"")</f>
        <v/>
      </c>
      <c r="H1437" s="6" t="str">
        <f>IFERROR(VLOOKUP(C1437,BIVA!$C$3:$J$5311,7,0),"")</f>
        <v/>
      </c>
      <c r="I1437" s="6" t="str">
        <f>IFERROR(VLOOKUP(C1437,BIVA!$C$3:$J$5311,8,0),"")</f>
        <v/>
      </c>
      <c r="J1437" s="7">
        <f>Covaf!H1437</f>
        <v>1241094</v>
      </c>
      <c r="K1437" s="1" t="str">
        <f>Covaf!X1437</f>
        <v>MX0MGO0000U2</v>
      </c>
    </row>
    <row r="1438" spans="1:11">
      <c r="A1438" s="1" t="str">
        <f t="shared" si="22"/>
        <v>NO</v>
      </c>
      <c r="B1438" s="36" t="str">
        <f>Covaf!B1438</f>
        <v>SVIVE50</v>
      </c>
      <c r="C1438" s="36" t="str">
        <f>CONCATENATE(Covaf!E1438,"_",Covaf!F1438,"_",Covaf!G1438)</f>
        <v>M_BONOS_360221</v>
      </c>
      <c r="D1438" s="6" t="str">
        <f>IFERROR(VLOOKUP(C1438,BIVA!$C$3:$J$5311,3,0),"")</f>
        <v/>
      </c>
      <c r="E1438" s="6" t="str">
        <f>IFERROR(VLOOKUP(C1438,BIVA!$C$3:$J$5311,4,0),"")</f>
        <v/>
      </c>
      <c r="F1438" s="1" t="str">
        <f>IFERROR(VLOOKUP(C1438,BIVA!$C$3:$J$5311,5,0),"")</f>
        <v/>
      </c>
      <c r="G1438" s="6" t="str">
        <f>IFERROR(VLOOKUP(C1438,BIVA!$C$3:$J$5311,6,0),"")</f>
        <v/>
      </c>
      <c r="H1438" s="6" t="str">
        <f>IFERROR(VLOOKUP(C1438,BIVA!$C$3:$J$5311,7,0),"")</f>
        <v/>
      </c>
      <c r="I1438" s="6" t="str">
        <f>IFERROR(VLOOKUP(C1438,BIVA!$C$3:$J$5311,8,0),"")</f>
        <v/>
      </c>
      <c r="J1438" s="7">
        <f>Covaf!H1438</f>
        <v>1057612</v>
      </c>
      <c r="K1438" s="1" t="str">
        <f>Covaf!X1438</f>
        <v>MX0MGO0001L9</v>
      </c>
    </row>
    <row r="1439" spans="1:11">
      <c r="A1439" s="1" t="str">
        <f t="shared" si="22"/>
        <v>NO</v>
      </c>
      <c r="B1439" s="36" t="str">
        <f>Covaf!B1439</f>
        <v>SVIVE50</v>
      </c>
      <c r="C1439" s="36" t="str">
        <f>CONCATENATE(Covaf!E1439,"_",Covaf!F1439,"_",Covaf!G1439)</f>
        <v>M_BONOS_361120</v>
      </c>
      <c r="D1439" s="6" t="str">
        <f>IFERROR(VLOOKUP(C1439,BIVA!$C$3:$J$5311,3,0),"")</f>
        <v/>
      </c>
      <c r="E1439" s="6" t="str">
        <f>IFERROR(VLOOKUP(C1439,BIVA!$C$3:$J$5311,4,0),"")</f>
        <v/>
      </c>
      <c r="F1439" s="1" t="str">
        <f>IFERROR(VLOOKUP(C1439,BIVA!$C$3:$J$5311,5,0),"")</f>
        <v/>
      </c>
      <c r="G1439" s="6" t="str">
        <f>IFERROR(VLOOKUP(C1439,BIVA!$C$3:$J$5311,6,0),"")</f>
        <v/>
      </c>
      <c r="H1439" s="6" t="str">
        <f>IFERROR(VLOOKUP(C1439,BIVA!$C$3:$J$5311,7,0),"")</f>
        <v/>
      </c>
      <c r="I1439" s="6" t="str">
        <f>IFERROR(VLOOKUP(C1439,BIVA!$C$3:$J$5311,8,0),"")</f>
        <v/>
      </c>
      <c r="J1439" s="7">
        <f>Covaf!H1439</f>
        <v>230000</v>
      </c>
      <c r="K1439" s="1" t="str">
        <f>Covaf!X1439</f>
        <v>MX0MGO0000B2</v>
      </c>
    </row>
    <row r="1440" spans="1:11">
      <c r="A1440" s="1" t="str">
        <f t="shared" si="22"/>
        <v>NO</v>
      </c>
      <c r="B1440" s="36" t="str">
        <f>Covaf!B1440</f>
        <v>SVIVE50</v>
      </c>
      <c r="C1440" s="36" t="str">
        <f>CONCATENATE(Covaf!E1440,"_",Covaf!F1440,"_",Covaf!G1440)</f>
        <v>M_BONOS_381118</v>
      </c>
      <c r="D1440" s="6" t="str">
        <f>IFERROR(VLOOKUP(C1440,BIVA!$C$3:$J$5311,3,0),"")</f>
        <v/>
      </c>
      <c r="E1440" s="6" t="str">
        <f>IFERROR(VLOOKUP(C1440,BIVA!$C$3:$J$5311,4,0),"")</f>
        <v/>
      </c>
      <c r="F1440" s="1" t="str">
        <f>IFERROR(VLOOKUP(C1440,BIVA!$C$3:$J$5311,5,0),"")</f>
        <v/>
      </c>
      <c r="G1440" s="6" t="str">
        <f>IFERROR(VLOOKUP(C1440,BIVA!$C$3:$J$5311,6,0),"")</f>
        <v/>
      </c>
      <c r="H1440" s="6" t="str">
        <f>IFERROR(VLOOKUP(C1440,BIVA!$C$3:$J$5311,7,0),"")</f>
        <v/>
      </c>
      <c r="I1440" s="6" t="str">
        <f>IFERROR(VLOOKUP(C1440,BIVA!$C$3:$J$5311,8,0),"")</f>
        <v/>
      </c>
      <c r="J1440" s="7">
        <f>Covaf!H1440</f>
        <v>686147</v>
      </c>
      <c r="K1440" s="1" t="str">
        <f>Covaf!X1440</f>
        <v>MX0MGO0000J5</v>
      </c>
    </row>
    <row r="1441" spans="1:11">
      <c r="A1441" s="1" t="str">
        <f t="shared" si="22"/>
        <v>NO</v>
      </c>
      <c r="B1441" s="36" t="str">
        <f>Covaf!B1441</f>
        <v>SVIVE50</v>
      </c>
      <c r="C1441" s="36" t="str">
        <f>CONCATENATE(Covaf!E1441,"_",Covaf!F1441,"_",Covaf!G1441)</f>
        <v>M_BONOS_421113</v>
      </c>
      <c r="D1441" s="6" t="str">
        <f>IFERROR(VLOOKUP(C1441,BIVA!$C$3:$J$5311,3,0),"")</f>
        <v/>
      </c>
      <c r="E1441" s="6" t="str">
        <f>IFERROR(VLOOKUP(C1441,BIVA!$C$3:$J$5311,4,0),"")</f>
        <v/>
      </c>
      <c r="F1441" s="1" t="str">
        <f>IFERROR(VLOOKUP(C1441,BIVA!$C$3:$J$5311,5,0),"")</f>
        <v/>
      </c>
      <c r="G1441" s="6" t="str">
        <f>IFERROR(VLOOKUP(C1441,BIVA!$C$3:$J$5311,6,0),"")</f>
        <v/>
      </c>
      <c r="H1441" s="6" t="str">
        <f>IFERROR(VLOOKUP(C1441,BIVA!$C$3:$J$5311,7,0),"")</f>
        <v/>
      </c>
      <c r="I1441" s="6" t="str">
        <f>IFERROR(VLOOKUP(C1441,BIVA!$C$3:$J$5311,8,0),"")</f>
        <v/>
      </c>
      <c r="J1441" s="7">
        <f>Covaf!H1441</f>
        <v>1156217</v>
      </c>
      <c r="K1441" s="1" t="str">
        <f>Covaf!X1441</f>
        <v>MX0MGO0000R8</v>
      </c>
    </row>
    <row r="1442" spans="1:11">
      <c r="A1442" s="1" t="str">
        <f t="shared" si="22"/>
        <v>NO</v>
      </c>
      <c r="B1442" s="36" t="str">
        <f>Covaf!B1442</f>
        <v>SVIVE50</v>
      </c>
      <c r="C1442" s="36" t="str">
        <f>CONCATENATE(Covaf!E1442,"_",Covaf!F1442,"_",Covaf!G1442)</f>
        <v>M_BONOS_471107</v>
      </c>
      <c r="D1442" s="6" t="str">
        <f>IFERROR(VLOOKUP(C1442,BIVA!$C$3:$J$5311,3,0),"")</f>
        <v/>
      </c>
      <c r="E1442" s="6" t="str">
        <f>IFERROR(VLOOKUP(C1442,BIVA!$C$3:$J$5311,4,0),"")</f>
        <v/>
      </c>
      <c r="F1442" s="1" t="str">
        <f>IFERROR(VLOOKUP(C1442,BIVA!$C$3:$J$5311,5,0),"")</f>
        <v/>
      </c>
      <c r="G1442" s="6" t="str">
        <f>IFERROR(VLOOKUP(C1442,BIVA!$C$3:$J$5311,6,0),"")</f>
        <v/>
      </c>
      <c r="H1442" s="6" t="str">
        <f>IFERROR(VLOOKUP(C1442,BIVA!$C$3:$J$5311,7,0),"")</f>
        <v/>
      </c>
      <c r="I1442" s="6" t="str">
        <f>IFERROR(VLOOKUP(C1442,BIVA!$C$3:$J$5311,8,0),"")</f>
        <v/>
      </c>
      <c r="J1442" s="7">
        <f>Covaf!H1442</f>
        <v>683285</v>
      </c>
      <c r="K1442" s="1" t="str">
        <f>Covaf!X1442</f>
        <v>MX0MGO000102</v>
      </c>
    </row>
    <row r="1443" spans="1:11">
      <c r="A1443" s="1" t="str">
        <f t="shared" si="22"/>
        <v>NO</v>
      </c>
      <c r="B1443" s="36" t="str">
        <f>Covaf!B1443</f>
        <v>SVIVE50</v>
      </c>
      <c r="C1443" s="36" t="str">
        <f>CONCATENATE(Covaf!E1443,"_",Covaf!F1443,"_",Covaf!G1443)</f>
        <v>M_BONOS_530731</v>
      </c>
      <c r="D1443" s="6" t="str">
        <f>IFERROR(VLOOKUP(C1443,BIVA!$C$3:$J$5311,3,0),"")</f>
        <v/>
      </c>
      <c r="E1443" s="6" t="str">
        <f>IFERROR(VLOOKUP(C1443,BIVA!$C$3:$J$5311,4,0),"")</f>
        <v/>
      </c>
      <c r="F1443" s="1" t="str">
        <f>IFERROR(VLOOKUP(C1443,BIVA!$C$3:$J$5311,5,0),"")</f>
        <v/>
      </c>
      <c r="G1443" s="6" t="str">
        <f>IFERROR(VLOOKUP(C1443,BIVA!$C$3:$J$5311,6,0),"")</f>
        <v/>
      </c>
      <c r="H1443" s="6" t="str">
        <f>IFERROR(VLOOKUP(C1443,BIVA!$C$3:$J$5311,7,0),"")</f>
        <v/>
      </c>
      <c r="I1443" s="6" t="str">
        <f>IFERROR(VLOOKUP(C1443,BIVA!$C$3:$J$5311,8,0),"")</f>
        <v/>
      </c>
      <c r="J1443" s="7">
        <f>Covaf!H1443</f>
        <v>983554</v>
      </c>
      <c r="K1443" s="1" t="str">
        <f>Covaf!X1443</f>
        <v>MX0MGO0001E4</v>
      </c>
    </row>
    <row r="1444" spans="1:11">
      <c r="A1444" s="1" t="str">
        <f t="shared" si="22"/>
        <v>NO</v>
      </c>
      <c r="B1444" s="36" t="str">
        <f>Covaf!B1444</f>
        <v>SVIVE50</v>
      </c>
      <c r="C1444" s="36" t="str">
        <f>CONCATENATE(Covaf!E1444,"_",Covaf!F1444,"_",Covaf!G1444)</f>
        <v>M_BONOS_550429</v>
      </c>
      <c r="D1444" s="6" t="str">
        <f>IFERROR(VLOOKUP(C1444,BIVA!$C$3:$J$5311,3,0),"")</f>
        <v/>
      </c>
      <c r="E1444" s="6" t="str">
        <f>IFERROR(VLOOKUP(C1444,BIVA!$C$3:$J$5311,4,0),"")</f>
        <v/>
      </c>
      <c r="F1444" s="1" t="str">
        <f>IFERROR(VLOOKUP(C1444,BIVA!$C$3:$J$5311,5,0),"")</f>
        <v/>
      </c>
      <c r="G1444" s="6" t="str">
        <f>IFERROR(VLOOKUP(C1444,BIVA!$C$3:$J$5311,6,0),"")</f>
        <v/>
      </c>
      <c r="H1444" s="6" t="str">
        <f>IFERROR(VLOOKUP(C1444,BIVA!$C$3:$J$5311,7,0),"")</f>
        <v/>
      </c>
      <c r="I1444" s="6" t="str">
        <f>IFERROR(VLOOKUP(C1444,BIVA!$C$3:$J$5311,8,0),"")</f>
        <v/>
      </c>
      <c r="J1444" s="7">
        <f>Covaf!H1444</f>
        <v>210000</v>
      </c>
      <c r="K1444" s="1" t="str">
        <f>Covaf!X1444</f>
        <v>MX0MGO0001N5</v>
      </c>
    </row>
    <row r="1445" spans="1:11">
      <c r="A1445" s="1" t="str">
        <f t="shared" si="22"/>
        <v>NO</v>
      </c>
      <c r="B1445" s="36" t="str">
        <f>Covaf!B1445</f>
        <v>SVIVE50</v>
      </c>
      <c r="C1445" s="36" t="str">
        <f>CONCATENATE(Covaf!E1445,"_",Covaf!F1445,"_",Covaf!G1445)</f>
        <v>MP_BONOS_290531</v>
      </c>
      <c r="D1445" s="6" t="str">
        <f>IFERROR(VLOOKUP(C1445,BIVA!$C$3:$J$5311,3,0),"")</f>
        <v/>
      </c>
      <c r="E1445" s="6" t="str">
        <f>IFERROR(VLOOKUP(C1445,BIVA!$C$3:$J$5311,4,0),"")</f>
        <v/>
      </c>
      <c r="F1445" s="1" t="str">
        <f>IFERROR(VLOOKUP(C1445,BIVA!$C$3:$J$5311,5,0),"")</f>
        <v/>
      </c>
      <c r="G1445" s="6" t="str">
        <f>IFERROR(VLOOKUP(C1445,BIVA!$C$3:$J$5311,6,0),"")</f>
        <v/>
      </c>
      <c r="H1445" s="6" t="str">
        <f>IFERROR(VLOOKUP(C1445,BIVA!$C$3:$J$5311,7,0),"")</f>
        <v/>
      </c>
      <c r="I1445" s="6" t="str">
        <f>IFERROR(VLOOKUP(C1445,BIVA!$C$3:$J$5311,8,0),"")</f>
        <v/>
      </c>
      <c r="J1445" s="7">
        <f>Covaf!H1445</f>
        <v>4313903</v>
      </c>
      <c r="K1445" s="1" t="str">
        <f>Covaf!X1445</f>
        <v>MXMPGO0000R5</v>
      </c>
    </row>
    <row r="1446" spans="1:11">
      <c r="A1446" s="1" t="str">
        <f t="shared" si="22"/>
        <v>NO</v>
      </c>
      <c r="B1446" s="36" t="str">
        <f>Covaf!B1446</f>
        <v>SVIVE50</v>
      </c>
      <c r="C1446" s="36" t="str">
        <f>CONCATENATE(Covaf!E1446,"_",Covaf!F1446,"_",Covaf!G1446)</f>
        <v>S_UDIBONO_290830</v>
      </c>
      <c r="D1446" s="6" t="str">
        <f>IFERROR(VLOOKUP(C1446,BIVA!$C$3:$J$5311,3,0),"")</f>
        <v/>
      </c>
      <c r="E1446" s="6" t="str">
        <f>IFERROR(VLOOKUP(C1446,BIVA!$C$3:$J$5311,4,0),"")</f>
        <v/>
      </c>
      <c r="F1446" s="1" t="str">
        <f>IFERROR(VLOOKUP(C1446,BIVA!$C$3:$J$5311,5,0),"")</f>
        <v/>
      </c>
      <c r="G1446" s="6" t="str">
        <f>IFERROR(VLOOKUP(C1446,BIVA!$C$3:$J$5311,6,0),"")</f>
        <v/>
      </c>
      <c r="H1446" s="6" t="str">
        <f>IFERROR(VLOOKUP(C1446,BIVA!$C$3:$J$5311,7,0),"")</f>
        <v/>
      </c>
      <c r="I1446" s="6" t="str">
        <f>IFERROR(VLOOKUP(C1446,BIVA!$C$3:$J$5311,8,0),"")</f>
        <v/>
      </c>
      <c r="J1446" s="7">
        <f>Covaf!H1446</f>
        <v>68854</v>
      </c>
      <c r="K1446" s="1" t="str">
        <f>Covaf!X1446</f>
        <v>MX0SGO0000S3</v>
      </c>
    </row>
    <row r="1447" spans="1:11">
      <c r="A1447" s="1" t="str">
        <f t="shared" si="22"/>
        <v>NO</v>
      </c>
      <c r="B1447" s="36" t="str">
        <f>Covaf!B1447</f>
        <v>SVIVE50</v>
      </c>
      <c r="C1447" s="36" t="str">
        <f>CONCATENATE(Covaf!E1447,"_",Covaf!F1447,"_",Covaf!G1447)</f>
        <v>S_UDIBONO_501103</v>
      </c>
      <c r="D1447" s="6" t="str">
        <f>IFERROR(VLOOKUP(C1447,BIVA!$C$3:$J$5311,3,0),"")</f>
        <v/>
      </c>
      <c r="E1447" s="6" t="str">
        <f>IFERROR(VLOOKUP(C1447,BIVA!$C$3:$J$5311,4,0),"")</f>
        <v/>
      </c>
      <c r="F1447" s="1" t="str">
        <f>IFERROR(VLOOKUP(C1447,BIVA!$C$3:$J$5311,5,0),"")</f>
        <v/>
      </c>
      <c r="G1447" s="6" t="str">
        <f>IFERROR(VLOOKUP(C1447,BIVA!$C$3:$J$5311,6,0),"")</f>
        <v/>
      </c>
      <c r="H1447" s="6" t="str">
        <f>IFERROR(VLOOKUP(C1447,BIVA!$C$3:$J$5311,7,0),"")</f>
        <v/>
      </c>
      <c r="I1447" s="6" t="str">
        <f>IFERROR(VLOOKUP(C1447,BIVA!$C$3:$J$5311,8,0),"")</f>
        <v/>
      </c>
      <c r="J1447" s="7">
        <f>Covaf!H1447</f>
        <v>180059</v>
      </c>
      <c r="K1447" s="1" t="str">
        <f>Covaf!X1447</f>
        <v>MX0SGO0000H6</v>
      </c>
    </row>
    <row r="1448" spans="1:11">
      <c r="A1448" s="1" t="str">
        <f t="shared" si="22"/>
        <v>NO</v>
      </c>
      <c r="B1448" s="36" t="str">
        <f>Covaf!B1448</f>
        <v>SVIVE50</v>
      </c>
      <c r="C1448" s="36" t="str">
        <f>CONCATENATE(Covaf!E1448,"_",Covaf!F1448,"_",Covaf!G1448)</f>
        <v>S_UDIBONO_461108</v>
      </c>
      <c r="D1448" s="6" t="str">
        <f>IFERROR(VLOOKUP(C1448,BIVA!$C$3:$J$5311,3,0),"")</f>
        <v/>
      </c>
      <c r="E1448" s="6" t="str">
        <f>IFERROR(VLOOKUP(C1448,BIVA!$C$3:$J$5311,4,0),"")</f>
        <v/>
      </c>
      <c r="F1448" s="1" t="str">
        <f>IFERROR(VLOOKUP(C1448,BIVA!$C$3:$J$5311,5,0),"")</f>
        <v/>
      </c>
      <c r="G1448" s="6" t="str">
        <f>IFERROR(VLOOKUP(C1448,BIVA!$C$3:$J$5311,6,0),"")</f>
        <v/>
      </c>
      <c r="H1448" s="6" t="str">
        <f>IFERROR(VLOOKUP(C1448,BIVA!$C$3:$J$5311,7,0),"")</f>
        <v/>
      </c>
      <c r="I1448" s="6" t="str">
        <f>IFERROR(VLOOKUP(C1448,BIVA!$C$3:$J$5311,8,0),"")</f>
        <v/>
      </c>
      <c r="J1448" s="7">
        <f>Covaf!H1448</f>
        <v>136730</v>
      </c>
      <c r="K1448" s="1" t="str">
        <f>Covaf!X1448</f>
        <v>MX0SGO0000E3</v>
      </c>
    </row>
    <row r="1449" spans="1:11">
      <c r="A1449" s="1" t="str">
        <f t="shared" si="22"/>
        <v>NO</v>
      </c>
      <c r="B1449" s="36" t="str">
        <f>Covaf!B1449</f>
        <v>SVIVE50</v>
      </c>
      <c r="C1449" s="36" t="str">
        <f>CONCATENATE(Covaf!E1449,"_",Covaf!F1449,"_",Covaf!G1449)</f>
        <v>S_UDIBONO_431112</v>
      </c>
      <c r="D1449" s="6" t="str">
        <f>IFERROR(VLOOKUP(C1449,BIVA!$C$3:$J$5311,3,0),"")</f>
        <v/>
      </c>
      <c r="E1449" s="6" t="str">
        <f>IFERROR(VLOOKUP(C1449,BIVA!$C$3:$J$5311,4,0),"")</f>
        <v/>
      </c>
      <c r="F1449" s="1" t="str">
        <f>IFERROR(VLOOKUP(C1449,BIVA!$C$3:$J$5311,5,0),"")</f>
        <v/>
      </c>
      <c r="G1449" s="6" t="str">
        <f>IFERROR(VLOOKUP(C1449,BIVA!$C$3:$J$5311,6,0),"")</f>
        <v/>
      </c>
      <c r="H1449" s="6" t="str">
        <f>IFERROR(VLOOKUP(C1449,BIVA!$C$3:$J$5311,7,0),"")</f>
        <v/>
      </c>
      <c r="I1449" s="6" t="str">
        <f>IFERROR(VLOOKUP(C1449,BIVA!$C$3:$J$5311,8,0),"")</f>
        <v/>
      </c>
      <c r="J1449" s="7">
        <f>Covaf!H1449</f>
        <v>130007</v>
      </c>
      <c r="K1449" s="1" t="str">
        <f>Covaf!X1449</f>
        <v>MX0SGO0000N4</v>
      </c>
    </row>
    <row r="1450" spans="1:11">
      <c r="A1450" s="1" t="str">
        <f t="shared" si="22"/>
        <v>NO</v>
      </c>
      <c r="B1450" s="36" t="str">
        <f>Covaf!B1450</f>
        <v>SVIVE50</v>
      </c>
      <c r="C1450" s="36" t="str">
        <f>CONCATENATE(Covaf!E1450,"_",Covaf!F1450,"_",Covaf!G1450)</f>
        <v>S_UDIBONO_571011</v>
      </c>
      <c r="D1450" s="6" t="str">
        <f>IFERROR(VLOOKUP(C1450,BIVA!$C$3:$J$5311,3,0),"")</f>
        <v/>
      </c>
      <c r="E1450" s="6" t="str">
        <f>IFERROR(VLOOKUP(C1450,BIVA!$C$3:$J$5311,4,0),"")</f>
        <v/>
      </c>
      <c r="F1450" s="1" t="str">
        <f>IFERROR(VLOOKUP(C1450,BIVA!$C$3:$J$5311,5,0),"")</f>
        <v/>
      </c>
      <c r="G1450" s="6" t="str">
        <f>IFERROR(VLOOKUP(C1450,BIVA!$C$3:$J$5311,6,0),"")</f>
        <v/>
      </c>
      <c r="H1450" s="6" t="str">
        <f>IFERROR(VLOOKUP(C1450,BIVA!$C$3:$J$5311,7,0),"")</f>
        <v/>
      </c>
      <c r="I1450" s="6" t="str">
        <f>IFERROR(VLOOKUP(C1450,BIVA!$C$3:$J$5311,8,0),"")</f>
        <v/>
      </c>
      <c r="J1450" s="7">
        <f>Covaf!H1450</f>
        <v>42700</v>
      </c>
      <c r="K1450" s="1" t="str">
        <f>Covaf!X1450</f>
        <v>MX0SGO0000U9</v>
      </c>
    </row>
    <row r="1451" spans="1:11">
      <c r="A1451" s="1" t="str">
        <f t="shared" si="22"/>
        <v>NO</v>
      </c>
      <c r="B1451" s="36" t="str">
        <f>Covaf!B1451</f>
        <v>SVIVE50</v>
      </c>
      <c r="C1451" s="36" t="str">
        <f>CONCATENATE(Covaf!E1451,"_",Covaf!F1451,"_",Covaf!G1451)</f>
        <v>S_UDIBONO_261203</v>
      </c>
      <c r="D1451" s="6" t="str">
        <f>IFERROR(VLOOKUP(C1451,BIVA!$C$3:$J$5311,3,0),"")</f>
        <v/>
      </c>
      <c r="E1451" s="6" t="str">
        <f>IFERROR(VLOOKUP(C1451,BIVA!$C$3:$J$5311,4,0),"")</f>
        <v/>
      </c>
      <c r="F1451" s="1" t="str">
        <f>IFERROR(VLOOKUP(C1451,BIVA!$C$3:$J$5311,5,0),"")</f>
        <v/>
      </c>
      <c r="G1451" s="6" t="str">
        <f>IFERROR(VLOOKUP(C1451,BIVA!$C$3:$J$5311,6,0),"")</f>
        <v/>
      </c>
      <c r="H1451" s="6" t="str">
        <f>IFERROR(VLOOKUP(C1451,BIVA!$C$3:$J$5311,7,0),"")</f>
        <v/>
      </c>
      <c r="I1451" s="6" t="str">
        <f>IFERROR(VLOOKUP(C1451,BIVA!$C$3:$J$5311,8,0),"")</f>
        <v/>
      </c>
      <c r="J1451" s="7">
        <f>Covaf!H1451</f>
        <v>107157</v>
      </c>
      <c r="K1451" s="1" t="str">
        <f>Covaf!X1451</f>
        <v>MX0SGO0000M6</v>
      </c>
    </row>
    <row r="1452" spans="1:11">
      <c r="A1452" s="1" t="str">
        <f t="shared" si="22"/>
        <v>NO</v>
      </c>
      <c r="B1452" s="36" t="str">
        <f>Covaf!B1452</f>
        <v>SVIVE50</v>
      </c>
      <c r="C1452" s="36" t="str">
        <f>CONCATENATE(Covaf!E1452,"_",Covaf!F1452,"_",Covaf!G1452)</f>
        <v>S_UDIBONO_281130</v>
      </c>
      <c r="D1452" s="6" t="str">
        <f>IFERROR(VLOOKUP(C1452,BIVA!$C$3:$J$5311,3,0),"")</f>
        <v/>
      </c>
      <c r="E1452" s="6" t="str">
        <f>IFERROR(VLOOKUP(C1452,BIVA!$C$3:$J$5311,4,0),"")</f>
        <v/>
      </c>
      <c r="F1452" s="1" t="str">
        <f>IFERROR(VLOOKUP(C1452,BIVA!$C$3:$J$5311,5,0),"")</f>
        <v/>
      </c>
      <c r="G1452" s="6" t="str">
        <f>IFERROR(VLOOKUP(C1452,BIVA!$C$3:$J$5311,6,0),"")</f>
        <v/>
      </c>
      <c r="H1452" s="6" t="str">
        <f>IFERROR(VLOOKUP(C1452,BIVA!$C$3:$J$5311,7,0),"")</f>
        <v/>
      </c>
      <c r="I1452" s="6" t="str">
        <f>IFERROR(VLOOKUP(C1452,BIVA!$C$3:$J$5311,8,0),"")</f>
        <v/>
      </c>
      <c r="J1452" s="7">
        <f>Covaf!H1452</f>
        <v>129044</v>
      </c>
      <c r="K1452" s="1" t="str">
        <f>Covaf!X1452</f>
        <v>MX0SGO0000F0</v>
      </c>
    </row>
    <row r="1453" spans="1:11">
      <c r="A1453" s="1" t="str">
        <f t="shared" si="22"/>
        <v>NO</v>
      </c>
      <c r="B1453" s="36" t="str">
        <f>Covaf!B1453</f>
        <v>SVIVE50</v>
      </c>
      <c r="C1453" s="36" t="str">
        <f>CONCATENATE(Covaf!E1453,"_",Covaf!F1453,"_",Covaf!G1453)</f>
        <v>S_UDIBONO_541029</v>
      </c>
      <c r="D1453" s="6" t="str">
        <f>IFERROR(VLOOKUP(C1453,BIVA!$C$3:$J$5311,3,0),"")</f>
        <v/>
      </c>
      <c r="E1453" s="6" t="str">
        <f>IFERROR(VLOOKUP(C1453,BIVA!$C$3:$J$5311,4,0),"")</f>
        <v/>
      </c>
      <c r="F1453" s="1" t="str">
        <f>IFERROR(VLOOKUP(C1453,BIVA!$C$3:$J$5311,5,0),"")</f>
        <v/>
      </c>
      <c r="G1453" s="6" t="str">
        <f>IFERROR(VLOOKUP(C1453,BIVA!$C$3:$J$5311,6,0),"")</f>
        <v/>
      </c>
      <c r="H1453" s="6" t="str">
        <f>IFERROR(VLOOKUP(C1453,BIVA!$C$3:$J$5311,7,0),"")</f>
        <v/>
      </c>
      <c r="I1453" s="6" t="str">
        <f>IFERROR(VLOOKUP(C1453,BIVA!$C$3:$J$5311,8,0),"")</f>
        <v/>
      </c>
      <c r="J1453" s="7">
        <f>Covaf!H1453</f>
        <v>109093</v>
      </c>
      <c r="K1453" s="1" t="str">
        <f>Covaf!X1453</f>
        <v>MX0SGO0000Q7</v>
      </c>
    </row>
    <row r="1454" spans="1:11">
      <c r="A1454" s="1" t="str">
        <f t="shared" si="22"/>
        <v>NO</v>
      </c>
      <c r="B1454" s="36" t="str">
        <f>Covaf!B1454</f>
        <v>SVIVE50</v>
      </c>
      <c r="C1454" s="36" t="str">
        <f>CONCATENATE(Covaf!E1454,"_",Covaf!F1454,"_",Covaf!G1454)</f>
        <v>S_UDIBONO_311127</v>
      </c>
      <c r="D1454" s="6" t="str">
        <f>IFERROR(VLOOKUP(C1454,BIVA!$C$3:$J$5311,3,0),"")</f>
        <v/>
      </c>
      <c r="E1454" s="6" t="str">
        <f>IFERROR(VLOOKUP(C1454,BIVA!$C$3:$J$5311,4,0),"")</f>
        <v/>
      </c>
      <c r="F1454" s="1" t="str">
        <f>IFERROR(VLOOKUP(C1454,BIVA!$C$3:$J$5311,5,0),"")</f>
        <v/>
      </c>
      <c r="G1454" s="6" t="str">
        <f>IFERROR(VLOOKUP(C1454,BIVA!$C$3:$J$5311,6,0),"")</f>
        <v/>
      </c>
      <c r="H1454" s="6" t="str">
        <f>IFERROR(VLOOKUP(C1454,BIVA!$C$3:$J$5311,7,0),"")</f>
        <v/>
      </c>
      <c r="I1454" s="6" t="str">
        <f>IFERROR(VLOOKUP(C1454,BIVA!$C$3:$J$5311,8,0),"")</f>
        <v/>
      </c>
      <c r="J1454" s="7">
        <f>Covaf!H1454</f>
        <v>173102</v>
      </c>
      <c r="K1454" s="1" t="str">
        <f>Covaf!X1454</f>
        <v>MX0SGO0000K0</v>
      </c>
    </row>
    <row r="1455" spans="1:11">
      <c r="A1455" s="1" t="str">
        <f t="shared" si="22"/>
        <v>NO</v>
      </c>
      <c r="B1455" s="36" t="str">
        <f>Covaf!B1455</f>
        <v>SVIVE50</v>
      </c>
      <c r="C1455" s="36" t="str">
        <f>CONCATENATE(Covaf!E1455,"_",Covaf!F1455,"_",Covaf!G1455)</f>
        <v>S_UDIBONO_340824</v>
      </c>
      <c r="D1455" s="6" t="str">
        <f>IFERROR(VLOOKUP(C1455,BIVA!$C$3:$J$5311,3,0),"")</f>
        <v/>
      </c>
      <c r="E1455" s="6" t="str">
        <f>IFERROR(VLOOKUP(C1455,BIVA!$C$3:$J$5311,4,0),"")</f>
        <v/>
      </c>
      <c r="F1455" s="1" t="str">
        <f>IFERROR(VLOOKUP(C1455,BIVA!$C$3:$J$5311,5,0),"")</f>
        <v/>
      </c>
      <c r="G1455" s="6" t="str">
        <f>IFERROR(VLOOKUP(C1455,BIVA!$C$3:$J$5311,6,0),"")</f>
        <v/>
      </c>
      <c r="H1455" s="6" t="str">
        <f>IFERROR(VLOOKUP(C1455,BIVA!$C$3:$J$5311,7,0),"")</f>
        <v/>
      </c>
      <c r="I1455" s="6" t="str">
        <f>IFERROR(VLOOKUP(C1455,BIVA!$C$3:$J$5311,8,0),"")</f>
        <v/>
      </c>
      <c r="J1455" s="7">
        <f>Covaf!H1455</f>
        <v>116990</v>
      </c>
      <c r="K1455" s="1" t="str">
        <f>Covaf!X1455</f>
        <v>MX0SGO0000P9</v>
      </c>
    </row>
    <row r="1456" spans="1:11">
      <c r="A1456" s="1" t="str">
        <f t="shared" si="22"/>
        <v>NO</v>
      </c>
      <c r="B1456" s="36" t="str">
        <f>Covaf!B1456</f>
        <v>SVIVE50</v>
      </c>
      <c r="C1456" s="36" t="str">
        <f>CONCATENATE(Covaf!E1456,"_",Covaf!F1456,"_",Covaf!G1456)</f>
        <v>S_UDIBONO_351122</v>
      </c>
      <c r="D1456" s="6" t="str">
        <f>IFERROR(VLOOKUP(C1456,BIVA!$C$3:$J$5311,3,0),"")</f>
        <v/>
      </c>
      <c r="E1456" s="6" t="str">
        <f>IFERROR(VLOOKUP(C1456,BIVA!$C$3:$J$5311,4,0),"")</f>
        <v/>
      </c>
      <c r="F1456" s="1" t="str">
        <f>IFERROR(VLOOKUP(C1456,BIVA!$C$3:$J$5311,5,0),"")</f>
        <v/>
      </c>
      <c r="G1456" s="6" t="str">
        <f>IFERROR(VLOOKUP(C1456,BIVA!$C$3:$J$5311,6,0),"")</f>
        <v/>
      </c>
      <c r="H1456" s="6" t="str">
        <f>IFERROR(VLOOKUP(C1456,BIVA!$C$3:$J$5311,7,0),"")</f>
        <v/>
      </c>
      <c r="I1456" s="6" t="str">
        <f>IFERROR(VLOOKUP(C1456,BIVA!$C$3:$J$5311,8,0),"")</f>
        <v/>
      </c>
      <c r="J1456" s="7">
        <f>Covaf!H1456</f>
        <v>154678</v>
      </c>
      <c r="K1456" s="1" t="str">
        <f>Covaf!X1456</f>
        <v>MX0SGO000023</v>
      </c>
    </row>
    <row r="1457" spans="1:11">
      <c r="A1457" s="1" t="str">
        <f t="shared" si="22"/>
        <v>NO</v>
      </c>
      <c r="B1457" s="36" t="str">
        <f>Covaf!B1457</f>
        <v>SVIVE50</v>
      </c>
      <c r="C1457" s="36" t="str">
        <f>CONCATENATE(Covaf!E1457,"_",Covaf!F1457,"_",Covaf!G1457)</f>
        <v>S_UDIBONO_401115</v>
      </c>
      <c r="D1457" s="6" t="str">
        <f>IFERROR(VLOOKUP(C1457,BIVA!$C$3:$J$5311,3,0),"")</f>
        <v/>
      </c>
      <c r="E1457" s="6" t="str">
        <f>IFERROR(VLOOKUP(C1457,BIVA!$C$3:$J$5311,4,0),"")</f>
        <v/>
      </c>
      <c r="F1457" s="1" t="str">
        <f>IFERROR(VLOOKUP(C1457,BIVA!$C$3:$J$5311,5,0),"")</f>
        <v/>
      </c>
      <c r="G1457" s="6" t="str">
        <f>IFERROR(VLOOKUP(C1457,BIVA!$C$3:$J$5311,6,0),"")</f>
        <v/>
      </c>
      <c r="H1457" s="6" t="str">
        <f>IFERROR(VLOOKUP(C1457,BIVA!$C$3:$J$5311,7,0),"")</f>
        <v/>
      </c>
      <c r="I1457" s="6" t="str">
        <f>IFERROR(VLOOKUP(C1457,BIVA!$C$3:$J$5311,8,0),"")</f>
        <v/>
      </c>
      <c r="J1457" s="7">
        <f>Covaf!H1457</f>
        <v>132705</v>
      </c>
      <c r="K1457" s="1" t="str">
        <f>Covaf!X1457</f>
        <v>MX0SGO000098</v>
      </c>
    </row>
    <row r="1458" spans="1:11">
      <c r="A1458" s="1" t="str">
        <f t="shared" si="22"/>
        <v>NO</v>
      </c>
      <c r="B1458" s="36" t="str">
        <f>Covaf!B1458</f>
        <v>SVIVE50</v>
      </c>
      <c r="C1458" s="36" t="str">
        <f>CONCATENATE(Covaf!E1458,"_",Covaf!F1458,"_",Covaf!G1458)</f>
        <v>1I_EPP_*</v>
      </c>
      <c r="D1458" s="6" t="str">
        <f>IFERROR(VLOOKUP(C1458,BIVA!$C$3:$J$5311,3,0),"")</f>
        <v/>
      </c>
      <c r="E1458" s="6" t="str">
        <f>IFERROR(VLOOKUP(C1458,BIVA!$C$3:$J$5311,4,0),"")</f>
        <v/>
      </c>
      <c r="F1458" s="1" t="str">
        <f>IFERROR(VLOOKUP(C1458,BIVA!$C$3:$J$5311,5,0),"")</f>
        <v/>
      </c>
      <c r="G1458" s="6" t="str">
        <f>IFERROR(VLOOKUP(C1458,BIVA!$C$3:$J$5311,6,0),"")</f>
        <v/>
      </c>
      <c r="H1458" s="6" t="str">
        <f>IFERROR(VLOOKUP(C1458,BIVA!$C$3:$J$5311,7,0),"")</f>
        <v/>
      </c>
      <c r="I1458" s="6" t="str">
        <f>IFERROR(VLOOKUP(C1458,BIVA!$C$3:$J$5311,8,0),"")</f>
        <v/>
      </c>
      <c r="J1458" s="7">
        <f>Covaf!H1458</f>
        <v>9387</v>
      </c>
      <c r="K1458" s="1" t="str">
        <f>Covaf!X1458</f>
        <v>US4642866655</v>
      </c>
    </row>
    <row r="1459" spans="1:11">
      <c r="A1459" s="1" t="str">
        <f t="shared" si="22"/>
        <v>NO</v>
      </c>
      <c r="B1459" s="36" t="str">
        <f>Covaf!B1459</f>
        <v>SVIVE50</v>
      </c>
      <c r="C1459" s="36" t="str">
        <f>CONCATENATE(Covaf!E1459,"_",Covaf!F1459,"_",Covaf!G1459)</f>
        <v>1I_EWY_*</v>
      </c>
      <c r="D1459" s="6" t="str">
        <f>IFERROR(VLOOKUP(C1459,BIVA!$C$3:$J$5311,3,0),"")</f>
        <v/>
      </c>
      <c r="E1459" s="6" t="str">
        <f>IFERROR(VLOOKUP(C1459,BIVA!$C$3:$J$5311,4,0),"")</f>
        <v/>
      </c>
      <c r="F1459" s="1" t="str">
        <f>IFERROR(VLOOKUP(C1459,BIVA!$C$3:$J$5311,5,0),"")</f>
        <v/>
      </c>
      <c r="G1459" s="6" t="str">
        <f>IFERROR(VLOOKUP(C1459,BIVA!$C$3:$J$5311,6,0),"")</f>
        <v/>
      </c>
      <c r="H1459" s="6" t="str">
        <f>IFERROR(VLOOKUP(C1459,BIVA!$C$3:$J$5311,7,0),"")</f>
        <v/>
      </c>
      <c r="I1459" s="6" t="str">
        <f>IFERROR(VLOOKUP(C1459,BIVA!$C$3:$J$5311,8,0),"")</f>
        <v/>
      </c>
      <c r="J1459" s="7">
        <f>Covaf!H1459</f>
        <v>2893</v>
      </c>
      <c r="K1459" s="1" t="str">
        <f>Covaf!X1459</f>
        <v>US4642867729</v>
      </c>
    </row>
    <row r="1460" spans="1:11">
      <c r="A1460" s="1" t="str">
        <f t="shared" si="22"/>
        <v>NO</v>
      </c>
      <c r="B1460" s="36" t="str">
        <f>Covaf!B1460</f>
        <v>SVIVE50</v>
      </c>
      <c r="C1460" s="36" t="str">
        <f>CONCATENATE(Covaf!E1460,"_",Covaf!F1460,"_",Covaf!G1460)</f>
        <v>1I_EWZ_*</v>
      </c>
      <c r="D1460" s="6" t="str">
        <f>IFERROR(VLOOKUP(C1460,BIVA!$C$3:$J$5311,3,0),"")</f>
        <v/>
      </c>
      <c r="E1460" s="6" t="str">
        <f>IFERROR(VLOOKUP(C1460,BIVA!$C$3:$J$5311,4,0),"")</f>
        <v/>
      </c>
      <c r="F1460" s="1" t="str">
        <f>IFERROR(VLOOKUP(C1460,BIVA!$C$3:$J$5311,5,0),"")</f>
        <v/>
      </c>
      <c r="G1460" s="6" t="str">
        <f>IFERROR(VLOOKUP(C1460,BIVA!$C$3:$J$5311,6,0),"")</f>
        <v/>
      </c>
      <c r="H1460" s="6" t="str">
        <f>IFERROR(VLOOKUP(C1460,BIVA!$C$3:$J$5311,7,0),"")</f>
        <v/>
      </c>
      <c r="I1460" s="6" t="str">
        <f>IFERROR(VLOOKUP(C1460,BIVA!$C$3:$J$5311,8,0),"")</f>
        <v/>
      </c>
      <c r="J1460" s="7">
        <f>Covaf!H1460</f>
        <v>10136</v>
      </c>
      <c r="K1460" s="1" t="str">
        <f>Covaf!X1460</f>
        <v>US4642864007</v>
      </c>
    </row>
    <row r="1461" spans="1:11">
      <c r="A1461" s="1" t="str">
        <f t="shared" si="22"/>
        <v>NO</v>
      </c>
      <c r="B1461" s="36" t="str">
        <f>Covaf!B1461</f>
        <v>SVIVE50</v>
      </c>
      <c r="C1461" s="36" t="str">
        <f>CONCATENATE(Covaf!E1461,"_",Covaf!F1461,"_",Covaf!G1461)</f>
        <v>1I_IVV_*</v>
      </c>
      <c r="D1461" s="6" t="str">
        <f>IFERROR(VLOOKUP(C1461,BIVA!$C$3:$J$5311,3,0),"")</f>
        <v/>
      </c>
      <c r="E1461" s="6" t="str">
        <f>IFERROR(VLOOKUP(C1461,BIVA!$C$3:$J$5311,4,0),"")</f>
        <v/>
      </c>
      <c r="F1461" s="1" t="str">
        <f>IFERROR(VLOOKUP(C1461,BIVA!$C$3:$J$5311,5,0),"")</f>
        <v/>
      </c>
      <c r="G1461" s="6" t="str">
        <f>IFERROR(VLOOKUP(C1461,BIVA!$C$3:$J$5311,6,0),"")</f>
        <v/>
      </c>
      <c r="H1461" s="6" t="str">
        <f>IFERROR(VLOOKUP(C1461,BIVA!$C$3:$J$5311,7,0),"")</f>
        <v/>
      </c>
      <c r="I1461" s="6" t="str">
        <f>IFERROR(VLOOKUP(C1461,BIVA!$C$3:$J$5311,8,0),"")</f>
        <v/>
      </c>
      <c r="J1461" s="7">
        <f>Covaf!H1461</f>
        <v>5749</v>
      </c>
      <c r="K1461" s="1" t="str">
        <f>Covaf!X1461</f>
        <v>US4642872000</v>
      </c>
    </row>
    <row r="1462" spans="1:11">
      <c r="A1462" s="1" t="str">
        <f t="shared" si="22"/>
        <v>NO</v>
      </c>
      <c r="B1462" s="36" t="str">
        <f>Covaf!B1462</f>
        <v>SVIVE50</v>
      </c>
      <c r="C1462" s="36" t="str">
        <f>CONCATENATE(Covaf!E1462,"_",Covaf!F1462,"_",Covaf!G1462)</f>
        <v>1I_MEUD_N</v>
      </c>
      <c r="D1462" s="6" t="str">
        <f>IFERROR(VLOOKUP(C1462,BIVA!$C$3:$J$5311,3,0),"")</f>
        <v/>
      </c>
      <c r="E1462" s="6" t="str">
        <f>IFERROR(VLOOKUP(C1462,BIVA!$C$3:$J$5311,4,0),"")</f>
        <v/>
      </c>
      <c r="F1462" s="1" t="str">
        <f>IFERROR(VLOOKUP(C1462,BIVA!$C$3:$J$5311,5,0),"")</f>
        <v/>
      </c>
      <c r="G1462" s="6" t="str">
        <f>IFERROR(VLOOKUP(C1462,BIVA!$C$3:$J$5311,6,0),"")</f>
        <v/>
      </c>
      <c r="H1462" s="6" t="str">
        <f>IFERROR(VLOOKUP(C1462,BIVA!$C$3:$J$5311,7,0),"")</f>
        <v/>
      </c>
      <c r="I1462" s="6" t="str">
        <f>IFERROR(VLOOKUP(C1462,BIVA!$C$3:$J$5311,8,0),"")</f>
        <v/>
      </c>
      <c r="J1462" s="7">
        <f>Covaf!H1462</f>
        <v>6806</v>
      </c>
      <c r="K1462" s="1" t="str">
        <f>Covaf!X1462</f>
        <v>LU0908500753</v>
      </c>
    </row>
    <row r="1463" spans="1:11">
      <c r="A1463" s="1" t="str">
        <f t="shared" si="22"/>
        <v>NO</v>
      </c>
      <c r="B1463" s="36" t="str">
        <f>Covaf!B1463</f>
        <v>SVIVE50</v>
      </c>
      <c r="C1463" s="36" t="str">
        <f>CONCATENATE(Covaf!E1463,"_",Covaf!F1463,"_",Covaf!G1463)</f>
        <v>1I_VJPA_N</v>
      </c>
      <c r="D1463" s="6" t="str">
        <f>IFERROR(VLOOKUP(C1463,BIVA!$C$3:$J$5311,3,0),"")</f>
        <v/>
      </c>
      <c r="E1463" s="6" t="str">
        <f>IFERROR(VLOOKUP(C1463,BIVA!$C$3:$J$5311,4,0),"")</f>
        <v/>
      </c>
      <c r="F1463" s="1" t="str">
        <f>IFERROR(VLOOKUP(C1463,BIVA!$C$3:$J$5311,5,0),"")</f>
        <v/>
      </c>
      <c r="G1463" s="6" t="str">
        <f>IFERROR(VLOOKUP(C1463,BIVA!$C$3:$J$5311,6,0),"")</f>
        <v/>
      </c>
      <c r="H1463" s="6" t="str">
        <f>IFERROR(VLOOKUP(C1463,BIVA!$C$3:$J$5311,7,0),"")</f>
        <v/>
      </c>
      <c r="I1463" s="6" t="str">
        <f>IFERROR(VLOOKUP(C1463,BIVA!$C$3:$J$5311,8,0),"")</f>
        <v/>
      </c>
      <c r="J1463" s="7">
        <f>Covaf!H1463</f>
        <v>15067</v>
      </c>
      <c r="K1463" s="1" t="str">
        <f>Covaf!X1463</f>
        <v>IE00BFMXYX26</v>
      </c>
    </row>
    <row r="1464" spans="1:11">
      <c r="A1464" s="1" t="str">
        <f t="shared" si="22"/>
        <v>NO</v>
      </c>
      <c r="B1464" s="36" t="str">
        <f>Covaf!B1464</f>
        <v>SVIVE50</v>
      </c>
      <c r="C1464" s="36" t="str">
        <f>CONCATENATE(Covaf!E1464,"_",Covaf!F1464,"_",Covaf!G1464)</f>
        <v>1I_VOO_*</v>
      </c>
      <c r="D1464" s="6" t="str">
        <f>IFERROR(VLOOKUP(C1464,BIVA!$C$3:$J$5311,3,0),"")</f>
        <v/>
      </c>
      <c r="E1464" s="6" t="str">
        <f>IFERROR(VLOOKUP(C1464,BIVA!$C$3:$J$5311,4,0),"")</f>
        <v/>
      </c>
      <c r="F1464" s="1" t="str">
        <f>IFERROR(VLOOKUP(C1464,BIVA!$C$3:$J$5311,5,0),"")</f>
        <v/>
      </c>
      <c r="G1464" s="6" t="str">
        <f>IFERROR(VLOOKUP(C1464,BIVA!$C$3:$J$5311,6,0),"")</f>
        <v/>
      </c>
      <c r="H1464" s="6" t="str">
        <f>IFERROR(VLOOKUP(C1464,BIVA!$C$3:$J$5311,7,0),"")</f>
        <v/>
      </c>
      <c r="I1464" s="6" t="str">
        <f>IFERROR(VLOOKUP(C1464,BIVA!$C$3:$J$5311,8,0),"")</f>
        <v/>
      </c>
      <c r="J1464" s="7">
        <f>Covaf!H1464</f>
        <v>6490</v>
      </c>
      <c r="K1464" s="1" t="str">
        <f>Covaf!X1464</f>
        <v>US9229083632</v>
      </c>
    </row>
    <row r="1465" spans="1:11">
      <c r="A1465" s="1" t="str">
        <f t="shared" si="22"/>
        <v>NO</v>
      </c>
      <c r="B1465" s="36" t="str">
        <f>Covaf!B1465</f>
        <v>SVIVE50</v>
      </c>
      <c r="C1465" s="36" t="str">
        <f>CONCATENATE(Covaf!E1465,"_",Covaf!F1465,"_",Covaf!G1465)</f>
        <v>1I_VWO_*</v>
      </c>
      <c r="D1465" s="6" t="str">
        <f>IFERROR(VLOOKUP(C1465,BIVA!$C$3:$J$5311,3,0),"")</f>
        <v/>
      </c>
      <c r="E1465" s="6" t="str">
        <f>IFERROR(VLOOKUP(C1465,BIVA!$C$3:$J$5311,4,0),"")</f>
        <v/>
      </c>
      <c r="F1465" s="1" t="str">
        <f>IFERROR(VLOOKUP(C1465,BIVA!$C$3:$J$5311,5,0),"")</f>
        <v/>
      </c>
      <c r="G1465" s="6" t="str">
        <f>IFERROR(VLOOKUP(C1465,BIVA!$C$3:$J$5311,6,0),"")</f>
        <v/>
      </c>
      <c r="H1465" s="6" t="str">
        <f>IFERROR(VLOOKUP(C1465,BIVA!$C$3:$J$5311,7,0),"")</f>
        <v/>
      </c>
      <c r="I1465" s="6" t="str">
        <f>IFERROR(VLOOKUP(C1465,BIVA!$C$3:$J$5311,8,0),"")</f>
        <v/>
      </c>
      <c r="J1465" s="7">
        <f>Covaf!H1465</f>
        <v>36826</v>
      </c>
      <c r="K1465" s="1" t="str">
        <f>Covaf!X1465</f>
        <v>US9220428588</v>
      </c>
    </row>
    <row r="1466" spans="1:11">
      <c r="A1466" s="1" t="str">
        <f t="shared" si="22"/>
        <v>NO</v>
      </c>
      <c r="B1466" s="36" t="str">
        <f>Covaf!B1466</f>
        <v>SVIVE50</v>
      </c>
      <c r="C1466" s="36" t="str">
        <f>CONCATENATE(Covaf!E1466,"_",Covaf!F1466,"_",Covaf!G1466)</f>
        <v>1I_XSVM_*</v>
      </c>
      <c r="D1466" s="6" t="str">
        <f>IFERROR(VLOOKUP(C1466,BIVA!$C$3:$J$5311,3,0),"")</f>
        <v/>
      </c>
      <c r="E1466" s="6" t="str">
        <f>IFERROR(VLOOKUP(C1466,BIVA!$C$3:$J$5311,4,0),"")</f>
        <v/>
      </c>
      <c r="F1466" s="1" t="str">
        <f>IFERROR(VLOOKUP(C1466,BIVA!$C$3:$J$5311,5,0),"")</f>
        <v/>
      </c>
      <c r="G1466" s="6" t="str">
        <f>IFERROR(VLOOKUP(C1466,BIVA!$C$3:$J$5311,6,0),"")</f>
        <v/>
      </c>
      <c r="H1466" s="6" t="str">
        <f>IFERROR(VLOOKUP(C1466,BIVA!$C$3:$J$5311,7,0),"")</f>
        <v/>
      </c>
      <c r="I1466" s="6" t="str">
        <f>IFERROR(VLOOKUP(C1466,BIVA!$C$3:$J$5311,8,0),"")</f>
        <v/>
      </c>
      <c r="J1466" s="7">
        <f>Covaf!H1466</f>
        <v>18873</v>
      </c>
      <c r="K1466" s="1" t="str">
        <f>Covaf!X1466</f>
        <v>US46137V4804</v>
      </c>
    </row>
    <row r="1467" spans="1:11">
      <c r="A1467" s="1" t="str">
        <f t="shared" si="22"/>
        <v>NO</v>
      </c>
      <c r="B1467" s="36" t="str">
        <f>Covaf!B1467</f>
        <v>SVIVE50</v>
      </c>
      <c r="C1467" s="36" t="str">
        <f>CONCATENATE(Covaf!E1467,"_",Covaf!F1467,"_",Covaf!G1467)</f>
        <v>1I_500U_N</v>
      </c>
      <c r="D1467" s="6" t="str">
        <f>IFERROR(VLOOKUP(C1467,BIVA!$C$3:$J$5311,3,0),"")</f>
        <v/>
      </c>
      <c r="E1467" s="6" t="str">
        <f>IFERROR(VLOOKUP(C1467,BIVA!$C$3:$J$5311,4,0),"")</f>
        <v/>
      </c>
      <c r="F1467" s="1" t="str">
        <f>IFERROR(VLOOKUP(C1467,BIVA!$C$3:$J$5311,5,0),"")</f>
        <v/>
      </c>
      <c r="G1467" s="6" t="str">
        <f>IFERROR(VLOOKUP(C1467,BIVA!$C$3:$J$5311,6,0),"")</f>
        <v/>
      </c>
      <c r="H1467" s="6" t="str">
        <f>IFERROR(VLOOKUP(C1467,BIVA!$C$3:$J$5311,7,0),"")</f>
        <v/>
      </c>
      <c r="I1467" s="6" t="str">
        <f>IFERROR(VLOOKUP(C1467,BIVA!$C$3:$J$5311,8,0),"")</f>
        <v/>
      </c>
      <c r="J1467" s="7">
        <f>Covaf!H1467</f>
        <v>26349</v>
      </c>
      <c r="K1467" s="1" t="str">
        <f>Covaf!X1467</f>
        <v>LU1681049018</v>
      </c>
    </row>
    <row r="1468" spans="1:11">
      <c r="A1468" s="1" t="str">
        <f t="shared" si="22"/>
        <v>NO</v>
      </c>
      <c r="B1468" s="36" t="str">
        <f>Covaf!B1468</f>
        <v>SVIVE50</v>
      </c>
      <c r="C1468" s="36" t="str">
        <f>CONCATENATE(Covaf!E1468,"_",Covaf!F1468,"_",Covaf!G1468)</f>
        <v>52_SAM-ESG_ED</v>
      </c>
      <c r="D1468" s="6" t="str">
        <f>IFERROR(VLOOKUP(C1468,BIVA!$C$3:$J$5311,3,0),"")</f>
        <v/>
      </c>
      <c r="E1468" s="6" t="str">
        <f>IFERROR(VLOOKUP(C1468,BIVA!$C$3:$J$5311,4,0),"")</f>
        <v/>
      </c>
      <c r="F1468" s="1" t="str">
        <f>IFERROR(VLOOKUP(C1468,BIVA!$C$3:$J$5311,5,0),"")</f>
        <v/>
      </c>
      <c r="G1468" s="6" t="str">
        <f>IFERROR(VLOOKUP(C1468,BIVA!$C$3:$J$5311,6,0),"")</f>
        <v/>
      </c>
      <c r="H1468" s="6" t="str">
        <f>IFERROR(VLOOKUP(C1468,BIVA!$C$3:$J$5311,7,0),"")</f>
        <v/>
      </c>
      <c r="I1468" s="6" t="str">
        <f>IFERROR(VLOOKUP(C1468,BIVA!$C$3:$J$5311,8,0),"")</f>
        <v/>
      </c>
      <c r="J1468" s="7">
        <f>Covaf!H1468</f>
        <v>23360312</v>
      </c>
      <c r="K1468" s="1" t="str">
        <f>Covaf!X1468</f>
        <v>MX52SA0T0078</v>
      </c>
    </row>
    <row r="1469" spans="1:11">
      <c r="A1469" s="1" t="str">
        <f t="shared" si="22"/>
        <v>NO</v>
      </c>
      <c r="B1469" s="36" t="str">
        <f>Covaf!B1469</f>
        <v>SVIVE50</v>
      </c>
      <c r="C1469" s="36" t="str">
        <f>CONCATENATE(Covaf!E1469,"_",Covaf!F1469,"_",Covaf!G1469)</f>
        <v>52_SAM-SHR_ED</v>
      </c>
      <c r="D1469" s="6" t="str">
        <f>IFERROR(VLOOKUP(C1469,BIVA!$C$3:$J$5311,3,0),"")</f>
        <v/>
      </c>
      <c r="E1469" s="6" t="str">
        <f>IFERROR(VLOOKUP(C1469,BIVA!$C$3:$J$5311,4,0),"")</f>
        <v/>
      </c>
      <c r="F1469" s="1" t="str">
        <f>IFERROR(VLOOKUP(C1469,BIVA!$C$3:$J$5311,5,0),"")</f>
        <v/>
      </c>
      <c r="G1469" s="6" t="str">
        <f>IFERROR(VLOOKUP(C1469,BIVA!$C$3:$J$5311,6,0),"")</f>
        <v/>
      </c>
      <c r="H1469" s="6" t="str">
        <f>IFERROR(VLOOKUP(C1469,BIVA!$C$3:$J$5311,7,0),"")</f>
        <v/>
      </c>
      <c r="I1469" s="6" t="str">
        <f>IFERROR(VLOOKUP(C1469,BIVA!$C$3:$J$5311,8,0),"")</f>
        <v/>
      </c>
      <c r="J1469" s="7">
        <f>Covaf!H1469</f>
        <v>5772119</v>
      </c>
      <c r="K1469" s="1" t="str">
        <f>Covaf!X1469</f>
        <v>MX52SA1P0089</v>
      </c>
    </row>
    <row r="1470" spans="1:11">
      <c r="A1470" s="1" t="str">
        <f t="shared" si="22"/>
        <v>NO</v>
      </c>
      <c r="B1470" s="36" t="str">
        <f>Covaf!B1470</f>
        <v>SVIVE50</v>
      </c>
      <c r="C1470" s="36" t="str">
        <f>CONCATENATE(Covaf!E1470,"_",Covaf!F1470,"_",Covaf!G1470)</f>
        <v>52_STER-OP_ED</v>
      </c>
      <c r="D1470" s="6" t="str">
        <f>IFERROR(VLOOKUP(C1470,BIVA!$C$3:$J$5311,3,0),"")</f>
        <v/>
      </c>
      <c r="E1470" s="6" t="str">
        <f>IFERROR(VLOOKUP(C1470,BIVA!$C$3:$J$5311,4,0),"")</f>
        <v/>
      </c>
      <c r="F1470" s="1" t="str">
        <f>IFERROR(VLOOKUP(C1470,BIVA!$C$3:$J$5311,5,0),"")</f>
        <v/>
      </c>
      <c r="G1470" s="6" t="str">
        <f>IFERROR(VLOOKUP(C1470,BIVA!$C$3:$J$5311,6,0),"")</f>
        <v/>
      </c>
      <c r="H1470" s="6" t="str">
        <f>IFERROR(VLOOKUP(C1470,BIVA!$C$3:$J$5311,7,0),"")</f>
        <v/>
      </c>
      <c r="I1470" s="6" t="str">
        <f>IFERROR(VLOOKUP(C1470,BIVA!$C$3:$J$5311,8,0),"")</f>
        <v/>
      </c>
      <c r="J1470" s="7">
        <f>Covaf!H1470</f>
        <v>37000618</v>
      </c>
      <c r="K1470" s="1" t="str">
        <f>Covaf!X1470</f>
        <v>MX52ST230075</v>
      </c>
    </row>
    <row r="1471" spans="1:11">
      <c r="A1471" s="1" t="str">
        <f t="shared" si="22"/>
        <v>NO</v>
      </c>
      <c r="B1471" s="36" t="str">
        <f>Covaf!B1471</f>
        <v>SVIVE50</v>
      </c>
      <c r="C1471" s="36" t="str">
        <f>CONCATENATE(Covaf!E1471,"_",Covaf!F1471,"_",Covaf!G1471)</f>
        <v>91_GMXT_19</v>
      </c>
      <c r="D1471" s="6" t="str">
        <f>IFERROR(VLOOKUP(C1471,BIVA!$C$3:$J$5311,3,0),"")</f>
        <v/>
      </c>
      <c r="E1471" s="6" t="str">
        <f>IFERROR(VLOOKUP(C1471,BIVA!$C$3:$J$5311,4,0),"")</f>
        <v/>
      </c>
      <c r="F1471" s="1" t="str">
        <f>IFERROR(VLOOKUP(C1471,BIVA!$C$3:$J$5311,5,0),"")</f>
        <v/>
      </c>
      <c r="G1471" s="6" t="str">
        <f>IFERROR(VLOOKUP(C1471,BIVA!$C$3:$J$5311,6,0),"")</f>
        <v/>
      </c>
      <c r="H1471" s="6" t="str">
        <f>IFERROR(VLOOKUP(C1471,BIVA!$C$3:$J$5311,7,0),"")</f>
        <v/>
      </c>
      <c r="I1471" s="6" t="str">
        <f>IFERROR(VLOOKUP(C1471,BIVA!$C$3:$J$5311,8,0),"")</f>
        <v/>
      </c>
      <c r="J1471" s="7">
        <f>Covaf!H1471</f>
        <v>95000</v>
      </c>
      <c r="K1471" s="1" t="str">
        <f>Covaf!X1471</f>
        <v>MX91GM1Z0028</v>
      </c>
    </row>
    <row r="1472" spans="1:11">
      <c r="A1472" s="1" t="str">
        <f t="shared" si="22"/>
        <v>NO</v>
      </c>
      <c r="B1472" s="36" t="str">
        <f>Covaf!B1472</f>
        <v>SVIVE50</v>
      </c>
      <c r="C1472" s="36" t="str">
        <f>CONCATENATE(Covaf!E1472,"_",Covaf!F1472,"_",Covaf!G1472)</f>
        <v>S_UDIBONO_401115</v>
      </c>
      <c r="D1472" s="6" t="str">
        <f>IFERROR(VLOOKUP(C1472,BIVA!$C$3:$J$5311,3,0),"")</f>
        <v/>
      </c>
      <c r="E1472" s="6" t="str">
        <f>IFERROR(VLOOKUP(C1472,BIVA!$C$3:$J$5311,4,0),"")</f>
        <v/>
      </c>
      <c r="F1472" s="1" t="str">
        <f>IFERROR(VLOOKUP(C1472,BIVA!$C$3:$J$5311,5,0),"")</f>
        <v/>
      </c>
      <c r="G1472" s="6" t="str">
        <f>IFERROR(VLOOKUP(C1472,BIVA!$C$3:$J$5311,6,0),"")</f>
        <v/>
      </c>
      <c r="H1472" s="6" t="str">
        <f>IFERROR(VLOOKUP(C1472,BIVA!$C$3:$J$5311,7,0),"")</f>
        <v/>
      </c>
      <c r="I1472" s="6" t="str">
        <f>IFERROR(VLOOKUP(C1472,BIVA!$C$3:$J$5311,8,0),"")</f>
        <v/>
      </c>
      <c r="J1472" s="7">
        <f>Covaf!H1472</f>
        <v>58191</v>
      </c>
      <c r="K1472" s="1" t="str">
        <f>Covaf!X1472</f>
        <v>MX0SGO000098</v>
      </c>
    </row>
    <row r="1473" spans="1:11">
      <c r="A1473" s="1" t="str">
        <f t="shared" si="22"/>
        <v>NO</v>
      </c>
      <c r="B1473" s="36" t="str">
        <f>Covaf!B1473</f>
        <v>SVIVE60</v>
      </c>
      <c r="C1473" s="36" t="str">
        <f>CONCATENATE(Covaf!E1473,"_",Covaf!F1473,"_",Covaf!G1473)</f>
        <v>BI_CETES_280412</v>
      </c>
      <c r="D1473" s="6" t="str">
        <f>IFERROR(VLOOKUP(C1473,BIVA!$C$3:$J$5311,3,0),"")</f>
        <v/>
      </c>
      <c r="E1473" s="6" t="str">
        <f>IFERROR(VLOOKUP(C1473,BIVA!$C$3:$J$5311,4,0),"")</f>
        <v/>
      </c>
      <c r="F1473" s="1" t="str">
        <f>IFERROR(VLOOKUP(C1473,BIVA!$C$3:$J$5311,5,0),"")</f>
        <v/>
      </c>
      <c r="G1473" s="6" t="str">
        <f>IFERROR(VLOOKUP(C1473,BIVA!$C$3:$J$5311,6,0),"")</f>
        <v/>
      </c>
      <c r="H1473" s="6" t="str">
        <f>IFERROR(VLOOKUP(C1473,BIVA!$C$3:$J$5311,7,0),"")</f>
        <v/>
      </c>
      <c r="I1473" s="6" t="str">
        <f>IFERROR(VLOOKUP(C1473,BIVA!$C$3:$J$5311,8,0),"")</f>
        <v/>
      </c>
      <c r="J1473" s="7">
        <f>Covaf!H1473</f>
        <v>300</v>
      </c>
      <c r="K1473" s="1" t="str">
        <f>Covaf!X1473</f>
        <v>MXBIGO000YY4</v>
      </c>
    </row>
    <row r="1474" spans="1:11">
      <c r="A1474" s="1" t="str">
        <f t="shared" si="22"/>
        <v>NO</v>
      </c>
      <c r="B1474" s="36" t="str">
        <f>Covaf!B1474</f>
        <v>SVIVE60</v>
      </c>
      <c r="C1474" s="36" t="str">
        <f>CONCATENATE(Covaf!E1474,"_",Covaf!F1474,"_",Covaf!G1474)</f>
        <v>BI_CETES_271223</v>
      </c>
      <c r="D1474" s="6" t="str">
        <f>IFERROR(VLOOKUP(C1474,BIVA!$C$3:$J$5311,3,0),"")</f>
        <v/>
      </c>
      <c r="E1474" s="6" t="str">
        <f>IFERROR(VLOOKUP(C1474,BIVA!$C$3:$J$5311,4,0),"")</f>
        <v/>
      </c>
      <c r="F1474" s="1" t="str">
        <f>IFERROR(VLOOKUP(C1474,BIVA!$C$3:$J$5311,5,0),"")</f>
        <v/>
      </c>
      <c r="G1474" s="6" t="str">
        <f>IFERROR(VLOOKUP(C1474,BIVA!$C$3:$J$5311,6,0),"")</f>
        <v/>
      </c>
      <c r="H1474" s="6" t="str">
        <f>IFERROR(VLOOKUP(C1474,BIVA!$C$3:$J$5311,7,0),"")</f>
        <v/>
      </c>
      <c r="I1474" s="6" t="str">
        <f>IFERROR(VLOOKUP(C1474,BIVA!$C$3:$J$5311,8,0),"")</f>
        <v/>
      </c>
      <c r="J1474" s="7">
        <f>Covaf!H1474</f>
        <v>2000000</v>
      </c>
      <c r="K1474" s="1" t="str">
        <f>Covaf!X1474</f>
        <v>MXBIGO000YK3</v>
      </c>
    </row>
    <row r="1475" spans="1:11">
      <c r="A1475" s="1" t="str">
        <f t="shared" ref="A1475:A1538" si="23">IF(H1475="APLICADO","SI","NO")</f>
        <v>NO</v>
      </c>
      <c r="B1475" s="36" t="str">
        <f>Covaf!B1475</f>
        <v>SVIVE60</v>
      </c>
      <c r="C1475" s="36" t="str">
        <f>CONCATENATE(Covaf!E1475,"_",Covaf!F1475,"_",Covaf!G1475)</f>
        <v>BI_CETES_270708</v>
      </c>
      <c r="D1475" s="6" t="str">
        <f>IFERROR(VLOOKUP(C1475,BIVA!$C$3:$J$5311,3,0),"")</f>
        <v/>
      </c>
      <c r="E1475" s="6" t="str">
        <f>IFERROR(VLOOKUP(C1475,BIVA!$C$3:$J$5311,4,0),"")</f>
        <v/>
      </c>
      <c r="F1475" s="1" t="str">
        <f>IFERROR(VLOOKUP(C1475,BIVA!$C$3:$J$5311,5,0),"")</f>
        <v/>
      </c>
      <c r="G1475" s="6" t="str">
        <f>IFERROR(VLOOKUP(C1475,BIVA!$C$3:$J$5311,6,0),"")</f>
        <v/>
      </c>
      <c r="H1475" s="6" t="str">
        <f>IFERROR(VLOOKUP(C1475,BIVA!$C$3:$J$5311,7,0),"")</f>
        <v/>
      </c>
      <c r="I1475" s="6" t="str">
        <f>IFERROR(VLOOKUP(C1475,BIVA!$C$3:$J$5311,8,0),"")</f>
        <v/>
      </c>
      <c r="J1475" s="7">
        <f>Covaf!H1475</f>
        <v>5365300</v>
      </c>
      <c r="K1475" s="1" t="str">
        <f>Covaf!X1475</f>
        <v>MXBIGO000XW0</v>
      </c>
    </row>
    <row r="1476" spans="1:11">
      <c r="A1476" s="1" t="str">
        <f t="shared" si="23"/>
        <v>NO</v>
      </c>
      <c r="B1476" s="36" t="str">
        <f>Covaf!B1476</f>
        <v>SVIVE60</v>
      </c>
      <c r="C1476" s="36" t="str">
        <f>CONCATENATE(Covaf!E1476,"_",Covaf!F1476,"_",Covaf!G1476)</f>
        <v>BI_CETES_261112</v>
      </c>
      <c r="D1476" s="6" t="str">
        <f>IFERROR(VLOOKUP(C1476,BIVA!$C$3:$J$5311,3,0),"")</f>
        <v/>
      </c>
      <c r="E1476" s="6" t="str">
        <f>IFERROR(VLOOKUP(C1476,BIVA!$C$3:$J$5311,4,0),"")</f>
        <v/>
      </c>
      <c r="F1476" s="1" t="str">
        <f>IFERROR(VLOOKUP(C1476,BIVA!$C$3:$J$5311,5,0),"")</f>
        <v/>
      </c>
      <c r="G1476" s="6" t="str">
        <f>IFERROR(VLOOKUP(C1476,BIVA!$C$3:$J$5311,6,0),"")</f>
        <v/>
      </c>
      <c r="H1476" s="6" t="str">
        <f>IFERROR(VLOOKUP(C1476,BIVA!$C$3:$J$5311,7,0),"")</f>
        <v/>
      </c>
      <c r="I1476" s="6" t="str">
        <f>IFERROR(VLOOKUP(C1476,BIVA!$C$3:$J$5311,8,0),"")</f>
        <v/>
      </c>
      <c r="J1476" s="7">
        <f>Covaf!H1476</f>
        <v>10000000</v>
      </c>
      <c r="K1476" s="1" t="str">
        <f>Covaf!X1476</f>
        <v>MXBIGO000YF3</v>
      </c>
    </row>
    <row r="1477" spans="1:11">
      <c r="A1477" s="1" t="str">
        <f t="shared" si="23"/>
        <v>NO</v>
      </c>
      <c r="B1477" s="36" t="str">
        <f>Covaf!B1477</f>
        <v>SVIVE60</v>
      </c>
      <c r="C1477" s="36" t="str">
        <f>CONCATENATE(Covaf!E1477,"_",Covaf!F1477,"_",Covaf!G1477)</f>
        <v>CHD_BSANT_2945000</v>
      </c>
      <c r="D1477" s="6" t="str">
        <f>IFERROR(VLOOKUP(C1477,BIVA!$C$3:$J$5311,3,0),"")</f>
        <v/>
      </c>
      <c r="E1477" s="6" t="str">
        <f>IFERROR(VLOOKUP(C1477,BIVA!$C$3:$J$5311,4,0),"")</f>
        <v/>
      </c>
      <c r="F1477" s="1" t="str">
        <f>IFERROR(VLOOKUP(C1477,BIVA!$C$3:$J$5311,5,0),"")</f>
        <v/>
      </c>
      <c r="G1477" s="6" t="str">
        <f>IFERROR(VLOOKUP(C1477,BIVA!$C$3:$J$5311,6,0),"")</f>
        <v/>
      </c>
      <c r="H1477" s="6" t="str">
        <f>IFERROR(VLOOKUP(C1477,BIVA!$C$3:$J$5311,7,0),"")</f>
        <v/>
      </c>
      <c r="I1477" s="6" t="str">
        <f>IFERROR(VLOOKUP(C1477,BIVA!$C$3:$J$5311,8,0),"")</f>
        <v/>
      </c>
      <c r="J1477" s="7">
        <f>Covaf!H1477</f>
        <v>2238516</v>
      </c>
      <c r="K1477" s="1">
        <f>Covaf!X1477</f>
        <v>0</v>
      </c>
    </row>
    <row r="1478" spans="1:11">
      <c r="A1478" s="1" t="str">
        <f t="shared" si="23"/>
        <v>NO</v>
      </c>
      <c r="B1478" s="36" t="str">
        <f>Covaf!B1478</f>
        <v>SVIVE60</v>
      </c>
      <c r="C1478" s="36" t="str">
        <f>CONCATENATE(Covaf!E1478,"_",Covaf!F1478,"_",Covaf!G1478)</f>
        <v>CHD_JPMOR_3584000</v>
      </c>
      <c r="D1478" s="6" t="str">
        <f>IFERROR(VLOOKUP(C1478,BIVA!$C$3:$J$5311,3,0),"")</f>
        <v/>
      </c>
      <c r="E1478" s="6" t="str">
        <f>IFERROR(VLOOKUP(C1478,BIVA!$C$3:$J$5311,4,0),"")</f>
        <v/>
      </c>
      <c r="F1478" s="1" t="str">
        <f>IFERROR(VLOOKUP(C1478,BIVA!$C$3:$J$5311,5,0),"")</f>
        <v/>
      </c>
      <c r="G1478" s="6" t="str">
        <f>IFERROR(VLOOKUP(C1478,BIVA!$C$3:$J$5311,6,0),"")</f>
        <v/>
      </c>
      <c r="H1478" s="6" t="str">
        <f>IFERROR(VLOOKUP(C1478,BIVA!$C$3:$J$5311,7,0),"")</f>
        <v/>
      </c>
      <c r="I1478" s="6" t="str">
        <f>IFERROR(VLOOKUP(C1478,BIVA!$C$3:$J$5311,8,0),"")</f>
        <v/>
      </c>
      <c r="J1478" s="7">
        <f>Covaf!H1478</f>
        <v>952910</v>
      </c>
      <c r="K1478" s="1">
        <f>Covaf!X1478</f>
        <v>0</v>
      </c>
    </row>
    <row r="1479" spans="1:11">
      <c r="A1479" s="1" t="str">
        <f t="shared" si="23"/>
        <v>NO</v>
      </c>
      <c r="B1479" s="36" t="str">
        <f>Covaf!B1479</f>
        <v>SVIVE60</v>
      </c>
      <c r="C1479" s="36" t="str">
        <f>CONCATENATE(Covaf!E1479,"_",Covaf!F1479,"_",Covaf!G1479)</f>
        <v>D1_MEXF76_290422</v>
      </c>
      <c r="D1479" s="6" t="str">
        <f>IFERROR(VLOOKUP(C1479,BIVA!$C$3:$J$5311,3,0),"")</f>
        <v/>
      </c>
      <c r="E1479" s="6" t="str">
        <f>IFERROR(VLOOKUP(C1479,BIVA!$C$3:$J$5311,4,0),"")</f>
        <v/>
      </c>
      <c r="F1479" s="1" t="str">
        <f>IFERROR(VLOOKUP(C1479,BIVA!$C$3:$J$5311,5,0),"")</f>
        <v/>
      </c>
      <c r="G1479" s="6" t="str">
        <f>IFERROR(VLOOKUP(C1479,BIVA!$C$3:$J$5311,6,0),"")</f>
        <v/>
      </c>
      <c r="H1479" s="6" t="str">
        <f>IFERROR(VLOOKUP(C1479,BIVA!$C$3:$J$5311,7,0),"")</f>
        <v/>
      </c>
      <c r="I1479" s="6" t="str">
        <f>IFERROR(VLOOKUP(C1479,BIVA!$C$3:$J$5311,8,0),"")</f>
        <v/>
      </c>
      <c r="J1479" s="7">
        <f>Covaf!H1479</f>
        <v>1000</v>
      </c>
      <c r="K1479" s="1" t="str">
        <f>Covaf!X1479</f>
        <v>US91087BAF76</v>
      </c>
    </row>
    <row r="1480" spans="1:11">
      <c r="A1480" s="1" t="str">
        <f t="shared" si="23"/>
        <v>NO</v>
      </c>
      <c r="B1480" s="36" t="str">
        <f>Covaf!B1480</f>
        <v>SVIVE60</v>
      </c>
      <c r="C1480" s="36" t="str">
        <f>CONCATENATE(Covaf!E1480,"_",Covaf!F1480,"_",Covaf!G1480)</f>
        <v>IQ_BPAG91_270107</v>
      </c>
      <c r="D1480" s="6" t="str">
        <f>IFERROR(VLOOKUP(C1480,BIVA!$C$3:$J$5311,3,0),"")</f>
        <v/>
      </c>
      <c r="E1480" s="6" t="str">
        <f>IFERROR(VLOOKUP(C1480,BIVA!$C$3:$J$5311,4,0),"")</f>
        <v/>
      </c>
      <c r="F1480" s="1" t="str">
        <f>IFERROR(VLOOKUP(C1480,BIVA!$C$3:$J$5311,5,0),"")</f>
        <v/>
      </c>
      <c r="G1480" s="6" t="str">
        <f>IFERROR(VLOOKUP(C1480,BIVA!$C$3:$J$5311,6,0),"")</f>
        <v/>
      </c>
      <c r="H1480" s="6" t="str">
        <f>IFERROR(VLOOKUP(C1480,BIVA!$C$3:$J$5311,7,0),"")</f>
        <v/>
      </c>
      <c r="I1480" s="6" t="str">
        <f>IFERROR(VLOOKUP(C1480,BIVA!$C$3:$J$5311,8,0),"")</f>
        <v/>
      </c>
      <c r="J1480" s="7">
        <f>Covaf!H1480</f>
        <v>1164790</v>
      </c>
      <c r="K1480" s="1" t="str">
        <f>Covaf!X1480</f>
        <v>MXIQBP0701L5</v>
      </c>
    </row>
    <row r="1481" spans="1:11">
      <c r="A1481" s="1" t="str">
        <f t="shared" si="23"/>
        <v>NO</v>
      </c>
      <c r="B1481" s="36" t="str">
        <f>Covaf!B1481</f>
        <v>SVIVE60</v>
      </c>
      <c r="C1481" s="36" t="str">
        <f>CONCATENATE(Covaf!E1481,"_",Covaf!F1481,"_",Covaf!G1481)</f>
        <v>IS_BPA182_290322</v>
      </c>
      <c r="D1481" s="6" t="str">
        <f>IFERROR(VLOOKUP(C1481,BIVA!$C$3:$J$5311,3,0),"")</f>
        <v/>
      </c>
      <c r="E1481" s="6" t="str">
        <f>IFERROR(VLOOKUP(C1481,BIVA!$C$3:$J$5311,4,0),"")</f>
        <v/>
      </c>
      <c r="F1481" s="1" t="str">
        <f>IFERROR(VLOOKUP(C1481,BIVA!$C$3:$J$5311,5,0),"")</f>
        <v/>
      </c>
      <c r="G1481" s="6" t="str">
        <f>IFERROR(VLOOKUP(C1481,BIVA!$C$3:$J$5311,6,0),"")</f>
        <v/>
      </c>
      <c r="H1481" s="6" t="str">
        <f>IFERROR(VLOOKUP(C1481,BIVA!$C$3:$J$5311,7,0),"")</f>
        <v/>
      </c>
      <c r="I1481" s="6" t="str">
        <f>IFERROR(VLOOKUP(C1481,BIVA!$C$3:$J$5311,8,0),"")</f>
        <v/>
      </c>
      <c r="J1481" s="7">
        <f>Covaf!H1481</f>
        <v>300000</v>
      </c>
      <c r="K1481" s="1" t="str">
        <f>Covaf!X1481</f>
        <v>MXISBP0401J2</v>
      </c>
    </row>
    <row r="1482" spans="1:11">
      <c r="A1482" s="1" t="str">
        <f t="shared" si="23"/>
        <v>NO</v>
      </c>
      <c r="B1482" s="36" t="str">
        <f>Covaf!B1482</f>
        <v>SVIVE60</v>
      </c>
      <c r="C1482" s="36" t="str">
        <f>CONCATENATE(Covaf!E1482,"_",Covaf!F1482,"_",Covaf!G1482)</f>
        <v>IS_BPA182_270121</v>
      </c>
      <c r="D1482" s="6" t="str">
        <f>IFERROR(VLOOKUP(C1482,BIVA!$C$3:$J$5311,3,0),"")</f>
        <v/>
      </c>
      <c r="E1482" s="6" t="str">
        <f>IFERROR(VLOOKUP(C1482,BIVA!$C$3:$J$5311,4,0),"")</f>
        <v/>
      </c>
      <c r="F1482" s="1" t="str">
        <f>IFERROR(VLOOKUP(C1482,BIVA!$C$3:$J$5311,5,0),"")</f>
        <v/>
      </c>
      <c r="G1482" s="6" t="str">
        <f>IFERROR(VLOOKUP(C1482,BIVA!$C$3:$J$5311,6,0),"")</f>
        <v/>
      </c>
      <c r="H1482" s="6" t="str">
        <f>IFERROR(VLOOKUP(C1482,BIVA!$C$3:$J$5311,7,0),"")</f>
        <v/>
      </c>
      <c r="I1482" s="6" t="str">
        <f>IFERROR(VLOOKUP(C1482,BIVA!$C$3:$J$5311,8,0),"")</f>
        <v/>
      </c>
      <c r="J1482" s="7">
        <f>Covaf!H1482</f>
        <v>200000</v>
      </c>
      <c r="K1482" s="1" t="str">
        <f>Covaf!X1482</f>
        <v>MXISBP0401E3</v>
      </c>
    </row>
    <row r="1483" spans="1:11">
      <c r="A1483" s="1" t="str">
        <f t="shared" si="23"/>
        <v>NO</v>
      </c>
      <c r="B1483" s="36" t="str">
        <f>Covaf!B1483</f>
        <v>SVIVE60</v>
      </c>
      <c r="C1483" s="36" t="str">
        <f>CONCATENATE(Covaf!E1483,"_",Covaf!F1483,"_",Covaf!G1483)</f>
        <v>IS_BPA182_270401</v>
      </c>
      <c r="D1483" s="6" t="str">
        <f>IFERROR(VLOOKUP(C1483,BIVA!$C$3:$J$5311,3,0),"")</f>
        <v/>
      </c>
      <c r="E1483" s="6" t="str">
        <f>IFERROR(VLOOKUP(C1483,BIVA!$C$3:$J$5311,4,0),"")</f>
        <v/>
      </c>
      <c r="F1483" s="1" t="str">
        <f>IFERROR(VLOOKUP(C1483,BIVA!$C$3:$J$5311,5,0),"")</f>
        <v/>
      </c>
      <c r="G1483" s="6" t="str">
        <f>IFERROR(VLOOKUP(C1483,BIVA!$C$3:$J$5311,6,0),"")</f>
        <v/>
      </c>
      <c r="H1483" s="6" t="str">
        <f>IFERROR(VLOOKUP(C1483,BIVA!$C$3:$J$5311,7,0),"")</f>
        <v/>
      </c>
      <c r="I1483" s="6" t="str">
        <f>IFERROR(VLOOKUP(C1483,BIVA!$C$3:$J$5311,8,0),"")</f>
        <v/>
      </c>
      <c r="J1483" s="7">
        <f>Covaf!H1483</f>
        <v>300000</v>
      </c>
      <c r="K1483" s="1" t="str">
        <f>Covaf!X1483</f>
        <v>MXISBP0401F0</v>
      </c>
    </row>
    <row r="1484" spans="1:11">
      <c r="A1484" s="1" t="str">
        <f t="shared" si="23"/>
        <v>NO</v>
      </c>
      <c r="B1484" s="36" t="str">
        <f>Covaf!B1484</f>
        <v>SVIVE60</v>
      </c>
      <c r="C1484" s="36" t="str">
        <f>CONCATENATE(Covaf!E1484,"_",Covaf!F1484,"_",Covaf!G1484)</f>
        <v>IS_BPA182_280412</v>
      </c>
      <c r="D1484" s="6" t="str">
        <f>IFERROR(VLOOKUP(C1484,BIVA!$C$3:$J$5311,3,0),"")</f>
        <v/>
      </c>
      <c r="E1484" s="6" t="str">
        <f>IFERROR(VLOOKUP(C1484,BIVA!$C$3:$J$5311,4,0),"")</f>
        <v/>
      </c>
      <c r="F1484" s="1" t="str">
        <f>IFERROR(VLOOKUP(C1484,BIVA!$C$3:$J$5311,5,0),"")</f>
        <v/>
      </c>
      <c r="G1484" s="6" t="str">
        <f>IFERROR(VLOOKUP(C1484,BIVA!$C$3:$J$5311,6,0),"")</f>
        <v/>
      </c>
      <c r="H1484" s="6" t="str">
        <f>IFERROR(VLOOKUP(C1484,BIVA!$C$3:$J$5311,7,0),"")</f>
        <v/>
      </c>
      <c r="I1484" s="6" t="str">
        <f>IFERROR(VLOOKUP(C1484,BIVA!$C$3:$J$5311,8,0),"")</f>
        <v/>
      </c>
      <c r="J1484" s="7">
        <f>Covaf!H1484</f>
        <v>365000</v>
      </c>
      <c r="K1484" s="1" t="str">
        <f>Covaf!X1484</f>
        <v>MXISBP0401H6</v>
      </c>
    </row>
    <row r="1485" spans="1:11">
      <c r="A1485" s="1" t="str">
        <f t="shared" si="23"/>
        <v>NO</v>
      </c>
      <c r="B1485" s="36" t="str">
        <f>Covaf!B1485</f>
        <v>SVIVE60</v>
      </c>
      <c r="C1485" s="36" t="str">
        <f>CONCATENATE(Covaf!E1485,"_",Covaf!F1485,"_",Covaf!G1485)</f>
        <v>JE_AMX_0131X</v>
      </c>
      <c r="D1485" s="6" t="str">
        <f>IFERROR(VLOOKUP(C1485,BIVA!$C$3:$J$5311,3,0),"")</f>
        <v/>
      </c>
      <c r="E1485" s="6" t="str">
        <f>IFERROR(VLOOKUP(C1485,BIVA!$C$3:$J$5311,4,0),"")</f>
        <v/>
      </c>
      <c r="F1485" s="1" t="str">
        <f>IFERROR(VLOOKUP(C1485,BIVA!$C$3:$J$5311,5,0),"")</f>
        <v/>
      </c>
      <c r="G1485" s="6" t="str">
        <f>IFERROR(VLOOKUP(C1485,BIVA!$C$3:$J$5311,6,0),"")</f>
        <v/>
      </c>
      <c r="H1485" s="6" t="str">
        <f>IFERROR(VLOOKUP(C1485,BIVA!$C$3:$J$5311,7,0),"")</f>
        <v/>
      </c>
      <c r="I1485" s="6" t="str">
        <f>IFERROR(VLOOKUP(C1485,BIVA!$C$3:$J$5311,8,0),"")</f>
        <v/>
      </c>
      <c r="J1485" s="7">
        <f>Covaf!H1485</f>
        <v>1700</v>
      </c>
      <c r="K1485" s="1" t="str">
        <f>Covaf!X1485</f>
        <v>XS2645737003</v>
      </c>
    </row>
    <row r="1486" spans="1:11">
      <c r="A1486" s="1" t="str">
        <f t="shared" si="23"/>
        <v>NO</v>
      </c>
      <c r="B1486" s="36" t="str">
        <f>Covaf!B1486</f>
        <v>SVIVE60</v>
      </c>
      <c r="C1486" s="36" t="str">
        <f>CONCATENATE(Covaf!E1486,"_",Covaf!F1486,"_",Covaf!G1486)</f>
        <v>JE_AMX_0129</v>
      </c>
      <c r="D1486" s="6" t="str">
        <f>IFERROR(VLOOKUP(C1486,BIVA!$C$3:$J$5311,3,0),"")</f>
        <v/>
      </c>
      <c r="E1486" s="6" t="str">
        <f>IFERROR(VLOOKUP(C1486,BIVA!$C$3:$J$5311,4,0),"")</f>
        <v/>
      </c>
      <c r="F1486" s="1" t="str">
        <f>IFERROR(VLOOKUP(C1486,BIVA!$C$3:$J$5311,5,0),"")</f>
        <v/>
      </c>
      <c r="G1486" s="6" t="str">
        <f>IFERROR(VLOOKUP(C1486,BIVA!$C$3:$J$5311,6,0),"")</f>
        <v/>
      </c>
      <c r="H1486" s="6" t="str">
        <f>IFERROR(VLOOKUP(C1486,BIVA!$C$3:$J$5311,7,0),"")</f>
        <v/>
      </c>
      <c r="I1486" s="6" t="str">
        <f>IFERROR(VLOOKUP(C1486,BIVA!$C$3:$J$5311,8,0),"")</f>
        <v/>
      </c>
      <c r="J1486" s="7">
        <f>Covaf!H1486</f>
        <v>2200</v>
      </c>
      <c r="K1486" s="1" t="str">
        <f>Covaf!X1486</f>
        <v>XS2793263935</v>
      </c>
    </row>
    <row r="1487" spans="1:11">
      <c r="A1487" s="1" t="str">
        <f t="shared" si="23"/>
        <v>NO</v>
      </c>
      <c r="B1487" s="36" t="str">
        <f>Covaf!B1487</f>
        <v>SVIVE60</v>
      </c>
      <c r="C1487" s="36" t="str">
        <f>CONCATENATE(Covaf!E1487,"_",Covaf!F1487,"_",Covaf!G1487)</f>
        <v>LF_BONDESF_270225</v>
      </c>
      <c r="D1487" s="6" t="str">
        <f>IFERROR(VLOOKUP(C1487,BIVA!$C$3:$J$5311,3,0),"")</f>
        <v/>
      </c>
      <c r="E1487" s="6" t="str">
        <f>IFERROR(VLOOKUP(C1487,BIVA!$C$3:$J$5311,4,0),"")</f>
        <v/>
      </c>
      <c r="F1487" s="1" t="str">
        <f>IFERROR(VLOOKUP(C1487,BIVA!$C$3:$J$5311,5,0),"")</f>
        <v/>
      </c>
      <c r="G1487" s="6" t="str">
        <f>IFERROR(VLOOKUP(C1487,BIVA!$C$3:$J$5311,6,0),"")</f>
        <v/>
      </c>
      <c r="H1487" s="6" t="str">
        <f>IFERROR(VLOOKUP(C1487,BIVA!$C$3:$J$5311,7,0),"")</f>
        <v/>
      </c>
      <c r="I1487" s="6" t="str">
        <f>IFERROR(VLOOKUP(C1487,BIVA!$C$3:$J$5311,8,0),"")</f>
        <v/>
      </c>
      <c r="J1487" s="7">
        <f>Covaf!H1487</f>
        <v>1000000</v>
      </c>
      <c r="K1487" s="1" t="str">
        <f>Covaf!X1487</f>
        <v>MXLFGO000130</v>
      </c>
    </row>
    <row r="1488" spans="1:11">
      <c r="A1488" s="1" t="str">
        <f t="shared" si="23"/>
        <v>NO</v>
      </c>
      <c r="B1488" s="36" t="str">
        <f>Covaf!B1488</f>
        <v>SVIVE60</v>
      </c>
      <c r="C1488" s="36" t="str">
        <f>CONCATENATE(Covaf!E1488,"_",Covaf!F1488,"_",Covaf!G1488)</f>
        <v>M_BONOS_310529</v>
      </c>
      <c r="D1488" s="6" t="str">
        <f>IFERROR(VLOOKUP(C1488,BIVA!$C$3:$J$5311,3,0),"")</f>
        <v/>
      </c>
      <c r="E1488" s="6" t="str">
        <f>IFERROR(VLOOKUP(C1488,BIVA!$C$3:$J$5311,4,0),"")</f>
        <v/>
      </c>
      <c r="F1488" s="1" t="str">
        <f>IFERROR(VLOOKUP(C1488,BIVA!$C$3:$J$5311,5,0),"")</f>
        <v/>
      </c>
      <c r="G1488" s="6" t="str">
        <f>IFERROR(VLOOKUP(C1488,BIVA!$C$3:$J$5311,6,0),"")</f>
        <v/>
      </c>
      <c r="H1488" s="6" t="str">
        <f>IFERROR(VLOOKUP(C1488,BIVA!$C$3:$J$5311,7,0),"")</f>
        <v/>
      </c>
      <c r="I1488" s="6" t="str">
        <f>IFERROR(VLOOKUP(C1488,BIVA!$C$3:$J$5311,8,0),"")</f>
        <v/>
      </c>
      <c r="J1488" s="7">
        <f>Covaf!H1488</f>
        <v>450830</v>
      </c>
      <c r="K1488" s="1" t="str">
        <f>Covaf!X1488</f>
        <v>MX0MGO0000P2</v>
      </c>
    </row>
    <row r="1489" spans="1:11">
      <c r="A1489" s="1" t="str">
        <f t="shared" si="23"/>
        <v>NO</v>
      </c>
      <c r="B1489" s="36" t="str">
        <f>Covaf!B1489</f>
        <v>SVIVE60</v>
      </c>
      <c r="C1489" s="36" t="str">
        <f>CONCATENATE(Covaf!E1489,"_",Covaf!F1489,"_",Covaf!G1489)</f>
        <v>M_BONOS_550429</v>
      </c>
      <c r="D1489" s="6" t="str">
        <f>IFERROR(VLOOKUP(C1489,BIVA!$C$3:$J$5311,3,0),"")</f>
        <v/>
      </c>
      <c r="E1489" s="6" t="str">
        <f>IFERROR(VLOOKUP(C1489,BIVA!$C$3:$J$5311,4,0),"")</f>
        <v/>
      </c>
      <c r="F1489" s="1" t="str">
        <f>IFERROR(VLOOKUP(C1489,BIVA!$C$3:$J$5311,5,0),"")</f>
        <v/>
      </c>
      <c r="G1489" s="6" t="str">
        <f>IFERROR(VLOOKUP(C1489,BIVA!$C$3:$J$5311,6,0),"")</f>
        <v/>
      </c>
      <c r="H1489" s="6" t="str">
        <f>IFERROR(VLOOKUP(C1489,BIVA!$C$3:$J$5311,7,0),"")</f>
        <v/>
      </c>
      <c r="I1489" s="6" t="str">
        <f>IFERROR(VLOOKUP(C1489,BIVA!$C$3:$J$5311,8,0),"")</f>
        <v/>
      </c>
      <c r="J1489" s="7">
        <f>Covaf!H1489</f>
        <v>150000</v>
      </c>
      <c r="K1489" s="1" t="str">
        <f>Covaf!X1489</f>
        <v>MX0MGO0001N5</v>
      </c>
    </row>
    <row r="1490" spans="1:11">
      <c r="A1490" s="1" t="str">
        <f t="shared" si="23"/>
        <v>NO</v>
      </c>
      <c r="B1490" s="36" t="str">
        <f>Covaf!B1490</f>
        <v>SVIVE60</v>
      </c>
      <c r="C1490" s="36" t="str">
        <f>CONCATENATE(Covaf!E1490,"_",Covaf!F1490,"_",Covaf!G1490)</f>
        <v>M_BONOS_530731</v>
      </c>
      <c r="D1490" s="6" t="str">
        <f>IFERROR(VLOOKUP(C1490,BIVA!$C$3:$J$5311,3,0),"")</f>
        <v/>
      </c>
      <c r="E1490" s="6" t="str">
        <f>IFERROR(VLOOKUP(C1490,BIVA!$C$3:$J$5311,4,0),"")</f>
        <v/>
      </c>
      <c r="F1490" s="1" t="str">
        <f>IFERROR(VLOOKUP(C1490,BIVA!$C$3:$J$5311,5,0),"")</f>
        <v/>
      </c>
      <c r="G1490" s="6" t="str">
        <f>IFERROR(VLOOKUP(C1490,BIVA!$C$3:$J$5311,6,0),"")</f>
        <v/>
      </c>
      <c r="H1490" s="6" t="str">
        <f>IFERROR(VLOOKUP(C1490,BIVA!$C$3:$J$5311,7,0),"")</f>
        <v/>
      </c>
      <c r="I1490" s="6" t="str">
        <f>IFERROR(VLOOKUP(C1490,BIVA!$C$3:$J$5311,8,0),"")</f>
        <v/>
      </c>
      <c r="J1490" s="7">
        <f>Covaf!H1490</f>
        <v>526690</v>
      </c>
      <c r="K1490" s="1" t="str">
        <f>Covaf!X1490</f>
        <v>MX0MGO0001E4</v>
      </c>
    </row>
    <row r="1491" spans="1:11">
      <c r="A1491" s="1" t="str">
        <f t="shared" si="23"/>
        <v>NO</v>
      </c>
      <c r="B1491" s="36" t="str">
        <f>Covaf!B1491</f>
        <v>SVIVE60</v>
      </c>
      <c r="C1491" s="36" t="str">
        <f>CONCATENATE(Covaf!E1491,"_",Covaf!F1491,"_",Covaf!G1491)</f>
        <v>M_BONOS_471107</v>
      </c>
      <c r="D1491" s="6" t="str">
        <f>IFERROR(VLOOKUP(C1491,BIVA!$C$3:$J$5311,3,0),"")</f>
        <v/>
      </c>
      <c r="E1491" s="6" t="str">
        <f>IFERROR(VLOOKUP(C1491,BIVA!$C$3:$J$5311,4,0),"")</f>
        <v/>
      </c>
      <c r="F1491" s="1" t="str">
        <f>IFERROR(VLOOKUP(C1491,BIVA!$C$3:$J$5311,5,0),"")</f>
        <v/>
      </c>
      <c r="G1491" s="6" t="str">
        <f>IFERROR(VLOOKUP(C1491,BIVA!$C$3:$J$5311,6,0),"")</f>
        <v/>
      </c>
      <c r="H1491" s="6" t="str">
        <f>IFERROR(VLOOKUP(C1491,BIVA!$C$3:$J$5311,7,0),"")</f>
        <v/>
      </c>
      <c r="I1491" s="6" t="str">
        <f>IFERROR(VLOOKUP(C1491,BIVA!$C$3:$J$5311,8,0),"")</f>
        <v/>
      </c>
      <c r="J1491" s="7">
        <f>Covaf!H1491</f>
        <v>303000</v>
      </c>
      <c r="K1491" s="1" t="str">
        <f>Covaf!X1491</f>
        <v>MX0MGO000102</v>
      </c>
    </row>
    <row r="1492" spans="1:11">
      <c r="A1492" s="1" t="str">
        <f t="shared" si="23"/>
        <v>NO</v>
      </c>
      <c r="B1492" s="36" t="str">
        <f>Covaf!B1492</f>
        <v>SVIVE60</v>
      </c>
      <c r="C1492" s="36" t="str">
        <f>CONCATENATE(Covaf!E1492,"_",Covaf!F1492,"_",Covaf!G1492)</f>
        <v>M_BONOS_421113</v>
      </c>
      <c r="D1492" s="6" t="str">
        <f>IFERROR(VLOOKUP(C1492,BIVA!$C$3:$J$5311,3,0),"")</f>
        <v/>
      </c>
      <c r="E1492" s="6" t="str">
        <f>IFERROR(VLOOKUP(C1492,BIVA!$C$3:$J$5311,4,0),"")</f>
        <v/>
      </c>
      <c r="F1492" s="1" t="str">
        <f>IFERROR(VLOOKUP(C1492,BIVA!$C$3:$J$5311,5,0),"")</f>
        <v/>
      </c>
      <c r="G1492" s="6" t="str">
        <f>IFERROR(VLOOKUP(C1492,BIVA!$C$3:$J$5311,6,0),"")</f>
        <v/>
      </c>
      <c r="H1492" s="6" t="str">
        <f>IFERROR(VLOOKUP(C1492,BIVA!$C$3:$J$5311,7,0),"")</f>
        <v/>
      </c>
      <c r="I1492" s="6" t="str">
        <f>IFERROR(VLOOKUP(C1492,BIVA!$C$3:$J$5311,8,0),"")</f>
        <v/>
      </c>
      <c r="J1492" s="7">
        <f>Covaf!H1492</f>
        <v>639450</v>
      </c>
      <c r="K1492" s="1" t="str">
        <f>Covaf!X1492</f>
        <v>MX0MGO0000R8</v>
      </c>
    </row>
    <row r="1493" spans="1:11">
      <c r="A1493" s="1" t="str">
        <f t="shared" si="23"/>
        <v>NO</v>
      </c>
      <c r="B1493" s="36" t="str">
        <f>Covaf!B1493</f>
        <v>SVIVE60</v>
      </c>
      <c r="C1493" s="36" t="str">
        <f>CONCATENATE(Covaf!E1493,"_",Covaf!F1493,"_",Covaf!G1493)</f>
        <v>M_BONOS_381118</v>
      </c>
      <c r="D1493" s="6" t="str">
        <f>IFERROR(VLOOKUP(C1493,BIVA!$C$3:$J$5311,3,0),"")</f>
        <v/>
      </c>
      <c r="E1493" s="6" t="str">
        <f>IFERROR(VLOOKUP(C1493,BIVA!$C$3:$J$5311,4,0),"")</f>
        <v/>
      </c>
      <c r="F1493" s="1" t="str">
        <f>IFERROR(VLOOKUP(C1493,BIVA!$C$3:$J$5311,5,0),"")</f>
        <v/>
      </c>
      <c r="G1493" s="6" t="str">
        <f>IFERROR(VLOOKUP(C1493,BIVA!$C$3:$J$5311,6,0),"")</f>
        <v/>
      </c>
      <c r="H1493" s="6" t="str">
        <f>IFERROR(VLOOKUP(C1493,BIVA!$C$3:$J$5311,7,0),"")</f>
        <v/>
      </c>
      <c r="I1493" s="6" t="str">
        <f>IFERROR(VLOOKUP(C1493,BIVA!$C$3:$J$5311,8,0),"")</f>
        <v/>
      </c>
      <c r="J1493" s="7">
        <f>Covaf!H1493</f>
        <v>371000</v>
      </c>
      <c r="K1493" s="1" t="str">
        <f>Covaf!X1493</f>
        <v>MX0MGO0000J5</v>
      </c>
    </row>
    <row r="1494" spans="1:11">
      <c r="A1494" s="1" t="str">
        <f t="shared" si="23"/>
        <v>NO</v>
      </c>
      <c r="B1494" s="36" t="str">
        <f>Covaf!B1494</f>
        <v>SVIVE60</v>
      </c>
      <c r="C1494" s="36" t="str">
        <f>CONCATENATE(Covaf!E1494,"_",Covaf!F1494,"_",Covaf!G1494)</f>
        <v>M_BONOS_360221</v>
      </c>
      <c r="D1494" s="6" t="str">
        <f>IFERROR(VLOOKUP(C1494,BIVA!$C$3:$J$5311,3,0),"")</f>
        <v/>
      </c>
      <c r="E1494" s="6" t="str">
        <f>IFERROR(VLOOKUP(C1494,BIVA!$C$3:$J$5311,4,0),"")</f>
        <v/>
      </c>
      <c r="F1494" s="1" t="str">
        <f>IFERROR(VLOOKUP(C1494,BIVA!$C$3:$J$5311,5,0),"")</f>
        <v/>
      </c>
      <c r="G1494" s="6" t="str">
        <f>IFERROR(VLOOKUP(C1494,BIVA!$C$3:$J$5311,6,0),"")</f>
        <v/>
      </c>
      <c r="H1494" s="6" t="str">
        <f>IFERROR(VLOOKUP(C1494,BIVA!$C$3:$J$5311,7,0),"")</f>
        <v/>
      </c>
      <c r="I1494" s="6" t="str">
        <f>IFERROR(VLOOKUP(C1494,BIVA!$C$3:$J$5311,8,0),"")</f>
        <v/>
      </c>
      <c r="J1494" s="7">
        <f>Covaf!H1494</f>
        <v>3200000</v>
      </c>
      <c r="K1494" s="1" t="str">
        <f>Covaf!X1494</f>
        <v>MX0MGO0001L9</v>
      </c>
    </row>
    <row r="1495" spans="1:11">
      <c r="A1495" s="1" t="str">
        <f t="shared" si="23"/>
        <v>NO</v>
      </c>
      <c r="B1495" s="36" t="str">
        <f>Covaf!B1495</f>
        <v>SVIVE60</v>
      </c>
      <c r="C1495" s="36" t="str">
        <f>CONCATENATE(Covaf!E1495,"_",Covaf!F1495,"_",Covaf!G1495)</f>
        <v>M_BONOS_341123</v>
      </c>
      <c r="D1495" s="6" t="str">
        <f>IFERROR(VLOOKUP(C1495,BIVA!$C$3:$J$5311,3,0),"")</f>
        <v/>
      </c>
      <c r="E1495" s="6" t="str">
        <f>IFERROR(VLOOKUP(C1495,BIVA!$C$3:$J$5311,4,0),"")</f>
        <v/>
      </c>
      <c r="F1495" s="1" t="str">
        <f>IFERROR(VLOOKUP(C1495,BIVA!$C$3:$J$5311,5,0),"")</f>
        <v/>
      </c>
      <c r="G1495" s="6" t="str">
        <f>IFERROR(VLOOKUP(C1495,BIVA!$C$3:$J$5311,6,0),"")</f>
        <v/>
      </c>
      <c r="H1495" s="6" t="str">
        <f>IFERROR(VLOOKUP(C1495,BIVA!$C$3:$J$5311,7,0),"")</f>
        <v/>
      </c>
      <c r="I1495" s="6" t="str">
        <f>IFERROR(VLOOKUP(C1495,BIVA!$C$3:$J$5311,8,0),"")</f>
        <v/>
      </c>
      <c r="J1495" s="7">
        <f>Covaf!H1495</f>
        <v>693292</v>
      </c>
      <c r="K1495" s="1" t="str">
        <f>Covaf!X1495</f>
        <v>MX0MGO0000U2</v>
      </c>
    </row>
    <row r="1496" spans="1:11">
      <c r="A1496" s="1" t="str">
        <f t="shared" si="23"/>
        <v>NO</v>
      </c>
      <c r="B1496" s="36" t="str">
        <f>Covaf!B1496</f>
        <v>SVIVE60</v>
      </c>
      <c r="C1496" s="36" t="str">
        <f>CONCATENATE(Covaf!E1496,"_",Covaf!F1496,"_",Covaf!G1496)</f>
        <v>M_BONOS_330526</v>
      </c>
      <c r="D1496" s="6" t="str">
        <f>IFERROR(VLOOKUP(C1496,BIVA!$C$3:$J$5311,3,0),"")</f>
        <v/>
      </c>
      <c r="E1496" s="6" t="str">
        <f>IFERROR(VLOOKUP(C1496,BIVA!$C$3:$J$5311,4,0),"")</f>
        <v/>
      </c>
      <c r="F1496" s="1" t="str">
        <f>IFERROR(VLOOKUP(C1496,BIVA!$C$3:$J$5311,5,0),"")</f>
        <v/>
      </c>
      <c r="G1496" s="6" t="str">
        <f>IFERROR(VLOOKUP(C1496,BIVA!$C$3:$J$5311,6,0),"")</f>
        <v/>
      </c>
      <c r="H1496" s="6" t="str">
        <f>IFERROR(VLOOKUP(C1496,BIVA!$C$3:$J$5311,7,0),"")</f>
        <v/>
      </c>
      <c r="I1496" s="6" t="str">
        <f>IFERROR(VLOOKUP(C1496,BIVA!$C$3:$J$5311,8,0),"")</f>
        <v/>
      </c>
      <c r="J1496" s="7">
        <f>Covaf!H1496</f>
        <v>507600</v>
      </c>
      <c r="K1496" s="1" t="str">
        <f>Covaf!X1496</f>
        <v>MX0MGO0001D6</v>
      </c>
    </row>
    <row r="1497" spans="1:11">
      <c r="A1497" s="1" t="str">
        <f t="shared" si="23"/>
        <v>NO</v>
      </c>
      <c r="B1497" s="36" t="str">
        <f>Covaf!B1497</f>
        <v>SVIVE60</v>
      </c>
      <c r="C1497" s="36" t="str">
        <f>CONCATENATE(Covaf!E1497,"_",Covaf!F1497,"_",Covaf!G1497)</f>
        <v>M_BONOS_300228</v>
      </c>
      <c r="D1497" s="6" t="str">
        <f>IFERROR(VLOOKUP(C1497,BIVA!$C$3:$J$5311,3,0),"")</f>
        <v/>
      </c>
      <c r="E1497" s="6" t="str">
        <f>IFERROR(VLOOKUP(C1497,BIVA!$C$3:$J$5311,4,0),"")</f>
        <v/>
      </c>
      <c r="F1497" s="1" t="str">
        <f>IFERROR(VLOOKUP(C1497,BIVA!$C$3:$J$5311,5,0),"")</f>
        <v/>
      </c>
      <c r="G1497" s="6" t="str">
        <f>IFERROR(VLOOKUP(C1497,BIVA!$C$3:$J$5311,6,0),"")</f>
        <v/>
      </c>
      <c r="H1497" s="6" t="str">
        <f>IFERROR(VLOOKUP(C1497,BIVA!$C$3:$J$5311,7,0),"")</f>
        <v/>
      </c>
      <c r="I1497" s="6" t="str">
        <f>IFERROR(VLOOKUP(C1497,BIVA!$C$3:$J$5311,8,0),"")</f>
        <v/>
      </c>
      <c r="J1497" s="7">
        <f>Covaf!H1497</f>
        <v>500000</v>
      </c>
      <c r="K1497" s="1" t="str">
        <f>Covaf!X1497</f>
        <v>MX0MGO0001I5</v>
      </c>
    </row>
    <row r="1498" spans="1:11">
      <c r="A1498" s="1" t="str">
        <f t="shared" si="23"/>
        <v>NO</v>
      </c>
      <c r="B1498" s="36" t="str">
        <f>Covaf!B1498</f>
        <v>SVIVE60</v>
      </c>
      <c r="C1498" s="36" t="str">
        <f>CONCATENATE(Covaf!E1498,"_",Covaf!F1498,"_",Covaf!G1498)</f>
        <v>M_BONOS_290531</v>
      </c>
      <c r="D1498" s="6" t="str">
        <f>IFERROR(VLOOKUP(C1498,BIVA!$C$3:$J$5311,3,0),"")</f>
        <v/>
      </c>
      <c r="E1498" s="6" t="str">
        <f>IFERROR(VLOOKUP(C1498,BIVA!$C$3:$J$5311,4,0),"")</f>
        <v/>
      </c>
      <c r="F1498" s="1" t="str">
        <f>IFERROR(VLOOKUP(C1498,BIVA!$C$3:$J$5311,5,0),"")</f>
        <v/>
      </c>
      <c r="G1498" s="6" t="str">
        <f>IFERROR(VLOOKUP(C1498,BIVA!$C$3:$J$5311,6,0),"")</f>
        <v/>
      </c>
      <c r="H1498" s="6" t="str">
        <f>IFERROR(VLOOKUP(C1498,BIVA!$C$3:$J$5311,7,0),"")</f>
        <v/>
      </c>
      <c r="I1498" s="6" t="str">
        <f>IFERROR(VLOOKUP(C1498,BIVA!$C$3:$J$5311,8,0),"")</f>
        <v/>
      </c>
      <c r="J1498" s="7">
        <f>Covaf!H1498</f>
        <v>304800</v>
      </c>
      <c r="K1498" s="1" t="str">
        <f>Covaf!X1498</f>
        <v>MX0MGO0000H9</v>
      </c>
    </row>
    <row r="1499" spans="1:11">
      <c r="A1499" s="1" t="str">
        <f t="shared" si="23"/>
        <v>NO</v>
      </c>
      <c r="B1499" s="36" t="str">
        <f>Covaf!B1499</f>
        <v>SVIVE60</v>
      </c>
      <c r="C1499" s="36" t="str">
        <f>CONCATENATE(Covaf!E1499,"_",Covaf!F1499,"_",Covaf!G1499)</f>
        <v>M_BONOS_290301</v>
      </c>
      <c r="D1499" s="6" t="str">
        <f>IFERROR(VLOOKUP(C1499,BIVA!$C$3:$J$5311,3,0),"")</f>
        <v/>
      </c>
      <c r="E1499" s="6" t="str">
        <f>IFERROR(VLOOKUP(C1499,BIVA!$C$3:$J$5311,4,0),"")</f>
        <v/>
      </c>
      <c r="F1499" s="1" t="str">
        <f>IFERROR(VLOOKUP(C1499,BIVA!$C$3:$J$5311,5,0),"")</f>
        <v/>
      </c>
      <c r="G1499" s="6" t="str">
        <f>IFERROR(VLOOKUP(C1499,BIVA!$C$3:$J$5311,6,0),"")</f>
        <v/>
      </c>
      <c r="H1499" s="6" t="str">
        <f>IFERROR(VLOOKUP(C1499,BIVA!$C$3:$J$5311,7,0),"")</f>
        <v/>
      </c>
      <c r="I1499" s="6" t="str">
        <f>IFERROR(VLOOKUP(C1499,BIVA!$C$3:$J$5311,8,0),"")</f>
        <v/>
      </c>
      <c r="J1499" s="7">
        <f>Covaf!H1499</f>
        <v>200000</v>
      </c>
      <c r="K1499" s="1" t="str">
        <f>Covaf!X1499</f>
        <v>MX0MGO0001F1</v>
      </c>
    </row>
    <row r="1500" spans="1:11">
      <c r="A1500" s="1" t="str">
        <f t="shared" si="23"/>
        <v>NO</v>
      </c>
      <c r="B1500" s="36" t="str">
        <f>Covaf!B1500</f>
        <v>SVIVE60</v>
      </c>
      <c r="C1500" s="36" t="str">
        <f>CONCATENATE(Covaf!E1500,"_",Covaf!F1500,"_",Covaf!G1500)</f>
        <v>M_BONOS_270603</v>
      </c>
      <c r="D1500" s="6" t="str">
        <f>IFERROR(VLOOKUP(C1500,BIVA!$C$3:$J$5311,3,0),"")</f>
        <v/>
      </c>
      <c r="E1500" s="6" t="str">
        <f>IFERROR(VLOOKUP(C1500,BIVA!$C$3:$J$5311,4,0),"")</f>
        <v/>
      </c>
      <c r="F1500" s="1" t="str">
        <f>IFERROR(VLOOKUP(C1500,BIVA!$C$3:$J$5311,5,0),"")</f>
        <v/>
      </c>
      <c r="G1500" s="6" t="str">
        <f>IFERROR(VLOOKUP(C1500,BIVA!$C$3:$J$5311,6,0),"")</f>
        <v/>
      </c>
      <c r="H1500" s="6" t="str">
        <f>IFERROR(VLOOKUP(C1500,BIVA!$C$3:$J$5311,7,0),"")</f>
        <v/>
      </c>
      <c r="I1500" s="6" t="str">
        <f>IFERROR(VLOOKUP(C1500,BIVA!$C$3:$J$5311,8,0),"")</f>
        <v/>
      </c>
      <c r="J1500" s="7">
        <f>Covaf!H1500</f>
        <v>259327</v>
      </c>
      <c r="K1500" s="1" t="str">
        <f>Covaf!X1500</f>
        <v>MX0MGO0000D8</v>
      </c>
    </row>
    <row r="1501" spans="1:11">
      <c r="A1501" s="1" t="str">
        <f t="shared" si="23"/>
        <v>NO</v>
      </c>
      <c r="B1501" s="36" t="str">
        <f>Covaf!B1501</f>
        <v>SVIVE60</v>
      </c>
      <c r="C1501" s="36" t="str">
        <f>CONCATENATE(Covaf!E1501,"_",Covaf!F1501,"_",Covaf!G1501)</f>
        <v>MP_BONOS_290531</v>
      </c>
      <c r="D1501" s="6" t="str">
        <f>IFERROR(VLOOKUP(C1501,BIVA!$C$3:$J$5311,3,0),"")</f>
        <v/>
      </c>
      <c r="E1501" s="6" t="str">
        <f>IFERROR(VLOOKUP(C1501,BIVA!$C$3:$J$5311,4,0),"")</f>
        <v/>
      </c>
      <c r="F1501" s="1" t="str">
        <f>IFERROR(VLOOKUP(C1501,BIVA!$C$3:$J$5311,5,0),"")</f>
        <v/>
      </c>
      <c r="G1501" s="6" t="str">
        <f>IFERROR(VLOOKUP(C1501,BIVA!$C$3:$J$5311,6,0),"")</f>
        <v/>
      </c>
      <c r="H1501" s="6" t="str">
        <f>IFERROR(VLOOKUP(C1501,BIVA!$C$3:$J$5311,7,0),"")</f>
        <v/>
      </c>
      <c r="I1501" s="6" t="str">
        <f>IFERROR(VLOOKUP(C1501,BIVA!$C$3:$J$5311,8,0),"")</f>
        <v/>
      </c>
      <c r="J1501" s="7">
        <f>Covaf!H1501</f>
        <v>2195069</v>
      </c>
      <c r="K1501" s="1" t="str">
        <f>Covaf!X1501</f>
        <v>MXMPGO0000R5</v>
      </c>
    </row>
    <row r="1502" spans="1:11">
      <c r="A1502" s="1" t="str">
        <f t="shared" si="23"/>
        <v>NO</v>
      </c>
      <c r="B1502" s="36" t="str">
        <f>Covaf!B1502</f>
        <v>SVIVE60</v>
      </c>
      <c r="C1502" s="36" t="str">
        <f>CONCATENATE(Covaf!E1502,"_",Covaf!F1502,"_",Covaf!G1502)</f>
        <v>S_UDIBONO_571011</v>
      </c>
      <c r="D1502" s="6" t="str">
        <f>IFERROR(VLOOKUP(C1502,BIVA!$C$3:$J$5311,3,0),"")</f>
        <v/>
      </c>
      <c r="E1502" s="6" t="str">
        <f>IFERROR(VLOOKUP(C1502,BIVA!$C$3:$J$5311,4,0),"")</f>
        <v/>
      </c>
      <c r="F1502" s="1" t="str">
        <f>IFERROR(VLOOKUP(C1502,BIVA!$C$3:$J$5311,5,0),"")</f>
        <v/>
      </c>
      <c r="G1502" s="6" t="str">
        <f>IFERROR(VLOOKUP(C1502,BIVA!$C$3:$J$5311,6,0),"")</f>
        <v/>
      </c>
      <c r="H1502" s="6" t="str">
        <f>IFERROR(VLOOKUP(C1502,BIVA!$C$3:$J$5311,7,0),"")</f>
        <v/>
      </c>
      <c r="I1502" s="6" t="str">
        <f>IFERROR(VLOOKUP(C1502,BIVA!$C$3:$J$5311,8,0),"")</f>
        <v/>
      </c>
      <c r="J1502" s="7">
        <f>Covaf!H1502</f>
        <v>26800</v>
      </c>
      <c r="K1502" s="1" t="str">
        <f>Covaf!X1502</f>
        <v>MX0SGO0000U9</v>
      </c>
    </row>
    <row r="1503" spans="1:11">
      <c r="A1503" s="1" t="str">
        <f t="shared" si="23"/>
        <v>NO</v>
      </c>
      <c r="B1503" s="36" t="str">
        <f>Covaf!B1503</f>
        <v>SVIVE60</v>
      </c>
      <c r="C1503" s="36" t="str">
        <f>CONCATENATE(Covaf!E1503,"_",Covaf!F1503,"_",Covaf!G1503)</f>
        <v>S_UDIBONO_261203</v>
      </c>
      <c r="D1503" s="6" t="str">
        <f>IFERROR(VLOOKUP(C1503,BIVA!$C$3:$J$5311,3,0),"")</f>
        <v/>
      </c>
      <c r="E1503" s="6" t="str">
        <f>IFERROR(VLOOKUP(C1503,BIVA!$C$3:$J$5311,4,0),"")</f>
        <v/>
      </c>
      <c r="F1503" s="1" t="str">
        <f>IFERROR(VLOOKUP(C1503,BIVA!$C$3:$J$5311,5,0),"")</f>
        <v/>
      </c>
      <c r="G1503" s="6" t="str">
        <f>IFERROR(VLOOKUP(C1503,BIVA!$C$3:$J$5311,6,0),"")</f>
        <v/>
      </c>
      <c r="H1503" s="6" t="str">
        <f>IFERROR(VLOOKUP(C1503,BIVA!$C$3:$J$5311,7,0),"")</f>
        <v/>
      </c>
      <c r="I1503" s="6" t="str">
        <f>IFERROR(VLOOKUP(C1503,BIVA!$C$3:$J$5311,8,0),"")</f>
        <v/>
      </c>
      <c r="J1503" s="7">
        <f>Covaf!H1503</f>
        <v>115638</v>
      </c>
      <c r="K1503" s="1" t="str">
        <f>Covaf!X1503</f>
        <v>MX0SGO0000M6</v>
      </c>
    </row>
    <row r="1504" spans="1:11">
      <c r="A1504" s="1" t="str">
        <f t="shared" si="23"/>
        <v>NO</v>
      </c>
      <c r="B1504" s="36" t="str">
        <f>Covaf!B1504</f>
        <v>SVIVE60</v>
      </c>
      <c r="C1504" s="36" t="str">
        <f>CONCATENATE(Covaf!E1504,"_",Covaf!F1504,"_",Covaf!G1504)</f>
        <v>S_UDIBONO_461108</v>
      </c>
      <c r="D1504" s="6" t="str">
        <f>IFERROR(VLOOKUP(C1504,BIVA!$C$3:$J$5311,3,0),"")</f>
        <v/>
      </c>
      <c r="E1504" s="6" t="str">
        <f>IFERROR(VLOOKUP(C1504,BIVA!$C$3:$J$5311,4,0),"")</f>
        <v/>
      </c>
      <c r="F1504" s="1" t="str">
        <f>IFERROR(VLOOKUP(C1504,BIVA!$C$3:$J$5311,5,0),"")</f>
        <v/>
      </c>
      <c r="G1504" s="6" t="str">
        <f>IFERROR(VLOOKUP(C1504,BIVA!$C$3:$J$5311,6,0),"")</f>
        <v/>
      </c>
      <c r="H1504" s="6" t="str">
        <f>IFERROR(VLOOKUP(C1504,BIVA!$C$3:$J$5311,7,0),"")</f>
        <v/>
      </c>
      <c r="I1504" s="6" t="str">
        <f>IFERROR(VLOOKUP(C1504,BIVA!$C$3:$J$5311,8,0),"")</f>
        <v/>
      </c>
      <c r="J1504" s="7">
        <f>Covaf!H1504</f>
        <v>54572</v>
      </c>
      <c r="K1504" s="1" t="str">
        <f>Covaf!X1504</f>
        <v>MX0SGO0000E3</v>
      </c>
    </row>
    <row r="1505" spans="1:11">
      <c r="A1505" s="1" t="str">
        <f t="shared" si="23"/>
        <v>NO</v>
      </c>
      <c r="B1505" s="36" t="str">
        <f>Covaf!B1505</f>
        <v>SVIVE60</v>
      </c>
      <c r="C1505" s="36" t="str">
        <f>CONCATENATE(Covaf!E1505,"_",Covaf!F1505,"_",Covaf!G1505)</f>
        <v>S_UDIBONO_431112</v>
      </c>
      <c r="D1505" s="6" t="str">
        <f>IFERROR(VLOOKUP(C1505,BIVA!$C$3:$J$5311,3,0),"")</f>
        <v/>
      </c>
      <c r="E1505" s="6" t="str">
        <f>IFERROR(VLOOKUP(C1505,BIVA!$C$3:$J$5311,4,0),"")</f>
        <v/>
      </c>
      <c r="F1505" s="1" t="str">
        <f>IFERROR(VLOOKUP(C1505,BIVA!$C$3:$J$5311,5,0),"")</f>
        <v/>
      </c>
      <c r="G1505" s="6" t="str">
        <f>IFERROR(VLOOKUP(C1505,BIVA!$C$3:$J$5311,6,0),"")</f>
        <v/>
      </c>
      <c r="H1505" s="6" t="str">
        <f>IFERROR(VLOOKUP(C1505,BIVA!$C$3:$J$5311,7,0),"")</f>
        <v/>
      </c>
      <c r="I1505" s="6" t="str">
        <f>IFERROR(VLOOKUP(C1505,BIVA!$C$3:$J$5311,8,0),"")</f>
        <v/>
      </c>
      <c r="J1505" s="7">
        <f>Covaf!H1505</f>
        <v>96430</v>
      </c>
      <c r="K1505" s="1" t="str">
        <f>Covaf!X1505</f>
        <v>MX0SGO0000N4</v>
      </c>
    </row>
    <row r="1506" spans="1:11">
      <c r="A1506" s="1" t="str">
        <f t="shared" si="23"/>
        <v>NO</v>
      </c>
      <c r="B1506" s="36" t="str">
        <f>Covaf!B1506</f>
        <v>SVIVE60</v>
      </c>
      <c r="C1506" s="36" t="str">
        <f>CONCATENATE(Covaf!E1506,"_",Covaf!F1506,"_",Covaf!G1506)</f>
        <v>S_UDIBONO_401115</v>
      </c>
      <c r="D1506" s="6" t="str">
        <f>IFERROR(VLOOKUP(C1506,BIVA!$C$3:$J$5311,3,0),"")</f>
        <v/>
      </c>
      <c r="E1506" s="6" t="str">
        <f>IFERROR(VLOOKUP(C1506,BIVA!$C$3:$J$5311,4,0),"")</f>
        <v/>
      </c>
      <c r="F1506" s="1" t="str">
        <f>IFERROR(VLOOKUP(C1506,BIVA!$C$3:$J$5311,5,0),"")</f>
        <v/>
      </c>
      <c r="G1506" s="6" t="str">
        <f>IFERROR(VLOOKUP(C1506,BIVA!$C$3:$J$5311,6,0),"")</f>
        <v/>
      </c>
      <c r="H1506" s="6" t="str">
        <f>IFERROR(VLOOKUP(C1506,BIVA!$C$3:$J$5311,7,0),"")</f>
        <v/>
      </c>
      <c r="I1506" s="6" t="str">
        <f>IFERROR(VLOOKUP(C1506,BIVA!$C$3:$J$5311,8,0),"")</f>
        <v/>
      </c>
      <c r="J1506" s="7">
        <f>Covaf!H1506</f>
        <v>58091</v>
      </c>
      <c r="K1506" s="1" t="str">
        <f>Covaf!X1506</f>
        <v>MX0SGO000098</v>
      </c>
    </row>
    <row r="1507" spans="1:11">
      <c r="A1507" s="1" t="str">
        <f t="shared" si="23"/>
        <v>NO</v>
      </c>
      <c r="B1507" s="36" t="str">
        <f>Covaf!B1507</f>
        <v>SVIVE60</v>
      </c>
      <c r="C1507" s="36" t="str">
        <f>CONCATENATE(Covaf!E1507,"_",Covaf!F1507,"_",Covaf!G1507)</f>
        <v>S_UDIBONO_370423</v>
      </c>
      <c r="D1507" s="6" t="str">
        <f>IFERROR(VLOOKUP(C1507,BIVA!$C$3:$J$5311,3,0),"")</f>
        <v/>
      </c>
      <c r="E1507" s="6" t="str">
        <f>IFERROR(VLOOKUP(C1507,BIVA!$C$3:$J$5311,4,0),"")</f>
        <v/>
      </c>
      <c r="F1507" s="1" t="str">
        <f>IFERROR(VLOOKUP(C1507,BIVA!$C$3:$J$5311,5,0),"")</f>
        <v/>
      </c>
      <c r="G1507" s="6" t="str">
        <f>IFERROR(VLOOKUP(C1507,BIVA!$C$3:$J$5311,6,0),"")</f>
        <v/>
      </c>
      <c r="H1507" s="6" t="str">
        <f>IFERROR(VLOOKUP(C1507,BIVA!$C$3:$J$5311,7,0),"")</f>
        <v/>
      </c>
      <c r="I1507" s="6" t="str">
        <f>IFERROR(VLOOKUP(C1507,BIVA!$C$3:$J$5311,8,0),"")</f>
        <v/>
      </c>
      <c r="J1507" s="7">
        <f>Covaf!H1507</f>
        <v>17768</v>
      </c>
      <c r="K1507" s="1" t="str">
        <f>Covaf!X1507</f>
        <v>MX0SGO0000X3</v>
      </c>
    </row>
    <row r="1508" spans="1:11">
      <c r="A1508" s="1" t="str">
        <f t="shared" si="23"/>
        <v>NO</v>
      </c>
      <c r="B1508" s="36" t="str">
        <f>Covaf!B1508</f>
        <v>SVIVE60</v>
      </c>
      <c r="C1508" s="36" t="str">
        <f>CONCATENATE(Covaf!E1508,"_",Covaf!F1508,"_",Covaf!G1508)</f>
        <v>S_UDIBONO_351122</v>
      </c>
      <c r="D1508" s="6" t="str">
        <f>IFERROR(VLOOKUP(C1508,BIVA!$C$3:$J$5311,3,0),"")</f>
        <v/>
      </c>
      <c r="E1508" s="6" t="str">
        <f>IFERROR(VLOOKUP(C1508,BIVA!$C$3:$J$5311,4,0),"")</f>
        <v/>
      </c>
      <c r="F1508" s="1" t="str">
        <f>IFERROR(VLOOKUP(C1508,BIVA!$C$3:$J$5311,5,0),"")</f>
        <v/>
      </c>
      <c r="G1508" s="6" t="str">
        <f>IFERROR(VLOOKUP(C1508,BIVA!$C$3:$J$5311,6,0),"")</f>
        <v/>
      </c>
      <c r="H1508" s="6" t="str">
        <f>IFERROR(VLOOKUP(C1508,BIVA!$C$3:$J$5311,7,0),"")</f>
        <v/>
      </c>
      <c r="I1508" s="6" t="str">
        <f>IFERROR(VLOOKUP(C1508,BIVA!$C$3:$J$5311,8,0),"")</f>
        <v/>
      </c>
      <c r="J1508" s="7">
        <f>Covaf!H1508</f>
        <v>81069</v>
      </c>
      <c r="K1508" s="1" t="str">
        <f>Covaf!X1508</f>
        <v>MX0SGO000023</v>
      </c>
    </row>
    <row r="1509" spans="1:11">
      <c r="A1509" s="1" t="str">
        <f t="shared" si="23"/>
        <v>NO</v>
      </c>
      <c r="B1509" s="36" t="str">
        <f>Covaf!B1509</f>
        <v>SVIVE60</v>
      </c>
      <c r="C1509" s="36" t="str">
        <f>CONCATENATE(Covaf!E1509,"_",Covaf!F1509,"_",Covaf!G1509)</f>
        <v>S_UDIBONO_501103</v>
      </c>
      <c r="D1509" s="6" t="str">
        <f>IFERROR(VLOOKUP(C1509,BIVA!$C$3:$J$5311,3,0),"")</f>
        <v/>
      </c>
      <c r="E1509" s="6" t="str">
        <f>IFERROR(VLOOKUP(C1509,BIVA!$C$3:$J$5311,4,0),"")</f>
        <v/>
      </c>
      <c r="F1509" s="1" t="str">
        <f>IFERROR(VLOOKUP(C1509,BIVA!$C$3:$J$5311,5,0),"")</f>
        <v/>
      </c>
      <c r="G1509" s="6" t="str">
        <f>IFERROR(VLOOKUP(C1509,BIVA!$C$3:$J$5311,6,0),"")</f>
        <v/>
      </c>
      <c r="H1509" s="6" t="str">
        <f>IFERROR(VLOOKUP(C1509,BIVA!$C$3:$J$5311,7,0),"")</f>
        <v/>
      </c>
      <c r="I1509" s="6" t="str">
        <f>IFERROR(VLOOKUP(C1509,BIVA!$C$3:$J$5311,8,0),"")</f>
        <v/>
      </c>
      <c r="J1509" s="7">
        <f>Covaf!H1509</f>
        <v>101144</v>
      </c>
      <c r="K1509" s="1" t="str">
        <f>Covaf!X1509</f>
        <v>MX0SGO0000H6</v>
      </c>
    </row>
    <row r="1510" spans="1:11">
      <c r="A1510" s="1" t="str">
        <f t="shared" si="23"/>
        <v>NO</v>
      </c>
      <c r="B1510" s="36" t="str">
        <f>Covaf!B1510</f>
        <v>SVIVE60</v>
      </c>
      <c r="C1510" s="36" t="str">
        <f>CONCATENATE(Covaf!E1510,"_",Covaf!F1510,"_",Covaf!G1510)</f>
        <v>S_UDIBONO_541029</v>
      </c>
      <c r="D1510" s="6" t="str">
        <f>IFERROR(VLOOKUP(C1510,BIVA!$C$3:$J$5311,3,0),"")</f>
        <v/>
      </c>
      <c r="E1510" s="6" t="str">
        <f>IFERROR(VLOOKUP(C1510,BIVA!$C$3:$J$5311,4,0),"")</f>
        <v/>
      </c>
      <c r="F1510" s="1" t="str">
        <f>IFERROR(VLOOKUP(C1510,BIVA!$C$3:$J$5311,5,0),"")</f>
        <v/>
      </c>
      <c r="G1510" s="6" t="str">
        <f>IFERROR(VLOOKUP(C1510,BIVA!$C$3:$J$5311,6,0),"")</f>
        <v/>
      </c>
      <c r="H1510" s="6" t="str">
        <f>IFERROR(VLOOKUP(C1510,BIVA!$C$3:$J$5311,7,0),"")</f>
        <v/>
      </c>
      <c r="I1510" s="6" t="str">
        <f>IFERROR(VLOOKUP(C1510,BIVA!$C$3:$J$5311,8,0),"")</f>
        <v/>
      </c>
      <c r="J1510" s="7">
        <f>Covaf!H1510</f>
        <v>61235</v>
      </c>
      <c r="K1510" s="1" t="str">
        <f>Covaf!X1510</f>
        <v>MX0SGO0000Q7</v>
      </c>
    </row>
    <row r="1511" spans="1:11">
      <c r="A1511" s="1" t="str">
        <f t="shared" si="23"/>
        <v>NO</v>
      </c>
      <c r="B1511" s="36" t="str">
        <f>Covaf!B1511</f>
        <v>SVIVE60</v>
      </c>
      <c r="C1511" s="36" t="str">
        <f>CONCATENATE(Covaf!E1511,"_",Covaf!F1511,"_",Covaf!G1511)</f>
        <v>S_UDIBONO_281130</v>
      </c>
      <c r="D1511" s="6" t="str">
        <f>IFERROR(VLOOKUP(C1511,BIVA!$C$3:$J$5311,3,0),"")</f>
        <v/>
      </c>
      <c r="E1511" s="6" t="str">
        <f>IFERROR(VLOOKUP(C1511,BIVA!$C$3:$J$5311,4,0),"")</f>
        <v/>
      </c>
      <c r="F1511" s="1" t="str">
        <f>IFERROR(VLOOKUP(C1511,BIVA!$C$3:$J$5311,5,0),"")</f>
        <v/>
      </c>
      <c r="G1511" s="6" t="str">
        <f>IFERROR(VLOOKUP(C1511,BIVA!$C$3:$J$5311,6,0),"")</f>
        <v/>
      </c>
      <c r="H1511" s="6" t="str">
        <f>IFERROR(VLOOKUP(C1511,BIVA!$C$3:$J$5311,7,0),"")</f>
        <v/>
      </c>
      <c r="I1511" s="6" t="str">
        <f>IFERROR(VLOOKUP(C1511,BIVA!$C$3:$J$5311,8,0),"")</f>
        <v/>
      </c>
      <c r="J1511" s="7">
        <f>Covaf!H1511</f>
        <v>31869</v>
      </c>
      <c r="K1511" s="1" t="str">
        <f>Covaf!X1511</f>
        <v>MX0SGO0000F0</v>
      </c>
    </row>
    <row r="1512" spans="1:11">
      <c r="A1512" s="1" t="str">
        <f t="shared" si="23"/>
        <v>NO</v>
      </c>
      <c r="B1512" s="36" t="str">
        <f>Covaf!B1512</f>
        <v>SVIVE60</v>
      </c>
      <c r="C1512" s="36" t="str">
        <f>CONCATENATE(Covaf!E1512,"_",Covaf!F1512,"_",Covaf!G1512)</f>
        <v>S_UDIBONO_290830</v>
      </c>
      <c r="D1512" s="6" t="str">
        <f>IFERROR(VLOOKUP(C1512,BIVA!$C$3:$J$5311,3,0),"")</f>
        <v/>
      </c>
      <c r="E1512" s="6" t="str">
        <f>IFERROR(VLOOKUP(C1512,BIVA!$C$3:$J$5311,4,0),"")</f>
        <v/>
      </c>
      <c r="F1512" s="1" t="str">
        <f>IFERROR(VLOOKUP(C1512,BIVA!$C$3:$J$5311,5,0),"")</f>
        <v/>
      </c>
      <c r="G1512" s="6" t="str">
        <f>IFERROR(VLOOKUP(C1512,BIVA!$C$3:$J$5311,6,0),"")</f>
        <v/>
      </c>
      <c r="H1512" s="6" t="str">
        <f>IFERROR(VLOOKUP(C1512,BIVA!$C$3:$J$5311,7,0),"")</f>
        <v/>
      </c>
      <c r="I1512" s="6" t="str">
        <f>IFERROR(VLOOKUP(C1512,BIVA!$C$3:$J$5311,8,0),"")</f>
        <v/>
      </c>
      <c r="J1512" s="7">
        <f>Covaf!H1512</f>
        <v>30595</v>
      </c>
      <c r="K1512" s="1" t="str">
        <f>Covaf!X1512</f>
        <v>MX0SGO0000S3</v>
      </c>
    </row>
    <row r="1513" spans="1:11">
      <c r="A1513" s="1" t="str">
        <f t="shared" si="23"/>
        <v>NO</v>
      </c>
      <c r="B1513" s="36" t="str">
        <f>Covaf!B1513</f>
        <v>SVIVE60</v>
      </c>
      <c r="C1513" s="36" t="str">
        <f>CONCATENATE(Covaf!E1513,"_",Covaf!F1513,"_",Covaf!G1513)</f>
        <v>S_UDIBONO_340824</v>
      </c>
      <c r="D1513" s="6" t="str">
        <f>IFERROR(VLOOKUP(C1513,BIVA!$C$3:$J$5311,3,0),"")</f>
        <v/>
      </c>
      <c r="E1513" s="6" t="str">
        <f>IFERROR(VLOOKUP(C1513,BIVA!$C$3:$J$5311,4,0),"")</f>
        <v/>
      </c>
      <c r="F1513" s="1" t="str">
        <f>IFERROR(VLOOKUP(C1513,BIVA!$C$3:$J$5311,5,0),"")</f>
        <v/>
      </c>
      <c r="G1513" s="6" t="str">
        <f>IFERROR(VLOOKUP(C1513,BIVA!$C$3:$J$5311,6,0),"")</f>
        <v/>
      </c>
      <c r="H1513" s="6" t="str">
        <f>IFERROR(VLOOKUP(C1513,BIVA!$C$3:$J$5311,7,0),"")</f>
        <v/>
      </c>
      <c r="I1513" s="6" t="str">
        <f>IFERROR(VLOOKUP(C1513,BIVA!$C$3:$J$5311,8,0),"")</f>
        <v/>
      </c>
      <c r="J1513" s="7">
        <f>Covaf!H1513</f>
        <v>55716</v>
      </c>
      <c r="K1513" s="1" t="str">
        <f>Covaf!X1513</f>
        <v>MX0SGO0000P9</v>
      </c>
    </row>
    <row r="1514" spans="1:11">
      <c r="A1514" s="1" t="str">
        <f t="shared" si="23"/>
        <v>NO</v>
      </c>
      <c r="B1514" s="36" t="str">
        <f>Covaf!B1514</f>
        <v>SVIVE60</v>
      </c>
      <c r="C1514" s="36" t="str">
        <f>CONCATENATE(Covaf!E1514,"_",Covaf!F1514,"_",Covaf!G1514)</f>
        <v>S_UDIBONO_311127</v>
      </c>
      <c r="D1514" s="6" t="str">
        <f>IFERROR(VLOOKUP(C1514,BIVA!$C$3:$J$5311,3,0),"")</f>
        <v/>
      </c>
      <c r="E1514" s="6" t="str">
        <f>IFERROR(VLOOKUP(C1514,BIVA!$C$3:$J$5311,4,0),"")</f>
        <v/>
      </c>
      <c r="F1514" s="1" t="str">
        <f>IFERROR(VLOOKUP(C1514,BIVA!$C$3:$J$5311,5,0),"")</f>
        <v/>
      </c>
      <c r="G1514" s="6" t="str">
        <f>IFERROR(VLOOKUP(C1514,BIVA!$C$3:$J$5311,6,0),"")</f>
        <v/>
      </c>
      <c r="H1514" s="6" t="str">
        <f>IFERROR(VLOOKUP(C1514,BIVA!$C$3:$J$5311,7,0),"")</f>
        <v/>
      </c>
      <c r="I1514" s="6" t="str">
        <f>IFERROR(VLOOKUP(C1514,BIVA!$C$3:$J$5311,8,0),"")</f>
        <v/>
      </c>
      <c r="J1514" s="7">
        <f>Covaf!H1514</f>
        <v>73641</v>
      </c>
      <c r="K1514" s="1" t="str">
        <f>Covaf!X1514</f>
        <v>MX0SGO0000K0</v>
      </c>
    </row>
    <row r="1515" spans="1:11">
      <c r="A1515" s="1" t="str">
        <f t="shared" si="23"/>
        <v>NO</v>
      </c>
      <c r="B1515" s="36" t="str">
        <f>Covaf!B1515</f>
        <v>SVIVE60</v>
      </c>
      <c r="C1515" s="36" t="str">
        <f>CONCATENATE(Covaf!E1515,"_",Covaf!F1515,"_",Covaf!G1515)</f>
        <v>91_ACBE_24L</v>
      </c>
      <c r="D1515" s="6" t="str">
        <f>IFERROR(VLOOKUP(C1515,BIVA!$C$3:$J$5311,3,0),"")</f>
        <v/>
      </c>
      <c r="E1515" s="6" t="str">
        <f>IFERROR(VLOOKUP(C1515,BIVA!$C$3:$J$5311,4,0),"")</f>
        <v/>
      </c>
      <c r="F1515" s="1" t="str">
        <f>IFERROR(VLOOKUP(C1515,BIVA!$C$3:$J$5311,5,0),"")</f>
        <v/>
      </c>
      <c r="G1515" s="6" t="str">
        <f>IFERROR(VLOOKUP(C1515,BIVA!$C$3:$J$5311,6,0),"")</f>
        <v/>
      </c>
      <c r="H1515" s="6" t="str">
        <f>IFERROR(VLOOKUP(C1515,BIVA!$C$3:$J$5311,7,0),"")</f>
        <v/>
      </c>
      <c r="I1515" s="6" t="str">
        <f>IFERROR(VLOOKUP(C1515,BIVA!$C$3:$J$5311,8,0),"")</f>
        <v/>
      </c>
      <c r="J1515" s="7">
        <f>Covaf!H1515</f>
        <v>70000</v>
      </c>
      <c r="K1515" s="1" t="str">
        <f>Covaf!X1515</f>
        <v>MX91AC1J0055</v>
      </c>
    </row>
    <row r="1516" spans="1:11">
      <c r="A1516" s="1" t="str">
        <f t="shared" si="23"/>
        <v>NO</v>
      </c>
      <c r="B1516" s="36" t="str">
        <f>Covaf!B1516</f>
        <v>SVIVE60</v>
      </c>
      <c r="C1516" s="36" t="str">
        <f>CONCATENATE(Covaf!E1516,"_",Covaf!F1516,"_",Covaf!G1516)</f>
        <v>91_GAP_24L</v>
      </c>
      <c r="D1516" s="6" t="str">
        <f>IFERROR(VLOOKUP(C1516,BIVA!$C$3:$J$5311,3,0),"")</f>
        <v/>
      </c>
      <c r="E1516" s="6" t="str">
        <f>IFERROR(VLOOKUP(C1516,BIVA!$C$3:$J$5311,4,0),"")</f>
        <v/>
      </c>
      <c r="F1516" s="1" t="str">
        <f>IFERROR(VLOOKUP(C1516,BIVA!$C$3:$J$5311,5,0),"")</f>
        <v/>
      </c>
      <c r="G1516" s="6" t="str">
        <f>IFERROR(VLOOKUP(C1516,BIVA!$C$3:$J$5311,6,0),"")</f>
        <v/>
      </c>
      <c r="H1516" s="6" t="str">
        <f>IFERROR(VLOOKUP(C1516,BIVA!$C$3:$J$5311,7,0),"")</f>
        <v/>
      </c>
      <c r="I1516" s="6" t="str">
        <f>IFERROR(VLOOKUP(C1516,BIVA!$C$3:$J$5311,8,0),"")</f>
        <v/>
      </c>
      <c r="J1516" s="7">
        <f>Covaf!H1516</f>
        <v>75000</v>
      </c>
      <c r="K1516" s="1" t="str">
        <f>Covaf!X1516</f>
        <v>MX91GA0000I1</v>
      </c>
    </row>
    <row r="1517" spans="1:11">
      <c r="A1517" s="1" t="str">
        <f t="shared" si="23"/>
        <v>NO</v>
      </c>
      <c r="B1517" s="36" t="str">
        <f>Covaf!B1517</f>
        <v>SVIVE60</v>
      </c>
      <c r="C1517" s="36" t="str">
        <f>CONCATENATE(Covaf!E1517,"_",Covaf!F1517,"_",Covaf!G1517)</f>
        <v>91_GMFIN_24-2</v>
      </c>
      <c r="D1517" s="6" t="str">
        <f>IFERROR(VLOOKUP(C1517,BIVA!$C$3:$J$5311,3,0),"")</f>
        <v/>
      </c>
      <c r="E1517" s="6" t="str">
        <f>IFERROR(VLOOKUP(C1517,BIVA!$C$3:$J$5311,4,0),"")</f>
        <v/>
      </c>
      <c r="F1517" s="1" t="str">
        <f>IFERROR(VLOOKUP(C1517,BIVA!$C$3:$J$5311,5,0),"")</f>
        <v/>
      </c>
      <c r="G1517" s="6" t="str">
        <f>IFERROR(VLOOKUP(C1517,BIVA!$C$3:$J$5311,6,0),"")</f>
        <v/>
      </c>
      <c r="H1517" s="6" t="str">
        <f>IFERROR(VLOOKUP(C1517,BIVA!$C$3:$J$5311,7,0),"")</f>
        <v/>
      </c>
      <c r="I1517" s="6" t="str">
        <f>IFERROR(VLOOKUP(C1517,BIVA!$C$3:$J$5311,8,0),"")</f>
        <v/>
      </c>
      <c r="J1517" s="7">
        <f>Covaf!H1517</f>
        <v>240000</v>
      </c>
      <c r="K1517" s="1" t="str">
        <f>Covaf!X1517</f>
        <v>MX91GM130089</v>
      </c>
    </row>
    <row r="1518" spans="1:11">
      <c r="A1518" s="1" t="str">
        <f t="shared" si="23"/>
        <v>NO</v>
      </c>
      <c r="B1518" s="36" t="str">
        <f>Covaf!B1518</f>
        <v>SVIVE60</v>
      </c>
      <c r="C1518" s="36" t="str">
        <f>CONCATENATE(Covaf!E1518,"_",Covaf!F1518,"_",Covaf!G1518)</f>
        <v>91_GMXT_19</v>
      </c>
      <c r="D1518" s="6" t="str">
        <f>IFERROR(VLOOKUP(C1518,BIVA!$C$3:$J$5311,3,0),"")</f>
        <v/>
      </c>
      <c r="E1518" s="6" t="str">
        <f>IFERROR(VLOOKUP(C1518,BIVA!$C$3:$J$5311,4,0),"")</f>
        <v/>
      </c>
      <c r="F1518" s="1" t="str">
        <f>IFERROR(VLOOKUP(C1518,BIVA!$C$3:$J$5311,5,0),"")</f>
        <v/>
      </c>
      <c r="G1518" s="6" t="str">
        <f>IFERROR(VLOOKUP(C1518,BIVA!$C$3:$J$5311,6,0),"")</f>
        <v/>
      </c>
      <c r="H1518" s="6" t="str">
        <f>IFERROR(VLOOKUP(C1518,BIVA!$C$3:$J$5311,7,0),"")</f>
        <v/>
      </c>
      <c r="I1518" s="6" t="str">
        <f>IFERROR(VLOOKUP(C1518,BIVA!$C$3:$J$5311,8,0),"")</f>
        <v/>
      </c>
      <c r="J1518" s="7">
        <f>Covaf!H1518</f>
        <v>36000</v>
      </c>
      <c r="K1518" s="1" t="str">
        <f>Covaf!X1518</f>
        <v>MX91GM1Z0028</v>
      </c>
    </row>
    <row r="1519" spans="1:11">
      <c r="A1519" s="1" t="str">
        <f t="shared" si="23"/>
        <v>NO</v>
      </c>
      <c r="B1519" s="36" t="str">
        <f>Covaf!B1519</f>
        <v>SVIVE60</v>
      </c>
      <c r="C1519" s="36" t="str">
        <f>CONCATENATE(Covaf!E1519,"_",Covaf!F1519,"_",Covaf!G1519)</f>
        <v>91_SIGMA_24</v>
      </c>
      <c r="D1519" s="6" t="str">
        <f>IFERROR(VLOOKUP(C1519,BIVA!$C$3:$J$5311,3,0),"")</f>
        <v/>
      </c>
      <c r="E1519" s="6" t="str">
        <f>IFERROR(VLOOKUP(C1519,BIVA!$C$3:$J$5311,4,0),"")</f>
        <v/>
      </c>
      <c r="F1519" s="1" t="str">
        <f>IFERROR(VLOOKUP(C1519,BIVA!$C$3:$J$5311,5,0),"")</f>
        <v/>
      </c>
      <c r="G1519" s="6" t="str">
        <f>IFERROR(VLOOKUP(C1519,BIVA!$C$3:$J$5311,6,0),"")</f>
        <v/>
      </c>
      <c r="H1519" s="6" t="str">
        <f>IFERROR(VLOOKUP(C1519,BIVA!$C$3:$J$5311,7,0),"")</f>
        <v/>
      </c>
      <c r="I1519" s="6" t="str">
        <f>IFERROR(VLOOKUP(C1519,BIVA!$C$3:$J$5311,8,0),"")</f>
        <v/>
      </c>
      <c r="J1519" s="7">
        <f>Covaf!H1519</f>
        <v>70000</v>
      </c>
      <c r="K1519" s="1" t="str">
        <f>Covaf!X1519</f>
        <v>MX91SI010069</v>
      </c>
    </row>
    <row r="1520" spans="1:11">
      <c r="A1520" s="1" t="str">
        <f t="shared" si="23"/>
        <v>NO</v>
      </c>
      <c r="B1520" s="36" t="str">
        <f>Covaf!B1520</f>
        <v>SVIVE60</v>
      </c>
      <c r="C1520" s="36" t="str">
        <f>CONCATENATE(Covaf!E1520,"_",Covaf!F1520,"_",Covaf!G1520)</f>
        <v>91_VWLEASE_24-2</v>
      </c>
      <c r="D1520" s="6" t="str">
        <f>IFERROR(VLOOKUP(C1520,BIVA!$C$3:$J$5311,3,0),"")</f>
        <v/>
      </c>
      <c r="E1520" s="6" t="str">
        <f>IFERROR(VLOOKUP(C1520,BIVA!$C$3:$J$5311,4,0),"")</f>
        <v/>
      </c>
      <c r="F1520" s="1" t="str">
        <f>IFERROR(VLOOKUP(C1520,BIVA!$C$3:$J$5311,5,0),"")</f>
        <v/>
      </c>
      <c r="G1520" s="6" t="str">
        <f>IFERROR(VLOOKUP(C1520,BIVA!$C$3:$J$5311,6,0),"")</f>
        <v/>
      </c>
      <c r="H1520" s="6" t="str">
        <f>IFERROR(VLOOKUP(C1520,BIVA!$C$3:$J$5311,7,0),"")</f>
        <v/>
      </c>
      <c r="I1520" s="6" t="str">
        <f>IFERROR(VLOOKUP(C1520,BIVA!$C$3:$J$5311,8,0),"")</f>
        <v/>
      </c>
      <c r="J1520" s="7">
        <f>Covaf!H1520</f>
        <v>70000</v>
      </c>
      <c r="K1520" s="1" t="str">
        <f>Covaf!X1520</f>
        <v>MX91VW0100M4</v>
      </c>
    </row>
    <row r="1521" spans="1:11">
      <c r="A1521" s="1" t="str">
        <f t="shared" si="23"/>
        <v>NO</v>
      </c>
      <c r="B1521" s="36" t="str">
        <f>Covaf!B1521</f>
        <v>SVIVE60</v>
      </c>
      <c r="C1521" s="36" t="str">
        <f>CONCATENATE(Covaf!E1521,"_",Covaf!F1521,"_",Covaf!G1521)</f>
        <v>94_BLADEX_24</v>
      </c>
      <c r="D1521" s="6" t="str">
        <f>IFERROR(VLOOKUP(C1521,BIVA!$C$3:$J$5311,3,0),"")</f>
        <v/>
      </c>
      <c r="E1521" s="6" t="str">
        <f>IFERROR(VLOOKUP(C1521,BIVA!$C$3:$J$5311,4,0),"")</f>
        <v/>
      </c>
      <c r="F1521" s="1" t="str">
        <f>IFERROR(VLOOKUP(C1521,BIVA!$C$3:$J$5311,5,0),"")</f>
        <v/>
      </c>
      <c r="G1521" s="6" t="str">
        <f>IFERROR(VLOOKUP(C1521,BIVA!$C$3:$J$5311,6,0),"")</f>
        <v/>
      </c>
      <c r="H1521" s="6" t="str">
        <f>IFERROR(VLOOKUP(C1521,BIVA!$C$3:$J$5311,7,0),"")</f>
        <v/>
      </c>
      <c r="I1521" s="6" t="str">
        <f>IFERROR(VLOOKUP(C1521,BIVA!$C$3:$J$5311,8,0),"")</f>
        <v/>
      </c>
      <c r="J1521" s="7">
        <f>Covaf!H1521</f>
        <v>76769</v>
      </c>
      <c r="K1521" s="1" t="str">
        <f>Covaf!X1521</f>
        <v>MX94BL0100H3</v>
      </c>
    </row>
    <row r="1522" spans="1:11">
      <c r="A1522" s="1" t="str">
        <f t="shared" si="23"/>
        <v>NO</v>
      </c>
      <c r="B1522" s="36" t="str">
        <f>Covaf!B1522</f>
        <v>SVIVE60</v>
      </c>
      <c r="C1522" s="36" t="str">
        <f>CONCATENATE(Covaf!E1522,"_",Covaf!F1522,"_",Covaf!G1522)</f>
        <v>95_CFE_23-3X</v>
      </c>
      <c r="D1522" s="6" t="str">
        <f>IFERROR(VLOOKUP(C1522,BIVA!$C$3:$J$5311,3,0),"")</f>
        <v/>
      </c>
      <c r="E1522" s="6" t="str">
        <f>IFERROR(VLOOKUP(C1522,BIVA!$C$3:$J$5311,4,0),"")</f>
        <v/>
      </c>
      <c r="F1522" s="1" t="str">
        <f>IFERROR(VLOOKUP(C1522,BIVA!$C$3:$J$5311,5,0),"")</f>
        <v/>
      </c>
      <c r="G1522" s="6" t="str">
        <f>IFERROR(VLOOKUP(C1522,BIVA!$C$3:$J$5311,6,0),"")</f>
        <v/>
      </c>
      <c r="H1522" s="6" t="str">
        <f>IFERROR(VLOOKUP(C1522,BIVA!$C$3:$J$5311,7,0),"")</f>
        <v/>
      </c>
      <c r="I1522" s="6" t="str">
        <f>IFERROR(VLOOKUP(C1522,BIVA!$C$3:$J$5311,8,0),"")</f>
        <v/>
      </c>
      <c r="J1522" s="7">
        <f>Covaf!H1522</f>
        <v>168000</v>
      </c>
      <c r="K1522" s="1" t="str">
        <f>Covaf!X1522</f>
        <v>MX95CF0500S8</v>
      </c>
    </row>
    <row r="1523" spans="1:11">
      <c r="A1523" s="1" t="str">
        <f t="shared" si="23"/>
        <v>NO</v>
      </c>
      <c r="B1523" s="36" t="str">
        <f>Covaf!B1523</f>
        <v>SVIVE60</v>
      </c>
      <c r="C1523" s="36" t="str">
        <f>CONCATENATE(Covaf!E1523,"_",Covaf!F1523,"_",Covaf!G1523)</f>
        <v>95_CFE_17</v>
      </c>
      <c r="D1523" s="6" t="str">
        <f>IFERROR(VLOOKUP(C1523,BIVA!$C$3:$J$5311,3,0),"")</f>
        <v/>
      </c>
      <c r="E1523" s="6" t="str">
        <f>IFERROR(VLOOKUP(C1523,BIVA!$C$3:$J$5311,4,0),"")</f>
        <v/>
      </c>
      <c r="F1523" s="1" t="str">
        <f>IFERROR(VLOOKUP(C1523,BIVA!$C$3:$J$5311,5,0),"")</f>
        <v/>
      </c>
      <c r="G1523" s="6" t="str">
        <f>IFERROR(VLOOKUP(C1523,BIVA!$C$3:$J$5311,6,0),"")</f>
        <v/>
      </c>
      <c r="H1523" s="6" t="str">
        <f>IFERROR(VLOOKUP(C1523,BIVA!$C$3:$J$5311,7,0),"")</f>
        <v/>
      </c>
      <c r="I1523" s="6" t="str">
        <f>IFERROR(VLOOKUP(C1523,BIVA!$C$3:$J$5311,8,0),"")</f>
        <v/>
      </c>
      <c r="J1523" s="7">
        <f>Covaf!H1523</f>
        <v>453825</v>
      </c>
      <c r="K1523" s="1" t="str">
        <f>Covaf!X1523</f>
        <v>MX95CF050088</v>
      </c>
    </row>
    <row r="1524" spans="1:11">
      <c r="A1524" s="1" t="str">
        <f t="shared" si="23"/>
        <v>NO</v>
      </c>
      <c r="B1524" s="36" t="str">
        <f>Covaf!B1524</f>
        <v>SVIVE60</v>
      </c>
      <c r="C1524" s="36" t="str">
        <f>CONCATENATE(Covaf!E1524,"_",Covaf!F1524,"_",Covaf!G1524)</f>
        <v>S_UDIBONO_351122</v>
      </c>
      <c r="D1524" s="6" t="str">
        <f>IFERROR(VLOOKUP(C1524,BIVA!$C$3:$J$5311,3,0),"")</f>
        <v/>
      </c>
      <c r="E1524" s="6" t="str">
        <f>IFERROR(VLOOKUP(C1524,BIVA!$C$3:$J$5311,4,0),"")</f>
        <v/>
      </c>
      <c r="F1524" s="1" t="str">
        <f>IFERROR(VLOOKUP(C1524,BIVA!$C$3:$J$5311,5,0),"")</f>
        <v/>
      </c>
      <c r="G1524" s="6" t="str">
        <f>IFERROR(VLOOKUP(C1524,BIVA!$C$3:$J$5311,6,0),"")</f>
        <v/>
      </c>
      <c r="H1524" s="6" t="str">
        <f>IFERROR(VLOOKUP(C1524,BIVA!$C$3:$J$5311,7,0),"")</f>
        <v/>
      </c>
      <c r="I1524" s="6" t="str">
        <f>IFERROR(VLOOKUP(C1524,BIVA!$C$3:$J$5311,8,0),"")</f>
        <v/>
      </c>
      <c r="J1524" s="7">
        <f>Covaf!H1524</f>
        <v>303236</v>
      </c>
      <c r="K1524" s="1" t="str">
        <f>Covaf!X1524</f>
        <v>MX0SGO000023</v>
      </c>
    </row>
    <row r="1525" spans="1:11">
      <c r="A1525" s="1" t="str">
        <f t="shared" si="23"/>
        <v>NO</v>
      </c>
      <c r="B1525" s="36" t="str">
        <f>Covaf!B1525</f>
        <v>SVIVE60</v>
      </c>
      <c r="C1525" s="36" t="str">
        <f>CONCATENATE(Covaf!E1525,"_",Covaf!F1525,"_",Covaf!G1525)</f>
        <v>S_UDIBONO_401115</v>
      </c>
      <c r="D1525" s="6" t="str">
        <f>IFERROR(VLOOKUP(C1525,BIVA!$C$3:$J$5311,3,0),"")</f>
        <v/>
      </c>
      <c r="E1525" s="6" t="str">
        <f>IFERROR(VLOOKUP(C1525,BIVA!$C$3:$J$5311,4,0),"")</f>
        <v/>
      </c>
      <c r="F1525" s="1" t="str">
        <f>IFERROR(VLOOKUP(C1525,BIVA!$C$3:$J$5311,5,0),"")</f>
        <v/>
      </c>
      <c r="G1525" s="6" t="str">
        <f>IFERROR(VLOOKUP(C1525,BIVA!$C$3:$J$5311,6,0),"")</f>
        <v/>
      </c>
      <c r="H1525" s="6" t="str">
        <f>IFERROR(VLOOKUP(C1525,BIVA!$C$3:$J$5311,7,0),"")</f>
        <v/>
      </c>
      <c r="I1525" s="6" t="str">
        <f>IFERROR(VLOOKUP(C1525,BIVA!$C$3:$J$5311,8,0),"")</f>
        <v/>
      </c>
      <c r="J1525" s="7">
        <f>Covaf!H1525</f>
        <v>112683</v>
      </c>
      <c r="K1525" s="1" t="str">
        <f>Covaf!X1525</f>
        <v>MX0SGO000098</v>
      </c>
    </row>
    <row r="1526" spans="1:11">
      <c r="A1526" s="1" t="str">
        <f t="shared" si="23"/>
        <v>NO</v>
      </c>
      <c r="B1526" s="36" t="str">
        <f>Covaf!B1526</f>
        <v>USA-EQ</v>
      </c>
      <c r="C1526" s="36" t="str">
        <f>CONCATENATE(Covaf!E1526,"_",Covaf!F1526,"_",Covaf!G1526)</f>
        <v>CHD_BSANT_2945000</v>
      </c>
      <c r="D1526" s="6" t="str">
        <f>IFERROR(VLOOKUP(C1526,BIVA!$C$3:$J$5311,3,0),"")</f>
        <v/>
      </c>
      <c r="E1526" s="6" t="str">
        <f>IFERROR(VLOOKUP(C1526,BIVA!$C$3:$J$5311,4,0),"")</f>
        <v/>
      </c>
      <c r="F1526" s="1" t="str">
        <f>IFERROR(VLOOKUP(C1526,BIVA!$C$3:$J$5311,5,0),"")</f>
        <v/>
      </c>
      <c r="G1526" s="6" t="str">
        <f>IFERROR(VLOOKUP(C1526,BIVA!$C$3:$J$5311,6,0),"")</f>
        <v/>
      </c>
      <c r="H1526" s="6" t="str">
        <f>IFERROR(VLOOKUP(C1526,BIVA!$C$3:$J$5311,7,0),"")</f>
        <v/>
      </c>
      <c r="I1526" s="6" t="str">
        <f>IFERROR(VLOOKUP(C1526,BIVA!$C$3:$J$5311,8,0),"")</f>
        <v/>
      </c>
      <c r="J1526" s="7">
        <f>Covaf!H1526</f>
        <v>3070465</v>
      </c>
      <c r="K1526" s="1">
        <f>Covaf!X1526</f>
        <v>0</v>
      </c>
    </row>
    <row r="1527" spans="1:11">
      <c r="A1527" s="1" t="str">
        <f t="shared" si="23"/>
        <v>NO</v>
      </c>
      <c r="B1527" s="36" t="str">
        <f>Covaf!B1527</f>
        <v>USA-EQ</v>
      </c>
      <c r="C1527" s="36" t="str">
        <f>CONCATENATE(Covaf!E1527,"_",Covaf!F1527,"_",Covaf!G1527)</f>
        <v>CHE_JPMOR_9451000</v>
      </c>
      <c r="D1527" s="6" t="str">
        <f>IFERROR(VLOOKUP(C1527,BIVA!$C$3:$J$5311,3,0),"")</f>
        <v/>
      </c>
      <c r="E1527" s="6" t="str">
        <f>IFERROR(VLOOKUP(C1527,BIVA!$C$3:$J$5311,4,0),"")</f>
        <v/>
      </c>
      <c r="F1527" s="1" t="str">
        <f>IFERROR(VLOOKUP(C1527,BIVA!$C$3:$J$5311,5,0),"")</f>
        <v/>
      </c>
      <c r="G1527" s="6" t="str">
        <f>IFERROR(VLOOKUP(C1527,BIVA!$C$3:$J$5311,6,0),"")</f>
        <v/>
      </c>
      <c r="H1527" s="6" t="str">
        <f>IFERROR(VLOOKUP(C1527,BIVA!$C$3:$J$5311,7,0),"")</f>
        <v/>
      </c>
      <c r="I1527" s="6" t="str">
        <f>IFERROR(VLOOKUP(C1527,BIVA!$C$3:$J$5311,8,0),"")</f>
        <v/>
      </c>
      <c r="J1527" s="7">
        <f>Covaf!H1527</f>
        <v>0</v>
      </c>
      <c r="K1527" s="1">
        <f>Covaf!X1527</f>
        <v>0</v>
      </c>
    </row>
    <row r="1528" spans="1:11">
      <c r="A1528" s="1" t="str">
        <f t="shared" si="23"/>
        <v>NO</v>
      </c>
      <c r="B1528" s="36" t="str">
        <f>Covaf!B1528</f>
        <v>USA-EQ</v>
      </c>
      <c r="C1528" s="36" t="str">
        <f>CONCATENATE(Covaf!E1528,"_",Covaf!F1528,"_",Covaf!G1528)</f>
        <v>1A_ADSK_*</v>
      </c>
      <c r="D1528" s="6" t="str">
        <f>IFERROR(VLOOKUP(C1528,BIVA!$C$3:$J$5311,3,0),"")</f>
        <v/>
      </c>
      <c r="E1528" s="6" t="str">
        <f>IFERROR(VLOOKUP(C1528,BIVA!$C$3:$J$5311,4,0),"")</f>
        <v/>
      </c>
      <c r="F1528" s="1" t="str">
        <f>IFERROR(VLOOKUP(C1528,BIVA!$C$3:$J$5311,5,0),"")</f>
        <v/>
      </c>
      <c r="G1528" s="6" t="str">
        <f>IFERROR(VLOOKUP(C1528,BIVA!$C$3:$J$5311,6,0),"")</f>
        <v/>
      </c>
      <c r="H1528" s="6" t="str">
        <f>IFERROR(VLOOKUP(C1528,BIVA!$C$3:$J$5311,7,0),"")</f>
        <v/>
      </c>
      <c r="I1528" s="6" t="str">
        <f>IFERROR(VLOOKUP(C1528,BIVA!$C$3:$J$5311,8,0),"")</f>
        <v/>
      </c>
      <c r="J1528" s="7">
        <f>Covaf!H1528</f>
        <v>41589</v>
      </c>
      <c r="K1528" s="1" t="str">
        <f>Covaf!X1528</f>
        <v>US0527691069</v>
      </c>
    </row>
    <row r="1529" spans="1:11">
      <c r="A1529" s="1" t="str">
        <f t="shared" si="23"/>
        <v>NO</v>
      </c>
      <c r="B1529" s="36" t="str">
        <f>Covaf!B1529</f>
        <v>USA-EQ</v>
      </c>
      <c r="C1529" s="36" t="str">
        <f>CONCATENATE(Covaf!E1529,"_",Covaf!F1529,"_",Covaf!G1529)</f>
        <v>1A_AMZN_*</v>
      </c>
      <c r="D1529" s="6" t="str">
        <f>IFERROR(VLOOKUP(C1529,BIVA!$C$3:$J$5311,3,0),"")</f>
        <v/>
      </c>
      <c r="E1529" s="6" t="str">
        <f>IFERROR(VLOOKUP(C1529,BIVA!$C$3:$J$5311,4,0),"")</f>
        <v/>
      </c>
      <c r="F1529" s="1" t="str">
        <f>IFERROR(VLOOKUP(C1529,BIVA!$C$3:$J$5311,5,0),"")</f>
        <v/>
      </c>
      <c r="G1529" s="6" t="str">
        <f>IFERROR(VLOOKUP(C1529,BIVA!$C$3:$J$5311,6,0),"")</f>
        <v/>
      </c>
      <c r="H1529" s="6" t="str">
        <f>IFERROR(VLOOKUP(C1529,BIVA!$C$3:$J$5311,7,0),"")</f>
        <v/>
      </c>
      <c r="I1529" s="6" t="str">
        <f>IFERROR(VLOOKUP(C1529,BIVA!$C$3:$J$5311,8,0),"")</f>
        <v/>
      </c>
      <c r="J1529" s="7">
        <f>Covaf!H1529</f>
        <v>128914</v>
      </c>
      <c r="K1529" s="1" t="str">
        <f>Covaf!X1529</f>
        <v>US0231351067</v>
      </c>
    </row>
    <row r="1530" spans="1:11">
      <c r="A1530" s="1" t="str">
        <f t="shared" si="23"/>
        <v>NO</v>
      </c>
      <c r="B1530" s="36" t="str">
        <f>Covaf!B1530</f>
        <v>USA-EQ</v>
      </c>
      <c r="C1530" s="36" t="str">
        <f>CONCATENATE(Covaf!E1530,"_",Covaf!F1530,"_",Covaf!G1530)</f>
        <v>1A_BA_*</v>
      </c>
      <c r="D1530" s="6" t="str">
        <f>IFERROR(VLOOKUP(C1530,BIVA!$C$3:$J$5311,3,0),"")</f>
        <v/>
      </c>
      <c r="E1530" s="6" t="str">
        <f>IFERROR(VLOOKUP(C1530,BIVA!$C$3:$J$5311,4,0),"")</f>
        <v/>
      </c>
      <c r="F1530" s="1" t="str">
        <f>IFERROR(VLOOKUP(C1530,BIVA!$C$3:$J$5311,5,0),"")</f>
        <v/>
      </c>
      <c r="G1530" s="6" t="str">
        <f>IFERROR(VLOOKUP(C1530,BIVA!$C$3:$J$5311,6,0),"")</f>
        <v/>
      </c>
      <c r="H1530" s="6" t="str">
        <f>IFERROR(VLOOKUP(C1530,BIVA!$C$3:$J$5311,7,0),"")</f>
        <v/>
      </c>
      <c r="I1530" s="6" t="str">
        <f>IFERROR(VLOOKUP(C1530,BIVA!$C$3:$J$5311,8,0),"")</f>
        <v/>
      </c>
      <c r="J1530" s="7">
        <f>Covaf!H1530</f>
        <v>105604</v>
      </c>
      <c r="K1530" s="1" t="str">
        <f>Covaf!X1530</f>
        <v>US0970231058</v>
      </c>
    </row>
    <row r="1531" spans="1:11">
      <c r="A1531" s="1" t="str">
        <f t="shared" si="23"/>
        <v>NO</v>
      </c>
      <c r="B1531" s="36" t="str">
        <f>Covaf!B1531</f>
        <v>USA-EQ</v>
      </c>
      <c r="C1531" s="36" t="str">
        <f>CONCATENATE(Covaf!E1531,"_",Covaf!F1531,"_",Covaf!G1531)</f>
        <v>1A_BABA_N</v>
      </c>
      <c r="D1531" s="6" t="str">
        <f>IFERROR(VLOOKUP(C1531,BIVA!$C$3:$J$5311,3,0),"")</f>
        <v/>
      </c>
      <c r="E1531" s="6" t="str">
        <f>IFERROR(VLOOKUP(C1531,BIVA!$C$3:$J$5311,4,0),"")</f>
        <v/>
      </c>
      <c r="F1531" s="1" t="str">
        <f>IFERROR(VLOOKUP(C1531,BIVA!$C$3:$J$5311,5,0),"")</f>
        <v/>
      </c>
      <c r="G1531" s="6" t="str">
        <f>IFERROR(VLOOKUP(C1531,BIVA!$C$3:$J$5311,6,0),"")</f>
        <v/>
      </c>
      <c r="H1531" s="6" t="str">
        <f>IFERROR(VLOOKUP(C1531,BIVA!$C$3:$J$5311,7,0),"")</f>
        <v/>
      </c>
      <c r="I1531" s="6" t="str">
        <f>IFERROR(VLOOKUP(C1531,BIVA!$C$3:$J$5311,8,0),"")</f>
        <v/>
      </c>
      <c r="J1531" s="7">
        <f>Covaf!H1531</f>
        <v>1924</v>
      </c>
      <c r="K1531" s="1" t="str">
        <f>Covaf!X1531</f>
        <v>US01609W1027</v>
      </c>
    </row>
    <row r="1532" spans="1:11">
      <c r="A1532" s="1" t="str">
        <f t="shared" si="23"/>
        <v>NO</v>
      </c>
      <c r="B1532" s="36" t="str">
        <f>Covaf!B1532</f>
        <v>USA-EQ</v>
      </c>
      <c r="C1532" s="36" t="str">
        <f>CONCATENATE(Covaf!E1532,"_",Covaf!F1532,"_",Covaf!G1532)</f>
        <v>1A_CRM_*</v>
      </c>
      <c r="D1532" s="6" t="str">
        <f>IFERROR(VLOOKUP(C1532,BIVA!$C$3:$J$5311,3,0),"")</f>
        <v/>
      </c>
      <c r="E1532" s="6" t="str">
        <f>IFERROR(VLOOKUP(C1532,BIVA!$C$3:$J$5311,4,0),"")</f>
        <v/>
      </c>
      <c r="F1532" s="1" t="str">
        <f>IFERROR(VLOOKUP(C1532,BIVA!$C$3:$J$5311,5,0),"")</f>
        <v/>
      </c>
      <c r="G1532" s="6" t="str">
        <f>IFERROR(VLOOKUP(C1532,BIVA!$C$3:$J$5311,6,0),"")</f>
        <v/>
      </c>
      <c r="H1532" s="6" t="str">
        <f>IFERROR(VLOOKUP(C1532,BIVA!$C$3:$J$5311,7,0),"")</f>
        <v/>
      </c>
      <c r="I1532" s="6" t="str">
        <f>IFERROR(VLOOKUP(C1532,BIVA!$C$3:$J$5311,8,0),"")</f>
        <v/>
      </c>
      <c r="J1532" s="7">
        <f>Covaf!H1532</f>
        <v>47030</v>
      </c>
      <c r="K1532" s="1" t="str">
        <f>Covaf!X1532</f>
        <v>US79466L3024</v>
      </c>
    </row>
    <row r="1533" spans="1:11">
      <c r="A1533" s="1" t="str">
        <f t="shared" si="23"/>
        <v>NO</v>
      </c>
      <c r="B1533" s="36" t="str">
        <f>Covaf!B1533</f>
        <v>USA-EQ</v>
      </c>
      <c r="C1533" s="36" t="str">
        <f>CONCATENATE(Covaf!E1533,"_",Covaf!F1533,"_",Covaf!G1533)</f>
        <v>1A_DE_*</v>
      </c>
      <c r="D1533" s="6" t="str">
        <f>IFERROR(VLOOKUP(C1533,BIVA!$C$3:$J$5311,3,0),"")</f>
        <v/>
      </c>
      <c r="E1533" s="6" t="str">
        <f>IFERROR(VLOOKUP(C1533,BIVA!$C$3:$J$5311,4,0),"")</f>
        <v/>
      </c>
      <c r="F1533" s="1" t="str">
        <f>IFERROR(VLOOKUP(C1533,BIVA!$C$3:$J$5311,5,0),"")</f>
        <v/>
      </c>
      <c r="G1533" s="6" t="str">
        <f>IFERROR(VLOOKUP(C1533,BIVA!$C$3:$J$5311,6,0),"")</f>
        <v/>
      </c>
      <c r="H1533" s="6" t="str">
        <f>IFERROR(VLOOKUP(C1533,BIVA!$C$3:$J$5311,7,0),"")</f>
        <v/>
      </c>
      <c r="I1533" s="6" t="str">
        <f>IFERROR(VLOOKUP(C1533,BIVA!$C$3:$J$5311,8,0),"")</f>
        <v/>
      </c>
      <c r="J1533" s="7">
        <f>Covaf!H1533</f>
        <v>9940</v>
      </c>
      <c r="K1533" s="1" t="str">
        <f>Covaf!X1533</f>
        <v>US2441991054</v>
      </c>
    </row>
    <row r="1534" spans="1:11">
      <c r="A1534" s="1" t="str">
        <f t="shared" si="23"/>
        <v>NO</v>
      </c>
      <c r="B1534" s="36" t="str">
        <f>Covaf!B1534</f>
        <v>USA-EQ</v>
      </c>
      <c r="C1534" s="36" t="str">
        <f>CONCATENATE(Covaf!E1534,"_",Covaf!F1534,"_",Covaf!G1534)</f>
        <v>1A_DIS_*</v>
      </c>
      <c r="D1534" s="6" t="str">
        <f>IFERROR(VLOOKUP(C1534,BIVA!$C$3:$J$5311,3,0),"")</f>
        <v/>
      </c>
      <c r="E1534" s="6" t="str">
        <f>IFERROR(VLOOKUP(C1534,BIVA!$C$3:$J$5311,4,0),"")</f>
        <v/>
      </c>
      <c r="F1534" s="1" t="str">
        <f>IFERROR(VLOOKUP(C1534,BIVA!$C$3:$J$5311,5,0),"")</f>
        <v/>
      </c>
      <c r="G1534" s="6" t="str">
        <f>IFERROR(VLOOKUP(C1534,BIVA!$C$3:$J$5311,6,0),"")</f>
        <v/>
      </c>
      <c r="H1534" s="6" t="str">
        <f>IFERROR(VLOOKUP(C1534,BIVA!$C$3:$J$5311,7,0),"")</f>
        <v/>
      </c>
      <c r="I1534" s="6" t="str">
        <f>IFERROR(VLOOKUP(C1534,BIVA!$C$3:$J$5311,8,0),"")</f>
        <v/>
      </c>
      <c r="J1534" s="7">
        <f>Covaf!H1534</f>
        <v>105742</v>
      </c>
      <c r="K1534" s="1" t="str">
        <f>Covaf!X1534</f>
        <v>US2546871060</v>
      </c>
    </row>
    <row r="1535" spans="1:11">
      <c r="A1535" s="1" t="str">
        <f t="shared" si="23"/>
        <v>NO</v>
      </c>
      <c r="B1535" s="36" t="str">
        <f>Covaf!B1535</f>
        <v>USA-EQ</v>
      </c>
      <c r="C1535" s="36" t="str">
        <f>CONCATENATE(Covaf!E1535,"_",Covaf!F1535,"_",Covaf!G1535)</f>
        <v>1A_EXPD_*</v>
      </c>
      <c r="D1535" s="6" t="str">
        <f>IFERROR(VLOOKUP(C1535,BIVA!$C$3:$J$5311,3,0),"")</f>
        <v/>
      </c>
      <c r="E1535" s="6" t="str">
        <f>IFERROR(VLOOKUP(C1535,BIVA!$C$3:$J$5311,4,0),"")</f>
        <v/>
      </c>
      <c r="F1535" s="1" t="str">
        <f>IFERROR(VLOOKUP(C1535,BIVA!$C$3:$J$5311,5,0),"")</f>
        <v/>
      </c>
      <c r="G1535" s="6" t="str">
        <f>IFERROR(VLOOKUP(C1535,BIVA!$C$3:$J$5311,6,0),"")</f>
        <v/>
      </c>
      <c r="H1535" s="6" t="str">
        <f>IFERROR(VLOOKUP(C1535,BIVA!$C$3:$J$5311,7,0),"")</f>
        <v/>
      </c>
      <c r="I1535" s="6" t="str">
        <f>IFERROR(VLOOKUP(C1535,BIVA!$C$3:$J$5311,8,0),"")</f>
        <v/>
      </c>
      <c r="J1535" s="7">
        <f>Covaf!H1535</f>
        <v>40127</v>
      </c>
      <c r="K1535" s="1" t="str">
        <f>Covaf!X1535</f>
        <v>US3021301094</v>
      </c>
    </row>
    <row r="1536" spans="1:11">
      <c r="A1536" s="1" t="str">
        <f t="shared" si="23"/>
        <v>NO</v>
      </c>
      <c r="B1536" s="36" t="str">
        <f>Covaf!B1536</f>
        <v>USA-EQ</v>
      </c>
      <c r="C1536" s="36" t="str">
        <f>CONCATENATE(Covaf!E1536,"_",Covaf!F1536,"_",Covaf!G1536)</f>
        <v>1A_FDS_*</v>
      </c>
      <c r="D1536" s="6" t="str">
        <f>IFERROR(VLOOKUP(C1536,BIVA!$C$3:$J$5311,3,0),"")</f>
        <v/>
      </c>
      <c r="E1536" s="6" t="str">
        <f>IFERROR(VLOOKUP(C1536,BIVA!$C$3:$J$5311,4,0),"")</f>
        <v/>
      </c>
      <c r="F1536" s="1" t="str">
        <f>IFERROR(VLOOKUP(C1536,BIVA!$C$3:$J$5311,5,0),"")</f>
        <v/>
      </c>
      <c r="G1536" s="6" t="str">
        <f>IFERROR(VLOOKUP(C1536,BIVA!$C$3:$J$5311,6,0),"")</f>
        <v/>
      </c>
      <c r="H1536" s="6" t="str">
        <f>IFERROR(VLOOKUP(C1536,BIVA!$C$3:$J$5311,7,0),"")</f>
        <v/>
      </c>
      <c r="I1536" s="6" t="str">
        <f>IFERROR(VLOOKUP(C1536,BIVA!$C$3:$J$5311,8,0),"")</f>
        <v/>
      </c>
      <c r="J1536" s="7">
        <f>Covaf!H1536</f>
        <v>10571</v>
      </c>
      <c r="K1536" s="1" t="str">
        <f>Covaf!X1536</f>
        <v>US3030751057</v>
      </c>
    </row>
    <row r="1537" spans="1:11">
      <c r="A1537" s="1" t="str">
        <f t="shared" si="23"/>
        <v>NO</v>
      </c>
      <c r="B1537" s="36" t="str">
        <f>Covaf!B1537</f>
        <v>USA-EQ</v>
      </c>
      <c r="C1537" s="36" t="str">
        <f>CONCATENATE(Covaf!E1537,"_",Covaf!F1537,"_",Covaf!G1537)</f>
        <v>1A_GOOG_*</v>
      </c>
      <c r="D1537" s="6" t="str">
        <f>IFERROR(VLOOKUP(C1537,BIVA!$C$3:$J$5311,3,0),"")</f>
        <v/>
      </c>
      <c r="E1537" s="6" t="str">
        <f>IFERROR(VLOOKUP(C1537,BIVA!$C$3:$J$5311,4,0),"")</f>
        <v/>
      </c>
      <c r="F1537" s="1" t="str">
        <f>IFERROR(VLOOKUP(C1537,BIVA!$C$3:$J$5311,5,0),"")</f>
        <v/>
      </c>
      <c r="G1537" s="6" t="str">
        <f>IFERROR(VLOOKUP(C1537,BIVA!$C$3:$J$5311,6,0),"")</f>
        <v/>
      </c>
      <c r="H1537" s="6" t="str">
        <f>IFERROR(VLOOKUP(C1537,BIVA!$C$3:$J$5311,7,0),"")</f>
        <v/>
      </c>
      <c r="I1537" s="6" t="str">
        <f>IFERROR(VLOOKUP(C1537,BIVA!$C$3:$J$5311,8,0),"")</f>
        <v/>
      </c>
      <c r="J1537" s="7">
        <f>Covaf!H1537</f>
        <v>67009</v>
      </c>
      <c r="K1537" s="1" t="str">
        <f>Covaf!X1537</f>
        <v>US02079K1079</v>
      </c>
    </row>
    <row r="1538" spans="1:11">
      <c r="A1538" s="1" t="str">
        <f t="shared" si="23"/>
        <v>NO</v>
      </c>
      <c r="B1538" s="36" t="str">
        <f>Covaf!B1538</f>
        <v>USA-EQ</v>
      </c>
      <c r="C1538" s="36" t="str">
        <f>CONCATENATE(Covaf!E1538,"_",Covaf!F1538,"_",Covaf!G1538)</f>
        <v>1A_GOOGL_*</v>
      </c>
      <c r="D1538" s="6" t="str">
        <f>IFERROR(VLOOKUP(C1538,BIVA!$C$3:$J$5311,3,0),"")</f>
        <v/>
      </c>
      <c r="E1538" s="6" t="str">
        <f>IFERROR(VLOOKUP(C1538,BIVA!$C$3:$J$5311,4,0),"")</f>
        <v/>
      </c>
      <c r="F1538" s="1" t="str">
        <f>IFERROR(VLOOKUP(C1538,BIVA!$C$3:$J$5311,5,0),"")</f>
        <v/>
      </c>
      <c r="G1538" s="6" t="str">
        <f>IFERROR(VLOOKUP(C1538,BIVA!$C$3:$J$5311,6,0),"")</f>
        <v/>
      </c>
      <c r="H1538" s="6" t="str">
        <f>IFERROR(VLOOKUP(C1538,BIVA!$C$3:$J$5311,7,0),"")</f>
        <v/>
      </c>
      <c r="I1538" s="6" t="str">
        <f>IFERROR(VLOOKUP(C1538,BIVA!$C$3:$J$5311,8,0),"")</f>
        <v/>
      </c>
      <c r="J1538" s="7">
        <f>Covaf!H1538</f>
        <v>77004</v>
      </c>
      <c r="K1538" s="1" t="str">
        <f>Covaf!X1538</f>
        <v>US02079K3059</v>
      </c>
    </row>
    <row r="1539" spans="1:11">
      <c r="A1539" s="1" t="str">
        <f t="shared" ref="A1539:A1602" si="24">IF(H1539="APLICADO","SI","NO")</f>
        <v>NO</v>
      </c>
      <c r="B1539" s="36" t="str">
        <f>Covaf!B1539</f>
        <v>USA-EQ</v>
      </c>
      <c r="C1539" s="36" t="str">
        <f>CONCATENATE(Covaf!E1539,"_",Covaf!F1539,"_",Covaf!G1539)</f>
        <v>1A_ILMN_*</v>
      </c>
      <c r="D1539" s="6" t="str">
        <f>IFERROR(VLOOKUP(C1539,BIVA!$C$3:$J$5311,3,0),"")</f>
        <v/>
      </c>
      <c r="E1539" s="6" t="str">
        <f>IFERROR(VLOOKUP(C1539,BIVA!$C$3:$J$5311,4,0),"")</f>
        <v/>
      </c>
      <c r="F1539" s="1" t="str">
        <f>IFERROR(VLOOKUP(C1539,BIVA!$C$3:$J$5311,5,0),"")</f>
        <v/>
      </c>
      <c r="G1539" s="6" t="str">
        <f>IFERROR(VLOOKUP(C1539,BIVA!$C$3:$J$5311,6,0),"")</f>
        <v/>
      </c>
      <c r="H1539" s="6" t="str">
        <f>IFERROR(VLOOKUP(C1539,BIVA!$C$3:$J$5311,7,0),"")</f>
        <v/>
      </c>
      <c r="I1539" s="6" t="str">
        <f>IFERROR(VLOOKUP(C1539,BIVA!$C$3:$J$5311,8,0),"")</f>
        <v/>
      </c>
      <c r="J1539" s="7">
        <f>Covaf!H1539</f>
        <v>19496</v>
      </c>
      <c r="K1539" s="1" t="str">
        <f>Covaf!X1539</f>
        <v>US4523271090</v>
      </c>
    </row>
    <row r="1540" spans="1:11">
      <c r="A1540" s="1" t="str">
        <f t="shared" si="24"/>
        <v>NO</v>
      </c>
      <c r="B1540" s="36" t="str">
        <f>Covaf!B1540</f>
        <v>USA-EQ</v>
      </c>
      <c r="C1540" s="36" t="str">
        <f>CONCATENATE(Covaf!E1540,"_",Covaf!F1540,"_",Covaf!G1540)</f>
        <v>1A_ISRG_*</v>
      </c>
      <c r="D1540" s="6" t="str">
        <f>IFERROR(VLOOKUP(C1540,BIVA!$C$3:$J$5311,3,0),"")</f>
        <v/>
      </c>
      <c r="E1540" s="6" t="str">
        <f>IFERROR(VLOOKUP(C1540,BIVA!$C$3:$J$5311,4,0),"")</f>
        <v/>
      </c>
      <c r="F1540" s="1" t="str">
        <f>IFERROR(VLOOKUP(C1540,BIVA!$C$3:$J$5311,5,0),"")</f>
        <v/>
      </c>
      <c r="G1540" s="6" t="str">
        <f>IFERROR(VLOOKUP(C1540,BIVA!$C$3:$J$5311,6,0),"")</f>
        <v/>
      </c>
      <c r="H1540" s="6" t="str">
        <f>IFERROR(VLOOKUP(C1540,BIVA!$C$3:$J$5311,7,0),"")</f>
        <v/>
      </c>
      <c r="I1540" s="6" t="str">
        <f>IFERROR(VLOOKUP(C1540,BIVA!$C$3:$J$5311,8,0),"")</f>
        <v/>
      </c>
      <c r="J1540" s="7">
        <f>Covaf!H1540</f>
        <v>12702</v>
      </c>
      <c r="K1540" s="1" t="str">
        <f>Covaf!X1540</f>
        <v>US46120E6023</v>
      </c>
    </row>
    <row r="1541" spans="1:11">
      <c r="A1541" s="1" t="str">
        <f t="shared" si="24"/>
        <v>NO</v>
      </c>
      <c r="B1541" s="36" t="str">
        <f>Covaf!B1541</f>
        <v>USA-EQ</v>
      </c>
      <c r="C1541" s="36" t="str">
        <f>CONCATENATE(Covaf!E1541,"_",Covaf!F1541,"_",Covaf!G1541)</f>
        <v>1A_META_*</v>
      </c>
      <c r="D1541" s="6" t="str">
        <f>IFERROR(VLOOKUP(C1541,BIVA!$C$3:$J$5311,3,0),"")</f>
        <v/>
      </c>
      <c r="E1541" s="6" t="str">
        <f>IFERROR(VLOOKUP(C1541,BIVA!$C$3:$J$5311,4,0),"")</f>
        <v/>
      </c>
      <c r="F1541" s="1" t="str">
        <f>IFERROR(VLOOKUP(C1541,BIVA!$C$3:$J$5311,5,0),"")</f>
        <v/>
      </c>
      <c r="G1541" s="6" t="str">
        <f>IFERROR(VLOOKUP(C1541,BIVA!$C$3:$J$5311,6,0),"")</f>
        <v/>
      </c>
      <c r="H1541" s="6" t="str">
        <f>IFERROR(VLOOKUP(C1541,BIVA!$C$3:$J$5311,7,0),"")</f>
        <v/>
      </c>
      <c r="I1541" s="6" t="str">
        <f>IFERROR(VLOOKUP(C1541,BIVA!$C$3:$J$5311,8,0),"")</f>
        <v/>
      </c>
      <c r="J1541" s="7">
        <f>Covaf!H1541</f>
        <v>54900</v>
      </c>
      <c r="K1541" s="1" t="str">
        <f>Covaf!X1541</f>
        <v>US30303M1027</v>
      </c>
    </row>
    <row r="1542" spans="1:11">
      <c r="A1542" s="1" t="str">
        <f t="shared" si="24"/>
        <v>NO</v>
      </c>
      <c r="B1542" s="36" t="str">
        <f>Covaf!B1542</f>
        <v>USA-EQ</v>
      </c>
      <c r="C1542" s="36" t="str">
        <f>CONCATENATE(Covaf!E1542,"_",Covaf!F1542,"_",Covaf!G1542)</f>
        <v>1A_MNST_*</v>
      </c>
      <c r="D1542" s="6" t="str">
        <f>IFERROR(VLOOKUP(C1542,BIVA!$C$3:$J$5311,3,0),"")</f>
        <v/>
      </c>
      <c r="E1542" s="6" t="str">
        <f>IFERROR(VLOOKUP(C1542,BIVA!$C$3:$J$5311,4,0),"")</f>
        <v/>
      </c>
      <c r="F1542" s="1" t="str">
        <f>IFERROR(VLOOKUP(C1542,BIVA!$C$3:$J$5311,5,0),"")</f>
        <v/>
      </c>
      <c r="G1542" s="6" t="str">
        <f>IFERROR(VLOOKUP(C1542,BIVA!$C$3:$J$5311,6,0),"")</f>
        <v/>
      </c>
      <c r="H1542" s="6" t="str">
        <f>IFERROR(VLOOKUP(C1542,BIVA!$C$3:$J$5311,7,0),"")</f>
        <v/>
      </c>
      <c r="I1542" s="6" t="str">
        <f>IFERROR(VLOOKUP(C1542,BIVA!$C$3:$J$5311,8,0),"")</f>
        <v/>
      </c>
      <c r="J1542" s="7">
        <f>Covaf!H1542</f>
        <v>188091</v>
      </c>
      <c r="K1542" s="1" t="str">
        <f>Covaf!X1542</f>
        <v>US61174X1090</v>
      </c>
    </row>
    <row r="1543" spans="1:11">
      <c r="A1543" s="1" t="str">
        <f t="shared" si="24"/>
        <v>NO</v>
      </c>
      <c r="B1543" s="36" t="str">
        <f>Covaf!B1543</f>
        <v>USA-EQ</v>
      </c>
      <c r="C1543" s="36" t="str">
        <f>CONCATENATE(Covaf!E1543,"_",Covaf!F1543,"_",Covaf!G1543)</f>
        <v>1A_MSFT_*</v>
      </c>
      <c r="D1543" s="6" t="str">
        <f>IFERROR(VLOOKUP(C1543,BIVA!$C$3:$J$5311,3,0),"")</f>
        <v/>
      </c>
      <c r="E1543" s="6" t="str">
        <f>IFERROR(VLOOKUP(C1543,BIVA!$C$3:$J$5311,4,0),"")</f>
        <v/>
      </c>
      <c r="F1543" s="1" t="str">
        <f>IFERROR(VLOOKUP(C1543,BIVA!$C$3:$J$5311,5,0),"")</f>
        <v/>
      </c>
      <c r="G1543" s="6" t="str">
        <f>IFERROR(VLOOKUP(C1543,BIVA!$C$3:$J$5311,6,0),"")</f>
        <v/>
      </c>
      <c r="H1543" s="6" t="str">
        <f>IFERROR(VLOOKUP(C1543,BIVA!$C$3:$J$5311,7,0),"")</f>
        <v/>
      </c>
      <c r="I1543" s="6" t="str">
        <f>IFERROR(VLOOKUP(C1543,BIVA!$C$3:$J$5311,8,0),"")</f>
        <v/>
      </c>
      <c r="J1543" s="7">
        <f>Covaf!H1543</f>
        <v>49343</v>
      </c>
      <c r="K1543" s="1" t="str">
        <f>Covaf!X1543</f>
        <v>US5949181045</v>
      </c>
    </row>
    <row r="1544" spans="1:11">
      <c r="A1544" s="1" t="str">
        <f t="shared" si="24"/>
        <v>NO</v>
      </c>
      <c r="B1544" s="36" t="str">
        <f>Covaf!B1544</f>
        <v>USA-EQ</v>
      </c>
      <c r="C1544" s="36" t="str">
        <f>CONCATENATE(Covaf!E1544,"_",Covaf!F1544,"_",Covaf!G1544)</f>
        <v>1A_NFLX_*</v>
      </c>
      <c r="D1544" s="6" t="str">
        <f>IFERROR(VLOOKUP(C1544,BIVA!$C$3:$J$5311,3,0),"")</f>
        <v/>
      </c>
      <c r="E1544" s="6" t="str">
        <f>IFERROR(VLOOKUP(C1544,BIVA!$C$3:$J$5311,4,0),"")</f>
        <v/>
      </c>
      <c r="F1544" s="1" t="str">
        <f>IFERROR(VLOOKUP(C1544,BIVA!$C$3:$J$5311,5,0),"")</f>
        <v/>
      </c>
      <c r="G1544" s="6" t="str">
        <f>IFERROR(VLOOKUP(C1544,BIVA!$C$3:$J$5311,6,0),"")</f>
        <v/>
      </c>
      <c r="H1544" s="6" t="str">
        <f>IFERROR(VLOOKUP(C1544,BIVA!$C$3:$J$5311,7,0),"")</f>
        <v/>
      </c>
      <c r="I1544" s="6" t="str">
        <f>IFERROR(VLOOKUP(C1544,BIVA!$C$3:$J$5311,8,0),"")</f>
        <v/>
      </c>
      <c r="J1544" s="7">
        <f>Covaf!H1544</f>
        <v>297479</v>
      </c>
      <c r="K1544" s="1" t="str">
        <f>Covaf!X1544</f>
        <v>US64110L1061</v>
      </c>
    </row>
    <row r="1545" spans="1:11">
      <c r="A1545" s="1" t="str">
        <f t="shared" si="24"/>
        <v>NO</v>
      </c>
      <c r="B1545" s="36" t="str">
        <f>Covaf!B1545</f>
        <v>USA-EQ</v>
      </c>
      <c r="C1545" s="36" t="str">
        <f>CONCATENATE(Covaf!E1545,"_",Covaf!F1545,"_",Covaf!G1545)</f>
        <v>1A_NKE_*</v>
      </c>
      <c r="D1545" s="6" t="str">
        <f>IFERROR(VLOOKUP(C1545,BIVA!$C$3:$J$5311,3,0),"")</f>
        <v/>
      </c>
      <c r="E1545" s="6" t="str">
        <f>IFERROR(VLOOKUP(C1545,BIVA!$C$3:$J$5311,4,0),"")</f>
        <v/>
      </c>
      <c r="F1545" s="1" t="str">
        <f>IFERROR(VLOOKUP(C1545,BIVA!$C$3:$J$5311,5,0),"")</f>
        <v/>
      </c>
      <c r="G1545" s="6" t="str">
        <f>IFERROR(VLOOKUP(C1545,BIVA!$C$3:$J$5311,6,0),"")</f>
        <v/>
      </c>
      <c r="H1545" s="6" t="str">
        <f>IFERROR(VLOOKUP(C1545,BIVA!$C$3:$J$5311,7,0),"")</f>
        <v/>
      </c>
      <c r="I1545" s="6" t="str">
        <f>IFERROR(VLOOKUP(C1545,BIVA!$C$3:$J$5311,8,0),"")</f>
        <v/>
      </c>
      <c r="J1545" s="7">
        <f>Covaf!H1545</f>
        <v>56173</v>
      </c>
      <c r="K1545" s="1" t="str">
        <f>Covaf!X1545</f>
        <v>US6541061031</v>
      </c>
    </row>
    <row r="1546" spans="1:11">
      <c r="A1546" s="1" t="str">
        <f t="shared" si="24"/>
        <v>NO</v>
      </c>
      <c r="B1546" s="36" t="str">
        <f>Covaf!B1546</f>
        <v>USA-EQ</v>
      </c>
      <c r="C1546" s="36" t="str">
        <f>CONCATENATE(Covaf!E1546,"_",Covaf!F1546,"_",Covaf!G1546)</f>
        <v>1A_NVDA_*</v>
      </c>
      <c r="D1546" s="6" t="str">
        <f>IFERROR(VLOOKUP(C1546,BIVA!$C$3:$J$5311,3,0),"")</f>
        <v/>
      </c>
      <c r="E1546" s="6" t="str">
        <f>IFERROR(VLOOKUP(C1546,BIVA!$C$3:$J$5311,4,0),"")</f>
        <v/>
      </c>
      <c r="F1546" s="1" t="str">
        <f>IFERROR(VLOOKUP(C1546,BIVA!$C$3:$J$5311,5,0),"")</f>
        <v/>
      </c>
      <c r="G1546" s="6" t="str">
        <f>IFERROR(VLOOKUP(C1546,BIVA!$C$3:$J$5311,6,0),"")</f>
        <v/>
      </c>
      <c r="H1546" s="6" t="str">
        <f>IFERROR(VLOOKUP(C1546,BIVA!$C$3:$J$5311,7,0),"")</f>
        <v/>
      </c>
      <c r="I1546" s="6" t="str">
        <f>IFERROR(VLOOKUP(C1546,BIVA!$C$3:$J$5311,8,0),"")</f>
        <v/>
      </c>
      <c r="J1546" s="7">
        <f>Covaf!H1546</f>
        <v>290792</v>
      </c>
      <c r="K1546" s="1" t="str">
        <f>Covaf!X1546</f>
        <v>US67066G1040</v>
      </c>
    </row>
    <row r="1547" spans="1:11">
      <c r="A1547" s="1" t="str">
        <f t="shared" si="24"/>
        <v>NO</v>
      </c>
      <c r="B1547" s="36" t="str">
        <f>Covaf!B1547</f>
        <v>USA-EQ</v>
      </c>
      <c r="C1547" s="36" t="str">
        <f>CONCATENATE(Covaf!E1547,"_",Covaf!F1547,"_",Covaf!G1547)</f>
        <v>1A_NVO_N</v>
      </c>
      <c r="D1547" s="6" t="str">
        <f>IFERROR(VLOOKUP(C1547,BIVA!$C$3:$J$5311,3,0),"")</f>
        <v/>
      </c>
      <c r="E1547" s="6" t="str">
        <f>IFERROR(VLOOKUP(C1547,BIVA!$C$3:$J$5311,4,0),"")</f>
        <v/>
      </c>
      <c r="F1547" s="1" t="str">
        <f>IFERROR(VLOOKUP(C1547,BIVA!$C$3:$J$5311,5,0),"")</f>
        <v/>
      </c>
      <c r="G1547" s="6" t="str">
        <f>IFERROR(VLOOKUP(C1547,BIVA!$C$3:$J$5311,6,0),"")</f>
        <v/>
      </c>
      <c r="H1547" s="6" t="str">
        <f>IFERROR(VLOOKUP(C1547,BIVA!$C$3:$J$5311,7,0),"")</f>
        <v/>
      </c>
      <c r="I1547" s="6" t="str">
        <f>IFERROR(VLOOKUP(C1547,BIVA!$C$3:$J$5311,8,0),"")</f>
        <v/>
      </c>
      <c r="J1547" s="7">
        <f>Covaf!H1547</f>
        <v>138080</v>
      </c>
      <c r="K1547" s="1" t="str">
        <f>Covaf!X1547</f>
        <v>US6701002056</v>
      </c>
    </row>
    <row r="1548" spans="1:11">
      <c r="A1548" s="1" t="str">
        <f t="shared" si="24"/>
        <v>NO</v>
      </c>
      <c r="B1548" s="36" t="str">
        <f>Covaf!B1548</f>
        <v>USA-EQ</v>
      </c>
      <c r="C1548" s="36" t="str">
        <f>CONCATENATE(Covaf!E1548,"_",Covaf!F1548,"_",Covaf!G1548)</f>
        <v>1A_NVS_N</v>
      </c>
      <c r="D1548" s="6" t="str">
        <f>IFERROR(VLOOKUP(C1548,BIVA!$C$3:$J$5311,3,0),"")</f>
        <v/>
      </c>
      <c r="E1548" s="6" t="str">
        <f>IFERROR(VLOOKUP(C1548,BIVA!$C$3:$J$5311,4,0),"")</f>
        <v/>
      </c>
      <c r="F1548" s="1" t="str">
        <f>IFERROR(VLOOKUP(C1548,BIVA!$C$3:$J$5311,5,0),"")</f>
        <v/>
      </c>
      <c r="G1548" s="6" t="str">
        <f>IFERROR(VLOOKUP(C1548,BIVA!$C$3:$J$5311,6,0),"")</f>
        <v/>
      </c>
      <c r="H1548" s="6" t="str">
        <f>IFERROR(VLOOKUP(C1548,BIVA!$C$3:$J$5311,7,0),"")</f>
        <v/>
      </c>
      <c r="I1548" s="6" t="str">
        <f>IFERROR(VLOOKUP(C1548,BIVA!$C$3:$J$5311,8,0),"")</f>
        <v/>
      </c>
      <c r="J1548" s="7">
        <f>Covaf!H1548</f>
        <v>40109</v>
      </c>
      <c r="K1548" s="1" t="str">
        <f>Covaf!X1548</f>
        <v>US66987V1098</v>
      </c>
    </row>
    <row r="1549" spans="1:11">
      <c r="A1549" s="1" t="str">
        <f t="shared" si="24"/>
        <v>NO</v>
      </c>
      <c r="B1549" s="36" t="str">
        <f>Covaf!B1549</f>
        <v>USA-EQ</v>
      </c>
      <c r="C1549" s="36" t="str">
        <f>CONCATENATE(Covaf!E1549,"_",Covaf!F1549,"_",Covaf!G1549)</f>
        <v>1A_ORCL_*</v>
      </c>
      <c r="D1549" s="6" t="str">
        <f>IFERROR(VLOOKUP(C1549,BIVA!$C$3:$J$5311,3,0),"")</f>
        <v/>
      </c>
      <c r="E1549" s="6" t="str">
        <f>IFERROR(VLOOKUP(C1549,BIVA!$C$3:$J$5311,4,0),"")</f>
        <v/>
      </c>
      <c r="F1549" s="1" t="str">
        <f>IFERROR(VLOOKUP(C1549,BIVA!$C$3:$J$5311,5,0),"")</f>
        <v/>
      </c>
      <c r="G1549" s="6" t="str">
        <f>IFERROR(VLOOKUP(C1549,BIVA!$C$3:$J$5311,6,0),"")</f>
        <v/>
      </c>
      <c r="H1549" s="6" t="str">
        <f>IFERROR(VLOOKUP(C1549,BIVA!$C$3:$J$5311,7,0),"")</f>
        <v/>
      </c>
      <c r="I1549" s="6" t="str">
        <f>IFERROR(VLOOKUP(C1549,BIVA!$C$3:$J$5311,8,0),"")</f>
        <v/>
      </c>
      <c r="J1549" s="7">
        <f>Covaf!H1549</f>
        <v>127133</v>
      </c>
      <c r="K1549" s="1" t="str">
        <f>Covaf!X1549</f>
        <v>US68389X1054</v>
      </c>
    </row>
    <row r="1550" spans="1:11">
      <c r="A1550" s="1" t="str">
        <f t="shared" si="24"/>
        <v>NO</v>
      </c>
      <c r="B1550" s="36" t="str">
        <f>Covaf!B1550</f>
        <v>USA-EQ</v>
      </c>
      <c r="C1550" s="36" t="str">
        <f>CONCATENATE(Covaf!E1550,"_",Covaf!F1550,"_",Covaf!G1550)</f>
        <v>1A_PYPL_*</v>
      </c>
      <c r="D1550" s="6" t="str">
        <f>IFERROR(VLOOKUP(C1550,BIVA!$C$3:$J$5311,3,0),"")</f>
        <v/>
      </c>
      <c r="E1550" s="6" t="str">
        <f>IFERROR(VLOOKUP(C1550,BIVA!$C$3:$J$5311,4,0),"")</f>
        <v/>
      </c>
      <c r="F1550" s="1" t="str">
        <f>IFERROR(VLOOKUP(C1550,BIVA!$C$3:$J$5311,5,0),"")</f>
        <v/>
      </c>
      <c r="G1550" s="6" t="str">
        <f>IFERROR(VLOOKUP(C1550,BIVA!$C$3:$J$5311,6,0),"")</f>
        <v/>
      </c>
      <c r="H1550" s="6" t="str">
        <f>IFERROR(VLOOKUP(C1550,BIVA!$C$3:$J$5311,7,0),"")</f>
        <v/>
      </c>
      <c r="I1550" s="6" t="str">
        <f>IFERROR(VLOOKUP(C1550,BIVA!$C$3:$J$5311,8,0),"")</f>
        <v/>
      </c>
      <c r="J1550" s="7">
        <f>Covaf!H1550</f>
        <v>28774</v>
      </c>
      <c r="K1550" s="1" t="str">
        <f>Covaf!X1550</f>
        <v>US70450Y1038</v>
      </c>
    </row>
    <row r="1551" spans="1:11">
      <c r="A1551" s="1" t="str">
        <f t="shared" si="24"/>
        <v>NO</v>
      </c>
      <c r="B1551" s="36" t="str">
        <f>Covaf!B1551</f>
        <v>USA-EQ</v>
      </c>
      <c r="C1551" s="36" t="str">
        <f>CONCATENATE(Covaf!E1551,"_",Covaf!F1551,"_",Covaf!G1551)</f>
        <v>1A_QCOM_*</v>
      </c>
      <c r="D1551" s="6" t="str">
        <f>IFERROR(VLOOKUP(C1551,BIVA!$C$3:$J$5311,3,0),"")</f>
        <v/>
      </c>
      <c r="E1551" s="6" t="str">
        <f>IFERROR(VLOOKUP(C1551,BIVA!$C$3:$J$5311,4,0),"")</f>
        <v/>
      </c>
      <c r="F1551" s="1" t="str">
        <f>IFERROR(VLOOKUP(C1551,BIVA!$C$3:$J$5311,5,0),"")</f>
        <v/>
      </c>
      <c r="G1551" s="6" t="str">
        <f>IFERROR(VLOOKUP(C1551,BIVA!$C$3:$J$5311,6,0),"")</f>
        <v/>
      </c>
      <c r="H1551" s="6" t="str">
        <f>IFERROR(VLOOKUP(C1551,BIVA!$C$3:$J$5311,7,0),"")</f>
        <v/>
      </c>
      <c r="I1551" s="6" t="str">
        <f>IFERROR(VLOOKUP(C1551,BIVA!$C$3:$J$5311,8,0),"")</f>
        <v/>
      </c>
      <c r="J1551" s="7">
        <f>Covaf!H1551</f>
        <v>5875</v>
      </c>
      <c r="K1551" s="1" t="str">
        <f>Covaf!X1551</f>
        <v>US7475251036</v>
      </c>
    </row>
    <row r="1552" spans="1:11">
      <c r="A1552" s="1" t="str">
        <f t="shared" si="24"/>
        <v>NO</v>
      </c>
      <c r="B1552" s="36" t="str">
        <f>Covaf!B1552</f>
        <v>USA-EQ</v>
      </c>
      <c r="C1552" s="36" t="str">
        <f>CONCATENATE(Covaf!E1552,"_",Covaf!F1552,"_",Covaf!G1552)</f>
        <v>1A_REGN_*</v>
      </c>
      <c r="D1552" s="6" t="str">
        <f>IFERROR(VLOOKUP(C1552,BIVA!$C$3:$J$5311,3,0),"")</f>
        <v/>
      </c>
      <c r="E1552" s="6" t="str">
        <f>IFERROR(VLOOKUP(C1552,BIVA!$C$3:$J$5311,4,0),"")</f>
        <v/>
      </c>
      <c r="F1552" s="1" t="str">
        <f>IFERROR(VLOOKUP(C1552,BIVA!$C$3:$J$5311,5,0),"")</f>
        <v/>
      </c>
      <c r="G1552" s="6" t="str">
        <f>IFERROR(VLOOKUP(C1552,BIVA!$C$3:$J$5311,6,0),"")</f>
        <v/>
      </c>
      <c r="H1552" s="6" t="str">
        <f>IFERROR(VLOOKUP(C1552,BIVA!$C$3:$J$5311,7,0),"")</f>
        <v/>
      </c>
      <c r="I1552" s="6" t="str">
        <f>IFERROR(VLOOKUP(C1552,BIVA!$C$3:$J$5311,8,0),"")</f>
        <v/>
      </c>
      <c r="J1552" s="7">
        <f>Covaf!H1552</f>
        <v>14433</v>
      </c>
      <c r="K1552" s="1" t="str">
        <f>Covaf!X1552</f>
        <v>US75886F1075</v>
      </c>
    </row>
    <row r="1553" spans="1:11">
      <c r="A1553" s="1" t="str">
        <f t="shared" si="24"/>
        <v>NO</v>
      </c>
      <c r="B1553" s="36" t="str">
        <f>Covaf!B1553</f>
        <v>USA-EQ</v>
      </c>
      <c r="C1553" s="36" t="str">
        <f>CONCATENATE(Covaf!E1553,"_",Covaf!F1553,"_",Covaf!G1553)</f>
        <v>1A_ROP1_N</v>
      </c>
      <c r="D1553" s="6" t="str">
        <f>IFERROR(VLOOKUP(C1553,BIVA!$C$3:$J$5311,3,0),"")</f>
        <v/>
      </c>
      <c r="E1553" s="6" t="str">
        <f>IFERROR(VLOOKUP(C1553,BIVA!$C$3:$J$5311,4,0),"")</f>
        <v/>
      </c>
      <c r="F1553" s="1" t="str">
        <f>IFERROR(VLOOKUP(C1553,BIVA!$C$3:$J$5311,5,0),"")</f>
        <v/>
      </c>
      <c r="G1553" s="6" t="str">
        <f>IFERROR(VLOOKUP(C1553,BIVA!$C$3:$J$5311,6,0),"")</f>
        <v/>
      </c>
      <c r="H1553" s="6" t="str">
        <f>IFERROR(VLOOKUP(C1553,BIVA!$C$3:$J$5311,7,0),"")</f>
        <v/>
      </c>
      <c r="I1553" s="6" t="str">
        <f>IFERROR(VLOOKUP(C1553,BIVA!$C$3:$J$5311,8,0),"")</f>
        <v/>
      </c>
      <c r="J1553" s="7">
        <f>Covaf!H1553</f>
        <v>11977</v>
      </c>
      <c r="K1553" s="1" t="str">
        <f>Covaf!X1553</f>
        <v>CH1499059983</v>
      </c>
    </row>
    <row r="1554" spans="1:11">
      <c r="A1554" s="1" t="str">
        <f t="shared" si="24"/>
        <v>NO</v>
      </c>
      <c r="B1554" s="36" t="str">
        <f>Covaf!B1554</f>
        <v>USA-EQ</v>
      </c>
      <c r="C1554" s="36" t="str">
        <f>CONCATENATE(Covaf!E1554,"_",Covaf!F1554,"_",Covaf!G1554)</f>
        <v>1A_SBUX_*</v>
      </c>
      <c r="D1554" s="6" t="str">
        <f>IFERROR(VLOOKUP(C1554,BIVA!$C$3:$J$5311,3,0),"")</f>
        <v/>
      </c>
      <c r="E1554" s="6" t="str">
        <f>IFERROR(VLOOKUP(C1554,BIVA!$C$3:$J$5311,4,0),"")</f>
        <v/>
      </c>
      <c r="F1554" s="1" t="str">
        <f>IFERROR(VLOOKUP(C1554,BIVA!$C$3:$J$5311,5,0),"")</f>
        <v/>
      </c>
      <c r="G1554" s="6" t="str">
        <f>IFERROR(VLOOKUP(C1554,BIVA!$C$3:$J$5311,6,0),"")</f>
        <v/>
      </c>
      <c r="H1554" s="6" t="str">
        <f>IFERROR(VLOOKUP(C1554,BIVA!$C$3:$J$5311,7,0),"")</f>
        <v/>
      </c>
      <c r="I1554" s="6" t="str">
        <f>IFERROR(VLOOKUP(C1554,BIVA!$C$3:$J$5311,8,0),"")</f>
        <v/>
      </c>
      <c r="J1554" s="7">
        <f>Covaf!H1554</f>
        <v>71761</v>
      </c>
      <c r="K1554" s="1" t="str">
        <f>Covaf!X1554</f>
        <v>US8552441094</v>
      </c>
    </row>
    <row r="1555" spans="1:11">
      <c r="A1555" s="1" t="str">
        <f t="shared" si="24"/>
        <v>NO</v>
      </c>
      <c r="B1555" s="36" t="str">
        <f>Covaf!B1555</f>
        <v>USA-EQ</v>
      </c>
      <c r="C1555" s="36" t="str">
        <f>CONCATENATE(Covaf!E1555,"_",Covaf!F1555,"_",Covaf!G1555)</f>
        <v>1A_SEIC_*</v>
      </c>
      <c r="D1555" s="6" t="str">
        <f>IFERROR(VLOOKUP(C1555,BIVA!$C$3:$J$5311,3,0),"")</f>
        <v/>
      </c>
      <c r="E1555" s="6" t="str">
        <f>IFERROR(VLOOKUP(C1555,BIVA!$C$3:$J$5311,4,0),"")</f>
        <v/>
      </c>
      <c r="F1555" s="1" t="str">
        <f>IFERROR(VLOOKUP(C1555,BIVA!$C$3:$J$5311,5,0),"")</f>
        <v/>
      </c>
      <c r="G1555" s="6" t="str">
        <f>IFERROR(VLOOKUP(C1555,BIVA!$C$3:$J$5311,6,0),"")</f>
        <v/>
      </c>
      <c r="H1555" s="6" t="str">
        <f>IFERROR(VLOOKUP(C1555,BIVA!$C$3:$J$5311,7,0),"")</f>
        <v/>
      </c>
      <c r="I1555" s="6" t="str">
        <f>IFERROR(VLOOKUP(C1555,BIVA!$C$3:$J$5311,8,0),"")</f>
        <v/>
      </c>
      <c r="J1555" s="7">
        <f>Covaf!H1555</f>
        <v>59549</v>
      </c>
      <c r="K1555" s="1" t="str">
        <f>Covaf!X1555</f>
        <v>US7841171033</v>
      </c>
    </row>
    <row r="1556" spans="1:11">
      <c r="A1556" s="1" t="str">
        <f t="shared" si="24"/>
        <v>NO</v>
      </c>
      <c r="B1556" s="36" t="str">
        <f>Covaf!B1556</f>
        <v>USA-EQ</v>
      </c>
      <c r="C1556" s="36" t="str">
        <f>CONCATENATE(Covaf!E1556,"_",Covaf!F1556,"_",Covaf!G1556)</f>
        <v>1A_SHOP_N</v>
      </c>
      <c r="D1556" s="6" t="str">
        <f>IFERROR(VLOOKUP(C1556,BIVA!$C$3:$J$5311,3,0),"")</f>
        <v/>
      </c>
      <c r="E1556" s="6" t="str">
        <f>IFERROR(VLOOKUP(C1556,BIVA!$C$3:$J$5311,4,0),"")</f>
        <v/>
      </c>
      <c r="F1556" s="1" t="str">
        <f>IFERROR(VLOOKUP(C1556,BIVA!$C$3:$J$5311,5,0),"")</f>
        <v/>
      </c>
      <c r="G1556" s="6" t="str">
        <f>IFERROR(VLOOKUP(C1556,BIVA!$C$3:$J$5311,6,0),"")</f>
        <v/>
      </c>
      <c r="H1556" s="6" t="str">
        <f>IFERROR(VLOOKUP(C1556,BIVA!$C$3:$J$5311,7,0),"")</f>
        <v/>
      </c>
      <c r="I1556" s="6" t="str">
        <f>IFERROR(VLOOKUP(C1556,BIVA!$C$3:$J$5311,8,0),"")</f>
        <v/>
      </c>
      <c r="J1556" s="7">
        <f>Covaf!H1556</f>
        <v>104528</v>
      </c>
      <c r="K1556" s="1" t="str">
        <f>Covaf!X1556</f>
        <v>CA82509L1076</v>
      </c>
    </row>
    <row r="1557" spans="1:11">
      <c r="A1557" s="1" t="str">
        <f t="shared" si="24"/>
        <v>NO</v>
      </c>
      <c r="B1557" s="36" t="str">
        <f>Covaf!B1557</f>
        <v>USA-EQ</v>
      </c>
      <c r="C1557" s="36" t="str">
        <f>CONCATENATE(Covaf!E1557,"_",Covaf!F1557,"_",Covaf!G1557)</f>
        <v>1A_TMO_*</v>
      </c>
      <c r="D1557" s="6" t="str">
        <f>IFERROR(VLOOKUP(C1557,BIVA!$C$3:$J$5311,3,0),"")</f>
        <v/>
      </c>
      <c r="E1557" s="6" t="str">
        <f>IFERROR(VLOOKUP(C1557,BIVA!$C$3:$J$5311,4,0),"")</f>
        <v/>
      </c>
      <c r="F1557" s="1" t="str">
        <f>IFERROR(VLOOKUP(C1557,BIVA!$C$3:$J$5311,5,0),"")</f>
        <v/>
      </c>
      <c r="G1557" s="6" t="str">
        <f>IFERROR(VLOOKUP(C1557,BIVA!$C$3:$J$5311,6,0),"")</f>
        <v/>
      </c>
      <c r="H1557" s="6" t="str">
        <f>IFERROR(VLOOKUP(C1557,BIVA!$C$3:$J$5311,7,0),"")</f>
        <v/>
      </c>
      <c r="I1557" s="6" t="str">
        <f>IFERROR(VLOOKUP(C1557,BIVA!$C$3:$J$5311,8,0),"")</f>
        <v/>
      </c>
      <c r="J1557" s="7">
        <f>Covaf!H1557</f>
        <v>10920</v>
      </c>
      <c r="K1557" s="1" t="str">
        <f>Covaf!X1557</f>
        <v>US8835561023</v>
      </c>
    </row>
    <row r="1558" spans="1:11">
      <c r="A1558" s="1" t="str">
        <f t="shared" si="24"/>
        <v>NO</v>
      </c>
      <c r="B1558" s="36" t="str">
        <f>Covaf!B1558</f>
        <v>USA-EQ</v>
      </c>
      <c r="C1558" s="36" t="str">
        <f>CONCATENATE(Covaf!E1558,"_",Covaf!F1558,"_",Covaf!G1558)</f>
        <v>1A_TSLA_*</v>
      </c>
      <c r="D1558" s="6" t="str">
        <f>IFERROR(VLOOKUP(C1558,BIVA!$C$3:$J$5311,3,0),"")</f>
        <v/>
      </c>
      <c r="E1558" s="6" t="str">
        <f>IFERROR(VLOOKUP(C1558,BIVA!$C$3:$J$5311,4,0),"")</f>
        <v/>
      </c>
      <c r="F1558" s="1" t="str">
        <f>IFERROR(VLOOKUP(C1558,BIVA!$C$3:$J$5311,5,0),"")</f>
        <v/>
      </c>
      <c r="G1558" s="6" t="str">
        <f>IFERROR(VLOOKUP(C1558,BIVA!$C$3:$J$5311,6,0),"")</f>
        <v/>
      </c>
      <c r="H1558" s="6" t="str">
        <f>IFERROR(VLOOKUP(C1558,BIVA!$C$3:$J$5311,7,0),"")</f>
        <v/>
      </c>
      <c r="I1558" s="6" t="str">
        <f>IFERROR(VLOOKUP(C1558,BIVA!$C$3:$J$5311,8,0),"")</f>
        <v/>
      </c>
      <c r="J1558" s="7">
        <f>Covaf!H1558</f>
        <v>97729</v>
      </c>
      <c r="K1558" s="1" t="str">
        <f>Covaf!X1558</f>
        <v>US88160R1014</v>
      </c>
    </row>
    <row r="1559" spans="1:11">
      <c r="A1559" s="1" t="str">
        <f t="shared" si="24"/>
        <v>NO</v>
      </c>
      <c r="B1559" s="36" t="str">
        <f>Covaf!B1559</f>
        <v>USA-EQ</v>
      </c>
      <c r="C1559" s="36" t="str">
        <f>CONCATENATE(Covaf!E1559,"_",Covaf!F1559,"_",Covaf!G1559)</f>
        <v>1A_V_*</v>
      </c>
      <c r="D1559" s="6" t="str">
        <f>IFERROR(VLOOKUP(C1559,BIVA!$C$3:$J$5311,3,0),"")</f>
        <v/>
      </c>
      <c r="E1559" s="6" t="str">
        <f>IFERROR(VLOOKUP(C1559,BIVA!$C$3:$J$5311,4,0),"")</f>
        <v/>
      </c>
      <c r="F1559" s="1" t="str">
        <f>IFERROR(VLOOKUP(C1559,BIVA!$C$3:$J$5311,5,0),"")</f>
        <v/>
      </c>
      <c r="G1559" s="6" t="str">
        <f>IFERROR(VLOOKUP(C1559,BIVA!$C$3:$J$5311,6,0),"")</f>
        <v/>
      </c>
      <c r="H1559" s="6" t="str">
        <f>IFERROR(VLOOKUP(C1559,BIVA!$C$3:$J$5311,7,0),"")</f>
        <v/>
      </c>
      <c r="I1559" s="6" t="str">
        <f>IFERROR(VLOOKUP(C1559,BIVA!$C$3:$J$5311,8,0),"")</f>
        <v/>
      </c>
      <c r="J1559" s="7">
        <f>Covaf!H1559</f>
        <v>68010</v>
      </c>
      <c r="K1559" s="1" t="str">
        <f>Covaf!X1559</f>
        <v>US92826C8394</v>
      </c>
    </row>
    <row r="1560" spans="1:11">
      <c r="A1560" s="1" t="str">
        <f t="shared" si="24"/>
        <v>NO</v>
      </c>
      <c r="B1560" s="36" t="str">
        <f>Covaf!B1560</f>
        <v>USA-EQ</v>
      </c>
      <c r="C1560" s="36" t="str">
        <f>CONCATENATE(Covaf!E1560,"_",Covaf!F1560,"_",Covaf!G1560)</f>
        <v>1A_VRTX_*</v>
      </c>
      <c r="D1560" s="6" t="str">
        <f>IFERROR(VLOOKUP(C1560,BIVA!$C$3:$J$5311,3,0),"")</f>
        <v/>
      </c>
      <c r="E1560" s="6" t="str">
        <f>IFERROR(VLOOKUP(C1560,BIVA!$C$3:$J$5311,4,0),"")</f>
        <v/>
      </c>
      <c r="F1560" s="1" t="str">
        <f>IFERROR(VLOOKUP(C1560,BIVA!$C$3:$J$5311,5,0),"")</f>
        <v/>
      </c>
      <c r="G1560" s="6" t="str">
        <f>IFERROR(VLOOKUP(C1560,BIVA!$C$3:$J$5311,6,0),"")</f>
        <v/>
      </c>
      <c r="H1560" s="6" t="str">
        <f>IFERROR(VLOOKUP(C1560,BIVA!$C$3:$J$5311,7,0),"")</f>
        <v/>
      </c>
      <c r="I1560" s="6" t="str">
        <f>IFERROR(VLOOKUP(C1560,BIVA!$C$3:$J$5311,8,0),"")</f>
        <v/>
      </c>
      <c r="J1560" s="7">
        <f>Covaf!H1560</f>
        <v>29255</v>
      </c>
      <c r="K1560" s="1" t="str">
        <f>Covaf!X1560</f>
        <v>US92532F1003</v>
      </c>
    </row>
    <row r="1561" spans="1:11">
      <c r="A1561" s="1" t="str">
        <f t="shared" si="24"/>
        <v>NO</v>
      </c>
      <c r="B1561" s="36" t="str">
        <f>Covaf!B1561</f>
        <v>USA-EQ</v>
      </c>
      <c r="C1561" s="36" t="str">
        <f>CONCATENATE(Covaf!E1561,"_",Covaf!F1561,"_",Covaf!G1561)</f>
        <v>1A_WDAY_*</v>
      </c>
      <c r="D1561" s="6" t="str">
        <f>IFERROR(VLOOKUP(C1561,BIVA!$C$3:$J$5311,3,0),"")</f>
        <v/>
      </c>
      <c r="E1561" s="6" t="str">
        <f>IFERROR(VLOOKUP(C1561,BIVA!$C$3:$J$5311,4,0),"")</f>
        <v/>
      </c>
      <c r="F1561" s="1" t="str">
        <f>IFERROR(VLOOKUP(C1561,BIVA!$C$3:$J$5311,5,0),"")</f>
        <v/>
      </c>
      <c r="G1561" s="6" t="str">
        <f>IFERROR(VLOOKUP(C1561,BIVA!$C$3:$J$5311,6,0),"")</f>
        <v/>
      </c>
      <c r="H1561" s="6" t="str">
        <f>IFERROR(VLOOKUP(C1561,BIVA!$C$3:$J$5311,7,0),"")</f>
        <v/>
      </c>
      <c r="I1561" s="6" t="str">
        <f>IFERROR(VLOOKUP(C1561,BIVA!$C$3:$J$5311,8,0),"")</f>
        <v/>
      </c>
      <c r="J1561" s="7">
        <f>Covaf!H1561</f>
        <v>14475</v>
      </c>
      <c r="K1561" s="1" t="str">
        <f>Covaf!X1561</f>
        <v>US98138H1014</v>
      </c>
    </row>
    <row r="1562" spans="1:11">
      <c r="A1562" s="1" t="str">
        <f t="shared" si="24"/>
        <v>NO</v>
      </c>
      <c r="B1562" s="36" t="str">
        <f>Covaf!B1562</f>
        <v>USA-EQ</v>
      </c>
      <c r="C1562" s="36" t="str">
        <f>CONCATENATE(Covaf!E1562,"_",Covaf!F1562,"_",Covaf!G1562)</f>
        <v>1A_XYZ_*</v>
      </c>
      <c r="D1562" s="6" t="str">
        <f>IFERROR(VLOOKUP(C1562,BIVA!$C$3:$J$5311,3,0),"")</f>
        <v/>
      </c>
      <c r="E1562" s="6" t="str">
        <f>IFERROR(VLOOKUP(C1562,BIVA!$C$3:$J$5311,4,0),"")</f>
        <v/>
      </c>
      <c r="F1562" s="1" t="str">
        <f>IFERROR(VLOOKUP(C1562,BIVA!$C$3:$J$5311,5,0),"")</f>
        <v/>
      </c>
      <c r="G1562" s="6" t="str">
        <f>IFERROR(VLOOKUP(C1562,BIVA!$C$3:$J$5311,6,0),"")</f>
        <v/>
      </c>
      <c r="H1562" s="6" t="str">
        <f>IFERROR(VLOOKUP(C1562,BIVA!$C$3:$J$5311,7,0),"")</f>
        <v/>
      </c>
      <c r="I1562" s="6" t="str">
        <f>IFERROR(VLOOKUP(C1562,BIVA!$C$3:$J$5311,8,0),"")</f>
        <v/>
      </c>
      <c r="J1562" s="7">
        <f>Covaf!H1562</f>
        <v>53352</v>
      </c>
      <c r="K1562" s="1" t="str">
        <f>Covaf!X1562</f>
        <v>US8522341036</v>
      </c>
    </row>
    <row r="1563" spans="1:11">
      <c r="A1563" s="1" t="str">
        <f t="shared" si="24"/>
        <v>NO</v>
      </c>
      <c r="B1563" s="36" t="str">
        <f>Covaf!B1563</f>
        <v>USA-EQ</v>
      </c>
      <c r="C1563" s="36" t="str">
        <f>CONCATENATE(Covaf!E1563,"_",Covaf!F1563,"_",Covaf!G1563)</f>
        <v>1A_YUM_*</v>
      </c>
      <c r="D1563" s="6" t="str">
        <f>IFERROR(VLOOKUP(C1563,BIVA!$C$3:$J$5311,3,0),"")</f>
        <v/>
      </c>
      <c r="E1563" s="6" t="str">
        <f>IFERROR(VLOOKUP(C1563,BIVA!$C$3:$J$5311,4,0),"")</f>
        <v/>
      </c>
      <c r="F1563" s="1" t="str">
        <f>IFERROR(VLOOKUP(C1563,BIVA!$C$3:$J$5311,5,0),"")</f>
        <v/>
      </c>
      <c r="G1563" s="6" t="str">
        <f>IFERROR(VLOOKUP(C1563,BIVA!$C$3:$J$5311,6,0),"")</f>
        <v/>
      </c>
      <c r="H1563" s="6" t="str">
        <f>IFERROR(VLOOKUP(C1563,BIVA!$C$3:$J$5311,7,0),"")</f>
        <v/>
      </c>
      <c r="I1563" s="6" t="str">
        <f>IFERROR(VLOOKUP(C1563,BIVA!$C$3:$J$5311,8,0),"")</f>
        <v/>
      </c>
      <c r="J1563" s="7">
        <f>Covaf!H1563</f>
        <v>28662</v>
      </c>
      <c r="K1563" s="1" t="str">
        <f>Covaf!X1563</f>
        <v>US9884981013</v>
      </c>
    </row>
    <row r="1564" spans="1:11">
      <c r="A1564" s="1" t="str">
        <f t="shared" si="24"/>
        <v>NO</v>
      </c>
      <c r="B1564" s="36" t="str">
        <f>Covaf!B1564</f>
        <v>USA-EQ</v>
      </c>
      <c r="C1564" s="36" t="str">
        <f>CONCATENATE(Covaf!E1564,"_",Covaf!F1564,"_",Covaf!G1564)</f>
        <v>S_UDIBONO_401115</v>
      </c>
      <c r="D1564" s="6" t="str">
        <f>IFERROR(VLOOKUP(C1564,BIVA!$C$3:$J$5311,3,0),"")</f>
        <v/>
      </c>
      <c r="E1564" s="6" t="str">
        <f>IFERROR(VLOOKUP(C1564,BIVA!$C$3:$J$5311,4,0),"")</f>
        <v/>
      </c>
      <c r="F1564" s="1" t="str">
        <f>IFERROR(VLOOKUP(C1564,BIVA!$C$3:$J$5311,5,0),"")</f>
        <v/>
      </c>
      <c r="G1564" s="6" t="str">
        <f>IFERROR(VLOOKUP(C1564,BIVA!$C$3:$J$5311,6,0),"")</f>
        <v/>
      </c>
      <c r="H1564" s="6" t="str">
        <f>IFERROR(VLOOKUP(C1564,BIVA!$C$3:$J$5311,7,0),"")</f>
        <v/>
      </c>
      <c r="I1564" s="6" t="str">
        <f>IFERROR(VLOOKUP(C1564,BIVA!$C$3:$J$5311,8,0),"")</f>
        <v/>
      </c>
      <c r="J1564" s="7">
        <f>Covaf!H1564</f>
        <v>197212</v>
      </c>
      <c r="K1564" s="1" t="str">
        <f>Covaf!X1564</f>
        <v>MX0SGO000098</v>
      </c>
    </row>
    <row r="1565" spans="1:11">
      <c r="A1565" s="1" t="str">
        <f t="shared" si="24"/>
        <v>NO</v>
      </c>
      <c r="B1565" s="36" t="str">
        <f>Covaf!B1565</f>
        <v>XPERT-B</v>
      </c>
      <c r="C1565" s="36" t="str">
        <f>CONCATENATE(Covaf!E1565,"_",Covaf!F1565,"_",Covaf!G1565)</f>
        <v>BI_CETES_260806</v>
      </c>
      <c r="D1565" s="6" t="str">
        <f>IFERROR(VLOOKUP(C1565,BIVA!$C$3:$J$5311,3,0),"")</f>
        <v/>
      </c>
      <c r="E1565" s="6" t="str">
        <f>IFERROR(VLOOKUP(C1565,BIVA!$C$3:$J$5311,4,0),"")</f>
        <v/>
      </c>
      <c r="F1565" s="1" t="str">
        <f>IFERROR(VLOOKUP(C1565,BIVA!$C$3:$J$5311,5,0),"")</f>
        <v/>
      </c>
      <c r="G1565" s="6" t="str">
        <f>IFERROR(VLOOKUP(C1565,BIVA!$C$3:$J$5311,6,0),"")</f>
        <v/>
      </c>
      <c r="H1565" s="6" t="str">
        <f>IFERROR(VLOOKUP(C1565,BIVA!$C$3:$J$5311,7,0),"")</f>
        <v/>
      </c>
      <c r="I1565" s="6" t="str">
        <f>IFERROR(VLOOKUP(C1565,BIVA!$C$3:$J$5311,8,0),"")</f>
        <v/>
      </c>
      <c r="J1565" s="7">
        <f>Covaf!H1565</f>
        <v>3485000</v>
      </c>
      <c r="K1565" s="1" t="str">
        <f>Covaf!X1565</f>
        <v>MXBIGO000WF7</v>
      </c>
    </row>
    <row r="1566" spans="1:11">
      <c r="A1566" s="1" t="str">
        <f t="shared" si="24"/>
        <v>NO</v>
      </c>
      <c r="B1566" s="36" t="str">
        <f>Covaf!B1566</f>
        <v>XPERT-B</v>
      </c>
      <c r="C1566" s="36" t="str">
        <f>CONCATENATE(Covaf!E1566,"_",Covaf!F1566,"_",Covaf!G1566)</f>
        <v>BI_CETES_261126</v>
      </c>
      <c r="D1566" s="6" t="str">
        <f>IFERROR(VLOOKUP(C1566,BIVA!$C$3:$J$5311,3,0),"")</f>
        <v/>
      </c>
      <c r="E1566" s="6" t="str">
        <f>IFERROR(VLOOKUP(C1566,BIVA!$C$3:$J$5311,4,0),"")</f>
        <v/>
      </c>
      <c r="F1566" s="1" t="str">
        <f>IFERROR(VLOOKUP(C1566,BIVA!$C$3:$J$5311,5,0),"")</f>
        <v/>
      </c>
      <c r="G1566" s="6" t="str">
        <f>IFERROR(VLOOKUP(C1566,BIVA!$C$3:$J$5311,6,0),"")</f>
        <v/>
      </c>
      <c r="H1566" s="6" t="str">
        <f>IFERROR(VLOOKUP(C1566,BIVA!$C$3:$J$5311,7,0),"")</f>
        <v/>
      </c>
      <c r="I1566" s="6" t="str">
        <f>IFERROR(VLOOKUP(C1566,BIVA!$C$3:$J$5311,8,0),"")</f>
        <v/>
      </c>
      <c r="J1566" s="7">
        <f>Covaf!H1566</f>
        <v>7342843</v>
      </c>
      <c r="K1566" s="1" t="str">
        <f>Covaf!X1566</f>
        <v>MXBIGO000WW2</v>
      </c>
    </row>
    <row r="1567" spans="1:11">
      <c r="A1567" s="1" t="str">
        <f t="shared" si="24"/>
        <v>NO</v>
      </c>
      <c r="B1567" s="36" t="str">
        <f>Covaf!B1567</f>
        <v>XPERT-B</v>
      </c>
      <c r="C1567" s="36" t="str">
        <f>CONCATENATE(Covaf!E1567,"_",Covaf!F1567,"_",Covaf!G1567)</f>
        <v>CHD_BSANT_2945000</v>
      </c>
      <c r="D1567" s="6" t="str">
        <f>IFERROR(VLOOKUP(C1567,BIVA!$C$3:$J$5311,3,0),"")</f>
        <v/>
      </c>
      <c r="E1567" s="6" t="str">
        <f>IFERROR(VLOOKUP(C1567,BIVA!$C$3:$J$5311,4,0),"")</f>
        <v/>
      </c>
      <c r="F1567" s="1" t="str">
        <f>IFERROR(VLOOKUP(C1567,BIVA!$C$3:$J$5311,5,0),"")</f>
        <v/>
      </c>
      <c r="G1567" s="6" t="str">
        <f>IFERROR(VLOOKUP(C1567,BIVA!$C$3:$J$5311,6,0),"")</f>
        <v/>
      </c>
      <c r="H1567" s="6" t="str">
        <f>IFERROR(VLOOKUP(C1567,BIVA!$C$3:$J$5311,7,0),"")</f>
        <v/>
      </c>
      <c r="I1567" s="6" t="str">
        <f>IFERROR(VLOOKUP(C1567,BIVA!$C$3:$J$5311,8,0),"")</f>
        <v/>
      </c>
      <c r="J1567" s="7">
        <f>Covaf!H1567</f>
        <v>663228</v>
      </c>
      <c r="K1567" s="1">
        <f>Covaf!X1567</f>
        <v>0</v>
      </c>
    </row>
    <row r="1568" spans="1:11">
      <c r="A1568" s="1" t="str">
        <f t="shared" si="24"/>
        <v>NO</v>
      </c>
      <c r="B1568" s="36" t="str">
        <f>Covaf!B1568</f>
        <v>XPERT-B</v>
      </c>
      <c r="C1568" s="36" t="str">
        <f>CONCATENATE(Covaf!E1568,"_",Covaf!F1568,"_",Covaf!G1568)</f>
        <v>M_BONOS_361120</v>
      </c>
      <c r="D1568" s="6" t="str">
        <f>IFERROR(VLOOKUP(C1568,BIVA!$C$3:$J$5311,3,0),"")</f>
        <v/>
      </c>
      <c r="E1568" s="6" t="str">
        <f>IFERROR(VLOOKUP(C1568,BIVA!$C$3:$J$5311,4,0),"")</f>
        <v/>
      </c>
      <c r="F1568" s="1" t="str">
        <f>IFERROR(VLOOKUP(C1568,BIVA!$C$3:$J$5311,5,0),"")</f>
        <v/>
      </c>
      <c r="G1568" s="6" t="str">
        <f>IFERROR(VLOOKUP(C1568,BIVA!$C$3:$J$5311,6,0),"")</f>
        <v/>
      </c>
      <c r="H1568" s="6" t="str">
        <f>IFERROR(VLOOKUP(C1568,BIVA!$C$3:$J$5311,7,0),"")</f>
        <v/>
      </c>
      <c r="I1568" s="6" t="str">
        <f>IFERROR(VLOOKUP(C1568,BIVA!$C$3:$J$5311,8,0),"")</f>
        <v/>
      </c>
      <c r="J1568" s="7">
        <f>Covaf!H1568</f>
        <v>953352</v>
      </c>
      <c r="K1568" s="1" t="str">
        <f>Covaf!X1568</f>
        <v>MX0MGO0000B2</v>
      </c>
    </row>
    <row r="1569" spans="1:11">
      <c r="A1569" s="1" t="str">
        <f t="shared" si="24"/>
        <v>NO</v>
      </c>
      <c r="B1569" s="36" t="str">
        <f>Covaf!B1569</f>
        <v>XPERT-B</v>
      </c>
      <c r="C1569" s="36" t="str">
        <f>CONCATENATE(Covaf!E1569,"_",Covaf!F1569,"_",Covaf!G1569)</f>
        <v>M_BONOS_280302</v>
      </c>
      <c r="D1569" s="6" t="str">
        <f>IFERROR(VLOOKUP(C1569,BIVA!$C$3:$J$5311,3,0),"")</f>
        <v/>
      </c>
      <c r="E1569" s="6" t="str">
        <f>IFERROR(VLOOKUP(C1569,BIVA!$C$3:$J$5311,4,0),"")</f>
        <v/>
      </c>
      <c r="F1569" s="1" t="str">
        <f>IFERROR(VLOOKUP(C1569,BIVA!$C$3:$J$5311,5,0),"")</f>
        <v/>
      </c>
      <c r="G1569" s="6" t="str">
        <f>IFERROR(VLOOKUP(C1569,BIVA!$C$3:$J$5311,6,0),"")</f>
        <v/>
      </c>
      <c r="H1569" s="6" t="str">
        <f>IFERROR(VLOOKUP(C1569,BIVA!$C$3:$J$5311,7,0),"")</f>
        <v/>
      </c>
      <c r="I1569" s="6" t="str">
        <f>IFERROR(VLOOKUP(C1569,BIVA!$C$3:$J$5311,8,0),"")</f>
        <v/>
      </c>
      <c r="J1569" s="7">
        <f>Covaf!H1569</f>
        <v>900000</v>
      </c>
      <c r="K1569" s="1" t="str">
        <f>Covaf!X1569</f>
        <v>MX0MGO0001G9</v>
      </c>
    </row>
    <row r="1570" spans="1:11">
      <c r="A1570" s="1" t="str">
        <f t="shared" si="24"/>
        <v>NO</v>
      </c>
      <c r="B1570" s="36" t="str">
        <f>Covaf!B1570</f>
        <v>XPERT-B</v>
      </c>
      <c r="C1570" s="36" t="str">
        <f>CONCATENATE(Covaf!E1570,"_",Covaf!F1570,"_",Covaf!G1570)</f>
        <v>M_BONOS_330526</v>
      </c>
      <c r="D1570" s="6" t="str">
        <f>IFERROR(VLOOKUP(C1570,BIVA!$C$3:$J$5311,3,0),"")</f>
        <v/>
      </c>
      <c r="E1570" s="6" t="str">
        <f>IFERROR(VLOOKUP(C1570,BIVA!$C$3:$J$5311,4,0),"")</f>
        <v/>
      </c>
      <c r="F1570" s="1" t="str">
        <f>IFERROR(VLOOKUP(C1570,BIVA!$C$3:$J$5311,5,0),"")</f>
        <v/>
      </c>
      <c r="G1570" s="6" t="str">
        <f>IFERROR(VLOOKUP(C1570,BIVA!$C$3:$J$5311,6,0),"")</f>
        <v/>
      </c>
      <c r="H1570" s="6" t="str">
        <f>IFERROR(VLOOKUP(C1570,BIVA!$C$3:$J$5311,7,0),"")</f>
        <v/>
      </c>
      <c r="I1570" s="6" t="str">
        <f>IFERROR(VLOOKUP(C1570,BIVA!$C$3:$J$5311,8,0),"")</f>
        <v/>
      </c>
      <c r="J1570" s="7">
        <f>Covaf!H1570</f>
        <v>587000</v>
      </c>
      <c r="K1570" s="1" t="str">
        <f>Covaf!X1570</f>
        <v>MX0MGO0001D6</v>
      </c>
    </row>
    <row r="1571" spans="1:11">
      <c r="A1571" s="1" t="str">
        <f t="shared" si="24"/>
        <v>NO</v>
      </c>
      <c r="B1571" s="36" t="str">
        <f>Covaf!B1571</f>
        <v>XPERT-B</v>
      </c>
      <c r="C1571" s="36" t="str">
        <f>CONCATENATE(Covaf!E1571,"_",Covaf!F1571,"_",Covaf!G1571)</f>
        <v>M_BONOS_341123</v>
      </c>
      <c r="D1571" s="6" t="str">
        <f>IFERROR(VLOOKUP(C1571,BIVA!$C$3:$J$5311,3,0),"")</f>
        <v/>
      </c>
      <c r="E1571" s="6" t="str">
        <f>IFERROR(VLOOKUP(C1571,BIVA!$C$3:$J$5311,4,0),"")</f>
        <v/>
      </c>
      <c r="F1571" s="1" t="str">
        <f>IFERROR(VLOOKUP(C1571,BIVA!$C$3:$J$5311,5,0),"")</f>
        <v/>
      </c>
      <c r="G1571" s="6" t="str">
        <f>IFERROR(VLOOKUP(C1571,BIVA!$C$3:$J$5311,6,0),"")</f>
        <v/>
      </c>
      <c r="H1571" s="6" t="str">
        <f>IFERROR(VLOOKUP(C1571,BIVA!$C$3:$J$5311,7,0),"")</f>
        <v/>
      </c>
      <c r="I1571" s="6" t="str">
        <f>IFERROR(VLOOKUP(C1571,BIVA!$C$3:$J$5311,8,0),"")</f>
        <v/>
      </c>
      <c r="J1571" s="7">
        <f>Covaf!H1571</f>
        <v>294000</v>
      </c>
      <c r="K1571" s="1" t="str">
        <f>Covaf!X1571</f>
        <v>MX0MGO0000U2</v>
      </c>
    </row>
    <row r="1572" spans="1:11">
      <c r="A1572" s="1" t="str">
        <f t="shared" si="24"/>
        <v>NO</v>
      </c>
      <c r="B1572" s="36" t="str">
        <f>Covaf!B1572</f>
        <v>XPERT-B</v>
      </c>
      <c r="C1572" s="36" t="str">
        <f>CONCATENATE(Covaf!E1572,"_",Covaf!F1572,"_",Covaf!G1572)</f>
        <v>MP_BONOS_290531</v>
      </c>
      <c r="D1572" s="6" t="str">
        <f>IFERROR(VLOOKUP(C1572,BIVA!$C$3:$J$5311,3,0),"")</f>
        <v/>
      </c>
      <c r="E1572" s="6" t="str">
        <f>IFERROR(VLOOKUP(C1572,BIVA!$C$3:$J$5311,4,0),"")</f>
        <v/>
      </c>
      <c r="F1572" s="1" t="str">
        <f>IFERROR(VLOOKUP(C1572,BIVA!$C$3:$J$5311,5,0),"")</f>
        <v/>
      </c>
      <c r="G1572" s="6" t="str">
        <f>IFERROR(VLOOKUP(C1572,BIVA!$C$3:$J$5311,6,0),"")</f>
        <v/>
      </c>
      <c r="H1572" s="6" t="str">
        <f>IFERROR(VLOOKUP(C1572,BIVA!$C$3:$J$5311,7,0),"")</f>
        <v/>
      </c>
      <c r="I1572" s="6" t="str">
        <f>IFERROR(VLOOKUP(C1572,BIVA!$C$3:$J$5311,8,0),"")</f>
        <v/>
      </c>
      <c r="J1572" s="7">
        <f>Covaf!H1572</f>
        <v>5561234</v>
      </c>
      <c r="K1572" s="1" t="str">
        <f>Covaf!X1572</f>
        <v>MXMPGO0000R5</v>
      </c>
    </row>
    <row r="1573" spans="1:11">
      <c r="A1573" s="1" t="str">
        <f t="shared" si="24"/>
        <v>NO</v>
      </c>
      <c r="B1573" s="36" t="str">
        <f>Covaf!B1573</f>
        <v>XPERT-B</v>
      </c>
      <c r="C1573" s="36" t="str">
        <f>CONCATENATE(Covaf!E1573,"_",Covaf!F1573,"_",Covaf!G1573)</f>
        <v>S_UDIBONO_261203</v>
      </c>
      <c r="D1573" s="6" t="str">
        <f>IFERROR(VLOOKUP(C1573,BIVA!$C$3:$J$5311,3,0),"")</f>
        <v/>
      </c>
      <c r="E1573" s="6" t="str">
        <f>IFERROR(VLOOKUP(C1573,BIVA!$C$3:$J$5311,4,0),"")</f>
        <v/>
      </c>
      <c r="F1573" s="1" t="str">
        <f>IFERROR(VLOOKUP(C1573,BIVA!$C$3:$J$5311,5,0),"")</f>
        <v/>
      </c>
      <c r="G1573" s="6" t="str">
        <f>IFERROR(VLOOKUP(C1573,BIVA!$C$3:$J$5311,6,0),"")</f>
        <v/>
      </c>
      <c r="H1573" s="6" t="str">
        <f>IFERROR(VLOOKUP(C1573,BIVA!$C$3:$J$5311,7,0),"")</f>
        <v/>
      </c>
      <c r="I1573" s="6" t="str">
        <f>IFERROR(VLOOKUP(C1573,BIVA!$C$3:$J$5311,8,0),"")</f>
        <v/>
      </c>
      <c r="J1573" s="7">
        <f>Covaf!H1573</f>
        <v>146000</v>
      </c>
      <c r="K1573" s="1" t="str">
        <f>Covaf!X1573</f>
        <v>MX0SGO0000M6</v>
      </c>
    </row>
    <row r="1574" spans="1:11">
      <c r="A1574" s="1" t="str">
        <f t="shared" si="24"/>
        <v>NO</v>
      </c>
      <c r="B1574" s="36" t="str">
        <f>Covaf!B1574</f>
        <v>XPERT-B</v>
      </c>
      <c r="C1574" s="36" t="str">
        <f>CONCATENATE(Covaf!E1574,"_",Covaf!F1574,"_",Covaf!G1574)</f>
        <v>1I_IB1MXX_N</v>
      </c>
      <c r="D1574" s="6" t="str">
        <f>IFERROR(VLOOKUP(C1574,BIVA!$C$3:$J$5311,3,0),"")</f>
        <v/>
      </c>
      <c r="E1574" s="6" t="str">
        <f>IFERROR(VLOOKUP(C1574,BIVA!$C$3:$J$5311,4,0),"")</f>
        <v/>
      </c>
      <c r="F1574" s="1" t="str">
        <f>IFERROR(VLOOKUP(C1574,BIVA!$C$3:$J$5311,5,0),"")</f>
        <v/>
      </c>
      <c r="G1574" s="6" t="str">
        <f>IFERROR(VLOOKUP(C1574,BIVA!$C$3:$J$5311,6,0),"")</f>
        <v/>
      </c>
      <c r="H1574" s="6" t="str">
        <f>IFERROR(VLOOKUP(C1574,BIVA!$C$3:$J$5311,7,0),"")</f>
        <v/>
      </c>
      <c r="I1574" s="6" t="str">
        <f>IFERROR(VLOOKUP(C1574,BIVA!$C$3:$J$5311,8,0),"")</f>
        <v/>
      </c>
      <c r="J1574" s="7">
        <f>Covaf!H1574</f>
        <v>9500</v>
      </c>
      <c r="K1574" s="1" t="str">
        <f>Covaf!X1574</f>
        <v>IE00BJ5JMP33</v>
      </c>
    </row>
    <row r="1575" spans="1:11">
      <c r="A1575" s="1" t="str">
        <f t="shared" si="24"/>
        <v>NO</v>
      </c>
      <c r="B1575" s="36" t="str">
        <f>Covaf!B1575</f>
        <v>XPERT-B</v>
      </c>
      <c r="C1575" s="36" t="str">
        <f>CONCATENATE(Covaf!E1575,"_",Covaf!F1575,"_",Covaf!G1575)</f>
        <v>1I_MBIL_N</v>
      </c>
      <c r="D1575" s="6" t="str">
        <f>IFERROR(VLOOKUP(C1575,BIVA!$C$3:$J$5311,3,0),"")</f>
        <v/>
      </c>
      <c r="E1575" s="6" t="str">
        <f>IFERROR(VLOOKUP(C1575,BIVA!$C$3:$J$5311,4,0),"")</f>
        <v/>
      </c>
      <c r="F1575" s="1" t="str">
        <f>IFERROR(VLOOKUP(C1575,BIVA!$C$3:$J$5311,5,0),"")</f>
        <v/>
      </c>
      <c r="G1575" s="6" t="str">
        <f>IFERROR(VLOOKUP(C1575,BIVA!$C$3:$J$5311,6,0),"")</f>
        <v/>
      </c>
      <c r="H1575" s="6" t="str">
        <f>IFERROR(VLOOKUP(C1575,BIVA!$C$3:$J$5311,7,0),"")</f>
        <v/>
      </c>
      <c r="I1575" s="6" t="str">
        <f>IFERROR(VLOOKUP(C1575,BIVA!$C$3:$J$5311,8,0),"")</f>
        <v/>
      </c>
      <c r="J1575" s="7">
        <f>Covaf!H1575</f>
        <v>5800</v>
      </c>
      <c r="K1575" s="1" t="str">
        <f>Covaf!X1575</f>
        <v>IE000YPFB7Q4</v>
      </c>
    </row>
    <row r="1576" spans="1:11">
      <c r="A1576" s="1" t="str">
        <f t="shared" si="24"/>
        <v>NO</v>
      </c>
      <c r="B1576" s="36" t="str">
        <f>Covaf!B1576</f>
        <v>XPERT-B</v>
      </c>
      <c r="C1576" s="36" t="str">
        <f>CONCATENATE(Covaf!E1576,"_",Covaf!F1576,"_",Covaf!G1576)</f>
        <v>1I_EWY_*</v>
      </c>
      <c r="D1576" s="6" t="str">
        <f>IFERROR(VLOOKUP(C1576,BIVA!$C$3:$J$5311,3,0),"")</f>
        <v/>
      </c>
      <c r="E1576" s="6" t="str">
        <f>IFERROR(VLOOKUP(C1576,BIVA!$C$3:$J$5311,4,0),"")</f>
        <v/>
      </c>
      <c r="F1576" s="1" t="str">
        <f>IFERROR(VLOOKUP(C1576,BIVA!$C$3:$J$5311,5,0),"")</f>
        <v/>
      </c>
      <c r="G1576" s="6" t="str">
        <f>IFERROR(VLOOKUP(C1576,BIVA!$C$3:$J$5311,6,0),"")</f>
        <v/>
      </c>
      <c r="H1576" s="6" t="str">
        <f>IFERROR(VLOOKUP(C1576,BIVA!$C$3:$J$5311,7,0),"")</f>
        <v/>
      </c>
      <c r="I1576" s="6" t="str">
        <f>IFERROR(VLOOKUP(C1576,BIVA!$C$3:$J$5311,8,0),"")</f>
        <v/>
      </c>
      <c r="J1576" s="7">
        <f>Covaf!H1576</f>
        <v>3017</v>
      </c>
      <c r="K1576" s="1" t="str">
        <f>Covaf!X1576</f>
        <v>US4642867729</v>
      </c>
    </row>
    <row r="1577" spans="1:11">
      <c r="A1577" s="1" t="str">
        <f t="shared" si="24"/>
        <v>NO</v>
      </c>
      <c r="B1577" s="36" t="str">
        <f>Covaf!B1577</f>
        <v>XPERT-B</v>
      </c>
      <c r="C1577" s="36" t="str">
        <f>CONCATENATE(Covaf!E1577,"_",Covaf!F1577,"_",Covaf!G1577)</f>
        <v>1I_GLD_*</v>
      </c>
      <c r="D1577" s="6" t="str">
        <f>IFERROR(VLOOKUP(C1577,BIVA!$C$3:$J$5311,3,0),"")</f>
        <v/>
      </c>
      <c r="E1577" s="6" t="str">
        <f>IFERROR(VLOOKUP(C1577,BIVA!$C$3:$J$5311,4,0),"")</f>
        <v/>
      </c>
      <c r="F1577" s="1" t="str">
        <f>IFERROR(VLOOKUP(C1577,BIVA!$C$3:$J$5311,5,0),"")</f>
        <v/>
      </c>
      <c r="G1577" s="6" t="str">
        <f>IFERROR(VLOOKUP(C1577,BIVA!$C$3:$J$5311,6,0),"")</f>
        <v/>
      </c>
      <c r="H1577" s="6" t="str">
        <f>IFERROR(VLOOKUP(C1577,BIVA!$C$3:$J$5311,7,0),"")</f>
        <v/>
      </c>
      <c r="I1577" s="6" t="str">
        <f>IFERROR(VLOOKUP(C1577,BIVA!$C$3:$J$5311,8,0),"")</f>
        <v/>
      </c>
      <c r="J1577" s="7">
        <f>Covaf!H1577</f>
        <v>2348</v>
      </c>
      <c r="K1577" s="1" t="str">
        <f>Covaf!X1577</f>
        <v>US78463V1070</v>
      </c>
    </row>
    <row r="1578" spans="1:11">
      <c r="A1578" s="1" t="str">
        <f t="shared" si="24"/>
        <v>NO</v>
      </c>
      <c r="B1578" s="36" t="str">
        <f>Covaf!B1578</f>
        <v>XPERT-B</v>
      </c>
      <c r="C1578" s="36" t="str">
        <f>CONCATENATE(Covaf!E1578,"_",Covaf!F1578,"_",Covaf!G1578)</f>
        <v>1I_MEUD_N</v>
      </c>
      <c r="D1578" s="6" t="str">
        <f>IFERROR(VLOOKUP(C1578,BIVA!$C$3:$J$5311,3,0),"")</f>
        <v/>
      </c>
      <c r="E1578" s="6" t="str">
        <f>IFERROR(VLOOKUP(C1578,BIVA!$C$3:$J$5311,4,0),"")</f>
        <v/>
      </c>
      <c r="F1578" s="1" t="str">
        <f>IFERROR(VLOOKUP(C1578,BIVA!$C$3:$J$5311,5,0),"")</f>
        <v/>
      </c>
      <c r="G1578" s="6" t="str">
        <f>IFERROR(VLOOKUP(C1578,BIVA!$C$3:$J$5311,6,0),"")</f>
        <v/>
      </c>
      <c r="H1578" s="6" t="str">
        <f>IFERROR(VLOOKUP(C1578,BIVA!$C$3:$J$5311,7,0),"")</f>
        <v/>
      </c>
      <c r="I1578" s="6" t="str">
        <f>IFERROR(VLOOKUP(C1578,BIVA!$C$3:$J$5311,8,0),"")</f>
        <v/>
      </c>
      <c r="J1578" s="7">
        <f>Covaf!H1578</f>
        <v>9629</v>
      </c>
      <c r="K1578" s="1" t="str">
        <f>Covaf!X1578</f>
        <v>LU0908500753</v>
      </c>
    </row>
    <row r="1579" spans="1:11">
      <c r="A1579" s="1" t="str">
        <f t="shared" si="24"/>
        <v>NO</v>
      </c>
      <c r="B1579" s="36" t="str">
        <f>Covaf!B1579</f>
        <v>XPERT-B</v>
      </c>
      <c r="C1579" s="36" t="str">
        <f>CONCATENATE(Covaf!E1579,"_",Covaf!F1579,"_",Covaf!G1579)</f>
        <v>1I_RSP_*</v>
      </c>
      <c r="D1579" s="6" t="str">
        <f>IFERROR(VLOOKUP(C1579,BIVA!$C$3:$J$5311,3,0),"")</f>
        <v/>
      </c>
      <c r="E1579" s="6" t="str">
        <f>IFERROR(VLOOKUP(C1579,BIVA!$C$3:$J$5311,4,0),"")</f>
        <v/>
      </c>
      <c r="F1579" s="1" t="str">
        <f>IFERROR(VLOOKUP(C1579,BIVA!$C$3:$J$5311,5,0),"")</f>
        <v/>
      </c>
      <c r="G1579" s="6" t="str">
        <f>IFERROR(VLOOKUP(C1579,BIVA!$C$3:$J$5311,6,0),"")</f>
        <v/>
      </c>
      <c r="H1579" s="6" t="str">
        <f>IFERROR(VLOOKUP(C1579,BIVA!$C$3:$J$5311,7,0),"")</f>
        <v/>
      </c>
      <c r="I1579" s="6" t="str">
        <f>IFERROR(VLOOKUP(C1579,BIVA!$C$3:$J$5311,8,0),"")</f>
        <v/>
      </c>
      <c r="J1579" s="7">
        <f>Covaf!H1579</f>
        <v>6598</v>
      </c>
      <c r="K1579" s="1" t="str">
        <f>Covaf!X1579</f>
        <v>US46137V3574</v>
      </c>
    </row>
    <row r="1580" spans="1:11">
      <c r="A1580" s="1" t="str">
        <f t="shared" si="24"/>
        <v>NO</v>
      </c>
      <c r="B1580" s="36" t="str">
        <f>Covaf!B1580</f>
        <v>XPERT-B</v>
      </c>
      <c r="C1580" s="36" t="str">
        <f>CONCATENATE(Covaf!E1580,"_",Covaf!F1580,"_",Covaf!G1580)</f>
        <v>1I_SHV_*</v>
      </c>
      <c r="D1580" s="6" t="str">
        <f>IFERROR(VLOOKUP(C1580,BIVA!$C$3:$J$5311,3,0),"")</f>
        <v/>
      </c>
      <c r="E1580" s="6" t="str">
        <f>IFERROR(VLOOKUP(C1580,BIVA!$C$3:$J$5311,4,0),"")</f>
        <v/>
      </c>
      <c r="F1580" s="1" t="str">
        <f>IFERROR(VLOOKUP(C1580,BIVA!$C$3:$J$5311,5,0),"")</f>
        <v/>
      </c>
      <c r="G1580" s="6" t="str">
        <f>IFERROR(VLOOKUP(C1580,BIVA!$C$3:$J$5311,6,0),"")</f>
        <v/>
      </c>
      <c r="H1580" s="6" t="str">
        <f>IFERROR(VLOOKUP(C1580,BIVA!$C$3:$J$5311,7,0),"")</f>
        <v/>
      </c>
      <c r="I1580" s="6" t="str">
        <f>IFERROR(VLOOKUP(C1580,BIVA!$C$3:$J$5311,8,0),"")</f>
        <v/>
      </c>
      <c r="J1580" s="7">
        <f>Covaf!H1580</f>
        <v>7991</v>
      </c>
      <c r="K1580" s="1" t="str">
        <f>Covaf!X1580</f>
        <v>US4642886794</v>
      </c>
    </row>
    <row r="1581" spans="1:11">
      <c r="A1581" s="1" t="str">
        <f t="shared" si="24"/>
        <v>NO</v>
      </c>
      <c r="B1581" s="36" t="str">
        <f>Covaf!B1581</f>
        <v>XPERT-B</v>
      </c>
      <c r="C1581" s="36" t="str">
        <f>CONCATENATE(Covaf!E1581,"_",Covaf!F1581,"_",Covaf!G1581)</f>
        <v>1I_SPSM_*</v>
      </c>
      <c r="D1581" s="6" t="str">
        <f>IFERROR(VLOOKUP(C1581,BIVA!$C$3:$J$5311,3,0),"")</f>
        <v/>
      </c>
      <c r="E1581" s="6" t="str">
        <f>IFERROR(VLOOKUP(C1581,BIVA!$C$3:$J$5311,4,0),"")</f>
        <v/>
      </c>
      <c r="F1581" s="1" t="str">
        <f>IFERROR(VLOOKUP(C1581,BIVA!$C$3:$J$5311,5,0),"")</f>
        <v/>
      </c>
      <c r="G1581" s="6" t="str">
        <f>IFERROR(VLOOKUP(C1581,BIVA!$C$3:$J$5311,6,0),"")</f>
        <v/>
      </c>
      <c r="H1581" s="6" t="str">
        <f>IFERROR(VLOOKUP(C1581,BIVA!$C$3:$J$5311,7,0),"")</f>
        <v/>
      </c>
      <c r="I1581" s="6" t="str">
        <f>IFERROR(VLOOKUP(C1581,BIVA!$C$3:$J$5311,8,0),"")</f>
        <v/>
      </c>
      <c r="J1581" s="7">
        <f>Covaf!H1581</f>
        <v>42159</v>
      </c>
      <c r="K1581" s="1" t="str">
        <f>Covaf!X1581</f>
        <v>US78468R8530</v>
      </c>
    </row>
    <row r="1582" spans="1:11">
      <c r="A1582" s="1" t="str">
        <f t="shared" si="24"/>
        <v>NO</v>
      </c>
      <c r="B1582" s="36" t="str">
        <f>Covaf!B1582</f>
        <v>XPERT-B</v>
      </c>
      <c r="C1582" s="36" t="str">
        <f>CONCATENATE(Covaf!E1582,"_",Covaf!F1582,"_",Covaf!G1582)</f>
        <v>1I_VOO_*</v>
      </c>
      <c r="D1582" s="6" t="str">
        <f>IFERROR(VLOOKUP(C1582,BIVA!$C$3:$J$5311,3,0),"")</f>
        <v/>
      </c>
      <c r="E1582" s="6" t="str">
        <f>IFERROR(VLOOKUP(C1582,BIVA!$C$3:$J$5311,4,0),"")</f>
        <v/>
      </c>
      <c r="F1582" s="1" t="str">
        <f>IFERROR(VLOOKUP(C1582,BIVA!$C$3:$J$5311,5,0),"")</f>
        <v/>
      </c>
      <c r="G1582" s="6" t="str">
        <f>IFERROR(VLOOKUP(C1582,BIVA!$C$3:$J$5311,6,0),"")</f>
        <v/>
      </c>
      <c r="H1582" s="6" t="str">
        <f>IFERROR(VLOOKUP(C1582,BIVA!$C$3:$J$5311,7,0),"")</f>
        <v/>
      </c>
      <c r="I1582" s="6" t="str">
        <f>IFERROR(VLOOKUP(C1582,BIVA!$C$3:$J$5311,8,0),"")</f>
        <v/>
      </c>
      <c r="J1582" s="7">
        <f>Covaf!H1582</f>
        <v>2052</v>
      </c>
      <c r="K1582" s="1" t="str">
        <f>Covaf!X1582</f>
        <v>US9229083632</v>
      </c>
    </row>
    <row r="1583" spans="1:11">
      <c r="A1583" s="1" t="str">
        <f t="shared" si="24"/>
        <v>NO</v>
      </c>
      <c r="B1583" s="36" t="str">
        <f>Covaf!B1583</f>
        <v>XPERT-B</v>
      </c>
      <c r="C1583" s="36" t="str">
        <f>CONCATENATE(Covaf!E1583,"_",Covaf!F1583,"_",Covaf!G1583)</f>
        <v>1I_VWO_*</v>
      </c>
      <c r="D1583" s="6" t="str">
        <f>IFERROR(VLOOKUP(C1583,BIVA!$C$3:$J$5311,3,0),"")</f>
        <v/>
      </c>
      <c r="E1583" s="6" t="str">
        <f>IFERROR(VLOOKUP(C1583,BIVA!$C$3:$J$5311,4,0),"")</f>
        <v/>
      </c>
      <c r="F1583" s="1" t="str">
        <f>IFERROR(VLOOKUP(C1583,BIVA!$C$3:$J$5311,5,0),"")</f>
        <v/>
      </c>
      <c r="G1583" s="6" t="str">
        <f>IFERROR(VLOOKUP(C1583,BIVA!$C$3:$J$5311,6,0),"")</f>
        <v/>
      </c>
      <c r="H1583" s="6" t="str">
        <f>IFERROR(VLOOKUP(C1583,BIVA!$C$3:$J$5311,7,0),"")</f>
        <v/>
      </c>
      <c r="I1583" s="6" t="str">
        <f>IFERROR(VLOOKUP(C1583,BIVA!$C$3:$J$5311,8,0),"")</f>
        <v/>
      </c>
      <c r="J1583" s="7">
        <f>Covaf!H1583</f>
        <v>72861</v>
      </c>
      <c r="K1583" s="1" t="str">
        <f>Covaf!X1583</f>
        <v>US9220428588</v>
      </c>
    </row>
    <row r="1584" spans="1:11">
      <c r="A1584" s="1" t="str">
        <f t="shared" si="24"/>
        <v>NO</v>
      </c>
      <c r="B1584" s="36" t="str">
        <f>Covaf!B1584</f>
        <v>XPERT-B</v>
      </c>
      <c r="C1584" s="36" t="str">
        <f>CONCATENATE(Covaf!E1584,"_",Covaf!F1584,"_",Covaf!G1584)</f>
        <v>1I_XSVM_*</v>
      </c>
      <c r="D1584" s="6" t="str">
        <f>IFERROR(VLOOKUP(C1584,BIVA!$C$3:$J$5311,3,0),"")</f>
        <v/>
      </c>
      <c r="E1584" s="6" t="str">
        <f>IFERROR(VLOOKUP(C1584,BIVA!$C$3:$J$5311,4,0),"")</f>
        <v/>
      </c>
      <c r="F1584" s="1" t="str">
        <f>IFERROR(VLOOKUP(C1584,BIVA!$C$3:$J$5311,5,0),"")</f>
        <v/>
      </c>
      <c r="G1584" s="6" t="str">
        <f>IFERROR(VLOOKUP(C1584,BIVA!$C$3:$J$5311,6,0),"")</f>
        <v/>
      </c>
      <c r="H1584" s="6" t="str">
        <f>IFERROR(VLOOKUP(C1584,BIVA!$C$3:$J$5311,7,0),"")</f>
        <v/>
      </c>
      <c r="I1584" s="6" t="str">
        <f>IFERROR(VLOOKUP(C1584,BIVA!$C$3:$J$5311,8,0),"")</f>
        <v/>
      </c>
      <c r="J1584" s="7">
        <f>Covaf!H1584</f>
        <v>14382</v>
      </c>
      <c r="K1584" s="1" t="str">
        <f>Covaf!X1584</f>
        <v>US46137V4804</v>
      </c>
    </row>
    <row r="1585" spans="1:11">
      <c r="A1585" s="1" t="str">
        <f t="shared" si="24"/>
        <v>NO</v>
      </c>
      <c r="B1585" s="36" t="str">
        <f>Covaf!B1585</f>
        <v>XPERT-B</v>
      </c>
      <c r="C1585" s="36" t="str">
        <f>CONCATENATE(Covaf!E1585,"_",Covaf!F1585,"_",Covaf!G1585)</f>
        <v>1I_500U_N</v>
      </c>
      <c r="D1585" s="6" t="str">
        <f>IFERROR(VLOOKUP(C1585,BIVA!$C$3:$J$5311,3,0),"")</f>
        <v/>
      </c>
      <c r="E1585" s="6" t="str">
        <f>IFERROR(VLOOKUP(C1585,BIVA!$C$3:$J$5311,4,0),"")</f>
        <v/>
      </c>
      <c r="F1585" s="1" t="str">
        <f>IFERROR(VLOOKUP(C1585,BIVA!$C$3:$J$5311,5,0),"")</f>
        <v/>
      </c>
      <c r="G1585" s="6" t="str">
        <f>IFERROR(VLOOKUP(C1585,BIVA!$C$3:$J$5311,6,0),"")</f>
        <v/>
      </c>
      <c r="H1585" s="6" t="str">
        <f>IFERROR(VLOOKUP(C1585,BIVA!$C$3:$J$5311,7,0),"")</f>
        <v/>
      </c>
      <c r="I1585" s="6" t="str">
        <f>IFERROR(VLOOKUP(C1585,BIVA!$C$3:$J$5311,8,0),"")</f>
        <v/>
      </c>
      <c r="J1585" s="7">
        <f>Covaf!H1585</f>
        <v>57441</v>
      </c>
      <c r="K1585" s="1" t="str">
        <f>Covaf!X1585</f>
        <v>LU1681049018</v>
      </c>
    </row>
    <row r="1586" spans="1:11">
      <c r="A1586" s="1" t="str">
        <f t="shared" si="24"/>
        <v>NO</v>
      </c>
      <c r="B1586" s="36" t="str">
        <f>Covaf!B1586</f>
        <v>XPERT-B</v>
      </c>
      <c r="C1586" s="36" t="str">
        <f>CONCATENATE(Covaf!E1586,"_",Covaf!F1586,"_",Covaf!G1586)</f>
        <v>51_DEUDAOP_F</v>
      </c>
      <c r="D1586" s="6" t="str">
        <f>IFERROR(VLOOKUP(C1586,BIVA!$C$3:$J$5311,3,0),"")</f>
        <v/>
      </c>
      <c r="E1586" s="6" t="str">
        <f>IFERROR(VLOOKUP(C1586,BIVA!$C$3:$J$5311,4,0),"")</f>
        <v/>
      </c>
      <c r="F1586" s="1" t="str">
        <f>IFERROR(VLOOKUP(C1586,BIVA!$C$3:$J$5311,5,0),"")</f>
        <v/>
      </c>
      <c r="G1586" s="6" t="str">
        <f>IFERROR(VLOOKUP(C1586,BIVA!$C$3:$J$5311,6,0),"")</f>
        <v/>
      </c>
      <c r="H1586" s="6" t="str">
        <f>IFERROR(VLOOKUP(C1586,BIVA!$C$3:$J$5311,7,0),"")</f>
        <v/>
      </c>
      <c r="I1586" s="6" t="str">
        <f>IFERROR(VLOOKUP(C1586,BIVA!$C$3:$J$5311,8,0),"")</f>
        <v/>
      </c>
      <c r="J1586" s="7">
        <f>Covaf!H1586</f>
        <v>35929</v>
      </c>
      <c r="K1586" s="1" t="str">
        <f>Covaf!X1586</f>
        <v>MX51DE070047</v>
      </c>
    </row>
    <row r="1587" spans="1:11">
      <c r="A1587" s="1" t="str">
        <f t="shared" si="24"/>
        <v>NO</v>
      </c>
      <c r="B1587" s="36" t="str">
        <f>Covaf!B1587</f>
        <v>XPERT-B</v>
      </c>
      <c r="C1587" s="36" t="str">
        <f>CONCATENATE(Covaf!E1587,"_",Covaf!F1587,"_",Covaf!G1587)</f>
        <v>51_FONSER1_F</v>
      </c>
      <c r="D1587" s="6" t="str">
        <f>IFERROR(VLOOKUP(C1587,BIVA!$C$3:$J$5311,3,0),"")</f>
        <v/>
      </c>
      <c r="E1587" s="6" t="str">
        <f>IFERROR(VLOOKUP(C1587,BIVA!$C$3:$J$5311,4,0),"")</f>
        <v/>
      </c>
      <c r="F1587" s="1" t="str">
        <f>IFERROR(VLOOKUP(C1587,BIVA!$C$3:$J$5311,5,0),"")</f>
        <v/>
      </c>
      <c r="G1587" s="6" t="str">
        <f>IFERROR(VLOOKUP(C1587,BIVA!$C$3:$J$5311,6,0),"")</f>
        <v/>
      </c>
      <c r="H1587" s="6" t="str">
        <f>IFERROR(VLOOKUP(C1587,BIVA!$C$3:$J$5311,7,0),"")</f>
        <v/>
      </c>
      <c r="I1587" s="6" t="str">
        <f>IFERROR(VLOOKUP(C1587,BIVA!$C$3:$J$5311,8,0),"")</f>
        <v/>
      </c>
      <c r="J1587" s="7">
        <f>Covaf!H1587</f>
        <v>1972933</v>
      </c>
      <c r="K1587" s="1" t="str">
        <f>Covaf!X1587</f>
        <v>MX51FO050011</v>
      </c>
    </row>
    <row r="1588" spans="1:11">
      <c r="A1588" s="1" t="str">
        <f t="shared" si="24"/>
        <v>NO</v>
      </c>
      <c r="B1588" s="36" t="str">
        <f>Covaf!B1588</f>
        <v>XPERT-B</v>
      </c>
      <c r="C1588" s="36" t="str">
        <f>CONCATENATE(Covaf!E1588,"_",Covaf!F1588,"_",Covaf!G1588)</f>
        <v>51_ST&amp;ER-7_F</v>
      </c>
      <c r="D1588" s="6" t="str">
        <f>IFERROR(VLOOKUP(C1588,BIVA!$C$3:$J$5311,3,0),"")</f>
        <v/>
      </c>
      <c r="E1588" s="6" t="str">
        <f>IFERROR(VLOOKUP(C1588,BIVA!$C$3:$J$5311,4,0),"")</f>
        <v/>
      </c>
      <c r="F1588" s="1" t="str">
        <f>IFERROR(VLOOKUP(C1588,BIVA!$C$3:$J$5311,5,0),"")</f>
        <v/>
      </c>
      <c r="G1588" s="6" t="str">
        <f>IFERROR(VLOOKUP(C1588,BIVA!$C$3:$J$5311,6,0),"")</f>
        <v/>
      </c>
      <c r="H1588" s="6" t="str">
        <f>IFERROR(VLOOKUP(C1588,BIVA!$C$3:$J$5311,7,0),"")</f>
        <v/>
      </c>
      <c r="I1588" s="6" t="str">
        <f>IFERROR(VLOOKUP(C1588,BIVA!$C$3:$J$5311,8,0),"")</f>
        <v/>
      </c>
      <c r="J1588" s="7">
        <f>Covaf!H1588</f>
        <v>1258508</v>
      </c>
      <c r="K1588" s="1" t="str">
        <f>Covaf!X1588</f>
        <v>MX51ST0C0061</v>
      </c>
    </row>
    <row r="1589" spans="1:11">
      <c r="A1589" s="1" t="str">
        <f t="shared" si="24"/>
        <v>NO</v>
      </c>
      <c r="B1589" s="36" t="str">
        <f>Covaf!B1589</f>
        <v>XPERT-B</v>
      </c>
      <c r="C1589" s="36" t="str">
        <f>CONCATENATE(Covaf!E1589,"_",Covaf!F1589,"_",Covaf!G1589)</f>
        <v>52_STER-OP_F</v>
      </c>
      <c r="D1589" s="6" t="str">
        <f>IFERROR(VLOOKUP(C1589,BIVA!$C$3:$J$5311,3,0),"")</f>
        <v/>
      </c>
      <c r="E1589" s="6" t="str">
        <f>IFERROR(VLOOKUP(C1589,BIVA!$C$3:$J$5311,4,0),"")</f>
        <v/>
      </c>
      <c r="F1589" s="1" t="str">
        <f>IFERROR(VLOOKUP(C1589,BIVA!$C$3:$J$5311,5,0),"")</f>
        <v/>
      </c>
      <c r="G1589" s="6" t="str">
        <f>IFERROR(VLOOKUP(C1589,BIVA!$C$3:$J$5311,6,0),"")</f>
        <v/>
      </c>
      <c r="H1589" s="6" t="str">
        <f>IFERROR(VLOOKUP(C1589,BIVA!$C$3:$J$5311,7,0),"")</f>
        <v/>
      </c>
      <c r="I1589" s="6" t="str">
        <f>IFERROR(VLOOKUP(C1589,BIVA!$C$3:$J$5311,8,0),"")</f>
        <v/>
      </c>
      <c r="J1589" s="7">
        <f>Covaf!H1589</f>
        <v>13916035</v>
      </c>
      <c r="K1589" s="1" t="str">
        <f>Covaf!X1589</f>
        <v>MX52ST230083</v>
      </c>
    </row>
    <row r="1590" spans="1:11">
      <c r="A1590" s="1" t="str">
        <f t="shared" si="24"/>
        <v>NO</v>
      </c>
      <c r="B1590" s="36" t="str">
        <f>Covaf!B1590</f>
        <v>XPERT-C</v>
      </c>
      <c r="C1590" s="36" t="str">
        <f>CONCATENATE(Covaf!E1590,"_",Covaf!F1590,"_",Covaf!G1590)</f>
        <v>BI_CETES_261126</v>
      </c>
      <c r="D1590" s="6" t="str">
        <f>IFERROR(VLOOKUP(C1590,BIVA!$C$3:$J$5311,3,0),"")</f>
        <v/>
      </c>
      <c r="E1590" s="6" t="str">
        <f>IFERROR(VLOOKUP(C1590,BIVA!$C$3:$J$5311,4,0),"")</f>
        <v/>
      </c>
      <c r="F1590" s="1" t="str">
        <f>IFERROR(VLOOKUP(C1590,BIVA!$C$3:$J$5311,5,0),"")</f>
        <v/>
      </c>
      <c r="G1590" s="6" t="str">
        <f>IFERROR(VLOOKUP(C1590,BIVA!$C$3:$J$5311,6,0),"")</f>
        <v/>
      </c>
      <c r="H1590" s="6" t="str">
        <f>IFERROR(VLOOKUP(C1590,BIVA!$C$3:$J$5311,7,0),"")</f>
        <v/>
      </c>
      <c r="I1590" s="6" t="str">
        <f>IFERROR(VLOOKUP(C1590,BIVA!$C$3:$J$5311,8,0),"")</f>
        <v/>
      </c>
      <c r="J1590" s="7">
        <f>Covaf!H1590</f>
        <v>6855720</v>
      </c>
      <c r="K1590" s="1" t="str">
        <f>Covaf!X1590</f>
        <v>MXBIGO000WW2</v>
      </c>
    </row>
    <row r="1591" spans="1:11">
      <c r="A1591" s="1" t="str">
        <f t="shared" si="24"/>
        <v>NO</v>
      </c>
      <c r="B1591" s="36" t="str">
        <f>Covaf!B1591</f>
        <v>XPERT-C</v>
      </c>
      <c r="C1591" s="36" t="str">
        <f>CONCATENATE(Covaf!E1591,"_",Covaf!F1591,"_",Covaf!G1591)</f>
        <v>BI_CETES_260806</v>
      </c>
      <c r="D1591" s="6" t="str">
        <f>IFERROR(VLOOKUP(C1591,BIVA!$C$3:$J$5311,3,0),"")</f>
        <v/>
      </c>
      <c r="E1591" s="6" t="str">
        <f>IFERROR(VLOOKUP(C1591,BIVA!$C$3:$J$5311,4,0),"")</f>
        <v/>
      </c>
      <c r="F1591" s="1" t="str">
        <f>IFERROR(VLOOKUP(C1591,BIVA!$C$3:$J$5311,5,0),"")</f>
        <v/>
      </c>
      <c r="G1591" s="6" t="str">
        <f>IFERROR(VLOOKUP(C1591,BIVA!$C$3:$J$5311,6,0),"")</f>
        <v/>
      </c>
      <c r="H1591" s="6" t="str">
        <f>IFERROR(VLOOKUP(C1591,BIVA!$C$3:$J$5311,7,0),"")</f>
        <v/>
      </c>
      <c r="I1591" s="6" t="str">
        <f>IFERROR(VLOOKUP(C1591,BIVA!$C$3:$J$5311,8,0),"")</f>
        <v/>
      </c>
      <c r="J1591" s="7">
        <f>Covaf!H1591</f>
        <v>2474000</v>
      </c>
      <c r="K1591" s="1" t="str">
        <f>Covaf!X1591</f>
        <v>MXBIGO000WF7</v>
      </c>
    </row>
    <row r="1592" spans="1:11">
      <c r="A1592" s="1" t="str">
        <f t="shared" si="24"/>
        <v>NO</v>
      </c>
      <c r="B1592" s="36" t="str">
        <f>Covaf!B1592</f>
        <v>XPERT-C</v>
      </c>
      <c r="C1592" s="36" t="str">
        <f>CONCATENATE(Covaf!E1592,"_",Covaf!F1592,"_",Covaf!G1592)</f>
        <v>BI_CETES_270708</v>
      </c>
      <c r="D1592" s="6" t="str">
        <f>IFERROR(VLOOKUP(C1592,BIVA!$C$3:$J$5311,3,0),"")</f>
        <v/>
      </c>
      <c r="E1592" s="6" t="str">
        <f>IFERROR(VLOOKUP(C1592,BIVA!$C$3:$J$5311,4,0),"")</f>
        <v/>
      </c>
      <c r="F1592" s="1" t="str">
        <f>IFERROR(VLOOKUP(C1592,BIVA!$C$3:$J$5311,5,0),"")</f>
        <v/>
      </c>
      <c r="G1592" s="6" t="str">
        <f>IFERROR(VLOOKUP(C1592,BIVA!$C$3:$J$5311,6,0),"")</f>
        <v/>
      </c>
      <c r="H1592" s="6" t="str">
        <f>IFERROR(VLOOKUP(C1592,BIVA!$C$3:$J$5311,7,0),"")</f>
        <v/>
      </c>
      <c r="I1592" s="6" t="str">
        <f>IFERROR(VLOOKUP(C1592,BIVA!$C$3:$J$5311,8,0),"")</f>
        <v/>
      </c>
      <c r="J1592" s="7">
        <f>Covaf!H1592</f>
        <v>3200000</v>
      </c>
      <c r="K1592" s="1" t="str">
        <f>Covaf!X1592</f>
        <v>MXBIGO000XW0</v>
      </c>
    </row>
    <row r="1593" spans="1:11">
      <c r="A1593" s="1" t="str">
        <f t="shared" si="24"/>
        <v>NO</v>
      </c>
      <c r="B1593" s="36" t="str">
        <f>Covaf!B1593</f>
        <v>XPERT-C</v>
      </c>
      <c r="C1593" s="36" t="str">
        <f>CONCATENATE(Covaf!E1593,"_",Covaf!F1593,"_",Covaf!G1593)</f>
        <v>CHD_BSANT_2945000</v>
      </c>
      <c r="D1593" s="6" t="str">
        <f>IFERROR(VLOOKUP(C1593,BIVA!$C$3:$J$5311,3,0),"")</f>
        <v/>
      </c>
      <c r="E1593" s="6" t="str">
        <f>IFERROR(VLOOKUP(C1593,BIVA!$C$3:$J$5311,4,0),"")</f>
        <v/>
      </c>
      <c r="F1593" s="1" t="str">
        <f>IFERROR(VLOOKUP(C1593,BIVA!$C$3:$J$5311,5,0),"")</f>
        <v/>
      </c>
      <c r="G1593" s="6" t="str">
        <f>IFERROR(VLOOKUP(C1593,BIVA!$C$3:$J$5311,6,0),"")</f>
        <v/>
      </c>
      <c r="H1593" s="6" t="str">
        <f>IFERROR(VLOOKUP(C1593,BIVA!$C$3:$J$5311,7,0),"")</f>
        <v/>
      </c>
      <c r="I1593" s="6" t="str">
        <f>IFERROR(VLOOKUP(C1593,BIVA!$C$3:$J$5311,8,0),"")</f>
        <v/>
      </c>
      <c r="J1593" s="7">
        <f>Covaf!H1593</f>
        <v>157615</v>
      </c>
      <c r="K1593" s="1">
        <f>Covaf!X1593</f>
        <v>0</v>
      </c>
    </row>
    <row r="1594" spans="1:11">
      <c r="A1594" s="1" t="str">
        <f t="shared" si="24"/>
        <v>NO</v>
      </c>
      <c r="B1594" s="36" t="str">
        <f>Covaf!B1594</f>
        <v>XPERT-C</v>
      </c>
      <c r="C1594" s="36" t="str">
        <f>CONCATENATE(Covaf!E1594,"_",Covaf!F1594,"_",Covaf!G1594)</f>
        <v>M_BONOS_361120</v>
      </c>
      <c r="D1594" s="6" t="str">
        <f>IFERROR(VLOOKUP(C1594,BIVA!$C$3:$J$5311,3,0),"")</f>
        <v/>
      </c>
      <c r="E1594" s="6" t="str">
        <f>IFERROR(VLOOKUP(C1594,BIVA!$C$3:$J$5311,4,0),"")</f>
        <v/>
      </c>
      <c r="F1594" s="1" t="str">
        <f>IFERROR(VLOOKUP(C1594,BIVA!$C$3:$J$5311,5,0),"")</f>
        <v/>
      </c>
      <c r="G1594" s="6" t="str">
        <f>IFERROR(VLOOKUP(C1594,BIVA!$C$3:$J$5311,6,0),"")</f>
        <v/>
      </c>
      <c r="H1594" s="6" t="str">
        <f>IFERROR(VLOOKUP(C1594,BIVA!$C$3:$J$5311,7,0),"")</f>
        <v/>
      </c>
      <c r="I1594" s="6" t="str">
        <f>IFERROR(VLOOKUP(C1594,BIVA!$C$3:$J$5311,8,0),"")</f>
        <v/>
      </c>
      <c r="J1594" s="7">
        <f>Covaf!H1594</f>
        <v>176669</v>
      </c>
      <c r="K1594" s="1" t="str">
        <f>Covaf!X1594</f>
        <v>MX0MGO0000B2</v>
      </c>
    </row>
    <row r="1595" spans="1:11">
      <c r="A1595" s="1" t="str">
        <f t="shared" si="24"/>
        <v>NO</v>
      </c>
      <c r="B1595" s="36" t="str">
        <f>Covaf!B1595</f>
        <v>XPERT-C</v>
      </c>
      <c r="C1595" s="36" t="str">
        <f>CONCATENATE(Covaf!E1595,"_",Covaf!F1595,"_",Covaf!G1595)</f>
        <v>M_BONOS_270603</v>
      </c>
      <c r="D1595" s="6" t="str">
        <f>IFERROR(VLOOKUP(C1595,BIVA!$C$3:$J$5311,3,0),"")</f>
        <v/>
      </c>
      <c r="E1595" s="6" t="str">
        <f>IFERROR(VLOOKUP(C1595,BIVA!$C$3:$J$5311,4,0),"")</f>
        <v/>
      </c>
      <c r="F1595" s="1" t="str">
        <f>IFERROR(VLOOKUP(C1595,BIVA!$C$3:$J$5311,5,0),"")</f>
        <v/>
      </c>
      <c r="G1595" s="6" t="str">
        <f>IFERROR(VLOOKUP(C1595,BIVA!$C$3:$J$5311,6,0),"")</f>
        <v/>
      </c>
      <c r="H1595" s="6" t="str">
        <f>IFERROR(VLOOKUP(C1595,BIVA!$C$3:$J$5311,7,0),"")</f>
        <v/>
      </c>
      <c r="I1595" s="6" t="str">
        <f>IFERROR(VLOOKUP(C1595,BIVA!$C$3:$J$5311,8,0),"")</f>
        <v/>
      </c>
      <c r="J1595" s="7">
        <f>Covaf!H1595</f>
        <v>180000</v>
      </c>
      <c r="K1595" s="1" t="str">
        <f>Covaf!X1595</f>
        <v>MX0MGO0000D8</v>
      </c>
    </row>
    <row r="1596" spans="1:11">
      <c r="A1596" s="1" t="str">
        <f t="shared" si="24"/>
        <v>NO</v>
      </c>
      <c r="B1596" s="36" t="str">
        <f>Covaf!B1596</f>
        <v>XPERT-C</v>
      </c>
      <c r="C1596" s="36" t="str">
        <f>CONCATENATE(Covaf!E1596,"_",Covaf!F1596,"_",Covaf!G1596)</f>
        <v>M_BONOS_280302</v>
      </c>
      <c r="D1596" s="6" t="str">
        <f>IFERROR(VLOOKUP(C1596,BIVA!$C$3:$J$5311,3,0),"")</f>
        <v/>
      </c>
      <c r="E1596" s="6" t="str">
        <f>IFERROR(VLOOKUP(C1596,BIVA!$C$3:$J$5311,4,0),"")</f>
        <v/>
      </c>
      <c r="F1596" s="1" t="str">
        <f>IFERROR(VLOOKUP(C1596,BIVA!$C$3:$J$5311,5,0),"")</f>
        <v/>
      </c>
      <c r="G1596" s="6" t="str">
        <f>IFERROR(VLOOKUP(C1596,BIVA!$C$3:$J$5311,6,0),"")</f>
        <v/>
      </c>
      <c r="H1596" s="6" t="str">
        <f>IFERROR(VLOOKUP(C1596,BIVA!$C$3:$J$5311,7,0),"")</f>
        <v/>
      </c>
      <c r="I1596" s="6" t="str">
        <f>IFERROR(VLOOKUP(C1596,BIVA!$C$3:$J$5311,8,0),"")</f>
        <v/>
      </c>
      <c r="J1596" s="7">
        <f>Covaf!H1596</f>
        <v>200000</v>
      </c>
      <c r="K1596" s="1" t="str">
        <f>Covaf!X1596</f>
        <v>MX0MGO0001G9</v>
      </c>
    </row>
    <row r="1597" spans="1:11">
      <c r="A1597" s="1" t="str">
        <f t="shared" si="24"/>
        <v>NO</v>
      </c>
      <c r="B1597" s="36" t="str">
        <f>Covaf!B1597</f>
        <v>XPERT-C</v>
      </c>
      <c r="C1597" s="36" t="str">
        <f>CONCATENATE(Covaf!E1597,"_",Covaf!F1597,"_",Covaf!G1597)</f>
        <v>MP_BONOS_290531</v>
      </c>
      <c r="D1597" s="6" t="str">
        <f>IFERROR(VLOOKUP(C1597,BIVA!$C$3:$J$5311,3,0),"")</f>
        <v/>
      </c>
      <c r="E1597" s="6" t="str">
        <f>IFERROR(VLOOKUP(C1597,BIVA!$C$3:$J$5311,4,0),"")</f>
        <v/>
      </c>
      <c r="F1597" s="1" t="str">
        <f>IFERROR(VLOOKUP(C1597,BIVA!$C$3:$J$5311,5,0),"")</f>
        <v/>
      </c>
      <c r="G1597" s="6" t="str">
        <f>IFERROR(VLOOKUP(C1597,BIVA!$C$3:$J$5311,6,0),"")</f>
        <v/>
      </c>
      <c r="H1597" s="6" t="str">
        <f>IFERROR(VLOOKUP(C1597,BIVA!$C$3:$J$5311,7,0),"")</f>
        <v/>
      </c>
      <c r="I1597" s="6" t="str">
        <f>IFERROR(VLOOKUP(C1597,BIVA!$C$3:$J$5311,8,0),"")</f>
        <v/>
      </c>
      <c r="J1597" s="7">
        <f>Covaf!H1597</f>
        <v>4366362</v>
      </c>
      <c r="K1597" s="1" t="str">
        <f>Covaf!X1597</f>
        <v>MXMPGO0000R5</v>
      </c>
    </row>
    <row r="1598" spans="1:11">
      <c r="A1598" s="1" t="str">
        <f t="shared" si="24"/>
        <v>NO</v>
      </c>
      <c r="B1598" s="36" t="str">
        <f>Covaf!B1598</f>
        <v>XPERT-C</v>
      </c>
      <c r="C1598" s="36" t="str">
        <f>CONCATENATE(Covaf!E1598,"_",Covaf!F1598,"_",Covaf!G1598)</f>
        <v>S_UDIBONO_261203</v>
      </c>
      <c r="D1598" s="6" t="str">
        <f>IFERROR(VLOOKUP(C1598,BIVA!$C$3:$J$5311,3,0),"")</f>
        <v/>
      </c>
      <c r="E1598" s="6" t="str">
        <f>IFERROR(VLOOKUP(C1598,BIVA!$C$3:$J$5311,4,0),"")</f>
        <v/>
      </c>
      <c r="F1598" s="1" t="str">
        <f>IFERROR(VLOOKUP(C1598,BIVA!$C$3:$J$5311,5,0),"")</f>
        <v/>
      </c>
      <c r="G1598" s="6" t="str">
        <f>IFERROR(VLOOKUP(C1598,BIVA!$C$3:$J$5311,6,0),"")</f>
        <v/>
      </c>
      <c r="H1598" s="6" t="str">
        <f>IFERROR(VLOOKUP(C1598,BIVA!$C$3:$J$5311,7,0),"")</f>
        <v/>
      </c>
      <c r="I1598" s="6" t="str">
        <f>IFERROR(VLOOKUP(C1598,BIVA!$C$3:$J$5311,8,0),"")</f>
        <v/>
      </c>
      <c r="J1598" s="7">
        <f>Covaf!H1598</f>
        <v>41600</v>
      </c>
      <c r="K1598" s="1" t="str">
        <f>Covaf!X1598</f>
        <v>MX0SGO0000M6</v>
      </c>
    </row>
    <row r="1599" spans="1:11">
      <c r="A1599" s="1" t="str">
        <f t="shared" si="24"/>
        <v>NO</v>
      </c>
      <c r="B1599" s="36" t="str">
        <f>Covaf!B1599</f>
        <v>XPERT-C</v>
      </c>
      <c r="C1599" s="36" t="str">
        <f>CONCATENATE(Covaf!E1599,"_",Covaf!F1599,"_",Covaf!G1599)</f>
        <v>1I_IB1MXX_N</v>
      </c>
      <c r="D1599" s="6" t="str">
        <f>IFERROR(VLOOKUP(C1599,BIVA!$C$3:$J$5311,3,0),"")</f>
        <v/>
      </c>
      <c r="E1599" s="6" t="str">
        <f>IFERROR(VLOOKUP(C1599,BIVA!$C$3:$J$5311,4,0),"")</f>
        <v/>
      </c>
      <c r="F1599" s="1" t="str">
        <f>IFERROR(VLOOKUP(C1599,BIVA!$C$3:$J$5311,5,0),"")</f>
        <v/>
      </c>
      <c r="G1599" s="6" t="str">
        <f>IFERROR(VLOOKUP(C1599,BIVA!$C$3:$J$5311,6,0),"")</f>
        <v/>
      </c>
      <c r="H1599" s="6" t="str">
        <f>IFERROR(VLOOKUP(C1599,BIVA!$C$3:$J$5311,7,0),"")</f>
        <v/>
      </c>
      <c r="I1599" s="6" t="str">
        <f>IFERROR(VLOOKUP(C1599,BIVA!$C$3:$J$5311,8,0),"")</f>
        <v/>
      </c>
      <c r="J1599" s="7">
        <f>Covaf!H1599</f>
        <v>6055</v>
      </c>
      <c r="K1599" s="1" t="str">
        <f>Covaf!X1599</f>
        <v>IE00BJ5JMP33</v>
      </c>
    </row>
    <row r="1600" spans="1:11">
      <c r="A1600" s="1" t="str">
        <f t="shared" si="24"/>
        <v>NO</v>
      </c>
      <c r="B1600" s="36" t="str">
        <f>Covaf!B1600</f>
        <v>XPERT-C</v>
      </c>
      <c r="C1600" s="36" t="str">
        <f>CONCATENATE(Covaf!E1600,"_",Covaf!F1600,"_",Covaf!G1600)</f>
        <v>1I_MBIL_N</v>
      </c>
      <c r="D1600" s="6" t="str">
        <f>IFERROR(VLOOKUP(C1600,BIVA!$C$3:$J$5311,3,0),"")</f>
        <v/>
      </c>
      <c r="E1600" s="6" t="str">
        <f>IFERROR(VLOOKUP(C1600,BIVA!$C$3:$J$5311,4,0),"")</f>
        <v/>
      </c>
      <c r="F1600" s="1" t="str">
        <f>IFERROR(VLOOKUP(C1600,BIVA!$C$3:$J$5311,5,0),"")</f>
        <v/>
      </c>
      <c r="G1600" s="6" t="str">
        <f>IFERROR(VLOOKUP(C1600,BIVA!$C$3:$J$5311,6,0),"")</f>
        <v/>
      </c>
      <c r="H1600" s="6" t="str">
        <f>IFERROR(VLOOKUP(C1600,BIVA!$C$3:$J$5311,7,0),"")</f>
        <v/>
      </c>
      <c r="I1600" s="6" t="str">
        <f>IFERROR(VLOOKUP(C1600,BIVA!$C$3:$J$5311,8,0),"")</f>
        <v/>
      </c>
      <c r="J1600" s="7">
        <f>Covaf!H1600</f>
        <v>4271</v>
      </c>
      <c r="K1600" s="1" t="str">
        <f>Covaf!X1600</f>
        <v>IE000YPFB7Q4</v>
      </c>
    </row>
    <row r="1601" spans="1:11">
      <c r="A1601" s="1" t="str">
        <f t="shared" si="24"/>
        <v>NO</v>
      </c>
      <c r="B1601" s="36" t="str">
        <f>Covaf!B1601</f>
        <v>XPERT-C</v>
      </c>
      <c r="C1601" s="36" t="str">
        <f>CONCATENATE(Covaf!E1601,"_",Covaf!F1601,"_",Covaf!G1601)</f>
        <v>1I_EPP_*</v>
      </c>
      <c r="D1601" s="6" t="str">
        <f>IFERROR(VLOOKUP(C1601,BIVA!$C$3:$J$5311,3,0),"")</f>
        <v/>
      </c>
      <c r="E1601" s="6" t="str">
        <f>IFERROR(VLOOKUP(C1601,BIVA!$C$3:$J$5311,4,0),"")</f>
        <v/>
      </c>
      <c r="F1601" s="1" t="str">
        <f>IFERROR(VLOOKUP(C1601,BIVA!$C$3:$J$5311,5,0),"")</f>
        <v/>
      </c>
      <c r="G1601" s="6" t="str">
        <f>IFERROR(VLOOKUP(C1601,BIVA!$C$3:$J$5311,6,0),"")</f>
        <v/>
      </c>
      <c r="H1601" s="6" t="str">
        <f>IFERROR(VLOOKUP(C1601,BIVA!$C$3:$J$5311,7,0),"")</f>
        <v/>
      </c>
      <c r="I1601" s="6" t="str">
        <f>IFERROR(VLOOKUP(C1601,BIVA!$C$3:$J$5311,8,0),"")</f>
        <v/>
      </c>
      <c r="J1601" s="7">
        <f>Covaf!H1601</f>
        <v>2221</v>
      </c>
      <c r="K1601" s="1" t="str">
        <f>Covaf!X1601</f>
        <v>US4642866655</v>
      </c>
    </row>
    <row r="1602" spans="1:11">
      <c r="A1602" s="1" t="str">
        <f t="shared" si="24"/>
        <v>NO</v>
      </c>
      <c r="B1602" s="36" t="str">
        <f>Covaf!B1602</f>
        <v>XPERT-C</v>
      </c>
      <c r="C1602" s="36" t="str">
        <f>CONCATENATE(Covaf!E1602,"_",Covaf!F1602,"_",Covaf!G1602)</f>
        <v>1I_EWY_*</v>
      </c>
      <c r="D1602" s="6" t="str">
        <f>IFERROR(VLOOKUP(C1602,BIVA!$C$3:$J$5311,3,0),"")</f>
        <v/>
      </c>
      <c r="E1602" s="6" t="str">
        <f>IFERROR(VLOOKUP(C1602,BIVA!$C$3:$J$5311,4,0),"")</f>
        <v/>
      </c>
      <c r="F1602" s="1" t="str">
        <f>IFERROR(VLOOKUP(C1602,BIVA!$C$3:$J$5311,5,0),"")</f>
        <v/>
      </c>
      <c r="G1602" s="6" t="str">
        <f>IFERROR(VLOOKUP(C1602,BIVA!$C$3:$J$5311,6,0),"")</f>
        <v/>
      </c>
      <c r="H1602" s="6" t="str">
        <f>IFERROR(VLOOKUP(C1602,BIVA!$C$3:$J$5311,7,0),"")</f>
        <v/>
      </c>
      <c r="I1602" s="6" t="str">
        <f>IFERROR(VLOOKUP(C1602,BIVA!$C$3:$J$5311,8,0),"")</f>
        <v/>
      </c>
      <c r="J1602" s="7">
        <f>Covaf!H1602</f>
        <v>526</v>
      </c>
      <c r="K1602" s="1" t="str">
        <f>Covaf!X1602</f>
        <v>US4642867729</v>
      </c>
    </row>
    <row r="1603" spans="1:11">
      <c r="A1603" s="1" t="str">
        <f t="shared" ref="A1603:A1666" si="25">IF(H1603="APLICADO","SI","NO")</f>
        <v>NO</v>
      </c>
      <c r="B1603" s="36" t="str">
        <f>Covaf!B1603</f>
        <v>XPERT-C</v>
      </c>
      <c r="C1603" s="36" t="str">
        <f>CONCATENATE(Covaf!E1603,"_",Covaf!F1603,"_",Covaf!G1603)</f>
        <v>1I_GLD_*</v>
      </c>
      <c r="D1603" s="6" t="str">
        <f>IFERROR(VLOOKUP(C1603,BIVA!$C$3:$J$5311,3,0),"")</f>
        <v/>
      </c>
      <c r="E1603" s="6" t="str">
        <f>IFERROR(VLOOKUP(C1603,BIVA!$C$3:$J$5311,4,0),"")</f>
        <v/>
      </c>
      <c r="F1603" s="1" t="str">
        <f>IFERROR(VLOOKUP(C1603,BIVA!$C$3:$J$5311,5,0),"")</f>
        <v/>
      </c>
      <c r="G1603" s="6" t="str">
        <f>IFERROR(VLOOKUP(C1603,BIVA!$C$3:$J$5311,6,0),"")</f>
        <v/>
      </c>
      <c r="H1603" s="6" t="str">
        <f>IFERROR(VLOOKUP(C1603,BIVA!$C$3:$J$5311,7,0),"")</f>
        <v/>
      </c>
      <c r="I1603" s="6" t="str">
        <f>IFERROR(VLOOKUP(C1603,BIVA!$C$3:$J$5311,8,0),"")</f>
        <v/>
      </c>
      <c r="J1603" s="7">
        <f>Covaf!H1603</f>
        <v>1054</v>
      </c>
      <c r="K1603" s="1" t="str">
        <f>Covaf!X1603</f>
        <v>US78463V1070</v>
      </c>
    </row>
    <row r="1604" spans="1:11">
      <c r="A1604" s="1" t="str">
        <f t="shared" si="25"/>
        <v>NO</v>
      </c>
      <c r="B1604" s="36" t="str">
        <f>Covaf!B1604</f>
        <v>XPERT-C</v>
      </c>
      <c r="C1604" s="36" t="str">
        <f>CONCATENATE(Covaf!E1604,"_",Covaf!F1604,"_",Covaf!G1604)</f>
        <v>1I_MEUD_N</v>
      </c>
      <c r="D1604" s="6" t="str">
        <f>IFERROR(VLOOKUP(C1604,BIVA!$C$3:$J$5311,3,0),"")</f>
        <v/>
      </c>
      <c r="E1604" s="6" t="str">
        <f>IFERROR(VLOOKUP(C1604,BIVA!$C$3:$J$5311,4,0),"")</f>
        <v/>
      </c>
      <c r="F1604" s="1" t="str">
        <f>IFERROR(VLOOKUP(C1604,BIVA!$C$3:$J$5311,5,0),"")</f>
        <v/>
      </c>
      <c r="G1604" s="6" t="str">
        <f>IFERROR(VLOOKUP(C1604,BIVA!$C$3:$J$5311,6,0),"")</f>
        <v/>
      </c>
      <c r="H1604" s="6" t="str">
        <f>IFERROR(VLOOKUP(C1604,BIVA!$C$3:$J$5311,7,0),"")</f>
        <v/>
      </c>
      <c r="I1604" s="6" t="str">
        <f>IFERROR(VLOOKUP(C1604,BIVA!$C$3:$J$5311,8,0),"")</f>
        <v/>
      </c>
      <c r="J1604" s="7">
        <f>Covaf!H1604</f>
        <v>2318</v>
      </c>
      <c r="K1604" s="1" t="str">
        <f>Covaf!X1604</f>
        <v>LU0908500753</v>
      </c>
    </row>
    <row r="1605" spans="1:11">
      <c r="A1605" s="1" t="str">
        <f t="shared" si="25"/>
        <v>NO</v>
      </c>
      <c r="B1605" s="36" t="str">
        <f>Covaf!B1605</f>
        <v>XPERT-C</v>
      </c>
      <c r="C1605" s="36" t="str">
        <f>CONCATENATE(Covaf!E1605,"_",Covaf!F1605,"_",Covaf!G1605)</f>
        <v>1I_SHV_*</v>
      </c>
      <c r="D1605" s="6" t="str">
        <f>IFERROR(VLOOKUP(C1605,BIVA!$C$3:$J$5311,3,0),"")</f>
        <v/>
      </c>
      <c r="E1605" s="6" t="str">
        <f>IFERROR(VLOOKUP(C1605,BIVA!$C$3:$J$5311,4,0),"")</f>
        <v/>
      </c>
      <c r="F1605" s="1" t="str">
        <f>IFERROR(VLOOKUP(C1605,BIVA!$C$3:$J$5311,5,0),"")</f>
        <v/>
      </c>
      <c r="G1605" s="6" t="str">
        <f>IFERROR(VLOOKUP(C1605,BIVA!$C$3:$J$5311,6,0),"")</f>
        <v/>
      </c>
      <c r="H1605" s="6" t="str">
        <f>IFERROR(VLOOKUP(C1605,BIVA!$C$3:$J$5311,7,0),"")</f>
        <v/>
      </c>
      <c r="I1605" s="6" t="str">
        <f>IFERROR(VLOOKUP(C1605,BIVA!$C$3:$J$5311,8,0),"")</f>
        <v/>
      </c>
      <c r="J1605" s="7">
        <f>Covaf!H1605</f>
        <v>3485</v>
      </c>
      <c r="K1605" s="1" t="str">
        <f>Covaf!X1605</f>
        <v>US4642886794</v>
      </c>
    </row>
    <row r="1606" spans="1:11">
      <c r="A1606" s="1" t="str">
        <f t="shared" si="25"/>
        <v>NO</v>
      </c>
      <c r="B1606" s="36" t="str">
        <f>Covaf!B1606</f>
        <v>XPERT-C</v>
      </c>
      <c r="C1606" s="36" t="str">
        <f>CONCATENATE(Covaf!E1606,"_",Covaf!F1606,"_",Covaf!G1606)</f>
        <v>1I_VJPA_N</v>
      </c>
      <c r="D1606" s="6" t="str">
        <f>IFERROR(VLOOKUP(C1606,BIVA!$C$3:$J$5311,3,0),"")</f>
        <v/>
      </c>
      <c r="E1606" s="6" t="str">
        <f>IFERROR(VLOOKUP(C1606,BIVA!$C$3:$J$5311,4,0),"")</f>
        <v/>
      </c>
      <c r="F1606" s="1" t="str">
        <f>IFERROR(VLOOKUP(C1606,BIVA!$C$3:$J$5311,5,0),"")</f>
        <v/>
      </c>
      <c r="G1606" s="6" t="str">
        <f>IFERROR(VLOOKUP(C1606,BIVA!$C$3:$J$5311,6,0),"")</f>
        <v/>
      </c>
      <c r="H1606" s="6" t="str">
        <f>IFERROR(VLOOKUP(C1606,BIVA!$C$3:$J$5311,7,0),"")</f>
        <v/>
      </c>
      <c r="I1606" s="6" t="str">
        <f>IFERROR(VLOOKUP(C1606,BIVA!$C$3:$J$5311,8,0),"")</f>
        <v/>
      </c>
      <c r="J1606" s="7">
        <f>Covaf!H1606</f>
        <v>3312</v>
      </c>
      <c r="K1606" s="1" t="str">
        <f>Covaf!X1606</f>
        <v>IE00BFMXYX26</v>
      </c>
    </row>
    <row r="1607" spans="1:11">
      <c r="A1607" s="1" t="str">
        <f t="shared" si="25"/>
        <v>NO</v>
      </c>
      <c r="B1607" s="36" t="str">
        <f>Covaf!B1607</f>
        <v>XPERT-C</v>
      </c>
      <c r="C1607" s="36" t="str">
        <f>CONCATENATE(Covaf!E1607,"_",Covaf!F1607,"_",Covaf!G1607)</f>
        <v>1I_VOO_*</v>
      </c>
      <c r="D1607" s="6" t="str">
        <f>IFERROR(VLOOKUP(C1607,BIVA!$C$3:$J$5311,3,0),"")</f>
        <v/>
      </c>
      <c r="E1607" s="6" t="str">
        <f>IFERROR(VLOOKUP(C1607,BIVA!$C$3:$J$5311,4,0),"")</f>
        <v/>
      </c>
      <c r="F1607" s="1" t="str">
        <f>IFERROR(VLOOKUP(C1607,BIVA!$C$3:$J$5311,5,0),"")</f>
        <v/>
      </c>
      <c r="G1607" s="6" t="str">
        <f>IFERROR(VLOOKUP(C1607,BIVA!$C$3:$J$5311,6,0),"")</f>
        <v/>
      </c>
      <c r="H1607" s="6" t="str">
        <f>IFERROR(VLOOKUP(C1607,BIVA!$C$3:$J$5311,7,0),"")</f>
        <v/>
      </c>
      <c r="I1607" s="6" t="str">
        <f>IFERROR(VLOOKUP(C1607,BIVA!$C$3:$J$5311,8,0),"")</f>
        <v/>
      </c>
      <c r="J1607" s="7">
        <f>Covaf!H1607</f>
        <v>3731</v>
      </c>
      <c r="K1607" s="1" t="str">
        <f>Covaf!X1607</f>
        <v>US9229083632</v>
      </c>
    </row>
    <row r="1608" spans="1:11">
      <c r="A1608" s="1" t="str">
        <f t="shared" si="25"/>
        <v>NO</v>
      </c>
      <c r="B1608" s="36" t="str">
        <f>Covaf!B1608</f>
        <v>XPERT-C</v>
      </c>
      <c r="C1608" s="36" t="str">
        <f>CONCATENATE(Covaf!E1608,"_",Covaf!F1608,"_",Covaf!G1608)</f>
        <v>1I_VWO_*</v>
      </c>
      <c r="D1608" s="6" t="str">
        <f>IFERROR(VLOOKUP(C1608,BIVA!$C$3:$J$5311,3,0),"")</f>
        <v/>
      </c>
      <c r="E1608" s="6" t="str">
        <f>IFERROR(VLOOKUP(C1608,BIVA!$C$3:$J$5311,4,0),"")</f>
        <v/>
      </c>
      <c r="F1608" s="1" t="str">
        <f>IFERROR(VLOOKUP(C1608,BIVA!$C$3:$J$5311,5,0),"")</f>
        <v/>
      </c>
      <c r="G1608" s="6" t="str">
        <f>IFERROR(VLOOKUP(C1608,BIVA!$C$3:$J$5311,6,0),"")</f>
        <v/>
      </c>
      <c r="H1608" s="6" t="str">
        <f>IFERROR(VLOOKUP(C1608,BIVA!$C$3:$J$5311,7,0),"")</f>
        <v/>
      </c>
      <c r="I1608" s="6" t="str">
        <f>IFERROR(VLOOKUP(C1608,BIVA!$C$3:$J$5311,8,0),"")</f>
        <v/>
      </c>
      <c r="J1608" s="7">
        <f>Covaf!H1608</f>
        <v>14968</v>
      </c>
      <c r="K1608" s="1" t="str">
        <f>Covaf!X1608</f>
        <v>US9220428588</v>
      </c>
    </row>
    <row r="1609" spans="1:11">
      <c r="A1609" s="1" t="str">
        <f t="shared" si="25"/>
        <v>NO</v>
      </c>
      <c r="B1609" s="36" t="str">
        <f>Covaf!B1609</f>
        <v>XPERT-C</v>
      </c>
      <c r="C1609" s="36" t="str">
        <f>CONCATENATE(Covaf!E1609,"_",Covaf!F1609,"_",Covaf!G1609)</f>
        <v>1I_XSVM_*</v>
      </c>
      <c r="D1609" s="6" t="str">
        <f>IFERROR(VLOOKUP(C1609,BIVA!$C$3:$J$5311,3,0),"")</f>
        <v/>
      </c>
      <c r="E1609" s="6" t="str">
        <f>IFERROR(VLOOKUP(C1609,BIVA!$C$3:$J$5311,4,0),"")</f>
        <v/>
      </c>
      <c r="F1609" s="1" t="str">
        <f>IFERROR(VLOOKUP(C1609,BIVA!$C$3:$J$5311,5,0),"")</f>
        <v/>
      </c>
      <c r="G1609" s="6" t="str">
        <f>IFERROR(VLOOKUP(C1609,BIVA!$C$3:$J$5311,6,0),"")</f>
        <v/>
      </c>
      <c r="H1609" s="6" t="str">
        <f>IFERROR(VLOOKUP(C1609,BIVA!$C$3:$J$5311,7,0),"")</f>
        <v/>
      </c>
      <c r="I1609" s="6" t="str">
        <f>IFERROR(VLOOKUP(C1609,BIVA!$C$3:$J$5311,8,0),"")</f>
        <v/>
      </c>
      <c r="J1609" s="7">
        <f>Covaf!H1609</f>
        <v>7731</v>
      </c>
      <c r="K1609" s="1" t="str">
        <f>Covaf!X1609</f>
        <v>US46137V4804</v>
      </c>
    </row>
    <row r="1610" spans="1:11">
      <c r="A1610" s="1" t="str">
        <f t="shared" si="25"/>
        <v>NO</v>
      </c>
      <c r="B1610" s="36" t="str">
        <f>Covaf!B1610</f>
        <v>XPERT-C</v>
      </c>
      <c r="C1610" s="36" t="str">
        <f>CONCATENATE(Covaf!E1610,"_",Covaf!F1610,"_",Covaf!G1610)</f>
        <v>51_DEUDAOP_F</v>
      </c>
      <c r="D1610" s="6" t="str">
        <f>IFERROR(VLOOKUP(C1610,BIVA!$C$3:$J$5311,3,0),"")</f>
        <v/>
      </c>
      <c r="E1610" s="6" t="str">
        <f>IFERROR(VLOOKUP(C1610,BIVA!$C$3:$J$5311,4,0),"")</f>
        <v/>
      </c>
      <c r="F1610" s="1" t="str">
        <f>IFERROR(VLOOKUP(C1610,BIVA!$C$3:$J$5311,5,0),"")</f>
        <v/>
      </c>
      <c r="G1610" s="6" t="str">
        <f>IFERROR(VLOOKUP(C1610,BIVA!$C$3:$J$5311,6,0),"")</f>
        <v/>
      </c>
      <c r="H1610" s="6" t="str">
        <f>IFERROR(VLOOKUP(C1610,BIVA!$C$3:$J$5311,7,0),"")</f>
        <v/>
      </c>
      <c r="I1610" s="6" t="str">
        <f>IFERROR(VLOOKUP(C1610,BIVA!$C$3:$J$5311,8,0),"")</f>
        <v/>
      </c>
      <c r="J1610" s="7">
        <f>Covaf!H1610</f>
        <v>10219941</v>
      </c>
      <c r="K1610" s="1" t="str">
        <f>Covaf!X1610</f>
        <v>MX51DE070047</v>
      </c>
    </row>
    <row r="1611" spans="1:11">
      <c r="A1611" s="1" t="str">
        <f t="shared" si="25"/>
        <v>NO</v>
      </c>
      <c r="B1611" s="36" t="str">
        <f>Covaf!B1611</f>
        <v>XPERT-C</v>
      </c>
      <c r="C1611" s="36" t="str">
        <f>CONCATENATE(Covaf!E1611,"_",Covaf!F1611,"_",Covaf!G1611)</f>
        <v>51_FONSER1_F</v>
      </c>
      <c r="D1611" s="6" t="str">
        <f>IFERROR(VLOOKUP(C1611,BIVA!$C$3:$J$5311,3,0),"")</f>
        <v/>
      </c>
      <c r="E1611" s="6" t="str">
        <f>IFERROR(VLOOKUP(C1611,BIVA!$C$3:$J$5311,4,0),"")</f>
        <v/>
      </c>
      <c r="F1611" s="1" t="str">
        <f>IFERROR(VLOOKUP(C1611,BIVA!$C$3:$J$5311,5,0),"")</f>
        <v/>
      </c>
      <c r="G1611" s="6" t="str">
        <f>IFERROR(VLOOKUP(C1611,BIVA!$C$3:$J$5311,6,0),"")</f>
        <v/>
      </c>
      <c r="H1611" s="6" t="str">
        <f>IFERROR(VLOOKUP(C1611,BIVA!$C$3:$J$5311,7,0),"")</f>
        <v/>
      </c>
      <c r="I1611" s="6" t="str">
        <f>IFERROR(VLOOKUP(C1611,BIVA!$C$3:$J$5311,8,0),"")</f>
        <v/>
      </c>
      <c r="J1611" s="7">
        <f>Covaf!H1611</f>
        <v>1276615</v>
      </c>
      <c r="K1611" s="1" t="str">
        <f>Covaf!X1611</f>
        <v>MX51FO050011</v>
      </c>
    </row>
    <row r="1612" spans="1:11">
      <c r="A1612" s="1" t="str">
        <f t="shared" si="25"/>
        <v>NO</v>
      </c>
      <c r="B1612" s="36" t="str">
        <f>Covaf!B1612</f>
        <v>XPERT-C</v>
      </c>
      <c r="C1612" s="36" t="str">
        <f>CONCATENATE(Covaf!E1612,"_",Covaf!F1612,"_",Covaf!G1612)</f>
        <v>51_ST&amp;ER-7_F</v>
      </c>
      <c r="D1612" s="6" t="str">
        <f>IFERROR(VLOOKUP(C1612,BIVA!$C$3:$J$5311,3,0),"")</f>
        <v/>
      </c>
      <c r="E1612" s="6" t="str">
        <f>IFERROR(VLOOKUP(C1612,BIVA!$C$3:$J$5311,4,0),"")</f>
        <v/>
      </c>
      <c r="F1612" s="1" t="str">
        <f>IFERROR(VLOOKUP(C1612,BIVA!$C$3:$J$5311,5,0),"")</f>
        <v/>
      </c>
      <c r="G1612" s="6" t="str">
        <f>IFERROR(VLOOKUP(C1612,BIVA!$C$3:$J$5311,6,0),"")</f>
        <v/>
      </c>
      <c r="H1612" s="6" t="str">
        <f>IFERROR(VLOOKUP(C1612,BIVA!$C$3:$J$5311,7,0),"")</f>
        <v/>
      </c>
      <c r="I1612" s="6" t="str">
        <f>IFERROR(VLOOKUP(C1612,BIVA!$C$3:$J$5311,8,0),"")</f>
        <v/>
      </c>
      <c r="J1612" s="7">
        <f>Covaf!H1612</f>
        <v>550012</v>
      </c>
      <c r="K1612" s="1" t="str">
        <f>Covaf!X1612</f>
        <v>MX51ST0C0061</v>
      </c>
    </row>
    <row r="1613" spans="1:11">
      <c r="A1613" s="1" t="str">
        <f t="shared" si="25"/>
        <v>NO</v>
      </c>
      <c r="B1613" s="36" t="str">
        <f>Covaf!B1613</f>
        <v>XPERT-C</v>
      </c>
      <c r="C1613" s="36" t="str">
        <f>CONCATENATE(Covaf!E1613,"_",Covaf!F1613,"_",Covaf!G1613)</f>
        <v>52_STER-OP_F</v>
      </c>
      <c r="D1613" s="6" t="str">
        <f>IFERROR(VLOOKUP(C1613,BIVA!$C$3:$J$5311,3,0),"")</f>
        <v/>
      </c>
      <c r="E1613" s="6" t="str">
        <f>IFERROR(VLOOKUP(C1613,BIVA!$C$3:$J$5311,4,0),"")</f>
        <v/>
      </c>
      <c r="F1613" s="1" t="str">
        <f>IFERROR(VLOOKUP(C1613,BIVA!$C$3:$J$5311,5,0),"")</f>
        <v/>
      </c>
      <c r="G1613" s="6" t="str">
        <f>IFERROR(VLOOKUP(C1613,BIVA!$C$3:$J$5311,6,0),"")</f>
        <v/>
      </c>
      <c r="H1613" s="6" t="str">
        <f>IFERROR(VLOOKUP(C1613,BIVA!$C$3:$J$5311,7,0),"")</f>
        <v/>
      </c>
      <c r="I1613" s="6" t="str">
        <f>IFERROR(VLOOKUP(C1613,BIVA!$C$3:$J$5311,8,0),"")</f>
        <v/>
      </c>
      <c r="J1613" s="7">
        <f>Covaf!H1613</f>
        <v>2740287</v>
      </c>
      <c r="K1613" s="1" t="str">
        <f>Covaf!X1613</f>
        <v>MX52ST230083</v>
      </c>
    </row>
    <row r="1614" spans="1:11">
      <c r="A1614" s="1" t="str">
        <f t="shared" si="25"/>
        <v>NO</v>
      </c>
      <c r="B1614" s="36" t="str">
        <f>Covaf!B1614</f>
        <v>XPERT-D</v>
      </c>
      <c r="C1614" s="36" t="str">
        <f>CONCATENATE(Covaf!E1614,"_",Covaf!F1614,"_",Covaf!G1614)</f>
        <v>BI_CETES_261126</v>
      </c>
      <c r="D1614" s="6" t="str">
        <f>IFERROR(VLOOKUP(C1614,BIVA!$C$3:$J$5311,3,0),"")</f>
        <v/>
      </c>
      <c r="E1614" s="6" t="str">
        <f>IFERROR(VLOOKUP(C1614,BIVA!$C$3:$J$5311,4,0),"")</f>
        <v/>
      </c>
      <c r="F1614" s="1" t="str">
        <f>IFERROR(VLOOKUP(C1614,BIVA!$C$3:$J$5311,5,0),"")</f>
        <v/>
      </c>
      <c r="G1614" s="6" t="str">
        <f>IFERROR(VLOOKUP(C1614,BIVA!$C$3:$J$5311,6,0),"")</f>
        <v/>
      </c>
      <c r="H1614" s="6" t="str">
        <f>IFERROR(VLOOKUP(C1614,BIVA!$C$3:$J$5311,7,0),"")</f>
        <v/>
      </c>
      <c r="I1614" s="6" t="str">
        <f>IFERROR(VLOOKUP(C1614,BIVA!$C$3:$J$5311,8,0),"")</f>
        <v/>
      </c>
      <c r="J1614" s="7">
        <f>Covaf!H1614</f>
        <v>2592409</v>
      </c>
      <c r="K1614" s="1" t="str">
        <f>Covaf!X1614</f>
        <v>MXBIGO000WW2</v>
      </c>
    </row>
    <row r="1615" spans="1:11">
      <c r="A1615" s="1" t="str">
        <f t="shared" si="25"/>
        <v>NO</v>
      </c>
      <c r="B1615" s="36" t="str">
        <f>Covaf!B1615</f>
        <v>XPERT-D</v>
      </c>
      <c r="C1615" s="36" t="str">
        <f>CONCATENATE(Covaf!E1615,"_",Covaf!F1615,"_",Covaf!G1615)</f>
        <v>CHD_BSANT_2945000</v>
      </c>
      <c r="D1615" s="6" t="str">
        <f>IFERROR(VLOOKUP(C1615,BIVA!$C$3:$J$5311,3,0),"")</f>
        <v/>
      </c>
      <c r="E1615" s="6" t="str">
        <f>IFERROR(VLOOKUP(C1615,BIVA!$C$3:$J$5311,4,0),"")</f>
        <v/>
      </c>
      <c r="F1615" s="1" t="str">
        <f>IFERROR(VLOOKUP(C1615,BIVA!$C$3:$J$5311,5,0),"")</f>
        <v/>
      </c>
      <c r="G1615" s="6" t="str">
        <f>IFERROR(VLOOKUP(C1615,BIVA!$C$3:$J$5311,6,0),"")</f>
        <v/>
      </c>
      <c r="H1615" s="6" t="str">
        <f>IFERROR(VLOOKUP(C1615,BIVA!$C$3:$J$5311,7,0),"")</f>
        <v/>
      </c>
      <c r="I1615" s="6" t="str">
        <f>IFERROR(VLOOKUP(C1615,BIVA!$C$3:$J$5311,8,0),"")</f>
        <v/>
      </c>
      <c r="J1615" s="7">
        <f>Covaf!H1615</f>
        <v>111899</v>
      </c>
      <c r="K1615" s="1">
        <f>Covaf!X1615</f>
        <v>0</v>
      </c>
    </row>
    <row r="1616" spans="1:11">
      <c r="A1616" s="1" t="str">
        <f t="shared" si="25"/>
        <v>NO</v>
      </c>
      <c r="B1616" s="36" t="str">
        <f>Covaf!B1616</f>
        <v>XPERT-D</v>
      </c>
      <c r="C1616" s="36" t="str">
        <f>CONCATENATE(Covaf!E1616,"_",Covaf!F1616,"_",Covaf!G1616)</f>
        <v>M_BONOS_361120</v>
      </c>
      <c r="D1616" s="6" t="str">
        <f>IFERROR(VLOOKUP(C1616,BIVA!$C$3:$J$5311,3,0),"")</f>
        <v/>
      </c>
      <c r="E1616" s="6" t="str">
        <f>IFERROR(VLOOKUP(C1616,BIVA!$C$3:$J$5311,4,0),"")</f>
        <v/>
      </c>
      <c r="F1616" s="1" t="str">
        <f>IFERROR(VLOOKUP(C1616,BIVA!$C$3:$J$5311,5,0),"")</f>
        <v/>
      </c>
      <c r="G1616" s="6" t="str">
        <f>IFERROR(VLOOKUP(C1616,BIVA!$C$3:$J$5311,6,0),"")</f>
        <v/>
      </c>
      <c r="H1616" s="6" t="str">
        <f>IFERROR(VLOOKUP(C1616,BIVA!$C$3:$J$5311,7,0),"")</f>
        <v/>
      </c>
      <c r="I1616" s="6" t="str">
        <f>IFERROR(VLOOKUP(C1616,BIVA!$C$3:$J$5311,8,0),"")</f>
        <v/>
      </c>
      <c r="J1616" s="7">
        <f>Covaf!H1616</f>
        <v>209937</v>
      </c>
      <c r="K1616" s="1" t="str">
        <f>Covaf!X1616</f>
        <v>MX0MGO0000B2</v>
      </c>
    </row>
    <row r="1617" spans="1:11">
      <c r="A1617" s="1" t="str">
        <f t="shared" si="25"/>
        <v>NO</v>
      </c>
      <c r="B1617" s="36" t="str">
        <f>Covaf!B1617</f>
        <v>XPERT-D</v>
      </c>
      <c r="C1617" s="36" t="str">
        <f>CONCATENATE(Covaf!E1617,"_",Covaf!F1617,"_",Covaf!G1617)</f>
        <v>M_BONOS_341123</v>
      </c>
      <c r="D1617" s="6" t="str">
        <f>IFERROR(VLOOKUP(C1617,BIVA!$C$3:$J$5311,3,0),"")</f>
        <v/>
      </c>
      <c r="E1617" s="6" t="str">
        <f>IFERROR(VLOOKUP(C1617,BIVA!$C$3:$J$5311,4,0),"")</f>
        <v/>
      </c>
      <c r="F1617" s="1" t="str">
        <f>IFERROR(VLOOKUP(C1617,BIVA!$C$3:$J$5311,5,0),"")</f>
        <v/>
      </c>
      <c r="G1617" s="6" t="str">
        <f>IFERROR(VLOOKUP(C1617,BIVA!$C$3:$J$5311,6,0),"")</f>
        <v/>
      </c>
      <c r="H1617" s="6" t="str">
        <f>IFERROR(VLOOKUP(C1617,BIVA!$C$3:$J$5311,7,0),"")</f>
        <v/>
      </c>
      <c r="I1617" s="6" t="str">
        <f>IFERROR(VLOOKUP(C1617,BIVA!$C$3:$J$5311,8,0),"")</f>
        <v/>
      </c>
      <c r="J1617" s="7">
        <f>Covaf!H1617</f>
        <v>106000</v>
      </c>
      <c r="K1617" s="1" t="str">
        <f>Covaf!X1617</f>
        <v>MX0MGO0000U2</v>
      </c>
    </row>
    <row r="1618" spans="1:11">
      <c r="A1618" s="1" t="str">
        <f t="shared" si="25"/>
        <v>NO</v>
      </c>
      <c r="B1618" s="36" t="str">
        <f>Covaf!B1618</f>
        <v>XPERT-D</v>
      </c>
      <c r="C1618" s="36" t="str">
        <f>CONCATENATE(Covaf!E1618,"_",Covaf!F1618,"_",Covaf!G1618)</f>
        <v>M_BONOS_330526</v>
      </c>
      <c r="D1618" s="6" t="str">
        <f>IFERROR(VLOOKUP(C1618,BIVA!$C$3:$J$5311,3,0),"")</f>
        <v/>
      </c>
      <c r="E1618" s="6" t="str">
        <f>IFERROR(VLOOKUP(C1618,BIVA!$C$3:$J$5311,4,0),"")</f>
        <v/>
      </c>
      <c r="F1618" s="1" t="str">
        <f>IFERROR(VLOOKUP(C1618,BIVA!$C$3:$J$5311,5,0),"")</f>
        <v/>
      </c>
      <c r="G1618" s="6" t="str">
        <f>IFERROR(VLOOKUP(C1618,BIVA!$C$3:$J$5311,6,0),"")</f>
        <v/>
      </c>
      <c r="H1618" s="6" t="str">
        <f>IFERROR(VLOOKUP(C1618,BIVA!$C$3:$J$5311,7,0),"")</f>
        <v/>
      </c>
      <c r="I1618" s="6" t="str">
        <f>IFERROR(VLOOKUP(C1618,BIVA!$C$3:$J$5311,8,0),"")</f>
        <v/>
      </c>
      <c r="J1618" s="7">
        <f>Covaf!H1618</f>
        <v>214000</v>
      </c>
      <c r="K1618" s="1" t="str">
        <f>Covaf!X1618</f>
        <v>MX0MGO0001D6</v>
      </c>
    </row>
    <row r="1619" spans="1:11">
      <c r="A1619" s="1" t="str">
        <f t="shared" si="25"/>
        <v>NO</v>
      </c>
      <c r="B1619" s="36" t="str">
        <f>Covaf!B1619</f>
        <v>XPERT-D</v>
      </c>
      <c r="C1619" s="36" t="str">
        <f>CONCATENATE(Covaf!E1619,"_",Covaf!F1619,"_",Covaf!G1619)</f>
        <v>1I_EWY_*</v>
      </c>
      <c r="D1619" s="6" t="str">
        <f>IFERROR(VLOOKUP(C1619,BIVA!$C$3:$J$5311,3,0),"")</f>
        <v/>
      </c>
      <c r="E1619" s="6" t="str">
        <f>IFERROR(VLOOKUP(C1619,BIVA!$C$3:$J$5311,4,0),"")</f>
        <v/>
      </c>
      <c r="F1619" s="1" t="str">
        <f>IFERROR(VLOOKUP(C1619,BIVA!$C$3:$J$5311,5,0),"")</f>
        <v/>
      </c>
      <c r="G1619" s="6" t="str">
        <f>IFERROR(VLOOKUP(C1619,BIVA!$C$3:$J$5311,6,0),"")</f>
        <v/>
      </c>
      <c r="H1619" s="6" t="str">
        <f>IFERROR(VLOOKUP(C1619,BIVA!$C$3:$J$5311,7,0),"")</f>
        <v/>
      </c>
      <c r="I1619" s="6" t="str">
        <f>IFERROR(VLOOKUP(C1619,BIVA!$C$3:$J$5311,8,0),"")</f>
        <v/>
      </c>
      <c r="J1619" s="7">
        <f>Covaf!H1619</f>
        <v>719</v>
      </c>
      <c r="K1619" s="1" t="str">
        <f>Covaf!X1619</f>
        <v>US4642867729</v>
      </c>
    </row>
    <row r="1620" spans="1:11">
      <c r="A1620" s="1" t="str">
        <f t="shared" si="25"/>
        <v>NO</v>
      </c>
      <c r="B1620" s="36" t="str">
        <f>Covaf!B1620</f>
        <v>XPERT-D</v>
      </c>
      <c r="C1620" s="36" t="str">
        <f>CONCATENATE(Covaf!E1620,"_",Covaf!F1620,"_",Covaf!G1620)</f>
        <v>1I_GLD_*</v>
      </c>
      <c r="D1620" s="6" t="str">
        <f>IFERROR(VLOOKUP(C1620,BIVA!$C$3:$J$5311,3,0),"")</f>
        <v/>
      </c>
      <c r="E1620" s="6" t="str">
        <f>IFERROR(VLOOKUP(C1620,BIVA!$C$3:$J$5311,4,0),"")</f>
        <v/>
      </c>
      <c r="F1620" s="1" t="str">
        <f>IFERROR(VLOOKUP(C1620,BIVA!$C$3:$J$5311,5,0),"")</f>
        <v/>
      </c>
      <c r="G1620" s="6" t="str">
        <f>IFERROR(VLOOKUP(C1620,BIVA!$C$3:$J$5311,6,0),"")</f>
        <v/>
      </c>
      <c r="H1620" s="6" t="str">
        <f>IFERROR(VLOOKUP(C1620,BIVA!$C$3:$J$5311,7,0),"")</f>
        <v/>
      </c>
      <c r="I1620" s="6" t="str">
        <f>IFERROR(VLOOKUP(C1620,BIVA!$C$3:$J$5311,8,0),"")</f>
        <v/>
      </c>
      <c r="J1620" s="7">
        <f>Covaf!H1620</f>
        <v>462</v>
      </c>
      <c r="K1620" s="1" t="str">
        <f>Covaf!X1620</f>
        <v>US78463V1070</v>
      </c>
    </row>
    <row r="1621" spans="1:11">
      <c r="A1621" s="1" t="str">
        <f t="shared" si="25"/>
        <v>NO</v>
      </c>
      <c r="B1621" s="36" t="str">
        <f>Covaf!B1621</f>
        <v>XPERT-D</v>
      </c>
      <c r="C1621" s="36" t="str">
        <f>CONCATENATE(Covaf!E1621,"_",Covaf!F1621,"_",Covaf!G1621)</f>
        <v>1I_MEUD_N</v>
      </c>
      <c r="D1621" s="6" t="str">
        <f>IFERROR(VLOOKUP(C1621,BIVA!$C$3:$J$5311,3,0),"")</f>
        <v/>
      </c>
      <c r="E1621" s="6" t="str">
        <f>IFERROR(VLOOKUP(C1621,BIVA!$C$3:$J$5311,4,0),"")</f>
        <v/>
      </c>
      <c r="F1621" s="1" t="str">
        <f>IFERROR(VLOOKUP(C1621,BIVA!$C$3:$J$5311,5,0),"")</f>
        <v/>
      </c>
      <c r="G1621" s="6" t="str">
        <f>IFERROR(VLOOKUP(C1621,BIVA!$C$3:$J$5311,6,0),"")</f>
        <v/>
      </c>
      <c r="H1621" s="6" t="str">
        <f>IFERROR(VLOOKUP(C1621,BIVA!$C$3:$J$5311,7,0),"")</f>
        <v/>
      </c>
      <c r="I1621" s="6" t="str">
        <f>IFERROR(VLOOKUP(C1621,BIVA!$C$3:$J$5311,8,0),"")</f>
        <v/>
      </c>
      <c r="J1621" s="7">
        <f>Covaf!H1621</f>
        <v>2945</v>
      </c>
      <c r="K1621" s="1" t="str">
        <f>Covaf!X1621</f>
        <v>LU0908500753</v>
      </c>
    </row>
    <row r="1622" spans="1:11">
      <c r="A1622" s="1" t="str">
        <f t="shared" si="25"/>
        <v>NO</v>
      </c>
      <c r="B1622" s="36" t="str">
        <f>Covaf!B1622</f>
        <v>XPERT-D</v>
      </c>
      <c r="C1622" s="36" t="str">
        <f>CONCATENATE(Covaf!E1622,"_",Covaf!F1622,"_",Covaf!G1622)</f>
        <v>1I_RSP_*</v>
      </c>
      <c r="D1622" s="6" t="str">
        <f>IFERROR(VLOOKUP(C1622,BIVA!$C$3:$J$5311,3,0),"")</f>
        <v/>
      </c>
      <c r="E1622" s="6" t="str">
        <f>IFERROR(VLOOKUP(C1622,BIVA!$C$3:$J$5311,4,0),"")</f>
        <v/>
      </c>
      <c r="F1622" s="1" t="str">
        <f>IFERROR(VLOOKUP(C1622,BIVA!$C$3:$J$5311,5,0),"")</f>
        <v/>
      </c>
      <c r="G1622" s="6" t="str">
        <f>IFERROR(VLOOKUP(C1622,BIVA!$C$3:$J$5311,6,0),"")</f>
        <v/>
      </c>
      <c r="H1622" s="6" t="str">
        <f>IFERROR(VLOOKUP(C1622,BIVA!$C$3:$J$5311,7,0),"")</f>
        <v/>
      </c>
      <c r="I1622" s="6" t="str">
        <f>IFERROR(VLOOKUP(C1622,BIVA!$C$3:$J$5311,8,0),"")</f>
        <v/>
      </c>
      <c r="J1622" s="7">
        <f>Covaf!H1622</f>
        <v>885</v>
      </c>
      <c r="K1622" s="1" t="str">
        <f>Covaf!X1622</f>
        <v>US46137V3574</v>
      </c>
    </row>
    <row r="1623" spans="1:11">
      <c r="A1623" s="1" t="str">
        <f t="shared" si="25"/>
        <v>NO</v>
      </c>
      <c r="B1623" s="36" t="str">
        <f>Covaf!B1623</f>
        <v>XPERT-D</v>
      </c>
      <c r="C1623" s="36" t="str">
        <f>CONCATENATE(Covaf!E1623,"_",Covaf!F1623,"_",Covaf!G1623)</f>
        <v>1I_SHV_*</v>
      </c>
      <c r="D1623" s="6" t="str">
        <f>IFERROR(VLOOKUP(C1623,BIVA!$C$3:$J$5311,3,0),"")</f>
        <v/>
      </c>
      <c r="E1623" s="6" t="str">
        <f>IFERROR(VLOOKUP(C1623,BIVA!$C$3:$J$5311,4,0),"")</f>
        <v/>
      </c>
      <c r="F1623" s="1" t="str">
        <f>IFERROR(VLOOKUP(C1623,BIVA!$C$3:$J$5311,5,0),"")</f>
        <v/>
      </c>
      <c r="G1623" s="6" t="str">
        <f>IFERROR(VLOOKUP(C1623,BIVA!$C$3:$J$5311,6,0),"")</f>
        <v/>
      </c>
      <c r="H1623" s="6" t="str">
        <f>IFERROR(VLOOKUP(C1623,BIVA!$C$3:$J$5311,7,0),"")</f>
        <v/>
      </c>
      <c r="I1623" s="6" t="str">
        <f>IFERROR(VLOOKUP(C1623,BIVA!$C$3:$J$5311,8,0),"")</f>
        <v/>
      </c>
      <c r="J1623" s="7">
        <f>Covaf!H1623</f>
        <v>1587</v>
      </c>
      <c r="K1623" s="1" t="str">
        <f>Covaf!X1623</f>
        <v>US4642886794</v>
      </c>
    </row>
    <row r="1624" spans="1:11">
      <c r="A1624" s="1" t="str">
        <f t="shared" si="25"/>
        <v>NO</v>
      </c>
      <c r="B1624" s="36" t="str">
        <f>Covaf!B1624</f>
        <v>XPERT-D</v>
      </c>
      <c r="C1624" s="36" t="str">
        <f>CONCATENATE(Covaf!E1624,"_",Covaf!F1624,"_",Covaf!G1624)</f>
        <v>1I_SPSM_*</v>
      </c>
      <c r="D1624" s="6" t="str">
        <f>IFERROR(VLOOKUP(C1624,BIVA!$C$3:$J$5311,3,0),"")</f>
        <v/>
      </c>
      <c r="E1624" s="6" t="str">
        <f>IFERROR(VLOOKUP(C1624,BIVA!$C$3:$J$5311,4,0),"")</f>
        <v/>
      </c>
      <c r="F1624" s="1" t="str">
        <f>IFERROR(VLOOKUP(C1624,BIVA!$C$3:$J$5311,5,0),"")</f>
        <v/>
      </c>
      <c r="G1624" s="6" t="str">
        <f>IFERROR(VLOOKUP(C1624,BIVA!$C$3:$J$5311,6,0),"")</f>
        <v/>
      </c>
      <c r="H1624" s="6" t="str">
        <f>IFERROR(VLOOKUP(C1624,BIVA!$C$3:$J$5311,7,0),"")</f>
        <v/>
      </c>
      <c r="I1624" s="6" t="str">
        <f>IFERROR(VLOOKUP(C1624,BIVA!$C$3:$J$5311,8,0),"")</f>
        <v/>
      </c>
      <c r="J1624" s="7">
        <f>Covaf!H1624</f>
        <v>7568</v>
      </c>
      <c r="K1624" s="1" t="str">
        <f>Covaf!X1624</f>
        <v>US78468R8530</v>
      </c>
    </row>
    <row r="1625" spans="1:11">
      <c r="A1625" s="1" t="str">
        <f t="shared" si="25"/>
        <v>NO</v>
      </c>
      <c r="B1625" s="36" t="str">
        <f>Covaf!B1625</f>
        <v>XPERT-D</v>
      </c>
      <c r="C1625" s="36" t="str">
        <f>CONCATENATE(Covaf!E1625,"_",Covaf!F1625,"_",Covaf!G1625)</f>
        <v>1I_VOO_*</v>
      </c>
      <c r="D1625" s="6" t="str">
        <f>IFERROR(VLOOKUP(C1625,BIVA!$C$3:$J$5311,3,0),"")</f>
        <v/>
      </c>
      <c r="E1625" s="6" t="str">
        <f>IFERROR(VLOOKUP(C1625,BIVA!$C$3:$J$5311,4,0),"")</f>
        <v/>
      </c>
      <c r="F1625" s="1" t="str">
        <f>IFERROR(VLOOKUP(C1625,BIVA!$C$3:$J$5311,5,0),"")</f>
        <v/>
      </c>
      <c r="G1625" s="6" t="str">
        <f>IFERROR(VLOOKUP(C1625,BIVA!$C$3:$J$5311,6,0),"")</f>
        <v/>
      </c>
      <c r="H1625" s="6" t="str">
        <f>IFERROR(VLOOKUP(C1625,BIVA!$C$3:$J$5311,7,0),"")</f>
        <v/>
      </c>
      <c r="I1625" s="6" t="str">
        <f>IFERROR(VLOOKUP(C1625,BIVA!$C$3:$J$5311,8,0),"")</f>
        <v/>
      </c>
      <c r="J1625" s="7">
        <f>Covaf!H1625</f>
        <v>1063</v>
      </c>
      <c r="K1625" s="1" t="str">
        <f>Covaf!X1625</f>
        <v>US9229083632</v>
      </c>
    </row>
    <row r="1626" spans="1:11">
      <c r="A1626" s="1" t="str">
        <f t="shared" si="25"/>
        <v>NO</v>
      </c>
      <c r="B1626" s="36" t="str">
        <f>Covaf!B1626</f>
        <v>XPERT-D</v>
      </c>
      <c r="C1626" s="36" t="str">
        <f>CONCATENATE(Covaf!E1626,"_",Covaf!F1626,"_",Covaf!G1626)</f>
        <v>1I_VWO_*</v>
      </c>
      <c r="D1626" s="6" t="str">
        <f>IFERROR(VLOOKUP(C1626,BIVA!$C$3:$J$5311,3,0),"")</f>
        <v/>
      </c>
      <c r="E1626" s="6" t="str">
        <f>IFERROR(VLOOKUP(C1626,BIVA!$C$3:$J$5311,4,0),"")</f>
        <v/>
      </c>
      <c r="F1626" s="1" t="str">
        <f>IFERROR(VLOOKUP(C1626,BIVA!$C$3:$J$5311,5,0),"")</f>
        <v/>
      </c>
      <c r="G1626" s="6" t="str">
        <f>IFERROR(VLOOKUP(C1626,BIVA!$C$3:$J$5311,6,0),"")</f>
        <v/>
      </c>
      <c r="H1626" s="6" t="str">
        <f>IFERROR(VLOOKUP(C1626,BIVA!$C$3:$J$5311,7,0),"")</f>
        <v/>
      </c>
      <c r="I1626" s="6" t="str">
        <f>IFERROR(VLOOKUP(C1626,BIVA!$C$3:$J$5311,8,0),"")</f>
        <v/>
      </c>
      <c r="J1626" s="7">
        <f>Covaf!H1626</f>
        <v>17814</v>
      </c>
      <c r="K1626" s="1" t="str">
        <f>Covaf!X1626</f>
        <v>US9220428588</v>
      </c>
    </row>
    <row r="1627" spans="1:11">
      <c r="A1627" s="1" t="str">
        <f t="shared" si="25"/>
        <v>NO</v>
      </c>
      <c r="B1627" s="36" t="str">
        <f>Covaf!B1627</f>
        <v>XPERT-D</v>
      </c>
      <c r="C1627" s="36" t="str">
        <f>CONCATENATE(Covaf!E1627,"_",Covaf!F1627,"_",Covaf!G1627)</f>
        <v>1I_XSVM_*</v>
      </c>
      <c r="D1627" s="6" t="str">
        <f>IFERROR(VLOOKUP(C1627,BIVA!$C$3:$J$5311,3,0),"")</f>
        <v/>
      </c>
      <c r="E1627" s="6" t="str">
        <f>IFERROR(VLOOKUP(C1627,BIVA!$C$3:$J$5311,4,0),"")</f>
        <v/>
      </c>
      <c r="F1627" s="1" t="str">
        <f>IFERROR(VLOOKUP(C1627,BIVA!$C$3:$J$5311,5,0),"")</f>
        <v/>
      </c>
      <c r="G1627" s="6" t="str">
        <f>IFERROR(VLOOKUP(C1627,BIVA!$C$3:$J$5311,6,0),"")</f>
        <v/>
      </c>
      <c r="H1627" s="6" t="str">
        <f>IFERROR(VLOOKUP(C1627,BIVA!$C$3:$J$5311,7,0),"")</f>
        <v/>
      </c>
      <c r="I1627" s="6" t="str">
        <f>IFERROR(VLOOKUP(C1627,BIVA!$C$3:$J$5311,8,0),"")</f>
        <v/>
      </c>
      <c r="J1627" s="7">
        <f>Covaf!H1627</f>
        <v>6054</v>
      </c>
      <c r="K1627" s="1" t="str">
        <f>Covaf!X1627</f>
        <v>US46137V4804</v>
      </c>
    </row>
    <row r="1628" spans="1:11">
      <c r="A1628" s="1" t="str">
        <f t="shared" si="25"/>
        <v>NO</v>
      </c>
      <c r="B1628" s="36" t="str">
        <f>Covaf!B1628</f>
        <v>XPERT-D</v>
      </c>
      <c r="C1628" s="36" t="str">
        <f>CONCATENATE(Covaf!E1628,"_",Covaf!F1628,"_",Covaf!G1628)</f>
        <v>1I_500U_N</v>
      </c>
      <c r="D1628" s="6" t="str">
        <f>IFERROR(VLOOKUP(C1628,BIVA!$C$3:$J$5311,3,0),"")</f>
        <v/>
      </c>
      <c r="E1628" s="6" t="str">
        <f>IFERROR(VLOOKUP(C1628,BIVA!$C$3:$J$5311,4,0),"")</f>
        <v/>
      </c>
      <c r="F1628" s="1" t="str">
        <f>IFERROR(VLOOKUP(C1628,BIVA!$C$3:$J$5311,5,0),"")</f>
        <v/>
      </c>
      <c r="G1628" s="6" t="str">
        <f>IFERROR(VLOOKUP(C1628,BIVA!$C$3:$J$5311,6,0),"")</f>
        <v/>
      </c>
      <c r="H1628" s="6" t="str">
        <f>IFERROR(VLOOKUP(C1628,BIVA!$C$3:$J$5311,7,0),"")</f>
        <v/>
      </c>
      <c r="I1628" s="6" t="str">
        <f>IFERROR(VLOOKUP(C1628,BIVA!$C$3:$J$5311,8,0),"")</f>
        <v/>
      </c>
      <c r="J1628" s="7">
        <f>Covaf!H1628</f>
        <v>14689</v>
      </c>
      <c r="K1628" s="1" t="str">
        <f>Covaf!X1628</f>
        <v>LU1681049018</v>
      </c>
    </row>
    <row r="1629" spans="1:11">
      <c r="A1629" s="1" t="str">
        <f t="shared" si="25"/>
        <v>NO</v>
      </c>
      <c r="B1629" s="36" t="str">
        <f>Covaf!B1629</f>
        <v>XPERT-D</v>
      </c>
      <c r="C1629" s="36" t="str">
        <f>CONCATENATE(Covaf!E1629,"_",Covaf!F1629,"_",Covaf!G1629)</f>
        <v>51_FONSER1_F</v>
      </c>
      <c r="D1629" s="6" t="str">
        <f>IFERROR(VLOOKUP(C1629,BIVA!$C$3:$J$5311,3,0),"")</f>
        <v/>
      </c>
      <c r="E1629" s="6" t="str">
        <f>IFERROR(VLOOKUP(C1629,BIVA!$C$3:$J$5311,4,0),"")</f>
        <v/>
      </c>
      <c r="F1629" s="1" t="str">
        <f>IFERROR(VLOOKUP(C1629,BIVA!$C$3:$J$5311,5,0),"")</f>
        <v/>
      </c>
      <c r="G1629" s="6" t="str">
        <f>IFERROR(VLOOKUP(C1629,BIVA!$C$3:$J$5311,6,0),"")</f>
        <v/>
      </c>
      <c r="H1629" s="6" t="str">
        <f>IFERROR(VLOOKUP(C1629,BIVA!$C$3:$J$5311,7,0),"")</f>
        <v/>
      </c>
      <c r="I1629" s="6" t="str">
        <f>IFERROR(VLOOKUP(C1629,BIVA!$C$3:$J$5311,8,0),"")</f>
        <v/>
      </c>
      <c r="J1629" s="7">
        <f>Covaf!H1629</f>
        <v>649781</v>
      </c>
      <c r="K1629" s="1" t="str">
        <f>Covaf!X1629</f>
        <v>MX51FO050011</v>
      </c>
    </row>
    <row r="1630" spans="1:11">
      <c r="A1630" s="1" t="str">
        <f t="shared" si="25"/>
        <v>NO</v>
      </c>
      <c r="B1630" s="36" t="str">
        <f>Covaf!B1630</f>
        <v>XPERT-D</v>
      </c>
      <c r="C1630" s="36" t="str">
        <f>CONCATENATE(Covaf!E1630,"_",Covaf!F1630,"_",Covaf!G1630)</f>
        <v>51_ST&amp;ER-7_F</v>
      </c>
      <c r="D1630" s="6" t="str">
        <f>IFERROR(VLOOKUP(C1630,BIVA!$C$3:$J$5311,3,0),"")</f>
        <v/>
      </c>
      <c r="E1630" s="6" t="str">
        <f>IFERROR(VLOOKUP(C1630,BIVA!$C$3:$J$5311,4,0),"")</f>
        <v/>
      </c>
      <c r="F1630" s="1" t="str">
        <f>IFERROR(VLOOKUP(C1630,BIVA!$C$3:$J$5311,5,0),"")</f>
        <v/>
      </c>
      <c r="G1630" s="6" t="str">
        <f>IFERROR(VLOOKUP(C1630,BIVA!$C$3:$J$5311,6,0),"")</f>
        <v/>
      </c>
      <c r="H1630" s="6" t="str">
        <f>IFERROR(VLOOKUP(C1630,BIVA!$C$3:$J$5311,7,0),"")</f>
        <v/>
      </c>
      <c r="I1630" s="6" t="str">
        <f>IFERROR(VLOOKUP(C1630,BIVA!$C$3:$J$5311,8,0),"")</f>
        <v/>
      </c>
      <c r="J1630" s="7">
        <f>Covaf!H1630</f>
        <v>263742</v>
      </c>
      <c r="K1630" s="1" t="str">
        <f>Covaf!X1630</f>
        <v>MX51ST0C0061</v>
      </c>
    </row>
    <row r="1631" spans="1:11">
      <c r="A1631" s="1" t="str">
        <f t="shared" si="25"/>
        <v>NO</v>
      </c>
      <c r="B1631" s="36" t="str">
        <f>Covaf!B1631</f>
        <v>XPERT-D</v>
      </c>
      <c r="C1631" s="36" t="str">
        <f>CONCATENATE(Covaf!E1631,"_",Covaf!F1631,"_",Covaf!G1631)</f>
        <v>52_STER-OP_F</v>
      </c>
      <c r="D1631" s="6" t="str">
        <f>IFERROR(VLOOKUP(C1631,BIVA!$C$3:$J$5311,3,0),"")</f>
        <v/>
      </c>
      <c r="E1631" s="6" t="str">
        <f>IFERROR(VLOOKUP(C1631,BIVA!$C$3:$J$5311,4,0),"")</f>
        <v/>
      </c>
      <c r="F1631" s="1" t="str">
        <f>IFERROR(VLOOKUP(C1631,BIVA!$C$3:$J$5311,5,0),"")</f>
        <v/>
      </c>
      <c r="G1631" s="6" t="str">
        <f>IFERROR(VLOOKUP(C1631,BIVA!$C$3:$J$5311,6,0),"")</f>
        <v/>
      </c>
      <c r="H1631" s="6" t="str">
        <f>IFERROR(VLOOKUP(C1631,BIVA!$C$3:$J$5311,7,0),"")</f>
        <v/>
      </c>
      <c r="I1631" s="6" t="str">
        <f>IFERROR(VLOOKUP(C1631,BIVA!$C$3:$J$5311,8,0),"")</f>
        <v/>
      </c>
      <c r="J1631" s="7">
        <f>Covaf!H1631</f>
        <v>4392350</v>
      </c>
      <c r="K1631" s="1" t="str">
        <f>Covaf!X1631</f>
        <v>MX52ST230083</v>
      </c>
    </row>
    <row r="1632" spans="1:11">
      <c r="A1632" s="1" t="str">
        <f t="shared" si="25"/>
        <v>NO</v>
      </c>
      <c r="B1632" s="36">
        <f>Covaf!B1632</f>
        <v>0</v>
      </c>
      <c r="C1632" s="36" t="str">
        <f>CONCATENATE(Covaf!E1632,"_",Covaf!F1632,"_",Covaf!G1632)</f>
        <v>__</v>
      </c>
      <c r="D1632" s="6" t="str">
        <f>IFERROR(VLOOKUP(C1632,BIVA!$C$3:$J$5311,3,0),"")</f>
        <v/>
      </c>
      <c r="E1632" s="6" t="str">
        <f>IFERROR(VLOOKUP(C1632,BIVA!$C$3:$J$5311,4,0),"")</f>
        <v/>
      </c>
      <c r="F1632" s="1" t="str">
        <f>IFERROR(VLOOKUP(C1632,BIVA!$C$3:$J$5311,5,0),"")</f>
        <v/>
      </c>
      <c r="G1632" s="6" t="str">
        <f>IFERROR(VLOOKUP(C1632,BIVA!$C$3:$J$5311,6,0),"")</f>
        <v/>
      </c>
      <c r="H1632" s="6" t="str">
        <f>IFERROR(VLOOKUP(C1632,BIVA!$C$3:$J$5311,7,0),"")</f>
        <v/>
      </c>
      <c r="I1632" s="6" t="str">
        <f>IFERROR(VLOOKUP(C1632,BIVA!$C$3:$J$5311,8,0),"")</f>
        <v/>
      </c>
      <c r="J1632" s="7">
        <f>Covaf!H1632</f>
        <v>0</v>
      </c>
      <c r="K1632" s="1">
        <f>Covaf!X1632</f>
        <v>0</v>
      </c>
    </row>
    <row r="1633" spans="1:11">
      <c r="A1633" s="1" t="str">
        <f t="shared" si="25"/>
        <v>NO</v>
      </c>
      <c r="B1633" s="36">
        <f>Covaf!B1633</f>
        <v>0</v>
      </c>
      <c r="C1633" s="36" t="str">
        <f>CONCATENATE(Covaf!E1633,"_",Covaf!F1633,"_",Covaf!G1633)</f>
        <v>__</v>
      </c>
      <c r="D1633" s="6" t="str">
        <f>IFERROR(VLOOKUP(C1633,BIVA!$C$3:$J$5311,3,0),"")</f>
        <v/>
      </c>
      <c r="E1633" s="6" t="str">
        <f>IFERROR(VLOOKUP(C1633,BIVA!$C$3:$J$5311,4,0),"")</f>
        <v/>
      </c>
      <c r="F1633" s="1" t="str">
        <f>IFERROR(VLOOKUP(C1633,BIVA!$C$3:$J$5311,5,0),"")</f>
        <v/>
      </c>
      <c r="G1633" s="6" t="str">
        <f>IFERROR(VLOOKUP(C1633,BIVA!$C$3:$J$5311,6,0),"")</f>
        <v/>
      </c>
      <c r="H1633" s="6" t="str">
        <f>IFERROR(VLOOKUP(C1633,BIVA!$C$3:$J$5311,7,0),"")</f>
        <v/>
      </c>
      <c r="I1633" s="6" t="str">
        <f>IFERROR(VLOOKUP(C1633,BIVA!$C$3:$J$5311,8,0),"")</f>
        <v/>
      </c>
      <c r="J1633" s="7">
        <f>Covaf!H1633</f>
        <v>0</v>
      </c>
      <c r="K1633" s="1">
        <f>Covaf!X1633</f>
        <v>0</v>
      </c>
    </row>
    <row r="1634" spans="1:11">
      <c r="A1634" s="1" t="str">
        <f t="shared" si="25"/>
        <v>NO</v>
      </c>
      <c r="B1634" s="36">
        <f>Covaf!B1634</f>
        <v>0</v>
      </c>
      <c r="C1634" s="36" t="str">
        <f>CONCATENATE(Covaf!E1634,"_",Covaf!F1634,"_",Covaf!G1634)</f>
        <v>__</v>
      </c>
      <c r="D1634" s="6" t="str">
        <f>IFERROR(VLOOKUP(C1634,BIVA!$C$3:$J$5311,3,0),"")</f>
        <v/>
      </c>
      <c r="E1634" s="6" t="str">
        <f>IFERROR(VLOOKUP(C1634,BIVA!$C$3:$J$5311,4,0),"")</f>
        <v/>
      </c>
      <c r="F1634" s="1" t="str">
        <f>IFERROR(VLOOKUP(C1634,BIVA!$C$3:$J$5311,5,0),"")</f>
        <v/>
      </c>
      <c r="G1634" s="6" t="str">
        <f>IFERROR(VLOOKUP(C1634,BIVA!$C$3:$J$5311,6,0),"")</f>
        <v/>
      </c>
      <c r="H1634" s="6" t="str">
        <f>IFERROR(VLOOKUP(C1634,BIVA!$C$3:$J$5311,7,0),"")</f>
        <v/>
      </c>
      <c r="I1634" s="6" t="str">
        <f>IFERROR(VLOOKUP(C1634,BIVA!$C$3:$J$5311,8,0),"")</f>
        <v/>
      </c>
      <c r="J1634" s="7">
        <f>Covaf!H1634</f>
        <v>0</v>
      </c>
      <c r="K1634" s="1">
        <f>Covaf!X1634</f>
        <v>0</v>
      </c>
    </row>
    <row r="1635" spans="1:11">
      <c r="A1635" s="1" t="str">
        <f t="shared" si="25"/>
        <v>NO</v>
      </c>
      <c r="B1635" s="36">
        <f>Covaf!B1635</f>
        <v>0</v>
      </c>
      <c r="C1635" s="36" t="str">
        <f>CONCATENATE(Covaf!E1635,"_",Covaf!F1635,"_",Covaf!G1635)</f>
        <v>__</v>
      </c>
      <c r="D1635" s="6" t="str">
        <f>IFERROR(VLOOKUP(C1635,BIVA!$C$3:$J$5311,3,0),"")</f>
        <v/>
      </c>
      <c r="E1635" s="6" t="str">
        <f>IFERROR(VLOOKUP(C1635,BIVA!$C$3:$J$5311,4,0),"")</f>
        <v/>
      </c>
      <c r="F1635" s="1" t="str">
        <f>IFERROR(VLOOKUP(C1635,BIVA!$C$3:$J$5311,5,0),"")</f>
        <v/>
      </c>
      <c r="G1635" s="6" t="str">
        <f>IFERROR(VLOOKUP(C1635,BIVA!$C$3:$J$5311,6,0),"")</f>
        <v/>
      </c>
      <c r="H1635" s="6" t="str">
        <f>IFERROR(VLOOKUP(C1635,BIVA!$C$3:$J$5311,7,0),"")</f>
        <v/>
      </c>
      <c r="I1635" s="6" t="str">
        <f>IFERROR(VLOOKUP(C1635,BIVA!$C$3:$J$5311,8,0),"")</f>
        <v/>
      </c>
      <c r="J1635" s="7">
        <f>Covaf!H1635</f>
        <v>0</v>
      </c>
      <c r="K1635" s="1">
        <f>Covaf!X1635</f>
        <v>0</v>
      </c>
    </row>
    <row r="1636" spans="1:11">
      <c r="A1636" s="1" t="str">
        <f t="shared" si="25"/>
        <v>NO</v>
      </c>
      <c r="B1636" s="36">
        <f>Covaf!B1636</f>
        <v>0</v>
      </c>
      <c r="C1636" s="36" t="str">
        <f>CONCATENATE(Covaf!E1636,"_",Covaf!F1636,"_",Covaf!G1636)</f>
        <v>__</v>
      </c>
      <c r="D1636" s="6" t="str">
        <f>IFERROR(VLOOKUP(C1636,BIVA!$C$3:$J$5311,3,0),"")</f>
        <v/>
      </c>
      <c r="E1636" s="6" t="str">
        <f>IFERROR(VLOOKUP(C1636,BIVA!$C$3:$J$5311,4,0),"")</f>
        <v/>
      </c>
      <c r="F1636" s="1" t="str">
        <f>IFERROR(VLOOKUP(C1636,BIVA!$C$3:$J$5311,5,0),"")</f>
        <v/>
      </c>
      <c r="G1636" s="6" t="str">
        <f>IFERROR(VLOOKUP(C1636,BIVA!$C$3:$J$5311,6,0),"")</f>
        <v/>
      </c>
      <c r="H1636" s="6" t="str">
        <f>IFERROR(VLOOKUP(C1636,BIVA!$C$3:$J$5311,7,0),"")</f>
        <v/>
      </c>
      <c r="I1636" s="6" t="str">
        <f>IFERROR(VLOOKUP(C1636,BIVA!$C$3:$J$5311,8,0),"")</f>
        <v/>
      </c>
      <c r="J1636" s="7">
        <f>Covaf!H1636</f>
        <v>0</v>
      </c>
      <c r="K1636" s="1">
        <f>Covaf!X1636</f>
        <v>0</v>
      </c>
    </row>
    <row r="1637" spans="1:11">
      <c r="A1637" s="1" t="str">
        <f t="shared" si="25"/>
        <v>NO</v>
      </c>
      <c r="B1637" s="36">
        <f>Covaf!B1637</f>
        <v>0</v>
      </c>
      <c r="C1637" s="36" t="str">
        <f>CONCATENATE(Covaf!E1637,"_",Covaf!F1637,"_",Covaf!G1637)</f>
        <v>__</v>
      </c>
      <c r="D1637" s="6" t="str">
        <f>IFERROR(VLOOKUP(C1637,BIVA!$C$3:$J$5311,3,0),"")</f>
        <v/>
      </c>
      <c r="E1637" s="6" t="str">
        <f>IFERROR(VLOOKUP(C1637,BIVA!$C$3:$J$5311,4,0),"")</f>
        <v/>
      </c>
      <c r="F1637" s="1" t="str">
        <f>IFERROR(VLOOKUP(C1637,BIVA!$C$3:$J$5311,5,0),"")</f>
        <v/>
      </c>
      <c r="G1637" s="6" t="str">
        <f>IFERROR(VLOOKUP(C1637,BIVA!$C$3:$J$5311,6,0),"")</f>
        <v/>
      </c>
      <c r="H1637" s="6" t="str">
        <f>IFERROR(VLOOKUP(C1637,BIVA!$C$3:$J$5311,7,0),"")</f>
        <v/>
      </c>
      <c r="I1637" s="6" t="str">
        <f>IFERROR(VLOOKUP(C1637,BIVA!$C$3:$J$5311,8,0),"")</f>
        <v/>
      </c>
      <c r="J1637" s="7">
        <f>Covaf!H1637</f>
        <v>0</v>
      </c>
      <c r="K1637" s="1">
        <f>Covaf!X1637</f>
        <v>0</v>
      </c>
    </row>
    <row r="1638" spans="1:11">
      <c r="A1638" s="1" t="str">
        <f t="shared" si="25"/>
        <v>NO</v>
      </c>
      <c r="B1638" s="36">
        <f>Covaf!B1638</f>
        <v>0</v>
      </c>
      <c r="C1638" s="36" t="str">
        <f>CONCATENATE(Covaf!E1638,"_",Covaf!F1638,"_",Covaf!G1638)</f>
        <v>__</v>
      </c>
      <c r="D1638" s="6" t="str">
        <f>IFERROR(VLOOKUP(C1638,BIVA!$C$3:$J$5311,3,0),"")</f>
        <v/>
      </c>
      <c r="E1638" s="6" t="str">
        <f>IFERROR(VLOOKUP(C1638,BIVA!$C$3:$J$5311,4,0),"")</f>
        <v/>
      </c>
      <c r="F1638" s="1" t="str">
        <f>IFERROR(VLOOKUP(C1638,BIVA!$C$3:$J$5311,5,0),"")</f>
        <v/>
      </c>
      <c r="G1638" s="6" t="str">
        <f>IFERROR(VLOOKUP(C1638,BIVA!$C$3:$J$5311,6,0),"")</f>
        <v/>
      </c>
      <c r="H1638" s="6" t="str">
        <f>IFERROR(VLOOKUP(C1638,BIVA!$C$3:$J$5311,7,0),"")</f>
        <v/>
      </c>
      <c r="I1638" s="6" t="str">
        <f>IFERROR(VLOOKUP(C1638,BIVA!$C$3:$J$5311,8,0),"")</f>
        <v/>
      </c>
      <c r="J1638" s="7">
        <f>Covaf!H1638</f>
        <v>0</v>
      </c>
      <c r="K1638" s="1">
        <f>Covaf!X1638</f>
        <v>0</v>
      </c>
    </row>
    <row r="1639" spans="1:11">
      <c r="A1639" s="1" t="str">
        <f t="shared" si="25"/>
        <v>NO</v>
      </c>
      <c r="B1639" s="36">
        <f>Covaf!B1639</f>
        <v>0</v>
      </c>
      <c r="C1639" s="36" t="str">
        <f>CONCATENATE(Covaf!E1639,"_",Covaf!F1639,"_",Covaf!G1639)</f>
        <v>__</v>
      </c>
      <c r="D1639" s="6" t="str">
        <f>IFERROR(VLOOKUP(C1639,BIVA!$C$3:$J$5311,3,0),"")</f>
        <v/>
      </c>
      <c r="E1639" s="6" t="str">
        <f>IFERROR(VLOOKUP(C1639,BIVA!$C$3:$J$5311,4,0),"")</f>
        <v/>
      </c>
      <c r="F1639" s="1" t="str">
        <f>IFERROR(VLOOKUP(C1639,BIVA!$C$3:$J$5311,5,0),"")</f>
        <v/>
      </c>
      <c r="G1639" s="6" t="str">
        <f>IFERROR(VLOOKUP(C1639,BIVA!$C$3:$J$5311,6,0),"")</f>
        <v/>
      </c>
      <c r="H1639" s="6" t="str">
        <f>IFERROR(VLOOKUP(C1639,BIVA!$C$3:$J$5311,7,0),"")</f>
        <v/>
      </c>
      <c r="I1639" s="6" t="str">
        <f>IFERROR(VLOOKUP(C1639,BIVA!$C$3:$J$5311,8,0),"")</f>
        <v/>
      </c>
      <c r="J1639" s="7">
        <f>Covaf!H1639</f>
        <v>0</v>
      </c>
      <c r="K1639" s="1">
        <f>Covaf!X1639</f>
        <v>0</v>
      </c>
    </row>
    <row r="1640" spans="1:11">
      <c r="A1640" s="1" t="str">
        <f t="shared" si="25"/>
        <v>NO</v>
      </c>
      <c r="B1640" s="36">
        <f>Covaf!B1640</f>
        <v>0</v>
      </c>
      <c r="C1640" s="36" t="str">
        <f>CONCATENATE(Covaf!E1640,"_",Covaf!F1640,"_",Covaf!G1640)</f>
        <v>__</v>
      </c>
      <c r="D1640" s="6" t="str">
        <f>IFERROR(VLOOKUP(C1640,BIVA!$C$3:$J$5311,3,0),"")</f>
        <v/>
      </c>
      <c r="E1640" s="6" t="str">
        <f>IFERROR(VLOOKUP(C1640,BIVA!$C$3:$J$5311,4,0),"")</f>
        <v/>
      </c>
      <c r="F1640" s="1" t="str">
        <f>IFERROR(VLOOKUP(C1640,BIVA!$C$3:$J$5311,5,0),"")</f>
        <v/>
      </c>
      <c r="G1640" s="6" t="str">
        <f>IFERROR(VLOOKUP(C1640,BIVA!$C$3:$J$5311,6,0),"")</f>
        <v/>
      </c>
      <c r="H1640" s="6" t="str">
        <f>IFERROR(VLOOKUP(C1640,BIVA!$C$3:$J$5311,7,0),"")</f>
        <v/>
      </c>
      <c r="I1640" s="6" t="str">
        <f>IFERROR(VLOOKUP(C1640,BIVA!$C$3:$J$5311,8,0),"")</f>
        <v/>
      </c>
      <c r="J1640" s="7">
        <f>Covaf!H1640</f>
        <v>0</v>
      </c>
      <c r="K1640" s="1">
        <f>Covaf!X1640</f>
        <v>0</v>
      </c>
    </row>
    <row r="1641" spans="1:11">
      <c r="A1641" s="1" t="str">
        <f t="shared" si="25"/>
        <v>NO</v>
      </c>
      <c r="B1641" s="36">
        <f>Covaf!B1641</f>
        <v>0</v>
      </c>
      <c r="C1641" s="36" t="str">
        <f>CONCATENATE(Covaf!E1641,"_",Covaf!F1641,"_",Covaf!G1641)</f>
        <v>__</v>
      </c>
      <c r="D1641" s="6" t="str">
        <f>IFERROR(VLOOKUP(C1641,BIVA!$C$3:$J$5311,3,0),"")</f>
        <v/>
      </c>
      <c r="E1641" s="6" t="str">
        <f>IFERROR(VLOOKUP(C1641,BIVA!$C$3:$J$5311,4,0),"")</f>
        <v/>
      </c>
      <c r="F1641" s="1" t="str">
        <f>IFERROR(VLOOKUP(C1641,BIVA!$C$3:$J$5311,5,0),"")</f>
        <v/>
      </c>
      <c r="G1641" s="6" t="str">
        <f>IFERROR(VLOOKUP(C1641,BIVA!$C$3:$J$5311,6,0),"")</f>
        <v/>
      </c>
      <c r="H1641" s="6" t="str">
        <f>IFERROR(VLOOKUP(C1641,BIVA!$C$3:$J$5311,7,0),"")</f>
        <v/>
      </c>
      <c r="I1641" s="6" t="str">
        <f>IFERROR(VLOOKUP(C1641,BIVA!$C$3:$J$5311,8,0),"")</f>
        <v/>
      </c>
      <c r="J1641" s="7">
        <f>Covaf!H1641</f>
        <v>0</v>
      </c>
      <c r="K1641" s="1">
        <f>Covaf!X1641</f>
        <v>0</v>
      </c>
    </row>
    <row r="1642" spans="1:11">
      <c r="A1642" s="1" t="str">
        <f t="shared" si="25"/>
        <v>NO</v>
      </c>
      <c r="B1642" s="36">
        <f>Covaf!B1642</f>
        <v>0</v>
      </c>
      <c r="C1642" s="36" t="str">
        <f>CONCATENATE(Covaf!E1642,"_",Covaf!F1642,"_",Covaf!G1642)</f>
        <v>__</v>
      </c>
      <c r="D1642" s="6" t="str">
        <f>IFERROR(VLOOKUP(C1642,BIVA!$C$3:$J$5311,3,0),"")</f>
        <v/>
      </c>
      <c r="E1642" s="6" t="str">
        <f>IFERROR(VLOOKUP(C1642,BIVA!$C$3:$J$5311,4,0),"")</f>
        <v/>
      </c>
      <c r="F1642" s="1" t="str">
        <f>IFERROR(VLOOKUP(C1642,BIVA!$C$3:$J$5311,5,0),"")</f>
        <v/>
      </c>
      <c r="G1642" s="6" t="str">
        <f>IFERROR(VLOOKUP(C1642,BIVA!$C$3:$J$5311,6,0),"")</f>
        <v/>
      </c>
      <c r="H1642" s="6" t="str">
        <f>IFERROR(VLOOKUP(C1642,BIVA!$C$3:$J$5311,7,0),"")</f>
        <v/>
      </c>
      <c r="I1642" s="6" t="str">
        <f>IFERROR(VLOOKUP(C1642,BIVA!$C$3:$J$5311,8,0),"")</f>
        <v/>
      </c>
      <c r="J1642" s="7">
        <f>Covaf!H1642</f>
        <v>0</v>
      </c>
      <c r="K1642" s="1">
        <f>Covaf!X1642</f>
        <v>0</v>
      </c>
    </row>
    <row r="1643" spans="1:11">
      <c r="A1643" s="1" t="str">
        <f t="shared" si="25"/>
        <v>NO</v>
      </c>
      <c r="B1643" s="36">
        <f>Covaf!B1643</f>
        <v>0</v>
      </c>
      <c r="C1643" s="36" t="str">
        <f>CONCATENATE(Covaf!E1643,"_",Covaf!F1643,"_",Covaf!G1643)</f>
        <v>__</v>
      </c>
      <c r="D1643" s="6" t="str">
        <f>IFERROR(VLOOKUP(C1643,BIVA!$C$3:$J$5311,3,0),"")</f>
        <v/>
      </c>
      <c r="E1643" s="6" t="str">
        <f>IFERROR(VLOOKUP(C1643,BIVA!$C$3:$J$5311,4,0),"")</f>
        <v/>
      </c>
      <c r="F1643" s="1" t="str">
        <f>IFERROR(VLOOKUP(C1643,BIVA!$C$3:$J$5311,5,0),"")</f>
        <v/>
      </c>
      <c r="G1643" s="6" t="str">
        <f>IFERROR(VLOOKUP(C1643,BIVA!$C$3:$J$5311,6,0),"")</f>
        <v/>
      </c>
      <c r="H1643" s="6" t="str">
        <f>IFERROR(VLOOKUP(C1643,BIVA!$C$3:$J$5311,7,0),"")</f>
        <v/>
      </c>
      <c r="I1643" s="6" t="str">
        <f>IFERROR(VLOOKUP(C1643,BIVA!$C$3:$J$5311,8,0),"")</f>
        <v/>
      </c>
      <c r="J1643" s="7">
        <f>Covaf!H1643</f>
        <v>0</v>
      </c>
      <c r="K1643" s="1">
        <f>Covaf!X1643</f>
        <v>0</v>
      </c>
    </row>
    <row r="1644" spans="1:11">
      <c r="A1644" s="1" t="str">
        <f t="shared" si="25"/>
        <v>NO</v>
      </c>
      <c r="B1644" s="36">
        <f>Covaf!B1644</f>
        <v>0</v>
      </c>
      <c r="C1644" s="36" t="str">
        <f>CONCATENATE(Covaf!E1644,"_",Covaf!F1644,"_",Covaf!G1644)</f>
        <v>__</v>
      </c>
      <c r="D1644" s="6" t="str">
        <f>IFERROR(VLOOKUP(C1644,BIVA!$C$3:$J$5311,3,0),"")</f>
        <v/>
      </c>
      <c r="E1644" s="6" t="str">
        <f>IFERROR(VLOOKUP(C1644,BIVA!$C$3:$J$5311,4,0),"")</f>
        <v/>
      </c>
      <c r="F1644" s="1" t="str">
        <f>IFERROR(VLOOKUP(C1644,BIVA!$C$3:$J$5311,5,0),"")</f>
        <v/>
      </c>
      <c r="G1644" s="6" t="str">
        <f>IFERROR(VLOOKUP(C1644,BIVA!$C$3:$J$5311,6,0),"")</f>
        <v/>
      </c>
      <c r="H1644" s="6" t="str">
        <f>IFERROR(VLOOKUP(C1644,BIVA!$C$3:$J$5311,7,0),"")</f>
        <v/>
      </c>
      <c r="I1644" s="6" t="str">
        <f>IFERROR(VLOOKUP(C1644,BIVA!$C$3:$J$5311,8,0),"")</f>
        <v/>
      </c>
      <c r="J1644" s="7">
        <f>Covaf!H1644</f>
        <v>0</v>
      </c>
      <c r="K1644" s="1">
        <f>Covaf!X1644</f>
        <v>0</v>
      </c>
    </row>
    <row r="1645" spans="1:11">
      <c r="A1645" s="1" t="str">
        <f t="shared" si="25"/>
        <v>NO</v>
      </c>
      <c r="B1645" s="36">
        <f>Covaf!B1645</f>
        <v>0</v>
      </c>
      <c r="C1645" s="36" t="str">
        <f>CONCATENATE(Covaf!E1645,"_",Covaf!F1645,"_",Covaf!G1645)</f>
        <v>__</v>
      </c>
      <c r="D1645" s="6" t="str">
        <f>IFERROR(VLOOKUP(C1645,BIVA!$C$3:$J$5311,3,0),"")</f>
        <v/>
      </c>
      <c r="E1645" s="6" t="str">
        <f>IFERROR(VLOOKUP(C1645,BIVA!$C$3:$J$5311,4,0),"")</f>
        <v/>
      </c>
      <c r="F1645" s="1" t="str">
        <f>IFERROR(VLOOKUP(C1645,BIVA!$C$3:$J$5311,5,0),"")</f>
        <v/>
      </c>
      <c r="G1645" s="6" t="str">
        <f>IFERROR(VLOOKUP(C1645,BIVA!$C$3:$J$5311,6,0),"")</f>
        <v/>
      </c>
      <c r="H1645" s="6" t="str">
        <f>IFERROR(VLOOKUP(C1645,BIVA!$C$3:$J$5311,7,0),"")</f>
        <v/>
      </c>
      <c r="I1645" s="6" t="str">
        <f>IFERROR(VLOOKUP(C1645,BIVA!$C$3:$J$5311,8,0),"")</f>
        <v/>
      </c>
      <c r="J1645" s="7">
        <f>Covaf!H1645</f>
        <v>0</v>
      </c>
      <c r="K1645" s="1">
        <f>Covaf!X1645</f>
        <v>0</v>
      </c>
    </row>
    <row r="1646" spans="1:11">
      <c r="A1646" s="1" t="str">
        <f t="shared" si="25"/>
        <v>NO</v>
      </c>
      <c r="B1646" s="36">
        <f>Covaf!B1646</f>
        <v>0</v>
      </c>
      <c r="C1646" s="36" t="str">
        <f>CONCATENATE(Covaf!E1646,"_",Covaf!F1646,"_",Covaf!G1646)</f>
        <v>__</v>
      </c>
      <c r="D1646" s="6" t="str">
        <f>IFERROR(VLOOKUP(C1646,BIVA!$C$3:$J$5311,3,0),"")</f>
        <v/>
      </c>
      <c r="E1646" s="6" t="str">
        <f>IFERROR(VLOOKUP(C1646,BIVA!$C$3:$J$5311,4,0),"")</f>
        <v/>
      </c>
      <c r="F1646" s="1" t="str">
        <f>IFERROR(VLOOKUP(C1646,BIVA!$C$3:$J$5311,5,0),"")</f>
        <v/>
      </c>
      <c r="G1646" s="6" t="str">
        <f>IFERROR(VLOOKUP(C1646,BIVA!$C$3:$J$5311,6,0),"")</f>
        <v/>
      </c>
      <c r="H1646" s="6" t="str">
        <f>IFERROR(VLOOKUP(C1646,BIVA!$C$3:$J$5311,7,0),"")</f>
        <v/>
      </c>
      <c r="I1646" s="6" t="str">
        <f>IFERROR(VLOOKUP(C1646,BIVA!$C$3:$J$5311,8,0),"")</f>
        <v/>
      </c>
      <c r="J1646" s="7">
        <f>Covaf!H1646</f>
        <v>0</v>
      </c>
      <c r="K1646" s="1">
        <f>Covaf!X1646</f>
        <v>0</v>
      </c>
    </row>
    <row r="1647" spans="1:11">
      <c r="A1647" s="1" t="str">
        <f t="shared" si="25"/>
        <v>NO</v>
      </c>
      <c r="B1647" s="36">
        <f>Covaf!B1647</f>
        <v>0</v>
      </c>
      <c r="C1647" s="36" t="str">
        <f>CONCATENATE(Covaf!E1647,"_",Covaf!F1647,"_",Covaf!G1647)</f>
        <v>__</v>
      </c>
      <c r="D1647" s="6" t="str">
        <f>IFERROR(VLOOKUP(C1647,BIVA!$C$3:$J$5311,3,0),"")</f>
        <v/>
      </c>
      <c r="E1647" s="6" t="str">
        <f>IFERROR(VLOOKUP(C1647,BIVA!$C$3:$J$5311,4,0),"")</f>
        <v/>
      </c>
      <c r="F1647" s="1" t="str">
        <f>IFERROR(VLOOKUP(C1647,BIVA!$C$3:$J$5311,5,0),"")</f>
        <v/>
      </c>
      <c r="G1647" s="6" t="str">
        <f>IFERROR(VLOOKUP(C1647,BIVA!$C$3:$J$5311,6,0),"")</f>
        <v/>
      </c>
      <c r="H1647" s="6" t="str">
        <f>IFERROR(VLOOKUP(C1647,BIVA!$C$3:$J$5311,7,0),"")</f>
        <v/>
      </c>
      <c r="I1647" s="6" t="str">
        <f>IFERROR(VLOOKUP(C1647,BIVA!$C$3:$J$5311,8,0),"")</f>
        <v/>
      </c>
      <c r="J1647" s="7">
        <f>Covaf!H1647</f>
        <v>0</v>
      </c>
      <c r="K1647" s="1">
        <f>Covaf!X1647</f>
        <v>0</v>
      </c>
    </row>
    <row r="1648" spans="1:11">
      <c r="A1648" s="1" t="str">
        <f t="shared" si="25"/>
        <v>NO</v>
      </c>
      <c r="B1648" s="36">
        <f>Covaf!B1648</f>
        <v>0</v>
      </c>
      <c r="C1648" s="36" t="str">
        <f>CONCATENATE(Covaf!E1648,"_",Covaf!F1648,"_",Covaf!G1648)</f>
        <v>__</v>
      </c>
      <c r="D1648" s="6" t="str">
        <f>IFERROR(VLOOKUP(C1648,BIVA!$C$3:$J$5311,3,0),"")</f>
        <v/>
      </c>
      <c r="E1648" s="6" t="str">
        <f>IFERROR(VLOOKUP(C1648,BIVA!$C$3:$J$5311,4,0),"")</f>
        <v/>
      </c>
      <c r="F1648" s="1" t="str">
        <f>IFERROR(VLOOKUP(C1648,BIVA!$C$3:$J$5311,5,0),"")</f>
        <v/>
      </c>
      <c r="G1648" s="6" t="str">
        <f>IFERROR(VLOOKUP(C1648,BIVA!$C$3:$J$5311,6,0),"")</f>
        <v/>
      </c>
      <c r="H1648" s="6" t="str">
        <f>IFERROR(VLOOKUP(C1648,BIVA!$C$3:$J$5311,7,0),"")</f>
        <v/>
      </c>
      <c r="I1648" s="6" t="str">
        <f>IFERROR(VLOOKUP(C1648,BIVA!$C$3:$J$5311,8,0),"")</f>
        <v/>
      </c>
      <c r="J1648" s="7">
        <f>Covaf!H1648</f>
        <v>0</v>
      </c>
      <c r="K1648" s="1">
        <f>Covaf!X1648</f>
        <v>0</v>
      </c>
    </row>
    <row r="1649" spans="1:11">
      <c r="A1649" s="1" t="str">
        <f t="shared" si="25"/>
        <v>NO</v>
      </c>
      <c r="B1649" s="36">
        <f>Covaf!B1649</f>
        <v>0</v>
      </c>
      <c r="C1649" s="36" t="str">
        <f>CONCATENATE(Covaf!E1649,"_",Covaf!F1649,"_",Covaf!G1649)</f>
        <v>__</v>
      </c>
      <c r="D1649" s="6" t="str">
        <f>IFERROR(VLOOKUP(C1649,BIVA!$C$3:$J$5311,3,0),"")</f>
        <v/>
      </c>
      <c r="E1649" s="6" t="str">
        <f>IFERROR(VLOOKUP(C1649,BIVA!$C$3:$J$5311,4,0),"")</f>
        <v/>
      </c>
      <c r="F1649" s="1" t="str">
        <f>IFERROR(VLOOKUP(C1649,BIVA!$C$3:$J$5311,5,0),"")</f>
        <v/>
      </c>
      <c r="G1649" s="6" t="str">
        <f>IFERROR(VLOOKUP(C1649,BIVA!$C$3:$J$5311,6,0),"")</f>
        <v/>
      </c>
      <c r="H1649" s="6" t="str">
        <f>IFERROR(VLOOKUP(C1649,BIVA!$C$3:$J$5311,7,0),"")</f>
        <v/>
      </c>
      <c r="I1649" s="6" t="str">
        <f>IFERROR(VLOOKUP(C1649,BIVA!$C$3:$J$5311,8,0),"")</f>
        <v/>
      </c>
      <c r="J1649" s="7">
        <f>Covaf!H1649</f>
        <v>0</v>
      </c>
      <c r="K1649" s="1">
        <f>Covaf!X1649</f>
        <v>0</v>
      </c>
    </row>
    <row r="1650" spans="1:11">
      <c r="A1650" s="1" t="str">
        <f t="shared" si="25"/>
        <v>NO</v>
      </c>
      <c r="B1650" s="36">
        <f>Covaf!B1650</f>
        <v>0</v>
      </c>
      <c r="C1650" s="36" t="str">
        <f>CONCATENATE(Covaf!E1650,"_",Covaf!F1650,"_",Covaf!G1650)</f>
        <v>__</v>
      </c>
      <c r="D1650" s="6" t="str">
        <f>IFERROR(VLOOKUP(C1650,BIVA!$C$3:$J$5311,3,0),"")</f>
        <v/>
      </c>
      <c r="E1650" s="6" t="str">
        <f>IFERROR(VLOOKUP(C1650,BIVA!$C$3:$J$5311,4,0),"")</f>
        <v/>
      </c>
      <c r="F1650" s="1" t="str">
        <f>IFERROR(VLOOKUP(C1650,BIVA!$C$3:$J$5311,5,0),"")</f>
        <v/>
      </c>
      <c r="G1650" s="6" t="str">
        <f>IFERROR(VLOOKUP(C1650,BIVA!$C$3:$J$5311,6,0),"")</f>
        <v/>
      </c>
      <c r="H1650" s="6" t="str">
        <f>IFERROR(VLOOKUP(C1650,BIVA!$C$3:$J$5311,7,0),"")</f>
        <v/>
      </c>
      <c r="I1650" s="6" t="str">
        <f>IFERROR(VLOOKUP(C1650,BIVA!$C$3:$J$5311,8,0),"")</f>
        <v/>
      </c>
      <c r="J1650" s="7">
        <f>Covaf!H1650</f>
        <v>0</v>
      </c>
      <c r="K1650" s="1">
        <f>Covaf!X1650</f>
        <v>0</v>
      </c>
    </row>
    <row r="1651" spans="1:11">
      <c r="A1651" s="1" t="str">
        <f t="shared" si="25"/>
        <v>NO</v>
      </c>
      <c r="B1651" s="36">
        <f>Covaf!B1651</f>
        <v>0</v>
      </c>
      <c r="C1651" s="36" t="str">
        <f>CONCATENATE(Covaf!E1651,"_",Covaf!F1651,"_",Covaf!G1651)</f>
        <v>__</v>
      </c>
      <c r="D1651" s="6" t="str">
        <f>IFERROR(VLOOKUP(C1651,BIVA!$C$3:$J$5311,3,0),"")</f>
        <v/>
      </c>
      <c r="E1651" s="6" t="str">
        <f>IFERROR(VLOOKUP(C1651,BIVA!$C$3:$J$5311,4,0),"")</f>
        <v/>
      </c>
      <c r="F1651" s="1" t="str">
        <f>IFERROR(VLOOKUP(C1651,BIVA!$C$3:$J$5311,5,0),"")</f>
        <v/>
      </c>
      <c r="G1651" s="6" t="str">
        <f>IFERROR(VLOOKUP(C1651,BIVA!$C$3:$J$5311,6,0),"")</f>
        <v/>
      </c>
      <c r="H1651" s="6" t="str">
        <f>IFERROR(VLOOKUP(C1651,BIVA!$C$3:$J$5311,7,0),"")</f>
        <v/>
      </c>
      <c r="I1651" s="6" t="str">
        <f>IFERROR(VLOOKUP(C1651,BIVA!$C$3:$J$5311,8,0),"")</f>
        <v/>
      </c>
      <c r="J1651" s="7">
        <f>Covaf!H1651</f>
        <v>0</v>
      </c>
      <c r="K1651" s="1">
        <f>Covaf!X1651</f>
        <v>0</v>
      </c>
    </row>
    <row r="1652" spans="1:11">
      <c r="A1652" s="1" t="str">
        <f t="shared" si="25"/>
        <v>NO</v>
      </c>
      <c r="B1652" s="36">
        <f>Covaf!B1652</f>
        <v>0</v>
      </c>
      <c r="C1652" s="36" t="str">
        <f>CONCATENATE(Covaf!E1652,"_",Covaf!F1652,"_",Covaf!G1652)</f>
        <v>__</v>
      </c>
      <c r="D1652" s="6" t="str">
        <f>IFERROR(VLOOKUP(C1652,BIVA!$C$3:$J$5311,3,0),"")</f>
        <v/>
      </c>
      <c r="E1652" s="6" t="str">
        <f>IFERROR(VLOOKUP(C1652,BIVA!$C$3:$J$5311,4,0),"")</f>
        <v/>
      </c>
      <c r="F1652" s="1" t="str">
        <f>IFERROR(VLOOKUP(C1652,BIVA!$C$3:$J$5311,5,0),"")</f>
        <v/>
      </c>
      <c r="G1652" s="6" t="str">
        <f>IFERROR(VLOOKUP(C1652,BIVA!$C$3:$J$5311,6,0),"")</f>
        <v/>
      </c>
      <c r="H1652" s="6" t="str">
        <f>IFERROR(VLOOKUP(C1652,BIVA!$C$3:$J$5311,7,0),"")</f>
        <v/>
      </c>
      <c r="I1652" s="6" t="str">
        <f>IFERROR(VLOOKUP(C1652,BIVA!$C$3:$J$5311,8,0),"")</f>
        <v/>
      </c>
      <c r="J1652" s="7">
        <f>Covaf!H1652</f>
        <v>0</v>
      </c>
      <c r="K1652" s="1">
        <f>Covaf!X1652</f>
        <v>0</v>
      </c>
    </row>
    <row r="1653" spans="1:11">
      <c r="A1653" s="1" t="str">
        <f t="shared" si="25"/>
        <v>NO</v>
      </c>
      <c r="B1653" s="36">
        <f>Covaf!B1653</f>
        <v>0</v>
      </c>
      <c r="C1653" s="36" t="str">
        <f>CONCATENATE(Covaf!E1653,"_",Covaf!F1653,"_",Covaf!G1653)</f>
        <v>__</v>
      </c>
      <c r="D1653" s="6" t="str">
        <f>IFERROR(VLOOKUP(C1653,BIVA!$C$3:$J$5311,3,0),"")</f>
        <v/>
      </c>
      <c r="E1653" s="6" t="str">
        <f>IFERROR(VLOOKUP(C1653,BIVA!$C$3:$J$5311,4,0),"")</f>
        <v/>
      </c>
      <c r="F1653" s="1" t="str">
        <f>IFERROR(VLOOKUP(C1653,BIVA!$C$3:$J$5311,5,0),"")</f>
        <v/>
      </c>
      <c r="G1653" s="6" t="str">
        <f>IFERROR(VLOOKUP(C1653,BIVA!$C$3:$J$5311,6,0),"")</f>
        <v/>
      </c>
      <c r="H1653" s="6" t="str">
        <f>IFERROR(VLOOKUP(C1653,BIVA!$C$3:$J$5311,7,0),"")</f>
        <v/>
      </c>
      <c r="I1653" s="6" t="str">
        <f>IFERROR(VLOOKUP(C1653,BIVA!$C$3:$J$5311,8,0),"")</f>
        <v/>
      </c>
      <c r="J1653" s="7">
        <f>Covaf!H1653</f>
        <v>0</v>
      </c>
      <c r="K1653" s="1">
        <f>Covaf!X1653</f>
        <v>0</v>
      </c>
    </row>
    <row r="1654" spans="1:11">
      <c r="A1654" s="1" t="str">
        <f t="shared" si="25"/>
        <v>NO</v>
      </c>
      <c r="B1654" s="36">
        <f>Covaf!B1654</f>
        <v>0</v>
      </c>
      <c r="C1654" s="36" t="str">
        <f>CONCATENATE(Covaf!E1654,"_",Covaf!F1654,"_",Covaf!G1654)</f>
        <v>__</v>
      </c>
      <c r="D1654" s="6" t="str">
        <f>IFERROR(VLOOKUP(C1654,BIVA!$C$3:$J$5311,3,0),"")</f>
        <v/>
      </c>
      <c r="E1654" s="6" t="str">
        <f>IFERROR(VLOOKUP(C1654,BIVA!$C$3:$J$5311,4,0),"")</f>
        <v/>
      </c>
      <c r="F1654" s="1" t="str">
        <f>IFERROR(VLOOKUP(C1654,BIVA!$C$3:$J$5311,5,0),"")</f>
        <v/>
      </c>
      <c r="G1654" s="6" t="str">
        <f>IFERROR(VLOOKUP(C1654,BIVA!$C$3:$J$5311,6,0),"")</f>
        <v/>
      </c>
      <c r="H1654" s="6" t="str">
        <f>IFERROR(VLOOKUP(C1654,BIVA!$C$3:$J$5311,7,0),"")</f>
        <v/>
      </c>
      <c r="I1654" s="6" t="str">
        <f>IFERROR(VLOOKUP(C1654,BIVA!$C$3:$J$5311,8,0),"")</f>
        <v/>
      </c>
      <c r="J1654" s="7">
        <f>Covaf!H1654</f>
        <v>0</v>
      </c>
      <c r="K1654" s="1">
        <f>Covaf!X1654</f>
        <v>0</v>
      </c>
    </row>
    <row r="1655" spans="1:11">
      <c r="A1655" s="1" t="str">
        <f t="shared" si="25"/>
        <v>NO</v>
      </c>
      <c r="B1655" s="36">
        <f>Covaf!B1655</f>
        <v>0</v>
      </c>
      <c r="C1655" s="36" t="str">
        <f>CONCATENATE(Covaf!E1655,"_",Covaf!F1655,"_",Covaf!G1655)</f>
        <v>__</v>
      </c>
      <c r="D1655" s="6" t="str">
        <f>IFERROR(VLOOKUP(C1655,BIVA!$C$3:$J$5311,3,0),"")</f>
        <v/>
      </c>
      <c r="E1655" s="6" t="str">
        <f>IFERROR(VLOOKUP(C1655,BIVA!$C$3:$J$5311,4,0),"")</f>
        <v/>
      </c>
      <c r="F1655" s="1" t="str">
        <f>IFERROR(VLOOKUP(C1655,BIVA!$C$3:$J$5311,5,0),"")</f>
        <v/>
      </c>
      <c r="G1655" s="6" t="str">
        <f>IFERROR(VLOOKUP(C1655,BIVA!$C$3:$J$5311,6,0),"")</f>
        <v/>
      </c>
      <c r="H1655" s="6" t="str">
        <f>IFERROR(VLOOKUP(C1655,BIVA!$C$3:$J$5311,7,0),"")</f>
        <v/>
      </c>
      <c r="I1655" s="6" t="str">
        <f>IFERROR(VLOOKUP(C1655,BIVA!$C$3:$J$5311,8,0),"")</f>
        <v/>
      </c>
      <c r="J1655" s="7">
        <f>Covaf!H1655</f>
        <v>0</v>
      </c>
      <c r="K1655" s="1">
        <f>Covaf!X1655</f>
        <v>0</v>
      </c>
    </row>
    <row r="1656" spans="1:11">
      <c r="A1656" s="1" t="str">
        <f t="shared" si="25"/>
        <v>NO</v>
      </c>
      <c r="B1656" s="36">
        <f>Covaf!B1656</f>
        <v>0</v>
      </c>
      <c r="C1656" s="36" t="str">
        <f>CONCATENATE(Covaf!E1656,"_",Covaf!F1656,"_",Covaf!G1656)</f>
        <v>__</v>
      </c>
      <c r="D1656" s="6" t="str">
        <f>IFERROR(VLOOKUP(C1656,BIVA!$C$3:$J$5311,3,0),"")</f>
        <v/>
      </c>
      <c r="E1656" s="6" t="str">
        <f>IFERROR(VLOOKUP(C1656,BIVA!$C$3:$J$5311,4,0),"")</f>
        <v/>
      </c>
      <c r="F1656" s="1" t="str">
        <f>IFERROR(VLOOKUP(C1656,BIVA!$C$3:$J$5311,5,0),"")</f>
        <v/>
      </c>
      <c r="G1656" s="6" t="str">
        <f>IFERROR(VLOOKUP(C1656,BIVA!$C$3:$J$5311,6,0),"")</f>
        <v/>
      </c>
      <c r="H1656" s="6" t="str">
        <f>IFERROR(VLOOKUP(C1656,BIVA!$C$3:$J$5311,7,0),"")</f>
        <v/>
      </c>
      <c r="I1656" s="6" t="str">
        <f>IFERROR(VLOOKUP(C1656,BIVA!$C$3:$J$5311,8,0),"")</f>
        <v/>
      </c>
      <c r="J1656" s="7">
        <f>Covaf!H1656</f>
        <v>0</v>
      </c>
      <c r="K1656" s="1">
        <f>Covaf!X1656</f>
        <v>0</v>
      </c>
    </row>
    <row r="1657" spans="1:11">
      <c r="A1657" s="1" t="str">
        <f t="shared" si="25"/>
        <v>NO</v>
      </c>
      <c r="B1657" s="36">
        <f>Covaf!B1657</f>
        <v>0</v>
      </c>
      <c r="C1657" s="36" t="str">
        <f>CONCATENATE(Covaf!E1657,"_",Covaf!F1657,"_",Covaf!G1657)</f>
        <v>__</v>
      </c>
      <c r="D1657" s="6" t="str">
        <f>IFERROR(VLOOKUP(C1657,BIVA!$C$3:$J$5311,3,0),"")</f>
        <v/>
      </c>
      <c r="E1657" s="6" t="str">
        <f>IFERROR(VLOOKUP(C1657,BIVA!$C$3:$J$5311,4,0),"")</f>
        <v/>
      </c>
      <c r="F1657" s="1" t="str">
        <f>IFERROR(VLOOKUP(C1657,BIVA!$C$3:$J$5311,5,0),"")</f>
        <v/>
      </c>
      <c r="G1657" s="6" t="str">
        <f>IFERROR(VLOOKUP(C1657,BIVA!$C$3:$J$5311,6,0),"")</f>
        <v/>
      </c>
      <c r="H1657" s="6" t="str">
        <f>IFERROR(VLOOKUP(C1657,BIVA!$C$3:$J$5311,7,0),"")</f>
        <v/>
      </c>
      <c r="I1657" s="6" t="str">
        <f>IFERROR(VLOOKUP(C1657,BIVA!$C$3:$J$5311,8,0),"")</f>
        <v/>
      </c>
      <c r="J1657" s="7">
        <f>Covaf!H1657</f>
        <v>0</v>
      </c>
      <c r="K1657" s="1">
        <f>Covaf!X1657</f>
        <v>0</v>
      </c>
    </row>
    <row r="1658" spans="1:11">
      <c r="A1658" s="1" t="str">
        <f t="shared" si="25"/>
        <v>NO</v>
      </c>
      <c r="B1658" s="36">
        <f>Covaf!B1658</f>
        <v>0</v>
      </c>
      <c r="C1658" s="36" t="str">
        <f>CONCATENATE(Covaf!E1658,"_",Covaf!F1658,"_",Covaf!G1658)</f>
        <v>__</v>
      </c>
      <c r="D1658" s="6" t="str">
        <f>IFERROR(VLOOKUP(C1658,BIVA!$C$3:$J$5311,3,0),"")</f>
        <v/>
      </c>
      <c r="E1658" s="6" t="str">
        <f>IFERROR(VLOOKUP(C1658,BIVA!$C$3:$J$5311,4,0),"")</f>
        <v/>
      </c>
      <c r="F1658" s="1" t="str">
        <f>IFERROR(VLOOKUP(C1658,BIVA!$C$3:$J$5311,5,0),"")</f>
        <v/>
      </c>
      <c r="G1658" s="6" t="str">
        <f>IFERROR(VLOOKUP(C1658,BIVA!$C$3:$J$5311,6,0),"")</f>
        <v/>
      </c>
      <c r="H1658" s="6" t="str">
        <f>IFERROR(VLOOKUP(C1658,BIVA!$C$3:$J$5311,7,0),"")</f>
        <v/>
      </c>
      <c r="I1658" s="6" t="str">
        <f>IFERROR(VLOOKUP(C1658,BIVA!$C$3:$J$5311,8,0),"")</f>
        <v/>
      </c>
      <c r="J1658" s="7">
        <f>Covaf!H1658</f>
        <v>0</v>
      </c>
      <c r="K1658" s="1">
        <f>Covaf!X1658</f>
        <v>0</v>
      </c>
    </row>
    <row r="1659" spans="1:11">
      <c r="A1659" s="1" t="str">
        <f t="shared" si="25"/>
        <v>NO</v>
      </c>
      <c r="B1659" s="36">
        <f>Covaf!B1659</f>
        <v>0</v>
      </c>
      <c r="C1659" s="36" t="str">
        <f>CONCATENATE(Covaf!E1659,"_",Covaf!F1659,"_",Covaf!G1659)</f>
        <v>__</v>
      </c>
      <c r="D1659" s="6" t="str">
        <f>IFERROR(VLOOKUP(C1659,BIVA!$C$3:$J$5311,3,0),"")</f>
        <v/>
      </c>
      <c r="E1659" s="6" t="str">
        <f>IFERROR(VLOOKUP(C1659,BIVA!$C$3:$J$5311,4,0),"")</f>
        <v/>
      </c>
      <c r="F1659" s="1" t="str">
        <f>IFERROR(VLOOKUP(C1659,BIVA!$C$3:$J$5311,5,0),"")</f>
        <v/>
      </c>
      <c r="G1659" s="6" t="str">
        <f>IFERROR(VLOOKUP(C1659,BIVA!$C$3:$J$5311,6,0),"")</f>
        <v/>
      </c>
      <c r="H1659" s="6" t="str">
        <f>IFERROR(VLOOKUP(C1659,BIVA!$C$3:$J$5311,7,0),"")</f>
        <v/>
      </c>
      <c r="I1659" s="6" t="str">
        <f>IFERROR(VLOOKUP(C1659,BIVA!$C$3:$J$5311,8,0),"")</f>
        <v/>
      </c>
      <c r="J1659" s="7">
        <f>Covaf!H1659</f>
        <v>0</v>
      </c>
      <c r="K1659" s="1">
        <f>Covaf!X1659</f>
        <v>0</v>
      </c>
    </row>
    <row r="1660" spans="1:11">
      <c r="A1660" s="1" t="str">
        <f t="shared" si="25"/>
        <v>NO</v>
      </c>
      <c r="B1660" s="36">
        <f>Covaf!B1660</f>
        <v>0</v>
      </c>
      <c r="C1660" s="36" t="str">
        <f>CONCATENATE(Covaf!E1660,"_",Covaf!F1660,"_",Covaf!G1660)</f>
        <v>__</v>
      </c>
      <c r="D1660" s="6" t="str">
        <f>IFERROR(VLOOKUP(C1660,BIVA!$C$3:$J$5311,3,0),"")</f>
        <v/>
      </c>
      <c r="E1660" s="6" t="str">
        <f>IFERROR(VLOOKUP(C1660,BIVA!$C$3:$J$5311,4,0),"")</f>
        <v/>
      </c>
      <c r="F1660" s="1" t="str">
        <f>IFERROR(VLOOKUP(C1660,BIVA!$C$3:$J$5311,5,0),"")</f>
        <v/>
      </c>
      <c r="G1660" s="6" t="str">
        <f>IFERROR(VLOOKUP(C1660,BIVA!$C$3:$J$5311,6,0),"")</f>
        <v/>
      </c>
      <c r="H1660" s="6" t="str">
        <f>IFERROR(VLOOKUP(C1660,BIVA!$C$3:$J$5311,7,0),"")</f>
        <v/>
      </c>
      <c r="I1660" s="6" t="str">
        <f>IFERROR(VLOOKUP(C1660,BIVA!$C$3:$J$5311,8,0),"")</f>
        <v/>
      </c>
      <c r="J1660" s="7">
        <f>Covaf!H1660</f>
        <v>0</v>
      </c>
      <c r="K1660" s="1">
        <f>Covaf!X1660</f>
        <v>0</v>
      </c>
    </row>
    <row r="1661" spans="1:11">
      <c r="A1661" s="1" t="str">
        <f t="shared" si="25"/>
        <v>NO</v>
      </c>
      <c r="B1661" s="36">
        <f>Covaf!B1661</f>
        <v>0</v>
      </c>
      <c r="C1661" s="36" t="str">
        <f>CONCATENATE(Covaf!E1661,"_",Covaf!F1661,"_",Covaf!G1661)</f>
        <v>__</v>
      </c>
      <c r="D1661" s="6" t="str">
        <f>IFERROR(VLOOKUP(C1661,BIVA!$C$3:$J$5311,3,0),"")</f>
        <v/>
      </c>
      <c r="E1661" s="6" t="str">
        <f>IFERROR(VLOOKUP(C1661,BIVA!$C$3:$J$5311,4,0),"")</f>
        <v/>
      </c>
      <c r="F1661" s="1" t="str">
        <f>IFERROR(VLOOKUP(C1661,BIVA!$C$3:$J$5311,5,0),"")</f>
        <v/>
      </c>
      <c r="G1661" s="6" t="str">
        <f>IFERROR(VLOOKUP(C1661,BIVA!$C$3:$J$5311,6,0),"")</f>
        <v/>
      </c>
      <c r="H1661" s="6" t="str">
        <f>IFERROR(VLOOKUP(C1661,BIVA!$C$3:$J$5311,7,0),"")</f>
        <v/>
      </c>
      <c r="I1661" s="6" t="str">
        <f>IFERROR(VLOOKUP(C1661,BIVA!$C$3:$J$5311,8,0),"")</f>
        <v/>
      </c>
      <c r="J1661" s="7">
        <f>Covaf!H1661</f>
        <v>0</v>
      </c>
      <c r="K1661" s="1">
        <f>Covaf!X1661</f>
        <v>0</v>
      </c>
    </row>
    <row r="1662" spans="1:11">
      <c r="A1662" s="1" t="str">
        <f t="shared" si="25"/>
        <v>NO</v>
      </c>
      <c r="B1662" s="36">
        <f>Covaf!B1662</f>
        <v>0</v>
      </c>
      <c r="C1662" s="36" t="str">
        <f>CONCATENATE(Covaf!E1662,"_",Covaf!F1662,"_",Covaf!G1662)</f>
        <v>__</v>
      </c>
      <c r="D1662" s="6" t="str">
        <f>IFERROR(VLOOKUP(C1662,BIVA!$C$3:$J$5311,3,0),"")</f>
        <v/>
      </c>
      <c r="E1662" s="6" t="str">
        <f>IFERROR(VLOOKUP(C1662,BIVA!$C$3:$J$5311,4,0),"")</f>
        <v/>
      </c>
      <c r="F1662" s="1" t="str">
        <f>IFERROR(VLOOKUP(C1662,BIVA!$C$3:$J$5311,5,0),"")</f>
        <v/>
      </c>
      <c r="G1662" s="6" t="str">
        <f>IFERROR(VLOOKUP(C1662,BIVA!$C$3:$J$5311,6,0),"")</f>
        <v/>
      </c>
      <c r="H1662" s="6" t="str">
        <f>IFERROR(VLOOKUP(C1662,BIVA!$C$3:$J$5311,7,0),"")</f>
        <v/>
      </c>
      <c r="I1662" s="6" t="str">
        <f>IFERROR(VLOOKUP(C1662,BIVA!$C$3:$J$5311,8,0),"")</f>
        <v/>
      </c>
      <c r="J1662" s="7">
        <f>Covaf!H1662</f>
        <v>0</v>
      </c>
      <c r="K1662" s="1">
        <f>Covaf!X1662</f>
        <v>0</v>
      </c>
    </row>
    <row r="1663" spans="1:11">
      <c r="A1663" s="1" t="str">
        <f t="shared" si="25"/>
        <v>NO</v>
      </c>
      <c r="B1663" s="36">
        <f>Covaf!B1663</f>
        <v>0</v>
      </c>
      <c r="C1663" s="36" t="str">
        <f>CONCATENATE(Covaf!E1663,"_",Covaf!F1663,"_",Covaf!G1663)</f>
        <v>__</v>
      </c>
      <c r="D1663" s="6" t="str">
        <f>IFERROR(VLOOKUP(C1663,BIVA!$C$3:$J$5311,3,0),"")</f>
        <v/>
      </c>
      <c r="E1663" s="6" t="str">
        <f>IFERROR(VLOOKUP(C1663,BIVA!$C$3:$J$5311,4,0),"")</f>
        <v/>
      </c>
      <c r="F1663" s="1" t="str">
        <f>IFERROR(VLOOKUP(C1663,BIVA!$C$3:$J$5311,5,0),"")</f>
        <v/>
      </c>
      <c r="G1663" s="6" t="str">
        <f>IFERROR(VLOOKUP(C1663,BIVA!$C$3:$J$5311,6,0),"")</f>
        <v/>
      </c>
      <c r="H1663" s="6" t="str">
        <f>IFERROR(VLOOKUP(C1663,BIVA!$C$3:$J$5311,7,0),"")</f>
        <v/>
      </c>
      <c r="I1663" s="6" t="str">
        <f>IFERROR(VLOOKUP(C1663,BIVA!$C$3:$J$5311,8,0),"")</f>
        <v/>
      </c>
      <c r="J1663" s="7">
        <f>Covaf!H1663</f>
        <v>0</v>
      </c>
      <c r="K1663" s="1">
        <f>Covaf!X1663</f>
        <v>0</v>
      </c>
    </row>
    <row r="1664" spans="1:11">
      <c r="A1664" s="1" t="str">
        <f t="shared" si="25"/>
        <v>NO</v>
      </c>
      <c r="B1664" s="36">
        <f>Covaf!B1664</f>
        <v>0</v>
      </c>
      <c r="C1664" s="36" t="str">
        <f>CONCATENATE(Covaf!E1664,"_",Covaf!F1664,"_",Covaf!G1664)</f>
        <v>__</v>
      </c>
      <c r="D1664" s="6" t="str">
        <f>IFERROR(VLOOKUP(C1664,BIVA!$C$3:$J$5311,3,0),"")</f>
        <v/>
      </c>
      <c r="E1664" s="6" t="str">
        <f>IFERROR(VLOOKUP(C1664,BIVA!$C$3:$J$5311,4,0),"")</f>
        <v/>
      </c>
      <c r="F1664" s="1" t="str">
        <f>IFERROR(VLOOKUP(C1664,BIVA!$C$3:$J$5311,5,0),"")</f>
        <v/>
      </c>
      <c r="G1664" s="6" t="str">
        <f>IFERROR(VLOOKUP(C1664,BIVA!$C$3:$J$5311,6,0),"")</f>
        <v/>
      </c>
      <c r="H1664" s="6" t="str">
        <f>IFERROR(VLOOKUP(C1664,BIVA!$C$3:$J$5311,7,0),"")</f>
        <v/>
      </c>
      <c r="I1664" s="6" t="str">
        <f>IFERROR(VLOOKUP(C1664,BIVA!$C$3:$J$5311,8,0),"")</f>
        <v/>
      </c>
      <c r="J1664" s="7">
        <f>Covaf!H1664</f>
        <v>0</v>
      </c>
      <c r="K1664" s="1">
        <f>Covaf!X1664</f>
        <v>0</v>
      </c>
    </row>
    <row r="1665" spans="1:11">
      <c r="A1665" s="1" t="str">
        <f t="shared" si="25"/>
        <v>NO</v>
      </c>
      <c r="B1665" s="36">
        <f>Covaf!B1665</f>
        <v>0</v>
      </c>
      <c r="C1665" s="36" t="str">
        <f>CONCATENATE(Covaf!E1665,"_",Covaf!F1665,"_",Covaf!G1665)</f>
        <v>__</v>
      </c>
      <c r="D1665" s="6" t="str">
        <f>IFERROR(VLOOKUP(C1665,BIVA!$C$3:$J$5311,3,0),"")</f>
        <v/>
      </c>
      <c r="E1665" s="6" t="str">
        <f>IFERROR(VLOOKUP(C1665,BIVA!$C$3:$J$5311,4,0),"")</f>
        <v/>
      </c>
      <c r="F1665" s="1" t="str">
        <f>IFERROR(VLOOKUP(C1665,BIVA!$C$3:$J$5311,5,0),"")</f>
        <v/>
      </c>
      <c r="G1665" s="6" t="str">
        <f>IFERROR(VLOOKUP(C1665,BIVA!$C$3:$J$5311,6,0),"")</f>
        <v/>
      </c>
      <c r="H1665" s="6" t="str">
        <f>IFERROR(VLOOKUP(C1665,BIVA!$C$3:$J$5311,7,0),"")</f>
        <v/>
      </c>
      <c r="I1665" s="6" t="str">
        <f>IFERROR(VLOOKUP(C1665,BIVA!$C$3:$J$5311,8,0),"")</f>
        <v/>
      </c>
      <c r="J1665" s="7">
        <f>Covaf!H1665</f>
        <v>0</v>
      </c>
      <c r="K1665" s="1">
        <f>Covaf!X1665</f>
        <v>0</v>
      </c>
    </row>
    <row r="1666" spans="1:11">
      <c r="A1666" s="1" t="str">
        <f t="shared" si="25"/>
        <v>NO</v>
      </c>
      <c r="B1666" s="36">
        <f>Covaf!B1666</f>
        <v>0</v>
      </c>
      <c r="C1666" s="36" t="str">
        <f>CONCATENATE(Covaf!E1666,"_",Covaf!F1666,"_",Covaf!G1666)</f>
        <v>__</v>
      </c>
      <c r="D1666" s="6" t="str">
        <f>IFERROR(VLOOKUP(C1666,BIVA!$C$3:$J$5311,3,0),"")</f>
        <v/>
      </c>
      <c r="E1666" s="6" t="str">
        <f>IFERROR(VLOOKUP(C1666,BIVA!$C$3:$J$5311,4,0),"")</f>
        <v/>
      </c>
      <c r="F1666" s="1" t="str">
        <f>IFERROR(VLOOKUP(C1666,BIVA!$C$3:$J$5311,5,0),"")</f>
        <v/>
      </c>
      <c r="G1666" s="6" t="str">
        <f>IFERROR(VLOOKUP(C1666,BIVA!$C$3:$J$5311,6,0),"")</f>
        <v/>
      </c>
      <c r="H1666" s="6" t="str">
        <f>IFERROR(VLOOKUP(C1666,BIVA!$C$3:$J$5311,7,0),"")</f>
        <v/>
      </c>
      <c r="I1666" s="6" t="str">
        <f>IFERROR(VLOOKUP(C1666,BIVA!$C$3:$J$5311,8,0),"")</f>
        <v/>
      </c>
      <c r="J1666" s="7">
        <f>Covaf!H1666</f>
        <v>0</v>
      </c>
      <c r="K1666" s="1">
        <f>Covaf!X1666</f>
        <v>0</v>
      </c>
    </row>
    <row r="1667" spans="1:11">
      <c r="A1667" s="1" t="str">
        <f t="shared" ref="A1667:A1730" si="26">IF(H1667="APLICADO","SI","NO")</f>
        <v>NO</v>
      </c>
      <c r="B1667" s="36">
        <f>Covaf!B1667</f>
        <v>0</v>
      </c>
      <c r="C1667" s="36" t="str">
        <f>CONCATENATE(Covaf!E1667,"_",Covaf!F1667,"_",Covaf!G1667)</f>
        <v>__</v>
      </c>
      <c r="D1667" s="6" t="str">
        <f>IFERROR(VLOOKUP(C1667,BIVA!$C$3:$J$5311,3,0),"")</f>
        <v/>
      </c>
      <c r="E1667" s="6" t="str">
        <f>IFERROR(VLOOKUP(C1667,BIVA!$C$3:$J$5311,4,0),"")</f>
        <v/>
      </c>
      <c r="F1667" s="1" t="str">
        <f>IFERROR(VLOOKUP(C1667,BIVA!$C$3:$J$5311,5,0),"")</f>
        <v/>
      </c>
      <c r="G1667" s="6" t="str">
        <f>IFERROR(VLOOKUP(C1667,BIVA!$C$3:$J$5311,6,0),"")</f>
        <v/>
      </c>
      <c r="H1667" s="6" t="str">
        <f>IFERROR(VLOOKUP(C1667,BIVA!$C$3:$J$5311,7,0),"")</f>
        <v/>
      </c>
      <c r="I1667" s="6" t="str">
        <f>IFERROR(VLOOKUP(C1667,BIVA!$C$3:$J$5311,8,0),"")</f>
        <v/>
      </c>
      <c r="J1667" s="7">
        <f>Covaf!H1667</f>
        <v>0</v>
      </c>
      <c r="K1667" s="1">
        <f>Covaf!X1667</f>
        <v>0</v>
      </c>
    </row>
    <row r="1668" spans="1:11">
      <c r="A1668" s="1" t="str">
        <f t="shared" si="26"/>
        <v>NO</v>
      </c>
      <c r="B1668" s="36">
        <f>Covaf!B1668</f>
        <v>0</v>
      </c>
      <c r="C1668" s="36" t="str">
        <f>CONCATENATE(Covaf!E1668,"_",Covaf!F1668,"_",Covaf!G1668)</f>
        <v>__</v>
      </c>
      <c r="D1668" s="6" t="str">
        <f>IFERROR(VLOOKUP(C1668,BIVA!$C$3:$J$5311,3,0),"")</f>
        <v/>
      </c>
      <c r="E1668" s="6" t="str">
        <f>IFERROR(VLOOKUP(C1668,BIVA!$C$3:$J$5311,4,0),"")</f>
        <v/>
      </c>
      <c r="F1668" s="1" t="str">
        <f>IFERROR(VLOOKUP(C1668,BIVA!$C$3:$J$5311,5,0),"")</f>
        <v/>
      </c>
      <c r="G1668" s="6" t="str">
        <f>IFERROR(VLOOKUP(C1668,BIVA!$C$3:$J$5311,6,0),"")</f>
        <v/>
      </c>
      <c r="H1668" s="6" t="str">
        <f>IFERROR(VLOOKUP(C1668,BIVA!$C$3:$J$5311,7,0),"")</f>
        <v/>
      </c>
      <c r="I1668" s="6" t="str">
        <f>IFERROR(VLOOKUP(C1668,BIVA!$C$3:$J$5311,8,0),"")</f>
        <v/>
      </c>
      <c r="J1668" s="7">
        <f>Covaf!H1668</f>
        <v>0</v>
      </c>
      <c r="K1668" s="1">
        <f>Covaf!X1668</f>
        <v>0</v>
      </c>
    </row>
    <row r="1669" spans="1:11">
      <c r="A1669" s="1" t="str">
        <f t="shared" si="26"/>
        <v>NO</v>
      </c>
      <c r="B1669" s="36">
        <f>Covaf!B1669</f>
        <v>0</v>
      </c>
      <c r="C1669" s="36" t="str">
        <f>CONCATENATE(Covaf!E1669,"_",Covaf!F1669,"_",Covaf!G1669)</f>
        <v>__</v>
      </c>
      <c r="D1669" s="6" t="str">
        <f>IFERROR(VLOOKUP(C1669,BIVA!$C$3:$J$5311,3,0),"")</f>
        <v/>
      </c>
      <c r="E1669" s="6" t="str">
        <f>IFERROR(VLOOKUP(C1669,BIVA!$C$3:$J$5311,4,0),"")</f>
        <v/>
      </c>
      <c r="F1669" s="1" t="str">
        <f>IFERROR(VLOOKUP(C1669,BIVA!$C$3:$J$5311,5,0),"")</f>
        <v/>
      </c>
      <c r="G1669" s="6" t="str">
        <f>IFERROR(VLOOKUP(C1669,BIVA!$C$3:$J$5311,6,0),"")</f>
        <v/>
      </c>
      <c r="H1669" s="6" t="str">
        <f>IFERROR(VLOOKUP(C1669,BIVA!$C$3:$J$5311,7,0),"")</f>
        <v/>
      </c>
      <c r="I1669" s="6" t="str">
        <f>IFERROR(VLOOKUP(C1669,BIVA!$C$3:$J$5311,8,0),"")</f>
        <v/>
      </c>
      <c r="J1669" s="7">
        <f>Covaf!H1669</f>
        <v>0</v>
      </c>
      <c r="K1669" s="1">
        <f>Covaf!X1669</f>
        <v>0</v>
      </c>
    </row>
    <row r="1670" spans="1:11">
      <c r="A1670" s="1" t="str">
        <f t="shared" si="26"/>
        <v>NO</v>
      </c>
      <c r="B1670" s="36">
        <f>Covaf!B1670</f>
        <v>0</v>
      </c>
      <c r="C1670" s="36" t="str">
        <f>CONCATENATE(Covaf!E1670,"_",Covaf!F1670,"_",Covaf!G1670)</f>
        <v>__</v>
      </c>
      <c r="D1670" s="6" t="str">
        <f>IFERROR(VLOOKUP(C1670,BIVA!$C$3:$J$5311,3,0),"")</f>
        <v/>
      </c>
      <c r="E1670" s="6" t="str">
        <f>IFERROR(VLOOKUP(C1670,BIVA!$C$3:$J$5311,4,0),"")</f>
        <v/>
      </c>
      <c r="F1670" s="1" t="str">
        <f>IFERROR(VLOOKUP(C1670,BIVA!$C$3:$J$5311,5,0),"")</f>
        <v/>
      </c>
      <c r="G1670" s="6" t="str">
        <f>IFERROR(VLOOKUP(C1670,BIVA!$C$3:$J$5311,6,0),"")</f>
        <v/>
      </c>
      <c r="H1670" s="6" t="str">
        <f>IFERROR(VLOOKUP(C1670,BIVA!$C$3:$J$5311,7,0),"")</f>
        <v/>
      </c>
      <c r="I1670" s="6" t="str">
        <f>IFERROR(VLOOKUP(C1670,BIVA!$C$3:$J$5311,8,0),"")</f>
        <v/>
      </c>
      <c r="J1670" s="7">
        <f>Covaf!H1670</f>
        <v>0</v>
      </c>
      <c r="K1670" s="1">
        <f>Covaf!X1670</f>
        <v>0</v>
      </c>
    </row>
    <row r="1671" spans="1:11">
      <c r="A1671" s="1" t="str">
        <f t="shared" si="26"/>
        <v>NO</v>
      </c>
      <c r="B1671" s="36">
        <f>Covaf!B1671</f>
        <v>0</v>
      </c>
      <c r="C1671" s="36" t="str">
        <f>CONCATENATE(Covaf!E1671,"_",Covaf!F1671,"_",Covaf!G1671)</f>
        <v>__</v>
      </c>
      <c r="D1671" s="6" t="str">
        <f>IFERROR(VLOOKUP(C1671,BIVA!$C$3:$J$5311,3,0),"")</f>
        <v/>
      </c>
      <c r="E1671" s="6" t="str">
        <f>IFERROR(VLOOKUP(C1671,BIVA!$C$3:$J$5311,4,0),"")</f>
        <v/>
      </c>
      <c r="F1671" s="1" t="str">
        <f>IFERROR(VLOOKUP(C1671,BIVA!$C$3:$J$5311,5,0),"")</f>
        <v/>
      </c>
      <c r="G1671" s="6" t="str">
        <f>IFERROR(VLOOKUP(C1671,BIVA!$C$3:$J$5311,6,0),"")</f>
        <v/>
      </c>
      <c r="H1671" s="6" t="str">
        <f>IFERROR(VLOOKUP(C1671,BIVA!$C$3:$J$5311,7,0),"")</f>
        <v/>
      </c>
      <c r="I1671" s="6" t="str">
        <f>IFERROR(VLOOKUP(C1671,BIVA!$C$3:$J$5311,8,0),"")</f>
        <v/>
      </c>
      <c r="J1671" s="7">
        <f>Covaf!H1671</f>
        <v>0</v>
      </c>
      <c r="K1671" s="1">
        <f>Covaf!X1671</f>
        <v>0</v>
      </c>
    </row>
    <row r="1672" spans="1:11">
      <c r="A1672" s="1" t="str">
        <f t="shared" si="26"/>
        <v>NO</v>
      </c>
      <c r="B1672" s="36">
        <f>Covaf!B1672</f>
        <v>0</v>
      </c>
      <c r="C1672" s="36" t="str">
        <f>CONCATENATE(Covaf!E1672,"_",Covaf!F1672,"_",Covaf!G1672)</f>
        <v>__</v>
      </c>
      <c r="D1672" s="6" t="str">
        <f>IFERROR(VLOOKUP(C1672,BIVA!$C$3:$J$5311,3,0),"")</f>
        <v/>
      </c>
      <c r="E1672" s="6" t="str">
        <f>IFERROR(VLOOKUP(C1672,BIVA!$C$3:$J$5311,4,0),"")</f>
        <v/>
      </c>
      <c r="F1672" s="1" t="str">
        <f>IFERROR(VLOOKUP(C1672,BIVA!$C$3:$J$5311,5,0),"")</f>
        <v/>
      </c>
      <c r="G1672" s="6" t="str">
        <f>IFERROR(VLOOKUP(C1672,BIVA!$C$3:$J$5311,6,0),"")</f>
        <v/>
      </c>
      <c r="H1672" s="6" t="str">
        <f>IFERROR(VLOOKUP(C1672,BIVA!$C$3:$J$5311,7,0),"")</f>
        <v/>
      </c>
      <c r="I1672" s="6" t="str">
        <f>IFERROR(VLOOKUP(C1672,BIVA!$C$3:$J$5311,8,0),"")</f>
        <v/>
      </c>
      <c r="J1672" s="7">
        <f>Covaf!H1672</f>
        <v>0</v>
      </c>
      <c r="K1672" s="1">
        <f>Covaf!X1672</f>
        <v>0</v>
      </c>
    </row>
    <row r="1673" spans="1:11">
      <c r="A1673" s="1" t="str">
        <f t="shared" si="26"/>
        <v>NO</v>
      </c>
      <c r="B1673" s="36">
        <f>Covaf!B1673</f>
        <v>0</v>
      </c>
      <c r="C1673" s="36" t="str">
        <f>CONCATENATE(Covaf!E1673,"_",Covaf!F1673,"_",Covaf!G1673)</f>
        <v>__</v>
      </c>
      <c r="D1673" s="6" t="str">
        <f>IFERROR(VLOOKUP(C1673,BIVA!$C$3:$J$5311,3,0),"")</f>
        <v/>
      </c>
      <c r="E1673" s="6" t="str">
        <f>IFERROR(VLOOKUP(C1673,BIVA!$C$3:$J$5311,4,0),"")</f>
        <v/>
      </c>
      <c r="F1673" s="1" t="str">
        <f>IFERROR(VLOOKUP(C1673,BIVA!$C$3:$J$5311,5,0),"")</f>
        <v/>
      </c>
      <c r="G1673" s="6" t="str">
        <f>IFERROR(VLOOKUP(C1673,BIVA!$C$3:$J$5311,6,0),"")</f>
        <v/>
      </c>
      <c r="H1673" s="6" t="str">
        <f>IFERROR(VLOOKUP(C1673,BIVA!$C$3:$J$5311,7,0),"")</f>
        <v/>
      </c>
      <c r="I1673" s="6" t="str">
        <f>IFERROR(VLOOKUP(C1673,BIVA!$C$3:$J$5311,8,0),"")</f>
        <v/>
      </c>
      <c r="J1673" s="7">
        <f>Covaf!H1673</f>
        <v>0</v>
      </c>
      <c r="K1673" s="1">
        <f>Covaf!X1673</f>
        <v>0</v>
      </c>
    </row>
    <row r="1674" spans="1:11">
      <c r="A1674" s="1" t="str">
        <f t="shared" si="26"/>
        <v>NO</v>
      </c>
      <c r="B1674" s="36">
        <f>Covaf!B1674</f>
        <v>0</v>
      </c>
      <c r="C1674" s="36" t="str">
        <f>CONCATENATE(Covaf!E1674,"_",Covaf!F1674,"_",Covaf!G1674)</f>
        <v>__</v>
      </c>
      <c r="D1674" s="6" t="str">
        <f>IFERROR(VLOOKUP(C1674,BIVA!$C$3:$J$5311,3,0),"")</f>
        <v/>
      </c>
      <c r="E1674" s="6" t="str">
        <f>IFERROR(VLOOKUP(C1674,BIVA!$C$3:$J$5311,4,0),"")</f>
        <v/>
      </c>
      <c r="F1674" s="1" t="str">
        <f>IFERROR(VLOOKUP(C1674,BIVA!$C$3:$J$5311,5,0),"")</f>
        <v/>
      </c>
      <c r="G1674" s="6" t="str">
        <f>IFERROR(VLOOKUP(C1674,BIVA!$C$3:$J$5311,6,0),"")</f>
        <v/>
      </c>
      <c r="H1674" s="6" t="str">
        <f>IFERROR(VLOOKUP(C1674,BIVA!$C$3:$J$5311,7,0),"")</f>
        <v/>
      </c>
      <c r="I1674" s="6" t="str">
        <f>IFERROR(VLOOKUP(C1674,BIVA!$C$3:$J$5311,8,0),"")</f>
        <v/>
      </c>
      <c r="J1674" s="7">
        <f>Covaf!H1674</f>
        <v>0</v>
      </c>
      <c r="K1674" s="1">
        <f>Covaf!X1674</f>
        <v>0</v>
      </c>
    </row>
    <row r="1675" spans="1:11">
      <c r="A1675" s="1" t="str">
        <f t="shared" si="26"/>
        <v>NO</v>
      </c>
      <c r="B1675" s="36">
        <f>Covaf!B1675</f>
        <v>0</v>
      </c>
      <c r="C1675" s="36" t="str">
        <f>CONCATENATE(Covaf!E1675,"_",Covaf!F1675,"_",Covaf!G1675)</f>
        <v>__</v>
      </c>
      <c r="D1675" s="6" t="str">
        <f>IFERROR(VLOOKUP(C1675,BIVA!$C$3:$J$5311,3,0),"")</f>
        <v/>
      </c>
      <c r="E1675" s="6" t="str">
        <f>IFERROR(VLOOKUP(C1675,BIVA!$C$3:$J$5311,4,0),"")</f>
        <v/>
      </c>
      <c r="F1675" s="1" t="str">
        <f>IFERROR(VLOOKUP(C1675,BIVA!$C$3:$J$5311,5,0),"")</f>
        <v/>
      </c>
      <c r="G1675" s="6" t="str">
        <f>IFERROR(VLOOKUP(C1675,BIVA!$C$3:$J$5311,6,0),"")</f>
        <v/>
      </c>
      <c r="H1675" s="6" t="str">
        <f>IFERROR(VLOOKUP(C1675,BIVA!$C$3:$J$5311,7,0),"")</f>
        <v/>
      </c>
      <c r="I1675" s="6" t="str">
        <f>IFERROR(VLOOKUP(C1675,BIVA!$C$3:$J$5311,8,0),"")</f>
        <v/>
      </c>
      <c r="J1675" s="7">
        <f>Covaf!H1675</f>
        <v>0</v>
      </c>
      <c r="K1675" s="1">
        <f>Covaf!X1675</f>
        <v>0</v>
      </c>
    </row>
    <row r="1676" spans="1:11">
      <c r="A1676" s="1" t="str">
        <f t="shared" si="26"/>
        <v>NO</v>
      </c>
      <c r="B1676" s="36">
        <f>Covaf!B1676</f>
        <v>0</v>
      </c>
      <c r="C1676" s="36" t="str">
        <f>CONCATENATE(Covaf!E1676,"_",Covaf!F1676,"_",Covaf!G1676)</f>
        <v>__</v>
      </c>
      <c r="D1676" s="6" t="str">
        <f>IFERROR(VLOOKUP(C1676,BIVA!$C$3:$J$5311,3,0),"")</f>
        <v/>
      </c>
      <c r="E1676" s="6" t="str">
        <f>IFERROR(VLOOKUP(C1676,BIVA!$C$3:$J$5311,4,0),"")</f>
        <v/>
      </c>
      <c r="F1676" s="1" t="str">
        <f>IFERROR(VLOOKUP(C1676,BIVA!$C$3:$J$5311,5,0),"")</f>
        <v/>
      </c>
      <c r="G1676" s="6" t="str">
        <f>IFERROR(VLOOKUP(C1676,BIVA!$C$3:$J$5311,6,0),"")</f>
        <v/>
      </c>
      <c r="H1676" s="6" t="str">
        <f>IFERROR(VLOOKUP(C1676,BIVA!$C$3:$J$5311,7,0),"")</f>
        <v/>
      </c>
      <c r="I1676" s="6" t="str">
        <f>IFERROR(VLOOKUP(C1676,BIVA!$C$3:$J$5311,8,0),"")</f>
        <v/>
      </c>
      <c r="J1676" s="7">
        <f>Covaf!H1676</f>
        <v>0</v>
      </c>
      <c r="K1676" s="1">
        <f>Covaf!X1676</f>
        <v>0</v>
      </c>
    </row>
    <row r="1677" spans="1:11">
      <c r="A1677" s="1" t="str">
        <f t="shared" si="26"/>
        <v>NO</v>
      </c>
      <c r="B1677" s="36">
        <f>Covaf!B1677</f>
        <v>0</v>
      </c>
      <c r="C1677" s="36" t="str">
        <f>CONCATENATE(Covaf!E1677,"_",Covaf!F1677,"_",Covaf!G1677)</f>
        <v>__</v>
      </c>
      <c r="D1677" s="6" t="str">
        <f>IFERROR(VLOOKUP(C1677,BIVA!$C$3:$J$5311,3,0),"")</f>
        <v/>
      </c>
      <c r="E1677" s="6" t="str">
        <f>IFERROR(VLOOKUP(C1677,BIVA!$C$3:$J$5311,4,0),"")</f>
        <v/>
      </c>
      <c r="F1677" s="1" t="str">
        <f>IFERROR(VLOOKUP(C1677,BIVA!$C$3:$J$5311,5,0),"")</f>
        <v/>
      </c>
      <c r="G1677" s="6" t="str">
        <f>IFERROR(VLOOKUP(C1677,BIVA!$C$3:$J$5311,6,0),"")</f>
        <v/>
      </c>
      <c r="H1677" s="6" t="str">
        <f>IFERROR(VLOOKUP(C1677,BIVA!$C$3:$J$5311,7,0),"")</f>
        <v/>
      </c>
      <c r="I1677" s="6" t="str">
        <f>IFERROR(VLOOKUP(C1677,BIVA!$C$3:$J$5311,8,0),"")</f>
        <v/>
      </c>
      <c r="J1677" s="7">
        <f>Covaf!H1677</f>
        <v>0</v>
      </c>
      <c r="K1677" s="1">
        <f>Covaf!X1677</f>
        <v>0</v>
      </c>
    </row>
    <row r="1678" spans="1:11">
      <c r="A1678" s="1" t="str">
        <f t="shared" si="26"/>
        <v>NO</v>
      </c>
      <c r="B1678" s="36">
        <f>Covaf!B1678</f>
        <v>0</v>
      </c>
      <c r="C1678" s="36" t="str">
        <f>CONCATENATE(Covaf!E1678,"_",Covaf!F1678,"_",Covaf!G1678)</f>
        <v>__</v>
      </c>
      <c r="D1678" s="6" t="str">
        <f>IFERROR(VLOOKUP(C1678,BIVA!$C$3:$J$5311,3,0),"")</f>
        <v/>
      </c>
      <c r="E1678" s="6" t="str">
        <f>IFERROR(VLOOKUP(C1678,BIVA!$C$3:$J$5311,4,0),"")</f>
        <v/>
      </c>
      <c r="F1678" s="1" t="str">
        <f>IFERROR(VLOOKUP(C1678,BIVA!$C$3:$J$5311,5,0),"")</f>
        <v/>
      </c>
      <c r="G1678" s="6" t="str">
        <f>IFERROR(VLOOKUP(C1678,BIVA!$C$3:$J$5311,6,0),"")</f>
        <v/>
      </c>
      <c r="H1678" s="6" t="str">
        <f>IFERROR(VLOOKUP(C1678,BIVA!$C$3:$J$5311,7,0),"")</f>
        <v/>
      </c>
      <c r="I1678" s="6" t="str">
        <f>IFERROR(VLOOKUP(C1678,BIVA!$C$3:$J$5311,8,0),"")</f>
        <v/>
      </c>
      <c r="J1678" s="7">
        <f>Covaf!H1678</f>
        <v>0</v>
      </c>
      <c r="K1678" s="1">
        <f>Covaf!X1678</f>
        <v>0</v>
      </c>
    </row>
    <row r="1679" spans="1:11">
      <c r="A1679" s="1" t="str">
        <f t="shared" si="26"/>
        <v>NO</v>
      </c>
      <c r="B1679" s="36">
        <f>Covaf!B1679</f>
        <v>0</v>
      </c>
      <c r="C1679" s="36" t="str">
        <f>CONCATENATE(Covaf!E1679,"_",Covaf!F1679,"_",Covaf!G1679)</f>
        <v>__</v>
      </c>
      <c r="D1679" s="6" t="str">
        <f>IFERROR(VLOOKUP(C1679,BIVA!$C$3:$J$5311,3,0),"")</f>
        <v/>
      </c>
      <c r="E1679" s="6" t="str">
        <f>IFERROR(VLOOKUP(C1679,BIVA!$C$3:$J$5311,4,0),"")</f>
        <v/>
      </c>
      <c r="F1679" s="1" t="str">
        <f>IFERROR(VLOOKUP(C1679,BIVA!$C$3:$J$5311,5,0),"")</f>
        <v/>
      </c>
      <c r="G1679" s="6" t="str">
        <f>IFERROR(VLOOKUP(C1679,BIVA!$C$3:$J$5311,6,0),"")</f>
        <v/>
      </c>
      <c r="H1679" s="6" t="str">
        <f>IFERROR(VLOOKUP(C1679,BIVA!$C$3:$J$5311,7,0),"")</f>
        <v/>
      </c>
      <c r="I1679" s="6" t="str">
        <f>IFERROR(VLOOKUP(C1679,BIVA!$C$3:$J$5311,8,0),"")</f>
        <v/>
      </c>
      <c r="J1679" s="7">
        <f>Covaf!H1679</f>
        <v>0</v>
      </c>
      <c r="K1679" s="1">
        <f>Covaf!X1679</f>
        <v>0</v>
      </c>
    </row>
    <row r="1680" spans="1:11">
      <c r="A1680" s="1" t="str">
        <f t="shared" si="26"/>
        <v>NO</v>
      </c>
      <c r="B1680" s="36">
        <f>Covaf!B1680</f>
        <v>0</v>
      </c>
      <c r="C1680" s="36" t="str">
        <f>CONCATENATE(Covaf!E1680,"_",Covaf!F1680,"_",Covaf!G1680)</f>
        <v>__</v>
      </c>
      <c r="D1680" s="6" t="str">
        <f>IFERROR(VLOOKUP(C1680,BIVA!$C$3:$J$5311,3,0),"")</f>
        <v/>
      </c>
      <c r="E1680" s="6" t="str">
        <f>IFERROR(VLOOKUP(C1680,BIVA!$C$3:$J$5311,4,0),"")</f>
        <v/>
      </c>
      <c r="F1680" s="1" t="str">
        <f>IFERROR(VLOOKUP(C1680,BIVA!$C$3:$J$5311,5,0),"")</f>
        <v/>
      </c>
      <c r="G1680" s="6" t="str">
        <f>IFERROR(VLOOKUP(C1680,BIVA!$C$3:$J$5311,6,0),"")</f>
        <v/>
      </c>
      <c r="H1680" s="6" t="str">
        <f>IFERROR(VLOOKUP(C1680,BIVA!$C$3:$J$5311,7,0),"")</f>
        <v/>
      </c>
      <c r="I1680" s="6" t="str">
        <f>IFERROR(VLOOKUP(C1680,BIVA!$C$3:$J$5311,8,0),"")</f>
        <v/>
      </c>
      <c r="J1680" s="7">
        <f>Covaf!H1680</f>
        <v>0</v>
      </c>
      <c r="K1680" s="1">
        <f>Covaf!X1680</f>
        <v>0</v>
      </c>
    </row>
    <row r="1681" spans="1:11">
      <c r="A1681" s="1" t="str">
        <f t="shared" si="26"/>
        <v>NO</v>
      </c>
      <c r="B1681" s="36">
        <f>Covaf!B1681</f>
        <v>0</v>
      </c>
      <c r="C1681" s="36" t="str">
        <f>CONCATENATE(Covaf!E1681,"_",Covaf!F1681,"_",Covaf!G1681)</f>
        <v>__</v>
      </c>
      <c r="D1681" s="6" t="str">
        <f>IFERROR(VLOOKUP(C1681,BIVA!$C$3:$J$5311,3,0),"")</f>
        <v/>
      </c>
      <c r="E1681" s="6" t="str">
        <f>IFERROR(VLOOKUP(C1681,BIVA!$C$3:$J$5311,4,0),"")</f>
        <v/>
      </c>
      <c r="F1681" s="1" t="str">
        <f>IFERROR(VLOOKUP(C1681,BIVA!$C$3:$J$5311,5,0),"")</f>
        <v/>
      </c>
      <c r="G1681" s="6" t="str">
        <f>IFERROR(VLOOKUP(C1681,BIVA!$C$3:$J$5311,6,0),"")</f>
        <v/>
      </c>
      <c r="H1681" s="6" t="str">
        <f>IFERROR(VLOOKUP(C1681,BIVA!$C$3:$J$5311,7,0),"")</f>
        <v/>
      </c>
      <c r="I1681" s="6" t="str">
        <f>IFERROR(VLOOKUP(C1681,BIVA!$C$3:$J$5311,8,0),"")</f>
        <v/>
      </c>
      <c r="J1681" s="7">
        <f>Covaf!H1681</f>
        <v>0</v>
      </c>
      <c r="K1681" s="1">
        <f>Covaf!X1681</f>
        <v>0</v>
      </c>
    </row>
    <row r="1682" spans="1:11">
      <c r="A1682" s="1" t="str">
        <f t="shared" si="26"/>
        <v>NO</v>
      </c>
      <c r="B1682" s="36">
        <f>Covaf!B1682</f>
        <v>0</v>
      </c>
      <c r="C1682" s="36" t="str">
        <f>CONCATENATE(Covaf!E1682,"_",Covaf!F1682,"_",Covaf!G1682)</f>
        <v>__</v>
      </c>
      <c r="D1682" s="6" t="str">
        <f>IFERROR(VLOOKUP(C1682,BIVA!$C$3:$J$5311,3,0),"")</f>
        <v/>
      </c>
      <c r="E1682" s="6" t="str">
        <f>IFERROR(VLOOKUP(C1682,BIVA!$C$3:$J$5311,4,0),"")</f>
        <v/>
      </c>
      <c r="F1682" s="1" t="str">
        <f>IFERROR(VLOOKUP(C1682,BIVA!$C$3:$J$5311,5,0),"")</f>
        <v/>
      </c>
      <c r="G1682" s="6" t="str">
        <f>IFERROR(VLOOKUP(C1682,BIVA!$C$3:$J$5311,6,0),"")</f>
        <v/>
      </c>
      <c r="H1682" s="6" t="str">
        <f>IFERROR(VLOOKUP(C1682,BIVA!$C$3:$J$5311,7,0),"")</f>
        <v/>
      </c>
      <c r="I1682" s="6" t="str">
        <f>IFERROR(VLOOKUP(C1682,BIVA!$C$3:$J$5311,8,0),"")</f>
        <v/>
      </c>
      <c r="J1682" s="7">
        <f>Covaf!H1682</f>
        <v>0</v>
      </c>
      <c r="K1682" s="1">
        <f>Covaf!X1682</f>
        <v>0</v>
      </c>
    </row>
    <row r="1683" spans="1:11">
      <c r="A1683" s="1" t="str">
        <f t="shared" si="26"/>
        <v>NO</v>
      </c>
      <c r="B1683" s="36">
        <f>Covaf!B1683</f>
        <v>0</v>
      </c>
      <c r="C1683" s="36" t="str">
        <f>CONCATENATE(Covaf!E1683,"_",Covaf!F1683,"_",Covaf!G1683)</f>
        <v>__</v>
      </c>
      <c r="D1683" s="6" t="str">
        <f>IFERROR(VLOOKUP(C1683,BIVA!$C$3:$J$5311,3,0),"")</f>
        <v/>
      </c>
      <c r="E1683" s="6" t="str">
        <f>IFERROR(VLOOKUP(C1683,BIVA!$C$3:$J$5311,4,0),"")</f>
        <v/>
      </c>
      <c r="F1683" s="1" t="str">
        <f>IFERROR(VLOOKUP(C1683,BIVA!$C$3:$J$5311,5,0),"")</f>
        <v/>
      </c>
      <c r="G1683" s="6" t="str">
        <f>IFERROR(VLOOKUP(C1683,BIVA!$C$3:$J$5311,6,0),"")</f>
        <v/>
      </c>
      <c r="H1683" s="6" t="str">
        <f>IFERROR(VLOOKUP(C1683,BIVA!$C$3:$J$5311,7,0),"")</f>
        <v/>
      </c>
      <c r="I1683" s="6" t="str">
        <f>IFERROR(VLOOKUP(C1683,BIVA!$C$3:$J$5311,8,0),"")</f>
        <v/>
      </c>
      <c r="J1683" s="7">
        <f>Covaf!H1683</f>
        <v>0</v>
      </c>
      <c r="K1683" s="1">
        <f>Covaf!X1683</f>
        <v>0</v>
      </c>
    </row>
    <row r="1684" spans="1:11">
      <c r="A1684" s="1" t="str">
        <f t="shared" si="26"/>
        <v>NO</v>
      </c>
      <c r="B1684" s="36">
        <f>Covaf!B1684</f>
        <v>0</v>
      </c>
      <c r="C1684" s="36" t="str">
        <f>CONCATENATE(Covaf!E1684,"_",Covaf!F1684,"_",Covaf!G1684)</f>
        <v>__</v>
      </c>
      <c r="D1684" s="6" t="str">
        <f>IFERROR(VLOOKUP(C1684,BIVA!$C$3:$J$5311,3,0),"")</f>
        <v/>
      </c>
      <c r="E1684" s="6" t="str">
        <f>IFERROR(VLOOKUP(C1684,BIVA!$C$3:$J$5311,4,0),"")</f>
        <v/>
      </c>
      <c r="F1684" s="1" t="str">
        <f>IFERROR(VLOOKUP(C1684,BIVA!$C$3:$J$5311,5,0),"")</f>
        <v/>
      </c>
      <c r="G1684" s="6" t="str">
        <f>IFERROR(VLOOKUP(C1684,BIVA!$C$3:$J$5311,6,0),"")</f>
        <v/>
      </c>
      <c r="H1684" s="6" t="str">
        <f>IFERROR(VLOOKUP(C1684,BIVA!$C$3:$J$5311,7,0),"")</f>
        <v/>
      </c>
      <c r="I1684" s="6" t="str">
        <f>IFERROR(VLOOKUP(C1684,BIVA!$C$3:$J$5311,8,0),"")</f>
        <v/>
      </c>
      <c r="J1684" s="7">
        <f>Covaf!H1684</f>
        <v>0</v>
      </c>
      <c r="K1684" s="1">
        <f>Covaf!X1684</f>
        <v>0</v>
      </c>
    </row>
    <row r="1685" spans="1:11">
      <c r="A1685" s="1" t="str">
        <f t="shared" si="26"/>
        <v>NO</v>
      </c>
      <c r="B1685" s="36">
        <f>Covaf!B1685</f>
        <v>0</v>
      </c>
      <c r="C1685" s="36" t="str">
        <f>CONCATENATE(Covaf!E1685,"_",Covaf!F1685,"_",Covaf!G1685)</f>
        <v>__</v>
      </c>
      <c r="D1685" s="6" t="str">
        <f>IFERROR(VLOOKUP(C1685,BIVA!$C$3:$J$5311,3,0),"")</f>
        <v/>
      </c>
      <c r="E1685" s="6" t="str">
        <f>IFERROR(VLOOKUP(C1685,BIVA!$C$3:$J$5311,4,0),"")</f>
        <v/>
      </c>
      <c r="F1685" s="1" t="str">
        <f>IFERROR(VLOOKUP(C1685,BIVA!$C$3:$J$5311,5,0),"")</f>
        <v/>
      </c>
      <c r="G1685" s="6" t="str">
        <f>IFERROR(VLOOKUP(C1685,BIVA!$C$3:$J$5311,6,0),"")</f>
        <v/>
      </c>
      <c r="H1685" s="6" t="str">
        <f>IFERROR(VLOOKUP(C1685,BIVA!$C$3:$J$5311,7,0),"")</f>
        <v/>
      </c>
      <c r="I1685" s="6" t="str">
        <f>IFERROR(VLOOKUP(C1685,BIVA!$C$3:$J$5311,8,0),"")</f>
        <v/>
      </c>
      <c r="J1685" s="7">
        <f>Covaf!H1685</f>
        <v>0</v>
      </c>
      <c r="K1685" s="1">
        <f>Covaf!X1685</f>
        <v>0</v>
      </c>
    </row>
    <row r="1686" spans="1:11">
      <c r="A1686" s="1" t="str">
        <f t="shared" si="26"/>
        <v>NO</v>
      </c>
      <c r="B1686" s="36">
        <f>Covaf!B1686</f>
        <v>0</v>
      </c>
      <c r="C1686" s="36" t="str">
        <f>CONCATENATE(Covaf!E1686,"_",Covaf!F1686,"_",Covaf!G1686)</f>
        <v>__</v>
      </c>
      <c r="D1686" s="6" t="str">
        <f>IFERROR(VLOOKUP(C1686,BIVA!$C$3:$J$5311,3,0),"")</f>
        <v/>
      </c>
      <c r="E1686" s="6" t="str">
        <f>IFERROR(VLOOKUP(C1686,BIVA!$C$3:$J$5311,4,0),"")</f>
        <v/>
      </c>
      <c r="F1686" s="1" t="str">
        <f>IFERROR(VLOOKUP(C1686,BIVA!$C$3:$J$5311,5,0),"")</f>
        <v/>
      </c>
      <c r="G1686" s="6" t="str">
        <f>IFERROR(VLOOKUP(C1686,BIVA!$C$3:$J$5311,6,0),"")</f>
        <v/>
      </c>
      <c r="H1686" s="6" t="str">
        <f>IFERROR(VLOOKUP(C1686,BIVA!$C$3:$J$5311,7,0),"")</f>
        <v/>
      </c>
      <c r="I1686" s="6" t="str">
        <f>IFERROR(VLOOKUP(C1686,BIVA!$C$3:$J$5311,8,0),"")</f>
        <v/>
      </c>
      <c r="J1686" s="7">
        <f>Covaf!H1686</f>
        <v>0</v>
      </c>
      <c r="K1686" s="1">
        <f>Covaf!X1686</f>
        <v>0</v>
      </c>
    </row>
    <row r="1687" spans="1:11">
      <c r="A1687" s="1" t="str">
        <f t="shared" si="26"/>
        <v>NO</v>
      </c>
      <c r="B1687" s="36">
        <f>Covaf!B1687</f>
        <v>0</v>
      </c>
      <c r="C1687" s="36" t="str">
        <f>CONCATENATE(Covaf!E1687,"_",Covaf!F1687,"_",Covaf!G1687)</f>
        <v>__</v>
      </c>
      <c r="D1687" s="6" t="str">
        <f>IFERROR(VLOOKUP(C1687,BIVA!$C$3:$J$5311,3,0),"")</f>
        <v/>
      </c>
      <c r="E1687" s="6" t="str">
        <f>IFERROR(VLOOKUP(C1687,BIVA!$C$3:$J$5311,4,0),"")</f>
        <v/>
      </c>
      <c r="F1687" s="1" t="str">
        <f>IFERROR(VLOOKUP(C1687,BIVA!$C$3:$J$5311,5,0),"")</f>
        <v/>
      </c>
      <c r="G1687" s="6" t="str">
        <f>IFERROR(VLOOKUP(C1687,BIVA!$C$3:$J$5311,6,0),"")</f>
        <v/>
      </c>
      <c r="H1687" s="6" t="str">
        <f>IFERROR(VLOOKUP(C1687,BIVA!$C$3:$J$5311,7,0),"")</f>
        <v/>
      </c>
      <c r="I1687" s="6" t="str">
        <f>IFERROR(VLOOKUP(C1687,BIVA!$C$3:$J$5311,8,0),"")</f>
        <v/>
      </c>
      <c r="J1687" s="7">
        <f>Covaf!H1687</f>
        <v>0</v>
      </c>
      <c r="K1687" s="1">
        <f>Covaf!X1687</f>
        <v>0</v>
      </c>
    </row>
    <row r="1688" spans="1:11">
      <c r="A1688" s="1" t="str">
        <f t="shared" si="26"/>
        <v>NO</v>
      </c>
      <c r="B1688" s="36">
        <f>Covaf!B1688</f>
        <v>0</v>
      </c>
      <c r="C1688" s="36" t="str">
        <f>CONCATENATE(Covaf!E1688,"_",Covaf!F1688,"_",Covaf!G1688)</f>
        <v>__</v>
      </c>
      <c r="D1688" s="6" t="str">
        <f>IFERROR(VLOOKUP(C1688,BIVA!$C$3:$J$5311,3,0),"")</f>
        <v/>
      </c>
      <c r="E1688" s="6" t="str">
        <f>IFERROR(VLOOKUP(C1688,BIVA!$C$3:$J$5311,4,0),"")</f>
        <v/>
      </c>
      <c r="F1688" s="1" t="str">
        <f>IFERROR(VLOOKUP(C1688,BIVA!$C$3:$J$5311,5,0),"")</f>
        <v/>
      </c>
      <c r="G1688" s="6" t="str">
        <f>IFERROR(VLOOKUP(C1688,BIVA!$C$3:$J$5311,6,0),"")</f>
        <v/>
      </c>
      <c r="H1688" s="6" t="str">
        <f>IFERROR(VLOOKUP(C1688,BIVA!$C$3:$J$5311,7,0),"")</f>
        <v/>
      </c>
      <c r="I1688" s="6" t="str">
        <f>IFERROR(VLOOKUP(C1688,BIVA!$C$3:$J$5311,8,0),"")</f>
        <v/>
      </c>
      <c r="J1688" s="7">
        <f>Covaf!H1688</f>
        <v>0</v>
      </c>
      <c r="K1688" s="1">
        <f>Covaf!X1688</f>
        <v>0</v>
      </c>
    </row>
    <row r="1689" spans="1:11">
      <c r="A1689" s="1" t="str">
        <f t="shared" si="26"/>
        <v>NO</v>
      </c>
      <c r="B1689" s="36">
        <f>Covaf!B1689</f>
        <v>0</v>
      </c>
      <c r="C1689" s="36" t="str">
        <f>CONCATENATE(Covaf!E1689,"_",Covaf!F1689,"_",Covaf!G1689)</f>
        <v>__</v>
      </c>
      <c r="D1689" s="6" t="str">
        <f>IFERROR(VLOOKUP(C1689,BIVA!$C$3:$J$5311,3,0),"")</f>
        <v/>
      </c>
      <c r="E1689" s="6" t="str">
        <f>IFERROR(VLOOKUP(C1689,BIVA!$C$3:$J$5311,4,0),"")</f>
        <v/>
      </c>
      <c r="F1689" s="1" t="str">
        <f>IFERROR(VLOOKUP(C1689,BIVA!$C$3:$J$5311,5,0),"")</f>
        <v/>
      </c>
      <c r="G1689" s="6" t="str">
        <f>IFERROR(VLOOKUP(C1689,BIVA!$C$3:$J$5311,6,0),"")</f>
        <v/>
      </c>
      <c r="H1689" s="6" t="str">
        <f>IFERROR(VLOOKUP(C1689,BIVA!$C$3:$J$5311,7,0),"")</f>
        <v/>
      </c>
      <c r="I1689" s="6" t="str">
        <f>IFERROR(VLOOKUP(C1689,BIVA!$C$3:$J$5311,8,0),"")</f>
        <v/>
      </c>
      <c r="J1689" s="7">
        <f>Covaf!H1689</f>
        <v>0</v>
      </c>
      <c r="K1689" s="1">
        <f>Covaf!X1689</f>
        <v>0</v>
      </c>
    </row>
    <row r="1690" spans="1:11">
      <c r="A1690" s="1" t="str">
        <f t="shared" si="26"/>
        <v>NO</v>
      </c>
      <c r="B1690" s="36">
        <f>Covaf!B1690</f>
        <v>0</v>
      </c>
      <c r="C1690" s="36" t="str">
        <f>CONCATENATE(Covaf!E1690,"_",Covaf!F1690,"_",Covaf!G1690)</f>
        <v>__</v>
      </c>
      <c r="D1690" s="6" t="str">
        <f>IFERROR(VLOOKUP(C1690,BIVA!$C$3:$J$5311,3,0),"")</f>
        <v/>
      </c>
      <c r="E1690" s="6" t="str">
        <f>IFERROR(VLOOKUP(C1690,BIVA!$C$3:$J$5311,4,0),"")</f>
        <v/>
      </c>
      <c r="F1690" s="1" t="str">
        <f>IFERROR(VLOOKUP(C1690,BIVA!$C$3:$J$5311,5,0),"")</f>
        <v/>
      </c>
      <c r="G1690" s="6" t="str">
        <f>IFERROR(VLOOKUP(C1690,BIVA!$C$3:$J$5311,6,0),"")</f>
        <v/>
      </c>
      <c r="H1690" s="6" t="str">
        <f>IFERROR(VLOOKUP(C1690,BIVA!$C$3:$J$5311,7,0),"")</f>
        <v/>
      </c>
      <c r="I1690" s="6" t="str">
        <f>IFERROR(VLOOKUP(C1690,BIVA!$C$3:$J$5311,8,0),"")</f>
        <v/>
      </c>
      <c r="J1690" s="7">
        <f>Covaf!H1690</f>
        <v>0</v>
      </c>
      <c r="K1690" s="1">
        <f>Covaf!X1690</f>
        <v>0</v>
      </c>
    </row>
    <row r="1691" spans="1:11">
      <c r="A1691" s="1" t="str">
        <f t="shared" si="26"/>
        <v>NO</v>
      </c>
      <c r="B1691" s="36">
        <f>Covaf!B1691</f>
        <v>0</v>
      </c>
      <c r="C1691" s="36" t="str">
        <f>CONCATENATE(Covaf!E1691,"_",Covaf!F1691,"_",Covaf!G1691)</f>
        <v>__</v>
      </c>
      <c r="D1691" s="6" t="str">
        <f>IFERROR(VLOOKUP(C1691,BIVA!$C$3:$J$5311,3,0),"")</f>
        <v/>
      </c>
      <c r="E1691" s="6" t="str">
        <f>IFERROR(VLOOKUP(C1691,BIVA!$C$3:$J$5311,4,0),"")</f>
        <v/>
      </c>
      <c r="F1691" s="1" t="str">
        <f>IFERROR(VLOOKUP(C1691,BIVA!$C$3:$J$5311,5,0),"")</f>
        <v/>
      </c>
      <c r="G1691" s="6" t="str">
        <f>IFERROR(VLOOKUP(C1691,BIVA!$C$3:$J$5311,6,0),"")</f>
        <v/>
      </c>
      <c r="H1691" s="6" t="str">
        <f>IFERROR(VLOOKUP(C1691,BIVA!$C$3:$J$5311,7,0),"")</f>
        <v/>
      </c>
      <c r="I1691" s="6" t="str">
        <f>IFERROR(VLOOKUP(C1691,BIVA!$C$3:$J$5311,8,0),"")</f>
        <v/>
      </c>
      <c r="J1691" s="7">
        <f>Covaf!H1691</f>
        <v>0</v>
      </c>
      <c r="K1691" s="1">
        <f>Covaf!X1691</f>
        <v>0</v>
      </c>
    </row>
    <row r="1692" spans="1:11">
      <c r="A1692" s="1" t="str">
        <f t="shared" si="26"/>
        <v>NO</v>
      </c>
      <c r="B1692" s="36">
        <f>Covaf!B1692</f>
        <v>0</v>
      </c>
      <c r="C1692" s="36" t="str">
        <f>CONCATENATE(Covaf!E1692,"_",Covaf!F1692,"_",Covaf!G1692)</f>
        <v>__</v>
      </c>
      <c r="D1692" s="6" t="str">
        <f>IFERROR(VLOOKUP(C1692,BIVA!$C$3:$J$5311,3,0),"")</f>
        <v/>
      </c>
      <c r="E1692" s="6" t="str">
        <f>IFERROR(VLOOKUP(C1692,BIVA!$C$3:$J$5311,4,0),"")</f>
        <v/>
      </c>
      <c r="F1692" s="1" t="str">
        <f>IFERROR(VLOOKUP(C1692,BIVA!$C$3:$J$5311,5,0),"")</f>
        <v/>
      </c>
      <c r="G1692" s="6" t="str">
        <f>IFERROR(VLOOKUP(C1692,BIVA!$C$3:$J$5311,6,0),"")</f>
        <v/>
      </c>
      <c r="H1692" s="6" t="str">
        <f>IFERROR(VLOOKUP(C1692,BIVA!$C$3:$J$5311,7,0),"")</f>
        <v/>
      </c>
      <c r="I1692" s="6" t="str">
        <f>IFERROR(VLOOKUP(C1692,BIVA!$C$3:$J$5311,8,0),"")</f>
        <v/>
      </c>
      <c r="J1692" s="7">
        <f>Covaf!H1692</f>
        <v>0</v>
      </c>
      <c r="K1692" s="1">
        <f>Covaf!X1692</f>
        <v>0</v>
      </c>
    </row>
    <row r="1693" spans="1:11">
      <c r="A1693" s="1" t="str">
        <f t="shared" si="26"/>
        <v>NO</v>
      </c>
      <c r="B1693" s="36">
        <f>Covaf!B1693</f>
        <v>0</v>
      </c>
      <c r="C1693" s="36" t="str">
        <f>CONCATENATE(Covaf!E1693,"_",Covaf!F1693,"_",Covaf!G1693)</f>
        <v>__</v>
      </c>
      <c r="D1693" s="6" t="str">
        <f>IFERROR(VLOOKUP(C1693,BIVA!$C$3:$J$5311,3,0),"")</f>
        <v/>
      </c>
      <c r="E1693" s="6" t="str">
        <f>IFERROR(VLOOKUP(C1693,BIVA!$C$3:$J$5311,4,0),"")</f>
        <v/>
      </c>
      <c r="F1693" s="1" t="str">
        <f>IFERROR(VLOOKUP(C1693,BIVA!$C$3:$J$5311,5,0),"")</f>
        <v/>
      </c>
      <c r="G1693" s="6" t="str">
        <f>IFERROR(VLOOKUP(C1693,BIVA!$C$3:$J$5311,6,0),"")</f>
        <v/>
      </c>
      <c r="H1693" s="6" t="str">
        <f>IFERROR(VLOOKUP(C1693,BIVA!$C$3:$J$5311,7,0),"")</f>
        <v/>
      </c>
      <c r="I1693" s="6" t="str">
        <f>IFERROR(VLOOKUP(C1693,BIVA!$C$3:$J$5311,8,0),"")</f>
        <v/>
      </c>
      <c r="J1693" s="7">
        <f>Covaf!H1693</f>
        <v>0</v>
      </c>
      <c r="K1693" s="1">
        <f>Covaf!X1693</f>
        <v>0</v>
      </c>
    </row>
    <row r="1694" spans="1:11">
      <c r="A1694" s="1" t="str">
        <f t="shared" si="26"/>
        <v>NO</v>
      </c>
      <c r="B1694" s="36">
        <f>Covaf!B1694</f>
        <v>0</v>
      </c>
      <c r="C1694" s="36" t="str">
        <f>CONCATENATE(Covaf!E1694,"_",Covaf!F1694,"_",Covaf!G1694)</f>
        <v>__</v>
      </c>
      <c r="D1694" s="6" t="str">
        <f>IFERROR(VLOOKUP(C1694,BIVA!$C$3:$J$5311,3,0),"")</f>
        <v/>
      </c>
      <c r="E1694" s="6" t="str">
        <f>IFERROR(VLOOKUP(C1694,BIVA!$C$3:$J$5311,4,0),"")</f>
        <v/>
      </c>
      <c r="F1694" s="1" t="str">
        <f>IFERROR(VLOOKUP(C1694,BIVA!$C$3:$J$5311,5,0),"")</f>
        <v/>
      </c>
      <c r="G1694" s="6" t="str">
        <f>IFERROR(VLOOKUP(C1694,BIVA!$C$3:$J$5311,6,0),"")</f>
        <v/>
      </c>
      <c r="H1694" s="6" t="str">
        <f>IFERROR(VLOOKUP(C1694,BIVA!$C$3:$J$5311,7,0),"")</f>
        <v/>
      </c>
      <c r="I1694" s="6" t="str">
        <f>IFERROR(VLOOKUP(C1694,BIVA!$C$3:$J$5311,8,0),"")</f>
        <v/>
      </c>
      <c r="J1694" s="7">
        <f>Covaf!H1694</f>
        <v>0</v>
      </c>
      <c r="K1694" s="1">
        <f>Covaf!X1694</f>
        <v>0</v>
      </c>
    </row>
    <row r="1695" spans="1:11">
      <c r="A1695" s="1" t="str">
        <f t="shared" si="26"/>
        <v>NO</v>
      </c>
      <c r="B1695" s="36">
        <f>Covaf!B1695</f>
        <v>0</v>
      </c>
      <c r="C1695" s="36" t="str">
        <f>CONCATENATE(Covaf!E1695,"_",Covaf!F1695,"_",Covaf!G1695)</f>
        <v>__</v>
      </c>
      <c r="D1695" s="6" t="str">
        <f>IFERROR(VLOOKUP(C1695,BIVA!$C$3:$J$5311,3,0),"")</f>
        <v/>
      </c>
      <c r="E1695" s="6" t="str">
        <f>IFERROR(VLOOKUP(C1695,BIVA!$C$3:$J$5311,4,0),"")</f>
        <v/>
      </c>
      <c r="F1695" s="1" t="str">
        <f>IFERROR(VLOOKUP(C1695,BIVA!$C$3:$J$5311,5,0),"")</f>
        <v/>
      </c>
      <c r="G1695" s="6" t="str">
        <f>IFERROR(VLOOKUP(C1695,BIVA!$C$3:$J$5311,6,0),"")</f>
        <v/>
      </c>
      <c r="H1695" s="6" t="str">
        <f>IFERROR(VLOOKUP(C1695,BIVA!$C$3:$J$5311,7,0),"")</f>
        <v/>
      </c>
      <c r="I1695" s="6" t="str">
        <f>IFERROR(VLOOKUP(C1695,BIVA!$C$3:$J$5311,8,0),"")</f>
        <v/>
      </c>
      <c r="J1695" s="7">
        <f>Covaf!H1695</f>
        <v>0</v>
      </c>
      <c r="K1695" s="1">
        <f>Covaf!X1695</f>
        <v>0</v>
      </c>
    </row>
    <row r="1696" spans="1:11">
      <c r="A1696" s="1" t="str">
        <f t="shared" si="26"/>
        <v>NO</v>
      </c>
      <c r="B1696" s="36">
        <f>Covaf!B1696</f>
        <v>0</v>
      </c>
      <c r="C1696" s="36" t="str">
        <f>CONCATENATE(Covaf!E1696,"_",Covaf!F1696,"_",Covaf!G1696)</f>
        <v>__</v>
      </c>
      <c r="D1696" s="6" t="str">
        <f>IFERROR(VLOOKUP(C1696,BIVA!$C$3:$J$5311,3,0),"")</f>
        <v/>
      </c>
      <c r="E1696" s="6" t="str">
        <f>IFERROR(VLOOKUP(C1696,BIVA!$C$3:$J$5311,4,0),"")</f>
        <v/>
      </c>
      <c r="F1696" s="1" t="str">
        <f>IFERROR(VLOOKUP(C1696,BIVA!$C$3:$J$5311,5,0),"")</f>
        <v/>
      </c>
      <c r="G1696" s="6" t="str">
        <f>IFERROR(VLOOKUP(C1696,BIVA!$C$3:$J$5311,6,0),"")</f>
        <v/>
      </c>
      <c r="H1696" s="6" t="str">
        <f>IFERROR(VLOOKUP(C1696,BIVA!$C$3:$J$5311,7,0),"")</f>
        <v/>
      </c>
      <c r="I1696" s="6" t="str">
        <f>IFERROR(VLOOKUP(C1696,BIVA!$C$3:$J$5311,8,0),"")</f>
        <v/>
      </c>
      <c r="J1696" s="7">
        <f>Covaf!H1696</f>
        <v>0</v>
      </c>
      <c r="K1696" s="1">
        <f>Covaf!X1696</f>
        <v>0</v>
      </c>
    </row>
    <row r="1697" spans="1:11">
      <c r="A1697" s="1" t="str">
        <f t="shared" si="26"/>
        <v>NO</v>
      </c>
      <c r="B1697" s="36">
        <f>Covaf!B1697</f>
        <v>0</v>
      </c>
      <c r="C1697" s="36" t="str">
        <f>CONCATENATE(Covaf!E1697,"_",Covaf!F1697,"_",Covaf!G1697)</f>
        <v>__</v>
      </c>
      <c r="D1697" s="6" t="str">
        <f>IFERROR(VLOOKUP(C1697,BIVA!$C$3:$J$5311,3,0),"")</f>
        <v/>
      </c>
      <c r="E1697" s="6" t="str">
        <f>IFERROR(VLOOKUP(C1697,BIVA!$C$3:$J$5311,4,0),"")</f>
        <v/>
      </c>
      <c r="F1697" s="1" t="str">
        <f>IFERROR(VLOOKUP(C1697,BIVA!$C$3:$J$5311,5,0),"")</f>
        <v/>
      </c>
      <c r="G1697" s="6" t="str">
        <f>IFERROR(VLOOKUP(C1697,BIVA!$C$3:$J$5311,6,0),"")</f>
        <v/>
      </c>
      <c r="H1697" s="6" t="str">
        <f>IFERROR(VLOOKUP(C1697,BIVA!$C$3:$J$5311,7,0),"")</f>
        <v/>
      </c>
      <c r="I1697" s="6" t="str">
        <f>IFERROR(VLOOKUP(C1697,BIVA!$C$3:$J$5311,8,0),"")</f>
        <v/>
      </c>
      <c r="J1697" s="7">
        <f>Covaf!H1697</f>
        <v>0</v>
      </c>
      <c r="K1697" s="1">
        <f>Covaf!X1697</f>
        <v>0</v>
      </c>
    </row>
    <row r="1698" spans="1:11">
      <c r="A1698" s="1" t="str">
        <f t="shared" si="26"/>
        <v>NO</v>
      </c>
      <c r="B1698" s="36">
        <f>Covaf!B1698</f>
        <v>0</v>
      </c>
      <c r="C1698" s="36" t="str">
        <f>CONCATENATE(Covaf!E1698,"_",Covaf!F1698,"_",Covaf!G1698)</f>
        <v>__</v>
      </c>
      <c r="D1698" s="6" t="str">
        <f>IFERROR(VLOOKUP(C1698,BIVA!$C$3:$J$5311,3,0),"")</f>
        <v/>
      </c>
      <c r="E1698" s="6" t="str">
        <f>IFERROR(VLOOKUP(C1698,BIVA!$C$3:$J$5311,4,0),"")</f>
        <v/>
      </c>
      <c r="F1698" s="1" t="str">
        <f>IFERROR(VLOOKUP(C1698,BIVA!$C$3:$J$5311,5,0),"")</f>
        <v/>
      </c>
      <c r="G1698" s="6" t="str">
        <f>IFERROR(VLOOKUP(C1698,BIVA!$C$3:$J$5311,6,0),"")</f>
        <v/>
      </c>
      <c r="H1698" s="6" t="str">
        <f>IFERROR(VLOOKUP(C1698,BIVA!$C$3:$J$5311,7,0),"")</f>
        <v/>
      </c>
      <c r="I1698" s="6" t="str">
        <f>IFERROR(VLOOKUP(C1698,BIVA!$C$3:$J$5311,8,0),"")</f>
        <v/>
      </c>
      <c r="J1698" s="7">
        <f>Covaf!H1698</f>
        <v>0</v>
      </c>
      <c r="K1698" s="1">
        <f>Covaf!X1698</f>
        <v>0</v>
      </c>
    </row>
    <row r="1699" spans="1:11">
      <c r="A1699" s="1" t="str">
        <f t="shared" si="26"/>
        <v>NO</v>
      </c>
      <c r="B1699" s="36">
        <f>Covaf!B1699</f>
        <v>0</v>
      </c>
      <c r="C1699" s="36" t="str">
        <f>CONCATENATE(Covaf!E1699,"_",Covaf!F1699,"_",Covaf!G1699)</f>
        <v>__</v>
      </c>
      <c r="D1699" s="6" t="str">
        <f>IFERROR(VLOOKUP(C1699,BIVA!$C$3:$J$5311,3,0),"")</f>
        <v/>
      </c>
      <c r="E1699" s="6" t="str">
        <f>IFERROR(VLOOKUP(C1699,BIVA!$C$3:$J$5311,4,0),"")</f>
        <v/>
      </c>
      <c r="F1699" s="1" t="str">
        <f>IFERROR(VLOOKUP(C1699,BIVA!$C$3:$J$5311,5,0),"")</f>
        <v/>
      </c>
      <c r="G1699" s="6" t="str">
        <f>IFERROR(VLOOKUP(C1699,BIVA!$C$3:$J$5311,6,0),"")</f>
        <v/>
      </c>
      <c r="H1699" s="6" t="str">
        <f>IFERROR(VLOOKUP(C1699,BIVA!$C$3:$J$5311,7,0),"")</f>
        <v/>
      </c>
      <c r="I1699" s="6" t="str">
        <f>IFERROR(VLOOKUP(C1699,BIVA!$C$3:$J$5311,8,0),"")</f>
        <v/>
      </c>
      <c r="J1699" s="7">
        <f>Covaf!H1699</f>
        <v>0</v>
      </c>
      <c r="K1699" s="1">
        <f>Covaf!X1699</f>
        <v>0</v>
      </c>
    </row>
    <row r="1700" spans="1:11">
      <c r="A1700" s="1" t="str">
        <f t="shared" si="26"/>
        <v>NO</v>
      </c>
      <c r="B1700" s="36">
        <f>Covaf!B1700</f>
        <v>0</v>
      </c>
      <c r="C1700" s="36" t="str">
        <f>CONCATENATE(Covaf!E1700,"_",Covaf!F1700,"_",Covaf!G1700)</f>
        <v>__</v>
      </c>
      <c r="D1700" s="6" t="str">
        <f>IFERROR(VLOOKUP(C1700,BIVA!$C$3:$J$5311,3,0),"")</f>
        <v/>
      </c>
      <c r="E1700" s="6" t="str">
        <f>IFERROR(VLOOKUP(C1700,BIVA!$C$3:$J$5311,4,0),"")</f>
        <v/>
      </c>
      <c r="F1700" s="1" t="str">
        <f>IFERROR(VLOOKUP(C1700,BIVA!$C$3:$J$5311,5,0),"")</f>
        <v/>
      </c>
      <c r="G1700" s="6" t="str">
        <f>IFERROR(VLOOKUP(C1700,BIVA!$C$3:$J$5311,6,0),"")</f>
        <v/>
      </c>
      <c r="H1700" s="6" t="str">
        <f>IFERROR(VLOOKUP(C1700,BIVA!$C$3:$J$5311,7,0),"")</f>
        <v/>
      </c>
      <c r="I1700" s="6" t="str">
        <f>IFERROR(VLOOKUP(C1700,BIVA!$C$3:$J$5311,8,0),"")</f>
        <v/>
      </c>
      <c r="J1700" s="7">
        <f>Covaf!H1700</f>
        <v>0</v>
      </c>
      <c r="K1700" s="1">
        <f>Covaf!X1700</f>
        <v>0</v>
      </c>
    </row>
    <row r="1701" spans="1:11">
      <c r="A1701" s="1" t="str">
        <f t="shared" si="26"/>
        <v>NO</v>
      </c>
      <c r="B1701" s="36">
        <f>Covaf!B1701</f>
        <v>0</v>
      </c>
      <c r="C1701" s="36" t="str">
        <f>CONCATENATE(Covaf!E1701,"_",Covaf!F1701,"_",Covaf!G1701)</f>
        <v>__</v>
      </c>
      <c r="D1701" s="6" t="str">
        <f>IFERROR(VLOOKUP(C1701,BIVA!$C$3:$J$5311,3,0),"")</f>
        <v/>
      </c>
      <c r="E1701" s="6" t="str">
        <f>IFERROR(VLOOKUP(C1701,BIVA!$C$3:$J$5311,4,0),"")</f>
        <v/>
      </c>
      <c r="F1701" s="1" t="str">
        <f>IFERROR(VLOOKUP(C1701,BIVA!$C$3:$J$5311,5,0),"")</f>
        <v/>
      </c>
      <c r="G1701" s="6" t="str">
        <f>IFERROR(VLOOKUP(C1701,BIVA!$C$3:$J$5311,6,0),"")</f>
        <v/>
      </c>
      <c r="H1701" s="6" t="str">
        <f>IFERROR(VLOOKUP(C1701,BIVA!$C$3:$J$5311,7,0),"")</f>
        <v/>
      </c>
      <c r="I1701" s="6" t="str">
        <f>IFERROR(VLOOKUP(C1701,BIVA!$C$3:$J$5311,8,0),"")</f>
        <v/>
      </c>
      <c r="J1701" s="7">
        <f>Covaf!H1701</f>
        <v>0</v>
      </c>
      <c r="K1701" s="1">
        <f>Covaf!X1701</f>
        <v>0</v>
      </c>
    </row>
    <row r="1702" spans="1:11">
      <c r="A1702" s="1" t="str">
        <f t="shared" si="26"/>
        <v>NO</v>
      </c>
      <c r="B1702" s="36">
        <f>Covaf!B1702</f>
        <v>0</v>
      </c>
      <c r="C1702" s="36" t="str">
        <f>CONCATENATE(Covaf!E1702,"_",Covaf!F1702,"_",Covaf!G1702)</f>
        <v>__</v>
      </c>
      <c r="D1702" s="6" t="str">
        <f>IFERROR(VLOOKUP(C1702,BIVA!$C$3:$J$5311,3,0),"")</f>
        <v/>
      </c>
      <c r="E1702" s="6" t="str">
        <f>IFERROR(VLOOKUP(C1702,BIVA!$C$3:$J$5311,4,0),"")</f>
        <v/>
      </c>
      <c r="F1702" s="1" t="str">
        <f>IFERROR(VLOOKUP(C1702,BIVA!$C$3:$J$5311,5,0),"")</f>
        <v/>
      </c>
      <c r="G1702" s="6" t="str">
        <f>IFERROR(VLOOKUP(C1702,BIVA!$C$3:$J$5311,6,0),"")</f>
        <v/>
      </c>
      <c r="H1702" s="6" t="str">
        <f>IFERROR(VLOOKUP(C1702,BIVA!$C$3:$J$5311,7,0),"")</f>
        <v/>
      </c>
      <c r="I1702" s="6" t="str">
        <f>IFERROR(VLOOKUP(C1702,BIVA!$C$3:$J$5311,8,0),"")</f>
        <v/>
      </c>
      <c r="J1702" s="7">
        <f>Covaf!H1702</f>
        <v>0</v>
      </c>
      <c r="K1702" s="1">
        <f>Covaf!X1702</f>
        <v>0</v>
      </c>
    </row>
    <row r="1703" spans="1:11">
      <c r="A1703" s="1" t="str">
        <f t="shared" si="26"/>
        <v>NO</v>
      </c>
      <c r="B1703" s="36">
        <f>Covaf!B1703</f>
        <v>0</v>
      </c>
      <c r="C1703" s="36" t="str">
        <f>CONCATENATE(Covaf!E1703,"_",Covaf!F1703,"_",Covaf!G1703)</f>
        <v>__</v>
      </c>
      <c r="D1703" s="6" t="str">
        <f>IFERROR(VLOOKUP(C1703,BIVA!$C$3:$J$5311,3,0),"")</f>
        <v/>
      </c>
      <c r="E1703" s="6" t="str">
        <f>IFERROR(VLOOKUP(C1703,BIVA!$C$3:$J$5311,4,0),"")</f>
        <v/>
      </c>
      <c r="F1703" s="1" t="str">
        <f>IFERROR(VLOOKUP(C1703,BIVA!$C$3:$J$5311,5,0),"")</f>
        <v/>
      </c>
      <c r="G1703" s="6" t="str">
        <f>IFERROR(VLOOKUP(C1703,BIVA!$C$3:$J$5311,6,0),"")</f>
        <v/>
      </c>
      <c r="H1703" s="6" t="str">
        <f>IFERROR(VLOOKUP(C1703,BIVA!$C$3:$J$5311,7,0),"")</f>
        <v/>
      </c>
      <c r="I1703" s="6" t="str">
        <f>IFERROR(VLOOKUP(C1703,BIVA!$C$3:$J$5311,8,0),"")</f>
        <v/>
      </c>
      <c r="J1703" s="7">
        <f>Covaf!H1703</f>
        <v>0</v>
      </c>
      <c r="K1703" s="1">
        <f>Covaf!X1703</f>
        <v>0</v>
      </c>
    </row>
    <row r="1704" spans="1:11">
      <c r="A1704" s="1" t="str">
        <f t="shared" si="26"/>
        <v>NO</v>
      </c>
      <c r="B1704" s="36">
        <f>Covaf!B1704</f>
        <v>0</v>
      </c>
      <c r="C1704" s="36" t="str">
        <f>CONCATENATE(Covaf!E1704,"_",Covaf!F1704,"_",Covaf!G1704)</f>
        <v>__</v>
      </c>
      <c r="D1704" s="6" t="str">
        <f>IFERROR(VLOOKUP(C1704,BIVA!$C$3:$J$5311,3,0),"")</f>
        <v/>
      </c>
      <c r="E1704" s="6" t="str">
        <f>IFERROR(VLOOKUP(C1704,BIVA!$C$3:$J$5311,4,0),"")</f>
        <v/>
      </c>
      <c r="F1704" s="1" t="str">
        <f>IFERROR(VLOOKUP(C1704,BIVA!$C$3:$J$5311,5,0),"")</f>
        <v/>
      </c>
      <c r="G1704" s="6" t="str">
        <f>IFERROR(VLOOKUP(C1704,BIVA!$C$3:$J$5311,6,0),"")</f>
        <v/>
      </c>
      <c r="H1704" s="6" t="str">
        <f>IFERROR(VLOOKUP(C1704,BIVA!$C$3:$J$5311,7,0),"")</f>
        <v/>
      </c>
      <c r="I1704" s="6" t="str">
        <f>IFERROR(VLOOKUP(C1704,BIVA!$C$3:$J$5311,8,0),"")</f>
        <v/>
      </c>
      <c r="J1704" s="7">
        <f>Covaf!H1704</f>
        <v>0</v>
      </c>
      <c r="K1704" s="1">
        <f>Covaf!X1704</f>
        <v>0</v>
      </c>
    </row>
    <row r="1705" spans="1:11">
      <c r="A1705" s="1" t="str">
        <f t="shared" si="26"/>
        <v>NO</v>
      </c>
      <c r="B1705" s="36">
        <f>Covaf!B1705</f>
        <v>0</v>
      </c>
      <c r="C1705" s="36" t="str">
        <f>CONCATENATE(Covaf!E1705,"_",Covaf!F1705,"_",Covaf!G1705)</f>
        <v>__</v>
      </c>
      <c r="D1705" s="6" t="str">
        <f>IFERROR(VLOOKUP(C1705,BIVA!$C$3:$J$5311,3,0),"")</f>
        <v/>
      </c>
      <c r="E1705" s="6" t="str">
        <f>IFERROR(VLOOKUP(C1705,BIVA!$C$3:$J$5311,4,0),"")</f>
        <v/>
      </c>
      <c r="F1705" s="1" t="str">
        <f>IFERROR(VLOOKUP(C1705,BIVA!$C$3:$J$5311,5,0),"")</f>
        <v/>
      </c>
      <c r="G1705" s="6" t="str">
        <f>IFERROR(VLOOKUP(C1705,BIVA!$C$3:$J$5311,6,0),"")</f>
        <v/>
      </c>
      <c r="H1705" s="6" t="str">
        <f>IFERROR(VLOOKUP(C1705,BIVA!$C$3:$J$5311,7,0),"")</f>
        <v/>
      </c>
      <c r="I1705" s="6" t="str">
        <f>IFERROR(VLOOKUP(C1705,BIVA!$C$3:$J$5311,8,0),"")</f>
        <v/>
      </c>
      <c r="J1705" s="7">
        <f>Covaf!H1705</f>
        <v>0</v>
      </c>
      <c r="K1705" s="1">
        <f>Covaf!X1705</f>
        <v>0</v>
      </c>
    </row>
    <row r="1706" spans="1:11">
      <c r="A1706" s="1" t="str">
        <f t="shared" si="26"/>
        <v>NO</v>
      </c>
      <c r="B1706" s="36">
        <f>Covaf!B1706</f>
        <v>0</v>
      </c>
      <c r="C1706" s="36" t="str">
        <f>CONCATENATE(Covaf!E1706,"_",Covaf!F1706,"_",Covaf!G1706)</f>
        <v>__</v>
      </c>
      <c r="D1706" s="6" t="str">
        <f>IFERROR(VLOOKUP(C1706,BIVA!$C$3:$J$5311,3,0),"")</f>
        <v/>
      </c>
      <c r="E1706" s="6" t="str">
        <f>IFERROR(VLOOKUP(C1706,BIVA!$C$3:$J$5311,4,0),"")</f>
        <v/>
      </c>
      <c r="F1706" s="1" t="str">
        <f>IFERROR(VLOOKUP(C1706,BIVA!$C$3:$J$5311,5,0),"")</f>
        <v/>
      </c>
      <c r="G1706" s="6" t="str">
        <f>IFERROR(VLOOKUP(C1706,BIVA!$C$3:$J$5311,6,0),"")</f>
        <v/>
      </c>
      <c r="H1706" s="6" t="str">
        <f>IFERROR(VLOOKUP(C1706,BIVA!$C$3:$J$5311,7,0),"")</f>
        <v/>
      </c>
      <c r="I1706" s="6" t="str">
        <f>IFERROR(VLOOKUP(C1706,BIVA!$C$3:$J$5311,8,0),"")</f>
        <v/>
      </c>
      <c r="J1706" s="7">
        <f>Covaf!H1706</f>
        <v>0</v>
      </c>
      <c r="K1706" s="1">
        <f>Covaf!X1706</f>
        <v>0</v>
      </c>
    </row>
    <row r="1707" spans="1:11">
      <c r="A1707" s="1" t="str">
        <f t="shared" si="26"/>
        <v>NO</v>
      </c>
      <c r="B1707" s="36">
        <f>Covaf!B1707</f>
        <v>0</v>
      </c>
      <c r="C1707" s="36" t="str">
        <f>CONCATENATE(Covaf!E1707,"_",Covaf!F1707,"_",Covaf!G1707)</f>
        <v>__</v>
      </c>
      <c r="D1707" s="6" t="str">
        <f>IFERROR(VLOOKUP(C1707,BIVA!$C$3:$J$5311,3,0),"")</f>
        <v/>
      </c>
      <c r="E1707" s="6" t="str">
        <f>IFERROR(VLOOKUP(C1707,BIVA!$C$3:$J$5311,4,0),"")</f>
        <v/>
      </c>
      <c r="F1707" s="1" t="str">
        <f>IFERROR(VLOOKUP(C1707,BIVA!$C$3:$J$5311,5,0),"")</f>
        <v/>
      </c>
      <c r="G1707" s="6" t="str">
        <f>IFERROR(VLOOKUP(C1707,BIVA!$C$3:$J$5311,6,0),"")</f>
        <v/>
      </c>
      <c r="H1707" s="6" t="str">
        <f>IFERROR(VLOOKUP(C1707,BIVA!$C$3:$J$5311,7,0),"")</f>
        <v/>
      </c>
      <c r="I1707" s="6" t="str">
        <f>IFERROR(VLOOKUP(C1707,BIVA!$C$3:$J$5311,8,0),"")</f>
        <v/>
      </c>
      <c r="J1707" s="7">
        <f>Covaf!H1707</f>
        <v>0</v>
      </c>
      <c r="K1707" s="1">
        <f>Covaf!X1707</f>
        <v>0</v>
      </c>
    </row>
    <row r="1708" spans="1:11">
      <c r="A1708" s="1" t="str">
        <f t="shared" si="26"/>
        <v>NO</v>
      </c>
      <c r="B1708" s="36">
        <f>Covaf!B1708</f>
        <v>0</v>
      </c>
      <c r="C1708" s="36" t="str">
        <f>CONCATENATE(Covaf!E1708,"_",Covaf!F1708,"_",Covaf!G1708)</f>
        <v>__</v>
      </c>
      <c r="D1708" s="6" t="str">
        <f>IFERROR(VLOOKUP(C1708,BIVA!$C$3:$J$5311,3,0),"")</f>
        <v/>
      </c>
      <c r="E1708" s="6" t="str">
        <f>IFERROR(VLOOKUP(C1708,BIVA!$C$3:$J$5311,4,0),"")</f>
        <v/>
      </c>
      <c r="F1708" s="1" t="str">
        <f>IFERROR(VLOOKUP(C1708,BIVA!$C$3:$J$5311,5,0),"")</f>
        <v/>
      </c>
      <c r="G1708" s="6" t="str">
        <f>IFERROR(VLOOKUP(C1708,BIVA!$C$3:$J$5311,6,0),"")</f>
        <v/>
      </c>
      <c r="H1708" s="6" t="str">
        <f>IFERROR(VLOOKUP(C1708,BIVA!$C$3:$J$5311,7,0),"")</f>
        <v/>
      </c>
      <c r="I1708" s="6" t="str">
        <f>IFERROR(VLOOKUP(C1708,BIVA!$C$3:$J$5311,8,0),"")</f>
        <v/>
      </c>
      <c r="J1708" s="7">
        <f>Covaf!H1708</f>
        <v>0</v>
      </c>
      <c r="K1708" s="1">
        <f>Covaf!X1708</f>
        <v>0</v>
      </c>
    </row>
    <row r="1709" spans="1:11">
      <c r="A1709" s="1" t="str">
        <f t="shared" si="26"/>
        <v>NO</v>
      </c>
      <c r="B1709" s="36">
        <f>Covaf!B1709</f>
        <v>0</v>
      </c>
      <c r="C1709" s="36" t="str">
        <f>CONCATENATE(Covaf!E1709,"_",Covaf!F1709,"_",Covaf!G1709)</f>
        <v>__</v>
      </c>
      <c r="D1709" s="6" t="str">
        <f>IFERROR(VLOOKUP(C1709,BIVA!$C$3:$J$5311,3,0),"")</f>
        <v/>
      </c>
      <c r="E1709" s="6" t="str">
        <f>IFERROR(VLOOKUP(C1709,BIVA!$C$3:$J$5311,4,0),"")</f>
        <v/>
      </c>
      <c r="F1709" s="1" t="str">
        <f>IFERROR(VLOOKUP(C1709,BIVA!$C$3:$J$5311,5,0),"")</f>
        <v/>
      </c>
      <c r="G1709" s="6" t="str">
        <f>IFERROR(VLOOKUP(C1709,BIVA!$C$3:$J$5311,6,0),"")</f>
        <v/>
      </c>
      <c r="H1709" s="6" t="str">
        <f>IFERROR(VLOOKUP(C1709,BIVA!$C$3:$J$5311,7,0),"")</f>
        <v/>
      </c>
      <c r="I1709" s="6" t="str">
        <f>IFERROR(VLOOKUP(C1709,BIVA!$C$3:$J$5311,8,0),"")</f>
        <v/>
      </c>
      <c r="J1709" s="7">
        <f>Covaf!H1709</f>
        <v>0</v>
      </c>
      <c r="K1709" s="1">
        <f>Covaf!X1709</f>
        <v>0</v>
      </c>
    </row>
    <row r="1710" spans="1:11">
      <c r="A1710" s="1" t="str">
        <f t="shared" si="26"/>
        <v>NO</v>
      </c>
      <c r="B1710" s="36">
        <f>Covaf!B1710</f>
        <v>0</v>
      </c>
      <c r="C1710" s="36" t="str">
        <f>CONCATENATE(Covaf!E1710,"_",Covaf!F1710,"_",Covaf!G1710)</f>
        <v>__</v>
      </c>
      <c r="D1710" s="6" t="str">
        <f>IFERROR(VLOOKUP(C1710,BIVA!$C$3:$J$5311,3,0),"")</f>
        <v/>
      </c>
      <c r="E1710" s="6" t="str">
        <f>IFERROR(VLOOKUP(C1710,BIVA!$C$3:$J$5311,4,0),"")</f>
        <v/>
      </c>
      <c r="F1710" s="1" t="str">
        <f>IFERROR(VLOOKUP(C1710,BIVA!$C$3:$J$5311,5,0),"")</f>
        <v/>
      </c>
      <c r="G1710" s="6" t="str">
        <f>IFERROR(VLOOKUP(C1710,BIVA!$C$3:$J$5311,6,0),"")</f>
        <v/>
      </c>
      <c r="H1710" s="6" t="str">
        <f>IFERROR(VLOOKUP(C1710,BIVA!$C$3:$J$5311,7,0),"")</f>
        <v/>
      </c>
      <c r="I1710" s="6" t="str">
        <f>IFERROR(VLOOKUP(C1710,BIVA!$C$3:$J$5311,8,0),"")</f>
        <v/>
      </c>
      <c r="J1710" s="7">
        <f>Covaf!H1710</f>
        <v>0</v>
      </c>
      <c r="K1710" s="1">
        <f>Covaf!X1710</f>
        <v>0</v>
      </c>
    </row>
    <row r="1711" spans="1:11">
      <c r="A1711" s="1" t="str">
        <f t="shared" si="26"/>
        <v>NO</v>
      </c>
      <c r="B1711" s="36">
        <f>Covaf!B1711</f>
        <v>0</v>
      </c>
      <c r="C1711" s="36" t="str">
        <f>CONCATENATE(Covaf!E1711,"_",Covaf!F1711,"_",Covaf!G1711)</f>
        <v>__</v>
      </c>
      <c r="D1711" s="6" t="str">
        <f>IFERROR(VLOOKUP(C1711,BIVA!$C$3:$J$5311,3,0),"")</f>
        <v/>
      </c>
      <c r="E1711" s="6" t="str">
        <f>IFERROR(VLOOKUP(C1711,BIVA!$C$3:$J$5311,4,0),"")</f>
        <v/>
      </c>
      <c r="F1711" s="1" t="str">
        <f>IFERROR(VLOOKUP(C1711,BIVA!$C$3:$J$5311,5,0),"")</f>
        <v/>
      </c>
      <c r="G1711" s="6" t="str">
        <f>IFERROR(VLOOKUP(C1711,BIVA!$C$3:$J$5311,6,0),"")</f>
        <v/>
      </c>
      <c r="H1711" s="6" t="str">
        <f>IFERROR(VLOOKUP(C1711,BIVA!$C$3:$J$5311,7,0),"")</f>
        <v/>
      </c>
      <c r="I1711" s="6" t="str">
        <f>IFERROR(VLOOKUP(C1711,BIVA!$C$3:$J$5311,8,0),"")</f>
        <v/>
      </c>
      <c r="J1711" s="7">
        <f>Covaf!H1711</f>
        <v>0</v>
      </c>
      <c r="K1711" s="1">
        <f>Covaf!X1711</f>
        <v>0</v>
      </c>
    </row>
    <row r="1712" spans="1:11">
      <c r="A1712" s="1" t="str">
        <f t="shared" si="26"/>
        <v>NO</v>
      </c>
      <c r="B1712" s="36">
        <f>Covaf!B1712</f>
        <v>0</v>
      </c>
      <c r="C1712" s="36" t="str">
        <f>CONCATENATE(Covaf!E1712,"_",Covaf!F1712,"_",Covaf!G1712)</f>
        <v>__</v>
      </c>
      <c r="D1712" s="6" t="str">
        <f>IFERROR(VLOOKUP(C1712,BIVA!$C$3:$J$5311,3,0),"")</f>
        <v/>
      </c>
      <c r="E1712" s="6" t="str">
        <f>IFERROR(VLOOKUP(C1712,BIVA!$C$3:$J$5311,4,0),"")</f>
        <v/>
      </c>
      <c r="F1712" s="1" t="str">
        <f>IFERROR(VLOOKUP(C1712,BIVA!$C$3:$J$5311,5,0),"")</f>
        <v/>
      </c>
      <c r="G1712" s="6" t="str">
        <f>IFERROR(VLOOKUP(C1712,BIVA!$C$3:$J$5311,6,0),"")</f>
        <v/>
      </c>
      <c r="H1712" s="6" t="str">
        <f>IFERROR(VLOOKUP(C1712,BIVA!$C$3:$J$5311,7,0),"")</f>
        <v/>
      </c>
      <c r="I1712" s="6" t="str">
        <f>IFERROR(VLOOKUP(C1712,BIVA!$C$3:$J$5311,8,0),"")</f>
        <v/>
      </c>
      <c r="J1712" s="7">
        <f>Covaf!H1712</f>
        <v>0</v>
      </c>
      <c r="K1712" s="1">
        <f>Covaf!X1712</f>
        <v>0</v>
      </c>
    </row>
    <row r="1713" spans="1:11">
      <c r="A1713" s="1" t="str">
        <f t="shared" si="26"/>
        <v>NO</v>
      </c>
      <c r="B1713" s="36">
        <f>Covaf!B1713</f>
        <v>0</v>
      </c>
      <c r="C1713" s="36" t="str">
        <f>CONCATENATE(Covaf!E1713,"_",Covaf!F1713,"_",Covaf!G1713)</f>
        <v>__</v>
      </c>
      <c r="D1713" s="6" t="str">
        <f>IFERROR(VLOOKUP(C1713,BIVA!$C$3:$J$5311,3,0),"")</f>
        <v/>
      </c>
      <c r="E1713" s="6" t="str">
        <f>IFERROR(VLOOKUP(C1713,BIVA!$C$3:$J$5311,4,0),"")</f>
        <v/>
      </c>
      <c r="F1713" s="1" t="str">
        <f>IFERROR(VLOOKUP(C1713,BIVA!$C$3:$J$5311,5,0),"")</f>
        <v/>
      </c>
      <c r="G1713" s="6" t="str">
        <f>IFERROR(VLOOKUP(C1713,BIVA!$C$3:$J$5311,6,0),"")</f>
        <v/>
      </c>
      <c r="H1713" s="6" t="str">
        <f>IFERROR(VLOOKUP(C1713,BIVA!$C$3:$J$5311,7,0),"")</f>
        <v/>
      </c>
      <c r="I1713" s="6" t="str">
        <f>IFERROR(VLOOKUP(C1713,BIVA!$C$3:$J$5311,8,0),"")</f>
        <v/>
      </c>
      <c r="J1713" s="7">
        <f>Covaf!H1713</f>
        <v>0</v>
      </c>
      <c r="K1713" s="1">
        <f>Covaf!X1713</f>
        <v>0</v>
      </c>
    </row>
    <row r="1714" spans="1:11">
      <c r="A1714" s="1" t="str">
        <f t="shared" si="26"/>
        <v>NO</v>
      </c>
      <c r="B1714" s="36">
        <f>Covaf!B1714</f>
        <v>0</v>
      </c>
      <c r="C1714" s="36" t="str">
        <f>CONCATENATE(Covaf!E1714,"_",Covaf!F1714,"_",Covaf!G1714)</f>
        <v>__</v>
      </c>
      <c r="D1714" s="6" t="str">
        <f>IFERROR(VLOOKUP(C1714,BIVA!$C$3:$J$5311,3,0),"")</f>
        <v/>
      </c>
      <c r="E1714" s="6" t="str">
        <f>IFERROR(VLOOKUP(C1714,BIVA!$C$3:$J$5311,4,0),"")</f>
        <v/>
      </c>
      <c r="F1714" s="1" t="str">
        <f>IFERROR(VLOOKUP(C1714,BIVA!$C$3:$J$5311,5,0),"")</f>
        <v/>
      </c>
      <c r="G1714" s="6" t="str">
        <f>IFERROR(VLOOKUP(C1714,BIVA!$C$3:$J$5311,6,0),"")</f>
        <v/>
      </c>
      <c r="H1714" s="6" t="str">
        <f>IFERROR(VLOOKUP(C1714,BIVA!$C$3:$J$5311,7,0),"")</f>
        <v/>
      </c>
      <c r="I1714" s="6" t="str">
        <f>IFERROR(VLOOKUP(C1714,BIVA!$C$3:$J$5311,8,0),"")</f>
        <v/>
      </c>
      <c r="J1714" s="7">
        <f>Covaf!H1714</f>
        <v>0</v>
      </c>
      <c r="K1714" s="1">
        <f>Covaf!X1714</f>
        <v>0</v>
      </c>
    </row>
    <row r="1715" spans="1:11">
      <c r="A1715" s="1" t="str">
        <f t="shared" si="26"/>
        <v>NO</v>
      </c>
      <c r="B1715" s="36">
        <f>Covaf!B1715</f>
        <v>0</v>
      </c>
      <c r="C1715" s="36" t="str">
        <f>CONCATENATE(Covaf!E1715,"_",Covaf!F1715,"_",Covaf!G1715)</f>
        <v>__</v>
      </c>
      <c r="D1715" s="6" t="str">
        <f>IFERROR(VLOOKUP(C1715,BIVA!$C$3:$J$5311,3,0),"")</f>
        <v/>
      </c>
      <c r="E1715" s="6" t="str">
        <f>IFERROR(VLOOKUP(C1715,BIVA!$C$3:$J$5311,4,0),"")</f>
        <v/>
      </c>
      <c r="F1715" s="1" t="str">
        <f>IFERROR(VLOOKUP(C1715,BIVA!$C$3:$J$5311,5,0),"")</f>
        <v/>
      </c>
      <c r="G1715" s="6" t="str">
        <f>IFERROR(VLOOKUP(C1715,BIVA!$C$3:$J$5311,6,0),"")</f>
        <v/>
      </c>
      <c r="H1715" s="6" t="str">
        <f>IFERROR(VLOOKUP(C1715,BIVA!$C$3:$J$5311,7,0),"")</f>
        <v/>
      </c>
      <c r="I1715" s="6" t="str">
        <f>IFERROR(VLOOKUP(C1715,BIVA!$C$3:$J$5311,8,0),"")</f>
        <v/>
      </c>
      <c r="J1715" s="7">
        <f>Covaf!H1715</f>
        <v>0</v>
      </c>
      <c r="K1715" s="1">
        <f>Covaf!X1715</f>
        <v>0</v>
      </c>
    </row>
    <row r="1716" spans="1:11">
      <c r="A1716" s="1" t="str">
        <f t="shared" si="26"/>
        <v>NO</v>
      </c>
      <c r="B1716" s="36">
        <f>Covaf!B1716</f>
        <v>0</v>
      </c>
      <c r="C1716" s="36" t="str">
        <f>CONCATENATE(Covaf!E1716,"_",Covaf!F1716,"_",Covaf!G1716)</f>
        <v>__</v>
      </c>
      <c r="D1716" s="6" t="str">
        <f>IFERROR(VLOOKUP(C1716,BIVA!$C$3:$J$5311,3,0),"")</f>
        <v/>
      </c>
      <c r="E1716" s="6" t="str">
        <f>IFERROR(VLOOKUP(C1716,BIVA!$C$3:$J$5311,4,0),"")</f>
        <v/>
      </c>
      <c r="F1716" s="1" t="str">
        <f>IFERROR(VLOOKUP(C1716,BIVA!$C$3:$J$5311,5,0),"")</f>
        <v/>
      </c>
      <c r="G1716" s="6" t="str">
        <f>IFERROR(VLOOKUP(C1716,BIVA!$C$3:$J$5311,6,0),"")</f>
        <v/>
      </c>
      <c r="H1716" s="6" t="str">
        <f>IFERROR(VLOOKUP(C1716,BIVA!$C$3:$J$5311,7,0),"")</f>
        <v/>
      </c>
      <c r="I1716" s="6" t="str">
        <f>IFERROR(VLOOKUP(C1716,BIVA!$C$3:$J$5311,8,0),"")</f>
        <v/>
      </c>
      <c r="J1716" s="7">
        <f>Covaf!H1716</f>
        <v>0</v>
      </c>
      <c r="K1716" s="1">
        <f>Covaf!X1716</f>
        <v>0</v>
      </c>
    </row>
    <row r="1717" spans="1:11">
      <c r="A1717" s="1" t="str">
        <f t="shared" si="26"/>
        <v>NO</v>
      </c>
      <c r="B1717" s="36">
        <f>Covaf!B1717</f>
        <v>0</v>
      </c>
      <c r="C1717" s="36" t="str">
        <f>CONCATENATE(Covaf!E1717,"_",Covaf!F1717,"_",Covaf!G1717)</f>
        <v>__</v>
      </c>
      <c r="D1717" s="6" t="str">
        <f>IFERROR(VLOOKUP(C1717,BIVA!$C$3:$J$5311,3,0),"")</f>
        <v/>
      </c>
      <c r="E1717" s="6" t="str">
        <f>IFERROR(VLOOKUP(C1717,BIVA!$C$3:$J$5311,4,0),"")</f>
        <v/>
      </c>
      <c r="F1717" s="1" t="str">
        <f>IFERROR(VLOOKUP(C1717,BIVA!$C$3:$J$5311,5,0),"")</f>
        <v/>
      </c>
      <c r="G1717" s="6" t="str">
        <f>IFERROR(VLOOKUP(C1717,BIVA!$C$3:$J$5311,6,0),"")</f>
        <v/>
      </c>
      <c r="H1717" s="6" t="str">
        <f>IFERROR(VLOOKUP(C1717,BIVA!$C$3:$J$5311,7,0),"")</f>
        <v/>
      </c>
      <c r="I1717" s="6" t="str">
        <f>IFERROR(VLOOKUP(C1717,BIVA!$C$3:$J$5311,8,0),"")</f>
        <v/>
      </c>
      <c r="J1717" s="7">
        <f>Covaf!H1717</f>
        <v>0</v>
      </c>
      <c r="K1717" s="1">
        <f>Covaf!X1717</f>
        <v>0</v>
      </c>
    </row>
    <row r="1718" spans="1:11">
      <c r="A1718" s="1" t="str">
        <f t="shared" si="26"/>
        <v>NO</v>
      </c>
      <c r="B1718" s="36">
        <f>Covaf!B1718</f>
        <v>0</v>
      </c>
      <c r="C1718" s="36" t="str">
        <f>CONCATENATE(Covaf!E1718,"_",Covaf!F1718,"_",Covaf!G1718)</f>
        <v>__</v>
      </c>
      <c r="D1718" s="6" t="str">
        <f>IFERROR(VLOOKUP(C1718,BIVA!$C$3:$J$5311,3,0),"")</f>
        <v/>
      </c>
      <c r="E1718" s="6" t="str">
        <f>IFERROR(VLOOKUP(C1718,BIVA!$C$3:$J$5311,4,0),"")</f>
        <v/>
      </c>
      <c r="F1718" s="1" t="str">
        <f>IFERROR(VLOOKUP(C1718,BIVA!$C$3:$J$5311,5,0),"")</f>
        <v/>
      </c>
      <c r="G1718" s="6" t="str">
        <f>IFERROR(VLOOKUP(C1718,BIVA!$C$3:$J$5311,6,0),"")</f>
        <v/>
      </c>
      <c r="H1718" s="6" t="str">
        <f>IFERROR(VLOOKUP(C1718,BIVA!$C$3:$J$5311,7,0),"")</f>
        <v/>
      </c>
      <c r="I1718" s="6" t="str">
        <f>IFERROR(VLOOKUP(C1718,BIVA!$C$3:$J$5311,8,0),"")</f>
        <v/>
      </c>
      <c r="J1718" s="7">
        <f>Covaf!H1718</f>
        <v>0</v>
      </c>
      <c r="K1718" s="1">
        <f>Covaf!X1718</f>
        <v>0</v>
      </c>
    </row>
    <row r="1719" spans="1:11">
      <c r="A1719" s="1" t="str">
        <f t="shared" si="26"/>
        <v>NO</v>
      </c>
      <c r="B1719" s="36">
        <f>Covaf!B1719</f>
        <v>0</v>
      </c>
      <c r="C1719" s="36" t="str">
        <f>CONCATENATE(Covaf!E1719,"_",Covaf!F1719,"_",Covaf!G1719)</f>
        <v>__</v>
      </c>
      <c r="D1719" s="6" t="str">
        <f>IFERROR(VLOOKUP(C1719,BIVA!$C$3:$J$5311,3,0),"")</f>
        <v/>
      </c>
      <c r="E1719" s="6" t="str">
        <f>IFERROR(VLOOKUP(C1719,BIVA!$C$3:$J$5311,4,0),"")</f>
        <v/>
      </c>
      <c r="F1719" s="1" t="str">
        <f>IFERROR(VLOOKUP(C1719,BIVA!$C$3:$J$5311,5,0),"")</f>
        <v/>
      </c>
      <c r="G1719" s="6" t="str">
        <f>IFERROR(VLOOKUP(C1719,BIVA!$C$3:$J$5311,6,0),"")</f>
        <v/>
      </c>
      <c r="H1719" s="6" t="str">
        <f>IFERROR(VLOOKUP(C1719,BIVA!$C$3:$J$5311,7,0),"")</f>
        <v/>
      </c>
      <c r="I1719" s="6" t="str">
        <f>IFERROR(VLOOKUP(C1719,BIVA!$C$3:$J$5311,8,0),"")</f>
        <v/>
      </c>
      <c r="J1719" s="7">
        <f>Covaf!H1719</f>
        <v>0</v>
      </c>
      <c r="K1719" s="1">
        <f>Covaf!X1719</f>
        <v>0</v>
      </c>
    </row>
    <row r="1720" spans="1:11">
      <c r="A1720" s="1" t="str">
        <f t="shared" si="26"/>
        <v>NO</v>
      </c>
      <c r="B1720" s="36">
        <f>Covaf!B1720</f>
        <v>0</v>
      </c>
      <c r="C1720" s="36" t="str">
        <f>CONCATENATE(Covaf!E1720,"_",Covaf!F1720,"_",Covaf!G1720)</f>
        <v>__</v>
      </c>
      <c r="D1720" s="6" t="str">
        <f>IFERROR(VLOOKUP(C1720,BIVA!$C$3:$J$5311,3,0),"")</f>
        <v/>
      </c>
      <c r="E1720" s="6" t="str">
        <f>IFERROR(VLOOKUP(C1720,BIVA!$C$3:$J$5311,4,0),"")</f>
        <v/>
      </c>
      <c r="F1720" s="1" t="str">
        <f>IFERROR(VLOOKUP(C1720,BIVA!$C$3:$J$5311,5,0),"")</f>
        <v/>
      </c>
      <c r="G1720" s="6" t="str">
        <f>IFERROR(VLOOKUP(C1720,BIVA!$C$3:$J$5311,6,0),"")</f>
        <v/>
      </c>
      <c r="H1720" s="6" t="str">
        <f>IFERROR(VLOOKUP(C1720,BIVA!$C$3:$J$5311,7,0),"")</f>
        <v/>
      </c>
      <c r="I1720" s="6" t="str">
        <f>IFERROR(VLOOKUP(C1720,BIVA!$C$3:$J$5311,8,0),"")</f>
        <v/>
      </c>
      <c r="J1720" s="7">
        <f>Covaf!H1720</f>
        <v>0</v>
      </c>
      <c r="K1720" s="1">
        <f>Covaf!X1720</f>
        <v>0</v>
      </c>
    </row>
    <row r="1721" spans="1:11">
      <c r="A1721" s="1" t="str">
        <f t="shared" si="26"/>
        <v>NO</v>
      </c>
      <c r="B1721" s="36">
        <f>Covaf!B1721</f>
        <v>0</v>
      </c>
      <c r="C1721" s="36" t="str">
        <f>CONCATENATE(Covaf!E1721,"_",Covaf!F1721,"_",Covaf!G1721)</f>
        <v>__</v>
      </c>
      <c r="D1721" s="6" t="str">
        <f>IFERROR(VLOOKUP(C1721,BIVA!$C$3:$J$5311,3,0),"")</f>
        <v/>
      </c>
      <c r="E1721" s="6" t="str">
        <f>IFERROR(VLOOKUP(C1721,BIVA!$C$3:$J$5311,4,0),"")</f>
        <v/>
      </c>
      <c r="F1721" s="1" t="str">
        <f>IFERROR(VLOOKUP(C1721,BIVA!$C$3:$J$5311,5,0),"")</f>
        <v/>
      </c>
      <c r="G1721" s="6" t="str">
        <f>IFERROR(VLOOKUP(C1721,BIVA!$C$3:$J$5311,6,0),"")</f>
        <v/>
      </c>
      <c r="H1721" s="6" t="str">
        <f>IFERROR(VLOOKUP(C1721,BIVA!$C$3:$J$5311,7,0),"")</f>
        <v/>
      </c>
      <c r="I1721" s="6" t="str">
        <f>IFERROR(VLOOKUP(C1721,BIVA!$C$3:$J$5311,8,0),"")</f>
        <v/>
      </c>
      <c r="J1721" s="7">
        <f>Covaf!H1721</f>
        <v>0</v>
      </c>
      <c r="K1721" s="1">
        <f>Covaf!X1721</f>
        <v>0</v>
      </c>
    </row>
    <row r="1722" spans="1:11">
      <c r="A1722" s="1" t="str">
        <f t="shared" si="26"/>
        <v>NO</v>
      </c>
      <c r="B1722" s="36">
        <f>Covaf!B1722</f>
        <v>0</v>
      </c>
      <c r="C1722" s="36" t="str">
        <f>CONCATENATE(Covaf!E1722,"_",Covaf!F1722,"_",Covaf!G1722)</f>
        <v>__</v>
      </c>
      <c r="D1722" s="6" t="str">
        <f>IFERROR(VLOOKUP(C1722,BIVA!$C$3:$J$5311,3,0),"")</f>
        <v/>
      </c>
      <c r="E1722" s="6" t="str">
        <f>IFERROR(VLOOKUP(C1722,BIVA!$C$3:$J$5311,4,0),"")</f>
        <v/>
      </c>
      <c r="F1722" s="1" t="str">
        <f>IFERROR(VLOOKUP(C1722,BIVA!$C$3:$J$5311,5,0),"")</f>
        <v/>
      </c>
      <c r="G1722" s="6" t="str">
        <f>IFERROR(VLOOKUP(C1722,BIVA!$C$3:$J$5311,6,0),"")</f>
        <v/>
      </c>
      <c r="H1722" s="6" t="str">
        <f>IFERROR(VLOOKUP(C1722,BIVA!$C$3:$J$5311,7,0),"")</f>
        <v/>
      </c>
      <c r="I1722" s="6" t="str">
        <f>IFERROR(VLOOKUP(C1722,BIVA!$C$3:$J$5311,8,0),"")</f>
        <v/>
      </c>
      <c r="J1722" s="7">
        <f>Covaf!H1722</f>
        <v>0</v>
      </c>
      <c r="K1722" s="1">
        <f>Covaf!X1722</f>
        <v>0</v>
      </c>
    </row>
    <row r="1723" spans="1:11">
      <c r="A1723" s="1" t="str">
        <f t="shared" si="26"/>
        <v>NO</v>
      </c>
      <c r="B1723" s="36">
        <f>Covaf!B1723</f>
        <v>0</v>
      </c>
      <c r="C1723" s="36" t="str">
        <f>CONCATENATE(Covaf!E1723,"_",Covaf!F1723,"_",Covaf!G1723)</f>
        <v>__</v>
      </c>
      <c r="D1723" s="6" t="str">
        <f>IFERROR(VLOOKUP(C1723,BIVA!$C$3:$J$5311,3,0),"")</f>
        <v/>
      </c>
      <c r="E1723" s="6" t="str">
        <f>IFERROR(VLOOKUP(C1723,BIVA!$C$3:$J$5311,4,0),"")</f>
        <v/>
      </c>
      <c r="F1723" s="1" t="str">
        <f>IFERROR(VLOOKUP(C1723,BIVA!$C$3:$J$5311,5,0),"")</f>
        <v/>
      </c>
      <c r="G1723" s="6" t="str">
        <f>IFERROR(VLOOKUP(C1723,BIVA!$C$3:$J$5311,6,0),"")</f>
        <v/>
      </c>
      <c r="H1723" s="6" t="str">
        <f>IFERROR(VLOOKUP(C1723,BIVA!$C$3:$J$5311,7,0),"")</f>
        <v/>
      </c>
      <c r="I1723" s="6" t="str">
        <f>IFERROR(VLOOKUP(C1723,BIVA!$C$3:$J$5311,8,0),"")</f>
        <v/>
      </c>
      <c r="J1723" s="7">
        <f>Covaf!H1723</f>
        <v>0</v>
      </c>
      <c r="K1723" s="1">
        <f>Covaf!X1723</f>
        <v>0</v>
      </c>
    </row>
    <row r="1724" spans="1:11">
      <c r="A1724" s="1" t="str">
        <f t="shared" si="26"/>
        <v>NO</v>
      </c>
      <c r="B1724" s="36">
        <f>Covaf!B1724</f>
        <v>0</v>
      </c>
      <c r="C1724" s="36" t="str">
        <f>CONCATENATE(Covaf!E1724,"_",Covaf!F1724,"_",Covaf!G1724)</f>
        <v>__</v>
      </c>
      <c r="D1724" s="6" t="str">
        <f>IFERROR(VLOOKUP(C1724,BIVA!$C$3:$J$5311,3,0),"")</f>
        <v/>
      </c>
      <c r="E1724" s="6" t="str">
        <f>IFERROR(VLOOKUP(C1724,BIVA!$C$3:$J$5311,4,0),"")</f>
        <v/>
      </c>
      <c r="F1724" s="1" t="str">
        <f>IFERROR(VLOOKUP(C1724,BIVA!$C$3:$J$5311,5,0),"")</f>
        <v/>
      </c>
      <c r="G1724" s="6" t="str">
        <f>IFERROR(VLOOKUP(C1724,BIVA!$C$3:$J$5311,6,0),"")</f>
        <v/>
      </c>
      <c r="H1724" s="6" t="str">
        <f>IFERROR(VLOOKUP(C1724,BIVA!$C$3:$J$5311,7,0),"")</f>
        <v/>
      </c>
      <c r="I1724" s="6" t="str">
        <f>IFERROR(VLOOKUP(C1724,BIVA!$C$3:$J$5311,8,0),"")</f>
        <v/>
      </c>
      <c r="J1724" s="7">
        <f>Covaf!H1724</f>
        <v>0</v>
      </c>
      <c r="K1724" s="1">
        <f>Covaf!X1724</f>
        <v>0</v>
      </c>
    </row>
    <row r="1725" spans="1:11">
      <c r="A1725" s="1" t="str">
        <f t="shared" si="26"/>
        <v>NO</v>
      </c>
      <c r="B1725" s="36">
        <f>Covaf!B1725</f>
        <v>0</v>
      </c>
      <c r="C1725" s="36" t="str">
        <f>CONCATENATE(Covaf!E1725,"_",Covaf!F1725,"_",Covaf!G1725)</f>
        <v>__</v>
      </c>
      <c r="D1725" s="6" t="str">
        <f>IFERROR(VLOOKUP(C1725,BIVA!$C$3:$J$5311,3,0),"")</f>
        <v/>
      </c>
      <c r="E1725" s="6" t="str">
        <f>IFERROR(VLOOKUP(C1725,BIVA!$C$3:$J$5311,4,0),"")</f>
        <v/>
      </c>
      <c r="F1725" s="1" t="str">
        <f>IFERROR(VLOOKUP(C1725,BIVA!$C$3:$J$5311,5,0),"")</f>
        <v/>
      </c>
      <c r="G1725" s="6" t="str">
        <f>IFERROR(VLOOKUP(C1725,BIVA!$C$3:$J$5311,6,0),"")</f>
        <v/>
      </c>
      <c r="H1725" s="6" t="str">
        <f>IFERROR(VLOOKUP(C1725,BIVA!$C$3:$J$5311,7,0),"")</f>
        <v/>
      </c>
      <c r="I1725" s="6" t="str">
        <f>IFERROR(VLOOKUP(C1725,BIVA!$C$3:$J$5311,8,0),"")</f>
        <v/>
      </c>
      <c r="J1725" s="7">
        <f>Covaf!H1725</f>
        <v>0</v>
      </c>
      <c r="K1725" s="1">
        <f>Covaf!X1725</f>
        <v>0</v>
      </c>
    </row>
    <row r="1726" spans="1:11">
      <c r="A1726" s="1" t="str">
        <f t="shared" si="26"/>
        <v>NO</v>
      </c>
      <c r="B1726" s="36">
        <f>Covaf!B1726</f>
        <v>0</v>
      </c>
      <c r="C1726" s="36" t="str">
        <f>CONCATENATE(Covaf!E1726,"_",Covaf!F1726,"_",Covaf!G1726)</f>
        <v>__</v>
      </c>
      <c r="D1726" s="6" t="str">
        <f>IFERROR(VLOOKUP(C1726,BIVA!$C$3:$J$5311,3,0),"")</f>
        <v/>
      </c>
      <c r="E1726" s="6" t="str">
        <f>IFERROR(VLOOKUP(C1726,BIVA!$C$3:$J$5311,4,0),"")</f>
        <v/>
      </c>
      <c r="F1726" s="1" t="str">
        <f>IFERROR(VLOOKUP(C1726,BIVA!$C$3:$J$5311,5,0),"")</f>
        <v/>
      </c>
      <c r="G1726" s="6" t="str">
        <f>IFERROR(VLOOKUP(C1726,BIVA!$C$3:$J$5311,6,0),"")</f>
        <v/>
      </c>
      <c r="H1726" s="6" t="str">
        <f>IFERROR(VLOOKUP(C1726,BIVA!$C$3:$J$5311,7,0),"")</f>
        <v/>
      </c>
      <c r="I1726" s="6" t="str">
        <f>IFERROR(VLOOKUP(C1726,BIVA!$C$3:$J$5311,8,0),"")</f>
        <v/>
      </c>
      <c r="J1726" s="7">
        <f>Covaf!H1726</f>
        <v>0</v>
      </c>
      <c r="K1726" s="1">
        <f>Covaf!X1726</f>
        <v>0</v>
      </c>
    </row>
    <row r="1727" spans="1:11">
      <c r="A1727" s="1" t="str">
        <f t="shared" si="26"/>
        <v>NO</v>
      </c>
      <c r="B1727" s="36">
        <f>Covaf!B1727</f>
        <v>0</v>
      </c>
      <c r="C1727" s="36" t="str">
        <f>CONCATENATE(Covaf!E1727,"_",Covaf!F1727,"_",Covaf!G1727)</f>
        <v>__</v>
      </c>
      <c r="D1727" s="6" t="str">
        <f>IFERROR(VLOOKUP(C1727,BIVA!$C$3:$J$5311,3,0),"")</f>
        <v/>
      </c>
      <c r="E1727" s="6" t="str">
        <f>IFERROR(VLOOKUP(C1727,BIVA!$C$3:$J$5311,4,0),"")</f>
        <v/>
      </c>
      <c r="F1727" s="1" t="str">
        <f>IFERROR(VLOOKUP(C1727,BIVA!$C$3:$J$5311,5,0),"")</f>
        <v/>
      </c>
      <c r="G1727" s="6" t="str">
        <f>IFERROR(VLOOKUP(C1727,BIVA!$C$3:$J$5311,6,0),"")</f>
        <v/>
      </c>
      <c r="H1727" s="6" t="str">
        <f>IFERROR(VLOOKUP(C1727,BIVA!$C$3:$J$5311,7,0),"")</f>
        <v/>
      </c>
      <c r="I1727" s="6" t="str">
        <f>IFERROR(VLOOKUP(C1727,BIVA!$C$3:$J$5311,8,0),"")</f>
        <v/>
      </c>
      <c r="J1727" s="7">
        <f>Covaf!H1727</f>
        <v>0</v>
      </c>
      <c r="K1727" s="1">
        <f>Covaf!X1727</f>
        <v>0</v>
      </c>
    </row>
    <row r="1728" spans="1:11">
      <c r="A1728" s="1" t="str">
        <f t="shared" si="26"/>
        <v>NO</v>
      </c>
      <c r="B1728" s="36">
        <f>Covaf!B1728</f>
        <v>0</v>
      </c>
      <c r="C1728" s="36" t="str">
        <f>CONCATENATE(Covaf!E1728,"_",Covaf!F1728,"_",Covaf!G1728)</f>
        <v>__</v>
      </c>
      <c r="D1728" s="6" t="str">
        <f>IFERROR(VLOOKUP(C1728,BIVA!$C$3:$J$5311,3,0),"")</f>
        <v/>
      </c>
      <c r="E1728" s="6" t="str">
        <f>IFERROR(VLOOKUP(C1728,BIVA!$C$3:$J$5311,4,0),"")</f>
        <v/>
      </c>
      <c r="F1728" s="1" t="str">
        <f>IFERROR(VLOOKUP(C1728,BIVA!$C$3:$J$5311,5,0),"")</f>
        <v/>
      </c>
      <c r="G1728" s="6" t="str">
        <f>IFERROR(VLOOKUP(C1728,BIVA!$C$3:$J$5311,6,0),"")</f>
        <v/>
      </c>
      <c r="H1728" s="6" t="str">
        <f>IFERROR(VLOOKUP(C1728,BIVA!$C$3:$J$5311,7,0),"")</f>
        <v/>
      </c>
      <c r="I1728" s="6" t="str">
        <f>IFERROR(VLOOKUP(C1728,BIVA!$C$3:$J$5311,8,0),"")</f>
        <v/>
      </c>
      <c r="J1728" s="7">
        <f>Covaf!H1728</f>
        <v>0</v>
      </c>
      <c r="K1728" s="1">
        <f>Covaf!X1728</f>
        <v>0</v>
      </c>
    </row>
    <row r="1729" spans="1:11">
      <c r="A1729" s="1" t="str">
        <f t="shared" si="26"/>
        <v>NO</v>
      </c>
      <c r="B1729" s="36">
        <f>Covaf!B1729</f>
        <v>0</v>
      </c>
      <c r="C1729" s="36" t="str">
        <f>CONCATENATE(Covaf!E1729,"_",Covaf!F1729,"_",Covaf!G1729)</f>
        <v>__</v>
      </c>
      <c r="D1729" s="6" t="str">
        <f>IFERROR(VLOOKUP(C1729,BIVA!$C$3:$J$5311,3,0),"")</f>
        <v/>
      </c>
      <c r="E1729" s="6" t="str">
        <f>IFERROR(VLOOKUP(C1729,BIVA!$C$3:$J$5311,4,0),"")</f>
        <v/>
      </c>
      <c r="F1729" s="1" t="str">
        <f>IFERROR(VLOOKUP(C1729,BIVA!$C$3:$J$5311,5,0),"")</f>
        <v/>
      </c>
      <c r="G1729" s="6" t="str">
        <f>IFERROR(VLOOKUP(C1729,BIVA!$C$3:$J$5311,6,0),"")</f>
        <v/>
      </c>
      <c r="H1729" s="6" t="str">
        <f>IFERROR(VLOOKUP(C1729,BIVA!$C$3:$J$5311,7,0),"")</f>
        <v/>
      </c>
      <c r="I1729" s="6" t="str">
        <f>IFERROR(VLOOKUP(C1729,BIVA!$C$3:$J$5311,8,0),"")</f>
        <v/>
      </c>
      <c r="J1729" s="7">
        <f>Covaf!H1729</f>
        <v>0</v>
      </c>
      <c r="K1729" s="1">
        <f>Covaf!X1729</f>
        <v>0</v>
      </c>
    </row>
    <row r="1730" spans="1:11">
      <c r="A1730" s="1" t="str">
        <f t="shared" si="26"/>
        <v>NO</v>
      </c>
      <c r="B1730" s="36">
        <f>Covaf!B1730</f>
        <v>0</v>
      </c>
      <c r="C1730" s="36" t="str">
        <f>CONCATENATE(Covaf!E1730,"_",Covaf!F1730,"_",Covaf!G1730)</f>
        <v>__</v>
      </c>
      <c r="D1730" s="6" t="str">
        <f>IFERROR(VLOOKUP(C1730,BIVA!$C$3:$J$5311,3,0),"")</f>
        <v/>
      </c>
      <c r="E1730" s="6" t="str">
        <f>IFERROR(VLOOKUP(C1730,BIVA!$C$3:$J$5311,4,0),"")</f>
        <v/>
      </c>
      <c r="F1730" s="1" t="str">
        <f>IFERROR(VLOOKUP(C1730,BIVA!$C$3:$J$5311,5,0),"")</f>
        <v/>
      </c>
      <c r="G1730" s="6" t="str">
        <f>IFERROR(VLOOKUP(C1730,BIVA!$C$3:$J$5311,6,0),"")</f>
        <v/>
      </c>
      <c r="H1730" s="6" t="str">
        <f>IFERROR(VLOOKUP(C1730,BIVA!$C$3:$J$5311,7,0),"")</f>
        <v/>
      </c>
      <c r="I1730" s="6" t="str">
        <f>IFERROR(VLOOKUP(C1730,BIVA!$C$3:$J$5311,8,0),"")</f>
        <v/>
      </c>
      <c r="J1730" s="7">
        <f>Covaf!H1730</f>
        <v>0</v>
      </c>
      <c r="K1730" s="1">
        <f>Covaf!X1730</f>
        <v>0</v>
      </c>
    </row>
    <row r="1731" spans="1:11">
      <c r="A1731" s="1" t="str">
        <f t="shared" ref="A1731:A1794" si="27">IF(H1731="APLICADO","SI","NO")</f>
        <v>NO</v>
      </c>
      <c r="B1731" s="36">
        <f>Covaf!B1731</f>
        <v>0</v>
      </c>
      <c r="C1731" s="36" t="str">
        <f>CONCATENATE(Covaf!E1731,"_",Covaf!F1731,"_",Covaf!G1731)</f>
        <v>__</v>
      </c>
      <c r="D1731" s="6" t="str">
        <f>IFERROR(VLOOKUP(C1731,BIVA!$C$3:$J$5311,3,0),"")</f>
        <v/>
      </c>
      <c r="E1731" s="6" t="str">
        <f>IFERROR(VLOOKUP(C1731,BIVA!$C$3:$J$5311,4,0),"")</f>
        <v/>
      </c>
      <c r="F1731" s="1" t="str">
        <f>IFERROR(VLOOKUP(C1731,BIVA!$C$3:$J$5311,5,0),"")</f>
        <v/>
      </c>
      <c r="G1731" s="6" t="str">
        <f>IFERROR(VLOOKUP(C1731,BIVA!$C$3:$J$5311,6,0),"")</f>
        <v/>
      </c>
      <c r="H1731" s="6" t="str">
        <f>IFERROR(VLOOKUP(C1731,BIVA!$C$3:$J$5311,7,0),"")</f>
        <v/>
      </c>
      <c r="I1731" s="6" t="str">
        <f>IFERROR(VLOOKUP(C1731,BIVA!$C$3:$J$5311,8,0),"")</f>
        <v/>
      </c>
      <c r="J1731" s="7">
        <f>Covaf!H1731</f>
        <v>0</v>
      </c>
      <c r="K1731" s="1">
        <f>Covaf!X1731</f>
        <v>0</v>
      </c>
    </row>
    <row r="1732" spans="1:11">
      <c r="A1732" s="1" t="str">
        <f t="shared" si="27"/>
        <v>NO</v>
      </c>
      <c r="B1732" s="36">
        <f>Covaf!B1732</f>
        <v>0</v>
      </c>
      <c r="C1732" s="36" t="str">
        <f>CONCATENATE(Covaf!E1732,"_",Covaf!F1732,"_",Covaf!G1732)</f>
        <v>__</v>
      </c>
      <c r="D1732" s="6" t="str">
        <f>IFERROR(VLOOKUP(C1732,BIVA!$C$3:$J$5311,3,0),"")</f>
        <v/>
      </c>
      <c r="E1732" s="6" t="str">
        <f>IFERROR(VLOOKUP(C1732,BIVA!$C$3:$J$5311,4,0),"")</f>
        <v/>
      </c>
      <c r="F1732" s="1" t="str">
        <f>IFERROR(VLOOKUP(C1732,BIVA!$C$3:$J$5311,5,0),"")</f>
        <v/>
      </c>
      <c r="G1732" s="6" t="str">
        <f>IFERROR(VLOOKUP(C1732,BIVA!$C$3:$J$5311,6,0),"")</f>
        <v/>
      </c>
      <c r="H1732" s="6" t="str">
        <f>IFERROR(VLOOKUP(C1732,BIVA!$C$3:$J$5311,7,0),"")</f>
        <v/>
      </c>
      <c r="I1732" s="6" t="str">
        <f>IFERROR(VLOOKUP(C1732,BIVA!$C$3:$J$5311,8,0),"")</f>
        <v/>
      </c>
      <c r="J1732" s="7">
        <f>Covaf!H1732</f>
        <v>0</v>
      </c>
      <c r="K1732" s="1">
        <f>Covaf!X1732</f>
        <v>0</v>
      </c>
    </row>
    <row r="1733" spans="1:11">
      <c r="A1733" s="1" t="str">
        <f t="shared" si="27"/>
        <v>NO</v>
      </c>
      <c r="B1733" s="36">
        <f>Covaf!B1733</f>
        <v>0</v>
      </c>
      <c r="C1733" s="36" t="str">
        <f>CONCATENATE(Covaf!E1733,"_",Covaf!F1733,"_",Covaf!G1733)</f>
        <v>__</v>
      </c>
      <c r="D1733" s="6" t="str">
        <f>IFERROR(VLOOKUP(C1733,BIVA!$C$3:$J$5311,3,0),"")</f>
        <v/>
      </c>
      <c r="E1733" s="6" t="str">
        <f>IFERROR(VLOOKUP(C1733,BIVA!$C$3:$J$5311,4,0),"")</f>
        <v/>
      </c>
      <c r="F1733" s="1" t="str">
        <f>IFERROR(VLOOKUP(C1733,BIVA!$C$3:$J$5311,5,0),"")</f>
        <v/>
      </c>
      <c r="G1733" s="6" t="str">
        <f>IFERROR(VLOOKUP(C1733,BIVA!$C$3:$J$5311,6,0),"")</f>
        <v/>
      </c>
      <c r="H1733" s="6" t="str">
        <f>IFERROR(VLOOKUP(C1733,BIVA!$C$3:$J$5311,7,0),"")</f>
        <v/>
      </c>
      <c r="I1733" s="6" t="str">
        <f>IFERROR(VLOOKUP(C1733,BIVA!$C$3:$J$5311,8,0),"")</f>
        <v/>
      </c>
      <c r="J1733" s="7">
        <f>Covaf!H1733</f>
        <v>0</v>
      </c>
      <c r="K1733" s="1">
        <f>Covaf!X1733</f>
        <v>0</v>
      </c>
    </row>
    <row r="1734" spans="1:11">
      <c r="A1734" s="1" t="str">
        <f t="shared" si="27"/>
        <v>NO</v>
      </c>
      <c r="B1734" s="36">
        <f>Covaf!B1734</f>
        <v>0</v>
      </c>
      <c r="C1734" s="36" t="str">
        <f>CONCATENATE(Covaf!E1734,"_",Covaf!F1734,"_",Covaf!G1734)</f>
        <v>__</v>
      </c>
      <c r="D1734" s="6" t="str">
        <f>IFERROR(VLOOKUP(C1734,BIVA!$C$3:$J$5311,3,0),"")</f>
        <v/>
      </c>
      <c r="E1734" s="6" t="str">
        <f>IFERROR(VLOOKUP(C1734,BIVA!$C$3:$J$5311,4,0),"")</f>
        <v/>
      </c>
      <c r="F1734" s="1" t="str">
        <f>IFERROR(VLOOKUP(C1734,BIVA!$C$3:$J$5311,5,0),"")</f>
        <v/>
      </c>
      <c r="G1734" s="6" t="str">
        <f>IFERROR(VLOOKUP(C1734,BIVA!$C$3:$J$5311,6,0),"")</f>
        <v/>
      </c>
      <c r="H1734" s="6" t="str">
        <f>IFERROR(VLOOKUP(C1734,BIVA!$C$3:$J$5311,7,0),"")</f>
        <v/>
      </c>
      <c r="I1734" s="6" t="str">
        <f>IFERROR(VLOOKUP(C1734,BIVA!$C$3:$J$5311,8,0),"")</f>
        <v/>
      </c>
      <c r="J1734" s="7">
        <f>Covaf!H1734</f>
        <v>0</v>
      </c>
      <c r="K1734" s="1">
        <f>Covaf!X1734</f>
        <v>0</v>
      </c>
    </row>
    <row r="1735" spans="1:11">
      <c r="A1735" s="1" t="str">
        <f t="shared" si="27"/>
        <v>NO</v>
      </c>
      <c r="B1735" s="36">
        <f>Covaf!B1735</f>
        <v>0</v>
      </c>
      <c r="C1735" s="36" t="str">
        <f>CONCATENATE(Covaf!E1735,"_",Covaf!F1735,"_",Covaf!G1735)</f>
        <v>__</v>
      </c>
      <c r="D1735" s="6" t="str">
        <f>IFERROR(VLOOKUP(C1735,BIVA!$C$3:$J$5311,3,0),"")</f>
        <v/>
      </c>
      <c r="E1735" s="6" t="str">
        <f>IFERROR(VLOOKUP(C1735,BIVA!$C$3:$J$5311,4,0),"")</f>
        <v/>
      </c>
      <c r="F1735" s="1" t="str">
        <f>IFERROR(VLOOKUP(C1735,BIVA!$C$3:$J$5311,5,0),"")</f>
        <v/>
      </c>
      <c r="G1735" s="6" t="str">
        <f>IFERROR(VLOOKUP(C1735,BIVA!$C$3:$J$5311,6,0),"")</f>
        <v/>
      </c>
      <c r="H1735" s="6" t="str">
        <f>IFERROR(VLOOKUP(C1735,BIVA!$C$3:$J$5311,7,0),"")</f>
        <v/>
      </c>
      <c r="I1735" s="6" t="str">
        <f>IFERROR(VLOOKUP(C1735,BIVA!$C$3:$J$5311,8,0),"")</f>
        <v/>
      </c>
      <c r="J1735" s="7">
        <f>Covaf!H1735</f>
        <v>0</v>
      </c>
      <c r="K1735" s="1">
        <f>Covaf!X1735</f>
        <v>0</v>
      </c>
    </row>
    <row r="1736" spans="1:11">
      <c r="A1736" s="1" t="str">
        <f t="shared" si="27"/>
        <v>NO</v>
      </c>
      <c r="B1736" s="36">
        <f>Covaf!B1736</f>
        <v>0</v>
      </c>
      <c r="C1736" s="36" t="str">
        <f>CONCATENATE(Covaf!E1736,"_",Covaf!F1736,"_",Covaf!G1736)</f>
        <v>__</v>
      </c>
      <c r="D1736" s="6" t="str">
        <f>IFERROR(VLOOKUP(C1736,BIVA!$C$3:$J$5311,3,0),"")</f>
        <v/>
      </c>
      <c r="E1736" s="6" t="str">
        <f>IFERROR(VLOOKUP(C1736,BIVA!$C$3:$J$5311,4,0),"")</f>
        <v/>
      </c>
      <c r="F1736" s="1" t="str">
        <f>IFERROR(VLOOKUP(C1736,BIVA!$C$3:$J$5311,5,0),"")</f>
        <v/>
      </c>
      <c r="G1736" s="6" t="str">
        <f>IFERROR(VLOOKUP(C1736,BIVA!$C$3:$J$5311,6,0),"")</f>
        <v/>
      </c>
      <c r="H1736" s="6" t="str">
        <f>IFERROR(VLOOKUP(C1736,BIVA!$C$3:$J$5311,7,0),"")</f>
        <v/>
      </c>
      <c r="I1736" s="6" t="str">
        <f>IFERROR(VLOOKUP(C1736,BIVA!$C$3:$J$5311,8,0),"")</f>
        <v/>
      </c>
      <c r="J1736" s="7">
        <f>Covaf!H1736</f>
        <v>0</v>
      </c>
      <c r="K1736" s="1">
        <f>Covaf!X1736</f>
        <v>0</v>
      </c>
    </row>
    <row r="1737" spans="1:11">
      <c r="A1737" s="1" t="str">
        <f t="shared" si="27"/>
        <v>NO</v>
      </c>
      <c r="B1737" s="36">
        <f>Covaf!B1737</f>
        <v>0</v>
      </c>
      <c r="C1737" s="36" t="str">
        <f>CONCATENATE(Covaf!E1737,"_",Covaf!F1737,"_",Covaf!G1737)</f>
        <v>__</v>
      </c>
      <c r="D1737" s="6" t="str">
        <f>IFERROR(VLOOKUP(C1737,BIVA!$C$3:$J$5311,3,0),"")</f>
        <v/>
      </c>
      <c r="E1737" s="6" t="str">
        <f>IFERROR(VLOOKUP(C1737,BIVA!$C$3:$J$5311,4,0),"")</f>
        <v/>
      </c>
      <c r="F1737" s="1" t="str">
        <f>IFERROR(VLOOKUP(C1737,BIVA!$C$3:$J$5311,5,0),"")</f>
        <v/>
      </c>
      <c r="G1737" s="6" t="str">
        <f>IFERROR(VLOOKUP(C1737,BIVA!$C$3:$J$5311,6,0),"")</f>
        <v/>
      </c>
      <c r="H1737" s="6" t="str">
        <f>IFERROR(VLOOKUP(C1737,BIVA!$C$3:$J$5311,7,0),"")</f>
        <v/>
      </c>
      <c r="I1737" s="6" t="str">
        <f>IFERROR(VLOOKUP(C1737,BIVA!$C$3:$J$5311,8,0),"")</f>
        <v/>
      </c>
      <c r="J1737" s="7">
        <f>Covaf!H1737</f>
        <v>0</v>
      </c>
      <c r="K1737" s="1">
        <f>Covaf!X1737</f>
        <v>0</v>
      </c>
    </row>
    <row r="1738" spans="1:11">
      <c r="A1738" s="1" t="str">
        <f t="shared" si="27"/>
        <v>NO</v>
      </c>
      <c r="B1738" s="36">
        <f>Covaf!B1738</f>
        <v>0</v>
      </c>
      <c r="C1738" s="36" t="str">
        <f>CONCATENATE(Covaf!E1738,"_",Covaf!F1738,"_",Covaf!G1738)</f>
        <v>__</v>
      </c>
      <c r="D1738" s="6" t="str">
        <f>IFERROR(VLOOKUP(C1738,BIVA!$C$3:$J$5311,3,0),"")</f>
        <v/>
      </c>
      <c r="E1738" s="6" t="str">
        <f>IFERROR(VLOOKUP(C1738,BIVA!$C$3:$J$5311,4,0),"")</f>
        <v/>
      </c>
      <c r="F1738" s="1" t="str">
        <f>IFERROR(VLOOKUP(C1738,BIVA!$C$3:$J$5311,5,0),"")</f>
        <v/>
      </c>
      <c r="G1738" s="6" t="str">
        <f>IFERROR(VLOOKUP(C1738,BIVA!$C$3:$J$5311,6,0),"")</f>
        <v/>
      </c>
      <c r="H1738" s="6" t="str">
        <f>IFERROR(VLOOKUP(C1738,BIVA!$C$3:$J$5311,7,0),"")</f>
        <v/>
      </c>
      <c r="I1738" s="6" t="str">
        <f>IFERROR(VLOOKUP(C1738,BIVA!$C$3:$J$5311,8,0),"")</f>
        <v/>
      </c>
      <c r="J1738" s="7">
        <f>Covaf!H1738</f>
        <v>0</v>
      </c>
      <c r="K1738" s="1">
        <f>Covaf!X1738</f>
        <v>0</v>
      </c>
    </row>
    <row r="1739" spans="1:11">
      <c r="A1739" s="1" t="str">
        <f t="shared" si="27"/>
        <v>NO</v>
      </c>
      <c r="B1739" s="36">
        <f>Covaf!B1739</f>
        <v>0</v>
      </c>
      <c r="C1739" s="36" t="str">
        <f>CONCATENATE(Covaf!E1739,"_",Covaf!F1739,"_",Covaf!G1739)</f>
        <v>__</v>
      </c>
      <c r="D1739" s="6" t="str">
        <f>IFERROR(VLOOKUP(C1739,BIVA!$C$3:$J$5311,3,0),"")</f>
        <v/>
      </c>
      <c r="E1739" s="6" t="str">
        <f>IFERROR(VLOOKUP(C1739,BIVA!$C$3:$J$5311,4,0),"")</f>
        <v/>
      </c>
      <c r="F1739" s="1" t="str">
        <f>IFERROR(VLOOKUP(C1739,BIVA!$C$3:$J$5311,5,0),"")</f>
        <v/>
      </c>
      <c r="G1739" s="6" t="str">
        <f>IFERROR(VLOOKUP(C1739,BIVA!$C$3:$J$5311,6,0),"")</f>
        <v/>
      </c>
      <c r="H1739" s="6" t="str">
        <f>IFERROR(VLOOKUP(C1739,BIVA!$C$3:$J$5311,7,0),"")</f>
        <v/>
      </c>
      <c r="I1739" s="6" t="str">
        <f>IFERROR(VLOOKUP(C1739,BIVA!$C$3:$J$5311,8,0),"")</f>
        <v/>
      </c>
      <c r="J1739" s="7">
        <f>Covaf!H1739</f>
        <v>0</v>
      </c>
      <c r="K1739" s="1">
        <f>Covaf!X1739</f>
        <v>0</v>
      </c>
    </row>
    <row r="1740" spans="1:11">
      <c r="A1740" s="1" t="str">
        <f t="shared" si="27"/>
        <v>NO</v>
      </c>
      <c r="B1740" s="36">
        <f>Covaf!B1740</f>
        <v>0</v>
      </c>
      <c r="C1740" s="36" t="str">
        <f>CONCATENATE(Covaf!E1740,"_",Covaf!F1740,"_",Covaf!G1740)</f>
        <v>__</v>
      </c>
      <c r="D1740" s="6" t="str">
        <f>IFERROR(VLOOKUP(C1740,BIVA!$C$3:$J$5311,3,0),"")</f>
        <v/>
      </c>
      <c r="E1740" s="6" t="str">
        <f>IFERROR(VLOOKUP(C1740,BIVA!$C$3:$J$5311,4,0),"")</f>
        <v/>
      </c>
      <c r="F1740" s="1" t="str">
        <f>IFERROR(VLOOKUP(C1740,BIVA!$C$3:$J$5311,5,0),"")</f>
        <v/>
      </c>
      <c r="G1740" s="6" t="str">
        <f>IFERROR(VLOOKUP(C1740,BIVA!$C$3:$J$5311,6,0),"")</f>
        <v/>
      </c>
      <c r="H1740" s="6" t="str">
        <f>IFERROR(VLOOKUP(C1740,BIVA!$C$3:$J$5311,7,0),"")</f>
        <v/>
      </c>
      <c r="I1740" s="6" t="str">
        <f>IFERROR(VLOOKUP(C1740,BIVA!$C$3:$J$5311,8,0),"")</f>
        <v/>
      </c>
      <c r="J1740" s="7">
        <f>Covaf!H1740</f>
        <v>0</v>
      </c>
      <c r="K1740" s="1">
        <f>Covaf!X1740</f>
        <v>0</v>
      </c>
    </row>
    <row r="1741" spans="1:11">
      <c r="A1741" s="1" t="str">
        <f t="shared" si="27"/>
        <v>NO</v>
      </c>
      <c r="B1741" s="36">
        <f>Covaf!B1741</f>
        <v>0</v>
      </c>
      <c r="C1741" s="36" t="str">
        <f>CONCATENATE(Covaf!E1741,"_",Covaf!F1741,"_",Covaf!G1741)</f>
        <v>__</v>
      </c>
      <c r="D1741" s="6" t="str">
        <f>IFERROR(VLOOKUP(C1741,BIVA!$C$3:$J$5311,3,0),"")</f>
        <v/>
      </c>
      <c r="E1741" s="6" t="str">
        <f>IFERROR(VLOOKUP(C1741,BIVA!$C$3:$J$5311,4,0),"")</f>
        <v/>
      </c>
      <c r="F1741" s="1" t="str">
        <f>IFERROR(VLOOKUP(C1741,BIVA!$C$3:$J$5311,5,0),"")</f>
        <v/>
      </c>
      <c r="G1741" s="6" t="str">
        <f>IFERROR(VLOOKUP(C1741,BIVA!$C$3:$J$5311,6,0),"")</f>
        <v/>
      </c>
      <c r="H1741" s="6" t="str">
        <f>IFERROR(VLOOKUP(C1741,BIVA!$C$3:$J$5311,7,0),"")</f>
        <v/>
      </c>
      <c r="I1741" s="6" t="str">
        <f>IFERROR(VLOOKUP(C1741,BIVA!$C$3:$J$5311,8,0),"")</f>
        <v/>
      </c>
      <c r="J1741" s="7">
        <f>Covaf!H1741</f>
        <v>0</v>
      </c>
      <c r="K1741" s="1">
        <f>Covaf!X1741</f>
        <v>0</v>
      </c>
    </row>
    <row r="1742" spans="1:11">
      <c r="A1742" s="1" t="str">
        <f t="shared" si="27"/>
        <v>NO</v>
      </c>
      <c r="B1742" s="36">
        <f>Covaf!B1742</f>
        <v>0</v>
      </c>
      <c r="C1742" s="36" t="str">
        <f>CONCATENATE(Covaf!E1742,"_",Covaf!F1742,"_",Covaf!G1742)</f>
        <v>__</v>
      </c>
      <c r="D1742" s="6" t="str">
        <f>IFERROR(VLOOKUP(C1742,BIVA!$C$3:$J$5311,3,0),"")</f>
        <v/>
      </c>
      <c r="E1742" s="6" t="str">
        <f>IFERROR(VLOOKUP(C1742,BIVA!$C$3:$J$5311,4,0),"")</f>
        <v/>
      </c>
      <c r="F1742" s="1" t="str">
        <f>IFERROR(VLOOKUP(C1742,BIVA!$C$3:$J$5311,5,0),"")</f>
        <v/>
      </c>
      <c r="G1742" s="6" t="str">
        <f>IFERROR(VLOOKUP(C1742,BIVA!$C$3:$J$5311,6,0),"")</f>
        <v/>
      </c>
      <c r="H1742" s="6" t="str">
        <f>IFERROR(VLOOKUP(C1742,BIVA!$C$3:$J$5311,7,0),"")</f>
        <v/>
      </c>
      <c r="I1742" s="6" t="str">
        <f>IFERROR(VLOOKUP(C1742,BIVA!$C$3:$J$5311,8,0),"")</f>
        <v/>
      </c>
      <c r="J1742" s="7">
        <f>Covaf!H1742</f>
        <v>0</v>
      </c>
      <c r="K1742" s="1">
        <f>Covaf!X1742</f>
        <v>0</v>
      </c>
    </row>
    <row r="1743" spans="1:11">
      <c r="A1743" s="1" t="str">
        <f t="shared" si="27"/>
        <v>NO</v>
      </c>
      <c r="B1743" s="36">
        <f>Covaf!B1743</f>
        <v>0</v>
      </c>
      <c r="C1743" s="36" t="str">
        <f>CONCATENATE(Covaf!E1743,"_",Covaf!F1743,"_",Covaf!G1743)</f>
        <v>__</v>
      </c>
      <c r="D1743" s="6" t="str">
        <f>IFERROR(VLOOKUP(C1743,BIVA!$C$3:$J$5311,3,0),"")</f>
        <v/>
      </c>
      <c r="E1743" s="6" t="str">
        <f>IFERROR(VLOOKUP(C1743,BIVA!$C$3:$J$5311,4,0),"")</f>
        <v/>
      </c>
      <c r="F1743" s="1" t="str">
        <f>IFERROR(VLOOKUP(C1743,BIVA!$C$3:$J$5311,5,0),"")</f>
        <v/>
      </c>
      <c r="G1743" s="6" t="str">
        <f>IFERROR(VLOOKUP(C1743,BIVA!$C$3:$J$5311,6,0),"")</f>
        <v/>
      </c>
      <c r="H1743" s="6" t="str">
        <f>IFERROR(VLOOKUP(C1743,BIVA!$C$3:$J$5311,7,0),"")</f>
        <v/>
      </c>
      <c r="I1743" s="6" t="str">
        <f>IFERROR(VLOOKUP(C1743,BIVA!$C$3:$J$5311,8,0),"")</f>
        <v/>
      </c>
      <c r="J1743" s="7">
        <f>Covaf!H1743</f>
        <v>0</v>
      </c>
      <c r="K1743" s="1">
        <f>Covaf!X1743</f>
        <v>0</v>
      </c>
    </row>
    <row r="1744" spans="1:11">
      <c r="A1744" s="1" t="str">
        <f t="shared" si="27"/>
        <v>NO</v>
      </c>
      <c r="B1744" s="36">
        <f>Covaf!B1744</f>
        <v>0</v>
      </c>
      <c r="C1744" s="36" t="str">
        <f>CONCATENATE(Covaf!E1744,"_",Covaf!F1744,"_",Covaf!G1744)</f>
        <v>__</v>
      </c>
      <c r="D1744" s="6" t="str">
        <f>IFERROR(VLOOKUP(C1744,BIVA!$C$3:$J$5311,3,0),"")</f>
        <v/>
      </c>
      <c r="E1744" s="6" t="str">
        <f>IFERROR(VLOOKUP(C1744,BIVA!$C$3:$J$5311,4,0),"")</f>
        <v/>
      </c>
      <c r="F1744" s="1" t="str">
        <f>IFERROR(VLOOKUP(C1744,BIVA!$C$3:$J$5311,5,0),"")</f>
        <v/>
      </c>
      <c r="G1744" s="6" t="str">
        <f>IFERROR(VLOOKUP(C1744,BIVA!$C$3:$J$5311,6,0),"")</f>
        <v/>
      </c>
      <c r="H1744" s="6" t="str">
        <f>IFERROR(VLOOKUP(C1744,BIVA!$C$3:$J$5311,7,0),"")</f>
        <v/>
      </c>
      <c r="I1744" s="6" t="str">
        <f>IFERROR(VLOOKUP(C1744,BIVA!$C$3:$J$5311,8,0),"")</f>
        <v/>
      </c>
      <c r="J1744" s="7">
        <f>Covaf!H1744</f>
        <v>0</v>
      </c>
      <c r="K1744" s="1">
        <f>Covaf!X1744</f>
        <v>0</v>
      </c>
    </row>
    <row r="1745" spans="1:11">
      <c r="A1745" s="1" t="str">
        <f t="shared" si="27"/>
        <v>NO</v>
      </c>
      <c r="B1745" s="36">
        <f>Covaf!B1745</f>
        <v>0</v>
      </c>
      <c r="C1745" s="36" t="str">
        <f>CONCATENATE(Covaf!E1745,"_",Covaf!F1745,"_",Covaf!G1745)</f>
        <v>__</v>
      </c>
      <c r="D1745" s="6" t="str">
        <f>IFERROR(VLOOKUP(C1745,BIVA!$C$3:$J$5311,3,0),"")</f>
        <v/>
      </c>
      <c r="E1745" s="6" t="str">
        <f>IFERROR(VLOOKUP(C1745,BIVA!$C$3:$J$5311,4,0),"")</f>
        <v/>
      </c>
      <c r="F1745" s="1" t="str">
        <f>IFERROR(VLOOKUP(C1745,BIVA!$C$3:$J$5311,5,0),"")</f>
        <v/>
      </c>
      <c r="G1745" s="6" t="str">
        <f>IFERROR(VLOOKUP(C1745,BIVA!$C$3:$J$5311,6,0),"")</f>
        <v/>
      </c>
      <c r="H1745" s="6" t="str">
        <f>IFERROR(VLOOKUP(C1745,BIVA!$C$3:$J$5311,7,0),"")</f>
        <v/>
      </c>
      <c r="I1745" s="6" t="str">
        <f>IFERROR(VLOOKUP(C1745,BIVA!$C$3:$J$5311,8,0),"")</f>
        <v/>
      </c>
      <c r="J1745" s="7">
        <f>Covaf!H1745</f>
        <v>0</v>
      </c>
      <c r="K1745" s="1">
        <f>Covaf!X1745</f>
        <v>0</v>
      </c>
    </row>
    <row r="1746" spans="1:11">
      <c r="A1746" s="1" t="str">
        <f t="shared" si="27"/>
        <v>NO</v>
      </c>
      <c r="B1746" s="36">
        <f>Covaf!B1746</f>
        <v>0</v>
      </c>
      <c r="C1746" s="36" t="str">
        <f>CONCATENATE(Covaf!E1746,"_",Covaf!F1746,"_",Covaf!G1746)</f>
        <v>__</v>
      </c>
      <c r="D1746" s="6" t="str">
        <f>IFERROR(VLOOKUP(C1746,BIVA!$C$3:$J$5311,3,0),"")</f>
        <v/>
      </c>
      <c r="E1746" s="6" t="str">
        <f>IFERROR(VLOOKUP(C1746,BIVA!$C$3:$J$5311,4,0),"")</f>
        <v/>
      </c>
      <c r="F1746" s="1" t="str">
        <f>IFERROR(VLOOKUP(C1746,BIVA!$C$3:$J$5311,5,0),"")</f>
        <v/>
      </c>
      <c r="G1746" s="6" t="str">
        <f>IFERROR(VLOOKUP(C1746,BIVA!$C$3:$J$5311,6,0),"")</f>
        <v/>
      </c>
      <c r="H1746" s="6" t="str">
        <f>IFERROR(VLOOKUP(C1746,BIVA!$C$3:$J$5311,7,0),"")</f>
        <v/>
      </c>
      <c r="I1746" s="6" t="str">
        <f>IFERROR(VLOOKUP(C1746,BIVA!$C$3:$J$5311,8,0),"")</f>
        <v/>
      </c>
      <c r="J1746" s="7">
        <f>Covaf!H1746</f>
        <v>0</v>
      </c>
      <c r="K1746" s="1">
        <f>Covaf!X1746</f>
        <v>0</v>
      </c>
    </row>
    <row r="1747" spans="1:11">
      <c r="A1747" s="1" t="str">
        <f t="shared" si="27"/>
        <v>NO</v>
      </c>
      <c r="B1747" s="36">
        <f>Covaf!B1747</f>
        <v>0</v>
      </c>
      <c r="C1747" s="36" t="str">
        <f>CONCATENATE(Covaf!E1747,"_",Covaf!F1747,"_",Covaf!G1747)</f>
        <v>__</v>
      </c>
      <c r="D1747" s="6" t="str">
        <f>IFERROR(VLOOKUP(C1747,BIVA!$C$3:$J$5311,3,0),"")</f>
        <v/>
      </c>
      <c r="E1747" s="6" t="str">
        <f>IFERROR(VLOOKUP(C1747,BIVA!$C$3:$J$5311,4,0),"")</f>
        <v/>
      </c>
      <c r="F1747" s="1" t="str">
        <f>IFERROR(VLOOKUP(C1747,BIVA!$C$3:$J$5311,5,0),"")</f>
        <v/>
      </c>
      <c r="G1747" s="6" t="str">
        <f>IFERROR(VLOOKUP(C1747,BIVA!$C$3:$J$5311,6,0),"")</f>
        <v/>
      </c>
      <c r="H1747" s="6" t="str">
        <f>IFERROR(VLOOKUP(C1747,BIVA!$C$3:$J$5311,7,0),"")</f>
        <v/>
      </c>
      <c r="I1747" s="6" t="str">
        <f>IFERROR(VLOOKUP(C1747,BIVA!$C$3:$J$5311,8,0),"")</f>
        <v/>
      </c>
      <c r="J1747" s="7">
        <f>Covaf!H1747</f>
        <v>0</v>
      </c>
      <c r="K1747" s="1">
        <f>Covaf!X1747</f>
        <v>0</v>
      </c>
    </row>
    <row r="1748" spans="1:11">
      <c r="A1748" s="1" t="str">
        <f t="shared" si="27"/>
        <v>NO</v>
      </c>
      <c r="B1748" s="36">
        <f>Covaf!B1748</f>
        <v>0</v>
      </c>
      <c r="C1748" s="36" t="str">
        <f>CONCATENATE(Covaf!E1748,"_",Covaf!F1748,"_",Covaf!G1748)</f>
        <v>__</v>
      </c>
      <c r="D1748" s="6" t="str">
        <f>IFERROR(VLOOKUP(C1748,BIVA!$C$3:$J$5311,3,0),"")</f>
        <v/>
      </c>
      <c r="E1748" s="6" t="str">
        <f>IFERROR(VLOOKUP(C1748,BIVA!$C$3:$J$5311,4,0),"")</f>
        <v/>
      </c>
      <c r="F1748" s="1" t="str">
        <f>IFERROR(VLOOKUP(C1748,BIVA!$C$3:$J$5311,5,0),"")</f>
        <v/>
      </c>
      <c r="G1748" s="6" t="str">
        <f>IFERROR(VLOOKUP(C1748,BIVA!$C$3:$J$5311,6,0),"")</f>
        <v/>
      </c>
      <c r="H1748" s="6" t="str">
        <f>IFERROR(VLOOKUP(C1748,BIVA!$C$3:$J$5311,7,0),"")</f>
        <v/>
      </c>
      <c r="I1748" s="6" t="str">
        <f>IFERROR(VLOOKUP(C1748,BIVA!$C$3:$J$5311,8,0),"")</f>
        <v/>
      </c>
      <c r="J1748" s="7">
        <f>Covaf!H1748</f>
        <v>0</v>
      </c>
      <c r="K1748" s="1">
        <f>Covaf!X1748</f>
        <v>0</v>
      </c>
    </row>
    <row r="1749" spans="1:11">
      <c r="A1749" s="1" t="str">
        <f t="shared" si="27"/>
        <v>NO</v>
      </c>
      <c r="B1749" s="36">
        <f>Covaf!B1749</f>
        <v>0</v>
      </c>
      <c r="C1749" s="36" t="str">
        <f>CONCATENATE(Covaf!E1749,"_",Covaf!F1749,"_",Covaf!G1749)</f>
        <v>__</v>
      </c>
      <c r="D1749" s="6" t="str">
        <f>IFERROR(VLOOKUP(C1749,BIVA!$C$3:$J$5311,3,0),"")</f>
        <v/>
      </c>
      <c r="E1749" s="6" t="str">
        <f>IFERROR(VLOOKUP(C1749,BIVA!$C$3:$J$5311,4,0),"")</f>
        <v/>
      </c>
      <c r="F1749" s="1" t="str">
        <f>IFERROR(VLOOKUP(C1749,BIVA!$C$3:$J$5311,5,0),"")</f>
        <v/>
      </c>
      <c r="G1749" s="6" t="str">
        <f>IFERROR(VLOOKUP(C1749,BIVA!$C$3:$J$5311,6,0),"")</f>
        <v/>
      </c>
      <c r="H1749" s="6" t="str">
        <f>IFERROR(VLOOKUP(C1749,BIVA!$C$3:$J$5311,7,0),"")</f>
        <v/>
      </c>
      <c r="I1749" s="6" t="str">
        <f>IFERROR(VLOOKUP(C1749,BIVA!$C$3:$J$5311,8,0),"")</f>
        <v/>
      </c>
      <c r="J1749" s="7">
        <f>Covaf!H1749</f>
        <v>0</v>
      </c>
      <c r="K1749" s="1">
        <f>Covaf!X1749</f>
        <v>0</v>
      </c>
    </row>
    <row r="1750" spans="1:11">
      <c r="A1750" s="1" t="str">
        <f t="shared" si="27"/>
        <v>NO</v>
      </c>
      <c r="B1750" s="36">
        <f>Covaf!B1750</f>
        <v>0</v>
      </c>
      <c r="C1750" s="36" t="str">
        <f>CONCATENATE(Covaf!E1750,"_",Covaf!F1750,"_",Covaf!G1750)</f>
        <v>__</v>
      </c>
      <c r="D1750" s="6" t="str">
        <f>IFERROR(VLOOKUP(C1750,BIVA!$C$3:$J$5311,3,0),"")</f>
        <v/>
      </c>
      <c r="E1750" s="6" t="str">
        <f>IFERROR(VLOOKUP(C1750,BIVA!$C$3:$J$5311,4,0),"")</f>
        <v/>
      </c>
      <c r="F1750" s="1" t="str">
        <f>IFERROR(VLOOKUP(C1750,BIVA!$C$3:$J$5311,5,0),"")</f>
        <v/>
      </c>
      <c r="G1750" s="6" t="str">
        <f>IFERROR(VLOOKUP(C1750,BIVA!$C$3:$J$5311,6,0),"")</f>
        <v/>
      </c>
      <c r="H1750" s="6" t="str">
        <f>IFERROR(VLOOKUP(C1750,BIVA!$C$3:$J$5311,7,0),"")</f>
        <v/>
      </c>
      <c r="I1750" s="6" t="str">
        <f>IFERROR(VLOOKUP(C1750,BIVA!$C$3:$J$5311,8,0),"")</f>
        <v/>
      </c>
      <c r="J1750" s="7">
        <f>Covaf!H1750</f>
        <v>0</v>
      </c>
      <c r="K1750" s="1">
        <f>Covaf!X1750</f>
        <v>0</v>
      </c>
    </row>
    <row r="1751" spans="1:11">
      <c r="A1751" s="1" t="str">
        <f t="shared" si="27"/>
        <v>NO</v>
      </c>
      <c r="B1751" s="36">
        <f>Covaf!B1751</f>
        <v>0</v>
      </c>
      <c r="C1751" s="36" t="str">
        <f>CONCATENATE(Covaf!E1751,"_",Covaf!F1751,"_",Covaf!G1751)</f>
        <v>__</v>
      </c>
      <c r="D1751" s="6" t="str">
        <f>IFERROR(VLOOKUP(C1751,BIVA!$C$3:$J$5311,3,0),"")</f>
        <v/>
      </c>
      <c r="E1751" s="6" t="str">
        <f>IFERROR(VLOOKUP(C1751,BIVA!$C$3:$J$5311,4,0),"")</f>
        <v/>
      </c>
      <c r="F1751" s="1" t="str">
        <f>IFERROR(VLOOKUP(C1751,BIVA!$C$3:$J$5311,5,0),"")</f>
        <v/>
      </c>
      <c r="G1751" s="6" t="str">
        <f>IFERROR(VLOOKUP(C1751,BIVA!$C$3:$J$5311,6,0),"")</f>
        <v/>
      </c>
      <c r="H1751" s="6" t="str">
        <f>IFERROR(VLOOKUP(C1751,BIVA!$C$3:$J$5311,7,0),"")</f>
        <v/>
      </c>
      <c r="I1751" s="6" t="str">
        <f>IFERROR(VLOOKUP(C1751,BIVA!$C$3:$J$5311,8,0),"")</f>
        <v/>
      </c>
      <c r="J1751" s="7">
        <f>Covaf!H1751</f>
        <v>0</v>
      </c>
      <c r="K1751" s="1">
        <f>Covaf!X1751</f>
        <v>0</v>
      </c>
    </row>
    <row r="1752" spans="1:11">
      <c r="A1752" s="1" t="str">
        <f t="shared" si="27"/>
        <v>NO</v>
      </c>
      <c r="B1752" s="36">
        <f>Covaf!B1752</f>
        <v>0</v>
      </c>
      <c r="C1752" s="36" t="str">
        <f>CONCATENATE(Covaf!E1752,"_",Covaf!F1752,"_",Covaf!G1752)</f>
        <v>__</v>
      </c>
      <c r="D1752" s="6" t="str">
        <f>IFERROR(VLOOKUP(C1752,BIVA!$C$3:$J$5311,3,0),"")</f>
        <v/>
      </c>
      <c r="E1752" s="6" t="str">
        <f>IFERROR(VLOOKUP(C1752,BIVA!$C$3:$J$5311,4,0),"")</f>
        <v/>
      </c>
      <c r="F1752" s="1" t="str">
        <f>IFERROR(VLOOKUP(C1752,BIVA!$C$3:$J$5311,5,0),"")</f>
        <v/>
      </c>
      <c r="G1752" s="6" t="str">
        <f>IFERROR(VLOOKUP(C1752,BIVA!$C$3:$J$5311,6,0),"")</f>
        <v/>
      </c>
      <c r="H1752" s="6" t="str">
        <f>IFERROR(VLOOKUP(C1752,BIVA!$C$3:$J$5311,7,0),"")</f>
        <v/>
      </c>
      <c r="I1752" s="6" t="str">
        <f>IFERROR(VLOOKUP(C1752,BIVA!$C$3:$J$5311,8,0),"")</f>
        <v/>
      </c>
      <c r="J1752" s="7">
        <f>Covaf!H1752</f>
        <v>0</v>
      </c>
      <c r="K1752" s="1">
        <f>Covaf!X1752</f>
        <v>0</v>
      </c>
    </row>
    <row r="1753" spans="1:11">
      <c r="A1753" s="1" t="str">
        <f t="shared" si="27"/>
        <v>NO</v>
      </c>
      <c r="B1753" s="36">
        <f>Covaf!B1753</f>
        <v>0</v>
      </c>
      <c r="C1753" s="36" t="str">
        <f>CONCATENATE(Covaf!E1753,"_",Covaf!F1753,"_",Covaf!G1753)</f>
        <v>__</v>
      </c>
      <c r="D1753" s="6" t="str">
        <f>IFERROR(VLOOKUP(C1753,BIVA!$C$3:$J$5311,3,0),"")</f>
        <v/>
      </c>
      <c r="E1753" s="6" t="str">
        <f>IFERROR(VLOOKUP(C1753,BIVA!$C$3:$J$5311,4,0),"")</f>
        <v/>
      </c>
      <c r="F1753" s="1" t="str">
        <f>IFERROR(VLOOKUP(C1753,BIVA!$C$3:$J$5311,5,0),"")</f>
        <v/>
      </c>
      <c r="G1753" s="6" t="str">
        <f>IFERROR(VLOOKUP(C1753,BIVA!$C$3:$J$5311,6,0),"")</f>
        <v/>
      </c>
      <c r="H1753" s="6" t="str">
        <f>IFERROR(VLOOKUP(C1753,BIVA!$C$3:$J$5311,7,0),"")</f>
        <v/>
      </c>
      <c r="I1753" s="6" t="str">
        <f>IFERROR(VLOOKUP(C1753,BIVA!$C$3:$J$5311,8,0),"")</f>
        <v/>
      </c>
      <c r="J1753" s="7">
        <f>Covaf!H1753</f>
        <v>0</v>
      </c>
      <c r="K1753" s="1">
        <f>Covaf!X1753</f>
        <v>0</v>
      </c>
    </row>
    <row r="1754" spans="1:11">
      <c r="A1754" s="1" t="str">
        <f t="shared" si="27"/>
        <v>NO</v>
      </c>
      <c r="B1754" s="36">
        <f>Covaf!B1754</f>
        <v>0</v>
      </c>
      <c r="C1754" s="36" t="str">
        <f>CONCATENATE(Covaf!E1754,"_",Covaf!F1754,"_",Covaf!G1754)</f>
        <v>__</v>
      </c>
      <c r="D1754" s="6" t="str">
        <f>IFERROR(VLOOKUP(C1754,BIVA!$C$3:$J$5311,3,0),"")</f>
        <v/>
      </c>
      <c r="E1754" s="6" t="str">
        <f>IFERROR(VLOOKUP(C1754,BIVA!$C$3:$J$5311,4,0),"")</f>
        <v/>
      </c>
      <c r="F1754" s="1" t="str">
        <f>IFERROR(VLOOKUP(C1754,BIVA!$C$3:$J$5311,5,0),"")</f>
        <v/>
      </c>
      <c r="G1754" s="6" t="str">
        <f>IFERROR(VLOOKUP(C1754,BIVA!$C$3:$J$5311,6,0),"")</f>
        <v/>
      </c>
      <c r="H1754" s="6" t="str">
        <f>IFERROR(VLOOKUP(C1754,BIVA!$C$3:$J$5311,7,0),"")</f>
        <v/>
      </c>
      <c r="I1754" s="6" t="str">
        <f>IFERROR(VLOOKUP(C1754,BIVA!$C$3:$J$5311,8,0),"")</f>
        <v/>
      </c>
      <c r="J1754" s="7">
        <f>Covaf!H1754</f>
        <v>0</v>
      </c>
      <c r="K1754" s="1">
        <f>Covaf!X1754</f>
        <v>0</v>
      </c>
    </row>
    <row r="1755" spans="1:11">
      <c r="A1755" s="1" t="str">
        <f t="shared" si="27"/>
        <v>NO</v>
      </c>
      <c r="B1755" s="36">
        <f>Covaf!B1755</f>
        <v>0</v>
      </c>
      <c r="C1755" s="36" t="str">
        <f>CONCATENATE(Covaf!E1755,"_",Covaf!F1755,"_",Covaf!G1755)</f>
        <v>__</v>
      </c>
      <c r="D1755" s="6" t="str">
        <f>IFERROR(VLOOKUP(C1755,BIVA!$C$3:$J$5311,3,0),"")</f>
        <v/>
      </c>
      <c r="E1755" s="6" t="str">
        <f>IFERROR(VLOOKUP(C1755,BIVA!$C$3:$J$5311,4,0),"")</f>
        <v/>
      </c>
      <c r="F1755" s="1" t="str">
        <f>IFERROR(VLOOKUP(C1755,BIVA!$C$3:$J$5311,5,0),"")</f>
        <v/>
      </c>
      <c r="G1755" s="6" t="str">
        <f>IFERROR(VLOOKUP(C1755,BIVA!$C$3:$J$5311,6,0),"")</f>
        <v/>
      </c>
      <c r="H1755" s="6" t="str">
        <f>IFERROR(VLOOKUP(C1755,BIVA!$C$3:$J$5311,7,0),"")</f>
        <v/>
      </c>
      <c r="I1755" s="6" t="str">
        <f>IFERROR(VLOOKUP(C1755,BIVA!$C$3:$J$5311,8,0),"")</f>
        <v/>
      </c>
      <c r="J1755" s="7">
        <f>Covaf!H1755</f>
        <v>0</v>
      </c>
      <c r="K1755" s="1">
        <f>Covaf!X1755</f>
        <v>0</v>
      </c>
    </row>
    <row r="1756" spans="1:11">
      <c r="A1756" s="1" t="str">
        <f t="shared" si="27"/>
        <v>NO</v>
      </c>
      <c r="B1756" s="36">
        <f>Covaf!B1756</f>
        <v>0</v>
      </c>
      <c r="C1756" s="36" t="str">
        <f>CONCATENATE(Covaf!E1756,"_",Covaf!F1756,"_",Covaf!G1756)</f>
        <v>__</v>
      </c>
      <c r="D1756" s="6" t="str">
        <f>IFERROR(VLOOKUP(C1756,BIVA!$C$3:$J$5311,3,0),"")</f>
        <v/>
      </c>
      <c r="E1756" s="6" t="str">
        <f>IFERROR(VLOOKUP(C1756,BIVA!$C$3:$J$5311,4,0),"")</f>
        <v/>
      </c>
      <c r="F1756" s="1" t="str">
        <f>IFERROR(VLOOKUP(C1756,BIVA!$C$3:$J$5311,5,0),"")</f>
        <v/>
      </c>
      <c r="G1756" s="6" t="str">
        <f>IFERROR(VLOOKUP(C1756,BIVA!$C$3:$J$5311,6,0),"")</f>
        <v/>
      </c>
      <c r="H1756" s="6" t="str">
        <f>IFERROR(VLOOKUP(C1756,BIVA!$C$3:$J$5311,7,0),"")</f>
        <v/>
      </c>
      <c r="I1756" s="6" t="str">
        <f>IFERROR(VLOOKUP(C1756,BIVA!$C$3:$J$5311,8,0),"")</f>
        <v/>
      </c>
      <c r="J1756" s="7">
        <f>Covaf!H1756</f>
        <v>0</v>
      </c>
      <c r="K1756" s="1">
        <f>Covaf!X1756</f>
        <v>0</v>
      </c>
    </row>
    <row r="1757" spans="1:11">
      <c r="A1757" s="1" t="str">
        <f t="shared" si="27"/>
        <v>NO</v>
      </c>
      <c r="B1757" s="36">
        <f>Covaf!B1757</f>
        <v>0</v>
      </c>
      <c r="C1757" s="36" t="str">
        <f>CONCATENATE(Covaf!E1757,"_",Covaf!F1757,"_",Covaf!G1757)</f>
        <v>__</v>
      </c>
      <c r="D1757" s="6" t="str">
        <f>IFERROR(VLOOKUP(C1757,BIVA!$C$3:$J$5311,3,0),"")</f>
        <v/>
      </c>
      <c r="E1757" s="6" t="str">
        <f>IFERROR(VLOOKUP(C1757,BIVA!$C$3:$J$5311,4,0),"")</f>
        <v/>
      </c>
      <c r="F1757" s="1" t="str">
        <f>IFERROR(VLOOKUP(C1757,BIVA!$C$3:$J$5311,5,0),"")</f>
        <v/>
      </c>
      <c r="G1757" s="6" t="str">
        <f>IFERROR(VLOOKUP(C1757,BIVA!$C$3:$J$5311,6,0),"")</f>
        <v/>
      </c>
      <c r="H1757" s="6" t="str">
        <f>IFERROR(VLOOKUP(C1757,BIVA!$C$3:$J$5311,7,0),"")</f>
        <v/>
      </c>
      <c r="I1757" s="6" t="str">
        <f>IFERROR(VLOOKUP(C1757,BIVA!$C$3:$J$5311,8,0),"")</f>
        <v/>
      </c>
      <c r="J1757" s="7">
        <f>Covaf!H1757</f>
        <v>0</v>
      </c>
      <c r="K1757" s="1">
        <f>Covaf!X1757</f>
        <v>0</v>
      </c>
    </row>
    <row r="1758" spans="1:11">
      <c r="A1758" s="1" t="str">
        <f t="shared" si="27"/>
        <v>NO</v>
      </c>
      <c r="B1758" s="36">
        <f>Covaf!B1758</f>
        <v>0</v>
      </c>
      <c r="C1758" s="36" t="str">
        <f>CONCATENATE(Covaf!E1758,"_",Covaf!F1758,"_",Covaf!G1758)</f>
        <v>__</v>
      </c>
      <c r="D1758" s="6" t="str">
        <f>IFERROR(VLOOKUP(C1758,BIVA!$C$3:$J$5311,3,0),"")</f>
        <v/>
      </c>
      <c r="E1758" s="6" t="str">
        <f>IFERROR(VLOOKUP(C1758,BIVA!$C$3:$J$5311,4,0),"")</f>
        <v/>
      </c>
      <c r="F1758" s="1" t="str">
        <f>IFERROR(VLOOKUP(C1758,BIVA!$C$3:$J$5311,5,0),"")</f>
        <v/>
      </c>
      <c r="G1758" s="6" t="str">
        <f>IFERROR(VLOOKUP(C1758,BIVA!$C$3:$J$5311,6,0),"")</f>
        <v/>
      </c>
      <c r="H1758" s="6" t="str">
        <f>IFERROR(VLOOKUP(C1758,BIVA!$C$3:$J$5311,7,0),"")</f>
        <v/>
      </c>
      <c r="I1758" s="6" t="str">
        <f>IFERROR(VLOOKUP(C1758,BIVA!$C$3:$J$5311,8,0),"")</f>
        <v/>
      </c>
      <c r="J1758" s="7">
        <f>Covaf!H1758</f>
        <v>0</v>
      </c>
      <c r="K1758" s="1">
        <f>Covaf!X1758</f>
        <v>0</v>
      </c>
    </row>
    <row r="1759" spans="1:11">
      <c r="A1759" s="1" t="str">
        <f t="shared" si="27"/>
        <v>NO</v>
      </c>
      <c r="B1759" s="36">
        <f>Covaf!B1759</f>
        <v>0</v>
      </c>
      <c r="C1759" s="36" t="str">
        <f>CONCATENATE(Covaf!E1759,"_",Covaf!F1759,"_",Covaf!G1759)</f>
        <v>__</v>
      </c>
      <c r="D1759" s="6" t="str">
        <f>IFERROR(VLOOKUP(C1759,BIVA!$C$3:$J$5311,3,0),"")</f>
        <v/>
      </c>
      <c r="E1759" s="6" t="str">
        <f>IFERROR(VLOOKUP(C1759,BIVA!$C$3:$J$5311,4,0),"")</f>
        <v/>
      </c>
      <c r="F1759" s="1" t="str">
        <f>IFERROR(VLOOKUP(C1759,BIVA!$C$3:$J$5311,5,0),"")</f>
        <v/>
      </c>
      <c r="G1759" s="6" t="str">
        <f>IFERROR(VLOOKUP(C1759,BIVA!$C$3:$J$5311,6,0),"")</f>
        <v/>
      </c>
      <c r="H1759" s="6" t="str">
        <f>IFERROR(VLOOKUP(C1759,BIVA!$C$3:$J$5311,7,0),"")</f>
        <v/>
      </c>
      <c r="I1759" s="6" t="str">
        <f>IFERROR(VLOOKUP(C1759,BIVA!$C$3:$J$5311,8,0),"")</f>
        <v/>
      </c>
      <c r="J1759" s="7">
        <f>Covaf!H1759</f>
        <v>0</v>
      </c>
      <c r="K1759" s="1">
        <f>Covaf!X1759</f>
        <v>0</v>
      </c>
    </row>
    <row r="1760" spans="1:11">
      <c r="A1760" s="1" t="str">
        <f t="shared" si="27"/>
        <v>NO</v>
      </c>
      <c r="B1760" s="36">
        <f>Covaf!B1760</f>
        <v>0</v>
      </c>
      <c r="C1760" s="36" t="str">
        <f>CONCATENATE(Covaf!E1760,"_",Covaf!F1760,"_",Covaf!G1760)</f>
        <v>__</v>
      </c>
      <c r="D1760" s="6" t="str">
        <f>IFERROR(VLOOKUP(C1760,BIVA!$C$3:$J$5311,3,0),"")</f>
        <v/>
      </c>
      <c r="E1760" s="6" t="str">
        <f>IFERROR(VLOOKUP(C1760,BIVA!$C$3:$J$5311,4,0),"")</f>
        <v/>
      </c>
      <c r="F1760" s="1" t="str">
        <f>IFERROR(VLOOKUP(C1760,BIVA!$C$3:$J$5311,5,0),"")</f>
        <v/>
      </c>
      <c r="G1760" s="6" t="str">
        <f>IFERROR(VLOOKUP(C1760,BIVA!$C$3:$J$5311,6,0),"")</f>
        <v/>
      </c>
      <c r="H1760" s="6" t="str">
        <f>IFERROR(VLOOKUP(C1760,BIVA!$C$3:$J$5311,7,0),"")</f>
        <v/>
      </c>
      <c r="I1760" s="6" t="str">
        <f>IFERROR(VLOOKUP(C1760,BIVA!$C$3:$J$5311,8,0),"")</f>
        <v/>
      </c>
      <c r="J1760" s="7">
        <f>Covaf!H1760</f>
        <v>0</v>
      </c>
      <c r="K1760" s="1">
        <f>Covaf!X1760</f>
        <v>0</v>
      </c>
    </row>
    <row r="1761" spans="1:11">
      <c r="A1761" s="1" t="str">
        <f t="shared" si="27"/>
        <v>NO</v>
      </c>
      <c r="B1761" s="36">
        <f>Covaf!B1761</f>
        <v>0</v>
      </c>
      <c r="C1761" s="36" t="str">
        <f>CONCATENATE(Covaf!E1761,"_",Covaf!F1761,"_",Covaf!G1761)</f>
        <v>__</v>
      </c>
      <c r="D1761" s="6" t="str">
        <f>IFERROR(VLOOKUP(C1761,BIVA!$C$3:$J$5311,3,0),"")</f>
        <v/>
      </c>
      <c r="E1761" s="6" t="str">
        <f>IFERROR(VLOOKUP(C1761,BIVA!$C$3:$J$5311,4,0),"")</f>
        <v/>
      </c>
      <c r="F1761" s="1" t="str">
        <f>IFERROR(VLOOKUP(C1761,BIVA!$C$3:$J$5311,5,0),"")</f>
        <v/>
      </c>
      <c r="G1761" s="6" t="str">
        <f>IFERROR(VLOOKUP(C1761,BIVA!$C$3:$J$5311,6,0),"")</f>
        <v/>
      </c>
      <c r="H1761" s="6" t="str">
        <f>IFERROR(VLOOKUP(C1761,BIVA!$C$3:$J$5311,7,0),"")</f>
        <v/>
      </c>
      <c r="I1761" s="6" t="str">
        <f>IFERROR(VLOOKUP(C1761,BIVA!$C$3:$J$5311,8,0),"")</f>
        <v/>
      </c>
      <c r="J1761" s="7">
        <f>Covaf!H1761</f>
        <v>0</v>
      </c>
      <c r="K1761" s="1">
        <f>Covaf!X1761</f>
        <v>0</v>
      </c>
    </row>
    <row r="1762" spans="1:11">
      <c r="A1762" s="1" t="str">
        <f t="shared" si="27"/>
        <v>NO</v>
      </c>
      <c r="B1762" s="36">
        <f>Covaf!B1762</f>
        <v>0</v>
      </c>
      <c r="C1762" s="36" t="str">
        <f>CONCATENATE(Covaf!E1762,"_",Covaf!F1762,"_",Covaf!G1762)</f>
        <v>__</v>
      </c>
      <c r="D1762" s="6" t="str">
        <f>IFERROR(VLOOKUP(C1762,BIVA!$C$3:$J$5311,3,0),"")</f>
        <v/>
      </c>
      <c r="E1762" s="6" t="str">
        <f>IFERROR(VLOOKUP(C1762,BIVA!$C$3:$J$5311,4,0),"")</f>
        <v/>
      </c>
      <c r="F1762" s="1" t="str">
        <f>IFERROR(VLOOKUP(C1762,BIVA!$C$3:$J$5311,5,0),"")</f>
        <v/>
      </c>
      <c r="G1762" s="6" t="str">
        <f>IFERROR(VLOOKUP(C1762,BIVA!$C$3:$J$5311,6,0),"")</f>
        <v/>
      </c>
      <c r="H1762" s="6" t="str">
        <f>IFERROR(VLOOKUP(C1762,BIVA!$C$3:$J$5311,7,0),"")</f>
        <v/>
      </c>
      <c r="I1762" s="6" t="str">
        <f>IFERROR(VLOOKUP(C1762,BIVA!$C$3:$J$5311,8,0),"")</f>
        <v/>
      </c>
      <c r="J1762" s="7">
        <f>Covaf!H1762</f>
        <v>0</v>
      </c>
      <c r="K1762" s="1">
        <f>Covaf!X1762</f>
        <v>0</v>
      </c>
    </row>
    <row r="1763" spans="1:11">
      <c r="A1763" s="1" t="str">
        <f t="shared" si="27"/>
        <v>NO</v>
      </c>
      <c r="B1763" s="36">
        <f>Covaf!B1763</f>
        <v>0</v>
      </c>
      <c r="C1763" s="36" t="str">
        <f>CONCATENATE(Covaf!E1763,"_",Covaf!F1763,"_",Covaf!G1763)</f>
        <v>__</v>
      </c>
      <c r="D1763" s="6" t="str">
        <f>IFERROR(VLOOKUP(C1763,BIVA!$C$3:$J$5311,3,0),"")</f>
        <v/>
      </c>
      <c r="E1763" s="6" t="str">
        <f>IFERROR(VLOOKUP(C1763,BIVA!$C$3:$J$5311,4,0),"")</f>
        <v/>
      </c>
      <c r="F1763" s="1" t="str">
        <f>IFERROR(VLOOKUP(C1763,BIVA!$C$3:$J$5311,5,0),"")</f>
        <v/>
      </c>
      <c r="G1763" s="6" t="str">
        <f>IFERROR(VLOOKUP(C1763,BIVA!$C$3:$J$5311,6,0),"")</f>
        <v/>
      </c>
      <c r="H1763" s="6" t="str">
        <f>IFERROR(VLOOKUP(C1763,BIVA!$C$3:$J$5311,7,0),"")</f>
        <v/>
      </c>
      <c r="I1763" s="6" t="str">
        <f>IFERROR(VLOOKUP(C1763,BIVA!$C$3:$J$5311,8,0),"")</f>
        <v/>
      </c>
      <c r="J1763" s="7">
        <f>Covaf!H1763</f>
        <v>0</v>
      </c>
      <c r="K1763" s="1">
        <f>Covaf!X1763</f>
        <v>0</v>
      </c>
    </row>
    <row r="1764" spans="1:11">
      <c r="A1764" s="1" t="str">
        <f t="shared" si="27"/>
        <v>NO</v>
      </c>
      <c r="B1764" s="36">
        <f>Covaf!B1764</f>
        <v>0</v>
      </c>
      <c r="C1764" s="36" t="str">
        <f>CONCATENATE(Covaf!E1764,"_",Covaf!F1764,"_",Covaf!G1764)</f>
        <v>__</v>
      </c>
      <c r="D1764" s="6" t="str">
        <f>IFERROR(VLOOKUP(C1764,BIVA!$C$3:$J$5311,3,0),"")</f>
        <v/>
      </c>
      <c r="E1764" s="6" t="str">
        <f>IFERROR(VLOOKUP(C1764,BIVA!$C$3:$J$5311,4,0),"")</f>
        <v/>
      </c>
      <c r="F1764" s="1" t="str">
        <f>IFERROR(VLOOKUP(C1764,BIVA!$C$3:$J$5311,5,0),"")</f>
        <v/>
      </c>
      <c r="G1764" s="6" t="str">
        <f>IFERROR(VLOOKUP(C1764,BIVA!$C$3:$J$5311,6,0),"")</f>
        <v/>
      </c>
      <c r="H1764" s="6" t="str">
        <f>IFERROR(VLOOKUP(C1764,BIVA!$C$3:$J$5311,7,0),"")</f>
        <v/>
      </c>
      <c r="I1764" s="6" t="str">
        <f>IFERROR(VLOOKUP(C1764,BIVA!$C$3:$J$5311,8,0),"")</f>
        <v/>
      </c>
      <c r="J1764" s="7">
        <f>Covaf!H1764</f>
        <v>0</v>
      </c>
      <c r="K1764" s="1">
        <f>Covaf!X1764</f>
        <v>0</v>
      </c>
    </row>
    <row r="1765" spans="1:11">
      <c r="A1765" s="1" t="str">
        <f t="shared" si="27"/>
        <v>NO</v>
      </c>
      <c r="B1765" s="36">
        <f>Covaf!B1765</f>
        <v>0</v>
      </c>
      <c r="C1765" s="36" t="str">
        <f>CONCATENATE(Covaf!E1765,"_",Covaf!F1765,"_",Covaf!G1765)</f>
        <v>__</v>
      </c>
      <c r="D1765" s="6" t="str">
        <f>IFERROR(VLOOKUP(C1765,BIVA!$C$3:$J$5311,3,0),"")</f>
        <v/>
      </c>
      <c r="E1765" s="6" t="str">
        <f>IFERROR(VLOOKUP(C1765,BIVA!$C$3:$J$5311,4,0),"")</f>
        <v/>
      </c>
      <c r="F1765" s="1" t="str">
        <f>IFERROR(VLOOKUP(C1765,BIVA!$C$3:$J$5311,5,0),"")</f>
        <v/>
      </c>
      <c r="G1765" s="6" t="str">
        <f>IFERROR(VLOOKUP(C1765,BIVA!$C$3:$J$5311,6,0),"")</f>
        <v/>
      </c>
      <c r="H1765" s="6" t="str">
        <f>IFERROR(VLOOKUP(C1765,BIVA!$C$3:$J$5311,7,0),"")</f>
        <v/>
      </c>
      <c r="I1765" s="6" t="str">
        <f>IFERROR(VLOOKUP(C1765,BIVA!$C$3:$J$5311,8,0),"")</f>
        <v/>
      </c>
      <c r="J1765" s="7">
        <f>Covaf!H1765</f>
        <v>0</v>
      </c>
      <c r="K1765" s="1">
        <f>Covaf!X1765</f>
        <v>0</v>
      </c>
    </row>
    <row r="1766" spans="1:11">
      <c r="A1766" s="1" t="str">
        <f t="shared" si="27"/>
        <v>NO</v>
      </c>
      <c r="B1766" s="36">
        <f>Covaf!B1766</f>
        <v>0</v>
      </c>
      <c r="C1766" s="36" t="str">
        <f>CONCATENATE(Covaf!E1766,"_",Covaf!F1766,"_",Covaf!G1766)</f>
        <v>__</v>
      </c>
      <c r="D1766" s="6" t="str">
        <f>IFERROR(VLOOKUP(C1766,BIVA!$C$3:$J$5311,3,0),"")</f>
        <v/>
      </c>
      <c r="E1766" s="6" t="str">
        <f>IFERROR(VLOOKUP(C1766,BIVA!$C$3:$J$5311,4,0),"")</f>
        <v/>
      </c>
      <c r="F1766" s="1" t="str">
        <f>IFERROR(VLOOKUP(C1766,BIVA!$C$3:$J$5311,5,0),"")</f>
        <v/>
      </c>
      <c r="G1766" s="6" t="str">
        <f>IFERROR(VLOOKUP(C1766,BIVA!$C$3:$J$5311,6,0),"")</f>
        <v/>
      </c>
      <c r="H1766" s="6" t="str">
        <f>IFERROR(VLOOKUP(C1766,BIVA!$C$3:$J$5311,7,0),"")</f>
        <v/>
      </c>
      <c r="I1766" s="6" t="str">
        <f>IFERROR(VLOOKUP(C1766,BIVA!$C$3:$J$5311,8,0),"")</f>
        <v/>
      </c>
      <c r="J1766" s="7">
        <f>Covaf!H1766</f>
        <v>0</v>
      </c>
      <c r="K1766" s="1">
        <f>Covaf!X1766</f>
        <v>0</v>
      </c>
    </row>
    <row r="1767" spans="1:11">
      <c r="A1767" s="1" t="str">
        <f t="shared" si="27"/>
        <v>NO</v>
      </c>
      <c r="B1767" s="36">
        <f>Covaf!B1767</f>
        <v>0</v>
      </c>
      <c r="C1767" s="36" t="str">
        <f>CONCATENATE(Covaf!E1767,"_",Covaf!F1767,"_",Covaf!G1767)</f>
        <v>__</v>
      </c>
      <c r="D1767" s="6" t="str">
        <f>IFERROR(VLOOKUP(C1767,BIVA!$C$3:$J$5311,3,0),"")</f>
        <v/>
      </c>
      <c r="E1767" s="6" t="str">
        <f>IFERROR(VLOOKUP(C1767,BIVA!$C$3:$J$5311,4,0),"")</f>
        <v/>
      </c>
      <c r="F1767" s="1" t="str">
        <f>IFERROR(VLOOKUP(C1767,BIVA!$C$3:$J$5311,5,0),"")</f>
        <v/>
      </c>
      <c r="G1767" s="6" t="str">
        <f>IFERROR(VLOOKUP(C1767,BIVA!$C$3:$J$5311,6,0),"")</f>
        <v/>
      </c>
      <c r="H1767" s="6" t="str">
        <f>IFERROR(VLOOKUP(C1767,BIVA!$C$3:$J$5311,7,0),"")</f>
        <v/>
      </c>
      <c r="I1767" s="6" t="str">
        <f>IFERROR(VLOOKUP(C1767,BIVA!$C$3:$J$5311,8,0),"")</f>
        <v/>
      </c>
      <c r="J1767" s="7">
        <f>Covaf!H1767</f>
        <v>0</v>
      </c>
      <c r="K1767" s="1">
        <f>Covaf!X1767</f>
        <v>0</v>
      </c>
    </row>
    <row r="1768" spans="1:11">
      <c r="A1768" s="1" t="str">
        <f t="shared" si="27"/>
        <v>NO</v>
      </c>
      <c r="B1768" s="36">
        <f>Covaf!B1768</f>
        <v>0</v>
      </c>
      <c r="C1768" s="36" t="str">
        <f>CONCATENATE(Covaf!E1768,"_",Covaf!F1768,"_",Covaf!G1768)</f>
        <v>__</v>
      </c>
      <c r="D1768" s="6" t="str">
        <f>IFERROR(VLOOKUP(C1768,BIVA!$C$3:$J$5311,3,0),"")</f>
        <v/>
      </c>
      <c r="E1768" s="6" t="str">
        <f>IFERROR(VLOOKUP(C1768,BIVA!$C$3:$J$5311,4,0),"")</f>
        <v/>
      </c>
      <c r="F1768" s="1" t="str">
        <f>IFERROR(VLOOKUP(C1768,BIVA!$C$3:$J$5311,5,0),"")</f>
        <v/>
      </c>
      <c r="G1768" s="6" t="str">
        <f>IFERROR(VLOOKUP(C1768,BIVA!$C$3:$J$5311,6,0),"")</f>
        <v/>
      </c>
      <c r="H1768" s="6" t="str">
        <f>IFERROR(VLOOKUP(C1768,BIVA!$C$3:$J$5311,7,0),"")</f>
        <v/>
      </c>
      <c r="I1768" s="6" t="str">
        <f>IFERROR(VLOOKUP(C1768,BIVA!$C$3:$J$5311,8,0),"")</f>
        <v/>
      </c>
      <c r="J1768" s="7">
        <f>Covaf!H1768</f>
        <v>0</v>
      </c>
      <c r="K1768" s="1">
        <f>Covaf!X1768</f>
        <v>0</v>
      </c>
    </row>
    <row r="1769" spans="1:11">
      <c r="A1769" s="1" t="str">
        <f t="shared" si="27"/>
        <v>NO</v>
      </c>
      <c r="B1769" s="36">
        <f>Covaf!B1769</f>
        <v>0</v>
      </c>
      <c r="C1769" s="36" t="str">
        <f>CONCATENATE(Covaf!E1769,"_",Covaf!F1769,"_",Covaf!G1769)</f>
        <v>__</v>
      </c>
      <c r="D1769" s="6" t="str">
        <f>IFERROR(VLOOKUP(C1769,BIVA!$C$3:$J$5311,3,0),"")</f>
        <v/>
      </c>
      <c r="E1769" s="6" t="str">
        <f>IFERROR(VLOOKUP(C1769,BIVA!$C$3:$J$5311,4,0),"")</f>
        <v/>
      </c>
      <c r="F1769" s="1" t="str">
        <f>IFERROR(VLOOKUP(C1769,BIVA!$C$3:$J$5311,5,0),"")</f>
        <v/>
      </c>
      <c r="G1769" s="6" t="str">
        <f>IFERROR(VLOOKUP(C1769,BIVA!$C$3:$J$5311,6,0),"")</f>
        <v/>
      </c>
      <c r="H1769" s="6" t="str">
        <f>IFERROR(VLOOKUP(C1769,BIVA!$C$3:$J$5311,7,0),"")</f>
        <v/>
      </c>
      <c r="I1769" s="6" t="str">
        <f>IFERROR(VLOOKUP(C1769,BIVA!$C$3:$J$5311,8,0),"")</f>
        <v/>
      </c>
      <c r="J1769" s="7">
        <f>Covaf!H1769</f>
        <v>0</v>
      </c>
      <c r="K1769" s="1">
        <f>Covaf!X1769</f>
        <v>0</v>
      </c>
    </row>
    <row r="1770" spans="1:11">
      <c r="A1770" s="1" t="str">
        <f t="shared" si="27"/>
        <v>NO</v>
      </c>
      <c r="B1770" s="36">
        <f>Covaf!B1770</f>
        <v>0</v>
      </c>
      <c r="C1770" s="36" t="str">
        <f>CONCATENATE(Covaf!E1770,"_",Covaf!F1770,"_",Covaf!G1770)</f>
        <v>__</v>
      </c>
      <c r="D1770" s="6" t="str">
        <f>IFERROR(VLOOKUP(C1770,BIVA!$C$3:$J$5311,3,0),"")</f>
        <v/>
      </c>
      <c r="E1770" s="6" t="str">
        <f>IFERROR(VLOOKUP(C1770,BIVA!$C$3:$J$5311,4,0),"")</f>
        <v/>
      </c>
      <c r="F1770" s="1" t="str">
        <f>IFERROR(VLOOKUP(C1770,BIVA!$C$3:$J$5311,5,0),"")</f>
        <v/>
      </c>
      <c r="G1770" s="6" t="str">
        <f>IFERROR(VLOOKUP(C1770,BIVA!$C$3:$J$5311,6,0),"")</f>
        <v/>
      </c>
      <c r="H1770" s="6" t="str">
        <f>IFERROR(VLOOKUP(C1770,BIVA!$C$3:$J$5311,7,0),"")</f>
        <v/>
      </c>
      <c r="I1770" s="6" t="str">
        <f>IFERROR(VLOOKUP(C1770,BIVA!$C$3:$J$5311,8,0),"")</f>
        <v/>
      </c>
      <c r="J1770" s="7">
        <f>Covaf!H1770</f>
        <v>0</v>
      </c>
      <c r="K1770" s="1">
        <f>Covaf!X1770</f>
        <v>0</v>
      </c>
    </row>
    <row r="1771" spans="1:11">
      <c r="A1771" s="1" t="str">
        <f t="shared" si="27"/>
        <v>NO</v>
      </c>
      <c r="B1771" s="36">
        <f>Covaf!B1771</f>
        <v>0</v>
      </c>
      <c r="C1771" s="36" t="str">
        <f>CONCATENATE(Covaf!E1771,"_",Covaf!F1771,"_",Covaf!G1771)</f>
        <v>__</v>
      </c>
      <c r="D1771" s="6" t="str">
        <f>IFERROR(VLOOKUP(C1771,BIVA!$C$3:$J$5311,3,0),"")</f>
        <v/>
      </c>
      <c r="E1771" s="6" t="str">
        <f>IFERROR(VLOOKUP(C1771,BIVA!$C$3:$J$5311,4,0),"")</f>
        <v/>
      </c>
      <c r="F1771" s="1" t="str">
        <f>IFERROR(VLOOKUP(C1771,BIVA!$C$3:$J$5311,5,0),"")</f>
        <v/>
      </c>
      <c r="G1771" s="6" t="str">
        <f>IFERROR(VLOOKUP(C1771,BIVA!$C$3:$J$5311,6,0),"")</f>
        <v/>
      </c>
      <c r="H1771" s="6" t="str">
        <f>IFERROR(VLOOKUP(C1771,BIVA!$C$3:$J$5311,7,0),"")</f>
        <v/>
      </c>
      <c r="I1771" s="6" t="str">
        <f>IFERROR(VLOOKUP(C1771,BIVA!$C$3:$J$5311,8,0),"")</f>
        <v/>
      </c>
      <c r="J1771" s="7">
        <f>Covaf!H1771</f>
        <v>0</v>
      </c>
      <c r="K1771" s="1">
        <f>Covaf!X1771</f>
        <v>0</v>
      </c>
    </row>
    <row r="1772" spans="1:11">
      <c r="A1772" s="1" t="str">
        <f t="shared" si="27"/>
        <v>NO</v>
      </c>
      <c r="B1772" s="36">
        <f>Covaf!B1772</f>
        <v>0</v>
      </c>
      <c r="C1772" s="36" t="str">
        <f>CONCATENATE(Covaf!E1772,"_",Covaf!F1772,"_",Covaf!G1772)</f>
        <v>__</v>
      </c>
      <c r="D1772" s="6" t="str">
        <f>IFERROR(VLOOKUP(C1772,BIVA!$C$3:$J$5311,3,0),"")</f>
        <v/>
      </c>
      <c r="E1772" s="6" t="str">
        <f>IFERROR(VLOOKUP(C1772,BIVA!$C$3:$J$5311,4,0),"")</f>
        <v/>
      </c>
      <c r="F1772" s="1" t="str">
        <f>IFERROR(VLOOKUP(C1772,BIVA!$C$3:$J$5311,5,0),"")</f>
        <v/>
      </c>
      <c r="G1772" s="6" t="str">
        <f>IFERROR(VLOOKUP(C1772,BIVA!$C$3:$J$5311,6,0),"")</f>
        <v/>
      </c>
      <c r="H1772" s="6" t="str">
        <f>IFERROR(VLOOKUP(C1772,BIVA!$C$3:$J$5311,7,0),"")</f>
        <v/>
      </c>
      <c r="I1772" s="6" t="str">
        <f>IFERROR(VLOOKUP(C1772,BIVA!$C$3:$J$5311,8,0),"")</f>
        <v/>
      </c>
      <c r="J1772" s="7">
        <f>Covaf!H1772</f>
        <v>0</v>
      </c>
      <c r="K1772" s="1">
        <f>Covaf!X1772</f>
        <v>0</v>
      </c>
    </row>
    <row r="1773" spans="1:11">
      <c r="A1773" s="1" t="str">
        <f t="shared" si="27"/>
        <v>NO</v>
      </c>
      <c r="B1773" s="36">
        <f>Covaf!B1773</f>
        <v>0</v>
      </c>
      <c r="C1773" s="36" t="str">
        <f>CONCATENATE(Covaf!E1773,"_",Covaf!F1773,"_",Covaf!G1773)</f>
        <v>__</v>
      </c>
      <c r="D1773" s="6" t="str">
        <f>IFERROR(VLOOKUP(C1773,BIVA!$C$3:$J$5311,3,0),"")</f>
        <v/>
      </c>
      <c r="E1773" s="6" t="str">
        <f>IFERROR(VLOOKUP(C1773,BIVA!$C$3:$J$5311,4,0),"")</f>
        <v/>
      </c>
      <c r="F1773" s="1" t="str">
        <f>IFERROR(VLOOKUP(C1773,BIVA!$C$3:$J$5311,5,0),"")</f>
        <v/>
      </c>
      <c r="G1773" s="6" t="str">
        <f>IFERROR(VLOOKUP(C1773,BIVA!$C$3:$J$5311,6,0),"")</f>
        <v/>
      </c>
      <c r="H1773" s="6" t="str">
        <f>IFERROR(VLOOKUP(C1773,BIVA!$C$3:$J$5311,7,0),"")</f>
        <v/>
      </c>
      <c r="I1773" s="6" t="str">
        <f>IFERROR(VLOOKUP(C1773,BIVA!$C$3:$J$5311,8,0),"")</f>
        <v/>
      </c>
      <c r="J1773" s="7">
        <f>Covaf!H1773</f>
        <v>0</v>
      </c>
      <c r="K1773" s="1">
        <f>Covaf!X1773</f>
        <v>0</v>
      </c>
    </row>
    <row r="1774" spans="1:11">
      <c r="A1774" s="1" t="str">
        <f t="shared" si="27"/>
        <v>NO</v>
      </c>
      <c r="B1774" s="36">
        <f>Covaf!B1774</f>
        <v>0</v>
      </c>
      <c r="C1774" s="36" t="str">
        <f>CONCATENATE(Covaf!E1774,"_",Covaf!F1774,"_",Covaf!G1774)</f>
        <v>__</v>
      </c>
      <c r="D1774" s="6" t="str">
        <f>IFERROR(VLOOKUP(C1774,BIVA!$C$3:$J$5311,3,0),"")</f>
        <v/>
      </c>
      <c r="E1774" s="6" t="str">
        <f>IFERROR(VLOOKUP(C1774,BIVA!$C$3:$J$5311,4,0),"")</f>
        <v/>
      </c>
      <c r="F1774" s="1" t="str">
        <f>IFERROR(VLOOKUP(C1774,BIVA!$C$3:$J$5311,5,0),"")</f>
        <v/>
      </c>
      <c r="G1774" s="6" t="str">
        <f>IFERROR(VLOOKUP(C1774,BIVA!$C$3:$J$5311,6,0),"")</f>
        <v/>
      </c>
      <c r="H1774" s="6" t="str">
        <f>IFERROR(VLOOKUP(C1774,BIVA!$C$3:$J$5311,7,0),"")</f>
        <v/>
      </c>
      <c r="I1774" s="6" t="str">
        <f>IFERROR(VLOOKUP(C1774,BIVA!$C$3:$J$5311,8,0),"")</f>
        <v/>
      </c>
      <c r="J1774" s="7">
        <f>Covaf!H1774</f>
        <v>0</v>
      </c>
      <c r="K1774" s="1">
        <f>Covaf!X1774</f>
        <v>0</v>
      </c>
    </row>
    <row r="1775" spans="1:11">
      <c r="A1775" s="1" t="str">
        <f t="shared" si="27"/>
        <v>NO</v>
      </c>
      <c r="B1775" s="36">
        <f>Covaf!B1775</f>
        <v>0</v>
      </c>
      <c r="C1775" s="36" t="str">
        <f>CONCATENATE(Covaf!E1775,"_",Covaf!F1775,"_",Covaf!G1775)</f>
        <v>__</v>
      </c>
      <c r="D1775" s="6" t="str">
        <f>IFERROR(VLOOKUP(C1775,BIVA!$C$3:$J$5311,3,0),"")</f>
        <v/>
      </c>
      <c r="E1775" s="6" t="str">
        <f>IFERROR(VLOOKUP(C1775,BIVA!$C$3:$J$5311,4,0),"")</f>
        <v/>
      </c>
      <c r="F1775" s="1" t="str">
        <f>IFERROR(VLOOKUP(C1775,BIVA!$C$3:$J$5311,5,0),"")</f>
        <v/>
      </c>
      <c r="G1775" s="6" t="str">
        <f>IFERROR(VLOOKUP(C1775,BIVA!$C$3:$J$5311,6,0),"")</f>
        <v/>
      </c>
      <c r="H1775" s="6" t="str">
        <f>IFERROR(VLOOKUP(C1775,BIVA!$C$3:$J$5311,7,0),"")</f>
        <v/>
      </c>
      <c r="I1775" s="6" t="str">
        <f>IFERROR(VLOOKUP(C1775,BIVA!$C$3:$J$5311,8,0),"")</f>
        <v/>
      </c>
      <c r="J1775" s="7">
        <f>Covaf!H1775</f>
        <v>0</v>
      </c>
      <c r="K1775" s="1">
        <f>Covaf!X1775</f>
        <v>0</v>
      </c>
    </row>
    <row r="1776" spans="1:11">
      <c r="A1776" s="1" t="str">
        <f t="shared" si="27"/>
        <v>NO</v>
      </c>
      <c r="B1776" s="36">
        <f>Covaf!B1776</f>
        <v>0</v>
      </c>
      <c r="C1776" s="36" t="str">
        <f>CONCATENATE(Covaf!E1776,"_",Covaf!F1776,"_",Covaf!G1776)</f>
        <v>__</v>
      </c>
      <c r="D1776" s="6" t="str">
        <f>IFERROR(VLOOKUP(C1776,BIVA!$C$3:$J$5311,3,0),"")</f>
        <v/>
      </c>
      <c r="E1776" s="6" t="str">
        <f>IFERROR(VLOOKUP(C1776,BIVA!$C$3:$J$5311,4,0),"")</f>
        <v/>
      </c>
      <c r="F1776" s="1" t="str">
        <f>IFERROR(VLOOKUP(C1776,BIVA!$C$3:$J$5311,5,0),"")</f>
        <v/>
      </c>
      <c r="G1776" s="6" t="str">
        <f>IFERROR(VLOOKUP(C1776,BIVA!$C$3:$J$5311,6,0),"")</f>
        <v/>
      </c>
      <c r="H1776" s="6" t="str">
        <f>IFERROR(VLOOKUP(C1776,BIVA!$C$3:$J$5311,7,0),"")</f>
        <v/>
      </c>
      <c r="I1776" s="6" t="str">
        <f>IFERROR(VLOOKUP(C1776,BIVA!$C$3:$J$5311,8,0),"")</f>
        <v/>
      </c>
      <c r="J1776" s="7">
        <f>Covaf!H1776</f>
        <v>0</v>
      </c>
      <c r="K1776" s="1">
        <f>Covaf!X1776</f>
        <v>0</v>
      </c>
    </row>
    <row r="1777" spans="1:11">
      <c r="A1777" s="1" t="str">
        <f t="shared" si="27"/>
        <v>NO</v>
      </c>
      <c r="B1777" s="36">
        <f>Covaf!B1777</f>
        <v>0</v>
      </c>
      <c r="C1777" s="36" t="str">
        <f>CONCATENATE(Covaf!E1777,"_",Covaf!F1777,"_",Covaf!G1777)</f>
        <v>__</v>
      </c>
      <c r="D1777" s="6" t="str">
        <f>IFERROR(VLOOKUP(C1777,BIVA!$C$3:$J$5311,3,0),"")</f>
        <v/>
      </c>
      <c r="E1777" s="6" t="str">
        <f>IFERROR(VLOOKUP(C1777,BIVA!$C$3:$J$5311,4,0),"")</f>
        <v/>
      </c>
      <c r="F1777" s="1" t="str">
        <f>IFERROR(VLOOKUP(C1777,BIVA!$C$3:$J$5311,5,0),"")</f>
        <v/>
      </c>
      <c r="G1777" s="6" t="str">
        <f>IFERROR(VLOOKUP(C1777,BIVA!$C$3:$J$5311,6,0),"")</f>
        <v/>
      </c>
      <c r="H1777" s="6" t="str">
        <f>IFERROR(VLOOKUP(C1777,BIVA!$C$3:$J$5311,7,0),"")</f>
        <v/>
      </c>
      <c r="I1777" s="6" t="str">
        <f>IFERROR(VLOOKUP(C1777,BIVA!$C$3:$J$5311,8,0),"")</f>
        <v/>
      </c>
      <c r="J1777" s="7">
        <f>Covaf!H1777</f>
        <v>0</v>
      </c>
      <c r="K1777" s="1">
        <f>Covaf!X1777</f>
        <v>0</v>
      </c>
    </row>
    <row r="1778" spans="1:11">
      <c r="A1778" s="1" t="str">
        <f t="shared" si="27"/>
        <v>NO</v>
      </c>
      <c r="B1778" s="36">
        <f>Covaf!B1778</f>
        <v>0</v>
      </c>
      <c r="C1778" s="36" t="str">
        <f>CONCATENATE(Covaf!E1778,"_",Covaf!F1778,"_",Covaf!G1778)</f>
        <v>__</v>
      </c>
      <c r="D1778" s="6" t="str">
        <f>IFERROR(VLOOKUP(C1778,BIVA!$C$3:$J$5311,3,0),"")</f>
        <v/>
      </c>
      <c r="E1778" s="6" t="str">
        <f>IFERROR(VLOOKUP(C1778,BIVA!$C$3:$J$5311,4,0),"")</f>
        <v/>
      </c>
      <c r="F1778" s="1" t="str">
        <f>IFERROR(VLOOKUP(C1778,BIVA!$C$3:$J$5311,5,0),"")</f>
        <v/>
      </c>
      <c r="G1778" s="6" t="str">
        <f>IFERROR(VLOOKUP(C1778,BIVA!$C$3:$J$5311,6,0),"")</f>
        <v/>
      </c>
      <c r="H1778" s="6" t="str">
        <f>IFERROR(VLOOKUP(C1778,BIVA!$C$3:$J$5311,7,0),"")</f>
        <v/>
      </c>
      <c r="I1778" s="6" t="str">
        <f>IFERROR(VLOOKUP(C1778,BIVA!$C$3:$J$5311,8,0),"")</f>
        <v/>
      </c>
      <c r="J1778" s="7">
        <f>Covaf!H1778</f>
        <v>0</v>
      </c>
      <c r="K1778" s="1">
        <f>Covaf!X1778</f>
        <v>0</v>
      </c>
    </row>
    <row r="1779" spans="1:11">
      <c r="A1779" s="1" t="str">
        <f t="shared" si="27"/>
        <v>NO</v>
      </c>
      <c r="B1779" s="36">
        <f>Covaf!B1779</f>
        <v>0</v>
      </c>
      <c r="C1779" s="36" t="str">
        <f>CONCATENATE(Covaf!E1779,"_",Covaf!F1779,"_",Covaf!G1779)</f>
        <v>__</v>
      </c>
      <c r="D1779" s="6" t="str">
        <f>IFERROR(VLOOKUP(C1779,BIVA!$C$3:$J$5311,3,0),"")</f>
        <v/>
      </c>
      <c r="E1779" s="6" t="str">
        <f>IFERROR(VLOOKUP(C1779,BIVA!$C$3:$J$5311,4,0),"")</f>
        <v/>
      </c>
      <c r="F1779" s="1" t="str">
        <f>IFERROR(VLOOKUP(C1779,BIVA!$C$3:$J$5311,5,0),"")</f>
        <v/>
      </c>
      <c r="G1779" s="6" t="str">
        <f>IFERROR(VLOOKUP(C1779,BIVA!$C$3:$J$5311,6,0),"")</f>
        <v/>
      </c>
      <c r="H1779" s="6" t="str">
        <f>IFERROR(VLOOKUP(C1779,BIVA!$C$3:$J$5311,7,0),"")</f>
        <v/>
      </c>
      <c r="I1779" s="6" t="str">
        <f>IFERROR(VLOOKUP(C1779,BIVA!$C$3:$J$5311,8,0),"")</f>
        <v/>
      </c>
      <c r="J1779" s="7">
        <f>Covaf!H1779</f>
        <v>0</v>
      </c>
      <c r="K1779" s="1">
        <f>Covaf!X1779</f>
        <v>0</v>
      </c>
    </row>
    <row r="1780" spans="1:11">
      <c r="A1780" s="1" t="str">
        <f t="shared" si="27"/>
        <v>NO</v>
      </c>
      <c r="B1780" s="36">
        <f>Covaf!B1780</f>
        <v>0</v>
      </c>
      <c r="C1780" s="36" t="str">
        <f>CONCATENATE(Covaf!E1780,"_",Covaf!F1780,"_",Covaf!G1780)</f>
        <v>__</v>
      </c>
      <c r="D1780" s="6" t="str">
        <f>IFERROR(VLOOKUP(C1780,BIVA!$C$3:$J$5311,3,0),"")</f>
        <v/>
      </c>
      <c r="E1780" s="6" t="str">
        <f>IFERROR(VLOOKUP(C1780,BIVA!$C$3:$J$5311,4,0),"")</f>
        <v/>
      </c>
      <c r="F1780" s="1" t="str">
        <f>IFERROR(VLOOKUP(C1780,BIVA!$C$3:$J$5311,5,0),"")</f>
        <v/>
      </c>
      <c r="G1780" s="6" t="str">
        <f>IFERROR(VLOOKUP(C1780,BIVA!$C$3:$J$5311,6,0),"")</f>
        <v/>
      </c>
      <c r="H1780" s="6" t="str">
        <f>IFERROR(VLOOKUP(C1780,BIVA!$C$3:$J$5311,7,0),"")</f>
        <v/>
      </c>
      <c r="I1780" s="6" t="str">
        <f>IFERROR(VLOOKUP(C1780,BIVA!$C$3:$J$5311,8,0),"")</f>
        <v/>
      </c>
      <c r="J1780" s="7">
        <f>Covaf!H1780</f>
        <v>0</v>
      </c>
      <c r="K1780" s="1">
        <f>Covaf!X1780</f>
        <v>0</v>
      </c>
    </row>
    <row r="1781" spans="1:11">
      <c r="A1781" s="1" t="str">
        <f t="shared" si="27"/>
        <v>NO</v>
      </c>
      <c r="B1781" s="36">
        <f>Covaf!B1781</f>
        <v>0</v>
      </c>
      <c r="C1781" s="36" t="str">
        <f>CONCATENATE(Covaf!E1781,"_",Covaf!F1781,"_",Covaf!G1781)</f>
        <v>__</v>
      </c>
      <c r="D1781" s="6" t="str">
        <f>IFERROR(VLOOKUP(C1781,BIVA!$C$3:$J$5311,3,0),"")</f>
        <v/>
      </c>
      <c r="E1781" s="6" t="str">
        <f>IFERROR(VLOOKUP(C1781,BIVA!$C$3:$J$5311,4,0),"")</f>
        <v/>
      </c>
      <c r="F1781" s="1" t="str">
        <f>IFERROR(VLOOKUP(C1781,BIVA!$C$3:$J$5311,5,0),"")</f>
        <v/>
      </c>
      <c r="G1781" s="6" t="str">
        <f>IFERROR(VLOOKUP(C1781,BIVA!$C$3:$J$5311,6,0),"")</f>
        <v/>
      </c>
      <c r="H1781" s="6" t="str">
        <f>IFERROR(VLOOKUP(C1781,BIVA!$C$3:$J$5311,7,0),"")</f>
        <v/>
      </c>
      <c r="I1781" s="6" t="str">
        <f>IFERROR(VLOOKUP(C1781,BIVA!$C$3:$J$5311,8,0),"")</f>
        <v/>
      </c>
      <c r="J1781" s="7">
        <f>Covaf!H1781</f>
        <v>0</v>
      </c>
      <c r="K1781" s="1">
        <f>Covaf!X1781</f>
        <v>0</v>
      </c>
    </row>
    <row r="1782" spans="1:11">
      <c r="A1782" s="1" t="str">
        <f t="shared" si="27"/>
        <v>NO</v>
      </c>
      <c r="B1782" s="36">
        <f>Covaf!B1782</f>
        <v>0</v>
      </c>
      <c r="C1782" s="36" t="str">
        <f>CONCATENATE(Covaf!E1782,"_",Covaf!F1782,"_",Covaf!G1782)</f>
        <v>__</v>
      </c>
      <c r="D1782" s="6" t="str">
        <f>IFERROR(VLOOKUP(C1782,BIVA!$C$3:$J$5311,3,0),"")</f>
        <v/>
      </c>
      <c r="E1782" s="6" t="str">
        <f>IFERROR(VLOOKUP(C1782,BIVA!$C$3:$J$5311,4,0),"")</f>
        <v/>
      </c>
      <c r="F1782" s="1" t="str">
        <f>IFERROR(VLOOKUP(C1782,BIVA!$C$3:$J$5311,5,0),"")</f>
        <v/>
      </c>
      <c r="G1782" s="6" t="str">
        <f>IFERROR(VLOOKUP(C1782,BIVA!$C$3:$J$5311,6,0),"")</f>
        <v/>
      </c>
      <c r="H1782" s="6" t="str">
        <f>IFERROR(VLOOKUP(C1782,BIVA!$C$3:$J$5311,7,0),"")</f>
        <v/>
      </c>
      <c r="I1782" s="6" t="str">
        <f>IFERROR(VLOOKUP(C1782,BIVA!$C$3:$J$5311,8,0),"")</f>
        <v/>
      </c>
      <c r="J1782" s="7">
        <f>Covaf!H1782</f>
        <v>0</v>
      </c>
      <c r="K1782" s="1">
        <f>Covaf!X1782</f>
        <v>0</v>
      </c>
    </row>
    <row r="1783" spans="1:11">
      <c r="A1783" s="1" t="str">
        <f t="shared" si="27"/>
        <v>NO</v>
      </c>
      <c r="B1783" s="36">
        <f>Covaf!B1783</f>
        <v>0</v>
      </c>
      <c r="C1783" s="36" t="str">
        <f>CONCATENATE(Covaf!E1783,"_",Covaf!F1783,"_",Covaf!G1783)</f>
        <v>__</v>
      </c>
      <c r="D1783" s="6" t="str">
        <f>IFERROR(VLOOKUP(C1783,BIVA!$C$3:$J$5311,3,0),"")</f>
        <v/>
      </c>
      <c r="E1783" s="6" t="str">
        <f>IFERROR(VLOOKUP(C1783,BIVA!$C$3:$J$5311,4,0),"")</f>
        <v/>
      </c>
      <c r="F1783" s="1" t="str">
        <f>IFERROR(VLOOKUP(C1783,BIVA!$C$3:$J$5311,5,0),"")</f>
        <v/>
      </c>
      <c r="G1783" s="6" t="str">
        <f>IFERROR(VLOOKUP(C1783,BIVA!$C$3:$J$5311,6,0),"")</f>
        <v/>
      </c>
      <c r="H1783" s="6" t="str">
        <f>IFERROR(VLOOKUP(C1783,BIVA!$C$3:$J$5311,7,0),"")</f>
        <v/>
      </c>
      <c r="I1783" s="6" t="str">
        <f>IFERROR(VLOOKUP(C1783,BIVA!$C$3:$J$5311,8,0),"")</f>
        <v/>
      </c>
      <c r="J1783" s="7">
        <f>Covaf!H1783</f>
        <v>0</v>
      </c>
      <c r="K1783" s="1">
        <f>Covaf!X1783</f>
        <v>0</v>
      </c>
    </row>
    <row r="1784" spans="1:11">
      <c r="A1784" s="1" t="str">
        <f t="shared" si="27"/>
        <v>NO</v>
      </c>
      <c r="B1784" s="36">
        <f>Covaf!B1784</f>
        <v>0</v>
      </c>
      <c r="C1784" s="36" t="str">
        <f>CONCATENATE(Covaf!E1784,"_",Covaf!F1784,"_",Covaf!G1784)</f>
        <v>__</v>
      </c>
      <c r="D1784" s="6" t="str">
        <f>IFERROR(VLOOKUP(C1784,BIVA!$C$3:$J$5311,3,0),"")</f>
        <v/>
      </c>
      <c r="E1784" s="6" t="str">
        <f>IFERROR(VLOOKUP(C1784,BIVA!$C$3:$J$5311,4,0),"")</f>
        <v/>
      </c>
      <c r="F1784" s="1" t="str">
        <f>IFERROR(VLOOKUP(C1784,BIVA!$C$3:$J$5311,5,0),"")</f>
        <v/>
      </c>
      <c r="G1784" s="6" t="str">
        <f>IFERROR(VLOOKUP(C1784,BIVA!$C$3:$J$5311,6,0),"")</f>
        <v/>
      </c>
      <c r="H1784" s="6" t="str">
        <f>IFERROR(VLOOKUP(C1784,BIVA!$C$3:$J$5311,7,0),"")</f>
        <v/>
      </c>
      <c r="I1784" s="6" t="str">
        <f>IFERROR(VLOOKUP(C1784,BIVA!$C$3:$J$5311,8,0),"")</f>
        <v/>
      </c>
      <c r="J1784" s="7">
        <f>Covaf!H1784</f>
        <v>0</v>
      </c>
      <c r="K1784" s="1">
        <f>Covaf!X1784</f>
        <v>0</v>
      </c>
    </row>
    <row r="1785" spans="1:11">
      <c r="A1785" s="1" t="str">
        <f t="shared" si="27"/>
        <v>NO</v>
      </c>
      <c r="B1785" s="36">
        <f>Covaf!B1785</f>
        <v>0</v>
      </c>
      <c r="C1785" s="36" t="str">
        <f>CONCATENATE(Covaf!E1785,"_",Covaf!F1785,"_",Covaf!G1785)</f>
        <v>__</v>
      </c>
      <c r="D1785" s="6" t="str">
        <f>IFERROR(VLOOKUP(C1785,BIVA!$C$3:$J$5311,3,0),"")</f>
        <v/>
      </c>
      <c r="E1785" s="6" t="str">
        <f>IFERROR(VLOOKUP(C1785,BIVA!$C$3:$J$5311,4,0),"")</f>
        <v/>
      </c>
      <c r="F1785" s="1" t="str">
        <f>IFERROR(VLOOKUP(C1785,BIVA!$C$3:$J$5311,5,0),"")</f>
        <v/>
      </c>
      <c r="G1785" s="6" t="str">
        <f>IFERROR(VLOOKUP(C1785,BIVA!$C$3:$J$5311,6,0),"")</f>
        <v/>
      </c>
      <c r="H1785" s="6" t="str">
        <f>IFERROR(VLOOKUP(C1785,BIVA!$C$3:$J$5311,7,0),"")</f>
        <v/>
      </c>
      <c r="I1785" s="6" t="str">
        <f>IFERROR(VLOOKUP(C1785,BIVA!$C$3:$J$5311,8,0),"")</f>
        <v/>
      </c>
      <c r="J1785" s="7">
        <f>Covaf!H1785</f>
        <v>0</v>
      </c>
      <c r="K1785" s="1">
        <f>Covaf!X1785</f>
        <v>0</v>
      </c>
    </row>
    <row r="1786" spans="1:11">
      <c r="A1786" s="1" t="str">
        <f t="shared" si="27"/>
        <v>NO</v>
      </c>
      <c r="B1786" s="36">
        <f>Covaf!B1786</f>
        <v>0</v>
      </c>
      <c r="C1786" s="36" t="str">
        <f>CONCATENATE(Covaf!E1786,"_",Covaf!F1786,"_",Covaf!G1786)</f>
        <v>__</v>
      </c>
      <c r="D1786" s="6" t="str">
        <f>IFERROR(VLOOKUP(C1786,BIVA!$C$3:$J$5311,3,0),"")</f>
        <v/>
      </c>
      <c r="E1786" s="6" t="str">
        <f>IFERROR(VLOOKUP(C1786,BIVA!$C$3:$J$5311,4,0),"")</f>
        <v/>
      </c>
      <c r="F1786" s="1" t="str">
        <f>IFERROR(VLOOKUP(C1786,BIVA!$C$3:$J$5311,5,0),"")</f>
        <v/>
      </c>
      <c r="G1786" s="6" t="str">
        <f>IFERROR(VLOOKUP(C1786,BIVA!$C$3:$J$5311,6,0),"")</f>
        <v/>
      </c>
      <c r="H1786" s="6" t="str">
        <f>IFERROR(VLOOKUP(C1786,BIVA!$C$3:$J$5311,7,0),"")</f>
        <v/>
      </c>
      <c r="I1786" s="6" t="str">
        <f>IFERROR(VLOOKUP(C1786,BIVA!$C$3:$J$5311,8,0),"")</f>
        <v/>
      </c>
      <c r="J1786" s="7">
        <f>Covaf!H1786</f>
        <v>0</v>
      </c>
      <c r="K1786" s="1">
        <f>Covaf!X1786</f>
        <v>0</v>
      </c>
    </row>
    <row r="1787" spans="1:11">
      <c r="A1787" s="1" t="str">
        <f t="shared" si="27"/>
        <v>NO</v>
      </c>
      <c r="B1787" s="36">
        <f>Covaf!B1787</f>
        <v>0</v>
      </c>
      <c r="C1787" s="36" t="str">
        <f>CONCATENATE(Covaf!E1787,"_",Covaf!F1787,"_",Covaf!G1787)</f>
        <v>__</v>
      </c>
      <c r="D1787" s="6" t="str">
        <f>IFERROR(VLOOKUP(C1787,BIVA!$C$3:$J$5311,3,0),"")</f>
        <v/>
      </c>
      <c r="E1787" s="6" t="str">
        <f>IFERROR(VLOOKUP(C1787,BIVA!$C$3:$J$5311,4,0),"")</f>
        <v/>
      </c>
      <c r="F1787" s="1" t="str">
        <f>IFERROR(VLOOKUP(C1787,BIVA!$C$3:$J$5311,5,0),"")</f>
        <v/>
      </c>
      <c r="G1787" s="6" t="str">
        <f>IFERROR(VLOOKUP(C1787,BIVA!$C$3:$J$5311,6,0),"")</f>
        <v/>
      </c>
      <c r="H1787" s="6" t="str">
        <f>IFERROR(VLOOKUP(C1787,BIVA!$C$3:$J$5311,7,0),"")</f>
        <v/>
      </c>
      <c r="I1787" s="6" t="str">
        <f>IFERROR(VLOOKUP(C1787,BIVA!$C$3:$J$5311,8,0),"")</f>
        <v/>
      </c>
      <c r="J1787" s="7">
        <f>Covaf!H1787</f>
        <v>0</v>
      </c>
      <c r="K1787" s="1">
        <f>Covaf!X1787</f>
        <v>0</v>
      </c>
    </row>
    <row r="1788" spans="1:11">
      <c r="A1788" s="1" t="str">
        <f t="shared" si="27"/>
        <v>NO</v>
      </c>
      <c r="B1788" s="36">
        <f>Covaf!B1788</f>
        <v>0</v>
      </c>
      <c r="C1788" s="36" t="str">
        <f>CONCATENATE(Covaf!E1788,"_",Covaf!F1788,"_",Covaf!G1788)</f>
        <v>__</v>
      </c>
      <c r="D1788" s="6" t="str">
        <f>IFERROR(VLOOKUP(C1788,BIVA!$C$3:$J$5311,3,0),"")</f>
        <v/>
      </c>
      <c r="E1788" s="6" t="str">
        <f>IFERROR(VLOOKUP(C1788,BIVA!$C$3:$J$5311,4,0),"")</f>
        <v/>
      </c>
      <c r="F1788" s="1" t="str">
        <f>IFERROR(VLOOKUP(C1788,BIVA!$C$3:$J$5311,5,0),"")</f>
        <v/>
      </c>
      <c r="G1788" s="6" t="str">
        <f>IFERROR(VLOOKUP(C1788,BIVA!$C$3:$J$5311,6,0),"")</f>
        <v/>
      </c>
      <c r="H1788" s="6" t="str">
        <f>IFERROR(VLOOKUP(C1788,BIVA!$C$3:$J$5311,7,0),"")</f>
        <v/>
      </c>
      <c r="I1788" s="6" t="str">
        <f>IFERROR(VLOOKUP(C1788,BIVA!$C$3:$J$5311,8,0),"")</f>
        <v/>
      </c>
      <c r="J1788" s="7">
        <f>Covaf!H1788</f>
        <v>0</v>
      </c>
      <c r="K1788" s="1">
        <f>Covaf!X1788</f>
        <v>0</v>
      </c>
    </row>
    <row r="1789" spans="1:11">
      <c r="A1789" s="1" t="str">
        <f t="shared" si="27"/>
        <v>NO</v>
      </c>
      <c r="B1789" s="36">
        <f>Covaf!B1789</f>
        <v>0</v>
      </c>
      <c r="C1789" s="36" t="str">
        <f>CONCATENATE(Covaf!E1789,"_",Covaf!F1789,"_",Covaf!G1789)</f>
        <v>__</v>
      </c>
      <c r="D1789" s="6" t="str">
        <f>IFERROR(VLOOKUP(C1789,BIVA!$C$3:$J$5311,3,0),"")</f>
        <v/>
      </c>
      <c r="E1789" s="6" t="str">
        <f>IFERROR(VLOOKUP(C1789,BIVA!$C$3:$J$5311,4,0),"")</f>
        <v/>
      </c>
      <c r="F1789" s="1" t="str">
        <f>IFERROR(VLOOKUP(C1789,BIVA!$C$3:$J$5311,5,0),"")</f>
        <v/>
      </c>
      <c r="G1789" s="6" t="str">
        <f>IFERROR(VLOOKUP(C1789,BIVA!$C$3:$J$5311,6,0),"")</f>
        <v/>
      </c>
      <c r="H1789" s="6" t="str">
        <f>IFERROR(VLOOKUP(C1789,BIVA!$C$3:$J$5311,7,0),"")</f>
        <v/>
      </c>
      <c r="I1789" s="6" t="str">
        <f>IFERROR(VLOOKUP(C1789,BIVA!$C$3:$J$5311,8,0),"")</f>
        <v/>
      </c>
      <c r="J1789" s="7">
        <f>Covaf!H1789</f>
        <v>0</v>
      </c>
      <c r="K1789" s="1">
        <f>Covaf!X1789</f>
        <v>0</v>
      </c>
    </row>
    <row r="1790" spans="1:11">
      <c r="A1790" s="1" t="str">
        <f t="shared" si="27"/>
        <v>NO</v>
      </c>
      <c r="B1790" s="36">
        <f>Covaf!B1790</f>
        <v>0</v>
      </c>
      <c r="C1790" s="36" t="str">
        <f>CONCATENATE(Covaf!E1790,"_",Covaf!F1790,"_",Covaf!G1790)</f>
        <v>__</v>
      </c>
      <c r="D1790" s="6" t="str">
        <f>IFERROR(VLOOKUP(C1790,BIVA!$C$3:$J$5311,3,0),"")</f>
        <v/>
      </c>
      <c r="E1790" s="6" t="str">
        <f>IFERROR(VLOOKUP(C1790,BIVA!$C$3:$J$5311,4,0),"")</f>
        <v/>
      </c>
      <c r="F1790" s="1" t="str">
        <f>IFERROR(VLOOKUP(C1790,BIVA!$C$3:$J$5311,5,0),"")</f>
        <v/>
      </c>
      <c r="G1790" s="6" t="str">
        <f>IFERROR(VLOOKUP(C1790,BIVA!$C$3:$J$5311,6,0),"")</f>
        <v/>
      </c>
      <c r="H1790" s="6" t="str">
        <f>IFERROR(VLOOKUP(C1790,BIVA!$C$3:$J$5311,7,0),"")</f>
        <v/>
      </c>
      <c r="I1790" s="6" t="str">
        <f>IFERROR(VLOOKUP(C1790,BIVA!$C$3:$J$5311,8,0),"")</f>
        <v/>
      </c>
      <c r="J1790" s="7">
        <f>Covaf!H1790</f>
        <v>0</v>
      </c>
      <c r="K1790" s="1">
        <f>Covaf!X1790</f>
        <v>0</v>
      </c>
    </row>
    <row r="1791" spans="1:11">
      <c r="A1791" s="1" t="str">
        <f t="shared" si="27"/>
        <v>NO</v>
      </c>
      <c r="B1791" s="36">
        <f>Covaf!B1791</f>
        <v>0</v>
      </c>
      <c r="C1791" s="36" t="str">
        <f>CONCATENATE(Covaf!E1791,"_",Covaf!F1791,"_",Covaf!G1791)</f>
        <v>__</v>
      </c>
      <c r="D1791" s="6" t="str">
        <f>IFERROR(VLOOKUP(C1791,BIVA!$C$3:$J$5311,3,0),"")</f>
        <v/>
      </c>
      <c r="E1791" s="6" t="str">
        <f>IFERROR(VLOOKUP(C1791,BIVA!$C$3:$J$5311,4,0),"")</f>
        <v/>
      </c>
      <c r="F1791" s="1" t="str">
        <f>IFERROR(VLOOKUP(C1791,BIVA!$C$3:$J$5311,5,0),"")</f>
        <v/>
      </c>
      <c r="G1791" s="6" t="str">
        <f>IFERROR(VLOOKUP(C1791,BIVA!$C$3:$J$5311,6,0),"")</f>
        <v/>
      </c>
      <c r="H1791" s="6" t="str">
        <f>IFERROR(VLOOKUP(C1791,BIVA!$C$3:$J$5311,7,0),"")</f>
        <v/>
      </c>
      <c r="I1791" s="6" t="str">
        <f>IFERROR(VLOOKUP(C1791,BIVA!$C$3:$J$5311,8,0),"")</f>
        <v/>
      </c>
      <c r="J1791" s="7">
        <f>Covaf!H1791</f>
        <v>0</v>
      </c>
      <c r="K1791" s="1">
        <f>Covaf!X1791</f>
        <v>0</v>
      </c>
    </row>
    <row r="1792" spans="1:11">
      <c r="A1792" s="1" t="str">
        <f t="shared" si="27"/>
        <v>NO</v>
      </c>
      <c r="B1792" s="36">
        <f>Covaf!B1792</f>
        <v>0</v>
      </c>
      <c r="C1792" s="36" t="str">
        <f>CONCATENATE(Covaf!E1792,"_",Covaf!F1792,"_",Covaf!G1792)</f>
        <v>__</v>
      </c>
      <c r="D1792" s="6" t="str">
        <f>IFERROR(VLOOKUP(C1792,BIVA!$C$3:$J$5311,3,0),"")</f>
        <v/>
      </c>
      <c r="E1792" s="6" t="str">
        <f>IFERROR(VLOOKUP(C1792,BIVA!$C$3:$J$5311,4,0),"")</f>
        <v/>
      </c>
      <c r="F1792" s="1" t="str">
        <f>IFERROR(VLOOKUP(C1792,BIVA!$C$3:$J$5311,5,0),"")</f>
        <v/>
      </c>
      <c r="G1792" s="6" t="str">
        <f>IFERROR(VLOOKUP(C1792,BIVA!$C$3:$J$5311,6,0),"")</f>
        <v/>
      </c>
      <c r="H1792" s="6" t="str">
        <f>IFERROR(VLOOKUP(C1792,BIVA!$C$3:$J$5311,7,0),"")</f>
        <v/>
      </c>
      <c r="I1792" s="6" t="str">
        <f>IFERROR(VLOOKUP(C1792,BIVA!$C$3:$J$5311,8,0),"")</f>
        <v/>
      </c>
      <c r="J1792" s="7">
        <f>Covaf!H1792</f>
        <v>0</v>
      </c>
      <c r="K1792" s="1">
        <f>Covaf!X1792</f>
        <v>0</v>
      </c>
    </row>
    <row r="1793" spans="1:11">
      <c r="A1793" s="1" t="str">
        <f t="shared" si="27"/>
        <v>NO</v>
      </c>
      <c r="B1793" s="36">
        <f>Covaf!B1793</f>
        <v>0</v>
      </c>
      <c r="C1793" s="36" t="str">
        <f>CONCATENATE(Covaf!E1793,"_",Covaf!F1793,"_",Covaf!G1793)</f>
        <v>__</v>
      </c>
      <c r="D1793" s="6" t="str">
        <f>IFERROR(VLOOKUP(C1793,BIVA!$C$3:$J$5311,3,0),"")</f>
        <v/>
      </c>
      <c r="E1793" s="6" t="str">
        <f>IFERROR(VLOOKUP(C1793,BIVA!$C$3:$J$5311,4,0),"")</f>
        <v/>
      </c>
      <c r="F1793" s="1" t="str">
        <f>IFERROR(VLOOKUP(C1793,BIVA!$C$3:$J$5311,5,0),"")</f>
        <v/>
      </c>
      <c r="G1793" s="6" t="str">
        <f>IFERROR(VLOOKUP(C1793,BIVA!$C$3:$J$5311,6,0),"")</f>
        <v/>
      </c>
      <c r="H1793" s="6" t="str">
        <f>IFERROR(VLOOKUP(C1793,BIVA!$C$3:$J$5311,7,0),"")</f>
        <v/>
      </c>
      <c r="I1793" s="6" t="str">
        <f>IFERROR(VLOOKUP(C1793,BIVA!$C$3:$J$5311,8,0),"")</f>
        <v/>
      </c>
      <c r="J1793" s="7">
        <f>Covaf!H1793</f>
        <v>0</v>
      </c>
      <c r="K1793" s="1">
        <f>Covaf!X1793</f>
        <v>0</v>
      </c>
    </row>
    <row r="1794" spans="1:11">
      <c r="A1794" s="1" t="str">
        <f t="shared" si="27"/>
        <v>NO</v>
      </c>
      <c r="B1794" s="36">
        <f>Covaf!B1794</f>
        <v>0</v>
      </c>
      <c r="C1794" s="36" t="str">
        <f>CONCATENATE(Covaf!E1794,"_",Covaf!F1794,"_",Covaf!G1794)</f>
        <v>__</v>
      </c>
      <c r="D1794" s="6" t="str">
        <f>IFERROR(VLOOKUP(C1794,BIVA!$C$3:$J$5311,3,0),"")</f>
        <v/>
      </c>
      <c r="E1794" s="6" t="str">
        <f>IFERROR(VLOOKUP(C1794,BIVA!$C$3:$J$5311,4,0),"")</f>
        <v/>
      </c>
      <c r="F1794" s="1" t="str">
        <f>IFERROR(VLOOKUP(C1794,BIVA!$C$3:$J$5311,5,0),"")</f>
        <v/>
      </c>
      <c r="G1794" s="6" t="str">
        <f>IFERROR(VLOOKUP(C1794,BIVA!$C$3:$J$5311,6,0),"")</f>
        <v/>
      </c>
      <c r="H1794" s="6" t="str">
        <f>IFERROR(VLOOKUP(C1794,BIVA!$C$3:$J$5311,7,0),"")</f>
        <v/>
      </c>
      <c r="I1794" s="6" t="str">
        <f>IFERROR(VLOOKUP(C1794,BIVA!$C$3:$J$5311,8,0),"")</f>
        <v/>
      </c>
      <c r="J1794" s="7">
        <f>Covaf!H1794</f>
        <v>0</v>
      </c>
      <c r="K1794" s="1">
        <f>Covaf!X1794</f>
        <v>0</v>
      </c>
    </row>
    <row r="1795" spans="1:11">
      <c r="A1795" s="1" t="str">
        <f t="shared" ref="A1795:A1858" si="28">IF(H1795="APLICADO","SI","NO")</f>
        <v>NO</v>
      </c>
      <c r="B1795" s="36">
        <f>Covaf!B1795</f>
        <v>0</v>
      </c>
      <c r="C1795" s="36" t="str">
        <f>CONCATENATE(Covaf!E1795,"_",Covaf!F1795,"_",Covaf!G1795)</f>
        <v>__</v>
      </c>
      <c r="D1795" s="6" t="str">
        <f>IFERROR(VLOOKUP(C1795,BIVA!$C$3:$J$5311,3,0),"")</f>
        <v/>
      </c>
      <c r="E1795" s="6" t="str">
        <f>IFERROR(VLOOKUP(C1795,BIVA!$C$3:$J$5311,4,0),"")</f>
        <v/>
      </c>
      <c r="F1795" s="1" t="str">
        <f>IFERROR(VLOOKUP(C1795,BIVA!$C$3:$J$5311,5,0),"")</f>
        <v/>
      </c>
      <c r="G1795" s="6" t="str">
        <f>IFERROR(VLOOKUP(C1795,BIVA!$C$3:$J$5311,6,0),"")</f>
        <v/>
      </c>
      <c r="H1795" s="6" t="str">
        <f>IFERROR(VLOOKUP(C1795,BIVA!$C$3:$J$5311,7,0),"")</f>
        <v/>
      </c>
      <c r="I1795" s="6" t="str">
        <f>IFERROR(VLOOKUP(C1795,BIVA!$C$3:$J$5311,8,0),"")</f>
        <v/>
      </c>
      <c r="J1795" s="7">
        <f>Covaf!H1795</f>
        <v>0</v>
      </c>
      <c r="K1795" s="1">
        <f>Covaf!X1795</f>
        <v>0</v>
      </c>
    </row>
    <row r="1796" spans="1:11">
      <c r="A1796" s="1" t="str">
        <f t="shared" si="28"/>
        <v>NO</v>
      </c>
      <c r="B1796" s="36">
        <f>Covaf!B1796</f>
        <v>0</v>
      </c>
      <c r="C1796" s="36" t="str">
        <f>CONCATENATE(Covaf!E1796,"_",Covaf!F1796,"_",Covaf!G1796)</f>
        <v>__</v>
      </c>
      <c r="D1796" s="6" t="str">
        <f>IFERROR(VLOOKUP(C1796,BIVA!$C$3:$J$5311,3,0),"")</f>
        <v/>
      </c>
      <c r="E1796" s="6" t="str">
        <f>IFERROR(VLOOKUP(C1796,BIVA!$C$3:$J$5311,4,0),"")</f>
        <v/>
      </c>
      <c r="F1796" s="1" t="str">
        <f>IFERROR(VLOOKUP(C1796,BIVA!$C$3:$J$5311,5,0),"")</f>
        <v/>
      </c>
      <c r="G1796" s="6" t="str">
        <f>IFERROR(VLOOKUP(C1796,BIVA!$C$3:$J$5311,6,0),"")</f>
        <v/>
      </c>
      <c r="H1796" s="6" t="str">
        <f>IFERROR(VLOOKUP(C1796,BIVA!$C$3:$J$5311,7,0),"")</f>
        <v/>
      </c>
      <c r="I1796" s="6" t="str">
        <f>IFERROR(VLOOKUP(C1796,BIVA!$C$3:$J$5311,8,0),"")</f>
        <v/>
      </c>
      <c r="J1796" s="7">
        <f>Covaf!H1796</f>
        <v>0</v>
      </c>
      <c r="K1796" s="1">
        <f>Covaf!X1796</f>
        <v>0</v>
      </c>
    </row>
    <row r="1797" spans="1:11">
      <c r="A1797" s="1" t="str">
        <f t="shared" si="28"/>
        <v>NO</v>
      </c>
      <c r="B1797" s="36">
        <f>Covaf!B1797</f>
        <v>0</v>
      </c>
      <c r="C1797" s="36" t="str">
        <f>CONCATENATE(Covaf!E1797,"_",Covaf!F1797,"_",Covaf!G1797)</f>
        <v>__</v>
      </c>
      <c r="D1797" s="6" t="str">
        <f>IFERROR(VLOOKUP(C1797,BIVA!$C$3:$J$5311,3,0),"")</f>
        <v/>
      </c>
      <c r="E1797" s="6" t="str">
        <f>IFERROR(VLOOKUP(C1797,BIVA!$C$3:$J$5311,4,0),"")</f>
        <v/>
      </c>
      <c r="F1797" s="1" t="str">
        <f>IFERROR(VLOOKUP(C1797,BIVA!$C$3:$J$5311,5,0),"")</f>
        <v/>
      </c>
      <c r="G1797" s="6" t="str">
        <f>IFERROR(VLOOKUP(C1797,BIVA!$C$3:$J$5311,6,0),"")</f>
        <v/>
      </c>
      <c r="H1797" s="6" t="str">
        <f>IFERROR(VLOOKUP(C1797,BIVA!$C$3:$J$5311,7,0),"")</f>
        <v/>
      </c>
      <c r="I1797" s="6" t="str">
        <f>IFERROR(VLOOKUP(C1797,BIVA!$C$3:$J$5311,8,0),"")</f>
        <v/>
      </c>
      <c r="J1797" s="7">
        <f>Covaf!H1797</f>
        <v>0</v>
      </c>
      <c r="K1797" s="1">
        <f>Covaf!X1797</f>
        <v>0</v>
      </c>
    </row>
    <row r="1798" spans="1:11">
      <c r="A1798" s="1" t="str">
        <f t="shared" si="28"/>
        <v>NO</v>
      </c>
      <c r="B1798" s="36">
        <f>Covaf!B1798</f>
        <v>0</v>
      </c>
      <c r="C1798" s="36" t="str">
        <f>CONCATENATE(Covaf!E1798,"_",Covaf!F1798,"_",Covaf!G1798)</f>
        <v>__</v>
      </c>
      <c r="D1798" s="6" t="str">
        <f>IFERROR(VLOOKUP(C1798,BIVA!$C$3:$J$5311,3,0),"")</f>
        <v/>
      </c>
      <c r="E1798" s="6" t="str">
        <f>IFERROR(VLOOKUP(C1798,BIVA!$C$3:$J$5311,4,0),"")</f>
        <v/>
      </c>
      <c r="F1798" s="1" t="str">
        <f>IFERROR(VLOOKUP(C1798,BIVA!$C$3:$J$5311,5,0),"")</f>
        <v/>
      </c>
      <c r="G1798" s="6" t="str">
        <f>IFERROR(VLOOKUP(C1798,BIVA!$C$3:$J$5311,6,0),"")</f>
        <v/>
      </c>
      <c r="H1798" s="6" t="str">
        <f>IFERROR(VLOOKUP(C1798,BIVA!$C$3:$J$5311,7,0),"")</f>
        <v/>
      </c>
      <c r="I1798" s="6" t="str">
        <f>IFERROR(VLOOKUP(C1798,BIVA!$C$3:$J$5311,8,0),"")</f>
        <v/>
      </c>
      <c r="J1798" s="7">
        <f>Covaf!H1798</f>
        <v>0</v>
      </c>
      <c r="K1798" s="1">
        <f>Covaf!X1798</f>
        <v>0</v>
      </c>
    </row>
    <row r="1799" spans="1:11">
      <c r="A1799" s="1" t="str">
        <f t="shared" si="28"/>
        <v>NO</v>
      </c>
      <c r="B1799" s="36">
        <f>Covaf!B1799</f>
        <v>0</v>
      </c>
      <c r="C1799" s="36" t="str">
        <f>CONCATENATE(Covaf!E1799,"_",Covaf!F1799,"_",Covaf!G1799)</f>
        <v>__</v>
      </c>
      <c r="D1799" s="6" t="str">
        <f>IFERROR(VLOOKUP(C1799,BIVA!$C$3:$J$5311,3,0),"")</f>
        <v/>
      </c>
      <c r="E1799" s="6" t="str">
        <f>IFERROR(VLOOKUP(C1799,BIVA!$C$3:$J$5311,4,0),"")</f>
        <v/>
      </c>
      <c r="F1799" s="1" t="str">
        <f>IFERROR(VLOOKUP(C1799,BIVA!$C$3:$J$5311,5,0),"")</f>
        <v/>
      </c>
      <c r="G1799" s="6" t="str">
        <f>IFERROR(VLOOKUP(C1799,BIVA!$C$3:$J$5311,6,0),"")</f>
        <v/>
      </c>
      <c r="H1799" s="6" t="str">
        <f>IFERROR(VLOOKUP(C1799,BIVA!$C$3:$J$5311,7,0),"")</f>
        <v/>
      </c>
      <c r="I1799" s="6" t="str">
        <f>IFERROR(VLOOKUP(C1799,BIVA!$C$3:$J$5311,8,0),"")</f>
        <v/>
      </c>
      <c r="J1799" s="7">
        <f>Covaf!H1799</f>
        <v>0</v>
      </c>
      <c r="K1799" s="1">
        <f>Covaf!X1799</f>
        <v>0</v>
      </c>
    </row>
    <row r="1800" spans="1:11">
      <c r="A1800" s="1" t="str">
        <f t="shared" si="28"/>
        <v>NO</v>
      </c>
      <c r="B1800" s="36">
        <f>Covaf!B1800</f>
        <v>0</v>
      </c>
      <c r="C1800" s="36" t="str">
        <f>CONCATENATE(Covaf!E1800,"_",Covaf!F1800,"_",Covaf!G1800)</f>
        <v>__</v>
      </c>
      <c r="D1800" s="6" t="str">
        <f>IFERROR(VLOOKUP(C1800,BIVA!$C$3:$J$5311,3,0),"")</f>
        <v/>
      </c>
      <c r="E1800" s="6" t="str">
        <f>IFERROR(VLOOKUP(C1800,BIVA!$C$3:$J$5311,4,0),"")</f>
        <v/>
      </c>
      <c r="F1800" s="1" t="str">
        <f>IFERROR(VLOOKUP(C1800,BIVA!$C$3:$J$5311,5,0),"")</f>
        <v/>
      </c>
      <c r="G1800" s="6" t="str">
        <f>IFERROR(VLOOKUP(C1800,BIVA!$C$3:$J$5311,6,0),"")</f>
        <v/>
      </c>
      <c r="H1800" s="6" t="str">
        <f>IFERROR(VLOOKUP(C1800,BIVA!$C$3:$J$5311,7,0),"")</f>
        <v/>
      </c>
      <c r="I1800" s="6" t="str">
        <f>IFERROR(VLOOKUP(C1800,BIVA!$C$3:$J$5311,8,0),"")</f>
        <v/>
      </c>
      <c r="J1800" s="7">
        <f>Covaf!H1800</f>
        <v>0</v>
      </c>
      <c r="K1800" s="1">
        <f>Covaf!X1800</f>
        <v>0</v>
      </c>
    </row>
    <row r="1801" spans="1:11">
      <c r="A1801" s="1" t="str">
        <f t="shared" si="28"/>
        <v>NO</v>
      </c>
      <c r="B1801" s="36">
        <f>Covaf!B1801</f>
        <v>0</v>
      </c>
      <c r="C1801" s="36" t="str">
        <f>CONCATENATE(Covaf!E1801,"_",Covaf!F1801,"_",Covaf!G1801)</f>
        <v>__</v>
      </c>
      <c r="D1801" s="6" t="str">
        <f>IFERROR(VLOOKUP(C1801,BIVA!$C$3:$J$5311,3,0),"")</f>
        <v/>
      </c>
      <c r="E1801" s="6" t="str">
        <f>IFERROR(VLOOKUP(C1801,BIVA!$C$3:$J$5311,4,0),"")</f>
        <v/>
      </c>
      <c r="F1801" s="1" t="str">
        <f>IFERROR(VLOOKUP(C1801,BIVA!$C$3:$J$5311,5,0),"")</f>
        <v/>
      </c>
      <c r="G1801" s="6" t="str">
        <f>IFERROR(VLOOKUP(C1801,BIVA!$C$3:$J$5311,6,0),"")</f>
        <v/>
      </c>
      <c r="H1801" s="6" t="str">
        <f>IFERROR(VLOOKUP(C1801,BIVA!$C$3:$J$5311,7,0),"")</f>
        <v/>
      </c>
      <c r="I1801" s="6" t="str">
        <f>IFERROR(VLOOKUP(C1801,BIVA!$C$3:$J$5311,8,0),"")</f>
        <v/>
      </c>
      <c r="J1801" s="7">
        <f>Covaf!H1801</f>
        <v>0</v>
      </c>
      <c r="K1801" s="1">
        <f>Covaf!X1801</f>
        <v>0</v>
      </c>
    </row>
    <row r="1802" spans="1:11">
      <c r="A1802" s="1" t="str">
        <f t="shared" si="28"/>
        <v>NO</v>
      </c>
      <c r="B1802" s="36">
        <f>Covaf!B1802</f>
        <v>0</v>
      </c>
      <c r="C1802" s="36" t="str">
        <f>CONCATENATE(Covaf!E1802,"_",Covaf!F1802,"_",Covaf!G1802)</f>
        <v>__</v>
      </c>
      <c r="D1802" s="6" t="str">
        <f>IFERROR(VLOOKUP(C1802,BIVA!$C$3:$J$5311,3,0),"")</f>
        <v/>
      </c>
      <c r="E1802" s="6" t="str">
        <f>IFERROR(VLOOKUP(C1802,BIVA!$C$3:$J$5311,4,0),"")</f>
        <v/>
      </c>
      <c r="F1802" s="1" t="str">
        <f>IFERROR(VLOOKUP(C1802,BIVA!$C$3:$J$5311,5,0),"")</f>
        <v/>
      </c>
      <c r="G1802" s="6" t="str">
        <f>IFERROR(VLOOKUP(C1802,BIVA!$C$3:$J$5311,6,0),"")</f>
        <v/>
      </c>
      <c r="H1802" s="6" t="str">
        <f>IFERROR(VLOOKUP(C1802,BIVA!$C$3:$J$5311,7,0),"")</f>
        <v/>
      </c>
      <c r="I1802" s="6" t="str">
        <f>IFERROR(VLOOKUP(C1802,BIVA!$C$3:$J$5311,8,0),"")</f>
        <v/>
      </c>
      <c r="J1802" s="7">
        <f>Covaf!H1802</f>
        <v>0</v>
      </c>
      <c r="K1802" s="1">
        <f>Covaf!X1802</f>
        <v>0</v>
      </c>
    </row>
    <row r="1803" spans="1:11">
      <c r="A1803" s="1" t="str">
        <f t="shared" si="28"/>
        <v>NO</v>
      </c>
      <c r="B1803" s="36">
        <f>Covaf!B1803</f>
        <v>0</v>
      </c>
      <c r="C1803" s="36" t="str">
        <f>CONCATENATE(Covaf!E1803,"_",Covaf!F1803,"_",Covaf!G1803)</f>
        <v>__</v>
      </c>
      <c r="D1803" s="6" t="str">
        <f>IFERROR(VLOOKUP(C1803,BIVA!$C$3:$J$5311,3,0),"")</f>
        <v/>
      </c>
      <c r="E1803" s="6" t="str">
        <f>IFERROR(VLOOKUP(C1803,BIVA!$C$3:$J$5311,4,0),"")</f>
        <v/>
      </c>
      <c r="F1803" s="1" t="str">
        <f>IFERROR(VLOOKUP(C1803,BIVA!$C$3:$J$5311,5,0),"")</f>
        <v/>
      </c>
      <c r="G1803" s="6" t="str">
        <f>IFERROR(VLOOKUP(C1803,BIVA!$C$3:$J$5311,6,0),"")</f>
        <v/>
      </c>
      <c r="H1803" s="6" t="str">
        <f>IFERROR(VLOOKUP(C1803,BIVA!$C$3:$J$5311,7,0),"")</f>
        <v/>
      </c>
      <c r="I1803" s="6" t="str">
        <f>IFERROR(VLOOKUP(C1803,BIVA!$C$3:$J$5311,8,0),"")</f>
        <v/>
      </c>
      <c r="J1803" s="7">
        <f>Covaf!H1803</f>
        <v>0</v>
      </c>
      <c r="K1803" s="1">
        <f>Covaf!X1803</f>
        <v>0</v>
      </c>
    </row>
    <row r="1804" spans="1:11">
      <c r="A1804" s="1" t="str">
        <f t="shared" si="28"/>
        <v>NO</v>
      </c>
      <c r="B1804" s="36">
        <f>Covaf!B1804</f>
        <v>0</v>
      </c>
      <c r="C1804" s="36" t="str">
        <f>CONCATENATE(Covaf!E1804,"_",Covaf!F1804,"_",Covaf!G1804)</f>
        <v>__</v>
      </c>
      <c r="D1804" s="6" t="str">
        <f>IFERROR(VLOOKUP(C1804,BIVA!$C$3:$J$5311,3,0),"")</f>
        <v/>
      </c>
      <c r="E1804" s="6" t="str">
        <f>IFERROR(VLOOKUP(C1804,BIVA!$C$3:$J$5311,4,0),"")</f>
        <v/>
      </c>
      <c r="F1804" s="1" t="str">
        <f>IFERROR(VLOOKUP(C1804,BIVA!$C$3:$J$5311,5,0),"")</f>
        <v/>
      </c>
      <c r="G1804" s="6" t="str">
        <f>IFERROR(VLOOKUP(C1804,BIVA!$C$3:$J$5311,6,0),"")</f>
        <v/>
      </c>
      <c r="H1804" s="6" t="str">
        <f>IFERROR(VLOOKUP(C1804,BIVA!$C$3:$J$5311,7,0),"")</f>
        <v/>
      </c>
      <c r="I1804" s="6" t="str">
        <f>IFERROR(VLOOKUP(C1804,BIVA!$C$3:$J$5311,8,0),"")</f>
        <v/>
      </c>
      <c r="J1804" s="7">
        <f>Covaf!H1804</f>
        <v>0</v>
      </c>
      <c r="K1804" s="1">
        <f>Covaf!X1804</f>
        <v>0</v>
      </c>
    </row>
    <row r="1805" spans="1:11">
      <c r="A1805" s="1" t="str">
        <f t="shared" si="28"/>
        <v>NO</v>
      </c>
      <c r="B1805" s="36">
        <f>Covaf!B1805</f>
        <v>0</v>
      </c>
      <c r="C1805" s="36" t="str">
        <f>CONCATENATE(Covaf!E1805,"_",Covaf!F1805,"_",Covaf!G1805)</f>
        <v>__</v>
      </c>
      <c r="D1805" s="6" t="str">
        <f>IFERROR(VLOOKUP(C1805,BIVA!$C$3:$J$5311,3,0),"")</f>
        <v/>
      </c>
      <c r="E1805" s="6" t="str">
        <f>IFERROR(VLOOKUP(C1805,BIVA!$C$3:$J$5311,4,0),"")</f>
        <v/>
      </c>
      <c r="F1805" s="1" t="str">
        <f>IFERROR(VLOOKUP(C1805,BIVA!$C$3:$J$5311,5,0),"")</f>
        <v/>
      </c>
      <c r="G1805" s="6" t="str">
        <f>IFERROR(VLOOKUP(C1805,BIVA!$C$3:$J$5311,6,0),"")</f>
        <v/>
      </c>
      <c r="H1805" s="6" t="str">
        <f>IFERROR(VLOOKUP(C1805,BIVA!$C$3:$J$5311,7,0),"")</f>
        <v/>
      </c>
      <c r="I1805" s="6" t="str">
        <f>IFERROR(VLOOKUP(C1805,BIVA!$C$3:$J$5311,8,0),"")</f>
        <v/>
      </c>
      <c r="J1805" s="7">
        <f>Covaf!H1805</f>
        <v>0</v>
      </c>
      <c r="K1805" s="1">
        <f>Covaf!X1805</f>
        <v>0</v>
      </c>
    </row>
    <row r="1806" spans="1:11">
      <c r="A1806" s="1" t="str">
        <f t="shared" si="28"/>
        <v>NO</v>
      </c>
      <c r="B1806" s="36">
        <f>Covaf!B1806</f>
        <v>0</v>
      </c>
      <c r="C1806" s="36" t="str">
        <f>CONCATENATE(Covaf!E1806,"_",Covaf!F1806,"_",Covaf!G1806)</f>
        <v>__</v>
      </c>
      <c r="D1806" s="6" t="str">
        <f>IFERROR(VLOOKUP(C1806,BIVA!$C$3:$J$5311,3,0),"")</f>
        <v/>
      </c>
      <c r="E1806" s="6" t="str">
        <f>IFERROR(VLOOKUP(C1806,BIVA!$C$3:$J$5311,4,0),"")</f>
        <v/>
      </c>
      <c r="F1806" s="1" t="str">
        <f>IFERROR(VLOOKUP(C1806,BIVA!$C$3:$J$5311,5,0),"")</f>
        <v/>
      </c>
      <c r="G1806" s="6" t="str">
        <f>IFERROR(VLOOKUP(C1806,BIVA!$C$3:$J$5311,6,0),"")</f>
        <v/>
      </c>
      <c r="H1806" s="6" t="str">
        <f>IFERROR(VLOOKUP(C1806,BIVA!$C$3:$J$5311,7,0),"")</f>
        <v/>
      </c>
      <c r="I1806" s="6" t="str">
        <f>IFERROR(VLOOKUP(C1806,BIVA!$C$3:$J$5311,8,0),"")</f>
        <v/>
      </c>
      <c r="J1806" s="7">
        <f>Covaf!H1806</f>
        <v>0</v>
      </c>
      <c r="K1806" s="1">
        <f>Covaf!X1806</f>
        <v>0</v>
      </c>
    </row>
    <row r="1807" spans="1:11">
      <c r="A1807" s="1" t="str">
        <f t="shared" si="28"/>
        <v>NO</v>
      </c>
      <c r="B1807" s="36">
        <f>Covaf!B1807</f>
        <v>0</v>
      </c>
      <c r="C1807" s="36" t="str">
        <f>CONCATENATE(Covaf!E1807,"_",Covaf!F1807,"_",Covaf!G1807)</f>
        <v>__</v>
      </c>
      <c r="D1807" s="6" t="str">
        <f>IFERROR(VLOOKUP(C1807,BIVA!$C$3:$J$5311,3,0),"")</f>
        <v/>
      </c>
      <c r="E1807" s="6" t="str">
        <f>IFERROR(VLOOKUP(C1807,BIVA!$C$3:$J$5311,4,0),"")</f>
        <v/>
      </c>
      <c r="F1807" s="1" t="str">
        <f>IFERROR(VLOOKUP(C1807,BIVA!$C$3:$J$5311,5,0),"")</f>
        <v/>
      </c>
      <c r="G1807" s="6" t="str">
        <f>IFERROR(VLOOKUP(C1807,BIVA!$C$3:$J$5311,6,0),"")</f>
        <v/>
      </c>
      <c r="H1807" s="6" t="str">
        <f>IFERROR(VLOOKUP(C1807,BIVA!$C$3:$J$5311,7,0),"")</f>
        <v/>
      </c>
      <c r="I1807" s="6" t="str">
        <f>IFERROR(VLOOKUP(C1807,BIVA!$C$3:$J$5311,8,0),"")</f>
        <v/>
      </c>
      <c r="J1807" s="7">
        <f>Covaf!H1807</f>
        <v>0</v>
      </c>
      <c r="K1807" s="1">
        <f>Covaf!X1807</f>
        <v>0</v>
      </c>
    </row>
    <row r="1808" spans="1:11">
      <c r="A1808" s="1" t="str">
        <f t="shared" si="28"/>
        <v>NO</v>
      </c>
      <c r="B1808" s="36">
        <f>Covaf!B1808</f>
        <v>0</v>
      </c>
      <c r="C1808" s="36" t="str">
        <f>CONCATENATE(Covaf!E1808,"_",Covaf!F1808,"_",Covaf!G1808)</f>
        <v>__</v>
      </c>
      <c r="D1808" s="6" t="str">
        <f>IFERROR(VLOOKUP(C1808,BIVA!$C$3:$J$5311,3,0),"")</f>
        <v/>
      </c>
      <c r="E1808" s="6" t="str">
        <f>IFERROR(VLOOKUP(C1808,BIVA!$C$3:$J$5311,4,0),"")</f>
        <v/>
      </c>
      <c r="F1808" s="1" t="str">
        <f>IFERROR(VLOOKUP(C1808,BIVA!$C$3:$J$5311,5,0),"")</f>
        <v/>
      </c>
      <c r="G1808" s="6" t="str">
        <f>IFERROR(VLOOKUP(C1808,BIVA!$C$3:$J$5311,6,0),"")</f>
        <v/>
      </c>
      <c r="H1808" s="6" t="str">
        <f>IFERROR(VLOOKUP(C1808,BIVA!$C$3:$J$5311,7,0),"")</f>
        <v/>
      </c>
      <c r="I1808" s="6" t="str">
        <f>IFERROR(VLOOKUP(C1808,BIVA!$C$3:$J$5311,8,0),"")</f>
        <v/>
      </c>
      <c r="J1808" s="7">
        <f>Covaf!H1808</f>
        <v>0</v>
      </c>
      <c r="K1808" s="1">
        <f>Covaf!X1808</f>
        <v>0</v>
      </c>
    </row>
    <row r="1809" spans="1:11">
      <c r="A1809" s="1" t="str">
        <f t="shared" si="28"/>
        <v>NO</v>
      </c>
      <c r="B1809" s="36">
        <f>Covaf!B1809</f>
        <v>0</v>
      </c>
      <c r="C1809" s="36" t="str">
        <f>CONCATENATE(Covaf!E1809,"_",Covaf!F1809,"_",Covaf!G1809)</f>
        <v>__</v>
      </c>
      <c r="D1809" s="6" t="str">
        <f>IFERROR(VLOOKUP(C1809,BIVA!$C$3:$J$5311,3,0),"")</f>
        <v/>
      </c>
      <c r="E1809" s="6" t="str">
        <f>IFERROR(VLOOKUP(C1809,BIVA!$C$3:$J$5311,4,0),"")</f>
        <v/>
      </c>
      <c r="F1809" s="1" t="str">
        <f>IFERROR(VLOOKUP(C1809,BIVA!$C$3:$J$5311,5,0),"")</f>
        <v/>
      </c>
      <c r="G1809" s="6" t="str">
        <f>IFERROR(VLOOKUP(C1809,BIVA!$C$3:$J$5311,6,0),"")</f>
        <v/>
      </c>
      <c r="H1809" s="6" t="str">
        <f>IFERROR(VLOOKUP(C1809,BIVA!$C$3:$J$5311,7,0),"")</f>
        <v/>
      </c>
      <c r="I1809" s="6" t="str">
        <f>IFERROR(VLOOKUP(C1809,BIVA!$C$3:$J$5311,8,0),"")</f>
        <v/>
      </c>
      <c r="J1809" s="7">
        <f>Covaf!H1809</f>
        <v>0</v>
      </c>
      <c r="K1809" s="1">
        <f>Covaf!X1809</f>
        <v>0</v>
      </c>
    </row>
    <row r="1810" spans="1:11">
      <c r="A1810" s="1" t="str">
        <f t="shared" si="28"/>
        <v>NO</v>
      </c>
      <c r="B1810" s="36">
        <f>Covaf!B1810</f>
        <v>0</v>
      </c>
      <c r="C1810" s="36" t="str">
        <f>CONCATENATE(Covaf!E1810,"_",Covaf!F1810,"_",Covaf!G1810)</f>
        <v>__</v>
      </c>
      <c r="D1810" s="6" t="str">
        <f>IFERROR(VLOOKUP(C1810,BIVA!$C$3:$J$5311,3,0),"")</f>
        <v/>
      </c>
      <c r="E1810" s="6" t="str">
        <f>IFERROR(VLOOKUP(C1810,BIVA!$C$3:$J$5311,4,0),"")</f>
        <v/>
      </c>
      <c r="F1810" s="1" t="str">
        <f>IFERROR(VLOOKUP(C1810,BIVA!$C$3:$J$5311,5,0),"")</f>
        <v/>
      </c>
      <c r="G1810" s="6" t="str">
        <f>IFERROR(VLOOKUP(C1810,BIVA!$C$3:$J$5311,6,0),"")</f>
        <v/>
      </c>
      <c r="H1810" s="6" t="str">
        <f>IFERROR(VLOOKUP(C1810,BIVA!$C$3:$J$5311,7,0),"")</f>
        <v/>
      </c>
      <c r="I1810" s="6" t="str">
        <f>IFERROR(VLOOKUP(C1810,BIVA!$C$3:$J$5311,8,0),"")</f>
        <v/>
      </c>
      <c r="J1810" s="7">
        <f>Covaf!H1810</f>
        <v>0</v>
      </c>
      <c r="K1810" s="1">
        <f>Covaf!X1810</f>
        <v>0</v>
      </c>
    </row>
    <row r="1811" spans="1:11">
      <c r="A1811" s="1" t="str">
        <f t="shared" si="28"/>
        <v>NO</v>
      </c>
      <c r="B1811" s="36">
        <f>Covaf!B1811</f>
        <v>0</v>
      </c>
      <c r="C1811" s="36" t="str">
        <f>CONCATENATE(Covaf!E1811,"_",Covaf!F1811,"_",Covaf!G1811)</f>
        <v>__</v>
      </c>
      <c r="D1811" s="6" t="str">
        <f>IFERROR(VLOOKUP(C1811,BIVA!$C$3:$J$5311,3,0),"")</f>
        <v/>
      </c>
      <c r="E1811" s="6" t="str">
        <f>IFERROR(VLOOKUP(C1811,BIVA!$C$3:$J$5311,4,0),"")</f>
        <v/>
      </c>
      <c r="F1811" s="1" t="str">
        <f>IFERROR(VLOOKUP(C1811,BIVA!$C$3:$J$5311,5,0),"")</f>
        <v/>
      </c>
      <c r="G1811" s="6" t="str">
        <f>IFERROR(VLOOKUP(C1811,BIVA!$C$3:$J$5311,6,0),"")</f>
        <v/>
      </c>
      <c r="H1811" s="6" t="str">
        <f>IFERROR(VLOOKUP(C1811,BIVA!$C$3:$J$5311,7,0),"")</f>
        <v/>
      </c>
      <c r="I1811" s="6" t="str">
        <f>IFERROR(VLOOKUP(C1811,BIVA!$C$3:$J$5311,8,0),"")</f>
        <v/>
      </c>
      <c r="J1811" s="7">
        <f>Covaf!H1811</f>
        <v>0</v>
      </c>
      <c r="K1811" s="1">
        <f>Covaf!X1811</f>
        <v>0</v>
      </c>
    </row>
    <row r="1812" spans="1:11">
      <c r="A1812" s="1" t="str">
        <f t="shared" si="28"/>
        <v>NO</v>
      </c>
      <c r="B1812" s="36">
        <f>Covaf!B1812</f>
        <v>0</v>
      </c>
      <c r="C1812" s="36" t="str">
        <f>CONCATENATE(Covaf!E1812,"_",Covaf!F1812,"_",Covaf!G1812)</f>
        <v>__</v>
      </c>
      <c r="D1812" s="6" t="str">
        <f>IFERROR(VLOOKUP(C1812,BIVA!$C$3:$J$5311,3,0),"")</f>
        <v/>
      </c>
      <c r="E1812" s="6" t="str">
        <f>IFERROR(VLOOKUP(C1812,BIVA!$C$3:$J$5311,4,0),"")</f>
        <v/>
      </c>
      <c r="F1812" s="1" t="str">
        <f>IFERROR(VLOOKUP(C1812,BIVA!$C$3:$J$5311,5,0),"")</f>
        <v/>
      </c>
      <c r="G1812" s="6" t="str">
        <f>IFERROR(VLOOKUP(C1812,BIVA!$C$3:$J$5311,6,0),"")</f>
        <v/>
      </c>
      <c r="H1812" s="6" t="str">
        <f>IFERROR(VLOOKUP(C1812,BIVA!$C$3:$J$5311,7,0),"")</f>
        <v/>
      </c>
      <c r="I1812" s="6" t="str">
        <f>IFERROR(VLOOKUP(C1812,BIVA!$C$3:$J$5311,8,0),"")</f>
        <v/>
      </c>
      <c r="J1812" s="7">
        <f>Covaf!H1812</f>
        <v>0</v>
      </c>
      <c r="K1812" s="1">
        <f>Covaf!X1812</f>
        <v>0</v>
      </c>
    </row>
    <row r="1813" spans="1:11">
      <c r="A1813" s="1" t="str">
        <f t="shared" si="28"/>
        <v>NO</v>
      </c>
      <c r="B1813" s="36">
        <f>Covaf!B1813</f>
        <v>0</v>
      </c>
      <c r="C1813" s="36" t="str">
        <f>CONCATENATE(Covaf!E1813,"_",Covaf!F1813,"_",Covaf!G1813)</f>
        <v>__</v>
      </c>
      <c r="D1813" s="6" t="str">
        <f>IFERROR(VLOOKUP(C1813,BIVA!$C$3:$J$5311,3,0),"")</f>
        <v/>
      </c>
      <c r="E1813" s="6" t="str">
        <f>IFERROR(VLOOKUP(C1813,BIVA!$C$3:$J$5311,4,0),"")</f>
        <v/>
      </c>
      <c r="F1813" s="1" t="str">
        <f>IFERROR(VLOOKUP(C1813,BIVA!$C$3:$J$5311,5,0),"")</f>
        <v/>
      </c>
      <c r="G1813" s="6" t="str">
        <f>IFERROR(VLOOKUP(C1813,BIVA!$C$3:$J$5311,6,0),"")</f>
        <v/>
      </c>
      <c r="H1813" s="6" t="str">
        <f>IFERROR(VLOOKUP(C1813,BIVA!$C$3:$J$5311,7,0),"")</f>
        <v/>
      </c>
      <c r="I1813" s="6" t="str">
        <f>IFERROR(VLOOKUP(C1813,BIVA!$C$3:$J$5311,8,0),"")</f>
        <v/>
      </c>
      <c r="J1813" s="7">
        <f>Covaf!H1813</f>
        <v>0</v>
      </c>
      <c r="K1813" s="1">
        <f>Covaf!X1813</f>
        <v>0</v>
      </c>
    </row>
    <row r="1814" spans="1:11">
      <c r="A1814" s="1" t="str">
        <f t="shared" si="28"/>
        <v>NO</v>
      </c>
      <c r="B1814" s="36">
        <f>Covaf!B1814</f>
        <v>0</v>
      </c>
      <c r="C1814" s="36" t="str">
        <f>CONCATENATE(Covaf!E1814,"_",Covaf!F1814,"_",Covaf!G1814)</f>
        <v>__</v>
      </c>
      <c r="D1814" s="6" t="str">
        <f>IFERROR(VLOOKUP(C1814,BIVA!$C$3:$J$5311,3,0),"")</f>
        <v/>
      </c>
      <c r="E1814" s="6" t="str">
        <f>IFERROR(VLOOKUP(C1814,BIVA!$C$3:$J$5311,4,0),"")</f>
        <v/>
      </c>
      <c r="F1814" s="1" t="str">
        <f>IFERROR(VLOOKUP(C1814,BIVA!$C$3:$J$5311,5,0),"")</f>
        <v/>
      </c>
      <c r="G1814" s="6" t="str">
        <f>IFERROR(VLOOKUP(C1814,BIVA!$C$3:$J$5311,6,0),"")</f>
        <v/>
      </c>
      <c r="H1814" s="6" t="str">
        <f>IFERROR(VLOOKUP(C1814,BIVA!$C$3:$J$5311,7,0),"")</f>
        <v/>
      </c>
      <c r="I1814" s="6" t="str">
        <f>IFERROR(VLOOKUP(C1814,BIVA!$C$3:$J$5311,8,0),"")</f>
        <v/>
      </c>
      <c r="J1814" s="7">
        <f>Covaf!H1814</f>
        <v>0</v>
      </c>
      <c r="K1814" s="1">
        <f>Covaf!X1814</f>
        <v>0</v>
      </c>
    </row>
    <row r="1815" spans="1:11">
      <c r="A1815" s="1" t="str">
        <f t="shared" si="28"/>
        <v>NO</v>
      </c>
      <c r="B1815" s="36">
        <f>Covaf!B1815</f>
        <v>0</v>
      </c>
      <c r="C1815" s="36" t="str">
        <f>CONCATENATE(Covaf!E1815,"_",Covaf!F1815,"_",Covaf!G1815)</f>
        <v>__</v>
      </c>
      <c r="D1815" s="6" t="str">
        <f>IFERROR(VLOOKUP(C1815,BIVA!$C$3:$J$5311,3,0),"")</f>
        <v/>
      </c>
      <c r="E1815" s="6" t="str">
        <f>IFERROR(VLOOKUP(C1815,BIVA!$C$3:$J$5311,4,0),"")</f>
        <v/>
      </c>
      <c r="F1815" s="1" t="str">
        <f>IFERROR(VLOOKUP(C1815,BIVA!$C$3:$J$5311,5,0),"")</f>
        <v/>
      </c>
      <c r="G1815" s="6" t="str">
        <f>IFERROR(VLOOKUP(C1815,BIVA!$C$3:$J$5311,6,0),"")</f>
        <v/>
      </c>
      <c r="H1815" s="6" t="str">
        <f>IFERROR(VLOOKUP(C1815,BIVA!$C$3:$J$5311,7,0),"")</f>
        <v/>
      </c>
      <c r="I1815" s="6" t="str">
        <f>IFERROR(VLOOKUP(C1815,BIVA!$C$3:$J$5311,8,0),"")</f>
        <v/>
      </c>
      <c r="J1815" s="7">
        <f>Covaf!H1815</f>
        <v>0</v>
      </c>
      <c r="K1815" s="1">
        <f>Covaf!X1815</f>
        <v>0</v>
      </c>
    </row>
    <row r="1816" spans="1:11">
      <c r="A1816" s="1" t="str">
        <f t="shared" si="28"/>
        <v>NO</v>
      </c>
      <c r="B1816" s="36">
        <f>Covaf!B1816</f>
        <v>0</v>
      </c>
      <c r="C1816" s="36" t="str">
        <f>CONCATENATE(Covaf!E1816,"_",Covaf!F1816,"_",Covaf!G1816)</f>
        <v>__</v>
      </c>
      <c r="D1816" s="6" t="str">
        <f>IFERROR(VLOOKUP(C1816,BIVA!$C$3:$J$5311,3,0),"")</f>
        <v/>
      </c>
      <c r="E1816" s="6" t="str">
        <f>IFERROR(VLOOKUP(C1816,BIVA!$C$3:$J$5311,4,0),"")</f>
        <v/>
      </c>
      <c r="F1816" s="1" t="str">
        <f>IFERROR(VLOOKUP(C1816,BIVA!$C$3:$J$5311,5,0),"")</f>
        <v/>
      </c>
      <c r="G1816" s="6" t="str">
        <f>IFERROR(VLOOKUP(C1816,BIVA!$C$3:$J$5311,6,0),"")</f>
        <v/>
      </c>
      <c r="H1816" s="6" t="str">
        <f>IFERROR(VLOOKUP(C1816,BIVA!$C$3:$J$5311,7,0),"")</f>
        <v/>
      </c>
      <c r="I1816" s="6" t="str">
        <f>IFERROR(VLOOKUP(C1816,BIVA!$C$3:$J$5311,8,0),"")</f>
        <v/>
      </c>
      <c r="J1816" s="7">
        <f>Covaf!H1816</f>
        <v>0</v>
      </c>
      <c r="K1816" s="1">
        <f>Covaf!X1816</f>
        <v>0</v>
      </c>
    </row>
    <row r="1817" spans="1:11">
      <c r="A1817" s="1" t="str">
        <f t="shared" si="28"/>
        <v>NO</v>
      </c>
      <c r="B1817" s="36">
        <f>Covaf!B1817</f>
        <v>0</v>
      </c>
      <c r="C1817" s="36" t="str">
        <f>CONCATENATE(Covaf!E1817,"_",Covaf!F1817,"_",Covaf!G1817)</f>
        <v>__</v>
      </c>
      <c r="D1817" s="6" t="str">
        <f>IFERROR(VLOOKUP(C1817,BIVA!$C$3:$J$5311,3,0),"")</f>
        <v/>
      </c>
      <c r="E1817" s="6" t="str">
        <f>IFERROR(VLOOKUP(C1817,BIVA!$C$3:$J$5311,4,0),"")</f>
        <v/>
      </c>
      <c r="F1817" s="1" t="str">
        <f>IFERROR(VLOOKUP(C1817,BIVA!$C$3:$J$5311,5,0),"")</f>
        <v/>
      </c>
      <c r="G1817" s="6" t="str">
        <f>IFERROR(VLOOKUP(C1817,BIVA!$C$3:$J$5311,6,0),"")</f>
        <v/>
      </c>
      <c r="H1817" s="6" t="str">
        <f>IFERROR(VLOOKUP(C1817,BIVA!$C$3:$J$5311,7,0),"")</f>
        <v/>
      </c>
      <c r="I1817" s="6" t="str">
        <f>IFERROR(VLOOKUP(C1817,BIVA!$C$3:$J$5311,8,0),"")</f>
        <v/>
      </c>
      <c r="J1817" s="7">
        <f>Covaf!H1817</f>
        <v>0</v>
      </c>
      <c r="K1817" s="1">
        <f>Covaf!X1817</f>
        <v>0</v>
      </c>
    </row>
    <row r="1818" spans="1:11">
      <c r="A1818" s="1" t="str">
        <f t="shared" si="28"/>
        <v>NO</v>
      </c>
      <c r="B1818" s="36">
        <f>Covaf!B1818</f>
        <v>0</v>
      </c>
      <c r="C1818" s="36" t="str">
        <f>CONCATENATE(Covaf!E1818,"_",Covaf!F1818,"_",Covaf!G1818)</f>
        <v>__</v>
      </c>
      <c r="D1818" s="6" t="str">
        <f>IFERROR(VLOOKUP(C1818,BIVA!$C$3:$J$5311,3,0),"")</f>
        <v/>
      </c>
      <c r="E1818" s="6" t="str">
        <f>IFERROR(VLOOKUP(C1818,BIVA!$C$3:$J$5311,4,0),"")</f>
        <v/>
      </c>
      <c r="F1818" s="1" t="str">
        <f>IFERROR(VLOOKUP(C1818,BIVA!$C$3:$J$5311,5,0),"")</f>
        <v/>
      </c>
      <c r="G1818" s="6" t="str">
        <f>IFERROR(VLOOKUP(C1818,BIVA!$C$3:$J$5311,6,0),"")</f>
        <v/>
      </c>
      <c r="H1818" s="6" t="str">
        <f>IFERROR(VLOOKUP(C1818,BIVA!$C$3:$J$5311,7,0),"")</f>
        <v/>
      </c>
      <c r="I1818" s="6" t="str">
        <f>IFERROR(VLOOKUP(C1818,BIVA!$C$3:$J$5311,8,0),"")</f>
        <v/>
      </c>
      <c r="J1818" s="7">
        <f>Covaf!H1818</f>
        <v>0</v>
      </c>
      <c r="K1818" s="1">
        <f>Covaf!X1818</f>
        <v>0</v>
      </c>
    </row>
    <row r="1819" spans="1:11">
      <c r="A1819" s="1" t="str">
        <f t="shared" si="28"/>
        <v>NO</v>
      </c>
      <c r="B1819" s="36">
        <f>Covaf!B1819</f>
        <v>0</v>
      </c>
      <c r="C1819" s="36" t="str">
        <f>CONCATENATE(Covaf!E1819,"_",Covaf!F1819,"_",Covaf!G1819)</f>
        <v>__</v>
      </c>
      <c r="D1819" s="6" t="str">
        <f>IFERROR(VLOOKUP(C1819,BIVA!$C$3:$J$5311,3,0),"")</f>
        <v/>
      </c>
      <c r="E1819" s="6" t="str">
        <f>IFERROR(VLOOKUP(C1819,BIVA!$C$3:$J$5311,4,0),"")</f>
        <v/>
      </c>
      <c r="F1819" s="1" t="str">
        <f>IFERROR(VLOOKUP(C1819,BIVA!$C$3:$J$5311,5,0),"")</f>
        <v/>
      </c>
      <c r="G1819" s="6" t="str">
        <f>IFERROR(VLOOKUP(C1819,BIVA!$C$3:$J$5311,6,0),"")</f>
        <v/>
      </c>
      <c r="H1819" s="6" t="str">
        <f>IFERROR(VLOOKUP(C1819,BIVA!$C$3:$J$5311,7,0),"")</f>
        <v/>
      </c>
      <c r="I1819" s="6" t="str">
        <f>IFERROR(VLOOKUP(C1819,BIVA!$C$3:$J$5311,8,0),"")</f>
        <v/>
      </c>
      <c r="J1819" s="7">
        <f>Covaf!H1819</f>
        <v>0</v>
      </c>
      <c r="K1819" s="1">
        <f>Covaf!X1819</f>
        <v>0</v>
      </c>
    </row>
    <row r="1820" spans="1:11">
      <c r="A1820" s="1" t="str">
        <f t="shared" si="28"/>
        <v>NO</v>
      </c>
      <c r="B1820" s="36">
        <f>Covaf!B1820</f>
        <v>0</v>
      </c>
      <c r="C1820" s="36" t="str">
        <f>CONCATENATE(Covaf!E1820,"_",Covaf!F1820,"_",Covaf!G1820)</f>
        <v>__</v>
      </c>
      <c r="D1820" s="6" t="str">
        <f>IFERROR(VLOOKUP(C1820,BIVA!$C$3:$J$5311,3,0),"")</f>
        <v/>
      </c>
      <c r="E1820" s="6" t="str">
        <f>IFERROR(VLOOKUP(C1820,BIVA!$C$3:$J$5311,4,0),"")</f>
        <v/>
      </c>
      <c r="F1820" s="1" t="str">
        <f>IFERROR(VLOOKUP(C1820,BIVA!$C$3:$J$5311,5,0),"")</f>
        <v/>
      </c>
      <c r="G1820" s="6" t="str">
        <f>IFERROR(VLOOKUP(C1820,BIVA!$C$3:$J$5311,6,0),"")</f>
        <v/>
      </c>
      <c r="H1820" s="6" t="str">
        <f>IFERROR(VLOOKUP(C1820,BIVA!$C$3:$J$5311,7,0),"")</f>
        <v/>
      </c>
      <c r="I1820" s="6" t="str">
        <f>IFERROR(VLOOKUP(C1820,BIVA!$C$3:$J$5311,8,0),"")</f>
        <v/>
      </c>
      <c r="J1820" s="7">
        <f>Covaf!H1820</f>
        <v>0</v>
      </c>
      <c r="K1820" s="1">
        <f>Covaf!X1820</f>
        <v>0</v>
      </c>
    </row>
    <row r="1821" spans="1:11">
      <c r="A1821" s="1" t="str">
        <f t="shared" si="28"/>
        <v>NO</v>
      </c>
      <c r="B1821" s="36">
        <f>Covaf!B1821</f>
        <v>0</v>
      </c>
      <c r="C1821" s="36" t="str">
        <f>CONCATENATE(Covaf!E1821,"_",Covaf!F1821,"_",Covaf!G1821)</f>
        <v>__</v>
      </c>
      <c r="D1821" s="6" t="str">
        <f>IFERROR(VLOOKUP(C1821,BIVA!$C$3:$J$5311,3,0),"")</f>
        <v/>
      </c>
      <c r="E1821" s="6" t="str">
        <f>IFERROR(VLOOKUP(C1821,BIVA!$C$3:$J$5311,4,0),"")</f>
        <v/>
      </c>
      <c r="F1821" s="1" t="str">
        <f>IFERROR(VLOOKUP(C1821,BIVA!$C$3:$J$5311,5,0),"")</f>
        <v/>
      </c>
      <c r="G1821" s="6" t="str">
        <f>IFERROR(VLOOKUP(C1821,BIVA!$C$3:$J$5311,6,0),"")</f>
        <v/>
      </c>
      <c r="H1821" s="6" t="str">
        <f>IFERROR(VLOOKUP(C1821,BIVA!$C$3:$J$5311,7,0),"")</f>
        <v/>
      </c>
      <c r="I1821" s="6" t="str">
        <f>IFERROR(VLOOKUP(C1821,BIVA!$C$3:$J$5311,8,0),"")</f>
        <v/>
      </c>
      <c r="J1821" s="7">
        <f>Covaf!H1821</f>
        <v>0</v>
      </c>
      <c r="K1821" s="1">
        <f>Covaf!X1821</f>
        <v>0</v>
      </c>
    </row>
    <row r="1822" spans="1:11">
      <c r="A1822" s="1" t="str">
        <f t="shared" si="28"/>
        <v>NO</v>
      </c>
      <c r="B1822" s="36">
        <f>Covaf!B1822</f>
        <v>0</v>
      </c>
      <c r="C1822" s="36" t="str">
        <f>CONCATENATE(Covaf!E1822,"_",Covaf!F1822,"_",Covaf!G1822)</f>
        <v>__</v>
      </c>
      <c r="D1822" s="6" t="str">
        <f>IFERROR(VLOOKUP(C1822,BIVA!$C$3:$J$5311,3,0),"")</f>
        <v/>
      </c>
      <c r="E1822" s="6" t="str">
        <f>IFERROR(VLOOKUP(C1822,BIVA!$C$3:$J$5311,4,0),"")</f>
        <v/>
      </c>
      <c r="F1822" s="1" t="str">
        <f>IFERROR(VLOOKUP(C1822,BIVA!$C$3:$J$5311,5,0),"")</f>
        <v/>
      </c>
      <c r="G1822" s="6" t="str">
        <f>IFERROR(VLOOKUP(C1822,BIVA!$C$3:$J$5311,6,0),"")</f>
        <v/>
      </c>
      <c r="H1822" s="6" t="str">
        <f>IFERROR(VLOOKUP(C1822,BIVA!$C$3:$J$5311,7,0),"")</f>
        <v/>
      </c>
      <c r="I1822" s="6" t="str">
        <f>IFERROR(VLOOKUP(C1822,BIVA!$C$3:$J$5311,8,0),"")</f>
        <v/>
      </c>
      <c r="J1822" s="7">
        <f>Covaf!H1822</f>
        <v>0</v>
      </c>
      <c r="K1822" s="1">
        <f>Covaf!X1822</f>
        <v>0</v>
      </c>
    </row>
    <row r="1823" spans="1:11">
      <c r="A1823" s="1" t="str">
        <f t="shared" si="28"/>
        <v>NO</v>
      </c>
      <c r="B1823" s="36">
        <f>Covaf!B1823</f>
        <v>0</v>
      </c>
      <c r="C1823" s="36" t="str">
        <f>CONCATENATE(Covaf!E1823,"_",Covaf!F1823,"_",Covaf!G1823)</f>
        <v>__</v>
      </c>
      <c r="D1823" s="6" t="str">
        <f>IFERROR(VLOOKUP(C1823,BIVA!$C$3:$J$5311,3,0),"")</f>
        <v/>
      </c>
      <c r="E1823" s="6" t="str">
        <f>IFERROR(VLOOKUP(C1823,BIVA!$C$3:$J$5311,4,0),"")</f>
        <v/>
      </c>
      <c r="F1823" s="1" t="str">
        <f>IFERROR(VLOOKUP(C1823,BIVA!$C$3:$J$5311,5,0),"")</f>
        <v/>
      </c>
      <c r="G1823" s="6" t="str">
        <f>IFERROR(VLOOKUP(C1823,BIVA!$C$3:$J$5311,6,0),"")</f>
        <v/>
      </c>
      <c r="H1823" s="6" t="str">
        <f>IFERROR(VLOOKUP(C1823,BIVA!$C$3:$J$5311,7,0),"")</f>
        <v/>
      </c>
      <c r="I1823" s="6" t="str">
        <f>IFERROR(VLOOKUP(C1823,BIVA!$C$3:$J$5311,8,0),"")</f>
        <v/>
      </c>
      <c r="J1823" s="7">
        <f>Covaf!H1823</f>
        <v>0</v>
      </c>
      <c r="K1823" s="1">
        <f>Covaf!X1823</f>
        <v>0</v>
      </c>
    </row>
    <row r="1824" spans="1:11">
      <c r="A1824" s="1" t="str">
        <f t="shared" si="28"/>
        <v>NO</v>
      </c>
      <c r="B1824" s="36">
        <f>Covaf!B1824</f>
        <v>0</v>
      </c>
      <c r="C1824" s="36" t="str">
        <f>CONCATENATE(Covaf!E1824,"_",Covaf!F1824,"_",Covaf!G1824)</f>
        <v>__</v>
      </c>
      <c r="D1824" s="6" t="str">
        <f>IFERROR(VLOOKUP(C1824,BIVA!$C$3:$J$5311,3,0),"")</f>
        <v/>
      </c>
      <c r="E1824" s="6" t="str">
        <f>IFERROR(VLOOKUP(C1824,BIVA!$C$3:$J$5311,4,0),"")</f>
        <v/>
      </c>
      <c r="F1824" s="1" t="str">
        <f>IFERROR(VLOOKUP(C1824,BIVA!$C$3:$J$5311,5,0),"")</f>
        <v/>
      </c>
      <c r="G1824" s="6" t="str">
        <f>IFERROR(VLOOKUP(C1824,BIVA!$C$3:$J$5311,6,0),"")</f>
        <v/>
      </c>
      <c r="H1824" s="6" t="str">
        <f>IFERROR(VLOOKUP(C1824,BIVA!$C$3:$J$5311,7,0),"")</f>
        <v/>
      </c>
      <c r="I1824" s="6" t="str">
        <f>IFERROR(VLOOKUP(C1824,BIVA!$C$3:$J$5311,8,0),"")</f>
        <v/>
      </c>
      <c r="J1824" s="7">
        <f>Covaf!H1824</f>
        <v>0</v>
      </c>
      <c r="K1824" s="1">
        <f>Covaf!X1824</f>
        <v>0</v>
      </c>
    </row>
    <row r="1825" spans="1:11">
      <c r="A1825" s="1" t="str">
        <f t="shared" si="28"/>
        <v>NO</v>
      </c>
      <c r="B1825" s="36">
        <f>Covaf!B1825</f>
        <v>0</v>
      </c>
      <c r="C1825" s="36" t="str">
        <f>CONCATENATE(Covaf!E1825,"_",Covaf!F1825,"_",Covaf!G1825)</f>
        <v>__</v>
      </c>
      <c r="D1825" s="6" t="str">
        <f>IFERROR(VLOOKUP(C1825,BIVA!$C$3:$J$5311,3,0),"")</f>
        <v/>
      </c>
      <c r="E1825" s="6" t="str">
        <f>IFERROR(VLOOKUP(C1825,BIVA!$C$3:$J$5311,4,0),"")</f>
        <v/>
      </c>
      <c r="F1825" s="1" t="str">
        <f>IFERROR(VLOOKUP(C1825,BIVA!$C$3:$J$5311,5,0),"")</f>
        <v/>
      </c>
      <c r="G1825" s="6" t="str">
        <f>IFERROR(VLOOKUP(C1825,BIVA!$C$3:$J$5311,6,0),"")</f>
        <v/>
      </c>
      <c r="H1825" s="6" t="str">
        <f>IFERROR(VLOOKUP(C1825,BIVA!$C$3:$J$5311,7,0),"")</f>
        <v/>
      </c>
      <c r="I1825" s="6" t="str">
        <f>IFERROR(VLOOKUP(C1825,BIVA!$C$3:$J$5311,8,0),"")</f>
        <v/>
      </c>
      <c r="J1825" s="7">
        <f>Covaf!H1825</f>
        <v>0</v>
      </c>
      <c r="K1825" s="1">
        <f>Covaf!X1825</f>
        <v>0</v>
      </c>
    </row>
    <row r="1826" spans="1:11">
      <c r="A1826" s="1" t="str">
        <f t="shared" si="28"/>
        <v>NO</v>
      </c>
      <c r="B1826" s="36">
        <f>Covaf!B1826</f>
        <v>0</v>
      </c>
      <c r="C1826" s="36" t="str">
        <f>CONCATENATE(Covaf!E1826,"_",Covaf!F1826,"_",Covaf!G1826)</f>
        <v>__</v>
      </c>
      <c r="D1826" s="6" t="str">
        <f>IFERROR(VLOOKUP(C1826,BIVA!$C$3:$J$5311,3,0),"")</f>
        <v/>
      </c>
      <c r="E1826" s="6" t="str">
        <f>IFERROR(VLOOKUP(C1826,BIVA!$C$3:$J$5311,4,0),"")</f>
        <v/>
      </c>
      <c r="F1826" s="1" t="str">
        <f>IFERROR(VLOOKUP(C1826,BIVA!$C$3:$J$5311,5,0),"")</f>
        <v/>
      </c>
      <c r="G1826" s="6" t="str">
        <f>IFERROR(VLOOKUP(C1826,BIVA!$C$3:$J$5311,6,0),"")</f>
        <v/>
      </c>
      <c r="H1826" s="6" t="str">
        <f>IFERROR(VLOOKUP(C1826,BIVA!$C$3:$J$5311,7,0),"")</f>
        <v/>
      </c>
      <c r="I1826" s="6" t="str">
        <f>IFERROR(VLOOKUP(C1826,BIVA!$C$3:$J$5311,8,0),"")</f>
        <v/>
      </c>
      <c r="J1826" s="7">
        <f>Covaf!H1826</f>
        <v>0</v>
      </c>
      <c r="K1826" s="1">
        <f>Covaf!X1826</f>
        <v>0</v>
      </c>
    </row>
    <row r="1827" spans="1:11">
      <c r="A1827" s="1" t="str">
        <f t="shared" si="28"/>
        <v>NO</v>
      </c>
      <c r="B1827" s="36">
        <f>Covaf!B1827</f>
        <v>0</v>
      </c>
      <c r="C1827" s="36" t="str">
        <f>CONCATENATE(Covaf!E1827,"_",Covaf!F1827,"_",Covaf!G1827)</f>
        <v>__</v>
      </c>
      <c r="D1827" s="6" t="str">
        <f>IFERROR(VLOOKUP(C1827,BIVA!$C$3:$J$5311,3,0),"")</f>
        <v/>
      </c>
      <c r="E1827" s="6" t="str">
        <f>IFERROR(VLOOKUP(C1827,BIVA!$C$3:$J$5311,4,0),"")</f>
        <v/>
      </c>
      <c r="F1827" s="1" t="str">
        <f>IFERROR(VLOOKUP(C1827,BIVA!$C$3:$J$5311,5,0),"")</f>
        <v/>
      </c>
      <c r="G1827" s="6" t="str">
        <f>IFERROR(VLOOKUP(C1827,BIVA!$C$3:$J$5311,6,0),"")</f>
        <v/>
      </c>
      <c r="H1827" s="6" t="str">
        <f>IFERROR(VLOOKUP(C1827,BIVA!$C$3:$J$5311,7,0),"")</f>
        <v/>
      </c>
      <c r="I1827" s="6" t="str">
        <f>IFERROR(VLOOKUP(C1827,BIVA!$C$3:$J$5311,8,0),"")</f>
        <v/>
      </c>
      <c r="J1827" s="7">
        <f>Covaf!H1827</f>
        <v>0</v>
      </c>
      <c r="K1827" s="1">
        <f>Covaf!X1827</f>
        <v>0</v>
      </c>
    </row>
    <row r="1828" spans="1:11">
      <c r="A1828" s="1" t="str">
        <f t="shared" si="28"/>
        <v>NO</v>
      </c>
      <c r="B1828" s="36">
        <f>Covaf!B1828</f>
        <v>0</v>
      </c>
      <c r="C1828" s="36" t="str">
        <f>CONCATENATE(Covaf!E1828,"_",Covaf!F1828,"_",Covaf!G1828)</f>
        <v>__</v>
      </c>
      <c r="D1828" s="6" t="str">
        <f>IFERROR(VLOOKUP(C1828,BIVA!$C$3:$J$5311,3,0),"")</f>
        <v/>
      </c>
      <c r="E1828" s="6" t="str">
        <f>IFERROR(VLOOKUP(C1828,BIVA!$C$3:$J$5311,4,0),"")</f>
        <v/>
      </c>
      <c r="F1828" s="1" t="str">
        <f>IFERROR(VLOOKUP(C1828,BIVA!$C$3:$J$5311,5,0),"")</f>
        <v/>
      </c>
      <c r="G1828" s="6" t="str">
        <f>IFERROR(VLOOKUP(C1828,BIVA!$C$3:$J$5311,6,0),"")</f>
        <v/>
      </c>
      <c r="H1828" s="6" t="str">
        <f>IFERROR(VLOOKUP(C1828,BIVA!$C$3:$J$5311,7,0),"")</f>
        <v/>
      </c>
      <c r="I1828" s="6" t="str">
        <f>IFERROR(VLOOKUP(C1828,BIVA!$C$3:$J$5311,8,0),"")</f>
        <v/>
      </c>
      <c r="J1828" s="7">
        <f>Covaf!H1828</f>
        <v>0</v>
      </c>
      <c r="K1828" s="1">
        <f>Covaf!X1828</f>
        <v>0</v>
      </c>
    </row>
    <row r="1829" spans="1:11">
      <c r="A1829" s="1" t="str">
        <f t="shared" si="28"/>
        <v>NO</v>
      </c>
      <c r="B1829" s="36">
        <f>Covaf!B1829</f>
        <v>0</v>
      </c>
      <c r="C1829" s="36" t="str">
        <f>CONCATENATE(Covaf!E1829,"_",Covaf!F1829,"_",Covaf!G1829)</f>
        <v>__</v>
      </c>
      <c r="D1829" s="6" t="str">
        <f>IFERROR(VLOOKUP(C1829,BIVA!$C$3:$J$5311,3,0),"")</f>
        <v/>
      </c>
      <c r="E1829" s="6" t="str">
        <f>IFERROR(VLOOKUP(C1829,BIVA!$C$3:$J$5311,4,0),"")</f>
        <v/>
      </c>
      <c r="F1829" s="1" t="str">
        <f>IFERROR(VLOOKUP(C1829,BIVA!$C$3:$J$5311,5,0),"")</f>
        <v/>
      </c>
      <c r="G1829" s="6" t="str">
        <f>IFERROR(VLOOKUP(C1829,BIVA!$C$3:$J$5311,6,0),"")</f>
        <v/>
      </c>
      <c r="H1829" s="6" t="str">
        <f>IFERROR(VLOOKUP(C1829,BIVA!$C$3:$J$5311,7,0),"")</f>
        <v/>
      </c>
      <c r="I1829" s="6" t="str">
        <f>IFERROR(VLOOKUP(C1829,BIVA!$C$3:$J$5311,8,0),"")</f>
        <v/>
      </c>
      <c r="J1829" s="7">
        <f>Covaf!H1829</f>
        <v>0</v>
      </c>
      <c r="K1829" s="1">
        <f>Covaf!X1829</f>
        <v>0</v>
      </c>
    </row>
    <row r="1830" spans="1:11">
      <c r="A1830" s="1" t="str">
        <f t="shared" si="28"/>
        <v>NO</v>
      </c>
      <c r="B1830" s="36">
        <f>Covaf!B1830</f>
        <v>0</v>
      </c>
      <c r="C1830" s="36" t="str">
        <f>CONCATENATE(Covaf!E1830,"_",Covaf!F1830,"_",Covaf!G1830)</f>
        <v>__</v>
      </c>
      <c r="D1830" s="6" t="str">
        <f>IFERROR(VLOOKUP(C1830,BIVA!$C$3:$J$5311,3,0),"")</f>
        <v/>
      </c>
      <c r="E1830" s="6" t="str">
        <f>IFERROR(VLOOKUP(C1830,BIVA!$C$3:$J$5311,4,0),"")</f>
        <v/>
      </c>
      <c r="F1830" s="1" t="str">
        <f>IFERROR(VLOOKUP(C1830,BIVA!$C$3:$J$5311,5,0),"")</f>
        <v/>
      </c>
      <c r="G1830" s="6" t="str">
        <f>IFERROR(VLOOKUP(C1830,BIVA!$C$3:$J$5311,6,0),"")</f>
        <v/>
      </c>
      <c r="H1830" s="6" t="str">
        <f>IFERROR(VLOOKUP(C1830,BIVA!$C$3:$J$5311,7,0),"")</f>
        <v/>
      </c>
      <c r="I1830" s="6" t="str">
        <f>IFERROR(VLOOKUP(C1830,BIVA!$C$3:$J$5311,8,0),"")</f>
        <v/>
      </c>
      <c r="J1830" s="7">
        <f>Covaf!H1830</f>
        <v>0</v>
      </c>
      <c r="K1830" s="1">
        <f>Covaf!X1830</f>
        <v>0</v>
      </c>
    </row>
    <row r="1831" spans="1:11">
      <c r="A1831" s="1" t="str">
        <f t="shared" si="28"/>
        <v>NO</v>
      </c>
      <c r="B1831" s="36">
        <f>Covaf!B1831</f>
        <v>0</v>
      </c>
      <c r="C1831" s="36" t="str">
        <f>CONCATENATE(Covaf!E1831,"_",Covaf!F1831,"_",Covaf!G1831)</f>
        <v>__</v>
      </c>
      <c r="D1831" s="6" t="str">
        <f>IFERROR(VLOOKUP(C1831,BIVA!$C$3:$J$5311,3,0),"")</f>
        <v/>
      </c>
      <c r="E1831" s="6" t="str">
        <f>IFERROR(VLOOKUP(C1831,BIVA!$C$3:$J$5311,4,0),"")</f>
        <v/>
      </c>
      <c r="F1831" s="1" t="str">
        <f>IFERROR(VLOOKUP(C1831,BIVA!$C$3:$J$5311,5,0),"")</f>
        <v/>
      </c>
      <c r="G1831" s="6" t="str">
        <f>IFERROR(VLOOKUP(C1831,BIVA!$C$3:$J$5311,6,0),"")</f>
        <v/>
      </c>
      <c r="H1831" s="6" t="str">
        <f>IFERROR(VLOOKUP(C1831,BIVA!$C$3:$J$5311,7,0),"")</f>
        <v/>
      </c>
      <c r="I1831" s="6" t="str">
        <f>IFERROR(VLOOKUP(C1831,BIVA!$C$3:$J$5311,8,0),"")</f>
        <v/>
      </c>
      <c r="J1831" s="7">
        <f>Covaf!H1831</f>
        <v>0</v>
      </c>
      <c r="K1831" s="1">
        <f>Covaf!X1831</f>
        <v>0</v>
      </c>
    </row>
    <row r="1832" spans="1:11">
      <c r="A1832" s="1" t="str">
        <f t="shared" si="28"/>
        <v>NO</v>
      </c>
      <c r="B1832" s="36">
        <f>Covaf!B1832</f>
        <v>0</v>
      </c>
      <c r="C1832" s="36" t="str">
        <f>CONCATENATE(Covaf!E1832,"_",Covaf!F1832,"_",Covaf!G1832)</f>
        <v>__</v>
      </c>
      <c r="D1832" s="6" t="str">
        <f>IFERROR(VLOOKUP(C1832,BIVA!$C$3:$J$5311,3,0),"")</f>
        <v/>
      </c>
      <c r="E1832" s="6" t="str">
        <f>IFERROR(VLOOKUP(C1832,BIVA!$C$3:$J$5311,4,0),"")</f>
        <v/>
      </c>
      <c r="F1832" s="1" t="str">
        <f>IFERROR(VLOOKUP(C1832,BIVA!$C$3:$J$5311,5,0),"")</f>
        <v/>
      </c>
      <c r="G1832" s="6" t="str">
        <f>IFERROR(VLOOKUP(C1832,BIVA!$C$3:$J$5311,6,0),"")</f>
        <v/>
      </c>
      <c r="H1832" s="6" t="str">
        <f>IFERROR(VLOOKUP(C1832,BIVA!$C$3:$J$5311,7,0),"")</f>
        <v/>
      </c>
      <c r="I1832" s="6" t="str">
        <f>IFERROR(VLOOKUP(C1832,BIVA!$C$3:$J$5311,8,0),"")</f>
        <v/>
      </c>
      <c r="J1832" s="7">
        <f>Covaf!H1832</f>
        <v>0</v>
      </c>
      <c r="K1832" s="1">
        <f>Covaf!X1832</f>
        <v>0</v>
      </c>
    </row>
    <row r="1833" spans="1:11">
      <c r="A1833" s="1" t="str">
        <f t="shared" si="28"/>
        <v>NO</v>
      </c>
      <c r="B1833" s="36">
        <f>Covaf!B1833</f>
        <v>0</v>
      </c>
      <c r="C1833" s="36" t="str">
        <f>CONCATENATE(Covaf!E1833,"_",Covaf!F1833,"_",Covaf!G1833)</f>
        <v>__</v>
      </c>
      <c r="D1833" s="6" t="str">
        <f>IFERROR(VLOOKUP(C1833,BIVA!$C$3:$J$5311,3,0),"")</f>
        <v/>
      </c>
      <c r="E1833" s="6" t="str">
        <f>IFERROR(VLOOKUP(C1833,BIVA!$C$3:$J$5311,4,0),"")</f>
        <v/>
      </c>
      <c r="F1833" s="1" t="str">
        <f>IFERROR(VLOOKUP(C1833,BIVA!$C$3:$J$5311,5,0),"")</f>
        <v/>
      </c>
      <c r="G1833" s="6" t="str">
        <f>IFERROR(VLOOKUP(C1833,BIVA!$C$3:$J$5311,6,0),"")</f>
        <v/>
      </c>
      <c r="H1833" s="6" t="str">
        <f>IFERROR(VLOOKUP(C1833,BIVA!$C$3:$J$5311,7,0),"")</f>
        <v/>
      </c>
      <c r="I1833" s="6" t="str">
        <f>IFERROR(VLOOKUP(C1833,BIVA!$C$3:$J$5311,8,0),"")</f>
        <v/>
      </c>
      <c r="J1833" s="7">
        <f>Covaf!H1833</f>
        <v>0</v>
      </c>
      <c r="K1833" s="1">
        <f>Covaf!X1833</f>
        <v>0</v>
      </c>
    </row>
    <row r="1834" spans="1:11">
      <c r="A1834" s="1" t="str">
        <f t="shared" si="28"/>
        <v>NO</v>
      </c>
      <c r="B1834" s="36">
        <f>Covaf!B1834</f>
        <v>0</v>
      </c>
      <c r="C1834" s="36" t="str">
        <f>CONCATENATE(Covaf!E1834,"_",Covaf!F1834,"_",Covaf!G1834)</f>
        <v>__</v>
      </c>
      <c r="D1834" s="6" t="str">
        <f>IFERROR(VLOOKUP(C1834,BIVA!$C$3:$J$5311,3,0),"")</f>
        <v/>
      </c>
      <c r="E1834" s="6" t="str">
        <f>IFERROR(VLOOKUP(C1834,BIVA!$C$3:$J$5311,4,0),"")</f>
        <v/>
      </c>
      <c r="F1834" s="1" t="str">
        <f>IFERROR(VLOOKUP(C1834,BIVA!$C$3:$J$5311,5,0),"")</f>
        <v/>
      </c>
      <c r="G1834" s="6" t="str">
        <f>IFERROR(VLOOKUP(C1834,BIVA!$C$3:$J$5311,6,0),"")</f>
        <v/>
      </c>
      <c r="H1834" s="6" t="str">
        <f>IFERROR(VLOOKUP(C1834,BIVA!$C$3:$J$5311,7,0),"")</f>
        <v/>
      </c>
      <c r="I1834" s="6" t="str">
        <f>IFERROR(VLOOKUP(C1834,BIVA!$C$3:$J$5311,8,0),"")</f>
        <v/>
      </c>
      <c r="J1834" s="7">
        <f>Covaf!H1834</f>
        <v>0</v>
      </c>
      <c r="K1834" s="1">
        <f>Covaf!X1834</f>
        <v>0</v>
      </c>
    </row>
    <row r="1835" spans="1:11">
      <c r="A1835" s="1" t="str">
        <f t="shared" si="28"/>
        <v>NO</v>
      </c>
      <c r="B1835" s="36">
        <f>Covaf!B1835</f>
        <v>0</v>
      </c>
      <c r="C1835" s="36" t="str">
        <f>CONCATENATE(Covaf!E1835,"_",Covaf!F1835,"_",Covaf!G1835)</f>
        <v>__</v>
      </c>
      <c r="D1835" s="6" t="str">
        <f>IFERROR(VLOOKUP(C1835,BIVA!$C$3:$J$5311,3,0),"")</f>
        <v/>
      </c>
      <c r="E1835" s="6" t="str">
        <f>IFERROR(VLOOKUP(C1835,BIVA!$C$3:$J$5311,4,0),"")</f>
        <v/>
      </c>
      <c r="F1835" s="1" t="str">
        <f>IFERROR(VLOOKUP(C1835,BIVA!$C$3:$J$5311,5,0),"")</f>
        <v/>
      </c>
      <c r="G1835" s="6" t="str">
        <f>IFERROR(VLOOKUP(C1835,BIVA!$C$3:$J$5311,6,0),"")</f>
        <v/>
      </c>
      <c r="H1835" s="6" t="str">
        <f>IFERROR(VLOOKUP(C1835,BIVA!$C$3:$J$5311,7,0),"")</f>
        <v/>
      </c>
      <c r="I1835" s="6" t="str">
        <f>IFERROR(VLOOKUP(C1835,BIVA!$C$3:$J$5311,8,0),"")</f>
        <v/>
      </c>
      <c r="J1835" s="7">
        <f>Covaf!H1835</f>
        <v>0</v>
      </c>
      <c r="K1835" s="1">
        <f>Covaf!X1835</f>
        <v>0</v>
      </c>
    </row>
    <row r="1836" spans="1:11">
      <c r="A1836" s="1" t="str">
        <f t="shared" si="28"/>
        <v>NO</v>
      </c>
      <c r="B1836" s="36">
        <f>Covaf!B1836</f>
        <v>0</v>
      </c>
      <c r="C1836" s="36" t="str">
        <f>CONCATENATE(Covaf!E1836,"_",Covaf!F1836,"_",Covaf!G1836)</f>
        <v>__</v>
      </c>
      <c r="D1836" s="6" t="str">
        <f>IFERROR(VLOOKUP(C1836,BIVA!$C$3:$J$5311,3,0),"")</f>
        <v/>
      </c>
      <c r="E1836" s="6" t="str">
        <f>IFERROR(VLOOKUP(C1836,BIVA!$C$3:$J$5311,4,0),"")</f>
        <v/>
      </c>
      <c r="F1836" s="1" t="str">
        <f>IFERROR(VLOOKUP(C1836,BIVA!$C$3:$J$5311,5,0),"")</f>
        <v/>
      </c>
      <c r="G1836" s="6" t="str">
        <f>IFERROR(VLOOKUP(C1836,BIVA!$C$3:$J$5311,6,0),"")</f>
        <v/>
      </c>
      <c r="H1836" s="6" t="str">
        <f>IFERROR(VLOOKUP(C1836,BIVA!$C$3:$J$5311,7,0),"")</f>
        <v/>
      </c>
      <c r="I1836" s="6" t="str">
        <f>IFERROR(VLOOKUP(C1836,BIVA!$C$3:$J$5311,8,0),"")</f>
        <v/>
      </c>
      <c r="J1836" s="7">
        <f>Covaf!H1836</f>
        <v>0</v>
      </c>
      <c r="K1836" s="1">
        <f>Covaf!X1836</f>
        <v>0</v>
      </c>
    </row>
    <row r="1837" spans="1:11">
      <c r="A1837" s="1" t="str">
        <f t="shared" si="28"/>
        <v>NO</v>
      </c>
      <c r="B1837" s="36">
        <f>Covaf!B1837</f>
        <v>0</v>
      </c>
      <c r="C1837" s="36" t="str">
        <f>CONCATENATE(Covaf!E1837,"_",Covaf!F1837,"_",Covaf!G1837)</f>
        <v>__</v>
      </c>
      <c r="D1837" s="6" t="str">
        <f>IFERROR(VLOOKUP(C1837,BIVA!$C$3:$J$5311,3,0),"")</f>
        <v/>
      </c>
      <c r="E1837" s="6" t="str">
        <f>IFERROR(VLOOKUP(C1837,BIVA!$C$3:$J$5311,4,0),"")</f>
        <v/>
      </c>
      <c r="F1837" s="1" t="str">
        <f>IFERROR(VLOOKUP(C1837,BIVA!$C$3:$J$5311,5,0),"")</f>
        <v/>
      </c>
      <c r="G1837" s="6" t="str">
        <f>IFERROR(VLOOKUP(C1837,BIVA!$C$3:$J$5311,6,0),"")</f>
        <v/>
      </c>
      <c r="H1837" s="6" t="str">
        <f>IFERROR(VLOOKUP(C1837,BIVA!$C$3:$J$5311,7,0),"")</f>
        <v/>
      </c>
      <c r="I1837" s="6" t="str">
        <f>IFERROR(VLOOKUP(C1837,BIVA!$C$3:$J$5311,8,0),"")</f>
        <v/>
      </c>
      <c r="J1837" s="7">
        <f>Covaf!H1837</f>
        <v>0</v>
      </c>
      <c r="K1837" s="1">
        <f>Covaf!X1837</f>
        <v>0</v>
      </c>
    </row>
    <row r="1838" spans="1:11">
      <c r="A1838" s="1" t="str">
        <f t="shared" si="28"/>
        <v>NO</v>
      </c>
      <c r="B1838" s="36">
        <f>Covaf!B1838</f>
        <v>0</v>
      </c>
      <c r="C1838" s="36" t="str">
        <f>CONCATENATE(Covaf!E1838,"_",Covaf!F1838,"_",Covaf!G1838)</f>
        <v>__</v>
      </c>
      <c r="D1838" s="6" t="str">
        <f>IFERROR(VLOOKUP(C1838,BIVA!$C$3:$J$5311,3,0),"")</f>
        <v/>
      </c>
      <c r="E1838" s="6" t="str">
        <f>IFERROR(VLOOKUP(C1838,BIVA!$C$3:$J$5311,4,0),"")</f>
        <v/>
      </c>
      <c r="F1838" s="1" t="str">
        <f>IFERROR(VLOOKUP(C1838,BIVA!$C$3:$J$5311,5,0),"")</f>
        <v/>
      </c>
      <c r="G1838" s="6" t="str">
        <f>IFERROR(VLOOKUP(C1838,BIVA!$C$3:$J$5311,6,0),"")</f>
        <v/>
      </c>
      <c r="H1838" s="6" t="str">
        <f>IFERROR(VLOOKUP(C1838,BIVA!$C$3:$J$5311,7,0),"")</f>
        <v/>
      </c>
      <c r="I1838" s="6" t="str">
        <f>IFERROR(VLOOKUP(C1838,BIVA!$C$3:$J$5311,8,0),"")</f>
        <v/>
      </c>
      <c r="J1838" s="7">
        <f>Covaf!H1838</f>
        <v>0</v>
      </c>
      <c r="K1838" s="1">
        <f>Covaf!X1838</f>
        <v>0</v>
      </c>
    </row>
    <row r="1839" spans="1:11">
      <c r="A1839" s="1" t="str">
        <f t="shared" si="28"/>
        <v>NO</v>
      </c>
      <c r="B1839" s="36">
        <f>Covaf!B1839</f>
        <v>0</v>
      </c>
      <c r="C1839" s="36" t="str">
        <f>CONCATENATE(Covaf!E1839,"_",Covaf!F1839,"_",Covaf!G1839)</f>
        <v>__</v>
      </c>
      <c r="D1839" s="6" t="str">
        <f>IFERROR(VLOOKUP(C1839,BIVA!$C$3:$J$5311,3,0),"")</f>
        <v/>
      </c>
      <c r="E1839" s="6" t="str">
        <f>IFERROR(VLOOKUP(C1839,BIVA!$C$3:$J$5311,4,0),"")</f>
        <v/>
      </c>
      <c r="F1839" s="1" t="str">
        <f>IFERROR(VLOOKUP(C1839,BIVA!$C$3:$J$5311,5,0),"")</f>
        <v/>
      </c>
      <c r="G1839" s="6" t="str">
        <f>IFERROR(VLOOKUP(C1839,BIVA!$C$3:$J$5311,6,0),"")</f>
        <v/>
      </c>
      <c r="H1839" s="6" t="str">
        <f>IFERROR(VLOOKUP(C1839,BIVA!$C$3:$J$5311,7,0),"")</f>
        <v/>
      </c>
      <c r="I1839" s="6" t="str">
        <f>IFERROR(VLOOKUP(C1839,BIVA!$C$3:$J$5311,8,0),"")</f>
        <v/>
      </c>
      <c r="J1839" s="7">
        <f>Covaf!H1839</f>
        <v>0</v>
      </c>
      <c r="K1839" s="1">
        <f>Covaf!X1839</f>
        <v>0</v>
      </c>
    </row>
    <row r="1840" spans="1:11">
      <c r="A1840" s="1" t="str">
        <f t="shared" si="28"/>
        <v>NO</v>
      </c>
      <c r="B1840" s="36">
        <f>Covaf!B1840</f>
        <v>0</v>
      </c>
      <c r="C1840" s="36" t="str">
        <f>CONCATENATE(Covaf!E1840,"_",Covaf!F1840,"_",Covaf!G1840)</f>
        <v>__</v>
      </c>
      <c r="D1840" s="6" t="str">
        <f>IFERROR(VLOOKUP(C1840,BIVA!$C$3:$J$5311,3,0),"")</f>
        <v/>
      </c>
      <c r="E1840" s="6" t="str">
        <f>IFERROR(VLOOKUP(C1840,BIVA!$C$3:$J$5311,4,0),"")</f>
        <v/>
      </c>
      <c r="F1840" s="1" t="str">
        <f>IFERROR(VLOOKUP(C1840,BIVA!$C$3:$J$5311,5,0),"")</f>
        <v/>
      </c>
      <c r="G1840" s="6" t="str">
        <f>IFERROR(VLOOKUP(C1840,BIVA!$C$3:$J$5311,6,0),"")</f>
        <v/>
      </c>
      <c r="H1840" s="6" t="str">
        <f>IFERROR(VLOOKUP(C1840,BIVA!$C$3:$J$5311,7,0),"")</f>
        <v/>
      </c>
      <c r="I1840" s="6" t="str">
        <f>IFERROR(VLOOKUP(C1840,BIVA!$C$3:$J$5311,8,0),"")</f>
        <v/>
      </c>
      <c r="J1840" s="7">
        <f>Covaf!H1840</f>
        <v>0</v>
      </c>
      <c r="K1840" s="1">
        <f>Covaf!X1840</f>
        <v>0</v>
      </c>
    </row>
    <row r="1841" spans="1:11">
      <c r="A1841" s="1" t="str">
        <f t="shared" si="28"/>
        <v>NO</v>
      </c>
      <c r="B1841" s="36">
        <f>Covaf!B1841</f>
        <v>0</v>
      </c>
      <c r="C1841" s="36" t="str">
        <f>CONCATENATE(Covaf!E1841,"_",Covaf!F1841,"_",Covaf!G1841)</f>
        <v>__</v>
      </c>
      <c r="D1841" s="6" t="str">
        <f>IFERROR(VLOOKUP(C1841,BIVA!$C$3:$J$5311,3,0),"")</f>
        <v/>
      </c>
      <c r="E1841" s="6" t="str">
        <f>IFERROR(VLOOKUP(C1841,BIVA!$C$3:$J$5311,4,0),"")</f>
        <v/>
      </c>
      <c r="F1841" s="1" t="str">
        <f>IFERROR(VLOOKUP(C1841,BIVA!$C$3:$J$5311,5,0),"")</f>
        <v/>
      </c>
      <c r="G1841" s="6" t="str">
        <f>IFERROR(VLOOKUP(C1841,BIVA!$C$3:$J$5311,6,0),"")</f>
        <v/>
      </c>
      <c r="H1841" s="6" t="str">
        <f>IFERROR(VLOOKUP(C1841,BIVA!$C$3:$J$5311,7,0),"")</f>
        <v/>
      </c>
      <c r="I1841" s="6" t="str">
        <f>IFERROR(VLOOKUP(C1841,BIVA!$C$3:$J$5311,8,0),"")</f>
        <v/>
      </c>
      <c r="J1841" s="7">
        <f>Covaf!H1841</f>
        <v>0</v>
      </c>
      <c r="K1841" s="1">
        <f>Covaf!X1841</f>
        <v>0</v>
      </c>
    </row>
    <row r="1842" spans="1:11">
      <c r="A1842" s="1" t="str">
        <f t="shared" si="28"/>
        <v>NO</v>
      </c>
      <c r="B1842" s="36">
        <f>Covaf!B1842</f>
        <v>0</v>
      </c>
      <c r="C1842" s="36" t="str">
        <f>CONCATENATE(Covaf!E1842,"_",Covaf!F1842,"_",Covaf!G1842)</f>
        <v>__</v>
      </c>
      <c r="D1842" s="6" t="str">
        <f>IFERROR(VLOOKUP(C1842,BIVA!$C$3:$J$5311,3,0),"")</f>
        <v/>
      </c>
      <c r="E1842" s="6" t="str">
        <f>IFERROR(VLOOKUP(C1842,BIVA!$C$3:$J$5311,4,0),"")</f>
        <v/>
      </c>
      <c r="F1842" s="1" t="str">
        <f>IFERROR(VLOOKUP(C1842,BIVA!$C$3:$J$5311,5,0),"")</f>
        <v/>
      </c>
      <c r="G1842" s="6" t="str">
        <f>IFERROR(VLOOKUP(C1842,BIVA!$C$3:$J$5311,6,0),"")</f>
        <v/>
      </c>
      <c r="H1842" s="6" t="str">
        <f>IFERROR(VLOOKUP(C1842,BIVA!$C$3:$J$5311,7,0),"")</f>
        <v/>
      </c>
      <c r="I1842" s="6" t="str">
        <f>IFERROR(VLOOKUP(C1842,BIVA!$C$3:$J$5311,8,0),"")</f>
        <v/>
      </c>
      <c r="J1842" s="7">
        <f>Covaf!H1842</f>
        <v>0</v>
      </c>
      <c r="K1842" s="1">
        <f>Covaf!X1842</f>
        <v>0</v>
      </c>
    </row>
    <row r="1843" spans="1:11">
      <c r="A1843" s="1" t="str">
        <f t="shared" si="28"/>
        <v>NO</v>
      </c>
      <c r="B1843" s="36">
        <f>Covaf!B1843</f>
        <v>0</v>
      </c>
      <c r="C1843" s="36" t="str">
        <f>CONCATENATE(Covaf!E1843,"_",Covaf!F1843,"_",Covaf!G1843)</f>
        <v>__</v>
      </c>
      <c r="D1843" s="6" t="str">
        <f>IFERROR(VLOOKUP(C1843,BIVA!$C$3:$J$5311,3,0),"")</f>
        <v/>
      </c>
      <c r="E1843" s="6" t="str">
        <f>IFERROR(VLOOKUP(C1843,BIVA!$C$3:$J$5311,4,0),"")</f>
        <v/>
      </c>
      <c r="F1843" s="1" t="str">
        <f>IFERROR(VLOOKUP(C1843,BIVA!$C$3:$J$5311,5,0),"")</f>
        <v/>
      </c>
      <c r="G1843" s="6" t="str">
        <f>IFERROR(VLOOKUP(C1843,BIVA!$C$3:$J$5311,6,0),"")</f>
        <v/>
      </c>
      <c r="H1843" s="6" t="str">
        <f>IFERROR(VLOOKUP(C1843,BIVA!$C$3:$J$5311,7,0),"")</f>
        <v/>
      </c>
      <c r="I1843" s="6" t="str">
        <f>IFERROR(VLOOKUP(C1843,BIVA!$C$3:$J$5311,8,0),"")</f>
        <v/>
      </c>
      <c r="J1843" s="7">
        <f>Covaf!H1843</f>
        <v>0</v>
      </c>
      <c r="K1843" s="1">
        <f>Covaf!X1843</f>
        <v>0</v>
      </c>
    </row>
    <row r="1844" spans="1:11">
      <c r="A1844" s="1" t="str">
        <f t="shared" si="28"/>
        <v>NO</v>
      </c>
      <c r="B1844" s="36">
        <f>Covaf!B1844</f>
        <v>0</v>
      </c>
      <c r="C1844" s="36" t="str">
        <f>CONCATENATE(Covaf!E1844,"_",Covaf!F1844,"_",Covaf!G1844)</f>
        <v>__</v>
      </c>
      <c r="D1844" s="6" t="str">
        <f>IFERROR(VLOOKUP(C1844,BIVA!$C$3:$J$5311,3,0),"")</f>
        <v/>
      </c>
      <c r="E1844" s="6" t="str">
        <f>IFERROR(VLOOKUP(C1844,BIVA!$C$3:$J$5311,4,0),"")</f>
        <v/>
      </c>
      <c r="F1844" s="1" t="str">
        <f>IFERROR(VLOOKUP(C1844,BIVA!$C$3:$J$5311,5,0),"")</f>
        <v/>
      </c>
      <c r="G1844" s="6" t="str">
        <f>IFERROR(VLOOKUP(C1844,BIVA!$C$3:$J$5311,6,0),"")</f>
        <v/>
      </c>
      <c r="H1844" s="6" t="str">
        <f>IFERROR(VLOOKUP(C1844,BIVA!$C$3:$J$5311,7,0),"")</f>
        <v/>
      </c>
      <c r="I1844" s="6" t="str">
        <f>IFERROR(VLOOKUP(C1844,BIVA!$C$3:$J$5311,8,0),"")</f>
        <v/>
      </c>
      <c r="J1844" s="7">
        <f>Covaf!H1844</f>
        <v>0</v>
      </c>
      <c r="K1844" s="1">
        <f>Covaf!X1844</f>
        <v>0</v>
      </c>
    </row>
    <row r="1845" spans="1:11">
      <c r="A1845" s="1" t="str">
        <f t="shared" si="28"/>
        <v>NO</v>
      </c>
      <c r="B1845" s="36">
        <f>Covaf!B1845</f>
        <v>0</v>
      </c>
      <c r="C1845" s="36" t="str">
        <f>CONCATENATE(Covaf!E1845,"_",Covaf!F1845,"_",Covaf!G1845)</f>
        <v>__</v>
      </c>
      <c r="D1845" s="6" t="str">
        <f>IFERROR(VLOOKUP(C1845,BIVA!$C$3:$J$5311,3,0),"")</f>
        <v/>
      </c>
      <c r="E1845" s="6" t="str">
        <f>IFERROR(VLOOKUP(C1845,BIVA!$C$3:$J$5311,4,0),"")</f>
        <v/>
      </c>
      <c r="F1845" s="1" t="str">
        <f>IFERROR(VLOOKUP(C1845,BIVA!$C$3:$J$5311,5,0),"")</f>
        <v/>
      </c>
      <c r="G1845" s="6" t="str">
        <f>IFERROR(VLOOKUP(C1845,BIVA!$C$3:$J$5311,6,0),"")</f>
        <v/>
      </c>
      <c r="H1845" s="6" t="str">
        <f>IFERROR(VLOOKUP(C1845,BIVA!$C$3:$J$5311,7,0),"")</f>
        <v/>
      </c>
      <c r="I1845" s="6" t="str">
        <f>IFERROR(VLOOKUP(C1845,BIVA!$C$3:$J$5311,8,0),"")</f>
        <v/>
      </c>
      <c r="J1845" s="7">
        <f>Covaf!H1845</f>
        <v>0</v>
      </c>
      <c r="K1845" s="1">
        <f>Covaf!X1845</f>
        <v>0</v>
      </c>
    </row>
    <row r="1846" spans="1:11">
      <c r="A1846" s="1" t="str">
        <f t="shared" si="28"/>
        <v>NO</v>
      </c>
      <c r="B1846" s="36">
        <f>Covaf!B1846</f>
        <v>0</v>
      </c>
      <c r="C1846" s="36" t="str">
        <f>CONCATENATE(Covaf!E1846,"_",Covaf!F1846,"_",Covaf!G1846)</f>
        <v>__</v>
      </c>
      <c r="D1846" s="6" t="str">
        <f>IFERROR(VLOOKUP(C1846,BIVA!$C$3:$J$5311,3,0),"")</f>
        <v/>
      </c>
      <c r="E1846" s="6" t="str">
        <f>IFERROR(VLOOKUP(C1846,BIVA!$C$3:$J$5311,4,0),"")</f>
        <v/>
      </c>
      <c r="F1846" s="1" t="str">
        <f>IFERROR(VLOOKUP(C1846,BIVA!$C$3:$J$5311,5,0),"")</f>
        <v/>
      </c>
      <c r="G1846" s="6" t="str">
        <f>IFERROR(VLOOKUP(C1846,BIVA!$C$3:$J$5311,6,0),"")</f>
        <v/>
      </c>
      <c r="H1846" s="6" t="str">
        <f>IFERROR(VLOOKUP(C1846,BIVA!$C$3:$J$5311,7,0),"")</f>
        <v/>
      </c>
      <c r="I1846" s="6" t="str">
        <f>IFERROR(VLOOKUP(C1846,BIVA!$C$3:$J$5311,8,0),"")</f>
        <v/>
      </c>
      <c r="J1846" s="7">
        <f>Covaf!H1846</f>
        <v>0</v>
      </c>
      <c r="K1846" s="1">
        <f>Covaf!X1846</f>
        <v>0</v>
      </c>
    </row>
    <row r="1847" spans="1:11">
      <c r="A1847" s="1" t="str">
        <f t="shared" si="28"/>
        <v>NO</v>
      </c>
      <c r="B1847" s="36">
        <f>Covaf!B1847</f>
        <v>0</v>
      </c>
      <c r="C1847" s="36" t="str">
        <f>CONCATENATE(Covaf!E1847,"_",Covaf!F1847,"_",Covaf!G1847)</f>
        <v>__</v>
      </c>
      <c r="D1847" s="6" t="str">
        <f>IFERROR(VLOOKUP(C1847,BIVA!$C$3:$J$5311,3,0),"")</f>
        <v/>
      </c>
      <c r="E1847" s="6" t="str">
        <f>IFERROR(VLOOKUP(C1847,BIVA!$C$3:$J$5311,4,0),"")</f>
        <v/>
      </c>
      <c r="F1847" s="1" t="str">
        <f>IFERROR(VLOOKUP(C1847,BIVA!$C$3:$J$5311,5,0),"")</f>
        <v/>
      </c>
      <c r="G1847" s="6" t="str">
        <f>IFERROR(VLOOKUP(C1847,BIVA!$C$3:$J$5311,6,0),"")</f>
        <v/>
      </c>
      <c r="H1847" s="6" t="str">
        <f>IFERROR(VLOOKUP(C1847,BIVA!$C$3:$J$5311,7,0),"")</f>
        <v/>
      </c>
      <c r="I1847" s="6" t="str">
        <f>IFERROR(VLOOKUP(C1847,BIVA!$C$3:$J$5311,8,0),"")</f>
        <v/>
      </c>
      <c r="J1847" s="7">
        <f>Covaf!H1847</f>
        <v>0</v>
      </c>
      <c r="K1847" s="1">
        <f>Covaf!X1847</f>
        <v>0</v>
      </c>
    </row>
    <row r="1848" spans="1:11">
      <c r="A1848" s="1" t="str">
        <f t="shared" si="28"/>
        <v>NO</v>
      </c>
      <c r="B1848" s="36">
        <f>Covaf!B1848</f>
        <v>0</v>
      </c>
      <c r="C1848" s="36" t="str">
        <f>CONCATENATE(Covaf!E1848,"_",Covaf!F1848,"_",Covaf!G1848)</f>
        <v>__</v>
      </c>
      <c r="D1848" s="6" t="str">
        <f>IFERROR(VLOOKUP(C1848,BIVA!$C$3:$J$5311,3,0),"")</f>
        <v/>
      </c>
      <c r="E1848" s="6" t="str">
        <f>IFERROR(VLOOKUP(C1848,BIVA!$C$3:$J$5311,4,0),"")</f>
        <v/>
      </c>
      <c r="F1848" s="1" t="str">
        <f>IFERROR(VLOOKUP(C1848,BIVA!$C$3:$J$5311,5,0),"")</f>
        <v/>
      </c>
      <c r="G1848" s="6" t="str">
        <f>IFERROR(VLOOKUP(C1848,BIVA!$C$3:$J$5311,6,0),"")</f>
        <v/>
      </c>
      <c r="H1848" s="6" t="str">
        <f>IFERROR(VLOOKUP(C1848,BIVA!$C$3:$J$5311,7,0),"")</f>
        <v/>
      </c>
      <c r="I1848" s="6" t="str">
        <f>IFERROR(VLOOKUP(C1848,BIVA!$C$3:$J$5311,8,0),"")</f>
        <v/>
      </c>
      <c r="J1848" s="7">
        <f>Covaf!H1848</f>
        <v>0</v>
      </c>
      <c r="K1848" s="1">
        <f>Covaf!X1848</f>
        <v>0</v>
      </c>
    </row>
    <row r="1849" spans="1:11">
      <c r="A1849" s="1" t="str">
        <f t="shared" si="28"/>
        <v>NO</v>
      </c>
      <c r="B1849" s="36">
        <f>Covaf!B1849</f>
        <v>0</v>
      </c>
      <c r="C1849" s="36" t="str">
        <f>CONCATENATE(Covaf!E1849,"_",Covaf!F1849,"_",Covaf!G1849)</f>
        <v>__</v>
      </c>
      <c r="D1849" s="6" t="str">
        <f>IFERROR(VLOOKUP(C1849,BIVA!$C$3:$J$5311,3,0),"")</f>
        <v/>
      </c>
      <c r="E1849" s="6" t="str">
        <f>IFERROR(VLOOKUP(C1849,BIVA!$C$3:$J$5311,4,0),"")</f>
        <v/>
      </c>
      <c r="F1849" s="1" t="str">
        <f>IFERROR(VLOOKUP(C1849,BIVA!$C$3:$J$5311,5,0),"")</f>
        <v/>
      </c>
      <c r="G1849" s="6" t="str">
        <f>IFERROR(VLOOKUP(C1849,BIVA!$C$3:$J$5311,6,0),"")</f>
        <v/>
      </c>
      <c r="H1849" s="6" t="str">
        <f>IFERROR(VLOOKUP(C1849,BIVA!$C$3:$J$5311,7,0),"")</f>
        <v/>
      </c>
      <c r="I1849" s="6" t="str">
        <f>IFERROR(VLOOKUP(C1849,BIVA!$C$3:$J$5311,8,0),"")</f>
        <v/>
      </c>
      <c r="J1849" s="7">
        <f>Covaf!H1849</f>
        <v>0</v>
      </c>
      <c r="K1849" s="1">
        <f>Covaf!X1849</f>
        <v>0</v>
      </c>
    </row>
    <row r="1850" spans="1:11">
      <c r="A1850" s="1" t="str">
        <f t="shared" si="28"/>
        <v>NO</v>
      </c>
      <c r="B1850" s="36">
        <f>Covaf!B1850</f>
        <v>0</v>
      </c>
      <c r="C1850" s="36" t="str">
        <f>CONCATENATE(Covaf!E1850,"_",Covaf!F1850,"_",Covaf!G1850)</f>
        <v>__</v>
      </c>
      <c r="D1850" s="6" t="str">
        <f>IFERROR(VLOOKUP(C1850,BIVA!$C$3:$J$5311,3,0),"")</f>
        <v/>
      </c>
      <c r="E1850" s="6" t="str">
        <f>IFERROR(VLOOKUP(C1850,BIVA!$C$3:$J$5311,4,0),"")</f>
        <v/>
      </c>
      <c r="F1850" s="1" t="str">
        <f>IFERROR(VLOOKUP(C1850,BIVA!$C$3:$J$5311,5,0),"")</f>
        <v/>
      </c>
      <c r="G1850" s="6" t="str">
        <f>IFERROR(VLOOKUP(C1850,BIVA!$C$3:$J$5311,6,0),"")</f>
        <v/>
      </c>
      <c r="H1850" s="6" t="str">
        <f>IFERROR(VLOOKUP(C1850,BIVA!$C$3:$J$5311,7,0),"")</f>
        <v/>
      </c>
      <c r="I1850" s="6" t="str">
        <f>IFERROR(VLOOKUP(C1850,BIVA!$C$3:$J$5311,8,0),"")</f>
        <v/>
      </c>
      <c r="J1850" s="7">
        <f>Covaf!H1850</f>
        <v>0</v>
      </c>
      <c r="K1850" s="1">
        <f>Covaf!X1850</f>
        <v>0</v>
      </c>
    </row>
    <row r="1851" spans="1:11">
      <c r="A1851" s="1" t="str">
        <f t="shared" si="28"/>
        <v>NO</v>
      </c>
      <c r="B1851" s="36">
        <f>Covaf!B1851</f>
        <v>0</v>
      </c>
      <c r="C1851" s="36" t="str">
        <f>CONCATENATE(Covaf!E1851,"_",Covaf!F1851,"_",Covaf!G1851)</f>
        <v>__</v>
      </c>
      <c r="D1851" s="6" t="str">
        <f>IFERROR(VLOOKUP(C1851,BIVA!$C$3:$J$5311,3,0),"")</f>
        <v/>
      </c>
      <c r="E1851" s="6" t="str">
        <f>IFERROR(VLOOKUP(C1851,BIVA!$C$3:$J$5311,4,0),"")</f>
        <v/>
      </c>
      <c r="F1851" s="1" t="str">
        <f>IFERROR(VLOOKUP(C1851,BIVA!$C$3:$J$5311,5,0),"")</f>
        <v/>
      </c>
      <c r="G1851" s="6" t="str">
        <f>IFERROR(VLOOKUP(C1851,BIVA!$C$3:$J$5311,6,0),"")</f>
        <v/>
      </c>
      <c r="H1851" s="6" t="str">
        <f>IFERROR(VLOOKUP(C1851,BIVA!$C$3:$J$5311,7,0),"")</f>
        <v/>
      </c>
      <c r="I1851" s="6" t="str">
        <f>IFERROR(VLOOKUP(C1851,BIVA!$C$3:$J$5311,8,0),"")</f>
        <v/>
      </c>
      <c r="J1851" s="7">
        <f>Covaf!H1851</f>
        <v>0</v>
      </c>
      <c r="K1851" s="1">
        <f>Covaf!X1851</f>
        <v>0</v>
      </c>
    </row>
    <row r="1852" spans="1:11">
      <c r="A1852" s="1" t="str">
        <f t="shared" si="28"/>
        <v>NO</v>
      </c>
      <c r="B1852" s="36">
        <f>Covaf!B1852</f>
        <v>0</v>
      </c>
      <c r="C1852" s="36" t="str">
        <f>CONCATENATE(Covaf!E1852,"_",Covaf!F1852,"_",Covaf!G1852)</f>
        <v>__</v>
      </c>
      <c r="D1852" s="6" t="str">
        <f>IFERROR(VLOOKUP(C1852,BIVA!$C$3:$J$5311,3,0),"")</f>
        <v/>
      </c>
      <c r="E1852" s="6" t="str">
        <f>IFERROR(VLOOKUP(C1852,BIVA!$C$3:$J$5311,4,0),"")</f>
        <v/>
      </c>
      <c r="F1852" s="1" t="str">
        <f>IFERROR(VLOOKUP(C1852,BIVA!$C$3:$J$5311,5,0),"")</f>
        <v/>
      </c>
      <c r="G1852" s="6" t="str">
        <f>IFERROR(VLOOKUP(C1852,BIVA!$C$3:$J$5311,6,0),"")</f>
        <v/>
      </c>
      <c r="H1852" s="6" t="str">
        <f>IFERROR(VLOOKUP(C1852,BIVA!$C$3:$J$5311,7,0),"")</f>
        <v/>
      </c>
      <c r="I1852" s="6" t="str">
        <f>IFERROR(VLOOKUP(C1852,BIVA!$C$3:$J$5311,8,0),"")</f>
        <v/>
      </c>
      <c r="J1852" s="7">
        <f>Covaf!H1852</f>
        <v>0</v>
      </c>
      <c r="K1852" s="1">
        <f>Covaf!X1852</f>
        <v>0</v>
      </c>
    </row>
    <row r="1853" spans="1:11">
      <c r="A1853" s="1" t="str">
        <f t="shared" si="28"/>
        <v>NO</v>
      </c>
      <c r="B1853" s="36">
        <f>Covaf!B1853</f>
        <v>0</v>
      </c>
      <c r="C1853" s="36" t="str">
        <f>CONCATENATE(Covaf!E1853,"_",Covaf!F1853,"_",Covaf!G1853)</f>
        <v>__</v>
      </c>
      <c r="D1853" s="6" t="str">
        <f>IFERROR(VLOOKUP(C1853,BIVA!$C$3:$J$5311,3,0),"")</f>
        <v/>
      </c>
      <c r="E1853" s="6" t="str">
        <f>IFERROR(VLOOKUP(C1853,BIVA!$C$3:$J$5311,4,0),"")</f>
        <v/>
      </c>
      <c r="F1853" s="1" t="str">
        <f>IFERROR(VLOOKUP(C1853,BIVA!$C$3:$J$5311,5,0),"")</f>
        <v/>
      </c>
      <c r="G1853" s="6" t="str">
        <f>IFERROR(VLOOKUP(C1853,BIVA!$C$3:$J$5311,6,0),"")</f>
        <v/>
      </c>
      <c r="H1853" s="6" t="str">
        <f>IFERROR(VLOOKUP(C1853,BIVA!$C$3:$J$5311,7,0),"")</f>
        <v/>
      </c>
      <c r="I1853" s="6" t="str">
        <f>IFERROR(VLOOKUP(C1853,BIVA!$C$3:$J$5311,8,0),"")</f>
        <v/>
      </c>
      <c r="J1853" s="7">
        <f>Covaf!H1853</f>
        <v>0</v>
      </c>
      <c r="K1853" s="1">
        <f>Covaf!X1853</f>
        <v>0</v>
      </c>
    </row>
    <row r="1854" spans="1:11">
      <c r="A1854" s="1" t="str">
        <f t="shared" si="28"/>
        <v>NO</v>
      </c>
      <c r="B1854" s="36">
        <f>Covaf!B1854</f>
        <v>0</v>
      </c>
      <c r="C1854" s="36" t="str">
        <f>CONCATENATE(Covaf!E1854,"_",Covaf!F1854,"_",Covaf!G1854)</f>
        <v>__</v>
      </c>
      <c r="D1854" s="6" t="str">
        <f>IFERROR(VLOOKUP(C1854,BIVA!$C$3:$J$5311,3,0),"")</f>
        <v/>
      </c>
      <c r="E1854" s="6" t="str">
        <f>IFERROR(VLOOKUP(C1854,BIVA!$C$3:$J$5311,4,0),"")</f>
        <v/>
      </c>
      <c r="F1854" s="1" t="str">
        <f>IFERROR(VLOOKUP(C1854,BIVA!$C$3:$J$5311,5,0),"")</f>
        <v/>
      </c>
      <c r="G1854" s="6" t="str">
        <f>IFERROR(VLOOKUP(C1854,BIVA!$C$3:$J$5311,6,0),"")</f>
        <v/>
      </c>
      <c r="H1854" s="6" t="str">
        <f>IFERROR(VLOOKUP(C1854,BIVA!$C$3:$J$5311,7,0),"")</f>
        <v/>
      </c>
      <c r="I1854" s="6" t="str">
        <f>IFERROR(VLOOKUP(C1854,BIVA!$C$3:$J$5311,8,0),"")</f>
        <v/>
      </c>
      <c r="J1854" s="7">
        <f>Covaf!H1854</f>
        <v>0</v>
      </c>
      <c r="K1854" s="1">
        <f>Covaf!X1854</f>
        <v>0</v>
      </c>
    </row>
    <row r="1855" spans="1:11">
      <c r="A1855" s="1" t="str">
        <f t="shared" si="28"/>
        <v>NO</v>
      </c>
      <c r="B1855" s="36">
        <f>Covaf!B1855</f>
        <v>0</v>
      </c>
      <c r="C1855" s="36" t="str">
        <f>CONCATENATE(Covaf!E1855,"_",Covaf!F1855,"_",Covaf!G1855)</f>
        <v>__</v>
      </c>
      <c r="D1855" s="6" t="str">
        <f>IFERROR(VLOOKUP(C1855,BIVA!$C$3:$J$5311,3,0),"")</f>
        <v/>
      </c>
      <c r="E1855" s="6" t="str">
        <f>IFERROR(VLOOKUP(C1855,BIVA!$C$3:$J$5311,4,0),"")</f>
        <v/>
      </c>
      <c r="F1855" s="1" t="str">
        <f>IFERROR(VLOOKUP(C1855,BIVA!$C$3:$J$5311,5,0),"")</f>
        <v/>
      </c>
      <c r="G1855" s="6" t="str">
        <f>IFERROR(VLOOKUP(C1855,BIVA!$C$3:$J$5311,6,0),"")</f>
        <v/>
      </c>
      <c r="H1855" s="6" t="str">
        <f>IFERROR(VLOOKUP(C1855,BIVA!$C$3:$J$5311,7,0),"")</f>
        <v/>
      </c>
      <c r="I1855" s="6" t="str">
        <f>IFERROR(VLOOKUP(C1855,BIVA!$C$3:$J$5311,8,0),"")</f>
        <v/>
      </c>
      <c r="J1855" s="7">
        <f>Covaf!H1855</f>
        <v>0</v>
      </c>
      <c r="K1855" s="1">
        <f>Covaf!X1855</f>
        <v>0</v>
      </c>
    </row>
    <row r="1856" spans="1:11">
      <c r="A1856" s="1" t="str">
        <f t="shared" si="28"/>
        <v>NO</v>
      </c>
      <c r="B1856" s="36">
        <f>Covaf!B1856</f>
        <v>0</v>
      </c>
      <c r="C1856" s="36" t="str">
        <f>CONCATENATE(Covaf!E1856,"_",Covaf!F1856,"_",Covaf!G1856)</f>
        <v>__</v>
      </c>
      <c r="D1856" s="6" t="str">
        <f>IFERROR(VLOOKUP(C1856,BIVA!$C$3:$J$5311,3,0),"")</f>
        <v/>
      </c>
      <c r="E1856" s="6" t="str">
        <f>IFERROR(VLOOKUP(C1856,BIVA!$C$3:$J$5311,4,0),"")</f>
        <v/>
      </c>
      <c r="F1856" s="1" t="str">
        <f>IFERROR(VLOOKUP(C1856,BIVA!$C$3:$J$5311,5,0),"")</f>
        <v/>
      </c>
      <c r="G1856" s="6" t="str">
        <f>IFERROR(VLOOKUP(C1856,BIVA!$C$3:$J$5311,6,0),"")</f>
        <v/>
      </c>
      <c r="H1856" s="6" t="str">
        <f>IFERROR(VLOOKUP(C1856,BIVA!$C$3:$J$5311,7,0),"")</f>
        <v/>
      </c>
      <c r="I1856" s="6" t="str">
        <f>IFERROR(VLOOKUP(C1856,BIVA!$C$3:$J$5311,8,0),"")</f>
        <v/>
      </c>
      <c r="J1856" s="7">
        <f>Covaf!H1856</f>
        <v>0</v>
      </c>
      <c r="K1856" s="1">
        <f>Covaf!X1856</f>
        <v>0</v>
      </c>
    </row>
    <row r="1857" spans="1:11">
      <c r="A1857" s="1" t="str">
        <f t="shared" si="28"/>
        <v>NO</v>
      </c>
      <c r="B1857" s="36">
        <f>Covaf!B1857</f>
        <v>0</v>
      </c>
      <c r="C1857" s="36" t="str">
        <f>CONCATENATE(Covaf!E1857,"_",Covaf!F1857,"_",Covaf!G1857)</f>
        <v>__</v>
      </c>
      <c r="D1857" s="6" t="str">
        <f>IFERROR(VLOOKUP(C1857,BIVA!$C$3:$J$5311,3,0),"")</f>
        <v/>
      </c>
      <c r="E1857" s="6" t="str">
        <f>IFERROR(VLOOKUP(C1857,BIVA!$C$3:$J$5311,4,0),"")</f>
        <v/>
      </c>
      <c r="F1857" s="1" t="str">
        <f>IFERROR(VLOOKUP(C1857,BIVA!$C$3:$J$5311,5,0),"")</f>
        <v/>
      </c>
      <c r="G1857" s="6" t="str">
        <f>IFERROR(VLOOKUP(C1857,BIVA!$C$3:$J$5311,6,0),"")</f>
        <v/>
      </c>
      <c r="H1857" s="6" t="str">
        <f>IFERROR(VLOOKUP(C1857,BIVA!$C$3:$J$5311,7,0),"")</f>
        <v/>
      </c>
      <c r="I1857" s="6" t="str">
        <f>IFERROR(VLOOKUP(C1857,BIVA!$C$3:$J$5311,8,0),"")</f>
        <v/>
      </c>
      <c r="J1857" s="7">
        <f>Covaf!H1857</f>
        <v>0</v>
      </c>
      <c r="K1857" s="1">
        <f>Covaf!X1857</f>
        <v>0</v>
      </c>
    </row>
    <row r="1858" spans="1:11">
      <c r="A1858" s="1" t="str">
        <f t="shared" si="28"/>
        <v>NO</v>
      </c>
      <c r="B1858" s="36">
        <f>Covaf!B1858</f>
        <v>0</v>
      </c>
      <c r="C1858" s="36" t="str">
        <f>CONCATENATE(Covaf!E1858,"_",Covaf!F1858,"_",Covaf!G1858)</f>
        <v>__</v>
      </c>
      <c r="D1858" s="6" t="str">
        <f>IFERROR(VLOOKUP(C1858,BIVA!$C$3:$J$5311,3,0),"")</f>
        <v/>
      </c>
      <c r="E1858" s="6" t="str">
        <f>IFERROR(VLOOKUP(C1858,BIVA!$C$3:$J$5311,4,0),"")</f>
        <v/>
      </c>
      <c r="F1858" s="1" t="str">
        <f>IFERROR(VLOOKUP(C1858,BIVA!$C$3:$J$5311,5,0),"")</f>
        <v/>
      </c>
      <c r="G1858" s="6" t="str">
        <f>IFERROR(VLOOKUP(C1858,BIVA!$C$3:$J$5311,6,0),"")</f>
        <v/>
      </c>
      <c r="H1858" s="6" t="str">
        <f>IFERROR(VLOOKUP(C1858,BIVA!$C$3:$J$5311,7,0),"")</f>
        <v/>
      </c>
      <c r="I1858" s="6" t="str">
        <f>IFERROR(VLOOKUP(C1858,BIVA!$C$3:$J$5311,8,0),"")</f>
        <v/>
      </c>
      <c r="J1858" s="7">
        <f>Covaf!H1858</f>
        <v>0</v>
      </c>
      <c r="K1858" s="1">
        <f>Covaf!X1858</f>
        <v>0</v>
      </c>
    </row>
    <row r="1859" spans="1:11">
      <c r="A1859" s="1" t="str">
        <f t="shared" ref="A1859:A1922" si="29">IF(H1859="APLICADO","SI","NO")</f>
        <v>NO</v>
      </c>
      <c r="B1859" s="36">
        <f>Covaf!B1859</f>
        <v>0</v>
      </c>
      <c r="C1859" s="36" t="str">
        <f>CONCATENATE(Covaf!E1859,"_",Covaf!F1859,"_",Covaf!G1859)</f>
        <v>__</v>
      </c>
      <c r="D1859" s="6" t="str">
        <f>IFERROR(VLOOKUP(C1859,BIVA!$C$3:$J$5311,3,0),"")</f>
        <v/>
      </c>
      <c r="E1859" s="6" t="str">
        <f>IFERROR(VLOOKUP(C1859,BIVA!$C$3:$J$5311,4,0),"")</f>
        <v/>
      </c>
      <c r="F1859" s="1" t="str">
        <f>IFERROR(VLOOKUP(C1859,BIVA!$C$3:$J$5311,5,0),"")</f>
        <v/>
      </c>
      <c r="G1859" s="6" t="str">
        <f>IFERROR(VLOOKUP(C1859,BIVA!$C$3:$J$5311,6,0),"")</f>
        <v/>
      </c>
      <c r="H1859" s="6" t="str">
        <f>IFERROR(VLOOKUP(C1859,BIVA!$C$3:$J$5311,7,0),"")</f>
        <v/>
      </c>
      <c r="I1859" s="6" t="str">
        <f>IFERROR(VLOOKUP(C1859,BIVA!$C$3:$J$5311,8,0),"")</f>
        <v/>
      </c>
      <c r="J1859" s="7">
        <f>Covaf!H1859</f>
        <v>0</v>
      </c>
      <c r="K1859" s="1">
        <f>Covaf!X1859</f>
        <v>0</v>
      </c>
    </row>
    <row r="1860" spans="1:11">
      <c r="A1860" s="1" t="str">
        <f t="shared" si="29"/>
        <v>NO</v>
      </c>
      <c r="B1860" s="36">
        <f>Covaf!B1860</f>
        <v>0</v>
      </c>
      <c r="C1860" s="36" t="str">
        <f>CONCATENATE(Covaf!E1860,"_",Covaf!F1860,"_",Covaf!G1860)</f>
        <v>__</v>
      </c>
      <c r="D1860" s="6" t="str">
        <f>IFERROR(VLOOKUP(C1860,BIVA!$C$3:$J$5311,3,0),"")</f>
        <v/>
      </c>
      <c r="E1860" s="6" t="str">
        <f>IFERROR(VLOOKUP(C1860,BIVA!$C$3:$J$5311,4,0),"")</f>
        <v/>
      </c>
      <c r="F1860" s="1" t="str">
        <f>IFERROR(VLOOKUP(C1860,BIVA!$C$3:$J$5311,5,0),"")</f>
        <v/>
      </c>
      <c r="G1860" s="6" t="str">
        <f>IFERROR(VLOOKUP(C1860,BIVA!$C$3:$J$5311,6,0),"")</f>
        <v/>
      </c>
      <c r="H1860" s="6" t="str">
        <f>IFERROR(VLOOKUP(C1860,BIVA!$C$3:$J$5311,7,0),"")</f>
        <v/>
      </c>
      <c r="I1860" s="6" t="str">
        <f>IFERROR(VLOOKUP(C1860,BIVA!$C$3:$J$5311,8,0),"")</f>
        <v/>
      </c>
      <c r="J1860" s="7">
        <f>Covaf!H1860</f>
        <v>0</v>
      </c>
      <c r="K1860" s="1">
        <f>Covaf!X1860</f>
        <v>0</v>
      </c>
    </row>
    <row r="1861" spans="1:11">
      <c r="A1861" s="1" t="str">
        <f t="shared" si="29"/>
        <v>NO</v>
      </c>
      <c r="B1861" s="36">
        <f>Covaf!B1861</f>
        <v>0</v>
      </c>
      <c r="C1861" s="36" t="str">
        <f>CONCATENATE(Covaf!E1861,"_",Covaf!F1861,"_",Covaf!G1861)</f>
        <v>__</v>
      </c>
      <c r="D1861" s="6" t="str">
        <f>IFERROR(VLOOKUP(C1861,BIVA!$C$3:$J$5311,3,0),"")</f>
        <v/>
      </c>
      <c r="E1861" s="6" t="str">
        <f>IFERROR(VLOOKUP(C1861,BIVA!$C$3:$J$5311,4,0),"")</f>
        <v/>
      </c>
      <c r="F1861" s="1" t="str">
        <f>IFERROR(VLOOKUP(C1861,BIVA!$C$3:$J$5311,5,0),"")</f>
        <v/>
      </c>
      <c r="G1861" s="6" t="str">
        <f>IFERROR(VLOOKUP(C1861,BIVA!$C$3:$J$5311,6,0),"")</f>
        <v/>
      </c>
      <c r="H1861" s="6" t="str">
        <f>IFERROR(VLOOKUP(C1861,BIVA!$C$3:$J$5311,7,0),"")</f>
        <v/>
      </c>
      <c r="I1861" s="6" t="str">
        <f>IFERROR(VLOOKUP(C1861,BIVA!$C$3:$J$5311,8,0),"")</f>
        <v/>
      </c>
      <c r="J1861" s="7">
        <f>Covaf!H1861</f>
        <v>0</v>
      </c>
      <c r="K1861" s="1">
        <f>Covaf!X1861</f>
        <v>0</v>
      </c>
    </row>
    <row r="1862" spans="1:11">
      <c r="A1862" s="1" t="str">
        <f t="shared" si="29"/>
        <v>NO</v>
      </c>
      <c r="B1862" s="36">
        <f>Covaf!B1862</f>
        <v>0</v>
      </c>
      <c r="C1862" s="36" t="str">
        <f>CONCATENATE(Covaf!E1862,"_",Covaf!F1862,"_",Covaf!G1862)</f>
        <v>__</v>
      </c>
      <c r="D1862" s="6" t="str">
        <f>IFERROR(VLOOKUP(C1862,BIVA!$C$3:$J$5311,3,0),"")</f>
        <v/>
      </c>
      <c r="E1862" s="6" t="str">
        <f>IFERROR(VLOOKUP(C1862,BIVA!$C$3:$J$5311,4,0),"")</f>
        <v/>
      </c>
      <c r="F1862" s="1" t="str">
        <f>IFERROR(VLOOKUP(C1862,BIVA!$C$3:$J$5311,5,0),"")</f>
        <v/>
      </c>
      <c r="G1862" s="6" t="str">
        <f>IFERROR(VLOOKUP(C1862,BIVA!$C$3:$J$5311,6,0),"")</f>
        <v/>
      </c>
      <c r="H1862" s="6" t="str">
        <f>IFERROR(VLOOKUP(C1862,BIVA!$C$3:$J$5311,7,0),"")</f>
        <v/>
      </c>
      <c r="I1862" s="6" t="str">
        <f>IFERROR(VLOOKUP(C1862,BIVA!$C$3:$J$5311,8,0),"")</f>
        <v/>
      </c>
      <c r="J1862" s="7">
        <f>Covaf!H1862</f>
        <v>0</v>
      </c>
      <c r="K1862" s="1">
        <f>Covaf!X1862</f>
        <v>0</v>
      </c>
    </row>
    <row r="1863" spans="1:11">
      <c r="A1863" s="1" t="str">
        <f t="shared" si="29"/>
        <v>NO</v>
      </c>
      <c r="B1863" s="36">
        <f>Covaf!B1863</f>
        <v>0</v>
      </c>
      <c r="C1863" s="36" t="str">
        <f>CONCATENATE(Covaf!E1863,"_",Covaf!F1863,"_",Covaf!G1863)</f>
        <v>__</v>
      </c>
      <c r="D1863" s="6" t="str">
        <f>IFERROR(VLOOKUP(C1863,BIVA!$C$3:$J$5311,3,0),"")</f>
        <v/>
      </c>
      <c r="E1863" s="6" t="str">
        <f>IFERROR(VLOOKUP(C1863,BIVA!$C$3:$J$5311,4,0),"")</f>
        <v/>
      </c>
      <c r="F1863" s="1" t="str">
        <f>IFERROR(VLOOKUP(C1863,BIVA!$C$3:$J$5311,5,0),"")</f>
        <v/>
      </c>
      <c r="G1863" s="6" t="str">
        <f>IFERROR(VLOOKUP(C1863,BIVA!$C$3:$J$5311,6,0),"")</f>
        <v/>
      </c>
      <c r="H1863" s="6" t="str">
        <f>IFERROR(VLOOKUP(C1863,BIVA!$C$3:$J$5311,7,0),"")</f>
        <v/>
      </c>
      <c r="I1863" s="6" t="str">
        <f>IFERROR(VLOOKUP(C1863,BIVA!$C$3:$J$5311,8,0),"")</f>
        <v/>
      </c>
      <c r="J1863" s="7">
        <f>Covaf!H1863</f>
        <v>0</v>
      </c>
      <c r="K1863" s="1">
        <f>Covaf!X1863</f>
        <v>0</v>
      </c>
    </row>
    <row r="1864" spans="1:11">
      <c r="A1864" s="1" t="str">
        <f t="shared" si="29"/>
        <v>NO</v>
      </c>
      <c r="B1864" s="36">
        <f>Covaf!B1864</f>
        <v>0</v>
      </c>
      <c r="C1864" s="36" t="str">
        <f>CONCATENATE(Covaf!E1864,"_",Covaf!F1864,"_",Covaf!G1864)</f>
        <v>__</v>
      </c>
      <c r="D1864" s="6" t="str">
        <f>IFERROR(VLOOKUP(C1864,BIVA!$C$3:$J$5311,3,0),"")</f>
        <v/>
      </c>
      <c r="E1864" s="6" t="str">
        <f>IFERROR(VLOOKUP(C1864,BIVA!$C$3:$J$5311,4,0),"")</f>
        <v/>
      </c>
      <c r="F1864" s="1" t="str">
        <f>IFERROR(VLOOKUP(C1864,BIVA!$C$3:$J$5311,5,0),"")</f>
        <v/>
      </c>
      <c r="G1864" s="6" t="str">
        <f>IFERROR(VLOOKUP(C1864,BIVA!$C$3:$J$5311,6,0),"")</f>
        <v/>
      </c>
      <c r="H1864" s="6" t="str">
        <f>IFERROR(VLOOKUP(C1864,BIVA!$C$3:$J$5311,7,0),"")</f>
        <v/>
      </c>
      <c r="I1864" s="6" t="str">
        <f>IFERROR(VLOOKUP(C1864,BIVA!$C$3:$J$5311,8,0),"")</f>
        <v/>
      </c>
      <c r="J1864" s="7">
        <f>Covaf!H1864</f>
        <v>0</v>
      </c>
      <c r="K1864" s="1">
        <f>Covaf!X1864</f>
        <v>0</v>
      </c>
    </row>
    <row r="1865" spans="1:11">
      <c r="A1865" s="1" t="str">
        <f t="shared" si="29"/>
        <v>NO</v>
      </c>
      <c r="B1865" s="36">
        <f>Covaf!B1865</f>
        <v>0</v>
      </c>
      <c r="C1865" s="36" t="str">
        <f>CONCATENATE(Covaf!E1865,"_",Covaf!F1865,"_",Covaf!G1865)</f>
        <v>__</v>
      </c>
      <c r="D1865" s="6" t="str">
        <f>IFERROR(VLOOKUP(C1865,BIVA!$C$3:$J$5311,3,0),"")</f>
        <v/>
      </c>
      <c r="E1865" s="6" t="str">
        <f>IFERROR(VLOOKUP(C1865,BIVA!$C$3:$J$5311,4,0),"")</f>
        <v/>
      </c>
      <c r="F1865" s="1" t="str">
        <f>IFERROR(VLOOKUP(C1865,BIVA!$C$3:$J$5311,5,0),"")</f>
        <v/>
      </c>
      <c r="G1865" s="6" t="str">
        <f>IFERROR(VLOOKUP(C1865,BIVA!$C$3:$J$5311,6,0),"")</f>
        <v/>
      </c>
      <c r="H1865" s="6" t="str">
        <f>IFERROR(VLOOKUP(C1865,BIVA!$C$3:$J$5311,7,0),"")</f>
        <v/>
      </c>
      <c r="I1865" s="6" t="str">
        <f>IFERROR(VLOOKUP(C1865,BIVA!$C$3:$J$5311,8,0),"")</f>
        <v/>
      </c>
      <c r="J1865" s="7">
        <f>Covaf!H1865</f>
        <v>0</v>
      </c>
      <c r="K1865" s="1">
        <f>Covaf!X1865</f>
        <v>0</v>
      </c>
    </row>
    <row r="1866" spans="1:11">
      <c r="A1866" s="1" t="str">
        <f t="shared" si="29"/>
        <v>NO</v>
      </c>
      <c r="B1866" s="36">
        <f>Covaf!B1866</f>
        <v>0</v>
      </c>
      <c r="C1866" s="36" t="str">
        <f>CONCATENATE(Covaf!E1866,"_",Covaf!F1866,"_",Covaf!G1866)</f>
        <v>__</v>
      </c>
      <c r="D1866" s="6" t="str">
        <f>IFERROR(VLOOKUP(C1866,BIVA!$C$3:$J$5311,3,0),"")</f>
        <v/>
      </c>
      <c r="E1866" s="6" t="str">
        <f>IFERROR(VLOOKUP(C1866,BIVA!$C$3:$J$5311,4,0),"")</f>
        <v/>
      </c>
      <c r="F1866" s="1" t="str">
        <f>IFERROR(VLOOKUP(C1866,BIVA!$C$3:$J$5311,5,0),"")</f>
        <v/>
      </c>
      <c r="G1866" s="6" t="str">
        <f>IFERROR(VLOOKUP(C1866,BIVA!$C$3:$J$5311,6,0),"")</f>
        <v/>
      </c>
      <c r="H1866" s="6" t="str">
        <f>IFERROR(VLOOKUP(C1866,BIVA!$C$3:$J$5311,7,0),"")</f>
        <v/>
      </c>
      <c r="I1866" s="6" t="str">
        <f>IFERROR(VLOOKUP(C1866,BIVA!$C$3:$J$5311,8,0),"")</f>
        <v/>
      </c>
      <c r="J1866" s="7">
        <f>Covaf!H1866</f>
        <v>0</v>
      </c>
      <c r="K1866" s="1">
        <f>Covaf!X1866</f>
        <v>0</v>
      </c>
    </row>
    <row r="1867" spans="1:11">
      <c r="A1867" s="1" t="str">
        <f t="shared" si="29"/>
        <v>NO</v>
      </c>
      <c r="B1867" s="36">
        <f>Covaf!B1867</f>
        <v>0</v>
      </c>
      <c r="C1867" s="36" t="str">
        <f>CONCATENATE(Covaf!E1867,"_",Covaf!F1867,"_",Covaf!G1867)</f>
        <v>__</v>
      </c>
      <c r="D1867" s="6" t="str">
        <f>IFERROR(VLOOKUP(C1867,BIVA!$C$3:$J$5311,3,0),"")</f>
        <v/>
      </c>
      <c r="E1867" s="6" t="str">
        <f>IFERROR(VLOOKUP(C1867,BIVA!$C$3:$J$5311,4,0),"")</f>
        <v/>
      </c>
      <c r="F1867" s="1" t="str">
        <f>IFERROR(VLOOKUP(C1867,BIVA!$C$3:$J$5311,5,0),"")</f>
        <v/>
      </c>
      <c r="G1867" s="6" t="str">
        <f>IFERROR(VLOOKUP(C1867,BIVA!$C$3:$J$5311,6,0),"")</f>
        <v/>
      </c>
      <c r="H1867" s="6" t="str">
        <f>IFERROR(VLOOKUP(C1867,BIVA!$C$3:$J$5311,7,0),"")</f>
        <v/>
      </c>
      <c r="I1867" s="6" t="str">
        <f>IFERROR(VLOOKUP(C1867,BIVA!$C$3:$J$5311,8,0),"")</f>
        <v/>
      </c>
      <c r="J1867" s="7">
        <f>Covaf!H1867</f>
        <v>0</v>
      </c>
      <c r="K1867" s="1">
        <f>Covaf!X1867</f>
        <v>0</v>
      </c>
    </row>
    <row r="1868" spans="1:11">
      <c r="A1868" s="1" t="str">
        <f t="shared" si="29"/>
        <v>NO</v>
      </c>
      <c r="B1868" s="36">
        <f>Covaf!B1868</f>
        <v>0</v>
      </c>
      <c r="C1868" s="36" t="str">
        <f>CONCATENATE(Covaf!E1868,"_",Covaf!F1868,"_",Covaf!G1868)</f>
        <v>__</v>
      </c>
      <c r="D1868" s="6" t="str">
        <f>IFERROR(VLOOKUP(C1868,BIVA!$C$3:$J$5311,3,0),"")</f>
        <v/>
      </c>
      <c r="E1868" s="6" t="str">
        <f>IFERROR(VLOOKUP(C1868,BIVA!$C$3:$J$5311,4,0),"")</f>
        <v/>
      </c>
      <c r="F1868" s="1" t="str">
        <f>IFERROR(VLOOKUP(C1868,BIVA!$C$3:$J$5311,5,0),"")</f>
        <v/>
      </c>
      <c r="G1868" s="6" t="str">
        <f>IFERROR(VLOOKUP(C1868,BIVA!$C$3:$J$5311,6,0),"")</f>
        <v/>
      </c>
      <c r="H1868" s="6" t="str">
        <f>IFERROR(VLOOKUP(C1868,BIVA!$C$3:$J$5311,7,0),"")</f>
        <v/>
      </c>
      <c r="I1868" s="6" t="str">
        <f>IFERROR(VLOOKUP(C1868,BIVA!$C$3:$J$5311,8,0),"")</f>
        <v/>
      </c>
      <c r="J1868" s="7">
        <f>Covaf!H1868</f>
        <v>0</v>
      </c>
      <c r="K1868" s="1">
        <f>Covaf!X1868</f>
        <v>0</v>
      </c>
    </row>
    <row r="1869" spans="1:11">
      <c r="A1869" s="1" t="str">
        <f t="shared" si="29"/>
        <v>NO</v>
      </c>
      <c r="B1869" s="36">
        <f>Covaf!B1869</f>
        <v>0</v>
      </c>
      <c r="C1869" s="36" t="str">
        <f>CONCATENATE(Covaf!E1869,"_",Covaf!F1869,"_",Covaf!G1869)</f>
        <v>__</v>
      </c>
      <c r="D1869" s="6" t="str">
        <f>IFERROR(VLOOKUP(C1869,BIVA!$C$3:$J$5311,3,0),"")</f>
        <v/>
      </c>
      <c r="E1869" s="6" t="str">
        <f>IFERROR(VLOOKUP(C1869,BIVA!$C$3:$J$5311,4,0),"")</f>
        <v/>
      </c>
      <c r="F1869" s="1" t="str">
        <f>IFERROR(VLOOKUP(C1869,BIVA!$C$3:$J$5311,5,0),"")</f>
        <v/>
      </c>
      <c r="G1869" s="6" t="str">
        <f>IFERROR(VLOOKUP(C1869,BIVA!$C$3:$J$5311,6,0),"")</f>
        <v/>
      </c>
      <c r="H1869" s="6" t="str">
        <f>IFERROR(VLOOKUP(C1869,BIVA!$C$3:$J$5311,7,0),"")</f>
        <v/>
      </c>
      <c r="I1869" s="6" t="str">
        <f>IFERROR(VLOOKUP(C1869,BIVA!$C$3:$J$5311,8,0),"")</f>
        <v/>
      </c>
      <c r="J1869" s="7">
        <f>Covaf!H1869</f>
        <v>0</v>
      </c>
      <c r="K1869" s="1">
        <f>Covaf!X1869</f>
        <v>0</v>
      </c>
    </row>
    <row r="1870" spans="1:11">
      <c r="A1870" s="1" t="str">
        <f t="shared" si="29"/>
        <v>NO</v>
      </c>
      <c r="B1870" s="36">
        <f>Covaf!B1870</f>
        <v>0</v>
      </c>
      <c r="C1870" s="36" t="str">
        <f>CONCATENATE(Covaf!E1870,"_",Covaf!F1870,"_",Covaf!G1870)</f>
        <v>__</v>
      </c>
      <c r="D1870" s="6" t="str">
        <f>IFERROR(VLOOKUP(C1870,BIVA!$C$3:$J$5311,3,0),"")</f>
        <v/>
      </c>
      <c r="E1870" s="6" t="str">
        <f>IFERROR(VLOOKUP(C1870,BIVA!$C$3:$J$5311,4,0),"")</f>
        <v/>
      </c>
      <c r="F1870" s="1" t="str">
        <f>IFERROR(VLOOKUP(C1870,BIVA!$C$3:$J$5311,5,0),"")</f>
        <v/>
      </c>
      <c r="G1870" s="6" t="str">
        <f>IFERROR(VLOOKUP(C1870,BIVA!$C$3:$J$5311,6,0),"")</f>
        <v/>
      </c>
      <c r="H1870" s="6" t="str">
        <f>IFERROR(VLOOKUP(C1870,BIVA!$C$3:$J$5311,7,0),"")</f>
        <v/>
      </c>
      <c r="I1870" s="6" t="str">
        <f>IFERROR(VLOOKUP(C1870,BIVA!$C$3:$J$5311,8,0),"")</f>
        <v/>
      </c>
      <c r="J1870" s="7">
        <f>Covaf!H1870</f>
        <v>0</v>
      </c>
      <c r="K1870" s="1">
        <f>Covaf!X1870</f>
        <v>0</v>
      </c>
    </row>
    <row r="1871" spans="1:11">
      <c r="A1871" s="1" t="str">
        <f t="shared" si="29"/>
        <v>NO</v>
      </c>
      <c r="B1871" s="36">
        <f>Covaf!B1871</f>
        <v>0</v>
      </c>
      <c r="C1871" s="36" t="str">
        <f>CONCATENATE(Covaf!E1871,"_",Covaf!F1871,"_",Covaf!G1871)</f>
        <v>__</v>
      </c>
      <c r="D1871" s="6" t="str">
        <f>IFERROR(VLOOKUP(C1871,BIVA!$C$3:$J$5311,3,0),"")</f>
        <v/>
      </c>
      <c r="E1871" s="6" t="str">
        <f>IFERROR(VLOOKUP(C1871,BIVA!$C$3:$J$5311,4,0),"")</f>
        <v/>
      </c>
      <c r="F1871" s="1" t="str">
        <f>IFERROR(VLOOKUP(C1871,BIVA!$C$3:$J$5311,5,0),"")</f>
        <v/>
      </c>
      <c r="G1871" s="6" t="str">
        <f>IFERROR(VLOOKUP(C1871,BIVA!$C$3:$J$5311,6,0),"")</f>
        <v/>
      </c>
      <c r="H1871" s="6" t="str">
        <f>IFERROR(VLOOKUP(C1871,BIVA!$C$3:$J$5311,7,0),"")</f>
        <v/>
      </c>
      <c r="I1871" s="6" t="str">
        <f>IFERROR(VLOOKUP(C1871,BIVA!$C$3:$J$5311,8,0),"")</f>
        <v/>
      </c>
      <c r="J1871" s="7">
        <f>Covaf!H1871</f>
        <v>0</v>
      </c>
      <c r="K1871" s="1">
        <f>Covaf!X1871</f>
        <v>0</v>
      </c>
    </row>
    <row r="1872" spans="1:11">
      <c r="A1872" s="1" t="str">
        <f t="shared" si="29"/>
        <v>NO</v>
      </c>
      <c r="B1872" s="36">
        <f>Covaf!B1872</f>
        <v>0</v>
      </c>
      <c r="C1872" s="36" t="str">
        <f>CONCATENATE(Covaf!E1872,"_",Covaf!F1872,"_",Covaf!G1872)</f>
        <v>__</v>
      </c>
      <c r="D1872" s="6" t="str">
        <f>IFERROR(VLOOKUP(C1872,BIVA!$C$3:$J$5311,3,0),"")</f>
        <v/>
      </c>
      <c r="E1872" s="6" t="str">
        <f>IFERROR(VLOOKUP(C1872,BIVA!$C$3:$J$5311,4,0),"")</f>
        <v/>
      </c>
      <c r="F1872" s="1" t="str">
        <f>IFERROR(VLOOKUP(C1872,BIVA!$C$3:$J$5311,5,0),"")</f>
        <v/>
      </c>
      <c r="G1872" s="6" t="str">
        <f>IFERROR(VLOOKUP(C1872,BIVA!$C$3:$J$5311,6,0),"")</f>
        <v/>
      </c>
      <c r="H1872" s="6" t="str">
        <f>IFERROR(VLOOKUP(C1872,BIVA!$C$3:$J$5311,7,0),"")</f>
        <v/>
      </c>
      <c r="I1872" s="6" t="str">
        <f>IFERROR(VLOOKUP(C1872,BIVA!$C$3:$J$5311,8,0),"")</f>
        <v/>
      </c>
      <c r="J1872" s="7">
        <f>Covaf!H1872</f>
        <v>0</v>
      </c>
      <c r="K1872" s="1">
        <f>Covaf!X1872</f>
        <v>0</v>
      </c>
    </row>
    <row r="1873" spans="1:11">
      <c r="A1873" s="1" t="str">
        <f t="shared" si="29"/>
        <v>NO</v>
      </c>
      <c r="B1873" s="36">
        <f>Covaf!B1873</f>
        <v>0</v>
      </c>
      <c r="C1873" s="36" t="str">
        <f>CONCATENATE(Covaf!E1873,"_",Covaf!F1873,"_",Covaf!G1873)</f>
        <v>__</v>
      </c>
      <c r="D1873" s="6" t="str">
        <f>IFERROR(VLOOKUP(C1873,BIVA!$C$3:$J$5311,3,0),"")</f>
        <v/>
      </c>
      <c r="E1873" s="6" t="str">
        <f>IFERROR(VLOOKUP(C1873,BIVA!$C$3:$J$5311,4,0),"")</f>
        <v/>
      </c>
      <c r="F1873" s="1" t="str">
        <f>IFERROR(VLOOKUP(C1873,BIVA!$C$3:$J$5311,5,0),"")</f>
        <v/>
      </c>
      <c r="G1873" s="6" t="str">
        <f>IFERROR(VLOOKUP(C1873,BIVA!$C$3:$J$5311,6,0),"")</f>
        <v/>
      </c>
      <c r="H1873" s="6" t="str">
        <f>IFERROR(VLOOKUP(C1873,BIVA!$C$3:$J$5311,7,0),"")</f>
        <v/>
      </c>
      <c r="I1873" s="6" t="str">
        <f>IFERROR(VLOOKUP(C1873,BIVA!$C$3:$J$5311,8,0),"")</f>
        <v/>
      </c>
      <c r="J1873" s="7">
        <f>Covaf!H1873</f>
        <v>0</v>
      </c>
      <c r="K1873" s="1">
        <f>Covaf!X1873</f>
        <v>0</v>
      </c>
    </row>
    <row r="1874" spans="1:11">
      <c r="A1874" s="1" t="str">
        <f t="shared" si="29"/>
        <v>NO</v>
      </c>
      <c r="B1874" s="36">
        <f>Covaf!B1874</f>
        <v>0</v>
      </c>
      <c r="C1874" s="36" t="str">
        <f>CONCATENATE(Covaf!E1874,"_",Covaf!F1874,"_",Covaf!G1874)</f>
        <v>__</v>
      </c>
      <c r="D1874" s="6" t="str">
        <f>IFERROR(VLOOKUP(C1874,BIVA!$C$3:$J$5311,3,0),"")</f>
        <v/>
      </c>
      <c r="E1874" s="6" t="str">
        <f>IFERROR(VLOOKUP(C1874,BIVA!$C$3:$J$5311,4,0),"")</f>
        <v/>
      </c>
      <c r="F1874" s="1" t="str">
        <f>IFERROR(VLOOKUP(C1874,BIVA!$C$3:$J$5311,5,0),"")</f>
        <v/>
      </c>
      <c r="G1874" s="6" t="str">
        <f>IFERROR(VLOOKUP(C1874,BIVA!$C$3:$J$5311,6,0),"")</f>
        <v/>
      </c>
      <c r="H1874" s="6" t="str">
        <f>IFERROR(VLOOKUP(C1874,BIVA!$C$3:$J$5311,7,0),"")</f>
        <v/>
      </c>
      <c r="I1874" s="6" t="str">
        <f>IFERROR(VLOOKUP(C1874,BIVA!$C$3:$J$5311,8,0),"")</f>
        <v/>
      </c>
      <c r="J1874" s="7">
        <f>Covaf!H1874</f>
        <v>0</v>
      </c>
      <c r="K1874" s="1">
        <f>Covaf!X1874</f>
        <v>0</v>
      </c>
    </row>
    <row r="1875" spans="1:11">
      <c r="A1875" s="1" t="str">
        <f t="shared" si="29"/>
        <v>NO</v>
      </c>
      <c r="B1875" s="36">
        <f>Covaf!B1875</f>
        <v>0</v>
      </c>
      <c r="C1875" s="36" t="str">
        <f>CONCATENATE(Covaf!E1875,"_",Covaf!F1875,"_",Covaf!G1875)</f>
        <v>__</v>
      </c>
      <c r="D1875" s="6" t="str">
        <f>IFERROR(VLOOKUP(C1875,BIVA!$C$3:$J$5311,3,0),"")</f>
        <v/>
      </c>
      <c r="E1875" s="6" t="str">
        <f>IFERROR(VLOOKUP(C1875,BIVA!$C$3:$J$5311,4,0),"")</f>
        <v/>
      </c>
      <c r="F1875" s="1" t="str">
        <f>IFERROR(VLOOKUP(C1875,BIVA!$C$3:$J$5311,5,0),"")</f>
        <v/>
      </c>
      <c r="G1875" s="6" t="str">
        <f>IFERROR(VLOOKUP(C1875,BIVA!$C$3:$J$5311,6,0),"")</f>
        <v/>
      </c>
      <c r="H1875" s="6" t="str">
        <f>IFERROR(VLOOKUP(C1875,BIVA!$C$3:$J$5311,7,0),"")</f>
        <v/>
      </c>
      <c r="I1875" s="6" t="str">
        <f>IFERROR(VLOOKUP(C1875,BIVA!$C$3:$J$5311,8,0),"")</f>
        <v/>
      </c>
      <c r="J1875" s="7">
        <f>Covaf!H1875</f>
        <v>0</v>
      </c>
      <c r="K1875" s="1">
        <f>Covaf!X1875</f>
        <v>0</v>
      </c>
    </row>
    <row r="1876" spans="1:11">
      <c r="A1876" s="1" t="str">
        <f t="shared" si="29"/>
        <v>NO</v>
      </c>
      <c r="B1876" s="36">
        <f>Covaf!B1876</f>
        <v>0</v>
      </c>
      <c r="C1876" s="36" t="str">
        <f>CONCATENATE(Covaf!E1876,"_",Covaf!F1876,"_",Covaf!G1876)</f>
        <v>__</v>
      </c>
      <c r="D1876" s="6" t="str">
        <f>IFERROR(VLOOKUP(C1876,BIVA!$C$3:$J$5311,3,0),"")</f>
        <v/>
      </c>
      <c r="E1876" s="6" t="str">
        <f>IFERROR(VLOOKUP(C1876,BIVA!$C$3:$J$5311,4,0),"")</f>
        <v/>
      </c>
      <c r="F1876" s="1" t="str">
        <f>IFERROR(VLOOKUP(C1876,BIVA!$C$3:$J$5311,5,0),"")</f>
        <v/>
      </c>
      <c r="G1876" s="6" t="str">
        <f>IFERROR(VLOOKUP(C1876,BIVA!$C$3:$J$5311,6,0),"")</f>
        <v/>
      </c>
      <c r="H1876" s="6" t="str">
        <f>IFERROR(VLOOKUP(C1876,BIVA!$C$3:$J$5311,7,0),"")</f>
        <v/>
      </c>
      <c r="I1876" s="6" t="str">
        <f>IFERROR(VLOOKUP(C1876,BIVA!$C$3:$J$5311,8,0),"")</f>
        <v/>
      </c>
      <c r="J1876" s="7">
        <f>Covaf!H1876</f>
        <v>0</v>
      </c>
      <c r="K1876" s="1">
        <f>Covaf!X1876</f>
        <v>0</v>
      </c>
    </row>
    <row r="1877" spans="1:11">
      <c r="A1877" s="1" t="str">
        <f t="shared" si="29"/>
        <v>NO</v>
      </c>
      <c r="B1877" s="36">
        <f>Covaf!B1877</f>
        <v>0</v>
      </c>
      <c r="C1877" s="36" t="str">
        <f>CONCATENATE(Covaf!E1877,"_",Covaf!F1877,"_",Covaf!G1877)</f>
        <v>__</v>
      </c>
      <c r="D1877" s="6" t="str">
        <f>IFERROR(VLOOKUP(C1877,BIVA!$C$3:$J$5311,3,0),"")</f>
        <v/>
      </c>
      <c r="E1877" s="6" t="str">
        <f>IFERROR(VLOOKUP(C1877,BIVA!$C$3:$J$5311,4,0),"")</f>
        <v/>
      </c>
      <c r="F1877" s="1" t="str">
        <f>IFERROR(VLOOKUP(C1877,BIVA!$C$3:$J$5311,5,0),"")</f>
        <v/>
      </c>
      <c r="G1877" s="6" t="str">
        <f>IFERROR(VLOOKUP(C1877,BIVA!$C$3:$J$5311,6,0),"")</f>
        <v/>
      </c>
      <c r="H1877" s="6" t="str">
        <f>IFERROR(VLOOKUP(C1877,BIVA!$C$3:$J$5311,7,0),"")</f>
        <v/>
      </c>
      <c r="I1877" s="6" t="str">
        <f>IFERROR(VLOOKUP(C1877,BIVA!$C$3:$J$5311,8,0),"")</f>
        <v/>
      </c>
      <c r="J1877" s="7">
        <f>Covaf!H1877</f>
        <v>0</v>
      </c>
      <c r="K1877" s="1">
        <f>Covaf!X1877</f>
        <v>0</v>
      </c>
    </row>
    <row r="1878" spans="1:11">
      <c r="A1878" s="1" t="str">
        <f t="shared" si="29"/>
        <v>NO</v>
      </c>
      <c r="B1878" s="36">
        <f>Covaf!B1878</f>
        <v>0</v>
      </c>
      <c r="C1878" s="36" t="str">
        <f>CONCATENATE(Covaf!E1878,"_",Covaf!F1878,"_",Covaf!G1878)</f>
        <v>__</v>
      </c>
      <c r="D1878" s="6" t="str">
        <f>IFERROR(VLOOKUP(C1878,BIVA!$C$3:$J$5311,3,0),"")</f>
        <v/>
      </c>
      <c r="E1878" s="6" t="str">
        <f>IFERROR(VLOOKUP(C1878,BIVA!$C$3:$J$5311,4,0),"")</f>
        <v/>
      </c>
      <c r="F1878" s="1" t="str">
        <f>IFERROR(VLOOKUP(C1878,BIVA!$C$3:$J$5311,5,0),"")</f>
        <v/>
      </c>
      <c r="G1878" s="6" t="str">
        <f>IFERROR(VLOOKUP(C1878,BIVA!$C$3:$J$5311,6,0),"")</f>
        <v/>
      </c>
      <c r="H1878" s="6" t="str">
        <f>IFERROR(VLOOKUP(C1878,BIVA!$C$3:$J$5311,7,0),"")</f>
        <v/>
      </c>
      <c r="I1878" s="6" t="str">
        <f>IFERROR(VLOOKUP(C1878,BIVA!$C$3:$J$5311,8,0),"")</f>
        <v/>
      </c>
      <c r="J1878" s="7">
        <f>Covaf!H1878</f>
        <v>0</v>
      </c>
      <c r="K1878" s="1">
        <f>Covaf!X1878</f>
        <v>0</v>
      </c>
    </row>
    <row r="1879" spans="1:11">
      <c r="A1879" s="1" t="str">
        <f t="shared" si="29"/>
        <v>NO</v>
      </c>
      <c r="B1879" s="36">
        <f>Covaf!B1879</f>
        <v>0</v>
      </c>
      <c r="C1879" s="36" t="str">
        <f>CONCATENATE(Covaf!E1879,"_",Covaf!F1879,"_",Covaf!G1879)</f>
        <v>__</v>
      </c>
      <c r="D1879" s="6" t="str">
        <f>IFERROR(VLOOKUP(C1879,BIVA!$C$3:$J$5311,3,0),"")</f>
        <v/>
      </c>
      <c r="E1879" s="6" t="str">
        <f>IFERROR(VLOOKUP(C1879,BIVA!$C$3:$J$5311,4,0),"")</f>
        <v/>
      </c>
      <c r="F1879" s="1" t="str">
        <f>IFERROR(VLOOKUP(C1879,BIVA!$C$3:$J$5311,5,0),"")</f>
        <v/>
      </c>
      <c r="G1879" s="6" t="str">
        <f>IFERROR(VLOOKUP(C1879,BIVA!$C$3:$J$5311,6,0),"")</f>
        <v/>
      </c>
      <c r="H1879" s="6" t="str">
        <f>IFERROR(VLOOKUP(C1879,BIVA!$C$3:$J$5311,7,0),"")</f>
        <v/>
      </c>
      <c r="I1879" s="6" t="str">
        <f>IFERROR(VLOOKUP(C1879,BIVA!$C$3:$J$5311,8,0),"")</f>
        <v/>
      </c>
      <c r="J1879" s="7">
        <f>Covaf!H1879</f>
        <v>0</v>
      </c>
      <c r="K1879" s="1">
        <f>Covaf!X1879</f>
        <v>0</v>
      </c>
    </row>
    <row r="1880" spans="1:11">
      <c r="A1880" s="1" t="str">
        <f t="shared" si="29"/>
        <v>NO</v>
      </c>
      <c r="B1880" s="36">
        <f>Covaf!B1880</f>
        <v>0</v>
      </c>
      <c r="C1880" s="36" t="str">
        <f>CONCATENATE(Covaf!E1880,"_",Covaf!F1880,"_",Covaf!G1880)</f>
        <v>__</v>
      </c>
      <c r="D1880" s="6" t="str">
        <f>IFERROR(VLOOKUP(C1880,BIVA!$C$3:$J$5311,3,0),"")</f>
        <v/>
      </c>
      <c r="E1880" s="6" t="str">
        <f>IFERROR(VLOOKUP(C1880,BIVA!$C$3:$J$5311,4,0),"")</f>
        <v/>
      </c>
      <c r="F1880" s="1" t="str">
        <f>IFERROR(VLOOKUP(C1880,BIVA!$C$3:$J$5311,5,0),"")</f>
        <v/>
      </c>
      <c r="G1880" s="6" t="str">
        <f>IFERROR(VLOOKUP(C1880,BIVA!$C$3:$J$5311,6,0),"")</f>
        <v/>
      </c>
      <c r="H1880" s="6" t="str">
        <f>IFERROR(VLOOKUP(C1880,BIVA!$C$3:$J$5311,7,0),"")</f>
        <v/>
      </c>
      <c r="I1880" s="6" t="str">
        <f>IFERROR(VLOOKUP(C1880,BIVA!$C$3:$J$5311,8,0),"")</f>
        <v/>
      </c>
      <c r="J1880" s="7">
        <f>Covaf!H1880</f>
        <v>0</v>
      </c>
      <c r="K1880" s="1">
        <f>Covaf!X1880</f>
        <v>0</v>
      </c>
    </row>
    <row r="1881" spans="1:11">
      <c r="A1881" s="1" t="str">
        <f t="shared" si="29"/>
        <v>NO</v>
      </c>
      <c r="B1881" s="36">
        <f>Covaf!B1881</f>
        <v>0</v>
      </c>
      <c r="C1881" s="36" t="str">
        <f>CONCATENATE(Covaf!E1881,"_",Covaf!F1881,"_",Covaf!G1881)</f>
        <v>__</v>
      </c>
      <c r="D1881" s="6" t="str">
        <f>IFERROR(VLOOKUP(C1881,BIVA!$C$3:$J$5311,3,0),"")</f>
        <v/>
      </c>
      <c r="E1881" s="6" t="str">
        <f>IFERROR(VLOOKUP(C1881,BIVA!$C$3:$J$5311,4,0),"")</f>
        <v/>
      </c>
      <c r="F1881" s="1" t="str">
        <f>IFERROR(VLOOKUP(C1881,BIVA!$C$3:$J$5311,5,0),"")</f>
        <v/>
      </c>
      <c r="G1881" s="6" t="str">
        <f>IFERROR(VLOOKUP(C1881,BIVA!$C$3:$J$5311,6,0),"")</f>
        <v/>
      </c>
      <c r="H1881" s="6" t="str">
        <f>IFERROR(VLOOKUP(C1881,BIVA!$C$3:$J$5311,7,0),"")</f>
        <v/>
      </c>
      <c r="I1881" s="6" t="str">
        <f>IFERROR(VLOOKUP(C1881,BIVA!$C$3:$J$5311,8,0),"")</f>
        <v/>
      </c>
      <c r="J1881" s="7">
        <f>Covaf!H1881</f>
        <v>0</v>
      </c>
      <c r="K1881" s="1">
        <f>Covaf!X1881</f>
        <v>0</v>
      </c>
    </row>
    <row r="1882" spans="1:11">
      <c r="A1882" s="1" t="str">
        <f t="shared" si="29"/>
        <v>NO</v>
      </c>
      <c r="B1882" s="36">
        <f>Covaf!B1882</f>
        <v>0</v>
      </c>
      <c r="C1882" s="36" t="str">
        <f>CONCATENATE(Covaf!E1882,"_",Covaf!F1882,"_",Covaf!G1882)</f>
        <v>__</v>
      </c>
      <c r="D1882" s="6" t="str">
        <f>IFERROR(VLOOKUP(C1882,BIVA!$C$3:$J$5311,3,0),"")</f>
        <v/>
      </c>
      <c r="E1882" s="6" t="str">
        <f>IFERROR(VLOOKUP(C1882,BIVA!$C$3:$J$5311,4,0),"")</f>
        <v/>
      </c>
      <c r="F1882" s="1" t="str">
        <f>IFERROR(VLOOKUP(C1882,BIVA!$C$3:$J$5311,5,0),"")</f>
        <v/>
      </c>
      <c r="G1882" s="6" t="str">
        <f>IFERROR(VLOOKUP(C1882,BIVA!$C$3:$J$5311,6,0),"")</f>
        <v/>
      </c>
      <c r="H1882" s="6" t="str">
        <f>IFERROR(VLOOKUP(C1882,BIVA!$C$3:$J$5311,7,0),"")</f>
        <v/>
      </c>
      <c r="I1882" s="6" t="str">
        <f>IFERROR(VLOOKUP(C1882,BIVA!$C$3:$J$5311,8,0),"")</f>
        <v/>
      </c>
      <c r="J1882" s="7">
        <f>Covaf!H1882</f>
        <v>0</v>
      </c>
      <c r="K1882" s="1">
        <f>Covaf!X1882</f>
        <v>0</v>
      </c>
    </row>
    <row r="1883" spans="1:11">
      <c r="A1883" s="1" t="str">
        <f t="shared" si="29"/>
        <v>NO</v>
      </c>
      <c r="B1883" s="36">
        <f>Covaf!B1883</f>
        <v>0</v>
      </c>
      <c r="C1883" s="36" t="str">
        <f>CONCATENATE(Covaf!E1883,"_",Covaf!F1883,"_",Covaf!G1883)</f>
        <v>__</v>
      </c>
      <c r="D1883" s="6" t="str">
        <f>IFERROR(VLOOKUP(C1883,BIVA!$C$3:$J$5311,3,0),"")</f>
        <v/>
      </c>
      <c r="E1883" s="6" t="str">
        <f>IFERROR(VLOOKUP(C1883,BIVA!$C$3:$J$5311,4,0),"")</f>
        <v/>
      </c>
      <c r="F1883" s="1" t="str">
        <f>IFERROR(VLOOKUP(C1883,BIVA!$C$3:$J$5311,5,0),"")</f>
        <v/>
      </c>
      <c r="G1883" s="6" t="str">
        <f>IFERROR(VLOOKUP(C1883,BIVA!$C$3:$J$5311,6,0),"")</f>
        <v/>
      </c>
      <c r="H1883" s="6" t="str">
        <f>IFERROR(VLOOKUP(C1883,BIVA!$C$3:$J$5311,7,0),"")</f>
        <v/>
      </c>
      <c r="I1883" s="6" t="str">
        <f>IFERROR(VLOOKUP(C1883,BIVA!$C$3:$J$5311,8,0),"")</f>
        <v/>
      </c>
      <c r="J1883" s="7">
        <f>Covaf!H1883</f>
        <v>0</v>
      </c>
      <c r="K1883" s="1">
        <f>Covaf!X1883</f>
        <v>0</v>
      </c>
    </row>
    <row r="1884" spans="1:11">
      <c r="A1884" s="1" t="str">
        <f t="shared" si="29"/>
        <v>NO</v>
      </c>
      <c r="B1884" s="36">
        <f>Covaf!B1884</f>
        <v>0</v>
      </c>
      <c r="C1884" s="36" t="str">
        <f>CONCATENATE(Covaf!E1884,"_",Covaf!F1884,"_",Covaf!G1884)</f>
        <v>__</v>
      </c>
      <c r="D1884" s="6" t="str">
        <f>IFERROR(VLOOKUP(C1884,BIVA!$C$3:$J$5311,3,0),"")</f>
        <v/>
      </c>
      <c r="E1884" s="6" t="str">
        <f>IFERROR(VLOOKUP(C1884,BIVA!$C$3:$J$5311,4,0),"")</f>
        <v/>
      </c>
      <c r="F1884" s="1" t="str">
        <f>IFERROR(VLOOKUP(C1884,BIVA!$C$3:$J$5311,5,0),"")</f>
        <v/>
      </c>
      <c r="G1884" s="6" t="str">
        <f>IFERROR(VLOOKUP(C1884,BIVA!$C$3:$J$5311,6,0),"")</f>
        <v/>
      </c>
      <c r="H1884" s="6" t="str">
        <f>IFERROR(VLOOKUP(C1884,BIVA!$C$3:$J$5311,7,0),"")</f>
        <v/>
      </c>
      <c r="I1884" s="6" t="str">
        <f>IFERROR(VLOOKUP(C1884,BIVA!$C$3:$J$5311,8,0),"")</f>
        <v/>
      </c>
      <c r="J1884" s="7">
        <f>Covaf!H1884</f>
        <v>0</v>
      </c>
      <c r="K1884" s="1">
        <f>Covaf!X1884</f>
        <v>0</v>
      </c>
    </row>
    <row r="1885" spans="1:11">
      <c r="A1885" s="1" t="str">
        <f t="shared" si="29"/>
        <v>NO</v>
      </c>
      <c r="B1885" s="36">
        <f>Covaf!B1885</f>
        <v>0</v>
      </c>
      <c r="C1885" s="36" t="str">
        <f>CONCATENATE(Covaf!E1885,"_",Covaf!F1885,"_",Covaf!G1885)</f>
        <v>__</v>
      </c>
      <c r="D1885" s="6" t="str">
        <f>IFERROR(VLOOKUP(C1885,BIVA!$C$3:$J$5311,3,0),"")</f>
        <v/>
      </c>
      <c r="E1885" s="6" t="str">
        <f>IFERROR(VLOOKUP(C1885,BIVA!$C$3:$J$5311,4,0),"")</f>
        <v/>
      </c>
      <c r="F1885" s="1" t="str">
        <f>IFERROR(VLOOKUP(C1885,BIVA!$C$3:$J$5311,5,0),"")</f>
        <v/>
      </c>
      <c r="G1885" s="6" t="str">
        <f>IFERROR(VLOOKUP(C1885,BIVA!$C$3:$J$5311,6,0),"")</f>
        <v/>
      </c>
      <c r="H1885" s="6" t="str">
        <f>IFERROR(VLOOKUP(C1885,BIVA!$C$3:$J$5311,7,0),"")</f>
        <v/>
      </c>
      <c r="I1885" s="6" t="str">
        <f>IFERROR(VLOOKUP(C1885,BIVA!$C$3:$J$5311,8,0),"")</f>
        <v/>
      </c>
      <c r="J1885" s="7">
        <f>Covaf!H1885</f>
        <v>0</v>
      </c>
      <c r="K1885" s="1">
        <f>Covaf!X1885</f>
        <v>0</v>
      </c>
    </row>
    <row r="1886" spans="1:11">
      <c r="A1886" s="1" t="str">
        <f t="shared" si="29"/>
        <v>NO</v>
      </c>
      <c r="B1886" s="36">
        <f>Covaf!B1886</f>
        <v>0</v>
      </c>
      <c r="C1886" s="36" t="str">
        <f>CONCATENATE(Covaf!E1886,"_",Covaf!F1886,"_",Covaf!G1886)</f>
        <v>__</v>
      </c>
      <c r="D1886" s="6" t="str">
        <f>IFERROR(VLOOKUP(C1886,BIVA!$C$3:$J$5311,3,0),"")</f>
        <v/>
      </c>
      <c r="E1886" s="6" t="str">
        <f>IFERROR(VLOOKUP(C1886,BIVA!$C$3:$J$5311,4,0),"")</f>
        <v/>
      </c>
      <c r="F1886" s="1" t="str">
        <f>IFERROR(VLOOKUP(C1886,BIVA!$C$3:$J$5311,5,0),"")</f>
        <v/>
      </c>
      <c r="G1886" s="6" t="str">
        <f>IFERROR(VLOOKUP(C1886,BIVA!$C$3:$J$5311,6,0),"")</f>
        <v/>
      </c>
      <c r="H1886" s="6" t="str">
        <f>IFERROR(VLOOKUP(C1886,BIVA!$C$3:$J$5311,7,0),"")</f>
        <v/>
      </c>
      <c r="I1886" s="6" t="str">
        <f>IFERROR(VLOOKUP(C1886,BIVA!$C$3:$J$5311,8,0),"")</f>
        <v/>
      </c>
      <c r="J1886" s="7">
        <f>Covaf!H1886</f>
        <v>0</v>
      </c>
      <c r="K1886" s="1">
        <f>Covaf!X1886</f>
        <v>0</v>
      </c>
    </row>
    <row r="1887" spans="1:11">
      <c r="A1887" s="1" t="str">
        <f t="shared" si="29"/>
        <v>NO</v>
      </c>
      <c r="B1887" s="36">
        <f>Covaf!B1887</f>
        <v>0</v>
      </c>
      <c r="C1887" s="36" t="str">
        <f>CONCATENATE(Covaf!E1887,"_",Covaf!F1887,"_",Covaf!G1887)</f>
        <v>__</v>
      </c>
      <c r="D1887" s="6" t="str">
        <f>IFERROR(VLOOKUP(C1887,BIVA!$C$3:$J$5311,3,0),"")</f>
        <v/>
      </c>
      <c r="E1887" s="6" t="str">
        <f>IFERROR(VLOOKUP(C1887,BIVA!$C$3:$J$5311,4,0),"")</f>
        <v/>
      </c>
      <c r="F1887" s="1" t="str">
        <f>IFERROR(VLOOKUP(C1887,BIVA!$C$3:$J$5311,5,0),"")</f>
        <v/>
      </c>
      <c r="G1887" s="6" t="str">
        <f>IFERROR(VLOOKUP(C1887,BIVA!$C$3:$J$5311,6,0),"")</f>
        <v/>
      </c>
      <c r="H1887" s="6" t="str">
        <f>IFERROR(VLOOKUP(C1887,BIVA!$C$3:$J$5311,7,0),"")</f>
        <v/>
      </c>
      <c r="I1887" s="6" t="str">
        <f>IFERROR(VLOOKUP(C1887,BIVA!$C$3:$J$5311,8,0),"")</f>
        <v/>
      </c>
      <c r="J1887" s="7">
        <f>Covaf!H1887</f>
        <v>0</v>
      </c>
      <c r="K1887" s="1">
        <f>Covaf!X1887</f>
        <v>0</v>
      </c>
    </row>
    <row r="1888" spans="1:11">
      <c r="A1888" s="1" t="str">
        <f t="shared" si="29"/>
        <v>NO</v>
      </c>
      <c r="B1888" s="36">
        <f>Covaf!B1888</f>
        <v>0</v>
      </c>
      <c r="C1888" s="36" t="str">
        <f>CONCATENATE(Covaf!E1888,"_",Covaf!F1888,"_",Covaf!G1888)</f>
        <v>__</v>
      </c>
      <c r="D1888" s="6" t="str">
        <f>IFERROR(VLOOKUP(C1888,BIVA!$C$3:$J$5311,3,0),"")</f>
        <v/>
      </c>
      <c r="E1888" s="6" t="str">
        <f>IFERROR(VLOOKUP(C1888,BIVA!$C$3:$J$5311,4,0),"")</f>
        <v/>
      </c>
      <c r="F1888" s="1" t="str">
        <f>IFERROR(VLOOKUP(C1888,BIVA!$C$3:$J$5311,5,0),"")</f>
        <v/>
      </c>
      <c r="G1888" s="6" t="str">
        <f>IFERROR(VLOOKUP(C1888,BIVA!$C$3:$J$5311,6,0),"")</f>
        <v/>
      </c>
      <c r="H1888" s="6" t="str">
        <f>IFERROR(VLOOKUP(C1888,BIVA!$C$3:$J$5311,7,0),"")</f>
        <v/>
      </c>
      <c r="I1888" s="6" t="str">
        <f>IFERROR(VLOOKUP(C1888,BIVA!$C$3:$J$5311,8,0),"")</f>
        <v/>
      </c>
      <c r="J1888" s="7">
        <f>Covaf!H1888</f>
        <v>0</v>
      </c>
      <c r="K1888" s="1">
        <f>Covaf!X1888</f>
        <v>0</v>
      </c>
    </row>
    <row r="1889" spans="1:11">
      <c r="A1889" s="1" t="str">
        <f t="shared" si="29"/>
        <v>NO</v>
      </c>
      <c r="B1889" s="36">
        <f>Covaf!B1889</f>
        <v>0</v>
      </c>
      <c r="C1889" s="36" t="str">
        <f>CONCATENATE(Covaf!E1889,"_",Covaf!F1889,"_",Covaf!G1889)</f>
        <v>__</v>
      </c>
      <c r="D1889" s="6" t="str">
        <f>IFERROR(VLOOKUP(C1889,BIVA!$C$3:$J$5311,3,0),"")</f>
        <v/>
      </c>
      <c r="E1889" s="6" t="str">
        <f>IFERROR(VLOOKUP(C1889,BIVA!$C$3:$J$5311,4,0),"")</f>
        <v/>
      </c>
      <c r="F1889" s="1" t="str">
        <f>IFERROR(VLOOKUP(C1889,BIVA!$C$3:$J$5311,5,0),"")</f>
        <v/>
      </c>
      <c r="G1889" s="6" t="str">
        <f>IFERROR(VLOOKUP(C1889,BIVA!$C$3:$J$5311,6,0),"")</f>
        <v/>
      </c>
      <c r="H1889" s="6" t="str">
        <f>IFERROR(VLOOKUP(C1889,BIVA!$C$3:$J$5311,7,0),"")</f>
        <v/>
      </c>
      <c r="I1889" s="6" t="str">
        <f>IFERROR(VLOOKUP(C1889,BIVA!$C$3:$J$5311,8,0),"")</f>
        <v/>
      </c>
      <c r="J1889" s="7">
        <f>Covaf!H1889</f>
        <v>0</v>
      </c>
      <c r="K1889" s="1">
        <f>Covaf!X1889</f>
        <v>0</v>
      </c>
    </row>
    <row r="1890" spans="1:11">
      <c r="A1890" s="1" t="str">
        <f t="shared" si="29"/>
        <v>NO</v>
      </c>
      <c r="B1890" s="36">
        <f>Covaf!B1890</f>
        <v>0</v>
      </c>
      <c r="C1890" s="36" t="str">
        <f>CONCATENATE(Covaf!E1890,"_",Covaf!F1890,"_",Covaf!G1890)</f>
        <v>__</v>
      </c>
      <c r="D1890" s="6" t="str">
        <f>IFERROR(VLOOKUP(C1890,BIVA!$C$3:$J$5311,3,0),"")</f>
        <v/>
      </c>
      <c r="E1890" s="6" t="str">
        <f>IFERROR(VLOOKUP(C1890,BIVA!$C$3:$J$5311,4,0),"")</f>
        <v/>
      </c>
      <c r="F1890" s="1" t="str">
        <f>IFERROR(VLOOKUP(C1890,BIVA!$C$3:$J$5311,5,0),"")</f>
        <v/>
      </c>
      <c r="G1890" s="6" t="str">
        <f>IFERROR(VLOOKUP(C1890,BIVA!$C$3:$J$5311,6,0),"")</f>
        <v/>
      </c>
      <c r="H1890" s="6" t="str">
        <f>IFERROR(VLOOKUP(C1890,BIVA!$C$3:$J$5311,7,0),"")</f>
        <v/>
      </c>
      <c r="I1890" s="6" t="str">
        <f>IFERROR(VLOOKUP(C1890,BIVA!$C$3:$J$5311,8,0),"")</f>
        <v/>
      </c>
      <c r="J1890" s="7">
        <f>Covaf!H1890</f>
        <v>0</v>
      </c>
      <c r="K1890" s="1">
        <f>Covaf!X1890</f>
        <v>0</v>
      </c>
    </row>
    <row r="1891" spans="1:11">
      <c r="A1891" s="1" t="str">
        <f t="shared" si="29"/>
        <v>NO</v>
      </c>
      <c r="B1891" s="36">
        <f>Covaf!B1891</f>
        <v>0</v>
      </c>
      <c r="C1891" s="36" t="str">
        <f>CONCATENATE(Covaf!E1891,"_",Covaf!F1891,"_",Covaf!G1891)</f>
        <v>__</v>
      </c>
      <c r="D1891" s="6" t="str">
        <f>IFERROR(VLOOKUP(C1891,BIVA!$C$3:$J$5311,3,0),"")</f>
        <v/>
      </c>
      <c r="E1891" s="6" t="str">
        <f>IFERROR(VLOOKUP(C1891,BIVA!$C$3:$J$5311,4,0),"")</f>
        <v/>
      </c>
      <c r="F1891" s="1" t="str">
        <f>IFERROR(VLOOKUP(C1891,BIVA!$C$3:$J$5311,5,0),"")</f>
        <v/>
      </c>
      <c r="G1891" s="6" t="str">
        <f>IFERROR(VLOOKUP(C1891,BIVA!$C$3:$J$5311,6,0),"")</f>
        <v/>
      </c>
      <c r="H1891" s="6" t="str">
        <f>IFERROR(VLOOKUP(C1891,BIVA!$C$3:$J$5311,7,0),"")</f>
        <v/>
      </c>
      <c r="I1891" s="6" t="str">
        <f>IFERROR(VLOOKUP(C1891,BIVA!$C$3:$J$5311,8,0),"")</f>
        <v/>
      </c>
      <c r="J1891" s="7">
        <f>Covaf!H1891</f>
        <v>0</v>
      </c>
      <c r="K1891" s="1">
        <f>Covaf!X1891</f>
        <v>0</v>
      </c>
    </row>
    <row r="1892" spans="1:11">
      <c r="A1892" s="1" t="str">
        <f t="shared" si="29"/>
        <v>NO</v>
      </c>
      <c r="B1892" s="36">
        <f>Covaf!B1892</f>
        <v>0</v>
      </c>
      <c r="C1892" s="36" t="str">
        <f>CONCATENATE(Covaf!E1892,"_",Covaf!F1892,"_",Covaf!G1892)</f>
        <v>__</v>
      </c>
      <c r="D1892" s="6" t="str">
        <f>IFERROR(VLOOKUP(C1892,BIVA!$C$3:$J$5311,3,0),"")</f>
        <v/>
      </c>
      <c r="E1892" s="6" t="str">
        <f>IFERROR(VLOOKUP(C1892,BIVA!$C$3:$J$5311,4,0),"")</f>
        <v/>
      </c>
      <c r="F1892" s="1" t="str">
        <f>IFERROR(VLOOKUP(C1892,BIVA!$C$3:$J$5311,5,0),"")</f>
        <v/>
      </c>
      <c r="G1892" s="6" t="str">
        <f>IFERROR(VLOOKUP(C1892,BIVA!$C$3:$J$5311,6,0),"")</f>
        <v/>
      </c>
      <c r="H1892" s="6" t="str">
        <f>IFERROR(VLOOKUP(C1892,BIVA!$C$3:$J$5311,7,0),"")</f>
        <v/>
      </c>
      <c r="I1892" s="6" t="str">
        <f>IFERROR(VLOOKUP(C1892,BIVA!$C$3:$J$5311,8,0),"")</f>
        <v/>
      </c>
      <c r="J1892" s="7">
        <f>Covaf!H1892</f>
        <v>0</v>
      </c>
      <c r="K1892" s="1">
        <f>Covaf!X1892</f>
        <v>0</v>
      </c>
    </row>
    <row r="1893" spans="1:11">
      <c r="A1893" s="1" t="str">
        <f t="shared" si="29"/>
        <v>NO</v>
      </c>
      <c r="B1893" s="36">
        <f>Covaf!B1893</f>
        <v>0</v>
      </c>
      <c r="C1893" s="36" t="str">
        <f>CONCATENATE(Covaf!E1893,"_",Covaf!F1893,"_",Covaf!G1893)</f>
        <v>__</v>
      </c>
      <c r="D1893" s="6" t="str">
        <f>IFERROR(VLOOKUP(C1893,BIVA!$C$3:$J$5311,3,0),"")</f>
        <v/>
      </c>
      <c r="E1893" s="6" t="str">
        <f>IFERROR(VLOOKUP(C1893,BIVA!$C$3:$J$5311,4,0),"")</f>
        <v/>
      </c>
      <c r="F1893" s="1" t="str">
        <f>IFERROR(VLOOKUP(C1893,BIVA!$C$3:$J$5311,5,0),"")</f>
        <v/>
      </c>
      <c r="G1893" s="6" t="str">
        <f>IFERROR(VLOOKUP(C1893,BIVA!$C$3:$J$5311,6,0),"")</f>
        <v/>
      </c>
      <c r="H1893" s="6" t="str">
        <f>IFERROR(VLOOKUP(C1893,BIVA!$C$3:$J$5311,7,0),"")</f>
        <v/>
      </c>
      <c r="I1893" s="6" t="str">
        <f>IFERROR(VLOOKUP(C1893,BIVA!$C$3:$J$5311,8,0),"")</f>
        <v/>
      </c>
      <c r="J1893" s="7">
        <f>Covaf!H1893</f>
        <v>0</v>
      </c>
      <c r="K1893" s="1">
        <f>Covaf!X1893</f>
        <v>0</v>
      </c>
    </row>
    <row r="1894" spans="1:11">
      <c r="A1894" s="1" t="str">
        <f t="shared" si="29"/>
        <v>NO</v>
      </c>
      <c r="B1894" s="36">
        <f>Covaf!B1894</f>
        <v>0</v>
      </c>
      <c r="C1894" s="36" t="str">
        <f>CONCATENATE(Covaf!E1894,"_",Covaf!F1894,"_",Covaf!G1894)</f>
        <v>__</v>
      </c>
      <c r="D1894" s="6" t="str">
        <f>IFERROR(VLOOKUP(C1894,BIVA!$C$3:$J$5311,3,0),"")</f>
        <v/>
      </c>
      <c r="E1894" s="6" t="str">
        <f>IFERROR(VLOOKUP(C1894,BIVA!$C$3:$J$5311,4,0),"")</f>
        <v/>
      </c>
      <c r="F1894" s="1" t="str">
        <f>IFERROR(VLOOKUP(C1894,BIVA!$C$3:$J$5311,5,0),"")</f>
        <v/>
      </c>
      <c r="G1894" s="6" t="str">
        <f>IFERROR(VLOOKUP(C1894,BIVA!$C$3:$J$5311,6,0),"")</f>
        <v/>
      </c>
      <c r="H1894" s="6" t="str">
        <f>IFERROR(VLOOKUP(C1894,BIVA!$C$3:$J$5311,7,0),"")</f>
        <v/>
      </c>
      <c r="I1894" s="6" t="str">
        <f>IFERROR(VLOOKUP(C1894,BIVA!$C$3:$J$5311,8,0),"")</f>
        <v/>
      </c>
      <c r="J1894" s="7">
        <f>Covaf!H1894</f>
        <v>0</v>
      </c>
      <c r="K1894" s="1">
        <f>Covaf!X1894</f>
        <v>0</v>
      </c>
    </row>
    <row r="1895" spans="1:11">
      <c r="A1895" s="1" t="str">
        <f t="shared" si="29"/>
        <v>NO</v>
      </c>
      <c r="B1895" s="36">
        <f>Covaf!B1895</f>
        <v>0</v>
      </c>
      <c r="C1895" s="36" t="str">
        <f>CONCATENATE(Covaf!E1895,"_",Covaf!F1895,"_",Covaf!G1895)</f>
        <v>__</v>
      </c>
      <c r="D1895" s="6" t="str">
        <f>IFERROR(VLOOKUP(C1895,BIVA!$C$3:$J$5311,3,0),"")</f>
        <v/>
      </c>
      <c r="E1895" s="6" t="str">
        <f>IFERROR(VLOOKUP(C1895,BIVA!$C$3:$J$5311,4,0),"")</f>
        <v/>
      </c>
      <c r="F1895" s="1" t="str">
        <f>IFERROR(VLOOKUP(C1895,BIVA!$C$3:$J$5311,5,0),"")</f>
        <v/>
      </c>
      <c r="G1895" s="6" t="str">
        <f>IFERROR(VLOOKUP(C1895,BIVA!$C$3:$J$5311,6,0),"")</f>
        <v/>
      </c>
      <c r="H1895" s="6" t="str">
        <f>IFERROR(VLOOKUP(C1895,BIVA!$C$3:$J$5311,7,0),"")</f>
        <v/>
      </c>
      <c r="I1895" s="6" t="str">
        <f>IFERROR(VLOOKUP(C1895,BIVA!$C$3:$J$5311,8,0),"")</f>
        <v/>
      </c>
      <c r="J1895" s="7">
        <f>Covaf!H1895</f>
        <v>0</v>
      </c>
      <c r="K1895" s="1">
        <f>Covaf!X1895</f>
        <v>0</v>
      </c>
    </row>
    <row r="1896" spans="1:11">
      <c r="A1896" s="1" t="str">
        <f t="shared" si="29"/>
        <v>NO</v>
      </c>
      <c r="B1896" s="36">
        <f>Covaf!B1896</f>
        <v>0</v>
      </c>
      <c r="C1896" s="36" t="str">
        <f>CONCATENATE(Covaf!E1896,"_",Covaf!F1896,"_",Covaf!G1896)</f>
        <v>__</v>
      </c>
      <c r="D1896" s="6" t="str">
        <f>IFERROR(VLOOKUP(C1896,BIVA!$C$3:$J$5311,3,0),"")</f>
        <v/>
      </c>
      <c r="E1896" s="6" t="str">
        <f>IFERROR(VLOOKUP(C1896,BIVA!$C$3:$J$5311,4,0),"")</f>
        <v/>
      </c>
      <c r="F1896" s="1" t="str">
        <f>IFERROR(VLOOKUP(C1896,BIVA!$C$3:$J$5311,5,0),"")</f>
        <v/>
      </c>
      <c r="G1896" s="6" t="str">
        <f>IFERROR(VLOOKUP(C1896,BIVA!$C$3:$J$5311,6,0),"")</f>
        <v/>
      </c>
      <c r="H1896" s="6" t="str">
        <f>IFERROR(VLOOKUP(C1896,BIVA!$C$3:$J$5311,7,0),"")</f>
        <v/>
      </c>
      <c r="I1896" s="6" t="str">
        <f>IFERROR(VLOOKUP(C1896,BIVA!$C$3:$J$5311,8,0),"")</f>
        <v/>
      </c>
      <c r="J1896" s="7">
        <f>Covaf!H1896</f>
        <v>0</v>
      </c>
      <c r="K1896" s="1">
        <f>Covaf!X1896</f>
        <v>0</v>
      </c>
    </row>
    <row r="1897" spans="1:11">
      <c r="A1897" s="1" t="str">
        <f t="shared" si="29"/>
        <v>NO</v>
      </c>
      <c r="B1897" s="36">
        <f>Covaf!B1897</f>
        <v>0</v>
      </c>
      <c r="C1897" s="36" t="str">
        <f>CONCATENATE(Covaf!E1897,"_",Covaf!F1897,"_",Covaf!G1897)</f>
        <v>__</v>
      </c>
      <c r="D1897" s="6" t="str">
        <f>IFERROR(VLOOKUP(C1897,BIVA!$C$3:$J$5311,3,0),"")</f>
        <v/>
      </c>
      <c r="E1897" s="6" t="str">
        <f>IFERROR(VLOOKUP(C1897,BIVA!$C$3:$J$5311,4,0),"")</f>
        <v/>
      </c>
      <c r="F1897" s="1" t="str">
        <f>IFERROR(VLOOKUP(C1897,BIVA!$C$3:$J$5311,5,0),"")</f>
        <v/>
      </c>
      <c r="G1897" s="6" t="str">
        <f>IFERROR(VLOOKUP(C1897,BIVA!$C$3:$J$5311,6,0),"")</f>
        <v/>
      </c>
      <c r="H1897" s="6" t="str">
        <f>IFERROR(VLOOKUP(C1897,BIVA!$C$3:$J$5311,7,0),"")</f>
        <v/>
      </c>
      <c r="I1897" s="6" t="str">
        <f>IFERROR(VLOOKUP(C1897,BIVA!$C$3:$J$5311,8,0),"")</f>
        <v/>
      </c>
      <c r="J1897" s="7">
        <f>Covaf!H1897</f>
        <v>0</v>
      </c>
      <c r="K1897" s="1">
        <f>Covaf!X1897</f>
        <v>0</v>
      </c>
    </row>
    <row r="1898" spans="1:11">
      <c r="A1898" s="1" t="str">
        <f t="shared" si="29"/>
        <v>NO</v>
      </c>
      <c r="B1898" s="36">
        <f>Covaf!B1898</f>
        <v>0</v>
      </c>
      <c r="C1898" s="36" t="str">
        <f>CONCATENATE(Covaf!E1898,"_",Covaf!F1898,"_",Covaf!G1898)</f>
        <v>__</v>
      </c>
      <c r="D1898" s="6" t="str">
        <f>IFERROR(VLOOKUP(C1898,BIVA!$C$3:$J$5311,3,0),"")</f>
        <v/>
      </c>
      <c r="E1898" s="6" t="str">
        <f>IFERROR(VLOOKUP(C1898,BIVA!$C$3:$J$5311,4,0),"")</f>
        <v/>
      </c>
      <c r="F1898" s="1" t="str">
        <f>IFERROR(VLOOKUP(C1898,BIVA!$C$3:$J$5311,5,0),"")</f>
        <v/>
      </c>
      <c r="G1898" s="6" t="str">
        <f>IFERROR(VLOOKUP(C1898,BIVA!$C$3:$J$5311,6,0),"")</f>
        <v/>
      </c>
      <c r="H1898" s="6" t="str">
        <f>IFERROR(VLOOKUP(C1898,BIVA!$C$3:$J$5311,7,0),"")</f>
        <v/>
      </c>
      <c r="I1898" s="6" t="str">
        <f>IFERROR(VLOOKUP(C1898,BIVA!$C$3:$J$5311,8,0),"")</f>
        <v/>
      </c>
      <c r="J1898" s="7">
        <f>Covaf!H1898</f>
        <v>0</v>
      </c>
      <c r="K1898" s="1">
        <f>Covaf!X1898</f>
        <v>0</v>
      </c>
    </row>
    <row r="1899" spans="1:11">
      <c r="A1899" s="1" t="str">
        <f t="shared" si="29"/>
        <v>NO</v>
      </c>
      <c r="B1899" s="36">
        <f>Covaf!B1899</f>
        <v>0</v>
      </c>
      <c r="C1899" s="36" t="str">
        <f>CONCATENATE(Covaf!E1899,"_",Covaf!F1899,"_",Covaf!G1899)</f>
        <v>__</v>
      </c>
      <c r="D1899" s="6" t="str">
        <f>IFERROR(VLOOKUP(C1899,BIVA!$C$3:$J$5311,3,0),"")</f>
        <v/>
      </c>
      <c r="E1899" s="6" t="str">
        <f>IFERROR(VLOOKUP(C1899,BIVA!$C$3:$J$5311,4,0),"")</f>
        <v/>
      </c>
      <c r="F1899" s="1" t="str">
        <f>IFERROR(VLOOKUP(C1899,BIVA!$C$3:$J$5311,5,0),"")</f>
        <v/>
      </c>
      <c r="G1899" s="6" t="str">
        <f>IFERROR(VLOOKUP(C1899,BIVA!$C$3:$J$5311,6,0),"")</f>
        <v/>
      </c>
      <c r="H1899" s="6" t="str">
        <f>IFERROR(VLOOKUP(C1899,BIVA!$C$3:$J$5311,7,0),"")</f>
        <v/>
      </c>
      <c r="I1899" s="6" t="str">
        <f>IFERROR(VLOOKUP(C1899,BIVA!$C$3:$J$5311,8,0),"")</f>
        <v/>
      </c>
      <c r="J1899" s="7">
        <f>Covaf!H1899</f>
        <v>0</v>
      </c>
      <c r="K1899" s="1">
        <f>Covaf!X1899</f>
        <v>0</v>
      </c>
    </row>
    <row r="1900" spans="1:11">
      <c r="A1900" s="1" t="str">
        <f t="shared" si="29"/>
        <v>NO</v>
      </c>
      <c r="B1900" s="36">
        <f>Covaf!B1900</f>
        <v>0</v>
      </c>
      <c r="C1900" s="36" t="str">
        <f>CONCATENATE(Covaf!E1900,"_",Covaf!F1900,"_",Covaf!G1900)</f>
        <v>__</v>
      </c>
      <c r="D1900" s="6" t="str">
        <f>IFERROR(VLOOKUP(C1900,BIVA!$C$3:$J$5311,3,0),"")</f>
        <v/>
      </c>
      <c r="E1900" s="6" t="str">
        <f>IFERROR(VLOOKUP(C1900,BIVA!$C$3:$J$5311,4,0),"")</f>
        <v/>
      </c>
      <c r="F1900" s="1" t="str">
        <f>IFERROR(VLOOKUP(C1900,BIVA!$C$3:$J$5311,5,0),"")</f>
        <v/>
      </c>
      <c r="G1900" s="6" t="str">
        <f>IFERROR(VLOOKUP(C1900,BIVA!$C$3:$J$5311,6,0),"")</f>
        <v/>
      </c>
      <c r="H1900" s="6" t="str">
        <f>IFERROR(VLOOKUP(C1900,BIVA!$C$3:$J$5311,7,0),"")</f>
        <v/>
      </c>
      <c r="I1900" s="6" t="str">
        <f>IFERROR(VLOOKUP(C1900,BIVA!$C$3:$J$5311,8,0),"")</f>
        <v/>
      </c>
      <c r="J1900" s="7">
        <f>Covaf!H1900</f>
        <v>0</v>
      </c>
      <c r="K1900" s="1">
        <f>Covaf!X1900</f>
        <v>0</v>
      </c>
    </row>
    <row r="1901" spans="1:11">
      <c r="A1901" s="1" t="str">
        <f t="shared" si="29"/>
        <v>NO</v>
      </c>
      <c r="B1901" s="36">
        <f>Covaf!B1901</f>
        <v>0</v>
      </c>
      <c r="C1901" s="36" t="str">
        <f>CONCATENATE(Covaf!E1901,"_",Covaf!F1901,"_",Covaf!G1901)</f>
        <v>__</v>
      </c>
      <c r="D1901" s="6" t="str">
        <f>IFERROR(VLOOKUP(C1901,BIVA!$C$3:$J$5311,3,0),"")</f>
        <v/>
      </c>
      <c r="E1901" s="6" t="str">
        <f>IFERROR(VLOOKUP(C1901,BIVA!$C$3:$J$5311,4,0),"")</f>
        <v/>
      </c>
      <c r="F1901" s="1" t="str">
        <f>IFERROR(VLOOKUP(C1901,BIVA!$C$3:$J$5311,5,0),"")</f>
        <v/>
      </c>
      <c r="G1901" s="6" t="str">
        <f>IFERROR(VLOOKUP(C1901,BIVA!$C$3:$J$5311,6,0),"")</f>
        <v/>
      </c>
      <c r="H1901" s="6" t="str">
        <f>IFERROR(VLOOKUP(C1901,BIVA!$C$3:$J$5311,7,0),"")</f>
        <v/>
      </c>
      <c r="I1901" s="6" t="str">
        <f>IFERROR(VLOOKUP(C1901,BIVA!$C$3:$J$5311,8,0),"")</f>
        <v/>
      </c>
      <c r="J1901" s="7">
        <f>Covaf!H1901</f>
        <v>0</v>
      </c>
      <c r="K1901" s="1">
        <f>Covaf!X1901</f>
        <v>0</v>
      </c>
    </row>
    <row r="1902" spans="1:11">
      <c r="A1902" s="1" t="str">
        <f t="shared" si="29"/>
        <v>NO</v>
      </c>
      <c r="B1902" s="36">
        <f>Covaf!B1902</f>
        <v>0</v>
      </c>
      <c r="C1902" s="36" t="str">
        <f>CONCATENATE(Covaf!E1902,"_",Covaf!F1902,"_",Covaf!G1902)</f>
        <v>__</v>
      </c>
      <c r="D1902" s="6" t="str">
        <f>IFERROR(VLOOKUP(C1902,BIVA!$C$3:$J$5311,3,0),"")</f>
        <v/>
      </c>
      <c r="E1902" s="6" t="str">
        <f>IFERROR(VLOOKUP(C1902,BIVA!$C$3:$J$5311,4,0),"")</f>
        <v/>
      </c>
      <c r="F1902" s="1" t="str">
        <f>IFERROR(VLOOKUP(C1902,BIVA!$C$3:$J$5311,5,0),"")</f>
        <v/>
      </c>
      <c r="G1902" s="6" t="str">
        <f>IFERROR(VLOOKUP(C1902,BIVA!$C$3:$J$5311,6,0),"")</f>
        <v/>
      </c>
      <c r="H1902" s="6" t="str">
        <f>IFERROR(VLOOKUP(C1902,BIVA!$C$3:$J$5311,7,0),"")</f>
        <v/>
      </c>
      <c r="I1902" s="6" t="str">
        <f>IFERROR(VLOOKUP(C1902,BIVA!$C$3:$J$5311,8,0),"")</f>
        <v/>
      </c>
      <c r="J1902" s="7">
        <f>Covaf!H1902</f>
        <v>0</v>
      </c>
      <c r="K1902" s="1">
        <f>Covaf!X1902</f>
        <v>0</v>
      </c>
    </row>
    <row r="1903" spans="1:11">
      <c r="A1903" s="1" t="str">
        <f t="shared" si="29"/>
        <v>NO</v>
      </c>
      <c r="B1903" s="36">
        <f>Covaf!B1903</f>
        <v>0</v>
      </c>
      <c r="C1903" s="36" t="str">
        <f>CONCATENATE(Covaf!E1903,"_",Covaf!F1903,"_",Covaf!G1903)</f>
        <v>__</v>
      </c>
      <c r="D1903" s="6" t="str">
        <f>IFERROR(VLOOKUP(C1903,BIVA!$C$3:$J$5311,3,0),"")</f>
        <v/>
      </c>
      <c r="E1903" s="6" t="str">
        <f>IFERROR(VLOOKUP(C1903,BIVA!$C$3:$J$5311,4,0),"")</f>
        <v/>
      </c>
      <c r="F1903" s="1" t="str">
        <f>IFERROR(VLOOKUP(C1903,BIVA!$C$3:$J$5311,5,0),"")</f>
        <v/>
      </c>
      <c r="G1903" s="6" t="str">
        <f>IFERROR(VLOOKUP(C1903,BIVA!$C$3:$J$5311,6,0),"")</f>
        <v/>
      </c>
      <c r="H1903" s="6" t="str">
        <f>IFERROR(VLOOKUP(C1903,BIVA!$C$3:$J$5311,7,0),"")</f>
        <v/>
      </c>
      <c r="I1903" s="6" t="str">
        <f>IFERROR(VLOOKUP(C1903,BIVA!$C$3:$J$5311,8,0),"")</f>
        <v/>
      </c>
      <c r="J1903" s="7">
        <f>Covaf!H1903</f>
        <v>0</v>
      </c>
      <c r="K1903" s="1">
        <f>Covaf!X1903</f>
        <v>0</v>
      </c>
    </row>
    <row r="1904" spans="1:11">
      <c r="A1904" s="1" t="str">
        <f t="shared" si="29"/>
        <v>NO</v>
      </c>
      <c r="B1904" s="36">
        <f>Covaf!B1904</f>
        <v>0</v>
      </c>
      <c r="C1904" s="36" t="str">
        <f>CONCATENATE(Covaf!E1904,"_",Covaf!F1904,"_",Covaf!G1904)</f>
        <v>__</v>
      </c>
      <c r="D1904" s="6" t="str">
        <f>IFERROR(VLOOKUP(C1904,BIVA!$C$3:$J$5311,3,0),"")</f>
        <v/>
      </c>
      <c r="E1904" s="6" t="str">
        <f>IFERROR(VLOOKUP(C1904,BIVA!$C$3:$J$5311,4,0),"")</f>
        <v/>
      </c>
      <c r="F1904" s="1" t="str">
        <f>IFERROR(VLOOKUP(C1904,BIVA!$C$3:$J$5311,5,0),"")</f>
        <v/>
      </c>
      <c r="G1904" s="6" t="str">
        <f>IFERROR(VLOOKUP(C1904,BIVA!$C$3:$J$5311,6,0),"")</f>
        <v/>
      </c>
      <c r="H1904" s="6" t="str">
        <f>IFERROR(VLOOKUP(C1904,BIVA!$C$3:$J$5311,7,0),"")</f>
        <v/>
      </c>
      <c r="I1904" s="6" t="str">
        <f>IFERROR(VLOOKUP(C1904,BIVA!$C$3:$J$5311,8,0),"")</f>
        <v/>
      </c>
      <c r="J1904" s="7">
        <f>Covaf!H1904</f>
        <v>0</v>
      </c>
      <c r="K1904" s="1">
        <f>Covaf!X1904</f>
        <v>0</v>
      </c>
    </row>
    <row r="1905" spans="1:11">
      <c r="A1905" s="1" t="str">
        <f t="shared" si="29"/>
        <v>NO</v>
      </c>
      <c r="B1905" s="36">
        <f>Covaf!B1905</f>
        <v>0</v>
      </c>
      <c r="C1905" s="36" t="str">
        <f>CONCATENATE(Covaf!E1905,"_",Covaf!F1905,"_",Covaf!G1905)</f>
        <v>__</v>
      </c>
      <c r="D1905" s="6" t="str">
        <f>IFERROR(VLOOKUP(C1905,BIVA!$C$3:$J$5311,3,0),"")</f>
        <v/>
      </c>
      <c r="E1905" s="6" t="str">
        <f>IFERROR(VLOOKUP(C1905,BIVA!$C$3:$J$5311,4,0),"")</f>
        <v/>
      </c>
      <c r="F1905" s="1" t="str">
        <f>IFERROR(VLOOKUP(C1905,BIVA!$C$3:$J$5311,5,0),"")</f>
        <v/>
      </c>
      <c r="G1905" s="6" t="str">
        <f>IFERROR(VLOOKUP(C1905,BIVA!$C$3:$J$5311,6,0),"")</f>
        <v/>
      </c>
      <c r="H1905" s="6" t="str">
        <f>IFERROR(VLOOKUP(C1905,BIVA!$C$3:$J$5311,7,0),"")</f>
        <v/>
      </c>
      <c r="I1905" s="6" t="str">
        <f>IFERROR(VLOOKUP(C1905,BIVA!$C$3:$J$5311,8,0),"")</f>
        <v/>
      </c>
      <c r="J1905" s="7">
        <f>Covaf!H1905</f>
        <v>0</v>
      </c>
      <c r="K1905" s="1">
        <f>Covaf!X1905</f>
        <v>0</v>
      </c>
    </row>
    <row r="1906" spans="1:11">
      <c r="A1906" s="1" t="str">
        <f t="shared" si="29"/>
        <v>NO</v>
      </c>
      <c r="B1906" s="36">
        <f>Covaf!B1906</f>
        <v>0</v>
      </c>
      <c r="C1906" s="36" t="str">
        <f>CONCATENATE(Covaf!E1906,"_",Covaf!F1906,"_",Covaf!G1906)</f>
        <v>__</v>
      </c>
      <c r="D1906" s="6" t="str">
        <f>IFERROR(VLOOKUP(C1906,BIVA!$C$3:$J$5311,3,0),"")</f>
        <v/>
      </c>
      <c r="E1906" s="6" t="str">
        <f>IFERROR(VLOOKUP(C1906,BIVA!$C$3:$J$5311,4,0),"")</f>
        <v/>
      </c>
      <c r="F1906" s="1" t="str">
        <f>IFERROR(VLOOKUP(C1906,BIVA!$C$3:$J$5311,5,0),"")</f>
        <v/>
      </c>
      <c r="G1906" s="6" t="str">
        <f>IFERROR(VLOOKUP(C1906,BIVA!$C$3:$J$5311,6,0),"")</f>
        <v/>
      </c>
      <c r="H1906" s="6" t="str">
        <f>IFERROR(VLOOKUP(C1906,BIVA!$C$3:$J$5311,7,0),"")</f>
        <v/>
      </c>
      <c r="I1906" s="6" t="str">
        <f>IFERROR(VLOOKUP(C1906,BIVA!$C$3:$J$5311,8,0),"")</f>
        <v/>
      </c>
      <c r="J1906" s="7">
        <f>Covaf!H1906</f>
        <v>0</v>
      </c>
      <c r="K1906" s="1">
        <f>Covaf!X1906</f>
        <v>0</v>
      </c>
    </row>
    <row r="1907" spans="1:11">
      <c r="A1907" s="1" t="str">
        <f t="shared" si="29"/>
        <v>NO</v>
      </c>
      <c r="B1907" s="36">
        <f>Covaf!B1907</f>
        <v>0</v>
      </c>
      <c r="C1907" s="36" t="str">
        <f>CONCATENATE(Covaf!E1907,"_",Covaf!F1907,"_",Covaf!G1907)</f>
        <v>__</v>
      </c>
      <c r="D1907" s="6" t="str">
        <f>IFERROR(VLOOKUP(C1907,BIVA!$C$3:$J$5311,3,0),"")</f>
        <v/>
      </c>
      <c r="E1907" s="6" t="str">
        <f>IFERROR(VLOOKUP(C1907,BIVA!$C$3:$J$5311,4,0),"")</f>
        <v/>
      </c>
      <c r="F1907" s="1" t="str">
        <f>IFERROR(VLOOKUP(C1907,BIVA!$C$3:$J$5311,5,0),"")</f>
        <v/>
      </c>
      <c r="G1907" s="6" t="str">
        <f>IFERROR(VLOOKUP(C1907,BIVA!$C$3:$J$5311,6,0),"")</f>
        <v/>
      </c>
      <c r="H1907" s="6" t="str">
        <f>IFERROR(VLOOKUP(C1907,BIVA!$C$3:$J$5311,7,0),"")</f>
        <v/>
      </c>
      <c r="I1907" s="6" t="str">
        <f>IFERROR(VLOOKUP(C1907,BIVA!$C$3:$J$5311,8,0),"")</f>
        <v/>
      </c>
      <c r="J1907" s="7">
        <f>Covaf!H1907</f>
        <v>0</v>
      </c>
      <c r="K1907" s="1">
        <f>Covaf!X1907</f>
        <v>0</v>
      </c>
    </row>
    <row r="1908" spans="1:11">
      <c r="A1908" s="1" t="str">
        <f t="shared" si="29"/>
        <v>NO</v>
      </c>
      <c r="B1908" s="36">
        <f>Covaf!B1908</f>
        <v>0</v>
      </c>
      <c r="C1908" s="36" t="str">
        <f>CONCATENATE(Covaf!E1908,"_",Covaf!F1908,"_",Covaf!G1908)</f>
        <v>__</v>
      </c>
      <c r="D1908" s="6" t="str">
        <f>IFERROR(VLOOKUP(C1908,BIVA!$C$3:$J$5311,3,0),"")</f>
        <v/>
      </c>
      <c r="E1908" s="6" t="str">
        <f>IFERROR(VLOOKUP(C1908,BIVA!$C$3:$J$5311,4,0),"")</f>
        <v/>
      </c>
      <c r="F1908" s="1" t="str">
        <f>IFERROR(VLOOKUP(C1908,BIVA!$C$3:$J$5311,5,0),"")</f>
        <v/>
      </c>
      <c r="G1908" s="6" t="str">
        <f>IFERROR(VLOOKUP(C1908,BIVA!$C$3:$J$5311,6,0),"")</f>
        <v/>
      </c>
      <c r="H1908" s="6" t="str">
        <f>IFERROR(VLOOKUP(C1908,BIVA!$C$3:$J$5311,7,0),"")</f>
        <v/>
      </c>
      <c r="I1908" s="6" t="str">
        <f>IFERROR(VLOOKUP(C1908,BIVA!$C$3:$J$5311,8,0),"")</f>
        <v/>
      </c>
      <c r="J1908" s="7">
        <f>Covaf!H1908</f>
        <v>0</v>
      </c>
      <c r="K1908" s="1">
        <f>Covaf!X1908</f>
        <v>0</v>
      </c>
    </row>
    <row r="1909" spans="1:11">
      <c r="A1909" s="1" t="str">
        <f t="shared" si="29"/>
        <v>NO</v>
      </c>
      <c r="B1909" s="36">
        <f>Covaf!B1909</f>
        <v>0</v>
      </c>
      <c r="C1909" s="36" t="str">
        <f>CONCATENATE(Covaf!E1909,"_",Covaf!F1909,"_",Covaf!G1909)</f>
        <v>__</v>
      </c>
      <c r="D1909" s="6" t="str">
        <f>IFERROR(VLOOKUP(C1909,BIVA!$C$3:$J$5311,3,0),"")</f>
        <v/>
      </c>
      <c r="E1909" s="6" t="str">
        <f>IFERROR(VLOOKUP(C1909,BIVA!$C$3:$J$5311,4,0),"")</f>
        <v/>
      </c>
      <c r="F1909" s="1" t="str">
        <f>IFERROR(VLOOKUP(C1909,BIVA!$C$3:$J$5311,5,0),"")</f>
        <v/>
      </c>
      <c r="G1909" s="6" t="str">
        <f>IFERROR(VLOOKUP(C1909,BIVA!$C$3:$J$5311,6,0),"")</f>
        <v/>
      </c>
      <c r="H1909" s="6" t="str">
        <f>IFERROR(VLOOKUP(C1909,BIVA!$C$3:$J$5311,7,0),"")</f>
        <v/>
      </c>
      <c r="I1909" s="6" t="str">
        <f>IFERROR(VLOOKUP(C1909,BIVA!$C$3:$J$5311,8,0),"")</f>
        <v/>
      </c>
      <c r="J1909" s="7">
        <f>Covaf!H1909</f>
        <v>0</v>
      </c>
      <c r="K1909" s="1">
        <f>Covaf!X1909</f>
        <v>0</v>
      </c>
    </row>
    <row r="1910" spans="1:11">
      <c r="A1910" s="1" t="str">
        <f t="shared" si="29"/>
        <v>NO</v>
      </c>
      <c r="B1910" s="36">
        <f>Covaf!B1910</f>
        <v>0</v>
      </c>
      <c r="C1910" s="36" t="str">
        <f>CONCATENATE(Covaf!E1910,"_",Covaf!F1910,"_",Covaf!G1910)</f>
        <v>__</v>
      </c>
      <c r="D1910" s="6" t="str">
        <f>IFERROR(VLOOKUP(C1910,BIVA!$C$3:$J$5311,3,0),"")</f>
        <v/>
      </c>
      <c r="E1910" s="6" t="str">
        <f>IFERROR(VLOOKUP(C1910,BIVA!$C$3:$J$5311,4,0),"")</f>
        <v/>
      </c>
      <c r="F1910" s="1" t="str">
        <f>IFERROR(VLOOKUP(C1910,BIVA!$C$3:$J$5311,5,0),"")</f>
        <v/>
      </c>
      <c r="G1910" s="6" t="str">
        <f>IFERROR(VLOOKUP(C1910,BIVA!$C$3:$J$5311,6,0),"")</f>
        <v/>
      </c>
      <c r="H1910" s="6" t="str">
        <f>IFERROR(VLOOKUP(C1910,BIVA!$C$3:$J$5311,7,0),"")</f>
        <v/>
      </c>
      <c r="I1910" s="6" t="str">
        <f>IFERROR(VLOOKUP(C1910,BIVA!$C$3:$J$5311,8,0),"")</f>
        <v/>
      </c>
      <c r="J1910" s="7">
        <f>Covaf!H1910</f>
        <v>0</v>
      </c>
      <c r="K1910" s="1">
        <f>Covaf!X1910</f>
        <v>0</v>
      </c>
    </row>
    <row r="1911" spans="1:11">
      <c r="A1911" s="1" t="str">
        <f t="shared" si="29"/>
        <v>NO</v>
      </c>
      <c r="B1911" s="36">
        <f>Covaf!B1911</f>
        <v>0</v>
      </c>
      <c r="C1911" s="36" t="str">
        <f>CONCATENATE(Covaf!E1911,"_",Covaf!F1911,"_",Covaf!G1911)</f>
        <v>__</v>
      </c>
      <c r="D1911" s="6" t="str">
        <f>IFERROR(VLOOKUP(C1911,BIVA!$C$3:$J$5311,3,0),"")</f>
        <v/>
      </c>
      <c r="E1911" s="6" t="str">
        <f>IFERROR(VLOOKUP(C1911,BIVA!$C$3:$J$5311,4,0),"")</f>
        <v/>
      </c>
      <c r="F1911" s="1" t="str">
        <f>IFERROR(VLOOKUP(C1911,BIVA!$C$3:$J$5311,5,0),"")</f>
        <v/>
      </c>
      <c r="G1911" s="6" t="str">
        <f>IFERROR(VLOOKUP(C1911,BIVA!$C$3:$J$5311,6,0),"")</f>
        <v/>
      </c>
      <c r="H1911" s="6" t="str">
        <f>IFERROR(VLOOKUP(C1911,BIVA!$C$3:$J$5311,7,0),"")</f>
        <v/>
      </c>
      <c r="I1911" s="6" t="str">
        <f>IFERROR(VLOOKUP(C1911,BIVA!$C$3:$J$5311,8,0),"")</f>
        <v/>
      </c>
      <c r="J1911" s="7">
        <f>Covaf!H1911</f>
        <v>0</v>
      </c>
      <c r="K1911" s="1">
        <f>Covaf!X1911</f>
        <v>0</v>
      </c>
    </row>
    <row r="1912" spans="1:11">
      <c r="A1912" s="1" t="str">
        <f t="shared" si="29"/>
        <v>NO</v>
      </c>
      <c r="B1912" s="36">
        <f>Covaf!B1912</f>
        <v>0</v>
      </c>
      <c r="C1912" s="36" t="str">
        <f>CONCATENATE(Covaf!E1912,"_",Covaf!F1912,"_",Covaf!G1912)</f>
        <v>__</v>
      </c>
      <c r="D1912" s="6" t="str">
        <f>IFERROR(VLOOKUP(C1912,BIVA!$C$3:$J$5311,3,0),"")</f>
        <v/>
      </c>
      <c r="E1912" s="6" t="str">
        <f>IFERROR(VLOOKUP(C1912,BIVA!$C$3:$J$5311,4,0),"")</f>
        <v/>
      </c>
      <c r="F1912" s="1" t="str">
        <f>IFERROR(VLOOKUP(C1912,BIVA!$C$3:$J$5311,5,0),"")</f>
        <v/>
      </c>
      <c r="G1912" s="6" t="str">
        <f>IFERROR(VLOOKUP(C1912,BIVA!$C$3:$J$5311,6,0),"")</f>
        <v/>
      </c>
      <c r="H1912" s="6" t="str">
        <f>IFERROR(VLOOKUP(C1912,BIVA!$C$3:$J$5311,7,0),"")</f>
        <v/>
      </c>
      <c r="I1912" s="6" t="str">
        <f>IFERROR(VLOOKUP(C1912,BIVA!$C$3:$J$5311,8,0),"")</f>
        <v/>
      </c>
      <c r="J1912" s="7">
        <f>Covaf!H1912</f>
        <v>0</v>
      </c>
      <c r="K1912" s="1">
        <f>Covaf!X1912</f>
        <v>0</v>
      </c>
    </row>
    <row r="1913" spans="1:11">
      <c r="A1913" s="1" t="str">
        <f t="shared" si="29"/>
        <v>NO</v>
      </c>
      <c r="B1913" s="36">
        <f>Covaf!B1913</f>
        <v>0</v>
      </c>
      <c r="C1913" s="36" t="str">
        <f>CONCATENATE(Covaf!E1913,"_",Covaf!F1913,"_",Covaf!G1913)</f>
        <v>__</v>
      </c>
      <c r="D1913" s="6" t="str">
        <f>IFERROR(VLOOKUP(C1913,BIVA!$C$3:$J$5311,3,0),"")</f>
        <v/>
      </c>
      <c r="E1913" s="6" t="str">
        <f>IFERROR(VLOOKUP(C1913,BIVA!$C$3:$J$5311,4,0),"")</f>
        <v/>
      </c>
      <c r="F1913" s="1" t="str">
        <f>IFERROR(VLOOKUP(C1913,BIVA!$C$3:$J$5311,5,0),"")</f>
        <v/>
      </c>
      <c r="G1913" s="6" t="str">
        <f>IFERROR(VLOOKUP(C1913,BIVA!$C$3:$J$5311,6,0),"")</f>
        <v/>
      </c>
      <c r="H1913" s="6" t="str">
        <f>IFERROR(VLOOKUP(C1913,BIVA!$C$3:$J$5311,7,0),"")</f>
        <v/>
      </c>
      <c r="I1913" s="6" t="str">
        <f>IFERROR(VLOOKUP(C1913,BIVA!$C$3:$J$5311,8,0),"")</f>
        <v/>
      </c>
      <c r="J1913" s="7">
        <f>Covaf!H1913</f>
        <v>0</v>
      </c>
      <c r="K1913" s="1">
        <f>Covaf!X1913</f>
        <v>0</v>
      </c>
    </row>
    <row r="1914" spans="1:11">
      <c r="A1914" s="1" t="str">
        <f t="shared" si="29"/>
        <v>NO</v>
      </c>
      <c r="B1914" s="36">
        <f>Covaf!B1914</f>
        <v>0</v>
      </c>
      <c r="C1914" s="36" t="str">
        <f>CONCATENATE(Covaf!E1914,"_",Covaf!F1914,"_",Covaf!G1914)</f>
        <v>__</v>
      </c>
      <c r="D1914" s="6" t="str">
        <f>IFERROR(VLOOKUP(C1914,BIVA!$C$3:$J$5311,3,0),"")</f>
        <v/>
      </c>
      <c r="E1914" s="6" t="str">
        <f>IFERROR(VLOOKUP(C1914,BIVA!$C$3:$J$5311,4,0),"")</f>
        <v/>
      </c>
      <c r="F1914" s="1" t="str">
        <f>IFERROR(VLOOKUP(C1914,BIVA!$C$3:$J$5311,5,0),"")</f>
        <v/>
      </c>
      <c r="G1914" s="6" t="str">
        <f>IFERROR(VLOOKUP(C1914,BIVA!$C$3:$J$5311,6,0),"")</f>
        <v/>
      </c>
      <c r="H1914" s="6" t="str">
        <f>IFERROR(VLOOKUP(C1914,BIVA!$C$3:$J$5311,7,0),"")</f>
        <v/>
      </c>
      <c r="I1914" s="6" t="str">
        <f>IFERROR(VLOOKUP(C1914,BIVA!$C$3:$J$5311,8,0),"")</f>
        <v/>
      </c>
      <c r="J1914" s="7">
        <f>Covaf!H1914</f>
        <v>0</v>
      </c>
      <c r="K1914" s="1">
        <f>Covaf!X1914</f>
        <v>0</v>
      </c>
    </row>
    <row r="1915" spans="1:11">
      <c r="A1915" s="1" t="str">
        <f t="shared" si="29"/>
        <v>NO</v>
      </c>
      <c r="B1915" s="36">
        <f>Covaf!B1915</f>
        <v>0</v>
      </c>
      <c r="C1915" s="36" t="str">
        <f>CONCATENATE(Covaf!E1915,"_",Covaf!F1915,"_",Covaf!G1915)</f>
        <v>__</v>
      </c>
      <c r="D1915" s="6" t="str">
        <f>IFERROR(VLOOKUP(C1915,BIVA!$C$3:$J$5311,3,0),"")</f>
        <v/>
      </c>
      <c r="E1915" s="6" t="str">
        <f>IFERROR(VLOOKUP(C1915,BIVA!$C$3:$J$5311,4,0),"")</f>
        <v/>
      </c>
      <c r="F1915" s="1" t="str">
        <f>IFERROR(VLOOKUP(C1915,BIVA!$C$3:$J$5311,5,0),"")</f>
        <v/>
      </c>
      <c r="G1915" s="6" t="str">
        <f>IFERROR(VLOOKUP(C1915,BIVA!$C$3:$J$5311,6,0),"")</f>
        <v/>
      </c>
      <c r="H1915" s="6" t="str">
        <f>IFERROR(VLOOKUP(C1915,BIVA!$C$3:$J$5311,7,0),"")</f>
        <v/>
      </c>
      <c r="I1915" s="6" t="str">
        <f>IFERROR(VLOOKUP(C1915,BIVA!$C$3:$J$5311,8,0),"")</f>
        <v/>
      </c>
      <c r="J1915" s="7">
        <f>Covaf!H1915</f>
        <v>0</v>
      </c>
      <c r="K1915" s="1">
        <f>Covaf!X1915</f>
        <v>0</v>
      </c>
    </row>
    <row r="1916" spans="1:11">
      <c r="A1916" s="1" t="str">
        <f t="shared" si="29"/>
        <v>NO</v>
      </c>
      <c r="B1916" s="36">
        <f>Covaf!B1916</f>
        <v>0</v>
      </c>
      <c r="C1916" s="36" t="str">
        <f>CONCATENATE(Covaf!E1916,"_",Covaf!F1916,"_",Covaf!G1916)</f>
        <v>__</v>
      </c>
      <c r="D1916" s="6" t="str">
        <f>IFERROR(VLOOKUP(C1916,BIVA!$C$3:$J$5311,3,0),"")</f>
        <v/>
      </c>
      <c r="E1916" s="6" t="str">
        <f>IFERROR(VLOOKUP(C1916,BIVA!$C$3:$J$5311,4,0),"")</f>
        <v/>
      </c>
      <c r="F1916" s="1" t="str">
        <f>IFERROR(VLOOKUP(C1916,BIVA!$C$3:$J$5311,5,0),"")</f>
        <v/>
      </c>
      <c r="G1916" s="6" t="str">
        <f>IFERROR(VLOOKUP(C1916,BIVA!$C$3:$J$5311,6,0),"")</f>
        <v/>
      </c>
      <c r="H1916" s="6" t="str">
        <f>IFERROR(VLOOKUP(C1916,BIVA!$C$3:$J$5311,7,0),"")</f>
        <v/>
      </c>
      <c r="I1916" s="6" t="str">
        <f>IFERROR(VLOOKUP(C1916,BIVA!$C$3:$J$5311,8,0),"")</f>
        <v/>
      </c>
      <c r="J1916" s="7">
        <f>Covaf!H1916</f>
        <v>0</v>
      </c>
      <c r="K1916" s="1">
        <f>Covaf!X1916</f>
        <v>0</v>
      </c>
    </row>
    <row r="1917" spans="1:11">
      <c r="A1917" s="1" t="str">
        <f t="shared" si="29"/>
        <v>NO</v>
      </c>
      <c r="B1917" s="36">
        <f>Covaf!B1917</f>
        <v>0</v>
      </c>
      <c r="C1917" s="36" t="str">
        <f>CONCATENATE(Covaf!E1917,"_",Covaf!F1917,"_",Covaf!G1917)</f>
        <v>__</v>
      </c>
      <c r="D1917" s="6" t="str">
        <f>IFERROR(VLOOKUP(C1917,BIVA!$C$3:$J$5311,3,0),"")</f>
        <v/>
      </c>
      <c r="E1917" s="6" t="str">
        <f>IFERROR(VLOOKUP(C1917,BIVA!$C$3:$J$5311,4,0),"")</f>
        <v/>
      </c>
      <c r="F1917" s="1" t="str">
        <f>IFERROR(VLOOKUP(C1917,BIVA!$C$3:$J$5311,5,0),"")</f>
        <v/>
      </c>
      <c r="G1917" s="6" t="str">
        <f>IFERROR(VLOOKUP(C1917,BIVA!$C$3:$J$5311,6,0),"")</f>
        <v/>
      </c>
      <c r="H1917" s="6" t="str">
        <f>IFERROR(VLOOKUP(C1917,BIVA!$C$3:$J$5311,7,0),"")</f>
        <v/>
      </c>
      <c r="I1917" s="6" t="str">
        <f>IFERROR(VLOOKUP(C1917,BIVA!$C$3:$J$5311,8,0),"")</f>
        <v/>
      </c>
      <c r="J1917" s="7">
        <f>Covaf!H1917</f>
        <v>0</v>
      </c>
      <c r="K1917" s="1">
        <f>Covaf!X1917</f>
        <v>0</v>
      </c>
    </row>
    <row r="1918" spans="1:11">
      <c r="A1918" s="1" t="str">
        <f t="shared" si="29"/>
        <v>NO</v>
      </c>
      <c r="B1918" s="36">
        <f>Covaf!B1918</f>
        <v>0</v>
      </c>
      <c r="C1918" s="36" t="str">
        <f>CONCATENATE(Covaf!E1918,"_",Covaf!F1918,"_",Covaf!G1918)</f>
        <v>__</v>
      </c>
      <c r="D1918" s="6" t="str">
        <f>IFERROR(VLOOKUP(C1918,BIVA!$C$3:$J$5311,3,0),"")</f>
        <v/>
      </c>
      <c r="E1918" s="6" t="str">
        <f>IFERROR(VLOOKUP(C1918,BIVA!$C$3:$J$5311,4,0),"")</f>
        <v/>
      </c>
      <c r="F1918" s="1" t="str">
        <f>IFERROR(VLOOKUP(C1918,BIVA!$C$3:$J$5311,5,0),"")</f>
        <v/>
      </c>
      <c r="G1918" s="6" t="str">
        <f>IFERROR(VLOOKUP(C1918,BIVA!$C$3:$J$5311,6,0),"")</f>
        <v/>
      </c>
      <c r="H1918" s="6" t="str">
        <f>IFERROR(VLOOKUP(C1918,BIVA!$C$3:$J$5311,7,0),"")</f>
        <v/>
      </c>
      <c r="I1918" s="6" t="str">
        <f>IFERROR(VLOOKUP(C1918,BIVA!$C$3:$J$5311,8,0),"")</f>
        <v/>
      </c>
      <c r="J1918" s="7">
        <f>Covaf!H1918</f>
        <v>0</v>
      </c>
      <c r="K1918" s="1">
        <f>Covaf!X1918</f>
        <v>0</v>
      </c>
    </row>
    <row r="1919" spans="1:11">
      <c r="A1919" s="1" t="str">
        <f t="shared" si="29"/>
        <v>NO</v>
      </c>
      <c r="B1919" s="36">
        <f>Covaf!B1919</f>
        <v>0</v>
      </c>
      <c r="C1919" s="36" t="str">
        <f>CONCATENATE(Covaf!E1919,"_",Covaf!F1919,"_",Covaf!G1919)</f>
        <v>__</v>
      </c>
      <c r="D1919" s="6" t="str">
        <f>IFERROR(VLOOKUP(C1919,BIVA!$C$3:$J$5311,3,0),"")</f>
        <v/>
      </c>
      <c r="E1919" s="6" t="str">
        <f>IFERROR(VLOOKUP(C1919,BIVA!$C$3:$J$5311,4,0),"")</f>
        <v/>
      </c>
      <c r="F1919" s="1" t="str">
        <f>IFERROR(VLOOKUP(C1919,BIVA!$C$3:$J$5311,5,0),"")</f>
        <v/>
      </c>
      <c r="G1919" s="6" t="str">
        <f>IFERROR(VLOOKUP(C1919,BIVA!$C$3:$J$5311,6,0),"")</f>
        <v/>
      </c>
      <c r="H1919" s="6" t="str">
        <f>IFERROR(VLOOKUP(C1919,BIVA!$C$3:$J$5311,7,0),"")</f>
        <v/>
      </c>
      <c r="I1919" s="6" t="str">
        <f>IFERROR(VLOOKUP(C1919,BIVA!$C$3:$J$5311,8,0),"")</f>
        <v/>
      </c>
      <c r="J1919" s="7">
        <f>Covaf!H1919</f>
        <v>0</v>
      </c>
      <c r="K1919" s="1">
        <f>Covaf!X1919</f>
        <v>0</v>
      </c>
    </row>
    <row r="1920" spans="1:11">
      <c r="A1920" s="1" t="str">
        <f t="shared" si="29"/>
        <v>NO</v>
      </c>
      <c r="B1920" s="36">
        <f>Covaf!B1920</f>
        <v>0</v>
      </c>
      <c r="C1920" s="36" t="str">
        <f>CONCATENATE(Covaf!E1920,"_",Covaf!F1920,"_",Covaf!G1920)</f>
        <v>__</v>
      </c>
      <c r="D1920" s="6" t="str">
        <f>IFERROR(VLOOKUP(C1920,BIVA!$C$3:$J$5311,3,0),"")</f>
        <v/>
      </c>
      <c r="E1920" s="6" t="str">
        <f>IFERROR(VLOOKUP(C1920,BIVA!$C$3:$J$5311,4,0),"")</f>
        <v/>
      </c>
      <c r="F1920" s="1" t="str">
        <f>IFERROR(VLOOKUP(C1920,BIVA!$C$3:$J$5311,5,0),"")</f>
        <v/>
      </c>
      <c r="G1920" s="6" t="str">
        <f>IFERROR(VLOOKUP(C1920,BIVA!$C$3:$J$5311,6,0),"")</f>
        <v/>
      </c>
      <c r="H1920" s="6" t="str">
        <f>IFERROR(VLOOKUP(C1920,BIVA!$C$3:$J$5311,7,0),"")</f>
        <v/>
      </c>
      <c r="I1920" s="6" t="str">
        <f>IFERROR(VLOOKUP(C1920,BIVA!$C$3:$J$5311,8,0),"")</f>
        <v/>
      </c>
      <c r="J1920" s="7">
        <f>Covaf!H1920</f>
        <v>0</v>
      </c>
      <c r="K1920" s="1">
        <f>Covaf!X1920</f>
        <v>0</v>
      </c>
    </row>
    <row r="1921" spans="1:11">
      <c r="A1921" s="1" t="str">
        <f t="shared" si="29"/>
        <v>NO</v>
      </c>
      <c r="B1921" s="36">
        <f>Covaf!B1921</f>
        <v>0</v>
      </c>
      <c r="C1921" s="36" t="str">
        <f>CONCATENATE(Covaf!E1921,"_",Covaf!F1921,"_",Covaf!G1921)</f>
        <v>__</v>
      </c>
      <c r="D1921" s="6" t="str">
        <f>IFERROR(VLOOKUP(C1921,BIVA!$C$3:$J$5311,3,0),"")</f>
        <v/>
      </c>
      <c r="E1921" s="6" t="str">
        <f>IFERROR(VLOOKUP(C1921,BIVA!$C$3:$J$5311,4,0),"")</f>
        <v/>
      </c>
      <c r="F1921" s="1" t="str">
        <f>IFERROR(VLOOKUP(C1921,BIVA!$C$3:$J$5311,5,0),"")</f>
        <v/>
      </c>
      <c r="G1921" s="6" t="str">
        <f>IFERROR(VLOOKUP(C1921,BIVA!$C$3:$J$5311,6,0),"")</f>
        <v/>
      </c>
      <c r="H1921" s="6" t="str">
        <f>IFERROR(VLOOKUP(C1921,BIVA!$C$3:$J$5311,7,0),"")</f>
        <v/>
      </c>
      <c r="I1921" s="6" t="str">
        <f>IFERROR(VLOOKUP(C1921,BIVA!$C$3:$J$5311,8,0),"")</f>
        <v/>
      </c>
      <c r="J1921" s="7">
        <f>Covaf!H1921</f>
        <v>0</v>
      </c>
      <c r="K1921" s="1">
        <f>Covaf!X1921</f>
        <v>0</v>
      </c>
    </row>
    <row r="1922" spans="1:11">
      <c r="A1922" s="1" t="str">
        <f t="shared" si="29"/>
        <v>NO</v>
      </c>
      <c r="B1922" s="36">
        <f>Covaf!B1922</f>
        <v>0</v>
      </c>
      <c r="C1922" s="36" t="str">
        <f>CONCATENATE(Covaf!E1922,"_",Covaf!F1922,"_",Covaf!G1922)</f>
        <v>__</v>
      </c>
      <c r="D1922" s="6" t="str">
        <f>IFERROR(VLOOKUP(C1922,BIVA!$C$3:$J$5311,3,0),"")</f>
        <v/>
      </c>
      <c r="E1922" s="6" t="str">
        <f>IFERROR(VLOOKUP(C1922,BIVA!$C$3:$J$5311,4,0),"")</f>
        <v/>
      </c>
      <c r="F1922" s="1" t="str">
        <f>IFERROR(VLOOKUP(C1922,BIVA!$C$3:$J$5311,5,0),"")</f>
        <v/>
      </c>
      <c r="G1922" s="6" t="str">
        <f>IFERROR(VLOOKUP(C1922,BIVA!$C$3:$J$5311,6,0),"")</f>
        <v/>
      </c>
      <c r="H1922" s="6" t="str">
        <f>IFERROR(VLOOKUP(C1922,BIVA!$C$3:$J$5311,7,0),"")</f>
        <v/>
      </c>
      <c r="I1922" s="6" t="str">
        <f>IFERROR(VLOOKUP(C1922,BIVA!$C$3:$J$5311,8,0),"")</f>
        <v/>
      </c>
      <c r="J1922" s="7">
        <f>Covaf!H1922</f>
        <v>0</v>
      </c>
      <c r="K1922" s="1">
        <f>Covaf!X1922</f>
        <v>0</v>
      </c>
    </row>
    <row r="1923" spans="1:11">
      <c r="A1923" s="1" t="str">
        <f t="shared" ref="A1923:A1986" si="30">IF(H1923="APLICADO","SI","NO")</f>
        <v>NO</v>
      </c>
      <c r="B1923" s="36">
        <f>Covaf!B1923</f>
        <v>0</v>
      </c>
      <c r="C1923" s="36" t="str">
        <f>CONCATENATE(Covaf!E1923,"_",Covaf!F1923,"_",Covaf!G1923)</f>
        <v>__</v>
      </c>
      <c r="D1923" s="6" t="str">
        <f>IFERROR(VLOOKUP(C1923,BIVA!$C$3:$J$5311,3,0),"")</f>
        <v/>
      </c>
      <c r="E1923" s="6" t="str">
        <f>IFERROR(VLOOKUP(C1923,BIVA!$C$3:$J$5311,4,0),"")</f>
        <v/>
      </c>
      <c r="F1923" s="1" t="str">
        <f>IFERROR(VLOOKUP(C1923,BIVA!$C$3:$J$5311,5,0),"")</f>
        <v/>
      </c>
      <c r="G1923" s="6" t="str">
        <f>IFERROR(VLOOKUP(C1923,BIVA!$C$3:$J$5311,6,0),"")</f>
        <v/>
      </c>
      <c r="H1923" s="6" t="str">
        <f>IFERROR(VLOOKUP(C1923,BIVA!$C$3:$J$5311,7,0),"")</f>
        <v/>
      </c>
      <c r="I1923" s="6" t="str">
        <f>IFERROR(VLOOKUP(C1923,BIVA!$C$3:$J$5311,8,0),"")</f>
        <v/>
      </c>
      <c r="J1923" s="7">
        <f>Covaf!H1923</f>
        <v>0</v>
      </c>
      <c r="K1923" s="1">
        <f>Covaf!X1923</f>
        <v>0</v>
      </c>
    </row>
    <row r="1924" spans="1:11">
      <c r="A1924" s="1" t="str">
        <f t="shared" si="30"/>
        <v>NO</v>
      </c>
      <c r="B1924" s="36">
        <f>Covaf!B1924</f>
        <v>0</v>
      </c>
      <c r="C1924" s="36" t="str">
        <f>CONCATENATE(Covaf!E1924,"_",Covaf!F1924,"_",Covaf!G1924)</f>
        <v>__</v>
      </c>
      <c r="D1924" s="6" t="str">
        <f>IFERROR(VLOOKUP(C1924,BIVA!$C$3:$J$5311,3,0),"")</f>
        <v/>
      </c>
      <c r="E1924" s="6" t="str">
        <f>IFERROR(VLOOKUP(C1924,BIVA!$C$3:$J$5311,4,0),"")</f>
        <v/>
      </c>
      <c r="F1924" s="1" t="str">
        <f>IFERROR(VLOOKUP(C1924,BIVA!$C$3:$J$5311,5,0),"")</f>
        <v/>
      </c>
      <c r="G1924" s="6" t="str">
        <f>IFERROR(VLOOKUP(C1924,BIVA!$C$3:$J$5311,6,0),"")</f>
        <v/>
      </c>
      <c r="H1924" s="6" t="str">
        <f>IFERROR(VLOOKUP(C1924,BIVA!$C$3:$J$5311,7,0),"")</f>
        <v/>
      </c>
      <c r="I1924" s="6" t="str">
        <f>IFERROR(VLOOKUP(C1924,BIVA!$C$3:$J$5311,8,0),"")</f>
        <v/>
      </c>
      <c r="J1924" s="7">
        <f>Covaf!H1924</f>
        <v>0</v>
      </c>
      <c r="K1924" s="1">
        <f>Covaf!X1924</f>
        <v>0</v>
      </c>
    </row>
    <row r="1925" spans="1:11">
      <c r="A1925" s="1" t="str">
        <f t="shared" si="30"/>
        <v>NO</v>
      </c>
      <c r="B1925" s="36">
        <f>Covaf!B1925</f>
        <v>0</v>
      </c>
      <c r="C1925" s="36" t="str">
        <f>CONCATENATE(Covaf!E1925,"_",Covaf!F1925,"_",Covaf!G1925)</f>
        <v>__</v>
      </c>
      <c r="D1925" s="6" t="str">
        <f>IFERROR(VLOOKUP(C1925,BIVA!$C$3:$J$5311,3,0),"")</f>
        <v/>
      </c>
      <c r="E1925" s="6" t="str">
        <f>IFERROR(VLOOKUP(C1925,BIVA!$C$3:$J$5311,4,0),"")</f>
        <v/>
      </c>
      <c r="F1925" s="1" t="str">
        <f>IFERROR(VLOOKUP(C1925,BIVA!$C$3:$J$5311,5,0),"")</f>
        <v/>
      </c>
      <c r="G1925" s="6" t="str">
        <f>IFERROR(VLOOKUP(C1925,BIVA!$C$3:$J$5311,6,0),"")</f>
        <v/>
      </c>
      <c r="H1925" s="6" t="str">
        <f>IFERROR(VLOOKUP(C1925,BIVA!$C$3:$J$5311,7,0),"")</f>
        <v/>
      </c>
      <c r="I1925" s="6" t="str">
        <f>IFERROR(VLOOKUP(C1925,BIVA!$C$3:$J$5311,8,0),"")</f>
        <v/>
      </c>
      <c r="J1925" s="7">
        <f>Covaf!H1925</f>
        <v>0</v>
      </c>
      <c r="K1925" s="1">
        <f>Covaf!X1925</f>
        <v>0</v>
      </c>
    </row>
    <row r="1926" spans="1:11">
      <c r="A1926" s="1" t="str">
        <f t="shared" si="30"/>
        <v>NO</v>
      </c>
      <c r="B1926" s="36">
        <f>Covaf!B1926</f>
        <v>0</v>
      </c>
      <c r="C1926" s="36" t="str">
        <f>CONCATENATE(Covaf!E1926,"_",Covaf!F1926,"_",Covaf!G1926)</f>
        <v>__</v>
      </c>
      <c r="D1926" s="6" t="str">
        <f>IFERROR(VLOOKUP(C1926,BIVA!$C$3:$J$5311,3,0),"")</f>
        <v/>
      </c>
      <c r="E1926" s="6" t="str">
        <f>IFERROR(VLOOKUP(C1926,BIVA!$C$3:$J$5311,4,0),"")</f>
        <v/>
      </c>
      <c r="F1926" s="1" t="str">
        <f>IFERROR(VLOOKUP(C1926,BIVA!$C$3:$J$5311,5,0),"")</f>
        <v/>
      </c>
      <c r="G1926" s="6" t="str">
        <f>IFERROR(VLOOKUP(C1926,BIVA!$C$3:$J$5311,6,0),"")</f>
        <v/>
      </c>
      <c r="H1926" s="6" t="str">
        <f>IFERROR(VLOOKUP(C1926,BIVA!$C$3:$J$5311,7,0),"")</f>
        <v/>
      </c>
      <c r="I1926" s="6" t="str">
        <f>IFERROR(VLOOKUP(C1926,BIVA!$C$3:$J$5311,8,0),"")</f>
        <v/>
      </c>
      <c r="J1926" s="7">
        <f>Covaf!H1926</f>
        <v>0</v>
      </c>
      <c r="K1926" s="1">
        <f>Covaf!X1926</f>
        <v>0</v>
      </c>
    </row>
    <row r="1927" spans="1:11">
      <c r="A1927" s="1" t="str">
        <f t="shared" si="30"/>
        <v>NO</v>
      </c>
      <c r="B1927" s="36">
        <f>Covaf!B1927</f>
        <v>0</v>
      </c>
      <c r="C1927" s="36" t="str">
        <f>CONCATENATE(Covaf!E1927,"_",Covaf!F1927,"_",Covaf!G1927)</f>
        <v>__</v>
      </c>
      <c r="D1927" s="6" t="str">
        <f>IFERROR(VLOOKUP(C1927,BIVA!$C$3:$J$5311,3,0),"")</f>
        <v/>
      </c>
      <c r="E1927" s="6" t="str">
        <f>IFERROR(VLOOKUP(C1927,BIVA!$C$3:$J$5311,4,0),"")</f>
        <v/>
      </c>
      <c r="F1927" s="1" t="str">
        <f>IFERROR(VLOOKUP(C1927,BIVA!$C$3:$J$5311,5,0),"")</f>
        <v/>
      </c>
      <c r="G1927" s="6" t="str">
        <f>IFERROR(VLOOKUP(C1927,BIVA!$C$3:$J$5311,6,0),"")</f>
        <v/>
      </c>
      <c r="H1927" s="6" t="str">
        <f>IFERROR(VLOOKUP(C1927,BIVA!$C$3:$J$5311,7,0),"")</f>
        <v/>
      </c>
      <c r="I1927" s="6" t="str">
        <f>IFERROR(VLOOKUP(C1927,BIVA!$C$3:$J$5311,8,0),"")</f>
        <v/>
      </c>
      <c r="J1927" s="7">
        <f>Covaf!H1927</f>
        <v>0</v>
      </c>
      <c r="K1927" s="1">
        <f>Covaf!X1927</f>
        <v>0</v>
      </c>
    </row>
    <row r="1928" spans="1:11">
      <c r="A1928" s="1" t="str">
        <f t="shared" si="30"/>
        <v>NO</v>
      </c>
      <c r="B1928" s="36">
        <f>Covaf!B1928</f>
        <v>0</v>
      </c>
      <c r="C1928" s="36" t="str">
        <f>CONCATENATE(Covaf!E1928,"_",Covaf!F1928,"_",Covaf!G1928)</f>
        <v>__</v>
      </c>
      <c r="D1928" s="6" t="str">
        <f>IFERROR(VLOOKUP(C1928,BIVA!$C$3:$J$5311,3,0),"")</f>
        <v/>
      </c>
      <c r="E1928" s="6" t="str">
        <f>IFERROR(VLOOKUP(C1928,BIVA!$C$3:$J$5311,4,0),"")</f>
        <v/>
      </c>
      <c r="F1928" s="1" t="str">
        <f>IFERROR(VLOOKUP(C1928,BIVA!$C$3:$J$5311,5,0),"")</f>
        <v/>
      </c>
      <c r="G1928" s="6" t="str">
        <f>IFERROR(VLOOKUP(C1928,BIVA!$C$3:$J$5311,6,0),"")</f>
        <v/>
      </c>
      <c r="H1928" s="6" t="str">
        <f>IFERROR(VLOOKUP(C1928,BIVA!$C$3:$J$5311,7,0),"")</f>
        <v/>
      </c>
      <c r="I1928" s="6" t="str">
        <f>IFERROR(VLOOKUP(C1928,BIVA!$C$3:$J$5311,8,0),"")</f>
        <v/>
      </c>
      <c r="J1928" s="7">
        <f>Covaf!H1928</f>
        <v>0</v>
      </c>
      <c r="K1928" s="1">
        <f>Covaf!X1928</f>
        <v>0</v>
      </c>
    </row>
    <row r="1929" spans="1:11">
      <c r="A1929" s="1" t="str">
        <f t="shared" si="30"/>
        <v>NO</v>
      </c>
      <c r="B1929" s="36">
        <f>Covaf!B1929</f>
        <v>0</v>
      </c>
      <c r="C1929" s="36" t="str">
        <f>CONCATENATE(Covaf!E1929,"_",Covaf!F1929,"_",Covaf!G1929)</f>
        <v>__</v>
      </c>
      <c r="D1929" s="6" t="str">
        <f>IFERROR(VLOOKUP(C1929,BIVA!$C$3:$J$5311,3,0),"")</f>
        <v/>
      </c>
      <c r="E1929" s="6" t="str">
        <f>IFERROR(VLOOKUP(C1929,BIVA!$C$3:$J$5311,4,0),"")</f>
        <v/>
      </c>
      <c r="F1929" s="1" t="str">
        <f>IFERROR(VLOOKUP(C1929,BIVA!$C$3:$J$5311,5,0),"")</f>
        <v/>
      </c>
      <c r="G1929" s="6" t="str">
        <f>IFERROR(VLOOKUP(C1929,BIVA!$C$3:$J$5311,6,0),"")</f>
        <v/>
      </c>
      <c r="H1929" s="6" t="str">
        <f>IFERROR(VLOOKUP(C1929,BIVA!$C$3:$J$5311,7,0),"")</f>
        <v/>
      </c>
      <c r="I1929" s="6" t="str">
        <f>IFERROR(VLOOKUP(C1929,BIVA!$C$3:$J$5311,8,0),"")</f>
        <v/>
      </c>
      <c r="J1929" s="7">
        <f>Covaf!H1929</f>
        <v>0</v>
      </c>
      <c r="K1929" s="1">
        <f>Covaf!X1929</f>
        <v>0</v>
      </c>
    </row>
    <row r="1930" spans="1:11">
      <c r="A1930" s="1" t="str">
        <f t="shared" si="30"/>
        <v>NO</v>
      </c>
      <c r="B1930" s="36">
        <f>Covaf!B1930</f>
        <v>0</v>
      </c>
      <c r="C1930" s="36" t="str">
        <f>CONCATENATE(Covaf!E1930,"_",Covaf!F1930,"_",Covaf!G1930)</f>
        <v>__</v>
      </c>
      <c r="D1930" s="6" t="str">
        <f>IFERROR(VLOOKUP(C1930,BIVA!$C$3:$J$5311,3,0),"")</f>
        <v/>
      </c>
      <c r="E1930" s="6" t="str">
        <f>IFERROR(VLOOKUP(C1930,BIVA!$C$3:$J$5311,4,0),"")</f>
        <v/>
      </c>
      <c r="F1930" s="1" t="str">
        <f>IFERROR(VLOOKUP(C1930,BIVA!$C$3:$J$5311,5,0),"")</f>
        <v/>
      </c>
      <c r="G1930" s="6" t="str">
        <f>IFERROR(VLOOKUP(C1930,BIVA!$C$3:$J$5311,6,0),"")</f>
        <v/>
      </c>
      <c r="H1930" s="6" t="str">
        <f>IFERROR(VLOOKUP(C1930,BIVA!$C$3:$J$5311,7,0),"")</f>
        <v/>
      </c>
      <c r="I1930" s="6" t="str">
        <f>IFERROR(VLOOKUP(C1930,BIVA!$C$3:$J$5311,8,0),"")</f>
        <v/>
      </c>
      <c r="J1930" s="7">
        <f>Covaf!H1930</f>
        <v>0</v>
      </c>
      <c r="K1930" s="1">
        <f>Covaf!X1930</f>
        <v>0</v>
      </c>
    </row>
    <row r="1931" spans="1:11">
      <c r="A1931" s="1" t="str">
        <f t="shared" si="30"/>
        <v>NO</v>
      </c>
      <c r="B1931" s="36">
        <f>Covaf!B1931</f>
        <v>0</v>
      </c>
      <c r="C1931" s="36" t="str">
        <f>CONCATENATE(Covaf!E1931,"_",Covaf!F1931,"_",Covaf!G1931)</f>
        <v>__</v>
      </c>
      <c r="D1931" s="6" t="str">
        <f>IFERROR(VLOOKUP(C1931,BIVA!$C$3:$J$5311,3,0),"")</f>
        <v/>
      </c>
      <c r="E1931" s="6" t="str">
        <f>IFERROR(VLOOKUP(C1931,BIVA!$C$3:$J$5311,4,0),"")</f>
        <v/>
      </c>
      <c r="F1931" s="1" t="str">
        <f>IFERROR(VLOOKUP(C1931,BIVA!$C$3:$J$5311,5,0),"")</f>
        <v/>
      </c>
      <c r="G1931" s="6" t="str">
        <f>IFERROR(VLOOKUP(C1931,BIVA!$C$3:$J$5311,6,0),"")</f>
        <v/>
      </c>
      <c r="H1931" s="6" t="str">
        <f>IFERROR(VLOOKUP(C1931,BIVA!$C$3:$J$5311,7,0),"")</f>
        <v/>
      </c>
      <c r="I1931" s="6" t="str">
        <f>IFERROR(VLOOKUP(C1931,BIVA!$C$3:$J$5311,8,0),"")</f>
        <v/>
      </c>
      <c r="J1931" s="7">
        <f>Covaf!H1931</f>
        <v>0</v>
      </c>
      <c r="K1931" s="1">
        <f>Covaf!X1931</f>
        <v>0</v>
      </c>
    </row>
    <row r="1932" spans="1:11">
      <c r="A1932" s="1" t="str">
        <f t="shared" si="30"/>
        <v>NO</v>
      </c>
      <c r="B1932" s="36">
        <f>Covaf!B1932</f>
        <v>0</v>
      </c>
      <c r="C1932" s="36" t="str">
        <f>CONCATENATE(Covaf!E1932,"_",Covaf!F1932,"_",Covaf!G1932)</f>
        <v>__</v>
      </c>
      <c r="D1932" s="6" t="str">
        <f>IFERROR(VLOOKUP(C1932,BIVA!$C$3:$J$5311,3,0),"")</f>
        <v/>
      </c>
      <c r="E1932" s="6" t="str">
        <f>IFERROR(VLOOKUP(C1932,BIVA!$C$3:$J$5311,4,0),"")</f>
        <v/>
      </c>
      <c r="F1932" s="1" t="str">
        <f>IFERROR(VLOOKUP(C1932,BIVA!$C$3:$J$5311,5,0),"")</f>
        <v/>
      </c>
      <c r="G1932" s="6" t="str">
        <f>IFERROR(VLOOKUP(C1932,BIVA!$C$3:$J$5311,6,0),"")</f>
        <v/>
      </c>
      <c r="H1932" s="6" t="str">
        <f>IFERROR(VLOOKUP(C1932,BIVA!$C$3:$J$5311,7,0),"")</f>
        <v/>
      </c>
      <c r="I1932" s="6" t="str">
        <f>IFERROR(VLOOKUP(C1932,BIVA!$C$3:$J$5311,8,0),"")</f>
        <v/>
      </c>
      <c r="J1932" s="7">
        <f>Covaf!H1932</f>
        <v>0</v>
      </c>
      <c r="K1932" s="1">
        <f>Covaf!X1932</f>
        <v>0</v>
      </c>
    </row>
    <row r="1933" spans="1:11">
      <c r="A1933" s="1" t="str">
        <f t="shared" si="30"/>
        <v>NO</v>
      </c>
      <c r="B1933" s="36">
        <f>Covaf!B1933</f>
        <v>0</v>
      </c>
      <c r="C1933" s="36" t="str">
        <f>CONCATENATE(Covaf!E1933,"_",Covaf!F1933,"_",Covaf!G1933)</f>
        <v>__</v>
      </c>
      <c r="D1933" s="6" t="str">
        <f>IFERROR(VLOOKUP(C1933,BIVA!$C$3:$J$5311,3,0),"")</f>
        <v/>
      </c>
      <c r="E1933" s="6" t="str">
        <f>IFERROR(VLOOKUP(C1933,BIVA!$C$3:$J$5311,4,0),"")</f>
        <v/>
      </c>
      <c r="F1933" s="1" t="str">
        <f>IFERROR(VLOOKUP(C1933,BIVA!$C$3:$J$5311,5,0),"")</f>
        <v/>
      </c>
      <c r="G1933" s="6" t="str">
        <f>IFERROR(VLOOKUP(C1933,BIVA!$C$3:$J$5311,6,0),"")</f>
        <v/>
      </c>
      <c r="H1933" s="6" t="str">
        <f>IFERROR(VLOOKUP(C1933,BIVA!$C$3:$J$5311,7,0),"")</f>
        <v/>
      </c>
      <c r="I1933" s="6" t="str">
        <f>IFERROR(VLOOKUP(C1933,BIVA!$C$3:$J$5311,8,0),"")</f>
        <v/>
      </c>
      <c r="J1933" s="7">
        <f>Covaf!H1933</f>
        <v>0</v>
      </c>
      <c r="K1933" s="1">
        <f>Covaf!X1933</f>
        <v>0</v>
      </c>
    </row>
    <row r="1934" spans="1:11">
      <c r="A1934" s="1" t="str">
        <f t="shared" si="30"/>
        <v>NO</v>
      </c>
      <c r="B1934" s="36">
        <f>Covaf!B1934</f>
        <v>0</v>
      </c>
      <c r="C1934" s="36" t="str">
        <f>CONCATENATE(Covaf!E1934,"_",Covaf!F1934,"_",Covaf!G1934)</f>
        <v>__</v>
      </c>
      <c r="D1934" s="6" t="str">
        <f>IFERROR(VLOOKUP(C1934,BIVA!$C$3:$J$5311,3,0),"")</f>
        <v/>
      </c>
      <c r="E1934" s="6" t="str">
        <f>IFERROR(VLOOKUP(C1934,BIVA!$C$3:$J$5311,4,0),"")</f>
        <v/>
      </c>
      <c r="F1934" s="1" t="str">
        <f>IFERROR(VLOOKUP(C1934,BIVA!$C$3:$J$5311,5,0),"")</f>
        <v/>
      </c>
      <c r="G1934" s="6" t="str">
        <f>IFERROR(VLOOKUP(C1934,BIVA!$C$3:$J$5311,6,0),"")</f>
        <v/>
      </c>
      <c r="H1934" s="6" t="str">
        <f>IFERROR(VLOOKUP(C1934,BIVA!$C$3:$J$5311,7,0),"")</f>
        <v/>
      </c>
      <c r="I1934" s="6" t="str">
        <f>IFERROR(VLOOKUP(C1934,BIVA!$C$3:$J$5311,8,0),"")</f>
        <v/>
      </c>
      <c r="J1934" s="7">
        <f>Covaf!H1934</f>
        <v>0</v>
      </c>
      <c r="K1934" s="1">
        <f>Covaf!X1934</f>
        <v>0</v>
      </c>
    </row>
    <row r="1935" spans="1:11">
      <c r="A1935" s="1" t="str">
        <f t="shared" si="30"/>
        <v>NO</v>
      </c>
      <c r="B1935" s="36">
        <f>Covaf!B1935</f>
        <v>0</v>
      </c>
      <c r="C1935" s="36" t="str">
        <f>CONCATENATE(Covaf!E1935,"_",Covaf!F1935,"_",Covaf!G1935)</f>
        <v>__</v>
      </c>
      <c r="D1935" s="6" t="str">
        <f>IFERROR(VLOOKUP(C1935,BIVA!$C$3:$J$5311,3,0),"")</f>
        <v/>
      </c>
      <c r="E1935" s="6" t="str">
        <f>IFERROR(VLOOKUP(C1935,BIVA!$C$3:$J$5311,4,0),"")</f>
        <v/>
      </c>
      <c r="F1935" s="1" t="str">
        <f>IFERROR(VLOOKUP(C1935,BIVA!$C$3:$J$5311,5,0),"")</f>
        <v/>
      </c>
      <c r="G1935" s="6" t="str">
        <f>IFERROR(VLOOKUP(C1935,BIVA!$C$3:$J$5311,6,0),"")</f>
        <v/>
      </c>
      <c r="H1935" s="6" t="str">
        <f>IFERROR(VLOOKUP(C1935,BIVA!$C$3:$J$5311,7,0),"")</f>
        <v/>
      </c>
      <c r="I1935" s="6" t="str">
        <f>IFERROR(VLOOKUP(C1935,BIVA!$C$3:$J$5311,8,0),"")</f>
        <v/>
      </c>
      <c r="J1935" s="7">
        <f>Covaf!H1935</f>
        <v>0</v>
      </c>
      <c r="K1935" s="1">
        <f>Covaf!X1935</f>
        <v>0</v>
      </c>
    </row>
    <row r="1936" spans="1:11">
      <c r="A1936" s="1" t="str">
        <f t="shared" si="30"/>
        <v>NO</v>
      </c>
      <c r="B1936" s="36">
        <f>Covaf!B1936</f>
        <v>0</v>
      </c>
      <c r="C1936" s="36" t="str">
        <f>CONCATENATE(Covaf!E1936,"_",Covaf!F1936,"_",Covaf!G1936)</f>
        <v>__</v>
      </c>
      <c r="D1936" s="6" t="str">
        <f>IFERROR(VLOOKUP(C1936,BIVA!$C$3:$J$5311,3,0),"")</f>
        <v/>
      </c>
      <c r="E1936" s="6" t="str">
        <f>IFERROR(VLOOKUP(C1936,BIVA!$C$3:$J$5311,4,0),"")</f>
        <v/>
      </c>
      <c r="F1936" s="1" t="str">
        <f>IFERROR(VLOOKUP(C1936,BIVA!$C$3:$J$5311,5,0),"")</f>
        <v/>
      </c>
      <c r="G1936" s="6" t="str">
        <f>IFERROR(VLOOKUP(C1936,BIVA!$C$3:$J$5311,6,0),"")</f>
        <v/>
      </c>
      <c r="H1936" s="6" t="str">
        <f>IFERROR(VLOOKUP(C1936,BIVA!$C$3:$J$5311,7,0),"")</f>
        <v/>
      </c>
      <c r="I1936" s="6" t="str">
        <f>IFERROR(VLOOKUP(C1936,BIVA!$C$3:$J$5311,8,0),"")</f>
        <v/>
      </c>
      <c r="J1936" s="7">
        <f>Covaf!H1936</f>
        <v>0</v>
      </c>
      <c r="K1936" s="1">
        <f>Covaf!X1936</f>
        <v>0</v>
      </c>
    </row>
    <row r="1937" spans="1:11">
      <c r="A1937" s="1" t="str">
        <f t="shared" si="30"/>
        <v>NO</v>
      </c>
      <c r="B1937" s="36">
        <f>Covaf!B1937</f>
        <v>0</v>
      </c>
      <c r="C1937" s="36" t="str">
        <f>CONCATENATE(Covaf!E1937,"_",Covaf!F1937,"_",Covaf!G1937)</f>
        <v>__</v>
      </c>
      <c r="D1937" s="6" t="str">
        <f>IFERROR(VLOOKUP(C1937,BIVA!$C$3:$J$5311,3,0),"")</f>
        <v/>
      </c>
      <c r="E1937" s="6" t="str">
        <f>IFERROR(VLOOKUP(C1937,BIVA!$C$3:$J$5311,4,0),"")</f>
        <v/>
      </c>
      <c r="F1937" s="1" t="str">
        <f>IFERROR(VLOOKUP(C1937,BIVA!$C$3:$J$5311,5,0),"")</f>
        <v/>
      </c>
      <c r="G1937" s="6" t="str">
        <f>IFERROR(VLOOKUP(C1937,BIVA!$C$3:$J$5311,6,0),"")</f>
        <v/>
      </c>
      <c r="H1937" s="6" t="str">
        <f>IFERROR(VLOOKUP(C1937,BIVA!$C$3:$J$5311,7,0),"")</f>
        <v/>
      </c>
      <c r="I1937" s="6" t="str">
        <f>IFERROR(VLOOKUP(C1937,BIVA!$C$3:$J$5311,8,0),"")</f>
        <v/>
      </c>
      <c r="J1937" s="7">
        <f>Covaf!H1937</f>
        <v>0</v>
      </c>
      <c r="K1937" s="1">
        <f>Covaf!X1937</f>
        <v>0</v>
      </c>
    </row>
    <row r="1938" spans="1:11">
      <c r="A1938" s="1" t="str">
        <f t="shared" si="30"/>
        <v>NO</v>
      </c>
      <c r="B1938" s="36">
        <f>Covaf!B1938</f>
        <v>0</v>
      </c>
      <c r="C1938" s="36" t="str">
        <f>CONCATENATE(Covaf!E1938,"_",Covaf!F1938,"_",Covaf!G1938)</f>
        <v>__</v>
      </c>
      <c r="D1938" s="6" t="str">
        <f>IFERROR(VLOOKUP(C1938,BIVA!$C$3:$J$5311,3,0),"")</f>
        <v/>
      </c>
      <c r="E1938" s="6" t="str">
        <f>IFERROR(VLOOKUP(C1938,BIVA!$C$3:$J$5311,4,0),"")</f>
        <v/>
      </c>
      <c r="F1938" s="1" t="str">
        <f>IFERROR(VLOOKUP(C1938,BIVA!$C$3:$J$5311,5,0),"")</f>
        <v/>
      </c>
      <c r="G1938" s="6" t="str">
        <f>IFERROR(VLOOKUP(C1938,BIVA!$C$3:$J$5311,6,0),"")</f>
        <v/>
      </c>
      <c r="H1938" s="6" t="str">
        <f>IFERROR(VLOOKUP(C1938,BIVA!$C$3:$J$5311,7,0),"")</f>
        <v/>
      </c>
      <c r="I1938" s="6" t="str">
        <f>IFERROR(VLOOKUP(C1938,BIVA!$C$3:$J$5311,8,0),"")</f>
        <v/>
      </c>
      <c r="J1938" s="7">
        <f>Covaf!H1938</f>
        <v>0</v>
      </c>
      <c r="K1938" s="1">
        <f>Covaf!X1938</f>
        <v>0</v>
      </c>
    </row>
    <row r="1939" spans="1:11">
      <c r="A1939" s="1" t="str">
        <f t="shared" si="30"/>
        <v>NO</v>
      </c>
      <c r="B1939" s="36">
        <f>Covaf!B1939</f>
        <v>0</v>
      </c>
      <c r="C1939" s="36" t="str">
        <f>CONCATENATE(Covaf!E1939,"_",Covaf!F1939,"_",Covaf!G1939)</f>
        <v>__</v>
      </c>
      <c r="D1939" s="6" t="str">
        <f>IFERROR(VLOOKUP(C1939,BIVA!$C$3:$J$5311,3,0),"")</f>
        <v/>
      </c>
      <c r="E1939" s="6" t="str">
        <f>IFERROR(VLOOKUP(C1939,BIVA!$C$3:$J$5311,4,0),"")</f>
        <v/>
      </c>
      <c r="F1939" s="1" t="str">
        <f>IFERROR(VLOOKUP(C1939,BIVA!$C$3:$J$5311,5,0),"")</f>
        <v/>
      </c>
      <c r="G1939" s="6" t="str">
        <f>IFERROR(VLOOKUP(C1939,BIVA!$C$3:$J$5311,6,0),"")</f>
        <v/>
      </c>
      <c r="H1939" s="6" t="str">
        <f>IFERROR(VLOOKUP(C1939,BIVA!$C$3:$J$5311,7,0),"")</f>
        <v/>
      </c>
      <c r="I1939" s="6" t="str">
        <f>IFERROR(VLOOKUP(C1939,BIVA!$C$3:$J$5311,8,0),"")</f>
        <v/>
      </c>
      <c r="J1939" s="7">
        <f>Covaf!H1939</f>
        <v>0</v>
      </c>
      <c r="K1939" s="1">
        <f>Covaf!X1939</f>
        <v>0</v>
      </c>
    </row>
    <row r="1940" spans="1:11">
      <c r="A1940" s="1" t="str">
        <f t="shared" si="30"/>
        <v>NO</v>
      </c>
      <c r="B1940" s="36">
        <f>Covaf!B1940</f>
        <v>0</v>
      </c>
      <c r="C1940" s="36" t="str">
        <f>CONCATENATE(Covaf!E1940,"_",Covaf!F1940,"_",Covaf!G1940)</f>
        <v>__</v>
      </c>
      <c r="D1940" s="6" t="str">
        <f>IFERROR(VLOOKUP(C1940,BIVA!$C$3:$J$5311,3,0),"")</f>
        <v/>
      </c>
      <c r="E1940" s="6" t="str">
        <f>IFERROR(VLOOKUP(C1940,BIVA!$C$3:$J$5311,4,0),"")</f>
        <v/>
      </c>
      <c r="F1940" s="1" t="str">
        <f>IFERROR(VLOOKUP(C1940,BIVA!$C$3:$J$5311,5,0),"")</f>
        <v/>
      </c>
      <c r="G1940" s="6" t="str">
        <f>IFERROR(VLOOKUP(C1940,BIVA!$C$3:$J$5311,6,0),"")</f>
        <v/>
      </c>
      <c r="H1940" s="6" t="str">
        <f>IFERROR(VLOOKUP(C1940,BIVA!$C$3:$J$5311,7,0),"")</f>
        <v/>
      </c>
      <c r="I1940" s="6" t="str">
        <f>IFERROR(VLOOKUP(C1940,BIVA!$C$3:$J$5311,8,0),"")</f>
        <v/>
      </c>
      <c r="J1940" s="7">
        <f>Covaf!H1940</f>
        <v>0</v>
      </c>
      <c r="K1940" s="1">
        <f>Covaf!X1940</f>
        <v>0</v>
      </c>
    </row>
    <row r="1941" spans="1:11">
      <c r="A1941" s="1" t="str">
        <f t="shared" si="30"/>
        <v>NO</v>
      </c>
      <c r="B1941" s="36">
        <f>Covaf!B1941</f>
        <v>0</v>
      </c>
      <c r="C1941" s="36" t="str">
        <f>CONCATENATE(Covaf!E1941,"_",Covaf!F1941,"_",Covaf!G1941)</f>
        <v>__</v>
      </c>
      <c r="D1941" s="6" t="str">
        <f>IFERROR(VLOOKUP(C1941,BIVA!$C$3:$J$5311,3,0),"")</f>
        <v/>
      </c>
      <c r="E1941" s="6" t="str">
        <f>IFERROR(VLOOKUP(C1941,BIVA!$C$3:$J$5311,4,0),"")</f>
        <v/>
      </c>
      <c r="F1941" s="1" t="str">
        <f>IFERROR(VLOOKUP(C1941,BIVA!$C$3:$J$5311,5,0),"")</f>
        <v/>
      </c>
      <c r="G1941" s="6" t="str">
        <f>IFERROR(VLOOKUP(C1941,BIVA!$C$3:$J$5311,6,0),"")</f>
        <v/>
      </c>
      <c r="H1941" s="6" t="str">
        <f>IFERROR(VLOOKUP(C1941,BIVA!$C$3:$J$5311,7,0),"")</f>
        <v/>
      </c>
      <c r="I1941" s="6" t="str">
        <f>IFERROR(VLOOKUP(C1941,BIVA!$C$3:$J$5311,8,0),"")</f>
        <v/>
      </c>
      <c r="J1941" s="7">
        <f>Covaf!H1941</f>
        <v>0</v>
      </c>
      <c r="K1941" s="1">
        <f>Covaf!X1941</f>
        <v>0</v>
      </c>
    </row>
    <row r="1942" spans="1:11">
      <c r="A1942" s="1" t="str">
        <f t="shared" si="30"/>
        <v>NO</v>
      </c>
      <c r="B1942" s="36">
        <f>Covaf!B1942</f>
        <v>0</v>
      </c>
      <c r="C1942" s="36" t="str">
        <f>CONCATENATE(Covaf!E1942,"_",Covaf!F1942,"_",Covaf!G1942)</f>
        <v>__</v>
      </c>
      <c r="D1942" s="6" t="str">
        <f>IFERROR(VLOOKUP(C1942,BIVA!$C$3:$J$5311,3,0),"")</f>
        <v/>
      </c>
      <c r="E1942" s="6" t="str">
        <f>IFERROR(VLOOKUP(C1942,BIVA!$C$3:$J$5311,4,0),"")</f>
        <v/>
      </c>
      <c r="F1942" s="1" t="str">
        <f>IFERROR(VLOOKUP(C1942,BIVA!$C$3:$J$5311,5,0),"")</f>
        <v/>
      </c>
      <c r="G1942" s="6" t="str">
        <f>IFERROR(VLOOKUP(C1942,BIVA!$C$3:$J$5311,6,0),"")</f>
        <v/>
      </c>
      <c r="H1942" s="6" t="str">
        <f>IFERROR(VLOOKUP(C1942,BIVA!$C$3:$J$5311,7,0),"")</f>
        <v/>
      </c>
      <c r="I1942" s="6" t="str">
        <f>IFERROR(VLOOKUP(C1942,BIVA!$C$3:$J$5311,8,0),"")</f>
        <v/>
      </c>
      <c r="J1942" s="7">
        <f>Covaf!H1942</f>
        <v>0</v>
      </c>
      <c r="K1942" s="1">
        <f>Covaf!X1942</f>
        <v>0</v>
      </c>
    </row>
    <row r="1943" spans="1:11">
      <c r="A1943" s="1" t="str">
        <f t="shared" si="30"/>
        <v>NO</v>
      </c>
      <c r="B1943" s="36">
        <f>Covaf!B1943</f>
        <v>0</v>
      </c>
      <c r="C1943" s="36" t="str">
        <f>CONCATENATE(Covaf!E1943,"_",Covaf!F1943,"_",Covaf!G1943)</f>
        <v>__</v>
      </c>
      <c r="D1943" s="6" t="str">
        <f>IFERROR(VLOOKUP(C1943,BIVA!$C$3:$J$5311,3,0),"")</f>
        <v/>
      </c>
      <c r="E1943" s="6" t="str">
        <f>IFERROR(VLOOKUP(C1943,BIVA!$C$3:$J$5311,4,0),"")</f>
        <v/>
      </c>
      <c r="F1943" s="1" t="str">
        <f>IFERROR(VLOOKUP(C1943,BIVA!$C$3:$J$5311,5,0),"")</f>
        <v/>
      </c>
      <c r="G1943" s="6" t="str">
        <f>IFERROR(VLOOKUP(C1943,BIVA!$C$3:$J$5311,6,0),"")</f>
        <v/>
      </c>
      <c r="H1943" s="6" t="str">
        <f>IFERROR(VLOOKUP(C1943,BIVA!$C$3:$J$5311,7,0),"")</f>
        <v/>
      </c>
      <c r="I1943" s="6" t="str">
        <f>IFERROR(VLOOKUP(C1943,BIVA!$C$3:$J$5311,8,0),"")</f>
        <v/>
      </c>
      <c r="J1943" s="7">
        <f>Covaf!H1943</f>
        <v>0</v>
      </c>
      <c r="K1943" s="1">
        <f>Covaf!X1943</f>
        <v>0</v>
      </c>
    </row>
    <row r="1944" spans="1:11">
      <c r="A1944" s="1" t="str">
        <f t="shared" si="30"/>
        <v>NO</v>
      </c>
      <c r="B1944" s="36">
        <f>Covaf!B1944</f>
        <v>0</v>
      </c>
      <c r="C1944" s="36" t="str">
        <f>CONCATENATE(Covaf!E1944,"_",Covaf!F1944,"_",Covaf!G1944)</f>
        <v>__</v>
      </c>
      <c r="D1944" s="6" t="str">
        <f>IFERROR(VLOOKUP(C1944,BIVA!$C$3:$J$5311,3,0),"")</f>
        <v/>
      </c>
      <c r="E1944" s="6" t="str">
        <f>IFERROR(VLOOKUP(C1944,BIVA!$C$3:$J$5311,4,0),"")</f>
        <v/>
      </c>
      <c r="F1944" s="1" t="str">
        <f>IFERROR(VLOOKUP(C1944,BIVA!$C$3:$J$5311,5,0),"")</f>
        <v/>
      </c>
      <c r="G1944" s="6" t="str">
        <f>IFERROR(VLOOKUP(C1944,BIVA!$C$3:$J$5311,6,0),"")</f>
        <v/>
      </c>
      <c r="H1944" s="6" t="str">
        <f>IFERROR(VLOOKUP(C1944,BIVA!$C$3:$J$5311,7,0),"")</f>
        <v/>
      </c>
      <c r="I1944" s="6" t="str">
        <f>IFERROR(VLOOKUP(C1944,BIVA!$C$3:$J$5311,8,0),"")</f>
        <v/>
      </c>
      <c r="J1944" s="7">
        <f>Covaf!H1944</f>
        <v>0</v>
      </c>
      <c r="K1944" s="1">
        <f>Covaf!X1944</f>
        <v>0</v>
      </c>
    </row>
    <row r="1945" spans="1:11">
      <c r="A1945" s="1" t="str">
        <f t="shared" si="30"/>
        <v>NO</v>
      </c>
      <c r="B1945" s="36">
        <f>Covaf!B1945</f>
        <v>0</v>
      </c>
      <c r="C1945" s="36" t="str">
        <f>CONCATENATE(Covaf!E1945,"_",Covaf!F1945,"_",Covaf!G1945)</f>
        <v>__</v>
      </c>
      <c r="D1945" s="6" t="str">
        <f>IFERROR(VLOOKUP(C1945,BIVA!$C$3:$J$5311,3,0),"")</f>
        <v/>
      </c>
      <c r="E1945" s="6" t="str">
        <f>IFERROR(VLOOKUP(C1945,BIVA!$C$3:$J$5311,4,0),"")</f>
        <v/>
      </c>
      <c r="F1945" s="1" t="str">
        <f>IFERROR(VLOOKUP(C1945,BIVA!$C$3:$J$5311,5,0),"")</f>
        <v/>
      </c>
      <c r="G1945" s="6" t="str">
        <f>IFERROR(VLOOKUP(C1945,BIVA!$C$3:$J$5311,6,0),"")</f>
        <v/>
      </c>
      <c r="H1945" s="6" t="str">
        <f>IFERROR(VLOOKUP(C1945,BIVA!$C$3:$J$5311,7,0),"")</f>
        <v/>
      </c>
      <c r="I1945" s="6" t="str">
        <f>IFERROR(VLOOKUP(C1945,BIVA!$C$3:$J$5311,8,0),"")</f>
        <v/>
      </c>
      <c r="J1945" s="7">
        <f>Covaf!H1945</f>
        <v>0</v>
      </c>
      <c r="K1945" s="1">
        <f>Covaf!X1945</f>
        <v>0</v>
      </c>
    </row>
    <row r="1946" spans="1:11">
      <c r="A1946" s="1" t="str">
        <f t="shared" si="30"/>
        <v>NO</v>
      </c>
      <c r="B1946" s="36">
        <f>Covaf!B1946</f>
        <v>0</v>
      </c>
      <c r="C1946" s="36" t="str">
        <f>CONCATENATE(Covaf!E1946,"_",Covaf!F1946,"_",Covaf!G1946)</f>
        <v>__</v>
      </c>
      <c r="D1946" s="6" t="str">
        <f>IFERROR(VLOOKUP(C1946,BIVA!$C$3:$J$5311,3,0),"")</f>
        <v/>
      </c>
      <c r="E1946" s="6" t="str">
        <f>IFERROR(VLOOKUP(C1946,BIVA!$C$3:$J$5311,4,0),"")</f>
        <v/>
      </c>
      <c r="F1946" s="1" t="str">
        <f>IFERROR(VLOOKUP(C1946,BIVA!$C$3:$J$5311,5,0),"")</f>
        <v/>
      </c>
      <c r="G1946" s="6" t="str">
        <f>IFERROR(VLOOKUP(C1946,BIVA!$C$3:$J$5311,6,0),"")</f>
        <v/>
      </c>
      <c r="H1946" s="6" t="str">
        <f>IFERROR(VLOOKUP(C1946,BIVA!$C$3:$J$5311,7,0),"")</f>
        <v/>
      </c>
      <c r="I1946" s="6" t="str">
        <f>IFERROR(VLOOKUP(C1946,BIVA!$C$3:$J$5311,8,0),"")</f>
        <v/>
      </c>
      <c r="J1946" s="7">
        <f>Covaf!H1946</f>
        <v>0</v>
      </c>
      <c r="K1946" s="1">
        <f>Covaf!X1946</f>
        <v>0</v>
      </c>
    </row>
    <row r="1947" spans="1:11">
      <c r="A1947" s="1" t="str">
        <f t="shared" si="30"/>
        <v>NO</v>
      </c>
      <c r="B1947" s="36">
        <f>Covaf!B1947</f>
        <v>0</v>
      </c>
      <c r="C1947" s="36" t="str">
        <f>CONCATENATE(Covaf!E1947,"_",Covaf!F1947,"_",Covaf!G1947)</f>
        <v>__</v>
      </c>
      <c r="D1947" s="6" t="str">
        <f>IFERROR(VLOOKUP(C1947,BIVA!$C$3:$J$5311,3,0),"")</f>
        <v/>
      </c>
      <c r="E1947" s="6" t="str">
        <f>IFERROR(VLOOKUP(C1947,BIVA!$C$3:$J$5311,4,0),"")</f>
        <v/>
      </c>
      <c r="F1947" s="1" t="str">
        <f>IFERROR(VLOOKUP(C1947,BIVA!$C$3:$J$5311,5,0),"")</f>
        <v/>
      </c>
      <c r="G1947" s="6" t="str">
        <f>IFERROR(VLOOKUP(C1947,BIVA!$C$3:$J$5311,6,0),"")</f>
        <v/>
      </c>
      <c r="H1947" s="6" t="str">
        <f>IFERROR(VLOOKUP(C1947,BIVA!$C$3:$J$5311,7,0),"")</f>
        <v/>
      </c>
      <c r="I1947" s="6" t="str">
        <f>IFERROR(VLOOKUP(C1947,BIVA!$C$3:$J$5311,8,0),"")</f>
        <v/>
      </c>
      <c r="J1947" s="7">
        <f>Covaf!H1947</f>
        <v>0</v>
      </c>
      <c r="K1947" s="1">
        <f>Covaf!X1947</f>
        <v>0</v>
      </c>
    </row>
    <row r="1948" spans="1:11">
      <c r="A1948" s="1" t="str">
        <f t="shared" si="30"/>
        <v>NO</v>
      </c>
      <c r="B1948" s="36">
        <f>Covaf!B1948</f>
        <v>0</v>
      </c>
      <c r="C1948" s="36" t="str">
        <f>CONCATENATE(Covaf!E1948,"_",Covaf!F1948,"_",Covaf!G1948)</f>
        <v>__</v>
      </c>
      <c r="D1948" s="6" t="str">
        <f>IFERROR(VLOOKUP(C1948,BIVA!$C$3:$J$5311,3,0),"")</f>
        <v/>
      </c>
      <c r="E1948" s="6" t="str">
        <f>IFERROR(VLOOKUP(C1948,BIVA!$C$3:$J$5311,4,0),"")</f>
        <v/>
      </c>
      <c r="F1948" s="1" t="str">
        <f>IFERROR(VLOOKUP(C1948,BIVA!$C$3:$J$5311,5,0),"")</f>
        <v/>
      </c>
      <c r="G1948" s="6" t="str">
        <f>IFERROR(VLOOKUP(C1948,BIVA!$C$3:$J$5311,6,0),"")</f>
        <v/>
      </c>
      <c r="H1948" s="6" t="str">
        <f>IFERROR(VLOOKUP(C1948,BIVA!$C$3:$J$5311,7,0),"")</f>
        <v/>
      </c>
      <c r="I1948" s="6" t="str">
        <f>IFERROR(VLOOKUP(C1948,BIVA!$C$3:$J$5311,8,0),"")</f>
        <v/>
      </c>
      <c r="J1948" s="7">
        <f>Covaf!H1948</f>
        <v>0</v>
      </c>
      <c r="K1948" s="1">
        <f>Covaf!X1948</f>
        <v>0</v>
      </c>
    </row>
    <row r="1949" spans="1:11">
      <c r="A1949" s="1" t="str">
        <f t="shared" si="30"/>
        <v>NO</v>
      </c>
      <c r="B1949" s="36">
        <f>Covaf!B1949</f>
        <v>0</v>
      </c>
      <c r="C1949" s="36" t="str">
        <f>CONCATENATE(Covaf!E1949,"_",Covaf!F1949,"_",Covaf!G1949)</f>
        <v>__</v>
      </c>
      <c r="D1949" s="6" t="str">
        <f>IFERROR(VLOOKUP(C1949,BIVA!$C$3:$J$5311,3,0),"")</f>
        <v/>
      </c>
      <c r="E1949" s="6" t="str">
        <f>IFERROR(VLOOKUP(C1949,BIVA!$C$3:$J$5311,4,0),"")</f>
        <v/>
      </c>
      <c r="F1949" s="1" t="str">
        <f>IFERROR(VLOOKUP(C1949,BIVA!$C$3:$J$5311,5,0),"")</f>
        <v/>
      </c>
      <c r="G1949" s="6" t="str">
        <f>IFERROR(VLOOKUP(C1949,BIVA!$C$3:$J$5311,6,0),"")</f>
        <v/>
      </c>
      <c r="H1949" s="6" t="str">
        <f>IFERROR(VLOOKUP(C1949,BIVA!$C$3:$J$5311,7,0),"")</f>
        <v/>
      </c>
      <c r="I1949" s="6" t="str">
        <f>IFERROR(VLOOKUP(C1949,BIVA!$C$3:$J$5311,8,0),"")</f>
        <v/>
      </c>
      <c r="J1949" s="7">
        <f>Covaf!H1949</f>
        <v>0</v>
      </c>
      <c r="K1949" s="1">
        <f>Covaf!X1949</f>
        <v>0</v>
      </c>
    </row>
    <row r="1950" spans="1:11">
      <c r="A1950" s="1" t="str">
        <f t="shared" si="30"/>
        <v>NO</v>
      </c>
      <c r="B1950" s="36">
        <f>Covaf!B1950</f>
        <v>0</v>
      </c>
      <c r="C1950" s="36" t="str">
        <f>CONCATENATE(Covaf!E1950,"_",Covaf!F1950,"_",Covaf!G1950)</f>
        <v>__</v>
      </c>
      <c r="D1950" s="6" t="str">
        <f>IFERROR(VLOOKUP(C1950,BIVA!$C$3:$J$5311,3,0),"")</f>
        <v/>
      </c>
      <c r="E1950" s="6" t="str">
        <f>IFERROR(VLOOKUP(C1950,BIVA!$C$3:$J$5311,4,0),"")</f>
        <v/>
      </c>
      <c r="F1950" s="1" t="str">
        <f>IFERROR(VLOOKUP(C1950,BIVA!$C$3:$J$5311,5,0),"")</f>
        <v/>
      </c>
      <c r="G1950" s="6" t="str">
        <f>IFERROR(VLOOKUP(C1950,BIVA!$C$3:$J$5311,6,0),"")</f>
        <v/>
      </c>
      <c r="H1950" s="6" t="str">
        <f>IFERROR(VLOOKUP(C1950,BIVA!$C$3:$J$5311,7,0),"")</f>
        <v/>
      </c>
      <c r="I1950" s="6" t="str">
        <f>IFERROR(VLOOKUP(C1950,BIVA!$C$3:$J$5311,8,0),"")</f>
        <v/>
      </c>
      <c r="J1950" s="7">
        <f>Covaf!H1950</f>
        <v>0</v>
      </c>
      <c r="K1950" s="1">
        <f>Covaf!X1950</f>
        <v>0</v>
      </c>
    </row>
    <row r="1951" spans="1:11">
      <c r="A1951" s="1" t="str">
        <f t="shared" si="30"/>
        <v>NO</v>
      </c>
      <c r="B1951" s="36">
        <f>Covaf!B1951</f>
        <v>0</v>
      </c>
      <c r="C1951" s="36" t="str">
        <f>CONCATENATE(Covaf!E1951,"_",Covaf!F1951,"_",Covaf!G1951)</f>
        <v>__</v>
      </c>
      <c r="D1951" s="6" t="str">
        <f>IFERROR(VLOOKUP(C1951,BIVA!$C$3:$J$5311,3,0),"")</f>
        <v/>
      </c>
      <c r="E1951" s="6" t="str">
        <f>IFERROR(VLOOKUP(C1951,BIVA!$C$3:$J$5311,4,0),"")</f>
        <v/>
      </c>
      <c r="F1951" s="1" t="str">
        <f>IFERROR(VLOOKUP(C1951,BIVA!$C$3:$J$5311,5,0),"")</f>
        <v/>
      </c>
      <c r="G1951" s="6" t="str">
        <f>IFERROR(VLOOKUP(C1951,BIVA!$C$3:$J$5311,6,0),"")</f>
        <v/>
      </c>
      <c r="H1951" s="6" t="str">
        <f>IFERROR(VLOOKUP(C1951,BIVA!$C$3:$J$5311,7,0),"")</f>
        <v/>
      </c>
      <c r="I1951" s="6" t="str">
        <f>IFERROR(VLOOKUP(C1951,BIVA!$C$3:$J$5311,8,0),"")</f>
        <v/>
      </c>
      <c r="J1951" s="7">
        <f>Covaf!H1951</f>
        <v>0</v>
      </c>
      <c r="K1951" s="1">
        <f>Covaf!X1951</f>
        <v>0</v>
      </c>
    </row>
    <row r="1952" spans="1:11">
      <c r="A1952" s="1" t="str">
        <f t="shared" si="30"/>
        <v>NO</v>
      </c>
      <c r="B1952" s="36">
        <f>Covaf!B1952</f>
        <v>0</v>
      </c>
      <c r="C1952" s="36" t="str">
        <f>CONCATENATE(Covaf!E1952,"_",Covaf!F1952,"_",Covaf!G1952)</f>
        <v>__</v>
      </c>
      <c r="D1952" s="6" t="str">
        <f>IFERROR(VLOOKUP(C1952,BIVA!$C$3:$J$5311,3,0),"")</f>
        <v/>
      </c>
      <c r="E1952" s="6" t="str">
        <f>IFERROR(VLOOKUP(C1952,BIVA!$C$3:$J$5311,4,0),"")</f>
        <v/>
      </c>
      <c r="F1952" s="1" t="str">
        <f>IFERROR(VLOOKUP(C1952,BIVA!$C$3:$J$5311,5,0),"")</f>
        <v/>
      </c>
      <c r="G1952" s="6" t="str">
        <f>IFERROR(VLOOKUP(C1952,BIVA!$C$3:$J$5311,6,0),"")</f>
        <v/>
      </c>
      <c r="H1952" s="6" t="str">
        <f>IFERROR(VLOOKUP(C1952,BIVA!$C$3:$J$5311,7,0),"")</f>
        <v/>
      </c>
      <c r="I1952" s="6" t="str">
        <f>IFERROR(VLOOKUP(C1952,BIVA!$C$3:$J$5311,8,0),"")</f>
        <v/>
      </c>
      <c r="J1952" s="7">
        <f>Covaf!H1952</f>
        <v>0</v>
      </c>
      <c r="K1952" s="1">
        <f>Covaf!X1952</f>
        <v>0</v>
      </c>
    </row>
    <row r="1953" spans="1:11">
      <c r="A1953" s="1" t="str">
        <f t="shared" si="30"/>
        <v>NO</v>
      </c>
      <c r="B1953" s="36">
        <f>Covaf!B1953</f>
        <v>0</v>
      </c>
      <c r="C1953" s="36" t="str">
        <f>CONCATENATE(Covaf!E1953,"_",Covaf!F1953,"_",Covaf!G1953)</f>
        <v>__</v>
      </c>
      <c r="D1953" s="6" t="str">
        <f>IFERROR(VLOOKUP(C1953,BIVA!$C$3:$J$5311,3,0),"")</f>
        <v/>
      </c>
      <c r="E1953" s="6" t="str">
        <f>IFERROR(VLOOKUP(C1953,BIVA!$C$3:$J$5311,4,0),"")</f>
        <v/>
      </c>
      <c r="F1953" s="1" t="str">
        <f>IFERROR(VLOOKUP(C1953,BIVA!$C$3:$J$5311,5,0),"")</f>
        <v/>
      </c>
      <c r="G1953" s="6" t="str">
        <f>IFERROR(VLOOKUP(C1953,BIVA!$C$3:$J$5311,6,0),"")</f>
        <v/>
      </c>
      <c r="H1953" s="6" t="str">
        <f>IFERROR(VLOOKUP(C1953,BIVA!$C$3:$J$5311,7,0),"")</f>
        <v/>
      </c>
      <c r="I1953" s="6" t="str">
        <f>IFERROR(VLOOKUP(C1953,BIVA!$C$3:$J$5311,8,0),"")</f>
        <v/>
      </c>
      <c r="J1953" s="7">
        <f>Covaf!H1953</f>
        <v>0</v>
      </c>
      <c r="K1953" s="1">
        <f>Covaf!X1953</f>
        <v>0</v>
      </c>
    </row>
    <row r="1954" spans="1:11">
      <c r="A1954" s="1" t="str">
        <f t="shared" si="30"/>
        <v>NO</v>
      </c>
      <c r="B1954" s="36">
        <f>Covaf!B1954</f>
        <v>0</v>
      </c>
      <c r="C1954" s="36" t="str">
        <f>CONCATENATE(Covaf!E1954,"_",Covaf!F1954,"_",Covaf!G1954)</f>
        <v>__</v>
      </c>
      <c r="D1954" s="6" t="str">
        <f>IFERROR(VLOOKUP(C1954,BIVA!$C$3:$J$5311,3,0),"")</f>
        <v/>
      </c>
      <c r="E1954" s="6" t="str">
        <f>IFERROR(VLOOKUP(C1954,BIVA!$C$3:$J$5311,4,0),"")</f>
        <v/>
      </c>
      <c r="F1954" s="1" t="str">
        <f>IFERROR(VLOOKUP(C1954,BIVA!$C$3:$J$5311,5,0),"")</f>
        <v/>
      </c>
      <c r="G1954" s="6" t="str">
        <f>IFERROR(VLOOKUP(C1954,BIVA!$C$3:$J$5311,6,0),"")</f>
        <v/>
      </c>
      <c r="H1954" s="6" t="str">
        <f>IFERROR(VLOOKUP(C1954,BIVA!$C$3:$J$5311,7,0),"")</f>
        <v/>
      </c>
      <c r="I1954" s="6" t="str">
        <f>IFERROR(VLOOKUP(C1954,BIVA!$C$3:$J$5311,8,0),"")</f>
        <v/>
      </c>
      <c r="J1954" s="7">
        <f>Covaf!H1954</f>
        <v>0</v>
      </c>
      <c r="K1954" s="1">
        <f>Covaf!X1954</f>
        <v>0</v>
      </c>
    </row>
    <row r="1955" spans="1:11">
      <c r="A1955" s="1" t="str">
        <f t="shared" si="30"/>
        <v>NO</v>
      </c>
      <c r="B1955" s="36">
        <f>Covaf!B1955</f>
        <v>0</v>
      </c>
      <c r="C1955" s="36" t="str">
        <f>CONCATENATE(Covaf!E1955,"_",Covaf!F1955,"_",Covaf!G1955)</f>
        <v>__</v>
      </c>
      <c r="D1955" s="6" t="str">
        <f>IFERROR(VLOOKUP(C1955,BIVA!$C$3:$J$5311,3,0),"")</f>
        <v/>
      </c>
      <c r="E1955" s="6" t="str">
        <f>IFERROR(VLOOKUP(C1955,BIVA!$C$3:$J$5311,4,0),"")</f>
        <v/>
      </c>
      <c r="F1955" s="1" t="str">
        <f>IFERROR(VLOOKUP(C1955,BIVA!$C$3:$J$5311,5,0),"")</f>
        <v/>
      </c>
      <c r="G1955" s="6" t="str">
        <f>IFERROR(VLOOKUP(C1955,BIVA!$C$3:$J$5311,6,0),"")</f>
        <v/>
      </c>
      <c r="H1955" s="6" t="str">
        <f>IFERROR(VLOOKUP(C1955,BIVA!$C$3:$J$5311,7,0),"")</f>
        <v/>
      </c>
      <c r="I1955" s="6" t="str">
        <f>IFERROR(VLOOKUP(C1955,BIVA!$C$3:$J$5311,8,0),"")</f>
        <v/>
      </c>
      <c r="J1955" s="7">
        <f>Covaf!H1955</f>
        <v>0</v>
      </c>
      <c r="K1955" s="1">
        <f>Covaf!X1955</f>
        <v>0</v>
      </c>
    </row>
    <row r="1956" spans="1:11">
      <c r="A1956" s="1" t="str">
        <f t="shared" si="30"/>
        <v>NO</v>
      </c>
      <c r="B1956" s="36">
        <f>Covaf!B1956</f>
        <v>0</v>
      </c>
      <c r="C1956" s="36" t="str">
        <f>CONCATENATE(Covaf!E1956,"_",Covaf!F1956,"_",Covaf!G1956)</f>
        <v>__</v>
      </c>
      <c r="D1956" s="6" t="str">
        <f>IFERROR(VLOOKUP(C1956,BIVA!$C$3:$J$5311,3,0),"")</f>
        <v/>
      </c>
      <c r="E1956" s="6" t="str">
        <f>IFERROR(VLOOKUP(C1956,BIVA!$C$3:$J$5311,4,0),"")</f>
        <v/>
      </c>
      <c r="F1956" s="1" t="str">
        <f>IFERROR(VLOOKUP(C1956,BIVA!$C$3:$J$5311,5,0),"")</f>
        <v/>
      </c>
      <c r="G1956" s="6" t="str">
        <f>IFERROR(VLOOKUP(C1956,BIVA!$C$3:$J$5311,6,0),"")</f>
        <v/>
      </c>
      <c r="H1956" s="6" t="str">
        <f>IFERROR(VLOOKUP(C1956,BIVA!$C$3:$J$5311,7,0),"")</f>
        <v/>
      </c>
      <c r="I1956" s="6" t="str">
        <f>IFERROR(VLOOKUP(C1956,BIVA!$C$3:$J$5311,8,0),"")</f>
        <v/>
      </c>
      <c r="J1956" s="7">
        <f>Covaf!H1956</f>
        <v>0</v>
      </c>
      <c r="K1956" s="1">
        <f>Covaf!X1956</f>
        <v>0</v>
      </c>
    </row>
    <row r="1957" spans="1:11">
      <c r="A1957" s="1" t="str">
        <f t="shared" si="30"/>
        <v>NO</v>
      </c>
      <c r="B1957" s="36">
        <f>Covaf!B1957</f>
        <v>0</v>
      </c>
      <c r="C1957" s="36" t="str">
        <f>CONCATENATE(Covaf!E1957,"_",Covaf!F1957,"_",Covaf!G1957)</f>
        <v>__</v>
      </c>
      <c r="D1957" s="6" t="str">
        <f>IFERROR(VLOOKUP(C1957,BIVA!$C$3:$J$5311,3,0),"")</f>
        <v/>
      </c>
      <c r="E1957" s="6" t="str">
        <f>IFERROR(VLOOKUP(C1957,BIVA!$C$3:$J$5311,4,0),"")</f>
        <v/>
      </c>
      <c r="F1957" s="1" t="str">
        <f>IFERROR(VLOOKUP(C1957,BIVA!$C$3:$J$5311,5,0),"")</f>
        <v/>
      </c>
      <c r="G1957" s="6" t="str">
        <f>IFERROR(VLOOKUP(C1957,BIVA!$C$3:$J$5311,6,0),"")</f>
        <v/>
      </c>
      <c r="H1957" s="6" t="str">
        <f>IFERROR(VLOOKUP(C1957,BIVA!$C$3:$J$5311,7,0),"")</f>
        <v/>
      </c>
      <c r="I1957" s="6" t="str">
        <f>IFERROR(VLOOKUP(C1957,BIVA!$C$3:$J$5311,8,0),"")</f>
        <v/>
      </c>
      <c r="J1957" s="7">
        <f>Covaf!H1957</f>
        <v>0</v>
      </c>
      <c r="K1957" s="1">
        <f>Covaf!X1957</f>
        <v>0</v>
      </c>
    </row>
    <row r="1958" spans="1:11">
      <c r="A1958" s="1" t="str">
        <f t="shared" si="30"/>
        <v>NO</v>
      </c>
      <c r="B1958" s="36">
        <f>Covaf!B1958</f>
        <v>0</v>
      </c>
      <c r="C1958" s="36" t="str">
        <f>CONCATENATE(Covaf!E1958,"_",Covaf!F1958,"_",Covaf!G1958)</f>
        <v>__</v>
      </c>
      <c r="D1958" s="6" t="str">
        <f>IFERROR(VLOOKUP(C1958,BIVA!$C$3:$J$5311,3,0),"")</f>
        <v/>
      </c>
      <c r="E1958" s="6" t="str">
        <f>IFERROR(VLOOKUP(C1958,BIVA!$C$3:$J$5311,4,0),"")</f>
        <v/>
      </c>
      <c r="F1958" s="1" t="str">
        <f>IFERROR(VLOOKUP(C1958,BIVA!$C$3:$J$5311,5,0),"")</f>
        <v/>
      </c>
      <c r="G1958" s="6" t="str">
        <f>IFERROR(VLOOKUP(C1958,BIVA!$C$3:$J$5311,6,0),"")</f>
        <v/>
      </c>
      <c r="H1958" s="6" t="str">
        <f>IFERROR(VLOOKUP(C1958,BIVA!$C$3:$J$5311,7,0),"")</f>
        <v/>
      </c>
      <c r="I1958" s="6" t="str">
        <f>IFERROR(VLOOKUP(C1958,BIVA!$C$3:$J$5311,8,0),"")</f>
        <v/>
      </c>
      <c r="J1958" s="7">
        <f>Covaf!H1958</f>
        <v>0</v>
      </c>
      <c r="K1958" s="1">
        <f>Covaf!X1958</f>
        <v>0</v>
      </c>
    </row>
    <row r="1959" spans="1:11">
      <c r="A1959" s="1" t="str">
        <f t="shared" si="30"/>
        <v>NO</v>
      </c>
      <c r="B1959" s="36">
        <f>Covaf!B1959</f>
        <v>0</v>
      </c>
      <c r="C1959" s="36" t="str">
        <f>CONCATENATE(Covaf!E1959,"_",Covaf!F1959,"_",Covaf!G1959)</f>
        <v>__</v>
      </c>
      <c r="D1959" s="6" t="str">
        <f>IFERROR(VLOOKUP(C1959,BIVA!$C$3:$J$5311,3,0),"")</f>
        <v/>
      </c>
      <c r="E1959" s="6" t="str">
        <f>IFERROR(VLOOKUP(C1959,BIVA!$C$3:$J$5311,4,0),"")</f>
        <v/>
      </c>
      <c r="F1959" s="1" t="str">
        <f>IFERROR(VLOOKUP(C1959,BIVA!$C$3:$J$5311,5,0),"")</f>
        <v/>
      </c>
      <c r="G1959" s="6" t="str">
        <f>IFERROR(VLOOKUP(C1959,BIVA!$C$3:$J$5311,6,0),"")</f>
        <v/>
      </c>
      <c r="H1959" s="6" t="str">
        <f>IFERROR(VLOOKUP(C1959,BIVA!$C$3:$J$5311,7,0),"")</f>
        <v/>
      </c>
      <c r="I1959" s="6" t="str">
        <f>IFERROR(VLOOKUP(C1959,BIVA!$C$3:$J$5311,8,0),"")</f>
        <v/>
      </c>
      <c r="J1959" s="7">
        <f>Covaf!H1959</f>
        <v>0</v>
      </c>
      <c r="K1959" s="1">
        <f>Covaf!X1959</f>
        <v>0</v>
      </c>
    </row>
    <row r="1960" spans="1:11">
      <c r="A1960" s="1" t="str">
        <f t="shared" si="30"/>
        <v>NO</v>
      </c>
      <c r="B1960" s="36">
        <f>Covaf!B1960</f>
        <v>0</v>
      </c>
      <c r="C1960" s="36" t="str">
        <f>CONCATENATE(Covaf!E1960,"_",Covaf!F1960,"_",Covaf!G1960)</f>
        <v>__</v>
      </c>
      <c r="D1960" s="6" t="str">
        <f>IFERROR(VLOOKUP(C1960,BIVA!$C$3:$J$5311,3,0),"")</f>
        <v/>
      </c>
      <c r="E1960" s="6" t="str">
        <f>IFERROR(VLOOKUP(C1960,BIVA!$C$3:$J$5311,4,0),"")</f>
        <v/>
      </c>
      <c r="F1960" s="1" t="str">
        <f>IFERROR(VLOOKUP(C1960,BIVA!$C$3:$J$5311,5,0),"")</f>
        <v/>
      </c>
      <c r="G1960" s="6" t="str">
        <f>IFERROR(VLOOKUP(C1960,BIVA!$C$3:$J$5311,6,0),"")</f>
        <v/>
      </c>
      <c r="H1960" s="6" t="str">
        <f>IFERROR(VLOOKUP(C1960,BIVA!$C$3:$J$5311,7,0),"")</f>
        <v/>
      </c>
      <c r="I1960" s="6" t="str">
        <f>IFERROR(VLOOKUP(C1960,BIVA!$C$3:$J$5311,8,0),"")</f>
        <v/>
      </c>
      <c r="J1960" s="7">
        <f>Covaf!H1960</f>
        <v>0</v>
      </c>
      <c r="K1960" s="1">
        <f>Covaf!X1960</f>
        <v>0</v>
      </c>
    </row>
    <row r="1961" spans="1:11">
      <c r="A1961" s="1" t="str">
        <f t="shared" si="30"/>
        <v>NO</v>
      </c>
      <c r="B1961" s="36">
        <f>Covaf!B1961</f>
        <v>0</v>
      </c>
      <c r="C1961" s="36" t="str">
        <f>CONCATENATE(Covaf!E1961,"_",Covaf!F1961,"_",Covaf!G1961)</f>
        <v>__</v>
      </c>
      <c r="D1961" s="6" t="str">
        <f>IFERROR(VLOOKUP(C1961,BIVA!$C$3:$J$5311,3,0),"")</f>
        <v/>
      </c>
      <c r="E1961" s="6" t="str">
        <f>IFERROR(VLOOKUP(C1961,BIVA!$C$3:$J$5311,4,0),"")</f>
        <v/>
      </c>
      <c r="F1961" s="1" t="str">
        <f>IFERROR(VLOOKUP(C1961,BIVA!$C$3:$J$5311,5,0),"")</f>
        <v/>
      </c>
      <c r="G1961" s="6" t="str">
        <f>IFERROR(VLOOKUP(C1961,BIVA!$C$3:$J$5311,6,0),"")</f>
        <v/>
      </c>
      <c r="H1961" s="6" t="str">
        <f>IFERROR(VLOOKUP(C1961,BIVA!$C$3:$J$5311,7,0),"")</f>
        <v/>
      </c>
      <c r="I1961" s="6" t="str">
        <f>IFERROR(VLOOKUP(C1961,BIVA!$C$3:$J$5311,8,0),"")</f>
        <v/>
      </c>
      <c r="J1961" s="7">
        <f>Covaf!H1961</f>
        <v>0</v>
      </c>
      <c r="K1961" s="1">
        <f>Covaf!X1961</f>
        <v>0</v>
      </c>
    </row>
    <row r="1962" spans="1:11">
      <c r="A1962" s="1" t="str">
        <f t="shared" si="30"/>
        <v>NO</v>
      </c>
      <c r="B1962" s="36">
        <f>Covaf!B1962</f>
        <v>0</v>
      </c>
      <c r="C1962" s="36" t="str">
        <f>CONCATENATE(Covaf!E1962,"_",Covaf!F1962,"_",Covaf!G1962)</f>
        <v>__</v>
      </c>
      <c r="D1962" s="6" t="str">
        <f>IFERROR(VLOOKUP(C1962,BIVA!$C$3:$J$5311,3,0),"")</f>
        <v/>
      </c>
      <c r="E1962" s="6" t="str">
        <f>IFERROR(VLOOKUP(C1962,BIVA!$C$3:$J$5311,4,0),"")</f>
        <v/>
      </c>
      <c r="F1962" s="1" t="str">
        <f>IFERROR(VLOOKUP(C1962,BIVA!$C$3:$J$5311,5,0),"")</f>
        <v/>
      </c>
      <c r="G1962" s="6" t="str">
        <f>IFERROR(VLOOKUP(C1962,BIVA!$C$3:$J$5311,6,0),"")</f>
        <v/>
      </c>
      <c r="H1962" s="6" t="str">
        <f>IFERROR(VLOOKUP(C1962,BIVA!$C$3:$J$5311,7,0),"")</f>
        <v/>
      </c>
      <c r="I1962" s="6" t="str">
        <f>IFERROR(VLOOKUP(C1962,BIVA!$C$3:$J$5311,8,0),"")</f>
        <v/>
      </c>
      <c r="J1962" s="7">
        <f>Covaf!H1962</f>
        <v>0</v>
      </c>
      <c r="K1962" s="1">
        <f>Covaf!X1962</f>
        <v>0</v>
      </c>
    </row>
    <row r="1963" spans="1:11">
      <c r="A1963" s="1" t="str">
        <f t="shared" si="30"/>
        <v>NO</v>
      </c>
      <c r="B1963" s="36">
        <f>Covaf!B1963</f>
        <v>0</v>
      </c>
      <c r="C1963" s="36" t="str">
        <f>CONCATENATE(Covaf!E1963,"_",Covaf!F1963,"_",Covaf!G1963)</f>
        <v>__</v>
      </c>
      <c r="D1963" s="6" t="str">
        <f>IFERROR(VLOOKUP(C1963,BIVA!$C$3:$J$5311,3,0),"")</f>
        <v/>
      </c>
      <c r="E1963" s="6" t="str">
        <f>IFERROR(VLOOKUP(C1963,BIVA!$C$3:$J$5311,4,0),"")</f>
        <v/>
      </c>
      <c r="F1963" s="1" t="str">
        <f>IFERROR(VLOOKUP(C1963,BIVA!$C$3:$J$5311,5,0),"")</f>
        <v/>
      </c>
      <c r="G1963" s="6" t="str">
        <f>IFERROR(VLOOKUP(C1963,BIVA!$C$3:$J$5311,6,0),"")</f>
        <v/>
      </c>
      <c r="H1963" s="6" t="str">
        <f>IFERROR(VLOOKUP(C1963,BIVA!$C$3:$J$5311,7,0),"")</f>
        <v/>
      </c>
      <c r="I1963" s="6" t="str">
        <f>IFERROR(VLOOKUP(C1963,BIVA!$C$3:$J$5311,8,0),"")</f>
        <v/>
      </c>
      <c r="J1963" s="7">
        <f>Covaf!H1963</f>
        <v>0</v>
      </c>
      <c r="K1963" s="1">
        <f>Covaf!X1963</f>
        <v>0</v>
      </c>
    </row>
    <row r="1964" spans="1:11">
      <c r="A1964" s="1" t="str">
        <f t="shared" si="30"/>
        <v>NO</v>
      </c>
      <c r="B1964" s="36">
        <f>Covaf!B1964</f>
        <v>0</v>
      </c>
      <c r="C1964" s="36" t="str">
        <f>CONCATENATE(Covaf!E1964,"_",Covaf!F1964,"_",Covaf!G1964)</f>
        <v>__</v>
      </c>
      <c r="D1964" s="6" t="str">
        <f>IFERROR(VLOOKUP(C1964,BIVA!$C$3:$J$5311,3,0),"")</f>
        <v/>
      </c>
      <c r="E1964" s="6" t="str">
        <f>IFERROR(VLOOKUP(C1964,BIVA!$C$3:$J$5311,4,0),"")</f>
        <v/>
      </c>
      <c r="F1964" s="1" t="str">
        <f>IFERROR(VLOOKUP(C1964,BIVA!$C$3:$J$5311,5,0),"")</f>
        <v/>
      </c>
      <c r="G1964" s="6" t="str">
        <f>IFERROR(VLOOKUP(C1964,BIVA!$C$3:$J$5311,6,0),"")</f>
        <v/>
      </c>
      <c r="H1964" s="6" t="str">
        <f>IFERROR(VLOOKUP(C1964,BIVA!$C$3:$J$5311,7,0),"")</f>
        <v/>
      </c>
      <c r="I1964" s="6" t="str">
        <f>IFERROR(VLOOKUP(C1964,BIVA!$C$3:$J$5311,8,0),"")</f>
        <v/>
      </c>
      <c r="J1964" s="7">
        <f>Covaf!H1964</f>
        <v>0</v>
      </c>
      <c r="K1964" s="1">
        <f>Covaf!X1964</f>
        <v>0</v>
      </c>
    </row>
    <row r="1965" spans="1:11">
      <c r="A1965" s="1" t="str">
        <f t="shared" si="30"/>
        <v>NO</v>
      </c>
      <c r="B1965" s="36">
        <f>Covaf!B1965</f>
        <v>0</v>
      </c>
      <c r="C1965" s="36" t="str">
        <f>CONCATENATE(Covaf!E1965,"_",Covaf!F1965,"_",Covaf!G1965)</f>
        <v>__</v>
      </c>
      <c r="D1965" s="6" t="str">
        <f>IFERROR(VLOOKUP(C1965,BIVA!$C$3:$J$5311,3,0),"")</f>
        <v/>
      </c>
      <c r="E1965" s="6" t="str">
        <f>IFERROR(VLOOKUP(C1965,BIVA!$C$3:$J$5311,4,0),"")</f>
        <v/>
      </c>
      <c r="F1965" s="1" t="str">
        <f>IFERROR(VLOOKUP(C1965,BIVA!$C$3:$J$5311,5,0),"")</f>
        <v/>
      </c>
      <c r="G1965" s="6" t="str">
        <f>IFERROR(VLOOKUP(C1965,BIVA!$C$3:$J$5311,6,0),"")</f>
        <v/>
      </c>
      <c r="H1965" s="6" t="str">
        <f>IFERROR(VLOOKUP(C1965,BIVA!$C$3:$J$5311,7,0),"")</f>
        <v/>
      </c>
      <c r="I1965" s="6" t="str">
        <f>IFERROR(VLOOKUP(C1965,BIVA!$C$3:$J$5311,8,0),"")</f>
        <v/>
      </c>
      <c r="J1965" s="7">
        <f>Covaf!H1965</f>
        <v>0</v>
      </c>
      <c r="K1965" s="1">
        <f>Covaf!X1965</f>
        <v>0</v>
      </c>
    </row>
    <row r="1966" spans="1:11">
      <c r="A1966" s="1" t="str">
        <f t="shared" si="30"/>
        <v>NO</v>
      </c>
      <c r="B1966" s="36">
        <f>Covaf!B1966</f>
        <v>0</v>
      </c>
      <c r="C1966" s="36" t="str">
        <f>CONCATENATE(Covaf!E1966,"_",Covaf!F1966,"_",Covaf!G1966)</f>
        <v>__</v>
      </c>
      <c r="D1966" s="6" t="str">
        <f>IFERROR(VLOOKUP(C1966,BIVA!$C$3:$J$5311,3,0),"")</f>
        <v/>
      </c>
      <c r="E1966" s="6" t="str">
        <f>IFERROR(VLOOKUP(C1966,BIVA!$C$3:$J$5311,4,0),"")</f>
        <v/>
      </c>
      <c r="F1966" s="1" t="str">
        <f>IFERROR(VLOOKUP(C1966,BIVA!$C$3:$J$5311,5,0),"")</f>
        <v/>
      </c>
      <c r="G1966" s="6" t="str">
        <f>IFERROR(VLOOKUP(C1966,BIVA!$C$3:$J$5311,6,0),"")</f>
        <v/>
      </c>
      <c r="H1966" s="6" t="str">
        <f>IFERROR(VLOOKUP(C1966,BIVA!$C$3:$J$5311,7,0),"")</f>
        <v/>
      </c>
      <c r="I1966" s="6" t="str">
        <f>IFERROR(VLOOKUP(C1966,BIVA!$C$3:$J$5311,8,0),"")</f>
        <v/>
      </c>
      <c r="J1966" s="7">
        <f>Covaf!H1966</f>
        <v>0</v>
      </c>
      <c r="K1966" s="1">
        <f>Covaf!X1966</f>
        <v>0</v>
      </c>
    </row>
    <row r="1967" spans="1:11">
      <c r="A1967" s="1" t="str">
        <f t="shared" si="30"/>
        <v>NO</v>
      </c>
      <c r="B1967" s="36">
        <f>Covaf!B1967</f>
        <v>0</v>
      </c>
      <c r="C1967" s="36" t="str">
        <f>CONCATENATE(Covaf!E1967,"_",Covaf!F1967,"_",Covaf!G1967)</f>
        <v>__</v>
      </c>
      <c r="D1967" s="6" t="str">
        <f>IFERROR(VLOOKUP(C1967,BIVA!$C$3:$J$5311,3,0),"")</f>
        <v/>
      </c>
      <c r="E1967" s="6" t="str">
        <f>IFERROR(VLOOKUP(C1967,BIVA!$C$3:$J$5311,4,0),"")</f>
        <v/>
      </c>
      <c r="F1967" s="1" t="str">
        <f>IFERROR(VLOOKUP(C1967,BIVA!$C$3:$J$5311,5,0),"")</f>
        <v/>
      </c>
      <c r="G1967" s="6" t="str">
        <f>IFERROR(VLOOKUP(C1967,BIVA!$C$3:$J$5311,6,0),"")</f>
        <v/>
      </c>
      <c r="H1967" s="6" t="str">
        <f>IFERROR(VLOOKUP(C1967,BIVA!$C$3:$J$5311,7,0),"")</f>
        <v/>
      </c>
      <c r="I1967" s="6" t="str">
        <f>IFERROR(VLOOKUP(C1967,BIVA!$C$3:$J$5311,8,0),"")</f>
        <v/>
      </c>
      <c r="J1967" s="7">
        <f>Covaf!H1967</f>
        <v>0</v>
      </c>
      <c r="K1967" s="1">
        <f>Covaf!X1967</f>
        <v>0</v>
      </c>
    </row>
    <row r="1968" spans="1:11">
      <c r="A1968" s="1" t="str">
        <f t="shared" si="30"/>
        <v>NO</v>
      </c>
      <c r="B1968" s="36">
        <f>Covaf!B1968</f>
        <v>0</v>
      </c>
      <c r="C1968" s="36" t="str">
        <f>CONCATENATE(Covaf!E1968,"_",Covaf!F1968,"_",Covaf!G1968)</f>
        <v>__</v>
      </c>
      <c r="D1968" s="6" t="str">
        <f>IFERROR(VLOOKUP(C1968,BIVA!$C$3:$J$5311,3,0),"")</f>
        <v/>
      </c>
      <c r="E1968" s="6" t="str">
        <f>IFERROR(VLOOKUP(C1968,BIVA!$C$3:$J$5311,4,0),"")</f>
        <v/>
      </c>
      <c r="F1968" s="1" t="str">
        <f>IFERROR(VLOOKUP(C1968,BIVA!$C$3:$J$5311,5,0),"")</f>
        <v/>
      </c>
      <c r="G1968" s="6" t="str">
        <f>IFERROR(VLOOKUP(C1968,BIVA!$C$3:$J$5311,6,0),"")</f>
        <v/>
      </c>
      <c r="H1968" s="6" t="str">
        <f>IFERROR(VLOOKUP(C1968,BIVA!$C$3:$J$5311,7,0),"")</f>
        <v/>
      </c>
      <c r="I1968" s="6" t="str">
        <f>IFERROR(VLOOKUP(C1968,BIVA!$C$3:$J$5311,8,0),"")</f>
        <v/>
      </c>
      <c r="J1968" s="7">
        <f>Covaf!H1968</f>
        <v>0</v>
      </c>
      <c r="K1968" s="1">
        <f>Covaf!X1968</f>
        <v>0</v>
      </c>
    </row>
    <row r="1969" spans="1:11">
      <c r="A1969" s="1" t="str">
        <f t="shared" si="30"/>
        <v>NO</v>
      </c>
      <c r="B1969" s="36">
        <f>Covaf!B1969</f>
        <v>0</v>
      </c>
      <c r="C1969" s="36" t="str">
        <f>CONCATENATE(Covaf!E1969,"_",Covaf!F1969,"_",Covaf!G1969)</f>
        <v>__</v>
      </c>
      <c r="D1969" s="6" t="str">
        <f>IFERROR(VLOOKUP(C1969,BIVA!$C$3:$J$5311,3,0),"")</f>
        <v/>
      </c>
      <c r="E1969" s="6" t="str">
        <f>IFERROR(VLOOKUP(C1969,BIVA!$C$3:$J$5311,4,0),"")</f>
        <v/>
      </c>
      <c r="F1969" s="1" t="str">
        <f>IFERROR(VLOOKUP(C1969,BIVA!$C$3:$J$5311,5,0),"")</f>
        <v/>
      </c>
      <c r="G1969" s="6" t="str">
        <f>IFERROR(VLOOKUP(C1969,BIVA!$C$3:$J$5311,6,0),"")</f>
        <v/>
      </c>
      <c r="H1969" s="6" t="str">
        <f>IFERROR(VLOOKUP(C1969,BIVA!$C$3:$J$5311,7,0),"")</f>
        <v/>
      </c>
      <c r="I1969" s="6" t="str">
        <f>IFERROR(VLOOKUP(C1969,BIVA!$C$3:$J$5311,8,0),"")</f>
        <v/>
      </c>
      <c r="J1969" s="7">
        <f>Covaf!H1969</f>
        <v>0</v>
      </c>
      <c r="K1969" s="1">
        <f>Covaf!X1969</f>
        <v>0</v>
      </c>
    </row>
    <row r="1970" spans="1:11">
      <c r="A1970" s="1" t="str">
        <f t="shared" si="30"/>
        <v>NO</v>
      </c>
      <c r="B1970" s="36">
        <f>Covaf!B1970</f>
        <v>0</v>
      </c>
      <c r="C1970" s="36" t="str">
        <f>CONCATENATE(Covaf!E1970,"_",Covaf!F1970,"_",Covaf!G1970)</f>
        <v>__</v>
      </c>
      <c r="D1970" s="6" t="str">
        <f>IFERROR(VLOOKUP(C1970,BIVA!$C$3:$J$5311,3,0),"")</f>
        <v/>
      </c>
      <c r="E1970" s="6" t="str">
        <f>IFERROR(VLOOKUP(C1970,BIVA!$C$3:$J$5311,4,0),"")</f>
        <v/>
      </c>
      <c r="F1970" s="1" t="str">
        <f>IFERROR(VLOOKUP(C1970,BIVA!$C$3:$J$5311,5,0),"")</f>
        <v/>
      </c>
      <c r="G1970" s="6" t="str">
        <f>IFERROR(VLOOKUP(C1970,BIVA!$C$3:$J$5311,6,0),"")</f>
        <v/>
      </c>
      <c r="H1970" s="6" t="str">
        <f>IFERROR(VLOOKUP(C1970,BIVA!$C$3:$J$5311,7,0),"")</f>
        <v/>
      </c>
      <c r="I1970" s="6" t="str">
        <f>IFERROR(VLOOKUP(C1970,BIVA!$C$3:$J$5311,8,0),"")</f>
        <v/>
      </c>
      <c r="J1970" s="7">
        <f>Covaf!H1970</f>
        <v>0</v>
      </c>
      <c r="K1970" s="1">
        <f>Covaf!X1970</f>
        <v>0</v>
      </c>
    </row>
    <row r="1971" spans="1:11">
      <c r="A1971" s="1" t="str">
        <f t="shared" si="30"/>
        <v>NO</v>
      </c>
      <c r="B1971" s="36">
        <f>Covaf!B1971</f>
        <v>0</v>
      </c>
      <c r="C1971" s="36" t="str">
        <f>CONCATENATE(Covaf!E1971,"_",Covaf!F1971,"_",Covaf!G1971)</f>
        <v>__</v>
      </c>
      <c r="D1971" s="6" t="str">
        <f>IFERROR(VLOOKUP(C1971,BIVA!$C$3:$J$5311,3,0),"")</f>
        <v/>
      </c>
      <c r="E1971" s="6" t="str">
        <f>IFERROR(VLOOKUP(C1971,BIVA!$C$3:$J$5311,4,0),"")</f>
        <v/>
      </c>
      <c r="F1971" s="1" t="str">
        <f>IFERROR(VLOOKUP(C1971,BIVA!$C$3:$J$5311,5,0),"")</f>
        <v/>
      </c>
      <c r="G1971" s="6" t="str">
        <f>IFERROR(VLOOKUP(C1971,BIVA!$C$3:$J$5311,6,0),"")</f>
        <v/>
      </c>
      <c r="H1971" s="6" t="str">
        <f>IFERROR(VLOOKUP(C1971,BIVA!$C$3:$J$5311,7,0),"")</f>
        <v/>
      </c>
      <c r="I1971" s="6" t="str">
        <f>IFERROR(VLOOKUP(C1971,BIVA!$C$3:$J$5311,8,0),"")</f>
        <v/>
      </c>
      <c r="J1971" s="7">
        <f>Covaf!H1971</f>
        <v>0</v>
      </c>
      <c r="K1971" s="1">
        <f>Covaf!X1971</f>
        <v>0</v>
      </c>
    </row>
    <row r="1972" spans="1:11">
      <c r="A1972" s="1" t="str">
        <f t="shared" si="30"/>
        <v>NO</v>
      </c>
      <c r="B1972" s="36">
        <f>Covaf!B1972</f>
        <v>0</v>
      </c>
      <c r="C1972" s="36" t="str">
        <f>CONCATENATE(Covaf!E1972,"_",Covaf!F1972,"_",Covaf!G1972)</f>
        <v>__</v>
      </c>
      <c r="D1972" s="6" t="str">
        <f>IFERROR(VLOOKUP(C1972,BIVA!$C$3:$J$5311,3,0),"")</f>
        <v/>
      </c>
      <c r="E1972" s="6" t="str">
        <f>IFERROR(VLOOKUP(C1972,BIVA!$C$3:$J$5311,4,0),"")</f>
        <v/>
      </c>
      <c r="F1972" s="1" t="str">
        <f>IFERROR(VLOOKUP(C1972,BIVA!$C$3:$J$5311,5,0),"")</f>
        <v/>
      </c>
      <c r="G1972" s="6" t="str">
        <f>IFERROR(VLOOKUP(C1972,BIVA!$C$3:$J$5311,6,0),"")</f>
        <v/>
      </c>
      <c r="H1972" s="6" t="str">
        <f>IFERROR(VLOOKUP(C1972,BIVA!$C$3:$J$5311,7,0),"")</f>
        <v/>
      </c>
      <c r="I1972" s="6" t="str">
        <f>IFERROR(VLOOKUP(C1972,BIVA!$C$3:$J$5311,8,0),"")</f>
        <v/>
      </c>
      <c r="J1972" s="7">
        <f>Covaf!H1972</f>
        <v>0</v>
      </c>
      <c r="K1972" s="1">
        <f>Covaf!X1972</f>
        <v>0</v>
      </c>
    </row>
    <row r="1973" spans="1:11">
      <c r="A1973" s="1" t="str">
        <f t="shared" si="30"/>
        <v>NO</v>
      </c>
      <c r="B1973" s="36">
        <f>Covaf!B1973</f>
        <v>0</v>
      </c>
      <c r="C1973" s="36" t="str">
        <f>CONCATENATE(Covaf!E1973,"_",Covaf!F1973,"_",Covaf!G1973)</f>
        <v>__</v>
      </c>
      <c r="D1973" s="6" t="str">
        <f>IFERROR(VLOOKUP(C1973,BIVA!$C$3:$J$5311,3,0),"")</f>
        <v/>
      </c>
      <c r="E1973" s="6" t="str">
        <f>IFERROR(VLOOKUP(C1973,BIVA!$C$3:$J$5311,4,0),"")</f>
        <v/>
      </c>
      <c r="F1973" s="1" t="str">
        <f>IFERROR(VLOOKUP(C1973,BIVA!$C$3:$J$5311,5,0),"")</f>
        <v/>
      </c>
      <c r="G1973" s="6" t="str">
        <f>IFERROR(VLOOKUP(C1973,BIVA!$C$3:$J$5311,6,0),"")</f>
        <v/>
      </c>
      <c r="H1973" s="6" t="str">
        <f>IFERROR(VLOOKUP(C1973,BIVA!$C$3:$J$5311,7,0),"")</f>
        <v/>
      </c>
      <c r="I1973" s="6" t="str">
        <f>IFERROR(VLOOKUP(C1973,BIVA!$C$3:$J$5311,8,0),"")</f>
        <v/>
      </c>
      <c r="J1973" s="7">
        <f>Covaf!H1973</f>
        <v>0</v>
      </c>
      <c r="K1973" s="1">
        <f>Covaf!X1973</f>
        <v>0</v>
      </c>
    </row>
    <row r="1974" spans="1:11">
      <c r="A1974" s="1" t="str">
        <f t="shared" si="30"/>
        <v>NO</v>
      </c>
      <c r="B1974" s="36">
        <f>Covaf!B1974</f>
        <v>0</v>
      </c>
      <c r="C1974" s="36" t="str">
        <f>CONCATENATE(Covaf!E1974,"_",Covaf!F1974,"_",Covaf!G1974)</f>
        <v>__</v>
      </c>
      <c r="D1974" s="6" t="str">
        <f>IFERROR(VLOOKUP(C1974,BIVA!$C$3:$J$5311,3,0),"")</f>
        <v/>
      </c>
      <c r="E1974" s="6" t="str">
        <f>IFERROR(VLOOKUP(C1974,BIVA!$C$3:$J$5311,4,0),"")</f>
        <v/>
      </c>
      <c r="F1974" s="1" t="str">
        <f>IFERROR(VLOOKUP(C1974,BIVA!$C$3:$J$5311,5,0),"")</f>
        <v/>
      </c>
      <c r="G1974" s="6" t="str">
        <f>IFERROR(VLOOKUP(C1974,BIVA!$C$3:$J$5311,6,0),"")</f>
        <v/>
      </c>
      <c r="H1974" s="6" t="str">
        <f>IFERROR(VLOOKUP(C1974,BIVA!$C$3:$J$5311,7,0),"")</f>
        <v/>
      </c>
      <c r="I1974" s="6" t="str">
        <f>IFERROR(VLOOKUP(C1974,BIVA!$C$3:$J$5311,8,0),"")</f>
        <v/>
      </c>
      <c r="J1974" s="7">
        <f>Covaf!H1974</f>
        <v>0</v>
      </c>
      <c r="K1974" s="1">
        <f>Covaf!X1974</f>
        <v>0</v>
      </c>
    </row>
    <row r="1975" spans="1:11">
      <c r="A1975" s="1" t="str">
        <f t="shared" si="30"/>
        <v>NO</v>
      </c>
      <c r="B1975" s="36">
        <f>Covaf!B1975</f>
        <v>0</v>
      </c>
      <c r="C1975" s="36" t="str">
        <f>CONCATENATE(Covaf!E1975,"_",Covaf!F1975,"_",Covaf!G1975)</f>
        <v>__</v>
      </c>
      <c r="D1975" s="6" t="str">
        <f>IFERROR(VLOOKUP(C1975,BIVA!$C$3:$J$5311,3,0),"")</f>
        <v/>
      </c>
      <c r="E1975" s="6" t="str">
        <f>IFERROR(VLOOKUP(C1975,BIVA!$C$3:$J$5311,4,0),"")</f>
        <v/>
      </c>
      <c r="F1975" s="1" t="str">
        <f>IFERROR(VLOOKUP(C1975,BIVA!$C$3:$J$5311,5,0),"")</f>
        <v/>
      </c>
      <c r="G1975" s="6" t="str">
        <f>IFERROR(VLOOKUP(C1975,BIVA!$C$3:$J$5311,6,0),"")</f>
        <v/>
      </c>
      <c r="H1975" s="6" t="str">
        <f>IFERROR(VLOOKUP(C1975,BIVA!$C$3:$J$5311,7,0),"")</f>
        <v/>
      </c>
      <c r="I1975" s="6" t="str">
        <f>IFERROR(VLOOKUP(C1975,BIVA!$C$3:$J$5311,8,0),"")</f>
        <v/>
      </c>
      <c r="J1975" s="7">
        <f>Covaf!H1975</f>
        <v>0</v>
      </c>
      <c r="K1975" s="1">
        <f>Covaf!X1975</f>
        <v>0</v>
      </c>
    </row>
    <row r="1976" spans="1:11">
      <c r="A1976" s="1" t="str">
        <f t="shared" si="30"/>
        <v>NO</v>
      </c>
      <c r="B1976" s="36">
        <f>Covaf!B1976</f>
        <v>0</v>
      </c>
      <c r="C1976" s="36" t="str">
        <f>CONCATENATE(Covaf!E1976,"_",Covaf!F1976,"_",Covaf!G1976)</f>
        <v>__</v>
      </c>
      <c r="D1976" s="6" t="str">
        <f>IFERROR(VLOOKUP(C1976,BIVA!$C$3:$J$5311,3,0),"")</f>
        <v/>
      </c>
      <c r="E1976" s="6" t="str">
        <f>IFERROR(VLOOKUP(C1976,BIVA!$C$3:$J$5311,4,0),"")</f>
        <v/>
      </c>
      <c r="F1976" s="1" t="str">
        <f>IFERROR(VLOOKUP(C1976,BIVA!$C$3:$J$5311,5,0),"")</f>
        <v/>
      </c>
      <c r="G1976" s="6" t="str">
        <f>IFERROR(VLOOKUP(C1976,BIVA!$C$3:$J$5311,6,0),"")</f>
        <v/>
      </c>
      <c r="H1976" s="6" t="str">
        <f>IFERROR(VLOOKUP(C1976,BIVA!$C$3:$J$5311,7,0),"")</f>
        <v/>
      </c>
      <c r="I1976" s="6" t="str">
        <f>IFERROR(VLOOKUP(C1976,BIVA!$C$3:$J$5311,8,0),"")</f>
        <v/>
      </c>
      <c r="J1976" s="7">
        <f>Covaf!H1976</f>
        <v>0</v>
      </c>
      <c r="K1976" s="1">
        <f>Covaf!X1976</f>
        <v>0</v>
      </c>
    </row>
    <row r="1977" spans="1:11">
      <c r="A1977" s="1" t="str">
        <f t="shared" si="30"/>
        <v>NO</v>
      </c>
      <c r="B1977" s="36">
        <f>Covaf!B1977</f>
        <v>0</v>
      </c>
      <c r="C1977" s="36" t="str">
        <f>CONCATENATE(Covaf!E1977,"_",Covaf!F1977,"_",Covaf!G1977)</f>
        <v>__</v>
      </c>
      <c r="D1977" s="6" t="str">
        <f>IFERROR(VLOOKUP(C1977,BIVA!$C$3:$J$5311,3,0),"")</f>
        <v/>
      </c>
      <c r="E1977" s="6" t="str">
        <f>IFERROR(VLOOKUP(C1977,BIVA!$C$3:$J$5311,4,0),"")</f>
        <v/>
      </c>
      <c r="F1977" s="1" t="str">
        <f>IFERROR(VLOOKUP(C1977,BIVA!$C$3:$J$5311,5,0),"")</f>
        <v/>
      </c>
      <c r="G1977" s="6" t="str">
        <f>IFERROR(VLOOKUP(C1977,BIVA!$C$3:$J$5311,6,0),"")</f>
        <v/>
      </c>
      <c r="H1977" s="6" t="str">
        <f>IFERROR(VLOOKUP(C1977,BIVA!$C$3:$J$5311,7,0),"")</f>
        <v/>
      </c>
      <c r="I1977" s="6" t="str">
        <f>IFERROR(VLOOKUP(C1977,BIVA!$C$3:$J$5311,8,0),"")</f>
        <v/>
      </c>
      <c r="J1977" s="7">
        <f>Covaf!H1977</f>
        <v>0</v>
      </c>
      <c r="K1977" s="1">
        <f>Covaf!X1977</f>
        <v>0</v>
      </c>
    </row>
    <row r="1978" spans="1:11">
      <c r="A1978" s="1" t="str">
        <f t="shared" si="30"/>
        <v>NO</v>
      </c>
      <c r="B1978" s="36">
        <f>Covaf!B1978</f>
        <v>0</v>
      </c>
      <c r="C1978" s="36" t="str">
        <f>CONCATENATE(Covaf!E1978,"_",Covaf!F1978,"_",Covaf!G1978)</f>
        <v>__</v>
      </c>
      <c r="D1978" s="6" t="str">
        <f>IFERROR(VLOOKUP(C1978,BIVA!$C$3:$J$5311,3,0),"")</f>
        <v/>
      </c>
      <c r="E1978" s="6" t="str">
        <f>IFERROR(VLOOKUP(C1978,BIVA!$C$3:$J$5311,4,0),"")</f>
        <v/>
      </c>
      <c r="F1978" s="1" t="str">
        <f>IFERROR(VLOOKUP(C1978,BIVA!$C$3:$J$5311,5,0),"")</f>
        <v/>
      </c>
      <c r="G1978" s="6" t="str">
        <f>IFERROR(VLOOKUP(C1978,BIVA!$C$3:$J$5311,6,0),"")</f>
        <v/>
      </c>
      <c r="H1978" s="6" t="str">
        <f>IFERROR(VLOOKUP(C1978,BIVA!$C$3:$J$5311,7,0),"")</f>
        <v/>
      </c>
      <c r="I1978" s="6" t="str">
        <f>IFERROR(VLOOKUP(C1978,BIVA!$C$3:$J$5311,8,0),"")</f>
        <v/>
      </c>
      <c r="J1978" s="7">
        <f>Covaf!H1978</f>
        <v>0</v>
      </c>
      <c r="K1978" s="1">
        <f>Covaf!X1978</f>
        <v>0</v>
      </c>
    </row>
    <row r="1979" spans="1:11">
      <c r="A1979" s="1" t="str">
        <f t="shared" si="30"/>
        <v>NO</v>
      </c>
      <c r="B1979" s="36">
        <f>Covaf!B1979</f>
        <v>0</v>
      </c>
      <c r="C1979" s="36" t="str">
        <f>CONCATENATE(Covaf!E1979,"_",Covaf!F1979,"_",Covaf!G1979)</f>
        <v>__</v>
      </c>
      <c r="D1979" s="6" t="str">
        <f>IFERROR(VLOOKUP(C1979,BIVA!$C$3:$J$5311,3,0),"")</f>
        <v/>
      </c>
      <c r="E1979" s="6" t="str">
        <f>IFERROR(VLOOKUP(C1979,BIVA!$C$3:$J$5311,4,0),"")</f>
        <v/>
      </c>
      <c r="F1979" s="1" t="str">
        <f>IFERROR(VLOOKUP(C1979,BIVA!$C$3:$J$5311,5,0),"")</f>
        <v/>
      </c>
      <c r="G1979" s="6" t="str">
        <f>IFERROR(VLOOKUP(C1979,BIVA!$C$3:$J$5311,6,0),"")</f>
        <v/>
      </c>
      <c r="H1979" s="6" t="str">
        <f>IFERROR(VLOOKUP(C1979,BIVA!$C$3:$J$5311,7,0),"")</f>
        <v/>
      </c>
      <c r="I1979" s="6" t="str">
        <f>IFERROR(VLOOKUP(C1979,BIVA!$C$3:$J$5311,8,0),"")</f>
        <v/>
      </c>
      <c r="J1979" s="7">
        <f>Covaf!H1979</f>
        <v>0</v>
      </c>
      <c r="K1979" s="1">
        <f>Covaf!X1979</f>
        <v>0</v>
      </c>
    </row>
    <row r="1980" spans="1:11">
      <c r="A1980" s="1" t="str">
        <f t="shared" si="30"/>
        <v>NO</v>
      </c>
      <c r="B1980" s="36">
        <f>Covaf!B1980</f>
        <v>0</v>
      </c>
      <c r="C1980" s="36" t="str">
        <f>CONCATENATE(Covaf!E1980,"_",Covaf!F1980,"_",Covaf!G1980)</f>
        <v>__</v>
      </c>
      <c r="D1980" s="6" t="str">
        <f>IFERROR(VLOOKUP(C1980,BIVA!$C$3:$J$5311,3,0),"")</f>
        <v/>
      </c>
      <c r="E1980" s="6" t="str">
        <f>IFERROR(VLOOKUP(C1980,BIVA!$C$3:$J$5311,4,0),"")</f>
        <v/>
      </c>
      <c r="F1980" s="1" t="str">
        <f>IFERROR(VLOOKUP(C1980,BIVA!$C$3:$J$5311,5,0),"")</f>
        <v/>
      </c>
      <c r="G1980" s="6" t="str">
        <f>IFERROR(VLOOKUP(C1980,BIVA!$C$3:$J$5311,6,0),"")</f>
        <v/>
      </c>
      <c r="H1980" s="6" t="str">
        <f>IFERROR(VLOOKUP(C1980,BIVA!$C$3:$J$5311,7,0),"")</f>
        <v/>
      </c>
      <c r="I1980" s="6" t="str">
        <f>IFERROR(VLOOKUP(C1980,BIVA!$C$3:$J$5311,8,0),"")</f>
        <v/>
      </c>
      <c r="J1980" s="7">
        <f>Covaf!H1980</f>
        <v>0</v>
      </c>
      <c r="K1980" s="1">
        <f>Covaf!X1980</f>
        <v>0</v>
      </c>
    </row>
    <row r="1981" spans="1:11">
      <c r="A1981" s="1" t="str">
        <f t="shared" si="30"/>
        <v>NO</v>
      </c>
      <c r="B1981" s="36">
        <f>Covaf!B1981</f>
        <v>0</v>
      </c>
      <c r="C1981" s="36" t="str">
        <f>CONCATENATE(Covaf!E1981,"_",Covaf!F1981,"_",Covaf!G1981)</f>
        <v>__</v>
      </c>
      <c r="D1981" s="6" t="str">
        <f>IFERROR(VLOOKUP(C1981,BIVA!$C$3:$J$5311,3,0),"")</f>
        <v/>
      </c>
      <c r="E1981" s="6" t="str">
        <f>IFERROR(VLOOKUP(C1981,BIVA!$C$3:$J$5311,4,0),"")</f>
        <v/>
      </c>
      <c r="F1981" s="1" t="str">
        <f>IFERROR(VLOOKUP(C1981,BIVA!$C$3:$J$5311,5,0),"")</f>
        <v/>
      </c>
      <c r="G1981" s="6" t="str">
        <f>IFERROR(VLOOKUP(C1981,BIVA!$C$3:$J$5311,6,0),"")</f>
        <v/>
      </c>
      <c r="H1981" s="6" t="str">
        <f>IFERROR(VLOOKUP(C1981,BIVA!$C$3:$J$5311,7,0),"")</f>
        <v/>
      </c>
      <c r="I1981" s="6" t="str">
        <f>IFERROR(VLOOKUP(C1981,BIVA!$C$3:$J$5311,8,0),"")</f>
        <v/>
      </c>
      <c r="J1981" s="7">
        <f>Covaf!H1981</f>
        <v>0</v>
      </c>
      <c r="K1981" s="1">
        <f>Covaf!X1981</f>
        <v>0</v>
      </c>
    </row>
    <row r="1982" spans="1:11">
      <c r="A1982" s="1" t="str">
        <f t="shared" si="30"/>
        <v>NO</v>
      </c>
      <c r="B1982" s="36">
        <f>Covaf!B1982</f>
        <v>0</v>
      </c>
      <c r="C1982" s="36" t="str">
        <f>CONCATENATE(Covaf!E1982,"_",Covaf!F1982,"_",Covaf!G1982)</f>
        <v>__</v>
      </c>
      <c r="D1982" s="6" t="str">
        <f>IFERROR(VLOOKUP(C1982,BIVA!$C$3:$J$5311,3,0),"")</f>
        <v/>
      </c>
      <c r="E1982" s="6" t="str">
        <f>IFERROR(VLOOKUP(C1982,BIVA!$C$3:$J$5311,4,0),"")</f>
        <v/>
      </c>
      <c r="F1982" s="1" t="str">
        <f>IFERROR(VLOOKUP(C1982,BIVA!$C$3:$J$5311,5,0),"")</f>
        <v/>
      </c>
      <c r="G1982" s="6" t="str">
        <f>IFERROR(VLOOKUP(C1982,BIVA!$C$3:$J$5311,6,0),"")</f>
        <v/>
      </c>
      <c r="H1982" s="6" t="str">
        <f>IFERROR(VLOOKUP(C1982,BIVA!$C$3:$J$5311,7,0),"")</f>
        <v/>
      </c>
      <c r="I1982" s="6" t="str">
        <f>IFERROR(VLOOKUP(C1982,BIVA!$C$3:$J$5311,8,0),"")</f>
        <v/>
      </c>
      <c r="J1982" s="7">
        <f>Covaf!H1982</f>
        <v>0</v>
      </c>
      <c r="K1982" s="1">
        <f>Covaf!X1982</f>
        <v>0</v>
      </c>
    </row>
    <row r="1983" spans="1:11">
      <c r="A1983" s="1" t="str">
        <f t="shared" si="30"/>
        <v>NO</v>
      </c>
      <c r="B1983" s="36">
        <f>Covaf!B1983</f>
        <v>0</v>
      </c>
      <c r="C1983" s="36" t="str">
        <f>CONCATENATE(Covaf!E1983,"_",Covaf!F1983,"_",Covaf!G1983)</f>
        <v>__</v>
      </c>
      <c r="D1983" s="6" t="str">
        <f>IFERROR(VLOOKUP(C1983,BIVA!$C$3:$J$5311,3,0),"")</f>
        <v/>
      </c>
      <c r="E1983" s="6" t="str">
        <f>IFERROR(VLOOKUP(C1983,BIVA!$C$3:$J$5311,4,0),"")</f>
        <v/>
      </c>
      <c r="F1983" s="1" t="str">
        <f>IFERROR(VLOOKUP(C1983,BIVA!$C$3:$J$5311,5,0),"")</f>
        <v/>
      </c>
      <c r="G1983" s="6" t="str">
        <f>IFERROR(VLOOKUP(C1983,BIVA!$C$3:$J$5311,6,0),"")</f>
        <v/>
      </c>
      <c r="H1983" s="6" t="str">
        <f>IFERROR(VLOOKUP(C1983,BIVA!$C$3:$J$5311,7,0),"")</f>
        <v/>
      </c>
      <c r="I1983" s="6" t="str">
        <f>IFERROR(VLOOKUP(C1983,BIVA!$C$3:$J$5311,8,0),"")</f>
        <v/>
      </c>
      <c r="J1983" s="7">
        <f>Covaf!H1983</f>
        <v>0</v>
      </c>
      <c r="K1983" s="1">
        <f>Covaf!X1983</f>
        <v>0</v>
      </c>
    </row>
    <row r="1984" spans="1:11">
      <c r="A1984" s="1" t="str">
        <f t="shared" si="30"/>
        <v>NO</v>
      </c>
      <c r="B1984" s="36">
        <f>Covaf!B1984</f>
        <v>0</v>
      </c>
      <c r="C1984" s="36" t="str">
        <f>CONCATENATE(Covaf!E1984,"_",Covaf!F1984,"_",Covaf!G1984)</f>
        <v>__</v>
      </c>
      <c r="D1984" s="6" t="str">
        <f>IFERROR(VLOOKUP(C1984,BIVA!$C$3:$J$5311,3,0),"")</f>
        <v/>
      </c>
      <c r="E1984" s="6" t="str">
        <f>IFERROR(VLOOKUP(C1984,BIVA!$C$3:$J$5311,4,0),"")</f>
        <v/>
      </c>
      <c r="F1984" s="1" t="str">
        <f>IFERROR(VLOOKUP(C1984,BIVA!$C$3:$J$5311,5,0),"")</f>
        <v/>
      </c>
      <c r="G1984" s="6" t="str">
        <f>IFERROR(VLOOKUP(C1984,BIVA!$C$3:$J$5311,6,0),"")</f>
        <v/>
      </c>
      <c r="H1984" s="6" t="str">
        <f>IFERROR(VLOOKUP(C1984,BIVA!$C$3:$J$5311,7,0),"")</f>
        <v/>
      </c>
      <c r="I1984" s="6" t="str">
        <f>IFERROR(VLOOKUP(C1984,BIVA!$C$3:$J$5311,8,0),"")</f>
        <v/>
      </c>
      <c r="J1984" s="7">
        <f>Covaf!H1984</f>
        <v>0</v>
      </c>
      <c r="K1984" s="1">
        <f>Covaf!X1984</f>
        <v>0</v>
      </c>
    </row>
    <row r="1985" spans="1:11">
      <c r="A1985" s="1" t="str">
        <f t="shared" si="30"/>
        <v>NO</v>
      </c>
      <c r="B1985" s="36">
        <f>Covaf!B1985</f>
        <v>0</v>
      </c>
      <c r="C1985" s="36" t="str">
        <f>CONCATENATE(Covaf!E1985,"_",Covaf!F1985,"_",Covaf!G1985)</f>
        <v>__</v>
      </c>
      <c r="D1985" s="6" t="str">
        <f>IFERROR(VLOOKUP(C1985,BIVA!$C$3:$J$5311,3,0),"")</f>
        <v/>
      </c>
      <c r="E1985" s="6" t="str">
        <f>IFERROR(VLOOKUP(C1985,BIVA!$C$3:$J$5311,4,0),"")</f>
        <v/>
      </c>
      <c r="F1985" s="1" t="str">
        <f>IFERROR(VLOOKUP(C1985,BIVA!$C$3:$J$5311,5,0),"")</f>
        <v/>
      </c>
      <c r="G1985" s="6" t="str">
        <f>IFERROR(VLOOKUP(C1985,BIVA!$C$3:$J$5311,6,0),"")</f>
        <v/>
      </c>
      <c r="H1985" s="6" t="str">
        <f>IFERROR(VLOOKUP(C1985,BIVA!$C$3:$J$5311,7,0),"")</f>
        <v/>
      </c>
      <c r="I1985" s="6" t="str">
        <f>IFERROR(VLOOKUP(C1985,BIVA!$C$3:$J$5311,8,0),"")</f>
        <v/>
      </c>
      <c r="J1985" s="7">
        <f>Covaf!H1985</f>
        <v>0</v>
      </c>
      <c r="K1985" s="1">
        <f>Covaf!X1985</f>
        <v>0</v>
      </c>
    </row>
    <row r="1986" spans="1:11">
      <c r="A1986" s="1" t="str">
        <f t="shared" si="30"/>
        <v>NO</v>
      </c>
      <c r="B1986" s="36">
        <f>Covaf!B1986</f>
        <v>0</v>
      </c>
      <c r="C1986" s="36" t="str">
        <f>CONCATENATE(Covaf!E1986,"_",Covaf!F1986,"_",Covaf!G1986)</f>
        <v>__</v>
      </c>
      <c r="D1986" s="6" t="str">
        <f>IFERROR(VLOOKUP(C1986,BIVA!$C$3:$J$5311,3,0),"")</f>
        <v/>
      </c>
      <c r="E1986" s="6" t="str">
        <f>IFERROR(VLOOKUP(C1986,BIVA!$C$3:$J$5311,4,0),"")</f>
        <v/>
      </c>
      <c r="F1986" s="1" t="str">
        <f>IFERROR(VLOOKUP(C1986,BIVA!$C$3:$J$5311,5,0),"")</f>
        <v/>
      </c>
      <c r="G1986" s="6" t="str">
        <f>IFERROR(VLOOKUP(C1986,BIVA!$C$3:$J$5311,6,0),"")</f>
        <v/>
      </c>
      <c r="H1986" s="6" t="str">
        <f>IFERROR(VLOOKUP(C1986,BIVA!$C$3:$J$5311,7,0),"")</f>
        <v/>
      </c>
      <c r="I1986" s="6" t="str">
        <f>IFERROR(VLOOKUP(C1986,BIVA!$C$3:$J$5311,8,0),"")</f>
        <v/>
      </c>
      <c r="J1986" s="7">
        <f>Covaf!H1986</f>
        <v>0</v>
      </c>
      <c r="K1986" s="1">
        <f>Covaf!X1986</f>
        <v>0</v>
      </c>
    </row>
    <row r="1987" spans="1:11">
      <c r="A1987" s="1" t="str">
        <f t="shared" ref="A1987:A2050" si="31">IF(H1987="APLICADO","SI","NO")</f>
        <v>NO</v>
      </c>
      <c r="B1987" s="36">
        <f>Covaf!B1987</f>
        <v>0</v>
      </c>
      <c r="C1987" s="36" t="str">
        <f>CONCATENATE(Covaf!E1987,"_",Covaf!F1987,"_",Covaf!G1987)</f>
        <v>__</v>
      </c>
      <c r="D1987" s="6" t="str">
        <f>IFERROR(VLOOKUP(C1987,BIVA!$C$3:$J$5311,3,0),"")</f>
        <v/>
      </c>
      <c r="E1987" s="6" t="str">
        <f>IFERROR(VLOOKUP(C1987,BIVA!$C$3:$J$5311,4,0),"")</f>
        <v/>
      </c>
      <c r="F1987" s="1" t="str">
        <f>IFERROR(VLOOKUP(C1987,BIVA!$C$3:$J$5311,5,0),"")</f>
        <v/>
      </c>
      <c r="G1987" s="6" t="str">
        <f>IFERROR(VLOOKUP(C1987,BIVA!$C$3:$J$5311,6,0),"")</f>
        <v/>
      </c>
      <c r="H1987" s="6" t="str">
        <f>IFERROR(VLOOKUP(C1987,BIVA!$C$3:$J$5311,7,0),"")</f>
        <v/>
      </c>
      <c r="I1987" s="6" t="str">
        <f>IFERROR(VLOOKUP(C1987,BIVA!$C$3:$J$5311,8,0),"")</f>
        <v/>
      </c>
      <c r="J1987" s="7">
        <f>Covaf!H1987</f>
        <v>0</v>
      </c>
      <c r="K1987" s="1">
        <f>Covaf!X1987</f>
        <v>0</v>
      </c>
    </row>
    <row r="1988" spans="1:11">
      <c r="A1988" s="1" t="str">
        <f t="shared" si="31"/>
        <v>NO</v>
      </c>
      <c r="B1988" s="36">
        <f>Covaf!B1988</f>
        <v>0</v>
      </c>
      <c r="C1988" s="36" t="str">
        <f>CONCATENATE(Covaf!E1988,"_",Covaf!F1988,"_",Covaf!G1988)</f>
        <v>__</v>
      </c>
      <c r="D1988" s="6" t="str">
        <f>IFERROR(VLOOKUP(C1988,BIVA!$C$3:$J$5311,3,0),"")</f>
        <v/>
      </c>
      <c r="E1988" s="6" t="str">
        <f>IFERROR(VLOOKUP(C1988,BIVA!$C$3:$J$5311,4,0),"")</f>
        <v/>
      </c>
      <c r="F1988" s="1" t="str">
        <f>IFERROR(VLOOKUP(C1988,BIVA!$C$3:$J$5311,5,0),"")</f>
        <v/>
      </c>
      <c r="G1988" s="6" t="str">
        <f>IFERROR(VLOOKUP(C1988,BIVA!$C$3:$J$5311,6,0),"")</f>
        <v/>
      </c>
      <c r="H1988" s="6" t="str">
        <f>IFERROR(VLOOKUP(C1988,BIVA!$C$3:$J$5311,7,0),"")</f>
        <v/>
      </c>
      <c r="I1988" s="6" t="str">
        <f>IFERROR(VLOOKUP(C1988,BIVA!$C$3:$J$5311,8,0),"")</f>
        <v/>
      </c>
      <c r="J1988" s="7">
        <f>Covaf!H1988</f>
        <v>0</v>
      </c>
      <c r="K1988" s="1">
        <f>Covaf!X1988</f>
        <v>0</v>
      </c>
    </row>
    <row r="1989" spans="1:11">
      <c r="A1989" s="1" t="str">
        <f t="shared" si="31"/>
        <v>NO</v>
      </c>
      <c r="B1989" s="36">
        <f>Covaf!B1989</f>
        <v>0</v>
      </c>
      <c r="C1989" s="36" t="str">
        <f>CONCATENATE(Covaf!E1989,"_",Covaf!F1989,"_",Covaf!G1989)</f>
        <v>__</v>
      </c>
      <c r="D1989" s="6" t="str">
        <f>IFERROR(VLOOKUP(C1989,BIVA!$C$3:$J$5311,3,0),"")</f>
        <v/>
      </c>
      <c r="E1989" s="6" t="str">
        <f>IFERROR(VLOOKUP(C1989,BIVA!$C$3:$J$5311,4,0),"")</f>
        <v/>
      </c>
      <c r="F1989" s="1" t="str">
        <f>IFERROR(VLOOKUP(C1989,BIVA!$C$3:$J$5311,5,0),"")</f>
        <v/>
      </c>
      <c r="G1989" s="6" t="str">
        <f>IFERROR(VLOOKUP(C1989,BIVA!$C$3:$J$5311,6,0),"")</f>
        <v/>
      </c>
      <c r="H1989" s="6" t="str">
        <f>IFERROR(VLOOKUP(C1989,BIVA!$C$3:$J$5311,7,0),"")</f>
        <v/>
      </c>
      <c r="I1989" s="6" t="str">
        <f>IFERROR(VLOOKUP(C1989,BIVA!$C$3:$J$5311,8,0),"")</f>
        <v/>
      </c>
      <c r="J1989" s="7">
        <f>Covaf!H1989</f>
        <v>0</v>
      </c>
      <c r="K1989" s="1">
        <f>Covaf!X1989</f>
        <v>0</v>
      </c>
    </row>
    <row r="1990" spans="1:11">
      <c r="A1990" s="1" t="str">
        <f t="shared" si="31"/>
        <v>NO</v>
      </c>
      <c r="B1990" s="36">
        <f>Covaf!B1990</f>
        <v>0</v>
      </c>
      <c r="C1990" s="36" t="str">
        <f>CONCATENATE(Covaf!E1990,"_",Covaf!F1990,"_",Covaf!G1990)</f>
        <v>__</v>
      </c>
      <c r="D1990" s="6" t="str">
        <f>IFERROR(VLOOKUP(C1990,BIVA!$C$3:$J$5311,3,0),"")</f>
        <v/>
      </c>
      <c r="E1990" s="6" t="str">
        <f>IFERROR(VLOOKUP(C1990,BIVA!$C$3:$J$5311,4,0),"")</f>
        <v/>
      </c>
      <c r="F1990" s="1" t="str">
        <f>IFERROR(VLOOKUP(C1990,BIVA!$C$3:$J$5311,5,0),"")</f>
        <v/>
      </c>
      <c r="G1990" s="6" t="str">
        <f>IFERROR(VLOOKUP(C1990,BIVA!$C$3:$J$5311,6,0),"")</f>
        <v/>
      </c>
      <c r="H1990" s="6" t="str">
        <f>IFERROR(VLOOKUP(C1990,BIVA!$C$3:$J$5311,7,0),"")</f>
        <v/>
      </c>
      <c r="I1990" s="6" t="str">
        <f>IFERROR(VLOOKUP(C1990,BIVA!$C$3:$J$5311,8,0),"")</f>
        <v/>
      </c>
      <c r="J1990" s="7">
        <f>Covaf!H1990</f>
        <v>0</v>
      </c>
      <c r="K1990" s="1">
        <f>Covaf!X1990</f>
        <v>0</v>
      </c>
    </row>
    <row r="1991" spans="1:11">
      <c r="A1991" s="1" t="str">
        <f t="shared" si="31"/>
        <v>NO</v>
      </c>
      <c r="B1991" s="36">
        <f>Covaf!B1991</f>
        <v>0</v>
      </c>
      <c r="C1991" s="36" t="str">
        <f>CONCATENATE(Covaf!E1991,"_",Covaf!F1991,"_",Covaf!G1991)</f>
        <v>__</v>
      </c>
      <c r="D1991" s="6" t="str">
        <f>IFERROR(VLOOKUP(C1991,BIVA!$C$3:$J$5311,3,0),"")</f>
        <v/>
      </c>
      <c r="E1991" s="6" t="str">
        <f>IFERROR(VLOOKUP(C1991,BIVA!$C$3:$J$5311,4,0),"")</f>
        <v/>
      </c>
      <c r="F1991" s="1" t="str">
        <f>IFERROR(VLOOKUP(C1991,BIVA!$C$3:$J$5311,5,0),"")</f>
        <v/>
      </c>
      <c r="G1991" s="6" t="str">
        <f>IFERROR(VLOOKUP(C1991,BIVA!$C$3:$J$5311,6,0),"")</f>
        <v/>
      </c>
      <c r="H1991" s="6" t="str">
        <f>IFERROR(VLOOKUP(C1991,BIVA!$C$3:$J$5311,7,0),"")</f>
        <v/>
      </c>
      <c r="I1991" s="6" t="str">
        <f>IFERROR(VLOOKUP(C1991,BIVA!$C$3:$J$5311,8,0),"")</f>
        <v/>
      </c>
      <c r="J1991" s="7">
        <f>Covaf!H1991</f>
        <v>0</v>
      </c>
      <c r="K1991" s="1">
        <f>Covaf!X1991</f>
        <v>0</v>
      </c>
    </row>
    <row r="1992" spans="1:11">
      <c r="A1992" s="1" t="str">
        <f t="shared" si="31"/>
        <v>NO</v>
      </c>
      <c r="B1992" s="36">
        <f>Covaf!B1992</f>
        <v>0</v>
      </c>
      <c r="C1992" s="36" t="str">
        <f>CONCATENATE(Covaf!E1992,"_",Covaf!F1992,"_",Covaf!G1992)</f>
        <v>__</v>
      </c>
      <c r="D1992" s="6" t="str">
        <f>IFERROR(VLOOKUP(C1992,BIVA!$C$3:$J$5311,3,0),"")</f>
        <v/>
      </c>
      <c r="E1992" s="6" t="str">
        <f>IFERROR(VLOOKUP(C1992,BIVA!$C$3:$J$5311,4,0),"")</f>
        <v/>
      </c>
      <c r="F1992" s="1" t="str">
        <f>IFERROR(VLOOKUP(C1992,BIVA!$C$3:$J$5311,5,0),"")</f>
        <v/>
      </c>
      <c r="G1992" s="6" t="str">
        <f>IFERROR(VLOOKUP(C1992,BIVA!$C$3:$J$5311,6,0),"")</f>
        <v/>
      </c>
      <c r="H1992" s="6" t="str">
        <f>IFERROR(VLOOKUP(C1992,BIVA!$C$3:$J$5311,7,0),"")</f>
        <v/>
      </c>
      <c r="I1992" s="6" t="str">
        <f>IFERROR(VLOOKUP(C1992,BIVA!$C$3:$J$5311,8,0),"")</f>
        <v/>
      </c>
      <c r="J1992" s="7">
        <f>Covaf!H1992</f>
        <v>0</v>
      </c>
      <c r="K1992" s="1">
        <f>Covaf!X1992</f>
        <v>0</v>
      </c>
    </row>
    <row r="1993" spans="1:11">
      <c r="A1993" s="1" t="str">
        <f t="shared" si="31"/>
        <v>NO</v>
      </c>
      <c r="B1993" s="36">
        <f>Covaf!B1993</f>
        <v>0</v>
      </c>
      <c r="C1993" s="36" t="str">
        <f>CONCATENATE(Covaf!E1993,"_",Covaf!F1993,"_",Covaf!G1993)</f>
        <v>__</v>
      </c>
      <c r="D1993" s="6" t="str">
        <f>IFERROR(VLOOKUP(C1993,BIVA!$C$3:$J$5311,3,0),"")</f>
        <v/>
      </c>
      <c r="E1993" s="6" t="str">
        <f>IFERROR(VLOOKUP(C1993,BIVA!$C$3:$J$5311,4,0),"")</f>
        <v/>
      </c>
      <c r="F1993" s="1" t="str">
        <f>IFERROR(VLOOKUP(C1993,BIVA!$C$3:$J$5311,5,0),"")</f>
        <v/>
      </c>
      <c r="G1993" s="6" t="str">
        <f>IFERROR(VLOOKUP(C1993,BIVA!$C$3:$J$5311,6,0),"")</f>
        <v/>
      </c>
      <c r="H1993" s="6" t="str">
        <f>IFERROR(VLOOKUP(C1993,BIVA!$C$3:$J$5311,7,0),"")</f>
        <v/>
      </c>
      <c r="I1993" s="6" t="str">
        <f>IFERROR(VLOOKUP(C1993,BIVA!$C$3:$J$5311,8,0),"")</f>
        <v/>
      </c>
      <c r="J1993" s="7">
        <f>Covaf!H1993</f>
        <v>0</v>
      </c>
      <c r="K1993" s="1">
        <f>Covaf!X1993</f>
        <v>0</v>
      </c>
    </row>
    <row r="1994" spans="1:11">
      <c r="A1994" s="1" t="str">
        <f t="shared" si="31"/>
        <v>NO</v>
      </c>
      <c r="B1994" s="36">
        <f>Covaf!B1994</f>
        <v>0</v>
      </c>
      <c r="C1994" s="36" t="str">
        <f>CONCATENATE(Covaf!E1994,"_",Covaf!F1994,"_",Covaf!G1994)</f>
        <v>__</v>
      </c>
      <c r="D1994" s="6" t="str">
        <f>IFERROR(VLOOKUP(C1994,BIVA!$C$3:$J$5311,3,0),"")</f>
        <v/>
      </c>
      <c r="E1994" s="6" t="str">
        <f>IFERROR(VLOOKUP(C1994,BIVA!$C$3:$J$5311,4,0),"")</f>
        <v/>
      </c>
      <c r="F1994" s="1" t="str">
        <f>IFERROR(VLOOKUP(C1994,BIVA!$C$3:$J$5311,5,0),"")</f>
        <v/>
      </c>
      <c r="G1994" s="6" t="str">
        <f>IFERROR(VLOOKUP(C1994,BIVA!$C$3:$J$5311,6,0),"")</f>
        <v/>
      </c>
      <c r="H1994" s="6" t="str">
        <f>IFERROR(VLOOKUP(C1994,BIVA!$C$3:$J$5311,7,0),"")</f>
        <v/>
      </c>
      <c r="I1994" s="6" t="str">
        <f>IFERROR(VLOOKUP(C1994,BIVA!$C$3:$J$5311,8,0),"")</f>
        <v/>
      </c>
      <c r="J1994" s="7">
        <f>Covaf!H1994</f>
        <v>0</v>
      </c>
      <c r="K1994" s="1">
        <f>Covaf!X1994</f>
        <v>0</v>
      </c>
    </row>
    <row r="1995" spans="1:11">
      <c r="A1995" s="1" t="str">
        <f t="shared" si="31"/>
        <v>NO</v>
      </c>
      <c r="B1995" s="36">
        <f>Covaf!B1995</f>
        <v>0</v>
      </c>
      <c r="C1995" s="36" t="str">
        <f>CONCATENATE(Covaf!E1995,"_",Covaf!F1995,"_",Covaf!G1995)</f>
        <v>__</v>
      </c>
      <c r="D1995" s="6" t="str">
        <f>IFERROR(VLOOKUP(C1995,BIVA!$C$3:$J$5311,3,0),"")</f>
        <v/>
      </c>
      <c r="E1995" s="6" t="str">
        <f>IFERROR(VLOOKUP(C1995,BIVA!$C$3:$J$5311,4,0),"")</f>
        <v/>
      </c>
      <c r="F1995" s="1" t="str">
        <f>IFERROR(VLOOKUP(C1995,BIVA!$C$3:$J$5311,5,0),"")</f>
        <v/>
      </c>
      <c r="G1995" s="6" t="str">
        <f>IFERROR(VLOOKUP(C1995,BIVA!$C$3:$J$5311,6,0),"")</f>
        <v/>
      </c>
      <c r="H1995" s="6" t="str">
        <f>IFERROR(VLOOKUP(C1995,BIVA!$C$3:$J$5311,7,0),"")</f>
        <v/>
      </c>
      <c r="I1995" s="6" t="str">
        <f>IFERROR(VLOOKUP(C1995,BIVA!$C$3:$J$5311,8,0),"")</f>
        <v/>
      </c>
      <c r="J1995" s="7">
        <f>Covaf!H1995</f>
        <v>0</v>
      </c>
      <c r="K1995" s="1">
        <f>Covaf!X1995</f>
        <v>0</v>
      </c>
    </row>
    <row r="1996" spans="1:11">
      <c r="A1996" s="1" t="str">
        <f t="shared" si="31"/>
        <v>NO</v>
      </c>
      <c r="B1996" s="36">
        <f>Covaf!B1996</f>
        <v>0</v>
      </c>
      <c r="C1996" s="36" t="str">
        <f>CONCATENATE(Covaf!E1996,"_",Covaf!F1996,"_",Covaf!G1996)</f>
        <v>__</v>
      </c>
      <c r="D1996" s="6" t="str">
        <f>IFERROR(VLOOKUP(C1996,BIVA!$C$3:$J$5311,3,0),"")</f>
        <v/>
      </c>
      <c r="E1996" s="6" t="str">
        <f>IFERROR(VLOOKUP(C1996,BIVA!$C$3:$J$5311,4,0),"")</f>
        <v/>
      </c>
      <c r="F1996" s="1" t="str">
        <f>IFERROR(VLOOKUP(C1996,BIVA!$C$3:$J$5311,5,0),"")</f>
        <v/>
      </c>
      <c r="G1996" s="6" t="str">
        <f>IFERROR(VLOOKUP(C1996,BIVA!$C$3:$J$5311,6,0),"")</f>
        <v/>
      </c>
      <c r="H1996" s="6" t="str">
        <f>IFERROR(VLOOKUP(C1996,BIVA!$C$3:$J$5311,7,0),"")</f>
        <v/>
      </c>
      <c r="I1996" s="6" t="str">
        <f>IFERROR(VLOOKUP(C1996,BIVA!$C$3:$J$5311,8,0),"")</f>
        <v/>
      </c>
      <c r="J1996" s="7">
        <f>Covaf!H1996</f>
        <v>0</v>
      </c>
      <c r="K1996" s="1">
        <f>Covaf!X1996</f>
        <v>0</v>
      </c>
    </row>
    <row r="1997" spans="1:11">
      <c r="A1997" s="1" t="str">
        <f t="shared" si="31"/>
        <v>NO</v>
      </c>
      <c r="B1997" s="36">
        <f>Covaf!B1997</f>
        <v>0</v>
      </c>
      <c r="C1997" s="36" t="str">
        <f>CONCATENATE(Covaf!E1997,"_",Covaf!F1997,"_",Covaf!G1997)</f>
        <v>__</v>
      </c>
      <c r="D1997" s="6" t="str">
        <f>IFERROR(VLOOKUP(C1997,BIVA!$C$3:$J$5311,3,0),"")</f>
        <v/>
      </c>
      <c r="E1997" s="6" t="str">
        <f>IFERROR(VLOOKUP(C1997,BIVA!$C$3:$J$5311,4,0),"")</f>
        <v/>
      </c>
      <c r="F1997" s="1" t="str">
        <f>IFERROR(VLOOKUP(C1997,BIVA!$C$3:$J$5311,5,0),"")</f>
        <v/>
      </c>
      <c r="G1997" s="6" t="str">
        <f>IFERROR(VLOOKUP(C1997,BIVA!$C$3:$J$5311,6,0),"")</f>
        <v/>
      </c>
      <c r="H1997" s="6" t="str">
        <f>IFERROR(VLOOKUP(C1997,BIVA!$C$3:$J$5311,7,0),"")</f>
        <v/>
      </c>
      <c r="I1997" s="6" t="str">
        <f>IFERROR(VLOOKUP(C1997,BIVA!$C$3:$J$5311,8,0),"")</f>
        <v/>
      </c>
      <c r="J1997" s="7">
        <f>Covaf!H1997</f>
        <v>0</v>
      </c>
      <c r="K1997" s="1">
        <f>Covaf!X1997</f>
        <v>0</v>
      </c>
    </row>
    <row r="1998" spans="1:11">
      <c r="A1998" s="1" t="str">
        <f t="shared" si="31"/>
        <v>NO</v>
      </c>
      <c r="B1998" s="36">
        <f>Covaf!B1998</f>
        <v>0</v>
      </c>
      <c r="C1998" s="36" t="str">
        <f>CONCATENATE(Covaf!E1998,"_",Covaf!F1998,"_",Covaf!G1998)</f>
        <v>__</v>
      </c>
      <c r="D1998" s="6" t="str">
        <f>IFERROR(VLOOKUP(C1998,BIVA!$C$3:$J$5311,3,0),"")</f>
        <v/>
      </c>
      <c r="E1998" s="6" t="str">
        <f>IFERROR(VLOOKUP(C1998,BIVA!$C$3:$J$5311,4,0),"")</f>
        <v/>
      </c>
      <c r="F1998" s="1" t="str">
        <f>IFERROR(VLOOKUP(C1998,BIVA!$C$3:$J$5311,5,0),"")</f>
        <v/>
      </c>
      <c r="G1998" s="6" t="str">
        <f>IFERROR(VLOOKUP(C1998,BIVA!$C$3:$J$5311,6,0),"")</f>
        <v/>
      </c>
      <c r="H1998" s="6" t="str">
        <f>IFERROR(VLOOKUP(C1998,BIVA!$C$3:$J$5311,7,0),"")</f>
        <v/>
      </c>
      <c r="I1998" s="6" t="str">
        <f>IFERROR(VLOOKUP(C1998,BIVA!$C$3:$J$5311,8,0),"")</f>
        <v/>
      </c>
      <c r="J1998" s="7">
        <f>Covaf!H1998</f>
        <v>0</v>
      </c>
      <c r="K1998" s="1">
        <f>Covaf!X1998</f>
        <v>0</v>
      </c>
    </row>
    <row r="1999" spans="1:11">
      <c r="A1999" s="1" t="str">
        <f t="shared" si="31"/>
        <v>NO</v>
      </c>
      <c r="B1999" s="36">
        <f>Covaf!B1999</f>
        <v>0</v>
      </c>
      <c r="C1999" s="36" t="str">
        <f>CONCATENATE(Covaf!E1999,"_",Covaf!F1999,"_",Covaf!G1999)</f>
        <v>__</v>
      </c>
      <c r="D1999" s="6" t="str">
        <f>IFERROR(VLOOKUP(C1999,BIVA!$C$3:$J$5311,3,0),"")</f>
        <v/>
      </c>
      <c r="E1999" s="6" t="str">
        <f>IFERROR(VLOOKUP(C1999,BIVA!$C$3:$J$5311,4,0),"")</f>
        <v/>
      </c>
      <c r="F1999" s="1" t="str">
        <f>IFERROR(VLOOKUP(C1999,BIVA!$C$3:$J$5311,5,0),"")</f>
        <v/>
      </c>
      <c r="G1999" s="6" t="str">
        <f>IFERROR(VLOOKUP(C1999,BIVA!$C$3:$J$5311,6,0),"")</f>
        <v/>
      </c>
      <c r="H1999" s="6" t="str">
        <f>IFERROR(VLOOKUP(C1999,BIVA!$C$3:$J$5311,7,0),"")</f>
        <v/>
      </c>
      <c r="I1999" s="6" t="str">
        <f>IFERROR(VLOOKUP(C1999,BIVA!$C$3:$J$5311,8,0),"")</f>
        <v/>
      </c>
      <c r="J1999" s="7">
        <f>Covaf!H1999</f>
        <v>0</v>
      </c>
      <c r="K1999" s="1">
        <f>Covaf!X1999</f>
        <v>0</v>
      </c>
    </row>
    <row r="2000" spans="1:11">
      <c r="A2000" s="1" t="str">
        <f t="shared" si="31"/>
        <v>NO</v>
      </c>
      <c r="B2000" s="36">
        <f>Covaf!B2000</f>
        <v>0</v>
      </c>
      <c r="C2000" s="36" t="str">
        <f>CONCATENATE(Covaf!E2000,"_",Covaf!F2000,"_",Covaf!G2000)</f>
        <v>__</v>
      </c>
      <c r="D2000" s="6" t="str">
        <f>IFERROR(VLOOKUP(C2000,BIVA!$C$3:$J$5311,3,0),"")</f>
        <v/>
      </c>
      <c r="E2000" s="6" t="str">
        <f>IFERROR(VLOOKUP(C2000,BIVA!$C$3:$J$5311,4,0),"")</f>
        <v/>
      </c>
      <c r="F2000" s="1" t="str">
        <f>IFERROR(VLOOKUP(C2000,BIVA!$C$3:$J$5311,5,0),"")</f>
        <v/>
      </c>
      <c r="G2000" s="6" t="str">
        <f>IFERROR(VLOOKUP(C2000,BIVA!$C$3:$J$5311,6,0),"")</f>
        <v/>
      </c>
      <c r="H2000" s="6" t="str">
        <f>IFERROR(VLOOKUP(C2000,BIVA!$C$3:$J$5311,7,0),"")</f>
        <v/>
      </c>
      <c r="I2000" s="6" t="str">
        <f>IFERROR(VLOOKUP(C2000,BIVA!$C$3:$J$5311,8,0),"")</f>
        <v/>
      </c>
      <c r="J2000" s="7">
        <f>Covaf!H2000</f>
        <v>0</v>
      </c>
      <c r="K2000" s="1">
        <f>Covaf!X2000</f>
        <v>0</v>
      </c>
    </row>
    <row r="2001" spans="1:11">
      <c r="A2001" s="1" t="str">
        <f t="shared" si="31"/>
        <v>NO</v>
      </c>
      <c r="B2001" s="36">
        <f>Covaf!B2001</f>
        <v>0</v>
      </c>
      <c r="C2001" s="36" t="str">
        <f>CONCATENATE(Covaf!E2001,"_",Covaf!F2001,"_",Covaf!G2001)</f>
        <v>__</v>
      </c>
      <c r="D2001" s="6" t="str">
        <f>IFERROR(VLOOKUP(C2001,BIVA!$C$3:$J$5311,3,0),"")</f>
        <v/>
      </c>
      <c r="E2001" s="6" t="str">
        <f>IFERROR(VLOOKUP(C2001,BIVA!$C$3:$J$5311,4,0),"")</f>
        <v/>
      </c>
      <c r="F2001" s="1" t="str">
        <f>IFERROR(VLOOKUP(C2001,BIVA!$C$3:$J$5311,5,0),"")</f>
        <v/>
      </c>
      <c r="G2001" s="6" t="str">
        <f>IFERROR(VLOOKUP(C2001,BIVA!$C$3:$J$5311,6,0),"")</f>
        <v/>
      </c>
      <c r="H2001" s="6" t="str">
        <f>IFERROR(VLOOKUP(C2001,BIVA!$C$3:$J$5311,7,0),"")</f>
        <v/>
      </c>
      <c r="I2001" s="6" t="str">
        <f>IFERROR(VLOOKUP(C2001,BIVA!$C$3:$J$5311,8,0),"")</f>
        <v/>
      </c>
      <c r="J2001" s="7">
        <f>Covaf!H2001</f>
        <v>0</v>
      </c>
      <c r="K2001" s="1">
        <f>Covaf!X2001</f>
        <v>0</v>
      </c>
    </row>
    <row r="2002" spans="1:11">
      <c r="A2002" s="1" t="str">
        <f t="shared" si="31"/>
        <v>NO</v>
      </c>
      <c r="B2002" s="36">
        <f>Covaf!B2002</f>
        <v>0</v>
      </c>
      <c r="C2002" s="36" t="str">
        <f>CONCATENATE(Covaf!E2002,"_",Covaf!F2002,"_",Covaf!G2002)</f>
        <v>__</v>
      </c>
      <c r="D2002" s="6" t="str">
        <f>IFERROR(VLOOKUP(C2002,BIVA!$C$3:$J$5311,3,0),"")</f>
        <v/>
      </c>
      <c r="E2002" s="6" t="str">
        <f>IFERROR(VLOOKUP(C2002,BIVA!$C$3:$J$5311,4,0),"")</f>
        <v/>
      </c>
      <c r="F2002" s="1" t="str">
        <f>IFERROR(VLOOKUP(C2002,BIVA!$C$3:$J$5311,5,0),"")</f>
        <v/>
      </c>
      <c r="G2002" s="6" t="str">
        <f>IFERROR(VLOOKUP(C2002,BIVA!$C$3:$J$5311,6,0),"")</f>
        <v/>
      </c>
      <c r="H2002" s="6" t="str">
        <f>IFERROR(VLOOKUP(C2002,BIVA!$C$3:$J$5311,7,0),"")</f>
        <v/>
      </c>
      <c r="I2002" s="6" t="str">
        <f>IFERROR(VLOOKUP(C2002,BIVA!$C$3:$J$5311,8,0),"")</f>
        <v/>
      </c>
      <c r="J2002" s="7">
        <f>Covaf!H2002</f>
        <v>0</v>
      </c>
      <c r="K2002" s="1">
        <f>Covaf!X2002</f>
        <v>0</v>
      </c>
    </row>
    <row r="2003" spans="1:11">
      <c r="A2003" s="1" t="str">
        <f t="shared" si="31"/>
        <v>NO</v>
      </c>
      <c r="B2003" s="36">
        <f>Covaf!B2003</f>
        <v>0</v>
      </c>
      <c r="C2003" s="36" t="str">
        <f>CONCATENATE(Covaf!E2003,"_",Covaf!F2003,"_",Covaf!G2003)</f>
        <v>__</v>
      </c>
      <c r="D2003" s="6" t="str">
        <f>IFERROR(VLOOKUP(C2003,BIVA!$C$3:$J$5311,3,0),"")</f>
        <v/>
      </c>
      <c r="E2003" s="6" t="str">
        <f>IFERROR(VLOOKUP(C2003,BIVA!$C$3:$J$5311,4,0),"")</f>
        <v/>
      </c>
      <c r="F2003" s="1" t="str">
        <f>IFERROR(VLOOKUP(C2003,BIVA!$C$3:$J$5311,5,0),"")</f>
        <v/>
      </c>
      <c r="G2003" s="6" t="str">
        <f>IFERROR(VLOOKUP(C2003,BIVA!$C$3:$J$5311,6,0),"")</f>
        <v/>
      </c>
      <c r="H2003" s="6" t="str">
        <f>IFERROR(VLOOKUP(C2003,BIVA!$C$3:$J$5311,7,0),"")</f>
        <v/>
      </c>
      <c r="I2003" s="6" t="str">
        <f>IFERROR(VLOOKUP(C2003,BIVA!$C$3:$J$5311,8,0),"")</f>
        <v/>
      </c>
      <c r="J2003" s="7">
        <f>Covaf!H2003</f>
        <v>0</v>
      </c>
      <c r="K2003" s="1">
        <f>Covaf!X2003</f>
        <v>0</v>
      </c>
    </row>
    <row r="2004" spans="1:11">
      <c r="A2004" s="1" t="str">
        <f t="shared" si="31"/>
        <v>NO</v>
      </c>
      <c r="B2004" s="36">
        <f>Covaf!B2004</f>
        <v>0</v>
      </c>
      <c r="C2004" s="36" t="str">
        <f>CONCATENATE(Covaf!E2004,"_",Covaf!F2004,"_",Covaf!G2004)</f>
        <v>__</v>
      </c>
      <c r="D2004" s="6" t="str">
        <f>IFERROR(VLOOKUP(C2004,BIVA!$C$3:$J$5311,3,0),"")</f>
        <v/>
      </c>
      <c r="E2004" s="6" t="str">
        <f>IFERROR(VLOOKUP(C2004,BIVA!$C$3:$J$5311,4,0),"")</f>
        <v/>
      </c>
      <c r="F2004" s="1" t="str">
        <f>IFERROR(VLOOKUP(C2004,BIVA!$C$3:$J$5311,5,0),"")</f>
        <v/>
      </c>
      <c r="G2004" s="6" t="str">
        <f>IFERROR(VLOOKUP(C2004,BIVA!$C$3:$J$5311,6,0),"")</f>
        <v/>
      </c>
      <c r="H2004" s="6" t="str">
        <f>IFERROR(VLOOKUP(C2004,BIVA!$C$3:$J$5311,7,0),"")</f>
        <v/>
      </c>
      <c r="I2004" s="6" t="str">
        <f>IFERROR(VLOOKUP(C2004,BIVA!$C$3:$J$5311,8,0),"")</f>
        <v/>
      </c>
      <c r="J2004" s="7">
        <f>Covaf!H2004</f>
        <v>0</v>
      </c>
      <c r="K2004" s="1">
        <f>Covaf!X2004</f>
        <v>0</v>
      </c>
    </row>
    <row r="2005" spans="1:11">
      <c r="A2005" s="1" t="str">
        <f t="shared" si="31"/>
        <v>NO</v>
      </c>
      <c r="B2005" s="36">
        <f>Covaf!B2005</f>
        <v>0</v>
      </c>
      <c r="C2005" s="36" t="str">
        <f>CONCATENATE(Covaf!E2005,"_",Covaf!F2005,"_",Covaf!G2005)</f>
        <v>__</v>
      </c>
      <c r="D2005" s="6" t="str">
        <f>IFERROR(VLOOKUP(C2005,BIVA!$C$3:$J$5311,3,0),"")</f>
        <v/>
      </c>
      <c r="E2005" s="6" t="str">
        <f>IFERROR(VLOOKUP(C2005,BIVA!$C$3:$J$5311,4,0),"")</f>
        <v/>
      </c>
      <c r="F2005" s="1" t="str">
        <f>IFERROR(VLOOKUP(C2005,BIVA!$C$3:$J$5311,5,0),"")</f>
        <v/>
      </c>
      <c r="G2005" s="6" t="str">
        <f>IFERROR(VLOOKUP(C2005,BIVA!$C$3:$J$5311,6,0),"")</f>
        <v/>
      </c>
      <c r="H2005" s="6" t="str">
        <f>IFERROR(VLOOKUP(C2005,BIVA!$C$3:$J$5311,7,0),"")</f>
        <v/>
      </c>
      <c r="I2005" s="6" t="str">
        <f>IFERROR(VLOOKUP(C2005,BIVA!$C$3:$J$5311,8,0),"")</f>
        <v/>
      </c>
      <c r="J2005" s="7">
        <f>Covaf!H2005</f>
        <v>0</v>
      </c>
      <c r="K2005" s="1">
        <f>Covaf!X2005</f>
        <v>0</v>
      </c>
    </row>
    <row r="2006" spans="1:11">
      <c r="A2006" s="1" t="str">
        <f t="shared" si="31"/>
        <v>NO</v>
      </c>
      <c r="B2006" s="36">
        <f>Covaf!B2006</f>
        <v>0</v>
      </c>
      <c r="C2006" s="36" t="str">
        <f>CONCATENATE(Covaf!E2006,"_",Covaf!F2006,"_",Covaf!G2006)</f>
        <v>__</v>
      </c>
      <c r="D2006" s="6" t="str">
        <f>IFERROR(VLOOKUP(C2006,BIVA!$C$3:$J$5311,3,0),"")</f>
        <v/>
      </c>
      <c r="E2006" s="6" t="str">
        <f>IFERROR(VLOOKUP(C2006,BIVA!$C$3:$J$5311,4,0),"")</f>
        <v/>
      </c>
      <c r="F2006" s="1" t="str">
        <f>IFERROR(VLOOKUP(C2006,BIVA!$C$3:$J$5311,5,0),"")</f>
        <v/>
      </c>
      <c r="G2006" s="6" t="str">
        <f>IFERROR(VLOOKUP(C2006,BIVA!$C$3:$J$5311,6,0),"")</f>
        <v/>
      </c>
      <c r="H2006" s="6" t="str">
        <f>IFERROR(VLOOKUP(C2006,BIVA!$C$3:$J$5311,7,0),"")</f>
        <v/>
      </c>
      <c r="I2006" s="6" t="str">
        <f>IFERROR(VLOOKUP(C2006,BIVA!$C$3:$J$5311,8,0),"")</f>
        <v/>
      </c>
      <c r="J2006" s="7">
        <f>Covaf!H2006</f>
        <v>0</v>
      </c>
      <c r="K2006" s="1">
        <f>Covaf!X2006</f>
        <v>0</v>
      </c>
    </row>
    <row r="2007" spans="1:11">
      <c r="A2007" s="1" t="str">
        <f t="shared" si="31"/>
        <v>NO</v>
      </c>
      <c r="B2007" s="36">
        <f>Covaf!B2007</f>
        <v>0</v>
      </c>
      <c r="C2007" s="36" t="str">
        <f>CONCATENATE(Covaf!E2007,"_",Covaf!F2007,"_",Covaf!G2007)</f>
        <v>__</v>
      </c>
      <c r="D2007" s="6" t="str">
        <f>IFERROR(VLOOKUP(C2007,BIVA!$C$3:$J$5311,3,0),"")</f>
        <v/>
      </c>
      <c r="E2007" s="6" t="str">
        <f>IFERROR(VLOOKUP(C2007,BIVA!$C$3:$J$5311,4,0),"")</f>
        <v/>
      </c>
      <c r="F2007" s="1" t="str">
        <f>IFERROR(VLOOKUP(C2007,BIVA!$C$3:$J$5311,5,0),"")</f>
        <v/>
      </c>
      <c r="G2007" s="6" t="str">
        <f>IFERROR(VLOOKUP(C2007,BIVA!$C$3:$J$5311,6,0),"")</f>
        <v/>
      </c>
      <c r="H2007" s="6" t="str">
        <f>IFERROR(VLOOKUP(C2007,BIVA!$C$3:$J$5311,7,0),"")</f>
        <v/>
      </c>
      <c r="I2007" s="6" t="str">
        <f>IFERROR(VLOOKUP(C2007,BIVA!$C$3:$J$5311,8,0),"")</f>
        <v/>
      </c>
      <c r="J2007" s="7">
        <f>Covaf!H2007</f>
        <v>0</v>
      </c>
      <c r="K2007" s="1">
        <f>Covaf!X2007</f>
        <v>0</v>
      </c>
    </row>
    <row r="2008" spans="1:11">
      <c r="A2008" s="1" t="str">
        <f t="shared" si="31"/>
        <v>NO</v>
      </c>
      <c r="B2008" s="36">
        <f>Covaf!B2008</f>
        <v>0</v>
      </c>
      <c r="C2008" s="36" t="str">
        <f>CONCATENATE(Covaf!E2008,"_",Covaf!F2008,"_",Covaf!G2008)</f>
        <v>__</v>
      </c>
      <c r="D2008" s="6" t="str">
        <f>IFERROR(VLOOKUP(C2008,BIVA!$C$3:$J$5311,3,0),"")</f>
        <v/>
      </c>
      <c r="E2008" s="6" t="str">
        <f>IFERROR(VLOOKUP(C2008,BIVA!$C$3:$J$5311,4,0),"")</f>
        <v/>
      </c>
      <c r="F2008" s="1" t="str">
        <f>IFERROR(VLOOKUP(C2008,BIVA!$C$3:$J$5311,5,0),"")</f>
        <v/>
      </c>
      <c r="G2008" s="6" t="str">
        <f>IFERROR(VLOOKUP(C2008,BIVA!$C$3:$J$5311,6,0),"")</f>
        <v/>
      </c>
      <c r="H2008" s="6" t="str">
        <f>IFERROR(VLOOKUP(C2008,BIVA!$C$3:$J$5311,7,0),"")</f>
        <v/>
      </c>
      <c r="I2008" s="6" t="str">
        <f>IFERROR(VLOOKUP(C2008,BIVA!$C$3:$J$5311,8,0),"")</f>
        <v/>
      </c>
      <c r="J2008" s="7">
        <f>Covaf!H2008</f>
        <v>0</v>
      </c>
      <c r="K2008" s="1">
        <f>Covaf!X2008</f>
        <v>0</v>
      </c>
    </row>
    <row r="2009" spans="1:11">
      <c r="A2009" s="1" t="str">
        <f t="shared" si="31"/>
        <v>NO</v>
      </c>
      <c r="B2009" s="36">
        <f>Covaf!B2009</f>
        <v>0</v>
      </c>
      <c r="C2009" s="36" t="str">
        <f>CONCATENATE(Covaf!E2009,"_",Covaf!F2009,"_",Covaf!G2009)</f>
        <v>__</v>
      </c>
      <c r="D2009" s="6" t="str">
        <f>IFERROR(VLOOKUP(C2009,BIVA!$C$3:$J$5311,3,0),"")</f>
        <v/>
      </c>
      <c r="E2009" s="6" t="str">
        <f>IFERROR(VLOOKUP(C2009,BIVA!$C$3:$J$5311,4,0),"")</f>
        <v/>
      </c>
      <c r="F2009" s="1" t="str">
        <f>IFERROR(VLOOKUP(C2009,BIVA!$C$3:$J$5311,5,0),"")</f>
        <v/>
      </c>
      <c r="G2009" s="6" t="str">
        <f>IFERROR(VLOOKUP(C2009,BIVA!$C$3:$J$5311,6,0),"")</f>
        <v/>
      </c>
      <c r="H2009" s="6" t="str">
        <f>IFERROR(VLOOKUP(C2009,BIVA!$C$3:$J$5311,7,0),"")</f>
        <v/>
      </c>
      <c r="I2009" s="6" t="str">
        <f>IFERROR(VLOOKUP(C2009,BIVA!$C$3:$J$5311,8,0),"")</f>
        <v/>
      </c>
      <c r="J2009" s="7">
        <f>Covaf!H2009</f>
        <v>0</v>
      </c>
      <c r="K2009" s="1">
        <f>Covaf!X2009</f>
        <v>0</v>
      </c>
    </row>
    <row r="2010" spans="1:11">
      <c r="A2010" s="1" t="str">
        <f t="shared" si="31"/>
        <v>NO</v>
      </c>
      <c r="B2010" s="36">
        <f>Covaf!B2010</f>
        <v>0</v>
      </c>
      <c r="C2010" s="36" t="str">
        <f>CONCATENATE(Covaf!E2010,"_",Covaf!F2010,"_",Covaf!G2010)</f>
        <v>__</v>
      </c>
      <c r="D2010" s="6" t="str">
        <f>IFERROR(VLOOKUP(C2010,BIVA!$C$3:$J$5311,3,0),"")</f>
        <v/>
      </c>
      <c r="E2010" s="6" t="str">
        <f>IFERROR(VLOOKUP(C2010,BIVA!$C$3:$J$5311,4,0),"")</f>
        <v/>
      </c>
      <c r="F2010" s="1" t="str">
        <f>IFERROR(VLOOKUP(C2010,BIVA!$C$3:$J$5311,5,0),"")</f>
        <v/>
      </c>
      <c r="G2010" s="6" t="str">
        <f>IFERROR(VLOOKUP(C2010,BIVA!$C$3:$J$5311,6,0),"")</f>
        <v/>
      </c>
      <c r="H2010" s="6" t="str">
        <f>IFERROR(VLOOKUP(C2010,BIVA!$C$3:$J$5311,7,0),"")</f>
        <v/>
      </c>
      <c r="I2010" s="6" t="str">
        <f>IFERROR(VLOOKUP(C2010,BIVA!$C$3:$J$5311,8,0),"")</f>
        <v/>
      </c>
      <c r="J2010" s="7">
        <f>Covaf!H2010</f>
        <v>0</v>
      </c>
      <c r="K2010" s="1">
        <f>Covaf!X2010</f>
        <v>0</v>
      </c>
    </row>
    <row r="2011" spans="1:11">
      <c r="A2011" s="1" t="str">
        <f t="shared" si="31"/>
        <v>NO</v>
      </c>
      <c r="B2011" s="36">
        <f>Covaf!B2011</f>
        <v>0</v>
      </c>
      <c r="C2011" s="36" t="str">
        <f>CONCATENATE(Covaf!E2011,"_",Covaf!F2011,"_",Covaf!G2011)</f>
        <v>__</v>
      </c>
      <c r="D2011" s="6" t="str">
        <f>IFERROR(VLOOKUP(C2011,BIVA!$C$3:$J$5311,3,0),"")</f>
        <v/>
      </c>
      <c r="E2011" s="6" t="str">
        <f>IFERROR(VLOOKUP(C2011,BIVA!$C$3:$J$5311,4,0),"")</f>
        <v/>
      </c>
      <c r="F2011" s="1" t="str">
        <f>IFERROR(VLOOKUP(C2011,BIVA!$C$3:$J$5311,5,0),"")</f>
        <v/>
      </c>
      <c r="G2011" s="6" t="str">
        <f>IFERROR(VLOOKUP(C2011,BIVA!$C$3:$J$5311,6,0),"")</f>
        <v/>
      </c>
      <c r="H2011" s="6" t="str">
        <f>IFERROR(VLOOKUP(C2011,BIVA!$C$3:$J$5311,7,0),"")</f>
        <v/>
      </c>
      <c r="I2011" s="6" t="str">
        <f>IFERROR(VLOOKUP(C2011,BIVA!$C$3:$J$5311,8,0),"")</f>
        <v/>
      </c>
      <c r="J2011" s="7">
        <f>Covaf!H2011</f>
        <v>0</v>
      </c>
      <c r="K2011" s="1">
        <f>Covaf!X2011</f>
        <v>0</v>
      </c>
    </row>
    <row r="2012" spans="1:11">
      <c r="A2012" s="1" t="str">
        <f t="shared" si="31"/>
        <v>NO</v>
      </c>
      <c r="B2012" s="36">
        <f>Covaf!B2012</f>
        <v>0</v>
      </c>
      <c r="C2012" s="36" t="str">
        <f>CONCATENATE(Covaf!E2012,"_",Covaf!F2012,"_",Covaf!G2012)</f>
        <v>__</v>
      </c>
      <c r="D2012" s="6" t="str">
        <f>IFERROR(VLOOKUP(C2012,BIVA!$C$3:$J$5311,3,0),"")</f>
        <v/>
      </c>
      <c r="E2012" s="6" t="str">
        <f>IFERROR(VLOOKUP(C2012,BIVA!$C$3:$J$5311,4,0),"")</f>
        <v/>
      </c>
      <c r="F2012" s="1" t="str">
        <f>IFERROR(VLOOKUP(C2012,BIVA!$C$3:$J$5311,5,0),"")</f>
        <v/>
      </c>
      <c r="G2012" s="6" t="str">
        <f>IFERROR(VLOOKUP(C2012,BIVA!$C$3:$J$5311,6,0),"")</f>
        <v/>
      </c>
      <c r="H2012" s="6" t="str">
        <f>IFERROR(VLOOKUP(C2012,BIVA!$C$3:$J$5311,7,0),"")</f>
        <v/>
      </c>
      <c r="I2012" s="6" t="str">
        <f>IFERROR(VLOOKUP(C2012,BIVA!$C$3:$J$5311,8,0),"")</f>
        <v/>
      </c>
      <c r="J2012" s="7">
        <f>Covaf!H2012</f>
        <v>0</v>
      </c>
      <c r="K2012" s="1">
        <f>Covaf!X2012</f>
        <v>0</v>
      </c>
    </row>
    <row r="2013" spans="1:11">
      <c r="A2013" s="1" t="str">
        <f t="shared" si="31"/>
        <v>NO</v>
      </c>
      <c r="B2013" s="36">
        <f>Covaf!B2013</f>
        <v>0</v>
      </c>
      <c r="C2013" s="36" t="str">
        <f>CONCATENATE(Covaf!E2013,"_",Covaf!F2013,"_",Covaf!G2013)</f>
        <v>__</v>
      </c>
      <c r="D2013" s="6" t="str">
        <f>IFERROR(VLOOKUP(C2013,BIVA!$C$3:$J$5311,3,0),"")</f>
        <v/>
      </c>
      <c r="E2013" s="6" t="str">
        <f>IFERROR(VLOOKUP(C2013,BIVA!$C$3:$J$5311,4,0),"")</f>
        <v/>
      </c>
      <c r="F2013" s="1" t="str">
        <f>IFERROR(VLOOKUP(C2013,BIVA!$C$3:$J$5311,5,0),"")</f>
        <v/>
      </c>
      <c r="G2013" s="6" t="str">
        <f>IFERROR(VLOOKUP(C2013,BIVA!$C$3:$J$5311,6,0),"")</f>
        <v/>
      </c>
      <c r="H2013" s="6" t="str">
        <f>IFERROR(VLOOKUP(C2013,BIVA!$C$3:$J$5311,7,0),"")</f>
        <v/>
      </c>
      <c r="I2013" s="6" t="str">
        <f>IFERROR(VLOOKUP(C2013,BIVA!$C$3:$J$5311,8,0),"")</f>
        <v/>
      </c>
      <c r="J2013" s="7">
        <f>Covaf!H2013</f>
        <v>0</v>
      </c>
      <c r="K2013" s="1">
        <f>Covaf!X2013</f>
        <v>0</v>
      </c>
    </row>
    <row r="2014" spans="1:11">
      <c r="A2014" s="1" t="str">
        <f t="shared" si="31"/>
        <v>NO</v>
      </c>
      <c r="B2014" s="36">
        <f>Covaf!B2014</f>
        <v>0</v>
      </c>
      <c r="C2014" s="36" t="str">
        <f>CONCATENATE(Covaf!E2014,"_",Covaf!F2014,"_",Covaf!G2014)</f>
        <v>__</v>
      </c>
      <c r="D2014" s="6" t="str">
        <f>IFERROR(VLOOKUP(C2014,BIVA!$C$3:$J$5311,3,0),"")</f>
        <v/>
      </c>
      <c r="E2014" s="6" t="str">
        <f>IFERROR(VLOOKUP(C2014,BIVA!$C$3:$J$5311,4,0),"")</f>
        <v/>
      </c>
      <c r="F2014" s="1" t="str">
        <f>IFERROR(VLOOKUP(C2014,BIVA!$C$3:$J$5311,5,0),"")</f>
        <v/>
      </c>
      <c r="G2014" s="6" t="str">
        <f>IFERROR(VLOOKUP(C2014,BIVA!$C$3:$J$5311,6,0),"")</f>
        <v/>
      </c>
      <c r="H2014" s="6" t="str">
        <f>IFERROR(VLOOKUP(C2014,BIVA!$C$3:$J$5311,7,0),"")</f>
        <v/>
      </c>
      <c r="I2014" s="6" t="str">
        <f>IFERROR(VLOOKUP(C2014,BIVA!$C$3:$J$5311,8,0),"")</f>
        <v/>
      </c>
      <c r="J2014" s="7">
        <f>Covaf!H2014</f>
        <v>0</v>
      </c>
      <c r="K2014" s="1">
        <f>Covaf!X2014</f>
        <v>0</v>
      </c>
    </row>
    <row r="2015" spans="1:11">
      <c r="A2015" s="1" t="str">
        <f t="shared" si="31"/>
        <v>NO</v>
      </c>
      <c r="B2015" s="36">
        <f>Covaf!B2015</f>
        <v>0</v>
      </c>
      <c r="C2015" s="36" t="str">
        <f>CONCATENATE(Covaf!E2015,"_",Covaf!F2015,"_",Covaf!G2015)</f>
        <v>__</v>
      </c>
      <c r="D2015" s="6" t="str">
        <f>IFERROR(VLOOKUP(C2015,BIVA!$C$3:$J$5311,3,0),"")</f>
        <v/>
      </c>
      <c r="E2015" s="6" t="str">
        <f>IFERROR(VLOOKUP(C2015,BIVA!$C$3:$J$5311,4,0),"")</f>
        <v/>
      </c>
      <c r="F2015" s="1" t="str">
        <f>IFERROR(VLOOKUP(C2015,BIVA!$C$3:$J$5311,5,0),"")</f>
        <v/>
      </c>
      <c r="G2015" s="6" t="str">
        <f>IFERROR(VLOOKUP(C2015,BIVA!$C$3:$J$5311,6,0),"")</f>
        <v/>
      </c>
      <c r="H2015" s="6" t="str">
        <f>IFERROR(VLOOKUP(C2015,BIVA!$C$3:$J$5311,7,0),"")</f>
        <v/>
      </c>
      <c r="I2015" s="6" t="str">
        <f>IFERROR(VLOOKUP(C2015,BIVA!$C$3:$J$5311,8,0),"")</f>
        <v/>
      </c>
      <c r="J2015" s="7">
        <f>Covaf!H2015</f>
        <v>0</v>
      </c>
      <c r="K2015" s="1">
        <f>Covaf!X2015</f>
        <v>0</v>
      </c>
    </row>
    <row r="2016" spans="1:11">
      <c r="A2016" s="1" t="str">
        <f t="shared" si="31"/>
        <v>NO</v>
      </c>
      <c r="B2016" s="36">
        <f>Covaf!B2016</f>
        <v>0</v>
      </c>
      <c r="C2016" s="36" t="str">
        <f>CONCATENATE(Covaf!E2016,"_",Covaf!F2016,"_",Covaf!G2016)</f>
        <v>__</v>
      </c>
      <c r="D2016" s="6" t="str">
        <f>IFERROR(VLOOKUP(C2016,BIVA!$C$3:$J$5311,3,0),"")</f>
        <v/>
      </c>
      <c r="E2016" s="6" t="str">
        <f>IFERROR(VLOOKUP(C2016,BIVA!$C$3:$J$5311,4,0),"")</f>
        <v/>
      </c>
      <c r="F2016" s="1" t="str">
        <f>IFERROR(VLOOKUP(C2016,BIVA!$C$3:$J$5311,5,0),"")</f>
        <v/>
      </c>
      <c r="G2016" s="6" t="str">
        <f>IFERROR(VLOOKUP(C2016,BIVA!$C$3:$J$5311,6,0),"")</f>
        <v/>
      </c>
      <c r="H2016" s="6" t="str">
        <f>IFERROR(VLOOKUP(C2016,BIVA!$C$3:$J$5311,7,0),"")</f>
        <v/>
      </c>
      <c r="I2016" s="6" t="str">
        <f>IFERROR(VLOOKUP(C2016,BIVA!$C$3:$J$5311,8,0),"")</f>
        <v/>
      </c>
      <c r="J2016" s="7">
        <f>Covaf!H2016</f>
        <v>0</v>
      </c>
      <c r="K2016" s="1">
        <f>Covaf!X2016</f>
        <v>0</v>
      </c>
    </row>
    <row r="2017" spans="1:11">
      <c r="A2017" s="1" t="str">
        <f t="shared" si="31"/>
        <v>NO</v>
      </c>
      <c r="B2017" s="36">
        <f>Covaf!B2017</f>
        <v>0</v>
      </c>
      <c r="C2017" s="36" t="str">
        <f>CONCATENATE(Covaf!E2017,"_",Covaf!F2017,"_",Covaf!G2017)</f>
        <v>__</v>
      </c>
      <c r="D2017" s="6" t="str">
        <f>IFERROR(VLOOKUP(C2017,BIVA!$C$3:$J$5311,3,0),"")</f>
        <v/>
      </c>
      <c r="E2017" s="6" t="str">
        <f>IFERROR(VLOOKUP(C2017,BIVA!$C$3:$J$5311,4,0),"")</f>
        <v/>
      </c>
      <c r="F2017" s="1" t="str">
        <f>IFERROR(VLOOKUP(C2017,BIVA!$C$3:$J$5311,5,0),"")</f>
        <v/>
      </c>
      <c r="G2017" s="6" t="str">
        <f>IFERROR(VLOOKUP(C2017,BIVA!$C$3:$J$5311,6,0),"")</f>
        <v/>
      </c>
      <c r="H2017" s="6" t="str">
        <f>IFERROR(VLOOKUP(C2017,BIVA!$C$3:$J$5311,7,0),"")</f>
        <v/>
      </c>
      <c r="I2017" s="6" t="str">
        <f>IFERROR(VLOOKUP(C2017,BIVA!$C$3:$J$5311,8,0),"")</f>
        <v/>
      </c>
      <c r="J2017" s="7">
        <f>Covaf!H2017</f>
        <v>0</v>
      </c>
      <c r="K2017" s="1">
        <f>Covaf!X2017</f>
        <v>0</v>
      </c>
    </row>
    <row r="2018" spans="1:11">
      <c r="A2018" s="1" t="str">
        <f t="shared" si="31"/>
        <v>NO</v>
      </c>
      <c r="B2018" s="36">
        <f>Covaf!B2018</f>
        <v>0</v>
      </c>
      <c r="C2018" s="36" t="str">
        <f>CONCATENATE(Covaf!E2018,"_",Covaf!F2018,"_",Covaf!G2018)</f>
        <v>__</v>
      </c>
      <c r="D2018" s="6" t="str">
        <f>IFERROR(VLOOKUP(C2018,BIVA!$C$3:$J$5311,3,0),"")</f>
        <v/>
      </c>
      <c r="E2018" s="6" t="str">
        <f>IFERROR(VLOOKUP(C2018,BIVA!$C$3:$J$5311,4,0),"")</f>
        <v/>
      </c>
      <c r="F2018" s="1" t="str">
        <f>IFERROR(VLOOKUP(C2018,BIVA!$C$3:$J$5311,5,0),"")</f>
        <v/>
      </c>
      <c r="G2018" s="6" t="str">
        <f>IFERROR(VLOOKUP(C2018,BIVA!$C$3:$J$5311,6,0),"")</f>
        <v/>
      </c>
      <c r="H2018" s="6" t="str">
        <f>IFERROR(VLOOKUP(C2018,BIVA!$C$3:$J$5311,7,0),"")</f>
        <v/>
      </c>
      <c r="I2018" s="6" t="str">
        <f>IFERROR(VLOOKUP(C2018,BIVA!$C$3:$J$5311,8,0),"")</f>
        <v/>
      </c>
      <c r="J2018" s="7">
        <f>Covaf!H2018</f>
        <v>0</v>
      </c>
      <c r="K2018" s="1">
        <f>Covaf!X2018</f>
        <v>0</v>
      </c>
    </row>
    <row r="2019" spans="1:11">
      <c r="A2019" s="1" t="str">
        <f t="shared" si="31"/>
        <v>NO</v>
      </c>
      <c r="B2019" s="36">
        <f>Covaf!B2019</f>
        <v>0</v>
      </c>
      <c r="C2019" s="36" t="str">
        <f>CONCATENATE(Covaf!E2019,"_",Covaf!F2019,"_",Covaf!G2019)</f>
        <v>__</v>
      </c>
      <c r="D2019" s="6" t="str">
        <f>IFERROR(VLOOKUP(C2019,BIVA!$C$3:$J$5311,3,0),"")</f>
        <v/>
      </c>
      <c r="E2019" s="6" t="str">
        <f>IFERROR(VLOOKUP(C2019,BIVA!$C$3:$J$5311,4,0),"")</f>
        <v/>
      </c>
      <c r="F2019" s="1" t="str">
        <f>IFERROR(VLOOKUP(C2019,BIVA!$C$3:$J$5311,5,0),"")</f>
        <v/>
      </c>
      <c r="G2019" s="6" t="str">
        <f>IFERROR(VLOOKUP(C2019,BIVA!$C$3:$J$5311,6,0),"")</f>
        <v/>
      </c>
      <c r="H2019" s="6" t="str">
        <f>IFERROR(VLOOKUP(C2019,BIVA!$C$3:$J$5311,7,0),"")</f>
        <v/>
      </c>
      <c r="I2019" s="6" t="str">
        <f>IFERROR(VLOOKUP(C2019,BIVA!$C$3:$J$5311,8,0),"")</f>
        <v/>
      </c>
      <c r="J2019" s="7">
        <f>Covaf!H2019</f>
        <v>0</v>
      </c>
      <c r="K2019" s="1">
        <f>Covaf!X2019</f>
        <v>0</v>
      </c>
    </row>
    <row r="2020" spans="1:11">
      <c r="A2020" s="1" t="str">
        <f t="shared" si="31"/>
        <v>NO</v>
      </c>
      <c r="B2020" s="36">
        <f>Covaf!B2020</f>
        <v>0</v>
      </c>
      <c r="C2020" s="36" t="str">
        <f>CONCATENATE(Covaf!E2020,"_",Covaf!F2020,"_",Covaf!G2020)</f>
        <v>__</v>
      </c>
      <c r="D2020" s="6" t="str">
        <f>IFERROR(VLOOKUP(C2020,BIVA!$C$3:$J$5311,3,0),"")</f>
        <v/>
      </c>
      <c r="E2020" s="6" t="str">
        <f>IFERROR(VLOOKUP(C2020,BIVA!$C$3:$J$5311,4,0),"")</f>
        <v/>
      </c>
      <c r="F2020" s="1" t="str">
        <f>IFERROR(VLOOKUP(C2020,BIVA!$C$3:$J$5311,5,0),"")</f>
        <v/>
      </c>
      <c r="G2020" s="6" t="str">
        <f>IFERROR(VLOOKUP(C2020,BIVA!$C$3:$J$5311,6,0),"")</f>
        <v/>
      </c>
      <c r="H2020" s="6" t="str">
        <f>IFERROR(VLOOKUP(C2020,BIVA!$C$3:$J$5311,7,0),"")</f>
        <v/>
      </c>
      <c r="I2020" s="6" t="str">
        <f>IFERROR(VLOOKUP(C2020,BIVA!$C$3:$J$5311,8,0),"")</f>
        <v/>
      </c>
      <c r="J2020" s="7">
        <f>Covaf!H2020</f>
        <v>0</v>
      </c>
      <c r="K2020" s="1">
        <f>Covaf!X2020</f>
        <v>0</v>
      </c>
    </row>
    <row r="2021" spans="1:11">
      <c r="A2021" s="1" t="str">
        <f t="shared" si="31"/>
        <v>NO</v>
      </c>
      <c r="B2021" s="36">
        <f>Covaf!B2021</f>
        <v>0</v>
      </c>
      <c r="C2021" s="36" t="str">
        <f>CONCATENATE(Covaf!E2021,"_",Covaf!F2021,"_",Covaf!G2021)</f>
        <v>__</v>
      </c>
      <c r="D2021" s="6" t="str">
        <f>IFERROR(VLOOKUP(C2021,BIVA!$C$3:$J$5311,3,0),"")</f>
        <v/>
      </c>
      <c r="E2021" s="6" t="str">
        <f>IFERROR(VLOOKUP(C2021,BIVA!$C$3:$J$5311,4,0),"")</f>
        <v/>
      </c>
      <c r="F2021" s="1" t="str">
        <f>IFERROR(VLOOKUP(C2021,BIVA!$C$3:$J$5311,5,0),"")</f>
        <v/>
      </c>
      <c r="G2021" s="6" t="str">
        <f>IFERROR(VLOOKUP(C2021,BIVA!$C$3:$J$5311,6,0),"")</f>
        <v/>
      </c>
      <c r="H2021" s="6" t="str">
        <f>IFERROR(VLOOKUP(C2021,BIVA!$C$3:$J$5311,7,0),"")</f>
        <v/>
      </c>
      <c r="I2021" s="6" t="str">
        <f>IFERROR(VLOOKUP(C2021,BIVA!$C$3:$J$5311,8,0),"")</f>
        <v/>
      </c>
      <c r="J2021" s="7">
        <f>Covaf!H2021</f>
        <v>0</v>
      </c>
      <c r="K2021" s="1">
        <f>Covaf!X2021</f>
        <v>0</v>
      </c>
    </row>
    <row r="2022" spans="1:11">
      <c r="A2022" s="1" t="str">
        <f t="shared" si="31"/>
        <v>NO</v>
      </c>
      <c r="B2022" s="36">
        <f>Covaf!B2022</f>
        <v>0</v>
      </c>
      <c r="C2022" s="36" t="str">
        <f>CONCATENATE(Covaf!E2022,"_",Covaf!F2022,"_",Covaf!G2022)</f>
        <v>__</v>
      </c>
      <c r="D2022" s="6" t="str">
        <f>IFERROR(VLOOKUP(C2022,BIVA!$C$3:$J$5311,3,0),"")</f>
        <v/>
      </c>
      <c r="E2022" s="6" t="str">
        <f>IFERROR(VLOOKUP(C2022,BIVA!$C$3:$J$5311,4,0),"")</f>
        <v/>
      </c>
      <c r="F2022" s="1" t="str">
        <f>IFERROR(VLOOKUP(C2022,BIVA!$C$3:$J$5311,5,0),"")</f>
        <v/>
      </c>
      <c r="G2022" s="6" t="str">
        <f>IFERROR(VLOOKUP(C2022,BIVA!$C$3:$J$5311,6,0),"")</f>
        <v/>
      </c>
      <c r="H2022" s="6" t="str">
        <f>IFERROR(VLOOKUP(C2022,BIVA!$C$3:$J$5311,7,0),"")</f>
        <v/>
      </c>
      <c r="I2022" s="6" t="str">
        <f>IFERROR(VLOOKUP(C2022,BIVA!$C$3:$J$5311,8,0),"")</f>
        <v/>
      </c>
      <c r="J2022" s="7">
        <f>Covaf!H2022</f>
        <v>0</v>
      </c>
      <c r="K2022" s="1">
        <f>Covaf!X2022</f>
        <v>0</v>
      </c>
    </row>
    <row r="2023" spans="1:11">
      <c r="A2023" s="1" t="str">
        <f t="shared" si="31"/>
        <v>NO</v>
      </c>
      <c r="B2023" s="36">
        <f>Covaf!B2023</f>
        <v>0</v>
      </c>
      <c r="C2023" s="36" t="str">
        <f>CONCATENATE(Covaf!E2023,"_",Covaf!F2023,"_",Covaf!G2023)</f>
        <v>__</v>
      </c>
      <c r="D2023" s="6" t="str">
        <f>IFERROR(VLOOKUP(C2023,BIVA!$C$3:$J$5311,3,0),"")</f>
        <v/>
      </c>
      <c r="E2023" s="6" t="str">
        <f>IFERROR(VLOOKUP(C2023,BIVA!$C$3:$J$5311,4,0),"")</f>
        <v/>
      </c>
      <c r="F2023" s="1" t="str">
        <f>IFERROR(VLOOKUP(C2023,BIVA!$C$3:$J$5311,5,0),"")</f>
        <v/>
      </c>
      <c r="G2023" s="6" t="str">
        <f>IFERROR(VLOOKUP(C2023,BIVA!$C$3:$J$5311,6,0),"")</f>
        <v/>
      </c>
      <c r="H2023" s="6" t="str">
        <f>IFERROR(VLOOKUP(C2023,BIVA!$C$3:$J$5311,7,0),"")</f>
        <v/>
      </c>
      <c r="I2023" s="6" t="str">
        <f>IFERROR(VLOOKUP(C2023,BIVA!$C$3:$J$5311,8,0),"")</f>
        <v/>
      </c>
      <c r="J2023" s="7">
        <f>Covaf!H2023</f>
        <v>0</v>
      </c>
      <c r="K2023" s="1">
        <f>Covaf!X2023</f>
        <v>0</v>
      </c>
    </row>
    <row r="2024" spans="1:11">
      <c r="A2024" s="1" t="str">
        <f t="shared" si="31"/>
        <v>NO</v>
      </c>
      <c r="B2024" s="36">
        <f>Covaf!B2024</f>
        <v>0</v>
      </c>
      <c r="C2024" s="36" t="str">
        <f>CONCATENATE(Covaf!E2024,"_",Covaf!F2024,"_",Covaf!G2024)</f>
        <v>__</v>
      </c>
      <c r="D2024" s="6" t="str">
        <f>IFERROR(VLOOKUP(C2024,BIVA!$C$3:$J$5311,3,0),"")</f>
        <v/>
      </c>
      <c r="E2024" s="6" t="str">
        <f>IFERROR(VLOOKUP(C2024,BIVA!$C$3:$J$5311,4,0),"")</f>
        <v/>
      </c>
      <c r="F2024" s="1" t="str">
        <f>IFERROR(VLOOKUP(C2024,BIVA!$C$3:$J$5311,5,0),"")</f>
        <v/>
      </c>
      <c r="G2024" s="6" t="str">
        <f>IFERROR(VLOOKUP(C2024,BIVA!$C$3:$J$5311,6,0),"")</f>
        <v/>
      </c>
      <c r="H2024" s="6" t="str">
        <f>IFERROR(VLOOKUP(C2024,BIVA!$C$3:$J$5311,7,0),"")</f>
        <v/>
      </c>
      <c r="I2024" s="6" t="str">
        <f>IFERROR(VLOOKUP(C2024,BIVA!$C$3:$J$5311,8,0),"")</f>
        <v/>
      </c>
      <c r="J2024" s="7">
        <f>Covaf!H2024</f>
        <v>0</v>
      </c>
      <c r="K2024" s="1">
        <f>Covaf!X2024</f>
        <v>0</v>
      </c>
    </row>
    <row r="2025" spans="1:11">
      <c r="A2025" s="1" t="str">
        <f t="shared" si="31"/>
        <v>NO</v>
      </c>
      <c r="B2025" s="36">
        <f>Covaf!B2025</f>
        <v>0</v>
      </c>
      <c r="C2025" s="36" t="str">
        <f>CONCATENATE(Covaf!E2025,"_",Covaf!F2025,"_",Covaf!G2025)</f>
        <v>__</v>
      </c>
      <c r="D2025" s="6" t="str">
        <f>IFERROR(VLOOKUP(C2025,BIVA!$C$3:$J$5311,3,0),"")</f>
        <v/>
      </c>
      <c r="E2025" s="6" t="str">
        <f>IFERROR(VLOOKUP(C2025,BIVA!$C$3:$J$5311,4,0),"")</f>
        <v/>
      </c>
      <c r="F2025" s="1" t="str">
        <f>IFERROR(VLOOKUP(C2025,BIVA!$C$3:$J$5311,5,0),"")</f>
        <v/>
      </c>
      <c r="G2025" s="6" t="str">
        <f>IFERROR(VLOOKUP(C2025,BIVA!$C$3:$J$5311,6,0),"")</f>
        <v/>
      </c>
      <c r="H2025" s="6" t="str">
        <f>IFERROR(VLOOKUP(C2025,BIVA!$C$3:$J$5311,7,0),"")</f>
        <v/>
      </c>
      <c r="I2025" s="6" t="str">
        <f>IFERROR(VLOOKUP(C2025,BIVA!$C$3:$J$5311,8,0),"")</f>
        <v/>
      </c>
      <c r="J2025" s="7">
        <f>Covaf!H2025</f>
        <v>0</v>
      </c>
      <c r="K2025" s="1">
        <f>Covaf!X2025</f>
        <v>0</v>
      </c>
    </row>
    <row r="2026" spans="1:11">
      <c r="A2026" s="1" t="str">
        <f t="shared" si="31"/>
        <v>NO</v>
      </c>
      <c r="B2026" s="36">
        <f>Covaf!B2026</f>
        <v>0</v>
      </c>
      <c r="C2026" s="36" t="str">
        <f>CONCATENATE(Covaf!E2026,"_",Covaf!F2026,"_",Covaf!G2026)</f>
        <v>__</v>
      </c>
      <c r="D2026" s="6" t="str">
        <f>IFERROR(VLOOKUP(C2026,BIVA!$C$3:$J$5311,3,0),"")</f>
        <v/>
      </c>
      <c r="E2026" s="6" t="str">
        <f>IFERROR(VLOOKUP(C2026,BIVA!$C$3:$J$5311,4,0),"")</f>
        <v/>
      </c>
      <c r="F2026" s="1" t="str">
        <f>IFERROR(VLOOKUP(C2026,BIVA!$C$3:$J$5311,5,0),"")</f>
        <v/>
      </c>
      <c r="G2026" s="6" t="str">
        <f>IFERROR(VLOOKUP(C2026,BIVA!$C$3:$J$5311,6,0),"")</f>
        <v/>
      </c>
      <c r="H2026" s="6" t="str">
        <f>IFERROR(VLOOKUP(C2026,BIVA!$C$3:$J$5311,7,0),"")</f>
        <v/>
      </c>
      <c r="I2026" s="6" t="str">
        <f>IFERROR(VLOOKUP(C2026,BIVA!$C$3:$J$5311,8,0),"")</f>
        <v/>
      </c>
      <c r="J2026" s="7">
        <f>Covaf!H2026</f>
        <v>0</v>
      </c>
      <c r="K2026" s="1">
        <f>Covaf!X2026</f>
        <v>0</v>
      </c>
    </row>
    <row r="2027" spans="1:11">
      <c r="A2027" s="1" t="str">
        <f t="shared" si="31"/>
        <v>NO</v>
      </c>
      <c r="B2027" s="36">
        <f>Covaf!B2027</f>
        <v>0</v>
      </c>
      <c r="C2027" s="36" t="str">
        <f>CONCATENATE(Covaf!E2027,"_",Covaf!F2027,"_",Covaf!G2027)</f>
        <v>__</v>
      </c>
      <c r="D2027" s="6" t="str">
        <f>IFERROR(VLOOKUP(C2027,BIVA!$C$3:$J$5311,3,0),"")</f>
        <v/>
      </c>
      <c r="E2027" s="6" t="str">
        <f>IFERROR(VLOOKUP(C2027,BIVA!$C$3:$J$5311,4,0),"")</f>
        <v/>
      </c>
      <c r="F2027" s="1" t="str">
        <f>IFERROR(VLOOKUP(C2027,BIVA!$C$3:$J$5311,5,0),"")</f>
        <v/>
      </c>
      <c r="G2027" s="6" t="str">
        <f>IFERROR(VLOOKUP(C2027,BIVA!$C$3:$J$5311,6,0),"")</f>
        <v/>
      </c>
      <c r="H2027" s="6" t="str">
        <f>IFERROR(VLOOKUP(C2027,BIVA!$C$3:$J$5311,7,0),"")</f>
        <v/>
      </c>
      <c r="I2027" s="6" t="str">
        <f>IFERROR(VLOOKUP(C2027,BIVA!$C$3:$J$5311,8,0),"")</f>
        <v/>
      </c>
      <c r="J2027" s="7">
        <f>Covaf!H2027</f>
        <v>0</v>
      </c>
      <c r="K2027" s="1">
        <f>Covaf!X2027</f>
        <v>0</v>
      </c>
    </row>
    <row r="2028" spans="1:11">
      <c r="A2028" s="1" t="str">
        <f t="shared" si="31"/>
        <v>NO</v>
      </c>
      <c r="B2028" s="36">
        <f>Covaf!B2028</f>
        <v>0</v>
      </c>
      <c r="C2028" s="36" t="str">
        <f>CONCATENATE(Covaf!E2028,"_",Covaf!F2028,"_",Covaf!G2028)</f>
        <v>__</v>
      </c>
      <c r="D2028" s="6" t="str">
        <f>IFERROR(VLOOKUP(C2028,BIVA!$C$3:$J$5311,3,0),"")</f>
        <v/>
      </c>
      <c r="E2028" s="6" t="str">
        <f>IFERROR(VLOOKUP(C2028,BIVA!$C$3:$J$5311,4,0),"")</f>
        <v/>
      </c>
      <c r="F2028" s="1" t="str">
        <f>IFERROR(VLOOKUP(C2028,BIVA!$C$3:$J$5311,5,0),"")</f>
        <v/>
      </c>
      <c r="G2028" s="6" t="str">
        <f>IFERROR(VLOOKUP(C2028,BIVA!$C$3:$J$5311,6,0),"")</f>
        <v/>
      </c>
      <c r="H2028" s="6" t="str">
        <f>IFERROR(VLOOKUP(C2028,BIVA!$C$3:$J$5311,7,0),"")</f>
        <v/>
      </c>
      <c r="I2028" s="6" t="str">
        <f>IFERROR(VLOOKUP(C2028,BIVA!$C$3:$J$5311,8,0),"")</f>
        <v/>
      </c>
      <c r="J2028" s="7">
        <f>Covaf!H2028</f>
        <v>0</v>
      </c>
      <c r="K2028" s="1">
        <f>Covaf!X2028</f>
        <v>0</v>
      </c>
    </row>
    <row r="2029" spans="1:11">
      <c r="A2029" s="1" t="str">
        <f t="shared" si="31"/>
        <v>NO</v>
      </c>
      <c r="B2029" s="36">
        <f>Covaf!B2029</f>
        <v>0</v>
      </c>
      <c r="C2029" s="36" t="str">
        <f>CONCATENATE(Covaf!E2029,"_",Covaf!F2029,"_",Covaf!G2029)</f>
        <v>__</v>
      </c>
      <c r="D2029" s="6" t="str">
        <f>IFERROR(VLOOKUP(C2029,BIVA!$C$3:$J$5311,3,0),"")</f>
        <v/>
      </c>
      <c r="E2029" s="6" t="str">
        <f>IFERROR(VLOOKUP(C2029,BIVA!$C$3:$J$5311,4,0),"")</f>
        <v/>
      </c>
      <c r="F2029" s="1" t="str">
        <f>IFERROR(VLOOKUP(C2029,BIVA!$C$3:$J$5311,5,0),"")</f>
        <v/>
      </c>
      <c r="G2029" s="6" t="str">
        <f>IFERROR(VLOOKUP(C2029,BIVA!$C$3:$J$5311,6,0),"")</f>
        <v/>
      </c>
      <c r="H2029" s="6" t="str">
        <f>IFERROR(VLOOKUP(C2029,BIVA!$C$3:$J$5311,7,0),"")</f>
        <v/>
      </c>
      <c r="I2029" s="6" t="str">
        <f>IFERROR(VLOOKUP(C2029,BIVA!$C$3:$J$5311,8,0),"")</f>
        <v/>
      </c>
      <c r="J2029" s="7">
        <f>Covaf!H2029</f>
        <v>0</v>
      </c>
      <c r="K2029" s="1">
        <f>Covaf!X2029</f>
        <v>0</v>
      </c>
    </row>
    <row r="2030" spans="1:11">
      <c r="A2030" s="1" t="str">
        <f t="shared" si="31"/>
        <v>NO</v>
      </c>
      <c r="B2030" s="36">
        <f>Covaf!B2030</f>
        <v>0</v>
      </c>
      <c r="C2030" s="36" t="str">
        <f>CONCATENATE(Covaf!E2030,"_",Covaf!F2030,"_",Covaf!G2030)</f>
        <v>__</v>
      </c>
      <c r="D2030" s="6" t="str">
        <f>IFERROR(VLOOKUP(C2030,BIVA!$C$3:$J$5311,3,0),"")</f>
        <v/>
      </c>
      <c r="E2030" s="6" t="str">
        <f>IFERROR(VLOOKUP(C2030,BIVA!$C$3:$J$5311,4,0),"")</f>
        <v/>
      </c>
      <c r="F2030" s="1" t="str">
        <f>IFERROR(VLOOKUP(C2030,BIVA!$C$3:$J$5311,5,0),"")</f>
        <v/>
      </c>
      <c r="G2030" s="6" t="str">
        <f>IFERROR(VLOOKUP(C2030,BIVA!$C$3:$J$5311,6,0),"")</f>
        <v/>
      </c>
      <c r="H2030" s="6" t="str">
        <f>IFERROR(VLOOKUP(C2030,BIVA!$C$3:$J$5311,7,0),"")</f>
        <v/>
      </c>
      <c r="I2030" s="6" t="str">
        <f>IFERROR(VLOOKUP(C2030,BIVA!$C$3:$J$5311,8,0),"")</f>
        <v/>
      </c>
      <c r="J2030" s="7">
        <f>Covaf!H2030</f>
        <v>0</v>
      </c>
      <c r="K2030" s="1">
        <f>Covaf!X2030</f>
        <v>0</v>
      </c>
    </row>
    <row r="2031" spans="1:11">
      <c r="A2031" s="1" t="str">
        <f t="shared" si="31"/>
        <v>NO</v>
      </c>
      <c r="B2031" s="36">
        <f>Covaf!B2031</f>
        <v>0</v>
      </c>
      <c r="C2031" s="36" t="str">
        <f>CONCATENATE(Covaf!E2031,"_",Covaf!F2031,"_",Covaf!G2031)</f>
        <v>__</v>
      </c>
      <c r="D2031" s="6" t="str">
        <f>IFERROR(VLOOKUP(C2031,BIVA!$C$3:$J$5311,3,0),"")</f>
        <v/>
      </c>
      <c r="E2031" s="6" t="str">
        <f>IFERROR(VLOOKUP(C2031,BIVA!$C$3:$J$5311,4,0),"")</f>
        <v/>
      </c>
      <c r="F2031" s="1" t="str">
        <f>IFERROR(VLOOKUP(C2031,BIVA!$C$3:$J$5311,5,0),"")</f>
        <v/>
      </c>
      <c r="G2031" s="6" t="str">
        <f>IFERROR(VLOOKUP(C2031,BIVA!$C$3:$J$5311,6,0),"")</f>
        <v/>
      </c>
      <c r="H2031" s="6" t="str">
        <f>IFERROR(VLOOKUP(C2031,BIVA!$C$3:$J$5311,7,0),"")</f>
        <v/>
      </c>
      <c r="I2031" s="6" t="str">
        <f>IFERROR(VLOOKUP(C2031,BIVA!$C$3:$J$5311,8,0),"")</f>
        <v/>
      </c>
      <c r="J2031" s="7">
        <f>Covaf!H2031</f>
        <v>0</v>
      </c>
      <c r="K2031" s="1">
        <f>Covaf!X2031</f>
        <v>0</v>
      </c>
    </row>
    <row r="2032" spans="1:11">
      <c r="A2032" s="1" t="str">
        <f t="shared" si="31"/>
        <v>NO</v>
      </c>
      <c r="B2032" s="36">
        <f>Covaf!B2032</f>
        <v>0</v>
      </c>
      <c r="C2032" s="36" t="str">
        <f>CONCATENATE(Covaf!E2032,"_",Covaf!F2032,"_",Covaf!G2032)</f>
        <v>__</v>
      </c>
      <c r="D2032" s="6" t="str">
        <f>IFERROR(VLOOKUP(C2032,BIVA!$C$3:$J$5311,3,0),"")</f>
        <v/>
      </c>
      <c r="E2032" s="6" t="str">
        <f>IFERROR(VLOOKUP(C2032,BIVA!$C$3:$J$5311,4,0),"")</f>
        <v/>
      </c>
      <c r="F2032" s="1" t="str">
        <f>IFERROR(VLOOKUP(C2032,BIVA!$C$3:$J$5311,5,0),"")</f>
        <v/>
      </c>
      <c r="G2032" s="6" t="str">
        <f>IFERROR(VLOOKUP(C2032,BIVA!$C$3:$J$5311,6,0),"")</f>
        <v/>
      </c>
      <c r="H2032" s="6" t="str">
        <f>IFERROR(VLOOKUP(C2032,BIVA!$C$3:$J$5311,7,0),"")</f>
        <v/>
      </c>
      <c r="I2032" s="6" t="str">
        <f>IFERROR(VLOOKUP(C2032,BIVA!$C$3:$J$5311,8,0),"")</f>
        <v/>
      </c>
      <c r="J2032" s="7">
        <f>Covaf!H2032</f>
        <v>0</v>
      </c>
      <c r="K2032" s="1">
        <f>Covaf!X2032</f>
        <v>0</v>
      </c>
    </row>
    <row r="2033" spans="1:11">
      <c r="A2033" s="1" t="str">
        <f t="shared" si="31"/>
        <v>NO</v>
      </c>
      <c r="B2033" s="36">
        <f>Covaf!B2033</f>
        <v>0</v>
      </c>
      <c r="C2033" s="36" t="str">
        <f>CONCATENATE(Covaf!E2033,"_",Covaf!F2033,"_",Covaf!G2033)</f>
        <v>__</v>
      </c>
      <c r="D2033" s="6" t="str">
        <f>IFERROR(VLOOKUP(C2033,BIVA!$C$3:$J$5311,3,0),"")</f>
        <v/>
      </c>
      <c r="E2033" s="6" t="str">
        <f>IFERROR(VLOOKUP(C2033,BIVA!$C$3:$J$5311,4,0),"")</f>
        <v/>
      </c>
      <c r="F2033" s="1" t="str">
        <f>IFERROR(VLOOKUP(C2033,BIVA!$C$3:$J$5311,5,0),"")</f>
        <v/>
      </c>
      <c r="G2033" s="6" t="str">
        <f>IFERROR(VLOOKUP(C2033,BIVA!$C$3:$J$5311,6,0),"")</f>
        <v/>
      </c>
      <c r="H2033" s="6" t="str">
        <f>IFERROR(VLOOKUP(C2033,BIVA!$C$3:$J$5311,7,0),"")</f>
        <v/>
      </c>
      <c r="I2033" s="6" t="str">
        <f>IFERROR(VLOOKUP(C2033,BIVA!$C$3:$J$5311,8,0),"")</f>
        <v/>
      </c>
      <c r="J2033" s="7">
        <f>Covaf!H2033</f>
        <v>0</v>
      </c>
      <c r="K2033" s="1">
        <f>Covaf!X2033</f>
        <v>0</v>
      </c>
    </row>
    <row r="2034" spans="1:11">
      <c r="A2034" s="1" t="str">
        <f t="shared" si="31"/>
        <v>NO</v>
      </c>
      <c r="B2034" s="36">
        <f>Covaf!B2034</f>
        <v>0</v>
      </c>
      <c r="C2034" s="36" t="str">
        <f>CONCATENATE(Covaf!E2034,"_",Covaf!F2034,"_",Covaf!G2034)</f>
        <v>__</v>
      </c>
      <c r="D2034" s="6" t="str">
        <f>IFERROR(VLOOKUP(C2034,BIVA!$C$3:$J$5311,3,0),"")</f>
        <v/>
      </c>
      <c r="E2034" s="6" t="str">
        <f>IFERROR(VLOOKUP(C2034,BIVA!$C$3:$J$5311,4,0),"")</f>
        <v/>
      </c>
      <c r="F2034" s="1" t="str">
        <f>IFERROR(VLOOKUP(C2034,BIVA!$C$3:$J$5311,5,0),"")</f>
        <v/>
      </c>
      <c r="G2034" s="6" t="str">
        <f>IFERROR(VLOOKUP(C2034,BIVA!$C$3:$J$5311,6,0),"")</f>
        <v/>
      </c>
      <c r="H2034" s="6" t="str">
        <f>IFERROR(VLOOKUP(C2034,BIVA!$C$3:$J$5311,7,0),"")</f>
        <v/>
      </c>
      <c r="I2034" s="6" t="str">
        <f>IFERROR(VLOOKUP(C2034,BIVA!$C$3:$J$5311,8,0),"")</f>
        <v/>
      </c>
      <c r="J2034" s="7">
        <f>Covaf!H2034</f>
        <v>0</v>
      </c>
      <c r="K2034" s="1">
        <f>Covaf!X2034</f>
        <v>0</v>
      </c>
    </row>
    <row r="2035" spans="1:11">
      <c r="A2035" s="1" t="str">
        <f t="shared" si="31"/>
        <v>NO</v>
      </c>
      <c r="B2035" s="36">
        <f>Covaf!B2035</f>
        <v>0</v>
      </c>
      <c r="C2035" s="36" t="str">
        <f>CONCATENATE(Covaf!E2035,"_",Covaf!F2035,"_",Covaf!G2035)</f>
        <v>__</v>
      </c>
      <c r="D2035" s="6" t="str">
        <f>IFERROR(VLOOKUP(C2035,BIVA!$C$3:$J$5311,3,0),"")</f>
        <v/>
      </c>
      <c r="E2035" s="6" t="str">
        <f>IFERROR(VLOOKUP(C2035,BIVA!$C$3:$J$5311,4,0),"")</f>
        <v/>
      </c>
      <c r="F2035" s="1" t="str">
        <f>IFERROR(VLOOKUP(C2035,BIVA!$C$3:$J$5311,5,0),"")</f>
        <v/>
      </c>
      <c r="G2035" s="6" t="str">
        <f>IFERROR(VLOOKUP(C2035,BIVA!$C$3:$J$5311,6,0),"")</f>
        <v/>
      </c>
      <c r="H2035" s="6" t="str">
        <f>IFERROR(VLOOKUP(C2035,BIVA!$C$3:$J$5311,7,0),"")</f>
        <v/>
      </c>
      <c r="I2035" s="6" t="str">
        <f>IFERROR(VLOOKUP(C2035,BIVA!$C$3:$J$5311,8,0),"")</f>
        <v/>
      </c>
      <c r="J2035" s="7">
        <f>Covaf!H2035</f>
        <v>0</v>
      </c>
      <c r="K2035" s="1">
        <f>Covaf!X2035</f>
        <v>0</v>
      </c>
    </row>
    <row r="2036" spans="1:11">
      <c r="A2036" s="1" t="str">
        <f t="shared" si="31"/>
        <v>NO</v>
      </c>
      <c r="B2036" s="36">
        <f>Covaf!B2036</f>
        <v>0</v>
      </c>
      <c r="C2036" s="36" t="str">
        <f>CONCATENATE(Covaf!E2036,"_",Covaf!F2036,"_",Covaf!G2036)</f>
        <v>__</v>
      </c>
      <c r="D2036" s="6" t="str">
        <f>IFERROR(VLOOKUP(C2036,BIVA!$C$3:$J$5311,3,0),"")</f>
        <v/>
      </c>
      <c r="E2036" s="6" t="str">
        <f>IFERROR(VLOOKUP(C2036,BIVA!$C$3:$J$5311,4,0),"")</f>
        <v/>
      </c>
      <c r="F2036" s="1" t="str">
        <f>IFERROR(VLOOKUP(C2036,BIVA!$C$3:$J$5311,5,0),"")</f>
        <v/>
      </c>
      <c r="G2036" s="6" t="str">
        <f>IFERROR(VLOOKUP(C2036,BIVA!$C$3:$J$5311,6,0),"")</f>
        <v/>
      </c>
      <c r="H2036" s="6" t="str">
        <f>IFERROR(VLOOKUP(C2036,BIVA!$C$3:$J$5311,7,0),"")</f>
        <v/>
      </c>
      <c r="I2036" s="6" t="str">
        <f>IFERROR(VLOOKUP(C2036,BIVA!$C$3:$J$5311,8,0),"")</f>
        <v/>
      </c>
      <c r="J2036" s="7">
        <f>Covaf!H2036</f>
        <v>0</v>
      </c>
      <c r="K2036" s="1">
        <f>Covaf!X2036</f>
        <v>0</v>
      </c>
    </row>
    <row r="2037" spans="1:11">
      <c r="A2037" s="1" t="str">
        <f t="shared" si="31"/>
        <v>NO</v>
      </c>
      <c r="B2037" s="36">
        <f>Covaf!B2037</f>
        <v>0</v>
      </c>
      <c r="C2037" s="36" t="str">
        <f>CONCATENATE(Covaf!E2037,"_",Covaf!F2037,"_",Covaf!G2037)</f>
        <v>__</v>
      </c>
      <c r="D2037" s="6" t="str">
        <f>IFERROR(VLOOKUP(C2037,BIVA!$C$3:$J$5311,3,0),"")</f>
        <v/>
      </c>
      <c r="E2037" s="6" t="str">
        <f>IFERROR(VLOOKUP(C2037,BIVA!$C$3:$J$5311,4,0),"")</f>
        <v/>
      </c>
      <c r="F2037" s="1" t="str">
        <f>IFERROR(VLOOKUP(C2037,BIVA!$C$3:$J$5311,5,0),"")</f>
        <v/>
      </c>
      <c r="G2037" s="6" t="str">
        <f>IFERROR(VLOOKUP(C2037,BIVA!$C$3:$J$5311,6,0),"")</f>
        <v/>
      </c>
      <c r="H2037" s="6" t="str">
        <f>IFERROR(VLOOKUP(C2037,BIVA!$C$3:$J$5311,7,0),"")</f>
        <v/>
      </c>
      <c r="I2037" s="6" t="str">
        <f>IFERROR(VLOOKUP(C2037,BIVA!$C$3:$J$5311,8,0),"")</f>
        <v/>
      </c>
      <c r="J2037" s="7">
        <f>Covaf!H2037</f>
        <v>0</v>
      </c>
      <c r="K2037" s="1">
        <f>Covaf!X2037</f>
        <v>0</v>
      </c>
    </row>
    <row r="2038" spans="1:11">
      <c r="A2038" s="1" t="str">
        <f t="shared" si="31"/>
        <v>NO</v>
      </c>
      <c r="B2038" s="36">
        <f>Covaf!B2038</f>
        <v>0</v>
      </c>
      <c r="C2038" s="36" t="str">
        <f>CONCATENATE(Covaf!E2038,"_",Covaf!F2038,"_",Covaf!G2038)</f>
        <v>__</v>
      </c>
      <c r="D2038" s="6" t="str">
        <f>IFERROR(VLOOKUP(C2038,BIVA!$C$3:$J$5311,3,0),"")</f>
        <v/>
      </c>
      <c r="E2038" s="6" t="str">
        <f>IFERROR(VLOOKUP(C2038,BIVA!$C$3:$J$5311,4,0),"")</f>
        <v/>
      </c>
      <c r="F2038" s="1" t="str">
        <f>IFERROR(VLOOKUP(C2038,BIVA!$C$3:$J$5311,5,0),"")</f>
        <v/>
      </c>
      <c r="G2038" s="6" t="str">
        <f>IFERROR(VLOOKUP(C2038,BIVA!$C$3:$J$5311,6,0),"")</f>
        <v/>
      </c>
      <c r="H2038" s="6" t="str">
        <f>IFERROR(VLOOKUP(C2038,BIVA!$C$3:$J$5311,7,0),"")</f>
        <v/>
      </c>
      <c r="I2038" s="6" t="str">
        <f>IFERROR(VLOOKUP(C2038,BIVA!$C$3:$J$5311,8,0),"")</f>
        <v/>
      </c>
      <c r="J2038" s="7">
        <f>Covaf!H2038</f>
        <v>0</v>
      </c>
      <c r="K2038" s="1">
        <f>Covaf!X2038</f>
        <v>0</v>
      </c>
    </row>
    <row r="2039" spans="1:11">
      <c r="A2039" s="1" t="str">
        <f t="shared" si="31"/>
        <v>NO</v>
      </c>
      <c r="B2039" s="36">
        <f>Covaf!B2039</f>
        <v>0</v>
      </c>
      <c r="C2039" s="36" t="str">
        <f>CONCATENATE(Covaf!E2039,"_",Covaf!F2039,"_",Covaf!G2039)</f>
        <v>__</v>
      </c>
      <c r="D2039" s="6" t="str">
        <f>IFERROR(VLOOKUP(C2039,BIVA!$C$3:$J$5311,3,0),"")</f>
        <v/>
      </c>
      <c r="E2039" s="6" t="str">
        <f>IFERROR(VLOOKUP(C2039,BIVA!$C$3:$J$5311,4,0),"")</f>
        <v/>
      </c>
      <c r="F2039" s="1" t="str">
        <f>IFERROR(VLOOKUP(C2039,BIVA!$C$3:$J$5311,5,0),"")</f>
        <v/>
      </c>
      <c r="G2039" s="6" t="str">
        <f>IFERROR(VLOOKUP(C2039,BIVA!$C$3:$J$5311,6,0),"")</f>
        <v/>
      </c>
      <c r="H2039" s="6" t="str">
        <f>IFERROR(VLOOKUP(C2039,BIVA!$C$3:$J$5311,7,0),"")</f>
        <v/>
      </c>
      <c r="I2039" s="6" t="str">
        <f>IFERROR(VLOOKUP(C2039,BIVA!$C$3:$J$5311,8,0),"")</f>
        <v/>
      </c>
      <c r="J2039" s="7">
        <f>Covaf!H2039</f>
        <v>0</v>
      </c>
      <c r="K2039" s="1">
        <f>Covaf!X2039</f>
        <v>0</v>
      </c>
    </row>
    <row r="2040" spans="1:11">
      <c r="A2040" s="1" t="str">
        <f t="shared" si="31"/>
        <v>NO</v>
      </c>
      <c r="B2040" s="36">
        <f>Covaf!B2040</f>
        <v>0</v>
      </c>
      <c r="C2040" s="36" t="str">
        <f>CONCATENATE(Covaf!E2040,"_",Covaf!F2040,"_",Covaf!G2040)</f>
        <v>__</v>
      </c>
      <c r="D2040" s="6" t="str">
        <f>IFERROR(VLOOKUP(C2040,BIVA!$C$3:$J$5311,3,0),"")</f>
        <v/>
      </c>
      <c r="E2040" s="6" t="str">
        <f>IFERROR(VLOOKUP(C2040,BIVA!$C$3:$J$5311,4,0),"")</f>
        <v/>
      </c>
      <c r="F2040" s="1" t="str">
        <f>IFERROR(VLOOKUP(C2040,BIVA!$C$3:$J$5311,5,0),"")</f>
        <v/>
      </c>
      <c r="G2040" s="6" t="str">
        <f>IFERROR(VLOOKUP(C2040,BIVA!$C$3:$J$5311,6,0),"")</f>
        <v/>
      </c>
      <c r="H2040" s="6" t="str">
        <f>IFERROR(VLOOKUP(C2040,BIVA!$C$3:$J$5311,7,0),"")</f>
        <v/>
      </c>
      <c r="I2040" s="6" t="str">
        <f>IFERROR(VLOOKUP(C2040,BIVA!$C$3:$J$5311,8,0),"")</f>
        <v/>
      </c>
      <c r="J2040" s="7">
        <f>Covaf!H2040</f>
        <v>0</v>
      </c>
      <c r="K2040" s="1">
        <f>Covaf!X2040</f>
        <v>0</v>
      </c>
    </row>
    <row r="2041" spans="1:11">
      <c r="A2041" s="1" t="str">
        <f t="shared" si="31"/>
        <v>NO</v>
      </c>
      <c r="B2041" s="36">
        <f>Covaf!B2041</f>
        <v>0</v>
      </c>
      <c r="C2041" s="36" t="str">
        <f>CONCATENATE(Covaf!E2041,"_",Covaf!F2041,"_",Covaf!G2041)</f>
        <v>__</v>
      </c>
      <c r="D2041" s="6" t="str">
        <f>IFERROR(VLOOKUP(C2041,BIVA!$C$3:$J$5311,3,0),"")</f>
        <v/>
      </c>
      <c r="E2041" s="6" t="str">
        <f>IFERROR(VLOOKUP(C2041,BIVA!$C$3:$J$5311,4,0),"")</f>
        <v/>
      </c>
      <c r="F2041" s="1" t="str">
        <f>IFERROR(VLOOKUP(C2041,BIVA!$C$3:$J$5311,5,0),"")</f>
        <v/>
      </c>
      <c r="G2041" s="6" t="str">
        <f>IFERROR(VLOOKUP(C2041,BIVA!$C$3:$J$5311,6,0),"")</f>
        <v/>
      </c>
      <c r="H2041" s="6" t="str">
        <f>IFERROR(VLOOKUP(C2041,BIVA!$C$3:$J$5311,7,0),"")</f>
        <v/>
      </c>
      <c r="I2041" s="6" t="str">
        <f>IFERROR(VLOOKUP(C2041,BIVA!$C$3:$J$5311,8,0),"")</f>
        <v/>
      </c>
      <c r="J2041" s="7">
        <f>Covaf!H2041</f>
        <v>0</v>
      </c>
      <c r="K2041" s="1">
        <f>Covaf!X2041</f>
        <v>0</v>
      </c>
    </row>
    <row r="2042" spans="1:11">
      <c r="A2042" s="1" t="str">
        <f t="shared" si="31"/>
        <v>NO</v>
      </c>
      <c r="B2042" s="36">
        <f>Covaf!B2042</f>
        <v>0</v>
      </c>
      <c r="C2042" s="36" t="str">
        <f>CONCATENATE(Covaf!E2042,"_",Covaf!F2042,"_",Covaf!G2042)</f>
        <v>__</v>
      </c>
      <c r="D2042" s="6" t="str">
        <f>IFERROR(VLOOKUP(C2042,BIVA!$C$3:$J$5311,3,0),"")</f>
        <v/>
      </c>
      <c r="E2042" s="6" t="str">
        <f>IFERROR(VLOOKUP(C2042,BIVA!$C$3:$J$5311,4,0),"")</f>
        <v/>
      </c>
      <c r="F2042" s="1" t="str">
        <f>IFERROR(VLOOKUP(C2042,BIVA!$C$3:$J$5311,5,0),"")</f>
        <v/>
      </c>
      <c r="G2042" s="6" t="str">
        <f>IFERROR(VLOOKUP(C2042,BIVA!$C$3:$J$5311,6,0),"")</f>
        <v/>
      </c>
      <c r="H2042" s="6" t="str">
        <f>IFERROR(VLOOKUP(C2042,BIVA!$C$3:$J$5311,7,0),"")</f>
        <v/>
      </c>
      <c r="I2042" s="6" t="str">
        <f>IFERROR(VLOOKUP(C2042,BIVA!$C$3:$J$5311,8,0),"")</f>
        <v/>
      </c>
      <c r="J2042" s="7">
        <f>Covaf!H2042</f>
        <v>0</v>
      </c>
      <c r="K2042" s="1">
        <f>Covaf!X2042</f>
        <v>0</v>
      </c>
    </row>
    <row r="2043" spans="1:11">
      <c r="A2043" s="1" t="str">
        <f t="shared" si="31"/>
        <v>NO</v>
      </c>
      <c r="B2043" s="36">
        <f>Covaf!B2043</f>
        <v>0</v>
      </c>
      <c r="C2043" s="36" t="str">
        <f>CONCATENATE(Covaf!E2043,"_",Covaf!F2043,"_",Covaf!G2043)</f>
        <v>__</v>
      </c>
      <c r="D2043" s="6" t="str">
        <f>IFERROR(VLOOKUP(C2043,BIVA!$C$3:$J$5311,3,0),"")</f>
        <v/>
      </c>
      <c r="E2043" s="6" t="str">
        <f>IFERROR(VLOOKUP(C2043,BIVA!$C$3:$J$5311,4,0),"")</f>
        <v/>
      </c>
      <c r="F2043" s="1" t="str">
        <f>IFERROR(VLOOKUP(C2043,BIVA!$C$3:$J$5311,5,0),"")</f>
        <v/>
      </c>
      <c r="G2043" s="6" t="str">
        <f>IFERROR(VLOOKUP(C2043,BIVA!$C$3:$J$5311,6,0),"")</f>
        <v/>
      </c>
      <c r="H2043" s="6" t="str">
        <f>IFERROR(VLOOKUP(C2043,BIVA!$C$3:$J$5311,7,0),"")</f>
        <v/>
      </c>
      <c r="I2043" s="6" t="str">
        <f>IFERROR(VLOOKUP(C2043,BIVA!$C$3:$J$5311,8,0),"")</f>
        <v/>
      </c>
      <c r="J2043" s="7">
        <f>Covaf!H2043</f>
        <v>0</v>
      </c>
      <c r="K2043" s="1">
        <f>Covaf!X2043</f>
        <v>0</v>
      </c>
    </row>
    <row r="2044" spans="1:11">
      <c r="A2044" s="1" t="str">
        <f t="shared" si="31"/>
        <v>NO</v>
      </c>
      <c r="B2044" s="36">
        <f>Covaf!B2044</f>
        <v>0</v>
      </c>
      <c r="C2044" s="36" t="str">
        <f>CONCATENATE(Covaf!E2044,"_",Covaf!F2044,"_",Covaf!G2044)</f>
        <v>__</v>
      </c>
      <c r="D2044" s="6" t="str">
        <f>IFERROR(VLOOKUP(C2044,BIVA!$C$3:$J$5311,3,0),"")</f>
        <v/>
      </c>
      <c r="E2044" s="6" t="str">
        <f>IFERROR(VLOOKUP(C2044,BIVA!$C$3:$J$5311,4,0),"")</f>
        <v/>
      </c>
      <c r="F2044" s="1" t="str">
        <f>IFERROR(VLOOKUP(C2044,BIVA!$C$3:$J$5311,5,0),"")</f>
        <v/>
      </c>
      <c r="G2044" s="6" t="str">
        <f>IFERROR(VLOOKUP(C2044,BIVA!$C$3:$J$5311,6,0),"")</f>
        <v/>
      </c>
      <c r="H2044" s="6" t="str">
        <f>IFERROR(VLOOKUP(C2044,BIVA!$C$3:$J$5311,7,0),"")</f>
        <v/>
      </c>
      <c r="I2044" s="6" t="str">
        <f>IFERROR(VLOOKUP(C2044,BIVA!$C$3:$J$5311,8,0),"")</f>
        <v/>
      </c>
      <c r="J2044" s="7">
        <f>Covaf!H2044</f>
        <v>0</v>
      </c>
      <c r="K2044" s="1">
        <f>Covaf!X2044</f>
        <v>0</v>
      </c>
    </row>
    <row r="2045" spans="1:11">
      <c r="A2045" s="1" t="str">
        <f t="shared" si="31"/>
        <v>NO</v>
      </c>
      <c r="B2045" s="36">
        <f>Covaf!B2045</f>
        <v>0</v>
      </c>
      <c r="C2045" s="36" t="str">
        <f>CONCATENATE(Covaf!E2045,"_",Covaf!F2045,"_",Covaf!G2045)</f>
        <v>__</v>
      </c>
      <c r="D2045" s="6" t="str">
        <f>IFERROR(VLOOKUP(C2045,BIVA!$C$3:$J$5311,3,0),"")</f>
        <v/>
      </c>
      <c r="E2045" s="6" t="str">
        <f>IFERROR(VLOOKUP(C2045,BIVA!$C$3:$J$5311,4,0),"")</f>
        <v/>
      </c>
      <c r="F2045" s="1" t="str">
        <f>IFERROR(VLOOKUP(C2045,BIVA!$C$3:$J$5311,5,0),"")</f>
        <v/>
      </c>
      <c r="G2045" s="6" t="str">
        <f>IFERROR(VLOOKUP(C2045,BIVA!$C$3:$J$5311,6,0),"")</f>
        <v/>
      </c>
      <c r="H2045" s="6" t="str">
        <f>IFERROR(VLOOKUP(C2045,BIVA!$C$3:$J$5311,7,0),"")</f>
        <v/>
      </c>
      <c r="I2045" s="6" t="str">
        <f>IFERROR(VLOOKUP(C2045,BIVA!$C$3:$J$5311,8,0),"")</f>
        <v/>
      </c>
      <c r="J2045" s="7">
        <f>Covaf!H2045</f>
        <v>0</v>
      </c>
      <c r="K2045" s="1">
        <f>Covaf!X2045</f>
        <v>0</v>
      </c>
    </row>
    <row r="2046" spans="1:11">
      <c r="A2046" s="1" t="str">
        <f t="shared" si="31"/>
        <v>NO</v>
      </c>
      <c r="B2046" s="36">
        <f>Covaf!B2046</f>
        <v>0</v>
      </c>
      <c r="C2046" s="36" t="str">
        <f>CONCATENATE(Covaf!E2046,"_",Covaf!F2046,"_",Covaf!G2046)</f>
        <v>__</v>
      </c>
      <c r="D2046" s="6" t="str">
        <f>IFERROR(VLOOKUP(C2046,BIVA!$C$3:$J$5311,3,0),"")</f>
        <v/>
      </c>
      <c r="E2046" s="6" t="str">
        <f>IFERROR(VLOOKUP(C2046,BIVA!$C$3:$J$5311,4,0),"")</f>
        <v/>
      </c>
      <c r="F2046" s="1" t="str">
        <f>IFERROR(VLOOKUP(C2046,BIVA!$C$3:$J$5311,5,0),"")</f>
        <v/>
      </c>
      <c r="G2046" s="6" t="str">
        <f>IFERROR(VLOOKUP(C2046,BIVA!$C$3:$J$5311,6,0),"")</f>
        <v/>
      </c>
      <c r="H2046" s="6" t="str">
        <f>IFERROR(VLOOKUP(C2046,BIVA!$C$3:$J$5311,7,0),"")</f>
        <v/>
      </c>
      <c r="I2046" s="6" t="str">
        <f>IFERROR(VLOOKUP(C2046,BIVA!$C$3:$J$5311,8,0),"")</f>
        <v/>
      </c>
      <c r="J2046" s="7">
        <f>Covaf!H2046</f>
        <v>0</v>
      </c>
      <c r="K2046" s="1">
        <f>Covaf!X2046</f>
        <v>0</v>
      </c>
    </row>
    <row r="2047" spans="1:11">
      <c r="A2047" s="1" t="str">
        <f t="shared" si="31"/>
        <v>NO</v>
      </c>
      <c r="B2047" s="36">
        <f>Covaf!B2047</f>
        <v>0</v>
      </c>
      <c r="C2047" s="36" t="str">
        <f>CONCATENATE(Covaf!E2047,"_",Covaf!F2047,"_",Covaf!G2047)</f>
        <v>__</v>
      </c>
      <c r="D2047" s="6" t="str">
        <f>IFERROR(VLOOKUP(C2047,BIVA!$C$3:$J$5311,3,0),"")</f>
        <v/>
      </c>
      <c r="E2047" s="6" t="str">
        <f>IFERROR(VLOOKUP(C2047,BIVA!$C$3:$J$5311,4,0),"")</f>
        <v/>
      </c>
      <c r="F2047" s="1" t="str">
        <f>IFERROR(VLOOKUP(C2047,BIVA!$C$3:$J$5311,5,0),"")</f>
        <v/>
      </c>
      <c r="G2047" s="6" t="str">
        <f>IFERROR(VLOOKUP(C2047,BIVA!$C$3:$J$5311,6,0),"")</f>
        <v/>
      </c>
      <c r="H2047" s="6" t="str">
        <f>IFERROR(VLOOKUP(C2047,BIVA!$C$3:$J$5311,7,0),"")</f>
        <v/>
      </c>
      <c r="I2047" s="6" t="str">
        <f>IFERROR(VLOOKUP(C2047,BIVA!$C$3:$J$5311,8,0),"")</f>
        <v/>
      </c>
      <c r="J2047" s="7">
        <f>Covaf!H2047</f>
        <v>0</v>
      </c>
      <c r="K2047" s="1">
        <f>Covaf!X2047</f>
        <v>0</v>
      </c>
    </row>
    <row r="2048" spans="1:11">
      <c r="A2048" s="1" t="str">
        <f t="shared" si="31"/>
        <v>NO</v>
      </c>
      <c r="B2048" s="36">
        <f>Covaf!B2048</f>
        <v>0</v>
      </c>
      <c r="C2048" s="36" t="str">
        <f>CONCATENATE(Covaf!E2048,"_",Covaf!F2048,"_",Covaf!G2048)</f>
        <v>__</v>
      </c>
      <c r="D2048" s="6" t="str">
        <f>IFERROR(VLOOKUP(C2048,BIVA!$C$3:$J$5311,3,0),"")</f>
        <v/>
      </c>
      <c r="E2048" s="6" t="str">
        <f>IFERROR(VLOOKUP(C2048,BIVA!$C$3:$J$5311,4,0),"")</f>
        <v/>
      </c>
      <c r="F2048" s="1" t="str">
        <f>IFERROR(VLOOKUP(C2048,BIVA!$C$3:$J$5311,5,0),"")</f>
        <v/>
      </c>
      <c r="G2048" s="6" t="str">
        <f>IFERROR(VLOOKUP(C2048,BIVA!$C$3:$J$5311,6,0),"")</f>
        <v/>
      </c>
      <c r="H2048" s="6" t="str">
        <f>IFERROR(VLOOKUP(C2048,BIVA!$C$3:$J$5311,7,0),"")</f>
        <v/>
      </c>
      <c r="I2048" s="6" t="str">
        <f>IFERROR(VLOOKUP(C2048,BIVA!$C$3:$J$5311,8,0),"")</f>
        <v/>
      </c>
      <c r="J2048" s="7">
        <f>Covaf!H2048</f>
        <v>0</v>
      </c>
      <c r="K2048" s="1">
        <f>Covaf!X2048</f>
        <v>0</v>
      </c>
    </row>
    <row r="2049" spans="1:11">
      <c r="A2049" s="1" t="str">
        <f t="shared" si="31"/>
        <v>NO</v>
      </c>
      <c r="B2049" s="36">
        <f>Covaf!B2049</f>
        <v>0</v>
      </c>
      <c r="C2049" s="36" t="str">
        <f>CONCATENATE(Covaf!E2049,"_",Covaf!F2049,"_",Covaf!G2049)</f>
        <v>__</v>
      </c>
      <c r="D2049" s="6" t="str">
        <f>IFERROR(VLOOKUP(C2049,BIVA!$C$3:$J$5311,3,0),"")</f>
        <v/>
      </c>
      <c r="E2049" s="6" t="str">
        <f>IFERROR(VLOOKUP(C2049,BIVA!$C$3:$J$5311,4,0),"")</f>
        <v/>
      </c>
      <c r="F2049" s="1" t="str">
        <f>IFERROR(VLOOKUP(C2049,BIVA!$C$3:$J$5311,5,0),"")</f>
        <v/>
      </c>
      <c r="G2049" s="6" t="str">
        <f>IFERROR(VLOOKUP(C2049,BIVA!$C$3:$J$5311,6,0),"")</f>
        <v/>
      </c>
      <c r="H2049" s="6" t="str">
        <f>IFERROR(VLOOKUP(C2049,BIVA!$C$3:$J$5311,7,0),"")</f>
        <v/>
      </c>
      <c r="I2049" s="6" t="str">
        <f>IFERROR(VLOOKUP(C2049,BIVA!$C$3:$J$5311,8,0),"")</f>
        <v/>
      </c>
      <c r="J2049" s="7">
        <f>Covaf!H2049</f>
        <v>0</v>
      </c>
      <c r="K2049" s="1">
        <f>Covaf!X2049</f>
        <v>0</v>
      </c>
    </row>
    <row r="2050" spans="1:11">
      <c r="A2050" s="1" t="str">
        <f t="shared" si="31"/>
        <v>NO</v>
      </c>
      <c r="B2050" s="36">
        <f>Covaf!B2050</f>
        <v>0</v>
      </c>
      <c r="C2050" s="36" t="str">
        <f>CONCATENATE(Covaf!E2050,"_",Covaf!F2050,"_",Covaf!G2050)</f>
        <v>__</v>
      </c>
      <c r="D2050" s="6" t="str">
        <f>IFERROR(VLOOKUP(C2050,BIVA!$C$3:$J$5311,3,0),"")</f>
        <v/>
      </c>
      <c r="E2050" s="6" t="str">
        <f>IFERROR(VLOOKUP(C2050,BIVA!$C$3:$J$5311,4,0),"")</f>
        <v/>
      </c>
      <c r="F2050" s="1" t="str">
        <f>IFERROR(VLOOKUP(C2050,BIVA!$C$3:$J$5311,5,0),"")</f>
        <v/>
      </c>
      <c r="G2050" s="6" t="str">
        <f>IFERROR(VLOOKUP(C2050,BIVA!$C$3:$J$5311,6,0),"")</f>
        <v/>
      </c>
      <c r="H2050" s="6" t="str">
        <f>IFERROR(VLOOKUP(C2050,BIVA!$C$3:$J$5311,7,0),"")</f>
        <v/>
      </c>
      <c r="I2050" s="6" t="str">
        <f>IFERROR(VLOOKUP(C2050,BIVA!$C$3:$J$5311,8,0),"")</f>
        <v/>
      </c>
      <c r="J2050" s="7">
        <f>Covaf!H2050</f>
        <v>0</v>
      </c>
      <c r="K2050" s="1">
        <f>Covaf!X2050</f>
        <v>0</v>
      </c>
    </row>
    <row r="2051" spans="1:11">
      <c r="A2051" s="1" t="str">
        <f t="shared" ref="A2051:A2114" si="32">IF(H2051="APLICADO","SI","NO")</f>
        <v>NO</v>
      </c>
      <c r="B2051" s="36">
        <f>Covaf!B2051</f>
        <v>0</v>
      </c>
      <c r="C2051" s="36" t="str">
        <f>CONCATENATE(Covaf!E2051,"_",Covaf!F2051,"_",Covaf!G2051)</f>
        <v>__</v>
      </c>
      <c r="D2051" s="6" t="str">
        <f>IFERROR(VLOOKUP(C2051,BIVA!$C$3:$J$5311,3,0),"")</f>
        <v/>
      </c>
      <c r="E2051" s="6" t="str">
        <f>IFERROR(VLOOKUP(C2051,BIVA!$C$3:$J$5311,4,0),"")</f>
        <v/>
      </c>
      <c r="F2051" s="1" t="str">
        <f>IFERROR(VLOOKUP(C2051,BIVA!$C$3:$J$5311,5,0),"")</f>
        <v/>
      </c>
      <c r="G2051" s="6" t="str">
        <f>IFERROR(VLOOKUP(C2051,BIVA!$C$3:$J$5311,6,0),"")</f>
        <v/>
      </c>
      <c r="H2051" s="6" t="str">
        <f>IFERROR(VLOOKUP(C2051,BIVA!$C$3:$J$5311,7,0),"")</f>
        <v/>
      </c>
      <c r="I2051" s="6" t="str">
        <f>IFERROR(VLOOKUP(C2051,BIVA!$C$3:$J$5311,8,0),"")</f>
        <v/>
      </c>
      <c r="J2051" s="7">
        <f>Covaf!H2051</f>
        <v>0</v>
      </c>
      <c r="K2051" s="1">
        <f>Covaf!X2051</f>
        <v>0</v>
      </c>
    </row>
    <row r="2052" spans="1:11">
      <c r="A2052" s="1" t="str">
        <f t="shared" si="32"/>
        <v>NO</v>
      </c>
      <c r="B2052" s="36">
        <f>Covaf!B2052</f>
        <v>0</v>
      </c>
      <c r="C2052" s="36" t="str">
        <f>CONCATENATE(Covaf!E2052,"_",Covaf!F2052,"_",Covaf!G2052)</f>
        <v>__</v>
      </c>
      <c r="D2052" s="6" t="str">
        <f>IFERROR(VLOOKUP(C2052,BIVA!$C$3:$J$5311,3,0),"")</f>
        <v/>
      </c>
      <c r="E2052" s="6" t="str">
        <f>IFERROR(VLOOKUP(C2052,BIVA!$C$3:$J$5311,4,0),"")</f>
        <v/>
      </c>
      <c r="F2052" s="1" t="str">
        <f>IFERROR(VLOOKUP(C2052,BIVA!$C$3:$J$5311,5,0),"")</f>
        <v/>
      </c>
      <c r="G2052" s="6" t="str">
        <f>IFERROR(VLOOKUP(C2052,BIVA!$C$3:$J$5311,6,0),"")</f>
        <v/>
      </c>
      <c r="H2052" s="6" t="str">
        <f>IFERROR(VLOOKUP(C2052,BIVA!$C$3:$J$5311,7,0),"")</f>
        <v/>
      </c>
      <c r="I2052" s="6" t="str">
        <f>IFERROR(VLOOKUP(C2052,BIVA!$C$3:$J$5311,8,0),"")</f>
        <v/>
      </c>
      <c r="J2052" s="7">
        <f>Covaf!H2052</f>
        <v>0</v>
      </c>
      <c r="K2052" s="1">
        <f>Covaf!X2052</f>
        <v>0</v>
      </c>
    </row>
    <row r="2053" spans="1:11">
      <c r="A2053" s="1" t="str">
        <f t="shared" si="32"/>
        <v>NO</v>
      </c>
      <c r="B2053" s="36">
        <f>Covaf!B2053</f>
        <v>0</v>
      </c>
      <c r="C2053" s="36" t="str">
        <f>CONCATENATE(Covaf!E2053,"_",Covaf!F2053,"_",Covaf!G2053)</f>
        <v>__</v>
      </c>
      <c r="D2053" s="6" t="str">
        <f>IFERROR(VLOOKUP(C2053,BIVA!$C$3:$J$5311,3,0),"")</f>
        <v/>
      </c>
      <c r="E2053" s="6" t="str">
        <f>IFERROR(VLOOKUP(C2053,BIVA!$C$3:$J$5311,4,0),"")</f>
        <v/>
      </c>
      <c r="F2053" s="1" t="str">
        <f>IFERROR(VLOOKUP(C2053,BIVA!$C$3:$J$5311,5,0),"")</f>
        <v/>
      </c>
      <c r="G2053" s="6" t="str">
        <f>IFERROR(VLOOKUP(C2053,BIVA!$C$3:$J$5311,6,0),"")</f>
        <v/>
      </c>
      <c r="H2053" s="6" t="str">
        <f>IFERROR(VLOOKUP(C2053,BIVA!$C$3:$J$5311,7,0),"")</f>
        <v/>
      </c>
      <c r="I2053" s="6" t="str">
        <f>IFERROR(VLOOKUP(C2053,BIVA!$C$3:$J$5311,8,0),"")</f>
        <v/>
      </c>
      <c r="J2053" s="7">
        <f>Covaf!H2053</f>
        <v>0</v>
      </c>
      <c r="K2053" s="1">
        <f>Covaf!X2053</f>
        <v>0</v>
      </c>
    </row>
    <row r="2054" spans="1:11">
      <c r="A2054" s="1" t="str">
        <f t="shared" si="32"/>
        <v>NO</v>
      </c>
      <c r="B2054" s="36">
        <f>Covaf!B2054</f>
        <v>0</v>
      </c>
      <c r="C2054" s="36" t="str">
        <f>CONCATENATE(Covaf!E2054,"_",Covaf!F2054,"_",Covaf!G2054)</f>
        <v>__</v>
      </c>
      <c r="D2054" s="6" t="str">
        <f>IFERROR(VLOOKUP(C2054,BIVA!$C$3:$J$5311,3,0),"")</f>
        <v/>
      </c>
      <c r="E2054" s="6" t="str">
        <f>IFERROR(VLOOKUP(C2054,BIVA!$C$3:$J$5311,4,0),"")</f>
        <v/>
      </c>
      <c r="F2054" s="1" t="str">
        <f>IFERROR(VLOOKUP(C2054,BIVA!$C$3:$J$5311,5,0),"")</f>
        <v/>
      </c>
      <c r="G2054" s="6" t="str">
        <f>IFERROR(VLOOKUP(C2054,BIVA!$C$3:$J$5311,6,0),"")</f>
        <v/>
      </c>
      <c r="H2054" s="6" t="str">
        <f>IFERROR(VLOOKUP(C2054,BIVA!$C$3:$J$5311,7,0),"")</f>
        <v/>
      </c>
      <c r="I2054" s="6" t="str">
        <f>IFERROR(VLOOKUP(C2054,BIVA!$C$3:$J$5311,8,0),"")</f>
        <v/>
      </c>
      <c r="J2054" s="7">
        <f>Covaf!H2054</f>
        <v>0</v>
      </c>
      <c r="K2054" s="1">
        <f>Covaf!X2054</f>
        <v>0</v>
      </c>
    </row>
    <row r="2055" spans="1:11">
      <c r="A2055" s="1" t="str">
        <f t="shared" si="32"/>
        <v>NO</v>
      </c>
      <c r="B2055" s="36">
        <f>Covaf!B2055</f>
        <v>0</v>
      </c>
      <c r="C2055" s="36" t="str">
        <f>CONCATENATE(Covaf!E2055,"_",Covaf!F2055,"_",Covaf!G2055)</f>
        <v>__</v>
      </c>
      <c r="D2055" s="6" t="str">
        <f>IFERROR(VLOOKUP(C2055,BIVA!$C$3:$J$5311,3,0),"")</f>
        <v/>
      </c>
      <c r="E2055" s="6" t="str">
        <f>IFERROR(VLOOKUP(C2055,BIVA!$C$3:$J$5311,4,0),"")</f>
        <v/>
      </c>
      <c r="F2055" s="1" t="str">
        <f>IFERROR(VLOOKUP(C2055,BIVA!$C$3:$J$5311,5,0),"")</f>
        <v/>
      </c>
      <c r="G2055" s="6" t="str">
        <f>IFERROR(VLOOKUP(C2055,BIVA!$C$3:$J$5311,6,0),"")</f>
        <v/>
      </c>
      <c r="H2055" s="6" t="str">
        <f>IFERROR(VLOOKUP(C2055,BIVA!$C$3:$J$5311,7,0),"")</f>
        <v/>
      </c>
      <c r="I2055" s="6" t="str">
        <f>IFERROR(VLOOKUP(C2055,BIVA!$C$3:$J$5311,8,0),"")</f>
        <v/>
      </c>
      <c r="J2055" s="7">
        <f>Covaf!H2055</f>
        <v>0</v>
      </c>
      <c r="K2055" s="1">
        <f>Covaf!X2055</f>
        <v>0</v>
      </c>
    </row>
    <row r="2056" spans="1:11">
      <c r="A2056" s="1" t="str">
        <f t="shared" si="32"/>
        <v>NO</v>
      </c>
      <c r="B2056" s="36">
        <f>Covaf!B2056</f>
        <v>0</v>
      </c>
      <c r="C2056" s="36" t="str">
        <f>CONCATENATE(Covaf!E2056,"_",Covaf!F2056,"_",Covaf!G2056)</f>
        <v>__</v>
      </c>
      <c r="D2056" s="6" t="str">
        <f>IFERROR(VLOOKUP(C2056,BIVA!$C$3:$J$5311,3,0),"")</f>
        <v/>
      </c>
      <c r="E2056" s="6" t="str">
        <f>IFERROR(VLOOKUP(C2056,BIVA!$C$3:$J$5311,4,0),"")</f>
        <v/>
      </c>
      <c r="F2056" s="1" t="str">
        <f>IFERROR(VLOOKUP(C2056,BIVA!$C$3:$J$5311,5,0),"")</f>
        <v/>
      </c>
      <c r="G2056" s="6" t="str">
        <f>IFERROR(VLOOKUP(C2056,BIVA!$C$3:$J$5311,6,0),"")</f>
        <v/>
      </c>
      <c r="H2056" s="6" t="str">
        <f>IFERROR(VLOOKUP(C2056,BIVA!$C$3:$J$5311,7,0),"")</f>
        <v/>
      </c>
      <c r="I2056" s="6" t="str">
        <f>IFERROR(VLOOKUP(C2056,BIVA!$C$3:$J$5311,8,0),"")</f>
        <v/>
      </c>
      <c r="J2056" s="7">
        <f>Covaf!H2056</f>
        <v>0</v>
      </c>
      <c r="K2056" s="1">
        <f>Covaf!X2056</f>
        <v>0</v>
      </c>
    </row>
    <row r="2057" spans="1:11">
      <c r="A2057" s="1" t="str">
        <f t="shared" si="32"/>
        <v>NO</v>
      </c>
      <c r="B2057" s="36">
        <f>Covaf!B2057</f>
        <v>0</v>
      </c>
      <c r="C2057" s="36" t="str">
        <f>CONCATENATE(Covaf!E2057,"_",Covaf!F2057,"_",Covaf!G2057)</f>
        <v>__</v>
      </c>
      <c r="D2057" s="6" t="str">
        <f>IFERROR(VLOOKUP(C2057,BIVA!$C$3:$J$5311,3,0),"")</f>
        <v/>
      </c>
      <c r="E2057" s="6" t="str">
        <f>IFERROR(VLOOKUP(C2057,BIVA!$C$3:$J$5311,4,0),"")</f>
        <v/>
      </c>
      <c r="F2057" s="1" t="str">
        <f>IFERROR(VLOOKUP(C2057,BIVA!$C$3:$J$5311,5,0),"")</f>
        <v/>
      </c>
      <c r="G2057" s="6" t="str">
        <f>IFERROR(VLOOKUP(C2057,BIVA!$C$3:$J$5311,6,0),"")</f>
        <v/>
      </c>
      <c r="H2057" s="6" t="str">
        <f>IFERROR(VLOOKUP(C2057,BIVA!$C$3:$J$5311,7,0),"")</f>
        <v/>
      </c>
      <c r="I2057" s="6" t="str">
        <f>IFERROR(VLOOKUP(C2057,BIVA!$C$3:$J$5311,8,0),"")</f>
        <v/>
      </c>
      <c r="J2057" s="7">
        <f>Covaf!H2057</f>
        <v>0</v>
      </c>
      <c r="K2057" s="1">
        <f>Covaf!X2057</f>
        <v>0</v>
      </c>
    </row>
    <row r="2058" spans="1:11">
      <c r="A2058" s="1" t="str">
        <f t="shared" si="32"/>
        <v>NO</v>
      </c>
      <c r="B2058" s="36">
        <f>Covaf!B2058</f>
        <v>0</v>
      </c>
      <c r="C2058" s="36" t="str">
        <f>CONCATENATE(Covaf!E2058,"_",Covaf!F2058,"_",Covaf!G2058)</f>
        <v>__</v>
      </c>
      <c r="D2058" s="6" t="str">
        <f>IFERROR(VLOOKUP(C2058,BIVA!$C$3:$J$5311,3,0),"")</f>
        <v/>
      </c>
      <c r="E2058" s="6" t="str">
        <f>IFERROR(VLOOKUP(C2058,BIVA!$C$3:$J$5311,4,0),"")</f>
        <v/>
      </c>
      <c r="F2058" s="1" t="str">
        <f>IFERROR(VLOOKUP(C2058,BIVA!$C$3:$J$5311,5,0),"")</f>
        <v/>
      </c>
      <c r="G2058" s="6" t="str">
        <f>IFERROR(VLOOKUP(C2058,BIVA!$C$3:$J$5311,6,0),"")</f>
        <v/>
      </c>
      <c r="H2058" s="6" t="str">
        <f>IFERROR(VLOOKUP(C2058,BIVA!$C$3:$J$5311,7,0),"")</f>
        <v/>
      </c>
      <c r="I2058" s="6" t="str">
        <f>IFERROR(VLOOKUP(C2058,BIVA!$C$3:$J$5311,8,0),"")</f>
        <v/>
      </c>
      <c r="J2058" s="7">
        <f>Covaf!H2058</f>
        <v>0</v>
      </c>
      <c r="K2058" s="1">
        <f>Covaf!X2058</f>
        <v>0</v>
      </c>
    </row>
    <row r="2059" spans="1:11">
      <c r="A2059" s="1" t="str">
        <f t="shared" si="32"/>
        <v>NO</v>
      </c>
      <c r="B2059" s="36">
        <f>Covaf!B2059</f>
        <v>0</v>
      </c>
      <c r="C2059" s="36" t="str">
        <f>CONCATENATE(Covaf!E2059,"_",Covaf!F2059,"_",Covaf!G2059)</f>
        <v>__</v>
      </c>
      <c r="D2059" s="6" t="str">
        <f>IFERROR(VLOOKUP(C2059,BIVA!$C$3:$J$5311,3,0),"")</f>
        <v/>
      </c>
      <c r="E2059" s="6" t="str">
        <f>IFERROR(VLOOKUP(C2059,BIVA!$C$3:$J$5311,4,0),"")</f>
        <v/>
      </c>
      <c r="F2059" s="1" t="str">
        <f>IFERROR(VLOOKUP(C2059,BIVA!$C$3:$J$5311,5,0),"")</f>
        <v/>
      </c>
      <c r="G2059" s="6" t="str">
        <f>IFERROR(VLOOKUP(C2059,BIVA!$C$3:$J$5311,6,0),"")</f>
        <v/>
      </c>
      <c r="H2059" s="6" t="str">
        <f>IFERROR(VLOOKUP(C2059,BIVA!$C$3:$J$5311,7,0),"")</f>
        <v/>
      </c>
      <c r="I2059" s="6" t="str">
        <f>IFERROR(VLOOKUP(C2059,BIVA!$C$3:$J$5311,8,0),"")</f>
        <v/>
      </c>
      <c r="J2059" s="7">
        <f>Covaf!H2059</f>
        <v>0</v>
      </c>
      <c r="K2059" s="1">
        <f>Covaf!X2059</f>
        <v>0</v>
      </c>
    </row>
    <row r="2060" spans="1:11">
      <c r="A2060" s="1" t="str">
        <f t="shared" si="32"/>
        <v>NO</v>
      </c>
      <c r="B2060" s="36">
        <f>Covaf!B2060</f>
        <v>0</v>
      </c>
      <c r="C2060" s="36" t="str">
        <f>CONCATENATE(Covaf!E2060,"_",Covaf!F2060,"_",Covaf!G2060)</f>
        <v>__</v>
      </c>
      <c r="D2060" s="6" t="str">
        <f>IFERROR(VLOOKUP(C2060,BIVA!$C$3:$J$5311,3,0),"")</f>
        <v/>
      </c>
      <c r="E2060" s="6" t="str">
        <f>IFERROR(VLOOKUP(C2060,BIVA!$C$3:$J$5311,4,0),"")</f>
        <v/>
      </c>
      <c r="F2060" s="1" t="str">
        <f>IFERROR(VLOOKUP(C2060,BIVA!$C$3:$J$5311,5,0),"")</f>
        <v/>
      </c>
      <c r="G2060" s="6" t="str">
        <f>IFERROR(VLOOKUP(C2060,BIVA!$C$3:$J$5311,6,0),"")</f>
        <v/>
      </c>
      <c r="H2060" s="6" t="str">
        <f>IFERROR(VLOOKUP(C2060,BIVA!$C$3:$J$5311,7,0),"")</f>
        <v/>
      </c>
      <c r="I2060" s="6" t="str">
        <f>IFERROR(VLOOKUP(C2060,BIVA!$C$3:$J$5311,8,0),"")</f>
        <v/>
      </c>
      <c r="J2060" s="7">
        <f>Covaf!H2060</f>
        <v>0</v>
      </c>
      <c r="K2060" s="1">
        <f>Covaf!X2060</f>
        <v>0</v>
      </c>
    </row>
    <row r="2061" spans="1:11">
      <c r="A2061" s="1" t="str">
        <f t="shared" si="32"/>
        <v>NO</v>
      </c>
      <c r="B2061" s="36">
        <f>Covaf!B2061</f>
        <v>0</v>
      </c>
      <c r="C2061" s="36" t="str">
        <f>CONCATENATE(Covaf!E2061,"_",Covaf!F2061,"_",Covaf!G2061)</f>
        <v>__</v>
      </c>
      <c r="D2061" s="6" t="str">
        <f>IFERROR(VLOOKUP(C2061,BIVA!$C$3:$J$5311,3,0),"")</f>
        <v/>
      </c>
      <c r="E2061" s="6" t="str">
        <f>IFERROR(VLOOKUP(C2061,BIVA!$C$3:$J$5311,4,0),"")</f>
        <v/>
      </c>
      <c r="F2061" s="1" t="str">
        <f>IFERROR(VLOOKUP(C2061,BIVA!$C$3:$J$5311,5,0),"")</f>
        <v/>
      </c>
      <c r="G2061" s="6" t="str">
        <f>IFERROR(VLOOKUP(C2061,BIVA!$C$3:$J$5311,6,0),"")</f>
        <v/>
      </c>
      <c r="H2061" s="6" t="str">
        <f>IFERROR(VLOOKUP(C2061,BIVA!$C$3:$J$5311,7,0),"")</f>
        <v/>
      </c>
      <c r="I2061" s="6" t="str">
        <f>IFERROR(VLOOKUP(C2061,BIVA!$C$3:$J$5311,8,0),"")</f>
        <v/>
      </c>
      <c r="J2061" s="7">
        <f>Covaf!H2061</f>
        <v>0</v>
      </c>
      <c r="K2061" s="1">
        <f>Covaf!X2061</f>
        <v>0</v>
      </c>
    </row>
    <row r="2062" spans="1:11">
      <c r="A2062" s="1" t="str">
        <f t="shared" si="32"/>
        <v>NO</v>
      </c>
      <c r="B2062" s="36">
        <f>Covaf!B2062</f>
        <v>0</v>
      </c>
      <c r="C2062" s="36" t="str">
        <f>CONCATENATE(Covaf!E2062,"_",Covaf!F2062,"_",Covaf!G2062)</f>
        <v>__</v>
      </c>
      <c r="D2062" s="6" t="str">
        <f>IFERROR(VLOOKUP(C2062,BIVA!$C$3:$J$5311,3,0),"")</f>
        <v/>
      </c>
      <c r="E2062" s="6" t="str">
        <f>IFERROR(VLOOKUP(C2062,BIVA!$C$3:$J$5311,4,0),"")</f>
        <v/>
      </c>
      <c r="F2062" s="1" t="str">
        <f>IFERROR(VLOOKUP(C2062,BIVA!$C$3:$J$5311,5,0),"")</f>
        <v/>
      </c>
      <c r="G2062" s="6" t="str">
        <f>IFERROR(VLOOKUP(C2062,BIVA!$C$3:$J$5311,6,0),"")</f>
        <v/>
      </c>
      <c r="H2062" s="6" t="str">
        <f>IFERROR(VLOOKUP(C2062,BIVA!$C$3:$J$5311,7,0),"")</f>
        <v/>
      </c>
      <c r="I2062" s="6" t="str">
        <f>IFERROR(VLOOKUP(C2062,BIVA!$C$3:$J$5311,8,0),"")</f>
        <v/>
      </c>
      <c r="J2062" s="7">
        <f>Covaf!H2062</f>
        <v>0</v>
      </c>
      <c r="K2062" s="1">
        <f>Covaf!X2062</f>
        <v>0</v>
      </c>
    </row>
    <row r="2063" spans="1:11">
      <c r="A2063" s="1" t="str">
        <f t="shared" si="32"/>
        <v>NO</v>
      </c>
      <c r="B2063" s="36">
        <f>Covaf!B2063</f>
        <v>0</v>
      </c>
      <c r="C2063" s="36" t="str">
        <f>CONCATENATE(Covaf!E2063,"_",Covaf!F2063,"_",Covaf!G2063)</f>
        <v>__</v>
      </c>
      <c r="D2063" s="6" t="str">
        <f>IFERROR(VLOOKUP(C2063,BIVA!$C$3:$J$5311,3,0),"")</f>
        <v/>
      </c>
      <c r="E2063" s="6" t="str">
        <f>IFERROR(VLOOKUP(C2063,BIVA!$C$3:$J$5311,4,0),"")</f>
        <v/>
      </c>
      <c r="F2063" s="1" t="str">
        <f>IFERROR(VLOOKUP(C2063,BIVA!$C$3:$J$5311,5,0),"")</f>
        <v/>
      </c>
      <c r="G2063" s="6" t="str">
        <f>IFERROR(VLOOKUP(C2063,BIVA!$C$3:$J$5311,6,0),"")</f>
        <v/>
      </c>
      <c r="H2063" s="6" t="str">
        <f>IFERROR(VLOOKUP(C2063,BIVA!$C$3:$J$5311,7,0),"")</f>
        <v/>
      </c>
      <c r="I2063" s="6" t="str">
        <f>IFERROR(VLOOKUP(C2063,BIVA!$C$3:$J$5311,8,0),"")</f>
        <v/>
      </c>
      <c r="J2063" s="7">
        <f>Covaf!H2063</f>
        <v>0</v>
      </c>
      <c r="K2063" s="1">
        <f>Covaf!X2063</f>
        <v>0</v>
      </c>
    </row>
    <row r="2064" spans="1:11">
      <c r="A2064" s="1" t="str">
        <f t="shared" si="32"/>
        <v>NO</v>
      </c>
      <c r="B2064" s="36">
        <f>Covaf!B2064</f>
        <v>0</v>
      </c>
      <c r="C2064" s="36" t="str">
        <f>CONCATENATE(Covaf!E2064,"_",Covaf!F2064,"_",Covaf!G2064)</f>
        <v>__</v>
      </c>
      <c r="D2064" s="6" t="str">
        <f>IFERROR(VLOOKUP(C2064,BIVA!$C$3:$J$5311,3,0),"")</f>
        <v/>
      </c>
      <c r="E2064" s="6" t="str">
        <f>IFERROR(VLOOKUP(C2064,BIVA!$C$3:$J$5311,4,0),"")</f>
        <v/>
      </c>
      <c r="F2064" s="1" t="str">
        <f>IFERROR(VLOOKUP(C2064,BIVA!$C$3:$J$5311,5,0),"")</f>
        <v/>
      </c>
      <c r="G2064" s="6" t="str">
        <f>IFERROR(VLOOKUP(C2064,BIVA!$C$3:$J$5311,6,0),"")</f>
        <v/>
      </c>
      <c r="H2064" s="6" t="str">
        <f>IFERROR(VLOOKUP(C2064,BIVA!$C$3:$J$5311,7,0),"")</f>
        <v/>
      </c>
      <c r="I2064" s="6" t="str">
        <f>IFERROR(VLOOKUP(C2064,BIVA!$C$3:$J$5311,8,0),"")</f>
        <v/>
      </c>
      <c r="J2064" s="7">
        <f>Covaf!H2064</f>
        <v>0</v>
      </c>
      <c r="K2064" s="1">
        <f>Covaf!X2064</f>
        <v>0</v>
      </c>
    </row>
    <row r="2065" spans="1:11">
      <c r="A2065" s="1" t="str">
        <f t="shared" si="32"/>
        <v>NO</v>
      </c>
      <c r="B2065" s="36">
        <f>Covaf!B2065</f>
        <v>0</v>
      </c>
      <c r="C2065" s="36" t="str">
        <f>CONCATENATE(Covaf!E2065,"_",Covaf!F2065,"_",Covaf!G2065)</f>
        <v>__</v>
      </c>
      <c r="D2065" s="6" t="str">
        <f>IFERROR(VLOOKUP(C2065,BIVA!$C$3:$J$5311,3,0),"")</f>
        <v/>
      </c>
      <c r="E2065" s="6" t="str">
        <f>IFERROR(VLOOKUP(C2065,BIVA!$C$3:$J$5311,4,0),"")</f>
        <v/>
      </c>
      <c r="F2065" s="1" t="str">
        <f>IFERROR(VLOOKUP(C2065,BIVA!$C$3:$J$5311,5,0),"")</f>
        <v/>
      </c>
      <c r="G2065" s="6" t="str">
        <f>IFERROR(VLOOKUP(C2065,BIVA!$C$3:$J$5311,6,0),"")</f>
        <v/>
      </c>
      <c r="H2065" s="6" t="str">
        <f>IFERROR(VLOOKUP(C2065,BIVA!$C$3:$J$5311,7,0),"")</f>
        <v/>
      </c>
      <c r="I2065" s="6" t="str">
        <f>IFERROR(VLOOKUP(C2065,BIVA!$C$3:$J$5311,8,0),"")</f>
        <v/>
      </c>
      <c r="J2065" s="7">
        <f>Covaf!H2065</f>
        <v>0</v>
      </c>
      <c r="K2065" s="1">
        <f>Covaf!X2065</f>
        <v>0</v>
      </c>
    </row>
    <row r="2066" spans="1:11">
      <c r="A2066" s="1" t="str">
        <f t="shared" si="32"/>
        <v>NO</v>
      </c>
      <c r="B2066" s="36">
        <f>Covaf!B2066</f>
        <v>0</v>
      </c>
      <c r="C2066" s="36" t="str">
        <f>CONCATENATE(Covaf!E2066,"_",Covaf!F2066,"_",Covaf!G2066)</f>
        <v>__</v>
      </c>
      <c r="D2066" s="6" t="str">
        <f>IFERROR(VLOOKUP(C2066,BIVA!$C$3:$J$5311,3,0),"")</f>
        <v/>
      </c>
      <c r="E2066" s="6" t="str">
        <f>IFERROR(VLOOKUP(C2066,BIVA!$C$3:$J$5311,4,0),"")</f>
        <v/>
      </c>
      <c r="F2066" s="1" t="str">
        <f>IFERROR(VLOOKUP(C2066,BIVA!$C$3:$J$5311,5,0),"")</f>
        <v/>
      </c>
      <c r="G2066" s="6" t="str">
        <f>IFERROR(VLOOKUP(C2066,BIVA!$C$3:$J$5311,6,0),"")</f>
        <v/>
      </c>
      <c r="H2066" s="6" t="str">
        <f>IFERROR(VLOOKUP(C2066,BIVA!$C$3:$J$5311,7,0),"")</f>
        <v/>
      </c>
      <c r="I2066" s="6" t="str">
        <f>IFERROR(VLOOKUP(C2066,BIVA!$C$3:$J$5311,8,0),"")</f>
        <v/>
      </c>
      <c r="J2066" s="7">
        <f>Covaf!H2066</f>
        <v>0</v>
      </c>
      <c r="K2066" s="1">
        <f>Covaf!X2066</f>
        <v>0</v>
      </c>
    </row>
    <row r="2067" spans="1:11">
      <c r="A2067" s="1" t="str">
        <f t="shared" si="32"/>
        <v>NO</v>
      </c>
      <c r="B2067" s="36">
        <f>Covaf!B2067</f>
        <v>0</v>
      </c>
      <c r="C2067" s="36" t="str">
        <f>CONCATENATE(Covaf!E2067,"_",Covaf!F2067,"_",Covaf!G2067)</f>
        <v>__</v>
      </c>
      <c r="D2067" s="6" t="str">
        <f>IFERROR(VLOOKUP(C2067,BIVA!$C$3:$J$5311,3,0),"")</f>
        <v/>
      </c>
      <c r="E2067" s="6" t="str">
        <f>IFERROR(VLOOKUP(C2067,BIVA!$C$3:$J$5311,4,0),"")</f>
        <v/>
      </c>
      <c r="F2067" s="1" t="str">
        <f>IFERROR(VLOOKUP(C2067,BIVA!$C$3:$J$5311,5,0),"")</f>
        <v/>
      </c>
      <c r="G2067" s="6" t="str">
        <f>IFERROR(VLOOKUP(C2067,BIVA!$C$3:$J$5311,6,0),"")</f>
        <v/>
      </c>
      <c r="H2067" s="6" t="str">
        <f>IFERROR(VLOOKUP(C2067,BIVA!$C$3:$J$5311,7,0),"")</f>
        <v/>
      </c>
      <c r="I2067" s="6" t="str">
        <f>IFERROR(VLOOKUP(C2067,BIVA!$C$3:$J$5311,8,0),"")</f>
        <v/>
      </c>
      <c r="J2067" s="7">
        <f>Covaf!H2067</f>
        <v>0</v>
      </c>
      <c r="K2067" s="1">
        <f>Covaf!X2067</f>
        <v>0</v>
      </c>
    </row>
    <row r="2068" spans="1:11">
      <c r="A2068" s="1" t="str">
        <f t="shared" si="32"/>
        <v>NO</v>
      </c>
      <c r="B2068" s="36">
        <f>Covaf!B2068</f>
        <v>0</v>
      </c>
      <c r="C2068" s="36" t="str">
        <f>CONCATENATE(Covaf!E2068,"_",Covaf!F2068,"_",Covaf!G2068)</f>
        <v>__</v>
      </c>
      <c r="D2068" s="6" t="str">
        <f>IFERROR(VLOOKUP(C2068,BIVA!$C$3:$J$5311,3,0),"")</f>
        <v/>
      </c>
      <c r="E2068" s="6" t="str">
        <f>IFERROR(VLOOKUP(C2068,BIVA!$C$3:$J$5311,4,0),"")</f>
        <v/>
      </c>
      <c r="F2068" s="1" t="str">
        <f>IFERROR(VLOOKUP(C2068,BIVA!$C$3:$J$5311,5,0),"")</f>
        <v/>
      </c>
      <c r="G2068" s="6" t="str">
        <f>IFERROR(VLOOKUP(C2068,BIVA!$C$3:$J$5311,6,0),"")</f>
        <v/>
      </c>
      <c r="H2068" s="6" t="str">
        <f>IFERROR(VLOOKUP(C2068,BIVA!$C$3:$J$5311,7,0),"")</f>
        <v/>
      </c>
      <c r="I2068" s="6" t="str">
        <f>IFERROR(VLOOKUP(C2068,BIVA!$C$3:$J$5311,8,0),"")</f>
        <v/>
      </c>
      <c r="J2068" s="7">
        <f>Covaf!H2068</f>
        <v>0</v>
      </c>
      <c r="K2068" s="1">
        <f>Covaf!X2068</f>
        <v>0</v>
      </c>
    </row>
    <row r="2069" spans="1:11">
      <c r="A2069" s="1" t="str">
        <f t="shared" si="32"/>
        <v>NO</v>
      </c>
      <c r="B2069" s="36">
        <f>Covaf!B2069</f>
        <v>0</v>
      </c>
      <c r="C2069" s="36" t="str">
        <f>CONCATENATE(Covaf!E2069,"_",Covaf!F2069,"_",Covaf!G2069)</f>
        <v>__</v>
      </c>
      <c r="D2069" s="6" t="str">
        <f>IFERROR(VLOOKUP(C2069,BIVA!$C$3:$J$5311,3,0),"")</f>
        <v/>
      </c>
      <c r="E2069" s="6" t="str">
        <f>IFERROR(VLOOKUP(C2069,BIVA!$C$3:$J$5311,4,0),"")</f>
        <v/>
      </c>
      <c r="F2069" s="1" t="str">
        <f>IFERROR(VLOOKUP(C2069,BIVA!$C$3:$J$5311,5,0),"")</f>
        <v/>
      </c>
      <c r="G2069" s="6" t="str">
        <f>IFERROR(VLOOKUP(C2069,BIVA!$C$3:$J$5311,6,0),"")</f>
        <v/>
      </c>
      <c r="H2069" s="6" t="str">
        <f>IFERROR(VLOOKUP(C2069,BIVA!$C$3:$J$5311,7,0),"")</f>
        <v/>
      </c>
      <c r="I2069" s="6" t="str">
        <f>IFERROR(VLOOKUP(C2069,BIVA!$C$3:$J$5311,8,0),"")</f>
        <v/>
      </c>
      <c r="J2069" s="7">
        <f>Covaf!H2069</f>
        <v>0</v>
      </c>
      <c r="K2069" s="1">
        <f>Covaf!X2069</f>
        <v>0</v>
      </c>
    </row>
    <row r="2070" spans="1:11">
      <c r="A2070" s="1" t="str">
        <f t="shared" si="32"/>
        <v>NO</v>
      </c>
      <c r="B2070" s="36">
        <f>Covaf!B2070</f>
        <v>0</v>
      </c>
      <c r="C2070" s="36" t="str">
        <f>CONCATENATE(Covaf!E2070,"_",Covaf!F2070,"_",Covaf!G2070)</f>
        <v>__</v>
      </c>
      <c r="D2070" s="6" t="str">
        <f>IFERROR(VLOOKUP(C2070,BIVA!$C$3:$J$5311,3,0),"")</f>
        <v/>
      </c>
      <c r="E2070" s="6" t="str">
        <f>IFERROR(VLOOKUP(C2070,BIVA!$C$3:$J$5311,4,0),"")</f>
        <v/>
      </c>
      <c r="F2070" s="1" t="str">
        <f>IFERROR(VLOOKUP(C2070,BIVA!$C$3:$J$5311,5,0),"")</f>
        <v/>
      </c>
      <c r="G2070" s="6" t="str">
        <f>IFERROR(VLOOKUP(C2070,BIVA!$C$3:$J$5311,6,0),"")</f>
        <v/>
      </c>
      <c r="H2070" s="6" t="str">
        <f>IFERROR(VLOOKUP(C2070,BIVA!$C$3:$J$5311,7,0),"")</f>
        <v/>
      </c>
      <c r="I2070" s="6" t="str">
        <f>IFERROR(VLOOKUP(C2070,BIVA!$C$3:$J$5311,8,0),"")</f>
        <v/>
      </c>
      <c r="J2070" s="7">
        <f>Covaf!H2070</f>
        <v>0</v>
      </c>
      <c r="K2070" s="1">
        <f>Covaf!X2070</f>
        <v>0</v>
      </c>
    </row>
    <row r="2071" spans="1:11">
      <c r="A2071" s="1" t="str">
        <f t="shared" si="32"/>
        <v>NO</v>
      </c>
      <c r="B2071" s="36">
        <f>Covaf!B2071</f>
        <v>0</v>
      </c>
      <c r="C2071" s="36" t="str">
        <f>CONCATENATE(Covaf!E2071,"_",Covaf!F2071,"_",Covaf!G2071)</f>
        <v>__</v>
      </c>
      <c r="D2071" s="6" t="str">
        <f>IFERROR(VLOOKUP(C2071,BIVA!$C$3:$J$5311,3,0),"")</f>
        <v/>
      </c>
      <c r="E2071" s="6" t="str">
        <f>IFERROR(VLOOKUP(C2071,BIVA!$C$3:$J$5311,4,0),"")</f>
        <v/>
      </c>
      <c r="F2071" s="1" t="str">
        <f>IFERROR(VLOOKUP(C2071,BIVA!$C$3:$J$5311,5,0),"")</f>
        <v/>
      </c>
      <c r="G2071" s="6" t="str">
        <f>IFERROR(VLOOKUP(C2071,BIVA!$C$3:$J$5311,6,0),"")</f>
        <v/>
      </c>
      <c r="H2071" s="6" t="str">
        <f>IFERROR(VLOOKUP(C2071,BIVA!$C$3:$J$5311,7,0),"")</f>
        <v/>
      </c>
      <c r="I2071" s="6" t="str">
        <f>IFERROR(VLOOKUP(C2071,BIVA!$C$3:$J$5311,8,0),"")</f>
        <v/>
      </c>
      <c r="J2071" s="7">
        <f>Covaf!H2071</f>
        <v>0</v>
      </c>
      <c r="K2071" s="1">
        <f>Covaf!X2071</f>
        <v>0</v>
      </c>
    </row>
    <row r="2072" spans="1:11">
      <c r="A2072" s="1" t="str">
        <f t="shared" si="32"/>
        <v>NO</v>
      </c>
      <c r="B2072" s="36">
        <f>Covaf!B2072</f>
        <v>0</v>
      </c>
      <c r="C2072" s="36" t="str">
        <f>CONCATENATE(Covaf!E2072,"_",Covaf!F2072,"_",Covaf!G2072)</f>
        <v>__</v>
      </c>
      <c r="D2072" s="6" t="str">
        <f>IFERROR(VLOOKUP(C2072,BIVA!$C$3:$J$5311,3,0),"")</f>
        <v/>
      </c>
      <c r="E2072" s="6" t="str">
        <f>IFERROR(VLOOKUP(C2072,BIVA!$C$3:$J$5311,4,0),"")</f>
        <v/>
      </c>
      <c r="F2072" s="1" t="str">
        <f>IFERROR(VLOOKUP(C2072,BIVA!$C$3:$J$5311,5,0),"")</f>
        <v/>
      </c>
      <c r="G2072" s="6" t="str">
        <f>IFERROR(VLOOKUP(C2072,BIVA!$C$3:$J$5311,6,0),"")</f>
        <v/>
      </c>
      <c r="H2072" s="6" t="str">
        <f>IFERROR(VLOOKUP(C2072,BIVA!$C$3:$J$5311,7,0),"")</f>
        <v/>
      </c>
      <c r="I2072" s="6" t="str">
        <f>IFERROR(VLOOKUP(C2072,BIVA!$C$3:$J$5311,8,0),"")</f>
        <v/>
      </c>
      <c r="J2072" s="7">
        <f>Covaf!H2072</f>
        <v>0</v>
      </c>
      <c r="K2072" s="1">
        <f>Covaf!X2072</f>
        <v>0</v>
      </c>
    </row>
    <row r="2073" spans="1:11">
      <c r="A2073" s="1" t="str">
        <f t="shared" si="32"/>
        <v>NO</v>
      </c>
      <c r="B2073" s="36">
        <f>Covaf!B2073</f>
        <v>0</v>
      </c>
      <c r="C2073" s="36" t="str">
        <f>CONCATENATE(Covaf!E2073,"_",Covaf!F2073,"_",Covaf!G2073)</f>
        <v>__</v>
      </c>
      <c r="D2073" s="6" t="str">
        <f>IFERROR(VLOOKUP(C2073,BIVA!$C$3:$J$5311,3,0),"")</f>
        <v/>
      </c>
      <c r="E2073" s="6" t="str">
        <f>IFERROR(VLOOKUP(C2073,BIVA!$C$3:$J$5311,4,0),"")</f>
        <v/>
      </c>
      <c r="F2073" s="1" t="str">
        <f>IFERROR(VLOOKUP(C2073,BIVA!$C$3:$J$5311,5,0),"")</f>
        <v/>
      </c>
      <c r="G2073" s="6" t="str">
        <f>IFERROR(VLOOKUP(C2073,BIVA!$C$3:$J$5311,6,0),"")</f>
        <v/>
      </c>
      <c r="H2073" s="6" t="str">
        <f>IFERROR(VLOOKUP(C2073,BIVA!$C$3:$J$5311,7,0),"")</f>
        <v/>
      </c>
      <c r="I2073" s="6" t="str">
        <f>IFERROR(VLOOKUP(C2073,BIVA!$C$3:$J$5311,8,0),"")</f>
        <v/>
      </c>
      <c r="J2073" s="7">
        <f>Covaf!H2073</f>
        <v>0</v>
      </c>
      <c r="K2073" s="1">
        <f>Covaf!X2073</f>
        <v>0</v>
      </c>
    </row>
    <row r="2074" spans="1:11">
      <c r="A2074" s="1" t="str">
        <f t="shared" si="32"/>
        <v>NO</v>
      </c>
      <c r="B2074" s="36">
        <f>Covaf!B2074</f>
        <v>0</v>
      </c>
      <c r="C2074" s="36" t="str">
        <f>CONCATENATE(Covaf!E2074,"_",Covaf!F2074,"_",Covaf!G2074)</f>
        <v>__</v>
      </c>
      <c r="D2074" s="6" t="str">
        <f>IFERROR(VLOOKUP(C2074,BIVA!$C$3:$J$5311,3,0),"")</f>
        <v/>
      </c>
      <c r="E2074" s="6" t="str">
        <f>IFERROR(VLOOKUP(C2074,BIVA!$C$3:$J$5311,4,0),"")</f>
        <v/>
      </c>
      <c r="F2074" s="1" t="str">
        <f>IFERROR(VLOOKUP(C2074,BIVA!$C$3:$J$5311,5,0),"")</f>
        <v/>
      </c>
      <c r="G2074" s="6" t="str">
        <f>IFERROR(VLOOKUP(C2074,BIVA!$C$3:$J$5311,6,0),"")</f>
        <v/>
      </c>
      <c r="H2074" s="6" t="str">
        <f>IFERROR(VLOOKUP(C2074,BIVA!$C$3:$J$5311,7,0),"")</f>
        <v/>
      </c>
      <c r="I2074" s="6" t="str">
        <f>IFERROR(VLOOKUP(C2074,BIVA!$C$3:$J$5311,8,0),"")</f>
        <v/>
      </c>
      <c r="J2074" s="7">
        <f>Covaf!H2074</f>
        <v>0</v>
      </c>
      <c r="K2074" s="1">
        <f>Covaf!X2074</f>
        <v>0</v>
      </c>
    </row>
    <row r="2075" spans="1:11">
      <c r="A2075" s="1" t="str">
        <f t="shared" si="32"/>
        <v>NO</v>
      </c>
      <c r="B2075" s="36">
        <f>Covaf!B2075</f>
        <v>0</v>
      </c>
      <c r="C2075" s="36" t="str">
        <f>CONCATENATE(Covaf!E2075,"_",Covaf!F2075,"_",Covaf!G2075)</f>
        <v>__</v>
      </c>
      <c r="D2075" s="6" t="str">
        <f>IFERROR(VLOOKUP(C2075,BIVA!$C$3:$J$5311,3,0),"")</f>
        <v/>
      </c>
      <c r="E2075" s="6" t="str">
        <f>IFERROR(VLOOKUP(C2075,BIVA!$C$3:$J$5311,4,0),"")</f>
        <v/>
      </c>
      <c r="F2075" s="1" t="str">
        <f>IFERROR(VLOOKUP(C2075,BIVA!$C$3:$J$5311,5,0),"")</f>
        <v/>
      </c>
      <c r="G2075" s="6" t="str">
        <f>IFERROR(VLOOKUP(C2075,BIVA!$C$3:$J$5311,6,0),"")</f>
        <v/>
      </c>
      <c r="H2075" s="6" t="str">
        <f>IFERROR(VLOOKUP(C2075,BIVA!$C$3:$J$5311,7,0),"")</f>
        <v/>
      </c>
      <c r="I2075" s="6" t="str">
        <f>IFERROR(VLOOKUP(C2075,BIVA!$C$3:$J$5311,8,0),"")</f>
        <v/>
      </c>
      <c r="J2075" s="7">
        <f>Covaf!H2075</f>
        <v>0</v>
      </c>
      <c r="K2075" s="1">
        <f>Covaf!X2075</f>
        <v>0</v>
      </c>
    </row>
    <row r="2076" spans="1:11">
      <c r="A2076" s="1" t="str">
        <f t="shared" si="32"/>
        <v>NO</v>
      </c>
      <c r="B2076" s="36">
        <f>Covaf!B2076</f>
        <v>0</v>
      </c>
      <c r="C2076" s="36" t="str">
        <f>CONCATENATE(Covaf!E2076,"_",Covaf!F2076,"_",Covaf!G2076)</f>
        <v>__</v>
      </c>
      <c r="D2076" s="6" t="str">
        <f>IFERROR(VLOOKUP(C2076,BIVA!$C$3:$J$5311,3,0),"")</f>
        <v/>
      </c>
      <c r="E2076" s="6" t="str">
        <f>IFERROR(VLOOKUP(C2076,BIVA!$C$3:$J$5311,4,0),"")</f>
        <v/>
      </c>
      <c r="F2076" s="1" t="str">
        <f>IFERROR(VLOOKUP(C2076,BIVA!$C$3:$J$5311,5,0),"")</f>
        <v/>
      </c>
      <c r="G2076" s="6" t="str">
        <f>IFERROR(VLOOKUP(C2076,BIVA!$C$3:$J$5311,6,0),"")</f>
        <v/>
      </c>
      <c r="H2076" s="6" t="str">
        <f>IFERROR(VLOOKUP(C2076,BIVA!$C$3:$J$5311,7,0),"")</f>
        <v/>
      </c>
      <c r="I2076" s="6" t="str">
        <f>IFERROR(VLOOKUP(C2076,BIVA!$C$3:$J$5311,8,0),"")</f>
        <v/>
      </c>
      <c r="J2076" s="7">
        <f>Covaf!H2076</f>
        <v>0</v>
      </c>
      <c r="K2076" s="1">
        <f>Covaf!X2076</f>
        <v>0</v>
      </c>
    </row>
    <row r="2077" spans="1:11">
      <c r="A2077" s="1" t="str">
        <f t="shared" si="32"/>
        <v>NO</v>
      </c>
      <c r="B2077" s="36">
        <f>Covaf!B2077</f>
        <v>0</v>
      </c>
      <c r="C2077" s="36" t="str">
        <f>CONCATENATE(Covaf!E2077,"_",Covaf!F2077,"_",Covaf!G2077)</f>
        <v>__</v>
      </c>
      <c r="D2077" s="6" t="str">
        <f>IFERROR(VLOOKUP(C2077,BIVA!$C$3:$J$5311,3,0),"")</f>
        <v/>
      </c>
      <c r="E2077" s="6" t="str">
        <f>IFERROR(VLOOKUP(C2077,BIVA!$C$3:$J$5311,4,0),"")</f>
        <v/>
      </c>
      <c r="F2077" s="1" t="str">
        <f>IFERROR(VLOOKUP(C2077,BIVA!$C$3:$J$5311,5,0),"")</f>
        <v/>
      </c>
      <c r="G2077" s="6" t="str">
        <f>IFERROR(VLOOKUP(C2077,BIVA!$C$3:$J$5311,6,0),"")</f>
        <v/>
      </c>
      <c r="H2077" s="6" t="str">
        <f>IFERROR(VLOOKUP(C2077,BIVA!$C$3:$J$5311,7,0),"")</f>
        <v/>
      </c>
      <c r="I2077" s="6" t="str">
        <f>IFERROR(VLOOKUP(C2077,BIVA!$C$3:$J$5311,8,0),"")</f>
        <v/>
      </c>
      <c r="J2077" s="7">
        <f>Covaf!H2077</f>
        <v>0</v>
      </c>
      <c r="K2077" s="1">
        <f>Covaf!X2077</f>
        <v>0</v>
      </c>
    </row>
    <row r="2078" spans="1:11">
      <c r="A2078" s="1" t="str">
        <f t="shared" si="32"/>
        <v>NO</v>
      </c>
      <c r="B2078" s="36">
        <f>Covaf!B2078</f>
        <v>0</v>
      </c>
      <c r="C2078" s="36" t="str">
        <f>CONCATENATE(Covaf!E2078,"_",Covaf!F2078,"_",Covaf!G2078)</f>
        <v>__</v>
      </c>
      <c r="D2078" s="6" t="str">
        <f>IFERROR(VLOOKUP(C2078,BIVA!$C$3:$J$5311,3,0),"")</f>
        <v/>
      </c>
      <c r="E2078" s="6" t="str">
        <f>IFERROR(VLOOKUP(C2078,BIVA!$C$3:$J$5311,4,0),"")</f>
        <v/>
      </c>
      <c r="F2078" s="1" t="str">
        <f>IFERROR(VLOOKUP(C2078,BIVA!$C$3:$J$5311,5,0),"")</f>
        <v/>
      </c>
      <c r="G2078" s="6" t="str">
        <f>IFERROR(VLOOKUP(C2078,BIVA!$C$3:$J$5311,6,0),"")</f>
        <v/>
      </c>
      <c r="H2078" s="6" t="str">
        <f>IFERROR(VLOOKUP(C2078,BIVA!$C$3:$J$5311,7,0),"")</f>
        <v/>
      </c>
      <c r="I2078" s="6" t="str">
        <f>IFERROR(VLOOKUP(C2078,BIVA!$C$3:$J$5311,8,0),"")</f>
        <v/>
      </c>
      <c r="J2078" s="7">
        <f>Covaf!H2078</f>
        <v>0</v>
      </c>
      <c r="K2078" s="1">
        <f>Covaf!X2078</f>
        <v>0</v>
      </c>
    </row>
    <row r="2079" spans="1:11">
      <c r="A2079" s="1" t="str">
        <f t="shared" si="32"/>
        <v>NO</v>
      </c>
      <c r="B2079" s="36">
        <f>Covaf!B2079</f>
        <v>0</v>
      </c>
      <c r="C2079" s="36" t="str">
        <f>CONCATENATE(Covaf!E2079,"_",Covaf!F2079,"_",Covaf!G2079)</f>
        <v>__</v>
      </c>
      <c r="D2079" s="6" t="str">
        <f>IFERROR(VLOOKUP(C2079,BIVA!$C$3:$J$5311,3,0),"")</f>
        <v/>
      </c>
      <c r="E2079" s="6" t="str">
        <f>IFERROR(VLOOKUP(C2079,BIVA!$C$3:$J$5311,4,0),"")</f>
        <v/>
      </c>
      <c r="F2079" s="1" t="str">
        <f>IFERROR(VLOOKUP(C2079,BIVA!$C$3:$J$5311,5,0),"")</f>
        <v/>
      </c>
      <c r="G2079" s="6" t="str">
        <f>IFERROR(VLOOKUP(C2079,BIVA!$C$3:$J$5311,6,0),"")</f>
        <v/>
      </c>
      <c r="H2079" s="6" t="str">
        <f>IFERROR(VLOOKUP(C2079,BIVA!$C$3:$J$5311,7,0),"")</f>
        <v/>
      </c>
      <c r="I2079" s="6" t="str">
        <f>IFERROR(VLOOKUP(C2079,BIVA!$C$3:$J$5311,8,0),"")</f>
        <v/>
      </c>
      <c r="J2079" s="7">
        <f>Covaf!H2079</f>
        <v>0</v>
      </c>
      <c r="K2079" s="1">
        <f>Covaf!X2079</f>
        <v>0</v>
      </c>
    </row>
    <row r="2080" spans="1:11">
      <c r="A2080" s="1" t="str">
        <f t="shared" si="32"/>
        <v>NO</v>
      </c>
      <c r="B2080" s="36">
        <f>Covaf!B2080</f>
        <v>0</v>
      </c>
      <c r="C2080" s="36" t="str">
        <f>CONCATENATE(Covaf!E2080,"_",Covaf!F2080,"_",Covaf!G2080)</f>
        <v>__</v>
      </c>
      <c r="D2080" s="6" t="str">
        <f>IFERROR(VLOOKUP(C2080,BIVA!$C$3:$J$5311,3,0),"")</f>
        <v/>
      </c>
      <c r="E2080" s="6" t="str">
        <f>IFERROR(VLOOKUP(C2080,BIVA!$C$3:$J$5311,4,0),"")</f>
        <v/>
      </c>
      <c r="F2080" s="1" t="str">
        <f>IFERROR(VLOOKUP(C2080,BIVA!$C$3:$J$5311,5,0),"")</f>
        <v/>
      </c>
      <c r="G2080" s="6" t="str">
        <f>IFERROR(VLOOKUP(C2080,BIVA!$C$3:$J$5311,6,0),"")</f>
        <v/>
      </c>
      <c r="H2080" s="6" t="str">
        <f>IFERROR(VLOOKUP(C2080,BIVA!$C$3:$J$5311,7,0),"")</f>
        <v/>
      </c>
      <c r="I2080" s="6" t="str">
        <f>IFERROR(VLOOKUP(C2080,BIVA!$C$3:$J$5311,8,0),"")</f>
        <v/>
      </c>
      <c r="J2080" s="7">
        <f>Covaf!H2080</f>
        <v>0</v>
      </c>
      <c r="K2080" s="1">
        <f>Covaf!X2080</f>
        <v>0</v>
      </c>
    </row>
    <row r="2081" spans="1:11">
      <c r="A2081" s="1" t="str">
        <f t="shared" si="32"/>
        <v>NO</v>
      </c>
      <c r="B2081" s="36">
        <f>Covaf!B2081</f>
        <v>0</v>
      </c>
      <c r="C2081" s="36" t="str">
        <f>CONCATENATE(Covaf!E2081,"_",Covaf!F2081,"_",Covaf!G2081)</f>
        <v>__</v>
      </c>
      <c r="D2081" s="6" t="str">
        <f>IFERROR(VLOOKUP(C2081,BIVA!$C$3:$J$5311,3,0),"")</f>
        <v/>
      </c>
      <c r="E2081" s="6" t="str">
        <f>IFERROR(VLOOKUP(C2081,BIVA!$C$3:$J$5311,4,0),"")</f>
        <v/>
      </c>
      <c r="F2081" s="1" t="str">
        <f>IFERROR(VLOOKUP(C2081,BIVA!$C$3:$J$5311,5,0),"")</f>
        <v/>
      </c>
      <c r="G2081" s="6" t="str">
        <f>IFERROR(VLOOKUP(C2081,BIVA!$C$3:$J$5311,6,0),"")</f>
        <v/>
      </c>
      <c r="H2081" s="6" t="str">
        <f>IFERROR(VLOOKUP(C2081,BIVA!$C$3:$J$5311,7,0),"")</f>
        <v/>
      </c>
      <c r="I2081" s="6" t="str">
        <f>IFERROR(VLOOKUP(C2081,BIVA!$C$3:$J$5311,8,0),"")</f>
        <v/>
      </c>
      <c r="J2081" s="7">
        <f>Covaf!H2081</f>
        <v>0</v>
      </c>
      <c r="K2081" s="1">
        <f>Covaf!X2081</f>
        <v>0</v>
      </c>
    </row>
    <row r="2082" spans="1:11">
      <c r="A2082" s="1" t="str">
        <f t="shared" si="32"/>
        <v>NO</v>
      </c>
      <c r="B2082" s="36">
        <f>Covaf!B2082</f>
        <v>0</v>
      </c>
      <c r="C2082" s="36" t="str">
        <f>CONCATENATE(Covaf!E2082,"_",Covaf!F2082,"_",Covaf!G2082)</f>
        <v>__</v>
      </c>
      <c r="D2082" s="6" t="str">
        <f>IFERROR(VLOOKUP(C2082,BIVA!$C$3:$J$5311,3,0),"")</f>
        <v/>
      </c>
      <c r="E2082" s="6" t="str">
        <f>IFERROR(VLOOKUP(C2082,BIVA!$C$3:$J$5311,4,0),"")</f>
        <v/>
      </c>
      <c r="F2082" s="1" t="str">
        <f>IFERROR(VLOOKUP(C2082,BIVA!$C$3:$J$5311,5,0),"")</f>
        <v/>
      </c>
      <c r="G2082" s="6" t="str">
        <f>IFERROR(VLOOKUP(C2082,BIVA!$C$3:$J$5311,6,0),"")</f>
        <v/>
      </c>
      <c r="H2082" s="6" t="str">
        <f>IFERROR(VLOOKUP(C2082,BIVA!$C$3:$J$5311,7,0),"")</f>
        <v/>
      </c>
      <c r="I2082" s="6" t="str">
        <f>IFERROR(VLOOKUP(C2082,BIVA!$C$3:$J$5311,8,0),"")</f>
        <v/>
      </c>
      <c r="J2082" s="7">
        <f>Covaf!H2082</f>
        <v>0</v>
      </c>
      <c r="K2082" s="1">
        <f>Covaf!X2082</f>
        <v>0</v>
      </c>
    </row>
    <row r="2083" spans="1:11">
      <c r="A2083" s="1" t="str">
        <f t="shared" si="32"/>
        <v>NO</v>
      </c>
      <c r="B2083" s="36">
        <f>Covaf!B2083</f>
        <v>0</v>
      </c>
      <c r="C2083" s="36" t="str">
        <f>CONCATENATE(Covaf!E2083,"_",Covaf!F2083,"_",Covaf!G2083)</f>
        <v>__</v>
      </c>
      <c r="D2083" s="6" t="str">
        <f>IFERROR(VLOOKUP(C2083,BIVA!$C$3:$J$5311,3,0),"")</f>
        <v/>
      </c>
      <c r="E2083" s="6" t="str">
        <f>IFERROR(VLOOKUP(C2083,BIVA!$C$3:$J$5311,4,0),"")</f>
        <v/>
      </c>
      <c r="F2083" s="1" t="str">
        <f>IFERROR(VLOOKUP(C2083,BIVA!$C$3:$J$5311,5,0),"")</f>
        <v/>
      </c>
      <c r="G2083" s="6" t="str">
        <f>IFERROR(VLOOKUP(C2083,BIVA!$C$3:$J$5311,6,0),"")</f>
        <v/>
      </c>
      <c r="H2083" s="6" t="str">
        <f>IFERROR(VLOOKUP(C2083,BIVA!$C$3:$J$5311,7,0),"")</f>
        <v/>
      </c>
      <c r="I2083" s="6" t="str">
        <f>IFERROR(VLOOKUP(C2083,BIVA!$C$3:$J$5311,8,0),"")</f>
        <v/>
      </c>
      <c r="J2083" s="7">
        <f>Covaf!H2083</f>
        <v>0</v>
      </c>
      <c r="K2083" s="1">
        <f>Covaf!X2083</f>
        <v>0</v>
      </c>
    </row>
    <row r="2084" spans="1:11">
      <c r="A2084" s="1" t="str">
        <f t="shared" si="32"/>
        <v>NO</v>
      </c>
      <c r="B2084" s="36">
        <f>Covaf!B2084</f>
        <v>0</v>
      </c>
      <c r="C2084" s="36" t="str">
        <f>CONCATENATE(Covaf!E2084,"_",Covaf!F2084,"_",Covaf!G2084)</f>
        <v>__</v>
      </c>
      <c r="D2084" s="6" t="str">
        <f>IFERROR(VLOOKUP(C2084,BIVA!$C$3:$J$5311,3,0),"")</f>
        <v/>
      </c>
      <c r="E2084" s="6" t="str">
        <f>IFERROR(VLOOKUP(C2084,BIVA!$C$3:$J$5311,4,0),"")</f>
        <v/>
      </c>
      <c r="F2084" s="1" t="str">
        <f>IFERROR(VLOOKUP(C2084,BIVA!$C$3:$J$5311,5,0),"")</f>
        <v/>
      </c>
      <c r="G2084" s="6" t="str">
        <f>IFERROR(VLOOKUP(C2084,BIVA!$C$3:$J$5311,6,0),"")</f>
        <v/>
      </c>
      <c r="H2084" s="6" t="str">
        <f>IFERROR(VLOOKUP(C2084,BIVA!$C$3:$J$5311,7,0),"")</f>
        <v/>
      </c>
      <c r="I2084" s="6" t="str">
        <f>IFERROR(VLOOKUP(C2084,BIVA!$C$3:$J$5311,8,0),"")</f>
        <v/>
      </c>
      <c r="J2084" s="7">
        <f>Covaf!H2084</f>
        <v>0</v>
      </c>
      <c r="K2084" s="1">
        <f>Covaf!X2084</f>
        <v>0</v>
      </c>
    </row>
    <row r="2085" spans="1:11">
      <c r="A2085" s="1" t="str">
        <f t="shared" si="32"/>
        <v>NO</v>
      </c>
      <c r="B2085" s="36">
        <f>Covaf!B2085</f>
        <v>0</v>
      </c>
      <c r="C2085" s="36" t="str">
        <f>CONCATENATE(Covaf!E2085,"_",Covaf!F2085,"_",Covaf!G2085)</f>
        <v>__</v>
      </c>
      <c r="D2085" s="6" t="str">
        <f>IFERROR(VLOOKUP(C2085,BIVA!$C$3:$J$5311,3,0),"")</f>
        <v/>
      </c>
      <c r="E2085" s="6" t="str">
        <f>IFERROR(VLOOKUP(C2085,BIVA!$C$3:$J$5311,4,0),"")</f>
        <v/>
      </c>
      <c r="F2085" s="1" t="str">
        <f>IFERROR(VLOOKUP(C2085,BIVA!$C$3:$J$5311,5,0),"")</f>
        <v/>
      </c>
      <c r="G2085" s="6" t="str">
        <f>IFERROR(VLOOKUP(C2085,BIVA!$C$3:$J$5311,6,0),"")</f>
        <v/>
      </c>
      <c r="H2085" s="6" t="str">
        <f>IFERROR(VLOOKUP(C2085,BIVA!$C$3:$J$5311,7,0),"")</f>
        <v/>
      </c>
      <c r="I2085" s="6" t="str">
        <f>IFERROR(VLOOKUP(C2085,BIVA!$C$3:$J$5311,8,0),"")</f>
        <v/>
      </c>
      <c r="J2085" s="7">
        <f>Covaf!H2085</f>
        <v>0</v>
      </c>
      <c r="K2085" s="1">
        <f>Covaf!X2085</f>
        <v>0</v>
      </c>
    </row>
    <row r="2086" spans="1:11">
      <c r="A2086" s="1" t="str">
        <f t="shared" si="32"/>
        <v>NO</v>
      </c>
      <c r="B2086" s="36">
        <f>Covaf!B2086</f>
        <v>0</v>
      </c>
      <c r="C2086" s="36" t="str">
        <f>CONCATENATE(Covaf!E2086,"_",Covaf!F2086,"_",Covaf!G2086)</f>
        <v>__</v>
      </c>
      <c r="D2086" s="6" t="str">
        <f>IFERROR(VLOOKUP(C2086,BIVA!$C$3:$J$5311,3,0),"")</f>
        <v/>
      </c>
      <c r="E2086" s="6" t="str">
        <f>IFERROR(VLOOKUP(C2086,BIVA!$C$3:$J$5311,4,0),"")</f>
        <v/>
      </c>
      <c r="F2086" s="1" t="str">
        <f>IFERROR(VLOOKUP(C2086,BIVA!$C$3:$J$5311,5,0),"")</f>
        <v/>
      </c>
      <c r="G2086" s="6" t="str">
        <f>IFERROR(VLOOKUP(C2086,BIVA!$C$3:$J$5311,6,0),"")</f>
        <v/>
      </c>
      <c r="H2086" s="6" t="str">
        <f>IFERROR(VLOOKUP(C2086,BIVA!$C$3:$J$5311,7,0),"")</f>
        <v/>
      </c>
      <c r="I2086" s="6" t="str">
        <f>IFERROR(VLOOKUP(C2086,BIVA!$C$3:$J$5311,8,0),"")</f>
        <v/>
      </c>
      <c r="J2086" s="7">
        <f>Covaf!H2086</f>
        <v>0</v>
      </c>
      <c r="K2086" s="1">
        <f>Covaf!X2086</f>
        <v>0</v>
      </c>
    </row>
    <row r="2087" spans="1:11">
      <c r="A2087" s="1" t="str">
        <f t="shared" si="32"/>
        <v>NO</v>
      </c>
      <c r="B2087" s="36">
        <f>Covaf!B2087</f>
        <v>0</v>
      </c>
      <c r="C2087" s="36" t="str">
        <f>CONCATENATE(Covaf!E2087,"_",Covaf!F2087,"_",Covaf!G2087)</f>
        <v>__</v>
      </c>
      <c r="D2087" s="6" t="str">
        <f>IFERROR(VLOOKUP(C2087,BIVA!$C$3:$J$5311,3,0),"")</f>
        <v/>
      </c>
      <c r="E2087" s="6" t="str">
        <f>IFERROR(VLOOKUP(C2087,BIVA!$C$3:$J$5311,4,0),"")</f>
        <v/>
      </c>
      <c r="F2087" s="1" t="str">
        <f>IFERROR(VLOOKUP(C2087,BIVA!$C$3:$J$5311,5,0),"")</f>
        <v/>
      </c>
      <c r="G2087" s="6" t="str">
        <f>IFERROR(VLOOKUP(C2087,BIVA!$C$3:$J$5311,6,0),"")</f>
        <v/>
      </c>
      <c r="H2087" s="6" t="str">
        <f>IFERROR(VLOOKUP(C2087,BIVA!$C$3:$J$5311,7,0),"")</f>
        <v/>
      </c>
      <c r="I2087" s="6" t="str">
        <f>IFERROR(VLOOKUP(C2087,BIVA!$C$3:$J$5311,8,0),"")</f>
        <v/>
      </c>
      <c r="J2087" s="7">
        <f>Covaf!H2087</f>
        <v>0</v>
      </c>
      <c r="K2087" s="1">
        <f>Covaf!X2087</f>
        <v>0</v>
      </c>
    </row>
    <row r="2088" spans="1:11">
      <c r="A2088" s="1" t="str">
        <f t="shared" si="32"/>
        <v>NO</v>
      </c>
      <c r="B2088" s="36">
        <f>Covaf!B2088</f>
        <v>0</v>
      </c>
      <c r="C2088" s="36" t="str">
        <f>CONCATENATE(Covaf!E2088,"_",Covaf!F2088,"_",Covaf!G2088)</f>
        <v>__</v>
      </c>
      <c r="D2088" s="6" t="str">
        <f>IFERROR(VLOOKUP(C2088,BIVA!$C$3:$J$5311,3,0),"")</f>
        <v/>
      </c>
      <c r="E2088" s="6" t="str">
        <f>IFERROR(VLOOKUP(C2088,BIVA!$C$3:$J$5311,4,0),"")</f>
        <v/>
      </c>
      <c r="F2088" s="1" t="str">
        <f>IFERROR(VLOOKUP(C2088,BIVA!$C$3:$J$5311,5,0),"")</f>
        <v/>
      </c>
      <c r="G2088" s="6" t="str">
        <f>IFERROR(VLOOKUP(C2088,BIVA!$C$3:$J$5311,6,0),"")</f>
        <v/>
      </c>
      <c r="H2088" s="6" t="str">
        <f>IFERROR(VLOOKUP(C2088,BIVA!$C$3:$J$5311,7,0),"")</f>
        <v/>
      </c>
      <c r="I2088" s="6" t="str">
        <f>IFERROR(VLOOKUP(C2088,BIVA!$C$3:$J$5311,8,0),"")</f>
        <v/>
      </c>
      <c r="J2088" s="7">
        <f>Covaf!H2088</f>
        <v>0</v>
      </c>
      <c r="K2088" s="1">
        <f>Covaf!X2088</f>
        <v>0</v>
      </c>
    </row>
    <row r="2089" spans="1:11">
      <c r="A2089" s="1" t="str">
        <f t="shared" si="32"/>
        <v>NO</v>
      </c>
      <c r="B2089" s="36">
        <f>Covaf!B2089</f>
        <v>0</v>
      </c>
      <c r="C2089" s="36" t="str">
        <f>CONCATENATE(Covaf!E2089,"_",Covaf!F2089,"_",Covaf!G2089)</f>
        <v>__</v>
      </c>
      <c r="D2089" s="6" t="str">
        <f>IFERROR(VLOOKUP(C2089,BIVA!$C$3:$J$5311,3,0),"")</f>
        <v/>
      </c>
      <c r="E2089" s="6" t="str">
        <f>IFERROR(VLOOKUP(C2089,BIVA!$C$3:$J$5311,4,0),"")</f>
        <v/>
      </c>
      <c r="F2089" s="1" t="str">
        <f>IFERROR(VLOOKUP(C2089,BIVA!$C$3:$J$5311,5,0),"")</f>
        <v/>
      </c>
      <c r="G2089" s="6" t="str">
        <f>IFERROR(VLOOKUP(C2089,BIVA!$C$3:$J$5311,6,0),"")</f>
        <v/>
      </c>
      <c r="H2089" s="6" t="str">
        <f>IFERROR(VLOOKUP(C2089,BIVA!$C$3:$J$5311,7,0),"")</f>
        <v/>
      </c>
      <c r="I2089" s="6" t="str">
        <f>IFERROR(VLOOKUP(C2089,BIVA!$C$3:$J$5311,8,0),"")</f>
        <v/>
      </c>
      <c r="J2089" s="7">
        <f>Covaf!H2089</f>
        <v>0</v>
      </c>
      <c r="K2089" s="1">
        <f>Covaf!X2089</f>
        <v>0</v>
      </c>
    </row>
    <row r="2090" spans="1:11">
      <c r="A2090" s="1" t="str">
        <f t="shared" si="32"/>
        <v>NO</v>
      </c>
      <c r="B2090" s="36">
        <f>Covaf!B2090</f>
        <v>0</v>
      </c>
      <c r="C2090" s="36" t="str">
        <f>CONCATENATE(Covaf!E2090,"_",Covaf!F2090,"_",Covaf!G2090)</f>
        <v>__</v>
      </c>
      <c r="D2090" s="6" t="str">
        <f>IFERROR(VLOOKUP(C2090,BIVA!$C$3:$J$5311,3,0),"")</f>
        <v/>
      </c>
      <c r="E2090" s="6" t="str">
        <f>IFERROR(VLOOKUP(C2090,BIVA!$C$3:$J$5311,4,0),"")</f>
        <v/>
      </c>
      <c r="F2090" s="1" t="str">
        <f>IFERROR(VLOOKUP(C2090,BIVA!$C$3:$J$5311,5,0),"")</f>
        <v/>
      </c>
      <c r="G2090" s="6" t="str">
        <f>IFERROR(VLOOKUP(C2090,BIVA!$C$3:$J$5311,6,0),"")</f>
        <v/>
      </c>
      <c r="H2090" s="6" t="str">
        <f>IFERROR(VLOOKUP(C2090,BIVA!$C$3:$J$5311,7,0),"")</f>
        <v/>
      </c>
      <c r="I2090" s="6" t="str">
        <f>IFERROR(VLOOKUP(C2090,BIVA!$C$3:$J$5311,8,0),"")</f>
        <v/>
      </c>
      <c r="J2090" s="7">
        <f>Covaf!H2090</f>
        <v>0</v>
      </c>
      <c r="K2090" s="1">
        <f>Covaf!X2090</f>
        <v>0</v>
      </c>
    </row>
    <row r="2091" spans="1:11">
      <c r="A2091" s="1" t="str">
        <f t="shared" si="32"/>
        <v>NO</v>
      </c>
      <c r="B2091" s="36">
        <f>Covaf!B2091</f>
        <v>0</v>
      </c>
      <c r="C2091" s="36" t="str">
        <f>CONCATENATE(Covaf!E2091,"_",Covaf!F2091,"_",Covaf!G2091)</f>
        <v>__</v>
      </c>
      <c r="D2091" s="6" t="str">
        <f>IFERROR(VLOOKUP(C2091,BIVA!$C$3:$J$5311,3,0),"")</f>
        <v/>
      </c>
      <c r="E2091" s="6" t="str">
        <f>IFERROR(VLOOKUP(C2091,BIVA!$C$3:$J$5311,4,0),"")</f>
        <v/>
      </c>
      <c r="F2091" s="1" t="str">
        <f>IFERROR(VLOOKUP(C2091,BIVA!$C$3:$J$5311,5,0),"")</f>
        <v/>
      </c>
      <c r="G2091" s="6" t="str">
        <f>IFERROR(VLOOKUP(C2091,BIVA!$C$3:$J$5311,6,0),"")</f>
        <v/>
      </c>
      <c r="H2091" s="6" t="str">
        <f>IFERROR(VLOOKUP(C2091,BIVA!$C$3:$J$5311,7,0),"")</f>
        <v/>
      </c>
      <c r="I2091" s="6" t="str">
        <f>IFERROR(VLOOKUP(C2091,BIVA!$C$3:$J$5311,8,0),"")</f>
        <v/>
      </c>
      <c r="J2091" s="7">
        <f>Covaf!H2091</f>
        <v>0</v>
      </c>
      <c r="K2091" s="1">
        <f>Covaf!X2091</f>
        <v>0</v>
      </c>
    </row>
    <row r="2092" spans="1:11">
      <c r="A2092" s="1" t="str">
        <f t="shared" si="32"/>
        <v>NO</v>
      </c>
      <c r="B2092" s="36">
        <f>Covaf!B2092</f>
        <v>0</v>
      </c>
      <c r="C2092" s="36" t="str">
        <f>CONCATENATE(Covaf!E2092,"_",Covaf!F2092,"_",Covaf!G2092)</f>
        <v>__</v>
      </c>
      <c r="D2092" s="6" t="str">
        <f>IFERROR(VLOOKUP(C2092,BIVA!$C$3:$J$5311,3,0),"")</f>
        <v/>
      </c>
      <c r="E2092" s="6" t="str">
        <f>IFERROR(VLOOKUP(C2092,BIVA!$C$3:$J$5311,4,0),"")</f>
        <v/>
      </c>
      <c r="F2092" s="1" t="str">
        <f>IFERROR(VLOOKUP(C2092,BIVA!$C$3:$J$5311,5,0),"")</f>
        <v/>
      </c>
      <c r="G2092" s="6" t="str">
        <f>IFERROR(VLOOKUP(C2092,BIVA!$C$3:$J$5311,6,0),"")</f>
        <v/>
      </c>
      <c r="H2092" s="6" t="str">
        <f>IFERROR(VLOOKUP(C2092,BIVA!$C$3:$J$5311,7,0),"")</f>
        <v/>
      </c>
      <c r="I2092" s="6" t="str">
        <f>IFERROR(VLOOKUP(C2092,BIVA!$C$3:$J$5311,8,0),"")</f>
        <v/>
      </c>
      <c r="J2092" s="7">
        <f>Covaf!H2092</f>
        <v>0</v>
      </c>
      <c r="K2092" s="1">
        <f>Covaf!X2092</f>
        <v>0</v>
      </c>
    </row>
    <row r="2093" spans="1:11">
      <c r="A2093" s="1" t="str">
        <f t="shared" si="32"/>
        <v>NO</v>
      </c>
      <c r="B2093" s="36">
        <f>Covaf!B2093</f>
        <v>0</v>
      </c>
      <c r="C2093" s="36" t="str">
        <f>CONCATENATE(Covaf!E2093,"_",Covaf!F2093,"_",Covaf!G2093)</f>
        <v>__</v>
      </c>
      <c r="D2093" s="6" t="str">
        <f>IFERROR(VLOOKUP(C2093,BIVA!$C$3:$J$5311,3,0),"")</f>
        <v/>
      </c>
      <c r="E2093" s="6" t="str">
        <f>IFERROR(VLOOKUP(C2093,BIVA!$C$3:$J$5311,4,0),"")</f>
        <v/>
      </c>
      <c r="F2093" s="1" t="str">
        <f>IFERROR(VLOOKUP(C2093,BIVA!$C$3:$J$5311,5,0),"")</f>
        <v/>
      </c>
      <c r="G2093" s="6" t="str">
        <f>IFERROR(VLOOKUP(C2093,BIVA!$C$3:$J$5311,6,0),"")</f>
        <v/>
      </c>
      <c r="H2093" s="6" t="str">
        <f>IFERROR(VLOOKUP(C2093,BIVA!$C$3:$J$5311,7,0),"")</f>
        <v/>
      </c>
      <c r="I2093" s="6" t="str">
        <f>IFERROR(VLOOKUP(C2093,BIVA!$C$3:$J$5311,8,0),"")</f>
        <v/>
      </c>
      <c r="J2093" s="7">
        <f>Covaf!H2093</f>
        <v>0</v>
      </c>
      <c r="K2093" s="1">
        <f>Covaf!X2093</f>
        <v>0</v>
      </c>
    </row>
    <row r="2094" spans="1:11">
      <c r="A2094" s="1" t="str">
        <f t="shared" si="32"/>
        <v>NO</v>
      </c>
      <c r="B2094" s="36">
        <f>Covaf!B2094</f>
        <v>0</v>
      </c>
      <c r="C2094" s="36" t="str">
        <f>CONCATENATE(Covaf!E2094,"_",Covaf!F2094,"_",Covaf!G2094)</f>
        <v>__</v>
      </c>
      <c r="D2094" s="6" t="str">
        <f>IFERROR(VLOOKUP(C2094,BIVA!$C$3:$J$5311,3,0),"")</f>
        <v/>
      </c>
      <c r="E2094" s="6" t="str">
        <f>IFERROR(VLOOKUP(C2094,BIVA!$C$3:$J$5311,4,0),"")</f>
        <v/>
      </c>
      <c r="F2094" s="1" t="str">
        <f>IFERROR(VLOOKUP(C2094,BIVA!$C$3:$J$5311,5,0),"")</f>
        <v/>
      </c>
      <c r="G2094" s="6" t="str">
        <f>IFERROR(VLOOKUP(C2094,BIVA!$C$3:$J$5311,6,0),"")</f>
        <v/>
      </c>
      <c r="H2094" s="6" t="str">
        <f>IFERROR(VLOOKUP(C2094,BIVA!$C$3:$J$5311,7,0),"")</f>
        <v/>
      </c>
      <c r="I2094" s="6" t="str">
        <f>IFERROR(VLOOKUP(C2094,BIVA!$C$3:$J$5311,8,0),"")</f>
        <v/>
      </c>
      <c r="J2094" s="7">
        <f>Covaf!H2094</f>
        <v>0</v>
      </c>
      <c r="K2094" s="1">
        <f>Covaf!X2094</f>
        <v>0</v>
      </c>
    </row>
    <row r="2095" spans="1:11">
      <c r="A2095" s="1" t="str">
        <f t="shared" si="32"/>
        <v>NO</v>
      </c>
      <c r="B2095" s="36">
        <f>Covaf!B2095</f>
        <v>0</v>
      </c>
      <c r="C2095" s="36" t="str">
        <f>CONCATENATE(Covaf!E2095,"_",Covaf!F2095,"_",Covaf!G2095)</f>
        <v>__</v>
      </c>
      <c r="D2095" s="6" t="str">
        <f>IFERROR(VLOOKUP(C2095,BIVA!$C$3:$J$5311,3,0),"")</f>
        <v/>
      </c>
      <c r="E2095" s="6" t="str">
        <f>IFERROR(VLOOKUP(C2095,BIVA!$C$3:$J$5311,4,0),"")</f>
        <v/>
      </c>
      <c r="F2095" s="1" t="str">
        <f>IFERROR(VLOOKUP(C2095,BIVA!$C$3:$J$5311,5,0),"")</f>
        <v/>
      </c>
      <c r="G2095" s="6" t="str">
        <f>IFERROR(VLOOKUP(C2095,BIVA!$C$3:$J$5311,6,0),"")</f>
        <v/>
      </c>
      <c r="H2095" s="6" t="str">
        <f>IFERROR(VLOOKUP(C2095,BIVA!$C$3:$J$5311,7,0),"")</f>
        <v/>
      </c>
      <c r="I2095" s="6" t="str">
        <f>IFERROR(VLOOKUP(C2095,BIVA!$C$3:$J$5311,8,0),"")</f>
        <v/>
      </c>
      <c r="J2095" s="7">
        <f>Covaf!H2095</f>
        <v>0</v>
      </c>
      <c r="K2095" s="1">
        <f>Covaf!X2095</f>
        <v>0</v>
      </c>
    </row>
    <row r="2096" spans="1:11">
      <c r="A2096" s="1" t="str">
        <f t="shared" si="32"/>
        <v>NO</v>
      </c>
      <c r="B2096" s="36">
        <f>Covaf!B2096</f>
        <v>0</v>
      </c>
      <c r="C2096" s="36" t="str">
        <f>CONCATENATE(Covaf!E2096,"_",Covaf!F2096,"_",Covaf!G2096)</f>
        <v>__</v>
      </c>
      <c r="D2096" s="6" t="str">
        <f>IFERROR(VLOOKUP(C2096,BIVA!$C$3:$J$5311,3,0),"")</f>
        <v/>
      </c>
      <c r="E2096" s="6" t="str">
        <f>IFERROR(VLOOKUP(C2096,BIVA!$C$3:$J$5311,4,0),"")</f>
        <v/>
      </c>
      <c r="F2096" s="1" t="str">
        <f>IFERROR(VLOOKUP(C2096,BIVA!$C$3:$J$5311,5,0),"")</f>
        <v/>
      </c>
      <c r="G2096" s="6" t="str">
        <f>IFERROR(VLOOKUP(C2096,BIVA!$C$3:$J$5311,6,0),"")</f>
        <v/>
      </c>
      <c r="H2096" s="6" t="str">
        <f>IFERROR(VLOOKUP(C2096,BIVA!$C$3:$J$5311,7,0),"")</f>
        <v/>
      </c>
      <c r="I2096" s="6" t="str">
        <f>IFERROR(VLOOKUP(C2096,BIVA!$C$3:$J$5311,8,0),"")</f>
        <v/>
      </c>
      <c r="J2096" s="7">
        <f>Covaf!H2096</f>
        <v>0</v>
      </c>
      <c r="K2096" s="1">
        <f>Covaf!X2096</f>
        <v>0</v>
      </c>
    </row>
    <row r="2097" spans="1:11">
      <c r="A2097" s="1" t="str">
        <f t="shared" si="32"/>
        <v>NO</v>
      </c>
      <c r="B2097" s="36">
        <f>Covaf!B2097</f>
        <v>0</v>
      </c>
      <c r="C2097" s="36" t="str">
        <f>CONCATENATE(Covaf!E2097,"_",Covaf!F2097,"_",Covaf!G2097)</f>
        <v>__</v>
      </c>
      <c r="D2097" s="6" t="str">
        <f>IFERROR(VLOOKUP(C2097,BIVA!$C$3:$J$5311,3,0),"")</f>
        <v/>
      </c>
      <c r="E2097" s="6" t="str">
        <f>IFERROR(VLOOKUP(C2097,BIVA!$C$3:$J$5311,4,0),"")</f>
        <v/>
      </c>
      <c r="F2097" s="1" t="str">
        <f>IFERROR(VLOOKUP(C2097,BIVA!$C$3:$J$5311,5,0),"")</f>
        <v/>
      </c>
      <c r="G2097" s="6" t="str">
        <f>IFERROR(VLOOKUP(C2097,BIVA!$C$3:$J$5311,6,0),"")</f>
        <v/>
      </c>
      <c r="H2097" s="6" t="str">
        <f>IFERROR(VLOOKUP(C2097,BIVA!$C$3:$J$5311,7,0),"")</f>
        <v/>
      </c>
      <c r="I2097" s="6" t="str">
        <f>IFERROR(VLOOKUP(C2097,BIVA!$C$3:$J$5311,8,0),"")</f>
        <v/>
      </c>
      <c r="J2097" s="7">
        <f>Covaf!H2097</f>
        <v>0</v>
      </c>
      <c r="K2097" s="1">
        <f>Covaf!X2097</f>
        <v>0</v>
      </c>
    </row>
    <row r="2098" spans="1:11">
      <c r="A2098" s="1" t="str">
        <f t="shared" si="32"/>
        <v>NO</v>
      </c>
      <c r="B2098" s="36">
        <f>Covaf!B2098</f>
        <v>0</v>
      </c>
      <c r="C2098" s="36" t="str">
        <f>CONCATENATE(Covaf!E2098,"_",Covaf!F2098,"_",Covaf!G2098)</f>
        <v>__</v>
      </c>
      <c r="D2098" s="6" t="str">
        <f>IFERROR(VLOOKUP(C2098,BIVA!$C$3:$J$5311,3,0),"")</f>
        <v/>
      </c>
      <c r="E2098" s="6" t="str">
        <f>IFERROR(VLOOKUP(C2098,BIVA!$C$3:$J$5311,4,0),"")</f>
        <v/>
      </c>
      <c r="F2098" s="1" t="str">
        <f>IFERROR(VLOOKUP(C2098,BIVA!$C$3:$J$5311,5,0),"")</f>
        <v/>
      </c>
      <c r="G2098" s="6" t="str">
        <f>IFERROR(VLOOKUP(C2098,BIVA!$C$3:$J$5311,6,0),"")</f>
        <v/>
      </c>
      <c r="H2098" s="6" t="str">
        <f>IFERROR(VLOOKUP(C2098,BIVA!$C$3:$J$5311,7,0),"")</f>
        <v/>
      </c>
      <c r="I2098" s="6" t="str">
        <f>IFERROR(VLOOKUP(C2098,BIVA!$C$3:$J$5311,8,0),"")</f>
        <v/>
      </c>
      <c r="J2098" s="7">
        <f>Covaf!H2098</f>
        <v>0</v>
      </c>
      <c r="K2098" s="1">
        <f>Covaf!X2098</f>
        <v>0</v>
      </c>
    </row>
    <row r="2099" spans="1:11">
      <c r="A2099" s="1" t="str">
        <f t="shared" si="32"/>
        <v>NO</v>
      </c>
      <c r="B2099" s="36">
        <f>Covaf!B2099</f>
        <v>0</v>
      </c>
      <c r="C2099" s="36" t="str">
        <f>CONCATENATE(Covaf!E2099,"_",Covaf!F2099,"_",Covaf!G2099)</f>
        <v>__</v>
      </c>
      <c r="D2099" s="6" t="str">
        <f>IFERROR(VLOOKUP(C2099,BIVA!$C$3:$J$5311,3,0),"")</f>
        <v/>
      </c>
      <c r="E2099" s="6" t="str">
        <f>IFERROR(VLOOKUP(C2099,BIVA!$C$3:$J$5311,4,0),"")</f>
        <v/>
      </c>
      <c r="F2099" s="1" t="str">
        <f>IFERROR(VLOOKUP(C2099,BIVA!$C$3:$J$5311,5,0),"")</f>
        <v/>
      </c>
      <c r="G2099" s="6" t="str">
        <f>IFERROR(VLOOKUP(C2099,BIVA!$C$3:$J$5311,6,0),"")</f>
        <v/>
      </c>
      <c r="H2099" s="6" t="str">
        <f>IFERROR(VLOOKUP(C2099,BIVA!$C$3:$J$5311,7,0),"")</f>
        <v/>
      </c>
      <c r="I2099" s="6" t="str">
        <f>IFERROR(VLOOKUP(C2099,BIVA!$C$3:$J$5311,8,0),"")</f>
        <v/>
      </c>
      <c r="J2099" s="7">
        <f>Covaf!H2099</f>
        <v>0</v>
      </c>
      <c r="K2099" s="1">
        <f>Covaf!X2099</f>
        <v>0</v>
      </c>
    </row>
    <row r="2100" spans="1:11">
      <c r="A2100" s="1" t="str">
        <f t="shared" si="32"/>
        <v>NO</v>
      </c>
      <c r="B2100" s="36">
        <f>Covaf!B2100</f>
        <v>0</v>
      </c>
      <c r="C2100" s="36" t="str">
        <f>CONCATENATE(Covaf!E2100,"_",Covaf!F2100,"_",Covaf!G2100)</f>
        <v>__</v>
      </c>
      <c r="D2100" s="6" t="str">
        <f>IFERROR(VLOOKUP(C2100,BIVA!$C$3:$J$5311,3,0),"")</f>
        <v/>
      </c>
      <c r="E2100" s="6" t="str">
        <f>IFERROR(VLOOKUP(C2100,BIVA!$C$3:$J$5311,4,0),"")</f>
        <v/>
      </c>
      <c r="F2100" s="1" t="str">
        <f>IFERROR(VLOOKUP(C2100,BIVA!$C$3:$J$5311,5,0),"")</f>
        <v/>
      </c>
      <c r="G2100" s="6" t="str">
        <f>IFERROR(VLOOKUP(C2100,BIVA!$C$3:$J$5311,6,0),"")</f>
        <v/>
      </c>
      <c r="H2100" s="6" t="str">
        <f>IFERROR(VLOOKUP(C2100,BIVA!$C$3:$J$5311,7,0),"")</f>
        <v/>
      </c>
      <c r="I2100" s="6" t="str">
        <f>IFERROR(VLOOKUP(C2100,BIVA!$C$3:$J$5311,8,0),"")</f>
        <v/>
      </c>
      <c r="J2100" s="7">
        <f>Covaf!H2100</f>
        <v>0</v>
      </c>
      <c r="K2100" s="1">
        <f>Covaf!X2100</f>
        <v>0</v>
      </c>
    </row>
    <row r="2101" spans="1:11">
      <c r="A2101" s="1" t="str">
        <f t="shared" si="32"/>
        <v>NO</v>
      </c>
      <c r="B2101" s="36">
        <f>Covaf!B2101</f>
        <v>0</v>
      </c>
      <c r="C2101" s="36" t="str">
        <f>CONCATENATE(Covaf!E2101,"_",Covaf!F2101,"_",Covaf!G2101)</f>
        <v>__</v>
      </c>
      <c r="D2101" s="6" t="str">
        <f>IFERROR(VLOOKUP(C2101,BIVA!$C$3:$J$5311,3,0),"")</f>
        <v/>
      </c>
      <c r="E2101" s="6" t="str">
        <f>IFERROR(VLOOKUP(C2101,BIVA!$C$3:$J$5311,4,0),"")</f>
        <v/>
      </c>
      <c r="F2101" s="1" t="str">
        <f>IFERROR(VLOOKUP(C2101,BIVA!$C$3:$J$5311,5,0),"")</f>
        <v/>
      </c>
      <c r="G2101" s="6" t="str">
        <f>IFERROR(VLOOKUP(C2101,BIVA!$C$3:$J$5311,6,0),"")</f>
        <v/>
      </c>
      <c r="H2101" s="6" t="str">
        <f>IFERROR(VLOOKUP(C2101,BIVA!$C$3:$J$5311,7,0),"")</f>
        <v/>
      </c>
      <c r="I2101" s="6" t="str">
        <f>IFERROR(VLOOKUP(C2101,BIVA!$C$3:$J$5311,8,0),"")</f>
        <v/>
      </c>
      <c r="J2101" s="7">
        <f>Covaf!H2101</f>
        <v>0</v>
      </c>
      <c r="K2101" s="1">
        <f>Covaf!X2101</f>
        <v>0</v>
      </c>
    </row>
    <row r="2102" spans="1:11">
      <c r="A2102" s="1" t="str">
        <f t="shared" si="32"/>
        <v>NO</v>
      </c>
      <c r="B2102" s="36">
        <f>Covaf!B2102</f>
        <v>0</v>
      </c>
      <c r="C2102" s="36" t="str">
        <f>CONCATENATE(Covaf!E2102,"_",Covaf!F2102,"_",Covaf!G2102)</f>
        <v>__</v>
      </c>
      <c r="D2102" s="6" t="str">
        <f>IFERROR(VLOOKUP(C2102,BIVA!$C$3:$J$5311,3,0),"")</f>
        <v/>
      </c>
      <c r="E2102" s="6" t="str">
        <f>IFERROR(VLOOKUP(C2102,BIVA!$C$3:$J$5311,4,0),"")</f>
        <v/>
      </c>
      <c r="F2102" s="1" t="str">
        <f>IFERROR(VLOOKUP(C2102,BIVA!$C$3:$J$5311,5,0),"")</f>
        <v/>
      </c>
      <c r="G2102" s="6" t="str">
        <f>IFERROR(VLOOKUP(C2102,BIVA!$C$3:$J$5311,6,0),"")</f>
        <v/>
      </c>
      <c r="H2102" s="6" t="str">
        <f>IFERROR(VLOOKUP(C2102,BIVA!$C$3:$J$5311,7,0),"")</f>
        <v/>
      </c>
      <c r="I2102" s="6" t="str">
        <f>IFERROR(VLOOKUP(C2102,BIVA!$C$3:$J$5311,8,0),"")</f>
        <v/>
      </c>
      <c r="J2102" s="7">
        <f>Covaf!H2102</f>
        <v>0</v>
      </c>
      <c r="K2102" s="1">
        <f>Covaf!X2102</f>
        <v>0</v>
      </c>
    </row>
    <row r="2103" spans="1:11">
      <c r="A2103" s="1" t="str">
        <f t="shared" si="32"/>
        <v>NO</v>
      </c>
      <c r="B2103" s="36">
        <f>Covaf!B2103</f>
        <v>0</v>
      </c>
      <c r="C2103" s="36" t="str">
        <f>CONCATENATE(Covaf!E2103,"_",Covaf!F2103,"_",Covaf!G2103)</f>
        <v>__</v>
      </c>
      <c r="D2103" s="6" t="str">
        <f>IFERROR(VLOOKUP(C2103,BIVA!$C$3:$J$5311,3,0),"")</f>
        <v/>
      </c>
      <c r="E2103" s="6" t="str">
        <f>IFERROR(VLOOKUP(C2103,BIVA!$C$3:$J$5311,4,0),"")</f>
        <v/>
      </c>
      <c r="F2103" s="1" t="str">
        <f>IFERROR(VLOOKUP(C2103,BIVA!$C$3:$J$5311,5,0),"")</f>
        <v/>
      </c>
      <c r="G2103" s="6" t="str">
        <f>IFERROR(VLOOKUP(C2103,BIVA!$C$3:$J$5311,6,0),"")</f>
        <v/>
      </c>
      <c r="H2103" s="6" t="str">
        <f>IFERROR(VLOOKUP(C2103,BIVA!$C$3:$J$5311,7,0),"")</f>
        <v/>
      </c>
      <c r="I2103" s="6" t="str">
        <f>IFERROR(VLOOKUP(C2103,BIVA!$C$3:$J$5311,8,0),"")</f>
        <v/>
      </c>
      <c r="J2103" s="7">
        <f>Covaf!H2103</f>
        <v>0</v>
      </c>
      <c r="K2103" s="1">
        <f>Covaf!X2103</f>
        <v>0</v>
      </c>
    </row>
    <row r="2104" spans="1:11">
      <c r="A2104" s="1" t="str">
        <f t="shared" si="32"/>
        <v>NO</v>
      </c>
      <c r="B2104" s="36">
        <f>Covaf!B2104</f>
        <v>0</v>
      </c>
      <c r="C2104" s="36" t="str">
        <f>CONCATENATE(Covaf!E2104,"_",Covaf!F2104,"_",Covaf!G2104)</f>
        <v>__</v>
      </c>
      <c r="D2104" s="6" t="str">
        <f>IFERROR(VLOOKUP(C2104,BIVA!$C$3:$J$5311,3,0),"")</f>
        <v/>
      </c>
      <c r="E2104" s="6" t="str">
        <f>IFERROR(VLOOKUP(C2104,BIVA!$C$3:$J$5311,4,0),"")</f>
        <v/>
      </c>
      <c r="F2104" s="1" t="str">
        <f>IFERROR(VLOOKUP(C2104,BIVA!$C$3:$J$5311,5,0),"")</f>
        <v/>
      </c>
      <c r="G2104" s="6" t="str">
        <f>IFERROR(VLOOKUP(C2104,BIVA!$C$3:$J$5311,6,0),"")</f>
        <v/>
      </c>
      <c r="H2104" s="6" t="str">
        <f>IFERROR(VLOOKUP(C2104,BIVA!$C$3:$J$5311,7,0),"")</f>
        <v/>
      </c>
      <c r="I2104" s="6" t="str">
        <f>IFERROR(VLOOKUP(C2104,BIVA!$C$3:$J$5311,8,0),"")</f>
        <v/>
      </c>
      <c r="J2104" s="7">
        <f>Covaf!H2104</f>
        <v>0</v>
      </c>
      <c r="K2104" s="1">
        <f>Covaf!X2104</f>
        <v>0</v>
      </c>
    </row>
    <row r="2105" spans="1:11">
      <c r="A2105" s="1" t="str">
        <f t="shared" si="32"/>
        <v>NO</v>
      </c>
      <c r="B2105" s="36">
        <f>Covaf!B2105</f>
        <v>0</v>
      </c>
      <c r="C2105" s="36" t="str">
        <f>CONCATENATE(Covaf!E2105,"_",Covaf!F2105,"_",Covaf!G2105)</f>
        <v>__</v>
      </c>
      <c r="D2105" s="6" t="str">
        <f>IFERROR(VLOOKUP(C2105,BIVA!$C$3:$J$5311,3,0),"")</f>
        <v/>
      </c>
      <c r="E2105" s="6" t="str">
        <f>IFERROR(VLOOKUP(C2105,BIVA!$C$3:$J$5311,4,0),"")</f>
        <v/>
      </c>
      <c r="F2105" s="1" t="str">
        <f>IFERROR(VLOOKUP(C2105,BIVA!$C$3:$J$5311,5,0),"")</f>
        <v/>
      </c>
      <c r="G2105" s="6" t="str">
        <f>IFERROR(VLOOKUP(C2105,BIVA!$C$3:$J$5311,6,0),"")</f>
        <v/>
      </c>
      <c r="H2105" s="6" t="str">
        <f>IFERROR(VLOOKUP(C2105,BIVA!$C$3:$J$5311,7,0),"")</f>
        <v/>
      </c>
      <c r="I2105" s="6" t="str">
        <f>IFERROR(VLOOKUP(C2105,BIVA!$C$3:$J$5311,8,0),"")</f>
        <v/>
      </c>
      <c r="J2105" s="7">
        <f>Covaf!H2105</f>
        <v>0</v>
      </c>
      <c r="K2105" s="1">
        <f>Covaf!X2105</f>
        <v>0</v>
      </c>
    </row>
    <row r="2106" spans="1:11">
      <c r="A2106" s="1" t="str">
        <f t="shared" si="32"/>
        <v>NO</v>
      </c>
      <c r="B2106" s="36">
        <f>Covaf!B2106</f>
        <v>0</v>
      </c>
      <c r="C2106" s="36" t="str">
        <f>CONCATENATE(Covaf!E2106,"_",Covaf!F2106,"_",Covaf!G2106)</f>
        <v>__</v>
      </c>
      <c r="D2106" s="6" t="str">
        <f>IFERROR(VLOOKUP(C2106,BIVA!$C$3:$J$5311,3,0),"")</f>
        <v/>
      </c>
      <c r="E2106" s="6" t="str">
        <f>IFERROR(VLOOKUP(C2106,BIVA!$C$3:$J$5311,4,0),"")</f>
        <v/>
      </c>
      <c r="F2106" s="1" t="str">
        <f>IFERROR(VLOOKUP(C2106,BIVA!$C$3:$J$5311,5,0),"")</f>
        <v/>
      </c>
      <c r="G2106" s="6" t="str">
        <f>IFERROR(VLOOKUP(C2106,BIVA!$C$3:$J$5311,6,0),"")</f>
        <v/>
      </c>
      <c r="H2106" s="6" t="str">
        <f>IFERROR(VLOOKUP(C2106,BIVA!$C$3:$J$5311,7,0),"")</f>
        <v/>
      </c>
      <c r="I2106" s="6" t="str">
        <f>IFERROR(VLOOKUP(C2106,BIVA!$C$3:$J$5311,8,0),"")</f>
        <v/>
      </c>
      <c r="J2106" s="7">
        <f>Covaf!H2106</f>
        <v>0</v>
      </c>
      <c r="K2106" s="1">
        <f>Covaf!X2106</f>
        <v>0</v>
      </c>
    </row>
    <row r="2107" spans="1:11">
      <c r="A2107" s="1" t="str">
        <f t="shared" si="32"/>
        <v>NO</v>
      </c>
      <c r="B2107" s="36">
        <f>Covaf!B2107</f>
        <v>0</v>
      </c>
      <c r="C2107" s="36" t="str">
        <f>CONCATENATE(Covaf!E2107,"_",Covaf!F2107,"_",Covaf!G2107)</f>
        <v>__</v>
      </c>
      <c r="D2107" s="6" t="str">
        <f>IFERROR(VLOOKUP(C2107,BIVA!$C$3:$J$5311,3,0),"")</f>
        <v/>
      </c>
      <c r="E2107" s="6" t="str">
        <f>IFERROR(VLOOKUP(C2107,BIVA!$C$3:$J$5311,4,0),"")</f>
        <v/>
      </c>
      <c r="F2107" s="1" t="str">
        <f>IFERROR(VLOOKUP(C2107,BIVA!$C$3:$J$5311,5,0),"")</f>
        <v/>
      </c>
      <c r="G2107" s="6" t="str">
        <f>IFERROR(VLOOKUP(C2107,BIVA!$C$3:$J$5311,6,0),"")</f>
        <v/>
      </c>
      <c r="H2107" s="6" t="str">
        <f>IFERROR(VLOOKUP(C2107,BIVA!$C$3:$J$5311,7,0),"")</f>
        <v/>
      </c>
      <c r="I2107" s="6" t="str">
        <f>IFERROR(VLOOKUP(C2107,BIVA!$C$3:$J$5311,8,0),"")</f>
        <v/>
      </c>
      <c r="J2107" s="7">
        <f>Covaf!H2107</f>
        <v>0</v>
      </c>
      <c r="K2107" s="1">
        <f>Covaf!X2107</f>
        <v>0</v>
      </c>
    </row>
    <row r="2108" spans="1:11">
      <c r="A2108" s="1" t="str">
        <f t="shared" si="32"/>
        <v>NO</v>
      </c>
      <c r="B2108" s="36">
        <f>Covaf!B2108</f>
        <v>0</v>
      </c>
      <c r="C2108" s="36" t="str">
        <f>CONCATENATE(Covaf!E2108,"_",Covaf!F2108,"_",Covaf!G2108)</f>
        <v>__</v>
      </c>
      <c r="D2108" s="6" t="str">
        <f>IFERROR(VLOOKUP(C2108,BIVA!$C$3:$J$5311,3,0),"")</f>
        <v/>
      </c>
      <c r="E2108" s="6" t="str">
        <f>IFERROR(VLOOKUP(C2108,BIVA!$C$3:$J$5311,4,0),"")</f>
        <v/>
      </c>
      <c r="F2108" s="1" t="str">
        <f>IFERROR(VLOOKUP(C2108,BIVA!$C$3:$J$5311,5,0),"")</f>
        <v/>
      </c>
      <c r="G2108" s="6" t="str">
        <f>IFERROR(VLOOKUP(C2108,BIVA!$C$3:$J$5311,6,0),"")</f>
        <v/>
      </c>
      <c r="H2108" s="6" t="str">
        <f>IFERROR(VLOOKUP(C2108,BIVA!$C$3:$J$5311,7,0),"")</f>
        <v/>
      </c>
      <c r="I2108" s="6" t="str">
        <f>IFERROR(VLOOKUP(C2108,BIVA!$C$3:$J$5311,8,0),"")</f>
        <v/>
      </c>
      <c r="J2108" s="7">
        <f>Covaf!H2108</f>
        <v>0</v>
      </c>
      <c r="K2108" s="1">
        <f>Covaf!X2108</f>
        <v>0</v>
      </c>
    </row>
    <row r="2109" spans="1:11">
      <c r="A2109" s="1" t="str">
        <f t="shared" si="32"/>
        <v>NO</v>
      </c>
      <c r="B2109" s="36">
        <f>Covaf!B2109</f>
        <v>0</v>
      </c>
      <c r="C2109" s="36" t="str">
        <f>CONCATENATE(Covaf!E2109,"_",Covaf!F2109,"_",Covaf!G2109)</f>
        <v>__</v>
      </c>
      <c r="D2109" s="6" t="str">
        <f>IFERROR(VLOOKUP(C2109,BIVA!$C$3:$J$5311,3,0),"")</f>
        <v/>
      </c>
      <c r="E2109" s="6" t="str">
        <f>IFERROR(VLOOKUP(C2109,BIVA!$C$3:$J$5311,4,0),"")</f>
        <v/>
      </c>
      <c r="F2109" s="1" t="str">
        <f>IFERROR(VLOOKUP(C2109,BIVA!$C$3:$J$5311,5,0),"")</f>
        <v/>
      </c>
      <c r="G2109" s="6" t="str">
        <f>IFERROR(VLOOKUP(C2109,BIVA!$C$3:$J$5311,6,0),"")</f>
        <v/>
      </c>
      <c r="H2109" s="6" t="str">
        <f>IFERROR(VLOOKUP(C2109,BIVA!$C$3:$J$5311,7,0),"")</f>
        <v/>
      </c>
      <c r="I2109" s="6" t="str">
        <f>IFERROR(VLOOKUP(C2109,BIVA!$C$3:$J$5311,8,0),"")</f>
        <v/>
      </c>
      <c r="J2109" s="7">
        <f>Covaf!H2109</f>
        <v>0</v>
      </c>
      <c r="K2109" s="1">
        <f>Covaf!X2109</f>
        <v>0</v>
      </c>
    </row>
    <row r="2110" spans="1:11">
      <c r="A2110" s="1" t="str">
        <f t="shared" si="32"/>
        <v>NO</v>
      </c>
      <c r="B2110" s="36">
        <f>Covaf!B2110</f>
        <v>0</v>
      </c>
      <c r="C2110" s="36" t="str">
        <f>CONCATENATE(Covaf!E2110,"_",Covaf!F2110,"_",Covaf!G2110)</f>
        <v>__</v>
      </c>
      <c r="D2110" s="6" t="str">
        <f>IFERROR(VLOOKUP(C2110,BIVA!$C$3:$J$5311,3,0),"")</f>
        <v/>
      </c>
      <c r="E2110" s="6" t="str">
        <f>IFERROR(VLOOKUP(C2110,BIVA!$C$3:$J$5311,4,0),"")</f>
        <v/>
      </c>
      <c r="F2110" s="1" t="str">
        <f>IFERROR(VLOOKUP(C2110,BIVA!$C$3:$J$5311,5,0),"")</f>
        <v/>
      </c>
      <c r="G2110" s="6" t="str">
        <f>IFERROR(VLOOKUP(C2110,BIVA!$C$3:$J$5311,6,0),"")</f>
        <v/>
      </c>
      <c r="H2110" s="6" t="str">
        <f>IFERROR(VLOOKUP(C2110,BIVA!$C$3:$J$5311,7,0),"")</f>
        <v/>
      </c>
      <c r="I2110" s="6" t="str">
        <f>IFERROR(VLOOKUP(C2110,BIVA!$C$3:$J$5311,8,0),"")</f>
        <v/>
      </c>
      <c r="J2110" s="7">
        <f>Covaf!H2110</f>
        <v>0</v>
      </c>
      <c r="K2110" s="1">
        <f>Covaf!X2110</f>
        <v>0</v>
      </c>
    </row>
    <row r="2111" spans="1:11">
      <c r="A2111" s="1" t="str">
        <f t="shared" si="32"/>
        <v>NO</v>
      </c>
      <c r="B2111" s="36">
        <f>Covaf!B2111</f>
        <v>0</v>
      </c>
      <c r="C2111" s="36" t="str">
        <f>CONCATENATE(Covaf!E2111,"_",Covaf!F2111,"_",Covaf!G2111)</f>
        <v>__</v>
      </c>
      <c r="D2111" s="6" t="str">
        <f>IFERROR(VLOOKUP(C2111,BIVA!$C$3:$J$5311,3,0),"")</f>
        <v/>
      </c>
      <c r="E2111" s="6" t="str">
        <f>IFERROR(VLOOKUP(C2111,BIVA!$C$3:$J$5311,4,0),"")</f>
        <v/>
      </c>
      <c r="F2111" s="1" t="str">
        <f>IFERROR(VLOOKUP(C2111,BIVA!$C$3:$J$5311,5,0),"")</f>
        <v/>
      </c>
      <c r="G2111" s="6" t="str">
        <f>IFERROR(VLOOKUP(C2111,BIVA!$C$3:$J$5311,6,0),"")</f>
        <v/>
      </c>
      <c r="H2111" s="6" t="str">
        <f>IFERROR(VLOOKUP(C2111,BIVA!$C$3:$J$5311,7,0),"")</f>
        <v/>
      </c>
      <c r="I2111" s="6" t="str">
        <f>IFERROR(VLOOKUP(C2111,BIVA!$C$3:$J$5311,8,0),"")</f>
        <v/>
      </c>
      <c r="J2111" s="7">
        <f>Covaf!H2111</f>
        <v>0</v>
      </c>
      <c r="K2111" s="1">
        <f>Covaf!X2111</f>
        <v>0</v>
      </c>
    </row>
    <row r="2112" spans="1:11">
      <c r="A2112" s="1" t="str">
        <f t="shared" si="32"/>
        <v>NO</v>
      </c>
      <c r="B2112" s="36">
        <f>Covaf!B2112</f>
        <v>0</v>
      </c>
      <c r="C2112" s="36" t="str">
        <f>CONCATENATE(Covaf!E2112,"_",Covaf!F2112,"_",Covaf!G2112)</f>
        <v>__</v>
      </c>
      <c r="D2112" s="6" t="str">
        <f>IFERROR(VLOOKUP(C2112,BIVA!$C$3:$J$5311,3,0),"")</f>
        <v/>
      </c>
      <c r="E2112" s="6" t="str">
        <f>IFERROR(VLOOKUP(C2112,BIVA!$C$3:$J$5311,4,0),"")</f>
        <v/>
      </c>
      <c r="F2112" s="1" t="str">
        <f>IFERROR(VLOOKUP(C2112,BIVA!$C$3:$J$5311,5,0),"")</f>
        <v/>
      </c>
      <c r="G2112" s="6" t="str">
        <f>IFERROR(VLOOKUP(C2112,BIVA!$C$3:$J$5311,6,0),"")</f>
        <v/>
      </c>
      <c r="H2112" s="6" t="str">
        <f>IFERROR(VLOOKUP(C2112,BIVA!$C$3:$J$5311,7,0),"")</f>
        <v/>
      </c>
      <c r="I2112" s="6" t="str">
        <f>IFERROR(VLOOKUP(C2112,BIVA!$C$3:$J$5311,8,0),"")</f>
        <v/>
      </c>
      <c r="J2112" s="7">
        <f>Covaf!H2112</f>
        <v>0</v>
      </c>
      <c r="K2112" s="1">
        <f>Covaf!X2112</f>
        <v>0</v>
      </c>
    </row>
    <row r="2113" spans="1:11">
      <c r="A2113" s="1" t="str">
        <f t="shared" si="32"/>
        <v>NO</v>
      </c>
      <c r="B2113" s="36">
        <f>Covaf!B2113</f>
        <v>0</v>
      </c>
      <c r="C2113" s="36" t="str">
        <f>CONCATENATE(Covaf!E2113,"_",Covaf!F2113,"_",Covaf!G2113)</f>
        <v>__</v>
      </c>
      <c r="D2113" s="6" t="str">
        <f>IFERROR(VLOOKUP(C2113,BIVA!$C$3:$J$5311,3,0),"")</f>
        <v/>
      </c>
      <c r="E2113" s="6" t="str">
        <f>IFERROR(VLOOKUP(C2113,BIVA!$C$3:$J$5311,4,0),"")</f>
        <v/>
      </c>
      <c r="F2113" s="1" t="str">
        <f>IFERROR(VLOOKUP(C2113,BIVA!$C$3:$J$5311,5,0),"")</f>
        <v/>
      </c>
      <c r="G2113" s="6" t="str">
        <f>IFERROR(VLOOKUP(C2113,BIVA!$C$3:$J$5311,6,0),"")</f>
        <v/>
      </c>
      <c r="H2113" s="6" t="str">
        <f>IFERROR(VLOOKUP(C2113,BIVA!$C$3:$J$5311,7,0),"")</f>
        <v/>
      </c>
      <c r="I2113" s="6" t="str">
        <f>IFERROR(VLOOKUP(C2113,BIVA!$C$3:$J$5311,8,0),"")</f>
        <v/>
      </c>
      <c r="J2113" s="7">
        <f>Covaf!H2113</f>
        <v>0</v>
      </c>
      <c r="K2113" s="1">
        <f>Covaf!X2113</f>
        <v>0</v>
      </c>
    </row>
    <row r="2114" spans="1:11">
      <c r="A2114" s="1" t="str">
        <f t="shared" si="32"/>
        <v>NO</v>
      </c>
      <c r="B2114" s="36">
        <f>Covaf!B2114</f>
        <v>0</v>
      </c>
      <c r="C2114" s="36" t="str">
        <f>CONCATENATE(Covaf!E2114,"_",Covaf!F2114,"_",Covaf!G2114)</f>
        <v>__</v>
      </c>
      <c r="D2114" s="6" t="str">
        <f>IFERROR(VLOOKUP(C2114,BIVA!$C$3:$J$5311,3,0),"")</f>
        <v/>
      </c>
      <c r="E2114" s="6" t="str">
        <f>IFERROR(VLOOKUP(C2114,BIVA!$C$3:$J$5311,4,0),"")</f>
        <v/>
      </c>
      <c r="F2114" s="1" t="str">
        <f>IFERROR(VLOOKUP(C2114,BIVA!$C$3:$J$5311,5,0),"")</f>
        <v/>
      </c>
      <c r="G2114" s="6" t="str">
        <f>IFERROR(VLOOKUP(C2114,BIVA!$C$3:$J$5311,6,0),"")</f>
        <v/>
      </c>
      <c r="H2114" s="6" t="str">
        <f>IFERROR(VLOOKUP(C2114,BIVA!$C$3:$J$5311,7,0),"")</f>
        <v/>
      </c>
      <c r="I2114" s="6" t="str">
        <f>IFERROR(VLOOKUP(C2114,BIVA!$C$3:$J$5311,8,0),"")</f>
        <v/>
      </c>
      <c r="J2114" s="7">
        <f>Covaf!H2114</f>
        <v>0</v>
      </c>
      <c r="K2114" s="1">
        <f>Covaf!X2114</f>
        <v>0</v>
      </c>
    </row>
    <row r="2115" spans="1:11">
      <c r="A2115" s="1" t="str">
        <f t="shared" ref="A2115:A2178" si="33">IF(H2115="APLICADO","SI","NO")</f>
        <v>NO</v>
      </c>
      <c r="B2115" s="36">
        <f>Covaf!B2115</f>
        <v>0</v>
      </c>
      <c r="C2115" s="36" t="str">
        <f>CONCATENATE(Covaf!E2115,"_",Covaf!F2115,"_",Covaf!G2115)</f>
        <v>__</v>
      </c>
      <c r="D2115" s="6" t="str">
        <f>IFERROR(VLOOKUP(C2115,BIVA!$C$3:$J$5311,3,0),"")</f>
        <v/>
      </c>
      <c r="E2115" s="6" t="str">
        <f>IFERROR(VLOOKUP(C2115,BIVA!$C$3:$J$5311,4,0),"")</f>
        <v/>
      </c>
      <c r="F2115" s="1" t="str">
        <f>IFERROR(VLOOKUP(C2115,BIVA!$C$3:$J$5311,5,0),"")</f>
        <v/>
      </c>
      <c r="G2115" s="6" t="str">
        <f>IFERROR(VLOOKUP(C2115,BIVA!$C$3:$J$5311,6,0),"")</f>
        <v/>
      </c>
      <c r="H2115" s="6" t="str">
        <f>IFERROR(VLOOKUP(C2115,BIVA!$C$3:$J$5311,7,0),"")</f>
        <v/>
      </c>
      <c r="I2115" s="6" t="str">
        <f>IFERROR(VLOOKUP(C2115,BIVA!$C$3:$J$5311,8,0),"")</f>
        <v/>
      </c>
      <c r="J2115" s="7">
        <f>Covaf!H2115</f>
        <v>0</v>
      </c>
      <c r="K2115" s="1">
        <f>Covaf!X2115</f>
        <v>0</v>
      </c>
    </row>
    <row r="2116" spans="1:11">
      <c r="A2116" s="1" t="str">
        <f t="shared" si="33"/>
        <v>NO</v>
      </c>
      <c r="B2116" s="36">
        <f>Covaf!B2116</f>
        <v>0</v>
      </c>
      <c r="C2116" s="36" t="str">
        <f>CONCATENATE(Covaf!E2116,"_",Covaf!F2116,"_",Covaf!G2116)</f>
        <v>__</v>
      </c>
      <c r="D2116" s="6" t="str">
        <f>IFERROR(VLOOKUP(C2116,BIVA!$C$3:$J$5311,3,0),"")</f>
        <v/>
      </c>
      <c r="E2116" s="6" t="str">
        <f>IFERROR(VLOOKUP(C2116,BIVA!$C$3:$J$5311,4,0),"")</f>
        <v/>
      </c>
      <c r="F2116" s="1" t="str">
        <f>IFERROR(VLOOKUP(C2116,BIVA!$C$3:$J$5311,5,0),"")</f>
        <v/>
      </c>
      <c r="G2116" s="6" t="str">
        <f>IFERROR(VLOOKUP(C2116,BIVA!$C$3:$J$5311,6,0),"")</f>
        <v/>
      </c>
      <c r="H2116" s="6" t="str">
        <f>IFERROR(VLOOKUP(C2116,BIVA!$C$3:$J$5311,7,0),"")</f>
        <v/>
      </c>
      <c r="I2116" s="6" t="str">
        <f>IFERROR(VLOOKUP(C2116,BIVA!$C$3:$J$5311,8,0),"")</f>
        <v/>
      </c>
      <c r="J2116" s="7">
        <f>Covaf!H2116</f>
        <v>0</v>
      </c>
      <c r="K2116" s="1">
        <f>Covaf!X2116</f>
        <v>0</v>
      </c>
    </row>
    <row r="2117" spans="1:11">
      <c r="A2117" s="1" t="str">
        <f t="shared" si="33"/>
        <v>NO</v>
      </c>
      <c r="B2117" s="36">
        <f>Covaf!B2117</f>
        <v>0</v>
      </c>
      <c r="C2117" s="36" t="str">
        <f>CONCATENATE(Covaf!E2117,"_",Covaf!F2117,"_",Covaf!G2117)</f>
        <v>__</v>
      </c>
      <c r="D2117" s="6" t="str">
        <f>IFERROR(VLOOKUP(C2117,BIVA!$C$3:$J$5311,3,0),"")</f>
        <v/>
      </c>
      <c r="E2117" s="6" t="str">
        <f>IFERROR(VLOOKUP(C2117,BIVA!$C$3:$J$5311,4,0),"")</f>
        <v/>
      </c>
      <c r="F2117" s="1" t="str">
        <f>IFERROR(VLOOKUP(C2117,BIVA!$C$3:$J$5311,5,0),"")</f>
        <v/>
      </c>
      <c r="G2117" s="6" t="str">
        <f>IFERROR(VLOOKUP(C2117,BIVA!$C$3:$J$5311,6,0),"")</f>
        <v/>
      </c>
      <c r="H2117" s="6" t="str">
        <f>IFERROR(VLOOKUP(C2117,BIVA!$C$3:$J$5311,7,0),"")</f>
        <v/>
      </c>
      <c r="I2117" s="6" t="str">
        <f>IFERROR(VLOOKUP(C2117,BIVA!$C$3:$J$5311,8,0),"")</f>
        <v/>
      </c>
      <c r="J2117" s="7">
        <f>Covaf!H2117</f>
        <v>0</v>
      </c>
      <c r="K2117" s="1">
        <f>Covaf!X2117</f>
        <v>0</v>
      </c>
    </row>
    <row r="2118" spans="1:11">
      <c r="A2118" s="1" t="str">
        <f t="shared" si="33"/>
        <v>NO</v>
      </c>
      <c r="B2118" s="36">
        <f>Covaf!B2118</f>
        <v>0</v>
      </c>
      <c r="C2118" s="36" t="str">
        <f>CONCATENATE(Covaf!E2118,"_",Covaf!F2118,"_",Covaf!G2118)</f>
        <v>__</v>
      </c>
      <c r="D2118" s="6" t="str">
        <f>IFERROR(VLOOKUP(C2118,BIVA!$C$3:$J$5311,3,0),"")</f>
        <v/>
      </c>
      <c r="E2118" s="6" t="str">
        <f>IFERROR(VLOOKUP(C2118,BIVA!$C$3:$J$5311,4,0),"")</f>
        <v/>
      </c>
      <c r="F2118" s="1" t="str">
        <f>IFERROR(VLOOKUP(C2118,BIVA!$C$3:$J$5311,5,0),"")</f>
        <v/>
      </c>
      <c r="G2118" s="6" t="str">
        <f>IFERROR(VLOOKUP(C2118,BIVA!$C$3:$J$5311,6,0),"")</f>
        <v/>
      </c>
      <c r="H2118" s="6" t="str">
        <f>IFERROR(VLOOKUP(C2118,BIVA!$C$3:$J$5311,7,0),"")</f>
        <v/>
      </c>
      <c r="I2118" s="6" t="str">
        <f>IFERROR(VLOOKUP(C2118,BIVA!$C$3:$J$5311,8,0),"")</f>
        <v/>
      </c>
      <c r="J2118" s="7">
        <f>Covaf!H2118</f>
        <v>0</v>
      </c>
      <c r="K2118" s="1">
        <f>Covaf!X2118</f>
        <v>0</v>
      </c>
    </row>
    <row r="2119" spans="1:11">
      <c r="A2119" s="1" t="str">
        <f t="shared" si="33"/>
        <v>NO</v>
      </c>
      <c r="B2119" s="36">
        <f>Covaf!B2119</f>
        <v>0</v>
      </c>
      <c r="C2119" s="36" t="str">
        <f>CONCATENATE(Covaf!E2119,"_",Covaf!F2119,"_",Covaf!G2119)</f>
        <v>__</v>
      </c>
      <c r="D2119" s="6" t="str">
        <f>IFERROR(VLOOKUP(C2119,BIVA!$C$3:$J$5311,3,0),"")</f>
        <v/>
      </c>
      <c r="E2119" s="6" t="str">
        <f>IFERROR(VLOOKUP(C2119,BIVA!$C$3:$J$5311,4,0),"")</f>
        <v/>
      </c>
      <c r="F2119" s="1" t="str">
        <f>IFERROR(VLOOKUP(C2119,BIVA!$C$3:$J$5311,5,0),"")</f>
        <v/>
      </c>
      <c r="G2119" s="6" t="str">
        <f>IFERROR(VLOOKUP(C2119,BIVA!$C$3:$J$5311,6,0),"")</f>
        <v/>
      </c>
      <c r="H2119" s="6" t="str">
        <f>IFERROR(VLOOKUP(C2119,BIVA!$C$3:$J$5311,7,0),"")</f>
        <v/>
      </c>
      <c r="I2119" s="6" t="str">
        <f>IFERROR(VLOOKUP(C2119,BIVA!$C$3:$J$5311,8,0),"")</f>
        <v/>
      </c>
      <c r="J2119" s="7">
        <f>Covaf!H2119</f>
        <v>0</v>
      </c>
      <c r="K2119" s="1">
        <f>Covaf!X2119</f>
        <v>0</v>
      </c>
    </row>
    <row r="2120" spans="1:11">
      <c r="A2120" s="1" t="str">
        <f t="shared" si="33"/>
        <v>NO</v>
      </c>
      <c r="B2120" s="36">
        <f>Covaf!B2120</f>
        <v>0</v>
      </c>
      <c r="C2120" s="36" t="str">
        <f>CONCATENATE(Covaf!E2120,"_",Covaf!F2120,"_",Covaf!G2120)</f>
        <v>__</v>
      </c>
      <c r="D2120" s="6" t="str">
        <f>IFERROR(VLOOKUP(C2120,BIVA!$C$3:$J$5311,3,0),"")</f>
        <v/>
      </c>
      <c r="E2120" s="6" t="str">
        <f>IFERROR(VLOOKUP(C2120,BIVA!$C$3:$J$5311,4,0),"")</f>
        <v/>
      </c>
      <c r="F2120" s="1" t="str">
        <f>IFERROR(VLOOKUP(C2120,BIVA!$C$3:$J$5311,5,0),"")</f>
        <v/>
      </c>
      <c r="G2120" s="6" t="str">
        <f>IFERROR(VLOOKUP(C2120,BIVA!$C$3:$J$5311,6,0),"")</f>
        <v/>
      </c>
      <c r="H2120" s="6" t="str">
        <f>IFERROR(VLOOKUP(C2120,BIVA!$C$3:$J$5311,7,0),"")</f>
        <v/>
      </c>
      <c r="I2120" s="6" t="str">
        <f>IFERROR(VLOOKUP(C2120,BIVA!$C$3:$J$5311,8,0),"")</f>
        <v/>
      </c>
      <c r="J2120" s="7">
        <f>Covaf!H2120</f>
        <v>0</v>
      </c>
      <c r="K2120" s="1">
        <f>Covaf!X2120</f>
        <v>0</v>
      </c>
    </row>
    <row r="2121" spans="1:11">
      <c r="A2121" s="1" t="str">
        <f t="shared" si="33"/>
        <v>NO</v>
      </c>
      <c r="B2121" s="36">
        <f>Covaf!B2121</f>
        <v>0</v>
      </c>
      <c r="C2121" s="36" t="str">
        <f>CONCATENATE(Covaf!E2121,"_",Covaf!F2121,"_",Covaf!G2121)</f>
        <v>__</v>
      </c>
      <c r="D2121" s="6" t="str">
        <f>IFERROR(VLOOKUP(C2121,BIVA!$C$3:$J$5311,3,0),"")</f>
        <v/>
      </c>
      <c r="E2121" s="6" t="str">
        <f>IFERROR(VLOOKUP(C2121,BIVA!$C$3:$J$5311,4,0),"")</f>
        <v/>
      </c>
      <c r="F2121" s="1" t="str">
        <f>IFERROR(VLOOKUP(C2121,BIVA!$C$3:$J$5311,5,0),"")</f>
        <v/>
      </c>
      <c r="G2121" s="6" t="str">
        <f>IFERROR(VLOOKUP(C2121,BIVA!$C$3:$J$5311,6,0),"")</f>
        <v/>
      </c>
      <c r="H2121" s="6" t="str">
        <f>IFERROR(VLOOKUP(C2121,BIVA!$C$3:$J$5311,7,0),"")</f>
        <v/>
      </c>
      <c r="I2121" s="6" t="str">
        <f>IFERROR(VLOOKUP(C2121,BIVA!$C$3:$J$5311,8,0),"")</f>
        <v/>
      </c>
      <c r="J2121" s="7">
        <f>Covaf!H2121</f>
        <v>0</v>
      </c>
      <c r="K2121" s="1">
        <f>Covaf!X2121</f>
        <v>0</v>
      </c>
    </row>
    <row r="2122" spans="1:11">
      <c r="A2122" s="1" t="str">
        <f t="shared" si="33"/>
        <v>NO</v>
      </c>
      <c r="B2122" s="36">
        <f>Covaf!B2122</f>
        <v>0</v>
      </c>
      <c r="C2122" s="36" t="str">
        <f>CONCATENATE(Covaf!E2122,"_",Covaf!F2122,"_",Covaf!G2122)</f>
        <v>__</v>
      </c>
      <c r="D2122" s="6" t="str">
        <f>IFERROR(VLOOKUP(C2122,BIVA!$C$3:$J$5311,3,0),"")</f>
        <v/>
      </c>
      <c r="E2122" s="6" t="str">
        <f>IFERROR(VLOOKUP(C2122,BIVA!$C$3:$J$5311,4,0),"")</f>
        <v/>
      </c>
      <c r="F2122" s="1" t="str">
        <f>IFERROR(VLOOKUP(C2122,BIVA!$C$3:$J$5311,5,0),"")</f>
        <v/>
      </c>
      <c r="G2122" s="6" t="str">
        <f>IFERROR(VLOOKUP(C2122,BIVA!$C$3:$J$5311,6,0),"")</f>
        <v/>
      </c>
      <c r="H2122" s="6" t="str">
        <f>IFERROR(VLOOKUP(C2122,BIVA!$C$3:$J$5311,7,0),"")</f>
        <v/>
      </c>
      <c r="I2122" s="6" t="str">
        <f>IFERROR(VLOOKUP(C2122,BIVA!$C$3:$J$5311,8,0),"")</f>
        <v/>
      </c>
      <c r="J2122" s="7">
        <f>Covaf!H2122</f>
        <v>0</v>
      </c>
      <c r="K2122" s="1">
        <f>Covaf!X2122</f>
        <v>0</v>
      </c>
    </row>
    <row r="2123" spans="1:11">
      <c r="A2123" s="1" t="str">
        <f t="shared" si="33"/>
        <v>NO</v>
      </c>
      <c r="B2123" s="36">
        <f>Covaf!B2123</f>
        <v>0</v>
      </c>
      <c r="C2123" s="36" t="str">
        <f>CONCATENATE(Covaf!E2123,"_",Covaf!F2123,"_",Covaf!G2123)</f>
        <v>__</v>
      </c>
      <c r="D2123" s="6" t="str">
        <f>IFERROR(VLOOKUP(C2123,BIVA!$C$3:$J$5311,3,0),"")</f>
        <v/>
      </c>
      <c r="E2123" s="6" t="str">
        <f>IFERROR(VLOOKUP(C2123,BIVA!$C$3:$J$5311,4,0),"")</f>
        <v/>
      </c>
      <c r="F2123" s="1" t="str">
        <f>IFERROR(VLOOKUP(C2123,BIVA!$C$3:$J$5311,5,0),"")</f>
        <v/>
      </c>
      <c r="G2123" s="6" t="str">
        <f>IFERROR(VLOOKUP(C2123,BIVA!$C$3:$J$5311,6,0),"")</f>
        <v/>
      </c>
      <c r="H2123" s="6" t="str">
        <f>IFERROR(VLOOKUP(C2123,BIVA!$C$3:$J$5311,7,0),"")</f>
        <v/>
      </c>
      <c r="I2123" s="6" t="str">
        <f>IFERROR(VLOOKUP(C2123,BIVA!$C$3:$J$5311,8,0),"")</f>
        <v/>
      </c>
      <c r="J2123" s="7">
        <f>Covaf!H2123</f>
        <v>0</v>
      </c>
      <c r="K2123" s="1">
        <f>Covaf!X2123</f>
        <v>0</v>
      </c>
    </row>
    <row r="2124" spans="1:11">
      <c r="A2124" s="1" t="str">
        <f t="shared" si="33"/>
        <v>NO</v>
      </c>
      <c r="B2124" s="36">
        <f>Covaf!B2124</f>
        <v>0</v>
      </c>
      <c r="C2124" s="36" t="str">
        <f>CONCATENATE(Covaf!E2124,"_",Covaf!F2124,"_",Covaf!G2124)</f>
        <v>__</v>
      </c>
      <c r="D2124" s="6" t="str">
        <f>IFERROR(VLOOKUP(C2124,BIVA!$C$3:$J$5311,3,0),"")</f>
        <v/>
      </c>
      <c r="E2124" s="6" t="str">
        <f>IFERROR(VLOOKUP(C2124,BIVA!$C$3:$J$5311,4,0),"")</f>
        <v/>
      </c>
      <c r="F2124" s="1" t="str">
        <f>IFERROR(VLOOKUP(C2124,BIVA!$C$3:$J$5311,5,0),"")</f>
        <v/>
      </c>
      <c r="G2124" s="6" t="str">
        <f>IFERROR(VLOOKUP(C2124,BIVA!$C$3:$J$5311,6,0),"")</f>
        <v/>
      </c>
      <c r="H2124" s="6" t="str">
        <f>IFERROR(VLOOKUP(C2124,BIVA!$C$3:$J$5311,7,0),"")</f>
        <v/>
      </c>
      <c r="I2124" s="6" t="str">
        <f>IFERROR(VLOOKUP(C2124,BIVA!$C$3:$J$5311,8,0),"")</f>
        <v/>
      </c>
      <c r="J2124" s="7">
        <f>Covaf!H2124</f>
        <v>0</v>
      </c>
      <c r="K2124" s="1">
        <f>Covaf!X2124</f>
        <v>0</v>
      </c>
    </row>
    <row r="2125" spans="1:11">
      <c r="A2125" s="1" t="str">
        <f t="shared" si="33"/>
        <v>NO</v>
      </c>
      <c r="B2125" s="36">
        <f>Covaf!B2125</f>
        <v>0</v>
      </c>
      <c r="C2125" s="36" t="str">
        <f>CONCATENATE(Covaf!E2125,"_",Covaf!F2125,"_",Covaf!G2125)</f>
        <v>__</v>
      </c>
      <c r="D2125" s="6" t="str">
        <f>IFERROR(VLOOKUP(C2125,BIVA!$C$3:$J$5311,3,0),"")</f>
        <v/>
      </c>
      <c r="E2125" s="6" t="str">
        <f>IFERROR(VLOOKUP(C2125,BIVA!$C$3:$J$5311,4,0),"")</f>
        <v/>
      </c>
      <c r="F2125" s="1" t="str">
        <f>IFERROR(VLOOKUP(C2125,BIVA!$C$3:$J$5311,5,0),"")</f>
        <v/>
      </c>
      <c r="G2125" s="6" t="str">
        <f>IFERROR(VLOOKUP(C2125,BIVA!$C$3:$J$5311,6,0),"")</f>
        <v/>
      </c>
      <c r="H2125" s="6" t="str">
        <f>IFERROR(VLOOKUP(C2125,BIVA!$C$3:$J$5311,7,0),"")</f>
        <v/>
      </c>
      <c r="I2125" s="6" t="str">
        <f>IFERROR(VLOOKUP(C2125,BIVA!$C$3:$J$5311,8,0),"")</f>
        <v/>
      </c>
      <c r="J2125" s="7">
        <f>Covaf!H2125</f>
        <v>0</v>
      </c>
      <c r="K2125" s="1">
        <f>Covaf!X2125</f>
        <v>0</v>
      </c>
    </row>
    <row r="2126" spans="1:11">
      <c r="A2126" s="1" t="str">
        <f t="shared" si="33"/>
        <v>NO</v>
      </c>
      <c r="B2126" s="36">
        <f>Covaf!B2126</f>
        <v>0</v>
      </c>
      <c r="C2126" s="36" t="str">
        <f>CONCATENATE(Covaf!E2126,"_",Covaf!F2126,"_",Covaf!G2126)</f>
        <v>__</v>
      </c>
      <c r="D2126" s="6" t="str">
        <f>IFERROR(VLOOKUP(C2126,BIVA!$C$3:$J$5311,3,0),"")</f>
        <v/>
      </c>
      <c r="E2126" s="6" t="str">
        <f>IFERROR(VLOOKUP(C2126,BIVA!$C$3:$J$5311,4,0),"")</f>
        <v/>
      </c>
      <c r="F2126" s="1" t="str">
        <f>IFERROR(VLOOKUP(C2126,BIVA!$C$3:$J$5311,5,0),"")</f>
        <v/>
      </c>
      <c r="G2126" s="6" t="str">
        <f>IFERROR(VLOOKUP(C2126,BIVA!$C$3:$J$5311,6,0),"")</f>
        <v/>
      </c>
      <c r="H2126" s="6" t="str">
        <f>IFERROR(VLOOKUP(C2126,BIVA!$C$3:$J$5311,7,0),"")</f>
        <v/>
      </c>
      <c r="I2126" s="6" t="str">
        <f>IFERROR(VLOOKUP(C2126,BIVA!$C$3:$J$5311,8,0),"")</f>
        <v/>
      </c>
      <c r="J2126" s="7">
        <f>Covaf!H2126</f>
        <v>0</v>
      </c>
      <c r="K2126" s="1">
        <f>Covaf!X2126</f>
        <v>0</v>
      </c>
    </row>
    <row r="2127" spans="1:11">
      <c r="A2127" s="1" t="str">
        <f t="shared" si="33"/>
        <v>NO</v>
      </c>
      <c r="B2127" s="36">
        <f>Covaf!B2127</f>
        <v>0</v>
      </c>
      <c r="C2127" s="36" t="str">
        <f>CONCATENATE(Covaf!E2127,"_",Covaf!F2127,"_",Covaf!G2127)</f>
        <v>__</v>
      </c>
      <c r="D2127" s="6" t="str">
        <f>IFERROR(VLOOKUP(C2127,BIVA!$C$3:$J$5311,3,0),"")</f>
        <v/>
      </c>
      <c r="E2127" s="6" t="str">
        <f>IFERROR(VLOOKUP(C2127,BIVA!$C$3:$J$5311,4,0),"")</f>
        <v/>
      </c>
      <c r="F2127" s="1" t="str">
        <f>IFERROR(VLOOKUP(C2127,BIVA!$C$3:$J$5311,5,0),"")</f>
        <v/>
      </c>
      <c r="G2127" s="6" t="str">
        <f>IFERROR(VLOOKUP(C2127,BIVA!$C$3:$J$5311,6,0),"")</f>
        <v/>
      </c>
      <c r="H2127" s="6" t="str">
        <f>IFERROR(VLOOKUP(C2127,BIVA!$C$3:$J$5311,7,0),"")</f>
        <v/>
      </c>
      <c r="I2127" s="6" t="str">
        <f>IFERROR(VLOOKUP(C2127,BIVA!$C$3:$J$5311,8,0),"")</f>
        <v/>
      </c>
      <c r="J2127" s="7">
        <f>Covaf!H2127</f>
        <v>0</v>
      </c>
      <c r="K2127" s="1">
        <f>Covaf!X2127</f>
        <v>0</v>
      </c>
    </row>
    <row r="2128" spans="1:11">
      <c r="A2128" s="1" t="str">
        <f t="shared" si="33"/>
        <v>NO</v>
      </c>
      <c r="B2128" s="36">
        <f>Covaf!B2128</f>
        <v>0</v>
      </c>
      <c r="C2128" s="36" t="str">
        <f>CONCATENATE(Covaf!E2128,"_",Covaf!F2128,"_",Covaf!G2128)</f>
        <v>__</v>
      </c>
      <c r="D2128" s="6" t="str">
        <f>IFERROR(VLOOKUP(C2128,BIVA!$C$3:$J$5311,3,0),"")</f>
        <v/>
      </c>
      <c r="E2128" s="6" t="str">
        <f>IFERROR(VLOOKUP(C2128,BIVA!$C$3:$J$5311,4,0),"")</f>
        <v/>
      </c>
      <c r="F2128" s="1" t="str">
        <f>IFERROR(VLOOKUP(C2128,BIVA!$C$3:$J$5311,5,0),"")</f>
        <v/>
      </c>
      <c r="G2128" s="6" t="str">
        <f>IFERROR(VLOOKUP(C2128,BIVA!$C$3:$J$5311,6,0),"")</f>
        <v/>
      </c>
      <c r="H2128" s="6" t="str">
        <f>IFERROR(VLOOKUP(C2128,BIVA!$C$3:$J$5311,7,0),"")</f>
        <v/>
      </c>
      <c r="I2128" s="6" t="str">
        <f>IFERROR(VLOOKUP(C2128,BIVA!$C$3:$J$5311,8,0),"")</f>
        <v/>
      </c>
      <c r="J2128" s="7">
        <f>Covaf!H2128</f>
        <v>0</v>
      </c>
      <c r="K2128" s="1">
        <f>Covaf!X2128</f>
        <v>0</v>
      </c>
    </row>
    <row r="2129" spans="1:11">
      <c r="A2129" s="1" t="str">
        <f t="shared" si="33"/>
        <v>NO</v>
      </c>
      <c r="B2129" s="36">
        <f>Covaf!B2129</f>
        <v>0</v>
      </c>
      <c r="C2129" s="36" t="str">
        <f>CONCATENATE(Covaf!E2129,"_",Covaf!F2129,"_",Covaf!G2129)</f>
        <v>__</v>
      </c>
      <c r="D2129" s="6" t="str">
        <f>IFERROR(VLOOKUP(C2129,BIVA!$C$3:$J$5311,3,0),"")</f>
        <v/>
      </c>
      <c r="E2129" s="6" t="str">
        <f>IFERROR(VLOOKUP(C2129,BIVA!$C$3:$J$5311,4,0),"")</f>
        <v/>
      </c>
      <c r="F2129" s="1" t="str">
        <f>IFERROR(VLOOKUP(C2129,BIVA!$C$3:$J$5311,5,0),"")</f>
        <v/>
      </c>
      <c r="G2129" s="6" t="str">
        <f>IFERROR(VLOOKUP(C2129,BIVA!$C$3:$J$5311,6,0),"")</f>
        <v/>
      </c>
      <c r="H2129" s="6" t="str">
        <f>IFERROR(VLOOKUP(C2129,BIVA!$C$3:$J$5311,7,0),"")</f>
        <v/>
      </c>
      <c r="I2129" s="6" t="str">
        <f>IFERROR(VLOOKUP(C2129,BIVA!$C$3:$J$5311,8,0),"")</f>
        <v/>
      </c>
      <c r="J2129" s="7">
        <f>Covaf!H2129</f>
        <v>0</v>
      </c>
      <c r="K2129" s="1">
        <f>Covaf!X2129</f>
        <v>0</v>
      </c>
    </row>
    <row r="2130" spans="1:11">
      <c r="A2130" s="1" t="str">
        <f t="shared" si="33"/>
        <v>NO</v>
      </c>
      <c r="B2130" s="36">
        <f>Covaf!B2130</f>
        <v>0</v>
      </c>
      <c r="C2130" s="36" t="str">
        <f>CONCATENATE(Covaf!E2130,"_",Covaf!F2130,"_",Covaf!G2130)</f>
        <v>__</v>
      </c>
      <c r="D2130" s="6" t="str">
        <f>IFERROR(VLOOKUP(C2130,BIVA!$C$3:$J$5311,3,0),"")</f>
        <v/>
      </c>
      <c r="E2130" s="6" t="str">
        <f>IFERROR(VLOOKUP(C2130,BIVA!$C$3:$J$5311,4,0),"")</f>
        <v/>
      </c>
      <c r="F2130" s="1" t="str">
        <f>IFERROR(VLOOKUP(C2130,BIVA!$C$3:$J$5311,5,0),"")</f>
        <v/>
      </c>
      <c r="G2130" s="6" t="str">
        <f>IFERROR(VLOOKUP(C2130,BIVA!$C$3:$J$5311,6,0),"")</f>
        <v/>
      </c>
      <c r="H2130" s="6" t="str">
        <f>IFERROR(VLOOKUP(C2130,BIVA!$C$3:$J$5311,7,0),"")</f>
        <v/>
      </c>
      <c r="I2130" s="6" t="str">
        <f>IFERROR(VLOOKUP(C2130,BIVA!$C$3:$J$5311,8,0),"")</f>
        <v/>
      </c>
      <c r="J2130" s="7">
        <f>Covaf!H2130</f>
        <v>0</v>
      </c>
      <c r="K2130" s="1">
        <f>Covaf!X2130</f>
        <v>0</v>
      </c>
    </row>
    <row r="2131" spans="1:11">
      <c r="A2131" s="1" t="str">
        <f t="shared" si="33"/>
        <v>NO</v>
      </c>
      <c r="B2131" s="36">
        <f>Covaf!B2131</f>
        <v>0</v>
      </c>
      <c r="C2131" s="36" t="str">
        <f>CONCATENATE(Covaf!E2131,"_",Covaf!F2131,"_",Covaf!G2131)</f>
        <v>__</v>
      </c>
      <c r="D2131" s="6" t="str">
        <f>IFERROR(VLOOKUP(C2131,BIVA!$C$3:$J$5311,3,0),"")</f>
        <v/>
      </c>
      <c r="E2131" s="6" t="str">
        <f>IFERROR(VLOOKUP(C2131,BIVA!$C$3:$J$5311,4,0),"")</f>
        <v/>
      </c>
      <c r="F2131" s="1" t="str">
        <f>IFERROR(VLOOKUP(C2131,BIVA!$C$3:$J$5311,5,0),"")</f>
        <v/>
      </c>
      <c r="G2131" s="6" t="str">
        <f>IFERROR(VLOOKUP(C2131,BIVA!$C$3:$J$5311,6,0),"")</f>
        <v/>
      </c>
      <c r="H2131" s="6" t="str">
        <f>IFERROR(VLOOKUP(C2131,BIVA!$C$3:$J$5311,7,0),"")</f>
        <v/>
      </c>
      <c r="I2131" s="6" t="str">
        <f>IFERROR(VLOOKUP(C2131,BIVA!$C$3:$J$5311,8,0),"")</f>
        <v/>
      </c>
      <c r="J2131" s="7">
        <f>Covaf!H2131</f>
        <v>0</v>
      </c>
      <c r="K2131" s="1">
        <f>Covaf!X2131</f>
        <v>0</v>
      </c>
    </row>
    <row r="2132" spans="1:11">
      <c r="A2132" s="1" t="str">
        <f t="shared" si="33"/>
        <v>NO</v>
      </c>
      <c r="B2132" s="36">
        <f>Covaf!B2132</f>
        <v>0</v>
      </c>
      <c r="C2132" s="36" t="str">
        <f>CONCATENATE(Covaf!E2132,"_",Covaf!F2132,"_",Covaf!G2132)</f>
        <v>__</v>
      </c>
      <c r="D2132" s="6" t="str">
        <f>IFERROR(VLOOKUP(C2132,BIVA!$C$3:$J$5311,3,0),"")</f>
        <v/>
      </c>
      <c r="E2132" s="6" t="str">
        <f>IFERROR(VLOOKUP(C2132,BIVA!$C$3:$J$5311,4,0),"")</f>
        <v/>
      </c>
      <c r="F2132" s="1" t="str">
        <f>IFERROR(VLOOKUP(C2132,BIVA!$C$3:$J$5311,5,0),"")</f>
        <v/>
      </c>
      <c r="G2132" s="6" t="str">
        <f>IFERROR(VLOOKUP(C2132,BIVA!$C$3:$J$5311,6,0),"")</f>
        <v/>
      </c>
      <c r="H2132" s="6" t="str">
        <f>IFERROR(VLOOKUP(C2132,BIVA!$C$3:$J$5311,7,0),"")</f>
        <v/>
      </c>
      <c r="I2132" s="6" t="str">
        <f>IFERROR(VLOOKUP(C2132,BIVA!$C$3:$J$5311,8,0),"")</f>
        <v/>
      </c>
      <c r="J2132" s="7">
        <f>Covaf!H2132</f>
        <v>0</v>
      </c>
      <c r="K2132" s="1">
        <f>Covaf!X2132</f>
        <v>0</v>
      </c>
    </row>
    <row r="2133" spans="1:11">
      <c r="A2133" s="1" t="str">
        <f t="shared" si="33"/>
        <v>NO</v>
      </c>
      <c r="B2133" s="36">
        <f>Covaf!B2133</f>
        <v>0</v>
      </c>
      <c r="C2133" s="36" t="str">
        <f>CONCATENATE(Covaf!E2133,"_",Covaf!F2133,"_",Covaf!G2133)</f>
        <v>__</v>
      </c>
      <c r="D2133" s="6" t="str">
        <f>IFERROR(VLOOKUP(C2133,BIVA!$C$3:$J$5311,3,0),"")</f>
        <v/>
      </c>
      <c r="E2133" s="6" t="str">
        <f>IFERROR(VLOOKUP(C2133,BIVA!$C$3:$J$5311,4,0),"")</f>
        <v/>
      </c>
      <c r="F2133" s="1" t="str">
        <f>IFERROR(VLOOKUP(C2133,BIVA!$C$3:$J$5311,5,0),"")</f>
        <v/>
      </c>
      <c r="G2133" s="6" t="str">
        <f>IFERROR(VLOOKUP(C2133,BIVA!$C$3:$J$5311,6,0),"")</f>
        <v/>
      </c>
      <c r="H2133" s="6" t="str">
        <f>IFERROR(VLOOKUP(C2133,BIVA!$C$3:$J$5311,7,0),"")</f>
        <v/>
      </c>
      <c r="I2133" s="6" t="str">
        <f>IFERROR(VLOOKUP(C2133,BIVA!$C$3:$J$5311,8,0),"")</f>
        <v/>
      </c>
      <c r="J2133" s="7">
        <f>Covaf!H2133</f>
        <v>0</v>
      </c>
      <c r="K2133" s="1">
        <f>Covaf!X2133</f>
        <v>0</v>
      </c>
    </row>
    <row r="2134" spans="1:11">
      <c r="A2134" s="1" t="str">
        <f t="shared" si="33"/>
        <v>NO</v>
      </c>
      <c r="B2134" s="36">
        <f>Covaf!B2134</f>
        <v>0</v>
      </c>
      <c r="C2134" s="36" t="str">
        <f>CONCATENATE(Covaf!E2134,"_",Covaf!F2134,"_",Covaf!G2134)</f>
        <v>__</v>
      </c>
      <c r="D2134" s="6" t="str">
        <f>IFERROR(VLOOKUP(C2134,BIVA!$C$3:$J$5311,3,0),"")</f>
        <v/>
      </c>
      <c r="E2134" s="6" t="str">
        <f>IFERROR(VLOOKUP(C2134,BIVA!$C$3:$J$5311,4,0),"")</f>
        <v/>
      </c>
      <c r="F2134" s="1" t="str">
        <f>IFERROR(VLOOKUP(C2134,BIVA!$C$3:$J$5311,5,0),"")</f>
        <v/>
      </c>
      <c r="G2134" s="6" t="str">
        <f>IFERROR(VLOOKUP(C2134,BIVA!$C$3:$J$5311,6,0),"")</f>
        <v/>
      </c>
      <c r="H2134" s="6" t="str">
        <f>IFERROR(VLOOKUP(C2134,BIVA!$C$3:$J$5311,7,0),"")</f>
        <v/>
      </c>
      <c r="I2134" s="6" t="str">
        <f>IFERROR(VLOOKUP(C2134,BIVA!$C$3:$J$5311,8,0),"")</f>
        <v/>
      </c>
      <c r="J2134" s="7">
        <f>Covaf!H2134</f>
        <v>0</v>
      </c>
      <c r="K2134" s="1">
        <f>Covaf!X2134</f>
        <v>0</v>
      </c>
    </row>
    <row r="2135" spans="1:11">
      <c r="A2135" s="1" t="str">
        <f t="shared" si="33"/>
        <v>NO</v>
      </c>
      <c r="B2135" s="36">
        <f>Covaf!B2135</f>
        <v>0</v>
      </c>
      <c r="C2135" s="36" t="str">
        <f>CONCATENATE(Covaf!E2135,"_",Covaf!F2135,"_",Covaf!G2135)</f>
        <v>__</v>
      </c>
      <c r="D2135" s="6" t="str">
        <f>IFERROR(VLOOKUP(C2135,BIVA!$C$3:$J$5311,3,0),"")</f>
        <v/>
      </c>
      <c r="E2135" s="6" t="str">
        <f>IFERROR(VLOOKUP(C2135,BIVA!$C$3:$J$5311,4,0),"")</f>
        <v/>
      </c>
      <c r="F2135" s="1" t="str">
        <f>IFERROR(VLOOKUP(C2135,BIVA!$C$3:$J$5311,5,0),"")</f>
        <v/>
      </c>
      <c r="G2135" s="6" t="str">
        <f>IFERROR(VLOOKUP(C2135,BIVA!$C$3:$J$5311,6,0),"")</f>
        <v/>
      </c>
      <c r="H2135" s="6" t="str">
        <f>IFERROR(VLOOKUP(C2135,BIVA!$C$3:$J$5311,7,0),"")</f>
        <v/>
      </c>
      <c r="I2135" s="6" t="str">
        <f>IFERROR(VLOOKUP(C2135,BIVA!$C$3:$J$5311,8,0),"")</f>
        <v/>
      </c>
      <c r="J2135" s="7">
        <f>Covaf!H2135</f>
        <v>0</v>
      </c>
      <c r="K2135" s="1">
        <f>Covaf!X2135</f>
        <v>0</v>
      </c>
    </row>
    <row r="2136" spans="1:11">
      <c r="A2136" s="1" t="str">
        <f t="shared" si="33"/>
        <v>NO</v>
      </c>
      <c r="B2136" s="36">
        <f>Covaf!B2136</f>
        <v>0</v>
      </c>
      <c r="C2136" s="36" t="str">
        <f>CONCATENATE(Covaf!E2136,"_",Covaf!F2136,"_",Covaf!G2136)</f>
        <v>__</v>
      </c>
      <c r="D2136" s="6" t="str">
        <f>IFERROR(VLOOKUP(C2136,BIVA!$C$3:$J$5311,3,0),"")</f>
        <v/>
      </c>
      <c r="E2136" s="6" t="str">
        <f>IFERROR(VLOOKUP(C2136,BIVA!$C$3:$J$5311,4,0),"")</f>
        <v/>
      </c>
      <c r="F2136" s="1" t="str">
        <f>IFERROR(VLOOKUP(C2136,BIVA!$C$3:$J$5311,5,0),"")</f>
        <v/>
      </c>
      <c r="G2136" s="6" t="str">
        <f>IFERROR(VLOOKUP(C2136,BIVA!$C$3:$J$5311,6,0),"")</f>
        <v/>
      </c>
      <c r="H2136" s="6" t="str">
        <f>IFERROR(VLOOKUP(C2136,BIVA!$C$3:$J$5311,7,0),"")</f>
        <v/>
      </c>
      <c r="I2136" s="6" t="str">
        <f>IFERROR(VLOOKUP(C2136,BIVA!$C$3:$J$5311,8,0),"")</f>
        <v/>
      </c>
      <c r="J2136" s="7">
        <f>Covaf!H2136</f>
        <v>0</v>
      </c>
      <c r="K2136" s="1">
        <f>Covaf!X2136</f>
        <v>0</v>
      </c>
    </row>
    <row r="2137" spans="1:11">
      <c r="A2137" s="1" t="str">
        <f t="shared" si="33"/>
        <v>NO</v>
      </c>
      <c r="B2137" s="36">
        <f>Covaf!B2137</f>
        <v>0</v>
      </c>
      <c r="C2137" s="36" t="str">
        <f>CONCATENATE(Covaf!E2137,"_",Covaf!F2137,"_",Covaf!G2137)</f>
        <v>__</v>
      </c>
      <c r="D2137" s="6" t="str">
        <f>IFERROR(VLOOKUP(C2137,BIVA!$C$3:$J$5311,3,0),"")</f>
        <v/>
      </c>
      <c r="E2137" s="6" t="str">
        <f>IFERROR(VLOOKUP(C2137,BIVA!$C$3:$J$5311,4,0),"")</f>
        <v/>
      </c>
      <c r="F2137" s="1" t="str">
        <f>IFERROR(VLOOKUP(C2137,BIVA!$C$3:$J$5311,5,0),"")</f>
        <v/>
      </c>
      <c r="G2137" s="6" t="str">
        <f>IFERROR(VLOOKUP(C2137,BIVA!$C$3:$J$5311,6,0),"")</f>
        <v/>
      </c>
      <c r="H2137" s="6" t="str">
        <f>IFERROR(VLOOKUP(C2137,BIVA!$C$3:$J$5311,7,0),"")</f>
        <v/>
      </c>
      <c r="I2137" s="6" t="str">
        <f>IFERROR(VLOOKUP(C2137,BIVA!$C$3:$J$5311,8,0),"")</f>
        <v/>
      </c>
      <c r="J2137" s="7">
        <f>Covaf!H2137</f>
        <v>0</v>
      </c>
      <c r="K2137" s="1">
        <f>Covaf!X2137</f>
        <v>0</v>
      </c>
    </row>
    <row r="2138" spans="1:11">
      <c r="A2138" s="1" t="str">
        <f t="shared" si="33"/>
        <v>NO</v>
      </c>
      <c r="B2138" s="36">
        <f>Covaf!B2138</f>
        <v>0</v>
      </c>
      <c r="C2138" s="36" t="str">
        <f>CONCATENATE(Covaf!E2138,"_",Covaf!F2138,"_",Covaf!G2138)</f>
        <v>__</v>
      </c>
      <c r="D2138" s="6" t="str">
        <f>IFERROR(VLOOKUP(C2138,BIVA!$C$3:$J$5311,3,0),"")</f>
        <v/>
      </c>
      <c r="E2138" s="6" t="str">
        <f>IFERROR(VLOOKUP(C2138,BIVA!$C$3:$J$5311,4,0),"")</f>
        <v/>
      </c>
      <c r="F2138" s="1" t="str">
        <f>IFERROR(VLOOKUP(C2138,BIVA!$C$3:$J$5311,5,0),"")</f>
        <v/>
      </c>
      <c r="G2138" s="6" t="str">
        <f>IFERROR(VLOOKUP(C2138,BIVA!$C$3:$J$5311,6,0),"")</f>
        <v/>
      </c>
      <c r="H2138" s="6" t="str">
        <f>IFERROR(VLOOKUP(C2138,BIVA!$C$3:$J$5311,7,0),"")</f>
        <v/>
      </c>
      <c r="I2138" s="6" t="str">
        <f>IFERROR(VLOOKUP(C2138,BIVA!$C$3:$J$5311,8,0),"")</f>
        <v/>
      </c>
      <c r="J2138" s="7">
        <f>Covaf!H2138</f>
        <v>0</v>
      </c>
      <c r="K2138" s="1">
        <f>Covaf!X2138</f>
        <v>0</v>
      </c>
    </row>
    <row r="2139" spans="1:11">
      <c r="A2139" s="1" t="str">
        <f t="shared" si="33"/>
        <v>NO</v>
      </c>
      <c r="B2139" s="36">
        <f>Covaf!B2139</f>
        <v>0</v>
      </c>
      <c r="C2139" s="36" t="str">
        <f>CONCATENATE(Covaf!E2139,"_",Covaf!F2139,"_",Covaf!G2139)</f>
        <v>__</v>
      </c>
      <c r="D2139" s="6" t="str">
        <f>IFERROR(VLOOKUP(C2139,BIVA!$C$3:$J$5311,3,0),"")</f>
        <v/>
      </c>
      <c r="E2139" s="6" t="str">
        <f>IFERROR(VLOOKUP(C2139,BIVA!$C$3:$J$5311,4,0),"")</f>
        <v/>
      </c>
      <c r="F2139" s="1" t="str">
        <f>IFERROR(VLOOKUP(C2139,BIVA!$C$3:$J$5311,5,0),"")</f>
        <v/>
      </c>
      <c r="G2139" s="6" t="str">
        <f>IFERROR(VLOOKUP(C2139,BIVA!$C$3:$J$5311,6,0),"")</f>
        <v/>
      </c>
      <c r="H2139" s="6" t="str">
        <f>IFERROR(VLOOKUP(C2139,BIVA!$C$3:$J$5311,7,0),"")</f>
        <v/>
      </c>
      <c r="I2139" s="6" t="str">
        <f>IFERROR(VLOOKUP(C2139,BIVA!$C$3:$J$5311,8,0),"")</f>
        <v/>
      </c>
      <c r="J2139" s="7">
        <f>Covaf!H2139</f>
        <v>0</v>
      </c>
      <c r="K2139" s="1">
        <f>Covaf!X2139</f>
        <v>0</v>
      </c>
    </row>
    <row r="2140" spans="1:11">
      <c r="A2140" s="1" t="str">
        <f t="shared" si="33"/>
        <v>NO</v>
      </c>
      <c r="B2140" s="36">
        <f>Covaf!B2140</f>
        <v>0</v>
      </c>
      <c r="C2140" s="36" t="str">
        <f>CONCATENATE(Covaf!E2140,"_",Covaf!F2140,"_",Covaf!G2140)</f>
        <v>__</v>
      </c>
      <c r="D2140" s="6" t="str">
        <f>IFERROR(VLOOKUP(C2140,BIVA!$C$3:$J$5311,3,0),"")</f>
        <v/>
      </c>
      <c r="E2140" s="6" t="str">
        <f>IFERROR(VLOOKUP(C2140,BIVA!$C$3:$J$5311,4,0),"")</f>
        <v/>
      </c>
      <c r="F2140" s="1" t="str">
        <f>IFERROR(VLOOKUP(C2140,BIVA!$C$3:$J$5311,5,0),"")</f>
        <v/>
      </c>
      <c r="G2140" s="6" t="str">
        <f>IFERROR(VLOOKUP(C2140,BIVA!$C$3:$J$5311,6,0),"")</f>
        <v/>
      </c>
      <c r="H2140" s="6" t="str">
        <f>IFERROR(VLOOKUP(C2140,BIVA!$C$3:$J$5311,7,0),"")</f>
        <v/>
      </c>
      <c r="I2140" s="6" t="str">
        <f>IFERROR(VLOOKUP(C2140,BIVA!$C$3:$J$5311,8,0),"")</f>
        <v/>
      </c>
      <c r="J2140" s="7">
        <f>Covaf!H2140</f>
        <v>0</v>
      </c>
      <c r="K2140" s="1">
        <f>Covaf!X2140</f>
        <v>0</v>
      </c>
    </row>
    <row r="2141" spans="1:11">
      <c r="A2141" s="1" t="str">
        <f t="shared" si="33"/>
        <v>NO</v>
      </c>
      <c r="B2141" s="36">
        <f>Covaf!B2141</f>
        <v>0</v>
      </c>
      <c r="C2141" s="36" t="str">
        <f>CONCATENATE(Covaf!E2141,"_",Covaf!F2141,"_",Covaf!G2141)</f>
        <v>__</v>
      </c>
      <c r="D2141" s="6" t="str">
        <f>IFERROR(VLOOKUP(C2141,BIVA!$C$3:$J$5311,3,0),"")</f>
        <v/>
      </c>
      <c r="E2141" s="6" t="str">
        <f>IFERROR(VLOOKUP(C2141,BIVA!$C$3:$J$5311,4,0),"")</f>
        <v/>
      </c>
      <c r="F2141" s="1" t="str">
        <f>IFERROR(VLOOKUP(C2141,BIVA!$C$3:$J$5311,5,0),"")</f>
        <v/>
      </c>
      <c r="G2141" s="6" t="str">
        <f>IFERROR(VLOOKUP(C2141,BIVA!$C$3:$J$5311,6,0),"")</f>
        <v/>
      </c>
      <c r="H2141" s="6" t="str">
        <f>IFERROR(VLOOKUP(C2141,BIVA!$C$3:$J$5311,7,0),"")</f>
        <v/>
      </c>
      <c r="I2141" s="6" t="str">
        <f>IFERROR(VLOOKUP(C2141,BIVA!$C$3:$J$5311,8,0),"")</f>
        <v/>
      </c>
      <c r="J2141" s="7">
        <f>Covaf!H2141</f>
        <v>0</v>
      </c>
      <c r="K2141" s="1">
        <f>Covaf!X2141</f>
        <v>0</v>
      </c>
    </row>
    <row r="2142" spans="1:11">
      <c r="A2142" s="1" t="str">
        <f t="shared" si="33"/>
        <v>NO</v>
      </c>
      <c r="B2142" s="36">
        <f>Covaf!B2142</f>
        <v>0</v>
      </c>
      <c r="C2142" s="36" t="str">
        <f>CONCATENATE(Covaf!E2142,"_",Covaf!F2142,"_",Covaf!G2142)</f>
        <v>__</v>
      </c>
      <c r="D2142" s="6" t="str">
        <f>IFERROR(VLOOKUP(C2142,BIVA!$C$3:$J$5311,3,0),"")</f>
        <v/>
      </c>
      <c r="E2142" s="6" t="str">
        <f>IFERROR(VLOOKUP(C2142,BIVA!$C$3:$J$5311,4,0),"")</f>
        <v/>
      </c>
      <c r="F2142" s="1" t="str">
        <f>IFERROR(VLOOKUP(C2142,BIVA!$C$3:$J$5311,5,0),"")</f>
        <v/>
      </c>
      <c r="G2142" s="6" t="str">
        <f>IFERROR(VLOOKUP(C2142,BIVA!$C$3:$J$5311,6,0),"")</f>
        <v/>
      </c>
      <c r="H2142" s="6" t="str">
        <f>IFERROR(VLOOKUP(C2142,BIVA!$C$3:$J$5311,7,0),"")</f>
        <v/>
      </c>
      <c r="I2142" s="6" t="str">
        <f>IFERROR(VLOOKUP(C2142,BIVA!$C$3:$J$5311,8,0),"")</f>
        <v/>
      </c>
      <c r="J2142" s="7">
        <f>Covaf!H2142</f>
        <v>0</v>
      </c>
      <c r="K2142" s="1">
        <f>Covaf!X2142</f>
        <v>0</v>
      </c>
    </row>
    <row r="2143" spans="1:11">
      <c r="A2143" s="1" t="str">
        <f t="shared" si="33"/>
        <v>NO</v>
      </c>
      <c r="B2143" s="36">
        <f>Covaf!B2143</f>
        <v>0</v>
      </c>
      <c r="C2143" s="36" t="str">
        <f>CONCATENATE(Covaf!E2143,"_",Covaf!F2143,"_",Covaf!G2143)</f>
        <v>__</v>
      </c>
      <c r="D2143" s="6" t="str">
        <f>IFERROR(VLOOKUP(C2143,BIVA!$C$3:$J$5311,3,0),"")</f>
        <v/>
      </c>
      <c r="E2143" s="6" t="str">
        <f>IFERROR(VLOOKUP(C2143,BIVA!$C$3:$J$5311,4,0),"")</f>
        <v/>
      </c>
      <c r="F2143" s="1" t="str">
        <f>IFERROR(VLOOKUP(C2143,BIVA!$C$3:$J$5311,5,0),"")</f>
        <v/>
      </c>
      <c r="G2143" s="6" t="str">
        <f>IFERROR(VLOOKUP(C2143,BIVA!$C$3:$J$5311,6,0),"")</f>
        <v/>
      </c>
      <c r="H2143" s="6" t="str">
        <f>IFERROR(VLOOKUP(C2143,BIVA!$C$3:$J$5311,7,0),"")</f>
        <v/>
      </c>
      <c r="I2143" s="6" t="str">
        <f>IFERROR(VLOOKUP(C2143,BIVA!$C$3:$J$5311,8,0),"")</f>
        <v/>
      </c>
      <c r="J2143" s="7">
        <f>Covaf!H2143</f>
        <v>0</v>
      </c>
      <c r="K2143" s="1">
        <f>Covaf!X2143</f>
        <v>0</v>
      </c>
    </row>
    <row r="2144" spans="1:11">
      <c r="A2144" s="1" t="str">
        <f t="shared" si="33"/>
        <v>NO</v>
      </c>
      <c r="B2144" s="36">
        <f>Covaf!B2144</f>
        <v>0</v>
      </c>
      <c r="C2144" s="36" t="str">
        <f>CONCATENATE(Covaf!E2144,"_",Covaf!F2144,"_",Covaf!G2144)</f>
        <v>__</v>
      </c>
      <c r="D2144" s="6" t="str">
        <f>IFERROR(VLOOKUP(C2144,BIVA!$C$3:$J$5311,3,0),"")</f>
        <v/>
      </c>
      <c r="E2144" s="6" t="str">
        <f>IFERROR(VLOOKUP(C2144,BIVA!$C$3:$J$5311,4,0),"")</f>
        <v/>
      </c>
      <c r="F2144" s="1" t="str">
        <f>IFERROR(VLOOKUP(C2144,BIVA!$C$3:$J$5311,5,0),"")</f>
        <v/>
      </c>
      <c r="G2144" s="6" t="str">
        <f>IFERROR(VLOOKUP(C2144,BIVA!$C$3:$J$5311,6,0),"")</f>
        <v/>
      </c>
      <c r="H2144" s="6" t="str">
        <f>IFERROR(VLOOKUP(C2144,BIVA!$C$3:$J$5311,7,0),"")</f>
        <v/>
      </c>
      <c r="I2144" s="6" t="str">
        <f>IFERROR(VLOOKUP(C2144,BIVA!$C$3:$J$5311,8,0),"")</f>
        <v/>
      </c>
      <c r="J2144" s="7">
        <f>Covaf!H2144</f>
        <v>0</v>
      </c>
      <c r="K2144" s="1">
        <f>Covaf!X2144</f>
        <v>0</v>
      </c>
    </row>
    <row r="2145" spans="1:11">
      <c r="A2145" s="1" t="str">
        <f t="shared" si="33"/>
        <v>NO</v>
      </c>
      <c r="B2145" s="36">
        <f>Covaf!B2145</f>
        <v>0</v>
      </c>
      <c r="C2145" s="36" t="str">
        <f>CONCATENATE(Covaf!E2145,"_",Covaf!F2145,"_",Covaf!G2145)</f>
        <v>__</v>
      </c>
      <c r="D2145" s="6" t="str">
        <f>IFERROR(VLOOKUP(C2145,BIVA!$C$3:$J$5311,3,0),"")</f>
        <v/>
      </c>
      <c r="E2145" s="6" t="str">
        <f>IFERROR(VLOOKUP(C2145,BIVA!$C$3:$J$5311,4,0),"")</f>
        <v/>
      </c>
      <c r="F2145" s="1" t="str">
        <f>IFERROR(VLOOKUP(C2145,BIVA!$C$3:$J$5311,5,0),"")</f>
        <v/>
      </c>
      <c r="G2145" s="6" t="str">
        <f>IFERROR(VLOOKUP(C2145,BIVA!$C$3:$J$5311,6,0),"")</f>
        <v/>
      </c>
      <c r="H2145" s="6" t="str">
        <f>IFERROR(VLOOKUP(C2145,BIVA!$C$3:$J$5311,7,0),"")</f>
        <v/>
      </c>
      <c r="I2145" s="6" t="str">
        <f>IFERROR(VLOOKUP(C2145,BIVA!$C$3:$J$5311,8,0),"")</f>
        <v/>
      </c>
      <c r="J2145" s="7">
        <f>Covaf!H2145</f>
        <v>0</v>
      </c>
      <c r="K2145" s="1">
        <f>Covaf!X2145</f>
        <v>0</v>
      </c>
    </row>
    <row r="2146" spans="1:11">
      <c r="A2146" s="1" t="str">
        <f t="shared" si="33"/>
        <v>NO</v>
      </c>
      <c r="B2146" s="36">
        <f>Covaf!B2146</f>
        <v>0</v>
      </c>
      <c r="C2146" s="36" t="str">
        <f>CONCATENATE(Covaf!E2146,"_",Covaf!F2146,"_",Covaf!G2146)</f>
        <v>__</v>
      </c>
      <c r="D2146" s="6" t="str">
        <f>IFERROR(VLOOKUP(C2146,BIVA!$C$3:$J$5311,3,0),"")</f>
        <v/>
      </c>
      <c r="E2146" s="6" t="str">
        <f>IFERROR(VLOOKUP(C2146,BIVA!$C$3:$J$5311,4,0),"")</f>
        <v/>
      </c>
      <c r="F2146" s="1" t="str">
        <f>IFERROR(VLOOKUP(C2146,BIVA!$C$3:$J$5311,5,0),"")</f>
        <v/>
      </c>
      <c r="G2146" s="6" t="str">
        <f>IFERROR(VLOOKUP(C2146,BIVA!$C$3:$J$5311,6,0),"")</f>
        <v/>
      </c>
      <c r="H2146" s="6" t="str">
        <f>IFERROR(VLOOKUP(C2146,BIVA!$C$3:$J$5311,7,0),"")</f>
        <v/>
      </c>
      <c r="I2146" s="6" t="str">
        <f>IFERROR(VLOOKUP(C2146,BIVA!$C$3:$J$5311,8,0),"")</f>
        <v/>
      </c>
      <c r="J2146" s="7">
        <f>Covaf!H2146</f>
        <v>0</v>
      </c>
      <c r="K2146" s="1">
        <f>Covaf!X2146</f>
        <v>0</v>
      </c>
    </row>
    <row r="2147" spans="1:11">
      <c r="A2147" s="1" t="str">
        <f t="shared" si="33"/>
        <v>NO</v>
      </c>
      <c r="B2147" s="36">
        <f>Covaf!B2147</f>
        <v>0</v>
      </c>
      <c r="C2147" s="36" t="str">
        <f>CONCATENATE(Covaf!E2147,"_",Covaf!F2147,"_",Covaf!G2147)</f>
        <v>__</v>
      </c>
      <c r="D2147" s="6" t="str">
        <f>IFERROR(VLOOKUP(C2147,BIVA!$C$3:$J$5311,3,0),"")</f>
        <v/>
      </c>
      <c r="E2147" s="6" t="str">
        <f>IFERROR(VLOOKUP(C2147,BIVA!$C$3:$J$5311,4,0),"")</f>
        <v/>
      </c>
      <c r="F2147" s="1" t="str">
        <f>IFERROR(VLOOKUP(C2147,BIVA!$C$3:$J$5311,5,0),"")</f>
        <v/>
      </c>
      <c r="G2147" s="6" t="str">
        <f>IFERROR(VLOOKUP(C2147,BIVA!$C$3:$J$5311,6,0),"")</f>
        <v/>
      </c>
      <c r="H2147" s="6" t="str">
        <f>IFERROR(VLOOKUP(C2147,BIVA!$C$3:$J$5311,7,0),"")</f>
        <v/>
      </c>
      <c r="I2147" s="6" t="str">
        <f>IFERROR(VLOOKUP(C2147,BIVA!$C$3:$J$5311,8,0),"")</f>
        <v/>
      </c>
      <c r="J2147" s="7">
        <f>Covaf!H2147</f>
        <v>0</v>
      </c>
      <c r="K2147" s="1">
        <f>Covaf!X2147</f>
        <v>0</v>
      </c>
    </row>
    <row r="2148" spans="1:11">
      <c r="A2148" s="1" t="str">
        <f t="shared" si="33"/>
        <v>NO</v>
      </c>
      <c r="B2148" s="36">
        <f>Covaf!B2148</f>
        <v>0</v>
      </c>
      <c r="C2148" s="36" t="str">
        <f>CONCATENATE(Covaf!E2148,"_",Covaf!F2148,"_",Covaf!G2148)</f>
        <v>__</v>
      </c>
      <c r="D2148" s="6" t="str">
        <f>IFERROR(VLOOKUP(C2148,BIVA!$C$3:$J$5311,3,0),"")</f>
        <v/>
      </c>
      <c r="E2148" s="6" t="str">
        <f>IFERROR(VLOOKUP(C2148,BIVA!$C$3:$J$5311,4,0),"")</f>
        <v/>
      </c>
      <c r="F2148" s="1" t="str">
        <f>IFERROR(VLOOKUP(C2148,BIVA!$C$3:$J$5311,5,0),"")</f>
        <v/>
      </c>
      <c r="G2148" s="6" t="str">
        <f>IFERROR(VLOOKUP(C2148,BIVA!$C$3:$J$5311,6,0),"")</f>
        <v/>
      </c>
      <c r="H2148" s="6" t="str">
        <f>IFERROR(VLOOKUP(C2148,BIVA!$C$3:$J$5311,7,0),"")</f>
        <v/>
      </c>
      <c r="I2148" s="6" t="str">
        <f>IFERROR(VLOOKUP(C2148,BIVA!$C$3:$J$5311,8,0),"")</f>
        <v/>
      </c>
      <c r="J2148" s="7">
        <f>Covaf!H2148</f>
        <v>0</v>
      </c>
      <c r="K2148" s="1">
        <f>Covaf!X2148</f>
        <v>0</v>
      </c>
    </row>
    <row r="2149" spans="1:11">
      <c r="A2149" s="1" t="str">
        <f t="shared" si="33"/>
        <v>NO</v>
      </c>
      <c r="B2149" s="36">
        <f>Covaf!B2149</f>
        <v>0</v>
      </c>
      <c r="C2149" s="36" t="str">
        <f>CONCATENATE(Covaf!E2149,"_",Covaf!F2149,"_",Covaf!G2149)</f>
        <v>__</v>
      </c>
      <c r="D2149" s="6" t="str">
        <f>IFERROR(VLOOKUP(C2149,BIVA!$C$3:$J$5311,3,0),"")</f>
        <v/>
      </c>
      <c r="E2149" s="6" t="str">
        <f>IFERROR(VLOOKUP(C2149,BIVA!$C$3:$J$5311,4,0),"")</f>
        <v/>
      </c>
      <c r="F2149" s="1" t="str">
        <f>IFERROR(VLOOKUP(C2149,BIVA!$C$3:$J$5311,5,0),"")</f>
        <v/>
      </c>
      <c r="G2149" s="6" t="str">
        <f>IFERROR(VLOOKUP(C2149,BIVA!$C$3:$J$5311,6,0),"")</f>
        <v/>
      </c>
      <c r="H2149" s="6" t="str">
        <f>IFERROR(VLOOKUP(C2149,BIVA!$C$3:$J$5311,7,0),"")</f>
        <v/>
      </c>
      <c r="I2149" s="6" t="str">
        <f>IFERROR(VLOOKUP(C2149,BIVA!$C$3:$J$5311,8,0),"")</f>
        <v/>
      </c>
      <c r="J2149" s="7">
        <f>Covaf!H2149</f>
        <v>0</v>
      </c>
      <c r="K2149" s="1">
        <f>Covaf!X2149</f>
        <v>0</v>
      </c>
    </row>
    <row r="2150" spans="1:11">
      <c r="A2150" s="1" t="str">
        <f t="shared" si="33"/>
        <v>NO</v>
      </c>
      <c r="B2150" s="36">
        <f>Covaf!B2150</f>
        <v>0</v>
      </c>
      <c r="C2150" s="36" t="str">
        <f>CONCATENATE(Covaf!E2150,"_",Covaf!F2150,"_",Covaf!G2150)</f>
        <v>__</v>
      </c>
      <c r="D2150" s="6" t="str">
        <f>IFERROR(VLOOKUP(C2150,BIVA!$C$3:$J$5311,3,0),"")</f>
        <v/>
      </c>
      <c r="E2150" s="6" t="str">
        <f>IFERROR(VLOOKUP(C2150,BIVA!$C$3:$J$5311,4,0),"")</f>
        <v/>
      </c>
      <c r="F2150" s="1" t="str">
        <f>IFERROR(VLOOKUP(C2150,BIVA!$C$3:$J$5311,5,0),"")</f>
        <v/>
      </c>
      <c r="G2150" s="6" t="str">
        <f>IFERROR(VLOOKUP(C2150,BIVA!$C$3:$J$5311,6,0),"")</f>
        <v/>
      </c>
      <c r="H2150" s="6" t="str">
        <f>IFERROR(VLOOKUP(C2150,BIVA!$C$3:$J$5311,7,0),"")</f>
        <v/>
      </c>
      <c r="I2150" s="6" t="str">
        <f>IFERROR(VLOOKUP(C2150,BIVA!$C$3:$J$5311,8,0),"")</f>
        <v/>
      </c>
      <c r="J2150" s="7">
        <f>Covaf!H2150</f>
        <v>0</v>
      </c>
      <c r="K2150" s="1">
        <f>Covaf!X2150</f>
        <v>0</v>
      </c>
    </row>
    <row r="2151" spans="1:11">
      <c r="A2151" s="1" t="str">
        <f t="shared" si="33"/>
        <v>NO</v>
      </c>
      <c r="B2151" s="36">
        <f>Covaf!B2151</f>
        <v>0</v>
      </c>
      <c r="C2151" s="36" t="str">
        <f>CONCATENATE(Covaf!E2151,"_",Covaf!F2151,"_",Covaf!G2151)</f>
        <v>__</v>
      </c>
      <c r="D2151" s="6" t="str">
        <f>IFERROR(VLOOKUP(C2151,BIVA!$C$3:$J$5311,3,0),"")</f>
        <v/>
      </c>
      <c r="E2151" s="6" t="str">
        <f>IFERROR(VLOOKUP(C2151,BIVA!$C$3:$J$5311,4,0),"")</f>
        <v/>
      </c>
      <c r="F2151" s="1" t="str">
        <f>IFERROR(VLOOKUP(C2151,BIVA!$C$3:$J$5311,5,0),"")</f>
        <v/>
      </c>
      <c r="G2151" s="6" t="str">
        <f>IFERROR(VLOOKUP(C2151,BIVA!$C$3:$J$5311,6,0),"")</f>
        <v/>
      </c>
      <c r="H2151" s="6" t="str">
        <f>IFERROR(VLOOKUP(C2151,BIVA!$C$3:$J$5311,7,0),"")</f>
        <v/>
      </c>
      <c r="I2151" s="6" t="str">
        <f>IFERROR(VLOOKUP(C2151,BIVA!$C$3:$J$5311,8,0),"")</f>
        <v/>
      </c>
      <c r="J2151" s="7">
        <f>Covaf!H2151</f>
        <v>0</v>
      </c>
      <c r="K2151" s="1">
        <f>Covaf!X2151</f>
        <v>0</v>
      </c>
    </row>
    <row r="2152" spans="1:11">
      <c r="A2152" s="1" t="str">
        <f t="shared" si="33"/>
        <v>NO</v>
      </c>
      <c r="B2152" s="36">
        <f>Covaf!B2152</f>
        <v>0</v>
      </c>
      <c r="C2152" s="36" t="str">
        <f>CONCATENATE(Covaf!E2152,"_",Covaf!F2152,"_",Covaf!G2152)</f>
        <v>__</v>
      </c>
      <c r="D2152" s="6" t="str">
        <f>IFERROR(VLOOKUP(C2152,BIVA!$C$3:$J$5311,3,0),"")</f>
        <v/>
      </c>
      <c r="E2152" s="6" t="str">
        <f>IFERROR(VLOOKUP(C2152,BIVA!$C$3:$J$5311,4,0),"")</f>
        <v/>
      </c>
      <c r="F2152" s="1" t="str">
        <f>IFERROR(VLOOKUP(C2152,BIVA!$C$3:$J$5311,5,0),"")</f>
        <v/>
      </c>
      <c r="G2152" s="6" t="str">
        <f>IFERROR(VLOOKUP(C2152,BIVA!$C$3:$J$5311,6,0),"")</f>
        <v/>
      </c>
      <c r="H2152" s="6" t="str">
        <f>IFERROR(VLOOKUP(C2152,BIVA!$C$3:$J$5311,7,0),"")</f>
        <v/>
      </c>
      <c r="I2152" s="6" t="str">
        <f>IFERROR(VLOOKUP(C2152,BIVA!$C$3:$J$5311,8,0),"")</f>
        <v/>
      </c>
      <c r="J2152" s="7">
        <f>Covaf!H2152</f>
        <v>0</v>
      </c>
      <c r="K2152" s="1">
        <f>Covaf!X2152</f>
        <v>0</v>
      </c>
    </row>
    <row r="2153" spans="1:11">
      <c r="A2153" s="1" t="str">
        <f t="shared" si="33"/>
        <v>NO</v>
      </c>
      <c r="B2153" s="36">
        <f>Covaf!B2153</f>
        <v>0</v>
      </c>
      <c r="C2153" s="36" t="str">
        <f>CONCATENATE(Covaf!E2153,"_",Covaf!F2153,"_",Covaf!G2153)</f>
        <v>__</v>
      </c>
      <c r="D2153" s="6" t="str">
        <f>IFERROR(VLOOKUP(C2153,BIVA!$C$3:$J$5311,3,0),"")</f>
        <v/>
      </c>
      <c r="E2153" s="6" t="str">
        <f>IFERROR(VLOOKUP(C2153,BIVA!$C$3:$J$5311,4,0),"")</f>
        <v/>
      </c>
      <c r="F2153" s="1" t="str">
        <f>IFERROR(VLOOKUP(C2153,BIVA!$C$3:$J$5311,5,0),"")</f>
        <v/>
      </c>
      <c r="G2153" s="6" t="str">
        <f>IFERROR(VLOOKUP(C2153,BIVA!$C$3:$J$5311,6,0),"")</f>
        <v/>
      </c>
      <c r="H2153" s="6" t="str">
        <f>IFERROR(VLOOKUP(C2153,BIVA!$C$3:$J$5311,7,0),"")</f>
        <v/>
      </c>
      <c r="I2153" s="6" t="str">
        <f>IFERROR(VLOOKUP(C2153,BIVA!$C$3:$J$5311,8,0),"")</f>
        <v/>
      </c>
      <c r="J2153" s="7">
        <f>Covaf!H2153</f>
        <v>0</v>
      </c>
      <c r="K2153" s="1">
        <f>Covaf!X2153</f>
        <v>0</v>
      </c>
    </row>
    <row r="2154" spans="1:11">
      <c r="A2154" s="1" t="str">
        <f t="shared" si="33"/>
        <v>NO</v>
      </c>
      <c r="B2154" s="36">
        <f>Covaf!B2154</f>
        <v>0</v>
      </c>
      <c r="C2154" s="36" t="str">
        <f>CONCATENATE(Covaf!E2154,"_",Covaf!F2154,"_",Covaf!G2154)</f>
        <v>__</v>
      </c>
      <c r="D2154" s="6" t="str">
        <f>IFERROR(VLOOKUP(C2154,BIVA!$C$3:$J$5311,3,0),"")</f>
        <v/>
      </c>
      <c r="E2154" s="6" t="str">
        <f>IFERROR(VLOOKUP(C2154,BIVA!$C$3:$J$5311,4,0),"")</f>
        <v/>
      </c>
      <c r="F2154" s="1" t="str">
        <f>IFERROR(VLOOKUP(C2154,BIVA!$C$3:$J$5311,5,0),"")</f>
        <v/>
      </c>
      <c r="G2154" s="6" t="str">
        <f>IFERROR(VLOOKUP(C2154,BIVA!$C$3:$J$5311,6,0),"")</f>
        <v/>
      </c>
      <c r="H2154" s="6" t="str">
        <f>IFERROR(VLOOKUP(C2154,BIVA!$C$3:$J$5311,7,0),"")</f>
        <v/>
      </c>
      <c r="I2154" s="6" t="str">
        <f>IFERROR(VLOOKUP(C2154,BIVA!$C$3:$J$5311,8,0),"")</f>
        <v/>
      </c>
      <c r="J2154" s="7">
        <f>Covaf!H2154</f>
        <v>0</v>
      </c>
      <c r="K2154" s="1">
        <f>Covaf!X2154</f>
        <v>0</v>
      </c>
    </row>
    <row r="2155" spans="1:11">
      <c r="A2155" s="1" t="str">
        <f t="shared" si="33"/>
        <v>NO</v>
      </c>
      <c r="B2155" s="36">
        <f>Covaf!B2155</f>
        <v>0</v>
      </c>
      <c r="C2155" s="36" t="str">
        <f>CONCATENATE(Covaf!E2155,"_",Covaf!F2155,"_",Covaf!G2155)</f>
        <v>__</v>
      </c>
      <c r="D2155" s="6" t="str">
        <f>IFERROR(VLOOKUP(C2155,BIVA!$C$3:$J$5311,3,0),"")</f>
        <v/>
      </c>
      <c r="E2155" s="6" t="str">
        <f>IFERROR(VLOOKUP(C2155,BIVA!$C$3:$J$5311,4,0),"")</f>
        <v/>
      </c>
      <c r="F2155" s="1" t="str">
        <f>IFERROR(VLOOKUP(C2155,BIVA!$C$3:$J$5311,5,0),"")</f>
        <v/>
      </c>
      <c r="G2155" s="6" t="str">
        <f>IFERROR(VLOOKUP(C2155,BIVA!$C$3:$J$5311,6,0),"")</f>
        <v/>
      </c>
      <c r="H2155" s="6" t="str">
        <f>IFERROR(VLOOKUP(C2155,BIVA!$C$3:$J$5311,7,0),"")</f>
        <v/>
      </c>
      <c r="I2155" s="6" t="str">
        <f>IFERROR(VLOOKUP(C2155,BIVA!$C$3:$J$5311,8,0),"")</f>
        <v/>
      </c>
      <c r="J2155" s="7">
        <f>Covaf!H2155</f>
        <v>0</v>
      </c>
      <c r="K2155" s="1">
        <f>Covaf!X2155</f>
        <v>0</v>
      </c>
    </row>
    <row r="2156" spans="1:11">
      <c r="A2156" s="1" t="str">
        <f t="shared" si="33"/>
        <v>NO</v>
      </c>
      <c r="B2156" s="36">
        <f>Covaf!B2156</f>
        <v>0</v>
      </c>
      <c r="C2156" s="36" t="str">
        <f>CONCATENATE(Covaf!E2156,"_",Covaf!F2156,"_",Covaf!G2156)</f>
        <v>__</v>
      </c>
      <c r="D2156" s="6" t="str">
        <f>IFERROR(VLOOKUP(C2156,BIVA!$C$3:$J$5311,3,0),"")</f>
        <v/>
      </c>
      <c r="E2156" s="6" t="str">
        <f>IFERROR(VLOOKUP(C2156,BIVA!$C$3:$J$5311,4,0),"")</f>
        <v/>
      </c>
      <c r="F2156" s="1" t="str">
        <f>IFERROR(VLOOKUP(C2156,BIVA!$C$3:$J$5311,5,0),"")</f>
        <v/>
      </c>
      <c r="G2156" s="6" t="str">
        <f>IFERROR(VLOOKUP(C2156,BIVA!$C$3:$J$5311,6,0),"")</f>
        <v/>
      </c>
      <c r="H2156" s="6" t="str">
        <f>IFERROR(VLOOKUP(C2156,BIVA!$C$3:$J$5311,7,0),"")</f>
        <v/>
      </c>
      <c r="I2156" s="6" t="str">
        <f>IFERROR(VLOOKUP(C2156,BIVA!$C$3:$J$5311,8,0),"")</f>
        <v/>
      </c>
      <c r="J2156" s="7">
        <f>Covaf!H2156</f>
        <v>0</v>
      </c>
      <c r="K2156" s="1">
        <f>Covaf!X2156</f>
        <v>0</v>
      </c>
    </row>
    <row r="2157" spans="1:11">
      <c r="A2157" s="1" t="str">
        <f t="shared" si="33"/>
        <v>NO</v>
      </c>
      <c r="B2157" s="36">
        <f>Covaf!B2157</f>
        <v>0</v>
      </c>
      <c r="C2157" s="36" t="str">
        <f>CONCATENATE(Covaf!E2157,"_",Covaf!F2157,"_",Covaf!G2157)</f>
        <v>__</v>
      </c>
      <c r="D2157" s="6" t="str">
        <f>IFERROR(VLOOKUP(C2157,BIVA!$C$3:$J$5311,3,0),"")</f>
        <v/>
      </c>
      <c r="E2157" s="6" t="str">
        <f>IFERROR(VLOOKUP(C2157,BIVA!$C$3:$J$5311,4,0),"")</f>
        <v/>
      </c>
      <c r="F2157" s="1" t="str">
        <f>IFERROR(VLOOKUP(C2157,BIVA!$C$3:$J$5311,5,0),"")</f>
        <v/>
      </c>
      <c r="G2157" s="6" t="str">
        <f>IFERROR(VLOOKUP(C2157,BIVA!$C$3:$J$5311,6,0),"")</f>
        <v/>
      </c>
      <c r="H2157" s="6" t="str">
        <f>IFERROR(VLOOKUP(C2157,BIVA!$C$3:$J$5311,7,0),"")</f>
        <v/>
      </c>
      <c r="I2157" s="6" t="str">
        <f>IFERROR(VLOOKUP(C2157,BIVA!$C$3:$J$5311,8,0),"")</f>
        <v/>
      </c>
      <c r="J2157" s="7">
        <f>Covaf!H2157</f>
        <v>0</v>
      </c>
      <c r="K2157" s="1">
        <f>Covaf!X2157</f>
        <v>0</v>
      </c>
    </row>
    <row r="2158" spans="1:11">
      <c r="A2158" s="1" t="str">
        <f t="shared" si="33"/>
        <v>NO</v>
      </c>
      <c r="B2158" s="36">
        <f>Covaf!B2158</f>
        <v>0</v>
      </c>
      <c r="C2158" s="36" t="str">
        <f>CONCATENATE(Covaf!E2158,"_",Covaf!F2158,"_",Covaf!G2158)</f>
        <v>__</v>
      </c>
      <c r="D2158" s="6" t="str">
        <f>IFERROR(VLOOKUP(C2158,BIVA!$C$3:$J$5311,3,0),"")</f>
        <v/>
      </c>
      <c r="E2158" s="6" t="str">
        <f>IFERROR(VLOOKUP(C2158,BIVA!$C$3:$J$5311,4,0),"")</f>
        <v/>
      </c>
      <c r="F2158" s="1" t="str">
        <f>IFERROR(VLOOKUP(C2158,BIVA!$C$3:$J$5311,5,0),"")</f>
        <v/>
      </c>
      <c r="G2158" s="6" t="str">
        <f>IFERROR(VLOOKUP(C2158,BIVA!$C$3:$J$5311,6,0),"")</f>
        <v/>
      </c>
      <c r="H2158" s="6" t="str">
        <f>IFERROR(VLOOKUP(C2158,BIVA!$C$3:$J$5311,7,0),"")</f>
        <v/>
      </c>
      <c r="I2158" s="6" t="str">
        <f>IFERROR(VLOOKUP(C2158,BIVA!$C$3:$J$5311,8,0),"")</f>
        <v/>
      </c>
      <c r="J2158" s="7">
        <f>Covaf!H2158</f>
        <v>0</v>
      </c>
      <c r="K2158" s="1">
        <f>Covaf!X2158</f>
        <v>0</v>
      </c>
    </row>
    <row r="2159" spans="1:11">
      <c r="A2159" s="1" t="str">
        <f t="shared" si="33"/>
        <v>NO</v>
      </c>
      <c r="B2159" s="36">
        <f>Covaf!B2159</f>
        <v>0</v>
      </c>
      <c r="C2159" s="36" t="str">
        <f>CONCATENATE(Covaf!E2159,"_",Covaf!F2159,"_",Covaf!G2159)</f>
        <v>__</v>
      </c>
      <c r="D2159" s="6" t="str">
        <f>IFERROR(VLOOKUP(C2159,BIVA!$C$3:$J$5311,3,0),"")</f>
        <v/>
      </c>
      <c r="E2159" s="6" t="str">
        <f>IFERROR(VLOOKUP(C2159,BIVA!$C$3:$J$5311,4,0),"")</f>
        <v/>
      </c>
      <c r="F2159" s="1" t="str">
        <f>IFERROR(VLOOKUP(C2159,BIVA!$C$3:$J$5311,5,0),"")</f>
        <v/>
      </c>
      <c r="G2159" s="6" t="str">
        <f>IFERROR(VLOOKUP(C2159,BIVA!$C$3:$J$5311,6,0),"")</f>
        <v/>
      </c>
      <c r="H2159" s="6" t="str">
        <f>IFERROR(VLOOKUP(C2159,BIVA!$C$3:$J$5311,7,0),"")</f>
        <v/>
      </c>
      <c r="I2159" s="6" t="str">
        <f>IFERROR(VLOOKUP(C2159,BIVA!$C$3:$J$5311,8,0),"")</f>
        <v/>
      </c>
      <c r="J2159" s="7">
        <f>Covaf!H2159</f>
        <v>0</v>
      </c>
      <c r="K2159" s="1">
        <f>Covaf!X2159</f>
        <v>0</v>
      </c>
    </row>
    <row r="2160" spans="1:11">
      <c r="A2160" s="1" t="str">
        <f t="shared" si="33"/>
        <v>NO</v>
      </c>
      <c r="B2160" s="36">
        <f>Covaf!B2160</f>
        <v>0</v>
      </c>
      <c r="C2160" s="36" t="str">
        <f>CONCATENATE(Covaf!E2160,"_",Covaf!F2160,"_",Covaf!G2160)</f>
        <v>__</v>
      </c>
      <c r="D2160" s="6" t="str">
        <f>IFERROR(VLOOKUP(C2160,BIVA!$C$3:$J$5311,3,0),"")</f>
        <v/>
      </c>
      <c r="E2160" s="6" t="str">
        <f>IFERROR(VLOOKUP(C2160,BIVA!$C$3:$J$5311,4,0),"")</f>
        <v/>
      </c>
      <c r="F2160" s="1" t="str">
        <f>IFERROR(VLOOKUP(C2160,BIVA!$C$3:$J$5311,5,0),"")</f>
        <v/>
      </c>
      <c r="G2160" s="6" t="str">
        <f>IFERROR(VLOOKUP(C2160,BIVA!$C$3:$J$5311,6,0),"")</f>
        <v/>
      </c>
      <c r="H2160" s="6" t="str">
        <f>IFERROR(VLOOKUP(C2160,BIVA!$C$3:$J$5311,7,0),"")</f>
        <v/>
      </c>
      <c r="I2160" s="6" t="str">
        <f>IFERROR(VLOOKUP(C2160,BIVA!$C$3:$J$5311,8,0),"")</f>
        <v/>
      </c>
      <c r="J2160" s="7">
        <f>Covaf!H2160</f>
        <v>0</v>
      </c>
      <c r="K2160" s="1">
        <f>Covaf!X2160</f>
        <v>0</v>
      </c>
    </row>
    <row r="2161" spans="1:11">
      <c r="A2161" s="1" t="str">
        <f t="shared" si="33"/>
        <v>NO</v>
      </c>
      <c r="B2161" s="36">
        <f>Covaf!B2161</f>
        <v>0</v>
      </c>
      <c r="C2161" s="36" t="str">
        <f>CONCATENATE(Covaf!E2161,"_",Covaf!F2161,"_",Covaf!G2161)</f>
        <v>__</v>
      </c>
      <c r="D2161" s="6" t="str">
        <f>IFERROR(VLOOKUP(C2161,BIVA!$C$3:$J$5311,3,0),"")</f>
        <v/>
      </c>
      <c r="E2161" s="6" t="str">
        <f>IFERROR(VLOOKUP(C2161,BIVA!$C$3:$J$5311,4,0),"")</f>
        <v/>
      </c>
      <c r="F2161" s="1" t="str">
        <f>IFERROR(VLOOKUP(C2161,BIVA!$C$3:$J$5311,5,0),"")</f>
        <v/>
      </c>
      <c r="G2161" s="6" t="str">
        <f>IFERROR(VLOOKUP(C2161,BIVA!$C$3:$J$5311,6,0),"")</f>
        <v/>
      </c>
      <c r="H2161" s="6" t="str">
        <f>IFERROR(VLOOKUP(C2161,BIVA!$C$3:$J$5311,7,0),"")</f>
        <v/>
      </c>
      <c r="I2161" s="6" t="str">
        <f>IFERROR(VLOOKUP(C2161,BIVA!$C$3:$J$5311,8,0),"")</f>
        <v/>
      </c>
      <c r="J2161" s="7">
        <f>Covaf!H2161</f>
        <v>0</v>
      </c>
      <c r="K2161" s="1">
        <f>Covaf!X2161</f>
        <v>0</v>
      </c>
    </row>
    <row r="2162" spans="1:11">
      <c r="A2162" s="1" t="str">
        <f t="shared" si="33"/>
        <v>NO</v>
      </c>
      <c r="B2162" s="36">
        <f>Covaf!B2162</f>
        <v>0</v>
      </c>
      <c r="C2162" s="36" t="str">
        <f>CONCATENATE(Covaf!E2162,"_",Covaf!F2162,"_",Covaf!G2162)</f>
        <v>__</v>
      </c>
      <c r="D2162" s="6" t="str">
        <f>IFERROR(VLOOKUP(C2162,BIVA!$C$3:$J$5311,3,0),"")</f>
        <v/>
      </c>
      <c r="E2162" s="6" t="str">
        <f>IFERROR(VLOOKUP(C2162,BIVA!$C$3:$J$5311,4,0),"")</f>
        <v/>
      </c>
      <c r="F2162" s="1" t="str">
        <f>IFERROR(VLOOKUP(C2162,BIVA!$C$3:$J$5311,5,0),"")</f>
        <v/>
      </c>
      <c r="G2162" s="6" t="str">
        <f>IFERROR(VLOOKUP(C2162,BIVA!$C$3:$J$5311,6,0),"")</f>
        <v/>
      </c>
      <c r="H2162" s="6" t="str">
        <f>IFERROR(VLOOKUP(C2162,BIVA!$C$3:$J$5311,7,0),"")</f>
        <v/>
      </c>
      <c r="I2162" s="6" t="str">
        <f>IFERROR(VLOOKUP(C2162,BIVA!$C$3:$J$5311,8,0),"")</f>
        <v/>
      </c>
      <c r="J2162" s="7">
        <f>Covaf!H2162</f>
        <v>0</v>
      </c>
      <c r="K2162" s="1">
        <f>Covaf!X2162</f>
        <v>0</v>
      </c>
    </row>
    <row r="2163" spans="1:11">
      <c r="A2163" s="1" t="str">
        <f t="shared" si="33"/>
        <v>NO</v>
      </c>
      <c r="B2163" s="36">
        <f>Covaf!B2163</f>
        <v>0</v>
      </c>
      <c r="C2163" s="36" t="str">
        <f>CONCATENATE(Covaf!E2163,"_",Covaf!F2163,"_",Covaf!G2163)</f>
        <v>__</v>
      </c>
      <c r="D2163" s="6" t="str">
        <f>IFERROR(VLOOKUP(C2163,BIVA!$C$3:$J$5311,3,0),"")</f>
        <v/>
      </c>
      <c r="E2163" s="6" t="str">
        <f>IFERROR(VLOOKUP(C2163,BIVA!$C$3:$J$5311,4,0),"")</f>
        <v/>
      </c>
      <c r="F2163" s="1" t="str">
        <f>IFERROR(VLOOKUP(C2163,BIVA!$C$3:$J$5311,5,0),"")</f>
        <v/>
      </c>
      <c r="G2163" s="6" t="str">
        <f>IFERROR(VLOOKUP(C2163,BIVA!$C$3:$J$5311,6,0),"")</f>
        <v/>
      </c>
      <c r="H2163" s="6" t="str">
        <f>IFERROR(VLOOKUP(C2163,BIVA!$C$3:$J$5311,7,0),"")</f>
        <v/>
      </c>
      <c r="I2163" s="6" t="str">
        <f>IFERROR(VLOOKUP(C2163,BIVA!$C$3:$J$5311,8,0),"")</f>
        <v/>
      </c>
      <c r="J2163" s="7">
        <f>Covaf!H2163</f>
        <v>0</v>
      </c>
      <c r="K2163" s="1">
        <f>Covaf!X2163</f>
        <v>0</v>
      </c>
    </row>
    <row r="2164" spans="1:11">
      <c r="A2164" s="1" t="str">
        <f t="shared" si="33"/>
        <v>NO</v>
      </c>
      <c r="B2164" s="36">
        <f>Covaf!B2164</f>
        <v>0</v>
      </c>
      <c r="C2164" s="36" t="str">
        <f>CONCATENATE(Covaf!E2164,"_",Covaf!F2164,"_",Covaf!G2164)</f>
        <v>__</v>
      </c>
      <c r="D2164" s="6" t="str">
        <f>IFERROR(VLOOKUP(C2164,BIVA!$C$3:$J$5311,3,0),"")</f>
        <v/>
      </c>
      <c r="E2164" s="6" t="str">
        <f>IFERROR(VLOOKUP(C2164,BIVA!$C$3:$J$5311,4,0),"")</f>
        <v/>
      </c>
      <c r="F2164" s="1" t="str">
        <f>IFERROR(VLOOKUP(C2164,BIVA!$C$3:$J$5311,5,0),"")</f>
        <v/>
      </c>
      <c r="G2164" s="6" t="str">
        <f>IFERROR(VLOOKUP(C2164,BIVA!$C$3:$J$5311,6,0),"")</f>
        <v/>
      </c>
      <c r="H2164" s="6" t="str">
        <f>IFERROR(VLOOKUP(C2164,BIVA!$C$3:$J$5311,7,0),"")</f>
        <v/>
      </c>
      <c r="I2164" s="6" t="str">
        <f>IFERROR(VLOOKUP(C2164,BIVA!$C$3:$J$5311,8,0),"")</f>
        <v/>
      </c>
      <c r="J2164" s="7">
        <f>Covaf!H2164</f>
        <v>0</v>
      </c>
      <c r="K2164" s="1">
        <f>Covaf!X2164</f>
        <v>0</v>
      </c>
    </row>
    <row r="2165" spans="1:11">
      <c r="A2165" s="1" t="str">
        <f t="shared" si="33"/>
        <v>NO</v>
      </c>
      <c r="B2165" s="36">
        <f>Covaf!B2165</f>
        <v>0</v>
      </c>
      <c r="C2165" s="36" t="str">
        <f>CONCATENATE(Covaf!E2165,"_",Covaf!F2165,"_",Covaf!G2165)</f>
        <v>__</v>
      </c>
      <c r="D2165" s="6" t="str">
        <f>IFERROR(VLOOKUP(C2165,BIVA!$C$3:$J$5311,3,0),"")</f>
        <v/>
      </c>
      <c r="E2165" s="6" t="str">
        <f>IFERROR(VLOOKUP(C2165,BIVA!$C$3:$J$5311,4,0),"")</f>
        <v/>
      </c>
      <c r="F2165" s="1" t="str">
        <f>IFERROR(VLOOKUP(C2165,BIVA!$C$3:$J$5311,5,0),"")</f>
        <v/>
      </c>
      <c r="G2165" s="6" t="str">
        <f>IFERROR(VLOOKUP(C2165,BIVA!$C$3:$J$5311,6,0),"")</f>
        <v/>
      </c>
      <c r="H2165" s="6" t="str">
        <f>IFERROR(VLOOKUP(C2165,BIVA!$C$3:$J$5311,7,0),"")</f>
        <v/>
      </c>
      <c r="I2165" s="6" t="str">
        <f>IFERROR(VLOOKUP(C2165,BIVA!$C$3:$J$5311,8,0),"")</f>
        <v/>
      </c>
      <c r="J2165" s="7">
        <f>Covaf!H2165</f>
        <v>0</v>
      </c>
      <c r="K2165" s="1">
        <f>Covaf!X2165</f>
        <v>0</v>
      </c>
    </row>
    <row r="2166" spans="1:11">
      <c r="A2166" s="1" t="str">
        <f t="shared" si="33"/>
        <v>NO</v>
      </c>
      <c r="B2166" s="36">
        <f>Covaf!B2166</f>
        <v>0</v>
      </c>
      <c r="C2166" s="36" t="str">
        <f>CONCATENATE(Covaf!E2166,"_",Covaf!F2166,"_",Covaf!G2166)</f>
        <v>__</v>
      </c>
      <c r="D2166" s="6" t="str">
        <f>IFERROR(VLOOKUP(C2166,BIVA!$C$3:$J$5311,3,0),"")</f>
        <v/>
      </c>
      <c r="E2166" s="6" t="str">
        <f>IFERROR(VLOOKUP(C2166,BIVA!$C$3:$J$5311,4,0),"")</f>
        <v/>
      </c>
      <c r="F2166" s="1" t="str">
        <f>IFERROR(VLOOKUP(C2166,BIVA!$C$3:$J$5311,5,0),"")</f>
        <v/>
      </c>
      <c r="G2166" s="6" t="str">
        <f>IFERROR(VLOOKUP(C2166,BIVA!$C$3:$J$5311,6,0),"")</f>
        <v/>
      </c>
      <c r="H2166" s="6" t="str">
        <f>IFERROR(VLOOKUP(C2166,BIVA!$C$3:$J$5311,7,0),"")</f>
        <v/>
      </c>
      <c r="I2166" s="6" t="str">
        <f>IFERROR(VLOOKUP(C2166,BIVA!$C$3:$J$5311,8,0),"")</f>
        <v/>
      </c>
      <c r="J2166" s="7">
        <f>Covaf!H2166</f>
        <v>0</v>
      </c>
      <c r="K2166" s="1">
        <f>Covaf!X2166</f>
        <v>0</v>
      </c>
    </row>
    <row r="2167" spans="1:11">
      <c r="A2167" s="1" t="str">
        <f t="shared" si="33"/>
        <v>NO</v>
      </c>
      <c r="B2167" s="36">
        <f>Covaf!B2167</f>
        <v>0</v>
      </c>
      <c r="C2167" s="36" t="str">
        <f>CONCATENATE(Covaf!E2167,"_",Covaf!F2167,"_",Covaf!G2167)</f>
        <v>__</v>
      </c>
      <c r="D2167" s="6" t="str">
        <f>IFERROR(VLOOKUP(C2167,BIVA!$C$3:$J$5311,3,0),"")</f>
        <v/>
      </c>
      <c r="E2167" s="6" t="str">
        <f>IFERROR(VLOOKUP(C2167,BIVA!$C$3:$J$5311,4,0),"")</f>
        <v/>
      </c>
      <c r="F2167" s="1" t="str">
        <f>IFERROR(VLOOKUP(C2167,BIVA!$C$3:$J$5311,5,0),"")</f>
        <v/>
      </c>
      <c r="G2167" s="6" t="str">
        <f>IFERROR(VLOOKUP(C2167,BIVA!$C$3:$J$5311,6,0),"")</f>
        <v/>
      </c>
      <c r="H2167" s="6" t="str">
        <f>IFERROR(VLOOKUP(C2167,BIVA!$C$3:$J$5311,7,0),"")</f>
        <v/>
      </c>
      <c r="I2167" s="6" t="str">
        <f>IFERROR(VLOOKUP(C2167,BIVA!$C$3:$J$5311,8,0),"")</f>
        <v/>
      </c>
      <c r="J2167" s="7">
        <f>Covaf!H2167</f>
        <v>0</v>
      </c>
      <c r="K2167" s="1">
        <f>Covaf!X2167</f>
        <v>0</v>
      </c>
    </row>
    <row r="2168" spans="1:11">
      <c r="A2168" s="1" t="str">
        <f t="shared" si="33"/>
        <v>NO</v>
      </c>
      <c r="B2168" s="36">
        <f>Covaf!B2168</f>
        <v>0</v>
      </c>
      <c r="C2168" s="36" t="str">
        <f>CONCATENATE(Covaf!E2168,"_",Covaf!F2168,"_",Covaf!G2168)</f>
        <v>__</v>
      </c>
      <c r="D2168" s="6" t="str">
        <f>IFERROR(VLOOKUP(C2168,BIVA!$C$3:$J$5311,3,0),"")</f>
        <v/>
      </c>
      <c r="E2168" s="6" t="str">
        <f>IFERROR(VLOOKUP(C2168,BIVA!$C$3:$J$5311,4,0),"")</f>
        <v/>
      </c>
      <c r="F2168" s="1" t="str">
        <f>IFERROR(VLOOKUP(C2168,BIVA!$C$3:$J$5311,5,0),"")</f>
        <v/>
      </c>
      <c r="G2168" s="6" t="str">
        <f>IFERROR(VLOOKUP(C2168,BIVA!$C$3:$J$5311,6,0),"")</f>
        <v/>
      </c>
      <c r="H2168" s="6" t="str">
        <f>IFERROR(VLOOKUP(C2168,BIVA!$C$3:$J$5311,7,0),"")</f>
        <v/>
      </c>
      <c r="I2168" s="6" t="str">
        <f>IFERROR(VLOOKUP(C2168,BIVA!$C$3:$J$5311,8,0),"")</f>
        <v/>
      </c>
      <c r="J2168" s="7">
        <f>Covaf!H2168</f>
        <v>0</v>
      </c>
      <c r="K2168" s="1">
        <f>Covaf!X2168</f>
        <v>0</v>
      </c>
    </row>
    <row r="2169" spans="1:11">
      <c r="A2169" s="1" t="str">
        <f t="shared" si="33"/>
        <v>NO</v>
      </c>
      <c r="B2169" s="36">
        <f>Covaf!B2169</f>
        <v>0</v>
      </c>
      <c r="C2169" s="36" t="str">
        <f>CONCATENATE(Covaf!E2169,"_",Covaf!F2169,"_",Covaf!G2169)</f>
        <v>__</v>
      </c>
      <c r="D2169" s="6" t="str">
        <f>IFERROR(VLOOKUP(C2169,BIVA!$C$3:$J$5311,3,0),"")</f>
        <v/>
      </c>
      <c r="E2169" s="6" t="str">
        <f>IFERROR(VLOOKUP(C2169,BIVA!$C$3:$J$5311,4,0),"")</f>
        <v/>
      </c>
      <c r="F2169" s="1" t="str">
        <f>IFERROR(VLOOKUP(C2169,BIVA!$C$3:$J$5311,5,0),"")</f>
        <v/>
      </c>
      <c r="G2169" s="6" t="str">
        <f>IFERROR(VLOOKUP(C2169,BIVA!$C$3:$J$5311,6,0),"")</f>
        <v/>
      </c>
      <c r="H2169" s="6" t="str">
        <f>IFERROR(VLOOKUP(C2169,BIVA!$C$3:$J$5311,7,0),"")</f>
        <v/>
      </c>
      <c r="I2169" s="6" t="str">
        <f>IFERROR(VLOOKUP(C2169,BIVA!$C$3:$J$5311,8,0),"")</f>
        <v/>
      </c>
      <c r="J2169" s="7">
        <f>Covaf!H2169</f>
        <v>0</v>
      </c>
      <c r="K2169" s="1">
        <f>Covaf!X2169</f>
        <v>0</v>
      </c>
    </row>
    <row r="2170" spans="1:11">
      <c r="A2170" s="1" t="str">
        <f t="shared" si="33"/>
        <v>NO</v>
      </c>
      <c r="B2170" s="36">
        <f>Covaf!B2170</f>
        <v>0</v>
      </c>
      <c r="C2170" s="36" t="str">
        <f>CONCATENATE(Covaf!E2170,"_",Covaf!F2170,"_",Covaf!G2170)</f>
        <v>__</v>
      </c>
      <c r="D2170" s="6" t="str">
        <f>IFERROR(VLOOKUP(C2170,BIVA!$C$3:$J$5311,3,0),"")</f>
        <v/>
      </c>
      <c r="E2170" s="6" t="str">
        <f>IFERROR(VLOOKUP(C2170,BIVA!$C$3:$J$5311,4,0),"")</f>
        <v/>
      </c>
      <c r="F2170" s="1" t="str">
        <f>IFERROR(VLOOKUP(C2170,BIVA!$C$3:$J$5311,5,0),"")</f>
        <v/>
      </c>
      <c r="G2170" s="6" t="str">
        <f>IFERROR(VLOOKUP(C2170,BIVA!$C$3:$J$5311,6,0),"")</f>
        <v/>
      </c>
      <c r="H2170" s="6" t="str">
        <f>IFERROR(VLOOKUP(C2170,BIVA!$C$3:$J$5311,7,0),"")</f>
        <v/>
      </c>
      <c r="I2170" s="6" t="str">
        <f>IFERROR(VLOOKUP(C2170,BIVA!$C$3:$J$5311,8,0),"")</f>
        <v/>
      </c>
      <c r="J2170" s="7">
        <f>Covaf!H2170</f>
        <v>0</v>
      </c>
      <c r="K2170" s="1">
        <f>Covaf!X2170</f>
        <v>0</v>
      </c>
    </row>
    <row r="2171" spans="1:11">
      <c r="A2171" s="1" t="str">
        <f t="shared" si="33"/>
        <v>NO</v>
      </c>
      <c r="B2171" s="36">
        <f>Covaf!B2171</f>
        <v>0</v>
      </c>
      <c r="C2171" s="36" t="str">
        <f>CONCATENATE(Covaf!E2171,"_",Covaf!F2171,"_",Covaf!G2171)</f>
        <v>__</v>
      </c>
      <c r="D2171" s="6" t="str">
        <f>IFERROR(VLOOKUP(C2171,BIVA!$C$3:$J$5311,3,0),"")</f>
        <v/>
      </c>
      <c r="E2171" s="6" t="str">
        <f>IFERROR(VLOOKUP(C2171,BIVA!$C$3:$J$5311,4,0),"")</f>
        <v/>
      </c>
      <c r="F2171" s="1" t="str">
        <f>IFERROR(VLOOKUP(C2171,BIVA!$C$3:$J$5311,5,0),"")</f>
        <v/>
      </c>
      <c r="G2171" s="6" t="str">
        <f>IFERROR(VLOOKUP(C2171,BIVA!$C$3:$J$5311,6,0),"")</f>
        <v/>
      </c>
      <c r="H2171" s="6" t="str">
        <f>IFERROR(VLOOKUP(C2171,BIVA!$C$3:$J$5311,7,0),"")</f>
        <v/>
      </c>
      <c r="I2171" s="6" t="str">
        <f>IFERROR(VLOOKUP(C2171,BIVA!$C$3:$J$5311,8,0),"")</f>
        <v/>
      </c>
      <c r="J2171" s="7">
        <f>Covaf!H2171</f>
        <v>0</v>
      </c>
      <c r="K2171" s="1">
        <f>Covaf!X2171</f>
        <v>0</v>
      </c>
    </row>
    <row r="2172" spans="1:11">
      <c r="A2172" s="1" t="str">
        <f t="shared" si="33"/>
        <v>NO</v>
      </c>
      <c r="B2172" s="36">
        <f>Covaf!B2172</f>
        <v>0</v>
      </c>
      <c r="C2172" s="36" t="str">
        <f>CONCATENATE(Covaf!E2172,"_",Covaf!F2172,"_",Covaf!G2172)</f>
        <v>__</v>
      </c>
      <c r="D2172" s="6" t="str">
        <f>IFERROR(VLOOKUP(C2172,BIVA!$C$3:$J$5311,3,0),"")</f>
        <v/>
      </c>
      <c r="E2172" s="6" t="str">
        <f>IFERROR(VLOOKUP(C2172,BIVA!$C$3:$J$5311,4,0),"")</f>
        <v/>
      </c>
      <c r="F2172" s="1" t="str">
        <f>IFERROR(VLOOKUP(C2172,BIVA!$C$3:$J$5311,5,0),"")</f>
        <v/>
      </c>
      <c r="G2172" s="6" t="str">
        <f>IFERROR(VLOOKUP(C2172,BIVA!$C$3:$J$5311,6,0),"")</f>
        <v/>
      </c>
      <c r="H2172" s="6" t="str">
        <f>IFERROR(VLOOKUP(C2172,BIVA!$C$3:$J$5311,7,0),"")</f>
        <v/>
      </c>
      <c r="I2172" s="6" t="str">
        <f>IFERROR(VLOOKUP(C2172,BIVA!$C$3:$J$5311,8,0),"")</f>
        <v/>
      </c>
      <c r="J2172" s="7">
        <f>Covaf!H2172</f>
        <v>0</v>
      </c>
      <c r="K2172" s="1">
        <f>Covaf!X2172</f>
        <v>0</v>
      </c>
    </row>
    <row r="2173" spans="1:11">
      <c r="A2173" s="1" t="str">
        <f t="shared" si="33"/>
        <v>NO</v>
      </c>
      <c r="B2173" s="36">
        <f>Covaf!B2173</f>
        <v>0</v>
      </c>
      <c r="C2173" s="36" t="str">
        <f>CONCATENATE(Covaf!E2173,"_",Covaf!F2173,"_",Covaf!G2173)</f>
        <v>__</v>
      </c>
      <c r="D2173" s="6" t="str">
        <f>IFERROR(VLOOKUP(C2173,BIVA!$C$3:$J$5311,3,0),"")</f>
        <v/>
      </c>
      <c r="E2173" s="6" t="str">
        <f>IFERROR(VLOOKUP(C2173,BIVA!$C$3:$J$5311,4,0),"")</f>
        <v/>
      </c>
      <c r="F2173" s="1" t="str">
        <f>IFERROR(VLOOKUP(C2173,BIVA!$C$3:$J$5311,5,0),"")</f>
        <v/>
      </c>
      <c r="G2173" s="6" t="str">
        <f>IFERROR(VLOOKUP(C2173,BIVA!$C$3:$J$5311,6,0),"")</f>
        <v/>
      </c>
      <c r="H2173" s="6" t="str">
        <f>IFERROR(VLOOKUP(C2173,BIVA!$C$3:$J$5311,7,0),"")</f>
        <v/>
      </c>
      <c r="I2173" s="6" t="str">
        <f>IFERROR(VLOOKUP(C2173,BIVA!$C$3:$J$5311,8,0),"")</f>
        <v/>
      </c>
      <c r="J2173" s="7">
        <f>Covaf!H2173</f>
        <v>0</v>
      </c>
      <c r="K2173" s="1">
        <f>Covaf!X2173</f>
        <v>0</v>
      </c>
    </row>
    <row r="2174" spans="1:11">
      <c r="A2174" s="1" t="str">
        <f t="shared" si="33"/>
        <v>NO</v>
      </c>
      <c r="B2174" s="36">
        <f>Covaf!B2174</f>
        <v>0</v>
      </c>
      <c r="C2174" s="36" t="str">
        <f>CONCATENATE(Covaf!E2174,"_",Covaf!F2174,"_",Covaf!G2174)</f>
        <v>__</v>
      </c>
      <c r="D2174" s="6" t="str">
        <f>IFERROR(VLOOKUP(C2174,BIVA!$C$3:$J$5311,3,0),"")</f>
        <v/>
      </c>
      <c r="E2174" s="6" t="str">
        <f>IFERROR(VLOOKUP(C2174,BIVA!$C$3:$J$5311,4,0),"")</f>
        <v/>
      </c>
      <c r="F2174" s="1" t="str">
        <f>IFERROR(VLOOKUP(C2174,BIVA!$C$3:$J$5311,5,0),"")</f>
        <v/>
      </c>
      <c r="G2174" s="6" t="str">
        <f>IFERROR(VLOOKUP(C2174,BIVA!$C$3:$J$5311,6,0),"")</f>
        <v/>
      </c>
      <c r="H2174" s="6" t="str">
        <f>IFERROR(VLOOKUP(C2174,BIVA!$C$3:$J$5311,7,0),"")</f>
        <v/>
      </c>
      <c r="I2174" s="6" t="str">
        <f>IFERROR(VLOOKUP(C2174,BIVA!$C$3:$J$5311,8,0),"")</f>
        <v/>
      </c>
      <c r="J2174" s="7">
        <f>Covaf!H2174</f>
        <v>0</v>
      </c>
      <c r="K2174" s="1">
        <f>Covaf!X2174</f>
        <v>0</v>
      </c>
    </row>
    <row r="2175" spans="1:11">
      <c r="A2175" s="1" t="str">
        <f t="shared" si="33"/>
        <v>NO</v>
      </c>
      <c r="B2175" s="36">
        <f>Covaf!B2175</f>
        <v>0</v>
      </c>
      <c r="C2175" s="36" t="str">
        <f>CONCATENATE(Covaf!E2175,"_",Covaf!F2175,"_",Covaf!G2175)</f>
        <v>__</v>
      </c>
      <c r="D2175" s="6" t="str">
        <f>IFERROR(VLOOKUP(C2175,BIVA!$C$3:$J$5311,3,0),"")</f>
        <v/>
      </c>
      <c r="E2175" s="6" t="str">
        <f>IFERROR(VLOOKUP(C2175,BIVA!$C$3:$J$5311,4,0),"")</f>
        <v/>
      </c>
      <c r="F2175" s="1" t="str">
        <f>IFERROR(VLOOKUP(C2175,BIVA!$C$3:$J$5311,5,0),"")</f>
        <v/>
      </c>
      <c r="G2175" s="6" t="str">
        <f>IFERROR(VLOOKUP(C2175,BIVA!$C$3:$J$5311,6,0),"")</f>
        <v/>
      </c>
      <c r="H2175" s="6" t="str">
        <f>IFERROR(VLOOKUP(C2175,BIVA!$C$3:$J$5311,7,0),"")</f>
        <v/>
      </c>
      <c r="I2175" s="6" t="str">
        <f>IFERROR(VLOOKUP(C2175,BIVA!$C$3:$J$5311,8,0),"")</f>
        <v/>
      </c>
      <c r="J2175" s="7">
        <f>Covaf!H2175</f>
        <v>0</v>
      </c>
      <c r="K2175" s="1">
        <f>Covaf!X2175</f>
        <v>0</v>
      </c>
    </row>
    <row r="2176" spans="1:11">
      <c r="A2176" s="1" t="str">
        <f t="shared" si="33"/>
        <v>NO</v>
      </c>
      <c r="B2176" s="36">
        <f>Covaf!B2176</f>
        <v>0</v>
      </c>
      <c r="C2176" s="36" t="str">
        <f>CONCATENATE(Covaf!E2176,"_",Covaf!F2176,"_",Covaf!G2176)</f>
        <v>__</v>
      </c>
      <c r="D2176" s="6" t="str">
        <f>IFERROR(VLOOKUP(C2176,BIVA!$C$3:$J$5311,3,0),"")</f>
        <v/>
      </c>
      <c r="E2176" s="6" t="str">
        <f>IFERROR(VLOOKUP(C2176,BIVA!$C$3:$J$5311,4,0),"")</f>
        <v/>
      </c>
      <c r="F2176" s="1" t="str">
        <f>IFERROR(VLOOKUP(C2176,BIVA!$C$3:$J$5311,5,0),"")</f>
        <v/>
      </c>
      <c r="G2176" s="6" t="str">
        <f>IFERROR(VLOOKUP(C2176,BIVA!$C$3:$J$5311,6,0),"")</f>
        <v/>
      </c>
      <c r="H2176" s="6" t="str">
        <f>IFERROR(VLOOKUP(C2176,BIVA!$C$3:$J$5311,7,0),"")</f>
        <v/>
      </c>
      <c r="I2176" s="6" t="str">
        <f>IFERROR(VLOOKUP(C2176,BIVA!$C$3:$J$5311,8,0),"")</f>
        <v/>
      </c>
      <c r="J2176" s="7">
        <f>Covaf!H2176</f>
        <v>0</v>
      </c>
      <c r="K2176" s="1">
        <f>Covaf!X2176</f>
        <v>0</v>
      </c>
    </row>
    <row r="2177" spans="1:11">
      <c r="A2177" s="1" t="str">
        <f t="shared" si="33"/>
        <v>NO</v>
      </c>
      <c r="B2177" s="36">
        <f>Covaf!B2177</f>
        <v>0</v>
      </c>
      <c r="C2177" s="36" t="str">
        <f>CONCATENATE(Covaf!E2177,"_",Covaf!F2177,"_",Covaf!G2177)</f>
        <v>__</v>
      </c>
      <c r="D2177" s="6" t="str">
        <f>IFERROR(VLOOKUP(C2177,BIVA!$C$3:$J$5311,3,0),"")</f>
        <v/>
      </c>
      <c r="E2177" s="6" t="str">
        <f>IFERROR(VLOOKUP(C2177,BIVA!$C$3:$J$5311,4,0),"")</f>
        <v/>
      </c>
      <c r="F2177" s="1" t="str">
        <f>IFERROR(VLOOKUP(C2177,BIVA!$C$3:$J$5311,5,0),"")</f>
        <v/>
      </c>
      <c r="G2177" s="6" t="str">
        <f>IFERROR(VLOOKUP(C2177,BIVA!$C$3:$J$5311,6,0),"")</f>
        <v/>
      </c>
      <c r="H2177" s="6" t="str">
        <f>IFERROR(VLOOKUP(C2177,BIVA!$C$3:$J$5311,7,0),"")</f>
        <v/>
      </c>
      <c r="I2177" s="6" t="str">
        <f>IFERROR(VLOOKUP(C2177,BIVA!$C$3:$J$5311,8,0),"")</f>
        <v/>
      </c>
      <c r="J2177" s="7">
        <f>Covaf!H2177</f>
        <v>0</v>
      </c>
      <c r="K2177" s="1">
        <f>Covaf!X2177</f>
        <v>0</v>
      </c>
    </row>
    <row r="2178" spans="1:11">
      <c r="A2178" s="1" t="str">
        <f t="shared" si="33"/>
        <v>NO</v>
      </c>
      <c r="B2178" s="36">
        <f>Covaf!B2178</f>
        <v>0</v>
      </c>
      <c r="C2178" s="36" t="str">
        <f>CONCATENATE(Covaf!E2178,"_",Covaf!F2178,"_",Covaf!G2178)</f>
        <v>__</v>
      </c>
      <c r="D2178" s="6" t="str">
        <f>IFERROR(VLOOKUP(C2178,BIVA!$C$3:$J$5311,3,0),"")</f>
        <v/>
      </c>
      <c r="E2178" s="6" t="str">
        <f>IFERROR(VLOOKUP(C2178,BIVA!$C$3:$J$5311,4,0),"")</f>
        <v/>
      </c>
      <c r="F2178" s="1" t="str">
        <f>IFERROR(VLOOKUP(C2178,BIVA!$C$3:$J$5311,5,0),"")</f>
        <v/>
      </c>
      <c r="G2178" s="6" t="str">
        <f>IFERROR(VLOOKUP(C2178,BIVA!$C$3:$J$5311,6,0),"")</f>
        <v/>
      </c>
      <c r="H2178" s="6" t="str">
        <f>IFERROR(VLOOKUP(C2178,BIVA!$C$3:$J$5311,7,0),"")</f>
        <v/>
      </c>
      <c r="I2178" s="6" t="str">
        <f>IFERROR(VLOOKUP(C2178,BIVA!$C$3:$J$5311,8,0),"")</f>
        <v/>
      </c>
      <c r="J2178" s="7">
        <f>Covaf!H2178</f>
        <v>0</v>
      </c>
      <c r="K2178" s="1">
        <f>Covaf!X2178</f>
        <v>0</v>
      </c>
    </row>
    <row r="2179" spans="1:11">
      <c r="A2179" s="1" t="str">
        <f t="shared" ref="A2179:A2242" si="34">IF(H2179="APLICADO","SI","NO")</f>
        <v>NO</v>
      </c>
      <c r="B2179" s="36">
        <f>Covaf!B2179</f>
        <v>0</v>
      </c>
      <c r="C2179" s="36" t="str">
        <f>CONCATENATE(Covaf!E2179,"_",Covaf!F2179,"_",Covaf!G2179)</f>
        <v>__</v>
      </c>
      <c r="D2179" s="6" t="str">
        <f>IFERROR(VLOOKUP(C2179,BIVA!$C$3:$J$5311,3,0),"")</f>
        <v/>
      </c>
      <c r="E2179" s="6" t="str">
        <f>IFERROR(VLOOKUP(C2179,BIVA!$C$3:$J$5311,4,0),"")</f>
        <v/>
      </c>
      <c r="F2179" s="1" t="str">
        <f>IFERROR(VLOOKUP(C2179,BIVA!$C$3:$J$5311,5,0),"")</f>
        <v/>
      </c>
      <c r="G2179" s="6" t="str">
        <f>IFERROR(VLOOKUP(C2179,BIVA!$C$3:$J$5311,6,0),"")</f>
        <v/>
      </c>
      <c r="H2179" s="6" t="str">
        <f>IFERROR(VLOOKUP(C2179,BIVA!$C$3:$J$5311,7,0),"")</f>
        <v/>
      </c>
      <c r="I2179" s="6" t="str">
        <f>IFERROR(VLOOKUP(C2179,BIVA!$C$3:$J$5311,8,0),"")</f>
        <v/>
      </c>
      <c r="J2179" s="7">
        <f>Covaf!H2179</f>
        <v>0</v>
      </c>
      <c r="K2179" s="1">
        <f>Covaf!X2179</f>
        <v>0</v>
      </c>
    </row>
    <row r="2180" spans="1:11">
      <c r="A2180" s="1" t="str">
        <f t="shared" si="34"/>
        <v>NO</v>
      </c>
      <c r="B2180" s="36">
        <f>Covaf!B2180</f>
        <v>0</v>
      </c>
      <c r="C2180" s="36" t="str">
        <f>CONCATENATE(Covaf!E2180,"_",Covaf!F2180,"_",Covaf!G2180)</f>
        <v>__</v>
      </c>
      <c r="D2180" s="6" t="str">
        <f>IFERROR(VLOOKUP(C2180,BIVA!$C$3:$J$5311,3,0),"")</f>
        <v/>
      </c>
      <c r="E2180" s="6" t="str">
        <f>IFERROR(VLOOKUP(C2180,BIVA!$C$3:$J$5311,4,0),"")</f>
        <v/>
      </c>
      <c r="F2180" s="1" t="str">
        <f>IFERROR(VLOOKUP(C2180,BIVA!$C$3:$J$5311,5,0),"")</f>
        <v/>
      </c>
      <c r="G2180" s="6" t="str">
        <f>IFERROR(VLOOKUP(C2180,BIVA!$C$3:$J$5311,6,0),"")</f>
        <v/>
      </c>
      <c r="H2180" s="6" t="str">
        <f>IFERROR(VLOOKUP(C2180,BIVA!$C$3:$J$5311,7,0),"")</f>
        <v/>
      </c>
      <c r="I2180" s="6" t="str">
        <f>IFERROR(VLOOKUP(C2180,BIVA!$C$3:$J$5311,8,0),"")</f>
        <v/>
      </c>
      <c r="J2180" s="7">
        <f>Covaf!H2180</f>
        <v>0</v>
      </c>
      <c r="K2180" s="1">
        <f>Covaf!X2180</f>
        <v>0</v>
      </c>
    </row>
    <row r="2181" spans="1:11">
      <c r="A2181" s="1" t="str">
        <f t="shared" si="34"/>
        <v>NO</v>
      </c>
      <c r="B2181" s="36">
        <f>Covaf!B2181</f>
        <v>0</v>
      </c>
      <c r="C2181" s="36" t="str">
        <f>CONCATENATE(Covaf!E2181,"_",Covaf!F2181,"_",Covaf!G2181)</f>
        <v>__</v>
      </c>
      <c r="D2181" s="6" t="str">
        <f>IFERROR(VLOOKUP(C2181,BIVA!$C$3:$J$5311,3,0),"")</f>
        <v/>
      </c>
      <c r="E2181" s="6" t="str">
        <f>IFERROR(VLOOKUP(C2181,BIVA!$C$3:$J$5311,4,0),"")</f>
        <v/>
      </c>
      <c r="F2181" s="1" t="str">
        <f>IFERROR(VLOOKUP(C2181,BIVA!$C$3:$J$5311,5,0),"")</f>
        <v/>
      </c>
      <c r="G2181" s="6" t="str">
        <f>IFERROR(VLOOKUP(C2181,BIVA!$C$3:$J$5311,6,0),"")</f>
        <v/>
      </c>
      <c r="H2181" s="6" t="str">
        <f>IFERROR(VLOOKUP(C2181,BIVA!$C$3:$J$5311,7,0),"")</f>
        <v/>
      </c>
      <c r="I2181" s="6" t="str">
        <f>IFERROR(VLOOKUP(C2181,BIVA!$C$3:$J$5311,8,0),"")</f>
        <v/>
      </c>
      <c r="J2181" s="7">
        <f>Covaf!H2181</f>
        <v>0</v>
      </c>
      <c r="K2181" s="1">
        <f>Covaf!X2181</f>
        <v>0</v>
      </c>
    </row>
    <row r="2182" spans="1:11">
      <c r="A2182" s="1" t="str">
        <f t="shared" si="34"/>
        <v>NO</v>
      </c>
      <c r="B2182" s="36">
        <f>Covaf!B2182</f>
        <v>0</v>
      </c>
      <c r="C2182" s="36" t="str">
        <f>CONCATENATE(Covaf!E2182,"_",Covaf!F2182,"_",Covaf!G2182)</f>
        <v>__</v>
      </c>
      <c r="D2182" s="6" t="str">
        <f>IFERROR(VLOOKUP(C2182,BIVA!$C$3:$J$5311,3,0),"")</f>
        <v/>
      </c>
      <c r="E2182" s="6" t="str">
        <f>IFERROR(VLOOKUP(C2182,BIVA!$C$3:$J$5311,4,0),"")</f>
        <v/>
      </c>
      <c r="F2182" s="1" t="str">
        <f>IFERROR(VLOOKUP(C2182,BIVA!$C$3:$J$5311,5,0),"")</f>
        <v/>
      </c>
      <c r="G2182" s="6" t="str">
        <f>IFERROR(VLOOKUP(C2182,BIVA!$C$3:$J$5311,6,0),"")</f>
        <v/>
      </c>
      <c r="H2182" s="6" t="str">
        <f>IFERROR(VLOOKUP(C2182,BIVA!$C$3:$J$5311,7,0),"")</f>
        <v/>
      </c>
      <c r="I2182" s="6" t="str">
        <f>IFERROR(VLOOKUP(C2182,BIVA!$C$3:$J$5311,8,0),"")</f>
        <v/>
      </c>
      <c r="J2182" s="7">
        <f>Covaf!H2182</f>
        <v>0</v>
      </c>
      <c r="K2182" s="1">
        <f>Covaf!X2182</f>
        <v>0</v>
      </c>
    </row>
    <row r="2183" spans="1:11">
      <c r="A2183" s="1" t="str">
        <f t="shared" si="34"/>
        <v>NO</v>
      </c>
      <c r="B2183" s="36">
        <f>Covaf!B2183</f>
        <v>0</v>
      </c>
      <c r="C2183" s="36" t="str">
        <f>CONCATENATE(Covaf!E2183,"_",Covaf!F2183,"_",Covaf!G2183)</f>
        <v>__</v>
      </c>
      <c r="D2183" s="6" t="str">
        <f>IFERROR(VLOOKUP(C2183,BIVA!$C$3:$J$5311,3,0),"")</f>
        <v/>
      </c>
      <c r="E2183" s="6" t="str">
        <f>IFERROR(VLOOKUP(C2183,BIVA!$C$3:$J$5311,4,0),"")</f>
        <v/>
      </c>
      <c r="F2183" s="1" t="str">
        <f>IFERROR(VLOOKUP(C2183,BIVA!$C$3:$J$5311,5,0),"")</f>
        <v/>
      </c>
      <c r="G2183" s="6" t="str">
        <f>IFERROR(VLOOKUP(C2183,BIVA!$C$3:$J$5311,6,0),"")</f>
        <v/>
      </c>
      <c r="H2183" s="6" t="str">
        <f>IFERROR(VLOOKUP(C2183,BIVA!$C$3:$J$5311,7,0),"")</f>
        <v/>
      </c>
      <c r="I2183" s="6" t="str">
        <f>IFERROR(VLOOKUP(C2183,BIVA!$C$3:$J$5311,8,0),"")</f>
        <v/>
      </c>
      <c r="J2183" s="7">
        <f>Covaf!H2183</f>
        <v>0</v>
      </c>
      <c r="K2183" s="1">
        <f>Covaf!X2183</f>
        <v>0</v>
      </c>
    </row>
    <row r="2184" spans="1:11">
      <c r="A2184" s="1" t="str">
        <f t="shared" si="34"/>
        <v>NO</v>
      </c>
      <c r="B2184" s="36">
        <f>Covaf!B2184</f>
        <v>0</v>
      </c>
      <c r="C2184" s="36" t="str">
        <f>CONCATENATE(Covaf!E2184,"_",Covaf!F2184,"_",Covaf!G2184)</f>
        <v>__</v>
      </c>
      <c r="D2184" s="6" t="str">
        <f>IFERROR(VLOOKUP(C2184,BIVA!$C$3:$J$5311,3,0),"")</f>
        <v/>
      </c>
      <c r="E2184" s="6" t="str">
        <f>IFERROR(VLOOKUP(C2184,BIVA!$C$3:$J$5311,4,0),"")</f>
        <v/>
      </c>
      <c r="F2184" s="1" t="str">
        <f>IFERROR(VLOOKUP(C2184,BIVA!$C$3:$J$5311,5,0),"")</f>
        <v/>
      </c>
      <c r="G2184" s="6" t="str">
        <f>IFERROR(VLOOKUP(C2184,BIVA!$C$3:$J$5311,6,0),"")</f>
        <v/>
      </c>
      <c r="H2184" s="6" t="str">
        <f>IFERROR(VLOOKUP(C2184,BIVA!$C$3:$J$5311,7,0),"")</f>
        <v/>
      </c>
      <c r="I2184" s="6" t="str">
        <f>IFERROR(VLOOKUP(C2184,BIVA!$C$3:$J$5311,8,0),"")</f>
        <v/>
      </c>
      <c r="J2184" s="7">
        <f>Covaf!H2184</f>
        <v>0</v>
      </c>
      <c r="K2184" s="1">
        <f>Covaf!X2184</f>
        <v>0</v>
      </c>
    </row>
    <row r="2185" spans="1:11">
      <c r="A2185" s="1" t="str">
        <f t="shared" si="34"/>
        <v>NO</v>
      </c>
      <c r="B2185" s="36">
        <f>Covaf!B2185</f>
        <v>0</v>
      </c>
      <c r="C2185" s="36" t="str">
        <f>CONCATENATE(Covaf!E2185,"_",Covaf!F2185,"_",Covaf!G2185)</f>
        <v>__</v>
      </c>
      <c r="D2185" s="6" t="str">
        <f>IFERROR(VLOOKUP(C2185,BIVA!$C$3:$J$5311,3,0),"")</f>
        <v/>
      </c>
      <c r="E2185" s="6" t="str">
        <f>IFERROR(VLOOKUP(C2185,BIVA!$C$3:$J$5311,4,0),"")</f>
        <v/>
      </c>
      <c r="F2185" s="1" t="str">
        <f>IFERROR(VLOOKUP(C2185,BIVA!$C$3:$J$5311,5,0),"")</f>
        <v/>
      </c>
      <c r="G2185" s="6" t="str">
        <f>IFERROR(VLOOKUP(C2185,BIVA!$C$3:$J$5311,6,0),"")</f>
        <v/>
      </c>
      <c r="H2185" s="6" t="str">
        <f>IFERROR(VLOOKUP(C2185,BIVA!$C$3:$J$5311,7,0),"")</f>
        <v/>
      </c>
      <c r="I2185" s="6" t="str">
        <f>IFERROR(VLOOKUP(C2185,BIVA!$C$3:$J$5311,8,0),"")</f>
        <v/>
      </c>
      <c r="J2185" s="7">
        <f>Covaf!H2185</f>
        <v>0</v>
      </c>
      <c r="K2185" s="1">
        <f>Covaf!X2185</f>
        <v>0</v>
      </c>
    </row>
    <row r="2186" spans="1:11">
      <c r="A2186" s="1" t="str">
        <f t="shared" si="34"/>
        <v>NO</v>
      </c>
      <c r="B2186" s="36">
        <f>Covaf!B2186</f>
        <v>0</v>
      </c>
      <c r="C2186" s="36" t="str">
        <f>CONCATENATE(Covaf!E2186,"_",Covaf!F2186,"_",Covaf!G2186)</f>
        <v>__</v>
      </c>
      <c r="D2186" s="6" t="str">
        <f>IFERROR(VLOOKUP(C2186,BIVA!$C$3:$J$5311,3,0),"")</f>
        <v/>
      </c>
      <c r="E2186" s="6" t="str">
        <f>IFERROR(VLOOKUP(C2186,BIVA!$C$3:$J$5311,4,0),"")</f>
        <v/>
      </c>
      <c r="F2186" s="1" t="str">
        <f>IFERROR(VLOOKUP(C2186,BIVA!$C$3:$J$5311,5,0),"")</f>
        <v/>
      </c>
      <c r="G2186" s="6" t="str">
        <f>IFERROR(VLOOKUP(C2186,BIVA!$C$3:$J$5311,6,0),"")</f>
        <v/>
      </c>
      <c r="H2186" s="6" t="str">
        <f>IFERROR(VLOOKUP(C2186,BIVA!$C$3:$J$5311,7,0),"")</f>
        <v/>
      </c>
      <c r="I2186" s="6" t="str">
        <f>IFERROR(VLOOKUP(C2186,BIVA!$C$3:$J$5311,8,0),"")</f>
        <v/>
      </c>
      <c r="J2186" s="7">
        <f>Covaf!H2186</f>
        <v>0</v>
      </c>
      <c r="K2186" s="1">
        <f>Covaf!X2186</f>
        <v>0</v>
      </c>
    </row>
    <row r="2187" spans="1:11">
      <c r="A2187" s="1" t="str">
        <f t="shared" si="34"/>
        <v>NO</v>
      </c>
      <c r="B2187" s="36">
        <f>Covaf!B2187</f>
        <v>0</v>
      </c>
      <c r="C2187" s="36" t="str">
        <f>CONCATENATE(Covaf!E2187,"_",Covaf!F2187,"_",Covaf!G2187)</f>
        <v>__</v>
      </c>
      <c r="D2187" s="6" t="str">
        <f>IFERROR(VLOOKUP(C2187,BIVA!$C$3:$J$5311,3,0),"")</f>
        <v/>
      </c>
      <c r="E2187" s="6" t="str">
        <f>IFERROR(VLOOKUP(C2187,BIVA!$C$3:$J$5311,4,0),"")</f>
        <v/>
      </c>
      <c r="F2187" s="1" t="str">
        <f>IFERROR(VLOOKUP(C2187,BIVA!$C$3:$J$5311,5,0),"")</f>
        <v/>
      </c>
      <c r="G2187" s="6" t="str">
        <f>IFERROR(VLOOKUP(C2187,BIVA!$C$3:$J$5311,6,0),"")</f>
        <v/>
      </c>
      <c r="H2187" s="6" t="str">
        <f>IFERROR(VLOOKUP(C2187,BIVA!$C$3:$J$5311,7,0),"")</f>
        <v/>
      </c>
      <c r="I2187" s="6" t="str">
        <f>IFERROR(VLOOKUP(C2187,BIVA!$C$3:$J$5311,8,0),"")</f>
        <v/>
      </c>
      <c r="J2187" s="7">
        <f>Covaf!H2187</f>
        <v>0</v>
      </c>
      <c r="K2187" s="1">
        <f>Covaf!X2187</f>
        <v>0</v>
      </c>
    </row>
    <row r="2188" spans="1:11">
      <c r="A2188" s="1" t="str">
        <f t="shared" si="34"/>
        <v>NO</v>
      </c>
      <c r="B2188" s="36">
        <f>Covaf!B2188</f>
        <v>0</v>
      </c>
      <c r="C2188" s="36" t="str">
        <f>CONCATENATE(Covaf!E2188,"_",Covaf!F2188,"_",Covaf!G2188)</f>
        <v>__</v>
      </c>
      <c r="D2188" s="6" t="str">
        <f>IFERROR(VLOOKUP(C2188,BIVA!$C$3:$J$5311,3,0),"")</f>
        <v/>
      </c>
      <c r="E2188" s="6" t="str">
        <f>IFERROR(VLOOKUP(C2188,BIVA!$C$3:$J$5311,4,0),"")</f>
        <v/>
      </c>
      <c r="F2188" s="1" t="str">
        <f>IFERROR(VLOOKUP(C2188,BIVA!$C$3:$J$5311,5,0),"")</f>
        <v/>
      </c>
      <c r="G2188" s="6" t="str">
        <f>IFERROR(VLOOKUP(C2188,BIVA!$C$3:$J$5311,6,0),"")</f>
        <v/>
      </c>
      <c r="H2188" s="6" t="str">
        <f>IFERROR(VLOOKUP(C2188,BIVA!$C$3:$J$5311,7,0),"")</f>
        <v/>
      </c>
      <c r="I2188" s="6" t="str">
        <f>IFERROR(VLOOKUP(C2188,BIVA!$C$3:$J$5311,8,0),"")</f>
        <v/>
      </c>
      <c r="J2188" s="7">
        <f>Covaf!H2188</f>
        <v>0</v>
      </c>
      <c r="K2188" s="1">
        <f>Covaf!X2188</f>
        <v>0</v>
      </c>
    </row>
    <row r="2189" spans="1:11">
      <c r="A2189" s="1" t="str">
        <f t="shared" si="34"/>
        <v>NO</v>
      </c>
      <c r="B2189" s="36">
        <f>Covaf!B2189</f>
        <v>0</v>
      </c>
      <c r="C2189" s="36" t="str">
        <f>CONCATENATE(Covaf!E2189,"_",Covaf!F2189,"_",Covaf!G2189)</f>
        <v>__</v>
      </c>
      <c r="D2189" s="6" t="str">
        <f>IFERROR(VLOOKUP(C2189,BIVA!$C$3:$J$5311,3,0),"")</f>
        <v/>
      </c>
      <c r="E2189" s="6" t="str">
        <f>IFERROR(VLOOKUP(C2189,BIVA!$C$3:$J$5311,4,0),"")</f>
        <v/>
      </c>
      <c r="F2189" s="1" t="str">
        <f>IFERROR(VLOOKUP(C2189,BIVA!$C$3:$J$5311,5,0),"")</f>
        <v/>
      </c>
      <c r="G2189" s="6" t="str">
        <f>IFERROR(VLOOKUP(C2189,BIVA!$C$3:$J$5311,6,0),"")</f>
        <v/>
      </c>
      <c r="H2189" s="6" t="str">
        <f>IFERROR(VLOOKUP(C2189,BIVA!$C$3:$J$5311,7,0),"")</f>
        <v/>
      </c>
      <c r="I2189" s="6" t="str">
        <f>IFERROR(VLOOKUP(C2189,BIVA!$C$3:$J$5311,8,0),"")</f>
        <v/>
      </c>
      <c r="J2189" s="7">
        <f>Covaf!H2189</f>
        <v>0</v>
      </c>
      <c r="K2189" s="1">
        <f>Covaf!X2189</f>
        <v>0</v>
      </c>
    </row>
    <row r="2190" spans="1:11">
      <c r="A2190" s="1" t="str">
        <f t="shared" si="34"/>
        <v>NO</v>
      </c>
      <c r="B2190" s="36">
        <f>Covaf!B2190</f>
        <v>0</v>
      </c>
      <c r="C2190" s="36" t="str">
        <f>CONCATENATE(Covaf!E2190,"_",Covaf!F2190,"_",Covaf!G2190)</f>
        <v>__</v>
      </c>
      <c r="D2190" s="6" t="str">
        <f>IFERROR(VLOOKUP(C2190,BIVA!$C$3:$J$5311,3,0),"")</f>
        <v/>
      </c>
      <c r="E2190" s="6" t="str">
        <f>IFERROR(VLOOKUP(C2190,BIVA!$C$3:$J$5311,4,0),"")</f>
        <v/>
      </c>
      <c r="F2190" s="1" t="str">
        <f>IFERROR(VLOOKUP(C2190,BIVA!$C$3:$J$5311,5,0),"")</f>
        <v/>
      </c>
      <c r="G2190" s="6" t="str">
        <f>IFERROR(VLOOKUP(C2190,BIVA!$C$3:$J$5311,6,0),"")</f>
        <v/>
      </c>
      <c r="H2190" s="6" t="str">
        <f>IFERROR(VLOOKUP(C2190,BIVA!$C$3:$J$5311,7,0),"")</f>
        <v/>
      </c>
      <c r="I2190" s="6" t="str">
        <f>IFERROR(VLOOKUP(C2190,BIVA!$C$3:$J$5311,8,0),"")</f>
        <v/>
      </c>
      <c r="J2190" s="7">
        <f>Covaf!H2190</f>
        <v>0</v>
      </c>
      <c r="K2190" s="1">
        <f>Covaf!X2190</f>
        <v>0</v>
      </c>
    </row>
    <row r="2191" spans="1:11">
      <c r="A2191" s="1" t="str">
        <f t="shared" si="34"/>
        <v>NO</v>
      </c>
      <c r="B2191" s="36">
        <f>Covaf!B2191</f>
        <v>0</v>
      </c>
      <c r="C2191" s="36" t="str">
        <f>CONCATENATE(Covaf!E2191,"_",Covaf!F2191,"_",Covaf!G2191)</f>
        <v>__</v>
      </c>
      <c r="D2191" s="6" t="str">
        <f>IFERROR(VLOOKUP(C2191,BIVA!$C$3:$J$5311,3,0),"")</f>
        <v/>
      </c>
      <c r="E2191" s="6" t="str">
        <f>IFERROR(VLOOKUP(C2191,BIVA!$C$3:$J$5311,4,0),"")</f>
        <v/>
      </c>
      <c r="F2191" s="1" t="str">
        <f>IFERROR(VLOOKUP(C2191,BIVA!$C$3:$J$5311,5,0),"")</f>
        <v/>
      </c>
      <c r="G2191" s="6" t="str">
        <f>IFERROR(VLOOKUP(C2191,BIVA!$C$3:$J$5311,6,0),"")</f>
        <v/>
      </c>
      <c r="H2191" s="6" t="str">
        <f>IFERROR(VLOOKUP(C2191,BIVA!$C$3:$J$5311,7,0),"")</f>
        <v/>
      </c>
      <c r="I2191" s="6" t="str">
        <f>IFERROR(VLOOKUP(C2191,BIVA!$C$3:$J$5311,8,0),"")</f>
        <v/>
      </c>
      <c r="J2191" s="7">
        <f>Covaf!H2191</f>
        <v>0</v>
      </c>
      <c r="K2191" s="1">
        <f>Covaf!X2191</f>
        <v>0</v>
      </c>
    </row>
    <row r="2192" spans="1:11">
      <c r="A2192" s="1" t="str">
        <f t="shared" si="34"/>
        <v>NO</v>
      </c>
      <c r="B2192" s="36">
        <f>Covaf!B2192</f>
        <v>0</v>
      </c>
      <c r="C2192" s="36" t="str">
        <f>CONCATENATE(Covaf!E2192,"_",Covaf!F2192,"_",Covaf!G2192)</f>
        <v>__</v>
      </c>
      <c r="D2192" s="6" t="str">
        <f>IFERROR(VLOOKUP(C2192,BIVA!$C$3:$J$5311,3,0),"")</f>
        <v/>
      </c>
      <c r="E2192" s="6" t="str">
        <f>IFERROR(VLOOKUP(C2192,BIVA!$C$3:$J$5311,4,0),"")</f>
        <v/>
      </c>
      <c r="F2192" s="1" t="str">
        <f>IFERROR(VLOOKUP(C2192,BIVA!$C$3:$J$5311,5,0),"")</f>
        <v/>
      </c>
      <c r="G2192" s="6" t="str">
        <f>IFERROR(VLOOKUP(C2192,BIVA!$C$3:$J$5311,6,0),"")</f>
        <v/>
      </c>
      <c r="H2192" s="6" t="str">
        <f>IFERROR(VLOOKUP(C2192,BIVA!$C$3:$J$5311,7,0),"")</f>
        <v/>
      </c>
      <c r="I2192" s="6" t="str">
        <f>IFERROR(VLOOKUP(C2192,BIVA!$C$3:$J$5311,8,0),"")</f>
        <v/>
      </c>
      <c r="J2192" s="7">
        <f>Covaf!H2192</f>
        <v>0</v>
      </c>
      <c r="K2192" s="1">
        <f>Covaf!X2192</f>
        <v>0</v>
      </c>
    </row>
    <row r="2193" spans="1:11">
      <c r="A2193" s="1" t="str">
        <f t="shared" si="34"/>
        <v>NO</v>
      </c>
      <c r="B2193" s="36">
        <f>Covaf!B2193</f>
        <v>0</v>
      </c>
      <c r="C2193" s="36" t="str">
        <f>CONCATENATE(Covaf!E2193,"_",Covaf!F2193,"_",Covaf!G2193)</f>
        <v>__</v>
      </c>
      <c r="D2193" s="6" t="str">
        <f>IFERROR(VLOOKUP(C2193,BIVA!$C$3:$J$5311,3,0),"")</f>
        <v/>
      </c>
      <c r="E2193" s="6" t="str">
        <f>IFERROR(VLOOKUP(C2193,BIVA!$C$3:$J$5311,4,0),"")</f>
        <v/>
      </c>
      <c r="F2193" s="1" t="str">
        <f>IFERROR(VLOOKUP(C2193,BIVA!$C$3:$J$5311,5,0),"")</f>
        <v/>
      </c>
      <c r="G2193" s="6" t="str">
        <f>IFERROR(VLOOKUP(C2193,BIVA!$C$3:$J$5311,6,0),"")</f>
        <v/>
      </c>
      <c r="H2193" s="6" t="str">
        <f>IFERROR(VLOOKUP(C2193,BIVA!$C$3:$J$5311,7,0),"")</f>
        <v/>
      </c>
      <c r="I2193" s="6" t="str">
        <f>IFERROR(VLOOKUP(C2193,BIVA!$C$3:$J$5311,8,0),"")</f>
        <v/>
      </c>
      <c r="J2193" s="7">
        <f>Covaf!H2193</f>
        <v>0</v>
      </c>
      <c r="K2193" s="1">
        <f>Covaf!X2193</f>
        <v>0</v>
      </c>
    </row>
    <row r="2194" spans="1:11">
      <c r="A2194" s="1" t="str">
        <f t="shared" si="34"/>
        <v>NO</v>
      </c>
      <c r="B2194" s="36">
        <f>Covaf!B2194</f>
        <v>0</v>
      </c>
      <c r="C2194" s="36" t="str">
        <f>CONCATENATE(Covaf!E2194,"_",Covaf!F2194,"_",Covaf!G2194)</f>
        <v>__</v>
      </c>
      <c r="D2194" s="6" t="str">
        <f>IFERROR(VLOOKUP(C2194,BIVA!$C$3:$J$5311,3,0),"")</f>
        <v/>
      </c>
      <c r="E2194" s="6" t="str">
        <f>IFERROR(VLOOKUP(C2194,BIVA!$C$3:$J$5311,4,0),"")</f>
        <v/>
      </c>
      <c r="F2194" s="1" t="str">
        <f>IFERROR(VLOOKUP(C2194,BIVA!$C$3:$J$5311,5,0),"")</f>
        <v/>
      </c>
      <c r="G2194" s="6" t="str">
        <f>IFERROR(VLOOKUP(C2194,BIVA!$C$3:$J$5311,6,0),"")</f>
        <v/>
      </c>
      <c r="H2194" s="6" t="str">
        <f>IFERROR(VLOOKUP(C2194,BIVA!$C$3:$J$5311,7,0),"")</f>
        <v/>
      </c>
      <c r="I2194" s="6" t="str">
        <f>IFERROR(VLOOKUP(C2194,BIVA!$C$3:$J$5311,8,0),"")</f>
        <v/>
      </c>
      <c r="J2194" s="7">
        <f>Covaf!H2194</f>
        <v>0</v>
      </c>
      <c r="K2194" s="1">
        <f>Covaf!X2194</f>
        <v>0</v>
      </c>
    </row>
    <row r="2195" spans="1:11">
      <c r="A2195" s="1" t="str">
        <f t="shared" si="34"/>
        <v>NO</v>
      </c>
      <c r="B2195" s="36">
        <f>Covaf!B2195</f>
        <v>0</v>
      </c>
      <c r="C2195" s="36" t="str">
        <f>CONCATENATE(Covaf!E2195,"_",Covaf!F2195,"_",Covaf!G2195)</f>
        <v>__</v>
      </c>
      <c r="D2195" s="6" t="str">
        <f>IFERROR(VLOOKUP(C2195,BIVA!$C$3:$J$5311,3,0),"")</f>
        <v/>
      </c>
      <c r="E2195" s="6" t="str">
        <f>IFERROR(VLOOKUP(C2195,BIVA!$C$3:$J$5311,4,0),"")</f>
        <v/>
      </c>
      <c r="F2195" s="1" t="str">
        <f>IFERROR(VLOOKUP(C2195,BIVA!$C$3:$J$5311,5,0),"")</f>
        <v/>
      </c>
      <c r="G2195" s="6" t="str">
        <f>IFERROR(VLOOKUP(C2195,BIVA!$C$3:$J$5311,6,0),"")</f>
        <v/>
      </c>
      <c r="H2195" s="6" t="str">
        <f>IFERROR(VLOOKUP(C2195,BIVA!$C$3:$J$5311,7,0),"")</f>
        <v/>
      </c>
      <c r="I2195" s="6" t="str">
        <f>IFERROR(VLOOKUP(C2195,BIVA!$C$3:$J$5311,8,0),"")</f>
        <v/>
      </c>
      <c r="J2195" s="7">
        <f>Covaf!H2195</f>
        <v>0</v>
      </c>
      <c r="K2195" s="1">
        <f>Covaf!X2195</f>
        <v>0</v>
      </c>
    </row>
    <row r="2196" spans="1:11">
      <c r="A2196" s="1" t="str">
        <f t="shared" si="34"/>
        <v>NO</v>
      </c>
      <c r="B2196" s="36">
        <f>Covaf!B2196</f>
        <v>0</v>
      </c>
      <c r="C2196" s="36" t="str">
        <f>CONCATENATE(Covaf!E2196,"_",Covaf!F2196,"_",Covaf!G2196)</f>
        <v>__</v>
      </c>
      <c r="D2196" s="6" t="str">
        <f>IFERROR(VLOOKUP(C2196,BIVA!$C$3:$J$5311,3,0),"")</f>
        <v/>
      </c>
      <c r="E2196" s="6" t="str">
        <f>IFERROR(VLOOKUP(C2196,BIVA!$C$3:$J$5311,4,0),"")</f>
        <v/>
      </c>
      <c r="F2196" s="1" t="str">
        <f>IFERROR(VLOOKUP(C2196,BIVA!$C$3:$J$5311,5,0),"")</f>
        <v/>
      </c>
      <c r="G2196" s="6" t="str">
        <f>IFERROR(VLOOKUP(C2196,BIVA!$C$3:$J$5311,6,0),"")</f>
        <v/>
      </c>
      <c r="H2196" s="6" t="str">
        <f>IFERROR(VLOOKUP(C2196,BIVA!$C$3:$J$5311,7,0),"")</f>
        <v/>
      </c>
      <c r="I2196" s="6" t="str">
        <f>IFERROR(VLOOKUP(C2196,BIVA!$C$3:$J$5311,8,0),"")</f>
        <v/>
      </c>
      <c r="J2196" s="7">
        <f>Covaf!H2196</f>
        <v>0</v>
      </c>
      <c r="K2196" s="1">
        <f>Covaf!X2196</f>
        <v>0</v>
      </c>
    </row>
    <row r="2197" spans="1:11">
      <c r="A2197" s="1" t="str">
        <f t="shared" si="34"/>
        <v>NO</v>
      </c>
      <c r="B2197" s="36">
        <f>Covaf!B2197</f>
        <v>0</v>
      </c>
      <c r="C2197" s="36" t="str">
        <f>CONCATENATE(Covaf!E2197,"_",Covaf!F2197,"_",Covaf!G2197)</f>
        <v>__</v>
      </c>
      <c r="D2197" s="6" t="str">
        <f>IFERROR(VLOOKUP(C2197,BIVA!$C$3:$J$5311,3,0),"")</f>
        <v/>
      </c>
      <c r="E2197" s="6" t="str">
        <f>IFERROR(VLOOKUP(C2197,BIVA!$C$3:$J$5311,4,0),"")</f>
        <v/>
      </c>
      <c r="F2197" s="1" t="str">
        <f>IFERROR(VLOOKUP(C2197,BIVA!$C$3:$J$5311,5,0),"")</f>
        <v/>
      </c>
      <c r="G2197" s="6" t="str">
        <f>IFERROR(VLOOKUP(C2197,BIVA!$C$3:$J$5311,6,0),"")</f>
        <v/>
      </c>
      <c r="H2197" s="6" t="str">
        <f>IFERROR(VLOOKUP(C2197,BIVA!$C$3:$J$5311,7,0),"")</f>
        <v/>
      </c>
      <c r="I2197" s="6" t="str">
        <f>IFERROR(VLOOKUP(C2197,BIVA!$C$3:$J$5311,8,0),"")</f>
        <v/>
      </c>
      <c r="J2197" s="7">
        <f>Covaf!H2197</f>
        <v>0</v>
      </c>
      <c r="K2197" s="1">
        <f>Covaf!X2197</f>
        <v>0</v>
      </c>
    </row>
    <row r="2198" spans="1:11">
      <c r="A2198" s="1" t="str">
        <f t="shared" si="34"/>
        <v>NO</v>
      </c>
      <c r="B2198" s="36">
        <f>Covaf!B2198</f>
        <v>0</v>
      </c>
      <c r="C2198" s="36" t="str">
        <f>CONCATENATE(Covaf!E2198,"_",Covaf!F2198,"_",Covaf!G2198)</f>
        <v>__</v>
      </c>
      <c r="D2198" s="6" t="str">
        <f>IFERROR(VLOOKUP(C2198,BIVA!$C$3:$J$5311,3,0),"")</f>
        <v/>
      </c>
      <c r="E2198" s="6" t="str">
        <f>IFERROR(VLOOKUP(C2198,BIVA!$C$3:$J$5311,4,0),"")</f>
        <v/>
      </c>
      <c r="F2198" s="1" t="str">
        <f>IFERROR(VLOOKUP(C2198,BIVA!$C$3:$J$5311,5,0),"")</f>
        <v/>
      </c>
      <c r="G2198" s="6" t="str">
        <f>IFERROR(VLOOKUP(C2198,BIVA!$C$3:$J$5311,6,0),"")</f>
        <v/>
      </c>
      <c r="H2198" s="6" t="str">
        <f>IFERROR(VLOOKUP(C2198,BIVA!$C$3:$J$5311,7,0),"")</f>
        <v/>
      </c>
      <c r="I2198" s="6" t="str">
        <f>IFERROR(VLOOKUP(C2198,BIVA!$C$3:$J$5311,8,0),"")</f>
        <v/>
      </c>
      <c r="J2198" s="7">
        <f>Covaf!H2198</f>
        <v>0</v>
      </c>
      <c r="K2198" s="1">
        <f>Covaf!X2198</f>
        <v>0</v>
      </c>
    </row>
    <row r="2199" spans="1:11">
      <c r="A2199" s="1" t="str">
        <f t="shared" si="34"/>
        <v>NO</v>
      </c>
      <c r="B2199" s="36">
        <f>Covaf!B2199</f>
        <v>0</v>
      </c>
      <c r="C2199" s="36" t="str">
        <f>CONCATENATE(Covaf!E2199,"_",Covaf!F2199,"_",Covaf!G2199)</f>
        <v>__</v>
      </c>
      <c r="D2199" s="6" t="str">
        <f>IFERROR(VLOOKUP(C2199,BIVA!$C$3:$J$5311,3,0),"")</f>
        <v/>
      </c>
      <c r="E2199" s="6" t="str">
        <f>IFERROR(VLOOKUP(C2199,BIVA!$C$3:$J$5311,4,0),"")</f>
        <v/>
      </c>
      <c r="F2199" s="1" t="str">
        <f>IFERROR(VLOOKUP(C2199,BIVA!$C$3:$J$5311,5,0),"")</f>
        <v/>
      </c>
      <c r="G2199" s="6" t="str">
        <f>IFERROR(VLOOKUP(C2199,BIVA!$C$3:$J$5311,6,0),"")</f>
        <v/>
      </c>
      <c r="H2199" s="6" t="str">
        <f>IFERROR(VLOOKUP(C2199,BIVA!$C$3:$J$5311,7,0),"")</f>
        <v/>
      </c>
      <c r="I2199" s="6" t="str">
        <f>IFERROR(VLOOKUP(C2199,BIVA!$C$3:$J$5311,8,0),"")</f>
        <v/>
      </c>
      <c r="J2199" s="7">
        <f>Covaf!H2199</f>
        <v>0</v>
      </c>
      <c r="K2199" s="1">
        <f>Covaf!X2199</f>
        <v>0</v>
      </c>
    </row>
    <row r="2200" spans="1:11">
      <c r="A2200" s="1" t="str">
        <f t="shared" si="34"/>
        <v>NO</v>
      </c>
      <c r="B2200" s="36">
        <f>Covaf!B2200</f>
        <v>0</v>
      </c>
      <c r="C2200" s="36" t="str">
        <f>CONCATENATE(Covaf!E2200,"_",Covaf!F2200,"_",Covaf!G2200)</f>
        <v>__</v>
      </c>
      <c r="D2200" s="6" t="str">
        <f>IFERROR(VLOOKUP(C2200,BIVA!$C$3:$J$5311,3,0),"")</f>
        <v/>
      </c>
      <c r="E2200" s="6" t="str">
        <f>IFERROR(VLOOKUP(C2200,BIVA!$C$3:$J$5311,4,0),"")</f>
        <v/>
      </c>
      <c r="F2200" s="1" t="str">
        <f>IFERROR(VLOOKUP(C2200,BIVA!$C$3:$J$5311,5,0),"")</f>
        <v/>
      </c>
      <c r="G2200" s="6" t="str">
        <f>IFERROR(VLOOKUP(C2200,BIVA!$C$3:$J$5311,6,0),"")</f>
        <v/>
      </c>
      <c r="H2200" s="6" t="str">
        <f>IFERROR(VLOOKUP(C2200,BIVA!$C$3:$J$5311,7,0),"")</f>
        <v/>
      </c>
      <c r="I2200" s="6" t="str">
        <f>IFERROR(VLOOKUP(C2200,BIVA!$C$3:$J$5311,8,0),"")</f>
        <v/>
      </c>
      <c r="J2200" s="7">
        <f>Covaf!H2200</f>
        <v>0</v>
      </c>
      <c r="K2200" s="1">
        <f>Covaf!X2200</f>
        <v>0</v>
      </c>
    </row>
    <row r="2201" spans="1:11">
      <c r="A2201" s="1" t="str">
        <f t="shared" si="34"/>
        <v>NO</v>
      </c>
      <c r="B2201" s="36">
        <f>Covaf!B2201</f>
        <v>0</v>
      </c>
      <c r="C2201" s="36" t="str">
        <f>CONCATENATE(Covaf!E2201,"_",Covaf!F2201,"_",Covaf!G2201)</f>
        <v>__</v>
      </c>
      <c r="D2201" s="6" t="str">
        <f>IFERROR(VLOOKUP(C2201,BIVA!$C$3:$J$5311,3,0),"")</f>
        <v/>
      </c>
      <c r="E2201" s="6" t="str">
        <f>IFERROR(VLOOKUP(C2201,BIVA!$C$3:$J$5311,4,0),"")</f>
        <v/>
      </c>
      <c r="F2201" s="1" t="str">
        <f>IFERROR(VLOOKUP(C2201,BIVA!$C$3:$J$5311,5,0),"")</f>
        <v/>
      </c>
      <c r="G2201" s="6" t="str">
        <f>IFERROR(VLOOKUP(C2201,BIVA!$C$3:$J$5311,6,0),"")</f>
        <v/>
      </c>
      <c r="H2201" s="6" t="str">
        <f>IFERROR(VLOOKUP(C2201,BIVA!$C$3:$J$5311,7,0),"")</f>
        <v/>
      </c>
      <c r="I2201" s="6" t="str">
        <f>IFERROR(VLOOKUP(C2201,BIVA!$C$3:$J$5311,8,0),"")</f>
        <v/>
      </c>
      <c r="J2201" s="7">
        <f>Covaf!H2201</f>
        <v>0</v>
      </c>
      <c r="K2201" s="1">
        <f>Covaf!X2201</f>
        <v>0</v>
      </c>
    </row>
    <row r="2202" spans="1:11">
      <c r="A2202" s="1" t="str">
        <f t="shared" si="34"/>
        <v>NO</v>
      </c>
      <c r="B2202" s="36">
        <f>Covaf!B2202</f>
        <v>0</v>
      </c>
      <c r="C2202" s="36" t="str">
        <f>CONCATENATE(Covaf!E2202,"_",Covaf!F2202,"_",Covaf!G2202)</f>
        <v>__</v>
      </c>
      <c r="D2202" s="6" t="str">
        <f>IFERROR(VLOOKUP(C2202,BIVA!$C$3:$J$5311,3,0),"")</f>
        <v/>
      </c>
      <c r="E2202" s="6" t="str">
        <f>IFERROR(VLOOKUP(C2202,BIVA!$C$3:$J$5311,4,0),"")</f>
        <v/>
      </c>
      <c r="F2202" s="1" t="str">
        <f>IFERROR(VLOOKUP(C2202,BIVA!$C$3:$J$5311,5,0),"")</f>
        <v/>
      </c>
      <c r="G2202" s="6" t="str">
        <f>IFERROR(VLOOKUP(C2202,BIVA!$C$3:$J$5311,6,0),"")</f>
        <v/>
      </c>
      <c r="H2202" s="6" t="str">
        <f>IFERROR(VLOOKUP(C2202,BIVA!$C$3:$J$5311,7,0),"")</f>
        <v/>
      </c>
      <c r="I2202" s="6" t="str">
        <f>IFERROR(VLOOKUP(C2202,BIVA!$C$3:$J$5311,8,0),"")</f>
        <v/>
      </c>
      <c r="J2202" s="7">
        <f>Covaf!H2202</f>
        <v>0</v>
      </c>
      <c r="K2202" s="1">
        <f>Covaf!X2202</f>
        <v>0</v>
      </c>
    </row>
    <row r="2203" spans="1:11">
      <c r="A2203" s="1" t="str">
        <f t="shared" si="34"/>
        <v>NO</v>
      </c>
      <c r="B2203" s="36">
        <f>Covaf!B2203</f>
        <v>0</v>
      </c>
      <c r="C2203" s="36" t="str">
        <f>CONCATENATE(Covaf!E2203,"_",Covaf!F2203,"_",Covaf!G2203)</f>
        <v>__</v>
      </c>
      <c r="D2203" s="6" t="str">
        <f>IFERROR(VLOOKUP(C2203,BIVA!$C$3:$J$5311,3,0),"")</f>
        <v/>
      </c>
      <c r="E2203" s="6" t="str">
        <f>IFERROR(VLOOKUP(C2203,BIVA!$C$3:$J$5311,4,0),"")</f>
        <v/>
      </c>
      <c r="F2203" s="1" t="str">
        <f>IFERROR(VLOOKUP(C2203,BIVA!$C$3:$J$5311,5,0),"")</f>
        <v/>
      </c>
      <c r="G2203" s="6" t="str">
        <f>IFERROR(VLOOKUP(C2203,BIVA!$C$3:$J$5311,6,0),"")</f>
        <v/>
      </c>
      <c r="H2203" s="6" t="str">
        <f>IFERROR(VLOOKUP(C2203,BIVA!$C$3:$J$5311,7,0),"")</f>
        <v/>
      </c>
      <c r="I2203" s="6" t="str">
        <f>IFERROR(VLOOKUP(C2203,BIVA!$C$3:$J$5311,8,0),"")</f>
        <v/>
      </c>
      <c r="J2203" s="7">
        <f>Covaf!H2203</f>
        <v>0</v>
      </c>
      <c r="K2203" s="1">
        <f>Covaf!X2203</f>
        <v>0</v>
      </c>
    </row>
    <row r="2204" spans="1:11">
      <c r="A2204" s="1" t="str">
        <f t="shared" si="34"/>
        <v>NO</v>
      </c>
      <c r="B2204" s="36">
        <f>Covaf!B2204</f>
        <v>0</v>
      </c>
      <c r="C2204" s="36" t="str">
        <f>CONCATENATE(Covaf!E2204,"_",Covaf!F2204,"_",Covaf!G2204)</f>
        <v>__</v>
      </c>
      <c r="D2204" s="6" t="str">
        <f>IFERROR(VLOOKUP(C2204,BIVA!$C$3:$J$5311,3,0),"")</f>
        <v/>
      </c>
      <c r="E2204" s="6" t="str">
        <f>IFERROR(VLOOKUP(C2204,BIVA!$C$3:$J$5311,4,0),"")</f>
        <v/>
      </c>
      <c r="F2204" s="1" t="str">
        <f>IFERROR(VLOOKUP(C2204,BIVA!$C$3:$J$5311,5,0),"")</f>
        <v/>
      </c>
      <c r="G2204" s="6" t="str">
        <f>IFERROR(VLOOKUP(C2204,BIVA!$C$3:$J$5311,6,0),"")</f>
        <v/>
      </c>
      <c r="H2204" s="6" t="str">
        <f>IFERROR(VLOOKUP(C2204,BIVA!$C$3:$J$5311,7,0),"")</f>
        <v/>
      </c>
      <c r="I2204" s="6" t="str">
        <f>IFERROR(VLOOKUP(C2204,BIVA!$C$3:$J$5311,8,0),"")</f>
        <v/>
      </c>
      <c r="J2204" s="7">
        <f>Covaf!H2204</f>
        <v>0</v>
      </c>
      <c r="K2204" s="1">
        <f>Covaf!X2204</f>
        <v>0</v>
      </c>
    </row>
    <row r="2205" spans="1:11">
      <c r="A2205" s="1" t="str">
        <f t="shared" si="34"/>
        <v>NO</v>
      </c>
      <c r="B2205" s="36">
        <f>Covaf!B2205</f>
        <v>0</v>
      </c>
      <c r="C2205" s="36" t="str">
        <f>CONCATENATE(Covaf!E2205,"_",Covaf!F2205,"_",Covaf!G2205)</f>
        <v>__</v>
      </c>
      <c r="D2205" s="6" t="str">
        <f>IFERROR(VLOOKUP(C2205,BIVA!$C$3:$J$5311,3,0),"")</f>
        <v/>
      </c>
      <c r="E2205" s="6" t="str">
        <f>IFERROR(VLOOKUP(C2205,BIVA!$C$3:$J$5311,4,0),"")</f>
        <v/>
      </c>
      <c r="F2205" s="1" t="str">
        <f>IFERROR(VLOOKUP(C2205,BIVA!$C$3:$J$5311,5,0),"")</f>
        <v/>
      </c>
      <c r="G2205" s="6" t="str">
        <f>IFERROR(VLOOKUP(C2205,BIVA!$C$3:$J$5311,6,0),"")</f>
        <v/>
      </c>
      <c r="H2205" s="6" t="str">
        <f>IFERROR(VLOOKUP(C2205,BIVA!$C$3:$J$5311,7,0),"")</f>
        <v/>
      </c>
      <c r="I2205" s="6" t="str">
        <f>IFERROR(VLOOKUP(C2205,BIVA!$C$3:$J$5311,8,0),"")</f>
        <v/>
      </c>
      <c r="J2205" s="7">
        <f>Covaf!H2205</f>
        <v>0</v>
      </c>
      <c r="K2205" s="1">
        <f>Covaf!X2205</f>
        <v>0</v>
      </c>
    </row>
    <row r="2206" spans="1:11">
      <c r="A2206" s="1" t="str">
        <f t="shared" si="34"/>
        <v>NO</v>
      </c>
      <c r="B2206" s="36">
        <f>Covaf!B2206</f>
        <v>0</v>
      </c>
      <c r="C2206" s="36" t="str">
        <f>CONCATENATE(Covaf!E2206,"_",Covaf!F2206,"_",Covaf!G2206)</f>
        <v>__</v>
      </c>
      <c r="D2206" s="6" t="str">
        <f>IFERROR(VLOOKUP(C2206,BIVA!$C$3:$J$5311,3,0),"")</f>
        <v/>
      </c>
      <c r="E2206" s="6" t="str">
        <f>IFERROR(VLOOKUP(C2206,BIVA!$C$3:$J$5311,4,0),"")</f>
        <v/>
      </c>
      <c r="F2206" s="1" t="str">
        <f>IFERROR(VLOOKUP(C2206,BIVA!$C$3:$J$5311,5,0),"")</f>
        <v/>
      </c>
      <c r="G2206" s="6" t="str">
        <f>IFERROR(VLOOKUP(C2206,BIVA!$C$3:$J$5311,6,0),"")</f>
        <v/>
      </c>
      <c r="H2206" s="6" t="str">
        <f>IFERROR(VLOOKUP(C2206,BIVA!$C$3:$J$5311,7,0),"")</f>
        <v/>
      </c>
      <c r="I2206" s="6" t="str">
        <f>IFERROR(VLOOKUP(C2206,BIVA!$C$3:$J$5311,8,0),"")</f>
        <v/>
      </c>
      <c r="J2206" s="7">
        <f>Covaf!H2206</f>
        <v>0</v>
      </c>
      <c r="K2206" s="1">
        <f>Covaf!X2206</f>
        <v>0</v>
      </c>
    </row>
    <row r="2207" spans="1:11">
      <c r="A2207" s="1" t="str">
        <f t="shared" si="34"/>
        <v>NO</v>
      </c>
      <c r="B2207" s="36">
        <f>Covaf!B2207</f>
        <v>0</v>
      </c>
      <c r="C2207" s="36" t="str">
        <f>CONCATENATE(Covaf!E2207,"_",Covaf!F2207,"_",Covaf!G2207)</f>
        <v>__</v>
      </c>
      <c r="D2207" s="6" t="str">
        <f>IFERROR(VLOOKUP(C2207,BIVA!$C$3:$J$5311,3,0),"")</f>
        <v/>
      </c>
      <c r="E2207" s="6" t="str">
        <f>IFERROR(VLOOKUP(C2207,BIVA!$C$3:$J$5311,4,0),"")</f>
        <v/>
      </c>
      <c r="F2207" s="1" t="str">
        <f>IFERROR(VLOOKUP(C2207,BIVA!$C$3:$J$5311,5,0),"")</f>
        <v/>
      </c>
      <c r="G2207" s="6" t="str">
        <f>IFERROR(VLOOKUP(C2207,BIVA!$C$3:$J$5311,6,0),"")</f>
        <v/>
      </c>
      <c r="H2207" s="6" t="str">
        <f>IFERROR(VLOOKUP(C2207,BIVA!$C$3:$J$5311,7,0),"")</f>
        <v/>
      </c>
      <c r="I2207" s="6" t="str">
        <f>IFERROR(VLOOKUP(C2207,BIVA!$C$3:$J$5311,8,0),"")</f>
        <v/>
      </c>
      <c r="J2207" s="7">
        <f>Covaf!H2207</f>
        <v>0</v>
      </c>
      <c r="K2207" s="1">
        <f>Covaf!X2207</f>
        <v>0</v>
      </c>
    </row>
    <row r="2208" spans="1:11">
      <c r="A2208" s="1" t="str">
        <f t="shared" si="34"/>
        <v>NO</v>
      </c>
      <c r="B2208" s="36">
        <f>Covaf!B2208</f>
        <v>0</v>
      </c>
      <c r="C2208" s="36" t="str">
        <f>CONCATENATE(Covaf!E2208,"_",Covaf!F2208,"_",Covaf!G2208)</f>
        <v>__</v>
      </c>
      <c r="D2208" s="6" t="str">
        <f>IFERROR(VLOOKUP(C2208,BIVA!$C$3:$J$5311,3,0),"")</f>
        <v/>
      </c>
      <c r="E2208" s="6" t="str">
        <f>IFERROR(VLOOKUP(C2208,BIVA!$C$3:$J$5311,4,0),"")</f>
        <v/>
      </c>
      <c r="F2208" s="1" t="str">
        <f>IFERROR(VLOOKUP(C2208,BIVA!$C$3:$J$5311,5,0),"")</f>
        <v/>
      </c>
      <c r="G2208" s="6" t="str">
        <f>IFERROR(VLOOKUP(C2208,BIVA!$C$3:$J$5311,6,0),"")</f>
        <v/>
      </c>
      <c r="H2208" s="6" t="str">
        <f>IFERROR(VLOOKUP(C2208,BIVA!$C$3:$J$5311,7,0),"")</f>
        <v/>
      </c>
      <c r="I2208" s="6" t="str">
        <f>IFERROR(VLOOKUP(C2208,BIVA!$C$3:$J$5311,8,0),"")</f>
        <v/>
      </c>
      <c r="J2208" s="7">
        <f>Covaf!H2208</f>
        <v>0</v>
      </c>
      <c r="K2208" s="1">
        <f>Covaf!X2208</f>
        <v>0</v>
      </c>
    </row>
    <row r="2209" spans="1:11">
      <c r="A2209" s="1" t="str">
        <f t="shared" si="34"/>
        <v>NO</v>
      </c>
      <c r="B2209" s="36">
        <f>Covaf!B2209</f>
        <v>0</v>
      </c>
      <c r="C2209" s="36" t="str">
        <f>CONCATENATE(Covaf!E2209,"_",Covaf!F2209,"_",Covaf!G2209)</f>
        <v>__</v>
      </c>
      <c r="D2209" s="6" t="str">
        <f>IFERROR(VLOOKUP(C2209,BIVA!$C$3:$J$5311,3,0),"")</f>
        <v/>
      </c>
      <c r="E2209" s="6" t="str">
        <f>IFERROR(VLOOKUP(C2209,BIVA!$C$3:$J$5311,4,0),"")</f>
        <v/>
      </c>
      <c r="F2209" s="1" t="str">
        <f>IFERROR(VLOOKUP(C2209,BIVA!$C$3:$J$5311,5,0),"")</f>
        <v/>
      </c>
      <c r="G2209" s="6" t="str">
        <f>IFERROR(VLOOKUP(C2209,BIVA!$C$3:$J$5311,6,0),"")</f>
        <v/>
      </c>
      <c r="H2209" s="6" t="str">
        <f>IFERROR(VLOOKUP(C2209,BIVA!$C$3:$J$5311,7,0),"")</f>
        <v/>
      </c>
      <c r="I2209" s="6" t="str">
        <f>IFERROR(VLOOKUP(C2209,BIVA!$C$3:$J$5311,8,0),"")</f>
        <v/>
      </c>
      <c r="J2209" s="7">
        <f>Covaf!H2209</f>
        <v>0</v>
      </c>
      <c r="K2209" s="1">
        <f>Covaf!X2209</f>
        <v>0</v>
      </c>
    </row>
    <row r="2210" spans="1:11">
      <c r="A2210" s="1" t="str">
        <f t="shared" si="34"/>
        <v>NO</v>
      </c>
      <c r="B2210" s="36">
        <f>Covaf!B2210</f>
        <v>0</v>
      </c>
      <c r="C2210" s="36" t="str">
        <f>CONCATENATE(Covaf!E2210,"_",Covaf!F2210,"_",Covaf!G2210)</f>
        <v>__</v>
      </c>
      <c r="D2210" s="6" t="str">
        <f>IFERROR(VLOOKUP(C2210,BIVA!$C$3:$J$5311,3,0),"")</f>
        <v/>
      </c>
      <c r="E2210" s="6" t="str">
        <f>IFERROR(VLOOKUP(C2210,BIVA!$C$3:$J$5311,4,0),"")</f>
        <v/>
      </c>
      <c r="F2210" s="1" t="str">
        <f>IFERROR(VLOOKUP(C2210,BIVA!$C$3:$J$5311,5,0),"")</f>
        <v/>
      </c>
      <c r="G2210" s="6" t="str">
        <f>IFERROR(VLOOKUP(C2210,BIVA!$C$3:$J$5311,6,0),"")</f>
        <v/>
      </c>
      <c r="H2210" s="6" t="str">
        <f>IFERROR(VLOOKUP(C2210,BIVA!$C$3:$J$5311,7,0),"")</f>
        <v/>
      </c>
      <c r="I2210" s="6" t="str">
        <f>IFERROR(VLOOKUP(C2210,BIVA!$C$3:$J$5311,8,0),"")</f>
        <v/>
      </c>
      <c r="J2210" s="7">
        <f>Covaf!H2210</f>
        <v>0</v>
      </c>
      <c r="K2210" s="1">
        <f>Covaf!X2210</f>
        <v>0</v>
      </c>
    </row>
    <row r="2211" spans="1:11">
      <c r="A2211" s="1" t="str">
        <f t="shared" si="34"/>
        <v>NO</v>
      </c>
      <c r="B2211" s="36">
        <f>Covaf!B2211</f>
        <v>0</v>
      </c>
      <c r="C2211" s="36" t="str">
        <f>CONCATENATE(Covaf!E2211,"_",Covaf!F2211,"_",Covaf!G2211)</f>
        <v>__</v>
      </c>
      <c r="D2211" s="6" t="str">
        <f>IFERROR(VLOOKUP(C2211,BIVA!$C$3:$J$5311,3,0),"")</f>
        <v/>
      </c>
      <c r="E2211" s="6" t="str">
        <f>IFERROR(VLOOKUP(C2211,BIVA!$C$3:$J$5311,4,0),"")</f>
        <v/>
      </c>
      <c r="F2211" s="1" t="str">
        <f>IFERROR(VLOOKUP(C2211,BIVA!$C$3:$J$5311,5,0),"")</f>
        <v/>
      </c>
      <c r="G2211" s="6" t="str">
        <f>IFERROR(VLOOKUP(C2211,BIVA!$C$3:$J$5311,6,0),"")</f>
        <v/>
      </c>
      <c r="H2211" s="6" t="str">
        <f>IFERROR(VLOOKUP(C2211,BIVA!$C$3:$J$5311,7,0),"")</f>
        <v/>
      </c>
      <c r="I2211" s="6" t="str">
        <f>IFERROR(VLOOKUP(C2211,BIVA!$C$3:$J$5311,8,0),"")</f>
        <v/>
      </c>
      <c r="J2211" s="7">
        <f>Covaf!H2211</f>
        <v>0</v>
      </c>
      <c r="K2211" s="1">
        <f>Covaf!X2211</f>
        <v>0</v>
      </c>
    </row>
    <row r="2212" spans="1:11">
      <c r="A2212" s="1" t="str">
        <f t="shared" si="34"/>
        <v>NO</v>
      </c>
      <c r="B2212" s="36">
        <f>Covaf!B2212</f>
        <v>0</v>
      </c>
      <c r="C2212" s="36" t="str">
        <f>CONCATENATE(Covaf!E2212,"_",Covaf!F2212,"_",Covaf!G2212)</f>
        <v>__</v>
      </c>
      <c r="D2212" s="6" t="str">
        <f>IFERROR(VLOOKUP(C2212,BIVA!$C$3:$J$5311,3,0),"")</f>
        <v/>
      </c>
      <c r="E2212" s="6" t="str">
        <f>IFERROR(VLOOKUP(C2212,BIVA!$C$3:$J$5311,4,0),"")</f>
        <v/>
      </c>
      <c r="F2212" s="1" t="str">
        <f>IFERROR(VLOOKUP(C2212,BIVA!$C$3:$J$5311,5,0),"")</f>
        <v/>
      </c>
      <c r="G2212" s="6" t="str">
        <f>IFERROR(VLOOKUP(C2212,BIVA!$C$3:$J$5311,6,0),"")</f>
        <v/>
      </c>
      <c r="H2212" s="6" t="str">
        <f>IFERROR(VLOOKUP(C2212,BIVA!$C$3:$J$5311,7,0),"")</f>
        <v/>
      </c>
      <c r="I2212" s="6" t="str">
        <f>IFERROR(VLOOKUP(C2212,BIVA!$C$3:$J$5311,8,0),"")</f>
        <v/>
      </c>
      <c r="J2212" s="7">
        <f>Covaf!H2212</f>
        <v>0</v>
      </c>
      <c r="K2212" s="1">
        <f>Covaf!X2212</f>
        <v>0</v>
      </c>
    </row>
    <row r="2213" spans="1:11">
      <c r="A2213" s="1" t="str">
        <f t="shared" si="34"/>
        <v>NO</v>
      </c>
      <c r="B2213" s="36">
        <f>Covaf!B2213</f>
        <v>0</v>
      </c>
      <c r="C2213" s="36" t="str">
        <f>CONCATENATE(Covaf!E2213,"_",Covaf!F2213,"_",Covaf!G2213)</f>
        <v>__</v>
      </c>
      <c r="D2213" s="6" t="str">
        <f>IFERROR(VLOOKUP(C2213,BIVA!$C$3:$J$5311,3,0),"")</f>
        <v/>
      </c>
      <c r="E2213" s="6" t="str">
        <f>IFERROR(VLOOKUP(C2213,BIVA!$C$3:$J$5311,4,0),"")</f>
        <v/>
      </c>
      <c r="F2213" s="1" t="str">
        <f>IFERROR(VLOOKUP(C2213,BIVA!$C$3:$J$5311,5,0),"")</f>
        <v/>
      </c>
      <c r="G2213" s="6" t="str">
        <f>IFERROR(VLOOKUP(C2213,BIVA!$C$3:$J$5311,6,0),"")</f>
        <v/>
      </c>
      <c r="H2213" s="6" t="str">
        <f>IFERROR(VLOOKUP(C2213,BIVA!$C$3:$J$5311,7,0),"")</f>
        <v/>
      </c>
      <c r="I2213" s="6" t="str">
        <f>IFERROR(VLOOKUP(C2213,BIVA!$C$3:$J$5311,8,0),"")</f>
        <v/>
      </c>
      <c r="J2213" s="7">
        <f>Covaf!H2213</f>
        <v>0</v>
      </c>
      <c r="K2213" s="1">
        <f>Covaf!X2213</f>
        <v>0</v>
      </c>
    </row>
    <row r="2214" spans="1:11">
      <c r="A2214" s="1" t="str">
        <f t="shared" si="34"/>
        <v>NO</v>
      </c>
      <c r="B2214" s="36">
        <f>Covaf!B2214</f>
        <v>0</v>
      </c>
      <c r="C2214" s="36" t="str">
        <f>CONCATENATE(Covaf!E2214,"_",Covaf!F2214,"_",Covaf!G2214)</f>
        <v>__</v>
      </c>
      <c r="D2214" s="6" t="str">
        <f>IFERROR(VLOOKUP(C2214,BIVA!$C$3:$J$5311,3,0),"")</f>
        <v/>
      </c>
      <c r="E2214" s="6" t="str">
        <f>IFERROR(VLOOKUP(C2214,BIVA!$C$3:$J$5311,4,0),"")</f>
        <v/>
      </c>
      <c r="F2214" s="1" t="str">
        <f>IFERROR(VLOOKUP(C2214,BIVA!$C$3:$J$5311,5,0),"")</f>
        <v/>
      </c>
      <c r="G2214" s="6" t="str">
        <f>IFERROR(VLOOKUP(C2214,BIVA!$C$3:$J$5311,6,0),"")</f>
        <v/>
      </c>
      <c r="H2214" s="6" t="str">
        <f>IFERROR(VLOOKUP(C2214,BIVA!$C$3:$J$5311,7,0),"")</f>
        <v/>
      </c>
      <c r="I2214" s="6" t="str">
        <f>IFERROR(VLOOKUP(C2214,BIVA!$C$3:$J$5311,8,0),"")</f>
        <v/>
      </c>
      <c r="J2214" s="7">
        <f>Covaf!H2214</f>
        <v>0</v>
      </c>
      <c r="K2214" s="1">
        <f>Covaf!X2214</f>
        <v>0</v>
      </c>
    </row>
    <row r="2215" spans="1:11">
      <c r="A2215" s="1" t="str">
        <f t="shared" si="34"/>
        <v>NO</v>
      </c>
      <c r="B2215" s="36">
        <f>Covaf!B2215</f>
        <v>0</v>
      </c>
      <c r="C2215" s="36" t="str">
        <f>CONCATENATE(Covaf!E2215,"_",Covaf!F2215,"_",Covaf!G2215)</f>
        <v>__</v>
      </c>
      <c r="D2215" s="6" t="str">
        <f>IFERROR(VLOOKUP(C2215,BIVA!$C$3:$J$5311,3,0),"")</f>
        <v/>
      </c>
      <c r="E2215" s="6" t="str">
        <f>IFERROR(VLOOKUP(C2215,BIVA!$C$3:$J$5311,4,0),"")</f>
        <v/>
      </c>
      <c r="F2215" s="1" t="str">
        <f>IFERROR(VLOOKUP(C2215,BIVA!$C$3:$J$5311,5,0),"")</f>
        <v/>
      </c>
      <c r="G2215" s="6" t="str">
        <f>IFERROR(VLOOKUP(C2215,BIVA!$C$3:$J$5311,6,0),"")</f>
        <v/>
      </c>
      <c r="H2215" s="6" t="str">
        <f>IFERROR(VLOOKUP(C2215,BIVA!$C$3:$J$5311,7,0),"")</f>
        <v/>
      </c>
      <c r="I2215" s="6" t="str">
        <f>IFERROR(VLOOKUP(C2215,BIVA!$C$3:$J$5311,8,0),"")</f>
        <v/>
      </c>
      <c r="J2215" s="7">
        <f>Covaf!H2215</f>
        <v>0</v>
      </c>
      <c r="K2215" s="1">
        <f>Covaf!X2215</f>
        <v>0</v>
      </c>
    </row>
    <row r="2216" spans="1:11">
      <c r="A2216" s="1" t="str">
        <f t="shared" si="34"/>
        <v>NO</v>
      </c>
      <c r="B2216" s="36">
        <f>Covaf!B2216</f>
        <v>0</v>
      </c>
      <c r="C2216" s="36" t="str">
        <f>CONCATENATE(Covaf!E2216,"_",Covaf!F2216,"_",Covaf!G2216)</f>
        <v>__</v>
      </c>
      <c r="D2216" s="6" t="str">
        <f>IFERROR(VLOOKUP(C2216,BIVA!$C$3:$J$5311,3,0),"")</f>
        <v/>
      </c>
      <c r="E2216" s="6" t="str">
        <f>IFERROR(VLOOKUP(C2216,BIVA!$C$3:$J$5311,4,0),"")</f>
        <v/>
      </c>
      <c r="F2216" s="1" t="str">
        <f>IFERROR(VLOOKUP(C2216,BIVA!$C$3:$J$5311,5,0),"")</f>
        <v/>
      </c>
      <c r="G2216" s="6" t="str">
        <f>IFERROR(VLOOKUP(C2216,BIVA!$C$3:$J$5311,6,0),"")</f>
        <v/>
      </c>
      <c r="H2216" s="6" t="str">
        <f>IFERROR(VLOOKUP(C2216,BIVA!$C$3:$J$5311,7,0),"")</f>
        <v/>
      </c>
      <c r="I2216" s="6" t="str">
        <f>IFERROR(VLOOKUP(C2216,BIVA!$C$3:$J$5311,8,0),"")</f>
        <v/>
      </c>
      <c r="J2216" s="7">
        <f>Covaf!H2216</f>
        <v>0</v>
      </c>
      <c r="K2216" s="1">
        <f>Covaf!X2216</f>
        <v>0</v>
      </c>
    </row>
    <row r="2217" spans="1:11">
      <c r="A2217" s="1" t="str">
        <f t="shared" si="34"/>
        <v>NO</v>
      </c>
      <c r="B2217" s="36">
        <f>Covaf!B2217</f>
        <v>0</v>
      </c>
      <c r="C2217" s="36" t="str">
        <f>CONCATENATE(Covaf!E2217,"_",Covaf!F2217,"_",Covaf!G2217)</f>
        <v>__</v>
      </c>
      <c r="D2217" s="6" t="str">
        <f>IFERROR(VLOOKUP(C2217,BIVA!$C$3:$J$5311,3,0),"")</f>
        <v/>
      </c>
      <c r="E2217" s="6" t="str">
        <f>IFERROR(VLOOKUP(C2217,BIVA!$C$3:$J$5311,4,0),"")</f>
        <v/>
      </c>
      <c r="F2217" s="1" t="str">
        <f>IFERROR(VLOOKUP(C2217,BIVA!$C$3:$J$5311,5,0),"")</f>
        <v/>
      </c>
      <c r="G2217" s="6" t="str">
        <f>IFERROR(VLOOKUP(C2217,BIVA!$C$3:$J$5311,6,0),"")</f>
        <v/>
      </c>
      <c r="H2217" s="6" t="str">
        <f>IFERROR(VLOOKUP(C2217,BIVA!$C$3:$J$5311,7,0),"")</f>
        <v/>
      </c>
      <c r="I2217" s="6" t="str">
        <f>IFERROR(VLOOKUP(C2217,BIVA!$C$3:$J$5311,8,0),"")</f>
        <v/>
      </c>
      <c r="J2217" s="7">
        <f>Covaf!H2217</f>
        <v>0</v>
      </c>
      <c r="K2217" s="1">
        <f>Covaf!X2217</f>
        <v>0</v>
      </c>
    </row>
    <row r="2218" spans="1:11">
      <c r="A2218" s="1" t="str">
        <f t="shared" si="34"/>
        <v>NO</v>
      </c>
      <c r="B2218" s="36">
        <f>Covaf!B2218</f>
        <v>0</v>
      </c>
      <c r="C2218" s="36" t="str">
        <f>CONCATENATE(Covaf!E2218,"_",Covaf!F2218,"_",Covaf!G2218)</f>
        <v>__</v>
      </c>
      <c r="D2218" s="6" t="str">
        <f>IFERROR(VLOOKUP(C2218,BIVA!$C$3:$J$5311,3,0),"")</f>
        <v/>
      </c>
      <c r="E2218" s="6" t="str">
        <f>IFERROR(VLOOKUP(C2218,BIVA!$C$3:$J$5311,4,0),"")</f>
        <v/>
      </c>
      <c r="F2218" s="1" t="str">
        <f>IFERROR(VLOOKUP(C2218,BIVA!$C$3:$J$5311,5,0),"")</f>
        <v/>
      </c>
      <c r="G2218" s="6" t="str">
        <f>IFERROR(VLOOKUP(C2218,BIVA!$C$3:$J$5311,6,0),"")</f>
        <v/>
      </c>
      <c r="H2218" s="6" t="str">
        <f>IFERROR(VLOOKUP(C2218,BIVA!$C$3:$J$5311,7,0),"")</f>
        <v/>
      </c>
      <c r="I2218" s="6" t="str">
        <f>IFERROR(VLOOKUP(C2218,BIVA!$C$3:$J$5311,8,0),"")</f>
        <v/>
      </c>
      <c r="J2218" s="7">
        <f>Covaf!H2218</f>
        <v>0</v>
      </c>
      <c r="K2218" s="1">
        <f>Covaf!X2218</f>
        <v>0</v>
      </c>
    </row>
    <row r="2219" spans="1:11">
      <c r="A2219" s="1" t="str">
        <f t="shared" si="34"/>
        <v>NO</v>
      </c>
      <c r="B2219" s="36">
        <f>Covaf!B2219</f>
        <v>0</v>
      </c>
      <c r="C2219" s="36" t="str">
        <f>CONCATENATE(Covaf!E2219,"_",Covaf!F2219,"_",Covaf!G2219)</f>
        <v>__</v>
      </c>
      <c r="D2219" s="6" t="str">
        <f>IFERROR(VLOOKUP(C2219,BIVA!$C$3:$J$5311,3,0),"")</f>
        <v/>
      </c>
      <c r="E2219" s="6" t="str">
        <f>IFERROR(VLOOKUP(C2219,BIVA!$C$3:$J$5311,4,0),"")</f>
        <v/>
      </c>
      <c r="F2219" s="1" t="str">
        <f>IFERROR(VLOOKUP(C2219,BIVA!$C$3:$J$5311,5,0),"")</f>
        <v/>
      </c>
      <c r="G2219" s="6" t="str">
        <f>IFERROR(VLOOKUP(C2219,BIVA!$C$3:$J$5311,6,0),"")</f>
        <v/>
      </c>
      <c r="H2219" s="6" t="str">
        <f>IFERROR(VLOOKUP(C2219,BIVA!$C$3:$J$5311,7,0),"")</f>
        <v/>
      </c>
      <c r="I2219" s="6" t="str">
        <f>IFERROR(VLOOKUP(C2219,BIVA!$C$3:$J$5311,8,0),"")</f>
        <v/>
      </c>
      <c r="J2219" s="7">
        <f>Covaf!H2219</f>
        <v>0</v>
      </c>
      <c r="K2219" s="1">
        <f>Covaf!X2219</f>
        <v>0</v>
      </c>
    </row>
    <row r="2220" spans="1:11">
      <c r="A2220" s="1" t="str">
        <f t="shared" si="34"/>
        <v>NO</v>
      </c>
      <c r="B2220" s="36">
        <f>Covaf!B2220</f>
        <v>0</v>
      </c>
      <c r="C2220" s="36" t="str">
        <f>CONCATENATE(Covaf!E2220,"_",Covaf!F2220,"_",Covaf!G2220)</f>
        <v>__</v>
      </c>
      <c r="D2220" s="6" t="str">
        <f>IFERROR(VLOOKUP(C2220,BIVA!$C$3:$J$5311,3,0),"")</f>
        <v/>
      </c>
      <c r="E2220" s="6" t="str">
        <f>IFERROR(VLOOKUP(C2220,BIVA!$C$3:$J$5311,4,0),"")</f>
        <v/>
      </c>
      <c r="F2220" s="1" t="str">
        <f>IFERROR(VLOOKUP(C2220,BIVA!$C$3:$J$5311,5,0),"")</f>
        <v/>
      </c>
      <c r="G2220" s="6" t="str">
        <f>IFERROR(VLOOKUP(C2220,BIVA!$C$3:$J$5311,6,0),"")</f>
        <v/>
      </c>
      <c r="H2220" s="6" t="str">
        <f>IFERROR(VLOOKUP(C2220,BIVA!$C$3:$J$5311,7,0),"")</f>
        <v/>
      </c>
      <c r="I2220" s="6" t="str">
        <f>IFERROR(VLOOKUP(C2220,BIVA!$C$3:$J$5311,8,0),"")</f>
        <v/>
      </c>
      <c r="J2220" s="7">
        <f>Covaf!H2220</f>
        <v>0</v>
      </c>
      <c r="K2220" s="1">
        <f>Covaf!X2220</f>
        <v>0</v>
      </c>
    </row>
    <row r="2221" spans="1:11">
      <c r="A2221" s="1" t="str">
        <f t="shared" si="34"/>
        <v>NO</v>
      </c>
      <c r="B2221" s="36">
        <f>Covaf!B2221</f>
        <v>0</v>
      </c>
      <c r="C2221" s="36" t="str">
        <f>CONCATENATE(Covaf!E2221,"_",Covaf!F2221,"_",Covaf!G2221)</f>
        <v>__</v>
      </c>
      <c r="D2221" s="6" t="str">
        <f>IFERROR(VLOOKUP(C2221,BIVA!$C$3:$J$5311,3,0),"")</f>
        <v/>
      </c>
      <c r="E2221" s="6" t="str">
        <f>IFERROR(VLOOKUP(C2221,BIVA!$C$3:$J$5311,4,0),"")</f>
        <v/>
      </c>
      <c r="F2221" s="1" t="str">
        <f>IFERROR(VLOOKUP(C2221,BIVA!$C$3:$J$5311,5,0),"")</f>
        <v/>
      </c>
      <c r="G2221" s="6" t="str">
        <f>IFERROR(VLOOKUP(C2221,BIVA!$C$3:$J$5311,6,0),"")</f>
        <v/>
      </c>
      <c r="H2221" s="6" t="str">
        <f>IFERROR(VLOOKUP(C2221,BIVA!$C$3:$J$5311,7,0),"")</f>
        <v/>
      </c>
      <c r="I2221" s="6" t="str">
        <f>IFERROR(VLOOKUP(C2221,BIVA!$C$3:$J$5311,8,0),"")</f>
        <v/>
      </c>
      <c r="J2221" s="7">
        <f>Covaf!H2221</f>
        <v>0</v>
      </c>
      <c r="K2221" s="1">
        <f>Covaf!X2221</f>
        <v>0</v>
      </c>
    </row>
    <row r="2222" spans="1:11">
      <c r="A2222" s="1" t="str">
        <f t="shared" si="34"/>
        <v>NO</v>
      </c>
      <c r="B2222" s="36">
        <f>Covaf!B2222</f>
        <v>0</v>
      </c>
      <c r="C2222" s="36" t="str">
        <f>CONCATENATE(Covaf!E2222,"_",Covaf!F2222,"_",Covaf!G2222)</f>
        <v>__</v>
      </c>
      <c r="D2222" s="6" t="str">
        <f>IFERROR(VLOOKUP(C2222,BIVA!$C$3:$J$5311,3,0),"")</f>
        <v/>
      </c>
      <c r="E2222" s="6" t="str">
        <f>IFERROR(VLOOKUP(C2222,BIVA!$C$3:$J$5311,4,0),"")</f>
        <v/>
      </c>
      <c r="F2222" s="1" t="str">
        <f>IFERROR(VLOOKUP(C2222,BIVA!$C$3:$J$5311,5,0),"")</f>
        <v/>
      </c>
      <c r="G2222" s="6" t="str">
        <f>IFERROR(VLOOKUP(C2222,BIVA!$C$3:$J$5311,6,0),"")</f>
        <v/>
      </c>
      <c r="H2222" s="6" t="str">
        <f>IFERROR(VLOOKUP(C2222,BIVA!$C$3:$J$5311,7,0),"")</f>
        <v/>
      </c>
      <c r="I2222" s="6" t="str">
        <f>IFERROR(VLOOKUP(C2222,BIVA!$C$3:$J$5311,8,0),"")</f>
        <v/>
      </c>
      <c r="J2222" s="7">
        <f>Covaf!H2222</f>
        <v>0</v>
      </c>
      <c r="K2222" s="1">
        <f>Covaf!X2222</f>
        <v>0</v>
      </c>
    </row>
    <row r="2223" spans="1:11">
      <c r="A2223" s="1" t="str">
        <f t="shared" si="34"/>
        <v>NO</v>
      </c>
      <c r="B2223" s="36">
        <f>Covaf!B2223</f>
        <v>0</v>
      </c>
      <c r="C2223" s="36" t="str">
        <f>CONCATENATE(Covaf!E2223,"_",Covaf!F2223,"_",Covaf!G2223)</f>
        <v>__</v>
      </c>
      <c r="D2223" s="6" t="str">
        <f>IFERROR(VLOOKUP(C2223,BIVA!$C$3:$J$5311,3,0),"")</f>
        <v/>
      </c>
      <c r="E2223" s="6" t="str">
        <f>IFERROR(VLOOKUP(C2223,BIVA!$C$3:$J$5311,4,0),"")</f>
        <v/>
      </c>
      <c r="F2223" s="1" t="str">
        <f>IFERROR(VLOOKUP(C2223,BIVA!$C$3:$J$5311,5,0),"")</f>
        <v/>
      </c>
      <c r="G2223" s="6" t="str">
        <f>IFERROR(VLOOKUP(C2223,BIVA!$C$3:$J$5311,6,0),"")</f>
        <v/>
      </c>
      <c r="H2223" s="6" t="str">
        <f>IFERROR(VLOOKUP(C2223,BIVA!$C$3:$J$5311,7,0),"")</f>
        <v/>
      </c>
      <c r="I2223" s="6" t="str">
        <f>IFERROR(VLOOKUP(C2223,BIVA!$C$3:$J$5311,8,0),"")</f>
        <v/>
      </c>
      <c r="J2223" s="7">
        <f>Covaf!H2223</f>
        <v>0</v>
      </c>
      <c r="K2223" s="1">
        <f>Covaf!X2223</f>
        <v>0</v>
      </c>
    </row>
    <row r="2224" spans="1:11">
      <c r="A2224" s="1" t="str">
        <f t="shared" si="34"/>
        <v>NO</v>
      </c>
      <c r="B2224" s="36">
        <f>Covaf!B2224</f>
        <v>0</v>
      </c>
      <c r="C2224" s="36" t="str">
        <f>CONCATENATE(Covaf!E2224,"_",Covaf!F2224,"_",Covaf!G2224)</f>
        <v>__</v>
      </c>
      <c r="D2224" s="6" t="str">
        <f>IFERROR(VLOOKUP(C2224,BIVA!$C$3:$J$5311,3,0),"")</f>
        <v/>
      </c>
      <c r="E2224" s="6" t="str">
        <f>IFERROR(VLOOKUP(C2224,BIVA!$C$3:$J$5311,4,0),"")</f>
        <v/>
      </c>
      <c r="F2224" s="1" t="str">
        <f>IFERROR(VLOOKUP(C2224,BIVA!$C$3:$J$5311,5,0),"")</f>
        <v/>
      </c>
      <c r="G2224" s="6" t="str">
        <f>IFERROR(VLOOKUP(C2224,BIVA!$C$3:$J$5311,6,0),"")</f>
        <v/>
      </c>
      <c r="H2224" s="6" t="str">
        <f>IFERROR(VLOOKUP(C2224,BIVA!$C$3:$J$5311,7,0),"")</f>
        <v/>
      </c>
      <c r="I2224" s="6" t="str">
        <f>IFERROR(VLOOKUP(C2224,BIVA!$C$3:$J$5311,8,0),"")</f>
        <v/>
      </c>
      <c r="J2224" s="7">
        <f>Covaf!H2224</f>
        <v>0</v>
      </c>
      <c r="K2224" s="1">
        <f>Covaf!X2224</f>
        <v>0</v>
      </c>
    </row>
    <row r="2225" spans="1:11">
      <c r="A2225" s="1" t="str">
        <f t="shared" si="34"/>
        <v>NO</v>
      </c>
      <c r="B2225" s="36">
        <f>Covaf!B2225</f>
        <v>0</v>
      </c>
      <c r="C2225" s="36" t="str">
        <f>CONCATENATE(Covaf!E2225,"_",Covaf!F2225,"_",Covaf!G2225)</f>
        <v>__</v>
      </c>
      <c r="D2225" s="6" t="str">
        <f>IFERROR(VLOOKUP(C2225,BIVA!$C$3:$J$5311,3,0),"")</f>
        <v/>
      </c>
      <c r="E2225" s="6" t="str">
        <f>IFERROR(VLOOKUP(C2225,BIVA!$C$3:$J$5311,4,0),"")</f>
        <v/>
      </c>
      <c r="F2225" s="1" t="str">
        <f>IFERROR(VLOOKUP(C2225,BIVA!$C$3:$J$5311,5,0),"")</f>
        <v/>
      </c>
      <c r="G2225" s="6" t="str">
        <f>IFERROR(VLOOKUP(C2225,BIVA!$C$3:$J$5311,6,0),"")</f>
        <v/>
      </c>
      <c r="H2225" s="6" t="str">
        <f>IFERROR(VLOOKUP(C2225,BIVA!$C$3:$J$5311,7,0),"")</f>
        <v/>
      </c>
      <c r="I2225" s="6" t="str">
        <f>IFERROR(VLOOKUP(C2225,BIVA!$C$3:$J$5311,8,0),"")</f>
        <v/>
      </c>
      <c r="J2225" s="7">
        <f>Covaf!H2225</f>
        <v>0</v>
      </c>
      <c r="K2225" s="1">
        <f>Covaf!X2225</f>
        <v>0</v>
      </c>
    </row>
    <row r="2226" spans="1:11">
      <c r="A2226" s="1" t="str">
        <f t="shared" si="34"/>
        <v>NO</v>
      </c>
      <c r="B2226" s="36">
        <f>Covaf!B2226</f>
        <v>0</v>
      </c>
      <c r="C2226" s="36" t="str">
        <f>CONCATENATE(Covaf!E2226,"_",Covaf!F2226,"_",Covaf!G2226)</f>
        <v>__</v>
      </c>
      <c r="D2226" s="6" t="str">
        <f>IFERROR(VLOOKUP(C2226,BIVA!$C$3:$J$5311,3,0),"")</f>
        <v/>
      </c>
      <c r="E2226" s="6" t="str">
        <f>IFERROR(VLOOKUP(C2226,BIVA!$C$3:$J$5311,4,0),"")</f>
        <v/>
      </c>
      <c r="F2226" s="1" t="str">
        <f>IFERROR(VLOOKUP(C2226,BIVA!$C$3:$J$5311,5,0),"")</f>
        <v/>
      </c>
      <c r="G2226" s="6" t="str">
        <f>IFERROR(VLOOKUP(C2226,BIVA!$C$3:$J$5311,6,0),"")</f>
        <v/>
      </c>
      <c r="H2226" s="6" t="str">
        <f>IFERROR(VLOOKUP(C2226,BIVA!$C$3:$J$5311,7,0),"")</f>
        <v/>
      </c>
      <c r="I2226" s="6" t="str">
        <f>IFERROR(VLOOKUP(C2226,BIVA!$C$3:$J$5311,8,0),"")</f>
        <v/>
      </c>
      <c r="J2226" s="7">
        <f>Covaf!H2226</f>
        <v>0</v>
      </c>
      <c r="K2226" s="1">
        <f>Covaf!X2226</f>
        <v>0</v>
      </c>
    </row>
    <row r="2227" spans="1:11">
      <c r="A2227" s="1" t="str">
        <f t="shared" si="34"/>
        <v>NO</v>
      </c>
      <c r="B2227" s="36">
        <f>Covaf!B2227</f>
        <v>0</v>
      </c>
      <c r="C2227" s="36" t="str">
        <f>CONCATENATE(Covaf!E2227,"_",Covaf!F2227,"_",Covaf!G2227)</f>
        <v>__</v>
      </c>
      <c r="D2227" s="6" t="str">
        <f>IFERROR(VLOOKUP(C2227,BIVA!$C$3:$J$5311,3,0),"")</f>
        <v/>
      </c>
      <c r="E2227" s="6" t="str">
        <f>IFERROR(VLOOKUP(C2227,BIVA!$C$3:$J$5311,4,0),"")</f>
        <v/>
      </c>
      <c r="F2227" s="1" t="str">
        <f>IFERROR(VLOOKUP(C2227,BIVA!$C$3:$J$5311,5,0),"")</f>
        <v/>
      </c>
      <c r="G2227" s="6" t="str">
        <f>IFERROR(VLOOKUP(C2227,BIVA!$C$3:$J$5311,6,0),"")</f>
        <v/>
      </c>
      <c r="H2227" s="6" t="str">
        <f>IFERROR(VLOOKUP(C2227,BIVA!$C$3:$J$5311,7,0),"")</f>
        <v/>
      </c>
      <c r="I2227" s="6" t="str">
        <f>IFERROR(VLOOKUP(C2227,BIVA!$C$3:$J$5311,8,0),"")</f>
        <v/>
      </c>
      <c r="J2227" s="7">
        <f>Covaf!H2227</f>
        <v>0</v>
      </c>
      <c r="K2227" s="1">
        <f>Covaf!X2227</f>
        <v>0</v>
      </c>
    </row>
    <row r="2228" spans="1:11">
      <c r="A2228" s="1" t="str">
        <f t="shared" si="34"/>
        <v>NO</v>
      </c>
      <c r="B2228" s="36">
        <f>Covaf!B2228</f>
        <v>0</v>
      </c>
      <c r="C2228" s="36" t="str">
        <f>CONCATENATE(Covaf!E2228,"_",Covaf!F2228,"_",Covaf!G2228)</f>
        <v>__</v>
      </c>
      <c r="D2228" s="6" t="str">
        <f>IFERROR(VLOOKUP(C2228,BIVA!$C$3:$J$5311,3,0),"")</f>
        <v/>
      </c>
      <c r="E2228" s="6" t="str">
        <f>IFERROR(VLOOKUP(C2228,BIVA!$C$3:$J$5311,4,0),"")</f>
        <v/>
      </c>
      <c r="F2228" s="1" t="str">
        <f>IFERROR(VLOOKUP(C2228,BIVA!$C$3:$J$5311,5,0),"")</f>
        <v/>
      </c>
      <c r="G2228" s="6" t="str">
        <f>IFERROR(VLOOKUP(C2228,BIVA!$C$3:$J$5311,6,0),"")</f>
        <v/>
      </c>
      <c r="H2228" s="6" t="str">
        <f>IFERROR(VLOOKUP(C2228,BIVA!$C$3:$J$5311,7,0),"")</f>
        <v/>
      </c>
      <c r="I2228" s="6" t="str">
        <f>IFERROR(VLOOKUP(C2228,BIVA!$C$3:$J$5311,8,0),"")</f>
        <v/>
      </c>
      <c r="J2228" s="7">
        <f>Covaf!H2228</f>
        <v>0</v>
      </c>
      <c r="K2228" s="1">
        <f>Covaf!X2228</f>
        <v>0</v>
      </c>
    </row>
    <row r="2229" spans="1:11">
      <c r="A2229" s="1" t="str">
        <f t="shared" si="34"/>
        <v>NO</v>
      </c>
      <c r="B2229" s="36">
        <f>Covaf!B2229</f>
        <v>0</v>
      </c>
      <c r="C2229" s="36" t="str">
        <f>CONCATENATE(Covaf!E2229,"_",Covaf!F2229,"_",Covaf!G2229)</f>
        <v>__</v>
      </c>
      <c r="D2229" s="6" t="str">
        <f>IFERROR(VLOOKUP(C2229,BIVA!$C$3:$J$5311,3,0),"")</f>
        <v/>
      </c>
      <c r="E2229" s="6" t="str">
        <f>IFERROR(VLOOKUP(C2229,BIVA!$C$3:$J$5311,4,0),"")</f>
        <v/>
      </c>
      <c r="F2229" s="1" t="str">
        <f>IFERROR(VLOOKUP(C2229,BIVA!$C$3:$J$5311,5,0),"")</f>
        <v/>
      </c>
      <c r="G2229" s="6" t="str">
        <f>IFERROR(VLOOKUP(C2229,BIVA!$C$3:$J$5311,6,0),"")</f>
        <v/>
      </c>
      <c r="H2229" s="6" t="str">
        <f>IFERROR(VLOOKUP(C2229,BIVA!$C$3:$J$5311,7,0),"")</f>
        <v/>
      </c>
      <c r="I2229" s="6" t="str">
        <f>IFERROR(VLOOKUP(C2229,BIVA!$C$3:$J$5311,8,0),"")</f>
        <v/>
      </c>
      <c r="J2229" s="7">
        <f>Covaf!H2229</f>
        <v>0</v>
      </c>
      <c r="K2229" s="1">
        <f>Covaf!X2229</f>
        <v>0</v>
      </c>
    </row>
    <row r="2230" spans="1:11">
      <c r="A2230" s="1" t="str">
        <f t="shared" si="34"/>
        <v>NO</v>
      </c>
      <c r="B2230" s="36">
        <f>Covaf!B2230</f>
        <v>0</v>
      </c>
      <c r="C2230" s="36" t="str">
        <f>CONCATENATE(Covaf!E2230,"_",Covaf!F2230,"_",Covaf!G2230)</f>
        <v>__</v>
      </c>
      <c r="D2230" s="6" t="str">
        <f>IFERROR(VLOOKUP(C2230,BIVA!$C$3:$J$5311,3,0),"")</f>
        <v/>
      </c>
      <c r="E2230" s="6" t="str">
        <f>IFERROR(VLOOKUP(C2230,BIVA!$C$3:$J$5311,4,0),"")</f>
        <v/>
      </c>
      <c r="F2230" s="1" t="str">
        <f>IFERROR(VLOOKUP(C2230,BIVA!$C$3:$J$5311,5,0),"")</f>
        <v/>
      </c>
      <c r="G2230" s="6" t="str">
        <f>IFERROR(VLOOKUP(C2230,BIVA!$C$3:$J$5311,6,0),"")</f>
        <v/>
      </c>
      <c r="H2230" s="6" t="str">
        <f>IFERROR(VLOOKUP(C2230,BIVA!$C$3:$J$5311,7,0),"")</f>
        <v/>
      </c>
      <c r="I2230" s="6" t="str">
        <f>IFERROR(VLOOKUP(C2230,BIVA!$C$3:$J$5311,8,0),"")</f>
        <v/>
      </c>
      <c r="J2230" s="7">
        <f>Covaf!H2230</f>
        <v>0</v>
      </c>
      <c r="K2230" s="1">
        <f>Covaf!X2230</f>
        <v>0</v>
      </c>
    </row>
    <row r="2231" spans="1:11">
      <c r="A2231" s="1" t="str">
        <f t="shared" si="34"/>
        <v>NO</v>
      </c>
      <c r="B2231" s="36">
        <f>Covaf!B2231</f>
        <v>0</v>
      </c>
      <c r="C2231" s="36" t="str">
        <f>CONCATENATE(Covaf!E2231,"_",Covaf!F2231,"_",Covaf!G2231)</f>
        <v>__</v>
      </c>
      <c r="D2231" s="6" t="str">
        <f>IFERROR(VLOOKUP(C2231,BIVA!$C$3:$J$5311,3,0),"")</f>
        <v/>
      </c>
      <c r="E2231" s="6" t="str">
        <f>IFERROR(VLOOKUP(C2231,BIVA!$C$3:$J$5311,4,0),"")</f>
        <v/>
      </c>
      <c r="F2231" s="1" t="str">
        <f>IFERROR(VLOOKUP(C2231,BIVA!$C$3:$J$5311,5,0),"")</f>
        <v/>
      </c>
      <c r="G2231" s="6" t="str">
        <f>IFERROR(VLOOKUP(C2231,BIVA!$C$3:$J$5311,6,0),"")</f>
        <v/>
      </c>
      <c r="H2231" s="6" t="str">
        <f>IFERROR(VLOOKUP(C2231,BIVA!$C$3:$J$5311,7,0),"")</f>
        <v/>
      </c>
      <c r="I2231" s="6" t="str">
        <f>IFERROR(VLOOKUP(C2231,BIVA!$C$3:$J$5311,8,0),"")</f>
        <v/>
      </c>
      <c r="J2231" s="7">
        <f>Covaf!H2231</f>
        <v>0</v>
      </c>
      <c r="K2231" s="1">
        <f>Covaf!X2231</f>
        <v>0</v>
      </c>
    </row>
    <row r="2232" spans="1:11">
      <c r="A2232" s="1" t="str">
        <f t="shared" si="34"/>
        <v>NO</v>
      </c>
      <c r="B2232" s="36">
        <f>Covaf!B2232</f>
        <v>0</v>
      </c>
      <c r="C2232" s="36" t="str">
        <f>CONCATENATE(Covaf!E2232,"_",Covaf!F2232,"_",Covaf!G2232)</f>
        <v>__</v>
      </c>
      <c r="D2232" s="6" t="str">
        <f>IFERROR(VLOOKUP(C2232,BIVA!$C$3:$J$5311,3,0),"")</f>
        <v/>
      </c>
      <c r="E2232" s="6" t="str">
        <f>IFERROR(VLOOKUP(C2232,BIVA!$C$3:$J$5311,4,0),"")</f>
        <v/>
      </c>
      <c r="F2232" s="1" t="str">
        <f>IFERROR(VLOOKUP(C2232,BIVA!$C$3:$J$5311,5,0),"")</f>
        <v/>
      </c>
      <c r="G2232" s="6" t="str">
        <f>IFERROR(VLOOKUP(C2232,BIVA!$C$3:$J$5311,6,0),"")</f>
        <v/>
      </c>
      <c r="H2232" s="6" t="str">
        <f>IFERROR(VLOOKUP(C2232,BIVA!$C$3:$J$5311,7,0),"")</f>
        <v/>
      </c>
      <c r="I2232" s="6" t="str">
        <f>IFERROR(VLOOKUP(C2232,BIVA!$C$3:$J$5311,8,0),"")</f>
        <v/>
      </c>
      <c r="J2232" s="7">
        <f>Covaf!H2232</f>
        <v>0</v>
      </c>
      <c r="K2232" s="1">
        <f>Covaf!X2232</f>
        <v>0</v>
      </c>
    </row>
    <row r="2233" spans="1:11">
      <c r="A2233" s="1" t="str">
        <f t="shared" si="34"/>
        <v>NO</v>
      </c>
      <c r="B2233" s="36">
        <f>Covaf!B2233</f>
        <v>0</v>
      </c>
      <c r="C2233" s="36" t="str">
        <f>CONCATENATE(Covaf!E2233,"_",Covaf!F2233,"_",Covaf!G2233)</f>
        <v>__</v>
      </c>
      <c r="D2233" s="6" t="str">
        <f>IFERROR(VLOOKUP(C2233,BIVA!$C$3:$J$5311,3,0),"")</f>
        <v/>
      </c>
      <c r="E2233" s="6" t="str">
        <f>IFERROR(VLOOKUP(C2233,BIVA!$C$3:$J$5311,4,0),"")</f>
        <v/>
      </c>
      <c r="F2233" s="1" t="str">
        <f>IFERROR(VLOOKUP(C2233,BIVA!$C$3:$J$5311,5,0),"")</f>
        <v/>
      </c>
      <c r="G2233" s="6" t="str">
        <f>IFERROR(VLOOKUP(C2233,BIVA!$C$3:$J$5311,6,0),"")</f>
        <v/>
      </c>
      <c r="H2233" s="6" t="str">
        <f>IFERROR(VLOOKUP(C2233,BIVA!$C$3:$J$5311,7,0),"")</f>
        <v/>
      </c>
      <c r="I2233" s="6" t="str">
        <f>IFERROR(VLOOKUP(C2233,BIVA!$C$3:$J$5311,8,0),"")</f>
        <v/>
      </c>
      <c r="J2233" s="7">
        <f>Covaf!H2233</f>
        <v>0</v>
      </c>
      <c r="K2233" s="1">
        <f>Covaf!X2233</f>
        <v>0</v>
      </c>
    </row>
    <row r="2234" spans="1:11">
      <c r="A2234" s="1" t="str">
        <f t="shared" si="34"/>
        <v>NO</v>
      </c>
      <c r="B2234" s="36">
        <f>Covaf!B2234</f>
        <v>0</v>
      </c>
      <c r="C2234" s="36" t="str">
        <f>CONCATENATE(Covaf!E2234,"_",Covaf!F2234,"_",Covaf!G2234)</f>
        <v>__</v>
      </c>
      <c r="D2234" s="6" t="str">
        <f>IFERROR(VLOOKUP(C2234,BIVA!$C$3:$J$5311,3,0),"")</f>
        <v/>
      </c>
      <c r="E2234" s="6" t="str">
        <f>IFERROR(VLOOKUP(C2234,BIVA!$C$3:$J$5311,4,0),"")</f>
        <v/>
      </c>
      <c r="F2234" s="1" t="str">
        <f>IFERROR(VLOOKUP(C2234,BIVA!$C$3:$J$5311,5,0),"")</f>
        <v/>
      </c>
      <c r="G2234" s="6" t="str">
        <f>IFERROR(VLOOKUP(C2234,BIVA!$C$3:$J$5311,6,0),"")</f>
        <v/>
      </c>
      <c r="H2234" s="6" t="str">
        <f>IFERROR(VLOOKUP(C2234,BIVA!$C$3:$J$5311,7,0),"")</f>
        <v/>
      </c>
      <c r="I2234" s="6" t="str">
        <f>IFERROR(VLOOKUP(C2234,BIVA!$C$3:$J$5311,8,0),"")</f>
        <v/>
      </c>
      <c r="J2234" s="7">
        <f>Covaf!H2234</f>
        <v>0</v>
      </c>
      <c r="K2234" s="1">
        <f>Covaf!X2234</f>
        <v>0</v>
      </c>
    </row>
    <row r="2235" spans="1:11">
      <c r="A2235" s="1" t="str">
        <f t="shared" si="34"/>
        <v>NO</v>
      </c>
      <c r="B2235" s="36">
        <f>Covaf!B2235</f>
        <v>0</v>
      </c>
      <c r="C2235" s="36" t="str">
        <f>CONCATENATE(Covaf!E2235,"_",Covaf!F2235,"_",Covaf!G2235)</f>
        <v>__</v>
      </c>
      <c r="D2235" s="6" t="str">
        <f>IFERROR(VLOOKUP(C2235,BIVA!$C$3:$J$5311,3,0),"")</f>
        <v/>
      </c>
      <c r="E2235" s="6" t="str">
        <f>IFERROR(VLOOKUP(C2235,BIVA!$C$3:$J$5311,4,0),"")</f>
        <v/>
      </c>
      <c r="F2235" s="1" t="str">
        <f>IFERROR(VLOOKUP(C2235,BIVA!$C$3:$J$5311,5,0),"")</f>
        <v/>
      </c>
      <c r="G2235" s="6" t="str">
        <f>IFERROR(VLOOKUP(C2235,BIVA!$C$3:$J$5311,6,0),"")</f>
        <v/>
      </c>
      <c r="H2235" s="6" t="str">
        <f>IFERROR(VLOOKUP(C2235,BIVA!$C$3:$J$5311,7,0),"")</f>
        <v/>
      </c>
      <c r="I2235" s="6" t="str">
        <f>IFERROR(VLOOKUP(C2235,BIVA!$C$3:$J$5311,8,0),"")</f>
        <v/>
      </c>
      <c r="J2235" s="7">
        <f>Covaf!H2235</f>
        <v>0</v>
      </c>
      <c r="K2235" s="1">
        <f>Covaf!X2235</f>
        <v>0</v>
      </c>
    </row>
    <row r="2236" spans="1:11">
      <c r="A2236" s="1" t="str">
        <f t="shared" si="34"/>
        <v>NO</v>
      </c>
      <c r="B2236" s="36">
        <f>Covaf!B2236</f>
        <v>0</v>
      </c>
      <c r="C2236" s="36" t="str">
        <f>CONCATENATE(Covaf!E2236,"_",Covaf!F2236,"_",Covaf!G2236)</f>
        <v>__</v>
      </c>
      <c r="D2236" s="6" t="str">
        <f>IFERROR(VLOOKUP(C2236,BIVA!$C$3:$J$5311,3,0),"")</f>
        <v/>
      </c>
      <c r="E2236" s="6" t="str">
        <f>IFERROR(VLOOKUP(C2236,BIVA!$C$3:$J$5311,4,0),"")</f>
        <v/>
      </c>
      <c r="F2236" s="1" t="str">
        <f>IFERROR(VLOOKUP(C2236,BIVA!$C$3:$J$5311,5,0),"")</f>
        <v/>
      </c>
      <c r="G2236" s="6" t="str">
        <f>IFERROR(VLOOKUP(C2236,BIVA!$C$3:$J$5311,6,0),"")</f>
        <v/>
      </c>
      <c r="H2236" s="6" t="str">
        <f>IFERROR(VLOOKUP(C2236,BIVA!$C$3:$J$5311,7,0),"")</f>
        <v/>
      </c>
      <c r="I2236" s="6" t="str">
        <f>IFERROR(VLOOKUP(C2236,BIVA!$C$3:$J$5311,8,0),"")</f>
        <v/>
      </c>
      <c r="J2236" s="7">
        <f>Covaf!H2236</f>
        <v>0</v>
      </c>
      <c r="K2236" s="1">
        <f>Covaf!X2236</f>
        <v>0</v>
      </c>
    </row>
    <row r="2237" spans="1:11">
      <c r="A2237" s="1" t="str">
        <f t="shared" si="34"/>
        <v>NO</v>
      </c>
      <c r="B2237" s="36">
        <f>Covaf!B2237</f>
        <v>0</v>
      </c>
      <c r="C2237" s="36" t="str">
        <f>CONCATENATE(Covaf!E2237,"_",Covaf!F2237,"_",Covaf!G2237)</f>
        <v>__</v>
      </c>
      <c r="D2237" s="6" t="str">
        <f>IFERROR(VLOOKUP(C2237,BIVA!$C$3:$J$5311,3,0),"")</f>
        <v/>
      </c>
      <c r="E2237" s="6" t="str">
        <f>IFERROR(VLOOKUP(C2237,BIVA!$C$3:$J$5311,4,0),"")</f>
        <v/>
      </c>
      <c r="F2237" s="1" t="str">
        <f>IFERROR(VLOOKUP(C2237,BIVA!$C$3:$J$5311,5,0),"")</f>
        <v/>
      </c>
      <c r="G2237" s="6" t="str">
        <f>IFERROR(VLOOKUP(C2237,BIVA!$C$3:$J$5311,6,0),"")</f>
        <v/>
      </c>
      <c r="H2237" s="6" t="str">
        <f>IFERROR(VLOOKUP(C2237,BIVA!$C$3:$J$5311,7,0),"")</f>
        <v/>
      </c>
      <c r="I2237" s="6" t="str">
        <f>IFERROR(VLOOKUP(C2237,BIVA!$C$3:$J$5311,8,0),"")</f>
        <v/>
      </c>
      <c r="J2237" s="7">
        <f>Covaf!H2237</f>
        <v>0</v>
      </c>
      <c r="K2237" s="1">
        <f>Covaf!X2237</f>
        <v>0</v>
      </c>
    </row>
    <row r="2238" spans="1:11">
      <c r="A2238" s="1" t="str">
        <f t="shared" si="34"/>
        <v>NO</v>
      </c>
      <c r="B2238" s="36">
        <f>Covaf!B2238</f>
        <v>0</v>
      </c>
      <c r="C2238" s="36" t="str">
        <f>CONCATENATE(Covaf!E2238,"_",Covaf!F2238,"_",Covaf!G2238)</f>
        <v>__</v>
      </c>
      <c r="D2238" s="6" t="str">
        <f>IFERROR(VLOOKUP(C2238,BIVA!$C$3:$J$5311,3,0),"")</f>
        <v/>
      </c>
      <c r="E2238" s="6" t="str">
        <f>IFERROR(VLOOKUP(C2238,BIVA!$C$3:$J$5311,4,0),"")</f>
        <v/>
      </c>
      <c r="F2238" s="1" t="str">
        <f>IFERROR(VLOOKUP(C2238,BIVA!$C$3:$J$5311,5,0),"")</f>
        <v/>
      </c>
      <c r="G2238" s="6" t="str">
        <f>IFERROR(VLOOKUP(C2238,BIVA!$C$3:$J$5311,6,0),"")</f>
        <v/>
      </c>
      <c r="H2238" s="6" t="str">
        <f>IFERROR(VLOOKUP(C2238,BIVA!$C$3:$J$5311,7,0),"")</f>
        <v/>
      </c>
      <c r="I2238" s="6" t="str">
        <f>IFERROR(VLOOKUP(C2238,BIVA!$C$3:$J$5311,8,0),"")</f>
        <v/>
      </c>
      <c r="J2238" s="7">
        <f>Covaf!H2238</f>
        <v>0</v>
      </c>
      <c r="K2238" s="1">
        <f>Covaf!X2238</f>
        <v>0</v>
      </c>
    </row>
    <row r="2239" spans="1:11">
      <c r="A2239" s="1" t="str">
        <f t="shared" si="34"/>
        <v>NO</v>
      </c>
      <c r="B2239" s="36">
        <f>Covaf!B2239</f>
        <v>0</v>
      </c>
      <c r="C2239" s="36" t="str">
        <f>CONCATENATE(Covaf!E2239,"_",Covaf!F2239,"_",Covaf!G2239)</f>
        <v>__</v>
      </c>
      <c r="D2239" s="6" t="str">
        <f>IFERROR(VLOOKUP(C2239,BIVA!$C$3:$J$5311,3,0),"")</f>
        <v/>
      </c>
      <c r="E2239" s="6" t="str">
        <f>IFERROR(VLOOKUP(C2239,BIVA!$C$3:$J$5311,4,0),"")</f>
        <v/>
      </c>
      <c r="F2239" s="1" t="str">
        <f>IFERROR(VLOOKUP(C2239,BIVA!$C$3:$J$5311,5,0),"")</f>
        <v/>
      </c>
      <c r="G2239" s="6" t="str">
        <f>IFERROR(VLOOKUP(C2239,BIVA!$C$3:$J$5311,6,0),"")</f>
        <v/>
      </c>
      <c r="H2239" s="6" t="str">
        <f>IFERROR(VLOOKUP(C2239,BIVA!$C$3:$J$5311,7,0),"")</f>
        <v/>
      </c>
      <c r="I2239" s="6" t="str">
        <f>IFERROR(VLOOKUP(C2239,BIVA!$C$3:$J$5311,8,0),"")</f>
        <v/>
      </c>
      <c r="J2239" s="7">
        <f>Covaf!H2239</f>
        <v>0</v>
      </c>
      <c r="K2239" s="1">
        <f>Covaf!X2239</f>
        <v>0</v>
      </c>
    </row>
    <row r="2240" spans="1:11">
      <c r="A2240" s="1" t="str">
        <f t="shared" si="34"/>
        <v>NO</v>
      </c>
      <c r="B2240" s="36">
        <f>Covaf!B2240</f>
        <v>0</v>
      </c>
      <c r="C2240" s="36" t="str">
        <f>CONCATENATE(Covaf!E2240,"_",Covaf!F2240,"_",Covaf!G2240)</f>
        <v>__</v>
      </c>
      <c r="D2240" s="6" t="str">
        <f>IFERROR(VLOOKUP(C2240,BIVA!$C$3:$J$5311,3,0),"")</f>
        <v/>
      </c>
      <c r="E2240" s="6" t="str">
        <f>IFERROR(VLOOKUP(C2240,BIVA!$C$3:$J$5311,4,0),"")</f>
        <v/>
      </c>
      <c r="F2240" s="1" t="str">
        <f>IFERROR(VLOOKUP(C2240,BIVA!$C$3:$J$5311,5,0),"")</f>
        <v/>
      </c>
      <c r="G2240" s="6" t="str">
        <f>IFERROR(VLOOKUP(C2240,BIVA!$C$3:$J$5311,6,0),"")</f>
        <v/>
      </c>
      <c r="H2240" s="6" t="str">
        <f>IFERROR(VLOOKUP(C2240,BIVA!$C$3:$J$5311,7,0),"")</f>
        <v/>
      </c>
      <c r="I2240" s="6" t="str">
        <f>IFERROR(VLOOKUP(C2240,BIVA!$C$3:$J$5311,8,0),"")</f>
        <v/>
      </c>
      <c r="J2240" s="7">
        <f>Covaf!H2240</f>
        <v>0</v>
      </c>
      <c r="K2240" s="1">
        <f>Covaf!X2240</f>
        <v>0</v>
      </c>
    </row>
    <row r="2241" spans="1:11">
      <c r="A2241" s="1" t="str">
        <f t="shared" si="34"/>
        <v>NO</v>
      </c>
      <c r="B2241" s="36">
        <f>Covaf!B2241</f>
        <v>0</v>
      </c>
      <c r="C2241" s="36" t="str">
        <f>CONCATENATE(Covaf!E2241,"_",Covaf!F2241,"_",Covaf!G2241)</f>
        <v>__</v>
      </c>
      <c r="D2241" s="6" t="str">
        <f>IFERROR(VLOOKUP(C2241,BIVA!$C$3:$J$5311,3,0),"")</f>
        <v/>
      </c>
      <c r="E2241" s="6" t="str">
        <f>IFERROR(VLOOKUP(C2241,BIVA!$C$3:$J$5311,4,0),"")</f>
        <v/>
      </c>
      <c r="F2241" s="1" t="str">
        <f>IFERROR(VLOOKUP(C2241,BIVA!$C$3:$J$5311,5,0),"")</f>
        <v/>
      </c>
      <c r="G2241" s="6" t="str">
        <f>IFERROR(VLOOKUP(C2241,BIVA!$C$3:$J$5311,6,0),"")</f>
        <v/>
      </c>
      <c r="H2241" s="6" t="str">
        <f>IFERROR(VLOOKUP(C2241,BIVA!$C$3:$J$5311,7,0),"")</f>
        <v/>
      </c>
      <c r="I2241" s="6" t="str">
        <f>IFERROR(VLOOKUP(C2241,BIVA!$C$3:$J$5311,8,0),"")</f>
        <v/>
      </c>
      <c r="J2241" s="7">
        <f>Covaf!H2241</f>
        <v>0</v>
      </c>
      <c r="K2241" s="1">
        <f>Covaf!X2241</f>
        <v>0</v>
      </c>
    </row>
    <row r="2242" spans="1:11">
      <c r="A2242" s="1" t="str">
        <f t="shared" si="34"/>
        <v>NO</v>
      </c>
      <c r="B2242" s="36">
        <f>Covaf!B2242</f>
        <v>0</v>
      </c>
      <c r="C2242" s="36" t="str">
        <f>CONCATENATE(Covaf!E2242,"_",Covaf!F2242,"_",Covaf!G2242)</f>
        <v>__</v>
      </c>
      <c r="D2242" s="6" t="str">
        <f>IFERROR(VLOOKUP(C2242,BIVA!$C$3:$J$5311,3,0),"")</f>
        <v/>
      </c>
      <c r="E2242" s="6" t="str">
        <f>IFERROR(VLOOKUP(C2242,BIVA!$C$3:$J$5311,4,0),"")</f>
        <v/>
      </c>
      <c r="F2242" s="1" t="str">
        <f>IFERROR(VLOOKUP(C2242,BIVA!$C$3:$J$5311,5,0),"")</f>
        <v/>
      </c>
      <c r="G2242" s="6" t="str">
        <f>IFERROR(VLOOKUP(C2242,BIVA!$C$3:$J$5311,6,0),"")</f>
        <v/>
      </c>
      <c r="H2242" s="6" t="str">
        <f>IFERROR(VLOOKUP(C2242,BIVA!$C$3:$J$5311,7,0),"")</f>
        <v/>
      </c>
      <c r="I2242" s="6" t="str">
        <f>IFERROR(VLOOKUP(C2242,BIVA!$C$3:$J$5311,8,0),"")</f>
        <v/>
      </c>
      <c r="J2242" s="7">
        <f>Covaf!H2242</f>
        <v>0</v>
      </c>
      <c r="K2242" s="1">
        <f>Covaf!X2242</f>
        <v>0</v>
      </c>
    </row>
    <row r="2243" spans="1:11">
      <c r="A2243" s="1" t="str">
        <f t="shared" ref="A2243:A2306" si="35">IF(H2243="APLICADO","SI","NO")</f>
        <v>NO</v>
      </c>
      <c r="B2243" s="36">
        <f>Covaf!B2243</f>
        <v>0</v>
      </c>
      <c r="C2243" s="36" t="str">
        <f>CONCATENATE(Covaf!E2243,"_",Covaf!F2243,"_",Covaf!G2243)</f>
        <v>__</v>
      </c>
      <c r="D2243" s="6" t="str">
        <f>IFERROR(VLOOKUP(C2243,BIVA!$C$3:$J$5311,3,0),"")</f>
        <v/>
      </c>
      <c r="E2243" s="6" t="str">
        <f>IFERROR(VLOOKUP(C2243,BIVA!$C$3:$J$5311,4,0),"")</f>
        <v/>
      </c>
      <c r="F2243" s="1" t="str">
        <f>IFERROR(VLOOKUP(C2243,BIVA!$C$3:$J$5311,5,0),"")</f>
        <v/>
      </c>
      <c r="G2243" s="6" t="str">
        <f>IFERROR(VLOOKUP(C2243,BIVA!$C$3:$J$5311,6,0),"")</f>
        <v/>
      </c>
      <c r="H2243" s="6" t="str">
        <f>IFERROR(VLOOKUP(C2243,BIVA!$C$3:$J$5311,7,0),"")</f>
        <v/>
      </c>
      <c r="I2243" s="6" t="str">
        <f>IFERROR(VLOOKUP(C2243,BIVA!$C$3:$J$5311,8,0),"")</f>
        <v/>
      </c>
      <c r="J2243" s="7">
        <f>Covaf!H2243</f>
        <v>0</v>
      </c>
      <c r="K2243" s="1">
        <f>Covaf!X2243</f>
        <v>0</v>
      </c>
    </row>
    <row r="2244" spans="1:11">
      <c r="A2244" s="1" t="str">
        <f t="shared" si="35"/>
        <v>NO</v>
      </c>
      <c r="B2244" s="36">
        <f>Covaf!B2244</f>
        <v>0</v>
      </c>
      <c r="C2244" s="36" t="str">
        <f>CONCATENATE(Covaf!E2244,"_",Covaf!F2244,"_",Covaf!G2244)</f>
        <v>__</v>
      </c>
      <c r="D2244" s="6" t="str">
        <f>IFERROR(VLOOKUP(C2244,BIVA!$C$3:$J$5311,3,0),"")</f>
        <v/>
      </c>
      <c r="E2244" s="6" t="str">
        <f>IFERROR(VLOOKUP(C2244,BIVA!$C$3:$J$5311,4,0),"")</f>
        <v/>
      </c>
      <c r="F2244" s="1" t="str">
        <f>IFERROR(VLOOKUP(C2244,BIVA!$C$3:$J$5311,5,0),"")</f>
        <v/>
      </c>
      <c r="G2244" s="6" t="str">
        <f>IFERROR(VLOOKUP(C2244,BIVA!$C$3:$J$5311,6,0),"")</f>
        <v/>
      </c>
      <c r="H2244" s="6" t="str">
        <f>IFERROR(VLOOKUP(C2244,BIVA!$C$3:$J$5311,7,0),"")</f>
        <v/>
      </c>
      <c r="I2244" s="6" t="str">
        <f>IFERROR(VLOOKUP(C2244,BIVA!$C$3:$J$5311,8,0),"")</f>
        <v/>
      </c>
      <c r="J2244" s="7">
        <f>Covaf!H2244</f>
        <v>0</v>
      </c>
      <c r="K2244" s="1">
        <f>Covaf!X2244</f>
        <v>0</v>
      </c>
    </row>
    <row r="2245" spans="1:11">
      <c r="A2245" s="1" t="str">
        <f t="shared" si="35"/>
        <v>NO</v>
      </c>
      <c r="B2245" s="36">
        <f>Covaf!B2245</f>
        <v>0</v>
      </c>
      <c r="C2245" s="36" t="str">
        <f>CONCATENATE(Covaf!E2245,"_",Covaf!F2245,"_",Covaf!G2245)</f>
        <v>__</v>
      </c>
      <c r="D2245" s="6" t="str">
        <f>IFERROR(VLOOKUP(C2245,BIVA!$C$3:$J$5311,3,0),"")</f>
        <v/>
      </c>
      <c r="E2245" s="6" t="str">
        <f>IFERROR(VLOOKUP(C2245,BIVA!$C$3:$J$5311,4,0),"")</f>
        <v/>
      </c>
      <c r="F2245" s="1" t="str">
        <f>IFERROR(VLOOKUP(C2245,BIVA!$C$3:$J$5311,5,0),"")</f>
        <v/>
      </c>
      <c r="G2245" s="6" t="str">
        <f>IFERROR(VLOOKUP(C2245,BIVA!$C$3:$J$5311,6,0),"")</f>
        <v/>
      </c>
      <c r="H2245" s="6" t="str">
        <f>IFERROR(VLOOKUP(C2245,BIVA!$C$3:$J$5311,7,0),"")</f>
        <v/>
      </c>
      <c r="I2245" s="6" t="str">
        <f>IFERROR(VLOOKUP(C2245,BIVA!$C$3:$J$5311,8,0),"")</f>
        <v/>
      </c>
      <c r="J2245" s="7">
        <f>Covaf!H2245</f>
        <v>0</v>
      </c>
      <c r="K2245" s="1">
        <f>Covaf!X2245</f>
        <v>0</v>
      </c>
    </row>
    <row r="2246" spans="1:11">
      <c r="A2246" s="1" t="str">
        <f t="shared" si="35"/>
        <v>NO</v>
      </c>
      <c r="B2246" s="36">
        <f>Covaf!B2246</f>
        <v>0</v>
      </c>
      <c r="C2246" s="36" t="str">
        <f>CONCATENATE(Covaf!E2246,"_",Covaf!F2246,"_",Covaf!G2246)</f>
        <v>__</v>
      </c>
      <c r="D2246" s="6" t="str">
        <f>IFERROR(VLOOKUP(C2246,BIVA!$C$3:$J$5311,3,0),"")</f>
        <v/>
      </c>
      <c r="E2246" s="6" t="str">
        <f>IFERROR(VLOOKUP(C2246,BIVA!$C$3:$J$5311,4,0),"")</f>
        <v/>
      </c>
      <c r="F2246" s="1" t="str">
        <f>IFERROR(VLOOKUP(C2246,BIVA!$C$3:$J$5311,5,0),"")</f>
        <v/>
      </c>
      <c r="G2246" s="6" t="str">
        <f>IFERROR(VLOOKUP(C2246,BIVA!$C$3:$J$5311,6,0),"")</f>
        <v/>
      </c>
      <c r="H2246" s="6" t="str">
        <f>IFERROR(VLOOKUP(C2246,BIVA!$C$3:$J$5311,7,0),"")</f>
        <v/>
      </c>
      <c r="I2246" s="6" t="str">
        <f>IFERROR(VLOOKUP(C2246,BIVA!$C$3:$J$5311,8,0),"")</f>
        <v/>
      </c>
      <c r="J2246" s="7">
        <f>Covaf!H2246</f>
        <v>0</v>
      </c>
      <c r="K2246" s="1">
        <f>Covaf!X2246</f>
        <v>0</v>
      </c>
    </row>
    <row r="2247" spans="1:11">
      <c r="A2247" s="1" t="str">
        <f t="shared" si="35"/>
        <v>NO</v>
      </c>
      <c r="B2247" s="36">
        <f>Covaf!B2247</f>
        <v>0</v>
      </c>
      <c r="C2247" s="36" t="str">
        <f>CONCATENATE(Covaf!E2247,"_",Covaf!F2247,"_",Covaf!G2247)</f>
        <v>__</v>
      </c>
      <c r="D2247" s="6" t="str">
        <f>IFERROR(VLOOKUP(C2247,BIVA!$C$3:$J$5311,3,0),"")</f>
        <v/>
      </c>
      <c r="E2247" s="6" t="str">
        <f>IFERROR(VLOOKUP(C2247,BIVA!$C$3:$J$5311,4,0),"")</f>
        <v/>
      </c>
      <c r="F2247" s="1" t="str">
        <f>IFERROR(VLOOKUP(C2247,BIVA!$C$3:$J$5311,5,0),"")</f>
        <v/>
      </c>
      <c r="G2247" s="6" t="str">
        <f>IFERROR(VLOOKUP(C2247,BIVA!$C$3:$J$5311,6,0),"")</f>
        <v/>
      </c>
      <c r="H2247" s="6" t="str">
        <f>IFERROR(VLOOKUP(C2247,BIVA!$C$3:$J$5311,7,0),"")</f>
        <v/>
      </c>
      <c r="I2247" s="6" t="str">
        <f>IFERROR(VLOOKUP(C2247,BIVA!$C$3:$J$5311,8,0),"")</f>
        <v/>
      </c>
      <c r="J2247" s="7">
        <f>Covaf!H2247</f>
        <v>0</v>
      </c>
      <c r="K2247" s="1">
        <f>Covaf!X2247</f>
        <v>0</v>
      </c>
    </row>
    <row r="2248" spans="1:11">
      <c r="A2248" s="1" t="str">
        <f t="shared" si="35"/>
        <v>NO</v>
      </c>
      <c r="B2248" s="36">
        <f>Covaf!B2248</f>
        <v>0</v>
      </c>
      <c r="C2248" s="36" t="str">
        <f>CONCATENATE(Covaf!E2248,"_",Covaf!F2248,"_",Covaf!G2248)</f>
        <v>__</v>
      </c>
      <c r="D2248" s="6" t="str">
        <f>IFERROR(VLOOKUP(C2248,BIVA!$C$3:$J$5311,3,0),"")</f>
        <v/>
      </c>
      <c r="E2248" s="6" t="str">
        <f>IFERROR(VLOOKUP(C2248,BIVA!$C$3:$J$5311,4,0),"")</f>
        <v/>
      </c>
      <c r="F2248" s="1" t="str">
        <f>IFERROR(VLOOKUP(C2248,BIVA!$C$3:$J$5311,5,0),"")</f>
        <v/>
      </c>
      <c r="G2248" s="6" t="str">
        <f>IFERROR(VLOOKUP(C2248,BIVA!$C$3:$J$5311,6,0),"")</f>
        <v/>
      </c>
      <c r="H2248" s="6" t="str">
        <f>IFERROR(VLOOKUP(C2248,BIVA!$C$3:$J$5311,7,0),"")</f>
        <v/>
      </c>
      <c r="I2248" s="6" t="str">
        <f>IFERROR(VLOOKUP(C2248,BIVA!$C$3:$J$5311,8,0),"")</f>
        <v/>
      </c>
      <c r="J2248" s="7">
        <f>Covaf!H2248</f>
        <v>0</v>
      </c>
      <c r="K2248" s="1">
        <f>Covaf!X2248</f>
        <v>0</v>
      </c>
    </row>
    <row r="2249" spans="1:11">
      <c r="A2249" s="1" t="str">
        <f t="shared" si="35"/>
        <v>NO</v>
      </c>
      <c r="B2249" s="36">
        <f>Covaf!B2249</f>
        <v>0</v>
      </c>
      <c r="C2249" s="36" t="str">
        <f>CONCATENATE(Covaf!E2249,"_",Covaf!F2249,"_",Covaf!G2249)</f>
        <v>__</v>
      </c>
      <c r="D2249" s="6" t="str">
        <f>IFERROR(VLOOKUP(C2249,BIVA!$C$3:$J$5311,3,0),"")</f>
        <v/>
      </c>
      <c r="E2249" s="6" t="str">
        <f>IFERROR(VLOOKUP(C2249,BIVA!$C$3:$J$5311,4,0),"")</f>
        <v/>
      </c>
      <c r="F2249" s="1" t="str">
        <f>IFERROR(VLOOKUP(C2249,BIVA!$C$3:$J$5311,5,0),"")</f>
        <v/>
      </c>
      <c r="G2249" s="6" t="str">
        <f>IFERROR(VLOOKUP(C2249,BIVA!$C$3:$J$5311,6,0),"")</f>
        <v/>
      </c>
      <c r="H2249" s="6" t="str">
        <f>IFERROR(VLOOKUP(C2249,BIVA!$C$3:$J$5311,7,0),"")</f>
        <v/>
      </c>
      <c r="I2249" s="6" t="str">
        <f>IFERROR(VLOOKUP(C2249,BIVA!$C$3:$J$5311,8,0),"")</f>
        <v/>
      </c>
      <c r="J2249" s="7">
        <f>Covaf!H2249</f>
        <v>0</v>
      </c>
      <c r="K2249" s="1">
        <f>Covaf!X2249</f>
        <v>0</v>
      </c>
    </row>
    <row r="2250" spans="1:11">
      <c r="A2250" s="1" t="str">
        <f t="shared" si="35"/>
        <v>NO</v>
      </c>
      <c r="B2250" s="36">
        <f>Covaf!B2250</f>
        <v>0</v>
      </c>
      <c r="C2250" s="36" t="str">
        <f>CONCATENATE(Covaf!E2250,"_",Covaf!F2250,"_",Covaf!G2250)</f>
        <v>__</v>
      </c>
      <c r="D2250" s="6" t="str">
        <f>IFERROR(VLOOKUP(C2250,BIVA!$C$3:$J$5311,3,0),"")</f>
        <v/>
      </c>
      <c r="E2250" s="6" t="str">
        <f>IFERROR(VLOOKUP(C2250,BIVA!$C$3:$J$5311,4,0),"")</f>
        <v/>
      </c>
      <c r="F2250" s="1" t="str">
        <f>IFERROR(VLOOKUP(C2250,BIVA!$C$3:$J$5311,5,0),"")</f>
        <v/>
      </c>
      <c r="G2250" s="6" t="str">
        <f>IFERROR(VLOOKUP(C2250,BIVA!$C$3:$J$5311,6,0),"")</f>
        <v/>
      </c>
      <c r="H2250" s="6" t="str">
        <f>IFERROR(VLOOKUP(C2250,BIVA!$C$3:$J$5311,7,0),"")</f>
        <v/>
      </c>
      <c r="I2250" s="6" t="str">
        <f>IFERROR(VLOOKUP(C2250,BIVA!$C$3:$J$5311,8,0),"")</f>
        <v/>
      </c>
      <c r="J2250" s="7">
        <f>Covaf!H2250</f>
        <v>0</v>
      </c>
      <c r="K2250" s="1">
        <f>Covaf!X2250</f>
        <v>0</v>
      </c>
    </row>
    <row r="2251" spans="1:11">
      <c r="A2251" s="1" t="str">
        <f t="shared" si="35"/>
        <v>NO</v>
      </c>
      <c r="B2251" s="36">
        <f>Covaf!B2251</f>
        <v>0</v>
      </c>
      <c r="C2251" s="36" t="str">
        <f>CONCATENATE(Covaf!E2251,"_",Covaf!F2251,"_",Covaf!G2251)</f>
        <v>__</v>
      </c>
      <c r="D2251" s="6" t="str">
        <f>IFERROR(VLOOKUP(C2251,BIVA!$C$3:$J$5311,3,0),"")</f>
        <v/>
      </c>
      <c r="E2251" s="6" t="str">
        <f>IFERROR(VLOOKUP(C2251,BIVA!$C$3:$J$5311,4,0),"")</f>
        <v/>
      </c>
      <c r="F2251" s="1" t="str">
        <f>IFERROR(VLOOKUP(C2251,BIVA!$C$3:$J$5311,5,0),"")</f>
        <v/>
      </c>
      <c r="G2251" s="6" t="str">
        <f>IFERROR(VLOOKUP(C2251,BIVA!$C$3:$J$5311,6,0),"")</f>
        <v/>
      </c>
      <c r="H2251" s="6" t="str">
        <f>IFERROR(VLOOKUP(C2251,BIVA!$C$3:$J$5311,7,0),"")</f>
        <v/>
      </c>
      <c r="I2251" s="6" t="str">
        <f>IFERROR(VLOOKUP(C2251,BIVA!$C$3:$J$5311,8,0),"")</f>
        <v/>
      </c>
      <c r="J2251" s="7">
        <f>Covaf!H2251</f>
        <v>0</v>
      </c>
      <c r="K2251" s="1">
        <f>Covaf!X2251</f>
        <v>0</v>
      </c>
    </row>
    <row r="2252" spans="1:11">
      <c r="A2252" s="1" t="str">
        <f t="shared" si="35"/>
        <v>NO</v>
      </c>
      <c r="B2252" s="36">
        <f>Covaf!B2252</f>
        <v>0</v>
      </c>
      <c r="C2252" s="36" t="str">
        <f>CONCATENATE(Covaf!E2252,"_",Covaf!F2252,"_",Covaf!G2252)</f>
        <v>__</v>
      </c>
      <c r="D2252" s="6" t="str">
        <f>IFERROR(VLOOKUP(C2252,BIVA!$C$3:$J$5311,3,0),"")</f>
        <v/>
      </c>
      <c r="E2252" s="6" t="str">
        <f>IFERROR(VLOOKUP(C2252,BIVA!$C$3:$J$5311,4,0),"")</f>
        <v/>
      </c>
      <c r="F2252" s="1" t="str">
        <f>IFERROR(VLOOKUP(C2252,BIVA!$C$3:$J$5311,5,0),"")</f>
        <v/>
      </c>
      <c r="G2252" s="6" t="str">
        <f>IFERROR(VLOOKUP(C2252,BIVA!$C$3:$J$5311,6,0),"")</f>
        <v/>
      </c>
      <c r="H2252" s="6" t="str">
        <f>IFERROR(VLOOKUP(C2252,BIVA!$C$3:$J$5311,7,0),"")</f>
        <v/>
      </c>
      <c r="I2252" s="6" t="str">
        <f>IFERROR(VLOOKUP(C2252,BIVA!$C$3:$J$5311,8,0),"")</f>
        <v/>
      </c>
      <c r="J2252" s="7">
        <f>Covaf!H2252</f>
        <v>0</v>
      </c>
      <c r="K2252" s="1">
        <f>Covaf!X2252</f>
        <v>0</v>
      </c>
    </row>
    <row r="2253" spans="1:11">
      <c r="A2253" s="1" t="str">
        <f t="shared" si="35"/>
        <v>NO</v>
      </c>
      <c r="B2253" s="36">
        <f>Covaf!B2253</f>
        <v>0</v>
      </c>
      <c r="C2253" s="36" t="str">
        <f>CONCATENATE(Covaf!E2253,"_",Covaf!F2253,"_",Covaf!G2253)</f>
        <v>__</v>
      </c>
      <c r="D2253" s="6" t="str">
        <f>IFERROR(VLOOKUP(C2253,BIVA!$C$3:$J$5311,3,0),"")</f>
        <v/>
      </c>
      <c r="E2253" s="6" t="str">
        <f>IFERROR(VLOOKUP(C2253,BIVA!$C$3:$J$5311,4,0),"")</f>
        <v/>
      </c>
      <c r="F2253" s="1" t="str">
        <f>IFERROR(VLOOKUP(C2253,BIVA!$C$3:$J$5311,5,0),"")</f>
        <v/>
      </c>
      <c r="G2253" s="6" t="str">
        <f>IFERROR(VLOOKUP(C2253,BIVA!$C$3:$J$5311,6,0),"")</f>
        <v/>
      </c>
      <c r="H2253" s="6" t="str">
        <f>IFERROR(VLOOKUP(C2253,BIVA!$C$3:$J$5311,7,0),"")</f>
        <v/>
      </c>
      <c r="I2253" s="6" t="str">
        <f>IFERROR(VLOOKUP(C2253,BIVA!$C$3:$J$5311,8,0),"")</f>
        <v/>
      </c>
      <c r="J2253" s="7">
        <f>Covaf!H2253</f>
        <v>0</v>
      </c>
      <c r="K2253" s="1">
        <f>Covaf!X2253</f>
        <v>0</v>
      </c>
    </row>
    <row r="2254" spans="1:11">
      <c r="A2254" s="1" t="str">
        <f t="shared" si="35"/>
        <v>NO</v>
      </c>
      <c r="B2254" s="36">
        <f>Covaf!B2254</f>
        <v>0</v>
      </c>
      <c r="C2254" s="36" t="str">
        <f>CONCATENATE(Covaf!E2254,"_",Covaf!F2254,"_",Covaf!G2254)</f>
        <v>__</v>
      </c>
      <c r="D2254" s="6" t="str">
        <f>IFERROR(VLOOKUP(C2254,BIVA!$C$3:$J$5311,3,0),"")</f>
        <v/>
      </c>
      <c r="E2254" s="6" t="str">
        <f>IFERROR(VLOOKUP(C2254,BIVA!$C$3:$J$5311,4,0),"")</f>
        <v/>
      </c>
      <c r="F2254" s="1" t="str">
        <f>IFERROR(VLOOKUP(C2254,BIVA!$C$3:$J$5311,5,0),"")</f>
        <v/>
      </c>
      <c r="G2254" s="6" t="str">
        <f>IFERROR(VLOOKUP(C2254,BIVA!$C$3:$J$5311,6,0),"")</f>
        <v/>
      </c>
      <c r="H2254" s="6" t="str">
        <f>IFERROR(VLOOKUP(C2254,BIVA!$C$3:$J$5311,7,0),"")</f>
        <v/>
      </c>
      <c r="I2254" s="6" t="str">
        <f>IFERROR(VLOOKUP(C2254,BIVA!$C$3:$J$5311,8,0),"")</f>
        <v/>
      </c>
      <c r="J2254" s="7">
        <f>Covaf!H2254</f>
        <v>0</v>
      </c>
      <c r="K2254" s="1">
        <f>Covaf!X2254</f>
        <v>0</v>
      </c>
    </row>
    <row r="2255" spans="1:11">
      <c r="A2255" s="1" t="str">
        <f t="shared" si="35"/>
        <v>NO</v>
      </c>
      <c r="B2255" s="36">
        <f>Covaf!B2255</f>
        <v>0</v>
      </c>
      <c r="C2255" s="36" t="str">
        <f>CONCATENATE(Covaf!E2255,"_",Covaf!F2255,"_",Covaf!G2255)</f>
        <v>__</v>
      </c>
      <c r="D2255" s="6" t="str">
        <f>IFERROR(VLOOKUP(C2255,BIVA!$C$3:$J$5311,3,0),"")</f>
        <v/>
      </c>
      <c r="E2255" s="6" t="str">
        <f>IFERROR(VLOOKUP(C2255,BIVA!$C$3:$J$5311,4,0),"")</f>
        <v/>
      </c>
      <c r="F2255" s="1" t="str">
        <f>IFERROR(VLOOKUP(C2255,BIVA!$C$3:$J$5311,5,0),"")</f>
        <v/>
      </c>
      <c r="G2255" s="6" t="str">
        <f>IFERROR(VLOOKUP(C2255,BIVA!$C$3:$J$5311,6,0),"")</f>
        <v/>
      </c>
      <c r="H2255" s="6" t="str">
        <f>IFERROR(VLOOKUP(C2255,BIVA!$C$3:$J$5311,7,0),"")</f>
        <v/>
      </c>
      <c r="I2255" s="6" t="str">
        <f>IFERROR(VLOOKUP(C2255,BIVA!$C$3:$J$5311,8,0),"")</f>
        <v/>
      </c>
      <c r="J2255" s="7">
        <f>Covaf!H2255</f>
        <v>0</v>
      </c>
      <c r="K2255" s="1">
        <f>Covaf!X2255</f>
        <v>0</v>
      </c>
    </row>
    <row r="2256" spans="1:11">
      <c r="A2256" s="1" t="str">
        <f t="shared" si="35"/>
        <v>NO</v>
      </c>
      <c r="B2256" s="36">
        <f>Covaf!B2256</f>
        <v>0</v>
      </c>
      <c r="C2256" s="36" t="str">
        <f>CONCATENATE(Covaf!E2256,"_",Covaf!F2256,"_",Covaf!G2256)</f>
        <v>__</v>
      </c>
      <c r="D2256" s="6" t="str">
        <f>IFERROR(VLOOKUP(C2256,BIVA!$C$3:$J$5311,3,0),"")</f>
        <v/>
      </c>
      <c r="E2256" s="6" t="str">
        <f>IFERROR(VLOOKUP(C2256,BIVA!$C$3:$J$5311,4,0),"")</f>
        <v/>
      </c>
      <c r="F2256" s="1" t="str">
        <f>IFERROR(VLOOKUP(C2256,BIVA!$C$3:$J$5311,5,0),"")</f>
        <v/>
      </c>
      <c r="G2256" s="6" t="str">
        <f>IFERROR(VLOOKUP(C2256,BIVA!$C$3:$J$5311,6,0),"")</f>
        <v/>
      </c>
      <c r="H2256" s="6" t="str">
        <f>IFERROR(VLOOKUP(C2256,BIVA!$C$3:$J$5311,7,0),"")</f>
        <v/>
      </c>
      <c r="I2256" s="6" t="str">
        <f>IFERROR(VLOOKUP(C2256,BIVA!$C$3:$J$5311,8,0),"")</f>
        <v/>
      </c>
      <c r="J2256" s="7">
        <f>Covaf!H2256</f>
        <v>0</v>
      </c>
      <c r="K2256" s="1">
        <f>Covaf!X2256</f>
        <v>0</v>
      </c>
    </row>
    <row r="2257" spans="1:11">
      <c r="A2257" s="1" t="str">
        <f t="shared" si="35"/>
        <v>NO</v>
      </c>
      <c r="B2257" s="36">
        <f>Covaf!B2257</f>
        <v>0</v>
      </c>
      <c r="C2257" s="36" t="str">
        <f>CONCATENATE(Covaf!E2257,"_",Covaf!F2257,"_",Covaf!G2257)</f>
        <v>__</v>
      </c>
      <c r="D2257" s="6" t="str">
        <f>IFERROR(VLOOKUP(C2257,BIVA!$C$3:$J$5311,3,0),"")</f>
        <v/>
      </c>
      <c r="E2257" s="6" t="str">
        <f>IFERROR(VLOOKUP(C2257,BIVA!$C$3:$J$5311,4,0),"")</f>
        <v/>
      </c>
      <c r="F2257" s="1" t="str">
        <f>IFERROR(VLOOKUP(C2257,BIVA!$C$3:$J$5311,5,0),"")</f>
        <v/>
      </c>
      <c r="G2257" s="6" t="str">
        <f>IFERROR(VLOOKUP(C2257,BIVA!$C$3:$J$5311,6,0),"")</f>
        <v/>
      </c>
      <c r="H2257" s="6" t="str">
        <f>IFERROR(VLOOKUP(C2257,BIVA!$C$3:$J$5311,7,0),"")</f>
        <v/>
      </c>
      <c r="I2257" s="6" t="str">
        <f>IFERROR(VLOOKUP(C2257,BIVA!$C$3:$J$5311,8,0),"")</f>
        <v/>
      </c>
      <c r="J2257" s="7">
        <f>Covaf!H2257</f>
        <v>0</v>
      </c>
      <c r="K2257" s="1">
        <f>Covaf!X2257</f>
        <v>0</v>
      </c>
    </row>
    <row r="2258" spans="1:11">
      <c r="A2258" s="1" t="str">
        <f t="shared" si="35"/>
        <v>NO</v>
      </c>
      <c r="B2258" s="36">
        <f>Covaf!B2258</f>
        <v>0</v>
      </c>
      <c r="C2258" s="36" t="str">
        <f>CONCATENATE(Covaf!E2258,"_",Covaf!F2258,"_",Covaf!G2258)</f>
        <v>__</v>
      </c>
      <c r="D2258" s="6" t="str">
        <f>IFERROR(VLOOKUP(C2258,BIVA!$C$3:$J$5311,3,0),"")</f>
        <v/>
      </c>
      <c r="E2258" s="6" t="str">
        <f>IFERROR(VLOOKUP(C2258,BIVA!$C$3:$J$5311,4,0),"")</f>
        <v/>
      </c>
      <c r="F2258" s="1" t="str">
        <f>IFERROR(VLOOKUP(C2258,BIVA!$C$3:$J$5311,5,0),"")</f>
        <v/>
      </c>
      <c r="G2258" s="6" t="str">
        <f>IFERROR(VLOOKUP(C2258,BIVA!$C$3:$J$5311,6,0),"")</f>
        <v/>
      </c>
      <c r="H2258" s="6" t="str">
        <f>IFERROR(VLOOKUP(C2258,BIVA!$C$3:$J$5311,7,0),"")</f>
        <v/>
      </c>
      <c r="I2258" s="6" t="str">
        <f>IFERROR(VLOOKUP(C2258,BIVA!$C$3:$J$5311,8,0),"")</f>
        <v/>
      </c>
      <c r="J2258" s="7">
        <f>Covaf!H2258</f>
        <v>0</v>
      </c>
      <c r="K2258" s="1">
        <f>Covaf!X2258</f>
        <v>0</v>
      </c>
    </row>
    <row r="2259" spans="1:11">
      <c r="A2259" s="1" t="str">
        <f t="shared" si="35"/>
        <v>NO</v>
      </c>
      <c r="B2259" s="36">
        <f>Covaf!B2259</f>
        <v>0</v>
      </c>
      <c r="C2259" s="36" t="str">
        <f>CONCATENATE(Covaf!E2259,"_",Covaf!F2259,"_",Covaf!G2259)</f>
        <v>__</v>
      </c>
      <c r="D2259" s="6" t="str">
        <f>IFERROR(VLOOKUP(C2259,BIVA!$C$3:$J$5311,3,0),"")</f>
        <v/>
      </c>
      <c r="E2259" s="6" t="str">
        <f>IFERROR(VLOOKUP(C2259,BIVA!$C$3:$J$5311,4,0),"")</f>
        <v/>
      </c>
      <c r="F2259" s="1" t="str">
        <f>IFERROR(VLOOKUP(C2259,BIVA!$C$3:$J$5311,5,0),"")</f>
        <v/>
      </c>
      <c r="G2259" s="6" t="str">
        <f>IFERROR(VLOOKUP(C2259,BIVA!$C$3:$J$5311,6,0),"")</f>
        <v/>
      </c>
      <c r="H2259" s="6" t="str">
        <f>IFERROR(VLOOKUP(C2259,BIVA!$C$3:$J$5311,7,0),"")</f>
        <v/>
      </c>
      <c r="I2259" s="6" t="str">
        <f>IFERROR(VLOOKUP(C2259,BIVA!$C$3:$J$5311,8,0),"")</f>
        <v/>
      </c>
      <c r="J2259" s="7">
        <f>Covaf!H2259</f>
        <v>0</v>
      </c>
      <c r="K2259" s="1">
        <f>Covaf!X2259</f>
        <v>0</v>
      </c>
    </row>
    <row r="2260" spans="1:11">
      <c r="A2260" s="1" t="str">
        <f t="shared" si="35"/>
        <v>NO</v>
      </c>
      <c r="B2260" s="36">
        <f>Covaf!B2260</f>
        <v>0</v>
      </c>
      <c r="C2260" s="36" t="str">
        <f>CONCATENATE(Covaf!E2260,"_",Covaf!F2260,"_",Covaf!G2260)</f>
        <v>__</v>
      </c>
      <c r="D2260" s="6" t="str">
        <f>IFERROR(VLOOKUP(C2260,BIVA!$C$3:$J$5311,3,0),"")</f>
        <v/>
      </c>
      <c r="E2260" s="6" t="str">
        <f>IFERROR(VLOOKUP(C2260,BIVA!$C$3:$J$5311,4,0),"")</f>
        <v/>
      </c>
      <c r="F2260" s="1" t="str">
        <f>IFERROR(VLOOKUP(C2260,BIVA!$C$3:$J$5311,5,0),"")</f>
        <v/>
      </c>
      <c r="G2260" s="6" t="str">
        <f>IFERROR(VLOOKUP(C2260,BIVA!$C$3:$J$5311,6,0),"")</f>
        <v/>
      </c>
      <c r="H2260" s="6" t="str">
        <f>IFERROR(VLOOKUP(C2260,BIVA!$C$3:$J$5311,7,0),"")</f>
        <v/>
      </c>
      <c r="I2260" s="6" t="str">
        <f>IFERROR(VLOOKUP(C2260,BIVA!$C$3:$J$5311,8,0),"")</f>
        <v/>
      </c>
      <c r="J2260" s="7">
        <f>Covaf!H2260</f>
        <v>0</v>
      </c>
      <c r="K2260" s="1">
        <f>Covaf!X2260</f>
        <v>0</v>
      </c>
    </row>
    <row r="2261" spans="1:11">
      <c r="A2261" s="1" t="str">
        <f t="shared" si="35"/>
        <v>NO</v>
      </c>
      <c r="B2261" s="36">
        <f>Covaf!B2261</f>
        <v>0</v>
      </c>
      <c r="C2261" s="36" t="str">
        <f>CONCATENATE(Covaf!E2261,"_",Covaf!F2261,"_",Covaf!G2261)</f>
        <v>__</v>
      </c>
      <c r="D2261" s="6" t="str">
        <f>IFERROR(VLOOKUP(C2261,BIVA!$C$3:$J$5311,3,0),"")</f>
        <v/>
      </c>
      <c r="E2261" s="6" t="str">
        <f>IFERROR(VLOOKUP(C2261,BIVA!$C$3:$J$5311,4,0),"")</f>
        <v/>
      </c>
      <c r="F2261" s="1" t="str">
        <f>IFERROR(VLOOKUP(C2261,BIVA!$C$3:$J$5311,5,0),"")</f>
        <v/>
      </c>
      <c r="G2261" s="6" t="str">
        <f>IFERROR(VLOOKUP(C2261,BIVA!$C$3:$J$5311,6,0),"")</f>
        <v/>
      </c>
      <c r="H2261" s="6" t="str">
        <f>IFERROR(VLOOKUP(C2261,BIVA!$C$3:$J$5311,7,0),"")</f>
        <v/>
      </c>
      <c r="I2261" s="6" t="str">
        <f>IFERROR(VLOOKUP(C2261,BIVA!$C$3:$J$5311,8,0),"")</f>
        <v/>
      </c>
      <c r="J2261" s="7">
        <f>Covaf!H2261</f>
        <v>0</v>
      </c>
      <c r="K2261" s="1">
        <f>Covaf!X2261</f>
        <v>0</v>
      </c>
    </row>
    <row r="2262" spans="1:11">
      <c r="A2262" s="1" t="str">
        <f t="shared" si="35"/>
        <v>NO</v>
      </c>
      <c r="B2262" s="36">
        <f>Covaf!B2262</f>
        <v>0</v>
      </c>
      <c r="C2262" s="36" t="str">
        <f>CONCATENATE(Covaf!E2262,"_",Covaf!F2262,"_",Covaf!G2262)</f>
        <v>__</v>
      </c>
      <c r="D2262" s="6" t="str">
        <f>IFERROR(VLOOKUP(C2262,BIVA!$C$3:$J$5311,3,0),"")</f>
        <v/>
      </c>
      <c r="E2262" s="6" t="str">
        <f>IFERROR(VLOOKUP(C2262,BIVA!$C$3:$J$5311,4,0),"")</f>
        <v/>
      </c>
      <c r="F2262" s="1" t="str">
        <f>IFERROR(VLOOKUP(C2262,BIVA!$C$3:$J$5311,5,0),"")</f>
        <v/>
      </c>
      <c r="G2262" s="6" t="str">
        <f>IFERROR(VLOOKUP(C2262,BIVA!$C$3:$J$5311,6,0),"")</f>
        <v/>
      </c>
      <c r="H2262" s="6" t="str">
        <f>IFERROR(VLOOKUP(C2262,BIVA!$C$3:$J$5311,7,0),"")</f>
        <v/>
      </c>
      <c r="I2262" s="6" t="str">
        <f>IFERROR(VLOOKUP(C2262,BIVA!$C$3:$J$5311,8,0),"")</f>
        <v/>
      </c>
      <c r="J2262" s="7">
        <f>Covaf!H2262</f>
        <v>0</v>
      </c>
      <c r="K2262" s="1">
        <f>Covaf!X2262</f>
        <v>0</v>
      </c>
    </row>
    <row r="2263" spans="1:11">
      <c r="A2263" s="1" t="str">
        <f t="shared" si="35"/>
        <v>NO</v>
      </c>
      <c r="B2263" s="36">
        <f>Covaf!B2263</f>
        <v>0</v>
      </c>
      <c r="C2263" s="36" t="str">
        <f>CONCATENATE(Covaf!E2263,"_",Covaf!F2263,"_",Covaf!G2263)</f>
        <v>__</v>
      </c>
      <c r="D2263" s="6" t="str">
        <f>IFERROR(VLOOKUP(C2263,BIVA!$C$3:$J$5311,3,0),"")</f>
        <v/>
      </c>
      <c r="E2263" s="6" t="str">
        <f>IFERROR(VLOOKUP(C2263,BIVA!$C$3:$J$5311,4,0),"")</f>
        <v/>
      </c>
      <c r="F2263" s="1" t="str">
        <f>IFERROR(VLOOKUP(C2263,BIVA!$C$3:$J$5311,5,0),"")</f>
        <v/>
      </c>
      <c r="G2263" s="6" t="str">
        <f>IFERROR(VLOOKUP(C2263,BIVA!$C$3:$J$5311,6,0),"")</f>
        <v/>
      </c>
      <c r="H2263" s="6" t="str">
        <f>IFERROR(VLOOKUP(C2263,BIVA!$C$3:$J$5311,7,0),"")</f>
        <v/>
      </c>
      <c r="I2263" s="6" t="str">
        <f>IFERROR(VLOOKUP(C2263,BIVA!$C$3:$J$5311,8,0),"")</f>
        <v/>
      </c>
      <c r="J2263" s="7">
        <f>Covaf!H2263</f>
        <v>0</v>
      </c>
      <c r="K2263" s="1">
        <f>Covaf!X2263</f>
        <v>0</v>
      </c>
    </row>
    <row r="2264" spans="1:11">
      <c r="A2264" s="1" t="str">
        <f t="shared" si="35"/>
        <v>NO</v>
      </c>
      <c r="B2264" s="36">
        <f>Covaf!B2264</f>
        <v>0</v>
      </c>
      <c r="C2264" s="36" t="str">
        <f>CONCATENATE(Covaf!E2264,"_",Covaf!F2264,"_",Covaf!G2264)</f>
        <v>__</v>
      </c>
      <c r="D2264" s="6" t="str">
        <f>IFERROR(VLOOKUP(C2264,BIVA!$C$3:$J$5311,3,0),"")</f>
        <v/>
      </c>
      <c r="E2264" s="6" t="str">
        <f>IFERROR(VLOOKUP(C2264,BIVA!$C$3:$J$5311,4,0),"")</f>
        <v/>
      </c>
      <c r="F2264" s="1" t="str">
        <f>IFERROR(VLOOKUP(C2264,BIVA!$C$3:$J$5311,5,0),"")</f>
        <v/>
      </c>
      <c r="G2264" s="6" t="str">
        <f>IFERROR(VLOOKUP(C2264,BIVA!$C$3:$J$5311,6,0),"")</f>
        <v/>
      </c>
      <c r="H2264" s="6" t="str">
        <f>IFERROR(VLOOKUP(C2264,BIVA!$C$3:$J$5311,7,0),"")</f>
        <v/>
      </c>
      <c r="I2264" s="6" t="str">
        <f>IFERROR(VLOOKUP(C2264,BIVA!$C$3:$J$5311,8,0),"")</f>
        <v/>
      </c>
      <c r="J2264" s="7">
        <f>Covaf!H2264</f>
        <v>0</v>
      </c>
      <c r="K2264" s="1">
        <f>Covaf!X2264</f>
        <v>0</v>
      </c>
    </row>
    <row r="2265" spans="1:11">
      <c r="A2265" s="1" t="str">
        <f t="shared" si="35"/>
        <v>NO</v>
      </c>
      <c r="B2265" s="36">
        <f>Covaf!B2265</f>
        <v>0</v>
      </c>
      <c r="C2265" s="36" t="str">
        <f>CONCATENATE(Covaf!E2265,"_",Covaf!F2265,"_",Covaf!G2265)</f>
        <v>__</v>
      </c>
      <c r="D2265" s="6" t="str">
        <f>IFERROR(VLOOKUP(C2265,BIVA!$C$3:$J$5311,3,0),"")</f>
        <v/>
      </c>
      <c r="E2265" s="6" t="str">
        <f>IFERROR(VLOOKUP(C2265,BIVA!$C$3:$J$5311,4,0),"")</f>
        <v/>
      </c>
      <c r="F2265" s="1" t="str">
        <f>IFERROR(VLOOKUP(C2265,BIVA!$C$3:$J$5311,5,0),"")</f>
        <v/>
      </c>
      <c r="G2265" s="6" t="str">
        <f>IFERROR(VLOOKUP(C2265,BIVA!$C$3:$J$5311,6,0),"")</f>
        <v/>
      </c>
      <c r="H2265" s="6" t="str">
        <f>IFERROR(VLOOKUP(C2265,BIVA!$C$3:$J$5311,7,0),"")</f>
        <v/>
      </c>
      <c r="I2265" s="6" t="str">
        <f>IFERROR(VLOOKUP(C2265,BIVA!$C$3:$J$5311,8,0),"")</f>
        <v/>
      </c>
      <c r="J2265" s="7">
        <f>Covaf!H2265</f>
        <v>0</v>
      </c>
      <c r="K2265" s="1">
        <f>Covaf!X2265</f>
        <v>0</v>
      </c>
    </row>
    <row r="2266" spans="1:11">
      <c r="A2266" s="1" t="str">
        <f t="shared" si="35"/>
        <v>NO</v>
      </c>
      <c r="B2266" s="36">
        <f>Covaf!B2266</f>
        <v>0</v>
      </c>
      <c r="C2266" s="36" t="str">
        <f>CONCATENATE(Covaf!E2266,"_",Covaf!F2266,"_",Covaf!G2266)</f>
        <v>__</v>
      </c>
      <c r="D2266" s="6" t="str">
        <f>IFERROR(VLOOKUP(C2266,BIVA!$C$3:$J$5311,3,0),"")</f>
        <v/>
      </c>
      <c r="E2266" s="6" t="str">
        <f>IFERROR(VLOOKUP(C2266,BIVA!$C$3:$J$5311,4,0),"")</f>
        <v/>
      </c>
      <c r="F2266" s="1" t="str">
        <f>IFERROR(VLOOKUP(C2266,BIVA!$C$3:$J$5311,5,0),"")</f>
        <v/>
      </c>
      <c r="G2266" s="6" t="str">
        <f>IFERROR(VLOOKUP(C2266,BIVA!$C$3:$J$5311,6,0),"")</f>
        <v/>
      </c>
      <c r="H2266" s="6" t="str">
        <f>IFERROR(VLOOKUP(C2266,BIVA!$C$3:$J$5311,7,0),"")</f>
        <v/>
      </c>
      <c r="I2266" s="6" t="str">
        <f>IFERROR(VLOOKUP(C2266,BIVA!$C$3:$J$5311,8,0),"")</f>
        <v/>
      </c>
      <c r="J2266" s="7">
        <f>Covaf!H2266</f>
        <v>0</v>
      </c>
      <c r="K2266" s="1">
        <f>Covaf!X2266</f>
        <v>0</v>
      </c>
    </row>
    <row r="2267" spans="1:11">
      <c r="A2267" s="1" t="str">
        <f t="shared" si="35"/>
        <v>NO</v>
      </c>
      <c r="B2267" s="36">
        <f>Covaf!B2267</f>
        <v>0</v>
      </c>
      <c r="C2267" s="36" t="str">
        <f>CONCATENATE(Covaf!E2267,"_",Covaf!F2267,"_",Covaf!G2267)</f>
        <v>__</v>
      </c>
      <c r="D2267" s="6" t="str">
        <f>IFERROR(VLOOKUP(C2267,BIVA!$C$3:$J$5311,3,0),"")</f>
        <v/>
      </c>
      <c r="E2267" s="6" t="str">
        <f>IFERROR(VLOOKUP(C2267,BIVA!$C$3:$J$5311,4,0),"")</f>
        <v/>
      </c>
      <c r="F2267" s="1" t="str">
        <f>IFERROR(VLOOKUP(C2267,BIVA!$C$3:$J$5311,5,0),"")</f>
        <v/>
      </c>
      <c r="G2267" s="6" t="str">
        <f>IFERROR(VLOOKUP(C2267,BIVA!$C$3:$J$5311,6,0),"")</f>
        <v/>
      </c>
      <c r="H2267" s="6" t="str">
        <f>IFERROR(VLOOKUP(C2267,BIVA!$C$3:$J$5311,7,0),"")</f>
        <v/>
      </c>
      <c r="I2267" s="6" t="str">
        <f>IFERROR(VLOOKUP(C2267,BIVA!$C$3:$J$5311,8,0),"")</f>
        <v/>
      </c>
      <c r="J2267" s="7">
        <f>Covaf!H2267</f>
        <v>0</v>
      </c>
      <c r="K2267" s="1">
        <f>Covaf!X2267</f>
        <v>0</v>
      </c>
    </row>
    <row r="2268" spans="1:11">
      <c r="A2268" s="1" t="str">
        <f t="shared" si="35"/>
        <v>NO</v>
      </c>
      <c r="B2268" s="36">
        <f>Covaf!B2268</f>
        <v>0</v>
      </c>
      <c r="C2268" s="36" t="str">
        <f>CONCATENATE(Covaf!E2268,"_",Covaf!F2268,"_",Covaf!G2268)</f>
        <v>__</v>
      </c>
      <c r="D2268" s="6" t="str">
        <f>IFERROR(VLOOKUP(C2268,BIVA!$C$3:$J$5311,3,0),"")</f>
        <v/>
      </c>
      <c r="E2268" s="6" t="str">
        <f>IFERROR(VLOOKUP(C2268,BIVA!$C$3:$J$5311,4,0),"")</f>
        <v/>
      </c>
      <c r="F2268" s="1" t="str">
        <f>IFERROR(VLOOKUP(C2268,BIVA!$C$3:$J$5311,5,0),"")</f>
        <v/>
      </c>
      <c r="G2268" s="6" t="str">
        <f>IFERROR(VLOOKUP(C2268,BIVA!$C$3:$J$5311,6,0),"")</f>
        <v/>
      </c>
      <c r="H2268" s="6" t="str">
        <f>IFERROR(VLOOKUP(C2268,BIVA!$C$3:$J$5311,7,0),"")</f>
        <v/>
      </c>
      <c r="I2268" s="6" t="str">
        <f>IFERROR(VLOOKUP(C2268,BIVA!$C$3:$J$5311,8,0),"")</f>
        <v/>
      </c>
      <c r="J2268" s="7">
        <f>Covaf!H2268</f>
        <v>0</v>
      </c>
      <c r="K2268" s="1">
        <f>Covaf!X2268</f>
        <v>0</v>
      </c>
    </row>
    <row r="2269" spans="1:11">
      <c r="A2269" s="1" t="str">
        <f t="shared" si="35"/>
        <v>NO</v>
      </c>
      <c r="B2269" s="36">
        <f>Covaf!B2269</f>
        <v>0</v>
      </c>
      <c r="C2269" s="36" t="str">
        <f>CONCATENATE(Covaf!E2269,"_",Covaf!F2269,"_",Covaf!G2269)</f>
        <v>__</v>
      </c>
      <c r="D2269" s="6" t="str">
        <f>IFERROR(VLOOKUP(C2269,BIVA!$C$3:$J$5311,3,0),"")</f>
        <v/>
      </c>
      <c r="E2269" s="6" t="str">
        <f>IFERROR(VLOOKUP(C2269,BIVA!$C$3:$J$5311,4,0),"")</f>
        <v/>
      </c>
      <c r="F2269" s="1" t="str">
        <f>IFERROR(VLOOKUP(C2269,BIVA!$C$3:$J$5311,5,0),"")</f>
        <v/>
      </c>
      <c r="G2269" s="6" t="str">
        <f>IFERROR(VLOOKUP(C2269,BIVA!$C$3:$J$5311,6,0),"")</f>
        <v/>
      </c>
      <c r="H2269" s="6" t="str">
        <f>IFERROR(VLOOKUP(C2269,BIVA!$C$3:$J$5311,7,0),"")</f>
        <v/>
      </c>
      <c r="I2269" s="6" t="str">
        <f>IFERROR(VLOOKUP(C2269,BIVA!$C$3:$J$5311,8,0),"")</f>
        <v/>
      </c>
      <c r="J2269" s="7">
        <f>Covaf!H2269</f>
        <v>0</v>
      </c>
      <c r="K2269" s="1">
        <f>Covaf!X2269</f>
        <v>0</v>
      </c>
    </row>
    <row r="2270" spans="1:11">
      <c r="A2270" s="1" t="str">
        <f t="shared" si="35"/>
        <v>NO</v>
      </c>
      <c r="B2270" s="36">
        <f>Covaf!B2270</f>
        <v>0</v>
      </c>
      <c r="C2270" s="36" t="str">
        <f>CONCATENATE(Covaf!E2270,"_",Covaf!F2270,"_",Covaf!G2270)</f>
        <v>__</v>
      </c>
      <c r="D2270" s="6" t="str">
        <f>IFERROR(VLOOKUP(C2270,BIVA!$C$3:$J$5311,3,0),"")</f>
        <v/>
      </c>
      <c r="E2270" s="6" t="str">
        <f>IFERROR(VLOOKUP(C2270,BIVA!$C$3:$J$5311,4,0),"")</f>
        <v/>
      </c>
      <c r="F2270" s="1" t="str">
        <f>IFERROR(VLOOKUP(C2270,BIVA!$C$3:$J$5311,5,0),"")</f>
        <v/>
      </c>
      <c r="G2270" s="6" t="str">
        <f>IFERROR(VLOOKUP(C2270,BIVA!$C$3:$J$5311,6,0),"")</f>
        <v/>
      </c>
      <c r="H2270" s="6" t="str">
        <f>IFERROR(VLOOKUP(C2270,BIVA!$C$3:$J$5311,7,0),"")</f>
        <v/>
      </c>
      <c r="I2270" s="6" t="str">
        <f>IFERROR(VLOOKUP(C2270,BIVA!$C$3:$J$5311,8,0),"")</f>
        <v/>
      </c>
      <c r="J2270" s="7">
        <f>Covaf!H2270</f>
        <v>0</v>
      </c>
      <c r="K2270" s="1">
        <f>Covaf!X2270</f>
        <v>0</v>
      </c>
    </row>
    <row r="2271" spans="1:11">
      <c r="A2271" s="1" t="str">
        <f t="shared" si="35"/>
        <v>NO</v>
      </c>
      <c r="B2271" s="36">
        <f>Covaf!B2271</f>
        <v>0</v>
      </c>
      <c r="C2271" s="36" t="str">
        <f>CONCATENATE(Covaf!E2271,"_",Covaf!F2271,"_",Covaf!G2271)</f>
        <v>__</v>
      </c>
      <c r="D2271" s="6" t="str">
        <f>IFERROR(VLOOKUP(C2271,BIVA!$C$3:$J$5311,3,0),"")</f>
        <v/>
      </c>
      <c r="E2271" s="6" t="str">
        <f>IFERROR(VLOOKUP(C2271,BIVA!$C$3:$J$5311,4,0),"")</f>
        <v/>
      </c>
      <c r="F2271" s="1" t="str">
        <f>IFERROR(VLOOKUP(C2271,BIVA!$C$3:$J$5311,5,0),"")</f>
        <v/>
      </c>
      <c r="G2271" s="6" t="str">
        <f>IFERROR(VLOOKUP(C2271,BIVA!$C$3:$J$5311,6,0),"")</f>
        <v/>
      </c>
      <c r="H2271" s="6" t="str">
        <f>IFERROR(VLOOKUP(C2271,BIVA!$C$3:$J$5311,7,0),"")</f>
        <v/>
      </c>
      <c r="I2271" s="6" t="str">
        <f>IFERROR(VLOOKUP(C2271,BIVA!$C$3:$J$5311,8,0),"")</f>
        <v/>
      </c>
      <c r="J2271" s="7">
        <f>Covaf!H2271</f>
        <v>0</v>
      </c>
      <c r="K2271" s="1">
        <f>Covaf!X2271</f>
        <v>0</v>
      </c>
    </row>
    <row r="2272" spans="1:11">
      <c r="A2272" s="1" t="str">
        <f t="shared" si="35"/>
        <v>NO</v>
      </c>
      <c r="B2272" s="36">
        <f>Covaf!B2272</f>
        <v>0</v>
      </c>
      <c r="C2272" s="36" t="str">
        <f>CONCATENATE(Covaf!E2272,"_",Covaf!F2272,"_",Covaf!G2272)</f>
        <v>__</v>
      </c>
      <c r="D2272" s="6" t="str">
        <f>IFERROR(VLOOKUP(C2272,BIVA!$C$3:$J$5311,3,0),"")</f>
        <v/>
      </c>
      <c r="E2272" s="6" t="str">
        <f>IFERROR(VLOOKUP(C2272,BIVA!$C$3:$J$5311,4,0),"")</f>
        <v/>
      </c>
      <c r="F2272" s="1" t="str">
        <f>IFERROR(VLOOKUP(C2272,BIVA!$C$3:$J$5311,5,0),"")</f>
        <v/>
      </c>
      <c r="G2272" s="6" t="str">
        <f>IFERROR(VLOOKUP(C2272,BIVA!$C$3:$J$5311,6,0),"")</f>
        <v/>
      </c>
      <c r="H2272" s="6" t="str">
        <f>IFERROR(VLOOKUP(C2272,BIVA!$C$3:$J$5311,7,0),"")</f>
        <v/>
      </c>
      <c r="I2272" s="6" t="str">
        <f>IFERROR(VLOOKUP(C2272,BIVA!$C$3:$J$5311,8,0),"")</f>
        <v/>
      </c>
      <c r="J2272" s="7">
        <f>Covaf!H2272</f>
        <v>0</v>
      </c>
      <c r="K2272" s="1">
        <f>Covaf!X2272</f>
        <v>0</v>
      </c>
    </row>
    <row r="2273" spans="1:11">
      <c r="A2273" s="1" t="str">
        <f t="shared" si="35"/>
        <v>NO</v>
      </c>
      <c r="B2273" s="36">
        <f>Covaf!B2273</f>
        <v>0</v>
      </c>
      <c r="C2273" s="36" t="str">
        <f>CONCATENATE(Covaf!E2273,"_",Covaf!F2273,"_",Covaf!G2273)</f>
        <v>__</v>
      </c>
      <c r="D2273" s="6" t="str">
        <f>IFERROR(VLOOKUP(C2273,BIVA!$C$3:$J$5311,3,0),"")</f>
        <v/>
      </c>
      <c r="E2273" s="6" t="str">
        <f>IFERROR(VLOOKUP(C2273,BIVA!$C$3:$J$5311,4,0),"")</f>
        <v/>
      </c>
      <c r="F2273" s="1" t="str">
        <f>IFERROR(VLOOKUP(C2273,BIVA!$C$3:$J$5311,5,0),"")</f>
        <v/>
      </c>
      <c r="G2273" s="6" t="str">
        <f>IFERROR(VLOOKUP(C2273,BIVA!$C$3:$J$5311,6,0),"")</f>
        <v/>
      </c>
      <c r="H2273" s="6" t="str">
        <f>IFERROR(VLOOKUP(C2273,BIVA!$C$3:$J$5311,7,0),"")</f>
        <v/>
      </c>
      <c r="I2273" s="6" t="str">
        <f>IFERROR(VLOOKUP(C2273,BIVA!$C$3:$J$5311,8,0),"")</f>
        <v/>
      </c>
      <c r="J2273" s="7">
        <f>Covaf!H2273</f>
        <v>0</v>
      </c>
      <c r="K2273" s="1">
        <f>Covaf!X2273</f>
        <v>0</v>
      </c>
    </row>
    <row r="2274" spans="1:11">
      <c r="A2274" s="1" t="str">
        <f t="shared" si="35"/>
        <v>NO</v>
      </c>
      <c r="B2274" s="36">
        <f>Covaf!B2274</f>
        <v>0</v>
      </c>
      <c r="C2274" s="36" t="str">
        <f>CONCATENATE(Covaf!E2274,"_",Covaf!F2274,"_",Covaf!G2274)</f>
        <v>__</v>
      </c>
      <c r="D2274" s="6" t="str">
        <f>IFERROR(VLOOKUP(C2274,BIVA!$C$3:$J$5311,3,0),"")</f>
        <v/>
      </c>
      <c r="E2274" s="6" t="str">
        <f>IFERROR(VLOOKUP(C2274,BIVA!$C$3:$J$5311,4,0),"")</f>
        <v/>
      </c>
      <c r="F2274" s="1" t="str">
        <f>IFERROR(VLOOKUP(C2274,BIVA!$C$3:$J$5311,5,0),"")</f>
        <v/>
      </c>
      <c r="G2274" s="6" t="str">
        <f>IFERROR(VLOOKUP(C2274,BIVA!$C$3:$J$5311,6,0),"")</f>
        <v/>
      </c>
      <c r="H2274" s="6" t="str">
        <f>IFERROR(VLOOKUP(C2274,BIVA!$C$3:$J$5311,7,0),"")</f>
        <v/>
      </c>
      <c r="I2274" s="6" t="str">
        <f>IFERROR(VLOOKUP(C2274,BIVA!$C$3:$J$5311,8,0),"")</f>
        <v/>
      </c>
      <c r="J2274" s="7">
        <f>Covaf!H2274</f>
        <v>0</v>
      </c>
      <c r="K2274" s="1">
        <f>Covaf!X2274</f>
        <v>0</v>
      </c>
    </row>
    <row r="2275" spans="1:11">
      <c r="A2275" s="1" t="str">
        <f t="shared" si="35"/>
        <v>NO</v>
      </c>
      <c r="B2275" s="36">
        <f>Covaf!B2275</f>
        <v>0</v>
      </c>
      <c r="C2275" s="36" t="str">
        <f>CONCATENATE(Covaf!E2275,"_",Covaf!F2275,"_",Covaf!G2275)</f>
        <v>__</v>
      </c>
      <c r="D2275" s="6" t="str">
        <f>IFERROR(VLOOKUP(C2275,BIVA!$C$3:$J$5311,3,0),"")</f>
        <v/>
      </c>
      <c r="E2275" s="6" t="str">
        <f>IFERROR(VLOOKUP(C2275,BIVA!$C$3:$J$5311,4,0),"")</f>
        <v/>
      </c>
      <c r="F2275" s="1" t="str">
        <f>IFERROR(VLOOKUP(C2275,BIVA!$C$3:$J$5311,5,0),"")</f>
        <v/>
      </c>
      <c r="G2275" s="6" t="str">
        <f>IFERROR(VLOOKUP(C2275,BIVA!$C$3:$J$5311,6,0),"")</f>
        <v/>
      </c>
      <c r="H2275" s="6" t="str">
        <f>IFERROR(VLOOKUP(C2275,BIVA!$C$3:$J$5311,7,0),"")</f>
        <v/>
      </c>
      <c r="I2275" s="6" t="str">
        <f>IFERROR(VLOOKUP(C2275,BIVA!$C$3:$J$5311,8,0),"")</f>
        <v/>
      </c>
      <c r="J2275" s="7">
        <f>Covaf!H2275</f>
        <v>0</v>
      </c>
      <c r="K2275" s="1">
        <f>Covaf!X2275</f>
        <v>0</v>
      </c>
    </row>
    <row r="2276" spans="1:11">
      <c r="A2276" s="1" t="str">
        <f t="shared" si="35"/>
        <v>NO</v>
      </c>
      <c r="B2276" s="36">
        <f>Covaf!B2276</f>
        <v>0</v>
      </c>
      <c r="C2276" s="36" t="str">
        <f>CONCATENATE(Covaf!E2276,"_",Covaf!F2276,"_",Covaf!G2276)</f>
        <v>__</v>
      </c>
      <c r="D2276" s="6" t="str">
        <f>IFERROR(VLOOKUP(C2276,BIVA!$C$3:$J$5311,3,0),"")</f>
        <v/>
      </c>
      <c r="E2276" s="6" t="str">
        <f>IFERROR(VLOOKUP(C2276,BIVA!$C$3:$J$5311,4,0),"")</f>
        <v/>
      </c>
      <c r="F2276" s="1" t="str">
        <f>IFERROR(VLOOKUP(C2276,BIVA!$C$3:$J$5311,5,0),"")</f>
        <v/>
      </c>
      <c r="G2276" s="6" t="str">
        <f>IFERROR(VLOOKUP(C2276,BIVA!$C$3:$J$5311,6,0),"")</f>
        <v/>
      </c>
      <c r="H2276" s="6" t="str">
        <f>IFERROR(VLOOKUP(C2276,BIVA!$C$3:$J$5311,7,0),"")</f>
        <v/>
      </c>
      <c r="I2276" s="6" t="str">
        <f>IFERROR(VLOOKUP(C2276,BIVA!$C$3:$J$5311,8,0),"")</f>
        <v/>
      </c>
      <c r="J2276" s="7">
        <f>Covaf!H2276</f>
        <v>0</v>
      </c>
      <c r="K2276" s="1">
        <f>Covaf!X2276</f>
        <v>0</v>
      </c>
    </row>
    <row r="2277" spans="1:11">
      <c r="A2277" s="1" t="str">
        <f t="shared" si="35"/>
        <v>NO</v>
      </c>
      <c r="B2277" s="36">
        <f>Covaf!B2277</f>
        <v>0</v>
      </c>
      <c r="C2277" s="36" t="str">
        <f>CONCATENATE(Covaf!E2277,"_",Covaf!F2277,"_",Covaf!G2277)</f>
        <v>__</v>
      </c>
      <c r="D2277" s="6" t="str">
        <f>IFERROR(VLOOKUP(C2277,BIVA!$C$3:$J$5311,3,0),"")</f>
        <v/>
      </c>
      <c r="E2277" s="6" t="str">
        <f>IFERROR(VLOOKUP(C2277,BIVA!$C$3:$J$5311,4,0),"")</f>
        <v/>
      </c>
      <c r="F2277" s="1" t="str">
        <f>IFERROR(VLOOKUP(C2277,BIVA!$C$3:$J$5311,5,0),"")</f>
        <v/>
      </c>
      <c r="G2277" s="6" t="str">
        <f>IFERROR(VLOOKUP(C2277,BIVA!$C$3:$J$5311,6,0),"")</f>
        <v/>
      </c>
      <c r="H2277" s="6" t="str">
        <f>IFERROR(VLOOKUP(C2277,BIVA!$C$3:$J$5311,7,0),"")</f>
        <v/>
      </c>
      <c r="I2277" s="6" t="str">
        <f>IFERROR(VLOOKUP(C2277,BIVA!$C$3:$J$5311,8,0),"")</f>
        <v/>
      </c>
      <c r="J2277" s="7">
        <f>Covaf!H2277</f>
        <v>0</v>
      </c>
      <c r="K2277" s="1">
        <f>Covaf!X2277</f>
        <v>0</v>
      </c>
    </row>
    <row r="2278" spans="1:11">
      <c r="A2278" s="1" t="str">
        <f t="shared" si="35"/>
        <v>NO</v>
      </c>
      <c r="B2278" s="36">
        <f>Covaf!B2278</f>
        <v>0</v>
      </c>
      <c r="C2278" s="36" t="str">
        <f>CONCATENATE(Covaf!E2278,"_",Covaf!F2278,"_",Covaf!G2278)</f>
        <v>__</v>
      </c>
      <c r="D2278" s="6" t="str">
        <f>IFERROR(VLOOKUP(C2278,BIVA!$C$3:$J$5311,3,0),"")</f>
        <v/>
      </c>
      <c r="E2278" s="6" t="str">
        <f>IFERROR(VLOOKUP(C2278,BIVA!$C$3:$J$5311,4,0),"")</f>
        <v/>
      </c>
      <c r="F2278" s="1" t="str">
        <f>IFERROR(VLOOKUP(C2278,BIVA!$C$3:$J$5311,5,0),"")</f>
        <v/>
      </c>
      <c r="G2278" s="6" t="str">
        <f>IFERROR(VLOOKUP(C2278,BIVA!$C$3:$J$5311,6,0),"")</f>
        <v/>
      </c>
      <c r="H2278" s="6" t="str">
        <f>IFERROR(VLOOKUP(C2278,BIVA!$C$3:$J$5311,7,0),"")</f>
        <v/>
      </c>
      <c r="I2278" s="6" t="str">
        <f>IFERROR(VLOOKUP(C2278,BIVA!$C$3:$J$5311,8,0),"")</f>
        <v/>
      </c>
      <c r="J2278" s="7">
        <f>Covaf!H2278</f>
        <v>0</v>
      </c>
      <c r="K2278" s="1">
        <f>Covaf!X2278</f>
        <v>0</v>
      </c>
    </row>
    <row r="2279" spans="1:11">
      <c r="A2279" s="1" t="str">
        <f t="shared" si="35"/>
        <v>NO</v>
      </c>
      <c r="B2279" s="36">
        <f>Covaf!B2279</f>
        <v>0</v>
      </c>
      <c r="C2279" s="36" t="str">
        <f>CONCATENATE(Covaf!E2279,"_",Covaf!F2279,"_",Covaf!G2279)</f>
        <v>__</v>
      </c>
      <c r="D2279" s="6" t="str">
        <f>IFERROR(VLOOKUP(C2279,BIVA!$C$3:$J$5311,3,0),"")</f>
        <v/>
      </c>
      <c r="E2279" s="6" t="str">
        <f>IFERROR(VLOOKUP(C2279,BIVA!$C$3:$J$5311,4,0),"")</f>
        <v/>
      </c>
      <c r="F2279" s="1" t="str">
        <f>IFERROR(VLOOKUP(C2279,BIVA!$C$3:$J$5311,5,0),"")</f>
        <v/>
      </c>
      <c r="G2279" s="6" t="str">
        <f>IFERROR(VLOOKUP(C2279,BIVA!$C$3:$J$5311,6,0),"")</f>
        <v/>
      </c>
      <c r="H2279" s="6" t="str">
        <f>IFERROR(VLOOKUP(C2279,BIVA!$C$3:$J$5311,7,0),"")</f>
        <v/>
      </c>
      <c r="I2279" s="6" t="str">
        <f>IFERROR(VLOOKUP(C2279,BIVA!$C$3:$J$5311,8,0),"")</f>
        <v/>
      </c>
      <c r="J2279" s="7">
        <f>Covaf!H2279</f>
        <v>0</v>
      </c>
      <c r="K2279" s="1">
        <f>Covaf!X2279</f>
        <v>0</v>
      </c>
    </row>
    <row r="2280" spans="1:11">
      <c r="A2280" s="1" t="str">
        <f t="shared" si="35"/>
        <v>NO</v>
      </c>
      <c r="B2280" s="36">
        <f>Covaf!B2280</f>
        <v>0</v>
      </c>
      <c r="C2280" s="36" t="str">
        <f>CONCATENATE(Covaf!E2280,"_",Covaf!F2280,"_",Covaf!G2280)</f>
        <v>__</v>
      </c>
      <c r="D2280" s="6" t="str">
        <f>IFERROR(VLOOKUP(C2280,BIVA!$C$3:$J$5311,3,0),"")</f>
        <v/>
      </c>
      <c r="E2280" s="6" t="str">
        <f>IFERROR(VLOOKUP(C2280,BIVA!$C$3:$J$5311,4,0),"")</f>
        <v/>
      </c>
      <c r="F2280" s="1" t="str">
        <f>IFERROR(VLOOKUP(C2280,BIVA!$C$3:$J$5311,5,0),"")</f>
        <v/>
      </c>
      <c r="G2280" s="6" t="str">
        <f>IFERROR(VLOOKUP(C2280,BIVA!$C$3:$J$5311,6,0),"")</f>
        <v/>
      </c>
      <c r="H2280" s="6" t="str">
        <f>IFERROR(VLOOKUP(C2280,BIVA!$C$3:$J$5311,7,0),"")</f>
        <v/>
      </c>
      <c r="I2280" s="6" t="str">
        <f>IFERROR(VLOOKUP(C2280,BIVA!$C$3:$J$5311,8,0),"")</f>
        <v/>
      </c>
      <c r="J2280" s="7">
        <f>Covaf!H2280</f>
        <v>0</v>
      </c>
      <c r="K2280" s="1">
        <f>Covaf!X2280</f>
        <v>0</v>
      </c>
    </row>
    <row r="2281" spans="1:11">
      <c r="A2281" s="1" t="str">
        <f t="shared" si="35"/>
        <v>NO</v>
      </c>
      <c r="B2281" s="36">
        <f>Covaf!B2281</f>
        <v>0</v>
      </c>
      <c r="C2281" s="36" t="str">
        <f>CONCATENATE(Covaf!E2281,"_",Covaf!F2281,"_",Covaf!G2281)</f>
        <v>__</v>
      </c>
      <c r="D2281" s="6" t="str">
        <f>IFERROR(VLOOKUP(C2281,BIVA!$C$3:$J$5311,3,0),"")</f>
        <v/>
      </c>
      <c r="E2281" s="6" t="str">
        <f>IFERROR(VLOOKUP(C2281,BIVA!$C$3:$J$5311,4,0),"")</f>
        <v/>
      </c>
      <c r="F2281" s="1" t="str">
        <f>IFERROR(VLOOKUP(C2281,BIVA!$C$3:$J$5311,5,0),"")</f>
        <v/>
      </c>
      <c r="G2281" s="6" t="str">
        <f>IFERROR(VLOOKUP(C2281,BIVA!$C$3:$J$5311,6,0),"")</f>
        <v/>
      </c>
      <c r="H2281" s="6" t="str">
        <f>IFERROR(VLOOKUP(C2281,BIVA!$C$3:$J$5311,7,0),"")</f>
        <v/>
      </c>
      <c r="I2281" s="6" t="str">
        <f>IFERROR(VLOOKUP(C2281,BIVA!$C$3:$J$5311,8,0),"")</f>
        <v/>
      </c>
      <c r="J2281" s="7">
        <f>Covaf!H2281</f>
        <v>0</v>
      </c>
      <c r="K2281" s="1">
        <f>Covaf!X2281</f>
        <v>0</v>
      </c>
    </row>
    <row r="2282" spans="1:11">
      <c r="A2282" s="1" t="str">
        <f t="shared" si="35"/>
        <v>NO</v>
      </c>
      <c r="B2282" s="36">
        <f>Covaf!B2282</f>
        <v>0</v>
      </c>
      <c r="C2282" s="36" t="str">
        <f>CONCATENATE(Covaf!E2282,"_",Covaf!F2282,"_",Covaf!G2282)</f>
        <v>__</v>
      </c>
      <c r="D2282" s="6" t="str">
        <f>IFERROR(VLOOKUP(C2282,BIVA!$C$3:$J$5311,3,0),"")</f>
        <v/>
      </c>
      <c r="E2282" s="6" t="str">
        <f>IFERROR(VLOOKUP(C2282,BIVA!$C$3:$J$5311,4,0),"")</f>
        <v/>
      </c>
      <c r="F2282" s="1" t="str">
        <f>IFERROR(VLOOKUP(C2282,BIVA!$C$3:$J$5311,5,0),"")</f>
        <v/>
      </c>
      <c r="G2282" s="6" t="str">
        <f>IFERROR(VLOOKUP(C2282,BIVA!$C$3:$J$5311,6,0),"")</f>
        <v/>
      </c>
      <c r="H2282" s="6" t="str">
        <f>IFERROR(VLOOKUP(C2282,BIVA!$C$3:$J$5311,7,0),"")</f>
        <v/>
      </c>
      <c r="I2282" s="6" t="str">
        <f>IFERROR(VLOOKUP(C2282,BIVA!$C$3:$J$5311,8,0),"")</f>
        <v/>
      </c>
      <c r="J2282" s="7">
        <f>Covaf!H2282</f>
        <v>0</v>
      </c>
      <c r="K2282" s="1">
        <f>Covaf!X2282</f>
        <v>0</v>
      </c>
    </row>
    <row r="2283" spans="1:11">
      <c r="A2283" s="1" t="str">
        <f t="shared" si="35"/>
        <v>NO</v>
      </c>
      <c r="B2283" s="36">
        <f>Covaf!B2283</f>
        <v>0</v>
      </c>
      <c r="C2283" s="36" t="str">
        <f>CONCATENATE(Covaf!E2283,"_",Covaf!F2283,"_",Covaf!G2283)</f>
        <v>__</v>
      </c>
      <c r="D2283" s="6" t="str">
        <f>IFERROR(VLOOKUP(C2283,BIVA!$C$3:$J$5311,3,0),"")</f>
        <v/>
      </c>
      <c r="E2283" s="6" t="str">
        <f>IFERROR(VLOOKUP(C2283,BIVA!$C$3:$J$5311,4,0),"")</f>
        <v/>
      </c>
      <c r="F2283" s="1" t="str">
        <f>IFERROR(VLOOKUP(C2283,BIVA!$C$3:$J$5311,5,0),"")</f>
        <v/>
      </c>
      <c r="G2283" s="6" t="str">
        <f>IFERROR(VLOOKUP(C2283,BIVA!$C$3:$J$5311,6,0),"")</f>
        <v/>
      </c>
      <c r="H2283" s="6" t="str">
        <f>IFERROR(VLOOKUP(C2283,BIVA!$C$3:$J$5311,7,0),"")</f>
        <v/>
      </c>
      <c r="I2283" s="6" t="str">
        <f>IFERROR(VLOOKUP(C2283,BIVA!$C$3:$J$5311,8,0),"")</f>
        <v/>
      </c>
      <c r="J2283" s="7">
        <f>Covaf!H2283</f>
        <v>0</v>
      </c>
      <c r="K2283" s="1">
        <f>Covaf!X2283</f>
        <v>0</v>
      </c>
    </row>
    <row r="2284" spans="1:11">
      <c r="A2284" s="1" t="str">
        <f t="shared" si="35"/>
        <v>NO</v>
      </c>
      <c r="B2284" s="36">
        <f>Covaf!B2284</f>
        <v>0</v>
      </c>
      <c r="C2284" s="36" t="str">
        <f>CONCATENATE(Covaf!E2284,"_",Covaf!F2284,"_",Covaf!G2284)</f>
        <v>__</v>
      </c>
      <c r="D2284" s="6" t="str">
        <f>IFERROR(VLOOKUP(C2284,BIVA!$C$3:$J$5311,3,0),"")</f>
        <v/>
      </c>
      <c r="E2284" s="6" t="str">
        <f>IFERROR(VLOOKUP(C2284,BIVA!$C$3:$J$5311,4,0),"")</f>
        <v/>
      </c>
      <c r="F2284" s="1" t="str">
        <f>IFERROR(VLOOKUP(C2284,BIVA!$C$3:$J$5311,5,0),"")</f>
        <v/>
      </c>
      <c r="G2284" s="6" t="str">
        <f>IFERROR(VLOOKUP(C2284,BIVA!$C$3:$J$5311,6,0),"")</f>
        <v/>
      </c>
      <c r="H2284" s="6" t="str">
        <f>IFERROR(VLOOKUP(C2284,BIVA!$C$3:$J$5311,7,0),"")</f>
        <v/>
      </c>
      <c r="I2284" s="6" t="str">
        <f>IFERROR(VLOOKUP(C2284,BIVA!$C$3:$J$5311,8,0),"")</f>
        <v/>
      </c>
      <c r="J2284" s="7">
        <f>Covaf!H2284</f>
        <v>0</v>
      </c>
      <c r="K2284" s="1">
        <f>Covaf!X2284</f>
        <v>0</v>
      </c>
    </row>
    <row r="2285" spans="1:11">
      <c r="A2285" s="1" t="str">
        <f t="shared" si="35"/>
        <v>NO</v>
      </c>
      <c r="B2285" s="36">
        <f>Covaf!B2285</f>
        <v>0</v>
      </c>
      <c r="C2285" s="36" t="str">
        <f>CONCATENATE(Covaf!E2285,"_",Covaf!F2285,"_",Covaf!G2285)</f>
        <v>__</v>
      </c>
      <c r="D2285" s="6" t="str">
        <f>IFERROR(VLOOKUP(C2285,BIVA!$C$3:$J$5311,3,0),"")</f>
        <v/>
      </c>
      <c r="E2285" s="6" t="str">
        <f>IFERROR(VLOOKUP(C2285,BIVA!$C$3:$J$5311,4,0),"")</f>
        <v/>
      </c>
      <c r="F2285" s="1" t="str">
        <f>IFERROR(VLOOKUP(C2285,BIVA!$C$3:$J$5311,5,0),"")</f>
        <v/>
      </c>
      <c r="G2285" s="6" t="str">
        <f>IFERROR(VLOOKUP(C2285,BIVA!$C$3:$J$5311,6,0),"")</f>
        <v/>
      </c>
      <c r="H2285" s="6" t="str">
        <f>IFERROR(VLOOKUP(C2285,BIVA!$C$3:$J$5311,7,0),"")</f>
        <v/>
      </c>
      <c r="I2285" s="6" t="str">
        <f>IFERROR(VLOOKUP(C2285,BIVA!$C$3:$J$5311,8,0),"")</f>
        <v/>
      </c>
      <c r="J2285" s="7">
        <f>Covaf!H2285</f>
        <v>0</v>
      </c>
      <c r="K2285" s="1">
        <f>Covaf!X2285</f>
        <v>0</v>
      </c>
    </row>
    <row r="2286" spans="1:11">
      <c r="A2286" s="1" t="str">
        <f t="shared" si="35"/>
        <v>NO</v>
      </c>
      <c r="B2286" s="36">
        <f>Covaf!B2286</f>
        <v>0</v>
      </c>
      <c r="C2286" s="36" t="str">
        <f>CONCATENATE(Covaf!E2286,"_",Covaf!F2286,"_",Covaf!G2286)</f>
        <v>__</v>
      </c>
      <c r="D2286" s="6" t="str">
        <f>IFERROR(VLOOKUP(C2286,BIVA!$C$3:$J$5311,3,0),"")</f>
        <v/>
      </c>
      <c r="E2286" s="6" t="str">
        <f>IFERROR(VLOOKUP(C2286,BIVA!$C$3:$J$5311,4,0),"")</f>
        <v/>
      </c>
      <c r="F2286" s="1" t="str">
        <f>IFERROR(VLOOKUP(C2286,BIVA!$C$3:$J$5311,5,0),"")</f>
        <v/>
      </c>
      <c r="G2286" s="6" t="str">
        <f>IFERROR(VLOOKUP(C2286,BIVA!$C$3:$J$5311,6,0),"")</f>
        <v/>
      </c>
      <c r="H2286" s="6" t="str">
        <f>IFERROR(VLOOKUP(C2286,BIVA!$C$3:$J$5311,7,0),"")</f>
        <v/>
      </c>
      <c r="I2286" s="6" t="str">
        <f>IFERROR(VLOOKUP(C2286,BIVA!$C$3:$J$5311,8,0),"")</f>
        <v/>
      </c>
      <c r="J2286" s="7">
        <f>Covaf!H2286</f>
        <v>0</v>
      </c>
      <c r="K2286" s="1">
        <f>Covaf!X2286</f>
        <v>0</v>
      </c>
    </row>
    <row r="2287" spans="1:11">
      <c r="A2287" s="1" t="str">
        <f t="shared" si="35"/>
        <v>NO</v>
      </c>
      <c r="B2287" s="36">
        <f>Covaf!B2287</f>
        <v>0</v>
      </c>
      <c r="C2287" s="36" t="str">
        <f>CONCATENATE(Covaf!E2287,"_",Covaf!F2287,"_",Covaf!G2287)</f>
        <v>__</v>
      </c>
      <c r="D2287" s="6" t="str">
        <f>IFERROR(VLOOKUP(C2287,BIVA!$C$3:$J$5311,3,0),"")</f>
        <v/>
      </c>
      <c r="E2287" s="6" t="str">
        <f>IFERROR(VLOOKUP(C2287,BIVA!$C$3:$J$5311,4,0),"")</f>
        <v/>
      </c>
      <c r="F2287" s="1" t="str">
        <f>IFERROR(VLOOKUP(C2287,BIVA!$C$3:$J$5311,5,0),"")</f>
        <v/>
      </c>
      <c r="G2287" s="6" t="str">
        <f>IFERROR(VLOOKUP(C2287,BIVA!$C$3:$J$5311,6,0),"")</f>
        <v/>
      </c>
      <c r="H2287" s="6" t="str">
        <f>IFERROR(VLOOKUP(C2287,BIVA!$C$3:$J$5311,7,0),"")</f>
        <v/>
      </c>
      <c r="I2287" s="6" t="str">
        <f>IFERROR(VLOOKUP(C2287,BIVA!$C$3:$J$5311,8,0),"")</f>
        <v/>
      </c>
      <c r="J2287" s="7">
        <f>Covaf!H2287</f>
        <v>0</v>
      </c>
      <c r="K2287" s="1">
        <f>Covaf!X2287</f>
        <v>0</v>
      </c>
    </row>
    <row r="2288" spans="1:11">
      <c r="A2288" s="1" t="str">
        <f t="shared" si="35"/>
        <v>NO</v>
      </c>
      <c r="B2288" s="36">
        <f>Covaf!B2288</f>
        <v>0</v>
      </c>
      <c r="C2288" s="36" t="str">
        <f>CONCATENATE(Covaf!E2288,"_",Covaf!F2288,"_",Covaf!G2288)</f>
        <v>__</v>
      </c>
      <c r="D2288" s="6" t="str">
        <f>IFERROR(VLOOKUP(C2288,BIVA!$C$3:$J$5311,3,0),"")</f>
        <v/>
      </c>
      <c r="E2288" s="6" t="str">
        <f>IFERROR(VLOOKUP(C2288,BIVA!$C$3:$J$5311,4,0),"")</f>
        <v/>
      </c>
      <c r="F2288" s="1" t="str">
        <f>IFERROR(VLOOKUP(C2288,BIVA!$C$3:$J$5311,5,0),"")</f>
        <v/>
      </c>
      <c r="G2288" s="6" t="str">
        <f>IFERROR(VLOOKUP(C2288,BIVA!$C$3:$J$5311,6,0),"")</f>
        <v/>
      </c>
      <c r="H2288" s="6" t="str">
        <f>IFERROR(VLOOKUP(C2288,BIVA!$C$3:$J$5311,7,0),"")</f>
        <v/>
      </c>
      <c r="I2288" s="6" t="str">
        <f>IFERROR(VLOOKUP(C2288,BIVA!$C$3:$J$5311,8,0),"")</f>
        <v/>
      </c>
      <c r="J2288" s="7">
        <f>Covaf!H2288</f>
        <v>0</v>
      </c>
      <c r="K2288" s="1">
        <f>Covaf!X2288</f>
        <v>0</v>
      </c>
    </row>
    <row r="2289" spans="1:11">
      <c r="A2289" s="1" t="str">
        <f t="shared" si="35"/>
        <v>NO</v>
      </c>
      <c r="B2289" s="36">
        <f>Covaf!B2289</f>
        <v>0</v>
      </c>
      <c r="C2289" s="36" t="str">
        <f>CONCATENATE(Covaf!E2289,"_",Covaf!F2289,"_",Covaf!G2289)</f>
        <v>__</v>
      </c>
      <c r="D2289" s="6" t="str">
        <f>IFERROR(VLOOKUP(C2289,BIVA!$C$3:$J$5311,3,0),"")</f>
        <v/>
      </c>
      <c r="E2289" s="6" t="str">
        <f>IFERROR(VLOOKUP(C2289,BIVA!$C$3:$J$5311,4,0),"")</f>
        <v/>
      </c>
      <c r="F2289" s="1" t="str">
        <f>IFERROR(VLOOKUP(C2289,BIVA!$C$3:$J$5311,5,0),"")</f>
        <v/>
      </c>
      <c r="G2289" s="6" t="str">
        <f>IFERROR(VLOOKUP(C2289,BIVA!$C$3:$J$5311,6,0),"")</f>
        <v/>
      </c>
      <c r="H2289" s="6" t="str">
        <f>IFERROR(VLOOKUP(C2289,BIVA!$C$3:$J$5311,7,0),"")</f>
        <v/>
      </c>
      <c r="I2289" s="6" t="str">
        <f>IFERROR(VLOOKUP(C2289,BIVA!$C$3:$J$5311,8,0),"")</f>
        <v/>
      </c>
      <c r="J2289" s="7">
        <f>Covaf!H2289</f>
        <v>0</v>
      </c>
      <c r="K2289" s="1">
        <f>Covaf!X2289</f>
        <v>0</v>
      </c>
    </row>
    <row r="2290" spans="1:11">
      <c r="A2290" s="1" t="str">
        <f t="shared" si="35"/>
        <v>NO</v>
      </c>
      <c r="B2290" s="36">
        <f>Covaf!B2290</f>
        <v>0</v>
      </c>
      <c r="C2290" s="36" t="str">
        <f>CONCATENATE(Covaf!E2290,"_",Covaf!F2290,"_",Covaf!G2290)</f>
        <v>__</v>
      </c>
      <c r="D2290" s="6" t="str">
        <f>IFERROR(VLOOKUP(C2290,BIVA!$C$3:$J$5311,3,0),"")</f>
        <v/>
      </c>
      <c r="E2290" s="6" t="str">
        <f>IFERROR(VLOOKUP(C2290,BIVA!$C$3:$J$5311,4,0),"")</f>
        <v/>
      </c>
      <c r="F2290" s="1" t="str">
        <f>IFERROR(VLOOKUP(C2290,BIVA!$C$3:$J$5311,5,0),"")</f>
        <v/>
      </c>
      <c r="G2290" s="6" t="str">
        <f>IFERROR(VLOOKUP(C2290,BIVA!$C$3:$J$5311,6,0),"")</f>
        <v/>
      </c>
      <c r="H2290" s="6" t="str">
        <f>IFERROR(VLOOKUP(C2290,BIVA!$C$3:$J$5311,7,0),"")</f>
        <v/>
      </c>
      <c r="I2290" s="6" t="str">
        <f>IFERROR(VLOOKUP(C2290,BIVA!$C$3:$J$5311,8,0),"")</f>
        <v/>
      </c>
      <c r="J2290" s="7">
        <f>Covaf!H2290</f>
        <v>0</v>
      </c>
      <c r="K2290" s="1">
        <f>Covaf!X2290</f>
        <v>0</v>
      </c>
    </row>
    <row r="2291" spans="1:11">
      <c r="A2291" s="1" t="str">
        <f t="shared" si="35"/>
        <v>NO</v>
      </c>
      <c r="B2291" s="36">
        <f>Covaf!B2291</f>
        <v>0</v>
      </c>
      <c r="C2291" s="36" t="str">
        <f>CONCATENATE(Covaf!E2291,"_",Covaf!F2291,"_",Covaf!G2291)</f>
        <v>__</v>
      </c>
      <c r="D2291" s="6" t="str">
        <f>IFERROR(VLOOKUP(C2291,BIVA!$C$3:$J$5311,3,0),"")</f>
        <v/>
      </c>
      <c r="E2291" s="6" t="str">
        <f>IFERROR(VLOOKUP(C2291,BIVA!$C$3:$J$5311,4,0),"")</f>
        <v/>
      </c>
      <c r="F2291" s="1" t="str">
        <f>IFERROR(VLOOKUP(C2291,BIVA!$C$3:$J$5311,5,0),"")</f>
        <v/>
      </c>
      <c r="G2291" s="6" t="str">
        <f>IFERROR(VLOOKUP(C2291,BIVA!$C$3:$J$5311,6,0),"")</f>
        <v/>
      </c>
      <c r="H2291" s="6" t="str">
        <f>IFERROR(VLOOKUP(C2291,BIVA!$C$3:$J$5311,7,0),"")</f>
        <v/>
      </c>
      <c r="I2291" s="6" t="str">
        <f>IFERROR(VLOOKUP(C2291,BIVA!$C$3:$J$5311,8,0),"")</f>
        <v/>
      </c>
      <c r="J2291" s="7">
        <f>Covaf!H2291</f>
        <v>0</v>
      </c>
      <c r="K2291" s="1">
        <f>Covaf!X2291</f>
        <v>0</v>
      </c>
    </row>
    <row r="2292" spans="1:11">
      <c r="A2292" s="1" t="str">
        <f t="shared" si="35"/>
        <v>NO</v>
      </c>
      <c r="B2292" s="36">
        <f>Covaf!B2292</f>
        <v>0</v>
      </c>
      <c r="C2292" s="36" t="str">
        <f>CONCATENATE(Covaf!E2292,"_",Covaf!F2292,"_",Covaf!G2292)</f>
        <v>__</v>
      </c>
      <c r="D2292" s="6" t="str">
        <f>IFERROR(VLOOKUP(C2292,BIVA!$C$3:$J$5311,3,0),"")</f>
        <v/>
      </c>
      <c r="E2292" s="6" t="str">
        <f>IFERROR(VLOOKUP(C2292,BIVA!$C$3:$J$5311,4,0),"")</f>
        <v/>
      </c>
      <c r="F2292" s="1" t="str">
        <f>IFERROR(VLOOKUP(C2292,BIVA!$C$3:$J$5311,5,0),"")</f>
        <v/>
      </c>
      <c r="G2292" s="6" t="str">
        <f>IFERROR(VLOOKUP(C2292,BIVA!$C$3:$J$5311,6,0),"")</f>
        <v/>
      </c>
      <c r="H2292" s="6" t="str">
        <f>IFERROR(VLOOKUP(C2292,BIVA!$C$3:$J$5311,7,0),"")</f>
        <v/>
      </c>
      <c r="I2292" s="6" t="str">
        <f>IFERROR(VLOOKUP(C2292,BIVA!$C$3:$J$5311,8,0),"")</f>
        <v/>
      </c>
      <c r="J2292" s="7">
        <f>Covaf!H2292</f>
        <v>0</v>
      </c>
      <c r="K2292" s="1">
        <f>Covaf!X2292</f>
        <v>0</v>
      </c>
    </row>
    <row r="2293" spans="1:11">
      <c r="A2293" s="1" t="str">
        <f t="shared" si="35"/>
        <v>NO</v>
      </c>
      <c r="B2293" s="36">
        <f>Covaf!B2293</f>
        <v>0</v>
      </c>
      <c r="C2293" s="36" t="str">
        <f>CONCATENATE(Covaf!E2293,"_",Covaf!F2293,"_",Covaf!G2293)</f>
        <v>__</v>
      </c>
      <c r="D2293" s="6" t="str">
        <f>IFERROR(VLOOKUP(C2293,BIVA!$C$3:$J$5311,3,0),"")</f>
        <v/>
      </c>
      <c r="E2293" s="6" t="str">
        <f>IFERROR(VLOOKUP(C2293,BIVA!$C$3:$J$5311,4,0),"")</f>
        <v/>
      </c>
      <c r="F2293" s="1" t="str">
        <f>IFERROR(VLOOKUP(C2293,BIVA!$C$3:$J$5311,5,0),"")</f>
        <v/>
      </c>
      <c r="G2293" s="6" t="str">
        <f>IFERROR(VLOOKUP(C2293,BIVA!$C$3:$J$5311,6,0),"")</f>
        <v/>
      </c>
      <c r="H2293" s="6" t="str">
        <f>IFERROR(VLOOKUP(C2293,BIVA!$C$3:$J$5311,7,0),"")</f>
        <v/>
      </c>
      <c r="I2293" s="6" t="str">
        <f>IFERROR(VLOOKUP(C2293,BIVA!$C$3:$J$5311,8,0),"")</f>
        <v/>
      </c>
      <c r="J2293" s="7">
        <f>Covaf!H2293</f>
        <v>0</v>
      </c>
      <c r="K2293" s="1">
        <f>Covaf!X2293</f>
        <v>0</v>
      </c>
    </row>
    <row r="2294" spans="1:11">
      <c r="A2294" s="1" t="str">
        <f t="shared" si="35"/>
        <v>NO</v>
      </c>
      <c r="B2294" s="36">
        <f>Covaf!B2294</f>
        <v>0</v>
      </c>
      <c r="C2294" s="36" t="str">
        <f>CONCATENATE(Covaf!E2294,"_",Covaf!F2294,"_",Covaf!G2294)</f>
        <v>__</v>
      </c>
      <c r="D2294" s="6" t="str">
        <f>IFERROR(VLOOKUP(C2294,BIVA!$C$3:$J$5311,3,0),"")</f>
        <v/>
      </c>
      <c r="E2294" s="6" t="str">
        <f>IFERROR(VLOOKUP(C2294,BIVA!$C$3:$J$5311,4,0),"")</f>
        <v/>
      </c>
      <c r="F2294" s="1" t="str">
        <f>IFERROR(VLOOKUP(C2294,BIVA!$C$3:$J$5311,5,0),"")</f>
        <v/>
      </c>
      <c r="G2294" s="6" t="str">
        <f>IFERROR(VLOOKUP(C2294,BIVA!$C$3:$J$5311,6,0),"")</f>
        <v/>
      </c>
      <c r="H2294" s="6" t="str">
        <f>IFERROR(VLOOKUP(C2294,BIVA!$C$3:$J$5311,7,0),"")</f>
        <v/>
      </c>
      <c r="I2294" s="6" t="str">
        <f>IFERROR(VLOOKUP(C2294,BIVA!$C$3:$J$5311,8,0),"")</f>
        <v/>
      </c>
      <c r="J2294" s="7">
        <f>Covaf!H2294</f>
        <v>0</v>
      </c>
      <c r="K2294" s="1">
        <f>Covaf!X2294</f>
        <v>0</v>
      </c>
    </row>
    <row r="2295" spans="1:11">
      <c r="A2295" s="1" t="str">
        <f t="shared" si="35"/>
        <v>NO</v>
      </c>
      <c r="B2295" s="36">
        <f>Covaf!B2295</f>
        <v>0</v>
      </c>
      <c r="C2295" s="36" t="str">
        <f>CONCATENATE(Covaf!E2295,"_",Covaf!F2295,"_",Covaf!G2295)</f>
        <v>__</v>
      </c>
      <c r="D2295" s="6" t="str">
        <f>IFERROR(VLOOKUP(C2295,BIVA!$C$3:$J$5311,3,0),"")</f>
        <v/>
      </c>
      <c r="E2295" s="6" t="str">
        <f>IFERROR(VLOOKUP(C2295,BIVA!$C$3:$J$5311,4,0),"")</f>
        <v/>
      </c>
      <c r="F2295" s="1" t="str">
        <f>IFERROR(VLOOKUP(C2295,BIVA!$C$3:$J$5311,5,0),"")</f>
        <v/>
      </c>
      <c r="G2295" s="6" t="str">
        <f>IFERROR(VLOOKUP(C2295,BIVA!$C$3:$J$5311,6,0),"")</f>
        <v/>
      </c>
      <c r="H2295" s="6" t="str">
        <f>IFERROR(VLOOKUP(C2295,BIVA!$C$3:$J$5311,7,0),"")</f>
        <v/>
      </c>
      <c r="I2295" s="6" t="str">
        <f>IFERROR(VLOOKUP(C2295,BIVA!$C$3:$J$5311,8,0),"")</f>
        <v/>
      </c>
      <c r="J2295" s="7">
        <f>Covaf!H2295</f>
        <v>0</v>
      </c>
      <c r="K2295" s="1">
        <f>Covaf!X2295</f>
        <v>0</v>
      </c>
    </row>
    <row r="2296" spans="1:11">
      <c r="A2296" s="1" t="str">
        <f t="shared" si="35"/>
        <v>NO</v>
      </c>
      <c r="B2296" s="36">
        <f>Covaf!B2296</f>
        <v>0</v>
      </c>
      <c r="C2296" s="36" t="str">
        <f>CONCATENATE(Covaf!E2296,"_",Covaf!F2296,"_",Covaf!G2296)</f>
        <v>__</v>
      </c>
      <c r="D2296" s="6" t="str">
        <f>IFERROR(VLOOKUP(C2296,BIVA!$C$3:$J$5311,3,0),"")</f>
        <v/>
      </c>
      <c r="E2296" s="6" t="str">
        <f>IFERROR(VLOOKUP(C2296,BIVA!$C$3:$J$5311,4,0),"")</f>
        <v/>
      </c>
      <c r="F2296" s="1" t="str">
        <f>IFERROR(VLOOKUP(C2296,BIVA!$C$3:$J$5311,5,0),"")</f>
        <v/>
      </c>
      <c r="G2296" s="6" t="str">
        <f>IFERROR(VLOOKUP(C2296,BIVA!$C$3:$J$5311,6,0),"")</f>
        <v/>
      </c>
      <c r="H2296" s="6" t="str">
        <f>IFERROR(VLOOKUP(C2296,BIVA!$C$3:$J$5311,7,0),"")</f>
        <v/>
      </c>
      <c r="I2296" s="6" t="str">
        <f>IFERROR(VLOOKUP(C2296,BIVA!$C$3:$J$5311,8,0),"")</f>
        <v/>
      </c>
      <c r="J2296" s="7">
        <f>Covaf!H2296</f>
        <v>0</v>
      </c>
      <c r="K2296" s="1">
        <f>Covaf!X2296</f>
        <v>0</v>
      </c>
    </row>
    <row r="2297" spans="1:11">
      <c r="A2297" s="1" t="str">
        <f t="shared" si="35"/>
        <v>NO</v>
      </c>
      <c r="B2297" s="36">
        <f>Covaf!B2297</f>
        <v>0</v>
      </c>
      <c r="C2297" s="36" t="str">
        <f>CONCATENATE(Covaf!E2297,"_",Covaf!F2297,"_",Covaf!G2297)</f>
        <v>__</v>
      </c>
      <c r="D2297" s="6" t="str">
        <f>IFERROR(VLOOKUP(C2297,BIVA!$C$3:$J$5311,3,0),"")</f>
        <v/>
      </c>
      <c r="E2297" s="6" t="str">
        <f>IFERROR(VLOOKUP(C2297,BIVA!$C$3:$J$5311,4,0),"")</f>
        <v/>
      </c>
      <c r="F2297" s="1" t="str">
        <f>IFERROR(VLOOKUP(C2297,BIVA!$C$3:$J$5311,5,0),"")</f>
        <v/>
      </c>
      <c r="G2297" s="6" t="str">
        <f>IFERROR(VLOOKUP(C2297,BIVA!$C$3:$J$5311,6,0),"")</f>
        <v/>
      </c>
      <c r="H2297" s="6" t="str">
        <f>IFERROR(VLOOKUP(C2297,BIVA!$C$3:$J$5311,7,0),"")</f>
        <v/>
      </c>
      <c r="I2297" s="6" t="str">
        <f>IFERROR(VLOOKUP(C2297,BIVA!$C$3:$J$5311,8,0),"")</f>
        <v/>
      </c>
      <c r="J2297" s="7">
        <f>Covaf!H2297</f>
        <v>0</v>
      </c>
      <c r="K2297" s="1">
        <f>Covaf!X2297</f>
        <v>0</v>
      </c>
    </row>
    <row r="2298" spans="1:11">
      <c r="A2298" s="1" t="str">
        <f t="shared" si="35"/>
        <v>NO</v>
      </c>
      <c r="B2298" s="36">
        <f>Covaf!B2298</f>
        <v>0</v>
      </c>
      <c r="C2298" s="36" t="str">
        <f>CONCATENATE(Covaf!E2298,"_",Covaf!F2298,"_",Covaf!G2298)</f>
        <v>__</v>
      </c>
      <c r="D2298" s="6" t="str">
        <f>IFERROR(VLOOKUP(C2298,BIVA!$C$3:$J$5311,3,0),"")</f>
        <v/>
      </c>
      <c r="E2298" s="6" t="str">
        <f>IFERROR(VLOOKUP(C2298,BIVA!$C$3:$J$5311,4,0),"")</f>
        <v/>
      </c>
      <c r="F2298" s="1" t="str">
        <f>IFERROR(VLOOKUP(C2298,BIVA!$C$3:$J$5311,5,0),"")</f>
        <v/>
      </c>
      <c r="G2298" s="6" t="str">
        <f>IFERROR(VLOOKUP(C2298,BIVA!$C$3:$J$5311,6,0),"")</f>
        <v/>
      </c>
      <c r="H2298" s="6" t="str">
        <f>IFERROR(VLOOKUP(C2298,BIVA!$C$3:$J$5311,7,0),"")</f>
        <v/>
      </c>
      <c r="I2298" s="6" t="str">
        <f>IFERROR(VLOOKUP(C2298,BIVA!$C$3:$J$5311,8,0),"")</f>
        <v/>
      </c>
      <c r="J2298" s="7">
        <f>Covaf!H2298</f>
        <v>0</v>
      </c>
      <c r="K2298" s="1">
        <f>Covaf!X2298</f>
        <v>0</v>
      </c>
    </row>
    <row r="2299" spans="1:11">
      <c r="A2299" s="1" t="str">
        <f t="shared" si="35"/>
        <v>NO</v>
      </c>
      <c r="B2299" s="36">
        <f>Covaf!B2299</f>
        <v>0</v>
      </c>
      <c r="C2299" s="36" t="str">
        <f>CONCATENATE(Covaf!E2299,"_",Covaf!F2299,"_",Covaf!G2299)</f>
        <v>__</v>
      </c>
      <c r="D2299" s="6" t="str">
        <f>IFERROR(VLOOKUP(C2299,BIVA!$C$3:$J$5311,3,0),"")</f>
        <v/>
      </c>
      <c r="E2299" s="6" t="str">
        <f>IFERROR(VLOOKUP(C2299,BIVA!$C$3:$J$5311,4,0),"")</f>
        <v/>
      </c>
      <c r="F2299" s="1" t="str">
        <f>IFERROR(VLOOKUP(C2299,BIVA!$C$3:$J$5311,5,0),"")</f>
        <v/>
      </c>
      <c r="G2299" s="6" t="str">
        <f>IFERROR(VLOOKUP(C2299,BIVA!$C$3:$J$5311,6,0),"")</f>
        <v/>
      </c>
      <c r="H2299" s="6" t="str">
        <f>IFERROR(VLOOKUP(C2299,BIVA!$C$3:$J$5311,7,0),"")</f>
        <v/>
      </c>
      <c r="I2299" s="6" t="str">
        <f>IFERROR(VLOOKUP(C2299,BIVA!$C$3:$J$5311,8,0),"")</f>
        <v/>
      </c>
      <c r="J2299" s="7">
        <f>Covaf!H2299</f>
        <v>0</v>
      </c>
      <c r="K2299" s="1">
        <f>Covaf!X2299</f>
        <v>0</v>
      </c>
    </row>
    <row r="2300" spans="1:11">
      <c r="A2300" s="1" t="str">
        <f t="shared" si="35"/>
        <v>NO</v>
      </c>
      <c r="B2300" s="36">
        <f>Covaf!B2300</f>
        <v>0</v>
      </c>
      <c r="C2300" s="36" t="str">
        <f>CONCATENATE(Covaf!E2300,"_",Covaf!F2300,"_",Covaf!G2300)</f>
        <v>__</v>
      </c>
      <c r="D2300" s="6" t="str">
        <f>IFERROR(VLOOKUP(C2300,BIVA!$C$3:$J$5311,3,0),"")</f>
        <v/>
      </c>
      <c r="E2300" s="6" t="str">
        <f>IFERROR(VLOOKUP(C2300,BIVA!$C$3:$J$5311,4,0),"")</f>
        <v/>
      </c>
      <c r="F2300" s="1" t="str">
        <f>IFERROR(VLOOKUP(C2300,BIVA!$C$3:$J$5311,5,0),"")</f>
        <v/>
      </c>
      <c r="G2300" s="6" t="str">
        <f>IFERROR(VLOOKUP(C2300,BIVA!$C$3:$J$5311,6,0),"")</f>
        <v/>
      </c>
      <c r="H2300" s="6" t="str">
        <f>IFERROR(VLOOKUP(C2300,BIVA!$C$3:$J$5311,7,0),"")</f>
        <v/>
      </c>
      <c r="I2300" s="6" t="str">
        <f>IFERROR(VLOOKUP(C2300,BIVA!$C$3:$J$5311,8,0),"")</f>
        <v/>
      </c>
      <c r="J2300" s="7">
        <f>Covaf!H2300</f>
        <v>0</v>
      </c>
      <c r="K2300" s="1">
        <f>Covaf!X2300</f>
        <v>0</v>
      </c>
    </row>
    <row r="2301" spans="1:11">
      <c r="A2301" s="1" t="str">
        <f t="shared" si="35"/>
        <v>NO</v>
      </c>
      <c r="B2301" s="36">
        <f>Covaf!B2301</f>
        <v>0</v>
      </c>
      <c r="C2301" s="36" t="str">
        <f>CONCATENATE(Covaf!E2301,"_",Covaf!F2301,"_",Covaf!G2301)</f>
        <v>__</v>
      </c>
      <c r="D2301" s="6" t="str">
        <f>IFERROR(VLOOKUP(C2301,BIVA!$C$3:$J$5311,3,0),"")</f>
        <v/>
      </c>
      <c r="E2301" s="6" t="str">
        <f>IFERROR(VLOOKUP(C2301,BIVA!$C$3:$J$5311,4,0),"")</f>
        <v/>
      </c>
      <c r="F2301" s="1" t="str">
        <f>IFERROR(VLOOKUP(C2301,BIVA!$C$3:$J$5311,5,0),"")</f>
        <v/>
      </c>
      <c r="G2301" s="6" t="str">
        <f>IFERROR(VLOOKUP(C2301,BIVA!$C$3:$J$5311,6,0),"")</f>
        <v/>
      </c>
      <c r="H2301" s="6" t="str">
        <f>IFERROR(VLOOKUP(C2301,BIVA!$C$3:$J$5311,7,0),"")</f>
        <v/>
      </c>
      <c r="I2301" s="6" t="str">
        <f>IFERROR(VLOOKUP(C2301,BIVA!$C$3:$J$5311,8,0),"")</f>
        <v/>
      </c>
      <c r="J2301" s="7">
        <f>Covaf!H2301</f>
        <v>0</v>
      </c>
      <c r="K2301" s="1">
        <f>Covaf!X2301</f>
        <v>0</v>
      </c>
    </row>
    <row r="2302" spans="1:11">
      <c r="A2302" s="1" t="str">
        <f t="shared" si="35"/>
        <v>NO</v>
      </c>
      <c r="B2302" s="36">
        <f>Covaf!B2302</f>
        <v>0</v>
      </c>
      <c r="C2302" s="36" t="str">
        <f>CONCATENATE(Covaf!E2302,"_",Covaf!F2302,"_",Covaf!G2302)</f>
        <v>__</v>
      </c>
      <c r="D2302" s="6" t="str">
        <f>IFERROR(VLOOKUP(C2302,BIVA!$C$3:$J$5311,3,0),"")</f>
        <v/>
      </c>
      <c r="E2302" s="6" t="str">
        <f>IFERROR(VLOOKUP(C2302,BIVA!$C$3:$J$5311,4,0),"")</f>
        <v/>
      </c>
      <c r="F2302" s="1" t="str">
        <f>IFERROR(VLOOKUP(C2302,BIVA!$C$3:$J$5311,5,0),"")</f>
        <v/>
      </c>
      <c r="G2302" s="6" t="str">
        <f>IFERROR(VLOOKUP(C2302,BIVA!$C$3:$J$5311,6,0),"")</f>
        <v/>
      </c>
      <c r="H2302" s="6" t="str">
        <f>IFERROR(VLOOKUP(C2302,BIVA!$C$3:$J$5311,7,0),"")</f>
        <v/>
      </c>
      <c r="I2302" s="6" t="str">
        <f>IFERROR(VLOOKUP(C2302,BIVA!$C$3:$J$5311,8,0),"")</f>
        <v/>
      </c>
      <c r="J2302" s="7">
        <f>Covaf!H2302</f>
        <v>0</v>
      </c>
      <c r="K2302" s="1">
        <f>Covaf!X2302</f>
        <v>0</v>
      </c>
    </row>
    <row r="2303" spans="1:11">
      <c r="A2303" s="1" t="str">
        <f t="shared" si="35"/>
        <v>NO</v>
      </c>
      <c r="B2303" s="36">
        <f>Covaf!B2303</f>
        <v>0</v>
      </c>
      <c r="C2303" s="36" t="str">
        <f>CONCATENATE(Covaf!E2303,"_",Covaf!F2303,"_",Covaf!G2303)</f>
        <v>__</v>
      </c>
      <c r="D2303" s="6" t="str">
        <f>IFERROR(VLOOKUP(C2303,BIVA!$C$3:$J$5311,3,0),"")</f>
        <v/>
      </c>
      <c r="E2303" s="6" t="str">
        <f>IFERROR(VLOOKUP(C2303,BIVA!$C$3:$J$5311,4,0),"")</f>
        <v/>
      </c>
      <c r="F2303" s="1" t="str">
        <f>IFERROR(VLOOKUP(C2303,BIVA!$C$3:$J$5311,5,0),"")</f>
        <v/>
      </c>
      <c r="G2303" s="6" t="str">
        <f>IFERROR(VLOOKUP(C2303,BIVA!$C$3:$J$5311,6,0),"")</f>
        <v/>
      </c>
      <c r="H2303" s="6" t="str">
        <f>IFERROR(VLOOKUP(C2303,BIVA!$C$3:$J$5311,7,0),"")</f>
        <v/>
      </c>
      <c r="I2303" s="6" t="str">
        <f>IFERROR(VLOOKUP(C2303,BIVA!$C$3:$J$5311,8,0),"")</f>
        <v/>
      </c>
      <c r="J2303" s="7">
        <f>Covaf!H2303</f>
        <v>0</v>
      </c>
      <c r="K2303" s="1">
        <f>Covaf!X2303</f>
        <v>0</v>
      </c>
    </row>
    <row r="2304" spans="1:11">
      <c r="A2304" s="1" t="str">
        <f t="shared" si="35"/>
        <v>NO</v>
      </c>
      <c r="B2304" s="36">
        <f>Covaf!B2304</f>
        <v>0</v>
      </c>
      <c r="C2304" s="36" t="str">
        <f>CONCATENATE(Covaf!E2304,"_",Covaf!F2304,"_",Covaf!G2304)</f>
        <v>__</v>
      </c>
      <c r="D2304" s="6" t="str">
        <f>IFERROR(VLOOKUP(C2304,BIVA!$C$3:$J$5311,3,0),"")</f>
        <v/>
      </c>
      <c r="E2304" s="6" t="str">
        <f>IFERROR(VLOOKUP(C2304,BIVA!$C$3:$J$5311,4,0),"")</f>
        <v/>
      </c>
      <c r="F2304" s="1" t="str">
        <f>IFERROR(VLOOKUP(C2304,BIVA!$C$3:$J$5311,5,0),"")</f>
        <v/>
      </c>
      <c r="G2304" s="6" t="str">
        <f>IFERROR(VLOOKUP(C2304,BIVA!$C$3:$J$5311,6,0),"")</f>
        <v/>
      </c>
      <c r="H2304" s="6" t="str">
        <f>IFERROR(VLOOKUP(C2304,BIVA!$C$3:$J$5311,7,0),"")</f>
        <v/>
      </c>
      <c r="I2304" s="6" t="str">
        <f>IFERROR(VLOOKUP(C2304,BIVA!$C$3:$J$5311,8,0),"")</f>
        <v/>
      </c>
      <c r="J2304" s="7">
        <f>Covaf!H2304</f>
        <v>0</v>
      </c>
      <c r="K2304" s="1">
        <f>Covaf!X2304</f>
        <v>0</v>
      </c>
    </row>
    <row r="2305" spans="1:11">
      <c r="A2305" s="1" t="str">
        <f t="shared" si="35"/>
        <v>NO</v>
      </c>
      <c r="B2305" s="36">
        <f>Covaf!B2305</f>
        <v>0</v>
      </c>
      <c r="C2305" s="36" t="str">
        <f>CONCATENATE(Covaf!E2305,"_",Covaf!F2305,"_",Covaf!G2305)</f>
        <v>__</v>
      </c>
      <c r="D2305" s="6" t="str">
        <f>IFERROR(VLOOKUP(C2305,BIVA!$C$3:$J$5311,3,0),"")</f>
        <v/>
      </c>
      <c r="E2305" s="6" t="str">
        <f>IFERROR(VLOOKUP(C2305,BIVA!$C$3:$J$5311,4,0),"")</f>
        <v/>
      </c>
      <c r="F2305" s="1" t="str">
        <f>IFERROR(VLOOKUP(C2305,BIVA!$C$3:$J$5311,5,0),"")</f>
        <v/>
      </c>
      <c r="G2305" s="6" t="str">
        <f>IFERROR(VLOOKUP(C2305,BIVA!$C$3:$J$5311,6,0),"")</f>
        <v/>
      </c>
      <c r="H2305" s="6" t="str">
        <f>IFERROR(VLOOKUP(C2305,BIVA!$C$3:$J$5311,7,0),"")</f>
        <v/>
      </c>
      <c r="I2305" s="6" t="str">
        <f>IFERROR(VLOOKUP(C2305,BIVA!$C$3:$J$5311,8,0),"")</f>
        <v/>
      </c>
      <c r="J2305" s="7">
        <f>Covaf!H2305</f>
        <v>0</v>
      </c>
      <c r="K2305" s="1">
        <f>Covaf!X2305</f>
        <v>0</v>
      </c>
    </row>
    <row r="2306" spans="1:11">
      <c r="A2306" s="1" t="str">
        <f t="shared" si="35"/>
        <v>NO</v>
      </c>
      <c r="B2306" s="36">
        <f>Covaf!B2306</f>
        <v>0</v>
      </c>
      <c r="C2306" s="36" t="str">
        <f>CONCATENATE(Covaf!E2306,"_",Covaf!F2306,"_",Covaf!G2306)</f>
        <v>__</v>
      </c>
      <c r="D2306" s="6" t="str">
        <f>IFERROR(VLOOKUP(C2306,BIVA!$C$3:$J$5311,3,0),"")</f>
        <v/>
      </c>
      <c r="E2306" s="6" t="str">
        <f>IFERROR(VLOOKUP(C2306,BIVA!$C$3:$J$5311,4,0),"")</f>
        <v/>
      </c>
      <c r="F2306" s="1" t="str">
        <f>IFERROR(VLOOKUP(C2306,BIVA!$C$3:$J$5311,5,0),"")</f>
        <v/>
      </c>
      <c r="G2306" s="6" t="str">
        <f>IFERROR(VLOOKUP(C2306,BIVA!$C$3:$J$5311,6,0),"")</f>
        <v/>
      </c>
      <c r="H2306" s="6" t="str">
        <f>IFERROR(VLOOKUP(C2306,BIVA!$C$3:$J$5311,7,0),"")</f>
        <v/>
      </c>
      <c r="I2306" s="6" t="str">
        <f>IFERROR(VLOOKUP(C2306,BIVA!$C$3:$J$5311,8,0),"")</f>
        <v/>
      </c>
      <c r="J2306" s="7">
        <f>Covaf!H2306</f>
        <v>0</v>
      </c>
      <c r="K2306" s="1">
        <f>Covaf!X2306</f>
        <v>0</v>
      </c>
    </row>
    <row r="2307" spans="1:11">
      <c r="A2307" s="1" t="str">
        <f t="shared" ref="A2307:A2370" si="36">IF(H2307="APLICADO","SI","NO")</f>
        <v>NO</v>
      </c>
      <c r="B2307" s="36">
        <f>Covaf!B2307</f>
        <v>0</v>
      </c>
      <c r="C2307" s="36" t="str">
        <f>CONCATENATE(Covaf!E2307,"_",Covaf!F2307,"_",Covaf!G2307)</f>
        <v>__</v>
      </c>
      <c r="D2307" s="6" t="str">
        <f>IFERROR(VLOOKUP(C2307,BIVA!$C$3:$J$5311,3,0),"")</f>
        <v/>
      </c>
      <c r="E2307" s="6" t="str">
        <f>IFERROR(VLOOKUP(C2307,BIVA!$C$3:$J$5311,4,0),"")</f>
        <v/>
      </c>
      <c r="F2307" s="1" t="str">
        <f>IFERROR(VLOOKUP(C2307,BIVA!$C$3:$J$5311,5,0),"")</f>
        <v/>
      </c>
      <c r="G2307" s="6" t="str">
        <f>IFERROR(VLOOKUP(C2307,BIVA!$C$3:$J$5311,6,0),"")</f>
        <v/>
      </c>
      <c r="H2307" s="6" t="str">
        <f>IFERROR(VLOOKUP(C2307,BIVA!$C$3:$J$5311,7,0),"")</f>
        <v/>
      </c>
      <c r="I2307" s="6" t="str">
        <f>IFERROR(VLOOKUP(C2307,BIVA!$C$3:$J$5311,8,0),"")</f>
        <v/>
      </c>
      <c r="J2307" s="7">
        <f>Covaf!H2307</f>
        <v>0</v>
      </c>
      <c r="K2307" s="1">
        <f>Covaf!X2307</f>
        <v>0</v>
      </c>
    </row>
    <row r="2308" spans="1:11">
      <c r="A2308" s="1" t="str">
        <f t="shared" si="36"/>
        <v>NO</v>
      </c>
      <c r="B2308" s="36">
        <f>Covaf!B2308</f>
        <v>0</v>
      </c>
      <c r="C2308" s="36" t="str">
        <f>CONCATENATE(Covaf!E2308,"_",Covaf!F2308,"_",Covaf!G2308)</f>
        <v>__</v>
      </c>
      <c r="D2308" s="6" t="str">
        <f>IFERROR(VLOOKUP(C2308,BIVA!$C$3:$J$5311,3,0),"")</f>
        <v/>
      </c>
      <c r="E2308" s="6" t="str">
        <f>IFERROR(VLOOKUP(C2308,BIVA!$C$3:$J$5311,4,0),"")</f>
        <v/>
      </c>
      <c r="F2308" s="1" t="str">
        <f>IFERROR(VLOOKUP(C2308,BIVA!$C$3:$J$5311,5,0),"")</f>
        <v/>
      </c>
      <c r="G2308" s="6" t="str">
        <f>IFERROR(VLOOKUP(C2308,BIVA!$C$3:$J$5311,6,0),"")</f>
        <v/>
      </c>
      <c r="H2308" s="6" t="str">
        <f>IFERROR(VLOOKUP(C2308,BIVA!$C$3:$J$5311,7,0),"")</f>
        <v/>
      </c>
      <c r="I2308" s="6" t="str">
        <f>IFERROR(VLOOKUP(C2308,BIVA!$C$3:$J$5311,8,0),"")</f>
        <v/>
      </c>
      <c r="J2308" s="7">
        <f>Covaf!H2308</f>
        <v>0</v>
      </c>
      <c r="K2308" s="1">
        <f>Covaf!X2308</f>
        <v>0</v>
      </c>
    </row>
    <row r="2309" spans="1:11">
      <c r="A2309" s="1" t="str">
        <f t="shared" si="36"/>
        <v>NO</v>
      </c>
      <c r="B2309" s="36">
        <f>Covaf!B2309</f>
        <v>0</v>
      </c>
      <c r="C2309" s="36" t="str">
        <f>CONCATENATE(Covaf!E2309,"_",Covaf!F2309,"_",Covaf!G2309)</f>
        <v>__</v>
      </c>
      <c r="D2309" s="6" t="str">
        <f>IFERROR(VLOOKUP(C2309,BIVA!$C$3:$J$5311,3,0),"")</f>
        <v/>
      </c>
      <c r="E2309" s="6" t="str">
        <f>IFERROR(VLOOKUP(C2309,BIVA!$C$3:$J$5311,4,0),"")</f>
        <v/>
      </c>
      <c r="F2309" s="1" t="str">
        <f>IFERROR(VLOOKUP(C2309,BIVA!$C$3:$J$5311,5,0),"")</f>
        <v/>
      </c>
      <c r="G2309" s="6" t="str">
        <f>IFERROR(VLOOKUP(C2309,BIVA!$C$3:$J$5311,6,0),"")</f>
        <v/>
      </c>
      <c r="H2309" s="6" t="str">
        <f>IFERROR(VLOOKUP(C2309,BIVA!$C$3:$J$5311,7,0),"")</f>
        <v/>
      </c>
      <c r="I2309" s="6" t="str">
        <f>IFERROR(VLOOKUP(C2309,BIVA!$C$3:$J$5311,8,0),"")</f>
        <v/>
      </c>
      <c r="J2309" s="7">
        <f>Covaf!H2309</f>
        <v>0</v>
      </c>
      <c r="K2309" s="1">
        <f>Covaf!X2309</f>
        <v>0</v>
      </c>
    </row>
    <row r="2310" spans="1:11">
      <c r="A2310" s="1" t="str">
        <f t="shared" si="36"/>
        <v>NO</v>
      </c>
      <c r="B2310" s="36">
        <f>Covaf!B2310</f>
        <v>0</v>
      </c>
      <c r="C2310" s="36" t="str">
        <f>CONCATENATE(Covaf!E2310,"_",Covaf!F2310,"_",Covaf!G2310)</f>
        <v>__</v>
      </c>
      <c r="D2310" s="6" t="str">
        <f>IFERROR(VLOOKUP(C2310,BIVA!$C$3:$J$5311,3,0),"")</f>
        <v/>
      </c>
      <c r="E2310" s="6" t="str">
        <f>IFERROR(VLOOKUP(C2310,BIVA!$C$3:$J$5311,4,0),"")</f>
        <v/>
      </c>
      <c r="F2310" s="1" t="str">
        <f>IFERROR(VLOOKUP(C2310,BIVA!$C$3:$J$5311,5,0),"")</f>
        <v/>
      </c>
      <c r="G2310" s="6" t="str">
        <f>IFERROR(VLOOKUP(C2310,BIVA!$C$3:$J$5311,6,0),"")</f>
        <v/>
      </c>
      <c r="H2310" s="6" t="str">
        <f>IFERROR(VLOOKUP(C2310,BIVA!$C$3:$J$5311,7,0),"")</f>
        <v/>
      </c>
      <c r="I2310" s="6" t="str">
        <f>IFERROR(VLOOKUP(C2310,BIVA!$C$3:$J$5311,8,0),"")</f>
        <v/>
      </c>
      <c r="J2310" s="7">
        <f>Covaf!H2310</f>
        <v>0</v>
      </c>
      <c r="K2310" s="1">
        <f>Covaf!X2310</f>
        <v>0</v>
      </c>
    </row>
    <row r="2311" spans="1:11">
      <c r="A2311" s="1" t="str">
        <f t="shared" si="36"/>
        <v>NO</v>
      </c>
      <c r="B2311" s="36">
        <f>Covaf!B2311</f>
        <v>0</v>
      </c>
      <c r="C2311" s="36" t="str">
        <f>CONCATENATE(Covaf!E2311,"_",Covaf!F2311,"_",Covaf!G2311)</f>
        <v>__</v>
      </c>
      <c r="D2311" s="6" t="str">
        <f>IFERROR(VLOOKUP(C2311,BIVA!$C$3:$J$5311,3,0),"")</f>
        <v/>
      </c>
      <c r="E2311" s="6" t="str">
        <f>IFERROR(VLOOKUP(C2311,BIVA!$C$3:$J$5311,4,0),"")</f>
        <v/>
      </c>
      <c r="F2311" s="1" t="str">
        <f>IFERROR(VLOOKUP(C2311,BIVA!$C$3:$J$5311,5,0),"")</f>
        <v/>
      </c>
      <c r="G2311" s="6" t="str">
        <f>IFERROR(VLOOKUP(C2311,BIVA!$C$3:$J$5311,6,0),"")</f>
        <v/>
      </c>
      <c r="H2311" s="6" t="str">
        <f>IFERROR(VLOOKUP(C2311,BIVA!$C$3:$J$5311,7,0),"")</f>
        <v/>
      </c>
      <c r="I2311" s="6" t="str">
        <f>IFERROR(VLOOKUP(C2311,BIVA!$C$3:$J$5311,8,0),"")</f>
        <v/>
      </c>
      <c r="J2311" s="7">
        <f>Covaf!H2311</f>
        <v>0</v>
      </c>
      <c r="K2311" s="1">
        <f>Covaf!X2311</f>
        <v>0</v>
      </c>
    </row>
    <row r="2312" spans="1:11">
      <c r="A2312" s="1" t="str">
        <f t="shared" si="36"/>
        <v>NO</v>
      </c>
      <c r="B2312" s="36">
        <f>Covaf!B2312</f>
        <v>0</v>
      </c>
      <c r="C2312" s="36" t="str">
        <f>CONCATENATE(Covaf!E2312,"_",Covaf!F2312,"_",Covaf!G2312)</f>
        <v>__</v>
      </c>
      <c r="D2312" s="6" t="str">
        <f>IFERROR(VLOOKUP(C2312,BIVA!$C$3:$J$5311,3,0),"")</f>
        <v/>
      </c>
      <c r="E2312" s="6" t="str">
        <f>IFERROR(VLOOKUP(C2312,BIVA!$C$3:$J$5311,4,0),"")</f>
        <v/>
      </c>
      <c r="F2312" s="1" t="str">
        <f>IFERROR(VLOOKUP(C2312,BIVA!$C$3:$J$5311,5,0),"")</f>
        <v/>
      </c>
      <c r="G2312" s="6" t="str">
        <f>IFERROR(VLOOKUP(C2312,BIVA!$C$3:$J$5311,6,0),"")</f>
        <v/>
      </c>
      <c r="H2312" s="6" t="str">
        <f>IFERROR(VLOOKUP(C2312,BIVA!$C$3:$J$5311,7,0),"")</f>
        <v/>
      </c>
      <c r="I2312" s="6" t="str">
        <f>IFERROR(VLOOKUP(C2312,BIVA!$C$3:$J$5311,8,0),"")</f>
        <v/>
      </c>
      <c r="J2312" s="7">
        <f>Covaf!H2312</f>
        <v>0</v>
      </c>
      <c r="K2312" s="1">
        <f>Covaf!X2312</f>
        <v>0</v>
      </c>
    </row>
    <row r="2313" spans="1:11">
      <c r="A2313" s="1" t="str">
        <f t="shared" si="36"/>
        <v>NO</v>
      </c>
      <c r="B2313" s="36">
        <f>Covaf!B2313</f>
        <v>0</v>
      </c>
      <c r="C2313" s="36" t="str">
        <f>CONCATENATE(Covaf!E2313,"_",Covaf!F2313,"_",Covaf!G2313)</f>
        <v>__</v>
      </c>
      <c r="D2313" s="6" t="str">
        <f>IFERROR(VLOOKUP(C2313,BIVA!$C$3:$J$5311,3,0),"")</f>
        <v/>
      </c>
      <c r="E2313" s="6" t="str">
        <f>IFERROR(VLOOKUP(C2313,BIVA!$C$3:$J$5311,4,0),"")</f>
        <v/>
      </c>
      <c r="F2313" s="1" t="str">
        <f>IFERROR(VLOOKUP(C2313,BIVA!$C$3:$J$5311,5,0),"")</f>
        <v/>
      </c>
      <c r="G2313" s="6" t="str">
        <f>IFERROR(VLOOKUP(C2313,BIVA!$C$3:$J$5311,6,0),"")</f>
        <v/>
      </c>
      <c r="H2313" s="6" t="str">
        <f>IFERROR(VLOOKUP(C2313,BIVA!$C$3:$J$5311,7,0),"")</f>
        <v/>
      </c>
      <c r="I2313" s="6" t="str">
        <f>IFERROR(VLOOKUP(C2313,BIVA!$C$3:$J$5311,8,0),"")</f>
        <v/>
      </c>
      <c r="J2313" s="7">
        <f>Covaf!H2313</f>
        <v>0</v>
      </c>
      <c r="K2313" s="1">
        <f>Covaf!X2313</f>
        <v>0</v>
      </c>
    </row>
    <row r="2314" spans="1:11">
      <c r="A2314" s="1" t="str">
        <f t="shared" si="36"/>
        <v>NO</v>
      </c>
      <c r="B2314" s="36">
        <f>Covaf!B2314</f>
        <v>0</v>
      </c>
      <c r="C2314" s="36" t="str">
        <f>CONCATENATE(Covaf!E2314,"_",Covaf!F2314,"_",Covaf!G2314)</f>
        <v>__</v>
      </c>
      <c r="D2314" s="6" t="str">
        <f>IFERROR(VLOOKUP(C2314,BIVA!$C$3:$J$5311,3,0),"")</f>
        <v/>
      </c>
      <c r="E2314" s="6" t="str">
        <f>IFERROR(VLOOKUP(C2314,BIVA!$C$3:$J$5311,4,0),"")</f>
        <v/>
      </c>
      <c r="F2314" s="1" t="str">
        <f>IFERROR(VLOOKUP(C2314,BIVA!$C$3:$J$5311,5,0),"")</f>
        <v/>
      </c>
      <c r="G2314" s="6" t="str">
        <f>IFERROR(VLOOKUP(C2314,BIVA!$C$3:$J$5311,6,0),"")</f>
        <v/>
      </c>
      <c r="H2314" s="6" t="str">
        <f>IFERROR(VLOOKUP(C2314,BIVA!$C$3:$J$5311,7,0),"")</f>
        <v/>
      </c>
      <c r="I2314" s="6" t="str">
        <f>IFERROR(VLOOKUP(C2314,BIVA!$C$3:$J$5311,8,0),"")</f>
        <v/>
      </c>
      <c r="J2314" s="7">
        <f>Covaf!H2314</f>
        <v>0</v>
      </c>
      <c r="K2314" s="1">
        <f>Covaf!X2314</f>
        <v>0</v>
      </c>
    </row>
    <row r="2315" spans="1:11">
      <c r="A2315" s="1" t="str">
        <f t="shared" si="36"/>
        <v>NO</v>
      </c>
      <c r="B2315" s="36">
        <f>Covaf!B2315</f>
        <v>0</v>
      </c>
      <c r="C2315" s="36" t="str">
        <f>CONCATENATE(Covaf!E2315,"_",Covaf!F2315,"_",Covaf!G2315)</f>
        <v>__</v>
      </c>
      <c r="D2315" s="6" t="str">
        <f>IFERROR(VLOOKUP(C2315,BIVA!$C$3:$J$5311,3,0),"")</f>
        <v/>
      </c>
      <c r="E2315" s="6" t="str">
        <f>IFERROR(VLOOKUP(C2315,BIVA!$C$3:$J$5311,4,0),"")</f>
        <v/>
      </c>
      <c r="F2315" s="1" t="str">
        <f>IFERROR(VLOOKUP(C2315,BIVA!$C$3:$J$5311,5,0),"")</f>
        <v/>
      </c>
      <c r="G2315" s="6" t="str">
        <f>IFERROR(VLOOKUP(C2315,BIVA!$C$3:$J$5311,6,0),"")</f>
        <v/>
      </c>
      <c r="H2315" s="6" t="str">
        <f>IFERROR(VLOOKUP(C2315,BIVA!$C$3:$J$5311,7,0),"")</f>
        <v/>
      </c>
      <c r="I2315" s="6" t="str">
        <f>IFERROR(VLOOKUP(C2315,BIVA!$C$3:$J$5311,8,0),"")</f>
        <v/>
      </c>
      <c r="J2315" s="7">
        <f>Covaf!H2315</f>
        <v>0</v>
      </c>
      <c r="K2315" s="1">
        <f>Covaf!X2315</f>
        <v>0</v>
      </c>
    </row>
    <row r="2316" spans="1:11">
      <c r="A2316" s="1" t="str">
        <f t="shared" si="36"/>
        <v>NO</v>
      </c>
      <c r="B2316" s="36">
        <f>Covaf!B2316</f>
        <v>0</v>
      </c>
      <c r="C2316" s="36" t="str">
        <f>CONCATENATE(Covaf!E2316,"_",Covaf!F2316,"_",Covaf!G2316)</f>
        <v>__</v>
      </c>
      <c r="D2316" s="6" t="str">
        <f>IFERROR(VLOOKUP(C2316,BIVA!$C$3:$J$5311,3,0),"")</f>
        <v/>
      </c>
      <c r="E2316" s="6" t="str">
        <f>IFERROR(VLOOKUP(C2316,BIVA!$C$3:$J$5311,4,0),"")</f>
        <v/>
      </c>
      <c r="F2316" s="1" t="str">
        <f>IFERROR(VLOOKUP(C2316,BIVA!$C$3:$J$5311,5,0),"")</f>
        <v/>
      </c>
      <c r="G2316" s="6" t="str">
        <f>IFERROR(VLOOKUP(C2316,BIVA!$C$3:$J$5311,6,0),"")</f>
        <v/>
      </c>
      <c r="H2316" s="6" t="str">
        <f>IFERROR(VLOOKUP(C2316,BIVA!$C$3:$J$5311,7,0),"")</f>
        <v/>
      </c>
      <c r="I2316" s="6" t="str">
        <f>IFERROR(VLOOKUP(C2316,BIVA!$C$3:$J$5311,8,0),"")</f>
        <v/>
      </c>
      <c r="J2316" s="7">
        <f>Covaf!H2316</f>
        <v>0</v>
      </c>
      <c r="K2316" s="1">
        <f>Covaf!X2316</f>
        <v>0</v>
      </c>
    </row>
    <row r="2317" spans="1:11">
      <c r="A2317" s="1" t="str">
        <f t="shared" si="36"/>
        <v>NO</v>
      </c>
      <c r="B2317" s="36">
        <f>Covaf!B2317</f>
        <v>0</v>
      </c>
      <c r="C2317" s="36" t="str">
        <f>CONCATENATE(Covaf!E2317,"_",Covaf!F2317,"_",Covaf!G2317)</f>
        <v>__</v>
      </c>
      <c r="D2317" s="6" t="str">
        <f>IFERROR(VLOOKUP(C2317,BIVA!$C$3:$J$5311,3,0),"")</f>
        <v/>
      </c>
      <c r="E2317" s="6" t="str">
        <f>IFERROR(VLOOKUP(C2317,BIVA!$C$3:$J$5311,4,0),"")</f>
        <v/>
      </c>
      <c r="F2317" s="1" t="str">
        <f>IFERROR(VLOOKUP(C2317,BIVA!$C$3:$J$5311,5,0),"")</f>
        <v/>
      </c>
      <c r="G2317" s="6" t="str">
        <f>IFERROR(VLOOKUP(C2317,BIVA!$C$3:$J$5311,6,0),"")</f>
        <v/>
      </c>
      <c r="H2317" s="6" t="str">
        <f>IFERROR(VLOOKUP(C2317,BIVA!$C$3:$J$5311,7,0),"")</f>
        <v/>
      </c>
      <c r="I2317" s="6" t="str">
        <f>IFERROR(VLOOKUP(C2317,BIVA!$C$3:$J$5311,8,0),"")</f>
        <v/>
      </c>
      <c r="J2317" s="7">
        <f>Covaf!H2317</f>
        <v>0</v>
      </c>
      <c r="K2317" s="1">
        <f>Covaf!X2317</f>
        <v>0</v>
      </c>
    </row>
    <row r="2318" spans="1:11">
      <c r="A2318" s="1" t="str">
        <f t="shared" si="36"/>
        <v>NO</v>
      </c>
      <c r="B2318" s="36">
        <f>Covaf!B2318</f>
        <v>0</v>
      </c>
      <c r="C2318" s="36" t="str">
        <f>CONCATENATE(Covaf!E2318,"_",Covaf!F2318,"_",Covaf!G2318)</f>
        <v>__</v>
      </c>
      <c r="D2318" s="6" t="str">
        <f>IFERROR(VLOOKUP(C2318,BIVA!$C$3:$J$5311,3,0),"")</f>
        <v/>
      </c>
      <c r="E2318" s="6" t="str">
        <f>IFERROR(VLOOKUP(C2318,BIVA!$C$3:$J$5311,4,0),"")</f>
        <v/>
      </c>
      <c r="F2318" s="1" t="str">
        <f>IFERROR(VLOOKUP(C2318,BIVA!$C$3:$J$5311,5,0),"")</f>
        <v/>
      </c>
      <c r="G2318" s="6" t="str">
        <f>IFERROR(VLOOKUP(C2318,BIVA!$C$3:$J$5311,6,0),"")</f>
        <v/>
      </c>
      <c r="H2318" s="6" t="str">
        <f>IFERROR(VLOOKUP(C2318,BIVA!$C$3:$J$5311,7,0),"")</f>
        <v/>
      </c>
      <c r="I2318" s="6" t="str">
        <f>IFERROR(VLOOKUP(C2318,BIVA!$C$3:$J$5311,8,0),"")</f>
        <v/>
      </c>
      <c r="J2318" s="7">
        <f>Covaf!H2318</f>
        <v>0</v>
      </c>
      <c r="K2318" s="1">
        <f>Covaf!X2318</f>
        <v>0</v>
      </c>
    </row>
    <row r="2319" spans="1:11">
      <c r="A2319" s="1" t="str">
        <f t="shared" si="36"/>
        <v>NO</v>
      </c>
      <c r="B2319" s="36">
        <f>Covaf!B2319</f>
        <v>0</v>
      </c>
      <c r="C2319" s="36" t="str">
        <f>CONCATENATE(Covaf!E2319,"_",Covaf!F2319,"_",Covaf!G2319)</f>
        <v>__</v>
      </c>
      <c r="D2319" s="6" t="str">
        <f>IFERROR(VLOOKUP(C2319,BIVA!$C$3:$J$5311,3,0),"")</f>
        <v/>
      </c>
      <c r="E2319" s="6" t="str">
        <f>IFERROR(VLOOKUP(C2319,BIVA!$C$3:$J$5311,4,0),"")</f>
        <v/>
      </c>
      <c r="F2319" s="1" t="str">
        <f>IFERROR(VLOOKUP(C2319,BIVA!$C$3:$J$5311,5,0),"")</f>
        <v/>
      </c>
      <c r="G2319" s="6" t="str">
        <f>IFERROR(VLOOKUP(C2319,BIVA!$C$3:$J$5311,6,0),"")</f>
        <v/>
      </c>
      <c r="H2319" s="6" t="str">
        <f>IFERROR(VLOOKUP(C2319,BIVA!$C$3:$J$5311,7,0),"")</f>
        <v/>
      </c>
      <c r="I2319" s="6" t="str">
        <f>IFERROR(VLOOKUP(C2319,BIVA!$C$3:$J$5311,8,0),"")</f>
        <v/>
      </c>
      <c r="J2319" s="7">
        <f>Covaf!H2319</f>
        <v>0</v>
      </c>
      <c r="K2319" s="1">
        <f>Covaf!X2319</f>
        <v>0</v>
      </c>
    </row>
    <row r="2320" spans="1:11">
      <c r="A2320" s="1" t="str">
        <f t="shared" si="36"/>
        <v>NO</v>
      </c>
      <c r="B2320" s="36">
        <f>Covaf!B2320</f>
        <v>0</v>
      </c>
      <c r="C2320" s="36" t="str">
        <f>CONCATENATE(Covaf!E2320,"_",Covaf!F2320,"_",Covaf!G2320)</f>
        <v>__</v>
      </c>
      <c r="D2320" s="6" t="str">
        <f>IFERROR(VLOOKUP(C2320,BIVA!$C$3:$J$5311,3,0),"")</f>
        <v/>
      </c>
      <c r="E2320" s="6" t="str">
        <f>IFERROR(VLOOKUP(C2320,BIVA!$C$3:$J$5311,4,0),"")</f>
        <v/>
      </c>
      <c r="F2320" s="1" t="str">
        <f>IFERROR(VLOOKUP(C2320,BIVA!$C$3:$J$5311,5,0),"")</f>
        <v/>
      </c>
      <c r="G2320" s="6" t="str">
        <f>IFERROR(VLOOKUP(C2320,BIVA!$C$3:$J$5311,6,0),"")</f>
        <v/>
      </c>
      <c r="H2320" s="6" t="str">
        <f>IFERROR(VLOOKUP(C2320,BIVA!$C$3:$J$5311,7,0),"")</f>
        <v/>
      </c>
      <c r="I2320" s="6" t="str">
        <f>IFERROR(VLOOKUP(C2320,BIVA!$C$3:$J$5311,8,0),"")</f>
        <v/>
      </c>
      <c r="J2320" s="7">
        <f>Covaf!H2320</f>
        <v>0</v>
      </c>
      <c r="K2320" s="1">
        <f>Covaf!X2320</f>
        <v>0</v>
      </c>
    </row>
    <row r="2321" spans="1:11">
      <c r="A2321" s="1" t="str">
        <f t="shared" si="36"/>
        <v>NO</v>
      </c>
      <c r="B2321" s="36">
        <f>Covaf!B2321</f>
        <v>0</v>
      </c>
      <c r="C2321" s="36" t="str">
        <f>CONCATENATE(Covaf!E2321,"_",Covaf!F2321,"_",Covaf!G2321)</f>
        <v>__</v>
      </c>
      <c r="D2321" s="6" t="str">
        <f>IFERROR(VLOOKUP(C2321,BIVA!$C$3:$J$5311,3,0),"")</f>
        <v/>
      </c>
      <c r="E2321" s="6" t="str">
        <f>IFERROR(VLOOKUP(C2321,BIVA!$C$3:$J$5311,4,0),"")</f>
        <v/>
      </c>
      <c r="F2321" s="1" t="str">
        <f>IFERROR(VLOOKUP(C2321,BIVA!$C$3:$J$5311,5,0),"")</f>
        <v/>
      </c>
      <c r="G2321" s="6" t="str">
        <f>IFERROR(VLOOKUP(C2321,BIVA!$C$3:$J$5311,6,0),"")</f>
        <v/>
      </c>
      <c r="H2321" s="6" t="str">
        <f>IFERROR(VLOOKUP(C2321,BIVA!$C$3:$J$5311,7,0),"")</f>
        <v/>
      </c>
      <c r="I2321" s="6" t="str">
        <f>IFERROR(VLOOKUP(C2321,BIVA!$C$3:$J$5311,8,0),"")</f>
        <v/>
      </c>
      <c r="J2321" s="7">
        <f>Covaf!H2321</f>
        <v>0</v>
      </c>
      <c r="K2321" s="1">
        <f>Covaf!X2321</f>
        <v>0</v>
      </c>
    </row>
    <row r="2322" spans="1:11">
      <c r="A2322" s="1" t="str">
        <f t="shared" si="36"/>
        <v>NO</v>
      </c>
      <c r="B2322" s="36">
        <f>Covaf!B2322</f>
        <v>0</v>
      </c>
      <c r="C2322" s="36" t="str">
        <f>CONCATENATE(Covaf!E2322,"_",Covaf!F2322,"_",Covaf!G2322)</f>
        <v>__</v>
      </c>
      <c r="D2322" s="6" t="str">
        <f>IFERROR(VLOOKUP(C2322,BIVA!$C$3:$J$5311,3,0),"")</f>
        <v/>
      </c>
      <c r="E2322" s="6" t="str">
        <f>IFERROR(VLOOKUP(C2322,BIVA!$C$3:$J$5311,4,0),"")</f>
        <v/>
      </c>
      <c r="F2322" s="1" t="str">
        <f>IFERROR(VLOOKUP(C2322,BIVA!$C$3:$J$5311,5,0),"")</f>
        <v/>
      </c>
      <c r="G2322" s="6" t="str">
        <f>IFERROR(VLOOKUP(C2322,BIVA!$C$3:$J$5311,6,0),"")</f>
        <v/>
      </c>
      <c r="H2322" s="6" t="str">
        <f>IFERROR(VLOOKUP(C2322,BIVA!$C$3:$J$5311,7,0),"")</f>
        <v/>
      </c>
      <c r="I2322" s="6" t="str">
        <f>IFERROR(VLOOKUP(C2322,BIVA!$C$3:$J$5311,8,0),"")</f>
        <v/>
      </c>
      <c r="J2322" s="7">
        <f>Covaf!H2322</f>
        <v>0</v>
      </c>
      <c r="K2322" s="1">
        <f>Covaf!X2322</f>
        <v>0</v>
      </c>
    </row>
    <row r="2323" spans="1:11">
      <c r="A2323" s="1" t="str">
        <f t="shared" si="36"/>
        <v>NO</v>
      </c>
      <c r="B2323" s="36">
        <f>Covaf!B2323</f>
        <v>0</v>
      </c>
      <c r="C2323" s="36" t="str">
        <f>CONCATENATE(Covaf!E2323,"_",Covaf!F2323,"_",Covaf!G2323)</f>
        <v>__</v>
      </c>
      <c r="D2323" s="6" t="str">
        <f>IFERROR(VLOOKUP(C2323,BIVA!$C$3:$J$5311,3,0),"")</f>
        <v/>
      </c>
      <c r="E2323" s="6" t="str">
        <f>IFERROR(VLOOKUP(C2323,BIVA!$C$3:$J$5311,4,0),"")</f>
        <v/>
      </c>
      <c r="F2323" s="1" t="str">
        <f>IFERROR(VLOOKUP(C2323,BIVA!$C$3:$J$5311,5,0),"")</f>
        <v/>
      </c>
      <c r="G2323" s="6" t="str">
        <f>IFERROR(VLOOKUP(C2323,BIVA!$C$3:$J$5311,6,0),"")</f>
        <v/>
      </c>
      <c r="H2323" s="6" t="str">
        <f>IFERROR(VLOOKUP(C2323,BIVA!$C$3:$J$5311,7,0),"")</f>
        <v/>
      </c>
      <c r="I2323" s="6" t="str">
        <f>IFERROR(VLOOKUP(C2323,BIVA!$C$3:$J$5311,8,0),"")</f>
        <v/>
      </c>
      <c r="J2323" s="7">
        <f>Covaf!H2323</f>
        <v>0</v>
      </c>
      <c r="K2323" s="1">
        <f>Covaf!X2323</f>
        <v>0</v>
      </c>
    </row>
    <row r="2324" spans="1:11">
      <c r="A2324" s="1" t="str">
        <f t="shared" si="36"/>
        <v>NO</v>
      </c>
      <c r="B2324" s="36">
        <f>Covaf!B2324</f>
        <v>0</v>
      </c>
      <c r="C2324" s="36" t="str">
        <f>CONCATENATE(Covaf!E2324,"_",Covaf!F2324,"_",Covaf!G2324)</f>
        <v>__</v>
      </c>
      <c r="D2324" s="6" t="str">
        <f>IFERROR(VLOOKUP(C2324,BIVA!$C$3:$J$5311,3,0),"")</f>
        <v/>
      </c>
      <c r="E2324" s="6" t="str">
        <f>IFERROR(VLOOKUP(C2324,BIVA!$C$3:$J$5311,4,0),"")</f>
        <v/>
      </c>
      <c r="F2324" s="1" t="str">
        <f>IFERROR(VLOOKUP(C2324,BIVA!$C$3:$J$5311,5,0),"")</f>
        <v/>
      </c>
      <c r="G2324" s="6" t="str">
        <f>IFERROR(VLOOKUP(C2324,BIVA!$C$3:$J$5311,6,0),"")</f>
        <v/>
      </c>
      <c r="H2324" s="6" t="str">
        <f>IFERROR(VLOOKUP(C2324,BIVA!$C$3:$J$5311,7,0),"")</f>
        <v/>
      </c>
      <c r="I2324" s="6" t="str">
        <f>IFERROR(VLOOKUP(C2324,BIVA!$C$3:$J$5311,8,0),"")</f>
        <v/>
      </c>
      <c r="J2324" s="7">
        <f>Covaf!H2324</f>
        <v>0</v>
      </c>
      <c r="K2324" s="1">
        <f>Covaf!X2324</f>
        <v>0</v>
      </c>
    </row>
    <row r="2325" spans="1:11">
      <c r="A2325" s="1" t="str">
        <f t="shared" si="36"/>
        <v>NO</v>
      </c>
      <c r="B2325" s="36">
        <f>Covaf!B2325</f>
        <v>0</v>
      </c>
      <c r="C2325" s="36" t="str">
        <f>CONCATENATE(Covaf!E2325,"_",Covaf!F2325,"_",Covaf!G2325)</f>
        <v>__</v>
      </c>
      <c r="D2325" s="6" t="str">
        <f>IFERROR(VLOOKUP(C2325,BIVA!$C$3:$J$5311,3,0),"")</f>
        <v/>
      </c>
      <c r="E2325" s="6" t="str">
        <f>IFERROR(VLOOKUP(C2325,BIVA!$C$3:$J$5311,4,0),"")</f>
        <v/>
      </c>
      <c r="F2325" s="1" t="str">
        <f>IFERROR(VLOOKUP(C2325,BIVA!$C$3:$J$5311,5,0),"")</f>
        <v/>
      </c>
      <c r="G2325" s="6" t="str">
        <f>IFERROR(VLOOKUP(C2325,BIVA!$C$3:$J$5311,6,0),"")</f>
        <v/>
      </c>
      <c r="H2325" s="6" t="str">
        <f>IFERROR(VLOOKUP(C2325,BIVA!$C$3:$J$5311,7,0),"")</f>
        <v/>
      </c>
      <c r="I2325" s="6" t="str">
        <f>IFERROR(VLOOKUP(C2325,BIVA!$C$3:$J$5311,8,0),"")</f>
        <v/>
      </c>
      <c r="J2325" s="7">
        <f>Covaf!H2325</f>
        <v>0</v>
      </c>
      <c r="K2325" s="1">
        <f>Covaf!X2325</f>
        <v>0</v>
      </c>
    </row>
    <row r="2326" spans="1:11">
      <c r="A2326" s="1" t="str">
        <f t="shared" si="36"/>
        <v>NO</v>
      </c>
      <c r="B2326" s="36">
        <f>Covaf!B2326</f>
        <v>0</v>
      </c>
      <c r="C2326" s="36" t="str">
        <f>CONCATENATE(Covaf!E2326,"_",Covaf!F2326,"_",Covaf!G2326)</f>
        <v>__</v>
      </c>
      <c r="D2326" s="6" t="str">
        <f>IFERROR(VLOOKUP(C2326,BIVA!$C$3:$J$5311,3,0),"")</f>
        <v/>
      </c>
      <c r="E2326" s="6" t="str">
        <f>IFERROR(VLOOKUP(C2326,BIVA!$C$3:$J$5311,4,0),"")</f>
        <v/>
      </c>
      <c r="F2326" s="1" t="str">
        <f>IFERROR(VLOOKUP(C2326,BIVA!$C$3:$J$5311,5,0),"")</f>
        <v/>
      </c>
      <c r="G2326" s="6" t="str">
        <f>IFERROR(VLOOKUP(C2326,BIVA!$C$3:$J$5311,6,0),"")</f>
        <v/>
      </c>
      <c r="H2326" s="6" t="str">
        <f>IFERROR(VLOOKUP(C2326,BIVA!$C$3:$J$5311,7,0),"")</f>
        <v/>
      </c>
      <c r="I2326" s="6" t="str">
        <f>IFERROR(VLOOKUP(C2326,BIVA!$C$3:$J$5311,8,0),"")</f>
        <v/>
      </c>
      <c r="J2326" s="7">
        <f>Covaf!H2326</f>
        <v>0</v>
      </c>
      <c r="K2326" s="1">
        <f>Covaf!X2326</f>
        <v>0</v>
      </c>
    </row>
    <row r="2327" spans="1:11">
      <c r="A2327" s="1" t="str">
        <f t="shared" si="36"/>
        <v>NO</v>
      </c>
      <c r="B2327" s="36">
        <f>Covaf!B2327</f>
        <v>0</v>
      </c>
      <c r="C2327" s="36" t="str">
        <f>CONCATENATE(Covaf!E2327,"_",Covaf!F2327,"_",Covaf!G2327)</f>
        <v>__</v>
      </c>
      <c r="D2327" s="6" t="str">
        <f>IFERROR(VLOOKUP(C2327,BIVA!$C$3:$J$5311,3,0),"")</f>
        <v/>
      </c>
      <c r="E2327" s="6" t="str">
        <f>IFERROR(VLOOKUP(C2327,BIVA!$C$3:$J$5311,4,0),"")</f>
        <v/>
      </c>
      <c r="F2327" s="1" t="str">
        <f>IFERROR(VLOOKUP(C2327,BIVA!$C$3:$J$5311,5,0),"")</f>
        <v/>
      </c>
      <c r="G2327" s="6" t="str">
        <f>IFERROR(VLOOKUP(C2327,BIVA!$C$3:$J$5311,6,0),"")</f>
        <v/>
      </c>
      <c r="H2327" s="6" t="str">
        <f>IFERROR(VLOOKUP(C2327,BIVA!$C$3:$J$5311,7,0),"")</f>
        <v/>
      </c>
      <c r="I2327" s="6" t="str">
        <f>IFERROR(VLOOKUP(C2327,BIVA!$C$3:$J$5311,8,0),"")</f>
        <v/>
      </c>
      <c r="J2327" s="7">
        <f>Covaf!H2327</f>
        <v>0</v>
      </c>
      <c r="K2327" s="1">
        <f>Covaf!X2327</f>
        <v>0</v>
      </c>
    </row>
    <row r="2328" spans="1:11">
      <c r="A2328" s="1" t="str">
        <f t="shared" si="36"/>
        <v>NO</v>
      </c>
      <c r="B2328" s="36">
        <f>Covaf!B2328</f>
        <v>0</v>
      </c>
      <c r="C2328" s="36" t="str">
        <f>CONCATENATE(Covaf!E2328,"_",Covaf!F2328,"_",Covaf!G2328)</f>
        <v>__</v>
      </c>
      <c r="D2328" s="6" t="str">
        <f>IFERROR(VLOOKUP(C2328,BIVA!$C$3:$J$5311,3,0),"")</f>
        <v/>
      </c>
      <c r="E2328" s="6" t="str">
        <f>IFERROR(VLOOKUP(C2328,BIVA!$C$3:$J$5311,4,0),"")</f>
        <v/>
      </c>
      <c r="F2328" s="1" t="str">
        <f>IFERROR(VLOOKUP(C2328,BIVA!$C$3:$J$5311,5,0),"")</f>
        <v/>
      </c>
      <c r="G2328" s="6" t="str">
        <f>IFERROR(VLOOKUP(C2328,BIVA!$C$3:$J$5311,6,0),"")</f>
        <v/>
      </c>
      <c r="H2328" s="6" t="str">
        <f>IFERROR(VLOOKUP(C2328,BIVA!$C$3:$J$5311,7,0),"")</f>
        <v/>
      </c>
      <c r="I2328" s="6" t="str">
        <f>IFERROR(VLOOKUP(C2328,BIVA!$C$3:$J$5311,8,0),"")</f>
        <v/>
      </c>
      <c r="J2328" s="7">
        <f>Covaf!H2328</f>
        <v>0</v>
      </c>
      <c r="K2328" s="1">
        <f>Covaf!X2328</f>
        <v>0</v>
      </c>
    </row>
    <row r="2329" spans="1:11">
      <c r="A2329" s="1" t="str">
        <f t="shared" si="36"/>
        <v>NO</v>
      </c>
      <c r="B2329" s="36">
        <f>Covaf!B2329</f>
        <v>0</v>
      </c>
      <c r="C2329" s="36" t="str">
        <f>CONCATENATE(Covaf!E2329,"_",Covaf!F2329,"_",Covaf!G2329)</f>
        <v>__</v>
      </c>
      <c r="D2329" s="6" t="str">
        <f>IFERROR(VLOOKUP(C2329,BIVA!$C$3:$J$5311,3,0),"")</f>
        <v/>
      </c>
      <c r="E2329" s="6" t="str">
        <f>IFERROR(VLOOKUP(C2329,BIVA!$C$3:$J$5311,4,0),"")</f>
        <v/>
      </c>
      <c r="F2329" s="1" t="str">
        <f>IFERROR(VLOOKUP(C2329,BIVA!$C$3:$J$5311,5,0),"")</f>
        <v/>
      </c>
      <c r="G2329" s="6" t="str">
        <f>IFERROR(VLOOKUP(C2329,BIVA!$C$3:$J$5311,6,0),"")</f>
        <v/>
      </c>
      <c r="H2329" s="6" t="str">
        <f>IFERROR(VLOOKUP(C2329,BIVA!$C$3:$J$5311,7,0),"")</f>
        <v/>
      </c>
      <c r="I2329" s="6" t="str">
        <f>IFERROR(VLOOKUP(C2329,BIVA!$C$3:$J$5311,8,0),"")</f>
        <v/>
      </c>
      <c r="J2329" s="7">
        <f>Covaf!H2329</f>
        <v>0</v>
      </c>
      <c r="K2329" s="1">
        <f>Covaf!X2329</f>
        <v>0</v>
      </c>
    </row>
    <row r="2330" spans="1:11">
      <c r="A2330" s="1" t="str">
        <f t="shared" si="36"/>
        <v>NO</v>
      </c>
      <c r="B2330" s="36">
        <f>Covaf!B2330</f>
        <v>0</v>
      </c>
      <c r="C2330" s="36" t="str">
        <f>CONCATENATE(Covaf!E2330,"_",Covaf!F2330,"_",Covaf!G2330)</f>
        <v>__</v>
      </c>
      <c r="D2330" s="6" t="str">
        <f>IFERROR(VLOOKUP(C2330,BIVA!$C$3:$J$5311,3,0),"")</f>
        <v/>
      </c>
      <c r="E2330" s="6" t="str">
        <f>IFERROR(VLOOKUP(C2330,BIVA!$C$3:$J$5311,4,0),"")</f>
        <v/>
      </c>
      <c r="F2330" s="1" t="str">
        <f>IFERROR(VLOOKUP(C2330,BIVA!$C$3:$J$5311,5,0),"")</f>
        <v/>
      </c>
      <c r="G2330" s="6" t="str">
        <f>IFERROR(VLOOKUP(C2330,BIVA!$C$3:$J$5311,6,0),"")</f>
        <v/>
      </c>
      <c r="H2330" s="6" t="str">
        <f>IFERROR(VLOOKUP(C2330,BIVA!$C$3:$J$5311,7,0),"")</f>
        <v/>
      </c>
      <c r="I2330" s="6" t="str">
        <f>IFERROR(VLOOKUP(C2330,BIVA!$C$3:$J$5311,8,0),"")</f>
        <v/>
      </c>
      <c r="J2330" s="7">
        <f>Covaf!H2330</f>
        <v>0</v>
      </c>
      <c r="K2330" s="1">
        <f>Covaf!X2330</f>
        <v>0</v>
      </c>
    </row>
    <row r="2331" spans="1:11">
      <c r="A2331" s="1" t="str">
        <f t="shared" si="36"/>
        <v>NO</v>
      </c>
      <c r="B2331" s="36">
        <f>Covaf!B2331</f>
        <v>0</v>
      </c>
      <c r="C2331" s="36" t="str">
        <f>CONCATENATE(Covaf!E2331,"_",Covaf!F2331,"_",Covaf!G2331)</f>
        <v>__</v>
      </c>
      <c r="D2331" s="6" t="str">
        <f>IFERROR(VLOOKUP(C2331,BIVA!$C$3:$J$5311,3,0),"")</f>
        <v/>
      </c>
      <c r="E2331" s="6" t="str">
        <f>IFERROR(VLOOKUP(C2331,BIVA!$C$3:$J$5311,4,0),"")</f>
        <v/>
      </c>
      <c r="F2331" s="1" t="str">
        <f>IFERROR(VLOOKUP(C2331,BIVA!$C$3:$J$5311,5,0),"")</f>
        <v/>
      </c>
      <c r="G2331" s="6" t="str">
        <f>IFERROR(VLOOKUP(C2331,BIVA!$C$3:$J$5311,6,0),"")</f>
        <v/>
      </c>
      <c r="H2331" s="6" t="str">
        <f>IFERROR(VLOOKUP(C2331,BIVA!$C$3:$J$5311,7,0),"")</f>
        <v/>
      </c>
      <c r="I2331" s="6" t="str">
        <f>IFERROR(VLOOKUP(C2331,BIVA!$C$3:$J$5311,8,0),"")</f>
        <v/>
      </c>
      <c r="J2331" s="7">
        <f>Covaf!H2331</f>
        <v>0</v>
      </c>
      <c r="K2331" s="1">
        <f>Covaf!X2331</f>
        <v>0</v>
      </c>
    </row>
    <row r="2332" spans="1:11">
      <c r="A2332" s="1" t="str">
        <f t="shared" si="36"/>
        <v>NO</v>
      </c>
      <c r="B2332" s="36">
        <f>Covaf!B2332</f>
        <v>0</v>
      </c>
      <c r="C2332" s="36" t="str">
        <f>CONCATENATE(Covaf!E2332,"_",Covaf!F2332,"_",Covaf!G2332)</f>
        <v>__</v>
      </c>
      <c r="D2332" s="6" t="str">
        <f>IFERROR(VLOOKUP(C2332,BIVA!$C$3:$J$5311,3,0),"")</f>
        <v/>
      </c>
      <c r="E2332" s="6" t="str">
        <f>IFERROR(VLOOKUP(C2332,BIVA!$C$3:$J$5311,4,0),"")</f>
        <v/>
      </c>
      <c r="F2332" s="1" t="str">
        <f>IFERROR(VLOOKUP(C2332,BIVA!$C$3:$J$5311,5,0),"")</f>
        <v/>
      </c>
      <c r="G2332" s="6" t="str">
        <f>IFERROR(VLOOKUP(C2332,BIVA!$C$3:$J$5311,6,0),"")</f>
        <v/>
      </c>
      <c r="H2332" s="6" t="str">
        <f>IFERROR(VLOOKUP(C2332,BIVA!$C$3:$J$5311,7,0),"")</f>
        <v/>
      </c>
      <c r="I2332" s="6" t="str">
        <f>IFERROR(VLOOKUP(C2332,BIVA!$C$3:$J$5311,8,0),"")</f>
        <v/>
      </c>
      <c r="J2332" s="7">
        <f>Covaf!H2332</f>
        <v>0</v>
      </c>
      <c r="K2332" s="1">
        <f>Covaf!X2332</f>
        <v>0</v>
      </c>
    </row>
    <row r="2333" spans="1:11">
      <c r="A2333" s="1" t="str">
        <f t="shared" si="36"/>
        <v>NO</v>
      </c>
      <c r="B2333" s="36">
        <f>Covaf!B2333</f>
        <v>0</v>
      </c>
      <c r="C2333" s="36" t="str">
        <f>CONCATENATE(Covaf!E2333,"_",Covaf!F2333,"_",Covaf!G2333)</f>
        <v>__</v>
      </c>
      <c r="D2333" s="6" t="str">
        <f>IFERROR(VLOOKUP(C2333,BIVA!$C$3:$J$5311,3,0),"")</f>
        <v/>
      </c>
      <c r="E2333" s="6" t="str">
        <f>IFERROR(VLOOKUP(C2333,BIVA!$C$3:$J$5311,4,0),"")</f>
        <v/>
      </c>
      <c r="F2333" s="1" t="str">
        <f>IFERROR(VLOOKUP(C2333,BIVA!$C$3:$J$5311,5,0),"")</f>
        <v/>
      </c>
      <c r="G2333" s="6" t="str">
        <f>IFERROR(VLOOKUP(C2333,BIVA!$C$3:$J$5311,6,0),"")</f>
        <v/>
      </c>
      <c r="H2333" s="6" t="str">
        <f>IFERROR(VLOOKUP(C2333,BIVA!$C$3:$J$5311,7,0),"")</f>
        <v/>
      </c>
      <c r="I2333" s="6" t="str">
        <f>IFERROR(VLOOKUP(C2333,BIVA!$C$3:$J$5311,8,0),"")</f>
        <v/>
      </c>
      <c r="J2333" s="7">
        <f>Covaf!H2333</f>
        <v>0</v>
      </c>
      <c r="K2333" s="1">
        <f>Covaf!X2333</f>
        <v>0</v>
      </c>
    </row>
    <row r="2334" spans="1:11">
      <c r="A2334" s="1" t="str">
        <f t="shared" si="36"/>
        <v>NO</v>
      </c>
      <c r="B2334" s="36">
        <f>Covaf!B2334</f>
        <v>0</v>
      </c>
      <c r="C2334" s="36" t="str">
        <f>CONCATENATE(Covaf!E2334,"_",Covaf!F2334,"_",Covaf!G2334)</f>
        <v>__</v>
      </c>
      <c r="D2334" s="6" t="str">
        <f>IFERROR(VLOOKUP(C2334,BIVA!$C$3:$J$5311,3,0),"")</f>
        <v/>
      </c>
      <c r="E2334" s="6" t="str">
        <f>IFERROR(VLOOKUP(C2334,BIVA!$C$3:$J$5311,4,0),"")</f>
        <v/>
      </c>
      <c r="F2334" s="1" t="str">
        <f>IFERROR(VLOOKUP(C2334,BIVA!$C$3:$J$5311,5,0),"")</f>
        <v/>
      </c>
      <c r="G2334" s="6" t="str">
        <f>IFERROR(VLOOKUP(C2334,BIVA!$C$3:$J$5311,6,0),"")</f>
        <v/>
      </c>
      <c r="H2334" s="6" t="str">
        <f>IFERROR(VLOOKUP(C2334,BIVA!$C$3:$J$5311,7,0),"")</f>
        <v/>
      </c>
      <c r="I2334" s="6" t="str">
        <f>IFERROR(VLOOKUP(C2334,BIVA!$C$3:$J$5311,8,0),"")</f>
        <v/>
      </c>
      <c r="J2334" s="7">
        <f>Covaf!H2334</f>
        <v>0</v>
      </c>
      <c r="K2334" s="1">
        <f>Covaf!X2334</f>
        <v>0</v>
      </c>
    </row>
    <row r="2335" spans="1:11">
      <c r="A2335" s="1" t="str">
        <f t="shared" si="36"/>
        <v>NO</v>
      </c>
      <c r="B2335" s="36">
        <f>Covaf!B2335</f>
        <v>0</v>
      </c>
      <c r="C2335" s="36" t="str">
        <f>CONCATENATE(Covaf!E2335,"_",Covaf!F2335,"_",Covaf!G2335)</f>
        <v>__</v>
      </c>
      <c r="D2335" s="6" t="str">
        <f>IFERROR(VLOOKUP(C2335,BIVA!$C$3:$J$5311,3,0),"")</f>
        <v/>
      </c>
      <c r="E2335" s="6" t="str">
        <f>IFERROR(VLOOKUP(C2335,BIVA!$C$3:$J$5311,4,0),"")</f>
        <v/>
      </c>
      <c r="F2335" s="1" t="str">
        <f>IFERROR(VLOOKUP(C2335,BIVA!$C$3:$J$5311,5,0),"")</f>
        <v/>
      </c>
      <c r="G2335" s="6" t="str">
        <f>IFERROR(VLOOKUP(C2335,BIVA!$C$3:$J$5311,6,0),"")</f>
        <v/>
      </c>
      <c r="H2335" s="6" t="str">
        <f>IFERROR(VLOOKUP(C2335,BIVA!$C$3:$J$5311,7,0),"")</f>
        <v/>
      </c>
      <c r="I2335" s="6" t="str">
        <f>IFERROR(VLOOKUP(C2335,BIVA!$C$3:$J$5311,8,0),"")</f>
        <v/>
      </c>
      <c r="J2335" s="7">
        <f>Covaf!H2335</f>
        <v>0</v>
      </c>
      <c r="K2335" s="1">
        <f>Covaf!X2335</f>
        <v>0</v>
      </c>
    </row>
    <row r="2336" spans="1:11">
      <c r="A2336" s="1" t="str">
        <f t="shared" si="36"/>
        <v>NO</v>
      </c>
      <c r="B2336" s="36">
        <f>Covaf!B2336</f>
        <v>0</v>
      </c>
      <c r="C2336" s="36" t="str">
        <f>CONCATENATE(Covaf!E2336,"_",Covaf!F2336,"_",Covaf!G2336)</f>
        <v>__</v>
      </c>
      <c r="D2336" s="6" t="str">
        <f>IFERROR(VLOOKUP(C2336,BIVA!$C$3:$J$5311,3,0),"")</f>
        <v/>
      </c>
      <c r="E2336" s="6" t="str">
        <f>IFERROR(VLOOKUP(C2336,BIVA!$C$3:$J$5311,4,0),"")</f>
        <v/>
      </c>
      <c r="F2336" s="1" t="str">
        <f>IFERROR(VLOOKUP(C2336,BIVA!$C$3:$J$5311,5,0),"")</f>
        <v/>
      </c>
      <c r="G2336" s="6" t="str">
        <f>IFERROR(VLOOKUP(C2336,BIVA!$C$3:$J$5311,6,0),"")</f>
        <v/>
      </c>
      <c r="H2336" s="6" t="str">
        <f>IFERROR(VLOOKUP(C2336,BIVA!$C$3:$J$5311,7,0),"")</f>
        <v/>
      </c>
      <c r="I2336" s="6" t="str">
        <f>IFERROR(VLOOKUP(C2336,BIVA!$C$3:$J$5311,8,0),"")</f>
        <v/>
      </c>
      <c r="J2336" s="7">
        <f>Covaf!H2336</f>
        <v>0</v>
      </c>
      <c r="K2336" s="1">
        <f>Covaf!X2336</f>
        <v>0</v>
      </c>
    </row>
    <row r="2337" spans="1:11">
      <c r="A2337" s="1" t="str">
        <f t="shared" si="36"/>
        <v>NO</v>
      </c>
      <c r="B2337" s="36">
        <f>Covaf!B2337</f>
        <v>0</v>
      </c>
      <c r="C2337" s="36" t="str">
        <f>CONCATENATE(Covaf!E2337,"_",Covaf!F2337,"_",Covaf!G2337)</f>
        <v>__</v>
      </c>
      <c r="D2337" s="6" t="str">
        <f>IFERROR(VLOOKUP(C2337,BIVA!$C$3:$J$5311,3,0),"")</f>
        <v/>
      </c>
      <c r="E2337" s="6" t="str">
        <f>IFERROR(VLOOKUP(C2337,BIVA!$C$3:$J$5311,4,0),"")</f>
        <v/>
      </c>
      <c r="F2337" s="1" t="str">
        <f>IFERROR(VLOOKUP(C2337,BIVA!$C$3:$J$5311,5,0),"")</f>
        <v/>
      </c>
      <c r="G2337" s="6" t="str">
        <f>IFERROR(VLOOKUP(C2337,BIVA!$C$3:$J$5311,6,0),"")</f>
        <v/>
      </c>
      <c r="H2337" s="6" t="str">
        <f>IFERROR(VLOOKUP(C2337,BIVA!$C$3:$J$5311,7,0),"")</f>
        <v/>
      </c>
      <c r="I2337" s="6" t="str">
        <f>IFERROR(VLOOKUP(C2337,BIVA!$C$3:$J$5311,8,0),"")</f>
        <v/>
      </c>
      <c r="J2337" s="7">
        <f>Covaf!H2337</f>
        <v>0</v>
      </c>
      <c r="K2337" s="1">
        <f>Covaf!X2337</f>
        <v>0</v>
      </c>
    </row>
    <row r="2338" spans="1:11">
      <c r="A2338" s="1" t="str">
        <f t="shared" si="36"/>
        <v>NO</v>
      </c>
      <c r="B2338" s="36">
        <f>Covaf!B2338</f>
        <v>0</v>
      </c>
      <c r="C2338" s="36" t="str">
        <f>CONCATENATE(Covaf!E2338,"_",Covaf!F2338,"_",Covaf!G2338)</f>
        <v>__</v>
      </c>
      <c r="D2338" s="6" t="str">
        <f>IFERROR(VLOOKUP(C2338,BIVA!$C$3:$J$5311,3,0),"")</f>
        <v/>
      </c>
      <c r="E2338" s="6" t="str">
        <f>IFERROR(VLOOKUP(C2338,BIVA!$C$3:$J$5311,4,0),"")</f>
        <v/>
      </c>
      <c r="F2338" s="1" t="str">
        <f>IFERROR(VLOOKUP(C2338,BIVA!$C$3:$J$5311,5,0),"")</f>
        <v/>
      </c>
      <c r="G2338" s="6" t="str">
        <f>IFERROR(VLOOKUP(C2338,BIVA!$C$3:$J$5311,6,0),"")</f>
        <v/>
      </c>
      <c r="H2338" s="6" t="str">
        <f>IFERROR(VLOOKUP(C2338,BIVA!$C$3:$J$5311,7,0),"")</f>
        <v/>
      </c>
      <c r="I2338" s="6" t="str">
        <f>IFERROR(VLOOKUP(C2338,BIVA!$C$3:$J$5311,8,0),"")</f>
        <v/>
      </c>
      <c r="J2338" s="7">
        <f>Covaf!H2338</f>
        <v>0</v>
      </c>
      <c r="K2338" s="1">
        <f>Covaf!X2338</f>
        <v>0</v>
      </c>
    </row>
    <row r="2339" spans="1:11">
      <c r="A2339" s="1" t="str">
        <f t="shared" si="36"/>
        <v>NO</v>
      </c>
      <c r="B2339" s="36">
        <f>Covaf!B2339</f>
        <v>0</v>
      </c>
      <c r="C2339" s="36" t="str">
        <f>CONCATENATE(Covaf!E2339,"_",Covaf!F2339,"_",Covaf!G2339)</f>
        <v>__</v>
      </c>
      <c r="D2339" s="6" t="str">
        <f>IFERROR(VLOOKUP(C2339,BIVA!$C$3:$J$5311,3,0),"")</f>
        <v/>
      </c>
      <c r="E2339" s="6" t="str">
        <f>IFERROR(VLOOKUP(C2339,BIVA!$C$3:$J$5311,4,0),"")</f>
        <v/>
      </c>
      <c r="F2339" s="1" t="str">
        <f>IFERROR(VLOOKUP(C2339,BIVA!$C$3:$J$5311,5,0),"")</f>
        <v/>
      </c>
      <c r="G2339" s="6" t="str">
        <f>IFERROR(VLOOKUP(C2339,BIVA!$C$3:$J$5311,6,0),"")</f>
        <v/>
      </c>
      <c r="H2339" s="6" t="str">
        <f>IFERROR(VLOOKUP(C2339,BIVA!$C$3:$J$5311,7,0),"")</f>
        <v/>
      </c>
      <c r="I2339" s="6" t="str">
        <f>IFERROR(VLOOKUP(C2339,BIVA!$C$3:$J$5311,8,0),"")</f>
        <v/>
      </c>
      <c r="J2339" s="7">
        <f>Covaf!H2339</f>
        <v>0</v>
      </c>
      <c r="K2339" s="1">
        <f>Covaf!X2339</f>
        <v>0</v>
      </c>
    </row>
    <row r="2340" spans="1:11">
      <c r="A2340" s="1" t="str">
        <f t="shared" si="36"/>
        <v>NO</v>
      </c>
      <c r="B2340" s="36">
        <f>Covaf!B2340</f>
        <v>0</v>
      </c>
      <c r="C2340" s="36" t="str">
        <f>CONCATENATE(Covaf!E2340,"_",Covaf!F2340,"_",Covaf!G2340)</f>
        <v>__</v>
      </c>
      <c r="D2340" s="6" t="str">
        <f>IFERROR(VLOOKUP(C2340,BIVA!$C$3:$J$5311,3,0),"")</f>
        <v/>
      </c>
      <c r="E2340" s="6" t="str">
        <f>IFERROR(VLOOKUP(C2340,BIVA!$C$3:$J$5311,4,0),"")</f>
        <v/>
      </c>
      <c r="F2340" s="1" t="str">
        <f>IFERROR(VLOOKUP(C2340,BIVA!$C$3:$J$5311,5,0),"")</f>
        <v/>
      </c>
      <c r="G2340" s="6" t="str">
        <f>IFERROR(VLOOKUP(C2340,BIVA!$C$3:$J$5311,6,0),"")</f>
        <v/>
      </c>
      <c r="H2340" s="6" t="str">
        <f>IFERROR(VLOOKUP(C2340,BIVA!$C$3:$J$5311,7,0),"")</f>
        <v/>
      </c>
      <c r="I2340" s="6" t="str">
        <f>IFERROR(VLOOKUP(C2340,BIVA!$C$3:$J$5311,8,0),"")</f>
        <v/>
      </c>
      <c r="J2340" s="7">
        <f>Covaf!H2340</f>
        <v>0</v>
      </c>
      <c r="K2340" s="1">
        <f>Covaf!X2340</f>
        <v>0</v>
      </c>
    </row>
    <row r="2341" spans="1:11">
      <c r="A2341" s="1" t="str">
        <f t="shared" si="36"/>
        <v>NO</v>
      </c>
      <c r="B2341" s="36">
        <f>Covaf!B2341</f>
        <v>0</v>
      </c>
      <c r="C2341" s="36" t="str">
        <f>CONCATENATE(Covaf!E2341,"_",Covaf!F2341,"_",Covaf!G2341)</f>
        <v>__</v>
      </c>
      <c r="D2341" s="6" t="str">
        <f>IFERROR(VLOOKUP(C2341,BIVA!$C$3:$J$5311,3,0),"")</f>
        <v/>
      </c>
      <c r="E2341" s="6" t="str">
        <f>IFERROR(VLOOKUP(C2341,BIVA!$C$3:$J$5311,4,0),"")</f>
        <v/>
      </c>
      <c r="F2341" s="1" t="str">
        <f>IFERROR(VLOOKUP(C2341,BIVA!$C$3:$J$5311,5,0),"")</f>
        <v/>
      </c>
      <c r="G2341" s="6" t="str">
        <f>IFERROR(VLOOKUP(C2341,BIVA!$C$3:$J$5311,6,0),"")</f>
        <v/>
      </c>
      <c r="H2341" s="6" t="str">
        <f>IFERROR(VLOOKUP(C2341,BIVA!$C$3:$J$5311,7,0),"")</f>
        <v/>
      </c>
      <c r="I2341" s="6" t="str">
        <f>IFERROR(VLOOKUP(C2341,BIVA!$C$3:$J$5311,8,0),"")</f>
        <v/>
      </c>
      <c r="J2341" s="7">
        <f>Covaf!H2341</f>
        <v>0</v>
      </c>
      <c r="K2341" s="1">
        <f>Covaf!X2341</f>
        <v>0</v>
      </c>
    </row>
    <row r="2342" spans="1:11">
      <c r="A2342" s="1" t="str">
        <f t="shared" si="36"/>
        <v>NO</v>
      </c>
      <c r="B2342" s="36">
        <f>Covaf!B2342</f>
        <v>0</v>
      </c>
      <c r="C2342" s="36" t="str">
        <f>CONCATENATE(Covaf!E2342,"_",Covaf!F2342,"_",Covaf!G2342)</f>
        <v>__</v>
      </c>
      <c r="D2342" s="6" t="str">
        <f>IFERROR(VLOOKUP(C2342,BIVA!$C$3:$J$5311,3,0),"")</f>
        <v/>
      </c>
      <c r="E2342" s="6" t="str">
        <f>IFERROR(VLOOKUP(C2342,BIVA!$C$3:$J$5311,4,0),"")</f>
        <v/>
      </c>
      <c r="F2342" s="1" t="str">
        <f>IFERROR(VLOOKUP(C2342,BIVA!$C$3:$J$5311,5,0),"")</f>
        <v/>
      </c>
      <c r="G2342" s="6" t="str">
        <f>IFERROR(VLOOKUP(C2342,BIVA!$C$3:$J$5311,6,0),"")</f>
        <v/>
      </c>
      <c r="H2342" s="6" t="str">
        <f>IFERROR(VLOOKUP(C2342,BIVA!$C$3:$J$5311,7,0),"")</f>
        <v/>
      </c>
      <c r="I2342" s="6" t="str">
        <f>IFERROR(VLOOKUP(C2342,BIVA!$C$3:$J$5311,8,0),"")</f>
        <v/>
      </c>
      <c r="J2342" s="7">
        <f>Covaf!H2342</f>
        <v>0</v>
      </c>
      <c r="K2342" s="1">
        <f>Covaf!X2342</f>
        <v>0</v>
      </c>
    </row>
    <row r="2343" spans="1:11">
      <c r="A2343" s="1" t="str">
        <f t="shared" si="36"/>
        <v>NO</v>
      </c>
      <c r="B2343" s="36">
        <f>Covaf!B2343</f>
        <v>0</v>
      </c>
      <c r="C2343" s="36" t="str">
        <f>CONCATENATE(Covaf!E2343,"_",Covaf!F2343,"_",Covaf!G2343)</f>
        <v>__</v>
      </c>
      <c r="D2343" s="6" t="str">
        <f>IFERROR(VLOOKUP(C2343,BIVA!$C$3:$J$5311,3,0),"")</f>
        <v/>
      </c>
      <c r="E2343" s="6" t="str">
        <f>IFERROR(VLOOKUP(C2343,BIVA!$C$3:$J$5311,4,0),"")</f>
        <v/>
      </c>
      <c r="F2343" s="1" t="str">
        <f>IFERROR(VLOOKUP(C2343,BIVA!$C$3:$J$5311,5,0),"")</f>
        <v/>
      </c>
      <c r="G2343" s="6" t="str">
        <f>IFERROR(VLOOKUP(C2343,BIVA!$C$3:$J$5311,6,0),"")</f>
        <v/>
      </c>
      <c r="H2343" s="6" t="str">
        <f>IFERROR(VLOOKUP(C2343,BIVA!$C$3:$J$5311,7,0),"")</f>
        <v/>
      </c>
      <c r="I2343" s="6" t="str">
        <f>IFERROR(VLOOKUP(C2343,BIVA!$C$3:$J$5311,8,0),"")</f>
        <v/>
      </c>
      <c r="J2343" s="7">
        <f>Covaf!H2343</f>
        <v>0</v>
      </c>
      <c r="K2343" s="1">
        <f>Covaf!X2343</f>
        <v>0</v>
      </c>
    </row>
    <row r="2344" spans="1:11">
      <c r="A2344" s="1" t="str">
        <f t="shared" si="36"/>
        <v>NO</v>
      </c>
      <c r="B2344" s="36">
        <f>Covaf!B2344</f>
        <v>0</v>
      </c>
      <c r="C2344" s="36" t="str">
        <f>CONCATENATE(Covaf!E2344,"_",Covaf!F2344,"_",Covaf!G2344)</f>
        <v>__</v>
      </c>
      <c r="D2344" s="6" t="str">
        <f>IFERROR(VLOOKUP(C2344,BIVA!$C$3:$J$5311,3,0),"")</f>
        <v/>
      </c>
      <c r="E2344" s="6" t="str">
        <f>IFERROR(VLOOKUP(C2344,BIVA!$C$3:$J$5311,4,0),"")</f>
        <v/>
      </c>
      <c r="F2344" s="1" t="str">
        <f>IFERROR(VLOOKUP(C2344,BIVA!$C$3:$J$5311,5,0),"")</f>
        <v/>
      </c>
      <c r="G2344" s="6" t="str">
        <f>IFERROR(VLOOKUP(C2344,BIVA!$C$3:$J$5311,6,0),"")</f>
        <v/>
      </c>
      <c r="H2344" s="6" t="str">
        <f>IFERROR(VLOOKUP(C2344,BIVA!$C$3:$J$5311,7,0),"")</f>
        <v/>
      </c>
      <c r="I2344" s="6" t="str">
        <f>IFERROR(VLOOKUP(C2344,BIVA!$C$3:$J$5311,8,0),"")</f>
        <v/>
      </c>
      <c r="J2344" s="7">
        <f>Covaf!H2344</f>
        <v>0</v>
      </c>
      <c r="K2344" s="1">
        <f>Covaf!X2344</f>
        <v>0</v>
      </c>
    </row>
    <row r="2345" spans="1:11">
      <c r="A2345" s="1" t="str">
        <f t="shared" si="36"/>
        <v>NO</v>
      </c>
      <c r="B2345" s="36">
        <f>Covaf!B2345</f>
        <v>0</v>
      </c>
      <c r="C2345" s="36" t="str">
        <f>CONCATENATE(Covaf!E2345,"_",Covaf!F2345,"_",Covaf!G2345)</f>
        <v>__</v>
      </c>
      <c r="D2345" s="6" t="str">
        <f>IFERROR(VLOOKUP(C2345,BIVA!$C$3:$J$5311,3,0),"")</f>
        <v/>
      </c>
      <c r="E2345" s="6" t="str">
        <f>IFERROR(VLOOKUP(C2345,BIVA!$C$3:$J$5311,4,0),"")</f>
        <v/>
      </c>
      <c r="F2345" s="1" t="str">
        <f>IFERROR(VLOOKUP(C2345,BIVA!$C$3:$J$5311,5,0),"")</f>
        <v/>
      </c>
      <c r="G2345" s="6" t="str">
        <f>IFERROR(VLOOKUP(C2345,BIVA!$C$3:$J$5311,6,0),"")</f>
        <v/>
      </c>
      <c r="H2345" s="6" t="str">
        <f>IFERROR(VLOOKUP(C2345,BIVA!$C$3:$J$5311,7,0),"")</f>
        <v/>
      </c>
      <c r="I2345" s="6" t="str">
        <f>IFERROR(VLOOKUP(C2345,BIVA!$C$3:$J$5311,8,0),"")</f>
        <v/>
      </c>
      <c r="J2345" s="7">
        <f>Covaf!H2345</f>
        <v>0</v>
      </c>
      <c r="K2345" s="1">
        <f>Covaf!X2345</f>
        <v>0</v>
      </c>
    </row>
    <row r="2346" spans="1:11">
      <c r="A2346" s="1" t="str">
        <f t="shared" si="36"/>
        <v>NO</v>
      </c>
      <c r="B2346" s="36">
        <f>Covaf!B2346</f>
        <v>0</v>
      </c>
      <c r="C2346" s="36" t="str">
        <f>CONCATENATE(Covaf!E2346,"_",Covaf!F2346,"_",Covaf!G2346)</f>
        <v>__</v>
      </c>
      <c r="D2346" s="6" t="str">
        <f>IFERROR(VLOOKUP(C2346,BIVA!$C$3:$J$5311,3,0),"")</f>
        <v/>
      </c>
      <c r="E2346" s="6" t="str">
        <f>IFERROR(VLOOKUP(C2346,BIVA!$C$3:$J$5311,4,0),"")</f>
        <v/>
      </c>
      <c r="F2346" s="1" t="str">
        <f>IFERROR(VLOOKUP(C2346,BIVA!$C$3:$J$5311,5,0),"")</f>
        <v/>
      </c>
      <c r="G2346" s="6" t="str">
        <f>IFERROR(VLOOKUP(C2346,BIVA!$C$3:$J$5311,6,0),"")</f>
        <v/>
      </c>
      <c r="H2346" s="6" t="str">
        <f>IFERROR(VLOOKUP(C2346,BIVA!$C$3:$J$5311,7,0),"")</f>
        <v/>
      </c>
      <c r="I2346" s="6" t="str">
        <f>IFERROR(VLOOKUP(C2346,BIVA!$C$3:$J$5311,8,0),"")</f>
        <v/>
      </c>
      <c r="J2346" s="7">
        <f>Covaf!H2346</f>
        <v>0</v>
      </c>
      <c r="K2346" s="1">
        <f>Covaf!X2346</f>
        <v>0</v>
      </c>
    </row>
    <row r="2347" spans="1:11">
      <c r="A2347" s="1" t="str">
        <f t="shared" si="36"/>
        <v>NO</v>
      </c>
      <c r="B2347" s="36">
        <f>Covaf!B2347</f>
        <v>0</v>
      </c>
      <c r="C2347" s="36" t="str">
        <f>CONCATENATE(Covaf!E2347,"_",Covaf!F2347,"_",Covaf!G2347)</f>
        <v>__</v>
      </c>
      <c r="D2347" s="6" t="str">
        <f>IFERROR(VLOOKUP(C2347,BIVA!$C$3:$J$5311,3,0),"")</f>
        <v/>
      </c>
      <c r="E2347" s="6" t="str">
        <f>IFERROR(VLOOKUP(C2347,BIVA!$C$3:$J$5311,4,0),"")</f>
        <v/>
      </c>
      <c r="F2347" s="1" t="str">
        <f>IFERROR(VLOOKUP(C2347,BIVA!$C$3:$J$5311,5,0),"")</f>
        <v/>
      </c>
      <c r="G2347" s="6" t="str">
        <f>IFERROR(VLOOKUP(C2347,BIVA!$C$3:$J$5311,6,0),"")</f>
        <v/>
      </c>
      <c r="H2347" s="6" t="str">
        <f>IFERROR(VLOOKUP(C2347,BIVA!$C$3:$J$5311,7,0),"")</f>
        <v/>
      </c>
      <c r="I2347" s="6" t="str">
        <f>IFERROR(VLOOKUP(C2347,BIVA!$C$3:$J$5311,8,0),"")</f>
        <v/>
      </c>
      <c r="J2347" s="7">
        <f>Covaf!H2347</f>
        <v>0</v>
      </c>
      <c r="K2347" s="1">
        <f>Covaf!X2347</f>
        <v>0</v>
      </c>
    </row>
    <row r="2348" spans="1:11">
      <c r="A2348" s="1" t="str">
        <f t="shared" si="36"/>
        <v>NO</v>
      </c>
      <c r="B2348" s="36">
        <f>Covaf!B2348</f>
        <v>0</v>
      </c>
      <c r="C2348" s="36" t="str">
        <f>CONCATENATE(Covaf!E2348,"_",Covaf!F2348,"_",Covaf!G2348)</f>
        <v>__</v>
      </c>
      <c r="D2348" s="6" t="str">
        <f>IFERROR(VLOOKUP(C2348,BIVA!$C$3:$J$5311,3,0),"")</f>
        <v/>
      </c>
      <c r="E2348" s="6" t="str">
        <f>IFERROR(VLOOKUP(C2348,BIVA!$C$3:$J$5311,4,0),"")</f>
        <v/>
      </c>
      <c r="F2348" s="1" t="str">
        <f>IFERROR(VLOOKUP(C2348,BIVA!$C$3:$J$5311,5,0),"")</f>
        <v/>
      </c>
      <c r="G2348" s="6" t="str">
        <f>IFERROR(VLOOKUP(C2348,BIVA!$C$3:$J$5311,6,0),"")</f>
        <v/>
      </c>
      <c r="H2348" s="6" t="str">
        <f>IFERROR(VLOOKUP(C2348,BIVA!$C$3:$J$5311,7,0),"")</f>
        <v/>
      </c>
      <c r="I2348" s="6" t="str">
        <f>IFERROR(VLOOKUP(C2348,BIVA!$C$3:$J$5311,8,0),"")</f>
        <v/>
      </c>
      <c r="J2348" s="7">
        <f>Covaf!H2348</f>
        <v>0</v>
      </c>
      <c r="K2348" s="1">
        <f>Covaf!X2348</f>
        <v>0</v>
      </c>
    </row>
    <row r="2349" spans="1:11">
      <c r="A2349" s="1" t="str">
        <f t="shared" si="36"/>
        <v>NO</v>
      </c>
      <c r="B2349" s="36">
        <f>Covaf!B2349</f>
        <v>0</v>
      </c>
      <c r="C2349" s="36" t="str">
        <f>CONCATENATE(Covaf!E2349,"_",Covaf!F2349,"_",Covaf!G2349)</f>
        <v>__</v>
      </c>
      <c r="D2349" s="6" t="str">
        <f>IFERROR(VLOOKUP(C2349,BIVA!$C$3:$J$5311,3,0),"")</f>
        <v/>
      </c>
      <c r="E2349" s="6" t="str">
        <f>IFERROR(VLOOKUP(C2349,BIVA!$C$3:$J$5311,4,0),"")</f>
        <v/>
      </c>
      <c r="F2349" s="1" t="str">
        <f>IFERROR(VLOOKUP(C2349,BIVA!$C$3:$J$5311,5,0),"")</f>
        <v/>
      </c>
      <c r="G2349" s="6" t="str">
        <f>IFERROR(VLOOKUP(C2349,BIVA!$C$3:$J$5311,6,0),"")</f>
        <v/>
      </c>
      <c r="H2349" s="6" t="str">
        <f>IFERROR(VLOOKUP(C2349,BIVA!$C$3:$J$5311,7,0),"")</f>
        <v/>
      </c>
      <c r="I2349" s="6" t="str">
        <f>IFERROR(VLOOKUP(C2349,BIVA!$C$3:$J$5311,8,0),"")</f>
        <v/>
      </c>
      <c r="J2349" s="7">
        <f>Covaf!H2349</f>
        <v>0</v>
      </c>
      <c r="K2349" s="1">
        <f>Covaf!X2349</f>
        <v>0</v>
      </c>
    </row>
    <row r="2350" spans="1:11">
      <c r="A2350" s="1" t="str">
        <f t="shared" si="36"/>
        <v>NO</v>
      </c>
      <c r="B2350" s="36">
        <f>Covaf!B2350</f>
        <v>0</v>
      </c>
      <c r="C2350" s="36" t="str">
        <f>CONCATENATE(Covaf!E2350,"_",Covaf!F2350,"_",Covaf!G2350)</f>
        <v>__</v>
      </c>
      <c r="D2350" s="6" t="str">
        <f>IFERROR(VLOOKUP(C2350,BIVA!$C$3:$J$5311,3,0),"")</f>
        <v/>
      </c>
      <c r="E2350" s="6" t="str">
        <f>IFERROR(VLOOKUP(C2350,BIVA!$C$3:$J$5311,4,0),"")</f>
        <v/>
      </c>
      <c r="F2350" s="1" t="str">
        <f>IFERROR(VLOOKUP(C2350,BIVA!$C$3:$J$5311,5,0),"")</f>
        <v/>
      </c>
      <c r="G2350" s="6" t="str">
        <f>IFERROR(VLOOKUP(C2350,BIVA!$C$3:$J$5311,6,0),"")</f>
        <v/>
      </c>
      <c r="H2350" s="6" t="str">
        <f>IFERROR(VLOOKUP(C2350,BIVA!$C$3:$J$5311,7,0),"")</f>
        <v/>
      </c>
      <c r="I2350" s="6" t="str">
        <f>IFERROR(VLOOKUP(C2350,BIVA!$C$3:$J$5311,8,0),"")</f>
        <v/>
      </c>
      <c r="J2350" s="7">
        <f>Covaf!H2350</f>
        <v>0</v>
      </c>
      <c r="K2350" s="1">
        <f>Covaf!X2350</f>
        <v>0</v>
      </c>
    </row>
    <row r="2351" spans="1:11">
      <c r="A2351" s="1" t="str">
        <f t="shared" si="36"/>
        <v>NO</v>
      </c>
      <c r="B2351" s="36">
        <f>Covaf!B2351</f>
        <v>0</v>
      </c>
      <c r="C2351" s="36" t="str">
        <f>CONCATENATE(Covaf!E2351,"_",Covaf!F2351,"_",Covaf!G2351)</f>
        <v>__</v>
      </c>
      <c r="D2351" s="6" t="str">
        <f>IFERROR(VLOOKUP(C2351,BIVA!$C$3:$J$5311,3,0),"")</f>
        <v/>
      </c>
      <c r="E2351" s="6" t="str">
        <f>IFERROR(VLOOKUP(C2351,BIVA!$C$3:$J$5311,4,0),"")</f>
        <v/>
      </c>
      <c r="F2351" s="1" t="str">
        <f>IFERROR(VLOOKUP(C2351,BIVA!$C$3:$J$5311,5,0),"")</f>
        <v/>
      </c>
      <c r="G2351" s="6" t="str">
        <f>IFERROR(VLOOKUP(C2351,BIVA!$C$3:$J$5311,6,0),"")</f>
        <v/>
      </c>
      <c r="H2351" s="6" t="str">
        <f>IFERROR(VLOOKUP(C2351,BIVA!$C$3:$J$5311,7,0),"")</f>
        <v/>
      </c>
      <c r="I2351" s="6" t="str">
        <f>IFERROR(VLOOKUP(C2351,BIVA!$C$3:$J$5311,8,0),"")</f>
        <v/>
      </c>
      <c r="J2351" s="7">
        <f>Covaf!H2351</f>
        <v>0</v>
      </c>
      <c r="K2351" s="1">
        <f>Covaf!X2351</f>
        <v>0</v>
      </c>
    </row>
    <row r="2352" spans="1:11">
      <c r="A2352" s="1" t="str">
        <f t="shared" si="36"/>
        <v>NO</v>
      </c>
      <c r="B2352" s="36">
        <f>Covaf!B2352</f>
        <v>0</v>
      </c>
      <c r="C2352" s="36" t="str">
        <f>CONCATENATE(Covaf!E2352,"_",Covaf!F2352,"_",Covaf!G2352)</f>
        <v>__</v>
      </c>
      <c r="D2352" s="6" t="str">
        <f>IFERROR(VLOOKUP(C2352,BIVA!$C$3:$J$5311,3,0),"")</f>
        <v/>
      </c>
      <c r="E2352" s="6" t="str">
        <f>IFERROR(VLOOKUP(C2352,BIVA!$C$3:$J$5311,4,0),"")</f>
        <v/>
      </c>
      <c r="F2352" s="1" t="str">
        <f>IFERROR(VLOOKUP(C2352,BIVA!$C$3:$J$5311,5,0),"")</f>
        <v/>
      </c>
      <c r="G2352" s="6" t="str">
        <f>IFERROR(VLOOKUP(C2352,BIVA!$C$3:$J$5311,6,0),"")</f>
        <v/>
      </c>
      <c r="H2352" s="6" t="str">
        <f>IFERROR(VLOOKUP(C2352,BIVA!$C$3:$J$5311,7,0),"")</f>
        <v/>
      </c>
      <c r="I2352" s="6" t="str">
        <f>IFERROR(VLOOKUP(C2352,BIVA!$C$3:$J$5311,8,0),"")</f>
        <v/>
      </c>
      <c r="J2352" s="7">
        <f>Covaf!H2352</f>
        <v>0</v>
      </c>
      <c r="K2352" s="1">
        <f>Covaf!X2352</f>
        <v>0</v>
      </c>
    </row>
    <row r="2353" spans="1:11">
      <c r="A2353" s="1" t="str">
        <f t="shared" si="36"/>
        <v>NO</v>
      </c>
      <c r="B2353" s="36">
        <f>Covaf!B2353</f>
        <v>0</v>
      </c>
      <c r="C2353" s="36" t="str">
        <f>CONCATENATE(Covaf!E2353,"_",Covaf!F2353,"_",Covaf!G2353)</f>
        <v>__</v>
      </c>
      <c r="D2353" s="6" t="str">
        <f>IFERROR(VLOOKUP(C2353,BIVA!$C$3:$J$5311,3,0),"")</f>
        <v/>
      </c>
      <c r="E2353" s="6" t="str">
        <f>IFERROR(VLOOKUP(C2353,BIVA!$C$3:$J$5311,4,0),"")</f>
        <v/>
      </c>
      <c r="F2353" s="1" t="str">
        <f>IFERROR(VLOOKUP(C2353,BIVA!$C$3:$J$5311,5,0),"")</f>
        <v/>
      </c>
      <c r="G2353" s="6" t="str">
        <f>IFERROR(VLOOKUP(C2353,BIVA!$C$3:$J$5311,6,0),"")</f>
        <v/>
      </c>
      <c r="H2353" s="6" t="str">
        <f>IFERROR(VLOOKUP(C2353,BIVA!$C$3:$J$5311,7,0),"")</f>
        <v/>
      </c>
      <c r="I2353" s="6" t="str">
        <f>IFERROR(VLOOKUP(C2353,BIVA!$C$3:$J$5311,8,0),"")</f>
        <v/>
      </c>
      <c r="J2353" s="7">
        <f>Covaf!H2353</f>
        <v>0</v>
      </c>
      <c r="K2353" s="1">
        <f>Covaf!X2353</f>
        <v>0</v>
      </c>
    </row>
    <row r="2354" spans="1:11">
      <c r="A2354" s="1" t="str">
        <f t="shared" si="36"/>
        <v>NO</v>
      </c>
      <c r="B2354" s="36">
        <f>Covaf!B2354</f>
        <v>0</v>
      </c>
      <c r="C2354" s="36" t="str">
        <f>CONCATENATE(Covaf!E2354,"_",Covaf!F2354,"_",Covaf!G2354)</f>
        <v>__</v>
      </c>
      <c r="D2354" s="6" t="str">
        <f>IFERROR(VLOOKUP(C2354,BIVA!$C$3:$J$5311,3,0),"")</f>
        <v/>
      </c>
      <c r="E2354" s="6" t="str">
        <f>IFERROR(VLOOKUP(C2354,BIVA!$C$3:$J$5311,4,0),"")</f>
        <v/>
      </c>
      <c r="F2354" s="1" t="str">
        <f>IFERROR(VLOOKUP(C2354,BIVA!$C$3:$J$5311,5,0),"")</f>
        <v/>
      </c>
      <c r="G2354" s="6" t="str">
        <f>IFERROR(VLOOKUP(C2354,BIVA!$C$3:$J$5311,6,0),"")</f>
        <v/>
      </c>
      <c r="H2354" s="6" t="str">
        <f>IFERROR(VLOOKUP(C2354,BIVA!$C$3:$J$5311,7,0),"")</f>
        <v/>
      </c>
      <c r="I2354" s="6" t="str">
        <f>IFERROR(VLOOKUP(C2354,BIVA!$C$3:$J$5311,8,0),"")</f>
        <v/>
      </c>
      <c r="J2354" s="7">
        <f>Covaf!H2354</f>
        <v>0</v>
      </c>
      <c r="K2354" s="1">
        <f>Covaf!X2354</f>
        <v>0</v>
      </c>
    </row>
    <row r="2355" spans="1:11">
      <c r="A2355" s="1" t="str">
        <f t="shared" si="36"/>
        <v>NO</v>
      </c>
      <c r="B2355" s="36">
        <f>Covaf!B2355</f>
        <v>0</v>
      </c>
      <c r="C2355" s="36" t="str">
        <f>CONCATENATE(Covaf!E2355,"_",Covaf!F2355,"_",Covaf!G2355)</f>
        <v>__</v>
      </c>
      <c r="D2355" s="6" t="str">
        <f>IFERROR(VLOOKUP(C2355,BIVA!$C$3:$J$5311,3,0),"")</f>
        <v/>
      </c>
      <c r="E2355" s="6" t="str">
        <f>IFERROR(VLOOKUP(C2355,BIVA!$C$3:$J$5311,4,0),"")</f>
        <v/>
      </c>
      <c r="F2355" s="1" t="str">
        <f>IFERROR(VLOOKUP(C2355,BIVA!$C$3:$J$5311,5,0),"")</f>
        <v/>
      </c>
      <c r="G2355" s="6" t="str">
        <f>IFERROR(VLOOKUP(C2355,BIVA!$C$3:$J$5311,6,0),"")</f>
        <v/>
      </c>
      <c r="H2355" s="6" t="str">
        <f>IFERROR(VLOOKUP(C2355,BIVA!$C$3:$J$5311,7,0),"")</f>
        <v/>
      </c>
      <c r="I2355" s="6" t="str">
        <f>IFERROR(VLOOKUP(C2355,BIVA!$C$3:$J$5311,8,0),"")</f>
        <v/>
      </c>
      <c r="J2355" s="7">
        <f>Covaf!H2355</f>
        <v>0</v>
      </c>
      <c r="K2355" s="1">
        <f>Covaf!X2355</f>
        <v>0</v>
      </c>
    </row>
    <row r="2356" spans="1:11">
      <c r="A2356" s="1" t="str">
        <f t="shared" si="36"/>
        <v>NO</v>
      </c>
      <c r="B2356" s="36">
        <f>Covaf!B2356</f>
        <v>0</v>
      </c>
      <c r="C2356" s="36" t="str">
        <f>CONCATENATE(Covaf!E2356,"_",Covaf!F2356,"_",Covaf!G2356)</f>
        <v>__</v>
      </c>
      <c r="D2356" s="6" t="str">
        <f>IFERROR(VLOOKUP(C2356,BIVA!$C$3:$J$5311,3,0),"")</f>
        <v/>
      </c>
      <c r="E2356" s="6" t="str">
        <f>IFERROR(VLOOKUP(C2356,BIVA!$C$3:$J$5311,4,0),"")</f>
        <v/>
      </c>
      <c r="F2356" s="1" t="str">
        <f>IFERROR(VLOOKUP(C2356,BIVA!$C$3:$J$5311,5,0),"")</f>
        <v/>
      </c>
      <c r="G2356" s="6" t="str">
        <f>IFERROR(VLOOKUP(C2356,BIVA!$C$3:$J$5311,6,0),"")</f>
        <v/>
      </c>
      <c r="H2356" s="6" t="str">
        <f>IFERROR(VLOOKUP(C2356,BIVA!$C$3:$J$5311,7,0),"")</f>
        <v/>
      </c>
      <c r="I2356" s="6" t="str">
        <f>IFERROR(VLOOKUP(C2356,BIVA!$C$3:$J$5311,8,0),"")</f>
        <v/>
      </c>
      <c r="J2356" s="7">
        <f>Covaf!H2356</f>
        <v>0</v>
      </c>
      <c r="K2356" s="1">
        <f>Covaf!X2356</f>
        <v>0</v>
      </c>
    </row>
    <row r="2357" spans="1:11">
      <c r="A2357" s="1" t="str">
        <f t="shared" si="36"/>
        <v>NO</v>
      </c>
      <c r="B2357" s="36">
        <f>Covaf!B2357</f>
        <v>0</v>
      </c>
      <c r="C2357" s="36" t="str">
        <f>CONCATENATE(Covaf!E2357,"_",Covaf!F2357,"_",Covaf!G2357)</f>
        <v>__</v>
      </c>
      <c r="D2357" s="6" t="str">
        <f>IFERROR(VLOOKUP(C2357,BIVA!$C$3:$J$5311,3,0),"")</f>
        <v/>
      </c>
      <c r="E2357" s="6" t="str">
        <f>IFERROR(VLOOKUP(C2357,BIVA!$C$3:$J$5311,4,0),"")</f>
        <v/>
      </c>
      <c r="F2357" s="1" t="str">
        <f>IFERROR(VLOOKUP(C2357,BIVA!$C$3:$J$5311,5,0),"")</f>
        <v/>
      </c>
      <c r="G2357" s="6" t="str">
        <f>IFERROR(VLOOKUP(C2357,BIVA!$C$3:$J$5311,6,0),"")</f>
        <v/>
      </c>
      <c r="H2357" s="6" t="str">
        <f>IFERROR(VLOOKUP(C2357,BIVA!$C$3:$J$5311,7,0),"")</f>
        <v/>
      </c>
      <c r="I2357" s="6" t="str">
        <f>IFERROR(VLOOKUP(C2357,BIVA!$C$3:$J$5311,8,0),"")</f>
        <v/>
      </c>
      <c r="J2357" s="7">
        <f>Covaf!H2357</f>
        <v>0</v>
      </c>
      <c r="K2357" s="1">
        <f>Covaf!X2357</f>
        <v>0</v>
      </c>
    </row>
    <row r="2358" spans="1:11">
      <c r="A2358" s="1" t="str">
        <f t="shared" si="36"/>
        <v>NO</v>
      </c>
      <c r="B2358" s="36">
        <f>Covaf!B2358</f>
        <v>0</v>
      </c>
      <c r="C2358" s="36" t="str">
        <f>CONCATENATE(Covaf!E2358,"_",Covaf!F2358,"_",Covaf!G2358)</f>
        <v>__</v>
      </c>
      <c r="D2358" s="6" t="str">
        <f>IFERROR(VLOOKUP(C2358,BIVA!$C$3:$J$5311,3,0),"")</f>
        <v/>
      </c>
      <c r="E2358" s="6" t="str">
        <f>IFERROR(VLOOKUP(C2358,BIVA!$C$3:$J$5311,4,0),"")</f>
        <v/>
      </c>
      <c r="F2358" s="1" t="str">
        <f>IFERROR(VLOOKUP(C2358,BIVA!$C$3:$J$5311,5,0),"")</f>
        <v/>
      </c>
      <c r="G2358" s="6" t="str">
        <f>IFERROR(VLOOKUP(C2358,BIVA!$C$3:$J$5311,6,0),"")</f>
        <v/>
      </c>
      <c r="H2358" s="6" t="str">
        <f>IFERROR(VLOOKUP(C2358,BIVA!$C$3:$J$5311,7,0),"")</f>
        <v/>
      </c>
      <c r="I2358" s="6" t="str">
        <f>IFERROR(VLOOKUP(C2358,BIVA!$C$3:$J$5311,8,0),"")</f>
        <v/>
      </c>
      <c r="J2358" s="7">
        <f>Covaf!H2358</f>
        <v>0</v>
      </c>
      <c r="K2358" s="1">
        <f>Covaf!X2358</f>
        <v>0</v>
      </c>
    </row>
    <row r="2359" spans="1:11">
      <c r="A2359" s="1" t="str">
        <f t="shared" si="36"/>
        <v>NO</v>
      </c>
      <c r="B2359" s="36">
        <f>Covaf!B2359</f>
        <v>0</v>
      </c>
      <c r="C2359" s="36" t="str">
        <f>CONCATENATE(Covaf!E2359,"_",Covaf!F2359,"_",Covaf!G2359)</f>
        <v>__</v>
      </c>
      <c r="D2359" s="6" t="str">
        <f>IFERROR(VLOOKUP(C2359,BIVA!$C$3:$J$5311,3,0),"")</f>
        <v/>
      </c>
      <c r="E2359" s="6" t="str">
        <f>IFERROR(VLOOKUP(C2359,BIVA!$C$3:$J$5311,4,0),"")</f>
        <v/>
      </c>
      <c r="F2359" s="1" t="str">
        <f>IFERROR(VLOOKUP(C2359,BIVA!$C$3:$J$5311,5,0),"")</f>
        <v/>
      </c>
      <c r="G2359" s="6" t="str">
        <f>IFERROR(VLOOKUP(C2359,BIVA!$C$3:$J$5311,6,0),"")</f>
        <v/>
      </c>
      <c r="H2359" s="6" t="str">
        <f>IFERROR(VLOOKUP(C2359,BIVA!$C$3:$J$5311,7,0),"")</f>
        <v/>
      </c>
      <c r="I2359" s="6" t="str">
        <f>IFERROR(VLOOKUP(C2359,BIVA!$C$3:$J$5311,8,0),"")</f>
        <v/>
      </c>
      <c r="J2359" s="7">
        <f>Covaf!H2359</f>
        <v>0</v>
      </c>
      <c r="K2359" s="1">
        <f>Covaf!X2359</f>
        <v>0</v>
      </c>
    </row>
    <row r="2360" spans="1:11">
      <c r="A2360" s="1" t="str">
        <f t="shared" si="36"/>
        <v>NO</v>
      </c>
      <c r="B2360" s="36">
        <f>Covaf!B2360</f>
        <v>0</v>
      </c>
      <c r="C2360" s="36" t="str">
        <f>CONCATENATE(Covaf!E2360,"_",Covaf!F2360,"_",Covaf!G2360)</f>
        <v>__</v>
      </c>
      <c r="D2360" s="6" t="str">
        <f>IFERROR(VLOOKUP(C2360,BIVA!$C$3:$J$5311,3,0),"")</f>
        <v/>
      </c>
      <c r="E2360" s="6" t="str">
        <f>IFERROR(VLOOKUP(C2360,BIVA!$C$3:$J$5311,4,0),"")</f>
        <v/>
      </c>
      <c r="F2360" s="1" t="str">
        <f>IFERROR(VLOOKUP(C2360,BIVA!$C$3:$J$5311,5,0),"")</f>
        <v/>
      </c>
      <c r="G2360" s="6" t="str">
        <f>IFERROR(VLOOKUP(C2360,BIVA!$C$3:$J$5311,6,0),"")</f>
        <v/>
      </c>
      <c r="H2360" s="6" t="str">
        <f>IFERROR(VLOOKUP(C2360,BIVA!$C$3:$J$5311,7,0),"")</f>
        <v/>
      </c>
      <c r="I2360" s="6" t="str">
        <f>IFERROR(VLOOKUP(C2360,BIVA!$C$3:$J$5311,8,0),"")</f>
        <v/>
      </c>
      <c r="J2360" s="7">
        <f>Covaf!H2360</f>
        <v>0</v>
      </c>
      <c r="K2360" s="1">
        <f>Covaf!X2360</f>
        <v>0</v>
      </c>
    </row>
    <row r="2361" spans="1:11">
      <c r="A2361" s="1" t="str">
        <f t="shared" si="36"/>
        <v>NO</v>
      </c>
      <c r="B2361" s="36">
        <f>Covaf!B2361</f>
        <v>0</v>
      </c>
      <c r="C2361" s="36" t="str">
        <f>CONCATENATE(Covaf!E2361,"_",Covaf!F2361,"_",Covaf!G2361)</f>
        <v>__</v>
      </c>
      <c r="D2361" s="6" t="str">
        <f>IFERROR(VLOOKUP(C2361,BIVA!$C$3:$J$5311,3,0),"")</f>
        <v/>
      </c>
      <c r="E2361" s="6" t="str">
        <f>IFERROR(VLOOKUP(C2361,BIVA!$C$3:$J$5311,4,0),"")</f>
        <v/>
      </c>
      <c r="F2361" s="1" t="str">
        <f>IFERROR(VLOOKUP(C2361,BIVA!$C$3:$J$5311,5,0),"")</f>
        <v/>
      </c>
      <c r="G2361" s="6" t="str">
        <f>IFERROR(VLOOKUP(C2361,BIVA!$C$3:$J$5311,6,0),"")</f>
        <v/>
      </c>
      <c r="H2361" s="6" t="str">
        <f>IFERROR(VLOOKUP(C2361,BIVA!$C$3:$J$5311,7,0),"")</f>
        <v/>
      </c>
      <c r="I2361" s="6" t="str">
        <f>IFERROR(VLOOKUP(C2361,BIVA!$C$3:$J$5311,8,0),"")</f>
        <v/>
      </c>
      <c r="J2361" s="7">
        <f>Covaf!H2361</f>
        <v>0</v>
      </c>
      <c r="K2361" s="1">
        <f>Covaf!X2361</f>
        <v>0</v>
      </c>
    </row>
    <row r="2362" spans="1:11">
      <c r="A2362" s="1" t="str">
        <f t="shared" si="36"/>
        <v>NO</v>
      </c>
      <c r="B2362" s="36">
        <f>Covaf!B2362</f>
        <v>0</v>
      </c>
      <c r="C2362" s="36" t="str">
        <f>CONCATENATE(Covaf!E2362,"_",Covaf!F2362,"_",Covaf!G2362)</f>
        <v>__</v>
      </c>
      <c r="D2362" s="6" t="str">
        <f>IFERROR(VLOOKUP(C2362,BIVA!$C$3:$J$5311,3,0),"")</f>
        <v/>
      </c>
      <c r="E2362" s="6" t="str">
        <f>IFERROR(VLOOKUP(C2362,BIVA!$C$3:$J$5311,4,0),"")</f>
        <v/>
      </c>
      <c r="F2362" s="1" t="str">
        <f>IFERROR(VLOOKUP(C2362,BIVA!$C$3:$J$5311,5,0),"")</f>
        <v/>
      </c>
      <c r="G2362" s="6" t="str">
        <f>IFERROR(VLOOKUP(C2362,BIVA!$C$3:$J$5311,6,0),"")</f>
        <v/>
      </c>
      <c r="H2362" s="6" t="str">
        <f>IFERROR(VLOOKUP(C2362,BIVA!$C$3:$J$5311,7,0),"")</f>
        <v/>
      </c>
      <c r="I2362" s="6" t="str">
        <f>IFERROR(VLOOKUP(C2362,BIVA!$C$3:$J$5311,8,0),"")</f>
        <v/>
      </c>
      <c r="J2362" s="7">
        <f>Covaf!H2362</f>
        <v>0</v>
      </c>
      <c r="K2362" s="1">
        <f>Covaf!X2362</f>
        <v>0</v>
      </c>
    </row>
    <row r="2363" spans="1:11">
      <c r="A2363" s="1" t="str">
        <f t="shared" si="36"/>
        <v>NO</v>
      </c>
      <c r="B2363" s="36">
        <f>Covaf!B2363</f>
        <v>0</v>
      </c>
      <c r="C2363" s="36" t="str">
        <f>CONCATENATE(Covaf!E2363,"_",Covaf!F2363,"_",Covaf!G2363)</f>
        <v>__</v>
      </c>
      <c r="D2363" s="6" t="str">
        <f>IFERROR(VLOOKUP(C2363,BIVA!$C$3:$J$5311,3,0),"")</f>
        <v/>
      </c>
      <c r="E2363" s="6" t="str">
        <f>IFERROR(VLOOKUP(C2363,BIVA!$C$3:$J$5311,4,0),"")</f>
        <v/>
      </c>
      <c r="F2363" s="1" t="str">
        <f>IFERROR(VLOOKUP(C2363,BIVA!$C$3:$J$5311,5,0),"")</f>
        <v/>
      </c>
      <c r="G2363" s="6" t="str">
        <f>IFERROR(VLOOKUP(C2363,BIVA!$C$3:$J$5311,6,0),"")</f>
        <v/>
      </c>
      <c r="H2363" s="6" t="str">
        <f>IFERROR(VLOOKUP(C2363,BIVA!$C$3:$J$5311,7,0),"")</f>
        <v/>
      </c>
      <c r="I2363" s="6" t="str">
        <f>IFERROR(VLOOKUP(C2363,BIVA!$C$3:$J$5311,8,0),"")</f>
        <v/>
      </c>
      <c r="J2363" s="7">
        <f>Covaf!H2363</f>
        <v>0</v>
      </c>
      <c r="K2363" s="1">
        <f>Covaf!X2363</f>
        <v>0</v>
      </c>
    </row>
    <row r="2364" spans="1:11">
      <c r="A2364" s="1" t="str">
        <f t="shared" si="36"/>
        <v>NO</v>
      </c>
      <c r="B2364" s="36">
        <f>Covaf!B2364</f>
        <v>0</v>
      </c>
      <c r="C2364" s="36" t="str">
        <f>CONCATENATE(Covaf!E2364,"_",Covaf!F2364,"_",Covaf!G2364)</f>
        <v>__</v>
      </c>
      <c r="D2364" s="6" t="str">
        <f>IFERROR(VLOOKUP(C2364,BIVA!$C$3:$J$5311,3,0),"")</f>
        <v/>
      </c>
      <c r="E2364" s="6" t="str">
        <f>IFERROR(VLOOKUP(C2364,BIVA!$C$3:$J$5311,4,0),"")</f>
        <v/>
      </c>
      <c r="F2364" s="1" t="str">
        <f>IFERROR(VLOOKUP(C2364,BIVA!$C$3:$J$5311,5,0),"")</f>
        <v/>
      </c>
      <c r="G2364" s="6" t="str">
        <f>IFERROR(VLOOKUP(C2364,BIVA!$C$3:$J$5311,6,0),"")</f>
        <v/>
      </c>
      <c r="H2364" s="6" t="str">
        <f>IFERROR(VLOOKUP(C2364,BIVA!$C$3:$J$5311,7,0),"")</f>
        <v/>
      </c>
      <c r="I2364" s="6" t="str">
        <f>IFERROR(VLOOKUP(C2364,BIVA!$C$3:$J$5311,8,0),"")</f>
        <v/>
      </c>
      <c r="J2364" s="7">
        <f>Covaf!H2364</f>
        <v>0</v>
      </c>
      <c r="K2364" s="1">
        <f>Covaf!X2364</f>
        <v>0</v>
      </c>
    </row>
    <row r="2365" spans="1:11">
      <c r="A2365" s="1" t="str">
        <f t="shared" si="36"/>
        <v>NO</v>
      </c>
      <c r="B2365" s="36">
        <f>Covaf!B2365</f>
        <v>0</v>
      </c>
      <c r="C2365" s="36" t="str">
        <f>CONCATENATE(Covaf!E2365,"_",Covaf!F2365,"_",Covaf!G2365)</f>
        <v>__</v>
      </c>
      <c r="D2365" s="6" t="str">
        <f>IFERROR(VLOOKUP(C2365,BIVA!$C$3:$J$5311,3,0),"")</f>
        <v/>
      </c>
      <c r="E2365" s="6" t="str">
        <f>IFERROR(VLOOKUP(C2365,BIVA!$C$3:$J$5311,4,0),"")</f>
        <v/>
      </c>
      <c r="F2365" s="1" t="str">
        <f>IFERROR(VLOOKUP(C2365,BIVA!$C$3:$J$5311,5,0),"")</f>
        <v/>
      </c>
      <c r="G2365" s="6" t="str">
        <f>IFERROR(VLOOKUP(C2365,BIVA!$C$3:$J$5311,6,0),"")</f>
        <v/>
      </c>
      <c r="H2365" s="6" t="str">
        <f>IFERROR(VLOOKUP(C2365,BIVA!$C$3:$J$5311,7,0),"")</f>
        <v/>
      </c>
      <c r="I2365" s="6" t="str">
        <f>IFERROR(VLOOKUP(C2365,BIVA!$C$3:$J$5311,8,0),"")</f>
        <v/>
      </c>
      <c r="J2365" s="7">
        <f>Covaf!H2365</f>
        <v>0</v>
      </c>
      <c r="K2365" s="1">
        <f>Covaf!X2365</f>
        <v>0</v>
      </c>
    </row>
    <row r="2366" spans="1:11">
      <c r="A2366" s="1" t="str">
        <f t="shared" si="36"/>
        <v>NO</v>
      </c>
      <c r="B2366" s="36">
        <f>Covaf!B2366</f>
        <v>0</v>
      </c>
      <c r="C2366" s="36" t="str">
        <f>CONCATENATE(Covaf!E2366,"_",Covaf!F2366,"_",Covaf!G2366)</f>
        <v>__</v>
      </c>
      <c r="D2366" s="6" t="str">
        <f>IFERROR(VLOOKUP(C2366,BIVA!$C$3:$J$5311,3,0),"")</f>
        <v/>
      </c>
      <c r="E2366" s="6" t="str">
        <f>IFERROR(VLOOKUP(C2366,BIVA!$C$3:$J$5311,4,0),"")</f>
        <v/>
      </c>
      <c r="F2366" s="1" t="str">
        <f>IFERROR(VLOOKUP(C2366,BIVA!$C$3:$J$5311,5,0),"")</f>
        <v/>
      </c>
      <c r="G2366" s="6" t="str">
        <f>IFERROR(VLOOKUP(C2366,BIVA!$C$3:$J$5311,6,0),"")</f>
        <v/>
      </c>
      <c r="H2366" s="6" t="str">
        <f>IFERROR(VLOOKUP(C2366,BIVA!$C$3:$J$5311,7,0),"")</f>
        <v/>
      </c>
      <c r="I2366" s="6" t="str">
        <f>IFERROR(VLOOKUP(C2366,BIVA!$C$3:$J$5311,8,0),"")</f>
        <v/>
      </c>
      <c r="J2366" s="7">
        <f>Covaf!H2366</f>
        <v>0</v>
      </c>
      <c r="K2366" s="1">
        <f>Covaf!X2366</f>
        <v>0</v>
      </c>
    </row>
    <row r="2367" spans="1:11">
      <c r="A2367" s="1" t="str">
        <f t="shared" si="36"/>
        <v>NO</v>
      </c>
      <c r="B2367" s="36">
        <f>Covaf!B2367</f>
        <v>0</v>
      </c>
      <c r="C2367" s="36" t="str">
        <f>CONCATENATE(Covaf!E2367,"_",Covaf!F2367,"_",Covaf!G2367)</f>
        <v>__</v>
      </c>
      <c r="D2367" s="6" t="str">
        <f>IFERROR(VLOOKUP(C2367,BIVA!$C$3:$J$5311,3,0),"")</f>
        <v/>
      </c>
      <c r="E2367" s="6" t="str">
        <f>IFERROR(VLOOKUP(C2367,BIVA!$C$3:$J$5311,4,0),"")</f>
        <v/>
      </c>
      <c r="F2367" s="1" t="str">
        <f>IFERROR(VLOOKUP(C2367,BIVA!$C$3:$J$5311,5,0),"")</f>
        <v/>
      </c>
      <c r="G2367" s="6" t="str">
        <f>IFERROR(VLOOKUP(C2367,BIVA!$C$3:$J$5311,6,0),"")</f>
        <v/>
      </c>
      <c r="H2367" s="6" t="str">
        <f>IFERROR(VLOOKUP(C2367,BIVA!$C$3:$J$5311,7,0),"")</f>
        <v/>
      </c>
      <c r="I2367" s="6" t="str">
        <f>IFERROR(VLOOKUP(C2367,BIVA!$C$3:$J$5311,8,0),"")</f>
        <v/>
      </c>
      <c r="J2367" s="7">
        <f>Covaf!H2367</f>
        <v>0</v>
      </c>
      <c r="K2367" s="1">
        <f>Covaf!X2367</f>
        <v>0</v>
      </c>
    </row>
    <row r="2368" spans="1:11">
      <c r="A2368" s="1" t="str">
        <f t="shared" si="36"/>
        <v>NO</v>
      </c>
      <c r="B2368" s="36">
        <f>Covaf!B2368</f>
        <v>0</v>
      </c>
      <c r="C2368" s="36" t="str">
        <f>CONCATENATE(Covaf!E2368,"_",Covaf!F2368,"_",Covaf!G2368)</f>
        <v>__</v>
      </c>
      <c r="D2368" s="6" t="str">
        <f>IFERROR(VLOOKUP(C2368,BIVA!$C$3:$J$5311,3,0),"")</f>
        <v/>
      </c>
      <c r="E2368" s="6" t="str">
        <f>IFERROR(VLOOKUP(C2368,BIVA!$C$3:$J$5311,4,0),"")</f>
        <v/>
      </c>
      <c r="F2368" s="1" t="str">
        <f>IFERROR(VLOOKUP(C2368,BIVA!$C$3:$J$5311,5,0),"")</f>
        <v/>
      </c>
      <c r="G2368" s="6" t="str">
        <f>IFERROR(VLOOKUP(C2368,BIVA!$C$3:$J$5311,6,0),"")</f>
        <v/>
      </c>
      <c r="H2368" s="6" t="str">
        <f>IFERROR(VLOOKUP(C2368,BIVA!$C$3:$J$5311,7,0),"")</f>
        <v/>
      </c>
      <c r="I2368" s="6" t="str">
        <f>IFERROR(VLOOKUP(C2368,BIVA!$C$3:$J$5311,8,0),"")</f>
        <v/>
      </c>
      <c r="J2368" s="7">
        <f>Covaf!H2368</f>
        <v>0</v>
      </c>
      <c r="K2368" s="1">
        <f>Covaf!X2368</f>
        <v>0</v>
      </c>
    </row>
    <row r="2369" spans="1:11">
      <c r="A2369" s="1" t="str">
        <f t="shared" si="36"/>
        <v>NO</v>
      </c>
      <c r="B2369" s="36">
        <f>Covaf!B2369</f>
        <v>0</v>
      </c>
      <c r="C2369" s="36" t="str">
        <f>CONCATENATE(Covaf!E2369,"_",Covaf!F2369,"_",Covaf!G2369)</f>
        <v>__</v>
      </c>
      <c r="D2369" s="6" t="str">
        <f>IFERROR(VLOOKUP(C2369,BIVA!$C$3:$J$5311,3,0),"")</f>
        <v/>
      </c>
      <c r="E2369" s="6" t="str">
        <f>IFERROR(VLOOKUP(C2369,BIVA!$C$3:$J$5311,4,0),"")</f>
        <v/>
      </c>
      <c r="F2369" s="1" t="str">
        <f>IFERROR(VLOOKUP(C2369,BIVA!$C$3:$J$5311,5,0),"")</f>
        <v/>
      </c>
      <c r="G2369" s="6" t="str">
        <f>IFERROR(VLOOKUP(C2369,BIVA!$C$3:$J$5311,6,0),"")</f>
        <v/>
      </c>
      <c r="H2369" s="6" t="str">
        <f>IFERROR(VLOOKUP(C2369,BIVA!$C$3:$J$5311,7,0),"")</f>
        <v/>
      </c>
      <c r="I2369" s="6" t="str">
        <f>IFERROR(VLOOKUP(C2369,BIVA!$C$3:$J$5311,8,0),"")</f>
        <v/>
      </c>
      <c r="J2369" s="7">
        <f>Covaf!H2369</f>
        <v>0</v>
      </c>
      <c r="K2369" s="1">
        <f>Covaf!X2369</f>
        <v>0</v>
      </c>
    </row>
    <row r="2370" spans="1:11">
      <c r="A2370" s="1" t="str">
        <f t="shared" si="36"/>
        <v>NO</v>
      </c>
      <c r="B2370" s="36">
        <f>Covaf!B2370</f>
        <v>0</v>
      </c>
      <c r="C2370" s="36" t="str">
        <f>CONCATENATE(Covaf!E2370,"_",Covaf!F2370,"_",Covaf!G2370)</f>
        <v>__</v>
      </c>
      <c r="D2370" s="6" t="str">
        <f>IFERROR(VLOOKUP(C2370,BIVA!$C$3:$J$5311,3,0),"")</f>
        <v/>
      </c>
      <c r="E2370" s="6" t="str">
        <f>IFERROR(VLOOKUP(C2370,BIVA!$C$3:$J$5311,4,0),"")</f>
        <v/>
      </c>
      <c r="F2370" s="1" t="str">
        <f>IFERROR(VLOOKUP(C2370,BIVA!$C$3:$J$5311,5,0),"")</f>
        <v/>
      </c>
      <c r="G2370" s="6" t="str">
        <f>IFERROR(VLOOKUP(C2370,BIVA!$C$3:$J$5311,6,0),"")</f>
        <v/>
      </c>
      <c r="H2370" s="6" t="str">
        <f>IFERROR(VLOOKUP(C2370,BIVA!$C$3:$J$5311,7,0),"")</f>
        <v/>
      </c>
      <c r="I2370" s="6" t="str">
        <f>IFERROR(VLOOKUP(C2370,BIVA!$C$3:$J$5311,8,0),"")</f>
        <v/>
      </c>
      <c r="J2370" s="7">
        <f>Covaf!H2370</f>
        <v>0</v>
      </c>
      <c r="K2370" s="1">
        <f>Covaf!X2370</f>
        <v>0</v>
      </c>
    </row>
    <row r="2371" spans="1:11">
      <c r="A2371" s="1" t="str">
        <f t="shared" ref="A2371:A2434" si="37">IF(H2371="APLICADO","SI","NO")</f>
        <v>NO</v>
      </c>
      <c r="B2371" s="36">
        <f>Covaf!B2371</f>
        <v>0</v>
      </c>
      <c r="C2371" s="36" t="str">
        <f>CONCATENATE(Covaf!E2371,"_",Covaf!F2371,"_",Covaf!G2371)</f>
        <v>__</v>
      </c>
      <c r="D2371" s="6" t="str">
        <f>IFERROR(VLOOKUP(C2371,BIVA!$C$3:$J$5311,3,0),"")</f>
        <v/>
      </c>
      <c r="E2371" s="6" t="str">
        <f>IFERROR(VLOOKUP(C2371,BIVA!$C$3:$J$5311,4,0),"")</f>
        <v/>
      </c>
      <c r="F2371" s="1" t="str">
        <f>IFERROR(VLOOKUP(C2371,BIVA!$C$3:$J$5311,5,0),"")</f>
        <v/>
      </c>
      <c r="G2371" s="6" t="str">
        <f>IFERROR(VLOOKUP(C2371,BIVA!$C$3:$J$5311,6,0),"")</f>
        <v/>
      </c>
      <c r="H2371" s="6" t="str">
        <f>IFERROR(VLOOKUP(C2371,BIVA!$C$3:$J$5311,7,0),"")</f>
        <v/>
      </c>
      <c r="I2371" s="6" t="str">
        <f>IFERROR(VLOOKUP(C2371,BIVA!$C$3:$J$5311,8,0),"")</f>
        <v/>
      </c>
      <c r="J2371" s="7">
        <f>Covaf!H2371</f>
        <v>0</v>
      </c>
      <c r="K2371" s="1">
        <f>Covaf!X2371</f>
        <v>0</v>
      </c>
    </row>
    <row r="2372" spans="1:11">
      <c r="A2372" s="1" t="str">
        <f t="shared" si="37"/>
        <v>NO</v>
      </c>
      <c r="B2372" s="36">
        <f>Covaf!B2372</f>
        <v>0</v>
      </c>
      <c r="C2372" s="36" t="str">
        <f>CONCATENATE(Covaf!E2372,"_",Covaf!F2372,"_",Covaf!G2372)</f>
        <v>__</v>
      </c>
      <c r="D2372" s="6" t="str">
        <f>IFERROR(VLOOKUP(C2372,BIVA!$C$3:$J$5311,3,0),"")</f>
        <v/>
      </c>
      <c r="E2372" s="6" t="str">
        <f>IFERROR(VLOOKUP(C2372,BIVA!$C$3:$J$5311,4,0),"")</f>
        <v/>
      </c>
      <c r="F2372" s="1" t="str">
        <f>IFERROR(VLOOKUP(C2372,BIVA!$C$3:$J$5311,5,0),"")</f>
        <v/>
      </c>
      <c r="G2372" s="6" t="str">
        <f>IFERROR(VLOOKUP(C2372,BIVA!$C$3:$J$5311,6,0),"")</f>
        <v/>
      </c>
      <c r="H2372" s="6" t="str">
        <f>IFERROR(VLOOKUP(C2372,BIVA!$C$3:$J$5311,7,0),"")</f>
        <v/>
      </c>
      <c r="I2372" s="6" t="str">
        <f>IFERROR(VLOOKUP(C2372,BIVA!$C$3:$J$5311,8,0),"")</f>
        <v/>
      </c>
      <c r="J2372" s="7">
        <f>Covaf!H2372</f>
        <v>0</v>
      </c>
      <c r="K2372" s="1">
        <f>Covaf!X2372</f>
        <v>0</v>
      </c>
    </row>
    <row r="2373" spans="1:11">
      <c r="A2373" s="1" t="str">
        <f t="shared" si="37"/>
        <v>NO</v>
      </c>
      <c r="B2373" s="36">
        <f>Covaf!B2373</f>
        <v>0</v>
      </c>
      <c r="C2373" s="36" t="str">
        <f>CONCATENATE(Covaf!E2373,"_",Covaf!F2373,"_",Covaf!G2373)</f>
        <v>__</v>
      </c>
      <c r="D2373" s="6" t="str">
        <f>IFERROR(VLOOKUP(C2373,BIVA!$C$3:$J$5311,3,0),"")</f>
        <v/>
      </c>
      <c r="E2373" s="6" t="str">
        <f>IFERROR(VLOOKUP(C2373,BIVA!$C$3:$J$5311,4,0),"")</f>
        <v/>
      </c>
      <c r="F2373" s="1" t="str">
        <f>IFERROR(VLOOKUP(C2373,BIVA!$C$3:$J$5311,5,0),"")</f>
        <v/>
      </c>
      <c r="G2373" s="6" t="str">
        <f>IFERROR(VLOOKUP(C2373,BIVA!$C$3:$J$5311,6,0),"")</f>
        <v/>
      </c>
      <c r="H2373" s="6" t="str">
        <f>IFERROR(VLOOKUP(C2373,BIVA!$C$3:$J$5311,7,0),"")</f>
        <v/>
      </c>
      <c r="I2373" s="6" t="str">
        <f>IFERROR(VLOOKUP(C2373,BIVA!$C$3:$J$5311,8,0),"")</f>
        <v/>
      </c>
      <c r="J2373" s="7">
        <f>Covaf!H2373</f>
        <v>0</v>
      </c>
      <c r="K2373" s="1">
        <f>Covaf!X2373</f>
        <v>0</v>
      </c>
    </row>
    <row r="2374" spans="1:11">
      <c r="A2374" s="1" t="str">
        <f t="shared" si="37"/>
        <v>NO</v>
      </c>
      <c r="B2374" s="36">
        <f>Covaf!B2374</f>
        <v>0</v>
      </c>
      <c r="C2374" s="36" t="str">
        <f>CONCATENATE(Covaf!E2374,"_",Covaf!F2374,"_",Covaf!G2374)</f>
        <v>__</v>
      </c>
      <c r="D2374" s="6" t="str">
        <f>IFERROR(VLOOKUP(C2374,BIVA!$C$3:$J$5311,3,0),"")</f>
        <v/>
      </c>
      <c r="E2374" s="6" t="str">
        <f>IFERROR(VLOOKUP(C2374,BIVA!$C$3:$J$5311,4,0),"")</f>
        <v/>
      </c>
      <c r="F2374" s="1" t="str">
        <f>IFERROR(VLOOKUP(C2374,BIVA!$C$3:$J$5311,5,0),"")</f>
        <v/>
      </c>
      <c r="G2374" s="6" t="str">
        <f>IFERROR(VLOOKUP(C2374,BIVA!$C$3:$J$5311,6,0),"")</f>
        <v/>
      </c>
      <c r="H2374" s="6" t="str">
        <f>IFERROR(VLOOKUP(C2374,BIVA!$C$3:$J$5311,7,0),"")</f>
        <v/>
      </c>
      <c r="I2374" s="6" t="str">
        <f>IFERROR(VLOOKUP(C2374,BIVA!$C$3:$J$5311,8,0),"")</f>
        <v/>
      </c>
      <c r="J2374" s="7">
        <f>Covaf!H2374</f>
        <v>0</v>
      </c>
      <c r="K2374" s="1">
        <f>Covaf!X2374</f>
        <v>0</v>
      </c>
    </row>
    <row r="2375" spans="1:11">
      <c r="A2375" s="1" t="str">
        <f t="shared" si="37"/>
        <v>NO</v>
      </c>
      <c r="B2375" s="36">
        <f>Covaf!B2375</f>
        <v>0</v>
      </c>
      <c r="C2375" s="36" t="str">
        <f>CONCATENATE(Covaf!E2375,"_",Covaf!F2375,"_",Covaf!G2375)</f>
        <v>__</v>
      </c>
      <c r="D2375" s="6" t="str">
        <f>IFERROR(VLOOKUP(C2375,BIVA!$C$3:$J$5311,3,0),"")</f>
        <v/>
      </c>
      <c r="E2375" s="6" t="str">
        <f>IFERROR(VLOOKUP(C2375,BIVA!$C$3:$J$5311,4,0),"")</f>
        <v/>
      </c>
      <c r="F2375" s="1" t="str">
        <f>IFERROR(VLOOKUP(C2375,BIVA!$C$3:$J$5311,5,0),"")</f>
        <v/>
      </c>
      <c r="G2375" s="6" t="str">
        <f>IFERROR(VLOOKUP(C2375,BIVA!$C$3:$J$5311,6,0),"")</f>
        <v/>
      </c>
      <c r="H2375" s="6" t="str">
        <f>IFERROR(VLOOKUP(C2375,BIVA!$C$3:$J$5311,7,0),"")</f>
        <v/>
      </c>
      <c r="I2375" s="6" t="str">
        <f>IFERROR(VLOOKUP(C2375,BIVA!$C$3:$J$5311,8,0),"")</f>
        <v/>
      </c>
      <c r="J2375" s="7">
        <f>Covaf!H2375</f>
        <v>0</v>
      </c>
      <c r="K2375" s="1">
        <f>Covaf!X2375</f>
        <v>0</v>
      </c>
    </row>
    <row r="2376" spans="1:11">
      <c r="A2376" s="1" t="str">
        <f t="shared" si="37"/>
        <v>NO</v>
      </c>
      <c r="B2376" s="36">
        <f>Covaf!B2376</f>
        <v>0</v>
      </c>
      <c r="C2376" s="36" t="str">
        <f>CONCATENATE(Covaf!E2376,"_",Covaf!F2376,"_",Covaf!G2376)</f>
        <v>__</v>
      </c>
      <c r="D2376" s="6" t="str">
        <f>IFERROR(VLOOKUP(C2376,BIVA!$C$3:$J$5311,3,0),"")</f>
        <v/>
      </c>
      <c r="E2376" s="6" t="str">
        <f>IFERROR(VLOOKUP(C2376,BIVA!$C$3:$J$5311,4,0),"")</f>
        <v/>
      </c>
      <c r="F2376" s="1" t="str">
        <f>IFERROR(VLOOKUP(C2376,BIVA!$C$3:$J$5311,5,0),"")</f>
        <v/>
      </c>
      <c r="G2376" s="6" t="str">
        <f>IFERROR(VLOOKUP(C2376,BIVA!$C$3:$J$5311,6,0),"")</f>
        <v/>
      </c>
      <c r="H2376" s="6" t="str">
        <f>IFERROR(VLOOKUP(C2376,BIVA!$C$3:$J$5311,7,0),"")</f>
        <v/>
      </c>
      <c r="I2376" s="6" t="str">
        <f>IFERROR(VLOOKUP(C2376,BIVA!$C$3:$J$5311,8,0),"")</f>
        <v/>
      </c>
      <c r="J2376" s="7">
        <f>Covaf!H2376</f>
        <v>0</v>
      </c>
      <c r="K2376" s="1">
        <f>Covaf!X2376</f>
        <v>0</v>
      </c>
    </row>
    <row r="2377" spans="1:11">
      <c r="A2377" s="1" t="str">
        <f t="shared" si="37"/>
        <v>NO</v>
      </c>
      <c r="B2377" s="36">
        <f>Covaf!B2377</f>
        <v>0</v>
      </c>
      <c r="C2377" s="36" t="str">
        <f>CONCATENATE(Covaf!E2377,"_",Covaf!F2377,"_",Covaf!G2377)</f>
        <v>__</v>
      </c>
      <c r="D2377" s="6" t="str">
        <f>IFERROR(VLOOKUP(C2377,BIVA!$C$3:$J$5311,3,0),"")</f>
        <v/>
      </c>
      <c r="E2377" s="6" t="str">
        <f>IFERROR(VLOOKUP(C2377,BIVA!$C$3:$J$5311,4,0),"")</f>
        <v/>
      </c>
      <c r="F2377" s="1" t="str">
        <f>IFERROR(VLOOKUP(C2377,BIVA!$C$3:$J$5311,5,0),"")</f>
        <v/>
      </c>
      <c r="G2377" s="6" t="str">
        <f>IFERROR(VLOOKUP(C2377,BIVA!$C$3:$J$5311,6,0),"")</f>
        <v/>
      </c>
      <c r="H2377" s="6" t="str">
        <f>IFERROR(VLOOKUP(C2377,BIVA!$C$3:$J$5311,7,0),"")</f>
        <v/>
      </c>
      <c r="I2377" s="6" t="str">
        <f>IFERROR(VLOOKUP(C2377,BIVA!$C$3:$J$5311,8,0),"")</f>
        <v/>
      </c>
      <c r="J2377" s="7">
        <f>Covaf!H2377</f>
        <v>0</v>
      </c>
      <c r="K2377" s="1">
        <f>Covaf!X2377</f>
        <v>0</v>
      </c>
    </row>
    <row r="2378" spans="1:11">
      <c r="A2378" s="1" t="str">
        <f t="shared" si="37"/>
        <v>NO</v>
      </c>
      <c r="B2378" s="36">
        <f>Covaf!B2378</f>
        <v>0</v>
      </c>
      <c r="C2378" s="36" t="str">
        <f>CONCATENATE(Covaf!E2378,"_",Covaf!F2378,"_",Covaf!G2378)</f>
        <v>__</v>
      </c>
      <c r="D2378" s="6" t="str">
        <f>IFERROR(VLOOKUP(C2378,BIVA!$C$3:$J$5311,3,0),"")</f>
        <v/>
      </c>
      <c r="E2378" s="6" t="str">
        <f>IFERROR(VLOOKUP(C2378,BIVA!$C$3:$J$5311,4,0),"")</f>
        <v/>
      </c>
      <c r="F2378" s="1" t="str">
        <f>IFERROR(VLOOKUP(C2378,BIVA!$C$3:$J$5311,5,0),"")</f>
        <v/>
      </c>
      <c r="G2378" s="6" t="str">
        <f>IFERROR(VLOOKUP(C2378,BIVA!$C$3:$J$5311,6,0),"")</f>
        <v/>
      </c>
      <c r="H2378" s="6" t="str">
        <f>IFERROR(VLOOKUP(C2378,BIVA!$C$3:$J$5311,7,0),"")</f>
        <v/>
      </c>
      <c r="I2378" s="6" t="str">
        <f>IFERROR(VLOOKUP(C2378,BIVA!$C$3:$J$5311,8,0),"")</f>
        <v/>
      </c>
      <c r="J2378" s="7">
        <f>Covaf!H2378</f>
        <v>0</v>
      </c>
      <c r="K2378" s="1">
        <f>Covaf!X2378</f>
        <v>0</v>
      </c>
    </row>
    <row r="2379" spans="1:11">
      <c r="A2379" s="1" t="str">
        <f t="shared" si="37"/>
        <v>NO</v>
      </c>
      <c r="B2379" s="36">
        <f>Covaf!B2379</f>
        <v>0</v>
      </c>
      <c r="C2379" s="36" t="str">
        <f>CONCATENATE(Covaf!E2379,"_",Covaf!F2379,"_",Covaf!G2379)</f>
        <v>__</v>
      </c>
      <c r="D2379" s="6" t="str">
        <f>IFERROR(VLOOKUP(C2379,BIVA!$C$3:$J$5311,3,0),"")</f>
        <v/>
      </c>
      <c r="E2379" s="6" t="str">
        <f>IFERROR(VLOOKUP(C2379,BIVA!$C$3:$J$5311,4,0),"")</f>
        <v/>
      </c>
      <c r="F2379" s="1" t="str">
        <f>IFERROR(VLOOKUP(C2379,BIVA!$C$3:$J$5311,5,0),"")</f>
        <v/>
      </c>
      <c r="G2379" s="6" t="str">
        <f>IFERROR(VLOOKUP(C2379,BIVA!$C$3:$J$5311,6,0),"")</f>
        <v/>
      </c>
      <c r="H2379" s="6" t="str">
        <f>IFERROR(VLOOKUP(C2379,BIVA!$C$3:$J$5311,7,0),"")</f>
        <v/>
      </c>
      <c r="I2379" s="6" t="str">
        <f>IFERROR(VLOOKUP(C2379,BIVA!$C$3:$J$5311,8,0),"")</f>
        <v/>
      </c>
      <c r="J2379" s="7">
        <f>Covaf!H2379</f>
        <v>0</v>
      </c>
      <c r="K2379" s="1">
        <f>Covaf!X2379</f>
        <v>0</v>
      </c>
    </row>
    <row r="2380" spans="1:11">
      <c r="A2380" s="1" t="str">
        <f t="shared" si="37"/>
        <v>NO</v>
      </c>
      <c r="B2380" s="36">
        <f>Covaf!B2380</f>
        <v>0</v>
      </c>
      <c r="C2380" s="36" t="str">
        <f>CONCATENATE(Covaf!E2380,"_",Covaf!F2380,"_",Covaf!G2380)</f>
        <v>__</v>
      </c>
      <c r="D2380" s="6" t="str">
        <f>IFERROR(VLOOKUP(C2380,BIVA!$C$3:$J$5311,3,0),"")</f>
        <v/>
      </c>
      <c r="E2380" s="6" t="str">
        <f>IFERROR(VLOOKUP(C2380,BIVA!$C$3:$J$5311,4,0),"")</f>
        <v/>
      </c>
      <c r="F2380" s="1" t="str">
        <f>IFERROR(VLOOKUP(C2380,BIVA!$C$3:$J$5311,5,0),"")</f>
        <v/>
      </c>
      <c r="G2380" s="6" t="str">
        <f>IFERROR(VLOOKUP(C2380,BIVA!$C$3:$J$5311,6,0),"")</f>
        <v/>
      </c>
      <c r="H2380" s="6" t="str">
        <f>IFERROR(VLOOKUP(C2380,BIVA!$C$3:$J$5311,7,0),"")</f>
        <v/>
      </c>
      <c r="I2380" s="6" t="str">
        <f>IFERROR(VLOOKUP(C2380,BIVA!$C$3:$J$5311,8,0),"")</f>
        <v/>
      </c>
      <c r="J2380" s="7">
        <f>Covaf!H2380</f>
        <v>0</v>
      </c>
      <c r="K2380" s="1">
        <f>Covaf!X2380</f>
        <v>0</v>
      </c>
    </row>
    <row r="2381" spans="1:11">
      <c r="A2381" s="1" t="str">
        <f t="shared" si="37"/>
        <v>NO</v>
      </c>
      <c r="B2381" s="36">
        <f>Covaf!B2381</f>
        <v>0</v>
      </c>
      <c r="C2381" s="36" t="str">
        <f>CONCATENATE(Covaf!E2381,"_",Covaf!F2381,"_",Covaf!G2381)</f>
        <v>__</v>
      </c>
      <c r="D2381" s="6" t="str">
        <f>IFERROR(VLOOKUP(C2381,BIVA!$C$3:$J$5311,3,0),"")</f>
        <v/>
      </c>
      <c r="E2381" s="6" t="str">
        <f>IFERROR(VLOOKUP(C2381,BIVA!$C$3:$J$5311,4,0),"")</f>
        <v/>
      </c>
      <c r="F2381" s="1" t="str">
        <f>IFERROR(VLOOKUP(C2381,BIVA!$C$3:$J$5311,5,0),"")</f>
        <v/>
      </c>
      <c r="G2381" s="6" t="str">
        <f>IFERROR(VLOOKUP(C2381,BIVA!$C$3:$J$5311,6,0),"")</f>
        <v/>
      </c>
      <c r="H2381" s="6" t="str">
        <f>IFERROR(VLOOKUP(C2381,BIVA!$C$3:$J$5311,7,0),"")</f>
        <v/>
      </c>
      <c r="I2381" s="6" t="str">
        <f>IFERROR(VLOOKUP(C2381,BIVA!$C$3:$J$5311,8,0),"")</f>
        <v/>
      </c>
      <c r="J2381" s="7">
        <f>Covaf!H2381</f>
        <v>0</v>
      </c>
      <c r="K2381" s="1">
        <f>Covaf!X2381</f>
        <v>0</v>
      </c>
    </row>
    <row r="2382" spans="1:11">
      <c r="A2382" s="1" t="str">
        <f t="shared" si="37"/>
        <v>NO</v>
      </c>
      <c r="B2382" s="36">
        <f>Covaf!B2382</f>
        <v>0</v>
      </c>
      <c r="C2382" s="36" t="str">
        <f>CONCATENATE(Covaf!E2382,"_",Covaf!F2382,"_",Covaf!G2382)</f>
        <v>__</v>
      </c>
      <c r="D2382" s="6" t="str">
        <f>IFERROR(VLOOKUP(C2382,BIVA!$C$3:$J$5311,3,0),"")</f>
        <v/>
      </c>
      <c r="E2382" s="6" t="str">
        <f>IFERROR(VLOOKUP(C2382,BIVA!$C$3:$J$5311,4,0),"")</f>
        <v/>
      </c>
      <c r="F2382" s="1" t="str">
        <f>IFERROR(VLOOKUP(C2382,BIVA!$C$3:$J$5311,5,0),"")</f>
        <v/>
      </c>
      <c r="G2382" s="6" t="str">
        <f>IFERROR(VLOOKUP(C2382,BIVA!$C$3:$J$5311,6,0),"")</f>
        <v/>
      </c>
      <c r="H2382" s="6" t="str">
        <f>IFERROR(VLOOKUP(C2382,BIVA!$C$3:$J$5311,7,0),"")</f>
        <v/>
      </c>
      <c r="I2382" s="6" t="str">
        <f>IFERROR(VLOOKUP(C2382,BIVA!$C$3:$J$5311,8,0),"")</f>
        <v/>
      </c>
      <c r="J2382" s="7">
        <f>Covaf!H2382</f>
        <v>0</v>
      </c>
      <c r="K2382" s="1">
        <f>Covaf!X2382</f>
        <v>0</v>
      </c>
    </row>
    <row r="2383" spans="1:11">
      <c r="A2383" s="1" t="str">
        <f t="shared" si="37"/>
        <v>NO</v>
      </c>
      <c r="B2383" s="36">
        <f>Covaf!B2383</f>
        <v>0</v>
      </c>
      <c r="C2383" s="36" t="str">
        <f>CONCATENATE(Covaf!E2383,"_",Covaf!F2383,"_",Covaf!G2383)</f>
        <v>__</v>
      </c>
      <c r="D2383" s="6" t="str">
        <f>IFERROR(VLOOKUP(C2383,BIVA!$C$3:$J$5311,3,0),"")</f>
        <v/>
      </c>
      <c r="E2383" s="6" t="str">
        <f>IFERROR(VLOOKUP(C2383,BIVA!$C$3:$J$5311,4,0),"")</f>
        <v/>
      </c>
      <c r="F2383" s="1" t="str">
        <f>IFERROR(VLOOKUP(C2383,BIVA!$C$3:$J$5311,5,0),"")</f>
        <v/>
      </c>
      <c r="G2383" s="6" t="str">
        <f>IFERROR(VLOOKUP(C2383,BIVA!$C$3:$J$5311,6,0),"")</f>
        <v/>
      </c>
      <c r="H2383" s="6" t="str">
        <f>IFERROR(VLOOKUP(C2383,BIVA!$C$3:$J$5311,7,0),"")</f>
        <v/>
      </c>
      <c r="I2383" s="6" t="str">
        <f>IFERROR(VLOOKUP(C2383,BIVA!$C$3:$J$5311,8,0),"")</f>
        <v/>
      </c>
      <c r="J2383" s="7">
        <f>Covaf!H2383</f>
        <v>0</v>
      </c>
      <c r="K2383" s="1">
        <f>Covaf!X2383</f>
        <v>0</v>
      </c>
    </row>
    <row r="2384" spans="1:11">
      <c r="A2384" s="1" t="str">
        <f t="shared" si="37"/>
        <v>NO</v>
      </c>
      <c r="B2384" s="36">
        <f>Covaf!B2384</f>
        <v>0</v>
      </c>
      <c r="C2384" s="36" t="str">
        <f>CONCATENATE(Covaf!E2384,"_",Covaf!F2384,"_",Covaf!G2384)</f>
        <v>__</v>
      </c>
      <c r="D2384" s="6" t="str">
        <f>IFERROR(VLOOKUP(C2384,BIVA!$C$3:$J$5311,3,0),"")</f>
        <v/>
      </c>
      <c r="E2384" s="6" t="str">
        <f>IFERROR(VLOOKUP(C2384,BIVA!$C$3:$J$5311,4,0),"")</f>
        <v/>
      </c>
      <c r="F2384" s="1" t="str">
        <f>IFERROR(VLOOKUP(C2384,BIVA!$C$3:$J$5311,5,0),"")</f>
        <v/>
      </c>
      <c r="G2384" s="6" t="str">
        <f>IFERROR(VLOOKUP(C2384,BIVA!$C$3:$J$5311,6,0),"")</f>
        <v/>
      </c>
      <c r="H2384" s="6" t="str">
        <f>IFERROR(VLOOKUP(C2384,BIVA!$C$3:$J$5311,7,0),"")</f>
        <v/>
      </c>
      <c r="I2384" s="6" t="str">
        <f>IFERROR(VLOOKUP(C2384,BIVA!$C$3:$J$5311,8,0),"")</f>
        <v/>
      </c>
      <c r="J2384" s="7">
        <f>Covaf!H2384</f>
        <v>0</v>
      </c>
      <c r="K2384" s="1">
        <f>Covaf!X2384</f>
        <v>0</v>
      </c>
    </row>
    <row r="2385" spans="1:11">
      <c r="A2385" s="1" t="str">
        <f t="shared" si="37"/>
        <v>NO</v>
      </c>
      <c r="B2385" s="36">
        <f>Covaf!B2385</f>
        <v>0</v>
      </c>
      <c r="C2385" s="36" t="str">
        <f>CONCATENATE(Covaf!E2385,"_",Covaf!F2385,"_",Covaf!G2385)</f>
        <v>__</v>
      </c>
      <c r="D2385" s="6" t="str">
        <f>IFERROR(VLOOKUP(C2385,BIVA!$C$3:$J$5311,3,0),"")</f>
        <v/>
      </c>
      <c r="E2385" s="6" t="str">
        <f>IFERROR(VLOOKUP(C2385,BIVA!$C$3:$J$5311,4,0),"")</f>
        <v/>
      </c>
      <c r="F2385" s="1" t="str">
        <f>IFERROR(VLOOKUP(C2385,BIVA!$C$3:$J$5311,5,0),"")</f>
        <v/>
      </c>
      <c r="G2385" s="6" t="str">
        <f>IFERROR(VLOOKUP(C2385,BIVA!$C$3:$J$5311,6,0),"")</f>
        <v/>
      </c>
      <c r="H2385" s="6" t="str">
        <f>IFERROR(VLOOKUP(C2385,BIVA!$C$3:$J$5311,7,0),"")</f>
        <v/>
      </c>
      <c r="I2385" s="6" t="str">
        <f>IFERROR(VLOOKUP(C2385,BIVA!$C$3:$J$5311,8,0),"")</f>
        <v/>
      </c>
      <c r="J2385" s="7">
        <f>Covaf!H2385</f>
        <v>0</v>
      </c>
      <c r="K2385" s="1">
        <f>Covaf!X2385</f>
        <v>0</v>
      </c>
    </row>
    <row r="2386" spans="1:11">
      <c r="A2386" s="1" t="str">
        <f t="shared" si="37"/>
        <v>NO</v>
      </c>
      <c r="B2386" s="36">
        <f>Covaf!B2386</f>
        <v>0</v>
      </c>
      <c r="C2386" s="36" t="str">
        <f>CONCATENATE(Covaf!E2386,"_",Covaf!F2386,"_",Covaf!G2386)</f>
        <v>__</v>
      </c>
      <c r="D2386" s="6" t="str">
        <f>IFERROR(VLOOKUP(C2386,BIVA!$C$3:$J$5311,3,0),"")</f>
        <v/>
      </c>
      <c r="E2386" s="6" t="str">
        <f>IFERROR(VLOOKUP(C2386,BIVA!$C$3:$J$5311,4,0),"")</f>
        <v/>
      </c>
      <c r="F2386" s="1" t="str">
        <f>IFERROR(VLOOKUP(C2386,BIVA!$C$3:$J$5311,5,0),"")</f>
        <v/>
      </c>
      <c r="G2386" s="6" t="str">
        <f>IFERROR(VLOOKUP(C2386,BIVA!$C$3:$J$5311,6,0),"")</f>
        <v/>
      </c>
      <c r="H2386" s="6" t="str">
        <f>IFERROR(VLOOKUP(C2386,BIVA!$C$3:$J$5311,7,0),"")</f>
        <v/>
      </c>
      <c r="I2386" s="6" t="str">
        <f>IFERROR(VLOOKUP(C2386,BIVA!$C$3:$J$5311,8,0),"")</f>
        <v/>
      </c>
      <c r="J2386" s="7">
        <f>Covaf!H2386</f>
        <v>0</v>
      </c>
      <c r="K2386" s="1">
        <f>Covaf!X2386</f>
        <v>0</v>
      </c>
    </row>
    <row r="2387" spans="1:11">
      <c r="A2387" s="1" t="str">
        <f t="shared" si="37"/>
        <v>NO</v>
      </c>
      <c r="B2387" s="36">
        <f>Covaf!B2387</f>
        <v>0</v>
      </c>
      <c r="C2387" s="36" t="str">
        <f>CONCATENATE(Covaf!E2387,"_",Covaf!F2387,"_",Covaf!G2387)</f>
        <v>__</v>
      </c>
      <c r="D2387" s="6" t="str">
        <f>IFERROR(VLOOKUP(C2387,BIVA!$C$3:$J$5311,3,0),"")</f>
        <v/>
      </c>
      <c r="E2387" s="6" t="str">
        <f>IFERROR(VLOOKUP(C2387,BIVA!$C$3:$J$5311,4,0),"")</f>
        <v/>
      </c>
      <c r="F2387" s="1" t="str">
        <f>IFERROR(VLOOKUP(C2387,BIVA!$C$3:$J$5311,5,0),"")</f>
        <v/>
      </c>
      <c r="G2387" s="6" t="str">
        <f>IFERROR(VLOOKUP(C2387,BIVA!$C$3:$J$5311,6,0),"")</f>
        <v/>
      </c>
      <c r="H2387" s="6" t="str">
        <f>IFERROR(VLOOKUP(C2387,BIVA!$C$3:$J$5311,7,0),"")</f>
        <v/>
      </c>
      <c r="I2387" s="6" t="str">
        <f>IFERROR(VLOOKUP(C2387,BIVA!$C$3:$J$5311,8,0),"")</f>
        <v/>
      </c>
      <c r="J2387" s="7">
        <f>Covaf!H2387</f>
        <v>0</v>
      </c>
      <c r="K2387" s="1">
        <f>Covaf!X2387</f>
        <v>0</v>
      </c>
    </row>
    <row r="2388" spans="1:11">
      <c r="A2388" s="1" t="str">
        <f t="shared" si="37"/>
        <v>NO</v>
      </c>
      <c r="B2388" s="36">
        <f>Covaf!B2388</f>
        <v>0</v>
      </c>
      <c r="C2388" s="36" t="str">
        <f>CONCATENATE(Covaf!E2388,"_",Covaf!F2388,"_",Covaf!G2388)</f>
        <v>__</v>
      </c>
      <c r="D2388" s="6" t="str">
        <f>IFERROR(VLOOKUP(C2388,BIVA!$C$3:$J$5311,3,0),"")</f>
        <v/>
      </c>
      <c r="E2388" s="6" t="str">
        <f>IFERROR(VLOOKUP(C2388,BIVA!$C$3:$J$5311,4,0),"")</f>
        <v/>
      </c>
      <c r="F2388" s="1" t="str">
        <f>IFERROR(VLOOKUP(C2388,BIVA!$C$3:$J$5311,5,0),"")</f>
        <v/>
      </c>
      <c r="G2388" s="6" t="str">
        <f>IFERROR(VLOOKUP(C2388,BIVA!$C$3:$J$5311,6,0),"")</f>
        <v/>
      </c>
      <c r="H2388" s="6" t="str">
        <f>IFERROR(VLOOKUP(C2388,BIVA!$C$3:$J$5311,7,0),"")</f>
        <v/>
      </c>
      <c r="I2388" s="6" t="str">
        <f>IFERROR(VLOOKUP(C2388,BIVA!$C$3:$J$5311,8,0),"")</f>
        <v/>
      </c>
      <c r="J2388" s="7">
        <f>Covaf!H2388</f>
        <v>0</v>
      </c>
      <c r="K2388" s="1">
        <f>Covaf!X2388</f>
        <v>0</v>
      </c>
    </row>
    <row r="2389" spans="1:11">
      <c r="A2389" s="1" t="str">
        <f t="shared" si="37"/>
        <v>NO</v>
      </c>
      <c r="B2389" s="36">
        <f>Covaf!B2389</f>
        <v>0</v>
      </c>
      <c r="C2389" s="36" t="str">
        <f>CONCATENATE(Covaf!E2389,"_",Covaf!F2389,"_",Covaf!G2389)</f>
        <v>__</v>
      </c>
      <c r="D2389" s="6" t="str">
        <f>IFERROR(VLOOKUP(C2389,BIVA!$C$3:$J$5311,3,0),"")</f>
        <v/>
      </c>
      <c r="E2389" s="6" t="str">
        <f>IFERROR(VLOOKUP(C2389,BIVA!$C$3:$J$5311,4,0),"")</f>
        <v/>
      </c>
      <c r="F2389" s="1" t="str">
        <f>IFERROR(VLOOKUP(C2389,BIVA!$C$3:$J$5311,5,0),"")</f>
        <v/>
      </c>
      <c r="G2389" s="6" t="str">
        <f>IFERROR(VLOOKUP(C2389,BIVA!$C$3:$J$5311,6,0),"")</f>
        <v/>
      </c>
      <c r="H2389" s="6" t="str">
        <f>IFERROR(VLOOKUP(C2389,BIVA!$C$3:$J$5311,7,0),"")</f>
        <v/>
      </c>
      <c r="I2389" s="6" t="str">
        <f>IFERROR(VLOOKUP(C2389,BIVA!$C$3:$J$5311,8,0),"")</f>
        <v/>
      </c>
      <c r="J2389" s="7">
        <f>Covaf!H2389</f>
        <v>0</v>
      </c>
      <c r="K2389" s="1">
        <f>Covaf!X2389</f>
        <v>0</v>
      </c>
    </row>
    <row r="2390" spans="1:11">
      <c r="A2390" s="1" t="str">
        <f t="shared" si="37"/>
        <v>NO</v>
      </c>
      <c r="B2390" s="36">
        <f>Covaf!B2390</f>
        <v>0</v>
      </c>
      <c r="C2390" s="36" t="str">
        <f>CONCATENATE(Covaf!E2390,"_",Covaf!F2390,"_",Covaf!G2390)</f>
        <v>__</v>
      </c>
      <c r="D2390" s="6" t="str">
        <f>IFERROR(VLOOKUP(C2390,BIVA!$C$3:$J$5311,3,0),"")</f>
        <v/>
      </c>
      <c r="E2390" s="6" t="str">
        <f>IFERROR(VLOOKUP(C2390,BIVA!$C$3:$J$5311,4,0),"")</f>
        <v/>
      </c>
      <c r="F2390" s="1" t="str">
        <f>IFERROR(VLOOKUP(C2390,BIVA!$C$3:$J$5311,5,0),"")</f>
        <v/>
      </c>
      <c r="G2390" s="6" t="str">
        <f>IFERROR(VLOOKUP(C2390,BIVA!$C$3:$J$5311,6,0),"")</f>
        <v/>
      </c>
      <c r="H2390" s="6" t="str">
        <f>IFERROR(VLOOKUP(C2390,BIVA!$C$3:$J$5311,7,0),"")</f>
        <v/>
      </c>
      <c r="I2390" s="6" t="str">
        <f>IFERROR(VLOOKUP(C2390,BIVA!$C$3:$J$5311,8,0),"")</f>
        <v/>
      </c>
      <c r="J2390" s="7">
        <f>Covaf!H2390</f>
        <v>0</v>
      </c>
      <c r="K2390" s="1">
        <f>Covaf!X2390</f>
        <v>0</v>
      </c>
    </row>
    <row r="2391" spans="1:11">
      <c r="A2391" s="1" t="str">
        <f t="shared" si="37"/>
        <v>NO</v>
      </c>
      <c r="B2391" s="36">
        <f>Covaf!B2391</f>
        <v>0</v>
      </c>
      <c r="C2391" s="36" t="str">
        <f>CONCATENATE(Covaf!E2391,"_",Covaf!F2391,"_",Covaf!G2391)</f>
        <v>__</v>
      </c>
      <c r="D2391" s="6" t="str">
        <f>IFERROR(VLOOKUP(C2391,BIVA!$C$3:$J$5311,3,0),"")</f>
        <v/>
      </c>
      <c r="E2391" s="6" t="str">
        <f>IFERROR(VLOOKUP(C2391,BIVA!$C$3:$J$5311,4,0),"")</f>
        <v/>
      </c>
      <c r="F2391" s="1" t="str">
        <f>IFERROR(VLOOKUP(C2391,BIVA!$C$3:$J$5311,5,0),"")</f>
        <v/>
      </c>
      <c r="G2391" s="6" t="str">
        <f>IFERROR(VLOOKUP(C2391,BIVA!$C$3:$J$5311,6,0),"")</f>
        <v/>
      </c>
      <c r="H2391" s="6" t="str">
        <f>IFERROR(VLOOKUP(C2391,BIVA!$C$3:$J$5311,7,0),"")</f>
        <v/>
      </c>
      <c r="I2391" s="6" t="str">
        <f>IFERROR(VLOOKUP(C2391,BIVA!$C$3:$J$5311,8,0),"")</f>
        <v/>
      </c>
      <c r="J2391" s="7">
        <f>Covaf!H2391</f>
        <v>0</v>
      </c>
      <c r="K2391" s="1">
        <f>Covaf!X2391</f>
        <v>0</v>
      </c>
    </row>
    <row r="2392" spans="1:11">
      <c r="A2392" s="1" t="str">
        <f t="shared" si="37"/>
        <v>NO</v>
      </c>
      <c r="B2392" s="36">
        <f>Covaf!B2392</f>
        <v>0</v>
      </c>
      <c r="C2392" s="36" t="str">
        <f>CONCATENATE(Covaf!E2392,"_",Covaf!F2392,"_",Covaf!G2392)</f>
        <v>__</v>
      </c>
      <c r="D2392" s="6" t="str">
        <f>IFERROR(VLOOKUP(C2392,BIVA!$C$3:$J$5311,3,0),"")</f>
        <v/>
      </c>
      <c r="E2392" s="6" t="str">
        <f>IFERROR(VLOOKUP(C2392,BIVA!$C$3:$J$5311,4,0),"")</f>
        <v/>
      </c>
      <c r="F2392" s="1" t="str">
        <f>IFERROR(VLOOKUP(C2392,BIVA!$C$3:$J$5311,5,0),"")</f>
        <v/>
      </c>
      <c r="G2392" s="6" t="str">
        <f>IFERROR(VLOOKUP(C2392,BIVA!$C$3:$J$5311,6,0),"")</f>
        <v/>
      </c>
      <c r="H2392" s="6" t="str">
        <f>IFERROR(VLOOKUP(C2392,BIVA!$C$3:$J$5311,7,0),"")</f>
        <v/>
      </c>
      <c r="I2392" s="6" t="str">
        <f>IFERROR(VLOOKUP(C2392,BIVA!$C$3:$J$5311,8,0),"")</f>
        <v/>
      </c>
      <c r="J2392" s="7">
        <f>Covaf!H2392</f>
        <v>0</v>
      </c>
      <c r="K2392" s="1">
        <f>Covaf!X2392</f>
        <v>0</v>
      </c>
    </row>
    <row r="2393" spans="1:11">
      <c r="A2393" s="1" t="str">
        <f t="shared" si="37"/>
        <v>NO</v>
      </c>
      <c r="B2393" s="36">
        <f>Covaf!B2393</f>
        <v>0</v>
      </c>
      <c r="C2393" s="36" t="str">
        <f>CONCATENATE(Covaf!E2393,"_",Covaf!F2393,"_",Covaf!G2393)</f>
        <v>__</v>
      </c>
      <c r="D2393" s="6" t="str">
        <f>IFERROR(VLOOKUP(C2393,BIVA!$C$3:$J$5311,3,0),"")</f>
        <v/>
      </c>
      <c r="E2393" s="6" t="str">
        <f>IFERROR(VLOOKUP(C2393,BIVA!$C$3:$J$5311,4,0),"")</f>
        <v/>
      </c>
      <c r="F2393" s="1" t="str">
        <f>IFERROR(VLOOKUP(C2393,BIVA!$C$3:$J$5311,5,0),"")</f>
        <v/>
      </c>
      <c r="G2393" s="6" t="str">
        <f>IFERROR(VLOOKUP(C2393,BIVA!$C$3:$J$5311,6,0),"")</f>
        <v/>
      </c>
      <c r="H2393" s="6" t="str">
        <f>IFERROR(VLOOKUP(C2393,BIVA!$C$3:$J$5311,7,0),"")</f>
        <v/>
      </c>
      <c r="I2393" s="6" t="str">
        <f>IFERROR(VLOOKUP(C2393,BIVA!$C$3:$J$5311,8,0),"")</f>
        <v/>
      </c>
      <c r="J2393" s="7">
        <f>Covaf!H2393</f>
        <v>0</v>
      </c>
      <c r="K2393" s="1">
        <f>Covaf!X2393</f>
        <v>0</v>
      </c>
    </row>
    <row r="2394" spans="1:11">
      <c r="A2394" s="1" t="str">
        <f t="shared" si="37"/>
        <v>NO</v>
      </c>
      <c r="B2394" s="36">
        <f>Covaf!B2394</f>
        <v>0</v>
      </c>
      <c r="C2394" s="36" t="str">
        <f>CONCATENATE(Covaf!E2394,"_",Covaf!F2394,"_",Covaf!G2394)</f>
        <v>__</v>
      </c>
      <c r="D2394" s="6" t="str">
        <f>IFERROR(VLOOKUP(C2394,BIVA!$C$3:$J$5311,3,0),"")</f>
        <v/>
      </c>
      <c r="E2394" s="6" t="str">
        <f>IFERROR(VLOOKUP(C2394,BIVA!$C$3:$J$5311,4,0),"")</f>
        <v/>
      </c>
      <c r="F2394" s="1" t="str">
        <f>IFERROR(VLOOKUP(C2394,BIVA!$C$3:$J$5311,5,0),"")</f>
        <v/>
      </c>
      <c r="G2394" s="6" t="str">
        <f>IFERROR(VLOOKUP(C2394,BIVA!$C$3:$J$5311,6,0),"")</f>
        <v/>
      </c>
      <c r="H2394" s="6" t="str">
        <f>IFERROR(VLOOKUP(C2394,BIVA!$C$3:$J$5311,7,0),"")</f>
        <v/>
      </c>
      <c r="I2394" s="6" t="str">
        <f>IFERROR(VLOOKUP(C2394,BIVA!$C$3:$J$5311,8,0),"")</f>
        <v/>
      </c>
      <c r="J2394" s="7">
        <f>Covaf!H2394</f>
        <v>0</v>
      </c>
      <c r="K2394" s="1">
        <f>Covaf!X2394</f>
        <v>0</v>
      </c>
    </row>
    <row r="2395" spans="1:11">
      <c r="A2395" s="1" t="str">
        <f t="shared" si="37"/>
        <v>NO</v>
      </c>
      <c r="B2395" s="36">
        <f>Covaf!B2395</f>
        <v>0</v>
      </c>
      <c r="C2395" s="36" t="str">
        <f>CONCATENATE(Covaf!E2395,"_",Covaf!F2395,"_",Covaf!G2395)</f>
        <v>__</v>
      </c>
      <c r="D2395" s="6" t="str">
        <f>IFERROR(VLOOKUP(C2395,BIVA!$C$3:$J$5311,3,0),"")</f>
        <v/>
      </c>
      <c r="E2395" s="6" t="str">
        <f>IFERROR(VLOOKUP(C2395,BIVA!$C$3:$J$5311,4,0),"")</f>
        <v/>
      </c>
      <c r="F2395" s="1" t="str">
        <f>IFERROR(VLOOKUP(C2395,BIVA!$C$3:$J$5311,5,0),"")</f>
        <v/>
      </c>
      <c r="G2395" s="6" t="str">
        <f>IFERROR(VLOOKUP(C2395,BIVA!$C$3:$J$5311,6,0),"")</f>
        <v/>
      </c>
      <c r="H2395" s="6" t="str">
        <f>IFERROR(VLOOKUP(C2395,BIVA!$C$3:$J$5311,7,0),"")</f>
        <v/>
      </c>
      <c r="I2395" s="6" t="str">
        <f>IFERROR(VLOOKUP(C2395,BIVA!$C$3:$J$5311,8,0),"")</f>
        <v/>
      </c>
      <c r="J2395" s="7">
        <f>Covaf!H2395</f>
        <v>0</v>
      </c>
      <c r="K2395" s="1">
        <f>Covaf!X2395</f>
        <v>0</v>
      </c>
    </row>
    <row r="2396" spans="1:11">
      <c r="A2396" s="1" t="str">
        <f t="shared" si="37"/>
        <v>NO</v>
      </c>
      <c r="B2396" s="36">
        <f>Covaf!B2396</f>
        <v>0</v>
      </c>
      <c r="C2396" s="36" t="str">
        <f>CONCATENATE(Covaf!E2396,"_",Covaf!F2396,"_",Covaf!G2396)</f>
        <v>__</v>
      </c>
      <c r="D2396" s="6" t="str">
        <f>IFERROR(VLOOKUP(C2396,BIVA!$C$3:$J$5311,3,0),"")</f>
        <v/>
      </c>
      <c r="E2396" s="6" t="str">
        <f>IFERROR(VLOOKUP(C2396,BIVA!$C$3:$J$5311,4,0),"")</f>
        <v/>
      </c>
      <c r="F2396" s="1" t="str">
        <f>IFERROR(VLOOKUP(C2396,BIVA!$C$3:$J$5311,5,0),"")</f>
        <v/>
      </c>
      <c r="G2396" s="6" t="str">
        <f>IFERROR(VLOOKUP(C2396,BIVA!$C$3:$J$5311,6,0),"")</f>
        <v/>
      </c>
      <c r="H2396" s="6" t="str">
        <f>IFERROR(VLOOKUP(C2396,BIVA!$C$3:$J$5311,7,0),"")</f>
        <v/>
      </c>
      <c r="I2396" s="6" t="str">
        <f>IFERROR(VLOOKUP(C2396,BIVA!$C$3:$J$5311,8,0),"")</f>
        <v/>
      </c>
      <c r="J2396" s="7">
        <f>Covaf!H2396</f>
        <v>0</v>
      </c>
      <c r="K2396" s="1">
        <f>Covaf!X2396</f>
        <v>0</v>
      </c>
    </row>
    <row r="2397" spans="1:11">
      <c r="A2397" s="1" t="str">
        <f t="shared" si="37"/>
        <v>NO</v>
      </c>
      <c r="B2397" s="36">
        <f>Covaf!B2397</f>
        <v>0</v>
      </c>
      <c r="C2397" s="36" t="str">
        <f>CONCATENATE(Covaf!E2397,"_",Covaf!F2397,"_",Covaf!G2397)</f>
        <v>__</v>
      </c>
      <c r="D2397" s="6" t="str">
        <f>IFERROR(VLOOKUP(C2397,BIVA!$C$3:$J$5311,3,0),"")</f>
        <v/>
      </c>
      <c r="E2397" s="6" t="str">
        <f>IFERROR(VLOOKUP(C2397,BIVA!$C$3:$J$5311,4,0),"")</f>
        <v/>
      </c>
      <c r="F2397" s="1" t="str">
        <f>IFERROR(VLOOKUP(C2397,BIVA!$C$3:$J$5311,5,0),"")</f>
        <v/>
      </c>
      <c r="G2397" s="6" t="str">
        <f>IFERROR(VLOOKUP(C2397,BIVA!$C$3:$J$5311,6,0),"")</f>
        <v/>
      </c>
      <c r="H2397" s="6" t="str">
        <f>IFERROR(VLOOKUP(C2397,BIVA!$C$3:$J$5311,7,0),"")</f>
        <v/>
      </c>
      <c r="I2397" s="6" t="str">
        <f>IFERROR(VLOOKUP(C2397,BIVA!$C$3:$J$5311,8,0),"")</f>
        <v/>
      </c>
      <c r="J2397" s="7">
        <f>Covaf!H2397</f>
        <v>0</v>
      </c>
      <c r="K2397" s="1">
        <f>Covaf!X2397</f>
        <v>0</v>
      </c>
    </row>
    <row r="2398" spans="1:11">
      <c r="A2398" s="1" t="str">
        <f t="shared" si="37"/>
        <v>NO</v>
      </c>
      <c r="B2398" s="36">
        <f>Covaf!B2398</f>
        <v>0</v>
      </c>
      <c r="C2398" s="36" t="str">
        <f>CONCATENATE(Covaf!E2398,"_",Covaf!F2398,"_",Covaf!G2398)</f>
        <v>__</v>
      </c>
      <c r="D2398" s="6" t="str">
        <f>IFERROR(VLOOKUP(C2398,BIVA!$C$3:$J$5311,3,0),"")</f>
        <v/>
      </c>
      <c r="E2398" s="6" t="str">
        <f>IFERROR(VLOOKUP(C2398,BIVA!$C$3:$J$5311,4,0),"")</f>
        <v/>
      </c>
      <c r="F2398" s="1" t="str">
        <f>IFERROR(VLOOKUP(C2398,BIVA!$C$3:$J$5311,5,0),"")</f>
        <v/>
      </c>
      <c r="G2398" s="6" t="str">
        <f>IFERROR(VLOOKUP(C2398,BIVA!$C$3:$J$5311,6,0),"")</f>
        <v/>
      </c>
      <c r="H2398" s="6" t="str">
        <f>IFERROR(VLOOKUP(C2398,BIVA!$C$3:$J$5311,7,0),"")</f>
        <v/>
      </c>
      <c r="I2398" s="6" t="str">
        <f>IFERROR(VLOOKUP(C2398,BIVA!$C$3:$J$5311,8,0),"")</f>
        <v/>
      </c>
      <c r="J2398" s="7">
        <f>Covaf!H2398</f>
        <v>0</v>
      </c>
      <c r="K2398" s="1">
        <f>Covaf!X2398</f>
        <v>0</v>
      </c>
    </row>
    <row r="2399" spans="1:11">
      <c r="A2399" s="1" t="str">
        <f t="shared" si="37"/>
        <v>NO</v>
      </c>
      <c r="B2399" s="36">
        <f>Covaf!B2399</f>
        <v>0</v>
      </c>
      <c r="C2399" s="36" t="str">
        <f>CONCATENATE(Covaf!E2399,"_",Covaf!F2399,"_",Covaf!G2399)</f>
        <v>__</v>
      </c>
      <c r="D2399" s="6" t="str">
        <f>IFERROR(VLOOKUP(C2399,BIVA!$C$3:$J$5311,3,0),"")</f>
        <v/>
      </c>
      <c r="E2399" s="6" t="str">
        <f>IFERROR(VLOOKUP(C2399,BIVA!$C$3:$J$5311,4,0),"")</f>
        <v/>
      </c>
      <c r="F2399" s="1" t="str">
        <f>IFERROR(VLOOKUP(C2399,BIVA!$C$3:$J$5311,5,0),"")</f>
        <v/>
      </c>
      <c r="G2399" s="6" t="str">
        <f>IFERROR(VLOOKUP(C2399,BIVA!$C$3:$J$5311,6,0),"")</f>
        <v/>
      </c>
      <c r="H2399" s="6" t="str">
        <f>IFERROR(VLOOKUP(C2399,BIVA!$C$3:$J$5311,7,0),"")</f>
        <v/>
      </c>
      <c r="I2399" s="6" t="str">
        <f>IFERROR(VLOOKUP(C2399,BIVA!$C$3:$J$5311,8,0),"")</f>
        <v/>
      </c>
      <c r="J2399" s="7">
        <f>Covaf!H2399</f>
        <v>0</v>
      </c>
      <c r="K2399" s="1">
        <f>Covaf!X2399</f>
        <v>0</v>
      </c>
    </row>
    <row r="2400" spans="1:11">
      <c r="A2400" s="1" t="str">
        <f t="shared" si="37"/>
        <v>NO</v>
      </c>
      <c r="B2400" s="36">
        <f>Covaf!B2400</f>
        <v>0</v>
      </c>
      <c r="C2400" s="36" t="str">
        <f>CONCATENATE(Covaf!E2400,"_",Covaf!F2400,"_",Covaf!G2400)</f>
        <v>__</v>
      </c>
      <c r="D2400" s="6" t="str">
        <f>IFERROR(VLOOKUP(C2400,BIVA!$C$3:$J$5311,3,0),"")</f>
        <v/>
      </c>
      <c r="E2400" s="6" t="str">
        <f>IFERROR(VLOOKUP(C2400,BIVA!$C$3:$J$5311,4,0),"")</f>
        <v/>
      </c>
      <c r="F2400" s="1" t="str">
        <f>IFERROR(VLOOKUP(C2400,BIVA!$C$3:$J$5311,5,0),"")</f>
        <v/>
      </c>
      <c r="G2400" s="6" t="str">
        <f>IFERROR(VLOOKUP(C2400,BIVA!$C$3:$J$5311,6,0),"")</f>
        <v/>
      </c>
      <c r="H2400" s="6" t="str">
        <f>IFERROR(VLOOKUP(C2400,BIVA!$C$3:$J$5311,7,0),"")</f>
        <v/>
      </c>
      <c r="I2400" s="6" t="str">
        <f>IFERROR(VLOOKUP(C2400,BIVA!$C$3:$J$5311,8,0),"")</f>
        <v/>
      </c>
      <c r="J2400" s="7">
        <f>Covaf!H2400</f>
        <v>0</v>
      </c>
      <c r="K2400" s="1">
        <f>Covaf!X2400</f>
        <v>0</v>
      </c>
    </row>
    <row r="2401" spans="1:11">
      <c r="A2401" s="1" t="str">
        <f t="shared" si="37"/>
        <v>NO</v>
      </c>
      <c r="B2401" s="36">
        <f>Covaf!B2401</f>
        <v>0</v>
      </c>
      <c r="C2401" s="36" t="str">
        <f>CONCATENATE(Covaf!E2401,"_",Covaf!F2401,"_",Covaf!G2401)</f>
        <v>__</v>
      </c>
      <c r="D2401" s="6" t="str">
        <f>IFERROR(VLOOKUP(C2401,BIVA!$C$3:$J$5311,3,0),"")</f>
        <v/>
      </c>
      <c r="E2401" s="6" t="str">
        <f>IFERROR(VLOOKUP(C2401,BIVA!$C$3:$J$5311,4,0),"")</f>
        <v/>
      </c>
      <c r="F2401" s="1" t="str">
        <f>IFERROR(VLOOKUP(C2401,BIVA!$C$3:$J$5311,5,0),"")</f>
        <v/>
      </c>
      <c r="G2401" s="6" t="str">
        <f>IFERROR(VLOOKUP(C2401,BIVA!$C$3:$J$5311,6,0),"")</f>
        <v/>
      </c>
      <c r="H2401" s="6" t="str">
        <f>IFERROR(VLOOKUP(C2401,BIVA!$C$3:$J$5311,7,0),"")</f>
        <v/>
      </c>
      <c r="I2401" s="6" t="str">
        <f>IFERROR(VLOOKUP(C2401,BIVA!$C$3:$J$5311,8,0),"")</f>
        <v/>
      </c>
      <c r="J2401" s="7">
        <f>Covaf!H2401</f>
        <v>0</v>
      </c>
      <c r="K2401" s="1">
        <f>Covaf!X2401</f>
        <v>0</v>
      </c>
    </row>
    <row r="2402" spans="1:11">
      <c r="A2402" s="1" t="str">
        <f t="shared" si="37"/>
        <v>NO</v>
      </c>
      <c r="B2402" s="36">
        <f>Covaf!B2402</f>
        <v>0</v>
      </c>
      <c r="C2402" s="36" t="str">
        <f>CONCATENATE(Covaf!E2402,"_",Covaf!F2402,"_",Covaf!G2402)</f>
        <v>__</v>
      </c>
      <c r="D2402" s="6" t="str">
        <f>IFERROR(VLOOKUP(C2402,BIVA!$C$3:$J$5311,3,0),"")</f>
        <v/>
      </c>
      <c r="E2402" s="6" t="str">
        <f>IFERROR(VLOOKUP(C2402,BIVA!$C$3:$J$5311,4,0),"")</f>
        <v/>
      </c>
      <c r="F2402" s="1" t="str">
        <f>IFERROR(VLOOKUP(C2402,BIVA!$C$3:$J$5311,5,0),"")</f>
        <v/>
      </c>
      <c r="G2402" s="6" t="str">
        <f>IFERROR(VLOOKUP(C2402,BIVA!$C$3:$J$5311,6,0),"")</f>
        <v/>
      </c>
      <c r="H2402" s="6" t="str">
        <f>IFERROR(VLOOKUP(C2402,BIVA!$C$3:$J$5311,7,0),"")</f>
        <v/>
      </c>
      <c r="I2402" s="6" t="str">
        <f>IFERROR(VLOOKUP(C2402,BIVA!$C$3:$J$5311,8,0),"")</f>
        <v/>
      </c>
      <c r="J2402" s="7">
        <f>Covaf!H2402</f>
        <v>0</v>
      </c>
      <c r="K2402" s="1">
        <f>Covaf!X2402</f>
        <v>0</v>
      </c>
    </row>
    <row r="2403" spans="1:11">
      <c r="A2403" s="1" t="str">
        <f t="shared" si="37"/>
        <v>NO</v>
      </c>
      <c r="B2403" s="36">
        <f>Covaf!B2403</f>
        <v>0</v>
      </c>
      <c r="C2403" s="36" t="str">
        <f>CONCATENATE(Covaf!E2403,"_",Covaf!F2403,"_",Covaf!G2403)</f>
        <v>__</v>
      </c>
      <c r="D2403" s="6" t="str">
        <f>IFERROR(VLOOKUP(C2403,BIVA!$C$3:$J$5311,3,0),"")</f>
        <v/>
      </c>
      <c r="E2403" s="6" t="str">
        <f>IFERROR(VLOOKUP(C2403,BIVA!$C$3:$J$5311,4,0),"")</f>
        <v/>
      </c>
      <c r="F2403" s="1" t="str">
        <f>IFERROR(VLOOKUP(C2403,BIVA!$C$3:$J$5311,5,0),"")</f>
        <v/>
      </c>
      <c r="G2403" s="6" t="str">
        <f>IFERROR(VLOOKUP(C2403,BIVA!$C$3:$J$5311,6,0),"")</f>
        <v/>
      </c>
      <c r="H2403" s="6" t="str">
        <f>IFERROR(VLOOKUP(C2403,BIVA!$C$3:$J$5311,7,0),"")</f>
        <v/>
      </c>
      <c r="I2403" s="6" t="str">
        <f>IFERROR(VLOOKUP(C2403,BIVA!$C$3:$J$5311,8,0),"")</f>
        <v/>
      </c>
      <c r="J2403" s="7">
        <f>Covaf!H2403</f>
        <v>0</v>
      </c>
      <c r="K2403" s="1">
        <f>Covaf!X2403</f>
        <v>0</v>
      </c>
    </row>
    <row r="2404" spans="1:11">
      <c r="A2404" s="1" t="str">
        <f t="shared" si="37"/>
        <v>NO</v>
      </c>
      <c r="B2404" s="36">
        <f>Covaf!B2404</f>
        <v>0</v>
      </c>
      <c r="C2404" s="36" t="str">
        <f>CONCATENATE(Covaf!E2404,"_",Covaf!F2404,"_",Covaf!G2404)</f>
        <v>__</v>
      </c>
      <c r="D2404" s="6" t="str">
        <f>IFERROR(VLOOKUP(C2404,BIVA!$C$3:$J$5311,3,0),"")</f>
        <v/>
      </c>
      <c r="E2404" s="6" t="str">
        <f>IFERROR(VLOOKUP(C2404,BIVA!$C$3:$J$5311,4,0),"")</f>
        <v/>
      </c>
      <c r="F2404" s="1" t="str">
        <f>IFERROR(VLOOKUP(C2404,BIVA!$C$3:$J$5311,5,0),"")</f>
        <v/>
      </c>
      <c r="G2404" s="6" t="str">
        <f>IFERROR(VLOOKUP(C2404,BIVA!$C$3:$J$5311,6,0),"")</f>
        <v/>
      </c>
      <c r="H2404" s="6" t="str">
        <f>IFERROR(VLOOKUP(C2404,BIVA!$C$3:$J$5311,7,0),"")</f>
        <v/>
      </c>
      <c r="I2404" s="6" t="str">
        <f>IFERROR(VLOOKUP(C2404,BIVA!$C$3:$J$5311,8,0),"")</f>
        <v/>
      </c>
      <c r="J2404" s="7">
        <f>Covaf!H2404</f>
        <v>0</v>
      </c>
      <c r="K2404" s="1">
        <f>Covaf!X2404</f>
        <v>0</v>
      </c>
    </row>
    <row r="2405" spans="1:11">
      <c r="A2405" s="1" t="str">
        <f t="shared" si="37"/>
        <v>NO</v>
      </c>
      <c r="B2405" s="36">
        <f>Covaf!B2405</f>
        <v>0</v>
      </c>
      <c r="C2405" s="36" t="str">
        <f>CONCATENATE(Covaf!E2405,"_",Covaf!F2405,"_",Covaf!G2405)</f>
        <v>__</v>
      </c>
      <c r="D2405" s="6" t="str">
        <f>IFERROR(VLOOKUP(C2405,BIVA!$C$3:$J$5311,3,0),"")</f>
        <v/>
      </c>
      <c r="E2405" s="6" t="str">
        <f>IFERROR(VLOOKUP(C2405,BIVA!$C$3:$J$5311,4,0),"")</f>
        <v/>
      </c>
      <c r="F2405" s="1" t="str">
        <f>IFERROR(VLOOKUP(C2405,BIVA!$C$3:$J$5311,5,0),"")</f>
        <v/>
      </c>
      <c r="G2405" s="6" t="str">
        <f>IFERROR(VLOOKUP(C2405,BIVA!$C$3:$J$5311,6,0),"")</f>
        <v/>
      </c>
      <c r="H2405" s="6" t="str">
        <f>IFERROR(VLOOKUP(C2405,BIVA!$C$3:$J$5311,7,0),"")</f>
        <v/>
      </c>
      <c r="I2405" s="6" t="str">
        <f>IFERROR(VLOOKUP(C2405,BIVA!$C$3:$J$5311,8,0),"")</f>
        <v/>
      </c>
      <c r="J2405" s="7">
        <f>Covaf!H2405</f>
        <v>0</v>
      </c>
      <c r="K2405" s="1">
        <f>Covaf!X2405</f>
        <v>0</v>
      </c>
    </row>
    <row r="2406" spans="1:11">
      <c r="A2406" s="1" t="str">
        <f t="shared" si="37"/>
        <v>NO</v>
      </c>
      <c r="B2406" s="36">
        <f>Covaf!B2406</f>
        <v>0</v>
      </c>
      <c r="C2406" s="36" t="str">
        <f>CONCATENATE(Covaf!E2406,"_",Covaf!F2406,"_",Covaf!G2406)</f>
        <v>__</v>
      </c>
      <c r="D2406" s="6" t="str">
        <f>IFERROR(VLOOKUP(C2406,BIVA!$C$3:$J$5311,3,0),"")</f>
        <v/>
      </c>
      <c r="E2406" s="6" t="str">
        <f>IFERROR(VLOOKUP(C2406,BIVA!$C$3:$J$5311,4,0),"")</f>
        <v/>
      </c>
      <c r="F2406" s="1" t="str">
        <f>IFERROR(VLOOKUP(C2406,BIVA!$C$3:$J$5311,5,0),"")</f>
        <v/>
      </c>
      <c r="G2406" s="6" t="str">
        <f>IFERROR(VLOOKUP(C2406,BIVA!$C$3:$J$5311,6,0),"")</f>
        <v/>
      </c>
      <c r="H2406" s="6" t="str">
        <f>IFERROR(VLOOKUP(C2406,BIVA!$C$3:$J$5311,7,0),"")</f>
        <v/>
      </c>
      <c r="I2406" s="6" t="str">
        <f>IFERROR(VLOOKUP(C2406,BIVA!$C$3:$J$5311,8,0),"")</f>
        <v/>
      </c>
      <c r="J2406" s="7">
        <f>Covaf!H2406</f>
        <v>0</v>
      </c>
      <c r="K2406" s="1">
        <f>Covaf!X2406</f>
        <v>0</v>
      </c>
    </row>
    <row r="2407" spans="1:11">
      <c r="A2407" s="1" t="str">
        <f t="shared" si="37"/>
        <v>NO</v>
      </c>
      <c r="B2407" s="36">
        <f>Covaf!B2407</f>
        <v>0</v>
      </c>
      <c r="C2407" s="36" t="str">
        <f>CONCATENATE(Covaf!E2407,"_",Covaf!F2407,"_",Covaf!G2407)</f>
        <v>__</v>
      </c>
      <c r="D2407" s="6" t="str">
        <f>IFERROR(VLOOKUP(C2407,BIVA!$C$3:$J$5311,3,0),"")</f>
        <v/>
      </c>
      <c r="E2407" s="6" t="str">
        <f>IFERROR(VLOOKUP(C2407,BIVA!$C$3:$J$5311,4,0),"")</f>
        <v/>
      </c>
      <c r="F2407" s="1" t="str">
        <f>IFERROR(VLOOKUP(C2407,BIVA!$C$3:$J$5311,5,0),"")</f>
        <v/>
      </c>
      <c r="G2407" s="6" t="str">
        <f>IFERROR(VLOOKUP(C2407,BIVA!$C$3:$J$5311,6,0),"")</f>
        <v/>
      </c>
      <c r="H2407" s="6" t="str">
        <f>IFERROR(VLOOKUP(C2407,BIVA!$C$3:$J$5311,7,0),"")</f>
        <v/>
      </c>
      <c r="I2407" s="6" t="str">
        <f>IFERROR(VLOOKUP(C2407,BIVA!$C$3:$J$5311,8,0),"")</f>
        <v/>
      </c>
      <c r="J2407" s="7">
        <f>Covaf!H2407</f>
        <v>0</v>
      </c>
      <c r="K2407" s="1">
        <f>Covaf!X2407</f>
        <v>0</v>
      </c>
    </row>
    <row r="2408" spans="1:11">
      <c r="A2408" s="1" t="str">
        <f t="shared" si="37"/>
        <v>NO</v>
      </c>
      <c r="B2408" s="36">
        <f>Covaf!B2408</f>
        <v>0</v>
      </c>
      <c r="C2408" s="36" t="str">
        <f>CONCATENATE(Covaf!E2408,"_",Covaf!F2408,"_",Covaf!G2408)</f>
        <v>__</v>
      </c>
      <c r="D2408" s="6" t="str">
        <f>IFERROR(VLOOKUP(C2408,BIVA!$C$3:$J$5311,3,0),"")</f>
        <v/>
      </c>
      <c r="E2408" s="6" t="str">
        <f>IFERROR(VLOOKUP(C2408,BIVA!$C$3:$J$5311,4,0),"")</f>
        <v/>
      </c>
      <c r="F2408" s="1" t="str">
        <f>IFERROR(VLOOKUP(C2408,BIVA!$C$3:$J$5311,5,0),"")</f>
        <v/>
      </c>
      <c r="G2408" s="6" t="str">
        <f>IFERROR(VLOOKUP(C2408,BIVA!$C$3:$J$5311,6,0),"")</f>
        <v/>
      </c>
      <c r="H2408" s="6" t="str">
        <f>IFERROR(VLOOKUP(C2408,BIVA!$C$3:$J$5311,7,0),"")</f>
        <v/>
      </c>
      <c r="I2408" s="6" t="str">
        <f>IFERROR(VLOOKUP(C2408,BIVA!$C$3:$J$5311,8,0),"")</f>
        <v/>
      </c>
      <c r="J2408" s="7">
        <f>Covaf!H2408</f>
        <v>0</v>
      </c>
      <c r="K2408" s="1">
        <f>Covaf!X2408</f>
        <v>0</v>
      </c>
    </row>
    <row r="2409" spans="1:11">
      <c r="A2409" s="1" t="str">
        <f t="shared" si="37"/>
        <v>NO</v>
      </c>
      <c r="B2409" s="36">
        <f>Covaf!B2409</f>
        <v>0</v>
      </c>
      <c r="C2409" s="36" t="str">
        <f>CONCATENATE(Covaf!E2409,"_",Covaf!F2409,"_",Covaf!G2409)</f>
        <v>__</v>
      </c>
      <c r="D2409" s="6" t="str">
        <f>IFERROR(VLOOKUP(C2409,BIVA!$C$3:$J$5311,3,0),"")</f>
        <v/>
      </c>
      <c r="E2409" s="6" t="str">
        <f>IFERROR(VLOOKUP(C2409,BIVA!$C$3:$J$5311,4,0),"")</f>
        <v/>
      </c>
      <c r="F2409" s="1" t="str">
        <f>IFERROR(VLOOKUP(C2409,BIVA!$C$3:$J$5311,5,0),"")</f>
        <v/>
      </c>
      <c r="G2409" s="6" t="str">
        <f>IFERROR(VLOOKUP(C2409,BIVA!$C$3:$J$5311,6,0),"")</f>
        <v/>
      </c>
      <c r="H2409" s="6" t="str">
        <f>IFERROR(VLOOKUP(C2409,BIVA!$C$3:$J$5311,7,0),"")</f>
        <v/>
      </c>
      <c r="I2409" s="6" t="str">
        <f>IFERROR(VLOOKUP(C2409,BIVA!$C$3:$J$5311,8,0),"")</f>
        <v/>
      </c>
      <c r="J2409" s="7">
        <f>Covaf!H2409</f>
        <v>0</v>
      </c>
      <c r="K2409" s="1">
        <f>Covaf!X2409</f>
        <v>0</v>
      </c>
    </row>
    <row r="2410" spans="1:11">
      <c r="A2410" s="1" t="str">
        <f t="shared" si="37"/>
        <v>NO</v>
      </c>
      <c r="B2410" s="36">
        <f>Covaf!B2410</f>
        <v>0</v>
      </c>
      <c r="C2410" s="36" t="str">
        <f>CONCATENATE(Covaf!E2410,"_",Covaf!F2410,"_",Covaf!G2410)</f>
        <v>__</v>
      </c>
      <c r="D2410" s="6" t="str">
        <f>IFERROR(VLOOKUP(C2410,BIVA!$C$3:$J$5311,3,0),"")</f>
        <v/>
      </c>
      <c r="E2410" s="6" t="str">
        <f>IFERROR(VLOOKUP(C2410,BIVA!$C$3:$J$5311,4,0),"")</f>
        <v/>
      </c>
      <c r="F2410" s="1" t="str">
        <f>IFERROR(VLOOKUP(C2410,BIVA!$C$3:$J$5311,5,0),"")</f>
        <v/>
      </c>
      <c r="G2410" s="6" t="str">
        <f>IFERROR(VLOOKUP(C2410,BIVA!$C$3:$J$5311,6,0),"")</f>
        <v/>
      </c>
      <c r="H2410" s="6" t="str">
        <f>IFERROR(VLOOKUP(C2410,BIVA!$C$3:$J$5311,7,0),"")</f>
        <v/>
      </c>
      <c r="I2410" s="6" t="str">
        <f>IFERROR(VLOOKUP(C2410,BIVA!$C$3:$J$5311,8,0),"")</f>
        <v/>
      </c>
      <c r="J2410" s="7">
        <f>Covaf!H2410</f>
        <v>0</v>
      </c>
      <c r="K2410" s="1">
        <f>Covaf!X2410</f>
        <v>0</v>
      </c>
    </row>
    <row r="2411" spans="1:11">
      <c r="A2411" s="1" t="str">
        <f t="shared" si="37"/>
        <v>NO</v>
      </c>
      <c r="B2411" s="36">
        <f>Covaf!B2411</f>
        <v>0</v>
      </c>
      <c r="C2411" s="36" t="str">
        <f>CONCATENATE(Covaf!E2411,"_",Covaf!F2411,"_",Covaf!G2411)</f>
        <v>__</v>
      </c>
      <c r="D2411" s="6" t="str">
        <f>IFERROR(VLOOKUP(C2411,BIVA!$C$3:$J$5311,3,0),"")</f>
        <v/>
      </c>
      <c r="E2411" s="6" t="str">
        <f>IFERROR(VLOOKUP(C2411,BIVA!$C$3:$J$5311,4,0),"")</f>
        <v/>
      </c>
      <c r="F2411" s="1" t="str">
        <f>IFERROR(VLOOKUP(C2411,BIVA!$C$3:$J$5311,5,0),"")</f>
        <v/>
      </c>
      <c r="G2411" s="6" t="str">
        <f>IFERROR(VLOOKUP(C2411,BIVA!$C$3:$J$5311,6,0),"")</f>
        <v/>
      </c>
      <c r="H2411" s="6" t="str">
        <f>IFERROR(VLOOKUP(C2411,BIVA!$C$3:$J$5311,7,0),"")</f>
        <v/>
      </c>
      <c r="I2411" s="6" t="str">
        <f>IFERROR(VLOOKUP(C2411,BIVA!$C$3:$J$5311,8,0),"")</f>
        <v/>
      </c>
      <c r="J2411" s="7">
        <f>Covaf!H2411</f>
        <v>0</v>
      </c>
      <c r="K2411" s="1">
        <f>Covaf!X2411</f>
        <v>0</v>
      </c>
    </row>
    <row r="2412" spans="1:11">
      <c r="A2412" s="1" t="str">
        <f t="shared" si="37"/>
        <v>NO</v>
      </c>
      <c r="B2412" s="36">
        <f>Covaf!B2412</f>
        <v>0</v>
      </c>
      <c r="C2412" s="36" t="str">
        <f>CONCATENATE(Covaf!E2412,"_",Covaf!F2412,"_",Covaf!G2412)</f>
        <v>__</v>
      </c>
      <c r="D2412" s="6" t="str">
        <f>IFERROR(VLOOKUP(C2412,BIVA!$C$3:$J$5311,3,0),"")</f>
        <v/>
      </c>
      <c r="E2412" s="6" t="str">
        <f>IFERROR(VLOOKUP(C2412,BIVA!$C$3:$J$5311,4,0),"")</f>
        <v/>
      </c>
      <c r="F2412" s="1" t="str">
        <f>IFERROR(VLOOKUP(C2412,BIVA!$C$3:$J$5311,5,0),"")</f>
        <v/>
      </c>
      <c r="G2412" s="6" t="str">
        <f>IFERROR(VLOOKUP(C2412,BIVA!$C$3:$J$5311,6,0),"")</f>
        <v/>
      </c>
      <c r="H2412" s="6" t="str">
        <f>IFERROR(VLOOKUP(C2412,BIVA!$C$3:$J$5311,7,0),"")</f>
        <v/>
      </c>
      <c r="I2412" s="6" t="str">
        <f>IFERROR(VLOOKUP(C2412,BIVA!$C$3:$J$5311,8,0),"")</f>
        <v/>
      </c>
      <c r="J2412" s="7">
        <f>Covaf!H2412</f>
        <v>0</v>
      </c>
      <c r="K2412" s="1">
        <f>Covaf!X2412</f>
        <v>0</v>
      </c>
    </row>
    <row r="2413" spans="1:11">
      <c r="A2413" s="1" t="str">
        <f t="shared" si="37"/>
        <v>NO</v>
      </c>
      <c r="B2413" s="36">
        <f>Covaf!B2413</f>
        <v>0</v>
      </c>
      <c r="C2413" s="36" t="str">
        <f>CONCATENATE(Covaf!E2413,"_",Covaf!F2413,"_",Covaf!G2413)</f>
        <v>__</v>
      </c>
      <c r="D2413" s="6" t="str">
        <f>IFERROR(VLOOKUP(C2413,BIVA!$C$3:$J$5311,3,0),"")</f>
        <v/>
      </c>
      <c r="E2413" s="6" t="str">
        <f>IFERROR(VLOOKUP(C2413,BIVA!$C$3:$J$5311,4,0),"")</f>
        <v/>
      </c>
      <c r="F2413" s="1" t="str">
        <f>IFERROR(VLOOKUP(C2413,BIVA!$C$3:$J$5311,5,0),"")</f>
        <v/>
      </c>
      <c r="G2413" s="6" t="str">
        <f>IFERROR(VLOOKUP(C2413,BIVA!$C$3:$J$5311,6,0),"")</f>
        <v/>
      </c>
      <c r="H2413" s="6" t="str">
        <f>IFERROR(VLOOKUP(C2413,BIVA!$C$3:$J$5311,7,0),"")</f>
        <v/>
      </c>
      <c r="I2413" s="6" t="str">
        <f>IFERROR(VLOOKUP(C2413,BIVA!$C$3:$J$5311,8,0),"")</f>
        <v/>
      </c>
      <c r="J2413" s="7">
        <f>Covaf!H2413</f>
        <v>0</v>
      </c>
      <c r="K2413" s="1">
        <f>Covaf!X2413</f>
        <v>0</v>
      </c>
    </row>
    <row r="2414" spans="1:11">
      <c r="A2414" s="1" t="str">
        <f t="shared" si="37"/>
        <v>NO</v>
      </c>
      <c r="B2414" s="36">
        <f>Covaf!B2414</f>
        <v>0</v>
      </c>
      <c r="C2414" s="36" t="str">
        <f>CONCATENATE(Covaf!E2414,"_",Covaf!F2414,"_",Covaf!G2414)</f>
        <v>__</v>
      </c>
      <c r="D2414" s="6" t="str">
        <f>IFERROR(VLOOKUP(C2414,BIVA!$C$3:$J$5311,3,0),"")</f>
        <v/>
      </c>
      <c r="E2414" s="6" t="str">
        <f>IFERROR(VLOOKUP(C2414,BIVA!$C$3:$J$5311,4,0),"")</f>
        <v/>
      </c>
      <c r="F2414" s="1" t="str">
        <f>IFERROR(VLOOKUP(C2414,BIVA!$C$3:$J$5311,5,0),"")</f>
        <v/>
      </c>
      <c r="G2414" s="6" t="str">
        <f>IFERROR(VLOOKUP(C2414,BIVA!$C$3:$J$5311,6,0),"")</f>
        <v/>
      </c>
      <c r="H2414" s="6" t="str">
        <f>IFERROR(VLOOKUP(C2414,BIVA!$C$3:$J$5311,7,0),"")</f>
        <v/>
      </c>
      <c r="I2414" s="6" t="str">
        <f>IFERROR(VLOOKUP(C2414,BIVA!$C$3:$J$5311,8,0),"")</f>
        <v/>
      </c>
      <c r="J2414" s="7">
        <f>Covaf!H2414</f>
        <v>0</v>
      </c>
      <c r="K2414" s="1">
        <f>Covaf!X2414</f>
        <v>0</v>
      </c>
    </row>
    <row r="2415" spans="1:11">
      <c r="A2415" s="1" t="str">
        <f t="shared" si="37"/>
        <v>NO</v>
      </c>
      <c r="B2415" s="36">
        <f>Covaf!B2415</f>
        <v>0</v>
      </c>
      <c r="C2415" s="36" t="str">
        <f>CONCATENATE(Covaf!E2415,"_",Covaf!F2415,"_",Covaf!G2415)</f>
        <v>__</v>
      </c>
      <c r="D2415" s="6" t="str">
        <f>IFERROR(VLOOKUP(C2415,BIVA!$C$3:$J$5311,3,0),"")</f>
        <v/>
      </c>
      <c r="E2415" s="6" t="str">
        <f>IFERROR(VLOOKUP(C2415,BIVA!$C$3:$J$5311,4,0),"")</f>
        <v/>
      </c>
      <c r="F2415" s="1" t="str">
        <f>IFERROR(VLOOKUP(C2415,BIVA!$C$3:$J$5311,5,0),"")</f>
        <v/>
      </c>
      <c r="G2415" s="6" t="str">
        <f>IFERROR(VLOOKUP(C2415,BIVA!$C$3:$J$5311,6,0),"")</f>
        <v/>
      </c>
      <c r="H2415" s="6" t="str">
        <f>IFERROR(VLOOKUP(C2415,BIVA!$C$3:$J$5311,7,0),"")</f>
        <v/>
      </c>
      <c r="I2415" s="6" t="str">
        <f>IFERROR(VLOOKUP(C2415,BIVA!$C$3:$J$5311,8,0),"")</f>
        <v/>
      </c>
      <c r="J2415" s="7">
        <f>Covaf!H2415</f>
        <v>0</v>
      </c>
      <c r="K2415" s="1">
        <f>Covaf!X2415</f>
        <v>0</v>
      </c>
    </row>
    <row r="2416" spans="1:11">
      <c r="A2416" s="1" t="str">
        <f t="shared" si="37"/>
        <v>NO</v>
      </c>
      <c r="B2416" s="36">
        <f>Covaf!B2416</f>
        <v>0</v>
      </c>
      <c r="C2416" s="36" t="str">
        <f>CONCATENATE(Covaf!E2416,"_",Covaf!F2416,"_",Covaf!G2416)</f>
        <v>__</v>
      </c>
      <c r="D2416" s="6" t="str">
        <f>IFERROR(VLOOKUP(C2416,BIVA!$C$3:$J$5311,3,0),"")</f>
        <v/>
      </c>
      <c r="E2416" s="6" t="str">
        <f>IFERROR(VLOOKUP(C2416,BIVA!$C$3:$J$5311,4,0),"")</f>
        <v/>
      </c>
      <c r="F2416" s="1" t="str">
        <f>IFERROR(VLOOKUP(C2416,BIVA!$C$3:$J$5311,5,0),"")</f>
        <v/>
      </c>
      <c r="G2416" s="6" t="str">
        <f>IFERROR(VLOOKUP(C2416,BIVA!$C$3:$J$5311,6,0),"")</f>
        <v/>
      </c>
      <c r="H2416" s="6" t="str">
        <f>IFERROR(VLOOKUP(C2416,BIVA!$C$3:$J$5311,7,0),"")</f>
        <v/>
      </c>
      <c r="I2416" s="6" t="str">
        <f>IFERROR(VLOOKUP(C2416,BIVA!$C$3:$J$5311,8,0),"")</f>
        <v/>
      </c>
      <c r="J2416" s="7">
        <f>Covaf!H2416</f>
        <v>0</v>
      </c>
      <c r="K2416" s="1">
        <f>Covaf!X2416</f>
        <v>0</v>
      </c>
    </row>
    <row r="2417" spans="1:11">
      <c r="A2417" s="1" t="str">
        <f t="shared" si="37"/>
        <v>NO</v>
      </c>
      <c r="B2417" s="36">
        <f>Covaf!B2417</f>
        <v>0</v>
      </c>
      <c r="C2417" s="36" t="str">
        <f>CONCATENATE(Covaf!E2417,"_",Covaf!F2417,"_",Covaf!G2417)</f>
        <v>__</v>
      </c>
      <c r="D2417" s="6" t="str">
        <f>IFERROR(VLOOKUP(C2417,BIVA!$C$3:$J$5311,3,0),"")</f>
        <v/>
      </c>
      <c r="E2417" s="6" t="str">
        <f>IFERROR(VLOOKUP(C2417,BIVA!$C$3:$J$5311,4,0),"")</f>
        <v/>
      </c>
      <c r="F2417" s="1" t="str">
        <f>IFERROR(VLOOKUP(C2417,BIVA!$C$3:$J$5311,5,0),"")</f>
        <v/>
      </c>
      <c r="G2417" s="6" t="str">
        <f>IFERROR(VLOOKUP(C2417,BIVA!$C$3:$J$5311,6,0),"")</f>
        <v/>
      </c>
      <c r="H2417" s="6" t="str">
        <f>IFERROR(VLOOKUP(C2417,BIVA!$C$3:$J$5311,7,0),"")</f>
        <v/>
      </c>
      <c r="I2417" s="6" t="str">
        <f>IFERROR(VLOOKUP(C2417,BIVA!$C$3:$J$5311,8,0),"")</f>
        <v/>
      </c>
      <c r="J2417" s="7">
        <f>Covaf!H2417</f>
        <v>0</v>
      </c>
      <c r="K2417" s="1">
        <f>Covaf!X2417</f>
        <v>0</v>
      </c>
    </row>
    <row r="2418" spans="1:11">
      <c r="A2418" s="1" t="str">
        <f t="shared" si="37"/>
        <v>NO</v>
      </c>
      <c r="B2418" s="36">
        <f>Covaf!B2418</f>
        <v>0</v>
      </c>
      <c r="C2418" s="36" t="str">
        <f>CONCATENATE(Covaf!E2418,"_",Covaf!F2418,"_",Covaf!G2418)</f>
        <v>__</v>
      </c>
      <c r="D2418" s="6" t="str">
        <f>IFERROR(VLOOKUP(C2418,BIVA!$C$3:$J$5311,3,0),"")</f>
        <v/>
      </c>
      <c r="E2418" s="6" t="str">
        <f>IFERROR(VLOOKUP(C2418,BIVA!$C$3:$J$5311,4,0),"")</f>
        <v/>
      </c>
      <c r="F2418" s="1" t="str">
        <f>IFERROR(VLOOKUP(C2418,BIVA!$C$3:$J$5311,5,0),"")</f>
        <v/>
      </c>
      <c r="G2418" s="6" t="str">
        <f>IFERROR(VLOOKUP(C2418,BIVA!$C$3:$J$5311,6,0),"")</f>
        <v/>
      </c>
      <c r="H2418" s="6" t="str">
        <f>IFERROR(VLOOKUP(C2418,BIVA!$C$3:$J$5311,7,0),"")</f>
        <v/>
      </c>
      <c r="I2418" s="6" t="str">
        <f>IFERROR(VLOOKUP(C2418,BIVA!$C$3:$J$5311,8,0),"")</f>
        <v/>
      </c>
      <c r="J2418" s="7">
        <f>Covaf!H2418</f>
        <v>0</v>
      </c>
      <c r="K2418" s="1">
        <f>Covaf!X2418</f>
        <v>0</v>
      </c>
    </row>
    <row r="2419" spans="1:11">
      <c r="A2419" s="1" t="str">
        <f t="shared" si="37"/>
        <v>NO</v>
      </c>
      <c r="B2419" s="36">
        <f>Covaf!B2419</f>
        <v>0</v>
      </c>
      <c r="C2419" s="36" t="str">
        <f>CONCATENATE(Covaf!E2419,"_",Covaf!F2419,"_",Covaf!G2419)</f>
        <v>__</v>
      </c>
      <c r="D2419" s="6" t="str">
        <f>IFERROR(VLOOKUP(C2419,BIVA!$C$3:$J$5311,3,0),"")</f>
        <v/>
      </c>
      <c r="E2419" s="6" t="str">
        <f>IFERROR(VLOOKUP(C2419,BIVA!$C$3:$J$5311,4,0),"")</f>
        <v/>
      </c>
      <c r="F2419" s="1" t="str">
        <f>IFERROR(VLOOKUP(C2419,BIVA!$C$3:$J$5311,5,0),"")</f>
        <v/>
      </c>
      <c r="G2419" s="6" t="str">
        <f>IFERROR(VLOOKUP(C2419,BIVA!$C$3:$J$5311,6,0),"")</f>
        <v/>
      </c>
      <c r="H2419" s="6" t="str">
        <f>IFERROR(VLOOKUP(C2419,BIVA!$C$3:$J$5311,7,0),"")</f>
        <v/>
      </c>
      <c r="I2419" s="6" t="str">
        <f>IFERROR(VLOOKUP(C2419,BIVA!$C$3:$J$5311,8,0),"")</f>
        <v/>
      </c>
      <c r="J2419" s="7">
        <f>Covaf!H2419</f>
        <v>0</v>
      </c>
      <c r="K2419" s="1">
        <f>Covaf!X2419</f>
        <v>0</v>
      </c>
    </row>
    <row r="2420" spans="1:11">
      <c r="A2420" s="1" t="str">
        <f t="shared" si="37"/>
        <v>NO</v>
      </c>
      <c r="B2420" s="36">
        <f>Covaf!B2420</f>
        <v>0</v>
      </c>
      <c r="C2420" s="36" t="str">
        <f>CONCATENATE(Covaf!E2420,"_",Covaf!F2420,"_",Covaf!G2420)</f>
        <v>__</v>
      </c>
      <c r="D2420" s="6" t="str">
        <f>IFERROR(VLOOKUP(C2420,BIVA!$C$3:$J$5311,3,0),"")</f>
        <v/>
      </c>
      <c r="E2420" s="6" t="str">
        <f>IFERROR(VLOOKUP(C2420,BIVA!$C$3:$J$5311,4,0),"")</f>
        <v/>
      </c>
      <c r="F2420" s="1" t="str">
        <f>IFERROR(VLOOKUP(C2420,BIVA!$C$3:$J$5311,5,0),"")</f>
        <v/>
      </c>
      <c r="G2420" s="6" t="str">
        <f>IFERROR(VLOOKUP(C2420,BIVA!$C$3:$J$5311,6,0),"")</f>
        <v/>
      </c>
      <c r="H2420" s="6" t="str">
        <f>IFERROR(VLOOKUP(C2420,BIVA!$C$3:$J$5311,7,0),"")</f>
        <v/>
      </c>
      <c r="I2420" s="6" t="str">
        <f>IFERROR(VLOOKUP(C2420,BIVA!$C$3:$J$5311,8,0),"")</f>
        <v/>
      </c>
      <c r="J2420" s="7">
        <f>Covaf!H2420</f>
        <v>0</v>
      </c>
      <c r="K2420" s="1">
        <f>Covaf!X2420</f>
        <v>0</v>
      </c>
    </row>
    <row r="2421" spans="1:11">
      <c r="A2421" s="1" t="str">
        <f t="shared" si="37"/>
        <v>NO</v>
      </c>
      <c r="B2421" s="36">
        <f>Covaf!B2421</f>
        <v>0</v>
      </c>
      <c r="C2421" s="36" t="str">
        <f>CONCATENATE(Covaf!E2421,"_",Covaf!F2421,"_",Covaf!G2421)</f>
        <v>__</v>
      </c>
      <c r="D2421" s="6" t="str">
        <f>IFERROR(VLOOKUP(C2421,BIVA!$C$3:$J$5311,3,0),"")</f>
        <v/>
      </c>
      <c r="E2421" s="6" t="str">
        <f>IFERROR(VLOOKUP(C2421,BIVA!$C$3:$J$5311,4,0),"")</f>
        <v/>
      </c>
      <c r="F2421" s="1" t="str">
        <f>IFERROR(VLOOKUP(C2421,BIVA!$C$3:$J$5311,5,0),"")</f>
        <v/>
      </c>
      <c r="G2421" s="6" t="str">
        <f>IFERROR(VLOOKUP(C2421,BIVA!$C$3:$J$5311,6,0),"")</f>
        <v/>
      </c>
      <c r="H2421" s="6" t="str">
        <f>IFERROR(VLOOKUP(C2421,BIVA!$C$3:$J$5311,7,0),"")</f>
        <v/>
      </c>
      <c r="I2421" s="6" t="str">
        <f>IFERROR(VLOOKUP(C2421,BIVA!$C$3:$J$5311,8,0),"")</f>
        <v/>
      </c>
      <c r="J2421" s="7">
        <f>Covaf!H2421</f>
        <v>0</v>
      </c>
      <c r="K2421" s="1">
        <f>Covaf!X2421</f>
        <v>0</v>
      </c>
    </row>
    <row r="2422" spans="1:11">
      <c r="A2422" s="1" t="str">
        <f t="shared" si="37"/>
        <v>NO</v>
      </c>
      <c r="B2422" s="36">
        <f>Covaf!B2422</f>
        <v>0</v>
      </c>
      <c r="C2422" s="36" t="str">
        <f>CONCATENATE(Covaf!E2422,"_",Covaf!F2422,"_",Covaf!G2422)</f>
        <v>__</v>
      </c>
      <c r="D2422" s="6" t="str">
        <f>IFERROR(VLOOKUP(C2422,BIVA!$C$3:$J$5311,3,0),"")</f>
        <v/>
      </c>
      <c r="E2422" s="6" t="str">
        <f>IFERROR(VLOOKUP(C2422,BIVA!$C$3:$J$5311,4,0),"")</f>
        <v/>
      </c>
      <c r="F2422" s="1" t="str">
        <f>IFERROR(VLOOKUP(C2422,BIVA!$C$3:$J$5311,5,0),"")</f>
        <v/>
      </c>
      <c r="G2422" s="6" t="str">
        <f>IFERROR(VLOOKUP(C2422,BIVA!$C$3:$J$5311,6,0),"")</f>
        <v/>
      </c>
      <c r="H2422" s="6" t="str">
        <f>IFERROR(VLOOKUP(C2422,BIVA!$C$3:$J$5311,7,0),"")</f>
        <v/>
      </c>
      <c r="I2422" s="6" t="str">
        <f>IFERROR(VLOOKUP(C2422,BIVA!$C$3:$J$5311,8,0),"")</f>
        <v/>
      </c>
      <c r="J2422" s="7">
        <f>Covaf!H2422</f>
        <v>0</v>
      </c>
      <c r="K2422" s="1">
        <f>Covaf!X2422</f>
        <v>0</v>
      </c>
    </row>
    <row r="2423" spans="1:11">
      <c r="A2423" s="1" t="str">
        <f t="shared" si="37"/>
        <v>NO</v>
      </c>
      <c r="B2423" s="36">
        <f>Covaf!B2423</f>
        <v>0</v>
      </c>
      <c r="C2423" s="36" t="str">
        <f>CONCATENATE(Covaf!E2423,"_",Covaf!F2423,"_",Covaf!G2423)</f>
        <v>__</v>
      </c>
      <c r="D2423" s="6" t="str">
        <f>IFERROR(VLOOKUP(C2423,BIVA!$C$3:$J$5311,3,0),"")</f>
        <v/>
      </c>
      <c r="E2423" s="6" t="str">
        <f>IFERROR(VLOOKUP(C2423,BIVA!$C$3:$J$5311,4,0),"")</f>
        <v/>
      </c>
      <c r="F2423" s="1" t="str">
        <f>IFERROR(VLOOKUP(C2423,BIVA!$C$3:$J$5311,5,0),"")</f>
        <v/>
      </c>
      <c r="G2423" s="6" t="str">
        <f>IFERROR(VLOOKUP(C2423,BIVA!$C$3:$J$5311,6,0),"")</f>
        <v/>
      </c>
      <c r="H2423" s="6" t="str">
        <f>IFERROR(VLOOKUP(C2423,BIVA!$C$3:$J$5311,7,0),"")</f>
        <v/>
      </c>
      <c r="I2423" s="6" t="str">
        <f>IFERROR(VLOOKUP(C2423,BIVA!$C$3:$J$5311,8,0),"")</f>
        <v/>
      </c>
      <c r="J2423" s="7">
        <f>Covaf!H2423</f>
        <v>0</v>
      </c>
      <c r="K2423" s="1">
        <f>Covaf!X2423</f>
        <v>0</v>
      </c>
    </row>
    <row r="2424" spans="1:11">
      <c r="A2424" s="1" t="str">
        <f t="shared" si="37"/>
        <v>NO</v>
      </c>
      <c r="B2424" s="36">
        <f>Covaf!B2424</f>
        <v>0</v>
      </c>
      <c r="C2424" s="36" t="str">
        <f>CONCATENATE(Covaf!E2424,"_",Covaf!F2424,"_",Covaf!G2424)</f>
        <v>__</v>
      </c>
      <c r="D2424" s="6" t="str">
        <f>IFERROR(VLOOKUP(C2424,BIVA!$C$3:$J$5311,3,0),"")</f>
        <v/>
      </c>
      <c r="E2424" s="6" t="str">
        <f>IFERROR(VLOOKUP(C2424,BIVA!$C$3:$J$5311,4,0),"")</f>
        <v/>
      </c>
      <c r="F2424" s="1" t="str">
        <f>IFERROR(VLOOKUP(C2424,BIVA!$C$3:$J$5311,5,0),"")</f>
        <v/>
      </c>
      <c r="G2424" s="6" t="str">
        <f>IFERROR(VLOOKUP(C2424,BIVA!$C$3:$J$5311,6,0),"")</f>
        <v/>
      </c>
      <c r="H2424" s="6" t="str">
        <f>IFERROR(VLOOKUP(C2424,BIVA!$C$3:$J$5311,7,0),"")</f>
        <v/>
      </c>
      <c r="I2424" s="6" t="str">
        <f>IFERROR(VLOOKUP(C2424,BIVA!$C$3:$J$5311,8,0),"")</f>
        <v/>
      </c>
      <c r="J2424" s="7">
        <f>Covaf!H2424</f>
        <v>0</v>
      </c>
      <c r="K2424" s="1">
        <f>Covaf!X2424</f>
        <v>0</v>
      </c>
    </row>
    <row r="2425" spans="1:11">
      <c r="A2425" s="1" t="str">
        <f t="shared" si="37"/>
        <v>NO</v>
      </c>
      <c r="B2425" s="36">
        <f>Covaf!B2425</f>
        <v>0</v>
      </c>
      <c r="C2425" s="36" t="str">
        <f>CONCATENATE(Covaf!E2425,"_",Covaf!F2425,"_",Covaf!G2425)</f>
        <v>__</v>
      </c>
      <c r="D2425" s="6" t="str">
        <f>IFERROR(VLOOKUP(C2425,BIVA!$C$3:$J$5311,3,0),"")</f>
        <v/>
      </c>
      <c r="E2425" s="6" t="str">
        <f>IFERROR(VLOOKUP(C2425,BIVA!$C$3:$J$5311,4,0),"")</f>
        <v/>
      </c>
      <c r="F2425" s="1" t="str">
        <f>IFERROR(VLOOKUP(C2425,BIVA!$C$3:$J$5311,5,0),"")</f>
        <v/>
      </c>
      <c r="G2425" s="6" t="str">
        <f>IFERROR(VLOOKUP(C2425,BIVA!$C$3:$J$5311,6,0),"")</f>
        <v/>
      </c>
      <c r="H2425" s="6" t="str">
        <f>IFERROR(VLOOKUP(C2425,BIVA!$C$3:$J$5311,7,0),"")</f>
        <v/>
      </c>
      <c r="I2425" s="6" t="str">
        <f>IFERROR(VLOOKUP(C2425,BIVA!$C$3:$J$5311,8,0),"")</f>
        <v/>
      </c>
      <c r="J2425" s="7">
        <f>Covaf!H2425</f>
        <v>0</v>
      </c>
      <c r="K2425" s="1">
        <f>Covaf!X2425</f>
        <v>0</v>
      </c>
    </row>
    <row r="2426" spans="1:11">
      <c r="A2426" s="1" t="str">
        <f t="shared" si="37"/>
        <v>NO</v>
      </c>
      <c r="B2426" s="36">
        <f>Covaf!B2426</f>
        <v>0</v>
      </c>
      <c r="C2426" s="36" t="str">
        <f>CONCATENATE(Covaf!E2426,"_",Covaf!F2426,"_",Covaf!G2426)</f>
        <v>__</v>
      </c>
      <c r="D2426" s="6" t="str">
        <f>IFERROR(VLOOKUP(C2426,BIVA!$C$3:$J$5311,3,0),"")</f>
        <v/>
      </c>
      <c r="E2426" s="6" t="str">
        <f>IFERROR(VLOOKUP(C2426,BIVA!$C$3:$J$5311,4,0),"")</f>
        <v/>
      </c>
      <c r="F2426" s="1" t="str">
        <f>IFERROR(VLOOKUP(C2426,BIVA!$C$3:$J$5311,5,0),"")</f>
        <v/>
      </c>
      <c r="G2426" s="6" t="str">
        <f>IFERROR(VLOOKUP(C2426,BIVA!$C$3:$J$5311,6,0),"")</f>
        <v/>
      </c>
      <c r="H2426" s="6" t="str">
        <f>IFERROR(VLOOKUP(C2426,BIVA!$C$3:$J$5311,7,0),"")</f>
        <v/>
      </c>
      <c r="I2426" s="6" t="str">
        <f>IFERROR(VLOOKUP(C2426,BIVA!$C$3:$J$5311,8,0),"")</f>
        <v/>
      </c>
      <c r="J2426" s="7">
        <f>Covaf!H2426</f>
        <v>0</v>
      </c>
      <c r="K2426" s="1">
        <f>Covaf!X2426</f>
        <v>0</v>
      </c>
    </row>
    <row r="2427" spans="1:11">
      <c r="A2427" s="1" t="str">
        <f t="shared" si="37"/>
        <v>NO</v>
      </c>
      <c r="B2427" s="36">
        <f>Covaf!B2427</f>
        <v>0</v>
      </c>
      <c r="C2427" s="36" t="str">
        <f>CONCATENATE(Covaf!E2427,"_",Covaf!F2427,"_",Covaf!G2427)</f>
        <v>__</v>
      </c>
      <c r="D2427" s="6" t="str">
        <f>IFERROR(VLOOKUP(C2427,BIVA!$C$3:$J$5311,3,0),"")</f>
        <v/>
      </c>
      <c r="E2427" s="6" t="str">
        <f>IFERROR(VLOOKUP(C2427,BIVA!$C$3:$J$5311,4,0),"")</f>
        <v/>
      </c>
      <c r="F2427" s="1" t="str">
        <f>IFERROR(VLOOKUP(C2427,BIVA!$C$3:$J$5311,5,0),"")</f>
        <v/>
      </c>
      <c r="G2427" s="6" t="str">
        <f>IFERROR(VLOOKUP(C2427,BIVA!$C$3:$J$5311,6,0),"")</f>
        <v/>
      </c>
      <c r="H2427" s="6" t="str">
        <f>IFERROR(VLOOKUP(C2427,BIVA!$C$3:$J$5311,7,0),"")</f>
        <v/>
      </c>
      <c r="I2427" s="6" t="str">
        <f>IFERROR(VLOOKUP(C2427,BIVA!$C$3:$J$5311,8,0),"")</f>
        <v/>
      </c>
      <c r="J2427" s="7">
        <f>Covaf!H2427</f>
        <v>0</v>
      </c>
      <c r="K2427" s="1">
        <f>Covaf!X2427</f>
        <v>0</v>
      </c>
    </row>
    <row r="2428" spans="1:11">
      <c r="A2428" s="1" t="str">
        <f t="shared" si="37"/>
        <v>NO</v>
      </c>
      <c r="B2428" s="36">
        <f>Covaf!B2428</f>
        <v>0</v>
      </c>
      <c r="C2428" s="36" t="str">
        <f>CONCATENATE(Covaf!E2428,"_",Covaf!F2428,"_",Covaf!G2428)</f>
        <v>__</v>
      </c>
      <c r="D2428" s="6" t="str">
        <f>IFERROR(VLOOKUP(C2428,BIVA!$C$3:$J$5311,3,0),"")</f>
        <v/>
      </c>
      <c r="E2428" s="6" t="str">
        <f>IFERROR(VLOOKUP(C2428,BIVA!$C$3:$J$5311,4,0),"")</f>
        <v/>
      </c>
      <c r="F2428" s="1" t="str">
        <f>IFERROR(VLOOKUP(C2428,BIVA!$C$3:$J$5311,5,0),"")</f>
        <v/>
      </c>
      <c r="G2428" s="6" t="str">
        <f>IFERROR(VLOOKUP(C2428,BIVA!$C$3:$J$5311,6,0),"")</f>
        <v/>
      </c>
      <c r="H2428" s="6" t="str">
        <f>IFERROR(VLOOKUP(C2428,BIVA!$C$3:$J$5311,7,0),"")</f>
        <v/>
      </c>
      <c r="I2428" s="6" t="str">
        <f>IFERROR(VLOOKUP(C2428,BIVA!$C$3:$J$5311,8,0),"")</f>
        <v/>
      </c>
      <c r="J2428" s="7">
        <f>Covaf!H2428</f>
        <v>0</v>
      </c>
      <c r="K2428" s="1">
        <f>Covaf!X2428</f>
        <v>0</v>
      </c>
    </row>
    <row r="2429" spans="1:11">
      <c r="A2429" s="1" t="str">
        <f t="shared" si="37"/>
        <v>NO</v>
      </c>
      <c r="B2429" s="36">
        <f>Covaf!B2429</f>
        <v>0</v>
      </c>
      <c r="C2429" s="36" t="str">
        <f>CONCATENATE(Covaf!E2429,"_",Covaf!F2429,"_",Covaf!G2429)</f>
        <v>__</v>
      </c>
      <c r="D2429" s="6" t="str">
        <f>IFERROR(VLOOKUP(C2429,BIVA!$C$3:$J$5311,3,0),"")</f>
        <v/>
      </c>
      <c r="E2429" s="6" t="str">
        <f>IFERROR(VLOOKUP(C2429,BIVA!$C$3:$J$5311,4,0),"")</f>
        <v/>
      </c>
      <c r="F2429" s="1" t="str">
        <f>IFERROR(VLOOKUP(C2429,BIVA!$C$3:$J$5311,5,0),"")</f>
        <v/>
      </c>
      <c r="G2429" s="6" t="str">
        <f>IFERROR(VLOOKUP(C2429,BIVA!$C$3:$J$5311,6,0),"")</f>
        <v/>
      </c>
      <c r="H2429" s="6" t="str">
        <f>IFERROR(VLOOKUP(C2429,BIVA!$C$3:$J$5311,7,0),"")</f>
        <v/>
      </c>
      <c r="I2429" s="6" t="str">
        <f>IFERROR(VLOOKUP(C2429,BIVA!$C$3:$J$5311,8,0),"")</f>
        <v/>
      </c>
      <c r="J2429" s="7">
        <f>Covaf!H2429</f>
        <v>0</v>
      </c>
      <c r="K2429" s="1">
        <f>Covaf!X2429</f>
        <v>0</v>
      </c>
    </row>
    <row r="2430" spans="1:11">
      <c r="A2430" s="1" t="str">
        <f t="shared" si="37"/>
        <v>NO</v>
      </c>
      <c r="B2430" s="36">
        <f>Covaf!B2430</f>
        <v>0</v>
      </c>
      <c r="C2430" s="36" t="str">
        <f>CONCATENATE(Covaf!E2430,"_",Covaf!F2430,"_",Covaf!G2430)</f>
        <v>__</v>
      </c>
      <c r="D2430" s="6" t="str">
        <f>IFERROR(VLOOKUP(C2430,BIVA!$C$3:$J$5311,3,0),"")</f>
        <v/>
      </c>
      <c r="E2430" s="6" t="str">
        <f>IFERROR(VLOOKUP(C2430,BIVA!$C$3:$J$5311,4,0),"")</f>
        <v/>
      </c>
      <c r="F2430" s="1" t="str">
        <f>IFERROR(VLOOKUP(C2430,BIVA!$C$3:$J$5311,5,0),"")</f>
        <v/>
      </c>
      <c r="G2430" s="6" t="str">
        <f>IFERROR(VLOOKUP(C2430,BIVA!$C$3:$J$5311,6,0),"")</f>
        <v/>
      </c>
      <c r="H2430" s="6" t="str">
        <f>IFERROR(VLOOKUP(C2430,BIVA!$C$3:$J$5311,7,0),"")</f>
        <v/>
      </c>
      <c r="I2430" s="6" t="str">
        <f>IFERROR(VLOOKUP(C2430,BIVA!$C$3:$J$5311,8,0),"")</f>
        <v/>
      </c>
      <c r="J2430" s="7">
        <f>Covaf!H2430</f>
        <v>0</v>
      </c>
      <c r="K2430" s="1">
        <f>Covaf!X2430</f>
        <v>0</v>
      </c>
    </row>
    <row r="2431" spans="1:11">
      <c r="A2431" s="1" t="str">
        <f t="shared" si="37"/>
        <v>NO</v>
      </c>
      <c r="B2431" s="36">
        <f>Covaf!B2431</f>
        <v>0</v>
      </c>
      <c r="C2431" s="36" t="str">
        <f>CONCATENATE(Covaf!E2431,"_",Covaf!F2431,"_",Covaf!G2431)</f>
        <v>__</v>
      </c>
      <c r="D2431" s="6" t="str">
        <f>IFERROR(VLOOKUP(C2431,BIVA!$C$3:$J$5311,3,0),"")</f>
        <v/>
      </c>
      <c r="E2431" s="6" t="str">
        <f>IFERROR(VLOOKUP(C2431,BIVA!$C$3:$J$5311,4,0),"")</f>
        <v/>
      </c>
      <c r="F2431" s="1" t="str">
        <f>IFERROR(VLOOKUP(C2431,BIVA!$C$3:$J$5311,5,0),"")</f>
        <v/>
      </c>
      <c r="G2431" s="6" t="str">
        <f>IFERROR(VLOOKUP(C2431,BIVA!$C$3:$J$5311,6,0),"")</f>
        <v/>
      </c>
      <c r="H2431" s="6" t="str">
        <f>IFERROR(VLOOKUP(C2431,BIVA!$C$3:$J$5311,7,0),"")</f>
        <v/>
      </c>
      <c r="I2431" s="6" t="str">
        <f>IFERROR(VLOOKUP(C2431,BIVA!$C$3:$J$5311,8,0),"")</f>
        <v/>
      </c>
      <c r="J2431" s="7">
        <f>Covaf!H2431</f>
        <v>0</v>
      </c>
      <c r="K2431" s="1">
        <f>Covaf!X2431</f>
        <v>0</v>
      </c>
    </row>
    <row r="2432" spans="1:11">
      <c r="A2432" s="1" t="str">
        <f t="shared" si="37"/>
        <v>NO</v>
      </c>
      <c r="B2432" s="36">
        <f>Covaf!B2432</f>
        <v>0</v>
      </c>
      <c r="C2432" s="36" t="str">
        <f>CONCATENATE(Covaf!E2432,"_",Covaf!F2432,"_",Covaf!G2432)</f>
        <v>__</v>
      </c>
      <c r="D2432" s="6" t="str">
        <f>IFERROR(VLOOKUP(C2432,BIVA!$C$3:$J$5311,3,0),"")</f>
        <v/>
      </c>
      <c r="E2432" s="6" t="str">
        <f>IFERROR(VLOOKUP(C2432,BIVA!$C$3:$J$5311,4,0),"")</f>
        <v/>
      </c>
      <c r="F2432" s="1" t="str">
        <f>IFERROR(VLOOKUP(C2432,BIVA!$C$3:$J$5311,5,0),"")</f>
        <v/>
      </c>
      <c r="G2432" s="6" t="str">
        <f>IFERROR(VLOOKUP(C2432,BIVA!$C$3:$J$5311,6,0),"")</f>
        <v/>
      </c>
      <c r="H2432" s="6" t="str">
        <f>IFERROR(VLOOKUP(C2432,BIVA!$C$3:$J$5311,7,0),"")</f>
        <v/>
      </c>
      <c r="I2432" s="6" t="str">
        <f>IFERROR(VLOOKUP(C2432,BIVA!$C$3:$J$5311,8,0),"")</f>
        <v/>
      </c>
      <c r="J2432" s="7">
        <f>Covaf!H2432</f>
        <v>0</v>
      </c>
      <c r="K2432" s="1">
        <f>Covaf!X2432</f>
        <v>0</v>
      </c>
    </row>
    <row r="2433" spans="1:11">
      <c r="A2433" s="1" t="str">
        <f t="shared" si="37"/>
        <v>NO</v>
      </c>
      <c r="B2433" s="36">
        <f>Covaf!B2433</f>
        <v>0</v>
      </c>
      <c r="C2433" s="36" t="str">
        <f>CONCATENATE(Covaf!E2433,"_",Covaf!F2433,"_",Covaf!G2433)</f>
        <v>__</v>
      </c>
      <c r="D2433" s="6" t="str">
        <f>IFERROR(VLOOKUP(C2433,BIVA!$C$3:$J$5311,3,0),"")</f>
        <v/>
      </c>
      <c r="E2433" s="6" t="str">
        <f>IFERROR(VLOOKUP(C2433,BIVA!$C$3:$J$5311,4,0),"")</f>
        <v/>
      </c>
      <c r="F2433" s="1" t="str">
        <f>IFERROR(VLOOKUP(C2433,BIVA!$C$3:$J$5311,5,0),"")</f>
        <v/>
      </c>
      <c r="G2433" s="6" t="str">
        <f>IFERROR(VLOOKUP(C2433,BIVA!$C$3:$J$5311,6,0),"")</f>
        <v/>
      </c>
      <c r="H2433" s="6" t="str">
        <f>IFERROR(VLOOKUP(C2433,BIVA!$C$3:$J$5311,7,0),"")</f>
        <v/>
      </c>
      <c r="I2433" s="6" t="str">
        <f>IFERROR(VLOOKUP(C2433,BIVA!$C$3:$J$5311,8,0),"")</f>
        <v/>
      </c>
      <c r="J2433" s="7">
        <f>Covaf!H2433</f>
        <v>0</v>
      </c>
      <c r="K2433" s="1">
        <f>Covaf!X2433</f>
        <v>0</v>
      </c>
    </row>
    <row r="2434" spans="1:11">
      <c r="A2434" s="1" t="str">
        <f t="shared" si="37"/>
        <v>NO</v>
      </c>
      <c r="B2434" s="36">
        <f>Covaf!B2434</f>
        <v>0</v>
      </c>
      <c r="C2434" s="36" t="str">
        <f>CONCATENATE(Covaf!E2434,"_",Covaf!F2434,"_",Covaf!G2434)</f>
        <v>__</v>
      </c>
      <c r="D2434" s="6" t="str">
        <f>IFERROR(VLOOKUP(C2434,BIVA!$C$3:$J$5311,3,0),"")</f>
        <v/>
      </c>
      <c r="E2434" s="6" t="str">
        <f>IFERROR(VLOOKUP(C2434,BIVA!$C$3:$J$5311,4,0),"")</f>
        <v/>
      </c>
      <c r="F2434" s="1" t="str">
        <f>IFERROR(VLOOKUP(C2434,BIVA!$C$3:$J$5311,5,0),"")</f>
        <v/>
      </c>
      <c r="G2434" s="6" t="str">
        <f>IFERROR(VLOOKUP(C2434,BIVA!$C$3:$J$5311,6,0),"")</f>
        <v/>
      </c>
      <c r="H2434" s="6" t="str">
        <f>IFERROR(VLOOKUP(C2434,BIVA!$C$3:$J$5311,7,0),"")</f>
        <v/>
      </c>
      <c r="I2434" s="6" t="str">
        <f>IFERROR(VLOOKUP(C2434,BIVA!$C$3:$J$5311,8,0),"")</f>
        <v/>
      </c>
      <c r="J2434" s="7">
        <f>Covaf!H2434</f>
        <v>0</v>
      </c>
      <c r="K2434" s="1">
        <f>Covaf!X2434</f>
        <v>0</v>
      </c>
    </row>
    <row r="2435" spans="1:11">
      <c r="A2435" s="1" t="str">
        <f t="shared" ref="A2435:A2498" si="38">IF(H2435="APLICADO","SI","NO")</f>
        <v>NO</v>
      </c>
      <c r="B2435" s="36">
        <f>Covaf!B2435</f>
        <v>0</v>
      </c>
      <c r="C2435" s="36" t="str">
        <f>CONCATENATE(Covaf!E2435,"_",Covaf!F2435,"_",Covaf!G2435)</f>
        <v>__</v>
      </c>
      <c r="D2435" s="6" t="str">
        <f>IFERROR(VLOOKUP(C2435,BIVA!$C$3:$J$5311,3,0),"")</f>
        <v/>
      </c>
      <c r="E2435" s="6" t="str">
        <f>IFERROR(VLOOKUP(C2435,BIVA!$C$3:$J$5311,4,0),"")</f>
        <v/>
      </c>
      <c r="F2435" s="1" t="str">
        <f>IFERROR(VLOOKUP(C2435,BIVA!$C$3:$J$5311,5,0),"")</f>
        <v/>
      </c>
      <c r="G2435" s="6" t="str">
        <f>IFERROR(VLOOKUP(C2435,BIVA!$C$3:$J$5311,6,0),"")</f>
        <v/>
      </c>
      <c r="H2435" s="6" t="str">
        <f>IFERROR(VLOOKUP(C2435,BIVA!$C$3:$J$5311,7,0),"")</f>
        <v/>
      </c>
      <c r="I2435" s="6" t="str">
        <f>IFERROR(VLOOKUP(C2435,BIVA!$C$3:$J$5311,8,0),"")</f>
        <v/>
      </c>
      <c r="J2435" s="7">
        <f>Covaf!H2435</f>
        <v>0</v>
      </c>
      <c r="K2435" s="1">
        <f>Covaf!X2435</f>
        <v>0</v>
      </c>
    </row>
    <row r="2436" spans="1:11">
      <c r="A2436" s="1" t="str">
        <f t="shared" si="38"/>
        <v>NO</v>
      </c>
      <c r="B2436" s="36">
        <f>Covaf!B2436</f>
        <v>0</v>
      </c>
      <c r="C2436" s="36" t="str">
        <f>CONCATENATE(Covaf!E2436,"_",Covaf!F2436,"_",Covaf!G2436)</f>
        <v>__</v>
      </c>
      <c r="D2436" s="6" t="str">
        <f>IFERROR(VLOOKUP(C2436,BIVA!$C$3:$J$5311,3,0),"")</f>
        <v/>
      </c>
      <c r="E2436" s="6" t="str">
        <f>IFERROR(VLOOKUP(C2436,BIVA!$C$3:$J$5311,4,0),"")</f>
        <v/>
      </c>
      <c r="F2436" s="1" t="str">
        <f>IFERROR(VLOOKUP(C2436,BIVA!$C$3:$J$5311,5,0),"")</f>
        <v/>
      </c>
      <c r="G2436" s="6" t="str">
        <f>IFERROR(VLOOKUP(C2436,BIVA!$C$3:$J$5311,6,0),"")</f>
        <v/>
      </c>
      <c r="H2436" s="6" t="str">
        <f>IFERROR(VLOOKUP(C2436,BIVA!$C$3:$J$5311,7,0),"")</f>
        <v/>
      </c>
      <c r="I2436" s="6" t="str">
        <f>IFERROR(VLOOKUP(C2436,BIVA!$C$3:$J$5311,8,0),"")</f>
        <v/>
      </c>
      <c r="J2436" s="7">
        <f>Covaf!H2436</f>
        <v>0</v>
      </c>
      <c r="K2436" s="1">
        <f>Covaf!X2436</f>
        <v>0</v>
      </c>
    </row>
    <row r="2437" spans="1:11">
      <c r="A2437" s="1" t="str">
        <f t="shared" si="38"/>
        <v>NO</v>
      </c>
      <c r="B2437" s="36">
        <f>Covaf!B2437</f>
        <v>0</v>
      </c>
      <c r="C2437" s="36" t="str">
        <f>CONCATENATE(Covaf!E2437,"_",Covaf!F2437,"_",Covaf!G2437)</f>
        <v>__</v>
      </c>
      <c r="D2437" s="6" t="str">
        <f>IFERROR(VLOOKUP(C2437,BIVA!$C$3:$J$5311,3,0),"")</f>
        <v/>
      </c>
      <c r="E2437" s="6" t="str">
        <f>IFERROR(VLOOKUP(C2437,BIVA!$C$3:$J$5311,4,0),"")</f>
        <v/>
      </c>
      <c r="F2437" s="1" t="str">
        <f>IFERROR(VLOOKUP(C2437,BIVA!$C$3:$J$5311,5,0),"")</f>
        <v/>
      </c>
      <c r="G2437" s="6" t="str">
        <f>IFERROR(VLOOKUP(C2437,BIVA!$C$3:$J$5311,6,0),"")</f>
        <v/>
      </c>
      <c r="H2437" s="6" t="str">
        <f>IFERROR(VLOOKUP(C2437,BIVA!$C$3:$J$5311,7,0),"")</f>
        <v/>
      </c>
      <c r="I2437" s="6" t="str">
        <f>IFERROR(VLOOKUP(C2437,BIVA!$C$3:$J$5311,8,0),"")</f>
        <v/>
      </c>
      <c r="J2437" s="7">
        <f>Covaf!H2437</f>
        <v>0</v>
      </c>
      <c r="K2437" s="1">
        <f>Covaf!X2437</f>
        <v>0</v>
      </c>
    </row>
    <row r="2438" spans="1:11">
      <c r="A2438" s="1" t="str">
        <f t="shared" si="38"/>
        <v>NO</v>
      </c>
      <c r="B2438" s="36">
        <f>Covaf!B2438</f>
        <v>0</v>
      </c>
      <c r="C2438" s="36" t="str">
        <f>CONCATENATE(Covaf!E2438,"_",Covaf!F2438,"_",Covaf!G2438)</f>
        <v>__</v>
      </c>
      <c r="D2438" s="6" t="str">
        <f>IFERROR(VLOOKUP(C2438,BIVA!$C$3:$J$5311,3,0),"")</f>
        <v/>
      </c>
      <c r="E2438" s="6" t="str">
        <f>IFERROR(VLOOKUP(C2438,BIVA!$C$3:$J$5311,4,0),"")</f>
        <v/>
      </c>
      <c r="F2438" s="1" t="str">
        <f>IFERROR(VLOOKUP(C2438,BIVA!$C$3:$J$5311,5,0),"")</f>
        <v/>
      </c>
      <c r="G2438" s="6" t="str">
        <f>IFERROR(VLOOKUP(C2438,BIVA!$C$3:$J$5311,6,0),"")</f>
        <v/>
      </c>
      <c r="H2438" s="6" t="str">
        <f>IFERROR(VLOOKUP(C2438,BIVA!$C$3:$J$5311,7,0),"")</f>
        <v/>
      </c>
      <c r="I2438" s="6" t="str">
        <f>IFERROR(VLOOKUP(C2438,BIVA!$C$3:$J$5311,8,0),"")</f>
        <v/>
      </c>
      <c r="J2438" s="7">
        <f>Covaf!H2438</f>
        <v>0</v>
      </c>
      <c r="K2438" s="1">
        <f>Covaf!X2438</f>
        <v>0</v>
      </c>
    </row>
    <row r="2439" spans="1:11">
      <c r="A2439" s="1" t="str">
        <f t="shared" si="38"/>
        <v>NO</v>
      </c>
      <c r="B2439" s="36">
        <f>Covaf!B2439</f>
        <v>0</v>
      </c>
      <c r="C2439" s="36" t="str">
        <f>CONCATENATE(Covaf!E2439,"_",Covaf!F2439,"_",Covaf!G2439)</f>
        <v>__</v>
      </c>
      <c r="D2439" s="6" t="str">
        <f>IFERROR(VLOOKUP(C2439,BIVA!$C$3:$J$5311,3,0),"")</f>
        <v/>
      </c>
      <c r="E2439" s="6" t="str">
        <f>IFERROR(VLOOKUP(C2439,BIVA!$C$3:$J$5311,4,0),"")</f>
        <v/>
      </c>
      <c r="F2439" s="1" t="str">
        <f>IFERROR(VLOOKUP(C2439,BIVA!$C$3:$J$5311,5,0),"")</f>
        <v/>
      </c>
      <c r="G2439" s="6" t="str">
        <f>IFERROR(VLOOKUP(C2439,BIVA!$C$3:$J$5311,6,0),"")</f>
        <v/>
      </c>
      <c r="H2439" s="6" t="str">
        <f>IFERROR(VLOOKUP(C2439,BIVA!$C$3:$J$5311,7,0),"")</f>
        <v/>
      </c>
      <c r="I2439" s="6" t="str">
        <f>IFERROR(VLOOKUP(C2439,BIVA!$C$3:$J$5311,8,0),"")</f>
        <v/>
      </c>
      <c r="J2439" s="7">
        <f>Covaf!H2439</f>
        <v>0</v>
      </c>
      <c r="K2439" s="1">
        <f>Covaf!X2439</f>
        <v>0</v>
      </c>
    </row>
    <row r="2440" spans="1:11">
      <c r="A2440" s="1" t="str">
        <f t="shared" si="38"/>
        <v>NO</v>
      </c>
      <c r="B2440" s="36">
        <f>Covaf!B2440</f>
        <v>0</v>
      </c>
      <c r="C2440" s="36" t="str">
        <f>CONCATENATE(Covaf!E2440,"_",Covaf!F2440,"_",Covaf!G2440)</f>
        <v>__</v>
      </c>
      <c r="D2440" s="6" t="str">
        <f>IFERROR(VLOOKUP(C2440,BIVA!$C$3:$J$5311,3,0),"")</f>
        <v/>
      </c>
      <c r="E2440" s="6" t="str">
        <f>IFERROR(VLOOKUP(C2440,BIVA!$C$3:$J$5311,4,0),"")</f>
        <v/>
      </c>
      <c r="F2440" s="1" t="str">
        <f>IFERROR(VLOOKUP(C2440,BIVA!$C$3:$J$5311,5,0),"")</f>
        <v/>
      </c>
      <c r="G2440" s="6" t="str">
        <f>IFERROR(VLOOKUP(C2440,BIVA!$C$3:$J$5311,6,0),"")</f>
        <v/>
      </c>
      <c r="H2440" s="6" t="str">
        <f>IFERROR(VLOOKUP(C2440,BIVA!$C$3:$J$5311,7,0),"")</f>
        <v/>
      </c>
      <c r="I2440" s="6" t="str">
        <f>IFERROR(VLOOKUP(C2440,BIVA!$C$3:$J$5311,8,0),"")</f>
        <v/>
      </c>
      <c r="J2440" s="7">
        <f>Covaf!H2440</f>
        <v>0</v>
      </c>
      <c r="K2440" s="1">
        <f>Covaf!X2440</f>
        <v>0</v>
      </c>
    </row>
    <row r="2441" spans="1:11">
      <c r="A2441" s="1" t="str">
        <f t="shared" si="38"/>
        <v>NO</v>
      </c>
      <c r="B2441" s="36">
        <f>Covaf!B2441</f>
        <v>0</v>
      </c>
      <c r="C2441" s="36" t="str">
        <f>CONCATENATE(Covaf!E2441,"_",Covaf!F2441,"_",Covaf!G2441)</f>
        <v>__</v>
      </c>
      <c r="D2441" s="6" t="str">
        <f>IFERROR(VLOOKUP(C2441,BIVA!$C$3:$J$5311,3,0),"")</f>
        <v/>
      </c>
      <c r="E2441" s="6" t="str">
        <f>IFERROR(VLOOKUP(C2441,BIVA!$C$3:$J$5311,4,0),"")</f>
        <v/>
      </c>
      <c r="F2441" s="1" t="str">
        <f>IFERROR(VLOOKUP(C2441,BIVA!$C$3:$J$5311,5,0),"")</f>
        <v/>
      </c>
      <c r="G2441" s="6" t="str">
        <f>IFERROR(VLOOKUP(C2441,BIVA!$C$3:$J$5311,6,0),"")</f>
        <v/>
      </c>
      <c r="H2441" s="6" t="str">
        <f>IFERROR(VLOOKUP(C2441,BIVA!$C$3:$J$5311,7,0),"")</f>
        <v/>
      </c>
      <c r="I2441" s="6" t="str">
        <f>IFERROR(VLOOKUP(C2441,BIVA!$C$3:$J$5311,8,0),"")</f>
        <v/>
      </c>
      <c r="J2441" s="7">
        <f>Covaf!H2441</f>
        <v>0</v>
      </c>
      <c r="K2441" s="1">
        <f>Covaf!X2441</f>
        <v>0</v>
      </c>
    </row>
    <row r="2442" spans="1:11">
      <c r="A2442" s="1" t="str">
        <f t="shared" si="38"/>
        <v>NO</v>
      </c>
      <c r="B2442" s="36">
        <f>Covaf!B2442</f>
        <v>0</v>
      </c>
      <c r="C2442" s="36" t="str">
        <f>CONCATENATE(Covaf!E2442,"_",Covaf!F2442,"_",Covaf!G2442)</f>
        <v>__</v>
      </c>
      <c r="D2442" s="6" t="str">
        <f>IFERROR(VLOOKUP(C2442,BIVA!$C$3:$J$5311,3,0),"")</f>
        <v/>
      </c>
      <c r="E2442" s="6" t="str">
        <f>IFERROR(VLOOKUP(C2442,BIVA!$C$3:$J$5311,4,0),"")</f>
        <v/>
      </c>
      <c r="F2442" s="1" t="str">
        <f>IFERROR(VLOOKUP(C2442,BIVA!$C$3:$J$5311,5,0),"")</f>
        <v/>
      </c>
      <c r="G2442" s="6" t="str">
        <f>IFERROR(VLOOKUP(C2442,BIVA!$C$3:$J$5311,6,0),"")</f>
        <v/>
      </c>
      <c r="H2442" s="6" t="str">
        <f>IFERROR(VLOOKUP(C2442,BIVA!$C$3:$J$5311,7,0),"")</f>
        <v/>
      </c>
      <c r="I2442" s="6" t="str">
        <f>IFERROR(VLOOKUP(C2442,BIVA!$C$3:$J$5311,8,0),"")</f>
        <v/>
      </c>
      <c r="J2442" s="7">
        <f>Covaf!H2442</f>
        <v>0</v>
      </c>
      <c r="K2442" s="1">
        <f>Covaf!X2442</f>
        <v>0</v>
      </c>
    </row>
    <row r="2443" spans="1:11">
      <c r="A2443" s="1" t="str">
        <f t="shared" si="38"/>
        <v>NO</v>
      </c>
      <c r="B2443" s="36">
        <f>Covaf!B2443</f>
        <v>0</v>
      </c>
      <c r="C2443" s="36" t="str">
        <f>CONCATENATE(Covaf!E2443,"_",Covaf!F2443,"_",Covaf!G2443)</f>
        <v>__</v>
      </c>
      <c r="D2443" s="6" t="str">
        <f>IFERROR(VLOOKUP(C2443,BIVA!$C$3:$J$5311,3,0),"")</f>
        <v/>
      </c>
      <c r="E2443" s="6" t="str">
        <f>IFERROR(VLOOKUP(C2443,BIVA!$C$3:$J$5311,4,0),"")</f>
        <v/>
      </c>
      <c r="F2443" s="1" t="str">
        <f>IFERROR(VLOOKUP(C2443,BIVA!$C$3:$J$5311,5,0),"")</f>
        <v/>
      </c>
      <c r="G2443" s="6" t="str">
        <f>IFERROR(VLOOKUP(C2443,BIVA!$C$3:$J$5311,6,0),"")</f>
        <v/>
      </c>
      <c r="H2443" s="6" t="str">
        <f>IFERROR(VLOOKUP(C2443,BIVA!$C$3:$J$5311,7,0),"")</f>
        <v/>
      </c>
      <c r="I2443" s="6" t="str">
        <f>IFERROR(VLOOKUP(C2443,BIVA!$C$3:$J$5311,8,0),"")</f>
        <v/>
      </c>
      <c r="J2443" s="7">
        <f>Covaf!H2443</f>
        <v>0</v>
      </c>
      <c r="K2443" s="1">
        <f>Covaf!X2443</f>
        <v>0</v>
      </c>
    </row>
    <row r="2444" spans="1:11">
      <c r="A2444" s="1" t="str">
        <f t="shared" si="38"/>
        <v>NO</v>
      </c>
      <c r="B2444" s="36">
        <f>Covaf!B2444</f>
        <v>0</v>
      </c>
      <c r="C2444" s="36" t="str">
        <f>CONCATENATE(Covaf!E2444,"_",Covaf!F2444,"_",Covaf!G2444)</f>
        <v>__</v>
      </c>
      <c r="D2444" s="6" t="str">
        <f>IFERROR(VLOOKUP(C2444,BIVA!$C$3:$J$5311,3,0),"")</f>
        <v/>
      </c>
      <c r="E2444" s="6" t="str">
        <f>IFERROR(VLOOKUP(C2444,BIVA!$C$3:$J$5311,4,0),"")</f>
        <v/>
      </c>
      <c r="F2444" s="1" t="str">
        <f>IFERROR(VLOOKUP(C2444,BIVA!$C$3:$J$5311,5,0),"")</f>
        <v/>
      </c>
      <c r="G2444" s="6" t="str">
        <f>IFERROR(VLOOKUP(C2444,BIVA!$C$3:$J$5311,6,0),"")</f>
        <v/>
      </c>
      <c r="H2444" s="6" t="str">
        <f>IFERROR(VLOOKUP(C2444,BIVA!$C$3:$J$5311,7,0),"")</f>
        <v/>
      </c>
      <c r="I2444" s="6" t="str">
        <f>IFERROR(VLOOKUP(C2444,BIVA!$C$3:$J$5311,8,0),"")</f>
        <v/>
      </c>
      <c r="J2444" s="7">
        <f>Covaf!H2444</f>
        <v>0</v>
      </c>
      <c r="K2444" s="1">
        <f>Covaf!X2444</f>
        <v>0</v>
      </c>
    </row>
    <row r="2445" spans="1:11">
      <c r="A2445" s="1" t="str">
        <f t="shared" si="38"/>
        <v>NO</v>
      </c>
      <c r="B2445" s="36">
        <f>Covaf!B2445</f>
        <v>0</v>
      </c>
      <c r="C2445" s="36" t="str">
        <f>CONCATENATE(Covaf!E2445,"_",Covaf!F2445,"_",Covaf!G2445)</f>
        <v>__</v>
      </c>
      <c r="D2445" s="6" t="str">
        <f>IFERROR(VLOOKUP(C2445,BIVA!$C$3:$J$5311,3,0),"")</f>
        <v/>
      </c>
      <c r="E2445" s="6" t="str">
        <f>IFERROR(VLOOKUP(C2445,BIVA!$C$3:$J$5311,4,0),"")</f>
        <v/>
      </c>
      <c r="F2445" s="1" t="str">
        <f>IFERROR(VLOOKUP(C2445,BIVA!$C$3:$J$5311,5,0),"")</f>
        <v/>
      </c>
      <c r="G2445" s="6" t="str">
        <f>IFERROR(VLOOKUP(C2445,BIVA!$C$3:$J$5311,6,0),"")</f>
        <v/>
      </c>
      <c r="H2445" s="6" t="str">
        <f>IFERROR(VLOOKUP(C2445,BIVA!$C$3:$J$5311,7,0),"")</f>
        <v/>
      </c>
      <c r="I2445" s="6" t="str">
        <f>IFERROR(VLOOKUP(C2445,BIVA!$C$3:$J$5311,8,0),"")</f>
        <v/>
      </c>
      <c r="J2445" s="7">
        <f>Covaf!H2445</f>
        <v>0</v>
      </c>
      <c r="K2445" s="1">
        <f>Covaf!X2445</f>
        <v>0</v>
      </c>
    </row>
    <row r="2446" spans="1:11">
      <c r="A2446" s="1" t="str">
        <f t="shared" si="38"/>
        <v>NO</v>
      </c>
      <c r="B2446" s="36">
        <f>Covaf!B2446</f>
        <v>0</v>
      </c>
      <c r="C2446" s="36" t="str">
        <f>CONCATENATE(Covaf!E2446,"_",Covaf!F2446,"_",Covaf!G2446)</f>
        <v>__</v>
      </c>
      <c r="D2446" s="6" t="str">
        <f>IFERROR(VLOOKUP(C2446,BIVA!$C$3:$J$5311,3,0),"")</f>
        <v/>
      </c>
      <c r="E2446" s="6" t="str">
        <f>IFERROR(VLOOKUP(C2446,BIVA!$C$3:$J$5311,4,0),"")</f>
        <v/>
      </c>
      <c r="F2446" s="1" t="str">
        <f>IFERROR(VLOOKUP(C2446,BIVA!$C$3:$J$5311,5,0),"")</f>
        <v/>
      </c>
      <c r="G2446" s="6" t="str">
        <f>IFERROR(VLOOKUP(C2446,BIVA!$C$3:$J$5311,6,0),"")</f>
        <v/>
      </c>
      <c r="H2446" s="6" t="str">
        <f>IFERROR(VLOOKUP(C2446,BIVA!$C$3:$J$5311,7,0),"")</f>
        <v/>
      </c>
      <c r="I2446" s="6" t="str">
        <f>IFERROR(VLOOKUP(C2446,BIVA!$C$3:$J$5311,8,0),"")</f>
        <v/>
      </c>
      <c r="J2446" s="7">
        <f>Covaf!H2446</f>
        <v>0</v>
      </c>
      <c r="K2446" s="1">
        <f>Covaf!X2446</f>
        <v>0</v>
      </c>
    </row>
    <row r="2447" spans="1:11">
      <c r="A2447" s="1" t="str">
        <f t="shared" si="38"/>
        <v>NO</v>
      </c>
      <c r="B2447" s="36">
        <f>Covaf!B2447</f>
        <v>0</v>
      </c>
      <c r="C2447" s="36" t="str">
        <f>CONCATENATE(Covaf!E2447,"_",Covaf!F2447,"_",Covaf!G2447)</f>
        <v>__</v>
      </c>
      <c r="D2447" s="6" t="str">
        <f>IFERROR(VLOOKUP(C2447,BIVA!$C$3:$J$5311,3,0),"")</f>
        <v/>
      </c>
      <c r="E2447" s="6" t="str">
        <f>IFERROR(VLOOKUP(C2447,BIVA!$C$3:$J$5311,4,0),"")</f>
        <v/>
      </c>
      <c r="F2447" s="1" t="str">
        <f>IFERROR(VLOOKUP(C2447,BIVA!$C$3:$J$5311,5,0),"")</f>
        <v/>
      </c>
      <c r="G2447" s="6" t="str">
        <f>IFERROR(VLOOKUP(C2447,BIVA!$C$3:$J$5311,6,0),"")</f>
        <v/>
      </c>
      <c r="H2447" s="6" t="str">
        <f>IFERROR(VLOOKUP(C2447,BIVA!$C$3:$J$5311,7,0),"")</f>
        <v/>
      </c>
      <c r="I2447" s="6" t="str">
        <f>IFERROR(VLOOKUP(C2447,BIVA!$C$3:$J$5311,8,0),"")</f>
        <v/>
      </c>
      <c r="J2447" s="7">
        <f>Covaf!H2447</f>
        <v>0</v>
      </c>
      <c r="K2447" s="1">
        <f>Covaf!X2447</f>
        <v>0</v>
      </c>
    </row>
    <row r="2448" spans="1:11">
      <c r="A2448" s="1" t="str">
        <f t="shared" si="38"/>
        <v>NO</v>
      </c>
      <c r="B2448" s="36">
        <f>Covaf!B2448</f>
        <v>0</v>
      </c>
      <c r="C2448" s="36" t="str">
        <f>CONCATENATE(Covaf!E2448,"_",Covaf!F2448,"_",Covaf!G2448)</f>
        <v>__</v>
      </c>
      <c r="D2448" s="6" t="str">
        <f>IFERROR(VLOOKUP(C2448,BIVA!$C$3:$J$5311,3,0),"")</f>
        <v/>
      </c>
      <c r="E2448" s="6" t="str">
        <f>IFERROR(VLOOKUP(C2448,BIVA!$C$3:$J$5311,4,0),"")</f>
        <v/>
      </c>
      <c r="F2448" s="1" t="str">
        <f>IFERROR(VLOOKUP(C2448,BIVA!$C$3:$J$5311,5,0),"")</f>
        <v/>
      </c>
      <c r="G2448" s="6" t="str">
        <f>IFERROR(VLOOKUP(C2448,BIVA!$C$3:$J$5311,6,0),"")</f>
        <v/>
      </c>
      <c r="H2448" s="6" t="str">
        <f>IFERROR(VLOOKUP(C2448,BIVA!$C$3:$J$5311,7,0),"")</f>
        <v/>
      </c>
      <c r="I2448" s="6" t="str">
        <f>IFERROR(VLOOKUP(C2448,BIVA!$C$3:$J$5311,8,0),"")</f>
        <v/>
      </c>
      <c r="J2448" s="7">
        <f>Covaf!H2448</f>
        <v>0</v>
      </c>
      <c r="K2448" s="1">
        <f>Covaf!X2448</f>
        <v>0</v>
      </c>
    </row>
    <row r="2449" spans="1:11">
      <c r="A2449" s="1" t="str">
        <f t="shared" si="38"/>
        <v>NO</v>
      </c>
      <c r="B2449" s="36">
        <f>Covaf!B2449</f>
        <v>0</v>
      </c>
      <c r="C2449" s="36" t="str">
        <f>CONCATENATE(Covaf!E2449,"_",Covaf!F2449,"_",Covaf!G2449)</f>
        <v>__</v>
      </c>
      <c r="D2449" s="6" t="str">
        <f>IFERROR(VLOOKUP(C2449,BIVA!$C$3:$J$5311,3,0),"")</f>
        <v/>
      </c>
      <c r="E2449" s="6" t="str">
        <f>IFERROR(VLOOKUP(C2449,BIVA!$C$3:$J$5311,4,0),"")</f>
        <v/>
      </c>
      <c r="F2449" s="1" t="str">
        <f>IFERROR(VLOOKUP(C2449,BIVA!$C$3:$J$5311,5,0),"")</f>
        <v/>
      </c>
      <c r="G2449" s="6" t="str">
        <f>IFERROR(VLOOKUP(C2449,BIVA!$C$3:$J$5311,6,0),"")</f>
        <v/>
      </c>
      <c r="H2449" s="6" t="str">
        <f>IFERROR(VLOOKUP(C2449,BIVA!$C$3:$J$5311,7,0),"")</f>
        <v/>
      </c>
      <c r="I2449" s="6" t="str">
        <f>IFERROR(VLOOKUP(C2449,BIVA!$C$3:$J$5311,8,0),"")</f>
        <v/>
      </c>
      <c r="J2449" s="7">
        <f>Covaf!H2449</f>
        <v>0</v>
      </c>
      <c r="K2449" s="1">
        <f>Covaf!X2449</f>
        <v>0</v>
      </c>
    </row>
    <row r="2450" spans="1:11">
      <c r="A2450" s="1" t="str">
        <f t="shared" si="38"/>
        <v>NO</v>
      </c>
      <c r="B2450" s="36">
        <f>Covaf!B2450</f>
        <v>0</v>
      </c>
      <c r="C2450" s="36" t="str">
        <f>CONCATENATE(Covaf!E2450,"_",Covaf!F2450,"_",Covaf!G2450)</f>
        <v>__</v>
      </c>
      <c r="D2450" s="6" t="str">
        <f>IFERROR(VLOOKUP(C2450,BIVA!$C$3:$J$5311,3,0),"")</f>
        <v/>
      </c>
      <c r="E2450" s="6" t="str">
        <f>IFERROR(VLOOKUP(C2450,BIVA!$C$3:$J$5311,4,0),"")</f>
        <v/>
      </c>
      <c r="F2450" s="1" t="str">
        <f>IFERROR(VLOOKUP(C2450,BIVA!$C$3:$J$5311,5,0),"")</f>
        <v/>
      </c>
      <c r="G2450" s="6" t="str">
        <f>IFERROR(VLOOKUP(C2450,BIVA!$C$3:$J$5311,6,0),"")</f>
        <v/>
      </c>
      <c r="H2450" s="6" t="str">
        <f>IFERROR(VLOOKUP(C2450,BIVA!$C$3:$J$5311,7,0),"")</f>
        <v/>
      </c>
      <c r="I2450" s="6" t="str">
        <f>IFERROR(VLOOKUP(C2450,BIVA!$C$3:$J$5311,8,0),"")</f>
        <v/>
      </c>
      <c r="J2450" s="7">
        <f>Covaf!H2450</f>
        <v>0</v>
      </c>
      <c r="K2450" s="1">
        <f>Covaf!X2450</f>
        <v>0</v>
      </c>
    </row>
    <row r="2451" spans="1:11">
      <c r="A2451" s="1" t="str">
        <f t="shared" si="38"/>
        <v>NO</v>
      </c>
      <c r="B2451" s="36">
        <f>Covaf!B2451</f>
        <v>0</v>
      </c>
      <c r="C2451" s="36" t="str">
        <f>CONCATENATE(Covaf!E2451,"_",Covaf!F2451,"_",Covaf!G2451)</f>
        <v>__</v>
      </c>
      <c r="D2451" s="6" t="str">
        <f>IFERROR(VLOOKUP(C2451,BIVA!$C$3:$J$5311,3,0),"")</f>
        <v/>
      </c>
      <c r="E2451" s="6" t="str">
        <f>IFERROR(VLOOKUP(C2451,BIVA!$C$3:$J$5311,4,0),"")</f>
        <v/>
      </c>
      <c r="F2451" s="1" t="str">
        <f>IFERROR(VLOOKUP(C2451,BIVA!$C$3:$J$5311,5,0),"")</f>
        <v/>
      </c>
      <c r="G2451" s="6" t="str">
        <f>IFERROR(VLOOKUP(C2451,BIVA!$C$3:$J$5311,6,0),"")</f>
        <v/>
      </c>
      <c r="H2451" s="6" t="str">
        <f>IFERROR(VLOOKUP(C2451,BIVA!$C$3:$J$5311,7,0),"")</f>
        <v/>
      </c>
      <c r="I2451" s="6" t="str">
        <f>IFERROR(VLOOKUP(C2451,BIVA!$C$3:$J$5311,8,0),"")</f>
        <v/>
      </c>
      <c r="J2451" s="7">
        <f>Covaf!H2451</f>
        <v>0</v>
      </c>
      <c r="K2451" s="1">
        <f>Covaf!X2451</f>
        <v>0</v>
      </c>
    </row>
    <row r="2452" spans="1:11">
      <c r="A2452" s="1" t="str">
        <f t="shared" si="38"/>
        <v>NO</v>
      </c>
      <c r="B2452" s="36">
        <f>Covaf!B2452</f>
        <v>0</v>
      </c>
      <c r="C2452" s="36" t="str">
        <f>CONCATENATE(Covaf!E2452,"_",Covaf!F2452,"_",Covaf!G2452)</f>
        <v>__</v>
      </c>
      <c r="D2452" s="6" t="str">
        <f>IFERROR(VLOOKUP(C2452,BIVA!$C$3:$J$5311,3,0),"")</f>
        <v/>
      </c>
      <c r="E2452" s="6" t="str">
        <f>IFERROR(VLOOKUP(C2452,BIVA!$C$3:$J$5311,4,0),"")</f>
        <v/>
      </c>
      <c r="F2452" s="1" t="str">
        <f>IFERROR(VLOOKUP(C2452,BIVA!$C$3:$J$5311,5,0),"")</f>
        <v/>
      </c>
      <c r="G2452" s="6" t="str">
        <f>IFERROR(VLOOKUP(C2452,BIVA!$C$3:$J$5311,6,0),"")</f>
        <v/>
      </c>
      <c r="H2452" s="6" t="str">
        <f>IFERROR(VLOOKUP(C2452,BIVA!$C$3:$J$5311,7,0),"")</f>
        <v/>
      </c>
      <c r="I2452" s="6" t="str">
        <f>IFERROR(VLOOKUP(C2452,BIVA!$C$3:$J$5311,8,0),"")</f>
        <v/>
      </c>
      <c r="J2452" s="7">
        <f>Covaf!H2452</f>
        <v>0</v>
      </c>
      <c r="K2452" s="1">
        <f>Covaf!X2452</f>
        <v>0</v>
      </c>
    </row>
    <row r="2453" spans="1:11">
      <c r="A2453" s="1" t="str">
        <f t="shared" si="38"/>
        <v>NO</v>
      </c>
      <c r="B2453" s="36">
        <f>Covaf!B2453</f>
        <v>0</v>
      </c>
      <c r="C2453" s="36" t="str">
        <f>CONCATENATE(Covaf!E2453,"_",Covaf!F2453,"_",Covaf!G2453)</f>
        <v>__</v>
      </c>
      <c r="D2453" s="6" t="str">
        <f>IFERROR(VLOOKUP(C2453,BIVA!$C$3:$J$5311,3,0),"")</f>
        <v/>
      </c>
      <c r="E2453" s="6" t="str">
        <f>IFERROR(VLOOKUP(C2453,BIVA!$C$3:$J$5311,4,0),"")</f>
        <v/>
      </c>
      <c r="F2453" s="1" t="str">
        <f>IFERROR(VLOOKUP(C2453,BIVA!$C$3:$J$5311,5,0),"")</f>
        <v/>
      </c>
      <c r="G2453" s="6" t="str">
        <f>IFERROR(VLOOKUP(C2453,BIVA!$C$3:$J$5311,6,0),"")</f>
        <v/>
      </c>
      <c r="H2453" s="6" t="str">
        <f>IFERROR(VLOOKUP(C2453,BIVA!$C$3:$J$5311,7,0),"")</f>
        <v/>
      </c>
      <c r="I2453" s="6" t="str">
        <f>IFERROR(VLOOKUP(C2453,BIVA!$C$3:$J$5311,8,0),"")</f>
        <v/>
      </c>
      <c r="J2453" s="7">
        <f>Covaf!H2453</f>
        <v>0</v>
      </c>
      <c r="K2453" s="1">
        <f>Covaf!X2453</f>
        <v>0</v>
      </c>
    </row>
    <row r="2454" spans="1:11">
      <c r="A2454" s="1" t="str">
        <f t="shared" si="38"/>
        <v>NO</v>
      </c>
      <c r="B2454" s="36">
        <f>Covaf!B2454</f>
        <v>0</v>
      </c>
      <c r="C2454" s="36" t="str">
        <f>CONCATENATE(Covaf!E2454,"_",Covaf!F2454,"_",Covaf!G2454)</f>
        <v>__</v>
      </c>
      <c r="D2454" s="6" t="str">
        <f>IFERROR(VLOOKUP(C2454,BIVA!$C$3:$J$5311,3,0),"")</f>
        <v/>
      </c>
      <c r="E2454" s="6" t="str">
        <f>IFERROR(VLOOKUP(C2454,BIVA!$C$3:$J$5311,4,0),"")</f>
        <v/>
      </c>
      <c r="F2454" s="1" t="str">
        <f>IFERROR(VLOOKUP(C2454,BIVA!$C$3:$J$5311,5,0),"")</f>
        <v/>
      </c>
      <c r="G2454" s="6" t="str">
        <f>IFERROR(VLOOKUP(C2454,BIVA!$C$3:$J$5311,6,0),"")</f>
        <v/>
      </c>
      <c r="H2454" s="6" t="str">
        <f>IFERROR(VLOOKUP(C2454,BIVA!$C$3:$J$5311,7,0),"")</f>
        <v/>
      </c>
      <c r="I2454" s="6" t="str">
        <f>IFERROR(VLOOKUP(C2454,BIVA!$C$3:$J$5311,8,0),"")</f>
        <v/>
      </c>
      <c r="J2454" s="7">
        <f>Covaf!H2454</f>
        <v>0</v>
      </c>
      <c r="K2454" s="1">
        <f>Covaf!X2454</f>
        <v>0</v>
      </c>
    </row>
    <row r="2455" spans="1:11">
      <c r="A2455" s="1" t="str">
        <f t="shared" si="38"/>
        <v>NO</v>
      </c>
      <c r="B2455" s="36">
        <f>Covaf!B2455</f>
        <v>0</v>
      </c>
      <c r="C2455" s="36" t="str">
        <f>CONCATENATE(Covaf!E2455,"_",Covaf!F2455,"_",Covaf!G2455)</f>
        <v>__</v>
      </c>
      <c r="D2455" s="6" t="str">
        <f>IFERROR(VLOOKUP(C2455,BIVA!$C$3:$J$5311,3,0),"")</f>
        <v/>
      </c>
      <c r="E2455" s="6" t="str">
        <f>IFERROR(VLOOKUP(C2455,BIVA!$C$3:$J$5311,4,0),"")</f>
        <v/>
      </c>
      <c r="F2455" s="1" t="str">
        <f>IFERROR(VLOOKUP(C2455,BIVA!$C$3:$J$5311,5,0),"")</f>
        <v/>
      </c>
      <c r="G2455" s="6" t="str">
        <f>IFERROR(VLOOKUP(C2455,BIVA!$C$3:$J$5311,6,0),"")</f>
        <v/>
      </c>
      <c r="H2455" s="6" t="str">
        <f>IFERROR(VLOOKUP(C2455,BIVA!$C$3:$J$5311,7,0),"")</f>
        <v/>
      </c>
      <c r="I2455" s="6" t="str">
        <f>IFERROR(VLOOKUP(C2455,BIVA!$C$3:$J$5311,8,0),"")</f>
        <v/>
      </c>
      <c r="J2455" s="7">
        <f>Covaf!H2455</f>
        <v>0</v>
      </c>
      <c r="K2455" s="1">
        <f>Covaf!X2455</f>
        <v>0</v>
      </c>
    </row>
    <row r="2456" spans="1:11">
      <c r="A2456" s="1" t="str">
        <f t="shared" si="38"/>
        <v>NO</v>
      </c>
      <c r="B2456" s="36">
        <f>Covaf!B2456</f>
        <v>0</v>
      </c>
      <c r="C2456" s="36" t="str">
        <f>CONCATENATE(Covaf!E2456,"_",Covaf!F2456,"_",Covaf!G2456)</f>
        <v>__</v>
      </c>
      <c r="D2456" s="6" t="str">
        <f>IFERROR(VLOOKUP(C2456,BIVA!$C$3:$J$5311,3,0),"")</f>
        <v/>
      </c>
      <c r="E2456" s="6" t="str">
        <f>IFERROR(VLOOKUP(C2456,BIVA!$C$3:$J$5311,4,0),"")</f>
        <v/>
      </c>
      <c r="F2456" s="1" t="str">
        <f>IFERROR(VLOOKUP(C2456,BIVA!$C$3:$J$5311,5,0),"")</f>
        <v/>
      </c>
      <c r="G2456" s="6" t="str">
        <f>IFERROR(VLOOKUP(C2456,BIVA!$C$3:$J$5311,6,0),"")</f>
        <v/>
      </c>
      <c r="H2456" s="6" t="str">
        <f>IFERROR(VLOOKUP(C2456,BIVA!$C$3:$J$5311,7,0),"")</f>
        <v/>
      </c>
      <c r="I2456" s="6" t="str">
        <f>IFERROR(VLOOKUP(C2456,BIVA!$C$3:$J$5311,8,0),"")</f>
        <v/>
      </c>
      <c r="J2456" s="7">
        <f>Covaf!H2456</f>
        <v>0</v>
      </c>
      <c r="K2456" s="1">
        <f>Covaf!X2456</f>
        <v>0</v>
      </c>
    </row>
    <row r="2457" spans="1:11">
      <c r="A2457" s="1" t="str">
        <f t="shared" si="38"/>
        <v>NO</v>
      </c>
      <c r="B2457" s="36">
        <f>Covaf!B2457</f>
        <v>0</v>
      </c>
      <c r="C2457" s="36" t="str">
        <f>CONCATENATE(Covaf!E2457,"_",Covaf!F2457,"_",Covaf!G2457)</f>
        <v>__</v>
      </c>
      <c r="D2457" s="6" t="str">
        <f>IFERROR(VLOOKUP(C2457,BIVA!$C$3:$J$5311,3,0),"")</f>
        <v/>
      </c>
      <c r="E2457" s="6" t="str">
        <f>IFERROR(VLOOKUP(C2457,BIVA!$C$3:$J$5311,4,0),"")</f>
        <v/>
      </c>
      <c r="F2457" s="1" t="str">
        <f>IFERROR(VLOOKUP(C2457,BIVA!$C$3:$J$5311,5,0),"")</f>
        <v/>
      </c>
      <c r="G2457" s="6" t="str">
        <f>IFERROR(VLOOKUP(C2457,BIVA!$C$3:$J$5311,6,0),"")</f>
        <v/>
      </c>
      <c r="H2457" s="6" t="str">
        <f>IFERROR(VLOOKUP(C2457,BIVA!$C$3:$J$5311,7,0),"")</f>
        <v/>
      </c>
      <c r="I2457" s="6" t="str">
        <f>IFERROR(VLOOKUP(C2457,BIVA!$C$3:$J$5311,8,0),"")</f>
        <v/>
      </c>
      <c r="J2457" s="7">
        <f>Covaf!H2457</f>
        <v>0</v>
      </c>
      <c r="K2457" s="1">
        <f>Covaf!X2457</f>
        <v>0</v>
      </c>
    </row>
    <row r="2458" spans="1:11">
      <c r="A2458" s="1" t="str">
        <f t="shared" si="38"/>
        <v>NO</v>
      </c>
      <c r="B2458" s="36">
        <f>Covaf!B2458</f>
        <v>0</v>
      </c>
      <c r="C2458" s="36" t="str">
        <f>CONCATENATE(Covaf!E2458,"_",Covaf!F2458,"_",Covaf!G2458)</f>
        <v>__</v>
      </c>
      <c r="D2458" s="6" t="str">
        <f>IFERROR(VLOOKUP(C2458,BIVA!$C$3:$J$5311,3,0),"")</f>
        <v/>
      </c>
      <c r="E2458" s="6" t="str">
        <f>IFERROR(VLOOKUP(C2458,BIVA!$C$3:$J$5311,4,0),"")</f>
        <v/>
      </c>
      <c r="F2458" s="1" t="str">
        <f>IFERROR(VLOOKUP(C2458,BIVA!$C$3:$J$5311,5,0),"")</f>
        <v/>
      </c>
      <c r="G2458" s="6" t="str">
        <f>IFERROR(VLOOKUP(C2458,BIVA!$C$3:$J$5311,6,0),"")</f>
        <v/>
      </c>
      <c r="H2458" s="6" t="str">
        <f>IFERROR(VLOOKUP(C2458,BIVA!$C$3:$J$5311,7,0),"")</f>
        <v/>
      </c>
      <c r="I2458" s="6" t="str">
        <f>IFERROR(VLOOKUP(C2458,BIVA!$C$3:$J$5311,8,0),"")</f>
        <v/>
      </c>
      <c r="J2458" s="7">
        <f>Covaf!H2458</f>
        <v>0</v>
      </c>
      <c r="K2458" s="1">
        <f>Covaf!X2458</f>
        <v>0</v>
      </c>
    </row>
    <row r="2459" spans="1:11">
      <c r="A2459" s="1" t="str">
        <f t="shared" si="38"/>
        <v>NO</v>
      </c>
      <c r="B2459" s="36">
        <f>Covaf!B2459</f>
        <v>0</v>
      </c>
      <c r="C2459" s="36" t="str">
        <f>CONCATENATE(Covaf!E2459,"_",Covaf!F2459,"_",Covaf!G2459)</f>
        <v>__</v>
      </c>
      <c r="D2459" s="6" t="str">
        <f>IFERROR(VLOOKUP(C2459,BIVA!$C$3:$J$5311,3,0),"")</f>
        <v/>
      </c>
      <c r="E2459" s="6" t="str">
        <f>IFERROR(VLOOKUP(C2459,BIVA!$C$3:$J$5311,4,0),"")</f>
        <v/>
      </c>
      <c r="F2459" s="1" t="str">
        <f>IFERROR(VLOOKUP(C2459,BIVA!$C$3:$J$5311,5,0),"")</f>
        <v/>
      </c>
      <c r="G2459" s="6" t="str">
        <f>IFERROR(VLOOKUP(C2459,BIVA!$C$3:$J$5311,6,0),"")</f>
        <v/>
      </c>
      <c r="H2459" s="6" t="str">
        <f>IFERROR(VLOOKUP(C2459,BIVA!$C$3:$J$5311,7,0),"")</f>
        <v/>
      </c>
      <c r="I2459" s="6" t="str">
        <f>IFERROR(VLOOKUP(C2459,BIVA!$C$3:$J$5311,8,0),"")</f>
        <v/>
      </c>
      <c r="J2459" s="7">
        <f>Covaf!H2459</f>
        <v>0</v>
      </c>
      <c r="K2459" s="1">
        <f>Covaf!X2459</f>
        <v>0</v>
      </c>
    </row>
    <row r="2460" spans="1:11">
      <c r="A2460" s="1" t="str">
        <f t="shared" si="38"/>
        <v>NO</v>
      </c>
      <c r="B2460" s="36">
        <f>Covaf!B2460</f>
        <v>0</v>
      </c>
      <c r="C2460" s="36" t="str">
        <f>CONCATENATE(Covaf!E2460,"_",Covaf!F2460,"_",Covaf!G2460)</f>
        <v>__</v>
      </c>
      <c r="D2460" s="6" t="str">
        <f>IFERROR(VLOOKUP(C2460,BIVA!$C$3:$J$5311,3,0),"")</f>
        <v/>
      </c>
      <c r="E2460" s="6" t="str">
        <f>IFERROR(VLOOKUP(C2460,BIVA!$C$3:$J$5311,4,0),"")</f>
        <v/>
      </c>
      <c r="F2460" s="1" t="str">
        <f>IFERROR(VLOOKUP(C2460,BIVA!$C$3:$J$5311,5,0),"")</f>
        <v/>
      </c>
      <c r="G2460" s="6" t="str">
        <f>IFERROR(VLOOKUP(C2460,BIVA!$C$3:$J$5311,6,0),"")</f>
        <v/>
      </c>
      <c r="H2460" s="6" t="str">
        <f>IFERROR(VLOOKUP(C2460,BIVA!$C$3:$J$5311,7,0),"")</f>
        <v/>
      </c>
      <c r="I2460" s="6" t="str">
        <f>IFERROR(VLOOKUP(C2460,BIVA!$C$3:$J$5311,8,0),"")</f>
        <v/>
      </c>
      <c r="J2460" s="7">
        <f>Covaf!H2460</f>
        <v>0</v>
      </c>
      <c r="K2460" s="1">
        <f>Covaf!X2460</f>
        <v>0</v>
      </c>
    </row>
    <row r="2461" spans="1:11">
      <c r="A2461" s="1" t="str">
        <f t="shared" si="38"/>
        <v>NO</v>
      </c>
      <c r="B2461" s="36">
        <f>Covaf!B2461</f>
        <v>0</v>
      </c>
      <c r="C2461" s="36" t="str">
        <f>CONCATENATE(Covaf!E2461,"_",Covaf!F2461,"_",Covaf!G2461)</f>
        <v>__</v>
      </c>
      <c r="D2461" s="6" t="str">
        <f>IFERROR(VLOOKUP(C2461,BIVA!$C$3:$J$5311,3,0),"")</f>
        <v/>
      </c>
      <c r="E2461" s="6" t="str">
        <f>IFERROR(VLOOKUP(C2461,BIVA!$C$3:$J$5311,4,0),"")</f>
        <v/>
      </c>
      <c r="F2461" s="1" t="str">
        <f>IFERROR(VLOOKUP(C2461,BIVA!$C$3:$J$5311,5,0),"")</f>
        <v/>
      </c>
      <c r="G2461" s="6" t="str">
        <f>IFERROR(VLOOKUP(C2461,BIVA!$C$3:$J$5311,6,0),"")</f>
        <v/>
      </c>
      <c r="H2461" s="6" t="str">
        <f>IFERROR(VLOOKUP(C2461,BIVA!$C$3:$J$5311,7,0),"")</f>
        <v/>
      </c>
      <c r="I2461" s="6" t="str">
        <f>IFERROR(VLOOKUP(C2461,BIVA!$C$3:$J$5311,8,0),"")</f>
        <v/>
      </c>
      <c r="J2461" s="7">
        <f>Covaf!H2461</f>
        <v>0</v>
      </c>
      <c r="K2461" s="1">
        <f>Covaf!X2461</f>
        <v>0</v>
      </c>
    </row>
    <row r="2462" spans="1:11">
      <c r="A2462" s="1" t="str">
        <f t="shared" si="38"/>
        <v>NO</v>
      </c>
      <c r="B2462" s="36">
        <f>Covaf!B2462</f>
        <v>0</v>
      </c>
      <c r="C2462" s="36" t="str">
        <f>CONCATENATE(Covaf!E2462,"_",Covaf!F2462,"_",Covaf!G2462)</f>
        <v>__</v>
      </c>
      <c r="D2462" s="6" t="str">
        <f>IFERROR(VLOOKUP(C2462,BIVA!$C$3:$J$5311,3,0),"")</f>
        <v/>
      </c>
      <c r="E2462" s="6" t="str">
        <f>IFERROR(VLOOKUP(C2462,BIVA!$C$3:$J$5311,4,0),"")</f>
        <v/>
      </c>
      <c r="F2462" s="1" t="str">
        <f>IFERROR(VLOOKUP(C2462,BIVA!$C$3:$J$5311,5,0),"")</f>
        <v/>
      </c>
      <c r="G2462" s="6" t="str">
        <f>IFERROR(VLOOKUP(C2462,BIVA!$C$3:$J$5311,6,0),"")</f>
        <v/>
      </c>
      <c r="H2462" s="6" t="str">
        <f>IFERROR(VLOOKUP(C2462,BIVA!$C$3:$J$5311,7,0),"")</f>
        <v/>
      </c>
      <c r="I2462" s="6" t="str">
        <f>IFERROR(VLOOKUP(C2462,BIVA!$C$3:$J$5311,8,0),"")</f>
        <v/>
      </c>
      <c r="J2462" s="7">
        <f>Covaf!H2462</f>
        <v>0</v>
      </c>
      <c r="K2462" s="1">
        <f>Covaf!X2462</f>
        <v>0</v>
      </c>
    </row>
    <row r="2463" spans="1:11">
      <c r="A2463" s="1" t="str">
        <f t="shared" si="38"/>
        <v>NO</v>
      </c>
      <c r="B2463" s="36">
        <f>Covaf!B2463</f>
        <v>0</v>
      </c>
      <c r="C2463" s="36" t="str">
        <f>CONCATENATE(Covaf!E2463,"_",Covaf!F2463,"_",Covaf!G2463)</f>
        <v>__</v>
      </c>
      <c r="D2463" s="6" t="str">
        <f>IFERROR(VLOOKUP(C2463,BIVA!$C$3:$J$5311,3,0),"")</f>
        <v/>
      </c>
      <c r="E2463" s="6" t="str">
        <f>IFERROR(VLOOKUP(C2463,BIVA!$C$3:$J$5311,4,0),"")</f>
        <v/>
      </c>
      <c r="F2463" s="1" t="str">
        <f>IFERROR(VLOOKUP(C2463,BIVA!$C$3:$J$5311,5,0),"")</f>
        <v/>
      </c>
      <c r="G2463" s="6" t="str">
        <f>IFERROR(VLOOKUP(C2463,BIVA!$C$3:$J$5311,6,0),"")</f>
        <v/>
      </c>
      <c r="H2463" s="6" t="str">
        <f>IFERROR(VLOOKUP(C2463,BIVA!$C$3:$J$5311,7,0),"")</f>
        <v/>
      </c>
      <c r="I2463" s="6" t="str">
        <f>IFERROR(VLOOKUP(C2463,BIVA!$C$3:$J$5311,8,0),"")</f>
        <v/>
      </c>
      <c r="J2463" s="7">
        <f>Covaf!H2463</f>
        <v>0</v>
      </c>
      <c r="K2463" s="1">
        <f>Covaf!X2463</f>
        <v>0</v>
      </c>
    </row>
    <row r="2464" spans="1:11">
      <c r="A2464" s="1" t="str">
        <f t="shared" si="38"/>
        <v>NO</v>
      </c>
      <c r="B2464" s="36">
        <f>Covaf!B2464</f>
        <v>0</v>
      </c>
      <c r="C2464" s="36" t="str">
        <f>CONCATENATE(Covaf!E2464,"_",Covaf!F2464,"_",Covaf!G2464)</f>
        <v>__</v>
      </c>
      <c r="D2464" s="6" t="str">
        <f>IFERROR(VLOOKUP(C2464,BIVA!$C$3:$J$5311,3,0),"")</f>
        <v/>
      </c>
      <c r="E2464" s="6" t="str">
        <f>IFERROR(VLOOKUP(C2464,BIVA!$C$3:$J$5311,4,0),"")</f>
        <v/>
      </c>
      <c r="F2464" s="1" t="str">
        <f>IFERROR(VLOOKUP(C2464,BIVA!$C$3:$J$5311,5,0),"")</f>
        <v/>
      </c>
      <c r="G2464" s="6" t="str">
        <f>IFERROR(VLOOKUP(C2464,BIVA!$C$3:$J$5311,6,0),"")</f>
        <v/>
      </c>
      <c r="H2464" s="6" t="str">
        <f>IFERROR(VLOOKUP(C2464,BIVA!$C$3:$J$5311,7,0),"")</f>
        <v/>
      </c>
      <c r="I2464" s="6" t="str">
        <f>IFERROR(VLOOKUP(C2464,BIVA!$C$3:$J$5311,8,0),"")</f>
        <v/>
      </c>
      <c r="J2464" s="7">
        <f>Covaf!H2464</f>
        <v>0</v>
      </c>
      <c r="K2464" s="1">
        <f>Covaf!X2464</f>
        <v>0</v>
      </c>
    </row>
    <row r="2465" spans="1:11">
      <c r="A2465" s="1" t="str">
        <f t="shared" si="38"/>
        <v>NO</v>
      </c>
      <c r="B2465" s="36">
        <f>Covaf!B2465</f>
        <v>0</v>
      </c>
      <c r="C2465" s="36" t="str">
        <f>CONCATENATE(Covaf!E2465,"_",Covaf!F2465,"_",Covaf!G2465)</f>
        <v>__</v>
      </c>
      <c r="D2465" s="6" t="str">
        <f>IFERROR(VLOOKUP(C2465,BIVA!$C$3:$J$5311,3,0),"")</f>
        <v/>
      </c>
      <c r="E2465" s="6" t="str">
        <f>IFERROR(VLOOKUP(C2465,BIVA!$C$3:$J$5311,4,0),"")</f>
        <v/>
      </c>
      <c r="F2465" s="1" t="str">
        <f>IFERROR(VLOOKUP(C2465,BIVA!$C$3:$J$5311,5,0),"")</f>
        <v/>
      </c>
      <c r="G2465" s="6" t="str">
        <f>IFERROR(VLOOKUP(C2465,BIVA!$C$3:$J$5311,6,0),"")</f>
        <v/>
      </c>
      <c r="H2465" s="6" t="str">
        <f>IFERROR(VLOOKUP(C2465,BIVA!$C$3:$J$5311,7,0),"")</f>
        <v/>
      </c>
      <c r="I2465" s="6" t="str">
        <f>IFERROR(VLOOKUP(C2465,BIVA!$C$3:$J$5311,8,0),"")</f>
        <v/>
      </c>
      <c r="J2465" s="7">
        <f>Covaf!H2465</f>
        <v>0</v>
      </c>
      <c r="K2465" s="1">
        <f>Covaf!X2465</f>
        <v>0</v>
      </c>
    </row>
    <row r="2466" spans="1:11">
      <c r="A2466" s="1" t="str">
        <f t="shared" si="38"/>
        <v>NO</v>
      </c>
      <c r="B2466" s="36">
        <f>Covaf!B2466</f>
        <v>0</v>
      </c>
      <c r="C2466" s="36" t="str">
        <f>CONCATENATE(Covaf!E2466,"_",Covaf!F2466,"_",Covaf!G2466)</f>
        <v>__</v>
      </c>
      <c r="D2466" s="6" t="str">
        <f>IFERROR(VLOOKUP(C2466,BIVA!$C$3:$J$5311,3,0),"")</f>
        <v/>
      </c>
      <c r="E2466" s="6" t="str">
        <f>IFERROR(VLOOKUP(C2466,BIVA!$C$3:$J$5311,4,0),"")</f>
        <v/>
      </c>
      <c r="F2466" s="1" t="str">
        <f>IFERROR(VLOOKUP(C2466,BIVA!$C$3:$J$5311,5,0),"")</f>
        <v/>
      </c>
      <c r="G2466" s="6" t="str">
        <f>IFERROR(VLOOKUP(C2466,BIVA!$C$3:$J$5311,6,0),"")</f>
        <v/>
      </c>
      <c r="H2466" s="6" t="str">
        <f>IFERROR(VLOOKUP(C2466,BIVA!$C$3:$J$5311,7,0),"")</f>
        <v/>
      </c>
      <c r="I2466" s="6" t="str">
        <f>IFERROR(VLOOKUP(C2466,BIVA!$C$3:$J$5311,8,0),"")</f>
        <v/>
      </c>
      <c r="J2466" s="7">
        <f>Covaf!H2466</f>
        <v>0</v>
      </c>
      <c r="K2466" s="1">
        <f>Covaf!X2466</f>
        <v>0</v>
      </c>
    </row>
    <row r="2467" spans="1:11">
      <c r="A2467" s="1" t="str">
        <f t="shared" si="38"/>
        <v>NO</v>
      </c>
      <c r="B2467" s="36">
        <f>Covaf!B2467</f>
        <v>0</v>
      </c>
      <c r="C2467" s="36" t="str">
        <f>CONCATENATE(Covaf!E2467,"_",Covaf!F2467,"_",Covaf!G2467)</f>
        <v>__</v>
      </c>
      <c r="D2467" s="6" t="str">
        <f>IFERROR(VLOOKUP(C2467,BIVA!$C$3:$J$5311,3,0),"")</f>
        <v/>
      </c>
      <c r="E2467" s="6" t="str">
        <f>IFERROR(VLOOKUP(C2467,BIVA!$C$3:$J$5311,4,0),"")</f>
        <v/>
      </c>
      <c r="F2467" s="1" t="str">
        <f>IFERROR(VLOOKUP(C2467,BIVA!$C$3:$J$5311,5,0),"")</f>
        <v/>
      </c>
      <c r="G2467" s="6" t="str">
        <f>IFERROR(VLOOKUP(C2467,BIVA!$C$3:$J$5311,6,0),"")</f>
        <v/>
      </c>
      <c r="H2467" s="6" t="str">
        <f>IFERROR(VLOOKUP(C2467,BIVA!$C$3:$J$5311,7,0),"")</f>
        <v/>
      </c>
      <c r="I2467" s="6" t="str">
        <f>IFERROR(VLOOKUP(C2467,BIVA!$C$3:$J$5311,8,0),"")</f>
        <v/>
      </c>
      <c r="J2467" s="7">
        <f>Covaf!H2467</f>
        <v>0</v>
      </c>
      <c r="K2467" s="1">
        <f>Covaf!X2467</f>
        <v>0</v>
      </c>
    </row>
    <row r="2468" spans="1:11">
      <c r="A2468" s="1" t="str">
        <f t="shared" si="38"/>
        <v>NO</v>
      </c>
      <c r="B2468" s="36">
        <f>Covaf!B2468</f>
        <v>0</v>
      </c>
      <c r="C2468" s="36" t="str">
        <f>CONCATENATE(Covaf!E2468,"_",Covaf!F2468,"_",Covaf!G2468)</f>
        <v>__</v>
      </c>
      <c r="D2468" s="6" t="str">
        <f>IFERROR(VLOOKUP(C2468,BIVA!$C$3:$J$5311,3,0),"")</f>
        <v/>
      </c>
      <c r="E2468" s="6" t="str">
        <f>IFERROR(VLOOKUP(C2468,BIVA!$C$3:$J$5311,4,0),"")</f>
        <v/>
      </c>
      <c r="F2468" s="1" t="str">
        <f>IFERROR(VLOOKUP(C2468,BIVA!$C$3:$J$5311,5,0),"")</f>
        <v/>
      </c>
      <c r="G2468" s="6" t="str">
        <f>IFERROR(VLOOKUP(C2468,BIVA!$C$3:$J$5311,6,0),"")</f>
        <v/>
      </c>
      <c r="H2468" s="6" t="str">
        <f>IFERROR(VLOOKUP(C2468,BIVA!$C$3:$J$5311,7,0),"")</f>
        <v/>
      </c>
      <c r="I2468" s="6" t="str">
        <f>IFERROR(VLOOKUP(C2468,BIVA!$C$3:$J$5311,8,0),"")</f>
        <v/>
      </c>
      <c r="J2468" s="7">
        <f>Covaf!H2468</f>
        <v>0</v>
      </c>
      <c r="K2468" s="1">
        <f>Covaf!X2468</f>
        <v>0</v>
      </c>
    </row>
    <row r="2469" spans="1:11">
      <c r="A2469" s="1" t="str">
        <f t="shared" si="38"/>
        <v>NO</v>
      </c>
      <c r="B2469" s="36">
        <f>Covaf!B2469</f>
        <v>0</v>
      </c>
      <c r="C2469" s="36" t="str">
        <f>CONCATENATE(Covaf!E2469,"_",Covaf!F2469,"_",Covaf!G2469)</f>
        <v>__</v>
      </c>
      <c r="D2469" s="6" t="str">
        <f>IFERROR(VLOOKUP(C2469,BIVA!$C$3:$J$5311,3,0),"")</f>
        <v/>
      </c>
      <c r="E2469" s="6" t="str">
        <f>IFERROR(VLOOKUP(C2469,BIVA!$C$3:$J$5311,4,0),"")</f>
        <v/>
      </c>
      <c r="F2469" s="1" t="str">
        <f>IFERROR(VLOOKUP(C2469,BIVA!$C$3:$J$5311,5,0),"")</f>
        <v/>
      </c>
      <c r="G2469" s="6" t="str">
        <f>IFERROR(VLOOKUP(C2469,BIVA!$C$3:$J$5311,6,0),"")</f>
        <v/>
      </c>
      <c r="H2469" s="6" t="str">
        <f>IFERROR(VLOOKUP(C2469,BIVA!$C$3:$J$5311,7,0),"")</f>
        <v/>
      </c>
      <c r="I2469" s="6" t="str">
        <f>IFERROR(VLOOKUP(C2469,BIVA!$C$3:$J$5311,8,0),"")</f>
        <v/>
      </c>
      <c r="J2469" s="7">
        <f>Covaf!H2469</f>
        <v>0</v>
      </c>
      <c r="K2469" s="1">
        <f>Covaf!X2469</f>
        <v>0</v>
      </c>
    </row>
    <row r="2470" spans="1:11">
      <c r="A2470" s="1" t="str">
        <f t="shared" si="38"/>
        <v>NO</v>
      </c>
      <c r="B2470" s="36">
        <f>Covaf!B2470</f>
        <v>0</v>
      </c>
      <c r="C2470" s="36" t="str">
        <f>CONCATENATE(Covaf!E2470,"_",Covaf!F2470,"_",Covaf!G2470)</f>
        <v>__</v>
      </c>
      <c r="D2470" s="6" t="str">
        <f>IFERROR(VLOOKUP(C2470,BIVA!$C$3:$J$5311,3,0),"")</f>
        <v/>
      </c>
      <c r="E2470" s="6" t="str">
        <f>IFERROR(VLOOKUP(C2470,BIVA!$C$3:$J$5311,4,0),"")</f>
        <v/>
      </c>
      <c r="F2470" s="1" t="str">
        <f>IFERROR(VLOOKUP(C2470,BIVA!$C$3:$J$5311,5,0),"")</f>
        <v/>
      </c>
      <c r="G2470" s="6" t="str">
        <f>IFERROR(VLOOKUP(C2470,BIVA!$C$3:$J$5311,6,0),"")</f>
        <v/>
      </c>
      <c r="H2470" s="6" t="str">
        <f>IFERROR(VLOOKUP(C2470,BIVA!$C$3:$J$5311,7,0),"")</f>
        <v/>
      </c>
      <c r="I2470" s="6" t="str">
        <f>IFERROR(VLOOKUP(C2470,BIVA!$C$3:$J$5311,8,0),"")</f>
        <v/>
      </c>
      <c r="J2470" s="7">
        <f>Covaf!H2470</f>
        <v>0</v>
      </c>
      <c r="K2470" s="1">
        <f>Covaf!X2470</f>
        <v>0</v>
      </c>
    </row>
    <row r="2471" spans="1:11">
      <c r="A2471" s="1" t="str">
        <f t="shared" si="38"/>
        <v>NO</v>
      </c>
      <c r="B2471" s="36">
        <f>Covaf!B2471</f>
        <v>0</v>
      </c>
      <c r="C2471" s="36" t="str">
        <f>CONCATENATE(Covaf!E2471,"_",Covaf!F2471,"_",Covaf!G2471)</f>
        <v>__</v>
      </c>
      <c r="D2471" s="6" t="str">
        <f>IFERROR(VLOOKUP(C2471,BIVA!$C$3:$J$5311,3,0),"")</f>
        <v/>
      </c>
      <c r="E2471" s="6" t="str">
        <f>IFERROR(VLOOKUP(C2471,BIVA!$C$3:$J$5311,4,0),"")</f>
        <v/>
      </c>
      <c r="F2471" s="1" t="str">
        <f>IFERROR(VLOOKUP(C2471,BIVA!$C$3:$J$5311,5,0),"")</f>
        <v/>
      </c>
      <c r="G2471" s="6" t="str">
        <f>IFERROR(VLOOKUP(C2471,BIVA!$C$3:$J$5311,6,0),"")</f>
        <v/>
      </c>
      <c r="H2471" s="6" t="str">
        <f>IFERROR(VLOOKUP(C2471,BIVA!$C$3:$J$5311,7,0),"")</f>
        <v/>
      </c>
      <c r="I2471" s="6" t="str">
        <f>IFERROR(VLOOKUP(C2471,BIVA!$C$3:$J$5311,8,0),"")</f>
        <v/>
      </c>
      <c r="J2471" s="7">
        <f>Covaf!H2471</f>
        <v>0</v>
      </c>
      <c r="K2471" s="1">
        <f>Covaf!X2471</f>
        <v>0</v>
      </c>
    </row>
    <row r="2472" spans="1:11">
      <c r="A2472" s="1" t="str">
        <f t="shared" si="38"/>
        <v>NO</v>
      </c>
      <c r="B2472" s="36">
        <f>Covaf!B2472</f>
        <v>0</v>
      </c>
      <c r="C2472" s="36" t="str">
        <f>CONCATENATE(Covaf!E2472,"_",Covaf!F2472,"_",Covaf!G2472)</f>
        <v>__</v>
      </c>
      <c r="D2472" s="6" t="str">
        <f>IFERROR(VLOOKUP(C2472,BIVA!$C$3:$J$5311,3,0),"")</f>
        <v/>
      </c>
      <c r="E2472" s="6" t="str">
        <f>IFERROR(VLOOKUP(C2472,BIVA!$C$3:$J$5311,4,0),"")</f>
        <v/>
      </c>
      <c r="F2472" s="1" t="str">
        <f>IFERROR(VLOOKUP(C2472,BIVA!$C$3:$J$5311,5,0),"")</f>
        <v/>
      </c>
      <c r="G2472" s="6" t="str">
        <f>IFERROR(VLOOKUP(C2472,BIVA!$C$3:$J$5311,6,0),"")</f>
        <v/>
      </c>
      <c r="H2472" s="6" t="str">
        <f>IFERROR(VLOOKUP(C2472,BIVA!$C$3:$J$5311,7,0),"")</f>
        <v/>
      </c>
      <c r="I2472" s="6" t="str">
        <f>IFERROR(VLOOKUP(C2472,BIVA!$C$3:$J$5311,8,0),"")</f>
        <v/>
      </c>
      <c r="J2472" s="7">
        <f>Covaf!H2472</f>
        <v>0</v>
      </c>
      <c r="K2472" s="1">
        <f>Covaf!X2472</f>
        <v>0</v>
      </c>
    </row>
    <row r="2473" spans="1:11">
      <c r="A2473" s="1" t="str">
        <f t="shared" si="38"/>
        <v>NO</v>
      </c>
      <c r="B2473" s="36">
        <f>Covaf!B2473</f>
        <v>0</v>
      </c>
      <c r="C2473" s="36" t="str">
        <f>CONCATENATE(Covaf!E2473,"_",Covaf!F2473,"_",Covaf!G2473)</f>
        <v>__</v>
      </c>
      <c r="D2473" s="6" t="str">
        <f>IFERROR(VLOOKUP(C2473,BIVA!$C$3:$J$5311,3,0),"")</f>
        <v/>
      </c>
      <c r="E2473" s="6" t="str">
        <f>IFERROR(VLOOKUP(C2473,BIVA!$C$3:$J$5311,4,0),"")</f>
        <v/>
      </c>
      <c r="F2473" s="1" t="str">
        <f>IFERROR(VLOOKUP(C2473,BIVA!$C$3:$J$5311,5,0),"")</f>
        <v/>
      </c>
      <c r="G2473" s="6" t="str">
        <f>IFERROR(VLOOKUP(C2473,BIVA!$C$3:$J$5311,6,0),"")</f>
        <v/>
      </c>
      <c r="H2473" s="6" t="str">
        <f>IFERROR(VLOOKUP(C2473,BIVA!$C$3:$J$5311,7,0),"")</f>
        <v/>
      </c>
      <c r="I2473" s="6" t="str">
        <f>IFERROR(VLOOKUP(C2473,BIVA!$C$3:$J$5311,8,0),"")</f>
        <v/>
      </c>
      <c r="J2473" s="7">
        <f>Covaf!H2473</f>
        <v>0</v>
      </c>
      <c r="K2473" s="1">
        <f>Covaf!X2473</f>
        <v>0</v>
      </c>
    </row>
    <row r="2474" spans="1:11">
      <c r="A2474" s="1" t="str">
        <f t="shared" si="38"/>
        <v>NO</v>
      </c>
      <c r="B2474" s="36">
        <f>Covaf!B2474</f>
        <v>0</v>
      </c>
      <c r="C2474" s="36" t="str">
        <f>CONCATENATE(Covaf!E2474,"_",Covaf!F2474,"_",Covaf!G2474)</f>
        <v>__</v>
      </c>
      <c r="D2474" s="6" t="str">
        <f>IFERROR(VLOOKUP(C2474,BIVA!$C$3:$J$5311,3,0),"")</f>
        <v/>
      </c>
      <c r="E2474" s="6" t="str">
        <f>IFERROR(VLOOKUP(C2474,BIVA!$C$3:$J$5311,4,0),"")</f>
        <v/>
      </c>
      <c r="F2474" s="1" t="str">
        <f>IFERROR(VLOOKUP(C2474,BIVA!$C$3:$J$5311,5,0),"")</f>
        <v/>
      </c>
      <c r="G2474" s="6" t="str">
        <f>IFERROR(VLOOKUP(C2474,BIVA!$C$3:$J$5311,6,0),"")</f>
        <v/>
      </c>
      <c r="H2474" s="6" t="str">
        <f>IFERROR(VLOOKUP(C2474,BIVA!$C$3:$J$5311,7,0),"")</f>
        <v/>
      </c>
      <c r="I2474" s="6" t="str">
        <f>IFERROR(VLOOKUP(C2474,BIVA!$C$3:$J$5311,8,0),"")</f>
        <v/>
      </c>
      <c r="J2474" s="7">
        <f>Covaf!H2474</f>
        <v>0</v>
      </c>
      <c r="K2474" s="1">
        <f>Covaf!X2474</f>
        <v>0</v>
      </c>
    </row>
    <row r="2475" spans="1:11">
      <c r="A2475" s="1" t="str">
        <f t="shared" si="38"/>
        <v>NO</v>
      </c>
      <c r="B2475" s="36">
        <f>Covaf!B2475</f>
        <v>0</v>
      </c>
      <c r="C2475" s="36" t="str">
        <f>CONCATENATE(Covaf!E2475,"_",Covaf!F2475,"_",Covaf!G2475)</f>
        <v>__</v>
      </c>
      <c r="D2475" s="6" t="str">
        <f>IFERROR(VLOOKUP(C2475,BIVA!$C$3:$J$5311,3,0),"")</f>
        <v/>
      </c>
      <c r="E2475" s="6" t="str">
        <f>IFERROR(VLOOKUP(C2475,BIVA!$C$3:$J$5311,4,0),"")</f>
        <v/>
      </c>
      <c r="F2475" s="1" t="str">
        <f>IFERROR(VLOOKUP(C2475,BIVA!$C$3:$J$5311,5,0),"")</f>
        <v/>
      </c>
      <c r="G2475" s="6" t="str">
        <f>IFERROR(VLOOKUP(C2475,BIVA!$C$3:$J$5311,6,0),"")</f>
        <v/>
      </c>
      <c r="H2475" s="6" t="str">
        <f>IFERROR(VLOOKUP(C2475,BIVA!$C$3:$J$5311,7,0),"")</f>
        <v/>
      </c>
      <c r="I2475" s="6" t="str">
        <f>IFERROR(VLOOKUP(C2475,BIVA!$C$3:$J$5311,8,0),"")</f>
        <v/>
      </c>
      <c r="J2475" s="7">
        <f>Covaf!H2475</f>
        <v>0</v>
      </c>
      <c r="K2475" s="1">
        <f>Covaf!X2475</f>
        <v>0</v>
      </c>
    </row>
    <row r="2476" spans="1:11">
      <c r="A2476" s="1" t="str">
        <f t="shared" si="38"/>
        <v>NO</v>
      </c>
      <c r="B2476" s="36">
        <f>Covaf!B2476</f>
        <v>0</v>
      </c>
      <c r="C2476" s="36" t="str">
        <f>CONCATENATE(Covaf!E2476,"_",Covaf!F2476,"_",Covaf!G2476)</f>
        <v>__</v>
      </c>
      <c r="D2476" s="6" t="str">
        <f>IFERROR(VLOOKUP(C2476,BIVA!$C$3:$J$5311,3,0),"")</f>
        <v/>
      </c>
      <c r="E2476" s="6" t="str">
        <f>IFERROR(VLOOKUP(C2476,BIVA!$C$3:$J$5311,4,0),"")</f>
        <v/>
      </c>
      <c r="F2476" s="1" t="str">
        <f>IFERROR(VLOOKUP(C2476,BIVA!$C$3:$J$5311,5,0),"")</f>
        <v/>
      </c>
      <c r="G2476" s="6" t="str">
        <f>IFERROR(VLOOKUP(C2476,BIVA!$C$3:$J$5311,6,0),"")</f>
        <v/>
      </c>
      <c r="H2476" s="6" t="str">
        <f>IFERROR(VLOOKUP(C2476,BIVA!$C$3:$J$5311,7,0),"")</f>
        <v/>
      </c>
      <c r="I2476" s="6" t="str">
        <f>IFERROR(VLOOKUP(C2476,BIVA!$C$3:$J$5311,8,0),"")</f>
        <v/>
      </c>
      <c r="J2476" s="7">
        <f>Covaf!H2476</f>
        <v>0</v>
      </c>
      <c r="K2476" s="1">
        <f>Covaf!X2476</f>
        <v>0</v>
      </c>
    </row>
    <row r="2477" spans="1:11">
      <c r="A2477" s="1" t="str">
        <f t="shared" si="38"/>
        <v>NO</v>
      </c>
      <c r="B2477" s="36">
        <f>Covaf!B2477</f>
        <v>0</v>
      </c>
      <c r="C2477" s="36" t="str">
        <f>CONCATENATE(Covaf!E2477,"_",Covaf!F2477,"_",Covaf!G2477)</f>
        <v>__</v>
      </c>
      <c r="D2477" s="6" t="str">
        <f>IFERROR(VLOOKUP(C2477,BIVA!$C$3:$J$5311,3,0),"")</f>
        <v/>
      </c>
      <c r="E2477" s="6" t="str">
        <f>IFERROR(VLOOKUP(C2477,BIVA!$C$3:$J$5311,4,0),"")</f>
        <v/>
      </c>
      <c r="F2477" s="1" t="str">
        <f>IFERROR(VLOOKUP(C2477,BIVA!$C$3:$J$5311,5,0),"")</f>
        <v/>
      </c>
      <c r="G2477" s="6" t="str">
        <f>IFERROR(VLOOKUP(C2477,BIVA!$C$3:$J$5311,6,0),"")</f>
        <v/>
      </c>
      <c r="H2477" s="6" t="str">
        <f>IFERROR(VLOOKUP(C2477,BIVA!$C$3:$J$5311,7,0),"")</f>
        <v/>
      </c>
      <c r="I2477" s="6" t="str">
        <f>IFERROR(VLOOKUP(C2477,BIVA!$C$3:$J$5311,8,0),"")</f>
        <v/>
      </c>
      <c r="J2477" s="7">
        <f>Covaf!H2477</f>
        <v>0</v>
      </c>
      <c r="K2477" s="1">
        <f>Covaf!X2477</f>
        <v>0</v>
      </c>
    </row>
    <row r="2478" spans="1:11">
      <c r="A2478" s="1" t="str">
        <f t="shared" si="38"/>
        <v>NO</v>
      </c>
      <c r="B2478" s="36">
        <f>Covaf!B2478</f>
        <v>0</v>
      </c>
      <c r="C2478" s="36" t="str">
        <f>CONCATENATE(Covaf!E2478,"_",Covaf!F2478,"_",Covaf!G2478)</f>
        <v>__</v>
      </c>
      <c r="D2478" s="6" t="str">
        <f>IFERROR(VLOOKUP(C2478,BIVA!$C$3:$J$5311,3,0),"")</f>
        <v/>
      </c>
      <c r="E2478" s="6" t="str">
        <f>IFERROR(VLOOKUP(C2478,BIVA!$C$3:$J$5311,4,0),"")</f>
        <v/>
      </c>
      <c r="F2478" s="1" t="str">
        <f>IFERROR(VLOOKUP(C2478,BIVA!$C$3:$J$5311,5,0),"")</f>
        <v/>
      </c>
      <c r="G2478" s="6" t="str">
        <f>IFERROR(VLOOKUP(C2478,BIVA!$C$3:$J$5311,6,0),"")</f>
        <v/>
      </c>
      <c r="H2478" s="6" t="str">
        <f>IFERROR(VLOOKUP(C2478,BIVA!$C$3:$J$5311,7,0),"")</f>
        <v/>
      </c>
      <c r="I2478" s="6" t="str">
        <f>IFERROR(VLOOKUP(C2478,BIVA!$C$3:$J$5311,8,0),"")</f>
        <v/>
      </c>
      <c r="J2478" s="7">
        <f>Covaf!H2478</f>
        <v>0</v>
      </c>
      <c r="K2478" s="1">
        <f>Covaf!X2478</f>
        <v>0</v>
      </c>
    </row>
    <row r="2479" spans="1:11">
      <c r="A2479" s="1" t="str">
        <f t="shared" si="38"/>
        <v>NO</v>
      </c>
      <c r="B2479" s="36">
        <f>Covaf!B2479</f>
        <v>0</v>
      </c>
      <c r="C2479" s="36" t="str">
        <f>CONCATENATE(Covaf!E2479,"_",Covaf!F2479,"_",Covaf!G2479)</f>
        <v>__</v>
      </c>
      <c r="D2479" s="6" t="str">
        <f>IFERROR(VLOOKUP(C2479,BIVA!$C$3:$J$5311,3,0),"")</f>
        <v/>
      </c>
      <c r="E2479" s="6" t="str">
        <f>IFERROR(VLOOKUP(C2479,BIVA!$C$3:$J$5311,4,0),"")</f>
        <v/>
      </c>
      <c r="F2479" s="1" t="str">
        <f>IFERROR(VLOOKUP(C2479,BIVA!$C$3:$J$5311,5,0),"")</f>
        <v/>
      </c>
      <c r="G2479" s="6" t="str">
        <f>IFERROR(VLOOKUP(C2479,BIVA!$C$3:$J$5311,6,0),"")</f>
        <v/>
      </c>
      <c r="H2479" s="6" t="str">
        <f>IFERROR(VLOOKUP(C2479,BIVA!$C$3:$J$5311,7,0),"")</f>
        <v/>
      </c>
      <c r="I2479" s="6" t="str">
        <f>IFERROR(VLOOKUP(C2479,BIVA!$C$3:$J$5311,8,0),"")</f>
        <v/>
      </c>
      <c r="J2479" s="7">
        <f>Covaf!H2479</f>
        <v>0</v>
      </c>
      <c r="K2479" s="1">
        <f>Covaf!X2479</f>
        <v>0</v>
      </c>
    </row>
    <row r="2480" spans="1:11">
      <c r="A2480" s="1" t="str">
        <f t="shared" si="38"/>
        <v>NO</v>
      </c>
      <c r="B2480" s="36">
        <f>Covaf!B2480</f>
        <v>0</v>
      </c>
      <c r="C2480" s="36" t="str">
        <f>CONCATENATE(Covaf!E2480,"_",Covaf!F2480,"_",Covaf!G2480)</f>
        <v>__</v>
      </c>
      <c r="D2480" s="6" t="str">
        <f>IFERROR(VLOOKUP(C2480,BIVA!$C$3:$J$5311,3,0),"")</f>
        <v/>
      </c>
      <c r="E2480" s="6" t="str">
        <f>IFERROR(VLOOKUP(C2480,BIVA!$C$3:$J$5311,4,0),"")</f>
        <v/>
      </c>
      <c r="F2480" s="1" t="str">
        <f>IFERROR(VLOOKUP(C2480,BIVA!$C$3:$J$5311,5,0),"")</f>
        <v/>
      </c>
      <c r="G2480" s="6" t="str">
        <f>IFERROR(VLOOKUP(C2480,BIVA!$C$3:$J$5311,6,0),"")</f>
        <v/>
      </c>
      <c r="H2480" s="6" t="str">
        <f>IFERROR(VLOOKUP(C2480,BIVA!$C$3:$J$5311,7,0),"")</f>
        <v/>
      </c>
      <c r="I2480" s="6" t="str">
        <f>IFERROR(VLOOKUP(C2480,BIVA!$C$3:$J$5311,8,0),"")</f>
        <v/>
      </c>
      <c r="J2480" s="7">
        <f>Covaf!H2480</f>
        <v>0</v>
      </c>
      <c r="K2480" s="1">
        <f>Covaf!X2480</f>
        <v>0</v>
      </c>
    </row>
    <row r="2481" spans="1:11">
      <c r="A2481" s="1" t="str">
        <f t="shared" si="38"/>
        <v>NO</v>
      </c>
      <c r="B2481" s="36">
        <f>Covaf!B2481</f>
        <v>0</v>
      </c>
      <c r="C2481" s="36" t="str">
        <f>CONCATENATE(Covaf!E2481,"_",Covaf!F2481,"_",Covaf!G2481)</f>
        <v>__</v>
      </c>
      <c r="D2481" s="6" t="str">
        <f>IFERROR(VLOOKUP(C2481,BIVA!$C$3:$J$5311,3,0),"")</f>
        <v/>
      </c>
      <c r="E2481" s="6" t="str">
        <f>IFERROR(VLOOKUP(C2481,BIVA!$C$3:$J$5311,4,0),"")</f>
        <v/>
      </c>
      <c r="F2481" s="1" t="str">
        <f>IFERROR(VLOOKUP(C2481,BIVA!$C$3:$J$5311,5,0),"")</f>
        <v/>
      </c>
      <c r="G2481" s="6" t="str">
        <f>IFERROR(VLOOKUP(C2481,BIVA!$C$3:$J$5311,6,0),"")</f>
        <v/>
      </c>
      <c r="H2481" s="6" t="str">
        <f>IFERROR(VLOOKUP(C2481,BIVA!$C$3:$J$5311,7,0),"")</f>
        <v/>
      </c>
      <c r="I2481" s="6" t="str">
        <f>IFERROR(VLOOKUP(C2481,BIVA!$C$3:$J$5311,8,0),"")</f>
        <v/>
      </c>
      <c r="J2481" s="7">
        <f>Covaf!H2481</f>
        <v>0</v>
      </c>
      <c r="K2481" s="1">
        <f>Covaf!X2481</f>
        <v>0</v>
      </c>
    </row>
    <row r="2482" spans="1:11">
      <c r="A2482" s="1" t="str">
        <f t="shared" si="38"/>
        <v>NO</v>
      </c>
      <c r="B2482" s="36">
        <f>Covaf!B2482</f>
        <v>0</v>
      </c>
      <c r="C2482" s="36" t="str">
        <f>CONCATENATE(Covaf!E2482,"_",Covaf!F2482,"_",Covaf!G2482)</f>
        <v>__</v>
      </c>
      <c r="D2482" s="6" t="str">
        <f>IFERROR(VLOOKUP(C2482,BIVA!$C$3:$J$5311,3,0),"")</f>
        <v/>
      </c>
      <c r="E2482" s="6" t="str">
        <f>IFERROR(VLOOKUP(C2482,BIVA!$C$3:$J$5311,4,0),"")</f>
        <v/>
      </c>
      <c r="F2482" s="1" t="str">
        <f>IFERROR(VLOOKUP(C2482,BIVA!$C$3:$J$5311,5,0),"")</f>
        <v/>
      </c>
      <c r="G2482" s="6" t="str">
        <f>IFERROR(VLOOKUP(C2482,BIVA!$C$3:$J$5311,6,0),"")</f>
        <v/>
      </c>
      <c r="H2482" s="6" t="str">
        <f>IFERROR(VLOOKUP(C2482,BIVA!$C$3:$J$5311,7,0),"")</f>
        <v/>
      </c>
      <c r="I2482" s="6" t="str">
        <f>IFERROR(VLOOKUP(C2482,BIVA!$C$3:$J$5311,8,0),"")</f>
        <v/>
      </c>
      <c r="J2482" s="7">
        <f>Covaf!H2482</f>
        <v>0</v>
      </c>
      <c r="K2482" s="1">
        <f>Covaf!X2482</f>
        <v>0</v>
      </c>
    </row>
    <row r="2483" spans="1:11">
      <c r="A2483" s="1" t="str">
        <f t="shared" si="38"/>
        <v>NO</v>
      </c>
      <c r="B2483" s="36">
        <f>Covaf!B2483</f>
        <v>0</v>
      </c>
      <c r="C2483" s="36" t="str">
        <f>CONCATENATE(Covaf!E2483,"_",Covaf!F2483,"_",Covaf!G2483)</f>
        <v>__</v>
      </c>
      <c r="D2483" s="6" t="str">
        <f>IFERROR(VLOOKUP(C2483,BIVA!$C$3:$J$5311,3,0),"")</f>
        <v/>
      </c>
      <c r="E2483" s="6" t="str">
        <f>IFERROR(VLOOKUP(C2483,BIVA!$C$3:$J$5311,4,0),"")</f>
        <v/>
      </c>
      <c r="F2483" s="1" t="str">
        <f>IFERROR(VLOOKUP(C2483,BIVA!$C$3:$J$5311,5,0),"")</f>
        <v/>
      </c>
      <c r="G2483" s="6" t="str">
        <f>IFERROR(VLOOKUP(C2483,BIVA!$C$3:$J$5311,6,0),"")</f>
        <v/>
      </c>
      <c r="H2483" s="6" t="str">
        <f>IFERROR(VLOOKUP(C2483,BIVA!$C$3:$J$5311,7,0),"")</f>
        <v/>
      </c>
      <c r="I2483" s="6" t="str">
        <f>IFERROR(VLOOKUP(C2483,BIVA!$C$3:$J$5311,8,0),"")</f>
        <v/>
      </c>
      <c r="J2483" s="7">
        <f>Covaf!H2483</f>
        <v>0</v>
      </c>
      <c r="K2483" s="1">
        <f>Covaf!X2483</f>
        <v>0</v>
      </c>
    </row>
    <row r="2484" spans="1:11">
      <c r="A2484" s="1" t="str">
        <f t="shared" si="38"/>
        <v>NO</v>
      </c>
      <c r="B2484" s="36">
        <f>Covaf!B2484</f>
        <v>0</v>
      </c>
      <c r="C2484" s="36" t="str">
        <f>CONCATENATE(Covaf!E2484,"_",Covaf!F2484,"_",Covaf!G2484)</f>
        <v>__</v>
      </c>
      <c r="D2484" s="6" t="str">
        <f>IFERROR(VLOOKUP(C2484,BIVA!$C$3:$J$5311,3,0),"")</f>
        <v/>
      </c>
      <c r="E2484" s="6" t="str">
        <f>IFERROR(VLOOKUP(C2484,BIVA!$C$3:$J$5311,4,0),"")</f>
        <v/>
      </c>
      <c r="F2484" s="1" t="str">
        <f>IFERROR(VLOOKUP(C2484,BIVA!$C$3:$J$5311,5,0),"")</f>
        <v/>
      </c>
      <c r="G2484" s="6" t="str">
        <f>IFERROR(VLOOKUP(C2484,BIVA!$C$3:$J$5311,6,0),"")</f>
        <v/>
      </c>
      <c r="H2484" s="6" t="str">
        <f>IFERROR(VLOOKUP(C2484,BIVA!$C$3:$J$5311,7,0),"")</f>
        <v/>
      </c>
      <c r="I2484" s="6" t="str">
        <f>IFERROR(VLOOKUP(C2484,BIVA!$C$3:$J$5311,8,0),"")</f>
        <v/>
      </c>
      <c r="J2484" s="7">
        <f>Covaf!H2484</f>
        <v>0</v>
      </c>
      <c r="K2484" s="1">
        <f>Covaf!X2484</f>
        <v>0</v>
      </c>
    </row>
    <row r="2485" spans="1:11">
      <c r="A2485" s="1" t="str">
        <f t="shared" si="38"/>
        <v>NO</v>
      </c>
      <c r="B2485" s="36">
        <f>Covaf!B2485</f>
        <v>0</v>
      </c>
      <c r="C2485" s="36" t="str">
        <f>CONCATENATE(Covaf!E2485,"_",Covaf!F2485,"_",Covaf!G2485)</f>
        <v>__</v>
      </c>
      <c r="D2485" s="6" t="str">
        <f>IFERROR(VLOOKUP(C2485,BIVA!$C$3:$J$5311,3,0),"")</f>
        <v/>
      </c>
      <c r="E2485" s="6" t="str">
        <f>IFERROR(VLOOKUP(C2485,BIVA!$C$3:$J$5311,4,0),"")</f>
        <v/>
      </c>
      <c r="F2485" s="1" t="str">
        <f>IFERROR(VLOOKUP(C2485,BIVA!$C$3:$J$5311,5,0),"")</f>
        <v/>
      </c>
      <c r="G2485" s="6" t="str">
        <f>IFERROR(VLOOKUP(C2485,BIVA!$C$3:$J$5311,6,0),"")</f>
        <v/>
      </c>
      <c r="H2485" s="6" t="str">
        <f>IFERROR(VLOOKUP(C2485,BIVA!$C$3:$J$5311,7,0),"")</f>
        <v/>
      </c>
      <c r="I2485" s="6" t="str">
        <f>IFERROR(VLOOKUP(C2485,BIVA!$C$3:$J$5311,8,0),"")</f>
        <v/>
      </c>
      <c r="J2485" s="7">
        <f>Covaf!H2485</f>
        <v>0</v>
      </c>
      <c r="K2485" s="1">
        <f>Covaf!X2485</f>
        <v>0</v>
      </c>
    </row>
    <row r="2486" spans="1:11">
      <c r="A2486" s="1" t="str">
        <f t="shared" si="38"/>
        <v>NO</v>
      </c>
      <c r="B2486" s="36">
        <f>Covaf!B2486</f>
        <v>0</v>
      </c>
      <c r="C2486" s="36" t="str">
        <f>CONCATENATE(Covaf!E2486,"_",Covaf!F2486,"_",Covaf!G2486)</f>
        <v>__</v>
      </c>
      <c r="D2486" s="6" t="str">
        <f>IFERROR(VLOOKUP(C2486,BIVA!$C$3:$J$5311,3,0),"")</f>
        <v/>
      </c>
      <c r="E2486" s="6" t="str">
        <f>IFERROR(VLOOKUP(C2486,BIVA!$C$3:$J$5311,4,0),"")</f>
        <v/>
      </c>
      <c r="F2486" s="1" t="str">
        <f>IFERROR(VLOOKUP(C2486,BIVA!$C$3:$J$5311,5,0),"")</f>
        <v/>
      </c>
      <c r="G2486" s="6" t="str">
        <f>IFERROR(VLOOKUP(C2486,BIVA!$C$3:$J$5311,6,0),"")</f>
        <v/>
      </c>
      <c r="H2486" s="6" t="str">
        <f>IFERROR(VLOOKUP(C2486,BIVA!$C$3:$J$5311,7,0),"")</f>
        <v/>
      </c>
      <c r="I2486" s="6" t="str">
        <f>IFERROR(VLOOKUP(C2486,BIVA!$C$3:$J$5311,8,0),"")</f>
        <v/>
      </c>
      <c r="J2486" s="7">
        <f>Covaf!H2486</f>
        <v>0</v>
      </c>
      <c r="K2486" s="1">
        <f>Covaf!X2486</f>
        <v>0</v>
      </c>
    </row>
    <row r="2487" spans="1:11">
      <c r="A2487" s="1" t="str">
        <f t="shared" si="38"/>
        <v>NO</v>
      </c>
      <c r="B2487" s="36">
        <f>Covaf!B2487</f>
        <v>0</v>
      </c>
      <c r="C2487" s="36" t="str">
        <f>CONCATENATE(Covaf!E2487,"_",Covaf!F2487,"_",Covaf!G2487)</f>
        <v>__</v>
      </c>
      <c r="D2487" s="6" t="str">
        <f>IFERROR(VLOOKUP(C2487,BIVA!$C$3:$J$5311,3,0),"")</f>
        <v/>
      </c>
      <c r="E2487" s="6" t="str">
        <f>IFERROR(VLOOKUP(C2487,BIVA!$C$3:$J$5311,4,0),"")</f>
        <v/>
      </c>
      <c r="F2487" s="1" t="str">
        <f>IFERROR(VLOOKUP(C2487,BIVA!$C$3:$J$5311,5,0),"")</f>
        <v/>
      </c>
      <c r="G2487" s="6" t="str">
        <f>IFERROR(VLOOKUP(C2487,BIVA!$C$3:$J$5311,6,0),"")</f>
        <v/>
      </c>
      <c r="H2487" s="6" t="str">
        <f>IFERROR(VLOOKUP(C2487,BIVA!$C$3:$J$5311,7,0),"")</f>
        <v/>
      </c>
      <c r="I2487" s="6" t="str">
        <f>IFERROR(VLOOKUP(C2487,BIVA!$C$3:$J$5311,8,0),"")</f>
        <v/>
      </c>
      <c r="J2487" s="7">
        <f>Covaf!H2487</f>
        <v>0</v>
      </c>
      <c r="K2487" s="1">
        <f>Covaf!X2487</f>
        <v>0</v>
      </c>
    </row>
    <row r="2488" spans="1:11">
      <c r="A2488" s="1" t="str">
        <f t="shared" si="38"/>
        <v>NO</v>
      </c>
      <c r="B2488" s="36">
        <f>Covaf!B2488</f>
        <v>0</v>
      </c>
      <c r="C2488" s="36" t="str">
        <f>CONCATENATE(Covaf!E2488,"_",Covaf!F2488,"_",Covaf!G2488)</f>
        <v>__</v>
      </c>
      <c r="D2488" s="6" t="str">
        <f>IFERROR(VLOOKUP(C2488,BIVA!$C$3:$J$5311,3,0),"")</f>
        <v/>
      </c>
      <c r="E2488" s="6" t="str">
        <f>IFERROR(VLOOKUP(C2488,BIVA!$C$3:$J$5311,4,0),"")</f>
        <v/>
      </c>
      <c r="F2488" s="1" t="str">
        <f>IFERROR(VLOOKUP(C2488,BIVA!$C$3:$J$5311,5,0),"")</f>
        <v/>
      </c>
      <c r="G2488" s="6" t="str">
        <f>IFERROR(VLOOKUP(C2488,BIVA!$C$3:$J$5311,6,0),"")</f>
        <v/>
      </c>
      <c r="H2488" s="6" t="str">
        <f>IFERROR(VLOOKUP(C2488,BIVA!$C$3:$J$5311,7,0),"")</f>
        <v/>
      </c>
      <c r="I2488" s="6" t="str">
        <f>IFERROR(VLOOKUP(C2488,BIVA!$C$3:$J$5311,8,0),"")</f>
        <v/>
      </c>
      <c r="J2488" s="7">
        <f>Covaf!H2488</f>
        <v>0</v>
      </c>
      <c r="K2488" s="1">
        <f>Covaf!X2488</f>
        <v>0</v>
      </c>
    </row>
    <row r="2489" spans="1:11">
      <c r="A2489" s="1" t="str">
        <f t="shared" si="38"/>
        <v>NO</v>
      </c>
      <c r="B2489" s="36">
        <f>Covaf!B2489</f>
        <v>0</v>
      </c>
      <c r="C2489" s="36" t="str">
        <f>CONCATENATE(Covaf!E2489,"_",Covaf!F2489,"_",Covaf!G2489)</f>
        <v>__</v>
      </c>
      <c r="D2489" s="6" t="str">
        <f>IFERROR(VLOOKUP(C2489,BIVA!$C$3:$J$5311,3,0),"")</f>
        <v/>
      </c>
      <c r="E2489" s="6" t="str">
        <f>IFERROR(VLOOKUP(C2489,BIVA!$C$3:$J$5311,4,0),"")</f>
        <v/>
      </c>
      <c r="F2489" s="1" t="str">
        <f>IFERROR(VLOOKUP(C2489,BIVA!$C$3:$J$5311,5,0),"")</f>
        <v/>
      </c>
      <c r="G2489" s="6" t="str">
        <f>IFERROR(VLOOKUP(C2489,BIVA!$C$3:$J$5311,6,0),"")</f>
        <v/>
      </c>
      <c r="H2489" s="6" t="str">
        <f>IFERROR(VLOOKUP(C2489,BIVA!$C$3:$J$5311,7,0),"")</f>
        <v/>
      </c>
      <c r="I2489" s="6" t="str">
        <f>IFERROR(VLOOKUP(C2489,BIVA!$C$3:$J$5311,8,0),"")</f>
        <v/>
      </c>
      <c r="J2489" s="7">
        <f>Covaf!H2489</f>
        <v>0</v>
      </c>
      <c r="K2489" s="1">
        <f>Covaf!X2489</f>
        <v>0</v>
      </c>
    </row>
    <row r="2490" spans="1:11">
      <c r="A2490" s="1" t="str">
        <f t="shared" si="38"/>
        <v>NO</v>
      </c>
      <c r="B2490" s="36">
        <f>Covaf!B2490</f>
        <v>0</v>
      </c>
      <c r="C2490" s="36" t="str">
        <f>CONCATENATE(Covaf!E2490,"_",Covaf!F2490,"_",Covaf!G2490)</f>
        <v>__</v>
      </c>
      <c r="D2490" s="6" t="str">
        <f>IFERROR(VLOOKUP(C2490,BIVA!$C$3:$J$5311,3,0),"")</f>
        <v/>
      </c>
      <c r="E2490" s="6" t="str">
        <f>IFERROR(VLOOKUP(C2490,BIVA!$C$3:$J$5311,4,0),"")</f>
        <v/>
      </c>
      <c r="F2490" s="1" t="str">
        <f>IFERROR(VLOOKUP(C2490,BIVA!$C$3:$J$5311,5,0),"")</f>
        <v/>
      </c>
      <c r="G2490" s="6" t="str">
        <f>IFERROR(VLOOKUP(C2490,BIVA!$C$3:$J$5311,6,0),"")</f>
        <v/>
      </c>
      <c r="H2490" s="6" t="str">
        <f>IFERROR(VLOOKUP(C2490,BIVA!$C$3:$J$5311,7,0),"")</f>
        <v/>
      </c>
      <c r="I2490" s="6" t="str">
        <f>IFERROR(VLOOKUP(C2490,BIVA!$C$3:$J$5311,8,0),"")</f>
        <v/>
      </c>
      <c r="J2490" s="7">
        <f>Covaf!H2490</f>
        <v>0</v>
      </c>
      <c r="K2490" s="1">
        <f>Covaf!X2490</f>
        <v>0</v>
      </c>
    </row>
    <row r="2491" spans="1:11">
      <c r="A2491" s="1" t="str">
        <f t="shared" si="38"/>
        <v>NO</v>
      </c>
      <c r="B2491" s="36">
        <f>Covaf!B2491</f>
        <v>0</v>
      </c>
      <c r="C2491" s="36" t="str">
        <f>CONCATENATE(Covaf!E2491,"_",Covaf!F2491,"_",Covaf!G2491)</f>
        <v>__</v>
      </c>
      <c r="D2491" s="6" t="str">
        <f>IFERROR(VLOOKUP(C2491,BIVA!$C$3:$J$5311,3,0),"")</f>
        <v/>
      </c>
      <c r="E2491" s="6" t="str">
        <f>IFERROR(VLOOKUP(C2491,BIVA!$C$3:$J$5311,4,0),"")</f>
        <v/>
      </c>
      <c r="F2491" s="1" t="str">
        <f>IFERROR(VLOOKUP(C2491,BIVA!$C$3:$J$5311,5,0),"")</f>
        <v/>
      </c>
      <c r="G2491" s="6" t="str">
        <f>IFERROR(VLOOKUP(C2491,BIVA!$C$3:$J$5311,6,0),"")</f>
        <v/>
      </c>
      <c r="H2491" s="6" t="str">
        <f>IFERROR(VLOOKUP(C2491,BIVA!$C$3:$J$5311,7,0),"")</f>
        <v/>
      </c>
      <c r="I2491" s="6" t="str">
        <f>IFERROR(VLOOKUP(C2491,BIVA!$C$3:$J$5311,8,0),"")</f>
        <v/>
      </c>
      <c r="J2491" s="7">
        <f>Covaf!H2491</f>
        <v>0</v>
      </c>
      <c r="K2491" s="1">
        <f>Covaf!X2491</f>
        <v>0</v>
      </c>
    </row>
    <row r="2492" spans="1:11">
      <c r="A2492" s="1" t="str">
        <f t="shared" si="38"/>
        <v>NO</v>
      </c>
      <c r="B2492" s="36">
        <f>Covaf!B2492</f>
        <v>0</v>
      </c>
      <c r="C2492" s="36" t="str">
        <f>CONCATENATE(Covaf!E2492,"_",Covaf!F2492,"_",Covaf!G2492)</f>
        <v>__</v>
      </c>
      <c r="D2492" s="6" t="str">
        <f>IFERROR(VLOOKUP(C2492,BIVA!$C$3:$J$5311,3,0),"")</f>
        <v/>
      </c>
      <c r="E2492" s="6" t="str">
        <f>IFERROR(VLOOKUP(C2492,BIVA!$C$3:$J$5311,4,0),"")</f>
        <v/>
      </c>
      <c r="F2492" s="1" t="str">
        <f>IFERROR(VLOOKUP(C2492,BIVA!$C$3:$J$5311,5,0),"")</f>
        <v/>
      </c>
      <c r="G2492" s="6" t="str">
        <f>IFERROR(VLOOKUP(C2492,BIVA!$C$3:$J$5311,6,0),"")</f>
        <v/>
      </c>
      <c r="H2492" s="6" t="str">
        <f>IFERROR(VLOOKUP(C2492,BIVA!$C$3:$J$5311,7,0),"")</f>
        <v/>
      </c>
      <c r="I2492" s="6" t="str">
        <f>IFERROR(VLOOKUP(C2492,BIVA!$C$3:$J$5311,8,0),"")</f>
        <v/>
      </c>
      <c r="J2492" s="7">
        <f>Covaf!H2492</f>
        <v>0</v>
      </c>
      <c r="K2492" s="1">
        <f>Covaf!X2492</f>
        <v>0</v>
      </c>
    </row>
    <row r="2493" spans="1:11">
      <c r="A2493" s="1" t="str">
        <f t="shared" si="38"/>
        <v>NO</v>
      </c>
      <c r="B2493" s="36">
        <f>Covaf!B2493</f>
        <v>0</v>
      </c>
      <c r="C2493" s="36" t="str">
        <f>CONCATENATE(Covaf!E2493,"_",Covaf!F2493,"_",Covaf!G2493)</f>
        <v>__</v>
      </c>
      <c r="D2493" s="6" t="str">
        <f>IFERROR(VLOOKUP(C2493,BIVA!$C$3:$J$5311,3,0),"")</f>
        <v/>
      </c>
      <c r="E2493" s="6" t="str">
        <f>IFERROR(VLOOKUP(C2493,BIVA!$C$3:$J$5311,4,0),"")</f>
        <v/>
      </c>
      <c r="F2493" s="1" t="str">
        <f>IFERROR(VLOOKUP(C2493,BIVA!$C$3:$J$5311,5,0),"")</f>
        <v/>
      </c>
      <c r="G2493" s="6" t="str">
        <f>IFERROR(VLOOKUP(C2493,BIVA!$C$3:$J$5311,6,0),"")</f>
        <v/>
      </c>
      <c r="H2493" s="6" t="str">
        <f>IFERROR(VLOOKUP(C2493,BIVA!$C$3:$J$5311,7,0),"")</f>
        <v/>
      </c>
      <c r="I2493" s="6" t="str">
        <f>IFERROR(VLOOKUP(C2493,BIVA!$C$3:$J$5311,8,0),"")</f>
        <v/>
      </c>
      <c r="J2493" s="7">
        <f>Covaf!H2493</f>
        <v>0</v>
      </c>
      <c r="K2493" s="1">
        <f>Covaf!X2493</f>
        <v>0</v>
      </c>
    </row>
    <row r="2494" spans="1:11">
      <c r="A2494" s="1" t="str">
        <f t="shared" si="38"/>
        <v>NO</v>
      </c>
      <c r="B2494" s="36">
        <f>Covaf!B2494</f>
        <v>0</v>
      </c>
      <c r="C2494" s="36" t="str">
        <f>CONCATENATE(Covaf!E2494,"_",Covaf!F2494,"_",Covaf!G2494)</f>
        <v>__</v>
      </c>
      <c r="D2494" s="6" t="str">
        <f>IFERROR(VLOOKUP(C2494,BIVA!$C$3:$J$5311,3,0),"")</f>
        <v/>
      </c>
      <c r="E2494" s="6" t="str">
        <f>IFERROR(VLOOKUP(C2494,BIVA!$C$3:$J$5311,4,0),"")</f>
        <v/>
      </c>
      <c r="F2494" s="1" t="str">
        <f>IFERROR(VLOOKUP(C2494,BIVA!$C$3:$J$5311,5,0),"")</f>
        <v/>
      </c>
      <c r="G2494" s="6" t="str">
        <f>IFERROR(VLOOKUP(C2494,BIVA!$C$3:$J$5311,6,0),"")</f>
        <v/>
      </c>
      <c r="H2494" s="6" t="str">
        <f>IFERROR(VLOOKUP(C2494,BIVA!$C$3:$J$5311,7,0),"")</f>
        <v/>
      </c>
      <c r="I2494" s="6" t="str">
        <f>IFERROR(VLOOKUP(C2494,BIVA!$C$3:$J$5311,8,0),"")</f>
        <v/>
      </c>
      <c r="J2494" s="7">
        <f>Covaf!H2494</f>
        <v>0</v>
      </c>
      <c r="K2494" s="1">
        <f>Covaf!X2494</f>
        <v>0</v>
      </c>
    </row>
    <row r="2495" spans="1:11">
      <c r="A2495" s="1" t="str">
        <f t="shared" si="38"/>
        <v>NO</v>
      </c>
      <c r="B2495" s="36">
        <f>Covaf!B2495</f>
        <v>0</v>
      </c>
      <c r="C2495" s="36" t="str">
        <f>CONCATENATE(Covaf!E2495,"_",Covaf!F2495,"_",Covaf!G2495)</f>
        <v>__</v>
      </c>
      <c r="D2495" s="6" t="str">
        <f>IFERROR(VLOOKUP(C2495,BIVA!$C$3:$J$5311,3,0),"")</f>
        <v/>
      </c>
      <c r="E2495" s="6" t="str">
        <f>IFERROR(VLOOKUP(C2495,BIVA!$C$3:$J$5311,4,0),"")</f>
        <v/>
      </c>
      <c r="F2495" s="1" t="str">
        <f>IFERROR(VLOOKUP(C2495,BIVA!$C$3:$J$5311,5,0),"")</f>
        <v/>
      </c>
      <c r="G2495" s="6" t="str">
        <f>IFERROR(VLOOKUP(C2495,BIVA!$C$3:$J$5311,6,0),"")</f>
        <v/>
      </c>
      <c r="H2495" s="6" t="str">
        <f>IFERROR(VLOOKUP(C2495,BIVA!$C$3:$J$5311,7,0),"")</f>
        <v/>
      </c>
      <c r="I2495" s="6" t="str">
        <f>IFERROR(VLOOKUP(C2495,BIVA!$C$3:$J$5311,8,0),"")</f>
        <v/>
      </c>
      <c r="J2495" s="7">
        <f>Covaf!H2495</f>
        <v>0</v>
      </c>
      <c r="K2495" s="1">
        <f>Covaf!X2495</f>
        <v>0</v>
      </c>
    </row>
    <row r="2496" spans="1:11">
      <c r="A2496" s="1" t="str">
        <f t="shared" si="38"/>
        <v>NO</v>
      </c>
      <c r="B2496" s="36">
        <f>Covaf!B2496</f>
        <v>0</v>
      </c>
      <c r="C2496" s="36" t="str">
        <f>CONCATENATE(Covaf!E2496,"_",Covaf!F2496,"_",Covaf!G2496)</f>
        <v>__</v>
      </c>
      <c r="D2496" s="6" t="str">
        <f>IFERROR(VLOOKUP(C2496,BIVA!$C$3:$J$5311,3,0),"")</f>
        <v/>
      </c>
      <c r="E2496" s="6" t="str">
        <f>IFERROR(VLOOKUP(C2496,BIVA!$C$3:$J$5311,4,0),"")</f>
        <v/>
      </c>
      <c r="F2496" s="1" t="str">
        <f>IFERROR(VLOOKUP(C2496,BIVA!$C$3:$J$5311,5,0),"")</f>
        <v/>
      </c>
      <c r="G2496" s="6" t="str">
        <f>IFERROR(VLOOKUP(C2496,BIVA!$C$3:$J$5311,6,0),"")</f>
        <v/>
      </c>
      <c r="H2496" s="6" t="str">
        <f>IFERROR(VLOOKUP(C2496,BIVA!$C$3:$J$5311,7,0),"")</f>
        <v/>
      </c>
      <c r="I2496" s="6" t="str">
        <f>IFERROR(VLOOKUP(C2496,BIVA!$C$3:$J$5311,8,0),"")</f>
        <v/>
      </c>
      <c r="J2496" s="7">
        <f>Covaf!H2496</f>
        <v>0</v>
      </c>
      <c r="K2496" s="1">
        <f>Covaf!X2496</f>
        <v>0</v>
      </c>
    </row>
    <row r="2497" spans="1:11">
      <c r="A2497" s="1" t="str">
        <f t="shared" si="38"/>
        <v>NO</v>
      </c>
      <c r="B2497" s="36">
        <f>Covaf!B2497</f>
        <v>0</v>
      </c>
      <c r="C2497" s="36" t="str">
        <f>CONCATENATE(Covaf!E2497,"_",Covaf!F2497,"_",Covaf!G2497)</f>
        <v>__</v>
      </c>
      <c r="D2497" s="6" t="str">
        <f>IFERROR(VLOOKUP(C2497,BIVA!$C$3:$J$5311,3,0),"")</f>
        <v/>
      </c>
      <c r="E2497" s="6" t="str">
        <f>IFERROR(VLOOKUP(C2497,BIVA!$C$3:$J$5311,4,0),"")</f>
        <v/>
      </c>
      <c r="F2497" s="1" t="str">
        <f>IFERROR(VLOOKUP(C2497,BIVA!$C$3:$J$5311,5,0),"")</f>
        <v/>
      </c>
      <c r="G2497" s="6" t="str">
        <f>IFERROR(VLOOKUP(C2497,BIVA!$C$3:$J$5311,6,0),"")</f>
        <v/>
      </c>
      <c r="H2497" s="6" t="str">
        <f>IFERROR(VLOOKUP(C2497,BIVA!$C$3:$J$5311,7,0),"")</f>
        <v/>
      </c>
      <c r="I2497" s="6" t="str">
        <f>IFERROR(VLOOKUP(C2497,BIVA!$C$3:$J$5311,8,0),"")</f>
        <v/>
      </c>
      <c r="J2497" s="7">
        <f>Covaf!H2497</f>
        <v>0</v>
      </c>
      <c r="K2497" s="1">
        <f>Covaf!X2497</f>
        <v>0</v>
      </c>
    </row>
    <row r="2498" spans="1:11">
      <c r="A2498" s="1" t="str">
        <f t="shared" si="38"/>
        <v>NO</v>
      </c>
      <c r="B2498" s="36">
        <f>Covaf!B2498</f>
        <v>0</v>
      </c>
      <c r="C2498" s="36" t="str">
        <f>CONCATENATE(Covaf!E2498,"_",Covaf!F2498,"_",Covaf!G2498)</f>
        <v>__</v>
      </c>
      <c r="D2498" s="6" t="str">
        <f>IFERROR(VLOOKUP(C2498,BIVA!$C$3:$J$5311,3,0),"")</f>
        <v/>
      </c>
      <c r="E2498" s="6" t="str">
        <f>IFERROR(VLOOKUP(C2498,BIVA!$C$3:$J$5311,4,0),"")</f>
        <v/>
      </c>
      <c r="F2498" s="1" t="str">
        <f>IFERROR(VLOOKUP(C2498,BIVA!$C$3:$J$5311,5,0),"")</f>
        <v/>
      </c>
      <c r="G2498" s="6" t="str">
        <f>IFERROR(VLOOKUP(C2498,BIVA!$C$3:$J$5311,6,0),"")</f>
        <v/>
      </c>
      <c r="H2498" s="6" t="str">
        <f>IFERROR(VLOOKUP(C2498,BIVA!$C$3:$J$5311,7,0),"")</f>
        <v/>
      </c>
      <c r="I2498" s="6" t="str">
        <f>IFERROR(VLOOKUP(C2498,BIVA!$C$3:$J$5311,8,0),"")</f>
        <v/>
      </c>
      <c r="J2498" s="7">
        <f>Covaf!H2498</f>
        <v>0</v>
      </c>
      <c r="K2498" s="1">
        <f>Covaf!X2498</f>
        <v>0</v>
      </c>
    </row>
    <row r="2499" spans="1:11">
      <c r="A2499" s="1" t="str">
        <f t="shared" ref="A2499:A2562" si="39">IF(H2499="APLICADO","SI","NO")</f>
        <v>NO</v>
      </c>
      <c r="B2499" s="36">
        <f>Covaf!B2499</f>
        <v>0</v>
      </c>
      <c r="C2499" s="36" t="str">
        <f>CONCATENATE(Covaf!E2499,"_",Covaf!F2499,"_",Covaf!G2499)</f>
        <v>__</v>
      </c>
      <c r="D2499" s="6" t="str">
        <f>IFERROR(VLOOKUP(C2499,BIVA!$C$3:$J$5311,3,0),"")</f>
        <v/>
      </c>
      <c r="E2499" s="6" t="str">
        <f>IFERROR(VLOOKUP(C2499,BIVA!$C$3:$J$5311,4,0),"")</f>
        <v/>
      </c>
      <c r="F2499" s="1" t="str">
        <f>IFERROR(VLOOKUP(C2499,BIVA!$C$3:$J$5311,5,0),"")</f>
        <v/>
      </c>
      <c r="G2499" s="6" t="str">
        <f>IFERROR(VLOOKUP(C2499,BIVA!$C$3:$J$5311,6,0),"")</f>
        <v/>
      </c>
      <c r="H2499" s="6" t="str">
        <f>IFERROR(VLOOKUP(C2499,BIVA!$C$3:$J$5311,7,0),"")</f>
        <v/>
      </c>
      <c r="I2499" s="6" t="str">
        <f>IFERROR(VLOOKUP(C2499,BIVA!$C$3:$J$5311,8,0),"")</f>
        <v/>
      </c>
      <c r="J2499" s="7">
        <f>Covaf!H2499</f>
        <v>0</v>
      </c>
      <c r="K2499" s="1">
        <f>Covaf!X2499</f>
        <v>0</v>
      </c>
    </row>
    <row r="2500" spans="1:11">
      <c r="A2500" s="1" t="str">
        <f t="shared" si="39"/>
        <v>NO</v>
      </c>
      <c r="B2500" s="36">
        <f>Covaf!B2500</f>
        <v>0</v>
      </c>
      <c r="C2500" s="36" t="str">
        <f>CONCATENATE(Covaf!E2500,"_",Covaf!F2500,"_",Covaf!G2500)</f>
        <v>__</v>
      </c>
      <c r="D2500" s="6" t="str">
        <f>IFERROR(VLOOKUP(C2500,BIVA!$C$3:$J$5311,3,0),"")</f>
        <v/>
      </c>
      <c r="E2500" s="6" t="str">
        <f>IFERROR(VLOOKUP(C2500,BIVA!$C$3:$J$5311,4,0),"")</f>
        <v/>
      </c>
      <c r="F2500" s="1" t="str">
        <f>IFERROR(VLOOKUP(C2500,BIVA!$C$3:$J$5311,5,0),"")</f>
        <v/>
      </c>
      <c r="G2500" s="6" t="str">
        <f>IFERROR(VLOOKUP(C2500,BIVA!$C$3:$J$5311,6,0),"")</f>
        <v/>
      </c>
      <c r="H2500" s="6" t="str">
        <f>IFERROR(VLOOKUP(C2500,BIVA!$C$3:$J$5311,7,0),"")</f>
        <v/>
      </c>
      <c r="I2500" s="6" t="str">
        <f>IFERROR(VLOOKUP(C2500,BIVA!$C$3:$J$5311,8,0),"")</f>
        <v/>
      </c>
      <c r="J2500" s="7">
        <f>Covaf!H2500</f>
        <v>0</v>
      </c>
      <c r="K2500" s="1">
        <f>Covaf!X2500</f>
        <v>0</v>
      </c>
    </row>
    <row r="2501" spans="1:11">
      <c r="A2501" s="1" t="str">
        <f t="shared" si="39"/>
        <v>NO</v>
      </c>
      <c r="B2501" s="36">
        <f>Covaf!B2501</f>
        <v>0</v>
      </c>
      <c r="C2501" s="36" t="str">
        <f>CONCATENATE(Covaf!E2501,"_",Covaf!F2501,"_",Covaf!G2501)</f>
        <v>__</v>
      </c>
      <c r="D2501" s="6" t="str">
        <f>IFERROR(VLOOKUP(C2501,BIVA!$C$3:$J$5311,3,0),"")</f>
        <v/>
      </c>
      <c r="E2501" s="6" t="str">
        <f>IFERROR(VLOOKUP(C2501,BIVA!$C$3:$J$5311,4,0),"")</f>
        <v/>
      </c>
      <c r="F2501" s="1" t="str">
        <f>IFERROR(VLOOKUP(C2501,BIVA!$C$3:$J$5311,5,0),"")</f>
        <v/>
      </c>
      <c r="G2501" s="6" t="str">
        <f>IFERROR(VLOOKUP(C2501,BIVA!$C$3:$J$5311,6,0),"")</f>
        <v/>
      </c>
      <c r="H2501" s="6" t="str">
        <f>IFERROR(VLOOKUP(C2501,BIVA!$C$3:$J$5311,7,0),"")</f>
        <v/>
      </c>
      <c r="I2501" s="6" t="str">
        <f>IFERROR(VLOOKUP(C2501,BIVA!$C$3:$J$5311,8,0),"")</f>
        <v/>
      </c>
      <c r="J2501" s="7">
        <f>Covaf!H2501</f>
        <v>0</v>
      </c>
      <c r="K2501" s="1">
        <f>Covaf!X2501</f>
        <v>0</v>
      </c>
    </row>
    <row r="2502" spans="1:11">
      <c r="A2502" s="1" t="str">
        <f t="shared" si="39"/>
        <v>NO</v>
      </c>
      <c r="B2502" s="36">
        <f>Covaf!B2502</f>
        <v>0</v>
      </c>
      <c r="C2502" s="36" t="str">
        <f>CONCATENATE(Covaf!E2502,"_",Covaf!F2502,"_",Covaf!G2502)</f>
        <v>__</v>
      </c>
      <c r="D2502" s="6" t="str">
        <f>IFERROR(VLOOKUP(C2502,BIVA!$C$3:$J$5311,3,0),"")</f>
        <v/>
      </c>
      <c r="E2502" s="6" t="str">
        <f>IFERROR(VLOOKUP(C2502,BIVA!$C$3:$J$5311,4,0),"")</f>
        <v/>
      </c>
      <c r="F2502" s="1" t="str">
        <f>IFERROR(VLOOKUP(C2502,BIVA!$C$3:$J$5311,5,0),"")</f>
        <v/>
      </c>
      <c r="G2502" s="6" t="str">
        <f>IFERROR(VLOOKUP(C2502,BIVA!$C$3:$J$5311,6,0),"")</f>
        <v/>
      </c>
      <c r="H2502" s="6" t="str">
        <f>IFERROR(VLOOKUP(C2502,BIVA!$C$3:$J$5311,7,0),"")</f>
        <v/>
      </c>
      <c r="I2502" s="6" t="str">
        <f>IFERROR(VLOOKUP(C2502,BIVA!$C$3:$J$5311,8,0),"")</f>
        <v/>
      </c>
      <c r="J2502" s="7">
        <f>Covaf!H2502</f>
        <v>0</v>
      </c>
      <c r="K2502" s="1">
        <f>Covaf!X2502</f>
        <v>0</v>
      </c>
    </row>
    <row r="2503" spans="1:11">
      <c r="A2503" s="1" t="str">
        <f t="shared" si="39"/>
        <v>NO</v>
      </c>
      <c r="B2503" s="36">
        <f>Covaf!B2503</f>
        <v>0</v>
      </c>
      <c r="C2503" s="36" t="str">
        <f>CONCATENATE(Covaf!E2503,"_",Covaf!F2503,"_",Covaf!G2503)</f>
        <v>__</v>
      </c>
      <c r="D2503" s="6" t="str">
        <f>IFERROR(VLOOKUP(C2503,BIVA!$C$3:$J$5311,3,0),"")</f>
        <v/>
      </c>
      <c r="E2503" s="6" t="str">
        <f>IFERROR(VLOOKUP(C2503,BIVA!$C$3:$J$5311,4,0),"")</f>
        <v/>
      </c>
      <c r="F2503" s="1" t="str">
        <f>IFERROR(VLOOKUP(C2503,BIVA!$C$3:$J$5311,5,0),"")</f>
        <v/>
      </c>
      <c r="G2503" s="6" t="str">
        <f>IFERROR(VLOOKUP(C2503,BIVA!$C$3:$J$5311,6,0),"")</f>
        <v/>
      </c>
      <c r="H2503" s="6" t="str">
        <f>IFERROR(VLOOKUP(C2503,BIVA!$C$3:$J$5311,7,0),"")</f>
        <v/>
      </c>
      <c r="I2503" s="6" t="str">
        <f>IFERROR(VLOOKUP(C2503,BIVA!$C$3:$J$5311,8,0),"")</f>
        <v/>
      </c>
      <c r="J2503" s="7">
        <f>Covaf!H2503</f>
        <v>0</v>
      </c>
      <c r="K2503" s="1">
        <f>Covaf!X2503</f>
        <v>0</v>
      </c>
    </row>
    <row r="2504" spans="1:11">
      <c r="A2504" s="1" t="str">
        <f t="shared" si="39"/>
        <v>NO</v>
      </c>
      <c r="B2504" s="36">
        <f>Covaf!B2504</f>
        <v>0</v>
      </c>
      <c r="C2504" s="36" t="str">
        <f>CONCATENATE(Covaf!E2504,"_",Covaf!F2504,"_",Covaf!G2504)</f>
        <v>__</v>
      </c>
      <c r="D2504" s="6" t="str">
        <f>IFERROR(VLOOKUP(C2504,BIVA!$C$3:$J$5311,3,0),"")</f>
        <v/>
      </c>
      <c r="E2504" s="6" t="str">
        <f>IFERROR(VLOOKUP(C2504,BIVA!$C$3:$J$5311,4,0),"")</f>
        <v/>
      </c>
      <c r="F2504" s="1" t="str">
        <f>IFERROR(VLOOKUP(C2504,BIVA!$C$3:$J$5311,5,0),"")</f>
        <v/>
      </c>
      <c r="G2504" s="6" t="str">
        <f>IFERROR(VLOOKUP(C2504,BIVA!$C$3:$J$5311,6,0),"")</f>
        <v/>
      </c>
      <c r="H2504" s="6" t="str">
        <f>IFERROR(VLOOKUP(C2504,BIVA!$C$3:$J$5311,7,0),"")</f>
        <v/>
      </c>
      <c r="I2504" s="6" t="str">
        <f>IFERROR(VLOOKUP(C2504,BIVA!$C$3:$J$5311,8,0),"")</f>
        <v/>
      </c>
      <c r="J2504" s="7">
        <f>Covaf!H2504</f>
        <v>0</v>
      </c>
      <c r="K2504" s="1">
        <f>Covaf!X2504</f>
        <v>0</v>
      </c>
    </row>
    <row r="2505" spans="1:11">
      <c r="A2505" s="1" t="str">
        <f t="shared" si="39"/>
        <v>NO</v>
      </c>
      <c r="B2505" s="36">
        <f>Covaf!B2505</f>
        <v>0</v>
      </c>
      <c r="C2505" s="36" t="str">
        <f>CONCATENATE(Covaf!E2505,"_",Covaf!F2505,"_",Covaf!G2505)</f>
        <v>__</v>
      </c>
      <c r="D2505" s="6" t="str">
        <f>IFERROR(VLOOKUP(C2505,BIVA!$C$3:$J$5311,3,0),"")</f>
        <v/>
      </c>
      <c r="E2505" s="6" t="str">
        <f>IFERROR(VLOOKUP(C2505,BIVA!$C$3:$J$5311,4,0),"")</f>
        <v/>
      </c>
      <c r="F2505" s="1" t="str">
        <f>IFERROR(VLOOKUP(C2505,BIVA!$C$3:$J$5311,5,0),"")</f>
        <v/>
      </c>
      <c r="G2505" s="6" t="str">
        <f>IFERROR(VLOOKUP(C2505,BIVA!$C$3:$J$5311,6,0),"")</f>
        <v/>
      </c>
      <c r="H2505" s="6" t="str">
        <f>IFERROR(VLOOKUP(C2505,BIVA!$C$3:$J$5311,7,0),"")</f>
        <v/>
      </c>
      <c r="I2505" s="6" t="str">
        <f>IFERROR(VLOOKUP(C2505,BIVA!$C$3:$J$5311,8,0),"")</f>
        <v/>
      </c>
      <c r="J2505" s="7">
        <f>Covaf!H2505</f>
        <v>0</v>
      </c>
      <c r="K2505" s="1">
        <f>Covaf!X2505</f>
        <v>0</v>
      </c>
    </row>
    <row r="2506" spans="1:11">
      <c r="A2506" s="1" t="str">
        <f t="shared" si="39"/>
        <v>NO</v>
      </c>
      <c r="B2506" s="36">
        <f>Covaf!B2506</f>
        <v>0</v>
      </c>
      <c r="C2506" s="36" t="str">
        <f>CONCATENATE(Covaf!E2506,"_",Covaf!F2506,"_",Covaf!G2506)</f>
        <v>__</v>
      </c>
      <c r="D2506" s="6" t="str">
        <f>IFERROR(VLOOKUP(C2506,BIVA!$C$3:$J$5311,3,0),"")</f>
        <v/>
      </c>
      <c r="E2506" s="6" t="str">
        <f>IFERROR(VLOOKUP(C2506,BIVA!$C$3:$J$5311,4,0),"")</f>
        <v/>
      </c>
      <c r="F2506" s="1" t="str">
        <f>IFERROR(VLOOKUP(C2506,BIVA!$C$3:$J$5311,5,0),"")</f>
        <v/>
      </c>
      <c r="G2506" s="6" t="str">
        <f>IFERROR(VLOOKUP(C2506,BIVA!$C$3:$J$5311,6,0),"")</f>
        <v/>
      </c>
      <c r="H2506" s="6" t="str">
        <f>IFERROR(VLOOKUP(C2506,BIVA!$C$3:$J$5311,7,0),"")</f>
        <v/>
      </c>
      <c r="I2506" s="6" t="str">
        <f>IFERROR(VLOOKUP(C2506,BIVA!$C$3:$J$5311,8,0),"")</f>
        <v/>
      </c>
      <c r="J2506" s="7">
        <f>Covaf!H2506</f>
        <v>0</v>
      </c>
      <c r="K2506" s="1">
        <f>Covaf!X2506</f>
        <v>0</v>
      </c>
    </row>
    <row r="2507" spans="1:11">
      <c r="A2507" s="1" t="str">
        <f t="shared" si="39"/>
        <v>NO</v>
      </c>
      <c r="B2507" s="36">
        <f>Covaf!B2507</f>
        <v>0</v>
      </c>
      <c r="C2507" s="36" t="str">
        <f>CONCATENATE(Covaf!E2507,"_",Covaf!F2507,"_",Covaf!G2507)</f>
        <v>__</v>
      </c>
      <c r="D2507" s="6" t="str">
        <f>IFERROR(VLOOKUP(C2507,BIVA!$C$3:$J$5311,3,0),"")</f>
        <v/>
      </c>
      <c r="E2507" s="6" t="str">
        <f>IFERROR(VLOOKUP(C2507,BIVA!$C$3:$J$5311,4,0),"")</f>
        <v/>
      </c>
      <c r="F2507" s="1" t="str">
        <f>IFERROR(VLOOKUP(C2507,BIVA!$C$3:$J$5311,5,0),"")</f>
        <v/>
      </c>
      <c r="G2507" s="6" t="str">
        <f>IFERROR(VLOOKUP(C2507,BIVA!$C$3:$J$5311,6,0),"")</f>
        <v/>
      </c>
      <c r="H2507" s="6" t="str">
        <f>IFERROR(VLOOKUP(C2507,BIVA!$C$3:$J$5311,7,0),"")</f>
        <v/>
      </c>
      <c r="I2507" s="6" t="str">
        <f>IFERROR(VLOOKUP(C2507,BIVA!$C$3:$J$5311,8,0),"")</f>
        <v/>
      </c>
      <c r="J2507" s="7">
        <f>Covaf!H2507</f>
        <v>0</v>
      </c>
      <c r="K2507" s="1">
        <f>Covaf!X2507</f>
        <v>0</v>
      </c>
    </row>
    <row r="2508" spans="1:11">
      <c r="A2508" s="1" t="str">
        <f t="shared" si="39"/>
        <v>NO</v>
      </c>
      <c r="B2508" s="36">
        <f>Covaf!B2508</f>
        <v>0</v>
      </c>
      <c r="C2508" s="36" t="str">
        <f>CONCATENATE(Covaf!E2508,"_",Covaf!F2508,"_",Covaf!G2508)</f>
        <v>__</v>
      </c>
      <c r="D2508" s="6" t="str">
        <f>IFERROR(VLOOKUP(C2508,BIVA!$C$3:$J$5311,3,0),"")</f>
        <v/>
      </c>
      <c r="E2508" s="6" t="str">
        <f>IFERROR(VLOOKUP(C2508,BIVA!$C$3:$J$5311,4,0),"")</f>
        <v/>
      </c>
      <c r="F2508" s="1" t="str">
        <f>IFERROR(VLOOKUP(C2508,BIVA!$C$3:$J$5311,5,0),"")</f>
        <v/>
      </c>
      <c r="G2508" s="6" t="str">
        <f>IFERROR(VLOOKUP(C2508,BIVA!$C$3:$J$5311,6,0),"")</f>
        <v/>
      </c>
      <c r="H2508" s="6" t="str">
        <f>IFERROR(VLOOKUP(C2508,BIVA!$C$3:$J$5311,7,0),"")</f>
        <v/>
      </c>
      <c r="I2508" s="6" t="str">
        <f>IFERROR(VLOOKUP(C2508,BIVA!$C$3:$J$5311,8,0),"")</f>
        <v/>
      </c>
      <c r="J2508" s="7">
        <f>Covaf!H2508</f>
        <v>0</v>
      </c>
      <c r="K2508" s="1">
        <f>Covaf!X2508</f>
        <v>0</v>
      </c>
    </row>
    <row r="2509" spans="1:11">
      <c r="A2509" s="1" t="str">
        <f t="shared" si="39"/>
        <v>NO</v>
      </c>
      <c r="B2509" s="36">
        <f>Covaf!B2509</f>
        <v>0</v>
      </c>
      <c r="C2509" s="36" t="str">
        <f>CONCATENATE(Covaf!E2509,"_",Covaf!F2509,"_",Covaf!G2509)</f>
        <v>__</v>
      </c>
      <c r="D2509" s="6" t="str">
        <f>IFERROR(VLOOKUP(C2509,BIVA!$C$3:$J$5311,3,0),"")</f>
        <v/>
      </c>
      <c r="E2509" s="6" t="str">
        <f>IFERROR(VLOOKUP(C2509,BIVA!$C$3:$J$5311,4,0),"")</f>
        <v/>
      </c>
      <c r="F2509" s="1" t="str">
        <f>IFERROR(VLOOKUP(C2509,BIVA!$C$3:$J$5311,5,0),"")</f>
        <v/>
      </c>
      <c r="G2509" s="6" t="str">
        <f>IFERROR(VLOOKUP(C2509,BIVA!$C$3:$J$5311,6,0),"")</f>
        <v/>
      </c>
      <c r="H2509" s="6" t="str">
        <f>IFERROR(VLOOKUP(C2509,BIVA!$C$3:$J$5311,7,0),"")</f>
        <v/>
      </c>
      <c r="I2509" s="6" t="str">
        <f>IFERROR(VLOOKUP(C2509,BIVA!$C$3:$J$5311,8,0),"")</f>
        <v/>
      </c>
      <c r="J2509" s="7">
        <f>Covaf!H2509</f>
        <v>0</v>
      </c>
      <c r="K2509" s="1">
        <f>Covaf!X2509</f>
        <v>0</v>
      </c>
    </row>
    <row r="2510" spans="1:11">
      <c r="A2510" s="1" t="str">
        <f t="shared" si="39"/>
        <v>NO</v>
      </c>
      <c r="B2510" s="36">
        <f>Covaf!B2510</f>
        <v>0</v>
      </c>
      <c r="C2510" s="36" t="str">
        <f>CONCATENATE(Covaf!E2510,"_",Covaf!F2510,"_",Covaf!G2510)</f>
        <v>__</v>
      </c>
      <c r="D2510" s="6" t="str">
        <f>IFERROR(VLOOKUP(C2510,BIVA!$C$3:$J$5311,3,0),"")</f>
        <v/>
      </c>
      <c r="E2510" s="6" t="str">
        <f>IFERROR(VLOOKUP(C2510,BIVA!$C$3:$J$5311,4,0),"")</f>
        <v/>
      </c>
      <c r="F2510" s="1" t="str">
        <f>IFERROR(VLOOKUP(C2510,BIVA!$C$3:$J$5311,5,0),"")</f>
        <v/>
      </c>
      <c r="G2510" s="6" t="str">
        <f>IFERROR(VLOOKUP(C2510,BIVA!$C$3:$J$5311,6,0),"")</f>
        <v/>
      </c>
      <c r="H2510" s="6" t="str">
        <f>IFERROR(VLOOKUP(C2510,BIVA!$C$3:$J$5311,7,0),"")</f>
        <v/>
      </c>
      <c r="I2510" s="6" t="str">
        <f>IFERROR(VLOOKUP(C2510,BIVA!$C$3:$J$5311,8,0),"")</f>
        <v/>
      </c>
      <c r="J2510" s="7">
        <f>Covaf!H2510</f>
        <v>0</v>
      </c>
      <c r="K2510" s="1">
        <f>Covaf!X2510</f>
        <v>0</v>
      </c>
    </row>
    <row r="2511" spans="1:11">
      <c r="A2511" s="1" t="str">
        <f t="shared" si="39"/>
        <v>NO</v>
      </c>
      <c r="B2511" s="36">
        <f>Covaf!B2511</f>
        <v>0</v>
      </c>
      <c r="C2511" s="36" t="str">
        <f>CONCATENATE(Covaf!E2511,"_",Covaf!F2511,"_",Covaf!G2511)</f>
        <v>__</v>
      </c>
      <c r="D2511" s="6" t="str">
        <f>IFERROR(VLOOKUP(C2511,BIVA!$C$3:$J$5311,3,0),"")</f>
        <v/>
      </c>
      <c r="E2511" s="6" t="str">
        <f>IFERROR(VLOOKUP(C2511,BIVA!$C$3:$J$5311,4,0),"")</f>
        <v/>
      </c>
      <c r="F2511" s="1" t="str">
        <f>IFERROR(VLOOKUP(C2511,BIVA!$C$3:$J$5311,5,0),"")</f>
        <v/>
      </c>
      <c r="G2511" s="6" t="str">
        <f>IFERROR(VLOOKUP(C2511,BIVA!$C$3:$J$5311,6,0),"")</f>
        <v/>
      </c>
      <c r="H2511" s="6" t="str">
        <f>IFERROR(VLOOKUP(C2511,BIVA!$C$3:$J$5311,7,0),"")</f>
        <v/>
      </c>
      <c r="I2511" s="6" t="str">
        <f>IFERROR(VLOOKUP(C2511,BIVA!$C$3:$J$5311,8,0),"")</f>
        <v/>
      </c>
      <c r="J2511" s="7">
        <f>Covaf!H2511</f>
        <v>0</v>
      </c>
      <c r="K2511" s="1">
        <f>Covaf!X2511</f>
        <v>0</v>
      </c>
    </row>
    <row r="2512" spans="1:11">
      <c r="A2512" s="1" t="str">
        <f t="shared" si="39"/>
        <v>NO</v>
      </c>
      <c r="B2512" s="36">
        <f>Covaf!B2512</f>
        <v>0</v>
      </c>
      <c r="C2512" s="36" t="str">
        <f>CONCATENATE(Covaf!E2512,"_",Covaf!F2512,"_",Covaf!G2512)</f>
        <v>__</v>
      </c>
      <c r="D2512" s="6" t="str">
        <f>IFERROR(VLOOKUP(C2512,BIVA!$C$3:$J$5311,3,0),"")</f>
        <v/>
      </c>
      <c r="E2512" s="6" t="str">
        <f>IFERROR(VLOOKUP(C2512,BIVA!$C$3:$J$5311,4,0),"")</f>
        <v/>
      </c>
      <c r="F2512" s="1" t="str">
        <f>IFERROR(VLOOKUP(C2512,BIVA!$C$3:$J$5311,5,0),"")</f>
        <v/>
      </c>
      <c r="G2512" s="6" t="str">
        <f>IFERROR(VLOOKUP(C2512,BIVA!$C$3:$J$5311,6,0),"")</f>
        <v/>
      </c>
      <c r="H2512" s="6" t="str">
        <f>IFERROR(VLOOKUP(C2512,BIVA!$C$3:$J$5311,7,0),"")</f>
        <v/>
      </c>
      <c r="I2512" s="6" t="str">
        <f>IFERROR(VLOOKUP(C2512,BIVA!$C$3:$J$5311,8,0),"")</f>
        <v/>
      </c>
      <c r="J2512" s="7">
        <f>Covaf!H2512</f>
        <v>0</v>
      </c>
      <c r="K2512" s="1">
        <f>Covaf!X2512</f>
        <v>0</v>
      </c>
    </row>
    <row r="2513" spans="1:11">
      <c r="A2513" s="1" t="str">
        <f t="shared" si="39"/>
        <v>NO</v>
      </c>
      <c r="B2513" s="36">
        <f>Covaf!B2513</f>
        <v>0</v>
      </c>
      <c r="C2513" s="36" t="str">
        <f>CONCATENATE(Covaf!E2513,"_",Covaf!F2513,"_",Covaf!G2513)</f>
        <v>__</v>
      </c>
      <c r="D2513" s="6" t="str">
        <f>IFERROR(VLOOKUP(C2513,BIVA!$C$3:$J$5311,3,0),"")</f>
        <v/>
      </c>
      <c r="E2513" s="6" t="str">
        <f>IFERROR(VLOOKUP(C2513,BIVA!$C$3:$J$5311,4,0),"")</f>
        <v/>
      </c>
      <c r="F2513" s="1" t="str">
        <f>IFERROR(VLOOKUP(C2513,BIVA!$C$3:$J$5311,5,0),"")</f>
        <v/>
      </c>
      <c r="G2513" s="6" t="str">
        <f>IFERROR(VLOOKUP(C2513,BIVA!$C$3:$J$5311,6,0),"")</f>
        <v/>
      </c>
      <c r="H2513" s="6" t="str">
        <f>IFERROR(VLOOKUP(C2513,BIVA!$C$3:$J$5311,7,0),"")</f>
        <v/>
      </c>
      <c r="I2513" s="6" t="str">
        <f>IFERROR(VLOOKUP(C2513,BIVA!$C$3:$J$5311,8,0),"")</f>
        <v/>
      </c>
      <c r="J2513" s="7">
        <f>Covaf!H2513</f>
        <v>0</v>
      </c>
      <c r="K2513" s="1">
        <f>Covaf!X2513</f>
        <v>0</v>
      </c>
    </row>
    <row r="2514" spans="1:11">
      <c r="A2514" s="1" t="str">
        <f t="shared" si="39"/>
        <v>NO</v>
      </c>
      <c r="B2514" s="36">
        <f>Covaf!B2514</f>
        <v>0</v>
      </c>
      <c r="C2514" s="36" t="str">
        <f>CONCATENATE(Covaf!E2514,"_",Covaf!F2514,"_",Covaf!G2514)</f>
        <v>__</v>
      </c>
      <c r="D2514" s="6" t="str">
        <f>IFERROR(VLOOKUP(C2514,BIVA!$C$3:$J$5311,3,0),"")</f>
        <v/>
      </c>
      <c r="E2514" s="6" t="str">
        <f>IFERROR(VLOOKUP(C2514,BIVA!$C$3:$J$5311,4,0),"")</f>
        <v/>
      </c>
      <c r="F2514" s="1" t="str">
        <f>IFERROR(VLOOKUP(C2514,BIVA!$C$3:$J$5311,5,0),"")</f>
        <v/>
      </c>
      <c r="G2514" s="6" t="str">
        <f>IFERROR(VLOOKUP(C2514,BIVA!$C$3:$J$5311,6,0),"")</f>
        <v/>
      </c>
      <c r="H2514" s="6" t="str">
        <f>IFERROR(VLOOKUP(C2514,BIVA!$C$3:$J$5311,7,0),"")</f>
        <v/>
      </c>
      <c r="I2514" s="6" t="str">
        <f>IFERROR(VLOOKUP(C2514,BIVA!$C$3:$J$5311,8,0),"")</f>
        <v/>
      </c>
      <c r="J2514" s="7">
        <f>Covaf!H2514</f>
        <v>0</v>
      </c>
      <c r="K2514" s="1">
        <f>Covaf!X2514</f>
        <v>0</v>
      </c>
    </row>
    <row r="2515" spans="1:11">
      <c r="A2515" s="1" t="str">
        <f t="shared" si="39"/>
        <v>NO</v>
      </c>
      <c r="B2515" s="36">
        <f>Covaf!B2515</f>
        <v>0</v>
      </c>
      <c r="C2515" s="36" t="str">
        <f>CONCATENATE(Covaf!E2515,"_",Covaf!F2515,"_",Covaf!G2515)</f>
        <v>__</v>
      </c>
      <c r="D2515" s="6" t="str">
        <f>IFERROR(VLOOKUP(C2515,BIVA!$C$3:$J$5311,3,0),"")</f>
        <v/>
      </c>
      <c r="E2515" s="6" t="str">
        <f>IFERROR(VLOOKUP(C2515,BIVA!$C$3:$J$5311,4,0),"")</f>
        <v/>
      </c>
      <c r="F2515" s="1" t="str">
        <f>IFERROR(VLOOKUP(C2515,BIVA!$C$3:$J$5311,5,0),"")</f>
        <v/>
      </c>
      <c r="G2515" s="6" t="str">
        <f>IFERROR(VLOOKUP(C2515,BIVA!$C$3:$J$5311,6,0),"")</f>
        <v/>
      </c>
      <c r="H2515" s="6" t="str">
        <f>IFERROR(VLOOKUP(C2515,BIVA!$C$3:$J$5311,7,0),"")</f>
        <v/>
      </c>
      <c r="I2515" s="6" t="str">
        <f>IFERROR(VLOOKUP(C2515,BIVA!$C$3:$J$5311,8,0),"")</f>
        <v/>
      </c>
      <c r="J2515" s="7">
        <f>Covaf!H2515</f>
        <v>0</v>
      </c>
      <c r="K2515" s="1">
        <f>Covaf!X2515</f>
        <v>0</v>
      </c>
    </row>
    <row r="2516" spans="1:11">
      <c r="A2516" s="1" t="str">
        <f t="shared" si="39"/>
        <v>NO</v>
      </c>
      <c r="B2516" s="36">
        <f>Covaf!B2516</f>
        <v>0</v>
      </c>
      <c r="C2516" s="36" t="str">
        <f>CONCATENATE(Covaf!E2516,"_",Covaf!F2516,"_",Covaf!G2516)</f>
        <v>__</v>
      </c>
      <c r="D2516" s="6" t="str">
        <f>IFERROR(VLOOKUP(C2516,BIVA!$C$3:$J$5311,3,0),"")</f>
        <v/>
      </c>
      <c r="E2516" s="6" t="str">
        <f>IFERROR(VLOOKUP(C2516,BIVA!$C$3:$J$5311,4,0),"")</f>
        <v/>
      </c>
      <c r="F2516" s="1" t="str">
        <f>IFERROR(VLOOKUP(C2516,BIVA!$C$3:$J$5311,5,0),"")</f>
        <v/>
      </c>
      <c r="G2516" s="6" t="str">
        <f>IFERROR(VLOOKUP(C2516,BIVA!$C$3:$J$5311,6,0),"")</f>
        <v/>
      </c>
      <c r="H2516" s="6" t="str">
        <f>IFERROR(VLOOKUP(C2516,BIVA!$C$3:$J$5311,7,0),"")</f>
        <v/>
      </c>
      <c r="I2516" s="6" t="str">
        <f>IFERROR(VLOOKUP(C2516,BIVA!$C$3:$J$5311,8,0),"")</f>
        <v/>
      </c>
      <c r="J2516" s="7">
        <f>Covaf!H2516</f>
        <v>0</v>
      </c>
      <c r="K2516" s="1">
        <f>Covaf!X2516</f>
        <v>0</v>
      </c>
    </row>
    <row r="2517" spans="1:11">
      <c r="A2517" s="1" t="str">
        <f t="shared" si="39"/>
        <v>NO</v>
      </c>
      <c r="B2517" s="36">
        <f>Covaf!B2517</f>
        <v>0</v>
      </c>
      <c r="C2517" s="36" t="str">
        <f>CONCATENATE(Covaf!E2517,"_",Covaf!F2517,"_",Covaf!G2517)</f>
        <v>__</v>
      </c>
      <c r="D2517" s="6" t="str">
        <f>IFERROR(VLOOKUP(C2517,BIVA!$C$3:$J$5311,3,0),"")</f>
        <v/>
      </c>
      <c r="E2517" s="6" t="str">
        <f>IFERROR(VLOOKUP(C2517,BIVA!$C$3:$J$5311,4,0),"")</f>
        <v/>
      </c>
      <c r="F2517" s="1" t="str">
        <f>IFERROR(VLOOKUP(C2517,BIVA!$C$3:$J$5311,5,0),"")</f>
        <v/>
      </c>
      <c r="G2517" s="6" t="str">
        <f>IFERROR(VLOOKUP(C2517,BIVA!$C$3:$J$5311,6,0),"")</f>
        <v/>
      </c>
      <c r="H2517" s="6" t="str">
        <f>IFERROR(VLOOKUP(C2517,BIVA!$C$3:$J$5311,7,0),"")</f>
        <v/>
      </c>
      <c r="I2517" s="6" t="str">
        <f>IFERROR(VLOOKUP(C2517,BIVA!$C$3:$J$5311,8,0),"")</f>
        <v/>
      </c>
      <c r="J2517" s="7">
        <f>Covaf!H2517</f>
        <v>0</v>
      </c>
      <c r="K2517" s="1">
        <f>Covaf!X2517</f>
        <v>0</v>
      </c>
    </row>
    <row r="2518" spans="1:11">
      <c r="A2518" s="1" t="str">
        <f t="shared" si="39"/>
        <v>NO</v>
      </c>
      <c r="B2518" s="36">
        <f>Covaf!B2518</f>
        <v>0</v>
      </c>
      <c r="C2518" s="36" t="str">
        <f>CONCATENATE(Covaf!E2518,"_",Covaf!F2518,"_",Covaf!G2518)</f>
        <v>__</v>
      </c>
      <c r="D2518" s="6" t="str">
        <f>IFERROR(VLOOKUP(C2518,BIVA!$C$3:$J$5311,3,0),"")</f>
        <v/>
      </c>
      <c r="E2518" s="6" t="str">
        <f>IFERROR(VLOOKUP(C2518,BIVA!$C$3:$J$5311,4,0),"")</f>
        <v/>
      </c>
      <c r="F2518" s="1" t="str">
        <f>IFERROR(VLOOKUP(C2518,BIVA!$C$3:$J$5311,5,0),"")</f>
        <v/>
      </c>
      <c r="G2518" s="6" t="str">
        <f>IFERROR(VLOOKUP(C2518,BIVA!$C$3:$J$5311,6,0),"")</f>
        <v/>
      </c>
      <c r="H2518" s="6" t="str">
        <f>IFERROR(VLOOKUP(C2518,BIVA!$C$3:$J$5311,7,0),"")</f>
        <v/>
      </c>
      <c r="I2518" s="6" t="str">
        <f>IFERROR(VLOOKUP(C2518,BIVA!$C$3:$J$5311,8,0),"")</f>
        <v/>
      </c>
      <c r="J2518" s="7">
        <f>Covaf!H2518</f>
        <v>0</v>
      </c>
      <c r="K2518" s="1">
        <f>Covaf!X2518</f>
        <v>0</v>
      </c>
    </row>
    <row r="2519" spans="1:11">
      <c r="A2519" s="1" t="str">
        <f t="shared" si="39"/>
        <v>NO</v>
      </c>
      <c r="B2519" s="36">
        <f>Covaf!B2519</f>
        <v>0</v>
      </c>
      <c r="C2519" s="36" t="str">
        <f>CONCATENATE(Covaf!E2519,"_",Covaf!F2519,"_",Covaf!G2519)</f>
        <v>__</v>
      </c>
      <c r="D2519" s="6" t="str">
        <f>IFERROR(VLOOKUP(C2519,BIVA!$C$3:$J$5311,3,0),"")</f>
        <v/>
      </c>
      <c r="E2519" s="6" t="str">
        <f>IFERROR(VLOOKUP(C2519,BIVA!$C$3:$J$5311,4,0),"")</f>
        <v/>
      </c>
      <c r="F2519" s="1" t="str">
        <f>IFERROR(VLOOKUP(C2519,BIVA!$C$3:$J$5311,5,0),"")</f>
        <v/>
      </c>
      <c r="G2519" s="6" t="str">
        <f>IFERROR(VLOOKUP(C2519,BIVA!$C$3:$J$5311,6,0),"")</f>
        <v/>
      </c>
      <c r="H2519" s="6" t="str">
        <f>IFERROR(VLOOKUP(C2519,BIVA!$C$3:$J$5311,7,0),"")</f>
        <v/>
      </c>
      <c r="I2519" s="6" t="str">
        <f>IFERROR(VLOOKUP(C2519,BIVA!$C$3:$J$5311,8,0),"")</f>
        <v/>
      </c>
      <c r="J2519" s="7">
        <f>Covaf!H2519</f>
        <v>0</v>
      </c>
      <c r="K2519" s="1">
        <f>Covaf!X2519</f>
        <v>0</v>
      </c>
    </row>
    <row r="2520" spans="1:11">
      <c r="A2520" s="1" t="str">
        <f t="shared" si="39"/>
        <v>NO</v>
      </c>
      <c r="B2520" s="36">
        <f>Covaf!B2520</f>
        <v>0</v>
      </c>
      <c r="C2520" s="36" t="str">
        <f>CONCATENATE(Covaf!E2520,"_",Covaf!F2520,"_",Covaf!G2520)</f>
        <v>__</v>
      </c>
      <c r="D2520" s="6" t="str">
        <f>IFERROR(VLOOKUP(C2520,BIVA!$C$3:$J$5311,3,0),"")</f>
        <v/>
      </c>
      <c r="E2520" s="6" t="str">
        <f>IFERROR(VLOOKUP(C2520,BIVA!$C$3:$J$5311,4,0),"")</f>
        <v/>
      </c>
      <c r="F2520" s="1" t="str">
        <f>IFERROR(VLOOKUP(C2520,BIVA!$C$3:$J$5311,5,0),"")</f>
        <v/>
      </c>
      <c r="G2520" s="6" t="str">
        <f>IFERROR(VLOOKUP(C2520,BIVA!$C$3:$J$5311,6,0),"")</f>
        <v/>
      </c>
      <c r="H2520" s="6" t="str">
        <f>IFERROR(VLOOKUP(C2520,BIVA!$C$3:$J$5311,7,0),"")</f>
        <v/>
      </c>
      <c r="I2520" s="6" t="str">
        <f>IFERROR(VLOOKUP(C2520,BIVA!$C$3:$J$5311,8,0),"")</f>
        <v/>
      </c>
      <c r="J2520" s="7">
        <f>Covaf!H2520</f>
        <v>0</v>
      </c>
      <c r="K2520" s="1">
        <f>Covaf!X2520</f>
        <v>0</v>
      </c>
    </row>
    <row r="2521" spans="1:11">
      <c r="A2521" s="1" t="str">
        <f t="shared" si="39"/>
        <v>NO</v>
      </c>
      <c r="B2521" s="36">
        <f>Covaf!B2521</f>
        <v>0</v>
      </c>
      <c r="C2521" s="36" t="str">
        <f>CONCATENATE(Covaf!E2521,"_",Covaf!F2521,"_",Covaf!G2521)</f>
        <v>__</v>
      </c>
      <c r="D2521" s="6" t="str">
        <f>IFERROR(VLOOKUP(C2521,BIVA!$C$3:$J$5311,3,0),"")</f>
        <v/>
      </c>
      <c r="E2521" s="6" t="str">
        <f>IFERROR(VLOOKUP(C2521,BIVA!$C$3:$J$5311,4,0),"")</f>
        <v/>
      </c>
      <c r="F2521" s="1" t="str">
        <f>IFERROR(VLOOKUP(C2521,BIVA!$C$3:$J$5311,5,0),"")</f>
        <v/>
      </c>
      <c r="G2521" s="6" t="str">
        <f>IFERROR(VLOOKUP(C2521,BIVA!$C$3:$J$5311,6,0),"")</f>
        <v/>
      </c>
      <c r="H2521" s="6" t="str">
        <f>IFERROR(VLOOKUP(C2521,BIVA!$C$3:$J$5311,7,0),"")</f>
        <v/>
      </c>
      <c r="I2521" s="6" t="str">
        <f>IFERROR(VLOOKUP(C2521,BIVA!$C$3:$J$5311,8,0),"")</f>
        <v/>
      </c>
      <c r="J2521" s="7">
        <f>Covaf!H2521</f>
        <v>0</v>
      </c>
      <c r="K2521" s="1">
        <f>Covaf!X2521</f>
        <v>0</v>
      </c>
    </row>
    <row r="2522" spans="1:11">
      <c r="A2522" s="1" t="str">
        <f t="shared" si="39"/>
        <v>NO</v>
      </c>
      <c r="B2522" s="36">
        <f>Covaf!B2522</f>
        <v>0</v>
      </c>
      <c r="C2522" s="36" t="str">
        <f>CONCATENATE(Covaf!E2522,"_",Covaf!F2522,"_",Covaf!G2522)</f>
        <v>__</v>
      </c>
      <c r="D2522" s="6" t="str">
        <f>IFERROR(VLOOKUP(C2522,BIVA!$C$3:$J$5311,3,0),"")</f>
        <v/>
      </c>
      <c r="E2522" s="6" t="str">
        <f>IFERROR(VLOOKUP(C2522,BIVA!$C$3:$J$5311,4,0),"")</f>
        <v/>
      </c>
      <c r="F2522" s="1" t="str">
        <f>IFERROR(VLOOKUP(C2522,BIVA!$C$3:$J$5311,5,0),"")</f>
        <v/>
      </c>
      <c r="G2522" s="6" t="str">
        <f>IFERROR(VLOOKUP(C2522,BIVA!$C$3:$J$5311,6,0),"")</f>
        <v/>
      </c>
      <c r="H2522" s="6" t="str">
        <f>IFERROR(VLOOKUP(C2522,BIVA!$C$3:$J$5311,7,0),"")</f>
        <v/>
      </c>
      <c r="I2522" s="6" t="str">
        <f>IFERROR(VLOOKUP(C2522,BIVA!$C$3:$J$5311,8,0),"")</f>
        <v/>
      </c>
      <c r="J2522" s="7">
        <f>Covaf!H2522</f>
        <v>0</v>
      </c>
      <c r="K2522" s="1">
        <f>Covaf!X2522</f>
        <v>0</v>
      </c>
    </row>
    <row r="2523" spans="1:11">
      <c r="A2523" s="1" t="str">
        <f t="shared" si="39"/>
        <v>NO</v>
      </c>
      <c r="B2523" s="36">
        <f>Covaf!B2523</f>
        <v>0</v>
      </c>
      <c r="C2523" s="36" t="str">
        <f>CONCATENATE(Covaf!E2523,"_",Covaf!F2523,"_",Covaf!G2523)</f>
        <v>__</v>
      </c>
      <c r="D2523" s="6" t="str">
        <f>IFERROR(VLOOKUP(C2523,BIVA!$C$3:$J$5311,3,0),"")</f>
        <v/>
      </c>
      <c r="E2523" s="6" t="str">
        <f>IFERROR(VLOOKUP(C2523,BIVA!$C$3:$J$5311,4,0),"")</f>
        <v/>
      </c>
      <c r="F2523" s="1" t="str">
        <f>IFERROR(VLOOKUP(C2523,BIVA!$C$3:$J$5311,5,0),"")</f>
        <v/>
      </c>
      <c r="G2523" s="6" t="str">
        <f>IFERROR(VLOOKUP(C2523,BIVA!$C$3:$J$5311,6,0),"")</f>
        <v/>
      </c>
      <c r="H2523" s="6" t="str">
        <f>IFERROR(VLOOKUP(C2523,BIVA!$C$3:$J$5311,7,0),"")</f>
        <v/>
      </c>
      <c r="I2523" s="6" t="str">
        <f>IFERROR(VLOOKUP(C2523,BIVA!$C$3:$J$5311,8,0),"")</f>
        <v/>
      </c>
      <c r="J2523" s="7">
        <f>Covaf!H2523</f>
        <v>0</v>
      </c>
      <c r="K2523" s="1">
        <f>Covaf!X2523</f>
        <v>0</v>
      </c>
    </row>
    <row r="2524" spans="1:11">
      <c r="A2524" s="1" t="str">
        <f t="shared" si="39"/>
        <v>NO</v>
      </c>
      <c r="B2524" s="36">
        <f>Covaf!B2524</f>
        <v>0</v>
      </c>
      <c r="C2524" s="36" t="str">
        <f>CONCATENATE(Covaf!E2524,"_",Covaf!F2524,"_",Covaf!G2524)</f>
        <v>__</v>
      </c>
      <c r="D2524" s="6" t="str">
        <f>IFERROR(VLOOKUP(C2524,BIVA!$C$3:$J$5311,3,0),"")</f>
        <v/>
      </c>
      <c r="E2524" s="6" t="str">
        <f>IFERROR(VLOOKUP(C2524,BIVA!$C$3:$J$5311,4,0),"")</f>
        <v/>
      </c>
      <c r="F2524" s="1" t="str">
        <f>IFERROR(VLOOKUP(C2524,BIVA!$C$3:$J$5311,5,0),"")</f>
        <v/>
      </c>
      <c r="G2524" s="6" t="str">
        <f>IFERROR(VLOOKUP(C2524,BIVA!$C$3:$J$5311,6,0),"")</f>
        <v/>
      </c>
      <c r="H2524" s="6" t="str">
        <f>IFERROR(VLOOKUP(C2524,BIVA!$C$3:$J$5311,7,0),"")</f>
        <v/>
      </c>
      <c r="I2524" s="6" t="str">
        <f>IFERROR(VLOOKUP(C2524,BIVA!$C$3:$J$5311,8,0),"")</f>
        <v/>
      </c>
      <c r="J2524" s="7">
        <f>Covaf!H2524</f>
        <v>0</v>
      </c>
      <c r="K2524" s="1">
        <f>Covaf!X2524</f>
        <v>0</v>
      </c>
    </row>
    <row r="2525" spans="1:11">
      <c r="A2525" s="1" t="str">
        <f t="shared" si="39"/>
        <v>NO</v>
      </c>
      <c r="B2525" s="36">
        <f>Covaf!B2525</f>
        <v>0</v>
      </c>
      <c r="C2525" s="36" t="str">
        <f>CONCATENATE(Covaf!E2525,"_",Covaf!F2525,"_",Covaf!G2525)</f>
        <v>__</v>
      </c>
      <c r="D2525" s="6" t="str">
        <f>IFERROR(VLOOKUP(C2525,BIVA!$C$3:$J$5311,3,0),"")</f>
        <v/>
      </c>
      <c r="E2525" s="6" t="str">
        <f>IFERROR(VLOOKUP(C2525,BIVA!$C$3:$J$5311,4,0),"")</f>
        <v/>
      </c>
      <c r="F2525" s="1" t="str">
        <f>IFERROR(VLOOKUP(C2525,BIVA!$C$3:$J$5311,5,0),"")</f>
        <v/>
      </c>
      <c r="G2525" s="6" t="str">
        <f>IFERROR(VLOOKUP(C2525,BIVA!$C$3:$J$5311,6,0),"")</f>
        <v/>
      </c>
      <c r="H2525" s="6" t="str">
        <f>IFERROR(VLOOKUP(C2525,BIVA!$C$3:$J$5311,7,0),"")</f>
        <v/>
      </c>
      <c r="I2525" s="6" t="str">
        <f>IFERROR(VLOOKUP(C2525,BIVA!$C$3:$J$5311,8,0),"")</f>
        <v/>
      </c>
      <c r="J2525" s="7">
        <f>Covaf!H2525</f>
        <v>0</v>
      </c>
      <c r="K2525" s="1">
        <f>Covaf!X2525</f>
        <v>0</v>
      </c>
    </row>
    <row r="2526" spans="1:11">
      <c r="A2526" s="1" t="str">
        <f t="shared" si="39"/>
        <v>NO</v>
      </c>
      <c r="B2526" s="36">
        <f>Covaf!B2526</f>
        <v>0</v>
      </c>
      <c r="C2526" s="36" t="str">
        <f>CONCATENATE(Covaf!E2526,"_",Covaf!F2526,"_",Covaf!G2526)</f>
        <v>__</v>
      </c>
      <c r="D2526" s="6" t="str">
        <f>IFERROR(VLOOKUP(C2526,BIVA!$C$3:$J$5311,3,0),"")</f>
        <v/>
      </c>
      <c r="E2526" s="6" t="str">
        <f>IFERROR(VLOOKUP(C2526,BIVA!$C$3:$J$5311,4,0),"")</f>
        <v/>
      </c>
      <c r="F2526" s="1" t="str">
        <f>IFERROR(VLOOKUP(C2526,BIVA!$C$3:$J$5311,5,0),"")</f>
        <v/>
      </c>
      <c r="G2526" s="6" t="str">
        <f>IFERROR(VLOOKUP(C2526,BIVA!$C$3:$J$5311,6,0),"")</f>
        <v/>
      </c>
      <c r="H2526" s="6" t="str">
        <f>IFERROR(VLOOKUP(C2526,BIVA!$C$3:$J$5311,7,0),"")</f>
        <v/>
      </c>
      <c r="I2526" s="6" t="str">
        <f>IFERROR(VLOOKUP(C2526,BIVA!$C$3:$J$5311,8,0),"")</f>
        <v/>
      </c>
      <c r="J2526" s="7">
        <f>Covaf!H2526</f>
        <v>0</v>
      </c>
      <c r="K2526" s="1">
        <f>Covaf!X2526</f>
        <v>0</v>
      </c>
    </row>
    <row r="2527" spans="1:11">
      <c r="A2527" s="1" t="str">
        <f t="shared" si="39"/>
        <v>NO</v>
      </c>
      <c r="B2527" s="36">
        <f>Covaf!B2527</f>
        <v>0</v>
      </c>
      <c r="C2527" s="36" t="str">
        <f>CONCATENATE(Covaf!E2527,"_",Covaf!F2527,"_",Covaf!G2527)</f>
        <v>__</v>
      </c>
      <c r="D2527" s="6" t="str">
        <f>IFERROR(VLOOKUP(C2527,BIVA!$C$3:$J$5311,3,0),"")</f>
        <v/>
      </c>
      <c r="E2527" s="6" t="str">
        <f>IFERROR(VLOOKUP(C2527,BIVA!$C$3:$J$5311,4,0),"")</f>
        <v/>
      </c>
      <c r="F2527" s="1" t="str">
        <f>IFERROR(VLOOKUP(C2527,BIVA!$C$3:$J$5311,5,0),"")</f>
        <v/>
      </c>
      <c r="G2527" s="6" t="str">
        <f>IFERROR(VLOOKUP(C2527,BIVA!$C$3:$J$5311,6,0),"")</f>
        <v/>
      </c>
      <c r="H2527" s="6" t="str">
        <f>IFERROR(VLOOKUP(C2527,BIVA!$C$3:$J$5311,7,0),"")</f>
        <v/>
      </c>
      <c r="I2527" s="6" t="str">
        <f>IFERROR(VLOOKUP(C2527,BIVA!$C$3:$J$5311,8,0),"")</f>
        <v/>
      </c>
      <c r="J2527" s="7">
        <f>Covaf!H2527</f>
        <v>0</v>
      </c>
      <c r="K2527" s="1">
        <f>Covaf!X2527</f>
        <v>0</v>
      </c>
    </row>
    <row r="2528" spans="1:11">
      <c r="A2528" s="1" t="str">
        <f t="shared" si="39"/>
        <v>NO</v>
      </c>
      <c r="B2528" s="36">
        <f>Covaf!B2528</f>
        <v>0</v>
      </c>
      <c r="C2528" s="36" t="str">
        <f>CONCATENATE(Covaf!E2528,"_",Covaf!F2528,"_",Covaf!G2528)</f>
        <v>__</v>
      </c>
      <c r="D2528" s="6" t="str">
        <f>IFERROR(VLOOKUP(C2528,BIVA!$C$3:$J$5311,3,0),"")</f>
        <v/>
      </c>
      <c r="E2528" s="6" t="str">
        <f>IFERROR(VLOOKUP(C2528,BIVA!$C$3:$J$5311,4,0),"")</f>
        <v/>
      </c>
      <c r="F2528" s="1" t="str">
        <f>IFERROR(VLOOKUP(C2528,BIVA!$C$3:$J$5311,5,0),"")</f>
        <v/>
      </c>
      <c r="G2528" s="6" t="str">
        <f>IFERROR(VLOOKUP(C2528,BIVA!$C$3:$J$5311,6,0),"")</f>
        <v/>
      </c>
      <c r="H2528" s="6" t="str">
        <f>IFERROR(VLOOKUP(C2528,BIVA!$C$3:$J$5311,7,0),"")</f>
        <v/>
      </c>
      <c r="I2528" s="6" t="str">
        <f>IFERROR(VLOOKUP(C2528,BIVA!$C$3:$J$5311,8,0),"")</f>
        <v/>
      </c>
      <c r="J2528" s="7">
        <f>Covaf!H2528</f>
        <v>0</v>
      </c>
      <c r="K2528" s="1">
        <f>Covaf!X2528</f>
        <v>0</v>
      </c>
    </row>
    <row r="2529" spans="1:11">
      <c r="A2529" s="1" t="str">
        <f t="shared" si="39"/>
        <v>NO</v>
      </c>
      <c r="B2529" s="36">
        <f>Covaf!B2529</f>
        <v>0</v>
      </c>
      <c r="C2529" s="36" t="str">
        <f>CONCATENATE(Covaf!E2529,"_",Covaf!F2529,"_",Covaf!G2529)</f>
        <v>__</v>
      </c>
      <c r="D2529" s="6" t="str">
        <f>IFERROR(VLOOKUP(C2529,BIVA!$C$3:$J$5311,3,0),"")</f>
        <v/>
      </c>
      <c r="E2529" s="6" t="str">
        <f>IFERROR(VLOOKUP(C2529,BIVA!$C$3:$J$5311,4,0),"")</f>
        <v/>
      </c>
      <c r="F2529" s="1" t="str">
        <f>IFERROR(VLOOKUP(C2529,BIVA!$C$3:$J$5311,5,0),"")</f>
        <v/>
      </c>
      <c r="G2529" s="6" t="str">
        <f>IFERROR(VLOOKUP(C2529,BIVA!$C$3:$J$5311,6,0),"")</f>
        <v/>
      </c>
      <c r="H2529" s="6" t="str">
        <f>IFERROR(VLOOKUP(C2529,BIVA!$C$3:$J$5311,7,0),"")</f>
        <v/>
      </c>
      <c r="I2529" s="6" t="str">
        <f>IFERROR(VLOOKUP(C2529,BIVA!$C$3:$J$5311,8,0),"")</f>
        <v/>
      </c>
      <c r="J2529" s="7">
        <f>Covaf!H2529</f>
        <v>0</v>
      </c>
      <c r="K2529" s="1">
        <f>Covaf!X2529</f>
        <v>0</v>
      </c>
    </row>
    <row r="2530" spans="1:11">
      <c r="A2530" s="1" t="str">
        <f t="shared" si="39"/>
        <v>NO</v>
      </c>
      <c r="B2530" s="36">
        <f>Covaf!B2530</f>
        <v>0</v>
      </c>
      <c r="C2530" s="36" t="str">
        <f>CONCATENATE(Covaf!E2530,"_",Covaf!F2530,"_",Covaf!G2530)</f>
        <v>__</v>
      </c>
      <c r="D2530" s="6" t="str">
        <f>IFERROR(VLOOKUP(C2530,BIVA!$C$3:$J$5311,3,0),"")</f>
        <v/>
      </c>
      <c r="E2530" s="6" t="str">
        <f>IFERROR(VLOOKUP(C2530,BIVA!$C$3:$J$5311,4,0),"")</f>
        <v/>
      </c>
      <c r="F2530" s="1" t="str">
        <f>IFERROR(VLOOKUP(C2530,BIVA!$C$3:$J$5311,5,0),"")</f>
        <v/>
      </c>
      <c r="G2530" s="6" t="str">
        <f>IFERROR(VLOOKUP(C2530,BIVA!$C$3:$J$5311,6,0),"")</f>
        <v/>
      </c>
      <c r="H2530" s="6" t="str">
        <f>IFERROR(VLOOKUP(C2530,BIVA!$C$3:$J$5311,7,0),"")</f>
        <v/>
      </c>
      <c r="I2530" s="6" t="str">
        <f>IFERROR(VLOOKUP(C2530,BIVA!$C$3:$J$5311,8,0),"")</f>
        <v/>
      </c>
      <c r="J2530" s="7">
        <f>Covaf!H2530</f>
        <v>0</v>
      </c>
      <c r="K2530" s="1">
        <f>Covaf!X2530</f>
        <v>0</v>
      </c>
    </row>
    <row r="2531" spans="1:11">
      <c r="A2531" s="1" t="str">
        <f t="shared" si="39"/>
        <v>NO</v>
      </c>
      <c r="B2531" s="36">
        <f>Covaf!B2531</f>
        <v>0</v>
      </c>
      <c r="C2531" s="36" t="str">
        <f>CONCATENATE(Covaf!E2531,"_",Covaf!F2531,"_",Covaf!G2531)</f>
        <v>__</v>
      </c>
      <c r="D2531" s="6" t="str">
        <f>IFERROR(VLOOKUP(C2531,BIVA!$C$3:$J$5311,3,0),"")</f>
        <v/>
      </c>
      <c r="E2531" s="6" t="str">
        <f>IFERROR(VLOOKUP(C2531,BIVA!$C$3:$J$5311,4,0),"")</f>
        <v/>
      </c>
      <c r="F2531" s="1" t="str">
        <f>IFERROR(VLOOKUP(C2531,BIVA!$C$3:$J$5311,5,0),"")</f>
        <v/>
      </c>
      <c r="G2531" s="6" t="str">
        <f>IFERROR(VLOOKUP(C2531,BIVA!$C$3:$J$5311,6,0),"")</f>
        <v/>
      </c>
      <c r="H2531" s="6" t="str">
        <f>IFERROR(VLOOKUP(C2531,BIVA!$C$3:$J$5311,7,0),"")</f>
        <v/>
      </c>
      <c r="I2531" s="6" t="str">
        <f>IFERROR(VLOOKUP(C2531,BIVA!$C$3:$J$5311,8,0),"")</f>
        <v/>
      </c>
      <c r="J2531" s="7">
        <f>Covaf!H2531</f>
        <v>0</v>
      </c>
      <c r="K2531" s="1">
        <f>Covaf!X2531</f>
        <v>0</v>
      </c>
    </row>
    <row r="2532" spans="1:11">
      <c r="A2532" s="1" t="str">
        <f t="shared" si="39"/>
        <v>NO</v>
      </c>
      <c r="B2532" s="36">
        <f>Covaf!B2532</f>
        <v>0</v>
      </c>
      <c r="C2532" s="36" t="str">
        <f>CONCATENATE(Covaf!E2532,"_",Covaf!F2532,"_",Covaf!G2532)</f>
        <v>__</v>
      </c>
      <c r="D2532" s="6" t="str">
        <f>IFERROR(VLOOKUP(C2532,BIVA!$C$3:$J$5311,3,0),"")</f>
        <v/>
      </c>
      <c r="E2532" s="6" t="str">
        <f>IFERROR(VLOOKUP(C2532,BIVA!$C$3:$J$5311,4,0),"")</f>
        <v/>
      </c>
      <c r="F2532" s="1" t="str">
        <f>IFERROR(VLOOKUP(C2532,BIVA!$C$3:$J$5311,5,0),"")</f>
        <v/>
      </c>
      <c r="G2532" s="6" t="str">
        <f>IFERROR(VLOOKUP(C2532,BIVA!$C$3:$J$5311,6,0),"")</f>
        <v/>
      </c>
      <c r="H2532" s="6" t="str">
        <f>IFERROR(VLOOKUP(C2532,BIVA!$C$3:$J$5311,7,0),"")</f>
        <v/>
      </c>
      <c r="I2532" s="6" t="str">
        <f>IFERROR(VLOOKUP(C2532,BIVA!$C$3:$J$5311,8,0),"")</f>
        <v/>
      </c>
      <c r="J2532" s="7">
        <f>Covaf!H2532</f>
        <v>0</v>
      </c>
      <c r="K2532" s="1">
        <f>Covaf!X2532</f>
        <v>0</v>
      </c>
    </row>
    <row r="2533" spans="1:11">
      <c r="A2533" s="1" t="str">
        <f t="shared" si="39"/>
        <v>NO</v>
      </c>
      <c r="B2533" s="36">
        <f>Covaf!B2533</f>
        <v>0</v>
      </c>
      <c r="C2533" s="36" t="str">
        <f>CONCATENATE(Covaf!E2533,"_",Covaf!F2533,"_",Covaf!G2533)</f>
        <v>__</v>
      </c>
      <c r="D2533" s="6" t="str">
        <f>IFERROR(VLOOKUP(C2533,BIVA!$C$3:$J$5311,3,0),"")</f>
        <v/>
      </c>
      <c r="E2533" s="6" t="str">
        <f>IFERROR(VLOOKUP(C2533,BIVA!$C$3:$J$5311,4,0),"")</f>
        <v/>
      </c>
      <c r="F2533" s="1" t="str">
        <f>IFERROR(VLOOKUP(C2533,BIVA!$C$3:$J$5311,5,0),"")</f>
        <v/>
      </c>
      <c r="G2533" s="6" t="str">
        <f>IFERROR(VLOOKUP(C2533,BIVA!$C$3:$J$5311,6,0),"")</f>
        <v/>
      </c>
      <c r="H2533" s="6" t="str">
        <f>IFERROR(VLOOKUP(C2533,BIVA!$C$3:$J$5311,7,0),"")</f>
        <v/>
      </c>
      <c r="I2533" s="6" t="str">
        <f>IFERROR(VLOOKUP(C2533,BIVA!$C$3:$J$5311,8,0),"")</f>
        <v/>
      </c>
      <c r="J2533" s="7">
        <f>Covaf!H2533</f>
        <v>0</v>
      </c>
      <c r="K2533" s="1">
        <f>Covaf!X2533</f>
        <v>0</v>
      </c>
    </row>
    <row r="2534" spans="1:11">
      <c r="A2534" s="1" t="str">
        <f t="shared" si="39"/>
        <v>NO</v>
      </c>
      <c r="B2534" s="36">
        <f>Covaf!B2534</f>
        <v>0</v>
      </c>
      <c r="C2534" s="36" t="str">
        <f>CONCATENATE(Covaf!E2534,"_",Covaf!F2534,"_",Covaf!G2534)</f>
        <v>__</v>
      </c>
      <c r="D2534" s="6" t="str">
        <f>IFERROR(VLOOKUP(C2534,BIVA!$C$3:$J$5311,3,0),"")</f>
        <v/>
      </c>
      <c r="E2534" s="6" t="str">
        <f>IFERROR(VLOOKUP(C2534,BIVA!$C$3:$J$5311,4,0),"")</f>
        <v/>
      </c>
      <c r="F2534" s="1" t="str">
        <f>IFERROR(VLOOKUP(C2534,BIVA!$C$3:$J$5311,5,0),"")</f>
        <v/>
      </c>
      <c r="G2534" s="6" t="str">
        <f>IFERROR(VLOOKUP(C2534,BIVA!$C$3:$J$5311,6,0),"")</f>
        <v/>
      </c>
      <c r="H2534" s="6" t="str">
        <f>IFERROR(VLOOKUP(C2534,BIVA!$C$3:$J$5311,7,0),"")</f>
        <v/>
      </c>
      <c r="I2534" s="6" t="str">
        <f>IFERROR(VLOOKUP(C2534,BIVA!$C$3:$J$5311,8,0),"")</f>
        <v/>
      </c>
      <c r="J2534" s="7">
        <f>Covaf!H2534</f>
        <v>0</v>
      </c>
      <c r="K2534" s="1">
        <f>Covaf!X2534</f>
        <v>0</v>
      </c>
    </row>
    <row r="2535" spans="1:11">
      <c r="A2535" s="1" t="str">
        <f t="shared" si="39"/>
        <v>NO</v>
      </c>
      <c r="B2535" s="36">
        <f>Covaf!B2535</f>
        <v>0</v>
      </c>
      <c r="C2535" s="36" t="str">
        <f>CONCATENATE(Covaf!E2535,"_",Covaf!F2535,"_",Covaf!G2535)</f>
        <v>__</v>
      </c>
      <c r="D2535" s="6" t="str">
        <f>IFERROR(VLOOKUP(C2535,BIVA!$C$3:$J$5311,3,0),"")</f>
        <v/>
      </c>
      <c r="E2535" s="6" t="str">
        <f>IFERROR(VLOOKUP(C2535,BIVA!$C$3:$J$5311,4,0),"")</f>
        <v/>
      </c>
      <c r="F2535" s="1" t="str">
        <f>IFERROR(VLOOKUP(C2535,BIVA!$C$3:$J$5311,5,0),"")</f>
        <v/>
      </c>
      <c r="G2535" s="6" t="str">
        <f>IFERROR(VLOOKUP(C2535,BIVA!$C$3:$J$5311,6,0),"")</f>
        <v/>
      </c>
      <c r="H2535" s="6" t="str">
        <f>IFERROR(VLOOKUP(C2535,BIVA!$C$3:$J$5311,7,0),"")</f>
        <v/>
      </c>
      <c r="I2535" s="6" t="str">
        <f>IFERROR(VLOOKUP(C2535,BIVA!$C$3:$J$5311,8,0),"")</f>
        <v/>
      </c>
      <c r="J2535" s="7">
        <f>Covaf!H2535</f>
        <v>0</v>
      </c>
      <c r="K2535" s="1">
        <f>Covaf!X2535</f>
        <v>0</v>
      </c>
    </row>
    <row r="2536" spans="1:11">
      <c r="A2536" s="1" t="str">
        <f t="shared" si="39"/>
        <v>NO</v>
      </c>
      <c r="B2536" s="36">
        <f>Covaf!B2536</f>
        <v>0</v>
      </c>
      <c r="C2536" s="36" t="str">
        <f>CONCATENATE(Covaf!E2536,"_",Covaf!F2536,"_",Covaf!G2536)</f>
        <v>__</v>
      </c>
      <c r="D2536" s="6" t="str">
        <f>IFERROR(VLOOKUP(C2536,BIVA!$C$3:$J$5311,3,0),"")</f>
        <v/>
      </c>
      <c r="E2536" s="6" t="str">
        <f>IFERROR(VLOOKUP(C2536,BIVA!$C$3:$J$5311,4,0),"")</f>
        <v/>
      </c>
      <c r="F2536" s="1" t="str">
        <f>IFERROR(VLOOKUP(C2536,BIVA!$C$3:$J$5311,5,0),"")</f>
        <v/>
      </c>
      <c r="G2536" s="6" t="str">
        <f>IFERROR(VLOOKUP(C2536,BIVA!$C$3:$J$5311,6,0),"")</f>
        <v/>
      </c>
      <c r="H2536" s="6" t="str">
        <f>IFERROR(VLOOKUP(C2536,BIVA!$C$3:$J$5311,7,0),"")</f>
        <v/>
      </c>
      <c r="I2536" s="6" t="str">
        <f>IFERROR(VLOOKUP(C2536,BIVA!$C$3:$J$5311,8,0),"")</f>
        <v/>
      </c>
      <c r="J2536" s="7">
        <f>Covaf!H2536</f>
        <v>0</v>
      </c>
      <c r="K2536" s="1">
        <f>Covaf!X2536</f>
        <v>0</v>
      </c>
    </row>
    <row r="2537" spans="1:11">
      <c r="A2537" s="1" t="str">
        <f t="shared" si="39"/>
        <v>NO</v>
      </c>
      <c r="B2537" s="36">
        <f>Covaf!B2537</f>
        <v>0</v>
      </c>
      <c r="C2537" s="36" t="str">
        <f>CONCATENATE(Covaf!E2537,"_",Covaf!F2537,"_",Covaf!G2537)</f>
        <v>__</v>
      </c>
      <c r="D2537" s="6" t="str">
        <f>IFERROR(VLOOKUP(C2537,BIVA!$C$3:$J$5311,3,0),"")</f>
        <v/>
      </c>
      <c r="E2537" s="6" t="str">
        <f>IFERROR(VLOOKUP(C2537,BIVA!$C$3:$J$5311,4,0),"")</f>
        <v/>
      </c>
      <c r="F2537" s="1" t="str">
        <f>IFERROR(VLOOKUP(C2537,BIVA!$C$3:$J$5311,5,0),"")</f>
        <v/>
      </c>
      <c r="G2537" s="6" t="str">
        <f>IFERROR(VLOOKUP(C2537,BIVA!$C$3:$J$5311,6,0),"")</f>
        <v/>
      </c>
      <c r="H2537" s="6" t="str">
        <f>IFERROR(VLOOKUP(C2537,BIVA!$C$3:$J$5311,7,0),"")</f>
        <v/>
      </c>
      <c r="I2537" s="6" t="str">
        <f>IFERROR(VLOOKUP(C2537,BIVA!$C$3:$J$5311,8,0),"")</f>
        <v/>
      </c>
      <c r="J2537" s="7">
        <f>Covaf!H2537</f>
        <v>0</v>
      </c>
      <c r="K2537" s="1">
        <f>Covaf!X2537</f>
        <v>0</v>
      </c>
    </row>
    <row r="2538" spans="1:11">
      <c r="A2538" s="1" t="str">
        <f t="shared" si="39"/>
        <v>NO</v>
      </c>
      <c r="B2538" s="36">
        <f>Covaf!B2538</f>
        <v>0</v>
      </c>
      <c r="C2538" s="36" t="str">
        <f>CONCATENATE(Covaf!E2538,"_",Covaf!F2538,"_",Covaf!G2538)</f>
        <v>__</v>
      </c>
      <c r="D2538" s="6" t="str">
        <f>IFERROR(VLOOKUP(C2538,BIVA!$C$3:$J$5311,3,0),"")</f>
        <v/>
      </c>
      <c r="E2538" s="6" t="str">
        <f>IFERROR(VLOOKUP(C2538,BIVA!$C$3:$J$5311,4,0),"")</f>
        <v/>
      </c>
      <c r="F2538" s="1" t="str">
        <f>IFERROR(VLOOKUP(C2538,BIVA!$C$3:$J$5311,5,0),"")</f>
        <v/>
      </c>
      <c r="G2538" s="6" t="str">
        <f>IFERROR(VLOOKUP(C2538,BIVA!$C$3:$J$5311,6,0),"")</f>
        <v/>
      </c>
      <c r="H2538" s="6" t="str">
        <f>IFERROR(VLOOKUP(C2538,BIVA!$C$3:$J$5311,7,0),"")</f>
        <v/>
      </c>
      <c r="I2538" s="6" t="str">
        <f>IFERROR(VLOOKUP(C2538,BIVA!$C$3:$J$5311,8,0),"")</f>
        <v/>
      </c>
      <c r="J2538" s="7">
        <f>Covaf!H2538</f>
        <v>0</v>
      </c>
      <c r="K2538" s="1">
        <f>Covaf!X2538</f>
        <v>0</v>
      </c>
    </row>
    <row r="2539" spans="1:11">
      <c r="A2539" s="1" t="str">
        <f t="shared" si="39"/>
        <v>NO</v>
      </c>
      <c r="B2539" s="36">
        <f>Covaf!B2539</f>
        <v>0</v>
      </c>
      <c r="C2539" s="36" t="str">
        <f>CONCATENATE(Covaf!E2539,"_",Covaf!F2539,"_",Covaf!G2539)</f>
        <v>__</v>
      </c>
      <c r="D2539" s="6" t="str">
        <f>IFERROR(VLOOKUP(C2539,BIVA!$C$3:$J$5311,3,0),"")</f>
        <v/>
      </c>
      <c r="E2539" s="6" t="str">
        <f>IFERROR(VLOOKUP(C2539,BIVA!$C$3:$J$5311,4,0),"")</f>
        <v/>
      </c>
      <c r="F2539" s="1" t="str">
        <f>IFERROR(VLOOKUP(C2539,BIVA!$C$3:$J$5311,5,0),"")</f>
        <v/>
      </c>
      <c r="G2539" s="6" t="str">
        <f>IFERROR(VLOOKUP(C2539,BIVA!$C$3:$J$5311,6,0),"")</f>
        <v/>
      </c>
      <c r="H2539" s="6" t="str">
        <f>IFERROR(VLOOKUP(C2539,BIVA!$C$3:$J$5311,7,0),"")</f>
        <v/>
      </c>
      <c r="I2539" s="6" t="str">
        <f>IFERROR(VLOOKUP(C2539,BIVA!$C$3:$J$5311,8,0),"")</f>
        <v/>
      </c>
      <c r="J2539" s="7">
        <f>Covaf!H2539</f>
        <v>0</v>
      </c>
      <c r="K2539" s="1">
        <f>Covaf!X2539</f>
        <v>0</v>
      </c>
    </row>
    <row r="2540" spans="1:11">
      <c r="A2540" s="1" t="str">
        <f t="shared" si="39"/>
        <v>NO</v>
      </c>
      <c r="B2540" s="36">
        <f>Covaf!B2540</f>
        <v>0</v>
      </c>
      <c r="C2540" s="36" t="str">
        <f>CONCATENATE(Covaf!E2540,"_",Covaf!F2540,"_",Covaf!G2540)</f>
        <v>__</v>
      </c>
      <c r="D2540" s="6" t="str">
        <f>IFERROR(VLOOKUP(C2540,BIVA!$C$3:$J$5311,3,0),"")</f>
        <v/>
      </c>
      <c r="E2540" s="6" t="str">
        <f>IFERROR(VLOOKUP(C2540,BIVA!$C$3:$J$5311,4,0),"")</f>
        <v/>
      </c>
      <c r="F2540" s="1" t="str">
        <f>IFERROR(VLOOKUP(C2540,BIVA!$C$3:$J$5311,5,0),"")</f>
        <v/>
      </c>
      <c r="G2540" s="6" t="str">
        <f>IFERROR(VLOOKUP(C2540,BIVA!$C$3:$J$5311,6,0),"")</f>
        <v/>
      </c>
      <c r="H2540" s="6" t="str">
        <f>IFERROR(VLOOKUP(C2540,BIVA!$C$3:$J$5311,7,0),"")</f>
        <v/>
      </c>
      <c r="I2540" s="6" t="str">
        <f>IFERROR(VLOOKUP(C2540,BIVA!$C$3:$J$5311,8,0),"")</f>
        <v/>
      </c>
      <c r="J2540" s="7">
        <f>Covaf!H2540</f>
        <v>0</v>
      </c>
      <c r="K2540" s="1">
        <f>Covaf!X2540</f>
        <v>0</v>
      </c>
    </row>
    <row r="2541" spans="1:11">
      <c r="A2541" s="1" t="str">
        <f t="shared" si="39"/>
        <v>NO</v>
      </c>
      <c r="B2541" s="36">
        <f>Covaf!B2541</f>
        <v>0</v>
      </c>
      <c r="C2541" s="36" t="str">
        <f>CONCATENATE(Covaf!E2541,"_",Covaf!F2541,"_",Covaf!G2541)</f>
        <v>__</v>
      </c>
      <c r="D2541" s="6" t="str">
        <f>IFERROR(VLOOKUP(C2541,BIVA!$C$3:$J$5311,3,0),"")</f>
        <v/>
      </c>
      <c r="E2541" s="6" t="str">
        <f>IFERROR(VLOOKUP(C2541,BIVA!$C$3:$J$5311,4,0),"")</f>
        <v/>
      </c>
      <c r="F2541" s="1" t="str">
        <f>IFERROR(VLOOKUP(C2541,BIVA!$C$3:$J$5311,5,0),"")</f>
        <v/>
      </c>
      <c r="G2541" s="6" t="str">
        <f>IFERROR(VLOOKUP(C2541,BIVA!$C$3:$J$5311,6,0),"")</f>
        <v/>
      </c>
      <c r="H2541" s="6" t="str">
        <f>IFERROR(VLOOKUP(C2541,BIVA!$C$3:$J$5311,7,0),"")</f>
        <v/>
      </c>
      <c r="I2541" s="6" t="str">
        <f>IFERROR(VLOOKUP(C2541,BIVA!$C$3:$J$5311,8,0),"")</f>
        <v/>
      </c>
      <c r="J2541" s="7">
        <f>Covaf!H2541</f>
        <v>0</v>
      </c>
      <c r="K2541" s="1">
        <f>Covaf!X2541</f>
        <v>0</v>
      </c>
    </row>
    <row r="2542" spans="1:11">
      <c r="A2542" s="1" t="str">
        <f t="shared" si="39"/>
        <v>NO</v>
      </c>
      <c r="B2542" s="36">
        <f>Covaf!B2542</f>
        <v>0</v>
      </c>
      <c r="C2542" s="36" t="str">
        <f>CONCATENATE(Covaf!E2542,"_",Covaf!F2542,"_",Covaf!G2542)</f>
        <v>__</v>
      </c>
      <c r="D2542" s="6" t="str">
        <f>IFERROR(VLOOKUP(C2542,BIVA!$C$3:$J$5311,3,0),"")</f>
        <v/>
      </c>
      <c r="E2542" s="6" t="str">
        <f>IFERROR(VLOOKUP(C2542,BIVA!$C$3:$J$5311,4,0),"")</f>
        <v/>
      </c>
      <c r="F2542" s="1" t="str">
        <f>IFERROR(VLOOKUP(C2542,BIVA!$C$3:$J$5311,5,0),"")</f>
        <v/>
      </c>
      <c r="G2542" s="6" t="str">
        <f>IFERROR(VLOOKUP(C2542,BIVA!$C$3:$J$5311,6,0),"")</f>
        <v/>
      </c>
      <c r="H2542" s="6" t="str">
        <f>IFERROR(VLOOKUP(C2542,BIVA!$C$3:$J$5311,7,0),"")</f>
        <v/>
      </c>
      <c r="I2542" s="6" t="str">
        <f>IFERROR(VLOOKUP(C2542,BIVA!$C$3:$J$5311,8,0),"")</f>
        <v/>
      </c>
      <c r="J2542" s="7">
        <f>Covaf!H2542</f>
        <v>0</v>
      </c>
      <c r="K2542" s="1">
        <f>Covaf!X2542</f>
        <v>0</v>
      </c>
    </row>
    <row r="2543" spans="1:11">
      <c r="A2543" s="1" t="str">
        <f t="shared" si="39"/>
        <v>NO</v>
      </c>
      <c r="B2543" s="36">
        <f>Covaf!B2543</f>
        <v>0</v>
      </c>
      <c r="C2543" s="36" t="str">
        <f>CONCATENATE(Covaf!E2543,"_",Covaf!F2543,"_",Covaf!G2543)</f>
        <v>__</v>
      </c>
      <c r="D2543" s="6" t="str">
        <f>IFERROR(VLOOKUP(C2543,BIVA!$C$3:$J$5311,3,0),"")</f>
        <v/>
      </c>
      <c r="E2543" s="6" t="str">
        <f>IFERROR(VLOOKUP(C2543,BIVA!$C$3:$J$5311,4,0),"")</f>
        <v/>
      </c>
      <c r="F2543" s="1" t="str">
        <f>IFERROR(VLOOKUP(C2543,BIVA!$C$3:$J$5311,5,0),"")</f>
        <v/>
      </c>
      <c r="G2543" s="6" t="str">
        <f>IFERROR(VLOOKUP(C2543,BIVA!$C$3:$J$5311,6,0),"")</f>
        <v/>
      </c>
      <c r="H2543" s="6" t="str">
        <f>IFERROR(VLOOKUP(C2543,BIVA!$C$3:$J$5311,7,0),"")</f>
        <v/>
      </c>
      <c r="I2543" s="6" t="str">
        <f>IFERROR(VLOOKUP(C2543,BIVA!$C$3:$J$5311,8,0),"")</f>
        <v/>
      </c>
      <c r="J2543" s="7">
        <f>Covaf!H2543</f>
        <v>0</v>
      </c>
      <c r="K2543" s="1">
        <f>Covaf!X2543</f>
        <v>0</v>
      </c>
    </row>
    <row r="2544" spans="1:11">
      <c r="A2544" s="1" t="str">
        <f t="shared" si="39"/>
        <v>NO</v>
      </c>
      <c r="B2544" s="36">
        <f>Covaf!B2544</f>
        <v>0</v>
      </c>
      <c r="C2544" s="36" t="str">
        <f>CONCATENATE(Covaf!E2544,"_",Covaf!F2544,"_",Covaf!G2544)</f>
        <v>__</v>
      </c>
      <c r="D2544" s="6" t="str">
        <f>IFERROR(VLOOKUP(C2544,BIVA!$C$3:$J$5311,3,0),"")</f>
        <v/>
      </c>
      <c r="E2544" s="6" t="str">
        <f>IFERROR(VLOOKUP(C2544,BIVA!$C$3:$J$5311,4,0),"")</f>
        <v/>
      </c>
      <c r="F2544" s="1" t="str">
        <f>IFERROR(VLOOKUP(C2544,BIVA!$C$3:$J$5311,5,0),"")</f>
        <v/>
      </c>
      <c r="G2544" s="6" t="str">
        <f>IFERROR(VLOOKUP(C2544,BIVA!$C$3:$J$5311,6,0),"")</f>
        <v/>
      </c>
      <c r="H2544" s="6" t="str">
        <f>IFERROR(VLOOKUP(C2544,BIVA!$C$3:$J$5311,7,0),"")</f>
        <v/>
      </c>
      <c r="I2544" s="6" t="str">
        <f>IFERROR(VLOOKUP(C2544,BIVA!$C$3:$J$5311,8,0),"")</f>
        <v/>
      </c>
      <c r="J2544" s="7">
        <f>Covaf!H2544</f>
        <v>0</v>
      </c>
      <c r="K2544" s="1">
        <f>Covaf!X2544</f>
        <v>0</v>
      </c>
    </row>
    <row r="2545" spans="1:11">
      <c r="A2545" s="1" t="str">
        <f t="shared" si="39"/>
        <v>NO</v>
      </c>
      <c r="B2545" s="36">
        <f>Covaf!B2545</f>
        <v>0</v>
      </c>
      <c r="C2545" s="36" t="str">
        <f>CONCATENATE(Covaf!E2545,"_",Covaf!F2545,"_",Covaf!G2545)</f>
        <v>__</v>
      </c>
      <c r="D2545" s="6" t="str">
        <f>IFERROR(VLOOKUP(C2545,BIVA!$C$3:$J$5311,3,0),"")</f>
        <v/>
      </c>
      <c r="E2545" s="6" t="str">
        <f>IFERROR(VLOOKUP(C2545,BIVA!$C$3:$J$5311,4,0),"")</f>
        <v/>
      </c>
      <c r="F2545" s="1" t="str">
        <f>IFERROR(VLOOKUP(C2545,BIVA!$C$3:$J$5311,5,0),"")</f>
        <v/>
      </c>
      <c r="G2545" s="6" t="str">
        <f>IFERROR(VLOOKUP(C2545,BIVA!$C$3:$J$5311,6,0),"")</f>
        <v/>
      </c>
      <c r="H2545" s="6" t="str">
        <f>IFERROR(VLOOKUP(C2545,BIVA!$C$3:$J$5311,7,0),"")</f>
        <v/>
      </c>
      <c r="I2545" s="6" t="str">
        <f>IFERROR(VLOOKUP(C2545,BIVA!$C$3:$J$5311,8,0),"")</f>
        <v/>
      </c>
      <c r="J2545" s="7">
        <f>Covaf!H2545</f>
        <v>0</v>
      </c>
      <c r="K2545" s="1">
        <f>Covaf!X2545</f>
        <v>0</v>
      </c>
    </row>
    <row r="2546" spans="1:11">
      <c r="A2546" s="1" t="str">
        <f t="shared" si="39"/>
        <v>NO</v>
      </c>
      <c r="B2546" s="36">
        <f>Covaf!B2546</f>
        <v>0</v>
      </c>
      <c r="C2546" s="36" t="str">
        <f>CONCATENATE(Covaf!E2546,"_",Covaf!F2546,"_",Covaf!G2546)</f>
        <v>__</v>
      </c>
      <c r="D2546" s="6" t="str">
        <f>IFERROR(VLOOKUP(C2546,BIVA!$C$3:$J$5311,3,0),"")</f>
        <v/>
      </c>
      <c r="E2546" s="6" t="str">
        <f>IFERROR(VLOOKUP(C2546,BIVA!$C$3:$J$5311,4,0),"")</f>
        <v/>
      </c>
      <c r="F2546" s="1" t="str">
        <f>IFERROR(VLOOKUP(C2546,BIVA!$C$3:$J$5311,5,0),"")</f>
        <v/>
      </c>
      <c r="G2546" s="6" t="str">
        <f>IFERROR(VLOOKUP(C2546,BIVA!$C$3:$J$5311,6,0),"")</f>
        <v/>
      </c>
      <c r="H2546" s="6" t="str">
        <f>IFERROR(VLOOKUP(C2546,BIVA!$C$3:$J$5311,7,0),"")</f>
        <v/>
      </c>
      <c r="I2546" s="6" t="str">
        <f>IFERROR(VLOOKUP(C2546,BIVA!$C$3:$J$5311,8,0),"")</f>
        <v/>
      </c>
      <c r="J2546" s="7">
        <f>Covaf!H2546</f>
        <v>0</v>
      </c>
      <c r="K2546" s="1">
        <f>Covaf!X2546</f>
        <v>0</v>
      </c>
    </row>
    <row r="2547" spans="1:11">
      <c r="A2547" s="1" t="str">
        <f t="shared" si="39"/>
        <v>NO</v>
      </c>
      <c r="B2547" s="36">
        <f>Covaf!B2547</f>
        <v>0</v>
      </c>
      <c r="C2547" s="36" t="str">
        <f>CONCATENATE(Covaf!E2547,"_",Covaf!F2547,"_",Covaf!G2547)</f>
        <v>__</v>
      </c>
      <c r="D2547" s="6" t="str">
        <f>IFERROR(VLOOKUP(C2547,BIVA!$C$3:$J$5311,3,0),"")</f>
        <v/>
      </c>
      <c r="E2547" s="6" t="str">
        <f>IFERROR(VLOOKUP(C2547,BIVA!$C$3:$J$5311,4,0),"")</f>
        <v/>
      </c>
      <c r="F2547" s="1" t="str">
        <f>IFERROR(VLOOKUP(C2547,BIVA!$C$3:$J$5311,5,0),"")</f>
        <v/>
      </c>
      <c r="G2547" s="6" t="str">
        <f>IFERROR(VLOOKUP(C2547,BIVA!$C$3:$J$5311,6,0),"")</f>
        <v/>
      </c>
      <c r="H2547" s="6" t="str">
        <f>IFERROR(VLOOKUP(C2547,BIVA!$C$3:$J$5311,7,0),"")</f>
        <v/>
      </c>
      <c r="I2547" s="6" t="str">
        <f>IFERROR(VLOOKUP(C2547,BIVA!$C$3:$J$5311,8,0),"")</f>
        <v/>
      </c>
      <c r="J2547" s="7">
        <f>Covaf!H2547</f>
        <v>0</v>
      </c>
      <c r="K2547" s="1">
        <f>Covaf!X2547</f>
        <v>0</v>
      </c>
    </row>
    <row r="2548" spans="1:11">
      <c r="A2548" s="1" t="str">
        <f t="shared" si="39"/>
        <v>NO</v>
      </c>
      <c r="B2548" s="36">
        <f>Covaf!B2548</f>
        <v>0</v>
      </c>
      <c r="C2548" s="36" t="str">
        <f>CONCATENATE(Covaf!E2548,"_",Covaf!F2548,"_",Covaf!G2548)</f>
        <v>__</v>
      </c>
      <c r="D2548" s="6" t="str">
        <f>IFERROR(VLOOKUP(C2548,BIVA!$C$3:$J$5311,3,0),"")</f>
        <v/>
      </c>
      <c r="E2548" s="6" t="str">
        <f>IFERROR(VLOOKUP(C2548,BIVA!$C$3:$J$5311,4,0),"")</f>
        <v/>
      </c>
      <c r="F2548" s="1" t="str">
        <f>IFERROR(VLOOKUP(C2548,BIVA!$C$3:$J$5311,5,0),"")</f>
        <v/>
      </c>
      <c r="G2548" s="6" t="str">
        <f>IFERROR(VLOOKUP(C2548,BIVA!$C$3:$J$5311,6,0),"")</f>
        <v/>
      </c>
      <c r="H2548" s="6" t="str">
        <f>IFERROR(VLOOKUP(C2548,BIVA!$C$3:$J$5311,7,0),"")</f>
        <v/>
      </c>
      <c r="I2548" s="6" t="str">
        <f>IFERROR(VLOOKUP(C2548,BIVA!$C$3:$J$5311,8,0),"")</f>
        <v/>
      </c>
      <c r="J2548" s="7">
        <f>Covaf!H2548</f>
        <v>0</v>
      </c>
      <c r="K2548" s="1">
        <f>Covaf!X2548</f>
        <v>0</v>
      </c>
    </row>
    <row r="2549" spans="1:11">
      <c r="A2549" s="1" t="str">
        <f t="shared" si="39"/>
        <v>NO</v>
      </c>
      <c r="B2549" s="36">
        <f>Covaf!B2549</f>
        <v>0</v>
      </c>
      <c r="C2549" s="36" t="str">
        <f>CONCATENATE(Covaf!E2549,"_",Covaf!F2549,"_",Covaf!G2549)</f>
        <v>__</v>
      </c>
      <c r="D2549" s="6" t="str">
        <f>IFERROR(VLOOKUP(C2549,BIVA!$C$3:$J$5311,3,0),"")</f>
        <v/>
      </c>
      <c r="E2549" s="6" t="str">
        <f>IFERROR(VLOOKUP(C2549,BIVA!$C$3:$J$5311,4,0),"")</f>
        <v/>
      </c>
      <c r="F2549" s="1" t="str">
        <f>IFERROR(VLOOKUP(C2549,BIVA!$C$3:$J$5311,5,0),"")</f>
        <v/>
      </c>
      <c r="G2549" s="6" t="str">
        <f>IFERROR(VLOOKUP(C2549,BIVA!$C$3:$J$5311,6,0),"")</f>
        <v/>
      </c>
      <c r="H2549" s="6" t="str">
        <f>IFERROR(VLOOKUP(C2549,BIVA!$C$3:$J$5311,7,0),"")</f>
        <v/>
      </c>
      <c r="I2549" s="6" t="str">
        <f>IFERROR(VLOOKUP(C2549,BIVA!$C$3:$J$5311,8,0),"")</f>
        <v/>
      </c>
      <c r="J2549" s="7">
        <f>Covaf!H2549</f>
        <v>0</v>
      </c>
      <c r="K2549" s="1">
        <f>Covaf!X2549</f>
        <v>0</v>
      </c>
    </row>
    <row r="2550" spans="1:11">
      <c r="A2550" s="1" t="str">
        <f t="shared" si="39"/>
        <v>NO</v>
      </c>
      <c r="B2550" s="36">
        <f>Covaf!B2550</f>
        <v>0</v>
      </c>
      <c r="C2550" s="36" t="str">
        <f>CONCATENATE(Covaf!E2550,"_",Covaf!F2550,"_",Covaf!G2550)</f>
        <v>__</v>
      </c>
      <c r="D2550" s="6" t="str">
        <f>IFERROR(VLOOKUP(C2550,BIVA!$C$3:$J$5311,3,0),"")</f>
        <v/>
      </c>
      <c r="E2550" s="6" t="str">
        <f>IFERROR(VLOOKUP(C2550,BIVA!$C$3:$J$5311,4,0),"")</f>
        <v/>
      </c>
      <c r="F2550" s="1" t="str">
        <f>IFERROR(VLOOKUP(C2550,BIVA!$C$3:$J$5311,5,0),"")</f>
        <v/>
      </c>
      <c r="G2550" s="6" t="str">
        <f>IFERROR(VLOOKUP(C2550,BIVA!$C$3:$J$5311,6,0),"")</f>
        <v/>
      </c>
      <c r="H2550" s="6" t="str">
        <f>IFERROR(VLOOKUP(C2550,BIVA!$C$3:$J$5311,7,0),"")</f>
        <v/>
      </c>
      <c r="I2550" s="6" t="str">
        <f>IFERROR(VLOOKUP(C2550,BIVA!$C$3:$J$5311,8,0),"")</f>
        <v/>
      </c>
      <c r="J2550" s="7">
        <f>Covaf!H2550</f>
        <v>0</v>
      </c>
      <c r="K2550" s="1">
        <f>Covaf!X2550</f>
        <v>0</v>
      </c>
    </row>
    <row r="2551" spans="1:11">
      <c r="A2551" s="1" t="str">
        <f t="shared" si="39"/>
        <v>NO</v>
      </c>
      <c r="B2551" s="36">
        <f>Covaf!B2551</f>
        <v>0</v>
      </c>
      <c r="C2551" s="36" t="str">
        <f>CONCATENATE(Covaf!E2551,"_",Covaf!F2551,"_",Covaf!G2551)</f>
        <v>__</v>
      </c>
      <c r="D2551" s="6" t="str">
        <f>IFERROR(VLOOKUP(C2551,BIVA!$C$3:$J$5311,3,0),"")</f>
        <v/>
      </c>
      <c r="E2551" s="6" t="str">
        <f>IFERROR(VLOOKUP(C2551,BIVA!$C$3:$J$5311,4,0),"")</f>
        <v/>
      </c>
      <c r="F2551" s="1" t="str">
        <f>IFERROR(VLOOKUP(C2551,BIVA!$C$3:$J$5311,5,0),"")</f>
        <v/>
      </c>
      <c r="G2551" s="6" t="str">
        <f>IFERROR(VLOOKUP(C2551,BIVA!$C$3:$J$5311,6,0),"")</f>
        <v/>
      </c>
      <c r="H2551" s="6" t="str">
        <f>IFERROR(VLOOKUP(C2551,BIVA!$C$3:$J$5311,7,0),"")</f>
        <v/>
      </c>
      <c r="I2551" s="6" t="str">
        <f>IFERROR(VLOOKUP(C2551,BIVA!$C$3:$J$5311,8,0),"")</f>
        <v/>
      </c>
      <c r="J2551" s="7">
        <f>Covaf!H2551</f>
        <v>0</v>
      </c>
      <c r="K2551" s="1">
        <f>Covaf!X2551</f>
        <v>0</v>
      </c>
    </row>
    <row r="2552" spans="1:11">
      <c r="A2552" s="1" t="str">
        <f t="shared" si="39"/>
        <v>NO</v>
      </c>
      <c r="B2552" s="36">
        <f>Covaf!B2552</f>
        <v>0</v>
      </c>
      <c r="C2552" s="36" t="str">
        <f>CONCATENATE(Covaf!E2552,"_",Covaf!F2552,"_",Covaf!G2552)</f>
        <v>__</v>
      </c>
      <c r="D2552" s="6" t="str">
        <f>IFERROR(VLOOKUP(C2552,BIVA!$C$3:$J$5311,3,0),"")</f>
        <v/>
      </c>
      <c r="E2552" s="6" t="str">
        <f>IFERROR(VLOOKUP(C2552,BIVA!$C$3:$J$5311,4,0),"")</f>
        <v/>
      </c>
      <c r="F2552" s="1" t="str">
        <f>IFERROR(VLOOKUP(C2552,BIVA!$C$3:$J$5311,5,0),"")</f>
        <v/>
      </c>
      <c r="G2552" s="6" t="str">
        <f>IFERROR(VLOOKUP(C2552,BIVA!$C$3:$J$5311,6,0),"")</f>
        <v/>
      </c>
      <c r="H2552" s="6" t="str">
        <f>IFERROR(VLOOKUP(C2552,BIVA!$C$3:$J$5311,7,0),"")</f>
        <v/>
      </c>
      <c r="I2552" s="6" t="str">
        <f>IFERROR(VLOOKUP(C2552,BIVA!$C$3:$J$5311,8,0),"")</f>
        <v/>
      </c>
      <c r="J2552" s="7">
        <f>Covaf!H2552</f>
        <v>0</v>
      </c>
      <c r="K2552" s="1">
        <f>Covaf!X2552</f>
        <v>0</v>
      </c>
    </row>
    <row r="2553" spans="1:11">
      <c r="A2553" s="1" t="str">
        <f t="shared" si="39"/>
        <v>NO</v>
      </c>
      <c r="B2553" s="36">
        <f>Covaf!B2553</f>
        <v>0</v>
      </c>
      <c r="C2553" s="36" t="str">
        <f>CONCATENATE(Covaf!E2553,"_",Covaf!F2553,"_",Covaf!G2553)</f>
        <v>__</v>
      </c>
      <c r="D2553" s="6" t="str">
        <f>IFERROR(VLOOKUP(C2553,BIVA!$C$3:$J$5311,3,0),"")</f>
        <v/>
      </c>
      <c r="E2553" s="6" t="str">
        <f>IFERROR(VLOOKUP(C2553,BIVA!$C$3:$J$5311,4,0),"")</f>
        <v/>
      </c>
      <c r="F2553" s="1" t="str">
        <f>IFERROR(VLOOKUP(C2553,BIVA!$C$3:$J$5311,5,0),"")</f>
        <v/>
      </c>
      <c r="G2553" s="6" t="str">
        <f>IFERROR(VLOOKUP(C2553,BIVA!$C$3:$J$5311,6,0),"")</f>
        <v/>
      </c>
      <c r="H2553" s="6" t="str">
        <f>IFERROR(VLOOKUP(C2553,BIVA!$C$3:$J$5311,7,0),"")</f>
        <v/>
      </c>
      <c r="I2553" s="6" t="str">
        <f>IFERROR(VLOOKUP(C2553,BIVA!$C$3:$J$5311,8,0),"")</f>
        <v/>
      </c>
      <c r="J2553" s="7">
        <f>Covaf!H2553</f>
        <v>0</v>
      </c>
      <c r="K2553" s="1">
        <f>Covaf!X2553</f>
        <v>0</v>
      </c>
    </row>
    <row r="2554" spans="1:11">
      <c r="A2554" s="1" t="str">
        <f t="shared" si="39"/>
        <v>NO</v>
      </c>
      <c r="B2554" s="36">
        <f>Covaf!B2554</f>
        <v>0</v>
      </c>
      <c r="C2554" s="36" t="str">
        <f>CONCATENATE(Covaf!E2554,"_",Covaf!F2554,"_",Covaf!G2554)</f>
        <v>__</v>
      </c>
      <c r="D2554" s="6" t="str">
        <f>IFERROR(VLOOKUP(C2554,BIVA!$C$3:$J$5311,3,0),"")</f>
        <v/>
      </c>
      <c r="E2554" s="6" t="str">
        <f>IFERROR(VLOOKUP(C2554,BIVA!$C$3:$J$5311,4,0),"")</f>
        <v/>
      </c>
      <c r="F2554" s="1" t="str">
        <f>IFERROR(VLOOKUP(C2554,BIVA!$C$3:$J$5311,5,0),"")</f>
        <v/>
      </c>
      <c r="G2554" s="6" t="str">
        <f>IFERROR(VLOOKUP(C2554,BIVA!$C$3:$J$5311,6,0),"")</f>
        <v/>
      </c>
      <c r="H2554" s="6" t="str">
        <f>IFERROR(VLOOKUP(C2554,BIVA!$C$3:$J$5311,7,0),"")</f>
        <v/>
      </c>
      <c r="I2554" s="6" t="str">
        <f>IFERROR(VLOOKUP(C2554,BIVA!$C$3:$J$5311,8,0),"")</f>
        <v/>
      </c>
      <c r="J2554" s="7">
        <f>Covaf!H2554</f>
        <v>0</v>
      </c>
      <c r="K2554" s="1">
        <f>Covaf!X2554</f>
        <v>0</v>
      </c>
    </row>
    <row r="2555" spans="1:11">
      <c r="A2555" s="1" t="str">
        <f t="shared" si="39"/>
        <v>NO</v>
      </c>
      <c r="B2555" s="36">
        <f>Covaf!B2555</f>
        <v>0</v>
      </c>
      <c r="C2555" s="36" t="str">
        <f>CONCATENATE(Covaf!E2555,"_",Covaf!F2555,"_",Covaf!G2555)</f>
        <v>__</v>
      </c>
      <c r="D2555" s="6" t="str">
        <f>IFERROR(VLOOKUP(C2555,BIVA!$C$3:$J$5311,3,0),"")</f>
        <v/>
      </c>
      <c r="E2555" s="6" t="str">
        <f>IFERROR(VLOOKUP(C2555,BIVA!$C$3:$J$5311,4,0),"")</f>
        <v/>
      </c>
      <c r="F2555" s="1" t="str">
        <f>IFERROR(VLOOKUP(C2555,BIVA!$C$3:$J$5311,5,0),"")</f>
        <v/>
      </c>
      <c r="G2555" s="6" t="str">
        <f>IFERROR(VLOOKUP(C2555,BIVA!$C$3:$J$5311,6,0),"")</f>
        <v/>
      </c>
      <c r="H2555" s="6" t="str">
        <f>IFERROR(VLOOKUP(C2555,BIVA!$C$3:$J$5311,7,0),"")</f>
        <v/>
      </c>
      <c r="I2555" s="6" t="str">
        <f>IFERROR(VLOOKUP(C2555,BIVA!$C$3:$J$5311,8,0),"")</f>
        <v/>
      </c>
      <c r="J2555" s="7">
        <f>Covaf!H2555</f>
        <v>0</v>
      </c>
      <c r="K2555" s="1">
        <f>Covaf!X2555</f>
        <v>0</v>
      </c>
    </row>
    <row r="2556" spans="1:11">
      <c r="A2556" s="1" t="str">
        <f t="shared" si="39"/>
        <v>NO</v>
      </c>
      <c r="B2556" s="36">
        <f>Covaf!B2556</f>
        <v>0</v>
      </c>
      <c r="C2556" s="36" t="str">
        <f>CONCATENATE(Covaf!E2556,"_",Covaf!F2556,"_",Covaf!G2556)</f>
        <v>__</v>
      </c>
      <c r="D2556" s="6" t="str">
        <f>IFERROR(VLOOKUP(C2556,BIVA!$C$3:$J$5311,3,0),"")</f>
        <v/>
      </c>
      <c r="E2556" s="6" t="str">
        <f>IFERROR(VLOOKUP(C2556,BIVA!$C$3:$J$5311,4,0),"")</f>
        <v/>
      </c>
      <c r="F2556" s="1" t="str">
        <f>IFERROR(VLOOKUP(C2556,BIVA!$C$3:$J$5311,5,0),"")</f>
        <v/>
      </c>
      <c r="G2556" s="6" t="str">
        <f>IFERROR(VLOOKUP(C2556,BIVA!$C$3:$J$5311,6,0),"")</f>
        <v/>
      </c>
      <c r="H2556" s="6" t="str">
        <f>IFERROR(VLOOKUP(C2556,BIVA!$C$3:$J$5311,7,0),"")</f>
        <v/>
      </c>
      <c r="I2556" s="6" t="str">
        <f>IFERROR(VLOOKUP(C2556,BIVA!$C$3:$J$5311,8,0),"")</f>
        <v/>
      </c>
      <c r="J2556" s="7">
        <f>Covaf!H2556</f>
        <v>0</v>
      </c>
      <c r="K2556" s="1">
        <f>Covaf!X2556</f>
        <v>0</v>
      </c>
    </row>
    <row r="2557" spans="1:11">
      <c r="A2557" s="1" t="str">
        <f t="shared" si="39"/>
        <v>NO</v>
      </c>
      <c r="B2557" s="36">
        <f>Covaf!B2557</f>
        <v>0</v>
      </c>
      <c r="C2557" s="36" t="str">
        <f>CONCATENATE(Covaf!E2557,"_",Covaf!F2557,"_",Covaf!G2557)</f>
        <v>__</v>
      </c>
      <c r="D2557" s="6" t="str">
        <f>IFERROR(VLOOKUP(C2557,BIVA!$C$3:$J$5311,3,0),"")</f>
        <v/>
      </c>
      <c r="E2557" s="6" t="str">
        <f>IFERROR(VLOOKUP(C2557,BIVA!$C$3:$J$5311,4,0),"")</f>
        <v/>
      </c>
      <c r="F2557" s="1" t="str">
        <f>IFERROR(VLOOKUP(C2557,BIVA!$C$3:$J$5311,5,0),"")</f>
        <v/>
      </c>
      <c r="G2557" s="6" t="str">
        <f>IFERROR(VLOOKUP(C2557,BIVA!$C$3:$J$5311,6,0),"")</f>
        <v/>
      </c>
      <c r="H2557" s="6" t="str">
        <f>IFERROR(VLOOKUP(C2557,BIVA!$C$3:$J$5311,7,0),"")</f>
        <v/>
      </c>
      <c r="I2557" s="6" t="str">
        <f>IFERROR(VLOOKUP(C2557,BIVA!$C$3:$J$5311,8,0),"")</f>
        <v/>
      </c>
      <c r="J2557" s="7">
        <f>Covaf!H2557</f>
        <v>0</v>
      </c>
      <c r="K2557" s="1">
        <f>Covaf!X2557</f>
        <v>0</v>
      </c>
    </row>
    <row r="2558" spans="1:11">
      <c r="A2558" s="1" t="str">
        <f t="shared" si="39"/>
        <v>NO</v>
      </c>
      <c r="B2558" s="36">
        <f>Covaf!B2558</f>
        <v>0</v>
      </c>
      <c r="C2558" s="36" t="str">
        <f>CONCATENATE(Covaf!E2558,"_",Covaf!F2558,"_",Covaf!G2558)</f>
        <v>__</v>
      </c>
      <c r="D2558" s="6" t="str">
        <f>IFERROR(VLOOKUP(C2558,BIVA!$C$3:$J$5311,3,0),"")</f>
        <v/>
      </c>
      <c r="E2558" s="6" t="str">
        <f>IFERROR(VLOOKUP(C2558,BIVA!$C$3:$J$5311,4,0),"")</f>
        <v/>
      </c>
      <c r="F2558" s="1" t="str">
        <f>IFERROR(VLOOKUP(C2558,BIVA!$C$3:$J$5311,5,0),"")</f>
        <v/>
      </c>
      <c r="G2558" s="6" t="str">
        <f>IFERROR(VLOOKUP(C2558,BIVA!$C$3:$J$5311,6,0),"")</f>
        <v/>
      </c>
      <c r="H2558" s="6" t="str">
        <f>IFERROR(VLOOKUP(C2558,BIVA!$C$3:$J$5311,7,0),"")</f>
        <v/>
      </c>
      <c r="I2558" s="6" t="str">
        <f>IFERROR(VLOOKUP(C2558,BIVA!$C$3:$J$5311,8,0),"")</f>
        <v/>
      </c>
      <c r="J2558" s="7">
        <f>Covaf!H2558</f>
        <v>0</v>
      </c>
      <c r="K2558" s="1">
        <f>Covaf!X2558</f>
        <v>0</v>
      </c>
    </row>
    <row r="2559" spans="1:11">
      <c r="A2559" s="1" t="str">
        <f t="shared" si="39"/>
        <v>NO</v>
      </c>
      <c r="B2559" s="36">
        <f>Covaf!B2559</f>
        <v>0</v>
      </c>
      <c r="C2559" s="36" t="str">
        <f>CONCATENATE(Covaf!E2559,"_",Covaf!F2559,"_",Covaf!G2559)</f>
        <v>__</v>
      </c>
      <c r="D2559" s="6" t="str">
        <f>IFERROR(VLOOKUP(C2559,BIVA!$C$3:$J$5311,3,0),"")</f>
        <v/>
      </c>
      <c r="E2559" s="6" t="str">
        <f>IFERROR(VLOOKUP(C2559,BIVA!$C$3:$J$5311,4,0),"")</f>
        <v/>
      </c>
      <c r="F2559" s="1" t="str">
        <f>IFERROR(VLOOKUP(C2559,BIVA!$C$3:$J$5311,5,0),"")</f>
        <v/>
      </c>
      <c r="G2559" s="6" t="str">
        <f>IFERROR(VLOOKUP(C2559,BIVA!$C$3:$J$5311,6,0),"")</f>
        <v/>
      </c>
      <c r="H2559" s="6" t="str">
        <f>IFERROR(VLOOKUP(C2559,BIVA!$C$3:$J$5311,7,0),"")</f>
        <v/>
      </c>
      <c r="I2559" s="6" t="str">
        <f>IFERROR(VLOOKUP(C2559,BIVA!$C$3:$J$5311,8,0),"")</f>
        <v/>
      </c>
      <c r="J2559" s="7">
        <f>Covaf!H2559</f>
        <v>0</v>
      </c>
      <c r="K2559" s="1">
        <f>Covaf!X2559</f>
        <v>0</v>
      </c>
    </row>
    <row r="2560" spans="1:11">
      <c r="A2560" s="1" t="str">
        <f t="shared" si="39"/>
        <v>NO</v>
      </c>
      <c r="B2560" s="36">
        <f>Covaf!B2560</f>
        <v>0</v>
      </c>
      <c r="C2560" s="36" t="str">
        <f>CONCATENATE(Covaf!E2560,"_",Covaf!F2560,"_",Covaf!G2560)</f>
        <v>__</v>
      </c>
      <c r="D2560" s="6" t="str">
        <f>IFERROR(VLOOKUP(C2560,BIVA!$C$3:$J$5311,3,0),"")</f>
        <v/>
      </c>
      <c r="E2560" s="6" t="str">
        <f>IFERROR(VLOOKUP(C2560,BIVA!$C$3:$J$5311,4,0),"")</f>
        <v/>
      </c>
      <c r="F2560" s="1" t="str">
        <f>IFERROR(VLOOKUP(C2560,BIVA!$C$3:$J$5311,5,0),"")</f>
        <v/>
      </c>
      <c r="G2560" s="6" t="str">
        <f>IFERROR(VLOOKUP(C2560,BIVA!$C$3:$J$5311,6,0),"")</f>
        <v/>
      </c>
      <c r="H2560" s="6" t="str">
        <f>IFERROR(VLOOKUP(C2560,BIVA!$C$3:$J$5311,7,0),"")</f>
        <v/>
      </c>
      <c r="I2560" s="6" t="str">
        <f>IFERROR(VLOOKUP(C2560,BIVA!$C$3:$J$5311,8,0),"")</f>
        <v/>
      </c>
      <c r="J2560" s="7">
        <f>Covaf!H2560</f>
        <v>0</v>
      </c>
      <c r="K2560" s="1">
        <f>Covaf!X2560</f>
        <v>0</v>
      </c>
    </row>
    <row r="2561" spans="1:11">
      <c r="A2561" s="1" t="str">
        <f t="shared" si="39"/>
        <v>NO</v>
      </c>
      <c r="B2561" s="36">
        <f>Covaf!B2561</f>
        <v>0</v>
      </c>
      <c r="C2561" s="36" t="str">
        <f>CONCATENATE(Covaf!E2561,"_",Covaf!F2561,"_",Covaf!G2561)</f>
        <v>__</v>
      </c>
      <c r="D2561" s="6" t="str">
        <f>IFERROR(VLOOKUP(C2561,BIVA!$C$3:$J$5311,3,0),"")</f>
        <v/>
      </c>
      <c r="E2561" s="6" t="str">
        <f>IFERROR(VLOOKUP(C2561,BIVA!$C$3:$J$5311,4,0),"")</f>
        <v/>
      </c>
      <c r="F2561" s="1" t="str">
        <f>IFERROR(VLOOKUP(C2561,BIVA!$C$3:$J$5311,5,0),"")</f>
        <v/>
      </c>
      <c r="G2561" s="6" t="str">
        <f>IFERROR(VLOOKUP(C2561,BIVA!$C$3:$J$5311,6,0),"")</f>
        <v/>
      </c>
      <c r="H2561" s="6" t="str">
        <f>IFERROR(VLOOKUP(C2561,BIVA!$C$3:$J$5311,7,0),"")</f>
        <v/>
      </c>
      <c r="I2561" s="6" t="str">
        <f>IFERROR(VLOOKUP(C2561,BIVA!$C$3:$J$5311,8,0),"")</f>
        <v/>
      </c>
      <c r="J2561" s="7">
        <f>Covaf!H2561</f>
        <v>0</v>
      </c>
      <c r="K2561" s="1">
        <f>Covaf!X2561</f>
        <v>0</v>
      </c>
    </row>
    <row r="2562" spans="1:11">
      <c r="A2562" s="1" t="str">
        <f t="shared" si="39"/>
        <v>NO</v>
      </c>
      <c r="B2562" s="36">
        <f>Covaf!B2562</f>
        <v>0</v>
      </c>
      <c r="C2562" s="36" t="str">
        <f>CONCATENATE(Covaf!E2562,"_",Covaf!F2562,"_",Covaf!G2562)</f>
        <v>__</v>
      </c>
      <c r="D2562" s="6" t="str">
        <f>IFERROR(VLOOKUP(C2562,BIVA!$C$3:$J$5311,3,0),"")</f>
        <v/>
      </c>
      <c r="E2562" s="6" t="str">
        <f>IFERROR(VLOOKUP(C2562,BIVA!$C$3:$J$5311,4,0),"")</f>
        <v/>
      </c>
      <c r="F2562" s="1" t="str">
        <f>IFERROR(VLOOKUP(C2562,BIVA!$C$3:$J$5311,5,0),"")</f>
        <v/>
      </c>
      <c r="G2562" s="6" t="str">
        <f>IFERROR(VLOOKUP(C2562,BIVA!$C$3:$J$5311,6,0),"")</f>
        <v/>
      </c>
      <c r="H2562" s="6" t="str">
        <f>IFERROR(VLOOKUP(C2562,BIVA!$C$3:$J$5311,7,0),"")</f>
        <v/>
      </c>
      <c r="I2562" s="6" t="str">
        <f>IFERROR(VLOOKUP(C2562,BIVA!$C$3:$J$5311,8,0),"")</f>
        <v/>
      </c>
      <c r="J2562" s="7">
        <f>Covaf!H2562</f>
        <v>0</v>
      </c>
      <c r="K2562" s="1">
        <f>Covaf!X2562</f>
        <v>0</v>
      </c>
    </row>
    <row r="2563" spans="1:11">
      <c r="A2563" s="1" t="str">
        <f t="shared" ref="A2563:A2626" si="40">IF(H2563="APLICADO","SI","NO")</f>
        <v>NO</v>
      </c>
      <c r="B2563" s="36">
        <f>Covaf!B2563</f>
        <v>0</v>
      </c>
      <c r="C2563" s="36" t="str">
        <f>CONCATENATE(Covaf!E2563,"_",Covaf!F2563,"_",Covaf!G2563)</f>
        <v>__</v>
      </c>
      <c r="D2563" s="6" t="str">
        <f>IFERROR(VLOOKUP(C2563,BIVA!$C$3:$J$5311,3,0),"")</f>
        <v/>
      </c>
      <c r="E2563" s="6" t="str">
        <f>IFERROR(VLOOKUP(C2563,BIVA!$C$3:$J$5311,4,0),"")</f>
        <v/>
      </c>
      <c r="F2563" s="1" t="str">
        <f>IFERROR(VLOOKUP(C2563,BIVA!$C$3:$J$5311,5,0),"")</f>
        <v/>
      </c>
      <c r="G2563" s="6" t="str">
        <f>IFERROR(VLOOKUP(C2563,BIVA!$C$3:$J$5311,6,0),"")</f>
        <v/>
      </c>
      <c r="H2563" s="6" t="str">
        <f>IFERROR(VLOOKUP(C2563,BIVA!$C$3:$J$5311,7,0),"")</f>
        <v/>
      </c>
      <c r="I2563" s="6" t="str">
        <f>IFERROR(VLOOKUP(C2563,BIVA!$C$3:$J$5311,8,0),"")</f>
        <v/>
      </c>
      <c r="J2563" s="7">
        <f>Covaf!H2563</f>
        <v>0</v>
      </c>
      <c r="K2563" s="1">
        <f>Covaf!X2563</f>
        <v>0</v>
      </c>
    </row>
    <row r="2564" spans="1:11">
      <c r="A2564" s="1" t="str">
        <f t="shared" si="40"/>
        <v>NO</v>
      </c>
      <c r="B2564" s="36">
        <f>Covaf!B2564</f>
        <v>0</v>
      </c>
      <c r="C2564" s="36" t="str">
        <f>CONCATENATE(Covaf!E2564,"_",Covaf!F2564,"_",Covaf!G2564)</f>
        <v>__</v>
      </c>
      <c r="D2564" s="6" t="str">
        <f>IFERROR(VLOOKUP(C2564,BIVA!$C$3:$J$5311,3,0),"")</f>
        <v/>
      </c>
      <c r="E2564" s="6" t="str">
        <f>IFERROR(VLOOKUP(C2564,BIVA!$C$3:$J$5311,4,0),"")</f>
        <v/>
      </c>
      <c r="F2564" s="1" t="str">
        <f>IFERROR(VLOOKUP(C2564,BIVA!$C$3:$J$5311,5,0),"")</f>
        <v/>
      </c>
      <c r="G2564" s="6" t="str">
        <f>IFERROR(VLOOKUP(C2564,BIVA!$C$3:$J$5311,6,0),"")</f>
        <v/>
      </c>
      <c r="H2564" s="6" t="str">
        <f>IFERROR(VLOOKUP(C2564,BIVA!$C$3:$J$5311,7,0),"")</f>
        <v/>
      </c>
      <c r="I2564" s="6" t="str">
        <f>IFERROR(VLOOKUP(C2564,BIVA!$C$3:$J$5311,8,0),"")</f>
        <v/>
      </c>
      <c r="J2564" s="7">
        <f>Covaf!H2564</f>
        <v>0</v>
      </c>
      <c r="K2564" s="1">
        <f>Covaf!X2564</f>
        <v>0</v>
      </c>
    </row>
    <row r="2565" spans="1:11">
      <c r="A2565" s="1" t="str">
        <f t="shared" si="40"/>
        <v>NO</v>
      </c>
      <c r="B2565" s="36">
        <f>Covaf!B2565</f>
        <v>0</v>
      </c>
      <c r="C2565" s="36" t="str">
        <f>CONCATENATE(Covaf!E2565,"_",Covaf!F2565,"_",Covaf!G2565)</f>
        <v>__</v>
      </c>
      <c r="D2565" s="6" t="str">
        <f>IFERROR(VLOOKUP(C2565,BIVA!$C$3:$J$5311,3,0),"")</f>
        <v/>
      </c>
      <c r="E2565" s="6" t="str">
        <f>IFERROR(VLOOKUP(C2565,BIVA!$C$3:$J$5311,4,0),"")</f>
        <v/>
      </c>
      <c r="F2565" s="1" t="str">
        <f>IFERROR(VLOOKUP(C2565,BIVA!$C$3:$J$5311,5,0),"")</f>
        <v/>
      </c>
      <c r="G2565" s="6" t="str">
        <f>IFERROR(VLOOKUP(C2565,BIVA!$C$3:$J$5311,6,0),"")</f>
        <v/>
      </c>
      <c r="H2565" s="6" t="str">
        <f>IFERROR(VLOOKUP(C2565,BIVA!$C$3:$J$5311,7,0),"")</f>
        <v/>
      </c>
      <c r="I2565" s="6" t="str">
        <f>IFERROR(VLOOKUP(C2565,BIVA!$C$3:$J$5311,8,0),"")</f>
        <v/>
      </c>
      <c r="J2565" s="7">
        <f>Covaf!H2565</f>
        <v>0</v>
      </c>
      <c r="K2565" s="1">
        <f>Covaf!X2565</f>
        <v>0</v>
      </c>
    </row>
    <row r="2566" spans="1:11">
      <c r="A2566" s="1" t="str">
        <f t="shared" si="40"/>
        <v>NO</v>
      </c>
      <c r="B2566" s="36">
        <f>Covaf!B2566</f>
        <v>0</v>
      </c>
      <c r="C2566" s="36" t="str">
        <f>CONCATENATE(Covaf!E2566,"_",Covaf!F2566,"_",Covaf!G2566)</f>
        <v>__</v>
      </c>
      <c r="D2566" s="6" t="str">
        <f>IFERROR(VLOOKUP(C2566,BIVA!$C$3:$J$5311,3,0),"")</f>
        <v/>
      </c>
      <c r="E2566" s="6" t="str">
        <f>IFERROR(VLOOKUP(C2566,BIVA!$C$3:$J$5311,4,0),"")</f>
        <v/>
      </c>
      <c r="F2566" s="1" t="str">
        <f>IFERROR(VLOOKUP(C2566,BIVA!$C$3:$J$5311,5,0),"")</f>
        <v/>
      </c>
      <c r="G2566" s="6" t="str">
        <f>IFERROR(VLOOKUP(C2566,BIVA!$C$3:$J$5311,6,0),"")</f>
        <v/>
      </c>
      <c r="H2566" s="6" t="str">
        <f>IFERROR(VLOOKUP(C2566,BIVA!$C$3:$J$5311,7,0),"")</f>
        <v/>
      </c>
      <c r="I2566" s="6" t="str">
        <f>IFERROR(VLOOKUP(C2566,BIVA!$C$3:$J$5311,8,0),"")</f>
        <v/>
      </c>
      <c r="J2566" s="7">
        <f>Covaf!H2566</f>
        <v>0</v>
      </c>
      <c r="K2566" s="1">
        <f>Covaf!X2566</f>
        <v>0</v>
      </c>
    </row>
    <row r="2567" spans="1:11">
      <c r="A2567" s="1" t="str">
        <f t="shared" si="40"/>
        <v>NO</v>
      </c>
      <c r="B2567" s="36">
        <f>Covaf!B2567</f>
        <v>0</v>
      </c>
      <c r="C2567" s="36" t="str">
        <f>CONCATENATE(Covaf!E2567,"_",Covaf!F2567,"_",Covaf!G2567)</f>
        <v>__</v>
      </c>
      <c r="D2567" s="6" t="str">
        <f>IFERROR(VLOOKUP(C2567,BIVA!$C$3:$J$5311,3,0),"")</f>
        <v/>
      </c>
      <c r="E2567" s="6" t="str">
        <f>IFERROR(VLOOKUP(C2567,BIVA!$C$3:$J$5311,4,0),"")</f>
        <v/>
      </c>
      <c r="F2567" s="1" t="str">
        <f>IFERROR(VLOOKUP(C2567,BIVA!$C$3:$J$5311,5,0),"")</f>
        <v/>
      </c>
      <c r="G2567" s="6" t="str">
        <f>IFERROR(VLOOKUP(C2567,BIVA!$C$3:$J$5311,6,0),"")</f>
        <v/>
      </c>
      <c r="H2567" s="6" t="str">
        <f>IFERROR(VLOOKUP(C2567,BIVA!$C$3:$J$5311,7,0),"")</f>
        <v/>
      </c>
      <c r="I2567" s="6" t="str">
        <f>IFERROR(VLOOKUP(C2567,BIVA!$C$3:$J$5311,8,0),"")</f>
        <v/>
      </c>
      <c r="J2567" s="7">
        <f>Covaf!H2567</f>
        <v>0</v>
      </c>
      <c r="K2567" s="1">
        <f>Covaf!X2567</f>
        <v>0</v>
      </c>
    </row>
    <row r="2568" spans="1:11">
      <c r="A2568" s="1" t="str">
        <f t="shared" si="40"/>
        <v>NO</v>
      </c>
      <c r="B2568" s="36">
        <f>Covaf!B2568</f>
        <v>0</v>
      </c>
      <c r="C2568" s="36" t="str">
        <f>CONCATENATE(Covaf!E2568,"_",Covaf!F2568,"_",Covaf!G2568)</f>
        <v>__</v>
      </c>
      <c r="D2568" s="6" t="str">
        <f>IFERROR(VLOOKUP(C2568,BIVA!$C$3:$J$5311,3,0),"")</f>
        <v/>
      </c>
      <c r="E2568" s="6" t="str">
        <f>IFERROR(VLOOKUP(C2568,BIVA!$C$3:$J$5311,4,0),"")</f>
        <v/>
      </c>
      <c r="F2568" s="1" t="str">
        <f>IFERROR(VLOOKUP(C2568,BIVA!$C$3:$J$5311,5,0),"")</f>
        <v/>
      </c>
      <c r="G2568" s="6" t="str">
        <f>IFERROR(VLOOKUP(C2568,BIVA!$C$3:$J$5311,6,0),"")</f>
        <v/>
      </c>
      <c r="H2568" s="6" t="str">
        <f>IFERROR(VLOOKUP(C2568,BIVA!$C$3:$J$5311,7,0),"")</f>
        <v/>
      </c>
      <c r="I2568" s="6" t="str">
        <f>IFERROR(VLOOKUP(C2568,BIVA!$C$3:$J$5311,8,0),"")</f>
        <v/>
      </c>
      <c r="J2568" s="7">
        <f>Covaf!H2568</f>
        <v>0</v>
      </c>
      <c r="K2568" s="1">
        <f>Covaf!X2568</f>
        <v>0</v>
      </c>
    </row>
    <row r="2569" spans="1:11">
      <c r="A2569" s="1" t="str">
        <f t="shared" si="40"/>
        <v>NO</v>
      </c>
      <c r="B2569" s="36">
        <f>Covaf!B2569</f>
        <v>0</v>
      </c>
      <c r="C2569" s="36" t="str">
        <f>CONCATENATE(Covaf!E2569,"_",Covaf!F2569,"_",Covaf!G2569)</f>
        <v>__</v>
      </c>
      <c r="D2569" s="6" t="str">
        <f>IFERROR(VLOOKUP(C2569,BIVA!$C$3:$J$5311,3,0),"")</f>
        <v/>
      </c>
      <c r="E2569" s="6" t="str">
        <f>IFERROR(VLOOKUP(C2569,BIVA!$C$3:$J$5311,4,0),"")</f>
        <v/>
      </c>
      <c r="F2569" s="1" t="str">
        <f>IFERROR(VLOOKUP(C2569,BIVA!$C$3:$J$5311,5,0),"")</f>
        <v/>
      </c>
      <c r="G2569" s="6" t="str">
        <f>IFERROR(VLOOKUP(C2569,BIVA!$C$3:$J$5311,6,0),"")</f>
        <v/>
      </c>
      <c r="H2569" s="6" t="str">
        <f>IFERROR(VLOOKUP(C2569,BIVA!$C$3:$J$5311,7,0),"")</f>
        <v/>
      </c>
      <c r="I2569" s="6" t="str">
        <f>IFERROR(VLOOKUP(C2569,BIVA!$C$3:$J$5311,8,0),"")</f>
        <v/>
      </c>
      <c r="J2569" s="7">
        <f>Covaf!H2569</f>
        <v>0</v>
      </c>
      <c r="K2569" s="1">
        <f>Covaf!X2569</f>
        <v>0</v>
      </c>
    </row>
    <row r="2570" spans="1:11">
      <c r="A2570" s="1" t="str">
        <f t="shared" si="40"/>
        <v>NO</v>
      </c>
      <c r="B2570" s="36">
        <f>Covaf!B2570</f>
        <v>0</v>
      </c>
      <c r="C2570" s="36" t="str">
        <f>CONCATENATE(Covaf!E2570,"_",Covaf!F2570,"_",Covaf!G2570)</f>
        <v>__</v>
      </c>
      <c r="D2570" s="6" t="str">
        <f>IFERROR(VLOOKUP(C2570,BIVA!$C$3:$J$5311,3,0),"")</f>
        <v/>
      </c>
      <c r="E2570" s="6" t="str">
        <f>IFERROR(VLOOKUP(C2570,BIVA!$C$3:$J$5311,4,0),"")</f>
        <v/>
      </c>
      <c r="F2570" s="1" t="str">
        <f>IFERROR(VLOOKUP(C2570,BIVA!$C$3:$J$5311,5,0),"")</f>
        <v/>
      </c>
      <c r="G2570" s="6" t="str">
        <f>IFERROR(VLOOKUP(C2570,BIVA!$C$3:$J$5311,6,0),"")</f>
        <v/>
      </c>
      <c r="H2570" s="6" t="str">
        <f>IFERROR(VLOOKUP(C2570,BIVA!$C$3:$J$5311,7,0),"")</f>
        <v/>
      </c>
      <c r="I2570" s="6" t="str">
        <f>IFERROR(VLOOKUP(C2570,BIVA!$C$3:$J$5311,8,0),"")</f>
        <v/>
      </c>
      <c r="J2570" s="7">
        <f>Covaf!H2570</f>
        <v>0</v>
      </c>
      <c r="K2570" s="1">
        <f>Covaf!X2570</f>
        <v>0</v>
      </c>
    </row>
    <row r="2571" spans="1:11">
      <c r="A2571" s="1" t="str">
        <f t="shared" si="40"/>
        <v>NO</v>
      </c>
      <c r="B2571" s="36">
        <f>Covaf!B2571</f>
        <v>0</v>
      </c>
      <c r="C2571" s="36" t="str">
        <f>CONCATENATE(Covaf!E2571,"_",Covaf!F2571,"_",Covaf!G2571)</f>
        <v>__</v>
      </c>
      <c r="D2571" s="6" t="str">
        <f>IFERROR(VLOOKUP(C2571,BIVA!$C$3:$J$5311,3,0),"")</f>
        <v/>
      </c>
      <c r="E2571" s="6" t="str">
        <f>IFERROR(VLOOKUP(C2571,BIVA!$C$3:$J$5311,4,0),"")</f>
        <v/>
      </c>
      <c r="F2571" s="1" t="str">
        <f>IFERROR(VLOOKUP(C2571,BIVA!$C$3:$J$5311,5,0),"")</f>
        <v/>
      </c>
      <c r="G2571" s="6" t="str">
        <f>IFERROR(VLOOKUP(C2571,BIVA!$C$3:$J$5311,6,0),"")</f>
        <v/>
      </c>
      <c r="H2571" s="6" t="str">
        <f>IFERROR(VLOOKUP(C2571,BIVA!$C$3:$J$5311,7,0),"")</f>
        <v/>
      </c>
      <c r="I2571" s="6" t="str">
        <f>IFERROR(VLOOKUP(C2571,BIVA!$C$3:$J$5311,8,0),"")</f>
        <v/>
      </c>
      <c r="J2571" s="7">
        <f>Covaf!H2571</f>
        <v>0</v>
      </c>
      <c r="K2571" s="1">
        <f>Covaf!X2571</f>
        <v>0</v>
      </c>
    </row>
    <row r="2572" spans="1:11">
      <c r="A2572" s="1" t="str">
        <f t="shared" si="40"/>
        <v>NO</v>
      </c>
      <c r="B2572" s="36">
        <f>Covaf!B2572</f>
        <v>0</v>
      </c>
      <c r="C2572" s="36" t="str">
        <f>CONCATENATE(Covaf!E2572,"_",Covaf!F2572,"_",Covaf!G2572)</f>
        <v>__</v>
      </c>
      <c r="D2572" s="6" t="str">
        <f>IFERROR(VLOOKUP(C2572,BIVA!$C$3:$J$5311,3,0),"")</f>
        <v/>
      </c>
      <c r="E2572" s="6" t="str">
        <f>IFERROR(VLOOKUP(C2572,BIVA!$C$3:$J$5311,4,0),"")</f>
        <v/>
      </c>
      <c r="F2572" s="1" t="str">
        <f>IFERROR(VLOOKUP(C2572,BIVA!$C$3:$J$5311,5,0),"")</f>
        <v/>
      </c>
      <c r="G2572" s="6" t="str">
        <f>IFERROR(VLOOKUP(C2572,BIVA!$C$3:$J$5311,6,0),"")</f>
        <v/>
      </c>
      <c r="H2572" s="6" t="str">
        <f>IFERROR(VLOOKUP(C2572,BIVA!$C$3:$J$5311,7,0),"")</f>
        <v/>
      </c>
      <c r="I2572" s="6" t="str">
        <f>IFERROR(VLOOKUP(C2572,BIVA!$C$3:$J$5311,8,0),"")</f>
        <v/>
      </c>
      <c r="J2572" s="7">
        <f>Covaf!H2572</f>
        <v>0</v>
      </c>
      <c r="K2572" s="1">
        <f>Covaf!X2572</f>
        <v>0</v>
      </c>
    </row>
    <row r="2573" spans="1:11">
      <c r="A2573" s="1" t="str">
        <f t="shared" si="40"/>
        <v>NO</v>
      </c>
      <c r="B2573" s="36">
        <f>Covaf!B2573</f>
        <v>0</v>
      </c>
      <c r="C2573" s="36" t="str">
        <f>CONCATENATE(Covaf!E2573,"_",Covaf!F2573,"_",Covaf!G2573)</f>
        <v>__</v>
      </c>
      <c r="D2573" s="6" t="str">
        <f>IFERROR(VLOOKUP(C2573,BIVA!$C$3:$J$5311,3,0),"")</f>
        <v/>
      </c>
      <c r="E2573" s="6" t="str">
        <f>IFERROR(VLOOKUP(C2573,BIVA!$C$3:$J$5311,4,0),"")</f>
        <v/>
      </c>
      <c r="F2573" s="1" t="str">
        <f>IFERROR(VLOOKUP(C2573,BIVA!$C$3:$J$5311,5,0),"")</f>
        <v/>
      </c>
      <c r="G2573" s="6" t="str">
        <f>IFERROR(VLOOKUP(C2573,BIVA!$C$3:$J$5311,6,0),"")</f>
        <v/>
      </c>
      <c r="H2573" s="6" t="str">
        <f>IFERROR(VLOOKUP(C2573,BIVA!$C$3:$J$5311,7,0),"")</f>
        <v/>
      </c>
      <c r="I2573" s="6" t="str">
        <f>IFERROR(VLOOKUP(C2573,BIVA!$C$3:$J$5311,8,0),"")</f>
        <v/>
      </c>
      <c r="J2573" s="7">
        <f>Covaf!H2573</f>
        <v>0</v>
      </c>
      <c r="K2573" s="1">
        <f>Covaf!X2573</f>
        <v>0</v>
      </c>
    </row>
    <row r="2574" spans="1:11">
      <c r="A2574" s="1" t="str">
        <f t="shared" si="40"/>
        <v>NO</v>
      </c>
      <c r="B2574" s="36">
        <f>Covaf!B2574</f>
        <v>0</v>
      </c>
      <c r="C2574" s="36" t="str">
        <f>CONCATENATE(Covaf!E2574,"_",Covaf!F2574,"_",Covaf!G2574)</f>
        <v>__</v>
      </c>
      <c r="D2574" s="6" t="str">
        <f>IFERROR(VLOOKUP(C2574,BIVA!$C$3:$J$5311,3,0),"")</f>
        <v/>
      </c>
      <c r="E2574" s="6" t="str">
        <f>IFERROR(VLOOKUP(C2574,BIVA!$C$3:$J$5311,4,0),"")</f>
        <v/>
      </c>
      <c r="F2574" s="1" t="str">
        <f>IFERROR(VLOOKUP(C2574,BIVA!$C$3:$J$5311,5,0),"")</f>
        <v/>
      </c>
      <c r="G2574" s="6" t="str">
        <f>IFERROR(VLOOKUP(C2574,BIVA!$C$3:$J$5311,6,0),"")</f>
        <v/>
      </c>
      <c r="H2574" s="6" t="str">
        <f>IFERROR(VLOOKUP(C2574,BIVA!$C$3:$J$5311,7,0),"")</f>
        <v/>
      </c>
      <c r="I2574" s="6" t="str">
        <f>IFERROR(VLOOKUP(C2574,BIVA!$C$3:$J$5311,8,0),"")</f>
        <v/>
      </c>
      <c r="J2574" s="7">
        <f>Covaf!H2574</f>
        <v>0</v>
      </c>
      <c r="K2574" s="1">
        <f>Covaf!X2574</f>
        <v>0</v>
      </c>
    </row>
    <row r="2575" spans="1:11">
      <c r="A2575" s="1" t="str">
        <f t="shared" si="40"/>
        <v>NO</v>
      </c>
      <c r="B2575" s="36">
        <f>Covaf!B2575</f>
        <v>0</v>
      </c>
      <c r="C2575" s="36" t="str">
        <f>CONCATENATE(Covaf!E2575,"_",Covaf!F2575,"_",Covaf!G2575)</f>
        <v>__</v>
      </c>
      <c r="D2575" s="6" t="str">
        <f>IFERROR(VLOOKUP(C2575,BIVA!$C$3:$J$5311,3,0),"")</f>
        <v/>
      </c>
      <c r="E2575" s="6" t="str">
        <f>IFERROR(VLOOKUP(C2575,BIVA!$C$3:$J$5311,4,0),"")</f>
        <v/>
      </c>
      <c r="F2575" s="1" t="str">
        <f>IFERROR(VLOOKUP(C2575,BIVA!$C$3:$J$5311,5,0),"")</f>
        <v/>
      </c>
      <c r="G2575" s="6" t="str">
        <f>IFERROR(VLOOKUP(C2575,BIVA!$C$3:$J$5311,6,0),"")</f>
        <v/>
      </c>
      <c r="H2575" s="6" t="str">
        <f>IFERROR(VLOOKUP(C2575,BIVA!$C$3:$J$5311,7,0),"")</f>
        <v/>
      </c>
      <c r="I2575" s="6" t="str">
        <f>IFERROR(VLOOKUP(C2575,BIVA!$C$3:$J$5311,8,0),"")</f>
        <v/>
      </c>
      <c r="J2575" s="7">
        <f>Covaf!H2575</f>
        <v>0</v>
      </c>
      <c r="K2575" s="1">
        <f>Covaf!X2575</f>
        <v>0</v>
      </c>
    </row>
    <row r="2576" spans="1:11">
      <c r="A2576" s="1" t="str">
        <f t="shared" si="40"/>
        <v>NO</v>
      </c>
      <c r="B2576" s="36">
        <f>Covaf!B2576</f>
        <v>0</v>
      </c>
      <c r="C2576" s="36" t="str">
        <f>CONCATENATE(Covaf!E2576,"_",Covaf!F2576,"_",Covaf!G2576)</f>
        <v>__</v>
      </c>
      <c r="D2576" s="6" t="str">
        <f>IFERROR(VLOOKUP(C2576,BIVA!$C$3:$J$5311,3,0),"")</f>
        <v/>
      </c>
      <c r="E2576" s="6" t="str">
        <f>IFERROR(VLOOKUP(C2576,BIVA!$C$3:$J$5311,4,0),"")</f>
        <v/>
      </c>
      <c r="F2576" s="1" t="str">
        <f>IFERROR(VLOOKUP(C2576,BIVA!$C$3:$J$5311,5,0),"")</f>
        <v/>
      </c>
      <c r="G2576" s="6" t="str">
        <f>IFERROR(VLOOKUP(C2576,BIVA!$C$3:$J$5311,6,0),"")</f>
        <v/>
      </c>
      <c r="H2576" s="6" t="str">
        <f>IFERROR(VLOOKUP(C2576,BIVA!$C$3:$J$5311,7,0),"")</f>
        <v/>
      </c>
      <c r="I2576" s="6" t="str">
        <f>IFERROR(VLOOKUP(C2576,BIVA!$C$3:$J$5311,8,0),"")</f>
        <v/>
      </c>
      <c r="J2576" s="7">
        <f>Covaf!H2576</f>
        <v>0</v>
      </c>
      <c r="K2576" s="1">
        <f>Covaf!X2576</f>
        <v>0</v>
      </c>
    </row>
    <row r="2577" spans="1:11">
      <c r="A2577" s="1" t="str">
        <f t="shared" si="40"/>
        <v>NO</v>
      </c>
      <c r="B2577" s="36">
        <f>Covaf!B2577</f>
        <v>0</v>
      </c>
      <c r="C2577" s="36" t="str">
        <f>CONCATENATE(Covaf!E2577,"_",Covaf!F2577,"_",Covaf!G2577)</f>
        <v>__</v>
      </c>
      <c r="D2577" s="6" t="str">
        <f>IFERROR(VLOOKUP(C2577,BIVA!$C$3:$J$5311,3,0),"")</f>
        <v/>
      </c>
      <c r="E2577" s="6" t="str">
        <f>IFERROR(VLOOKUP(C2577,BIVA!$C$3:$J$5311,4,0),"")</f>
        <v/>
      </c>
      <c r="F2577" s="1" t="str">
        <f>IFERROR(VLOOKUP(C2577,BIVA!$C$3:$J$5311,5,0),"")</f>
        <v/>
      </c>
      <c r="G2577" s="6" t="str">
        <f>IFERROR(VLOOKUP(C2577,BIVA!$C$3:$J$5311,6,0),"")</f>
        <v/>
      </c>
      <c r="H2577" s="6" t="str">
        <f>IFERROR(VLOOKUP(C2577,BIVA!$C$3:$J$5311,7,0),"")</f>
        <v/>
      </c>
      <c r="I2577" s="6" t="str">
        <f>IFERROR(VLOOKUP(C2577,BIVA!$C$3:$J$5311,8,0),"")</f>
        <v/>
      </c>
      <c r="J2577" s="7">
        <f>Covaf!H2577</f>
        <v>0</v>
      </c>
      <c r="K2577" s="1">
        <f>Covaf!X2577</f>
        <v>0</v>
      </c>
    </row>
    <row r="2578" spans="1:11">
      <c r="A2578" s="1" t="str">
        <f t="shared" si="40"/>
        <v>NO</v>
      </c>
      <c r="B2578" s="36">
        <f>Covaf!B2578</f>
        <v>0</v>
      </c>
      <c r="C2578" s="36" t="str">
        <f>CONCATENATE(Covaf!E2578,"_",Covaf!F2578,"_",Covaf!G2578)</f>
        <v>__</v>
      </c>
      <c r="D2578" s="6" t="str">
        <f>IFERROR(VLOOKUP(C2578,BIVA!$C$3:$J$5311,3,0),"")</f>
        <v/>
      </c>
      <c r="E2578" s="6" t="str">
        <f>IFERROR(VLOOKUP(C2578,BIVA!$C$3:$J$5311,4,0),"")</f>
        <v/>
      </c>
      <c r="F2578" s="1" t="str">
        <f>IFERROR(VLOOKUP(C2578,BIVA!$C$3:$J$5311,5,0),"")</f>
        <v/>
      </c>
      <c r="G2578" s="6" t="str">
        <f>IFERROR(VLOOKUP(C2578,BIVA!$C$3:$J$5311,6,0),"")</f>
        <v/>
      </c>
      <c r="H2578" s="6" t="str">
        <f>IFERROR(VLOOKUP(C2578,BIVA!$C$3:$J$5311,7,0),"")</f>
        <v/>
      </c>
      <c r="I2578" s="6" t="str">
        <f>IFERROR(VLOOKUP(C2578,BIVA!$C$3:$J$5311,8,0),"")</f>
        <v/>
      </c>
      <c r="J2578" s="7">
        <f>Covaf!H2578</f>
        <v>0</v>
      </c>
      <c r="K2578" s="1">
        <f>Covaf!X2578</f>
        <v>0</v>
      </c>
    </row>
    <row r="2579" spans="1:11">
      <c r="A2579" s="1" t="str">
        <f t="shared" si="40"/>
        <v>NO</v>
      </c>
      <c r="B2579" s="36">
        <f>Covaf!B2579</f>
        <v>0</v>
      </c>
      <c r="C2579" s="36" t="str">
        <f>CONCATENATE(Covaf!E2579,"_",Covaf!F2579,"_",Covaf!G2579)</f>
        <v>__</v>
      </c>
      <c r="D2579" s="6" t="str">
        <f>IFERROR(VLOOKUP(C2579,BIVA!$C$3:$J$5311,3,0),"")</f>
        <v/>
      </c>
      <c r="E2579" s="6" t="str">
        <f>IFERROR(VLOOKUP(C2579,BIVA!$C$3:$J$5311,4,0),"")</f>
        <v/>
      </c>
      <c r="F2579" s="1" t="str">
        <f>IFERROR(VLOOKUP(C2579,BIVA!$C$3:$J$5311,5,0),"")</f>
        <v/>
      </c>
      <c r="G2579" s="6" t="str">
        <f>IFERROR(VLOOKUP(C2579,BIVA!$C$3:$J$5311,6,0),"")</f>
        <v/>
      </c>
      <c r="H2579" s="6" t="str">
        <f>IFERROR(VLOOKUP(C2579,BIVA!$C$3:$J$5311,7,0),"")</f>
        <v/>
      </c>
      <c r="I2579" s="6" t="str">
        <f>IFERROR(VLOOKUP(C2579,BIVA!$C$3:$J$5311,8,0),"")</f>
        <v/>
      </c>
      <c r="J2579" s="7">
        <f>Covaf!H2579</f>
        <v>0</v>
      </c>
      <c r="K2579" s="1">
        <f>Covaf!X2579</f>
        <v>0</v>
      </c>
    </row>
    <row r="2580" spans="1:11">
      <c r="A2580" s="1" t="str">
        <f t="shared" si="40"/>
        <v>NO</v>
      </c>
      <c r="B2580" s="36">
        <f>Covaf!B2580</f>
        <v>0</v>
      </c>
      <c r="C2580" s="36" t="str">
        <f>CONCATENATE(Covaf!E2580,"_",Covaf!F2580,"_",Covaf!G2580)</f>
        <v>__</v>
      </c>
      <c r="D2580" s="6" t="str">
        <f>IFERROR(VLOOKUP(C2580,BIVA!$C$3:$J$5311,3,0),"")</f>
        <v/>
      </c>
      <c r="E2580" s="6" t="str">
        <f>IFERROR(VLOOKUP(C2580,BIVA!$C$3:$J$5311,4,0),"")</f>
        <v/>
      </c>
      <c r="F2580" s="1" t="str">
        <f>IFERROR(VLOOKUP(C2580,BIVA!$C$3:$J$5311,5,0),"")</f>
        <v/>
      </c>
      <c r="G2580" s="6" t="str">
        <f>IFERROR(VLOOKUP(C2580,BIVA!$C$3:$J$5311,6,0),"")</f>
        <v/>
      </c>
      <c r="H2580" s="6" t="str">
        <f>IFERROR(VLOOKUP(C2580,BIVA!$C$3:$J$5311,7,0),"")</f>
        <v/>
      </c>
      <c r="I2580" s="6" t="str">
        <f>IFERROR(VLOOKUP(C2580,BIVA!$C$3:$J$5311,8,0),"")</f>
        <v/>
      </c>
      <c r="J2580" s="7">
        <f>Covaf!H2580</f>
        <v>0</v>
      </c>
      <c r="K2580" s="1">
        <f>Covaf!X2580</f>
        <v>0</v>
      </c>
    </row>
    <row r="2581" spans="1:11">
      <c r="A2581" s="1" t="str">
        <f t="shared" si="40"/>
        <v>NO</v>
      </c>
      <c r="B2581" s="36">
        <f>Covaf!B2581</f>
        <v>0</v>
      </c>
      <c r="C2581" s="36" t="str">
        <f>CONCATENATE(Covaf!E2581,"_",Covaf!F2581,"_",Covaf!G2581)</f>
        <v>__</v>
      </c>
      <c r="D2581" s="6" t="str">
        <f>IFERROR(VLOOKUP(C2581,BIVA!$C$3:$J$5311,3,0),"")</f>
        <v/>
      </c>
      <c r="E2581" s="6" t="str">
        <f>IFERROR(VLOOKUP(C2581,BIVA!$C$3:$J$5311,4,0),"")</f>
        <v/>
      </c>
      <c r="F2581" s="1" t="str">
        <f>IFERROR(VLOOKUP(C2581,BIVA!$C$3:$J$5311,5,0),"")</f>
        <v/>
      </c>
      <c r="G2581" s="6" t="str">
        <f>IFERROR(VLOOKUP(C2581,BIVA!$C$3:$J$5311,6,0),"")</f>
        <v/>
      </c>
      <c r="H2581" s="6" t="str">
        <f>IFERROR(VLOOKUP(C2581,BIVA!$C$3:$J$5311,7,0),"")</f>
        <v/>
      </c>
      <c r="I2581" s="6" t="str">
        <f>IFERROR(VLOOKUP(C2581,BIVA!$C$3:$J$5311,8,0),"")</f>
        <v/>
      </c>
      <c r="J2581" s="7">
        <f>Covaf!H2581</f>
        <v>0</v>
      </c>
      <c r="K2581" s="1">
        <f>Covaf!X2581</f>
        <v>0</v>
      </c>
    </row>
    <row r="2582" spans="1:11">
      <c r="A2582" s="1" t="str">
        <f t="shared" si="40"/>
        <v>NO</v>
      </c>
      <c r="B2582" s="36">
        <f>Covaf!B2582</f>
        <v>0</v>
      </c>
      <c r="C2582" s="36" t="str">
        <f>CONCATENATE(Covaf!E2582,"_",Covaf!F2582,"_",Covaf!G2582)</f>
        <v>__</v>
      </c>
      <c r="D2582" s="6" t="str">
        <f>IFERROR(VLOOKUP(C2582,BIVA!$C$3:$J$5311,3,0),"")</f>
        <v/>
      </c>
      <c r="E2582" s="6" t="str">
        <f>IFERROR(VLOOKUP(C2582,BIVA!$C$3:$J$5311,4,0),"")</f>
        <v/>
      </c>
      <c r="F2582" s="1" t="str">
        <f>IFERROR(VLOOKUP(C2582,BIVA!$C$3:$J$5311,5,0),"")</f>
        <v/>
      </c>
      <c r="G2582" s="6" t="str">
        <f>IFERROR(VLOOKUP(C2582,BIVA!$C$3:$J$5311,6,0),"")</f>
        <v/>
      </c>
      <c r="H2582" s="6" t="str">
        <f>IFERROR(VLOOKUP(C2582,BIVA!$C$3:$J$5311,7,0),"")</f>
        <v/>
      </c>
      <c r="I2582" s="6" t="str">
        <f>IFERROR(VLOOKUP(C2582,BIVA!$C$3:$J$5311,8,0),"")</f>
        <v/>
      </c>
      <c r="J2582" s="7">
        <f>Covaf!H2582</f>
        <v>0</v>
      </c>
      <c r="K2582" s="1">
        <f>Covaf!X2582</f>
        <v>0</v>
      </c>
    </row>
    <row r="2583" spans="1:11">
      <c r="A2583" s="1" t="str">
        <f t="shared" si="40"/>
        <v>NO</v>
      </c>
      <c r="B2583" s="36">
        <f>Covaf!B2583</f>
        <v>0</v>
      </c>
      <c r="C2583" s="36" t="str">
        <f>CONCATENATE(Covaf!E2583,"_",Covaf!F2583,"_",Covaf!G2583)</f>
        <v>__</v>
      </c>
      <c r="D2583" s="6" t="str">
        <f>IFERROR(VLOOKUP(C2583,BIVA!$C$3:$J$5311,3,0),"")</f>
        <v/>
      </c>
      <c r="E2583" s="6" t="str">
        <f>IFERROR(VLOOKUP(C2583,BIVA!$C$3:$J$5311,4,0),"")</f>
        <v/>
      </c>
      <c r="F2583" s="1" t="str">
        <f>IFERROR(VLOOKUP(C2583,BIVA!$C$3:$J$5311,5,0),"")</f>
        <v/>
      </c>
      <c r="G2583" s="6" t="str">
        <f>IFERROR(VLOOKUP(C2583,BIVA!$C$3:$J$5311,6,0),"")</f>
        <v/>
      </c>
      <c r="H2583" s="6" t="str">
        <f>IFERROR(VLOOKUP(C2583,BIVA!$C$3:$J$5311,7,0),"")</f>
        <v/>
      </c>
      <c r="I2583" s="6" t="str">
        <f>IFERROR(VLOOKUP(C2583,BIVA!$C$3:$J$5311,8,0),"")</f>
        <v/>
      </c>
      <c r="J2583" s="7">
        <f>Covaf!H2583</f>
        <v>0</v>
      </c>
      <c r="K2583" s="1">
        <f>Covaf!X2583</f>
        <v>0</v>
      </c>
    </row>
    <row r="2584" spans="1:11">
      <c r="A2584" s="1" t="str">
        <f t="shared" si="40"/>
        <v>NO</v>
      </c>
      <c r="B2584" s="36">
        <f>Covaf!B2584</f>
        <v>0</v>
      </c>
      <c r="C2584" s="36" t="str">
        <f>CONCATENATE(Covaf!E2584,"_",Covaf!F2584,"_",Covaf!G2584)</f>
        <v>__</v>
      </c>
      <c r="D2584" s="6" t="str">
        <f>IFERROR(VLOOKUP(C2584,BIVA!$C$3:$J$5311,3,0),"")</f>
        <v/>
      </c>
      <c r="E2584" s="6" t="str">
        <f>IFERROR(VLOOKUP(C2584,BIVA!$C$3:$J$5311,4,0),"")</f>
        <v/>
      </c>
      <c r="F2584" s="1" t="str">
        <f>IFERROR(VLOOKUP(C2584,BIVA!$C$3:$J$5311,5,0),"")</f>
        <v/>
      </c>
      <c r="G2584" s="6" t="str">
        <f>IFERROR(VLOOKUP(C2584,BIVA!$C$3:$J$5311,6,0),"")</f>
        <v/>
      </c>
      <c r="H2584" s="6" t="str">
        <f>IFERROR(VLOOKUP(C2584,BIVA!$C$3:$J$5311,7,0),"")</f>
        <v/>
      </c>
      <c r="I2584" s="6" t="str">
        <f>IFERROR(VLOOKUP(C2584,BIVA!$C$3:$J$5311,8,0),"")</f>
        <v/>
      </c>
      <c r="J2584" s="7">
        <f>Covaf!H2584</f>
        <v>0</v>
      </c>
      <c r="K2584" s="1">
        <f>Covaf!X2584</f>
        <v>0</v>
      </c>
    </row>
    <row r="2585" spans="1:11">
      <c r="A2585" s="1" t="str">
        <f t="shared" si="40"/>
        <v>NO</v>
      </c>
      <c r="B2585" s="36">
        <f>Covaf!B2585</f>
        <v>0</v>
      </c>
      <c r="C2585" s="36" t="str">
        <f>CONCATENATE(Covaf!E2585,"_",Covaf!F2585,"_",Covaf!G2585)</f>
        <v>__</v>
      </c>
      <c r="D2585" s="6" t="str">
        <f>IFERROR(VLOOKUP(C2585,BIVA!$C$3:$J$5311,3,0),"")</f>
        <v/>
      </c>
      <c r="E2585" s="6" t="str">
        <f>IFERROR(VLOOKUP(C2585,BIVA!$C$3:$J$5311,4,0),"")</f>
        <v/>
      </c>
      <c r="F2585" s="1" t="str">
        <f>IFERROR(VLOOKUP(C2585,BIVA!$C$3:$J$5311,5,0),"")</f>
        <v/>
      </c>
      <c r="G2585" s="6" t="str">
        <f>IFERROR(VLOOKUP(C2585,BIVA!$C$3:$J$5311,6,0),"")</f>
        <v/>
      </c>
      <c r="H2585" s="6" t="str">
        <f>IFERROR(VLOOKUP(C2585,BIVA!$C$3:$J$5311,7,0),"")</f>
        <v/>
      </c>
      <c r="I2585" s="6" t="str">
        <f>IFERROR(VLOOKUP(C2585,BIVA!$C$3:$J$5311,8,0),"")</f>
        <v/>
      </c>
      <c r="J2585" s="7">
        <f>Covaf!H2585</f>
        <v>0</v>
      </c>
      <c r="K2585" s="1">
        <f>Covaf!X2585</f>
        <v>0</v>
      </c>
    </row>
    <row r="2586" spans="1:11">
      <c r="A2586" s="1" t="str">
        <f t="shared" si="40"/>
        <v>NO</v>
      </c>
      <c r="B2586" s="36">
        <f>Covaf!B2586</f>
        <v>0</v>
      </c>
      <c r="C2586" s="36" t="str">
        <f>CONCATENATE(Covaf!E2586,"_",Covaf!F2586,"_",Covaf!G2586)</f>
        <v>__</v>
      </c>
      <c r="D2586" s="6" t="str">
        <f>IFERROR(VLOOKUP(C2586,BIVA!$C$3:$J$5311,3,0),"")</f>
        <v/>
      </c>
      <c r="E2586" s="6" t="str">
        <f>IFERROR(VLOOKUP(C2586,BIVA!$C$3:$J$5311,4,0),"")</f>
        <v/>
      </c>
      <c r="F2586" s="1" t="str">
        <f>IFERROR(VLOOKUP(C2586,BIVA!$C$3:$J$5311,5,0),"")</f>
        <v/>
      </c>
      <c r="G2586" s="6" t="str">
        <f>IFERROR(VLOOKUP(C2586,BIVA!$C$3:$J$5311,6,0),"")</f>
        <v/>
      </c>
      <c r="H2586" s="6" t="str">
        <f>IFERROR(VLOOKUP(C2586,BIVA!$C$3:$J$5311,7,0),"")</f>
        <v/>
      </c>
      <c r="I2586" s="6" t="str">
        <f>IFERROR(VLOOKUP(C2586,BIVA!$C$3:$J$5311,8,0),"")</f>
        <v/>
      </c>
      <c r="J2586" s="7">
        <f>Covaf!H2586</f>
        <v>0</v>
      </c>
      <c r="K2586" s="1">
        <f>Covaf!X2586</f>
        <v>0</v>
      </c>
    </row>
    <row r="2587" spans="1:11">
      <c r="A2587" s="1" t="str">
        <f t="shared" si="40"/>
        <v>NO</v>
      </c>
      <c r="B2587" s="36">
        <f>Covaf!B2587</f>
        <v>0</v>
      </c>
      <c r="C2587" s="36" t="str">
        <f>CONCATENATE(Covaf!E2587,"_",Covaf!F2587,"_",Covaf!G2587)</f>
        <v>__</v>
      </c>
      <c r="D2587" s="6" t="str">
        <f>IFERROR(VLOOKUP(C2587,BIVA!$C$3:$J$5311,3,0),"")</f>
        <v/>
      </c>
      <c r="E2587" s="6" t="str">
        <f>IFERROR(VLOOKUP(C2587,BIVA!$C$3:$J$5311,4,0),"")</f>
        <v/>
      </c>
      <c r="F2587" s="1" t="str">
        <f>IFERROR(VLOOKUP(C2587,BIVA!$C$3:$J$5311,5,0),"")</f>
        <v/>
      </c>
      <c r="G2587" s="6" t="str">
        <f>IFERROR(VLOOKUP(C2587,BIVA!$C$3:$J$5311,6,0),"")</f>
        <v/>
      </c>
      <c r="H2587" s="6" t="str">
        <f>IFERROR(VLOOKUP(C2587,BIVA!$C$3:$J$5311,7,0),"")</f>
        <v/>
      </c>
      <c r="I2587" s="6" t="str">
        <f>IFERROR(VLOOKUP(C2587,BIVA!$C$3:$J$5311,8,0),"")</f>
        <v/>
      </c>
      <c r="J2587" s="7">
        <f>Covaf!H2587</f>
        <v>0</v>
      </c>
      <c r="K2587" s="1">
        <f>Covaf!X2587</f>
        <v>0</v>
      </c>
    </row>
    <row r="2588" spans="1:11">
      <c r="A2588" s="1" t="str">
        <f t="shared" si="40"/>
        <v>NO</v>
      </c>
      <c r="B2588" s="36">
        <f>Covaf!B2588</f>
        <v>0</v>
      </c>
      <c r="C2588" s="36" t="str">
        <f>CONCATENATE(Covaf!E2588,"_",Covaf!F2588,"_",Covaf!G2588)</f>
        <v>__</v>
      </c>
      <c r="D2588" s="6" t="str">
        <f>IFERROR(VLOOKUP(C2588,BIVA!$C$3:$J$5311,3,0),"")</f>
        <v/>
      </c>
      <c r="E2588" s="6" t="str">
        <f>IFERROR(VLOOKUP(C2588,BIVA!$C$3:$J$5311,4,0),"")</f>
        <v/>
      </c>
      <c r="F2588" s="1" t="str">
        <f>IFERROR(VLOOKUP(C2588,BIVA!$C$3:$J$5311,5,0),"")</f>
        <v/>
      </c>
      <c r="G2588" s="6" t="str">
        <f>IFERROR(VLOOKUP(C2588,BIVA!$C$3:$J$5311,6,0),"")</f>
        <v/>
      </c>
      <c r="H2588" s="6" t="str">
        <f>IFERROR(VLOOKUP(C2588,BIVA!$C$3:$J$5311,7,0),"")</f>
        <v/>
      </c>
      <c r="I2588" s="6" t="str">
        <f>IFERROR(VLOOKUP(C2588,BIVA!$C$3:$J$5311,8,0),"")</f>
        <v/>
      </c>
      <c r="J2588" s="7">
        <f>Covaf!H2588</f>
        <v>0</v>
      </c>
      <c r="K2588" s="1">
        <f>Covaf!X2588</f>
        <v>0</v>
      </c>
    </row>
    <row r="2589" spans="1:11">
      <c r="A2589" s="1" t="str">
        <f t="shared" si="40"/>
        <v>NO</v>
      </c>
      <c r="B2589" s="36">
        <f>Covaf!B2589</f>
        <v>0</v>
      </c>
      <c r="C2589" s="36" t="str">
        <f>CONCATENATE(Covaf!E2589,"_",Covaf!F2589,"_",Covaf!G2589)</f>
        <v>__</v>
      </c>
      <c r="D2589" s="6" t="str">
        <f>IFERROR(VLOOKUP(C2589,BIVA!$C$3:$J$5311,3,0),"")</f>
        <v/>
      </c>
      <c r="E2589" s="6" t="str">
        <f>IFERROR(VLOOKUP(C2589,BIVA!$C$3:$J$5311,4,0),"")</f>
        <v/>
      </c>
      <c r="F2589" s="1" t="str">
        <f>IFERROR(VLOOKUP(C2589,BIVA!$C$3:$J$5311,5,0),"")</f>
        <v/>
      </c>
      <c r="G2589" s="6" t="str">
        <f>IFERROR(VLOOKUP(C2589,BIVA!$C$3:$J$5311,6,0),"")</f>
        <v/>
      </c>
      <c r="H2589" s="6" t="str">
        <f>IFERROR(VLOOKUP(C2589,BIVA!$C$3:$J$5311,7,0),"")</f>
        <v/>
      </c>
      <c r="I2589" s="6" t="str">
        <f>IFERROR(VLOOKUP(C2589,BIVA!$C$3:$J$5311,8,0),"")</f>
        <v/>
      </c>
      <c r="J2589" s="7">
        <f>Covaf!H2589</f>
        <v>0</v>
      </c>
      <c r="K2589" s="1">
        <f>Covaf!X2589</f>
        <v>0</v>
      </c>
    </row>
    <row r="2590" spans="1:11">
      <c r="A2590" s="1" t="str">
        <f t="shared" si="40"/>
        <v>NO</v>
      </c>
      <c r="B2590" s="36">
        <f>Covaf!B2590</f>
        <v>0</v>
      </c>
      <c r="C2590" s="36" t="str">
        <f>CONCATENATE(Covaf!E2590,"_",Covaf!F2590,"_",Covaf!G2590)</f>
        <v>__</v>
      </c>
      <c r="D2590" s="6" t="str">
        <f>IFERROR(VLOOKUP(C2590,BIVA!$C$3:$J$5311,3,0),"")</f>
        <v/>
      </c>
      <c r="E2590" s="6" t="str">
        <f>IFERROR(VLOOKUP(C2590,BIVA!$C$3:$J$5311,4,0),"")</f>
        <v/>
      </c>
      <c r="F2590" s="1" t="str">
        <f>IFERROR(VLOOKUP(C2590,BIVA!$C$3:$J$5311,5,0),"")</f>
        <v/>
      </c>
      <c r="G2590" s="6" t="str">
        <f>IFERROR(VLOOKUP(C2590,BIVA!$C$3:$J$5311,6,0),"")</f>
        <v/>
      </c>
      <c r="H2590" s="6" t="str">
        <f>IFERROR(VLOOKUP(C2590,BIVA!$C$3:$J$5311,7,0),"")</f>
        <v/>
      </c>
      <c r="I2590" s="6" t="str">
        <f>IFERROR(VLOOKUP(C2590,BIVA!$C$3:$J$5311,8,0),"")</f>
        <v/>
      </c>
      <c r="J2590" s="7">
        <f>Covaf!H2590</f>
        <v>0</v>
      </c>
      <c r="K2590" s="1">
        <f>Covaf!X2590</f>
        <v>0</v>
      </c>
    </row>
    <row r="2591" spans="1:11">
      <c r="A2591" s="1" t="str">
        <f t="shared" si="40"/>
        <v>NO</v>
      </c>
      <c r="B2591" s="36">
        <f>Covaf!B2591</f>
        <v>0</v>
      </c>
      <c r="C2591" s="36" t="str">
        <f>CONCATENATE(Covaf!E2591,"_",Covaf!F2591,"_",Covaf!G2591)</f>
        <v>__</v>
      </c>
      <c r="D2591" s="6" t="str">
        <f>IFERROR(VLOOKUP(C2591,BIVA!$C$3:$J$5311,3,0),"")</f>
        <v/>
      </c>
      <c r="E2591" s="6" t="str">
        <f>IFERROR(VLOOKUP(C2591,BIVA!$C$3:$J$5311,4,0),"")</f>
        <v/>
      </c>
      <c r="F2591" s="1" t="str">
        <f>IFERROR(VLOOKUP(C2591,BIVA!$C$3:$J$5311,5,0),"")</f>
        <v/>
      </c>
      <c r="G2591" s="6" t="str">
        <f>IFERROR(VLOOKUP(C2591,BIVA!$C$3:$J$5311,6,0),"")</f>
        <v/>
      </c>
      <c r="H2591" s="6" t="str">
        <f>IFERROR(VLOOKUP(C2591,BIVA!$C$3:$J$5311,7,0),"")</f>
        <v/>
      </c>
      <c r="I2591" s="6" t="str">
        <f>IFERROR(VLOOKUP(C2591,BIVA!$C$3:$J$5311,8,0),"")</f>
        <v/>
      </c>
      <c r="J2591" s="7">
        <f>Covaf!H2591</f>
        <v>0</v>
      </c>
      <c r="K2591" s="1">
        <f>Covaf!X2591</f>
        <v>0</v>
      </c>
    </row>
    <row r="2592" spans="1:11">
      <c r="A2592" s="1" t="str">
        <f t="shared" si="40"/>
        <v>NO</v>
      </c>
      <c r="B2592" s="36">
        <f>Covaf!B2592</f>
        <v>0</v>
      </c>
      <c r="C2592" s="36" t="str">
        <f>CONCATENATE(Covaf!E2592,"_",Covaf!F2592,"_",Covaf!G2592)</f>
        <v>__</v>
      </c>
      <c r="D2592" s="6" t="str">
        <f>IFERROR(VLOOKUP(C2592,BIVA!$C$3:$J$5311,3,0),"")</f>
        <v/>
      </c>
      <c r="E2592" s="6" t="str">
        <f>IFERROR(VLOOKUP(C2592,BIVA!$C$3:$J$5311,4,0),"")</f>
        <v/>
      </c>
      <c r="F2592" s="1" t="str">
        <f>IFERROR(VLOOKUP(C2592,BIVA!$C$3:$J$5311,5,0),"")</f>
        <v/>
      </c>
      <c r="G2592" s="6" t="str">
        <f>IFERROR(VLOOKUP(C2592,BIVA!$C$3:$J$5311,6,0),"")</f>
        <v/>
      </c>
      <c r="H2592" s="6" t="str">
        <f>IFERROR(VLOOKUP(C2592,BIVA!$C$3:$J$5311,7,0),"")</f>
        <v/>
      </c>
      <c r="I2592" s="6" t="str">
        <f>IFERROR(VLOOKUP(C2592,BIVA!$C$3:$J$5311,8,0),"")</f>
        <v/>
      </c>
      <c r="J2592" s="7">
        <f>Covaf!H2592</f>
        <v>0</v>
      </c>
      <c r="K2592" s="1">
        <f>Covaf!X2592</f>
        <v>0</v>
      </c>
    </row>
    <row r="2593" spans="1:11">
      <c r="A2593" s="1" t="str">
        <f t="shared" si="40"/>
        <v>NO</v>
      </c>
      <c r="B2593" s="36">
        <f>Covaf!B2593</f>
        <v>0</v>
      </c>
      <c r="C2593" s="36" t="str">
        <f>CONCATENATE(Covaf!E2593,"_",Covaf!F2593,"_",Covaf!G2593)</f>
        <v>__</v>
      </c>
      <c r="D2593" s="6" t="str">
        <f>IFERROR(VLOOKUP(C2593,BIVA!$C$3:$J$5311,3,0),"")</f>
        <v/>
      </c>
      <c r="E2593" s="6" t="str">
        <f>IFERROR(VLOOKUP(C2593,BIVA!$C$3:$J$5311,4,0),"")</f>
        <v/>
      </c>
      <c r="F2593" s="1" t="str">
        <f>IFERROR(VLOOKUP(C2593,BIVA!$C$3:$J$5311,5,0),"")</f>
        <v/>
      </c>
      <c r="G2593" s="6" t="str">
        <f>IFERROR(VLOOKUP(C2593,BIVA!$C$3:$J$5311,6,0),"")</f>
        <v/>
      </c>
      <c r="H2593" s="6" t="str">
        <f>IFERROR(VLOOKUP(C2593,BIVA!$C$3:$J$5311,7,0),"")</f>
        <v/>
      </c>
      <c r="I2593" s="6" t="str">
        <f>IFERROR(VLOOKUP(C2593,BIVA!$C$3:$J$5311,8,0),"")</f>
        <v/>
      </c>
      <c r="J2593" s="7">
        <f>Covaf!H2593</f>
        <v>0</v>
      </c>
      <c r="K2593" s="1">
        <f>Covaf!X2593</f>
        <v>0</v>
      </c>
    </row>
    <row r="2594" spans="1:11">
      <c r="A2594" s="1" t="str">
        <f t="shared" si="40"/>
        <v>NO</v>
      </c>
      <c r="B2594" s="36">
        <f>Covaf!B2594</f>
        <v>0</v>
      </c>
      <c r="C2594" s="36" t="str">
        <f>CONCATENATE(Covaf!E2594,"_",Covaf!F2594,"_",Covaf!G2594)</f>
        <v>__</v>
      </c>
      <c r="D2594" s="6" t="str">
        <f>IFERROR(VLOOKUP(C2594,BIVA!$C$3:$J$5311,3,0),"")</f>
        <v/>
      </c>
      <c r="E2594" s="6" t="str">
        <f>IFERROR(VLOOKUP(C2594,BIVA!$C$3:$J$5311,4,0),"")</f>
        <v/>
      </c>
      <c r="F2594" s="1" t="str">
        <f>IFERROR(VLOOKUP(C2594,BIVA!$C$3:$J$5311,5,0),"")</f>
        <v/>
      </c>
      <c r="G2594" s="6" t="str">
        <f>IFERROR(VLOOKUP(C2594,BIVA!$C$3:$J$5311,6,0),"")</f>
        <v/>
      </c>
      <c r="H2594" s="6" t="str">
        <f>IFERROR(VLOOKUP(C2594,BIVA!$C$3:$J$5311,7,0),"")</f>
        <v/>
      </c>
      <c r="I2594" s="6" t="str">
        <f>IFERROR(VLOOKUP(C2594,BIVA!$C$3:$J$5311,8,0),"")</f>
        <v/>
      </c>
      <c r="J2594" s="7">
        <f>Covaf!H2594</f>
        <v>0</v>
      </c>
      <c r="K2594" s="1">
        <f>Covaf!X2594</f>
        <v>0</v>
      </c>
    </row>
    <row r="2595" spans="1:11">
      <c r="A2595" s="1" t="str">
        <f t="shared" si="40"/>
        <v>NO</v>
      </c>
      <c r="B2595" s="36">
        <f>Covaf!B2595</f>
        <v>0</v>
      </c>
      <c r="C2595" s="36" t="str">
        <f>CONCATENATE(Covaf!E2595,"_",Covaf!F2595,"_",Covaf!G2595)</f>
        <v>__</v>
      </c>
      <c r="D2595" s="6" t="str">
        <f>IFERROR(VLOOKUP(C2595,BIVA!$C$3:$J$5311,3,0),"")</f>
        <v/>
      </c>
      <c r="E2595" s="6" t="str">
        <f>IFERROR(VLOOKUP(C2595,BIVA!$C$3:$J$5311,4,0),"")</f>
        <v/>
      </c>
      <c r="F2595" s="1" t="str">
        <f>IFERROR(VLOOKUP(C2595,BIVA!$C$3:$J$5311,5,0),"")</f>
        <v/>
      </c>
      <c r="G2595" s="6" t="str">
        <f>IFERROR(VLOOKUP(C2595,BIVA!$C$3:$J$5311,6,0),"")</f>
        <v/>
      </c>
      <c r="H2595" s="6" t="str">
        <f>IFERROR(VLOOKUP(C2595,BIVA!$C$3:$J$5311,7,0),"")</f>
        <v/>
      </c>
      <c r="I2595" s="6" t="str">
        <f>IFERROR(VLOOKUP(C2595,BIVA!$C$3:$J$5311,8,0),"")</f>
        <v/>
      </c>
      <c r="J2595" s="7">
        <f>Covaf!H2595</f>
        <v>0</v>
      </c>
      <c r="K2595" s="1">
        <f>Covaf!X2595</f>
        <v>0</v>
      </c>
    </row>
    <row r="2596" spans="1:11">
      <c r="A2596" s="1" t="str">
        <f t="shared" si="40"/>
        <v>NO</v>
      </c>
      <c r="B2596" s="36">
        <f>Covaf!B2596</f>
        <v>0</v>
      </c>
      <c r="C2596" s="36" t="str">
        <f>CONCATENATE(Covaf!E2596,"_",Covaf!F2596,"_",Covaf!G2596)</f>
        <v>__</v>
      </c>
      <c r="D2596" s="6" t="str">
        <f>IFERROR(VLOOKUP(C2596,BIVA!$C$3:$J$5311,3,0),"")</f>
        <v/>
      </c>
      <c r="E2596" s="6" t="str">
        <f>IFERROR(VLOOKUP(C2596,BIVA!$C$3:$J$5311,4,0),"")</f>
        <v/>
      </c>
      <c r="F2596" s="1" t="str">
        <f>IFERROR(VLOOKUP(C2596,BIVA!$C$3:$J$5311,5,0),"")</f>
        <v/>
      </c>
      <c r="G2596" s="6" t="str">
        <f>IFERROR(VLOOKUP(C2596,BIVA!$C$3:$J$5311,6,0),"")</f>
        <v/>
      </c>
      <c r="H2596" s="6" t="str">
        <f>IFERROR(VLOOKUP(C2596,BIVA!$C$3:$J$5311,7,0),"")</f>
        <v/>
      </c>
      <c r="I2596" s="6" t="str">
        <f>IFERROR(VLOOKUP(C2596,BIVA!$C$3:$J$5311,8,0),"")</f>
        <v/>
      </c>
      <c r="J2596" s="7">
        <f>Covaf!H2596</f>
        <v>0</v>
      </c>
      <c r="K2596" s="1">
        <f>Covaf!X2596</f>
        <v>0</v>
      </c>
    </row>
    <row r="2597" spans="1:11">
      <c r="A2597" s="1" t="str">
        <f t="shared" si="40"/>
        <v>NO</v>
      </c>
      <c r="B2597" s="36">
        <f>Covaf!B2597</f>
        <v>0</v>
      </c>
      <c r="C2597" s="36" t="str">
        <f>CONCATENATE(Covaf!E2597,"_",Covaf!F2597,"_",Covaf!G2597)</f>
        <v>__</v>
      </c>
      <c r="D2597" s="6" t="str">
        <f>IFERROR(VLOOKUP(C2597,BIVA!$C$3:$J$5311,3,0),"")</f>
        <v/>
      </c>
      <c r="E2597" s="6" t="str">
        <f>IFERROR(VLOOKUP(C2597,BIVA!$C$3:$J$5311,4,0),"")</f>
        <v/>
      </c>
      <c r="F2597" s="1" t="str">
        <f>IFERROR(VLOOKUP(C2597,BIVA!$C$3:$J$5311,5,0),"")</f>
        <v/>
      </c>
      <c r="G2597" s="6" t="str">
        <f>IFERROR(VLOOKUP(C2597,BIVA!$C$3:$J$5311,6,0),"")</f>
        <v/>
      </c>
      <c r="H2597" s="6" t="str">
        <f>IFERROR(VLOOKUP(C2597,BIVA!$C$3:$J$5311,7,0),"")</f>
        <v/>
      </c>
      <c r="I2597" s="6" t="str">
        <f>IFERROR(VLOOKUP(C2597,BIVA!$C$3:$J$5311,8,0),"")</f>
        <v/>
      </c>
      <c r="J2597" s="7">
        <f>Covaf!H2597</f>
        <v>0</v>
      </c>
      <c r="K2597" s="1">
        <f>Covaf!X2597</f>
        <v>0</v>
      </c>
    </row>
    <row r="2598" spans="1:11">
      <c r="A2598" s="1" t="str">
        <f t="shared" si="40"/>
        <v>NO</v>
      </c>
      <c r="B2598" s="36">
        <f>Covaf!B2598</f>
        <v>0</v>
      </c>
      <c r="C2598" s="36" t="str">
        <f>CONCATENATE(Covaf!E2598,"_",Covaf!F2598,"_",Covaf!G2598)</f>
        <v>__</v>
      </c>
      <c r="D2598" s="6" t="str">
        <f>IFERROR(VLOOKUP(C2598,BIVA!$C$3:$J$5311,3,0),"")</f>
        <v/>
      </c>
      <c r="E2598" s="6" t="str">
        <f>IFERROR(VLOOKUP(C2598,BIVA!$C$3:$J$5311,4,0),"")</f>
        <v/>
      </c>
      <c r="F2598" s="1" t="str">
        <f>IFERROR(VLOOKUP(C2598,BIVA!$C$3:$J$5311,5,0),"")</f>
        <v/>
      </c>
      <c r="G2598" s="6" t="str">
        <f>IFERROR(VLOOKUP(C2598,BIVA!$C$3:$J$5311,6,0),"")</f>
        <v/>
      </c>
      <c r="H2598" s="6" t="str">
        <f>IFERROR(VLOOKUP(C2598,BIVA!$C$3:$J$5311,7,0),"")</f>
        <v/>
      </c>
      <c r="I2598" s="6" t="str">
        <f>IFERROR(VLOOKUP(C2598,BIVA!$C$3:$J$5311,8,0),"")</f>
        <v/>
      </c>
      <c r="J2598" s="7">
        <f>Covaf!H2598</f>
        <v>0</v>
      </c>
      <c r="K2598" s="1">
        <f>Covaf!X2598</f>
        <v>0</v>
      </c>
    </row>
    <row r="2599" spans="1:11">
      <c r="A2599" s="1" t="str">
        <f t="shared" si="40"/>
        <v>NO</v>
      </c>
      <c r="B2599" s="36">
        <f>Covaf!B2599</f>
        <v>0</v>
      </c>
      <c r="C2599" s="36" t="str">
        <f>CONCATENATE(Covaf!E2599,"_",Covaf!F2599,"_",Covaf!G2599)</f>
        <v>__</v>
      </c>
      <c r="D2599" s="6" t="str">
        <f>IFERROR(VLOOKUP(C2599,BIVA!$C$3:$J$5311,3,0),"")</f>
        <v/>
      </c>
      <c r="E2599" s="6" t="str">
        <f>IFERROR(VLOOKUP(C2599,BIVA!$C$3:$J$5311,4,0),"")</f>
        <v/>
      </c>
      <c r="F2599" s="1" t="str">
        <f>IFERROR(VLOOKUP(C2599,BIVA!$C$3:$J$5311,5,0),"")</f>
        <v/>
      </c>
      <c r="G2599" s="6" t="str">
        <f>IFERROR(VLOOKUP(C2599,BIVA!$C$3:$J$5311,6,0),"")</f>
        <v/>
      </c>
      <c r="H2599" s="6" t="str">
        <f>IFERROR(VLOOKUP(C2599,BIVA!$C$3:$J$5311,7,0),"")</f>
        <v/>
      </c>
      <c r="I2599" s="6" t="str">
        <f>IFERROR(VLOOKUP(C2599,BIVA!$C$3:$J$5311,8,0),"")</f>
        <v/>
      </c>
      <c r="J2599" s="7">
        <f>Covaf!H2599</f>
        <v>0</v>
      </c>
      <c r="K2599" s="1">
        <f>Covaf!X2599</f>
        <v>0</v>
      </c>
    </row>
    <row r="2600" spans="1:11">
      <c r="A2600" s="1" t="str">
        <f t="shared" si="40"/>
        <v>NO</v>
      </c>
      <c r="B2600" s="36">
        <f>Covaf!B2600</f>
        <v>0</v>
      </c>
      <c r="C2600" s="36" t="str">
        <f>CONCATENATE(Covaf!E2600,"_",Covaf!F2600,"_",Covaf!G2600)</f>
        <v>__</v>
      </c>
      <c r="D2600" s="6" t="str">
        <f>IFERROR(VLOOKUP(C2600,BIVA!$C$3:$J$5311,3,0),"")</f>
        <v/>
      </c>
      <c r="E2600" s="6" t="str">
        <f>IFERROR(VLOOKUP(C2600,BIVA!$C$3:$J$5311,4,0),"")</f>
        <v/>
      </c>
      <c r="F2600" s="1" t="str">
        <f>IFERROR(VLOOKUP(C2600,BIVA!$C$3:$J$5311,5,0),"")</f>
        <v/>
      </c>
      <c r="G2600" s="6" t="str">
        <f>IFERROR(VLOOKUP(C2600,BIVA!$C$3:$J$5311,6,0),"")</f>
        <v/>
      </c>
      <c r="H2600" s="6" t="str">
        <f>IFERROR(VLOOKUP(C2600,BIVA!$C$3:$J$5311,7,0),"")</f>
        <v/>
      </c>
      <c r="I2600" s="6" t="str">
        <f>IFERROR(VLOOKUP(C2600,BIVA!$C$3:$J$5311,8,0),"")</f>
        <v/>
      </c>
      <c r="J2600" s="7">
        <f>Covaf!H2600</f>
        <v>0</v>
      </c>
      <c r="K2600" s="1">
        <f>Covaf!X2600</f>
        <v>0</v>
      </c>
    </row>
    <row r="2601" spans="1:11">
      <c r="A2601" s="1" t="str">
        <f t="shared" si="40"/>
        <v>NO</v>
      </c>
      <c r="B2601" s="36">
        <f>Covaf!B2601</f>
        <v>0</v>
      </c>
      <c r="C2601" s="36" t="str">
        <f>CONCATENATE(Covaf!E2601,"_",Covaf!F2601,"_",Covaf!G2601)</f>
        <v>__</v>
      </c>
      <c r="D2601" s="6" t="str">
        <f>IFERROR(VLOOKUP(C2601,BIVA!$C$3:$J$5311,3,0),"")</f>
        <v/>
      </c>
      <c r="E2601" s="6" t="str">
        <f>IFERROR(VLOOKUP(C2601,BIVA!$C$3:$J$5311,4,0),"")</f>
        <v/>
      </c>
      <c r="F2601" s="1" t="str">
        <f>IFERROR(VLOOKUP(C2601,BIVA!$C$3:$J$5311,5,0),"")</f>
        <v/>
      </c>
      <c r="G2601" s="6" t="str">
        <f>IFERROR(VLOOKUP(C2601,BIVA!$C$3:$J$5311,6,0),"")</f>
        <v/>
      </c>
      <c r="H2601" s="6" t="str">
        <f>IFERROR(VLOOKUP(C2601,BIVA!$C$3:$J$5311,7,0),"")</f>
        <v/>
      </c>
      <c r="I2601" s="6" t="str">
        <f>IFERROR(VLOOKUP(C2601,BIVA!$C$3:$J$5311,8,0),"")</f>
        <v/>
      </c>
      <c r="J2601" s="7">
        <f>Covaf!H2601</f>
        <v>0</v>
      </c>
      <c r="K2601" s="1">
        <f>Covaf!X2601</f>
        <v>0</v>
      </c>
    </row>
    <row r="2602" spans="1:11">
      <c r="A2602" s="1" t="str">
        <f t="shared" si="40"/>
        <v>NO</v>
      </c>
      <c r="B2602" s="36">
        <f>Covaf!B2602</f>
        <v>0</v>
      </c>
      <c r="C2602" s="36" t="str">
        <f>CONCATENATE(Covaf!E2602,"_",Covaf!F2602,"_",Covaf!G2602)</f>
        <v>__</v>
      </c>
      <c r="D2602" s="6" t="str">
        <f>IFERROR(VLOOKUP(C2602,BIVA!$C$3:$J$5311,3,0),"")</f>
        <v/>
      </c>
      <c r="E2602" s="6" t="str">
        <f>IFERROR(VLOOKUP(C2602,BIVA!$C$3:$J$5311,4,0),"")</f>
        <v/>
      </c>
      <c r="F2602" s="1" t="str">
        <f>IFERROR(VLOOKUP(C2602,BIVA!$C$3:$J$5311,5,0),"")</f>
        <v/>
      </c>
      <c r="G2602" s="6" t="str">
        <f>IFERROR(VLOOKUP(C2602,BIVA!$C$3:$J$5311,6,0),"")</f>
        <v/>
      </c>
      <c r="H2602" s="6" t="str">
        <f>IFERROR(VLOOKUP(C2602,BIVA!$C$3:$J$5311,7,0),"")</f>
        <v/>
      </c>
      <c r="I2602" s="6" t="str">
        <f>IFERROR(VLOOKUP(C2602,BIVA!$C$3:$J$5311,8,0),"")</f>
        <v/>
      </c>
      <c r="J2602" s="7">
        <f>Covaf!H2602</f>
        <v>0</v>
      </c>
      <c r="K2602" s="1">
        <f>Covaf!X2602</f>
        <v>0</v>
      </c>
    </row>
    <row r="2603" spans="1:11">
      <c r="A2603" s="1" t="str">
        <f t="shared" si="40"/>
        <v>NO</v>
      </c>
      <c r="B2603" s="36">
        <f>Covaf!B2603</f>
        <v>0</v>
      </c>
      <c r="C2603" s="36" t="str">
        <f>CONCATENATE(Covaf!E2603,"_",Covaf!F2603,"_",Covaf!G2603)</f>
        <v>__</v>
      </c>
      <c r="D2603" s="6" t="str">
        <f>IFERROR(VLOOKUP(C2603,BIVA!$C$3:$J$5311,3,0),"")</f>
        <v/>
      </c>
      <c r="E2603" s="6" t="str">
        <f>IFERROR(VLOOKUP(C2603,BIVA!$C$3:$J$5311,4,0),"")</f>
        <v/>
      </c>
      <c r="F2603" s="1" t="str">
        <f>IFERROR(VLOOKUP(C2603,BIVA!$C$3:$J$5311,5,0),"")</f>
        <v/>
      </c>
      <c r="G2603" s="6" t="str">
        <f>IFERROR(VLOOKUP(C2603,BIVA!$C$3:$J$5311,6,0),"")</f>
        <v/>
      </c>
      <c r="H2603" s="6" t="str">
        <f>IFERROR(VLOOKUP(C2603,BIVA!$C$3:$J$5311,7,0),"")</f>
        <v/>
      </c>
      <c r="I2603" s="6" t="str">
        <f>IFERROR(VLOOKUP(C2603,BIVA!$C$3:$J$5311,8,0),"")</f>
        <v/>
      </c>
      <c r="J2603" s="7">
        <f>Covaf!H2603</f>
        <v>0</v>
      </c>
      <c r="K2603" s="1">
        <f>Covaf!X2603</f>
        <v>0</v>
      </c>
    </row>
    <row r="2604" spans="1:11">
      <c r="A2604" s="1" t="str">
        <f t="shared" si="40"/>
        <v>NO</v>
      </c>
      <c r="B2604" s="36">
        <f>Covaf!B2604</f>
        <v>0</v>
      </c>
      <c r="C2604" s="36" t="str">
        <f>CONCATENATE(Covaf!E2604,"_",Covaf!F2604,"_",Covaf!G2604)</f>
        <v>__</v>
      </c>
      <c r="D2604" s="6" t="str">
        <f>IFERROR(VLOOKUP(C2604,BIVA!$C$3:$J$5311,3,0),"")</f>
        <v/>
      </c>
      <c r="E2604" s="6" t="str">
        <f>IFERROR(VLOOKUP(C2604,BIVA!$C$3:$J$5311,4,0),"")</f>
        <v/>
      </c>
      <c r="F2604" s="1" t="str">
        <f>IFERROR(VLOOKUP(C2604,BIVA!$C$3:$J$5311,5,0),"")</f>
        <v/>
      </c>
      <c r="G2604" s="6" t="str">
        <f>IFERROR(VLOOKUP(C2604,BIVA!$C$3:$J$5311,6,0),"")</f>
        <v/>
      </c>
      <c r="H2604" s="6" t="str">
        <f>IFERROR(VLOOKUP(C2604,BIVA!$C$3:$J$5311,7,0),"")</f>
        <v/>
      </c>
      <c r="I2604" s="6" t="str">
        <f>IFERROR(VLOOKUP(C2604,BIVA!$C$3:$J$5311,8,0),"")</f>
        <v/>
      </c>
      <c r="J2604" s="7">
        <f>Covaf!H2604</f>
        <v>0</v>
      </c>
      <c r="K2604" s="1">
        <f>Covaf!X2604</f>
        <v>0</v>
      </c>
    </row>
    <row r="2605" spans="1:11">
      <c r="A2605" s="1" t="str">
        <f t="shared" si="40"/>
        <v>NO</v>
      </c>
      <c r="B2605" s="36">
        <f>Covaf!B2605</f>
        <v>0</v>
      </c>
      <c r="C2605" s="36" t="str">
        <f>CONCATENATE(Covaf!E2605,"_",Covaf!F2605,"_",Covaf!G2605)</f>
        <v>__</v>
      </c>
      <c r="D2605" s="6" t="str">
        <f>IFERROR(VLOOKUP(C2605,BIVA!$C$3:$J$5311,3,0),"")</f>
        <v/>
      </c>
      <c r="E2605" s="6" t="str">
        <f>IFERROR(VLOOKUP(C2605,BIVA!$C$3:$J$5311,4,0),"")</f>
        <v/>
      </c>
      <c r="F2605" s="1" t="str">
        <f>IFERROR(VLOOKUP(C2605,BIVA!$C$3:$J$5311,5,0),"")</f>
        <v/>
      </c>
      <c r="G2605" s="6" t="str">
        <f>IFERROR(VLOOKUP(C2605,BIVA!$C$3:$J$5311,6,0),"")</f>
        <v/>
      </c>
      <c r="H2605" s="6" t="str">
        <f>IFERROR(VLOOKUP(C2605,BIVA!$C$3:$J$5311,7,0),"")</f>
        <v/>
      </c>
      <c r="I2605" s="6" t="str">
        <f>IFERROR(VLOOKUP(C2605,BIVA!$C$3:$J$5311,8,0),"")</f>
        <v/>
      </c>
      <c r="J2605" s="7">
        <f>Covaf!H2605</f>
        <v>0</v>
      </c>
      <c r="K2605" s="1">
        <f>Covaf!X2605</f>
        <v>0</v>
      </c>
    </row>
    <row r="2606" spans="1:11">
      <c r="A2606" s="1" t="str">
        <f t="shared" si="40"/>
        <v>NO</v>
      </c>
      <c r="B2606" s="36">
        <f>Covaf!B2606</f>
        <v>0</v>
      </c>
      <c r="C2606" s="36" t="str">
        <f>CONCATENATE(Covaf!E2606,"_",Covaf!F2606,"_",Covaf!G2606)</f>
        <v>__</v>
      </c>
      <c r="D2606" s="6" t="str">
        <f>IFERROR(VLOOKUP(C2606,BIVA!$C$3:$J$5311,3,0),"")</f>
        <v/>
      </c>
      <c r="E2606" s="6" t="str">
        <f>IFERROR(VLOOKUP(C2606,BIVA!$C$3:$J$5311,4,0),"")</f>
        <v/>
      </c>
      <c r="F2606" s="1" t="str">
        <f>IFERROR(VLOOKUP(C2606,BIVA!$C$3:$J$5311,5,0),"")</f>
        <v/>
      </c>
      <c r="G2606" s="6" t="str">
        <f>IFERROR(VLOOKUP(C2606,BIVA!$C$3:$J$5311,6,0),"")</f>
        <v/>
      </c>
      <c r="H2606" s="6" t="str">
        <f>IFERROR(VLOOKUP(C2606,BIVA!$C$3:$J$5311,7,0),"")</f>
        <v/>
      </c>
      <c r="I2606" s="6" t="str">
        <f>IFERROR(VLOOKUP(C2606,BIVA!$C$3:$J$5311,8,0),"")</f>
        <v/>
      </c>
      <c r="J2606" s="7">
        <f>Covaf!H2606</f>
        <v>0</v>
      </c>
      <c r="K2606" s="1">
        <f>Covaf!X2606</f>
        <v>0</v>
      </c>
    </row>
    <row r="2607" spans="1:11">
      <c r="A2607" s="1" t="str">
        <f t="shared" si="40"/>
        <v>NO</v>
      </c>
      <c r="B2607" s="36">
        <f>Covaf!B2607</f>
        <v>0</v>
      </c>
      <c r="C2607" s="36" t="str">
        <f>CONCATENATE(Covaf!E2607,"_",Covaf!F2607,"_",Covaf!G2607)</f>
        <v>__</v>
      </c>
      <c r="D2607" s="6" t="str">
        <f>IFERROR(VLOOKUP(C2607,BIVA!$C$3:$J$5311,3,0),"")</f>
        <v/>
      </c>
      <c r="E2607" s="6" t="str">
        <f>IFERROR(VLOOKUP(C2607,BIVA!$C$3:$J$5311,4,0),"")</f>
        <v/>
      </c>
      <c r="F2607" s="1" t="str">
        <f>IFERROR(VLOOKUP(C2607,BIVA!$C$3:$J$5311,5,0),"")</f>
        <v/>
      </c>
      <c r="G2607" s="6" t="str">
        <f>IFERROR(VLOOKUP(C2607,BIVA!$C$3:$J$5311,6,0),"")</f>
        <v/>
      </c>
      <c r="H2607" s="6" t="str">
        <f>IFERROR(VLOOKUP(C2607,BIVA!$C$3:$J$5311,7,0),"")</f>
        <v/>
      </c>
      <c r="I2607" s="6" t="str">
        <f>IFERROR(VLOOKUP(C2607,BIVA!$C$3:$J$5311,8,0),"")</f>
        <v/>
      </c>
      <c r="J2607" s="7">
        <f>Covaf!H2607</f>
        <v>0</v>
      </c>
      <c r="K2607" s="1">
        <f>Covaf!X2607</f>
        <v>0</v>
      </c>
    </row>
    <row r="2608" spans="1:11">
      <c r="A2608" s="1" t="str">
        <f t="shared" si="40"/>
        <v>NO</v>
      </c>
      <c r="B2608" s="36">
        <f>Covaf!B2608</f>
        <v>0</v>
      </c>
      <c r="C2608" s="36" t="str">
        <f>CONCATENATE(Covaf!E2608,"_",Covaf!F2608,"_",Covaf!G2608)</f>
        <v>__</v>
      </c>
      <c r="D2608" s="6" t="str">
        <f>IFERROR(VLOOKUP(C2608,BIVA!$C$3:$J$5311,3,0),"")</f>
        <v/>
      </c>
      <c r="E2608" s="6" t="str">
        <f>IFERROR(VLOOKUP(C2608,BIVA!$C$3:$J$5311,4,0),"")</f>
        <v/>
      </c>
      <c r="F2608" s="1" t="str">
        <f>IFERROR(VLOOKUP(C2608,BIVA!$C$3:$J$5311,5,0),"")</f>
        <v/>
      </c>
      <c r="G2608" s="6" t="str">
        <f>IFERROR(VLOOKUP(C2608,BIVA!$C$3:$J$5311,6,0),"")</f>
        <v/>
      </c>
      <c r="H2608" s="6" t="str">
        <f>IFERROR(VLOOKUP(C2608,BIVA!$C$3:$J$5311,7,0),"")</f>
        <v/>
      </c>
      <c r="I2608" s="6" t="str">
        <f>IFERROR(VLOOKUP(C2608,BIVA!$C$3:$J$5311,8,0),"")</f>
        <v/>
      </c>
      <c r="J2608" s="7">
        <f>Covaf!H2608</f>
        <v>0</v>
      </c>
      <c r="K2608" s="1">
        <f>Covaf!X2608</f>
        <v>0</v>
      </c>
    </row>
    <row r="2609" spans="1:11">
      <c r="A2609" s="1" t="str">
        <f t="shared" si="40"/>
        <v>NO</v>
      </c>
      <c r="B2609" s="36">
        <f>Covaf!B2609</f>
        <v>0</v>
      </c>
      <c r="C2609" s="36" t="str">
        <f>CONCATENATE(Covaf!E2609,"_",Covaf!F2609,"_",Covaf!G2609)</f>
        <v>__</v>
      </c>
      <c r="D2609" s="6" t="str">
        <f>IFERROR(VLOOKUP(C2609,BIVA!$C$3:$J$5311,3,0),"")</f>
        <v/>
      </c>
      <c r="E2609" s="6" t="str">
        <f>IFERROR(VLOOKUP(C2609,BIVA!$C$3:$J$5311,4,0),"")</f>
        <v/>
      </c>
      <c r="F2609" s="1" t="str">
        <f>IFERROR(VLOOKUP(C2609,BIVA!$C$3:$J$5311,5,0),"")</f>
        <v/>
      </c>
      <c r="G2609" s="6" t="str">
        <f>IFERROR(VLOOKUP(C2609,BIVA!$C$3:$J$5311,6,0),"")</f>
        <v/>
      </c>
      <c r="H2609" s="6" t="str">
        <f>IFERROR(VLOOKUP(C2609,BIVA!$C$3:$J$5311,7,0),"")</f>
        <v/>
      </c>
      <c r="I2609" s="6" t="str">
        <f>IFERROR(VLOOKUP(C2609,BIVA!$C$3:$J$5311,8,0),"")</f>
        <v/>
      </c>
      <c r="J2609" s="7">
        <f>Covaf!H2609</f>
        <v>0</v>
      </c>
      <c r="K2609" s="1">
        <f>Covaf!X2609</f>
        <v>0</v>
      </c>
    </row>
    <row r="2610" spans="1:11">
      <c r="A2610" s="1" t="str">
        <f t="shared" si="40"/>
        <v>NO</v>
      </c>
      <c r="B2610" s="36">
        <f>Covaf!B2610</f>
        <v>0</v>
      </c>
      <c r="C2610" s="36" t="str">
        <f>CONCATENATE(Covaf!E2610,"_",Covaf!F2610,"_",Covaf!G2610)</f>
        <v>__</v>
      </c>
      <c r="D2610" s="6" t="str">
        <f>IFERROR(VLOOKUP(C2610,BIVA!$C$3:$J$5311,3,0),"")</f>
        <v/>
      </c>
      <c r="E2610" s="6" t="str">
        <f>IFERROR(VLOOKUP(C2610,BIVA!$C$3:$J$5311,4,0),"")</f>
        <v/>
      </c>
      <c r="F2610" s="1" t="str">
        <f>IFERROR(VLOOKUP(C2610,BIVA!$C$3:$J$5311,5,0),"")</f>
        <v/>
      </c>
      <c r="G2610" s="6" t="str">
        <f>IFERROR(VLOOKUP(C2610,BIVA!$C$3:$J$5311,6,0),"")</f>
        <v/>
      </c>
      <c r="H2610" s="6" t="str">
        <f>IFERROR(VLOOKUP(C2610,BIVA!$C$3:$J$5311,7,0),"")</f>
        <v/>
      </c>
      <c r="I2610" s="6" t="str">
        <f>IFERROR(VLOOKUP(C2610,BIVA!$C$3:$J$5311,8,0),"")</f>
        <v/>
      </c>
      <c r="J2610" s="7">
        <f>Covaf!H2610</f>
        <v>0</v>
      </c>
      <c r="K2610" s="1">
        <f>Covaf!X2610</f>
        <v>0</v>
      </c>
    </row>
    <row r="2611" spans="1:11">
      <c r="A2611" s="1" t="str">
        <f t="shared" si="40"/>
        <v>NO</v>
      </c>
      <c r="B2611" s="36">
        <f>Covaf!B2611</f>
        <v>0</v>
      </c>
      <c r="C2611" s="36" t="str">
        <f>CONCATENATE(Covaf!E2611,"_",Covaf!F2611,"_",Covaf!G2611)</f>
        <v>__</v>
      </c>
      <c r="D2611" s="6" t="str">
        <f>IFERROR(VLOOKUP(C2611,BIVA!$C$3:$J$5311,3,0),"")</f>
        <v/>
      </c>
      <c r="E2611" s="6" t="str">
        <f>IFERROR(VLOOKUP(C2611,BIVA!$C$3:$J$5311,4,0),"")</f>
        <v/>
      </c>
      <c r="F2611" s="1" t="str">
        <f>IFERROR(VLOOKUP(C2611,BIVA!$C$3:$J$5311,5,0),"")</f>
        <v/>
      </c>
      <c r="G2611" s="6" t="str">
        <f>IFERROR(VLOOKUP(C2611,BIVA!$C$3:$J$5311,6,0),"")</f>
        <v/>
      </c>
      <c r="H2611" s="6" t="str">
        <f>IFERROR(VLOOKUP(C2611,BIVA!$C$3:$J$5311,7,0),"")</f>
        <v/>
      </c>
      <c r="I2611" s="6" t="str">
        <f>IFERROR(VLOOKUP(C2611,BIVA!$C$3:$J$5311,8,0),"")</f>
        <v/>
      </c>
      <c r="J2611" s="7">
        <f>Covaf!H2611</f>
        <v>0</v>
      </c>
      <c r="K2611" s="1">
        <f>Covaf!X2611</f>
        <v>0</v>
      </c>
    </row>
    <row r="2612" spans="1:11">
      <c r="A2612" s="1" t="str">
        <f t="shared" si="40"/>
        <v>NO</v>
      </c>
      <c r="B2612" s="36">
        <f>Covaf!B2612</f>
        <v>0</v>
      </c>
      <c r="C2612" s="36" t="str">
        <f>CONCATENATE(Covaf!E2612,"_",Covaf!F2612,"_",Covaf!G2612)</f>
        <v>__</v>
      </c>
      <c r="D2612" s="6" t="str">
        <f>IFERROR(VLOOKUP(C2612,BIVA!$C$3:$J$5311,3,0),"")</f>
        <v/>
      </c>
      <c r="E2612" s="6" t="str">
        <f>IFERROR(VLOOKUP(C2612,BIVA!$C$3:$J$5311,4,0),"")</f>
        <v/>
      </c>
      <c r="F2612" s="1" t="str">
        <f>IFERROR(VLOOKUP(C2612,BIVA!$C$3:$J$5311,5,0),"")</f>
        <v/>
      </c>
      <c r="G2612" s="6" t="str">
        <f>IFERROR(VLOOKUP(C2612,BIVA!$C$3:$J$5311,6,0),"")</f>
        <v/>
      </c>
      <c r="H2612" s="6" t="str">
        <f>IFERROR(VLOOKUP(C2612,BIVA!$C$3:$J$5311,7,0),"")</f>
        <v/>
      </c>
      <c r="I2612" s="6" t="str">
        <f>IFERROR(VLOOKUP(C2612,BIVA!$C$3:$J$5311,8,0),"")</f>
        <v/>
      </c>
      <c r="J2612" s="7">
        <f>Covaf!H2612</f>
        <v>0</v>
      </c>
      <c r="K2612" s="1">
        <f>Covaf!X2612</f>
        <v>0</v>
      </c>
    </row>
    <row r="2613" spans="1:11">
      <c r="A2613" s="1" t="str">
        <f t="shared" si="40"/>
        <v>NO</v>
      </c>
      <c r="B2613" s="36">
        <f>Covaf!B2613</f>
        <v>0</v>
      </c>
      <c r="C2613" s="36" t="str">
        <f>CONCATENATE(Covaf!E2613,"_",Covaf!F2613,"_",Covaf!G2613)</f>
        <v>__</v>
      </c>
      <c r="D2613" s="6" t="str">
        <f>IFERROR(VLOOKUP(C2613,BIVA!$C$3:$J$5311,3,0),"")</f>
        <v/>
      </c>
      <c r="E2613" s="6" t="str">
        <f>IFERROR(VLOOKUP(C2613,BIVA!$C$3:$J$5311,4,0),"")</f>
        <v/>
      </c>
      <c r="F2613" s="1" t="str">
        <f>IFERROR(VLOOKUP(C2613,BIVA!$C$3:$J$5311,5,0),"")</f>
        <v/>
      </c>
      <c r="G2613" s="6" t="str">
        <f>IFERROR(VLOOKUP(C2613,BIVA!$C$3:$J$5311,6,0),"")</f>
        <v/>
      </c>
      <c r="H2613" s="6" t="str">
        <f>IFERROR(VLOOKUP(C2613,BIVA!$C$3:$J$5311,7,0),"")</f>
        <v/>
      </c>
      <c r="I2613" s="6" t="str">
        <f>IFERROR(VLOOKUP(C2613,BIVA!$C$3:$J$5311,8,0),"")</f>
        <v/>
      </c>
      <c r="J2613" s="7">
        <f>Covaf!H2613</f>
        <v>0</v>
      </c>
      <c r="K2613" s="1">
        <f>Covaf!X2613</f>
        <v>0</v>
      </c>
    </row>
    <row r="2614" spans="1:11">
      <c r="A2614" s="1" t="str">
        <f t="shared" si="40"/>
        <v>NO</v>
      </c>
      <c r="B2614" s="36">
        <f>Covaf!B2614</f>
        <v>0</v>
      </c>
      <c r="C2614" s="36" t="str">
        <f>CONCATENATE(Covaf!E2614,"_",Covaf!F2614,"_",Covaf!G2614)</f>
        <v>__</v>
      </c>
      <c r="D2614" s="6" t="str">
        <f>IFERROR(VLOOKUP(C2614,BIVA!$C$3:$J$5311,3,0),"")</f>
        <v/>
      </c>
      <c r="E2614" s="6" t="str">
        <f>IFERROR(VLOOKUP(C2614,BIVA!$C$3:$J$5311,4,0),"")</f>
        <v/>
      </c>
      <c r="F2614" s="1" t="str">
        <f>IFERROR(VLOOKUP(C2614,BIVA!$C$3:$J$5311,5,0),"")</f>
        <v/>
      </c>
      <c r="G2614" s="6" t="str">
        <f>IFERROR(VLOOKUP(C2614,BIVA!$C$3:$J$5311,6,0),"")</f>
        <v/>
      </c>
      <c r="H2614" s="6" t="str">
        <f>IFERROR(VLOOKUP(C2614,BIVA!$C$3:$J$5311,7,0),"")</f>
        <v/>
      </c>
      <c r="I2614" s="6" t="str">
        <f>IFERROR(VLOOKUP(C2614,BIVA!$C$3:$J$5311,8,0),"")</f>
        <v/>
      </c>
      <c r="J2614" s="7">
        <f>Covaf!H2614</f>
        <v>0</v>
      </c>
      <c r="K2614" s="1">
        <f>Covaf!X2614</f>
        <v>0</v>
      </c>
    </row>
    <row r="2615" spans="1:11">
      <c r="A2615" s="1" t="str">
        <f t="shared" si="40"/>
        <v>NO</v>
      </c>
      <c r="B2615" s="36">
        <f>Covaf!B2615</f>
        <v>0</v>
      </c>
      <c r="C2615" s="36" t="str">
        <f>CONCATENATE(Covaf!E2615,"_",Covaf!F2615,"_",Covaf!G2615)</f>
        <v>__</v>
      </c>
      <c r="D2615" s="6" t="str">
        <f>IFERROR(VLOOKUP(C2615,BIVA!$C$3:$J$5311,3,0),"")</f>
        <v/>
      </c>
      <c r="E2615" s="6" t="str">
        <f>IFERROR(VLOOKUP(C2615,BIVA!$C$3:$J$5311,4,0),"")</f>
        <v/>
      </c>
      <c r="F2615" s="1" t="str">
        <f>IFERROR(VLOOKUP(C2615,BIVA!$C$3:$J$5311,5,0),"")</f>
        <v/>
      </c>
      <c r="G2615" s="6" t="str">
        <f>IFERROR(VLOOKUP(C2615,BIVA!$C$3:$J$5311,6,0),"")</f>
        <v/>
      </c>
      <c r="H2615" s="6" t="str">
        <f>IFERROR(VLOOKUP(C2615,BIVA!$C$3:$J$5311,7,0),"")</f>
        <v/>
      </c>
      <c r="I2615" s="6" t="str">
        <f>IFERROR(VLOOKUP(C2615,BIVA!$C$3:$J$5311,8,0),"")</f>
        <v/>
      </c>
      <c r="J2615" s="7">
        <f>Covaf!H2615</f>
        <v>0</v>
      </c>
      <c r="K2615" s="1">
        <f>Covaf!X2615</f>
        <v>0</v>
      </c>
    </row>
    <row r="2616" spans="1:11">
      <c r="A2616" s="1" t="str">
        <f t="shared" si="40"/>
        <v>NO</v>
      </c>
      <c r="B2616" s="36">
        <f>Covaf!B2616</f>
        <v>0</v>
      </c>
      <c r="C2616" s="36" t="str">
        <f>CONCATENATE(Covaf!E2616,"_",Covaf!F2616,"_",Covaf!G2616)</f>
        <v>__</v>
      </c>
      <c r="D2616" s="6" t="str">
        <f>IFERROR(VLOOKUP(C2616,BIVA!$C$3:$J$5311,3,0),"")</f>
        <v/>
      </c>
      <c r="E2616" s="6" t="str">
        <f>IFERROR(VLOOKUP(C2616,BIVA!$C$3:$J$5311,4,0),"")</f>
        <v/>
      </c>
      <c r="F2616" s="1" t="str">
        <f>IFERROR(VLOOKUP(C2616,BIVA!$C$3:$J$5311,5,0),"")</f>
        <v/>
      </c>
      <c r="G2616" s="6" t="str">
        <f>IFERROR(VLOOKUP(C2616,BIVA!$C$3:$J$5311,6,0),"")</f>
        <v/>
      </c>
      <c r="H2616" s="6" t="str">
        <f>IFERROR(VLOOKUP(C2616,BIVA!$C$3:$J$5311,7,0),"")</f>
        <v/>
      </c>
      <c r="I2616" s="6" t="str">
        <f>IFERROR(VLOOKUP(C2616,BIVA!$C$3:$J$5311,8,0),"")</f>
        <v/>
      </c>
      <c r="J2616" s="7">
        <f>Covaf!H2616</f>
        <v>0</v>
      </c>
      <c r="K2616" s="1">
        <f>Covaf!X2616</f>
        <v>0</v>
      </c>
    </row>
    <row r="2617" spans="1:11">
      <c r="A2617" s="1" t="str">
        <f t="shared" si="40"/>
        <v>NO</v>
      </c>
      <c r="B2617" s="36">
        <f>Covaf!B2617</f>
        <v>0</v>
      </c>
      <c r="C2617" s="36" t="str">
        <f>CONCATENATE(Covaf!E2617,"_",Covaf!F2617,"_",Covaf!G2617)</f>
        <v>__</v>
      </c>
      <c r="D2617" s="6" t="str">
        <f>IFERROR(VLOOKUP(C2617,BIVA!$C$3:$J$5311,3,0),"")</f>
        <v/>
      </c>
      <c r="E2617" s="6" t="str">
        <f>IFERROR(VLOOKUP(C2617,BIVA!$C$3:$J$5311,4,0),"")</f>
        <v/>
      </c>
      <c r="F2617" s="1" t="str">
        <f>IFERROR(VLOOKUP(C2617,BIVA!$C$3:$J$5311,5,0),"")</f>
        <v/>
      </c>
      <c r="G2617" s="6" t="str">
        <f>IFERROR(VLOOKUP(C2617,BIVA!$C$3:$J$5311,6,0),"")</f>
        <v/>
      </c>
      <c r="H2617" s="6" t="str">
        <f>IFERROR(VLOOKUP(C2617,BIVA!$C$3:$J$5311,7,0),"")</f>
        <v/>
      </c>
      <c r="I2617" s="6" t="str">
        <f>IFERROR(VLOOKUP(C2617,BIVA!$C$3:$J$5311,8,0),"")</f>
        <v/>
      </c>
      <c r="J2617" s="7">
        <f>Covaf!H2617</f>
        <v>0</v>
      </c>
      <c r="K2617" s="1">
        <f>Covaf!X2617</f>
        <v>0</v>
      </c>
    </row>
    <row r="2618" spans="1:11">
      <c r="A2618" s="1" t="str">
        <f t="shared" si="40"/>
        <v>NO</v>
      </c>
      <c r="B2618" s="36">
        <f>Covaf!B2618</f>
        <v>0</v>
      </c>
      <c r="C2618" s="36" t="str">
        <f>CONCATENATE(Covaf!E2618,"_",Covaf!F2618,"_",Covaf!G2618)</f>
        <v>__</v>
      </c>
      <c r="D2618" s="6" t="str">
        <f>IFERROR(VLOOKUP(C2618,BIVA!$C$3:$J$5311,3,0),"")</f>
        <v/>
      </c>
      <c r="E2618" s="6" t="str">
        <f>IFERROR(VLOOKUP(C2618,BIVA!$C$3:$J$5311,4,0),"")</f>
        <v/>
      </c>
      <c r="F2618" s="1" t="str">
        <f>IFERROR(VLOOKUP(C2618,BIVA!$C$3:$J$5311,5,0),"")</f>
        <v/>
      </c>
      <c r="G2618" s="6" t="str">
        <f>IFERROR(VLOOKUP(C2618,BIVA!$C$3:$J$5311,6,0),"")</f>
        <v/>
      </c>
      <c r="H2618" s="6" t="str">
        <f>IFERROR(VLOOKUP(C2618,BIVA!$C$3:$J$5311,7,0),"")</f>
        <v/>
      </c>
      <c r="I2618" s="6" t="str">
        <f>IFERROR(VLOOKUP(C2618,BIVA!$C$3:$J$5311,8,0),"")</f>
        <v/>
      </c>
      <c r="J2618" s="7">
        <f>Covaf!H2618</f>
        <v>0</v>
      </c>
      <c r="K2618" s="1">
        <f>Covaf!X2618</f>
        <v>0</v>
      </c>
    </row>
    <row r="2619" spans="1:11">
      <c r="A2619" s="1" t="str">
        <f t="shared" si="40"/>
        <v>NO</v>
      </c>
      <c r="B2619" s="36">
        <f>Covaf!B2619</f>
        <v>0</v>
      </c>
      <c r="C2619" s="36" t="str">
        <f>CONCATENATE(Covaf!E2619,"_",Covaf!F2619,"_",Covaf!G2619)</f>
        <v>__</v>
      </c>
      <c r="D2619" s="6" t="str">
        <f>IFERROR(VLOOKUP(C2619,BIVA!$C$3:$J$5311,3,0),"")</f>
        <v/>
      </c>
      <c r="E2619" s="6" t="str">
        <f>IFERROR(VLOOKUP(C2619,BIVA!$C$3:$J$5311,4,0),"")</f>
        <v/>
      </c>
      <c r="F2619" s="1" t="str">
        <f>IFERROR(VLOOKUP(C2619,BIVA!$C$3:$J$5311,5,0),"")</f>
        <v/>
      </c>
      <c r="G2619" s="6" t="str">
        <f>IFERROR(VLOOKUP(C2619,BIVA!$C$3:$J$5311,6,0),"")</f>
        <v/>
      </c>
      <c r="H2619" s="6" t="str">
        <f>IFERROR(VLOOKUP(C2619,BIVA!$C$3:$J$5311,7,0),"")</f>
        <v/>
      </c>
      <c r="I2619" s="6" t="str">
        <f>IFERROR(VLOOKUP(C2619,BIVA!$C$3:$J$5311,8,0),"")</f>
        <v/>
      </c>
      <c r="J2619" s="7">
        <f>Covaf!H2619</f>
        <v>0</v>
      </c>
      <c r="K2619" s="1">
        <f>Covaf!X2619</f>
        <v>0</v>
      </c>
    </row>
    <row r="2620" spans="1:11">
      <c r="A2620" s="1" t="str">
        <f t="shared" si="40"/>
        <v>NO</v>
      </c>
      <c r="B2620" s="36">
        <f>Covaf!B2620</f>
        <v>0</v>
      </c>
      <c r="C2620" s="36" t="str">
        <f>CONCATENATE(Covaf!E2620,"_",Covaf!F2620,"_",Covaf!G2620)</f>
        <v>__</v>
      </c>
      <c r="D2620" s="6" t="str">
        <f>IFERROR(VLOOKUP(C2620,BIVA!$C$3:$J$5311,3,0),"")</f>
        <v/>
      </c>
      <c r="E2620" s="6" t="str">
        <f>IFERROR(VLOOKUP(C2620,BIVA!$C$3:$J$5311,4,0),"")</f>
        <v/>
      </c>
      <c r="F2620" s="1" t="str">
        <f>IFERROR(VLOOKUP(C2620,BIVA!$C$3:$J$5311,5,0),"")</f>
        <v/>
      </c>
      <c r="G2620" s="6" t="str">
        <f>IFERROR(VLOOKUP(C2620,BIVA!$C$3:$J$5311,6,0),"")</f>
        <v/>
      </c>
      <c r="H2620" s="6" t="str">
        <f>IFERROR(VLOOKUP(C2620,BIVA!$C$3:$J$5311,7,0),"")</f>
        <v/>
      </c>
      <c r="I2620" s="6" t="str">
        <f>IFERROR(VLOOKUP(C2620,BIVA!$C$3:$J$5311,8,0),"")</f>
        <v/>
      </c>
      <c r="J2620" s="7">
        <f>Covaf!H2620</f>
        <v>0</v>
      </c>
      <c r="K2620" s="1">
        <f>Covaf!X2620</f>
        <v>0</v>
      </c>
    </row>
    <row r="2621" spans="1:11">
      <c r="A2621" s="1" t="str">
        <f t="shared" si="40"/>
        <v>NO</v>
      </c>
      <c r="B2621" s="36">
        <f>Covaf!B2621</f>
        <v>0</v>
      </c>
      <c r="C2621" s="36" t="str">
        <f>CONCATENATE(Covaf!E2621,"_",Covaf!F2621,"_",Covaf!G2621)</f>
        <v>__</v>
      </c>
      <c r="D2621" s="6" t="str">
        <f>IFERROR(VLOOKUP(C2621,BIVA!$C$3:$J$5311,3,0),"")</f>
        <v/>
      </c>
      <c r="E2621" s="6" t="str">
        <f>IFERROR(VLOOKUP(C2621,BIVA!$C$3:$J$5311,4,0),"")</f>
        <v/>
      </c>
      <c r="F2621" s="1" t="str">
        <f>IFERROR(VLOOKUP(C2621,BIVA!$C$3:$J$5311,5,0),"")</f>
        <v/>
      </c>
      <c r="G2621" s="6" t="str">
        <f>IFERROR(VLOOKUP(C2621,BIVA!$C$3:$J$5311,6,0),"")</f>
        <v/>
      </c>
      <c r="H2621" s="6" t="str">
        <f>IFERROR(VLOOKUP(C2621,BIVA!$C$3:$J$5311,7,0),"")</f>
        <v/>
      </c>
      <c r="I2621" s="6" t="str">
        <f>IFERROR(VLOOKUP(C2621,BIVA!$C$3:$J$5311,8,0),"")</f>
        <v/>
      </c>
      <c r="J2621" s="7">
        <f>Covaf!H2621</f>
        <v>0</v>
      </c>
      <c r="K2621" s="1">
        <f>Covaf!X2621</f>
        <v>0</v>
      </c>
    </row>
    <row r="2622" spans="1:11">
      <c r="A2622" s="1" t="str">
        <f t="shared" si="40"/>
        <v>NO</v>
      </c>
      <c r="B2622" s="36">
        <f>Covaf!B2622</f>
        <v>0</v>
      </c>
      <c r="C2622" s="36" t="str">
        <f>CONCATENATE(Covaf!E2622,"_",Covaf!F2622,"_",Covaf!G2622)</f>
        <v>__</v>
      </c>
      <c r="D2622" s="6" t="str">
        <f>IFERROR(VLOOKUP(C2622,BIVA!$C$3:$J$5311,3,0),"")</f>
        <v/>
      </c>
      <c r="E2622" s="6" t="str">
        <f>IFERROR(VLOOKUP(C2622,BIVA!$C$3:$J$5311,4,0),"")</f>
        <v/>
      </c>
      <c r="F2622" s="1" t="str">
        <f>IFERROR(VLOOKUP(C2622,BIVA!$C$3:$J$5311,5,0),"")</f>
        <v/>
      </c>
      <c r="G2622" s="6" t="str">
        <f>IFERROR(VLOOKUP(C2622,BIVA!$C$3:$J$5311,6,0),"")</f>
        <v/>
      </c>
      <c r="H2622" s="6" t="str">
        <f>IFERROR(VLOOKUP(C2622,BIVA!$C$3:$J$5311,7,0),"")</f>
        <v/>
      </c>
      <c r="I2622" s="6" t="str">
        <f>IFERROR(VLOOKUP(C2622,BIVA!$C$3:$J$5311,8,0),"")</f>
        <v/>
      </c>
      <c r="J2622" s="7">
        <f>Covaf!H2622</f>
        <v>0</v>
      </c>
      <c r="K2622" s="1">
        <f>Covaf!X2622</f>
        <v>0</v>
      </c>
    </row>
    <row r="2623" spans="1:11">
      <c r="A2623" s="1" t="str">
        <f t="shared" si="40"/>
        <v>NO</v>
      </c>
      <c r="B2623" s="36">
        <f>Covaf!B2623</f>
        <v>0</v>
      </c>
      <c r="C2623" s="36" t="str">
        <f>CONCATENATE(Covaf!E2623,"_",Covaf!F2623,"_",Covaf!G2623)</f>
        <v>__</v>
      </c>
      <c r="D2623" s="6" t="str">
        <f>IFERROR(VLOOKUP(C2623,BIVA!$C$3:$J$5311,3,0),"")</f>
        <v/>
      </c>
      <c r="E2623" s="6" t="str">
        <f>IFERROR(VLOOKUP(C2623,BIVA!$C$3:$J$5311,4,0),"")</f>
        <v/>
      </c>
      <c r="F2623" s="1" t="str">
        <f>IFERROR(VLOOKUP(C2623,BIVA!$C$3:$J$5311,5,0),"")</f>
        <v/>
      </c>
      <c r="G2623" s="6" t="str">
        <f>IFERROR(VLOOKUP(C2623,BIVA!$C$3:$J$5311,6,0),"")</f>
        <v/>
      </c>
      <c r="H2623" s="6" t="str">
        <f>IFERROR(VLOOKUP(C2623,BIVA!$C$3:$J$5311,7,0),"")</f>
        <v/>
      </c>
      <c r="I2623" s="6" t="str">
        <f>IFERROR(VLOOKUP(C2623,BIVA!$C$3:$J$5311,8,0),"")</f>
        <v/>
      </c>
      <c r="J2623" s="7">
        <f>Covaf!H2623</f>
        <v>0</v>
      </c>
      <c r="K2623" s="1">
        <f>Covaf!X2623</f>
        <v>0</v>
      </c>
    </row>
    <row r="2624" spans="1:11">
      <c r="A2624" s="1" t="str">
        <f t="shared" si="40"/>
        <v>NO</v>
      </c>
      <c r="B2624" s="36">
        <f>Covaf!B2624</f>
        <v>0</v>
      </c>
      <c r="C2624" s="36" t="str">
        <f>CONCATENATE(Covaf!E2624,"_",Covaf!F2624,"_",Covaf!G2624)</f>
        <v>__</v>
      </c>
      <c r="D2624" s="6" t="str">
        <f>IFERROR(VLOOKUP(C2624,BIVA!$C$3:$J$5311,3,0),"")</f>
        <v/>
      </c>
      <c r="E2624" s="6" t="str">
        <f>IFERROR(VLOOKUP(C2624,BIVA!$C$3:$J$5311,4,0),"")</f>
        <v/>
      </c>
      <c r="F2624" s="1" t="str">
        <f>IFERROR(VLOOKUP(C2624,BIVA!$C$3:$J$5311,5,0),"")</f>
        <v/>
      </c>
      <c r="G2624" s="6" t="str">
        <f>IFERROR(VLOOKUP(C2624,BIVA!$C$3:$J$5311,6,0),"")</f>
        <v/>
      </c>
      <c r="H2624" s="6" t="str">
        <f>IFERROR(VLOOKUP(C2624,BIVA!$C$3:$J$5311,7,0),"")</f>
        <v/>
      </c>
      <c r="I2624" s="6" t="str">
        <f>IFERROR(VLOOKUP(C2624,BIVA!$C$3:$J$5311,8,0),"")</f>
        <v/>
      </c>
      <c r="J2624" s="7">
        <f>Covaf!H2624</f>
        <v>0</v>
      </c>
      <c r="K2624" s="1">
        <f>Covaf!X2624</f>
        <v>0</v>
      </c>
    </row>
    <row r="2625" spans="1:11">
      <c r="A2625" s="1" t="str">
        <f t="shared" si="40"/>
        <v>NO</v>
      </c>
      <c r="B2625" s="36">
        <f>Covaf!B2625</f>
        <v>0</v>
      </c>
      <c r="C2625" s="36" t="str">
        <f>CONCATENATE(Covaf!E2625,"_",Covaf!F2625,"_",Covaf!G2625)</f>
        <v>__</v>
      </c>
      <c r="D2625" s="6" t="str">
        <f>IFERROR(VLOOKUP(C2625,BIVA!$C$3:$J$5311,3,0),"")</f>
        <v/>
      </c>
      <c r="E2625" s="6" t="str">
        <f>IFERROR(VLOOKUP(C2625,BIVA!$C$3:$J$5311,4,0),"")</f>
        <v/>
      </c>
      <c r="F2625" s="1" t="str">
        <f>IFERROR(VLOOKUP(C2625,BIVA!$C$3:$J$5311,5,0),"")</f>
        <v/>
      </c>
      <c r="G2625" s="6" t="str">
        <f>IFERROR(VLOOKUP(C2625,BIVA!$C$3:$J$5311,6,0),"")</f>
        <v/>
      </c>
      <c r="H2625" s="6" t="str">
        <f>IFERROR(VLOOKUP(C2625,BIVA!$C$3:$J$5311,7,0),"")</f>
        <v/>
      </c>
      <c r="I2625" s="6" t="str">
        <f>IFERROR(VLOOKUP(C2625,BIVA!$C$3:$J$5311,8,0),"")</f>
        <v/>
      </c>
      <c r="J2625" s="7">
        <f>Covaf!H2625</f>
        <v>0</v>
      </c>
      <c r="K2625" s="1">
        <f>Covaf!X2625</f>
        <v>0</v>
      </c>
    </row>
    <row r="2626" spans="1:11">
      <c r="A2626" s="1" t="str">
        <f t="shared" si="40"/>
        <v>NO</v>
      </c>
      <c r="B2626" s="36">
        <f>Covaf!B2626</f>
        <v>0</v>
      </c>
      <c r="C2626" s="36" t="str">
        <f>CONCATENATE(Covaf!E2626,"_",Covaf!F2626,"_",Covaf!G2626)</f>
        <v>__</v>
      </c>
      <c r="D2626" s="6" t="str">
        <f>IFERROR(VLOOKUP(C2626,BIVA!$C$3:$J$5311,3,0),"")</f>
        <v/>
      </c>
      <c r="E2626" s="6" t="str">
        <f>IFERROR(VLOOKUP(C2626,BIVA!$C$3:$J$5311,4,0),"")</f>
        <v/>
      </c>
      <c r="F2626" s="1" t="str">
        <f>IFERROR(VLOOKUP(C2626,BIVA!$C$3:$J$5311,5,0),"")</f>
        <v/>
      </c>
      <c r="G2626" s="6" t="str">
        <f>IFERROR(VLOOKUP(C2626,BIVA!$C$3:$J$5311,6,0),"")</f>
        <v/>
      </c>
      <c r="H2626" s="6" t="str">
        <f>IFERROR(VLOOKUP(C2626,BIVA!$C$3:$J$5311,7,0),"")</f>
        <v/>
      </c>
      <c r="I2626" s="6" t="str">
        <f>IFERROR(VLOOKUP(C2626,BIVA!$C$3:$J$5311,8,0),"")</f>
        <v/>
      </c>
      <c r="J2626" s="7">
        <f>Covaf!H2626</f>
        <v>0</v>
      </c>
      <c r="K2626" s="1">
        <f>Covaf!X2626</f>
        <v>0</v>
      </c>
    </row>
    <row r="2627" spans="1:11">
      <c r="A2627" s="1" t="str">
        <f t="shared" ref="A2627:A2690" si="41">IF(H2627="APLICADO","SI","NO")</f>
        <v>NO</v>
      </c>
      <c r="B2627" s="36">
        <f>Covaf!B2627</f>
        <v>0</v>
      </c>
      <c r="C2627" s="36" t="str">
        <f>CONCATENATE(Covaf!E2627,"_",Covaf!F2627,"_",Covaf!G2627)</f>
        <v>__</v>
      </c>
      <c r="D2627" s="6" t="str">
        <f>IFERROR(VLOOKUP(C2627,BIVA!$C$3:$J$5311,3,0),"")</f>
        <v/>
      </c>
      <c r="E2627" s="6" t="str">
        <f>IFERROR(VLOOKUP(C2627,BIVA!$C$3:$J$5311,4,0),"")</f>
        <v/>
      </c>
      <c r="F2627" s="1" t="str">
        <f>IFERROR(VLOOKUP(C2627,BIVA!$C$3:$J$5311,5,0),"")</f>
        <v/>
      </c>
      <c r="G2627" s="6" t="str">
        <f>IFERROR(VLOOKUP(C2627,BIVA!$C$3:$J$5311,6,0),"")</f>
        <v/>
      </c>
      <c r="H2627" s="6" t="str">
        <f>IFERROR(VLOOKUP(C2627,BIVA!$C$3:$J$5311,7,0),"")</f>
        <v/>
      </c>
      <c r="I2627" s="6" t="str">
        <f>IFERROR(VLOOKUP(C2627,BIVA!$C$3:$J$5311,8,0),"")</f>
        <v/>
      </c>
      <c r="J2627" s="7">
        <f>Covaf!H2627</f>
        <v>0</v>
      </c>
      <c r="K2627" s="1">
        <f>Covaf!X2627</f>
        <v>0</v>
      </c>
    </row>
    <row r="2628" spans="1:11">
      <c r="A2628" s="1" t="str">
        <f t="shared" si="41"/>
        <v>NO</v>
      </c>
      <c r="B2628" s="36">
        <f>Covaf!B2628</f>
        <v>0</v>
      </c>
      <c r="C2628" s="36" t="str">
        <f>CONCATENATE(Covaf!E2628,"_",Covaf!F2628,"_",Covaf!G2628)</f>
        <v>__</v>
      </c>
      <c r="D2628" s="6" t="str">
        <f>IFERROR(VLOOKUP(C2628,BIVA!$C$3:$J$5311,3,0),"")</f>
        <v/>
      </c>
      <c r="E2628" s="6" t="str">
        <f>IFERROR(VLOOKUP(C2628,BIVA!$C$3:$J$5311,4,0),"")</f>
        <v/>
      </c>
      <c r="F2628" s="1" t="str">
        <f>IFERROR(VLOOKUP(C2628,BIVA!$C$3:$J$5311,5,0),"")</f>
        <v/>
      </c>
      <c r="G2628" s="6" t="str">
        <f>IFERROR(VLOOKUP(C2628,BIVA!$C$3:$J$5311,6,0),"")</f>
        <v/>
      </c>
      <c r="H2628" s="6" t="str">
        <f>IFERROR(VLOOKUP(C2628,BIVA!$C$3:$J$5311,7,0),"")</f>
        <v/>
      </c>
      <c r="I2628" s="6" t="str">
        <f>IFERROR(VLOOKUP(C2628,BIVA!$C$3:$J$5311,8,0),"")</f>
        <v/>
      </c>
      <c r="J2628" s="7">
        <f>Covaf!H2628</f>
        <v>0</v>
      </c>
      <c r="K2628" s="1">
        <f>Covaf!X2628</f>
        <v>0</v>
      </c>
    </row>
    <row r="2629" spans="1:11">
      <c r="A2629" s="1" t="str">
        <f t="shared" si="41"/>
        <v>NO</v>
      </c>
      <c r="B2629" s="36">
        <f>Covaf!B2629</f>
        <v>0</v>
      </c>
      <c r="C2629" s="36" t="str">
        <f>CONCATENATE(Covaf!E2629,"_",Covaf!F2629,"_",Covaf!G2629)</f>
        <v>__</v>
      </c>
      <c r="D2629" s="6" t="str">
        <f>IFERROR(VLOOKUP(C2629,BIVA!$C$3:$J$5311,3,0),"")</f>
        <v/>
      </c>
      <c r="E2629" s="6" t="str">
        <f>IFERROR(VLOOKUP(C2629,BIVA!$C$3:$J$5311,4,0),"")</f>
        <v/>
      </c>
      <c r="F2629" s="1" t="str">
        <f>IFERROR(VLOOKUP(C2629,BIVA!$C$3:$J$5311,5,0),"")</f>
        <v/>
      </c>
      <c r="G2629" s="6" t="str">
        <f>IFERROR(VLOOKUP(C2629,BIVA!$C$3:$J$5311,6,0),"")</f>
        <v/>
      </c>
      <c r="H2629" s="6" t="str">
        <f>IFERROR(VLOOKUP(C2629,BIVA!$C$3:$J$5311,7,0),"")</f>
        <v/>
      </c>
      <c r="I2629" s="6" t="str">
        <f>IFERROR(VLOOKUP(C2629,BIVA!$C$3:$J$5311,8,0),"")</f>
        <v/>
      </c>
      <c r="J2629" s="7">
        <f>Covaf!H2629</f>
        <v>0</v>
      </c>
      <c r="K2629" s="1">
        <f>Covaf!X2629</f>
        <v>0</v>
      </c>
    </row>
    <row r="2630" spans="1:11">
      <c r="A2630" s="1" t="str">
        <f t="shared" si="41"/>
        <v>NO</v>
      </c>
      <c r="B2630" s="36">
        <f>Covaf!B2630</f>
        <v>0</v>
      </c>
      <c r="C2630" s="36" t="str">
        <f>CONCATENATE(Covaf!E2630,"_",Covaf!F2630,"_",Covaf!G2630)</f>
        <v>__</v>
      </c>
      <c r="D2630" s="6" t="str">
        <f>IFERROR(VLOOKUP(C2630,BIVA!$C$3:$J$5311,3,0),"")</f>
        <v/>
      </c>
      <c r="E2630" s="6" t="str">
        <f>IFERROR(VLOOKUP(C2630,BIVA!$C$3:$J$5311,4,0),"")</f>
        <v/>
      </c>
      <c r="F2630" s="1" t="str">
        <f>IFERROR(VLOOKUP(C2630,BIVA!$C$3:$J$5311,5,0),"")</f>
        <v/>
      </c>
      <c r="G2630" s="6" t="str">
        <f>IFERROR(VLOOKUP(C2630,BIVA!$C$3:$J$5311,6,0),"")</f>
        <v/>
      </c>
      <c r="H2630" s="6" t="str">
        <f>IFERROR(VLOOKUP(C2630,BIVA!$C$3:$J$5311,7,0),"")</f>
        <v/>
      </c>
      <c r="I2630" s="6" t="str">
        <f>IFERROR(VLOOKUP(C2630,BIVA!$C$3:$J$5311,8,0),"")</f>
        <v/>
      </c>
      <c r="J2630" s="7">
        <f>Covaf!H2630</f>
        <v>0</v>
      </c>
      <c r="K2630" s="1">
        <f>Covaf!X2630</f>
        <v>0</v>
      </c>
    </row>
    <row r="2631" spans="1:11">
      <c r="A2631" s="1" t="str">
        <f t="shared" si="41"/>
        <v>NO</v>
      </c>
      <c r="B2631" s="36">
        <f>Covaf!B2631</f>
        <v>0</v>
      </c>
      <c r="C2631" s="36" t="str">
        <f>CONCATENATE(Covaf!E2631,"_",Covaf!F2631,"_",Covaf!G2631)</f>
        <v>__</v>
      </c>
      <c r="D2631" s="6" t="str">
        <f>IFERROR(VLOOKUP(C2631,BIVA!$C$3:$J$5311,3,0),"")</f>
        <v/>
      </c>
      <c r="E2631" s="6" t="str">
        <f>IFERROR(VLOOKUP(C2631,BIVA!$C$3:$J$5311,4,0),"")</f>
        <v/>
      </c>
      <c r="F2631" s="1" t="str">
        <f>IFERROR(VLOOKUP(C2631,BIVA!$C$3:$J$5311,5,0),"")</f>
        <v/>
      </c>
      <c r="G2631" s="6" t="str">
        <f>IFERROR(VLOOKUP(C2631,BIVA!$C$3:$J$5311,6,0),"")</f>
        <v/>
      </c>
      <c r="H2631" s="6" t="str">
        <f>IFERROR(VLOOKUP(C2631,BIVA!$C$3:$J$5311,7,0),"")</f>
        <v/>
      </c>
      <c r="I2631" s="6" t="str">
        <f>IFERROR(VLOOKUP(C2631,BIVA!$C$3:$J$5311,8,0),"")</f>
        <v/>
      </c>
      <c r="J2631" s="7">
        <f>Covaf!H2631</f>
        <v>0</v>
      </c>
      <c r="K2631" s="1">
        <f>Covaf!X2631</f>
        <v>0</v>
      </c>
    </row>
    <row r="2632" spans="1:11">
      <c r="A2632" s="1" t="str">
        <f t="shared" si="41"/>
        <v>NO</v>
      </c>
      <c r="B2632" s="36">
        <f>Covaf!B2632</f>
        <v>0</v>
      </c>
      <c r="C2632" s="36" t="str">
        <f>CONCATENATE(Covaf!E2632,"_",Covaf!F2632,"_",Covaf!G2632)</f>
        <v>__</v>
      </c>
      <c r="D2632" s="6" t="str">
        <f>IFERROR(VLOOKUP(C2632,BIVA!$C$3:$J$5311,3,0),"")</f>
        <v/>
      </c>
      <c r="E2632" s="6" t="str">
        <f>IFERROR(VLOOKUP(C2632,BIVA!$C$3:$J$5311,4,0),"")</f>
        <v/>
      </c>
      <c r="F2632" s="1" t="str">
        <f>IFERROR(VLOOKUP(C2632,BIVA!$C$3:$J$5311,5,0),"")</f>
        <v/>
      </c>
      <c r="G2632" s="6" t="str">
        <f>IFERROR(VLOOKUP(C2632,BIVA!$C$3:$J$5311,6,0),"")</f>
        <v/>
      </c>
      <c r="H2632" s="6" t="str">
        <f>IFERROR(VLOOKUP(C2632,BIVA!$C$3:$J$5311,7,0),"")</f>
        <v/>
      </c>
      <c r="I2632" s="6" t="str">
        <f>IFERROR(VLOOKUP(C2632,BIVA!$C$3:$J$5311,8,0),"")</f>
        <v/>
      </c>
      <c r="J2632" s="7">
        <f>Covaf!H2632</f>
        <v>0</v>
      </c>
      <c r="K2632" s="1">
        <f>Covaf!X2632</f>
        <v>0</v>
      </c>
    </row>
    <row r="2633" spans="1:11">
      <c r="A2633" s="1" t="str">
        <f t="shared" si="41"/>
        <v>NO</v>
      </c>
      <c r="B2633" s="36">
        <f>Covaf!B2633</f>
        <v>0</v>
      </c>
      <c r="C2633" s="36" t="str">
        <f>CONCATENATE(Covaf!E2633,"_",Covaf!F2633,"_",Covaf!G2633)</f>
        <v>__</v>
      </c>
      <c r="D2633" s="6" t="str">
        <f>IFERROR(VLOOKUP(C2633,BIVA!$C$3:$J$5311,3,0),"")</f>
        <v/>
      </c>
      <c r="E2633" s="6" t="str">
        <f>IFERROR(VLOOKUP(C2633,BIVA!$C$3:$J$5311,4,0),"")</f>
        <v/>
      </c>
      <c r="F2633" s="1" t="str">
        <f>IFERROR(VLOOKUP(C2633,BIVA!$C$3:$J$5311,5,0),"")</f>
        <v/>
      </c>
      <c r="G2633" s="6" t="str">
        <f>IFERROR(VLOOKUP(C2633,BIVA!$C$3:$J$5311,6,0),"")</f>
        <v/>
      </c>
      <c r="H2633" s="6" t="str">
        <f>IFERROR(VLOOKUP(C2633,BIVA!$C$3:$J$5311,7,0),"")</f>
        <v/>
      </c>
      <c r="I2633" s="6" t="str">
        <f>IFERROR(VLOOKUP(C2633,BIVA!$C$3:$J$5311,8,0),"")</f>
        <v/>
      </c>
      <c r="J2633" s="7">
        <f>Covaf!H2633</f>
        <v>0</v>
      </c>
      <c r="K2633" s="1">
        <f>Covaf!X2633</f>
        <v>0</v>
      </c>
    </row>
    <row r="2634" spans="1:11">
      <c r="A2634" s="1" t="str">
        <f t="shared" si="41"/>
        <v>NO</v>
      </c>
      <c r="B2634" s="36">
        <f>Covaf!B2634</f>
        <v>0</v>
      </c>
      <c r="C2634" s="36" t="str">
        <f>CONCATENATE(Covaf!E2634,"_",Covaf!F2634,"_",Covaf!G2634)</f>
        <v>__</v>
      </c>
      <c r="D2634" s="6" t="str">
        <f>IFERROR(VLOOKUP(C2634,BIVA!$C$3:$J$5311,3,0),"")</f>
        <v/>
      </c>
      <c r="E2634" s="6" t="str">
        <f>IFERROR(VLOOKUP(C2634,BIVA!$C$3:$J$5311,4,0),"")</f>
        <v/>
      </c>
      <c r="F2634" s="1" t="str">
        <f>IFERROR(VLOOKUP(C2634,BIVA!$C$3:$J$5311,5,0),"")</f>
        <v/>
      </c>
      <c r="G2634" s="6" t="str">
        <f>IFERROR(VLOOKUP(C2634,BIVA!$C$3:$J$5311,6,0),"")</f>
        <v/>
      </c>
      <c r="H2634" s="6" t="str">
        <f>IFERROR(VLOOKUP(C2634,BIVA!$C$3:$J$5311,7,0),"")</f>
        <v/>
      </c>
      <c r="I2634" s="6" t="str">
        <f>IFERROR(VLOOKUP(C2634,BIVA!$C$3:$J$5311,8,0),"")</f>
        <v/>
      </c>
      <c r="J2634" s="7">
        <f>Covaf!H2634</f>
        <v>0</v>
      </c>
      <c r="K2634" s="1">
        <f>Covaf!X2634</f>
        <v>0</v>
      </c>
    </row>
    <row r="2635" spans="1:11">
      <c r="A2635" s="1" t="str">
        <f t="shared" si="41"/>
        <v>NO</v>
      </c>
      <c r="B2635" s="36">
        <f>Covaf!B2635</f>
        <v>0</v>
      </c>
      <c r="C2635" s="36" t="str">
        <f>CONCATENATE(Covaf!E2635,"_",Covaf!F2635,"_",Covaf!G2635)</f>
        <v>__</v>
      </c>
      <c r="D2635" s="6" t="str">
        <f>IFERROR(VLOOKUP(C2635,BIVA!$C$3:$J$5311,3,0),"")</f>
        <v/>
      </c>
      <c r="E2635" s="6" t="str">
        <f>IFERROR(VLOOKUP(C2635,BIVA!$C$3:$J$5311,4,0),"")</f>
        <v/>
      </c>
      <c r="F2635" s="1" t="str">
        <f>IFERROR(VLOOKUP(C2635,BIVA!$C$3:$J$5311,5,0),"")</f>
        <v/>
      </c>
      <c r="G2635" s="6" t="str">
        <f>IFERROR(VLOOKUP(C2635,BIVA!$C$3:$J$5311,6,0),"")</f>
        <v/>
      </c>
      <c r="H2635" s="6" t="str">
        <f>IFERROR(VLOOKUP(C2635,BIVA!$C$3:$J$5311,7,0),"")</f>
        <v/>
      </c>
      <c r="I2635" s="6" t="str">
        <f>IFERROR(VLOOKUP(C2635,BIVA!$C$3:$J$5311,8,0),"")</f>
        <v/>
      </c>
      <c r="J2635" s="7">
        <f>Covaf!H2635</f>
        <v>0</v>
      </c>
      <c r="K2635" s="1">
        <f>Covaf!X2635</f>
        <v>0</v>
      </c>
    </row>
    <row r="2636" spans="1:11">
      <c r="A2636" s="1" t="str">
        <f t="shared" si="41"/>
        <v>NO</v>
      </c>
      <c r="B2636" s="36">
        <f>Covaf!B2636</f>
        <v>0</v>
      </c>
      <c r="C2636" s="36" t="str">
        <f>CONCATENATE(Covaf!E2636,"_",Covaf!F2636,"_",Covaf!G2636)</f>
        <v>__</v>
      </c>
      <c r="D2636" s="6" t="str">
        <f>IFERROR(VLOOKUP(C2636,BIVA!$C$3:$J$5311,3,0),"")</f>
        <v/>
      </c>
      <c r="E2636" s="6" t="str">
        <f>IFERROR(VLOOKUP(C2636,BIVA!$C$3:$J$5311,4,0),"")</f>
        <v/>
      </c>
      <c r="F2636" s="1" t="str">
        <f>IFERROR(VLOOKUP(C2636,BIVA!$C$3:$J$5311,5,0),"")</f>
        <v/>
      </c>
      <c r="G2636" s="6" t="str">
        <f>IFERROR(VLOOKUP(C2636,BIVA!$C$3:$J$5311,6,0),"")</f>
        <v/>
      </c>
      <c r="H2636" s="6" t="str">
        <f>IFERROR(VLOOKUP(C2636,BIVA!$C$3:$J$5311,7,0),"")</f>
        <v/>
      </c>
      <c r="I2636" s="6" t="str">
        <f>IFERROR(VLOOKUP(C2636,BIVA!$C$3:$J$5311,8,0),"")</f>
        <v/>
      </c>
      <c r="J2636" s="7">
        <f>Covaf!H2636</f>
        <v>0</v>
      </c>
      <c r="K2636" s="1">
        <f>Covaf!X2636</f>
        <v>0</v>
      </c>
    </row>
    <row r="2637" spans="1:11">
      <c r="A2637" s="1" t="str">
        <f t="shared" si="41"/>
        <v>NO</v>
      </c>
      <c r="B2637" s="36">
        <f>Covaf!B2637</f>
        <v>0</v>
      </c>
      <c r="C2637" s="36" t="str">
        <f>CONCATENATE(Covaf!E2637,"_",Covaf!F2637,"_",Covaf!G2637)</f>
        <v>__</v>
      </c>
      <c r="D2637" s="6" t="str">
        <f>IFERROR(VLOOKUP(C2637,BIVA!$C$3:$J$5311,3,0),"")</f>
        <v/>
      </c>
      <c r="E2637" s="6" t="str">
        <f>IFERROR(VLOOKUP(C2637,BIVA!$C$3:$J$5311,4,0),"")</f>
        <v/>
      </c>
      <c r="F2637" s="1" t="str">
        <f>IFERROR(VLOOKUP(C2637,BIVA!$C$3:$J$5311,5,0),"")</f>
        <v/>
      </c>
      <c r="G2637" s="6" t="str">
        <f>IFERROR(VLOOKUP(C2637,BIVA!$C$3:$J$5311,6,0),"")</f>
        <v/>
      </c>
      <c r="H2637" s="6" t="str">
        <f>IFERROR(VLOOKUP(C2637,BIVA!$C$3:$J$5311,7,0),"")</f>
        <v/>
      </c>
      <c r="I2637" s="6" t="str">
        <f>IFERROR(VLOOKUP(C2637,BIVA!$C$3:$J$5311,8,0),"")</f>
        <v/>
      </c>
      <c r="J2637" s="7">
        <f>Covaf!H2637</f>
        <v>0</v>
      </c>
      <c r="K2637" s="1">
        <f>Covaf!X2637</f>
        <v>0</v>
      </c>
    </row>
    <row r="2638" spans="1:11">
      <c r="A2638" s="1" t="str">
        <f t="shared" si="41"/>
        <v>NO</v>
      </c>
      <c r="B2638" s="36">
        <f>Covaf!B2638</f>
        <v>0</v>
      </c>
      <c r="C2638" s="36" t="str">
        <f>CONCATENATE(Covaf!E2638,"_",Covaf!F2638,"_",Covaf!G2638)</f>
        <v>__</v>
      </c>
      <c r="D2638" s="6" t="str">
        <f>IFERROR(VLOOKUP(C2638,BIVA!$C$3:$J$5311,3,0),"")</f>
        <v/>
      </c>
      <c r="E2638" s="6" t="str">
        <f>IFERROR(VLOOKUP(C2638,BIVA!$C$3:$J$5311,4,0),"")</f>
        <v/>
      </c>
      <c r="F2638" s="1" t="str">
        <f>IFERROR(VLOOKUP(C2638,BIVA!$C$3:$J$5311,5,0),"")</f>
        <v/>
      </c>
      <c r="G2638" s="6" t="str">
        <f>IFERROR(VLOOKUP(C2638,BIVA!$C$3:$J$5311,6,0),"")</f>
        <v/>
      </c>
      <c r="H2638" s="6" t="str">
        <f>IFERROR(VLOOKUP(C2638,BIVA!$C$3:$J$5311,7,0),"")</f>
        <v/>
      </c>
      <c r="I2638" s="6" t="str">
        <f>IFERROR(VLOOKUP(C2638,BIVA!$C$3:$J$5311,8,0),"")</f>
        <v/>
      </c>
      <c r="J2638" s="7">
        <f>Covaf!H2638</f>
        <v>0</v>
      </c>
      <c r="K2638" s="1">
        <f>Covaf!X2638</f>
        <v>0</v>
      </c>
    </row>
    <row r="2639" spans="1:11">
      <c r="A2639" s="1" t="str">
        <f t="shared" si="41"/>
        <v>NO</v>
      </c>
      <c r="B2639" s="36">
        <f>Covaf!B2639</f>
        <v>0</v>
      </c>
      <c r="C2639" s="36" t="str">
        <f>CONCATENATE(Covaf!E2639,"_",Covaf!F2639,"_",Covaf!G2639)</f>
        <v>__</v>
      </c>
      <c r="D2639" s="6" t="str">
        <f>IFERROR(VLOOKUP(C2639,BIVA!$C$3:$J$5311,3,0),"")</f>
        <v/>
      </c>
      <c r="E2639" s="6" t="str">
        <f>IFERROR(VLOOKUP(C2639,BIVA!$C$3:$J$5311,4,0),"")</f>
        <v/>
      </c>
      <c r="F2639" s="1" t="str">
        <f>IFERROR(VLOOKUP(C2639,BIVA!$C$3:$J$5311,5,0),"")</f>
        <v/>
      </c>
      <c r="G2639" s="6" t="str">
        <f>IFERROR(VLOOKUP(C2639,BIVA!$C$3:$J$5311,6,0),"")</f>
        <v/>
      </c>
      <c r="H2639" s="6" t="str">
        <f>IFERROR(VLOOKUP(C2639,BIVA!$C$3:$J$5311,7,0),"")</f>
        <v/>
      </c>
      <c r="I2639" s="6" t="str">
        <f>IFERROR(VLOOKUP(C2639,BIVA!$C$3:$J$5311,8,0),"")</f>
        <v/>
      </c>
      <c r="J2639" s="7">
        <f>Covaf!H2639</f>
        <v>0</v>
      </c>
      <c r="K2639" s="1">
        <f>Covaf!X2639</f>
        <v>0</v>
      </c>
    </row>
    <row r="2640" spans="1:11">
      <c r="A2640" s="1" t="str">
        <f t="shared" si="41"/>
        <v>NO</v>
      </c>
      <c r="B2640" s="36">
        <f>Covaf!B2640</f>
        <v>0</v>
      </c>
      <c r="C2640" s="36" t="str">
        <f>CONCATENATE(Covaf!E2640,"_",Covaf!F2640,"_",Covaf!G2640)</f>
        <v>__</v>
      </c>
      <c r="D2640" s="6" t="str">
        <f>IFERROR(VLOOKUP(C2640,BIVA!$C$3:$J$5311,3,0),"")</f>
        <v/>
      </c>
      <c r="E2640" s="6" t="str">
        <f>IFERROR(VLOOKUP(C2640,BIVA!$C$3:$J$5311,4,0),"")</f>
        <v/>
      </c>
      <c r="F2640" s="1" t="str">
        <f>IFERROR(VLOOKUP(C2640,BIVA!$C$3:$J$5311,5,0),"")</f>
        <v/>
      </c>
      <c r="G2640" s="6" t="str">
        <f>IFERROR(VLOOKUP(C2640,BIVA!$C$3:$J$5311,6,0),"")</f>
        <v/>
      </c>
      <c r="H2640" s="6" t="str">
        <f>IFERROR(VLOOKUP(C2640,BIVA!$C$3:$J$5311,7,0),"")</f>
        <v/>
      </c>
      <c r="I2640" s="6" t="str">
        <f>IFERROR(VLOOKUP(C2640,BIVA!$C$3:$J$5311,8,0),"")</f>
        <v/>
      </c>
      <c r="J2640" s="7">
        <f>Covaf!H2640</f>
        <v>0</v>
      </c>
      <c r="K2640" s="1">
        <f>Covaf!X2640</f>
        <v>0</v>
      </c>
    </row>
    <row r="2641" spans="1:11">
      <c r="A2641" s="1" t="str">
        <f t="shared" si="41"/>
        <v>NO</v>
      </c>
      <c r="B2641" s="36">
        <f>Covaf!B2641</f>
        <v>0</v>
      </c>
      <c r="C2641" s="36" t="str">
        <f>CONCATENATE(Covaf!E2641,"_",Covaf!F2641,"_",Covaf!G2641)</f>
        <v>__</v>
      </c>
      <c r="D2641" s="6" t="str">
        <f>IFERROR(VLOOKUP(C2641,BIVA!$C$3:$J$5311,3,0),"")</f>
        <v/>
      </c>
      <c r="E2641" s="6" t="str">
        <f>IFERROR(VLOOKUP(C2641,BIVA!$C$3:$J$5311,4,0),"")</f>
        <v/>
      </c>
      <c r="F2641" s="1" t="str">
        <f>IFERROR(VLOOKUP(C2641,BIVA!$C$3:$J$5311,5,0),"")</f>
        <v/>
      </c>
      <c r="G2641" s="6" t="str">
        <f>IFERROR(VLOOKUP(C2641,BIVA!$C$3:$J$5311,6,0),"")</f>
        <v/>
      </c>
      <c r="H2641" s="6" t="str">
        <f>IFERROR(VLOOKUP(C2641,BIVA!$C$3:$J$5311,7,0),"")</f>
        <v/>
      </c>
      <c r="I2641" s="6" t="str">
        <f>IFERROR(VLOOKUP(C2641,BIVA!$C$3:$J$5311,8,0),"")</f>
        <v/>
      </c>
      <c r="J2641" s="7">
        <f>Covaf!H2641</f>
        <v>0</v>
      </c>
      <c r="K2641" s="1">
        <f>Covaf!X2641</f>
        <v>0</v>
      </c>
    </row>
    <row r="2642" spans="1:11">
      <c r="A2642" s="1" t="str">
        <f t="shared" si="41"/>
        <v>NO</v>
      </c>
      <c r="B2642" s="36">
        <f>Covaf!B2642</f>
        <v>0</v>
      </c>
      <c r="C2642" s="36" t="str">
        <f>CONCATENATE(Covaf!E2642,"_",Covaf!F2642,"_",Covaf!G2642)</f>
        <v>__</v>
      </c>
      <c r="D2642" s="6" t="str">
        <f>IFERROR(VLOOKUP(C2642,BIVA!$C$3:$J$5311,3,0),"")</f>
        <v/>
      </c>
      <c r="E2642" s="6" t="str">
        <f>IFERROR(VLOOKUP(C2642,BIVA!$C$3:$J$5311,4,0),"")</f>
        <v/>
      </c>
      <c r="F2642" s="1" t="str">
        <f>IFERROR(VLOOKUP(C2642,BIVA!$C$3:$J$5311,5,0),"")</f>
        <v/>
      </c>
      <c r="G2642" s="6" t="str">
        <f>IFERROR(VLOOKUP(C2642,BIVA!$C$3:$J$5311,6,0),"")</f>
        <v/>
      </c>
      <c r="H2642" s="6" t="str">
        <f>IFERROR(VLOOKUP(C2642,BIVA!$C$3:$J$5311,7,0),"")</f>
        <v/>
      </c>
      <c r="I2642" s="6" t="str">
        <f>IFERROR(VLOOKUP(C2642,BIVA!$C$3:$J$5311,8,0),"")</f>
        <v/>
      </c>
      <c r="J2642" s="7">
        <f>Covaf!H2642</f>
        <v>0</v>
      </c>
      <c r="K2642" s="1">
        <f>Covaf!X2642</f>
        <v>0</v>
      </c>
    </row>
    <row r="2643" spans="1:11">
      <c r="A2643" s="1" t="str">
        <f t="shared" si="41"/>
        <v>NO</v>
      </c>
      <c r="B2643" s="36">
        <f>Covaf!B2643</f>
        <v>0</v>
      </c>
      <c r="C2643" s="36" t="str">
        <f>CONCATENATE(Covaf!E2643,"_",Covaf!F2643,"_",Covaf!G2643)</f>
        <v>__</v>
      </c>
      <c r="D2643" s="6" t="str">
        <f>IFERROR(VLOOKUP(C2643,BIVA!$C$3:$J$5311,3,0),"")</f>
        <v/>
      </c>
      <c r="E2643" s="6" t="str">
        <f>IFERROR(VLOOKUP(C2643,BIVA!$C$3:$J$5311,4,0),"")</f>
        <v/>
      </c>
      <c r="F2643" s="1" t="str">
        <f>IFERROR(VLOOKUP(C2643,BIVA!$C$3:$J$5311,5,0),"")</f>
        <v/>
      </c>
      <c r="G2643" s="6" t="str">
        <f>IFERROR(VLOOKUP(C2643,BIVA!$C$3:$J$5311,6,0),"")</f>
        <v/>
      </c>
      <c r="H2643" s="6" t="str">
        <f>IFERROR(VLOOKUP(C2643,BIVA!$C$3:$J$5311,7,0),"")</f>
        <v/>
      </c>
      <c r="I2643" s="6" t="str">
        <f>IFERROR(VLOOKUP(C2643,BIVA!$C$3:$J$5311,8,0),"")</f>
        <v/>
      </c>
      <c r="J2643" s="7">
        <f>Covaf!H2643</f>
        <v>0</v>
      </c>
      <c r="K2643" s="1">
        <f>Covaf!X2643</f>
        <v>0</v>
      </c>
    </row>
    <row r="2644" spans="1:11">
      <c r="A2644" s="1" t="str">
        <f t="shared" si="41"/>
        <v>NO</v>
      </c>
      <c r="B2644" s="36">
        <f>Covaf!B2644</f>
        <v>0</v>
      </c>
      <c r="C2644" s="36" t="str">
        <f>CONCATENATE(Covaf!E2644,"_",Covaf!F2644,"_",Covaf!G2644)</f>
        <v>__</v>
      </c>
      <c r="D2644" s="6" t="str">
        <f>IFERROR(VLOOKUP(C2644,BIVA!$C$3:$J$5311,3,0),"")</f>
        <v/>
      </c>
      <c r="E2644" s="6" t="str">
        <f>IFERROR(VLOOKUP(C2644,BIVA!$C$3:$J$5311,4,0),"")</f>
        <v/>
      </c>
      <c r="F2644" s="1" t="str">
        <f>IFERROR(VLOOKUP(C2644,BIVA!$C$3:$J$5311,5,0),"")</f>
        <v/>
      </c>
      <c r="G2644" s="6" t="str">
        <f>IFERROR(VLOOKUP(C2644,BIVA!$C$3:$J$5311,6,0),"")</f>
        <v/>
      </c>
      <c r="H2644" s="6" t="str">
        <f>IFERROR(VLOOKUP(C2644,BIVA!$C$3:$J$5311,7,0),"")</f>
        <v/>
      </c>
      <c r="I2644" s="6" t="str">
        <f>IFERROR(VLOOKUP(C2644,BIVA!$C$3:$J$5311,8,0),"")</f>
        <v/>
      </c>
      <c r="J2644" s="7">
        <f>Covaf!H2644</f>
        <v>0</v>
      </c>
      <c r="K2644" s="1">
        <f>Covaf!X2644</f>
        <v>0</v>
      </c>
    </row>
    <row r="2645" spans="1:11">
      <c r="A2645" s="1" t="str">
        <f t="shared" si="41"/>
        <v>NO</v>
      </c>
      <c r="B2645" s="36">
        <f>Covaf!B2645</f>
        <v>0</v>
      </c>
      <c r="C2645" s="36" t="str">
        <f>CONCATENATE(Covaf!E2645,"_",Covaf!F2645,"_",Covaf!G2645)</f>
        <v>__</v>
      </c>
      <c r="D2645" s="6" t="str">
        <f>IFERROR(VLOOKUP(C2645,BIVA!$C$3:$J$5311,3,0),"")</f>
        <v/>
      </c>
      <c r="E2645" s="6" t="str">
        <f>IFERROR(VLOOKUP(C2645,BIVA!$C$3:$J$5311,4,0),"")</f>
        <v/>
      </c>
      <c r="F2645" s="1" t="str">
        <f>IFERROR(VLOOKUP(C2645,BIVA!$C$3:$J$5311,5,0),"")</f>
        <v/>
      </c>
      <c r="G2645" s="6" t="str">
        <f>IFERROR(VLOOKUP(C2645,BIVA!$C$3:$J$5311,6,0),"")</f>
        <v/>
      </c>
      <c r="H2645" s="6" t="str">
        <f>IFERROR(VLOOKUP(C2645,BIVA!$C$3:$J$5311,7,0),"")</f>
        <v/>
      </c>
      <c r="I2645" s="6" t="str">
        <f>IFERROR(VLOOKUP(C2645,BIVA!$C$3:$J$5311,8,0),"")</f>
        <v/>
      </c>
      <c r="J2645" s="7">
        <f>Covaf!H2645</f>
        <v>0</v>
      </c>
      <c r="K2645" s="1">
        <f>Covaf!X2645</f>
        <v>0</v>
      </c>
    </row>
    <row r="2646" spans="1:11">
      <c r="A2646" s="1" t="str">
        <f t="shared" si="41"/>
        <v>NO</v>
      </c>
      <c r="B2646" s="36">
        <f>Covaf!B2646</f>
        <v>0</v>
      </c>
      <c r="C2646" s="36" t="str">
        <f>CONCATENATE(Covaf!E2646,"_",Covaf!F2646,"_",Covaf!G2646)</f>
        <v>__</v>
      </c>
      <c r="D2646" s="6" t="str">
        <f>IFERROR(VLOOKUP(C2646,BIVA!$C$3:$J$5311,3,0),"")</f>
        <v/>
      </c>
      <c r="E2646" s="6" t="str">
        <f>IFERROR(VLOOKUP(C2646,BIVA!$C$3:$J$5311,4,0),"")</f>
        <v/>
      </c>
      <c r="F2646" s="1" t="str">
        <f>IFERROR(VLOOKUP(C2646,BIVA!$C$3:$J$5311,5,0),"")</f>
        <v/>
      </c>
      <c r="G2646" s="6" t="str">
        <f>IFERROR(VLOOKUP(C2646,BIVA!$C$3:$J$5311,6,0),"")</f>
        <v/>
      </c>
      <c r="H2646" s="6" t="str">
        <f>IFERROR(VLOOKUP(C2646,BIVA!$C$3:$J$5311,7,0),"")</f>
        <v/>
      </c>
      <c r="I2646" s="6" t="str">
        <f>IFERROR(VLOOKUP(C2646,BIVA!$C$3:$J$5311,8,0),"")</f>
        <v/>
      </c>
      <c r="J2646" s="7">
        <f>Covaf!H2646</f>
        <v>0</v>
      </c>
      <c r="K2646" s="1">
        <f>Covaf!X2646</f>
        <v>0</v>
      </c>
    </row>
    <row r="2647" spans="1:11">
      <c r="A2647" s="1" t="str">
        <f t="shared" si="41"/>
        <v>NO</v>
      </c>
      <c r="B2647" s="36">
        <f>Covaf!B2647</f>
        <v>0</v>
      </c>
      <c r="C2647" s="36" t="str">
        <f>CONCATENATE(Covaf!E2647,"_",Covaf!F2647,"_",Covaf!G2647)</f>
        <v>__</v>
      </c>
      <c r="D2647" s="6" t="str">
        <f>IFERROR(VLOOKUP(C2647,BIVA!$C$3:$J$5311,3,0),"")</f>
        <v/>
      </c>
      <c r="E2647" s="6" t="str">
        <f>IFERROR(VLOOKUP(C2647,BIVA!$C$3:$J$5311,4,0),"")</f>
        <v/>
      </c>
      <c r="F2647" s="1" t="str">
        <f>IFERROR(VLOOKUP(C2647,BIVA!$C$3:$J$5311,5,0),"")</f>
        <v/>
      </c>
      <c r="G2647" s="6" t="str">
        <f>IFERROR(VLOOKUP(C2647,BIVA!$C$3:$J$5311,6,0),"")</f>
        <v/>
      </c>
      <c r="H2647" s="6" t="str">
        <f>IFERROR(VLOOKUP(C2647,BIVA!$C$3:$J$5311,7,0),"")</f>
        <v/>
      </c>
      <c r="I2647" s="6" t="str">
        <f>IFERROR(VLOOKUP(C2647,BIVA!$C$3:$J$5311,8,0),"")</f>
        <v/>
      </c>
      <c r="J2647" s="7">
        <f>Covaf!H2647</f>
        <v>0</v>
      </c>
      <c r="K2647" s="1">
        <f>Covaf!X2647</f>
        <v>0</v>
      </c>
    </row>
    <row r="2648" spans="1:11">
      <c r="A2648" s="1" t="str">
        <f t="shared" si="41"/>
        <v>NO</v>
      </c>
      <c r="B2648" s="36">
        <f>Covaf!B2648</f>
        <v>0</v>
      </c>
      <c r="C2648" s="36" t="str">
        <f>CONCATENATE(Covaf!E2648,"_",Covaf!F2648,"_",Covaf!G2648)</f>
        <v>__</v>
      </c>
      <c r="D2648" s="6" t="str">
        <f>IFERROR(VLOOKUP(C2648,BIVA!$C$3:$J$5311,3,0),"")</f>
        <v/>
      </c>
      <c r="E2648" s="6" t="str">
        <f>IFERROR(VLOOKUP(C2648,BIVA!$C$3:$J$5311,4,0),"")</f>
        <v/>
      </c>
      <c r="F2648" s="1" t="str">
        <f>IFERROR(VLOOKUP(C2648,BIVA!$C$3:$J$5311,5,0),"")</f>
        <v/>
      </c>
      <c r="G2648" s="6" t="str">
        <f>IFERROR(VLOOKUP(C2648,BIVA!$C$3:$J$5311,6,0),"")</f>
        <v/>
      </c>
      <c r="H2648" s="6" t="str">
        <f>IFERROR(VLOOKUP(C2648,BIVA!$C$3:$J$5311,7,0),"")</f>
        <v/>
      </c>
      <c r="I2648" s="6" t="str">
        <f>IFERROR(VLOOKUP(C2648,BIVA!$C$3:$J$5311,8,0),"")</f>
        <v/>
      </c>
      <c r="J2648" s="7">
        <f>Covaf!H2648</f>
        <v>0</v>
      </c>
      <c r="K2648" s="1">
        <f>Covaf!X2648</f>
        <v>0</v>
      </c>
    </row>
    <row r="2649" spans="1:11">
      <c r="A2649" s="1" t="str">
        <f t="shared" si="41"/>
        <v>NO</v>
      </c>
      <c r="B2649" s="36">
        <f>Covaf!B2649</f>
        <v>0</v>
      </c>
      <c r="C2649" s="36" t="str">
        <f>CONCATENATE(Covaf!E2649,"_",Covaf!F2649,"_",Covaf!G2649)</f>
        <v>__</v>
      </c>
      <c r="D2649" s="6" t="str">
        <f>IFERROR(VLOOKUP(C2649,BIVA!$C$3:$J$5311,3,0),"")</f>
        <v/>
      </c>
      <c r="E2649" s="6" t="str">
        <f>IFERROR(VLOOKUP(C2649,BIVA!$C$3:$J$5311,4,0),"")</f>
        <v/>
      </c>
      <c r="F2649" s="1" t="str">
        <f>IFERROR(VLOOKUP(C2649,BIVA!$C$3:$J$5311,5,0),"")</f>
        <v/>
      </c>
      <c r="G2649" s="6" t="str">
        <f>IFERROR(VLOOKUP(C2649,BIVA!$C$3:$J$5311,6,0),"")</f>
        <v/>
      </c>
      <c r="H2649" s="6" t="str">
        <f>IFERROR(VLOOKUP(C2649,BIVA!$C$3:$J$5311,7,0),"")</f>
        <v/>
      </c>
      <c r="I2649" s="6" t="str">
        <f>IFERROR(VLOOKUP(C2649,BIVA!$C$3:$J$5311,8,0),"")</f>
        <v/>
      </c>
      <c r="J2649" s="7">
        <f>Covaf!H2649</f>
        <v>0</v>
      </c>
      <c r="K2649" s="1">
        <f>Covaf!X2649</f>
        <v>0</v>
      </c>
    </row>
    <row r="2650" spans="1:11">
      <c r="A2650" s="1" t="str">
        <f t="shared" si="41"/>
        <v>NO</v>
      </c>
      <c r="B2650" s="36">
        <f>Covaf!B2650</f>
        <v>0</v>
      </c>
      <c r="C2650" s="36" t="str">
        <f>CONCATENATE(Covaf!E2650,"_",Covaf!F2650,"_",Covaf!G2650)</f>
        <v>__</v>
      </c>
      <c r="D2650" s="6" t="str">
        <f>IFERROR(VLOOKUP(C2650,BIVA!$C$3:$J$5311,3,0),"")</f>
        <v/>
      </c>
      <c r="E2650" s="6" t="str">
        <f>IFERROR(VLOOKUP(C2650,BIVA!$C$3:$J$5311,4,0),"")</f>
        <v/>
      </c>
      <c r="F2650" s="1" t="str">
        <f>IFERROR(VLOOKUP(C2650,BIVA!$C$3:$J$5311,5,0),"")</f>
        <v/>
      </c>
      <c r="G2650" s="6" t="str">
        <f>IFERROR(VLOOKUP(C2650,BIVA!$C$3:$J$5311,6,0),"")</f>
        <v/>
      </c>
      <c r="H2650" s="6" t="str">
        <f>IFERROR(VLOOKUP(C2650,BIVA!$C$3:$J$5311,7,0),"")</f>
        <v/>
      </c>
      <c r="I2650" s="6" t="str">
        <f>IFERROR(VLOOKUP(C2650,BIVA!$C$3:$J$5311,8,0),"")</f>
        <v/>
      </c>
      <c r="J2650" s="7">
        <f>Covaf!H2650</f>
        <v>0</v>
      </c>
      <c r="K2650" s="1">
        <f>Covaf!X2650</f>
        <v>0</v>
      </c>
    </row>
    <row r="2651" spans="1:11">
      <c r="A2651" s="1" t="str">
        <f t="shared" si="41"/>
        <v>NO</v>
      </c>
      <c r="B2651" s="36">
        <f>Covaf!B2651</f>
        <v>0</v>
      </c>
      <c r="C2651" s="36" t="str">
        <f>CONCATENATE(Covaf!E2651,"_",Covaf!F2651,"_",Covaf!G2651)</f>
        <v>__</v>
      </c>
      <c r="D2651" s="6" t="str">
        <f>IFERROR(VLOOKUP(C2651,BIVA!$C$3:$J$5311,3,0),"")</f>
        <v/>
      </c>
      <c r="E2651" s="6" t="str">
        <f>IFERROR(VLOOKUP(C2651,BIVA!$C$3:$J$5311,4,0),"")</f>
        <v/>
      </c>
      <c r="F2651" s="1" t="str">
        <f>IFERROR(VLOOKUP(C2651,BIVA!$C$3:$J$5311,5,0),"")</f>
        <v/>
      </c>
      <c r="G2651" s="6" t="str">
        <f>IFERROR(VLOOKUP(C2651,BIVA!$C$3:$J$5311,6,0),"")</f>
        <v/>
      </c>
      <c r="H2651" s="6" t="str">
        <f>IFERROR(VLOOKUP(C2651,BIVA!$C$3:$J$5311,7,0),"")</f>
        <v/>
      </c>
      <c r="I2651" s="6" t="str">
        <f>IFERROR(VLOOKUP(C2651,BIVA!$C$3:$J$5311,8,0),"")</f>
        <v/>
      </c>
      <c r="J2651" s="7">
        <f>Covaf!H2651</f>
        <v>0</v>
      </c>
      <c r="K2651" s="1">
        <f>Covaf!X2651</f>
        <v>0</v>
      </c>
    </row>
    <row r="2652" spans="1:11">
      <c r="A2652" s="1" t="str">
        <f t="shared" si="41"/>
        <v>NO</v>
      </c>
      <c r="B2652" s="36">
        <f>Covaf!B2652</f>
        <v>0</v>
      </c>
      <c r="C2652" s="36" t="str">
        <f>CONCATENATE(Covaf!E2652,"_",Covaf!F2652,"_",Covaf!G2652)</f>
        <v>__</v>
      </c>
      <c r="D2652" s="6" t="str">
        <f>IFERROR(VLOOKUP(C2652,BIVA!$C$3:$J$5311,3,0),"")</f>
        <v/>
      </c>
      <c r="E2652" s="6" t="str">
        <f>IFERROR(VLOOKUP(C2652,BIVA!$C$3:$J$5311,4,0),"")</f>
        <v/>
      </c>
      <c r="F2652" s="1" t="str">
        <f>IFERROR(VLOOKUP(C2652,BIVA!$C$3:$J$5311,5,0),"")</f>
        <v/>
      </c>
      <c r="G2652" s="6" t="str">
        <f>IFERROR(VLOOKUP(C2652,BIVA!$C$3:$J$5311,6,0),"")</f>
        <v/>
      </c>
      <c r="H2652" s="6" t="str">
        <f>IFERROR(VLOOKUP(C2652,BIVA!$C$3:$J$5311,7,0),"")</f>
        <v/>
      </c>
      <c r="I2652" s="6" t="str">
        <f>IFERROR(VLOOKUP(C2652,BIVA!$C$3:$J$5311,8,0),"")</f>
        <v/>
      </c>
      <c r="J2652" s="7">
        <f>Covaf!H2652</f>
        <v>0</v>
      </c>
      <c r="K2652" s="1">
        <f>Covaf!X2652</f>
        <v>0</v>
      </c>
    </row>
    <row r="2653" spans="1:11">
      <c r="A2653" s="1" t="str">
        <f t="shared" si="41"/>
        <v>NO</v>
      </c>
      <c r="B2653" s="36">
        <f>Covaf!B2653</f>
        <v>0</v>
      </c>
      <c r="C2653" s="36" t="str">
        <f>CONCATENATE(Covaf!E2653,"_",Covaf!F2653,"_",Covaf!G2653)</f>
        <v>__</v>
      </c>
      <c r="D2653" s="6" t="str">
        <f>IFERROR(VLOOKUP(C2653,BIVA!$C$3:$J$5311,3,0),"")</f>
        <v/>
      </c>
      <c r="E2653" s="6" t="str">
        <f>IFERROR(VLOOKUP(C2653,BIVA!$C$3:$J$5311,4,0),"")</f>
        <v/>
      </c>
      <c r="F2653" s="1" t="str">
        <f>IFERROR(VLOOKUP(C2653,BIVA!$C$3:$J$5311,5,0),"")</f>
        <v/>
      </c>
      <c r="G2653" s="6" t="str">
        <f>IFERROR(VLOOKUP(C2653,BIVA!$C$3:$J$5311,6,0),"")</f>
        <v/>
      </c>
      <c r="H2653" s="6" t="str">
        <f>IFERROR(VLOOKUP(C2653,BIVA!$C$3:$J$5311,7,0),"")</f>
        <v/>
      </c>
      <c r="I2653" s="6" t="str">
        <f>IFERROR(VLOOKUP(C2653,BIVA!$C$3:$J$5311,8,0),"")</f>
        <v/>
      </c>
      <c r="J2653" s="7">
        <f>Covaf!H2653</f>
        <v>0</v>
      </c>
      <c r="K2653" s="1">
        <f>Covaf!X2653</f>
        <v>0</v>
      </c>
    </row>
    <row r="2654" spans="1:11">
      <c r="A2654" s="1" t="str">
        <f t="shared" si="41"/>
        <v>NO</v>
      </c>
      <c r="B2654" s="36">
        <f>Covaf!B2654</f>
        <v>0</v>
      </c>
      <c r="C2654" s="36" t="str">
        <f>CONCATENATE(Covaf!E2654,"_",Covaf!F2654,"_",Covaf!G2654)</f>
        <v>__</v>
      </c>
      <c r="D2654" s="6" t="str">
        <f>IFERROR(VLOOKUP(C2654,BIVA!$C$3:$J$5311,3,0),"")</f>
        <v/>
      </c>
      <c r="E2654" s="6" t="str">
        <f>IFERROR(VLOOKUP(C2654,BIVA!$C$3:$J$5311,4,0),"")</f>
        <v/>
      </c>
      <c r="F2654" s="1" t="str">
        <f>IFERROR(VLOOKUP(C2654,BIVA!$C$3:$J$5311,5,0),"")</f>
        <v/>
      </c>
      <c r="G2654" s="6" t="str">
        <f>IFERROR(VLOOKUP(C2654,BIVA!$C$3:$J$5311,6,0),"")</f>
        <v/>
      </c>
      <c r="H2654" s="6" t="str">
        <f>IFERROR(VLOOKUP(C2654,BIVA!$C$3:$J$5311,7,0),"")</f>
        <v/>
      </c>
      <c r="I2654" s="6" t="str">
        <f>IFERROR(VLOOKUP(C2654,BIVA!$C$3:$J$5311,8,0),"")</f>
        <v/>
      </c>
      <c r="J2654" s="7">
        <f>Covaf!H2654</f>
        <v>0</v>
      </c>
      <c r="K2654" s="1">
        <f>Covaf!X2654</f>
        <v>0</v>
      </c>
    </row>
    <row r="2655" spans="1:11">
      <c r="A2655" s="1" t="str">
        <f t="shared" si="41"/>
        <v>NO</v>
      </c>
      <c r="B2655" s="36">
        <f>Covaf!B2655</f>
        <v>0</v>
      </c>
      <c r="C2655" s="36" t="str">
        <f>CONCATENATE(Covaf!E2655,"_",Covaf!F2655,"_",Covaf!G2655)</f>
        <v>__</v>
      </c>
      <c r="D2655" s="6" t="str">
        <f>IFERROR(VLOOKUP(C2655,BIVA!$C$3:$J$5311,3,0),"")</f>
        <v/>
      </c>
      <c r="E2655" s="6" t="str">
        <f>IFERROR(VLOOKUP(C2655,BIVA!$C$3:$J$5311,4,0),"")</f>
        <v/>
      </c>
      <c r="F2655" s="1" t="str">
        <f>IFERROR(VLOOKUP(C2655,BIVA!$C$3:$J$5311,5,0),"")</f>
        <v/>
      </c>
      <c r="G2655" s="6" t="str">
        <f>IFERROR(VLOOKUP(C2655,BIVA!$C$3:$J$5311,6,0),"")</f>
        <v/>
      </c>
      <c r="H2655" s="6" t="str">
        <f>IFERROR(VLOOKUP(C2655,BIVA!$C$3:$J$5311,7,0),"")</f>
        <v/>
      </c>
      <c r="I2655" s="6" t="str">
        <f>IFERROR(VLOOKUP(C2655,BIVA!$C$3:$J$5311,8,0),"")</f>
        <v/>
      </c>
      <c r="J2655" s="7">
        <f>Covaf!H2655</f>
        <v>0</v>
      </c>
      <c r="K2655" s="1">
        <f>Covaf!X2655</f>
        <v>0</v>
      </c>
    </row>
    <row r="2656" spans="1:11">
      <c r="A2656" s="1" t="str">
        <f t="shared" si="41"/>
        <v>NO</v>
      </c>
      <c r="B2656" s="36">
        <f>Covaf!B2656</f>
        <v>0</v>
      </c>
      <c r="C2656" s="36" t="str">
        <f>CONCATENATE(Covaf!E2656,"_",Covaf!F2656,"_",Covaf!G2656)</f>
        <v>__</v>
      </c>
      <c r="D2656" s="6" t="str">
        <f>IFERROR(VLOOKUP(C2656,BIVA!$C$3:$J$5311,3,0),"")</f>
        <v/>
      </c>
      <c r="E2656" s="6" t="str">
        <f>IFERROR(VLOOKUP(C2656,BIVA!$C$3:$J$5311,4,0),"")</f>
        <v/>
      </c>
      <c r="F2656" s="1" t="str">
        <f>IFERROR(VLOOKUP(C2656,BIVA!$C$3:$J$5311,5,0),"")</f>
        <v/>
      </c>
      <c r="G2656" s="6" t="str">
        <f>IFERROR(VLOOKUP(C2656,BIVA!$C$3:$J$5311,6,0),"")</f>
        <v/>
      </c>
      <c r="H2656" s="6" t="str">
        <f>IFERROR(VLOOKUP(C2656,BIVA!$C$3:$J$5311,7,0),"")</f>
        <v/>
      </c>
      <c r="I2656" s="6" t="str">
        <f>IFERROR(VLOOKUP(C2656,BIVA!$C$3:$J$5311,8,0),"")</f>
        <v/>
      </c>
      <c r="J2656" s="7">
        <f>Covaf!H2656</f>
        <v>0</v>
      </c>
      <c r="K2656" s="1">
        <f>Covaf!X2656</f>
        <v>0</v>
      </c>
    </row>
    <row r="2657" spans="1:11">
      <c r="A2657" s="1" t="str">
        <f t="shared" si="41"/>
        <v>NO</v>
      </c>
      <c r="B2657" s="36">
        <f>Covaf!B2657</f>
        <v>0</v>
      </c>
      <c r="C2657" s="36" t="str">
        <f>CONCATENATE(Covaf!E2657,"_",Covaf!F2657,"_",Covaf!G2657)</f>
        <v>__</v>
      </c>
      <c r="D2657" s="6" t="str">
        <f>IFERROR(VLOOKUP(C2657,BIVA!$C$3:$J$5311,3,0),"")</f>
        <v/>
      </c>
      <c r="E2657" s="6" t="str">
        <f>IFERROR(VLOOKUP(C2657,BIVA!$C$3:$J$5311,4,0),"")</f>
        <v/>
      </c>
      <c r="F2657" s="1" t="str">
        <f>IFERROR(VLOOKUP(C2657,BIVA!$C$3:$J$5311,5,0),"")</f>
        <v/>
      </c>
      <c r="G2657" s="6" t="str">
        <f>IFERROR(VLOOKUP(C2657,BIVA!$C$3:$J$5311,6,0),"")</f>
        <v/>
      </c>
      <c r="H2657" s="6" t="str">
        <f>IFERROR(VLOOKUP(C2657,BIVA!$C$3:$J$5311,7,0),"")</f>
        <v/>
      </c>
      <c r="I2657" s="6" t="str">
        <f>IFERROR(VLOOKUP(C2657,BIVA!$C$3:$J$5311,8,0),"")</f>
        <v/>
      </c>
      <c r="J2657" s="7">
        <f>Covaf!H2657</f>
        <v>0</v>
      </c>
      <c r="K2657" s="1">
        <f>Covaf!X2657</f>
        <v>0</v>
      </c>
    </row>
    <row r="2658" spans="1:11">
      <c r="A2658" s="1" t="str">
        <f t="shared" si="41"/>
        <v>NO</v>
      </c>
      <c r="B2658" s="36">
        <f>Covaf!B2658</f>
        <v>0</v>
      </c>
      <c r="C2658" s="36" t="str">
        <f>CONCATENATE(Covaf!E2658,"_",Covaf!F2658,"_",Covaf!G2658)</f>
        <v>__</v>
      </c>
      <c r="D2658" s="6" t="str">
        <f>IFERROR(VLOOKUP(C2658,BIVA!$C$3:$J$5311,3,0),"")</f>
        <v/>
      </c>
      <c r="E2658" s="6" t="str">
        <f>IFERROR(VLOOKUP(C2658,BIVA!$C$3:$J$5311,4,0),"")</f>
        <v/>
      </c>
      <c r="F2658" s="1" t="str">
        <f>IFERROR(VLOOKUP(C2658,BIVA!$C$3:$J$5311,5,0),"")</f>
        <v/>
      </c>
      <c r="G2658" s="6" t="str">
        <f>IFERROR(VLOOKUP(C2658,BIVA!$C$3:$J$5311,6,0),"")</f>
        <v/>
      </c>
      <c r="H2658" s="6" t="str">
        <f>IFERROR(VLOOKUP(C2658,BIVA!$C$3:$J$5311,7,0),"")</f>
        <v/>
      </c>
      <c r="I2658" s="6" t="str">
        <f>IFERROR(VLOOKUP(C2658,BIVA!$C$3:$J$5311,8,0),"")</f>
        <v/>
      </c>
      <c r="J2658" s="7">
        <f>Covaf!H2658</f>
        <v>0</v>
      </c>
      <c r="K2658" s="1">
        <f>Covaf!X2658</f>
        <v>0</v>
      </c>
    </row>
    <row r="2659" spans="1:11">
      <c r="A2659" s="1" t="str">
        <f t="shared" si="41"/>
        <v>NO</v>
      </c>
      <c r="B2659" s="36">
        <f>Covaf!B2659</f>
        <v>0</v>
      </c>
      <c r="C2659" s="36" t="str">
        <f>CONCATENATE(Covaf!E2659,"_",Covaf!F2659,"_",Covaf!G2659)</f>
        <v>__</v>
      </c>
      <c r="D2659" s="6" t="str">
        <f>IFERROR(VLOOKUP(C2659,BIVA!$C$3:$J$5311,3,0),"")</f>
        <v/>
      </c>
      <c r="E2659" s="6" t="str">
        <f>IFERROR(VLOOKUP(C2659,BIVA!$C$3:$J$5311,4,0),"")</f>
        <v/>
      </c>
      <c r="F2659" s="1" t="str">
        <f>IFERROR(VLOOKUP(C2659,BIVA!$C$3:$J$5311,5,0),"")</f>
        <v/>
      </c>
      <c r="G2659" s="6" t="str">
        <f>IFERROR(VLOOKUP(C2659,BIVA!$C$3:$J$5311,6,0),"")</f>
        <v/>
      </c>
      <c r="H2659" s="6" t="str">
        <f>IFERROR(VLOOKUP(C2659,BIVA!$C$3:$J$5311,7,0),"")</f>
        <v/>
      </c>
      <c r="I2659" s="6" t="str">
        <f>IFERROR(VLOOKUP(C2659,BIVA!$C$3:$J$5311,8,0),"")</f>
        <v/>
      </c>
      <c r="J2659" s="7">
        <f>Covaf!H2659</f>
        <v>0</v>
      </c>
      <c r="K2659" s="1">
        <f>Covaf!X2659</f>
        <v>0</v>
      </c>
    </row>
    <row r="2660" spans="1:11">
      <c r="A2660" s="1" t="str">
        <f t="shared" si="41"/>
        <v>NO</v>
      </c>
      <c r="B2660" s="36">
        <f>Covaf!B2660</f>
        <v>0</v>
      </c>
      <c r="C2660" s="36" t="str">
        <f>CONCATENATE(Covaf!E2660,"_",Covaf!F2660,"_",Covaf!G2660)</f>
        <v>__</v>
      </c>
      <c r="D2660" s="6" t="str">
        <f>IFERROR(VLOOKUP(C2660,BIVA!$C$3:$J$5311,3,0),"")</f>
        <v/>
      </c>
      <c r="E2660" s="6" t="str">
        <f>IFERROR(VLOOKUP(C2660,BIVA!$C$3:$J$5311,4,0),"")</f>
        <v/>
      </c>
      <c r="F2660" s="1" t="str">
        <f>IFERROR(VLOOKUP(C2660,BIVA!$C$3:$J$5311,5,0),"")</f>
        <v/>
      </c>
      <c r="G2660" s="6" t="str">
        <f>IFERROR(VLOOKUP(C2660,BIVA!$C$3:$J$5311,6,0),"")</f>
        <v/>
      </c>
      <c r="H2660" s="6" t="str">
        <f>IFERROR(VLOOKUP(C2660,BIVA!$C$3:$J$5311,7,0),"")</f>
        <v/>
      </c>
      <c r="I2660" s="6" t="str">
        <f>IFERROR(VLOOKUP(C2660,BIVA!$C$3:$J$5311,8,0),"")</f>
        <v/>
      </c>
      <c r="J2660" s="7">
        <f>Covaf!H2660</f>
        <v>0</v>
      </c>
      <c r="K2660" s="1">
        <f>Covaf!X2660</f>
        <v>0</v>
      </c>
    </row>
    <row r="2661" spans="1:11">
      <c r="A2661" s="1" t="str">
        <f t="shared" si="41"/>
        <v>NO</v>
      </c>
      <c r="B2661" s="36">
        <f>Covaf!B2661</f>
        <v>0</v>
      </c>
      <c r="C2661" s="36" t="str">
        <f>CONCATENATE(Covaf!E2661,"_",Covaf!F2661,"_",Covaf!G2661)</f>
        <v>__</v>
      </c>
      <c r="D2661" s="6" t="str">
        <f>IFERROR(VLOOKUP(C2661,BIVA!$C$3:$J$5311,3,0),"")</f>
        <v/>
      </c>
      <c r="E2661" s="6" t="str">
        <f>IFERROR(VLOOKUP(C2661,BIVA!$C$3:$J$5311,4,0),"")</f>
        <v/>
      </c>
      <c r="F2661" s="1" t="str">
        <f>IFERROR(VLOOKUP(C2661,BIVA!$C$3:$J$5311,5,0),"")</f>
        <v/>
      </c>
      <c r="G2661" s="6" t="str">
        <f>IFERROR(VLOOKUP(C2661,BIVA!$C$3:$J$5311,6,0),"")</f>
        <v/>
      </c>
      <c r="H2661" s="6" t="str">
        <f>IFERROR(VLOOKUP(C2661,BIVA!$C$3:$J$5311,7,0),"")</f>
        <v/>
      </c>
      <c r="I2661" s="6" t="str">
        <f>IFERROR(VLOOKUP(C2661,BIVA!$C$3:$J$5311,8,0),"")</f>
        <v/>
      </c>
      <c r="J2661" s="7">
        <f>Covaf!H2661</f>
        <v>0</v>
      </c>
      <c r="K2661" s="1">
        <f>Covaf!X2661</f>
        <v>0</v>
      </c>
    </row>
    <row r="2662" spans="1:11">
      <c r="A2662" s="1" t="str">
        <f t="shared" si="41"/>
        <v>NO</v>
      </c>
      <c r="B2662" s="36">
        <f>Covaf!B2662</f>
        <v>0</v>
      </c>
      <c r="C2662" s="36" t="str">
        <f>CONCATENATE(Covaf!E2662,"_",Covaf!F2662,"_",Covaf!G2662)</f>
        <v>__</v>
      </c>
      <c r="D2662" s="6" t="str">
        <f>IFERROR(VLOOKUP(C2662,BIVA!$C$3:$J$5311,3,0),"")</f>
        <v/>
      </c>
      <c r="E2662" s="6" t="str">
        <f>IFERROR(VLOOKUP(C2662,BIVA!$C$3:$J$5311,4,0),"")</f>
        <v/>
      </c>
      <c r="F2662" s="1" t="str">
        <f>IFERROR(VLOOKUP(C2662,BIVA!$C$3:$J$5311,5,0),"")</f>
        <v/>
      </c>
      <c r="G2662" s="6" t="str">
        <f>IFERROR(VLOOKUP(C2662,BIVA!$C$3:$J$5311,6,0),"")</f>
        <v/>
      </c>
      <c r="H2662" s="6" t="str">
        <f>IFERROR(VLOOKUP(C2662,BIVA!$C$3:$J$5311,7,0),"")</f>
        <v/>
      </c>
      <c r="I2662" s="6" t="str">
        <f>IFERROR(VLOOKUP(C2662,BIVA!$C$3:$J$5311,8,0),"")</f>
        <v/>
      </c>
      <c r="J2662" s="7">
        <f>Covaf!H2662</f>
        <v>0</v>
      </c>
      <c r="K2662" s="1">
        <f>Covaf!X2662</f>
        <v>0</v>
      </c>
    </row>
    <row r="2663" spans="1:11">
      <c r="A2663" s="1" t="str">
        <f t="shared" si="41"/>
        <v>NO</v>
      </c>
      <c r="B2663" s="36">
        <f>Covaf!B2663</f>
        <v>0</v>
      </c>
      <c r="C2663" s="36" t="str">
        <f>CONCATENATE(Covaf!E2663,"_",Covaf!F2663,"_",Covaf!G2663)</f>
        <v>__</v>
      </c>
      <c r="D2663" s="6" t="str">
        <f>IFERROR(VLOOKUP(C2663,BIVA!$C$3:$J$5311,3,0),"")</f>
        <v/>
      </c>
      <c r="E2663" s="6" t="str">
        <f>IFERROR(VLOOKUP(C2663,BIVA!$C$3:$J$5311,4,0),"")</f>
        <v/>
      </c>
      <c r="F2663" s="1" t="str">
        <f>IFERROR(VLOOKUP(C2663,BIVA!$C$3:$J$5311,5,0),"")</f>
        <v/>
      </c>
      <c r="G2663" s="6" t="str">
        <f>IFERROR(VLOOKUP(C2663,BIVA!$C$3:$J$5311,6,0),"")</f>
        <v/>
      </c>
      <c r="H2663" s="6" t="str">
        <f>IFERROR(VLOOKUP(C2663,BIVA!$C$3:$J$5311,7,0),"")</f>
        <v/>
      </c>
      <c r="I2663" s="6" t="str">
        <f>IFERROR(VLOOKUP(C2663,BIVA!$C$3:$J$5311,8,0),"")</f>
        <v/>
      </c>
      <c r="J2663" s="7">
        <f>Covaf!H2663</f>
        <v>0</v>
      </c>
      <c r="K2663" s="1">
        <f>Covaf!X2663</f>
        <v>0</v>
      </c>
    </row>
    <row r="2664" spans="1:11">
      <c r="A2664" s="1" t="str">
        <f t="shared" si="41"/>
        <v>NO</v>
      </c>
      <c r="B2664" s="36">
        <f>Covaf!B2664</f>
        <v>0</v>
      </c>
      <c r="C2664" s="36" t="str">
        <f>CONCATENATE(Covaf!E2664,"_",Covaf!F2664,"_",Covaf!G2664)</f>
        <v>__</v>
      </c>
      <c r="D2664" s="6" t="str">
        <f>IFERROR(VLOOKUP(C2664,BIVA!$C$3:$J$5311,3,0),"")</f>
        <v/>
      </c>
      <c r="E2664" s="6" t="str">
        <f>IFERROR(VLOOKUP(C2664,BIVA!$C$3:$J$5311,4,0),"")</f>
        <v/>
      </c>
      <c r="F2664" s="1" t="str">
        <f>IFERROR(VLOOKUP(C2664,BIVA!$C$3:$J$5311,5,0),"")</f>
        <v/>
      </c>
      <c r="G2664" s="6" t="str">
        <f>IFERROR(VLOOKUP(C2664,BIVA!$C$3:$J$5311,6,0),"")</f>
        <v/>
      </c>
      <c r="H2664" s="6" t="str">
        <f>IFERROR(VLOOKUP(C2664,BIVA!$C$3:$J$5311,7,0),"")</f>
        <v/>
      </c>
      <c r="I2664" s="6" t="str">
        <f>IFERROR(VLOOKUP(C2664,BIVA!$C$3:$J$5311,8,0),"")</f>
        <v/>
      </c>
      <c r="J2664" s="7">
        <f>Covaf!H2664</f>
        <v>0</v>
      </c>
      <c r="K2664" s="1">
        <f>Covaf!X2664</f>
        <v>0</v>
      </c>
    </row>
    <row r="2665" spans="1:11">
      <c r="A2665" s="1" t="str">
        <f t="shared" si="41"/>
        <v>NO</v>
      </c>
      <c r="B2665" s="36">
        <f>Covaf!B2665</f>
        <v>0</v>
      </c>
      <c r="C2665" s="36" t="str">
        <f>CONCATENATE(Covaf!E2665,"_",Covaf!F2665,"_",Covaf!G2665)</f>
        <v>__</v>
      </c>
      <c r="D2665" s="6" t="str">
        <f>IFERROR(VLOOKUP(C2665,BIVA!$C$3:$J$5311,3,0),"")</f>
        <v/>
      </c>
      <c r="E2665" s="6" t="str">
        <f>IFERROR(VLOOKUP(C2665,BIVA!$C$3:$J$5311,4,0),"")</f>
        <v/>
      </c>
      <c r="F2665" s="1" t="str">
        <f>IFERROR(VLOOKUP(C2665,BIVA!$C$3:$J$5311,5,0),"")</f>
        <v/>
      </c>
      <c r="G2665" s="6" t="str">
        <f>IFERROR(VLOOKUP(C2665,BIVA!$C$3:$J$5311,6,0),"")</f>
        <v/>
      </c>
      <c r="H2665" s="6" t="str">
        <f>IFERROR(VLOOKUP(C2665,BIVA!$C$3:$J$5311,7,0),"")</f>
        <v/>
      </c>
      <c r="I2665" s="6" t="str">
        <f>IFERROR(VLOOKUP(C2665,BIVA!$C$3:$J$5311,8,0),"")</f>
        <v/>
      </c>
      <c r="J2665" s="7">
        <f>Covaf!H2665</f>
        <v>0</v>
      </c>
      <c r="K2665" s="1">
        <f>Covaf!X2665</f>
        <v>0</v>
      </c>
    </row>
    <row r="2666" spans="1:11">
      <c r="A2666" s="1" t="str">
        <f t="shared" si="41"/>
        <v>NO</v>
      </c>
      <c r="B2666" s="36">
        <f>Covaf!B2666</f>
        <v>0</v>
      </c>
      <c r="C2666" s="36" t="str">
        <f>CONCATENATE(Covaf!E2666,"_",Covaf!F2666,"_",Covaf!G2666)</f>
        <v>__</v>
      </c>
      <c r="D2666" s="6" t="str">
        <f>IFERROR(VLOOKUP(C2666,BIVA!$C$3:$J$5311,3,0),"")</f>
        <v/>
      </c>
      <c r="E2666" s="6" t="str">
        <f>IFERROR(VLOOKUP(C2666,BIVA!$C$3:$J$5311,4,0),"")</f>
        <v/>
      </c>
      <c r="F2666" s="1" t="str">
        <f>IFERROR(VLOOKUP(C2666,BIVA!$C$3:$J$5311,5,0),"")</f>
        <v/>
      </c>
      <c r="G2666" s="6" t="str">
        <f>IFERROR(VLOOKUP(C2666,BIVA!$C$3:$J$5311,6,0),"")</f>
        <v/>
      </c>
      <c r="H2666" s="6" t="str">
        <f>IFERROR(VLOOKUP(C2666,BIVA!$C$3:$J$5311,7,0),"")</f>
        <v/>
      </c>
      <c r="I2666" s="6" t="str">
        <f>IFERROR(VLOOKUP(C2666,BIVA!$C$3:$J$5311,8,0),"")</f>
        <v/>
      </c>
      <c r="J2666" s="7">
        <f>Covaf!H2666</f>
        <v>0</v>
      </c>
      <c r="K2666" s="1">
        <f>Covaf!X2666</f>
        <v>0</v>
      </c>
    </row>
    <row r="2667" spans="1:11">
      <c r="A2667" s="1" t="str">
        <f t="shared" si="41"/>
        <v>NO</v>
      </c>
      <c r="B2667" s="36">
        <f>Covaf!B2667</f>
        <v>0</v>
      </c>
      <c r="C2667" s="36" t="str">
        <f>CONCATENATE(Covaf!E2667,"_",Covaf!F2667,"_",Covaf!G2667)</f>
        <v>__</v>
      </c>
      <c r="D2667" s="6" t="str">
        <f>IFERROR(VLOOKUP(C2667,BIVA!$C$3:$J$5311,3,0),"")</f>
        <v/>
      </c>
      <c r="E2667" s="6" t="str">
        <f>IFERROR(VLOOKUP(C2667,BIVA!$C$3:$J$5311,4,0),"")</f>
        <v/>
      </c>
      <c r="F2667" s="1" t="str">
        <f>IFERROR(VLOOKUP(C2667,BIVA!$C$3:$J$5311,5,0),"")</f>
        <v/>
      </c>
      <c r="G2667" s="6" t="str">
        <f>IFERROR(VLOOKUP(C2667,BIVA!$C$3:$J$5311,6,0),"")</f>
        <v/>
      </c>
      <c r="H2667" s="6" t="str">
        <f>IFERROR(VLOOKUP(C2667,BIVA!$C$3:$J$5311,7,0),"")</f>
        <v/>
      </c>
      <c r="I2667" s="6" t="str">
        <f>IFERROR(VLOOKUP(C2667,BIVA!$C$3:$J$5311,8,0),"")</f>
        <v/>
      </c>
      <c r="J2667" s="7">
        <f>Covaf!H2667</f>
        <v>0</v>
      </c>
      <c r="K2667" s="1">
        <f>Covaf!X2667</f>
        <v>0</v>
      </c>
    </row>
    <row r="2668" spans="1:11">
      <c r="A2668" s="1" t="str">
        <f t="shared" si="41"/>
        <v>NO</v>
      </c>
      <c r="B2668" s="36">
        <f>Covaf!B2668</f>
        <v>0</v>
      </c>
      <c r="C2668" s="36" t="str">
        <f>CONCATENATE(Covaf!E2668,"_",Covaf!F2668,"_",Covaf!G2668)</f>
        <v>__</v>
      </c>
      <c r="D2668" s="6" t="str">
        <f>IFERROR(VLOOKUP(C2668,BIVA!$C$3:$J$5311,3,0),"")</f>
        <v/>
      </c>
      <c r="E2668" s="6" t="str">
        <f>IFERROR(VLOOKUP(C2668,BIVA!$C$3:$J$5311,4,0),"")</f>
        <v/>
      </c>
      <c r="F2668" s="1" t="str">
        <f>IFERROR(VLOOKUP(C2668,BIVA!$C$3:$J$5311,5,0),"")</f>
        <v/>
      </c>
      <c r="G2668" s="6" t="str">
        <f>IFERROR(VLOOKUP(C2668,BIVA!$C$3:$J$5311,6,0),"")</f>
        <v/>
      </c>
      <c r="H2668" s="6" t="str">
        <f>IFERROR(VLOOKUP(C2668,BIVA!$C$3:$J$5311,7,0),"")</f>
        <v/>
      </c>
      <c r="I2668" s="6" t="str">
        <f>IFERROR(VLOOKUP(C2668,BIVA!$C$3:$J$5311,8,0),"")</f>
        <v/>
      </c>
      <c r="J2668" s="7">
        <f>Covaf!H2668</f>
        <v>0</v>
      </c>
      <c r="K2668" s="1">
        <f>Covaf!X2668</f>
        <v>0</v>
      </c>
    </row>
    <row r="2669" spans="1:11">
      <c r="A2669" s="1" t="str">
        <f t="shared" si="41"/>
        <v>NO</v>
      </c>
      <c r="B2669" s="36">
        <f>Covaf!B2669</f>
        <v>0</v>
      </c>
      <c r="C2669" s="36" t="str">
        <f>CONCATENATE(Covaf!E2669,"_",Covaf!F2669,"_",Covaf!G2669)</f>
        <v>__</v>
      </c>
      <c r="D2669" s="6" t="str">
        <f>IFERROR(VLOOKUP(C2669,BIVA!$C$3:$J$5311,3,0),"")</f>
        <v/>
      </c>
      <c r="E2669" s="6" t="str">
        <f>IFERROR(VLOOKUP(C2669,BIVA!$C$3:$J$5311,4,0),"")</f>
        <v/>
      </c>
      <c r="F2669" s="1" t="str">
        <f>IFERROR(VLOOKUP(C2669,BIVA!$C$3:$J$5311,5,0),"")</f>
        <v/>
      </c>
      <c r="G2669" s="6" t="str">
        <f>IFERROR(VLOOKUP(C2669,BIVA!$C$3:$J$5311,6,0),"")</f>
        <v/>
      </c>
      <c r="H2669" s="6" t="str">
        <f>IFERROR(VLOOKUP(C2669,BIVA!$C$3:$J$5311,7,0),"")</f>
        <v/>
      </c>
      <c r="I2669" s="6" t="str">
        <f>IFERROR(VLOOKUP(C2669,BIVA!$C$3:$J$5311,8,0),"")</f>
        <v/>
      </c>
      <c r="J2669" s="7">
        <f>Covaf!H2669</f>
        <v>0</v>
      </c>
      <c r="K2669" s="1">
        <f>Covaf!X2669</f>
        <v>0</v>
      </c>
    </row>
    <row r="2670" spans="1:11">
      <c r="A2670" s="1" t="str">
        <f t="shared" si="41"/>
        <v>NO</v>
      </c>
      <c r="B2670" s="36">
        <f>Covaf!B2670</f>
        <v>0</v>
      </c>
      <c r="C2670" s="36" t="str">
        <f>CONCATENATE(Covaf!E2670,"_",Covaf!F2670,"_",Covaf!G2670)</f>
        <v>__</v>
      </c>
      <c r="D2670" s="6" t="str">
        <f>IFERROR(VLOOKUP(C2670,BIVA!$C$3:$J$5311,3,0),"")</f>
        <v/>
      </c>
      <c r="E2670" s="6" t="str">
        <f>IFERROR(VLOOKUP(C2670,BIVA!$C$3:$J$5311,4,0),"")</f>
        <v/>
      </c>
      <c r="F2670" s="1" t="str">
        <f>IFERROR(VLOOKUP(C2670,BIVA!$C$3:$J$5311,5,0),"")</f>
        <v/>
      </c>
      <c r="G2670" s="6" t="str">
        <f>IFERROR(VLOOKUP(C2670,BIVA!$C$3:$J$5311,6,0),"")</f>
        <v/>
      </c>
      <c r="H2670" s="6" t="str">
        <f>IFERROR(VLOOKUP(C2670,BIVA!$C$3:$J$5311,7,0),"")</f>
        <v/>
      </c>
      <c r="I2670" s="6" t="str">
        <f>IFERROR(VLOOKUP(C2670,BIVA!$C$3:$J$5311,8,0),"")</f>
        <v/>
      </c>
      <c r="J2670" s="7">
        <f>Covaf!H2670</f>
        <v>0</v>
      </c>
      <c r="K2670" s="1">
        <f>Covaf!X2670</f>
        <v>0</v>
      </c>
    </row>
    <row r="2671" spans="1:11">
      <c r="A2671" s="1" t="str">
        <f t="shared" si="41"/>
        <v>NO</v>
      </c>
      <c r="B2671" s="36">
        <f>Covaf!B2671</f>
        <v>0</v>
      </c>
      <c r="C2671" s="36" t="str">
        <f>CONCATENATE(Covaf!E2671,"_",Covaf!F2671,"_",Covaf!G2671)</f>
        <v>__</v>
      </c>
      <c r="D2671" s="6" t="str">
        <f>IFERROR(VLOOKUP(C2671,BIVA!$C$3:$J$5311,3,0),"")</f>
        <v/>
      </c>
      <c r="E2671" s="6" t="str">
        <f>IFERROR(VLOOKUP(C2671,BIVA!$C$3:$J$5311,4,0),"")</f>
        <v/>
      </c>
      <c r="F2671" s="1" t="str">
        <f>IFERROR(VLOOKUP(C2671,BIVA!$C$3:$J$5311,5,0),"")</f>
        <v/>
      </c>
      <c r="G2671" s="6" t="str">
        <f>IFERROR(VLOOKUP(C2671,BIVA!$C$3:$J$5311,6,0),"")</f>
        <v/>
      </c>
      <c r="H2671" s="6" t="str">
        <f>IFERROR(VLOOKUP(C2671,BIVA!$C$3:$J$5311,7,0),"")</f>
        <v/>
      </c>
      <c r="I2671" s="6" t="str">
        <f>IFERROR(VLOOKUP(C2671,BIVA!$C$3:$J$5311,8,0),"")</f>
        <v/>
      </c>
      <c r="J2671" s="7">
        <f>Covaf!H2671</f>
        <v>0</v>
      </c>
      <c r="K2671" s="1">
        <f>Covaf!X2671</f>
        <v>0</v>
      </c>
    </row>
    <row r="2672" spans="1:11">
      <c r="A2672" s="1" t="str">
        <f t="shared" si="41"/>
        <v>NO</v>
      </c>
      <c r="B2672" s="36">
        <f>Covaf!B2672</f>
        <v>0</v>
      </c>
      <c r="C2672" s="36" t="str">
        <f>CONCATENATE(Covaf!E2672,"_",Covaf!F2672,"_",Covaf!G2672)</f>
        <v>__</v>
      </c>
      <c r="D2672" s="6" t="str">
        <f>IFERROR(VLOOKUP(C2672,BIVA!$C$3:$J$5311,3,0),"")</f>
        <v/>
      </c>
      <c r="E2672" s="6" t="str">
        <f>IFERROR(VLOOKUP(C2672,BIVA!$C$3:$J$5311,4,0),"")</f>
        <v/>
      </c>
      <c r="F2672" s="1" t="str">
        <f>IFERROR(VLOOKUP(C2672,BIVA!$C$3:$J$5311,5,0),"")</f>
        <v/>
      </c>
      <c r="G2672" s="6" t="str">
        <f>IFERROR(VLOOKUP(C2672,BIVA!$C$3:$J$5311,6,0),"")</f>
        <v/>
      </c>
      <c r="H2672" s="6" t="str">
        <f>IFERROR(VLOOKUP(C2672,BIVA!$C$3:$J$5311,7,0),"")</f>
        <v/>
      </c>
      <c r="I2672" s="6" t="str">
        <f>IFERROR(VLOOKUP(C2672,BIVA!$C$3:$J$5311,8,0),"")</f>
        <v/>
      </c>
      <c r="J2672" s="7">
        <f>Covaf!H2672</f>
        <v>0</v>
      </c>
      <c r="K2672" s="1">
        <f>Covaf!X2672</f>
        <v>0</v>
      </c>
    </row>
    <row r="2673" spans="1:11">
      <c r="A2673" s="1" t="str">
        <f t="shared" si="41"/>
        <v>NO</v>
      </c>
      <c r="B2673" s="36">
        <f>Covaf!B2673</f>
        <v>0</v>
      </c>
      <c r="C2673" s="36" t="str">
        <f>CONCATENATE(Covaf!E2673,"_",Covaf!F2673,"_",Covaf!G2673)</f>
        <v>__</v>
      </c>
      <c r="D2673" s="6" t="str">
        <f>IFERROR(VLOOKUP(C2673,BIVA!$C$3:$J$5311,3,0),"")</f>
        <v/>
      </c>
      <c r="E2673" s="6" t="str">
        <f>IFERROR(VLOOKUP(C2673,BIVA!$C$3:$J$5311,4,0),"")</f>
        <v/>
      </c>
      <c r="F2673" s="1" t="str">
        <f>IFERROR(VLOOKUP(C2673,BIVA!$C$3:$J$5311,5,0),"")</f>
        <v/>
      </c>
      <c r="G2673" s="6" t="str">
        <f>IFERROR(VLOOKUP(C2673,BIVA!$C$3:$J$5311,6,0),"")</f>
        <v/>
      </c>
      <c r="H2673" s="6" t="str">
        <f>IFERROR(VLOOKUP(C2673,BIVA!$C$3:$J$5311,7,0),"")</f>
        <v/>
      </c>
      <c r="I2673" s="6" t="str">
        <f>IFERROR(VLOOKUP(C2673,BIVA!$C$3:$J$5311,8,0),"")</f>
        <v/>
      </c>
      <c r="J2673" s="7">
        <f>Covaf!H2673</f>
        <v>0</v>
      </c>
      <c r="K2673" s="1">
        <f>Covaf!X2673</f>
        <v>0</v>
      </c>
    </row>
    <row r="2674" spans="1:11">
      <c r="A2674" s="1" t="str">
        <f t="shared" si="41"/>
        <v>NO</v>
      </c>
      <c r="B2674" s="36">
        <f>Covaf!B2674</f>
        <v>0</v>
      </c>
      <c r="C2674" s="36" t="str">
        <f>CONCATENATE(Covaf!E2674,"_",Covaf!F2674,"_",Covaf!G2674)</f>
        <v>__</v>
      </c>
      <c r="D2674" s="6" t="str">
        <f>IFERROR(VLOOKUP(C2674,BIVA!$C$3:$J$5311,3,0),"")</f>
        <v/>
      </c>
      <c r="E2674" s="6" t="str">
        <f>IFERROR(VLOOKUP(C2674,BIVA!$C$3:$J$5311,4,0),"")</f>
        <v/>
      </c>
      <c r="F2674" s="1" t="str">
        <f>IFERROR(VLOOKUP(C2674,BIVA!$C$3:$J$5311,5,0),"")</f>
        <v/>
      </c>
      <c r="G2674" s="6" t="str">
        <f>IFERROR(VLOOKUP(C2674,BIVA!$C$3:$J$5311,6,0),"")</f>
        <v/>
      </c>
      <c r="H2674" s="6" t="str">
        <f>IFERROR(VLOOKUP(C2674,BIVA!$C$3:$J$5311,7,0),"")</f>
        <v/>
      </c>
      <c r="I2674" s="6" t="str">
        <f>IFERROR(VLOOKUP(C2674,BIVA!$C$3:$J$5311,8,0),"")</f>
        <v/>
      </c>
      <c r="J2674" s="7">
        <f>Covaf!H2674</f>
        <v>0</v>
      </c>
      <c r="K2674" s="1">
        <f>Covaf!X2674</f>
        <v>0</v>
      </c>
    </row>
    <row r="2675" spans="1:11">
      <c r="A2675" s="1" t="str">
        <f t="shared" si="41"/>
        <v>NO</v>
      </c>
      <c r="B2675" s="36">
        <f>Covaf!B2675</f>
        <v>0</v>
      </c>
      <c r="C2675" s="36" t="str">
        <f>CONCATENATE(Covaf!E2675,"_",Covaf!F2675,"_",Covaf!G2675)</f>
        <v>__</v>
      </c>
      <c r="D2675" s="6" t="str">
        <f>IFERROR(VLOOKUP(C2675,BIVA!$C$3:$J$5311,3,0),"")</f>
        <v/>
      </c>
      <c r="E2675" s="6" t="str">
        <f>IFERROR(VLOOKUP(C2675,BIVA!$C$3:$J$5311,4,0),"")</f>
        <v/>
      </c>
      <c r="F2675" s="1" t="str">
        <f>IFERROR(VLOOKUP(C2675,BIVA!$C$3:$J$5311,5,0),"")</f>
        <v/>
      </c>
      <c r="G2675" s="6" t="str">
        <f>IFERROR(VLOOKUP(C2675,BIVA!$C$3:$J$5311,6,0),"")</f>
        <v/>
      </c>
      <c r="H2675" s="6" t="str">
        <f>IFERROR(VLOOKUP(C2675,BIVA!$C$3:$J$5311,7,0),"")</f>
        <v/>
      </c>
      <c r="I2675" s="6" t="str">
        <f>IFERROR(VLOOKUP(C2675,BIVA!$C$3:$J$5311,8,0),"")</f>
        <v/>
      </c>
      <c r="J2675" s="7">
        <f>Covaf!H2675</f>
        <v>0</v>
      </c>
      <c r="K2675" s="1">
        <f>Covaf!X2675</f>
        <v>0</v>
      </c>
    </row>
    <row r="2676" spans="1:11">
      <c r="A2676" s="1" t="str">
        <f t="shared" si="41"/>
        <v>NO</v>
      </c>
      <c r="B2676" s="36">
        <f>Covaf!B2676</f>
        <v>0</v>
      </c>
      <c r="C2676" s="36" t="str">
        <f>CONCATENATE(Covaf!E2676,"_",Covaf!F2676,"_",Covaf!G2676)</f>
        <v>__</v>
      </c>
      <c r="D2676" s="6" t="str">
        <f>IFERROR(VLOOKUP(C2676,BIVA!$C$3:$J$5311,3,0),"")</f>
        <v/>
      </c>
      <c r="E2676" s="6" t="str">
        <f>IFERROR(VLOOKUP(C2676,BIVA!$C$3:$J$5311,4,0),"")</f>
        <v/>
      </c>
      <c r="F2676" s="1" t="str">
        <f>IFERROR(VLOOKUP(C2676,BIVA!$C$3:$J$5311,5,0),"")</f>
        <v/>
      </c>
      <c r="G2676" s="6" t="str">
        <f>IFERROR(VLOOKUP(C2676,BIVA!$C$3:$J$5311,6,0),"")</f>
        <v/>
      </c>
      <c r="H2676" s="6" t="str">
        <f>IFERROR(VLOOKUP(C2676,BIVA!$C$3:$J$5311,7,0),"")</f>
        <v/>
      </c>
      <c r="I2676" s="6" t="str">
        <f>IFERROR(VLOOKUP(C2676,BIVA!$C$3:$J$5311,8,0),"")</f>
        <v/>
      </c>
      <c r="J2676" s="7">
        <f>Covaf!H2676</f>
        <v>0</v>
      </c>
      <c r="K2676" s="1">
        <f>Covaf!X2676</f>
        <v>0</v>
      </c>
    </row>
    <row r="2677" spans="1:11">
      <c r="A2677" s="1" t="str">
        <f t="shared" si="41"/>
        <v>NO</v>
      </c>
      <c r="B2677" s="36">
        <f>Covaf!B2677</f>
        <v>0</v>
      </c>
      <c r="C2677" s="36" t="str">
        <f>CONCATENATE(Covaf!E2677,"_",Covaf!F2677,"_",Covaf!G2677)</f>
        <v>__</v>
      </c>
      <c r="D2677" s="6" t="str">
        <f>IFERROR(VLOOKUP(C2677,BIVA!$C$3:$J$5311,3,0),"")</f>
        <v/>
      </c>
      <c r="E2677" s="6" t="str">
        <f>IFERROR(VLOOKUP(C2677,BIVA!$C$3:$J$5311,4,0),"")</f>
        <v/>
      </c>
      <c r="F2677" s="1" t="str">
        <f>IFERROR(VLOOKUP(C2677,BIVA!$C$3:$J$5311,5,0),"")</f>
        <v/>
      </c>
      <c r="G2677" s="6" t="str">
        <f>IFERROR(VLOOKUP(C2677,BIVA!$C$3:$J$5311,6,0),"")</f>
        <v/>
      </c>
      <c r="H2677" s="6" t="str">
        <f>IFERROR(VLOOKUP(C2677,BIVA!$C$3:$J$5311,7,0),"")</f>
        <v/>
      </c>
      <c r="I2677" s="6" t="str">
        <f>IFERROR(VLOOKUP(C2677,BIVA!$C$3:$J$5311,8,0),"")</f>
        <v/>
      </c>
      <c r="J2677" s="7">
        <f>Covaf!H2677</f>
        <v>0</v>
      </c>
      <c r="K2677" s="1">
        <f>Covaf!X2677</f>
        <v>0</v>
      </c>
    </row>
    <row r="2678" spans="1:11">
      <c r="A2678" s="1" t="str">
        <f t="shared" si="41"/>
        <v>NO</v>
      </c>
      <c r="B2678" s="36">
        <f>Covaf!B2678</f>
        <v>0</v>
      </c>
      <c r="C2678" s="36" t="str">
        <f>CONCATENATE(Covaf!E2678,"_",Covaf!F2678,"_",Covaf!G2678)</f>
        <v>__</v>
      </c>
      <c r="D2678" s="6" t="str">
        <f>IFERROR(VLOOKUP(C2678,BIVA!$C$3:$J$5311,3,0),"")</f>
        <v/>
      </c>
      <c r="E2678" s="6" t="str">
        <f>IFERROR(VLOOKUP(C2678,BIVA!$C$3:$J$5311,4,0),"")</f>
        <v/>
      </c>
      <c r="F2678" s="1" t="str">
        <f>IFERROR(VLOOKUP(C2678,BIVA!$C$3:$J$5311,5,0),"")</f>
        <v/>
      </c>
      <c r="G2678" s="6" t="str">
        <f>IFERROR(VLOOKUP(C2678,BIVA!$C$3:$J$5311,6,0),"")</f>
        <v/>
      </c>
      <c r="H2678" s="6" t="str">
        <f>IFERROR(VLOOKUP(C2678,BIVA!$C$3:$J$5311,7,0),"")</f>
        <v/>
      </c>
      <c r="I2678" s="6" t="str">
        <f>IFERROR(VLOOKUP(C2678,BIVA!$C$3:$J$5311,8,0),"")</f>
        <v/>
      </c>
      <c r="J2678" s="7">
        <f>Covaf!H2678</f>
        <v>0</v>
      </c>
      <c r="K2678" s="1">
        <f>Covaf!X2678</f>
        <v>0</v>
      </c>
    </row>
    <row r="2679" spans="1:11">
      <c r="A2679" s="1" t="str">
        <f t="shared" si="41"/>
        <v>NO</v>
      </c>
      <c r="B2679" s="36">
        <f>Covaf!B2679</f>
        <v>0</v>
      </c>
      <c r="C2679" s="36" t="str">
        <f>CONCATENATE(Covaf!E2679,"_",Covaf!F2679,"_",Covaf!G2679)</f>
        <v>__</v>
      </c>
      <c r="D2679" s="6" t="str">
        <f>IFERROR(VLOOKUP(C2679,BIVA!$C$3:$J$5311,3,0),"")</f>
        <v/>
      </c>
      <c r="E2679" s="6" t="str">
        <f>IFERROR(VLOOKUP(C2679,BIVA!$C$3:$J$5311,4,0),"")</f>
        <v/>
      </c>
      <c r="F2679" s="1" t="str">
        <f>IFERROR(VLOOKUP(C2679,BIVA!$C$3:$J$5311,5,0),"")</f>
        <v/>
      </c>
      <c r="G2679" s="6" t="str">
        <f>IFERROR(VLOOKUP(C2679,BIVA!$C$3:$J$5311,6,0),"")</f>
        <v/>
      </c>
      <c r="H2679" s="6" t="str">
        <f>IFERROR(VLOOKUP(C2679,BIVA!$C$3:$J$5311,7,0),"")</f>
        <v/>
      </c>
      <c r="I2679" s="6" t="str">
        <f>IFERROR(VLOOKUP(C2679,BIVA!$C$3:$J$5311,8,0),"")</f>
        <v/>
      </c>
      <c r="J2679" s="7">
        <f>Covaf!H2679</f>
        <v>0</v>
      </c>
      <c r="K2679" s="1">
        <f>Covaf!X2679</f>
        <v>0</v>
      </c>
    </row>
    <row r="2680" spans="1:11">
      <c r="A2680" s="1" t="str">
        <f t="shared" si="41"/>
        <v>NO</v>
      </c>
      <c r="B2680" s="36">
        <f>Covaf!B2680</f>
        <v>0</v>
      </c>
      <c r="C2680" s="36" t="str">
        <f>CONCATENATE(Covaf!E2680,"_",Covaf!F2680,"_",Covaf!G2680)</f>
        <v>__</v>
      </c>
      <c r="D2680" s="6" t="str">
        <f>IFERROR(VLOOKUP(C2680,BIVA!$C$3:$J$5311,3,0),"")</f>
        <v/>
      </c>
      <c r="E2680" s="6" t="str">
        <f>IFERROR(VLOOKUP(C2680,BIVA!$C$3:$J$5311,4,0),"")</f>
        <v/>
      </c>
      <c r="F2680" s="1" t="str">
        <f>IFERROR(VLOOKUP(C2680,BIVA!$C$3:$J$5311,5,0),"")</f>
        <v/>
      </c>
      <c r="G2680" s="6" t="str">
        <f>IFERROR(VLOOKUP(C2680,BIVA!$C$3:$J$5311,6,0),"")</f>
        <v/>
      </c>
      <c r="H2680" s="6" t="str">
        <f>IFERROR(VLOOKUP(C2680,BIVA!$C$3:$J$5311,7,0),"")</f>
        <v/>
      </c>
      <c r="I2680" s="6" t="str">
        <f>IFERROR(VLOOKUP(C2680,BIVA!$C$3:$J$5311,8,0),"")</f>
        <v/>
      </c>
      <c r="J2680" s="7">
        <f>Covaf!H2680</f>
        <v>0</v>
      </c>
      <c r="K2680" s="1">
        <f>Covaf!X2680</f>
        <v>0</v>
      </c>
    </row>
    <row r="2681" spans="1:11">
      <c r="A2681" s="1" t="str">
        <f t="shared" si="41"/>
        <v>NO</v>
      </c>
      <c r="B2681" s="36">
        <f>Covaf!B2681</f>
        <v>0</v>
      </c>
      <c r="C2681" s="36" t="str">
        <f>CONCATENATE(Covaf!E2681,"_",Covaf!F2681,"_",Covaf!G2681)</f>
        <v>__</v>
      </c>
      <c r="D2681" s="6" t="str">
        <f>IFERROR(VLOOKUP(C2681,BIVA!$C$3:$J$5311,3,0),"")</f>
        <v/>
      </c>
      <c r="E2681" s="6" t="str">
        <f>IFERROR(VLOOKUP(C2681,BIVA!$C$3:$J$5311,4,0),"")</f>
        <v/>
      </c>
      <c r="F2681" s="1" t="str">
        <f>IFERROR(VLOOKUP(C2681,BIVA!$C$3:$J$5311,5,0),"")</f>
        <v/>
      </c>
      <c r="G2681" s="6" t="str">
        <f>IFERROR(VLOOKUP(C2681,BIVA!$C$3:$J$5311,6,0),"")</f>
        <v/>
      </c>
      <c r="H2681" s="6" t="str">
        <f>IFERROR(VLOOKUP(C2681,BIVA!$C$3:$J$5311,7,0),"")</f>
        <v/>
      </c>
      <c r="I2681" s="6" t="str">
        <f>IFERROR(VLOOKUP(C2681,BIVA!$C$3:$J$5311,8,0),"")</f>
        <v/>
      </c>
      <c r="J2681" s="7">
        <f>Covaf!H2681</f>
        <v>0</v>
      </c>
      <c r="K2681" s="1">
        <f>Covaf!X2681</f>
        <v>0</v>
      </c>
    </row>
    <row r="2682" spans="1:11">
      <c r="A2682" s="1" t="str">
        <f t="shared" si="41"/>
        <v>NO</v>
      </c>
      <c r="B2682" s="36">
        <f>Covaf!B2682</f>
        <v>0</v>
      </c>
      <c r="C2682" s="36" t="str">
        <f>CONCATENATE(Covaf!E2682,"_",Covaf!F2682,"_",Covaf!G2682)</f>
        <v>__</v>
      </c>
      <c r="D2682" s="6" t="str">
        <f>IFERROR(VLOOKUP(C2682,BIVA!$C$3:$J$5311,3,0),"")</f>
        <v/>
      </c>
      <c r="E2682" s="6" t="str">
        <f>IFERROR(VLOOKUP(C2682,BIVA!$C$3:$J$5311,4,0),"")</f>
        <v/>
      </c>
      <c r="F2682" s="1" t="str">
        <f>IFERROR(VLOOKUP(C2682,BIVA!$C$3:$J$5311,5,0),"")</f>
        <v/>
      </c>
      <c r="G2682" s="6" t="str">
        <f>IFERROR(VLOOKUP(C2682,BIVA!$C$3:$J$5311,6,0),"")</f>
        <v/>
      </c>
      <c r="H2682" s="6" t="str">
        <f>IFERROR(VLOOKUP(C2682,BIVA!$C$3:$J$5311,7,0),"")</f>
        <v/>
      </c>
      <c r="I2682" s="6" t="str">
        <f>IFERROR(VLOOKUP(C2682,BIVA!$C$3:$J$5311,8,0),"")</f>
        <v/>
      </c>
      <c r="J2682" s="7">
        <f>Covaf!H2682</f>
        <v>0</v>
      </c>
      <c r="K2682" s="1">
        <f>Covaf!X2682</f>
        <v>0</v>
      </c>
    </row>
    <row r="2683" spans="1:11">
      <c r="A2683" s="1" t="str">
        <f t="shared" si="41"/>
        <v>NO</v>
      </c>
      <c r="B2683" s="36">
        <f>Covaf!B2683</f>
        <v>0</v>
      </c>
      <c r="C2683" s="36" t="str">
        <f>CONCATENATE(Covaf!E2683,"_",Covaf!F2683,"_",Covaf!G2683)</f>
        <v>__</v>
      </c>
      <c r="D2683" s="6" t="str">
        <f>IFERROR(VLOOKUP(C2683,BIVA!$C$3:$J$5311,3,0),"")</f>
        <v/>
      </c>
      <c r="E2683" s="6" t="str">
        <f>IFERROR(VLOOKUP(C2683,BIVA!$C$3:$J$5311,4,0),"")</f>
        <v/>
      </c>
      <c r="F2683" s="1" t="str">
        <f>IFERROR(VLOOKUP(C2683,BIVA!$C$3:$J$5311,5,0),"")</f>
        <v/>
      </c>
      <c r="G2683" s="6" t="str">
        <f>IFERROR(VLOOKUP(C2683,BIVA!$C$3:$J$5311,6,0),"")</f>
        <v/>
      </c>
      <c r="H2683" s="6" t="str">
        <f>IFERROR(VLOOKUP(C2683,BIVA!$C$3:$J$5311,7,0),"")</f>
        <v/>
      </c>
      <c r="I2683" s="6" t="str">
        <f>IFERROR(VLOOKUP(C2683,BIVA!$C$3:$J$5311,8,0),"")</f>
        <v/>
      </c>
      <c r="J2683" s="7">
        <f>Covaf!H2683</f>
        <v>0</v>
      </c>
      <c r="K2683" s="1">
        <f>Covaf!X2683</f>
        <v>0</v>
      </c>
    </row>
    <row r="2684" spans="1:11">
      <c r="A2684" s="1" t="str">
        <f t="shared" si="41"/>
        <v>NO</v>
      </c>
      <c r="B2684" s="36">
        <f>Covaf!B2684</f>
        <v>0</v>
      </c>
      <c r="C2684" s="36" t="str">
        <f>CONCATENATE(Covaf!E2684,"_",Covaf!F2684,"_",Covaf!G2684)</f>
        <v>__</v>
      </c>
      <c r="D2684" s="6" t="str">
        <f>IFERROR(VLOOKUP(C2684,BIVA!$C$3:$J$5311,3,0),"")</f>
        <v/>
      </c>
      <c r="E2684" s="6" t="str">
        <f>IFERROR(VLOOKUP(C2684,BIVA!$C$3:$J$5311,4,0),"")</f>
        <v/>
      </c>
      <c r="F2684" s="1" t="str">
        <f>IFERROR(VLOOKUP(C2684,BIVA!$C$3:$J$5311,5,0),"")</f>
        <v/>
      </c>
      <c r="G2684" s="6" t="str">
        <f>IFERROR(VLOOKUP(C2684,BIVA!$C$3:$J$5311,6,0),"")</f>
        <v/>
      </c>
      <c r="H2684" s="6" t="str">
        <f>IFERROR(VLOOKUP(C2684,BIVA!$C$3:$J$5311,7,0),"")</f>
        <v/>
      </c>
      <c r="I2684" s="6" t="str">
        <f>IFERROR(VLOOKUP(C2684,BIVA!$C$3:$J$5311,8,0),"")</f>
        <v/>
      </c>
      <c r="J2684" s="7">
        <f>Covaf!H2684</f>
        <v>0</v>
      </c>
      <c r="K2684" s="1">
        <f>Covaf!X2684</f>
        <v>0</v>
      </c>
    </row>
    <row r="2685" spans="1:11">
      <c r="A2685" s="1" t="str">
        <f t="shared" si="41"/>
        <v>NO</v>
      </c>
      <c r="B2685" s="36">
        <f>Covaf!B2685</f>
        <v>0</v>
      </c>
      <c r="C2685" s="36" t="str">
        <f>CONCATENATE(Covaf!E2685,"_",Covaf!F2685,"_",Covaf!G2685)</f>
        <v>__</v>
      </c>
      <c r="D2685" s="6" t="str">
        <f>IFERROR(VLOOKUP(C2685,BIVA!$C$3:$J$5311,3,0),"")</f>
        <v/>
      </c>
      <c r="E2685" s="6" t="str">
        <f>IFERROR(VLOOKUP(C2685,BIVA!$C$3:$J$5311,4,0),"")</f>
        <v/>
      </c>
      <c r="F2685" s="1" t="str">
        <f>IFERROR(VLOOKUP(C2685,BIVA!$C$3:$J$5311,5,0),"")</f>
        <v/>
      </c>
      <c r="G2685" s="6" t="str">
        <f>IFERROR(VLOOKUP(C2685,BIVA!$C$3:$J$5311,6,0),"")</f>
        <v/>
      </c>
      <c r="H2685" s="6" t="str">
        <f>IFERROR(VLOOKUP(C2685,BIVA!$C$3:$J$5311,7,0),"")</f>
        <v/>
      </c>
      <c r="I2685" s="6" t="str">
        <f>IFERROR(VLOOKUP(C2685,BIVA!$C$3:$J$5311,8,0),"")</f>
        <v/>
      </c>
      <c r="J2685" s="7">
        <f>Covaf!H2685</f>
        <v>0</v>
      </c>
      <c r="K2685" s="1">
        <f>Covaf!X2685</f>
        <v>0</v>
      </c>
    </row>
    <row r="2686" spans="1:11">
      <c r="A2686" s="1" t="str">
        <f t="shared" si="41"/>
        <v>NO</v>
      </c>
      <c r="B2686" s="36">
        <f>Covaf!B2686</f>
        <v>0</v>
      </c>
      <c r="C2686" s="36" t="str">
        <f>CONCATENATE(Covaf!E2686,"_",Covaf!F2686,"_",Covaf!G2686)</f>
        <v>__</v>
      </c>
      <c r="D2686" s="6" t="str">
        <f>IFERROR(VLOOKUP(C2686,BIVA!$C$3:$J$5311,3,0),"")</f>
        <v/>
      </c>
      <c r="E2686" s="6" t="str">
        <f>IFERROR(VLOOKUP(C2686,BIVA!$C$3:$J$5311,4,0),"")</f>
        <v/>
      </c>
      <c r="F2686" s="1" t="str">
        <f>IFERROR(VLOOKUP(C2686,BIVA!$C$3:$J$5311,5,0),"")</f>
        <v/>
      </c>
      <c r="G2686" s="6" t="str">
        <f>IFERROR(VLOOKUP(C2686,BIVA!$C$3:$J$5311,6,0),"")</f>
        <v/>
      </c>
      <c r="H2686" s="6" t="str">
        <f>IFERROR(VLOOKUP(C2686,BIVA!$C$3:$J$5311,7,0),"")</f>
        <v/>
      </c>
      <c r="I2686" s="6" t="str">
        <f>IFERROR(VLOOKUP(C2686,BIVA!$C$3:$J$5311,8,0),"")</f>
        <v/>
      </c>
      <c r="J2686" s="7">
        <f>Covaf!H2686</f>
        <v>0</v>
      </c>
      <c r="K2686" s="1">
        <f>Covaf!X2686</f>
        <v>0</v>
      </c>
    </row>
    <row r="2687" spans="1:11">
      <c r="A2687" s="1" t="str">
        <f t="shared" si="41"/>
        <v>NO</v>
      </c>
      <c r="B2687" s="36">
        <f>Covaf!B2687</f>
        <v>0</v>
      </c>
      <c r="C2687" s="36" t="str">
        <f>CONCATENATE(Covaf!E2687,"_",Covaf!F2687,"_",Covaf!G2687)</f>
        <v>__</v>
      </c>
      <c r="D2687" s="6" t="str">
        <f>IFERROR(VLOOKUP(C2687,BIVA!$C$3:$J$5311,3,0),"")</f>
        <v/>
      </c>
      <c r="E2687" s="6" t="str">
        <f>IFERROR(VLOOKUP(C2687,BIVA!$C$3:$J$5311,4,0),"")</f>
        <v/>
      </c>
      <c r="F2687" s="1" t="str">
        <f>IFERROR(VLOOKUP(C2687,BIVA!$C$3:$J$5311,5,0),"")</f>
        <v/>
      </c>
      <c r="G2687" s="6" t="str">
        <f>IFERROR(VLOOKUP(C2687,BIVA!$C$3:$J$5311,6,0),"")</f>
        <v/>
      </c>
      <c r="H2687" s="6" t="str">
        <f>IFERROR(VLOOKUP(C2687,BIVA!$C$3:$J$5311,7,0),"")</f>
        <v/>
      </c>
      <c r="I2687" s="6" t="str">
        <f>IFERROR(VLOOKUP(C2687,BIVA!$C$3:$J$5311,8,0),"")</f>
        <v/>
      </c>
      <c r="J2687" s="7">
        <f>Covaf!H2687</f>
        <v>0</v>
      </c>
      <c r="K2687" s="1">
        <f>Covaf!X2687</f>
        <v>0</v>
      </c>
    </row>
    <row r="2688" spans="1:11">
      <c r="A2688" s="1" t="str">
        <f t="shared" si="41"/>
        <v>NO</v>
      </c>
      <c r="B2688" s="36">
        <f>Covaf!B2688</f>
        <v>0</v>
      </c>
      <c r="C2688" s="36" t="str">
        <f>CONCATENATE(Covaf!E2688,"_",Covaf!F2688,"_",Covaf!G2688)</f>
        <v>__</v>
      </c>
      <c r="D2688" s="6" t="str">
        <f>IFERROR(VLOOKUP(C2688,BIVA!$C$3:$J$5311,3,0),"")</f>
        <v/>
      </c>
      <c r="E2688" s="6" t="str">
        <f>IFERROR(VLOOKUP(C2688,BIVA!$C$3:$J$5311,4,0),"")</f>
        <v/>
      </c>
      <c r="F2688" s="1" t="str">
        <f>IFERROR(VLOOKUP(C2688,BIVA!$C$3:$J$5311,5,0),"")</f>
        <v/>
      </c>
      <c r="G2688" s="6" t="str">
        <f>IFERROR(VLOOKUP(C2688,BIVA!$C$3:$J$5311,6,0),"")</f>
        <v/>
      </c>
      <c r="H2688" s="6" t="str">
        <f>IFERROR(VLOOKUP(C2688,BIVA!$C$3:$J$5311,7,0),"")</f>
        <v/>
      </c>
      <c r="I2688" s="6" t="str">
        <f>IFERROR(VLOOKUP(C2688,BIVA!$C$3:$J$5311,8,0),"")</f>
        <v/>
      </c>
      <c r="J2688" s="7">
        <f>Covaf!H2688</f>
        <v>0</v>
      </c>
      <c r="K2688" s="1">
        <f>Covaf!X2688</f>
        <v>0</v>
      </c>
    </row>
    <row r="2689" spans="1:11">
      <c r="A2689" s="1" t="str">
        <f t="shared" si="41"/>
        <v>NO</v>
      </c>
      <c r="B2689" s="36">
        <f>Covaf!B2689</f>
        <v>0</v>
      </c>
      <c r="C2689" s="36" t="str">
        <f>CONCATENATE(Covaf!E2689,"_",Covaf!F2689,"_",Covaf!G2689)</f>
        <v>__</v>
      </c>
      <c r="D2689" s="6" t="str">
        <f>IFERROR(VLOOKUP(C2689,BIVA!$C$3:$J$5311,3,0),"")</f>
        <v/>
      </c>
      <c r="E2689" s="6" t="str">
        <f>IFERROR(VLOOKUP(C2689,BIVA!$C$3:$J$5311,4,0),"")</f>
        <v/>
      </c>
      <c r="F2689" s="1" t="str">
        <f>IFERROR(VLOOKUP(C2689,BIVA!$C$3:$J$5311,5,0),"")</f>
        <v/>
      </c>
      <c r="G2689" s="6" t="str">
        <f>IFERROR(VLOOKUP(C2689,BIVA!$C$3:$J$5311,6,0),"")</f>
        <v/>
      </c>
      <c r="H2689" s="6" t="str">
        <f>IFERROR(VLOOKUP(C2689,BIVA!$C$3:$J$5311,7,0),"")</f>
        <v/>
      </c>
      <c r="I2689" s="6" t="str">
        <f>IFERROR(VLOOKUP(C2689,BIVA!$C$3:$J$5311,8,0),"")</f>
        <v/>
      </c>
      <c r="J2689" s="7">
        <f>Covaf!H2689</f>
        <v>0</v>
      </c>
      <c r="K2689" s="1">
        <f>Covaf!X2689</f>
        <v>0</v>
      </c>
    </row>
    <row r="2690" spans="1:11">
      <c r="A2690" s="1" t="str">
        <f t="shared" si="41"/>
        <v>NO</v>
      </c>
      <c r="B2690" s="36">
        <f>Covaf!B2690</f>
        <v>0</v>
      </c>
      <c r="C2690" s="36" t="str">
        <f>CONCATENATE(Covaf!E2690,"_",Covaf!F2690,"_",Covaf!G2690)</f>
        <v>__</v>
      </c>
      <c r="D2690" s="6" t="str">
        <f>IFERROR(VLOOKUP(C2690,BIVA!$C$3:$J$5311,3,0),"")</f>
        <v/>
      </c>
      <c r="E2690" s="6" t="str">
        <f>IFERROR(VLOOKUP(C2690,BIVA!$C$3:$J$5311,4,0),"")</f>
        <v/>
      </c>
      <c r="F2690" s="1" t="str">
        <f>IFERROR(VLOOKUP(C2690,BIVA!$C$3:$J$5311,5,0),"")</f>
        <v/>
      </c>
      <c r="G2690" s="6" t="str">
        <f>IFERROR(VLOOKUP(C2690,BIVA!$C$3:$J$5311,6,0),"")</f>
        <v/>
      </c>
      <c r="H2690" s="6" t="str">
        <f>IFERROR(VLOOKUP(C2690,BIVA!$C$3:$J$5311,7,0),"")</f>
        <v/>
      </c>
      <c r="I2690" s="6" t="str">
        <f>IFERROR(VLOOKUP(C2690,BIVA!$C$3:$J$5311,8,0),"")</f>
        <v/>
      </c>
      <c r="J2690" s="7">
        <f>Covaf!H2690</f>
        <v>0</v>
      </c>
      <c r="K2690" s="1">
        <f>Covaf!X2690</f>
        <v>0</v>
      </c>
    </row>
    <row r="2691" spans="1:11">
      <c r="A2691" s="1" t="str">
        <f t="shared" ref="A2691:A2754" si="42">IF(H2691="APLICADO","SI","NO")</f>
        <v>NO</v>
      </c>
      <c r="B2691" s="36">
        <f>Covaf!B2691</f>
        <v>0</v>
      </c>
      <c r="C2691" s="36" t="str">
        <f>CONCATENATE(Covaf!E2691,"_",Covaf!F2691,"_",Covaf!G2691)</f>
        <v>__</v>
      </c>
      <c r="D2691" s="6" t="str">
        <f>IFERROR(VLOOKUP(C2691,BIVA!$C$3:$J$5311,3,0),"")</f>
        <v/>
      </c>
      <c r="E2691" s="6" t="str">
        <f>IFERROR(VLOOKUP(C2691,BIVA!$C$3:$J$5311,4,0),"")</f>
        <v/>
      </c>
      <c r="F2691" s="1" t="str">
        <f>IFERROR(VLOOKUP(C2691,BIVA!$C$3:$J$5311,5,0),"")</f>
        <v/>
      </c>
      <c r="G2691" s="6" t="str">
        <f>IFERROR(VLOOKUP(C2691,BIVA!$C$3:$J$5311,6,0),"")</f>
        <v/>
      </c>
      <c r="H2691" s="6" t="str">
        <f>IFERROR(VLOOKUP(C2691,BIVA!$C$3:$J$5311,7,0),"")</f>
        <v/>
      </c>
      <c r="I2691" s="6" t="str">
        <f>IFERROR(VLOOKUP(C2691,BIVA!$C$3:$J$5311,8,0),"")</f>
        <v/>
      </c>
      <c r="J2691" s="7">
        <f>Covaf!H2691</f>
        <v>0</v>
      </c>
      <c r="K2691" s="1">
        <f>Covaf!X2691</f>
        <v>0</v>
      </c>
    </row>
    <row r="2692" spans="1:11">
      <c r="A2692" s="1" t="str">
        <f t="shared" si="42"/>
        <v>NO</v>
      </c>
      <c r="B2692" s="36">
        <f>Covaf!B2692</f>
        <v>0</v>
      </c>
      <c r="C2692" s="36" t="str">
        <f>CONCATENATE(Covaf!E2692,"_",Covaf!F2692,"_",Covaf!G2692)</f>
        <v>__</v>
      </c>
      <c r="D2692" s="6" t="str">
        <f>IFERROR(VLOOKUP(C2692,BIVA!$C$3:$J$5311,3,0),"")</f>
        <v/>
      </c>
      <c r="E2692" s="6" t="str">
        <f>IFERROR(VLOOKUP(C2692,BIVA!$C$3:$J$5311,4,0),"")</f>
        <v/>
      </c>
      <c r="F2692" s="1" t="str">
        <f>IFERROR(VLOOKUP(C2692,BIVA!$C$3:$J$5311,5,0),"")</f>
        <v/>
      </c>
      <c r="G2692" s="6" t="str">
        <f>IFERROR(VLOOKUP(C2692,BIVA!$C$3:$J$5311,6,0),"")</f>
        <v/>
      </c>
      <c r="H2692" s="6" t="str">
        <f>IFERROR(VLOOKUP(C2692,BIVA!$C$3:$J$5311,7,0),"")</f>
        <v/>
      </c>
      <c r="I2692" s="6" t="str">
        <f>IFERROR(VLOOKUP(C2692,BIVA!$C$3:$J$5311,8,0),"")</f>
        <v/>
      </c>
      <c r="J2692" s="7">
        <f>Covaf!H2692</f>
        <v>0</v>
      </c>
      <c r="K2692" s="1">
        <f>Covaf!X2692</f>
        <v>0</v>
      </c>
    </row>
    <row r="2693" spans="1:11">
      <c r="A2693" s="1" t="str">
        <f t="shared" si="42"/>
        <v>NO</v>
      </c>
      <c r="B2693" s="36">
        <f>Covaf!B2693</f>
        <v>0</v>
      </c>
      <c r="C2693" s="36" t="str">
        <f>CONCATENATE(Covaf!E2693,"_",Covaf!F2693,"_",Covaf!G2693)</f>
        <v>__</v>
      </c>
      <c r="D2693" s="6" t="str">
        <f>IFERROR(VLOOKUP(C2693,BIVA!$C$3:$J$5311,3,0),"")</f>
        <v/>
      </c>
      <c r="E2693" s="6" t="str">
        <f>IFERROR(VLOOKUP(C2693,BIVA!$C$3:$J$5311,4,0),"")</f>
        <v/>
      </c>
      <c r="F2693" s="1" t="str">
        <f>IFERROR(VLOOKUP(C2693,BIVA!$C$3:$J$5311,5,0),"")</f>
        <v/>
      </c>
      <c r="G2693" s="6" t="str">
        <f>IFERROR(VLOOKUP(C2693,BIVA!$C$3:$J$5311,6,0),"")</f>
        <v/>
      </c>
      <c r="H2693" s="6" t="str">
        <f>IFERROR(VLOOKUP(C2693,BIVA!$C$3:$J$5311,7,0),"")</f>
        <v/>
      </c>
      <c r="I2693" s="6" t="str">
        <f>IFERROR(VLOOKUP(C2693,BIVA!$C$3:$J$5311,8,0),"")</f>
        <v/>
      </c>
      <c r="J2693" s="7">
        <f>Covaf!H2693</f>
        <v>0</v>
      </c>
      <c r="K2693" s="1">
        <f>Covaf!X2693</f>
        <v>0</v>
      </c>
    </row>
    <row r="2694" spans="1:11">
      <c r="A2694" s="1" t="str">
        <f t="shared" si="42"/>
        <v>NO</v>
      </c>
      <c r="B2694" s="36">
        <f>Covaf!B2694</f>
        <v>0</v>
      </c>
      <c r="C2694" s="36" t="str">
        <f>CONCATENATE(Covaf!E2694,"_",Covaf!F2694,"_",Covaf!G2694)</f>
        <v>__</v>
      </c>
      <c r="D2694" s="6" t="str">
        <f>IFERROR(VLOOKUP(C2694,BIVA!$C$3:$J$5311,3,0),"")</f>
        <v/>
      </c>
      <c r="E2694" s="6" t="str">
        <f>IFERROR(VLOOKUP(C2694,BIVA!$C$3:$J$5311,4,0),"")</f>
        <v/>
      </c>
      <c r="F2694" s="1" t="str">
        <f>IFERROR(VLOOKUP(C2694,BIVA!$C$3:$J$5311,5,0),"")</f>
        <v/>
      </c>
      <c r="G2694" s="6" t="str">
        <f>IFERROR(VLOOKUP(C2694,BIVA!$C$3:$J$5311,6,0),"")</f>
        <v/>
      </c>
      <c r="H2694" s="6" t="str">
        <f>IFERROR(VLOOKUP(C2694,BIVA!$C$3:$J$5311,7,0),"")</f>
        <v/>
      </c>
      <c r="I2694" s="6" t="str">
        <f>IFERROR(VLOOKUP(C2694,BIVA!$C$3:$J$5311,8,0),"")</f>
        <v/>
      </c>
      <c r="J2694" s="7">
        <f>Covaf!H2694</f>
        <v>0</v>
      </c>
      <c r="K2694" s="1">
        <f>Covaf!X2694</f>
        <v>0</v>
      </c>
    </row>
    <row r="2695" spans="1:11">
      <c r="A2695" s="1" t="str">
        <f t="shared" si="42"/>
        <v>NO</v>
      </c>
      <c r="B2695" s="36">
        <f>Covaf!B2695</f>
        <v>0</v>
      </c>
      <c r="C2695" s="36" t="str">
        <f>CONCATENATE(Covaf!E2695,"_",Covaf!F2695,"_",Covaf!G2695)</f>
        <v>__</v>
      </c>
      <c r="D2695" s="6" t="str">
        <f>IFERROR(VLOOKUP(C2695,BIVA!$C$3:$J$5311,3,0),"")</f>
        <v/>
      </c>
      <c r="E2695" s="6" t="str">
        <f>IFERROR(VLOOKUP(C2695,BIVA!$C$3:$J$5311,4,0),"")</f>
        <v/>
      </c>
      <c r="F2695" s="1" t="str">
        <f>IFERROR(VLOOKUP(C2695,BIVA!$C$3:$J$5311,5,0),"")</f>
        <v/>
      </c>
      <c r="G2695" s="6" t="str">
        <f>IFERROR(VLOOKUP(C2695,BIVA!$C$3:$J$5311,6,0),"")</f>
        <v/>
      </c>
      <c r="H2695" s="6" t="str">
        <f>IFERROR(VLOOKUP(C2695,BIVA!$C$3:$J$5311,7,0),"")</f>
        <v/>
      </c>
      <c r="I2695" s="6" t="str">
        <f>IFERROR(VLOOKUP(C2695,BIVA!$C$3:$J$5311,8,0),"")</f>
        <v/>
      </c>
      <c r="J2695" s="7">
        <f>Covaf!H2695</f>
        <v>0</v>
      </c>
      <c r="K2695" s="1">
        <f>Covaf!X2695</f>
        <v>0</v>
      </c>
    </row>
    <row r="2696" spans="1:11">
      <c r="A2696" s="1" t="str">
        <f t="shared" si="42"/>
        <v>NO</v>
      </c>
      <c r="B2696" s="36">
        <f>Covaf!B2696</f>
        <v>0</v>
      </c>
      <c r="C2696" s="36" t="str">
        <f>CONCATENATE(Covaf!E2696,"_",Covaf!F2696,"_",Covaf!G2696)</f>
        <v>__</v>
      </c>
      <c r="D2696" s="6" t="str">
        <f>IFERROR(VLOOKUP(C2696,BIVA!$C$3:$J$5311,3,0),"")</f>
        <v/>
      </c>
      <c r="E2696" s="6" t="str">
        <f>IFERROR(VLOOKUP(C2696,BIVA!$C$3:$J$5311,4,0),"")</f>
        <v/>
      </c>
      <c r="F2696" s="1" t="str">
        <f>IFERROR(VLOOKUP(C2696,BIVA!$C$3:$J$5311,5,0),"")</f>
        <v/>
      </c>
      <c r="G2696" s="6" t="str">
        <f>IFERROR(VLOOKUP(C2696,BIVA!$C$3:$J$5311,6,0),"")</f>
        <v/>
      </c>
      <c r="H2696" s="6" t="str">
        <f>IFERROR(VLOOKUP(C2696,BIVA!$C$3:$J$5311,7,0),"")</f>
        <v/>
      </c>
      <c r="I2696" s="6" t="str">
        <f>IFERROR(VLOOKUP(C2696,BIVA!$C$3:$J$5311,8,0),"")</f>
        <v/>
      </c>
      <c r="J2696" s="7">
        <f>Covaf!H2696</f>
        <v>0</v>
      </c>
      <c r="K2696" s="1">
        <f>Covaf!X2696</f>
        <v>0</v>
      </c>
    </row>
    <row r="2697" spans="1:11">
      <c r="A2697" s="1" t="str">
        <f t="shared" si="42"/>
        <v>NO</v>
      </c>
      <c r="B2697" s="36">
        <f>Covaf!B2697</f>
        <v>0</v>
      </c>
      <c r="C2697" s="36" t="str">
        <f>CONCATENATE(Covaf!E2697,"_",Covaf!F2697,"_",Covaf!G2697)</f>
        <v>__</v>
      </c>
      <c r="D2697" s="6" t="str">
        <f>IFERROR(VLOOKUP(C2697,BIVA!$C$3:$J$5311,3,0),"")</f>
        <v/>
      </c>
      <c r="E2697" s="6" t="str">
        <f>IFERROR(VLOOKUP(C2697,BIVA!$C$3:$J$5311,4,0),"")</f>
        <v/>
      </c>
      <c r="F2697" s="1" t="str">
        <f>IFERROR(VLOOKUP(C2697,BIVA!$C$3:$J$5311,5,0),"")</f>
        <v/>
      </c>
      <c r="G2697" s="6" t="str">
        <f>IFERROR(VLOOKUP(C2697,BIVA!$C$3:$J$5311,6,0),"")</f>
        <v/>
      </c>
      <c r="H2697" s="6" t="str">
        <f>IFERROR(VLOOKUP(C2697,BIVA!$C$3:$J$5311,7,0),"")</f>
        <v/>
      </c>
      <c r="I2697" s="6" t="str">
        <f>IFERROR(VLOOKUP(C2697,BIVA!$C$3:$J$5311,8,0),"")</f>
        <v/>
      </c>
      <c r="J2697" s="7">
        <f>Covaf!H2697</f>
        <v>0</v>
      </c>
      <c r="K2697" s="1">
        <f>Covaf!X2697</f>
        <v>0</v>
      </c>
    </row>
    <row r="2698" spans="1:11">
      <c r="A2698" s="1" t="str">
        <f t="shared" si="42"/>
        <v>NO</v>
      </c>
      <c r="B2698" s="36">
        <f>Covaf!B2698</f>
        <v>0</v>
      </c>
      <c r="C2698" s="36" t="str">
        <f>CONCATENATE(Covaf!E2698,"_",Covaf!F2698,"_",Covaf!G2698)</f>
        <v>__</v>
      </c>
      <c r="D2698" s="6" t="str">
        <f>IFERROR(VLOOKUP(C2698,BIVA!$C$3:$J$5311,3,0),"")</f>
        <v/>
      </c>
      <c r="E2698" s="6" t="str">
        <f>IFERROR(VLOOKUP(C2698,BIVA!$C$3:$J$5311,4,0),"")</f>
        <v/>
      </c>
      <c r="F2698" s="1" t="str">
        <f>IFERROR(VLOOKUP(C2698,BIVA!$C$3:$J$5311,5,0),"")</f>
        <v/>
      </c>
      <c r="G2698" s="6" t="str">
        <f>IFERROR(VLOOKUP(C2698,BIVA!$C$3:$J$5311,6,0),"")</f>
        <v/>
      </c>
      <c r="H2698" s="6" t="str">
        <f>IFERROR(VLOOKUP(C2698,BIVA!$C$3:$J$5311,7,0),"")</f>
        <v/>
      </c>
      <c r="I2698" s="6" t="str">
        <f>IFERROR(VLOOKUP(C2698,BIVA!$C$3:$J$5311,8,0),"")</f>
        <v/>
      </c>
      <c r="J2698" s="7">
        <f>Covaf!H2698</f>
        <v>0</v>
      </c>
      <c r="K2698" s="1">
        <f>Covaf!X2698</f>
        <v>0</v>
      </c>
    </row>
    <row r="2699" spans="1:11">
      <c r="A2699" s="1" t="str">
        <f t="shared" si="42"/>
        <v>NO</v>
      </c>
      <c r="B2699" s="36">
        <f>Covaf!B2699</f>
        <v>0</v>
      </c>
      <c r="C2699" s="36" t="str">
        <f>CONCATENATE(Covaf!E2699,"_",Covaf!F2699,"_",Covaf!G2699)</f>
        <v>__</v>
      </c>
      <c r="D2699" s="6" t="str">
        <f>IFERROR(VLOOKUP(C2699,BIVA!$C$3:$J$5311,3,0),"")</f>
        <v/>
      </c>
      <c r="E2699" s="6" t="str">
        <f>IFERROR(VLOOKUP(C2699,BIVA!$C$3:$J$5311,4,0),"")</f>
        <v/>
      </c>
      <c r="F2699" s="1" t="str">
        <f>IFERROR(VLOOKUP(C2699,BIVA!$C$3:$J$5311,5,0),"")</f>
        <v/>
      </c>
      <c r="G2699" s="6" t="str">
        <f>IFERROR(VLOOKUP(C2699,BIVA!$C$3:$J$5311,6,0),"")</f>
        <v/>
      </c>
      <c r="H2699" s="6" t="str">
        <f>IFERROR(VLOOKUP(C2699,BIVA!$C$3:$J$5311,7,0),"")</f>
        <v/>
      </c>
      <c r="I2699" s="6" t="str">
        <f>IFERROR(VLOOKUP(C2699,BIVA!$C$3:$J$5311,8,0),"")</f>
        <v/>
      </c>
      <c r="J2699" s="7">
        <f>Covaf!H2699</f>
        <v>0</v>
      </c>
      <c r="K2699" s="1">
        <f>Covaf!X2699</f>
        <v>0</v>
      </c>
    </row>
    <row r="2700" spans="1:11">
      <c r="A2700" s="1" t="str">
        <f t="shared" si="42"/>
        <v>NO</v>
      </c>
      <c r="B2700" s="36">
        <f>Covaf!B2700</f>
        <v>0</v>
      </c>
      <c r="C2700" s="36" t="str">
        <f>CONCATENATE(Covaf!E2700,"_",Covaf!F2700,"_",Covaf!G2700)</f>
        <v>__</v>
      </c>
      <c r="D2700" s="6" t="str">
        <f>IFERROR(VLOOKUP(C2700,BIVA!$C$3:$J$5311,3,0),"")</f>
        <v/>
      </c>
      <c r="E2700" s="6" t="str">
        <f>IFERROR(VLOOKUP(C2700,BIVA!$C$3:$J$5311,4,0),"")</f>
        <v/>
      </c>
      <c r="F2700" s="1" t="str">
        <f>IFERROR(VLOOKUP(C2700,BIVA!$C$3:$J$5311,5,0),"")</f>
        <v/>
      </c>
      <c r="G2700" s="6" t="str">
        <f>IFERROR(VLOOKUP(C2700,BIVA!$C$3:$J$5311,6,0),"")</f>
        <v/>
      </c>
      <c r="H2700" s="6" t="str">
        <f>IFERROR(VLOOKUP(C2700,BIVA!$C$3:$J$5311,7,0),"")</f>
        <v/>
      </c>
      <c r="I2700" s="6" t="str">
        <f>IFERROR(VLOOKUP(C2700,BIVA!$C$3:$J$5311,8,0),"")</f>
        <v/>
      </c>
      <c r="J2700" s="7">
        <f>Covaf!H2700</f>
        <v>0</v>
      </c>
      <c r="K2700" s="1">
        <f>Covaf!X2700</f>
        <v>0</v>
      </c>
    </row>
    <row r="2701" spans="1:11">
      <c r="A2701" s="1" t="str">
        <f t="shared" si="42"/>
        <v>NO</v>
      </c>
      <c r="B2701" s="36">
        <f>Covaf!B2701</f>
        <v>0</v>
      </c>
      <c r="C2701" s="36" t="str">
        <f>CONCATENATE(Covaf!E2701,"_",Covaf!F2701,"_",Covaf!G2701)</f>
        <v>__</v>
      </c>
      <c r="D2701" s="6" t="str">
        <f>IFERROR(VLOOKUP(C2701,BIVA!$C$3:$J$5311,3,0),"")</f>
        <v/>
      </c>
      <c r="E2701" s="6" t="str">
        <f>IFERROR(VLOOKUP(C2701,BIVA!$C$3:$J$5311,4,0),"")</f>
        <v/>
      </c>
      <c r="F2701" s="1" t="str">
        <f>IFERROR(VLOOKUP(C2701,BIVA!$C$3:$J$5311,5,0),"")</f>
        <v/>
      </c>
      <c r="G2701" s="6" t="str">
        <f>IFERROR(VLOOKUP(C2701,BIVA!$C$3:$J$5311,6,0),"")</f>
        <v/>
      </c>
      <c r="H2701" s="6" t="str">
        <f>IFERROR(VLOOKUP(C2701,BIVA!$C$3:$J$5311,7,0),"")</f>
        <v/>
      </c>
      <c r="I2701" s="6" t="str">
        <f>IFERROR(VLOOKUP(C2701,BIVA!$C$3:$J$5311,8,0),"")</f>
        <v/>
      </c>
      <c r="J2701" s="7">
        <f>Covaf!H2701</f>
        <v>0</v>
      </c>
      <c r="K2701" s="1">
        <f>Covaf!X2701</f>
        <v>0</v>
      </c>
    </row>
    <row r="2702" spans="1:11">
      <c r="A2702" s="1" t="str">
        <f t="shared" si="42"/>
        <v>NO</v>
      </c>
      <c r="B2702" s="36">
        <f>Covaf!B2702</f>
        <v>0</v>
      </c>
      <c r="C2702" s="36" t="str">
        <f>CONCATENATE(Covaf!E2702,"_",Covaf!F2702,"_",Covaf!G2702)</f>
        <v>__</v>
      </c>
      <c r="D2702" s="6" t="str">
        <f>IFERROR(VLOOKUP(C2702,BIVA!$C$3:$J$5311,3,0),"")</f>
        <v/>
      </c>
      <c r="E2702" s="6" t="str">
        <f>IFERROR(VLOOKUP(C2702,BIVA!$C$3:$J$5311,4,0),"")</f>
        <v/>
      </c>
      <c r="F2702" s="1" t="str">
        <f>IFERROR(VLOOKUP(C2702,BIVA!$C$3:$J$5311,5,0),"")</f>
        <v/>
      </c>
      <c r="G2702" s="6" t="str">
        <f>IFERROR(VLOOKUP(C2702,BIVA!$C$3:$J$5311,6,0),"")</f>
        <v/>
      </c>
      <c r="H2702" s="6" t="str">
        <f>IFERROR(VLOOKUP(C2702,BIVA!$C$3:$J$5311,7,0),"")</f>
        <v/>
      </c>
      <c r="I2702" s="6" t="str">
        <f>IFERROR(VLOOKUP(C2702,BIVA!$C$3:$J$5311,8,0),"")</f>
        <v/>
      </c>
      <c r="J2702" s="7">
        <f>Covaf!H2702</f>
        <v>0</v>
      </c>
      <c r="K2702" s="1">
        <f>Covaf!X2702</f>
        <v>0</v>
      </c>
    </row>
    <row r="2703" spans="1:11">
      <c r="A2703" s="1" t="str">
        <f t="shared" si="42"/>
        <v>NO</v>
      </c>
      <c r="B2703" s="36">
        <f>Covaf!B2703</f>
        <v>0</v>
      </c>
      <c r="C2703" s="36" t="str">
        <f>CONCATENATE(Covaf!E2703,"_",Covaf!F2703,"_",Covaf!G2703)</f>
        <v>__</v>
      </c>
      <c r="D2703" s="6" t="str">
        <f>IFERROR(VLOOKUP(C2703,BIVA!$C$3:$J$5311,3,0),"")</f>
        <v/>
      </c>
      <c r="E2703" s="6" t="str">
        <f>IFERROR(VLOOKUP(C2703,BIVA!$C$3:$J$5311,4,0),"")</f>
        <v/>
      </c>
      <c r="F2703" s="1" t="str">
        <f>IFERROR(VLOOKUP(C2703,BIVA!$C$3:$J$5311,5,0),"")</f>
        <v/>
      </c>
      <c r="G2703" s="6" t="str">
        <f>IFERROR(VLOOKUP(C2703,BIVA!$C$3:$J$5311,6,0),"")</f>
        <v/>
      </c>
      <c r="H2703" s="6" t="str">
        <f>IFERROR(VLOOKUP(C2703,BIVA!$C$3:$J$5311,7,0),"")</f>
        <v/>
      </c>
      <c r="I2703" s="6" t="str">
        <f>IFERROR(VLOOKUP(C2703,BIVA!$C$3:$J$5311,8,0),"")</f>
        <v/>
      </c>
      <c r="J2703" s="7">
        <f>Covaf!H2703</f>
        <v>0</v>
      </c>
      <c r="K2703" s="1">
        <f>Covaf!X2703</f>
        <v>0</v>
      </c>
    </row>
    <row r="2704" spans="1:11">
      <c r="A2704" s="1" t="str">
        <f t="shared" si="42"/>
        <v>NO</v>
      </c>
      <c r="B2704" s="36">
        <f>Covaf!B2704</f>
        <v>0</v>
      </c>
      <c r="C2704" s="36" t="str">
        <f>CONCATENATE(Covaf!E2704,"_",Covaf!F2704,"_",Covaf!G2704)</f>
        <v>__</v>
      </c>
      <c r="D2704" s="6" t="str">
        <f>IFERROR(VLOOKUP(C2704,BIVA!$C$3:$J$5311,3,0),"")</f>
        <v/>
      </c>
      <c r="E2704" s="6" t="str">
        <f>IFERROR(VLOOKUP(C2704,BIVA!$C$3:$J$5311,4,0),"")</f>
        <v/>
      </c>
      <c r="F2704" s="1" t="str">
        <f>IFERROR(VLOOKUP(C2704,BIVA!$C$3:$J$5311,5,0),"")</f>
        <v/>
      </c>
      <c r="G2704" s="6" t="str">
        <f>IFERROR(VLOOKUP(C2704,BIVA!$C$3:$J$5311,6,0),"")</f>
        <v/>
      </c>
      <c r="H2704" s="6" t="str">
        <f>IFERROR(VLOOKUP(C2704,BIVA!$C$3:$J$5311,7,0),"")</f>
        <v/>
      </c>
      <c r="I2704" s="6" t="str">
        <f>IFERROR(VLOOKUP(C2704,BIVA!$C$3:$J$5311,8,0),"")</f>
        <v/>
      </c>
      <c r="J2704" s="7">
        <f>Covaf!H2704</f>
        <v>0</v>
      </c>
      <c r="K2704" s="1">
        <f>Covaf!X2704</f>
        <v>0</v>
      </c>
    </row>
    <row r="2705" spans="1:11">
      <c r="A2705" s="1" t="str">
        <f t="shared" si="42"/>
        <v>NO</v>
      </c>
      <c r="B2705" s="36">
        <f>Covaf!B2705</f>
        <v>0</v>
      </c>
      <c r="C2705" s="36" t="str">
        <f>CONCATENATE(Covaf!E2705,"_",Covaf!F2705,"_",Covaf!G2705)</f>
        <v>__</v>
      </c>
      <c r="D2705" s="6" t="str">
        <f>IFERROR(VLOOKUP(C2705,BIVA!$C$3:$J$5311,3,0),"")</f>
        <v/>
      </c>
      <c r="E2705" s="6" t="str">
        <f>IFERROR(VLOOKUP(C2705,BIVA!$C$3:$J$5311,4,0),"")</f>
        <v/>
      </c>
      <c r="F2705" s="1" t="str">
        <f>IFERROR(VLOOKUP(C2705,BIVA!$C$3:$J$5311,5,0),"")</f>
        <v/>
      </c>
      <c r="G2705" s="6" t="str">
        <f>IFERROR(VLOOKUP(C2705,BIVA!$C$3:$J$5311,6,0),"")</f>
        <v/>
      </c>
      <c r="H2705" s="6" t="str">
        <f>IFERROR(VLOOKUP(C2705,BIVA!$C$3:$J$5311,7,0),"")</f>
        <v/>
      </c>
      <c r="I2705" s="6" t="str">
        <f>IFERROR(VLOOKUP(C2705,BIVA!$C$3:$J$5311,8,0),"")</f>
        <v/>
      </c>
      <c r="J2705" s="7">
        <f>Covaf!H2705</f>
        <v>0</v>
      </c>
      <c r="K2705" s="1">
        <f>Covaf!X2705</f>
        <v>0</v>
      </c>
    </row>
    <row r="2706" spans="1:11">
      <c r="A2706" s="1" t="str">
        <f t="shared" si="42"/>
        <v>NO</v>
      </c>
      <c r="B2706" s="36">
        <f>Covaf!B2706</f>
        <v>0</v>
      </c>
      <c r="C2706" s="36" t="str">
        <f>CONCATENATE(Covaf!E2706,"_",Covaf!F2706,"_",Covaf!G2706)</f>
        <v>__</v>
      </c>
      <c r="D2706" s="6" t="str">
        <f>IFERROR(VLOOKUP(C2706,BIVA!$C$3:$J$5311,3,0),"")</f>
        <v/>
      </c>
      <c r="E2706" s="6" t="str">
        <f>IFERROR(VLOOKUP(C2706,BIVA!$C$3:$J$5311,4,0),"")</f>
        <v/>
      </c>
      <c r="F2706" s="1" t="str">
        <f>IFERROR(VLOOKUP(C2706,BIVA!$C$3:$J$5311,5,0),"")</f>
        <v/>
      </c>
      <c r="G2706" s="6" t="str">
        <f>IFERROR(VLOOKUP(C2706,BIVA!$C$3:$J$5311,6,0),"")</f>
        <v/>
      </c>
      <c r="H2706" s="6" t="str">
        <f>IFERROR(VLOOKUP(C2706,BIVA!$C$3:$J$5311,7,0),"")</f>
        <v/>
      </c>
      <c r="I2706" s="6" t="str">
        <f>IFERROR(VLOOKUP(C2706,BIVA!$C$3:$J$5311,8,0),"")</f>
        <v/>
      </c>
      <c r="J2706" s="7">
        <f>Covaf!H2706</f>
        <v>0</v>
      </c>
      <c r="K2706" s="1">
        <f>Covaf!X2706</f>
        <v>0</v>
      </c>
    </row>
    <row r="2707" spans="1:11">
      <c r="A2707" s="1" t="str">
        <f t="shared" si="42"/>
        <v>NO</v>
      </c>
      <c r="B2707" s="36">
        <f>Covaf!B2707</f>
        <v>0</v>
      </c>
      <c r="C2707" s="36" t="str">
        <f>CONCATENATE(Covaf!E2707,"_",Covaf!F2707,"_",Covaf!G2707)</f>
        <v>__</v>
      </c>
      <c r="D2707" s="6" t="str">
        <f>IFERROR(VLOOKUP(C2707,BIVA!$C$3:$J$5311,3,0),"")</f>
        <v/>
      </c>
      <c r="E2707" s="6" t="str">
        <f>IFERROR(VLOOKUP(C2707,BIVA!$C$3:$J$5311,4,0),"")</f>
        <v/>
      </c>
      <c r="F2707" s="1" t="str">
        <f>IFERROR(VLOOKUP(C2707,BIVA!$C$3:$J$5311,5,0),"")</f>
        <v/>
      </c>
      <c r="G2707" s="6" t="str">
        <f>IFERROR(VLOOKUP(C2707,BIVA!$C$3:$J$5311,6,0),"")</f>
        <v/>
      </c>
      <c r="H2707" s="6" t="str">
        <f>IFERROR(VLOOKUP(C2707,BIVA!$C$3:$J$5311,7,0),"")</f>
        <v/>
      </c>
      <c r="I2707" s="6" t="str">
        <f>IFERROR(VLOOKUP(C2707,BIVA!$C$3:$J$5311,8,0),"")</f>
        <v/>
      </c>
      <c r="J2707" s="7">
        <f>Covaf!H2707</f>
        <v>0</v>
      </c>
      <c r="K2707" s="1">
        <f>Covaf!X2707</f>
        <v>0</v>
      </c>
    </row>
    <row r="2708" spans="1:11">
      <c r="A2708" s="1" t="str">
        <f t="shared" si="42"/>
        <v>NO</v>
      </c>
      <c r="B2708" s="36">
        <f>Covaf!B2708</f>
        <v>0</v>
      </c>
      <c r="C2708" s="36" t="str">
        <f>CONCATENATE(Covaf!E2708,"_",Covaf!F2708,"_",Covaf!G2708)</f>
        <v>__</v>
      </c>
      <c r="D2708" s="6" t="str">
        <f>IFERROR(VLOOKUP(C2708,BIVA!$C$3:$J$5311,3,0),"")</f>
        <v/>
      </c>
      <c r="E2708" s="6" t="str">
        <f>IFERROR(VLOOKUP(C2708,BIVA!$C$3:$J$5311,4,0),"")</f>
        <v/>
      </c>
      <c r="F2708" s="1" t="str">
        <f>IFERROR(VLOOKUP(C2708,BIVA!$C$3:$J$5311,5,0),"")</f>
        <v/>
      </c>
      <c r="G2708" s="6" t="str">
        <f>IFERROR(VLOOKUP(C2708,BIVA!$C$3:$J$5311,6,0),"")</f>
        <v/>
      </c>
      <c r="H2708" s="6" t="str">
        <f>IFERROR(VLOOKUP(C2708,BIVA!$C$3:$J$5311,7,0),"")</f>
        <v/>
      </c>
      <c r="I2708" s="6" t="str">
        <f>IFERROR(VLOOKUP(C2708,BIVA!$C$3:$J$5311,8,0),"")</f>
        <v/>
      </c>
      <c r="J2708" s="7">
        <f>Covaf!H2708</f>
        <v>0</v>
      </c>
      <c r="K2708" s="1">
        <f>Covaf!X2708</f>
        <v>0</v>
      </c>
    </row>
    <row r="2709" spans="1:11">
      <c r="A2709" s="1" t="str">
        <f t="shared" si="42"/>
        <v>NO</v>
      </c>
      <c r="B2709" s="36">
        <f>Covaf!B2709</f>
        <v>0</v>
      </c>
      <c r="C2709" s="36" t="str">
        <f>CONCATENATE(Covaf!E2709,"_",Covaf!F2709,"_",Covaf!G2709)</f>
        <v>__</v>
      </c>
      <c r="D2709" s="6" t="str">
        <f>IFERROR(VLOOKUP(C2709,BIVA!$C$3:$J$5311,3,0),"")</f>
        <v/>
      </c>
      <c r="E2709" s="6" t="str">
        <f>IFERROR(VLOOKUP(C2709,BIVA!$C$3:$J$5311,4,0),"")</f>
        <v/>
      </c>
      <c r="F2709" s="1" t="str">
        <f>IFERROR(VLOOKUP(C2709,BIVA!$C$3:$J$5311,5,0),"")</f>
        <v/>
      </c>
      <c r="G2709" s="6" t="str">
        <f>IFERROR(VLOOKUP(C2709,BIVA!$C$3:$J$5311,6,0),"")</f>
        <v/>
      </c>
      <c r="H2709" s="6" t="str">
        <f>IFERROR(VLOOKUP(C2709,BIVA!$C$3:$J$5311,7,0),"")</f>
        <v/>
      </c>
      <c r="I2709" s="6" t="str">
        <f>IFERROR(VLOOKUP(C2709,BIVA!$C$3:$J$5311,8,0),"")</f>
        <v/>
      </c>
      <c r="J2709" s="7">
        <f>Covaf!H2709</f>
        <v>0</v>
      </c>
      <c r="K2709" s="1">
        <f>Covaf!X2709</f>
        <v>0</v>
      </c>
    </row>
    <row r="2710" spans="1:11">
      <c r="A2710" s="1" t="str">
        <f t="shared" si="42"/>
        <v>NO</v>
      </c>
      <c r="B2710" s="36">
        <f>Covaf!B2710</f>
        <v>0</v>
      </c>
      <c r="C2710" s="36" t="str">
        <f>CONCATENATE(Covaf!E2710,"_",Covaf!F2710,"_",Covaf!G2710)</f>
        <v>__</v>
      </c>
      <c r="D2710" s="6" t="str">
        <f>IFERROR(VLOOKUP(C2710,BIVA!$C$3:$J$5311,3,0),"")</f>
        <v/>
      </c>
      <c r="E2710" s="6" t="str">
        <f>IFERROR(VLOOKUP(C2710,BIVA!$C$3:$J$5311,4,0),"")</f>
        <v/>
      </c>
      <c r="F2710" s="1" t="str">
        <f>IFERROR(VLOOKUP(C2710,BIVA!$C$3:$J$5311,5,0),"")</f>
        <v/>
      </c>
      <c r="G2710" s="6" t="str">
        <f>IFERROR(VLOOKUP(C2710,BIVA!$C$3:$J$5311,6,0),"")</f>
        <v/>
      </c>
      <c r="H2710" s="6" t="str">
        <f>IFERROR(VLOOKUP(C2710,BIVA!$C$3:$J$5311,7,0),"")</f>
        <v/>
      </c>
      <c r="I2710" s="6" t="str">
        <f>IFERROR(VLOOKUP(C2710,BIVA!$C$3:$J$5311,8,0),"")</f>
        <v/>
      </c>
      <c r="J2710" s="7">
        <f>Covaf!H2710</f>
        <v>0</v>
      </c>
      <c r="K2710" s="1">
        <f>Covaf!X2710</f>
        <v>0</v>
      </c>
    </row>
    <row r="2711" spans="1:11">
      <c r="A2711" s="1" t="str">
        <f t="shared" si="42"/>
        <v>NO</v>
      </c>
      <c r="B2711" s="36">
        <f>Covaf!B2711</f>
        <v>0</v>
      </c>
      <c r="C2711" s="36" t="str">
        <f>CONCATENATE(Covaf!E2711,"_",Covaf!F2711,"_",Covaf!G2711)</f>
        <v>__</v>
      </c>
      <c r="D2711" s="6" t="str">
        <f>IFERROR(VLOOKUP(C2711,BIVA!$C$3:$J$5311,3,0),"")</f>
        <v/>
      </c>
      <c r="E2711" s="6" t="str">
        <f>IFERROR(VLOOKUP(C2711,BIVA!$C$3:$J$5311,4,0),"")</f>
        <v/>
      </c>
      <c r="F2711" s="1" t="str">
        <f>IFERROR(VLOOKUP(C2711,BIVA!$C$3:$J$5311,5,0),"")</f>
        <v/>
      </c>
      <c r="G2711" s="6" t="str">
        <f>IFERROR(VLOOKUP(C2711,BIVA!$C$3:$J$5311,6,0),"")</f>
        <v/>
      </c>
      <c r="H2711" s="6" t="str">
        <f>IFERROR(VLOOKUP(C2711,BIVA!$C$3:$J$5311,7,0),"")</f>
        <v/>
      </c>
      <c r="I2711" s="6" t="str">
        <f>IFERROR(VLOOKUP(C2711,BIVA!$C$3:$J$5311,8,0),"")</f>
        <v/>
      </c>
      <c r="J2711" s="7">
        <f>Covaf!H2711</f>
        <v>0</v>
      </c>
      <c r="K2711" s="1">
        <f>Covaf!X2711</f>
        <v>0</v>
      </c>
    </row>
    <row r="2712" spans="1:11">
      <c r="A2712" s="1" t="str">
        <f t="shared" si="42"/>
        <v>NO</v>
      </c>
      <c r="B2712" s="36">
        <f>Covaf!B2712</f>
        <v>0</v>
      </c>
      <c r="C2712" s="36" t="str">
        <f>CONCATENATE(Covaf!E2712,"_",Covaf!F2712,"_",Covaf!G2712)</f>
        <v>__</v>
      </c>
      <c r="D2712" s="6" t="str">
        <f>IFERROR(VLOOKUP(C2712,BIVA!$C$3:$J$5311,3,0),"")</f>
        <v/>
      </c>
      <c r="E2712" s="6" t="str">
        <f>IFERROR(VLOOKUP(C2712,BIVA!$C$3:$J$5311,4,0),"")</f>
        <v/>
      </c>
      <c r="F2712" s="1" t="str">
        <f>IFERROR(VLOOKUP(C2712,BIVA!$C$3:$J$5311,5,0),"")</f>
        <v/>
      </c>
      <c r="G2712" s="6" t="str">
        <f>IFERROR(VLOOKUP(C2712,BIVA!$C$3:$J$5311,6,0),"")</f>
        <v/>
      </c>
      <c r="H2712" s="6" t="str">
        <f>IFERROR(VLOOKUP(C2712,BIVA!$C$3:$J$5311,7,0),"")</f>
        <v/>
      </c>
      <c r="I2712" s="6" t="str">
        <f>IFERROR(VLOOKUP(C2712,BIVA!$C$3:$J$5311,8,0),"")</f>
        <v/>
      </c>
      <c r="J2712" s="7">
        <f>Covaf!H2712</f>
        <v>0</v>
      </c>
      <c r="K2712" s="1">
        <f>Covaf!X2712</f>
        <v>0</v>
      </c>
    </row>
    <row r="2713" spans="1:11">
      <c r="A2713" s="1" t="str">
        <f t="shared" si="42"/>
        <v>NO</v>
      </c>
      <c r="B2713" s="36">
        <f>Covaf!B2713</f>
        <v>0</v>
      </c>
      <c r="C2713" s="36" t="str">
        <f>CONCATENATE(Covaf!E2713,"_",Covaf!F2713,"_",Covaf!G2713)</f>
        <v>__</v>
      </c>
      <c r="D2713" s="6" t="str">
        <f>IFERROR(VLOOKUP(C2713,BIVA!$C$3:$J$5311,3,0),"")</f>
        <v/>
      </c>
      <c r="E2713" s="6" t="str">
        <f>IFERROR(VLOOKUP(C2713,BIVA!$C$3:$J$5311,4,0),"")</f>
        <v/>
      </c>
      <c r="F2713" s="1" t="str">
        <f>IFERROR(VLOOKUP(C2713,BIVA!$C$3:$J$5311,5,0),"")</f>
        <v/>
      </c>
      <c r="G2713" s="6" t="str">
        <f>IFERROR(VLOOKUP(C2713,BIVA!$C$3:$J$5311,6,0),"")</f>
        <v/>
      </c>
      <c r="H2713" s="6" t="str">
        <f>IFERROR(VLOOKUP(C2713,BIVA!$C$3:$J$5311,7,0),"")</f>
        <v/>
      </c>
      <c r="I2713" s="6" t="str">
        <f>IFERROR(VLOOKUP(C2713,BIVA!$C$3:$J$5311,8,0),"")</f>
        <v/>
      </c>
      <c r="J2713" s="7">
        <f>Covaf!H2713</f>
        <v>0</v>
      </c>
      <c r="K2713" s="1">
        <f>Covaf!X2713</f>
        <v>0</v>
      </c>
    </row>
    <row r="2714" spans="1:11">
      <c r="A2714" s="1" t="str">
        <f t="shared" si="42"/>
        <v>NO</v>
      </c>
      <c r="B2714" s="36">
        <f>Covaf!B2714</f>
        <v>0</v>
      </c>
      <c r="C2714" s="36" t="str">
        <f>CONCATENATE(Covaf!E2714,"_",Covaf!F2714,"_",Covaf!G2714)</f>
        <v>__</v>
      </c>
      <c r="D2714" s="6" t="str">
        <f>IFERROR(VLOOKUP(C2714,BIVA!$C$3:$J$5311,3,0),"")</f>
        <v/>
      </c>
      <c r="E2714" s="6" t="str">
        <f>IFERROR(VLOOKUP(C2714,BIVA!$C$3:$J$5311,4,0),"")</f>
        <v/>
      </c>
      <c r="F2714" s="1" t="str">
        <f>IFERROR(VLOOKUP(C2714,BIVA!$C$3:$J$5311,5,0),"")</f>
        <v/>
      </c>
      <c r="G2714" s="6" t="str">
        <f>IFERROR(VLOOKUP(C2714,BIVA!$C$3:$J$5311,6,0),"")</f>
        <v/>
      </c>
      <c r="H2714" s="6" t="str">
        <f>IFERROR(VLOOKUP(C2714,BIVA!$C$3:$J$5311,7,0),"")</f>
        <v/>
      </c>
      <c r="I2714" s="6" t="str">
        <f>IFERROR(VLOOKUP(C2714,BIVA!$C$3:$J$5311,8,0),"")</f>
        <v/>
      </c>
      <c r="J2714" s="7">
        <f>Covaf!H2714</f>
        <v>0</v>
      </c>
      <c r="K2714" s="1">
        <f>Covaf!X2714</f>
        <v>0</v>
      </c>
    </row>
    <row r="2715" spans="1:11">
      <c r="A2715" s="1" t="str">
        <f t="shared" si="42"/>
        <v>NO</v>
      </c>
      <c r="B2715" s="36">
        <f>Covaf!B2715</f>
        <v>0</v>
      </c>
      <c r="C2715" s="36" t="str">
        <f>CONCATENATE(Covaf!E2715,"_",Covaf!F2715,"_",Covaf!G2715)</f>
        <v>__</v>
      </c>
      <c r="D2715" s="6" t="str">
        <f>IFERROR(VLOOKUP(C2715,BIVA!$C$3:$J$5311,3,0),"")</f>
        <v/>
      </c>
      <c r="E2715" s="6" t="str">
        <f>IFERROR(VLOOKUP(C2715,BIVA!$C$3:$J$5311,4,0),"")</f>
        <v/>
      </c>
      <c r="F2715" s="1" t="str">
        <f>IFERROR(VLOOKUP(C2715,BIVA!$C$3:$J$5311,5,0),"")</f>
        <v/>
      </c>
      <c r="G2715" s="6" t="str">
        <f>IFERROR(VLOOKUP(C2715,BIVA!$C$3:$J$5311,6,0),"")</f>
        <v/>
      </c>
      <c r="H2715" s="6" t="str">
        <f>IFERROR(VLOOKUP(C2715,BIVA!$C$3:$J$5311,7,0),"")</f>
        <v/>
      </c>
      <c r="I2715" s="6" t="str">
        <f>IFERROR(VLOOKUP(C2715,BIVA!$C$3:$J$5311,8,0),"")</f>
        <v/>
      </c>
      <c r="J2715" s="7">
        <f>Covaf!H2715</f>
        <v>0</v>
      </c>
      <c r="K2715" s="1">
        <f>Covaf!X2715</f>
        <v>0</v>
      </c>
    </row>
    <row r="2716" spans="1:11">
      <c r="A2716" s="1" t="str">
        <f t="shared" si="42"/>
        <v>NO</v>
      </c>
      <c r="B2716" s="36">
        <f>Covaf!B2716</f>
        <v>0</v>
      </c>
      <c r="C2716" s="36" t="str">
        <f>CONCATENATE(Covaf!E2716,"_",Covaf!F2716,"_",Covaf!G2716)</f>
        <v>__</v>
      </c>
      <c r="D2716" s="6" t="str">
        <f>IFERROR(VLOOKUP(C2716,BIVA!$C$3:$J$5311,3,0),"")</f>
        <v/>
      </c>
      <c r="E2716" s="6" t="str">
        <f>IFERROR(VLOOKUP(C2716,BIVA!$C$3:$J$5311,4,0),"")</f>
        <v/>
      </c>
      <c r="F2716" s="1" t="str">
        <f>IFERROR(VLOOKUP(C2716,BIVA!$C$3:$J$5311,5,0),"")</f>
        <v/>
      </c>
      <c r="G2716" s="6" t="str">
        <f>IFERROR(VLOOKUP(C2716,BIVA!$C$3:$J$5311,6,0),"")</f>
        <v/>
      </c>
      <c r="H2716" s="6" t="str">
        <f>IFERROR(VLOOKUP(C2716,BIVA!$C$3:$J$5311,7,0),"")</f>
        <v/>
      </c>
      <c r="I2716" s="6" t="str">
        <f>IFERROR(VLOOKUP(C2716,BIVA!$C$3:$J$5311,8,0),"")</f>
        <v/>
      </c>
      <c r="J2716" s="7">
        <f>Covaf!H2716</f>
        <v>0</v>
      </c>
      <c r="K2716" s="1">
        <f>Covaf!X2716</f>
        <v>0</v>
      </c>
    </row>
    <row r="2717" spans="1:11">
      <c r="A2717" s="1" t="str">
        <f t="shared" si="42"/>
        <v>NO</v>
      </c>
      <c r="B2717" s="36">
        <f>Covaf!B2717</f>
        <v>0</v>
      </c>
      <c r="C2717" s="36" t="str">
        <f>CONCATENATE(Covaf!E2717,"_",Covaf!F2717,"_",Covaf!G2717)</f>
        <v>__</v>
      </c>
      <c r="D2717" s="6" t="str">
        <f>IFERROR(VLOOKUP(C2717,BIVA!$C$3:$J$5311,3,0),"")</f>
        <v/>
      </c>
      <c r="E2717" s="6" t="str">
        <f>IFERROR(VLOOKUP(C2717,BIVA!$C$3:$J$5311,4,0),"")</f>
        <v/>
      </c>
      <c r="F2717" s="1" t="str">
        <f>IFERROR(VLOOKUP(C2717,BIVA!$C$3:$J$5311,5,0),"")</f>
        <v/>
      </c>
      <c r="G2717" s="6" t="str">
        <f>IFERROR(VLOOKUP(C2717,BIVA!$C$3:$J$5311,6,0),"")</f>
        <v/>
      </c>
      <c r="H2717" s="6" t="str">
        <f>IFERROR(VLOOKUP(C2717,BIVA!$C$3:$J$5311,7,0),"")</f>
        <v/>
      </c>
      <c r="I2717" s="6" t="str">
        <f>IFERROR(VLOOKUP(C2717,BIVA!$C$3:$J$5311,8,0),"")</f>
        <v/>
      </c>
      <c r="J2717" s="7">
        <f>Covaf!H2717</f>
        <v>0</v>
      </c>
      <c r="K2717" s="1">
        <f>Covaf!X2717</f>
        <v>0</v>
      </c>
    </row>
    <row r="2718" spans="1:11">
      <c r="A2718" s="1" t="str">
        <f t="shared" si="42"/>
        <v>NO</v>
      </c>
      <c r="B2718" s="36">
        <f>Covaf!B2718</f>
        <v>0</v>
      </c>
      <c r="C2718" s="36" t="str">
        <f>CONCATENATE(Covaf!E2718,"_",Covaf!F2718,"_",Covaf!G2718)</f>
        <v>__</v>
      </c>
      <c r="D2718" s="6" t="str">
        <f>IFERROR(VLOOKUP(C2718,BIVA!$C$3:$J$5311,3,0),"")</f>
        <v/>
      </c>
      <c r="E2718" s="6" t="str">
        <f>IFERROR(VLOOKUP(C2718,BIVA!$C$3:$J$5311,4,0),"")</f>
        <v/>
      </c>
      <c r="F2718" s="1" t="str">
        <f>IFERROR(VLOOKUP(C2718,BIVA!$C$3:$J$5311,5,0),"")</f>
        <v/>
      </c>
      <c r="G2718" s="6" t="str">
        <f>IFERROR(VLOOKUP(C2718,BIVA!$C$3:$J$5311,6,0),"")</f>
        <v/>
      </c>
      <c r="H2718" s="6" t="str">
        <f>IFERROR(VLOOKUP(C2718,BIVA!$C$3:$J$5311,7,0),"")</f>
        <v/>
      </c>
      <c r="I2718" s="6" t="str">
        <f>IFERROR(VLOOKUP(C2718,BIVA!$C$3:$J$5311,8,0),"")</f>
        <v/>
      </c>
      <c r="J2718" s="7">
        <f>Covaf!H2718</f>
        <v>0</v>
      </c>
      <c r="K2718" s="1">
        <f>Covaf!X2718</f>
        <v>0</v>
      </c>
    </row>
    <row r="2719" spans="1:11">
      <c r="A2719" s="1" t="str">
        <f t="shared" si="42"/>
        <v>NO</v>
      </c>
      <c r="B2719" s="36">
        <f>Covaf!B2719</f>
        <v>0</v>
      </c>
      <c r="C2719" s="36" t="str">
        <f>CONCATENATE(Covaf!E2719,"_",Covaf!F2719,"_",Covaf!G2719)</f>
        <v>__</v>
      </c>
      <c r="D2719" s="6" t="str">
        <f>IFERROR(VLOOKUP(C2719,BIVA!$C$3:$J$5311,3,0),"")</f>
        <v/>
      </c>
      <c r="E2719" s="6" t="str">
        <f>IFERROR(VLOOKUP(C2719,BIVA!$C$3:$J$5311,4,0),"")</f>
        <v/>
      </c>
      <c r="F2719" s="1" t="str">
        <f>IFERROR(VLOOKUP(C2719,BIVA!$C$3:$J$5311,5,0),"")</f>
        <v/>
      </c>
      <c r="G2719" s="6" t="str">
        <f>IFERROR(VLOOKUP(C2719,BIVA!$C$3:$J$5311,6,0),"")</f>
        <v/>
      </c>
      <c r="H2719" s="6" t="str">
        <f>IFERROR(VLOOKUP(C2719,BIVA!$C$3:$J$5311,7,0),"")</f>
        <v/>
      </c>
      <c r="I2719" s="6" t="str">
        <f>IFERROR(VLOOKUP(C2719,BIVA!$C$3:$J$5311,8,0),"")</f>
        <v/>
      </c>
      <c r="J2719" s="7">
        <f>Covaf!H2719</f>
        <v>0</v>
      </c>
      <c r="K2719" s="1">
        <f>Covaf!X2719</f>
        <v>0</v>
      </c>
    </row>
    <row r="2720" spans="1:11">
      <c r="A2720" s="1" t="str">
        <f t="shared" si="42"/>
        <v>NO</v>
      </c>
      <c r="B2720" s="36">
        <f>Covaf!B2720</f>
        <v>0</v>
      </c>
      <c r="C2720" s="36" t="str">
        <f>CONCATENATE(Covaf!E2720,"_",Covaf!F2720,"_",Covaf!G2720)</f>
        <v>__</v>
      </c>
      <c r="D2720" s="6" t="str">
        <f>IFERROR(VLOOKUP(C2720,BIVA!$C$3:$J$5311,3,0),"")</f>
        <v/>
      </c>
      <c r="E2720" s="6" t="str">
        <f>IFERROR(VLOOKUP(C2720,BIVA!$C$3:$J$5311,4,0),"")</f>
        <v/>
      </c>
      <c r="F2720" s="1" t="str">
        <f>IFERROR(VLOOKUP(C2720,BIVA!$C$3:$J$5311,5,0),"")</f>
        <v/>
      </c>
      <c r="G2720" s="6" t="str">
        <f>IFERROR(VLOOKUP(C2720,BIVA!$C$3:$J$5311,6,0),"")</f>
        <v/>
      </c>
      <c r="H2720" s="6" t="str">
        <f>IFERROR(VLOOKUP(C2720,BIVA!$C$3:$J$5311,7,0),"")</f>
        <v/>
      </c>
      <c r="I2720" s="6" t="str">
        <f>IFERROR(VLOOKUP(C2720,BIVA!$C$3:$J$5311,8,0),"")</f>
        <v/>
      </c>
      <c r="J2720" s="7">
        <f>Covaf!H2720</f>
        <v>0</v>
      </c>
      <c r="K2720" s="1">
        <f>Covaf!X2720</f>
        <v>0</v>
      </c>
    </row>
    <row r="2721" spans="1:11">
      <c r="A2721" s="1" t="str">
        <f t="shared" si="42"/>
        <v>NO</v>
      </c>
      <c r="B2721" s="36">
        <f>Covaf!B2721</f>
        <v>0</v>
      </c>
      <c r="C2721" s="36" t="str">
        <f>CONCATENATE(Covaf!E2721,"_",Covaf!F2721,"_",Covaf!G2721)</f>
        <v>__</v>
      </c>
      <c r="D2721" s="6" t="str">
        <f>IFERROR(VLOOKUP(C2721,BIVA!$C$3:$J$5311,3,0),"")</f>
        <v/>
      </c>
      <c r="E2721" s="6" t="str">
        <f>IFERROR(VLOOKUP(C2721,BIVA!$C$3:$J$5311,4,0),"")</f>
        <v/>
      </c>
      <c r="F2721" s="1" t="str">
        <f>IFERROR(VLOOKUP(C2721,BIVA!$C$3:$J$5311,5,0),"")</f>
        <v/>
      </c>
      <c r="G2721" s="6" t="str">
        <f>IFERROR(VLOOKUP(C2721,BIVA!$C$3:$J$5311,6,0),"")</f>
        <v/>
      </c>
      <c r="H2721" s="6" t="str">
        <f>IFERROR(VLOOKUP(C2721,BIVA!$C$3:$J$5311,7,0),"")</f>
        <v/>
      </c>
      <c r="I2721" s="6" t="str">
        <f>IFERROR(VLOOKUP(C2721,BIVA!$C$3:$J$5311,8,0),"")</f>
        <v/>
      </c>
      <c r="J2721" s="7">
        <f>Covaf!H2721</f>
        <v>0</v>
      </c>
      <c r="K2721" s="1">
        <f>Covaf!X2721</f>
        <v>0</v>
      </c>
    </row>
    <row r="2722" spans="1:11">
      <c r="A2722" s="1" t="str">
        <f t="shared" si="42"/>
        <v>NO</v>
      </c>
      <c r="B2722" s="36">
        <f>Covaf!B2722</f>
        <v>0</v>
      </c>
      <c r="C2722" s="36" t="str">
        <f>CONCATENATE(Covaf!E2722,"_",Covaf!F2722,"_",Covaf!G2722)</f>
        <v>__</v>
      </c>
      <c r="D2722" s="6" t="str">
        <f>IFERROR(VLOOKUP(C2722,BIVA!$C$3:$J$5311,3,0),"")</f>
        <v/>
      </c>
      <c r="E2722" s="6" t="str">
        <f>IFERROR(VLOOKUP(C2722,BIVA!$C$3:$J$5311,4,0),"")</f>
        <v/>
      </c>
      <c r="F2722" s="1" t="str">
        <f>IFERROR(VLOOKUP(C2722,BIVA!$C$3:$J$5311,5,0),"")</f>
        <v/>
      </c>
      <c r="G2722" s="6" t="str">
        <f>IFERROR(VLOOKUP(C2722,BIVA!$C$3:$J$5311,6,0),"")</f>
        <v/>
      </c>
      <c r="H2722" s="6" t="str">
        <f>IFERROR(VLOOKUP(C2722,BIVA!$C$3:$J$5311,7,0),"")</f>
        <v/>
      </c>
      <c r="I2722" s="6" t="str">
        <f>IFERROR(VLOOKUP(C2722,BIVA!$C$3:$J$5311,8,0),"")</f>
        <v/>
      </c>
      <c r="J2722" s="7">
        <f>Covaf!H2722</f>
        <v>0</v>
      </c>
      <c r="K2722" s="1">
        <f>Covaf!X2722</f>
        <v>0</v>
      </c>
    </row>
    <row r="2723" spans="1:11">
      <c r="A2723" s="1" t="str">
        <f t="shared" si="42"/>
        <v>NO</v>
      </c>
      <c r="B2723" s="36">
        <f>Covaf!B2723</f>
        <v>0</v>
      </c>
      <c r="C2723" s="36" t="str">
        <f>CONCATENATE(Covaf!E2723,"_",Covaf!F2723,"_",Covaf!G2723)</f>
        <v>__</v>
      </c>
      <c r="D2723" s="6" t="str">
        <f>IFERROR(VLOOKUP(C2723,BIVA!$C$3:$J$5311,3,0),"")</f>
        <v/>
      </c>
      <c r="E2723" s="6" t="str">
        <f>IFERROR(VLOOKUP(C2723,BIVA!$C$3:$J$5311,4,0),"")</f>
        <v/>
      </c>
      <c r="F2723" s="1" t="str">
        <f>IFERROR(VLOOKUP(C2723,BIVA!$C$3:$J$5311,5,0),"")</f>
        <v/>
      </c>
      <c r="G2723" s="6" t="str">
        <f>IFERROR(VLOOKUP(C2723,BIVA!$C$3:$J$5311,6,0),"")</f>
        <v/>
      </c>
      <c r="H2723" s="6" t="str">
        <f>IFERROR(VLOOKUP(C2723,BIVA!$C$3:$J$5311,7,0),"")</f>
        <v/>
      </c>
      <c r="I2723" s="6" t="str">
        <f>IFERROR(VLOOKUP(C2723,BIVA!$C$3:$J$5311,8,0),"")</f>
        <v/>
      </c>
      <c r="J2723" s="7">
        <f>Covaf!H2723</f>
        <v>0</v>
      </c>
      <c r="K2723" s="1">
        <f>Covaf!X2723</f>
        <v>0</v>
      </c>
    </row>
    <row r="2724" spans="1:11">
      <c r="A2724" s="1" t="str">
        <f t="shared" si="42"/>
        <v>NO</v>
      </c>
      <c r="B2724" s="36">
        <f>Covaf!B2724</f>
        <v>0</v>
      </c>
      <c r="C2724" s="36" t="str">
        <f>CONCATENATE(Covaf!E2724,"_",Covaf!F2724,"_",Covaf!G2724)</f>
        <v>__</v>
      </c>
      <c r="D2724" s="6" t="str">
        <f>IFERROR(VLOOKUP(C2724,BIVA!$C$3:$J$5311,3,0),"")</f>
        <v/>
      </c>
      <c r="E2724" s="6" t="str">
        <f>IFERROR(VLOOKUP(C2724,BIVA!$C$3:$J$5311,4,0),"")</f>
        <v/>
      </c>
      <c r="F2724" s="1" t="str">
        <f>IFERROR(VLOOKUP(C2724,BIVA!$C$3:$J$5311,5,0),"")</f>
        <v/>
      </c>
      <c r="G2724" s="6" t="str">
        <f>IFERROR(VLOOKUP(C2724,BIVA!$C$3:$J$5311,6,0),"")</f>
        <v/>
      </c>
      <c r="H2724" s="6" t="str">
        <f>IFERROR(VLOOKUP(C2724,BIVA!$C$3:$J$5311,7,0),"")</f>
        <v/>
      </c>
      <c r="I2724" s="6" t="str">
        <f>IFERROR(VLOOKUP(C2724,BIVA!$C$3:$J$5311,8,0),"")</f>
        <v/>
      </c>
      <c r="J2724" s="7">
        <f>Covaf!H2724</f>
        <v>0</v>
      </c>
      <c r="K2724" s="1">
        <f>Covaf!X2724</f>
        <v>0</v>
      </c>
    </row>
    <row r="2725" spans="1:11">
      <c r="A2725" s="1" t="str">
        <f t="shared" si="42"/>
        <v>NO</v>
      </c>
      <c r="B2725" s="36">
        <f>Covaf!B2725</f>
        <v>0</v>
      </c>
      <c r="C2725" s="36" t="str">
        <f>CONCATENATE(Covaf!E2725,"_",Covaf!F2725,"_",Covaf!G2725)</f>
        <v>__</v>
      </c>
      <c r="D2725" s="6" t="str">
        <f>IFERROR(VLOOKUP(C2725,BIVA!$C$3:$J$5311,3,0),"")</f>
        <v/>
      </c>
      <c r="E2725" s="6" t="str">
        <f>IFERROR(VLOOKUP(C2725,BIVA!$C$3:$J$5311,4,0),"")</f>
        <v/>
      </c>
      <c r="F2725" s="1" t="str">
        <f>IFERROR(VLOOKUP(C2725,BIVA!$C$3:$J$5311,5,0),"")</f>
        <v/>
      </c>
      <c r="G2725" s="6" t="str">
        <f>IFERROR(VLOOKUP(C2725,BIVA!$C$3:$J$5311,6,0),"")</f>
        <v/>
      </c>
      <c r="H2725" s="6" t="str">
        <f>IFERROR(VLOOKUP(C2725,BIVA!$C$3:$J$5311,7,0),"")</f>
        <v/>
      </c>
      <c r="I2725" s="6" t="str">
        <f>IFERROR(VLOOKUP(C2725,BIVA!$C$3:$J$5311,8,0),"")</f>
        <v/>
      </c>
      <c r="J2725" s="7">
        <f>Covaf!H2725</f>
        <v>0</v>
      </c>
      <c r="K2725" s="1">
        <f>Covaf!X2725</f>
        <v>0</v>
      </c>
    </row>
    <row r="2726" spans="1:11">
      <c r="A2726" s="1" t="str">
        <f t="shared" si="42"/>
        <v>NO</v>
      </c>
      <c r="B2726" s="36">
        <f>Covaf!B2726</f>
        <v>0</v>
      </c>
      <c r="C2726" s="36" t="str">
        <f>CONCATENATE(Covaf!E2726,"_",Covaf!F2726,"_",Covaf!G2726)</f>
        <v>__</v>
      </c>
      <c r="D2726" s="6" t="str">
        <f>IFERROR(VLOOKUP(C2726,BIVA!$C$3:$J$5311,3,0),"")</f>
        <v/>
      </c>
      <c r="E2726" s="6" t="str">
        <f>IFERROR(VLOOKUP(C2726,BIVA!$C$3:$J$5311,4,0),"")</f>
        <v/>
      </c>
      <c r="F2726" s="1" t="str">
        <f>IFERROR(VLOOKUP(C2726,BIVA!$C$3:$J$5311,5,0),"")</f>
        <v/>
      </c>
      <c r="G2726" s="6" t="str">
        <f>IFERROR(VLOOKUP(C2726,BIVA!$C$3:$J$5311,6,0),"")</f>
        <v/>
      </c>
      <c r="H2726" s="6" t="str">
        <f>IFERROR(VLOOKUP(C2726,BIVA!$C$3:$J$5311,7,0),"")</f>
        <v/>
      </c>
      <c r="I2726" s="6" t="str">
        <f>IFERROR(VLOOKUP(C2726,BIVA!$C$3:$J$5311,8,0),"")</f>
        <v/>
      </c>
      <c r="J2726" s="7">
        <f>Covaf!H2726</f>
        <v>0</v>
      </c>
      <c r="K2726" s="1">
        <f>Covaf!X2726</f>
        <v>0</v>
      </c>
    </row>
    <row r="2727" spans="1:11">
      <c r="A2727" s="1" t="str">
        <f t="shared" si="42"/>
        <v>NO</v>
      </c>
      <c r="B2727" s="36">
        <f>Covaf!B2727</f>
        <v>0</v>
      </c>
      <c r="C2727" s="36" t="str">
        <f>CONCATENATE(Covaf!E2727,"_",Covaf!F2727,"_",Covaf!G2727)</f>
        <v>__</v>
      </c>
      <c r="D2727" s="6" t="str">
        <f>IFERROR(VLOOKUP(C2727,BIVA!$C$3:$J$5311,3,0),"")</f>
        <v/>
      </c>
      <c r="E2727" s="6" t="str">
        <f>IFERROR(VLOOKUP(C2727,BIVA!$C$3:$J$5311,4,0),"")</f>
        <v/>
      </c>
      <c r="F2727" s="1" t="str">
        <f>IFERROR(VLOOKUP(C2727,BIVA!$C$3:$J$5311,5,0),"")</f>
        <v/>
      </c>
      <c r="G2727" s="6" t="str">
        <f>IFERROR(VLOOKUP(C2727,BIVA!$C$3:$J$5311,6,0),"")</f>
        <v/>
      </c>
      <c r="H2727" s="6" t="str">
        <f>IFERROR(VLOOKUP(C2727,BIVA!$C$3:$J$5311,7,0),"")</f>
        <v/>
      </c>
      <c r="I2727" s="6" t="str">
        <f>IFERROR(VLOOKUP(C2727,BIVA!$C$3:$J$5311,8,0),"")</f>
        <v/>
      </c>
      <c r="J2727" s="7">
        <f>Covaf!H2727</f>
        <v>0</v>
      </c>
      <c r="K2727" s="1">
        <f>Covaf!X2727</f>
        <v>0</v>
      </c>
    </row>
    <row r="2728" spans="1:11">
      <c r="A2728" s="1" t="str">
        <f t="shared" si="42"/>
        <v>NO</v>
      </c>
      <c r="B2728" s="36">
        <f>Covaf!B2728</f>
        <v>0</v>
      </c>
      <c r="C2728" s="36" t="str">
        <f>CONCATENATE(Covaf!E2728,"_",Covaf!F2728,"_",Covaf!G2728)</f>
        <v>__</v>
      </c>
      <c r="D2728" s="6" t="str">
        <f>IFERROR(VLOOKUP(C2728,BIVA!$C$3:$J$5311,3,0),"")</f>
        <v/>
      </c>
      <c r="E2728" s="6" t="str">
        <f>IFERROR(VLOOKUP(C2728,BIVA!$C$3:$J$5311,4,0),"")</f>
        <v/>
      </c>
      <c r="F2728" s="1" t="str">
        <f>IFERROR(VLOOKUP(C2728,BIVA!$C$3:$J$5311,5,0),"")</f>
        <v/>
      </c>
      <c r="G2728" s="6" t="str">
        <f>IFERROR(VLOOKUP(C2728,BIVA!$C$3:$J$5311,6,0),"")</f>
        <v/>
      </c>
      <c r="H2728" s="6" t="str">
        <f>IFERROR(VLOOKUP(C2728,BIVA!$C$3:$J$5311,7,0),"")</f>
        <v/>
      </c>
      <c r="I2728" s="6" t="str">
        <f>IFERROR(VLOOKUP(C2728,BIVA!$C$3:$J$5311,8,0),"")</f>
        <v/>
      </c>
      <c r="J2728" s="7">
        <f>Covaf!H2728</f>
        <v>0</v>
      </c>
      <c r="K2728" s="1">
        <f>Covaf!X2728</f>
        <v>0</v>
      </c>
    </row>
    <row r="2729" spans="1:11">
      <c r="A2729" s="1" t="str">
        <f t="shared" si="42"/>
        <v>NO</v>
      </c>
      <c r="B2729" s="36">
        <f>Covaf!B2729</f>
        <v>0</v>
      </c>
      <c r="C2729" s="36" t="str">
        <f>CONCATENATE(Covaf!E2729,"_",Covaf!F2729,"_",Covaf!G2729)</f>
        <v>__</v>
      </c>
      <c r="D2729" s="6" t="str">
        <f>IFERROR(VLOOKUP(C2729,BIVA!$C$3:$J$5311,3,0),"")</f>
        <v/>
      </c>
      <c r="E2729" s="6" t="str">
        <f>IFERROR(VLOOKUP(C2729,BIVA!$C$3:$J$5311,4,0),"")</f>
        <v/>
      </c>
      <c r="F2729" s="1" t="str">
        <f>IFERROR(VLOOKUP(C2729,BIVA!$C$3:$J$5311,5,0),"")</f>
        <v/>
      </c>
      <c r="G2729" s="6" t="str">
        <f>IFERROR(VLOOKUP(C2729,BIVA!$C$3:$J$5311,6,0),"")</f>
        <v/>
      </c>
      <c r="H2729" s="6" t="str">
        <f>IFERROR(VLOOKUP(C2729,BIVA!$C$3:$J$5311,7,0),"")</f>
        <v/>
      </c>
      <c r="I2729" s="6" t="str">
        <f>IFERROR(VLOOKUP(C2729,BIVA!$C$3:$J$5311,8,0),"")</f>
        <v/>
      </c>
      <c r="J2729" s="7">
        <f>Covaf!H2729</f>
        <v>0</v>
      </c>
      <c r="K2729" s="1">
        <f>Covaf!X2729</f>
        <v>0</v>
      </c>
    </row>
    <row r="2730" spans="1:11">
      <c r="A2730" s="1" t="str">
        <f t="shared" si="42"/>
        <v>NO</v>
      </c>
      <c r="B2730" s="36">
        <f>Covaf!B2730</f>
        <v>0</v>
      </c>
      <c r="C2730" s="36" t="str">
        <f>CONCATENATE(Covaf!E2730,"_",Covaf!F2730,"_",Covaf!G2730)</f>
        <v>__</v>
      </c>
      <c r="D2730" s="6" t="str">
        <f>IFERROR(VLOOKUP(C2730,BIVA!$C$3:$J$5311,3,0),"")</f>
        <v/>
      </c>
      <c r="E2730" s="6" t="str">
        <f>IFERROR(VLOOKUP(C2730,BIVA!$C$3:$J$5311,4,0),"")</f>
        <v/>
      </c>
      <c r="F2730" s="1" t="str">
        <f>IFERROR(VLOOKUP(C2730,BIVA!$C$3:$J$5311,5,0),"")</f>
        <v/>
      </c>
      <c r="G2730" s="6" t="str">
        <f>IFERROR(VLOOKUP(C2730,BIVA!$C$3:$J$5311,6,0),"")</f>
        <v/>
      </c>
      <c r="H2730" s="6" t="str">
        <f>IFERROR(VLOOKUP(C2730,BIVA!$C$3:$J$5311,7,0),"")</f>
        <v/>
      </c>
      <c r="I2730" s="6" t="str">
        <f>IFERROR(VLOOKUP(C2730,BIVA!$C$3:$J$5311,8,0),"")</f>
        <v/>
      </c>
      <c r="J2730" s="7">
        <f>Covaf!H2730</f>
        <v>0</v>
      </c>
      <c r="K2730" s="1">
        <f>Covaf!X2730</f>
        <v>0</v>
      </c>
    </row>
    <row r="2731" spans="1:11">
      <c r="A2731" s="1" t="str">
        <f t="shared" si="42"/>
        <v>NO</v>
      </c>
      <c r="B2731" s="36">
        <f>Covaf!B2731</f>
        <v>0</v>
      </c>
      <c r="C2731" s="36" t="str">
        <f>CONCATENATE(Covaf!E2731,"_",Covaf!F2731,"_",Covaf!G2731)</f>
        <v>__</v>
      </c>
      <c r="D2731" s="6" t="str">
        <f>IFERROR(VLOOKUP(C2731,BIVA!$C$3:$J$5311,3,0),"")</f>
        <v/>
      </c>
      <c r="E2731" s="6" t="str">
        <f>IFERROR(VLOOKUP(C2731,BIVA!$C$3:$J$5311,4,0),"")</f>
        <v/>
      </c>
      <c r="F2731" s="1" t="str">
        <f>IFERROR(VLOOKUP(C2731,BIVA!$C$3:$J$5311,5,0),"")</f>
        <v/>
      </c>
      <c r="G2731" s="6" t="str">
        <f>IFERROR(VLOOKUP(C2731,BIVA!$C$3:$J$5311,6,0),"")</f>
        <v/>
      </c>
      <c r="H2731" s="6" t="str">
        <f>IFERROR(VLOOKUP(C2731,BIVA!$C$3:$J$5311,7,0),"")</f>
        <v/>
      </c>
      <c r="I2731" s="6" t="str">
        <f>IFERROR(VLOOKUP(C2731,BIVA!$C$3:$J$5311,8,0),"")</f>
        <v/>
      </c>
      <c r="J2731" s="7">
        <f>Covaf!H2731</f>
        <v>0</v>
      </c>
      <c r="K2731" s="1">
        <f>Covaf!X2731</f>
        <v>0</v>
      </c>
    </row>
    <row r="2732" spans="1:11">
      <c r="A2732" s="1" t="str">
        <f t="shared" si="42"/>
        <v>NO</v>
      </c>
      <c r="B2732" s="36">
        <f>Covaf!B2732</f>
        <v>0</v>
      </c>
      <c r="C2732" s="36" t="str">
        <f>CONCATENATE(Covaf!E2732,"_",Covaf!F2732,"_",Covaf!G2732)</f>
        <v>__</v>
      </c>
      <c r="D2732" s="6" t="str">
        <f>IFERROR(VLOOKUP(C2732,BIVA!$C$3:$J$5311,3,0),"")</f>
        <v/>
      </c>
      <c r="E2732" s="6" t="str">
        <f>IFERROR(VLOOKUP(C2732,BIVA!$C$3:$J$5311,4,0),"")</f>
        <v/>
      </c>
      <c r="F2732" s="1" t="str">
        <f>IFERROR(VLOOKUP(C2732,BIVA!$C$3:$J$5311,5,0),"")</f>
        <v/>
      </c>
      <c r="G2732" s="6" t="str">
        <f>IFERROR(VLOOKUP(C2732,BIVA!$C$3:$J$5311,6,0),"")</f>
        <v/>
      </c>
      <c r="H2732" s="6" t="str">
        <f>IFERROR(VLOOKUP(C2732,BIVA!$C$3:$J$5311,7,0),"")</f>
        <v/>
      </c>
      <c r="I2732" s="6" t="str">
        <f>IFERROR(VLOOKUP(C2732,BIVA!$C$3:$J$5311,8,0),"")</f>
        <v/>
      </c>
      <c r="J2732" s="7">
        <f>Covaf!H2732</f>
        <v>0</v>
      </c>
      <c r="K2732" s="1">
        <f>Covaf!X2732</f>
        <v>0</v>
      </c>
    </row>
    <row r="2733" spans="1:11">
      <c r="A2733" s="1" t="str">
        <f t="shared" si="42"/>
        <v>NO</v>
      </c>
      <c r="B2733" s="36">
        <f>Covaf!B2733</f>
        <v>0</v>
      </c>
      <c r="C2733" s="36" t="str">
        <f>CONCATENATE(Covaf!E2733,"_",Covaf!F2733,"_",Covaf!G2733)</f>
        <v>__</v>
      </c>
      <c r="D2733" s="6" t="str">
        <f>IFERROR(VLOOKUP(C2733,BIVA!$C$3:$J$5311,3,0),"")</f>
        <v/>
      </c>
      <c r="E2733" s="6" t="str">
        <f>IFERROR(VLOOKUP(C2733,BIVA!$C$3:$J$5311,4,0),"")</f>
        <v/>
      </c>
      <c r="F2733" s="1" t="str">
        <f>IFERROR(VLOOKUP(C2733,BIVA!$C$3:$J$5311,5,0),"")</f>
        <v/>
      </c>
      <c r="G2733" s="6" t="str">
        <f>IFERROR(VLOOKUP(C2733,BIVA!$C$3:$J$5311,6,0),"")</f>
        <v/>
      </c>
      <c r="H2733" s="6" t="str">
        <f>IFERROR(VLOOKUP(C2733,BIVA!$C$3:$J$5311,7,0),"")</f>
        <v/>
      </c>
      <c r="I2733" s="6" t="str">
        <f>IFERROR(VLOOKUP(C2733,BIVA!$C$3:$J$5311,8,0),"")</f>
        <v/>
      </c>
      <c r="J2733" s="7">
        <f>Covaf!H2733</f>
        <v>0</v>
      </c>
      <c r="K2733" s="1">
        <f>Covaf!X2733</f>
        <v>0</v>
      </c>
    </row>
    <row r="2734" spans="1:11">
      <c r="A2734" s="1" t="str">
        <f t="shared" si="42"/>
        <v>NO</v>
      </c>
      <c r="B2734" s="36">
        <f>Covaf!B2734</f>
        <v>0</v>
      </c>
      <c r="C2734" s="36" t="str">
        <f>CONCATENATE(Covaf!E2734,"_",Covaf!F2734,"_",Covaf!G2734)</f>
        <v>__</v>
      </c>
      <c r="D2734" s="6" t="str">
        <f>IFERROR(VLOOKUP(C2734,BIVA!$C$3:$J$5311,3,0),"")</f>
        <v/>
      </c>
      <c r="E2734" s="6" t="str">
        <f>IFERROR(VLOOKUP(C2734,BIVA!$C$3:$J$5311,4,0),"")</f>
        <v/>
      </c>
      <c r="F2734" s="1" t="str">
        <f>IFERROR(VLOOKUP(C2734,BIVA!$C$3:$J$5311,5,0),"")</f>
        <v/>
      </c>
      <c r="G2734" s="6" t="str">
        <f>IFERROR(VLOOKUP(C2734,BIVA!$C$3:$J$5311,6,0),"")</f>
        <v/>
      </c>
      <c r="H2734" s="6" t="str">
        <f>IFERROR(VLOOKUP(C2734,BIVA!$C$3:$J$5311,7,0),"")</f>
        <v/>
      </c>
      <c r="I2734" s="6" t="str">
        <f>IFERROR(VLOOKUP(C2734,BIVA!$C$3:$J$5311,8,0),"")</f>
        <v/>
      </c>
      <c r="J2734" s="7">
        <f>Covaf!H2734</f>
        <v>0</v>
      </c>
      <c r="K2734" s="1">
        <f>Covaf!X2734</f>
        <v>0</v>
      </c>
    </row>
    <row r="2735" spans="1:11">
      <c r="A2735" s="1" t="str">
        <f t="shared" si="42"/>
        <v>NO</v>
      </c>
      <c r="B2735" s="36">
        <f>Covaf!B2735</f>
        <v>0</v>
      </c>
      <c r="C2735" s="36" t="str">
        <f>CONCATENATE(Covaf!E2735,"_",Covaf!F2735,"_",Covaf!G2735)</f>
        <v>__</v>
      </c>
      <c r="D2735" s="6" t="str">
        <f>IFERROR(VLOOKUP(C2735,BIVA!$C$3:$J$5311,3,0),"")</f>
        <v/>
      </c>
      <c r="E2735" s="6" t="str">
        <f>IFERROR(VLOOKUP(C2735,BIVA!$C$3:$J$5311,4,0),"")</f>
        <v/>
      </c>
      <c r="F2735" s="1" t="str">
        <f>IFERROR(VLOOKUP(C2735,BIVA!$C$3:$J$5311,5,0),"")</f>
        <v/>
      </c>
      <c r="G2735" s="6" t="str">
        <f>IFERROR(VLOOKUP(C2735,BIVA!$C$3:$J$5311,6,0),"")</f>
        <v/>
      </c>
      <c r="H2735" s="6" t="str">
        <f>IFERROR(VLOOKUP(C2735,BIVA!$C$3:$J$5311,7,0),"")</f>
        <v/>
      </c>
      <c r="I2735" s="6" t="str">
        <f>IFERROR(VLOOKUP(C2735,BIVA!$C$3:$J$5311,8,0),"")</f>
        <v/>
      </c>
      <c r="J2735" s="7">
        <f>Covaf!H2735</f>
        <v>0</v>
      </c>
      <c r="K2735" s="1">
        <f>Covaf!X2735</f>
        <v>0</v>
      </c>
    </row>
    <row r="2736" spans="1:11">
      <c r="A2736" s="1" t="str">
        <f t="shared" si="42"/>
        <v>NO</v>
      </c>
      <c r="B2736" s="36">
        <f>Covaf!B2736</f>
        <v>0</v>
      </c>
      <c r="C2736" s="36" t="str">
        <f>CONCATENATE(Covaf!E2736,"_",Covaf!F2736,"_",Covaf!G2736)</f>
        <v>__</v>
      </c>
      <c r="D2736" s="6" t="str">
        <f>IFERROR(VLOOKUP(C2736,BIVA!$C$3:$J$5311,3,0),"")</f>
        <v/>
      </c>
      <c r="E2736" s="6" t="str">
        <f>IFERROR(VLOOKUP(C2736,BIVA!$C$3:$J$5311,4,0),"")</f>
        <v/>
      </c>
      <c r="F2736" s="1" t="str">
        <f>IFERROR(VLOOKUP(C2736,BIVA!$C$3:$J$5311,5,0),"")</f>
        <v/>
      </c>
      <c r="G2736" s="6" t="str">
        <f>IFERROR(VLOOKUP(C2736,BIVA!$C$3:$J$5311,6,0),"")</f>
        <v/>
      </c>
      <c r="H2736" s="6" t="str">
        <f>IFERROR(VLOOKUP(C2736,BIVA!$C$3:$J$5311,7,0),"")</f>
        <v/>
      </c>
      <c r="I2736" s="6" t="str">
        <f>IFERROR(VLOOKUP(C2736,BIVA!$C$3:$J$5311,8,0),"")</f>
        <v/>
      </c>
      <c r="J2736" s="7">
        <f>Covaf!H2736</f>
        <v>0</v>
      </c>
      <c r="K2736" s="1">
        <f>Covaf!X2736</f>
        <v>0</v>
      </c>
    </row>
    <row r="2737" spans="1:11">
      <c r="A2737" s="1" t="str">
        <f t="shared" si="42"/>
        <v>NO</v>
      </c>
      <c r="B2737" s="36">
        <f>Covaf!B2737</f>
        <v>0</v>
      </c>
      <c r="C2737" s="36" t="str">
        <f>CONCATENATE(Covaf!E2737,"_",Covaf!F2737,"_",Covaf!G2737)</f>
        <v>__</v>
      </c>
      <c r="D2737" s="6" t="str">
        <f>IFERROR(VLOOKUP(C2737,BIVA!$C$3:$J$5311,3,0),"")</f>
        <v/>
      </c>
      <c r="E2737" s="6" t="str">
        <f>IFERROR(VLOOKUP(C2737,BIVA!$C$3:$J$5311,4,0),"")</f>
        <v/>
      </c>
      <c r="F2737" s="1" t="str">
        <f>IFERROR(VLOOKUP(C2737,BIVA!$C$3:$J$5311,5,0),"")</f>
        <v/>
      </c>
      <c r="G2737" s="6" t="str">
        <f>IFERROR(VLOOKUP(C2737,BIVA!$C$3:$J$5311,6,0),"")</f>
        <v/>
      </c>
      <c r="H2737" s="6" t="str">
        <f>IFERROR(VLOOKUP(C2737,BIVA!$C$3:$J$5311,7,0),"")</f>
        <v/>
      </c>
      <c r="I2737" s="6" t="str">
        <f>IFERROR(VLOOKUP(C2737,BIVA!$C$3:$J$5311,8,0),"")</f>
        <v/>
      </c>
      <c r="J2737" s="7">
        <f>Covaf!H2737</f>
        <v>0</v>
      </c>
      <c r="K2737" s="1">
        <f>Covaf!X2737</f>
        <v>0</v>
      </c>
    </row>
    <row r="2738" spans="1:11">
      <c r="A2738" s="1" t="str">
        <f t="shared" si="42"/>
        <v>NO</v>
      </c>
      <c r="B2738" s="36">
        <f>Covaf!B2738</f>
        <v>0</v>
      </c>
      <c r="C2738" s="36" t="str">
        <f>CONCATENATE(Covaf!E2738,"_",Covaf!F2738,"_",Covaf!G2738)</f>
        <v>__</v>
      </c>
      <c r="D2738" s="6" t="str">
        <f>IFERROR(VLOOKUP(C2738,BIVA!$C$3:$J$5311,3,0),"")</f>
        <v/>
      </c>
      <c r="E2738" s="6" t="str">
        <f>IFERROR(VLOOKUP(C2738,BIVA!$C$3:$J$5311,4,0),"")</f>
        <v/>
      </c>
      <c r="F2738" s="1" t="str">
        <f>IFERROR(VLOOKUP(C2738,BIVA!$C$3:$J$5311,5,0),"")</f>
        <v/>
      </c>
      <c r="G2738" s="6" t="str">
        <f>IFERROR(VLOOKUP(C2738,BIVA!$C$3:$J$5311,6,0),"")</f>
        <v/>
      </c>
      <c r="H2738" s="6" t="str">
        <f>IFERROR(VLOOKUP(C2738,BIVA!$C$3:$J$5311,7,0),"")</f>
        <v/>
      </c>
      <c r="I2738" s="6" t="str">
        <f>IFERROR(VLOOKUP(C2738,BIVA!$C$3:$J$5311,8,0),"")</f>
        <v/>
      </c>
      <c r="J2738" s="7">
        <f>Covaf!H2738</f>
        <v>0</v>
      </c>
      <c r="K2738" s="1">
        <f>Covaf!X2738</f>
        <v>0</v>
      </c>
    </row>
    <row r="2739" spans="1:11">
      <c r="A2739" s="1" t="str">
        <f t="shared" si="42"/>
        <v>NO</v>
      </c>
      <c r="B2739" s="36">
        <f>Covaf!B2739</f>
        <v>0</v>
      </c>
      <c r="C2739" s="36" t="str">
        <f>CONCATENATE(Covaf!E2739,"_",Covaf!F2739,"_",Covaf!G2739)</f>
        <v>__</v>
      </c>
      <c r="D2739" s="6" t="str">
        <f>IFERROR(VLOOKUP(C2739,BIVA!$C$3:$J$5311,3,0),"")</f>
        <v/>
      </c>
      <c r="E2739" s="6" t="str">
        <f>IFERROR(VLOOKUP(C2739,BIVA!$C$3:$J$5311,4,0),"")</f>
        <v/>
      </c>
      <c r="F2739" s="1" t="str">
        <f>IFERROR(VLOOKUP(C2739,BIVA!$C$3:$J$5311,5,0),"")</f>
        <v/>
      </c>
      <c r="G2739" s="6" t="str">
        <f>IFERROR(VLOOKUP(C2739,BIVA!$C$3:$J$5311,6,0),"")</f>
        <v/>
      </c>
      <c r="H2739" s="6" t="str">
        <f>IFERROR(VLOOKUP(C2739,BIVA!$C$3:$J$5311,7,0),"")</f>
        <v/>
      </c>
      <c r="I2739" s="6" t="str">
        <f>IFERROR(VLOOKUP(C2739,BIVA!$C$3:$J$5311,8,0),"")</f>
        <v/>
      </c>
      <c r="J2739" s="7">
        <f>Covaf!H2739</f>
        <v>0</v>
      </c>
      <c r="K2739" s="1">
        <f>Covaf!X2739</f>
        <v>0</v>
      </c>
    </row>
    <row r="2740" spans="1:11">
      <c r="A2740" s="1" t="str">
        <f t="shared" si="42"/>
        <v>NO</v>
      </c>
      <c r="B2740" s="36">
        <f>Covaf!B2740</f>
        <v>0</v>
      </c>
      <c r="C2740" s="36" t="str">
        <f>CONCATENATE(Covaf!E2740,"_",Covaf!F2740,"_",Covaf!G2740)</f>
        <v>__</v>
      </c>
      <c r="D2740" s="6" t="str">
        <f>IFERROR(VLOOKUP(C2740,BIVA!$C$3:$J$5311,3,0),"")</f>
        <v/>
      </c>
      <c r="E2740" s="6" t="str">
        <f>IFERROR(VLOOKUP(C2740,BIVA!$C$3:$J$5311,4,0),"")</f>
        <v/>
      </c>
      <c r="F2740" s="1" t="str">
        <f>IFERROR(VLOOKUP(C2740,BIVA!$C$3:$J$5311,5,0),"")</f>
        <v/>
      </c>
      <c r="G2740" s="6" t="str">
        <f>IFERROR(VLOOKUP(C2740,BIVA!$C$3:$J$5311,6,0),"")</f>
        <v/>
      </c>
      <c r="H2740" s="6" t="str">
        <f>IFERROR(VLOOKUP(C2740,BIVA!$C$3:$J$5311,7,0),"")</f>
        <v/>
      </c>
      <c r="I2740" s="6" t="str">
        <f>IFERROR(VLOOKUP(C2740,BIVA!$C$3:$J$5311,8,0),"")</f>
        <v/>
      </c>
      <c r="J2740" s="7">
        <f>Covaf!H2740</f>
        <v>0</v>
      </c>
      <c r="K2740" s="1">
        <f>Covaf!X2740</f>
        <v>0</v>
      </c>
    </row>
    <row r="2741" spans="1:11">
      <c r="A2741" s="1" t="str">
        <f t="shared" si="42"/>
        <v>NO</v>
      </c>
      <c r="B2741" s="36">
        <f>Covaf!B2741</f>
        <v>0</v>
      </c>
      <c r="C2741" s="36" t="str">
        <f>CONCATENATE(Covaf!E2741,"_",Covaf!F2741,"_",Covaf!G2741)</f>
        <v>__</v>
      </c>
      <c r="D2741" s="6" t="str">
        <f>IFERROR(VLOOKUP(C2741,BIVA!$C$3:$J$5311,3,0),"")</f>
        <v/>
      </c>
      <c r="E2741" s="6" t="str">
        <f>IFERROR(VLOOKUP(C2741,BIVA!$C$3:$J$5311,4,0),"")</f>
        <v/>
      </c>
      <c r="F2741" s="1" t="str">
        <f>IFERROR(VLOOKUP(C2741,BIVA!$C$3:$J$5311,5,0),"")</f>
        <v/>
      </c>
      <c r="G2741" s="6" t="str">
        <f>IFERROR(VLOOKUP(C2741,BIVA!$C$3:$J$5311,6,0),"")</f>
        <v/>
      </c>
      <c r="H2741" s="6" t="str">
        <f>IFERROR(VLOOKUP(C2741,BIVA!$C$3:$J$5311,7,0),"")</f>
        <v/>
      </c>
      <c r="I2741" s="6" t="str">
        <f>IFERROR(VLOOKUP(C2741,BIVA!$C$3:$J$5311,8,0),"")</f>
        <v/>
      </c>
      <c r="J2741" s="7">
        <f>Covaf!H2741</f>
        <v>0</v>
      </c>
      <c r="K2741" s="1">
        <f>Covaf!X2741</f>
        <v>0</v>
      </c>
    </row>
    <row r="2742" spans="1:11">
      <c r="A2742" s="1" t="str">
        <f t="shared" si="42"/>
        <v>NO</v>
      </c>
      <c r="B2742" s="36">
        <f>Covaf!B2742</f>
        <v>0</v>
      </c>
      <c r="C2742" s="36" t="str">
        <f>CONCATENATE(Covaf!E2742,"_",Covaf!F2742,"_",Covaf!G2742)</f>
        <v>__</v>
      </c>
      <c r="D2742" s="6" t="str">
        <f>IFERROR(VLOOKUP(C2742,BIVA!$C$3:$J$5311,3,0),"")</f>
        <v/>
      </c>
      <c r="E2742" s="6" t="str">
        <f>IFERROR(VLOOKUP(C2742,BIVA!$C$3:$J$5311,4,0),"")</f>
        <v/>
      </c>
      <c r="F2742" s="1" t="str">
        <f>IFERROR(VLOOKUP(C2742,BIVA!$C$3:$J$5311,5,0),"")</f>
        <v/>
      </c>
      <c r="G2742" s="6" t="str">
        <f>IFERROR(VLOOKUP(C2742,BIVA!$C$3:$J$5311,6,0),"")</f>
        <v/>
      </c>
      <c r="H2742" s="6" t="str">
        <f>IFERROR(VLOOKUP(C2742,BIVA!$C$3:$J$5311,7,0),"")</f>
        <v/>
      </c>
      <c r="I2742" s="6" t="str">
        <f>IFERROR(VLOOKUP(C2742,BIVA!$C$3:$J$5311,8,0),"")</f>
        <v/>
      </c>
      <c r="J2742" s="7">
        <f>Covaf!H2742</f>
        <v>0</v>
      </c>
      <c r="K2742" s="1">
        <f>Covaf!X2742</f>
        <v>0</v>
      </c>
    </row>
    <row r="2743" spans="1:11">
      <c r="A2743" s="1" t="str">
        <f t="shared" si="42"/>
        <v>NO</v>
      </c>
      <c r="B2743" s="36">
        <f>Covaf!B2743</f>
        <v>0</v>
      </c>
      <c r="C2743" s="36" t="str">
        <f>CONCATENATE(Covaf!E2743,"_",Covaf!F2743,"_",Covaf!G2743)</f>
        <v>__</v>
      </c>
      <c r="D2743" s="6" t="str">
        <f>IFERROR(VLOOKUP(C2743,BIVA!$C$3:$J$5311,3,0),"")</f>
        <v/>
      </c>
      <c r="E2743" s="6" t="str">
        <f>IFERROR(VLOOKUP(C2743,BIVA!$C$3:$J$5311,4,0),"")</f>
        <v/>
      </c>
      <c r="F2743" s="1" t="str">
        <f>IFERROR(VLOOKUP(C2743,BIVA!$C$3:$J$5311,5,0),"")</f>
        <v/>
      </c>
      <c r="G2743" s="6" t="str">
        <f>IFERROR(VLOOKUP(C2743,BIVA!$C$3:$J$5311,6,0),"")</f>
        <v/>
      </c>
      <c r="H2743" s="6" t="str">
        <f>IFERROR(VLOOKUP(C2743,BIVA!$C$3:$J$5311,7,0),"")</f>
        <v/>
      </c>
      <c r="I2743" s="6" t="str">
        <f>IFERROR(VLOOKUP(C2743,BIVA!$C$3:$J$5311,8,0),"")</f>
        <v/>
      </c>
      <c r="J2743" s="7">
        <f>Covaf!H2743</f>
        <v>0</v>
      </c>
      <c r="K2743" s="1">
        <f>Covaf!X2743</f>
        <v>0</v>
      </c>
    </row>
    <row r="2744" spans="1:11">
      <c r="A2744" s="1" t="str">
        <f t="shared" si="42"/>
        <v>NO</v>
      </c>
      <c r="B2744" s="36">
        <f>Covaf!B2744</f>
        <v>0</v>
      </c>
      <c r="C2744" s="36" t="str">
        <f>CONCATENATE(Covaf!E2744,"_",Covaf!F2744,"_",Covaf!G2744)</f>
        <v>__</v>
      </c>
      <c r="D2744" s="6" t="str">
        <f>IFERROR(VLOOKUP(C2744,BIVA!$C$3:$J$5311,3,0),"")</f>
        <v/>
      </c>
      <c r="E2744" s="6" t="str">
        <f>IFERROR(VLOOKUP(C2744,BIVA!$C$3:$J$5311,4,0),"")</f>
        <v/>
      </c>
      <c r="F2744" s="1" t="str">
        <f>IFERROR(VLOOKUP(C2744,BIVA!$C$3:$J$5311,5,0),"")</f>
        <v/>
      </c>
      <c r="G2744" s="6" t="str">
        <f>IFERROR(VLOOKUP(C2744,BIVA!$C$3:$J$5311,6,0),"")</f>
        <v/>
      </c>
      <c r="H2744" s="6" t="str">
        <f>IFERROR(VLOOKUP(C2744,BIVA!$C$3:$J$5311,7,0),"")</f>
        <v/>
      </c>
      <c r="I2744" s="6" t="str">
        <f>IFERROR(VLOOKUP(C2744,BIVA!$C$3:$J$5311,8,0),"")</f>
        <v/>
      </c>
      <c r="J2744" s="7">
        <f>Covaf!H2744</f>
        <v>0</v>
      </c>
      <c r="K2744" s="1">
        <f>Covaf!X2744</f>
        <v>0</v>
      </c>
    </row>
    <row r="2745" spans="1:11">
      <c r="A2745" s="1" t="str">
        <f t="shared" si="42"/>
        <v>NO</v>
      </c>
      <c r="B2745" s="36">
        <f>Covaf!B2745</f>
        <v>0</v>
      </c>
      <c r="C2745" s="36" t="str">
        <f>CONCATENATE(Covaf!E2745,"_",Covaf!F2745,"_",Covaf!G2745)</f>
        <v>__</v>
      </c>
      <c r="D2745" s="6" t="str">
        <f>IFERROR(VLOOKUP(C2745,BIVA!$C$3:$J$5311,3,0),"")</f>
        <v/>
      </c>
      <c r="E2745" s="6" t="str">
        <f>IFERROR(VLOOKUP(C2745,BIVA!$C$3:$J$5311,4,0),"")</f>
        <v/>
      </c>
      <c r="F2745" s="1" t="str">
        <f>IFERROR(VLOOKUP(C2745,BIVA!$C$3:$J$5311,5,0),"")</f>
        <v/>
      </c>
      <c r="G2745" s="6" t="str">
        <f>IFERROR(VLOOKUP(C2745,BIVA!$C$3:$J$5311,6,0),"")</f>
        <v/>
      </c>
      <c r="H2745" s="6" t="str">
        <f>IFERROR(VLOOKUP(C2745,BIVA!$C$3:$J$5311,7,0),"")</f>
        <v/>
      </c>
      <c r="I2745" s="6" t="str">
        <f>IFERROR(VLOOKUP(C2745,BIVA!$C$3:$J$5311,8,0),"")</f>
        <v/>
      </c>
      <c r="J2745" s="7">
        <f>Covaf!H2745</f>
        <v>0</v>
      </c>
      <c r="K2745" s="1">
        <f>Covaf!X2745</f>
        <v>0</v>
      </c>
    </row>
    <row r="2746" spans="1:11">
      <c r="A2746" s="1" t="str">
        <f t="shared" si="42"/>
        <v>NO</v>
      </c>
      <c r="B2746" s="36">
        <f>Covaf!B2746</f>
        <v>0</v>
      </c>
      <c r="C2746" s="36" t="str">
        <f>CONCATENATE(Covaf!E2746,"_",Covaf!F2746,"_",Covaf!G2746)</f>
        <v>__</v>
      </c>
      <c r="D2746" s="6" t="str">
        <f>IFERROR(VLOOKUP(C2746,BIVA!$C$3:$J$5311,3,0),"")</f>
        <v/>
      </c>
      <c r="E2746" s="6" t="str">
        <f>IFERROR(VLOOKUP(C2746,BIVA!$C$3:$J$5311,4,0),"")</f>
        <v/>
      </c>
      <c r="F2746" s="1" t="str">
        <f>IFERROR(VLOOKUP(C2746,BIVA!$C$3:$J$5311,5,0),"")</f>
        <v/>
      </c>
      <c r="G2746" s="6" t="str">
        <f>IFERROR(VLOOKUP(C2746,BIVA!$C$3:$J$5311,6,0),"")</f>
        <v/>
      </c>
      <c r="H2746" s="6" t="str">
        <f>IFERROR(VLOOKUP(C2746,BIVA!$C$3:$J$5311,7,0),"")</f>
        <v/>
      </c>
      <c r="I2746" s="6" t="str">
        <f>IFERROR(VLOOKUP(C2746,BIVA!$C$3:$J$5311,8,0),"")</f>
        <v/>
      </c>
      <c r="J2746" s="7">
        <f>Covaf!H2746</f>
        <v>0</v>
      </c>
      <c r="K2746" s="1">
        <f>Covaf!X2746</f>
        <v>0</v>
      </c>
    </row>
    <row r="2747" spans="1:11">
      <c r="A2747" s="1" t="str">
        <f t="shared" si="42"/>
        <v>NO</v>
      </c>
      <c r="B2747" s="36">
        <f>Covaf!B2747</f>
        <v>0</v>
      </c>
      <c r="C2747" s="36" t="str">
        <f>CONCATENATE(Covaf!E2747,"_",Covaf!F2747,"_",Covaf!G2747)</f>
        <v>__</v>
      </c>
      <c r="D2747" s="6" t="str">
        <f>IFERROR(VLOOKUP(C2747,BIVA!$C$3:$J$5311,3,0),"")</f>
        <v/>
      </c>
      <c r="E2747" s="6" t="str">
        <f>IFERROR(VLOOKUP(C2747,BIVA!$C$3:$J$5311,4,0),"")</f>
        <v/>
      </c>
      <c r="F2747" s="1" t="str">
        <f>IFERROR(VLOOKUP(C2747,BIVA!$C$3:$J$5311,5,0),"")</f>
        <v/>
      </c>
      <c r="G2747" s="6" t="str">
        <f>IFERROR(VLOOKUP(C2747,BIVA!$C$3:$J$5311,6,0),"")</f>
        <v/>
      </c>
      <c r="H2747" s="6" t="str">
        <f>IFERROR(VLOOKUP(C2747,BIVA!$C$3:$J$5311,7,0),"")</f>
        <v/>
      </c>
      <c r="I2747" s="6" t="str">
        <f>IFERROR(VLOOKUP(C2747,BIVA!$C$3:$J$5311,8,0),"")</f>
        <v/>
      </c>
      <c r="J2747" s="7">
        <f>Covaf!H2747</f>
        <v>0</v>
      </c>
      <c r="K2747" s="1">
        <f>Covaf!X2747</f>
        <v>0</v>
      </c>
    </row>
    <row r="2748" spans="1:11">
      <c r="A2748" s="1" t="str">
        <f t="shared" si="42"/>
        <v>NO</v>
      </c>
      <c r="B2748" s="36">
        <f>Covaf!B2748</f>
        <v>0</v>
      </c>
      <c r="C2748" s="36" t="str">
        <f>CONCATENATE(Covaf!E2748,"_",Covaf!F2748,"_",Covaf!G2748)</f>
        <v>__</v>
      </c>
      <c r="D2748" s="6" t="str">
        <f>IFERROR(VLOOKUP(C2748,BIVA!$C$3:$J$5311,3,0),"")</f>
        <v/>
      </c>
      <c r="E2748" s="6" t="str">
        <f>IFERROR(VLOOKUP(C2748,BIVA!$C$3:$J$5311,4,0),"")</f>
        <v/>
      </c>
      <c r="F2748" s="1" t="str">
        <f>IFERROR(VLOOKUP(C2748,BIVA!$C$3:$J$5311,5,0),"")</f>
        <v/>
      </c>
      <c r="G2748" s="6" t="str">
        <f>IFERROR(VLOOKUP(C2748,BIVA!$C$3:$J$5311,6,0),"")</f>
        <v/>
      </c>
      <c r="H2748" s="6" t="str">
        <f>IFERROR(VLOOKUP(C2748,BIVA!$C$3:$J$5311,7,0),"")</f>
        <v/>
      </c>
      <c r="I2748" s="6" t="str">
        <f>IFERROR(VLOOKUP(C2748,BIVA!$C$3:$J$5311,8,0),"")</f>
        <v/>
      </c>
      <c r="J2748" s="7">
        <f>Covaf!H2748</f>
        <v>0</v>
      </c>
      <c r="K2748" s="1">
        <f>Covaf!X2748</f>
        <v>0</v>
      </c>
    </row>
    <row r="2749" spans="1:11">
      <c r="A2749" s="1" t="str">
        <f t="shared" si="42"/>
        <v>NO</v>
      </c>
      <c r="B2749" s="36">
        <f>Covaf!B2749</f>
        <v>0</v>
      </c>
      <c r="C2749" s="36" t="str">
        <f>CONCATENATE(Covaf!E2749,"_",Covaf!F2749,"_",Covaf!G2749)</f>
        <v>__</v>
      </c>
      <c r="D2749" s="6" t="str">
        <f>IFERROR(VLOOKUP(C2749,BIVA!$C$3:$J$5311,3,0),"")</f>
        <v/>
      </c>
      <c r="E2749" s="6" t="str">
        <f>IFERROR(VLOOKUP(C2749,BIVA!$C$3:$J$5311,4,0),"")</f>
        <v/>
      </c>
      <c r="F2749" s="1" t="str">
        <f>IFERROR(VLOOKUP(C2749,BIVA!$C$3:$J$5311,5,0),"")</f>
        <v/>
      </c>
      <c r="G2749" s="6" t="str">
        <f>IFERROR(VLOOKUP(C2749,BIVA!$C$3:$J$5311,6,0),"")</f>
        <v/>
      </c>
      <c r="H2749" s="6" t="str">
        <f>IFERROR(VLOOKUP(C2749,BIVA!$C$3:$J$5311,7,0),"")</f>
        <v/>
      </c>
      <c r="I2749" s="6" t="str">
        <f>IFERROR(VLOOKUP(C2749,BIVA!$C$3:$J$5311,8,0),"")</f>
        <v/>
      </c>
      <c r="J2749" s="7">
        <f>Covaf!H2749</f>
        <v>0</v>
      </c>
      <c r="K2749" s="1">
        <f>Covaf!X2749</f>
        <v>0</v>
      </c>
    </row>
    <row r="2750" spans="1:11">
      <c r="A2750" s="1" t="str">
        <f t="shared" si="42"/>
        <v>NO</v>
      </c>
      <c r="B2750" s="36">
        <f>Covaf!B2750</f>
        <v>0</v>
      </c>
      <c r="C2750" s="36" t="str">
        <f>CONCATENATE(Covaf!E2750,"_",Covaf!F2750,"_",Covaf!G2750)</f>
        <v>__</v>
      </c>
      <c r="D2750" s="6" t="str">
        <f>IFERROR(VLOOKUP(C2750,BIVA!$C$3:$J$5311,3,0),"")</f>
        <v/>
      </c>
      <c r="E2750" s="6" t="str">
        <f>IFERROR(VLOOKUP(C2750,BIVA!$C$3:$J$5311,4,0),"")</f>
        <v/>
      </c>
      <c r="F2750" s="1" t="str">
        <f>IFERROR(VLOOKUP(C2750,BIVA!$C$3:$J$5311,5,0),"")</f>
        <v/>
      </c>
      <c r="G2750" s="6" t="str">
        <f>IFERROR(VLOOKUP(C2750,BIVA!$C$3:$J$5311,6,0),"")</f>
        <v/>
      </c>
      <c r="H2750" s="6" t="str">
        <f>IFERROR(VLOOKUP(C2750,BIVA!$C$3:$J$5311,7,0),"")</f>
        <v/>
      </c>
      <c r="I2750" s="6" t="str">
        <f>IFERROR(VLOOKUP(C2750,BIVA!$C$3:$J$5311,8,0),"")</f>
        <v/>
      </c>
      <c r="J2750" s="7">
        <f>Covaf!H2750</f>
        <v>0</v>
      </c>
      <c r="K2750" s="1">
        <f>Covaf!X2750</f>
        <v>0</v>
      </c>
    </row>
    <row r="2751" spans="1:11">
      <c r="A2751" s="1" t="str">
        <f t="shared" si="42"/>
        <v>NO</v>
      </c>
      <c r="B2751" s="36">
        <f>Covaf!B2751</f>
        <v>0</v>
      </c>
      <c r="C2751" s="36" t="str">
        <f>CONCATENATE(Covaf!E2751,"_",Covaf!F2751,"_",Covaf!G2751)</f>
        <v>__</v>
      </c>
      <c r="D2751" s="6" t="str">
        <f>IFERROR(VLOOKUP(C2751,BIVA!$C$3:$J$5311,3,0),"")</f>
        <v/>
      </c>
      <c r="E2751" s="6" t="str">
        <f>IFERROR(VLOOKUP(C2751,BIVA!$C$3:$J$5311,4,0),"")</f>
        <v/>
      </c>
      <c r="F2751" s="1" t="str">
        <f>IFERROR(VLOOKUP(C2751,BIVA!$C$3:$J$5311,5,0),"")</f>
        <v/>
      </c>
      <c r="G2751" s="6" t="str">
        <f>IFERROR(VLOOKUP(C2751,BIVA!$C$3:$J$5311,6,0),"")</f>
        <v/>
      </c>
      <c r="H2751" s="6" t="str">
        <f>IFERROR(VLOOKUP(C2751,BIVA!$C$3:$J$5311,7,0),"")</f>
        <v/>
      </c>
      <c r="I2751" s="6" t="str">
        <f>IFERROR(VLOOKUP(C2751,BIVA!$C$3:$J$5311,8,0),"")</f>
        <v/>
      </c>
      <c r="J2751" s="7">
        <f>Covaf!H2751</f>
        <v>0</v>
      </c>
      <c r="K2751" s="1">
        <f>Covaf!X2751</f>
        <v>0</v>
      </c>
    </row>
    <row r="2752" spans="1:11">
      <c r="A2752" s="1" t="str">
        <f t="shared" si="42"/>
        <v>NO</v>
      </c>
      <c r="B2752" s="36">
        <f>Covaf!B2752</f>
        <v>0</v>
      </c>
      <c r="C2752" s="36" t="str">
        <f>CONCATENATE(Covaf!E2752,"_",Covaf!F2752,"_",Covaf!G2752)</f>
        <v>__</v>
      </c>
      <c r="D2752" s="6" t="str">
        <f>IFERROR(VLOOKUP(C2752,BIVA!$C$3:$J$5311,3,0),"")</f>
        <v/>
      </c>
      <c r="E2752" s="6" t="str">
        <f>IFERROR(VLOOKUP(C2752,BIVA!$C$3:$J$5311,4,0),"")</f>
        <v/>
      </c>
      <c r="F2752" s="1" t="str">
        <f>IFERROR(VLOOKUP(C2752,BIVA!$C$3:$J$5311,5,0),"")</f>
        <v/>
      </c>
      <c r="G2752" s="6" t="str">
        <f>IFERROR(VLOOKUP(C2752,BIVA!$C$3:$J$5311,6,0),"")</f>
        <v/>
      </c>
      <c r="H2752" s="6" t="str">
        <f>IFERROR(VLOOKUP(C2752,BIVA!$C$3:$J$5311,7,0),"")</f>
        <v/>
      </c>
      <c r="I2752" s="6" t="str">
        <f>IFERROR(VLOOKUP(C2752,BIVA!$C$3:$J$5311,8,0),"")</f>
        <v/>
      </c>
      <c r="J2752" s="7">
        <f>Covaf!H2752</f>
        <v>0</v>
      </c>
      <c r="K2752" s="1">
        <f>Covaf!X2752</f>
        <v>0</v>
      </c>
    </row>
    <row r="2753" spans="1:11">
      <c r="A2753" s="1" t="str">
        <f t="shared" si="42"/>
        <v>NO</v>
      </c>
      <c r="B2753" s="36">
        <f>Covaf!B2753</f>
        <v>0</v>
      </c>
      <c r="C2753" s="36" t="str">
        <f>CONCATENATE(Covaf!E2753,"_",Covaf!F2753,"_",Covaf!G2753)</f>
        <v>__</v>
      </c>
      <c r="D2753" s="6" t="str">
        <f>IFERROR(VLOOKUP(C2753,BIVA!$C$3:$J$5311,3,0),"")</f>
        <v/>
      </c>
      <c r="E2753" s="6" t="str">
        <f>IFERROR(VLOOKUP(C2753,BIVA!$C$3:$J$5311,4,0),"")</f>
        <v/>
      </c>
      <c r="F2753" s="1" t="str">
        <f>IFERROR(VLOOKUP(C2753,BIVA!$C$3:$J$5311,5,0),"")</f>
        <v/>
      </c>
      <c r="G2753" s="6" t="str">
        <f>IFERROR(VLOOKUP(C2753,BIVA!$C$3:$J$5311,6,0),"")</f>
        <v/>
      </c>
      <c r="H2753" s="6" t="str">
        <f>IFERROR(VLOOKUP(C2753,BIVA!$C$3:$J$5311,7,0),"")</f>
        <v/>
      </c>
      <c r="I2753" s="6" t="str">
        <f>IFERROR(VLOOKUP(C2753,BIVA!$C$3:$J$5311,8,0),"")</f>
        <v/>
      </c>
      <c r="J2753" s="7">
        <f>Covaf!H2753</f>
        <v>0</v>
      </c>
      <c r="K2753" s="1">
        <f>Covaf!X2753</f>
        <v>0</v>
      </c>
    </row>
    <row r="2754" spans="1:11">
      <c r="A2754" s="1" t="str">
        <f t="shared" si="42"/>
        <v>NO</v>
      </c>
      <c r="B2754" s="36">
        <f>Covaf!B2754</f>
        <v>0</v>
      </c>
      <c r="C2754" s="36" t="str">
        <f>CONCATENATE(Covaf!E2754,"_",Covaf!F2754,"_",Covaf!G2754)</f>
        <v>__</v>
      </c>
      <c r="D2754" s="6" t="str">
        <f>IFERROR(VLOOKUP(C2754,BIVA!$C$3:$J$5311,3,0),"")</f>
        <v/>
      </c>
      <c r="E2754" s="6" t="str">
        <f>IFERROR(VLOOKUP(C2754,BIVA!$C$3:$J$5311,4,0),"")</f>
        <v/>
      </c>
      <c r="F2754" s="1" t="str">
        <f>IFERROR(VLOOKUP(C2754,BIVA!$C$3:$J$5311,5,0),"")</f>
        <v/>
      </c>
      <c r="G2754" s="6" t="str">
        <f>IFERROR(VLOOKUP(C2754,BIVA!$C$3:$J$5311,6,0),"")</f>
        <v/>
      </c>
      <c r="H2754" s="6" t="str">
        <f>IFERROR(VLOOKUP(C2754,BIVA!$C$3:$J$5311,7,0),"")</f>
        <v/>
      </c>
      <c r="I2754" s="6" t="str">
        <f>IFERROR(VLOOKUP(C2754,BIVA!$C$3:$J$5311,8,0),"")</f>
        <v/>
      </c>
      <c r="J2754" s="7">
        <f>Covaf!H2754</f>
        <v>0</v>
      </c>
      <c r="K2754" s="1">
        <f>Covaf!X2754</f>
        <v>0</v>
      </c>
    </row>
    <row r="2755" spans="1:11">
      <c r="A2755" s="1" t="str">
        <f t="shared" ref="A2755:A2818" si="43">IF(H2755="APLICADO","SI","NO")</f>
        <v>NO</v>
      </c>
      <c r="B2755" s="36">
        <f>Covaf!B2755</f>
        <v>0</v>
      </c>
      <c r="C2755" s="36" t="str">
        <f>CONCATENATE(Covaf!E2755,"_",Covaf!F2755,"_",Covaf!G2755)</f>
        <v>__</v>
      </c>
      <c r="D2755" s="6" t="str">
        <f>IFERROR(VLOOKUP(C2755,BIVA!$C$3:$J$5311,3,0),"")</f>
        <v/>
      </c>
      <c r="E2755" s="6" t="str">
        <f>IFERROR(VLOOKUP(C2755,BIVA!$C$3:$J$5311,4,0),"")</f>
        <v/>
      </c>
      <c r="F2755" s="1" t="str">
        <f>IFERROR(VLOOKUP(C2755,BIVA!$C$3:$J$5311,5,0),"")</f>
        <v/>
      </c>
      <c r="G2755" s="6" t="str">
        <f>IFERROR(VLOOKUP(C2755,BIVA!$C$3:$J$5311,6,0),"")</f>
        <v/>
      </c>
      <c r="H2755" s="6" t="str">
        <f>IFERROR(VLOOKUP(C2755,BIVA!$C$3:$J$5311,7,0),"")</f>
        <v/>
      </c>
      <c r="I2755" s="6" t="str">
        <f>IFERROR(VLOOKUP(C2755,BIVA!$C$3:$J$5311,8,0),"")</f>
        <v/>
      </c>
      <c r="J2755" s="7">
        <f>Covaf!H2755</f>
        <v>0</v>
      </c>
      <c r="K2755" s="1">
        <f>Covaf!X2755</f>
        <v>0</v>
      </c>
    </row>
    <row r="2756" spans="1:11">
      <c r="A2756" s="1" t="str">
        <f t="shared" si="43"/>
        <v>NO</v>
      </c>
      <c r="B2756" s="36">
        <f>Covaf!B2756</f>
        <v>0</v>
      </c>
      <c r="C2756" s="36" t="str">
        <f>CONCATENATE(Covaf!E2756,"_",Covaf!F2756,"_",Covaf!G2756)</f>
        <v>__</v>
      </c>
      <c r="D2756" s="6" t="str">
        <f>IFERROR(VLOOKUP(C2756,BIVA!$C$3:$J$5311,3,0),"")</f>
        <v/>
      </c>
      <c r="E2756" s="6" t="str">
        <f>IFERROR(VLOOKUP(C2756,BIVA!$C$3:$J$5311,4,0),"")</f>
        <v/>
      </c>
      <c r="F2756" s="1" t="str">
        <f>IFERROR(VLOOKUP(C2756,BIVA!$C$3:$J$5311,5,0),"")</f>
        <v/>
      </c>
      <c r="G2756" s="6" t="str">
        <f>IFERROR(VLOOKUP(C2756,BIVA!$C$3:$J$5311,6,0),"")</f>
        <v/>
      </c>
      <c r="H2756" s="6" t="str">
        <f>IFERROR(VLOOKUP(C2756,BIVA!$C$3:$J$5311,7,0),"")</f>
        <v/>
      </c>
      <c r="I2756" s="6" t="str">
        <f>IFERROR(VLOOKUP(C2756,BIVA!$C$3:$J$5311,8,0),"")</f>
        <v/>
      </c>
      <c r="J2756" s="7">
        <f>Covaf!H2756</f>
        <v>0</v>
      </c>
      <c r="K2756" s="1">
        <f>Covaf!X2756</f>
        <v>0</v>
      </c>
    </row>
    <row r="2757" spans="1:11">
      <c r="A2757" s="1" t="str">
        <f t="shared" si="43"/>
        <v>NO</v>
      </c>
      <c r="B2757" s="36">
        <f>Covaf!B2757</f>
        <v>0</v>
      </c>
      <c r="C2757" s="36" t="str">
        <f>CONCATENATE(Covaf!E2757,"_",Covaf!F2757,"_",Covaf!G2757)</f>
        <v>__</v>
      </c>
      <c r="D2757" s="6" t="str">
        <f>IFERROR(VLOOKUP(C2757,BIVA!$C$3:$J$5311,3,0),"")</f>
        <v/>
      </c>
      <c r="E2757" s="6" t="str">
        <f>IFERROR(VLOOKUP(C2757,BIVA!$C$3:$J$5311,4,0),"")</f>
        <v/>
      </c>
      <c r="F2757" s="1" t="str">
        <f>IFERROR(VLOOKUP(C2757,BIVA!$C$3:$J$5311,5,0),"")</f>
        <v/>
      </c>
      <c r="G2757" s="6" t="str">
        <f>IFERROR(VLOOKUP(C2757,BIVA!$C$3:$J$5311,6,0),"")</f>
        <v/>
      </c>
      <c r="H2757" s="6" t="str">
        <f>IFERROR(VLOOKUP(C2757,BIVA!$C$3:$J$5311,7,0),"")</f>
        <v/>
      </c>
      <c r="I2757" s="6" t="str">
        <f>IFERROR(VLOOKUP(C2757,BIVA!$C$3:$J$5311,8,0),"")</f>
        <v/>
      </c>
      <c r="J2757" s="7">
        <f>Covaf!H2757</f>
        <v>0</v>
      </c>
      <c r="K2757" s="1">
        <f>Covaf!X2757</f>
        <v>0</v>
      </c>
    </row>
    <row r="2758" spans="1:11">
      <c r="A2758" s="1" t="str">
        <f t="shared" si="43"/>
        <v>NO</v>
      </c>
      <c r="B2758" s="36">
        <f>Covaf!B2758</f>
        <v>0</v>
      </c>
      <c r="C2758" s="36" t="str">
        <f>CONCATENATE(Covaf!E2758,"_",Covaf!F2758,"_",Covaf!G2758)</f>
        <v>__</v>
      </c>
      <c r="D2758" s="6" t="str">
        <f>IFERROR(VLOOKUP(C2758,BIVA!$C$3:$J$5311,3,0),"")</f>
        <v/>
      </c>
      <c r="E2758" s="6" t="str">
        <f>IFERROR(VLOOKUP(C2758,BIVA!$C$3:$J$5311,4,0),"")</f>
        <v/>
      </c>
      <c r="F2758" s="1" t="str">
        <f>IFERROR(VLOOKUP(C2758,BIVA!$C$3:$J$5311,5,0),"")</f>
        <v/>
      </c>
      <c r="G2758" s="6" t="str">
        <f>IFERROR(VLOOKUP(C2758,BIVA!$C$3:$J$5311,6,0),"")</f>
        <v/>
      </c>
      <c r="H2758" s="6" t="str">
        <f>IFERROR(VLOOKUP(C2758,BIVA!$C$3:$J$5311,7,0),"")</f>
        <v/>
      </c>
      <c r="I2758" s="6" t="str">
        <f>IFERROR(VLOOKUP(C2758,BIVA!$C$3:$J$5311,8,0),"")</f>
        <v/>
      </c>
      <c r="J2758" s="7">
        <f>Covaf!H2758</f>
        <v>0</v>
      </c>
      <c r="K2758" s="1">
        <f>Covaf!X2758</f>
        <v>0</v>
      </c>
    </row>
    <row r="2759" spans="1:11">
      <c r="A2759" s="1" t="str">
        <f t="shared" si="43"/>
        <v>NO</v>
      </c>
      <c r="B2759" s="36">
        <f>Covaf!B2759</f>
        <v>0</v>
      </c>
      <c r="C2759" s="36" t="str">
        <f>CONCATENATE(Covaf!E2759,"_",Covaf!F2759,"_",Covaf!G2759)</f>
        <v>__</v>
      </c>
      <c r="D2759" s="6" t="str">
        <f>IFERROR(VLOOKUP(C2759,BIVA!$C$3:$J$5311,3,0),"")</f>
        <v/>
      </c>
      <c r="E2759" s="6" t="str">
        <f>IFERROR(VLOOKUP(C2759,BIVA!$C$3:$J$5311,4,0),"")</f>
        <v/>
      </c>
      <c r="F2759" s="1" t="str">
        <f>IFERROR(VLOOKUP(C2759,BIVA!$C$3:$J$5311,5,0),"")</f>
        <v/>
      </c>
      <c r="G2759" s="6" t="str">
        <f>IFERROR(VLOOKUP(C2759,BIVA!$C$3:$J$5311,6,0),"")</f>
        <v/>
      </c>
      <c r="H2759" s="6" t="str">
        <f>IFERROR(VLOOKUP(C2759,BIVA!$C$3:$J$5311,7,0),"")</f>
        <v/>
      </c>
      <c r="I2759" s="6" t="str">
        <f>IFERROR(VLOOKUP(C2759,BIVA!$C$3:$J$5311,8,0),"")</f>
        <v/>
      </c>
      <c r="J2759" s="7">
        <f>Covaf!H2759</f>
        <v>0</v>
      </c>
      <c r="K2759" s="1">
        <f>Covaf!X2759</f>
        <v>0</v>
      </c>
    </row>
    <row r="2760" spans="1:11">
      <c r="A2760" s="1" t="str">
        <f t="shared" si="43"/>
        <v>NO</v>
      </c>
      <c r="B2760" s="36">
        <f>Covaf!B2760</f>
        <v>0</v>
      </c>
      <c r="C2760" s="36" t="str">
        <f>CONCATENATE(Covaf!E2760,"_",Covaf!F2760,"_",Covaf!G2760)</f>
        <v>__</v>
      </c>
      <c r="D2760" s="6" t="str">
        <f>IFERROR(VLOOKUP(C2760,BIVA!$C$3:$J$5311,3,0),"")</f>
        <v/>
      </c>
      <c r="E2760" s="6" t="str">
        <f>IFERROR(VLOOKUP(C2760,BIVA!$C$3:$J$5311,4,0),"")</f>
        <v/>
      </c>
      <c r="F2760" s="1" t="str">
        <f>IFERROR(VLOOKUP(C2760,BIVA!$C$3:$J$5311,5,0),"")</f>
        <v/>
      </c>
      <c r="G2760" s="6" t="str">
        <f>IFERROR(VLOOKUP(C2760,BIVA!$C$3:$J$5311,6,0),"")</f>
        <v/>
      </c>
      <c r="H2760" s="6" t="str">
        <f>IFERROR(VLOOKUP(C2760,BIVA!$C$3:$J$5311,7,0),"")</f>
        <v/>
      </c>
      <c r="I2760" s="6" t="str">
        <f>IFERROR(VLOOKUP(C2760,BIVA!$C$3:$J$5311,8,0),"")</f>
        <v/>
      </c>
      <c r="J2760" s="7">
        <f>Covaf!H2760</f>
        <v>0</v>
      </c>
      <c r="K2760" s="1">
        <f>Covaf!X2760</f>
        <v>0</v>
      </c>
    </row>
    <row r="2761" spans="1:11">
      <c r="A2761" s="1" t="str">
        <f t="shared" si="43"/>
        <v>NO</v>
      </c>
      <c r="B2761" s="36">
        <f>Covaf!B2761</f>
        <v>0</v>
      </c>
      <c r="C2761" s="36" t="str">
        <f>CONCATENATE(Covaf!E2761,"_",Covaf!F2761,"_",Covaf!G2761)</f>
        <v>__</v>
      </c>
      <c r="D2761" s="6" t="str">
        <f>IFERROR(VLOOKUP(C2761,BIVA!$C$3:$J$5311,3,0),"")</f>
        <v/>
      </c>
      <c r="E2761" s="6" t="str">
        <f>IFERROR(VLOOKUP(C2761,BIVA!$C$3:$J$5311,4,0),"")</f>
        <v/>
      </c>
      <c r="F2761" s="1" t="str">
        <f>IFERROR(VLOOKUP(C2761,BIVA!$C$3:$J$5311,5,0),"")</f>
        <v/>
      </c>
      <c r="G2761" s="6" t="str">
        <f>IFERROR(VLOOKUP(C2761,BIVA!$C$3:$J$5311,6,0),"")</f>
        <v/>
      </c>
      <c r="H2761" s="6" t="str">
        <f>IFERROR(VLOOKUP(C2761,BIVA!$C$3:$J$5311,7,0),"")</f>
        <v/>
      </c>
      <c r="I2761" s="6" t="str">
        <f>IFERROR(VLOOKUP(C2761,BIVA!$C$3:$J$5311,8,0),"")</f>
        <v/>
      </c>
      <c r="J2761" s="7">
        <f>Covaf!H2761</f>
        <v>0</v>
      </c>
      <c r="K2761" s="1">
        <f>Covaf!X2761</f>
        <v>0</v>
      </c>
    </row>
    <row r="2762" spans="1:11">
      <c r="A2762" s="1" t="str">
        <f t="shared" si="43"/>
        <v>NO</v>
      </c>
      <c r="B2762" s="36">
        <f>Covaf!B2762</f>
        <v>0</v>
      </c>
      <c r="C2762" s="36" t="str">
        <f>CONCATENATE(Covaf!E2762,"_",Covaf!F2762,"_",Covaf!G2762)</f>
        <v>__</v>
      </c>
      <c r="D2762" s="6" t="str">
        <f>IFERROR(VLOOKUP(C2762,BIVA!$C$3:$J$5311,3,0),"")</f>
        <v/>
      </c>
      <c r="E2762" s="6" t="str">
        <f>IFERROR(VLOOKUP(C2762,BIVA!$C$3:$J$5311,4,0),"")</f>
        <v/>
      </c>
      <c r="F2762" s="1" t="str">
        <f>IFERROR(VLOOKUP(C2762,BIVA!$C$3:$J$5311,5,0),"")</f>
        <v/>
      </c>
      <c r="G2762" s="6" t="str">
        <f>IFERROR(VLOOKUP(C2762,BIVA!$C$3:$J$5311,6,0),"")</f>
        <v/>
      </c>
      <c r="H2762" s="6" t="str">
        <f>IFERROR(VLOOKUP(C2762,BIVA!$C$3:$J$5311,7,0),"")</f>
        <v/>
      </c>
      <c r="I2762" s="6" t="str">
        <f>IFERROR(VLOOKUP(C2762,BIVA!$C$3:$J$5311,8,0),"")</f>
        <v/>
      </c>
      <c r="J2762" s="7">
        <f>Covaf!H2762</f>
        <v>0</v>
      </c>
      <c r="K2762" s="1">
        <f>Covaf!X2762</f>
        <v>0</v>
      </c>
    </row>
    <row r="2763" spans="1:11">
      <c r="A2763" s="1" t="str">
        <f t="shared" si="43"/>
        <v>NO</v>
      </c>
      <c r="B2763" s="36">
        <f>Covaf!B2763</f>
        <v>0</v>
      </c>
      <c r="C2763" s="36" t="str">
        <f>CONCATENATE(Covaf!E2763,"_",Covaf!F2763,"_",Covaf!G2763)</f>
        <v>__</v>
      </c>
      <c r="D2763" s="6" t="str">
        <f>IFERROR(VLOOKUP(C2763,BIVA!$C$3:$J$5311,3,0),"")</f>
        <v/>
      </c>
      <c r="E2763" s="6" t="str">
        <f>IFERROR(VLOOKUP(C2763,BIVA!$C$3:$J$5311,4,0),"")</f>
        <v/>
      </c>
      <c r="F2763" s="1" t="str">
        <f>IFERROR(VLOOKUP(C2763,BIVA!$C$3:$J$5311,5,0),"")</f>
        <v/>
      </c>
      <c r="G2763" s="6" t="str">
        <f>IFERROR(VLOOKUP(C2763,BIVA!$C$3:$J$5311,6,0),"")</f>
        <v/>
      </c>
      <c r="H2763" s="6" t="str">
        <f>IFERROR(VLOOKUP(C2763,BIVA!$C$3:$J$5311,7,0),"")</f>
        <v/>
      </c>
      <c r="I2763" s="6" t="str">
        <f>IFERROR(VLOOKUP(C2763,BIVA!$C$3:$J$5311,8,0),"")</f>
        <v/>
      </c>
      <c r="J2763" s="7">
        <f>Covaf!H2763</f>
        <v>0</v>
      </c>
      <c r="K2763" s="1">
        <f>Covaf!X2763</f>
        <v>0</v>
      </c>
    </row>
    <row r="2764" spans="1:11">
      <c r="A2764" s="1" t="str">
        <f t="shared" si="43"/>
        <v>NO</v>
      </c>
      <c r="B2764" s="36">
        <f>Covaf!B2764</f>
        <v>0</v>
      </c>
      <c r="C2764" s="36" t="str">
        <f>CONCATENATE(Covaf!E2764,"_",Covaf!F2764,"_",Covaf!G2764)</f>
        <v>__</v>
      </c>
      <c r="D2764" s="6" t="str">
        <f>IFERROR(VLOOKUP(C2764,BIVA!$C$3:$J$5311,3,0),"")</f>
        <v/>
      </c>
      <c r="E2764" s="6" t="str">
        <f>IFERROR(VLOOKUP(C2764,BIVA!$C$3:$J$5311,4,0),"")</f>
        <v/>
      </c>
      <c r="F2764" s="1" t="str">
        <f>IFERROR(VLOOKUP(C2764,BIVA!$C$3:$J$5311,5,0),"")</f>
        <v/>
      </c>
      <c r="G2764" s="6" t="str">
        <f>IFERROR(VLOOKUP(C2764,BIVA!$C$3:$J$5311,6,0),"")</f>
        <v/>
      </c>
      <c r="H2764" s="6" t="str">
        <f>IFERROR(VLOOKUP(C2764,BIVA!$C$3:$J$5311,7,0),"")</f>
        <v/>
      </c>
      <c r="I2764" s="6" t="str">
        <f>IFERROR(VLOOKUP(C2764,BIVA!$C$3:$J$5311,8,0),"")</f>
        <v/>
      </c>
      <c r="J2764" s="7">
        <f>Covaf!H2764</f>
        <v>0</v>
      </c>
      <c r="K2764" s="1">
        <f>Covaf!X2764</f>
        <v>0</v>
      </c>
    </row>
    <row r="2765" spans="1:11">
      <c r="A2765" s="1" t="str">
        <f t="shared" si="43"/>
        <v>NO</v>
      </c>
      <c r="B2765" s="36">
        <f>Covaf!B2765</f>
        <v>0</v>
      </c>
      <c r="C2765" s="36" t="str">
        <f>CONCATENATE(Covaf!E2765,"_",Covaf!F2765,"_",Covaf!G2765)</f>
        <v>__</v>
      </c>
      <c r="D2765" s="6" t="str">
        <f>IFERROR(VLOOKUP(C2765,BIVA!$C$3:$J$5311,3,0),"")</f>
        <v/>
      </c>
      <c r="E2765" s="6" t="str">
        <f>IFERROR(VLOOKUP(C2765,BIVA!$C$3:$J$5311,4,0),"")</f>
        <v/>
      </c>
      <c r="F2765" s="1" t="str">
        <f>IFERROR(VLOOKUP(C2765,BIVA!$C$3:$J$5311,5,0),"")</f>
        <v/>
      </c>
      <c r="G2765" s="6" t="str">
        <f>IFERROR(VLOOKUP(C2765,BIVA!$C$3:$J$5311,6,0),"")</f>
        <v/>
      </c>
      <c r="H2765" s="6" t="str">
        <f>IFERROR(VLOOKUP(C2765,BIVA!$C$3:$J$5311,7,0),"")</f>
        <v/>
      </c>
      <c r="I2765" s="6" t="str">
        <f>IFERROR(VLOOKUP(C2765,BIVA!$C$3:$J$5311,8,0),"")</f>
        <v/>
      </c>
      <c r="J2765" s="7">
        <f>Covaf!H2765</f>
        <v>0</v>
      </c>
      <c r="K2765" s="1">
        <f>Covaf!X2765</f>
        <v>0</v>
      </c>
    </row>
    <row r="2766" spans="1:11">
      <c r="A2766" s="1" t="str">
        <f t="shared" si="43"/>
        <v>NO</v>
      </c>
      <c r="B2766" s="36">
        <f>Covaf!B2766</f>
        <v>0</v>
      </c>
      <c r="C2766" s="36" t="str">
        <f>CONCATENATE(Covaf!E2766,"_",Covaf!F2766,"_",Covaf!G2766)</f>
        <v>__</v>
      </c>
      <c r="D2766" s="6" t="str">
        <f>IFERROR(VLOOKUP(C2766,BIVA!$C$3:$J$5311,3,0),"")</f>
        <v/>
      </c>
      <c r="E2766" s="6" t="str">
        <f>IFERROR(VLOOKUP(C2766,BIVA!$C$3:$J$5311,4,0),"")</f>
        <v/>
      </c>
      <c r="F2766" s="1" t="str">
        <f>IFERROR(VLOOKUP(C2766,BIVA!$C$3:$J$5311,5,0),"")</f>
        <v/>
      </c>
      <c r="G2766" s="6" t="str">
        <f>IFERROR(VLOOKUP(C2766,BIVA!$C$3:$J$5311,6,0),"")</f>
        <v/>
      </c>
      <c r="H2766" s="6" t="str">
        <f>IFERROR(VLOOKUP(C2766,BIVA!$C$3:$J$5311,7,0),"")</f>
        <v/>
      </c>
      <c r="I2766" s="6" t="str">
        <f>IFERROR(VLOOKUP(C2766,BIVA!$C$3:$J$5311,8,0),"")</f>
        <v/>
      </c>
      <c r="J2766" s="7">
        <f>Covaf!H2766</f>
        <v>0</v>
      </c>
      <c r="K2766" s="1">
        <f>Covaf!X2766</f>
        <v>0</v>
      </c>
    </row>
    <row r="2767" spans="1:11">
      <c r="A2767" s="1" t="str">
        <f t="shared" si="43"/>
        <v>NO</v>
      </c>
      <c r="B2767" s="36">
        <f>Covaf!B2767</f>
        <v>0</v>
      </c>
      <c r="C2767" s="36" t="str">
        <f>CONCATENATE(Covaf!E2767,"_",Covaf!F2767,"_",Covaf!G2767)</f>
        <v>__</v>
      </c>
      <c r="D2767" s="6" t="str">
        <f>IFERROR(VLOOKUP(C2767,BIVA!$C$3:$J$5311,3,0),"")</f>
        <v/>
      </c>
      <c r="E2767" s="6" t="str">
        <f>IFERROR(VLOOKUP(C2767,BIVA!$C$3:$J$5311,4,0),"")</f>
        <v/>
      </c>
      <c r="F2767" s="1" t="str">
        <f>IFERROR(VLOOKUP(C2767,BIVA!$C$3:$J$5311,5,0),"")</f>
        <v/>
      </c>
      <c r="G2767" s="6" t="str">
        <f>IFERROR(VLOOKUP(C2767,BIVA!$C$3:$J$5311,6,0),"")</f>
        <v/>
      </c>
      <c r="H2767" s="6" t="str">
        <f>IFERROR(VLOOKUP(C2767,BIVA!$C$3:$J$5311,7,0),"")</f>
        <v/>
      </c>
      <c r="I2767" s="6" t="str">
        <f>IFERROR(VLOOKUP(C2767,BIVA!$C$3:$J$5311,8,0),"")</f>
        <v/>
      </c>
      <c r="J2767" s="7">
        <f>Covaf!H2767</f>
        <v>0</v>
      </c>
      <c r="K2767" s="1">
        <f>Covaf!X2767</f>
        <v>0</v>
      </c>
    </row>
    <row r="2768" spans="1:11">
      <c r="A2768" s="1" t="str">
        <f t="shared" si="43"/>
        <v>NO</v>
      </c>
      <c r="B2768" s="36">
        <f>Covaf!B2768</f>
        <v>0</v>
      </c>
      <c r="C2768" s="36" t="str">
        <f>CONCATENATE(Covaf!E2768,"_",Covaf!F2768,"_",Covaf!G2768)</f>
        <v>__</v>
      </c>
      <c r="D2768" s="6" t="str">
        <f>IFERROR(VLOOKUP(C2768,BIVA!$C$3:$J$5311,3,0),"")</f>
        <v/>
      </c>
      <c r="E2768" s="6" t="str">
        <f>IFERROR(VLOOKUP(C2768,BIVA!$C$3:$J$5311,4,0),"")</f>
        <v/>
      </c>
      <c r="F2768" s="1" t="str">
        <f>IFERROR(VLOOKUP(C2768,BIVA!$C$3:$J$5311,5,0),"")</f>
        <v/>
      </c>
      <c r="G2768" s="6" t="str">
        <f>IFERROR(VLOOKUP(C2768,BIVA!$C$3:$J$5311,6,0),"")</f>
        <v/>
      </c>
      <c r="H2768" s="6" t="str">
        <f>IFERROR(VLOOKUP(C2768,BIVA!$C$3:$J$5311,7,0),"")</f>
        <v/>
      </c>
      <c r="I2768" s="6" t="str">
        <f>IFERROR(VLOOKUP(C2768,BIVA!$C$3:$J$5311,8,0),"")</f>
        <v/>
      </c>
      <c r="J2768" s="7">
        <f>Covaf!H2768</f>
        <v>0</v>
      </c>
      <c r="K2768" s="1">
        <f>Covaf!X2768</f>
        <v>0</v>
      </c>
    </row>
    <row r="2769" spans="1:11">
      <c r="A2769" s="1" t="str">
        <f t="shared" si="43"/>
        <v>NO</v>
      </c>
      <c r="B2769" s="36">
        <f>Covaf!B2769</f>
        <v>0</v>
      </c>
      <c r="C2769" s="36" t="str">
        <f>CONCATENATE(Covaf!E2769,"_",Covaf!F2769,"_",Covaf!G2769)</f>
        <v>__</v>
      </c>
      <c r="D2769" s="6" t="str">
        <f>IFERROR(VLOOKUP(C2769,BIVA!$C$3:$J$5311,3,0),"")</f>
        <v/>
      </c>
      <c r="E2769" s="6" t="str">
        <f>IFERROR(VLOOKUP(C2769,BIVA!$C$3:$J$5311,4,0),"")</f>
        <v/>
      </c>
      <c r="F2769" s="1" t="str">
        <f>IFERROR(VLOOKUP(C2769,BIVA!$C$3:$J$5311,5,0),"")</f>
        <v/>
      </c>
      <c r="G2769" s="6" t="str">
        <f>IFERROR(VLOOKUP(C2769,BIVA!$C$3:$J$5311,6,0),"")</f>
        <v/>
      </c>
      <c r="H2769" s="6" t="str">
        <f>IFERROR(VLOOKUP(C2769,BIVA!$C$3:$J$5311,7,0),"")</f>
        <v/>
      </c>
      <c r="I2769" s="6" t="str">
        <f>IFERROR(VLOOKUP(C2769,BIVA!$C$3:$J$5311,8,0),"")</f>
        <v/>
      </c>
      <c r="J2769" s="7">
        <f>Covaf!H2769</f>
        <v>0</v>
      </c>
      <c r="K2769" s="1">
        <f>Covaf!X2769</f>
        <v>0</v>
      </c>
    </row>
    <row r="2770" spans="1:11">
      <c r="A2770" s="1" t="str">
        <f t="shared" si="43"/>
        <v>NO</v>
      </c>
      <c r="B2770" s="36">
        <f>Covaf!B2770</f>
        <v>0</v>
      </c>
      <c r="C2770" s="36" t="str">
        <f>CONCATENATE(Covaf!E2770,"_",Covaf!F2770,"_",Covaf!G2770)</f>
        <v>__</v>
      </c>
      <c r="D2770" s="6" t="str">
        <f>IFERROR(VLOOKUP(C2770,BIVA!$C$3:$J$5311,3,0),"")</f>
        <v/>
      </c>
      <c r="E2770" s="6" t="str">
        <f>IFERROR(VLOOKUP(C2770,BIVA!$C$3:$J$5311,4,0),"")</f>
        <v/>
      </c>
      <c r="F2770" s="1" t="str">
        <f>IFERROR(VLOOKUP(C2770,BIVA!$C$3:$J$5311,5,0),"")</f>
        <v/>
      </c>
      <c r="G2770" s="6" t="str">
        <f>IFERROR(VLOOKUP(C2770,BIVA!$C$3:$J$5311,6,0),"")</f>
        <v/>
      </c>
      <c r="H2770" s="6" t="str">
        <f>IFERROR(VLOOKUP(C2770,BIVA!$C$3:$J$5311,7,0),"")</f>
        <v/>
      </c>
      <c r="I2770" s="6" t="str">
        <f>IFERROR(VLOOKUP(C2770,BIVA!$C$3:$J$5311,8,0),"")</f>
        <v/>
      </c>
      <c r="J2770" s="7">
        <f>Covaf!H2770</f>
        <v>0</v>
      </c>
      <c r="K2770" s="1">
        <f>Covaf!X2770</f>
        <v>0</v>
      </c>
    </row>
    <row r="2771" spans="1:11">
      <c r="A2771" s="1" t="str">
        <f t="shared" si="43"/>
        <v>NO</v>
      </c>
      <c r="B2771" s="36">
        <f>Covaf!B2771</f>
        <v>0</v>
      </c>
      <c r="C2771" s="36" t="str">
        <f>CONCATENATE(Covaf!E2771,"_",Covaf!F2771,"_",Covaf!G2771)</f>
        <v>__</v>
      </c>
      <c r="D2771" s="6" t="str">
        <f>IFERROR(VLOOKUP(C2771,BIVA!$C$3:$J$5311,3,0),"")</f>
        <v/>
      </c>
      <c r="E2771" s="6" t="str">
        <f>IFERROR(VLOOKUP(C2771,BIVA!$C$3:$J$5311,4,0),"")</f>
        <v/>
      </c>
      <c r="F2771" s="1" t="str">
        <f>IFERROR(VLOOKUP(C2771,BIVA!$C$3:$J$5311,5,0),"")</f>
        <v/>
      </c>
      <c r="G2771" s="6" t="str">
        <f>IFERROR(VLOOKUP(C2771,BIVA!$C$3:$J$5311,6,0),"")</f>
        <v/>
      </c>
      <c r="H2771" s="6" t="str">
        <f>IFERROR(VLOOKUP(C2771,BIVA!$C$3:$J$5311,7,0),"")</f>
        <v/>
      </c>
      <c r="I2771" s="6" t="str">
        <f>IFERROR(VLOOKUP(C2771,BIVA!$C$3:$J$5311,8,0),"")</f>
        <v/>
      </c>
      <c r="J2771" s="7">
        <f>Covaf!H2771</f>
        <v>0</v>
      </c>
      <c r="K2771" s="1">
        <f>Covaf!X2771</f>
        <v>0</v>
      </c>
    </row>
    <row r="2772" spans="1:11">
      <c r="A2772" s="1" t="str">
        <f t="shared" si="43"/>
        <v>NO</v>
      </c>
      <c r="B2772" s="36">
        <f>Covaf!B2772</f>
        <v>0</v>
      </c>
      <c r="C2772" s="36" t="str">
        <f>CONCATENATE(Covaf!E2772,"_",Covaf!F2772,"_",Covaf!G2772)</f>
        <v>__</v>
      </c>
      <c r="D2772" s="6" t="str">
        <f>IFERROR(VLOOKUP(C2772,BIVA!$C$3:$J$5311,3,0),"")</f>
        <v/>
      </c>
      <c r="E2772" s="6" t="str">
        <f>IFERROR(VLOOKUP(C2772,BIVA!$C$3:$J$5311,4,0),"")</f>
        <v/>
      </c>
      <c r="F2772" s="1" t="str">
        <f>IFERROR(VLOOKUP(C2772,BIVA!$C$3:$J$5311,5,0),"")</f>
        <v/>
      </c>
      <c r="G2772" s="6" t="str">
        <f>IFERROR(VLOOKUP(C2772,BIVA!$C$3:$J$5311,6,0),"")</f>
        <v/>
      </c>
      <c r="H2772" s="6" t="str">
        <f>IFERROR(VLOOKUP(C2772,BIVA!$C$3:$J$5311,7,0),"")</f>
        <v/>
      </c>
      <c r="I2772" s="6" t="str">
        <f>IFERROR(VLOOKUP(C2772,BIVA!$C$3:$J$5311,8,0),"")</f>
        <v/>
      </c>
      <c r="J2772" s="7">
        <f>Covaf!H2772</f>
        <v>0</v>
      </c>
      <c r="K2772" s="1">
        <f>Covaf!X2772</f>
        <v>0</v>
      </c>
    </row>
    <row r="2773" spans="1:11">
      <c r="A2773" s="1" t="str">
        <f t="shared" si="43"/>
        <v>NO</v>
      </c>
      <c r="B2773" s="36">
        <f>Covaf!B2773</f>
        <v>0</v>
      </c>
      <c r="C2773" s="36" t="str">
        <f>CONCATENATE(Covaf!E2773,"_",Covaf!F2773,"_",Covaf!G2773)</f>
        <v>__</v>
      </c>
      <c r="D2773" s="6" t="str">
        <f>IFERROR(VLOOKUP(C2773,BIVA!$C$3:$J$5311,3,0),"")</f>
        <v/>
      </c>
      <c r="E2773" s="6" t="str">
        <f>IFERROR(VLOOKUP(C2773,BIVA!$C$3:$J$5311,4,0),"")</f>
        <v/>
      </c>
      <c r="F2773" s="1" t="str">
        <f>IFERROR(VLOOKUP(C2773,BIVA!$C$3:$J$5311,5,0),"")</f>
        <v/>
      </c>
      <c r="G2773" s="6" t="str">
        <f>IFERROR(VLOOKUP(C2773,BIVA!$C$3:$J$5311,6,0),"")</f>
        <v/>
      </c>
      <c r="H2773" s="6" t="str">
        <f>IFERROR(VLOOKUP(C2773,BIVA!$C$3:$J$5311,7,0),"")</f>
        <v/>
      </c>
      <c r="I2773" s="6" t="str">
        <f>IFERROR(VLOOKUP(C2773,BIVA!$C$3:$J$5311,8,0),"")</f>
        <v/>
      </c>
      <c r="J2773" s="7">
        <f>Covaf!H2773</f>
        <v>0</v>
      </c>
      <c r="K2773" s="1">
        <f>Covaf!X2773</f>
        <v>0</v>
      </c>
    </row>
    <row r="2774" spans="1:11">
      <c r="A2774" s="1" t="str">
        <f t="shared" si="43"/>
        <v>NO</v>
      </c>
      <c r="B2774" s="36">
        <f>Covaf!B2774</f>
        <v>0</v>
      </c>
      <c r="C2774" s="36" t="str">
        <f>CONCATENATE(Covaf!E2774,"_",Covaf!F2774,"_",Covaf!G2774)</f>
        <v>__</v>
      </c>
      <c r="D2774" s="6" t="str">
        <f>IFERROR(VLOOKUP(C2774,BIVA!$C$3:$J$5311,3,0),"")</f>
        <v/>
      </c>
      <c r="E2774" s="6" t="str">
        <f>IFERROR(VLOOKUP(C2774,BIVA!$C$3:$J$5311,4,0),"")</f>
        <v/>
      </c>
      <c r="F2774" s="1" t="str">
        <f>IFERROR(VLOOKUP(C2774,BIVA!$C$3:$J$5311,5,0),"")</f>
        <v/>
      </c>
      <c r="G2774" s="6" t="str">
        <f>IFERROR(VLOOKUP(C2774,BIVA!$C$3:$J$5311,6,0),"")</f>
        <v/>
      </c>
      <c r="H2774" s="6" t="str">
        <f>IFERROR(VLOOKUP(C2774,BIVA!$C$3:$J$5311,7,0),"")</f>
        <v/>
      </c>
      <c r="I2774" s="6" t="str">
        <f>IFERROR(VLOOKUP(C2774,BIVA!$C$3:$J$5311,8,0),"")</f>
        <v/>
      </c>
      <c r="J2774" s="7">
        <f>Covaf!H2774</f>
        <v>0</v>
      </c>
      <c r="K2774" s="1">
        <f>Covaf!X2774</f>
        <v>0</v>
      </c>
    </row>
    <row r="2775" spans="1:11">
      <c r="A2775" s="1" t="str">
        <f t="shared" si="43"/>
        <v>NO</v>
      </c>
      <c r="B2775" s="36">
        <f>Covaf!B2775</f>
        <v>0</v>
      </c>
      <c r="C2775" s="36" t="str">
        <f>CONCATENATE(Covaf!E2775,"_",Covaf!F2775,"_",Covaf!G2775)</f>
        <v>__</v>
      </c>
      <c r="D2775" s="6" t="str">
        <f>IFERROR(VLOOKUP(C2775,BIVA!$C$3:$J$5311,3,0),"")</f>
        <v/>
      </c>
      <c r="E2775" s="6" t="str">
        <f>IFERROR(VLOOKUP(C2775,BIVA!$C$3:$J$5311,4,0),"")</f>
        <v/>
      </c>
      <c r="F2775" s="1" t="str">
        <f>IFERROR(VLOOKUP(C2775,BIVA!$C$3:$J$5311,5,0),"")</f>
        <v/>
      </c>
      <c r="G2775" s="6" t="str">
        <f>IFERROR(VLOOKUP(C2775,BIVA!$C$3:$J$5311,6,0),"")</f>
        <v/>
      </c>
      <c r="H2775" s="6" t="str">
        <f>IFERROR(VLOOKUP(C2775,BIVA!$C$3:$J$5311,7,0),"")</f>
        <v/>
      </c>
      <c r="I2775" s="6" t="str">
        <f>IFERROR(VLOOKUP(C2775,BIVA!$C$3:$J$5311,8,0),"")</f>
        <v/>
      </c>
      <c r="J2775" s="7">
        <f>Covaf!H2775</f>
        <v>0</v>
      </c>
      <c r="K2775" s="1">
        <f>Covaf!X2775</f>
        <v>0</v>
      </c>
    </row>
    <row r="2776" spans="1:11">
      <c r="A2776" s="1" t="str">
        <f t="shared" si="43"/>
        <v>NO</v>
      </c>
      <c r="B2776" s="36">
        <f>Covaf!B2776</f>
        <v>0</v>
      </c>
      <c r="C2776" s="36" t="str">
        <f>CONCATENATE(Covaf!E2776,"_",Covaf!F2776,"_",Covaf!G2776)</f>
        <v>__</v>
      </c>
      <c r="D2776" s="6" t="str">
        <f>IFERROR(VLOOKUP(C2776,BIVA!$C$3:$J$5311,3,0),"")</f>
        <v/>
      </c>
      <c r="E2776" s="6" t="str">
        <f>IFERROR(VLOOKUP(C2776,BIVA!$C$3:$J$5311,4,0),"")</f>
        <v/>
      </c>
      <c r="F2776" s="1" t="str">
        <f>IFERROR(VLOOKUP(C2776,BIVA!$C$3:$J$5311,5,0),"")</f>
        <v/>
      </c>
      <c r="G2776" s="6" t="str">
        <f>IFERROR(VLOOKUP(C2776,BIVA!$C$3:$J$5311,6,0),"")</f>
        <v/>
      </c>
      <c r="H2776" s="6" t="str">
        <f>IFERROR(VLOOKUP(C2776,BIVA!$C$3:$J$5311,7,0),"")</f>
        <v/>
      </c>
      <c r="I2776" s="6" t="str">
        <f>IFERROR(VLOOKUP(C2776,BIVA!$C$3:$J$5311,8,0),"")</f>
        <v/>
      </c>
      <c r="J2776" s="7">
        <f>Covaf!H2776</f>
        <v>0</v>
      </c>
      <c r="K2776" s="1">
        <f>Covaf!X2776</f>
        <v>0</v>
      </c>
    </row>
    <row r="2777" spans="1:11">
      <c r="A2777" s="1" t="str">
        <f t="shared" si="43"/>
        <v>NO</v>
      </c>
      <c r="B2777" s="36">
        <f>Covaf!B2777</f>
        <v>0</v>
      </c>
      <c r="C2777" s="36" t="str">
        <f>CONCATENATE(Covaf!E2777,"_",Covaf!F2777,"_",Covaf!G2777)</f>
        <v>__</v>
      </c>
      <c r="D2777" s="6" t="str">
        <f>IFERROR(VLOOKUP(C2777,BIVA!$C$3:$J$5311,3,0),"")</f>
        <v/>
      </c>
      <c r="E2777" s="6" t="str">
        <f>IFERROR(VLOOKUP(C2777,BIVA!$C$3:$J$5311,4,0),"")</f>
        <v/>
      </c>
      <c r="F2777" s="1" t="str">
        <f>IFERROR(VLOOKUP(C2777,BIVA!$C$3:$J$5311,5,0),"")</f>
        <v/>
      </c>
      <c r="G2777" s="6" t="str">
        <f>IFERROR(VLOOKUP(C2777,BIVA!$C$3:$J$5311,6,0),"")</f>
        <v/>
      </c>
      <c r="H2777" s="6" t="str">
        <f>IFERROR(VLOOKUP(C2777,BIVA!$C$3:$J$5311,7,0),"")</f>
        <v/>
      </c>
      <c r="I2777" s="6" t="str">
        <f>IFERROR(VLOOKUP(C2777,BIVA!$C$3:$J$5311,8,0),"")</f>
        <v/>
      </c>
      <c r="J2777" s="7">
        <f>Covaf!H2777</f>
        <v>0</v>
      </c>
      <c r="K2777" s="1">
        <f>Covaf!X2777</f>
        <v>0</v>
      </c>
    </row>
    <row r="2778" spans="1:11">
      <c r="A2778" s="1" t="str">
        <f t="shared" si="43"/>
        <v>NO</v>
      </c>
      <c r="B2778" s="36">
        <f>Covaf!B2778</f>
        <v>0</v>
      </c>
      <c r="C2778" s="36" t="str">
        <f>CONCATENATE(Covaf!E2778,"_",Covaf!F2778,"_",Covaf!G2778)</f>
        <v>__</v>
      </c>
      <c r="D2778" s="6" t="str">
        <f>IFERROR(VLOOKUP(C2778,BIVA!$C$3:$J$5311,3,0),"")</f>
        <v/>
      </c>
      <c r="E2778" s="6" t="str">
        <f>IFERROR(VLOOKUP(C2778,BIVA!$C$3:$J$5311,4,0),"")</f>
        <v/>
      </c>
      <c r="F2778" s="1" t="str">
        <f>IFERROR(VLOOKUP(C2778,BIVA!$C$3:$J$5311,5,0),"")</f>
        <v/>
      </c>
      <c r="G2778" s="6" t="str">
        <f>IFERROR(VLOOKUP(C2778,BIVA!$C$3:$J$5311,6,0),"")</f>
        <v/>
      </c>
      <c r="H2778" s="6" t="str">
        <f>IFERROR(VLOOKUP(C2778,BIVA!$C$3:$J$5311,7,0),"")</f>
        <v/>
      </c>
      <c r="I2778" s="6" t="str">
        <f>IFERROR(VLOOKUP(C2778,BIVA!$C$3:$J$5311,8,0),"")</f>
        <v/>
      </c>
      <c r="J2778" s="7">
        <f>Covaf!H2778</f>
        <v>0</v>
      </c>
      <c r="K2778" s="1">
        <f>Covaf!X2778</f>
        <v>0</v>
      </c>
    </row>
    <row r="2779" spans="1:11">
      <c r="A2779" s="1" t="str">
        <f t="shared" si="43"/>
        <v>NO</v>
      </c>
      <c r="B2779" s="36">
        <f>Covaf!B2779</f>
        <v>0</v>
      </c>
      <c r="C2779" s="36" t="str">
        <f>CONCATENATE(Covaf!E2779,"_",Covaf!F2779,"_",Covaf!G2779)</f>
        <v>__</v>
      </c>
      <c r="D2779" s="6" t="str">
        <f>IFERROR(VLOOKUP(C2779,BIVA!$C$3:$J$5311,3,0),"")</f>
        <v/>
      </c>
      <c r="E2779" s="6" t="str">
        <f>IFERROR(VLOOKUP(C2779,BIVA!$C$3:$J$5311,4,0),"")</f>
        <v/>
      </c>
      <c r="F2779" s="1" t="str">
        <f>IFERROR(VLOOKUP(C2779,BIVA!$C$3:$J$5311,5,0),"")</f>
        <v/>
      </c>
      <c r="G2779" s="6" t="str">
        <f>IFERROR(VLOOKUP(C2779,BIVA!$C$3:$J$5311,6,0),"")</f>
        <v/>
      </c>
      <c r="H2779" s="6" t="str">
        <f>IFERROR(VLOOKUP(C2779,BIVA!$C$3:$J$5311,7,0),"")</f>
        <v/>
      </c>
      <c r="I2779" s="6" t="str">
        <f>IFERROR(VLOOKUP(C2779,BIVA!$C$3:$J$5311,8,0),"")</f>
        <v/>
      </c>
      <c r="J2779" s="7">
        <f>Covaf!H2779</f>
        <v>0</v>
      </c>
      <c r="K2779" s="1">
        <f>Covaf!X2779</f>
        <v>0</v>
      </c>
    </row>
    <row r="2780" spans="1:11">
      <c r="A2780" s="1" t="str">
        <f t="shared" si="43"/>
        <v>NO</v>
      </c>
      <c r="B2780" s="36">
        <f>Covaf!B2780</f>
        <v>0</v>
      </c>
      <c r="C2780" s="36" t="str">
        <f>CONCATENATE(Covaf!E2780,"_",Covaf!F2780,"_",Covaf!G2780)</f>
        <v>__</v>
      </c>
      <c r="D2780" s="6" t="str">
        <f>IFERROR(VLOOKUP(C2780,BIVA!$C$3:$J$5311,3,0),"")</f>
        <v/>
      </c>
      <c r="E2780" s="6" t="str">
        <f>IFERROR(VLOOKUP(C2780,BIVA!$C$3:$J$5311,4,0),"")</f>
        <v/>
      </c>
      <c r="F2780" s="1" t="str">
        <f>IFERROR(VLOOKUP(C2780,BIVA!$C$3:$J$5311,5,0),"")</f>
        <v/>
      </c>
      <c r="G2780" s="6" t="str">
        <f>IFERROR(VLOOKUP(C2780,BIVA!$C$3:$J$5311,6,0),"")</f>
        <v/>
      </c>
      <c r="H2780" s="6" t="str">
        <f>IFERROR(VLOOKUP(C2780,BIVA!$C$3:$J$5311,7,0),"")</f>
        <v/>
      </c>
      <c r="I2780" s="6" t="str">
        <f>IFERROR(VLOOKUP(C2780,BIVA!$C$3:$J$5311,8,0),"")</f>
        <v/>
      </c>
      <c r="J2780" s="7">
        <f>Covaf!H2780</f>
        <v>0</v>
      </c>
      <c r="K2780" s="1">
        <f>Covaf!X2780</f>
        <v>0</v>
      </c>
    </row>
    <row r="2781" spans="1:11">
      <c r="A2781" s="1" t="str">
        <f t="shared" si="43"/>
        <v>NO</v>
      </c>
      <c r="B2781" s="36">
        <f>Covaf!B2781</f>
        <v>0</v>
      </c>
      <c r="C2781" s="36" t="str">
        <f>CONCATENATE(Covaf!E2781,"_",Covaf!F2781,"_",Covaf!G2781)</f>
        <v>__</v>
      </c>
      <c r="D2781" s="6" t="str">
        <f>IFERROR(VLOOKUP(C2781,BIVA!$C$3:$J$5311,3,0),"")</f>
        <v/>
      </c>
      <c r="E2781" s="6" t="str">
        <f>IFERROR(VLOOKUP(C2781,BIVA!$C$3:$J$5311,4,0),"")</f>
        <v/>
      </c>
      <c r="F2781" s="1" t="str">
        <f>IFERROR(VLOOKUP(C2781,BIVA!$C$3:$J$5311,5,0),"")</f>
        <v/>
      </c>
      <c r="G2781" s="6" t="str">
        <f>IFERROR(VLOOKUP(C2781,BIVA!$C$3:$J$5311,6,0),"")</f>
        <v/>
      </c>
      <c r="H2781" s="6" t="str">
        <f>IFERROR(VLOOKUP(C2781,BIVA!$C$3:$J$5311,7,0),"")</f>
        <v/>
      </c>
      <c r="I2781" s="6" t="str">
        <f>IFERROR(VLOOKUP(C2781,BIVA!$C$3:$J$5311,8,0),"")</f>
        <v/>
      </c>
      <c r="J2781" s="7">
        <f>Covaf!H2781</f>
        <v>0</v>
      </c>
      <c r="K2781" s="1">
        <f>Covaf!X2781</f>
        <v>0</v>
      </c>
    </row>
    <row r="2782" spans="1:11">
      <c r="A2782" s="1" t="str">
        <f t="shared" si="43"/>
        <v>NO</v>
      </c>
      <c r="B2782" s="36">
        <f>Covaf!B2782</f>
        <v>0</v>
      </c>
      <c r="C2782" s="36" t="str">
        <f>CONCATENATE(Covaf!E2782,"_",Covaf!F2782,"_",Covaf!G2782)</f>
        <v>__</v>
      </c>
      <c r="D2782" s="6" t="str">
        <f>IFERROR(VLOOKUP(C2782,BIVA!$C$3:$J$5311,3,0),"")</f>
        <v/>
      </c>
      <c r="E2782" s="6" t="str">
        <f>IFERROR(VLOOKUP(C2782,BIVA!$C$3:$J$5311,4,0),"")</f>
        <v/>
      </c>
      <c r="F2782" s="1" t="str">
        <f>IFERROR(VLOOKUP(C2782,BIVA!$C$3:$J$5311,5,0),"")</f>
        <v/>
      </c>
      <c r="G2782" s="6" t="str">
        <f>IFERROR(VLOOKUP(C2782,BIVA!$C$3:$J$5311,6,0),"")</f>
        <v/>
      </c>
      <c r="H2782" s="6" t="str">
        <f>IFERROR(VLOOKUP(C2782,BIVA!$C$3:$J$5311,7,0),"")</f>
        <v/>
      </c>
      <c r="I2782" s="6" t="str">
        <f>IFERROR(VLOOKUP(C2782,BIVA!$C$3:$J$5311,8,0),"")</f>
        <v/>
      </c>
      <c r="J2782" s="7">
        <f>Covaf!H2782</f>
        <v>0</v>
      </c>
      <c r="K2782" s="1">
        <f>Covaf!X2782</f>
        <v>0</v>
      </c>
    </row>
    <row r="2783" spans="1:11">
      <c r="A2783" s="1" t="str">
        <f t="shared" si="43"/>
        <v>NO</v>
      </c>
      <c r="B2783" s="36">
        <f>Covaf!B2783</f>
        <v>0</v>
      </c>
      <c r="C2783" s="36" t="str">
        <f>CONCATENATE(Covaf!E2783,"_",Covaf!F2783,"_",Covaf!G2783)</f>
        <v>__</v>
      </c>
      <c r="D2783" s="6" t="str">
        <f>IFERROR(VLOOKUP(C2783,BIVA!$C$3:$J$5311,3,0),"")</f>
        <v/>
      </c>
      <c r="E2783" s="6" t="str">
        <f>IFERROR(VLOOKUP(C2783,BIVA!$C$3:$J$5311,4,0),"")</f>
        <v/>
      </c>
      <c r="F2783" s="1" t="str">
        <f>IFERROR(VLOOKUP(C2783,BIVA!$C$3:$J$5311,5,0),"")</f>
        <v/>
      </c>
      <c r="G2783" s="6" t="str">
        <f>IFERROR(VLOOKUP(C2783,BIVA!$C$3:$J$5311,6,0),"")</f>
        <v/>
      </c>
      <c r="H2783" s="6" t="str">
        <f>IFERROR(VLOOKUP(C2783,BIVA!$C$3:$J$5311,7,0),"")</f>
        <v/>
      </c>
      <c r="I2783" s="6" t="str">
        <f>IFERROR(VLOOKUP(C2783,BIVA!$C$3:$J$5311,8,0),"")</f>
        <v/>
      </c>
      <c r="J2783" s="7">
        <f>Covaf!H2783</f>
        <v>0</v>
      </c>
      <c r="K2783" s="1">
        <f>Covaf!X2783</f>
        <v>0</v>
      </c>
    </row>
    <row r="2784" spans="1:11">
      <c r="A2784" s="1" t="str">
        <f t="shared" si="43"/>
        <v>NO</v>
      </c>
      <c r="B2784" s="36">
        <f>Covaf!B2784</f>
        <v>0</v>
      </c>
      <c r="C2784" s="36" t="str">
        <f>CONCATENATE(Covaf!E2784,"_",Covaf!F2784,"_",Covaf!G2784)</f>
        <v>__</v>
      </c>
      <c r="D2784" s="6" t="str">
        <f>IFERROR(VLOOKUP(C2784,BIVA!$C$3:$J$5311,3,0),"")</f>
        <v/>
      </c>
      <c r="E2784" s="6" t="str">
        <f>IFERROR(VLOOKUP(C2784,BIVA!$C$3:$J$5311,4,0),"")</f>
        <v/>
      </c>
      <c r="F2784" s="1" t="str">
        <f>IFERROR(VLOOKUP(C2784,BIVA!$C$3:$J$5311,5,0),"")</f>
        <v/>
      </c>
      <c r="G2784" s="6" t="str">
        <f>IFERROR(VLOOKUP(C2784,BIVA!$C$3:$J$5311,6,0),"")</f>
        <v/>
      </c>
      <c r="H2784" s="6" t="str">
        <f>IFERROR(VLOOKUP(C2784,BIVA!$C$3:$J$5311,7,0),"")</f>
        <v/>
      </c>
      <c r="I2784" s="6" t="str">
        <f>IFERROR(VLOOKUP(C2784,BIVA!$C$3:$J$5311,8,0),"")</f>
        <v/>
      </c>
      <c r="J2784" s="7">
        <f>Covaf!H2784</f>
        <v>0</v>
      </c>
      <c r="K2784" s="1">
        <f>Covaf!X2784</f>
        <v>0</v>
      </c>
    </row>
    <row r="2785" spans="1:11">
      <c r="A2785" s="1" t="str">
        <f t="shared" si="43"/>
        <v>NO</v>
      </c>
      <c r="B2785" s="36">
        <f>Covaf!B2785</f>
        <v>0</v>
      </c>
      <c r="C2785" s="36" t="str">
        <f>CONCATENATE(Covaf!E2785,"_",Covaf!F2785,"_",Covaf!G2785)</f>
        <v>__</v>
      </c>
      <c r="D2785" s="6" t="str">
        <f>IFERROR(VLOOKUP(C2785,BIVA!$C$3:$J$5311,3,0),"")</f>
        <v/>
      </c>
      <c r="E2785" s="6" t="str">
        <f>IFERROR(VLOOKUP(C2785,BIVA!$C$3:$J$5311,4,0),"")</f>
        <v/>
      </c>
      <c r="F2785" s="1" t="str">
        <f>IFERROR(VLOOKUP(C2785,BIVA!$C$3:$J$5311,5,0),"")</f>
        <v/>
      </c>
      <c r="G2785" s="6" t="str">
        <f>IFERROR(VLOOKUP(C2785,BIVA!$C$3:$J$5311,6,0),"")</f>
        <v/>
      </c>
      <c r="H2785" s="6" t="str">
        <f>IFERROR(VLOOKUP(C2785,BIVA!$C$3:$J$5311,7,0),"")</f>
        <v/>
      </c>
      <c r="I2785" s="6" t="str">
        <f>IFERROR(VLOOKUP(C2785,BIVA!$C$3:$J$5311,8,0),"")</f>
        <v/>
      </c>
      <c r="J2785" s="7">
        <f>Covaf!H2785</f>
        <v>0</v>
      </c>
      <c r="K2785" s="1">
        <f>Covaf!X2785</f>
        <v>0</v>
      </c>
    </row>
    <row r="2786" spans="1:11">
      <c r="A2786" s="1" t="str">
        <f t="shared" si="43"/>
        <v>NO</v>
      </c>
      <c r="B2786" s="36">
        <f>Covaf!B2786</f>
        <v>0</v>
      </c>
      <c r="C2786" s="36" t="str">
        <f>CONCATENATE(Covaf!E2786,"_",Covaf!F2786,"_",Covaf!G2786)</f>
        <v>__</v>
      </c>
      <c r="D2786" s="6" t="str">
        <f>IFERROR(VLOOKUP(C2786,BIVA!$C$3:$J$5311,3,0),"")</f>
        <v/>
      </c>
      <c r="E2786" s="6" t="str">
        <f>IFERROR(VLOOKUP(C2786,BIVA!$C$3:$J$5311,4,0),"")</f>
        <v/>
      </c>
      <c r="F2786" s="1" t="str">
        <f>IFERROR(VLOOKUP(C2786,BIVA!$C$3:$J$5311,5,0),"")</f>
        <v/>
      </c>
      <c r="G2786" s="6" t="str">
        <f>IFERROR(VLOOKUP(C2786,BIVA!$C$3:$J$5311,6,0),"")</f>
        <v/>
      </c>
      <c r="H2786" s="6" t="str">
        <f>IFERROR(VLOOKUP(C2786,BIVA!$C$3:$J$5311,7,0),"")</f>
        <v/>
      </c>
      <c r="I2786" s="6" t="str">
        <f>IFERROR(VLOOKUP(C2786,BIVA!$C$3:$J$5311,8,0),"")</f>
        <v/>
      </c>
      <c r="J2786" s="7">
        <f>Covaf!H2786</f>
        <v>0</v>
      </c>
      <c r="K2786" s="1">
        <f>Covaf!X2786</f>
        <v>0</v>
      </c>
    </row>
    <row r="2787" spans="1:11">
      <c r="A2787" s="1" t="str">
        <f t="shared" si="43"/>
        <v>NO</v>
      </c>
      <c r="B2787" s="36">
        <f>Covaf!B2787</f>
        <v>0</v>
      </c>
      <c r="C2787" s="36" t="str">
        <f>CONCATENATE(Covaf!E2787,"_",Covaf!F2787,"_",Covaf!G2787)</f>
        <v>__</v>
      </c>
      <c r="D2787" s="6" t="str">
        <f>IFERROR(VLOOKUP(C2787,BIVA!$C$3:$J$5311,3,0),"")</f>
        <v/>
      </c>
      <c r="E2787" s="6" t="str">
        <f>IFERROR(VLOOKUP(C2787,BIVA!$C$3:$J$5311,4,0),"")</f>
        <v/>
      </c>
      <c r="F2787" s="1" t="str">
        <f>IFERROR(VLOOKUP(C2787,BIVA!$C$3:$J$5311,5,0),"")</f>
        <v/>
      </c>
      <c r="G2787" s="6" t="str">
        <f>IFERROR(VLOOKUP(C2787,BIVA!$C$3:$J$5311,6,0),"")</f>
        <v/>
      </c>
      <c r="H2787" s="6" t="str">
        <f>IFERROR(VLOOKUP(C2787,BIVA!$C$3:$J$5311,7,0),"")</f>
        <v/>
      </c>
      <c r="I2787" s="6" t="str">
        <f>IFERROR(VLOOKUP(C2787,BIVA!$C$3:$J$5311,8,0),"")</f>
        <v/>
      </c>
      <c r="J2787" s="7">
        <f>Covaf!H2787</f>
        <v>0</v>
      </c>
      <c r="K2787" s="1">
        <f>Covaf!X2787</f>
        <v>0</v>
      </c>
    </row>
    <row r="2788" spans="1:11">
      <c r="A2788" s="1" t="str">
        <f t="shared" si="43"/>
        <v>NO</v>
      </c>
      <c r="B2788" s="36">
        <f>Covaf!B2788</f>
        <v>0</v>
      </c>
      <c r="C2788" s="36" t="str">
        <f>CONCATENATE(Covaf!E2788,"_",Covaf!F2788,"_",Covaf!G2788)</f>
        <v>__</v>
      </c>
      <c r="D2788" s="6" t="str">
        <f>IFERROR(VLOOKUP(C2788,BIVA!$C$3:$J$5311,3,0),"")</f>
        <v/>
      </c>
      <c r="E2788" s="6" t="str">
        <f>IFERROR(VLOOKUP(C2788,BIVA!$C$3:$J$5311,4,0),"")</f>
        <v/>
      </c>
      <c r="F2788" s="1" t="str">
        <f>IFERROR(VLOOKUP(C2788,BIVA!$C$3:$J$5311,5,0),"")</f>
        <v/>
      </c>
      <c r="G2788" s="6" t="str">
        <f>IFERROR(VLOOKUP(C2788,BIVA!$C$3:$J$5311,6,0),"")</f>
        <v/>
      </c>
      <c r="H2788" s="6" t="str">
        <f>IFERROR(VLOOKUP(C2788,BIVA!$C$3:$J$5311,7,0),"")</f>
        <v/>
      </c>
      <c r="I2788" s="6" t="str">
        <f>IFERROR(VLOOKUP(C2788,BIVA!$C$3:$J$5311,8,0),"")</f>
        <v/>
      </c>
      <c r="J2788" s="7">
        <f>Covaf!H2788</f>
        <v>0</v>
      </c>
      <c r="K2788" s="1">
        <f>Covaf!X2788</f>
        <v>0</v>
      </c>
    </row>
    <row r="2789" spans="1:11">
      <c r="A2789" s="1" t="str">
        <f t="shared" si="43"/>
        <v>NO</v>
      </c>
      <c r="B2789" s="36">
        <f>Covaf!B2789</f>
        <v>0</v>
      </c>
      <c r="C2789" s="36" t="str">
        <f>CONCATENATE(Covaf!E2789,"_",Covaf!F2789,"_",Covaf!G2789)</f>
        <v>__</v>
      </c>
      <c r="D2789" s="6" t="str">
        <f>IFERROR(VLOOKUP(C2789,BIVA!$C$3:$J$5311,3,0),"")</f>
        <v/>
      </c>
      <c r="E2789" s="6" t="str">
        <f>IFERROR(VLOOKUP(C2789,BIVA!$C$3:$J$5311,4,0),"")</f>
        <v/>
      </c>
      <c r="F2789" s="1" t="str">
        <f>IFERROR(VLOOKUP(C2789,BIVA!$C$3:$J$5311,5,0),"")</f>
        <v/>
      </c>
      <c r="G2789" s="6" t="str">
        <f>IFERROR(VLOOKUP(C2789,BIVA!$C$3:$J$5311,6,0),"")</f>
        <v/>
      </c>
      <c r="H2789" s="6" t="str">
        <f>IFERROR(VLOOKUP(C2789,BIVA!$C$3:$J$5311,7,0),"")</f>
        <v/>
      </c>
      <c r="I2789" s="6" t="str">
        <f>IFERROR(VLOOKUP(C2789,BIVA!$C$3:$J$5311,8,0),"")</f>
        <v/>
      </c>
      <c r="J2789" s="7">
        <f>Covaf!H2789</f>
        <v>0</v>
      </c>
      <c r="K2789" s="1">
        <f>Covaf!X2789</f>
        <v>0</v>
      </c>
    </row>
    <row r="2790" spans="1:11">
      <c r="A2790" s="1" t="str">
        <f t="shared" si="43"/>
        <v>NO</v>
      </c>
      <c r="B2790" s="36">
        <f>Covaf!B2790</f>
        <v>0</v>
      </c>
      <c r="C2790" s="36" t="str">
        <f>CONCATENATE(Covaf!E2790,"_",Covaf!F2790,"_",Covaf!G2790)</f>
        <v>__</v>
      </c>
      <c r="D2790" s="6" t="str">
        <f>IFERROR(VLOOKUP(C2790,BIVA!$C$3:$J$5311,3,0),"")</f>
        <v/>
      </c>
      <c r="E2790" s="6" t="str">
        <f>IFERROR(VLOOKUP(C2790,BIVA!$C$3:$J$5311,4,0),"")</f>
        <v/>
      </c>
      <c r="F2790" s="1" t="str">
        <f>IFERROR(VLOOKUP(C2790,BIVA!$C$3:$J$5311,5,0),"")</f>
        <v/>
      </c>
      <c r="G2790" s="6" t="str">
        <f>IFERROR(VLOOKUP(C2790,BIVA!$C$3:$J$5311,6,0),"")</f>
        <v/>
      </c>
      <c r="H2790" s="6" t="str">
        <f>IFERROR(VLOOKUP(C2790,BIVA!$C$3:$J$5311,7,0),"")</f>
        <v/>
      </c>
      <c r="I2790" s="6" t="str">
        <f>IFERROR(VLOOKUP(C2790,BIVA!$C$3:$J$5311,8,0),"")</f>
        <v/>
      </c>
      <c r="J2790" s="7">
        <f>Covaf!H2790</f>
        <v>0</v>
      </c>
      <c r="K2790" s="1">
        <f>Covaf!X2790</f>
        <v>0</v>
      </c>
    </row>
    <row r="2791" spans="1:11">
      <c r="A2791" s="1" t="str">
        <f t="shared" si="43"/>
        <v>NO</v>
      </c>
      <c r="B2791" s="36">
        <f>Covaf!B2791</f>
        <v>0</v>
      </c>
      <c r="C2791" s="36" t="str">
        <f>CONCATENATE(Covaf!E2791,"_",Covaf!F2791,"_",Covaf!G2791)</f>
        <v>__</v>
      </c>
      <c r="D2791" s="6" t="str">
        <f>IFERROR(VLOOKUP(C2791,BIVA!$C$3:$J$5311,3,0),"")</f>
        <v/>
      </c>
      <c r="E2791" s="6" t="str">
        <f>IFERROR(VLOOKUP(C2791,BIVA!$C$3:$J$5311,4,0),"")</f>
        <v/>
      </c>
      <c r="F2791" s="1" t="str">
        <f>IFERROR(VLOOKUP(C2791,BIVA!$C$3:$J$5311,5,0),"")</f>
        <v/>
      </c>
      <c r="G2791" s="6" t="str">
        <f>IFERROR(VLOOKUP(C2791,BIVA!$C$3:$J$5311,6,0),"")</f>
        <v/>
      </c>
      <c r="H2791" s="6" t="str">
        <f>IFERROR(VLOOKUP(C2791,BIVA!$C$3:$J$5311,7,0),"")</f>
        <v/>
      </c>
      <c r="I2791" s="6" t="str">
        <f>IFERROR(VLOOKUP(C2791,BIVA!$C$3:$J$5311,8,0),"")</f>
        <v/>
      </c>
      <c r="J2791" s="7">
        <f>Covaf!H2791</f>
        <v>0</v>
      </c>
      <c r="K2791" s="1">
        <f>Covaf!X2791</f>
        <v>0</v>
      </c>
    </row>
    <row r="2792" spans="1:11">
      <c r="A2792" s="1" t="str">
        <f t="shared" si="43"/>
        <v>NO</v>
      </c>
      <c r="B2792" s="36">
        <f>Covaf!B2792</f>
        <v>0</v>
      </c>
      <c r="C2792" s="36" t="str">
        <f>CONCATENATE(Covaf!E2792,"_",Covaf!F2792,"_",Covaf!G2792)</f>
        <v>__</v>
      </c>
      <c r="D2792" s="6" t="str">
        <f>IFERROR(VLOOKUP(C2792,BIVA!$C$3:$J$5311,3,0),"")</f>
        <v/>
      </c>
      <c r="E2792" s="6" t="str">
        <f>IFERROR(VLOOKUP(C2792,BIVA!$C$3:$J$5311,4,0),"")</f>
        <v/>
      </c>
      <c r="F2792" s="1" t="str">
        <f>IFERROR(VLOOKUP(C2792,BIVA!$C$3:$J$5311,5,0),"")</f>
        <v/>
      </c>
      <c r="G2792" s="6" t="str">
        <f>IFERROR(VLOOKUP(C2792,BIVA!$C$3:$J$5311,6,0),"")</f>
        <v/>
      </c>
      <c r="H2792" s="6" t="str">
        <f>IFERROR(VLOOKUP(C2792,BIVA!$C$3:$J$5311,7,0),"")</f>
        <v/>
      </c>
      <c r="I2792" s="6" t="str">
        <f>IFERROR(VLOOKUP(C2792,BIVA!$C$3:$J$5311,8,0),"")</f>
        <v/>
      </c>
      <c r="J2792" s="7">
        <f>Covaf!H2792</f>
        <v>0</v>
      </c>
      <c r="K2792" s="1">
        <f>Covaf!X2792</f>
        <v>0</v>
      </c>
    </row>
    <row r="2793" spans="1:11">
      <c r="A2793" s="1" t="str">
        <f t="shared" si="43"/>
        <v>NO</v>
      </c>
      <c r="B2793" s="36">
        <f>Covaf!B2793</f>
        <v>0</v>
      </c>
      <c r="C2793" s="36" t="str">
        <f>CONCATENATE(Covaf!E2793,"_",Covaf!F2793,"_",Covaf!G2793)</f>
        <v>__</v>
      </c>
      <c r="D2793" s="6" t="str">
        <f>IFERROR(VLOOKUP(C2793,BIVA!$C$3:$J$5311,3,0),"")</f>
        <v/>
      </c>
      <c r="E2793" s="6" t="str">
        <f>IFERROR(VLOOKUP(C2793,BIVA!$C$3:$J$5311,4,0),"")</f>
        <v/>
      </c>
      <c r="F2793" s="1" t="str">
        <f>IFERROR(VLOOKUP(C2793,BIVA!$C$3:$J$5311,5,0),"")</f>
        <v/>
      </c>
      <c r="G2793" s="6" t="str">
        <f>IFERROR(VLOOKUP(C2793,BIVA!$C$3:$J$5311,6,0),"")</f>
        <v/>
      </c>
      <c r="H2793" s="6" t="str">
        <f>IFERROR(VLOOKUP(C2793,BIVA!$C$3:$J$5311,7,0),"")</f>
        <v/>
      </c>
      <c r="I2793" s="6" t="str">
        <f>IFERROR(VLOOKUP(C2793,BIVA!$C$3:$J$5311,8,0),"")</f>
        <v/>
      </c>
      <c r="J2793" s="7">
        <f>Covaf!H2793</f>
        <v>0</v>
      </c>
      <c r="K2793" s="1">
        <f>Covaf!X2793</f>
        <v>0</v>
      </c>
    </row>
    <row r="2794" spans="1:11">
      <c r="A2794" s="1" t="str">
        <f t="shared" si="43"/>
        <v>NO</v>
      </c>
      <c r="B2794" s="36">
        <f>Covaf!B2794</f>
        <v>0</v>
      </c>
      <c r="C2794" s="36" t="str">
        <f>CONCATENATE(Covaf!E2794,"_",Covaf!F2794,"_",Covaf!G2794)</f>
        <v>__</v>
      </c>
      <c r="D2794" s="6" t="str">
        <f>IFERROR(VLOOKUP(C2794,BIVA!$C$3:$J$5311,3,0),"")</f>
        <v/>
      </c>
      <c r="E2794" s="6" t="str">
        <f>IFERROR(VLOOKUP(C2794,BIVA!$C$3:$J$5311,4,0),"")</f>
        <v/>
      </c>
      <c r="F2794" s="1" t="str">
        <f>IFERROR(VLOOKUP(C2794,BIVA!$C$3:$J$5311,5,0),"")</f>
        <v/>
      </c>
      <c r="G2794" s="6" t="str">
        <f>IFERROR(VLOOKUP(C2794,BIVA!$C$3:$J$5311,6,0),"")</f>
        <v/>
      </c>
      <c r="H2794" s="6" t="str">
        <f>IFERROR(VLOOKUP(C2794,BIVA!$C$3:$J$5311,7,0),"")</f>
        <v/>
      </c>
      <c r="I2794" s="6" t="str">
        <f>IFERROR(VLOOKUP(C2794,BIVA!$C$3:$J$5311,8,0),"")</f>
        <v/>
      </c>
      <c r="J2794" s="7">
        <f>Covaf!H2794</f>
        <v>0</v>
      </c>
      <c r="K2794" s="1">
        <f>Covaf!X2794</f>
        <v>0</v>
      </c>
    </row>
    <row r="2795" spans="1:11">
      <c r="A2795" s="1" t="str">
        <f t="shared" si="43"/>
        <v>NO</v>
      </c>
      <c r="B2795" s="36">
        <f>Covaf!B2795</f>
        <v>0</v>
      </c>
      <c r="C2795" s="36" t="str">
        <f>CONCATENATE(Covaf!E2795,"_",Covaf!F2795,"_",Covaf!G2795)</f>
        <v>__</v>
      </c>
      <c r="D2795" s="6" t="str">
        <f>IFERROR(VLOOKUP(C2795,BIVA!$C$3:$J$5311,3,0),"")</f>
        <v/>
      </c>
      <c r="E2795" s="6" t="str">
        <f>IFERROR(VLOOKUP(C2795,BIVA!$C$3:$J$5311,4,0),"")</f>
        <v/>
      </c>
      <c r="F2795" s="1" t="str">
        <f>IFERROR(VLOOKUP(C2795,BIVA!$C$3:$J$5311,5,0),"")</f>
        <v/>
      </c>
      <c r="G2795" s="6" t="str">
        <f>IFERROR(VLOOKUP(C2795,BIVA!$C$3:$J$5311,6,0),"")</f>
        <v/>
      </c>
      <c r="H2795" s="6" t="str">
        <f>IFERROR(VLOOKUP(C2795,BIVA!$C$3:$J$5311,7,0),"")</f>
        <v/>
      </c>
      <c r="I2795" s="6" t="str">
        <f>IFERROR(VLOOKUP(C2795,BIVA!$C$3:$J$5311,8,0),"")</f>
        <v/>
      </c>
      <c r="J2795" s="7">
        <f>Covaf!H2795</f>
        <v>0</v>
      </c>
      <c r="K2795" s="1">
        <f>Covaf!X2795</f>
        <v>0</v>
      </c>
    </row>
    <row r="2796" spans="1:11">
      <c r="A2796" s="1" t="str">
        <f t="shared" si="43"/>
        <v>NO</v>
      </c>
      <c r="B2796" s="36">
        <f>Covaf!B2796</f>
        <v>0</v>
      </c>
      <c r="C2796" s="36" t="str">
        <f>CONCATENATE(Covaf!E2796,"_",Covaf!F2796,"_",Covaf!G2796)</f>
        <v>__</v>
      </c>
      <c r="D2796" s="6" t="str">
        <f>IFERROR(VLOOKUP(C2796,BIVA!$C$3:$J$5311,3,0),"")</f>
        <v/>
      </c>
      <c r="E2796" s="6" t="str">
        <f>IFERROR(VLOOKUP(C2796,BIVA!$C$3:$J$5311,4,0),"")</f>
        <v/>
      </c>
      <c r="F2796" s="1" t="str">
        <f>IFERROR(VLOOKUP(C2796,BIVA!$C$3:$J$5311,5,0),"")</f>
        <v/>
      </c>
      <c r="G2796" s="6" t="str">
        <f>IFERROR(VLOOKUP(C2796,BIVA!$C$3:$J$5311,6,0),"")</f>
        <v/>
      </c>
      <c r="H2796" s="6" t="str">
        <f>IFERROR(VLOOKUP(C2796,BIVA!$C$3:$J$5311,7,0),"")</f>
        <v/>
      </c>
      <c r="I2796" s="6" t="str">
        <f>IFERROR(VLOOKUP(C2796,BIVA!$C$3:$J$5311,8,0),"")</f>
        <v/>
      </c>
      <c r="J2796" s="7">
        <f>Covaf!H2796</f>
        <v>0</v>
      </c>
      <c r="K2796" s="1">
        <f>Covaf!X2796</f>
        <v>0</v>
      </c>
    </row>
    <row r="2797" spans="1:11">
      <c r="A2797" s="1" t="str">
        <f t="shared" si="43"/>
        <v>NO</v>
      </c>
      <c r="B2797" s="36">
        <f>Covaf!B2797</f>
        <v>0</v>
      </c>
      <c r="C2797" s="36" t="str">
        <f>CONCATENATE(Covaf!E2797,"_",Covaf!F2797,"_",Covaf!G2797)</f>
        <v>__</v>
      </c>
      <c r="D2797" s="6" t="str">
        <f>IFERROR(VLOOKUP(C2797,BIVA!$C$3:$J$5311,3,0),"")</f>
        <v/>
      </c>
      <c r="E2797" s="6" t="str">
        <f>IFERROR(VLOOKUP(C2797,BIVA!$C$3:$J$5311,4,0),"")</f>
        <v/>
      </c>
      <c r="F2797" s="1" t="str">
        <f>IFERROR(VLOOKUP(C2797,BIVA!$C$3:$J$5311,5,0),"")</f>
        <v/>
      </c>
      <c r="G2797" s="6" t="str">
        <f>IFERROR(VLOOKUP(C2797,BIVA!$C$3:$J$5311,6,0),"")</f>
        <v/>
      </c>
      <c r="H2797" s="6" t="str">
        <f>IFERROR(VLOOKUP(C2797,BIVA!$C$3:$J$5311,7,0),"")</f>
        <v/>
      </c>
      <c r="I2797" s="6" t="str">
        <f>IFERROR(VLOOKUP(C2797,BIVA!$C$3:$J$5311,8,0),"")</f>
        <v/>
      </c>
      <c r="J2797" s="7">
        <f>Covaf!H2797</f>
        <v>0</v>
      </c>
      <c r="K2797" s="1">
        <f>Covaf!X2797</f>
        <v>0</v>
      </c>
    </row>
    <row r="2798" spans="1:11">
      <c r="A2798" s="1" t="str">
        <f t="shared" si="43"/>
        <v>NO</v>
      </c>
      <c r="B2798" s="36">
        <f>Covaf!B2798</f>
        <v>0</v>
      </c>
      <c r="C2798" s="36" t="str">
        <f>CONCATENATE(Covaf!E2798,"_",Covaf!F2798,"_",Covaf!G2798)</f>
        <v>__</v>
      </c>
      <c r="D2798" s="6" t="str">
        <f>IFERROR(VLOOKUP(C2798,BIVA!$C$3:$J$5311,3,0),"")</f>
        <v/>
      </c>
      <c r="E2798" s="6" t="str">
        <f>IFERROR(VLOOKUP(C2798,BIVA!$C$3:$J$5311,4,0),"")</f>
        <v/>
      </c>
      <c r="F2798" s="1" t="str">
        <f>IFERROR(VLOOKUP(C2798,BIVA!$C$3:$J$5311,5,0),"")</f>
        <v/>
      </c>
      <c r="G2798" s="6" t="str">
        <f>IFERROR(VLOOKUP(C2798,BIVA!$C$3:$J$5311,6,0),"")</f>
        <v/>
      </c>
      <c r="H2798" s="6" t="str">
        <f>IFERROR(VLOOKUP(C2798,BIVA!$C$3:$J$5311,7,0),"")</f>
        <v/>
      </c>
      <c r="I2798" s="6" t="str">
        <f>IFERROR(VLOOKUP(C2798,BIVA!$C$3:$J$5311,8,0),"")</f>
        <v/>
      </c>
      <c r="J2798" s="7">
        <f>Covaf!H2798</f>
        <v>0</v>
      </c>
      <c r="K2798" s="1">
        <f>Covaf!X2798</f>
        <v>0</v>
      </c>
    </row>
    <row r="2799" spans="1:11">
      <c r="A2799" s="1" t="str">
        <f t="shared" si="43"/>
        <v>NO</v>
      </c>
      <c r="B2799" s="36">
        <f>Covaf!B2799</f>
        <v>0</v>
      </c>
      <c r="C2799" s="36" t="str">
        <f>CONCATENATE(Covaf!E2799,"_",Covaf!F2799,"_",Covaf!G2799)</f>
        <v>__</v>
      </c>
      <c r="D2799" s="6" t="str">
        <f>IFERROR(VLOOKUP(C2799,BIVA!$C$3:$J$5311,3,0),"")</f>
        <v/>
      </c>
      <c r="E2799" s="6" t="str">
        <f>IFERROR(VLOOKUP(C2799,BIVA!$C$3:$J$5311,4,0),"")</f>
        <v/>
      </c>
      <c r="F2799" s="1" t="str">
        <f>IFERROR(VLOOKUP(C2799,BIVA!$C$3:$J$5311,5,0),"")</f>
        <v/>
      </c>
      <c r="G2799" s="6" t="str">
        <f>IFERROR(VLOOKUP(C2799,BIVA!$C$3:$J$5311,6,0),"")</f>
        <v/>
      </c>
      <c r="H2799" s="6" t="str">
        <f>IFERROR(VLOOKUP(C2799,BIVA!$C$3:$J$5311,7,0),"")</f>
        <v/>
      </c>
      <c r="I2799" s="6" t="str">
        <f>IFERROR(VLOOKUP(C2799,BIVA!$C$3:$J$5311,8,0),"")</f>
        <v/>
      </c>
      <c r="J2799" s="7">
        <f>Covaf!H2799</f>
        <v>0</v>
      </c>
      <c r="K2799" s="1">
        <f>Covaf!X2799</f>
        <v>0</v>
      </c>
    </row>
    <row r="2800" spans="1:11">
      <c r="A2800" s="1" t="str">
        <f t="shared" si="43"/>
        <v>NO</v>
      </c>
      <c r="B2800" s="36">
        <f>Covaf!B2800</f>
        <v>0</v>
      </c>
      <c r="C2800" s="36" t="str">
        <f>CONCATENATE(Covaf!E2800,"_",Covaf!F2800,"_",Covaf!G2800)</f>
        <v>__</v>
      </c>
      <c r="D2800" s="6" t="str">
        <f>IFERROR(VLOOKUP(C2800,BIVA!$C$3:$J$5311,3,0),"")</f>
        <v/>
      </c>
      <c r="E2800" s="6" t="str">
        <f>IFERROR(VLOOKUP(C2800,BIVA!$C$3:$J$5311,4,0),"")</f>
        <v/>
      </c>
      <c r="F2800" s="1" t="str">
        <f>IFERROR(VLOOKUP(C2800,BIVA!$C$3:$J$5311,5,0),"")</f>
        <v/>
      </c>
      <c r="G2800" s="6" t="str">
        <f>IFERROR(VLOOKUP(C2800,BIVA!$C$3:$J$5311,6,0),"")</f>
        <v/>
      </c>
      <c r="H2800" s="6" t="str">
        <f>IFERROR(VLOOKUP(C2800,BIVA!$C$3:$J$5311,7,0),"")</f>
        <v/>
      </c>
      <c r="I2800" s="6" t="str">
        <f>IFERROR(VLOOKUP(C2800,BIVA!$C$3:$J$5311,8,0),"")</f>
        <v/>
      </c>
      <c r="J2800" s="7">
        <f>Covaf!H2800</f>
        <v>0</v>
      </c>
      <c r="K2800" s="1">
        <f>Covaf!X2800</f>
        <v>0</v>
      </c>
    </row>
    <row r="2801" spans="1:11">
      <c r="A2801" s="1" t="str">
        <f t="shared" si="43"/>
        <v>NO</v>
      </c>
      <c r="B2801" s="36">
        <f>Covaf!B2801</f>
        <v>0</v>
      </c>
      <c r="C2801" s="36" t="str">
        <f>CONCATENATE(Covaf!E2801,"_",Covaf!F2801,"_",Covaf!G2801)</f>
        <v>__</v>
      </c>
      <c r="D2801" s="6" t="str">
        <f>IFERROR(VLOOKUP(C2801,BIVA!$C$3:$J$5311,3,0),"")</f>
        <v/>
      </c>
      <c r="E2801" s="6" t="str">
        <f>IFERROR(VLOOKUP(C2801,BIVA!$C$3:$J$5311,4,0),"")</f>
        <v/>
      </c>
      <c r="F2801" s="1" t="str">
        <f>IFERROR(VLOOKUP(C2801,BIVA!$C$3:$J$5311,5,0),"")</f>
        <v/>
      </c>
      <c r="G2801" s="6" t="str">
        <f>IFERROR(VLOOKUP(C2801,BIVA!$C$3:$J$5311,6,0),"")</f>
        <v/>
      </c>
      <c r="H2801" s="6" t="str">
        <f>IFERROR(VLOOKUP(C2801,BIVA!$C$3:$J$5311,7,0),"")</f>
        <v/>
      </c>
      <c r="I2801" s="6" t="str">
        <f>IFERROR(VLOOKUP(C2801,BIVA!$C$3:$J$5311,8,0),"")</f>
        <v/>
      </c>
      <c r="J2801" s="7">
        <f>Covaf!H2801</f>
        <v>0</v>
      </c>
      <c r="K2801" s="1">
        <f>Covaf!X2801</f>
        <v>0</v>
      </c>
    </row>
    <row r="2802" spans="1:11">
      <c r="A2802" s="1" t="str">
        <f t="shared" si="43"/>
        <v>NO</v>
      </c>
      <c r="B2802" s="36">
        <f>Covaf!B2802</f>
        <v>0</v>
      </c>
      <c r="C2802" s="36" t="str">
        <f>CONCATENATE(Covaf!E2802,"_",Covaf!F2802,"_",Covaf!G2802)</f>
        <v>__</v>
      </c>
      <c r="D2802" s="6" t="str">
        <f>IFERROR(VLOOKUP(C2802,BIVA!$C$3:$J$5311,3,0),"")</f>
        <v/>
      </c>
      <c r="E2802" s="6" t="str">
        <f>IFERROR(VLOOKUP(C2802,BIVA!$C$3:$J$5311,4,0),"")</f>
        <v/>
      </c>
      <c r="F2802" s="1" t="str">
        <f>IFERROR(VLOOKUP(C2802,BIVA!$C$3:$J$5311,5,0),"")</f>
        <v/>
      </c>
      <c r="G2802" s="6" t="str">
        <f>IFERROR(VLOOKUP(C2802,BIVA!$C$3:$J$5311,6,0),"")</f>
        <v/>
      </c>
      <c r="H2802" s="6" t="str">
        <f>IFERROR(VLOOKUP(C2802,BIVA!$C$3:$J$5311,7,0),"")</f>
        <v/>
      </c>
      <c r="I2802" s="6" t="str">
        <f>IFERROR(VLOOKUP(C2802,BIVA!$C$3:$J$5311,8,0),"")</f>
        <v/>
      </c>
      <c r="J2802" s="7">
        <f>Covaf!H2802</f>
        <v>0</v>
      </c>
      <c r="K2802" s="1">
        <f>Covaf!X2802</f>
        <v>0</v>
      </c>
    </row>
    <row r="2803" spans="1:11">
      <c r="A2803" s="1" t="str">
        <f t="shared" si="43"/>
        <v>NO</v>
      </c>
      <c r="B2803" s="36">
        <f>Covaf!B2803</f>
        <v>0</v>
      </c>
      <c r="C2803" s="36" t="str">
        <f>CONCATENATE(Covaf!E2803,"_",Covaf!F2803,"_",Covaf!G2803)</f>
        <v>__</v>
      </c>
      <c r="D2803" s="6" t="str">
        <f>IFERROR(VLOOKUP(C2803,BIVA!$C$3:$J$5311,3,0),"")</f>
        <v/>
      </c>
      <c r="E2803" s="6" t="str">
        <f>IFERROR(VLOOKUP(C2803,BIVA!$C$3:$J$5311,4,0),"")</f>
        <v/>
      </c>
      <c r="F2803" s="1" t="str">
        <f>IFERROR(VLOOKUP(C2803,BIVA!$C$3:$J$5311,5,0),"")</f>
        <v/>
      </c>
      <c r="G2803" s="6" t="str">
        <f>IFERROR(VLOOKUP(C2803,BIVA!$C$3:$J$5311,6,0),"")</f>
        <v/>
      </c>
      <c r="H2803" s="6" t="str">
        <f>IFERROR(VLOOKUP(C2803,BIVA!$C$3:$J$5311,7,0),"")</f>
        <v/>
      </c>
      <c r="I2803" s="6" t="str">
        <f>IFERROR(VLOOKUP(C2803,BIVA!$C$3:$J$5311,8,0),"")</f>
        <v/>
      </c>
      <c r="J2803" s="7">
        <f>Covaf!H2803</f>
        <v>0</v>
      </c>
      <c r="K2803" s="1">
        <f>Covaf!X2803</f>
        <v>0</v>
      </c>
    </row>
    <row r="2804" spans="1:11">
      <c r="A2804" s="1" t="str">
        <f t="shared" si="43"/>
        <v>NO</v>
      </c>
      <c r="B2804" s="36">
        <f>Covaf!B2804</f>
        <v>0</v>
      </c>
      <c r="C2804" s="36" t="str">
        <f>CONCATENATE(Covaf!E2804,"_",Covaf!F2804,"_",Covaf!G2804)</f>
        <v>__</v>
      </c>
      <c r="D2804" s="6" t="str">
        <f>IFERROR(VLOOKUP(C2804,BIVA!$C$3:$J$5311,3,0),"")</f>
        <v/>
      </c>
      <c r="E2804" s="6" t="str">
        <f>IFERROR(VLOOKUP(C2804,BIVA!$C$3:$J$5311,4,0),"")</f>
        <v/>
      </c>
      <c r="F2804" s="1" t="str">
        <f>IFERROR(VLOOKUP(C2804,BIVA!$C$3:$J$5311,5,0),"")</f>
        <v/>
      </c>
      <c r="G2804" s="6" t="str">
        <f>IFERROR(VLOOKUP(C2804,BIVA!$C$3:$J$5311,6,0),"")</f>
        <v/>
      </c>
      <c r="H2804" s="6" t="str">
        <f>IFERROR(VLOOKUP(C2804,BIVA!$C$3:$J$5311,7,0),"")</f>
        <v/>
      </c>
      <c r="I2804" s="6" t="str">
        <f>IFERROR(VLOOKUP(C2804,BIVA!$C$3:$J$5311,8,0),"")</f>
        <v/>
      </c>
      <c r="J2804" s="7">
        <f>Covaf!H2804</f>
        <v>0</v>
      </c>
      <c r="K2804" s="1">
        <f>Covaf!X2804</f>
        <v>0</v>
      </c>
    </row>
    <row r="2805" spans="1:11">
      <c r="A2805" s="1" t="str">
        <f t="shared" si="43"/>
        <v>NO</v>
      </c>
      <c r="B2805" s="36">
        <f>Covaf!B2805</f>
        <v>0</v>
      </c>
      <c r="C2805" s="36" t="str">
        <f>CONCATENATE(Covaf!E2805,"_",Covaf!F2805,"_",Covaf!G2805)</f>
        <v>__</v>
      </c>
      <c r="D2805" s="6" t="str">
        <f>IFERROR(VLOOKUP(C2805,BIVA!$C$3:$J$5311,3,0),"")</f>
        <v/>
      </c>
      <c r="E2805" s="6" t="str">
        <f>IFERROR(VLOOKUP(C2805,BIVA!$C$3:$J$5311,4,0),"")</f>
        <v/>
      </c>
      <c r="F2805" s="1" t="str">
        <f>IFERROR(VLOOKUP(C2805,BIVA!$C$3:$J$5311,5,0),"")</f>
        <v/>
      </c>
      <c r="G2805" s="6" t="str">
        <f>IFERROR(VLOOKUP(C2805,BIVA!$C$3:$J$5311,6,0),"")</f>
        <v/>
      </c>
      <c r="H2805" s="6" t="str">
        <f>IFERROR(VLOOKUP(C2805,BIVA!$C$3:$J$5311,7,0),"")</f>
        <v/>
      </c>
      <c r="I2805" s="6" t="str">
        <f>IFERROR(VLOOKUP(C2805,BIVA!$C$3:$J$5311,8,0),"")</f>
        <v/>
      </c>
      <c r="J2805" s="7">
        <f>Covaf!H2805</f>
        <v>0</v>
      </c>
      <c r="K2805" s="1">
        <f>Covaf!X2805</f>
        <v>0</v>
      </c>
    </row>
    <row r="2806" spans="1:11">
      <c r="A2806" s="1" t="str">
        <f t="shared" si="43"/>
        <v>NO</v>
      </c>
      <c r="B2806" s="36">
        <f>Covaf!B2806</f>
        <v>0</v>
      </c>
      <c r="C2806" s="36" t="str">
        <f>CONCATENATE(Covaf!E2806,"_",Covaf!F2806,"_",Covaf!G2806)</f>
        <v>__</v>
      </c>
      <c r="D2806" s="6" t="str">
        <f>IFERROR(VLOOKUP(C2806,BIVA!$C$3:$J$5311,3,0),"")</f>
        <v/>
      </c>
      <c r="E2806" s="6" t="str">
        <f>IFERROR(VLOOKUP(C2806,BIVA!$C$3:$J$5311,4,0),"")</f>
        <v/>
      </c>
      <c r="F2806" s="1" t="str">
        <f>IFERROR(VLOOKUP(C2806,BIVA!$C$3:$J$5311,5,0),"")</f>
        <v/>
      </c>
      <c r="G2806" s="6" t="str">
        <f>IFERROR(VLOOKUP(C2806,BIVA!$C$3:$J$5311,6,0),"")</f>
        <v/>
      </c>
      <c r="H2806" s="6" t="str">
        <f>IFERROR(VLOOKUP(C2806,BIVA!$C$3:$J$5311,7,0),"")</f>
        <v/>
      </c>
      <c r="I2806" s="6" t="str">
        <f>IFERROR(VLOOKUP(C2806,BIVA!$C$3:$J$5311,8,0),"")</f>
        <v/>
      </c>
      <c r="J2806" s="7">
        <f>Covaf!H2806</f>
        <v>0</v>
      </c>
      <c r="K2806" s="1">
        <f>Covaf!X2806</f>
        <v>0</v>
      </c>
    </row>
    <row r="2807" spans="1:11">
      <c r="A2807" s="1" t="str">
        <f t="shared" si="43"/>
        <v>NO</v>
      </c>
      <c r="B2807" s="36">
        <f>Covaf!B2807</f>
        <v>0</v>
      </c>
      <c r="C2807" s="36" t="str">
        <f>CONCATENATE(Covaf!E2807,"_",Covaf!F2807,"_",Covaf!G2807)</f>
        <v>__</v>
      </c>
      <c r="D2807" s="6" t="str">
        <f>IFERROR(VLOOKUP(C2807,BIVA!$C$3:$J$5311,3,0),"")</f>
        <v/>
      </c>
      <c r="E2807" s="6" t="str">
        <f>IFERROR(VLOOKUP(C2807,BIVA!$C$3:$J$5311,4,0),"")</f>
        <v/>
      </c>
      <c r="F2807" s="1" t="str">
        <f>IFERROR(VLOOKUP(C2807,BIVA!$C$3:$J$5311,5,0),"")</f>
        <v/>
      </c>
      <c r="G2807" s="6" t="str">
        <f>IFERROR(VLOOKUP(C2807,BIVA!$C$3:$J$5311,6,0),"")</f>
        <v/>
      </c>
      <c r="H2807" s="6" t="str">
        <f>IFERROR(VLOOKUP(C2807,BIVA!$C$3:$J$5311,7,0),"")</f>
        <v/>
      </c>
      <c r="I2807" s="6" t="str">
        <f>IFERROR(VLOOKUP(C2807,BIVA!$C$3:$J$5311,8,0),"")</f>
        <v/>
      </c>
      <c r="J2807" s="7">
        <f>Covaf!H2807</f>
        <v>0</v>
      </c>
      <c r="K2807" s="1">
        <f>Covaf!X2807</f>
        <v>0</v>
      </c>
    </row>
    <row r="2808" spans="1:11">
      <c r="A2808" s="1" t="str">
        <f t="shared" si="43"/>
        <v>NO</v>
      </c>
      <c r="B2808" s="36">
        <f>Covaf!B2808</f>
        <v>0</v>
      </c>
      <c r="C2808" s="36" t="str">
        <f>CONCATENATE(Covaf!E2808,"_",Covaf!F2808,"_",Covaf!G2808)</f>
        <v>__</v>
      </c>
      <c r="D2808" s="6" t="str">
        <f>IFERROR(VLOOKUP(C2808,BIVA!$C$3:$J$5311,3,0),"")</f>
        <v/>
      </c>
      <c r="E2808" s="6" t="str">
        <f>IFERROR(VLOOKUP(C2808,BIVA!$C$3:$J$5311,4,0),"")</f>
        <v/>
      </c>
      <c r="F2808" s="1" t="str">
        <f>IFERROR(VLOOKUP(C2808,BIVA!$C$3:$J$5311,5,0),"")</f>
        <v/>
      </c>
      <c r="G2808" s="6" t="str">
        <f>IFERROR(VLOOKUP(C2808,BIVA!$C$3:$J$5311,6,0),"")</f>
        <v/>
      </c>
      <c r="H2808" s="6" t="str">
        <f>IFERROR(VLOOKUP(C2808,BIVA!$C$3:$J$5311,7,0),"")</f>
        <v/>
      </c>
      <c r="I2808" s="6" t="str">
        <f>IFERROR(VLOOKUP(C2808,BIVA!$C$3:$J$5311,8,0),"")</f>
        <v/>
      </c>
      <c r="J2808" s="7">
        <f>Covaf!H2808</f>
        <v>0</v>
      </c>
      <c r="K2808" s="1">
        <f>Covaf!X2808</f>
        <v>0</v>
      </c>
    </row>
    <row r="2809" spans="1:11">
      <c r="A2809" s="1" t="str">
        <f t="shared" si="43"/>
        <v>NO</v>
      </c>
      <c r="B2809" s="36">
        <f>Covaf!B2809</f>
        <v>0</v>
      </c>
      <c r="C2809" s="36" t="str">
        <f>CONCATENATE(Covaf!E2809,"_",Covaf!F2809,"_",Covaf!G2809)</f>
        <v>__</v>
      </c>
      <c r="D2809" s="6" t="str">
        <f>IFERROR(VLOOKUP(C2809,BIVA!$C$3:$J$5311,3,0),"")</f>
        <v/>
      </c>
      <c r="E2809" s="6" t="str">
        <f>IFERROR(VLOOKUP(C2809,BIVA!$C$3:$J$5311,4,0),"")</f>
        <v/>
      </c>
      <c r="F2809" s="1" t="str">
        <f>IFERROR(VLOOKUP(C2809,BIVA!$C$3:$J$5311,5,0),"")</f>
        <v/>
      </c>
      <c r="G2809" s="6" t="str">
        <f>IFERROR(VLOOKUP(C2809,BIVA!$C$3:$J$5311,6,0),"")</f>
        <v/>
      </c>
      <c r="H2809" s="6" t="str">
        <f>IFERROR(VLOOKUP(C2809,BIVA!$C$3:$J$5311,7,0),"")</f>
        <v/>
      </c>
      <c r="I2809" s="6" t="str">
        <f>IFERROR(VLOOKUP(C2809,BIVA!$C$3:$J$5311,8,0),"")</f>
        <v/>
      </c>
      <c r="J2809" s="7">
        <f>Covaf!H2809</f>
        <v>0</v>
      </c>
      <c r="K2809" s="1">
        <f>Covaf!X2809</f>
        <v>0</v>
      </c>
    </row>
    <row r="2810" spans="1:11">
      <c r="A2810" s="1" t="str">
        <f t="shared" si="43"/>
        <v>NO</v>
      </c>
      <c r="B2810" s="36">
        <f>Covaf!B2810</f>
        <v>0</v>
      </c>
      <c r="C2810" s="36" t="str">
        <f>CONCATENATE(Covaf!E2810,"_",Covaf!F2810,"_",Covaf!G2810)</f>
        <v>__</v>
      </c>
      <c r="D2810" s="6" t="str">
        <f>IFERROR(VLOOKUP(C2810,BIVA!$C$3:$J$5311,3,0),"")</f>
        <v/>
      </c>
      <c r="E2810" s="6" t="str">
        <f>IFERROR(VLOOKUP(C2810,BIVA!$C$3:$J$5311,4,0),"")</f>
        <v/>
      </c>
      <c r="F2810" s="1" t="str">
        <f>IFERROR(VLOOKUP(C2810,BIVA!$C$3:$J$5311,5,0),"")</f>
        <v/>
      </c>
      <c r="G2810" s="6" t="str">
        <f>IFERROR(VLOOKUP(C2810,BIVA!$C$3:$J$5311,6,0),"")</f>
        <v/>
      </c>
      <c r="H2810" s="6" t="str">
        <f>IFERROR(VLOOKUP(C2810,BIVA!$C$3:$J$5311,7,0),"")</f>
        <v/>
      </c>
      <c r="I2810" s="6" t="str">
        <f>IFERROR(VLOOKUP(C2810,BIVA!$C$3:$J$5311,8,0),"")</f>
        <v/>
      </c>
      <c r="J2810" s="7">
        <f>Covaf!H2810</f>
        <v>0</v>
      </c>
      <c r="K2810" s="1">
        <f>Covaf!X2810</f>
        <v>0</v>
      </c>
    </row>
    <row r="2811" spans="1:11">
      <c r="A2811" s="1" t="str">
        <f t="shared" si="43"/>
        <v>NO</v>
      </c>
      <c r="B2811" s="36">
        <f>Covaf!B2811</f>
        <v>0</v>
      </c>
      <c r="C2811" s="36" t="str">
        <f>CONCATENATE(Covaf!E2811,"_",Covaf!F2811,"_",Covaf!G2811)</f>
        <v>__</v>
      </c>
      <c r="D2811" s="6" t="str">
        <f>IFERROR(VLOOKUP(C2811,BIVA!$C$3:$J$5311,3,0),"")</f>
        <v/>
      </c>
      <c r="E2811" s="6" t="str">
        <f>IFERROR(VLOOKUP(C2811,BIVA!$C$3:$J$5311,4,0),"")</f>
        <v/>
      </c>
      <c r="F2811" s="1" t="str">
        <f>IFERROR(VLOOKUP(C2811,BIVA!$C$3:$J$5311,5,0),"")</f>
        <v/>
      </c>
      <c r="G2811" s="6" t="str">
        <f>IFERROR(VLOOKUP(C2811,BIVA!$C$3:$J$5311,6,0),"")</f>
        <v/>
      </c>
      <c r="H2811" s="6" t="str">
        <f>IFERROR(VLOOKUP(C2811,BIVA!$C$3:$J$5311,7,0),"")</f>
        <v/>
      </c>
      <c r="I2811" s="6" t="str">
        <f>IFERROR(VLOOKUP(C2811,BIVA!$C$3:$J$5311,8,0),"")</f>
        <v/>
      </c>
      <c r="J2811" s="7">
        <f>Covaf!H2811</f>
        <v>0</v>
      </c>
      <c r="K2811" s="1">
        <f>Covaf!X2811</f>
        <v>0</v>
      </c>
    </row>
    <row r="2812" spans="1:11">
      <c r="A2812" s="1" t="str">
        <f t="shared" si="43"/>
        <v>NO</v>
      </c>
      <c r="B2812" s="36">
        <f>Covaf!B2812</f>
        <v>0</v>
      </c>
      <c r="C2812" s="36" t="str">
        <f>CONCATENATE(Covaf!E2812,"_",Covaf!F2812,"_",Covaf!G2812)</f>
        <v>__</v>
      </c>
      <c r="D2812" s="6" t="str">
        <f>IFERROR(VLOOKUP(C2812,BIVA!$C$3:$J$5311,3,0),"")</f>
        <v/>
      </c>
      <c r="E2812" s="6" t="str">
        <f>IFERROR(VLOOKUP(C2812,BIVA!$C$3:$J$5311,4,0),"")</f>
        <v/>
      </c>
      <c r="F2812" s="1" t="str">
        <f>IFERROR(VLOOKUP(C2812,BIVA!$C$3:$J$5311,5,0),"")</f>
        <v/>
      </c>
      <c r="G2812" s="6" t="str">
        <f>IFERROR(VLOOKUP(C2812,BIVA!$C$3:$J$5311,6,0),"")</f>
        <v/>
      </c>
      <c r="H2812" s="6" t="str">
        <f>IFERROR(VLOOKUP(C2812,BIVA!$C$3:$J$5311,7,0),"")</f>
        <v/>
      </c>
      <c r="I2812" s="6" t="str">
        <f>IFERROR(VLOOKUP(C2812,BIVA!$C$3:$J$5311,8,0),"")</f>
        <v/>
      </c>
      <c r="J2812" s="7">
        <f>Covaf!H2812</f>
        <v>0</v>
      </c>
      <c r="K2812" s="1">
        <f>Covaf!X2812</f>
        <v>0</v>
      </c>
    </row>
    <row r="2813" spans="1:11">
      <c r="A2813" s="1" t="str">
        <f t="shared" si="43"/>
        <v>NO</v>
      </c>
      <c r="B2813" s="36">
        <f>Covaf!B2813</f>
        <v>0</v>
      </c>
      <c r="C2813" s="36" t="str">
        <f>CONCATENATE(Covaf!E2813,"_",Covaf!F2813,"_",Covaf!G2813)</f>
        <v>__</v>
      </c>
      <c r="D2813" s="6" t="str">
        <f>IFERROR(VLOOKUP(C2813,BIVA!$C$3:$J$5311,3,0),"")</f>
        <v/>
      </c>
      <c r="E2813" s="6" t="str">
        <f>IFERROR(VLOOKUP(C2813,BIVA!$C$3:$J$5311,4,0),"")</f>
        <v/>
      </c>
      <c r="F2813" s="1" t="str">
        <f>IFERROR(VLOOKUP(C2813,BIVA!$C$3:$J$5311,5,0),"")</f>
        <v/>
      </c>
      <c r="G2813" s="6" t="str">
        <f>IFERROR(VLOOKUP(C2813,BIVA!$C$3:$J$5311,6,0),"")</f>
        <v/>
      </c>
      <c r="H2813" s="6" t="str">
        <f>IFERROR(VLOOKUP(C2813,BIVA!$C$3:$J$5311,7,0),"")</f>
        <v/>
      </c>
      <c r="I2813" s="6" t="str">
        <f>IFERROR(VLOOKUP(C2813,BIVA!$C$3:$J$5311,8,0),"")</f>
        <v/>
      </c>
      <c r="J2813" s="7">
        <f>Covaf!H2813</f>
        <v>0</v>
      </c>
      <c r="K2813" s="1">
        <f>Covaf!X2813</f>
        <v>0</v>
      </c>
    </row>
    <row r="2814" spans="1:11">
      <c r="A2814" s="1" t="str">
        <f t="shared" si="43"/>
        <v>NO</v>
      </c>
      <c r="B2814" s="36">
        <f>Covaf!B2814</f>
        <v>0</v>
      </c>
      <c r="C2814" s="36" t="str">
        <f>CONCATENATE(Covaf!E2814,"_",Covaf!F2814,"_",Covaf!G2814)</f>
        <v>__</v>
      </c>
      <c r="D2814" s="6" t="str">
        <f>IFERROR(VLOOKUP(C2814,BIVA!$C$3:$J$5311,3,0),"")</f>
        <v/>
      </c>
      <c r="E2814" s="6" t="str">
        <f>IFERROR(VLOOKUP(C2814,BIVA!$C$3:$J$5311,4,0),"")</f>
        <v/>
      </c>
      <c r="F2814" s="1" t="str">
        <f>IFERROR(VLOOKUP(C2814,BIVA!$C$3:$J$5311,5,0),"")</f>
        <v/>
      </c>
      <c r="G2814" s="6" t="str">
        <f>IFERROR(VLOOKUP(C2814,BIVA!$C$3:$J$5311,6,0),"")</f>
        <v/>
      </c>
      <c r="H2814" s="6" t="str">
        <f>IFERROR(VLOOKUP(C2814,BIVA!$C$3:$J$5311,7,0),"")</f>
        <v/>
      </c>
      <c r="I2814" s="6" t="str">
        <f>IFERROR(VLOOKUP(C2814,BIVA!$C$3:$J$5311,8,0),"")</f>
        <v/>
      </c>
      <c r="J2814" s="7">
        <f>Covaf!H2814</f>
        <v>0</v>
      </c>
      <c r="K2814" s="1">
        <f>Covaf!X2814</f>
        <v>0</v>
      </c>
    </row>
    <row r="2815" spans="1:11">
      <c r="A2815" s="1" t="str">
        <f t="shared" si="43"/>
        <v>NO</v>
      </c>
      <c r="B2815" s="36">
        <f>Covaf!B2815</f>
        <v>0</v>
      </c>
      <c r="C2815" s="36" t="str">
        <f>CONCATENATE(Covaf!E2815,"_",Covaf!F2815,"_",Covaf!G2815)</f>
        <v>__</v>
      </c>
      <c r="D2815" s="6" t="str">
        <f>IFERROR(VLOOKUP(C2815,BIVA!$C$3:$J$5311,3,0),"")</f>
        <v/>
      </c>
      <c r="E2815" s="6" t="str">
        <f>IFERROR(VLOOKUP(C2815,BIVA!$C$3:$J$5311,4,0),"")</f>
        <v/>
      </c>
      <c r="F2815" s="1" t="str">
        <f>IFERROR(VLOOKUP(C2815,BIVA!$C$3:$J$5311,5,0),"")</f>
        <v/>
      </c>
      <c r="G2815" s="6" t="str">
        <f>IFERROR(VLOOKUP(C2815,BIVA!$C$3:$J$5311,6,0),"")</f>
        <v/>
      </c>
      <c r="H2815" s="6" t="str">
        <f>IFERROR(VLOOKUP(C2815,BIVA!$C$3:$J$5311,7,0),"")</f>
        <v/>
      </c>
      <c r="I2815" s="6" t="str">
        <f>IFERROR(VLOOKUP(C2815,BIVA!$C$3:$J$5311,8,0),"")</f>
        <v/>
      </c>
      <c r="J2815" s="7">
        <f>Covaf!H2815</f>
        <v>0</v>
      </c>
      <c r="K2815" s="1">
        <f>Covaf!X2815</f>
        <v>0</v>
      </c>
    </row>
    <row r="2816" spans="1:11">
      <c r="A2816" s="1" t="str">
        <f t="shared" si="43"/>
        <v>NO</v>
      </c>
      <c r="B2816" s="36">
        <f>Covaf!B2816</f>
        <v>0</v>
      </c>
      <c r="C2816" s="36" t="str">
        <f>CONCATENATE(Covaf!E2816,"_",Covaf!F2816,"_",Covaf!G2816)</f>
        <v>__</v>
      </c>
      <c r="D2816" s="6" t="str">
        <f>IFERROR(VLOOKUP(C2816,BIVA!$C$3:$J$5311,3,0),"")</f>
        <v/>
      </c>
      <c r="E2816" s="6" t="str">
        <f>IFERROR(VLOOKUP(C2816,BIVA!$C$3:$J$5311,4,0),"")</f>
        <v/>
      </c>
      <c r="F2816" s="1" t="str">
        <f>IFERROR(VLOOKUP(C2816,BIVA!$C$3:$J$5311,5,0),"")</f>
        <v/>
      </c>
      <c r="G2816" s="6" t="str">
        <f>IFERROR(VLOOKUP(C2816,BIVA!$C$3:$J$5311,6,0),"")</f>
        <v/>
      </c>
      <c r="H2816" s="6" t="str">
        <f>IFERROR(VLOOKUP(C2816,BIVA!$C$3:$J$5311,7,0),"")</f>
        <v/>
      </c>
      <c r="I2816" s="6" t="str">
        <f>IFERROR(VLOOKUP(C2816,BIVA!$C$3:$J$5311,8,0),"")</f>
        <v/>
      </c>
      <c r="J2816" s="7">
        <f>Covaf!H2816</f>
        <v>0</v>
      </c>
      <c r="K2816" s="1">
        <f>Covaf!X2816</f>
        <v>0</v>
      </c>
    </row>
    <row r="2817" spans="1:11">
      <c r="A2817" s="1" t="str">
        <f t="shared" si="43"/>
        <v>NO</v>
      </c>
      <c r="B2817" s="36">
        <f>Covaf!B2817</f>
        <v>0</v>
      </c>
      <c r="C2817" s="36" t="str">
        <f>CONCATENATE(Covaf!E2817,"_",Covaf!F2817,"_",Covaf!G2817)</f>
        <v>__</v>
      </c>
      <c r="D2817" s="6" t="str">
        <f>IFERROR(VLOOKUP(C2817,BIVA!$C$3:$J$5311,3,0),"")</f>
        <v/>
      </c>
      <c r="E2817" s="6" t="str">
        <f>IFERROR(VLOOKUP(C2817,BIVA!$C$3:$J$5311,4,0),"")</f>
        <v/>
      </c>
      <c r="F2817" s="1" t="str">
        <f>IFERROR(VLOOKUP(C2817,BIVA!$C$3:$J$5311,5,0),"")</f>
        <v/>
      </c>
      <c r="G2817" s="6" t="str">
        <f>IFERROR(VLOOKUP(C2817,BIVA!$C$3:$J$5311,6,0),"")</f>
        <v/>
      </c>
      <c r="H2817" s="6" t="str">
        <f>IFERROR(VLOOKUP(C2817,BIVA!$C$3:$J$5311,7,0),"")</f>
        <v/>
      </c>
      <c r="I2817" s="6" t="str">
        <f>IFERROR(VLOOKUP(C2817,BIVA!$C$3:$J$5311,8,0),"")</f>
        <v/>
      </c>
      <c r="J2817" s="7">
        <f>Covaf!H2817</f>
        <v>0</v>
      </c>
      <c r="K2817" s="1">
        <f>Covaf!X2817</f>
        <v>0</v>
      </c>
    </row>
    <row r="2818" spans="1:11">
      <c r="A2818" s="1" t="str">
        <f t="shared" si="43"/>
        <v>NO</v>
      </c>
      <c r="B2818" s="36">
        <f>Covaf!B2818</f>
        <v>0</v>
      </c>
      <c r="C2818" s="36" t="str">
        <f>CONCATENATE(Covaf!E2818,"_",Covaf!F2818,"_",Covaf!G2818)</f>
        <v>__</v>
      </c>
      <c r="D2818" s="6" t="str">
        <f>IFERROR(VLOOKUP(C2818,BIVA!$C$3:$J$5311,3,0),"")</f>
        <v/>
      </c>
      <c r="E2818" s="6" t="str">
        <f>IFERROR(VLOOKUP(C2818,BIVA!$C$3:$J$5311,4,0),"")</f>
        <v/>
      </c>
      <c r="F2818" s="1" t="str">
        <f>IFERROR(VLOOKUP(C2818,BIVA!$C$3:$J$5311,5,0),"")</f>
        <v/>
      </c>
      <c r="G2818" s="6" t="str">
        <f>IFERROR(VLOOKUP(C2818,BIVA!$C$3:$J$5311,6,0),"")</f>
        <v/>
      </c>
      <c r="H2818" s="6" t="str">
        <f>IFERROR(VLOOKUP(C2818,BIVA!$C$3:$J$5311,7,0),"")</f>
        <v/>
      </c>
      <c r="I2818" s="6" t="str">
        <f>IFERROR(VLOOKUP(C2818,BIVA!$C$3:$J$5311,8,0),"")</f>
        <v/>
      </c>
      <c r="J2818" s="7">
        <f>Covaf!H2818</f>
        <v>0</v>
      </c>
      <c r="K2818" s="1">
        <f>Covaf!X2818</f>
        <v>0</v>
      </c>
    </row>
    <row r="2819" spans="1:11">
      <c r="A2819" s="1" t="str">
        <f t="shared" ref="A2819:A2882" si="44">IF(H2819="APLICADO","SI","NO")</f>
        <v>NO</v>
      </c>
      <c r="B2819" s="36">
        <f>Covaf!B2819</f>
        <v>0</v>
      </c>
      <c r="C2819" s="36" t="str">
        <f>CONCATENATE(Covaf!E2819,"_",Covaf!F2819,"_",Covaf!G2819)</f>
        <v>__</v>
      </c>
      <c r="D2819" s="6" t="str">
        <f>IFERROR(VLOOKUP(C2819,BIVA!$C$3:$J$5311,3,0),"")</f>
        <v/>
      </c>
      <c r="E2819" s="6" t="str">
        <f>IFERROR(VLOOKUP(C2819,BIVA!$C$3:$J$5311,4,0),"")</f>
        <v/>
      </c>
      <c r="F2819" s="1" t="str">
        <f>IFERROR(VLOOKUP(C2819,BIVA!$C$3:$J$5311,5,0),"")</f>
        <v/>
      </c>
      <c r="G2819" s="6" t="str">
        <f>IFERROR(VLOOKUP(C2819,BIVA!$C$3:$J$5311,6,0),"")</f>
        <v/>
      </c>
      <c r="H2819" s="6" t="str">
        <f>IFERROR(VLOOKUP(C2819,BIVA!$C$3:$J$5311,7,0),"")</f>
        <v/>
      </c>
      <c r="I2819" s="6" t="str">
        <f>IFERROR(VLOOKUP(C2819,BIVA!$C$3:$J$5311,8,0),"")</f>
        <v/>
      </c>
      <c r="J2819" s="7">
        <f>Covaf!H2819</f>
        <v>0</v>
      </c>
      <c r="K2819" s="1">
        <f>Covaf!X2819</f>
        <v>0</v>
      </c>
    </row>
    <row r="2820" spans="1:11">
      <c r="A2820" s="1" t="str">
        <f t="shared" si="44"/>
        <v>NO</v>
      </c>
      <c r="B2820" s="36">
        <f>Covaf!B2820</f>
        <v>0</v>
      </c>
      <c r="C2820" s="36" t="str">
        <f>CONCATENATE(Covaf!E2820,"_",Covaf!F2820,"_",Covaf!G2820)</f>
        <v>__</v>
      </c>
      <c r="D2820" s="6" t="str">
        <f>IFERROR(VLOOKUP(C2820,BIVA!$C$3:$J$5311,3,0),"")</f>
        <v/>
      </c>
      <c r="E2820" s="6" t="str">
        <f>IFERROR(VLOOKUP(C2820,BIVA!$C$3:$J$5311,4,0),"")</f>
        <v/>
      </c>
      <c r="F2820" s="1" t="str">
        <f>IFERROR(VLOOKUP(C2820,BIVA!$C$3:$J$5311,5,0),"")</f>
        <v/>
      </c>
      <c r="G2820" s="6" t="str">
        <f>IFERROR(VLOOKUP(C2820,BIVA!$C$3:$J$5311,6,0),"")</f>
        <v/>
      </c>
      <c r="H2820" s="6" t="str">
        <f>IFERROR(VLOOKUP(C2820,BIVA!$C$3:$J$5311,7,0),"")</f>
        <v/>
      </c>
      <c r="I2820" s="6" t="str">
        <f>IFERROR(VLOOKUP(C2820,BIVA!$C$3:$J$5311,8,0),"")</f>
        <v/>
      </c>
      <c r="J2820" s="7">
        <f>Covaf!H2820</f>
        <v>0</v>
      </c>
      <c r="K2820" s="1">
        <f>Covaf!X2820</f>
        <v>0</v>
      </c>
    </row>
    <row r="2821" spans="1:11">
      <c r="A2821" s="1" t="str">
        <f t="shared" si="44"/>
        <v>NO</v>
      </c>
      <c r="B2821" s="36">
        <f>Covaf!B2821</f>
        <v>0</v>
      </c>
      <c r="C2821" s="36" t="str">
        <f>CONCATENATE(Covaf!E2821,"_",Covaf!F2821,"_",Covaf!G2821)</f>
        <v>__</v>
      </c>
      <c r="D2821" s="6" t="str">
        <f>IFERROR(VLOOKUP(C2821,BIVA!$C$3:$J$5311,3,0),"")</f>
        <v/>
      </c>
      <c r="E2821" s="6" t="str">
        <f>IFERROR(VLOOKUP(C2821,BIVA!$C$3:$J$5311,4,0),"")</f>
        <v/>
      </c>
      <c r="F2821" s="1" t="str">
        <f>IFERROR(VLOOKUP(C2821,BIVA!$C$3:$J$5311,5,0),"")</f>
        <v/>
      </c>
      <c r="G2821" s="6" t="str">
        <f>IFERROR(VLOOKUP(C2821,BIVA!$C$3:$J$5311,6,0),"")</f>
        <v/>
      </c>
      <c r="H2821" s="6" t="str">
        <f>IFERROR(VLOOKUP(C2821,BIVA!$C$3:$J$5311,7,0),"")</f>
        <v/>
      </c>
      <c r="I2821" s="6" t="str">
        <f>IFERROR(VLOOKUP(C2821,BIVA!$C$3:$J$5311,8,0),"")</f>
        <v/>
      </c>
      <c r="J2821" s="7">
        <f>Covaf!H2821</f>
        <v>0</v>
      </c>
      <c r="K2821" s="1">
        <f>Covaf!X2821</f>
        <v>0</v>
      </c>
    </row>
    <row r="2822" spans="1:11">
      <c r="A2822" s="1" t="str">
        <f t="shared" si="44"/>
        <v>NO</v>
      </c>
      <c r="B2822" s="36">
        <f>Covaf!B2822</f>
        <v>0</v>
      </c>
      <c r="C2822" s="36" t="str">
        <f>CONCATENATE(Covaf!E2822,"_",Covaf!F2822,"_",Covaf!G2822)</f>
        <v>__</v>
      </c>
      <c r="D2822" s="6" t="str">
        <f>IFERROR(VLOOKUP(C2822,BIVA!$C$3:$J$5311,3,0),"")</f>
        <v/>
      </c>
      <c r="E2822" s="6" t="str">
        <f>IFERROR(VLOOKUP(C2822,BIVA!$C$3:$J$5311,4,0),"")</f>
        <v/>
      </c>
      <c r="F2822" s="1" t="str">
        <f>IFERROR(VLOOKUP(C2822,BIVA!$C$3:$J$5311,5,0),"")</f>
        <v/>
      </c>
      <c r="G2822" s="6" t="str">
        <f>IFERROR(VLOOKUP(C2822,BIVA!$C$3:$J$5311,6,0),"")</f>
        <v/>
      </c>
      <c r="H2822" s="6" t="str">
        <f>IFERROR(VLOOKUP(C2822,BIVA!$C$3:$J$5311,7,0),"")</f>
        <v/>
      </c>
      <c r="I2822" s="6" t="str">
        <f>IFERROR(VLOOKUP(C2822,BIVA!$C$3:$J$5311,8,0),"")</f>
        <v/>
      </c>
      <c r="J2822" s="7">
        <f>Covaf!H2822</f>
        <v>0</v>
      </c>
      <c r="K2822" s="1">
        <f>Covaf!X2822</f>
        <v>0</v>
      </c>
    </row>
    <row r="2823" spans="1:11">
      <c r="A2823" s="1" t="str">
        <f t="shared" si="44"/>
        <v>NO</v>
      </c>
      <c r="B2823" s="36">
        <f>Covaf!B2823</f>
        <v>0</v>
      </c>
      <c r="C2823" s="36" t="str">
        <f>CONCATENATE(Covaf!E2823,"_",Covaf!F2823,"_",Covaf!G2823)</f>
        <v>__</v>
      </c>
      <c r="D2823" s="6" t="str">
        <f>IFERROR(VLOOKUP(C2823,BIVA!$C$3:$J$5311,3,0),"")</f>
        <v/>
      </c>
      <c r="E2823" s="6" t="str">
        <f>IFERROR(VLOOKUP(C2823,BIVA!$C$3:$J$5311,4,0),"")</f>
        <v/>
      </c>
      <c r="F2823" s="1" t="str">
        <f>IFERROR(VLOOKUP(C2823,BIVA!$C$3:$J$5311,5,0),"")</f>
        <v/>
      </c>
      <c r="G2823" s="6" t="str">
        <f>IFERROR(VLOOKUP(C2823,BIVA!$C$3:$J$5311,6,0),"")</f>
        <v/>
      </c>
      <c r="H2823" s="6" t="str">
        <f>IFERROR(VLOOKUP(C2823,BIVA!$C$3:$J$5311,7,0),"")</f>
        <v/>
      </c>
      <c r="I2823" s="6" t="str">
        <f>IFERROR(VLOOKUP(C2823,BIVA!$C$3:$J$5311,8,0),"")</f>
        <v/>
      </c>
      <c r="J2823" s="7">
        <f>Covaf!H2823</f>
        <v>0</v>
      </c>
      <c r="K2823" s="1">
        <f>Covaf!X2823</f>
        <v>0</v>
      </c>
    </row>
    <row r="2824" spans="1:11">
      <c r="A2824" s="1" t="str">
        <f t="shared" si="44"/>
        <v>NO</v>
      </c>
      <c r="B2824" s="36">
        <f>Covaf!B2824</f>
        <v>0</v>
      </c>
      <c r="C2824" s="36" t="str">
        <f>CONCATENATE(Covaf!E2824,"_",Covaf!F2824,"_",Covaf!G2824)</f>
        <v>__</v>
      </c>
      <c r="D2824" s="6" t="str">
        <f>IFERROR(VLOOKUP(C2824,BIVA!$C$3:$J$5311,3,0),"")</f>
        <v/>
      </c>
      <c r="E2824" s="6" t="str">
        <f>IFERROR(VLOOKUP(C2824,BIVA!$C$3:$J$5311,4,0),"")</f>
        <v/>
      </c>
      <c r="F2824" s="1" t="str">
        <f>IFERROR(VLOOKUP(C2824,BIVA!$C$3:$J$5311,5,0),"")</f>
        <v/>
      </c>
      <c r="G2824" s="6" t="str">
        <f>IFERROR(VLOOKUP(C2824,BIVA!$C$3:$J$5311,6,0),"")</f>
        <v/>
      </c>
      <c r="H2824" s="6" t="str">
        <f>IFERROR(VLOOKUP(C2824,BIVA!$C$3:$J$5311,7,0),"")</f>
        <v/>
      </c>
      <c r="I2824" s="6" t="str">
        <f>IFERROR(VLOOKUP(C2824,BIVA!$C$3:$J$5311,8,0),"")</f>
        <v/>
      </c>
      <c r="J2824" s="7">
        <f>Covaf!H2824</f>
        <v>0</v>
      </c>
      <c r="K2824" s="1">
        <f>Covaf!X2824</f>
        <v>0</v>
      </c>
    </row>
    <row r="2825" spans="1:11">
      <c r="A2825" s="1" t="str">
        <f t="shared" si="44"/>
        <v>NO</v>
      </c>
      <c r="B2825" s="36">
        <f>Covaf!B2825</f>
        <v>0</v>
      </c>
      <c r="C2825" s="36" t="str">
        <f>CONCATENATE(Covaf!E2825,"_",Covaf!F2825,"_",Covaf!G2825)</f>
        <v>__</v>
      </c>
      <c r="D2825" s="6" t="str">
        <f>IFERROR(VLOOKUP(C2825,BIVA!$C$3:$J$5311,3,0),"")</f>
        <v/>
      </c>
      <c r="E2825" s="6" t="str">
        <f>IFERROR(VLOOKUP(C2825,BIVA!$C$3:$J$5311,4,0),"")</f>
        <v/>
      </c>
      <c r="F2825" s="1" t="str">
        <f>IFERROR(VLOOKUP(C2825,BIVA!$C$3:$J$5311,5,0),"")</f>
        <v/>
      </c>
      <c r="G2825" s="6" t="str">
        <f>IFERROR(VLOOKUP(C2825,BIVA!$C$3:$J$5311,6,0),"")</f>
        <v/>
      </c>
      <c r="H2825" s="6" t="str">
        <f>IFERROR(VLOOKUP(C2825,BIVA!$C$3:$J$5311,7,0),"")</f>
        <v/>
      </c>
      <c r="I2825" s="6" t="str">
        <f>IFERROR(VLOOKUP(C2825,BIVA!$C$3:$J$5311,8,0),"")</f>
        <v/>
      </c>
      <c r="J2825" s="7">
        <f>Covaf!H2825</f>
        <v>0</v>
      </c>
      <c r="K2825" s="1">
        <f>Covaf!X2825</f>
        <v>0</v>
      </c>
    </row>
    <row r="2826" spans="1:11">
      <c r="A2826" s="1" t="str">
        <f t="shared" si="44"/>
        <v>NO</v>
      </c>
      <c r="B2826" s="36">
        <f>Covaf!B2826</f>
        <v>0</v>
      </c>
      <c r="C2826" s="36" t="str">
        <f>CONCATENATE(Covaf!E2826,"_",Covaf!F2826,"_",Covaf!G2826)</f>
        <v>__</v>
      </c>
      <c r="D2826" s="6" t="str">
        <f>IFERROR(VLOOKUP(C2826,BIVA!$C$3:$J$5311,3,0),"")</f>
        <v/>
      </c>
      <c r="E2826" s="6" t="str">
        <f>IFERROR(VLOOKUP(C2826,BIVA!$C$3:$J$5311,4,0),"")</f>
        <v/>
      </c>
      <c r="F2826" s="1" t="str">
        <f>IFERROR(VLOOKUP(C2826,BIVA!$C$3:$J$5311,5,0),"")</f>
        <v/>
      </c>
      <c r="G2826" s="6" t="str">
        <f>IFERROR(VLOOKUP(C2826,BIVA!$C$3:$J$5311,6,0),"")</f>
        <v/>
      </c>
      <c r="H2826" s="6" t="str">
        <f>IFERROR(VLOOKUP(C2826,BIVA!$C$3:$J$5311,7,0),"")</f>
        <v/>
      </c>
      <c r="I2826" s="6" t="str">
        <f>IFERROR(VLOOKUP(C2826,BIVA!$C$3:$J$5311,8,0),"")</f>
        <v/>
      </c>
      <c r="J2826" s="7">
        <f>Covaf!H2826</f>
        <v>0</v>
      </c>
      <c r="K2826" s="1">
        <f>Covaf!X2826</f>
        <v>0</v>
      </c>
    </row>
    <row r="2827" spans="1:11">
      <c r="A2827" s="1" t="str">
        <f t="shared" si="44"/>
        <v>NO</v>
      </c>
      <c r="B2827" s="36">
        <f>Covaf!B2827</f>
        <v>0</v>
      </c>
      <c r="C2827" s="36" t="str">
        <f>CONCATENATE(Covaf!E2827,"_",Covaf!F2827,"_",Covaf!G2827)</f>
        <v>__</v>
      </c>
      <c r="D2827" s="6" t="str">
        <f>IFERROR(VLOOKUP(C2827,BIVA!$C$3:$J$5311,3,0),"")</f>
        <v/>
      </c>
      <c r="E2827" s="6" t="str">
        <f>IFERROR(VLOOKUP(C2827,BIVA!$C$3:$J$5311,4,0),"")</f>
        <v/>
      </c>
      <c r="F2827" s="1" t="str">
        <f>IFERROR(VLOOKUP(C2827,BIVA!$C$3:$J$5311,5,0),"")</f>
        <v/>
      </c>
      <c r="G2827" s="6" t="str">
        <f>IFERROR(VLOOKUP(C2827,BIVA!$C$3:$J$5311,6,0),"")</f>
        <v/>
      </c>
      <c r="H2827" s="6" t="str">
        <f>IFERROR(VLOOKUP(C2827,BIVA!$C$3:$J$5311,7,0),"")</f>
        <v/>
      </c>
      <c r="I2827" s="6" t="str">
        <f>IFERROR(VLOOKUP(C2827,BIVA!$C$3:$J$5311,8,0),"")</f>
        <v/>
      </c>
      <c r="J2827" s="7">
        <f>Covaf!H2827</f>
        <v>0</v>
      </c>
      <c r="K2827" s="1">
        <f>Covaf!X2827</f>
        <v>0</v>
      </c>
    </row>
    <row r="2828" spans="1:11">
      <c r="A2828" s="1" t="str">
        <f t="shared" si="44"/>
        <v>NO</v>
      </c>
      <c r="B2828" s="36">
        <f>Covaf!B2828</f>
        <v>0</v>
      </c>
      <c r="C2828" s="36" t="str">
        <f>CONCATENATE(Covaf!E2828,"_",Covaf!F2828,"_",Covaf!G2828)</f>
        <v>__</v>
      </c>
      <c r="D2828" s="6" t="str">
        <f>IFERROR(VLOOKUP(C2828,BIVA!$C$3:$J$5311,3,0),"")</f>
        <v/>
      </c>
      <c r="E2828" s="6" t="str">
        <f>IFERROR(VLOOKUP(C2828,BIVA!$C$3:$J$5311,4,0),"")</f>
        <v/>
      </c>
      <c r="F2828" s="1" t="str">
        <f>IFERROR(VLOOKUP(C2828,BIVA!$C$3:$J$5311,5,0),"")</f>
        <v/>
      </c>
      <c r="G2828" s="6" t="str">
        <f>IFERROR(VLOOKUP(C2828,BIVA!$C$3:$J$5311,6,0),"")</f>
        <v/>
      </c>
      <c r="H2828" s="6" t="str">
        <f>IFERROR(VLOOKUP(C2828,BIVA!$C$3:$J$5311,7,0),"")</f>
        <v/>
      </c>
      <c r="I2828" s="6" t="str">
        <f>IFERROR(VLOOKUP(C2828,BIVA!$C$3:$J$5311,8,0),"")</f>
        <v/>
      </c>
      <c r="J2828" s="7">
        <f>Covaf!H2828</f>
        <v>0</v>
      </c>
      <c r="K2828" s="1">
        <f>Covaf!X2828</f>
        <v>0</v>
      </c>
    </row>
    <row r="2829" spans="1:11">
      <c r="A2829" s="1" t="str">
        <f t="shared" si="44"/>
        <v>NO</v>
      </c>
      <c r="B2829" s="36">
        <f>Covaf!B2829</f>
        <v>0</v>
      </c>
      <c r="C2829" s="36" t="str">
        <f>CONCATENATE(Covaf!E2829,"_",Covaf!F2829,"_",Covaf!G2829)</f>
        <v>__</v>
      </c>
      <c r="D2829" s="6" t="str">
        <f>IFERROR(VLOOKUP(C2829,BIVA!$C$3:$J$5311,3,0),"")</f>
        <v/>
      </c>
      <c r="E2829" s="6" t="str">
        <f>IFERROR(VLOOKUP(C2829,BIVA!$C$3:$J$5311,4,0),"")</f>
        <v/>
      </c>
      <c r="F2829" s="1" t="str">
        <f>IFERROR(VLOOKUP(C2829,BIVA!$C$3:$J$5311,5,0),"")</f>
        <v/>
      </c>
      <c r="G2829" s="6" t="str">
        <f>IFERROR(VLOOKUP(C2829,BIVA!$C$3:$J$5311,6,0),"")</f>
        <v/>
      </c>
      <c r="H2829" s="6" t="str">
        <f>IFERROR(VLOOKUP(C2829,BIVA!$C$3:$J$5311,7,0),"")</f>
        <v/>
      </c>
      <c r="I2829" s="6" t="str">
        <f>IFERROR(VLOOKUP(C2829,BIVA!$C$3:$J$5311,8,0),"")</f>
        <v/>
      </c>
      <c r="J2829" s="7">
        <f>Covaf!H2829</f>
        <v>0</v>
      </c>
      <c r="K2829" s="1">
        <f>Covaf!X2829</f>
        <v>0</v>
      </c>
    </row>
    <row r="2830" spans="1:11">
      <c r="A2830" s="1" t="str">
        <f t="shared" si="44"/>
        <v>NO</v>
      </c>
      <c r="B2830" s="36">
        <f>Covaf!B2830</f>
        <v>0</v>
      </c>
      <c r="C2830" s="36" t="str">
        <f>CONCATENATE(Covaf!E2830,"_",Covaf!F2830,"_",Covaf!G2830)</f>
        <v>__</v>
      </c>
      <c r="D2830" s="6" t="str">
        <f>IFERROR(VLOOKUP(C2830,BIVA!$C$3:$J$5311,3,0),"")</f>
        <v/>
      </c>
      <c r="E2830" s="6" t="str">
        <f>IFERROR(VLOOKUP(C2830,BIVA!$C$3:$J$5311,4,0),"")</f>
        <v/>
      </c>
      <c r="F2830" s="1" t="str">
        <f>IFERROR(VLOOKUP(C2830,BIVA!$C$3:$J$5311,5,0),"")</f>
        <v/>
      </c>
      <c r="G2830" s="6" t="str">
        <f>IFERROR(VLOOKUP(C2830,BIVA!$C$3:$J$5311,6,0),"")</f>
        <v/>
      </c>
      <c r="H2830" s="6" t="str">
        <f>IFERROR(VLOOKUP(C2830,BIVA!$C$3:$J$5311,7,0),"")</f>
        <v/>
      </c>
      <c r="I2830" s="6" t="str">
        <f>IFERROR(VLOOKUP(C2830,BIVA!$C$3:$J$5311,8,0),"")</f>
        <v/>
      </c>
      <c r="J2830" s="7">
        <f>Covaf!H2830</f>
        <v>0</v>
      </c>
      <c r="K2830" s="1">
        <f>Covaf!X2830</f>
        <v>0</v>
      </c>
    </row>
    <row r="2831" spans="1:11">
      <c r="A2831" s="1" t="str">
        <f t="shared" si="44"/>
        <v>NO</v>
      </c>
      <c r="B2831" s="36">
        <f>Covaf!B2831</f>
        <v>0</v>
      </c>
      <c r="C2831" s="36" t="str">
        <f>CONCATENATE(Covaf!E2831,"_",Covaf!F2831,"_",Covaf!G2831)</f>
        <v>__</v>
      </c>
      <c r="D2831" s="6" t="str">
        <f>IFERROR(VLOOKUP(C2831,BIVA!$C$3:$J$5311,3,0),"")</f>
        <v/>
      </c>
      <c r="E2831" s="6" t="str">
        <f>IFERROR(VLOOKUP(C2831,BIVA!$C$3:$J$5311,4,0),"")</f>
        <v/>
      </c>
      <c r="F2831" s="1" t="str">
        <f>IFERROR(VLOOKUP(C2831,BIVA!$C$3:$J$5311,5,0),"")</f>
        <v/>
      </c>
      <c r="G2831" s="6" t="str">
        <f>IFERROR(VLOOKUP(C2831,BIVA!$C$3:$J$5311,6,0),"")</f>
        <v/>
      </c>
      <c r="H2831" s="6" t="str">
        <f>IFERROR(VLOOKUP(C2831,BIVA!$C$3:$J$5311,7,0),"")</f>
        <v/>
      </c>
      <c r="I2831" s="6" t="str">
        <f>IFERROR(VLOOKUP(C2831,BIVA!$C$3:$J$5311,8,0),"")</f>
        <v/>
      </c>
      <c r="J2831" s="7">
        <f>Covaf!H2831</f>
        <v>0</v>
      </c>
      <c r="K2831" s="1">
        <f>Covaf!X2831</f>
        <v>0</v>
      </c>
    </row>
    <row r="2832" spans="1:11">
      <c r="A2832" s="1" t="str">
        <f t="shared" si="44"/>
        <v>NO</v>
      </c>
      <c r="B2832" s="36">
        <f>Covaf!B2832</f>
        <v>0</v>
      </c>
      <c r="C2832" s="36" t="str">
        <f>CONCATENATE(Covaf!E2832,"_",Covaf!F2832,"_",Covaf!G2832)</f>
        <v>__</v>
      </c>
      <c r="D2832" s="6" t="str">
        <f>IFERROR(VLOOKUP(C2832,BIVA!$C$3:$J$5311,3,0),"")</f>
        <v/>
      </c>
      <c r="E2832" s="6" t="str">
        <f>IFERROR(VLOOKUP(C2832,BIVA!$C$3:$J$5311,4,0),"")</f>
        <v/>
      </c>
      <c r="F2832" s="1" t="str">
        <f>IFERROR(VLOOKUP(C2832,BIVA!$C$3:$J$5311,5,0),"")</f>
        <v/>
      </c>
      <c r="G2832" s="6" t="str">
        <f>IFERROR(VLOOKUP(C2832,BIVA!$C$3:$J$5311,6,0),"")</f>
        <v/>
      </c>
      <c r="H2832" s="6" t="str">
        <f>IFERROR(VLOOKUP(C2832,BIVA!$C$3:$J$5311,7,0),"")</f>
        <v/>
      </c>
      <c r="I2832" s="6" t="str">
        <f>IFERROR(VLOOKUP(C2832,BIVA!$C$3:$J$5311,8,0),"")</f>
        <v/>
      </c>
      <c r="J2832" s="7">
        <f>Covaf!H2832</f>
        <v>0</v>
      </c>
      <c r="K2832" s="1">
        <f>Covaf!X2832</f>
        <v>0</v>
      </c>
    </row>
    <row r="2833" spans="1:11">
      <c r="A2833" s="1" t="str">
        <f t="shared" si="44"/>
        <v>NO</v>
      </c>
      <c r="B2833" s="36">
        <f>Covaf!B2833</f>
        <v>0</v>
      </c>
      <c r="C2833" s="36" t="str">
        <f>CONCATENATE(Covaf!E2833,"_",Covaf!F2833,"_",Covaf!G2833)</f>
        <v>__</v>
      </c>
      <c r="D2833" s="6" t="str">
        <f>IFERROR(VLOOKUP(C2833,BIVA!$C$3:$J$5311,3,0),"")</f>
        <v/>
      </c>
      <c r="E2833" s="6" t="str">
        <f>IFERROR(VLOOKUP(C2833,BIVA!$C$3:$J$5311,4,0),"")</f>
        <v/>
      </c>
      <c r="F2833" s="1" t="str">
        <f>IFERROR(VLOOKUP(C2833,BIVA!$C$3:$J$5311,5,0),"")</f>
        <v/>
      </c>
      <c r="G2833" s="6" t="str">
        <f>IFERROR(VLOOKUP(C2833,BIVA!$C$3:$J$5311,6,0),"")</f>
        <v/>
      </c>
      <c r="H2833" s="6" t="str">
        <f>IFERROR(VLOOKUP(C2833,BIVA!$C$3:$J$5311,7,0),"")</f>
        <v/>
      </c>
      <c r="I2833" s="6" t="str">
        <f>IFERROR(VLOOKUP(C2833,BIVA!$C$3:$J$5311,8,0),"")</f>
        <v/>
      </c>
      <c r="J2833" s="7">
        <f>Covaf!H2833</f>
        <v>0</v>
      </c>
      <c r="K2833" s="1">
        <f>Covaf!X2833</f>
        <v>0</v>
      </c>
    </row>
    <row r="2834" spans="1:11">
      <c r="A2834" s="1" t="str">
        <f t="shared" si="44"/>
        <v>NO</v>
      </c>
      <c r="B2834" s="36">
        <f>Covaf!B2834</f>
        <v>0</v>
      </c>
      <c r="C2834" s="36" t="str">
        <f>CONCATENATE(Covaf!E2834,"_",Covaf!F2834,"_",Covaf!G2834)</f>
        <v>__</v>
      </c>
      <c r="D2834" s="6" t="str">
        <f>IFERROR(VLOOKUP(C2834,BIVA!$C$3:$J$5311,3,0),"")</f>
        <v/>
      </c>
      <c r="E2834" s="6" t="str">
        <f>IFERROR(VLOOKUP(C2834,BIVA!$C$3:$J$5311,4,0),"")</f>
        <v/>
      </c>
      <c r="F2834" s="1" t="str">
        <f>IFERROR(VLOOKUP(C2834,BIVA!$C$3:$J$5311,5,0),"")</f>
        <v/>
      </c>
      <c r="G2834" s="6" t="str">
        <f>IFERROR(VLOOKUP(C2834,BIVA!$C$3:$J$5311,6,0),"")</f>
        <v/>
      </c>
      <c r="H2834" s="6" t="str">
        <f>IFERROR(VLOOKUP(C2834,BIVA!$C$3:$J$5311,7,0),"")</f>
        <v/>
      </c>
      <c r="I2834" s="6" t="str">
        <f>IFERROR(VLOOKUP(C2834,BIVA!$C$3:$J$5311,8,0),"")</f>
        <v/>
      </c>
      <c r="J2834" s="7">
        <f>Covaf!H2834</f>
        <v>0</v>
      </c>
      <c r="K2834" s="1">
        <f>Covaf!X2834</f>
        <v>0</v>
      </c>
    </row>
    <row r="2835" spans="1:11">
      <c r="A2835" s="1" t="str">
        <f t="shared" si="44"/>
        <v>NO</v>
      </c>
      <c r="B2835" s="36">
        <f>Covaf!B2835</f>
        <v>0</v>
      </c>
      <c r="C2835" s="36" t="str">
        <f>CONCATENATE(Covaf!E2835,"_",Covaf!F2835,"_",Covaf!G2835)</f>
        <v>__</v>
      </c>
      <c r="D2835" s="6" t="str">
        <f>IFERROR(VLOOKUP(C2835,BIVA!$C$3:$J$5311,3,0),"")</f>
        <v/>
      </c>
      <c r="E2835" s="6" t="str">
        <f>IFERROR(VLOOKUP(C2835,BIVA!$C$3:$J$5311,4,0),"")</f>
        <v/>
      </c>
      <c r="F2835" s="1" t="str">
        <f>IFERROR(VLOOKUP(C2835,BIVA!$C$3:$J$5311,5,0),"")</f>
        <v/>
      </c>
      <c r="G2835" s="6" t="str">
        <f>IFERROR(VLOOKUP(C2835,BIVA!$C$3:$J$5311,6,0),"")</f>
        <v/>
      </c>
      <c r="H2835" s="6" t="str">
        <f>IFERROR(VLOOKUP(C2835,BIVA!$C$3:$J$5311,7,0),"")</f>
        <v/>
      </c>
      <c r="I2835" s="6" t="str">
        <f>IFERROR(VLOOKUP(C2835,BIVA!$C$3:$J$5311,8,0),"")</f>
        <v/>
      </c>
      <c r="J2835" s="7">
        <f>Covaf!H2835</f>
        <v>0</v>
      </c>
      <c r="K2835" s="1">
        <f>Covaf!X2835</f>
        <v>0</v>
      </c>
    </row>
    <row r="2836" spans="1:11">
      <c r="A2836" s="1" t="str">
        <f t="shared" si="44"/>
        <v>NO</v>
      </c>
      <c r="B2836" s="36">
        <f>Covaf!B2836</f>
        <v>0</v>
      </c>
      <c r="C2836" s="36" t="str">
        <f>CONCATENATE(Covaf!E2836,"_",Covaf!F2836,"_",Covaf!G2836)</f>
        <v>__</v>
      </c>
      <c r="D2836" s="6" t="str">
        <f>IFERROR(VLOOKUP(C2836,BIVA!$C$3:$J$5311,3,0),"")</f>
        <v/>
      </c>
      <c r="E2836" s="6" t="str">
        <f>IFERROR(VLOOKUP(C2836,BIVA!$C$3:$J$5311,4,0),"")</f>
        <v/>
      </c>
      <c r="F2836" s="1" t="str">
        <f>IFERROR(VLOOKUP(C2836,BIVA!$C$3:$J$5311,5,0),"")</f>
        <v/>
      </c>
      <c r="G2836" s="6" t="str">
        <f>IFERROR(VLOOKUP(C2836,BIVA!$C$3:$J$5311,6,0),"")</f>
        <v/>
      </c>
      <c r="H2836" s="6" t="str">
        <f>IFERROR(VLOOKUP(C2836,BIVA!$C$3:$J$5311,7,0),"")</f>
        <v/>
      </c>
      <c r="I2836" s="6" t="str">
        <f>IFERROR(VLOOKUP(C2836,BIVA!$C$3:$J$5311,8,0),"")</f>
        <v/>
      </c>
      <c r="J2836" s="7">
        <f>Covaf!H2836</f>
        <v>0</v>
      </c>
      <c r="K2836" s="1">
        <f>Covaf!X2836</f>
        <v>0</v>
      </c>
    </row>
    <row r="2837" spans="1:11">
      <c r="A2837" s="1" t="str">
        <f t="shared" si="44"/>
        <v>NO</v>
      </c>
      <c r="B2837" s="36">
        <f>Covaf!B2837</f>
        <v>0</v>
      </c>
      <c r="C2837" s="36" t="str">
        <f>CONCATENATE(Covaf!E2837,"_",Covaf!F2837,"_",Covaf!G2837)</f>
        <v>__</v>
      </c>
      <c r="D2837" s="6" t="str">
        <f>IFERROR(VLOOKUP(C2837,BIVA!$C$3:$J$5311,3,0),"")</f>
        <v/>
      </c>
      <c r="E2837" s="6" t="str">
        <f>IFERROR(VLOOKUP(C2837,BIVA!$C$3:$J$5311,4,0),"")</f>
        <v/>
      </c>
      <c r="F2837" s="1" t="str">
        <f>IFERROR(VLOOKUP(C2837,BIVA!$C$3:$J$5311,5,0),"")</f>
        <v/>
      </c>
      <c r="G2837" s="6" t="str">
        <f>IFERROR(VLOOKUP(C2837,BIVA!$C$3:$J$5311,6,0),"")</f>
        <v/>
      </c>
      <c r="H2837" s="6" t="str">
        <f>IFERROR(VLOOKUP(C2837,BIVA!$C$3:$J$5311,7,0),"")</f>
        <v/>
      </c>
      <c r="I2837" s="6" t="str">
        <f>IFERROR(VLOOKUP(C2837,BIVA!$C$3:$J$5311,8,0),"")</f>
        <v/>
      </c>
      <c r="J2837" s="7">
        <f>Covaf!H2837</f>
        <v>0</v>
      </c>
      <c r="K2837" s="1">
        <f>Covaf!X2837</f>
        <v>0</v>
      </c>
    </row>
    <row r="2838" spans="1:11">
      <c r="A2838" s="1" t="str">
        <f t="shared" si="44"/>
        <v>NO</v>
      </c>
      <c r="B2838" s="36">
        <f>Covaf!B2838</f>
        <v>0</v>
      </c>
      <c r="C2838" s="36" t="str">
        <f>CONCATENATE(Covaf!E2838,"_",Covaf!F2838,"_",Covaf!G2838)</f>
        <v>__</v>
      </c>
      <c r="D2838" s="6" t="str">
        <f>IFERROR(VLOOKUP(C2838,BIVA!$C$3:$J$5311,3,0),"")</f>
        <v/>
      </c>
      <c r="E2838" s="6" t="str">
        <f>IFERROR(VLOOKUP(C2838,BIVA!$C$3:$J$5311,4,0),"")</f>
        <v/>
      </c>
      <c r="F2838" s="1" t="str">
        <f>IFERROR(VLOOKUP(C2838,BIVA!$C$3:$J$5311,5,0),"")</f>
        <v/>
      </c>
      <c r="G2838" s="6" t="str">
        <f>IFERROR(VLOOKUP(C2838,BIVA!$C$3:$J$5311,6,0),"")</f>
        <v/>
      </c>
      <c r="H2838" s="6" t="str">
        <f>IFERROR(VLOOKUP(C2838,BIVA!$C$3:$J$5311,7,0),"")</f>
        <v/>
      </c>
      <c r="I2838" s="6" t="str">
        <f>IFERROR(VLOOKUP(C2838,BIVA!$C$3:$J$5311,8,0),"")</f>
        <v/>
      </c>
      <c r="J2838" s="7">
        <f>Covaf!H2838</f>
        <v>0</v>
      </c>
      <c r="K2838" s="1">
        <f>Covaf!X2838</f>
        <v>0</v>
      </c>
    </row>
    <row r="2839" spans="1:11">
      <c r="A2839" s="1" t="str">
        <f t="shared" si="44"/>
        <v>NO</v>
      </c>
      <c r="B2839" s="36">
        <f>Covaf!B2839</f>
        <v>0</v>
      </c>
      <c r="C2839" s="36" t="str">
        <f>CONCATENATE(Covaf!E2839,"_",Covaf!F2839,"_",Covaf!G2839)</f>
        <v>__</v>
      </c>
      <c r="D2839" s="6" t="str">
        <f>IFERROR(VLOOKUP(C2839,BIVA!$C$3:$J$5311,3,0),"")</f>
        <v/>
      </c>
      <c r="E2839" s="6" t="str">
        <f>IFERROR(VLOOKUP(C2839,BIVA!$C$3:$J$5311,4,0),"")</f>
        <v/>
      </c>
      <c r="F2839" s="1" t="str">
        <f>IFERROR(VLOOKUP(C2839,BIVA!$C$3:$J$5311,5,0),"")</f>
        <v/>
      </c>
      <c r="G2839" s="6" t="str">
        <f>IFERROR(VLOOKUP(C2839,BIVA!$C$3:$J$5311,6,0),"")</f>
        <v/>
      </c>
      <c r="H2839" s="6" t="str">
        <f>IFERROR(VLOOKUP(C2839,BIVA!$C$3:$J$5311,7,0),"")</f>
        <v/>
      </c>
      <c r="I2839" s="6" t="str">
        <f>IFERROR(VLOOKUP(C2839,BIVA!$C$3:$J$5311,8,0),"")</f>
        <v/>
      </c>
      <c r="J2839" s="7">
        <f>Covaf!H2839</f>
        <v>0</v>
      </c>
      <c r="K2839" s="1">
        <f>Covaf!X2839</f>
        <v>0</v>
      </c>
    </row>
    <row r="2840" spans="1:11">
      <c r="A2840" s="1" t="str">
        <f t="shared" si="44"/>
        <v>NO</v>
      </c>
      <c r="B2840" s="36">
        <f>Covaf!B2840</f>
        <v>0</v>
      </c>
      <c r="C2840" s="36" t="str">
        <f>CONCATENATE(Covaf!E2840,"_",Covaf!F2840,"_",Covaf!G2840)</f>
        <v>__</v>
      </c>
      <c r="D2840" s="6" t="str">
        <f>IFERROR(VLOOKUP(C2840,BIVA!$C$3:$J$5311,3,0),"")</f>
        <v/>
      </c>
      <c r="E2840" s="6" t="str">
        <f>IFERROR(VLOOKUP(C2840,BIVA!$C$3:$J$5311,4,0),"")</f>
        <v/>
      </c>
      <c r="F2840" s="1" t="str">
        <f>IFERROR(VLOOKUP(C2840,BIVA!$C$3:$J$5311,5,0),"")</f>
        <v/>
      </c>
      <c r="G2840" s="6" t="str">
        <f>IFERROR(VLOOKUP(C2840,BIVA!$C$3:$J$5311,6,0),"")</f>
        <v/>
      </c>
      <c r="H2840" s="6" t="str">
        <f>IFERROR(VLOOKUP(C2840,BIVA!$C$3:$J$5311,7,0),"")</f>
        <v/>
      </c>
      <c r="I2840" s="6" t="str">
        <f>IFERROR(VLOOKUP(C2840,BIVA!$C$3:$J$5311,8,0),"")</f>
        <v/>
      </c>
      <c r="J2840" s="7">
        <f>Covaf!H2840</f>
        <v>0</v>
      </c>
      <c r="K2840" s="1">
        <f>Covaf!X2840</f>
        <v>0</v>
      </c>
    </row>
    <row r="2841" spans="1:11">
      <c r="A2841" s="1" t="str">
        <f t="shared" si="44"/>
        <v>NO</v>
      </c>
      <c r="B2841" s="36">
        <f>Covaf!B2841</f>
        <v>0</v>
      </c>
      <c r="C2841" s="36" t="str">
        <f>CONCATENATE(Covaf!E2841,"_",Covaf!F2841,"_",Covaf!G2841)</f>
        <v>__</v>
      </c>
      <c r="D2841" s="6" t="str">
        <f>IFERROR(VLOOKUP(C2841,BIVA!$C$3:$J$5311,3,0),"")</f>
        <v/>
      </c>
      <c r="E2841" s="6" t="str">
        <f>IFERROR(VLOOKUP(C2841,BIVA!$C$3:$J$5311,4,0),"")</f>
        <v/>
      </c>
      <c r="F2841" s="1" t="str">
        <f>IFERROR(VLOOKUP(C2841,BIVA!$C$3:$J$5311,5,0),"")</f>
        <v/>
      </c>
      <c r="G2841" s="6" t="str">
        <f>IFERROR(VLOOKUP(C2841,BIVA!$C$3:$J$5311,6,0),"")</f>
        <v/>
      </c>
      <c r="H2841" s="6" t="str">
        <f>IFERROR(VLOOKUP(C2841,BIVA!$C$3:$J$5311,7,0),"")</f>
        <v/>
      </c>
      <c r="I2841" s="6" t="str">
        <f>IFERROR(VLOOKUP(C2841,BIVA!$C$3:$J$5311,8,0),"")</f>
        <v/>
      </c>
      <c r="J2841" s="7">
        <f>Covaf!H2841</f>
        <v>0</v>
      </c>
      <c r="K2841" s="1">
        <f>Covaf!X2841</f>
        <v>0</v>
      </c>
    </row>
    <row r="2842" spans="1:11">
      <c r="A2842" s="1" t="str">
        <f t="shared" si="44"/>
        <v>NO</v>
      </c>
      <c r="B2842" s="36">
        <f>Covaf!B2842</f>
        <v>0</v>
      </c>
      <c r="C2842" s="36" t="str">
        <f>CONCATENATE(Covaf!E2842,"_",Covaf!F2842,"_",Covaf!G2842)</f>
        <v>__</v>
      </c>
      <c r="D2842" s="6" t="str">
        <f>IFERROR(VLOOKUP(C2842,BIVA!$C$3:$J$5311,3,0),"")</f>
        <v/>
      </c>
      <c r="E2842" s="6" t="str">
        <f>IFERROR(VLOOKUP(C2842,BIVA!$C$3:$J$5311,4,0),"")</f>
        <v/>
      </c>
      <c r="F2842" s="1" t="str">
        <f>IFERROR(VLOOKUP(C2842,BIVA!$C$3:$J$5311,5,0),"")</f>
        <v/>
      </c>
      <c r="G2842" s="6" t="str">
        <f>IFERROR(VLOOKUP(C2842,BIVA!$C$3:$J$5311,6,0),"")</f>
        <v/>
      </c>
      <c r="H2842" s="6" t="str">
        <f>IFERROR(VLOOKUP(C2842,BIVA!$C$3:$J$5311,7,0),"")</f>
        <v/>
      </c>
      <c r="I2842" s="6" t="str">
        <f>IFERROR(VLOOKUP(C2842,BIVA!$C$3:$J$5311,8,0),"")</f>
        <v/>
      </c>
      <c r="J2842" s="7">
        <f>Covaf!H2842</f>
        <v>0</v>
      </c>
      <c r="K2842" s="1">
        <f>Covaf!X2842</f>
        <v>0</v>
      </c>
    </row>
    <row r="2843" spans="1:11">
      <c r="A2843" s="1" t="str">
        <f t="shared" si="44"/>
        <v>NO</v>
      </c>
      <c r="B2843" s="36">
        <f>Covaf!B2843</f>
        <v>0</v>
      </c>
      <c r="C2843" s="36" t="str">
        <f>CONCATENATE(Covaf!E2843,"_",Covaf!F2843,"_",Covaf!G2843)</f>
        <v>__</v>
      </c>
      <c r="D2843" s="6" t="str">
        <f>IFERROR(VLOOKUP(C2843,BIVA!$C$3:$J$5311,3,0),"")</f>
        <v/>
      </c>
      <c r="E2843" s="6" t="str">
        <f>IFERROR(VLOOKUP(C2843,BIVA!$C$3:$J$5311,4,0),"")</f>
        <v/>
      </c>
      <c r="F2843" s="1" t="str">
        <f>IFERROR(VLOOKUP(C2843,BIVA!$C$3:$J$5311,5,0),"")</f>
        <v/>
      </c>
      <c r="G2843" s="6" t="str">
        <f>IFERROR(VLOOKUP(C2843,BIVA!$C$3:$J$5311,6,0),"")</f>
        <v/>
      </c>
      <c r="H2843" s="6" t="str">
        <f>IFERROR(VLOOKUP(C2843,BIVA!$C$3:$J$5311,7,0),"")</f>
        <v/>
      </c>
      <c r="I2843" s="6" t="str">
        <f>IFERROR(VLOOKUP(C2843,BIVA!$C$3:$J$5311,8,0),"")</f>
        <v/>
      </c>
      <c r="J2843" s="7">
        <f>Covaf!H2843</f>
        <v>0</v>
      </c>
      <c r="K2843" s="1">
        <f>Covaf!X2843</f>
        <v>0</v>
      </c>
    </row>
    <row r="2844" spans="1:11">
      <c r="A2844" s="1" t="str">
        <f t="shared" si="44"/>
        <v>NO</v>
      </c>
      <c r="B2844" s="36">
        <f>Covaf!B2844</f>
        <v>0</v>
      </c>
      <c r="C2844" s="36" t="str">
        <f>CONCATENATE(Covaf!E2844,"_",Covaf!F2844,"_",Covaf!G2844)</f>
        <v>__</v>
      </c>
      <c r="D2844" s="6" t="str">
        <f>IFERROR(VLOOKUP(C2844,BIVA!$C$3:$J$5311,3,0),"")</f>
        <v/>
      </c>
      <c r="E2844" s="6" t="str">
        <f>IFERROR(VLOOKUP(C2844,BIVA!$C$3:$J$5311,4,0),"")</f>
        <v/>
      </c>
      <c r="F2844" s="1" t="str">
        <f>IFERROR(VLOOKUP(C2844,BIVA!$C$3:$J$5311,5,0),"")</f>
        <v/>
      </c>
      <c r="G2844" s="6" t="str">
        <f>IFERROR(VLOOKUP(C2844,BIVA!$C$3:$J$5311,6,0),"")</f>
        <v/>
      </c>
      <c r="H2844" s="6" t="str">
        <f>IFERROR(VLOOKUP(C2844,BIVA!$C$3:$J$5311,7,0),"")</f>
        <v/>
      </c>
      <c r="I2844" s="6" t="str">
        <f>IFERROR(VLOOKUP(C2844,BIVA!$C$3:$J$5311,8,0),"")</f>
        <v/>
      </c>
      <c r="J2844" s="7">
        <f>Covaf!H2844</f>
        <v>0</v>
      </c>
      <c r="K2844" s="1">
        <f>Covaf!X2844</f>
        <v>0</v>
      </c>
    </row>
    <row r="2845" spans="1:11">
      <c r="A2845" s="1" t="str">
        <f t="shared" si="44"/>
        <v>NO</v>
      </c>
      <c r="B2845" s="36">
        <f>Covaf!B2845</f>
        <v>0</v>
      </c>
      <c r="C2845" s="36" t="str">
        <f>CONCATENATE(Covaf!E2845,"_",Covaf!F2845,"_",Covaf!G2845)</f>
        <v>__</v>
      </c>
      <c r="D2845" s="6" t="str">
        <f>IFERROR(VLOOKUP(C2845,BIVA!$C$3:$J$5311,3,0),"")</f>
        <v/>
      </c>
      <c r="E2845" s="6" t="str">
        <f>IFERROR(VLOOKUP(C2845,BIVA!$C$3:$J$5311,4,0),"")</f>
        <v/>
      </c>
      <c r="F2845" s="1" t="str">
        <f>IFERROR(VLOOKUP(C2845,BIVA!$C$3:$J$5311,5,0),"")</f>
        <v/>
      </c>
      <c r="G2845" s="6" t="str">
        <f>IFERROR(VLOOKUP(C2845,BIVA!$C$3:$J$5311,6,0),"")</f>
        <v/>
      </c>
      <c r="H2845" s="6" t="str">
        <f>IFERROR(VLOOKUP(C2845,BIVA!$C$3:$J$5311,7,0),"")</f>
        <v/>
      </c>
      <c r="I2845" s="6" t="str">
        <f>IFERROR(VLOOKUP(C2845,BIVA!$C$3:$J$5311,8,0),"")</f>
        <v/>
      </c>
      <c r="J2845" s="7">
        <f>Covaf!H2845</f>
        <v>0</v>
      </c>
      <c r="K2845" s="1">
        <f>Covaf!X2845</f>
        <v>0</v>
      </c>
    </row>
    <row r="2846" spans="1:11">
      <c r="A2846" s="1" t="str">
        <f t="shared" si="44"/>
        <v>NO</v>
      </c>
      <c r="B2846" s="36">
        <f>Covaf!B2846</f>
        <v>0</v>
      </c>
      <c r="C2846" s="36" t="str">
        <f>CONCATENATE(Covaf!E2846,"_",Covaf!F2846,"_",Covaf!G2846)</f>
        <v>__</v>
      </c>
      <c r="D2846" s="6" t="str">
        <f>IFERROR(VLOOKUP(C2846,BIVA!$C$3:$J$5311,3,0),"")</f>
        <v/>
      </c>
      <c r="E2846" s="6" t="str">
        <f>IFERROR(VLOOKUP(C2846,BIVA!$C$3:$J$5311,4,0),"")</f>
        <v/>
      </c>
      <c r="F2846" s="1" t="str">
        <f>IFERROR(VLOOKUP(C2846,BIVA!$C$3:$J$5311,5,0),"")</f>
        <v/>
      </c>
      <c r="G2846" s="6" t="str">
        <f>IFERROR(VLOOKUP(C2846,BIVA!$C$3:$J$5311,6,0),"")</f>
        <v/>
      </c>
      <c r="H2846" s="6" t="str">
        <f>IFERROR(VLOOKUP(C2846,BIVA!$C$3:$J$5311,7,0),"")</f>
        <v/>
      </c>
      <c r="I2846" s="6" t="str">
        <f>IFERROR(VLOOKUP(C2846,BIVA!$C$3:$J$5311,8,0),"")</f>
        <v/>
      </c>
      <c r="J2846" s="7">
        <f>Covaf!H2846</f>
        <v>0</v>
      </c>
      <c r="K2846" s="1">
        <f>Covaf!X2846</f>
        <v>0</v>
      </c>
    </row>
    <row r="2847" spans="1:11">
      <c r="A2847" s="1" t="str">
        <f t="shared" si="44"/>
        <v>NO</v>
      </c>
      <c r="B2847" s="36">
        <f>Covaf!B2847</f>
        <v>0</v>
      </c>
      <c r="C2847" s="36" t="str">
        <f>CONCATENATE(Covaf!E2847,"_",Covaf!F2847,"_",Covaf!G2847)</f>
        <v>__</v>
      </c>
      <c r="D2847" s="6" t="str">
        <f>IFERROR(VLOOKUP(C2847,BIVA!$C$3:$J$5311,3,0),"")</f>
        <v/>
      </c>
      <c r="E2847" s="6" t="str">
        <f>IFERROR(VLOOKUP(C2847,BIVA!$C$3:$J$5311,4,0),"")</f>
        <v/>
      </c>
      <c r="F2847" s="1" t="str">
        <f>IFERROR(VLOOKUP(C2847,BIVA!$C$3:$J$5311,5,0),"")</f>
        <v/>
      </c>
      <c r="G2847" s="6" t="str">
        <f>IFERROR(VLOOKUP(C2847,BIVA!$C$3:$J$5311,6,0),"")</f>
        <v/>
      </c>
      <c r="H2847" s="6" t="str">
        <f>IFERROR(VLOOKUP(C2847,BIVA!$C$3:$J$5311,7,0),"")</f>
        <v/>
      </c>
      <c r="I2847" s="6" t="str">
        <f>IFERROR(VLOOKUP(C2847,BIVA!$C$3:$J$5311,8,0),"")</f>
        <v/>
      </c>
      <c r="J2847" s="7">
        <f>Covaf!H2847</f>
        <v>0</v>
      </c>
      <c r="K2847" s="1">
        <f>Covaf!X2847</f>
        <v>0</v>
      </c>
    </row>
    <row r="2848" spans="1:11">
      <c r="A2848" s="1" t="str">
        <f t="shared" si="44"/>
        <v>NO</v>
      </c>
      <c r="B2848" s="36">
        <f>Covaf!B2848</f>
        <v>0</v>
      </c>
      <c r="C2848" s="36" t="str">
        <f>CONCATENATE(Covaf!E2848,"_",Covaf!F2848,"_",Covaf!G2848)</f>
        <v>__</v>
      </c>
      <c r="D2848" s="6" t="str">
        <f>IFERROR(VLOOKUP(C2848,BIVA!$C$3:$J$5311,3,0),"")</f>
        <v/>
      </c>
      <c r="E2848" s="6" t="str">
        <f>IFERROR(VLOOKUP(C2848,BIVA!$C$3:$J$5311,4,0),"")</f>
        <v/>
      </c>
      <c r="F2848" s="1" t="str">
        <f>IFERROR(VLOOKUP(C2848,BIVA!$C$3:$J$5311,5,0),"")</f>
        <v/>
      </c>
      <c r="G2848" s="6" t="str">
        <f>IFERROR(VLOOKUP(C2848,BIVA!$C$3:$J$5311,6,0),"")</f>
        <v/>
      </c>
      <c r="H2848" s="6" t="str">
        <f>IFERROR(VLOOKUP(C2848,BIVA!$C$3:$J$5311,7,0),"")</f>
        <v/>
      </c>
      <c r="I2848" s="6" t="str">
        <f>IFERROR(VLOOKUP(C2848,BIVA!$C$3:$J$5311,8,0),"")</f>
        <v/>
      </c>
      <c r="J2848" s="7">
        <f>Covaf!H2848</f>
        <v>0</v>
      </c>
      <c r="K2848" s="1">
        <f>Covaf!X2848</f>
        <v>0</v>
      </c>
    </row>
    <row r="2849" spans="1:11">
      <c r="A2849" s="1" t="str">
        <f t="shared" si="44"/>
        <v>NO</v>
      </c>
      <c r="B2849" s="36">
        <f>Covaf!B2849</f>
        <v>0</v>
      </c>
      <c r="C2849" s="36" t="str">
        <f>CONCATENATE(Covaf!E2849,"_",Covaf!F2849,"_",Covaf!G2849)</f>
        <v>__</v>
      </c>
      <c r="D2849" s="6" t="str">
        <f>IFERROR(VLOOKUP(C2849,BIVA!$C$3:$J$5311,3,0),"")</f>
        <v/>
      </c>
      <c r="E2849" s="6" t="str">
        <f>IFERROR(VLOOKUP(C2849,BIVA!$C$3:$J$5311,4,0),"")</f>
        <v/>
      </c>
      <c r="F2849" s="1" t="str">
        <f>IFERROR(VLOOKUP(C2849,BIVA!$C$3:$J$5311,5,0),"")</f>
        <v/>
      </c>
      <c r="G2849" s="6" t="str">
        <f>IFERROR(VLOOKUP(C2849,BIVA!$C$3:$J$5311,6,0),"")</f>
        <v/>
      </c>
      <c r="H2849" s="6" t="str">
        <f>IFERROR(VLOOKUP(C2849,BIVA!$C$3:$J$5311,7,0),"")</f>
        <v/>
      </c>
      <c r="I2849" s="6" t="str">
        <f>IFERROR(VLOOKUP(C2849,BIVA!$C$3:$J$5311,8,0),"")</f>
        <v/>
      </c>
      <c r="J2849" s="7">
        <f>Covaf!H2849</f>
        <v>0</v>
      </c>
      <c r="K2849" s="1">
        <f>Covaf!X2849</f>
        <v>0</v>
      </c>
    </row>
    <row r="2850" spans="1:11">
      <c r="A2850" s="1" t="str">
        <f t="shared" si="44"/>
        <v>NO</v>
      </c>
      <c r="B2850" s="36">
        <f>Covaf!B2850</f>
        <v>0</v>
      </c>
      <c r="C2850" s="36" t="str">
        <f>CONCATENATE(Covaf!E2850,"_",Covaf!F2850,"_",Covaf!G2850)</f>
        <v>__</v>
      </c>
      <c r="D2850" s="6" t="str">
        <f>IFERROR(VLOOKUP(C2850,BIVA!$C$3:$J$5311,3,0),"")</f>
        <v/>
      </c>
      <c r="E2850" s="6" t="str">
        <f>IFERROR(VLOOKUP(C2850,BIVA!$C$3:$J$5311,4,0),"")</f>
        <v/>
      </c>
      <c r="F2850" s="1" t="str">
        <f>IFERROR(VLOOKUP(C2850,BIVA!$C$3:$J$5311,5,0),"")</f>
        <v/>
      </c>
      <c r="G2850" s="6" t="str">
        <f>IFERROR(VLOOKUP(C2850,BIVA!$C$3:$J$5311,6,0),"")</f>
        <v/>
      </c>
      <c r="H2850" s="6" t="str">
        <f>IFERROR(VLOOKUP(C2850,BIVA!$C$3:$J$5311,7,0),"")</f>
        <v/>
      </c>
      <c r="I2850" s="6" t="str">
        <f>IFERROR(VLOOKUP(C2850,BIVA!$C$3:$J$5311,8,0),"")</f>
        <v/>
      </c>
      <c r="J2850" s="7">
        <f>Covaf!H2850</f>
        <v>0</v>
      </c>
      <c r="K2850" s="1">
        <f>Covaf!X2850</f>
        <v>0</v>
      </c>
    </row>
    <row r="2851" spans="1:11">
      <c r="A2851" s="1" t="str">
        <f t="shared" si="44"/>
        <v>NO</v>
      </c>
      <c r="B2851" s="36">
        <f>Covaf!B2851</f>
        <v>0</v>
      </c>
      <c r="C2851" s="36" t="str">
        <f>CONCATENATE(Covaf!E2851,"_",Covaf!F2851,"_",Covaf!G2851)</f>
        <v>__</v>
      </c>
      <c r="D2851" s="6" t="str">
        <f>IFERROR(VLOOKUP(C2851,BIVA!$C$3:$J$5311,3,0),"")</f>
        <v/>
      </c>
      <c r="E2851" s="6" t="str">
        <f>IFERROR(VLOOKUP(C2851,BIVA!$C$3:$J$5311,4,0),"")</f>
        <v/>
      </c>
      <c r="F2851" s="1" t="str">
        <f>IFERROR(VLOOKUP(C2851,BIVA!$C$3:$J$5311,5,0),"")</f>
        <v/>
      </c>
      <c r="G2851" s="6" t="str">
        <f>IFERROR(VLOOKUP(C2851,BIVA!$C$3:$J$5311,6,0),"")</f>
        <v/>
      </c>
      <c r="H2851" s="6" t="str">
        <f>IFERROR(VLOOKUP(C2851,BIVA!$C$3:$J$5311,7,0),"")</f>
        <v/>
      </c>
      <c r="I2851" s="6" t="str">
        <f>IFERROR(VLOOKUP(C2851,BIVA!$C$3:$J$5311,8,0),"")</f>
        <v/>
      </c>
      <c r="J2851" s="7">
        <f>Covaf!H2851</f>
        <v>0</v>
      </c>
      <c r="K2851" s="1">
        <f>Covaf!X2851</f>
        <v>0</v>
      </c>
    </row>
    <row r="2852" spans="1:11">
      <c r="A2852" s="1" t="str">
        <f t="shared" si="44"/>
        <v>NO</v>
      </c>
      <c r="B2852" s="36">
        <f>Covaf!B2852</f>
        <v>0</v>
      </c>
      <c r="C2852" s="36" t="str">
        <f>CONCATENATE(Covaf!E2852,"_",Covaf!F2852,"_",Covaf!G2852)</f>
        <v>__</v>
      </c>
      <c r="D2852" s="6" t="str">
        <f>IFERROR(VLOOKUP(C2852,BIVA!$C$3:$J$5311,3,0),"")</f>
        <v/>
      </c>
      <c r="E2852" s="6" t="str">
        <f>IFERROR(VLOOKUP(C2852,BIVA!$C$3:$J$5311,4,0),"")</f>
        <v/>
      </c>
      <c r="F2852" s="1" t="str">
        <f>IFERROR(VLOOKUP(C2852,BIVA!$C$3:$J$5311,5,0),"")</f>
        <v/>
      </c>
      <c r="G2852" s="6" t="str">
        <f>IFERROR(VLOOKUP(C2852,BIVA!$C$3:$J$5311,6,0),"")</f>
        <v/>
      </c>
      <c r="H2852" s="6" t="str">
        <f>IFERROR(VLOOKUP(C2852,BIVA!$C$3:$J$5311,7,0),"")</f>
        <v/>
      </c>
      <c r="I2852" s="6" t="str">
        <f>IFERROR(VLOOKUP(C2852,BIVA!$C$3:$J$5311,8,0),"")</f>
        <v/>
      </c>
      <c r="J2852" s="7">
        <f>Covaf!H2852</f>
        <v>0</v>
      </c>
      <c r="K2852" s="1">
        <f>Covaf!X2852</f>
        <v>0</v>
      </c>
    </row>
    <row r="2853" spans="1:11">
      <c r="A2853" s="1" t="str">
        <f t="shared" si="44"/>
        <v>NO</v>
      </c>
      <c r="B2853" s="36">
        <f>Covaf!B2853</f>
        <v>0</v>
      </c>
      <c r="C2853" s="36" t="str">
        <f>CONCATENATE(Covaf!E2853,"_",Covaf!F2853,"_",Covaf!G2853)</f>
        <v>__</v>
      </c>
      <c r="D2853" s="6" t="str">
        <f>IFERROR(VLOOKUP(C2853,BIVA!$C$3:$J$5311,3,0),"")</f>
        <v/>
      </c>
      <c r="E2853" s="6" t="str">
        <f>IFERROR(VLOOKUP(C2853,BIVA!$C$3:$J$5311,4,0),"")</f>
        <v/>
      </c>
      <c r="F2853" s="1" t="str">
        <f>IFERROR(VLOOKUP(C2853,BIVA!$C$3:$J$5311,5,0),"")</f>
        <v/>
      </c>
      <c r="G2853" s="6" t="str">
        <f>IFERROR(VLOOKUP(C2853,BIVA!$C$3:$J$5311,6,0),"")</f>
        <v/>
      </c>
      <c r="H2853" s="6" t="str">
        <f>IFERROR(VLOOKUP(C2853,BIVA!$C$3:$J$5311,7,0),"")</f>
        <v/>
      </c>
      <c r="I2853" s="6" t="str">
        <f>IFERROR(VLOOKUP(C2853,BIVA!$C$3:$J$5311,8,0),"")</f>
        <v/>
      </c>
      <c r="J2853" s="7">
        <f>Covaf!H2853</f>
        <v>0</v>
      </c>
      <c r="K2853" s="1">
        <f>Covaf!X2853</f>
        <v>0</v>
      </c>
    </row>
    <row r="2854" spans="1:11">
      <c r="A2854" s="1" t="str">
        <f t="shared" si="44"/>
        <v>NO</v>
      </c>
      <c r="B2854" s="36">
        <f>Covaf!B2854</f>
        <v>0</v>
      </c>
      <c r="C2854" s="36" t="str">
        <f>CONCATENATE(Covaf!E2854,"_",Covaf!F2854,"_",Covaf!G2854)</f>
        <v>__</v>
      </c>
      <c r="D2854" s="6" t="str">
        <f>IFERROR(VLOOKUP(C2854,BIVA!$C$3:$J$5311,3,0),"")</f>
        <v/>
      </c>
      <c r="E2854" s="6" t="str">
        <f>IFERROR(VLOOKUP(C2854,BIVA!$C$3:$J$5311,4,0),"")</f>
        <v/>
      </c>
      <c r="F2854" s="1" t="str">
        <f>IFERROR(VLOOKUP(C2854,BIVA!$C$3:$J$5311,5,0),"")</f>
        <v/>
      </c>
      <c r="G2854" s="6" t="str">
        <f>IFERROR(VLOOKUP(C2854,BIVA!$C$3:$J$5311,6,0),"")</f>
        <v/>
      </c>
      <c r="H2854" s="6" t="str">
        <f>IFERROR(VLOOKUP(C2854,BIVA!$C$3:$J$5311,7,0),"")</f>
        <v/>
      </c>
      <c r="I2854" s="6" t="str">
        <f>IFERROR(VLOOKUP(C2854,BIVA!$C$3:$J$5311,8,0),"")</f>
        <v/>
      </c>
      <c r="J2854" s="7">
        <f>Covaf!H2854</f>
        <v>0</v>
      </c>
      <c r="K2854" s="1">
        <f>Covaf!X2854</f>
        <v>0</v>
      </c>
    </row>
    <row r="2855" spans="1:11">
      <c r="A2855" s="1" t="str">
        <f t="shared" si="44"/>
        <v>NO</v>
      </c>
      <c r="B2855" s="36">
        <f>Covaf!B2855</f>
        <v>0</v>
      </c>
      <c r="C2855" s="36" t="str">
        <f>CONCATENATE(Covaf!E2855,"_",Covaf!F2855,"_",Covaf!G2855)</f>
        <v>__</v>
      </c>
      <c r="D2855" s="6" t="str">
        <f>IFERROR(VLOOKUP(C2855,BIVA!$C$3:$J$5311,3,0),"")</f>
        <v/>
      </c>
      <c r="E2855" s="6" t="str">
        <f>IFERROR(VLOOKUP(C2855,BIVA!$C$3:$J$5311,4,0),"")</f>
        <v/>
      </c>
      <c r="F2855" s="1" t="str">
        <f>IFERROR(VLOOKUP(C2855,BIVA!$C$3:$J$5311,5,0),"")</f>
        <v/>
      </c>
      <c r="G2855" s="6" t="str">
        <f>IFERROR(VLOOKUP(C2855,BIVA!$C$3:$J$5311,6,0),"")</f>
        <v/>
      </c>
      <c r="H2855" s="6" t="str">
        <f>IFERROR(VLOOKUP(C2855,BIVA!$C$3:$J$5311,7,0),"")</f>
        <v/>
      </c>
      <c r="I2855" s="6" t="str">
        <f>IFERROR(VLOOKUP(C2855,BIVA!$C$3:$J$5311,8,0),"")</f>
        <v/>
      </c>
      <c r="J2855" s="7">
        <f>Covaf!H2855</f>
        <v>0</v>
      </c>
      <c r="K2855" s="1">
        <f>Covaf!X2855</f>
        <v>0</v>
      </c>
    </row>
    <row r="2856" spans="1:11">
      <c r="A2856" s="1" t="str">
        <f t="shared" si="44"/>
        <v>NO</v>
      </c>
      <c r="B2856" s="36">
        <f>Covaf!B2856</f>
        <v>0</v>
      </c>
      <c r="C2856" s="36" t="str">
        <f>CONCATENATE(Covaf!E2856,"_",Covaf!F2856,"_",Covaf!G2856)</f>
        <v>__</v>
      </c>
      <c r="D2856" s="6" t="str">
        <f>IFERROR(VLOOKUP(C2856,BIVA!$C$3:$J$5311,3,0),"")</f>
        <v/>
      </c>
      <c r="E2856" s="6" t="str">
        <f>IFERROR(VLOOKUP(C2856,BIVA!$C$3:$J$5311,4,0),"")</f>
        <v/>
      </c>
      <c r="F2856" s="1" t="str">
        <f>IFERROR(VLOOKUP(C2856,BIVA!$C$3:$J$5311,5,0),"")</f>
        <v/>
      </c>
      <c r="G2856" s="6" t="str">
        <f>IFERROR(VLOOKUP(C2856,BIVA!$C$3:$J$5311,6,0),"")</f>
        <v/>
      </c>
      <c r="H2856" s="6" t="str">
        <f>IFERROR(VLOOKUP(C2856,BIVA!$C$3:$J$5311,7,0),"")</f>
        <v/>
      </c>
      <c r="I2856" s="6" t="str">
        <f>IFERROR(VLOOKUP(C2856,BIVA!$C$3:$J$5311,8,0),"")</f>
        <v/>
      </c>
      <c r="J2856" s="7">
        <f>Covaf!H2856</f>
        <v>0</v>
      </c>
      <c r="K2856" s="1">
        <f>Covaf!X2856</f>
        <v>0</v>
      </c>
    </row>
    <row r="2857" spans="1:11">
      <c r="A2857" s="1" t="str">
        <f t="shared" si="44"/>
        <v>NO</v>
      </c>
      <c r="B2857" s="36">
        <f>Covaf!B2857</f>
        <v>0</v>
      </c>
      <c r="C2857" s="36" t="str">
        <f>CONCATENATE(Covaf!E2857,"_",Covaf!F2857,"_",Covaf!G2857)</f>
        <v>__</v>
      </c>
      <c r="D2857" s="6" t="str">
        <f>IFERROR(VLOOKUP(C2857,BIVA!$C$3:$J$5311,3,0),"")</f>
        <v/>
      </c>
      <c r="E2857" s="6" t="str">
        <f>IFERROR(VLOOKUP(C2857,BIVA!$C$3:$J$5311,4,0),"")</f>
        <v/>
      </c>
      <c r="F2857" s="1" t="str">
        <f>IFERROR(VLOOKUP(C2857,BIVA!$C$3:$J$5311,5,0),"")</f>
        <v/>
      </c>
      <c r="G2857" s="6" t="str">
        <f>IFERROR(VLOOKUP(C2857,BIVA!$C$3:$J$5311,6,0),"")</f>
        <v/>
      </c>
      <c r="H2857" s="6" t="str">
        <f>IFERROR(VLOOKUP(C2857,BIVA!$C$3:$J$5311,7,0),"")</f>
        <v/>
      </c>
      <c r="I2857" s="6" t="str">
        <f>IFERROR(VLOOKUP(C2857,BIVA!$C$3:$J$5311,8,0),"")</f>
        <v/>
      </c>
      <c r="J2857" s="7">
        <f>Covaf!H2857</f>
        <v>0</v>
      </c>
      <c r="K2857" s="1">
        <f>Covaf!X2857</f>
        <v>0</v>
      </c>
    </row>
    <row r="2858" spans="1:11">
      <c r="A2858" s="1" t="str">
        <f t="shared" si="44"/>
        <v>NO</v>
      </c>
      <c r="B2858" s="36">
        <f>Covaf!B2858</f>
        <v>0</v>
      </c>
      <c r="C2858" s="36" t="str">
        <f>CONCATENATE(Covaf!E2858,"_",Covaf!F2858,"_",Covaf!G2858)</f>
        <v>__</v>
      </c>
      <c r="D2858" s="6" t="str">
        <f>IFERROR(VLOOKUP(C2858,BIVA!$C$3:$J$5311,3,0),"")</f>
        <v/>
      </c>
      <c r="E2858" s="6" t="str">
        <f>IFERROR(VLOOKUP(C2858,BIVA!$C$3:$J$5311,4,0),"")</f>
        <v/>
      </c>
      <c r="F2858" s="1" t="str">
        <f>IFERROR(VLOOKUP(C2858,BIVA!$C$3:$J$5311,5,0),"")</f>
        <v/>
      </c>
      <c r="G2858" s="6" t="str">
        <f>IFERROR(VLOOKUP(C2858,BIVA!$C$3:$J$5311,6,0),"")</f>
        <v/>
      </c>
      <c r="H2858" s="6" t="str">
        <f>IFERROR(VLOOKUP(C2858,BIVA!$C$3:$J$5311,7,0),"")</f>
        <v/>
      </c>
      <c r="I2858" s="6" t="str">
        <f>IFERROR(VLOOKUP(C2858,BIVA!$C$3:$J$5311,8,0),"")</f>
        <v/>
      </c>
      <c r="J2858" s="7">
        <f>Covaf!H2858</f>
        <v>0</v>
      </c>
      <c r="K2858" s="1">
        <f>Covaf!X2858</f>
        <v>0</v>
      </c>
    </row>
    <row r="2859" spans="1:11">
      <c r="A2859" s="1" t="str">
        <f t="shared" si="44"/>
        <v>NO</v>
      </c>
      <c r="B2859" s="36">
        <f>Covaf!B2859</f>
        <v>0</v>
      </c>
      <c r="C2859" s="36" t="str">
        <f>CONCATENATE(Covaf!E2859,"_",Covaf!F2859,"_",Covaf!G2859)</f>
        <v>__</v>
      </c>
      <c r="D2859" s="6" t="str">
        <f>IFERROR(VLOOKUP(C2859,BIVA!$C$3:$J$5311,3,0),"")</f>
        <v/>
      </c>
      <c r="E2859" s="6" t="str">
        <f>IFERROR(VLOOKUP(C2859,BIVA!$C$3:$J$5311,4,0),"")</f>
        <v/>
      </c>
      <c r="F2859" s="1" t="str">
        <f>IFERROR(VLOOKUP(C2859,BIVA!$C$3:$J$5311,5,0),"")</f>
        <v/>
      </c>
      <c r="G2859" s="6" t="str">
        <f>IFERROR(VLOOKUP(C2859,BIVA!$C$3:$J$5311,6,0),"")</f>
        <v/>
      </c>
      <c r="H2859" s="6" t="str">
        <f>IFERROR(VLOOKUP(C2859,BIVA!$C$3:$J$5311,7,0),"")</f>
        <v/>
      </c>
      <c r="I2859" s="6" t="str">
        <f>IFERROR(VLOOKUP(C2859,BIVA!$C$3:$J$5311,8,0),"")</f>
        <v/>
      </c>
      <c r="J2859" s="7">
        <f>Covaf!H2859</f>
        <v>0</v>
      </c>
      <c r="K2859" s="1">
        <f>Covaf!X2859</f>
        <v>0</v>
      </c>
    </row>
    <row r="2860" spans="1:11">
      <c r="A2860" s="1" t="str">
        <f t="shared" si="44"/>
        <v>NO</v>
      </c>
      <c r="B2860" s="36">
        <f>Covaf!B2860</f>
        <v>0</v>
      </c>
      <c r="C2860" s="36" t="str">
        <f>CONCATENATE(Covaf!E2860,"_",Covaf!F2860,"_",Covaf!G2860)</f>
        <v>__</v>
      </c>
      <c r="D2860" s="6" t="str">
        <f>IFERROR(VLOOKUP(C2860,BIVA!$C$3:$J$5311,3,0),"")</f>
        <v/>
      </c>
      <c r="E2860" s="6" t="str">
        <f>IFERROR(VLOOKUP(C2860,BIVA!$C$3:$J$5311,4,0),"")</f>
        <v/>
      </c>
      <c r="F2860" s="1" t="str">
        <f>IFERROR(VLOOKUP(C2860,BIVA!$C$3:$J$5311,5,0),"")</f>
        <v/>
      </c>
      <c r="G2860" s="6" t="str">
        <f>IFERROR(VLOOKUP(C2860,BIVA!$C$3:$J$5311,6,0),"")</f>
        <v/>
      </c>
      <c r="H2860" s="6" t="str">
        <f>IFERROR(VLOOKUP(C2860,BIVA!$C$3:$J$5311,7,0),"")</f>
        <v/>
      </c>
      <c r="I2860" s="6" t="str">
        <f>IFERROR(VLOOKUP(C2860,BIVA!$C$3:$J$5311,8,0),"")</f>
        <v/>
      </c>
      <c r="J2860" s="7">
        <f>Covaf!H2860</f>
        <v>0</v>
      </c>
      <c r="K2860" s="1">
        <f>Covaf!X2860</f>
        <v>0</v>
      </c>
    </row>
    <row r="2861" spans="1:11">
      <c r="A2861" s="1" t="str">
        <f t="shared" si="44"/>
        <v>NO</v>
      </c>
      <c r="B2861" s="36">
        <f>Covaf!B2861</f>
        <v>0</v>
      </c>
      <c r="C2861" s="36" t="str">
        <f>CONCATENATE(Covaf!E2861,"_",Covaf!F2861,"_",Covaf!G2861)</f>
        <v>__</v>
      </c>
      <c r="D2861" s="6" t="str">
        <f>IFERROR(VLOOKUP(C2861,BIVA!$C$3:$J$5311,3,0),"")</f>
        <v/>
      </c>
      <c r="E2861" s="6" t="str">
        <f>IFERROR(VLOOKUP(C2861,BIVA!$C$3:$J$5311,4,0),"")</f>
        <v/>
      </c>
      <c r="F2861" s="1" t="str">
        <f>IFERROR(VLOOKUP(C2861,BIVA!$C$3:$J$5311,5,0),"")</f>
        <v/>
      </c>
      <c r="G2861" s="6" t="str">
        <f>IFERROR(VLOOKUP(C2861,BIVA!$C$3:$J$5311,6,0),"")</f>
        <v/>
      </c>
      <c r="H2861" s="6" t="str">
        <f>IFERROR(VLOOKUP(C2861,BIVA!$C$3:$J$5311,7,0),"")</f>
        <v/>
      </c>
      <c r="I2861" s="6" t="str">
        <f>IFERROR(VLOOKUP(C2861,BIVA!$C$3:$J$5311,8,0),"")</f>
        <v/>
      </c>
      <c r="J2861" s="7">
        <f>Covaf!H2861</f>
        <v>0</v>
      </c>
      <c r="K2861" s="1">
        <f>Covaf!X2861</f>
        <v>0</v>
      </c>
    </row>
    <row r="2862" spans="1:11">
      <c r="A2862" s="1" t="str">
        <f t="shared" si="44"/>
        <v>NO</v>
      </c>
      <c r="B2862" s="36">
        <f>Covaf!B2862</f>
        <v>0</v>
      </c>
      <c r="C2862" s="36" t="str">
        <f>CONCATENATE(Covaf!E2862,"_",Covaf!F2862,"_",Covaf!G2862)</f>
        <v>__</v>
      </c>
      <c r="D2862" s="6" t="str">
        <f>IFERROR(VLOOKUP(C2862,BIVA!$C$3:$J$5311,3,0),"")</f>
        <v/>
      </c>
      <c r="E2862" s="6" t="str">
        <f>IFERROR(VLOOKUP(C2862,BIVA!$C$3:$J$5311,4,0),"")</f>
        <v/>
      </c>
      <c r="F2862" s="1" t="str">
        <f>IFERROR(VLOOKUP(C2862,BIVA!$C$3:$J$5311,5,0),"")</f>
        <v/>
      </c>
      <c r="G2862" s="6" t="str">
        <f>IFERROR(VLOOKUP(C2862,BIVA!$C$3:$J$5311,6,0),"")</f>
        <v/>
      </c>
      <c r="H2862" s="6" t="str">
        <f>IFERROR(VLOOKUP(C2862,BIVA!$C$3:$J$5311,7,0),"")</f>
        <v/>
      </c>
      <c r="I2862" s="6" t="str">
        <f>IFERROR(VLOOKUP(C2862,BIVA!$C$3:$J$5311,8,0),"")</f>
        <v/>
      </c>
      <c r="J2862" s="7">
        <f>Covaf!H2862</f>
        <v>0</v>
      </c>
      <c r="K2862" s="1">
        <f>Covaf!X2862</f>
        <v>0</v>
      </c>
    </row>
    <row r="2863" spans="1:11">
      <c r="A2863" s="1" t="str">
        <f t="shared" si="44"/>
        <v>NO</v>
      </c>
      <c r="B2863" s="36">
        <f>Covaf!B2863</f>
        <v>0</v>
      </c>
      <c r="C2863" s="36" t="str">
        <f>CONCATENATE(Covaf!E2863,"_",Covaf!F2863,"_",Covaf!G2863)</f>
        <v>__</v>
      </c>
      <c r="D2863" s="6" t="str">
        <f>IFERROR(VLOOKUP(C2863,BIVA!$C$3:$J$5311,3,0),"")</f>
        <v/>
      </c>
      <c r="E2863" s="6" t="str">
        <f>IFERROR(VLOOKUP(C2863,BIVA!$C$3:$J$5311,4,0),"")</f>
        <v/>
      </c>
      <c r="F2863" s="1" t="str">
        <f>IFERROR(VLOOKUP(C2863,BIVA!$C$3:$J$5311,5,0),"")</f>
        <v/>
      </c>
      <c r="G2863" s="6" t="str">
        <f>IFERROR(VLOOKUP(C2863,BIVA!$C$3:$J$5311,6,0),"")</f>
        <v/>
      </c>
      <c r="H2863" s="6" t="str">
        <f>IFERROR(VLOOKUP(C2863,BIVA!$C$3:$J$5311,7,0),"")</f>
        <v/>
      </c>
      <c r="I2863" s="6" t="str">
        <f>IFERROR(VLOOKUP(C2863,BIVA!$C$3:$J$5311,8,0),"")</f>
        <v/>
      </c>
      <c r="J2863" s="7">
        <f>Covaf!H2863</f>
        <v>0</v>
      </c>
      <c r="K2863" s="1">
        <f>Covaf!X2863</f>
        <v>0</v>
      </c>
    </row>
    <row r="2864" spans="1:11">
      <c r="A2864" s="1" t="str">
        <f t="shared" si="44"/>
        <v>NO</v>
      </c>
      <c r="B2864" s="36">
        <f>Covaf!B2864</f>
        <v>0</v>
      </c>
      <c r="C2864" s="36" t="str">
        <f>CONCATENATE(Covaf!E2864,"_",Covaf!F2864,"_",Covaf!G2864)</f>
        <v>__</v>
      </c>
      <c r="D2864" s="6" t="str">
        <f>IFERROR(VLOOKUP(C2864,BIVA!$C$3:$J$5311,3,0),"")</f>
        <v/>
      </c>
      <c r="E2864" s="6" t="str">
        <f>IFERROR(VLOOKUP(C2864,BIVA!$C$3:$J$5311,4,0),"")</f>
        <v/>
      </c>
      <c r="F2864" s="1" t="str">
        <f>IFERROR(VLOOKUP(C2864,BIVA!$C$3:$J$5311,5,0),"")</f>
        <v/>
      </c>
      <c r="G2864" s="6" t="str">
        <f>IFERROR(VLOOKUP(C2864,BIVA!$C$3:$J$5311,6,0),"")</f>
        <v/>
      </c>
      <c r="H2864" s="6" t="str">
        <f>IFERROR(VLOOKUP(C2864,BIVA!$C$3:$J$5311,7,0),"")</f>
        <v/>
      </c>
      <c r="I2864" s="6" t="str">
        <f>IFERROR(VLOOKUP(C2864,BIVA!$C$3:$J$5311,8,0),"")</f>
        <v/>
      </c>
      <c r="J2864" s="7">
        <f>Covaf!H2864</f>
        <v>0</v>
      </c>
      <c r="K2864" s="1">
        <f>Covaf!X2864</f>
        <v>0</v>
      </c>
    </row>
    <row r="2865" spans="1:11">
      <c r="A2865" s="1" t="str">
        <f t="shared" si="44"/>
        <v>NO</v>
      </c>
      <c r="B2865" s="36">
        <f>Covaf!B2865</f>
        <v>0</v>
      </c>
      <c r="C2865" s="36" t="str">
        <f>CONCATENATE(Covaf!E2865,"_",Covaf!F2865,"_",Covaf!G2865)</f>
        <v>__</v>
      </c>
      <c r="D2865" s="6" t="str">
        <f>IFERROR(VLOOKUP(C2865,BIVA!$C$3:$J$5311,3,0),"")</f>
        <v/>
      </c>
      <c r="E2865" s="6" t="str">
        <f>IFERROR(VLOOKUP(C2865,BIVA!$C$3:$J$5311,4,0),"")</f>
        <v/>
      </c>
      <c r="F2865" s="1" t="str">
        <f>IFERROR(VLOOKUP(C2865,BIVA!$C$3:$J$5311,5,0),"")</f>
        <v/>
      </c>
      <c r="G2865" s="6" t="str">
        <f>IFERROR(VLOOKUP(C2865,BIVA!$C$3:$J$5311,6,0),"")</f>
        <v/>
      </c>
      <c r="H2865" s="6" t="str">
        <f>IFERROR(VLOOKUP(C2865,BIVA!$C$3:$J$5311,7,0),"")</f>
        <v/>
      </c>
      <c r="I2865" s="6" t="str">
        <f>IFERROR(VLOOKUP(C2865,BIVA!$C$3:$J$5311,8,0),"")</f>
        <v/>
      </c>
      <c r="J2865" s="7">
        <f>Covaf!H2865</f>
        <v>0</v>
      </c>
      <c r="K2865" s="1">
        <f>Covaf!X2865</f>
        <v>0</v>
      </c>
    </row>
    <row r="2866" spans="1:11">
      <c r="A2866" s="1" t="str">
        <f t="shared" si="44"/>
        <v>NO</v>
      </c>
      <c r="B2866" s="36">
        <f>Covaf!B2866</f>
        <v>0</v>
      </c>
      <c r="C2866" s="36" t="str">
        <f>CONCATENATE(Covaf!E2866,"_",Covaf!F2866,"_",Covaf!G2866)</f>
        <v>__</v>
      </c>
      <c r="D2866" s="6" t="str">
        <f>IFERROR(VLOOKUP(C2866,BIVA!$C$3:$J$5311,3,0),"")</f>
        <v/>
      </c>
      <c r="E2866" s="6" t="str">
        <f>IFERROR(VLOOKUP(C2866,BIVA!$C$3:$J$5311,4,0),"")</f>
        <v/>
      </c>
      <c r="F2866" s="1" t="str">
        <f>IFERROR(VLOOKUP(C2866,BIVA!$C$3:$J$5311,5,0),"")</f>
        <v/>
      </c>
      <c r="G2866" s="6" t="str">
        <f>IFERROR(VLOOKUP(C2866,BIVA!$C$3:$J$5311,6,0),"")</f>
        <v/>
      </c>
      <c r="H2866" s="6" t="str">
        <f>IFERROR(VLOOKUP(C2866,BIVA!$C$3:$J$5311,7,0),"")</f>
        <v/>
      </c>
      <c r="I2866" s="6" t="str">
        <f>IFERROR(VLOOKUP(C2866,BIVA!$C$3:$J$5311,8,0),"")</f>
        <v/>
      </c>
      <c r="J2866" s="7">
        <f>Covaf!H2866</f>
        <v>0</v>
      </c>
      <c r="K2866" s="1">
        <f>Covaf!X2866</f>
        <v>0</v>
      </c>
    </row>
    <row r="2867" spans="1:11">
      <c r="A2867" s="1" t="str">
        <f t="shared" si="44"/>
        <v>NO</v>
      </c>
      <c r="B2867" s="36">
        <f>Covaf!B2867</f>
        <v>0</v>
      </c>
      <c r="C2867" s="36" t="str">
        <f>CONCATENATE(Covaf!E2867,"_",Covaf!F2867,"_",Covaf!G2867)</f>
        <v>__</v>
      </c>
      <c r="D2867" s="6" t="str">
        <f>IFERROR(VLOOKUP(C2867,BIVA!$C$3:$J$5311,3,0),"")</f>
        <v/>
      </c>
      <c r="E2867" s="6" t="str">
        <f>IFERROR(VLOOKUP(C2867,BIVA!$C$3:$J$5311,4,0),"")</f>
        <v/>
      </c>
      <c r="F2867" s="1" t="str">
        <f>IFERROR(VLOOKUP(C2867,BIVA!$C$3:$J$5311,5,0),"")</f>
        <v/>
      </c>
      <c r="G2867" s="6" t="str">
        <f>IFERROR(VLOOKUP(C2867,BIVA!$C$3:$J$5311,6,0),"")</f>
        <v/>
      </c>
      <c r="H2867" s="6" t="str">
        <f>IFERROR(VLOOKUP(C2867,BIVA!$C$3:$J$5311,7,0),"")</f>
        <v/>
      </c>
      <c r="I2867" s="6" t="str">
        <f>IFERROR(VLOOKUP(C2867,BIVA!$C$3:$J$5311,8,0),"")</f>
        <v/>
      </c>
      <c r="J2867" s="7">
        <f>Covaf!H2867</f>
        <v>0</v>
      </c>
      <c r="K2867" s="1">
        <f>Covaf!X2867</f>
        <v>0</v>
      </c>
    </row>
    <row r="2868" spans="1:11">
      <c r="A2868" s="1" t="str">
        <f t="shared" si="44"/>
        <v>NO</v>
      </c>
      <c r="B2868" s="36">
        <f>Covaf!B2868</f>
        <v>0</v>
      </c>
      <c r="C2868" s="36" t="str">
        <f>CONCATENATE(Covaf!E2868,"_",Covaf!F2868,"_",Covaf!G2868)</f>
        <v>__</v>
      </c>
      <c r="D2868" s="6" t="str">
        <f>IFERROR(VLOOKUP(C2868,BIVA!$C$3:$J$5311,3,0),"")</f>
        <v/>
      </c>
      <c r="E2868" s="6" t="str">
        <f>IFERROR(VLOOKUP(C2868,BIVA!$C$3:$J$5311,4,0),"")</f>
        <v/>
      </c>
      <c r="F2868" s="1" t="str">
        <f>IFERROR(VLOOKUP(C2868,BIVA!$C$3:$J$5311,5,0),"")</f>
        <v/>
      </c>
      <c r="G2868" s="6" t="str">
        <f>IFERROR(VLOOKUP(C2868,BIVA!$C$3:$J$5311,6,0),"")</f>
        <v/>
      </c>
      <c r="H2868" s="6" t="str">
        <f>IFERROR(VLOOKUP(C2868,BIVA!$C$3:$J$5311,7,0),"")</f>
        <v/>
      </c>
      <c r="I2868" s="6" t="str">
        <f>IFERROR(VLOOKUP(C2868,BIVA!$C$3:$J$5311,8,0),"")</f>
        <v/>
      </c>
      <c r="J2868" s="7">
        <f>Covaf!H2868</f>
        <v>0</v>
      </c>
      <c r="K2868" s="1">
        <f>Covaf!X2868</f>
        <v>0</v>
      </c>
    </row>
    <row r="2869" spans="1:11">
      <c r="A2869" s="1" t="str">
        <f t="shared" si="44"/>
        <v>NO</v>
      </c>
      <c r="B2869" s="36">
        <f>Covaf!B2869</f>
        <v>0</v>
      </c>
      <c r="C2869" s="36" t="str">
        <f>CONCATENATE(Covaf!E2869,"_",Covaf!F2869,"_",Covaf!G2869)</f>
        <v>__</v>
      </c>
      <c r="D2869" s="6" t="str">
        <f>IFERROR(VLOOKUP(C2869,BIVA!$C$3:$J$5311,3,0),"")</f>
        <v/>
      </c>
      <c r="E2869" s="6" t="str">
        <f>IFERROR(VLOOKUP(C2869,BIVA!$C$3:$J$5311,4,0),"")</f>
        <v/>
      </c>
      <c r="F2869" s="1" t="str">
        <f>IFERROR(VLOOKUP(C2869,BIVA!$C$3:$J$5311,5,0),"")</f>
        <v/>
      </c>
      <c r="G2869" s="6" t="str">
        <f>IFERROR(VLOOKUP(C2869,BIVA!$C$3:$J$5311,6,0),"")</f>
        <v/>
      </c>
      <c r="H2869" s="6" t="str">
        <f>IFERROR(VLOOKUP(C2869,BIVA!$C$3:$J$5311,7,0),"")</f>
        <v/>
      </c>
      <c r="I2869" s="6" t="str">
        <f>IFERROR(VLOOKUP(C2869,BIVA!$C$3:$J$5311,8,0),"")</f>
        <v/>
      </c>
      <c r="J2869" s="7">
        <f>Covaf!H2869</f>
        <v>0</v>
      </c>
      <c r="K2869" s="1">
        <f>Covaf!X2869</f>
        <v>0</v>
      </c>
    </row>
    <row r="2870" spans="1:11">
      <c r="A2870" s="1" t="str">
        <f t="shared" si="44"/>
        <v>NO</v>
      </c>
      <c r="B2870" s="36">
        <f>Covaf!B2870</f>
        <v>0</v>
      </c>
      <c r="C2870" s="36" t="str">
        <f>CONCATENATE(Covaf!E2870,"_",Covaf!F2870,"_",Covaf!G2870)</f>
        <v>__</v>
      </c>
      <c r="D2870" s="6" t="str">
        <f>IFERROR(VLOOKUP(C2870,BIVA!$C$3:$J$5311,3,0),"")</f>
        <v/>
      </c>
      <c r="E2870" s="6" t="str">
        <f>IFERROR(VLOOKUP(C2870,BIVA!$C$3:$J$5311,4,0),"")</f>
        <v/>
      </c>
      <c r="F2870" s="1" t="str">
        <f>IFERROR(VLOOKUP(C2870,BIVA!$C$3:$J$5311,5,0),"")</f>
        <v/>
      </c>
      <c r="G2870" s="6" t="str">
        <f>IFERROR(VLOOKUP(C2870,BIVA!$C$3:$J$5311,6,0),"")</f>
        <v/>
      </c>
      <c r="H2870" s="6" t="str">
        <f>IFERROR(VLOOKUP(C2870,BIVA!$C$3:$J$5311,7,0),"")</f>
        <v/>
      </c>
      <c r="I2870" s="6" t="str">
        <f>IFERROR(VLOOKUP(C2870,BIVA!$C$3:$J$5311,8,0),"")</f>
        <v/>
      </c>
      <c r="J2870" s="7">
        <f>Covaf!H2870</f>
        <v>0</v>
      </c>
      <c r="K2870" s="1">
        <f>Covaf!X2870</f>
        <v>0</v>
      </c>
    </row>
    <row r="2871" spans="1:11">
      <c r="A2871" s="1" t="str">
        <f t="shared" si="44"/>
        <v>NO</v>
      </c>
      <c r="B2871" s="36">
        <f>Covaf!B2871</f>
        <v>0</v>
      </c>
      <c r="C2871" s="36" t="str">
        <f>CONCATENATE(Covaf!E2871,"_",Covaf!F2871,"_",Covaf!G2871)</f>
        <v>__</v>
      </c>
      <c r="D2871" s="6" t="str">
        <f>IFERROR(VLOOKUP(C2871,BIVA!$C$3:$J$5311,3,0),"")</f>
        <v/>
      </c>
      <c r="E2871" s="6" t="str">
        <f>IFERROR(VLOOKUP(C2871,BIVA!$C$3:$J$5311,4,0),"")</f>
        <v/>
      </c>
      <c r="F2871" s="1" t="str">
        <f>IFERROR(VLOOKUP(C2871,BIVA!$C$3:$J$5311,5,0),"")</f>
        <v/>
      </c>
      <c r="G2871" s="6" t="str">
        <f>IFERROR(VLOOKUP(C2871,BIVA!$C$3:$J$5311,6,0),"")</f>
        <v/>
      </c>
      <c r="H2871" s="6" t="str">
        <f>IFERROR(VLOOKUP(C2871,BIVA!$C$3:$J$5311,7,0),"")</f>
        <v/>
      </c>
      <c r="I2871" s="6" t="str">
        <f>IFERROR(VLOOKUP(C2871,BIVA!$C$3:$J$5311,8,0),"")</f>
        <v/>
      </c>
      <c r="J2871" s="7">
        <f>Covaf!H2871</f>
        <v>0</v>
      </c>
      <c r="K2871" s="1">
        <f>Covaf!X2871</f>
        <v>0</v>
      </c>
    </row>
    <row r="2872" spans="1:11">
      <c r="A2872" s="1" t="str">
        <f t="shared" si="44"/>
        <v>NO</v>
      </c>
      <c r="B2872" s="36">
        <f>Covaf!B2872</f>
        <v>0</v>
      </c>
      <c r="C2872" s="36" t="str">
        <f>CONCATENATE(Covaf!E2872,"_",Covaf!F2872,"_",Covaf!G2872)</f>
        <v>__</v>
      </c>
      <c r="D2872" s="6" t="str">
        <f>IFERROR(VLOOKUP(C2872,BIVA!$C$3:$J$5311,3,0),"")</f>
        <v/>
      </c>
      <c r="E2872" s="6" t="str">
        <f>IFERROR(VLOOKUP(C2872,BIVA!$C$3:$J$5311,4,0),"")</f>
        <v/>
      </c>
      <c r="F2872" s="1" t="str">
        <f>IFERROR(VLOOKUP(C2872,BIVA!$C$3:$J$5311,5,0),"")</f>
        <v/>
      </c>
      <c r="G2872" s="6" t="str">
        <f>IFERROR(VLOOKUP(C2872,BIVA!$C$3:$J$5311,6,0),"")</f>
        <v/>
      </c>
      <c r="H2872" s="6" t="str">
        <f>IFERROR(VLOOKUP(C2872,BIVA!$C$3:$J$5311,7,0),"")</f>
        <v/>
      </c>
      <c r="I2872" s="6" t="str">
        <f>IFERROR(VLOOKUP(C2872,BIVA!$C$3:$J$5311,8,0),"")</f>
        <v/>
      </c>
      <c r="J2872" s="7">
        <f>Covaf!H2872</f>
        <v>0</v>
      </c>
      <c r="K2872" s="1">
        <f>Covaf!X2872</f>
        <v>0</v>
      </c>
    </row>
    <row r="2873" spans="1:11">
      <c r="A2873" s="1" t="str">
        <f t="shared" si="44"/>
        <v>NO</v>
      </c>
      <c r="B2873" s="36">
        <f>Covaf!B2873</f>
        <v>0</v>
      </c>
      <c r="C2873" s="36" t="str">
        <f>CONCATENATE(Covaf!E2873,"_",Covaf!F2873,"_",Covaf!G2873)</f>
        <v>__</v>
      </c>
      <c r="D2873" s="6" t="str">
        <f>IFERROR(VLOOKUP(C2873,BIVA!$C$3:$J$5311,3,0),"")</f>
        <v/>
      </c>
      <c r="E2873" s="6" t="str">
        <f>IFERROR(VLOOKUP(C2873,BIVA!$C$3:$J$5311,4,0),"")</f>
        <v/>
      </c>
      <c r="F2873" s="1" t="str">
        <f>IFERROR(VLOOKUP(C2873,BIVA!$C$3:$J$5311,5,0),"")</f>
        <v/>
      </c>
      <c r="G2873" s="6" t="str">
        <f>IFERROR(VLOOKUP(C2873,BIVA!$C$3:$J$5311,6,0),"")</f>
        <v/>
      </c>
      <c r="H2873" s="6" t="str">
        <f>IFERROR(VLOOKUP(C2873,BIVA!$C$3:$J$5311,7,0),"")</f>
        <v/>
      </c>
      <c r="I2873" s="6" t="str">
        <f>IFERROR(VLOOKUP(C2873,BIVA!$C$3:$J$5311,8,0),"")</f>
        <v/>
      </c>
      <c r="J2873" s="7">
        <f>Covaf!H2873</f>
        <v>0</v>
      </c>
      <c r="K2873" s="1">
        <f>Covaf!X2873</f>
        <v>0</v>
      </c>
    </row>
    <row r="2874" spans="1:11">
      <c r="A2874" s="1" t="str">
        <f t="shared" si="44"/>
        <v>NO</v>
      </c>
      <c r="B2874" s="36">
        <f>Covaf!B2874</f>
        <v>0</v>
      </c>
      <c r="C2874" s="36" t="str">
        <f>CONCATENATE(Covaf!E2874,"_",Covaf!F2874,"_",Covaf!G2874)</f>
        <v>__</v>
      </c>
      <c r="D2874" s="6" t="str">
        <f>IFERROR(VLOOKUP(C2874,BIVA!$C$3:$J$5311,3,0),"")</f>
        <v/>
      </c>
      <c r="E2874" s="6" t="str">
        <f>IFERROR(VLOOKUP(C2874,BIVA!$C$3:$J$5311,4,0),"")</f>
        <v/>
      </c>
      <c r="F2874" s="1" t="str">
        <f>IFERROR(VLOOKUP(C2874,BIVA!$C$3:$J$5311,5,0),"")</f>
        <v/>
      </c>
      <c r="G2874" s="6" t="str">
        <f>IFERROR(VLOOKUP(C2874,BIVA!$C$3:$J$5311,6,0),"")</f>
        <v/>
      </c>
      <c r="H2874" s="6" t="str">
        <f>IFERROR(VLOOKUP(C2874,BIVA!$C$3:$J$5311,7,0),"")</f>
        <v/>
      </c>
      <c r="I2874" s="6" t="str">
        <f>IFERROR(VLOOKUP(C2874,BIVA!$C$3:$J$5311,8,0),"")</f>
        <v/>
      </c>
      <c r="J2874" s="7">
        <f>Covaf!H2874</f>
        <v>0</v>
      </c>
      <c r="K2874" s="1">
        <f>Covaf!X2874</f>
        <v>0</v>
      </c>
    </row>
    <row r="2875" spans="1:11">
      <c r="A2875" s="1" t="str">
        <f t="shared" si="44"/>
        <v>NO</v>
      </c>
      <c r="B2875" s="36">
        <f>Covaf!B2875</f>
        <v>0</v>
      </c>
      <c r="C2875" s="36" t="str">
        <f>CONCATENATE(Covaf!E2875,"_",Covaf!F2875,"_",Covaf!G2875)</f>
        <v>__</v>
      </c>
      <c r="D2875" s="6" t="str">
        <f>IFERROR(VLOOKUP(C2875,BIVA!$C$3:$J$5311,3,0),"")</f>
        <v/>
      </c>
      <c r="E2875" s="6" t="str">
        <f>IFERROR(VLOOKUP(C2875,BIVA!$C$3:$J$5311,4,0),"")</f>
        <v/>
      </c>
      <c r="F2875" s="1" t="str">
        <f>IFERROR(VLOOKUP(C2875,BIVA!$C$3:$J$5311,5,0),"")</f>
        <v/>
      </c>
      <c r="G2875" s="6" t="str">
        <f>IFERROR(VLOOKUP(C2875,BIVA!$C$3:$J$5311,6,0),"")</f>
        <v/>
      </c>
      <c r="H2875" s="6" t="str">
        <f>IFERROR(VLOOKUP(C2875,BIVA!$C$3:$J$5311,7,0),"")</f>
        <v/>
      </c>
      <c r="I2875" s="6" t="str">
        <f>IFERROR(VLOOKUP(C2875,BIVA!$C$3:$J$5311,8,0),"")</f>
        <v/>
      </c>
      <c r="J2875" s="7">
        <f>Covaf!H2875</f>
        <v>0</v>
      </c>
      <c r="K2875" s="1">
        <f>Covaf!X2875</f>
        <v>0</v>
      </c>
    </row>
    <row r="2876" spans="1:11">
      <c r="A2876" s="1" t="str">
        <f t="shared" si="44"/>
        <v>NO</v>
      </c>
      <c r="B2876" s="36">
        <f>Covaf!B2876</f>
        <v>0</v>
      </c>
      <c r="C2876" s="36" t="str">
        <f>CONCATENATE(Covaf!E2876,"_",Covaf!F2876,"_",Covaf!G2876)</f>
        <v>__</v>
      </c>
      <c r="D2876" s="6" t="str">
        <f>IFERROR(VLOOKUP(C2876,BIVA!$C$3:$J$5311,3,0),"")</f>
        <v/>
      </c>
      <c r="E2876" s="6" t="str">
        <f>IFERROR(VLOOKUP(C2876,BIVA!$C$3:$J$5311,4,0),"")</f>
        <v/>
      </c>
      <c r="F2876" s="1" t="str">
        <f>IFERROR(VLOOKUP(C2876,BIVA!$C$3:$J$5311,5,0),"")</f>
        <v/>
      </c>
      <c r="G2876" s="6" t="str">
        <f>IFERROR(VLOOKUP(C2876,BIVA!$C$3:$J$5311,6,0),"")</f>
        <v/>
      </c>
      <c r="H2876" s="6" t="str">
        <f>IFERROR(VLOOKUP(C2876,BIVA!$C$3:$J$5311,7,0),"")</f>
        <v/>
      </c>
      <c r="I2876" s="6" t="str">
        <f>IFERROR(VLOOKUP(C2876,BIVA!$C$3:$J$5311,8,0),"")</f>
        <v/>
      </c>
      <c r="J2876" s="7">
        <f>Covaf!H2876</f>
        <v>0</v>
      </c>
      <c r="K2876" s="1">
        <f>Covaf!X2876</f>
        <v>0</v>
      </c>
    </row>
    <row r="2877" spans="1:11">
      <c r="A2877" s="1" t="str">
        <f t="shared" si="44"/>
        <v>NO</v>
      </c>
      <c r="B2877" s="36">
        <f>Covaf!B2877</f>
        <v>0</v>
      </c>
      <c r="C2877" s="36" t="str">
        <f>CONCATENATE(Covaf!E2877,"_",Covaf!F2877,"_",Covaf!G2877)</f>
        <v>__</v>
      </c>
      <c r="D2877" s="6" t="str">
        <f>IFERROR(VLOOKUP(C2877,BIVA!$C$3:$J$5311,3,0),"")</f>
        <v/>
      </c>
      <c r="E2877" s="6" t="str">
        <f>IFERROR(VLOOKUP(C2877,BIVA!$C$3:$J$5311,4,0),"")</f>
        <v/>
      </c>
      <c r="F2877" s="1" t="str">
        <f>IFERROR(VLOOKUP(C2877,BIVA!$C$3:$J$5311,5,0),"")</f>
        <v/>
      </c>
      <c r="G2877" s="6" t="str">
        <f>IFERROR(VLOOKUP(C2877,BIVA!$C$3:$J$5311,6,0),"")</f>
        <v/>
      </c>
      <c r="H2877" s="6" t="str">
        <f>IFERROR(VLOOKUP(C2877,BIVA!$C$3:$J$5311,7,0),"")</f>
        <v/>
      </c>
      <c r="I2877" s="6" t="str">
        <f>IFERROR(VLOOKUP(C2877,BIVA!$C$3:$J$5311,8,0),"")</f>
        <v/>
      </c>
      <c r="J2877" s="7">
        <f>Covaf!H2877</f>
        <v>0</v>
      </c>
      <c r="K2877" s="1">
        <f>Covaf!X2877</f>
        <v>0</v>
      </c>
    </row>
    <row r="2878" spans="1:11">
      <c r="A2878" s="1" t="str">
        <f t="shared" si="44"/>
        <v>NO</v>
      </c>
      <c r="B2878" s="36">
        <f>Covaf!B2878</f>
        <v>0</v>
      </c>
      <c r="C2878" s="36" t="str">
        <f>CONCATENATE(Covaf!E2878,"_",Covaf!F2878,"_",Covaf!G2878)</f>
        <v>__</v>
      </c>
      <c r="D2878" s="6" t="str">
        <f>IFERROR(VLOOKUP(C2878,BIVA!$C$3:$J$5311,3,0),"")</f>
        <v/>
      </c>
      <c r="E2878" s="6" t="str">
        <f>IFERROR(VLOOKUP(C2878,BIVA!$C$3:$J$5311,4,0),"")</f>
        <v/>
      </c>
      <c r="F2878" s="1" t="str">
        <f>IFERROR(VLOOKUP(C2878,BIVA!$C$3:$J$5311,5,0),"")</f>
        <v/>
      </c>
      <c r="G2878" s="6" t="str">
        <f>IFERROR(VLOOKUP(C2878,BIVA!$C$3:$J$5311,6,0),"")</f>
        <v/>
      </c>
      <c r="H2878" s="6" t="str">
        <f>IFERROR(VLOOKUP(C2878,BIVA!$C$3:$J$5311,7,0),"")</f>
        <v/>
      </c>
      <c r="I2878" s="6" t="str">
        <f>IFERROR(VLOOKUP(C2878,BIVA!$C$3:$J$5311,8,0),"")</f>
        <v/>
      </c>
      <c r="J2878" s="7">
        <f>Covaf!H2878</f>
        <v>0</v>
      </c>
      <c r="K2878" s="1">
        <f>Covaf!X2878</f>
        <v>0</v>
      </c>
    </row>
    <row r="2879" spans="1:11">
      <c r="A2879" s="1" t="str">
        <f t="shared" si="44"/>
        <v>NO</v>
      </c>
      <c r="B2879" s="36">
        <f>Covaf!B2879</f>
        <v>0</v>
      </c>
      <c r="C2879" s="36" t="str">
        <f>CONCATENATE(Covaf!E2879,"_",Covaf!F2879,"_",Covaf!G2879)</f>
        <v>__</v>
      </c>
      <c r="D2879" s="6" t="str">
        <f>IFERROR(VLOOKUP(C2879,BIVA!$C$3:$J$5311,3,0),"")</f>
        <v/>
      </c>
      <c r="E2879" s="6" t="str">
        <f>IFERROR(VLOOKUP(C2879,BIVA!$C$3:$J$5311,4,0),"")</f>
        <v/>
      </c>
      <c r="F2879" s="1" t="str">
        <f>IFERROR(VLOOKUP(C2879,BIVA!$C$3:$J$5311,5,0),"")</f>
        <v/>
      </c>
      <c r="G2879" s="6" t="str">
        <f>IFERROR(VLOOKUP(C2879,BIVA!$C$3:$J$5311,6,0),"")</f>
        <v/>
      </c>
      <c r="H2879" s="6" t="str">
        <f>IFERROR(VLOOKUP(C2879,BIVA!$C$3:$J$5311,7,0),"")</f>
        <v/>
      </c>
      <c r="I2879" s="6" t="str">
        <f>IFERROR(VLOOKUP(C2879,BIVA!$C$3:$J$5311,8,0),"")</f>
        <v/>
      </c>
      <c r="J2879" s="7">
        <f>Covaf!H2879</f>
        <v>0</v>
      </c>
      <c r="K2879" s="1">
        <f>Covaf!X2879</f>
        <v>0</v>
      </c>
    </row>
    <row r="2880" spans="1:11">
      <c r="A2880" s="1" t="str">
        <f t="shared" si="44"/>
        <v>NO</v>
      </c>
      <c r="B2880" s="36">
        <f>Covaf!B2880</f>
        <v>0</v>
      </c>
      <c r="C2880" s="36" t="str">
        <f>CONCATENATE(Covaf!E2880,"_",Covaf!F2880,"_",Covaf!G2880)</f>
        <v>__</v>
      </c>
      <c r="D2880" s="6" t="str">
        <f>IFERROR(VLOOKUP(C2880,BIVA!$C$3:$J$5311,3,0),"")</f>
        <v/>
      </c>
      <c r="E2880" s="6" t="str">
        <f>IFERROR(VLOOKUP(C2880,BIVA!$C$3:$J$5311,4,0),"")</f>
        <v/>
      </c>
      <c r="F2880" s="1" t="str">
        <f>IFERROR(VLOOKUP(C2880,BIVA!$C$3:$J$5311,5,0),"")</f>
        <v/>
      </c>
      <c r="G2880" s="6" t="str">
        <f>IFERROR(VLOOKUP(C2880,BIVA!$C$3:$J$5311,6,0),"")</f>
        <v/>
      </c>
      <c r="H2880" s="6" t="str">
        <f>IFERROR(VLOOKUP(C2880,BIVA!$C$3:$J$5311,7,0),"")</f>
        <v/>
      </c>
      <c r="I2880" s="6" t="str">
        <f>IFERROR(VLOOKUP(C2880,BIVA!$C$3:$J$5311,8,0),"")</f>
        <v/>
      </c>
      <c r="J2880" s="7">
        <f>Covaf!H2880</f>
        <v>0</v>
      </c>
      <c r="K2880" s="1">
        <f>Covaf!X2880</f>
        <v>0</v>
      </c>
    </row>
    <row r="2881" spans="1:11">
      <c r="A2881" s="1" t="str">
        <f t="shared" si="44"/>
        <v>NO</v>
      </c>
      <c r="B2881" s="36">
        <f>Covaf!B2881</f>
        <v>0</v>
      </c>
      <c r="C2881" s="36" t="str">
        <f>CONCATENATE(Covaf!E2881,"_",Covaf!F2881,"_",Covaf!G2881)</f>
        <v>__</v>
      </c>
      <c r="D2881" s="6" t="str">
        <f>IFERROR(VLOOKUP(C2881,BIVA!$C$3:$J$5311,3,0),"")</f>
        <v/>
      </c>
      <c r="E2881" s="6" t="str">
        <f>IFERROR(VLOOKUP(C2881,BIVA!$C$3:$J$5311,4,0),"")</f>
        <v/>
      </c>
      <c r="F2881" s="1" t="str">
        <f>IFERROR(VLOOKUP(C2881,BIVA!$C$3:$J$5311,5,0),"")</f>
        <v/>
      </c>
      <c r="G2881" s="6" t="str">
        <f>IFERROR(VLOOKUP(C2881,BIVA!$C$3:$J$5311,6,0),"")</f>
        <v/>
      </c>
      <c r="H2881" s="6" t="str">
        <f>IFERROR(VLOOKUP(C2881,BIVA!$C$3:$J$5311,7,0),"")</f>
        <v/>
      </c>
      <c r="I2881" s="6" t="str">
        <f>IFERROR(VLOOKUP(C2881,BIVA!$C$3:$J$5311,8,0),"")</f>
        <v/>
      </c>
      <c r="J2881" s="7">
        <f>Covaf!H2881</f>
        <v>0</v>
      </c>
      <c r="K2881" s="1">
        <f>Covaf!X2881</f>
        <v>0</v>
      </c>
    </row>
    <row r="2882" spans="1:11">
      <c r="A2882" s="1" t="str">
        <f t="shared" si="44"/>
        <v>NO</v>
      </c>
      <c r="B2882" s="36">
        <f>Covaf!B2882</f>
        <v>0</v>
      </c>
      <c r="C2882" s="36" t="str">
        <f>CONCATENATE(Covaf!E2882,"_",Covaf!F2882,"_",Covaf!G2882)</f>
        <v>__</v>
      </c>
      <c r="D2882" s="6" t="str">
        <f>IFERROR(VLOOKUP(C2882,BIVA!$C$3:$J$5311,3,0),"")</f>
        <v/>
      </c>
      <c r="E2882" s="6" t="str">
        <f>IFERROR(VLOOKUP(C2882,BIVA!$C$3:$J$5311,4,0),"")</f>
        <v/>
      </c>
      <c r="F2882" s="1" t="str">
        <f>IFERROR(VLOOKUP(C2882,BIVA!$C$3:$J$5311,5,0),"")</f>
        <v/>
      </c>
      <c r="G2882" s="6" t="str">
        <f>IFERROR(VLOOKUP(C2882,BIVA!$C$3:$J$5311,6,0),"")</f>
        <v/>
      </c>
      <c r="H2882" s="6" t="str">
        <f>IFERROR(VLOOKUP(C2882,BIVA!$C$3:$J$5311,7,0),"")</f>
        <v/>
      </c>
      <c r="I2882" s="6" t="str">
        <f>IFERROR(VLOOKUP(C2882,BIVA!$C$3:$J$5311,8,0),"")</f>
        <v/>
      </c>
      <c r="J2882" s="7">
        <f>Covaf!H2882</f>
        <v>0</v>
      </c>
      <c r="K2882" s="1">
        <f>Covaf!X2882</f>
        <v>0</v>
      </c>
    </row>
    <row r="2883" spans="1:11">
      <c r="A2883" s="1" t="str">
        <f t="shared" ref="A2883:A2946" si="45">IF(H2883="APLICADO","SI","NO")</f>
        <v>NO</v>
      </c>
      <c r="B2883" s="36">
        <f>Covaf!B2883</f>
        <v>0</v>
      </c>
      <c r="C2883" s="36" t="str">
        <f>CONCATENATE(Covaf!E2883,"_",Covaf!F2883,"_",Covaf!G2883)</f>
        <v>__</v>
      </c>
      <c r="D2883" s="6" t="str">
        <f>IFERROR(VLOOKUP(C2883,BIVA!$C$3:$J$5311,3,0),"")</f>
        <v/>
      </c>
      <c r="E2883" s="6" t="str">
        <f>IFERROR(VLOOKUP(C2883,BIVA!$C$3:$J$5311,4,0),"")</f>
        <v/>
      </c>
      <c r="F2883" s="1" t="str">
        <f>IFERROR(VLOOKUP(C2883,BIVA!$C$3:$J$5311,5,0),"")</f>
        <v/>
      </c>
      <c r="G2883" s="6" t="str">
        <f>IFERROR(VLOOKUP(C2883,BIVA!$C$3:$J$5311,6,0),"")</f>
        <v/>
      </c>
      <c r="H2883" s="6" t="str">
        <f>IFERROR(VLOOKUP(C2883,BIVA!$C$3:$J$5311,7,0),"")</f>
        <v/>
      </c>
      <c r="I2883" s="6" t="str">
        <f>IFERROR(VLOOKUP(C2883,BIVA!$C$3:$J$5311,8,0),"")</f>
        <v/>
      </c>
      <c r="J2883" s="7">
        <f>Covaf!H2883</f>
        <v>0</v>
      </c>
      <c r="K2883" s="1">
        <f>Covaf!X2883</f>
        <v>0</v>
      </c>
    </row>
    <row r="2884" spans="1:11">
      <c r="A2884" s="1" t="str">
        <f t="shared" si="45"/>
        <v>NO</v>
      </c>
      <c r="B2884" s="36">
        <f>Covaf!B2884</f>
        <v>0</v>
      </c>
      <c r="C2884" s="36" t="str">
        <f>CONCATENATE(Covaf!E2884,"_",Covaf!F2884,"_",Covaf!G2884)</f>
        <v>__</v>
      </c>
      <c r="D2884" s="6" t="str">
        <f>IFERROR(VLOOKUP(C2884,BIVA!$C$3:$J$5311,3,0),"")</f>
        <v/>
      </c>
      <c r="E2884" s="6" t="str">
        <f>IFERROR(VLOOKUP(C2884,BIVA!$C$3:$J$5311,4,0),"")</f>
        <v/>
      </c>
      <c r="F2884" s="1" t="str">
        <f>IFERROR(VLOOKUP(C2884,BIVA!$C$3:$J$5311,5,0),"")</f>
        <v/>
      </c>
      <c r="G2884" s="6" t="str">
        <f>IFERROR(VLOOKUP(C2884,BIVA!$C$3:$J$5311,6,0),"")</f>
        <v/>
      </c>
      <c r="H2884" s="6" t="str">
        <f>IFERROR(VLOOKUP(C2884,BIVA!$C$3:$J$5311,7,0),"")</f>
        <v/>
      </c>
      <c r="I2884" s="6" t="str">
        <f>IFERROR(VLOOKUP(C2884,BIVA!$C$3:$J$5311,8,0),"")</f>
        <v/>
      </c>
      <c r="J2884" s="7">
        <f>Covaf!H2884</f>
        <v>0</v>
      </c>
      <c r="K2884" s="1">
        <f>Covaf!X2884</f>
        <v>0</v>
      </c>
    </row>
    <row r="2885" spans="1:11">
      <c r="A2885" s="1" t="str">
        <f t="shared" si="45"/>
        <v>NO</v>
      </c>
      <c r="B2885" s="36">
        <f>Covaf!B2885</f>
        <v>0</v>
      </c>
      <c r="C2885" s="36" t="str">
        <f>CONCATENATE(Covaf!E2885,"_",Covaf!F2885,"_",Covaf!G2885)</f>
        <v>__</v>
      </c>
      <c r="D2885" s="6" t="str">
        <f>IFERROR(VLOOKUP(C2885,BIVA!$C$3:$J$5311,3,0),"")</f>
        <v/>
      </c>
      <c r="E2885" s="6" t="str">
        <f>IFERROR(VLOOKUP(C2885,BIVA!$C$3:$J$5311,4,0),"")</f>
        <v/>
      </c>
      <c r="F2885" s="1" t="str">
        <f>IFERROR(VLOOKUP(C2885,BIVA!$C$3:$J$5311,5,0),"")</f>
        <v/>
      </c>
      <c r="G2885" s="6" t="str">
        <f>IFERROR(VLOOKUP(C2885,BIVA!$C$3:$J$5311,6,0),"")</f>
        <v/>
      </c>
      <c r="H2885" s="6" t="str">
        <f>IFERROR(VLOOKUP(C2885,BIVA!$C$3:$J$5311,7,0),"")</f>
        <v/>
      </c>
      <c r="I2885" s="6" t="str">
        <f>IFERROR(VLOOKUP(C2885,BIVA!$C$3:$J$5311,8,0),"")</f>
        <v/>
      </c>
      <c r="J2885" s="7">
        <f>Covaf!H2885</f>
        <v>0</v>
      </c>
      <c r="K2885" s="1">
        <f>Covaf!X2885</f>
        <v>0</v>
      </c>
    </row>
    <row r="2886" spans="1:11">
      <c r="A2886" s="1" t="str">
        <f t="shared" si="45"/>
        <v>NO</v>
      </c>
      <c r="B2886" s="36">
        <f>Covaf!B2886</f>
        <v>0</v>
      </c>
      <c r="C2886" s="36" t="str">
        <f>CONCATENATE(Covaf!E2886,"_",Covaf!F2886,"_",Covaf!G2886)</f>
        <v>__</v>
      </c>
      <c r="D2886" s="6" t="str">
        <f>IFERROR(VLOOKUP(C2886,BIVA!$C$3:$J$5311,3,0),"")</f>
        <v/>
      </c>
      <c r="E2886" s="6" t="str">
        <f>IFERROR(VLOOKUP(C2886,BIVA!$C$3:$J$5311,4,0),"")</f>
        <v/>
      </c>
      <c r="F2886" s="1" t="str">
        <f>IFERROR(VLOOKUP(C2886,BIVA!$C$3:$J$5311,5,0),"")</f>
        <v/>
      </c>
      <c r="G2886" s="6" t="str">
        <f>IFERROR(VLOOKUP(C2886,BIVA!$C$3:$J$5311,6,0),"")</f>
        <v/>
      </c>
      <c r="H2886" s="6" t="str">
        <f>IFERROR(VLOOKUP(C2886,BIVA!$C$3:$J$5311,7,0),"")</f>
        <v/>
      </c>
      <c r="I2886" s="6" t="str">
        <f>IFERROR(VLOOKUP(C2886,BIVA!$C$3:$J$5311,8,0),"")</f>
        <v/>
      </c>
      <c r="J2886" s="7">
        <f>Covaf!H2886</f>
        <v>0</v>
      </c>
      <c r="K2886" s="1">
        <f>Covaf!X2886</f>
        <v>0</v>
      </c>
    </row>
    <row r="2887" spans="1:11">
      <c r="A2887" s="1" t="str">
        <f t="shared" si="45"/>
        <v>NO</v>
      </c>
      <c r="B2887" s="36">
        <f>Covaf!B2887</f>
        <v>0</v>
      </c>
      <c r="C2887" s="36" t="str">
        <f>CONCATENATE(Covaf!E2887,"_",Covaf!F2887,"_",Covaf!G2887)</f>
        <v>__</v>
      </c>
      <c r="D2887" s="6" t="str">
        <f>IFERROR(VLOOKUP(C2887,BIVA!$C$3:$J$5311,3,0),"")</f>
        <v/>
      </c>
      <c r="E2887" s="6" t="str">
        <f>IFERROR(VLOOKUP(C2887,BIVA!$C$3:$J$5311,4,0),"")</f>
        <v/>
      </c>
      <c r="F2887" s="1" t="str">
        <f>IFERROR(VLOOKUP(C2887,BIVA!$C$3:$J$5311,5,0),"")</f>
        <v/>
      </c>
      <c r="G2887" s="6" t="str">
        <f>IFERROR(VLOOKUP(C2887,BIVA!$C$3:$J$5311,6,0),"")</f>
        <v/>
      </c>
      <c r="H2887" s="6" t="str">
        <f>IFERROR(VLOOKUP(C2887,BIVA!$C$3:$J$5311,7,0),"")</f>
        <v/>
      </c>
      <c r="I2887" s="6" t="str">
        <f>IFERROR(VLOOKUP(C2887,BIVA!$C$3:$J$5311,8,0),"")</f>
        <v/>
      </c>
      <c r="J2887" s="7">
        <f>Covaf!H2887</f>
        <v>0</v>
      </c>
      <c r="K2887" s="1">
        <f>Covaf!X2887</f>
        <v>0</v>
      </c>
    </row>
    <row r="2888" spans="1:11">
      <c r="A2888" s="1" t="str">
        <f t="shared" si="45"/>
        <v>NO</v>
      </c>
      <c r="B2888" s="36">
        <f>Covaf!B2888</f>
        <v>0</v>
      </c>
      <c r="C2888" s="36" t="str">
        <f>CONCATENATE(Covaf!E2888,"_",Covaf!F2888,"_",Covaf!G2888)</f>
        <v>__</v>
      </c>
      <c r="D2888" s="6" t="str">
        <f>IFERROR(VLOOKUP(C2888,BIVA!$C$3:$J$5311,3,0),"")</f>
        <v/>
      </c>
      <c r="E2888" s="6" t="str">
        <f>IFERROR(VLOOKUP(C2888,BIVA!$C$3:$J$5311,4,0),"")</f>
        <v/>
      </c>
      <c r="F2888" s="1" t="str">
        <f>IFERROR(VLOOKUP(C2888,BIVA!$C$3:$J$5311,5,0),"")</f>
        <v/>
      </c>
      <c r="G2888" s="6" t="str">
        <f>IFERROR(VLOOKUP(C2888,BIVA!$C$3:$J$5311,6,0),"")</f>
        <v/>
      </c>
      <c r="H2888" s="6" t="str">
        <f>IFERROR(VLOOKUP(C2888,BIVA!$C$3:$J$5311,7,0),"")</f>
        <v/>
      </c>
      <c r="I2888" s="6" t="str">
        <f>IFERROR(VLOOKUP(C2888,BIVA!$C$3:$J$5311,8,0),"")</f>
        <v/>
      </c>
      <c r="J2888" s="7">
        <f>Covaf!H2888</f>
        <v>0</v>
      </c>
      <c r="K2888" s="1">
        <f>Covaf!X2888</f>
        <v>0</v>
      </c>
    </row>
    <row r="2889" spans="1:11">
      <c r="A2889" s="1" t="str">
        <f t="shared" si="45"/>
        <v>NO</v>
      </c>
      <c r="B2889" s="36">
        <f>Covaf!B2889</f>
        <v>0</v>
      </c>
      <c r="C2889" s="36" t="str">
        <f>CONCATENATE(Covaf!E2889,"_",Covaf!F2889,"_",Covaf!G2889)</f>
        <v>__</v>
      </c>
      <c r="D2889" s="6" t="str">
        <f>IFERROR(VLOOKUP(C2889,BIVA!$C$3:$J$5311,3,0),"")</f>
        <v/>
      </c>
      <c r="E2889" s="6" t="str">
        <f>IFERROR(VLOOKUP(C2889,BIVA!$C$3:$J$5311,4,0),"")</f>
        <v/>
      </c>
      <c r="F2889" s="1" t="str">
        <f>IFERROR(VLOOKUP(C2889,BIVA!$C$3:$J$5311,5,0),"")</f>
        <v/>
      </c>
      <c r="G2889" s="6" t="str">
        <f>IFERROR(VLOOKUP(C2889,BIVA!$C$3:$J$5311,6,0),"")</f>
        <v/>
      </c>
      <c r="H2889" s="6" t="str">
        <f>IFERROR(VLOOKUP(C2889,BIVA!$C$3:$J$5311,7,0),"")</f>
        <v/>
      </c>
      <c r="I2889" s="6" t="str">
        <f>IFERROR(VLOOKUP(C2889,BIVA!$C$3:$J$5311,8,0),"")</f>
        <v/>
      </c>
      <c r="J2889" s="7">
        <f>Covaf!H2889</f>
        <v>0</v>
      </c>
      <c r="K2889" s="1">
        <f>Covaf!X2889</f>
        <v>0</v>
      </c>
    </row>
    <row r="2890" spans="1:11">
      <c r="A2890" s="1" t="str">
        <f t="shared" si="45"/>
        <v>NO</v>
      </c>
      <c r="B2890" s="36">
        <f>Covaf!B2890</f>
        <v>0</v>
      </c>
      <c r="C2890" s="36" t="str">
        <f>CONCATENATE(Covaf!E2890,"_",Covaf!F2890,"_",Covaf!G2890)</f>
        <v>__</v>
      </c>
      <c r="D2890" s="6" t="str">
        <f>IFERROR(VLOOKUP(C2890,BIVA!$C$3:$J$5311,3,0),"")</f>
        <v/>
      </c>
      <c r="E2890" s="6" t="str">
        <f>IFERROR(VLOOKUP(C2890,BIVA!$C$3:$J$5311,4,0),"")</f>
        <v/>
      </c>
      <c r="F2890" s="1" t="str">
        <f>IFERROR(VLOOKUP(C2890,BIVA!$C$3:$J$5311,5,0),"")</f>
        <v/>
      </c>
      <c r="G2890" s="6" t="str">
        <f>IFERROR(VLOOKUP(C2890,BIVA!$C$3:$J$5311,6,0),"")</f>
        <v/>
      </c>
      <c r="H2890" s="6" t="str">
        <f>IFERROR(VLOOKUP(C2890,BIVA!$C$3:$J$5311,7,0),"")</f>
        <v/>
      </c>
      <c r="I2890" s="6" t="str">
        <f>IFERROR(VLOOKUP(C2890,BIVA!$C$3:$J$5311,8,0),"")</f>
        <v/>
      </c>
      <c r="J2890" s="7">
        <f>Covaf!H2890</f>
        <v>0</v>
      </c>
      <c r="K2890" s="1">
        <f>Covaf!X2890</f>
        <v>0</v>
      </c>
    </row>
    <row r="2891" spans="1:11">
      <c r="A2891" s="1" t="str">
        <f t="shared" si="45"/>
        <v>NO</v>
      </c>
      <c r="B2891" s="36">
        <f>Covaf!B2891</f>
        <v>0</v>
      </c>
      <c r="C2891" s="36" t="str">
        <f>CONCATENATE(Covaf!E2891,"_",Covaf!F2891,"_",Covaf!G2891)</f>
        <v>__</v>
      </c>
      <c r="D2891" s="6" t="str">
        <f>IFERROR(VLOOKUP(C2891,BIVA!$C$3:$J$5311,3,0),"")</f>
        <v/>
      </c>
      <c r="E2891" s="6" t="str">
        <f>IFERROR(VLOOKUP(C2891,BIVA!$C$3:$J$5311,4,0),"")</f>
        <v/>
      </c>
      <c r="F2891" s="1" t="str">
        <f>IFERROR(VLOOKUP(C2891,BIVA!$C$3:$J$5311,5,0),"")</f>
        <v/>
      </c>
      <c r="G2891" s="6" t="str">
        <f>IFERROR(VLOOKUP(C2891,BIVA!$C$3:$J$5311,6,0),"")</f>
        <v/>
      </c>
      <c r="H2891" s="6" t="str">
        <f>IFERROR(VLOOKUP(C2891,BIVA!$C$3:$J$5311,7,0),"")</f>
        <v/>
      </c>
      <c r="I2891" s="6" t="str">
        <f>IFERROR(VLOOKUP(C2891,BIVA!$C$3:$J$5311,8,0),"")</f>
        <v/>
      </c>
      <c r="J2891" s="7">
        <f>Covaf!H2891</f>
        <v>0</v>
      </c>
      <c r="K2891" s="1">
        <f>Covaf!X2891</f>
        <v>0</v>
      </c>
    </row>
    <row r="2892" spans="1:11">
      <c r="A2892" s="1" t="str">
        <f t="shared" si="45"/>
        <v>NO</v>
      </c>
      <c r="B2892" s="36">
        <f>Covaf!B2892</f>
        <v>0</v>
      </c>
      <c r="C2892" s="36" t="str">
        <f>CONCATENATE(Covaf!E2892,"_",Covaf!F2892,"_",Covaf!G2892)</f>
        <v>__</v>
      </c>
      <c r="D2892" s="6" t="str">
        <f>IFERROR(VLOOKUP(C2892,BIVA!$C$3:$J$5311,3,0),"")</f>
        <v/>
      </c>
      <c r="E2892" s="6" t="str">
        <f>IFERROR(VLOOKUP(C2892,BIVA!$C$3:$J$5311,4,0),"")</f>
        <v/>
      </c>
      <c r="F2892" s="1" t="str">
        <f>IFERROR(VLOOKUP(C2892,BIVA!$C$3:$J$5311,5,0),"")</f>
        <v/>
      </c>
      <c r="G2892" s="6" t="str">
        <f>IFERROR(VLOOKUP(C2892,BIVA!$C$3:$J$5311,6,0),"")</f>
        <v/>
      </c>
      <c r="H2892" s="6" t="str">
        <f>IFERROR(VLOOKUP(C2892,BIVA!$C$3:$J$5311,7,0),"")</f>
        <v/>
      </c>
      <c r="I2892" s="6" t="str">
        <f>IFERROR(VLOOKUP(C2892,BIVA!$C$3:$J$5311,8,0),"")</f>
        <v/>
      </c>
      <c r="J2892" s="7">
        <f>Covaf!H2892</f>
        <v>0</v>
      </c>
      <c r="K2892" s="1">
        <f>Covaf!X2892</f>
        <v>0</v>
      </c>
    </row>
    <row r="2893" spans="1:11">
      <c r="A2893" s="1" t="str">
        <f t="shared" si="45"/>
        <v>NO</v>
      </c>
      <c r="B2893" s="36">
        <f>Covaf!B2893</f>
        <v>0</v>
      </c>
      <c r="C2893" s="36" t="str">
        <f>CONCATENATE(Covaf!E2893,"_",Covaf!F2893,"_",Covaf!G2893)</f>
        <v>__</v>
      </c>
      <c r="D2893" s="6" t="str">
        <f>IFERROR(VLOOKUP(C2893,BIVA!$C$3:$J$5311,3,0),"")</f>
        <v/>
      </c>
      <c r="E2893" s="6" t="str">
        <f>IFERROR(VLOOKUP(C2893,BIVA!$C$3:$J$5311,4,0),"")</f>
        <v/>
      </c>
      <c r="F2893" s="1" t="str">
        <f>IFERROR(VLOOKUP(C2893,BIVA!$C$3:$J$5311,5,0),"")</f>
        <v/>
      </c>
      <c r="G2893" s="6" t="str">
        <f>IFERROR(VLOOKUP(C2893,BIVA!$C$3:$J$5311,6,0),"")</f>
        <v/>
      </c>
      <c r="H2893" s="6" t="str">
        <f>IFERROR(VLOOKUP(C2893,BIVA!$C$3:$J$5311,7,0),"")</f>
        <v/>
      </c>
      <c r="I2893" s="6" t="str">
        <f>IFERROR(VLOOKUP(C2893,BIVA!$C$3:$J$5311,8,0),"")</f>
        <v/>
      </c>
      <c r="J2893" s="7">
        <f>Covaf!H2893</f>
        <v>0</v>
      </c>
      <c r="K2893" s="1">
        <f>Covaf!X2893</f>
        <v>0</v>
      </c>
    </row>
    <row r="2894" spans="1:11">
      <c r="A2894" s="1" t="str">
        <f t="shared" si="45"/>
        <v>NO</v>
      </c>
      <c r="B2894" s="36">
        <f>Covaf!B2894</f>
        <v>0</v>
      </c>
      <c r="C2894" s="36" t="str">
        <f>CONCATENATE(Covaf!E2894,"_",Covaf!F2894,"_",Covaf!G2894)</f>
        <v>__</v>
      </c>
      <c r="D2894" s="6" t="str">
        <f>IFERROR(VLOOKUP(C2894,BIVA!$C$3:$J$5311,3,0),"")</f>
        <v/>
      </c>
      <c r="E2894" s="6" t="str">
        <f>IFERROR(VLOOKUP(C2894,BIVA!$C$3:$J$5311,4,0),"")</f>
        <v/>
      </c>
      <c r="F2894" s="1" t="str">
        <f>IFERROR(VLOOKUP(C2894,BIVA!$C$3:$J$5311,5,0),"")</f>
        <v/>
      </c>
      <c r="G2894" s="6" t="str">
        <f>IFERROR(VLOOKUP(C2894,BIVA!$C$3:$J$5311,6,0),"")</f>
        <v/>
      </c>
      <c r="H2894" s="6" t="str">
        <f>IFERROR(VLOOKUP(C2894,BIVA!$C$3:$J$5311,7,0),"")</f>
        <v/>
      </c>
      <c r="I2894" s="6" t="str">
        <f>IFERROR(VLOOKUP(C2894,BIVA!$C$3:$J$5311,8,0),"")</f>
        <v/>
      </c>
      <c r="J2894" s="7">
        <f>Covaf!H2894</f>
        <v>0</v>
      </c>
      <c r="K2894" s="1">
        <f>Covaf!X2894</f>
        <v>0</v>
      </c>
    </row>
    <row r="2895" spans="1:11">
      <c r="A2895" s="1" t="str">
        <f t="shared" si="45"/>
        <v>NO</v>
      </c>
      <c r="B2895" s="36">
        <f>Covaf!B2895</f>
        <v>0</v>
      </c>
      <c r="C2895" s="36" t="str">
        <f>CONCATENATE(Covaf!E2895,"_",Covaf!F2895,"_",Covaf!G2895)</f>
        <v>__</v>
      </c>
      <c r="D2895" s="6" t="str">
        <f>IFERROR(VLOOKUP(C2895,BIVA!$C$3:$J$5311,3,0),"")</f>
        <v/>
      </c>
      <c r="E2895" s="6" t="str">
        <f>IFERROR(VLOOKUP(C2895,BIVA!$C$3:$J$5311,4,0),"")</f>
        <v/>
      </c>
      <c r="F2895" s="1" t="str">
        <f>IFERROR(VLOOKUP(C2895,BIVA!$C$3:$J$5311,5,0),"")</f>
        <v/>
      </c>
      <c r="G2895" s="6" t="str">
        <f>IFERROR(VLOOKUP(C2895,BIVA!$C$3:$J$5311,6,0),"")</f>
        <v/>
      </c>
      <c r="H2895" s="6" t="str">
        <f>IFERROR(VLOOKUP(C2895,BIVA!$C$3:$J$5311,7,0),"")</f>
        <v/>
      </c>
      <c r="I2895" s="6" t="str">
        <f>IFERROR(VLOOKUP(C2895,BIVA!$C$3:$J$5311,8,0),"")</f>
        <v/>
      </c>
      <c r="J2895" s="7">
        <f>Covaf!H2895</f>
        <v>0</v>
      </c>
      <c r="K2895" s="1">
        <f>Covaf!X2895</f>
        <v>0</v>
      </c>
    </row>
    <row r="2896" spans="1:11">
      <c r="A2896" s="1" t="str">
        <f t="shared" si="45"/>
        <v>NO</v>
      </c>
      <c r="B2896" s="36">
        <f>Covaf!B2896</f>
        <v>0</v>
      </c>
      <c r="C2896" s="36" t="str">
        <f>CONCATENATE(Covaf!E2896,"_",Covaf!F2896,"_",Covaf!G2896)</f>
        <v>__</v>
      </c>
      <c r="D2896" s="6" t="str">
        <f>IFERROR(VLOOKUP(C2896,BIVA!$C$3:$J$5311,3,0),"")</f>
        <v/>
      </c>
      <c r="E2896" s="6" t="str">
        <f>IFERROR(VLOOKUP(C2896,BIVA!$C$3:$J$5311,4,0),"")</f>
        <v/>
      </c>
      <c r="F2896" s="1" t="str">
        <f>IFERROR(VLOOKUP(C2896,BIVA!$C$3:$J$5311,5,0),"")</f>
        <v/>
      </c>
      <c r="G2896" s="6" t="str">
        <f>IFERROR(VLOOKUP(C2896,BIVA!$C$3:$J$5311,6,0),"")</f>
        <v/>
      </c>
      <c r="H2896" s="6" t="str">
        <f>IFERROR(VLOOKUP(C2896,BIVA!$C$3:$J$5311,7,0),"")</f>
        <v/>
      </c>
      <c r="I2896" s="6" t="str">
        <f>IFERROR(VLOOKUP(C2896,BIVA!$C$3:$J$5311,8,0),"")</f>
        <v/>
      </c>
      <c r="J2896" s="7">
        <f>Covaf!H2896</f>
        <v>0</v>
      </c>
      <c r="K2896" s="1">
        <f>Covaf!X2896</f>
        <v>0</v>
      </c>
    </row>
    <row r="2897" spans="1:11">
      <c r="A2897" s="1" t="str">
        <f t="shared" si="45"/>
        <v>NO</v>
      </c>
      <c r="B2897" s="36">
        <f>Covaf!B2897</f>
        <v>0</v>
      </c>
      <c r="C2897" s="36" t="str">
        <f>CONCATENATE(Covaf!E2897,"_",Covaf!F2897,"_",Covaf!G2897)</f>
        <v>__</v>
      </c>
      <c r="D2897" s="6" t="str">
        <f>IFERROR(VLOOKUP(C2897,BIVA!$C$3:$J$5311,3,0),"")</f>
        <v/>
      </c>
      <c r="E2897" s="6" t="str">
        <f>IFERROR(VLOOKUP(C2897,BIVA!$C$3:$J$5311,4,0),"")</f>
        <v/>
      </c>
      <c r="F2897" s="1" t="str">
        <f>IFERROR(VLOOKUP(C2897,BIVA!$C$3:$J$5311,5,0),"")</f>
        <v/>
      </c>
      <c r="G2897" s="6" t="str">
        <f>IFERROR(VLOOKUP(C2897,BIVA!$C$3:$J$5311,6,0),"")</f>
        <v/>
      </c>
      <c r="H2897" s="6" t="str">
        <f>IFERROR(VLOOKUP(C2897,BIVA!$C$3:$J$5311,7,0),"")</f>
        <v/>
      </c>
      <c r="I2897" s="6" t="str">
        <f>IFERROR(VLOOKUP(C2897,BIVA!$C$3:$J$5311,8,0),"")</f>
        <v/>
      </c>
      <c r="J2897" s="7">
        <f>Covaf!H2897</f>
        <v>0</v>
      </c>
      <c r="K2897" s="1">
        <f>Covaf!X2897</f>
        <v>0</v>
      </c>
    </row>
    <row r="2898" spans="1:11">
      <c r="A2898" s="1" t="str">
        <f t="shared" si="45"/>
        <v>NO</v>
      </c>
      <c r="B2898" s="36">
        <f>Covaf!B2898</f>
        <v>0</v>
      </c>
      <c r="C2898" s="36" t="str">
        <f>CONCATENATE(Covaf!E2898,"_",Covaf!F2898,"_",Covaf!G2898)</f>
        <v>__</v>
      </c>
      <c r="D2898" s="6" t="str">
        <f>IFERROR(VLOOKUP(C2898,BIVA!$C$3:$J$5311,3,0),"")</f>
        <v/>
      </c>
      <c r="E2898" s="6" t="str">
        <f>IFERROR(VLOOKUP(C2898,BIVA!$C$3:$J$5311,4,0),"")</f>
        <v/>
      </c>
      <c r="F2898" s="1" t="str">
        <f>IFERROR(VLOOKUP(C2898,BIVA!$C$3:$J$5311,5,0),"")</f>
        <v/>
      </c>
      <c r="G2898" s="6" t="str">
        <f>IFERROR(VLOOKUP(C2898,BIVA!$C$3:$J$5311,6,0),"")</f>
        <v/>
      </c>
      <c r="H2898" s="6" t="str">
        <f>IFERROR(VLOOKUP(C2898,BIVA!$C$3:$J$5311,7,0),"")</f>
        <v/>
      </c>
      <c r="I2898" s="6" t="str">
        <f>IFERROR(VLOOKUP(C2898,BIVA!$C$3:$J$5311,8,0),"")</f>
        <v/>
      </c>
      <c r="J2898" s="7">
        <f>Covaf!H2898</f>
        <v>0</v>
      </c>
      <c r="K2898" s="1">
        <f>Covaf!X2898</f>
        <v>0</v>
      </c>
    </row>
    <row r="2899" spans="1:11">
      <c r="A2899" s="1" t="str">
        <f t="shared" si="45"/>
        <v>NO</v>
      </c>
      <c r="B2899" s="36">
        <f>Covaf!B2899</f>
        <v>0</v>
      </c>
      <c r="C2899" s="36" t="str">
        <f>CONCATENATE(Covaf!E2899,"_",Covaf!F2899,"_",Covaf!G2899)</f>
        <v>__</v>
      </c>
      <c r="D2899" s="6" t="str">
        <f>IFERROR(VLOOKUP(C2899,BIVA!$C$3:$J$5311,3,0),"")</f>
        <v/>
      </c>
      <c r="E2899" s="6" t="str">
        <f>IFERROR(VLOOKUP(C2899,BIVA!$C$3:$J$5311,4,0),"")</f>
        <v/>
      </c>
      <c r="F2899" s="1" t="str">
        <f>IFERROR(VLOOKUP(C2899,BIVA!$C$3:$J$5311,5,0),"")</f>
        <v/>
      </c>
      <c r="G2899" s="6" t="str">
        <f>IFERROR(VLOOKUP(C2899,BIVA!$C$3:$J$5311,6,0),"")</f>
        <v/>
      </c>
      <c r="H2899" s="6" t="str">
        <f>IFERROR(VLOOKUP(C2899,BIVA!$C$3:$J$5311,7,0),"")</f>
        <v/>
      </c>
      <c r="I2899" s="6" t="str">
        <f>IFERROR(VLOOKUP(C2899,BIVA!$C$3:$J$5311,8,0),"")</f>
        <v/>
      </c>
      <c r="J2899" s="7">
        <f>Covaf!H2899</f>
        <v>0</v>
      </c>
      <c r="K2899" s="1">
        <f>Covaf!X2899</f>
        <v>0</v>
      </c>
    </row>
    <row r="2900" spans="1:11">
      <c r="A2900" s="1" t="str">
        <f t="shared" si="45"/>
        <v>NO</v>
      </c>
      <c r="B2900" s="36">
        <f>Covaf!B2900</f>
        <v>0</v>
      </c>
      <c r="C2900" s="36" t="str">
        <f>CONCATENATE(Covaf!E2900,"_",Covaf!F2900,"_",Covaf!G2900)</f>
        <v>__</v>
      </c>
      <c r="D2900" s="6" t="str">
        <f>IFERROR(VLOOKUP(C2900,BIVA!$C$3:$J$5311,3,0),"")</f>
        <v/>
      </c>
      <c r="E2900" s="6" t="str">
        <f>IFERROR(VLOOKUP(C2900,BIVA!$C$3:$J$5311,4,0),"")</f>
        <v/>
      </c>
      <c r="F2900" s="1" t="str">
        <f>IFERROR(VLOOKUP(C2900,BIVA!$C$3:$J$5311,5,0),"")</f>
        <v/>
      </c>
      <c r="G2900" s="6" t="str">
        <f>IFERROR(VLOOKUP(C2900,BIVA!$C$3:$J$5311,6,0),"")</f>
        <v/>
      </c>
      <c r="H2900" s="6" t="str">
        <f>IFERROR(VLOOKUP(C2900,BIVA!$C$3:$J$5311,7,0),"")</f>
        <v/>
      </c>
      <c r="I2900" s="6" t="str">
        <f>IFERROR(VLOOKUP(C2900,BIVA!$C$3:$J$5311,8,0),"")</f>
        <v/>
      </c>
      <c r="J2900" s="7">
        <f>Covaf!H2900</f>
        <v>0</v>
      </c>
      <c r="K2900" s="1">
        <f>Covaf!X2900</f>
        <v>0</v>
      </c>
    </row>
    <row r="2901" spans="1:11">
      <c r="A2901" s="1" t="str">
        <f t="shared" si="45"/>
        <v>NO</v>
      </c>
      <c r="B2901" s="36">
        <f>Covaf!B2901</f>
        <v>0</v>
      </c>
      <c r="C2901" s="36" t="str">
        <f>CONCATENATE(Covaf!E2901,"_",Covaf!F2901,"_",Covaf!G2901)</f>
        <v>__</v>
      </c>
      <c r="D2901" s="6" t="str">
        <f>IFERROR(VLOOKUP(C2901,BIVA!$C$3:$J$5311,3,0),"")</f>
        <v/>
      </c>
      <c r="E2901" s="6" t="str">
        <f>IFERROR(VLOOKUP(C2901,BIVA!$C$3:$J$5311,4,0),"")</f>
        <v/>
      </c>
      <c r="F2901" s="1" t="str">
        <f>IFERROR(VLOOKUP(C2901,BIVA!$C$3:$J$5311,5,0),"")</f>
        <v/>
      </c>
      <c r="G2901" s="6" t="str">
        <f>IFERROR(VLOOKUP(C2901,BIVA!$C$3:$J$5311,6,0),"")</f>
        <v/>
      </c>
      <c r="H2901" s="6" t="str">
        <f>IFERROR(VLOOKUP(C2901,BIVA!$C$3:$J$5311,7,0),"")</f>
        <v/>
      </c>
      <c r="I2901" s="6" t="str">
        <f>IFERROR(VLOOKUP(C2901,BIVA!$C$3:$J$5311,8,0),"")</f>
        <v/>
      </c>
      <c r="J2901" s="7">
        <f>Covaf!H2901</f>
        <v>0</v>
      </c>
      <c r="K2901" s="1">
        <f>Covaf!X2901</f>
        <v>0</v>
      </c>
    </row>
    <row r="2902" spans="1:11">
      <c r="A2902" s="1" t="str">
        <f t="shared" si="45"/>
        <v>NO</v>
      </c>
      <c r="B2902" s="36">
        <f>Covaf!B2902</f>
        <v>0</v>
      </c>
      <c r="C2902" s="36" t="str">
        <f>CONCATENATE(Covaf!E2902,"_",Covaf!F2902,"_",Covaf!G2902)</f>
        <v>__</v>
      </c>
      <c r="D2902" s="6" t="str">
        <f>IFERROR(VLOOKUP(C2902,BIVA!$C$3:$J$5311,3,0),"")</f>
        <v/>
      </c>
      <c r="E2902" s="6" t="str">
        <f>IFERROR(VLOOKUP(C2902,BIVA!$C$3:$J$5311,4,0),"")</f>
        <v/>
      </c>
      <c r="F2902" s="1" t="str">
        <f>IFERROR(VLOOKUP(C2902,BIVA!$C$3:$J$5311,5,0),"")</f>
        <v/>
      </c>
      <c r="G2902" s="6" t="str">
        <f>IFERROR(VLOOKUP(C2902,BIVA!$C$3:$J$5311,6,0),"")</f>
        <v/>
      </c>
      <c r="H2902" s="6" t="str">
        <f>IFERROR(VLOOKUP(C2902,BIVA!$C$3:$J$5311,7,0),"")</f>
        <v/>
      </c>
      <c r="I2902" s="6" t="str">
        <f>IFERROR(VLOOKUP(C2902,BIVA!$C$3:$J$5311,8,0),"")</f>
        <v/>
      </c>
      <c r="J2902" s="7">
        <f>Covaf!H2902</f>
        <v>0</v>
      </c>
      <c r="K2902" s="1">
        <f>Covaf!X2902</f>
        <v>0</v>
      </c>
    </row>
    <row r="2903" spans="1:11">
      <c r="A2903" s="1" t="str">
        <f t="shared" si="45"/>
        <v>NO</v>
      </c>
      <c r="B2903" s="36">
        <f>Covaf!B2903</f>
        <v>0</v>
      </c>
      <c r="C2903" s="36" t="str">
        <f>CONCATENATE(Covaf!E2903,"_",Covaf!F2903,"_",Covaf!G2903)</f>
        <v>__</v>
      </c>
      <c r="D2903" s="6" t="str">
        <f>IFERROR(VLOOKUP(C2903,BIVA!$C$3:$J$5311,3,0),"")</f>
        <v/>
      </c>
      <c r="E2903" s="6" t="str">
        <f>IFERROR(VLOOKUP(C2903,BIVA!$C$3:$J$5311,4,0),"")</f>
        <v/>
      </c>
      <c r="F2903" s="1" t="str">
        <f>IFERROR(VLOOKUP(C2903,BIVA!$C$3:$J$5311,5,0),"")</f>
        <v/>
      </c>
      <c r="G2903" s="6" t="str">
        <f>IFERROR(VLOOKUP(C2903,BIVA!$C$3:$J$5311,6,0),"")</f>
        <v/>
      </c>
      <c r="H2903" s="6" t="str">
        <f>IFERROR(VLOOKUP(C2903,BIVA!$C$3:$J$5311,7,0),"")</f>
        <v/>
      </c>
      <c r="I2903" s="6" t="str">
        <f>IFERROR(VLOOKUP(C2903,BIVA!$C$3:$J$5311,8,0),"")</f>
        <v/>
      </c>
      <c r="J2903" s="7">
        <f>Covaf!H2903</f>
        <v>0</v>
      </c>
      <c r="K2903" s="1">
        <f>Covaf!X2903</f>
        <v>0</v>
      </c>
    </row>
    <row r="2904" spans="1:11">
      <c r="A2904" s="1" t="str">
        <f t="shared" si="45"/>
        <v>NO</v>
      </c>
      <c r="B2904" s="36">
        <f>Covaf!B2904</f>
        <v>0</v>
      </c>
      <c r="C2904" s="36" t="str">
        <f>CONCATENATE(Covaf!E2904,"_",Covaf!F2904,"_",Covaf!G2904)</f>
        <v>__</v>
      </c>
      <c r="D2904" s="6" t="str">
        <f>IFERROR(VLOOKUP(C2904,BIVA!$C$3:$J$5311,3,0),"")</f>
        <v/>
      </c>
      <c r="E2904" s="6" t="str">
        <f>IFERROR(VLOOKUP(C2904,BIVA!$C$3:$J$5311,4,0),"")</f>
        <v/>
      </c>
      <c r="F2904" s="1" t="str">
        <f>IFERROR(VLOOKUP(C2904,BIVA!$C$3:$J$5311,5,0),"")</f>
        <v/>
      </c>
      <c r="G2904" s="6" t="str">
        <f>IFERROR(VLOOKUP(C2904,BIVA!$C$3:$J$5311,6,0),"")</f>
        <v/>
      </c>
      <c r="H2904" s="6" t="str">
        <f>IFERROR(VLOOKUP(C2904,BIVA!$C$3:$J$5311,7,0),"")</f>
        <v/>
      </c>
      <c r="I2904" s="6" t="str">
        <f>IFERROR(VLOOKUP(C2904,BIVA!$C$3:$J$5311,8,0),"")</f>
        <v/>
      </c>
      <c r="J2904" s="7">
        <f>Covaf!H2904</f>
        <v>0</v>
      </c>
      <c r="K2904" s="1">
        <f>Covaf!X2904</f>
        <v>0</v>
      </c>
    </row>
    <row r="2905" spans="1:11">
      <c r="A2905" s="1" t="str">
        <f t="shared" si="45"/>
        <v>NO</v>
      </c>
      <c r="B2905" s="36">
        <f>Covaf!B2905</f>
        <v>0</v>
      </c>
      <c r="C2905" s="36" t="str">
        <f>CONCATENATE(Covaf!E2905,"_",Covaf!F2905,"_",Covaf!G2905)</f>
        <v>__</v>
      </c>
      <c r="D2905" s="6" t="str">
        <f>IFERROR(VLOOKUP(C2905,BIVA!$C$3:$J$5311,3,0),"")</f>
        <v/>
      </c>
      <c r="E2905" s="6" t="str">
        <f>IFERROR(VLOOKUP(C2905,BIVA!$C$3:$J$5311,4,0),"")</f>
        <v/>
      </c>
      <c r="F2905" s="1" t="str">
        <f>IFERROR(VLOOKUP(C2905,BIVA!$C$3:$J$5311,5,0),"")</f>
        <v/>
      </c>
      <c r="G2905" s="6" t="str">
        <f>IFERROR(VLOOKUP(C2905,BIVA!$C$3:$J$5311,6,0),"")</f>
        <v/>
      </c>
      <c r="H2905" s="6" t="str">
        <f>IFERROR(VLOOKUP(C2905,BIVA!$C$3:$J$5311,7,0),"")</f>
        <v/>
      </c>
      <c r="I2905" s="6" t="str">
        <f>IFERROR(VLOOKUP(C2905,BIVA!$C$3:$J$5311,8,0),"")</f>
        <v/>
      </c>
      <c r="J2905" s="7">
        <f>Covaf!H2905</f>
        <v>0</v>
      </c>
      <c r="K2905" s="1">
        <f>Covaf!X2905</f>
        <v>0</v>
      </c>
    </row>
    <row r="2906" spans="1:11">
      <c r="A2906" s="1" t="str">
        <f t="shared" si="45"/>
        <v>NO</v>
      </c>
      <c r="B2906" s="36">
        <f>Covaf!B2906</f>
        <v>0</v>
      </c>
      <c r="C2906" s="36" t="str">
        <f>CONCATENATE(Covaf!E2906,"_",Covaf!F2906,"_",Covaf!G2906)</f>
        <v>__</v>
      </c>
      <c r="D2906" s="6" t="str">
        <f>IFERROR(VLOOKUP(C2906,BIVA!$C$3:$J$5311,3,0),"")</f>
        <v/>
      </c>
      <c r="E2906" s="6" t="str">
        <f>IFERROR(VLOOKUP(C2906,BIVA!$C$3:$J$5311,4,0),"")</f>
        <v/>
      </c>
      <c r="F2906" s="1" t="str">
        <f>IFERROR(VLOOKUP(C2906,BIVA!$C$3:$J$5311,5,0),"")</f>
        <v/>
      </c>
      <c r="G2906" s="6" t="str">
        <f>IFERROR(VLOOKUP(C2906,BIVA!$C$3:$J$5311,6,0),"")</f>
        <v/>
      </c>
      <c r="H2906" s="6" t="str">
        <f>IFERROR(VLOOKUP(C2906,BIVA!$C$3:$J$5311,7,0),"")</f>
        <v/>
      </c>
      <c r="I2906" s="6" t="str">
        <f>IFERROR(VLOOKUP(C2906,BIVA!$C$3:$J$5311,8,0),"")</f>
        <v/>
      </c>
      <c r="J2906" s="7">
        <f>Covaf!H2906</f>
        <v>0</v>
      </c>
      <c r="K2906" s="1">
        <f>Covaf!X2906</f>
        <v>0</v>
      </c>
    </row>
    <row r="2907" spans="1:11">
      <c r="A2907" s="1" t="str">
        <f t="shared" si="45"/>
        <v>NO</v>
      </c>
      <c r="B2907" s="36">
        <f>Covaf!B2907</f>
        <v>0</v>
      </c>
      <c r="C2907" s="36" t="str">
        <f>CONCATENATE(Covaf!E2907,"_",Covaf!F2907,"_",Covaf!G2907)</f>
        <v>__</v>
      </c>
      <c r="D2907" s="6" t="str">
        <f>IFERROR(VLOOKUP(C2907,BIVA!$C$3:$J$5311,3,0),"")</f>
        <v/>
      </c>
      <c r="E2907" s="6" t="str">
        <f>IFERROR(VLOOKUP(C2907,BIVA!$C$3:$J$5311,4,0),"")</f>
        <v/>
      </c>
      <c r="F2907" s="1" t="str">
        <f>IFERROR(VLOOKUP(C2907,BIVA!$C$3:$J$5311,5,0),"")</f>
        <v/>
      </c>
      <c r="G2907" s="6" t="str">
        <f>IFERROR(VLOOKUP(C2907,BIVA!$C$3:$J$5311,6,0),"")</f>
        <v/>
      </c>
      <c r="H2907" s="6" t="str">
        <f>IFERROR(VLOOKUP(C2907,BIVA!$C$3:$J$5311,7,0),"")</f>
        <v/>
      </c>
      <c r="I2907" s="6" t="str">
        <f>IFERROR(VLOOKUP(C2907,BIVA!$C$3:$J$5311,8,0),"")</f>
        <v/>
      </c>
      <c r="J2907" s="7">
        <f>Covaf!H2907</f>
        <v>0</v>
      </c>
      <c r="K2907" s="1">
        <f>Covaf!X2907</f>
        <v>0</v>
      </c>
    </row>
    <row r="2908" spans="1:11">
      <c r="A2908" s="1" t="str">
        <f t="shared" si="45"/>
        <v>NO</v>
      </c>
      <c r="B2908" s="36">
        <f>Covaf!B2908</f>
        <v>0</v>
      </c>
      <c r="C2908" s="36" t="str">
        <f>CONCATENATE(Covaf!E2908,"_",Covaf!F2908,"_",Covaf!G2908)</f>
        <v>__</v>
      </c>
      <c r="D2908" s="6" t="str">
        <f>IFERROR(VLOOKUP(C2908,BIVA!$C$3:$J$5311,3,0),"")</f>
        <v/>
      </c>
      <c r="E2908" s="6" t="str">
        <f>IFERROR(VLOOKUP(C2908,BIVA!$C$3:$J$5311,4,0),"")</f>
        <v/>
      </c>
      <c r="F2908" s="1" t="str">
        <f>IFERROR(VLOOKUP(C2908,BIVA!$C$3:$J$5311,5,0),"")</f>
        <v/>
      </c>
      <c r="G2908" s="6" t="str">
        <f>IFERROR(VLOOKUP(C2908,BIVA!$C$3:$J$5311,6,0),"")</f>
        <v/>
      </c>
      <c r="H2908" s="6" t="str">
        <f>IFERROR(VLOOKUP(C2908,BIVA!$C$3:$J$5311,7,0),"")</f>
        <v/>
      </c>
      <c r="I2908" s="6" t="str">
        <f>IFERROR(VLOOKUP(C2908,BIVA!$C$3:$J$5311,8,0),"")</f>
        <v/>
      </c>
      <c r="J2908" s="7">
        <f>Covaf!H2908</f>
        <v>0</v>
      </c>
      <c r="K2908" s="1">
        <f>Covaf!X2908</f>
        <v>0</v>
      </c>
    </row>
    <row r="2909" spans="1:11">
      <c r="A2909" s="1" t="str">
        <f t="shared" si="45"/>
        <v>NO</v>
      </c>
      <c r="B2909" s="36">
        <f>Covaf!B2909</f>
        <v>0</v>
      </c>
      <c r="C2909" s="36" t="str">
        <f>CONCATENATE(Covaf!E2909,"_",Covaf!F2909,"_",Covaf!G2909)</f>
        <v>__</v>
      </c>
      <c r="D2909" s="6" t="str">
        <f>IFERROR(VLOOKUP(C2909,BIVA!$C$3:$J$5311,3,0),"")</f>
        <v/>
      </c>
      <c r="E2909" s="6" t="str">
        <f>IFERROR(VLOOKUP(C2909,BIVA!$C$3:$J$5311,4,0),"")</f>
        <v/>
      </c>
      <c r="F2909" s="1" t="str">
        <f>IFERROR(VLOOKUP(C2909,BIVA!$C$3:$J$5311,5,0),"")</f>
        <v/>
      </c>
      <c r="G2909" s="6" t="str">
        <f>IFERROR(VLOOKUP(C2909,BIVA!$C$3:$J$5311,6,0),"")</f>
        <v/>
      </c>
      <c r="H2909" s="6" t="str">
        <f>IFERROR(VLOOKUP(C2909,BIVA!$C$3:$J$5311,7,0),"")</f>
        <v/>
      </c>
      <c r="I2909" s="6" t="str">
        <f>IFERROR(VLOOKUP(C2909,BIVA!$C$3:$J$5311,8,0),"")</f>
        <v/>
      </c>
      <c r="J2909" s="7">
        <f>Covaf!H2909</f>
        <v>0</v>
      </c>
      <c r="K2909" s="1">
        <f>Covaf!X2909</f>
        <v>0</v>
      </c>
    </row>
    <row r="2910" spans="1:11">
      <c r="A2910" s="1" t="str">
        <f t="shared" si="45"/>
        <v>NO</v>
      </c>
      <c r="B2910" s="36">
        <f>Covaf!B2910</f>
        <v>0</v>
      </c>
      <c r="C2910" s="36" t="str">
        <f>CONCATENATE(Covaf!E2910,"_",Covaf!F2910,"_",Covaf!G2910)</f>
        <v>__</v>
      </c>
      <c r="D2910" s="6" t="str">
        <f>IFERROR(VLOOKUP(C2910,BIVA!$C$3:$J$5311,3,0),"")</f>
        <v/>
      </c>
      <c r="E2910" s="6" t="str">
        <f>IFERROR(VLOOKUP(C2910,BIVA!$C$3:$J$5311,4,0),"")</f>
        <v/>
      </c>
      <c r="F2910" s="1" t="str">
        <f>IFERROR(VLOOKUP(C2910,BIVA!$C$3:$J$5311,5,0),"")</f>
        <v/>
      </c>
      <c r="G2910" s="6" t="str">
        <f>IFERROR(VLOOKUP(C2910,BIVA!$C$3:$J$5311,6,0),"")</f>
        <v/>
      </c>
      <c r="H2910" s="6" t="str">
        <f>IFERROR(VLOOKUP(C2910,BIVA!$C$3:$J$5311,7,0),"")</f>
        <v/>
      </c>
      <c r="I2910" s="6" t="str">
        <f>IFERROR(VLOOKUP(C2910,BIVA!$C$3:$J$5311,8,0),"")</f>
        <v/>
      </c>
      <c r="J2910" s="7">
        <f>Covaf!H2910</f>
        <v>0</v>
      </c>
      <c r="K2910" s="1">
        <f>Covaf!X2910</f>
        <v>0</v>
      </c>
    </row>
    <row r="2911" spans="1:11">
      <c r="A2911" s="1" t="str">
        <f t="shared" si="45"/>
        <v>NO</v>
      </c>
      <c r="B2911" s="36">
        <f>Covaf!B2911</f>
        <v>0</v>
      </c>
      <c r="C2911" s="36" t="str">
        <f>CONCATENATE(Covaf!E2911,"_",Covaf!F2911,"_",Covaf!G2911)</f>
        <v>__</v>
      </c>
      <c r="D2911" s="6" t="str">
        <f>IFERROR(VLOOKUP(C2911,BIVA!$C$3:$J$5311,3,0),"")</f>
        <v/>
      </c>
      <c r="E2911" s="6" t="str">
        <f>IFERROR(VLOOKUP(C2911,BIVA!$C$3:$J$5311,4,0),"")</f>
        <v/>
      </c>
      <c r="F2911" s="1" t="str">
        <f>IFERROR(VLOOKUP(C2911,BIVA!$C$3:$J$5311,5,0),"")</f>
        <v/>
      </c>
      <c r="G2911" s="6" t="str">
        <f>IFERROR(VLOOKUP(C2911,BIVA!$C$3:$J$5311,6,0),"")</f>
        <v/>
      </c>
      <c r="H2911" s="6" t="str">
        <f>IFERROR(VLOOKUP(C2911,BIVA!$C$3:$J$5311,7,0),"")</f>
        <v/>
      </c>
      <c r="I2911" s="6" t="str">
        <f>IFERROR(VLOOKUP(C2911,BIVA!$C$3:$J$5311,8,0),"")</f>
        <v/>
      </c>
      <c r="J2911" s="7">
        <f>Covaf!H2911</f>
        <v>0</v>
      </c>
      <c r="K2911" s="1">
        <f>Covaf!X2911</f>
        <v>0</v>
      </c>
    </row>
    <row r="2912" spans="1:11">
      <c r="A2912" s="1" t="str">
        <f t="shared" si="45"/>
        <v>NO</v>
      </c>
      <c r="B2912" s="36">
        <f>Covaf!B2912</f>
        <v>0</v>
      </c>
      <c r="C2912" s="36" t="str">
        <f>CONCATENATE(Covaf!E2912,"_",Covaf!F2912,"_",Covaf!G2912)</f>
        <v>__</v>
      </c>
      <c r="D2912" s="6" t="str">
        <f>IFERROR(VLOOKUP(C2912,BIVA!$C$3:$J$5311,3,0),"")</f>
        <v/>
      </c>
      <c r="E2912" s="6" t="str">
        <f>IFERROR(VLOOKUP(C2912,BIVA!$C$3:$J$5311,4,0),"")</f>
        <v/>
      </c>
      <c r="F2912" s="1" t="str">
        <f>IFERROR(VLOOKUP(C2912,BIVA!$C$3:$J$5311,5,0),"")</f>
        <v/>
      </c>
      <c r="G2912" s="6" t="str">
        <f>IFERROR(VLOOKUP(C2912,BIVA!$C$3:$J$5311,6,0),"")</f>
        <v/>
      </c>
      <c r="H2912" s="6" t="str">
        <f>IFERROR(VLOOKUP(C2912,BIVA!$C$3:$J$5311,7,0),"")</f>
        <v/>
      </c>
      <c r="I2912" s="6" t="str">
        <f>IFERROR(VLOOKUP(C2912,BIVA!$C$3:$J$5311,8,0),"")</f>
        <v/>
      </c>
      <c r="J2912" s="7">
        <f>Covaf!H2912</f>
        <v>0</v>
      </c>
      <c r="K2912" s="1">
        <f>Covaf!X2912</f>
        <v>0</v>
      </c>
    </row>
    <row r="2913" spans="1:11">
      <c r="A2913" s="1" t="str">
        <f t="shared" si="45"/>
        <v>NO</v>
      </c>
      <c r="B2913" s="36">
        <f>Covaf!B2913</f>
        <v>0</v>
      </c>
      <c r="C2913" s="36" t="str">
        <f>CONCATENATE(Covaf!E2913,"_",Covaf!F2913,"_",Covaf!G2913)</f>
        <v>__</v>
      </c>
      <c r="D2913" s="6" t="str">
        <f>IFERROR(VLOOKUP(C2913,BIVA!$C$3:$J$5311,3,0),"")</f>
        <v/>
      </c>
      <c r="E2913" s="6" t="str">
        <f>IFERROR(VLOOKUP(C2913,BIVA!$C$3:$J$5311,4,0),"")</f>
        <v/>
      </c>
      <c r="F2913" s="1" t="str">
        <f>IFERROR(VLOOKUP(C2913,BIVA!$C$3:$J$5311,5,0),"")</f>
        <v/>
      </c>
      <c r="G2913" s="6" t="str">
        <f>IFERROR(VLOOKUP(C2913,BIVA!$C$3:$J$5311,6,0),"")</f>
        <v/>
      </c>
      <c r="H2913" s="6" t="str">
        <f>IFERROR(VLOOKUP(C2913,BIVA!$C$3:$J$5311,7,0),"")</f>
        <v/>
      </c>
      <c r="I2913" s="6" t="str">
        <f>IFERROR(VLOOKUP(C2913,BIVA!$C$3:$J$5311,8,0),"")</f>
        <v/>
      </c>
      <c r="J2913" s="7">
        <f>Covaf!H2913</f>
        <v>0</v>
      </c>
      <c r="K2913" s="1">
        <f>Covaf!X2913</f>
        <v>0</v>
      </c>
    </row>
    <row r="2914" spans="1:11">
      <c r="A2914" s="1" t="str">
        <f t="shared" si="45"/>
        <v>NO</v>
      </c>
      <c r="B2914" s="36">
        <f>Covaf!B2914</f>
        <v>0</v>
      </c>
      <c r="C2914" s="36" t="str">
        <f>CONCATENATE(Covaf!E2914,"_",Covaf!F2914,"_",Covaf!G2914)</f>
        <v>__</v>
      </c>
      <c r="D2914" s="6" t="str">
        <f>IFERROR(VLOOKUP(C2914,BIVA!$C$3:$J$5311,3,0),"")</f>
        <v/>
      </c>
      <c r="E2914" s="6" t="str">
        <f>IFERROR(VLOOKUP(C2914,BIVA!$C$3:$J$5311,4,0),"")</f>
        <v/>
      </c>
      <c r="F2914" s="1" t="str">
        <f>IFERROR(VLOOKUP(C2914,BIVA!$C$3:$J$5311,5,0),"")</f>
        <v/>
      </c>
      <c r="G2914" s="6" t="str">
        <f>IFERROR(VLOOKUP(C2914,BIVA!$C$3:$J$5311,6,0),"")</f>
        <v/>
      </c>
      <c r="H2914" s="6" t="str">
        <f>IFERROR(VLOOKUP(C2914,BIVA!$C$3:$J$5311,7,0),"")</f>
        <v/>
      </c>
      <c r="I2914" s="6" t="str">
        <f>IFERROR(VLOOKUP(C2914,BIVA!$C$3:$J$5311,8,0),"")</f>
        <v/>
      </c>
      <c r="J2914" s="7">
        <f>Covaf!H2914</f>
        <v>0</v>
      </c>
      <c r="K2914" s="1">
        <f>Covaf!X2914</f>
        <v>0</v>
      </c>
    </row>
    <row r="2915" spans="1:11">
      <c r="A2915" s="1" t="str">
        <f t="shared" si="45"/>
        <v>NO</v>
      </c>
      <c r="B2915" s="36">
        <f>Covaf!B2915</f>
        <v>0</v>
      </c>
      <c r="C2915" s="36" t="str">
        <f>CONCATENATE(Covaf!E2915,"_",Covaf!F2915,"_",Covaf!G2915)</f>
        <v>__</v>
      </c>
      <c r="D2915" s="6" t="str">
        <f>IFERROR(VLOOKUP(C2915,BIVA!$C$3:$J$5311,3,0),"")</f>
        <v/>
      </c>
      <c r="E2915" s="6" t="str">
        <f>IFERROR(VLOOKUP(C2915,BIVA!$C$3:$J$5311,4,0),"")</f>
        <v/>
      </c>
      <c r="F2915" s="1" t="str">
        <f>IFERROR(VLOOKUP(C2915,BIVA!$C$3:$J$5311,5,0),"")</f>
        <v/>
      </c>
      <c r="G2915" s="6" t="str">
        <f>IFERROR(VLOOKUP(C2915,BIVA!$C$3:$J$5311,6,0),"")</f>
        <v/>
      </c>
      <c r="H2915" s="6" t="str">
        <f>IFERROR(VLOOKUP(C2915,BIVA!$C$3:$J$5311,7,0),"")</f>
        <v/>
      </c>
      <c r="I2915" s="6" t="str">
        <f>IFERROR(VLOOKUP(C2915,BIVA!$C$3:$J$5311,8,0),"")</f>
        <v/>
      </c>
      <c r="J2915" s="7">
        <f>Covaf!H2915</f>
        <v>0</v>
      </c>
      <c r="K2915" s="1">
        <f>Covaf!X2915</f>
        <v>0</v>
      </c>
    </row>
    <row r="2916" spans="1:11">
      <c r="A2916" s="1" t="str">
        <f t="shared" si="45"/>
        <v>NO</v>
      </c>
      <c r="B2916" s="36">
        <f>Covaf!B2916</f>
        <v>0</v>
      </c>
      <c r="C2916" s="36" t="str">
        <f>CONCATENATE(Covaf!E2916,"_",Covaf!F2916,"_",Covaf!G2916)</f>
        <v>__</v>
      </c>
      <c r="D2916" s="6" t="str">
        <f>IFERROR(VLOOKUP(C2916,BIVA!$C$3:$J$5311,3,0),"")</f>
        <v/>
      </c>
      <c r="E2916" s="6" t="str">
        <f>IFERROR(VLOOKUP(C2916,BIVA!$C$3:$J$5311,4,0),"")</f>
        <v/>
      </c>
      <c r="F2916" s="1" t="str">
        <f>IFERROR(VLOOKUP(C2916,BIVA!$C$3:$J$5311,5,0),"")</f>
        <v/>
      </c>
      <c r="G2916" s="6" t="str">
        <f>IFERROR(VLOOKUP(C2916,BIVA!$C$3:$J$5311,6,0),"")</f>
        <v/>
      </c>
      <c r="H2916" s="6" t="str">
        <f>IFERROR(VLOOKUP(C2916,BIVA!$C$3:$J$5311,7,0),"")</f>
        <v/>
      </c>
      <c r="I2916" s="6" t="str">
        <f>IFERROR(VLOOKUP(C2916,BIVA!$C$3:$J$5311,8,0),"")</f>
        <v/>
      </c>
      <c r="J2916" s="7">
        <f>Covaf!H2916</f>
        <v>0</v>
      </c>
      <c r="K2916" s="1">
        <f>Covaf!X2916</f>
        <v>0</v>
      </c>
    </row>
    <row r="2917" spans="1:11">
      <c r="A2917" s="1" t="str">
        <f t="shared" si="45"/>
        <v>NO</v>
      </c>
      <c r="B2917" s="36">
        <f>Covaf!B2917</f>
        <v>0</v>
      </c>
      <c r="C2917" s="36" t="str">
        <f>CONCATENATE(Covaf!E2917,"_",Covaf!F2917,"_",Covaf!G2917)</f>
        <v>__</v>
      </c>
      <c r="D2917" s="6" t="str">
        <f>IFERROR(VLOOKUP(C2917,BIVA!$C$3:$J$5311,3,0),"")</f>
        <v/>
      </c>
      <c r="E2917" s="6" t="str">
        <f>IFERROR(VLOOKUP(C2917,BIVA!$C$3:$J$5311,4,0),"")</f>
        <v/>
      </c>
      <c r="F2917" s="1" t="str">
        <f>IFERROR(VLOOKUP(C2917,BIVA!$C$3:$J$5311,5,0),"")</f>
        <v/>
      </c>
      <c r="G2917" s="6" t="str">
        <f>IFERROR(VLOOKUP(C2917,BIVA!$C$3:$J$5311,6,0),"")</f>
        <v/>
      </c>
      <c r="H2917" s="6" t="str">
        <f>IFERROR(VLOOKUP(C2917,BIVA!$C$3:$J$5311,7,0),"")</f>
        <v/>
      </c>
      <c r="I2917" s="6" t="str">
        <f>IFERROR(VLOOKUP(C2917,BIVA!$C$3:$J$5311,8,0),"")</f>
        <v/>
      </c>
      <c r="J2917" s="7">
        <f>Covaf!H2917</f>
        <v>0</v>
      </c>
      <c r="K2917" s="1">
        <f>Covaf!X2917</f>
        <v>0</v>
      </c>
    </row>
    <row r="2918" spans="1:11">
      <c r="A2918" s="1" t="str">
        <f t="shared" si="45"/>
        <v>NO</v>
      </c>
      <c r="B2918" s="36">
        <f>Covaf!B2918</f>
        <v>0</v>
      </c>
      <c r="C2918" s="36" t="str">
        <f>CONCATENATE(Covaf!E2918,"_",Covaf!F2918,"_",Covaf!G2918)</f>
        <v>__</v>
      </c>
      <c r="D2918" s="6" t="str">
        <f>IFERROR(VLOOKUP(C2918,BIVA!$C$3:$J$5311,3,0),"")</f>
        <v/>
      </c>
      <c r="E2918" s="6" t="str">
        <f>IFERROR(VLOOKUP(C2918,BIVA!$C$3:$J$5311,4,0),"")</f>
        <v/>
      </c>
      <c r="F2918" s="1" t="str">
        <f>IFERROR(VLOOKUP(C2918,BIVA!$C$3:$J$5311,5,0),"")</f>
        <v/>
      </c>
      <c r="G2918" s="6" t="str">
        <f>IFERROR(VLOOKUP(C2918,BIVA!$C$3:$J$5311,6,0),"")</f>
        <v/>
      </c>
      <c r="H2918" s="6" t="str">
        <f>IFERROR(VLOOKUP(C2918,BIVA!$C$3:$J$5311,7,0),"")</f>
        <v/>
      </c>
      <c r="I2918" s="6" t="str">
        <f>IFERROR(VLOOKUP(C2918,BIVA!$C$3:$J$5311,8,0),"")</f>
        <v/>
      </c>
      <c r="J2918" s="7">
        <f>Covaf!H2918</f>
        <v>0</v>
      </c>
      <c r="K2918" s="1">
        <f>Covaf!X2918</f>
        <v>0</v>
      </c>
    </row>
    <row r="2919" spans="1:11">
      <c r="A2919" s="1" t="str">
        <f t="shared" si="45"/>
        <v>NO</v>
      </c>
      <c r="B2919" s="36">
        <f>Covaf!B2919</f>
        <v>0</v>
      </c>
      <c r="C2919" s="36" t="str">
        <f>CONCATENATE(Covaf!E2919,"_",Covaf!F2919,"_",Covaf!G2919)</f>
        <v>__</v>
      </c>
      <c r="D2919" s="6" t="str">
        <f>IFERROR(VLOOKUP(C2919,BIVA!$C$3:$J$5311,3,0),"")</f>
        <v/>
      </c>
      <c r="E2919" s="6" t="str">
        <f>IFERROR(VLOOKUP(C2919,BIVA!$C$3:$J$5311,4,0),"")</f>
        <v/>
      </c>
      <c r="F2919" s="1" t="str">
        <f>IFERROR(VLOOKUP(C2919,BIVA!$C$3:$J$5311,5,0),"")</f>
        <v/>
      </c>
      <c r="G2919" s="6" t="str">
        <f>IFERROR(VLOOKUP(C2919,BIVA!$C$3:$J$5311,6,0),"")</f>
        <v/>
      </c>
      <c r="H2919" s="6" t="str">
        <f>IFERROR(VLOOKUP(C2919,BIVA!$C$3:$J$5311,7,0),"")</f>
        <v/>
      </c>
      <c r="I2919" s="6" t="str">
        <f>IFERROR(VLOOKUP(C2919,BIVA!$C$3:$J$5311,8,0),"")</f>
        <v/>
      </c>
      <c r="J2919" s="7">
        <f>Covaf!H2919</f>
        <v>0</v>
      </c>
      <c r="K2919" s="1">
        <f>Covaf!X2919</f>
        <v>0</v>
      </c>
    </row>
    <row r="2920" spans="1:11">
      <c r="A2920" s="1" t="str">
        <f t="shared" si="45"/>
        <v>NO</v>
      </c>
      <c r="B2920" s="36">
        <f>Covaf!B2920</f>
        <v>0</v>
      </c>
      <c r="C2920" s="36" t="str">
        <f>CONCATENATE(Covaf!E2920,"_",Covaf!F2920,"_",Covaf!G2920)</f>
        <v>__</v>
      </c>
      <c r="D2920" s="6" t="str">
        <f>IFERROR(VLOOKUP(C2920,BIVA!$C$3:$J$5311,3,0),"")</f>
        <v/>
      </c>
      <c r="E2920" s="6" t="str">
        <f>IFERROR(VLOOKUP(C2920,BIVA!$C$3:$J$5311,4,0),"")</f>
        <v/>
      </c>
      <c r="F2920" s="1" t="str">
        <f>IFERROR(VLOOKUP(C2920,BIVA!$C$3:$J$5311,5,0),"")</f>
        <v/>
      </c>
      <c r="G2920" s="6" t="str">
        <f>IFERROR(VLOOKUP(C2920,BIVA!$C$3:$J$5311,6,0),"")</f>
        <v/>
      </c>
      <c r="H2920" s="6" t="str">
        <f>IFERROR(VLOOKUP(C2920,BIVA!$C$3:$J$5311,7,0),"")</f>
        <v/>
      </c>
      <c r="I2920" s="6" t="str">
        <f>IFERROR(VLOOKUP(C2920,BIVA!$C$3:$J$5311,8,0),"")</f>
        <v/>
      </c>
      <c r="J2920" s="7">
        <f>Covaf!H2920</f>
        <v>0</v>
      </c>
      <c r="K2920" s="1">
        <f>Covaf!X2920</f>
        <v>0</v>
      </c>
    </row>
    <row r="2921" spans="1:11">
      <c r="A2921" s="1" t="str">
        <f t="shared" si="45"/>
        <v>NO</v>
      </c>
      <c r="B2921" s="36">
        <f>Covaf!B2921</f>
        <v>0</v>
      </c>
      <c r="C2921" s="36" t="str">
        <f>CONCATENATE(Covaf!E2921,"_",Covaf!F2921,"_",Covaf!G2921)</f>
        <v>__</v>
      </c>
      <c r="D2921" s="6" t="str">
        <f>IFERROR(VLOOKUP(C2921,BIVA!$C$3:$J$5311,3,0),"")</f>
        <v/>
      </c>
      <c r="E2921" s="6" t="str">
        <f>IFERROR(VLOOKUP(C2921,BIVA!$C$3:$J$5311,4,0),"")</f>
        <v/>
      </c>
      <c r="F2921" s="1" t="str">
        <f>IFERROR(VLOOKUP(C2921,BIVA!$C$3:$J$5311,5,0),"")</f>
        <v/>
      </c>
      <c r="G2921" s="6" t="str">
        <f>IFERROR(VLOOKUP(C2921,BIVA!$C$3:$J$5311,6,0),"")</f>
        <v/>
      </c>
      <c r="H2921" s="6" t="str">
        <f>IFERROR(VLOOKUP(C2921,BIVA!$C$3:$J$5311,7,0),"")</f>
        <v/>
      </c>
      <c r="I2921" s="6" t="str">
        <f>IFERROR(VLOOKUP(C2921,BIVA!$C$3:$J$5311,8,0),"")</f>
        <v/>
      </c>
      <c r="J2921" s="7">
        <f>Covaf!H2921</f>
        <v>0</v>
      </c>
      <c r="K2921" s="1">
        <f>Covaf!X2921</f>
        <v>0</v>
      </c>
    </row>
    <row r="2922" spans="1:11">
      <c r="A2922" s="1" t="str">
        <f t="shared" si="45"/>
        <v>NO</v>
      </c>
      <c r="B2922" s="36">
        <f>Covaf!B2922</f>
        <v>0</v>
      </c>
      <c r="C2922" s="36" t="str">
        <f>CONCATENATE(Covaf!E2922,"_",Covaf!F2922,"_",Covaf!G2922)</f>
        <v>__</v>
      </c>
      <c r="D2922" s="6" t="str">
        <f>IFERROR(VLOOKUP(C2922,BIVA!$C$3:$J$5311,3,0),"")</f>
        <v/>
      </c>
      <c r="E2922" s="6" t="str">
        <f>IFERROR(VLOOKUP(C2922,BIVA!$C$3:$J$5311,4,0),"")</f>
        <v/>
      </c>
      <c r="F2922" s="1" t="str">
        <f>IFERROR(VLOOKUP(C2922,BIVA!$C$3:$J$5311,5,0),"")</f>
        <v/>
      </c>
      <c r="G2922" s="6" t="str">
        <f>IFERROR(VLOOKUP(C2922,BIVA!$C$3:$J$5311,6,0),"")</f>
        <v/>
      </c>
      <c r="H2922" s="6" t="str">
        <f>IFERROR(VLOOKUP(C2922,BIVA!$C$3:$J$5311,7,0),"")</f>
        <v/>
      </c>
      <c r="I2922" s="6" t="str">
        <f>IFERROR(VLOOKUP(C2922,BIVA!$C$3:$J$5311,8,0),"")</f>
        <v/>
      </c>
      <c r="J2922" s="7">
        <f>Covaf!H2922</f>
        <v>0</v>
      </c>
      <c r="K2922" s="1">
        <f>Covaf!X2922</f>
        <v>0</v>
      </c>
    </row>
    <row r="2923" spans="1:11">
      <c r="A2923" s="1" t="str">
        <f t="shared" si="45"/>
        <v>NO</v>
      </c>
      <c r="B2923" s="36">
        <f>Covaf!B2923</f>
        <v>0</v>
      </c>
      <c r="C2923" s="36" t="str">
        <f>CONCATENATE(Covaf!E2923,"_",Covaf!F2923,"_",Covaf!G2923)</f>
        <v>__</v>
      </c>
      <c r="D2923" s="6" t="str">
        <f>IFERROR(VLOOKUP(C2923,BIVA!$C$3:$J$5311,3,0),"")</f>
        <v/>
      </c>
      <c r="E2923" s="6" t="str">
        <f>IFERROR(VLOOKUP(C2923,BIVA!$C$3:$J$5311,4,0),"")</f>
        <v/>
      </c>
      <c r="F2923" s="1" t="str">
        <f>IFERROR(VLOOKUP(C2923,BIVA!$C$3:$J$5311,5,0),"")</f>
        <v/>
      </c>
      <c r="G2923" s="6" t="str">
        <f>IFERROR(VLOOKUP(C2923,BIVA!$C$3:$J$5311,6,0),"")</f>
        <v/>
      </c>
      <c r="H2923" s="6" t="str">
        <f>IFERROR(VLOOKUP(C2923,BIVA!$C$3:$J$5311,7,0),"")</f>
        <v/>
      </c>
      <c r="I2923" s="6" t="str">
        <f>IFERROR(VLOOKUP(C2923,BIVA!$C$3:$J$5311,8,0),"")</f>
        <v/>
      </c>
      <c r="J2923" s="7">
        <f>Covaf!H2923</f>
        <v>0</v>
      </c>
      <c r="K2923" s="1">
        <f>Covaf!X2923</f>
        <v>0</v>
      </c>
    </row>
    <row r="2924" spans="1:11">
      <c r="A2924" s="1" t="str">
        <f t="shared" si="45"/>
        <v>NO</v>
      </c>
      <c r="B2924" s="36">
        <f>Covaf!B2924</f>
        <v>0</v>
      </c>
      <c r="C2924" s="36" t="str">
        <f>CONCATENATE(Covaf!E2924,"_",Covaf!F2924,"_",Covaf!G2924)</f>
        <v>__</v>
      </c>
      <c r="D2924" s="6" t="str">
        <f>IFERROR(VLOOKUP(C2924,BIVA!$C$3:$J$5311,3,0),"")</f>
        <v/>
      </c>
      <c r="E2924" s="6" t="str">
        <f>IFERROR(VLOOKUP(C2924,BIVA!$C$3:$J$5311,4,0),"")</f>
        <v/>
      </c>
      <c r="F2924" s="1" t="str">
        <f>IFERROR(VLOOKUP(C2924,BIVA!$C$3:$J$5311,5,0),"")</f>
        <v/>
      </c>
      <c r="G2924" s="6" t="str">
        <f>IFERROR(VLOOKUP(C2924,BIVA!$C$3:$J$5311,6,0),"")</f>
        <v/>
      </c>
      <c r="H2924" s="6" t="str">
        <f>IFERROR(VLOOKUP(C2924,BIVA!$C$3:$J$5311,7,0),"")</f>
        <v/>
      </c>
      <c r="I2924" s="6" t="str">
        <f>IFERROR(VLOOKUP(C2924,BIVA!$C$3:$J$5311,8,0),"")</f>
        <v/>
      </c>
      <c r="J2924" s="7">
        <f>Covaf!H2924</f>
        <v>0</v>
      </c>
      <c r="K2924" s="1">
        <f>Covaf!X2924</f>
        <v>0</v>
      </c>
    </row>
    <row r="2925" spans="1:11">
      <c r="A2925" s="1" t="str">
        <f t="shared" si="45"/>
        <v>NO</v>
      </c>
      <c r="B2925" s="36">
        <f>Covaf!B2925</f>
        <v>0</v>
      </c>
      <c r="C2925" s="36" t="str">
        <f>CONCATENATE(Covaf!E2925,"_",Covaf!F2925,"_",Covaf!G2925)</f>
        <v>__</v>
      </c>
      <c r="D2925" s="6" t="str">
        <f>IFERROR(VLOOKUP(C2925,BIVA!$C$3:$J$5311,3,0),"")</f>
        <v/>
      </c>
      <c r="E2925" s="6" t="str">
        <f>IFERROR(VLOOKUP(C2925,BIVA!$C$3:$J$5311,4,0),"")</f>
        <v/>
      </c>
      <c r="F2925" s="1" t="str">
        <f>IFERROR(VLOOKUP(C2925,BIVA!$C$3:$J$5311,5,0),"")</f>
        <v/>
      </c>
      <c r="G2925" s="6" t="str">
        <f>IFERROR(VLOOKUP(C2925,BIVA!$C$3:$J$5311,6,0),"")</f>
        <v/>
      </c>
      <c r="H2925" s="6" t="str">
        <f>IFERROR(VLOOKUP(C2925,BIVA!$C$3:$J$5311,7,0),"")</f>
        <v/>
      </c>
      <c r="I2925" s="6" t="str">
        <f>IFERROR(VLOOKUP(C2925,BIVA!$C$3:$J$5311,8,0),"")</f>
        <v/>
      </c>
      <c r="J2925" s="7">
        <f>Covaf!H2925</f>
        <v>0</v>
      </c>
      <c r="K2925" s="1">
        <f>Covaf!X2925</f>
        <v>0</v>
      </c>
    </row>
    <row r="2926" spans="1:11">
      <c r="A2926" s="1" t="str">
        <f t="shared" si="45"/>
        <v>NO</v>
      </c>
      <c r="B2926" s="36">
        <f>Covaf!B2926</f>
        <v>0</v>
      </c>
      <c r="C2926" s="36" t="str">
        <f>CONCATENATE(Covaf!E2926,"_",Covaf!F2926,"_",Covaf!G2926)</f>
        <v>__</v>
      </c>
      <c r="D2926" s="6" t="str">
        <f>IFERROR(VLOOKUP(C2926,BIVA!$C$3:$J$5311,3,0),"")</f>
        <v/>
      </c>
      <c r="E2926" s="6" t="str">
        <f>IFERROR(VLOOKUP(C2926,BIVA!$C$3:$J$5311,4,0),"")</f>
        <v/>
      </c>
      <c r="F2926" s="1" t="str">
        <f>IFERROR(VLOOKUP(C2926,BIVA!$C$3:$J$5311,5,0),"")</f>
        <v/>
      </c>
      <c r="G2926" s="6" t="str">
        <f>IFERROR(VLOOKUP(C2926,BIVA!$C$3:$J$5311,6,0),"")</f>
        <v/>
      </c>
      <c r="H2926" s="6" t="str">
        <f>IFERROR(VLOOKUP(C2926,BIVA!$C$3:$J$5311,7,0),"")</f>
        <v/>
      </c>
      <c r="I2926" s="6" t="str">
        <f>IFERROR(VLOOKUP(C2926,BIVA!$C$3:$J$5311,8,0),"")</f>
        <v/>
      </c>
      <c r="J2926" s="7">
        <f>Covaf!H2926</f>
        <v>0</v>
      </c>
      <c r="K2926" s="1">
        <f>Covaf!X2926</f>
        <v>0</v>
      </c>
    </row>
    <row r="2927" spans="1:11">
      <c r="A2927" s="1" t="str">
        <f t="shared" si="45"/>
        <v>NO</v>
      </c>
      <c r="B2927" s="36">
        <f>Covaf!B2927</f>
        <v>0</v>
      </c>
      <c r="C2927" s="36" t="str">
        <f>CONCATENATE(Covaf!E2927,"_",Covaf!F2927,"_",Covaf!G2927)</f>
        <v>__</v>
      </c>
      <c r="D2927" s="6" t="str">
        <f>IFERROR(VLOOKUP(C2927,BIVA!$C$3:$J$5311,3,0),"")</f>
        <v/>
      </c>
      <c r="E2927" s="6" t="str">
        <f>IFERROR(VLOOKUP(C2927,BIVA!$C$3:$J$5311,4,0),"")</f>
        <v/>
      </c>
      <c r="F2927" s="1" t="str">
        <f>IFERROR(VLOOKUP(C2927,BIVA!$C$3:$J$5311,5,0),"")</f>
        <v/>
      </c>
      <c r="G2927" s="6" t="str">
        <f>IFERROR(VLOOKUP(C2927,BIVA!$C$3:$J$5311,6,0),"")</f>
        <v/>
      </c>
      <c r="H2927" s="6" t="str">
        <f>IFERROR(VLOOKUP(C2927,BIVA!$C$3:$J$5311,7,0),"")</f>
        <v/>
      </c>
      <c r="I2927" s="6" t="str">
        <f>IFERROR(VLOOKUP(C2927,BIVA!$C$3:$J$5311,8,0),"")</f>
        <v/>
      </c>
      <c r="J2927" s="7">
        <f>Covaf!H2927</f>
        <v>0</v>
      </c>
      <c r="K2927" s="1">
        <f>Covaf!X2927</f>
        <v>0</v>
      </c>
    </row>
    <row r="2928" spans="1:11">
      <c r="A2928" s="1" t="str">
        <f t="shared" si="45"/>
        <v>NO</v>
      </c>
      <c r="B2928" s="36">
        <f>Covaf!B2928</f>
        <v>0</v>
      </c>
      <c r="C2928" s="36" t="str">
        <f>CONCATENATE(Covaf!E2928,"_",Covaf!F2928,"_",Covaf!G2928)</f>
        <v>__</v>
      </c>
      <c r="D2928" s="6" t="str">
        <f>IFERROR(VLOOKUP(C2928,BIVA!$C$3:$J$5311,3,0),"")</f>
        <v/>
      </c>
      <c r="E2928" s="6" t="str">
        <f>IFERROR(VLOOKUP(C2928,BIVA!$C$3:$J$5311,4,0),"")</f>
        <v/>
      </c>
      <c r="F2928" s="1" t="str">
        <f>IFERROR(VLOOKUP(C2928,BIVA!$C$3:$J$5311,5,0),"")</f>
        <v/>
      </c>
      <c r="G2928" s="6" t="str">
        <f>IFERROR(VLOOKUP(C2928,BIVA!$C$3:$J$5311,6,0),"")</f>
        <v/>
      </c>
      <c r="H2928" s="6" t="str">
        <f>IFERROR(VLOOKUP(C2928,BIVA!$C$3:$J$5311,7,0),"")</f>
        <v/>
      </c>
      <c r="I2928" s="6" t="str">
        <f>IFERROR(VLOOKUP(C2928,BIVA!$C$3:$J$5311,8,0),"")</f>
        <v/>
      </c>
      <c r="J2928" s="7">
        <f>Covaf!H2928</f>
        <v>0</v>
      </c>
      <c r="K2928" s="1">
        <f>Covaf!X2928</f>
        <v>0</v>
      </c>
    </row>
    <row r="2929" spans="1:11">
      <c r="A2929" s="1" t="str">
        <f t="shared" si="45"/>
        <v>NO</v>
      </c>
      <c r="B2929" s="36">
        <f>Covaf!B2929</f>
        <v>0</v>
      </c>
      <c r="C2929" s="36" t="str">
        <f>CONCATENATE(Covaf!E2929,"_",Covaf!F2929,"_",Covaf!G2929)</f>
        <v>__</v>
      </c>
      <c r="D2929" s="6" t="str">
        <f>IFERROR(VLOOKUP(C2929,BIVA!$C$3:$J$5311,3,0),"")</f>
        <v/>
      </c>
      <c r="E2929" s="6" t="str">
        <f>IFERROR(VLOOKUP(C2929,BIVA!$C$3:$J$5311,4,0),"")</f>
        <v/>
      </c>
      <c r="F2929" s="1" t="str">
        <f>IFERROR(VLOOKUP(C2929,BIVA!$C$3:$J$5311,5,0),"")</f>
        <v/>
      </c>
      <c r="G2929" s="6" t="str">
        <f>IFERROR(VLOOKUP(C2929,BIVA!$C$3:$J$5311,6,0),"")</f>
        <v/>
      </c>
      <c r="H2929" s="6" t="str">
        <f>IFERROR(VLOOKUP(C2929,BIVA!$C$3:$J$5311,7,0),"")</f>
        <v/>
      </c>
      <c r="I2929" s="6" t="str">
        <f>IFERROR(VLOOKUP(C2929,BIVA!$C$3:$J$5311,8,0),"")</f>
        <v/>
      </c>
      <c r="J2929" s="7">
        <f>Covaf!H2929</f>
        <v>0</v>
      </c>
      <c r="K2929" s="1">
        <f>Covaf!X2929</f>
        <v>0</v>
      </c>
    </row>
    <row r="2930" spans="1:11">
      <c r="A2930" s="1" t="str">
        <f t="shared" si="45"/>
        <v>NO</v>
      </c>
      <c r="B2930" s="36">
        <f>Covaf!B2930</f>
        <v>0</v>
      </c>
      <c r="C2930" s="36" t="str">
        <f>CONCATENATE(Covaf!E2930,"_",Covaf!F2930,"_",Covaf!G2930)</f>
        <v>__</v>
      </c>
      <c r="D2930" s="6" t="str">
        <f>IFERROR(VLOOKUP(C2930,BIVA!$C$3:$J$5311,3,0),"")</f>
        <v/>
      </c>
      <c r="E2930" s="6" t="str">
        <f>IFERROR(VLOOKUP(C2930,BIVA!$C$3:$J$5311,4,0),"")</f>
        <v/>
      </c>
      <c r="F2930" s="1" t="str">
        <f>IFERROR(VLOOKUP(C2930,BIVA!$C$3:$J$5311,5,0),"")</f>
        <v/>
      </c>
      <c r="G2930" s="6" t="str">
        <f>IFERROR(VLOOKUP(C2930,BIVA!$C$3:$J$5311,6,0),"")</f>
        <v/>
      </c>
      <c r="H2930" s="6" t="str">
        <f>IFERROR(VLOOKUP(C2930,BIVA!$C$3:$J$5311,7,0),"")</f>
        <v/>
      </c>
      <c r="I2930" s="6" t="str">
        <f>IFERROR(VLOOKUP(C2930,BIVA!$C$3:$J$5311,8,0),"")</f>
        <v/>
      </c>
      <c r="J2930" s="7">
        <f>Covaf!H2930</f>
        <v>0</v>
      </c>
      <c r="K2930" s="1">
        <f>Covaf!X2930</f>
        <v>0</v>
      </c>
    </row>
    <row r="2931" spans="1:11">
      <c r="A2931" s="1" t="str">
        <f t="shared" si="45"/>
        <v>NO</v>
      </c>
      <c r="B2931" s="36">
        <f>Covaf!B2931</f>
        <v>0</v>
      </c>
      <c r="C2931" s="36" t="str">
        <f>CONCATENATE(Covaf!E2931,"_",Covaf!F2931,"_",Covaf!G2931)</f>
        <v>__</v>
      </c>
      <c r="D2931" s="6" t="str">
        <f>IFERROR(VLOOKUP(C2931,BIVA!$C$3:$J$5311,3,0),"")</f>
        <v/>
      </c>
      <c r="E2931" s="6" t="str">
        <f>IFERROR(VLOOKUP(C2931,BIVA!$C$3:$J$5311,4,0),"")</f>
        <v/>
      </c>
      <c r="F2931" s="1" t="str">
        <f>IFERROR(VLOOKUP(C2931,BIVA!$C$3:$J$5311,5,0),"")</f>
        <v/>
      </c>
      <c r="G2931" s="6" t="str">
        <f>IFERROR(VLOOKUP(C2931,BIVA!$C$3:$J$5311,6,0),"")</f>
        <v/>
      </c>
      <c r="H2931" s="6" t="str">
        <f>IFERROR(VLOOKUP(C2931,BIVA!$C$3:$J$5311,7,0),"")</f>
        <v/>
      </c>
      <c r="I2931" s="6" t="str">
        <f>IFERROR(VLOOKUP(C2931,BIVA!$C$3:$J$5311,8,0),"")</f>
        <v/>
      </c>
      <c r="J2931" s="7">
        <f>Covaf!H2931</f>
        <v>0</v>
      </c>
      <c r="K2931" s="1">
        <f>Covaf!X2931</f>
        <v>0</v>
      </c>
    </row>
    <row r="2932" spans="1:11">
      <c r="A2932" s="1" t="str">
        <f t="shared" si="45"/>
        <v>NO</v>
      </c>
      <c r="B2932" s="36">
        <f>Covaf!B2932</f>
        <v>0</v>
      </c>
      <c r="C2932" s="36" t="str">
        <f>CONCATENATE(Covaf!E2932,"_",Covaf!F2932,"_",Covaf!G2932)</f>
        <v>__</v>
      </c>
      <c r="D2932" s="6" t="str">
        <f>IFERROR(VLOOKUP(C2932,BIVA!$C$3:$J$5311,3,0),"")</f>
        <v/>
      </c>
      <c r="E2932" s="6" t="str">
        <f>IFERROR(VLOOKUP(C2932,BIVA!$C$3:$J$5311,4,0),"")</f>
        <v/>
      </c>
      <c r="F2932" s="1" t="str">
        <f>IFERROR(VLOOKUP(C2932,BIVA!$C$3:$J$5311,5,0),"")</f>
        <v/>
      </c>
      <c r="G2932" s="6" t="str">
        <f>IFERROR(VLOOKUP(C2932,BIVA!$C$3:$J$5311,6,0),"")</f>
        <v/>
      </c>
      <c r="H2932" s="6" t="str">
        <f>IFERROR(VLOOKUP(C2932,BIVA!$C$3:$J$5311,7,0),"")</f>
        <v/>
      </c>
      <c r="I2932" s="6" t="str">
        <f>IFERROR(VLOOKUP(C2932,BIVA!$C$3:$J$5311,8,0),"")</f>
        <v/>
      </c>
      <c r="J2932" s="7">
        <f>Covaf!H2932</f>
        <v>0</v>
      </c>
      <c r="K2932" s="1">
        <f>Covaf!X2932</f>
        <v>0</v>
      </c>
    </row>
    <row r="2933" spans="1:11">
      <c r="A2933" s="1" t="str">
        <f t="shared" si="45"/>
        <v>NO</v>
      </c>
      <c r="B2933" s="36">
        <f>Covaf!B2933</f>
        <v>0</v>
      </c>
      <c r="C2933" s="36" t="str">
        <f>CONCATENATE(Covaf!E2933,"_",Covaf!F2933,"_",Covaf!G2933)</f>
        <v>__</v>
      </c>
      <c r="D2933" s="6" t="str">
        <f>IFERROR(VLOOKUP(C2933,BIVA!$C$3:$J$5311,3,0),"")</f>
        <v/>
      </c>
      <c r="E2933" s="6" t="str">
        <f>IFERROR(VLOOKUP(C2933,BIVA!$C$3:$J$5311,4,0),"")</f>
        <v/>
      </c>
      <c r="F2933" s="1" t="str">
        <f>IFERROR(VLOOKUP(C2933,BIVA!$C$3:$J$5311,5,0),"")</f>
        <v/>
      </c>
      <c r="G2933" s="6" t="str">
        <f>IFERROR(VLOOKUP(C2933,BIVA!$C$3:$J$5311,6,0),"")</f>
        <v/>
      </c>
      <c r="H2933" s="6" t="str">
        <f>IFERROR(VLOOKUP(C2933,BIVA!$C$3:$J$5311,7,0),"")</f>
        <v/>
      </c>
      <c r="I2933" s="6" t="str">
        <f>IFERROR(VLOOKUP(C2933,BIVA!$C$3:$J$5311,8,0),"")</f>
        <v/>
      </c>
      <c r="J2933" s="7">
        <f>Covaf!H2933</f>
        <v>0</v>
      </c>
      <c r="K2933" s="1">
        <f>Covaf!X2933</f>
        <v>0</v>
      </c>
    </row>
    <row r="2934" spans="1:11">
      <c r="A2934" s="1" t="str">
        <f t="shared" si="45"/>
        <v>NO</v>
      </c>
      <c r="B2934" s="36">
        <f>Covaf!B2934</f>
        <v>0</v>
      </c>
      <c r="C2934" s="36" t="str">
        <f>CONCATENATE(Covaf!E2934,"_",Covaf!F2934,"_",Covaf!G2934)</f>
        <v>__</v>
      </c>
      <c r="D2934" s="6" t="str">
        <f>IFERROR(VLOOKUP(C2934,BIVA!$C$3:$J$5311,3,0),"")</f>
        <v/>
      </c>
      <c r="E2934" s="6" t="str">
        <f>IFERROR(VLOOKUP(C2934,BIVA!$C$3:$J$5311,4,0),"")</f>
        <v/>
      </c>
      <c r="F2934" s="1" t="str">
        <f>IFERROR(VLOOKUP(C2934,BIVA!$C$3:$J$5311,5,0),"")</f>
        <v/>
      </c>
      <c r="G2934" s="6" t="str">
        <f>IFERROR(VLOOKUP(C2934,BIVA!$C$3:$J$5311,6,0),"")</f>
        <v/>
      </c>
      <c r="H2934" s="6" t="str">
        <f>IFERROR(VLOOKUP(C2934,BIVA!$C$3:$J$5311,7,0),"")</f>
        <v/>
      </c>
      <c r="I2934" s="6" t="str">
        <f>IFERROR(VLOOKUP(C2934,BIVA!$C$3:$J$5311,8,0),"")</f>
        <v/>
      </c>
      <c r="J2934" s="7">
        <f>Covaf!H2934</f>
        <v>0</v>
      </c>
      <c r="K2934" s="1">
        <f>Covaf!X2934</f>
        <v>0</v>
      </c>
    </row>
    <row r="2935" spans="1:11">
      <c r="A2935" s="1" t="str">
        <f t="shared" si="45"/>
        <v>NO</v>
      </c>
      <c r="B2935" s="36">
        <f>Covaf!B2935</f>
        <v>0</v>
      </c>
      <c r="C2935" s="36" t="str">
        <f>CONCATENATE(Covaf!E2935,"_",Covaf!F2935,"_",Covaf!G2935)</f>
        <v>__</v>
      </c>
      <c r="D2935" s="6" t="str">
        <f>IFERROR(VLOOKUP(C2935,BIVA!$C$3:$J$5311,3,0),"")</f>
        <v/>
      </c>
      <c r="E2935" s="6" t="str">
        <f>IFERROR(VLOOKUP(C2935,BIVA!$C$3:$J$5311,4,0),"")</f>
        <v/>
      </c>
      <c r="F2935" s="1" t="str">
        <f>IFERROR(VLOOKUP(C2935,BIVA!$C$3:$J$5311,5,0),"")</f>
        <v/>
      </c>
      <c r="G2935" s="6" t="str">
        <f>IFERROR(VLOOKUP(C2935,BIVA!$C$3:$J$5311,6,0),"")</f>
        <v/>
      </c>
      <c r="H2935" s="6" t="str">
        <f>IFERROR(VLOOKUP(C2935,BIVA!$C$3:$J$5311,7,0),"")</f>
        <v/>
      </c>
      <c r="I2935" s="6" t="str">
        <f>IFERROR(VLOOKUP(C2935,BIVA!$C$3:$J$5311,8,0),"")</f>
        <v/>
      </c>
      <c r="J2935" s="7">
        <f>Covaf!H2935</f>
        <v>0</v>
      </c>
      <c r="K2935" s="1">
        <f>Covaf!X2935</f>
        <v>0</v>
      </c>
    </row>
    <row r="2936" spans="1:11">
      <c r="A2936" s="1" t="str">
        <f t="shared" si="45"/>
        <v>NO</v>
      </c>
      <c r="B2936" s="36">
        <f>Covaf!B2936</f>
        <v>0</v>
      </c>
      <c r="C2936" s="36" t="str">
        <f>CONCATENATE(Covaf!E2936,"_",Covaf!F2936,"_",Covaf!G2936)</f>
        <v>__</v>
      </c>
      <c r="D2936" s="6" t="str">
        <f>IFERROR(VLOOKUP(C2936,BIVA!$C$3:$J$5311,3,0),"")</f>
        <v/>
      </c>
      <c r="E2936" s="6" t="str">
        <f>IFERROR(VLOOKUP(C2936,BIVA!$C$3:$J$5311,4,0),"")</f>
        <v/>
      </c>
      <c r="F2936" s="1" t="str">
        <f>IFERROR(VLOOKUP(C2936,BIVA!$C$3:$J$5311,5,0),"")</f>
        <v/>
      </c>
      <c r="G2936" s="6" t="str">
        <f>IFERROR(VLOOKUP(C2936,BIVA!$C$3:$J$5311,6,0),"")</f>
        <v/>
      </c>
      <c r="H2936" s="6" t="str">
        <f>IFERROR(VLOOKUP(C2936,BIVA!$C$3:$J$5311,7,0),"")</f>
        <v/>
      </c>
      <c r="I2936" s="6" t="str">
        <f>IFERROR(VLOOKUP(C2936,BIVA!$C$3:$J$5311,8,0),"")</f>
        <v/>
      </c>
      <c r="J2936" s="7">
        <f>Covaf!H2936</f>
        <v>0</v>
      </c>
      <c r="K2936" s="1">
        <f>Covaf!X2936</f>
        <v>0</v>
      </c>
    </row>
    <row r="2937" spans="1:11">
      <c r="A2937" s="1" t="str">
        <f t="shared" si="45"/>
        <v>NO</v>
      </c>
      <c r="B2937" s="36">
        <f>Covaf!B2937</f>
        <v>0</v>
      </c>
      <c r="C2937" s="36" t="str">
        <f>CONCATENATE(Covaf!E2937,"_",Covaf!F2937,"_",Covaf!G2937)</f>
        <v>__</v>
      </c>
      <c r="D2937" s="6" t="str">
        <f>IFERROR(VLOOKUP(C2937,BIVA!$C$3:$J$5311,3,0),"")</f>
        <v/>
      </c>
      <c r="E2937" s="6" t="str">
        <f>IFERROR(VLOOKUP(C2937,BIVA!$C$3:$J$5311,4,0),"")</f>
        <v/>
      </c>
      <c r="F2937" s="1" t="str">
        <f>IFERROR(VLOOKUP(C2937,BIVA!$C$3:$J$5311,5,0),"")</f>
        <v/>
      </c>
      <c r="G2937" s="6" t="str">
        <f>IFERROR(VLOOKUP(C2937,BIVA!$C$3:$J$5311,6,0),"")</f>
        <v/>
      </c>
      <c r="H2937" s="6" t="str">
        <f>IFERROR(VLOOKUP(C2937,BIVA!$C$3:$J$5311,7,0),"")</f>
        <v/>
      </c>
      <c r="I2937" s="6" t="str">
        <f>IFERROR(VLOOKUP(C2937,BIVA!$C$3:$J$5311,8,0),"")</f>
        <v/>
      </c>
      <c r="J2937" s="7">
        <f>Covaf!H2937</f>
        <v>0</v>
      </c>
      <c r="K2937" s="1">
        <f>Covaf!X2937</f>
        <v>0</v>
      </c>
    </row>
    <row r="2938" spans="1:11">
      <c r="A2938" s="1" t="str">
        <f t="shared" si="45"/>
        <v>NO</v>
      </c>
      <c r="B2938" s="36">
        <f>Covaf!B2938</f>
        <v>0</v>
      </c>
      <c r="C2938" s="36" t="str">
        <f>CONCATENATE(Covaf!E2938,"_",Covaf!F2938,"_",Covaf!G2938)</f>
        <v>__</v>
      </c>
      <c r="D2938" s="6" t="str">
        <f>IFERROR(VLOOKUP(C2938,BIVA!$C$3:$J$5311,3,0),"")</f>
        <v/>
      </c>
      <c r="E2938" s="6" t="str">
        <f>IFERROR(VLOOKUP(C2938,BIVA!$C$3:$J$5311,4,0),"")</f>
        <v/>
      </c>
      <c r="F2938" s="1" t="str">
        <f>IFERROR(VLOOKUP(C2938,BIVA!$C$3:$J$5311,5,0),"")</f>
        <v/>
      </c>
      <c r="G2938" s="6" t="str">
        <f>IFERROR(VLOOKUP(C2938,BIVA!$C$3:$J$5311,6,0),"")</f>
        <v/>
      </c>
      <c r="H2938" s="6" t="str">
        <f>IFERROR(VLOOKUP(C2938,BIVA!$C$3:$J$5311,7,0),"")</f>
        <v/>
      </c>
      <c r="I2938" s="6" t="str">
        <f>IFERROR(VLOOKUP(C2938,BIVA!$C$3:$J$5311,8,0),"")</f>
        <v/>
      </c>
      <c r="J2938" s="7">
        <f>Covaf!H2938</f>
        <v>0</v>
      </c>
      <c r="K2938" s="1">
        <f>Covaf!X2938</f>
        <v>0</v>
      </c>
    </row>
    <row r="2939" spans="1:11">
      <c r="A2939" s="1" t="str">
        <f t="shared" si="45"/>
        <v>NO</v>
      </c>
      <c r="B2939" s="36">
        <f>Covaf!B2939</f>
        <v>0</v>
      </c>
      <c r="C2939" s="36" t="str">
        <f>CONCATENATE(Covaf!E2939,"_",Covaf!F2939,"_",Covaf!G2939)</f>
        <v>__</v>
      </c>
      <c r="D2939" s="6" t="str">
        <f>IFERROR(VLOOKUP(C2939,BIVA!$C$3:$J$5311,3,0),"")</f>
        <v/>
      </c>
      <c r="E2939" s="6" t="str">
        <f>IFERROR(VLOOKUP(C2939,BIVA!$C$3:$J$5311,4,0),"")</f>
        <v/>
      </c>
      <c r="F2939" s="1" t="str">
        <f>IFERROR(VLOOKUP(C2939,BIVA!$C$3:$J$5311,5,0),"")</f>
        <v/>
      </c>
      <c r="G2939" s="6" t="str">
        <f>IFERROR(VLOOKUP(C2939,BIVA!$C$3:$J$5311,6,0),"")</f>
        <v/>
      </c>
      <c r="H2939" s="6" t="str">
        <f>IFERROR(VLOOKUP(C2939,BIVA!$C$3:$J$5311,7,0),"")</f>
        <v/>
      </c>
      <c r="I2939" s="6" t="str">
        <f>IFERROR(VLOOKUP(C2939,BIVA!$C$3:$J$5311,8,0),"")</f>
        <v/>
      </c>
      <c r="J2939" s="7">
        <f>Covaf!H2939</f>
        <v>0</v>
      </c>
      <c r="K2939" s="1">
        <f>Covaf!X2939</f>
        <v>0</v>
      </c>
    </row>
    <row r="2940" spans="1:11">
      <c r="A2940" s="1" t="str">
        <f t="shared" si="45"/>
        <v>NO</v>
      </c>
      <c r="B2940" s="36">
        <f>Covaf!B2940</f>
        <v>0</v>
      </c>
      <c r="C2940" s="36" t="str">
        <f>CONCATENATE(Covaf!E2940,"_",Covaf!F2940,"_",Covaf!G2940)</f>
        <v>__</v>
      </c>
      <c r="D2940" s="6" t="str">
        <f>IFERROR(VLOOKUP(C2940,BIVA!$C$3:$J$5311,3,0),"")</f>
        <v/>
      </c>
      <c r="E2940" s="6" t="str">
        <f>IFERROR(VLOOKUP(C2940,BIVA!$C$3:$J$5311,4,0),"")</f>
        <v/>
      </c>
      <c r="F2940" s="1" t="str">
        <f>IFERROR(VLOOKUP(C2940,BIVA!$C$3:$J$5311,5,0),"")</f>
        <v/>
      </c>
      <c r="G2940" s="6" t="str">
        <f>IFERROR(VLOOKUP(C2940,BIVA!$C$3:$J$5311,6,0),"")</f>
        <v/>
      </c>
      <c r="H2940" s="6" t="str">
        <f>IFERROR(VLOOKUP(C2940,BIVA!$C$3:$J$5311,7,0),"")</f>
        <v/>
      </c>
      <c r="I2940" s="6" t="str">
        <f>IFERROR(VLOOKUP(C2940,BIVA!$C$3:$J$5311,8,0),"")</f>
        <v/>
      </c>
      <c r="J2940" s="7">
        <f>Covaf!H2940</f>
        <v>0</v>
      </c>
      <c r="K2940" s="1">
        <f>Covaf!X2940</f>
        <v>0</v>
      </c>
    </row>
    <row r="2941" spans="1:11">
      <c r="A2941" s="1" t="str">
        <f t="shared" si="45"/>
        <v>NO</v>
      </c>
      <c r="B2941" s="36">
        <f>Covaf!B2941</f>
        <v>0</v>
      </c>
      <c r="C2941" s="36" t="str">
        <f>CONCATENATE(Covaf!E2941,"_",Covaf!F2941,"_",Covaf!G2941)</f>
        <v>__</v>
      </c>
      <c r="D2941" s="6" t="str">
        <f>IFERROR(VLOOKUP(C2941,BIVA!$C$3:$J$5311,3,0),"")</f>
        <v/>
      </c>
      <c r="E2941" s="6" t="str">
        <f>IFERROR(VLOOKUP(C2941,BIVA!$C$3:$J$5311,4,0),"")</f>
        <v/>
      </c>
      <c r="F2941" s="1" t="str">
        <f>IFERROR(VLOOKUP(C2941,BIVA!$C$3:$J$5311,5,0),"")</f>
        <v/>
      </c>
      <c r="G2941" s="6" t="str">
        <f>IFERROR(VLOOKUP(C2941,BIVA!$C$3:$J$5311,6,0),"")</f>
        <v/>
      </c>
      <c r="H2941" s="6" t="str">
        <f>IFERROR(VLOOKUP(C2941,BIVA!$C$3:$J$5311,7,0),"")</f>
        <v/>
      </c>
      <c r="I2941" s="6" t="str">
        <f>IFERROR(VLOOKUP(C2941,BIVA!$C$3:$J$5311,8,0),"")</f>
        <v/>
      </c>
      <c r="J2941" s="7">
        <f>Covaf!H2941</f>
        <v>0</v>
      </c>
      <c r="K2941" s="1">
        <f>Covaf!X2941</f>
        <v>0</v>
      </c>
    </row>
    <row r="2942" spans="1:11">
      <c r="A2942" s="1" t="str">
        <f t="shared" si="45"/>
        <v>NO</v>
      </c>
      <c r="B2942" s="36">
        <f>Covaf!B2942</f>
        <v>0</v>
      </c>
      <c r="C2942" s="36" t="str">
        <f>CONCATENATE(Covaf!E2942,"_",Covaf!F2942,"_",Covaf!G2942)</f>
        <v>__</v>
      </c>
      <c r="D2942" s="6" t="str">
        <f>IFERROR(VLOOKUP(C2942,BIVA!$C$3:$J$5311,3,0),"")</f>
        <v/>
      </c>
      <c r="E2942" s="6" t="str">
        <f>IFERROR(VLOOKUP(C2942,BIVA!$C$3:$J$5311,4,0),"")</f>
        <v/>
      </c>
      <c r="F2942" s="1" t="str">
        <f>IFERROR(VLOOKUP(C2942,BIVA!$C$3:$J$5311,5,0),"")</f>
        <v/>
      </c>
      <c r="G2942" s="6" t="str">
        <f>IFERROR(VLOOKUP(C2942,BIVA!$C$3:$J$5311,6,0),"")</f>
        <v/>
      </c>
      <c r="H2942" s="6" t="str">
        <f>IFERROR(VLOOKUP(C2942,BIVA!$C$3:$J$5311,7,0),"")</f>
        <v/>
      </c>
      <c r="I2942" s="6" t="str">
        <f>IFERROR(VLOOKUP(C2942,BIVA!$C$3:$J$5311,8,0),"")</f>
        <v/>
      </c>
      <c r="J2942" s="7">
        <f>Covaf!H2942</f>
        <v>0</v>
      </c>
      <c r="K2942" s="1">
        <f>Covaf!X2942</f>
        <v>0</v>
      </c>
    </row>
    <row r="2943" spans="1:11">
      <c r="A2943" s="1" t="str">
        <f t="shared" si="45"/>
        <v>NO</v>
      </c>
      <c r="B2943" s="36">
        <f>Covaf!B2943</f>
        <v>0</v>
      </c>
      <c r="C2943" s="36" t="str">
        <f>CONCATENATE(Covaf!E2943,"_",Covaf!F2943,"_",Covaf!G2943)</f>
        <v>__</v>
      </c>
      <c r="D2943" s="6" t="str">
        <f>IFERROR(VLOOKUP(C2943,BIVA!$C$3:$J$5311,3,0),"")</f>
        <v/>
      </c>
      <c r="E2943" s="6" t="str">
        <f>IFERROR(VLOOKUP(C2943,BIVA!$C$3:$J$5311,4,0),"")</f>
        <v/>
      </c>
      <c r="F2943" s="1" t="str">
        <f>IFERROR(VLOOKUP(C2943,BIVA!$C$3:$J$5311,5,0),"")</f>
        <v/>
      </c>
      <c r="G2943" s="6" t="str">
        <f>IFERROR(VLOOKUP(C2943,BIVA!$C$3:$J$5311,6,0),"")</f>
        <v/>
      </c>
      <c r="H2943" s="6" t="str">
        <f>IFERROR(VLOOKUP(C2943,BIVA!$C$3:$J$5311,7,0),"")</f>
        <v/>
      </c>
      <c r="I2943" s="6" t="str">
        <f>IFERROR(VLOOKUP(C2943,BIVA!$C$3:$J$5311,8,0),"")</f>
        <v/>
      </c>
      <c r="J2943" s="7">
        <f>Covaf!H2943</f>
        <v>0</v>
      </c>
      <c r="K2943" s="1">
        <f>Covaf!X2943</f>
        <v>0</v>
      </c>
    </row>
    <row r="2944" spans="1:11">
      <c r="A2944" s="1" t="str">
        <f t="shared" si="45"/>
        <v>NO</v>
      </c>
      <c r="B2944" s="36">
        <f>Covaf!B2944</f>
        <v>0</v>
      </c>
      <c r="C2944" s="36" t="str">
        <f>CONCATENATE(Covaf!E2944,"_",Covaf!F2944,"_",Covaf!G2944)</f>
        <v>__</v>
      </c>
      <c r="D2944" s="6" t="str">
        <f>IFERROR(VLOOKUP(C2944,BIVA!$C$3:$J$5311,3,0),"")</f>
        <v/>
      </c>
      <c r="E2944" s="6" t="str">
        <f>IFERROR(VLOOKUP(C2944,BIVA!$C$3:$J$5311,4,0),"")</f>
        <v/>
      </c>
      <c r="F2944" s="1" t="str">
        <f>IFERROR(VLOOKUP(C2944,BIVA!$C$3:$J$5311,5,0),"")</f>
        <v/>
      </c>
      <c r="G2944" s="6" t="str">
        <f>IFERROR(VLOOKUP(C2944,BIVA!$C$3:$J$5311,6,0),"")</f>
        <v/>
      </c>
      <c r="H2944" s="6" t="str">
        <f>IFERROR(VLOOKUP(C2944,BIVA!$C$3:$J$5311,7,0),"")</f>
        <v/>
      </c>
      <c r="I2944" s="6" t="str">
        <f>IFERROR(VLOOKUP(C2944,BIVA!$C$3:$J$5311,8,0),"")</f>
        <v/>
      </c>
      <c r="J2944" s="7">
        <f>Covaf!H2944</f>
        <v>0</v>
      </c>
      <c r="K2944" s="1">
        <f>Covaf!X2944</f>
        <v>0</v>
      </c>
    </row>
    <row r="2945" spans="1:11">
      <c r="A2945" s="1" t="str">
        <f t="shared" si="45"/>
        <v>NO</v>
      </c>
      <c r="B2945" s="36">
        <f>Covaf!B2945</f>
        <v>0</v>
      </c>
      <c r="C2945" s="36" t="str">
        <f>CONCATENATE(Covaf!E2945,"_",Covaf!F2945,"_",Covaf!G2945)</f>
        <v>__</v>
      </c>
      <c r="D2945" s="6" t="str">
        <f>IFERROR(VLOOKUP(C2945,BIVA!$C$3:$J$5311,3,0),"")</f>
        <v/>
      </c>
      <c r="E2945" s="6" t="str">
        <f>IFERROR(VLOOKUP(C2945,BIVA!$C$3:$J$5311,4,0),"")</f>
        <v/>
      </c>
      <c r="F2945" s="1" t="str">
        <f>IFERROR(VLOOKUP(C2945,BIVA!$C$3:$J$5311,5,0),"")</f>
        <v/>
      </c>
      <c r="G2945" s="6" t="str">
        <f>IFERROR(VLOOKUP(C2945,BIVA!$C$3:$J$5311,6,0),"")</f>
        <v/>
      </c>
      <c r="H2945" s="6" t="str">
        <f>IFERROR(VLOOKUP(C2945,BIVA!$C$3:$J$5311,7,0),"")</f>
        <v/>
      </c>
      <c r="I2945" s="6" t="str">
        <f>IFERROR(VLOOKUP(C2945,BIVA!$C$3:$J$5311,8,0),"")</f>
        <v/>
      </c>
      <c r="J2945" s="7">
        <f>Covaf!H2945</f>
        <v>0</v>
      </c>
      <c r="K2945" s="1">
        <f>Covaf!X2945</f>
        <v>0</v>
      </c>
    </row>
    <row r="2946" spans="1:11">
      <c r="A2946" s="1" t="str">
        <f t="shared" si="45"/>
        <v>NO</v>
      </c>
      <c r="B2946" s="36">
        <f>Covaf!B2946</f>
        <v>0</v>
      </c>
      <c r="C2946" s="36" t="str">
        <f>CONCATENATE(Covaf!E2946,"_",Covaf!F2946,"_",Covaf!G2946)</f>
        <v>__</v>
      </c>
      <c r="D2946" s="6" t="str">
        <f>IFERROR(VLOOKUP(C2946,BIVA!$C$3:$J$5311,3,0),"")</f>
        <v/>
      </c>
      <c r="E2946" s="6" t="str">
        <f>IFERROR(VLOOKUP(C2946,BIVA!$C$3:$J$5311,4,0),"")</f>
        <v/>
      </c>
      <c r="F2946" s="1" t="str">
        <f>IFERROR(VLOOKUP(C2946,BIVA!$C$3:$J$5311,5,0),"")</f>
        <v/>
      </c>
      <c r="G2946" s="6" t="str">
        <f>IFERROR(VLOOKUP(C2946,BIVA!$C$3:$J$5311,6,0),"")</f>
        <v/>
      </c>
      <c r="H2946" s="6" t="str">
        <f>IFERROR(VLOOKUP(C2946,BIVA!$C$3:$J$5311,7,0),"")</f>
        <v/>
      </c>
      <c r="I2946" s="6" t="str">
        <f>IFERROR(VLOOKUP(C2946,BIVA!$C$3:$J$5311,8,0),"")</f>
        <v/>
      </c>
      <c r="J2946" s="7">
        <f>Covaf!H2946</f>
        <v>0</v>
      </c>
      <c r="K2946" s="1">
        <f>Covaf!X2946</f>
        <v>0</v>
      </c>
    </row>
    <row r="2947" spans="1:11">
      <c r="A2947" s="1" t="str">
        <f t="shared" ref="A2947:A3010" si="46">IF(H2947="APLICADO","SI","NO")</f>
        <v>NO</v>
      </c>
      <c r="B2947" s="36">
        <f>Covaf!B2947</f>
        <v>0</v>
      </c>
      <c r="C2947" s="36" t="str">
        <f>CONCATENATE(Covaf!E2947,"_",Covaf!F2947,"_",Covaf!G2947)</f>
        <v>__</v>
      </c>
      <c r="D2947" s="6" t="str">
        <f>IFERROR(VLOOKUP(C2947,BIVA!$C$3:$J$5311,3,0),"")</f>
        <v/>
      </c>
      <c r="E2947" s="6" t="str">
        <f>IFERROR(VLOOKUP(C2947,BIVA!$C$3:$J$5311,4,0),"")</f>
        <v/>
      </c>
      <c r="F2947" s="1" t="str">
        <f>IFERROR(VLOOKUP(C2947,BIVA!$C$3:$J$5311,5,0),"")</f>
        <v/>
      </c>
      <c r="G2947" s="6" t="str">
        <f>IFERROR(VLOOKUP(C2947,BIVA!$C$3:$J$5311,6,0),"")</f>
        <v/>
      </c>
      <c r="H2947" s="6" t="str">
        <f>IFERROR(VLOOKUP(C2947,BIVA!$C$3:$J$5311,7,0),"")</f>
        <v/>
      </c>
      <c r="I2947" s="6" t="str">
        <f>IFERROR(VLOOKUP(C2947,BIVA!$C$3:$J$5311,8,0),"")</f>
        <v/>
      </c>
      <c r="J2947" s="7">
        <f>Covaf!H2947</f>
        <v>0</v>
      </c>
      <c r="K2947" s="1">
        <f>Covaf!X2947</f>
        <v>0</v>
      </c>
    </row>
    <row r="2948" spans="1:11">
      <c r="A2948" s="1" t="str">
        <f t="shared" si="46"/>
        <v>NO</v>
      </c>
      <c r="B2948" s="36">
        <f>Covaf!B2948</f>
        <v>0</v>
      </c>
      <c r="C2948" s="36" t="str">
        <f>CONCATENATE(Covaf!E2948,"_",Covaf!F2948,"_",Covaf!G2948)</f>
        <v>__</v>
      </c>
      <c r="D2948" s="6" t="str">
        <f>IFERROR(VLOOKUP(C2948,BIVA!$C$3:$J$5311,3,0),"")</f>
        <v/>
      </c>
      <c r="E2948" s="6" t="str">
        <f>IFERROR(VLOOKUP(C2948,BIVA!$C$3:$J$5311,4,0),"")</f>
        <v/>
      </c>
      <c r="F2948" s="1" t="str">
        <f>IFERROR(VLOOKUP(C2948,BIVA!$C$3:$J$5311,5,0),"")</f>
        <v/>
      </c>
      <c r="G2948" s="6" t="str">
        <f>IFERROR(VLOOKUP(C2948,BIVA!$C$3:$J$5311,6,0),"")</f>
        <v/>
      </c>
      <c r="H2948" s="6" t="str">
        <f>IFERROR(VLOOKUP(C2948,BIVA!$C$3:$J$5311,7,0),"")</f>
        <v/>
      </c>
      <c r="I2948" s="6" t="str">
        <f>IFERROR(VLOOKUP(C2948,BIVA!$C$3:$J$5311,8,0),"")</f>
        <v/>
      </c>
      <c r="J2948" s="7">
        <f>Covaf!H2948</f>
        <v>0</v>
      </c>
      <c r="K2948" s="1">
        <f>Covaf!X2948</f>
        <v>0</v>
      </c>
    </row>
    <row r="2949" spans="1:11">
      <c r="A2949" s="1" t="str">
        <f t="shared" si="46"/>
        <v>NO</v>
      </c>
      <c r="B2949" s="36">
        <f>Covaf!B2949</f>
        <v>0</v>
      </c>
      <c r="C2949" s="36" t="str">
        <f>CONCATENATE(Covaf!E2949,"_",Covaf!F2949,"_",Covaf!G2949)</f>
        <v>__</v>
      </c>
      <c r="D2949" s="6" t="str">
        <f>IFERROR(VLOOKUP(C2949,BIVA!$C$3:$J$5311,3,0),"")</f>
        <v/>
      </c>
      <c r="E2949" s="6" t="str">
        <f>IFERROR(VLOOKUP(C2949,BIVA!$C$3:$J$5311,4,0),"")</f>
        <v/>
      </c>
      <c r="F2949" s="1" t="str">
        <f>IFERROR(VLOOKUP(C2949,BIVA!$C$3:$J$5311,5,0),"")</f>
        <v/>
      </c>
      <c r="G2949" s="6" t="str">
        <f>IFERROR(VLOOKUP(C2949,BIVA!$C$3:$J$5311,6,0),"")</f>
        <v/>
      </c>
      <c r="H2949" s="6" t="str">
        <f>IFERROR(VLOOKUP(C2949,BIVA!$C$3:$J$5311,7,0),"")</f>
        <v/>
      </c>
      <c r="I2949" s="6" t="str">
        <f>IFERROR(VLOOKUP(C2949,BIVA!$C$3:$J$5311,8,0),"")</f>
        <v/>
      </c>
      <c r="J2949" s="7">
        <f>Covaf!H2949</f>
        <v>0</v>
      </c>
      <c r="K2949" s="1">
        <f>Covaf!X2949</f>
        <v>0</v>
      </c>
    </row>
    <row r="2950" spans="1:11">
      <c r="A2950" s="1" t="str">
        <f t="shared" si="46"/>
        <v>NO</v>
      </c>
      <c r="B2950" s="36">
        <f>Covaf!B2950</f>
        <v>0</v>
      </c>
      <c r="C2950" s="36" t="str">
        <f>CONCATENATE(Covaf!E2950,"_",Covaf!F2950,"_",Covaf!G2950)</f>
        <v>__</v>
      </c>
      <c r="D2950" s="6" t="str">
        <f>IFERROR(VLOOKUP(C2950,BIVA!$C$3:$J$5311,3,0),"")</f>
        <v/>
      </c>
      <c r="E2950" s="6" t="str">
        <f>IFERROR(VLOOKUP(C2950,BIVA!$C$3:$J$5311,4,0),"")</f>
        <v/>
      </c>
      <c r="F2950" s="1" t="str">
        <f>IFERROR(VLOOKUP(C2950,BIVA!$C$3:$J$5311,5,0),"")</f>
        <v/>
      </c>
      <c r="G2950" s="6" t="str">
        <f>IFERROR(VLOOKUP(C2950,BIVA!$C$3:$J$5311,6,0),"")</f>
        <v/>
      </c>
      <c r="H2950" s="6" t="str">
        <f>IFERROR(VLOOKUP(C2950,BIVA!$C$3:$J$5311,7,0),"")</f>
        <v/>
      </c>
      <c r="I2950" s="6" t="str">
        <f>IFERROR(VLOOKUP(C2950,BIVA!$C$3:$J$5311,8,0),"")</f>
        <v/>
      </c>
      <c r="J2950" s="7">
        <f>Covaf!H2950</f>
        <v>0</v>
      </c>
      <c r="K2950" s="1">
        <f>Covaf!X2950</f>
        <v>0</v>
      </c>
    </row>
    <row r="2951" spans="1:11">
      <c r="A2951" s="1" t="str">
        <f t="shared" si="46"/>
        <v>NO</v>
      </c>
      <c r="B2951" s="36">
        <f>Covaf!B2951</f>
        <v>0</v>
      </c>
      <c r="C2951" s="36" t="str">
        <f>CONCATENATE(Covaf!E2951,"_",Covaf!F2951,"_",Covaf!G2951)</f>
        <v>__</v>
      </c>
      <c r="D2951" s="6" t="str">
        <f>IFERROR(VLOOKUP(C2951,BIVA!$C$3:$J$5311,3,0),"")</f>
        <v/>
      </c>
      <c r="E2951" s="6" t="str">
        <f>IFERROR(VLOOKUP(C2951,BIVA!$C$3:$J$5311,4,0),"")</f>
        <v/>
      </c>
      <c r="F2951" s="1" t="str">
        <f>IFERROR(VLOOKUP(C2951,BIVA!$C$3:$J$5311,5,0),"")</f>
        <v/>
      </c>
      <c r="G2951" s="6" t="str">
        <f>IFERROR(VLOOKUP(C2951,BIVA!$C$3:$J$5311,6,0),"")</f>
        <v/>
      </c>
      <c r="H2951" s="6" t="str">
        <f>IFERROR(VLOOKUP(C2951,BIVA!$C$3:$J$5311,7,0),"")</f>
        <v/>
      </c>
      <c r="I2951" s="6" t="str">
        <f>IFERROR(VLOOKUP(C2951,BIVA!$C$3:$J$5311,8,0),"")</f>
        <v/>
      </c>
      <c r="J2951" s="7">
        <f>Covaf!H2951</f>
        <v>0</v>
      </c>
      <c r="K2951" s="1">
        <f>Covaf!X2951</f>
        <v>0</v>
      </c>
    </row>
    <row r="2952" spans="1:11">
      <c r="A2952" s="1" t="str">
        <f t="shared" si="46"/>
        <v>NO</v>
      </c>
      <c r="B2952" s="36">
        <f>Covaf!B2952</f>
        <v>0</v>
      </c>
      <c r="C2952" s="36" t="str">
        <f>CONCATENATE(Covaf!E2952,"_",Covaf!F2952,"_",Covaf!G2952)</f>
        <v>__</v>
      </c>
      <c r="D2952" s="6" t="str">
        <f>IFERROR(VLOOKUP(C2952,BIVA!$C$3:$J$5311,3,0),"")</f>
        <v/>
      </c>
      <c r="E2952" s="6" t="str">
        <f>IFERROR(VLOOKUP(C2952,BIVA!$C$3:$J$5311,4,0),"")</f>
        <v/>
      </c>
      <c r="F2952" s="1" t="str">
        <f>IFERROR(VLOOKUP(C2952,BIVA!$C$3:$J$5311,5,0),"")</f>
        <v/>
      </c>
      <c r="G2952" s="6" t="str">
        <f>IFERROR(VLOOKUP(C2952,BIVA!$C$3:$J$5311,6,0),"")</f>
        <v/>
      </c>
      <c r="H2952" s="6" t="str">
        <f>IFERROR(VLOOKUP(C2952,BIVA!$C$3:$J$5311,7,0),"")</f>
        <v/>
      </c>
      <c r="I2952" s="6" t="str">
        <f>IFERROR(VLOOKUP(C2952,BIVA!$C$3:$J$5311,8,0),"")</f>
        <v/>
      </c>
      <c r="J2952" s="7">
        <f>Covaf!H2952</f>
        <v>0</v>
      </c>
      <c r="K2952" s="1">
        <f>Covaf!X2952</f>
        <v>0</v>
      </c>
    </row>
    <row r="2953" spans="1:11">
      <c r="A2953" s="1" t="str">
        <f t="shared" si="46"/>
        <v>NO</v>
      </c>
      <c r="B2953" s="36">
        <f>Covaf!B2953</f>
        <v>0</v>
      </c>
      <c r="C2953" s="36" t="str">
        <f>CONCATENATE(Covaf!E2953,"_",Covaf!F2953,"_",Covaf!G2953)</f>
        <v>__</v>
      </c>
      <c r="D2953" s="6" t="str">
        <f>IFERROR(VLOOKUP(C2953,BIVA!$C$3:$J$5311,3,0),"")</f>
        <v/>
      </c>
      <c r="E2953" s="6" t="str">
        <f>IFERROR(VLOOKUP(C2953,BIVA!$C$3:$J$5311,4,0),"")</f>
        <v/>
      </c>
      <c r="F2953" s="1" t="str">
        <f>IFERROR(VLOOKUP(C2953,BIVA!$C$3:$J$5311,5,0),"")</f>
        <v/>
      </c>
      <c r="G2953" s="6" t="str">
        <f>IFERROR(VLOOKUP(C2953,BIVA!$C$3:$J$5311,6,0),"")</f>
        <v/>
      </c>
      <c r="H2953" s="6" t="str">
        <f>IFERROR(VLOOKUP(C2953,BIVA!$C$3:$J$5311,7,0),"")</f>
        <v/>
      </c>
      <c r="I2953" s="6" t="str">
        <f>IFERROR(VLOOKUP(C2953,BIVA!$C$3:$J$5311,8,0),"")</f>
        <v/>
      </c>
      <c r="J2953" s="7">
        <f>Covaf!H2953</f>
        <v>0</v>
      </c>
      <c r="K2953" s="1">
        <f>Covaf!X2953</f>
        <v>0</v>
      </c>
    </row>
    <row r="2954" spans="1:11">
      <c r="A2954" s="1" t="str">
        <f t="shared" si="46"/>
        <v>NO</v>
      </c>
      <c r="B2954" s="36">
        <f>Covaf!B2954</f>
        <v>0</v>
      </c>
      <c r="C2954" s="36" t="str">
        <f>CONCATENATE(Covaf!E2954,"_",Covaf!F2954,"_",Covaf!G2954)</f>
        <v>__</v>
      </c>
      <c r="D2954" s="6" t="str">
        <f>IFERROR(VLOOKUP(C2954,BIVA!$C$3:$J$5311,3,0),"")</f>
        <v/>
      </c>
      <c r="E2954" s="6" t="str">
        <f>IFERROR(VLOOKUP(C2954,BIVA!$C$3:$J$5311,4,0),"")</f>
        <v/>
      </c>
      <c r="F2954" s="1" t="str">
        <f>IFERROR(VLOOKUP(C2954,BIVA!$C$3:$J$5311,5,0),"")</f>
        <v/>
      </c>
      <c r="G2954" s="6" t="str">
        <f>IFERROR(VLOOKUP(C2954,BIVA!$C$3:$J$5311,6,0),"")</f>
        <v/>
      </c>
      <c r="H2954" s="6" t="str">
        <f>IFERROR(VLOOKUP(C2954,BIVA!$C$3:$J$5311,7,0),"")</f>
        <v/>
      </c>
      <c r="I2954" s="6" t="str">
        <f>IFERROR(VLOOKUP(C2954,BIVA!$C$3:$J$5311,8,0),"")</f>
        <v/>
      </c>
      <c r="J2954" s="7">
        <f>Covaf!H2954</f>
        <v>0</v>
      </c>
      <c r="K2954" s="1">
        <f>Covaf!X2954</f>
        <v>0</v>
      </c>
    </row>
    <row r="2955" spans="1:11">
      <c r="A2955" s="1" t="str">
        <f t="shared" si="46"/>
        <v>NO</v>
      </c>
      <c r="B2955" s="36">
        <f>Covaf!B2955</f>
        <v>0</v>
      </c>
      <c r="C2955" s="36" t="str">
        <f>CONCATENATE(Covaf!E2955,"_",Covaf!F2955,"_",Covaf!G2955)</f>
        <v>__</v>
      </c>
      <c r="D2955" s="6" t="str">
        <f>IFERROR(VLOOKUP(C2955,BIVA!$C$3:$J$5311,3,0),"")</f>
        <v/>
      </c>
      <c r="E2955" s="6" t="str">
        <f>IFERROR(VLOOKUP(C2955,BIVA!$C$3:$J$5311,4,0),"")</f>
        <v/>
      </c>
      <c r="F2955" s="1" t="str">
        <f>IFERROR(VLOOKUP(C2955,BIVA!$C$3:$J$5311,5,0),"")</f>
        <v/>
      </c>
      <c r="G2955" s="6" t="str">
        <f>IFERROR(VLOOKUP(C2955,BIVA!$C$3:$J$5311,6,0),"")</f>
        <v/>
      </c>
      <c r="H2955" s="6" t="str">
        <f>IFERROR(VLOOKUP(C2955,BIVA!$C$3:$J$5311,7,0),"")</f>
        <v/>
      </c>
      <c r="I2955" s="6" t="str">
        <f>IFERROR(VLOOKUP(C2955,BIVA!$C$3:$J$5311,8,0),"")</f>
        <v/>
      </c>
      <c r="J2955" s="7">
        <f>Covaf!H2955</f>
        <v>0</v>
      </c>
      <c r="K2955" s="1">
        <f>Covaf!X2955</f>
        <v>0</v>
      </c>
    </row>
    <row r="2956" spans="1:11">
      <c r="A2956" s="1" t="str">
        <f t="shared" si="46"/>
        <v>NO</v>
      </c>
      <c r="B2956" s="36">
        <f>Covaf!B2956</f>
        <v>0</v>
      </c>
      <c r="C2956" s="36" t="str">
        <f>CONCATENATE(Covaf!E2956,"_",Covaf!F2956,"_",Covaf!G2956)</f>
        <v>__</v>
      </c>
      <c r="D2956" s="6" t="str">
        <f>IFERROR(VLOOKUP(C2956,BIVA!$C$3:$J$5311,3,0),"")</f>
        <v/>
      </c>
      <c r="E2956" s="6" t="str">
        <f>IFERROR(VLOOKUP(C2956,BIVA!$C$3:$J$5311,4,0),"")</f>
        <v/>
      </c>
      <c r="F2956" s="1" t="str">
        <f>IFERROR(VLOOKUP(C2956,BIVA!$C$3:$J$5311,5,0),"")</f>
        <v/>
      </c>
      <c r="G2956" s="6" t="str">
        <f>IFERROR(VLOOKUP(C2956,BIVA!$C$3:$J$5311,6,0),"")</f>
        <v/>
      </c>
      <c r="H2956" s="6" t="str">
        <f>IFERROR(VLOOKUP(C2956,BIVA!$C$3:$J$5311,7,0),"")</f>
        <v/>
      </c>
      <c r="I2956" s="6" t="str">
        <f>IFERROR(VLOOKUP(C2956,BIVA!$C$3:$J$5311,8,0),"")</f>
        <v/>
      </c>
      <c r="J2956" s="7">
        <f>Covaf!H2956</f>
        <v>0</v>
      </c>
      <c r="K2956" s="1">
        <f>Covaf!X2956</f>
        <v>0</v>
      </c>
    </row>
    <row r="2957" spans="1:11">
      <c r="A2957" s="1" t="str">
        <f t="shared" si="46"/>
        <v>NO</v>
      </c>
      <c r="B2957" s="36">
        <f>Covaf!B2957</f>
        <v>0</v>
      </c>
      <c r="C2957" s="36" t="str">
        <f>CONCATENATE(Covaf!E2957,"_",Covaf!F2957,"_",Covaf!G2957)</f>
        <v>__</v>
      </c>
      <c r="D2957" s="6" t="str">
        <f>IFERROR(VLOOKUP(C2957,BIVA!$C$3:$J$5311,3,0),"")</f>
        <v/>
      </c>
      <c r="E2957" s="6" t="str">
        <f>IFERROR(VLOOKUP(C2957,BIVA!$C$3:$J$5311,4,0),"")</f>
        <v/>
      </c>
      <c r="F2957" s="1" t="str">
        <f>IFERROR(VLOOKUP(C2957,BIVA!$C$3:$J$5311,5,0),"")</f>
        <v/>
      </c>
      <c r="G2957" s="6" t="str">
        <f>IFERROR(VLOOKUP(C2957,BIVA!$C$3:$J$5311,6,0),"")</f>
        <v/>
      </c>
      <c r="H2957" s="6" t="str">
        <f>IFERROR(VLOOKUP(C2957,BIVA!$C$3:$J$5311,7,0),"")</f>
        <v/>
      </c>
      <c r="I2957" s="6" t="str">
        <f>IFERROR(VLOOKUP(C2957,BIVA!$C$3:$J$5311,8,0),"")</f>
        <v/>
      </c>
      <c r="J2957" s="7">
        <f>Covaf!H2957</f>
        <v>0</v>
      </c>
      <c r="K2957" s="1">
        <f>Covaf!X2957</f>
        <v>0</v>
      </c>
    </row>
    <row r="2958" spans="1:11">
      <c r="A2958" s="1" t="str">
        <f t="shared" si="46"/>
        <v>NO</v>
      </c>
      <c r="B2958" s="36">
        <f>Covaf!B2958</f>
        <v>0</v>
      </c>
      <c r="C2958" s="36" t="str">
        <f>CONCATENATE(Covaf!E2958,"_",Covaf!F2958,"_",Covaf!G2958)</f>
        <v>__</v>
      </c>
      <c r="D2958" s="6" t="str">
        <f>IFERROR(VLOOKUP(C2958,BIVA!$C$3:$J$5311,3,0),"")</f>
        <v/>
      </c>
      <c r="E2958" s="6" t="str">
        <f>IFERROR(VLOOKUP(C2958,BIVA!$C$3:$J$5311,4,0),"")</f>
        <v/>
      </c>
      <c r="F2958" s="1" t="str">
        <f>IFERROR(VLOOKUP(C2958,BIVA!$C$3:$J$5311,5,0),"")</f>
        <v/>
      </c>
      <c r="G2958" s="6" t="str">
        <f>IFERROR(VLOOKUP(C2958,BIVA!$C$3:$J$5311,6,0),"")</f>
        <v/>
      </c>
      <c r="H2958" s="6" t="str">
        <f>IFERROR(VLOOKUP(C2958,BIVA!$C$3:$J$5311,7,0),"")</f>
        <v/>
      </c>
      <c r="I2958" s="6" t="str">
        <f>IFERROR(VLOOKUP(C2958,BIVA!$C$3:$J$5311,8,0),"")</f>
        <v/>
      </c>
      <c r="J2958" s="7">
        <f>Covaf!H2958</f>
        <v>0</v>
      </c>
      <c r="K2958" s="1">
        <f>Covaf!X2958</f>
        <v>0</v>
      </c>
    </row>
    <row r="2959" spans="1:11">
      <c r="A2959" s="1" t="str">
        <f t="shared" si="46"/>
        <v>NO</v>
      </c>
      <c r="B2959" s="36">
        <f>Covaf!B2959</f>
        <v>0</v>
      </c>
      <c r="C2959" s="36" t="str">
        <f>CONCATENATE(Covaf!E2959,"_",Covaf!F2959,"_",Covaf!G2959)</f>
        <v>__</v>
      </c>
      <c r="D2959" s="6" t="str">
        <f>IFERROR(VLOOKUP(C2959,BIVA!$C$3:$J$5311,3,0),"")</f>
        <v/>
      </c>
      <c r="E2959" s="6" t="str">
        <f>IFERROR(VLOOKUP(C2959,BIVA!$C$3:$J$5311,4,0),"")</f>
        <v/>
      </c>
      <c r="F2959" s="1" t="str">
        <f>IFERROR(VLOOKUP(C2959,BIVA!$C$3:$J$5311,5,0),"")</f>
        <v/>
      </c>
      <c r="G2959" s="6" t="str">
        <f>IFERROR(VLOOKUP(C2959,BIVA!$C$3:$J$5311,6,0),"")</f>
        <v/>
      </c>
      <c r="H2959" s="6" t="str">
        <f>IFERROR(VLOOKUP(C2959,BIVA!$C$3:$J$5311,7,0),"")</f>
        <v/>
      </c>
      <c r="I2959" s="6" t="str">
        <f>IFERROR(VLOOKUP(C2959,BIVA!$C$3:$J$5311,8,0),"")</f>
        <v/>
      </c>
      <c r="J2959" s="7">
        <f>Covaf!H2959</f>
        <v>0</v>
      </c>
      <c r="K2959" s="1">
        <f>Covaf!X2959</f>
        <v>0</v>
      </c>
    </row>
    <row r="2960" spans="1:11">
      <c r="A2960" s="1" t="str">
        <f t="shared" si="46"/>
        <v>NO</v>
      </c>
      <c r="B2960" s="36">
        <f>Covaf!B2960</f>
        <v>0</v>
      </c>
      <c r="C2960" s="36" t="str">
        <f>CONCATENATE(Covaf!E2960,"_",Covaf!F2960,"_",Covaf!G2960)</f>
        <v>__</v>
      </c>
      <c r="D2960" s="6" t="str">
        <f>IFERROR(VLOOKUP(C2960,BIVA!$C$3:$J$5311,3,0),"")</f>
        <v/>
      </c>
      <c r="E2960" s="6" t="str">
        <f>IFERROR(VLOOKUP(C2960,BIVA!$C$3:$J$5311,4,0),"")</f>
        <v/>
      </c>
      <c r="F2960" s="1" t="str">
        <f>IFERROR(VLOOKUP(C2960,BIVA!$C$3:$J$5311,5,0),"")</f>
        <v/>
      </c>
      <c r="G2960" s="6" t="str">
        <f>IFERROR(VLOOKUP(C2960,BIVA!$C$3:$J$5311,6,0),"")</f>
        <v/>
      </c>
      <c r="H2960" s="6" t="str">
        <f>IFERROR(VLOOKUP(C2960,BIVA!$C$3:$J$5311,7,0),"")</f>
        <v/>
      </c>
      <c r="I2960" s="6" t="str">
        <f>IFERROR(VLOOKUP(C2960,BIVA!$C$3:$J$5311,8,0),"")</f>
        <v/>
      </c>
      <c r="J2960" s="7">
        <f>Covaf!H2960</f>
        <v>0</v>
      </c>
      <c r="K2960" s="1">
        <f>Covaf!X2960</f>
        <v>0</v>
      </c>
    </row>
    <row r="2961" spans="1:11">
      <c r="A2961" s="1" t="str">
        <f t="shared" si="46"/>
        <v>NO</v>
      </c>
      <c r="B2961" s="36">
        <f>Covaf!B2961</f>
        <v>0</v>
      </c>
      <c r="C2961" s="36" t="str">
        <f>CONCATENATE(Covaf!E2961,"_",Covaf!F2961,"_",Covaf!G2961)</f>
        <v>__</v>
      </c>
      <c r="D2961" s="6" t="str">
        <f>IFERROR(VLOOKUP(C2961,BIVA!$C$3:$J$5311,3,0),"")</f>
        <v/>
      </c>
      <c r="E2961" s="6" t="str">
        <f>IFERROR(VLOOKUP(C2961,BIVA!$C$3:$J$5311,4,0),"")</f>
        <v/>
      </c>
      <c r="F2961" s="1" t="str">
        <f>IFERROR(VLOOKUP(C2961,BIVA!$C$3:$J$5311,5,0),"")</f>
        <v/>
      </c>
      <c r="G2961" s="6" t="str">
        <f>IFERROR(VLOOKUP(C2961,BIVA!$C$3:$J$5311,6,0),"")</f>
        <v/>
      </c>
      <c r="H2961" s="6" t="str">
        <f>IFERROR(VLOOKUP(C2961,BIVA!$C$3:$J$5311,7,0),"")</f>
        <v/>
      </c>
      <c r="I2961" s="6" t="str">
        <f>IFERROR(VLOOKUP(C2961,BIVA!$C$3:$J$5311,8,0),"")</f>
        <v/>
      </c>
      <c r="J2961" s="7">
        <f>Covaf!H2961</f>
        <v>0</v>
      </c>
      <c r="K2961" s="1">
        <f>Covaf!X2961</f>
        <v>0</v>
      </c>
    </row>
    <row r="2962" spans="1:11">
      <c r="A2962" s="1" t="str">
        <f t="shared" si="46"/>
        <v>NO</v>
      </c>
      <c r="B2962" s="36">
        <f>Covaf!B2962</f>
        <v>0</v>
      </c>
      <c r="C2962" s="36" t="str">
        <f>CONCATENATE(Covaf!E2962,"_",Covaf!F2962,"_",Covaf!G2962)</f>
        <v>__</v>
      </c>
      <c r="D2962" s="6" t="str">
        <f>IFERROR(VLOOKUP(C2962,BIVA!$C$3:$J$5311,3,0),"")</f>
        <v/>
      </c>
      <c r="E2962" s="6" t="str">
        <f>IFERROR(VLOOKUP(C2962,BIVA!$C$3:$J$5311,4,0),"")</f>
        <v/>
      </c>
      <c r="F2962" s="1" t="str">
        <f>IFERROR(VLOOKUP(C2962,BIVA!$C$3:$J$5311,5,0),"")</f>
        <v/>
      </c>
      <c r="G2962" s="6" t="str">
        <f>IFERROR(VLOOKUP(C2962,BIVA!$C$3:$J$5311,6,0),"")</f>
        <v/>
      </c>
      <c r="H2962" s="6" t="str">
        <f>IFERROR(VLOOKUP(C2962,BIVA!$C$3:$J$5311,7,0),"")</f>
        <v/>
      </c>
      <c r="I2962" s="6" t="str">
        <f>IFERROR(VLOOKUP(C2962,BIVA!$C$3:$J$5311,8,0),"")</f>
        <v/>
      </c>
      <c r="J2962" s="7">
        <f>Covaf!H2962</f>
        <v>0</v>
      </c>
      <c r="K2962" s="1">
        <f>Covaf!X2962</f>
        <v>0</v>
      </c>
    </row>
    <row r="2963" spans="1:11">
      <c r="A2963" s="1" t="str">
        <f t="shared" si="46"/>
        <v>NO</v>
      </c>
      <c r="B2963" s="36">
        <f>Covaf!B2963</f>
        <v>0</v>
      </c>
      <c r="C2963" s="36" t="str">
        <f>CONCATENATE(Covaf!E2963,"_",Covaf!F2963,"_",Covaf!G2963)</f>
        <v>__</v>
      </c>
      <c r="D2963" s="6" t="str">
        <f>IFERROR(VLOOKUP(C2963,BIVA!$C$3:$J$5311,3,0),"")</f>
        <v/>
      </c>
      <c r="E2963" s="6" t="str">
        <f>IFERROR(VLOOKUP(C2963,BIVA!$C$3:$J$5311,4,0),"")</f>
        <v/>
      </c>
      <c r="F2963" s="1" t="str">
        <f>IFERROR(VLOOKUP(C2963,BIVA!$C$3:$J$5311,5,0),"")</f>
        <v/>
      </c>
      <c r="G2963" s="6" t="str">
        <f>IFERROR(VLOOKUP(C2963,BIVA!$C$3:$J$5311,6,0),"")</f>
        <v/>
      </c>
      <c r="H2963" s="6" t="str">
        <f>IFERROR(VLOOKUP(C2963,BIVA!$C$3:$J$5311,7,0),"")</f>
        <v/>
      </c>
      <c r="I2963" s="6" t="str">
        <f>IFERROR(VLOOKUP(C2963,BIVA!$C$3:$J$5311,8,0),"")</f>
        <v/>
      </c>
      <c r="J2963" s="7">
        <f>Covaf!H2963</f>
        <v>0</v>
      </c>
      <c r="K2963" s="1">
        <f>Covaf!X2963</f>
        <v>0</v>
      </c>
    </row>
    <row r="2964" spans="1:11">
      <c r="A2964" s="1" t="str">
        <f t="shared" si="46"/>
        <v>NO</v>
      </c>
      <c r="B2964" s="36">
        <f>Covaf!B2964</f>
        <v>0</v>
      </c>
      <c r="C2964" s="36" t="str">
        <f>CONCATENATE(Covaf!E2964,"_",Covaf!F2964,"_",Covaf!G2964)</f>
        <v>__</v>
      </c>
      <c r="D2964" s="6" t="str">
        <f>IFERROR(VLOOKUP(C2964,BIVA!$C$3:$J$5311,3,0),"")</f>
        <v/>
      </c>
      <c r="E2964" s="6" t="str">
        <f>IFERROR(VLOOKUP(C2964,BIVA!$C$3:$J$5311,4,0),"")</f>
        <v/>
      </c>
      <c r="F2964" s="1" t="str">
        <f>IFERROR(VLOOKUP(C2964,BIVA!$C$3:$J$5311,5,0),"")</f>
        <v/>
      </c>
      <c r="G2964" s="6" t="str">
        <f>IFERROR(VLOOKUP(C2964,BIVA!$C$3:$J$5311,6,0),"")</f>
        <v/>
      </c>
      <c r="H2964" s="6" t="str">
        <f>IFERROR(VLOOKUP(C2964,BIVA!$C$3:$J$5311,7,0),"")</f>
        <v/>
      </c>
      <c r="I2964" s="6" t="str">
        <f>IFERROR(VLOOKUP(C2964,BIVA!$C$3:$J$5311,8,0),"")</f>
        <v/>
      </c>
      <c r="J2964" s="7">
        <f>Covaf!H2964</f>
        <v>0</v>
      </c>
      <c r="K2964" s="1">
        <f>Covaf!X2964</f>
        <v>0</v>
      </c>
    </row>
    <row r="2965" spans="1:11">
      <c r="A2965" s="1" t="str">
        <f t="shared" si="46"/>
        <v>NO</v>
      </c>
      <c r="B2965" s="36">
        <f>Covaf!B2965</f>
        <v>0</v>
      </c>
      <c r="C2965" s="36" t="str">
        <f>CONCATENATE(Covaf!E2965,"_",Covaf!F2965,"_",Covaf!G2965)</f>
        <v>__</v>
      </c>
      <c r="D2965" s="6" t="str">
        <f>IFERROR(VLOOKUP(C2965,BIVA!$C$3:$J$5311,3,0),"")</f>
        <v/>
      </c>
      <c r="E2965" s="6" t="str">
        <f>IFERROR(VLOOKUP(C2965,BIVA!$C$3:$J$5311,4,0),"")</f>
        <v/>
      </c>
      <c r="F2965" s="1" t="str">
        <f>IFERROR(VLOOKUP(C2965,BIVA!$C$3:$J$5311,5,0),"")</f>
        <v/>
      </c>
      <c r="G2965" s="6" t="str">
        <f>IFERROR(VLOOKUP(C2965,BIVA!$C$3:$J$5311,6,0),"")</f>
        <v/>
      </c>
      <c r="H2965" s="6" t="str">
        <f>IFERROR(VLOOKUP(C2965,BIVA!$C$3:$J$5311,7,0),"")</f>
        <v/>
      </c>
      <c r="I2965" s="6" t="str">
        <f>IFERROR(VLOOKUP(C2965,BIVA!$C$3:$J$5311,8,0),"")</f>
        <v/>
      </c>
      <c r="J2965" s="7">
        <f>Covaf!H2965</f>
        <v>0</v>
      </c>
      <c r="K2965" s="1">
        <f>Covaf!X2965</f>
        <v>0</v>
      </c>
    </row>
    <row r="2966" spans="1:11">
      <c r="A2966" s="1" t="str">
        <f t="shared" si="46"/>
        <v>NO</v>
      </c>
      <c r="B2966" s="36">
        <f>Covaf!B2966</f>
        <v>0</v>
      </c>
      <c r="C2966" s="36" t="str">
        <f>CONCATENATE(Covaf!E2966,"_",Covaf!F2966,"_",Covaf!G2966)</f>
        <v>__</v>
      </c>
      <c r="D2966" s="6" t="str">
        <f>IFERROR(VLOOKUP(C2966,BIVA!$C$3:$J$5311,3,0),"")</f>
        <v/>
      </c>
      <c r="E2966" s="6" t="str">
        <f>IFERROR(VLOOKUP(C2966,BIVA!$C$3:$J$5311,4,0),"")</f>
        <v/>
      </c>
      <c r="F2966" s="1" t="str">
        <f>IFERROR(VLOOKUP(C2966,BIVA!$C$3:$J$5311,5,0),"")</f>
        <v/>
      </c>
      <c r="G2966" s="6" t="str">
        <f>IFERROR(VLOOKUP(C2966,BIVA!$C$3:$J$5311,6,0),"")</f>
        <v/>
      </c>
      <c r="H2966" s="6" t="str">
        <f>IFERROR(VLOOKUP(C2966,BIVA!$C$3:$J$5311,7,0),"")</f>
        <v/>
      </c>
      <c r="I2966" s="6" t="str">
        <f>IFERROR(VLOOKUP(C2966,BIVA!$C$3:$J$5311,8,0),"")</f>
        <v/>
      </c>
      <c r="J2966" s="7">
        <f>Covaf!H2966</f>
        <v>0</v>
      </c>
      <c r="K2966" s="1">
        <f>Covaf!X2966</f>
        <v>0</v>
      </c>
    </row>
    <row r="2967" spans="1:11">
      <c r="A2967" s="1" t="str">
        <f t="shared" si="46"/>
        <v>NO</v>
      </c>
      <c r="B2967" s="36">
        <f>Covaf!B2967</f>
        <v>0</v>
      </c>
      <c r="C2967" s="36" t="str">
        <f>CONCATENATE(Covaf!E2967,"_",Covaf!F2967,"_",Covaf!G2967)</f>
        <v>__</v>
      </c>
      <c r="D2967" s="6" t="str">
        <f>IFERROR(VLOOKUP(C2967,BIVA!$C$3:$J$5311,3,0),"")</f>
        <v/>
      </c>
      <c r="E2967" s="6" t="str">
        <f>IFERROR(VLOOKUP(C2967,BIVA!$C$3:$J$5311,4,0),"")</f>
        <v/>
      </c>
      <c r="F2967" s="1" t="str">
        <f>IFERROR(VLOOKUP(C2967,BIVA!$C$3:$J$5311,5,0),"")</f>
        <v/>
      </c>
      <c r="G2967" s="6" t="str">
        <f>IFERROR(VLOOKUP(C2967,BIVA!$C$3:$J$5311,6,0),"")</f>
        <v/>
      </c>
      <c r="H2967" s="6" t="str">
        <f>IFERROR(VLOOKUP(C2967,BIVA!$C$3:$J$5311,7,0),"")</f>
        <v/>
      </c>
      <c r="I2967" s="6" t="str">
        <f>IFERROR(VLOOKUP(C2967,BIVA!$C$3:$J$5311,8,0),"")</f>
        <v/>
      </c>
      <c r="J2967" s="7">
        <f>Covaf!H2967</f>
        <v>0</v>
      </c>
      <c r="K2967" s="1">
        <f>Covaf!X2967</f>
        <v>0</v>
      </c>
    </row>
    <row r="2968" spans="1:11">
      <c r="A2968" s="1" t="str">
        <f t="shared" si="46"/>
        <v>NO</v>
      </c>
      <c r="B2968" s="36">
        <f>Covaf!B2968</f>
        <v>0</v>
      </c>
      <c r="C2968" s="36" t="str">
        <f>CONCATENATE(Covaf!E2968,"_",Covaf!F2968,"_",Covaf!G2968)</f>
        <v>__</v>
      </c>
      <c r="D2968" s="6" t="str">
        <f>IFERROR(VLOOKUP(C2968,BIVA!$C$3:$J$5311,3,0),"")</f>
        <v/>
      </c>
      <c r="E2968" s="6" t="str">
        <f>IFERROR(VLOOKUP(C2968,BIVA!$C$3:$J$5311,4,0),"")</f>
        <v/>
      </c>
      <c r="F2968" s="1" t="str">
        <f>IFERROR(VLOOKUP(C2968,BIVA!$C$3:$J$5311,5,0),"")</f>
        <v/>
      </c>
      <c r="G2968" s="6" t="str">
        <f>IFERROR(VLOOKUP(C2968,BIVA!$C$3:$J$5311,6,0),"")</f>
        <v/>
      </c>
      <c r="H2968" s="6" t="str">
        <f>IFERROR(VLOOKUP(C2968,BIVA!$C$3:$J$5311,7,0),"")</f>
        <v/>
      </c>
      <c r="I2968" s="6" t="str">
        <f>IFERROR(VLOOKUP(C2968,BIVA!$C$3:$J$5311,8,0),"")</f>
        <v/>
      </c>
      <c r="J2968" s="7">
        <f>Covaf!H2968</f>
        <v>0</v>
      </c>
      <c r="K2968" s="1">
        <f>Covaf!X2968</f>
        <v>0</v>
      </c>
    </row>
    <row r="2969" spans="1:11">
      <c r="A2969" s="1" t="str">
        <f t="shared" si="46"/>
        <v>NO</v>
      </c>
      <c r="B2969" s="36">
        <f>Covaf!B2969</f>
        <v>0</v>
      </c>
      <c r="C2969" s="36" t="str">
        <f>CONCATENATE(Covaf!E2969,"_",Covaf!F2969,"_",Covaf!G2969)</f>
        <v>__</v>
      </c>
      <c r="D2969" s="6" t="str">
        <f>IFERROR(VLOOKUP(C2969,BIVA!$C$3:$J$5311,3,0),"")</f>
        <v/>
      </c>
      <c r="E2969" s="6" t="str">
        <f>IFERROR(VLOOKUP(C2969,BIVA!$C$3:$J$5311,4,0),"")</f>
        <v/>
      </c>
      <c r="F2969" s="1" t="str">
        <f>IFERROR(VLOOKUP(C2969,BIVA!$C$3:$J$5311,5,0),"")</f>
        <v/>
      </c>
      <c r="G2969" s="6" t="str">
        <f>IFERROR(VLOOKUP(C2969,BIVA!$C$3:$J$5311,6,0),"")</f>
        <v/>
      </c>
      <c r="H2969" s="6" t="str">
        <f>IFERROR(VLOOKUP(C2969,BIVA!$C$3:$J$5311,7,0),"")</f>
        <v/>
      </c>
      <c r="I2969" s="6" t="str">
        <f>IFERROR(VLOOKUP(C2969,BIVA!$C$3:$J$5311,8,0),"")</f>
        <v/>
      </c>
      <c r="J2969" s="7">
        <f>Covaf!H2969</f>
        <v>0</v>
      </c>
      <c r="K2969" s="1">
        <f>Covaf!X2969</f>
        <v>0</v>
      </c>
    </row>
    <row r="2970" spans="1:11">
      <c r="A2970" s="1" t="str">
        <f t="shared" si="46"/>
        <v>NO</v>
      </c>
      <c r="B2970" s="36">
        <f>Covaf!B2970</f>
        <v>0</v>
      </c>
      <c r="C2970" s="36" t="str">
        <f>CONCATENATE(Covaf!E2970,"_",Covaf!F2970,"_",Covaf!G2970)</f>
        <v>__</v>
      </c>
      <c r="D2970" s="6" t="str">
        <f>IFERROR(VLOOKUP(C2970,BIVA!$C$3:$J$5311,3,0),"")</f>
        <v/>
      </c>
      <c r="E2970" s="6" t="str">
        <f>IFERROR(VLOOKUP(C2970,BIVA!$C$3:$J$5311,4,0),"")</f>
        <v/>
      </c>
      <c r="F2970" s="1" t="str">
        <f>IFERROR(VLOOKUP(C2970,BIVA!$C$3:$J$5311,5,0),"")</f>
        <v/>
      </c>
      <c r="G2970" s="6" t="str">
        <f>IFERROR(VLOOKUP(C2970,BIVA!$C$3:$J$5311,6,0),"")</f>
        <v/>
      </c>
      <c r="H2970" s="6" t="str">
        <f>IFERROR(VLOOKUP(C2970,BIVA!$C$3:$J$5311,7,0),"")</f>
        <v/>
      </c>
      <c r="I2970" s="6" t="str">
        <f>IFERROR(VLOOKUP(C2970,BIVA!$C$3:$J$5311,8,0),"")</f>
        <v/>
      </c>
      <c r="J2970" s="7">
        <f>Covaf!H2970</f>
        <v>0</v>
      </c>
      <c r="K2970" s="1">
        <f>Covaf!X2970</f>
        <v>0</v>
      </c>
    </row>
    <row r="2971" spans="1:11">
      <c r="A2971" s="1" t="str">
        <f t="shared" si="46"/>
        <v>NO</v>
      </c>
      <c r="B2971" s="36">
        <f>Covaf!B2971</f>
        <v>0</v>
      </c>
      <c r="C2971" s="36" t="str">
        <f>CONCATENATE(Covaf!E2971,"_",Covaf!F2971,"_",Covaf!G2971)</f>
        <v>__</v>
      </c>
      <c r="D2971" s="6" t="str">
        <f>IFERROR(VLOOKUP(C2971,BIVA!$C$3:$J$5311,3,0),"")</f>
        <v/>
      </c>
      <c r="E2971" s="6" t="str">
        <f>IFERROR(VLOOKUP(C2971,BIVA!$C$3:$J$5311,4,0),"")</f>
        <v/>
      </c>
      <c r="F2971" s="1" t="str">
        <f>IFERROR(VLOOKUP(C2971,BIVA!$C$3:$J$5311,5,0),"")</f>
        <v/>
      </c>
      <c r="G2971" s="6" t="str">
        <f>IFERROR(VLOOKUP(C2971,BIVA!$C$3:$J$5311,6,0),"")</f>
        <v/>
      </c>
      <c r="H2971" s="6" t="str">
        <f>IFERROR(VLOOKUP(C2971,BIVA!$C$3:$J$5311,7,0),"")</f>
        <v/>
      </c>
      <c r="I2971" s="6" t="str">
        <f>IFERROR(VLOOKUP(C2971,BIVA!$C$3:$J$5311,8,0),"")</f>
        <v/>
      </c>
      <c r="J2971" s="7">
        <f>Covaf!H2971</f>
        <v>0</v>
      </c>
      <c r="K2971" s="1">
        <f>Covaf!X2971</f>
        <v>0</v>
      </c>
    </row>
    <row r="2972" spans="1:11">
      <c r="A2972" s="1" t="str">
        <f t="shared" si="46"/>
        <v>NO</v>
      </c>
      <c r="B2972" s="36">
        <f>Covaf!B2972</f>
        <v>0</v>
      </c>
      <c r="C2972" s="36" t="str">
        <f>CONCATENATE(Covaf!E2972,"_",Covaf!F2972,"_",Covaf!G2972)</f>
        <v>__</v>
      </c>
      <c r="D2972" s="6" t="str">
        <f>IFERROR(VLOOKUP(C2972,BIVA!$C$3:$J$5311,3,0),"")</f>
        <v/>
      </c>
      <c r="E2972" s="6" t="str">
        <f>IFERROR(VLOOKUP(C2972,BIVA!$C$3:$J$5311,4,0),"")</f>
        <v/>
      </c>
      <c r="F2972" s="1" t="str">
        <f>IFERROR(VLOOKUP(C2972,BIVA!$C$3:$J$5311,5,0),"")</f>
        <v/>
      </c>
      <c r="G2972" s="6" t="str">
        <f>IFERROR(VLOOKUP(C2972,BIVA!$C$3:$J$5311,6,0),"")</f>
        <v/>
      </c>
      <c r="H2972" s="6" t="str">
        <f>IFERROR(VLOOKUP(C2972,BIVA!$C$3:$J$5311,7,0),"")</f>
        <v/>
      </c>
      <c r="I2972" s="6" t="str">
        <f>IFERROR(VLOOKUP(C2972,BIVA!$C$3:$J$5311,8,0),"")</f>
        <v/>
      </c>
      <c r="J2972" s="7">
        <f>Covaf!H2972</f>
        <v>0</v>
      </c>
      <c r="K2972" s="1">
        <f>Covaf!X2972</f>
        <v>0</v>
      </c>
    </row>
    <row r="2973" spans="1:11">
      <c r="A2973" s="1" t="str">
        <f t="shared" si="46"/>
        <v>NO</v>
      </c>
      <c r="B2973" s="36">
        <f>Covaf!B2973</f>
        <v>0</v>
      </c>
      <c r="C2973" s="36" t="str">
        <f>CONCATENATE(Covaf!E2973,"_",Covaf!F2973,"_",Covaf!G2973)</f>
        <v>__</v>
      </c>
      <c r="D2973" s="6" t="str">
        <f>IFERROR(VLOOKUP(C2973,BIVA!$C$3:$J$5311,3,0),"")</f>
        <v/>
      </c>
      <c r="E2973" s="6" t="str">
        <f>IFERROR(VLOOKUP(C2973,BIVA!$C$3:$J$5311,4,0),"")</f>
        <v/>
      </c>
      <c r="F2973" s="1" t="str">
        <f>IFERROR(VLOOKUP(C2973,BIVA!$C$3:$J$5311,5,0),"")</f>
        <v/>
      </c>
      <c r="G2973" s="6" t="str">
        <f>IFERROR(VLOOKUP(C2973,BIVA!$C$3:$J$5311,6,0),"")</f>
        <v/>
      </c>
      <c r="H2973" s="6" t="str">
        <f>IFERROR(VLOOKUP(C2973,BIVA!$C$3:$J$5311,7,0),"")</f>
        <v/>
      </c>
      <c r="I2973" s="6" t="str">
        <f>IFERROR(VLOOKUP(C2973,BIVA!$C$3:$J$5311,8,0),"")</f>
        <v/>
      </c>
      <c r="J2973" s="7">
        <f>Covaf!H2973</f>
        <v>0</v>
      </c>
      <c r="K2973" s="1">
        <f>Covaf!X2973</f>
        <v>0</v>
      </c>
    </row>
    <row r="2974" spans="1:11">
      <c r="A2974" s="1" t="str">
        <f t="shared" si="46"/>
        <v>NO</v>
      </c>
      <c r="B2974" s="36">
        <f>Covaf!B2974</f>
        <v>0</v>
      </c>
      <c r="C2974" s="36" t="str">
        <f>CONCATENATE(Covaf!E2974,"_",Covaf!F2974,"_",Covaf!G2974)</f>
        <v>__</v>
      </c>
      <c r="D2974" s="6" t="str">
        <f>IFERROR(VLOOKUP(C2974,BIVA!$C$3:$J$5311,3,0),"")</f>
        <v/>
      </c>
      <c r="E2974" s="6" t="str">
        <f>IFERROR(VLOOKUP(C2974,BIVA!$C$3:$J$5311,4,0),"")</f>
        <v/>
      </c>
      <c r="F2974" s="1" t="str">
        <f>IFERROR(VLOOKUP(C2974,BIVA!$C$3:$J$5311,5,0),"")</f>
        <v/>
      </c>
      <c r="G2974" s="6" t="str">
        <f>IFERROR(VLOOKUP(C2974,BIVA!$C$3:$J$5311,6,0),"")</f>
        <v/>
      </c>
      <c r="H2974" s="6" t="str">
        <f>IFERROR(VLOOKUP(C2974,BIVA!$C$3:$J$5311,7,0),"")</f>
        <v/>
      </c>
      <c r="I2974" s="6" t="str">
        <f>IFERROR(VLOOKUP(C2974,BIVA!$C$3:$J$5311,8,0),"")</f>
        <v/>
      </c>
      <c r="J2974" s="7">
        <f>Covaf!H2974</f>
        <v>0</v>
      </c>
      <c r="K2974" s="1">
        <f>Covaf!X2974</f>
        <v>0</v>
      </c>
    </row>
    <row r="2975" spans="1:11">
      <c r="A2975" s="1" t="str">
        <f t="shared" si="46"/>
        <v>NO</v>
      </c>
      <c r="B2975" s="36">
        <f>Covaf!B2975</f>
        <v>0</v>
      </c>
      <c r="C2975" s="36" t="str">
        <f>CONCATENATE(Covaf!E2975,"_",Covaf!F2975,"_",Covaf!G2975)</f>
        <v>__</v>
      </c>
      <c r="D2975" s="6" t="str">
        <f>IFERROR(VLOOKUP(C2975,BIVA!$C$3:$J$5311,3,0),"")</f>
        <v/>
      </c>
      <c r="E2975" s="6" t="str">
        <f>IFERROR(VLOOKUP(C2975,BIVA!$C$3:$J$5311,4,0),"")</f>
        <v/>
      </c>
      <c r="F2975" s="1" t="str">
        <f>IFERROR(VLOOKUP(C2975,BIVA!$C$3:$J$5311,5,0),"")</f>
        <v/>
      </c>
      <c r="G2975" s="6" t="str">
        <f>IFERROR(VLOOKUP(C2975,BIVA!$C$3:$J$5311,6,0),"")</f>
        <v/>
      </c>
      <c r="H2975" s="6" t="str">
        <f>IFERROR(VLOOKUP(C2975,BIVA!$C$3:$J$5311,7,0),"")</f>
        <v/>
      </c>
      <c r="I2975" s="6" t="str">
        <f>IFERROR(VLOOKUP(C2975,BIVA!$C$3:$J$5311,8,0),"")</f>
        <v/>
      </c>
      <c r="J2975" s="7">
        <f>Covaf!H2975</f>
        <v>0</v>
      </c>
      <c r="K2975" s="1">
        <f>Covaf!X2975</f>
        <v>0</v>
      </c>
    </row>
    <row r="2976" spans="1:11">
      <c r="A2976" s="1" t="str">
        <f t="shared" si="46"/>
        <v>NO</v>
      </c>
      <c r="B2976" s="36">
        <f>Covaf!B2976</f>
        <v>0</v>
      </c>
      <c r="C2976" s="36" t="str">
        <f>CONCATENATE(Covaf!E2976,"_",Covaf!F2976,"_",Covaf!G2976)</f>
        <v>__</v>
      </c>
      <c r="D2976" s="6" t="str">
        <f>IFERROR(VLOOKUP(C2976,BIVA!$C$3:$J$5311,3,0),"")</f>
        <v/>
      </c>
      <c r="E2976" s="6" t="str">
        <f>IFERROR(VLOOKUP(C2976,BIVA!$C$3:$J$5311,4,0),"")</f>
        <v/>
      </c>
      <c r="F2976" s="1" t="str">
        <f>IFERROR(VLOOKUP(C2976,BIVA!$C$3:$J$5311,5,0),"")</f>
        <v/>
      </c>
      <c r="G2976" s="6" t="str">
        <f>IFERROR(VLOOKUP(C2976,BIVA!$C$3:$J$5311,6,0),"")</f>
        <v/>
      </c>
      <c r="H2976" s="6" t="str">
        <f>IFERROR(VLOOKUP(C2976,BIVA!$C$3:$J$5311,7,0),"")</f>
        <v/>
      </c>
      <c r="I2976" s="6" t="str">
        <f>IFERROR(VLOOKUP(C2976,BIVA!$C$3:$J$5311,8,0),"")</f>
        <v/>
      </c>
      <c r="J2976" s="7">
        <f>Covaf!H2976</f>
        <v>0</v>
      </c>
      <c r="K2976" s="1">
        <f>Covaf!X2976</f>
        <v>0</v>
      </c>
    </row>
    <row r="2977" spans="1:11">
      <c r="A2977" s="1" t="str">
        <f t="shared" si="46"/>
        <v>NO</v>
      </c>
      <c r="B2977" s="36">
        <f>Covaf!B2977</f>
        <v>0</v>
      </c>
      <c r="C2977" s="36" t="str">
        <f>CONCATENATE(Covaf!E2977,"_",Covaf!F2977,"_",Covaf!G2977)</f>
        <v>__</v>
      </c>
      <c r="D2977" s="6" t="str">
        <f>IFERROR(VLOOKUP(C2977,BIVA!$C$3:$J$5311,3,0),"")</f>
        <v/>
      </c>
      <c r="E2977" s="6" t="str">
        <f>IFERROR(VLOOKUP(C2977,BIVA!$C$3:$J$5311,4,0),"")</f>
        <v/>
      </c>
      <c r="F2977" s="1" t="str">
        <f>IFERROR(VLOOKUP(C2977,BIVA!$C$3:$J$5311,5,0),"")</f>
        <v/>
      </c>
      <c r="G2977" s="6" t="str">
        <f>IFERROR(VLOOKUP(C2977,BIVA!$C$3:$J$5311,6,0),"")</f>
        <v/>
      </c>
      <c r="H2977" s="6" t="str">
        <f>IFERROR(VLOOKUP(C2977,BIVA!$C$3:$J$5311,7,0),"")</f>
        <v/>
      </c>
      <c r="I2977" s="6" t="str">
        <f>IFERROR(VLOOKUP(C2977,BIVA!$C$3:$J$5311,8,0),"")</f>
        <v/>
      </c>
      <c r="J2977" s="7">
        <f>Covaf!H2977</f>
        <v>0</v>
      </c>
      <c r="K2977" s="1">
        <f>Covaf!X2977</f>
        <v>0</v>
      </c>
    </row>
    <row r="2978" spans="1:11">
      <c r="A2978" s="1" t="str">
        <f t="shared" si="46"/>
        <v>NO</v>
      </c>
      <c r="B2978" s="36">
        <f>Covaf!B2978</f>
        <v>0</v>
      </c>
      <c r="C2978" s="36" t="str">
        <f>CONCATENATE(Covaf!E2978,"_",Covaf!F2978,"_",Covaf!G2978)</f>
        <v>__</v>
      </c>
      <c r="D2978" s="6" t="str">
        <f>IFERROR(VLOOKUP(C2978,BIVA!$C$3:$J$5311,3,0),"")</f>
        <v/>
      </c>
      <c r="E2978" s="6" t="str">
        <f>IFERROR(VLOOKUP(C2978,BIVA!$C$3:$J$5311,4,0),"")</f>
        <v/>
      </c>
      <c r="F2978" s="1" t="str">
        <f>IFERROR(VLOOKUP(C2978,BIVA!$C$3:$J$5311,5,0),"")</f>
        <v/>
      </c>
      <c r="G2978" s="6" t="str">
        <f>IFERROR(VLOOKUP(C2978,BIVA!$C$3:$J$5311,6,0),"")</f>
        <v/>
      </c>
      <c r="H2978" s="6" t="str">
        <f>IFERROR(VLOOKUP(C2978,BIVA!$C$3:$J$5311,7,0),"")</f>
        <v/>
      </c>
      <c r="I2978" s="6" t="str">
        <f>IFERROR(VLOOKUP(C2978,BIVA!$C$3:$J$5311,8,0),"")</f>
        <v/>
      </c>
      <c r="J2978" s="7">
        <f>Covaf!H2978</f>
        <v>0</v>
      </c>
      <c r="K2978" s="1">
        <f>Covaf!X2978</f>
        <v>0</v>
      </c>
    </row>
    <row r="2979" spans="1:11">
      <c r="A2979" s="1" t="str">
        <f t="shared" si="46"/>
        <v>NO</v>
      </c>
      <c r="B2979" s="36">
        <f>Covaf!B2979</f>
        <v>0</v>
      </c>
      <c r="C2979" s="36" t="str">
        <f>CONCATENATE(Covaf!E2979,"_",Covaf!F2979,"_",Covaf!G2979)</f>
        <v>__</v>
      </c>
      <c r="D2979" s="6" t="str">
        <f>IFERROR(VLOOKUP(C2979,BIVA!$C$3:$J$5311,3,0),"")</f>
        <v/>
      </c>
      <c r="E2979" s="6" t="str">
        <f>IFERROR(VLOOKUP(C2979,BIVA!$C$3:$J$5311,4,0),"")</f>
        <v/>
      </c>
      <c r="F2979" s="1" t="str">
        <f>IFERROR(VLOOKUP(C2979,BIVA!$C$3:$J$5311,5,0),"")</f>
        <v/>
      </c>
      <c r="G2979" s="6" t="str">
        <f>IFERROR(VLOOKUP(C2979,BIVA!$C$3:$J$5311,6,0),"")</f>
        <v/>
      </c>
      <c r="H2979" s="6" t="str">
        <f>IFERROR(VLOOKUP(C2979,BIVA!$C$3:$J$5311,7,0),"")</f>
        <v/>
      </c>
      <c r="I2979" s="6" t="str">
        <f>IFERROR(VLOOKUP(C2979,BIVA!$C$3:$J$5311,8,0),"")</f>
        <v/>
      </c>
      <c r="J2979" s="7">
        <f>Covaf!H2979</f>
        <v>0</v>
      </c>
      <c r="K2979" s="1">
        <f>Covaf!X2979</f>
        <v>0</v>
      </c>
    </row>
    <row r="2980" spans="1:11">
      <c r="A2980" s="1" t="str">
        <f t="shared" si="46"/>
        <v>NO</v>
      </c>
      <c r="B2980" s="36">
        <f>Covaf!B2980</f>
        <v>0</v>
      </c>
      <c r="C2980" s="36" t="str">
        <f>CONCATENATE(Covaf!E2980,"_",Covaf!F2980,"_",Covaf!G2980)</f>
        <v>__</v>
      </c>
      <c r="D2980" s="6" t="str">
        <f>IFERROR(VLOOKUP(C2980,BIVA!$C$3:$J$5311,3,0),"")</f>
        <v/>
      </c>
      <c r="E2980" s="6" t="str">
        <f>IFERROR(VLOOKUP(C2980,BIVA!$C$3:$J$5311,4,0),"")</f>
        <v/>
      </c>
      <c r="F2980" s="1" t="str">
        <f>IFERROR(VLOOKUP(C2980,BIVA!$C$3:$J$5311,5,0),"")</f>
        <v/>
      </c>
      <c r="G2980" s="6" t="str">
        <f>IFERROR(VLOOKUP(C2980,BIVA!$C$3:$J$5311,6,0),"")</f>
        <v/>
      </c>
      <c r="H2980" s="6" t="str">
        <f>IFERROR(VLOOKUP(C2980,BIVA!$C$3:$J$5311,7,0),"")</f>
        <v/>
      </c>
      <c r="I2980" s="6" t="str">
        <f>IFERROR(VLOOKUP(C2980,BIVA!$C$3:$J$5311,8,0),"")</f>
        <v/>
      </c>
      <c r="J2980" s="7">
        <f>Covaf!H2980</f>
        <v>0</v>
      </c>
      <c r="K2980" s="1">
        <f>Covaf!X2980</f>
        <v>0</v>
      </c>
    </row>
    <row r="2981" spans="1:11">
      <c r="A2981" s="1" t="str">
        <f t="shared" si="46"/>
        <v>NO</v>
      </c>
      <c r="B2981" s="36">
        <f>Covaf!B2981</f>
        <v>0</v>
      </c>
      <c r="C2981" s="36" t="str">
        <f>CONCATENATE(Covaf!E2981,"_",Covaf!F2981,"_",Covaf!G2981)</f>
        <v>__</v>
      </c>
      <c r="D2981" s="6" t="str">
        <f>IFERROR(VLOOKUP(C2981,BIVA!$C$3:$J$5311,3,0),"")</f>
        <v/>
      </c>
      <c r="E2981" s="6" t="str">
        <f>IFERROR(VLOOKUP(C2981,BIVA!$C$3:$J$5311,4,0),"")</f>
        <v/>
      </c>
      <c r="F2981" s="1" t="str">
        <f>IFERROR(VLOOKUP(C2981,BIVA!$C$3:$J$5311,5,0),"")</f>
        <v/>
      </c>
      <c r="G2981" s="6" t="str">
        <f>IFERROR(VLOOKUP(C2981,BIVA!$C$3:$J$5311,6,0),"")</f>
        <v/>
      </c>
      <c r="H2981" s="6" t="str">
        <f>IFERROR(VLOOKUP(C2981,BIVA!$C$3:$J$5311,7,0),"")</f>
        <v/>
      </c>
      <c r="I2981" s="6" t="str">
        <f>IFERROR(VLOOKUP(C2981,BIVA!$C$3:$J$5311,8,0),"")</f>
        <v/>
      </c>
      <c r="J2981" s="7">
        <f>Covaf!H2981</f>
        <v>0</v>
      </c>
      <c r="K2981" s="1">
        <f>Covaf!X2981</f>
        <v>0</v>
      </c>
    </row>
    <row r="2982" spans="1:11">
      <c r="A2982" s="1" t="str">
        <f t="shared" si="46"/>
        <v>NO</v>
      </c>
      <c r="B2982" s="36">
        <f>Covaf!B2982</f>
        <v>0</v>
      </c>
      <c r="C2982" s="36" t="str">
        <f>CONCATENATE(Covaf!E2982,"_",Covaf!F2982,"_",Covaf!G2982)</f>
        <v>__</v>
      </c>
      <c r="D2982" s="6" t="str">
        <f>IFERROR(VLOOKUP(C2982,BIVA!$C$3:$J$5311,3,0),"")</f>
        <v/>
      </c>
      <c r="E2982" s="6" t="str">
        <f>IFERROR(VLOOKUP(C2982,BIVA!$C$3:$J$5311,4,0),"")</f>
        <v/>
      </c>
      <c r="F2982" s="1" t="str">
        <f>IFERROR(VLOOKUP(C2982,BIVA!$C$3:$J$5311,5,0),"")</f>
        <v/>
      </c>
      <c r="G2982" s="6" t="str">
        <f>IFERROR(VLOOKUP(C2982,BIVA!$C$3:$J$5311,6,0),"")</f>
        <v/>
      </c>
      <c r="H2982" s="6" t="str">
        <f>IFERROR(VLOOKUP(C2982,BIVA!$C$3:$J$5311,7,0),"")</f>
        <v/>
      </c>
      <c r="I2982" s="6" t="str">
        <f>IFERROR(VLOOKUP(C2982,BIVA!$C$3:$J$5311,8,0),"")</f>
        <v/>
      </c>
      <c r="J2982" s="7">
        <f>Covaf!H2982</f>
        <v>0</v>
      </c>
      <c r="K2982" s="1">
        <f>Covaf!X2982</f>
        <v>0</v>
      </c>
    </row>
    <row r="2983" spans="1:11">
      <c r="A2983" s="1" t="str">
        <f t="shared" si="46"/>
        <v>NO</v>
      </c>
      <c r="B2983" s="36">
        <f>Covaf!B2983</f>
        <v>0</v>
      </c>
      <c r="C2983" s="36" t="str">
        <f>CONCATENATE(Covaf!E2983,"_",Covaf!F2983,"_",Covaf!G2983)</f>
        <v>__</v>
      </c>
      <c r="D2983" s="6" t="str">
        <f>IFERROR(VLOOKUP(C2983,BIVA!$C$3:$J$5311,3,0),"")</f>
        <v/>
      </c>
      <c r="E2983" s="6" t="str">
        <f>IFERROR(VLOOKUP(C2983,BIVA!$C$3:$J$5311,4,0),"")</f>
        <v/>
      </c>
      <c r="F2983" s="1" t="str">
        <f>IFERROR(VLOOKUP(C2983,BIVA!$C$3:$J$5311,5,0),"")</f>
        <v/>
      </c>
      <c r="G2983" s="6" t="str">
        <f>IFERROR(VLOOKUP(C2983,BIVA!$C$3:$J$5311,6,0),"")</f>
        <v/>
      </c>
      <c r="H2983" s="6" t="str">
        <f>IFERROR(VLOOKUP(C2983,BIVA!$C$3:$J$5311,7,0),"")</f>
        <v/>
      </c>
      <c r="I2983" s="6" t="str">
        <f>IFERROR(VLOOKUP(C2983,BIVA!$C$3:$J$5311,8,0),"")</f>
        <v/>
      </c>
      <c r="J2983" s="7">
        <f>Covaf!H2983</f>
        <v>0</v>
      </c>
      <c r="K2983" s="1">
        <f>Covaf!X2983</f>
        <v>0</v>
      </c>
    </row>
    <row r="2984" spans="1:11">
      <c r="A2984" s="1" t="str">
        <f t="shared" si="46"/>
        <v>NO</v>
      </c>
      <c r="B2984" s="36">
        <f>Covaf!B2984</f>
        <v>0</v>
      </c>
      <c r="C2984" s="36" t="str">
        <f>CONCATENATE(Covaf!E2984,"_",Covaf!F2984,"_",Covaf!G2984)</f>
        <v>__</v>
      </c>
      <c r="D2984" s="6" t="str">
        <f>IFERROR(VLOOKUP(C2984,BIVA!$C$3:$J$5311,3,0),"")</f>
        <v/>
      </c>
      <c r="E2984" s="6" t="str">
        <f>IFERROR(VLOOKUP(C2984,BIVA!$C$3:$J$5311,4,0),"")</f>
        <v/>
      </c>
      <c r="F2984" s="1" t="str">
        <f>IFERROR(VLOOKUP(C2984,BIVA!$C$3:$J$5311,5,0),"")</f>
        <v/>
      </c>
      <c r="G2984" s="6" t="str">
        <f>IFERROR(VLOOKUP(C2984,BIVA!$C$3:$J$5311,6,0),"")</f>
        <v/>
      </c>
      <c r="H2984" s="6" t="str">
        <f>IFERROR(VLOOKUP(C2984,BIVA!$C$3:$J$5311,7,0),"")</f>
        <v/>
      </c>
      <c r="I2984" s="6" t="str">
        <f>IFERROR(VLOOKUP(C2984,BIVA!$C$3:$J$5311,8,0),"")</f>
        <v/>
      </c>
      <c r="J2984" s="7">
        <f>Covaf!H2984</f>
        <v>0</v>
      </c>
      <c r="K2984" s="1">
        <f>Covaf!X2984</f>
        <v>0</v>
      </c>
    </row>
    <row r="2985" spans="1:11">
      <c r="A2985" s="1" t="str">
        <f t="shared" si="46"/>
        <v>NO</v>
      </c>
      <c r="B2985" s="36">
        <f>Covaf!B2985</f>
        <v>0</v>
      </c>
      <c r="C2985" s="36" t="str">
        <f>CONCATENATE(Covaf!E2985,"_",Covaf!F2985,"_",Covaf!G2985)</f>
        <v>__</v>
      </c>
      <c r="D2985" s="6" t="str">
        <f>IFERROR(VLOOKUP(C2985,BIVA!$C$3:$J$5311,3,0),"")</f>
        <v/>
      </c>
      <c r="E2985" s="6" t="str">
        <f>IFERROR(VLOOKUP(C2985,BIVA!$C$3:$J$5311,4,0),"")</f>
        <v/>
      </c>
      <c r="F2985" s="1" t="str">
        <f>IFERROR(VLOOKUP(C2985,BIVA!$C$3:$J$5311,5,0),"")</f>
        <v/>
      </c>
      <c r="G2985" s="6" t="str">
        <f>IFERROR(VLOOKUP(C2985,BIVA!$C$3:$J$5311,6,0),"")</f>
        <v/>
      </c>
      <c r="H2985" s="6" t="str">
        <f>IFERROR(VLOOKUP(C2985,BIVA!$C$3:$J$5311,7,0),"")</f>
        <v/>
      </c>
      <c r="I2985" s="6" t="str">
        <f>IFERROR(VLOOKUP(C2985,BIVA!$C$3:$J$5311,8,0),"")</f>
        <v/>
      </c>
      <c r="J2985" s="7">
        <f>Covaf!H2985</f>
        <v>0</v>
      </c>
      <c r="K2985" s="1">
        <f>Covaf!X2985</f>
        <v>0</v>
      </c>
    </row>
    <row r="2986" spans="1:11">
      <c r="A2986" s="1" t="str">
        <f t="shared" si="46"/>
        <v>NO</v>
      </c>
      <c r="B2986" s="36">
        <f>Covaf!B2986</f>
        <v>0</v>
      </c>
      <c r="C2986" s="36" t="str">
        <f>CONCATENATE(Covaf!E2986,"_",Covaf!F2986,"_",Covaf!G2986)</f>
        <v>__</v>
      </c>
      <c r="D2986" s="6" t="str">
        <f>IFERROR(VLOOKUP(C2986,BIVA!$C$3:$J$5311,3,0),"")</f>
        <v/>
      </c>
      <c r="E2986" s="6" t="str">
        <f>IFERROR(VLOOKUP(C2986,BIVA!$C$3:$J$5311,4,0),"")</f>
        <v/>
      </c>
      <c r="F2986" s="1" t="str">
        <f>IFERROR(VLOOKUP(C2986,BIVA!$C$3:$J$5311,5,0),"")</f>
        <v/>
      </c>
      <c r="G2986" s="6" t="str">
        <f>IFERROR(VLOOKUP(C2986,BIVA!$C$3:$J$5311,6,0),"")</f>
        <v/>
      </c>
      <c r="H2986" s="6" t="str">
        <f>IFERROR(VLOOKUP(C2986,BIVA!$C$3:$J$5311,7,0),"")</f>
        <v/>
      </c>
      <c r="I2986" s="6" t="str">
        <f>IFERROR(VLOOKUP(C2986,BIVA!$C$3:$J$5311,8,0),"")</f>
        <v/>
      </c>
      <c r="J2986" s="7">
        <f>Covaf!H2986</f>
        <v>0</v>
      </c>
      <c r="K2986" s="1">
        <f>Covaf!X2986</f>
        <v>0</v>
      </c>
    </row>
    <row r="2987" spans="1:11">
      <c r="A2987" s="1" t="str">
        <f t="shared" si="46"/>
        <v>NO</v>
      </c>
      <c r="B2987" s="36">
        <f>Covaf!B2987</f>
        <v>0</v>
      </c>
      <c r="C2987" s="36" t="str">
        <f>CONCATENATE(Covaf!E2987,"_",Covaf!F2987,"_",Covaf!G2987)</f>
        <v>__</v>
      </c>
      <c r="D2987" s="6" t="str">
        <f>IFERROR(VLOOKUP(C2987,BIVA!$C$3:$J$5311,3,0),"")</f>
        <v/>
      </c>
      <c r="E2987" s="6" t="str">
        <f>IFERROR(VLOOKUP(C2987,BIVA!$C$3:$J$5311,4,0),"")</f>
        <v/>
      </c>
      <c r="F2987" s="1" t="str">
        <f>IFERROR(VLOOKUP(C2987,BIVA!$C$3:$J$5311,5,0),"")</f>
        <v/>
      </c>
      <c r="G2987" s="6" t="str">
        <f>IFERROR(VLOOKUP(C2987,BIVA!$C$3:$J$5311,6,0),"")</f>
        <v/>
      </c>
      <c r="H2987" s="6" t="str">
        <f>IFERROR(VLOOKUP(C2987,BIVA!$C$3:$J$5311,7,0),"")</f>
        <v/>
      </c>
      <c r="I2987" s="6" t="str">
        <f>IFERROR(VLOOKUP(C2987,BIVA!$C$3:$J$5311,8,0),"")</f>
        <v/>
      </c>
      <c r="J2987" s="7">
        <f>Covaf!H2987</f>
        <v>0</v>
      </c>
      <c r="K2987" s="1">
        <f>Covaf!X2987</f>
        <v>0</v>
      </c>
    </row>
    <row r="2988" spans="1:11">
      <c r="A2988" s="1" t="str">
        <f t="shared" si="46"/>
        <v>NO</v>
      </c>
      <c r="B2988" s="36">
        <f>Covaf!B2988</f>
        <v>0</v>
      </c>
      <c r="C2988" s="36" t="str">
        <f>CONCATENATE(Covaf!E2988,"_",Covaf!F2988,"_",Covaf!G2988)</f>
        <v>__</v>
      </c>
      <c r="D2988" s="6" t="str">
        <f>IFERROR(VLOOKUP(C2988,BIVA!$C$3:$J$5311,3,0),"")</f>
        <v/>
      </c>
      <c r="E2988" s="6" t="str">
        <f>IFERROR(VLOOKUP(C2988,BIVA!$C$3:$J$5311,4,0),"")</f>
        <v/>
      </c>
      <c r="F2988" s="1" t="str">
        <f>IFERROR(VLOOKUP(C2988,BIVA!$C$3:$J$5311,5,0),"")</f>
        <v/>
      </c>
      <c r="G2988" s="6" t="str">
        <f>IFERROR(VLOOKUP(C2988,BIVA!$C$3:$J$5311,6,0),"")</f>
        <v/>
      </c>
      <c r="H2988" s="6" t="str">
        <f>IFERROR(VLOOKUP(C2988,BIVA!$C$3:$J$5311,7,0),"")</f>
        <v/>
      </c>
      <c r="I2988" s="6" t="str">
        <f>IFERROR(VLOOKUP(C2988,BIVA!$C$3:$J$5311,8,0),"")</f>
        <v/>
      </c>
      <c r="J2988" s="7">
        <f>Covaf!H2988</f>
        <v>0</v>
      </c>
      <c r="K2988" s="1">
        <f>Covaf!X2988</f>
        <v>0</v>
      </c>
    </row>
    <row r="2989" spans="1:11">
      <c r="A2989" s="1" t="str">
        <f t="shared" si="46"/>
        <v>NO</v>
      </c>
      <c r="B2989" s="36">
        <f>Covaf!B2989</f>
        <v>0</v>
      </c>
      <c r="C2989" s="36" t="str">
        <f>CONCATENATE(Covaf!E2989,"_",Covaf!F2989,"_",Covaf!G2989)</f>
        <v>__</v>
      </c>
      <c r="D2989" s="6" t="str">
        <f>IFERROR(VLOOKUP(C2989,BIVA!$C$3:$J$5311,3,0),"")</f>
        <v/>
      </c>
      <c r="E2989" s="6" t="str">
        <f>IFERROR(VLOOKUP(C2989,BIVA!$C$3:$J$5311,4,0),"")</f>
        <v/>
      </c>
      <c r="F2989" s="1" t="str">
        <f>IFERROR(VLOOKUP(C2989,BIVA!$C$3:$J$5311,5,0),"")</f>
        <v/>
      </c>
      <c r="G2989" s="6" t="str">
        <f>IFERROR(VLOOKUP(C2989,BIVA!$C$3:$J$5311,6,0),"")</f>
        <v/>
      </c>
      <c r="H2989" s="6" t="str">
        <f>IFERROR(VLOOKUP(C2989,BIVA!$C$3:$J$5311,7,0),"")</f>
        <v/>
      </c>
      <c r="I2989" s="6" t="str">
        <f>IFERROR(VLOOKUP(C2989,BIVA!$C$3:$J$5311,8,0),"")</f>
        <v/>
      </c>
      <c r="J2989" s="7">
        <f>Covaf!H2989</f>
        <v>0</v>
      </c>
      <c r="K2989" s="1">
        <f>Covaf!X2989</f>
        <v>0</v>
      </c>
    </row>
    <row r="2990" spans="1:11">
      <c r="A2990" s="1" t="str">
        <f t="shared" si="46"/>
        <v>NO</v>
      </c>
      <c r="B2990" s="36">
        <f>Covaf!B2990</f>
        <v>0</v>
      </c>
      <c r="C2990" s="36" t="str">
        <f>CONCATENATE(Covaf!E2990,"_",Covaf!F2990,"_",Covaf!G2990)</f>
        <v>__</v>
      </c>
      <c r="D2990" s="6" t="str">
        <f>IFERROR(VLOOKUP(C2990,BIVA!$C$3:$J$5311,3,0),"")</f>
        <v/>
      </c>
      <c r="E2990" s="6" t="str">
        <f>IFERROR(VLOOKUP(C2990,BIVA!$C$3:$J$5311,4,0),"")</f>
        <v/>
      </c>
      <c r="F2990" s="1" t="str">
        <f>IFERROR(VLOOKUP(C2990,BIVA!$C$3:$J$5311,5,0),"")</f>
        <v/>
      </c>
      <c r="G2990" s="6" t="str">
        <f>IFERROR(VLOOKUP(C2990,BIVA!$C$3:$J$5311,6,0),"")</f>
        <v/>
      </c>
      <c r="H2990" s="6" t="str">
        <f>IFERROR(VLOOKUP(C2990,BIVA!$C$3:$J$5311,7,0),"")</f>
        <v/>
      </c>
      <c r="I2990" s="6" t="str">
        <f>IFERROR(VLOOKUP(C2990,BIVA!$C$3:$J$5311,8,0),"")</f>
        <v/>
      </c>
      <c r="J2990" s="7">
        <f>Covaf!H2990</f>
        <v>0</v>
      </c>
      <c r="K2990" s="1">
        <f>Covaf!X2990</f>
        <v>0</v>
      </c>
    </row>
    <row r="2991" spans="1:11">
      <c r="A2991" s="1" t="str">
        <f t="shared" si="46"/>
        <v>NO</v>
      </c>
      <c r="B2991" s="36">
        <f>Covaf!B2991</f>
        <v>0</v>
      </c>
      <c r="C2991" s="36" t="str">
        <f>CONCATENATE(Covaf!E2991,"_",Covaf!F2991,"_",Covaf!G2991)</f>
        <v>__</v>
      </c>
      <c r="D2991" s="6" t="str">
        <f>IFERROR(VLOOKUP(C2991,BIVA!$C$3:$J$5311,3,0),"")</f>
        <v/>
      </c>
      <c r="E2991" s="6" t="str">
        <f>IFERROR(VLOOKUP(C2991,BIVA!$C$3:$J$5311,4,0),"")</f>
        <v/>
      </c>
      <c r="F2991" s="1" t="str">
        <f>IFERROR(VLOOKUP(C2991,BIVA!$C$3:$J$5311,5,0),"")</f>
        <v/>
      </c>
      <c r="G2991" s="6" t="str">
        <f>IFERROR(VLOOKUP(C2991,BIVA!$C$3:$J$5311,6,0),"")</f>
        <v/>
      </c>
      <c r="H2991" s="6" t="str">
        <f>IFERROR(VLOOKUP(C2991,BIVA!$C$3:$J$5311,7,0),"")</f>
        <v/>
      </c>
      <c r="I2991" s="6" t="str">
        <f>IFERROR(VLOOKUP(C2991,BIVA!$C$3:$J$5311,8,0),"")</f>
        <v/>
      </c>
      <c r="J2991" s="7">
        <f>Covaf!H2991</f>
        <v>0</v>
      </c>
      <c r="K2991" s="1">
        <f>Covaf!X2991</f>
        <v>0</v>
      </c>
    </row>
    <row r="2992" spans="1:11">
      <c r="A2992" s="1" t="str">
        <f t="shared" si="46"/>
        <v>NO</v>
      </c>
      <c r="B2992" s="36">
        <f>Covaf!B2992</f>
        <v>0</v>
      </c>
      <c r="C2992" s="36" t="str">
        <f>CONCATENATE(Covaf!E2992,"_",Covaf!F2992,"_",Covaf!G2992)</f>
        <v>__</v>
      </c>
      <c r="D2992" s="6" t="str">
        <f>IFERROR(VLOOKUP(C2992,BIVA!$C$3:$J$5311,3,0),"")</f>
        <v/>
      </c>
      <c r="E2992" s="6" t="str">
        <f>IFERROR(VLOOKUP(C2992,BIVA!$C$3:$J$5311,4,0),"")</f>
        <v/>
      </c>
      <c r="F2992" s="1" t="str">
        <f>IFERROR(VLOOKUP(C2992,BIVA!$C$3:$J$5311,5,0),"")</f>
        <v/>
      </c>
      <c r="G2992" s="6" t="str">
        <f>IFERROR(VLOOKUP(C2992,BIVA!$C$3:$J$5311,6,0),"")</f>
        <v/>
      </c>
      <c r="H2992" s="6" t="str">
        <f>IFERROR(VLOOKUP(C2992,BIVA!$C$3:$J$5311,7,0),"")</f>
        <v/>
      </c>
      <c r="I2992" s="6" t="str">
        <f>IFERROR(VLOOKUP(C2992,BIVA!$C$3:$J$5311,8,0),"")</f>
        <v/>
      </c>
      <c r="J2992" s="7">
        <f>Covaf!H2992</f>
        <v>0</v>
      </c>
      <c r="K2992" s="1">
        <f>Covaf!X2992</f>
        <v>0</v>
      </c>
    </row>
    <row r="2993" spans="1:11">
      <c r="A2993" s="1" t="str">
        <f t="shared" si="46"/>
        <v>NO</v>
      </c>
      <c r="B2993" s="36">
        <f>Covaf!B2993</f>
        <v>0</v>
      </c>
      <c r="C2993" s="36" t="str">
        <f>CONCATENATE(Covaf!E2993,"_",Covaf!F2993,"_",Covaf!G2993)</f>
        <v>__</v>
      </c>
      <c r="D2993" s="6" t="str">
        <f>IFERROR(VLOOKUP(C2993,BIVA!$C$3:$J$5311,3,0),"")</f>
        <v/>
      </c>
      <c r="E2993" s="6" t="str">
        <f>IFERROR(VLOOKUP(C2993,BIVA!$C$3:$J$5311,4,0),"")</f>
        <v/>
      </c>
      <c r="F2993" s="1" t="str">
        <f>IFERROR(VLOOKUP(C2993,BIVA!$C$3:$J$5311,5,0),"")</f>
        <v/>
      </c>
      <c r="G2993" s="6" t="str">
        <f>IFERROR(VLOOKUP(C2993,BIVA!$C$3:$J$5311,6,0),"")</f>
        <v/>
      </c>
      <c r="H2993" s="6" t="str">
        <f>IFERROR(VLOOKUP(C2993,BIVA!$C$3:$J$5311,7,0),"")</f>
        <v/>
      </c>
      <c r="I2993" s="6" t="str">
        <f>IFERROR(VLOOKUP(C2993,BIVA!$C$3:$J$5311,8,0),"")</f>
        <v/>
      </c>
      <c r="J2993" s="7">
        <f>Covaf!H2993</f>
        <v>0</v>
      </c>
      <c r="K2993" s="1">
        <f>Covaf!X2993</f>
        <v>0</v>
      </c>
    </row>
    <row r="2994" spans="1:11">
      <c r="A2994" s="1" t="str">
        <f t="shared" si="46"/>
        <v>NO</v>
      </c>
      <c r="B2994" s="36">
        <f>Covaf!B2994</f>
        <v>0</v>
      </c>
      <c r="C2994" s="36" t="str">
        <f>CONCATENATE(Covaf!E2994,"_",Covaf!F2994,"_",Covaf!G2994)</f>
        <v>__</v>
      </c>
      <c r="D2994" s="6" t="str">
        <f>IFERROR(VLOOKUP(C2994,BIVA!$C$3:$J$5311,3,0),"")</f>
        <v/>
      </c>
      <c r="E2994" s="6" t="str">
        <f>IFERROR(VLOOKUP(C2994,BIVA!$C$3:$J$5311,4,0),"")</f>
        <v/>
      </c>
      <c r="F2994" s="1" t="str">
        <f>IFERROR(VLOOKUP(C2994,BIVA!$C$3:$J$5311,5,0),"")</f>
        <v/>
      </c>
      <c r="G2994" s="6" t="str">
        <f>IFERROR(VLOOKUP(C2994,BIVA!$C$3:$J$5311,6,0),"")</f>
        <v/>
      </c>
      <c r="H2994" s="6" t="str">
        <f>IFERROR(VLOOKUP(C2994,BIVA!$C$3:$J$5311,7,0),"")</f>
        <v/>
      </c>
      <c r="I2994" s="6" t="str">
        <f>IFERROR(VLOOKUP(C2994,BIVA!$C$3:$J$5311,8,0),"")</f>
        <v/>
      </c>
      <c r="J2994" s="7">
        <f>Covaf!H2994</f>
        <v>0</v>
      </c>
      <c r="K2994" s="1">
        <f>Covaf!X2994</f>
        <v>0</v>
      </c>
    </row>
    <row r="2995" spans="1:11">
      <c r="A2995" s="1" t="str">
        <f t="shared" si="46"/>
        <v>NO</v>
      </c>
      <c r="B2995" s="36">
        <f>Covaf!B2995</f>
        <v>0</v>
      </c>
      <c r="C2995" s="36" t="str">
        <f>CONCATENATE(Covaf!E2995,"_",Covaf!F2995,"_",Covaf!G2995)</f>
        <v>__</v>
      </c>
      <c r="D2995" s="6" t="str">
        <f>IFERROR(VLOOKUP(C2995,BIVA!$C$3:$J$5311,3,0),"")</f>
        <v/>
      </c>
      <c r="E2995" s="6" t="str">
        <f>IFERROR(VLOOKUP(C2995,BIVA!$C$3:$J$5311,4,0),"")</f>
        <v/>
      </c>
      <c r="F2995" s="1" t="str">
        <f>IFERROR(VLOOKUP(C2995,BIVA!$C$3:$J$5311,5,0),"")</f>
        <v/>
      </c>
      <c r="G2995" s="6" t="str">
        <f>IFERROR(VLOOKUP(C2995,BIVA!$C$3:$J$5311,6,0),"")</f>
        <v/>
      </c>
      <c r="H2995" s="6" t="str">
        <f>IFERROR(VLOOKUP(C2995,BIVA!$C$3:$J$5311,7,0),"")</f>
        <v/>
      </c>
      <c r="I2995" s="6" t="str">
        <f>IFERROR(VLOOKUP(C2995,BIVA!$C$3:$J$5311,8,0),"")</f>
        <v/>
      </c>
      <c r="J2995" s="7">
        <f>Covaf!H2995</f>
        <v>0</v>
      </c>
      <c r="K2995" s="1">
        <f>Covaf!X2995</f>
        <v>0</v>
      </c>
    </row>
    <row r="2996" spans="1:11">
      <c r="A2996" s="1" t="str">
        <f t="shared" si="46"/>
        <v>NO</v>
      </c>
      <c r="B2996" s="36">
        <f>Covaf!B2996</f>
        <v>0</v>
      </c>
      <c r="C2996" s="36" t="str">
        <f>CONCATENATE(Covaf!E2996,"_",Covaf!F2996,"_",Covaf!G2996)</f>
        <v>__</v>
      </c>
      <c r="D2996" s="6" t="str">
        <f>IFERROR(VLOOKUP(C2996,BIVA!$C$3:$J$5311,3,0),"")</f>
        <v/>
      </c>
      <c r="E2996" s="6" t="str">
        <f>IFERROR(VLOOKUP(C2996,BIVA!$C$3:$J$5311,4,0),"")</f>
        <v/>
      </c>
      <c r="F2996" s="1" t="str">
        <f>IFERROR(VLOOKUP(C2996,BIVA!$C$3:$J$5311,5,0),"")</f>
        <v/>
      </c>
      <c r="G2996" s="6" t="str">
        <f>IFERROR(VLOOKUP(C2996,BIVA!$C$3:$J$5311,6,0),"")</f>
        <v/>
      </c>
      <c r="H2996" s="6" t="str">
        <f>IFERROR(VLOOKUP(C2996,BIVA!$C$3:$J$5311,7,0),"")</f>
        <v/>
      </c>
      <c r="I2996" s="6" t="str">
        <f>IFERROR(VLOOKUP(C2996,BIVA!$C$3:$J$5311,8,0),"")</f>
        <v/>
      </c>
      <c r="J2996" s="7">
        <f>Covaf!H2996</f>
        <v>0</v>
      </c>
      <c r="K2996" s="1">
        <f>Covaf!X2996</f>
        <v>0</v>
      </c>
    </row>
    <row r="2997" spans="1:11">
      <c r="A2997" s="1" t="str">
        <f t="shared" si="46"/>
        <v>NO</v>
      </c>
      <c r="B2997" s="36">
        <f>Covaf!B2997</f>
        <v>0</v>
      </c>
      <c r="C2997" s="36" t="str">
        <f>CONCATENATE(Covaf!E2997,"_",Covaf!F2997,"_",Covaf!G2997)</f>
        <v>__</v>
      </c>
      <c r="D2997" s="6" t="str">
        <f>IFERROR(VLOOKUP(C2997,BIVA!$C$3:$J$5311,3,0),"")</f>
        <v/>
      </c>
      <c r="E2997" s="6" t="str">
        <f>IFERROR(VLOOKUP(C2997,BIVA!$C$3:$J$5311,4,0),"")</f>
        <v/>
      </c>
      <c r="F2997" s="1" t="str">
        <f>IFERROR(VLOOKUP(C2997,BIVA!$C$3:$J$5311,5,0),"")</f>
        <v/>
      </c>
      <c r="G2997" s="6" t="str">
        <f>IFERROR(VLOOKUP(C2997,BIVA!$C$3:$J$5311,6,0),"")</f>
        <v/>
      </c>
      <c r="H2997" s="6" t="str">
        <f>IFERROR(VLOOKUP(C2997,BIVA!$C$3:$J$5311,7,0),"")</f>
        <v/>
      </c>
      <c r="I2997" s="6" t="str">
        <f>IFERROR(VLOOKUP(C2997,BIVA!$C$3:$J$5311,8,0),"")</f>
        <v/>
      </c>
      <c r="J2997" s="7">
        <f>Covaf!H2997</f>
        <v>0</v>
      </c>
      <c r="K2997" s="1">
        <f>Covaf!X2997</f>
        <v>0</v>
      </c>
    </row>
    <row r="2998" spans="1:11">
      <c r="A2998" s="1" t="str">
        <f t="shared" si="46"/>
        <v>NO</v>
      </c>
      <c r="B2998" s="36">
        <f>Covaf!B2998</f>
        <v>0</v>
      </c>
      <c r="C2998" s="36" t="str">
        <f>CONCATENATE(Covaf!E2998,"_",Covaf!F2998,"_",Covaf!G2998)</f>
        <v>__</v>
      </c>
      <c r="D2998" s="6" t="str">
        <f>IFERROR(VLOOKUP(C2998,BIVA!$C$3:$J$5311,3,0),"")</f>
        <v/>
      </c>
      <c r="E2998" s="6" t="str">
        <f>IFERROR(VLOOKUP(C2998,BIVA!$C$3:$J$5311,4,0),"")</f>
        <v/>
      </c>
      <c r="F2998" s="1" t="str">
        <f>IFERROR(VLOOKUP(C2998,BIVA!$C$3:$J$5311,5,0),"")</f>
        <v/>
      </c>
      <c r="G2998" s="6" t="str">
        <f>IFERROR(VLOOKUP(C2998,BIVA!$C$3:$J$5311,6,0),"")</f>
        <v/>
      </c>
      <c r="H2998" s="6" t="str">
        <f>IFERROR(VLOOKUP(C2998,BIVA!$C$3:$J$5311,7,0),"")</f>
        <v/>
      </c>
      <c r="I2998" s="6" t="str">
        <f>IFERROR(VLOOKUP(C2998,BIVA!$C$3:$J$5311,8,0),"")</f>
        <v/>
      </c>
      <c r="J2998" s="7">
        <f>Covaf!H2998</f>
        <v>0</v>
      </c>
      <c r="K2998" s="1">
        <f>Covaf!X2998</f>
        <v>0</v>
      </c>
    </row>
    <row r="2999" spans="1:11">
      <c r="A2999" s="1" t="str">
        <f t="shared" si="46"/>
        <v>NO</v>
      </c>
      <c r="B2999" s="36">
        <f>Covaf!B2999</f>
        <v>0</v>
      </c>
      <c r="C2999" s="36" t="str">
        <f>CONCATENATE(Covaf!E2999,"_",Covaf!F2999,"_",Covaf!G2999)</f>
        <v>__</v>
      </c>
      <c r="D2999" s="6" t="str">
        <f>IFERROR(VLOOKUP(C2999,BIVA!$C$3:$J$5311,3,0),"")</f>
        <v/>
      </c>
      <c r="E2999" s="6" t="str">
        <f>IFERROR(VLOOKUP(C2999,BIVA!$C$3:$J$5311,4,0),"")</f>
        <v/>
      </c>
      <c r="F2999" s="1" t="str">
        <f>IFERROR(VLOOKUP(C2999,BIVA!$C$3:$J$5311,5,0),"")</f>
        <v/>
      </c>
      <c r="G2999" s="6" t="str">
        <f>IFERROR(VLOOKUP(C2999,BIVA!$C$3:$J$5311,6,0),"")</f>
        <v/>
      </c>
      <c r="H2999" s="6" t="str">
        <f>IFERROR(VLOOKUP(C2999,BIVA!$C$3:$J$5311,7,0),"")</f>
        <v/>
      </c>
      <c r="I2999" s="6" t="str">
        <f>IFERROR(VLOOKUP(C2999,BIVA!$C$3:$J$5311,8,0),"")</f>
        <v/>
      </c>
      <c r="J2999" s="7">
        <f>Covaf!H2999</f>
        <v>0</v>
      </c>
      <c r="K2999" s="1">
        <f>Covaf!X2999</f>
        <v>0</v>
      </c>
    </row>
    <row r="3000" spans="1:11">
      <c r="A3000" s="1" t="str">
        <f t="shared" si="46"/>
        <v>NO</v>
      </c>
      <c r="B3000" s="36">
        <f>Covaf!B3000</f>
        <v>0</v>
      </c>
      <c r="C3000" s="36" t="str">
        <f>CONCATENATE(Covaf!E3000,"_",Covaf!F3000,"_",Covaf!G3000)</f>
        <v>__</v>
      </c>
      <c r="D3000" s="6" t="str">
        <f>IFERROR(VLOOKUP(C3000,BIVA!$C$3:$J$5311,3,0),"")</f>
        <v/>
      </c>
      <c r="E3000" s="6" t="str">
        <f>IFERROR(VLOOKUP(C3000,BIVA!$C$3:$J$5311,4,0),"")</f>
        <v/>
      </c>
      <c r="F3000" s="1" t="str">
        <f>IFERROR(VLOOKUP(C3000,BIVA!$C$3:$J$5311,5,0),"")</f>
        <v/>
      </c>
      <c r="G3000" s="6" t="str">
        <f>IFERROR(VLOOKUP(C3000,BIVA!$C$3:$J$5311,6,0),"")</f>
        <v/>
      </c>
      <c r="H3000" s="6" t="str">
        <f>IFERROR(VLOOKUP(C3000,BIVA!$C$3:$J$5311,7,0),"")</f>
        <v/>
      </c>
      <c r="I3000" s="6" t="str">
        <f>IFERROR(VLOOKUP(C3000,BIVA!$C$3:$J$5311,8,0),"")</f>
        <v/>
      </c>
      <c r="J3000" s="7">
        <f>Covaf!H3000</f>
        <v>0</v>
      </c>
      <c r="K3000" s="1">
        <f>Covaf!X3000</f>
        <v>0</v>
      </c>
    </row>
    <row r="3001" spans="1:11">
      <c r="A3001" s="1" t="str">
        <f t="shared" si="46"/>
        <v>NO</v>
      </c>
      <c r="B3001" s="36">
        <f>Covaf!B3001</f>
        <v>0</v>
      </c>
      <c r="C3001" s="36" t="str">
        <f>CONCATENATE(Covaf!E3001,"_",Covaf!F3001,"_",Covaf!G3001)</f>
        <v>__</v>
      </c>
      <c r="D3001" s="6" t="str">
        <f>IFERROR(VLOOKUP(C3001,BIVA!$C$3:$J$5311,3,0),"")</f>
        <v/>
      </c>
      <c r="E3001" s="6" t="str">
        <f>IFERROR(VLOOKUP(C3001,BIVA!$C$3:$J$5311,4,0),"")</f>
        <v/>
      </c>
      <c r="F3001" s="1" t="str">
        <f>IFERROR(VLOOKUP(C3001,BIVA!$C$3:$J$5311,5,0),"")</f>
        <v/>
      </c>
      <c r="G3001" s="6" t="str">
        <f>IFERROR(VLOOKUP(C3001,BIVA!$C$3:$J$5311,6,0),"")</f>
        <v/>
      </c>
      <c r="H3001" s="6" t="str">
        <f>IFERROR(VLOOKUP(C3001,BIVA!$C$3:$J$5311,7,0),"")</f>
        <v/>
      </c>
      <c r="I3001" s="6" t="str">
        <f>IFERROR(VLOOKUP(C3001,BIVA!$C$3:$J$5311,8,0),"")</f>
        <v/>
      </c>
      <c r="J3001" s="7">
        <f>Covaf!H3001</f>
        <v>0</v>
      </c>
      <c r="K3001" s="1">
        <f>Covaf!X3001</f>
        <v>0</v>
      </c>
    </row>
    <row r="3002" spans="1:11">
      <c r="A3002" s="1" t="str">
        <f t="shared" si="46"/>
        <v>NO</v>
      </c>
      <c r="B3002" s="36">
        <f>Covaf!B3002</f>
        <v>0</v>
      </c>
      <c r="C3002" s="36" t="str">
        <f>CONCATENATE(Covaf!E3002,"_",Covaf!F3002,"_",Covaf!G3002)</f>
        <v>__</v>
      </c>
      <c r="D3002" s="6" t="str">
        <f>IFERROR(VLOOKUP(C3002,BIVA!$C$3:$J$5311,3,0),"")</f>
        <v/>
      </c>
      <c r="E3002" s="6" t="str">
        <f>IFERROR(VLOOKUP(C3002,BIVA!$C$3:$J$5311,4,0),"")</f>
        <v/>
      </c>
      <c r="F3002" s="1" t="str">
        <f>IFERROR(VLOOKUP(C3002,BIVA!$C$3:$J$5311,5,0),"")</f>
        <v/>
      </c>
      <c r="G3002" s="6" t="str">
        <f>IFERROR(VLOOKUP(C3002,BIVA!$C$3:$J$5311,6,0),"")</f>
        <v/>
      </c>
      <c r="H3002" s="6" t="str">
        <f>IFERROR(VLOOKUP(C3002,BIVA!$C$3:$J$5311,7,0),"")</f>
        <v/>
      </c>
      <c r="I3002" s="6" t="str">
        <f>IFERROR(VLOOKUP(C3002,BIVA!$C$3:$J$5311,8,0),"")</f>
        <v/>
      </c>
      <c r="J3002" s="7">
        <f>Covaf!H3002</f>
        <v>0</v>
      </c>
      <c r="K3002" s="1">
        <f>Covaf!X3002</f>
        <v>0</v>
      </c>
    </row>
    <row r="3003" spans="1:11">
      <c r="A3003" s="1" t="str">
        <f t="shared" si="46"/>
        <v>NO</v>
      </c>
      <c r="B3003" s="36">
        <f>Covaf!B3003</f>
        <v>0</v>
      </c>
      <c r="C3003" s="36" t="str">
        <f>CONCATENATE(Covaf!E3003,"_",Covaf!F3003,"_",Covaf!G3003)</f>
        <v>__</v>
      </c>
      <c r="D3003" s="6" t="str">
        <f>IFERROR(VLOOKUP(C3003,BIVA!$C$3:$J$5311,3,0),"")</f>
        <v/>
      </c>
      <c r="E3003" s="6" t="str">
        <f>IFERROR(VLOOKUP(C3003,BIVA!$C$3:$J$5311,4,0),"")</f>
        <v/>
      </c>
      <c r="F3003" s="1" t="str">
        <f>IFERROR(VLOOKUP(C3003,BIVA!$C$3:$J$5311,5,0),"")</f>
        <v/>
      </c>
      <c r="G3003" s="6" t="str">
        <f>IFERROR(VLOOKUP(C3003,BIVA!$C$3:$J$5311,6,0),"")</f>
        <v/>
      </c>
      <c r="H3003" s="6" t="str">
        <f>IFERROR(VLOOKUP(C3003,BIVA!$C$3:$J$5311,7,0),"")</f>
        <v/>
      </c>
      <c r="I3003" s="6" t="str">
        <f>IFERROR(VLOOKUP(C3003,BIVA!$C$3:$J$5311,8,0),"")</f>
        <v/>
      </c>
      <c r="J3003" s="7">
        <f>Covaf!H3003</f>
        <v>0</v>
      </c>
      <c r="K3003" s="1">
        <f>Covaf!X3003</f>
        <v>0</v>
      </c>
    </row>
    <row r="3004" spans="1:11">
      <c r="A3004" s="1" t="str">
        <f t="shared" si="46"/>
        <v>NO</v>
      </c>
      <c r="B3004" s="36">
        <f>Covaf!B3004</f>
        <v>0</v>
      </c>
      <c r="C3004" s="36" t="str">
        <f>CONCATENATE(Covaf!E3004,"_",Covaf!F3004,"_",Covaf!G3004)</f>
        <v>__</v>
      </c>
      <c r="D3004" s="6" t="str">
        <f>IFERROR(VLOOKUP(C3004,BIVA!$C$3:$J$5311,3,0),"")</f>
        <v/>
      </c>
      <c r="E3004" s="6" t="str">
        <f>IFERROR(VLOOKUP(C3004,BIVA!$C$3:$J$5311,4,0),"")</f>
        <v/>
      </c>
      <c r="F3004" s="1" t="str">
        <f>IFERROR(VLOOKUP(C3004,BIVA!$C$3:$J$5311,5,0),"")</f>
        <v/>
      </c>
      <c r="G3004" s="6" t="str">
        <f>IFERROR(VLOOKUP(C3004,BIVA!$C$3:$J$5311,6,0),"")</f>
        <v/>
      </c>
      <c r="H3004" s="6" t="str">
        <f>IFERROR(VLOOKUP(C3004,BIVA!$C$3:$J$5311,7,0),"")</f>
        <v/>
      </c>
      <c r="I3004" s="6" t="str">
        <f>IFERROR(VLOOKUP(C3004,BIVA!$C$3:$J$5311,8,0),"")</f>
        <v/>
      </c>
      <c r="J3004" s="7">
        <f>Covaf!H3004</f>
        <v>0</v>
      </c>
      <c r="K3004" s="1">
        <f>Covaf!X3004</f>
        <v>0</v>
      </c>
    </row>
    <row r="3005" spans="1:11">
      <c r="A3005" s="1" t="str">
        <f t="shared" si="46"/>
        <v>NO</v>
      </c>
      <c r="B3005" s="36">
        <f>Covaf!B3005</f>
        <v>0</v>
      </c>
      <c r="C3005" s="36" t="str">
        <f>CONCATENATE(Covaf!E3005,"_",Covaf!F3005,"_",Covaf!G3005)</f>
        <v>__</v>
      </c>
      <c r="D3005" s="6" t="str">
        <f>IFERROR(VLOOKUP(C3005,BIVA!$C$3:$J$5311,3,0),"")</f>
        <v/>
      </c>
      <c r="E3005" s="6" t="str">
        <f>IFERROR(VLOOKUP(C3005,BIVA!$C$3:$J$5311,4,0),"")</f>
        <v/>
      </c>
      <c r="F3005" s="1" t="str">
        <f>IFERROR(VLOOKUP(C3005,BIVA!$C$3:$J$5311,5,0),"")</f>
        <v/>
      </c>
      <c r="G3005" s="6" t="str">
        <f>IFERROR(VLOOKUP(C3005,BIVA!$C$3:$J$5311,6,0),"")</f>
        <v/>
      </c>
      <c r="H3005" s="6" t="str">
        <f>IFERROR(VLOOKUP(C3005,BIVA!$C$3:$J$5311,7,0),"")</f>
        <v/>
      </c>
      <c r="I3005" s="6" t="str">
        <f>IFERROR(VLOOKUP(C3005,BIVA!$C$3:$J$5311,8,0),"")</f>
        <v/>
      </c>
      <c r="J3005" s="7">
        <f>Covaf!H3005</f>
        <v>0</v>
      </c>
      <c r="K3005" s="1">
        <f>Covaf!X3005</f>
        <v>0</v>
      </c>
    </row>
    <row r="3006" spans="1:11">
      <c r="A3006" s="1" t="str">
        <f t="shared" si="46"/>
        <v>NO</v>
      </c>
      <c r="B3006" s="36">
        <f>Covaf!B3006</f>
        <v>0</v>
      </c>
      <c r="C3006" s="36" t="str">
        <f>CONCATENATE(Covaf!E3006,"_",Covaf!F3006,"_",Covaf!G3006)</f>
        <v>__</v>
      </c>
      <c r="D3006" s="6" t="str">
        <f>IFERROR(VLOOKUP(C3006,BIVA!$C$3:$J$5311,3,0),"")</f>
        <v/>
      </c>
      <c r="E3006" s="6" t="str">
        <f>IFERROR(VLOOKUP(C3006,BIVA!$C$3:$J$5311,4,0),"")</f>
        <v/>
      </c>
      <c r="F3006" s="1" t="str">
        <f>IFERROR(VLOOKUP(C3006,BIVA!$C$3:$J$5311,5,0),"")</f>
        <v/>
      </c>
      <c r="G3006" s="6" t="str">
        <f>IFERROR(VLOOKUP(C3006,BIVA!$C$3:$J$5311,6,0),"")</f>
        <v/>
      </c>
      <c r="H3006" s="6" t="str">
        <f>IFERROR(VLOOKUP(C3006,BIVA!$C$3:$J$5311,7,0),"")</f>
        <v/>
      </c>
      <c r="I3006" s="6" t="str">
        <f>IFERROR(VLOOKUP(C3006,BIVA!$C$3:$J$5311,8,0),"")</f>
        <v/>
      </c>
      <c r="J3006" s="7">
        <f>Covaf!H3006</f>
        <v>0</v>
      </c>
      <c r="K3006" s="1">
        <f>Covaf!X3006</f>
        <v>0</v>
      </c>
    </row>
    <row r="3007" spans="1:11">
      <c r="A3007" s="1" t="str">
        <f t="shared" si="46"/>
        <v>NO</v>
      </c>
      <c r="B3007" s="36">
        <f>Covaf!B3007</f>
        <v>0</v>
      </c>
      <c r="C3007" s="36" t="str">
        <f>CONCATENATE(Covaf!E3007,"_",Covaf!F3007,"_",Covaf!G3007)</f>
        <v>__</v>
      </c>
      <c r="D3007" s="6" t="str">
        <f>IFERROR(VLOOKUP(C3007,BIVA!$C$3:$J$5311,3,0),"")</f>
        <v/>
      </c>
      <c r="E3007" s="6" t="str">
        <f>IFERROR(VLOOKUP(C3007,BIVA!$C$3:$J$5311,4,0),"")</f>
        <v/>
      </c>
      <c r="F3007" s="1" t="str">
        <f>IFERROR(VLOOKUP(C3007,BIVA!$C$3:$J$5311,5,0),"")</f>
        <v/>
      </c>
      <c r="G3007" s="6" t="str">
        <f>IFERROR(VLOOKUP(C3007,BIVA!$C$3:$J$5311,6,0),"")</f>
        <v/>
      </c>
      <c r="H3007" s="6" t="str">
        <f>IFERROR(VLOOKUP(C3007,BIVA!$C$3:$J$5311,7,0),"")</f>
        <v/>
      </c>
      <c r="I3007" s="6" t="str">
        <f>IFERROR(VLOOKUP(C3007,BIVA!$C$3:$J$5311,8,0),"")</f>
        <v/>
      </c>
      <c r="J3007" s="7">
        <f>Covaf!H3007</f>
        <v>0</v>
      </c>
      <c r="K3007" s="1">
        <f>Covaf!X3007</f>
        <v>0</v>
      </c>
    </row>
    <row r="3008" spans="1:11">
      <c r="A3008" s="1" t="str">
        <f t="shared" si="46"/>
        <v>NO</v>
      </c>
      <c r="B3008" s="36">
        <f>Covaf!B3008</f>
        <v>0</v>
      </c>
      <c r="C3008" s="36" t="str">
        <f>CONCATENATE(Covaf!E3008,"_",Covaf!F3008,"_",Covaf!G3008)</f>
        <v>__</v>
      </c>
      <c r="D3008" s="6" t="str">
        <f>IFERROR(VLOOKUP(C3008,BIVA!$C$3:$J$5311,3,0),"")</f>
        <v/>
      </c>
      <c r="E3008" s="6" t="str">
        <f>IFERROR(VLOOKUP(C3008,BIVA!$C$3:$J$5311,4,0),"")</f>
        <v/>
      </c>
      <c r="F3008" s="1" t="str">
        <f>IFERROR(VLOOKUP(C3008,BIVA!$C$3:$J$5311,5,0),"")</f>
        <v/>
      </c>
      <c r="G3008" s="6" t="str">
        <f>IFERROR(VLOOKUP(C3008,BIVA!$C$3:$J$5311,6,0),"")</f>
        <v/>
      </c>
      <c r="H3008" s="6" t="str">
        <f>IFERROR(VLOOKUP(C3008,BIVA!$C$3:$J$5311,7,0),"")</f>
        <v/>
      </c>
      <c r="I3008" s="6" t="str">
        <f>IFERROR(VLOOKUP(C3008,BIVA!$C$3:$J$5311,8,0),"")</f>
        <v/>
      </c>
      <c r="J3008" s="7">
        <f>Covaf!H3008</f>
        <v>0</v>
      </c>
      <c r="K3008" s="1">
        <f>Covaf!X3008</f>
        <v>0</v>
      </c>
    </row>
    <row r="3009" spans="1:11">
      <c r="A3009" s="1" t="str">
        <f t="shared" si="46"/>
        <v>NO</v>
      </c>
      <c r="B3009" s="36">
        <f>Covaf!B3009</f>
        <v>0</v>
      </c>
      <c r="C3009" s="36" t="str">
        <f>CONCATENATE(Covaf!E3009,"_",Covaf!F3009,"_",Covaf!G3009)</f>
        <v>__</v>
      </c>
      <c r="D3009" s="6" t="str">
        <f>IFERROR(VLOOKUP(C3009,BIVA!$C$3:$J$5311,3,0),"")</f>
        <v/>
      </c>
      <c r="E3009" s="6" t="str">
        <f>IFERROR(VLOOKUP(C3009,BIVA!$C$3:$J$5311,4,0),"")</f>
        <v/>
      </c>
      <c r="F3009" s="1" t="str">
        <f>IFERROR(VLOOKUP(C3009,BIVA!$C$3:$J$5311,5,0),"")</f>
        <v/>
      </c>
      <c r="G3009" s="6" t="str">
        <f>IFERROR(VLOOKUP(C3009,BIVA!$C$3:$J$5311,6,0),"")</f>
        <v/>
      </c>
      <c r="H3009" s="6" t="str">
        <f>IFERROR(VLOOKUP(C3009,BIVA!$C$3:$J$5311,7,0),"")</f>
        <v/>
      </c>
      <c r="I3009" s="6" t="str">
        <f>IFERROR(VLOOKUP(C3009,BIVA!$C$3:$J$5311,8,0),"")</f>
        <v/>
      </c>
      <c r="J3009" s="7">
        <f>Covaf!H3009</f>
        <v>0</v>
      </c>
      <c r="K3009" s="1">
        <f>Covaf!X3009</f>
        <v>0</v>
      </c>
    </row>
    <row r="3010" spans="1:11">
      <c r="A3010" s="1" t="str">
        <f t="shared" si="46"/>
        <v>NO</v>
      </c>
      <c r="B3010" s="36">
        <f>Covaf!B3010</f>
        <v>0</v>
      </c>
      <c r="C3010" s="36" t="str">
        <f>CONCATENATE(Covaf!E3010,"_",Covaf!F3010,"_",Covaf!G3010)</f>
        <v>__</v>
      </c>
      <c r="D3010" s="6" t="str">
        <f>IFERROR(VLOOKUP(C3010,BIVA!$C$3:$J$5311,3,0),"")</f>
        <v/>
      </c>
      <c r="E3010" s="6" t="str">
        <f>IFERROR(VLOOKUP(C3010,BIVA!$C$3:$J$5311,4,0),"")</f>
        <v/>
      </c>
      <c r="F3010" s="1" t="str">
        <f>IFERROR(VLOOKUP(C3010,BIVA!$C$3:$J$5311,5,0),"")</f>
        <v/>
      </c>
      <c r="G3010" s="6" t="str">
        <f>IFERROR(VLOOKUP(C3010,BIVA!$C$3:$J$5311,6,0),"")</f>
        <v/>
      </c>
      <c r="H3010" s="6" t="str">
        <f>IFERROR(VLOOKUP(C3010,BIVA!$C$3:$J$5311,7,0),"")</f>
        <v/>
      </c>
      <c r="I3010" s="6" t="str">
        <f>IFERROR(VLOOKUP(C3010,BIVA!$C$3:$J$5311,8,0),"")</f>
        <v/>
      </c>
      <c r="J3010" s="7">
        <f>Covaf!H3010</f>
        <v>0</v>
      </c>
      <c r="K3010" s="1">
        <f>Covaf!X3010</f>
        <v>0</v>
      </c>
    </row>
    <row r="3011" spans="1:11">
      <c r="A3011" s="1" t="str">
        <f t="shared" ref="A3011:A3074" si="47">IF(H3011="APLICADO","SI","NO")</f>
        <v>NO</v>
      </c>
      <c r="B3011" s="36">
        <f>Covaf!B3011</f>
        <v>0</v>
      </c>
      <c r="C3011" s="36" t="str">
        <f>CONCATENATE(Covaf!E3011,"_",Covaf!F3011,"_",Covaf!G3011)</f>
        <v>__</v>
      </c>
      <c r="D3011" s="6" t="str">
        <f>IFERROR(VLOOKUP(C3011,BIVA!$C$3:$J$5311,3,0),"")</f>
        <v/>
      </c>
      <c r="E3011" s="6" t="str">
        <f>IFERROR(VLOOKUP(C3011,BIVA!$C$3:$J$5311,4,0),"")</f>
        <v/>
      </c>
      <c r="F3011" s="1" t="str">
        <f>IFERROR(VLOOKUP(C3011,BIVA!$C$3:$J$5311,5,0),"")</f>
        <v/>
      </c>
      <c r="G3011" s="6" t="str">
        <f>IFERROR(VLOOKUP(C3011,BIVA!$C$3:$J$5311,6,0),"")</f>
        <v/>
      </c>
      <c r="H3011" s="6" t="str">
        <f>IFERROR(VLOOKUP(C3011,BIVA!$C$3:$J$5311,7,0),"")</f>
        <v/>
      </c>
      <c r="I3011" s="6" t="str">
        <f>IFERROR(VLOOKUP(C3011,BIVA!$C$3:$J$5311,8,0),"")</f>
        <v/>
      </c>
      <c r="J3011" s="7">
        <f>Covaf!H3011</f>
        <v>0</v>
      </c>
      <c r="K3011" s="1">
        <f>Covaf!X3011</f>
        <v>0</v>
      </c>
    </row>
    <row r="3012" spans="1:11">
      <c r="A3012" s="1" t="str">
        <f t="shared" si="47"/>
        <v>NO</v>
      </c>
      <c r="B3012" s="36">
        <f>Covaf!B3012</f>
        <v>0</v>
      </c>
      <c r="C3012" s="36" t="str">
        <f>CONCATENATE(Covaf!E3012,"_",Covaf!F3012,"_",Covaf!G3012)</f>
        <v>__</v>
      </c>
      <c r="D3012" s="6" t="str">
        <f>IFERROR(VLOOKUP(C3012,BIVA!$C$3:$J$5311,3,0),"")</f>
        <v/>
      </c>
      <c r="E3012" s="6" t="str">
        <f>IFERROR(VLOOKUP(C3012,BIVA!$C$3:$J$5311,4,0),"")</f>
        <v/>
      </c>
      <c r="F3012" s="1" t="str">
        <f>IFERROR(VLOOKUP(C3012,BIVA!$C$3:$J$5311,5,0),"")</f>
        <v/>
      </c>
      <c r="G3012" s="6" t="str">
        <f>IFERROR(VLOOKUP(C3012,BIVA!$C$3:$J$5311,6,0),"")</f>
        <v/>
      </c>
      <c r="H3012" s="6" t="str">
        <f>IFERROR(VLOOKUP(C3012,BIVA!$C$3:$J$5311,7,0),"")</f>
        <v/>
      </c>
      <c r="I3012" s="6" t="str">
        <f>IFERROR(VLOOKUP(C3012,BIVA!$C$3:$J$5311,8,0),"")</f>
        <v/>
      </c>
      <c r="J3012" s="7">
        <f>Covaf!H3012</f>
        <v>0</v>
      </c>
      <c r="K3012" s="1">
        <f>Covaf!X3012</f>
        <v>0</v>
      </c>
    </row>
    <row r="3013" spans="1:11">
      <c r="A3013" s="1" t="str">
        <f t="shared" si="47"/>
        <v>NO</v>
      </c>
      <c r="B3013" s="36">
        <f>Covaf!B3013</f>
        <v>0</v>
      </c>
      <c r="C3013" s="36" t="str">
        <f>CONCATENATE(Covaf!E3013,"_",Covaf!F3013,"_",Covaf!G3013)</f>
        <v>__</v>
      </c>
      <c r="D3013" s="6" t="str">
        <f>IFERROR(VLOOKUP(C3013,BIVA!$C$3:$J$5311,3,0),"")</f>
        <v/>
      </c>
      <c r="E3013" s="6" t="str">
        <f>IFERROR(VLOOKUP(C3013,BIVA!$C$3:$J$5311,4,0),"")</f>
        <v/>
      </c>
      <c r="F3013" s="1" t="str">
        <f>IFERROR(VLOOKUP(C3013,BIVA!$C$3:$J$5311,5,0),"")</f>
        <v/>
      </c>
      <c r="G3013" s="6" t="str">
        <f>IFERROR(VLOOKUP(C3013,BIVA!$C$3:$J$5311,6,0),"")</f>
        <v/>
      </c>
      <c r="H3013" s="6" t="str">
        <f>IFERROR(VLOOKUP(C3013,BIVA!$C$3:$J$5311,7,0),"")</f>
        <v/>
      </c>
      <c r="I3013" s="6" t="str">
        <f>IFERROR(VLOOKUP(C3013,BIVA!$C$3:$J$5311,8,0),"")</f>
        <v/>
      </c>
      <c r="J3013" s="7">
        <f>Covaf!H3013</f>
        <v>0</v>
      </c>
      <c r="K3013" s="1">
        <f>Covaf!X3013</f>
        <v>0</v>
      </c>
    </row>
    <row r="3014" spans="1:11">
      <c r="A3014" s="1" t="str">
        <f t="shared" si="47"/>
        <v>NO</v>
      </c>
      <c r="B3014" s="36">
        <f>Covaf!B3014</f>
        <v>0</v>
      </c>
      <c r="C3014" s="36" t="str">
        <f>CONCATENATE(Covaf!E3014,"_",Covaf!F3014,"_",Covaf!G3014)</f>
        <v>__</v>
      </c>
      <c r="D3014" s="6" t="str">
        <f>IFERROR(VLOOKUP(C3014,BIVA!$C$3:$J$5311,3,0),"")</f>
        <v/>
      </c>
      <c r="E3014" s="6" t="str">
        <f>IFERROR(VLOOKUP(C3014,BIVA!$C$3:$J$5311,4,0),"")</f>
        <v/>
      </c>
      <c r="F3014" s="1" t="str">
        <f>IFERROR(VLOOKUP(C3014,BIVA!$C$3:$J$5311,5,0),"")</f>
        <v/>
      </c>
      <c r="G3014" s="6" t="str">
        <f>IFERROR(VLOOKUP(C3014,BIVA!$C$3:$J$5311,6,0),"")</f>
        <v/>
      </c>
      <c r="H3014" s="6" t="str">
        <f>IFERROR(VLOOKUP(C3014,BIVA!$C$3:$J$5311,7,0),"")</f>
        <v/>
      </c>
      <c r="I3014" s="6" t="str">
        <f>IFERROR(VLOOKUP(C3014,BIVA!$C$3:$J$5311,8,0),"")</f>
        <v/>
      </c>
      <c r="J3014" s="7">
        <f>Covaf!H3014</f>
        <v>0</v>
      </c>
      <c r="K3014" s="1">
        <f>Covaf!X3014</f>
        <v>0</v>
      </c>
    </row>
    <row r="3015" spans="1:11">
      <c r="A3015" s="1" t="str">
        <f t="shared" si="47"/>
        <v>NO</v>
      </c>
      <c r="B3015" s="36">
        <f>Covaf!B3015</f>
        <v>0</v>
      </c>
      <c r="C3015" s="36" t="str">
        <f>CONCATENATE(Covaf!E3015,"_",Covaf!F3015,"_",Covaf!G3015)</f>
        <v>__</v>
      </c>
      <c r="D3015" s="6" t="str">
        <f>IFERROR(VLOOKUP(C3015,BIVA!$C$3:$J$5311,3,0),"")</f>
        <v/>
      </c>
      <c r="E3015" s="6" t="str">
        <f>IFERROR(VLOOKUP(C3015,BIVA!$C$3:$J$5311,4,0),"")</f>
        <v/>
      </c>
      <c r="F3015" s="1" t="str">
        <f>IFERROR(VLOOKUP(C3015,BIVA!$C$3:$J$5311,5,0),"")</f>
        <v/>
      </c>
      <c r="G3015" s="6" t="str">
        <f>IFERROR(VLOOKUP(C3015,BIVA!$C$3:$J$5311,6,0),"")</f>
        <v/>
      </c>
      <c r="H3015" s="6" t="str">
        <f>IFERROR(VLOOKUP(C3015,BIVA!$C$3:$J$5311,7,0),"")</f>
        <v/>
      </c>
      <c r="I3015" s="6" t="str">
        <f>IFERROR(VLOOKUP(C3015,BIVA!$C$3:$J$5311,8,0),"")</f>
        <v/>
      </c>
      <c r="J3015" s="7">
        <f>Covaf!H3015</f>
        <v>0</v>
      </c>
      <c r="K3015" s="1">
        <f>Covaf!X3015</f>
        <v>0</v>
      </c>
    </row>
    <row r="3016" spans="1:11">
      <c r="A3016" s="1" t="str">
        <f t="shared" si="47"/>
        <v>NO</v>
      </c>
      <c r="B3016" s="36">
        <f>Covaf!B3016</f>
        <v>0</v>
      </c>
      <c r="C3016" s="36" t="str">
        <f>CONCATENATE(Covaf!E3016,"_",Covaf!F3016,"_",Covaf!G3016)</f>
        <v>__</v>
      </c>
      <c r="D3016" s="6" t="str">
        <f>IFERROR(VLOOKUP(C3016,BIVA!$C$3:$J$5311,3,0),"")</f>
        <v/>
      </c>
      <c r="E3016" s="6" t="str">
        <f>IFERROR(VLOOKUP(C3016,BIVA!$C$3:$J$5311,4,0),"")</f>
        <v/>
      </c>
      <c r="F3016" s="1" t="str">
        <f>IFERROR(VLOOKUP(C3016,BIVA!$C$3:$J$5311,5,0),"")</f>
        <v/>
      </c>
      <c r="G3016" s="6" t="str">
        <f>IFERROR(VLOOKUP(C3016,BIVA!$C$3:$J$5311,6,0),"")</f>
        <v/>
      </c>
      <c r="H3016" s="6" t="str">
        <f>IFERROR(VLOOKUP(C3016,BIVA!$C$3:$J$5311,7,0),"")</f>
        <v/>
      </c>
      <c r="I3016" s="6" t="str">
        <f>IFERROR(VLOOKUP(C3016,BIVA!$C$3:$J$5311,8,0),"")</f>
        <v/>
      </c>
      <c r="J3016" s="7">
        <f>Covaf!H3016</f>
        <v>0</v>
      </c>
      <c r="K3016" s="1">
        <f>Covaf!X3016</f>
        <v>0</v>
      </c>
    </row>
    <row r="3017" spans="1:11">
      <c r="A3017" s="1" t="str">
        <f t="shared" si="47"/>
        <v>NO</v>
      </c>
      <c r="B3017" s="36">
        <f>Covaf!B3017</f>
        <v>0</v>
      </c>
      <c r="C3017" s="36" t="str">
        <f>CONCATENATE(Covaf!E3017,"_",Covaf!F3017,"_",Covaf!G3017)</f>
        <v>__</v>
      </c>
      <c r="D3017" s="6" t="str">
        <f>IFERROR(VLOOKUP(C3017,BIVA!$C$3:$J$5311,3,0),"")</f>
        <v/>
      </c>
      <c r="E3017" s="6" t="str">
        <f>IFERROR(VLOOKUP(C3017,BIVA!$C$3:$J$5311,4,0),"")</f>
        <v/>
      </c>
      <c r="F3017" s="1" t="str">
        <f>IFERROR(VLOOKUP(C3017,BIVA!$C$3:$J$5311,5,0),"")</f>
        <v/>
      </c>
      <c r="G3017" s="6" t="str">
        <f>IFERROR(VLOOKUP(C3017,BIVA!$C$3:$J$5311,6,0),"")</f>
        <v/>
      </c>
      <c r="H3017" s="6" t="str">
        <f>IFERROR(VLOOKUP(C3017,BIVA!$C$3:$J$5311,7,0),"")</f>
        <v/>
      </c>
      <c r="I3017" s="6" t="str">
        <f>IFERROR(VLOOKUP(C3017,BIVA!$C$3:$J$5311,8,0),"")</f>
        <v/>
      </c>
      <c r="J3017" s="7">
        <f>Covaf!H3017</f>
        <v>0</v>
      </c>
      <c r="K3017" s="1">
        <f>Covaf!X3017</f>
        <v>0</v>
      </c>
    </row>
    <row r="3018" spans="1:11">
      <c r="A3018" s="1" t="str">
        <f t="shared" si="47"/>
        <v>NO</v>
      </c>
      <c r="B3018" s="36">
        <f>Covaf!B3018</f>
        <v>0</v>
      </c>
      <c r="C3018" s="36" t="str">
        <f>CONCATENATE(Covaf!E3018,"_",Covaf!F3018,"_",Covaf!G3018)</f>
        <v>__</v>
      </c>
      <c r="D3018" s="6" t="str">
        <f>IFERROR(VLOOKUP(C3018,BIVA!$C$3:$J$5311,3,0),"")</f>
        <v/>
      </c>
      <c r="E3018" s="6" t="str">
        <f>IFERROR(VLOOKUP(C3018,BIVA!$C$3:$J$5311,4,0),"")</f>
        <v/>
      </c>
      <c r="F3018" s="1" t="str">
        <f>IFERROR(VLOOKUP(C3018,BIVA!$C$3:$J$5311,5,0),"")</f>
        <v/>
      </c>
      <c r="G3018" s="6" t="str">
        <f>IFERROR(VLOOKUP(C3018,BIVA!$C$3:$J$5311,6,0),"")</f>
        <v/>
      </c>
      <c r="H3018" s="6" t="str">
        <f>IFERROR(VLOOKUP(C3018,BIVA!$C$3:$J$5311,7,0),"")</f>
        <v/>
      </c>
      <c r="I3018" s="6" t="str">
        <f>IFERROR(VLOOKUP(C3018,BIVA!$C$3:$J$5311,8,0),"")</f>
        <v/>
      </c>
      <c r="J3018" s="7">
        <f>Covaf!H3018</f>
        <v>0</v>
      </c>
      <c r="K3018" s="1">
        <f>Covaf!X3018</f>
        <v>0</v>
      </c>
    </row>
    <row r="3019" spans="1:11">
      <c r="A3019" s="1" t="str">
        <f t="shared" si="47"/>
        <v>NO</v>
      </c>
      <c r="B3019" s="36">
        <f>Covaf!B3019</f>
        <v>0</v>
      </c>
      <c r="C3019" s="36" t="str">
        <f>CONCATENATE(Covaf!E3019,"_",Covaf!F3019,"_",Covaf!G3019)</f>
        <v>__</v>
      </c>
      <c r="D3019" s="6" t="str">
        <f>IFERROR(VLOOKUP(C3019,BIVA!$C$3:$J$5311,3,0),"")</f>
        <v/>
      </c>
      <c r="E3019" s="6" t="str">
        <f>IFERROR(VLOOKUP(C3019,BIVA!$C$3:$J$5311,4,0),"")</f>
        <v/>
      </c>
      <c r="F3019" s="1" t="str">
        <f>IFERROR(VLOOKUP(C3019,BIVA!$C$3:$J$5311,5,0),"")</f>
        <v/>
      </c>
      <c r="G3019" s="6" t="str">
        <f>IFERROR(VLOOKUP(C3019,BIVA!$C$3:$J$5311,6,0),"")</f>
        <v/>
      </c>
      <c r="H3019" s="6" t="str">
        <f>IFERROR(VLOOKUP(C3019,BIVA!$C$3:$J$5311,7,0),"")</f>
        <v/>
      </c>
      <c r="I3019" s="6" t="str">
        <f>IFERROR(VLOOKUP(C3019,BIVA!$C$3:$J$5311,8,0),"")</f>
        <v/>
      </c>
      <c r="J3019" s="7">
        <f>Covaf!H3019</f>
        <v>0</v>
      </c>
      <c r="K3019" s="1">
        <f>Covaf!X3019</f>
        <v>0</v>
      </c>
    </row>
    <row r="3020" spans="1:11">
      <c r="A3020" s="1" t="str">
        <f t="shared" si="47"/>
        <v>NO</v>
      </c>
      <c r="B3020" s="36">
        <f>Covaf!B3020</f>
        <v>0</v>
      </c>
      <c r="C3020" s="36" t="str">
        <f>CONCATENATE(Covaf!E3020,"_",Covaf!F3020,"_",Covaf!G3020)</f>
        <v>__</v>
      </c>
      <c r="D3020" s="6" t="str">
        <f>IFERROR(VLOOKUP(C3020,BIVA!$C$3:$J$5311,3,0),"")</f>
        <v/>
      </c>
      <c r="E3020" s="6" t="str">
        <f>IFERROR(VLOOKUP(C3020,BIVA!$C$3:$J$5311,4,0),"")</f>
        <v/>
      </c>
      <c r="F3020" s="1" t="str">
        <f>IFERROR(VLOOKUP(C3020,BIVA!$C$3:$J$5311,5,0),"")</f>
        <v/>
      </c>
      <c r="G3020" s="6" t="str">
        <f>IFERROR(VLOOKUP(C3020,BIVA!$C$3:$J$5311,6,0),"")</f>
        <v/>
      </c>
      <c r="H3020" s="6" t="str">
        <f>IFERROR(VLOOKUP(C3020,BIVA!$C$3:$J$5311,7,0),"")</f>
        <v/>
      </c>
      <c r="I3020" s="6" t="str">
        <f>IFERROR(VLOOKUP(C3020,BIVA!$C$3:$J$5311,8,0),"")</f>
        <v/>
      </c>
      <c r="J3020" s="7">
        <f>Covaf!H3020</f>
        <v>0</v>
      </c>
      <c r="K3020" s="1">
        <f>Covaf!X3020</f>
        <v>0</v>
      </c>
    </row>
    <row r="3021" spans="1:11">
      <c r="A3021" s="1" t="str">
        <f t="shared" si="47"/>
        <v>NO</v>
      </c>
      <c r="B3021" s="36">
        <f>Covaf!B3021</f>
        <v>0</v>
      </c>
      <c r="C3021" s="36" t="str">
        <f>CONCATENATE(Covaf!E3021,"_",Covaf!F3021,"_",Covaf!G3021)</f>
        <v>__</v>
      </c>
      <c r="D3021" s="6" t="str">
        <f>IFERROR(VLOOKUP(C3021,BIVA!$C$3:$J$5311,3,0),"")</f>
        <v/>
      </c>
      <c r="E3021" s="6" t="str">
        <f>IFERROR(VLOOKUP(C3021,BIVA!$C$3:$J$5311,4,0),"")</f>
        <v/>
      </c>
      <c r="F3021" s="1" t="str">
        <f>IFERROR(VLOOKUP(C3021,BIVA!$C$3:$J$5311,5,0),"")</f>
        <v/>
      </c>
      <c r="G3021" s="6" t="str">
        <f>IFERROR(VLOOKUP(C3021,BIVA!$C$3:$J$5311,6,0),"")</f>
        <v/>
      </c>
      <c r="H3021" s="6" t="str">
        <f>IFERROR(VLOOKUP(C3021,BIVA!$C$3:$J$5311,7,0),"")</f>
        <v/>
      </c>
      <c r="I3021" s="6" t="str">
        <f>IFERROR(VLOOKUP(C3021,BIVA!$C$3:$J$5311,8,0),"")</f>
        <v/>
      </c>
      <c r="J3021" s="7">
        <f>Covaf!H3021</f>
        <v>0</v>
      </c>
      <c r="K3021" s="1">
        <f>Covaf!X3021</f>
        <v>0</v>
      </c>
    </row>
    <row r="3022" spans="1:11">
      <c r="A3022" s="1" t="str">
        <f t="shared" si="47"/>
        <v>NO</v>
      </c>
      <c r="B3022" s="36">
        <f>Covaf!B3022</f>
        <v>0</v>
      </c>
      <c r="C3022" s="36" t="str">
        <f>CONCATENATE(Covaf!E3022,"_",Covaf!F3022,"_",Covaf!G3022)</f>
        <v>__</v>
      </c>
      <c r="D3022" s="6" t="str">
        <f>IFERROR(VLOOKUP(C3022,BIVA!$C$3:$J$5311,3,0),"")</f>
        <v/>
      </c>
      <c r="E3022" s="6" t="str">
        <f>IFERROR(VLOOKUP(C3022,BIVA!$C$3:$J$5311,4,0),"")</f>
        <v/>
      </c>
      <c r="F3022" s="1" t="str">
        <f>IFERROR(VLOOKUP(C3022,BIVA!$C$3:$J$5311,5,0),"")</f>
        <v/>
      </c>
      <c r="G3022" s="6" t="str">
        <f>IFERROR(VLOOKUP(C3022,BIVA!$C$3:$J$5311,6,0),"")</f>
        <v/>
      </c>
      <c r="H3022" s="6" t="str">
        <f>IFERROR(VLOOKUP(C3022,BIVA!$C$3:$J$5311,7,0),"")</f>
        <v/>
      </c>
      <c r="I3022" s="6" t="str">
        <f>IFERROR(VLOOKUP(C3022,BIVA!$C$3:$J$5311,8,0),"")</f>
        <v/>
      </c>
      <c r="J3022" s="7">
        <f>Covaf!H3022</f>
        <v>0</v>
      </c>
      <c r="K3022" s="1">
        <f>Covaf!X3022</f>
        <v>0</v>
      </c>
    </row>
    <row r="3023" spans="1:11">
      <c r="A3023" s="1" t="str">
        <f t="shared" si="47"/>
        <v>NO</v>
      </c>
      <c r="B3023" s="36">
        <f>Covaf!B3023</f>
        <v>0</v>
      </c>
      <c r="C3023" s="36" t="str">
        <f>CONCATENATE(Covaf!E3023,"_",Covaf!F3023,"_",Covaf!G3023)</f>
        <v>__</v>
      </c>
      <c r="D3023" s="6" t="str">
        <f>IFERROR(VLOOKUP(C3023,BIVA!$C$3:$J$5311,3,0),"")</f>
        <v/>
      </c>
      <c r="E3023" s="6" t="str">
        <f>IFERROR(VLOOKUP(C3023,BIVA!$C$3:$J$5311,4,0),"")</f>
        <v/>
      </c>
      <c r="F3023" s="1" t="str">
        <f>IFERROR(VLOOKUP(C3023,BIVA!$C$3:$J$5311,5,0),"")</f>
        <v/>
      </c>
      <c r="G3023" s="6" t="str">
        <f>IFERROR(VLOOKUP(C3023,BIVA!$C$3:$J$5311,6,0),"")</f>
        <v/>
      </c>
      <c r="H3023" s="6" t="str">
        <f>IFERROR(VLOOKUP(C3023,BIVA!$C$3:$J$5311,7,0),"")</f>
        <v/>
      </c>
      <c r="I3023" s="6" t="str">
        <f>IFERROR(VLOOKUP(C3023,BIVA!$C$3:$J$5311,8,0),"")</f>
        <v/>
      </c>
      <c r="J3023" s="7">
        <f>Covaf!H3023</f>
        <v>0</v>
      </c>
      <c r="K3023" s="1">
        <f>Covaf!X3023</f>
        <v>0</v>
      </c>
    </row>
    <row r="3024" spans="1:11">
      <c r="A3024" s="1" t="str">
        <f t="shared" si="47"/>
        <v>NO</v>
      </c>
      <c r="B3024" s="36">
        <f>Covaf!B3024</f>
        <v>0</v>
      </c>
      <c r="C3024" s="36" t="str">
        <f>CONCATENATE(Covaf!E3024,"_",Covaf!F3024,"_",Covaf!G3024)</f>
        <v>__</v>
      </c>
      <c r="D3024" s="6" t="str">
        <f>IFERROR(VLOOKUP(C3024,BIVA!$C$3:$J$5311,3,0),"")</f>
        <v/>
      </c>
      <c r="E3024" s="6" t="str">
        <f>IFERROR(VLOOKUP(C3024,BIVA!$C$3:$J$5311,4,0),"")</f>
        <v/>
      </c>
      <c r="F3024" s="1" t="str">
        <f>IFERROR(VLOOKUP(C3024,BIVA!$C$3:$J$5311,5,0),"")</f>
        <v/>
      </c>
      <c r="G3024" s="6" t="str">
        <f>IFERROR(VLOOKUP(C3024,BIVA!$C$3:$J$5311,6,0),"")</f>
        <v/>
      </c>
      <c r="H3024" s="6" t="str">
        <f>IFERROR(VLOOKUP(C3024,BIVA!$C$3:$J$5311,7,0),"")</f>
        <v/>
      </c>
      <c r="I3024" s="6" t="str">
        <f>IFERROR(VLOOKUP(C3024,BIVA!$C$3:$J$5311,8,0),"")</f>
        <v/>
      </c>
      <c r="J3024" s="7">
        <f>Covaf!H3024</f>
        <v>0</v>
      </c>
      <c r="K3024" s="1">
        <f>Covaf!X3024</f>
        <v>0</v>
      </c>
    </row>
    <row r="3025" spans="1:11">
      <c r="A3025" s="1" t="str">
        <f t="shared" si="47"/>
        <v>NO</v>
      </c>
      <c r="B3025" s="36">
        <f>Covaf!B3025</f>
        <v>0</v>
      </c>
      <c r="C3025" s="36" t="str">
        <f>CONCATENATE(Covaf!E3025,"_",Covaf!F3025,"_",Covaf!G3025)</f>
        <v>__</v>
      </c>
      <c r="D3025" s="6" t="str">
        <f>IFERROR(VLOOKUP(C3025,BIVA!$C$3:$J$5311,3,0),"")</f>
        <v/>
      </c>
      <c r="E3025" s="6" t="str">
        <f>IFERROR(VLOOKUP(C3025,BIVA!$C$3:$J$5311,4,0),"")</f>
        <v/>
      </c>
      <c r="F3025" s="1" t="str">
        <f>IFERROR(VLOOKUP(C3025,BIVA!$C$3:$J$5311,5,0),"")</f>
        <v/>
      </c>
      <c r="G3025" s="6" t="str">
        <f>IFERROR(VLOOKUP(C3025,BIVA!$C$3:$J$5311,6,0),"")</f>
        <v/>
      </c>
      <c r="H3025" s="6" t="str">
        <f>IFERROR(VLOOKUP(C3025,BIVA!$C$3:$J$5311,7,0),"")</f>
        <v/>
      </c>
      <c r="I3025" s="6" t="str">
        <f>IFERROR(VLOOKUP(C3025,BIVA!$C$3:$J$5311,8,0),"")</f>
        <v/>
      </c>
      <c r="J3025" s="7">
        <f>Covaf!H3025</f>
        <v>0</v>
      </c>
      <c r="K3025" s="1">
        <f>Covaf!X3025</f>
        <v>0</v>
      </c>
    </row>
    <row r="3026" spans="1:11">
      <c r="A3026" s="1" t="str">
        <f t="shared" si="47"/>
        <v>NO</v>
      </c>
      <c r="B3026" s="36">
        <f>Covaf!B3026</f>
        <v>0</v>
      </c>
      <c r="C3026" s="36" t="str">
        <f>CONCATENATE(Covaf!E3026,"_",Covaf!F3026,"_",Covaf!G3026)</f>
        <v>__</v>
      </c>
      <c r="D3026" s="6" t="str">
        <f>IFERROR(VLOOKUP(C3026,BIVA!$C$3:$J$5311,3,0),"")</f>
        <v/>
      </c>
      <c r="E3026" s="6" t="str">
        <f>IFERROR(VLOOKUP(C3026,BIVA!$C$3:$J$5311,4,0),"")</f>
        <v/>
      </c>
      <c r="F3026" s="1" t="str">
        <f>IFERROR(VLOOKUP(C3026,BIVA!$C$3:$J$5311,5,0),"")</f>
        <v/>
      </c>
      <c r="G3026" s="6" t="str">
        <f>IFERROR(VLOOKUP(C3026,BIVA!$C$3:$J$5311,6,0),"")</f>
        <v/>
      </c>
      <c r="H3026" s="6" t="str">
        <f>IFERROR(VLOOKUP(C3026,BIVA!$C$3:$J$5311,7,0),"")</f>
        <v/>
      </c>
      <c r="I3026" s="6" t="str">
        <f>IFERROR(VLOOKUP(C3026,BIVA!$C$3:$J$5311,8,0),"")</f>
        <v/>
      </c>
      <c r="J3026" s="7">
        <f>Covaf!H3026</f>
        <v>0</v>
      </c>
      <c r="K3026" s="1">
        <f>Covaf!X3026</f>
        <v>0</v>
      </c>
    </row>
    <row r="3027" spans="1:11">
      <c r="A3027" s="1" t="str">
        <f t="shared" si="47"/>
        <v>NO</v>
      </c>
      <c r="B3027" s="36">
        <f>Covaf!B3027</f>
        <v>0</v>
      </c>
      <c r="C3027" s="36" t="str">
        <f>CONCATENATE(Covaf!E3027,"_",Covaf!F3027,"_",Covaf!G3027)</f>
        <v>__</v>
      </c>
      <c r="D3027" s="6" t="str">
        <f>IFERROR(VLOOKUP(C3027,BIVA!$C$3:$J$5311,3,0),"")</f>
        <v/>
      </c>
      <c r="E3027" s="6" t="str">
        <f>IFERROR(VLOOKUP(C3027,BIVA!$C$3:$J$5311,4,0),"")</f>
        <v/>
      </c>
      <c r="F3027" s="1" t="str">
        <f>IFERROR(VLOOKUP(C3027,BIVA!$C$3:$J$5311,5,0),"")</f>
        <v/>
      </c>
      <c r="G3027" s="6" t="str">
        <f>IFERROR(VLOOKUP(C3027,BIVA!$C$3:$J$5311,6,0),"")</f>
        <v/>
      </c>
      <c r="H3027" s="6" t="str">
        <f>IFERROR(VLOOKUP(C3027,BIVA!$C$3:$J$5311,7,0),"")</f>
        <v/>
      </c>
      <c r="I3027" s="6" t="str">
        <f>IFERROR(VLOOKUP(C3027,BIVA!$C$3:$J$5311,8,0),"")</f>
        <v/>
      </c>
      <c r="J3027" s="7">
        <f>Covaf!H3027</f>
        <v>0</v>
      </c>
      <c r="K3027" s="1">
        <f>Covaf!X3027</f>
        <v>0</v>
      </c>
    </row>
    <row r="3028" spans="1:11">
      <c r="A3028" s="1" t="str">
        <f t="shared" si="47"/>
        <v>NO</v>
      </c>
      <c r="B3028" s="36">
        <f>Covaf!B3028</f>
        <v>0</v>
      </c>
      <c r="C3028" s="36" t="str">
        <f>CONCATENATE(Covaf!E3028,"_",Covaf!F3028,"_",Covaf!G3028)</f>
        <v>__</v>
      </c>
      <c r="D3028" s="6" t="str">
        <f>IFERROR(VLOOKUP(C3028,BIVA!$C$3:$J$5311,3,0),"")</f>
        <v/>
      </c>
      <c r="E3028" s="6" t="str">
        <f>IFERROR(VLOOKUP(C3028,BIVA!$C$3:$J$5311,4,0),"")</f>
        <v/>
      </c>
      <c r="F3028" s="1" t="str">
        <f>IFERROR(VLOOKUP(C3028,BIVA!$C$3:$J$5311,5,0),"")</f>
        <v/>
      </c>
      <c r="G3028" s="6" t="str">
        <f>IFERROR(VLOOKUP(C3028,BIVA!$C$3:$J$5311,6,0),"")</f>
        <v/>
      </c>
      <c r="H3028" s="6" t="str">
        <f>IFERROR(VLOOKUP(C3028,BIVA!$C$3:$J$5311,7,0),"")</f>
        <v/>
      </c>
      <c r="I3028" s="6" t="str">
        <f>IFERROR(VLOOKUP(C3028,BIVA!$C$3:$J$5311,8,0),"")</f>
        <v/>
      </c>
      <c r="J3028" s="7">
        <f>Covaf!H3028</f>
        <v>0</v>
      </c>
      <c r="K3028" s="1">
        <f>Covaf!X3028</f>
        <v>0</v>
      </c>
    </row>
    <row r="3029" spans="1:11">
      <c r="A3029" s="1" t="str">
        <f t="shared" si="47"/>
        <v>NO</v>
      </c>
      <c r="B3029" s="36">
        <f>Covaf!B3029</f>
        <v>0</v>
      </c>
      <c r="C3029" s="36" t="str">
        <f>CONCATENATE(Covaf!E3029,"_",Covaf!F3029,"_",Covaf!G3029)</f>
        <v>__</v>
      </c>
      <c r="D3029" s="6" t="str">
        <f>IFERROR(VLOOKUP(C3029,BIVA!$C$3:$J$5311,3,0),"")</f>
        <v/>
      </c>
      <c r="E3029" s="6" t="str">
        <f>IFERROR(VLOOKUP(C3029,BIVA!$C$3:$J$5311,4,0),"")</f>
        <v/>
      </c>
      <c r="F3029" s="1" t="str">
        <f>IFERROR(VLOOKUP(C3029,BIVA!$C$3:$J$5311,5,0),"")</f>
        <v/>
      </c>
      <c r="G3029" s="6" t="str">
        <f>IFERROR(VLOOKUP(C3029,BIVA!$C$3:$J$5311,6,0),"")</f>
        <v/>
      </c>
      <c r="H3029" s="6" t="str">
        <f>IFERROR(VLOOKUP(C3029,BIVA!$C$3:$J$5311,7,0),"")</f>
        <v/>
      </c>
      <c r="I3029" s="6" t="str">
        <f>IFERROR(VLOOKUP(C3029,BIVA!$C$3:$J$5311,8,0),"")</f>
        <v/>
      </c>
      <c r="J3029" s="7">
        <f>Covaf!H3029</f>
        <v>0</v>
      </c>
      <c r="K3029" s="1">
        <f>Covaf!X3029</f>
        <v>0</v>
      </c>
    </row>
    <row r="3030" spans="1:11">
      <c r="A3030" s="1" t="str">
        <f t="shared" si="47"/>
        <v>NO</v>
      </c>
      <c r="B3030" s="36">
        <f>Covaf!B3030</f>
        <v>0</v>
      </c>
      <c r="C3030" s="36" t="str">
        <f>CONCATENATE(Covaf!E3030,"_",Covaf!F3030,"_",Covaf!G3030)</f>
        <v>__</v>
      </c>
      <c r="D3030" s="6" t="str">
        <f>IFERROR(VLOOKUP(C3030,BIVA!$C$3:$J$5311,3,0),"")</f>
        <v/>
      </c>
      <c r="E3030" s="6" t="str">
        <f>IFERROR(VLOOKUP(C3030,BIVA!$C$3:$J$5311,4,0),"")</f>
        <v/>
      </c>
      <c r="F3030" s="1" t="str">
        <f>IFERROR(VLOOKUP(C3030,BIVA!$C$3:$J$5311,5,0),"")</f>
        <v/>
      </c>
      <c r="G3030" s="6" t="str">
        <f>IFERROR(VLOOKUP(C3030,BIVA!$C$3:$J$5311,6,0),"")</f>
        <v/>
      </c>
      <c r="H3030" s="6" t="str">
        <f>IFERROR(VLOOKUP(C3030,BIVA!$C$3:$J$5311,7,0),"")</f>
        <v/>
      </c>
      <c r="I3030" s="6" t="str">
        <f>IFERROR(VLOOKUP(C3030,BIVA!$C$3:$J$5311,8,0),"")</f>
        <v/>
      </c>
      <c r="J3030" s="7">
        <f>Covaf!H3030</f>
        <v>0</v>
      </c>
      <c r="K3030" s="1">
        <f>Covaf!X3030</f>
        <v>0</v>
      </c>
    </row>
    <row r="3031" spans="1:11">
      <c r="A3031" s="1" t="str">
        <f t="shared" si="47"/>
        <v>NO</v>
      </c>
      <c r="B3031" s="36">
        <f>Covaf!B3031</f>
        <v>0</v>
      </c>
      <c r="C3031" s="36" t="str">
        <f>CONCATENATE(Covaf!E3031,"_",Covaf!F3031,"_",Covaf!G3031)</f>
        <v>__</v>
      </c>
      <c r="D3031" s="6" t="str">
        <f>IFERROR(VLOOKUP(C3031,BIVA!$C$3:$J$5311,3,0),"")</f>
        <v/>
      </c>
      <c r="E3031" s="6" t="str">
        <f>IFERROR(VLOOKUP(C3031,BIVA!$C$3:$J$5311,4,0),"")</f>
        <v/>
      </c>
      <c r="F3031" s="1" t="str">
        <f>IFERROR(VLOOKUP(C3031,BIVA!$C$3:$J$5311,5,0),"")</f>
        <v/>
      </c>
      <c r="G3031" s="6" t="str">
        <f>IFERROR(VLOOKUP(C3031,BIVA!$C$3:$J$5311,6,0),"")</f>
        <v/>
      </c>
      <c r="H3031" s="6" t="str">
        <f>IFERROR(VLOOKUP(C3031,BIVA!$C$3:$J$5311,7,0),"")</f>
        <v/>
      </c>
      <c r="I3031" s="6" t="str">
        <f>IFERROR(VLOOKUP(C3031,BIVA!$C$3:$J$5311,8,0),"")</f>
        <v/>
      </c>
      <c r="J3031" s="7">
        <f>Covaf!H3031</f>
        <v>0</v>
      </c>
      <c r="K3031" s="1">
        <f>Covaf!X3031</f>
        <v>0</v>
      </c>
    </row>
    <row r="3032" spans="1:11">
      <c r="A3032" s="1" t="str">
        <f t="shared" si="47"/>
        <v>NO</v>
      </c>
      <c r="B3032" s="36">
        <f>Covaf!B3032</f>
        <v>0</v>
      </c>
      <c r="C3032" s="36" t="str">
        <f>CONCATENATE(Covaf!E3032,"_",Covaf!F3032,"_",Covaf!G3032)</f>
        <v>__</v>
      </c>
      <c r="D3032" s="6" t="str">
        <f>IFERROR(VLOOKUP(C3032,BIVA!$C$3:$J$5311,3,0),"")</f>
        <v/>
      </c>
      <c r="E3032" s="6" t="str">
        <f>IFERROR(VLOOKUP(C3032,BIVA!$C$3:$J$5311,4,0),"")</f>
        <v/>
      </c>
      <c r="F3032" s="1" t="str">
        <f>IFERROR(VLOOKUP(C3032,BIVA!$C$3:$J$5311,5,0),"")</f>
        <v/>
      </c>
      <c r="G3032" s="6" t="str">
        <f>IFERROR(VLOOKUP(C3032,BIVA!$C$3:$J$5311,6,0),"")</f>
        <v/>
      </c>
      <c r="H3032" s="6" t="str">
        <f>IFERROR(VLOOKUP(C3032,BIVA!$C$3:$J$5311,7,0),"")</f>
        <v/>
      </c>
      <c r="I3032" s="6" t="str">
        <f>IFERROR(VLOOKUP(C3032,BIVA!$C$3:$J$5311,8,0),"")</f>
        <v/>
      </c>
      <c r="J3032" s="7">
        <f>Covaf!H3032</f>
        <v>0</v>
      </c>
      <c r="K3032" s="1">
        <f>Covaf!X3032</f>
        <v>0</v>
      </c>
    </row>
    <row r="3033" spans="1:11">
      <c r="A3033" s="1" t="str">
        <f t="shared" si="47"/>
        <v>NO</v>
      </c>
      <c r="B3033" s="36">
        <f>Covaf!B3033</f>
        <v>0</v>
      </c>
      <c r="C3033" s="36" t="str">
        <f>CONCATENATE(Covaf!E3033,"_",Covaf!F3033,"_",Covaf!G3033)</f>
        <v>__</v>
      </c>
      <c r="D3033" s="6" t="str">
        <f>IFERROR(VLOOKUP(C3033,BIVA!$C$3:$J$5311,3,0),"")</f>
        <v/>
      </c>
      <c r="E3033" s="6" t="str">
        <f>IFERROR(VLOOKUP(C3033,BIVA!$C$3:$J$5311,4,0),"")</f>
        <v/>
      </c>
      <c r="F3033" s="1" t="str">
        <f>IFERROR(VLOOKUP(C3033,BIVA!$C$3:$J$5311,5,0),"")</f>
        <v/>
      </c>
      <c r="G3033" s="6" t="str">
        <f>IFERROR(VLOOKUP(C3033,BIVA!$C$3:$J$5311,6,0),"")</f>
        <v/>
      </c>
      <c r="H3033" s="6" t="str">
        <f>IFERROR(VLOOKUP(C3033,BIVA!$C$3:$J$5311,7,0),"")</f>
        <v/>
      </c>
      <c r="I3033" s="6" t="str">
        <f>IFERROR(VLOOKUP(C3033,BIVA!$C$3:$J$5311,8,0),"")</f>
        <v/>
      </c>
      <c r="J3033" s="7">
        <f>Covaf!H3033</f>
        <v>0</v>
      </c>
      <c r="K3033" s="1">
        <f>Covaf!X3033</f>
        <v>0</v>
      </c>
    </row>
    <row r="3034" spans="1:11">
      <c r="A3034" s="1" t="str">
        <f t="shared" si="47"/>
        <v>NO</v>
      </c>
      <c r="B3034" s="36">
        <f>Covaf!B3034</f>
        <v>0</v>
      </c>
      <c r="C3034" s="36" t="str">
        <f>CONCATENATE(Covaf!E3034,"_",Covaf!F3034,"_",Covaf!G3034)</f>
        <v>__</v>
      </c>
      <c r="D3034" s="6" t="str">
        <f>IFERROR(VLOOKUP(C3034,BIVA!$C$3:$J$5311,3,0),"")</f>
        <v/>
      </c>
      <c r="E3034" s="6" t="str">
        <f>IFERROR(VLOOKUP(C3034,BIVA!$C$3:$J$5311,4,0),"")</f>
        <v/>
      </c>
      <c r="F3034" s="1" t="str">
        <f>IFERROR(VLOOKUP(C3034,BIVA!$C$3:$J$5311,5,0),"")</f>
        <v/>
      </c>
      <c r="G3034" s="6" t="str">
        <f>IFERROR(VLOOKUP(C3034,BIVA!$C$3:$J$5311,6,0),"")</f>
        <v/>
      </c>
      <c r="H3034" s="6" t="str">
        <f>IFERROR(VLOOKUP(C3034,BIVA!$C$3:$J$5311,7,0),"")</f>
        <v/>
      </c>
      <c r="I3034" s="6" t="str">
        <f>IFERROR(VLOOKUP(C3034,BIVA!$C$3:$J$5311,8,0),"")</f>
        <v/>
      </c>
      <c r="J3034" s="7">
        <f>Covaf!H3034</f>
        <v>0</v>
      </c>
      <c r="K3034" s="1">
        <f>Covaf!X3034</f>
        <v>0</v>
      </c>
    </row>
    <row r="3035" spans="1:11">
      <c r="A3035" s="1" t="str">
        <f t="shared" si="47"/>
        <v>NO</v>
      </c>
      <c r="B3035" s="36">
        <f>Covaf!B3035</f>
        <v>0</v>
      </c>
      <c r="C3035" s="36" t="str">
        <f>CONCATENATE(Covaf!E3035,"_",Covaf!F3035,"_",Covaf!G3035)</f>
        <v>__</v>
      </c>
      <c r="D3035" s="6" t="str">
        <f>IFERROR(VLOOKUP(C3035,BIVA!$C$3:$J$5311,3,0),"")</f>
        <v/>
      </c>
      <c r="E3035" s="6" t="str">
        <f>IFERROR(VLOOKUP(C3035,BIVA!$C$3:$J$5311,4,0),"")</f>
        <v/>
      </c>
      <c r="F3035" s="1" t="str">
        <f>IFERROR(VLOOKUP(C3035,BIVA!$C$3:$J$5311,5,0),"")</f>
        <v/>
      </c>
      <c r="G3035" s="6" t="str">
        <f>IFERROR(VLOOKUP(C3035,BIVA!$C$3:$J$5311,6,0),"")</f>
        <v/>
      </c>
      <c r="H3035" s="6" t="str">
        <f>IFERROR(VLOOKUP(C3035,BIVA!$C$3:$J$5311,7,0),"")</f>
        <v/>
      </c>
      <c r="I3035" s="6" t="str">
        <f>IFERROR(VLOOKUP(C3035,BIVA!$C$3:$J$5311,8,0),"")</f>
        <v/>
      </c>
      <c r="J3035" s="7">
        <f>Covaf!H3035</f>
        <v>0</v>
      </c>
      <c r="K3035" s="1">
        <f>Covaf!X3035</f>
        <v>0</v>
      </c>
    </row>
    <row r="3036" spans="1:11">
      <c r="A3036" s="1" t="str">
        <f t="shared" si="47"/>
        <v>NO</v>
      </c>
      <c r="B3036" s="36">
        <f>Covaf!B3036</f>
        <v>0</v>
      </c>
      <c r="C3036" s="36" t="str">
        <f>CONCATENATE(Covaf!E3036,"_",Covaf!F3036,"_",Covaf!G3036)</f>
        <v>__</v>
      </c>
      <c r="D3036" s="6" t="str">
        <f>IFERROR(VLOOKUP(C3036,BIVA!$C$3:$J$5311,3,0),"")</f>
        <v/>
      </c>
      <c r="E3036" s="6" t="str">
        <f>IFERROR(VLOOKUP(C3036,BIVA!$C$3:$J$5311,4,0),"")</f>
        <v/>
      </c>
      <c r="F3036" s="1" t="str">
        <f>IFERROR(VLOOKUP(C3036,BIVA!$C$3:$J$5311,5,0),"")</f>
        <v/>
      </c>
      <c r="G3036" s="6" t="str">
        <f>IFERROR(VLOOKUP(C3036,BIVA!$C$3:$J$5311,6,0),"")</f>
        <v/>
      </c>
      <c r="H3036" s="6" t="str">
        <f>IFERROR(VLOOKUP(C3036,BIVA!$C$3:$J$5311,7,0),"")</f>
        <v/>
      </c>
      <c r="I3036" s="6" t="str">
        <f>IFERROR(VLOOKUP(C3036,BIVA!$C$3:$J$5311,8,0),"")</f>
        <v/>
      </c>
      <c r="J3036" s="7">
        <f>Covaf!H3036</f>
        <v>0</v>
      </c>
      <c r="K3036" s="1">
        <f>Covaf!X3036</f>
        <v>0</v>
      </c>
    </row>
    <row r="3037" spans="1:11">
      <c r="A3037" s="1" t="str">
        <f t="shared" si="47"/>
        <v>NO</v>
      </c>
      <c r="B3037" s="36">
        <f>Covaf!B3037</f>
        <v>0</v>
      </c>
      <c r="C3037" s="36" t="str">
        <f>CONCATENATE(Covaf!E3037,"_",Covaf!F3037,"_",Covaf!G3037)</f>
        <v>__</v>
      </c>
      <c r="D3037" s="6" t="str">
        <f>IFERROR(VLOOKUP(C3037,BIVA!$C$3:$J$5311,3,0),"")</f>
        <v/>
      </c>
      <c r="E3037" s="6" t="str">
        <f>IFERROR(VLOOKUP(C3037,BIVA!$C$3:$J$5311,4,0),"")</f>
        <v/>
      </c>
      <c r="F3037" s="1" t="str">
        <f>IFERROR(VLOOKUP(C3037,BIVA!$C$3:$J$5311,5,0),"")</f>
        <v/>
      </c>
      <c r="G3037" s="6" t="str">
        <f>IFERROR(VLOOKUP(C3037,BIVA!$C$3:$J$5311,6,0),"")</f>
        <v/>
      </c>
      <c r="H3037" s="6" t="str">
        <f>IFERROR(VLOOKUP(C3037,BIVA!$C$3:$J$5311,7,0),"")</f>
        <v/>
      </c>
      <c r="I3037" s="6" t="str">
        <f>IFERROR(VLOOKUP(C3037,BIVA!$C$3:$J$5311,8,0),"")</f>
        <v/>
      </c>
      <c r="J3037" s="7">
        <f>Covaf!H3037</f>
        <v>0</v>
      </c>
      <c r="K3037" s="1">
        <f>Covaf!X3037</f>
        <v>0</v>
      </c>
    </row>
    <row r="3038" spans="1:11">
      <c r="A3038" s="1" t="str">
        <f t="shared" si="47"/>
        <v>NO</v>
      </c>
      <c r="B3038" s="36">
        <f>Covaf!B3038</f>
        <v>0</v>
      </c>
      <c r="C3038" s="36" t="str">
        <f>CONCATENATE(Covaf!E3038,"_",Covaf!F3038,"_",Covaf!G3038)</f>
        <v>__</v>
      </c>
      <c r="D3038" s="6" t="str">
        <f>IFERROR(VLOOKUP(C3038,BIVA!$C$3:$J$5311,3,0),"")</f>
        <v/>
      </c>
      <c r="E3038" s="6" t="str">
        <f>IFERROR(VLOOKUP(C3038,BIVA!$C$3:$J$5311,4,0),"")</f>
        <v/>
      </c>
      <c r="F3038" s="1" t="str">
        <f>IFERROR(VLOOKUP(C3038,BIVA!$C$3:$J$5311,5,0),"")</f>
        <v/>
      </c>
      <c r="G3038" s="6" t="str">
        <f>IFERROR(VLOOKUP(C3038,BIVA!$C$3:$J$5311,6,0),"")</f>
        <v/>
      </c>
      <c r="H3038" s="6" t="str">
        <f>IFERROR(VLOOKUP(C3038,BIVA!$C$3:$J$5311,7,0),"")</f>
        <v/>
      </c>
      <c r="I3038" s="6" t="str">
        <f>IFERROR(VLOOKUP(C3038,BIVA!$C$3:$J$5311,8,0),"")</f>
        <v/>
      </c>
      <c r="J3038" s="7">
        <f>Covaf!H3038</f>
        <v>0</v>
      </c>
      <c r="K3038" s="1">
        <f>Covaf!X3038</f>
        <v>0</v>
      </c>
    </row>
    <row r="3039" spans="1:11">
      <c r="A3039" s="1" t="str">
        <f t="shared" si="47"/>
        <v>NO</v>
      </c>
      <c r="B3039" s="36">
        <f>Covaf!B3039</f>
        <v>0</v>
      </c>
      <c r="C3039" s="36" t="str">
        <f>CONCATENATE(Covaf!E3039,"_",Covaf!F3039,"_",Covaf!G3039)</f>
        <v>__</v>
      </c>
      <c r="D3039" s="6" t="str">
        <f>IFERROR(VLOOKUP(C3039,BIVA!$C$3:$J$5311,3,0),"")</f>
        <v/>
      </c>
      <c r="E3039" s="6" t="str">
        <f>IFERROR(VLOOKUP(C3039,BIVA!$C$3:$J$5311,4,0),"")</f>
        <v/>
      </c>
      <c r="F3039" s="1" t="str">
        <f>IFERROR(VLOOKUP(C3039,BIVA!$C$3:$J$5311,5,0),"")</f>
        <v/>
      </c>
      <c r="G3039" s="6" t="str">
        <f>IFERROR(VLOOKUP(C3039,BIVA!$C$3:$J$5311,6,0),"")</f>
        <v/>
      </c>
      <c r="H3039" s="6" t="str">
        <f>IFERROR(VLOOKUP(C3039,BIVA!$C$3:$J$5311,7,0),"")</f>
        <v/>
      </c>
      <c r="I3039" s="6" t="str">
        <f>IFERROR(VLOOKUP(C3039,BIVA!$C$3:$J$5311,8,0),"")</f>
        <v/>
      </c>
      <c r="J3039" s="7">
        <f>Covaf!H3039</f>
        <v>0</v>
      </c>
      <c r="K3039" s="1">
        <f>Covaf!X3039</f>
        <v>0</v>
      </c>
    </row>
    <row r="3040" spans="1:11">
      <c r="A3040" s="1" t="str">
        <f t="shared" si="47"/>
        <v>NO</v>
      </c>
      <c r="B3040" s="36">
        <f>Covaf!B3040</f>
        <v>0</v>
      </c>
      <c r="C3040" s="36" t="str">
        <f>CONCATENATE(Covaf!E3040,"_",Covaf!F3040,"_",Covaf!G3040)</f>
        <v>__</v>
      </c>
      <c r="D3040" s="6" t="str">
        <f>IFERROR(VLOOKUP(C3040,BIVA!$C$3:$J$5311,3,0),"")</f>
        <v/>
      </c>
      <c r="E3040" s="6" t="str">
        <f>IFERROR(VLOOKUP(C3040,BIVA!$C$3:$J$5311,4,0),"")</f>
        <v/>
      </c>
      <c r="F3040" s="1" t="str">
        <f>IFERROR(VLOOKUP(C3040,BIVA!$C$3:$J$5311,5,0),"")</f>
        <v/>
      </c>
      <c r="G3040" s="6" t="str">
        <f>IFERROR(VLOOKUP(C3040,BIVA!$C$3:$J$5311,6,0),"")</f>
        <v/>
      </c>
      <c r="H3040" s="6" t="str">
        <f>IFERROR(VLOOKUP(C3040,BIVA!$C$3:$J$5311,7,0),"")</f>
        <v/>
      </c>
      <c r="I3040" s="6" t="str">
        <f>IFERROR(VLOOKUP(C3040,BIVA!$C$3:$J$5311,8,0),"")</f>
        <v/>
      </c>
      <c r="J3040" s="7">
        <f>Covaf!H3040</f>
        <v>0</v>
      </c>
      <c r="K3040" s="1">
        <f>Covaf!X3040</f>
        <v>0</v>
      </c>
    </row>
    <row r="3041" spans="1:11">
      <c r="A3041" s="1" t="str">
        <f t="shared" si="47"/>
        <v>NO</v>
      </c>
      <c r="B3041" s="36">
        <f>Covaf!B3041</f>
        <v>0</v>
      </c>
      <c r="C3041" s="36" t="str">
        <f>CONCATENATE(Covaf!E3041,"_",Covaf!F3041,"_",Covaf!G3041)</f>
        <v>__</v>
      </c>
      <c r="D3041" s="6" t="str">
        <f>IFERROR(VLOOKUP(C3041,BIVA!$C$3:$J$5311,3,0),"")</f>
        <v/>
      </c>
      <c r="E3041" s="6" t="str">
        <f>IFERROR(VLOOKUP(C3041,BIVA!$C$3:$J$5311,4,0),"")</f>
        <v/>
      </c>
      <c r="F3041" s="1" t="str">
        <f>IFERROR(VLOOKUP(C3041,BIVA!$C$3:$J$5311,5,0),"")</f>
        <v/>
      </c>
      <c r="G3041" s="6" t="str">
        <f>IFERROR(VLOOKUP(C3041,BIVA!$C$3:$J$5311,6,0),"")</f>
        <v/>
      </c>
      <c r="H3041" s="6" t="str">
        <f>IFERROR(VLOOKUP(C3041,BIVA!$C$3:$J$5311,7,0),"")</f>
        <v/>
      </c>
      <c r="I3041" s="6" t="str">
        <f>IFERROR(VLOOKUP(C3041,BIVA!$C$3:$J$5311,8,0),"")</f>
        <v/>
      </c>
      <c r="J3041" s="7">
        <f>Covaf!H3041</f>
        <v>0</v>
      </c>
      <c r="K3041" s="1">
        <f>Covaf!X3041</f>
        <v>0</v>
      </c>
    </row>
    <row r="3042" spans="1:11">
      <c r="A3042" s="1" t="str">
        <f t="shared" si="47"/>
        <v>NO</v>
      </c>
      <c r="B3042" s="36">
        <f>Covaf!B3042</f>
        <v>0</v>
      </c>
      <c r="C3042" s="36" t="str">
        <f>CONCATENATE(Covaf!E3042,"_",Covaf!F3042,"_",Covaf!G3042)</f>
        <v>__</v>
      </c>
      <c r="D3042" s="6" t="str">
        <f>IFERROR(VLOOKUP(C3042,BIVA!$C$3:$J$5311,3,0),"")</f>
        <v/>
      </c>
      <c r="E3042" s="6" t="str">
        <f>IFERROR(VLOOKUP(C3042,BIVA!$C$3:$J$5311,4,0),"")</f>
        <v/>
      </c>
      <c r="F3042" s="1" t="str">
        <f>IFERROR(VLOOKUP(C3042,BIVA!$C$3:$J$5311,5,0),"")</f>
        <v/>
      </c>
      <c r="G3042" s="6" t="str">
        <f>IFERROR(VLOOKUP(C3042,BIVA!$C$3:$J$5311,6,0),"")</f>
        <v/>
      </c>
      <c r="H3042" s="6" t="str">
        <f>IFERROR(VLOOKUP(C3042,BIVA!$C$3:$J$5311,7,0),"")</f>
        <v/>
      </c>
      <c r="I3042" s="6" t="str">
        <f>IFERROR(VLOOKUP(C3042,BIVA!$C$3:$J$5311,8,0),"")</f>
        <v/>
      </c>
      <c r="J3042" s="7">
        <f>Covaf!H3042</f>
        <v>0</v>
      </c>
      <c r="K3042" s="1">
        <f>Covaf!X3042</f>
        <v>0</v>
      </c>
    </row>
    <row r="3043" spans="1:11">
      <c r="A3043" s="1" t="str">
        <f t="shared" si="47"/>
        <v>NO</v>
      </c>
      <c r="B3043" s="36">
        <f>Covaf!B3043</f>
        <v>0</v>
      </c>
      <c r="C3043" s="36" t="str">
        <f>CONCATENATE(Covaf!E3043,"_",Covaf!F3043,"_",Covaf!G3043)</f>
        <v>__</v>
      </c>
      <c r="D3043" s="6" t="str">
        <f>IFERROR(VLOOKUP(C3043,BIVA!$C$3:$J$5311,3,0),"")</f>
        <v/>
      </c>
      <c r="E3043" s="6" t="str">
        <f>IFERROR(VLOOKUP(C3043,BIVA!$C$3:$J$5311,4,0),"")</f>
        <v/>
      </c>
      <c r="F3043" s="1" t="str">
        <f>IFERROR(VLOOKUP(C3043,BIVA!$C$3:$J$5311,5,0),"")</f>
        <v/>
      </c>
      <c r="G3043" s="6" t="str">
        <f>IFERROR(VLOOKUP(C3043,BIVA!$C$3:$J$5311,6,0),"")</f>
        <v/>
      </c>
      <c r="H3043" s="6" t="str">
        <f>IFERROR(VLOOKUP(C3043,BIVA!$C$3:$J$5311,7,0),"")</f>
        <v/>
      </c>
      <c r="I3043" s="6" t="str">
        <f>IFERROR(VLOOKUP(C3043,BIVA!$C$3:$J$5311,8,0),"")</f>
        <v/>
      </c>
      <c r="J3043" s="7">
        <f>Covaf!H3043</f>
        <v>0</v>
      </c>
      <c r="K3043" s="1">
        <f>Covaf!X3043</f>
        <v>0</v>
      </c>
    </row>
    <row r="3044" spans="1:11">
      <c r="A3044" s="1" t="str">
        <f t="shared" si="47"/>
        <v>NO</v>
      </c>
      <c r="B3044" s="36">
        <f>Covaf!B3044</f>
        <v>0</v>
      </c>
      <c r="C3044" s="36" t="str">
        <f>CONCATENATE(Covaf!E3044,"_",Covaf!F3044,"_",Covaf!G3044)</f>
        <v>__</v>
      </c>
      <c r="D3044" s="6" t="str">
        <f>IFERROR(VLOOKUP(C3044,BIVA!$C$3:$J$5311,3,0),"")</f>
        <v/>
      </c>
      <c r="E3044" s="6" t="str">
        <f>IFERROR(VLOOKUP(C3044,BIVA!$C$3:$J$5311,4,0),"")</f>
        <v/>
      </c>
      <c r="F3044" s="1" t="str">
        <f>IFERROR(VLOOKUP(C3044,BIVA!$C$3:$J$5311,5,0),"")</f>
        <v/>
      </c>
      <c r="G3044" s="6" t="str">
        <f>IFERROR(VLOOKUP(C3044,BIVA!$C$3:$J$5311,6,0),"")</f>
        <v/>
      </c>
      <c r="H3044" s="6" t="str">
        <f>IFERROR(VLOOKUP(C3044,BIVA!$C$3:$J$5311,7,0),"")</f>
        <v/>
      </c>
      <c r="I3044" s="6" t="str">
        <f>IFERROR(VLOOKUP(C3044,BIVA!$C$3:$J$5311,8,0),"")</f>
        <v/>
      </c>
      <c r="J3044" s="7">
        <f>Covaf!H3044</f>
        <v>0</v>
      </c>
      <c r="K3044" s="1">
        <f>Covaf!X3044</f>
        <v>0</v>
      </c>
    </row>
    <row r="3045" spans="1:11">
      <c r="A3045" s="1" t="str">
        <f t="shared" si="47"/>
        <v>NO</v>
      </c>
      <c r="B3045" s="36">
        <f>Covaf!B3045</f>
        <v>0</v>
      </c>
      <c r="C3045" s="36" t="str">
        <f>CONCATENATE(Covaf!E3045,"_",Covaf!F3045,"_",Covaf!G3045)</f>
        <v>__</v>
      </c>
      <c r="D3045" s="6" t="str">
        <f>IFERROR(VLOOKUP(C3045,BIVA!$C$3:$J$5311,3,0),"")</f>
        <v/>
      </c>
      <c r="E3045" s="6" t="str">
        <f>IFERROR(VLOOKUP(C3045,BIVA!$C$3:$J$5311,4,0),"")</f>
        <v/>
      </c>
      <c r="F3045" s="1" t="str">
        <f>IFERROR(VLOOKUP(C3045,BIVA!$C$3:$J$5311,5,0),"")</f>
        <v/>
      </c>
      <c r="G3045" s="6" t="str">
        <f>IFERROR(VLOOKUP(C3045,BIVA!$C$3:$J$5311,6,0),"")</f>
        <v/>
      </c>
      <c r="H3045" s="6" t="str">
        <f>IFERROR(VLOOKUP(C3045,BIVA!$C$3:$J$5311,7,0),"")</f>
        <v/>
      </c>
      <c r="I3045" s="6" t="str">
        <f>IFERROR(VLOOKUP(C3045,BIVA!$C$3:$J$5311,8,0),"")</f>
        <v/>
      </c>
      <c r="J3045" s="7">
        <f>Covaf!H3045</f>
        <v>0</v>
      </c>
      <c r="K3045" s="1">
        <f>Covaf!X3045</f>
        <v>0</v>
      </c>
    </row>
    <row r="3046" spans="1:11">
      <c r="A3046" s="1" t="str">
        <f t="shared" si="47"/>
        <v>NO</v>
      </c>
      <c r="B3046" s="36">
        <f>Covaf!B3046</f>
        <v>0</v>
      </c>
      <c r="C3046" s="36" t="str">
        <f>CONCATENATE(Covaf!E3046,"_",Covaf!F3046,"_",Covaf!G3046)</f>
        <v>__</v>
      </c>
      <c r="D3046" s="6" t="str">
        <f>IFERROR(VLOOKUP(C3046,BIVA!$C$3:$J$5311,3,0),"")</f>
        <v/>
      </c>
      <c r="E3046" s="6" t="str">
        <f>IFERROR(VLOOKUP(C3046,BIVA!$C$3:$J$5311,4,0),"")</f>
        <v/>
      </c>
      <c r="F3046" s="1" t="str">
        <f>IFERROR(VLOOKUP(C3046,BIVA!$C$3:$J$5311,5,0),"")</f>
        <v/>
      </c>
      <c r="G3046" s="6" t="str">
        <f>IFERROR(VLOOKUP(C3046,BIVA!$C$3:$J$5311,6,0),"")</f>
        <v/>
      </c>
      <c r="H3046" s="6" t="str">
        <f>IFERROR(VLOOKUP(C3046,BIVA!$C$3:$J$5311,7,0),"")</f>
        <v/>
      </c>
      <c r="I3046" s="6" t="str">
        <f>IFERROR(VLOOKUP(C3046,BIVA!$C$3:$J$5311,8,0),"")</f>
        <v/>
      </c>
      <c r="J3046" s="7">
        <f>Covaf!H3046</f>
        <v>0</v>
      </c>
      <c r="K3046" s="1">
        <f>Covaf!X3046</f>
        <v>0</v>
      </c>
    </row>
    <row r="3047" spans="1:11">
      <c r="A3047" s="1" t="str">
        <f t="shared" si="47"/>
        <v>NO</v>
      </c>
      <c r="B3047" s="36">
        <f>Covaf!B3047</f>
        <v>0</v>
      </c>
      <c r="C3047" s="36" t="str">
        <f>CONCATENATE(Covaf!E3047,"_",Covaf!F3047,"_",Covaf!G3047)</f>
        <v>__</v>
      </c>
      <c r="D3047" s="6" t="str">
        <f>IFERROR(VLOOKUP(C3047,BIVA!$C$3:$J$5311,3,0),"")</f>
        <v/>
      </c>
      <c r="E3047" s="6" t="str">
        <f>IFERROR(VLOOKUP(C3047,BIVA!$C$3:$J$5311,4,0),"")</f>
        <v/>
      </c>
      <c r="F3047" s="1" t="str">
        <f>IFERROR(VLOOKUP(C3047,BIVA!$C$3:$J$5311,5,0),"")</f>
        <v/>
      </c>
      <c r="G3047" s="6" t="str">
        <f>IFERROR(VLOOKUP(C3047,BIVA!$C$3:$J$5311,6,0),"")</f>
        <v/>
      </c>
      <c r="H3047" s="6" t="str">
        <f>IFERROR(VLOOKUP(C3047,BIVA!$C$3:$J$5311,7,0),"")</f>
        <v/>
      </c>
      <c r="I3047" s="6" t="str">
        <f>IFERROR(VLOOKUP(C3047,BIVA!$C$3:$J$5311,8,0),"")</f>
        <v/>
      </c>
      <c r="J3047" s="7">
        <f>Covaf!H3047</f>
        <v>0</v>
      </c>
      <c r="K3047" s="1">
        <f>Covaf!X3047</f>
        <v>0</v>
      </c>
    </row>
    <row r="3048" spans="1:11">
      <c r="A3048" s="1" t="str">
        <f t="shared" si="47"/>
        <v>NO</v>
      </c>
      <c r="B3048" s="36">
        <f>Covaf!B3048</f>
        <v>0</v>
      </c>
      <c r="C3048" s="36" t="str">
        <f>CONCATENATE(Covaf!E3048,"_",Covaf!F3048,"_",Covaf!G3048)</f>
        <v>__</v>
      </c>
      <c r="D3048" s="6" t="str">
        <f>IFERROR(VLOOKUP(C3048,BIVA!$C$3:$J$5311,3,0),"")</f>
        <v/>
      </c>
      <c r="E3048" s="6" t="str">
        <f>IFERROR(VLOOKUP(C3048,BIVA!$C$3:$J$5311,4,0),"")</f>
        <v/>
      </c>
      <c r="F3048" s="1" t="str">
        <f>IFERROR(VLOOKUP(C3048,BIVA!$C$3:$J$5311,5,0),"")</f>
        <v/>
      </c>
      <c r="G3048" s="6" t="str">
        <f>IFERROR(VLOOKUP(C3048,BIVA!$C$3:$J$5311,6,0),"")</f>
        <v/>
      </c>
      <c r="H3048" s="6" t="str">
        <f>IFERROR(VLOOKUP(C3048,BIVA!$C$3:$J$5311,7,0),"")</f>
        <v/>
      </c>
      <c r="I3048" s="6" t="str">
        <f>IFERROR(VLOOKUP(C3048,BIVA!$C$3:$J$5311,8,0),"")</f>
        <v/>
      </c>
      <c r="J3048" s="7">
        <f>Covaf!H3048</f>
        <v>0</v>
      </c>
      <c r="K3048" s="1">
        <f>Covaf!X3048</f>
        <v>0</v>
      </c>
    </row>
    <row r="3049" spans="1:11">
      <c r="A3049" s="1" t="str">
        <f t="shared" si="47"/>
        <v>NO</v>
      </c>
      <c r="B3049" s="36">
        <f>Covaf!B3049</f>
        <v>0</v>
      </c>
      <c r="C3049" s="36" t="str">
        <f>CONCATENATE(Covaf!E3049,"_",Covaf!F3049,"_",Covaf!G3049)</f>
        <v>__</v>
      </c>
      <c r="D3049" s="6" t="str">
        <f>IFERROR(VLOOKUP(C3049,BIVA!$C$3:$J$5311,3,0),"")</f>
        <v/>
      </c>
      <c r="E3049" s="6" t="str">
        <f>IFERROR(VLOOKUP(C3049,BIVA!$C$3:$J$5311,4,0),"")</f>
        <v/>
      </c>
      <c r="F3049" s="1" t="str">
        <f>IFERROR(VLOOKUP(C3049,BIVA!$C$3:$J$5311,5,0),"")</f>
        <v/>
      </c>
      <c r="G3049" s="6" t="str">
        <f>IFERROR(VLOOKUP(C3049,BIVA!$C$3:$J$5311,6,0),"")</f>
        <v/>
      </c>
      <c r="H3049" s="6" t="str">
        <f>IFERROR(VLOOKUP(C3049,BIVA!$C$3:$J$5311,7,0),"")</f>
        <v/>
      </c>
      <c r="I3049" s="6" t="str">
        <f>IFERROR(VLOOKUP(C3049,BIVA!$C$3:$J$5311,8,0),"")</f>
        <v/>
      </c>
      <c r="J3049" s="7">
        <f>Covaf!H3049</f>
        <v>0</v>
      </c>
      <c r="K3049" s="1">
        <f>Covaf!X3049</f>
        <v>0</v>
      </c>
    </row>
    <row r="3050" spans="1:11">
      <c r="A3050" s="1" t="str">
        <f t="shared" si="47"/>
        <v>NO</v>
      </c>
      <c r="B3050" s="36">
        <f>Covaf!B3050</f>
        <v>0</v>
      </c>
      <c r="C3050" s="36" t="str">
        <f>CONCATENATE(Covaf!E3050,"_",Covaf!F3050,"_",Covaf!G3050)</f>
        <v>__</v>
      </c>
      <c r="D3050" s="6" t="str">
        <f>IFERROR(VLOOKUP(C3050,BIVA!$C$3:$J$5311,3,0),"")</f>
        <v/>
      </c>
      <c r="E3050" s="6" t="str">
        <f>IFERROR(VLOOKUP(C3050,BIVA!$C$3:$J$5311,4,0),"")</f>
        <v/>
      </c>
      <c r="F3050" s="1" t="str">
        <f>IFERROR(VLOOKUP(C3050,BIVA!$C$3:$J$5311,5,0),"")</f>
        <v/>
      </c>
      <c r="G3050" s="6" t="str">
        <f>IFERROR(VLOOKUP(C3050,BIVA!$C$3:$J$5311,6,0),"")</f>
        <v/>
      </c>
      <c r="H3050" s="6" t="str">
        <f>IFERROR(VLOOKUP(C3050,BIVA!$C$3:$J$5311,7,0),"")</f>
        <v/>
      </c>
      <c r="I3050" s="6" t="str">
        <f>IFERROR(VLOOKUP(C3050,BIVA!$C$3:$J$5311,8,0),"")</f>
        <v/>
      </c>
      <c r="J3050" s="7">
        <f>Covaf!H3050</f>
        <v>0</v>
      </c>
      <c r="K3050" s="1">
        <f>Covaf!X3050</f>
        <v>0</v>
      </c>
    </row>
    <row r="3051" spans="1:11">
      <c r="A3051" s="1" t="str">
        <f t="shared" si="47"/>
        <v>NO</v>
      </c>
      <c r="B3051" s="36">
        <f>Covaf!B3051</f>
        <v>0</v>
      </c>
      <c r="C3051" s="36" t="str">
        <f>CONCATENATE(Covaf!E3051,"_",Covaf!F3051,"_",Covaf!G3051)</f>
        <v>__</v>
      </c>
      <c r="D3051" s="6" t="str">
        <f>IFERROR(VLOOKUP(C3051,BIVA!$C$3:$J$5311,3,0),"")</f>
        <v/>
      </c>
      <c r="E3051" s="6" t="str">
        <f>IFERROR(VLOOKUP(C3051,BIVA!$C$3:$J$5311,4,0),"")</f>
        <v/>
      </c>
      <c r="F3051" s="1" t="str">
        <f>IFERROR(VLOOKUP(C3051,BIVA!$C$3:$J$5311,5,0),"")</f>
        <v/>
      </c>
      <c r="G3051" s="6" t="str">
        <f>IFERROR(VLOOKUP(C3051,BIVA!$C$3:$J$5311,6,0),"")</f>
        <v/>
      </c>
      <c r="H3051" s="6" t="str">
        <f>IFERROR(VLOOKUP(C3051,BIVA!$C$3:$J$5311,7,0),"")</f>
        <v/>
      </c>
      <c r="I3051" s="6" t="str">
        <f>IFERROR(VLOOKUP(C3051,BIVA!$C$3:$J$5311,8,0),"")</f>
        <v/>
      </c>
      <c r="J3051" s="7">
        <f>Covaf!H3051</f>
        <v>0</v>
      </c>
      <c r="K3051" s="1">
        <f>Covaf!X3051</f>
        <v>0</v>
      </c>
    </row>
    <row r="3052" spans="1:11">
      <c r="A3052" s="1" t="str">
        <f t="shared" si="47"/>
        <v>NO</v>
      </c>
      <c r="B3052" s="36">
        <f>Covaf!B3052</f>
        <v>0</v>
      </c>
      <c r="C3052" s="36" t="str">
        <f>CONCATENATE(Covaf!E3052,"_",Covaf!F3052,"_",Covaf!G3052)</f>
        <v>__</v>
      </c>
      <c r="D3052" s="6" t="str">
        <f>IFERROR(VLOOKUP(C3052,BIVA!$C$3:$J$5311,3,0),"")</f>
        <v/>
      </c>
      <c r="E3052" s="6" t="str">
        <f>IFERROR(VLOOKUP(C3052,BIVA!$C$3:$J$5311,4,0),"")</f>
        <v/>
      </c>
      <c r="F3052" s="1" t="str">
        <f>IFERROR(VLOOKUP(C3052,BIVA!$C$3:$J$5311,5,0),"")</f>
        <v/>
      </c>
      <c r="G3052" s="6" t="str">
        <f>IFERROR(VLOOKUP(C3052,BIVA!$C$3:$J$5311,6,0),"")</f>
        <v/>
      </c>
      <c r="H3052" s="6" t="str">
        <f>IFERROR(VLOOKUP(C3052,BIVA!$C$3:$J$5311,7,0),"")</f>
        <v/>
      </c>
      <c r="I3052" s="6" t="str">
        <f>IFERROR(VLOOKUP(C3052,BIVA!$C$3:$J$5311,8,0),"")</f>
        <v/>
      </c>
      <c r="J3052" s="7">
        <f>Covaf!H3052</f>
        <v>0</v>
      </c>
      <c r="K3052" s="1">
        <f>Covaf!X3052</f>
        <v>0</v>
      </c>
    </row>
    <row r="3053" spans="1:11">
      <c r="A3053" s="1" t="str">
        <f t="shared" si="47"/>
        <v>NO</v>
      </c>
      <c r="B3053" s="36">
        <f>Covaf!B3053</f>
        <v>0</v>
      </c>
      <c r="C3053" s="36" t="str">
        <f>CONCATENATE(Covaf!E3053,"_",Covaf!F3053,"_",Covaf!G3053)</f>
        <v>__</v>
      </c>
      <c r="D3053" s="6" t="str">
        <f>IFERROR(VLOOKUP(C3053,BIVA!$C$3:$J$5311,3,0),"")</f>
        <v/>
      </c>
      <c r="E3053" s="6" t="str">
        <f>IFERROR(VLOOKUP(C3053,BIVA!$C$3:$J$5311,4,0),"")</f>
        <v/>
      </c>
      <c r="F3053" s="1" t="str">
        <f>IFERROR(VLOOKUP(C3053,BIVA!$C$3:$J$5311,5,0),"")</f>
        <v/>
      </c>
      <c r="G3053" s="6" t="str">
        <f>IFERROR(VLOOKUP(C3053,BIVA!$C$3:$J$5311,6,0),"")</f>
        <v/>
      </c>
      <c r="H3053" s="6" t="str">
        <f>IFERROR(VLOOKUP(C3053,BIVA!$C$3:$J$5311,7,0),"")</f>
        <v/>
      </c>
      <c r="I3053" s="6" t="str">
        <f>IFERROR(VLOOKUP(C3053,BIVA!$C$3:$J$5311,8,0),"")</f>
        <v/>
      </c>
      <c r="J3053" s="7">
        <f>Covaf!H3053</f>
        <v>0</v>
      </c>
      <c r="K3053" s="1">
        <f>Covaf!X3053</f>
        <v>0</v>
      </c>
    </row>
    <row r="3054" spans="1:11">
      <c r="A3054" s="1" t="str">
        <f t="shared" si="47"/>
        <v>NO</v>
      </c>
      <c r="B3054" s="36">
        <f>Covaf!B3054</f>
        <v>0</v>
      </c>
      <c r="C3054" s="36" t="str">
        <f>CONCATENATE(Covaf!E3054,"_",Covaf!F3054,"_",Covaf!G3054)</f>
        <v>__</v>
      </c>
      <c r="D3054" s="6" t="str">
        <f>IFERROR(VLOOKUP(C3054,BIVA!$C$3:$J$5311,3,0),"")</f>
        <v/>
      </c>
      <c r="E3054" s="6" t="str">
        <f>IFERROR(VLOOKUP(C3054,BIVA!$C$3:$J$5311,4,0),"")</f>
        <v/>
      </c>
      <c r="F3054" s="1" t="str">
        <f>IFERROR(VLOOKUP(C3054,BIVA!$C$3:$J$5311,5,0),"")</f>
        <v/>
      </c>
      <c r="G3054" s="6" t="str">
        <f>IFERROR(VLOOKUP(C3054,BIVA!$C$3:$J$5311,6,0),"")</f>
        <v/>
      </c>
      <c r="H3054" s="6" t="str">
        <f>IFERROR(VLOOKUP(C3054,BIVA!$C$3:$J$5311,7,0),"")</f>
        <v/>
      </c>
      <c r="I3054" s="6" t="str">
        <f>IFERROR(VLOOKUP(C3054,BIVA!$C$3:$J$5311,8,0),"")</f>
        <v/>
      </c>
      <c r="J3054" s="7">
        <f>Covaf!H3054</f>
        <v>0</v>
      </c>
      <c r="K3054" s="1">
        <f>Covaf!X3054</f>
        <v>0</v>
      </c>
    </row>
    <row r="3055" spans="1:11">
      <c r="A3055" s="1" t="str">
        <f t="shared" si="47"/>
        <v>NO</v>
      </c>
      <c r="B3055" s="36">
        <f>Covaf!B3055</f>
        <v>0</v>
      </c>
      <c r="C3055" s="36" t="str">
        <f>CONCATENATE(Covaf!E3055,"_",Covaf!F3055,"_",Covaf!G3055)</f>
        <v>__</v>
      </c>
      <c r="D3055" s="6" t="str">
        <f>IFERROR(VLOOKUP(C3055,BIVA!$C$3:$J$5311,3,0),"")</f>
        <v/>
      </c>
      <c r="E3055" s="6" t="str">
        <f>IFERROR(VLOOKUP(C3055,BIVA!$C$3:$J$5311,4,0),"")</f>
        <v/>
      </c>
      <c r="F3055" s="1" t="str">
        <f>IFERROR(VLOOKUP(C3055,BIVA!$C$3:$J$5311,5,0),"")</f>
        <v/>
      </c>
      <c r="G3055" s="6" t="str">
        <f>IFERROR(VLOOKUP(C3055,BIVA!$C$3:$J$5311,6,0),"")</f>
        <v/>
      </c>
      <c r="H3055" s="6" t="str">
        <f>IFERROR(VLOOKUP(C3055,BIVA!$C$3:$J$5311,7,0),"")</f>
        <v/>
      </c>
      <c r="I3055" s="6" t="str">
        <f>IFERROR(VLOOKUP(C3055,BIVA!$C$3:$J$5311,8,0),"")</f>
        <v/>
      </c>
      <c r="J3055" s="7">
        <f>Covaf!H3055</f>
        <v>0</v>
      </c>
      <c r="K3055" s="1">
        <f>Covaf!X3055</f>
        <v>0</v>
      </c>
    </row>
    <row r="3056" spans="1:11">
      <c r="A3056" s="1" t="str">
        <f t="shared" si="47"/>
        <v>NO</v>
      </c>
      <c r="B3056" s="36">
        <f>Covaf!B3056</f>
        <v>0</v>
      </c>
      <c r="C3056" s="36" t="str">
        <f>CONCATENATE(Covaf!E3056,"_",Covaf!F3056,"_",Covaf!G3056)</f>
        <v>__</v>
      </c>
      <c r="D3056" s="6" t="str">
        <f>IFERROR(VLOOKUP(C3056,BIVA!$C$3:$J$5311,3,0),"")</f>
        <v/>
      </c>
      <c r="E3056" s="6" t="str">
        <f>IFERROR(VLOOKUP(C3056,BIVA!$C$3:$J$5311,4,0),"")</f>
        <v/>
      </c>
      <c r="F3056" s="1" t="str">
        <f>IFERROR(VLOOKUP(C3056,BIVA!$C$3:$J$5311,5,0),"")</f>
        <v/>
      </c>
      <c r="G3056" s="6" t="str">
        <f>IFERROR(VLOOKUP(C3056,BIVA!$C$3:$J$5311,6,0),"")</f>
        <v/>
      </c>
      <c r="H3056" s="6" t="str">
        <f>IFERROR(VLOOKUP(C3056,BIVA!$C$3:$J$5311,7,0),"")</f>
        <v/>
      </c>
      <c r="I3056" s="6" t="str">
        <f>IFERROR(VLOOKUP(C3056,BIVA!$C$3:$J$5311,8,0),"")</f>
        <v/>
      </c>
      <c r="J3056" s="7">
        <f>Covaf!H3056</f>
        <v>0</v>
      </c>
      <c r="K3056" s="1">
        <f>Covaf!X3056</f>
        <v>0</v>
      </c>
    </row>
    <row r="3057" spans="1:11">
      <c r="A3057" s="1" t="str">
        <f t="shared" si="47"/>
        <v>NO</v>
      </c>
      <c r="B3057" s="36">
        <f>Covaf!B3057</f>
        <v>0</v>
      </c>
      <c r="C3057" s="36" t="str">
        <f>CONCATENATE(Covaf!E3057,"_",Covaf!F3057,"_",Covaf!G3057)</f>
        <v>__</v>
      </c>
      <c r="D3057" s="6" t="str">
        <f>IFERROR(VLOOKUP(C3057,BIVA!$C$3:$J$5311,3,0),"")</f>
        <v/>
      </c>
      <c r="E3057" s="6" t="str">
        <f>IFERROR(VLOOKUP(C3057,BIVA!$C$3:$J$5311,4,0),"")</f>
        <v/>
      </c>
      <c r="F3057" s="1" t="str">
        <f>IFERROR(VLOOKUP(C3057,BIVA!$C$3:$J$5311,5,0),"")</f>
        <v/>
      </c>
      <c r="G3057" s="6" t="str">
        <f>IFERROR(VLOOKUP(C3057,BIVA!$C$3:$J$5311,6,0),"")</f>
        <v/>
      </c>
      <c r="H3057" s="6" t="str">
        <f>IFERROR(VLOOKUP(C3057,BIVA!$C$3:$J$5311,7,0),"")</f>
        <v/>
      </c>
      <c r="I3057" s="6" t="str">
        <f>IFERROR(VLOOKUP(C3057,BIVA!$C$3:$J$5311,8,0),"")</f>
        <v/>
      </c>
      <c r="J3057" s="7">
        <f>Covaf!H3057</f>
        <v>0</v>
      </c>
      <c r="K3057" s="1">
        <f>Covaf!X3057</f>
        <v>0</v>
      </c>
    </row>
    <row r="3058" spans="1:11">
      <c r="A3058" s="1" t="str">
        <f t="shared" si="47"/>
        <v>NO</v>
      </c>
      <c r="B3058" s="36">
        <f>Covaf!B3058</f>
        <v>0</v>
      </c>
      <c r="C3058" s="36" t="str">
        <f>CONCATENATE(Covaf!E3058,"_",Covaf!F3058,"_",Covaf!G3058)</f>
        <v>__</v>
      </c>
      <c r="D3058" s="6" t="str">
        <f>IFERROR(VLOOKUP(C3058,BIVA!$C$3:$J$5311,3,0),"")</f>
        <v/>
      </c>
      <c r="E3058" s="6" t="str">
        <f>IFERROR(VLOOKUP(C3058,BIVA!$C$3:$J$5311,4,0),"")</f>
        <v/>
      </c>
      <c r="F3058" s="1" t="str">
        <f>IFERROR(VLOOKUP(C3058,BIVA!$C$3:$J$5311,5,0),"")</f>
        <v/>
      </c>
      <c r="G3058" s="6" t="str">
        <f>IFERROR(VLOOKUP(C3058,BIVA!$C$3:$J$5311,6,0),"")</f>
        <v/>
      </c>
      <c r="H3058" s="6" t="str">
        <f>IFERROR(VLOOKUP(C3058,BIVA!$C$3:$J$5311,7,0),"")</f>
        <v/>
      </c>
      <c r="I3058" s="6" t="str">
        <f>IFERROR(VLOOKUP(C3058,BIVA!$C$3:$J$5311,8,0),"")</f>
        <v/>
      </c>
      <c r="J3058" s="7">
        <f>Covaf!H3058</f>
        <v>0</v>
      </c>
      <c r="K3058" s="1">
        <f>Covaf!X3058</f>
        <v>0</v>
      </c>
    </row>
    <row r="3059" spans="1:11">
      <c r="A3059" s="1" t="str">
        <f t="shared" si="47"/>
        <v>NO</v>
      </c>
      <c r="B3059" s="36">
        <f>Covaf!B3059</f>
        <v>0</v>
      </c>
      <c r="C3059" s="36" t="str">
        <f>CONCATENATE(Covaf!E3059,"_",Covaf!F3059,"_",Covaf!G3059)</f>
        <v>__</v>
      </c>
      <c r="D3059" s="6" t="str">
        <f>IFERROR(VLOOKUP(C3059,BIVA!$C$3:$J$5311,3,0),"")</f>
        <v/>
      </c>
      <c r="E3059" s="6" t="str">
        <f>IFERROR(VLOOKUP(C3059,BIVA!$C$3:$J$5311,4,0),"")</f>
        <v/>
      </c>
      <c r="F3059" s="1" t="str">
        <f>IFERROR(VLOOKUP(C3059,BIVA!$C$3:$J$5311,5,0),"")</f>
        <v/>
      </c>
      <c r="G3059" s="6" t="str">
        <f>IFERROR(VLOOKUP(C3059,BIVA!$C$3:$J$5311,6,0),"")</f>
        <v/>
      </c>
      <c r="H3059" s="6" t="str">
        <f>IFERROR(VLOOKUP(C3059,BIVA!$C$3:$J$5311,7,0),"")</f>
        <v/>
      </c>
      <c r="I3059" s="6" t="str">
        <f>IFERROR(VLOOKUP(C3059,BIVA!$C$3:$J$5311,8,0),"")</f>
        <v/>
      </c>
      <c r="J3059" s="7">
        <f>Covaf!H3059</f>
        <v>0</v>
      </c>
      <c r="K3059" s="1">
        <f>Covaf!X3059</f>
        <v>0</v>
      </c>
    </row>
    <row r="3060" spans="1:11">
      <c r="A3060" s="1" t="str">
        <f t="shared" si="47"/>
        <v>NO</v>
      </c>
      <c r="B3060" s="36">
        <f>Covaf!B3060</f>
        <v>0</v>
      </c>
      <c r="C3060" s="36" t="str">
        <f>CONCATENATE(Covaf!E3060,"_",Covaf!F3060,"_",Covaf!G3060)</f>
        <v>__</v>
      </c>
      <c r="D3060" s="6" t="str">
        <f>IFERROR(VLOOKUP(C3060,BIVA!$C$3:$J$5311,3,0),"")</f>
        <v/>
      </c>
      <c r="E3060" s="6" t="str">
        <f>IFERROR(VLOOKUP(C3060,BIVA!$C$3:$J$5311,4,0),"")</f>
        <v/>
      </c>
      <c r="F3060" s="1" t="str">
        <f>IFERROR(VLOOKUP(C3060,BIVA!$C$3:$J$5311,5,0),"")</f>
        <v/>
      </c>
      <c r="G3060" s="6" t="str">
        <f>IFERROR(VLOOKUP(C3060,BIVA!$C$3:$J$5311,6,0),"")</f>
        <v/>
      </c>
      <c r="H3060" s="6" t="str">
        <f>IFERROR(VLOOKUP(C3060,BIVA!$C$3:$J$5311,7,0),"")</f>
        <v/>
      </c>
      <c r="I3060" s="6" t="str">
        <f>IFERROR(VLOOKUP(C3060,BIVA!$C$3:$J$5311,8,0),"")</f>
        <v/>
      </c>
      <c r="J3060" s="7">
        <f>Covaf!H3060</f>
        <v>0</v>
      </c>
      <c r="K3060" s="1">
        <f>Covaf!X3060</f>
        <v>0</v>
      </c>
    </row>
    <row r="3061" spans="1:11">
      <c r="A3061" s="1" t="str">
        <f t="shared" si="47"/>
        <v>NO</v>
      </c>
      <c r="B3061" s="36">
        <f>Covaf!B3061</f>
        <v>0</v>
      </c>
      <c r="C3061" s="36" t="str">
        <f>CONCATENATE(Covaf!E3061,"_",Covaf!F3061,"_",Covaf!G3061)</f>
        <v>__</v>
      </c>
      <c r="D3061" s="6" t="str">
        <f>IFERROR(VLOOKUP(C3061,BIVA!$C$3:$J$5311,3,0),"")</f>
        <v/>
      </c>
      <c r="E3061" s="6" t="str">
        <f>IFERROR(VLOOKUP(C3061,BIVA!$C$3:$J$5311,4,0),"")</f>
        <v/>
      </c>
      <c r="F3061" s="1" t="str">
        <f>IFERROR(VLOOKUP(C3061,BIVA!$C$3:$J$5311,5,0),"")</f>
        <v/>
      </c>
      <c r="G3061" s="6" t="str">
        <f>IFERROR(VLOOKUP(C3061,BIVA!$C$3:$J$5311,6,0),"")</f>
        <v/>
      </c>
      <c r="H3061" s="6" t="str">
        <f>IFERROR(VLOOKUP(C3061,BIVA!$C$3:$J$5311,7,0),"")</f>
        <v/>
      </c>
      <c r="I3061" s="6" t="str">
        <f>IFERROR(VLOOKUP(C3061,BIVA!$C$3:$J$5311,8,0),"")</f>
        <v/>
      </c>
      <c r="J3061" s="7">
        <f>Covaf!H3061</f>
        <v>0</v>
      </c>
      <c r="K3061" s="1">
        <f>Covaf!X3061</f>
        <v>0</v>
      </c>
    </row>
    <row r="3062" spans="1:11">
      <c r="A3062" s="1" t="str">
        <f t="shared" si="47"/>
        <v>NO</v>
      </c>
      <c r="B3062" s="36">
        <f>Covaf!B3062</f>
        <v>0</v>
      </c>
      <c r="C3062" s="36" t="str">
        <f>CONCATENATE(Covaf!E3062,"_",Covaf!F3062,"_",Covaf!G3062)</f>
        <v>__</v>
      </c>
      <c r="D3062" s="6" t="str">
        <f>IFERROR(VLOOKUP(C3062,BIVA!$C$3:$J$5311,3,0),"")</f>
        <v/>
      </c>
      <c r="E3062" s="6" t="str">
        <f>IFERROR(VLOOKUP(C3062,BIVA!$C$3:$J$5311,4,0),"")</f>
        <v/>
      </c>
      <c r="F3062" s="1" t="str">
        <f>IFERROR(VLOOKUP(C3062,BIVA!$C$3:$J$5311,5,0),"")</f>
        <v/>
      </c>
      <c r="G3062" s="6" t="str">
        <f>IFERROR(VLOOKUP(C3062,BIVA!$C$3:$J$5311,6,0),"")</f>
        <v/>
      </c>
      <c r="H3062" s="6" t="str">
        <f>IFERROR(VLOOKUP(C3062,BIVA!$C$3:$J$5311,7,0),"")</f>
        <v/>
      </c>
      <c r="I3062" s="6" t="str">
        <f>IFERROR(VLOOKUP(C3062,BIVA!$C$3:$J$5311,8,0),"")</f>
        <v/>
      </c>
      <c r="J3062" s="7">
        <f>Covaf!H3062</f>
        <v>0</v>
      </c>
      <c r="K3062" s="1">
        <f>Covaf!X3062</f>
        <v>0</v>
      </c>
    </row>
    <row r="3063" spans="1:11">
      <c r="A3063" s="1" t="str">
        <f t="shared" si="47"/>
        <v>NO</v>
      </c>
      <c r="B3063" s="36">
        <f>Covaf!B3063</f>
        <v>0</v>
      </c>
      <c r="C3063" s="36" t="str">
        <f>CONCATENATE(Covaf!E3063,"_",Covaf!F3063,"_",Covaf!G3063)</f>
        <v>__</v>
      </c>
      <c r="D3063" s="6" t="str">
        <f>IFERROR(VLOOKUP(C3063,BIVA!$C$3:$J$5311,3,0),"")</f>
        <v/>
      </c>
      <c r="E3063" s="6" t="str">
        <f>IFERROR(VLOOKUP(C3063,BIVA!$C$3:$J$5311,4,0),"")</f>
        <v/>
      </c>
      <c r="F3063" s="1" t="str">
        <f>IFERROR(VLOOKUP(C3063,BIVA!$C$3:$J$5311,5,0),"")</f>
        <v/>
      </c>
      <c r="G3063" s="6" t="str">
        <f>IFERROR(VLOOKUP(C3063,BIVA!$C$3:$J$5311,6,0),"")</f>
        <v/>
      </c>
      <c r="H3063" s="6" t="str">
        <f>IFERROR(VLOOKUP(C3063,BIVA!$C$3:$J$5311,7,0),"")</f>
        <v/>
      </c>
      <c r="I3063" s="6" t="str">
        <f>IFERROR(VLOOKUP(C3063,BIVA!$C$3:$J$5311,8,0),"")</f>
        <v/>
      </c>
      <c r="J3063" s="7">
        <f>Covaf!H3063</f>
        <v>0</v>
      </c>
      <c r="K3063" s="1">
        <f>Covaf!X3063</f>
        <v>0</v>
      </c>
    </row>
    <row r="3064" spans="1:11">
      <c r="A3064" s="1" t="str">
        <f t="shared" si="47"/>
        <v>NO</v>
      </c>
      <c r="B3064" s="36">
        <f>Covaf!B3064</f>
        <v>0</v>
      </c>
      <c r="C3064" s="36" t="str">
        <f>CONCATENATE(Covaf!E3064,"_",Covaf!F3064,"_",Covaf!G3064)</f>
        <v>__</v>
      </c>
      <c r="D3064" s="6" t="str">
        <f>IFERROR(VLOOKUP(C3064,BIVA!$C$3:$J$5311,3,0),"")</f>
        <v/>
      </c>
      <c r="E3064" s="6" t="str">
        <f>IFERROR(VLOOKUP(C3064,BIVA!$C$3:$J$5311,4,0),"")</f>
        <v/>
      </c>
      <c r="F3064" s="1" t="str">
        <f>IFERROR(VLOOKUP(C3064,BIVA!$C$3:$J$5311,5,0),"")</f>
        <v/>
      </c>
      <c r="G3064" s="6" t="str">
        <f>IFERROR(VLOOKUP(C3064,BIVA!$C$3:$J$5311,6,0),"")</f>
        <v/>
      </c>
      <c r="H3064" s="6" t="str">
        <f>IFERROR(VLOOKUP(C3064,BIVA!$C$3:$J$5311,7,0),"")</f>
        <v/>
      </c>
      <c r="I3064" s="6" t="str">
        <f>IFERROR(VLOOKUP(C3064,BIVA!$C$3:$J$5311,8,0),"")</f>
        <v/>
      </c>
      <c r="J3064" s="7">
        <f>Covaf!H3064</f>
        <v>0</v>
      </c>
      <c r="K3064" s="1">
        <f>Covaf!X3064</f>
        <v>0</v>
      </c>
    </row>
    <row r="3065" spans="1:11">
      <c r="A3065" s="1" t="str">
        <f t="shared" si="47"/>
        <v>NO</v>
      </c>
      <c r="B3065" s="36">
        <f>Covaf!B3065</f>
        <v>0</v>
      </c>
      <c r="C3065" s="36" t="str">
        <f>CONCATENATE(Covaf!E3065,"_",Covaf!F3065,"_",Covaf!G3065)</f>
        <v>__</v>
      </c>
      <c r="D3065" s="6" t="str">
        <f>IFERROR(VLOOKUP(C3065,BIVA!$C$3:$J$5311,3,0),"")</f>
        <v/>
      </c>
      <c r="E3065" s="6" t="str">
        <f>IFERROR(VLOOKUP(C3065,BIVA!$C$3:$J$5311,4,0),"")</f>
        <v/>
      </c>
      <c r="F3065" s="1" t="str">
        <f>IFERROR(VLOOKUP(C3065,BIVA!$C$3:$J$5311,5,0),"")</f>
        <v/>
      </c>
      <c r="G3065" s="6" t="str">
        <f>IFERROR(VLOOKUP(C3065,BIVA!$C$3:$J$5311,6,0),"")</f>
        <v/>
      </c>
      <c r="H3065" s="6" t="str">
        <f>IFERROR(VLOOKUP(C3065,BIVA!$C$3:$J$5311,7,0),"")</f>
        <v/>
      </c>
      <c r="I3065" s="6" t="str">
        <f>IFERROR(VLOOKUP(C3065,BIVA!$C$3:$J$5311,8,0),"")</f>
        <v/>
      </c>
      <c r="J3065" s="7">
        <f>Covaf!H3065</f>
        <v>0</v>
      </c>
      <c r="K3065" s="1">
        <f>Covaf!X3065</f>
        <v>0</v>
      </c>
    </row>
    <row r="3066" spans="1:11">
      <c r="A3066" s="1" t="str">
        <f t="shared" si="47"/>
        <v>NO</v>
      </c>
      <c r="B3066" s="36">
        <f>Covaf!B3066</f>
        <v>0</v>
      </c>
      <c r="C3066" s="36" t="str">
        <f>CONCATENATE(Covaf!E3066,"_",Covaf!F3066,"_",Covaf!G3066)</f>
        <v>__</v>
      </c>
      <c r="D3066" s="6" t="str">
        <f>IFERROR(VLOOKUP(C3066,BIVA!$C$3:$J$5311,3,0),"")</f>
        <v/>
      </c>
      <c r="E3066" s="6" t="str">
        <f>IFERROR(VLOOKUP(C3066,BIVA!$C$3:$J$5311,4,0),"")</f>
        <v/>
      </c>
      <c r="F3066" s="1" t="str">
        <f>IFERROR(VLOOKUP(C3066,BIVA!$C$3:$J$5311,5,0),"")</f>
        <v/>
      </c>
      <c r="G3066" s="6" t="str">
        <f>IFERROR(VLOOKUP(C3066,BIVA!$C$3:$J$5311,6,0),"")</f>
        <v/>
      </c>
      <c r="H3066" s="6" t="str">
        <f>IFERROR(VLOOKUP(C3066,BIVA!$C$3:$J$5311,7,0),"")</f>
        <v/>
      </c>
      <c r="I3066" s="6" t="str">
        <f>IFERROR(VLOOKUP(C3066,BIVA!$C$3:$J$5311,8,0),"")</f>
        <v/>
      </c>
      <c r="J3066" s="7">
        <f>Covaf!H3066</f>
        <v>0</v>
      </c>
      <c r="K3066" s="1">
        <f>Covaf!X3066</f>
        <v>0</v>
      </c>
    </row>
    <row r="3067" spans="1:11">
      <c r="A3067" s="1" t="str">
        <f t="shared" si="47"/>
        <v>NO</v>
      </c>
      <c r="B3067" s="36">
        <f>Covaf!B3067</f>
        <v>0</v>
      </c>
      <c r="C3067" s="36" t="str">
        <f>CONCATENATE(Covaf!E3067,"_",Covaf!F3067,"_",Covaf!G3067)</f>
        <v>__</v>
      </c>
      <c r="D3067" s="6" t="str">
        <f>IFERROR(VLOOKUP(C3067,BIVA!$C$3:$J$5311,3,0),"")</f>
        <v/>
      </c>
      <c r="E3067" s="6" t="str">
        <f>IFERROR(VLOOKUP(C3067,BIVA!$C$3:$J$5311,4,0),"")</f>
        <v/>
      </c>
      <c r="F3067" s="1" t="str">
        <f>IFERROR(VLOOKUP(C3067,BIVA!$C$3:$J$5311,5,0),"")</f>
        <v/>
      </c>
      <c r="G3067" s="6" t="str">
        <f>IFERROR(VLOOKUP(C3067,BIVA!$C$3:$J$5311,6,0),"")</f>
        <v/>
      </c>
      <c r="H3067" s="6" t="str">
        <f>IFERROR(VLOOKUP(C3067,BIVA!$C$3:$J$5311,7,0),"")</f>
        <v/>
      </c>
      <c r="I3067" s="6" t="str">
        <f>IFERROR(VLOOKUP(C3067,BIVA!$C$3:$J$5311,8,0),"")</f>
        <v/>
      </c>
      <c r="J3067" s="7">
        <f>Covaf!H3067</f>
        <v>0</v>
      </c>
      <c r="K3067" s="1">
        <f>Covaf!X3067</f>
        <v>0</v>
      </c>
    </row>
    <row r="3068" spans="1:11">
      <c r="A3068" s="1" t="str">
        <f t="shared" si="47"/>
        <v>NO</v>
      </c>
      <c r="B3068" s="36">
        <f>Covaf!B3068</f>
        <v>0</v>
      </c>
      <c r="C3068" s="36" t="str">
        <f>CONCATENATE(Covaf!E3068,"_",Covaf!F3068,"_",Covaf!G3068)</f>
        <v>__</v>
      </c>
      <c r="D3068" s="6" t="str">
        <f>IFERROR(VLOOKUP(C3068,BIVA!$C$3:$J$5311,3,0),"")</f>
        <v/>
      </c>
      <c r="E3068" s="6" t="str">
        <f>IFERROR(VLOOKUP(C3068,BIVA!$C$3:$J$5311,4,0),"")</f>
        <v/>
      </c>
      <c r="F3068" s="1" t="str">
        <f>IFERROR(VLOOKUP(C3068,BIVA!$C$3:$J$5311,5,0),"")</f>
        <v/>
      </c>
      <c r="G3068" s="6" t="str">
        <f>IFERROR(VLOOKUP(C3068,BIVA!$C$3:$J$5311,6,0),"")</f>
        <v/>
      </c>
      <c r="H3068" s="6" t="str">
        <f>IFERROR(VLOOKUP(C3068,BIVA!$C$3:$J$5311,7,0),"")</f>
        <v/>
      </c>
      <c r="I3068" s="6" t="str">
        <f>IFERROR(VLOOKUP(C3068,BIVA!$C$3:$J$5311,8,0),"")</f>
        <v/>
      </c>
      <c r="J3068" s="7">
        <f>Covaf!H3068</f>
        <v>0</v>
      </c>
      <c r="K3068" s="1">
        <f>Covaf!X3068</f>
        <v>0</v>
      </c>
    </row>
    <row r="3069" spans="1:11">
      <c r="A3069" s="1" t="str">
        <f t="shared" si="47"/>
        <v>NO</v>
      </c>
      <c r="B3069" s="36">
        <f>Covaf!B3069</f>
        <v>0</v>
      </c>
      <c r="C3069" s="36" t="str">
        <f>CONCATENATE(Covaf!E3069,"_",Covaf!F3069,"_",Covaf!G3069)</f>
        <v>__</v>
      </c>
      <c r="D3069" s="6" t="str">
        <f>IFERROR(VLOOKUP(C3069,BIVA!$C$3:$J$5311,3,0),"")</f>
        <v/>
      </c>
      <c r="E3069" s="6" t="str">
        <f>IFERROR(VLOOKUP(C3069,BIVA!$C$3:$J$5311,4,0),"")</f>
        <v/>
      </c>
      <c r="F3069" s="1" t="str">
        <f>IFERROR(VLOOKUP(C3069,BIVA!$C$3:$J$5311,5,0),"")</f>
        <v/>
      </c>
      <c r="G3069" s="6" t="str">
        <f>IFERROR(VLOOKUP(C3069,BIVA!$C$3:$J$5311,6,0),"")</f>
        <v/>
      </c>
      <c r="H3069" s="6" t="str">
        <f>IFERROR(VLOOKUP(C3069,BIVA!$C$3:$J$5311,7,0),"")</f>
        <v/>
      </c>
      <c r="I3069" s="6" t="str">
        <f>IFERROR(VLOOKUP(C3069,BIVA!$C$3:$J$5311,8,0),"")</f>
        <v/>
      </c>
      <c r="J3069" s="7">
        <f>Covaf!H3069</f>
        <v>0</v>
      </c>
      <c r="K3069" s="1">
        <f>Covaf!X3069</f>
        <v>0</v>
      </c>
    </row>
    <row r="3070" spans="1:11">
      <c r="A3070" s="1" t="str">
        <f t="shared" si="47"/>
        <v>NO</v>
      </c>
      <c r="B3070" s="36">
        <f>Covaf!B3070</f>
        <v>0</v>
      </c>
      <c r="C3070" s="36" t="str">
        <f>CONCATENATE(Covaf!E3070,"_",Covaf!F3070,"_",Covaf!G3070)</f>
        <v>__</v>
      </c>
      <c r="D3070" s="6" t="str">
        <f>IFERROR(VLOOKUP(C3070,BIVA!$C$3:$J$5311,3,0),"")</f>
        <v/>
      </c>
      <c r="E3070" s="6" t="str">
        <f>IFERROR(VLOOKUP(C3070,BIVA!$C$3:$J$5311,4,0),"")</f>
        <v/>
      </c>
      <c r="F3070" s="1" t="str">
        <f>IFERROR(VLOOKUP(C3070,BIVA!$C$3:$J$5311,5,0),"")</f>
        <v/>
      </c>
      <c r="G3070" s="6" t="str">
        <f>IFERROR(VLOOKUP(C3070,BIVA!$C$3:$J$5311,6,0),"")</f>
        <v/>
      </c>
      <c r="H3070" s="6" t="str">
        <f>IFERROR(VLOOKUP(C3070,BIVA!$C$3:$J$5311,7,0),"")</f>
        <v/>
      </c>
      <c r="I3070" s="6" t="str">
        <f>IFERROR(VLOOKUP(C3070,BIVA!$C$3:$J$5311,8,0),"")</f>
        <v/>
      </c>
      <c r="J3070" s="7">
        <f>Covaf!H3070</f>
        <v>0</v>
      </c>
      <c r="K3070" s="1">
        <f>Covaf!X3070</f>
        <v>0</v>
      </c>
    </row>
    <row r="3071" spans="1:11">
      <c r="A3071" s="1" t="str">
        <f t="shared" si="47"/>
        <v>NO</v>
      </c>
      <c r="B3071" s="36">
        <f>Covaf!B3071</f>
        <v>0</v>
      </c>
      <c r="C3071" s="36" t="str">
        <f>CONCATENATE(Covaf!E3071,"_",Covaf!F3071,"_",Covaf!G3071)</f>
        <v>__</v>
      </c>
      <c r="D3071" s="6" t="str">
        <f>IFERROR(VLOOKUP(C3071,BIVA!$C$3:$J$5311,3,0),"")</f>
        <v/>
      </c>
      <c r="E3071" s="6" t="str">
        <f>IFERROR(VLOOKUP(C3071,BIVA!$C$3:$J$5311,4,0),"")</f>
        <v/>
      </c>
      <c r="F3071" s="1" t="str">
        <f>IFERROR(VLOOKUP(C3071,BIVA!$C$3:$J$5311,5,0),"")</f>
        <v/>
      </c>
      <c r="G3071" s="6" t="str">
        <f>IFERROR(VLOOKUP(C3071,BIVA!$C$3:$J$5311,6,0),"")</f>
        <v/>
      </c>
      <c r="H3071" s="6" t="str">
        <f>IFERROR(VLOOKUP(C3071,BIVA!$C$3:$J$5311,7,0),"")</f>
        <v/>
      </c>
      <c r="I3071" s="6" t="str">
        <f>IFERROR(VLOOKUP(C3071,BIVA!$C$3:$J$5311,8,0),"")</f>
        <v/>
      </c>
      <c r="J3071" s="7">
        <f>Covaf!H3071</f>
        <v>0</v>
      </c>
      <c r="K3071" s="1">
        <f>Covaf!X3071</f>
        <v>0</v>
      </c>
    </row>
    <row r="3072" spans="1:11">
      <c r="A3072" s="1" t="str">
        <f t="shared" si="47"/>
        <v>NO</v>
      </c>
      <c r="B3072" s="36">
        <f>Covaf!B3072</f>
        <v>0</v>
      </c>
      <c r="C3072" s="36" t="str">
        <f>CONCATENATE(Covaf!E3072,"_",Covaf!F3072,"_",Covaf!G3072)</f>
        <v>__</v>
      </c>
      <c r="D3072" s="6" t="str">
        <f>IFERROR(VLOOKUP(C3072,BIVA!$C$3:$J$5311,3,0),"")</f>
        <v/>
      </c>
      <c r="E3072" s="6" t="str">
        <f>IFERROR(VLOOKUP(C3072,BIVA!$C$3:$J$5311,4,0),"")</f>
        <v/>
      </c>
      <c r="F3072" s="1" t="str">
        <f>IFERROR(VLOOKUP(C3072,BIVA!$C$3:$J$5311,5,0),"")</f>
        <v/>
      </c>
      <c r="G3072" s="6" t="str">
        <f>IFERROR(VLOOKUP(C3072,BIVA!$C$3:$J$5311,6,0),"")</f>
        <v/>
      </c>
      <c r="H3072" s="6" t="str">
        <f>IFERROR(VLOOKUP(C3072,BIVA!$C$3:$J$5311,7,0),"")</f>
        <v/>
      </c>
      <c r="I3072" s="6" t="str">
        <f>IFERROR(VLOOKUP(C3072,BIVA!$C$3:$J$5311,8,0),"")</f>
        <v/>
      </c>
      <c r="J3072" s="7">
        <f>Covaf!H3072</f>
        <v>0</v>
      </c>
      <c r="K3072" s="1">
        <f>Covaf!X3072</f>
        <v>0</v>
      </c>
    </row>
    <row r="3073" spans="1:11">
      <c r="A3073" s="1" t="str">
        <f t="shared" si="47"/>
        <v>NO</v>
      </c>
      <c r="B3073" s="36">
        <f>Covaf!B3073</f>
        <v>0</v>
      </c>
      <c r="C3073" s="36" t="str">
        <f>CONCATENATE(Covaf!E3073,"_",Covaf!F3073,"_",Covaf!G3073)</f>
        <v>__</v>
      </c>
      <c r="D3073" s="6" t="str">
        <f>IFERROR(VLOOKUP(C3073,BIVA!$C$3:$J$5311,3,0),"")</f>
        <v/>
      </c>
      <c r="E3073" s="6" t="str">
        <f>IFERROR(VLOOKUP(C3073,BIVA!$C$3:$J$5311,4,0),"")</f>
        <v/>
      </c>
      <c r="F3073" s="1" t="str">
        <f>IFERROR(VLOOKUP(C3073,BIVA!$C$3:$J$5311,5,0),"")</f>
        <v/>
      </c>
      <c r="G3073" s="6" t="str">
        <f>IFERROR(VLOOKUP(C3073,BIVA!$C$3:$J$5311,6,0),"")</f>
        <v/>
      </c>
      <c r="H3073" s="6" t="str">
        <f>IFERROR(VLOOKUP(C3073,BIVA!$C$3:$J$5311,7,0),"")</f>
        <v/>
      </c>
      <c r="I3073" s="6" t="str">
        <f>IFERROR(VLOOKUP(C3073,BIVA!$C$3:$J$5311,8,0),"")</f>
        <v/>
      </c>
      <c r="J3073" s="7">
        <f>Covaf!H3073</f>
        <v>0</v>
      </c>
      <c r="K3073" s="1">
        <f>Covaf!X3073</f>
        <v>0</v>
      </c>
    </row>
    <row r="3074" spans="1:11">
      <c r="A3074" s="1" t="str">
        <f t="shared" si="47"/>
        <v>NO</v>
      </c>
      <c r="B3074" s="36">
        <f>Covaf!B3074</f>
        <v>0</v>
      </c>
      <c r="C3074" s="36" t="str">
        <f>CONCATENATE(Covaf!E3074,"_",Covaf!F3074,"_",Covaf!G3074)</f>
        <v>__</v>
      </c>
      <c r="D3074" s="6" t="str">
        <f>IFERROR(VLOOKUP(C3074,BIVA!$C$3:$J$5311,3,0),"")</f>
        <v/>
      </c>
      <c r="E3074" s="6" t="str">
        <f>IFERROR(VLOOKUP(C3074,BIVA!$C$3:$J$5311,4,0),"")</f>
        <v/>
      </c>
      <c r="F3074" s="1" t="str">
        <f>IFERROR(VLOOKUP(C3074,BIVA!$C$3:$J$5311,5,0),"")</f>
        <v/>
      </c>
      <c r="G3074" s="6" t="str">
        <f>IFERROR(VLOOKUP(C3074,BIVA!$C$3:$J$5311,6,0),"")</f>
        <v/>
      </c>
      <c r="H3074" s="6" t="str">
        <f>IFERROR(VLOOKUP(C3074,BIVA!$C$3:$J$5311,7,0),"")</f>
        <v/>
      </c>
      <c r="I3074" s="6" t="str">
        <f>IFERROR(VLOOKUP(C3074,BIVA!$C$3:$J$5311,8,0),"")</f>
        <v/>
      </c>
      <c r="J3074" s="7">
        <f>Covaf!H3074</f>
        <v>0</v>
      </c>
      <c r="K3074" s="1">
        <f>Covaf!X3074</f>
        <v>0</v>
      </c>
    </row>
    <row r="3075" spans="1:11">
      <c r="A3075" s="1" t="str">
        <f t="shared" ref="A3075:A3138" si="48">IF(H3075="APLICADO","SI","NO")</f>
        <v>NO</v>
      </c>
      <c r="B3075" s="36">
        <f>Covaf!B3075</f>
        <v>0</v>
      </c>
      <c r="C3075" s="36" t="str">
        <f>CONCATENATE(Covaf!E3075,"_",Covaf!F3075,"_",Covaf!G3075)</f>
        <v>__</v>
      </c>
      <c r="D3075" s="6" t="str">
        <f>IFERROR(VLOOKUP(C3075,BIVA!$C$3:$J$5311,3,0),"")</f>
        <v/>
      </c>
      <c r="E3075" s="6" t="str">
        <f>IFERROR(VLOOKUP(C3075,BIVA!$C$3:$J$5311,4,0),"")</f>
        <v/>
      </c>
      <c r="F3075" s="1" t="str">
        <f>IFERROR(VLOOKUP(C3075,BIVA!$C$3:$J$5311,5,0),"")</f>
        <v/>
      </c>
      <c r="G3075" s="6" t="str">
        <f>IFERROR(VLOOKUP(C3075,BIVA!$C$3:$J$5311,6,0),"")</f>
        <v/>
      </c>
      <c r="H3075" s="6" t="str">
        <f>IFERROR(VLOOKUP(C3075,BIVA!$C$3:$J$5311,7,0),"")</f>
        <v/>
      </c>
      <c r="I3075" s="6" t="str">
        <f>IFERROR(VLOOKUP(C3075,BIVA!$C$3:$J$5311,8,0),"")</f>
        <v/>
      </c>
      <c r="J3075" s="7">
        <f>Covaf!H3075</f>
        <v>0</v>
      </c>
      <c r="K3075" s="1">
        <f>Covaf!X3075</f>
        <v>0</v>
      </c>
    </row>
    <row r="3076" spans="1:11">
      <c r="A3076" s="1" t="str">
        <f t="shared" si="48"/>
        <v>NO</v>
      </c>
      <c r="B3076" s="36">
        <f>Covaf!B3076</f>
        <v>0</v>
      </c>
      <c r="C3076" s="36" t="str">
        <f>CONCATENATE(Covaf!E3076,"_",Covaf!F3076,"_",Covaf!G3076)</f>
        <v>__</v>
      </c>
      <c r="D3076" s="6" t="str">
        <f>IFERROR(VLOOKUP(C3076,BIVA!$C$3:$J$5311,3,0),"")</f>
        <v/>
      </c>
      <c r="E3076" s="6" t="str">
        <f>IFERROR(VLOOKUP(C3076,BIVA!$C$3:$J$5311,4,0),"")</f>
        <v/>
      </c>
      <c r="F3076" s="1" t="str">
        <f>IFERROR(VLOOKUP(C3076,BIVA!$C$3:$J$5311,5,0),"")</f>
        <v/>
      </c>
      <c r="G3076" s="6" t="str">
        <f>IFERROR(VLOOKUP(C3076,BIVA!$C$3:$J$5311,6,0),"")</f>
        <v/>
      </c>
      <c r="H3076" s="6" t="str">
        <f>IFERROR(VLOOKUP(C3076,BIVA!$C$3:$J$5311,7,0),"")</f>
        <v/>
      </c>
      <c r="I3076" s="6" t="str">
        <f>IFERROR(VLOOKUP(C3076,BIVA!$C$3:$J$5311,8,0),"")</f>
        <v/>
      </c>
      <c r="J3076" s="7">
        <f>Covaf!H3076</f>
        <v>0</v>
      </c>
      <c r="K3076" s="1">
        <f>Covaf!X3076</f>
        <v>0</v>
      </c>
    </row>
    <row r="3077" spans="1:11">
      <c r="A3077" s="1" t="str">
        <f t="shared" si="48"/>
        <v>NO</v>
      </c>
      <c r="B3077" s="36">
        <f>Covaf!B3077</f>
        <v>0</v>
      </c>
      <c r="C3077" s="36" t="str">
        <f>CONCATENATE(Covaf!E3077,"_",Covaf!F3077,"_",Covaf!G3077)</f>
        <v>__</v>
      </c>
      <c r="D3077" s="6" t="str">
        <f>IFERROR(VLOOKUP(C3077,BIVA!$C$3:$J$5311,3,0),"")</f>
        <v/>
      </c>
      <c r="E3077" s="6" t="str">
        <f>IFERROR(VLOOKUP(C3077,BIVA!$C$3:$J$5311,4,0),"")</f>
        <v/>
      </c>
      <c r="F3077" s="1" t="str">
        <f>IFERROR(VLOOKUP(C3077,BIVA!$C$3:$J$5311,5,0),"")</f>
        <v/>
      </c>
      <c r="G3077" s="6" t="str">
        <f>IFERROR(VLOOKUP(C3077,BIVA!$C$3:$J$5311,6,0),"")</f>
        <v/>
      </c>
      <c r="H3077" s="6" t="str">
        <f>IFERROR(VLOOKUP(C3077,BIVA!$C$3:$J$5311,7,0),"")</f>
        <v/>
      </c>
      <c r="I3077" s="6" t="str">
        <f>IFERROR(VLOOKUP(C3077,BIVA!$C$3:$J$5311,8,0),"")</f>
        <v/>
      </c>
      <c r="J3077" s="7">
        <f>Covaf!H3077</f>
        <v>0</v>
      </c>
      <c r="K3077" s="1">
        <f>Covaf!X3077</f>
        <v>0</v>
      </c>
    </row>
    <row r="3078" spans="1:11">
      <c r="A3078" s="1" t="str">
        <f t="shared" si="48"/>
        <v>NO</v>
      </c>
      <c r="B3078" s="36">
        <f>Covaf!B3078</f>
        <v>0</v>
      </c>
      <c r="C3078" s="36" t="str">
        <f>CONCATENATE(Covaf!E3078,"_",Covaf!F3078,"_",Covaf!G3078)</f>
        <v>__</v>
      </c>
      <c r="D3078" s="6" t="str">
        <f>IFERROR(VLOOKUP(C3078,BIVA!$C$3:$J$5311,3,0),"")</f>
        <v/>
      </c>
      <c r="E3078" s="6" t="str">
        <f>IFERROR(VLOOKUP(C3078,BIVA!$C$3:$J$5311,4,0),"")</f>
        <v/>
      </c>
      <c r="F3078" s="1" t="str">
        <f>IFERROR(VLOOKUP(C3078,BIVA!$C$3:$J$5311,5,0),"")</f>
        <v/>
      </c>
      <c r="G3078" s="6" t="str">
        <f>IFERROR(VLOOKUP(C3078,BIVA!$C$3:$J$5311,6,0),"")</f>
        <v/>
      </c>
      <c r="H3078" s="6" t="str">
        <f>IFERROR(VLOOKUP(C3078,BIVA!$C$3:$J$5311,7,0),"")</f>
        <v/>
      </c>
      <c r="I3078" s="6" t="str">
        <f>IFERROR(VLOOKUP(C3078,BIVA!$C$3:$J$5311,8,0),"")</f>
        <v/>
      </c>
      <c r="J3078" s="7">
        <f>Covaf!H3078</f>
        <v>0</v>
      </c>
      <c r="K3078" s="1">
        <f>Covaf!X3078</f>
        <v>0</v>
      </c>
    </row>
    <row r="3079" spans="1:11">
      <c r="A3079" s="1" t="str">
        <f t="shared" si="48"/>
        <v>NO</v>
      </c>
      <c r="B3079" s="36">
        <f>Covaf!B3079</f>
        <v>0</v>
      </c>
      <c r="C3079" s="36" t="str">
        <f>CONCATENATE(Covaf!E3079,"_",Covaf!F3079,"_",Covaf!G3079)</f>
        <v>__</v>
      </c>
      <c r="D3079" s="6" t="str">
        <f>IFERROR(VLOOKUP(C3079,BIVA!$C$3:$J$5311,3,0),"")</f>
        <v/>
      </c>
      <c r="E3079" s="6" t="str">
        <f>IFERROR(VLOOKUP(C3079,BIVA!$C$3:$J$5311,4,0),"")</f>
        <v/>
      </c>
      <c r="F3079" s="1" t="str">
        <f>IFERROR(VLOOKUP(C3079,BIVA!$C$3:$J$5311,5,0),"")</f>
        <v/>
      </c>
      <c r="G3079" s="6" t="str">
        <f>IFERROR(VLOOKUP(C3079,BIVA!$C$3:$J$5311,6,0),"")</f>
        <v/>
      </c>
      <c r="H3079" s="6" t="str">
        <f>IFERROR(VLOOKUP(C3079,BIVA!$C$3:$J$5311,7,0),"")</f>
        <v/>
      </c>
      <c r="I3079" s="6" t="str">
        <f>IFERROR(VLOOKUP(C3079,BIVA!$C$3:$J$5311,8,0),"")</f>
        <v/>
      </c>
      <c r="J3079" s="7">
        <f>Covaf!H3079</f>
        <v>0</v>
      </c>
      <c r="K3079" s="1">
        <f>Covaf!X3079</f>
        <v>0</v>
      </c>
    </row>
    <row r="3080" spans="1:11">
      <c r="A3080" s="1" t="str">
        <f t="shared" si="48"/>
        <v>NO</v>
      </c>
      <c r="B3080" s="36">
        <f>Covaf!B3080</f>
        <v>0</v>
      </c>
      <c r="C3080" s="36" t="str">
        <f>CONCATENATE(Covaf!E3080,"_",Covaf!F3080,"_",Covaf!G3080)</f>
        <v>__</v>
      </c>
      <c r="D3080" s="6" t="str">
        <f>IFERROR(VLOOKUP(C3080,BIVA!$C$3:$J$5311,3,0),"")</f>
        <v/>
      </c>
      <c r="E3080" s="6" t="str">
        <f>IFERROR(VLOOKUP(C3080,BIVA!$C$3:$J$5311,4,0),"")</f>
        <v/>
      </c>
      <c r="F3080" s="1" t="str">
        <f>IFERROR(VLOOKUP(C3080,BIVA!$C$3:$J$5311,5,0),"")</f>
        <v/>
      </c>
      <c r="G3080" s="6" t="str">
        <f>IFERROR(VLOOKUP(C3080,BIVA!$C$3:$J$5311,6,0),"")</f>
        <v/>
      </c>
      <c r="H3080" s="6" t="str">
        <f>IFERROR(VLOOKUP(C3080,BIVA!$C$3:$J$5311,7,0),"")</f>
        <v/>
      </c>
      <c r="I3080" s="6" t="str">
        <f>IFERROR(VLOOKUP(C3080,BIVA!$C$3:$J$5311,8,0),"")</f>
        <v/>
      </c>
      <c r="J3080" s="7">
        <f>Covaf!H3080</f>
        <v>0</v>
      </c>
      <c r="K3080" s="1">
        <f>Covaf!X3080</f>
        <v>0</v>
      </c>
    </row>
    <row r="3081" spans="1:11">
      <c r="A3081" s="1" t="str">
        <f t="shared" si="48"/>
        <v>NO</v>
      </c>
      <c r="B3081" s="36">
        <f>Covaf!B3081</f>
        <v>0</v>
      </c>
      <c r="C3081" s="36" t="str">
        <f>CONCATENATE(Covaf!E3081,"_",Covaf!F3081,"_",Covaf!G3081)</f>
        <v>__</v>
      </c>
      <c r="D3081" s="6" t="str">
        <f>IFERROR(VLOOKUP(C3081,BIVA!$C$3:$J$5311,3,0),"")</f>
        <v/>
      </c>
      <c r="E3081" s="6" t="str">
        <f>IFERROR(VLOOKUP(C3081,BIVA!$C$3:$J$5311,4,0),"")</f>
        <v/>
      </c>
      <c r="F3081" s="1" t="str">
        <f>IFERROR(VLOOKUP(C3081,BIVA!$C$3:$J$5311,5,0),"")</f>
        <v/>
      </c>
      <c r="G3081" s="6" t="str">
        <f>IFERROR(VLOOKUP(C3081,BIVA!$C$3:$J$5311,6,0),"")</f>
        <v/>
      </c>
      <c r="H3081" s="6" t="str">
        <f>IFERROR(VLOOKUP(C3081,BIVA!$C$3:$J$5311,7,0),"")</f>
        <v/>
      </c>
      <c r="I3081" s="6" t="str">
        <f>IFERROR(VLOOKUP(C3081,BIVA!$C$3:$J$5311,8,0),"")</f>
        <v/>
      </c>
      <c r="J3081" s="7">
        <f>Covaf!H3081</f>
        <v>0</v>
      </c>
      <c r="K3081" s="1">
        <f>Covaf!X3081</f>
        <v>0</v>
      </c>
    </row>
    <row r="3082" spans="1:11">
      <c r="A3082" s="1" t="str">
        <f t="shared" si="48"/>
        <v>NO</v>
      </c>
      <c r="B3082" s="36">
        <f>Covaf!B3082</f>
        <v>0</v>
      </c>
      <c r="C3082" s="36" t="str">
        <f>CONCATENATE(Covaf!E3082,"_",Covaf!F3082,"_",Covaf!G3082)</f>
        <v>__</v>
      </c>
      <c r="D3082" s="6" t="str">
        <f>IFERROR(VLOOKUP(C3082,BIVA!$C$3:$J$5311,3,0),"")</f>
        <v/>
      </c>
      <c r="E3082" s="6" t="str">
        <f>IFERROR(VLOOKUP(C3082,BIVA!$C$3:$J$5311,4,0),"")</f>
        <v/>
      </c>
      <c r="F3082" s="1" t="str">
        <f>IFERROR(VLOOKUP(C3082,BIVA!$C$3:$J$5311,5,0),"")</f>
        <v/>
      </c>
      <c r="G3082" s="6" t="str">
        <f>IFERROR(VLOOKUP(C3082,BIVA!$C$3:$J$5311,6,0),"")</f>
        <v/>
      </c>
      <c r="H3082" s="6" t="str">
        <f>IFERROR(VLOOKUP(C3082,BIVA!$C$3:$J$5311,7,0),"")</f>
        <v/>
      </c>
      <c r="I3082" s="6" t="str">
        <f>IFERROR(VLOOKUP(C3082,BIVA!$C$3:$J$5311,8,0),"")</f>
        <v/>
      </c>
      <c r="J3082" s="7">
        <f>Covaf!H3082</f>
        <v>0</v>
      </c>
      <c r="K3082" s="1">
        <f>Covaf!X3082</f>
        <v>0</v>
      </c>
    </row>
    <row r="3083" spans="1:11">
      <c r="A3083" s="1" t="str">
        <f t="shared" si="48"/>
        <v>NO</v>
      </c>
      <c r="B3083" s="36">
        <f>Covaf!B3083</f>
        <v>0</v>
      </c>
      <c r="C3083" s="36" t="str">
        <f>CONCATENATE(Covaf!E3083,"_",Covaf!F3083,"_",Covaf!G3083)</f>
        <v>__</v>
      </c>
      <c r="D3083" s="6" t="str">
        <f>IFERROR(VLOOKUP(C3083,BIVA!$C$3:$J$5311,3,0),"")</f>
        <v/>
      </c>
      <c r="E3083" s="6" t="str">
        <f>IFERROR(VLOOKUP(C3083,BIVA!$C$3:$J$5311,4,0),"")</f>
        <v/>
      </c>
      <c r="F3083" s="1" t="str">
        <f>IFERROR(VLOOKUP(C3083,BIVA!$C$3:$J$5311,5,0),"")</f>
        <v/>
      </c>
      <c r="G3083" s="6" t="str">
        <f>IFERROR(VLOOKUP(C3083,BIVA!$C$3:$J$5311,6,0),"")</f>
        <v/>
      </c>
      <c r="H3083" s="6" t="str">
        <f>IFERROR(VLOOKUP(C3083,BIVA!$C$3:$J$5311,7,0),"")</f>
        <v/>
      </c>
      <c r="I3083" s="6" t="str">
        <f>IFERROR(VLOOKUP(C3083,BIVA!$C$3:$J$5311,8,0),"")</f>
        <v/>
      </c>
      <c r="J3083" s="7">
        <f>Covaf!H3083</f>
        <v>0</v>
      </c>
      <c r="K3083" s="1">
        <f>Covaf!X3083</f>
        <v>0</v>
      </c>
    </row>
    <row r="3084" spans="1:11">
      <c r="A3084" s="1" t="str">
        <f t="shared" si="48"/>
        <v>NO</v>
      </c>
      <c r="B3084" s="36">
        <f>Covaf!B3084</f>
        <v>0</v>
      </c>
      <c r="C3084" s="36" t="str">
        <f>CONCATENATE(Covaf!E3084,"_",Covaf!F3084,"_",Covaf!G3084)</f>
        <v>__</v>
      </c>
      <c r="D3084" s="6" t="str">
        <f>IFERROR(VLOOKUP(C3084,BIVA!$C$3:$J$5311,3,0),"")</f>
        <v/>
      </c>
      <c r="E3084" s="6" t="str">
        <f>IFERROR(VLOOKUP(C3084,BIVA!$C$3:$J$5311,4,0),"")</f>
        <v/>
      </c>
      <c r="F3084" s="1" t="str">
        <f>IFERROR(VLOOKUP(C3084,BIVA!$C$3:$J$5311,5,0),"")</f>
        <v/>
      </c>
      <c r="G3084" s="6" t="str">
        <f>IFERROR(VLOOKUP(C3084,BIVA!$C$3:$J$5311,6,0),"")</f>
        <v/>
      </c>
      <c r="H3084" s="6" t="str">
        <f>IFERROR(VLOOKUP(C3084,BIVA!$C$3:$J$5311,7,0),"")</f>
        <v/>
      </c>
      <c r="I3084" s="6" t="str">
        <f>IFERROR(VLOOKUP(C3084,BIVA!$C$3:$J$5311,8,0),"")</f>
        <v/>
      </c>
      <c r="J3084" s="7">
        <f>Covaf!H3084</f>
        <v>0</v>
      </c>
      <c r="K3084" s="1">
        <f>Covaf!X3084</f>
        <v>0</v>
      </c>
    </row>
    <row r="3085" spans="1:11">
      <c r="A3085" s="1" t="str">
        <f t="shared" si="48"/>
        <v>NO</v>
      </c>
      <c r="B3085" s="36">
        <f>Covaf!B3085</f>
        <v>0</v>
      </c>
      <c r="C3085" s="36" t="str">
        <f>CONCATENATE(Covaf!E3085,"_",Covaf!F3085,"_",Covaf!G3085)</f>
        <v>__</v>
      </c>
      <c r="D3085" s="6" t="str">
        <f>IFERROR(VLOOKUP(C3085,BIVA!$C$3:$J$5311,3,0),"")</f>
        <v/>
      </c>
      <c r="E3085" s="6" t="str">
        <f>IFERROR(VLOOKUP(C3085,BIVA!$C$3:$J$5311,4,0),"")</f>
        <v/>
      </c>
      <c r="F3085" s="1" t="str">
        <f>IFERROR(VLOOKUP(C3085,BIVA!$C$3:$J$5311,5,0),"")</f>
        <v/>
      </c>
      <c r="G3085" s="6" t="str">
        <f>IFERROR(VLOOKUP(C3085,BIVA!$C$3:$J$5311,6,0),"")</f>
        <v/>
      </c>
      <c r="H3085" s="6" t="str">
        <f>IFERROR(VLOOKUP(C3085,BIVA!$C$3:$J$5311,7,0),"")</f>
        <v/>
      </c>
      <c r="I3085" s="6" t="str">
        <f>IFERROR(VLOOKUP(C3085,BIVA!$C$3:$J$5311,8,0),"")</f>
        <v/>
      </c>
      <c r="J3085" s="7">
        <f>Covaf!H3085</f>
        <v>0</v>
      </c>
      <c r="K3085" s="1">
        <f>Covaf!X3085</f>
        <v>0</v>
      </c>
    </row>
    <row r="3086" spans="1:11">
      <c r="A3086" s="1" t="str">
        <f t="shared" si="48"/>
        <v>NO</v>
      </c>
      <c r="B3086" s="36">
        <f>Covaf!B3086</f>
        <v>0</v>
      </c>
      <c r="C3086" s="36" t="str">
        <f>CONCATENATE(Covaf!E3086,"_",Covaf!F3086,"_",Covaf!G3086)</f>
        <v>__</v>
      </c>
      <c r="D3086" s="6" t="str">
        <f>IFERROR(VLOOKUP(C3086,BIVA!$C$3:$J$5311,3,0),"")</f>
        <v/>
      </c>
      <c r="E3086" s="6" t="str">
        <f>IFERROR(VLOOKUP(C3086,BIVA!$C$3:$J$5311,4,0),"")</f>
        <v/>
      </c>
      <c r="F3086" s="1" t="str">
        <f>IFERROR(VLOOKUP(C3086,BIVA!$C$3:$J$5311,5,0),"")</f>
        <v/>
      </c>
      <c r="G3086" s="6" t="str">
        <f>IFERROR(VLOOKUP(C3086,BIVA!$C$3:$J$5311,6,0),"")</f>
        <v/>
      </c>
      <c r="H3086" s="6" t="str">
        <f>IFERROR(VLOOKUP(C3086,BIVA!$C$3:$J$5311,7,0),"")</f>
        <v/>
      </c>
      <c r="I3086" s="6" t="str">
        <f>IFERROR(VLOOKUP(C3086,BIVA!$C$3:$J$5311,8,0),"")</f>
        <v/>
      </c>
      <c r="J3086" s="7">
        <f>Covaf!H3086</f>
        <v>0</v>
      </c>
      <c r="K3086" s="1">
        <f>Covaf!X3086</f>
        <v>0</v>
      </c>
    </row>
    <row r="3087" spans="1:11">
      <c r="A3087" s="1" t="str">
        <f t="shared" si="48"/>
        <v>NO</v>
      </c>
      <c r="B3087" s="36">
        <f>Covaf!B3087</f>
        <v>0</v>
      </c>
      <c r="C3087" s="36" t="str">
        <f>CONCATENATE(Covaf!E3087,"_",Covaf!F3087,"_",Covaf!G3087)</f>
        <v>__</v>
      </c>
      <c r="D3087" s="6" t="str">
        <f>IFERROR(VLOOKUP(C3087,BIVA!$C$3:$J$5311,3,0),"")</f>
        <v/>
      </c>
      <c r="E3087" s="6" t="str">
        <f>IFERROR(VLOOKUP(C3087,BIVA!$C$3:$J$5311,4,0),"")</f>
        <v/>
      </c>
      <c r="F3087" s="1" t="str">
        <f>IFERROR(VLOOKUP(C3087,BIVA!$C$3:$J$5311,5,0),"")</f>
        <v/>
      </c>
      <c r="G3087" s="6" t="str">
        <f>IFERROR(VLOOKUP(C3087,BIVA!$C$3:$J$5311,6,0),"")</f>
        <v/>
      </c>
      <c r="H3087" s="6" t="str">
        <f>IFERROR(VLOOKUP(C3087,BIVA!$C$3:$J$5311,7,0),"")</f>
        <v/>
      </c>
      <c r="I3087" s="6" t="str">
        <f>IFERROR(VLOOKUP(C3087,BIVA!$C$3:$J$5311,8,0),"")</f>
        <v/>
      </c>
      <c r="J3087" s="7">
        <f>Covaf!H3087</f>
        <v>0</v>
      </c>
      <c r="K3087" s="1">
        <f>Covaf!X3087</f>
        <v>0</v>
      </c>
    </row>
    <row r="3088" spans="1:11">
      <c r="A3088" s="1" t="str">
        <f t="shared" si="48"/>
        <v>NO</v>
      </c>
      <c r="B3088" s="36">
        <f>Covaf!B3088</f>
        <v>0</v>
      </c>
      <c r="C3088" s="36" t="str">
        <f>CONCATENATE(Covaf!E3088,"_",Covaf!F3088,"_",Covaf!G3088)</f>
        <v>__</v>
      </c>
      <c r="D3088" s="6" t="str">
        <f>IFERROR(VLOOKUP(C3088,BIVA!$C$3:$J$5311,3,0),"")</f>
        <v/>
      </c>
      <c r="E3088" s="6" t="str">
        <f>IFERROR(VLOOKUP(C3088,BIVA!$C$3:$J$5311,4,0),"")</f>
        <v/>
      </c>
      <c r="F3088" s="1" t="str">
        <f>IFERROR(VLOOKUP(C3088,BIVA!$C$3:$J$5311,5,0),"")</f>
        <v/>
      </c>
      <c r="G3088" s="6" t="str">
        <f>IFERROR(VLOOKUP(C3088,BIVA!$C$3:$J$5311,6,0),"")</f>
        <v/>
      </c>
      <c r="H3088" s="6" t="str">
        <f>IFERROR(VLOOKUP(C3088,BIVA!$C$3:$J$5311,7,0),"")</f>
        <v/>
      </c>
      <c r="I3088" s="6" t="str">
        <f>IFERROR(VLOOKUP(C3088,BIVA!$C$3:$J$5311,8,0),"")</f>
        <v/>
      </c>
      <c r="J3088" s="7">
        <f>Covaf!H3088</f>
        <v>0</v>
      </c>
      <c r="K3088" s="1">
        <f>Covaf!X3088</f>
        <v>0</v>
      </c>
    </row>
    <row r="3089" spans="1:11">
      <c r="A3089" s="1" t="str">
        <f t="shared" si="48"/>
        <v>NO</v>
      </c>
      <c r="B3089" s="36">
        <f>Covaf!B3089</f>
        <v>0</v>
      </c>
      <c r="C3089" s="36" t="str">
        <f>CONCATENATE(Covaf!E3089,"_",Covaf!F3089,"_",Covaf!G3089)</f>
        <v>__</v>
      </c>
      <c r="D3089" s="6" t="str">
        <f>IFERROR(VLOOKUP(C3089,BIVA!$C$3:$J$5311,3,0),"")</f>
        <v/>
      </c>
      <c r="E3089" s="6" t="str">
        <f>IFERROR(VLOOKUP(C3089,BIVA!$C$3:$J$5311,4,0),"")</f>
        <v/>
      </c>
      <c r="F3089" s="1" t="str">
        <f>IFERROR(VLOOKUP(C3089,BIVA!$C$3:$J$5311,5,0),"")</f>
        <v/>
      </c>
      <c r="G3089" s="6" t="str">
        <f>IFERROR(VLOOKUP(C3089,BIVA!$C$3:$J$5311,6,0),"")</f>
        <v/>
      </c>
      <c r="H3089" s="6" t="str">
        <f>IFERROR(VLOOKUP(C3089,BIVA!$C$3:$J$5311,7,0),"")</f>
        <v/>
      </c>
      <c r="I3089" s="6" t="str">
        <f>IFERROR(VLOOKUP(C3089,BIVA!$C$3:$J$5311,8,0),"")</f>
        <v/>
      </c>
      <c r="J3089" s="7">
        <f>Covaf!H3089</f>
        <v>0</v>
      </c>
      <c r="K3089" s="1">
        <f>Covaf!X3089</f>
        <v>0</v>
      </c>
    </row>
    <row r="3090" spans="1:11">
      <c r="A3090" s="1" t="str">
        <f t="shared" si="48"/>
        <v>NO</v>
      </c>
      <c r="B3090" s="36">
        <f>Covaf!B3090</f>
        <v>0</v>
      </c>
      <c r="C3090" s="36" t="str">
        <f>CONCATENATE(Covaf!E3090,"_",Covaf!F3090,"_",Covaf!G3090)</f>
        <v>__</v>
      </c>
      <c r="D3090" s="6" t="str">
        <f>IFERROR(VLOOKUP(C3090,BIVA!$C$3:$J$5311,3,0),"")</f>
        <v/>
      </c>
      <c r="E3090" s="6" t="str">
        <f>IFERROR(VLOOKUP(C3090,BIVA!$C$3:$J$5311,4,0),"")</f>
        <v/>
      </c>
      <c r="F3090" s="1" t="str">
        <f>IFERROR(VLOOKUP(C3090,BIVA!$C$3:$J$5311,5,0),"")</f>
        <v/>
      </c>
      <c r="G3090" s="6" t="str">
        <f>IFERROR(VLOOKUP(C3090,BIVA!$C$3:$J$5311,6,0),"")</f>
        <v/>
      </c>
      <c r="H3090" s="6" t="str">
        <f>IFERROR(VLOOKUP(C3090,BIVA!$C$3:$J$5311,7,0),"")</f>
        <v/>
      </c>
      <c r="I3090" s="6" t="str">
        <f>IFERROR(VLOOKUP(C3090,BIVA!$C$3:$J$5311,8,0),"")</f>
        <v/>
      </c>
      <c r="J3090" s="7">
        <f>Covaf!H3090</f>
        <v>0</v>
      </c>
      <c r="K3090" s="1">
        <f>Covaf!X3090</f>
        <v>0</v>
      </c>
    </row>
    <row r="3091" spans="1:11">
      <c r="A3091" s="1" t="str">
        <f t="shared" si="48"/>
        <v>NO</v>
      </c>
      <c r="B3091" s="36">
        <f>Covaf!B3091</f>
        <v>0</v>
      </c>
      <c r="C3091" s="36" t="str">
        <f>CONCATENATE(Covaf!E3091,"_",Covaf!F3091,"_",Covaf!G3091)</f>
        <v>__</v>
      </c>
      <c r="D3091" s="6" t="str">
        <f>IFERROR(VLOOKUP(C3091,BIVA!$C$3:$J$5311,3,0),"")</f>
        <v/>
      </c>
      <c r="E3091" s="6" t="str">
        <f>IFERROR(VLOOKUP(C3091,BIVA!$C$3:$J$5311,4,0),"")</f>
        <v/>
      </c>
      <c r="F3091" s="1" t="str">
        <f>IFERROR(VLOOKUP(C3091,BIVA!$C$3:$J$5311,5,0),"")</f>
        <v/>
      </c>
      <c r="G3091" s="6" t="str">
        <f>IFERROR(VLOOKUP(C3091,BIVA!$C$3:$J$5311,6,0),"")</f>
        <v/>
      </c>
      <c r="H3091" s="6" t="str">
        <f>IFERROR(VLOOKUP(C3091,BIVA!$C$3:$J$5311,7,0),"")</f>
        <v/>
      </c>
      <c r="I3091" s="6" t="str">
        <f>IFERROR(VLOOKUP(C3091,BIVA!$C$3:$J$5311,8,0),"")</f>
        <v/>
      </c>
      <c r="J3091" s="7">
        <f>Covaf!H3091</f>
        <v>0</v>
      </c>
      <c r="K3091" s="1">
        <f>Covaf!X3091</f>
        <v>0</v>
      </c>
    </row>
    <row r="3092" spans="1:11">
      <c r="A3092" s="1" t="str">
        <f t="shared" si="48"/>
        <v>NO</v>
      </c>
      <c r="B3092" s="36">
        <f>Covaf!B3092</f>
        <v>0</v>
      </c>
      <c r="C3092" s="36" t="str">
        <f>CONCATENATE(Covaf!E3092,"_",Covaf!F3092,"_",Covaf!G3092)</f>
        <v>__</v>
      </c>
      <c r="D3092" s="6" t="str">
        <f>IFERROR(VLOOKUP(C3092,BIVA!$C$3:$J$5311,3,0),"")</f>
        <v/>
      </c>
      <c r="E3092" s="6" t="str">
        <f>IFERROR(VLOOKUP(C3092,BIVA!$C$3:$J$5311,4,0),"")</f>
        <v/>
      </c>
      <c r="F3092" s="1" t="str">
        <f>IFERROR(VLOOKUP(C3092,BIVA!$C$3:$J$5311,5,0),"")</f>
        <v/>
      </c>
      <c r="G3092" s="6" t="str">
        <f>IFERROR(VLOOKUP(C3092,BIVA!$C$3:$J$5311,6,0),"")</f>
        <v/>
      </c>
      <c r="H3092" s="6" t="str">
        <f>IFERROR(VLOOKUP(C3092,BIVA!$C$3:$J$5311,7,0),"")</f>
        <v/>
      </c>
      <c r="I3092" s="6" t="str">
        <f>IFERROR(VLOOKUP(C3092,BIVA!$C$3:$J$5311,8,0),"")</f>
        <v/>
      </c>
      <c r="J3092" s="7">
        <f>Covaf!H3092</f>
        <v>0</v>
      </c>
      <c r="K3092" s="1">
        <f>Covaf!X3092</f>
        <v>0</v>
      </c>
    </row>
    <row r="3093" spans="1:11">
      <c r="A3093" s="1" t="str">
        <f t="shared" si="48"/>
        <v>NO</v>
      </c>
      <c r="B3093" s="36">
        <f>Covaf!B3093</f>
        <v>0</v>
      </c>
      <c r="C3093" s="36" t="str">
        <f>CONCATENATE(Covaf!E3093,"_",Covaf!F3093,"_",Covaf!G3093)</f>
        <v>__</v>
      </c>
      <c r="D3093" s="6" t="str">
        <f>IFERROR(VLOOKUP(C3093,BIVA!$C$3:$J$5311,3,0),"")</f>
        <v/>
      </c>
      <c r="E3093" s="6" t="str">
        <f>IFERROR(VLOOKUP(C3093,BIVA!$C$3:$J$5311,4,0),"")</f>
        <v/>
      </c>
      <c r="F3093" s="1" t="str">
        <f>IFERROR(VLOOKUP(C3093,BIVA!$C$3:$J$5311,5,0),"")</f>
        <v/>
      </c>
      <c r="G3093" s="6" t="str">
        <f>IFERROR(VLOOKUP(C3093,BIVA!$C$3:$J$5311,6,0),"")</f>
        <v/>
      </c>
      <c r="H3093" s="6" t="str">
        <f>IFERROR(VLOOKUP(C3093,BIVA!$C$3:$J$5311,7,0),"")</f>
        <v/>
      </c>
      <c r="I3093" s="6" t="str">
        <f>IFERROR(VLOOKUP(C3093,BIVA!$C$3:$J$5311,8,0),"")</f>
        <v/>
      </c>
      <c r="J3093" s="7">
        <f>Covaf!H3093</f>
        <v>0</v>
      </c>
      <c r="K3093" s="1">
        <f>Covaf!X3093</f>
        <v>0</v>
      </c>
    </row>
    <row r="3094" spans="1:11">
      <c r="A3094" s="1" t="str">
        <f t="shared" si="48"/>
        <v>NO</v>
      </c>
      <c r="B3094" s="36">
        <f>Covaf!B3094</f>
        <v>0</v>
      </c>
      <c r="C3094" s="36" t="str">
        <f>CONCATENATE(Covaf!E3094,"_",Covaf!F3094,"_",Covaf!G3094)</f>
        <v>__</v>
      </c>
      <c r="D3094" s="6" t="str">
        <f>IFERROR(VLOOKUP(C3094,BIVA!$C$3:$J$5311,3,0),"")</f>
        <v/>
      </c>
      <c r="E3094" s="6" t="str">
        <f>IFERROR(VLOOKUP(C3094,BIVA!$C$3:$J$5311,4,0),"")</f>
        <v/>
      </c>
      <c r="F3094" s="1" t="str">
        <f>IFERROR(VLOOKUP(C3094,BIVA!$C$3:$J$5311,5,0),"")</f>
        <v/>
      </c>
      <c r="G3094" s="6" t="str">
        <f>IFERROR(VLOOKUP(C3094,BIVA!$C$3:$J$5311,6,0),"")</f>
        <v/>
      </c>
      <c r="H3094" s="6" t="str">
        <f>IFERROR(VLOOKUP(C3094,BIVA!$C$3:$J$5311,7,0),"")</f>
        <v/>
      </c>
      <c r="I3094" s="6" t="str">
        <f>IFERROR(VLOOKUP(C3094,BIVA!$C$3:$J$5311,8,0),"")</f>
        <v/>
      </c>
      <c r="J3094" s="7">
        <f>Covaf!H3094</f>
        <v>0</v>
      </c>
      <c r="K3094" s="1">
        <f>Covaf!X3094</f>
        <v>0</v>
      </c>
    </row>
    <row r="3095" spans="1:11">
      <c r="A3095" s="1" t="str">
        <f t="shared" si="48"/>
        <v>NO</v>
      </c>
      <c r="B3095" s="36">
        <f>Covaf!B3095</f>
        <v>0</v>
      </c>
      <c r="C3095" s="36" t="str">
        <f>CONCATENATE(Covaf!E3095,"_",Covaf!F3095,"_",Covaf!G3095)</f>
        <v>__</v>
      </c>
      <c r="D3095" s="6" t="str">
        <f>IFERROR(VLOOKUP(C3095,BIVA!$C$3:$J$5311,3,0),"")</f>
        <v/>
      </c>
      <c r="E3095" s="6" t="str">
        <f>IFERROR(VLOOKUP(C3095,BIVA!$C$3:$J$5311,4,0),"")</f>
        <v/>
      </c>
      <c r="F3095" s="1" t="str">
        <f>IFERROR(VLOOKUP(C3095,BIVA!$C$3:$J$5311,5,0),"")</f>
        <v/>
      </c>
      <c r="G3095" s="6" t="str">
        <f>IFERROR(VLOOKUP(C3095,BIVA!$C$3:$J$5311,6,0),"")</f>
        <v/>
      </c>
      <c r="H3095" s="6" t="str">
        <f>IFERROR(VLOOKUP(C3095,BIVA!$C$3:$J$5311,7,0),"")</f>
        <v/>
      </c>
      <c r="I3095" s="6" t="str">
        <f>IFERROR(VLOOKUP(C3095,BIVA!$C$3:$J$5311,8,0),"")</f>
        <v/>
      </c>
      <c r="J3095" s="7">
        <f>Covaf!H3095</f>
        <v>0</v>
      </c>
      <c r="K3095" s="1">
        <f>Covaf!X3095</f>
        <v>0</v>
      </c>
    </row>
    <row r="3096" spans="1:11">
      <c r="A3096" s="1" t="str">
        <f t="shared" si="48"/>
        <v>NO</v>
      </c>
      <c r="B3096" s="36">
        <f>Covaf!B3096</f>
        <v>0</v>
      </c>
      <c r="C3096" s="36" t="str">
        <f>CONCATENATE(Covaf!E3096,"_",Covaf!F3096,"_",Covaf!G3096)</f>
        <v>__</v>
      </c>
      <c r="D3096" s="6" t="str">
        <f>IFERROR(VLOOKUP(C3096,BIVA!$C$3:$J$5311,3,0),"")</f>
        <v/>
      </c>
      <c r="E3096" s="6" t="str">
        <f>IFERROR(VLOOKUP(C3096,BIVA!$C$3:$J$5311,4,0),"")</f>
        <v/>
      </c>
      <c r="F3096" s="1" t="str">
        <f>IFERROR(VLOOKUP(C3096,BIVA!$C$3:$J$5311,5,0),"")</f>
        <v/>
      </c>
      <c r="G3096" s="6" t="str">
        <f>IFERROR(VLOOKUP(C3096,BIVA!$C$3:$J$5311,6,0),"")</f>
        <v/>
      </c>
      <c r="H3096" s="6" t="str">
        <f>IFERROR(VLOOKUP(C3096,BIVA!$C$3:$J$5311,7,0),"")</f>
        <v/>
      </c>
      <c r="I3096" s="6" t="str">
        <f>IFERROR(VLOOKUP(C3096,BIVA!$C$3:$J$5311,8,0),"")</f>
        <v/>
      </c>
      <c r="J3096" s="7">
        <f>Covaf!H3096</f>
        <v>0</v>
      </c>
      <c r="K3096" s="1">
        <f>Covaf!X3096</f>
        <v>0</v>
      </c>
    </row>
    <row r="3097" spans="1:11">
      <c r="A3097" s="1" t="str">
        <f t="shared" si="48"/>
        <v>NO</v>
      </c>
      <c r="B3097" s="36">
        <f>Covaf!B3097</f>
        <v>0</v>
      </c>
      <c r="C3097" s="36" t="str">
        <f>CONCATENATE(Covaf!E3097,"_",Covaf!F3097,"_",Covaf!G3097)</f>
        <v>__</v>
      </c>
      <c r="D3097" s="6" t="str">
        <f>IFERROR(VLOOKUP(C3097,BIVA!$C$3:$J$5311,3,0),"")</f>
        <v/>
      </c>
      <c r="E3097" s="6" t="str">
        <f>IFERROR(VLOOKUP(C3097,BIVA!$C$3:$J$5311,4,0),"")</f>
        <v/>
      </c>
      <c r="F3097" s="1" t="str">
        <f>IFERROR(VLOOKUP(C3097,BIVA!$C$3:$J$5311,5,0),"")</f>
        <v/>
      </c>
      <c r="G3097" s="6" t="str">
        <f>IFERROR(VLOOKUP(C3097,BIVA!$C$3:$J$5311,6,0),"")</f>
        <v/>
      </c>
      <c r="H3097" s="6" t="str">
        <f>IFERROR(VLOOKUP(C3097,BIVA!$C$3:$J$5311,7,0),"")</f>
        <v/>
      </c>
      <c r="I3097" s="6" t="str">
        <f>IFERROR(VLOOKUP(C3097,BIVA!$C$3:$J$5311,8,0),"")</f>
        <v/>
      </c>
      <c r="J3097" s="7">
        <f>Covaf!H3097</f>
        <v>0</v>
      </c>
      <c r="K3097" s="1">
        <f>Covaf!X3097</f>
        <v>0</v>
      </c>
    </row>
    <row r="3098" spans="1:11">
      <c r="A3098" s="1" t="str">
        <f t="shared" si="48"/>
        <v>NO</v>
      </c>
      <c r="B3098" s="36">
        <f>Covaf!B3098</f>
        <v>0</v>
      </c>
      <c r="C3098" s="36" t="str">
        <f>CONCATENATE(Covaf!E3098,"_",Covaf!F3098,"_",Covaf!G3098)</f>
        <v>__</v>
      </c>
      <c r="D3098" s="6" t="str">
        <f>IFERROR(VLOOKUP(C3098,BIVA!$C$3:$J$5311,3,0),"")</f>
        <v/>
      </c>
      <c r="E3098" s="6" t="str">
        <f>IFERROR(VLOOKUP(C3098,BIVA!$C$3:$J$5311,4,0),"")</f>
        <v/>
      </c>
      <c r="F3098" s="1" t="str">
        <f>IFERROR(VLOOKUP(C3098,BIVA!$C$3:$J$5311,5,0),"")</f>
        <v/>
      </c>
      <c r="G3098" s="6" t="str">
        <f>IFERROR(VLOOKUP(C3098,BIVA!$C$3:$J$5311,6,0),"")</f>
        <v/>
      </c>
      <c r="H3098" s="6" t="str">
        <f>IFERROR(VLOOKUP(C3098,BIVA!$C$3:$J$5311,7,0),"")</f>
        <v/>
      </c>
      <c r="I3098" s="6" t="str">
        <f>IFERROR(VLOOKUP(C3098,BIVA!$C$3:$J$5311,8,0),"")</f>
        <v/>
      </c>
      <c r="J3098" s="7">
        <f>Covaf!H3098</f>
        <v>0</v>
      </c>
      <c r="K3098" s="1">
        <f>Covaf!X3098</f>
        <v>0</v>
      </c>
    </row>
    <row r="3099" spans="1:11">
      <c r="A3099" s="1" t="str">
        <f t="shared" si="48"/>
        <v>NO</v>
      </c>
      <c r="B3099" s="36">
        <f>Covaf!B3099</f>
        <v>0</v>
      </c>
      <c r="C3099" s="36" t="str">
        <f>CONCATENATE(Covaf!E3099,"_",Covaf!F3099,"_",Covaf!G3099)</f>
        <v>__</v>
      </c>
      <c r="D3099" s="6" t="str">
        <f>IFERROR(VLOOKUP(C3099,BIVA!$C$3:$J$5311,3,0),"")</f>
        <v/>
      </c>
      <c r="E3099" s="6" t="str">
        <f>IFERROR(VLOOKUP(C3099,BIVA!$C$3:$J$5311,4,0),"")</f>
        <v/>
      </c>
      <c r="F3099" s="1" t="str">
        <f>IFERROR(VLOOKUP(C3099,BIVA!$C$3:$J$5311,5,0),"")</f>
        <v/>
      </c>
      <c r="G3099" s="6" t="str">
        <f>IFERROR(VLOOKUP(C3099,BIVA!$C$3:$J$5311,6,0),"")</f>
        <v/>
      </c>
      <c r="H3099" s="6" t="str">
        <f>IFERROR(VLOOKUP(C3099,BIVA!$C$3:$J$5311,7,0),"")</f>
        <v/>
      </c>
      <c r="I3099" s="6" t="str">
        <f>IFERROR(VLOOKUP(C3099,BIVA!$C$3:$J$5311,8,0),"")</f>
        <v/>
      </c>
      <c r="J3099" s="7">
        <f>Covaf!H3099</f>
        <v>0</v>
      </c>
      <c r="K3099" s="1">
        <f>Covaf!X3099</f>
        <v>0</v>
      </c>
    </row>
    <row r="3100" spans="1:11">
      <c r="A3100" s="1" t="str">
        <f t="shared" si="48"/>
        <v>NO</v>
      </c>
      <c r="B3100" s="36">
        <f>Covaf!B3100</f>
        <v>0</v>
      </c>
      <c r="C3100" s="36" t="str">
        <f>CONCATENATE(Covaf!E3100,"_",Covaf!F3100,"_",Covaf!G3100)</f>
        <v>__</v>
      </c>
      <c r="D3100" s="6" t="str">
        <f>IFERROR(VLOOKUP(C3100,BIVA!$C$3:$J$5311,3,0),"")</f>
        <v/>
      </c>
      <c r="E3100" s="6" t="str">
        <f>IFERROR(VLOOKUP(C3100,BIVA!$C$3:$J$5311,4,0),"")</f>
        <v/>
      </c>
      <c r="F3100" s="1" t="str">
        <f>IFERROR(VLOOKUP(C3100,BIVA!$C$3:$J$5311,5,0),"")</f>
        <v/>
      </c>
      <c r="G3100" s="6" t="str">
        <f>IFERROR(VLOOKUP(C3100,BIVA!$C$3:$J$5311,6,0),"")</f>
        <v/>
      </c>
      <c r="H3100" s="6" t="str">
        <f>IFERROR(VLOOKUP(C3100,BIVA!$C$3:$J$5311,7,0),"")</f>
        <v/>
      </c>
      <c r="I3100" s="6" t="str">
        <f>IFERROR(VLOOKUP(C3100,BIVA!$C$3:$J$5311,8,0),"")</f>
        <v/>
      </c>
      <c r="J3100" s="7">
        <f>Covaf!H3100</f>
        <v>0</v>
      </c>
      <c r="K3100" s="1">
        <f>Covaf!X3100</f>
        <v>0</v>
      </c>
    </row>
    <row r="3101" spans="1:11">
      <c r="A3101" s="1" t="str">
        <f t="shared" si="48"/>
        <v>NO</v>
      </c>
      <c r="B3101" s="36">
        <f>Covaf!B3101</f>
        <v>0</v>
      </c>
      <c r="C3101" s="36" t="str">
        <f>CONCATENATE(Covaf!E3101,"_",Covaf!F3101,"_",Covaf!G3101)</f>
        <v>__</v>
      </c>
      <c r="D3101" s="6" t="str">
        <f>IFERROR(VLOOKUP(C3101,BIVA!$C$3:$J$5311,3,0),"")</f>
        <v/>
      </c>
      <c r="E3101" s="6" t="str">
        <f>IFERROR(VLOOKUP(C3101,BIVA!$C$3:$J$5311,4,0),"")</f>
        <v/>
      </c>
      <c r="F3101" s="1" t="str">
        <f>IFERROR(VLOOKUP(C3101,BIVA!$C$3:$J$5311,5,0),"")</f>
        <v/>
      </c>
      <c r="G3101" s="6" t="str">
        <f>IFERROR(VLOOKUP(C3101,BIVA!$C$3:$J$5311,6,0),"")</f>
        <v/>
      </c>
      <c r="H3101" s="6" t="str">
        <f>IFERROR(VLOOKUP(C3101,BIVA!$C$3:$J$5311,7,0),"")</f>
        <v/>
      </c>
      <c r="I3101" s="6" t="str">
        <f>IFERROR(VLOOKUP(C3101,BIVA!$C$3:$J$5311,8,0),"")</f>
        <v/>
      </c>
      <c r="J3101" s="7">
        <f>Covaf!H3101</f>
        <v>0</v>
      </c>
      <c r="K3101" s="1">
        <f>Covaf!X3101</f>
        <v>0</v>
      </c>
    </row>
    <row r="3102" spans="1:11">
      <c r="A3102" s="1" t="str">
        <f t="shared" si="48"/>
        <v>NO</v>
      </c>
      <c r="B3102" s="36">
        <f>Covaf!B3102</f>
        <v>0</v>
      </c>
      <c r="C3102" s="36" t="str">
        <f>CONCATENATE(Covaf!E3102,"_",Covaf!F3102,"_",Covaf!G3102)</f>
        <v>__</v>
      </c>
      <c r="D3102" s="6" t="str">
        <f>IFERROR(VLOOKUP(C3102,BIVA!$C$3:$J$5311,3,0),"")</f>
        <v/>
      </c>
      <c r="E3102" s="6" t="str">
        <f>IFERROR(VLOOKUP(C3102,BIVA!$C$3:$J$5311,4,0),"")</f>
        <v/>
      </c>
      <c r="F3102" s="1" t="str">
        <f>IFERROR(VLOOKUP(C3102,BIVA!$C$3:$J$5311,5,0),"")</f>
        <v/>
      </c>
      <c r="G3102" s="6" t="str">
        <f>IFERROR(VLOOKUP(C3102,BIVA!$C$3:$J$5311,6,0),"")</f>
        <v/>
      </c>
      <c r="H3102" s="6" t="str">
        <f>IFERROR(VLOOKUP(C3102,BIVA!$C$3:$J$5311,7,0),"")</f>
        <v/>
      </c>
      <c r="I3102" s="6" t="str">
        <f>IFERROR(VLOOKUP(C3102,BIVA!$C$3:$J$5311,8,0),"")</f>
        <v/>
      </c>
      <c r="J3102" s="7">
        <f>Covaf!H3102</f>
        <v>0</v>
      </c>
      <c r="K3102" s="1">
        <f>Covaf!X3102</f>
        <v>0</v>
      </c>
    </row>
    <row r="3103" spans="1:11">
      <c r="A3103" s="1" t="str">
        <f t="shared" si="48"/>
        <v>NO</v>
      </c>
      <c r="B3103" s="36">
        <f>Covaf!B3103</f>
        <v>0</v>
      </c>
      <c r="C3103" s="36" t="str">
        <f>CONCATENATE(Covaf!E3103,"_",Covaf!F3103,"_",Covaf!G3103)</f>
        <v>__</v>
      </c>
      <c r="D3103" s="6" t="str">
        <f>IFERROR(VLOOKUP(C3103,BIVA!$C$3:$J$5311,3,0),"")</f>
        <v/>
      </c>
      <c r="E3103" s="6" t="str">
        <f>IFERROR(VLOOKUP(C3103,BIVA!$C$3:$J$5311,4,0),"")</f>
        <v/>
      </c>
      <c r="F3103" s="1" t="str">
        <f>IFERROR(VLOOKUP(C3103,BIVA!$C$3:$J$5311,5,0),"")</f>
        <v/>
      </c>
      <c r="G3103" s="6" t="str">
        <f>IFERROR(VLOOKUP(C3103,BIVA!$C$3:$J$5311,6,0),"")</f>
        <v/>
      </c>
      <c r="H3103" s="6" t="str">
        <f>IFERROR(VLOOKUP(C3103,BIVA!$C$3:$J$5311,7,0),"")</f>
        <v/>
      </c>
      <c r="I3103" s="6" t="str">
        <f>IFERROR(VLOOKUP(C3103,BIVA!$C$3:$J$5311,8,0),"")</f>
        <v/>
      </c>
      <c r="J3103" s="7">
        <f>Covaf!H3103</f>
        <v>0</v>
      </c>
      <c r="K3103" s="1">
        <f>Covaf!X3103</f>
        <v>0</v>
      </c>
    </row>
    <row r="3104" spans="1:11">
      <c r="A3104" s="1" t="str">
        <f t="shared" si="48"/>
        <v>NO</v>
      </c>
      <c r="B3104" s="36">
        <f>Covaf!B3104</f>
        <v>0</v>
      </c>
      <c r="C3104" s="36" t="str">
        <f>CONCATENATE(Covaf!E3104,"_",Covaf!F3104,"_",Covaf!G3104)</f>
        <v>__</v>
      </c>
      <c r="D3104" s="6" t="str">
        <f>IFERROR(VLOOKUP(C3104,BIVA!$C$3:$J$5311,3,0),"")</f>
        <v/>
      </c>
      <c r="E3104" s="6" t="str">
        <f>IFERROR(VLOOKUP(C3104,BIVA!$C$3:$J$5311,4,0),"")</f>
        <v/>
      </c>
      <c r="F3104" s="1" t="str">
        <f>IFERROR(VLOOKUP(C3104,BIVA!$C$3:$J$5311,5,0),"")</f>
        <v/>
      </c>
      <c r="G3104" s="6" t="str">
        <f>IFERROR(VLOOKUP(C3104,BIVA!$C$3:$J$5311,6,0),"")</f>
        <v/>
      </c>
      <c r="H3104" s="6" t="str">
        <f>IFERROR(VLOOKUP(C3104,BIVA!$C$3:$J$5311,7,0),"")</f>
        <v/>
      </c>
      <c r="I3104" s="6" t="str">
        <f>IFERROR(VLOOKUP(C3104,BIVA!$C$3:$J$5311,8,0),"")</f>
        <v/>
      </c>
      <c r="J3104" s="7">
        <f>Covaf!H3104</f>
        <v>0</v>
      </c>
      <c r="K3104" s="1">
        <f>Covaf!X3104</f>
        <v>0</v>
      </c>
    </row>
    <row r="3105" spans="1:11">
      <c r="A3105" s="1" t="str">
        <f t="shared" si="48"/>
        <v>NO</v>
      </c>
      <c r="B3105" s="36">
        <f>Covaf!B3105</f>
        <v>0</v>
      </c>
      <c r="C3105" s="36" t="str">
        <f>CONCATENATE(Covaf!E3105,"_",Covaf!F3105,"_",Covaf!G3105)</f>
        <v>__</v>
      </c>
      <c r="D3105" s="6" t="str">
        <f>IFERROR(VLOOKUP(C3105,BIVA!$C$3:$J$5311,3,0),"")</f>
        <v/>
      </c>
      <c r="E3105" s="6" t="str">
        <f>IFERROR(VLOOKUP(C3105,BIVA!$C$3:$J$5311,4,0),"")</f>
        <v/>
      </c>
      <c r="F3105" s="1" t="str">
        <f>IFERROR(VLOOKUP(C3105,BIVA!$C$3:$J$5311,5,0),"")</f>
        <v/>
      </c>
      <c r="G3105" s="6" t="str">
        <f>IFERROR(VLOOKUP(C3105,BIVA!$C$3:$J$5311,6,0),"")</f>
        <v/>
      </c>
      <c r="H3105" s="6" t="str">
        <f>IFERROR(VLOOKUP(C3105,BIVA!$C$3:$J$5311,7,0),"")</f>
        <v/>
      </c>
      <c r="I3105" s="6" t="str">
        <f>IFERROR(VLOOKUP(C3105,BIVA!$C$3:$J$5311,8,0),"")</f>
        <v/>
      </c>
      <c r="J3105" s="7">
        <f>Covaf!H3105</f>
        <v>0</v>
      </c>
      <c r="K3105" s="1">
        <f>Covaf!X3105</f>
        <v>0</v>
      </c>
    </row>
    <row r="3106" spans="1:11">
      <c r="A3106" s="1" t="str">
        <f t="shared" si="48"/>
        <v>NO</v>
      </c>
      <c r="B3106" s="36">
        <f>Covaf!B3106</f>
        <v>0</v>
      </c>
      <c r="C3106" s="36" t="str">
        <f>CONCATENATE(Covaf!E3106,"_",Covaf!F3106,"_",Covaf!G3106)</f>
        <v>__</v>
      </c>
      <c r="D3106" s="6" t="str">
        <f>IFERROR(VLOOKUP(C3106,BIVA!$C$3:$J$5311,3,0),"")</f>
        <v/>
      </c>
      <c r="E3106" s="6" t="str">
        <f>IFERROR(VLOOKUP(C3106,BIVA!$C$3:$J$5311,4,0),"")</f>
        <v/>
      </c>
      <c r="F3106" s="1" t="str">
        <f>IFERROR(VLOOKUP(C3106,BIVA!$C$3:$J$5311,5,0),"")</f>
        <v/>
      </c>
      <c r="G3106" s="6" t="str">
        <f>IFERROR(VLOOKUP(C3106,BIVA!$C$3:$J$5311,6,0),"")</f>
        <v/>
      </c>
      <c r="H3106" s="6" t="str">
        <f>IFERROR(VLOOKUP(C3106,BIVA!$C$3:$J$5311,7,0),"")</f>
        <v/>
      </c>
      <c r="I3106" s="6" t="str">
        <f>IFERROR(VLOOKUP(C3106,BIVA!$C$3:$J$5311,8,0),"")</f>
        <v/>
      </c>
      <c r="J3106" s="7">
        <f>Covaf!H3106</f>
        <v>0</v>
      </c>
      <c r="K3106" s="1">
        <f>Covaf!X3106</f>
        <v>0</v>
      </c>
    </row>
    <row r="3107" spans="1:11">
      <c r="A3107" s="1" t="str">
        <f t="shared" si="48"/>
        <v>NO</v>
      </c>
      <c r="B3107" s="36">
        <f>Covaf!B3107</f>
        <v>0</v>
      </c>
      <c r="C3107" s="36" t="str">
        <f>CONCATENATE(Covaf!E3107,"_",Covaf!F3107,"_",Covaf!G3107)</f>
        <v>__</v>
      </c>
      <c r="D3107" s="6" t="str">
        <f>IFERROR(VLOOKUP(C3107,BIVA!$C$3:$J$5311,3,0),"")</f>
        <v/>
      </c>
      <c r="E3107" s="6" t="str">
        <f>IFERROR(VLOOKUP(C3107,BIVA!$C$3:$J$5311,4,0),"")</f>
        <v/>
      </c>
      <c r="F3107" s="1" t="str">
        <f>IFERROR(VLOOKUP(C3107,BIVA!$C$3:$J$5311,5,0),"")</f>
        <v/>
      </c>
      <c r="G3107" s="6" t="str">
        <f>IFERROR(VLOOKUP(C3107,BIVA!$C$3:$J$5311,6,0),"")</f>
        <v/>
      </c>
      <c r="H3107" s="6" t="str">
        <f>IFERROR(VLOOKUP(C3107,BIVA!$C$3:$J$5311,7,0),"")</f>
        <v/>
      </c>
      <c r="I3107" s="6" t="str">
        <f>IFERROR(VLOOKUP(C3107,BIVA!$C$3:$J$5311,8,0),"")</f>
        <v/>
      </c>
      <c r="J3107" s="7">
        <f>Covaf!H3107</f>
        <v>0</v>
      </c>
      <c r="K3107" s="1">
        <f>Covaf!X3107</f>
        <v>0</v>
      </c>
    </row>
    <row r="3108" spans="1:11">
      <c r="A3108" s="1" t="str">
        <f t="shared" si="48"/>
        <v>NO</v>
      </c>
      <c r="B3108" s="36">
        <f>Covaf!B3108</f>
        <v>0</v>
      </c>
      <c r="C3108" s="36" t="str">
        <f>CONCATENATE(Covaf!E3108,"_",Covaf!F3108,"_",Covaf!G3108)</f>
        <v>__</v>
      </c>
      <c r="D3108" s="6" t="str">
        <f>IFERROR(VLOOKUP(C3108,BIVA!$C$3:$J$5311,3,0),"")</f>
        <v/>
      </c>
      <c r="E3108" s="6" t="str">
        <f>IFERROR(VLOOKUP(C3108,BIVA!$C$3:$J$5311,4,0),"")</f>
        <v/>
      </c>
      <c r="F3108" s="1" t="str">
        <f>IFERROR(VLOOKUP(C3108,BIVA!$C$3:$J$5311,5,0),"")</f>
        <v/>
      </c>
      <c r="G3108" s="6" t="str">
        <f>IFERROR(VLOOKUP(C3108,BIVA!$C$3:$J$5311,6,0),"")</f>
        <v/>
      </c>
      <c r="H3108" s="6" t="str">
        <f>IFERROR(VLOOKUP(C3108,BIVA!$C$3:$J$5311,7,0),"")</f>
        <v/>
      </c>
      <c r="I3108" s="6" t="str">
        <f>IFERROR(VLOOKUP(C3108,BIVA!$C$3:$J$5311,8,0),"")</f>
        <v/>
      </c>
      <c r="J3108" s="7">
        <f>Covaf!H3108</f>
        <v>0</v>
      </c>
      <c r="K3108" s="1">
        <f>Covaf!X3108</f>
        <v>0</v>
      </c>
    </row>
    <row r="3109" spans="1:11">
      <c r="A3109" s="1" t="str">
        <f t="shared" si="48"/>
        <v>NO</v>
      </c>
      <c r="B3109" s="36">
        <f>Covaf!B3109</f>
        <v>0</v>
      </c>
      <c r="C3109" s="36" t="str">
        <f>CONCATENATE(Covaf!E3109,"_",Covaf!F3109,"_",Covaf!G3109)</f>
        <v>__</v>
      </c>
      <c r="D3109" s="6" t="str">
        <f>IFERROR(VLOOKUP(C3109,BIVA!$C$3:$J$5311,3,0),"")</f>
        <v/>
      </c>
      <c r="E3109" s="6" t="str">
        <f>IFERROR(VLOOKUP(C3109,BIVA!$C$3:$J$5311,4,0),"")</f>
        <v/>
      </c>
      <c r="F3109" s="1" t="str">
        <f>IFERROR(VLOOKUP(C3109,BIVA!$C$3:$J$5311,5,0),"")</f>
        <v/>
      </c>
      <c r="G3109" s="6" t="str">
        <f>IFERROR(VLOOKUP(C3109,BIVA!$C$3:$J$5311,6,0),"")</f>
        <v/>
      </c>
      <c r="H3109" s="6" t="str">
        <f>IFERROR(VLOOKUP(C3109,BIVA!$C$3:$J$5311,7,0),"")</f>
        <v/>
      </c>
      <c r="I3109" s="6" t="str">
        <f>IFERROR(VLOOKUP(C3109,BIVA!$C$3:$J$5311,8,0),"")</f>
        <v/>
      </c>
      <c r="J3109" s="7">
        <f>Covaf!H3109</f>
        <v>0</v>
      </c>
      <c r="K3109" s="1">
        <f>Covaf!X3109</f>
        <v>0</v>
      </c>
    </row>
    <row r="3110" spans="1:11">
      <c r="A3110" s="1" t="str">
        <f t="shared" si="48"/>
        <v>NO</v>
      </c>
      <c r="B3110" s="36">
        <f>Covaf!B3110</f>
        <v>0</v>
      </c>
      <c r="C3110" s="36" t="str">
        <f>CONCATENATE(Covaf!E3110,"_",Covaf!F3110,"_",Covaf!G3110)</f>
        <v>__</v>
      </c>
      <c r="D3110" s="6" t="str">
        <f>IFERROR(VLOOKUP(C3110,BIVA!$C$3:$J$5311,3,0),"")</f>
        <v/>
      </c>
      <c r="E3110" s="6" t="str">
        <f>IFERROR(VLOOKUP(C3110,BIVA!$C$3:$J$5311,4,0),"")</f>
        <v/>
      </c>
      <c r="F3110" s="1" t="str">
        <f>IFERROR(VLOOKUP(C3110,BIVA!$C$3:$J$5311,5,0),"")</f>
        <v/>
      </c>
      <c r="G3110" s="6" t="str">
        <f>IFERROR(VLOOKUP(C3110,BIVA!$C$3:$J$5311,6,0),"")</f>
        <v/>
      </c>
      <c r="H3110" s="6" t="str">
        <f>IFERROR(VLOOKUP(C3110,BIVA!$C$3:$J$5311,7,0),"")</f>
        <v/>
      </c>
      <c r="I3110" s="6" t="str">
        <f>IFERROR(VLOOKUP(C3110,BIVA!$C$3:$J$5311,8,0),"")</f>
        <v/>
      </c>
      <c r="J3110" s="7">
        <f>Covaf!H3110</f>
        <v>0</v>
      </c>
      <c r="K3110" s="1">
        <f>Covaf!X3110</f>
        <v>0</v>
      </c>
    </row>
    <row r="3111" spans="1:11">
      <c r="A3111" s="1" t="str">
        <f t="shared" si="48"/>
        <v>NO</v>
      </c>
      <c r="B3111" s="36">
        <f>Covaf!B3111</f>
        <v>0</v>
      </c>
      <c r="C3111" s="36" t="str">
        <f>CONCATENATE(Covaf!E3111,"_",Covaf!F3111,"_",Covaf!G3111)</f>
        <v>__</v>
      </c>
      <c r="D3111" s="6" t="str">
        <f>IFERROR(VLOOKUP(C3111,BIVA!$C$3:$J$5311,3,0),"")</f>
        <v/>
      </c>
      <c r="E3111" s="6" t="str">
        <f>IFERROR(VLOOKUP(C3111,BIVA!$C$3:$J$5311,4,0),"")</f>
        <v/>
      </c>
      <c r="F3111" s="1" t="str">
        <f>IFERROR(VLOOKUP(C3111,BIVA!$C$3:$J$5311,5,0),"")</f>
        <v/>
      </c>
      <c r="G3111" s="6" t="str">
        <f>IFERROR(VLOOKUP(C3111,BIVA!$C$3:$J$5311,6,0),"")</f>
        <v/>
      </c>
      <c r="H3111" s="6" t="str">
        <f>IFERROR(VLOOKUP(C3111,BIVA!$C$3:$J$5311,7,0),"")</f>
        <v/>
      </c>
      <c r="I3111" s="6" t="str">
        <f>IFERROR(VLOOKUP(C3111,BIVA!$C$3:$J$5311,8,0),"")</f>
        <v/>
      </c>
      <c r="J3111" s="7">
        <f>Covaf!H3111</f>
        <v>0</v>
      </c>
      <c r="K3111" s="1">
        <f>Covaf!X3111</f>
        <v>0</v>
      </c>
    </row>
    <row r="3112" spans="1:11">
      <c r="A3112" s="1" t="str">
        <f t="shared" si="48"/>
        <v>NO</v>
      </c>
      <c r="B3112" s="36">
        <f>Covaf!B3112</f>
        <v>0</v>
      </c>
      <c r="C3112" s="36" t="str">
        <f>CONCATENATE(Covaf!E3112,"_",Covaf!F3112,"_",Covaf!G3112)</f>
        <v>__</v>
      </c>
      <c r="D3112" s="6" t="str">
        <f>IFERROR(VLOOKUP(C3112,BIVA!$C$3:$J$5311,3,0),"")</f>
        <v/>
      </c>
      <c r="E3112" s="6" t="str">
        <f>IFERROR(VLOOKUP(C3112,BIVA!$C$3:$J$5311,4,0),"")</f>
        <v/>
      </c>
      <c r="F3112" s="1" t="str">
        <f>IFERROR(VLOOKUP(C3112,BIVA!$C$3:$J$5311,5,0),"")</f>
        <v/>
      </c>
      <c r="G3112" s="6" t="str">
        <f>IFERROR(VLOOKUP(C3112,BIVA!$C$3:$J$5311,6,0),"")</f>
        <v/>
      </c>
      <c r="H3112" s="6" t="str">
        <f>IFERROR(VLOOKUP(C3112,BIVA!$C$3:$J$5311,7,0),"")</f>
        <v/>
      </c>
      <c r="I3112" s="6" t="str">
        <f>IFERROR(VLOOKUP(C3112,BIVA!$C$3:$J$5311,8,0),"")</f>
        <v/>
      </c>
      <c r="J3112" s="7">
        <f>Covaf!H3112</f>
        <v>0</v>
      </c>
      <c r="K3112" s="1">
        <f>Covaf!X3112</f>
        <v>0</v>
      </c>
    </row>
    <row r="3113" spans="1:11">
      <c r="A3113" s="1" t="str">
        <f t="shared" si="48"/>
        <v>NO</v>
      </c>
      <c r="B3113" s="36">
        <f>Covaf!B3113</f>
        <v>0</v>
      </c>
      <c r="C3113" s="36" t="str">
        <f>CONCATENATE(Covaf!E3113,"_",Covaf!F3113,"_",Covaf!G3113)</f>
        <v>__</v>
      </c>
      <c r="D3113" s="6" t="str">
        <f>IFERROR(VLOOKUP(C3113,BIVA!$C$3:$J$5311,3,0),"")</f>
        <v/>
      </c>
      <c r="E3113" s="6" t="str">
        <f>IFERROR(VLOOKUP(C3113,BIVA!$C$3:$J$5311,4,0),"")</f>
        <v/>
      </c>
      <c r="F3113" s="1" t="str">
        <f>IFERROR(VLOOKUP(C3113,BIVA!$C$3:$J$5311,5,0),"")</f>
        <v/>
      </c>
      <c r="G3113" s="6" t="str">
        <f>IFERROR(VLOOKUP(C3113,BIVA!$C$3:$J$5311,6,0),"")</f>
        <v/>
      </c>
      <c r="H3113" s="6" t="str">
        <f>IFERROR(VLOOKUP(C3113,BIVA!$C$3:$J$5311,7,0),"")</f>
        <v/>
      </c>
      <c r="I3113" s="6" t="str">
        <f>IFERROR(VLOOKUP(C3113,BIVA!$C$3:$J$5311,8,0),"")</f>
        <v/>
      </c>
      <c r="J3113" s="7">
        <f>Covaf!H3113</f>
        <v>0</v>
      </c>
      <c r="K3113" s="1">
        <f>Covaf!X3113</f>
        <v>0</v>
      </c>
    </row>
    <row r="3114" spans="1:11">
      <c r="A3114" s="1" t="str">
        <f t="shared" si="48"/>
        <v>NO</v>
      </c>
      <c r="B3114" s="36">
        <f>Covaf!B3114</f>
        <v>0</v>
      </c>
      <c r="C3114" s="36" t="str">
        <f>CONCATENATE(Covaf!E3114,"_",Covaf!F3114,"_",Covaf!G3114)</f>
        <v>__</v>
      </c>
      <c r="D3114" s="6" t="str">
        <f>IFERROR(VLOOKUP(C3114,BIVA!$C$3:$J$5311,3,0),"")</f>
        <v/>
      </c>
      <c r="E3114" s="6" t="str">
        <f>IFERROR(VLOOKUP(C3114,BIVA!$C$3:$J$5311,4,0),"")</f>
        <v/>
      </c>
      <c r="F3114" s="1" t="str">
        <f>IFERROR(VLOOKUP(C3114,BIVA!$C$3:$J$5311,5,0),"")</f>
        <v/>
      </c>
      <c r="G3114" s="6" t="str">
        <f>IFERROR(VLOOKUP(C3114,BIVA!$C$3:$J$5311,6,0),"")</f>
        <v/>
      </c>
      <c r="H3114" s="6" t="str">
        <f>IFERROR(VLOOKUP(C3114,BIVA!$C$3:$J$5311,7,0),"")</f>
        <v/>
      </c>
      <c r="I3114" s="6" t="str">
        <f>IFERROR(VLOOKUP(C3114,BIVA!$C$3:$J$5311,8,0),"")</f>
        <v/>
      </c>
      <c r="J3114" s="7">
        <f>Covaf!H3114</f>
        <v>0</v>
      </c>
      <c r="K3114" s="1">
        <f>Covaf!X3114</f>
        <v>0</v>
      </c>
    </row>
    <row r="3115" spans="1:11">
      <c r="A3115" s="1" t="str">
        <f t="shared" si="48"/>
        <v>NO</v>
      </c>
      <c r="B3115" s="36">
        <f>Covaf!B3115</f>
        <v>0</v>
      </c>
      <c r="C3115" s="36" t="str">
        <f>CONCATENATE(Covaf!E3115,"_",Covaf!F3115,"_",Covaf!G3115)</f>
        <v>__</v>
      </c>
      <c r="D3115" s="6" t="str">
        <f>IFERROR(VLOOKUP(C3115,BIVA!$C$3:$J$5311,3,0),"")</f>
        <v/>
      </c>
      <c r="E3115" s="6" t="str">
        <f>IFERROR(VLOOKUP(C3115,BIVA!$C$3:$J$5311,4,0),"")</f>
        <v/>
      </c>
      <c r="F3115" s="1" t="str">
        <f>IFERROR(VLOOKUP(C3115,BIVA!$C$3:$J$5311,5,0),"")</f>
        <v/>
      </c>
      <c r="G3115" s="6" t="str">
        <f>IFERROR(VLOOKUP(C3115,BIVA!$C$3:$J$5311,6,0),"")</f>
        <v/>
      </c>
      <c r="H3115" s="6" t="str">
        <f>IFERROR(VLOOKUP(C3115,BIVA!$C$3:$J$5311,7,0),"")</f>
        <v/>
      </c>
      <c r="I3115" s="6" t="str">
        <f>IFERROR(VLOOKUP(C3115,BIVA!$C$3:$J$5311,8,0),"")</f>
        <v/>
      </c>
      <c r="J3115" s="7">
        <f>Covaf!H3115</f>
        <v>0</v>
      </c>
      <c r="K3115" s="1">
        <f>Covaf!X3115</f>
        <v>0</v>
      </c>
    </row>
    <row r="3116" spans="1:11">
      <c r="A3116" s="1" t="str">
        <f t="shared" si="48"/>
        <v>NO</v>
      </c>
      <c r="B3116" s="36">
        <f>Covaf!B3116</f>
        <v>0</v>
      </c>
      <c r="C3116" s="36" t="str">
        <f>CONCATENATE(Covaf!E3116,"_",Covaf!F3116,"_",Covaf!G3116)</f>
        <v>__</v>
      </c>
      <c r="D3116" s="6" t="str">
        <f>IFERROR(VLOOKUP(C3116,BIVA!$C$3:$J$5311,3,0),"")</f>
        <v/>
      </c>
      <c r="E3116" s="6" t="str">
        <f>IFERROR(VLOOKUP(C3116,BIVA!$C$3:$J$5311,4,0),"")</f>
        <v/>
      </c>
      <c r="F3116" s="1" t="str">
        <f>IFERROR(VLOOKUP(C3116,BIVA!$C$3:$J$5311,5,0),"")</f>
        <v/>
      </c>
      <c r="G3116" s="6" t="str">
        <f>IFERROR(VLOOKUP(C3116,BIVA!$C$3:$J$5311,6,0),"")</f>
        <v/>
      </c>
      <c r="H3116" s="6" t="str">
        <f>IFERROR(VLOOKUP(C3116,BIVA!$C$3:$J$5311,7,0),"")</f>
        <v/>
      </c>
      <c r="I3116" s="6" t="str">
        <f>IFERROR(VLOOKUP(C3116,BIVA!$C$3:$J$5311,8,0),"")</f>
        <v/>
      </c>
      <c r="J3116" s="7">
        <f>Covaf!H3116</f>
        <v>0</v>
      </c>
      <c r="K3116" s="1">
        <f>Covaf!X3116</f>
        <v>0</v>
      </c>
    </row>
    <row r="3117" spans="1:11">
      <c r="A3117" s="1" t="str">
        <f t="shared" si="48"/>
        <v>NO</v>
      </c>
      <c r="B3117" s="36">
        <f>Covaf!B3117</f>
        <v>0</v>
      </c>
      <c r="C3117" s="36" t="str">
        <f>CONCATENATE(Covaf!E3117,"_",Covaf!F3117,"_",Covaf!G3117)</f>
        <v>__</v>
      </c>
      <c r="D3117" s="6" t="str">
        <f>IFERROR(VLOOKUP(C3117,BIVA!$C$3:$J$5311,3,0),"")</f>
        <v/>
      </c>
      <c r="E3117" s="6" t="str">
        <f>IFERROR(VLOOKUP(C3117,BIVA!$C$3:$J$5311,4,0),"")</f>
        <v/>
      </c>
      <c r="F3117" s="1" t="str">
        <f>IFERROR(VLOOKUP(C3117,BIVA!$C$3:$J$5311,5,0),"")</f>
        <v/>
      </c>
      <c r="G3117" s="6" t="str">
        <f>IFERROR(VLOOKUP(C3117,BIVA!$C$3:$J$5311,6,0),"")</f>
        <v/>
      </c>
      <c r="H3117" s="6" t="str">
        <f>IFERROR(VLOOKUP(C3117,BIVA!$C$3:$J$5311,7,0),"")</f>
        <v/>
      </c>
      <c r="I3117" s="6" t="str">
        <f>IFERROR(VLOOKUP(C3117,BIVA!$C$3:$J$5311,8,0),"")</f>
        <v/>
      </c>
      <c r="J3117" s="7">
        <f>Covaf!H3117</f>
        <v>0</v>
      </c>
      <c r="K3117" s="1">
        <f>Covaf!X3117</f>
        <v>0</v>
      </c>
    </row>
    <row r="3118" spans="1:11">
      <c r="A3118" s="1" t="str">
        <f t="shared" si="48"/>
        <v>NO</v>
      </c>
      <c r="B3118" s="36">
        <f>Covaf!B3118</f>
        <v>0</v>
      </c>
      <c r="C3118" s="36" t="str">
        <f>CONCATENATE(Covaf!E3118,"_",Covaf!F3118,"_",Covaf!G3118)</f>
        <v>__</v>
      </c>
      <c r="D3118" s="6" t="str">
        <f>IFERROR(VLOOKUP(C3118,BIVA!$C$3:$J$5311,3,0),"")</f>
        <v/>
      </c>
      <c r="E3118" s="6" t="str">
        <f>IFERROR(VLOOKUP(C3118,BIVA!$C$3:$J$5311,4,0),"")</f>
        <v/>
      </c>
      <c r="F3118" s="1" t="str">
        <f>IFERROR(VLOOKUP(C3118,BIVA!$C$3:$J$5311,5,0),"")</f>
        <v/>
      </c>
      <c r="G3118" s="6" t="str">
        <f>IFERROR(VLOOKUP(C3118,BIVA!$C$3:$J$5311,6,0),"")</f>
        <v/>
      </c>
      <c r="H3118" s="6" t="str">
        <f>IFERROR(VLOOKUP(C3118,BIVA!$C$3:$J$5311,7,0),"")</f>
        <v/>
      </c>
      <c r="I3118" s="6" t="str">
        <f>IFERROR(VLOOKUP(C3118,BIVA!$C$3:$J$5311,8,0),"")</f>
        <v/>
      </c>
      <c r="J3118" s="7">
        <f>Covaf!H3118</f>
        <v>0</v>
      </c>
      <c r="K3118" s="1">
        <f>Covaf!X3118</f>
        <v>0</v>
      </c>
    </row>
    <row r="3119" spans="1:11">
      <c r="A3119" s="1" t="str">
        <f t="shared" si="48"/>
        <v>NO</v>
      </c>
      <c r="B3119" s="36">
        <f>Covaf!B3119</f>
        <v>0</v>
      </c>
      <c r="C3119" s="36" t="str">
        <f>CONCATENATE(Covaf!E3119,"_",Covaf!F3119,"_",Covaf!G3119)</f>
        <v>__</v>
      </c>
      <c r="D3119" s="6" t="str">
        <f>IFERROR(VLOOKUP(C3119,BIVA!$C$3:$J$5311,3,0),"")</f>
        <v/>
      </c>
      <c r="E3119" s="6" t="str">
        <f>IFERROR(VLOOKUP(C3119,BIVA!$C$3:$J$5311,4,0),"")</f>
        <v/>
      </c>
      <c r="F3119" s="1" t="str">
        <f>IFERROR(VLOOKUP(C3119,BIVA!$C$3:$J$5311,5,0),"")</f>
        <v/>
      </c>
      <c r="G3119" s="6" t="str">
        <f>IFERROR(VLOOKUP(C3119,BIVA!$C$3:$J$5311,6,0),"")</f>
        <v/>
      </c>
      <c r="H3119" s="6" t="str">
        <f>IFERROR(VLOOKUP(C3119,BIVA!$C$3:$J$5311,7,0),"")</f>
        <v/>
      </c>
      <c r="I3119" s="6" t="str">
        <f>IFERROR(VLOOKUP(C3119,BIVA!$C$3:$J$5311,8,0),"")</f>
        <v/>
      </c>
      <c r="J3119" s="7">
        <f>Covaf!H3119</f>
        <v>0</v>
      </c>
      <c r="K3119" s="1">
        <f>Covaf!X3119</f>
        <v>0</v>
      </c>
    </row>
    <row r="3120" spans="1:11">
      <c r="A3120" s="1" t="str">
        <f t="shared" si="48"/>
        <v>NO</v>
      </c>
      <c r="B3120" s="36">
        <f>Covaf!B3120</f>
        <v>0</v>
      </c>
      <c r="C3120" s="36" t="str">
        <f>CONCATENATE(Covaf!E3120,"_",Covaf!F3120,"_",Covaf!G3120)</f>
        <v>__</v>
      </c>
      <c r="D3120" s="6" t="str">
        <f>IFERROR(VLOOKUP(C3120,BIVA!$C$3:$J$5311,3,0),"")</f>
        <v/>
      </c>
      <c r="E3120" s="6" t="str">
        <f>IFERROR(VLOOKUP(C3120,BIVA!$C$3:$J$5311,4,0),"")</f>
        <v/>
      </c>
      <c r="F3120" s="1" t="str">
        <f>IFERROR(VLOOKUP(C3120,BIVA!$C$3:$J$5311,5,0),"")</f>
        <v/>
      </c>
      <c r="G3120" s="6" t="str">
        <f>IFERROR(VLOOKUP(C3120,BIVA!$C$3:$J$5311,6,0),"")</f>
        <v/>
      </c>
      <c r="H3120" s="6" t="str">
        <f>IFERROR(VLOOKUP(C3120,BIVA!$C$3:$J$5311,7,0),"")</f>
        <v/>
      </c>
      <c r="I3120" s="6" t="str">
        <f>IFERROR(VLOOKUP(C3120,BIVA!$C$3:$J$5311,8,0),"")</f>
        <v/>
      </c>
      <c r="J3120" s="7">
        <f>Covaf!H3120</f>
        <v>0</v>
      </c>
      <c r="K3120" s="1">
        <f>Covaf!X3120</f>
        <v>0</v>
      </c>
    </row>
    <row r="3121" spans="1:11">
      <c r="A3121" s="1" t="str">
        <f t="shared" si="48"/>
        <v>NO</v>
      </c>
      <c r="B3121" s="36">
        <f>Covaf!B3121</f>
        <v>0</v>
      </c>
      <c r="C3121" s="36" t="str">
        <f>CONCATENATE(Covaf!E3121,"_",Covaf!F3121,"_",Covaf!G3121)</f>
        <v>__</v>
      </c>
      <c r="D3121" s="6" t="str">
        <f>IFERROR(VLOOKUP(C3121,BIVA!$C$3:$J$5311,3,0),"")</f>
        <v/>
      </c>
      <c r="E3121" s="6" t="str">
        <f>IFERROR(VLOOKUP(C3121,BIVA!$C$3:$J$5311,4,0),"")</f>
        <v/>
      </c>
      <c r="F3121" s="1" t="str">
        <f>IFERROR(VLOOKUP(C3121,BIVA!$C$3:$J$5311,5,0),"")</f>
        <v/>
      </c>
      <c r="G3121" s="6" t="str">
        <f>IFERROR(VLOOKUP(C3121,BIVA!$C$3:$J$5311,6,0),"")</f>
        <v/>
      </c>
      <c r="H3121" s="6" t="str">
        <f>IFERROR(VLOOKUP(C3121,BIVA!$C$3:$J$5311,7,0),"")</f>
        <v/>
      </c>
      <c r="I3121" s="6" t="str">
        <f>IFERROR(VLOOKUP(C3121,BIVA!$C$3:$J$5311,8,0),"")</f>
        <v/>
      </c>
      <c r="J3121" s="7">
        <f>Covaf!H3121</f>
        <v>0</v>
      </c>
      <c r="K3121" s="1">
        <f>Covaf!X3121</f>
        <v>0</v>
      </c>
    </row>
    <row r="3122" spans="1:11">
      <c r="A3122" s="1" t="str">
        <f t="shared" si="48"/>
        <v>NO</v>
      </c>
      <c r="B3122" s="36">
        <f>Covaf!B3122</f>
        <v>0</v>
      </c>
      <c r="C3122" s="36" t="str">
        <f>CONCATENATE(Covaf!E3122,"_",Covaf!F3122,"_",Covaf!G3122)</f>
        <v>__</v>
      </c>
      <c r="D3122" s="6" t="str">
        <f>IFERROR(VLOOKUP(C3122,BIVA!$C$3:$J$5311,3,0),"")</f>
        <v/>
      </c>
      <c r="E3122" s="6" t="str">
        <f>IFERROR(VLOOKUP(C3122,BIVA!$C$3:$J$5311,4,0),"")</f>
        <v/>
      </c>
      <c r="F3122" s="1" t="str">
        <f>IFERROR(VLOOKUP(C3122,BIVA!$C$3:$J$5311,5,0),"")</f>
        <v/>
      </c>
      <c r="G3122" s="6" t="str">
        <f>IFERROR(VLOOKUP(C3122,BIVA!$C$3:$J$5311,6,0),"")</f>
        <v/>
      </c>
      <c r="H3122" s="6" t="str">
        <f>IFERROR(VLOOKUP(C3122,BIVA!$C$3:$J$5311,7,0),"")</f>
        <v/>
      </c>
      <c r="I3122" s="6" t="str">
        <f>IFERROR(VLOOKUP(C3122,BIVA!$C$3:$J$5311,8,0),"")</f>
        <v/>
      </c>
      <c r="J3122" s="7">
        <f>Covaf!H3122</f>
        <v>0</v>
      </c>
      <c r="K3122" s="1">
        <f>Covaf!X3122</f>
        <v>0</v>
      </c>
    </row>
    <row r="3123" spans="1:11">
      <c r="A3123" s="1" t="str">
        <f t="shared" si="48"/>
        <v>NO</v>
      </c>
      <c r="B3123" s="36">
        <f>Covaf!B3123</f>
        <v>0</v>
      </c>
      <c r="C3123" s="36" t="str">
        <f>CONCATENATE(Covaf!E3123,"_",Covaf!F3123,"_",Covaf!G3123)</f>
        <v>__</v>
      </c>
      <c r="D3123" s="6" t="str">
        <f>IFERROR(VLOOKUP(C3123,BIVA!$C$3:$J$5311,3,0),"")</f>
        <v/>
      </c>
      <c r="E3123" s="6" t="str">
        <f>IFERROR(VLOOKUP(C3123,BIVA!$C$3:$J$5311,4,0),"")</f>
        <v/>
      </c>
      <c r="F3123" s="1" t="str">
        <f>IFERROR(VLOOKUP(C3123,BIVA!$C$3:$J$5311,5,0),"")</f>
        <v/>
      </c>
      <c r="G3123" s="6" t="str">
        <f>IFERROR(VLOOKUP(C3123,BIVA!$C$3:$J$5311,6,0),"")</f>
        <v/>
      </c>
      <c r="H3123" s="6" t="str">
        <f>IFERROR(VLOOKUP(C3123,BIVA!$C$3:$J$5311,7,0),"")</f>
        <v/>
      </c>
      <c r="I3123" s="6" t="str">
        <f>IFERROR(VLOOKUP(C3123,BIVA!$C$3:$J$5311,8,0),"")</f>
        <v/>
      </c>
      <c r="J3123" s="7">
        <f>Covaf!H3123</f>
        <v>0</v>
      </c>
      <c r="K3123" s="1">
        <f>Covaf!X3123</f>
        <v>0</v>
      </c>
    </row>
    <row r="3124" spans="1:11">
      <c r="A3124" s="1" t="str">
        <f t="shared" si="48"/>
        <v>NO</v>
      </c>
      <c r="B3124" s="36">
        <f>Covaf!B3124</f>
        <v>0</v>
      </c>
      <c r="C3124" s="36" t="str">
        <f>CONCATENATE(Covaf!E3124,"_",Covaf!F3124,"_",Covaf!G3124)</f>
        <v>__</v>
      </c>
      <c r="D3124" s="6" t="str">
        <f>IFERROR(VLOOKUP(C3124,BIVA!$C$3:$J$5311,3,0),"")</f>
        <v/>
      </c>
      <c r="E3124" s="6" t="str">
        <f>IFERROR(VLOOKUP(C3124,BIVA!$C$3:$J$5311,4,0),"")</f>
        <v/>
      </c>
      <c r="F3124" s="1" t="str">
        <f>IFERROR(VLOOKUP(C3124,BIVA!$C$3:$J$5311,5,0),"")</f>
        <v/>
      </c>
      <c r="G3124" s="6" t="str">
        <f>IFERROR(VLOOKUP(C3124,BIVA!$C$3:$J$5311,6,0),"")</f>
        <v/>
      </c>
      <c r="H3124" s="6" t="str">
        <f>IFERROR(VLOOKUP(C3124,BIVA!$C$3:$J$5311,7,0),"")</f>
        <v/>
      </c>
      <c r="I3124" s="6" t="str">
        <f>IFERROR(VLOOKUP(C3124,BIVA!$C$3:$J$5311,8,0),"")</f>
        <v/>
      </c>
      <c r="J3124" s="7">
        <f>Covaf!H3124</f>
        <v>0</v>
      </c>
      <c r="K3124" s="1">
        <f>Covaf!X3124</f>
        <v>0</v>
      </c>
    </row>
    <row r="3125" spans="1:11">
      <c r="A3125" s="1" t="str">
        <f t="shared" si="48"/>
        <v>NO</v>
      </c>
      <c r="B3125" s="36">
        <f>Covaf!B3125</f>
        <v>0</v>
      </c>
      <c r="C3125" s="36" t="str">
        <f>CONCATENATE(Covaf!E3125,"_",Covaf!F3125,"_",Covaf!G3125)</f>
        <v>__</v>
      </c>
      <c r="D3125" s="6" t="str">
        <f>IFERROR(VLOOKUP(C3125,BIVA!$C$3:$J$5311,3,0),"")</f>
        <v/>
      </c>
      <c r="E3125" s="6" t="str">
        <f>IFERROR(VLOOKUP(C3125,BIVA!$C$3:$J$5311,4,0),"")</f>
        <v/>
      </c>
      <c r="F3125" s="1" t="str">
        <f>IFERROR(VLOOKUP(C3125,BIVA!$C$3:$J$5311,5,0),"")</f>
        <v/>
      </c>
      <c r="G3125" s="6" t="str">
        <f>IFERROR(VLOOKUP(C3125,BIVA!$C$3:$J$5311,6,0),"")</f>
        <v/>
      </c>
      <c r="H3125" s="6" t="str">
        <f>IFERROR(VLOOKUP(C3125,BIVA!$C$3:$J$5311,7,0),"")</f>
        <v/>
      </c>
      <c r="I3125" s="6" t="str">
        <f>IFERROR(VLOOKUP(C3125,BIVA!$C$3:$J$5311,8,0),"")</f>
        <v/>
      </c>
      <c r="J3125" s="7">
        <f>Covaf!H3125</f>
        <v>0</v>
      </c>
      <c r="K3125" s="1">
        <f>Covaf!X3125</f>
        <v>0</v>
      </c>
    </row>
    <row r="3126" spans="1:11">
      <c r="A3126" s="1" t="str">
        <f t="shared" si="48"/>
        <v>NO</v>
      </c>
      <c r="B3126" s="36">
        <f>Covaf!B3126</f>
        <v>0</v>
      </c>
      <c r="C3126" s="36" t="str">
        <f>CONCATENATE(Covaf!E3126,"_",Covaf!F3126,"_",Covaf!G3126)</f>
        <v>__</v>
      </c>
      <c r="D3126" s="6" t="str">
        <f>IFERROR(VLOOKUP(C3126,BIVA!$C$3:$J$5311,3,0),"")</f>
        <v/>
      </c>
      <c r="E3126" s="6" t="str">
        <f>IFERROR(VLOOKUP(C3126,BIVA!$C$3:$J$5311,4,0),"")</f>
        <v/>
      </c>
      <c r="F3126" s="1" t="str">
        <f>IFERROR(VLOOKUP(C3126,BIVA!$C$3:$J$5311,5,0),"")</f>
        <v/>
      </c>
      <c r="G3126" s="6" t="str">
        <f>IFERROR(VLOOKUP(C3126,BIVA!$C$3:$J$5311,6,0),"")</f>
        <v/>
      </c>
      <c r="H3126" s="6" t="str">
        <f>IFERROR(VLOOKUP(C3126,BIVA!$C$3:$J$5311,7,0),"")</f>
        <v/>
      </c>
      <c r="I3126" s="6" t="str">
        <f>IFERROR(VLOOKUP(C3126,BIVA!$C$3:$J$5311,8,0),"")</f>
        <v/>
      </c>
      <c r="J3126" s="7">
        <f>Covaf!H3126</f>
        <v>0</v>
      </c>
      <c r="K3126" s="1">
        <f>Covaf!X3126</f>
        <v>0</v>
      </c>
    </row>
    <row r="3127" spans="1:11">
      <c r="A3127" s="1" t="str">
        <f t="shared" si="48"/>
        <v>NO</v>
      </c>
      <c r="B3127" s="36">
        <f>Covaf!B3127</f>
        <v>0</v>
      </c>
      <c r="C3127" s="36" t="str">
        <f>CONCATENATE(Covaf!E3127,"_",Covaf!F3127,"_",Covaf!G3127)</f>
        <v>__</v>
      </c>
      <c r="D3127" s="6" t="str">
        <f>IFERROR(VLOOKUP(C3127,BIVA!$C$3:$J$5311,3,0),"")</f>
        <v/>
      </c>
      <c r="E3127" s="6" t="str">
        <f>IFERROR(VLOOKUP(C3127,BIVA!$C$3:$J$5311,4,0),"")</f>
        <v/>
      </c>
      <c r="F3127" s="1" t="str">
        <f>IFERROR(VLOOKUP(C3127,BIVA!$C$3:$J$5311,5,0),"")</f>
        <v/>
      </c>
      <c r="G3127" s="6" t="str">
        <f>IFERROR(VLOOKUP(C3127,BIVA!$C$3:$J$5311,6,0),"")</f>
        <v/>
      </c>
      <c r="H3127" s="6" t="str">
        <f>IFERROR(VLOOKUP(C3127,BIVA!$C$3:$J$5311,7,0),"")</f>
        <v/>
      </c>
      <c r="I3127" s="6" t="str">
        <f>IFERROR(VLOOKUP(C3127,BIVA!$C$3:$J$5311,8,0),"")</f>
        <v/>
      </c>
      <c r="J3127" s="7">
        <f>Covaf!H3127</f>
        <v>0</v>
      </c>
      <c r="K3127" s="1">
        <f>Covaf!X3127</f>
        <v>0</v>
      </c>
    </row>
    <row r="3128" spans="1:11">
      <c r="A3128" s="1" t="str">
        <f t="shared" si="48"/>
        <v>NO</v>
      </c>
      <c r="B3128" s="36">
        <f>Covaf!B3128</f>
        <v>0</v>
      </c>
      <c r="C3128" s="36" t="str">
        <f>CONCATENATE(Covaf!E3128,"_",Covaf!F3128,"_",Covaf!G3128)</f>
        <v>__</v>
      </c>
      <c r="D3128" s="6" t="str">
        <f>IFERROR(VLOOKUP(C3128,BIVA!$C$3:$J$5311,3,0),"")</f>
        <v/>
      </c>
      <c r="E3128" s="6" t="str">
        <f>IFERROR(VLOOKUP(C3128,BIVA!$C$3:$J$5311,4,0),"")</f>
        <v/>
      </c>
      <c r="F3128" s="1" t="str">
        <f>IFERROR(VLOOKUP(C3128,BIVA!$C$3:$J$5311,5,0),"")</f>
        <v/>
      </c>
      <c r="G3128" s="6" t="str">
        <f>IFERROR(VLOOKUP(C3128,BIVA!$C$3:$J$5311,6,0),"")</f>
        <v/>
      </c>
      <c r="H3128" s="6" t="str">
        <f>IFERROR(VLOOKUP(C3128,BIVA!$C$3:$J$5311,7,0),"")</f>
        <v/>
      </c>
      <c r="I3128" s="6" t="str">
        <f>IFERROR(VLOOKUP(C3128,BIVA!$C$3:$J$5311,8,0),"")</f>
        <v/>
      </c>
      <c r="J3128" s="7">
        <f>Covaf!H3128</f>
        <v>0</v>
      </c>
      <c r="K3128" s="1">
        <f>Covaf!X3128</f>
        <v>0</v>
      </c>
    </row>
    <row r="3129" spans="1:11">
      <c r="A3129" s="1" t="str">
        <f t="shared" si="48"/>
        <v>NO</v>
      </c>
      <c r="B3129" s="36">
        <f>Covaf!B3129</f>
        <v>0</v>
      </c>
      <c r="C3129" s="36" t="str">
        <f>CONCATENATE(Covaf!E3129,"_",Covaf!F3129,"_",Covaf!G3129)</f>
        <v>__</v>
      </c>
      <c r="D3129" s="6" t="str">
        <f>IFERROR(VLOOKUP(C3129,BIVA!$C$3:$J$5311,3,0),"")</f>
        <v/>
      </c>
      <c r="E3129" s="6" t="str">
        <f>IFERROR(VLOOKUP(C3129,BIVA!$C$3:$J$5311,4,0),"")</f>
        <v/>
      </c>
      <c r="F3129" s="1" t="str">
        <f>IFERROR(VLOOKUP(C3129,BIVA!$C$3:$J$5311,5,0),"")</f>
        <v/>
      </c>
      <c r="G3129" s="6" t="str">
        <f>IFERROR(VLOOKUP(C3129,BIVA!$C$3:$J$5311,6,0),"")</f>
        <v/>
      </c>
      <c r="H3129" s="6" t="str">
        <f>IFERROR(VLOOKUP(C3129,BIVA!$C$3:$J$5311,7,0),"")</f>
        <v/>
      </c>
      <c r="I3129" s="6" t="str">
        <f>IFERROR(VLOOKUP(C3129,BIVA!$C$3:$J$5311,8,0),"")</f>
        <v/>
      </c>
      <c r="J3129" s="7">
        <f>Covaf!H3129</f>
        <v>0</v>
      </c>
      <c r="K3129" s="1">
        <f>Covaf!X3129</f>
        <v>0</v>
      </c>
    </row>
    <row r="3130" spans="1:11">
      <c r="A3130" s="1" t="str">
        <f t="shared" si="48"/>
        <v>NO</v>
      </c>
      <c r="B3130" s="36">
        <f>Covaf!B3130</f>
        <v>0</v>
      </c>
      <c r="C3130" s="36" t="str">
        <f>CONCATENATE(Covaf!E3130,"_",Covaf!F3130,"_",Covaf!G3130)</f>
        <v>__</v>
      </c>
      <c r="D3130" s="6" t="str">
        <f>IFERROR(VLOOKUP(C3130,BIVA!$C$3:$J$5311,3,0),"")</f>
        <v/>
      </c>
      <c r="E3130" s="6" t="str">
        <f>IFERROR(VLOOKUP(C3130,BIVA!$C$3:$J$5311,4,0),"")</f>
        <v/>
      </c>
      <c r="F3130" s="1" t="str">
        <f>IFERROR(VLOOKUP(C3130,BIVA!$C$3:$J$5311,5,0),"")</f>
        <v/>
      </c>
      <c r="G3130" s="6" t="str">
        <f>IFERROR(VLOOKUP(C3130,BIVA!$C$3:$J$5311,6,0),"")</f>
        <v/>
      </c>
      <c r="H3130" s="6" t="str">
        <f>IFERROR(VLOOKUP(C3130,BIVA!$C$3:$J$5311,7,0),"")</f>
        <v/>
      </c>
      <c r="I3130" s="6" t="str">
        <f>IFERROR(VLOOKUP(C3130,BIVA!$C$3:$J$5311,8,0),"")</f>
        <v/>
      </c>
      <c r="J3130" s="7">
        <f>Covaf!H3130</f>
        <v>0</v>
      </c>
      <c r="K3130" s="1">
        <f>Covaf!X3130</f>
        <v>0</v>
      </c>
    </row>
    <row r="3131" spans="1:11">
      <c r="A3131" s="1" t="str">
        <f t="shared" si="48"/>
        <v>NO</v>
      </c>
      <c r="B3131" s="36">
        <f>Covaf!B3131</f>
        <v>0</v>
      </c>
      <c r="C3131" s="36" t="str">
        <f>CONCATENATE(Covaf!E3131,"_",Covaf!F3131,"_",Covaf!G3131)</f>
        <v>__</v>
      </c>
      <c r="D3131" s="6" t="str">
        <f>IFERROR(VLOOKUP(C3131,BIVA!$C$3:$J$5311,3,0),"")</f>
        <v/>
      </c>
      <c r="E3131" s="6" t="str">
        <f>IFERROR(VLOOKUP(C3131,BIVA!$C$3:$J$5311,4,0),"")</f>
        <v/>
      </c>
      <c r="F3131" s="1" t="str">
        <f>IFERROR(VLOOKUP(C3131,BIVA!$C$3:$J$5311,5,0),"")</f>
        <v/>
      </c>
      <c r="G3131" s="6" t="str">
        <f>IFERROR(VLOOKUP(C3131,BIVA!$C$3:$J$5311,6,0),"")</f>
        <v/>
      </c>
      <c r="H3131" s="6" t="str">
        <f>IFERROR(VLOOKUP(C3131,BIVA!$C$3:$J$5311,7,0),"")</f>
        <v/>
      </c>
      <c r="I3131" s="6" t="str">
        <f>IFERROR(VLOOKUP(C3131,BIVA!$C$3:$J$5311,8,0),"")</f>
        <v/>
      </c>
      <c r="J3131" s="7">
        <f>Covaf!H3131</f>
        <v>0</v>
      </c>
      <c r="K3131" s="1">
        <f>Covaf!X3131</f>
        <v>0</v>
      </c>
    </row>
    <row r="3132" spans="1:11">
      <c r="A3132" s="1" t="str">
        <f t="shared" si="48"/>
        <v>NO</v>
      </c>
      <c r="B3132" s="36">
        <f>Covaf!B3132</f>
        <v>0</v>
      </c>
      <c r="C3132" s="36" t="str">
        <f>CONCATENATE(Covaf!E3132,"_",Covaf!F3132,"_",Covaf!G3132)</f>
        <v>__</v>
      </c>
      <c r="D3132" s="6" t="str">
        <f>IFERROR(VLOOKUP(C3132,BIVA!$C$3:$J$5311,3,0),"")</f>
        <v/>
      </c>
      <c r="E3132" s="6" t="str">
        <f>IFERROR(VLOOKUP(C3132,BIVA!$C$3:$J$5311,4,0),"")</f>
        <v/>
      </c>
      <c r="F3132" s="1" t="str">
        <f>IFERROR(VLOOKUP(C3132,BIVA!$C$3:$J$5311,5,0),"")</f>
        <v/>
      </c>
      <c r="G3132" s="6" t="str">
        <f>IFERROR(VLOOKUP(C3132,BIVA!$C$3:$J$5311,6,0),"")</f>
        <v/>
      </c>
      <c r="H3132" s="6" t="str">
        <f>IFERROR(VLOOKUP(C3132,BIVA!$C$3:$J$5311,7,0),"")</f>
        <v/>
      </c>
      <c r="I3132" s="6" t="str">
        <f>IFERROR(VLOOKUP(C3132,BIVA!$C$3:$J$5311,8,0),"")</f>
        <v/>
      </c>
      <c r="J3132" s="7">
        <f>Covaf!H3132</f>
        <v>0</v>
      </c>
      <c r="K3132" s="1">
        <f>Covaf!X3132</f>
        <v>0</v>
      </c>
    </row>
    <row r="3133" spans="1:11">
      <c r="A3133" s="1" t="str">
        <f t="shared" si="48"/>
        <v>NO</v>
      </c>
      <c r="B3133" s="36">
        <f>Covaf!B3133</f>
        <v>0</v>
      </c>
      <c r="C3133" s="36" t="str">
        <f>CONCATENATE(Covaf!E3133,"_",Covaf!F3133,"_",Covaf!G3133)</f>
        <v>__</v>
      </c>
      <c r="D3133" s="6" t="str">
        <f>IFERROR(VLOOKUP(C3133,BIVA!$C$3:$J$5311,3,0),"")</f>
        <v/>
      </c>
      <c r="E3133" s="6" t="str">
        <f>IFERROR(VLOOKUP(C3133,BIVA!$C$3:$J$5311,4,0),"")</f>
        <v/>
      </c>
      <c r="F3133" s="1" t="str">
        <f>IFERROR(VLOOKUP(C3133,BIVA!$C$3:$J$5311,5,0),"")</f>
        <v/>
      </c>
      <c r="G3133" s="6" t="str">
        <f>IFERROR(VLOOKUP(C3133,BIVA!$C$3:$J$5311,6,0),"")</f>
        <v/>
      </c>
      <c r="H3133" s="6" t="str">
        <f>IFERROR(VLOOKUP(C3133,BIVA!$C$3:$J$5311,7,0),"")</f>
        <v/>
      </c>
      <c r="I3133" s="6" t="str">
        <f>IFERROR(VLOOKUP(C3133,BIVA!$C$3:$J$5311,8,0),"")</f>
        <v/>
      </c>
      <c r="J3133" s="7">
        <f>Covaf!H3133</f>
        <v>0</v>
      </c>
      <c r="K3133" s="1">
        <f>Covaf!X3133</f>
        <v>0</v>
      </c>
    </row>
    <row r="3134" spans="1:11">
      <c r="A3134" s="1" t="str">
        <f t="shared" si="48"/>
        <v>NO</v>
      </c>
      <c r="B3134" s="36">
        <f>Covaf!B3134</f>
        <v>0</v>
      </c>
      <c r="C3134" s="36" t="str">
        <f>CONCATENATE(Covaf!E3134,"_",Covaf!F3134,"_",Covaf!G3134)</f>
        <v>__</v>
      </c>
      <c r="D3134" s="6" t="str">
        <f>IFERROR(VLOOKUP(C3134,BIVA!$C$3:$J$5311,3,0),"")</f>
        <v/>
      </c>
      <c r="E3134" s="6" t="str">
        <f>IFERROR(VLOOKUP(C3134,BIVA!$C$3:$J$5311,4,0),"")</f>
        <v/>
      </c>
      <c r="F3134" s="1" t="str">
        <f>IFERROR(VLOOKUP(C3134,BIVA!$C$3:$J$5311,5,0),"")</f>
        <v/>
      </c>
      <c r="G3134" s="6" t="str">
        <f>IFERROR(VLOOKUP(C3134,BIVA!$C$3:$J$5311,6,0),"")</f>
        <v/>
      </c>
      <c r="H3134" s="6" t="str">
        <f>IFERROR(VLOOKUP(C3134,BIVA!$C$3:$J$5311,7,0),"")</f>
        <v/>
      </c>
      <c r="I3134" s="6" t="str">
        <f>IFERROR(VLOOKUP(C3134,BIVA!$C$3:$J$5311,8,0),"")</f>
        <v/>
      </c>
      <c r="J3134" s="7">
        <f>Covaf!H3134</f>
        <v>0</v>
      </c>
      <c r="K3134" s="1">
        <f>Covaf!X3134</f>
        <v>0</v>
      </c>
    </row>
    <row r="3135" spans="1:11">
      <c r="A3135" s="1" t="str">
        <f t="shared" si="48"/>
        <v>NO</v>
      </c>
      <c r="B3135" s="36">
        <f>Covaf!B3135</f>
        <v>0</v>
      </c>
      <c r="C3135" s="36" t="str">
        <f>CONCATENATE(Covaf!E3135,"_",Covaf!F3135,"_",Covaf!G3135)</f>
        <v>__</v>
      </c>
      <c r="D3135" s="6" t="str">
        <f>IFERROR(VLOOKUP(C3135,BIVA!$C$3:$J$5311,3,0),"")</f>
        <v/>
      </c>
      <c r="E3135" s="6" t="str">
        <f>IFERROR(VLOOKUP(C3135,BIVA!$C$3:$J$5311,4,0),"")</f>
        <v/>
      </c>
      <c r="F3135" s="1" t="str">
        <f>IFERROR(VLOOKUP(C3135,BIVA!$C$3:$J$5311,5,0),"")</f>
        <v/>
      </c>
      <c r="G3135" s="6" t="str">
        <f>IFERROR(VLOOKUP(C3135,BIVA!$C$3:$J$5311,6,0),"")</f>
        <v/>
      </c>
      <c r="H3135" s="6" t="str">
        <f>IFERROR(VLOOKUP(C3135,BIVA!$C$3:$J$5311,7,0),"")</f>
        <v/>
      </c>
      <c r="I3135" s="6" t="str">
        <f>IFERROR(VLOOKUP(C3135,BIVA!$C$3:$J$5311,8,0),"")</f>
        <v/>
      </c>
      <c r="J3135" s="7">
        <f>Covaf!H3135</f>
        <v>0</v>
      </c>
      <c r="K3135" s="1">
        <f>Covaf!X3135</f>
        <v>0</v>
      </c>
    </row>
    <row r="3136" spans="1:11">
      <c r="A3136" s="1" t="str">
        <f t="shared" si="48"/>
        <v>NO</v>
      </c>
      <c r="B3136" s="36">
        <f>Covaf!B3136</f>
        <v>0</v>
      </c>
      <c r="C3136" s="36" t="str">
        <f>CONCATENATE(Covaf!E3136,"_",Covaf!F3136,"_",Covaf!G3136)</f>
        <v>__</v>
      </c>
      <c r="D3136" s="6" t="str">
        <f>IFERROR(VLOOKUP(C3136,BIVA!$C$3:$J$5311,3,0),"")</f>
        <v/>
      </c>
      <c r="E3136" s="6" t="str">
        <f>IFERROR(VLOOKUP(C3136,BIVA!$C$3:$J$5311,4,0),"")</f>
        <v/>
      </c>
      <c r="F3136" s="1" t="str">
        <f>IFERROR(VLOOKUP(C3136,BIVA!$C$3:$J$5311,5,0),"")</f>
        <v/>
      </c>
      <c r="G3136" s="6" t="str">
        <f>IFERROR(VLOOKUP(C3136,BIVA!$C$3:$J$5311,6,0),"")</f>
        <v/>
      </c>
      <c r="H3136" s="6" t="str">
        <f>IFERROR(VLOOKUP(C3136,BIVA!$C$3:$J$5311,7,0),"")</f>
        <v/>
      </c>
      <c r="I3136" s="6" t="str">
        <f>IFERROR(VLOOKUP(C3136,BIVA!$C$3:$J$5311,8,0),"")</f>
        <v/>
      </c>
      <c r="J3136" s="7">
        <f>Covaf!H3136</f>
        <v>0</v>
      </c>
      <c r="K3136" s="1">
        <f>Covaf!X3136</f>
        <v>0</v>
      </c>
    </row>
    <row r="3137" spans="1:11">
      <c r="A3137" s="1" t="str">
        <f t="shared" si="48"/>
        <v>NO</v>
      </c>
      <c r="B3137" s="36">
        <f>Covaf!B3137</f>
        <v>0</v>
      </c>
      <c r="C3137" s="36" t="str">
        <f>CONCATENATE(Covaf!E3137,"_",Covaf!F3137,"_",Covaf!G3137)</f>
        <v>__</v>
      </c>
      <c r="D3137" s="6" t="str">
        <f>IFERROR(VLOOKUP(C3137,BIVA!$C$3:$J$5311,3,0),"")</f>
        <v/>
      </c>
      <c r="E3137" s="6" t="str">
        <f>IFERROR(VLOOKUP(C3137,BIVA!$C$3:$J$5311,4,0),"")</f>
        <v/>
      </c>
      <c r="F3137" s="1" t="str">
        <f>IFERROR(VLOOKUP(C3137,BIVA!$C$3:$J$5311,5,0),"")</f>
        <v/>
      </c>
      <c r="G3137" s="6" t="str">
        <f>IFERROR(VLOOKUP(C3137,BIVA!$C$3:$J$5311,6,0),"")</f>
        <v/>
      </c>
      <c r="H3137" s="6" t="str">
        <f>IFERROR(VLOOKUP(C3137,BIVA!$C$3:$J$5311,7,0),"")</f>
        <v/>
      </c>
      <c r="I3137" s="6" t="str">
        <f>IFERROR(VLOOKUP(C3137,BIVA!$C$3:$J$5311,8,0),"")</f>
        <v/>
      </c>
      <c r="J3137" s="7">
        <f>Covaf!H3137</f>
        <v>0</v>
      </c>
      <c r="K3137" s="1">
        <f>Covaf!X3137</f>
        <v>0</v>
      </c>
    </row>
    <row r="3138" spans="1:11">
      <c r="A3138" s="1" t="str">
        <f t="shared" si="48"/>
        <v>NO</v>
      </c>
      <c r="B3138" s="36">
        <f>Covaf!B3138</f>
        <v>0</v>
      </c>
      <c r="C3138" s="36" t="str">
        <f>CONCATENATE(Covaf!E3138,"_",Covaf!F3138,"_",Covaf!G3138)</f>
        <v>__</v>
      </c>
      <c r="D3138" s="6" t="str">
        <f>IFERROR(VLOOKUP(C3138,BIVA!$C$3:$J$5311,3,0),"")</f>
        <v/>
      </c>
      <c r="E3138" s="6" t="str">
        <f>IFERROR(VLOOKUP(C3138,BIVA!$C$3:$J$5311,4,0),"")</f>
        <v/>
      </c>
      <c r="F3138" s="1" t="str">
        <f>IFERROR(VLOOKUP(C3138,BIVA!$C$3:$J$5311,5,0),"")</f>
        <v/>
      </c>
      <c r="G3138" s="6" t="str">
        <f>IFERROR(VLOOKUP(C3138,BIVA!$C$3:$J$5311,6,0),"")</f>
        <v/>
      </c>
      <c r="H3138" s="6" t="str">
        <f>IFERROR(VLOOKUP(C3138,BIVA!$C$3:$J$5311,7,0),"")</f>
        <v/>
      </c>
      <c r="I3138" s="6" t="str">
        <f>IFERROR(VLOOKUP(C3138,BIVA!$C$3:$J$5311,8,0),"")</f>
        <v/>
      </c>
      <c r="J3138" s="7">
        <f>Covaf!H3138</f>
        <v>0</v>
      </c>
      <c r="K3138" s="1">
        <f>Covaf!X3138</f>
        <v>0</v>
      </c>
    </row>
    <row r="3139" spans="1:11">
      <c r="A3139" s="1" t="str">
        <f t="shared" ref="A3139:A3202" si="49">IF(H3139="APLICADO","SI","NO")</f>
        <v>NO</v>
      </c>
      <c r="B3139" s="36">
        <f>Covaf!B3139</f>
        <v>0</v>
      </c>
      <c r="C3139" s="36" t="str">
        <f>CONCATENATE(Covaf!E3139,"_",Covaf!F3139,"_",Covaf!G3139)</f>
        <v>__</v>
      </c>
      <c r="D3139" s="6" t="str">
        <f>IFERROR(VLOOKUP(C3139,BIVA!$C$3:$J$5311,3,0),"")</f>
        <v/>
      </c>
      <c r="E3139" s="6" t="str">
        <f>IFERROR(VLOOKUP(C3139,BIVA!$C$3:$J$5311,4,0),"")</f>
        <v/>
      </c>
      <c r="F3139" s="1" t="str">
        <f>IFERROR(VLOOKUP(C3139,BIVA!$C$3:$J$5311,5,0),"")</f>
        <v/>
      </c>
      <c r="G3139" s="6" t="str">
        <f>IFERROR(VLOOKUP(C3139,BIVA!$C$3:$J$5311,6,0),"")</f>
        <v/>
      </c>
      <c r="H3139" s="6" t="str">
        <f>IFERROR(VLOOKUP(C3139,BIVA!$C$3:$J$5311,7,0),"")</f>
        <v/>
      </c>
      <c r="I3139" s="6" t="str">
        <f>IFERROR(VLOOKUP(C3139,BIVA!$C$3:$J$5311,8,0),"")</f>
        <v/>
      </c>
      <c r="J3139" s="7">
        <f>Covaf!H3139</f>
        <v>0</v>
      </c>
      <c r="K3139" s="1">
        <f>Covaf!X3139</f>
        <v>0</v>
      </c>
    </row>
    <row r="3140" spans="1:11">
      <c r="A3140" s="1" t="str">
        <f t="shared" si="49"/>
        <v>NO</v>
      </c>
      <c r="B3140" s="36">
        <f>Covaf!B3140</f>
        <v>0</v>
      </c>
      <c r="C3140" s="36" t="str">
        <f>CONCATENATE(Covaf!E3140,"_",Covaf!F3140,"_",Covaf!G3140)</f>
        <v>__</v>
      </c>
      <c r="D3140" s="6" t="str">
        <f>IFERROR(VLOOKUP(C3140,BIVA!$C$3:$J$5311,3,0),"")</f>
        <v/>
      </c>
      <c r="E3140" s="6" t="str">
        <f>IFERROR(VLOOKUP(C3140,BIVA!$C$3:$J$5311,4,0),"")</f>
        <v/>
      </c>
      <c r="F3140" s="1" t="str">
        <f>IFERROR(VLOOKUP(C3140,BIVA!$C$3:$J$5311,5,0),"")</f>
        <v/>
      </c>
      <c r="G3140" s="6" t="str">
        <f>IFERROR(VLOOKUP(C3140,BIVA!$C$3:$J$5311,6,0),"")</f>
        <v/>
      </c>
      <c r="H3140" s="6" t="str">
        <f>IFERROR(VLOOKUP(C3140,BIVA!$C$3:$J$5311,7,0),"")</f>
        <v/>
      </c>
      <c r="I3140" s="6" t="str">
        <f>IFERROR(VLOOKUP(C3140,BIVA!$C$3:$J$5311,8,0),"")</f>
        <v/>
      </c>
      <c r="J3140" s="7">
        <f>Covaf!H3140</f>
        <v>0</v>
      </c>
      <c r="K3140" s="1">
        <f>Covaf!X3140</f>
        <v>0</v>
      </c>
    </row>
    <row r="3141" spans="1:11">
      <c r="A3141" s="1" t="str">
        <f t="shared" si="49"/>
        <v>NO</v>
      </c>
      <c r="B3141" s="36">
        <f>Covaf!B3141</f>
        <v>0</v>
      </c>
      <c r="C3141" s="36" t="str">
        <f>CONCATENATE(Covaf!E3141,"_",Covaf!F3141,"_",Covaf!G3141)</f>
        <v>__</v>
      </c>
      <c r="D3141" s="6" t="str">
        <f>IFERROR(VLOOKUP(C3141,BIVA!$C$3:$J$5311,3,0),"")</f>
        <v/>
      </c>
      <c r="E3141" s="6" t="str">
        <f>IFERROR(VLOOKUP(C3141,BIVA!$C$3:$J$5311,4,0),"")</f>
        <v/>
      </c>
      <c r="F3141" s="1" t="str">
        <f>IFERROR(VLOOKUP(C3141,BIVA!$C$3:$J$5311,5,0),"")</f>
        <v/>
      </c>
      <c r="G3141" s="6" t="str">
        <f>IFERROR(VLOOKUP(C3141,BIVA!$C$3:$J$5311,6,0),"")</f>
        <v/>
      </c>
      <c r="H3141" s="6" t="str">
        <f>IFERROR(VLOOKUP(C3141,BIVA!$C$3:$J$5311,7,0),"")</f>
        <v/>
      </c>
      <c r="I3141" s="6" t="str">
        <f>IFERROR(VLOOKUP(C3141,BIVA!$C$3:$J$5311,8,0),"")</f>
        <v/>
      </c>
      <c r="J3141" s="7">
        <f>Covaf!H3141</f>
        <v>0</v>
      </c>
      <c r="K3141" s="1">
        <f>Covaf!X3141</f>
        <v>0</v>
      </c>
    </row>
    <row r="3142" spans="1:11">
      <c r="A3142" s="1" t="str">
        <f t="shared" si="49"/>
        <v>NO</v>
      </c>
      <c r="B3142" s="36">
        <f>Covaf!B3142</f>
        <v>0</v>
      </c>
      <c r="C3142" s="36" t="str">
        <f>CONCATENATE(Covaf!E3142,"_",Covaf!F3142,"_",Covaf!G3142)</f>
        <v>__</v>
      </c>
      <c r="D3142" s="6" t="str">
        <f>IFERROR(VLOOKUP(C3142,BIVA!$C$3:$J$5311,3,0),"")</f>
        <v/>
      </c>
      <c r="E3142" s="6" t="str">
        <f>IFERROR(VLOOKUP(C3142,BIVA!$C$3:$J$5311,4,0),"")</f>
        <v/>
      </c>
      <c r="F3142" s="1" t="str">
        <f>IFERROR(VLOOKUP(C3142,BIVA!$C$3:$J$5311,5,0),"")</f>
        <v/>
      </c>
      <c r="G3142" s="6" t="str">
        <f>IFERROR(VLOOKUP(C3142,BIVA!$C$3:$J$5311,6,0),"")</f>
        <v/>
      </c>
      <c r="H3142" s="6" t="str">
        <f>IFERROR(VLOOKUP(C3142,BIVA!$C$3:$J$5311,7,0),"")</f>
        <v/>
      </c>
      <c r="I3142" s="6" t="str">
        <f>IFERROR(VLOOKUP(C3142,BIVA!$C$3:$J$5311,8,0),"")</f>
        <v/>
      </c>
      <c r="J3142" s="7">
        <f>Covaf!H3142</f>
        <v>0</v>
      </c>
      <c r="K3142" s="1">
        <f>Covaf!X3142</f>
        <v>0</v>
      </c>
    </row>
    <row r="3143" spans="1:11">
      <c r="A3143" s="1" t="str">
        <f t="shared" si="49"/>
        <v>NO</v>
      </c>
      <c r="B3143" s="36">
        <f>Covaf!B3143</f>
        <v>0</v>
      </c>
      <c r="C3143" s="36" t="str">
        <f>CONCATENATE(Covaf!E3143,"_",Covaf!F3143,"_",Covaf!G3143)</f>
        <v>__</v>
      </c>
      <c r="D3143" s="6" t="str">
        <f>IFERROR(VLOOKUP(C3143,BIVA!$C$3:$J$5311,3,0),"")</f>
        <v/>
      </c>
      <c r="E3143" s="6" t="str">
        <f>IFERROR(VLOOKUP(C3143,BIVA!$C$3:$J$5311,4,0),"")</f>
        <v/>
      </c>
      <c r="F3143" s="1" t="str">
        <f>IFERROR(VLOOKUP(C3143,BIVA!$C$3:$J$5311,5,0),"")</f>
        <v/>
      </c>
      <c r="G3143" s="6" t="str">
        <f>IFERROR(VLOOKUP(C3143,BIVA!$C$3:$J$5311,6,0),"")</f>
        <v/>
      </c>
      <c r="H3143" s="6" t="str">
        <f>IFERROR(VLOOKUP(C3143,BIVA!$C$3:$J$5311,7,0),"")</f>
        <v/>
      </c>
      <c r="I3143" s="6" t="str">
        <f>IFERROR(VLOOKUP(C3143,BIVA!$C$3:$J$5311,8,0),"")</f>
        <v/>
      </c>
      <c r="J3143" s="7">
        <f>Covaf!H3143</f>
        <v>0</v>
      </c>
      <c r="K3143" s="1">
        <f>Covaf!X3143</f>
        <v>0</v>
      </c>
    </row>
    <row r="3144" spans="1:11">
      <c r="A3144" s="1" t="str">
        <f t="shared" si="49"/>
        <v>NO</v>
      </c>
      <c r="B3144" s="36">
        <f>Covaf!B3144</f>
        <v>0</v>
      </c>
      <c r="C3144" s="36" t="str">
        <f>CONCATENATE(Covaf!E3144,"_",Covaf!F3144,"_",Covaf!G3144)</f>
        <v>__</v>
      </c>
      <c r="D3144" s="6" t="str">
        <f>IFERROR(VLOOKUP(C3144,BIVA!$C$3:$J$5311,3,0),"")</f>
        <v/>
      </c>
      <c r="E3144" s="6" t="str">
        <f>IFERROR(VLOOKUP(C3144,BIVA!$C$3:$J$5311,4,0),"")</f>
        <v/>
      </c>
      <c r="F3144" s="1" t="str">
        <f>IFERROR(VLOOKUP(C3144,BIVA!$C$3:$J$5311,5,0),"")</f>
        <v/>
      </c>
      <c r="G3144" s="6" t="str">
        <f>IFERROR(VLOOKUP(C3144,BIVA!$C$3:$J$5311,6,0),"")</f>
        <v/>
      </c>
      <c r="H3144" s="6" t="str">
        <f>IFERROR(VLOOKUP(C3144,BIVA!$C$3:$J$5311,7,0),"")</f>
        <v/>
      </c>
      <c r="I3144" s="6" t="str">
        <f>IFERROR(VLOOKUP(C3144,BIVA!$C$3:$J$5311,8,0),"")</f>
        <v/>
      </c>
      <c r="J3144" s="7">
        <f>Covaf!H3144</f>
        <v>0</v>
      </c>
      <c r="K3144" s="1">
        <f>Covaf!X3144</f>
        <v>0</v>
      </c>
    </row>
    <row r="3145" spans="1:11">
      <c r="A3145" s="1" t="str">
        <f t="shared" si="49"/>
        <v>NO</v>
      </c>
      <c r="B3145" s="36">
        <f>Covaf!B3145</f>
        <v>0</v>
      </c>
      <c r="C3145" s="36" t="str">
        <f>CONCATENATE(Covaf!E3145,"_",Covaf!F3145,"_",Covaf!G3145)</f>
        <v>__</v>
      </c>
      <c r="D3145" s="6" t="str">
        <f>IFERROR(VLOOKUP(C3145,BIVA!$C$3:$J$5311,3,0),"")</f>
        <v/>
      </c>
      <c r="E3145" s="6" t="str">
        <f>IFERROR(VLOOKUP(C3145,BIVA!$C$3:$J$5311,4,0),"")</f>
        <v/>
      </c>
      <c r="F3145" s="1" t="str">
        <f>IFERROR(VLOOKUP(C3145,BIVA!$C$3:$J$5311,5,0),"")</f>
        <v/>
      </c>
      <c r="G3145" s="6" t="str">
        <f>IFERROR(VLOOKUP(C3145,BIVA!$C$3:$J$5311,6,0),"")</f>
        <v/>
      </c>
      <c r="H3145" s="6" t="str">
        <f>IFERROR(VLOOKUP(C3145,BIVA!$C$3:$J$5311,7,0),"")</f>
        <v/>
      </c>
      <c r="I3145" s="6" t="str">
        <f>IFERROR(VLOOKUP(C3145,BIVA!$C$3:$J$5311,8,0),"")</f>
        <v/>
      </c>
      <c r="J3145" s="7">
        <f>Covaf!H3145</f>
        <v>0</v>
      </c>
      <c r="K3145" s="1">
        <f>Covaf!X3145</f>
        <v>0</v>
      </c>
    </row>
    <row r="3146" spans="1:11">
      <c r="A3146" s="1" t="str">
        <f t="shared" si="49"/>
        <v>NO</v>
      </c>
      <c r="B3146" s="36">
        <f>Covaf!B3146</f>
        <v>0</v>
      </c>
      <c r="C3146" s="36" t="str">
        <f>CONCATENATE(Covaf!E3146,"_",Covaf!F3146,"_",Covaf!G3146)</f>
        <v>__</v>
      </c>
      <c r="D3146" s="6" t="str">
        <f>IFERROR(VLOOKUP(C3146,BIVA!$C$3:$J$5311,3,0),"")</f>
        <v/>
      </c>
      <c r="E3146" s="6" t="str">
        <f>IFERROR(VLOOKUP(C3146,BIVA!$C$3:$J$5311,4,0),"")</f>
        <v/>
      </c>
      <c r="F3146" s="1" t="str">
        <f>IFERROR(VLOOKUP(C3146,BIVA!$C$3:$J$5311,5,0),"")</f>
        <v/>
      </c>
      <c r="G3146" s="6" t="str">
        <f>IFERROR(VLOOKUP(C3146,BIVA!$C$3:$J$5311,6,0),"")</f>
        <v/>
      </c>
      <c r="H3146" s="6" t="str">
        <f>IFERROR(VLOOKUP(C3146,BIVA!$C$3:$J$5311,7,0),"")</f>
        <v/>
      </c>
      <c r="I3146" s="6" t="str">
        <f>IFERROR(VLOOKUP(C3146,BIVA!$C$3:$J$5311,8,0),"")</f>
        <v/>
      </c>
      <c r="J3146" s="7">
        <f>Covaf!H3146</f>
        <v>0</v>
      </c>
      <c r="K3146" s="1">
        <f>Covaf!X3146</f>
        <v>0</v>
      </c>
    </row>
    <row r="3147" spans="1:11">
      <c r="A3147" s="1" t="str">
        <f t="shared" si="49"/>
        <v>NO</v>
      </c>
      <c r="B3147" s="36">
        <f>Covaf!B3147</f>
        <v>0</v>
      </c>
      <c r="C3147" s="36" t="str">
        <f>CONCATENATE(Covaf!E3147,"_",Covaf!F3147,"_",Covaf!G3147)</f>
        <v>__</v>
      </c>
      <c r="D3147" s="6" t="str">
        <f>IFERROR(VLOOKUP(C3147,BIVA!$C$3:$J$5311,3,0),"")</f>
        <v/>
      </c>
      <c r="E3147" s="6" t="str">
        <f>IFERROR(VLOOKUP(C3147,BIVA!$C$3:$J$5311,4,0),"")</f>
        <v/>
      </c>
      <c r="F3147" s="1" t="str">
        <f>IFERROR(VLOOKUP(C3147,BIVA!$C$3:$J$5311,5,0),"")</f>
        <v/>
      </c>
      <c r="G3147" s="6" t="str">
        <f>IFERROR(VLOOKUP(C3147,BIVA!$C$3:$J$5311,6,0),"")</f>
        <v/>
      </c>
      <c r="H3147" s="6" t="str">
        <f>IFERROR(VLOOKUP(C3147,BIVA!$C$3:$J$5311,7,0),"")</f>
        <v/>
      </c>
      <c r="I3147" s="6" t="str">
        <f>IFERROR(VLOOKUP(C3147,BIVA!$C$3:$J$5311,8,0),"")</f>
        <v/>
      </c>
      <c r="J3147" s="7">
        <f>Covaf!H3147</f>
        <v>0</v>
      </c>
      <c r="K3147" s="1">
        <f>Covaf!X3147</f>
        <v>0</v>
      </c>
    </row>
    <row r="3148" spans="1:11">
      <c r="A3148" s="1" t="str">
        <f t="shared" si="49"/>
        <v>NO</v>
      </c>
      <c r="B3148" s="36">
        <f>Covaf!B3148</f>
        <v>0</v>
      </c>
      <c r="C3148" s="36" t="str">
        <f>CONCATENATE(Covaf!E3148,"_",Covaf!F3148,"_",Covaf!G3148)</f>
        <v>__</v>
      </c>
      <c r="D3148" s="6" t="str">
        <f>IFERROR(VLOOKUP(C3148,BIVA!$C$3:$J$5311,3,0),"")</f>
        <v/>
      </c>
      <c r="E3148" s="6" t="str">
        <f>IFERROR(VLOOKUP(C3148,BIVA!$C$3:$J$5311,4,0),"")</f>
        <v/>
      </c>
      <c r="F3148" s="1" t="str">
        <f>IFERROR(VLOOKUP(C3148,BIVA!$C$3:$J$5311,5,0),"")</f>
        <v/>
      </c>
      <c r="G3148" s="6" t="str">
        <f>IFERROR(VLOOKUP(C3148,BIVA!$C$3:$J$5311,6,0),"")</f>
        <v/>
      </c>
      <c r="H3148" s="6" t="str">
        <f>IFERROR(VLOOKUP(C3148,BIVA!$C$3:$J$5311,7,0),"")</f>
        <v/>
      </c>
      <c r="I3148" s="6" t="str">
        <f>IFERROR(VLOOKUP(C3148,BIVA!$C$3:$J$5311,8,0),"")</f>
        <v/>
      </c>
      <c r="J3148" s="7">
        <f>Covaf!H3148</f>
        <v>0</v>
      </c>
      <c r="K3148" s="1">
        <f>Covaf!X3148</f>
        <v>0</v>
      </c>
    </row>
    <row r="3149" spans="1:11">
      <c r="A3149" s="1" t="str">
        <f t="shared" si="49"/>
        <v>NO</v>
      </c>
      <c r="B3149" s="36">
        <f>Covaf!B3149</f>
        <v>0</v>
      </c>
      <c r="C3149" s="36" t="str">
        <f>CONCATENATE(Covaf!E3149,"_",Covaf!F3149,"_",Covaf!G3149)</f>
        <v>__</v>
      </c>
      <c r="D3149" s="6" t="str">
        <f>IFERROR(VLOOKUP(C3149,BIVA!$C$3:$J$5311,3,0),"")</f>
        <v/>
      </c>
      <c r="E3149" s="6" t="str">
        <f>IFERROR(VLOOKUP(C3149,BIVA!$C$3:$J$5311,4,0),"")</f>
        <v/>
      </c>
      <c r="F3149" s="1" t="str">
        <f>IFERROR(VLOOKUP(C3149,BIVA!$C$3:$J$5311,5,0),"")</f>
        <v/>
      </c>
      <c r="G3149" s="6" t="str">
        <f>IFERROR(VLOOKUP(C3149,BIVA!$C$3:$J$5311,6,0),"")</f>
        <v/>
      </c>
      <c r="H3149" s="6" t="str">
        <f>IFERROR(VLOOKUP(C3149,BIVA!$C$3:$J$5311,7,0),"")</f>
        <v/>
      </c>
      <c r="I3149" s="6" t="str">
        <f>IFERROR(VLOOKUP(C3149,BIVA!$C$3:$J$5311,8,0),"")</f>
        <v/>
      </c>
      <c r="J3149" s="7">
        <f>Covaf!H3149</f>
        <v>0</v>
      </c>
      <c r="K3149" s="1">
        <f>Covaf!X3149</f>
        <v>0</v>
      </c>
    </row>
    <row r="3150" spans="1:11">
      <c r="A3150" s="1" t="str">
        <f t="shared" si="49"/>
        <v>NO</v>
      </c>
      <c r="B3150" s="36">
        <f>Covaf!B3150</f>
        <v>0</v>
      </c>
      <c r="C3150" s="36" t="str">
        <f>CONCATENATE(Covaf!E3150,"_",Covaf!F3150,"_",Covaf!G3150)</f>
        <v>__</v>
      </c>
      <c r="D3150" s="6" t="str">
        <f>IFERROR(VLOOKUP(C3150,BIVA!$C$3:$J$5311,3,0),"")</f>
        <v/>
      </c>
      <c r="E3150" s="6" t="str">
        <f>IFERROR(VLOOKUP(C3150,BIVA!$C$3:$J$5311,4,0),"")</f>
        <v/>
      </c>
      <c r="F3150" s="1" t="str">
        <f>IFERROR(VLOOKUP(C3150,BIVA!$C$3:$J$5311,5,0),"")</f>
        <v/>
      </c>
      <c r="G3150" s="6" t="str">
        <f>IFERROR(VLOOKUP(C3150,BIVA!$C$3:$J$5311,6,0),"")</f>
        <v/>
      </c>
      <c r="H3150" s="6" t="str">
        <f>IFERROR(VLOOKUP(C3150,BIVA!$C$3:$J$5311,7,0),"")</f>
        <v/>
      </c>
      <c r="I3150" s="6" t="str">
        <f>IFERROR(VLOOKUP(C3150,BIVA!$C$3:$J$5311,8,0),"")</f>
        <v/>
      </c>
      <c r="J3150" s="7">
        <f>Covaf!H3150</f>
        <v>0</v>
      </c>
      <c r="K3150" s="1">
        <f>Covaf!X3150</f>
        <v>0</v>
      </c>
    </row>
    <row r="3151" spans="1:11">
      <c r="A3151" s="1" t="str">
        <f t="shared" si="49"/>
        <v>NO</v>
      </c>
      <c r="B3151" s="36">
        <f>Covaf!B3151</f>
        <v>0</v>
      </c>
      <c r="C3151" s="36" t="str">
        <f>CONCATENATE(Covaf!E3151,"_",Covaf!F3151,"_",Covaf!G3151)</f>
        <v>__</v>
      </c>
      <c r="D3151" s="6" t="str">
        <f>IFERROR(VLOOKUP(C3151,BIVA!$C$3:$J$5311,3,0),"")</f>
        <v/>
      </c>
      <c r="E3151" s="6" t="str">
        <f>IFERROR(VLOOKUP(C3151,BIVA!$C$3:$J$5311,4,0),"")</f>
        <v/>
      </c>
      <c r="F3151" s="1" t="str">
        <f>IFERROR(VLOOKUP(C3151,BIVA!$C$3:$J$5311,5,0),"")</f>
        <v/>
      </c>
      <c r="G3151" s="6" t="str">
        <f>IFERROR(VLOOKUP(C3151,BIVA!$C$3:$J$5311,6,0),"")</f>
        <v/>
      </c>
      <c r="H3151" s="6" t="str">
        <f>IFERROR(VLOOKUP(C3151,BIVA!$C$3:$J$5311,7,0),"")</f>
        <v/>
      </c>
      <c r="I3151" s="6" t="str">
        <f>IFERROR(VLOOKUP(C3151,BIVA!$C$3:$J$5311,8,0),"")</f>
        <v/>
      </c>
      <c r="J3151" s="7">
        <f>Covaf!H3151</f>
        <v>0</v>
      </c>
      <c r="K3151" s="1">
        <f>Covaf!X3151</f>
        <v>0</v>
      </c>
    </row>
    <row r="3152" spans="1:11">
      <c r="A3152" s="1" t="str">
        <f t="shared" si="49"/>
        <v>NO</v>
      </c>
      <c r="B3152" s="36">
        <f>Covaf!B3152</f>
        <v>0</v>
      </c>
      <c r="C3152" s="36" t="str">
        <f>CONCATENATE(Covaf!E3152,"_",Covaf!F3152,"_",Covaf!G3152)</f>
        <v>__</v>
      </c>
      <c r="D3152" s="6" t="str">
        <f>IFERROR(VLOOKUP(C3152,BIVA!$C$3:$J$5311,3,0),"")</f>
        <v/>
      </c>
      <c r="E3152" s="6" t="str">
        <f>IFERROR(VLOOKUP(C3152,BIVA!$C$3:$J$5311,4,0),"")</f>
        <v/>
      </c>
      <c r="F3152" s="1" t="str">
        <f>IFERROR(VLOOKUP(C3152,BIVA!$C$3:$J$5311,5,0),"")</f>
        <v/>
      </c>
      <c r="G3152" s="6" t="str">
        <f>IFERROR(VLOOKUP(C3152,BIVA!$C$3:$J$5311,6,0),"")</f>
        <v/>
      </c>
      <c r="H3152" s="6" t="str">
        <f>IFERROR(VLOOKUP(C3152,BIVA!$C$3:$J$5311,7,0),"")</f>
        <v/>
      </c>
      <c r="I3152" s="6" t="str">
        <f>IFERROR(VLOOKUP(C3152,BIVA!$C$3:$J$5311,8,0),"")</f>
        <v/>
      </c>
      <c r="J3152" s="7">
        <f>Covaf!H3152</f>
        <v>0</v>
      </c>
      <c r="K3152" s="1">
        <f>Covaf!X3152</f>
        <v>0</v>
      </c>
    </row>
    <row r="3153" spans="1:11">
      <c r="A3153" s="1" t="str">
        <f t="shared" si="49"/>
        <v>NO</v>
      </c>
      <c r="B3153" s="36">
        <f>Covaf!B3153</f>
        <v>0</v>
      </c>
      <c r="C3153" s="36" t="str">
        <f>CONCATENATE(Covaf!E3153,"_",Covaf!F3153,"_",Covaf!G3153)</f>
        <v>__</v>
      </c>
      <c r="D3153" s="6" t="str">
        <f>IFERROR(VLOOKUP(C3153,BIVA!$C$3:$J$5311,3,0),"")</f>
        <v/>
      </c>
      <c r="E3153" s="6" t="str">
        <f>IFERROR(VLOOKUP(C3153,BIVA!$C$3:$J$5311,4,0),"")</f>
        <v/>
      </c>
      <c r="F3153" s="1" t="str">
        <f>IFERROR(VLOOKUP(C3153,BIVA!$C$3:$J$5311,5,0),"")</f>
        <v/>
      </c>
      <c r="G3153" s="6" t="str">
        <f>IFERROR(VLOOKUP(C3153,BIVA!$C$3:$J$5311,6,0),"")</f>
        <v/>
      </c>
      <c r="H3153" s="6" t="str">
        <f>IFERROR(VLOOKUP(C3153,BIVA!$C$3:$J$5311,7,0),"")</f>
        <v/>
      </c>
      <c r="I3153" s="6" t="str">
        <f>IFERROR(VLOOKUP(C3153,BIVA!$C$3:$J$5311,8,0),"")</f>
        <v/>
      </c>
      <c r="J3153" s="7">
        <f>Covaf!H3153</f>
        <v>0</v>
      </c>
      <c r="K3153" s="1">
        <f>Covaf!X3153</f>
        <v>0</v>
      </c>
    </row>
    <row r="3154" spans="1:11">
      <c r="A3154" s="1" t="str">
        <f t="shared" si="49"/>
        <v>NO</v>
      </c>
      <c r="B3154" s="36">
        <f>Covaf!B3154</f>
        <v>0</v>
      </c>
      <c r="C3154" s="36" t="str">
        <f>CONCATENATE(Covaf!E3154,"_",Covaf!F3154,"_",Covaf!G3154)</f>
        <v>__</v>
      </c>
      <c r="D3154" s="6" t="str">
        <f>IFERROR(VLOOKUP(C3154,BIVA!$C$3:$J$5311,3,0),"")</f>
        <v/>
      </c>
      <c r="E3154" s="6" t="str">
        <f>IFERROR(VLOOKUP(C3154,BIVA!$C$3:$J$5311,4,0),"")</f>
        <v/>
      </c>
      <c r="F3154" s="1" t="str">
        <f>IFERROR(VLOOKUP(C3154,BIVA!$C$3:$J$5311,5,0),"")</f>
        <v/>
      </c>
      <c r="G3154" s="6" t="str">
        <f>IFERROR(VLOOKUP(C3154,BIVA!$C$3:$J$5311,6,0),"")</f>
        <v/>
      </c>
      <c r="H3154" s="6" t="str">
        <f>IFERROR(VLOOKUP(C3154,BIVA!$C$3:$J$5311,7,0),"")</f>
        <v/>
      </c>
      <c r="I3154" s="6" t="str">
        <f>IFERROR(VLOOKUP(C3154,BIVA!$C$3:$J$5311,8,0),"")</f>
        <v/>
      </c>
      <c r="J3154" s="7">
        <f>Covaf!H3154</f>
        <v>0</v>
      </c>
      <c r="K3154" s="1">
        <f>Covaf!X3154</f>
        <v>0</v>
      </c>
    </row>
    <row r="3155" spans="1:11">
      <c r="A3155" s="1" t="str">
        <f t="shared" si="49"/>
        <v>NO</v>
      </c>
      <c r="B3155" s="36">
        <f>Covaf!B3155</f>
        <v>0</v>
      </c>
      <c r="C3155" s="36" t="str">
        <f>CONCATENATE(Covaf!E3155,"_",Covaf!F3155,"_",Covaf!G3155)</f>
        <v>__</v>
      </c>
      <c r="D3155" s="6" t="str">
        <f>IFERROR(VLOOKUP(C3155,BIVA!$C$3:$J$5311,3,0),"")</f>
        <v/>
      </c>
      <c r="E3155" s="6" t="str">
        <f>IFERROR(VLOOKUP(C3155,BIVA!$C$3:$J$5311,4,0),"")</f>
        <v/>
      </c>
      <c r="F3155" s="1" t="str">
        <f>IFERROR(VLOOKUP(C3155,BIVA!$C$3:$J$5311,5,0),"")</f>
        <v/>
      </c>
      <c r="G3155" s="6" t="str">
        <f>IFERROR(VLOOKUP(C3155,BIVA!$C$3:$J$5311,6,0),"")</f>
        <v/>
      </c>
      <c r="H3155" s="6" t="str">
        <f>IFERROR(VLOOKUP(C3155,BIVA!$C$3:$J$5311,7,0),"")</f>
        <v/>
      </c>
      <c r="I3155" s="6" t="str">
        <f>IFERROR(VLOOKUP(C3155,BIVA!$C$3:$J$5311,8,0),"")</f>
        <v/>
      </c>
      <c r="J3155" s="7">
        <f>Covaf!H3155</f>
        <v>0</v>
      </c>
      <c r="K3155" s="1">
        <f>Covaf!X3155</f>
        <v>0</v>
      </c>
    </row>
    <row r="3156" spans="1:11">
      <c r="A3156" s="1" t="str">
        <f t="shared" si="49"/>
        <v>NO</v>
      </c>
      <c r="B3156" s="36">
        <f>Covaf!B3156</f>
        <v>0</v>
      </c>
      <c r="C3156" s="36" t="str">
        <f>CONCATENATE(Covaf!E3156,"_",Covaf!F3156,"_",Covaf!G3156)</f>
        <v>__</v>
      </c>
      <c r="D3156" s="6" t="str">
        <f>IFERROR(VLOOKUP(C3156,BIVA!$C$3:$J$5311,3,0),"")</f>
        <v/>
      </c>
      <c r="E3156" s="6" t="str">
        <f>IFERROR(VLOOKUP(C3156,BIVA!$C$3:$J$5311,4,0),"")</f>
        <v/>
      </c>
      <c r="F3156" s="1" t="str">
        <f>IFERROR(VLOOKUP(C3156,BIVA!$C$3:$J$5311,5,0),"")</f>
        <v/>
      </c>
      <c r="G3156" s="6" t="str">
        <f>IFERROR(VLOOKUP(C3156,BIVA!$C$3:$J$5311,6,0),"")</f>
        <v/>
      </c>
      <c r="H3156" s="6" t="str">
        <f>IFERROR(VLOOKUP(C3156,BIVA!$C$3:$J$5311,7,0),"")</f>
        <v/>
      </c>
      <c r="I3156" s="6" t="str">
        <f>IFERROR(VLOOKUP(C3156,BIVA!$C$3:$J$5311,8,0),"")</f>
        <v/>
      </c>
      <c r="J3156" s="7">
        <f>Covaf!H3156</f>
        <v>0</v>
      </c>
      <c r="K3156" s="1">
        <f>Covaf!X3156</f>
        <v>0</v>
      </c>
    </row>
    <row r="3157" spans="1:11">
      <c r="A3157" s="1" t="str">
        <f t="shared" si="49"/>
        <v>NO</v>
      </c>
      <c r="B3157" s="36">
        <f>Covaf!B3157</f>
        <v>0</v>
      </c>
      <c r="C3157" s="36" t="str">
        <f>CONCATENATE(Covaf!E3157,"_",Covaf!F3157,"_",Covaf!G3157)</f>
        <v>__</v>
      </c>
      <c r="D3157" s="6" t="str">
        <f>IFERROR(VLOOKUP(C3157,BIVA!$C$3:$J$5311,3,0),"")</f>
        <v/>
      </c>
      <c r="E3157" s="6" t="str">
        <f>IFERROR(VLOOKUP(C3157,BIVA!$C$3:$J$5311,4,0),"")</f>
        <v/>
      </c>
      <c r="F3157" s="1" t="str">
        <f>IFERROR(VLOOKUP(C3157,BIVA!$C$3:$J$5311,5,0),"")</f>
        <v/>
      </c>
      <c r="G3157" s="6" t="str">
        <f>IFERROR(VLOOKUP(C3157,BIVA!$C$3:$J$5311,6,0),"")</f>
        <v/>
      </c>
      <c r="H3157" s="6" t="str">
        <f>IFERROR(VLOOKUP(C3157,BIVA!$C$3:$J$5311,7,0),"")</f>
        <v/>
      </c>
      <c r="I3157" s="6" t="str">
        <f>IFERROR(VLOOKUP(C3157,BIVA!$C$3:$J$5311,8,0),"")</f>
        <v/>
      </c>
      <c r="J3157" s="7">
        <f>Covaf!H3157</f>
        <v>0</v>
      </c>
      <c r="K3157" s="1">
        <f>Covaf!X3157</f>
        <v>0</v>
      </c>
    </row>
    <row r="3158" spans="1:11">
      <c r="A3158" s="1" t="str">
        <f t="shared" si="49"/>
        <v>NO</v>
      </c>
      <c r="B3158" s="36">
        <f>Covaf!B3158</f>
        <v>0</v>
      </c>
      <c r="C3158" s="36" t="str">
        <f>CONCATENATE(Covaf!E3158,"_",Covaf!F3158,"_",Covaf!G3158)</f>
        <v>__</v>
      </c>
      <c r="D3158" s="6" t="str">
        <f>IFERROR(VLOOKUP(C3158,BIVA!$C$3:$J$5311,3,0),"")</f>
        <v/>
      </c>
      <c r="E3158" s="6" t="str">
        <f>IFERROR(VLOOKUP(C3158,BIVA!$C$3:$J$5311,4,0),"")</f>
        <v/>
      </c>
      <c r="F3158" s="1" t="str">
        <f>IFERROR(VLOOKUP(C3158,BIVA!$C$3:$J$5311,5,0),"")</f>
        <v/>
      </c>
      <c r="G3158" s="6" t="str">
        <f>IFERROR(VLOOKUP(C3158,BIVA!$C$3:$J$5311,6,0),"")</f>
        <v/>
      </c>
      <c r="H3158" s="6" t="str">
        <f>IFERROR(VLOOKUP(C3158,BIVA!$C$3:$J$5311,7,0),"")</f>
        <v/>
      </c>
      <c r="I3158" s="6" t="str">
        <f>IFERROR(VLOOKUP(C3158,BIVA!$C$3:$J$5311,8,0),"")</f>
        <v/>
      </c>
      <c r="J3158" s="7">
        <f>Covaf!H3158</f>
        <v>0</v>
      </c>
      <c r="K3158" s="1">
        <f>Covaf!X3158</f>
        <v>0</v>
      </c>
    </row>
    <row r="3159" spans="1:11">
      <c r="A3159" s="1" t="str">
        <f t="shared" si="49"/>
        <v>NO</v>
      </c>
      <c r="B3159" s="36">
        <f>Covaf!B3159</f>
        <v>0</v>
      </c>
      <c r="C3159" s="36" t="str">
        <f>CONCATENATE(Covaf!E3159,"_",Covaf!F3159,"_",Covaf!G3159)</f>
        <v>__</v>
      </c>
      <c r="D3159" s="6" t="str">
        <f>IFERROR(VLOOKUP(C3159,BIVA!$C$3:$J$5311,3,0),"")</f>
        <v/>
      </c>
      <c r="E3159" s="6" t="str">
        <f>IFERROR(VLOOKUP(C3159,BIVA!$C$3:$J$5311,4,0),"")</f>
        <v/>
      </c>
      <c r="F3159" s="1" t="str">
        <f>IFERROR(VLOOKUP(C3159,BIVA!$C$3:$J$5311,5,0),"")</f>
        <v/>
      </c>
      <c r="G3159" s="6" t="str">
        <f>IFERROR(VLOOKUP(C3159,BIVA!$C$3:$J$5311,6,0),"")</f>
        <v/>
      </c>
      <c r="H3159" s="6" t="str">
        <f>IFERROR(VLOOKUP(C3159,BIVA!$C$3:$J$5311,7,0),"")</f>
        <v/>
      </c>
      <c r="I3159" s="6" t="str">
        <f>IFERROR(VLOOKUP(C3159,BIVA!$C$3:$J$5311,8,0),"")</f>
        <v/>
      </c>
      <c r="J3159" s="7">
        <f>Covaf!H3159</f>
        <v>0</v>
      </c>
      <c r="K3159" s="1">
        <f>Covaf!X3159</f>
        <v>0</v>
      </c>
    </row>
    <row r="3160" spans="1:11">
      <c r="A3160" s="1" t="str">
        <f t="shared" si="49"/>
        <v>NO</v>
      </c>
      <c r="B3160" s="36">
        <f>Covaf!B3160</f>
        <v>0</v>
      </c>
      <c r="C3160" s="36" t="str">
        <f>CONCATENATE(Covaf!E3160,"_",Covaf!F3160,"_",Covaf!G3160)</f>
        <v>__</v>
      </c>
      <c r="D3160" s="6" t="str">
        <f>IFERROR(VLOOKUP(C3160,BIVA!$C$3:$J$5311,3,0),"")</f>
        <v/>
      </c>
      <c r="E3160" s="6" t="str">
        <f>IFERROR(VLOOKUP(C3160,BIVA!$C$3:$J$5311,4,0),"")</f>
        <v/>
      </c>
      <c r="F3160" s="1" t="str">
        <f>IFERROR(VLOOKUP(C3160,BIVA!$C$3:$J$5311,5,0),"")</f>
        <v/>
      </c>
      <c r="G3160" s="6" t="str">
        <f>IFERROR(VLOOKUP(C3160,BIVA!$C$3:$J$5311,6,0),"")</f>
        <v/>
      </c>
      <c r="H3160" s="6" t="str">
        <f>IFERROR(VLOOKUP(C3160,BIVA!$C$3:$J$5311,7,0),"")</f>
        <v/>
      </c>
      <c r="I3160" s="6" t="str">
        <f>IFERROR(VLOOKUP(C3160,BIVA!$C$3:$J$5311,8,0),"")</f>
        <v/>
      </c>
      <c r="J3160" s="7">
        <f>Covaf!H3160</f>
        <v>0</v>
      </c>
      <c r="K3160" s="1">
        <f>Covaf!X3160</f>
        <v>0</v>
      </c>
    </row>
    <row r="3161" spans="1:11">
      <c r="A3161" s="1" t="str">
        <f t="shared" si="49"/>
        <v>NO</v>
      </c>
      <c r="B3161" s="36">
        <f>Covaf!B3161</f>
        <v>0</v>
      </c>
      <c r="C3161" s="36" t="str">
        <f>CONCATENATE(Covaf!E3161,"_",Covaf!F3161,"_",Covaf!G3161)</f>
        <v>__</v>
      </c>
      <c r="D3161" s="6" t="str">
        <f>IFERROR(VLOOKUP(C3161,BIVA!$C$3:$J$5311,3,0),"")</f>
        <v/>
      </c>
      <c r="E3161" s="6" t="str">
        <f>IFERROR(VLOOKUP(C3161,BIVA!$C$3:$J$5311,4,0),"")</f>
        <v/>
      </c>
      <c r="F3161" s="1" t="str">
        <f>IFERROR(VLOOKUP(C3161,BIVA!$C$3:$J$5311,5,0),"")</f>
        <v/>
      </c>
      <c r="G3161" s="6" t="str">
        <f>IFERROR(VLOOKUP(C3161,BIVA!$C$3:$J$5311,6,0),"")</f>
        <v/>
      </c>
      <c r="H3161" s="6" t="str">
        <f>IFERROR(VLOOKUP(C3161,BIVA!$C$3:$J$5311,7,0),"")</f>
        <v/>
      </c>
      <c r="I3161" s="6" t="str">
        <f>IFERROR(VLOOKUP(C3161,BIVA!$C$3:$J$5311,8,0),"")</f>
        <v/>
      </c>
      <c r="J3161" s="7">
        <f>Covaf!H3161</f>
        <v>0</v>
      </c>
      <c r="K3161" s="1">
        <f>Covaf!X3161</f>
        <v>0</v>
      </c>
    </row>
    <row r="3162" spans="1:11">
      <c r="A3162" s="1" t="str">
        <f t="shared" si="49"/>
        <v>NO</v>
      </c>
      <c r="B3162" s="36">
        <f>Covaf!B3162</f>
        <v>0</v>
      </c>
      <c r="C3162" s="36" t="str">
        <f>CONCATENATE(Covaf!E3162,"_",Covaf!F3162,"_",Covaf!G3162)</f>
        <v>__</v>
      </c>
      <c r="D3162" s="6" t="str">
        <f>IFERROR(VLOOKUP(C3162,BIVA!$C$3:$J$5311,3,0),"")</f>
        <v/>
      </c>
      <c r="E3162" s="6" t="str">
        <f>IFERROR(VLOOKUP(C3162,BIVA!$C$3:$J$5311,4,0),"")</f>
        <v/>
      </c>
      <c r="F3162" s="1" t="str">
        <f>IFERROR(VLOOKUP(C3162,BIVA!$C$3:$J$5311,5,0),"")</f>
        <v/>
      </c>
      <c r="G3162" s="6" t="str">
        <f>IFERROR(VLOOKUP(C3162,BIVA!$C$3:$J$5311,6,0),"")</f>
        <v/>
      </c>
      <c r="H3162" s="6" t="str">
        <f>IFERROR(VLOOKUP(C3162,BIVA!$C$3:$J$5311,7,0),"")</f>
        <v/>
      </c>
      <c r="I3162" s="6" t="str">
        <f>IFERROR(VLOOKUP(C3162,BIVA!$C$3:$J$5311,8,0),"")</f>
        <v/>
      </c>
      <c r="J3162" s="7">
        <f>Covaf!H3162</f>
        <v>0</v>
      </c>
      <c r="K3162" s="1">
        <f>Covaf!X3162</f>
        <v>0</v>
      </c>
    </row>
    <row r="3163" spans="1:11">
      <c r="A3163" s="1" t="str">
        <f t="shared" si="49"/>
        <v>NO</v>
      </c>
      <c r="B3163" s="36">
        <f>Covaf!B3163</f>
        <v>0</v>
      </c>
      <c r="C3163" s="36" t="str">
        <f>CONCATENATE(Covaf!E3163,"_",Covaf!F3163,"_",Covaf!G3163)</f>
        <v>__</v>
      </c>
      <c r="D3163" s="6" t="str">
        <f>IFERROR(VLOOKUP(C3163,BIVA!$C$3:$J$5311,3,0),"")</f>
        <v/>
      </c>
      <c r="E3163" s="6" t="str">
        <f>IFERROR(VLOOKUP(C3163,BIVA!$C$3:$J$5311,4,0),"")</f>
        <v/>
      </c>
      <c r="F3163" s="1" t="str">
        <f>IFERROR(VLOOKUP(C3163,BIVA!$C$3:$J$5311,5,0),"")</f>
        <v/>
      </c>
      <c r="G3163" s="6" t="str">
        <f>IFERROR(VLOOKUP(C3163,BIVA!$C$3:$J$5311,6,0),"")</f>
        <v/>
      </c>
      <c r="H3163" s="6" t="str">
        <f>IFERROR(VLOOKUP(C3163,BIVA!$C$3:$J$5311,7,0),"")</f>
        <v/>
      </c>
      <c r="I3163" s="6" t="str">
        <f>IFERROR(VLOOKUP(C3163,BIVA!$C$3:$J$5311,8,0),"")</f>
        <v/>
      </c>
      <c r="J3163" s="7">
        <f>Covaf!H3163</f>
        <v>0</v>
      </c>
      <c r="K3163" s="1">
        <f>Covaf!X3163</f>
        <v>0</v>
      </c>
    </row>
    <row r="3164" spans="1:11">
      <c r="A3164" s="1" t="str">
        <f t="shared" si="49"/>
        <v>NO</v>
      </c>
      <c r="B3164" s="36">
        <f>Covaf!B3164</f>
        <v>0</v>
      </c>
      <c r="C3164" s="36" t="str">
        <f>CONCATENATE(Covaf!E3164,"_",Covaf!F3164,"_",Covaf!G3164)</f>
        <v>__</v>
      </c>
      <c r="D3164" s="6" t="str">
        <f>IFERROR(VLOOKUP(C3164,BIVA!$C$3:$J$5311,3,0),"")</f>
        <v/>
      </c>
      <c r="E3164" s="6" t="str">
        <f>IFERROR(VLOOKUP(C3164,BIVA!$C$3:$J$5311,4,0),"")</f>
        <v/>
      </c>
      <c r="F3164" s="1" t="str">
        <f>IFERROR(VLOOKUP(C3164,BIVA!$C$3:$J$5311,5,0),"")</f>
        <v/>
      </c>
      <c r="G3164" s="6" t="str">
        <f>IFERROR(VLOOKUP(C3164,BIVA!$C$3:$J$5311,6,0),"")</f>
        <v/>
      </c>
      <c r="H3164" s="6" t="str">
        <f>IFERROR(VLOOKUP(C3164,BIVA!$C$3:$J$5311,7,0),"")</f>
        <v/>
      </c>
      <c r="I3164" s="6" t="str">
        <f>IFERROR(VLOOKUP(C3164,BIVA!$C$3:$J$5311,8,0),"")</f>
        <v/>
      </c>
      <c r="J3164" s="7">
        <f>Covaf!H3164</f>
        <v>0</v>
      </c>
      <c r="K3164" s="1">
        <f>Covaf!X3164</f>
        <v>0</v>
      </c>
    </row>
    <row r="3165" spans="1:11">
      <c r="A3165" s="1" t="str">
        <f t="shared" si="49"/>
        <v>NO</v>
      </c>
      <c r="B3165" s="36">
        <f>Covaf!B3165</f>
        <v>0</v>
      </c>
      <c r="C3165" s="36" t="str">
        <f>CONCATENATE(Covaf!E3165,"_",Covaf!F3165,"_",Covaf!G3165)</f>
        <v>__</v>
      </c>
      <c r="D3165" s="6" t="str">
        <f>IFERROR(VLOOKUP(C3165,BIVA!$C$3:$J$5311,3,0),"")</f>
        <v/>
      </c>
      <c r="E3165" s="6" t="str">
        <f>IFERROR(VLOOKUP(C3165,BIVA!$C$3:$J$5311,4,0),"")</f>
        <v/>
      </c>
      <c r="F3165" s="1" t="str">
        <f>IFERROR(VLOOKUP(C3165,BIVA!$C$3:$J$5311,5,0),"")</f>
        <v/>
      </c>
      <c r="G3165" s="6" t="str">
        <f>IFERROR(VLOOKUP(C3165,BIVA!$C$3:$J$5311,6,0),"")</f>
        <v/>
      </c>
      <c r="H3165" s="6" t="str">
        <f>IFERROR(VLOOKUP(C3165,BIVA!$C$3:$J$5311,7,0),"")</f>
        <v/>
      </c>
      <c r="I3165" s="6" t="str">
        <f>IFERROR(VLOOKUP(C3165,BIVA!$C$3:$J$5311,8,0),"")</f>
        <v/>
      </c>
      <c r="J3165" s="7">
        <f>Covaf!H3165</f>
        <v>0</v>
      </c>
      <c r="K3165" s="1">
        <f>Covaf!X3165</f>
        <v>0</v>
      </c>
    </row>
    <row r="3166" spans="1:11">
      <c r="A3166" s="1" t="str">
        <f t="shared" si="49"/>
        <v>NO</v>
      </c>
      <c r="B3166" s="36">
        <f>Covaf!B3166</f>
        <v>0</v>
      </c>
      <c r="C3166" s="36" t="str">
        <f>CONCATENATE(Covaf!E3166,"_",Covaf!F3166,"_",Covaf!G3166)</f>
        <v>__</v>
      </c>
      <c r="D3166" s="6" t="str">
        <f>IFERROR(VLOOKUP(C3166,BIVA!$C$3:$J$5311,3,0),"")</f>
        <v/>
      </c>
      <c r="E3166" s="6" t="str">
        <f>IFERROR(VLOOKUP(C3166,BIVA!$C$3:$J$5311,4,0),"")</f>
        <v/>
      </c>
      <c r="F3166" s="1" t="str">
        <f>IFERROR(VLOOKUP(C3166,BIVA!$C$3:$J$5311,5,0),"")</f>
        <v/>
      </c>
      <c r="G3166" s="6" t="str">
        <f>IFERROR(VLOOKUP(C3166,BIVA!$C$3:$J$5311,6,0),"")</f>
        <v/>
      </c>
      <c r="H3166" s="6" t="str">
        <f>IFERROR(VLOOKUP(C3166,BIVA!$C$3:$J$5311,7,0),"")</f>
        <v/>
      </c>
      <c r="I3166" s="6" t="str">
        <f>IFERROR(VLOOKUP(C3166,BIVA!$C$3:$J$5311,8,0),"")</f>
        <v/>
      </c>
      <c r="J3166" s="7">
        <f>Covaf!H3166</f>
        <v>0</v>
      </c>
      <c r="K3166" s="1">
        <f>Covaf!X3166</f>
        <v>0</v>
      </c>
    </row>
    <row r="3167" spans="1:11">
      <c r="A3167" s="1" t="str">
        <f t="shared" si="49"/>
        <v>NO</v>
      </c>
      <c r="B3167" s="36">
        <f>Covaf!B3167</f>
        <v>0</v>
      </c>
      <c r="C3167" s="36" t="str">
        <f>CONCATENATE(Covaf!E3167,"_",Covaf!F3167,"_",Covaf!G3167)</f>
        <v>__</v>
      </c>
      <c r="D3167" s="6" t="str">
        <f>IFERROR(VLOOKUP(C3167,BIVA!$C$3:$J$5311,3,0),"")</f>
        <v/>
      </c>
      <c r="E3167" s="6" t="str">
        <f>IFERROR(VLOOKUP(C3167,BIVA!$C$3:$J$5311,4,0),"")</f>
        <v/>
      </c>
      <c r="F3167" s="1" t="str">
        <f>IFERROR(VLOOKUP(C3167,BIVA!$C$3:$J$5311,5,0),"")</f>
        <v/>
      </c>
      <c r="G3167" s="6" t="str">
        <f>IFERROR(VLOOKUP(C3167,BIVA!$C$3:$J$5311,6,0),"")</f>
        <v/>
      </c>
      <c r="H3167" s="6" t="str">
        <f>IFERROR(VLOOKUP(C3167,BIVA!$C$3:$J$5311,7,0),"")</f>
        <v/>
      </c>
      <c r="I3167" s="6" t="str">
        <f>IFERROR(VLOOKUP(C3167,BIVA!$C$3:$J$5311,8,0),"")</f>
        <v/>
      </c>
      <c r="J3167" s="7">
        <f>Covaf!H3167</f>
        <v>0</v>
      </c>
      <c r="K3167" s="1">
        <f>Covaf!X3167</f>
        <v>0</v>
      </c>
    </row>
    <row r="3168" spans="1:11">
      <c r="A3168" s="1" t="str">
        <f t="shared" si="49"/>
        <v>NO</v>
      </c>
      <c r="B3168" s="36">
        <f>Covaf!B3168</f>
        <v>0</v>
      </c>
      <c r="C3168" s="36" t="str">
        <f>CONCATENATE(Covaf!E3168,"_",Covaf!F3168,"_",Covaf!G3168)</f>
        <v>__</v>
      </c>
      <c r="D3168" s="6" t="str">
        <f>IFERROR(VLOOKUP(C3168,BIVA!$C$3:$J$5311,3,0),"")</f>
        <v/>
      </c>
      <c r="E3168" s="6" t="str">
        <f>IFERROR(VLOOKUP(C3168,BIVA!$C$3:$J$5311,4,0),"")</f>
        <v/>
      </c>
      <c r="F3168" s="1" t="str">
        <f>IFERROR(VLOOKUP(C3168,BIVA!$C$3:$J$5311,5,0),"")</f>
        <v/>
      </c>
      <c r="G3168" s="6" t="str">
        <f>IFERROR(VLOOKUP(C3168,BIVA!$C$3:$J$5311,6,0),"")</f>
        <v/>
      </c>
      <c r="H3168" s="6" t="str">
        <f>IFERROR(VLOOKUP(C3168,BIVA!$C$3:$J$5311,7,0),"")</f>
        <v/>
      </c>
      <c r="I3168" s="6" t="str">
        <f>IFERROR(VLOOKUP(C3168,BIVA!$C$3:$J$5311,8,0),"")</f>
        <v/>
      </c>
      <c r="J3168" s="7">
        <f>Covaf!H3168</f>
        <v>0</v>
      </c>
      <c r="K3168" s="1">
        <f>Covaf!X3168</f>
        <v>0</v>
      </c>
    </row>
    <row r="3169" spans="1:11">
      <c r="A3169" s="1" t="str">
        <f t="shared" si="49"/>
        <v>NO</v>
      </c>
      <c r="B3169" s="36">
        <f>Covaf!B3169</f>
        <v>0</v>
      </c>
      <c r="C3169" s="36" t="str">
        <f>CONCATENATE(Covaf!E3169,"_",Covaf!F3169,"_",Covaf!G3169)</f>
        <v>__</v>
      </c>
      <c r="D3169" s="6" t="str">
        <f>IFERROR(VLOOKUP(C3169,BIVA!$C$3:$J$5311,3,0),"")</f>
        <v/>
      </c>
      <c r="E3169" s="6" t="str">
        <f>IFERROR(VLOOKUP(C3169,BIVA!$C$3:$J$5311,4,0),"")</f>
        <v/>
      </c>
      <c r="F3169" s="1" t="str">
        <f>IFERROR(VLOOKUP(C3169,BIVA!$C$3:$J$5311,5,0),"")</f>
        <v/>
      </c>
      <c r="G3169" s="6" t="str">
        <f>IFERROR(VLOOKUP(C3169,BIVA!$C$3:$J$5311,6,0),"")</f>
        <v/>
      </c>
      <c r="H3169" s="6" t="str">
        <f>IFERROR(VLOOKUP(C3169,BIVA!$C$3:$J$5311,7,0),"")</f>
        <v/>
      </c>
      <c r="I3169" s="6" t="str">
        <f>IFERROR(VLOOKUP(C3169,BIVA!$C$3:$J$5311,8,0),"")</f>
        <v/>
      </c>
      <c r="J3169" s="7">
        <f>Covaf!H3169</f>
        <v>0</v>
      </c>
      <c r="K3169" s="1">
        <f>Covaf!X3169</f>
        <v>0</v>
      </c>
    </row>
    <row r="3170" spans="1:11">
      <c r="A3170" s="1" t="str">
        <f t="shared" si="49"/>
        <v>NO</v>
      </c>
      <c r="B3170" s="36">
        <f>Covaf!B3170</f>
        <v>0</v>
      </c>
      <c r="C3170" s="36" t="str">
        <f>CONCATENATE(Covaf!E3170,"_",Covaf!F3170,"_",Covaf!G3170)</f>
        <v>__</v>
      </c>
      <c r="D3170" s="6" t="str">
        <f>IFERROR(VLOOKUP(C3170,BIVA!$C$3:$J$5311,3,0),"")</f>
        <v/>
      </c>
      <c r="E3170" s="6" t="str">
        <f>IFERROR(VLOOKUP(C3170,BIVA!$C$3:$J$5311,4,0),"")</f>
        <v/>
      </c>
      <c r="F3170" s="1" t="str">
        <f>IFERROR(VLOOKUP(C3170,BIVA!$C$3:$J$5311,5,0),"")</f>
        <v/>
      </c>
      <c r="G3170" s="6" t="str">
        <f>IFERROR(VLOOKUP(C3170,BIVA!$C$3:$J$5311,6,0),"")</f>
        <v/>
      </c>
      <c r="H3170" s="6" t="str">
        <f>IFERROR(VLOOKUP(C3170,BIVA!$C$3:$J$5311,7,0),"")</f>
        <v/>
      </c>
      <c r="I3170" s="6" t="str">
        <f>IFERROR(VLOOKUP(C3170,BIVA!$C$3:$J$5311,8,0),"")</f>
        <v/>
      </c>
      <c r="J3170" s="7">
        <f>Covaf!H3170</f>
        <v>0</v>
      </c>
      <c r="K3170" s="1">
        <f>Covaf!X3170</f>
        <v>0</v>
      </c>
    </row>
    <row r="3171" spans="1:11">
      <c r="A3171" s="1" t="str">
        <f t="shared" si="49"/>
        <v>NO</v>
      </c>
      <c r="B3171" s="36">
        <f>Covaf!B3171</f>
        <v>0</v>
      </c>
      <c r="C3171" s="36" t="str">
        <f>CONCATENATE(Covaf!E3171,"_",Covaf!F3171,"_",Covaf!G3171)</f>
        <v>__</v>
      </c>
      <c r="D3171" s="6" t="str">
        <f>IFERROR(VLOOKUP(C3171,BIVA!$C$3:$J$5311,3,0),"")</f>
        <v/>
      </c>
      <c r="E3171" s="6" t="str">
        <f>IFERROR(VLOOKUP(C3171,BIVA!$C$3:$J$5311,4,0),"")</f>
        <v/>
      </c>
      <c r="F3171" s="1" t="str">
        <f>IFERROR(VLOOKUP(C3171,BIVA!$C$3:$J$5311,5,0),"")</f>
        <v/>
      </c>
      <c r="G3171" s="6" t="str">
        <f>IFERROR(VLOOKUP(C3171,BIVA!$C$3:$J$5311,6,0),"")</f>
        <v/>
      </c>
      <c r="H3171" s="6" t="str">
        <f>IFERROR(VLOOKUP(C3171,BIVA!$C$3:$J$5311,7,0),"")</f>
        <v/>
      </c>
      <c r="I3171" s="6" t="str">
        <f>IFERROR(VLOOKUP(C3171,BIVA!$C$3:$J$5311,8,0),"")</f>
        <v/>
      </c>
      <c r="J3171" s="7">
        <f>Covaf!H3171</f>
        <v>0</v>
      </c>
      <c r="K3171" s="1">
        <f>Covaf!X3171</f>
        <v>0</v>
      </c>
    </row>
    <row r="3172" spans="1:11">
      <c r="A3172" s="1" t="str">
        <f t="shared" si="49"/>
        <v>NO</v>
      </c>
      <c r="B3172" s="36">
        <f>Covaf!B3172</f>
        <v>0</v>
      </c>
      <c r="C3172" s="36" t="str">
        <f>CONCATENATE(Covaf!E3172,"_",Covaf!F3172,"_",Covaf!G3172)</f>
        <v>__</v>
      </c>
      <c r="D3172" s="6" t="str">
        <f>IFERROR(VLOOKUP(C3172,BIVA!$C$3:$J$5311,3,0),"")</f>
        <v/>
      </c>
      <c r="E3172" s="6" t="str">
        <f>IFERROR(VLOOKUP(C3172,BIVA!$C$3:$J$5311,4,0),"")</f>
        <v/>
      </c>
      <c r="F3172" s="1" t="str">
        <f>IFERROR(VLOOKUP(C3172,BIVA!$C$3:$J$5311,5,0),"")</f>
        <v/>
      </c>
      <c r="G3172" s="6" t="str">
        <f>IFERROR(VLOOKUP(C3172,BIVA!$C$3:$J$5311,6,0),"")</f>
        <v/>
      </c>
      <c r="H3172" s="6" t="str">
        <f>IFERROR(VLOOKUP(C3172,BIVA!$C$3:$J$5311,7,0),"")</f>
        <v/>
      </c>
      <c r="I3172" s="6" t="str">
        <f>IFERROR(VLOOKUP(C3172,BIVA!$C$3:$J$5311,8,0),"")</f>
        <v/>
      </c>
      <c r="J3172" s="7">
        <f>Covaf!H3172</f>
        <v>0</v>
      </c>
      <c r="K3172" s="1">
        <f>Covaf!X3172</f>
        <v>0</v>
      </c>
    </row>
    <row r="3173" spans="1:11">
      <c r="A3173" s="1" t="str">
        <f t="shared" si="49"/>
        <v>NO</v>
      </c>
      <c r="B3173" s="36">
        <f>Covaf!B3173</f>
        <v>0</v>
      </c>
      <c r="C3173" s="36" t="str">
        <f>CONCATENATE(Covaf!E3173,"_",Covaf!F3173,"_",Covaf!G3173)</f>
        <v>__</v>
      </c>
      <c r="D3173" s="6" t="str">
        <f>IFERROR(VLOOKUP(C3173,BIVA!$C$3:$J$5311,3,0),"")</f>
        <v/>
      </c>
      <c r="E3173" s="6" t="str">
        <f>IFERROR(VLOOKUP(C3173,BIVA!$C$3:$J$5311,4,0),"")</f>
        <v/>
      </c>
      <c r="F3173" s="1" t="str">
        <f>IFERROR(VLOOKUP(C3173,BIVA!$C$3:$J$5311,5,0),"")</f>
        <v/>
      </c>
      <c r="G3173" s="6" t="str">
        <f>IFERROR(VLOOKUP(C3173,BIVA!$C$3:$J$5311,6,0),"")</f>
        <v/>
      </c>
      <c r="H3173" s="6" t="str">
        <f>IFERROR(VLOOKUP(C3173,BIVA!$C$3:$J$5311,7,0),"")</f>
        <v/>
      </c>
      <c r="I3173" s="6" t="str">
        <f>IFERROR(VLOOKUP(C3173,BIVA!$C$3:$J$5311,8,0),"")</f>
        <v/>
      </c>
      <c r="J3173" s="7">
        <f>Covaf!H3173</f>
        <v>0</v>
      </c>
      <c r="K3173" s="1">
        <f>Covaf!X3173</f>
        <v>0</v>
      </c>
    </row>
    <row r="3174" spans="1:11">
      <c r="A3174" s="1" t="str">
        <f t="shared" si="49"/>
        <v>NO</v>
      </c>
      <c r="B3174" s="36">
        <f>Covaf!B3174</f>
        <v>0</v>
      </c>
      <c r="C3174" s="36" t="str">
        <f>CONCATENATE(Covaf!E3174,"_",Covaf!F3174,"_",Covaf!G3174)</f>
        <v>__</v>
      </c>
      <c r="D3174" s="6" t="str">
        <f>IFERROR(VLOOKUP(C3174,BIVA!$C$3:$J$5311,3,0),"")</f>
        <v/>
      </c>
      <c r="E3174" s="6" t="str">
        <f>IFERROR(VLOOKUP(C3174,BIVA!$C$3:$J$5311,4,0),"")</f>
        <v/>
      </c>
      <c r="F3174" s="1" t="str">
        <f>IFERROR(VLOOKUP(C3174,BIVA!$C$3:$J$5311,5,0),"")</f>
        <v/>
      </c>
      <c r="G3174" s="6" t="str">
        <f>IFERROR(VLOOKUP(C3174,BIVA!$C$3:$J$5311,6,0),"")</f>
        <v/>
      </c>
      <c r="H3174" s="6" t="str">
        <f>IFERROR(VLOOKUP(C3174,BIVA!$C$3:$J$5311,7,0),"")</f>
        <v/>
      </c>
      <c r="I3174" s="6" t="str">
        <f>IFERROR(VLOOKUP(C3174,BIVA!$C$3:$J$5311,8,0),"")</f>
        <v/>
      </c>
      <c r="J3174" s="7">
        <f>Covaf!H3174</f>
        <v>0</v>
      </c>
      <c r="K3174" s="1">
        <f>Covaf!X3174</f>
        <v>0</v>
      </c>
    </row>
    <row r="3175" spans="1:11">
      <c r="A3175" s="1" t="str">
        <f t="shared" si="49"/>
        <v>NO</v>
      </c>
      <c r="B3175" s="36">
        <f>Covaf!B3175</f>
        <v>0</v>
      </c>
      <c r="C3175" s="36" t="str">
        <f>CONCATENATE(Covaf!E3175,"_",Covaf!F3175,"_",Covaf!G3175)</f>
        <v>__</v>
      </c>
      <c r="D3175" s="6" t="str">
        <f>IFERROR(VLOOKUP(C3175,BIVA!$C$3:$J$5311,3,0),"")</f>
        <v/>
      </c>
      <c r="E3175" s="6" t="str">
        <f>IFERROR(VLOOKUP(C3175,BIVA!$C$3:$J$5311,4,0),"")</f>
        <v/>
      </c>
      <c r="F3175" s="1" t="str">
        <f>IFERROR(VLOOKUP(C3175,BIVA!$C$3:$J$5311,5,0),"")</f>
        <v/>
      </c>
      <c r="G3175" s="6" t="str">
        <f>IFERROR(VLOOKUP(C3175,BIVA!$C$3:$J$5311,6,0),"")</f>
        <v/>
      </c>
      <c r="H3175" s="6" t="str">
        <f>IFERROR(VLOOKUP(C3175,BIVA!$C$3:$J$5311,7,0),"")</f>
        <v/>
      </c>
      <c r="I3175" s="6" t="str">
        <f>IFERROR(VLOOKUP(C3175,BIVA!$C$3:$J$5311,8,0),"")</f>
        <v/>
      </c>
      <c r="J3175" s="7">
        <f>Covaf!H3175</f>
        <v>0</v>
      </c>
      <c r="K3175" s="1">
        <f>Covaf!X3175</f>
        <v>0</v>
      </c>
    </row>
    <row r="3176" spans="1:11">
      <c r="A3176" s="1" t="str">
        <f t="shared" si="49"/>
        <v>NO</v>
      </c>
      <c r="B3176" s="36">
        <f>Covaf!B3176</f>
        <v>0</v>
      </c>
      <c r="C3176" s="36" t="str">
        <f>CONCATENATE(Covaf!E3176,"_",Covaf!F3176,"_",Covaf!G3176)</f>
        <v>__</v>
      </c>
      <c r="D3176" s="6" t="str">
        <f>IFERROR(VLOOKUP(C3176,BIVA!$C$3:$J$5311,3,0),"")</f>
        <v/>
      </c>
      <c r="E3176" s="6" t="str">
        <f>IFERROR(VLOOKUP(C3176,BIVA!$C$3:$J$5311,4,0),"")</f>
        <v/>
      </c>
      <c r="F3176" s="1" t="str">
        <f>IFERROR(VLOOKUP(C3176,BIVA!$C$3:$J$5311,5,0),"")</f>
        <v/>
      </c>
      <c r="G3176" s="6" t="str">
        <f>IFERROR(VLOOKUP(C3176,BIVA!$C$3:$J$5311,6,0),"")</f>
        <v/>
      </c>
      <c r="H3176" s="6" t="str">
        <f>IFERROR(VLOOKUP(C3176,BIVA!$C$3:$J$5311,7,0),"")</f>
        <v/>
      </c>
      <c r="I3176" s="6" t="str">
        <f>IFERROR(VLOOKUP(C3176,BIVA!$C$3:$J$5311,8,0),"")</f>
        <v/>
      </c>
      <c r="J3176" s="7">
        <f>Covaf!H3176</f>
        <v>0</v>
      </c>
      <c r="K3176" s="1">
        <f>Covaf!X3176</f>
        <v>0</v>
      </c>
    </row>
    <row r="3177" spans="1:11">
      <c r="A3177" s="1" t="str">
        <f t="shared" si="49"/>
        <v>NO</v>
      </c>
      <c r="B3177" s="36">
        <f>Covaf!B3177</f>
        <v>0</v>
      </c>
      <c r="C3177" s="36" t="str">
        <f>CONCATENATE(Covaf!E3177,"_",Covaf!F3177,"_",Covaf!G3177)</f>
        <v>__</v>
      </c>
      <c r="D3177" s="6" t="str">
        <f>IFERROR(VLOOKUP(C3177,BIVA!$C$3:$J$5311,3,0),"")</f>
        <v/>
      </c>
      <c r="E3177" s="6" t="str">
        <f>IFERROR(VLOOKUP(C3177,BIVA!$C$3:$J$5311,4,0),"")</f>
        <v/>
      </c>
      <c r="F3177" s="1" t="str">
        <f>IFERROR(VLOOKUP(C3177,BIVA!$C$3:$J$5311,5,0),"")</f>
        <v/>
      </c>
      <c r="G3177" s="6" t="str">
        <f>IFERROR(VLOOKUP(C3177,BIVA!$C$3:$J$5311,6,0),"")</f>
        <v/>
      </c>
      <c r="H3177" s="6" t="str">
        <f>IFERROR(VLOOKUP(C3177,BIVA!$C$3:$J$5311,7,0),"")</f>
        <v/>
      </c>
      <c r="I3177" s="6" t="str">
        <f>IFERROR(VLOOKUP(C3177,BIVA!$C$3:$J$5311,8,0),"")</f>
        <v/>
      </c>
      <c r="J3177" s="7">
        <f>Covaf!H3177</f>
        <v>0</v>
      </c>
      <c r="K3177" s="1">
        <f>Covaf!X3177</f>
        <v>0</v>
      </c>
    </row>
    <row r="3178" spans="1:11">
      <c r="A3178" s="1" t="str">
        <f t="shared" si="49"/>
        <v>NO</v>
      </c>
      <c r="B3178" s="36">
        <f>Covaf!B3178</f>
        <v>0</v>
      </c>
      <c r="C3178" s="36" t="str">
        <f>CONCATENATE(Covaf!E3178,"_",Covaf!F3178,"_",Covaf!G3178)</f>
        <v>__</v>
      </c>
      <c r="D3178" s="6" t="str">
        <f>IFERROR(VLOOKUP(C3178,BIVA!$C$3:$J$5311,3,0),"")</f>
        <v/>
      </c>
      <c r="E3178" s="6" t="str">
        <f>IFERROR(VLOOKUP(C3178,BIVA!$C$3:$J$5311,4,0),"")</f>
        <v/>
      </c>
      <c r="F3178" s="1" t="str">
        <f>IFERROR(VLOOKUP(C3178,BIVA!$C$3:$J$5311,5,0),"")</f>
        <v/>
      </c>
      <c r="G3178" s="6" t="str">
        <f>IFERROR(VLOOKUP(C3178,BIVA!$C$3:$J$5311,6,0),"")</f>
        <v/>
      </c>
      <c r="H3178" s="6" t="str">
        <f>IFERROR(VLOOKUP(C3178,BIVA!$C$3:$J$5311,7,0),"")</f>
        <v/>
      </c>
      <c r="I3178" s="6" t="str">
        <f>IFERROR(VLOOKUP(C3178,BIVA!$C$3:$J$5311,8,0),"")</f>
        <v/>
      </c>
      <c r="J3178" s="7">
        <f>Covaf!H3178</f>
        <v>0</v>
      </c>
      <c r="K3178" s="1">
        <f>Covaf!X3178</f>
        <v>0</v>
      </c>
    </row>
    <row r="3179" spans="1:11">
      <c r="A3179" s="1" t="str">
        <f t="shared" si="49"/>
        <v>NO</v>
      </c>
      <c r="B3179" s="36">
        <f>Covaf!B3179</f>
        <v>0</v>
      </c>
      <c r="C3179" s="36" t="str">
        <f>CONCATENATE(Covaf!E3179,"_",Covaf!F3179,"_",Covaf!G3179)</f>
        <v>__</v>
      </c>
      <c r="D3179" s="6" t="str">
        <f>IFERROR(VLOOKUP(C3179,BIVA!$C$3:$J$5311,3,0),"")</f>
        <v/>
      </c>
      <c r="E3179" s="6" t="str">
        <f>IFERROR(VLOOKUP(C3179,BIVA!$C$3:$J$5311,4,0),"")</f>
        <v/>
      </c>
      <c r="F3179" s="1" t="str">
        <f>IFERROR(VLOOKUP(C3179,BIVA!$C$3:$J$5311,5,0),"")</f>
        <v/>
      </c>
      <c r="G3179" s="6" t="str">
        <f>IFERROR(VLOOKUP(C3179,BIVA!$C$3:$J$5311,6,0),"")</f>
        <v/>
      </c>
      <c r="H3179" s="6" t="str">
        <f>IFERROR(VLOOKUP(C3179,BIVA!$C$3:$J$5311,7,0),"")</f>
        <v/>
      </c>
      <c r="I3179" s="6" t="str">
        <f>IFERROR(VLOOKUP(C3179,BIVA!$C$3:$J$5311,8,0),"")</f>
        <v/>
      </c>
      <c r="J3179" s="7">
        <f>Covaf!H3179</f>
        <v>0</v>
      </c>
      <c r="K3179" s="1">
        <f>Covaf!X3179</f>
        <v>0</v>
      </c>
    </row>
    <row r="3180" spans="1:11">
      <c r="A3180" s="1" t="str">
        <f t="shared" si="49"/>
        <v>NO</v>
      </c>
      <c r="B3180" s="36">
        <f>Covaf!B3180</f>
        <v>0</v>
      </c>
      <c r="C3180" s="36" t="str">
        <f>CONCATENATE(Covaf!E3180,"_",Covaf!F3180,"_",Covaf!G3180)</f>
        <v>__</v>
      </c>
      <c r="D3180" s="6" t="str">
        <f>IFERROR(VLOOKUP(C3180,BIVA!$C$3:$J$5311,3,0),"")</f>
        <v/>
      </c>
      <c r="E3180" s="6" t="str">
        <f>IFERROR(VLOOKUP(C3180,BIVA!$C$3:$J$5311,4,0),"")</f>
        <v/>
      </c>
      <c r="F3180" s="1" t="str">
        <f>IFERROR(VLOOKUP(C3180,BIVA!$C$3:$J$5311,5,0),"")</f>
        <v/>
      </c>
      <c r="G3180" s="6" t="str">
        <f>IFERROR(VLOOKUP(C3180,BIVA!$C$3:$J$5311,6,0),"")</f>
        <v/>
      </c>
      <c r="H3180" s="6" t="str">
        <f>IFERROR(VLOOKUP(C3180,BIVA!$C$3:$J$5311,7,0),"")</f>
        <v/>
      </c>
      <c r="I3180" s="6" t="str">
        <f>IFERROR(VLOOKUP(C3180,BIVA!$C$3:$J$5311,8,0),"")</f>
        <v/>
      </c>
      <c r="J3180" s="7">
        <f>Covaf!H3180</f>
        <v>0</v>
      </c>
      <c r="K3180" s="1">
        <f>Covaf!X3180</f>
        <v>0</v>
      </c>
    </row>
    <row r="3181" spans="1:11">
      <c r="A3181" s="1" t="str">
        <f t="shared" si="49"/>
        <v>NO</v>
      </c>
      <c r="B3181" s="36">
        <f>Covaf!B3181</f>
        <v>0</v>
      </c>
      <c r="C3181" s="36" t="str">
        <f>CONCATENATE(Covaf!E3181,"_",Covaf!F3181,"_",Covaf!G3181)</f>
        <v>__</v>
      </c>
      <c r="D3181" s="6" t="str">
        <f>IFERROR(VLOOKUP(C3181,BIVA!$C$3:$J$5311,3,0),"")</f>
        <v/>
      </c>
      <c r="E3181" s="6" t="str">
        <f>IFERROR(VLOOKUP(C3181,BIVA!$C$3:$J$5311,4,0),"")</f>
        <v/>
      </c>
      <c r="F3181" s="1" t="str">
        <f>IFERROR(VLOOKUP(C3181,BIVA!$C$3:$J$5311,5,0),"")</f>
        <v/>
      </c>
      <c r="G3181" s="6" t="str">
        <f>IFERROR(VLOOKUP(C3181,BIVA!$C$3:$J$5311,6,0),"")</f>
        <v/>
      </c>
      <c r="H3181" s="6" t="str">
        <f>IFERROR(VLOOKUP(C3181,BIVA!$C$3:$J$5311,7,0),"")</f>
        <v/>
      </c>
      <c r="I3181" s="6" t="str">
        <f>IFERROR(VLOOKUP(C3181,BIVA!$C$3:$J$5311,8,0),"")</f>
        <v/>
      </c>
      <c r="J3181" s="7">
        <f>Covaf!H3181</f>
        <v>0</v>
      </c>
      <c r="K3181" s="1">
        <f>Covaf!X3181</f>
        <v>0</v>
      </c>
    </row>
    <row r="3182" spans="1:11">
      <c r="A3182" s="1" t="str">
        <f t="shared" si="49"/>
        <v>NO</v>
      </c>
      <c r="B3182" s="36">
        <f>Covaf!B3182</f>
        <v>0</v>
      </c>
      <c r="C3182" s="36" t="str">
        <f>CONCATENATE(Covaf!E3182,"_",Covaf!F3182,"_",Covaf!G3182)</f>
        <v>__</v>
      </c>
      <c r="D3182" s="6" t="str">
        <f>IFERROR(VLOOKUP(C3182,BIVA!$C$3:$J$5311,3,0),"")</f>
        <v/>
      </c>
      <c r="E3182" s="6" t="str">
        <f>IFERROR(VLOOKUP(C3182,BIVA!$C$3:$J$5311,4,0),"")</f>
        <v/>
      </c>
      <c r="F3182" s="1" t="str">
        <f>IFERROR(VLOOKUP(C3182,BIVA!$C$3:$J$5311,5,0),"")</f>
        <v/>
      </c>
      <c r="G3182" s="6" t="str">
        <f>IFERROR(VLOOKUP(C3182,BIVA!$C$3:$J$5311,6,0),"")</f>
        <v/>
      </c>
      <c r="H3182" s="6" t="str">
        <f>IFERROR(VLOOKUP(C3182,BIVA!$C$3:$J$5311,7,0),"")</f>
        <v/>
      </c>
      <c r="I3182" s="6" t="str">
        <f>IFERROR(VLOOKUP(C3182,BIVA!$C$3:$J$5311,8,0),"")</f>
        <v/>
      </c>
      <c r="J3182" s="7">
        <f>Covaf!H3182</f>
        <v>0</v>
      </c>
      <c r="K3182" s="1">
        <f>Covaf!X3182</f>
        <v>0</v>
      </c>
    </row>
    <row r="3183" spans="1:11">
      <c r="A3183" s="1" t="str">
        <f t="shared" si="49"/>
        <v>NO</v>
      </c>
      <c r="B3183" s="36">
        <f>Covaf!B3183</f>
        <v>0</v>
      </c>
      <c r="C3183" s="36" t="str">
        <f>CONCATENATE(Covaf!E3183,"_",Covaf!F3183,"_",Covaf!G3183)</f>
        <v>__</v>
      </c>
      <c r="D3183" s="6" t="str">
        <f>IFERROR(VLOOKUP(C3183,BIVA!$C$3:$J$5311,3,0),"")</f>
        <v/>
      </c>
      <c r="E3183" s="6" t="str">
        <f>IFERROR(VLOOKUP(C3183,BIVA!$C$3:$J$5311,4,0),"")</f>
        <v/>
      </c>
      <c r="F3183" s="1" t="str">
        <f>IFERROR(VLOOKUP(C3183,BIVA!$C$3:$J$5311,5,0),"")</f>
        <v/>
      </c>
      <c r="G3183" s="6" t="str">
        <f>IFERROR(VLOOKUP(C3183,BIVA!$C$3:$J$5311,6,0),"")</f>
        <v/>
      </c>
      <c r="H3183" s="6" t="str">
        <f>IFERROR(VLOOKUP(C3183,BIVA!$C$3:$J$5311,7,0),"")</f>
        <v/>
      </c>
      <c r="I3183" s="6" t="str">
        <f>IFERROR(VLOOKUP(C3183,BIVA!$C$3:$J$5311,8,0),"")</f>
        <v/>
      </c>
      <c r="J3183" s="7">
        <f>Covaf!H3183</f>
        <v>0</v>
      </c>
      <c r="K3183" s="1">
        <f>Covaf!X3183</f>
        <v>0</v>
      </c>
    </row>
    <row r="3184" spans="1:11">
      <c r="A3184" s="1" t="str">
        <f t="shared" si="49"/>
        <v>NO</v>
      </c>
      <c r="B3184" s="36">
        <f>Covaf!B3184</f>
        <v>0</v>
      </c>
      <c r="C3184" s="36" t="str">
        <f>CONCATENATE(Covaf!E3184,"_",Covaf!F3184,"_",Covaf!G3184)</f>
        <v>__</v>
      </c>
      <c r="D3184" s="6" t="str">
        <f>IFERROR(VLOOKUP(C3184,BIVA!$C$3:$J$5311,3,0),"")</f>
        <v/>
      </c>
      <c r="E3184" s="6" t="str">
        <f>IFERROR(VLOOKUP(C3184,BIVA!$C$3:$J$5311,4,0),"")</f>
        <v/>
      </c>
      <c r="F3184" s="1" t="str">
        <f>IFERROR(VLOOKUP(C3184,BIVA!$C$3:$J$5311,5,0),"")</f>
        <v/>
      </c>
      <c r="G3184" s="6" t="str">
        <f>IFERROR(VLOOKUP(C3184,BIVA!$C$3:$J$5311,6,0),"")</f>
        <v/>
      </c>
      <c r="H3184" s="6" t="str">
        <f>IFERROR(VLOOKUP(C3184,BIVA!$C$3:$J$5311,7,0),"")</f>
        <v/>
      </c>
      <c r="I3184" s="6" t="str">
        <f>IFERROR(VLOOKUP(C3184,BIVA!$C$3:$J$5311,8,0),"")</f>
        <v/>
      </c>
      <c r="J3184" s="7">
        <f>Covaf!H3184</f>
        <v>0</v>
      </c>
      <c r="K3184" s="1">
        <f>Covaf!X3184</f>
        <v>0</v>
      </c>
    </row>
    <row r="3185" spans="1:11">
      <c r="A3185" s="1" t="str">
        <f t="shared" si="49"/>
        <v>NO</v>
      </c>
      <c r="B3185" s="36">
        <f>Covaf!B3185</f>
        <v>0</v>
      </c>
      <c r="C3185" s="36" t="str">
        <f>CONCATENATE(Covaf!E3185,"_",Covaf!F3185,"_",Covaf!G3185)</f>
        <v>__</v>
      </c>
      <c r="D3185" s="6" t="str">
        <f>IFERROR(VLOOKUP(C3185,BIVA!$C$3:$J$5311,3,0),"")</f>
        <v/>
      </c>
      <c r="E3185" s="6" t="str">
        <f>IFERROR(VLOOKUP(C3185,BIVA!$C$3:$J$5311,4,0),"")</f>
        <v/>
      </c>
      <c r="F3185" s="1" t="str">
        <f>IFERROR(VLOOKUP(C3185,BIVA!$C$3:$J$5311,5,0),"")</f>
        <v/>
      </c>
      <c r="G3185" s="6" t="str">
        <f>IFERROR(VLOOKUP(C3185,BIVA!$C$3:$J$5311,6,0),"")</f>
        <v/>
      </c>
      <c r="H3185" s="6" t="str">
        <f>IFERROR(VLOOKUP(C3185,BIVA!$C$3:$J$5311,7,0),"")</f>
        <v/>
      </c>
      <c r="I3185" s="6" t="str">
        <f>IFERROR(VLOOKUP(C3185,BIVA!$C$3:$J$5311,8,0),"")</f>
        <v/>
      </c>
      <c r="J3185" s="7">
        <f>Covaf!H3185</f>
        <v>0</v>
      </c>
      <c r="K3185" s="1">
        <f>Covaf!X3185</f>
        <v>0</v>
      </c>
    </row>
    <row r="3186" spans="1:11">
      <c r="A3186" s="1" t="str">
        <f t="shared" si="49"/>
        <v>NO</v>
      </c>
      <c r="B3186" s="36">
        <f>Covaf!B3186</f>
        <v>0</v>
      </c>
      <c r="C3186" s="36" t="str">
        <f>CONCATENATE(Covaf!E3186,"_",Covaf!F3186,"_",Covaf!G3186)</f>
        <v>__</v>
      </c>
      <c r="D3186" s="6" t="str">
        <f>IFERROR(VLOOKUP(C3186,BIVA!$C$3:$J$5311,3,0),"")</f>
        <v/>
      </c>
      <c r="E3186" s="6" t="str">
        <f>IFERROR(VLOOKUP(C3186,BIVA!$C$3:$J$5311,4,0),"")</f>
        <v/>
      </c>
      <c r="F3186" s="1" t="str">
        <f>IFERROR(VLOOKUP(C3186,BIVA!$C$3:$J$5311,5,0),"")</f>
        <v/>
      </c>
      <c r="G3186" s="6" t="str">
        <f>IFERROR(VLOOKUP(C3186,BIVA!$C$3:$J$5311,6,0),"")</f>
        <v/>
      </c>
      <c r="H3186" s="6" t="str">
        <f>IFERROR(VLOOKUP(C3186,BIVA!$C$3:$J$5311,7,0),"")</f>
        <v/>
      </c>
      <c r="I3186" s="6" t="str">
        <f>IFERROR(VLOOKUP(C3186,BIVA!$C$3:$J$5311,8,0),"")</f>
        <v/>
      </c>
      <c r="J3186" s="7">
        <f>Covaf!H3186</f>
        <v>0</v>
      </c>
      <c r="K3186" s="1">
        <f>Covaf!X3186</f>
        <v>0</v>
      </c>
    </row>
    <row r="3187" spans="1:11">
      <c r="A3187" s="1" t="str">
        <f t="shared" si="49"/>
        <v>NO</v>
      </c>
      <c r="B3187" s="36">
        <f>Covaf!B3187</f>
        <v>0</v>
      </c>
      <c r="C3187" s="36" t="str">
        <f>CONCATENATE(Covaf!E3187,"_",Covaf!F3187,"_",Covaf!G3187)</f>
        <v>__</v>
      </c>
      <c r="D3187" s="6" t="str">
        <f>IFERROR(VLOOKUP(C3187,BIVA!$C$3:$J$5311,3,0),"")</f>
        <v/>
      </c>
      <c r="E3187" s="6" t="str">
        <f>IFERROR(VLOOKUP(C3187,BIVA!$C$3:$J$5311,4,0),"")</f>
        <v/>
      </c>
      <c r="F3187" s="1" t="str">
        <f>IFERROR(VLOOKUP(C3187,BIVA!$C$3:$J$5311,5,0),"")</f>
        <v/>
      </c>
      <c r="G3187" s="6" t="str">
        <f>IFERROR(VLOOKUP(C3187,BIVA!$C$3:$J$5311,6,0),"")</f>
        <v/>
      </c>
      <c r="H3187" s="6" t="str">
        <f>IFERROR(VLOOKUP(C3187,BIVA!$C$3:$J$5311,7,0),"")</f>
        <v/>
      </c>
      <c r="I3187" s="6" t="str">
        <f>IFERROR(VLOOKUP(C3187,BIVA!$C$3:$J$5311,8,0),"")</f>
        <v/>
      </c>
      <c r="J3187" s="7">
        <f>Covaf!H3187</f>
        <v>0</v>
      </c>
      <c r="K3187" s="1">
        <f>Covaf!X3187</f>
        <v>0</v>
      </c>
    </row>
    <row r="3188" spans="1:11">
      <c r="A3188" s="1" t="str">
        <f t="shared" si="49"/>
        <v>NO</v>
      </c>
      <c r="B3188" s="36">
        <f>Covaf!B3188</f>
        <v>0</v>
      </c>
      <c r="C3188" s="36" t="str">
        <f>CONCATENATE(Covaf!E3188,"_",Covaf!F3188,"_",Covaf!G3188)</f>
        <v>__</v>
      </c>
      <c r="D3188" s="6" t="str">
        <f>IFERROR(VLOOKUP(C3188,BIVA!$C$3:$J$5311,3,0),"")</f>
        <v/>
      </c>
      <c r="E3188" s="6" t="str">
        <f>IFERROR(VLOOKUP(C3188,BIVA!$C$3:$J$5311,4,0),"")</f>
        <v/>
      </c>
      <c r="F3188" s="1" t="str">
        <f>IFERROR(VLOOKUP(C3188,BIVA!$C$3:$J$5311,5,0),"")</f>
        <v/>
      </c>
      <c r="G3188" s="6" t="str">
        <f>IFERROR(VLOOKUP(C3188,BIVA!$C$3:$J$5311,6,0),"")</f>
        <v/>
      </c>
      <c r="H3188" s="6" t="str">
        <f>IFERROR(VLOOKUP(C3188,BIVA!$C$3:$J$5311,7,0),"")</f>
        <v/>
      </c>
      <c r="I3188" s="6" t="str">
        <f>IFERROR(VLOOKUP(C3188,BIVA!$C$3:$J$5311,8,0),"")</f>
        <v/>
      </c>
      <c r="J3188" s="7">
        <f>Covaf!H3188</f>
        <v>0</v>
      </c>
      <c r="K3188" s="1">
        <f>Covaf!X3188</f>
        <v>0</v>
      </c>
    </row>
    <row r="3189" spans="1:11">
      <c r="A3189" s="1" t="str">
        <f t="shared" si="49"/>
        <v>NO</v>
      </c>
      <c r="B3189" s="36">
        <f>Covaf!B3189</f>
        <v>0</v>
      </c>
      <c r="C3189" s="36" t="str">
        <f>CONCATENATE(Covaf!E3189,"_",Covaf!F3189,"_",Covaf!G3189)</f>
        <v>__</v>
      </c>
      <c r="D3189" s="6" t="str">
        <f>IFERROR(VLOOKUP(C3189,BIVA!$C$3:$J$5311,3,0),"")</f>
        <v/>
      </c>
      <c r="E3189" s="6" t="str">
        <f>IFERROR(VLOOKUP(C3189,BIVA!$C$3:$J$5311,4,0),"")</f>
        <v/>
      </c>
      <c r="F3189" s="1" t="str">
        <f>IFERROR(VLOOKUP(C3189,BIVA!$C$3:$J$5311,5,0),"")</f>
        <v/>
      </c>
      <c r="G3189" s="6" t="str">
        <f>IFERROR(VLOOKUP(C3189,BIVA!$C$3:$J$5311,6,0),"")</f>
        <v/>
      </c>
      <c r="H3189" s="6" t="str">
        <f>IFERROR(VLOOKUP(C3189,BIVA!$C$3:$J$5311,7,0),"")</f>
        <v/>
      </c>
      <c r="I3189" s="6" t="str">
        <f>IFERROR(VLOOKUP(C3189,BIVA!$C$3:$J$5311,8,0),"")</f>
        <v/>
      </c>
      <c r="J3189" s="7">
        <f>Covaf!H3189</f>
        <v>0</v>
      </c>
      <c r="K3189" s="1">
        <f>Covaf!X3189</f>
        <v>0</v>
      </c>
    </row>
    <row r="3190" spans="1:11">
      <c r="A3190" s="1" t="str">
        <f t="shared" si="49"/>
        <v>NO</v>
      </c>
      <c r="B3190" s="36">
        <f>Covaf!B3190</f>
        <v>0</v>
      </c>
      <c r="C3190" s="36" t="str">
        <f>CONCATENATE(Covaf!E3190,"_",Covaf!F3190,"_",Covaf!G3190)</f>
        <v>__</v>
      </c>
      <c r="D3190" s="6" t="str">
        <f>IFERROR(VLOOKUP(C3190,BIVA!$C$3:$J$5311,3,0),"")</f>
        <v/>
      </c>
      <c r="E3190" s="6" t="str">
        <f>IFERROR(VLOOKUP(C3190,BIVA!$C$3:$J$5311,4,0),"")</f>
        <v/>
      </c>
      <c r="F3190" s="1" t="str">
        <f>IFERROR(VLOOKUP(C3190,BIVA!$C$3:$J$5311,5,0),"")</f>
        <v/>
      </c>
      <c r="G3190" s="6" t="str">
        <f>IFERROR(VLOOKUP(C3190,BIVA!$C$3:$J$5311,6,0),"")</f>
        <v/>
      </c>
      <c r="H3190" s="6" t="str">
        <f>IFERROR(VLOOKUP(C3190,BIVA!$C$3:$J$5311,7,0),"")</f>
        <v/>
      </c>
      <c r="I3190" s="6" t="str">
        <f>IFERROR(VLOOKUP(C3190,BIVA!$C$3:$J$5311,8,0),"")</f>
        <v/>
      </c>
      <c r="J3190" s="7">
        <f>Covaf!H3190</f>
        <v>0</v>
      </c>
      <c r="K3190" s="1">
        <f>Covaf!X3190</f>
        <v>0</v>
      </c>
    </row>
    <row r="3191" spans="1:11">
      <c r="A3191" s="1" t="str">
        <f t="shared" si="49"/>
        <v>NO</v>
      </c>
      <c r="B3191" s="36">
        <f>Covaf!B3191</f>
        <v>0</v>
      </c>
      <c r="C3191" s="36" t="str">
        <f>CONCATENATE(Covaf!E3191,"_",Covaf!F3191,"_",Covaf!G3191)</f>
        <v>__</v>
      </c>
      <c r="D3191" s="6" t="str">
        <f>IFERROR(VLOOKUP(C3191,BIVA!$C$3:$J$5311,3,0),"")</f>
        <v/>
      </c>
      <c r="E3191" s="6" t="str">
        <f>IFERROR(VLOOKUP(C3191,BIVA!$C$3:$J$5311,4,0),"")</f>
        <v/>
      </c>
      <c r="F3191" s="1" t="str">
        <f>IFERROR(VLOOKUP(C3191,BIVA!$C$3:$J$5311,5,0),"")</f>
        <v/>
      </c>
      <c r="G3191" s="6" t="str">
        <f>IFERROR(VLOOKUP(C3191,BIVA!$C$3:$J$5311,6,0),"")</f>
        <v/>
      </c>
      <c r="H3191" s="6" t="str">
        <f>IFERROR(VLOOKUP(C3191,BIVA!$C$3:$J$5311,7,0),"")</f>
        <v/>
      </c>
      <c r="I3191" s="6" t="str">
        <f>IFERROR(VLOOKUP(C3191,BIVA!$C$3:$J$5311,8,0),"")</f>
        <v/>
      </c>
      <c r="J3191" s="7">
        <f>Covaf!H3191</f>
        <v>0</v>
      </c>
      <c r="K3191" s="1">
        <f>Covaf!X3191</f>
        <v>0</v>
      </c>
    </row>
    <row r="3192" spans="1:11">
      <c r="A3192" s="1" t="str">
        <f t="shared" si="49"/>
        <v>NO</v>
      </c>
      <c r="B3192" s="36">
        <f>Covaf!B3192</f>
        <v>0</v>
      </c>
      <c r="C3192" s="36" t="str">
        <f>CONCATENATE(Covaf!E3192,"_",Covaf!F3192,"_",Covaf!G3192)</f>
        <v>__</v>
      </c>
      <c r="D3192" s="6" t="str">
        <f>IFERROR(VLOOKUP(C3192,BIVA!$C$3:$J$5311,3,0),"")</f>
        <v/>
      </c>
      <c r="E3192" s="6" t="str">
        <f>IFERROR(VLOOKUP(C3192,BIVA!$C$3:$J$5311,4,0),"")</f>
        <v/>
      </c>
      <c r="F3192" s="1" t="str">
        <f>IFERROR(VLOOKUP(C3192,BIVA!$C$3:$J$5311,5,0),"")</f>
        <v/>
      </c>
      <c r="G3192" s="6" t="str">
        <f>IFERROR(VLOOKUP(C3192,BIVA!$C$3:$J$5311,6,0),"")</f>
        <v/>
      </c>
      <c r="H3192" s="6" t="str">
        <f>IFERROR(VLOOKUP(C3192,BIVA!$C$3:$J$5311,7,0),"")</f>
        <v/>
      </c>
      <c r="I3192" s="6" t="str">
        <f>IFERROR(VLOOKUP(C3192,BIVA!$C$3:$J$5311,8,0),"")</f>
        <v/>
      </c>
      <c r="J3192" s="7">
        <f>Covaf!H3192</f>
        <v>0</v>
      </c>
      <c r="K3192" s="1">
        <f>Covaf!X3192</f>
        <v>0</v>
      </c>
    </row>
    <row r="3193" spans="1:11">
      <c r="A3193" s="1" t="str">
        <f t="shared" si="49"/>
        <v>NO</v>
      </c>
      <c r="B3193" s="36">
        <f>Covaf!B3193</f>
        <v>0</v>
      </c>
      <c r="C3193" s="36" t="str">
        <f>CONCATENATE(Covaf!E3193,"_",Covaf!F3193,"_",Covaf!G3193)</f>
        <v>__</v>
      </c>
      <c r="D3193" s="6" t="str">
        <f>IFERROR(VLOOKUP(C3193,BIVA!$C$3:$J$5311,3,0),"")</f>
        <v/>
      </c>
      <c r="E3193" s="6" t="str">
        <f>IFERROR(VLOOKUP(C3193,BIVA!$C$3:$J$5311,4,0),"")</f>
        <v/>
      </c>
      <c r="F3193" s="1" t="str">
        <f>IFERROR(VLOOKUP(C3193,BIVA!$C$3:$J$5311,5,0),"")</f>
        <v/>
      </c>
      <c r="G3193" s="6" t="str">
        <f>IFERROR(VLOOKUP(C3193,BIVA!$C$3:$J$5311,6,0),"")</f>
        <v/>
      </c>
      <c r="H3193" s="6" t="str">
        <f>IFERROR(VLOOKUP(C3193,BIVA!$C$3:$J$5311,7,0),"")</f>
        <v/>
      </c>
      <c r="I3193" s="6" t="str">
        <f>IFERROR(VLOOKUP(C3193,BIVA!$C$3:$J$5311,8,0),"")</f>
        <v/>
      </c>
      <c r="J3193" s="7">
        <f>Covaf!H3193</f>
        <v>0</v>
      </c>
      <c r="K3193" s="1">
        <f>Covaf!X3193</f>
        <v>0</v>
      </c>
    </row>
    <row r="3194" spans="1:11">
      <c r="A3194" s="1" t="str">
        <f t="shared" si="49"/>
        <v>NO</v>
      </c>
      <c r="B3194" s="36">
        <f>Covaf!B3194</f>
        <v>0</v>
      </c>
      <c r="C3194" s="36" t="str">
        <f>CONCATENATE(Covaf!E3194,"_",Covaf!F3194,"_",Covaf!G3194)</f>
        <v>__</v>
      </c>
      <c r="D3194" s="6" t="str">
        <f>IFERROR(VLOOKUP(C3194,BIVA!$C$3:$J$5311,3,0),"")</f>
        <v/>
      </c>
      <c r="E3194" s="6" t="str">
        <f>IFERROR(VLOOKUP(C3194,BIVA!$C$3:$J$5311,4,0),"")</f>
        <v/>
      </c>
      <c r="F3194" s="1" t="str">
        <f>IFERROR(VLOOKUP(C3194,BIVA!$C$3:$J$5311,5,0),"")</f>
        <v/>
      </c>
      <c r="G3194" s="6" t="str">
        <f>IFERROR(VLOOKUP(C3194,BIVA!$C$3:$J$5311,6,0),"")</f>
        <v/>
      </c>
      <c r="H3194" s="6" t="str">
        <f>IFERROR(VLOOKUP(C3194,BIVA!$C$3:$J$5311,7,0),"")</f>
        <v/>
      </c>
      <c r="I3194" s="6" t="str">
        <f>IFERROR(VLOOKUP(C3194,BIVA!$C$3:$J$5311,8,0),"")</f>
        <v/>
      </c>
      <c r="J3194" s="7">
        <f>Covaf!H3194</f>
        <v>0</v>
      </c>
      <c r="K3194" s="1">
        <f>Covaf!X3194</f>
        <v>0</v>
      </c>
    </row>
    <row r="3195" spans="1:11">
      <c r="A3195" s="1" t="str">
        <f t="shared" si="49"/>
        <v>NO</v>
      </c>
      <c r="B3195" s="36">
        <f>Covaf!B3195</f>
        <v>0</v>
      </c>
      <c r="C3195" s="36" t="str">
        <f>CONCATENATE(Covaf!E3195,"_",Covaf!F3195,"_",Covaf!G3195)</f>
        <v>__</v>
      </c>
      <c r="D3195" s="6" t="str">
        <f>IFERROR(VLOOKUP(C3195,BIVA!$C$3:$J$5311,3,0),"")</f>
        <v/>
      </c>
      <c r="E3195" s="6" t="str">
        <f>IFERROR(VLOOKUP(C3195,BIVA!$C$3:$J$5311,4,0),"")</f>
        <v/>
      </c>
      <c r="F3195" s="1" t="str">
        <f>IFERROR(VLOOKUP(C3195,BIVA!$C$3:$J$5311,5,0),"")</f>
        <v/>
      </c>
      <c r="G3195" s="6" t="str">
        <f>IFERROR(VLOOKUP(C3195,BIVA!$C$3:$J$5311,6,0),"")</f>
        <v/>
      </c>
      <c r="H3195" s="6" t="str">
        <f>IFERROR(VLOOKUP(C3195,BIVA!$C$3:$J$5311,7,0),"")</f>
        <v/>
      </c>
      <c r="I3195" s="6" t="str">
        <f>IFERROR(VLOOKUP(C3195,BIVA!$C$3:$J$5311,8,0),"")</f>
        <v/>
      </c>
      <c r="J3195" s="7">
        <f>Covaf!H3195</f>
        <v>0</v>
      </c>
      <c r="K3195" s="1">
        <f>Covaf!X3195</f>
        <v>0</v>
      </c>
    </row>
    <row r="3196" spans="1:11">
      <c r="A3196" s="1" t="str">
        <f t="shared" si="49"/>
        <v>NO</v>
      </c>
      <c r="B3196" s="36">
        <f>Covaf!B3196</f>
        <v>0</v>
      </c>
      <c r="C3196" s="36" t="str">
        <f>CONCATENATE(Covaf!E3196,"_",Covaf!F3196,"_",Covaf!G3196)</f>
        <v>__</v>
      </c>
      <c r="D3196" s="6" t="str">
        <f>IFERROR(VLOOKUP(C3196,BIVA!$C$3:$J$5311,3,0),"")</f>
        <v/>
      </c>
      <c r="E3196" s="6" t="str">
        <f>IFERROR(VLOOKUP(C3196,BIVA!$C$3:$J$5311,4,0),"")</f>
        <v/>
      </c>
      <c r="F3196" s="1" t="str">
        <f>IFERROR(VLOOKUP(C3196,BIVA!$C$3:$J$5311,5,0),"")</f>
        <v/>
      </c>
      <c r="G3196" s="6" t="str">
        <f>IFERROR(VLOOKUP(C3196,BIVA!$C$3:$J$5311,6,0),"")</f>
        <v/>
      </c>
      <c r="H3196" s="6" t="str">
        <f>IFERROR(VLOOKUP(C3196,BIVA!$C$3:$J$5311,7,0),"")</f>
        <v/>
      </c>
      <c r="I3196" s="6" t="str">
        <f>IFERROR(VLOOKUP(C3196,BIVA!$C$3:$J$5311,8,0),"")</f>
        <v/>
      </c>
      <c r="J3196" s="7">
        <f>Covaf!H3196</f>
        <v>0</v>
      </c>
      <c r="K3196" s="1">
        <f>Covaf!X3196</f>
        <v>0</v>
      </c>
    </row>
    <row r="3197" spans="1:11">
      <c r="A3197" s="1" t="str">
        <f t="shared" si="49"/>
        <v>NO</v>
      </c>
      <c r="B3197" s="36">
        <f>Covaf!B3197</f>
        <v>0</v>
      </c>
      <c r="C3197" s="36" t="str">
        <f>CONCATENATE(Covaf!E3197,"_",Covaf!F3197,"_",Covaf!G3197)</f>
        <v>__</v>
      </c>
      <c r="D3197" s="6" t="str">
        <f>IFERROR(VLOOKUP(C3197,BIVA!$C$3:$J$5311,3,0),"")</f>
        <v/>
      </c>
      <c r="E3197" s="6" t="str">
        <f>IFERROR(VLOOKUP(C3197,BIVA!$C$3:$J$5311,4,0),"")</f>
        <v/>
      </c>
      <c r="F3197" s="1" t="str">
        <f>IFERROR(VLOOKUP(C3197,BIVA!$C$3:$J$5311,5,0),"")</f>
        <v/>
      </c>
      <c r="G3197" s="6" t="str">
        <f>IFERROR(VLOOKUP(C3197,BIVA!$C$3:$J$5311,6,0),"")</f>
        <v/>
      </c>
      <c r="H3197" s="6" t="str">
        <f>IFERROR(VLOOKUP(C3197,BIVA!$C$3:$J$5311,7,0),"")</f>
        <v/>
      </c>
      <c r="I3197" s="6" t="str">
        <f>IFERROR(VLOOKUP(C3197,BIVA!$C$3:$J$5311,8,0),"")</f>
        <v/>
      </c>
      <c r="J3197" s="7">
        <f>Covaf!H3197</f>
        <v>0</v>
      </c>
      <c r="K3197" s="1">
        <f>Covaf!X3197</f>
        <v>0</v>
      </c>
    </row>
    <row r="3198" spans="1:11">
      <c r="A3198" s="1" t="str">
        <f t="shared" si="49"/>
        <v>NO</v>
      </c>
      <c r="B3198" s="36">
        <f>Covaf!B3198</f>
        <v>0</v>
      </c>
      <c r="C3198" s="36" t="str">
        <f>CONCATENATE(Covaf!E3198,"_",Covaf!F3198,"_",Covaf!G3198)</f>
        <v>__</v>
      </c>
      <c r="D3198" s="6" t="str">
        <f>IFERROR(VLOOKUP(C3198,BIVA!$C$3:$J$5311,3,0),"")</f>
        <v/>
      </c>
      <c r="E3198" s="6" t="str">
        <f>IFERROR(VLOOKUP(C3198,BIVA!$C$3:$J$5311,4,0),"")</f>
        <v/>
      </c>
      <c r="F3198" s="1" t="str">
        <f>IFERROR(VLOOKUP(C3198,BIVA!$C$3:$J$5311,5,0),"")</f>
        <v/>
      </c>
      <c r="G3198" s="6" t="str">
        <f>IFERROR(VLOOKUP(C3198,BIVA!$C$3:$J$5311,6,0),"")</f>
        <v/>
      </c>
      <c r="H3198" s="6" t="str">
        <f>IFERROR(VLOOKUP(C3198,BIVA!$C$3:$J$5311,7,0),"")</f>
        <v/>
      </c>
      <c r="I3198" s="6" t="str">
        <f>IFERROR(VLOOKUP(C3198,BIVA!$C$3:$J$5311,8,0),"")</f>
        <v/>
      </c>
      <c r="J3198" s="7">
        <f>Covaf!H3198</f>
        <v>0</v>
      </c>
      <c r="K3198" s="1">
        <f>Covaf!X3198</f>
        <v>0</v>
      </c>
    </row>
    <row r="3199" spans="1:11">
      <c r="A3199" s="1" t="str">
        <f t="shared" si="49"/>
        <v>NO</v>
      </c>
      <c r="B3199" s="36">
        <f>Covaf!B3199</f>
        <v>0</v>
      </c>
      <c r="C3199" s="36" t="str">
        <f>CONCATENATE(Covaf!E3199,"_",Covaf!F3199,"_",Covaf!G3199)</f>
        <v>__</v>
      </c>
      <c r="D3199" s="6" t="str">
        <f>IFERROR(VLOOKUP(C3199,BIVA!$C$3:$J$5311,3,0),"")</f>
        <v/>
      </c>
      <c r="E3199" s="6" t="str">
        <f>IFERROR(VLOOKUP(C3199,BIVA!$C$3:$J$5311,4,0),"")</f>
        <v/>
      </c>
      <c r="F3199" s="1" t="str">
        <f>IFERROR(VLOOKUP(C3199,BIVA!$C$3:$J$5311,5,0),"")</f>
        <v/>
      </c>
      <c r="G3199" s="6" t="str">
        <f>IFERROR(VLOOKUP(C3199,BIVA!$C$3:$J$5311,6,0),"")</f>
        <v/>
      </c>
      <c r="H3199" s="6" t="str">
        <f>IFERROR(VLOOKUP(C3199,BIVA!$C$3:$J$5311,7,0),"")</f>
        <v/>
      </c>
      <c r="I3199" s="6" t="str">
        <f>IFERROR(VLOOKUP(C3199,BIVA!$C$3:$J$5311,8,0),"")</f>
        <v/>
      </c>
      <c r="J3199" s="7">
        <f>Covaf!H3199</f>
        <v>0</v>
      </c>
      <c r="K3199" s="1">
        <f>Covaf!X3199</f>
        <v>0</v>
      </c>
    </row>
    <row r="3200" spans="1:11">
      <c r="A3200" s="1" t="str">
        <f t="shared" si="49"/>
        <v>NO</v>
      </c>
      <c r="B3200" s="36">
        <f>Covaf!B3200</f>
        <v>0</v>
      </c>
      <c r="C3200" s="36" t="str">
        <f>CONCATENATE(Covaf!E3200,"_",Covaf!F3200,"_",Covaf!G3200)</f>
        <v>__</v>
      </c>
      <c r="D3200" s="6" t="str">
        <f>IFERROR(VLOOKUP(C3200,BIVA!$C$3:$J$5311,3,0),"")</f>
        <v/>
      </c>
      <c r="E3200" s="6" t="str">
        <f>IFERROR(VLOOKUP(C3200,BIVA!$C$3:$J$5311,4,0),"")</f>
        <v/>
      </c>
      <c r="F3200" s="1" t="str">
        <f>IFERROR(VLOOKUP(C3200,BIVA!$C$3:$J$5311,5,0),"")</f>
        <v/>
      </c>
      <c r="G3200" s="6" t="str">
        <f>IFERROR(VLOOKUP(C3200,BIVA!$C$3:$J$5311,6,0),"")</f>
        <v/>
      </c>
      <c r="H3200" s="6" t="str">
        <f>IFERROR(VLOOKUP(C3200,BIVA!$C$3:$J$5311,7,0),"")</f>
        <v/>
      </c>
      <c r="I3200" s="6" t="str">
        <f>IFERROR(VLOOKUP(C3200,BIVA!$C$3:$J$5311,8,0),"")</f>
        <v/>
      </c>
      <c r="J3200" s="7">
        <f>Covaf!H3200</f>
        <v>0</v>
      </c>
      <c r="K3200" s="1">
        <f>Covaf!X3200</f>
        <v>0</v>
      </c>
    </row>
    <row r="3201" spans="1:11">
      <c r="A3201" s="1" t="str">
        <f t="shared" si="49"/>
        <v>NO</v>
      </c>
      <c r="B3201" s="36">
        <f>Covaf!B3201</f>
        <v>0</v>
      </c>
      <c r="C3201" s="36" t="str">
        <f>CONCATENATE(Covaf!E3201,"_",Covaf!F3201,"_",Covaf!G3201)</f>
        <v>__</v>
      </c>
      <c r="D3201" s="6" t="str">
        <f>IFERROR(VLOOKUP(C3201,BIVA!$C$3:$J$5311,3,0),"")</f>
        <v/>
      </c>
      <c r="E3201" s="6" t="str">
        <f>IFERROR(VLOOKUP(C3201,BIVA!$C$3:$J$5311,4,0),"")</f>
        <v/>
      </c>
      <c r="F3201" s="1" t="str">
        <f>IFERROR(VLOOKUP(C3201,BIVA!$C$3:$J$5311,5,0),"")</f>
        <v/>
      </c>
      <c r="G3201" s="6" t="str">
        <f>IFERROR(VLOOKUP(C3201,BIVA!$C$3:$J$5311,6,0),"")</f>
        <v/>
      </c>
      <c r="H3201" s="6" t="str">
        <f>IFERROR(VLOOKUP(C3201,BIVA!$C$3:$J$5311,7,0),"")</f>
        <v/>
      </c>
      <c r="I3201" s="6" t="str">
        <f>IFERROR(VLOOKUP(C3201,BIVA!$C$3:$J$5311,8,0),"")</f>
        <v/>
      </c>
      <c r="J3201" s="7">
        <f>Covaf!H3201</f>
        <v>0</v>
      </c>
      <c r="K3201" s="1">
        <f>Covaf!X3201</f>
        <v>0</v>
      </c>
    </row>
    <row r="3202" spans="1:11">
      <c r="A3202" s="1" t="str">
        <f t="shared" si="49"/>
        <v>NO</v>
      </c>
      <c r="B3202" s="36">
        <f>Covaf!B3202</f>
        <v>0</v>
      </c>
      <c r="C3202" s="36" t="str">
        <f>CONCATENATE(Covaf!E3202,"_",Covaf!F3202,"_",Covaf!G3202)</f>
        <v>__</v>
      </c>
      <c r="D3202" s="6" t="str">
        <f>IFERROR(VLOOKUP(C3202,BIVA!$C$3:$J$5311,3,0),"")</f>
        <v/>
      </c>
      <c r="E3202" s="6" t="str">
        <f>IFERROR(VLOOKUP(C3202,BIVA!$C$3:$J$5311,4,0),"")</f>
        <v/>
      </c>
      <c r="F3202" s="1" t="str">
        <f>IFERROR(VLOOKUP(C3202,BIVA!$C$3:$J$5311,5,0),"")</f>
        <v/>
      </c>
      <c r="G3202" s="6" t="str">
        <f>IFERROR(VLOOKUP(C3202,BIVA!$C$3:$J$5311,6,0),"")</f>
        <v/>
      </c>
      <c r="H3202" s="6" t="str">
        <f>IFERROR(VLOOKUP(C3202,BIVA!$C$3:$J$5311,7,0),"")</f>
        <v/>
      </c>
      <c r="I3202" s="6" t="str">
        <f>IFERROR(VLOOKUP(C3202,BIVA!$C$3:$J$5311,8,0),"")</f>
        <v/>
      </c>
      <c r="J3202" s="7">
        <f>Covaf!H3202</f>
        <v>0</v>
      </c>
      <c r="K3202" s="1">
        <f>Covaf!X3202</f>
        <v>0</v>
      </c>
    </row>
    <row r="3203" spans="1:11">
      <c r="A3203" s="1" t="str">
        <f t="shared" ref="A3203:A3266" si="50">IF(H3203="APLICADO","SI","NO")</f>
        <v>NO</v>
      </c>
      <c r="B3203" s="36">
        <f>Covaf!B3203</f>
        <v>0</v>
      </c>
      <c r="C3203" s="36" t="str">
        <f>CONCATENATE(Covaf!E3203,"_",Covaf!F3203,"_",Covaf!G3203)</f>
        <v>__</v>
      </c>
      <c r="D3203" s="6" t="str">
        <f>IFERROR(VLOOKUP(C3203,BIVA!$C$3:$J$5311,3,0),"")</f>
        <v/>
      </c>
      <c r="E3203" s="6" t="str">
        <f>IFERROR(VLOOKUP(C3203,BIVA!$C$3:$J$5311,4,0),"")</f>
        <v/>
      </c>
      <c r="F3203" s="1" t="str">
        <f>IFERROR(VLOOKUP(C3203,BIVA!$C$3:$J$5311,5,0),"")</f>
        <v/>
      </c>
      <c r="G3203" s="6" t="str">
        <f>IFERROR(VLOOKUP(C3203,BIVA!$C$3:$J$5311,6,0),"")</f>
        <v/>
      </c>
      <c r="H3203" s="6" t="str">
        <f>IFERROR(VLOOKUP(C3203,BIVA!$C$3:$J$5311,7,0),"")</f>
        <v/>
      </c>
      <c r="I3203" s="6" t="str">
        <f>IFERROR(VLOOKUP(C3203,BIVA!$C$3:$J$5311,8,0),"")</f>
        <v/>
      </c>
      <c r="J3203" s="7">
        <f>Covaf!H3203</f>
        <v>0</v>
      </c>
      <c r="K3203" s="1">
        <f>Covaf!X3203</f>
        <v>0</v>
      </c>
    </row>
    <row r="3204" spans="1:11">
      <c r="A3204" s="1" t="str">
        <f t="shared" si="50"/>
        <v>NO</v>
      </c>
      <c r="B3204" s="36">
        <f>Covaf!B3204</f>
        <v>0</v>
      </c>
      <c r="C3204" s="36" t="str">
        <f>CONCATENATE(Covaf!E3204,"_",Covaf!F3204,"_",Covaf!G3204)</f>
        <v>__</v>
      </c>
      <c r="D3204" s="6" t="str">
        <f>IFERROR(VLOOKUP(C3204,BIVA!$C$3:$J$5311,3,0),"")</f>
        <v/>
      </c>
      <c r="E3204" s="6" t="str">
        <f>IFERROR(VLOOKUP(C3204,BIVA!$C$3:$J$5311,4,0),"")</f>
        <v/>
      </c>
      <c r="F3204" s="1" t="str">
        <f>IFERROR(VLOOKUP(C3204,BIVA!$C$3:$J$5311,5,0),"")</f>
        <v/>
      </c>
      <c r="G3204" s="6" t="str">
        <f>IFERROR(VLOOKUP(C3204,BIVA!$C$3:$J$5311,6,0),"")</f>
        <v/>
      </c>
      <c r="H3204" s="6" t="str">
        <f>IFERROR(VLOOKUP(C3204,BIVA!$C$3:$J$5311,7,0),"")</f>
        <v/>
      </c>
      <c r="I3204" s="6" t="str">
        <f>IFERROR(VLOOKUP(C3204,BIVA!$C$3:$J$5311,8,0),"")</f>
        <v/>
      </c>
      <c r="J3204" s="7">
        <f>Covaf!H3204</f>
        <v>0</v>
      </c>
      <c r="K3204" s="1">
        <f>Covaf!X3204</f>
        <v>0</v>
      </c>
    </row>
    <row r="3205" spans="1:11">
      <c r="A3205" s="1" t="str">
        <f t="shared" si="50"/>
        <v>NO</v>
      </c>
      <c r="B3205" s="36">
        <f>Covaf!B3205</f>
        <v>0</v>
      </c>
      <c r="C3205" s="36" t="str">
        <f>CONCATENATE(Covaf!E3205,"_",Covaf!F3205,"_",Covaf!G3205)</f>
        <v>__</v>
      </c>
      <c r="D3205" s="6" t="str">
        <f>IFERROR(VLOOKUP(C3205,BIVA!$C$3:$J$5311,3,0),"")</f>
        <v/>
      </c>
      <c r="E3205" s="6" t="str">
        <f>IFERROR(VLOOKUP(C3205,BIVA!$C$3:$J$5311,4,0),"")</f>
        <v/>
      </c>
      <c r="F3205" s="1" t="str">
        <f>IFERROR(VLOOKUP(C3205,BIVA!$C$3:$J$5311,5,0),"")</f>
        <v/>
      </c>
      <c r="G3205" s="6" t="str">
        <f>IFERROR(VLOOKUP(C3205,BIVA!$C$3:$J$5311,6,0),"")</f>
        <v/>
      </c>
      <c r="H3205" s="6" t="str">
        <f>IFERROR(VLOOKUP(C3205,BIVA!$C$3:$J$5311,7,0),"")</f>
        <v/>
      </c>
      <c r="I3205" s="6" t="str">
        <f>IFERROR(VLOOKUP(C3205,BIVA!$C$3:$J$5311,8,0),"")</f>
        <v/>
      </c>
      <c r="J3205" s="7">
        <f>Covaf!H3205</f>
        <v>0</v>
      </c>
      <c r="K3205" s="1">
        <f>Covaf!X3205</f>
        <v>0</v>
      </c>
    </row>
    <row r="3206" spans="1:11">
      <c r="A3206" s="1" t="str">
        <f t="shared" si="50"/>
        <v>NO</v>
      </c>
      <c r="B3206" s="36">
        <f>Covaf!B3206</f>
        <v>0</v>
      </c>
      <c r="C3206" s="36" t="str">
        <f>CONCATENATE(Covaf!E3206,"_",Covaf!F3206,"_",Covaf!G3206)</f>
        <v>__</v>
      </c>
      <c r="D3206" s="6" t="str">
        <f>IFERROR(VLOOKUP(C3206,BIVA!$C$3:$J$5311,3,0),"")</f>
        <v/>
      </c>
      <c r="E3206" s="6" t="str">
        <f>IFERROR(VLOOKUP(C3206,BIVA!$C$3:$J$5311,4,0),"")</f>
        <v/>
      </c>
      <c r="F3206" s="1" t="str">
        <f>IFERROR(VLOOKUP(C3206,BIVA!$C$3:$J$5311,5,0),"")</f>
        <v/>
      </c>
      <c r="G3206" s="6" t="str">
        <f>IFERROR(VLOOKUP(C3206,BIVA!$C$3:$J$5311,6,0),"")</f>
        <v/>
      </c>
      <c r="H3206" s="6" t="str">
        <f>IFERROR(VLOOKUP(C3206,BIVA!$C$3:$J$5311,7,0),"")</f>
        <v/>
      </c>
      <c r="I3206" s="6" t="str">
        <f>IFERROR(VLOOKUP(C3206,BIVA!$C$3:$J$5311,8,0),"")</f>
        <v/>
      </c>
      <c r="J3206" s="7">
        <f>Covaf!H3206</f>
        <v>0</v>
      </c>
      <c r="K3206" s="1">
        <f>Covaf!X3206</f>
        <v>0</v>
      </c>
    </row>
    <row r="3207" spans="1:11">
      <c r="A3207" s="1" t="str">
        <f t="shared" si="50"/>
        <v>NO</v>
      </c>
      <c r="B3207" s="36">
        <f>Covaf!B3207</f>
        <v>0</v>
      </c>
      <c r="C3207" s="36" t="str">
        <f>CONCATENATE(Covaf!E3207,"_",Covaf!F3207,"_",Covaf!G3207)</f>
        <v>__</v>
      </c>
      <c r="D3207" s="6" t="str">
        <f>IFERROR(VLOOKUP(C3207,BIVA!$C$3:$J$5311,3,0),"")</f>
        <v/>
      </c>
      <c r="E3207" s="6" t="str">
        <f>IFERROR(VLOOKUP(C3207,BIVA!$C$3:$J$5311,4,0),"")</f>
        <v/>
      </c>
      <c r="F3207" s="1" t="str">
        <f>IFERROR(VLOOKUP(C3207,BIVA!$C$3:$J$5311,5,0),"")</f>
        <v/>
      </c>
      <c r="G3207" s="6" t="str">
        <f>IFERROR(VLOOKUP(C3207,BIVA!$C$3:$J$5311,6,0),"")</f>
        <v/>
      </c>
      <c r="H3207" s="6" t="str">
        <f>IFERROR(VLOOKUP(C3207,BIVA!$C$3:$J$5311,7,0),"")</f>
        <v/>
      </c>
      <c r="I3207" s="6" t="str">
        <f>IFERROR(VLOOKUP(C3207,BIVA!$C$3:$J$5311,8,0),"")</f>
        <v/>
      </c>
      <c r="J3207" s="7">
        <f>Covaf!H3207</f>
        <v>0</v>
      </c>
      <c r="K3207" s="1">
        <f>Covaf!X3207</f>
        <v>0</v>
      </c>
    </row>
    <row r="3208" spans="1:11">
      <c r="A3208" s="1" t="str">
        <f t="shared" si="50"/>
        <v>NO</v>
      </c>
      <c r="B3208" s="36">
        <f>Covaf!B3208</f>
        <v>0</v>
      </c>
      <c r="C3208" s="36" t="str">
        <f>CONCATENATE(Covaf!E3208,"_",Covaf!F3208,"_",Covaf!G3208)</f>
        <v>__</v>
      </c>
      <c r="D3208" s="6" t="str">
        <f>IFERROR(VLOOKUP(C3208,BIVA!$C$3:$J$5311,3,0),"")</f>
        <v/>
      </c>
      <c r="E3208" s="6" t="str">
        <f>IFERROR(VLOOKUP(C3208,BIVA!$C$3:$J$5311,4,0),"")</f>
        <v/>
      </c>
      <c r="F3208" s="1" t="str">
        <f>IFERROR(VLOOKUP(C3208,BIVA!$C$3:$J$5311,5,0),"")</f>
        <v/>
      </c>
      <c r="G3208" s="6" t="str">
        <f>IFERROR(VLOOKUP(C3208,BIVA!$C$3:$J$5311,6,0),"")</f>
        <v/>
      </c>
      <c r="H3208" s="6" t="str">
        <f>IFERROR(VLOOKUP(C3208,BIVA!$C$3:$J$5311,7,0),"")</f>
        <v/>
      </c>
      <c r="I3208" s="6" t="str">
        <f>IFERROR(VLOOKUP(C3208,BIVA!$C$3:$J$5311,8,0),"")</f>
        <v/>
      </c>
      <c r="J3208" s="7">
        <f>Covaf!H3208</f>
        <v>0</v>
      </c>
      <c r="K3208" s="1">
        <f>Covaf!X3208</f>
        <v>0</v>
      </c>
    </row>
    <row r="3209" spans="1:11">
      <c r="A3209" s="1" t="str">
        <f t="shared" si="50"/>
        <v>NO</v>
      </c>
      <c r="B3209" s="36">
        <f>Covaf!B3209</f>
        <v>0</v>
      </c>
      <c r="C3209" s="36" t="str">
        <f>CONCATENATE(Covaf!E3209,"_",Covaf!F3209,"_",Covaf!G3209)</f>
        <v>__</v>
      </c>
      <c r="D3209" s="6" t="str">
        <f>IFERROR(VLOOKUP(C3209,BIVA!$C$3:$J$5311,3,0),"")</f>
        <v/>
      </c>
      <c r="E3209" s="6" t="str">
        <f>IFERROR(VLOOKUP(C3209,BIVA!$C$3:$J$5311,4,0),"")</f>
        <v/>
      </c>
      <c r="F3209" s="1" t="str">
        <f>IFERROR(VLOOKUP(C3209,BIVA!$C$3:$J$5311,5,0),"")</f>
        <v/>
      </c>
      <c r="G3209" s="6" t="str">
        <f>IFERROR(VLOOKUP(C3209,BIVA!$C$3:$J$5311,6,0),"")</f>
        <v/>
      </c>
      <c r="H3209" s="6" t="str">
        <f>IFERROR(VLOOKUP(C3209,BIVA!$C$3:$J$5311,7,0),"")</f>
        <v/>
      </c>
      <c r="I3209" s="6" t="str">
        <f>IFERROR(VLOOKUP(C3209,BIVA!$C$3:$J$5311,8,0),"")</f>
        <v/>
      </c>
      <c r="J3209" s="7">
        <f>Covaf!H3209</f>
        <v>0</v>
      </c>
      <c r="K3209" s="1">
        <f>Covaf!X3209</f>
        <v>0</v>
      </c>
    </row>
    <row r="3210" spans="1:11">
      <c r="A3210" s="1" t="str">
        <f t="shared" si="50"/>
        <v>NO</v>
      </c>
      <c r="B3210" s="36">
        <f>Covaf!B3210</f>
        <v>0</v>
      </c>
      <c r="C3210" s="36" t="str">
        <f>CONCATENATE(Covaf!E3210,"_",Covaf!F3210,"_",Covaf!G3210)</f>
        <v>__</v>
      </c>
      <c r="D3210" s="6" t="str">
        <f>IFERROR(VLOOKUP(C3210,BIVA!$C$3:$J$5311,3,0),"")</f>
        <v/>
      </c>
      <c r="E3210" s="6" t="str">
        <f>IFERROR(VLOOKUP(C3210,BIVA!$C$3:$J$5311,4,0),"")</f>
        <v/>
      </c>
      <c r="F3210" s="1" t="str">
        <f>IFERROR(VLOOKUP(C3210,BIVA!$C$3:$J$5311,5,0),"")</f>
        <v/>
      </c>
      <c r="G3210" s="6" t="str">
        <f>IFERROR(VLOOKUP(C3210,BIVA!$C$3:$J$5311,6,0),"")</f>
        <v/>
      </c>
      <c r="H3210" s="6" t="str">
        <f>IFERROR(VLOOKUP(C3210,BIVA!$C$3:$J$5311,7,0),"")</f>
        <v/>
      </c>
      <c r="I3210" s="6" t="str">
        <f>IFERROR(VLOOKUP(C3210,BIVA!$C$3:$J$5311,8,0),"")</f>
        <v/>
      </c>
      <c r="J3210" s="7">
        <f>Covaf!H3210</f>
        <v>0</v>
      </c>
      <c r="K3210" s="1">
        <f>Covaf!X3210</f>
        <v>0</v>
      </c>
    </row>
    <row r="3211" spans="1:11">
      <c r="A3211" s="1" t="str">
        <f t="shared" si="50"/>
        <v>NO</v>
      </c>
      <c r="B3211" s="36">
        <f>Covaf!B3211</f>
        <v>0</v>
      </c>
      <c r="C3211" s="36" t="str">
        <f>CONCATENATE(Covaf!E3211,"_",Covaf!F3211,"_",Covaf!G3211)</f>
        <v>__</v>
      </c>
      <c r="D3211" s="6" t="str">
        <f>IFERROR(VLOOKUP(C3211,BIVA!$C$3:$J$5311,3,0),"")</f>
        <v/>
      </c>
      <c r="E3211" s="6" t="str">
        <f>IFERROR(VLOOKUP(C3211,BIVA!$C$3:$J$5311,4,0),"")</f>
        <v/>
      </c>
      <c r="F3211" s="1" t="str">
        <f>IFERROR(VLOOKUP(C3211,BIVA!$C$3:$J$5311,5,0),"")</f>
        <v/>
      </c>
      <c r="G3211" s="6" t="str">
        <f>IFERROR(VLOOKUP(C3211,BIVA!$C$3:$J$5311,6,0),"")</f>
        <v/>
      </c>
      <c r="H3211" s="6" t="str">
        <f>IFERROR(VLOOKUP(C3211,BIVA!$C$3:$J$5311,7,0),"")</f>
        <v/>
      </c>
      <c r="I3211" s="6" t="str">
        <f>IFERROR(VLOOKUP(C3211,BIVA!$C$3:$J$5311,8,0),"")</f>
        <v/>
      </c>
      <c r="J3211" s="7">
        <f>Covaf!H3211</f>
        <v>0</v>
      </c>
      <c r="K3211" s="1">
        <f>Covaf!X3211</f>
        <v>0</v>
      </c>
    </row>
    <row r="3212" spans="1:11">
      <c r="A3212" s="1" t="str">
        <f t="shared" si="50"/>
        <v>NO</v>
      </c>
      <c r="B3212" s="36">
        <f>Covaf!B3212</f>
        <v>0</v>
      </c>
      <c r="C3212" s="36" t="str">
        <f>CONCATENATE(Covaf!E3212,"_",Covaf!F3212,"_",Covaf!G3212)</f>
        <v>__</v>
      </c>
      <c r="D3212" s="6" t="str">
        <f>IFERROR(VLOOKUP(C3212,BIVA!$C$3:$J$5311,3,0),"")</f>
        <v/>
      </c>
      <c r="E3212" s="6" t="str">
        <f>IFERROR(VLOOKUP(C3212,BIVA!$C$3:$J$5311,4,0),"")</f>
        <v/>
      </c>
      <c r="F3212" s="1" t="str">
        <f>IFERROR(VLOOKUP(C3212,BIVA!$C$3:$J$5311,5,0),"")</f>
        <v/>
      </c>
      <c r="G3212" s="6" t="str">
        <f>IFERROR(VLOOKUP(C3212,BIVA!$C$3:$J$5311,6,0),"")</f>
        <v/>
      </c>
      <c r="H3212" s="6" t="str">
        <f>IFERROR(VLOOKUP(C3212,BIVA!$C$3:$J$5311,7,0),"")</f>
        <v/>
      </c>
      <c r="I3212" s="6" t="str">
        <f>IFERROR(VLOOKUP(C3212,BIVA!$C$3:$J$5311,8,0),"")</f>
        <v/>
      </c>
      <c r="J3212" s="7">
        <f>Covaf!H3212</f>
        <v>0</v>
      </c>
      <c r="K3212" s="1">
        <f>Covaf!X3212</f>
        <v>0</v>
      </c>
    </row>
    <row r="3213" spans="1:11">
      <c r="A3213" s="1" t="str">
        <f t="shared" si="50"/>
        <v>NO</v>
      </c>
      <c r="B3213" s="36">
        <f>Covaf!B3213</f>
        <v>0</v>
      </c>
      <c r="C3213" s="36" t="str">
        <f>CONCATENATE(Covaf!E3213,"_",Covaf!F3213,"_",Covaf!G3213)</f>
        <v>__</v>
      </c>
      <c r="D3213" s="6" t="str">
        <f>IFERROR(VLOOKUP(C3213,BIVA!$C$3:$J$5311,3,0),"")</f>
        <v/>
      </c>
      <c r="E3213" s="6" t="str">
        <f>IFERROR(VLOOKUP(C3213,BIVA!$C$3:$J$5311,4,0),"")</f>
        <v/>
      </c>
      <c r="F3213" s="1" t="str">
        <f>IFERROR(VLOOKUP(C3213,BIVA!$C$3:$J$5311,5,0),"")</f>
        <v/>
      </c>
      <c r="G3213" s="6" t="str">
        <f>IFERROR(VLOOKUP(C3213,BIVA!$C$3:$J$5311,6,0),"")</f>
        <v/>
      </c>
      <c r="H3213" s="6" t="str">
        <f>IFERROR(VLOOKUP(C3213,BIVA!$C$3:$J$5311,7,0),"")</f>
        <v/>
      </c>
      <c r="I3213" s="6" t="str">
        <f>IFERROR(VLOOKUP(C3213,BIVA!$C$3:$J$5311,8,0),"")</f>
        <v/>
      </c>
      <c r="J3213" s="7">
        <f>Covaf!H3213</f>
        <v>0</v>
      </c>
      <c r="K3213" s="1">
        <f>Covaf!X3213</f>
        <v>0</v>
      </c>
    </row>
    <row r="3214" spans="1:11">
      <c r="A3214" s="1" t="str">
        <f t="shared" si="50"/>
        <v>NO</v>
      </c>
      <c r="B3214" s="36">
        <f>Covaf!B3214</f>
        <v>0</v>
      </c>
      <c r="C3214" s="36" t="str">
        <f>CONCATENATE(Covaf!E3214,"_",Covaf!F3214,"_",Covaf!G3214)</f>
        <v>__</v>
      </c>
      <c r="D3214" s="6" t="str">
        <f>IFERROR(VLOOKUP(C3214,BIVA!$C$3:$J$5311,3,0),"")</f>
        <v/>
      </c>
      <c r="E3214" s="6" t="str">
        <f>IFERROR(VLOOKUP(C3214,BIVA!$C$3:$J$5311,4,0),"")</f>
        <v/>
      </c>
      <c r="F3214" s="1" t="str">
        <f>IFERROR(VLOOKUP(C3214,BIVA!$C$3:$J$5311,5,0),"")</f>
        <v/>
      </c>
      <c r="G3214" s="6" t="str">
        <f>IFERROR(VLOOKUP(C3214,BIVA!$C$3:$J$5311,6,0),"")</f>
        <v/>
      </c>
      <c r="H3214" s="6" t="str">
        <f>IFERROR(VLOOKUP(C3214,BIVA!$C$3:$J$5311,7,0),"")</f>
        <v/>
      </c>
      <c r="I3214" s="6" t="str">
        <f>IFERROR(VLOOKUP(C3214,BIVA!$C$3:$J$5311,8,0),"")</f>
        <v/>
      </c>
      <c r="J3214" s="7">
        <f>Covaf!H3214</f>
        <v>0</v>
      </c>
      <c r="K3214" s="1">
        <f>Covaf!X3214</f>
        <v>0</v>
      </c>
    </row>
    <row r="3215" spans="1:11">
      <c r="A3215" s="1" t="str">
        <f t="shared" si="50"/>
        <v>NO</v>
      </c>
      <c r="B3215" s="36">
        <f>Covaf!B3215</f>
        <v>0</v>
      </c>
      <c r="C3215" s="36" t="str">
        <f>CONCATENATE(Covaf!E3215,"_",Covaf!F3215,"_",Covaf!G3215)</f>
        <v>__</v>
      </c>
      <c r="D3215" s="6" t="str">
        <f>IFERROR(VLOOKUP(C3215,BIVA!$C$3:$J$5311,3,0),"")</f>
        <v/>
      </c>
      <c r="E3215" s="6" t="str">
        <f>IFERROR(VLOOKUP(C3215,BIVA!$C$3:$J$5311,4,0),"")</f>
        <v/>
      </c>
      <c r="F3215" s="1" t="str">
        <f>IFERROR(VLOOKUP(C3215,BIVA!$C$3:$J$5311,5,0),"")</f>
        <v/>
      </c>
      <c r="G3215" s="6" t="str">
        <f>IFERROR(VLOOKUP(C3215,BIVA!$C$3:$J$5311,6,0),"")</f>
        <v/>
      </c>
      <c r="H3215" s="6" t="str">
        <f>IFERROR(VLOOKUP(C3215,BIVA!$C$3:$J$5311,7,0),"")</f>
        <v/>
      </c>
      <c r="I3215" s="6" t="str">
        <f>IFERROR(VLOOKUP(C3215,BIVA!$C$3:$J$5311,8,0),"")</f>
        <v/>
      </c>
      <c r="J3215" s="7">
        <f>Covaf!H3215</f>
        <v>0</v>
      </c>
      <c r="K3215" s="1">
        <f>Covaf!X3215</f>
        <v>0</v>
      </c>
    </row>
    <row r="3216" spans="1:11">
      <c r="A3216" s="1" t="str">
        <f t="shared" si="50"/>
        <v>NO</v>
      </c>
      <c r="B3216" s="36">
        <f>Covaf!B3216</f>
        <v>0</v>
      </c>
      <c r="C3216" s="36" t="str">
        <f>CONCATENATE(Covaf!E3216,"_",Covaf!F3216,"_",Covaf!G3216)</f>
        <v>__</v>
      </c>
      <c r="D3216" s="6" t="str">
        <f>IFERROR(VLOOKUP(C3216,BIVA!$C$3:$J$5311,3,0),"")</f>
        <v/>
      </c>
      <c r="E3216" s="6" t="str">
        <f>IFERROR(VLOOKUP(C3216,BIVA!$C$3:$J$5311,4,0),"")</f>
        <v/>
      </c>
      <c r="F3216" s="1" t="str">
        <f>IFERROR(VLOOKUP(C3216,BIVA!$C$3:$J$5311,5,0),"")</f>
        <v/>
      </c>
      <c r="G3216" s="6" t="str">
        <f>IFERROR(VLOOKUP(C3216,BIVA!$C$3:$J$5311,6,0),"")</f>
        <v/>
      </c>
      <c r="H3216" s="6" t="str">
        <f>IFERROR(VLOOKUP(C3216,BIVA!$C$3:$J$5311,7,0),"")</f>
        <v/>
      </c>
      <c r="I3216" s="6" t="str">
        <f>IFERROR(VLOOKUP(C3216,BIVA!$C$3:$J$5311,8,0),"")</f>
        <v/>
      </c>
      <c r="J3216" s="7">
        <f>Covaf!H3216</f>
        <v>0</v>
      </c>
      <c r="K3216" s="1">
        <f>Covaf!X3216</f>
        <v>0</v>
      </c>
    </row>
    <row r="3217" spans="1:11">
      <c r="A3217" s="1" t="str">
        <f t="shared" si="50"/>
        <v>NO</v>
      </c>
      <c r="B3217" s="36">
        <f>Covaf!B3217</f>
        <v>0</v>
      </c>
      <c r="C3217" s="36" t="str">
        <f>CONCATENATE(Covaf!E3217,"_",Covaf!F3217,"_",Covaf!G3217)</f>
        <v>__</v>
      </c>
      <c r="D3217" s="6" t="str">
        <f>IFERROR(VLOOKUP(C3217,BIVA!$C$3:$J$5311,3,0),"")</f>
        <v/>
      </c>
      <c r="E3217" s="6" t="str">
        <f>IFERROR(VLOOKUP(C3217,BIVA!$C$3:$J$5311,4,0),"")</f>
        <v/>
      </c>
      <c r="F3217" s="1" t="str">
        <f>IFERROR(VLOOKUP(C3217,BIVA!$C$3:$J$5311,5,0),"")</f>
        <v/>
      </c>
      <c r="G3217" s="6" t="str">
        <f>IFERROR(VLOOKUP(C3217,BIVA!$C$3:$J$5311,6,0),"")</f>
        <v/>
      </c>
      <c r="H3217" s="6" t="str">
        <f>IFERROR(VLOOKUP(C3217,BIVA!$C$3:$J$5311,7,0),"")</f>
        <v/>
      </c>
      <c r="I3217" s="6" t="str">
        <f>IFERROR(VLOOKUP(C3217,BIVA!$C$3:$J$5311,8,0),"")</f>
        <v/>
      </c>
      <c r="J3217" s="7">
        <f>Covaf!H3217</f>
        <v>0</v>
      </c>
      <c r="K3217" s="1">
        <f>Covaf!X3217</f>
        <v>0</v>
      </c>
    </row>
    <row r="3218" spans="1:11">
      <c r="A3218" s="1" t="str">
        <f t="shared" si="50"/>
        <v>NO</v>
      </c>
      <c r="B3218" s="36">
        <f>Covaf!B3218</f>
        <v>0</v>
      </c>
      <c r="C3218" s="36" t="str">
        <f>CONCATENATE(Covaf!E3218,"_",Covaf!F3218,"_",Covaf!G3218)</f>
        <v>__</v>
      </c>
      <c r="D3218" s="6" t="str">
        <f>IFERROR(VLOOKUP(C3218,BIVA!$C$3:$J$5311,3,0),"")</f>
        <v/>
      </c>
      <c r="E3218" s="6" t="str">
        <f>IFERROR(VLOOKUP(C3218,BIVA!$C$3:$J$5311,4,0),"")</f>
        <v/>
      </c>
      <c r="F3218" s="1" t="str">
        <f>IFERROR(VLOOKUP(C3218,BIVA!$C$3:$J$5311,5,0),"")</f>
        <v/>
      </c>
      <c r="G3218" s="6" t="str">
        <f>IFERROR(VLOOKUP(C3218,BIVA!$C$3:$J$5311,6,0),"")</f>
        <v/>
      </c>
      <c r="H3218" s="6" t="str">
        <f>IFERROR(VLOOKUP(C3218,BIVA!$C$3:$J$5311,7,0),"")</f>
        <v/>
      </c>
      <c r="I3218" s="6" t="str">
        <f>IFERROR(VLOOKUP(C3218,BIVA!$C$3:$J$5311,8,0),"")</f>
        <v/>
      </c>
      <c r="J3218" s="7">
        <f>Covaf!H3218</f>
        <v>0</v>
      </c>
      <c r="K3218" s="1">
        <f>Covaf!X3218</f>
        <v>0</v>
      </c>
    </row>
    <row r="3219" spans="1:11">
      <c r="A3219" s="1" t="str">
        <f t="shared" si="50"/>
        <v>NO</v>
      </c>
      <c r="B3219" s="36">
        <f>Covaf!B3219</f>
        <v>0</v>
      </c>
      <c r="C3219" s="36" t="str">
        <f>CONCATENATE(Covaf!E3219,"_",Covaf!F3219,"_",Covaf!G3219)</f>
        <v>__</v>
      </c>
      <c r="D3219" s="6" t="str">
        <f>IFERROR(VLOOKUP(C3219,BIVA!$C$3:$J$5311,3,0),"")</f>
        <v/>
      </c>
      <c r="E3219" s="6" t="str">
        <f>IFERROR(VLOOKUP(C3219,BIVA!$C$3:$J$5311,4,0),"")</f>
        <v/>
      </c>
      <c r="F3219" s="1" t="str">
        <f>IFERROR(VLOOKUP(C3219,BIVA!$C$3:$J$5311,5,0),"")</f>
        <v/>
      </c>
      <c r="G3219" s="6" t="str">
        <f>IFERROR(VLOOKUP(C3219,BIVA!$C$3:$J$5311,6,0),"")</f>
        <v/>
      </c>
      <c r="H3219" s="6" t="str">
        <f>IFERROR(VLOOKUP(C3219,BIVA!$C$3:$J$5311,7,0),"")</f>
        <v/>
      </c>
      <c r="I3219" s="6" t="str">
        <f>IFERROR(VLOOKUP(C3219,BIVA!$C$3:$J$5311,8,0),"")</f>
        <v/>
      </c>
      <c r="J3219" s="7">
        <f>Covaf!H3219</f>
        <v>0</v>
      </c>
      <c r="K3219" s="1">
        <f>Covaf!X3219</f>
        <v>0</v>
      </c>
    </row>
    <row r="3220" spans="1:11">
      <c r="A3220" s="1" t="str">
        <f t="shared" si="50"/>
        <v>NO</v>
      </c>
      <c r="B3220" s="36">
        <f>Covaf!B3220</f>
        <v>0</v>
      </c>
      <c r="C3220" s="36" t="str">
        <f>CONCATENATE(Covaf!E3220,"_",Covaf!F3220,"_",Covaf!G3220)</f>
        <v>__</v>
      </c>
      <c r="D3220" s="6" t="str">
        <f>IFERROR(VLOOKUP(C3220,BIVA!$C$3:$J$5311,3,0),"")</f>
        <v/>
      </c>
      <c r="E3220" s="6" t="str">
        <f>IFERROR(VLOOKUP(C3220,BIVA!$C$3:$J$5311,4,0),"")</f>
        <v/>
      </c>
      <c r="F3220" s="1" t="str">
        <f>IFERROR(VLOOKUP(C3220,BIVA!$C$3:$J$5311,5,0),"")</f>
        <v/>
      </c>
      <c r="G3220" s="6" t="str">
        <f>IFERROR(VLOOKUP(C3220,BIVA!$C$3:$J$5311,6,0),"")</f>
        <v/>
      </c>
      <c r="H3220" s="6" t="str">
        <f>IFERROR(VLOOKUP(C3220,BIVA!$C$3:$J$5311,7,0),"")</f>
        <v/>
      </c>
      <c r="I3220" s="6" t="str">
        <f>IFERROR(VLOOKUP(C3220,BIVA!$C$3:$J$5311,8,0),"")</f>
        <v/>
      </c>
      <c r="J3220" s="7">
        <f>Covaf!H3220</f>
        <v>0</v>
      </c>
      <c r="K3220" s="1">
        <f>Covaf!X3220</f>
        <v>0</v>
      </c>
    </row>
    <row r="3221" spans="1:11">
      <c r="A3221" s="1" t="str">
        <f t="shared" si="50"/>
        <v>NO</v>
      </c>
      <c r="B3221" s="36">
        <f>Covaf!B3221</f>
        <v>0</v>
      </c>
      <c r="C3221" s="36" t="str">
        <f>CONCATENATE(Covaf!E3221,"_",Covaf!F3221,"_",Covaf!G3221)</f>
        <v>__</v>
      </c>
      <c r="D3221" s="6" t="str">
        <f>IFERROR(VLOOKUP(C3221,BIVA!$C$3:$J$5311,3,0),"")</f>
        <v/>
      </c>
      <c r="E3221" s="6" t="str">
        <f>IFERROR(VLOOKUP(C3221,BIVA!$C$3:$J$5311,4,0),"")</f>
        <v/>
      </c>
      <c r="F3221" s="1" t="str">
        <f>IFERROR(VLOOKUP(C3221,BIVA!$C$3:$J$5311,5,0),"")</f>
        <v/>
      </c>
      <c r="G3221" s="6" t="str">
        <f>IFERROR(VLOOKUP(C3221,BIVA!$C$3:$J$5311,6,0),"")</f>
        <v/>
      </c>
      <c r="H3221" s="6" t="str">
        <f>IFERROR(VLOOKUP(C3221,BIVA!$C$3:$J$5311,7,0),"")</f>
        <v/>
      </c>
      <c r="I3221" s="6" t="str">
        <f>IFERROR(VLOOKUP(C3221,BIVA!$C$3:$J$5311,8,0),"")</f>
        <v/>
      </c>
      <c r="J3221" s="7">
        <f>Covaf!H3221</f>
        <v>0</v>
      </c>
      <c r="K3221" s="1">
        <f>Covaf!X3221</f>
        <v>0</v>
      </c>
    </row>
    <row r="3222" spans="1:11">
      <c r="A3222" s="1" t="str">
        <f t="shared" si="50"/>
        <v>NO</v>
      </c>
      <c r="B3222" s="36">
        <f>Covaf!B3222</f>
        <v>0</v>
      </c>
      <c r="C3222" s="36" t="str">
        <f>CONCATENATE(Covaf!E3222,"_",Covaf!F3222,"_",Covaf!G3222)</f>
        <v>__</v>
      </c>
      <c r="D3222" s="6" t="str">
        <f>IFERROR(VLOOKUP(C3222,BIVA!$C$3:$J$5311,3,0),"")</f>
        <v/>
      </c>
      <c r="E3222" s="6" t="str">
        <f>IFERROR(VLOOKUP(C3222,BIVA!$C$3:$J$5311,4,0),"")</f>
        <v/>
      </c>
      <c r="F3222" s="1" t="str">
        <f>IFERROR(VLOOKUP(C3222,BIVA!$C$3:$J$5311,5,0),"")</f>
        <v/>
      </c>
      <c r="G3222" s="6" t="str">
        <f>IFERROR(VLOOKUP(C3222,BIVA!$C$3:$J$5311,6,0),"")</f>
        <v/>
      </c>
      <c r="H3222" s="6" t="str">
        <f>IFERROR(VLOOKUP(C3222,BIVA!$C$3:$J$5311,7,0),"")</f>
        <v/>
      </c>
      <c r="I3222" s="6" t="str">
        <f>IFERROR(VLOOKUP(C3222,BIVA!$C$3:$J$5311,8,0),"")</f>
        <v/>
      </c>
      <c r="J3222" s="7">
        <f>Covaf!H3222</f>
        <v>0</v>
      </c>
      <c r="K3222" s="1">
        <f>Covaf!X3222</f>
        <v>0</v>
      </c>
    </row>
    <row r="3223" spans="1:11">
      <c r="A3223" s="1" t="str">
        <f t="shared" si="50"/>
        <v>NO</v>
      </c>
      <c r="B3223" s="36">
        <f>Covaf!B3223</f>
        <v>0</v>
      </c>
      <c r="C3223" s="36" t="str">
        <f>CONCATENATE(Covaf!E3223,"_",Covaf!F3223,"_",Covaf!G3223)</f>
        <v>__</v>
      </c>
      <c r="D3223" s="6" t="str">
        <f>IFERROR(VLOOKUP(C3223,BIVA!$C$3:$J$5311,3,0),"")</f>
        <v/>
      </c>
      <c r="E3223" s="6" t="str">
        <f>IFERROR(VLOOKUP(C3223,BIVA!$C$3:$J$5311,4,0),"")</f>
        <v/>
      </c>
      <c r="F3223" s="1" t="str">
        <f>IFERROR(VLOOKUP(C3223,BIVA!$C$3:$J$5311,5,0),"")</f>
        <v/>
      </c>
      <c r="G3223" s="6" t="str">
        <f>IFERROR(VLOOKUP(C3223,BIVA!$C$3:$J$5311,6,0),"")</f>
        <v/>
      </c>
      <c r="H3223" s="6" t="str">
        <f>IFERROR(VLOOKUP(C3223,BIVA!$C$3:$J$5311,7,0),"")</f>
        <v/>
      </c>
      <c r="I3223" s="6" t="str">
        <f>IFERROR(VLOOKUP(C3223,BIVA!$C$3:$J$5311,8,0),"")</f>
        <v/>
      </c>
      <c r="J3223" s="7">
        <f>Covaf!H3223</f>
        <v>0</v>
      </c>
      <c r="K3223" s="1">
        <f>Covaf!X3223</f>
        <v>0</v>
      </c>
    </row>
    <row r="3224" spans="1:11">
      <c r="A3224" s="1" t="str">
        <f t="shared" si="50"/>
        <v>NO</v>
      </c>
      <c r="B3224" s="36">
        <f>Covaf!B3224</f>
        <v>0</v>
      </c>
      <c r="C3224" s="36" t="str">
        <f>CONCATENATE(Covaf!E3224,"_",Covaf!F3224,"_",Covaf!G3224)</f>
        <v>__</v>
      </c>
      <c r="D3224" s="6" t="str">
        <f>IFERROR(VLOOKUP(C3224,BIVA!$C$3:$J$5311,3,0),"")</f>
        <v/>
      </c>
      <c r="E3224" s="6" t="str">
        <f>IFERROR(VLOOKUP(C3224,BIVA!$C$3:$J$5311,4,0),"")</f>
        <v/>
      </c>
      <c r="F3224" s="1" t="str">
        <f>IFERROR(VLOOKUP(C3224,BIVA!$C$3:$J$5311,5,0),"")</f>
        <v/>
      </c>
      <c r="G3224" s="6" t="str">
        <f>IFERROR(VLOOKUP(C3224,BIVA!$C$3:$J$5311,6,0),"")</f>
        <v/>
      </c>
      <c r="H3224" s="6" t="str">
        <f>IFERROR(VLOOKUP(C3224,BIVA!$C$3:$J$5311,7,0),"")</f>
        <v/>
      </c>
      <c r="I3224" s="6" t="str">
        <f>IFERROR(VLOOKUP(C3224,BIVA!$C$3:$J$5311,8,0),"")</f>
        <v/>
      </c>
      <c r="J3224" s="7">
        <f>Covaf!H3224</f>
        <v>0</v>
      </c>
      <c r="K3224" s="1">
        <f>Covaf!X3224</f>
        <v>0</v>
      </c>
    </row>
    <row r="3225" spans="1:11">
      <c r="A3225" s="1" t="str">
        <f t="shared" si="50"/>
        <v>NO</v>
      </c>
      <c r="B3225" s="36">
        <f>Covaf!B3225</f>
        <v>0</v>
      </c>
      <c r="C3225" s="36" t="str">
        <f>CONCATENATE(Covaf!E3225,"_",Covaf!F3225,"_",Covaf!G3225)</f>
        <v>__</v>
      </c>
      <c r="D3225" s="6" t="str">
        <f>IFERROR(VLOOKUP(C3225,BIVA!$C$3:$J$5311,3,0),"")</f>
        <v/>
      </c>
      <c r="E3225" s="6" t="str">
        <f>IFERROR(VLOOKUP(C3225,BIVA!$C$3:$J$5311,4,0),"")</f>
        <v/>
      </c>
      <c r="F3225" s="1" t="str">
        <f>IFERROR(VLOOKUP(C3225,BIVA!$C$3:$J$5311,5,0),"")</f>
        <v/>
      </c>
      <c r="G3225" s="6" t="str">
        <f>IFERROR(VLOOKUP(C3225,BIVA!$C$3:$J$5311,6,0),"")</f>
        <v/>
      </c>
      <c r="H3225" s="6" t="str">
        <f>IFERROR(VLOOKUP(C3225,BIVA!$C$3:$J$5311,7,0),"")</f>
        <v/>
      </c>
      <c r="I3225" s="6" t="str">
        <f>IFERROR(VLOOKUP(C3225,BIVA!$C$3:$J$5311,8,0),"")</f>
        <v/>
      </c>
      <c r="J3225" s="7">
        <f>Covaf!H3225</f>
        <v>0</v>
      </c>
      <c r="K3225" s="1">
        <f>Covaf!X3225</f>
        <v>0</v>
      </c>
    </row>
    <row r="3226" spans="1:11">
      <c r="A3226" s="1" t="str">
        <f t="shared" si="50"/>
        <v>NO</v>
      </c>
      <c r="B3226" s="36">
        <f>Covaf!B3226</f>
        <v>0</v>
      </c>
      <c r="C3226" s="36" t="str">
        <f>CONCATENATE(Covaf!E3226,"_",Covaf!F3226,"_",Covaf!G3226)</f>
        <v>__</v>
      </c>
      <c r="D3226" s="6" t="str">
        <f>IFERROR(VLOOKUP(C3226,BIVA!$C$3:$J$5311,3,0),"")</f>
        <v/>
      </c>
      <c r="E3226" s="6" t="str">
        <f>IFERROR(VLOOKUP(C3226,BIVA!$C$3:$J$5311,4,0),"")</f>
        <v/>
      </c>
      <c r="F3226" s="1" t="str">
        <f>IFERROR(VLOOKUP(C3226,BIVA!$C$3:$J$5311,5,0),"")</f>
        <v/>
      </c>
      <c r="G3226" s="6" t="str">
        <f>IFERROR(VLOOKUP(C3226,BIVA!$C$3:$J$5311,6,0),"")</f>
        <v/>
      </c>
      <c r="H3226" s="6" t="str">
        <f>IFERROR(VLOOKUP(C3226,BIVA!$C$3:$J$5311,7,0),"")</f>
        <v/>
      </c>
      <c r="I3226" s="6" t="str">
        <f>IFERROR(VLOOKUP(C3226,BIVA!$C$3:$J$5311,8,0),"")</f>
        <v/>
      </c>
      <c r="J3226" s="7">
        <f>Covaf!H3226</f>
        <v>0</v>
      </c>
      <c r="K3226" s="1">
        <f>Covaf!X3226</f>
        <v>0</v>
      </c>
    </row>
    <row r="3227" spans="1:11">
      <c r="A3227" s="1" t="str">
        <f t="shared" si="50"/>
        <v>NO</v>
      </c>
      <c r="B3227" s="36">
        <f>Covaf!B3227</f>
        <v>0</v>
      </c>
      <c r="C3227" s="36" t="str">
        <f>CONCATENATE(Covaf!E3227,"_",Covaf!F3227,"_",Covaf!G3227)</f>
        <v>__</v>
      </c>
      <c r="D3227" s="6" t="str">
        <f>IFERROR(VLOOKUP(C3227,BIVA!$C$3:$J$5311,3,0),"")</f>
        <v/>
      </c>
      <c r="E3227" s="6" t="str">
        <f>IFERROR(VLOOKUP(C3227,BIVA!$C$3:$J$5311,4,0),"")</f>
        <v/>
      </c>
      <c r="F3227" s="1" t="str">
        <f>IFERROR(VLOOKUP(C3227,BIVA!$C$3:$J$5311,5,0),"")</f>
        <v/>
      </c>
      <c r="G3227" s="6" t="str">
        <f>IFERROR(VLOOKUP(C3227,BIVA!$C$3:$J$5311,6,0),"")</f>
        <v/>
      </c>
      <c r="H3227" s="6" t="str">
        <f>IFERROR(VLOOKUP(C3227,BIVA!$C$3:$J$5311,7,0),"")</f>
        <v/>
      </c>
      <c r="I3227" s="6" t="str">
        <f>IFERROR(VLOOKUP(C3227,BIVA!$C$3:$J$5311,8,0),"")</f>
        <v/>
      </c>
      <c r="J3227" s="7">
        <f>Covaf!H3227</f>
        <v>0</v>
      </c>
      <c r="K3227" s="1">
        <f>Covaf!X3227</f>
        <v>0</v>
      </c>
    </row>
    <row r="3228" spans="1:11">
      <c r="A3228" s="1" t="str">
        <f t="shared" si="50"/>
        <v>NO</v>
      </c>
      <c r="B3228" s="36">
        <f>Covaf!B3228</f>
        <v>0</v>
      </c>
      <c r="C3228" s="36" t="str">
        <f>CONCATENATE(Covaf!E3228,"_",Covaf!F3228,"_",Covaf!G3228)</f>
        <v>__</v>
      </c>
      <c r="D3228" s="6" t="str">
        <f>IFERROR(VLOOKUP(C3228,BIVA!$C$3:$J$5311,3,0),"")</f>
        <v/>
      </c>
      <c r="E3228" s="6" t="str">
        <f>IFERROR(VLOOKUP(C3228,BIVA!$C$3:$J$5311,4,0),"")</f>
        <v/>
      </c>
      <c r="F3228" s="1" t="str">
        <f>IFERROR(VLOOKUP(C3228,BIVA!$C$3:$J$5311,5,0),"")</f>
        <v/>
      </c>
      <c r="G3228" s="6" t="str">
        <f>IFERROR(VLOOKUP(C3228,BIVA!$C$3:$J$5311,6,0),"")</f>
        <v/>
      </c>
      <c r="H3228" s="6" t="str">
        <f>IFERROR(VLOOKUP(C3228,BIVA!$C$3:$J$5311,7,0),"")</f>
        <v/>
      </c>
      <c r="I3228" s="6" t="str">
        <f>IFERROR(VLOOKUP(C3228,BIVA!$C$3:$J$5311,8,0),"")</f>
        <v/>
      </c>
      <c r="J3228" s="7">
        <f>Covaf!H3228</f>
        <v>0</v>
      </c>
      <c r="K3228" s="1">
        <f>Covaf!X3228</f>
        <v>0</v>
      </c>
    </row>
    <row r="3229" spans="1:11">
      <c r="A3229" s="1" t="str">
        <f t="shared" si="50"/>
        <v>NO</v>
      </c>
      <c r="B3229" s="36">
        <f>Covaf!B3229</f>
        <v>0</v>
      </c>
      <c r="C3229" s="36" t="str">
        <f>CONCATENATE(Covaf!E3229,"_",Covaf!F3229,"_",Covaf!G3229)</f>
        <v>__</v>
      </c>
      <c r="D3229" s="6" t="str">
        <f>IFERROR(VLOOKUP(C3229,BIVA!$C$3:$J$5311,3,0),"")</f>
        <v/>
      </c>
      <c r="E3229" s="6" t="str">
        <f>IFERROR(VLOOKUP(C3229,BIVA!$C$3:$J$5311,4,0),"")</f>
        <v/>
      </c>
      <c r="F3229" s="1" t="str">
        <f>IFERROR(VLOOKUP(C3229,BIVA!$C$3:$J$5311,5,0),"")</f>
        <v/>
      </c>
      <c r="G3229" s="6" t="str">
        <f>IFERROR(VLOOKUP(C3229,BIVA!$C$3:$J$5311,6,0),"")</f>
        <v/>
      </c>
      <c r="H3229" s="6" t="str">
        <f>IFERROR(VLOOKUP(C3229,BIVA!$C$3:$J$5311,7,0),"")</f>
        <v/>
      </c>
      <c r="I3229" s="6" t="str">
        <f>IFERROR(VLOOKUP(C3229,BIVA!$C$3:$J$5311,8,0),"")</f>
        <v/>
      </c>
      <c r="J3229" s="7">
        <f>Covaf!H3229</f>
        <v>0</v>
      </c>
      <c r="K3229" s="1">
        <f>Covaf!X3229</f>
        <v>0</v>
      </c>
    </row>
    <row r="3230" spans="1:11">
      <c r="A3230" s="1" t="str">
        <f t="shared" si="50"/>
        <v>NO</v>
      </c>
      <c r="B3230" s="36">
        <f>Covaf!B3230</f>
        <v>0</v>
      </c>
      <c r="C3230" s="36" t="str">
        <f>CONCATENATE(Covaf!E3230,"_",Covaf!F3230,"_",Covaf!G3230)</f>
        <v>__</v>
      </c>
      <c r="D3230" s="6" t="str">
        <f>IFERROR(VLOOKUP(C3230,BIVA!$C$3:$J$5311,3,0),"")</f>
        <v/>
      </c>
      <c r="E3230" s="6" t="str">
        <f>IFERROR(VLOOKUP(C3230,BIVA!$C$3:$J$5311,4,0),"")</f>
        <v/>
      </c>
      <c r="F3230" s="1" t="str">
        <f>IFERROR(VLOOKUP(C3230,BIVA!$C$3:$J$5311,5,0),"")</f>
        <v/>
      </c>
      <c r="G3230" s="6" t="str">
        <f>IFERROR(VLOOKUP(C3230,BIVA!$C$3:$J$5311,6,0),"")</f>
        <v/>
      </c>
      <c r="H3230" s="6" t="str">
        <f>IFERROR(VLOOKUP(C3230,BIVA!$C$3:$J$5311,7,0),"")</f>
        <v/>
      </c>
      <c r="I3230" s="6" t="str">
        <f>IFERROR(VLOOKUP(C3230,BIVA!$C$3:$J$5311,8,0),"")</f>
        <v/>
      </c>
      <c r="J3230" s="7">
        <f>Covaf!H3230</f>
        <v>0</v>
      </c>
      <c r="K3230" s="1">
        <f>Covaf!X3230</f>
        <v>0</v>
      </c>
    </row>
    <row r="3231" spans="1:11">
      <c r="A3231" s="1" t="str">
        <f t="shared" si="50"/>
        <v>NO</v>
      </c>
      <c r="B3231" s="36">
        <f>Covaf!B3231</f>
        <v>0</v>
      </c>
      <c r="C3231" s="36" t="str">
        <f>CONCATENATE(Covaf!E3231,"_",Covaf!F3231,"_",Covaf!G3231)</f>
        <v>__</v>
      </c>
      <c r="D3231" s="6" t="str">
        <f>IFERROR(VLOOKUP(C3231,BIVA!$C$3:$J$5311,3,0),"")</f>
        <v/>
      </c>
      <c r="E3231" s="6" t="str">
        <f>IFERROR(VLOOKUP(C3231,BIVA!$C$3:$J$5311,4,0),"")</f>
        <v/>
      </c>
      <c r="F3231" s="1" t="str">
        <f>IFERROR(VLOOKUP(C3231,BIVA!$C$3:$J$5311,5,0),"")</f>
        <v/>
      </c>
      <c r="G3231" s="6" t="str">
        <f>IFERROR(VLOOKUP(C3231,BIVA!$C$3:$J$5311,6,0),"")</f>
        <v/>
      </c>
      <c r="H3231" s="6" t="str">
        <f>IFERROR(VLOOKUP(C3231,BIVA!$C$3:$J$5311,7,0),"")</f>
        <v/>
      </c>
      <c r="I3231" s="6" t="str">
        <f>IFERROR(VLOOKUP(C3231,BIVA!$C$3:$J$5311,8,0),"")</f>
        <v/>
      </c>
      <c r="J3231" s="7">
        <f>Covaf!H3231</f>
        <v>0</v>
      </c>
      <c r="K3231" s="1">
        <f>Covaf!X3231</f>
        <v>0</v>
      </c>
    </row>
    <row r="3232" spans="1:11">
      <c r="A3232" s="1" t="str">
        <f t="shared" si="50"/>
        <v>NO</v>
      </c>
      <c r="B3232" s="36">
        <f>Covaf!B3232</f>
        <v>0</v>
      </c>
      <c r="C3232" s="36" t="str">
        <f>CONCATENATE(Covaf!E3232,"_",Covaf!F3232,"_",Covaf!G3232)</f>
        <v>__</v>
      </c>
      <c r="D3232" s="6" t="str">
        <f>IFERROR(VLOOKUP(C3232,BIVA!$C$3:$J$5311,3,0),"")</f>
        <v/>
      </c>
      <c r="E3232" s="6" t="str">
        <f>IFERROR(VLOOKUP(C3232,BIVA!$C$3:$J$5311,4,0),"")</f>
        <v/>
      </c>
      <c r="F3232" s="1" t="str">
        <f>IFERROR(VLOOKUP(C3232,BIVA!$C$3:$J$5311,5,0),"")</f>
        <v/>
      </c>
      <c r="G3232" s="6" t="str">
        <f>IFERROR(VLOOKUP(C3232,BIVA!$C$3:$J$5311,6,0),"")</f>
        <v/>
      </c>
      <c r="H3232" s="6" t="str">
        <f>IFERROR(VLOOKUP(C3232,BIVA!$C$3:$J$5311,7,0),"")</f>
        <v/>
      </c>
      <c r="I3232" s="6" t="str">
        <f>IFERROR(VLOOKUP(C3232,BIVA!$C$3:$J$5311,8,0),"")</f>
        <v/>
      </c>
      <c r="J3232" s="7">
        <f>Covaf!H3232</f>
        <v>0</v>
      </c>
      <c r="K3232" s="1">
        <f>Covaf!X3232</f>
        <v>0</v>
      </c>
    </row>
    <row r="3233" spans="1:11">
      <c r="A3233" s="1" t="str">
        <f t="shared" si="50"/>
        <v>NO</v>
      </c>
      <c r="B3233" s="36">
        <f>Covaf!B3233</f>
        <v>0</v>
      </c>
      <c r="C3233" s="36" t="str">
        <f>CONCATENATE(Covaf!E3233,"_",Covaf!F3233,"_",Covaf!G3233)</f>
        <v>__</v>
      </c>
      <c r="D3233" s="6" t="str">
        <f>IFERROR(VLOOKUP(C3233,BIVA!$C$3:$J$5311,3,0),"")</f>
        <v/>
      </c>
      <c r="E3233" s="6" t="str">
        <f>IFERROR(VLOOKUP(C3233,BIVA!$C$3:$J$5311,4,0),"")</f>
        <v/>
      </c>
      <c r="F3233" s="1" t="str">
        <f>IFERROR(VLOOKUP(C3233,BIVA!$C$3:$J$5311,5,0),"")</f>
        <v/>
      </c>
      <c r="G3233" s="6" t="str">
        <f>IFERROR(VLOOKUP(C3233,BIVA!$C$3:$J$5311,6,0),"")</f>
        <v/>
      </c>
      <c r="H3233" s="6" t="str">
        <f>IFERROR(VLOOKUP(C3233,BIVA!$C$3:$J$5311,7,0),"")</f>
        <v/>
      </c>
      <c r="I3233" s="6" t="str">
        <f>IFERROR(VLOOKUP(C3233,BIVA!$C$3:$J$5311,8,0),"")</f>
        <v/>
      </c>
      <c r="J3233" s="7">
        <f>Covaf!H3233</f>
        <v>0</v>
      </c>
      <c r="K3233" s="1">
        <f>Covaf!X3233</f>
        <v>0</v>
      </c>
    </row>
    <row r="3234" spans="1:11">
      <c r="A3234" s="1" t="str">
        <f t="shared" si="50"/>
        <v>NO</v>
      </c>
      <c r="B3234" s="36">
        <f>Covaf!B3234</f>
        <v>0</v>
      </c>
      <c r="C3234" s="36" t="str">
        <f>CONCATENATE(Covaf!E3234,"_",Covaf!F3234,"_",Covaf!G3234)</f>
        <v>__</v>
      </c>
      <c r="D3234" s="6" t="str">
        <f>IFERROR(VLOOKUP(C3234,BIVA!$C$3:$J$5311,3,0),"")</f>
        <v/>
      </c>
      <c r="E3234" s="6" t="str">
        <f>IFERROR(VLOOKUP(C3234,BIVA!$C$3:$J$5311,4,0),"")</f>
        <v/>
      </c>
      <c r="F3234" s="1" t="str">
        <f>IFERROR(VLOOKUP(C3234,BIVA!$C$3:$J$5311,5,0),"")</f>
        <v/>
      </c>
      <c r="G3234" s="6" t="str">
        <f>IFERROR(VLOOKUP(C3234,BIVA!$C$3:$J$5311,6,0),"")</f>
        <v/>
      </c>
      <c r="H3234" s="6" t="str">
        <f>IFERROR(VLOOKUP(C3234,BIVA!$C$3:$J$5311,7,0),"")</f>
        <v/>
      </c>
      <c r="I3234" s="6" t="str">
        <f>IFERROR(VLOOKUP(C3234,BIVA!$C$3:$J$5311,8,0),"")</f>
        <v/>
      </c>
      <c r="J3234" s="7">
        <f>Covaf!H3234</f>
        <v>0</v>
      </c>
      <c r="K3234" s="1">
        <f>Covaf!X3234</f>
        <v>0</v>
      </c>
    </row>
    <row r="3235" spans="1:11">
      <c r="A3235" s="1" t="str">
        <f t="shared" si="50"/>
        <v>NO</v>
      </c>
      <c r="B3235" s="36">
        <f>Covaf!B3235</f>
        <v>0</v>
      </c>
      <c r="C3235" s="36" t="str">
        <f>CONCATENATE(Covaf!E3235,"_",Covaf!F3235,"_",Covaf!G3235)</f>
        <v>__</v>
      </c>
      <c r="D3235" s="6" t="str">
        <f>IFERROR(VLOOKUP(C3235,BIVA!$C$3:$J$5311,3,0),"")</f>
        <v/>
      </c>
      <c r="E3235" s="6" t="str">
        <f>IFERROR(VLOOKUP(C3235,BIVA!$C$3:$J$5311,4,0),"")</f>
        <v/>
      </c>
      <c r="F3235" s="1" t="str">
        <f>IFERROR(VLOOKUP(C3235,BIVA!$C$3:$J$5311,5,0),"")</f>
        <v/>
      </c>
      <c r="G3235" s="6" t="str">
        <f>IFERROR(VLOOKUP(C3235,BIVA!$C$3:$J$5311,6,0),"")</f>
        <v/>
      </c>
      <c r="H3235" s="6" t="str">
        <f>IFERROR(VLOOKUP(C3235,BIVA!$C$3:$J$5311,7,0),"")</f>
        <v/>
      </c>
      <c r="I3235" s="6" t="str">
        <f>IFERROR(VLOOKUP(C3235,BIVA!$C$3:$J$5311,8,0),"")</f>
        <v/>
      </c>
      <c r="J3235" s="7">
        <f>Covaf!H3235</f>
        <v>0</v>
      </c>
      <c r="K3235" s="1">
        <f>Covaf!X3235</f>
        <v>0</v>
      </c>
    </row>
    <row r="3236" spans="1:11">
      <c r="A3236" s="1" t="str">
        <f t="shared" si="50"/>
        <v>NO</v>
      </c>
      <c r="B3236" s="36">
        <f>Covaf!B3236</f>
        <v>0</v>
      </c>
      <c r="C3236" s="36" t="str">
        <f>CONCATENATE(Covaf!E3236,"_",Covaf!F3236,"_",Covaf!G3236)</f>
        <v>__</v>
      </c>
      <c r="D3236" s="6" t="str">
        <f>IFERROR(VLOOKUP(C3236,BIVA!$C$3:$J$5311,3,0),"")</f>
        <v/>
      </c>
      <c r="E3236" s="6" t="str">
        <f>IFERROR(VLOOKUP(C3236,BIVA!$C$3:$J$5311,4,0),"")</f>
        <v/>
      </c>
      <c r="F3236" s="1" t="str">
        <f>IFERROR(VLOOKUP(C3236,BIVA!$C$3:$J$5311,5,0),"")</f>
        <v/>
      </c>
      <c r="G3236" s="6" t="str">
        <f>IFERROR(VLOOKUP(C3236,BIVA!$C$3:$J$5311,6,0),"")</f>
        <v/>
      </c>
      <c r="H3236" s="6" t="str">
        <f>IFERROR(VLOOKUP(C3236,BIVA!$C$3:$J$5311,7,0),"")</f>
        <v/>
      </c>
      <c r="I3236" s="6" t="str">
        <f>IFERROR(VLOOKUP(C3236,BIVA!$C$3:$J$5311,8,0),"")</f>
        <v/>
      </c>
      <c r="J3236" s="7">
        <f>Covaf!H3236</f>
        <v>0</v>
      </c>
      <c r="K3236" s="1">
        <f>Covaf!X3236</f>
        <v>0</v>
      </c>
    </row>
    <row r="3237" spans="1:11">
      <c r="A3237" s="1" t="str">
        <f t="shared" si="50"/>
        <v>NO</v>
      </c>
      <c r="B3237" s="36">
        <f>Covaf!B3237</f>
        <v>0</v>
      </c>
      <c r="C3237" s="36" t="str">
        <f>CONCATENATE(Covaf!E3237,"_",Covaf!F3237,"_",Covaf!G3237)</f>
        <v>__</v>
      </c>
      <c r="D3237" s="6" t="str">
        <f>IFERROR(VLOOKUP(C3237,BIVA!$C$3:$J$5311,3,0),"")</f>
        <v/>
      </c>
      <c r="E3237" s="6" t="str">
        <f>IFERROR(VLOOKUP(C3237,BIVA!$C$3:$J$5311,4,0),"")</f>
        <v/>
      </c>
      <c r="F3237" s="1" t="str">
        <f>IFERROR(VLOOKUP(C3237,BIVA!$C$3:$J$5311,5,0),"")</f>
        <v/>
      </c>
      <c r="G3237" s="6" t="str">
        <f>IFERROR(VLOOKUP(C3237,BIVA!$C$3:$J$5311,6,0),"")</f>
        <v/>
      </c>
      <c r="H3237" s="6" t="str">
        <f>IFERROR(VLOOKUP(C3237,BIVA!$C$3:$J$5311,7,0),"")</f>
        <v/>
      </c>
      <c r="I3237" s="6" t="str">
        <f>IFERROR(VLOOKUP(C3237,BIVA!$C$3:$J$5311,8,0),"")</f>
        <v/>
      </c>
      <c r="J3237" s="7">
        <f>Covaf!H3237</f>
        <v>0</v>
      </c>
      <c r="K3237" s="1">
        <f>Covaf!X3237</f>
        <v>0</v>
      </c>
    </row>
    <row r="3238" spans="1:11">
      <c r="A3238" s="1" t="str">
        <f t="shared" si="50"/>
        <v>NO</v>
      </c>
      <c r="B3238" s="36">
        <f>Covaf!B3238</f>
        <v>0</v>
      </c>
      <c r="C3238" s="36" t="str">
        <f>CONCATENATE(Covaf!E3238,"_",Covaf!F3238,"_",Covaf!G3238)</f>
        <v>__</v>
      </c>
      <c r="D3238" s="6" t="str">
        <f>IFERROR(VLOOKUP(C3238,BIVA!$C$3:$J$5311,3,0),"")</f>
        <v/>
      </c>
      <c r="E3238" s="6" t="str">
        <f>IFERROR(VLOOKUP(C3238,BIVA!$C$3:$J$5311,4,0),"")</f>
        <v/>
      </c>
      <c r="F3238" s="1" t="str">
        <f>IFERROR(VLOOKUP(C3238,BIVA!$C$3:$J$5311,5,0),"")</f>
        <v/>
      </c>
      <c r="G3238" s="6" t="str">
        <f>IFERROR(VLOOKUP(C3238,BIVA!$C$3:$J$5311,6,0),"")</f>
        <v/>
      </c>
      <c r="H3238" s="6" t="str">
        <f>IFERROR(VLOOKUP(C3238,BIVA!$C$3:$J$5311,7,0),"")</f>
        <v/>
      </c>
      <c r="I3238" s="6" t="str">
        <f>IFERROR(VLOOKUP(C3238,BIVA!$C$3:$J$5311,8,0),"")</f>
        <v/>
      </c>
      <c r="J3238" s="7">
        <f>Covaf!H3238</f>
        <v>0</v>
      </c>
      <c r="K3238" s="1">
        <f>Covaf!X3238</f>
        <v>0</v>
      </c>
    </row>
    <row r="3239" spans="1:11">
      <c r="A3239" s="1" t="str">
        <f t="shared" si="50"/>
        <v>NO</v>
      </c>
      <c r="B3239" s="36">
        <f>Covaf!B3239</f>
        <v>0</v>
      </c>
      <c r="C3239" s="36" t="str">
        <f>CONCATENATE(Covaf!E3239,"_",Covaf!F3239,"_",Covaf!G3239)</f>
        <v>__</v>
      </c>
      <c r="D3239" s="6" t="str">
        <f>IFERROR(VLOOKUP(C3239,BIVA!$C$3:$J$5311,3,0),"")</f>
        <v/>
      </c>
      <c r="E3239" s="6" t="str">
        <f>IFERROR(VLOOKUP(C3239,BIVA!$C$3:$J$5311,4,0),"")</f>
        <v/>
      </c>
      <c r="F3239" s="1" t="str">
        <f>IFERROR(VLOOKUP(C3239,BIVA!$C$3:$J$5311,5,0),"")</f>
        <v/>
      </c>
      <c r="G3239" s="6" t="str">
        <f>IFERROR(VLOOKUP(C3239,BIVA!$C$3:$J$5311,6,0),"")</f>
        <v/>
      </c>
      <c r="H3239" s="6" t="str">
        <f>IFERROR(VLOOKUP(C3239,BIVA!$C$3:$J$5311,7,0),"")</f>
        <v/>
      </c>
      <c r="I3239" s="6" t="str">
        <f>IFERROR(VLOOKUP(C3239,BIVA!$C$3:$J$5311,8,0),"")</f>
        <v/>
      </c>
      <c r="J3239" s="7">
        <f>Covaf!H3239</f>
        <v>0</v>
      </c>
      <c r="K3239" s="1">
        <f>Covaf!X3239</f>
        <v>0</v>
      </c>
    </row>
    <row r="3240" spans="1:11">
      <c r="A3240" s="1" t="str">
        <f t="shared" si="50"/>
        <v>NO</v>
      </c>
      <c r="B3240" s="36">
        <f>Covaf!B3240</f>
        <v>0</v>
      </c>
      <c r="C3240" s="36" t="str">
        <f>CONCATENATE(Covaf!E3240,"_",Covaf!F3240,"_",Covaf!G3240)</f>
        <v>__</v>
      </c>
      <c r="D3240" s="6" t="str">
        <f>IFERROR(VLOOKUP(C3240,BIVA!$C$3:$J$5311,3,0),"")</f>
        <v/>
      </c>
      <c r="E3240" s="6" t="str">
        <f>IFERROR(VLOOKUP(C3240,BIVA!$C$3:$J$5311,4,0),"")</f>
        <v/>
      </c>
      <c r="F3240" s="1" t="str">
        <f>IFERROR(VLOOKUP(C3240,BIVA!$C$3:$J$5311,5,0),"")</f>
        <v/>
      </c>
      <c r="G3240" s="6" t="str">
        <f>IFERROR(VLOOKUP(C3240,BIVA!$C$3:$J$5311,6,0),"")</f>
        <v/>
      </c>
      <c r="H3240" s="6" t="str">
        <f>IFERROR(VLOOKUP(C3240,BIVA!$C$3:$J$5311,7,0),"")</f>
        <v/>
      </c>
      <c r="I3240" s="6" t="str">
        <f>IFERROR(VLOOKUP(C3240,BIVA!$C$3:$J$5311,8,0),"")</f>
        <v/>
      </c>
      <c r="J3240" s="7">
        <f>Covaf!H3240</f>
        <v>0</v>
      </c>
      <c r="K3240" s="1">
        <f>Covaf!X3240</f>
        <v>0</v>
      </c>
    </row>
    <row r="3241" spans="1:11">
      <c r="A3241" s="1" t="str">
        <f t="shared" si="50"/>
        <v>NO</v>
      </c>
      <c r="B3241" s="36">
        <f>Covaf!B3241</f>
        <v>0</v>
      </c>
      <c r="C3241" s="36" t="str">
        <f>CONCATENATE(Covaf!E3241,"_",Covaf!F3241,"_",Covaf!G3241)</f>
        <v>__</v>
      </c>
      <c r="D3241" s="6" t="str">
        <f>IFERROR(VLOOKUP(C3241,BIVA!$C$3:$J$5311,3,0),"")</f>
        <v/>
      </c>
      <c r="E3241" s="6" t="str">
        <f>IFERROR(VLOOKUP(C3241,BIVA!$C$3:$J$5311,4,0),"")</f>
        <v/>
      </c>
      <c r="F3241" s="1" t="str">
        <f>IFERROR(VLOOKUP(C3241,BIVA!$C$3:$J$5311,5,0),"")</f>
        <v/>
      </c>
      <c r="G3241" s="6" t="str">
        <f>IFERROR(VLOOKUP(C3241,BIVA!$C$3:$J$5311,6,0),"")</f>
        <v/>
      </c>
      <c r="H3241" s="6" t="str">
        <f>IFERROR(VLOOKUP(C3241,BIVA!$C$3:$J$5311,7,0),"")</f>
        <v/>
      </c>
      <c r="I3241" s="6" t="str">
        <f>IFERROR(VLOOKUP(C3241,BIVA!$C$3:$J$5311,8,0),"")</f>
        <v/>
      </c>
      <c r="J3241" s="7">
        <f>Covaf!H3241</f>
        <v>0</v>
      </c>
      <c r="K3241" s="1">
        <f>Covaf!X3241</f>
        <v>0</v>
      </c>
    </row>
    <row r="3242" spans="1:11">
      <c r="A3242" s="1" t="str">
        <f t="shared" si="50"/>
        <v>NO</v>
      </c>
      <c r="B3242" s="36">
        <f>Covaf!B3242</f>
        <v>0</v>
      </c>
      <c r="C3242" s="36" t="str">
        <f>CONCATENATE(Covaf!E3242,"_",Covaf!F3242,"_",Covaf!G3242)</f>
        <v>__</v>
      </c>
      <c r="D3242" s="6" t="str">
        <f>IFERROR(VLOOKUP(C3242,BIVA!$C$3:$J$5311,3,0),"")</f>
        <v/>
      </c>
      <c r="E3242" s="6" t="str">
        <f>IFERROR(VLOOKUP(C3242,BIVA!$C$3:$J$5311,4,0),"")</f>
        <v/>
      </c>
      <c r="F3242" s="1" t="str">
        <f>IFERROR(VLOOKUP(C3242,BIVA!$C$3:$J$5311,5,0),"")</f>
        <v/>
      </c>
      <c r="G3242" s="6" t="str">
        <f>IFERROR(VLOOKUP(C3242,BIVA!$C$3:$J$5311,6,0),"")</f>
        <v/>
      </c>
      <c r="H3242" s="6" t="str">
        <f>IFERROR(VLOOKUP(C3242,BIVA!$C$3:$J$5311,7,0),"")</f>
        <v/>
      </c>
      <c r="I3242" s="6" t="str">
        <f>IFERROR(VLOOKUP(C3242,BIVA!$C$3:$J$5311,8,0),"")</f>
        <v/>
      </c>
      <c r="J3242" s="7">
        <f>Covaf!H3242</f>
        <v>0</v>
      </c>
      <c r="K3242" s="1">
        <f>Covaf!X3242</f>
        <v>0</v>
      </c>
    </row>
    <row r="3243" spans="1:11">
      <c r="A3243" s="1" t="str">
        <f t="shared" si="50"/>
        <v>NO</v>
      </c>
      <c r="B3243" s="36">
        <f>Covaf!B3243</f>
        <v>0</v>
      </c>
      <c r="C3243" s="36" t="str">
        <f>CONCATENATE(Covaf!E3243,"_",Covaf!F3243,"_",Covaf!G3243)</f>
        <v>__</v>
      </c>
      <c r="D3243" s="6" t="str">
        <f>IFERROR(VLOOKUP(C3243,BIVA!$C$3:$J$5311,3,0),"")</f>
        <v/>
      </c>
      <c r="E3243" s="6" t="str">
        <f>IFERROR(VLOOKUP(C3243,BIVA!$C$3:$J$5311,4,0),"")</f>
        <v/>
      </c>
      <c r="F3243" s="1" t="str">
        <f>IFERROR(VLOOKUP(C3243,BIVA!$C$3:$J$5311,5,0),"")</f>
        <v/>
      </c>
      <c r="G3243" s="6" t="str">
        <f>IFERROR(VLOOKUP(C3243,BIVA!$C$3:$J$5311,6,0),"")</f>
        <v/>
      </c>
      <c r="H3243" s="6" t="str">
        <f>IFERROR(VLOOKUP(C3243,BIVA!$C$3:$J$5311,7,0),"")</f>
        <v/>
      </c>
      <c r="I3243" s="6" t="str">
        <f>IFERROR(VLOOKUP(C3243,BIVA!$C$3:$J$5311,8,0),"")</f>
        <v/>
      </c>
      <c r="J3243" s="7">
        <f>Covaf!H3243</f>
        <v>0</v>
      </c>
      <c r="K3243" s="1">
        <f>Covaf!X3243</f>
        <v>0</v>
      </c>
    </row>
    <row r="3244" spans="1:11">
      <c r="A3244" s="1" t="str">
        <f t="shared" si="50"/>
        <v>NO</v>
      </c>
      <c r="B3244" s="36">
        <f>Covaf!B3244</f>
        <v>0</v>
      </c>
      <c r="C3244" s="36" t="str">
        <f>CONCATENATE(Covaf!E3244,"_",Covaf!F3244,"_",Covaf!G3244)</f>
        <v>__</v>
      </c>
      <c r="D3244" s="6" t="str">
        <f>IFERROR(VLOOKUP(C3244,BIVA!$C$3:$J$5311,3,0),"")</f>
        <v/>
      </c>
      <c r="E3244" s="6" t="str">
        <f>IFERROR(VLOOKUP(C3244,BIVA!$C$3:$J$5311,4,0),"")</f>
        <v/>
      </c>
      <c r="F3244" s="1" t="str">
        <f>IFERROR(VLOOKUP(C3244,BIVA!$C$3:$J$5311,5,0),"")</f>
        <v/>
      </c>
      <c r="G3244" s="6" t="str">
        <f>IFERROR(VLOOKUP(C3244,BIVA!$C$3:$J$5311,6,0),"")</f>
        <v/>
      </c>
      <c r="H3244" s="6" t="str">
        <f>IFERROR(VLOOKUP(C3244,BIVA!$C$3:$J$5311,7,0),"")</f>
        <v/>
      </c>
      <c r="I3244" s="6" t="str">
        <f>IFERROR(VLOOKUP(C3244,BIVA!$C$3:$J$5311,8,0),"")</f>
        <v/>
      </c>
      <c r="J3244" s="7">
        <f>Covaf!H3244</f>
        <v>0</v>
      </c>
      <c r="K3244" s="1">
        <f>Covaf!X3244</f>
        <v>0</v>
      </c>
    </row>
    <row r="3245" spans="1:11">
      <c r="A3245" s="1" t="str">
        <f t="shared" si="50"/>
        <v>NO</v>
      </c>
      <c r="B3245" s="36">
        <f>Covaf!B3245</f>
        <v>0</v>
      </c>
      <c r="C3245" s="36" t="str">
        <f>CONCATENATE(Covaf!E3245,"_",Covaf!F3245,"_",Covaf!G3245)</f>
        <v>__</v>
      </c>
      <c r="D3245" s="6" t="str">
        <f>IFERROR(VLOOKUP(C3245,BIVA!$C$3:$J$5311,3,0),"")</f>
        <v/>
      </c>
      <c r="E3245" s="6" t="str">
        <f>IFERROR(VLOOKUP(C3245,BIVA!$C$3:$J$5311,4,0),"")</f>
        <v/>
      </c>
      <c r="F3245" s="1" t="str">
        <f>IFERROR(VLOOKUP(C3245,BIVA!$C$3:$J$5311,5,0),"")</f>
        <v/>
      </c>
      <c r="G3245" s="6" t="str">
        <f>IFERROR(VLOOKUP(C3245,BIVA!$C$3:$J$5311,6,0),"")</f>
        <v/>
      </c>
      <c r="H3245" s="6" t="str">
        <f>IFERROR(VLOOKUP(C3245,BIVA!$C$3:$J$5311,7,0),"")</f>
        <v/>
      </c>
      <c r="I3245" s="6" t="str">
        <f>IFERROR(VLOOKUP(C3245,BIVA!$C$3:$J$5311,8,0),"")</f>
        <v/>
      </c>
      <c r="J3245" s="7">
        <f>Covaf!H3245</f>
        <v>0</v>
      </c>
      <c r="K3245" s="1">
        <f>Covaf!X3245</f>
        <v>0</v>
      </c>
    </row>
    <row r="3246" spans="1:11">
      <c r="A3246" s="1" t="str">
        <f t="shared" si="50"/>
        <v>NO</v>
      </c>
      <c r="B3246" s="36">
        <f>Covaf!B3246</f>
        <v>0</v>
      </c>
      <c r="C3246" s="36" t="str">
        <f>CONCATENATE(Covaf!E3246,"_",Covaf!F3246,"_",Covaf!G3246)</f>
        <v>__</v>
      </c>
      <c r="D3246" s="6" t="str">
        <f>IFERROR(VLOOKUP(C3246,BIVA!$C$3:$J$5311,3,0),"")</f>
        <v/>
      </c>
      <c r="E3246" s="6" t="str">
        <f>IFERROR(VLOOKUP(C3246,BIVA!$C$3:$J$5311,4,0),"")</f>
        <v/>
      </c>
      <c r="F3246" s="1" t="str">
        <f>IFERROR(VLOOKUP(C3246,BIVA!$C$3:$J$5311,5,0),"")</f>
        <v/>
      </c>
      <c r="G3246" s="6" t="str">
        <f>IFERROR(VLOOKUP(C3246,BIVA!$C$3:$J$5311,6,0),"")</f>
        <v/>
      </c>
      <c r="H3246" s="6" t="str">
        <f>IFERROR(VLOOKUP(C3246,BIVA!$C$3:$J$5311,7,0),"")</f>
        <v/>
      </c>
      <c r="I3246" s="6" t="str">
        <f>IFERROR(VLOOKUP(C3246,BIVA!$C$3:$J$5311,8,0),"")</f>
        <v/>
      </c>
      <c r="J3246" s="7">
        <f>Covaf!H3246</f>
        <v>0</v>
      </c>
      <c r="K3246" s="1">
        <f>Covaf!X3246</f>
        <v>0</v>
      </c>
    </row>
    <row r="3247" spans="1:11">
      <c r="A3247" s="1" t="str">
        <f t="shared" si="50"/>
        <v>NO</v>
      </c>
      <c r="B3247" s="36">
        <f>Covaf!B3247</f>
        <v>0</v>
      </c>
      <c r="C3247" s="36" t="str">
        <f>CONCATENATE(Covaf!E3247,"_",Covaf!F3247,"_",Covaf!G3247)</f>
        <v>__</v>
      </c>
      <c r="D3247" s="6" t="str">
        <f>IFERROR(VLOOKUP(C3247,BIVA!$C$3:$J$5311,3,0),"")</f>
        <v/>
      </c>
      <c r="E3247" s="6" t="str">
        <f>IFERROR(VLOOKUP(C3247,BIVA!$C$3:$J$5311,4,0),"")</f>
        <v/>
      </c>
      <c r="F3247" s="1" t="str">
        <f>IFERROR(VLOOKUP(C3247,BIVA!$C$3:$J$5311,5,0),"")</f>
        <v/>
      </c>
      <c r="G3247" s="6" t="str">
        <f>IFERROR(VLOOKUP(C3247,BIVA!$C$3:$J$5311,6,0),"")</f>
        <v/>
      </c>
      <c r="H3247" s="6" t="str">
        <f>IFERROR(VLOOKUP(C3247,BIVA!$C$3:$J$5311,7,0),"")</f>
        <v/>
      </c>
      <c r="I3247" s="6" t="str">
        <f>IFERROR(VLOOKUP(C3247,BIVA!$C$3:$J$5311,8,0),"")</f>
        <v/>
      </c>
      <c r="J3247" s="7">
        <f>Covaf!H3247</f>
        <v>0</v>
      </c>
      <c r="K3247" s="1">
        <f>Covaf!X3247</f>
        <v>0</v>
      </c>
    </row>
    <row r="3248" spans="1:11">
      <c r="A3248" s="1" t="str">
        <f t="shared" si="50"/>
        <v>NO</v>
      </c>
      <c r="B3248" s="36">
        <f>Covaf!B3248</f>
        <v>0</v>
      </c>
      <c r="C3248" s="36" t="str">
        <f>CONCATENATE(Covaf!E3248,"_",Covaf!F3248,"_",Covaf!G3248)</f>
        <v>__</v>
      </c>
      <c r="D3248" s="6" t="str">
        <f>IFERROR(VLOOKUP(C3248,BIVA!$C$3:$J$5311,3,0),"")</f>
        <v/>
      </c>
      <c r="E3248" s="6" t="str">
        <f>IFERROR(VLOOKUP(C3248,BIVA!$C$3:$J$5311,4,0),"")</f>
        <v/>
      </c>
      <c r="F3248" s="1" t="str">
        <f>IFERROR(VLOOKUP(C3248,BIVA!$C$3:$J$5311,5,0),"")</f>
        <v/>
      </c>
      <c r="G3248" s="6" t="str">
        <f>IFERROR(VLOOKUP(C3248,BIVA!$C$3:$J$5311,6,0),"")</f>
        <v/>
      </c>
      <c r="H3248" s="6" t="str">
        <f>IFERROR(VLOOKUP(C3248,BIVA!$C$3:$J$5311,7,0),"")</f>
        <v/>
      </c>
      <c r="I3248" s="6" t="str">
        <f>IFERROR(VLOOKUP(C3248,BIVA!$C$3:$J$5311,8,0),"")</f>
        <v/>
      </c>
      <c r="J3248" s="7">
        <f>Covaf!H3248</f>
        <v>0</v>
      </c>
      <c r="K3248" s="1">
        <f>Covaf!X3248</f>
        <v>0</v>
      </c>
    </row>
    <row r="3249" spans="1:11">
      <c r="A3249" s="1" t="str">
        <f t="shared" si="50"/>
        <v>NO</v>
      </c>
      <c r="B3249" s="36">
        <f>Covaf!B3249</f>
        <v>0</v>
      </c>
      <c r="C3249" s="36" t="str">
        <f>CONCATENATE(Covaf!E3249,"_",Covaf!F3249,"_",Covaf!G3249)</f>
        <v>__</v>
      </c>
      <c r="D3249" s="6" t="str">
        <f>IFERROR(VLOOKUP(C3249,BIVA!$C$3:$J$5311,3,0),"")</f>
        <v/>
      </c>
      <c r="E3249" s="6" t="str">
        <f>IFERROR(VLOOKUP(C3249,BIVA!$C$3:$J$5311,4,0),"")</f>
        <v/>
      </c>
      <c r="F3249" s="1" t="str">
        <f>IFERROR(VLOOKUP(C3249,BIVA!$C$3:$J$5311,5,0),"")</f>
        <v/>
      </c>
      <c r="G3249" s="6" t="str">
        <f>IFERROR(VLOOKUP(C3249,BIVA!$C$3:$J$5311,6,0),"")</f>
        <v/>
      </c>
      <c r="H3249" s="6" t="str">
        <f>IFERROR(VLOOKUP(C3249,BIVA!$C$3:$J$5311,7,0),"")</f>
        <v/>
      </c>
      <c r="I3249" s="6" t="str">
        <f>IFERROR(VLOOKUP(C3249,BIVA!$C$3:$J$5311,8,0),"")</f>
        <v/>
      </c>
      <c r="J3249" s="7">
        <f>Covaf!H3249</f>
        <v>0</v>
      </c>
      <c r="K3249" s="1">
        <f>Covaf!X3249</f>
        <v>0</v>
      </c>
    </row>
    <row r="3250" spans="1:11">
      <c r="A3250" s="1" t="str">
        <f t="shared" si="50"/>
        <v>NO</v>
      </c>
      <c r="B3250" s="36">
        <f>Covaf!B3250</f>
        <v>0</v>
      </c>
      <c r="C3250" s="36" t="str">
        <f>CONCATENATE(Covaf!E3250,"_",Covaf!F3250,"_",Covaf!G3250)</f>
        <v>__</v>
      </c>
      <c r="D3250" s="6" t="str">
        <f>IFERROR(VLOOKUP(C3250,BIVA!$C$3:$J$5311,3,0),"")</f>
        <v/>
      </c>
      <c r="E3250" s="6" t="str">
        <f>IFERROR(VLOOKUP(C3250,BIVA!$C$3:$J$5311,4,0),"")</f>
        <v/>
      </c>
      <c r="F3250" s="1" t="str">
        <f>IFERROR(VLOOKUP(C3250,BIVA!$C$3:$J$5311,5,0),"")</f>
        <v/>
      </c>
      <c r="G3250" s="6" t="str">
        <f>IFERROR(VLOOKUP(C3250,BIVA!$C$3:$J$5311,6,0),"")</f>
        <v/>
      </c>
      <c r="H3250" s="6" t="str">
        <f>IFERROR(VLOOKUP(C3250,BIVA!$C$3:$J$5311,7,0),"")</f>
        <v/>
      </c>
      <c r="I3250" s="6" t="str">
        <f>IFERROR(VLOOKUP(C3250,BIVA!$C$3:$J$5311,8,0),"")</f>
        <v/>
      </c>
      <c r="J3250" s="7">
        <f>Covaf!H3250</f>
        <v>0</v>
      </c>
      <c r="K3250" s="1">
        <f>Covaf!X3250</f>
        <v>0</v>
      </c>
    </row>
    <row r="3251" spans="1:11">
      <c r="A3251" s="1" t="str">
        <f t="shared" si="50"/>
        <v>NO</v>
      </c>
      <c r="B3251" s="36">
        <f>Covaf!B3251</f>
        <v>0</v>
      </c>
      <c r="C3251" s="36" t="str">
        <f>CONCATENATE(Covaf!E3251,"_",Covaf!F3251,"_",Covaf!G3251)</f>
        <v>__</v>
      </c>
      <c r="D3251" s="6" t="str">
        <f>IFERROR(VLOOKUP(C3251,BIVA!$C$3:$J$5311,3,0),"")</f>
        <v/>
      </c>
      <c r="E3251" s="6" t="str">
        <f>IFERROR(VLOOKUP(C3251,BIVA!$C$3:$J$5311,4,0),"")</f>
        <v/>
      </c>
      <c r="F3251" s="1" t="str">
        <f>IFERROR(VLOOKUP(C3251,BIVA!$C$3:$J$5311,5,0),"")</f>
        <v/>
      </c>
      <c r="G3251" s="6" t="str">
        <f>IFERROR(VLOOKUP(C3251,BIVA!$C$3:$J$5311,6,0),"")</f>
        <v/>
      </c>
      <c r="H3251" s="6" t="str">
        <f>IFERROR(VLOOKUP(C3251,BIVA!$C$3:$J$5311,7,0),"")</f>
        <v/>
      </c>
      <c r="I3251" s="6" t="str">
        <f>IFERROR(VLOOKUP(C3251,BIVA!$C$3:$J$5311,8,0),"")</f>
        <v/>
      </c>
      <c r="J3251" s="7">
        <f>Covaf!H3251</f>
        <v>0</v>
      </c>
      <c r="K3251" s="1">
        <f>Covaf!X3251</f>
        <v>0</v>
      </c>
    </row>
    <row r="3252" spans="1:11">
      <c r="A3252" s="1" t="str">
        <f t="shared" si="50"/>
        <v>NO</v>
      </c>
      <c r="B3252" s="36">
        <f>Covaf!B3252</f>
        <v>0</v>
      </c>
      <c r="C3252" s="36" t="str">
        <f>CONCATENATE(Covaf!E3252,"_",Covaf!F3252,"_",Covaf!G3252)</f>
        <v>__</v>
      </c>
      <c r="D3252" s="6" t="str">
        <f>IFERROR(VLOOKUP(C3252,BIVA!$C$3:$J$5311,3,0),"")</f>
        <v/>
      </c>
      <c r="E3252" s="6" t="str">
        <f>IFERROR(VLOOKUP(C3252,BIVA!$C$3:$J$5311,4,0),"")</f>
        <v/>
      </c>
      <c r="F3252" s="1" t="str">
        <f>IFERROR(VLOOKUP(C3252,BIVA!$C$3:$J$5311,5,0),"")</f>
        <v/>
      </c>
      <c r="G3252" s="6" t="str">
        <f>IFERROR(VLOOKUP(C3252,BIVA!$C$3:$J$5311,6,0),"")</f>
        <v/>
      </c>
      <c r="H3252" s="6" t="str">
        <f>IFERROR(VLOOKUP(C3252,BIVA!$C$3:$J$5311,7,0),"")</f>
        <v/>
      </c>
      <c r="I3252" s="6" t="str">
        <f>IFERROR(VLOOKUP(C3252,BIVA!$C$3:$J$5311,8,0),"")</f>
        <v/>
      </c>
      <c r="J3252" s="7">
        <f>Covaf!H3252</f>
        <v>0</v>
      </c>
      <c r="K3252" s="1">
        <f>Covaf!X3252</f>
        <v>0</v>
      </c>
    </row>
    <row r="3253" spans="1:11">
      <c r="A3253" s="1" t="str">
        <f t="shared" si="50"/>
        <v>NO</v>
      </c>
      <c r="B3253" s="36">
        <f>Covaf!B3253</f>
        <v>0</v>
      </c>
      <c r="C3253" s="36" t="str">
        <f>CONCATENATE(Covaf!E3253,"_",Covaf!F3253,"_",Covaf!G3253)</f>
        <v>__</v>
      </c>
      <c r="D3253" s="6" t="str">
        <f>IFERROR(VLOOKUP(C3253,BIVA!$C$3:$J$5311,3,0),"")</f>
        <v/>
      </c>
      <c r="E3253" s="6" t="str">
        <f>IFERROR(VLOOKUP(C3253,BIVA!$C$3:$J$5311,4,0),"")</f>
        <v/>
      </c>
      <c r="F3253" s="1" t="str">
        <f>IFERROR(VLOOKUP(C3253,BIVA!$C$3:$J$5311,5,0),"")</f>
        <v/>
      </c>
      <c r="G3253" s="6" t="str">
        <f>IFERROR(VLOOKUP(C3253,BIVA!$C$3:$J$5311,6,0),"")</f>
        <v/>
      </c>
      <c r="H3253" s="6" t="str">
        <f>IFERROR(VLOOKUP(C3253,BIVA!$C$3:$J$5311,7,0),"")</f>
        <v/>
      </c>
      <c r="I3253" s="6" t="str">
        <f>IFERROR(VLOOKUP(C3253,BIVA!$C$3:$J$5311,8,0),"")</f>
        <v/>
      </c>
      <c r="J3253" s="7">
        <f>Covaf!H3253</f>
        <v>0</v>
      </c>
      <c r="K3253" s="1">
        <f>Covaf!X3253</f>
        <v>0</v>
      </c>
    </row>
    <row r="3254" spans="1:11">
      <c r="A3254" s="1" t="str">
        <f t="shared" si="50"/>
        <v>NO</v>
      </c>
      <c r="B3254" s="36">
        <f>Covaf!B3254</f>
        <v>0</v>
      </c>
      <c r="C3254" s="36" t="str">
        <f>CONCATENATE(Covaf!E3254,"_",Covaf!F3254,"_",Covaf!G3254)</f>
        <v>__</v>
      </c>
      <c r="D3254" s="6" t="str">
        <f>IFERROR(VLOOKUP(C3254,BIVA!$C$3:$J$5311,3,0),"")</f>
        <v/>
      </c>
      <c r="E3254" s="6" t="str">
        <f>IFERROR(VLOOKUP(C3254,BIVA!$C$3:$J$5311,4,0),"")</f>
        <v/>
      </c>
      <c r="F3254" s="1" t="str">
        <f>IFERROR(VLOOKUP(C3254,BIVA!$C$3:$J$5311,5,0),"")</f>
        <v/>
      </c>
      <c r="G3254" s="6" t="str">
        <f>IFERROR(VLOOKUP(C3254,BIVA!$C$3:$J$5311,6,0),"")</f>
        <v/>
      </c>
      <c r="H3254" s="6" t="str">
        <f>IFERROR(VLOOKUP(C3254,BIVA!$C$3:$J$5311,7,0),"")</f>
        <v/>
      </c>
      <c r="I3254" s="6" t="str">
        <f>IFERROR(VLOOKUP(C3254,BIVA!$C$3:$J$5311,8,0),"")</f>
        <v/>
      </c>
      <c r="J3254" s="7">
        <f>Covaf!H3254</f>
        <v>0</v>
      </c>
      <c r="K3254" s="1">
        <f>Covaf!X3254</f>
        <v>0</v>
      </c>
    </row>
    <row r="3255" spans="1:11">
      <c r="A3255" s="1" t="str">
        <f t="shared" si="50"/>
        <v>NO</v>
      </c>
      <c r="B3255" s="36">
        <f>Covaf!B3255</f>
        <v>0</v>
      </c>
      <c r="C3255" s="36" t="str">
        <f>CONCATENATE(Covaf!E3255,"_",Covaf!F3255,"_",Covaf!G3255)</f>
        <v>__</v>
      </c>
      <c r="D3255" s="6" t="str">
        <f>IFERROR(VLOOKUP(C3255,BIVA!$C$3:$J$5311,3,0),"")</f>
        <v/>
      </c>
      <c r="E3255" s="6" t="str">
        <f>IFERROR(VLOOKUP(C3255,BIVA!$C$3:$J$5311,4,0),"")</f>
        <v/>
      </c>
      <c r="F3255" s="1" t="str">
        <f>IFERROR(VLOOKUP(C3255,BIVA!$C$3:$J$5311,5,0),"")</f>
        <v/>
      </c>
      <c r="G3255" s="6" t="str">
        <f>IFERROR(VLOOKUP(C3255,BIVA!$C$3:$J$5311,6,0),"")</f>
        <v/>
      </c>
      <c r="H3255" s="6" t="str">
        <f>IFERROR(VLOOKUP(C3255,BIVA!$C$3:$J$5311,7,0),"")</f>
        <v/>
      </c>
      <c r="I3255" s="6" t="str">
        <f>IFERROR(VLOOKUP(C3255,BIVA!$C$3:$J$5311,8,0),"")</f>
        <v/>
      </c>
      <c r="J3255" s="7">
        <f>Covaf!H3255</f>
        <v>0</v>
      </c>
      <c r="K3255" s="1">
        <f>Covaf!X3255</f>
        <v>0</v>
      </c>
    </row>
    <row r="3256" spans="1:11">
      <c r="A3256" s="1" t="str">
        <f t="shared" si="50"/>
        <v>NO</v>
      </c>
      <c r="B3256" s="36">
        <f>Covaf!B3256</f>
        <v>0</v>
      </c>
      <c r="C3256" s="36" t="str">
        <f>CONCATENATE(Covaf!E3256,"_",Covaf!F3256,"_",Covaf!G3256)</f>
        <v>__</v>
      </c>
      <c r="D3256" s="6" t="str">
        <f>IFERROR(VLOOKUP(C3256,BIVA!$C$3:$J$5311,3,0),"")</f>
        <v/>
      </c>
      <c r="E3256" s="6" t="str">
        <f>IFERROR(VLOOKUP(C3256,BIVA!$C$3:$J$5311,4,0),"")</f>
        <v/>
      </c>
      <c r="F3256" s="1" t="str">
        <f>IFERROR(VLOOKUP(C3256,BIVA!$C$3:$J$5311,5,0),"")</f>
        <v/>
      </c>
      <c r="G3256" s="6" t="str">
        <f>IFERROR(VLOOKUP(C3256,BIVA!$C$3:$J$5311,6,0),"")</f>
        <v/>
      </c>
      <c r="H3256" s="6" t="str">
        <f>IFERROR(VLOOKUP(C3256,BIVA!$C$3:$J$5311,7,0),"")</f>
        <v/>
      </c>
      <c r="I3256" s="6" t="str">
        <f>IFERROR(VLOOKUP(C3256,BIVA!$C$3:$J$5311,8,0),"")</f>
        <v/>
      </c>
      <c r="J3256" s="7">
        <f>Covaf!H3256</f>
        <v>0</v>
      </c>
      <c r="K3256" s="1">
        <f>Covaf!X3256</f>
        <v>0</v>
      </c>
    </row>
    <row r="3257" spans="1:11">
      <c r="A3257" s="1" t="str">
        <f t="shared" si="50"/>
        <v>NO</v>
      </c>
      <c r="B3257" s="36">
        <f>Covaf!B3257</f>
        <v>0</v>
      </c>
      <c r="C3257" s="36" t="str">
        <f>CONCATENATE(Covaf!E3257,"_",Covaf!F3257,"_",Covaf!G3257)</f>
        <v>__</v>
      </c>
      <c r="D3257" s="6" t="str">
        <f>IFERROR(VLOOKUP(C3257,BIVA!$C$3:$J$5311,3,0),"")</f>
        <v/>
      </c>
      <c r="E3257" s="6" t="str">
        <f>IFERROR(VLOOKUP(C3257,BIVA!$C$3:$J$5311,4,0),"")</f>
        <v/>
      </c>
      <c r="F3257" s="1" t="str">
        <f>IFERROR(VLOOKUP(C3257,BIVA!$C$3:$J$5311,5,0),"")</f>
        <v/>
      </c>
      <c r="G3257" s="6" t="str">
        <f>IFERROR(VLOOKUP(C3257,BIVA!$C$3:$J$5311,6,0),"")</f>
        <v/>
      </c>
      <c r="H3257" s="6" t="str">
        <f>IFERROR(VLOOKUP(C3257,BIVA!$C$3:$J$5311,7,0),"")</f>
        <v/>
      </c>
      <c r="I3257" s="6" t="str">
        <f>IFERROR(VLOOKUP(C3257,BIVA!$C$3:$J$5311,8,0),"")</f>
        <v/>
      </c>
      <c r="J3257" s="7">
        <f>Covaf!H3257</f>
        <v>0</v>
      </c>
      <c r="K3257" s="1">
        <f>Covaf!X3257</f>
        <v>0</v>
      </c>
    </row>
    <row r="3258" spans="1:11">
      <c r="A3258" s="1" t="str">
        <f t="shared" si="50"/>
        <v>NO</v>
      </c>
      <c r="B3258" s="36">
        <f>Covaf!B3258</f>
        <v>0</v>
      </c>
      <c r="C3258" s="36" t="str">
        <f>CONCATENATE(Covaf!E3258,"_",Covaf!F3258,"_",Covaf!G3258)</f>
        <v>__</v>
      </c>
      <c r="D3258" s="6" t="str">
        <f>IFERROR(VLOOKUP(C3258,BIVA!$C$3:$J$5311,3,0),"")</f>
        <v/>
      </c>
      <c r="E3258" s="6" t="str">
        <f>IFERROR(VLOOKUP(C3258,BIVA!$C$3:$J$5311,4,0),"")</f>
        <v/>
      </c>
      <c r="F3258" s="1" t="str">
        <f>IFERROR(VLOOKUP(C3258,BIVA!$C$3:$J$5311,5,0),"")</f>
        <v/>
      </c>
      <c r="G3258" s="6" t="str">
        <f>IFERROR(VLOOKUP(C3258,BIVA!$C$3:$J$5311,6,0),"")</f>
        <v/>
      </c>
      <c r="H3258" s="6" t="str">
        <f>IFERROR(VLOOKUP(C3258,BIVA!$C$3:$J$5311,7,0),"")</f>
        <v/>
      </c>
      <c r="I3258" s="6" t="str">
        <f>IFERROR(VLOOKUP(C3258,BIVA!$C$3:$J$5311,8,0),"")</f>
        <v/>
      </c>
      <c r="J3258" s="7">
        <f>Covaf!H3258</f>
        <v>0</v>
      </c>
      <c r="K3258" s="1">
        <f>Covaf!X3258</f>
        <v>0</v>
      </c>
    </row>
    <row r="3259" spans="1:11">
      <c r="A3259" s="1" t="str">
        <f t="shared" si="50"/>
        <v>NO</v>
      </c>
      <c r="B3259" s="36">
        <f>Covaf!B3259</f>
        <v>0</v>
      </c>
      <c r="C3259" s="36" t="str">
        <f>CONCATENATE(Covaf!E3259,"_",Covaf!F3259,"_",Covaf!G3259)</f>
        <v>__</v>
      </c>
      <c r="D3259" s="6" t="str">
        <f>IFERROR(VLOOKUP(C3259,BIVA!$C$3:$J$5311,3,0),"")</f>
        <v/>
      </c>
      <c r="E3259" s="6" t="str">
        <f>IFERROR(VLOOKUP(C3259,BIVA!$C$3:$J$5311,4,0),"")</f>
        <v/>
      </c>
      <c r="F3259" s="1" t="str">
        <f>IFERROR(VLOOKUP(C3259,BIVA!$C$3:$J$5311,5,0),"")</f>
        <v/>
      </c>
      <c r="G3259" s="6" t="str">
        <f>IFERROR(VLOOKUP(C3259,BIVA!$C$3:$J$5311,6,0),"")</f>
        <v/>
      </c>
      <c r="H3259" s="6" t="str">
        <f>IFERROR(VLOOKUP(C3259,BIVA!$C$3:$J$5311,7,0),"")</f>
        <v/>
      </c>
      <c r="I3259" s="6" t="str">
        <f>IFERROR(VLOOKUP(C3259,BIVA!$C$3:$J$5311,8,0),"")</f>
        <v/>
      </c>
      <c r="J3259" s="7">
        <f>Covaf!H3259</f>
        <v>0</v>
      </c>
      <c r="K3259" s="1">
        <f>Covaf!X3259</f>
        <v>0</v>
      </c>
    </row>
    <row r="3260" spans="1:11">
      <c r="A3260" s="1" t="str">
        <f t="shared" si="50"/>
        <v>NO</v>
      </c>
      <c r="B3260" s="36">
        <f>Covaf!B3260</f>
        <v>0</v>
      </c>
      <c r="C3260" s="36" t="str">
        <f>CONCATENATE(Covaf!E3260,"_",Covaf!F3260,"_",Covaf!G3260)</f>
        <v>__</v>
      </c>
      <c r="D3260" s="6" t="str">
        <f>IFERROR(VLOOKUP(C3260,BIVA!$C$3:$J$5311,3,0),"")</f>
        <v/>
      </c>
      <c r="E3260" s="6" t="str">
        <f>IFERROR(VLOOKUP(C3260,BIVA!$C$3:$J$5311,4,0),"")</f>
        <v/>
      </c>
      <c r="F3260" s="1" t="str">
        <f>IFERROR(VLOOKUP(C3260,BIVA!$C$3:$J$5311,5,0),"")</f>
        <v/>
      </c>
      <c r="G3260" s="6" t="str">
        <f>IFERROR(VLOOKUP(C3260,BIVA!$C$3:$J$5311,6,0),"")</f>
        <v/>
      </c>
      <c r="H3260" s="6" t="str">
        <f>IFERROR(VLOOKUP(C3260,BIVA!$C$3:$J$5311,7,0),"")</f>
        <v/>
      </c>
      <c r="I3260" s="6" t="str">
        <f>IFERROR(VLOOKUP(C3260,BIVA!$C$3:$J$5311,8,0),"")</f>
        <v/>
      </c>
      <c r="J3260" s="7">
        <f>Covaf!H3260</f>
        <v>0</v>
      </c>
      <c r="K3260" s="1">
        <f>Covaf!X3260</f>
        <v>0</v>
      </c>
    </row>
    <row r="3261" spans="1:11">
      <c r="A3261" s="1" t="str">
        <f t="shared" si="50"/>
        <v>NO</v>
      </c>
      <c r="B3261" s="36">
        <f>Covaf!B3261</f>
        <v>0</v>
      </c>
      <c r="C3261" s="36" t="str">
        <f>CONCATENATE(Covaf!E3261,"_",Covaf!F3261,"_",Covaf!G3261)</f>
        <v>__</v>
      </c>
      <c r="D3261" s="6" t="str">
        <f>IFERROR(VLOOKUP(C3261,BIVA!$C$3:$J$5311,3,0),"")</f>
        <v/>
      </c>
      <c r="E3261" s="6" t="str">
        <f>IFERROR(VLOOKUP(C3261,BIVA!$C$3:$J$5311,4,0),"")</f>
        <v/>
      </c>
      <c r="F3261" s="1" t="str">
        <f>IFERROR(VLOOKUP(C3261,BIVA!$C$3:$J$5311,5,0),"")</f>
        <v/>
      </c>
      <c r="G3261" s="6" t="str">
        <f>IFERROR(VLOOKUP(C3261,BIVA!$C$3:$J$5311,6,0),"")</f>
        <v/>
      </c>
      <c r="H3261" s="6" t="str">
        <f>IFERROR(VLOOKUP(C3261,BIVA!$C$3:$J$5311,7,0),"")</f>
        <v/>
      </c>
      <c r="I3261" s="6" t="str">
        <f>IFERROR(VLOOKUP(C3261,BIVA!$C$3:$J$5311,8,0),"")</f>
        <v/>
      </c>
      <c r="J3261" s="7">
        <f>Covaf!H3261</f>
        <v>0</v>
      </c>
      <c r="K3261" s="1">
        <f>Covaf!X3261</f>
        <v>0</v>
      </c>
    </row>
    <row r="3262" spans="1:11">
      <c r="A3262" s="1" t="str">
        <f t="shared" si="50"/>
        <v>NO</v>
      </c>
      <c r="B3262" s="36">
        <f>Covaf!B3262</f>
        <v>0</v>
      </c>
      <c r="C3262" s="36" t="str">
        <f>CONCATENATE(Covaf!E3262,"_",Covaf!F3262,"_",Covaf!G3262)</f>
        <v>__</v>
      </c>
      <c r="D3262" s="6" t="str">
        <f>IFERROR(VLOOKUP(C3262,BIVA!$C$3:$J$5311,3,0),"")</f>
        <v/>
      </c>
      <c r="E3262" s="6" t="str">
        <f>IFERROR(VLOOKUP(C3262,BIVA!$C$3:$J$5311,4,0),"")</f>
        <v/>
      </c>
      <c r="F3262" s="1" t="str">
        <f>IFERROR(VLOOKUP(C3262,BIVA!$C$3:$J$5311,5,0),"")</f>
        <v/>
      </c>
      <c r="G3262" s="6" t="str">
        <f>IFERROR(VLOOKUP(C3262,BIVA!$C$3:$J$5311,6,0),"")</f>
        <v/>
      </c>
      <c r="H3262" s="6" t="str">
        <f>IFERROR(VLOOKUP(C3262,BIVA!$C$3:$J$5311,7,0),"")</f>
        <v/>
      </c>
      <c r="I3262" s="6" t="str">
        <f>IFERROR(VLOOKUP(C3262,BIVA!$C$3:$J$5311,8,0),"")</f>
        <v/>
      </c>
      <c r="J3262" s="7">
        <f>Covaf!H3262</f>
        <v>0</v>
      </c>
      <c r="K3262" s="1">
        <f>Covaf!X3262</f>
        <v>0</v>
      </c>
    </row>
    <row r="3263" spans="1:11">
      <c r="A3263" s="1" t="str">
        <f t="shared" si="50"/>
        <v>NO</v>
      </c>
      <c r="B3263" s="36">
        <f>Covaf!B3263</f>
        <v>0</v>
      </c>
      <c r="C3263" s="36" t="str">
        <f>CONCATENATE(Covaf!E3263,"_",Covaf!F3263,"_",Covaf!G3263)</f>
        <v>__</v>
      </c>
      <c r="D3263" s="6" t="str">
        <f>IFERROR(VLOOKUP(C3263,BIVA!$C$3:$J$5311,3,0),"")</f>
        <v/>
      </c>
      <c r="E3263" s="6" t="str">
        <f>IFERROR(VLOOKUP(C3263,BIVA!$C$3:$J$5311,4,0),"")</f>
        <v/>
      </c>
      <c r="F3263" s="1" t="str">
        <f>IFERROR(VLOOKUP(C3263,BIVA!$C$3:$J$5311,5,0),"")</f>
        <v/>
      </c>
      <c r="G3263" s="6" t="str">
        <f>IFERROR(VLOOKUP(C3263,BIVA!$C$3:$J$5311,6,0),"")</f>
        <v/>
      </c>
      <c r="H3263" s="6" t="str">
        <f>IFERROR(VLOOKUP(C3263,BIVA!$C$3:$J$5311,7,0),"")</f>
        <v/>
      </c>
      <c r="I3263" s="6" t="str">
        <f>IFERROR(VLOOKUP(C3263,BIVA!$C$3:$J$5311,8,0),"")</f>
        <v/>
      </c>
      <c r="J3263" s="7">
        <f>Covaf!H3263</f>
        <v>0</v>
      </c>
      <c r="K3263" s="1">
        <f>Covaf!X3263</f>
        <v>0</v>
      </c>
    </row>
    <row r="3264" spans="1:11">
      <c r="A3264" s="1" t="str">
        <f t="shared" si="50"/>
        <v>NO</v>
      </c>
      <c r="B3264" s="36">
        <f>Covaf!B3264</f>
        <v>0</v>
      </c>
      <c r="C3264" s="36" t="str">
        <f>CONCATENATE(Covaf!E3264,"_",Covaf!F3264,"_",Covaf!G3264)</f>
        <v>__</v>
      </c>
      <c r="D3264" s="6" t="str">
        <f>IFERROR(VLOOKUP(C3264,BIVA!$C$3:$J$5311,3,0),"")</f>
        <v/>
      </c>
      <c r="E3264" s="6" t="str">
        <f>IFERROR(VLOOKUP(C3264,BIVA!$C$3:$J$5311,4,0),"")</f>
        <v/>
      </c>
      <c r="F3264" s="1" t="str">
        <f>IFERROR(VLOOKUP(C3264,BIVA!$C$3:$J$5311,5,0),"")</f>
        <v/>
      </c>
      <c r="G3264" s="6" t="str">
        <f>IFERROR(VLOOKUP(C3264,BIVA!$C$3:$J$5311,6,0),"")</f>
        <v/>
      </c>
      <c r="H3264" s="6" t="str">
        <f>IFERROR(VLOOKUP(C3264,BIVA!$C$3:$J$5311,7,0),"")</f>
        <v/>
      </c>
      <c r="I3264" s="6" t="str">
        <f>IFERROR(VLOOKUP(C3264,BIVA!$C$3:$J$5311,8,0),"")</f>
        <v/>
      </c>
      <c r="J3264" s="7">
        <f>Covaf!H3264</f>
        <v>0</v>
      </c>
      <c r="K3264" s="1">
        <f>Covaf!X3264</f>
        <v>0</v>
      </c>
    </row>
    <row r="3265" spans="1:11">
      <c r="A3265" s="1" t="str">
        <f t="shared" si="50"/>
        <v>NO</v>
      </c>
      <c r="B3265" s="36">
        <f>Covaf!B3265</f>
        <v>0</v>
      </c>
      <c r="C3265" s="36" t="str">
        <f>CONCATENATE(Covaf!E3265,"_",Covaf!F3265,"_",Covaf!G3265)</f>
        <v>__</v>
      </c>
      <c r="D3265" s="6" t="str">
        <f>IFERROR(VLOOKUP(C3265,BIVA!$C$3:$J$5311,3,0),"")</f>
        <v/>
      </c>
      <c r="E3265" s="6" t="str">
        <f>IFERROR(VLOOKUP(C3265,BIVA!$C$3:$J$5311,4,0),"")</f>
        <v/>
      </c>
      <c r="F3265" s="1" t="str">
        <f>IFERROR(VLOOKUP(C3265,BIVA!$C$3:$J$5311,5,0),"")</f>
        <v/>
      </c>
      <c r="G3265" s="6" t="str">
        <f>IFERROR(VLOOKUP(C3265,BIVA!$C$3:$J$5311,6,0),"")</f>
        <v/>
      </c>
      <c r="H3265" s="6" t="str">
        <f>IFERROR(VLOOKUP(C3265,BIVA!$C$3:$J$5311,7,0),"")</f>
        <v/>
      </c>
      <c r="I3265" s="6" t="str">
        <f>IFERROR(VLOOKUP(C3265,BIVA!$C$3:$J$5311,8,0),"")</f>
        <v/>
      </c>
      <c r="J3265" s="7">
        <f>Covaf!H3265</f>
        <v>0</v>
      </c>
      <c r="K3265" s="1">
        <f>Covaf!X3265</f>
        <v>0</v>
      </c>
    </row>
    <row r="3266" spans="1:11">
      <c r="A3266" s="1" t="str">
        <f t="shared" si="50"/>
        <v>NO</v>
      </c>
      <c r="B3266" s="36">
        <f>Covaf!B3266</f>
        <v>0</v>
      </c>
      <c r="C3266" s="36" t="str">
        <f>CONCATENATE(Covaf!E3266,"_",Covaf!F3266,"_",Covaf!G3266)</f>
        <v>__</v>
      </c>
      <c r="D3266" s="6" t="str">
        <f>IFERROR(VLOOKUP(C3266,BIVA!$C$3:$J$5311,3,0),"")</f>
        <v/>
      </c>
      <c r="E3266" s="6" t="str">
        <f>IFERROR(VLOOKUP(C3266,BIVA!$C$3:$J$5311,4,0),"")</f>
        <v/>
      </c>
      <c r="F3266" s="1" t="str">
        <f>IFERROR(VLOOKUP(C3266,BIVA!$C$3:$J$5311,5,0),"")</f>
        <v/>
      </c>
      <c r="G3266" s="6" t="str">
        <f>IFERROR(VLOOKUP(C3266,BIVA!$C$3:$J$5311,6,0),"")</f>
        <v/>
      </c>
      <c r="H3266" s="6" t="str">
        <f>IFERROR(VLOOKUP(C3266,BIVA!$C$3:$J$5311,7,0),"")</f>
        <v/>
      </c>
      <c r="I3266" s="6" t="str">
        <f>IFERROR(VLOOKUP(C3266,BIVA!$C$3:$J$5311,8,0),"")</f>
        <v/>
      </c>
      <c r="J3266" s="7">
        <f>Covaf!H3266</f>
        <v>0</v>
      </c>
      <c r="K3266" s="1">
        <f>Covaf!X3266</f>
        <v>0</v>
      </c>
    </row>
    <row r="3267" spans="1:11">
      <c r="A3267" s="1" t="str">
        <f t="shared" ref="A3267:A3330" si="51">IF(H3267="APLICADO","SI","NO")</f>
        <v>NO</v>
      </c>
      <c r="B3267" s="36">
        <f>Covaf!B3267</f>
        <v>0</v>
      </c>
      <c r="C3267" s="36" t="str">
        <f>CONCATENATE(Covaf!E3267,"_",Covaf!F3267,"_",Covaf!G3267)</f>
        <v>__</v>
      </c>
      <c r="D3267" s="6" t="str">
        <f>IFERROR(VLOOKUP(C3267,BIVA!$C$3:$J$5311,3,0),"")</f>
        <v/>
      </c>
      <c r="E3267" s="6" t="str">
        <f>IFERROR(VLOOKUP(C3267,BIVA!$C$3:$J$5311,4,0),"")</f>
        <v/>
      </c>
      <c r="F3267" s="1" t="str">
        <f>IFERROR(VLOOKUP(C3267,BIVA!$C$3:$J$5311,5,0),"")</f>
        <v/>
      </c>
      <c r="G3267" s="6" t="str">
        <f>IFERROR(VLOOKUP(C3267,BIVA!$C$3:$J$5311,6,0),"")</f>
        <v/>
      </c>
      <c r="H3267" s="6" t="str">
        <f>IFERROR(VLOOKUP(C3267,BIVA!$C$3:$J$5311,7,0),"")</f>
        <v/>
      </c>
      <c r="I3267" s="6" t="str">
        <f>IFERROR(VLOOKUP(C3267,BIVA!$C$3:$J$5311,8,0),"")</f>
        <v/>
      </c>
      <c r="J3267" s="7">
        <f>Covaf!H3267</f>
        <v>0</v>
      </c>
      <c r="K3267" s="1">
        <f>Covaf!X3267</f>
        <v>0</v>
      </c>
    </row>
    <row r="3268" spans="1:11">
      <c r="A3268" s="1" t="str">
        <f t="shared" si="51"/>
        <v>NO</v>
      </c>
      <c r="B3268" s="36">
        <f>Covaf!B3268</f>
        <v>0</v>
      </c>
      <c r="C3268" s="36" t="str">
        <f>CONCATENATE(Covaf!E3268,"_",Covaf!F3268,"_",Covaf!G3268)</f>
        <v>__</v>
      </c>
      <c r="D3268" s="6" t="str">
        <f>IFERROR(VLOOKUP(C3268,BIVA!$C$3:$J$5311,3,0),"")</f>
        <v/>
      </c>
      <c r="E3268" s="6" t="str">
        <f>IFERROR(VLOOKUP(C3268,BIVA!$C$3:$J$5311,4,0),"")</f>
        <v/>
      </c>
      <c r="F3268" s="1" t="str">
        <f>IFERROR(VLOOKUP(C3268,BIVA!$C$3:$J$5311,5,0),"")</f>
        <v/>
      </c>
      <c r="G3268" s="6" t="str">
        <f>IFERROR(VLOOKUP(C3268,BIVA!$C$3:$J$5311,6,0),"")</f>
        <v/>
      </c>
      <c r="H3268" s="6" t="str">
        <f>IFERROR(VLOOKUP(C3268,BIVA!$C$3:$J$5311,7,0),"")</f>
        <v/>
      </c>
      <c r="I3268" s="6" t="str">
        <f>IFERROR(VLOOKUP(C3268,BIVA!$C$3:$J$5311,8,0),"")</f>
        <v/>
      </c>
      <c r="J3268" s="7">
        <f>Covaf!H3268</f>
        <v>0</v>
      </c>
      <c r="K3268" s="1">
        <f>Covaf!X3268</f>
        <v>0</v>
      </c>
    </row>
    <row r="3269" spans="1:11">
      <c r="A3269" s="1" t="str">
        <f t="shared" si="51"/>
        <v>NO</v>
      </c>
      <c r="B3269" s="36">
        <f>Covaf!B3269</f>
        <v>0</v>
      </c>
      <c r="C3269" s="36" t="str">
        <f>CONCATENATE(Covaf!E3269,"_",Covaf!F3269,"_",Covaf!G3269)</f>
        <v>__</v>
      </c>
      <c r="D3269" s="6" t="str">
        <f>IFERROR(VLOOKUP(C3269,BIVA!$C$3:$J$5311,3,0),"")</f>
        <v/>
      </c>
      <c r="E3269" s="6" t="str">
        <f>IFERROR(VLOOKUP(C3269,BIVA!$C$3:$J$5311,4,0),"")</f>
        <v/>
      </c>
      <c r="F3269" s="1" t="str">
        <f>IFERROR(VLOOKUP(C3269,BIVA!$C$3:$J$5311,5,0),"")</f>
        <v/>
      </c>
      <c r="G3269" s="6" t="str">
        <f>IFERROR(VLOOKUP(C3269,BIVA!$C$3:$J$5311,6,0),"")</f>
        <v/>
      </c>
      <c r="H3269" s="6" t="str">
        <f>IFERROR(VLOOKUP(C3269,BIVA!$C$3:$J$5311,7,0),"")</f>
        <v/>
      </c>
      <c r="I3269" s="6" t="str">
        <f>IFERROR(VLOOKUP(C3269,BIVA!$C$3:$J$5311,8,0),"")</f>
        <v/>
      </c>
      <c r="J3269" s="7">
        <f>Covaf!H3269</f>
        <v>0</v>
      </c>
      <c r="K3269" s="1">
        <f>Covaf!X3269</f>
        <v>0</v>
      </c>
    </row>
    <row r="3270" spans="1:11">
      <c r="A3270" s="1" t="str">
        <f t="shared" si="51"/>
        <v>NO</v>
      </c>
      <c r="B3270" s="36">
        <f>Covaf!B3270</f>
        <v>0</v>
      </c>
      <c r="C3270" s="36" t="str">
        <f>CONCATENATE(Covaf!E3270,"_",Covaf!F3270,"_",Covaf!G3270)</f>
        <v>__</v>
      </c>
      <c r="D3270" s="6" t="str">
        <f>IFERROR(VLOOKUP(C3270,BIVA!$C$3:$J$5311,3,0),"")</f>
        <v/>
      </c>
      <c r="E3270" s="6" t="str">
        <f>IFERROR(VLOOKUP(C3270,BIVA!$C$3:$J$5311,4,0),"")</f>
        <v/>
      </c>
      <c r="F3270" s="1" t="str">
        <f>IFERROR(VLOOKUP(C3270,BIVA!$C$3:$J$5311,5,0),"")</f>
        <v/>
      </c>
      <c r="G3270" s="6" t="str">
        <f>IFERROR(VLOOKUP(C3270,BIVA!$C$3:$J$5311,6,0),"")</f>
        <v/>
      </c>
      <c r="H3270" s="6" t="str">
        <f>IFERROR(VLOOKUP(C3270,BIVA!$C$3:$J$5311,7,0),"")</f>
        <v/>
      </c>
      <c r="I3270" s="6" t="str">
        <f>IFERROR(VLOOKUP(C3270,BIVA!$C$3:$J$5311,8,0),"")</f>
        <v/>
      </c>
      <c r="J3270" s="7">
        <f>Covaf!H3270</f>
        <v>0</v>
      </c>
      <c r="K3270" s="1">
        <f>Covaf!X3270</f>
        <v>0</v>
      </c>
    </row>
    <row r="3271" spans="1:11">
      <c r="A3271" s="1" t="str">
        <f t="shared" si="51"/>
        <v>NO</v>
      </c>
      <c r="B3271" s="36">
        <f>Covaf!B3271</f>
        <v>0</v>
      </c>
      <c r="C3271" s="36" t="str">
        <f>CONCATENATE(Covaf!E3271,"_",Covaf!F3271,"_",Covaf!G3271)</f>
        <v>__</v>
      </c>
      <c r="D3271" s="6" t="str">
        <f>IFERROR(VLOOKUP(C3271,BIVA!$C$3:$J$5311,3,0),"")</f>
        <v/>
      </c>
      <c r="E3271" s="6" t="str">
        <f>IFERROR(VLOOKUP(C3271,BIVA!$C$3:$J$5311,4,0),"")</f>
        <v/>
      </c>
      <c r="F3271" s="1" t="str">
        <f>IFERROR(VLOOKUP(C3271,BIVA!$C$3:$J$5311,5,0),"")</f>
        <v/>
      </c>
      <c r="G3271" s="6" t="str">
        <f>IFERROR(VLOOKUP(C3271,BIVA!$C$3:$J$5311,6,0),"")</f>
        <v/>
      </c>
      <c r="H3271" s="6" t="str">
        <f>IFERROR(VLOOKUP(C3271,BIVA!$C$3:$J$5311,7,0),"")</f>
        <v/>
      </c>
      <c r="I3271" s="6" t="str">
        <f>IFERROR(VLOOKUP(C3271,BIVA!$C$3:$J$5311,8,0),"")</f>
        <v/>
      </c>
      <c r="J3271" s="7">
        <f>Covaf!H3271</f>
        <v>0</v>
      </c>
      <c r="K3271" s="1">
        <f>Covaf!X3271</f>
        <v>0</v>
      </c>
    </row>
    <row r="3272" spans="1:11">
      <c r="A3272" s="1" t="str">
        <f t="shared" si="51"/>
        <v>NO</v>
      </c>
      <c r="B3272" s="36">
        <f>Covaf!B3272</f>
        <v>0</v>
      </c>
      <c r="C3272" s="36" t="str">
        <f>CONCATENATE(Covaf!E3272,"_",Covaf!F3272,"_",Covaf!G3272)</f>
        <v>__</v>
      </c>
      <c r="D3272" s="6" t="str">
        <f>IFERROR(VLOOKUP(C3272,BIVA!$C$3:$J$5311,3,0),"")</f>
        <v/>
      </c>
      <c r="E3272" s="6" t="str">
        <f>IFERROR(VLOOKUP(C3272,BIVA!$C$3:$J$5311,4,0),"")</f>
        <v/>
      </c>
      <c r="F3272" s="1" t="str">
        <f>IFERROR(VLOOKUP(C3272,BIVA!$C$3:$J$5311,5,0),"")</f>
        <v/>
      </c>
      <c r="G3272" s="6" t="str">
        <f>IFERROR(VLOOKUP(C3272,BIVA!$C$3:$J$5311,6,0),"")</f>
        <v/>
      </c>
      <c r="H3272" s="6" t="str">
        <f>IFERROR(VLOOKUP(C3272,BIVA!$C$3:$J$5311,7,0),"")</f>
        <v/>
      </c>
      <c r="I3272" s="6" t="str">
        <f>IFERROR(VLOOKUP(C3272,BIVA!$C$3:$J$5311,8,0),"")</f>
        <v/>
      </c>
      <c r="J3272" s="7">
        <f>Covaf!H3272</f>
        <v>0</v>
      </c>
      <c r="K3272" s="1">
        <f>Covaf!X3272</f>
        <v>0</v>
      </c>
    </row>
    <row r="3273" spans="1:11">
      <c r="A3273" s="1" t="str">
        <f t="shared" si="51"/>
        <v>NO</v>
      </c>
      <c r="B3273" s="36">
        <f>Covaf!B3273</f>
        <v>0</v>
      </c>
      <c r="C3273" s="36" t="str">
        <f>CONCATENATE(Covaf!E3273,"_",Covaf!F3273,"_",Covaf!G3273)</f>
        <v>__</v>
      </c>
      <c r="D3273" s="6" t="str">
        <f>IFERROR(VLOOKUP(C3273,BIVA!$C$3:$J$5311,3,0),"")</f>
        <v/>
      </c>
      <c r="E3273" s="6" t="str">
        <f>IFERROR(VLOOKUP(C3273,BIVA!$C$3:$J$5311,4,0),"")</f>
        <v/>
      </c>
      <c r="F3273" s="1" t="str">
        <f>IFERROR(VLOOKUP(C3273,BIVA!$C$3:$J$5311,5,0),"")</f>
        <v/>
      </c>
      <c r="G3273" s="6" t="str">
        <f>IFERROR(VLOOKUP(C3273,BIVA!$C$3:$J$5311,6,0),"")</f>
        <v/>
      </c>
      <c r="H3273" s="6" t="str">
        <f>IFERROR(VLOOKUP(C3273,BIVA!$C$3:$J$5311,7,0),"")</f>
        <v/>
      </c>
      <c r="I3273" s="6" t="str">
        <f>IFERROR(VLOOKUP(C3273,BIVA!$C$3:$J$5311,8,0),"")</f>
        <v/>
      </c>
      <c r="J3273" s="7">
        <f>Covaf!H3273</f>
        <v>0</v>
      </c>
      <c r="K3273" s="1">
        <f>Covaf!X3273</f>
        <v>0</v>
      </c>
    </row>
    <row r="3274" spans="1:11">
      <c r="A3274" s="1" t="str">
        <f t="shared" si="51"/>
        <v>NO</v>
      </c>
      <c r="B3274" s="36">
        <f>Covaf!B3274</f>
        <v>0</v>
      </c>
      <c r="C3274" s="36" t="str">
        <f>CONCATENATE(Covaf!E3274,"_",Covaf!F3274,"_",Covaf!G3274)</f>
        <v>__</v>
      </c>
      <c r="D3274" s="6" t="str">
        <f>IFERROR(VLOOKUP(C3274,BIVA!$C$3:$J$5311,3,0),"")</f>
        <v/>
      </c>
      <c r="E3274" s="6" t="str">
        <f>IFERROR(VLOOKUP(C3274,BIVA!$C$3:$J$5311,4,0),"")</f>
        <v/>
      </c>
      <c r="F3274" s="1" t="str">
        <f>IFERROR(VLOOKUP(C3274,BIVA!$C$3:$J$5311,5,0),"")</f>
        <v/>
      </c>
      <c r="G3274" s="6" t="str">
        <f>IFERROR(VLOOKUP(C3274,BIVA!$C$3:$J$5311,6,0),"")</f>
        <v/>
      </c>
      <c r="H3274" s="6" t="str">
        <f>IFERROR(VLOOKUP(C3274,BIVA!$C$3:$J$5311,7,0),"")</f>
        <v/>
      </c>
      <c r="I3274" s="6" t="str">
        <f>IFERROR(VLOOKUP(C3274,BIVA!$C$3:$J$5311,8,0),"")</f>
        <v/>
      </c>
      <c r="J3274" s="7">
        <f>Covaf!H3274</f>
        <v>0</v>
      </c>
      <c r="K3274" s="1">
        <f>Covaf!X3274</f>
        <v>0</v>
      </c>
    </row>
    <row r="3275" spans="1:11">
      <c r="A3275" s="1" t="str">
        <f t="shared" si="51"/>
        <v>NO</v>
      </c>
      <c r="B3275" s="36">
        <f>Covaf!B3275</f>
        <v>0</v>
      </c>
      <c r="C3275" s="36" t="str">
        <f>CONCATENATE(Covaf!E3275,"_",Covaf!F3275,"_",Covaf!G3275)</f>
        <v>__</v>
      </c>
      <c r="D3275" s="6" t="str">
        <f>IFERROR(VLOOKUP(C3275,BIVA!$C$3:$J$5311,3,0),"")</f>
        <v/>
      </c>
      <c r="E3275" s="6" t="str">
        <f>IFERROR(VLOOKUP(C3275,BIVA!$C$3:$J$5311,4,0),"")</f>
        <v/>
      </c>
      <c r="F3275" s="1" t="str">
        <f>IFERROR(VLOOKUP(C3275,BIVA!$C$3:$J$5311,5,0),"")</f>
        <v/>
      </c>
      <c r="G3275" s="6" t="str">
        <f>IFERROR(VLOOKUP(C3275,BIVA!$C$3:$J$5311,6,0),"")</f>
        <v/>
      </c>
      <c r="H3275" s="6" t="str">
        <f>IFERROR(VLOOKUP(C3275,BIVA!$C$3:$J$5311,7,0),"")</f>
        <v/>
      </c>
      <c r="I3275" s="6" t="str">
        <f>IFERROR(VLOOKUP(C3275,BIVA!$C$3:$J$5311,8,0),"")</f>
        <v/>
      </c>
      <c r="J3275" s="7">
        <f>Covaf!H3275</f>
        <v>0</v>
      </c>
      <c r="K3275" s="1">
        <f>Covaf!X3275</f>
        <v>0</v>
      </c>
    </row>
    <row r="3276" spans="1:11">
      <c r="A3276" s="1" t="str">
        <f t="shared" si="51"/>
        <v>NO</v>
      </c>
      <c r="B3276" s="36">
        <f>Covaf!B3276</f>
        <v>0</v>
      </c>
      <c r="C3276" s="36" t="str">
        <f>CONCATENATE(Covaf!E3276,"_",Covaf!F3276,"_",Covaf!G3276)</f>
        <v>__</v>
      </c>
      <c r="D3276" s="6" t="str">
        <f>IFERROR(VLOOKUP(C3276,BIVA!$C$3:$J$5311,3,0),"")</f>
        <v/>
      </c>
      <c r="E3276" s="6" t="str">
        <f>IFERROR(VLOOKUP(C3276,BIVA!$C$3:$J$5311,4,0),"")</f>
        <v/>
      </c>
      <c r="F3276" s="1" t="str">
        <f>IFERROR(VLOOKUP(C3276,BIVA!$C$3:$J$5311,5,0),"")</f>
        <v/>
      </c>
      <c r="G3276" s="6" t="str">
        <f>IFERROR(VLOOKUP(C3276,BIVA!$C$3:$J$5311,6,0),"")</f>
        <v/>
      </c>
      <c r="H3276" s="6" t="str">
        <f>IFERROR(VLOOKUP(C3276,BIVA!$C$3:$J$5311,7,0),"")</f>
        <v/>
      </c>
      <c r="I3276" s="6" t="str">
        <f>IFERROR(VLOOKUP(C3276,BIVA!$C$3:$J$5311,8,0),"")</f>
        <v/>
      </c>
      <c r="J3276" s="7">
        <f>Covaf!H3276</f>
        <v>0</v>
      </c>
      <c r="K3276" s="1">
        <f>Covaf!X3276</f>
        <v>0</v>
      </c>
    </row>
    <row r="3277" spans="1:11">
      <c r="A3277" s="1" t="str">
        <f t="shared" si="51"/>
        <v>NO</v>
      </c>
      <c r="B3277" s="36">
        <f>Covaf!B3277</f>
        <v>0</v>
      </c>
      <c r="C3277" s="36" t="str">
        <f>CONCATENATE(Covaf!E3277,"_",Covaf!F3277,"_",Covaf!G3277)</f>
        <v>__</v>
      </c>
      <c r="D3277" s="6" t="str">
        <f>IFERROR(VLOOKUP(C3277,BIVA!$C$3:$J$5311,3,0),"")</f>
        <v/>
      </c>
      <c r="E3277" s="6" t="str">
        <f>IFERROR(VLOOKUP(C3277,BIVA!$C$3:$J$5311,4,0),"")</f>
        <v/>
      </c>
      <c r="F3277" s="1" t="str">
        <f>IFERROR(VLOOKUP(C3277,BIVA!$C$3:$J$5311,5,0),"")</f>
        <v/>
      </c>
      <c r="G3277" s="6" t="str">
        <f>IFERROR(VLOOKUP(C3277,BIVA!$C$3:$J$5311,6,0),"")</f>
        <v/>
      </c>
      <c r="H3277" s="6" t="str">
        <f>IFERROR(VLOOKUP(C3277,BIVA!$C$3:$J$5311,7,0),"")</f>
        <v/>
      </c>
      <c r="I3277" s="6" t="str">
        <f>IFERROR(VLOOKUP(C3277,BIVA!$C$3:$J$5311,8,0),"")</f>
        <v/>
      </c>
      <c r="J3277" s="7">
        <f>Covaf!H3277</f>
        <v>0</v>
      </c>
      <c r="K3277" s="1">
        <f>Covaf!X3277</f>
        <v>0</v>
      </c>
    </row>
    <row r="3278" spans="1:11">
      <c r="A3278" s="1" t="str">
        <f t="shared" si="51"/>
        <v>NO</v>
      </c>
      <c r="B3278" s="36">
        <f>Covaf!B3278</f>
        <v>0</v>
      </c>
      <c r="C3278" s="36" t="str">
        <f>CONCATENATE(Covaf!E3278,"_",Covaf!F3278,"_",Covaf!G3278)</f>
        <v>__</v>
      </c>
      <c r="D3278" s="6" t="str">
        <f>IFERROR(VLOOKUP(C3278,BIVA!$C$3:$J$5311,3,0),"")</f>
        <v/>
      </c>
      <c r="E3278" s="6" t="str">
        <f>IFERROR(VLOOKUP(C3278,BIVA!$C$3:$J$5311,4,0),"")</f>
        <v/>
      </c>
      <c r="F3278" s="1" t="str">
        <f>IFERROR(VLOOKUP(C3278,BIVA!$C$3:$J$5311,5,0),"")</f>
        <v/>
      </c>
      <c r="G3278" s="6" t="str">
        <f>IFERROR(VLOOKUP(C3278,BIVA!$C$3:$J$5311,6,0),"")</f>
        <v/>
      </c>
      <c r="H3278" s="6" t="str">
        <f>IFERROR(VLOOKUP(C3278,BIVA!$C$3:$J$5311,7,0),"")</f>
        <v/>
      </c>
      <c r="I3278" s="6" t="str">
        <f>IFERROR(VLOOKUP(C3278,BIVA!$C$3:$J$5311,8,0),"")</f>
        <v/>
      </c>
      <c r="J3278" s="7">
        <f>Covaf!H3278</f>
        <v>0</v>
      </c>
      <c r="K3278" s="1">
        <f>Covaf!X3278</f>
        <v>0</v>
      </c>
    </row>
    <row r="3279" spans="1:11">
      <c r="A3279" s="1" t="str">
        <f t="shared" si="51"/>
        <v>NO</v>
      </c>
      <c r="B3279" s="36">
        <f>Covaf!B3279</f>
        <v>0</v>
      </c>
      <c r="C3279" s="36" t="str">
        <f>CONCATENATE(Covaf!E3279,"_",Covaf!F3279,"_",Covaf!G3279)</f>
        <v>__</v>
      </c>
      <c r="D3279" s="6" t="str">
        <f>IFERROR(VLOOKUP(C3279,BIVA!$C$3:$J$5311,3,0),"")</f>
        <v/>
      </c>
      <c r="E3279" s="6" t="str">
        <f>IFERROR(VLOOKUP(C3279,BIVA!$C$3:$J$5311,4,0),"")</f>
        <v/>
      </c>
      <c r="F3279" s="1" t="str">
        <f>IFERROR(VLOOKUP(C3279,BIVA!$C$3:$J$5311,5,0),"")</f>
        <v/>
      </c>
      <c r="G3279" s="6" t="str">
        <f>IFERROR(VLOOKUP(C3279,BIVA!$C$3:$J$5311,6,0),"")</f>
        <v/>
      </c>
      <c r="H3279" s="6" t="str">
        <f>IFERROR(VLOOKUP(C3279,BIVA!$C$3:$J$5311,7,0),"")</f>
        <v/>
      </c>
      <c r="I3279" s="6" t="str">
        <f>IFERROR(VLOOKUP(C3279,BIVA!$C$3:$J$5311,8,0),"")</f>
        <v/>
      </c>
      <c r="J3279" s="7">
        <f>Covaf!H3279</f>
        <v>0</v>
      </c>
      <c r="K3279" s="1">
        <f>Covaf!X3279</f>
        <v>0</v>
      </c>
    </row>
    <row r="3280" spans="1:11">
      <c r="A3280" s="1" t="str">
        <f t="shared" si="51"/>
        <v>NO</v>
      </c>
      <c r="B3280" s="36">
        <f>Covaf!B3280</f>
        <v>0</v>
      </c>
      <c r="C3280" s="36" t="str">
        <f>CONCATENATE(Covaf!E3280,"_",Covaf!F3280,"_",Covaf!G3280)</f>
        <v>__</v>
      </c>
      <c r="D3280" s="6" t="str">
        <f>IFERROR(VLOOKUP(C3280,BIVA!$C$3:$J$5311,3,0),"")</f>
        <v/>
      </c>
      <c r="E3280" s="6" t="str">
        <f>IFERROR(VLOOKUP(C3280,BIVA!$C$3:$J$5311,4,0),"")</f>
        <v/>
      </c>
      <c r="F3280" s="1" t="str">
        <f>IFERROR(VLOOKUP(C3280,BIVA!$C$3:$J$5311,5,0),"")</f>
        <v/>
      </c>
      <c r="G3280" s="6" t="str">
        <f>IFERROR(VLOOKUP(C3280,BIVA!$C$3:$J$5311,6,0),"")</f>
        <v/>
      </c>
      <c r="H3280" s="6" t="str">
        <f>IFERROR(VLOOKUP(C3280,BIVA!$C$3:$J$5311,7,0),"")</f>
        <v/>
      </c>
      <c r="I3280" s="6" t="str">
        <f>IFERROR(VLOOKUP(C3280,BIVA!$C$3:$J$5311,8,0),"")</f>
        <v/>
      </c>
      <c r="J3280" s="7">
        <f>Covaf!H3280</f>
        <v>0</v>
      </c>
      <c r="K3280" s="1">
        <f>Covaf!X3280</f>
        <v>0</v>
      </c>
    </row>
    <row r="3281" spans="1:11">
      <c r="A3281" s="1" t="str">
        <f t="shared" si="51"/>
        <v>NO</v>
      </c>
      <c r="B3281" s="36">
        <f>Covaf!B3281</f>
        <v>0</v>
      </c>
      <c r="C3281" s="36" t="str">
        <f>CONCATENATE(Covaf!E3281,"_",Covaf!F3281,"_",Covaf!G3281)</f>
        <v>__</v>
      </c>
      <c r="D3281" s="6" t="str">
        <f>IFERROR(VLOOKUP(C3281,BIVA!$C$3:$J$5311,3,0),"")</f>
        <v/>
      </c>
      <c r="E3281" s="6" t="str">
        <f>IFERROR(VLOOKUP(C3281,BIVA!$C$3:$J$5311,4,0),"")</f>
        <v/>
      </c>
      <c r="F3281" s="1" t="str">
        <f>IFERROR(VLOOKUP(C3281,BIVA!$C$3:$J$5311,5,0),"")</f>
        <v/>
      </c>
      <c r="G3281" s="6" t="str">
        <f>IFERROR(VLOOKUP(C3281,BIVA!$C$3:$J$5311,6,0),"")</f>
        <v/>
      </c>
      <c r="H3281" s="6" t="str">
        <f>IFERROR(VLOOKUP(C3281,BIVA!$C$3:$J$5311,7,0),"")</f>
        <v/>
      </c>
      <c r="I3281" s="6" t="str">
        <f>IFERROR(VLOOKUP(C3281,BIVA!$C$3:$J$5311,8,0),"")</f>
        <v/>
      </c>
      <c r="J3281" s="7">
        <f>Covaf!H3281</f>
        <v>0</v>
      </c>
      <c r="K3281" s="1">
        <f>Covaf!X3281</f>
        <v>0</v>
      </c>
    </row>
    <row r="3282" spans="1:11">
      <c r="A3282" s="1" t="str">
        <f t="shared" si="51"/>
        <v>NO</v>
      </c>
      <c r="B3282" s="36">
        <f>Covaf!B3282</f>
        <v>0</v>
      </c>
      <c r="C3282" s="36" t="str">
        <f>CONCATENATE(Covaf!E3282,"_",Covaf!F3282,"_",Covaf!G3282)</f>
        <v>__</v>
      </c>
      <c r="D3282" s="6" t="str">
        <f>IFERROR(VLOOKUP(C3282,BIVA!$C$3:$J$5311,3,0),"")</f>
        <v/>
      </c>
      <c r="E3282" s="6" t="str">
        <f>IFERROR(VLOOKUP(C3282,BIVA!$C$3:$J$5311,4,0),"")</f>
        <v/>
      </c>
      <c r="F3282" s="1" t="str">
        <f>IFERROR(VLOOKUP(C3282,BIVA!$C$3:$J$5311,5,0),"")</f>
        <v/>
      </c>
      <c r="G3282" s="6" t="str">
        <f>IFERROR(VLOOKUP(C3282,BIVA!$C$3:$J$5311,6,0),"")</f>
        <v/>
      </c>
      <c r="H3282" s="6" t="str">
        <f>IFERROR(VLOOKUP(C3282,BIVA!$C$3:$J$5311,7,0),"")</f>
        <v/>
      </c>
      <c r="I3282" s="6" t="str">
        <f>IFERROR(VLOOKUP(C3282,BIVA!$C$3:$J$5311,8,0),"")</f>
        <v/>
      </c>
      <c r="J3282" s="7">
        <f>Covaf!H3282</f>
        <v>0</v>
      </c>
      <c r="K3282" s="1">
        <f>Covaf!X3282</f>
        <v>0</v>
      </c>
    </row>
    <row r="3283" spans="1:11">
      <c r="A3283" s="1" t="str">
        <f t="shared" si="51"/>
        <v>NO</v>
      </c>
      <c r="B3283" s="36">
        <f>Covaf!B3283</f>
        <v>0</v>
      </c>
      <c r="C3283" s="36" t="str">
        <f>CONCATENATE(Covaf!E3283,"_",Covaf!F3283,"_",Covaf!G3283)</f>
        <v>__</v>
      </c>
      <c r="D3283" s="6" t="str">
        <f>IFERROR(VLOOKUP(C3283,BIVA!$C$3:$J$5311,3,0),"")</f>
        <v/>
      </c>
      <c r="E3283" s="6" t="str">
        <f>IFERROR(VLOOKUP(C3283,BIVA!$C$3:$J$5311,4,0),"")</f>
        <v/>
      </c>
      <c r="F3283" s="1" t="str">
        <f>IFERROR(VLOOKUP(C3283,BIVA!$C$3:$J$5311,5,0),"")</f>
        <v/>
      </c>
      <c r="G3283" s="6" t="str">
        <f>IFERROR(VLOOKUP(C3283,BIVA!$C$3:$J$5311,6,0),"")</f>
        <v/>
      </c>
      <c r="H3283" s="6" t="str">
        <f>IFERROR(VLOOKUP(C3283,BIVA!$C$3:$J$5311,7,0),"")</f>
        <v/>
      </c>
      <c r="I3283" s="6" t="str">
        <f>IFERROR(VLOOKUP(C3283,BIVA!$C$3:$J$5311,8,0),"")</f>
        <v/>
      </c>
      <c r="J3283" s="7">
        <f>Covaf!H3283</f>
        <v>0</v>
      </c>
      <c r="K3283" s="1">
        <f>Covaf!X3283</f>
        <v>0</v>
      </c>
    </row>
    <row r="3284" spans="1:11">
      <c r="A3284" s="1" t="str">
        <f t="shared" si="51"/>
        <v>NO</v>
      </c>
      <c r="B3284" s="36">
        <f>Covaf!B3284</f>
        <v>0</v>
      </c>
      <c r="C3284" s="36" t="str">
        <f>CONCATENATE(Covaf!E3284,"_",Covaf!F3284,"_",Covaf!G3284)</f>
        <v>__</v>
      </c>
      <c r="D3284" s="6" t="str">
        <f>IFERROR(VLOOKUP(C3284,BIVA!$C$3:$J$5311,3,0),"")</f>
        <v/>
      </c>
      <c r="E3284" s="6" t="str">
        <f>IFERROR(VLOOKUP(C3284,BIVA!$C$3:$J$5311,4,0),"")</f>
        <v/>
      </c>
      <c r="F3284" s="1" t="str">
        <f>IFERROR(VLOOKUP(C3284,BIVA!$C$3:$J$5311,5,0),"")</f>
        <v/>
      </c>
      <c r="G3284" s="6" t="str">
        <f>IFERROR(VLOOKUP(C3284,BIVA!$C$3:$J$5311,6,0),"")</f>
        <v/>
      </c>
      <c r="H3284" s="6" t="str">
        <f>IFERROR(VLOOKUP(C3284,BIVA!$C$3:$J$5311,7,0),"")</f>
        <v/>
      </c>
      <c r="I3284" s="6" t="str">
        <f>IFERROR(VLOOKUP(C3284,BIVA!$C$3:$J$5311,8,0),"")</f>
        <v/>
      </c>
      <c r="J3284" s="7">
        <f>Covaf!H3284</f>
        <v>0</v>
      </c>
      <c r="K3284" s="1">
        <f>Covaf!X3284</f>
        <v>0</v>
      </c>
    </row>
    <row r="3285" spans="1:11">
      <c r="A3285" s="1" t="str">
        <f t="shared" si="51"/>
        <v>NO</v>
      </c>
      <c r="B3285" s="36">
        <f>Covaf!B3285</f>
        <v>0</v>
      </c>
      <c r="C3285" s="36" t="str">
        <f>CONCATENATE(Covaf!E3285,"_",Covaf!F3285,"_",Covaf!G3285)</f>
        <v>__</v>
      </c>
      <c r="D3285" s="6" t="str">
        <f>IFERROR(VLOOKUP(C3285,BIVA!$C$3:$J$5311,3,0),"")</f>
        <v/>
      </c>
      <c r="E3285" s="6" t="str">
        <f>IFERROR(VLOOKUP(C3285,BIVA!$C$3:$J$5311,4,0),"")</f>
        <v/>
      </c>
      <c r="F3285" s="1" t="str">
        <f>IFERROR(VLOOKUP(C3285,BIVA!$C$3:$J$5311,5,0),"")</f>
        <v/>
      </c>
      <c r="G3285" s="6" t="str">
        <f>IFERROR(VLOOKUP(C3285,BIVA!$C$3:$J$5311,6,0),"")</f>
        <v/>
      </c>
      <c r="H3285" s="6" t="str">
        <f>IFERROR(VLOOKUP(C3285,BIVA!$C$3:$J$5311,7,0),"")</f>
        <v/>
      </c>
      <c r="I3285" s="6" t="str">
        <f>IFERROR(VLOOKUP(C3285,BIVA!$C$3:$J$5311,8,0),"")</f>
        <v/>
      </c>
      <c r="J3285" s="7">
        <f>Covaf!H3285</f>
        <v>0</v>
      </c>
      <c r="K3285" s="1">
        <f>Covaf!X3285</f>
        <v>0</v>
      </c>
    </row>
    <row r="3286" spans="1:11">
      <c r="A3286" s="1" t="str">
        <f t="shared" si="51"/>
        <v>NO</v>
      </c>
      <c r="B3286" s="36">
        <f>Covaf!B3286</f>
        <v>0</v>
      </c>
      <c r="C3286" s="36" t="str">
        <f>CONCATENATE(Covaf!E3286,"_",Covaf!F3286,"_",Covaf!G3286)</f>
        <v>__</v>
      </c>
      <c r="D3286" s="6" t="str">
        <f>IFERROR(VLOOKUP(C3286,BIVA!$C$3:$J$5311,3,0),"")</f>
        <v/>
      </c>
      <c r="E3286" s="6" t="str">
        <f>IFERROR(VLOOKUP(C3286,BIVA!$C$3:$J$5311,4,0),"")</f>
        <v/>
      </c>
      <c r="F3286" s="1" t="str">
        <f>IFERROR(VLOOKUP(C3286,BIVA!$C$3:$J$5311,5,0),"")</f>
        <v/>
      </c>
      <c r="G3286" s="6" t="str">
        <f>IFERROR(VLOOKUP(C3286,BIVA!$C$3:$J$5311,6,0),"")</f>
        <v/>
      </c>
      <c r="H3286" s="6" t="str">
        <f>IFERROR(VLOOKUP(C3286,BIVA!$C$3:$J$5311,7,0),"")</f>
        <v/>
      </c>
      <c r="I3286" s="6" t="str">
        <f>IFERROR(VLOOKUP(C3286,BIVA!$C$3:$J$5311,8,0),"")</f>
        <v/>
      </c>
      <c r="J3286" s="7">
        <f>Covaf!H3286</f>
        <v>0</v>
      </c>
      <c r="K3286" s="1">
        <f>Covaf!X3286</f>
        <v>0</v>
      </c>
    </row>
    <row r="3287" spans="1:11">
      <c r="A3287" s="1" t="str">
        <f t="shared" si="51"/>
        <v>NO</v>
      </c>
      <c r="B3287" s="36">
        <f>Covaf!B3287</f>
        <v>0</v>
      </c>
      <c r="C3287" s="36" t="str">
        <f>CONCATENATE(Covaf!E3287,"_",Covaf!F3287,"_",Covaf!G3287)</f>
        <v>__</v>
      </c>
      <c r="D3287" s="6" t="str">
        <f>IFERROR(VLOOKUP(C3287,BIVA!$C$3:$J$5311,3,0),"")</f>
        <v/>
      </c>
      <c r="E3287" s="6" t="str">
        <f>IFERROR(VLOOKUP(C3287,BIVA!$C$3:$J$5311,4,0),"")</f>
        <v/>
      </c>
      <c r="F3287" s="1" t="str">
        <f>IFERROR(VLOOKUP(C3287,BIVA!$C$3:$J$5311,5,0),"")</f>
        <v/>
      </c>
      <c r="G3287" s="6" t="str">
        <f>IFERROR(VLOOKUP(C3287,BIVA!$C$3:$J$5311,6,0),"")</f>
        <v/>
      </c>
      <c r="H3287" s="6" t="str">
        <f>IFERROR(VLOOKUP(C3287,BIVA!$C$3:$J$5311,7,0),"")</f>
        <v/>
      </c>
      <c r="I3287" s="6" t="str">
        <f>IFERROR(VLOOKUP(C3287,BIVA!$C$3:$J$5311,8,0),"")</f>
        <v/>
      </c>
      <c r="J3287" s="7">
        <f>Covaf!H3287</f>
        <v>0</v>
      </c>
      <c r="K3287" s="1">
        <f>Covaf!X3287</f>
        <v>0</v>
      </c>
    </row>
    <row r="3288" spans="1:11">
      <c r="A3288" s="1" t="str">
        <f t="shared" si="51"/>
        <v>NO</v>
      </c>
      <c r="B3288" s="36">
        <f>Covaf!B3288</f>
        <v>0</v>
      </c>
      <c r="C3288" s="36" t="str">
        <f>CONCATENATE(Covaf!E3288,"_",Covaf!F3288,"_",Covaf!G3288)</f>
        <v>__</v>
      </c>
      <c r="D3288" s="6" t="str">
        <f>IFERROR(VLOOKUP(C3288,BIVA!$C$3:$J$5311,3,0),"")</f>
        <v/>
      </c>
      <c r="E3288" s="6" t="str">
        <f>IFERROR(VLOOKUP(C3288,BIVA!$C$3:$J$5311,4,0),"")</f>
        <v/>
      </c>
      <c r="F3288" s="1" t="str">
        <f>IFERROR(VLOOKUP(C3288,BIVA!$C$3:$J$5311,5,0),"")</f>
        <v/>
      </c>
      <c r="G3288" s="6" t="str">
        <f>IFERROR(VLOOKUP(C3288,BIVA!$C$3:$J$5311,6,0),"")</f>
        <v/>
      </c>
      <c r="H3288" s="6" t="str">
        <f>IFERROR(VLOOKUP(C3288,BIVA!$C$3:$J$5311,7,0),"")</f>
        <v/>
      </c>
      <c r="I3288" s="6" t="str">
        <f>IFERROR(VLOOKUP(C3288,BIVA!$C$3:$J$5311,8,0),"")</f>
        <v/>
      </c>
      <c r="J3288" s="7">
        <f>Covaf!H3288</f>
        <v>0</v>
      </c>
      <c r="K3288" s="1">
        <f>Covaf!X3288</f>
        <v>0</v>
      </c>
    </row>
    <row r="3289" spans="1:11">
      <c r="A3289" s="1" t="str">
        <f t="shared" si="51"/>
        <v>NO</v>
      </c>
      <c r="B3289" s="36">
        <f>Covaf!B3289</f>
        <v>0</v>
      </c>
      <c r="C3289" s="36" t="str">
        <f>CONCATENATE(Covaf!E3289,"_",Covaf!F3289,"_",Covaf!G3289)</f>
        <v>__</v>
      </c>
      <c r="D3289" s="6" t="str">
        <f>IFERROR(VLOOKUP(C3289,BIVA!$C$3:$J$5311,3,0),"")</f>
        <v/>
      </c>
      <c r="E3289" s="6" t="str">
        <f>IFERROR(VLOOKUP(C3289,BIVA!$C$3:$J$5311,4,0),"")</f>
        <v/>
      </c>
      <c r="F3289" s="1" t="str">
        <f>IFERROR(VLOOKUP(C3289,BIVA!$C$3:$J$5311,5,0),"")</f>
        <v/>
      </c>
      <c r="G3289" s="6" t="str">
        <f>IFERROR(VLOOKUP(C3289,BIVA!$C$3:$J$5311,6,0),"")</f>
        <v/>
      </c>
      <c r="H3289" s="6" t="str">
        <f>IFERROR(VLOOKUP(C3289,BIVA!$C$3:$J$5311,7,0),"")</f>
        <v/>
      </c>
      <c r="I3289" s="6" t="str">
        <f>IFERROR(VLOOKUP(C3289,BIVA!$C$3:$J$5311,8,0),"")</f>
        <v/>
      </c>
      <c r="J3289" s="7">
        <f>Covaf!H3289</f>
        <v>0</v>
      </c>
      <c r="K3289" s="1">
        <f>Covaf!X3289</f>
        <v>0</v>
      </c>
    </row>
    <row r="3290" spans="1:11">
      <c r="A3290" s="1" t="str">
        <f t="shared" si="51"/>
        <v>NO</v>
      </c>
      <c r="B3290" s="36">
        <f>Covaf!B3290</f>
        <v>0</v>
      </c>
      <c r="C3290" s="36" t="str">
        <f>CONCATENATE(Covaf!E3290,"_",Covaf!F3290,"_",Covaf!G3290)</f>
        <v>__</v>
      </c>
      <c r="D3290" s="6" t="str">
        <f>IFERROR(VLOOKUP(C3290,BIVA!$C$3:$J$5311,3,0),"")</f>
        <v/>
      </c>
      <c r="E3290" s="6" t="str">
        <f>IFERROR(VLOOKUP(C3290,BIVA!$C$3:$J$5311,4,0),"")</f>
        <v/>
      </c>
      <c r="F3290" s="1" t="str">
        <f>IFERROR(VLOOKUP(C3290,BIVA!$C$3:$J$5311,5,0),"")</f>
        <v/>
      </c>
      <c r="G3290" s="6" t="str">
        <f>IFERROR(VLOOKUP(C3290,BIVA!$C$3:$J$5311,6,0),"")</f>
        <v/>
      </c>
      <c r="H3290" s="6" t="str">
        <f>IFERROR(VLOOKUP(C3290,BIVA!$C$3:$J$5311,7,0),"")</f>
        <v/>
      </c>
      <c r="I3290" s="6" t="str">
        <f>IFERROR(VLOOKUP(C3290,BIVA!$C$3:$J$5311,8,0),"")</f>
        <v/>
      </c>
      <c r="J3290" s="7">
        <f>Covaf!H3290</f>
        <v>0</v>
      </c>
      <c r="K3290" s="1">
        <f>Covaf!X3290</f>
        <v>0</v>
      </c>
    </row>
    <row r="3291" spans="1:11">
      <c r="A3291" s="1" t="str">
        <f t="shared" si="51"/>
        <v>NO</v>
      </c>
      <c r="B3291" s="36">
        <f>Covaf!B3291</f>
        <v>0</v>
      </c>
      <c r="C3291" s="36" t="str">
        <f>CONCATENATE(Covaf!E3291,"_",Covaf!F3291,"_",Covaf!G3291)</f>
        <v>__</v>
      </c>
      <c r="D3291" s="6" t="str">
        <f>IFERROR(VLOOKUP(C3291,BIVA!$C$3:$J$5311,3,0),"")</f>
        <v/>
      </c>
      <c r="E3291" s="6" t="str">
        <f>IFERROR(VLOOKUP(C3291,BIVA!$C$3:$J$5311,4,0),"")</f>
        <v/>
      </c>
      <c r="F3291" s="1" t="str">
        <f>IFERROR(VLOOKUP(C3291,BIVA!$C$3:$J$5311,5,0),"")</f>
        <v/>
      </c>
      <c r="G3291" s="6" t="str">
        <f>IFERROR(VLOOKUP(C3291,BIVA!$C$3:$J$5311,6,0),"")</f>
        <v/>
      </c>
      <c r="H3291" s="6" t="str">
        <f>IFERROR(VLOOKUP(C3291,BIVA!$C$3:$J$5311,7,0),"")</f>
        <v/>
      </c>
      <c r="I3291" s="6" t="str">
        <f>IFERROR(VLOOKUP(C3291,BIVA!$C$3:$J$5311,8,0),"")</f>
        <v/>
      </c>
      <c r="J3291" s="7">
        <f>Covaf!H3291</f>
        <v>0</v>
      </c>
      <c r="K3291" s="1">
        <f>Covaf!X3291</f>
        <v>0</v>
      </c>
    </row>
    <row r="3292" spans="1:11">
      <c r="A3292" s="1" t="str">
        <f t="shared" si="51"/>
        <v>NO</v>
      </c>
      <c r="B3292" s="36">
        <f>Covaf!B3292</f>
        <v>0</v>
      </c>
      <c r="C3292" s="36" t="str">
        <f>CONCATENATE(Covaf!E3292,"_",Covaf!F3292,"_",Covaf!G3292)</f>
        <v>__</v>
      </c>
      <c r="D3292" s="6" t="str">
        <f>IFERROR(VLOOKUP(C3292,BIVA!$C$3:$J$5311,3,0),"")</f>
        <v/>
      </c>
      <c r="E3292" s="6" t="str">
        <f>IFERROR(VLOOKUP(C3292,BIVA!$C$3:$J$5311,4,0),"")</f>
        <v/>
      </c>
      <c r="F3292" s="1" t="str">
        <f>IFERROR(VLOOKUP(C3292,BIVA!$C$3:$J$5311,5,0),"")</f>
        <v/>
      </c>
      <c r="G3292" s="6" t="str">
        <f>IFERROR(VLOOKUP(C3292,BIVA!$C$3:$J$5311,6,0),"")</f>
        <v/>
      </c>
      <c r="H3292" s="6" t="str">
        <f>IFERROR(VLOOKUP(C3292,BIVA!$C$3:$J$5311,7,0),"")</f>
        <v/>
      </c>
      <c r="I3292" s="6" t="str">
        <f>IFERROR(VLOOKUP(C3292,BIVA!$C$3:$J$5311,8,0),"")</f>
        <v/>
      </c>
      <c r="J3292" s="7">
        <f>Covaf!H3292</f>
        <v>0</v>
      </c>
      <c r="K3292" s="1">
        <f>Covaf!X3292</f>
        <v>0</v>
      </c>
    </row>
    <row r="3293" spans="1:11">
      <c r="A3293" s="1" t="str">
        <f t="shared" si="51"/>
        <v>NO</v>
      </c>
      <c r="B3293" s="36">
        <f>Covaf!B3293</f>
        <v>0</v>
      </c>
      <c r="C3293" s="36" t="str">
        <f>CONCATENATE(Covaf!E3293,"_",Covaf!F3293,"_",Covaf!G3293)</f>
        <v>__</v>
      </c>
      <c r="D3293" s="6" t="str">
        <f>IFERROR(VLOOKUP(C3293,BIVA!$C$3:$J$5311,3,0),"")</f>
        <v/>
      </c>
      <c r="E3293" s="6" t="str">
        <f>IFERROR(VLOOKUP(C3293,BIVA!$C$3:$J$5311,4,0),"")</f>
        <v/>
      </c>
      <c r="F3293" s="1" t="str">
        <f>IFERROR(VLOOKUP(C3293,BIVA!$C$3:$J$5311,5,0),"")</f>
        <v/>
      </c>
      <c r="G3293" s="6" t="str">
        <f>IFERROR(VLOOKUP(C3293,BIVA!$C$3:$J$5311,6,0),"")</f>
        <v/>
      </c>
      <c r="H3293" s="6" t="str">
        <f>IFERROR(VLOOKUP(C3293,BIVA!$C$3:$J$5311,7,0),"")</f>
        <v/>
      </c>
      <c r="I3293" s="6" t="str">
        <f>IFERROR(VLOOKUP(C3293,BIVA!$C$3:$J$5311,8,0),"")</f>
        <v/>
      </c>
      <c r="J3293" s="7">
        <f>Covaf!H3293</f>
        <v>0</v>
      </c>
      <c r="K3293" s="1">
        <f>Covaf!X3293</f>
        <v>0</v>
      </c>
    </row>
    <row r="3294" spans="1:11">
      <c r="A3294" s="1" t="str">
        <f t="shared" si="51"/>
        <v>NO</v>
      </c>
      <c r="B3294" s="36">
        <f>Covaf!B3294</f>
        <v>0</v>
      </c>
      <c r="C3294" s="36" t="str">
        <f>CONCATENATE(Covaf!E3294,"_",Covaf!F3294,"_",Covaf!G3294)</f>
        <v>__</v>
      </c>
      <c r="D3294" s="6" t="str">
        <f>IFERROR(VLOOKUP(C3294,BIVA!$C$3:$J$5311,3,0),"")</f>
        <v/>
      </c>
      <c r="E3294" s="6" t="str">
        <f>IFERROR(VLOOKUP(C3294,BIVA!$C$3:$J$5311,4,0),"")</f>
        <v/>
      </c>
      <c r="F3294" s="1" t="str">
        <f>IFERROR(VLOOKUP(C3294,BIVA!$C$3:$J$5311,5,0),"")</f>
        <v/>
      </c>
      <c r="G3294" s="6" t="str">
        <f>IFERROR(VLOOKUP(C3294,BIVA!$C$3:$J$5311,6,0),"")</f>
        <v/>
      </c>
      <c r="H3294" s="6" t="str">
        <f>IFERROR(VLOOKUP(C3294,BIVA!$C$3:$J$5311,7,0),"")</f>
        <v/>
      </c>
      <c r="I3294" s="6" t="str">
        <f>IFERROR(VLOOKUP(C3294,BIVA!$C$3:$J$5311,8,0),"")</f>
        <v/>
      </c>
      <c r="J3294" s="7">
        <f>Covaf!H3294</f>
        <v>0</v>
      </c>
      <c r="K3294" s="1">
        <f>Covaf!X3294</f>
        <v>0</v>
      </c>
    </row>
    <row r="3295" spans="1:11">
      <c r="A3295" s="1" t="str">
        <f t="shared" si="51"/>
        <v>NO</v>
      </c>
      <c r="B3295" s="36">
        <f>Covaf!B3295</f>
        <v>0</v>
      </c>
      <c r="C3295" s="36" t="str">
        <f>CONCATENATE(Covaf!E3295,"_",Covaf!F3295,"_",Covaf!G3295)</f>
        <v>__</v>
      </c>
      <c r="D3295" s="6" t="str">
        <f>IFERROR(VLOOKUP(C3295,BIVA!$C$3:$J$5311,3,0),"")</f>
        <v/>
      </c>
      <c r="E3295" s="6" t="str">
        <f>IFERROR(VLOOKUP(C3295,BIVA!$C$3:$J$5311,4,0),"")</f>
        <v/>
      </c>
      <c r="F3295" s="1" t="str">
        <f>IFERROR(VLOOKUP(C3295,BIVA!$C$3:$J$5311,5,0),"")</f>
        <v/>
      </c>
      <c r="G3295" s="6" t="str">
        <f>IFERROR(VLOOKUP(C3295,BIVA!$C$3:$J$5311,6,0),"")</f>
        <v/>
      </c>
      <c r="H3295" s="6" t="str">
        <f>IFERROR(VLOOKUP(C3295,BIVA!$C$3:$J$5311,7,0),"")</f>
        <v/>
      </c>
      <c r="I3295" s="6" t="str">
        <f>IFERROR(VLOOKUP(C3295,BIVA!$C$3:$J$5311,8,0),"")</f>
        <v/>
      </c>
      <c r="J3295" s="7">
        <f>Covaf!H3295</f>
        <v>0</v>
      </c>
      <c r="K3295" s="1">
        <f>Covaf!X3295</f>
        <v>0</v>
      </c>
    </row>
    <row r="3296" spans="1:11">
      <c r="A3296" s="1" t="str">
        <f t="shared" si="51"/>
        <v>NO</v>
      </c>
      <c r="B3296" s="36">
        <f>Covaf!B3296</f>
        <v>0</v>
      </c>
      <c r="C3296" s="36" t="str">
        <f>CONCATENATE(Covaf!E3296,"_",Covaf!F3296,"_",Covaf!G3296)</f>
        <v>__</v>
      </c>
      <c r="D3296" s="6" t="str">
        <f>IFERROR(VLOOKUP(C3296,BIVA!$C$3:$J$5311,3,0),"")</f>
        <v/>
      </c>
      <c r="E3296" s="6" t="str">
        <f>IFERROR(VLOOKUP(C3296,BIVA!$C$3:$J$5311,4,0),"")</f>
        <v/>
      </c>
      <c r="F3296" s="1" t="str">
        <f>IFERROR(VLOOKUP(C3296,BIVA!$C$3:$J$5311,5,0),"")</f>
        <v/>
      </c>
      <c r="G3296" s="6" t="str">
        <f>IFERROR(VLOOKUP(C3296,BIVA!$C$3:$J$5311,6,0),"")</f>
        <v/>
      </c>
      <c r="H3296" s="6" t="str">
        <f>IFERROR(VLOOKUP(C3296,BIVA!$C$3:$J$5311,7,0),"")</f>
        <v/>
      </c>
      <c r="I3296" s="6" t="str">
        <f>IFERROR(VLOOKUP(C3296,BIVA!$C$3:$J$5311,8,0),"")</f>
        <v/>
      </c>
      <c r="J3296" s="7">
        <f>Covaf!H3296</f>
        <v>0</v>
      </c>
      <c r="K3296" s="1">
        <f>Covaf!X3296</f>
        <v>0</v>
      </c>
    </row>
    <row r="3297" spans="1:11">
      <c r="A3297" s="1" t="str">
        <f t="shared" si="51"/>
        <v>NO</v>
      </c>
      <c r="B3297" s="36">
        <f>Covaf!B3297</f>
        <v>0</v>
      </c>
      <c r="C3297" s="36" t="str">
        <f>CONCATENATE(Covaf!E3297,"_",Covaf!F3297,"_",Covaf!G3297)</f>
        <v>__</v>
      </c>
      <c r="D3297" s="6" t="str">
        <f>IFERROR(VLOOKUP(C3297,BIVA!$C$3:$J$5311,3,0),"")</f>
        <v/>
      </c>
      <c r="E3297" s="6" t="str">
        <f>IFERROR(VLOOKUP(C3297,BIVA!$C$3:$J$5311,4,0),"")</f>
        <v/>
      </c>
      <c r="F3297" s="1" t="str">
        <f>IFERROR(VLOOKUP(C3297,BIVA!$C$3:$J$5311,5,0),"")</f>
        <v/>
      </c>
      <c r="G3297" s="6" t="str">
        <f>IFERROR(VLOOKUP(C3297,BIVA!$C$3:$J$5311,6,0),"")</f>
        <v/>
      </c>
      <c r="H3297" s="6" t="str">
        <f>IFERROR(VLOOKUP(C3297,BIVA!$C$3:$J$5311,7,0),"")</f>
        <v/>
      </c>
      <c r="I3297" s="6" t="str">
        <f>IFERROR(VLOOKUP(C3297,BIVA!$C$3:$J$5311,8,0),"")</f>
        <v/>
      </c>
      <c r="J3297" s="7">
        <f>Covaf!H3297</f>
        <v>0</v>
      </c>
      <c r="K3297" s="1">
        <f>Covaf!X3297</f>
        <v>0</v>
      </c>
    </row>
    <row r="3298" spans="1:11">
      <c r="A3298" s="1" t="str">
        <f t="shared" si="51"/>
        <v>NO</v>
      </c>
      <c r="B3298" s="36">
        <f>Covaf!B3298</f>
        <v>0</v>
      </c>
      <c r="C3298" s="36" t="str">
        <f>CONCATENATE(Covaf!E3298,"_",Covaf!F3298,"_",Covaf!G3298)</f>
        <v>__</v>
      </c>
      <c r="D3298" s="6" t="str">
        <f>IFERROR(VLOOKUP(C3298,BIVA!$C$3:$J$5311,3,0),"")</f>
        <v/>
      </c>
      <c r="E3298" s="6" t="str">
        <f>IFERROR(VLOOKUP(C3298,BIVA!$C$3:$J$5311,4,0),"")</f>
        <v/>
      </c>
      <c r="F3298" s="1" t="str">
        <f>IFERROR(VLOOKUP(C3298,BIVA!$C$3:$J$5311,5,0),"")</f>
        <v/>
      </c>
      <c r="G3298" s="6" t="str">
        <f>IFERROR(VLOOKUP(C3298,BIVA!$C$3:$J$5311,6,0),"")</f>
        <v/>
      </c>
      <c r="H3298" s="6" t="str">
        <f>IFERROR(VLOOKUP(C3298,BIVA!$C$3:$J$5311,7,0),"")</f>
        <v/>
      </c>
      <c r="I3298" s="6" t="str">
        <f>IFERROR(VLOOKUP(C3298,BIVA!$C$3:$J$5311,8,0),"")</f>
        <v/>
      </c>
      <c r="J3298" s="7">
        <f>Covaf!H3298</f>
        <v>0</v>
      </c>
      <c r="K3298" s="1">
        <f>Covaf!X3298</f>
        <v>0</v>
      </c>
    </row>
    <row r="3299" spans="1:11">
      <c r="A3299" s="1" t="str">
        <f t="shared" si="51"/>
        <v>NO</v>
      </c>
      <c r="B3299" s="36">
        <f>Covaf!B3299</f>
        <v>0</v>
      </c>
      <c r="C3299" s="36" t="str">
        <f>CONCATENATE(Covaf!E3299,"_",Covaf!F3299,"_",Covaf!G3299)</f>
        <v>__</v>
      </c>
      <c r="D3299" s="6" t="str">
        <f>IFERROR(VLOOKUP(C3299,BIVA!$C$3:$J$5311,3,0),"")</f>
        <v/>
      </c>
      <c r="E3299" s="6" t="str">
        <f>IFERROR(VLOOKUP(C3299,BIVA!$C$3:$J$5311,4,0),"")</f>
        <v/>
      </c>
      <c r="F3299" s="1" t="str">
        <f>IFERROR(VLOOKUP(C3299,BIVA!$C$3:$J$5311,5,0),"")</f>
        <v/>
      </c>
      <c r="G3299" s="6" t="str">
        <f>IFERROR(VLOOKUP(C3299,BIVA!$C$3:$J$5311,6,0),"")</f>
        <v/>
      </c>
      <c r="H3299" s="6" t="str">
        <f>IFERROR(VLOOKUP(C3299,BIVA!$C$3:$J$5311,7,0),"")</f>
        <v/>
      </c>
      <c r="I3299" s="6" t="str">
        <f>IFERROR(VLOOKUP(C3299,BIVA!$C$3:$J$5311,8,0),"")</f>
        <v/>
      </c>
      <c r="J3299" s="7">
        <f>Covaf!H3299</f>
        <v>0</v>
      </c>
      <c r="K3299" s="1">
        <f>Covaf!X3299</f>
        <v>0</v>
      </c>
    </row>
    <row r="3300" spans="1:11">
      <c r="A3300" s="1" t="str">
        <f t="shared" si="51"/>
        <v>NO</v>
      </c>
      <c r="B3300" s="36">
        <f>Covaf!B3300</f>
        <v>0</v>
      </c>
      <c r="C3300" s="36" t="str">
        <f>CONCATENATE(Covaf!E3300,"_",Covaf!F3300,"_",Covaf!G3300)</f>
        <v>__</v>
      </c>
      <c r="D3300" s="6" t="str">
        <f>IFERROR(VLOOKUP(C3300,BIVA!$C$3:$J$5311,3,0),"")</f>
        <v/>
      </c>
      <c r="E3300" s="6" t="str">
        <f>IFERROR(VLOOKUP(C3300,BIVA!$C$3:$J$5311,4,0),"")</f>
        <v/>
      </c>
      <c r="F3300" s="1" t="str">
        <f>IFERROR(VLOOKUP(C3300,BIVA!$C$3:$J$5311,5,0),"")</f>
        <v/>
      </c>
      <c r="G3300" s="6" t="str">
        <f>IFERROR(VLOOKUP(C3300,BIVA!$C$3:$J$5311,6,0),"")</f>
        <v/>
      </c>
      <c r="H3300" s="6" t="str">
        <f>IFERROR(VLOOKUP(C3300,BIVA!$C$3:$J$5311,7,0),"")</f>
        <v/>
      </c>
      <c r="I3300" s="6" t="str">
        <f>IFERROR(VLOOKUP(C3300,BIVA!$C$3:$J$5311,8,0),"")</f>
        <v/>
      </c>
      <c r="J3300" s="7">
        <f>Covaf!H3300</f>
        <v>0</v>
      </c>
      <c r="K3300" s="1">
        <f>Covaf!X3300</f>
        <v>0</v>
      </c>
    </row>
    <row r="3301" spans="1:11">
      <c r="A3301" s="1" t="str">
        <f t="shared" si="51"/>
        <v>NO</v>
      </c>
      <c r="B3301" s="36">
        <f>Covaf!B3301</f>
        <v>0</v>
      </c>
      <c r="C3301" s="36" t="str">
        <f>CONCATENATE(Covaf!E3301,"_",Covaf!F3301,"_",Covaf!G3301)</f>
        <v>__</v>
      </c>
      <c r="D3301" s="6" t="str">
        <f>IFERROR(VLOOKUP(C3301,BIVA!$C$3:$J$5311,3,0),"")</f>
        <v/>
      </c>
      <c r="E3301" s="6" t="str">
        <f>IFERROR(VLOOKUP(C3301,BIVA!$C$3:$J$5311,4,0),"")</f>
        <v/>
      </c>
      <c r="F3301" s="1" t="str">
        <f>IFERROR(VLOOKUP(C3301,BIVA!$C$3:$J$5311,5,0),"")</f>
        <v/>
      </c>
      <c r="G3301" s="6" t="str">
        <f>IFERROR(VLOOKUP(C3301,BIVA!$C$3:$J$5311,6,0),"")</f>
        <v/>
      </c>
      <c r="H3301" s="6" t="str">
        <f>IFERROR(VLOOKUP(C3301,BIVA!$C$3:$J$5311,7,0),"")</f>
        <v/>
      </c>
      <c r="I3301" s="6" t="str">
        <f>IFERROR(VLOOKUP(C3301,BIVA!$C$3:$J$5311,8,0),"")</f>
        <v/>
      </c>
      <c r="J3301" s="7">
        <f>Covaf!H3301</f>
        <v>0</v>
      </c>
      <c r="K3301" s="1">
        <f>Covaf!X3301</f>
        <v>0</v>
      </c>
    </row>
    <row r="3302" spans="1:11">
      <c r="A3302" s="1" t="str">
        <f t="shared" si="51"/>
        <v>NO</v>
      </c>
      <c r="B3302" s="36">
        <f>Covaf!B3302</f>
        <v>0</v>
      </c>
      <c r="C3302" s="36" t="str">
        <f>CONCATENATE(Covaf!E3302,"_",Covaf!F3302,"_",Covaf!G3302)</f>
        <v>__</v>
      </c>
      <c r="D3302" s="6" t="str">
        <f>IFERROR(VLOOKUP(C3302,BIVA!$C$3:$J$5311,3,0),"")</f>
        <v/>
      </c>
      <c r="E3302" s="6" t="str">
        <f>IFERROR(VLOOKUP(C3302,BIVA!$C$3:$J$5311,4,0),"")</f>
        <v/>
      </c>
      <c r="F3302" s="1" t="str">
        <f>IFERROR(VLOOKUP(C3302,BIVA!$C$3:$J$5311,5,0),"")</f>
        <v/>
      </c>
      <c r="G3302" s="6" t="str">
        <f>IFERROR(VLOOKUP(C3302,BIVA!$C$3:$J$5311,6,0),"")</f>
        <v/>
      </c>
      <c r="H3302" s="6" t="str">
        <f>IFERROR(VLOOKUP(C3302,BIVA!$C$3:$J$5311,7,0),"")</f>
        <v/>
      </c>
      <c r="I3302" s="6" t="str">
        <f>IFERROR(VLOOKUP(C3302,BIVA!$C$3:$J$5311,8,0),"")</f>
        <v/>
      </c>
      <c r="J3302" s="7">
        <f>Covaf!H3302</f>
        <v>0</v>
      </c>
      <c r="K3302" s="1">
        <f>Covaf!X3302</f>
        <v>0</v>
      </c>
    </row>
    <row r="3303" spans="1:11">
      <c r="A3303" s="1" t="str">
        <f t="shared" si="51"/>
        <v>NO</v>
      </c>
      <c r="B3303" s="36">
        <f>Covaf!B3303</f>
        <v>0</v>
      </c>
      <c r="C3303" s="36" t="str">
        <f>CONCATENATE(Covaf!E3303,"_",Covaf!F3303,"_",Covaf!G3303)</f>
        <v>__</v>
      </c>
      <c r="D3303" s="6" t="str">
        <f>IFERROR(VLOOKUP(C3303,BIVA!$C$3:$J$5311,3,0),"")</f>
        <v/>
      </c>
      <c r="E3303" s="6" t="str">
        <f>IFERROR(VLOOKUP(C3303,BIVA!$C$3:$J$5311,4,0),"")</f>
        <v/>
      </c>
      <c r="F3303" s="1" t="str">
        <f>IFERROR(VLOOKUP(C3303,BIVA!$C$3:$J$5311,5,0),"")</f>
        <v/>
      </c>
      <c r="G3303" s="6" t="str">
        <f>IFERROR(VLOOKUP(C3303,BIVA!$C$3:$J$5311,6,0),"")</f>
        <v/>
      </c>
      <c r="H3303" s="6" t="str">
        <f>IFERROR(VLOOKUP(C3303,BIVA!$C$3:$J$5311,7,0),"")</f>
        <v/>
      </c>
      <c r="I3303" s="6" t="str">
        <f>IFERROR(VLOOKUP(C3303,BIVA!$C$3:$J$5311,8,0),"")</f>
        <v/>
      </c>
      <c r="J3303" s="7">
        <f>Covaf!H3303</f>
        <v>0</v>
      </c>
      <c r="K3303" s="1">
        <f>Covaf!X3303</f>
        <v>0</v>
      </c>
    </row>
    <row r="3304" spans="1:11">
      <c r="A3304" s="1" t="str">
        <f t="shared" si="51"/>
        <v>NO</v>
      </c>
      <c r="B3304" s="36">
        <f>Covaf!B3304</f>
        <v>0</v>
      </c>
      <c r="C3304" s="36" t="str">
        <f>CONCATENATE(Covaf!E3304,"_",Covaf!F3304,"_",Covaf!G3304)</f>
        <v>__</v>
      </c>
      <c r="D3304" s="6" t="str">
        <f>IFERROR(VLOOKUP(C3304,BIVA!$C$3:$J$5311,3,0),"")</f>
        <v/>
      </c>
      <c r="E3304" s="6" t="str">
        <f>IFERROR(VLOOKUP(C3304,BIVA!$C$3:$J$5311,4,0),"")</f>
        <v/>
      </c>
      <c r="F3304" s="1" t="str">
        <f>IFERROR(VLOOKUP(C3304,BIVA!$C$3:$J$5311,5,0),"")</f>
        <v/>
      </c>
      <c r="G3304" s="6" t="str">
        <f>IFERROR(VLOOKUP(C3304,BIVA!$C$3:$J$5311,6,0),"")</f>
        <v/>
      </c>
      <c r="H3304" s="6" t="str">
        <f>IFERROR(VLOOKUP(C3304,BIVA!$C$3:$J$5311,7,0),"")</f>
        <v/>
      </c>
      <c r="I3304" s="6" t="str">
        <f>IFERROR(VLOOKUP(C3304,BIVA!$C$3:$J$5311,8,0),"")</f>
        <v/>
      </c>
      <c r="J3304" s="7">
        <f>Covaf!H3304</f>
        <v>0</v>
      </c>
      <c r="K3304" s="1">
        <f>Covaf!X3304</f>
        <v>0</v>
      </c>
    </row>
    <row r="3305" spans="1:11">
      <c r="A3305" s="1" t="str">
        <f t="shared" si="51"/>
        <v>NO</v>
      </c>
      <c r="B3305" s="36">
        <f>Covaf!B3305</f>
        <v>0</v>
      </c>
      <c r="C3305" s="36" t="str">
        <f>CONCATENATE(Covaf!E3305,"_",Covaf!F3305,"_",Covaf!G3305)</f>
        <v>__</v>
      </c>
      <c r="D3305" s="6" t="str">
        <f>IFERROR(VLOOKUP(C3305,BIVA!$C$3:$J$5311,3,0),"")</f>
        <v/>
      </c>
      <c r="E3305" s="6" t="str">
        <f>IFERROR(VLOOKUP(C3305,BIVA!$C$3:$J$5311,4,0),"")</f>
        <v/>
      </c>
      <c r="F3305" s="1" t="str">
        <f>IFERROR(VLOOKUP(C3305,BIVA!$C$3:$J$5311,5,0),"")</f>
        <v/>
      </c>
      <c r="G3305" s="6" t="str">
        <f>IFERROR(VLOOKUP(C3305,BIVA!$C$3:$J$5311,6,0),"")</f>
        <v/>
      </c>
      <c r="H3305" s="6" t="str">
        <f>IFERROR(VLOOKUP(C3305,BIVA!$C$3:$J$5311,7,0),"")</f>
        <v/>
      </c>
      <c r="I3305" s="6" t="str">
        <f>IFERROR(VLOOKUP(C3305,BIVA!$C$3:$J$5311,8,0),"")</f>
        <v/>
      </c>
      <c r="J3305" s="7">
        <f>Covaf!H3305</f>
        <v>0</v>
      </c>
      <c r="K3305" s="1">
        <f>Covaf!X3305</f>
        <v>0</v>
      </c>
    </row>
    <row r="3306" spans="1:11">
      <c r="A3306" s="1" t="str">
        <f t="shared" si="51"/>
        <v>NO</v>
      </c>
      <c r="B3306" s="36">
        <f>Covaf!B3306</f>
        <v>0</v>
      </c>
      <c r="C3306" s="36" t="str">
        <f>CONCATENATE(Covaf!E3306,"_",Covaf!F3306,"_",Covaf!G3306)</f>
        <v>__</v>
      </c>
      <c r="D3306" s="6" t="str">
        <f>IFERROR(VLOOKUP(C3306,BIVA!$C$3:$J$5311,3,0),"")</f>
        <v/>
      </c>
      <c r="E3306" s="6" t="str">
        <f>IFERROR(VLOOKUP(C3306,BIVA!$C$3:$J$5311,4,0),"")</f>
        <v/>
      </c>
      <c r="F3306" s="1" t="str">
        <f>IFERROR(VLOOKUP(C3306,BIVA!$C$3:$J$5311,5,0),"")</f>
        <v/>
      </c>
      <c r="G3306" s="6" t="str">
        <f>IFERROR(VLOOKUP(C3306,BIVA!$C$3:$J$5311,6,0),"")</f>
        <v/>
      </c>
      <c r="H3306" s="6" t="str">
        <f>IFERROR(VLOOKUP(C3306,BIVA!$C$3:$J$5311,7,0),"")</f>
        <v/>
      </c>
      <c r="I3306" s="6" t="str">
        <f>IFERROR(VLOOKUP(C3306,BIVA!$C$3:$J$5311,8,0),"")</f>
        <v/>
      </c>
      <c r="J3306" s="7">
        <f>Covaf!H3306</f>
        <v>0</v>
      </c>
      <c r="K3306" s="1">
        <f>Covaf!X3306</f>
        <v>0</v>
      </c>
    </row>
    <row r="3307" spans="1:11">
      <c r="A3307" s="1" t="str">
        <f t="shared" si="51"/>
        <v>NO</v>
      </c>
      <c r="B3307" s="36">
        <f>Covaf!B3307</f>
        <v>0</v>
      </c>
      <c r="C3307" s="36" t="str">
        <f>CONCATENATE(Covaf!E3307,"_",Covaf!F3307,"_",Covaf!G3307)</f>
        <v>__</v>
      </c>
      <c r="D3307" s="6" t="str">
        <f>IFERROR(VLOOKUP(C3307,BIVA!$C$3:$J$5311,3,0),"")</f>
        <v/>
      </c>
      <c r="E3307" s="6" t="str">
        <f>IFERROR(VLOOKUP(C3307,BIVA!$C$3:$J$5311,4,0),"")</f>
        <v/>
      </c>
      <c r="F3307" s="1" t="str">
        <f>IFERROR(VLOOKUP(C3307,BIVA!$C$3:$J$5311,5,0),"")</f>
        <v/>
      </c>
      <c r="G3307" s="6" t="str">
        <f>IFERROR(VLOOKUP(C3307,BIVA!$C$3:$J$5311,6,0),"")</f>
        <v/>
      </c>
      <c r="H3307" s="6" t="str">
        <f>IFERROR(VLOOKUP(C3307,BIVA!$C$3:$J$5311,7,0),"")</f>
        <v/>
      </c>
      <c r="I3307" s="6" t="str">
        <f>IFERROR(VLOOKUP(C3307,BIVA!$C$3:$J$5311,8,0),"")</f>
        <v/>
      </c>
      <c r="J3307" s="7">
        <f>Covaf!H3307</f>
        <v>0</v>
      </c>
      <c r="K3307" s="1">
        <f>Covaf!X3307</f>
        <v>0</v>
      </c>
    </row>
    <row r="3308" spans="1:11">
      <c r="A3308" s="1" t="str">
        <f t="shared" si="51"/>
        <v>NO</v>
      </c>
      <c r="B3308" s="36">
        <f>Covaf!B3308</f>
        <v>0</v>
      </c>
      <c r="C3308" s="36" t="str">
        <f>CONCATENATE(Covaf!E3308,"_",Covaf!F3308,"_",Covaf!G3308)</f>
        <v>__</v>
      </c>
      <c r="D3308" s="6" t="str">
        <f>IFERROR(VLOOKUP(C3308,BIVA!$C$3:$J$5311,3,0),"")</f>
        <v/>
      </c>
      <c r="E3308" s="6" t="str">
        <f>IFERROR(VLOOKUP(C3308,BIVA!$C$3:$J$5311,4,0),"")</f>
        <v/>
      </c>
      <c r="F3308" s="1" t="str">
        <f>IFERROR(VLOOKUP(C3308,BIVA!$C$3:$J$5311,5,0),"")</f>
        <v/>
      </c>
      <c r="G3308" s="6" t="str">
        <f>IFERROR(VLOOKUP(C3308,BIVA!$C$3:$J$5311,6,0),"")</f>
        <v/>
      </c>
      <c r="H3308" s="6" t="str">
        <f>IFERROR(VLOOKUP(C3308,BIVA!$C$3:$J$5311,7,0),"")</f>
        <v/>
      </c>
      <c r="I3308" s="6" t="str">
        <f>IFERROR(VLOOKUP(C3308,BIVA!$C$3:$J$5311,8,0),"")</f>
        <v/>
      </c>
      <c r="J3308" s="7">
        <f>Covaf!H3308</f>
        <v>0</v>
      </c>
      <c r="K3308" s="1">
        <f>Covaf!X3308</f>
        <v>0</v>
      </c>
    </row>
    <row r="3309" spans="1:11">
      <c r="A3309" s="1" t="str">
        <f t="shared" si="51"/>
        <v>NO</v>
      </c>
      <c r="B3309" s="36">
        <f>Covaf!B3309</f>
        <v>0</v>
      </c>
      <c r="C3309" s="36" t="str">
        <f>CONCATENATE(Covaf!E3309,"_",Covaf!F3309,"_",Covaf!G3309)</f>
        <v>__</v>
      </c>
      <c r="D3309" s="6" t="str">
        <f>IFERROR(VLOOKUP(C3309,BIVA!$C$3:$J$5311,3,0),"")</f>
        <v/>
      </c>
      <c r="E3309" s="6" t="str">
        <f>IFERROR(VLOOKUP(C3309,BIVA!$C$3:$J$5311,4,0),"")</f>
        <v/>
      </c>
      <c r="F3309" s="1" t="str">
        <f>IFERROR(VLOOKUP(C3309,BIVA!$C$3:$J$5311,5,0),"")</f>
        <v/>
      </c>
      <c r="G3309" s="6" t="str">
        <f>IFERROR(VLOOKUP(C3309,BIVA!$C$3:$J$5311,6,0),"")</f>
        <v/>
      </c>
      <c r="H3309" s="6" t="str">
        <f>IFERROR(VLOOKUP(C3309,BIVA!$C$3:$J$5311,7,0),"")</f>
        <v/>
      </c>
      <c r="I3309" s="6" t="str">
        <f>IFERROR(VLOOKUP(C3309,BIVA!$C$3:$J$5311,8,0),"")</f>
        <v/>
      </c>
      <c r="J3309" s="7">
        <f>Covaf!H3309</f>
        <v>0</v>
      </c>
      <c r="K3309" s="1">
        <f>Covaf!X3309</f>
        <v>0</v>
      </c>
    </row>
    <row r="3310" spans="1:11">
      <c r="A3310" s="1" t="str">
        <f t="shared" si="51"/>
        <v>NO</v>
      </c>
      <c r="B3310" s="36">
        <f>Covaf!B3310</f>
        <v>0</v>
      </c>
      <c r="C3310" s="36" t="str">
        <f>CONCATENATE(Covaf!E3310,"_",Covaf!F3310,"_",Covaf!G3310)</f>
        <v>__</v>
      </c>
      <c r="D3310" s="6" t="str">
        <f>IFERROR(VLOOKUP(C3310,BIVA!$C$3:$J$5311,3,0),"")</f>
        <v/>
      </c>
      <c r="E3310" s="6" t="str">
        <f>IFERROR(VLOOKUP(C3310,BIVA!$C$3:$J$5311,4,0),"")</f>
        <v/>
      </c>
      <c r="F3310" s="1" t="str">
        <f>IFERROR(VLOOKUP(C3310,BIVA!$C$3:$J$5311,5,0),"")</f>
        <v/>
      </c>
      <c r="G3310" s="6" t="str">
        <f>IFERROR(VLOOKUP(C3310,BIVA!$C$3:$J$5311,6,0),"")</f>
        <v/>
      </c>
      <c r="H3310" s="6" t="str">
        <f>IFERROR(VLOOKUP(C3310,BIVA!$C$3:$J$5311,7,0),"")</f>
        <v/>
      </c>
      <c r="I3310" s="6" t="str">
        <f>IFERROR(VLOOKUP(C3310,BIVA!$C$3:$J$5311,8,0),"")</f>
        <v/>
      </c>
      <c r="J3310" s="7">
        <f>Covaf!H3310</f>
        <v>0</v>
      </c>
      <c r="K3310" s="1">
        <f>Covaf!X3310</f>
        <v>0</v>
      </c>
    </row>
    <row r="3311" spans="1:11">
      <c r="A3311" s="1" t="str">
        <f t="shared" si="51"/>
        <v>NO</v>
      </c>
      <c r="B3311" s="36">
        <f>Covaf!B3311</f>
        <v>0</v>
      </c>
      <c r="C3311" s="36" t="str">
        <f>CONCATENATE(Covaf!E3311,"_",Covaf!F3311,"_",Covaf!G3311)</f>
        <v>__</v>
      </c>
      <c r="D3311" s="6" t="str">
        <f>IFERROR(VLOOKUP(C3311,BIVA!$C$3:$J$5311,3,0),"")</f>
        <v/>
      </c>
      <c r="E3311" s="6" t="str">
        <f>IFERROR(VLOOKUP(C3311,BIVA!$C$3:$J$5311,4,0),"")</f>
        <v/>
      </c>
      <c r="F3311" s="1" t="str">
        <f>IFERROR(VLOOKUP(C3311,BIVA!$C$3:$J$5311,5,0),"")</f>
        <v/>
      </c>
      <c r="G3311" s="6" t="str">
        <f>IFERROR(VLOOKUP(C3311,BIVA!$C$3:$J$5311,6,0),"")</f>
        <v/>
      </c>
      <c r="H3311" s="6" t="str">
        <f>IFERROR(VLOOKUP(C3311,BIVA!$C$3:$J$5311,7,0),"")</f>
        <v/>
      </c>
      <c r="I3311" s="6" t="str">
        <f>IFERROR(VLOOKUP(C3311,BIVA!$C$3:$J$5311,8,0),"")</f>
        <v/>
      </c>
      <c r="J3311" s="7">
        <f>Covaf!H3311</f>
        <v>0</v>
      </c>
      <c r="K3311" s="1">
        <f>Covaf!X3311</f>
        <v>0</v>
      </c>
    </row>
    <row r="3312" spans="1:11">
      <c r="A3312" s="1" t="str">
        <f t="shared" si="51"/>
        <v>NO</v>
      </c>
      <c r="B3312" s="36">
        <f>Covaf!B3312</f>
        <v>0</v>
      </c>
      <c r="C3312" s="36" t="str">
        <f>CONCATENATE(Covaf!E3312,"_",Covaf!F3312,"_",Covaf!G3312)</f>
        <v>__</v>
      </c>
      <c r="D3312" s="6" t="str">
        <f>IFERROR(VLOOKUP(C3312,BIVA!$C$3:$J$5311,3,0),"")</f>
        <v/>
      </c>
      <c r="E3312" s="6" t="str">
        <f>IFERROR(VLOOKUP(C3312,BIVA!$C$3:$J$5311,4,0),"")</f>
        <v/>
      </c>
      <c r="F3312" s="1" t="str">
        <f>IFERROR(VLOOKUP(C3312,BIVA!$C$3:$J$5311,5,0),"")</f>
        <v/>
      </c>
      <c r="G3312" s="6" t="str">
        <f>IFERROR(VLOOKUP(C3312,BIVA!$C$3:$J$5311,6,0),"")</f>
        <v/>
      </c>
      <c r="H3312" s="6" t="str">
        <f>IFERROR(VLOOKUP(C3312,BIVA!$C$3:$J$5311,7,0),"")</f>
        <v/>
      </c>
      <c r="I3312" s="6" t="str">
        <f>IFERROR(VLOOKUP(C3312,BIVA!$C$3:$J$5311,8,0),"")</f>
        <v/>
      </c>
      <c r="J3312" s="7">
        <f>Covaf!H3312</f>
        <v>0</v>
      </c>
      <c r="K3312" s="1">
        <f>Covaf!X3312</f>
        <v>0</v>
      </c>
    </row>
    <row r="3313" spans="1:11">
      <c r="A3313" s="1" t="str">
        <f t="shared" si="51"/>
        <v>NO</v>
      </c>
      <c r="B3313" s="36">
        <f>Covaf!B3313</f>
        <v>0</v>
      </c>
      <c r="C3313" s="36" t="str">
        <f>CONCATENATE(Covaf!E3313,"_",Covaf!F3313,"_",Covaf!G3313)</f>
        <v>__</v>
      </c>
      <c r="D3313" s="6" t="str">
        <f>IFERROR(VLOOKUP(C3313,BIVA!$C$3:$J$5311,3,0),"")</f>
        <v/>
      </c>
      <c r="E3313" s="6" t="str">
        <f>IFERROR(VLOOKUP(C3313,BIVA!$C$3:$J$5311,4,0),"")</f>
        <v/>
      </c>
      <c r="F3313" s="1" t="str">
        <f>IFERROR(VLOOKUP(C3313,BIVA!$C$3:$J$5311,5,0),"")</f>
        <v/>
      </c>
      <c r="G3313" s="6" t="str">
        <f>IFERROR(VLOOKUP(C3313,BIVA!$C$3:$J$5311,6,0),"")</f>
        <v/>
      </c>
      <c r="H3313" s="6" t="str">
        <f>IFERROR(VLOOKUP(C3313,BIVA!$C$3:$J$5311,7,0),"")</f>
        <v/>
      </c>
      <c r="I3313" s="6" t="str">
        <f>IFERROR(VLOOKUP(C3313,BIVA!$C$3:$J$5311,8,0),"")</f>
        <v/>
      </c>
      <c r="J3313" s="7">
        <f>Covaf!H3313</f>
        <v>0</v>
      </c>
      <c r="K3313" s="1">
        <f>Covaf!X3313</f>
        <v>0</v>
      </c>
    </row>
    <row r="3314" spans="1:11">
      <c r="A3314" s="1" t="str">
        <f t="shared" si="51"/>
        <v>NO</v>
      </c>
      <c r="B3314" s="36">
        <f>Covaf!B3314</f>
        <v>0</v>
      </c>
      <c r="C3314" s="36" t="str">
        <f>CONCATENATE(Covaf!E3314,"_",Covaf!F3314,"_",Covaf!G3314)</f>
        <v>__</v>
      </c>
      <c r="D3314" s="6" t="str">
        <f>IFERROR(VLOOKUP(C3314,BIVA!$C$3:$J$5311,3,0),"")</f>
        <v/>
      </c>
      <c r="E3314" s="6" t="str">
        <f>IFERROR(VLOOKUP(C3314,BIVA!$C$3:$J$5311,4,0),"")</f>
        <v/>
      </c>
      <c r="F3314" s="1" t="str">
        <f>IFERROR(VLOOKUP(C3314,BIVA!$C$3:$J$5311,5,0),"")</f>
        <v/>
      </c>
      <c r="G3314" s="6" t="str">
        <f>IFERROR(VLOOKUP(C3314,BIVA!$C$3:$J$5311,6,0),"")</f>
        <v/>
      </c>
      <c r="H3314" s="6" t="str">
        <f>IFERROR(VLOOKUP(C3314,BIVA!$C$3:$J$5311,7,0),"")</f>
        <v/>
      </c>
      <c r="I3314" s="6" t="str">
        <f>IFERROR(VLOOKUP(C3314,BIVA!$C$3:$J$5311,8,0),"")</f>
        <v/>
      </c>
      <c r="J3314" s="7">
        <f>Covaf!H3314</f>
        <v>0</v>
      </c>
      <c r="K3314" s="1">
        <f>Covaf!X3314</f>
        <v>0</v>
      </c>
    </row>
    <row r="3315" spans="1:11">
      <c r="A3315" s="1" t="str">
        <f t="shared" si="51"/>
        <v>NO</v>
      </c>
      <c r="B3315" s="36">
        <f>Covaf!B3315</f>
        <v>0</v>
      </c>
      <c r="C3315" s="36" t="str">
        <f>CONCATENATE(Covaf!E3315,"_",Covaf!F3315,"_",Covaf!G3315)</f>
        <v>__</v>
      </c>
      <c r="D3315" s="6" t="str">
        <f>IFERROR(VLOOKUP(C3315,BIVA!$C$3:$J$5311,3,0),"")</f>
        <v/>
      </c>
      <c r="E3315" s="6" t="str">
        <f>IFERROR(VLOOKUP(C3315,BIVA!$C$3:$J$5311,4,0),"")</f>
        <v/>
      </c>
      <c r="F3315" s="1" t="str">
        <f>IFERROR(VLOOKUP(C3315,BIVA!$C$3:$J$5311,5,0),"")</f>
        <v/>
      </c>
      <c r="G3315" s="6" t="str">
        <f>IFERROR(VLOOKUP(C3315,BIVA!$C$3:$J$5311,6,0),"")</f>
        <v/>
      </c>
      <c r="H3315" s="6" t="str">
        <f>IFERROR(VLOOKUP(C3315,BIVA!$C$3:$J$5311,7,0),"")</f>
        <v/>
      </c>
      <c r="I3315" s="6" t="str">
        <f>IFERROR(VLOOKUP(C3315,BIVA!$C$3:$J$5311,8,0),"")</f>
        <v/>
      </c>
      <c r="J3315" s="7">
        <f>Covaf!H3315</f>
        <v>0</v>
      </c>
      <c r="K3315" s="1">
        <f>Covaf!X3315</f>
        <v>0</v>
      </c>
    </row>
    <row r="3316" spans="1:11">
      <c r="A3316" s="1" t="str">
        <f t="shared" si="51"/>
        <v>NO</v>
      </c>
      <c r="B3316" s="36">
        <f>Covaf!B3316</f>
        <v>0</v>
      </c>
      <c r="C3316" s="36" t="str">
        <f>CONCATENATE(Covaf!E3316,"_",Covaf!F3316,"_",Covaf!G3316)</f>
        <v>__</v>
      </c>
      <c r="D3316" s="6" t="str">
        <f>IFERROR(VLOOKUP(C3316,BIVA!$C$3:$J$5311,3,0),"")</f>
        <v/>
      </c>
      <c r="E3316" s="6" t="str">
        <f>IFERROR(VLOOKUP(C3316,BIVA!$C$3:$J$5311,4,0),"")</f>
        <v/>
      </c>
      <c r="F3316" s="1" t="str">
        <f>IFERROR(VLOOKUP(C3316,BIVA!$C$3:$J$5311,5,0),"")</f>
        <v/>
      </c>
      <c r="G3316" s="6" t="str">
        <f>IFERROR(VLOOKUP(C3316,BIVA!$C$3:$J$5311,6,0),"")</f>
        <v/>
      </c>
      <c r="H3316" s="6" t="str">
        <f>IFERROR(VLOOKUP(C3316,BIVA!$C$3:$J$5311,7,0),"")</f>
        <v/>
      </c>
      <c r="I3316" s="6" t="str">
        <f>IFERROR(VLOOKUP(C3316,BIVA!$C$3:$J$5311,8,0),"")</f>
        <v/>
      </c>
      <c r="J3316" s="7">
        <f>Covaf!H3316</f>
        <v>0</v>
      </c>
      <c r="K3316" s="1">
        <f>Covaf!X3316</f>
        <v>0</v>
      </c>
    </row>
    <row r="3317" spans="1:11">
      <c r="A3317" s="1" t="str">
        <f t="shared" si="51"/>
        <v>NO</v>
      </c>
      <c r="B3317" s="36">
        <f>Covaf!B3317</f>
        <v>0</v>
      </c>
      <c r="C3317" s="36" t="str">
        <f>CONCATENATE(Covaf!E3317,"_",Covaf!F3317,"_",Covaf!G3317)</f>
        <v>__</v>
      </c>
      <c r="D3317" s="6" t="str">
        <f>IFERROR(VLOOKUP(C3317,BIVA!$C$3:$J$5311,3,0),"")</f>
        <v/>
      </c>
      <c r="E3317" s="6" t="str">
        <f>IFERROR(VLOOKUP(C3317,BIVA!$C$3:$J$5311,4,0),"")</f>
        <v/>
      </c>
      <c r="F3317" s="1" t="str">
        <f>IFERROR(VLOOKUP(C3317,BIVA!$C$3:$J$5311,5,0),"")</f>
        <v/>
      </c>
      <c r="G3317" s="6" t="str">
        <f>IFERROR(VLOOKUP(C3317,BIVA!$C$3:$J$5311,6,0),"")</f>
        <v/>
      </c>
      <c r="H3317" s="6" t="str">
        <f>IFERROR(VLOOKUP(C3317,BIVA!$C$3:$J$5311,7,0),"")</f>
        <v/>
      </c>
      <c r="I3317" s="6" t="str">
        <f>IFERROR(VLOOKUP(C3317,BIVA!$C$3:$J$5311,8,0),"")</f>
        <v/>
      </c>
      <c r="J3317" s="7">
        <f>Covaf!H3317</f>
        <v>0</v>
      </c>
      <c r="K3317" s="1">
        <f>Covaf!X3317</f>
        <v>0</v>
      </c>
    </row>
    <row r="3318" spans="1:11">
      <c r="A3318" s="1" t="str">
        <f t="shared" si="51"/>
        <v>NO</v>
      </c>
      <c r="B3318" s="36">
        <f>Covaf!B3318</f>
        <v>0</v>
      </c>
      <c r="C3318" s="36" t="str">
        <f>CONCATENATE(Covaf!E3318,"_",Covaf!F3318,"_",Covaf!G3318)</f>
        <v>__</v>
      </c>
      <c r="D3318" s="6" t="str">
        <f>IFERROR(VLOOKUP(C3318,BIVA!$C$3:$J$5311,3,0),"")</f>
        <v/>
      </c>
      <c r="E3318" s="6" t="str">
        <f>IFERROR(VLOOKUP(C3318,BIVA!$C$3:$J$5311,4,0),"")</f>
        <v/>
      </c>
      <c r="F3318" s="1" t="str">
        <f>IFERROR(VLOOKUP(C3318,BIVA!$C$3:$J$5311,5,0),"")</f>
        <v/>
      </c>
      <c r="G3318" s="6" t="str">
        <f>IFERROR(VLOOKUP(C3318,BIVA!$C$3:$J$5311,6,0),"")</f>
        <v/>
      </c>
      <c r="H3318" s="6" t="str">
        <f>IFERROR(VLOOKUP(C3318,BIVA!$C$3:$J$5311,7,0),"")</f>
        <v/>
      </c>
      <c r="I3318" s="6" t="str">
        <f>IFERROR(VLOOKUP(C3318,BIVA!$C$3:$J$5311,8,0),"")</f>
        <v/>
      </c>
      <c r="J3318" s="7">
        <f>Covaf!H3318</f>
        <v>0</v>
      </c>
      <c r="K3318" s="1">
        <f>Covaf!X3318</f>
        <v>0</v>
      </c>
    </row>
    <row r="3319" spans="1:11">
      <c r="A3319" s="1" t="str">
        <f t="shared" si="51"/>
        <v>NO</v>
      </c>
      <c r="B3319" s="36">
        <f>Covaf!B3319</f>
        <v>0</v>
      </c>
      <c r="C3319" s="36" t="str">
        <f>CONCATENATE(Covaf!E3319,"_",Covaf!F3319,"_",Covaf!G3319)</f>
        <v>__</v>
      </c>
      <c r="D3319" s="6" t="str">
        <f>IFERROR(VLOOKUP(C3319,BIVA!$C$3:$J$5311,3,0),"")</f>
        <v/>
      </c>
      <c r="E3319" s="6" t="str">
        <f>IFERROR(VLOOKUP(C3319,BIVA!$C$3:$J$5311,4,0),"")</f>
        <v/>
      </c>
      <c r="F3319" s="1" t="str">
        <f>IFERROR(VLOOKUP(C3319,BIVA!$C$3:$J$5311,5,0),"")</f>
        <v/>
      </c>
      <c r="G3319" s="6" t="str">
        <f>IFERROR(VLOOKUP(C3319,BIVA!$C$3:$J$5311,6,0),"")</f>
        <v/>
      </c>
      <c r="H3319" s="6" t="str">
        <f>IFERROR(VLOOKUP(C3319,BIVA!$C$3:$J$5311,7,0),"")</f>
        <v/>
      </c>
      <c r="I3319" s="6" t="str">
        <f>IFERROR(VLOOKUP(C3319,BIVA!$C$3:$J$5311,8,0),"")</f>
        <v/>
      </c>
      <c r="J3319" s="7">
        <f>Covaf!H3319</f>
        <v>0</v>
      </c>
      <c r="K3319" s="1">
        <f>Covaf!X3319</f>
        <v>0</v>
      </c>
    </row>
    <row r="3320" spans="1:11">
      <c r="A3320" s="1" t="str">
        <f t="shared" si="51"/>
        <v>NO</v>
      </c>
      <c r="B3320" s="36">
        <f>Covaf!B3320</f>
        <v>0</v>
      </c>
      <c r="C3320" s="36" t="str">
        <f>CONCATENATE(Covaf!E3320,"_",Covaf!F3320,"_",Covaf!G3320)</f>
        <v>__</v>
      </c>
      <c r="D3320" s="6" t="str">
        <f>IFERROR(VLOOKUP(C3320,BIVA!$C$3:$J$5311,3,0),"")</f>
        <v/>
      </c>
      <c r="E3320" s="6" t="str">
        <f>IFERROR(VLOOKUP(C3320,BIVA!$C$3:$J$5311,4,0),"")</f>
        <v/>
      </c>
      <c r="F3320" s="1" t="str">
        <f>IFERROR(VLOOKUP(C3320,BIVA!$C$3:$J$5311,5,0),"")</f>
        <v/>
      </c>
      <c r="G3320" s="6" t="str">
        <f>IFERROR(VLOOKUP(C3320,BIVA!$C$3:$J$5311,6,0),"")</f>
        <v/>
      </c>
      <c r="H3320" s="6" t="str">
        <f>IFERROR(VLOOKUP(C3320,BIVA!$C$3:$J$5311,7,0),"")</f>
        <v/>
      </c>
      <c r="I3320" s="6" t="str">
        <f>IFERROR(VLOOKUP(C3320,BIVA!$C$3:$J$5311,8,0),"")</f>
        <v/>
      </c>
      <c r="J3320" s="7">
        <f>Covaf!H3320</f>
        <v>0</v>
      </c>
      <c r="K3320" s="1">
        <f>Covaf!X3320</f>
        <v>0</v>
      </c>
    </row>
    <row r="3321" spans="1:11">
      <c r="A3321" s="1" t="str">
        <f t="shared" si="51"/>
        <v>NO</v>
      </c>
      <c r="B3321" s="36">
        <f>Covaf!B3321</f>
        <v>0</v>
      </c>
      <c r="C3321" s="36" t="str">
        <f>CONCATENATE(Covaf!E3321,"_",Covaf!F3321,"_",Covaf!G3321)</f>
        <v>__</v>
      </c>
      <c r="D3321" s="6" t="str">
        <f>IFERROR(VLOOKUP(C3321,BIVA!$C$3:$J$5311,3,0),"")</f>
        <v/>
      </c>
      <c r="E3321" s="6" t="str">
        <f>IFERROR(VLOOKUP(C3321,BIVA!$C$3:$J$5311,4,0),"")</f>
        <v/>
      </c>
      <c r="F3321" s="1" t="str">
        <f>IFERROR(VLOOKUP(C3321,BIVA!$C$3:$J$5311,5,0),"")</f>
        <v/>
      </c>
      <c r="G3321" s="6" t="str">
        <f>IFERROR(VLOOKUP(C3321,BIVA!$C$3:$J$5311,6,0),"")</f>
        <v/>
      </c>
      <c r="H3321" s="6" t="str">
        <f>IFERROR(VLOOKUP(C3321,BIVA!$C$3:$J$5311,7,0),"")</f>
        <v/>
      </c>
      <c r="I3321" s="6" t="str">
        <f>IFERROR(VLOOKUP(C3321,BIVA!$C$3:$J$5311,8,0),"")</f>
        <v/>
      </c>
      <c r="J3321" s="7">
        <f>Covaf!H3321</f>
        <v>0</v>
      </c>
      <c r="K3321" s="1">
        <f>Covaf!X3321</f>
        <v>0</v>
      </c>
    </row>
    <row r="3322" spans="1:11">
      <c r="A3322" s="1" t="str">
        <f t="shared" si="51"/>
        <v>NO</v>
      </c>
      <c r="B3322" s="36">
        <f>Covaf!B3322</f>
        <v>0</v>
      </c>
      <c r="C3322" s="36" t="str">
        <f>CONCATENATE(Covaf!E3322,"_",Covaf!F3322,"_",Covaf!G3322)</f>
        <v>__</v>
      </c>
      <c r="D3322" s="6" t="str">
        <f>IFERROR(VLOOKUP(C3322,BIVA!$C$3:$J$5311,3,0),"")</f>
        <v/>
      </c>
      <c r="E3322" s="6" t="str">
        <f>IFERROR(VLOOKUP(C3322,BIVA!$C$3:$J$5311,4,0),"")</f>
        <v/>
      </c>
      <c r="F3322" s="1" t="str">
        <f>IFERROR(VLOOKUP(C3322,BIVA!$C$3:$J$5311,5,0),"")</f>
        <v/>
      </c>
      <c r="G3322" s="6" t="str">
        <f>IFERROR(VLOOKUP(C3322,BIVA!$C$3:$J$5311,6,0),"")</f>
        <v/>
      </c>
      <c r="H3322" s="6" t="str">
        <f>IFERROR(VLOOKUP(C3322,BIVA!$C$3:$J$5311,7,0),"")</f>
        <v/>
      </c>
      <c r="I3322" s="6" t="str">
        <f>IFERROR(VLOOKUP(C3322,BIVA!$C$3:$J$5311,8,0),"")</f>
        <v/>
      </c>
      <c r="J3322" s="7">
        <f>Covaf!H3322</f>
        <v>0</v>
      </c>
      <c r="K3322" s="1">
        <f>Covaf!X3322</f>
        <v>0</v>
      </c>
    </row>
    <row r="3323" spans="1:11">
      <c r="A3323" s="1" t="str">
        <f t="shared" si="51"/>
        <v>NO</v>
      </c>
      <c r="B3323" s="36">
        <f>Covaf!B3323</f>
        <v>0</v>
      </c>
      <c r="C3323" s="36" t="str">
        <f>CONCATENATE(Covaf!E3323,"_",Covaf!F3323,"_",Covaf!G3323)</f>
        <v>__</v>
      </c>
      <c r="D3323" s="6" t="str">
        <f>IFERROR(VLOOKUP(C3323,BIVA!$C$3:$J$5311,3,0),"")</f>
        <v/>
      </c>
      <c r="E3323" s="6" t="str">
        <f>IFERROR(VLOOKUP(C3323,BIVA!$C$3:$J$5311,4,0),"")</f>
        <v/>
      </c>
      <c r="F3323" s="1" t="str">
        <f>IFERROR(VLOOKUP(C3323,BIVA!$C$3:$J$5311,5,0),"")</f>
        <v/>
      </c>
      <c r="G3323" s="6" t="str">
        <f>IFERROR(VLOOKUP(C3323,BIVA!$C$3:$J$5311,6,0),"")</f>
        <v/>
      </c>
      <c r="H3323" s="6" t="str">
        <f>IFERROR(VLOOKUP(C3323,BIVA!$C$3:$J$5311,7,0),"")</f>
        <v/>
      </c>
      <c r="I3323" s="6" t="str">
        <f>IFERROR(VLOOKUP(C3323,BIVA!$C$3:$J$5311,8,0),"")</f>
        <v/>
      </c>
      <c r="J3323" s="7">
        <f>Covaf!H3323</f>
        <v>0</v>
      </c>
      <c r="K3323" s="1">
        <f>Covaf!X3323</f>
        <v>0</v>
      </c>
    </row>
    <row r="3324" spans="1:11">
      <c r="A3324" s="1" t="str">
        <f t="shared" si="51"/>
        <v>NO</v>
      </c>
      <c r="B3324" s="36">
        <f>Covaf!B3324</f>
        <v>0</v>
      </c>
      <c r="C3324" s="36" t="str">
        <f>CONCATENATE(Covaf!E3324,"_",Covaf!F3324,"_",Covaf!G3324)</f>
        <v>__</v>
      </c>
      <c r="D3324" s="6" t="str">
        <f>IFERROR(VLOOKUP(C3324,BIVA!$C$3:$J$5311,3,0),"")</f>
        <v/>
      </c>
      <c r="E3324" s="6" t="str">
        <f>IFERROR(VLOOKUP(C3324,BIVA!$C$3:$J$5311,4,0),"")</f>
        <v/>
      </c>
      <c r="F3324" s="1" t="str">
        <f>IFERROR(VLOOKUP(C3324,BIVA!$C$3:$J$5311,5,0),"")</f>
        <v/>
      </c>
      <c r="G3324" s="6" t="str">
        <f>IFERROR(VLOOKUP(C3324,BIVA!$C$3:$J$5311,6,0),"")</f>
        <v/>
      </c>
      <c r="H3324" s="6" t="str">
        <f>IFERROR(VLOOKUP(C3324,BIVA!$C$3:$J$5311,7,0),"")</f>
        <v/>
      </c>
      <c r="I3324" s="6" t="str">
        <f>IFERROR(VLOOKUP(C3324,BIVA!$C$3:$J$5311,8,0),"")</f>
        <v/>
      </c>
      <c r="J3324" s="7">
        <f>Covaf!H3324</f>
        <v>0</v>
      </c>
      <c r="K3324" s="1">
        <f>Covaf!X3324</f>
        <v>0</v>
      </c>
    </row>
    <row r="3325" spans="1:11">
      <c r="A3325" s="1" t="str">
        <f t="shared" si="51"/>
        <v>NO</v>
      </c>
      <c r="B3325" s="36">
        <f>Covaf!B3325</f>
        <v>0</v>
      </c>
      <c r="C3325" s="36" t="str">
        <f>CONCATENATE(Covaf!E3325,"_",Covaf!F3325,"_",Covaf!G3325)</f>
        <v>__</v>
      </c>
      <c r="D3325" s="6" t="str">
        <f>IFERROR(VLOOKUP(C3325,BIVA!$C$3:$J$5311,3,0),"")</f>
        <v/>
      </c>
      <c r="E3325" s="6" t="str">
        <f>IFERROR(VLOOKUP(C3325,BIVA!$C$3:$J$5311,4,0),"")</f>
        <v/>
      </c>
      <c r="F3325" s="1" t="str">
        <f>IFERROR(VLOOKUP(C3325,BIVA!$C$3:$J$5311,5,0),"")</f>
        <v/>
      </c>
      <c r="G3325" s="6" t="str">
        <f>IFERROR(VLOOKUP(C3325,BIVA!$C$3:$J$5311,6,0),"")</f>
        <v/>
      </c>
      <c r="H3325" s="6" t="str">
        <f>IFERROR(VLOOKUP(C3325,BIVA!$C$3:$J$5311,7,0),"")</f>
        <v/>
      </c>
      <c r="I3325" s="6" t="str">
        <f>IFERROR(VLOOKUP(C3325,BIVA!$C$3:$J$5311,8,0),"")</f>
        <v/>
      </c>
      <c r="J3325" s="7">
        <f>Covaf!H3325</f>
        <v>0</v>
      </c>
      <c r="K3325" s="1">
        <f>Covaf!X3325</f>
        <v>0</v>
      </c>
    </row>
    <row r="3326" spans="1:11">
      <c r="A3326" s="1" t="str">
        <f t="shared" si="51"/>
        <v>NO</v>
      </c>
      <c r="B3326" s="36">
        <f>Covaf!B3326</f>
        <v>0</v>
      </c>
      <c r="C3326" s="36" t="str">
        <f>CONCATENATE(Covaf!E3326,"_",Covaf!F3326,"_",Covaf!G3326)</f>
        <v>__</v>
      </c>
      <c r="D3326" s="6" t="str">
        <f>IFERROR(VLOOKUP(C3326,BIVA!$C$3:$J$5311,3,0),"")</f>
        <v/>
      </c>
      <c r="E3326" s="6" t="str">
        <f>IFERROR(VLOOKUP(C3326,BIVA!$C$3:$J$5311,4,0),"")</f>
        <v/>
      </c>
      <c r="F3326" s="1" t="str">
        <f>IFERROR(VLOOKUP(C3326,BIVA!$C$3:$J$5311,5,0),"")</f>
        <v/>
      </c>
      <c r="G3326" s="6" t="str">
        <f>IFERROR(VLOOKUP(C3326,BIVA!$C$3:$J$5311,6,0),"")</f>
        <v/>
      </c>
      <c r="H3326" s="6" t="str">
        <f>IFERROR(VLOOKUP(C3326,BIVA!$C$3:$J$5311,7,0),"")</f>
        <v/>
      </c>
      <c r="I3326" s="6" t="str">
        <f>IFERROR(VLOOKUP(C3326,BIVA!$C$3:$J$5311,8,0),"")</f>
        <v/>
      </c>
      <c r="J3326" s="7">
        <f>Covaf!H3326</f>
        <v>0</v>
      </c>
      <c r="K3326" s="1">
        <f>Covaf!X3326</f>
        <v>0</v>
      </c>
    </row>
    <row r="3327" spans="1:11">
      <c r="A3327" s="1" t="str">
        <f t="shared" si="51"/>
        <v>NO</v>
      </c>
      <c r="B3327" s="36">
        <f>Covaf!B3327</f>
        <v>0</v>
      </c>
      <c r="C3327" s="36" t="str">
        <f>CONCATENATE(Covaf!E3327,"_",Covaf!F3327,"_",Covaf!G3327)</f>
        <v>__</v>
      </c>
      <c r="D3327" s="6" t="str">
        <f>IFERROR(VLOOKUP(C3327,BIVA!$C$3:$J$5311,3,0),"")</f>
        <v/>
      </c>
      <c r="E3327" s="6" t="str">
        <f>IFERROR(VLOOKUP(C3327,BIVA!$C$3:$J$5311,4,0),"")</f>
        <v/>
      </c>
      <c r="F3327" s="1" t="str">
        <f>IFERROR(VLOOKUP(C3327,BIVA!$C$3:$J$5311,5,0),"")</f>
        <v/>
      </c>
      <c r="G3327" s="6" t="str">
        <f>IFERROR(VLOOKUP(C3327,BIVA!$C$3:$J$5311,6,0),"")</f>
        <v/>
      </c>
      <c r="H3327" s="6" t="str">
        <f>IFERROR(VLOOKUP(C3327,BIVA!$C$3:$J$5311,7,0),"")</f>
        <v/>
      </c>
      <c r="I3327" s="6" t="str">
        <f>IFERROR(VLOOKUP(C3327,BIVA!$C$3:$J$5311,8,0),"")</f>
        <v/>
      </c>
      <c r="J3327" s="7">
        <f>Covaf!H3327</f>
        <v>0</v>
      </c>
      <c r="K3327" s="1">
        <f>Covaf!X3327</f>
        <v>0</v>
      </c>
    </row>
    <row r="3328" spans="1:11">
      <c r="A3328" s="1" t="str">
        <f t="shared" si="51"/>
        <v>NO</v>
      </c>
      <c r="B3328" s="36">
        <f>Covaf!B3328</f>
        <v>0</v>
      </c>
      <c r="C3328" s="36" t="str">
        <f>CONCATENATE(Covaf!E3328,"_",Covaf!F3328,"_",Covaf!G3328)</f>
        <v>__</v>
      </c>
      <c r="D3328" s="6" t="str">
        <f>IFERROR(VLOOKUP(C3328,BIVA!$C$3:$J$5311,3,0),"")</f>
        <v/>
      </c>
      <c r="E3328" s="6" t="str">
        <f>IFERROR(VLOOKUP(C3328,BIVA!$C$3:$J$5311,4,0),"")</f>
        <v/>
      </c>
      <c r="F3328" s="1" t="str">
        <f>IFERROR(VLOOKUP(C3328,BIVA!$C$3:$J$5311,5,0),"")</f>
        <v/>
      </c>
      <c r="G3328" s="6" t="str">
        <f>IFERROR(VLOOKUP(C3328,BIVA!$C$3:$J$5311,6,0),"")</f>
        <v/>
      </c>
      <c r="H3328" s="6" t="str">
        <f>IFERROR(VLOOKUP(C3328,BIVA!$C$3:$J$5311,7,0),"")</f>
        <v/>
      </c>
      <c r="I3328" s="6" t="str">
        <f>IFERROR(VLOOKUP(C3328,BIVA!$C$3:$J$5311,8,0),"")</f>
        <v/>
      </c>
      <c r="J3328" s="7">
        <f>Covaf!H3328</f>
        <v>0</v>
      </c>
      <c r="K3328" s="1">
        <f>Covaf!X3328</f>
        <v>0</v>
      </c>
    </row>
    <row r="3329" spans="1:11">
      <c r="A3329" s="1" t="str">
        <f t="shared" si="51"/>
        <v>NO</v>
      </c>
      <c r="B3329" s="36">
        <f>Covaf!B3329</f>
        <v>0</v>
      </c>
      <c r="C3329" s="36" t="str">
        <f>CONCATENATE(Covaf!E3329,"_",Covaf!F3329,"_",Covaf!G3329)</f>
        <v>__</v>
      </c>
      <c r="D3329" s="6" t="str">
        <f>IFERROR(VLOOKUP(C3329,BIVA!$C$3:$J$5311,3,0),"")</f>
        <v/>
      </c>
      <c r="E3329" s="6" t="str">
        <f>IFERROR(VLOOKUP(C3329,BIVA!$C$3:$J$5311,4,0),"")</f>
        <v/>
      </c>
      <c r="F3329" s="1" t="str">
        <f>IFERROR(VLOOKUP(C3329,BIVA!$C$3:$J$5311,5,0),"")</f>
        <v/>
      </c>
      <c r="G3329" s="6" t="str">
        <f>IFERROR(VLOOKUP(C3329,BIVA!$C$3:$J$5311,6,0),"")</f>
        <v/>
      </c>
      <c r="H3329" s="6" t="str">
        <f>IFERROR(VLOOKUP(C3329,BIVA!$C$3:$J$5311,7,0),"")</f>
        <v/>
      </c>
      <c r="I3329" s="6" t="str">
        <f>IFERROR(VLOOKUP(C3329,BIVA!$C$3:$J$5311,8,0),"")</f>
        <v/>
      </c>
      <c r="J3329" s="7">
        <f>Covaf!H3329</f>
        <v>0</v>
      </c>
      <c r="K3329" s="1">
        <f>Covaf!X3329</f>
        <v>0</v>
      </c>
    </row>
    <row r="3330" spans="1:11">
      <c r="A3330" s="1" t="str">
        <f t="shared" si="51"/>
        <v>NO</v>
      </c>
      <c r="B3330" s="36">
        <f>Covaf!B3330</f>
        <v>0</v>
      </c>
      <c r="C3330" s="36" t="str">
        <f>CONCATENATE(Covaf!E3330,"_",Covaf!F3330,"_",Covaf!G3330)</f>
        <v>__</v>
      </c>
      <c r="D3330" s="6" t="str">
        <f>IFERROR(VLOOKUP(C3330,BIVA!$C$3:$J$5311,3,0),"")</f>
        <v/>
      </c>
      <c r="E3330" s="6" t="str">
        <f>IFERROR(VLOOKUP(C3330,BIVA!$C$3:$J$5311,4,0),"")</f>
        <v/>
      </c>
      <c r="F3330" s="1" t="str">
        <f>IFERROR(VLOOKUP(C3330,BIVA!$C$3:$J$5311,5,0),"")</f>
        <v/>
      </c>
      <c r="G3330" s="6" t="str">
        <f>IFERROR(VLOOKUP(C3330,BIVA!$C$3:$J$5311,6,0),"")</f>
        <v/>
      </c>
      <c r="H3330" s="6" t="str">
        <f>IFERROR(VLOOKUP(C3330,BIVA!$C$3:$J$5311,7,0),"")</f>
        <v/>
      </c>
      <c r="I3330" s="6" t="str">
        <f>IFERROR(VLOOKUP(C3330,BIVA!$C$3:$J$5311,8,0),"")</f>
        <v/>
      </c>
      <c r="J3330" s="7">
        <f>Covaf!H3330</f>
        <v>0</v>
      </c>
      <c r="K3330" s="1">
        <f>Covaf!X3330</f>
        <v>0</v>
      </c>
    </row>
    <row r="3331" spans="1:11">
      <c r="A3331" s="1" t="str">
        <f t="shared" ref="A3331:A3394" si="52">IF(H3331="APLICADO","SI","NO")</f>
        <v>NO</v>
      </c>
      <c r="B3331" s="36">
        <f>Covaf!B3331</f>
        <v>0</v>
      </c>
      <c r="C3331" s="36" t="str">
        <f>CONCATENATE(Covaf!E3331,"_",Covaf!F3331,"_",Covaf!G3331)</f>
        <v>__</v>
      </c>
      <c r="D3331" s="6" t="str">
        <f>IFERROR(VLOOKUP(C3331,BIVA!$C$3:$J$5311,3,0),"")</f>
        <v/>
      </c>
      <c r="E3331" s="6" t="str">
        <f>IFERROR(VLOOKUP(C3331,BIVA!$C$3:$J$5311,4,0),"")</f>
        <v/>
      </c>
      <c r="F3331" s="1" t="str">
        <f>IFERROR(VLOOKUP(C3331,BIVA!$C$3:$J$5311,5,0),"")</f>
        <v/>
      </c>
      <c r="G3331" s="6" t="str">
        <f>IFERROR(VLOOKUP(C3331,BIVA!$C$3:$J$5311,6,0),"")</f>
        <v/>
      </c>
      <c r="H3331" s="6" t="str">
        <f>IFERROR(VLOOKUP(C3331,BIVA!$C$3:$J$5311,7,0),"")</f>
        <v/>
      </c>
      <c r="I3331" s="6" t="str">
        <f>IFERROR(VLOOKUP(C3331,BIVA!$C$3:$J$5311,8,0),"")</f>
        <v/>
      </c>
      <c r="J3331" s="7">
        <f>Covaf!H3331</f>
        <v>0</v>
      </c>
      <c r="K3331" s="1">
        <f>Covaf!X3331</f>
        <v>0</v>
      </c>
    </row>
    <row r="3332" spans="1:11">
      <c r="A3332" s="1" t="str">
        <f t="shared" si="52"/>
        <v>NO</v>
      </c>
      <c r="B3332" s="36">
        <f>Covaf!B3332</f>
        <v>0</v>
      </c>
      <c r="C3332" s="36" t="str">
        <f>CONCATENATE(Covaf!E3332,"_",Covaf!F3332,"_",Covaf!G3332)</f>
        <v>__</v>
      </c>
      <c r="D3332" s="6" t="str">
        <f>IFERROR(VLOOKUP(C3332,BIVA!$C$3:$J$5311,3,0),"")</f>
        <v/>
      </c>
      <c r="E3332" s="6" t="str">
        <f>IFERROR(VLOOKUP(C3332,BIVA!$C$3:$J$5311,4,0),"")</f>
        <v/>
      </c>
      <c r="F3332" s="1" t="str">
        <f>IFERROR(VLOOKUP(C3332,BIVA!$C$3:$J$5311,5,0),"")</f>
        <v/>
      </c>
      <c r="G3332" s="6" t="str">
        <f>IFERROR(VLOOKUP(C3332,BIVA!$C$3:$J$5311,6,0),"")</f>
        <v/>
      </c>
      <c r="H3332" s="6" t="str">
        <f>IFERROR(VLOOKUP(C3332,BIVA!$C$3:$J$5311,7,0),"")</f>
        <v/>
      </c>
      <c r="I3332" s="6" t="str">
        <f>IFERROR(VLOOKUP(C3332,BIVA!$C$3:$J$5311,8,0),"")</f>
        <v/>
      </c>
      <c r="J3332" s="7">
        <f>Covaf!H3332</f>
        <v>0</v>
      </c>
      <c r="K3332" s="1">
        <f>Covaf!X3332</f>
        <v>0</v>
      </c>
    </row>
    <row r="3333" spans="1:11">
      <c r="A3333" s="1" t="str">
        <f t="shared" si="52"/>
        <v>NO</v>
      </c>
      <c r="B3333" s="36">
        <f>Covaf!B3333</f>
        <v>0</v>
      </c>
      <c r="C3333" s="36" t="str">
        <f>CONCATENATE(Covaf!E3333,"_",Covaf!F3333,"_",Covaf!G3333)</f>
        <v>__</v>
      </c>
      <c r="D3333" s="6" t="str">
        <f>IFERROR(VLOOKUP(C3333,BIVA!$C$3:$J$5311,3,0),"")</f>
        <v/>
      </c>
      <c r="E3333" s="6" t="str">
        <f>IFERROR(VLOOKUP(C3333,BIVA!$C$3:$J$5311,4,0),"")</f>
        <v/>
      </c>
      <c r="F3333" s="1" t="str">
        <f>IFERROR(VLOOKUP(C3333,BIVA!$C$3:$J$5311,5,0),"")</f>
        <v/>
      </c>
      <c r="G3333" s="6" t="str">
        <f>IFERROR(VLOOKUP(C3333,BIVA!$C$3:$J$5311,6,0),"")</f>
        <v/>
      </c>
      <c r="H3333" s="6" t="str">
        <f>IFERROR(VLOOKUP(C3333,BIVA!$C$3:$J$5311,7,0),"")</f>
        <v/>
      </c>
      <c r="I3333" s="6" t="str">
        <f>IFERROR(VLOOKUP(C3333,BIVA!$C$3:$J$5311,8,0),"")</f>
        <v/>
      </c>
      <c r="J3333" s="7">
        <f>Covaf!H3333</f>
        <v>0</v>
      </c>
      <c r="K3333" s="1">
        <f>Covaf!X3333</f>
        <v>0</v>
      </c>
    </row>
    <row r="3334" spans="1:11">
      <c r="A3334" s="1" t="str">
        <f t="shared" si="52"/>
        <v>NO</v>
      </c>
      <c r="B3334" s="36">
        <f>Covaf!B3334</f>
        <v>0</v>
      </c>
      <c r="C3334" s="36" t="str">
        <f>CONCATENATE(Covaf!E3334,"_",Covaf!F3334,"_",Covaf!G3334)</f>
        <v>__</v>
      </c>
      <c r="D3334" s="6" t="str">
        <f>IFERROR(VLOOKUP(C3334,BIVA!$C$3:$J$5311,3,0),"")</f>
        <v/>
      </c>
      <c r="E3334" s="6" t="str">
        <f>IFERROR(VLOOKUP(C3334,BIVA!$C$3:$J$5311,4,0),"")</f>
        <v/>
      </c>
      <c r="F3334" s="1" t="str">
        <f>IFERROR(VLOOKUP(C3334,BIVA!$C$3:$J$5311,5,0),"")</f>
        <v/>
      </c>
      <c r="G3334" s="6" t="str">
        <f>IFERROR(VLOOKUP(C3334,BIVA!$C$3:$J$5311,6,0),"")</f>
        <v/>
      </c>
      <c r="H3334" s="6" t="str">
        <f>IFERROR(VLOOKUP(C3334,BIVA!$C$3:$J$5311,7,0),"")</f>
        <v/>
      </c>
      <c r="I3334" s="6" t="str">
        <f>IFERROR(VLOOKUP(C3334,BIVA!$C$3:$J$5311,8,0),"")</f>
        <v/>
      </c>
      <c r="J3334" s="7">
        <f>Covaf!H3334</f>
        <v>0</v>
      </c>
      <c r="K3334" s="1">
        <f>Covaf!X3334</f>
        <v>0</v>
      </c>
    </row>
    <row r="3335" spans="1:11">
      <c r="A3335" s="1" t="str">
        <f t="shared" si="52"/>
        <v>NO</v>
      </c>
      <c r="B3335" s="36">
        <f>Covaf!B3335</f>
        <v>0</v>
      </c>
      <c r="C3335" s="36" t="str">
        <f>CONCATENATE(Covaf!E3335,"_",Covaf!F3335,"_",Covaf!G3335)</f>
        <v>__</v>
      </c>
      <c r="D3335" s="6" t="str">
        <f>IFERROR(VLOOKUP(C3335,BIVA!$C$3:$J$5311,3,0),"")</f>
        <v/>
      </c>
      <c r="E3335" s="6" t="str">
        <f>IFERROR(VLOOKUP(C3335,BIVA!$C$3:$J$5311,4,0),"")</f>
        <v/>
      </c>
      <c r="F3335" s="1" t="str">
        <f>IFERROR(VLOOKUP(C3335,BIVA!$C$3:$J$5311,5,0),"")</f>
        <v/>
      </c>
      <c r="G3335" s="6" t="str">
        <f>IFERROR(VLOOKUP(C3335,BIVA!$C$3:$J$5311,6,0),"")</f>
        <v/>
      </c>
      <c r="H3335" s="6" t="str">
        <f>IFERROR(VLOOKUP(C3335,BIVA!$C$3:$J$5311,7,0),"")</f>
        <v/>
      </c>
      <c r="I3335" s="6" t="str">
        <f>IFERROR(VLOOKUP(C3335,BIVA!$C$3:$J$5311,8,0),"")</f>
        <v/>
      </c>
      <c r="J3335" s="7">
        <f>Covaf!H3335</f>
        <v>0</v>
      </c>
      <c r="K3335" s="1">
        <f>Covaf!X3335</f>
        <v>0</v>
      </c>
    </row>
    <row r="3336" spans="1:11">
      <c r="A3336" s="1" t="str">
        <f t="shared" si="52"/>
        <v>NO</v>
      </c>
      <c r="B3336" s="36">
        <f>Covaf!B3336</f>
        <v>0</v>
      </c>
      <c r="C3336" s="36" t="str">
        <f>CONCATENATE(Covaf!E3336,"_",Covaf!F3336,"_",Covaf!G3336)</f>
        <v>__</v>
      </c>
      <c r="D3336" s="6" t="str">
        <f>IFERROR(VLOOKUP(C3336,BIVA!$C$3:$J$5311,3,0),"")</f>
        <v/>
      </c>
      <c r="E3336" s="6" t="str">
        <f>IFERROR(VLOOKUP(C3336,BIVA!$C$3:$J$5311,4,0),"")</f>
        <v/>
      </c>
      <c r="F3336" s="1" t="str">
        <f>IFERROR(VLOOKUP(C3336,BIVA!$C$3:$J$5311,5,0),"")</f>
        <v/>
      </c>
      <c r="G3336" s="6" t="str">
        <f>IFERROR(VLOOKUP(C3336,BIVA!$C$3:$J$5311,6,0),"")</f>
        <v/>
      </c>
      <c r="H3336" s="6" t="str">
        <f>IFERROR(VLOOKUP(C3336,BIVA!$C$3:$J$5311,7,0),"")</f>
        <v/>
      </c>
      <c r="I3336" s="6" t="str">
        <f>IFERROR(VLOOKUP(C3336,BIVA!$C$3:$J$5311,8,0),"")</f>
        <v/>
      </c>
      <c r="J3336" s="7">
        <f>Covaf!H3336</f>
        <v>0</v>
      </c>
      <c r="K3336" s="1">
        <f>Covaf!X3336</f>
        <v>0</v>
      </c>
    </row>
    <row r="3337" spans="1:11">
      <c r="A3337" s="1" t="str">
        <f t="shared" si="52"/>
        <v>NO</v>
      </c>
      <c r="B3337" s="36">
        <f>Covaf!B3337</f>
        <v>0</v>
      </c>
      <c r="C3337" s="36" t="str">
        <f>CONCATENATE(Covaf!E3337,"_",Covaf!F3337,"_",Covaf!G3337)</f>
        <v>__</v>
      </c>
      <c r="D3337" s="6" t="str">
        <f>IFERROR(VLOOKUP(C3337,BIVA!$C$3:$J$5311,3,0),"")</f>
        <v/>
      </c>
      <c r="E3337" s="6" t="str">
        <f>IFERROR(VLOOKUP(C3337,BIVA!$C$3:$J$5311,4,0),"")</f>
        <v/>
      </c>
      <c r="F3337" s="1" t="str">
        <f>IFERROR(VLOOKUP(C3337,BIVA!$C$3:$J$5311,5,0),"")</f>
        <v/>
      </c>
      <c r="G3337" s="6" t="str">
        <f>IFERROR(VLOOKUP(C3337,BIVA!$C$3:$J$5311,6,0),"")</f>
        <v/>
      </c>
      <c r="H3337" s="6" t="str">
        <f>IFERROR(VLOOKUP(C3337,BIVA!$C$3:$J$5311,7,0),"")</f>
        <v/>
      </c>
      <c r="I3337" s="6" t="str">
        <f>IFERROR(VLOOKUP(C3337,BIVA!$C$3:$J$5311,8,0),"")</f>
        <v/>
      </c>
      <c r="J3337" s="7">
        <f>Covaf!H3337</f>
        <v>0</v>
      </c>
      <c r="K3337" s="1">
        <f>Covaf!X3337</f>
        <v>0</v>
      </c>
    </row>
    <row r="3338" spans="1:11">
      <c r="A3338" s="1" t="str">
        <f t="shared" si="52"/>
        <v>NO</v>
      </c>
      <c r="B3338" s="36">
        <f>Covaf!B3338</f>
        <v>0</v>
      </c>
      <c r="C3338" s="36" t="str">
        <f>CONCATENATE(Covaf!E3338,"_",Covaf!F3338,"_",Covaf!G3338)</f>
        <v>__</v>
      </c>
      <c r="D3338" s="6" t="str">
        <f>IFERROR(VLOOKUP(C3338,BIVA!$C$3:$J$5311,3,0),"")</f>
        <v/>
      </c>
      <c r="E3338" s="6" t="str">
        <f>IFERROR(VLOOKUP(C3338,BIVA!$C$3:$J$5311,4,0),"")</f>
        <v/>
      </c>
      <c r="F3338" s="1" t="str">
        <f>IFERROR(VLOOKUP(C3338,BIVA!$C$3:$J$5311,5,0),"")</f>
        <v/>
      </c>
      <c r="G3338" s="6" t="str">
        <f>IFERROR(VLOOKUP(C3338,BIVA!$C$3:$J$5311,6,0),"")</f>
        <v/>
      </c>
      <c r="H3338" s="6" t="str">
        <f>IFERROR(VLOOKUP(C3338,BIVA!$C$3:$J$5311,7,0),"")</f>
        <v/>
      </c>
      <c r="I3338" s="6" t="str">
        <f>IFERROR(VLOOKUP(C3338,BIVA!$C$3:$J$5311,8,0),"")</f>
        <v/>
      </c>
      <c r="J3338" s="7">
        <f>Covaf!H3338</f>
        <v>0</v>
      </c>
      <c r="K3338" s="1">
        <f>Covaf!X3338</f>
        <v>0</v>
      </c>
    </row>
    <row r="3339" spans="1:11">
      <c r="A3339" s="1" t="str">
        <f t="shared" si="52"/>
        <v>NO</v>
      </c>
      <c r="B3339" s="36">
        <f>Covaf!B3339</f>
        <v>0</v>
      </c>
      <c r="C3339" s="36" t="str">
        <f>CONCATENATE(Covaf!E3339,"_",Covaf!F3339,"_",Covaf!G3339)</f>
        <v>__</v>
      </c>
      <c r="D3339" s="6" t="str">
        <f>IFERROR(VLOOKUP(C3339,BIVA!$C$3:$J$5311,3,0),"")</f>
        <v/>
      </c>
      <c r="E3339" s="6" t="str">
        <f>IFERROR(VLOOKUP(C3339,BIVA!$C$3:$J$5311,4,0),"")</f>
        <v/>
      </c>
      <c r="F3339" s="1" t="str">
        <f>IFERROR(VLOOKUP(C3339,BIVA!$C$3:$J$5311,5,0),"")</f>
        <v/>
      </c>
      <c r="G3339" s="6" t="str">
        <f>IFERROR(VLOOKUP(C3339,BIVA!$C$3:$J$5311,6,0),"")</f>
        <v/>
      </c>
      <c r="H3339" s="6" t="str">
        <f>IFERROR(VLOOKUP(C3339,BIVA!$C$3:$J$5311,7,0),"")</f>
        <v/>
      </c>
      <c r="I3339" s="6" t="str">
        <f>IFERROR(VLOOKUP(C3339,BIVA!$C$3:$J$5311,8,0),"")</f>
        <v/>
      </c>
      <c r="J3339" s="7">
        <f>Covaf!H3339</f>
        <v>0</v>
      </c>
      <c r="K3339" s="1">
        <f>Covaf!X3339</f>
        <v>0</v>
      </c>
    </row>
    <row r="3340" spans="1:11">
      <c r="A3340" s="1" t="str">
        <f t="shared" si="52"/>
        <v>NO</v>
      </c>
      <c r="B3340" s="36">
        <f>Covaf!B3340</f>
        <v>0</v>
      </c>
      <c r="C3340" s="36" t="str">
        <f>CONCATENATE(Covaf!E3340,"_",Covaf!F3340,"_",Covaf!G3340)</f>
        <v>__</v>
      </c>
      <c r="D3340" s="6" t="str">
        <f>IFERROR(VLOOKUP(C3340,BIVA!$C$3:$J$5311,3,0),"")</f>
        <v/>
      </c>
      <c r="E3340" s="6" t="str">
        <f>IFERROR(VLOOKUP(C3340,BIVA!$C$3:$J$5311,4,0),"")</f>
        <v/>
      </c>
      <c r="F3340" s="1" t="str">
        <f>IFERROR(VLOOKUP(C3340,BIVA!$C$3:$J$5311,5,0),"")</f>
        <v/>
      </c>
      <c r="G3340" s="6" t="str">
        <f>IFERROR(VLOOKUP(C3340,BIVA!$C$3:$J$5311,6,0),"")</f>
        <v/>
      </c>
      <c r="H3340" s="6" t="str">
        <f>IFERROR(VLOOKUP(C3340,BIVA!$C$3:$J$5311,7,0),"")</f>
        <v/>
      </c>
      <c r="I3340" s="6" t="str">
        <f>IFERROR(VLOOKUP(C3340,BIVA!$C$3:$J$5311,8,0),"")</f>
        <v/>
      </c>
      <c r="J3340" s="7">
        <f>Covaf!H3340</f>
        <v>0</v>
      </c>
      <c r="K3340" s="1">
        <f>Covaf!X3340</f>
        <v>0</v>
      </c>
    </row>
    <row r="3341" spans="1:11">
      <c r="A3341" s="1" t="str">
        <f t="shared" si="52"/>
        <v>NO</v>
      </c>
      <c r="B3341" s="36">
        <f>Covaf!B3341</f>
        <v>0</v>
      </c>
      <c r="C3341" s="36" t="str">
        <f>CONCATENATE(Covaf!E3341,"_",Covaf!F3341,"_",Covaf!G3341)</f>
        <v>__</v>
      </c>
      <c r="D3341" s="6" t="str">
        <f>IFERROR(VLOOKUP(C3341,BIVA!$C$3:$J$5311,3,0),"")</f>
        <v/>
      </c>
      <c r="E3341" s="6" t="str">
        <f>IFERROR(VLOOKUP(C3341,BIVA!$C$3:$J$5311,4,0),"")</f>
        <v/>
      </c>
      <c r="F3341" s="1" t="str">
        <f>IFERROR(VLOOKUP(C3341,BIVA!$C$3:$J$5311,5,0),"")</f>
        <v/>
      </c>
      <c r="G3341" s="6" t="str">
        <f>IFERROR(VLOOKUP(C3341,BIVA!$C$3:$J$5311,6,0),"")</f>
        <v/>
      </c>
      <c r="H3341" s="6" t="str">
        <f>IFERROR(VLOOKUP(C3341,BIVA!$C$3:$J$5311,7,0),"")</f>
        <v/>
      </c>
      <c r="I3341" s="6" t="str">
        <f>IFERROR(VLOOKUP(C3341,BIVA!$C$3:$J$5311,8,0),"")</f>
        <v/>
      </c>
      <c r="J3341" s="7">
        <f>Covaf!H3341</f>
        <v>0</v>
      </c>
      <c r="K3341" s="1">
        <f>Covaf!X3341</f>
        <v>0</v>
      </c>
    </row>
    <row r="3342" spans="1:11">
      <c r="A3342" s="1" t="str">
        <f t="shared" si="52"/>
        <v>NO</v>
      </c>
      <c r="B3342" s="36">
        <f>Covaf!B3342</f>
        <v>0</v>
      </c>
      <c r="C3342" s="36" t="str">
        <f>CONCATENATE(Covaf!E3342,"_",Covaf!F3342,"_",Covaf!G3342)</f>
        <v>__</v>
      </c>
      <c r="D3342" s="6" t="str">
        <f>IFERROR(VLOOKUP(C3342,BIVA!$C$3:$J$5311,3,0),"")</f>
        <v/>
      </c>
      <c r="E3342" s="6" t="str">
        <f>IFERROR(VLOOKUP(C3342,BIVA!$C$3:$J$5311,4,0),"")</f>
        <v/>
      </c>
      <c r="F3342" s="1" t="str">
        <f>IFERROR(VLOOKUP(C3342,BIVA!$C$3:$J$5311,5,0),"")</f>
        <v/>
      </c>
      <c r="G3342" s="6" t="str">
        <f>IFERROR(VLOOKUP(C3342,BIVA!$C$3:$J$5311,6,0),"")</f>
        <v/>
      </c>
      <c r="H3342" s="6" t="str">
        <f>IFERROR(VLOOKUP(C3342,BIVA!$C$3:$J$5311,7,0),"")</f>
        <v/>
      </c>
      <c r="I3342" s="6" t="str">
        <f>IFERROR(VLOOKUP(C3342,BIVA!$C$3:$J$5311,8,0),"")</f>
        <v/>
      </c>
      <c r="J3342" s="7">
        <f>Covaf!H3342</f>
        <v>0</v>
      </c>
      <c r="K3342" s="1">
        <f>Covaf!X3342</f>
        <v>0</v>
      </c>
    </row>
    <row r="3343" spans="1:11">
      <c r="A3343" s="1" t="str">
        <f t="shared" si="52"/>
        <v>NO</v>
      </c>
      <c r="B3343" s="36">
        <f>Covaf!B3343</f>
        <v>0</v>
      </c>
      <c r="C3343" s="36" t="str">
        <f>CONCATENATE(Covaf!E3343,"_",Covaf!F3343,"_",Covaf!G3343)</f>
        <v>__</v>
      </c>
      <c r="D3343" s="6" t="str">
        <f>IFERROR(VLOOKUP(C3343,BIVA!$C$3:$J$5311,3,0),"")</f>
        <v/>
      </c>
      <c r="E3343" s="6" t="str">
        <f>IFERROR(VLOOKUP(C3343,BIVA!$C$3:$J$5311,4,0),"")</f>
        <v/>
      </c>
      <c r="F3343" s="1" t="str">
        <f>IFERROR(VLOOKUP(C3343,BIVA!$C$3:$J$5311,5,0),"")</f>
        <v/>
      </c>
      <c r="G3343" s="6" t="str">
        <f>IFERROR(VLOOKUP(C3343,BIVA!$C$3:$J$5311,6,0),"")</f>
        <v/>
      </c>
      <c r="H3343" s="6" t="str">
        <f>IFERROR(VLOOKUP(C3343,BIVA!$C$3:$J$5311,7,0),"")</f>
        <v/>
      </c>
      <c r="I3343" s="6" t="str">
        <f>IFERROR(VLOOKUP(C3343,BIVA!$C$3:$J$5311,8,0),"")</f>
        <v/>
      </c>
      <c r="J3343" s="7">
        <f>Covaf!H3343</f>
        <v>0</v>
      </c>
      <c r="K3343" s="1">
        <f>Covaf!X3343</f>
        <v>0</v>
      </c>
    </row>
    <row r="3344" spans="1:11">
      <c r="A3344" s="1" t="str">
        <f t="shared" si="52"/>
        <v>NO</v>
      </c>
      <c r="B3344" s="36">
        <f>Covaf!B3344</f>
        <v>0</v>
      </c>
      <c r="C3344" s="36" t="str">
        <f>CONCATENATE(Covaf!E3344,"_",Covaf!F3344,"_",Covaf!G3344)</f>
        <v>__</v>
      </c>
      <c r="D3344" s="6" t="str">
        <f>IFERROR(VLOOKUP(C3344,BIVA!$C$3:$J$5311,3,0),"")</f>
        <v/>
      </c>
      <c r="E3344" s="6" t="str">
        <f>IFERROR(VLOOKUP(C3344,BIVA!$C$3:$J$5311,4,0),"")</f>
        <v/>
      </c>
      <c r="F3344" s="1" t="str">
        <f>IFERROR(VLOOKUP(C3344,BIVA!$C$3:$J$5311,5,0),"")</f>
        <v/>
      </c>
      <c r="G3344" s="6" t="str">
        <f>IFERROR(VLOOKUP(C3344,BIVA!$C$3:$J$5311,6,0),"")</f>
        <v/>
      </c>
      <c r="H3344" s="6" t="str">
        <f>IFERROR(VLOOKUP(C3344,BIVA!$C$3:$J$5311,7,0),"")</f>
        <v/>
      </c>
      <c r="I3344" s="6" t="str">
        <f>IFERROR(VLOOKUP(C3344,BIVA!$C$3:$J$5311,8,0),"")</f>
        <v/>
      </c>
      <c r="J3344" s="7">
        <f>Covaf!H3344</f>
        <v>0</v>
      </c>
      <c r="K3344" s="1">
        <f>Covaf!X3344</f>
        <v>0</v>
      </c>
    </row>
    <row r="3345" spans="1:11">
      <c r="A3345" s="1" t="str">
        <f t="shared" si="52"/>
        <v>NO</v>
      </c>
      <c r="B3345" s="36">
        <f>Covaf!B3345</f>
        <v>0</v>
      </c>
      <c r="C3345" s="36" t="str">
        <f>CONCATENATE(Covaf!E3345,"_",Covaf!F3345,"_",Covaf!G3345)</f>
        <v>__</v>
      </c>
      <c r="D3345" s="6" t="str">
        <f>IFERROR(VLOOKUP(C3345,BIVA!$C$3:$J$5311,3,0),"")</f>
        <v/>
      </c>
      <c r="E3345" s="6" t="str">
        <f>IFERROR(VLOOKUP(C3345,BIVA!$C$3:$J$5311,4,0),"")</f>
        <v/>
      </c>
      <c r="F3345" s="1" t="str">
        <f>IFERROR(VLOOKUP(C3345,BIVA!$C$3:$J$5311,5,0),"")</f>
        <v/>
      </c>
      <c r="G3345" s="6" t="str">
        <f>IFERROR(VLOOKUP(C3345,BIVA!$C$3:$J$5311,6,0),"")</f>
        <v/>
      </c>
      <c r="H3345" s="6" t="str">
        <f>IFERROR(VLOOKUP(C3345,BIVA!$C$3:$J$5311,7,0),"")</f>
        <v/>
      </c>
      <c r="I3345" s="6" t="str">
        <f>IFERROR(VLOOKUP(C3345,BIVA!$C$3:$J$5311,8,0),"")</f>
        <v/>
      </c>
      <c r="J3345" s="7">
        <f>Covaf!H3345</f>
        <v>0</v>
      </c>
      <c r="K3345" s="1">
        <f>Covaf!X3345</f>
        <v>0</v>
      </c>
    </row>
    <row r="3346" spans="1:11">
      <c r="A3346" s="1" t="str">
        <f t="shared" si="52"/>
        <v>NO</v>
      </c>
      <c r="B3346" s="36">
        <f>Covaf!B3346</f>
        <v>0</v>
      </c>
      <c r="C3346" s="36" t="str">
        <f>CONCATENATE(Covaf!E3346,"_",Covaf!F3346,"_",Covaf!G3346)</f>
        <v>__</v>
      </c>
      <c r="D3346" s="6" t="str">
        <f>IFERROR(VLOOKUP(C3346,BIVA!$C$3:$J$5311,3,0),"")</f>
        <v/>
      </c>
      <c r="E3346" s="6" t="str">
        <f>IFERROR(VLOOKUP(C3346,BIVA!$C$3:$J$5311,4,0),"")</f>
        <v/>
      </c>
      <c r="F3346" s="1" t="str">
        <f>IFERROR(VLOOKUP(C3346,BIVA!$C$3:$J$5311,5,0),"")</f>
        <v/>
      </c>
      <c r="G3346" s="6" t="str">
        <f>IFERROR(VLOOKUP(C3346,BIVA!$C$3:$J$5311,6,0),"")</f>
        <v/>
      </c>
      <c r="H3346" s="6" t="str">
        <f>IFERROR(VLOOKUP(C3346,BIVA!$C$3:$J$5311,7,0),"")</f>
        <v/>
      </c>
      <c r="I3346" s="6" t="str">
        <f>IFERROR(VLOOKUP(C3346,BIVA!$C$3:$J$5311,8,0),"")</f>
        <v/>
      </c>
      <c r="J3346" s="7">
        <f>Covaf!H3346</f>
        <v>0</v>
      </c>
      <c r="K3346" s="1">
        <f>Covaf!X3346</f>
        <v>0</v>
      </c>
    </row>
    <row r="3347" spans="1:11">
      <c r="A3347" s="1" t="str">
        <f t="shared" si="52"/>
        <v>NO</v>
      </c>
      <c r="B3347" s="36">
        <f>Covaf!B3347</f>
        <v>0</v>
      </c>
      <c r="C3347" s="36" t="str">
        <f>CONCATENATE(Covaf!E3347,"_",Covaf!F3347,"_",Covaf!G3347)</f>
        <v>__</v>
      </c>
      <c r="D3347" s="6" t="str">
        <f>IFERROR(VLOOKUP(C3347,BIVA!$C$3:$J$5311,3,0),"")</f>
        <v/>
      </c>
      <c r="E3347" s="6" t="str">
        <f>IFERROR(VLOOKUP(C3347,BIVA!$C$3:$J$5311,4,0),"")</f>
        <v/>
      </c>
      <c r="F3347" s="1" t="str">
        <f>IFERROR(VLOOKUP(C3347,BIVA!$C$3:$J$5311,5,0),"")</f>
        <v/>
      </c>
      <c r="G3347" s="6" t="str">
        <f>IFERROR(VLOOKUP(C3347,BIVA!$C$3:$J$5311,6,0),"")</f>
        <v/>
      </c>
      <c r="H3347" s="6" t="str">
        <f>IFERROR(VLOOKUP(C3347,BIVA!$C$3:$J$5311,7,0),"")</f>
        <v/>
      </c>
      <c r="I3347" s="6" t="str">
        <f>IFERROR(VLOOKUP(C3347,BIVA!$C$3:$J$5311,8,0),"")</f>
        <v/>
      </c>
      <c r="J3347" s="7">
        <f>Covaf!H3347</f>
        <v>0</v>
      </c>
      <c r="K3347" s="1">
        <f>Covaf!X3347</f>
        <v>0</v>
      </c>
    </row>
    <row r="3348" spans="1:11">
      <c r="A3348" s="1" t="str">
        <f t="shared" si="52"/>
        <v>NO</v>
      </c>
      <c r="B3348" s="36">
        <f>Covaf!B3348</f>
        <v>0</v>
      </c>
      <c r="C3348" s="36" t="str">
        <f>CONCATENATE(Covaf!E3348,"_",Covaf!F3348,"_",Covaf!G3348)</f>
        <v>__</v>
      </c>
      <c r="D3348" s="6" t="str">
        <f>IFERROR(VLOOKUP(C3348,BIVA!$C$3:$J$5311,3,0),"")</f>
        <v/>
      </c>
      <c r="E3348" s="6" t="str">
        <f>IFERROR(VLOOKUP(C3348,BIVA!$C$3:$J$5311,4,0),"")</f>
        <v/>
      </c>
      <c r="F3348" s="1" t="str">
        <f>IFERROR(VLOOKUP(C3348,BIVA!$C$3:$J$5311,5,0),"")</f>
        <v/>
      </c>
      <c r="G3348" s="6" t="str">
        <f>IFERROR(VLOOKUP(C3348,BIVA!$C$3:$J$5311,6,0),"")</f>
        <v/>
      </c>
      <c r="H3348" s="6" t="str">
        <f>IFERROR(VLOOKUP(C3348,BIVA!$C$3:$J$5311,7,0),"")</f>
        <v/>
      </c>
      <c r="I3348" s="6" t="str">
        <f>IFERROR(VLOOKUP(C3348,BIVA!$C$3:$J$5311,8,0),"")</f>
        <v/>
      </c>
      <c r="J3348" s="7">
        <f>Covaf!H3348</f>
        <v>0</v>
      </c>
      <c r="K3348" s="1">
        <f>Covaf!X3348</f>
        <v>0</v>
      </c>
    </row>
    <row r="3349" spans="1:11">
      <c r="A3349" s="1" t="str">
        <f t="shared" si="52"/>
        <v>NO</v>
      </c>
      <c r="B3349" s="36">
        <f>Covaf!B3349</f>
        <v>0</v>
      </c>
      <c r="C3349" s="36" t="str">
        <f>CONCATENATE(Covaf!E3349,"_",Covaf!F3349,"_",Covaf!G3349)</f>
        <v>__</v>
      </c>
      <c r="D3349" s="6" t="str">
        <f>IFERROR(VLOOKUP(C3349,BIVA!$C$3:$J$5311,3,0),"")</f>
        <v/>
      </c>
      <c r="E3349" s="6" t="str">
        <f>IFERROR(VLOOKUP(C3349,BIVA!$C$3:$J$5311,4,0),"")</f>
        <v/>
      </c>
      <c r="F3349" s="1" t="str">
        <f>IFERROR(VLOOKUP(C3349,BIVA!$C$3:$J$5311,5,0),"")</f>
        <v/>
      </c>
      <c r="G3349" s="6" t="str">
        <f>IFERROR(VLOOKUP(C3349,BIVA!$C$3:$J$5311,6,0),"")</f>
        <v/>
      </c>
      <c r="H3349" s="6" t="str">
        <f>IFERROR(VLOOKUP(C3349,BIVA!$C$3:$J$5311,7,0),"")</f>
        <v/>
      </c>
      <c r="I3349" s="6" t="str">
        <f>IFERROR(VLOOKUP(C3349,BIVA!$C$3:$J$5311,8,0),"")</f>
        <v/>
      </c>
      <c r="J3349" s="7">
        <f>Covaf!H3349</f>
        <v>0</v>
      </c>
      <c r="K3349" s="1">
        <f>Covaf!X3349</f>
        <v>0</v>
      </c>
    </row>
    <row r="3350" spans="1:11">
      <c r="A3350" s="1" t="str">
        <f t="shared" si="52"/>
        <v>NO</v>
      </c>
      <c r="B3350" s="36">
        <f>Covaf!B3350</f>
        <v>0</v>
      </c>
      <c r="C3350" s="36" t="str">
        <f>CONCATENATE(Covaf!E3350,"_",Covaf!F3350,"_",Covaf!G3350)</f>
        <v>__</v>
      </c>
      <c r="D3350" s="6" t="str">
        <f>IFERROR(VLOOKUP(C3350,BIVA!$C$3:$J$5311,3,0),"")</f>
        <v/>
      </c>
      <c r="E3350" s="6" t="str">
        <f>IFERROR(VLOOKUP(C3350,BIVA!$C$3:$J$5311,4,0),"")</f>
        <v/>
      </c>
      <c r="F3350" s="1" t="str">
        <f>IFERROR(VLOOKUP(C3350,BIVA!$C$3:$J$5311,5,0),"")</f>
        <v/>
      </c>
      <c r="G3350" s="6" t="str">
        <f>IFERROR(VLOOKUP(C3350,BIVA!$C$3:$J$5311,6,0),"")</f>
        <v/>
      </c>
      <c r="H3350" s="6" t="str">
        <f>IFERROR(VLOOKUP(C3350,BIVA!$C$3:$J$5311,7,0),"")</f>
        <v/>
      </c>
      <c r="I3350" s="6" t="str">
        <f>IFERROR(VLOOKUP(C3350,BIVA!$C$3:$J$5311,8,0),"")</f>
        <v/>
      </c>
      <c r="J3350" s="7">
        <f>Covaf!H3350</f>
        <v>0</v>
      </c>
      <c r="K3350" s="1">
        <f>Covaf!X3350</f>
        <v>0</v>
      </c>
    </row>
    <row r="3351" spans="1:11">
      <c r="A3351" s="1" t="str">
        <f t="shared" si="52"/>
        <v>NO</v>
      </c>
      <c r="B3351" s="36">
        <f>Covaf!B3351</f>
        <v>0</v>
      </c>
      <c r="C3351" s="36" t="str">
        <f>CONCATENATE(Covaf!E3351,"_",Covaf!F3351,"_",Covaf!G3351)</f>
        <v>__</v>
      </c>
      <c r="D3351" s="6" t="str">
        <f>IFERROR(VLOOKUP(C3351,BIVA!$C$3:$J$5311,3,0),"")</f>
        <v/>
      </c>
      <c r="E3351" s="6" t="str">
        <f>IFERROR(VLOOKUP(C3351,BIVA!$C$3:$J$5311,4,0),"")</f>
        <v/>
      </c>
      <c r="F3351" s="1" t="str">
        <f>IFERROR(VLOOKUP(C3351,BIVA!$C$3:$J$5311,5,0),"")</f>
        <v/>
      </c>
      <c r="G3351" s="6" t="str">
        <f>IFERROR(VLOOKUP(C3351,BIVA!$C$3:$J$5311,6,0),"")</f>
        <v/>
      </c>
      <c r="H3351" s="6" t="str">
        <f>IFERROR(VLOOKUP(C3351,BIVA!$C$3:$J$5311,7,0),"")</f>
        <v/>
      </c>
      <c r="I3351" s="6" t="str">
        <f>IFERROR(VLOOKUP(C3351,BIVA!$C$3:$J$5311,8,0),"")</f>
        <v/>
      </c>
      <c r="J3351" s="7">
        <f>Covaf!H3351</f>
        <v>0</v>
      </c>
      <c r="K3351" s="1">
        <f>Covaf!X3351</f>
        <v>0</v>
      </c>
    </row>
    <row r="3352" spans="1:11">
      <c r="A3352" s="1" t="str">
        <f t="shared" si="52"/>
        <v>NO</v>
      </c>
      <c r="B3352" s="36">
        <f>Covaf!B3352</f>
        <v>0</v>
      </c>
      <c r="C3352" s="36" t="str">
        <f>CONCATENATE(Covaf!E3352,"_",Covaf!F3352,"_",Covaf!G3352)</f>
        <v>__</v>
      </c>
      <c r="D3352" s="6" t="str">
        <f>IFERROR(VLOOKUP(C3352,BIVA!$C$3:$J$5311,3,0),"")</f>
        <v/>
      </c>
      <c r="E3352" s="6" t="str">
        <f>IFERROR(VLOOKUP(C3352,BIVA!$C$3:$J$5311,4,0),"")</f>
        <v/>
      </c>
      <c r="F3352" s="1" t="str">
        <f>IFERROR(VLOOKUP(C3352,BIVA!$C$3:$J$5311,5,0),"")</f>
        <v/>
      </c>
      <c r="G3352" s="6" t="str">
        <f>IFERROR(VLOOKUP(C3352,BIVA!$C$3:$J$5311,6,0),"")</f>
        <v/>
      </c>
      <c r="H3352" s="6" t="str">
        <f>IFERROR(VLOOKUP(C3352,BIVA!$C$3:$J$5311,7,0),"")</f>
        <v/>
      </c>
      <c r="I3352" s="6" t="str">
        <f>IFERROR(VLOOKUP(C3352,BIVA!$C$3:$J$5311,8,0),"")</f>
        <v/>
      </c>
      <c r="J3352" s="7">
        <f>Covaf!H3352</f>
        <v>0</v>
      </c>
      <c r="K3352" s="1">
        <f>Covaf!X3352</f>
        <v>0</v>
      </c>
    </row>
    <row r="3353" spans="1:11">
      <c r="A3353" s="1" t="str">
        <f t="shared" si="52"/>
        <v>NO</v>
      </c>
      <c r="B3353" s="36">
        <f>Covaf!B3353</f>
        <v>0</v>
      </c>
      <c r="C3353" s="36" t="str">
        <f>CONCATENATE(Covaf!E3353,"_",Covaf!F3353,"_",Covaf!G3353)</f>
        <v>__</v>
      </c>
      <c r="D3353" s="6" t="str">
        <f>IFERROR(VLOOKUP(C3353,BIVA!$C$3:$J$5311,3,0),"")</f>
        <v/>
      </c>
      <c r="E3353" s="6" t="str">
        <f>IFERROR(VLOOKUP(C3353,BIVA!$C$3:$J$5311,4,0),"")</f>
        <v/>
      </c>
      <c r="F3353" s="1" t="str">
        <f>IFERROR(VLOOKUP(C3353,BIVA!$C$3:$J$5311,5,0),"")</f>
        <v/>
      </c>
      <c r="G3353" s="6" t="str">
        <f>IFERROR(VLOOKUP(C3353,BIVA!$C$3:$J$5311,6,0),"")</f>
        <v/>
      </c>
      <c r="H3353" s="6" t="str">
        <f>IFERROR(VLOOKUP(C3353,BIVA!$C$3:$J$5311,7,0),"")</f>
        <v/>
      </c>
      <c r="I3353" s="6" t="str">
        <f>IFERROR(VLOOKUP(C3353,BIVA!$C$3:$J$5311,8,0),"")</f>
        <v/>
      </c>
      <c r="J3353" s="7">
        <f>Covaf!H3353</f>
        <v>0</v>
      </c>
      <c r="K3353" s="1">
        <f>Covaf!X3353</f>
        <v>0</v>
      </c>
    </row>
    <row r="3354" spans="1:11">
      <c r="A3354" s="1" t="str">
        <f t="shared" si="52"/>
        <v>NO</v>
      </c>
      <c r="B3354" s="36">
        <f>Covaf!B3354</f>
        <v>0</v>
      </c>
      <c r="C3354" s="36" t="str">
        <f>CONCATENATE(Covaf!E3354,"_",Covaf!F3354,"_",Covaf!G3354)</f>
        <v>__</v>
      </c>
      <c r="D3354" s="6" t="str">
        <f>IFERROR(VLOOKUP(C3354,BIVA!$C$3:$J$5311,3,0),"")</f>
        <v/>
      </c>
      <c r="E3354" s="6" t="str">
        <f>IFERROR(VLOOKUP(C3354,BIVA!$C$3:$J$5311,4,0),"")</f>
        <v/>
      </c>
      <c r="F3354" s="1" t="str">
        <f>IFERROR(VLOOKUP(C3354,BIVA!$C$3:$J$5311,5,0),"")</f>
        <v/>
      </c>
      <c r="G3354" s="6" t="str">
        <f>IFERROR(VLOOKUP(C3354,BIVA!$C$3:$J$5311,6,0),"")</f>
        <v/>
      </c>
      <c r="H3354" s="6" t="str">
        <f>IFERROR(VLOOKUP(C3354,BIVA!$C$3:$J$5311,7,0),"")</f>
        <v/>
      </c>
      <c r="I3354" s="6" t="str">
        <f>IFERROR(VLOOKUP(C3354,BIVA!$C$3:$J$5311,8,0),"")</f>
        <v/>
      </c>
      <c r="J3354" s="7">
        <f>Covaf!H3354</f>
        <v>0</v>
      </c>
      <c r="K3354" s="1">
        <f>Covaf!X3354</f>
        <v>0</v>
      </c>
    </row>
    <row r="3355" spans="1:11">
      <c r="A3355" s="1" t="str">
        <f t="shared" si="52"/>
        <v>NO</v>
      </c>
      <c r="B3355" s="36">
        <f>Covaf!B3355</f>
        <v>0</v>
      </c>
      <c r="C3355" s="36" t="str">
        <f>CONCATENATE(Covaf!E3355,"_",Covaf!F3355,"_",Covaf!G3355)</f>
        <v>__</v>
      </c>
      <c r="D3355" s="6" t="str">
        <f>IFERROR(VLOOKUP(C3355,BIVA!$C$3:$J$5311,3,0),"")</f>
        <v/>
      </c>
      <c r="E3355" s="6" t="str">
        <f>IFERROR(VLOOKUP(C3355,BIVA!$C$3:$J$5311,4,0),"")</f>
        <v/>
      </c>
      <c r="F3355" s="1" t="str">
        <f>IFERROR(VLOOKUP(C3355,BIVA!$C$3:$J$5311,5,0),"")</f>
        <v/>
      </c>
      <c r="G3355" s="6" t="str">
        <f>IFERROR(VLOOKUP(C3355,BIVA!$C$3:$J$5311,6,0),"")</f>
        <v/>
      </c>
      <c r="H3355" s="6" t="str">
        <f>IFERROR(VLOOKUP(C3355,BIVA!$C$3:$J$5311,7,0),"")</f>
        <v/>
      </c>
      <c r="I3355" s="6" t="str">
        <f>IFERROR(VLOOKUP(C3355,BIVA!$C$3:$J$5311,8,0),"")</f>
        <v/>
      </c>
      <c r="J3355" s="7">
        <f>Covaf!H3355</f>
        <v>0</v>
      </c>
      <c r="K3355" s="1">
        <f>Covaf!X3355</f>
        <v>0</v>
      </c>
    </row>
    <row r="3356" spans="1:11">
      <c r="A3356" s="1" t="str">
        <f t="shared" si="52"/>
        <v>NO</v>
      </c>
      <c r="B3356" s="36">
        <f>Covaf!B3356</f>
        <v>0</v>
      </c>
      <c r="C3356" s="36" t="str">
        <f>CONCATENATE(Covaf!E3356,"_",Covaf!F3356,"_",Covaf!G3356)</f>
        <v>__</v>
      </c>
      <c r="D3356" s="6" t="str">
        <f>IFERROR(VLOOKUP(C3356,BIVA!$C$3:$J$5311,3,0),"")</f>
        <v/>
      </c>
      <c r="E3356" s="6" t="str">
        <f>IFERROR(VLOOKUP(C3356,BIVA!$C$3:$J$5311,4,0),"")</f>
        <v/>
      </c>
      <c r="F3356" s="1" t="str">
        <f>IFERROR(VLOOKUP(C3356,BIVA!$C$3:$J$5311,5,0),"")</f>
        <v/>
      </c>
      <c r="G3356" s="6" t="str">
        <f>IFERROR(VLOOKUP(C3356,BIVA!$C$3:$J$5311,6,0),"")</f>
        <v/>
      </c>
      <c r="H3356" s="6" t="str">
        <f>IFERROR(VLOOKUP(C3356,BIVA!$C$3:$J$5311,7,0),"")</f>
        <v/>
      </c>
      <c r="I3356" s="6" t="str">
        <f>IFERROR(VLOOKUP(C3356,BIVA!$C$3:$J$5311,8,0),"")</f>
        <v/>
      </c>
      <c r="J3356" s="7">
        <f>Covaf!H3356</f>
        <v>0</v>
      </c>
      <c r="K3356" s="1">
        <f>Covaf!X3356</f>
        <v>0</v>
      </c>
    </row>
    <row r="3357" spans="1:11">
      <c r="A3357" s="1" t="str">
        <f t="shared" si="52"/>
        <v>NO</v>
      </c>
      <c r="B3357" s="36">
        <f>Covaf!B3357</f>
        <v>0</v>
      </c>
      <c r="C3357" s="36" t="str">
        <f>CONCATENATE(Covaf!E3357,"_",Covaf!F3357,"_",Covaf!G3357)</f>
        <v>__</v>
      </c>
      <c r="D3357" s="6" t="str">
        <f>IFERROR(VLOOKUP(C3357,BIVA!$C$3:$J$5311,3,0),"")</f>
        <v/>
      </c>
      <c r="E3357" s="6" t="str">
        <f>IFERROR(VLOOKUP(C3357,BIVA!$C$3:$J$5311,4,0),"")</f>
        <v/>
      </c>
      <c r="F3357" s="1" t="str">
        <f>IFERROR(VLOOKUP(C3357,BIVA!$C$3:$J$5311,5,0),"")</f>
        <v/>
      </c>
      <c r="G3357" s="6" t="str">
        <f>IFERROR(VLOOKUP(C3357,BIVA!$C$3:$J$5311,6,0),"")</f>
        <v/>
      </c>
      <c r="H3357" s="6" t="str">
        <f>IFERROR(VLOOKUP(C3357,BIVA!$C$3:$J$5311,7,0),"")</f>
        <v/>
      </c>
      <c r="I3357" s="6" t="str">
        <f>IFERROR(VLOOKUP(C3357,BIVA!$C$3:$J$5311,8,0),"")</f>
        <v/>
      </c>
      <c r="J3357" s="7">
        <f>Covaf!H3357</f>
        <v>0</v>
      </c>
      <c r="K3357" s="1">
        <f>Covaf!X3357</f>
        <v>0</v>
      </c>
    </row>
    <row r="3358" spans="1:11">
      <c r="A3358" s="1" t="str">
        <f t="shared" si="52"/>
        <v>NO</v>
      </c>
      <c r="B3358" s="36">
        <f>Covaf!B3358</f>
        <v>0</v>
      </c>
      <c r="C3358" s="36" t="str">
        <f>CONCATENATE(Covaf!E3358,"_",Covaf!F3358,"_",Covaf!G3358)</f>
        <v>__</v>
      </c>
      <c r="D3358" s="6" t="str">
        <f>IFERROR(VLOOKUP(C3358,BIVA!$C$3:$J$5311,3,0),"")</f>
        <v/>
      </c>
      <c r="E3358" s="6" t="str">
        <f>IFERROR(VLOOKUP(C3358,BIVA!$C$3:$J$5311,4,0),"")</f>
        <v/>
      </c>
      <c r="F3358" s="1" t="str">
        <f>IFERROR(VLOOKUP(C3358,BIVA!$C$3:$J$5311,5,0),"")</f>
        <v/>
      </c>
      <c r="G3358" s="6" t="str">
        <f>IFERROR(VLOOKUP(C3358,BIVA!$C$3:$J$5311,6,0),"")</f>
        <v/>
      </c>
      <c r="H3358" s="6" t="str">
        <f>IFERROR(VLOOKUP(C3358,BIVA!$C$3:$J$5311,7,0),"")</f>
        <v/>
      </c>
      <c r="I3358" s="6" t="str">
        <f>IFERROR(VLOOKUP(C3358,BIVA!$C$3:$J$5311,8,0),"")</f>
        <v/>
      </c>
      <c r="J3358" s="7">
        <f>Covaf!H3358</f>
        <v>0</v>
      </c>
      <c r="K3358" s="1">
        <f>Covaf!X3358</f>
        <v>0</v>
      </c>
    </row>
    <row r="3359" spans="1:11">
      <c r="A3359" s="1" t="str">
        <f t="shared" si="52"/>
        <v>NO</v>
      </c>
      <c r="B3359" s="36">
        <f>Covaf!B3359</f>
        <v>0</v>
      </c>
      <c r="C3359" s="36" t="str">
        <f>CONCATENATE(Covaf!E3359,"_",Covaf!F3359,"_",Covaf!G3359)</f>
        <v>__</v>
      </c>
      <c r="D3359" s="6" t="str">
        <f>IFERROR(VLOOKUP(C3359,BIVA!$C$3:$J$5311,3,0),"")</f>
        <v/>
      </c>
      <c r="E3359" s="6" t="str">
        <f>IFERROR(VLOOKUP(C3359,BIVA!$C$3:$J$5311,4,0),"")</f>
        <v/>
      </c>
      <c r="F3359" s="1" t="str">
        <f>IFERROR(VLOOKUP(C3359,BIVA!$C$3:$J$5311,5,0),"")</f>
        <v/>
      </c>
      <c r="G3359" s="6" t="str">
        <f>IFERROR(VLOOKUP(C3359,BIVA!$C$3:$J$5311,6,0),"")</f>
        <v/>
      </c>
      <c r="H3359" s="6" t="str">
        <f>IFERROR(VLOOKUP(C3359,BIVA!$C$3:$J$5311,7,0),"")</f>
        <v/>
      </c>
      <c r="I3359" s="6" t="str">
        <f>IFERROR(VLOOKUP(C3359,BIVA!$C$3:$J$5311,8,0),"")</f>
        <v/>
      </c>
      <c r="J3359" s="7">
        <f>Covaf!H3359</f>
        <v>0</v>
      </c>
      <c r="K3359" s="1">
        <f>Covaf!X3359</f>
        <v>0</v>
      </c>
    </row>
    <row r="3360" spans="1:11">
      <c r="A3360" s="1" t="str">
        <f t="shared" si="52"/>
        <v>NO</v>
      </c>
      <c r="B3360" s="36">
        <f>Covaf!B3360</f>
        <v>0</v>
      </c>
      <c r="C3360" s="36" t="str">
        <f>CONCATENATE(Covaf!E3360,"_",Covaf!F3360,"_",Covaf!G3360)</f>
        <v>__</v>
      </c>
      <c r="D3360" s="6" t="str">
        <f>IFERROR(VLOOKUP(C3360,BIVA!$C$3:$J$5311,3,0),"")</f>
        <v/>
      </c>
      <c r="E3360" s="6" t="str">
        <f>IFERROR(VLOOKUP(C3360,BIVA!$C$3:$J$5311,4,0),"")</f>
        <v/>
      </c>
      <c r="F3360" s="1" t="str">
        <f>IFERROR(VLOOKUP(C3360,BIVA!$C$3:$J$5311,5,0),"")</f>
        <v/>
      </c>
      <c r="G3360" s="6" t="str">
        <f>IFERROR(VLOOKUP(C3360,BIVA!$C$3:$J$5311,6,0),"")</f>
        <v/>
      </c>
      <c r="H3360" s="6" t="str">
        <f>IFERROR(VLOOKUP(C3360,BIVA!$C$3:$J$5311,7,0),"")</f>
        <v/>
      </c>
      <c r="I3360" s="6" t="str">
        <f>IFERROR(VLOOKUP(C3360,BIVA!$C$3:$J$5311,8,0),"")</f>
        <v/>
      </c>
      <c r="J3360" s="7">
        <f>Covaf!H3360</f>
        <v>0</v>
      </c>
      <c r="K3360" s="1">
        <f>Covaf!X3360</f>
        <v>0</v>
      </c>
    </row>
    <row r="3361" spans="1:11">
      <c r="A3361" s="1" t="str">
        <f t="shared" si="52"/>
        <v>NO</v>
      </c>
      <c r="B3361" s="36">
        <f>Covaf!B3361</f>
        <v>0</v>
      </c>
      <c r="C3361" s="36" t="str">
        <f>CONCATENATE(Covaf!E3361,"_",Covaf!F3361,"_",Covaf!G3361)</f>
        <v>__</v>
      </c>
      <c r="D3361" s="6" t="str">
        <f>IFERROR(VLOOKUP(C3361,BIVA!$C$3:$J$5311,3,0),"")</f>
        <v/>
      </c>
      <c r="E3361" s="6" t="str">
        <f>IFERROR(VLOOKUP(C3361,BIVA!$C$3:$J$5311,4,0),"")</f>
        <v/>
      </c>
      <c r="F3361" s="1" t="str">
        <f>IFERROR(VLOOKUP(C3361,BIVA!$C$3:$J$5311,5,0),"")</f>
        <v/>
      </c>
      <c r="G3361" s="6" t="str">
        <f>IFERROR(VLOOKUP(C3361,BIVA!$C$3:$J$5311,6,0),"")</f>
        <v/>
      </c>
      <c r="H3361" s="6" t="str">
        <f>IFERROR(VLOOKUP(C3361,BIVA!$C$3:$J$5311,7,0),"")</f>
        <v/>
      </c>
      <c r="I3361" s="6" t="str">
        <f>IFERROR(VLOOKUP(C3361,BIVA!$C$3:$J$5311,8,0),"")</f>
        <v/>
      </c>
      <c r="J3361" s="7">
        <f>Covaf!H3361</f>
        <v>0</v>
      </c>
      <c r="K3361" s="1">
        <f>Covaf!X3361</f>
        <v>0</v>
      </c>
    </row>
    <row r="3362" spans="1:11">
      <c r="A3362" s="1" t="str">
        <f t="shared" si="52"/>
        <v>NO</v>
      </c>
      <c r="B3362" s="36">
        <f>Covaf!B3362</f>
        <v>0</v>
      </c>
      <c r="C3362" s="36" t="str">
        <f>CONCATENATE(Covaf!E3362,"_",Covaf!F3362,"_",Covaf!G3362)</f>
        <v>__</v>
      </c>
      <c r="D3362" s="6" t="str">
        <f>IFERROR(VLOOKUP(C3362,BIVA!$C$3:$J$5311,3,0),"")</f>
        <v/>
      </c>
      <c r="E3362" s="6" t="str">
        <f>IFERROR(VLOOKUP(C3362,BIVA!$C$3:$J$5311,4,0),"")</f>
        <v/>
      </c>
      <c r="F3362" s="1" t="str">
        <f>IFERROR(VLOOKUP(C3362,BIVA!$C$3:$J$5311,5,0),"")</f>
        <v/>
      </c>
      <c r="G3362" s="6" t="str">
        <f>IFERROR(VLOOKUP(C3362,BIVA!$C$3:$J$5311,6,0),"")</f>
        <v/>
      </c>
      <c r="H3362" s="6" t="str">
        <f>IFERROR(VLOOKUP(C3362,BIVA!$C$3:$J$5311,7,0),"")</f>
        <v/>
      </c>
      <c r="I3362" s="6" t="str">
        <f>IFERROR(VLOOKUP(C3362,BIVA!$C$3:$J$5311,8,0),"")</f>
        <v/>
      </c>
      <c r="J3362" s="7">
        <f>Covaf!H3362</f>
        <v>0</v>
      </c>
      <c r="K3362" s="1">
        <f>Covaf!X3362</f>
        <v>0</v>
      </c>
    </row>
    <row r="3363" spans="1:11">
      <c r="A3363" s="1" t="str">
        <f t="shared" si="52"/>
        <v>NO</v>
      </c>
      <c r="B3363" s="36">
        <f>Covaf!B3363</f>
        <v>0</v>
      </c>
      <c r="C3363" s="36" t="str">
        <f>CONCATENATE(Covaf!E3363,"_",Covaf!F3363,"_",Covaf!G3363)</f>
        <v>__</v>
      </c>
      <c r="D3363" s="6" t="str">
        <f>IFERROR(VLOOKUP(C3363,BIVA!$C$3:$J$5311,3,0),"")</f>
        <v/>
      </c>
      <c r="E3363" s="6" t="str">
        <f>IFERROR(VLOOKUP(C3363,BIVA!$C$3:$J$5311,4,0),"")</f>
        <v/>
      </c>
      <c r="F3363" s="1" t="str">
        <f>IFERROR(VLOOKUP(C3363,BIVA!$C$3:$J$5311,5,0),"")</f>
        <v/>
      </c>
      <c r="G3363" s="6" t="str">
        <f>IFERROR(VLOOKUP(C3363,BIVA!$C$3:$J$5311,6,0),"")</f>
        <v/>
      </c>
      <c r="H3363" s="6" t="str">
        <f>IFERROR(VLOOKUP(C3363,BIVA!$C$3:$J$5311,7,0),"")</f>
        <v/>
      </c>
      <c r="I3363" s="6" t="str">
        <f>IFERROR(VLOOKUP(C3363,BIVA!$C$3:$J$5311,8,0),"")</f>
        <v/>
      </c>
      <c r="J3363" s="7">
        <f>Covaf!H3363</f>
        <v>0</v>
      </c>
      <c r="K3363" s="1">
        <f>Covaf!X3363</f>
        <v>0</v>
      </c>
    </row>
    <row r="3364" spans="1:11">
      <c r="A3364" s="1" t="str">
        <f t="shared" si="52"/>
        <v>NO</v>
      </c>
      <c r="B3364" s="36">
        <f>Covaf!B3364</f>
        <v>0</v>
      </c>
      <c r="C3364" s="36" t="str">
        <f>CONCATENATE(Covaf!E3364,"_",Covaf!F3364,"_",Covaf!G3364)</f>
        <v>__</v>
      </c>
      <c r="D3364" s="6" t="str">
        <f>IFERROR(VLOOKUP(C3364,BIVA!$C$3:$J$5311,3,0),"")</f>
        <v/>
      </c>
      <c r="E3364" s="6" t="str">
        <f>IFERROR(VLOOKUP(C3364,BIVA!$C$3:$J$5311,4,0),"")</f>
        <v/>
      </c>
      <c r="F3364" s="1" t="str">
        <f>IFERROR(VLOOKUP(C3364,BIVA!$C$3:$J$5311,5,0),"")</f>
        <v/>
      </c>
      <c r="G3364" s="6" t="str">
        <f>IFERROR(VLOOKUP(C3364,BIVA!$C$3:$J$5311,6,0),"")</f>
        <v/>
      </c>
      <c r="H3364" s="6" t="str">
        <f>IFERROR(VLOOKUP(C3364,BIVA!$C$3:$J$5311,7,0),"")</f>
        <v/>
      </c>
      <c r="I3364" s="6" t="str">
        <f>IFERROR(VLOOKUP(C3364,BIVA!$C$3:$J$5311,8,0),"")</f>
        <v/>
      </c>
      <c r="J3364" s="7">
        <f>Covaf!H3364</f>
        <v>0</v>
      </c>
      <c r="K3364" s="1">
        <f>Covaf!X3364</f>
        <v>0</v>
      </c>
    </row>
    <row r="3365" spans="1:11">
      <c r="A3365" s="1" t="str">
        <f t="shared" si="52"/>
        <v>NO</v>
      </c>
      <c r="B3365" s="36">
        <f>Covaf!B3365</f>
        <v>0</v>
      </c>
      <c r="C3365" s="36" t="str">
        <f>CONCATENATE(Covaf!E3365,"_",Covaf!F3365,"_",Covaf!G3365)</f>
        <v>__</v>
      </c>
      <c r="D3365" s="6" t="str">
        <f>IFERROR(VLOOKUP(C3365,BIVA!$C$3:$J$5311,3,0),"")</f>
        <v/>
      </c>
      <c r="E3365" s="6" t="str">
        <f>IFERROR(VLOOKUP(C3365,BIVA!$C$3:$J$5311,4,0),"")</f>
        <v/>
      </c>
      <c r="F3365" s="1" t="str">
        <f>IFERROR(VLOOKUP(C3365,BIVA!$C$3:$J$5311,5,0),"")</f>
        <v/>
      </c>
      <c r="G3365" s="6" t="str">
        <f>IFERROR(VLOOKUP(C3365,BIVA!$C$3:$J$5311,6,0),"")</f>
        <v/>
      </c>
      <c r="H3365" s="6" t="str">
        <f>IFERROR(VLOOKUP(C3365,BIVA!$C$3:$J$5311,7,0),"")</f>
        <v/>
      </c>
      <c r="I3365" s="6" t="str">
        <f>IFERROR(VLOOKUP(C3365,BIVA!$C$3:$J$5311,8,0),"")</f>
        <v/>
      </c>
      <c r="J3365" s="7">
        <f>Covaf!H3365</f>
        <v>0</v>
      </c>
      <c r="K3365" s="1">
        <f>Covaf!X3365</f>
        <v>0</v>
      </c>
    </row>
    <row r="3366" spans="1:11">
      <c r="A3366" s="1" t="str">
        <f t="shared" si="52"/>
        <v>NO</v>
      </c>
      <c r="B3366" s="36">
        <f>Covaf!B3366</f>
        <v>0</v>
      </c>
      <c r="C3366" s="36" t="str">
        <f>CONCATENATE(Covaf!E3366,"_",Covaf!F3366,"_",Covaf!G3366)</f>
        <v>__</v>
      </c>
      <c r="D3366" s="6" t="str">
        <f>IFERROR(VLOOKUP(C3366,BIVA!$C$3:$J$5311,3,0),"")</f>
        <v/>
      </c>
      <c r="E3366" s="6" t="str">
        <f>IFERROR(VLOOKUP(C3366,BIVA!$C$3:$J$5311,4,0),"")</f>
        <v/>
      </c>
      <c r="F3366" s="1" t="str">
        <f>IFERROR(VLOOKUP(C3366,BIVA!$C$3:$J$5311,5,0),"")</f>
        <v/>
      </c>
      <c r="G3366" s="6" t="str">
        <f>IFERROR(VLOOKUP(C3366,BIVA!$C$3:$J$5311,6,0),"")</f>
        <v/>
      </c>
      <c r="H3366" s="6" t="str">
        <f>IFERROR(VLOOKUP(C3366,BIVA!$C$3:$J$5311,7,0),"")</f>
        <v/>
      </c>
      <c r="I3366" s="6" t="str">
        <f>IFERROR(VLOOKUP(C3366,BIVA!$C$3:$J$5311,8,0),"")</f>
        <v/>
      </c>
      <c r="J3366" s="7">
        <f>Covaf!H3366</f>
        <v>0</v>
      </c>
      <c r="K3366" s="1">
        <f>Covaf!X3366</f>
        <v>0</v>
      </c>
    </row>
    <row r="3367" spans="1:11">
      <c r="A3367" s="1" t="str">
        <f t="shared" si="52"/>
        <v>NO</v>
      </c>
      <c r="B3367" s="36">
        <f>Covaf!B3367</f>
        <v>0</v>
      </c>
      <c r="C3367" s="36" t="str">
        <f>CONCATENATE(Covaf!E3367,"_",Covaf!F3367,"_",Covaf!G3367)</f>
        <v>__</v>
      </c>
      <c r="D3367" s="6" t="str">
        <f>IFERROR(VLOOKUP(C3367,BIVA!$C$3:$J$5311,3,0),"")</f>
        <v/>
      </c>
      <c r="E3367" s="6" t="str">
        <f>IFERROR(VLOOKUP(C3367,BIVA!$C$3:$J$5311,4,0),"")</f>
        <v/>
      </c>
      <c r="F3367" s="1" t="str">
        <f>IFERROR(VLOOKUP(C3367,BIVA!$C$3:$J$5311,5,0),"")</f>
        <v/>
      </c>
      <c r="G3367" s="6" t="str">
        <f>IFERROR(VLOOKUP(C3367,BIVA!$C$3:$J$5311,6,0),"")</f>
        <v/>
      </c>
      <c r="H3367" s="6" t="str">
        <f>IFERROR(VLOOKUP(C3367,BIVA!$C$3:$J$5311,7,0),"")</f>
        <v/>
      </c>
      <c r="I3367" s="6" t="str">
        <f>IFERROR(VLOOKUP(C3367,BIVA!$C$3:$J$5311,8,0),"")</f>
        <v/>
      </c>
      <c r="J3367" s="7">
        <f>Covaf!H3367</f>
        <v>0</v>
      </c>
      <c r="K3367" s="1">
        <f>Covaf!X3367</f>
        <v>0</v>
      </c>
    </row>
    <row r="3368" spans="1:11">
      <c r="A3368" s="1" t="str">
        <f t="shared" si="52"/>
        <v>NO</v>
      </c>
      <c r="B3368" s="36">
        <f>Covaf!B3368</f>
        <v>0</v>
      </c>
      <c r="C3368" s="36" t="str">
        <f>CONCATENATE(Covaf!E3368,"_",Covaf!F3368,"_",Covaf!G3368)</f>
        <v>__</v>
      </c>
      <c r="D3368" s="6" t="str">
        <f>IFERROR(VLOOKUP(C3368,BIVA!$C$3:$J$5311,3,0),"")</f>
        <v/>
      </c>
      <c r="E3368" s="6" t="str">
        <f>IFERROR(VLOOKUP(C3368,BIVA!$C$3:$J$5311,4,0),"")</f>
        <v/>
      </c>
      <c r="F3368" s="1" t="str">
        <f>IFERROR(VLOOKUP(C3368,BIVA!$C$3:$J$5311,5,0),"")</f>
        <v/>
      </c>
      <c r="G3368" s="6" t="str">
        <f>IFERROR(VLOOKUP(C3368,BIVA!$C$3:$J$5311,6,0),"")</f>
        <v/>
      </c>
      <c r="H3368" s="6" t="str">
        <f>IFERROR(VLOOKUP(C3368,BIVA!$C$3:$J$5311,7,0),"")</f>
        <v/>
      </c>
      <c r="I3368" s="6" t="str">
        <f>IFERROR(VLOOKUP(C3368,BIVA!$C$3:$J$5311,8,0),"")</f>
        <v/>
      </c>
      <c r="J3368" s="7">
        <f>Covaf!H3368</f>
        <v>0</v>
      </c>
      <c r="K3368" s="1">
        <f>Covaf!X3368</f>
        <v>0</v>
      </c>
    </row>
    <row r="3369" spans="1:11">
      <c r="A3369" s="1" t="str">
        <f t="shared" si="52"/>
        <v>NO</v>
      </c>
      <c r="B3369" s="36">
        <f>Covaf!B3369</f>
        <v>0</v>
      </c>
      <c r="C3369" s="36" t="str">
        <f>CONCATENATE(Covaf!E3369,"_",Covaf!F3369,"_",Covaf!G3369)</f>
        <v>__</v>
      </c>
      <c r="D3369" s="6" t="str">
        <f>IFERROR(VLOOKUP(C3369,BIVA!$C$3:$J$5311,3,0),"")</f>
        <v/>
      </c>
      <c r="E3369" s="6" t="str">
        <f>IFERROR(VLOOKUP(C3369,BIVA!$C$3:$J$5311,4,0),"")</f>
        <v/>
      </c>
      <c r="F3369" s="1" t="str">
        <f>IFERROR(VLOOKUP(C3369,BIVA!$C$3:$J$5311,5,0),"")</f>
        <v/>
      </c>
      <c r="G3369" s="6" t="str">
        <f>IFERROR(VLOOKUP(C3369,BIVA!$C$3:$J$5311,6,0),"")</f>
        <v/>
      </c>
      <c r="H3369" s="6" t="str">
        <f>IFERROR(VLOOKUP(C3369,BIVA!$C$3:$J$5311,7,0),"")</f>
        <v/>
      </c>
      <c r="I3369" s="6" t="str">
        <f>IFERROR(VLOOKUP(C3369,BIVA!$C$3:$J$5311,8,0),"")</f>
        <v/>
      </c>
      <c r="J3369" s="7">
        <f>Covaf!H3369</f>
        <v>0</v>
      </c>
      <c r="K3369" s="1">
        <f>Covaf!X3369</f>
        <v>0</v>
      </c>
    </row>
    <row r="3370" spans="1:11">
      <c r="A3370" s="1" t="str">
        <f t="shared" si="52"/>
        <v>NO</v>
      </c>
      <c r="B3370" s="36">
        <f>Covaf!B3370</f>
        <v>0</v>
      </c>
      <c r="C3370" s="36" t="str">
        <f>CONCATENATE(Covaf!E3370,"_",Covaf!F3370,"_",Covaf!G3370)</f>
        <v>__</v>
      </c>
      <c r="D3370" s="6" t="str">
        <f>IFERROR(VLOOKUP(C3370,BIVA!$C$3:$J$5311,3,0),"")</f>
        <v/>
      </c>
      <c r="E3370" s="6" t="str">
        <f>IFERROR(VLOOKUP(C3370,BIVA!$C$3:$J$5311,4,0),"")</f>
        <v/>
      </c>
      <c r="F3370" s="1" t="str">
        <f>IFERROR(VLOOKUP(C3370,BIVA!$C$3:$J$5311,5,0),"")</f>
        <v/>
      </c>
      <c r="G3370" s="6" t="str">
        <f>IFERROR(VLOOKUP(C3370,BIVA!$C$3:$J$5311,6,0),"")</f>
        <v/>
      </c>
      <c r="H3370" s="6" t="str">
        <f>IFERROR(VLOOKUP(C3370,BIVA!$C$3:$J$5311,7,0),"")</f>
        <v/>
      </c>
      <c r="I3370" s="6" t="str">
        <f>IFERROR(VLOOKUP(C3370,BIVA!$C$3:$J$5311,8,0),"")</f>
        <v/>
      </c>
      <c r="J3370" s="7">
        <f>Covaf!H3370</f>
        <v>0</v>
      </c>
      <c r="K3370" s="1">
        <f>Covaf!X3370</f>
        <v>0</v>
      </c>
    </row>
    <row r="3371" spans="1:11">
      <c r="A3371" s="1" t="str">
        <f t="shared" si="52"/>
        <v>NO</v>
      </c>
      <c r="B3371" s="36">
        <f>Covaf!B3371</f>
        <v>0</v>
      </c>
      <c r="C3371" s="36" t="str">
        <f>CONCATENATE(Covaf!E3371,"_",Covaf!F3371,"_",Covaf!G3371)</f>
        <v>__</v>
      </c>
      <c r="D3371" s="6" t="str">
        <f>IFERROR(VLOOKUP(C3371,BIVA!$C$3:$J$5311,3,0),"")</f>
        <v/>
      </c>
      <c r="E3371" s="6" t="str">
        <f>IFERROR(VLOOKUP(C3371,BIVA!$C$3:$J$5311,4,0),"")</f>
        <v/>
      </c>
      <c r="F3371" s="1" t="str">
        <f>IFERROR(VLOOKUP(C3371,BIVA!$C$3:$J$5311,5,0),"")</f>
        <v/>
      </c>
      <c r="G3371" s="6" t="str">
        <f>IFERROR(VLOOKUP(C3371,BIVA!$C$3:$J$5311,6,0),"")</f>
        <v/>
      </c>
      <c r="H3371" s="6" t="str">
        <f>IFERROR(VLOOKUP(C3371,BIVA!$C$3:$J$5311,7,0),"")</f>
        <v/>
      </c>
      <c r="I3371" s="6" t="str">
        <f>IFERROR(VLOOKUP(C3371,BIVA!$C$3:$J$5311,8,0),"")</f>
        <v/>
      </c>
      <c r="J3371" s="7">
        <f>Covaf!H3371</f>
        <v>0</v>
      </c>
      <c r="K3371" s="1">
        <f>Covaf!X3371</f>
        <v>0</v>
      </c>
    </row>
    <row r="3372" spans="1:11">
      <c r="A3372" s="1" t="str">
        <f t="shared" si="52"/>
        <v>NO</v>
      </c>
      <c r="B3372" s="36">
        <f>Covaf!B3372</f>
        <v>0</v>
      </c>
      <c r="C3372" s="36" t="str">
        <f>CONCATENATE(Covaf!E3372,"_",Covaf!F3372,"_",Covaf!G3372)</f>
        <v>__</v>
      </c>
      <c r="D3372" s="6" t="str">
        <f>IFERROR(VLOOKUP(C3372,BIVA!$C$3:$J$5311,3,0),"")</f>
        <v/>
      </c>
      <c r="E3372" s="6" t="str">
        <f>IFERROR(VLOOKUP(C3372,BIVA!$C$3:$J$5311,4,0),"")</f>
        <v/>
      </c>
      <c r="F3372" s="1" t="str">
        <f>IFERROR(VLOOKUP(C3372,BIVA!$C$3:$J$5311,5,0),"")</f>
        <v/>
      </c>
      <c r="G3372" s="6" t="str">
        <f>IFERROR(VLOOKUP(C3372,BIVA!$C$3:$J$5311,6,0),"")</f>
        <v/>
      </c>
      <c r="H3372" s="6" t="str">
        <f>IFERROR(VLOOKUP(C3372,BIVA!$C$3:$J$5311,7,0),"")</f>
        <v/>
      </c>
      <c r="I3372" s="6" t="str">
        <f>IFERROR(VLOOKUP(C3372,BIVA!$C$3:$J$5311,8,0),"")</f>
        <v/>
      </c>
      <c r="J3372" s="7">
        <f>Covaf!H3372</f>
        <v>0</v>
      </c>
      <c r="K3372" s="1">
        <f>Covaf!X3372</f>
        <v>0</v>
      </c>
    </row>
    <row r="3373" spans="1:11">
      <c r="A3373" s="1" t="str">
        <f t="shared" si="52"/>
        <v>NO</v>
      </c>
      <c r="B3373" s="36">
        <f>Covaf!B3373</f>
        <v>0</v>
      </c>
      <c r="C3373" s="36" t="str">
        <f>CONCATENATE(Covaf!E3373,"_",Covaf!F3373,"_",Covaf!G3373)</f>
        <v>__</v>
      </c>
      <c r="D3373" s="6" t="str">
        <f>IFERROR(VLOOKUP(C3373,BIVA!$C$3:$J$5311,3,0),"")</f>
        <v/>
      </c>
      <c r="E3373" s="6" t="str">
        <f>IFERROR(VLOOKUP(C3373,BIVA!$C$3:$J$5311,4,0),"")</f>
        <v/>
      </c>
      <c r="F3373" s="1" t="str">
        <f>IFERROR(VLOOKUP(C3373,BIVA!$C$3:$J$5311,5,0),"")</f>
        <v/>
      </c>
      <c r="G3373" s="6" t="str">
        <f>IFERROR(VLOOKUP(C3373,BIVA!$C$3:$J$5311,6,0),"")</f>
        <v/>
      </c>
      <c r="H3373" s="6" t="str">
        <f>IFERROR(VLOOKUP(C3373,BIVA!$C$3:$J$5311,7,0),"")</f>
        <v/>
      </c>
      <c r="I3373" s="6" t="str">
        <f>IFERROR(VLOOKUP(C3373,BIVA!$C$3:$J$5311,8,0),"")</f>
        <v/>
      </c>
      <c r="J3373" s="7">
        <f>Covaf!H3373</f>
        <v>0</v>
      </c>
      <c r="K3373" s="1">
        <f>Covaf!X3373</f>
        <v>0</v>
      </c>
    </row>
    <row r="3374" spans="1:11">
      <c r="A3374" s="1" t="str">
        <f t="shared" si="52"/>
        <v>NO</v>
      </c>
      <c r="B3374" s="36">
        <f>Covaf!B3374</f>
        <v>0</v>
      </c>
      <c r="C3374" s="36" t="str">
        <f>CONCATENATE(Covaf!E3374,"_",Covaf!F3374,"_",Covaf!G3374)</f>
        <v>__</v>
      </c>
      <c r="D3374" s="6" t="str">
        <f>IFERROR(VLOOKUP(C3374,BIVA!$C$3:$J$5311,3,0),"")</f>
        <v/>
      </c>
      <c r="E3374" s="6" t="str">
        <f>IFERROR(VLOOKUP(C3374,BIVA!$C$3:$J$5311,4,0),"")</f>
        <v/>
      </c>
      <c r="F3374" s="1" t="str">
        <f>IFERROR(VLOOKUP(C3374,BIVA!$C$3:$J$5311,5,0),"")</f>
        <v/>
      </c>
      <c r="G3374" s="6" t="str">
        <f>IFERROR(VLOOKUP(C3374,BIVA!$C$3:$J$5311,6,0),"")</f>
        <v/>
      </c>
      <c r="H3374" s="6" t="str">
        <f>IFERROR(VLOOKUP(C3374,BIVA!$C$3:$J$5311,7,0),"")</f>
        <v/>
      </c>
      <c r="I3374" s="6" t="str">
        <f>IFERROR(VLOOKUP(C3374,BIVA!$C$3:$J$5311,8,0),"")</f>
        <v/>
      </c>
      <c r="J3374" s="7">
        <f>Covaf!H3374</f>
        <v>0</v>
      </c>
      <c r="K3374" s="1">
        <f>Covaf!X3374</f>
        <v>0</v>
      </c>
    </row>
    <row r="3375" spans="1:11">
      <c r="A3375" s="1" t="str">
        <f t="shared" si="52"/>
        <v>NO</v>
      </c>
      <c r="B3375" s="36">
        <f>Covaf!B3375</f>
        <v>0</v>
      </c>
      <c r="C3375" s="36" t="str">
        <f>CONCATENATE(Covaf!E3375,"_",Covaf!F3375,"_",Covaf!G3375)</f>
        <v>__</v>
      </c>
      <c r="D3375" s="6" t="str">
        <f>IFERROR(VLOOKUP(C3375,BIVA!$C$3:$J$5311,3,0),"")</f>
        <v/>
      </c>
      <c r="E3375" s="6" t="str">
        <f>IFERROR(VLOOKUP(C3375,BIVA!$C$3:$J$5311,4,0),"")</f>
        <v/>
      </c>
      <c r="F3375" s="1" t="str">
        <f>IFERROR(VLOOKUP(C3375,BIVA!$C$3:$J$5311,5,0),"")</f>
        <v/>
      </c>
      <c r="G3375" s="6" t="str">
        <f>IFERROR(VLOOKUP(C3375,BIVA!$C$3:$J$5311,6,0),"")</f>
        <v/>
      </c>
      <c r="H3375" s="6" t="str">
        <f>IFERROR(VLOOKUP(C3375,BIVA!$C$3:$J$5311,7,0),"")</f>
        <v/>
      </c>
      <c r="I3375" s="6" t="str">
        <f>IFERROR(VLOOKUP(C3375,BIVA!$C$3:$J$5311,8,0),"")</f>
        <v/>
      </c>
      <c r="J3375" s="7">
        <f>Covaf!H3375</f>
        <v>0</v>
      </c>
      <c r="K3375" s="1">
        <f>Covaf!X3375</f>
        <v>0</v>
      </c>
    </row>
    <row r="3376" spans="1:11">
      <c r="A3376" s="1" t="str">
        <f t="shared" si="52"/>
        <v>NO</v>
      </c>
      <c r="B3376" s="36">
        <f>Covaf!B3376</f>
        <v>0</v>
      </c>
      <c r="C3376" s="36" t="str">
        <f>CONCATENATE(Covaf!E3376,"_",Covaf!F3376,"_",Covaf!G3376)</f>
        <v>__</v>
      </c>
      <c r="D3376" s="6" t="str">
        <f>IFERROR(VLOOKUP(C3376,BIVA!$C$3:$J$5311,3,0),"")</f>
        <v/>
      </c>
      <c r="E3376" s="6" t="str">
        <f>IFERROR(VLOOKUP(C3376,BIVA!$C$3:$J$5311,4,0),"")</f>
        <v/>
      </c>
      <c r="F3376" s="1" t="str">
        <f>IFERROR(VLOOKUP(C3376,BIVA!$C$3:$J$5311,5,0),"")</f>
        <v/>
      </c>
      <c r="G3376" s="6" t="str">
        <f>IFERROR(VLOOKUP(C3376,BIVA!$C$3:$J$5311,6,0),"")</f>
        <v/>
      </c>
      <c r="H3376" s="6" t="str">
        <f>IFERROR(VLOOKUP(C3376,BIVA!$C$3:$J$5311,7,0),"")</f>
        <v/>
      </c>
      <c r="I3376" s="6" t="str">
        <f>IFERROR(VLOOKUP(C3376,BIVA!$C$3:$J$5311,8,0),"")</f>
        <v/>
      </c>
      <c r="J3376" s="7">
        <f>Covaf!H3376</f>
        <v>0</v>
      </c>
      <c r="K3376" s="1">
        <f>Covaf!X3376</f>
        <v>0</v>
      </c>
    </row>
    <row r="3377" spans="1:11">
      <c r="A3377" s="1" t="str">
        <f t="shared" si="52"/>
        <v>NO</v>
      </c>
      <c r="B3377" s="36">
        <f>Covaf!B3377</f>
        <v>0</v>
      </c>
      <c r="C3377" s="36" t="str">
        <f>CONCATENATE(Covaf!E3377,"_",Covaf!F3377,"_",Covaf!G3377)</f>
        <v>__</v>
      </c>
      <c r="D3377" s="6" t="str">
        <f>IFERROR(VLOOKUP(C3377,BIVA!$C$3:$J$5311,3,0),"")</f>
        <v/>
      </c>
      <c r="E3377" s="6" t="str">
        <f>IFERROR(VLOOKUP(C3377,BIVA!$C$3:$J$5311,4,0),"")</f>
        <v/>
      </c>
      <c r="F3377" s="1" t="str">
        <f>IFERROR(VLOOKUP(C3377,BIVA!$C$3:$J$5311,5,0),"")</f>
        <v/>
      </c>
      <c r="G3377" s="6" t="str">
        <f>IFERROR(VLOOKUP(C3377,BIVA!$C$3:$J$5311,6,0),"")</f>
        <v/>
      </c>
      <c r="H3377" s="6" t="str">
        <f>IFERROR(VLOOKUP(C3377,BIVA!$C$3:$J$5311,7,0),"")</f>
        <v/>
      </c>
      <c r="I3377" s="6" t="str">
        <f>IFERROR(VLOOKUP(C3377,BIVA!$C$3:$J$5311,8,0),"")</f>
        <v/>
      </c>
      <c r="J3377" s="7">
        <f>Covaf!H3377</f>
        <v>0</v>
      </c>
      <c r="K3377" s="1">
        <f>Covaf!X3377</f>
        <v>0</v>
      </c>
    </row>
    <row r="3378" spans="1:11">
      <c r="A3378" s="1" t="str">
        <f t="shared" si="52"/>
        <v>NO</v>
      </c>
      <c r="B3378" s="36">
        <f>Covaf!B3378</f>
        <v>0</v>
      </c>
      <c r="C3378" s="36" t="str">
        <f>CONCATENATE(Covaf!E3378,"_",Covaf!F3378,"_",Covaf!G3378)</f>
        <v>__</v>
      </c>
      <c r="D3378" s="6" t="str">
        <f>IFERROR(VLOOKUP(C3378,BIVA!$C$3:$J$5311,3,0),"")</f>
        <v/>
      </c>
      <c r="E3378" s="6" t="str">
        <f>IFERROR(VLOOKUP(C3378,BIVA!$C$3:$J$5311,4,0),"")</f>
        <v/>
      </c>
      <c r="F3378" s="1" t="str">
        <f>IFERROR(VLOOKUP(C3378,BIVA!$C$3:$J$5311,5,0),"")</f>
        <v/>
      </c>
      <c r="G3378" s="6" t="str">
        <f>IFERROR(VLOOKUP(C3378,BIVA!$C$3:$J$5311,6,0),"")</f>
        <v/>
      </c>
      <c r="H3378" s="6" t="str">
        <f>IFERROR(VLOOKUP(C3378,BIVA!$C$3:$J$5311,7,0),"")</f>
        <v/>
      </c>
      <c r="I3378" s="6" t="str">
        <f>IFERROR(VLOOKUP(C3378,BIVA!$C$3:$J$5311,8,0),"")</f>
        <v/>
      </c>
      <c r="J3378" s="7">
        <f>Covaf!H3378</f>
        <v>0</v>
      </c>
      <c r="K3378" s="1">
        <f>Covaf!X3378</f>
        <v>0</v>
      </c>
    </row>
    <row r="3379" spans="1:11">
      <c r="A3379" s="1" t="str">
        <f t="shared" si="52"/>
        <v>NO</v>
      </c>
      <c r="B3379" s="36">
        <f>Covaf!B3379</f>
        <v>0</v>
      </c>
      <c r="C3379" s="36" t="str">
        <f>CONCATENATE(Covaf!E3379,"_",Covaf!F3379,"_",Covaf!G3379)</f>
        <v>__</v>
      </c>
      <c r="D3379" s="6" t="str">
        <f>IFERROR(VLOOKUP(C3379,BIVA!$C$3:$J$5311,3,0),"")</f>
        <v/>
      </c>
      <c r="E3379" s="6" t="str">
        <f>IFERROR(VLOOKUP(C3379,BIVA!$C$3:$J$5311,4,0),"")</f>
        <v/>
      </c>
      <c r="F3379" s="1" t="str">
        <f>IFERROR(VLOOKUP(C3379,BIVA!$C$3:$J$5311,5,0),"")</f>
        <v/>
      </c>
      <c r="G3379" s="6" t="str">
        <f>IFERROR(VLOOKUP(C3379,BIVA!$C$3:$J$5311,6,0),"")</f>
        <v/>
      </c>
      <c r="H3379" s="6" t="str">
        <f>IFERROR(VLOOKUP(C3379,BIVA!$C$3:$J$5311,7,0),"")</f>
        <v/>
      </c>
      <c r="I3379" s="6" t="str">
        <f>IFERROR(VLOOKUP(C3379,BIVA!$C$3:$J$5311,8,0),"")</f>
        <v/>
      </c>
      <c r="J3379" s="7">
        <f>Covaf!H3379</f>
        <v>0</v>
      </c>
      <c r="K3379" s="1">
        <f>Covaf!X3379</f>
        <v>0</v>
      </c>
    </row>
    <row r="3380" spans="1:11">
      <c r="A3380" s="1" t="str">
        <f t="shared" si="52"/>
        <v>NO</v>
      </c>
      <c r="B3380" s="36">
        <f>Covaf!B3380</f>
        <v>0</v>
      </c>
      <c r="C3380" s="36" t="str">
        <f>CONCATENATE(Covaf!E3380,"_",Covaf!F3380,"_",Covaf!G3380)</f>
        <v>__</v>
      </c>
      <c r="D3380" s="6" t="str">
        <f>IFERROR(VLOOKUP(C3380,BIVA!$C$3:$J$5311,3,0),"")</f>
        <v/>
      </c>
      <c r="E3380" s="6" t="str">
        <f>IFERROR(VLOOKUP(C3380,BIVA!$C$3:$J$5311,4,0),"")</f>
        <v/>
      </c>
      <c r="F3380" s="1" t="str">
        <f>IFERROR(VLOOKUP(C3380,BIVA!$C$3:$J$5311,5,0),"")</f>
        <v/>
      </c>
      <c r="G3380" s="6" t="str">
        <f>IFERROR(VLOOKUP(C3380,BIVA!$C$3:$J$5311,6,0),"")</f>
        <v/>
      </c>
      <c r="H3380" s="6" t="str">
        <f>IFERROR(VLOOKUP(C3380,BIVA!$C$3:$J$5311,7,0),"")</f>
        <v/>
      </c>
      <c r="I3380" s="6" t="str">
        <f>IFERROR(VLOOKUP(C3380,BIVA!$C$3:$J$5311,8,0),"")</f>
        <v/>
      </c>
      <c r="J3380" s="7">
        <f>Covaf!H3380</f>
        <v>0</v>
      </c>
      <c r="K3380" s="1">
        <f>Covaf!X3380</f>
        <v>0</v>
      </c>
    </row>
    <row r="3381" spans="1:11">
      <c r="A3381" s="1" t="str">
        <f t="shared" si="52"/>
        <v>NO</v>
      </c>
      <c r="B3381" s="36">
        <f>Covaf!B3381</f>
        <v>0</v>
      </c>
      <c r="C3381" s="36" t="str">
        <f>CONCATENATE(Covaf!E3381,"_",Covaf!F3381,"_",Covaf!G3381)</f>
        <v>__</v>
      </c>
      <c r="D3381" s="6" t="str">
        <f>IFERROR(VLOOKUP(C3381,BIVA!$C$3:$J$5311,3,0),"")</f>
        <v/>
      </c>
      <c r="E3381" s="6" t="str">
        <f>IFERROR(VLOOKUP(C3381,BIVA!$C$3:$J$5311,4,0),"")</f>
        <v/>
      </c>
      <c r="F3381" s="1" t="str">
        <f>IFERROR(VLOOKUP(C3381,BIVA!$C$3:$J$5311,5,0),"")</f>
        <v/>
      </c>
      <c r="G3381" s="6" t="str">
        <f>IFERROR(VLOOKUP(C3381,BIVA!$C$3:$J$5311,6,0),"")</f>
        <v/>
      </c>
      <c r="H3381" s="6" t="str">
        <f>IFERROR(VLOOKUP(C3381,BIVA!$C$3:$J$5311,7,0),"")</f>
        <v/>
      </c>
      <c r="I3381" s="6" t="str">
        <f>IFERROR(VLOOKUP(C3381,BIVA!$C$3:$J$5311,8,0),"")</f>
        <v/>
      </c>
      <c r="J3381" s="7">
        <f>Covaf!H3381</f>
        <v>0</v>
      </c>
      <c r="K3381" s="1">
        <f>Covaf!X3381</f>
        <v>0</v>
      </c>
    </row>
    <row r="3382" spans="1:11">
      <c r="A3382" s="1" t="str">
        <f t="shared" si="52"/>
        <v>NO</v>
      </c>
      <c r="B3382" s="36">
        <f>Covaf!B3382</f>
        <v>0</v>
      </c>
      <c r="C3382" s="36" t="str">
        <f>CONCATENATE(Covaf!E3382,"_",Covaf!F3382,"_",Covaf!G3382)</f>
        <v>__</v>
      </c>
      <c r="D3382" s="6" t="str">
        <f>IFERROR(VLOOKUP(C3382,BIVA!$C$3:$J$5311,3,0),"")</f>
        <v/>
      </c>
      <c r="E3382" s="6" t="str">
        <f>IFERROR(VLOOKUP(C3382,BIVA!$C$3:$J$5311,4,0),"")</f>
        <v/>
      </c>
      <c r="F3382" s="1" t="str">
        <f>IFERROR(VLOOKUP(C3382,BIVA!$C$3:$J$5311,5,0),"")</f>
        <v/>
      </c>
      <c r="G3382" s="6" t="str">
        <f>IFERROR(VLOOKUP(C3382,BIVA!$C$3:$J$5311,6,0),"")</f>
        <v/>
      </c>
      <c r="H3382" s="6" t="str">
        <f>IFERROR(VLOOKUP(C3382,BIVA!$C$3:$J$5311,7,0),"")</f>
        <v/>
      </c>
      <c r="I3382" s="6" t="str">
        <f>IFERROR(VLOOKUP(C3382,BIVA!$C$3:$J$5311,8,0),"")</f>
        <v/>
      </c>
      <c r="J3382" s="7">
        <f>Covaf!H3382</f>
        <v>0</v>
      </c>
      <c r="K3382" s="1">
        <f>Covaf!X3382</f>
        <v>0</v>
      </c>
    </row>
    <row r="3383" spans="1:11">
      <c r="A3383" s="1" t="str">
        <f t="shared" si="52"/>
        <v>NO</v>
      </c>
      <c r="B3383" s="36">
        <f>Covaf!B3383</f>
        <v>0</v>
      </c>
      <c r="C3383" s="36" t="str">
        <f>CONCATENATE(Covaf!E3383,"_",Covaf!F3383,"_",Covaf!G3383)</f>
        <v>__</v>
      </c>
      <c r="D3383" s="6" t="str">
        <f>IFERROR(VLOOKUP(C3383,BIVA!$C$3:$J$5311,3,0),"")</f>
        <v/>
      </c>
      <c r="E3383" s="6" t="str">
        <f>IFERROR(VLOOKUP(C3383,BIVA!$C$3:$J$5311,4,0),"")</f>
        <v/>
      </c>
      <c r="F3383" s="1" t="str">
        <f>IFERROR(VLOOKUP(C3383,BIVA!$C$3:$J$5311,5,0),"")</f>
        <v/>
      </c>
      <c r="G3383" s="6" t="str">
        <f>IFERROR(VLOOKUP(C3383,BIVA!$C$3:$J$5311,6,0),"")</f>
        <v/>
      </c>
      <c r="H3383" s="6" t="str">
        <f>IFERROR(VLOOKUP(C3383,BIVA!$C$3:$J$5311,7,0),"")</f>
        <v/>
      </c>
      <c r="I3383" s="6" t="str">
        <f>IFERROR(VLOOKUP(C3383,BIVA!$C$3:$J$5311,8,0),"")</f>
        <v/>
      </c>
      <c r="J3383" s="7">
        <f>Covaf!H3383</f>
        <v>0</v>
      </c>
      <c r="K3383" s="1">
        <f>Covaf!X3383</f>
        <v>0</v>
      </c>
    </row>
    <row r="3384" spans="1:11">
      <c r="A3384" s="1" t="str">
        <f t="shared" si="52"/>
        <v>NO</v>
      </c>
      <c r="B3384" s="36">
        <f>Covaf!B3384</f>
        <v>0</v>
      </c>
      <c r="C3384" s="36" t="str">
        <f>CONCATENATE(Covaf!E3384,"_",Covaf!F3384,"_",Covaf!G3384)</f>
        <v>__</v>
      </c>
      <c r="D3384" s="6" t="str">
        <f>IFERROR(VLOOKUP(C3384,BIVA!$C$3:$J$5311,3,0),"")</f>
        <v/>
      </c>
      <c r="E3384" s="6" t="str">
        <f>IFERROR(VLOOKUP(C3384,BIVA!$C$3:$J$5311,4,0),"")</f>
        <v/>
      </c>
      <c r="F3384" s="1" t="str">
        <f>IFERROR(VLOOKUP(C3384,BIVA!$C$3:$J$5311,5,0),"")</f>
        <v/>
      </c>
      <c r="G3384" s="6" t="str">
        <f>IFERROR(VLOOKUP(C3384,BIVA!$C$3:$J$5311,6,0),"")</f>
        <v/>
      </c>
      <c r="H3384" s="6" t="str">
        <f>IFERROR(VLOOKUP(C3384,BIVA!$C$3:$J$5311,7,0),"")</f>
        <v/>
      </c>
      <c r="I3384" s="6" t="str">
        <f>IFERROR(VLOOKUP(C3384,BIVA!$C$3:$J$5311,8,0),"")</f>
        <v/>
      </c>
      <c r="J3384" s="7">
        <f>Covaf!H3384</f>
        <v>0</v>
      </c>
      <c r="K3384" s="1">
        <f>Covaf!X3384</f>
        <v>0</v>
      </c>
    </row>
    <row r="3385" spans="1:11">
      <c r="A3385" s="1" t="str">
        <f t="shared" si="52"/>
        <v>NO</v>
      </c>
      <c r="B3385" s="36">
        <f>Covaf!B3385</f>
        <v>0</v>
      </c>
      <c r="C3385" s="36" t="str">
        <f>CONCATENATE(Covaf!E3385,"_",Covaf!F3385,"_",Covaf!G3385)</f>
        <v>__</v>
      </c>
      <c r="D3385" s="6" t="str">
        <f>IFERROR(VLOOKUP(C3385,BIVA!$C$3:$J$5311,3,0),"")</f>
        <v/>
      </c>
      <c r="E3385" s="6" t="str">
        <f>IFERROR(VLOOKUP(C3385,BIVA!$C$3:$J$5311,4,0),"")</f>
        <v/>
      </c>
      <c r="F3385" s="1" t="str">
        <f>IFERROR(VLOOKUP(C3385,BIVA!$C$3:$J$5311,5,0),"")</f>
        <v/>
      </c>
      <c r="G3385" s="6" t="str">
        <f>IFERROR(VLOOKUP(C3385,BIVA!$C$3:$J$5311,6,0),"")</f>
        <v/>
      </c>
      <c r="H3385" s="6" t="str">
        <f>IFERROR(VLOOKUP(C3385,BIVA!$C$3:$J$5311,7,0),"")</f>
        <v/>
      </c>
      <c r="I3385" s="6" t="str">
        <f>IFERROR(VLOOKUP(C3385,BIVA!$C$3:$J$5311,8,0),"")</f>
        <v/>
      </c>
      <c r="J3385" s="7">
        <f>Covaf!H3385</f>
        <v>0</v>
      </c>
      <c r="K3385" s="1">
        <f>Covaf!X3385</f>
        <v>0</v>
      </c>
    </row>
    <row r="3386" spans="1:11">
      <c r="A3386" s="1" t="str">
        <f t="shared" si="52"/>
        <v>NO</v>
      </c>
      <c r="B3386" s="36">
        <f>Covaf!B3386</f>
        <v>0</v>
      </c>
      <c r="C3386" s="36" t="str">
        <f>CONCATENATE(Covaf!E3386,"_",Covaf!F3386,"_",Covaf!G3386)</f>
        <v>__</v>
      </c>
      <c r="D3386" s="6" t="str">
        <f>IFERROR(VLOOKUP(C3386,BIVA!$C$3:$J$5311,3,0),"")</f>
        <v/>
      </c>
      <c r="E3386" s="6" t="str">
        <f>IFERROR(VLOOKUP(C3386,BIVA!$C$3:$J$5311,4,0),"")</f>
        <v/>
      </c>
      <c r="F3386" s="1" t="str">
        <f>IFERROR(VLOOKUP(C3386,BIVA!$C$3:$J$5311,5,0),"")</f>
        <v/>
      </c>
      <c r="G3386" s="6" t="str">
        <f>IFERROR(VLOOKUP(C3386,BIVA!$C$3:$J$5311,6,0),"")</f>
        <v/>
      </c>
      <c r="H3386" s="6" t="str">
        <f>IFERROR(VLOOKUP(C3386,BIVA!$C$3:$J$5311,7,0),"")</f>
        <v/>
      </c>
      <c r="I3386" s="6" t="str">
        <f>IFERROR(VLOOKUP(C3386,BIVA!$C$3:$J$5311,8,0),"")</f>
        <v/>
      </c>
      <c r="J3386" s="7">
        <f>Covaf!H3386</f>
        <v>0</v>
      </c>
      <c r="K3386" s="1">
        <f>Covaf!X3386</f>
        <v>0</v>
      </c>
    </row>
    <row r="3387" spans="1:11">
      <c r="A3387" s="1" t="str">
        <f t="shared" si="52"/>
        <v>NO</v>
      </c>
      <c r="B3387" s="36">
        <f>Covaf!B3387</f>
        <v>0</v>
      </c>
      <c r="C3387" s="36" t="str">
        <f>CONCATENATE(Covaf!E3387,"_",Covaf!F3387,"_",Covaf!G3387)</f>
        <v>__</v>
      </c>
      <c r="D3387" s="6" t="str">
        <f>IFERROR(VLOOKUP(C3387,BIVA!$C$3:$J$5311,3,0),"")</f>
        <v/>
      </c>
      <c r="E3387" s="6" t="str">
        <f>IFERROR(VLOOKUP(C3387,BIVA!$C$3:$J$5311,4,0),"")</f>
        <v/>
      </c>
      <c r="F3387" s="1" t="str">
        <f>IFERROR(VLOOKUP(C3387,BIVA!$C$3:$J$5311,5,0),"")</f>
        <v/>
      </c>
      <c r="G3387" s="6" t="str">
        <f>IFERROR(VLOOKUP(C3387,BIVA!$C$3:$J$5311,6,0),"")</f>
        <v/>
      </c>
      <c r="H3387" s="6" t="str">
        <f>IFERROR(VLOOKUP(C3387,BIVA!$C$3:$J$5311,7,0),"")</f>
        <v/>
      </c>
      <c r="I3387" s="6" t="str">
        <f>IFERROR(VLOOKUP(C3387,BIVA!$C$3:$J$5311,8,0),"")</f>
        <v/>
      </c>
      <c r="J3387" s="7">
        <f>Covaf!H3387</f>
        <v>0</v>
      </c>
      <c r="K3387" s="1">
        <f>Covaf!X3387</f>
        <v>0</v>
      </c>
    </row>
    <row r="3388" spans="1:11">
      <c r="A3388" s="1" t="str">
        <f t="shared" si="52"/>
        <v>NO</v>
      </c>
      <c r="B3388" s="36">
        <f>Covaf!B3388</f>
        <v>0</v>
      </c>
      <c r="C3388" s="36" t="str">
        <f>CONCATENATE(Covaf!E3388,"_",Covaf!F3388,"_",Covaf!G3388)</f>
        <v>__</v>
      </c>
      <c r="D3388" s="6" t="str">
        <f>IFERROR(VLOOKUP(C3388,BIVA!$C$3:$J$5311,3,0),"")</f>
        <v/>
      </c>
      <c r="E3388" s="6" t="str">
        <f>IFERROR(VLOOKUP(C3388,BIVA!$C$3:$J$5311,4,0),"")</f>
        <v/>
      </c>
      <c r="F3388" s="1" t="str">
        <f>IFERROR(VLOOKUP(C3388,BIVA!$C$3:$J$5311,5,0),"")</f>
        <v/>
      </c>
      <c r="G3388" s="6" t="str">
        <f>IFERROR(VLOOKUP(C3388,BIVA!$C$3:$J$5311,6,0),"")</f>
        <v/>
      </c>
      <c r="H3388" s="6" t="str">
        <f>IFERROR(VLOOKUP(C3388,BIVA!$C$3:$J$5311,7,0),"")</f>
        <v/>
      </c>
      <c r="I3388" s="6" t="str">
        <f>IFERROR(VLOOKUP(C3388,BIVA!$C$3:$J$5311,8,0),"")</f>
        <v/>
      </c>
      <c r="J3388" s="7">
        <f>Covaf!H3388</f>
        <v>0</v>
      </c>
      <c r="K3388" s="1">
        <f>Covaf!X3388</f>
        <v>0</v>
      </c>
    </row>
    <row r="3389" spans="1:11">
      <c r="A3389" s="1" t="str">
        <f t="shared" si="52"/>
        <v>NO</v>
      </c>
      <c r="B3389" s="36">
        <f>Covaf!B3389</f>
        <v>0</v>
      </c>
      <c r="C3389" s="36" t="str">
        <f>CONCATENATE(Covaf!E3389,"_",Covaf!F3389,"_",Covaf!G3389)</f>
        <v>__</v>
      </c>
      <c r="D3389" s="6" t="str">
        <f>IFERROR(VLOOKUP(C3389,BIVA!$C$3:$J$5311,3,0),"")</f>
        <v/>
      </c>
      <c r="E3389" s="6" t="str">
        <f>IFERROR(VLOOKUP(C3389,BIVA!$C$3:$J$5311,4,0),"")</f>
        <v/>
      </c>
      <c r="F3389" s="1" t="str">
        <f>IFERROR(VLOOKUP(C3389,BIVA!$C$3:$J$5311,5,0),"")</f>
        <v/>
      </c>
      <c r="G3389" s="6" t="str">
        <f>IFERROR(VLOOKUP(C3389,BIVA!$C$3:$J$5311,6,0),"")</f>
        <v/>
      </c>
      <c r="H3389" s="6" t="str">
        <f>IFERROR(VLOOKUP(C3389,BIVA!$C$3:$J$5311,7,0),"")</f>
        <v/>
      </c>
      <c r="I3389" s="6" t="str">
        <f>IFERROR(VLOOKUP(C3389,BIVA!$C$3:$J$5311,8,0),"")</f>
        <v/>
      </c>
      <c r="J3389" s="7">
        <f>Covaf!H3389</f>
        <v>0</v>
      </c>
      <c r="K3389" s="1">
        <f>Covaf!X3389</f>
        <v>0</v>
      </c>
    </row>
    <row r="3390" spans="1:11">
      <c r="A3390" s="1" t="str">
        <f t="shared" si="52"/>
        <v>NO</v>
      </c>
      <c r="B3390" s="36">
        <f>Covaf!B3390</f>
        <v>0</v>
      </c>
      <c r="C3390" s="36" t="str">
        <f>CONCATENATE(Covaf!E3390,"_",Covaf!F3390,"_",Covaf!G3390)</f>
        <v>__</v>
      </c>
      <c r="D3390" s="6" t="str">
        <f>IFERROR(VLOOKUP(C3390,BIVA!$C$3:$J$5311,3,0),"")</f>
        <v/>
      </c>
      <c r="E3390" s="6" t="str">
        <f>IFERROR(VLOOKUP(C3390,BIVA!$C$3:$J$5311,4,0),"")</f>
        <v/>
      </c>
      <c r="F3390" s="1" t="str">
        <f>IFERROR(VLOOKUP(C3390,BIVA!$C$3:$J$5311,5,0),"")</f>
        <v/>
      </c>
      <c r="G3390" s="6" t="str">
        <f>IFERROR(VLOOKUP(C3390,BIVA!$C$3:$J$5311,6,0),"")</f>
        <v/>
      </c>
      <c r="H3390" s="6" t="str">
        <f>IFERROR(VLOOKUP(C3390,BIVA!$C$3:$J$5311,7,0),"")</f>
        <v/>
      </c>
      <c r="I3390" s="6" t="str">
        <f>IFERROR(VLOOKUP(C3390,BIVA!$C$3:$J$5311,8,0),"")</f>
        <v/>
      </c>
      <c r="J3390" s="7">
        <f>Covaf!H3390</f>
        <v>0</v>
      </c>
      <c r="K3390" s="1">
        <f>Covaf!X3390</f>
        <v>0</v>
      </c>
    </row>
    <row r="3391" spans="1:11">
      <c r="A3391" s="1" t="str">
        <f t="shared" si="52"/>
        <v>NO</v>
      </c>
      <c r="B3391" s="36">
        <f>Covaf!B3391</f>
        <v>0</v>
      </c>
      <c r="C3391" s="36" t="str">
        <f>CONCATENATE(Covaf!E3391,"_",Covaf!F3391,"_",Covaf!G3391)</f>
        <v>__</v>
      </c>
      <c r="D3391" s="6" t="str">
        <f>IFERROR(VLOOKUP(C3391,BIVA!$C$3:$J$5311,3,0),"")</f>
        <v/>
      </c>
      <c r="E3391" s="6" t="str">
        <f>IFERROR(VLOOKUP(C3391,BIVA!$C$3:$J$5311,4,0),"")</f>
        <v/>
      </c>
      <c r="F3391" s="1" t="str">
        <f>IFERROR(VLOOKUP(C3391,BIVA!$C$3:$J$5311,5,0),"")</f>
        <v/>
      </c>
      <c r="G3391" s="6" t="str">
        <f>IFERROR(VLOOKUP(C3391,BIVA!$C$3:$J$5311,6,0),"")</f>
        <v/>
      </c>
      <c r="H3391" s="6" t="str">
        <f>IFERROR(VLOOKUP(C3391,BIVA!$C$3:$J$5311,7,0),"")</f>
        <v/>
      </c>
      <c r="I3391" s="6" t="str">
        <f>IFERROR(VLOOKUP(C3391,BIVA!$C$3:$J$5311,8,0),"")</f>
        <v/>
      </c>
      <c r="J3391" s="7">
        <f>Covaf!H3391</f>
        <v>0</v>
      </c>
      <c r="K3391" s="1">
        <f>Covaf!X3391</f>
        <v>0</v>
      </c>
    </row>
    <row r="3392" spans="1:11">
      <c r="A3392" s="1" t="str">
        <f t="shared" si="52"/>
        <v>NO</v>
      </c>
      <c r="B3392" s="36">
        <f>Covaf!B3392</f>
        <v>0</v>
      </c>
      <c r="C3392" s="36" t="str">
        <f>CONCATENATE(Covaf!E3392,"_",Covaf!F3392,"_",Covaf!G3392)</f>
        <v>__</v>
      </c>
      <c r="D3392" s="6" t="str">
        <f>IFERROR(VLOOKUP(C3392,BIVA!$C$3:$J$5311,3,0),"")</f>
        <v/>
      </c>
      <c r="E3392" s="6" t="str">
        <f>IFERROR(VLOOKUP(C3392,BIVA!$C$3:$J$5311,4,0),"")</f>
        <v/>
      </c>
      <c r="F3392" s="1" t="str">
        <f>IFERROR(VLOOKUP(C3392,BIVA!$C$3:$J$5311,5,0),"")</f>
        <v/>
      </c>
      <c r="G3392" s="6" t="str">
        <f>IFERROR(VLOOKUP(C3392,BIVA!$C$3:$J$5311,6,0),"")</f>
        <v/>
      </c>
      <c r="H3392" s="6" t="str">
        <f>IFERROR(VLOOKUP(C3392,BIVA!$C$3:$J$5311,7,0),"")</f>
        <v/>
      </c>
      <c r="I3392" s="6" t="str">
        <f>IFERROR(VLOOKUP(C3392,BIVA!$C$3:$J$5311,8,0),"")</f>
        <v/>
      </c>
      <c r="J3392" s="7">
        <f>Covaf!H3392</f>
        <v>0</v>
      </c>
      <c r="K3392" s="1">
        <f>Covaf!X3392</f>
        <v>0</v>
      </c>
    </row>
    <row r="3393" spans="1:11">
      <c r="A3393" s="1" t="str">
        <f t="shared" si="52"/>
        <v>NO</v>
      </c>
      <c r="B3393" s="36">
        <f>Covaf!B3393</f>
        <v>0</v>
      </c>
      <c r="C3393" s="36" t="str">
        <f>CONCATENATE(Covaf!E3393,"_",Covaf!F3393,"_",Covaf!G3393)</f>
        <v>__</v>
      </c>
      <c r="D3393" s="6" t="str">
        <f>IFERROR(VLOOKUP(C3393,BIVA!$C$3:$J$5311,3,0),"")</f>
        <v/>
      </c>
      <c r="E3393" s="6" t="str">
        <f>IFERROR(VLOOKUP(C3393,BIVA!$C$3:$J$5311,4,0),"")</f>
        <v/>
      </c>
      <c r="F3393" s="1" t="str">
        <f>IFERROR(VLOOKUP(C3393,BIVA!$C$3:$J$5311,5,0),"")</f>
        <v/>
      </c>
      <c r="G3393" s="6" t="str">
        <f>IFERROR(VLOOKUP(C3393,BIVA!$C$3:$J$5311,6,0),"")</f>
        <v/>
      </c>
      <c r="H3393" s="6" t="str">
        <f>IFERROR(VLOOKUP(C3393,BIVA!$C$3:$J$5311,7,0),"")</f>
        <v/>
      </c>
      <c r="I3393" s="6" t="str">
        <f>IFERROR(VLOOKUP(C3393,BIVA!$C$3:$J$5311,8,0),"")</f>
        <v/>
      </c>
      <c r="J3393" s="7">
        <f>Covaf!H3393</f>
        <v>0</v>
      </c>
      <c r="K3393" s="1">
        <f>Covaf!X3393</f>
        <v>0</v>
      </c>
    </row>
    <row r="3394" spans="1:11">
      <c r="A3394" s="1" t="str">
        <f t="shared" si="52"/>
        <v>NO</v>
      </c>
      <c r="B3394" s="36">
        <f>Covaf!B3394</f>
        <v>0</v>
      </c>
      <c r="C3394" s="36" t="str">
        <f>CONCATENATE(Covaf!E3394,"_",Covaf!F3394,"_",Covaf!G3394)</f>
        <v>__</v>
      </c>
      <c r="D3394" s="6" t="str">
        <f>IFERROR(VLOOKUP(C3394,BIVA!$C$3:$J$5311,3,0),"")</f>
        <v/>
      </c>
      <c r="E3394" s="6" t="str">
        <f>IFERROR(VLOOKUP(C3394,BIVA!$C$3:$J$5311,4,0),"")</f>
        <v/>
      </c>
      <c r="F3394" s="1" t="str">
        <f>IFERROR(VLOOKUP(C3394,BIVA!$C$3:$J$5311,5,0),"")</f>
        <v/>
      </c>
      <c r="G3394" s="6" t="str">
        <f>IFERROR(VLOOKUP(C3394,BIVA!$C$3:$J$5311,6,0),"")</f>
        <v/>
      </c>
      <c r="H3394" s="6" t="str">
        <f>IFERROR(VLOOKUP(C3394,BIVA!$C$3:$J$5311,7,0),"")</f>
        <v/>
      </c>
      <c r="I3394" s="6" t="str">
        <f>IFERROR(VLOOKUP(C3394,BIVA!$C$3:$J$5311,8,0),"")</f>
        <v/>
      </c>
      <c r="J3394" s="7">
        <f>Covaf!H3394</f>
        <v>0</v>
      </c>
      <c r="K3394" s="1">
        <f>Covaf!X3394</f>
        <v>0</v>
      </c>
    </row>
    <row r="3395" spans="1:11">
      <c r="A3395" s="1" t="str">
        <f t="shared" ref="A3395:A3458" si="53">IF(H3395="APLICADO","SI","NO")</f>
        <v>NO</v>
      </c>
      <c r="B3395" s="36">
        <f>Covaf!B3395</f>
        <v>0</v>
      </c>
      <c r="C3395" s="36" t="str">
        <f>CONCATENATE(Covaf!E3395,"_",Covaf!F3395,"_",Covaf!G3395)</f>
        <v>__</v>
      </c>
      <c r="D3395" s="6" t="str">
        <f>IFERROR(VLOOKUP(C3395,BIVA!$C$3:$J$5311,3,0),"")</f>
        <v/>
      </c>
      <c r="E3395" s="6" t="str">
        <f>IFERROR(VLOOKUP(C3395,BIVA!$C$3:$J$5311,4,0),"")</f>
        <v/>
      </c>
      <c r="F3395" s="1" t="str">
        <f>IFERROR(VLOOKUP(C3395,BIVA!$C$3:$J$5311,5,0),"")</f>
        <v/>
      </c>
      <c r="G3395" s="6" t="str">
        <f>IFERROR(VLOOKUP(C3395,BIVA!$C$3:$J$5311,6,0),"")</f>
        <v/>
      </c>
      <c r="H3395" s="6" t="str">
        <f>IFERROR(VLOOKUP(C3395,BIVA!$C$3:$J$5311,7,0),"")</f>
        <v/>
      </c>
      <c r="I3395" s="6" t="str">
        <f>IFERROR(VLOOKUP(C3395,BIVA!$C$3:$J$5311,8,0),"")</f>
        <v/>
      </c>
      <c r="J3395" s="7">
        <f>Covaf!H3395</f>
        <v>0</v>
      </c>
      <c r="K3395" s="1">
        <f>Covaf!X3395</f>
        <v>0</v>
      </c>
    </row>
    <row r="3396" spans="1:11">
      <c r="A3396" s="1" t="str">
        <f t="shared" si="53"/>
        <v>NO</v>
      </c>
      <c r="B3396" s="36">
        <f>Covaf!B3396</f>
        <v>0</v>
      </c>
      <c r="C3396" s="36" t="str">
        <f>CONCATENATE(Covaf!E3396,"_",Covaf!F3396,"_",Covaf!G3396)</f>
        <v>__</v>
      </c>
      <c r="D3396" s="6" t="str">
        <f>IFERROR(VLOOKUP(C3396,BIVA!$C$3:$J$5311,3,0),"")</f>
        <v/>
      </c>
      <c r="E3396" s="6" t="str">
        <f>IFERROR(VLOOKUP(C3396,BIVA!$C$3:$J$5311,4,0),"")</f>
        <v/>
      </c>
      <c r="F3396" s="1" t="str">
        <f>IFERROR(VLOOKUP(C3396,BIVA!$C$3:$J$5311,5,0),"")</f>
        <v/>
      </c>
      <c r="G3396" s="6" t="str">
        <f>IFERROR(VLOOKUP(C3396,BIVA!$C$3:$J$5311,6,0),"")</f>
        <v/>
      </c>
      <c r="H3396" s="6" t="str">
        <f>IFERROR(VLOOKUP(C3396,BIVA!$C$3:$J$5311,7,0),"")</f>
        <v/>
      </c>
      <c r="I3396" s="6" t="str">
        <f>IFERROR(VLOOKUP(C3396,BIVA!$C$3:$J$5311,8,0),"")</f>
        <v/>
      </c>
      <c r="J3396" s="7">
        <f>Covaf!H3396</f>
        <v>0</v>
      </c>
      <c r="K3396" s="1">
        <f>Covaf!X3396</f>
        <v>0</v>
      </c>
    </row>
    <row r="3397" spans="1:11">
      <c r="A3397" s="1" t="str">
        <f t="shared" si="53"/>
        <v>NO</v>
      </c>
      <c r="B3397" s="36">
        <f>Covaf!B3397</f>
        <v>0</v>
      </c>
      <c r="C3397" s="36" t="str">
        <f>CONCATENATE(Covaf!E3397,"_",Covaf!F3397,"_",Covaf!G3397)</f>
        <v>__</v>
      </c>
      <c r="D3397" s="6" t="str">
        <f>IFERROR(VLOOKUP(C3397,BIVA!$C$3:$J$5311,3,0),"")</f>
        <v/>
      </c>
      <c r="E3397" s="6" t="str">
        <f>IFERROR(VLOOKUP(C3397,BIVA!$C$3:$J$5311,4,0),"")</f>
        <v/>
      </c>
      <c r="F3397" s="1" t="str">
        <f>IFERROR(VLOOKUP(C3397,BIVA!$C$3:$J$5311,5,0),"")</f>
        <v/>
      </c>
      <c r="G3397" s="6" t="str">
        <f>IFERROR(VLOOKUP(C3397,BIVA!$C$3:$J$5311,6,0),"")</f>
        <v/>
      </c>
      <c r="H3397" s="6" t="str">
        <f>IFERROR(VLOOKUP(C3397,BIVA!$C$3:$J$5311,7,0),"")</f>
        <v/>
      </c>
      <c r="I3397" s="6" t="str">
        <f>IFERROR(VLOOKUP(C3397,BIVA!$C$3:$J$5311,8,0),"")</f>
        <v/>
      </c>
      <c r="J3397" s="7">
        <f>Covaf!H3397</f>
        <v>0</v>
      </c>
      <c r="K3397" s="1">
        <f>Covaf!X3397</f>
        <v>0</v>
      </c>
    </row>
    <row r="3398" spans="1:11">
      <c r="A3398" s="1" t="str">
        <f t="shared" si="53"/>
        <v>NO</v>
      </c>
      <c r="B3398" s="36">
        <f>Covaf!B3398</f>
        <v>0</v>
      </c>
      <c r="C3398" s="36" t="str">
        <f>CONCATENATE(Covaf!E3398,"_",Covaf!F3398,"_",Covaf!G3398)</f>
        <v>__</v>
      </c>
      <c r="D3398" s="6" t="str">
        <f>IFERROR(VLOOKUP(C3398,BIVA!$C$3:$J$5311,3,0),"")</f>
        <v/>
      </c>
      <c r="E3398" s="6" t="str">
        <f>IFERROR(VLOOKUP(C3398,BIVA!$C$3:$J$5311,4,0),"")</f>
        <v/>
      </c>
      <c r="F3398" s="1" t="str">
        <f>IFERROR(VLOOKUP(C3398,BIVA!$C$3:$J$5311,5,0),"")</f>
        <v/>
      </c>
      <c r="G3398" s="6" t="str">
        <f>IFERROR(VLOOKUP(C3398,BIVA!$C$3:$J$5311,6,0),"")</f>
        <v/>
      </c>
      <c r="H3398" s="6" t="str">
        <f>IFERROR(VLOOKUP(C3398,BIVA!$C$3:$J$5311,7,0),"")</f>
        <v/>
      </c>
      <c r="I3398" s="6" t="str">
        <f>IFERROR(VLOOKUP(C3398,BIVA!$C$3:$J$5311,8,0),"")</f>
        <v/>
      </c>
      <c r="J3398" s="7">
        <f>Covaf!H3398</f>
        <v>0</v>
      </c>
      <c r="K3398" s="1">
        <f>Covaf!X3398</f>
        <v>0</v>
      </c>
    </row>
    <row r="3399" spans="1:11">
      <c r="A3399" s="1" t="str">
        <f t="shared" si="53"/>
        <v>NO</v>
      </c>
      <c r="B3399" s="36">
        <f>Covaf!B3399</f>
        <v>0</v>
      </c>
      <c r="C3399" s="36" t="str">
        <f>CONCATENATE(Covaf!E3399,"_",Covaf!F3399,"_",Covaf!G3399)</f>
        <v>__</v>
      </c>
      <c r="D3399" s="6" t="str">
        <f>IFERROR(VLOOKUP(C3399,BIVA!$C$3:$J$5311,3,0),"")</f>
        <v/>
      </c>
      <c r="E3399" s="6" t="str">
        <f>IFERROR(VLOOKUP(C3399,BIVA!$C$3:$J$5311,4,0),"")</f>
        <v/>
      </c>
      <c r="F3399" s="1" t="str">
        <f>IFERROR(VLOOKUP(C3399,BIVA!$C$3:$J$5311,5,0),"")</f>
        <v/>
      </c>
      <c r="G3399" s="6" t="str">
        <f>IFERROR(VLOOKUP(C3399,BIVA!$C$3:$J$5311,6,0),"")</f>
        <v/>
      </c>
      <c r="H3399" s="6" t="str">
        <f>IFERROR(VLOOKUP(C3399,BIVA!$C$3:$J$5311,7,0),"")</f>
        <v/>
      </c>
      <c r="I3399" s="6" t="str">
        <f>IFERROR(VLOOKUP(C3399,BIVA!$C$3:$J$5311,8,0),"")</f>
        <v/>
      </c>
      <c r="J3399" s="7">
        <f>Covaf!H3399</f>
        <v>0</v>
      </c>
      <c r="K3399" s="1">
        <f>Covaf!X3399</f>
        <v>0</v>
      </c>
    </row>
    <row r="3400" spans="1:11">
      <c r="A3400" s="1" t="str">
        <f t="shared" si="53"/>
        <v>NO</v>
      </c>
      <c r="B3400" s="36">
        <f>Covaf!B3400</f>
        <v>0</v>
      </c>
      <c r="C3400" s="36" t="str">
        <f>CONCATENATE(Covaf!E3400,"_",Covaf!F3400,"_",Covaf!G3400)</f>
        <v>__</v>
      </c>
      <c r="D3400" s="6" t="str">
        <f>IFERROR(VLOOKUP(C3400,BIVA!$C$3:$J$5311,3,0),"")</f>
        <v/>
      </c>
      <c r="E3400" s="6" t="str">
        <f>IFERROR(VLOOKUP(C3400,BIVA!$C$3:$J$5311,4,0),"")</f>
        <v/>
      </c>
      <c r="F3400" s="1" t="str">
        <f>IFERROR(VLOOKUP(C3400,BIVA!$C$3:$J$5311,5,0),"")</f>
        <v/>
      </c>
      <c r="G3400" s="6" t="str">
        <f>IFERROR(VLOOKUP(C3400,BIVA!$C$3:$J$5311,6,0),"")</f>
        <v/>
      </c>
      <c r="H3400" s="6" t="str">
        <f>IFERROR(VLOOKUP(C3400,BIVA!$C$3:$J$5311,7,0),"")</f>
        <v/>
      </c>
      <c r="I3400" s="6" t="str">
        <f>IFERROR(VLOOKUP(C3400,BIVA!$C$3:$J$5311,8,0),"")</f>
        <v/>
      </c>
      <c r="J3400" s="7">
        <f>Covaf!H3400</f>
        <v>0</v>
      </c>
      <c r="K3400" s="1">
        <f>Covaf!X3400</f>
        <v>0</v>
      </c>
    </row>
    <row r="3401" spans="1:11">
      <c r="A3401" s="1" t="str">
        <f t="shared" si="53"/>
        <v>NO</v>
      </c>
      <c r="B3401" s="36">
        <f>Covaf!B3401</f>
        <v>0</v>
      </c>
      <c r="C3401" s="36" t="str">
        <f>CONCATENATE(Covaf!E3401,"_",Covaf!F3401,"_",Covaf!G3401)</f>
        <v>__</v>
      </c>
      <c r="D3401" s="6" t="str">
        <f>IFERROR(VLOOKUP(C3401,BIVA!$C$3:$J$5311,3,0),"")</f>
        <v/>
      </c>
      <c r="E3401" s="6" t="str">
        <f>IFERROR(VLOOKUP(C3401,BIVA!$C$3:$J$5311,4,0),"")</f>
        <v/>
      </c>
      <c r="F3401" s="1" t="str">
        <f>IFERROR(VLOOKUP(C3401,BIVA!$C$3:$J$5311,5,0),"")</f>
        <v/>
      </c>
      <c r="G3401" s="6" t="str">
        <f>IFERROR(VLOOKUP(C3401,BIVA!$C$3:$J$5311,6,0),"")</f>
        <v/>
      </c>
      <c r="H3401" s="6" t="str">
        <f>IFERROR(VLOOKUP(C3401,BIVA!$C$3:$J$5311,7,0),"")</f>
        <v/>
      </c>
      <c r="I3401" s="6" t="str">
        <f>IFERROR(VLOOKUP(C3401,BIVA!$C$3:$J$5311,8,0),"")</f>
        <v/>
      </c>
      <c r="J3401" s="7">
        <f>Covaf!H3401</f>
        <v>0</v>
      </c>
      <c r="K3401" s="1">
        <f>Covaf!X3401</f>
        <v>0</v>
      </c>
    </row>
    <row r="3402" spans="1:11">
      <c r="A3402" s="1" t="str">
        <f t="shared" si="53"/>
        <v>NO</v>
      </c>
      <c r="B3402" s="36">
        <f>Covaf!B3402</f>
        <v>0</v>
      </c>
      <c r="C3402" s="36" t="str">
        <f>CONCATENATE(Covaf!E3402,"_",Covaf!F3402,"_",Covaf!G3402)</f>
        <v>__</v>
      </c>
      <c r="D3402" s="6" t="str">
        <f>IFERROR(VLOOKUP(C3402,BIVA!$C$3:$J$5311,3,0),"")</f>
        <v/>
      </c>
      <c r="E3402" s="6" t="str">
        <f>IFERROR(VLOOKUP(C3402,BIVA!$C$3:$J$5311,4,0),"")</f>
        <v/>
      </c>
      <c r="F3402" s="1" t="str">
        <f>IFERROR(VLOOKUP(C3402,BIVA!$C$3:$J$5311,5,0),"")</f>
        <v/>
      </c>
      <c r="G3402" s="6" t="str">
        <f>IFERROR(VLOOKUP(C3402,BIVA!$C$3:$J$5311,6,0),"")</f>
        <v/>
      </c>
      <c r="H3402" s="6" t="str">
        <f>IFERROR(VLOOKUP(C3402,BIVA!$C$3:$J$5311,7,0),"")</f>
        <v/>
      </c>
      <c r="I3402" s="6" t="str">
        <f>IFERROR(VLOOKUP(C3402,BIVA!$C$3:$J$5311,8,0),"")</f>
        <v/>
      </c>
      <c r="J3402" s="7">
        <f>Covaf!H3402</f>
        <v>0</v>
      </c>
      <c r="K3402" s="1">
        <f>Covaf!X3402</f>
        <v>0</v>
      </c>
    </row>
    <row r="3403" spans="1:11">
      <c r="A3403" s="1" t="str">
        <f t="shared" si="53"/>
        <v>NO</v>
      </c>
      <c r="B3403" s="36">
        <f>Covaf!B3403</f>
        <v>0</v>
      </c>
      <c r="C3403" s="36" t="str">
        <f>CONCATENATE(Covaf!E3403,"_",Covaf!F3403,"_",Covaf!G3403)</f>
        <v>__</v>
      </c>
      <c r="D3403" s="6" t="str">
        <f>IFERROR(VLOOKUP(C3403,BIVA!$C$3:$J$5311,3,0),"")</f>
        <v/>
      </c>
      <c r="E3403" s="6" t="str">
        <f>IFERROR(VLOOKUP(C3403,BIVA!$C$3:$J$5311,4,0),"")</f>
        <v/>
      </c>
      <c r="F3403" s="1" t="str">
        <f>IFERROR(VLOOKUP(C3403,BIVA!$C$3:$J$5311,5,0),"")</f>
        <v/>
      </c>
      <c r="G3403" s="6" t="str">
        <f>IFERROR(VLOOKUP(C3403,BIVA!$C$3:$J$5311,6,0),"")</f>
        <v/>
      </c>
      <c r="H3403" s="6" t="str">
        <f>IFERROR(VLOOKUP(C3403,BIVA!$C$3:$J$5311,7,0),"")</f>
        <v/>
      </c>
      <c r="I3403" s="6" t="str">
        <f>IFERROR(VLOOKUP(C3403,BIVA!$C$3:$J$5311,8,0),"")</f>
        <v/>
      </c>
      <c r="J3403" s="7">
        <f>Covaf!H3403</f>
        <v>0</v>
      </c>
      <c r="K3403" s="1">
        <f>Covaf!X3403</f>
        <v>0</v>
      </c>
    </row>
    <row r="3404" spans="1:11">
      <c r="A3404" s="1" t="str">
        <f t="shared" si="53"/>
        <v>NO</v>
      </c>
      <c r="B3404" s="36">
        <f>Covaf!B3404</f>
        <v>0</v>
      </c>
      <c r="C3404" s="36" t="str">
        <f>CONCATENATE(Covaf!E3404,"_",Covaf!F3404,"_",Covaf!G3404)</f>
        <v>__</v>
      </c>
      <c r="D3404" s="6" t="str">
        <f>IFERROR(VLOOKUP(C3404,BIVA!$C$3:$J$5311,3,0),"")</f>
        <v/>
      </c>
      <c r="E3404" s="6" t="str">
        <f>IFERROR(VLOOKUP(C3404,BIVA!$C$3:$J$5311,4,0),"")</f>
        <v/>
      </c>
      <c r="F3404" s="1" t="str">
        <f>IFERROR(VLOOKUP(C3404,BIVA!$C$3:$J$5311,5,0),"")</f>
        <v/>
      </c>
      <c r="G3404" s="6" t="str">
        <f>IFERROR(VLOOKUP(C3404,BIVA!$C$3:$J$5311,6,0),"")</f>
        <v/>
      </c>
      <c r="H3404" s="6" t="str">
        <f>IFERROR(VLOOKUP(C3404,BIVA!$C$3:$J$5311,7,0),"")</f>
        <v/>
      </c>
      <c r="I3404" s="6" t="str">
        <f>IFERROR(VLOOKUP(C3404,BIVA!$C$3:$J$5311,8,0),"")</f>
        <v/>
      </c>
      <c r="J3404" s="7">
        <f>Covaf!H3404</f>
        <v>0</v>
      </c>
      <c r="K3404" s="1">
        <f>Covaf!X3404</f>
        <v>0</v>
      </c>
    </row>
    <row r="3405" spans="1:11">
      <c r="A3405" s="1" t="str">
        <f t="shared" si="53"/>
        <v>NO</v>
      </c>
      <c r="B3405" s="36">
        <f>Covaf!B3405</f>
        <v>0</v>
      </c>
      <c r="C3405" s="36" t="str">
        <f>CONCATENATE(Covaf!E3405,"_",Covaf!F3405,"_",Covaf!G3405)</f>
        <v>__</v>
      </c>
      <c r="D3405" s="6" t="str">
        <f>IFERROR(VLOOKUP(C3405,BIVA!$C$3:$J$5311,3,0),"")</f>
        <v/>
      </c>
      <c r="E3405" s="6" t="str">
        <f>IFERROR(VLOOKUP(C3405,BIVA!$C$3:$J$5311,4,0),"")</f>
        <v/>
      </c>
      <c r="F3405" s="1" t="str">
        <f>IFERROR(VLOOKUP(C3405,BIVA!$C$3:$J$5311,5,0),"")</f>
        <v/>
      </c>
      <c r="G3405" s="6" t="str">
        <f>IFERROR(VLOOKUP(C3405,BIVA!$C$3:$J$5311,6,0),"")</f>
        <v/>
      </c>
      <c r="H3405" s="6" t="str">
        <f>IFERROR(VLOOKUP(C3405,BIVA!$C$3:$J$5311,7,0),"")</f>
        <v/>
      </c>
      <c r="I3405" s="6" t="str">
        <f>IFERROR(VLOOKUP(C3405,BIVA!$C$3:$J$5311,8,0),"")</f>
        <v/>
      </c>
      <c r="J3405" s="7">
        <f>Covaf!H3405</f>
        <v>0</v>
      </c>
      <c r="K3405" s="1">
        <f>Covaf!X3405</f>
        <v>0</v>
      </c>
    </row>
    <row r="3406" spans="1:11">
      <c r="A3406" s="1" t="str">
        <f t="shared" si="53"/>
        <v>NO</v>
      </c>
      <c r="B3406" s="36">
        <f>Covaf!B3406</f>
        <v>0</v>
      </c>
      <c r="C3406" s="36" t="str">
        <f>CONCATENATE(Covaf!E3406,"_",Covaf!F3406,"_",Covaf!G3406)</f>
        <v>__</v>
      </c>
      <c r="D3406" s="6" t="str">
        <f>IFERROR(VLOOKUP(C3406,BIVA!$C$3:$J$5311,3,0),"")</f>
        <v/>
      </c>
      <c r="E3406" s="6" t="str">
        <f>IFERROR(VLOOKUP(C3406,BIVA!$C$3:$J$5311,4,0),"")</f>
        <v/>
      </c>
      <c r="F3406" s="1" t="str">
        <f>IFERROR(VLOOKUP(C3406,BIVA!$C$3:$J$5311,5,0),"")</f>
        <v/>
      </c>
      <c r="G3406" s="6" t="str">
        <f>IFERROR(VLOOKUP(C3406,BIVA!$C$3:$J$5311,6,0),"")</f>
        <v/>
      </c>
      <c r="H3406" s="6" t="str">
        <f>IFERROR(VLOOKUP(C3406,BIVA!$C$3:$J$5311,7,0),"")</f>
        <v/>
      </c>
      <c r="I3406" s="6" t="str">
        <f>IFERROR(VLOOKUP(C3406,BIVA!$C$3:$J$5311,8,0),"")</f>
        <v/>
      </c>
      <c r="J3406" s="7">
        <f>Covaf!H3406</f>
        <v>0</v>
      </c>
      <c r="K3406" s="1">
        <f>Covaf!X3406</f>
        <v>0</v>
      </c>
    </row>
    <row r="3407" spans="1:11">
      <c r="A3407" s="1" t="str">
        <f t="shared" si="53"/>
        <v>NO</v>
      </c>
      <c r="B3407" s="36">
        <f>Covaf!B3407</f>
        <v>0</v>
      </c>
      <c r="C3407" s="36" t="str">
        <f>CONCATENATE(Covaf!E3407,"_",Covaf!F3407,"_",Covaf!G3407)</f>
        <v>__</v>
      </c>
      <c r="D3407" s="6" t="str">
        <f>IFERROR(VLOOKUP(C3407,BIVA!$C$3:$J$5311,3,0),"")</f>
        <v/>
      </c>
      <c r="E3407" s="6" t="str">
        <f>IFERROR(VLOOKUP(C3407,BIVA!$C$3:$J$5311,4,0),"")</f>
        <v/>
      </c>
      <c r="F3407" s="1" t="str">
        <f>IFERROR(VLOOKUP(C3407,BIVA!$C$3:$J$5311,5,0),"")</f>
        <v/>
      </c>
      <c r="G3407" s="6" t="str">
        <f>IFERROR(VLOOKUP(C3407,BIVA!$C$3:$J$5311,6,0),"")</f>
        <v/>
      </c>
      <c r="H3407" s="6" t="str">
        <f>IFERROR(VLOOKUP(C3407,BIVA!$C$3:$J$5311,7,0),"")</f>
        <v/>
      </c>
      <c r="I3407" s="6" t="str">
        <f>IFERROR(VLOOKUP(C3407,BIVA!$C$3:$J$5311,8,0),"")</f>
        <v/>
      </c>
      <c r="J3407" s="7">
        <f>Covaf!H3407</f>
        <v>0</v>
      </c>
      <c r="K3407" s="1">
        <f>Covaf!X3407</f>
        <v>0</v>
      </c>
    </row>
    <row r="3408" spans="1:11">
      <c r="A3408" s="1" t="str">
        <f t="shared" si="53"/>
        <v>NO</v>
      </c>
      <c r="B3408" s="36">
        <f>Covaf!B3408</f>
        <v>0</v>
      </c>
      <c r="C3408" s="36" t="str">
        <f>CONCATENATE(Covaf!E3408,"_",Covaf!F3408,"_",Covaf!G3408)</f>
        <v>__</v>
      </c>
      <c r="D3408" s="6" t="str">
        <f>IFERROR(VLOOKUP(C3408,BIVA!$C$3:$J$5311,3,0),"")</f>
        <v/>
      </c>
      <c r="E3408" s="6" t="str">
        <f>IFERROR(VLOOKUP(C3408,BIVA!$C$3:$J$5311,4,0),"")</f>
        <v/>
      </c>
      <c r="F3408" s="1" t="str">
        <f>IFERROR(VLOOKUP(C3408,BIVA!$C$3:$J$5311,5,0),"")</f>
        <v/>
      </c>
      <c r="G3408" s="6" t="str">
        <f>IFERROR(VLOOKUP(C3408,BIVA!$C$3:$J$5311,6,0),"")</f>
        <v/>
      </c>
      <c r="H3408" s="6" t="str">
        <f>IFERROR(VLOOKUP(C3408,BIVA!$C$3:$J$5311,7,0),"")</f>
        <v/>
      </c>
      <c r="I3408" s="6" t="str">
        <f>IFERROR(VLOOKUP(C3408,BIVA!$C$3:$J$5311,8,0),"")</f>
        <v/>
      </c>
      <c r="J3408" s="7">
        <f>Covaf!H3408</f>
        <v>0</v>
      </c>
      <c r="K3408" s="1">
        <f>Covaf!X3408</f>
        <v>0</v>
      </c>
    </row>
    <row r="3409" spans="1:11">
      <c r="A3409" s="1" t="str">
        <f t="shared" si="53"/>
        <v>NO</v>
      </c>
      <c r="B3409" s="36">
        <f>Covaf!B3409</f>
        <v>0</v>
      </c>
      <c r="C3409" s="36" t="str">
        <f>CONCATENATE(Covaf!E3409,"_",Covaf!F3409,"_",Covaf!G3409)</f>
        <v>__</v>
      </c>
      <c r="D3409" s="6" t="str">
        <f>IFERROR(VLOOKUP(C3409,BIVA!$C$3:$J$5311,3,0),"")</f>
        <v/>
      </c>
      <c r="E3409" s="6" t="str">
        <f>IFERROR(VLOOKUP(C3409,BIVA!$C$3:$J$5311,4,0),"")</f>
        <v/>
      </c>
      <c r="F3409" s="1" t="str">
        <f>IFERROR(VLOOKUP(C3409,BIVA!$C$3:$J$5311,5,0),"")</f>
        <v/>
      </c>
      <c r="G3409" s="6" t="str">
        <f>IFERROR(VLOOKUP(C3409,BIVA!$C$3:$J$5311,6,0),"")</f>
        <v/>
      </c>
      <c r="H3409" s="6" t="str">
        <f>IFERROR(VLOOKUP(C3409,BIVA!$C$3:$J$5311,7,0),"")</f>
        <v/>
      </c>
      <c r="I3409" s="6" t="str">
        <f>IFERROR(VLOOKUP(C3409,BIVA!$C$3:$J$5311,8,0),"")</f>
        <v/>
      </c>
      <c r="J3409" s="7">
        <f>Covaf!H3409</f>
        <v>0</v>
      </c>
      <c r="K3409" s="1">
        <f>Covaf!X3409</f>
        <v>0</v>
      </c>
    </row>
    <row r="3410" spans="1:11">
      <c r="A3410" s="1" t="str">
        <f t="shared" si="53"/>
        <v>NO</v>
      </c>
      <c r="B3410" s="36">
        <f>Covaf!B3410</f>
        <v>0</v>
      </c>
      <c r="C3410" s="36" t="str">
        <f>CONCATENATE(Covaf!E3410,"_",Covaf!F3410,"_",Covaf!G3410)</f>
        <v>__</v>
      </c>
      <c r="D3410" s="6" t="str">
        <f>IFERROR(VLOOKUP(C3410,BIVA!$C$3:$J$5311,3,0),"")</f>
        <v/>
      </c>
      <c r="E3410" s="6" t="str">
        <f>IFERROR(VLOOKUP(C3410,BIVA!$C$3:$J$5311,4,0),"")</f>
        <v/>
      </c>
      <c r="F3410" s="1" t="str">
        <f>IFERROR(VLOOKUP(C3410,BIVA!$C$3:$J$5311,5,0),"")</f>
        <v/>
      </c>
      <c r="G3410" s="6" t="str">
        <f>IFERROR(VLOOKUP(C3410,BIVA!$C$3:$J$5311,6,0),"")</f>
        <v/>
      </c>
      <c r="H3410" s="6" t="str">
        <f>IFERROR(VLOOKUP(C3410,BIVA!$C$3:$J$5311,7,0),"")</f>
        <v/>
      </c>
      <c r="I3410" s="6" t="str">
        <f>IFERROR(VLOOKUP(C3410,BIVA!$C$3:$J$5311,8,0),"")</f>
        <v/>
      </c>
      <c r="J3410" s="7">
        <f>Covaf!H3410</f>
        <v>0</v>
      </c>
      <c r="K3410" s="1">
        <f>Covaf!X3410</f>
        <v>0</v>
      </c>
    </row>
    <row r="3411" spans="1:11">
      <c r="A3411" s="1" t="str">
        <f t="shared" si="53"/>
        <v>NO</v>
      </c>
      <c r="B3411" s="36">
        <f>Covaf!B3411</f>
        <v>0</v>
      </c>
      <c r="C3411" s="36" t="str">
        <f>CONCATENATE(Covaf!E3411,"_",Covaf!F3411,"_",Covaf!G3411)</f>
        <v>__</v>
      </c>
      <c r="D3411" s="6" t="str">
        <f>IFERROR(VLOOKUP(C3411,BIVA!$C$3:$J$5311,3,0),"")</f>
        <v/>
      </c>
      <c r="E3411" s="6" t="str">
        <f>IFERROR(VLOOKUP(C3411,BIVA!$C$3:$J$5311,4,0),"")</f>
        <v/>
      </c>
      <c r="F3411" s="1" t="str">
        <f>IFERROR(VLOOKUP(C3411,BIVA!$C$3:$J$5311,5,0),"")</f>
        <v/>
      </c>
      <c r="G3411" s="6" t="str">
        <f>IFERROR(VLOOKUP(C3411,BIVA!$C$3:$J$5311,6,0),"")</f>
        <v/>
      </c>
      <c r="H3411" s="6" t="str">
        <f>IFERROR(VLOOKUP(C3411,BIVA!$C$3:$J$5311,7,0),"")</f>
        <v/>
      </c>
      <c r="I3411" s="6" t="str">
        <f>IFERROR(VLOOKUP(C3411,BIVA!$C$3:$J$5311,8,0),"")</f>
        <v/>
      </c>
      <c r="J3411" s="7">
        <f>Covaf!H3411</f>
        <v>0</v>
      </c>
      <c r="K3411" s="1">
        <f>Covaf!X3411</f>
        <v>0</v>
      </c>
    </row>
    <row r="3412" spans="1:11">
      <c r="A3412" s="1" t="str">
        <f t="shared" si="53"/>
        <v>NO</v>
      </c>
      <c r="B3412" s="36">
        <f>Covaf!B3412</f>
        <v>0</v>
      </c>
      <c r="C3412" s="36" t="str">
        <f>CONCATENATE(Covaf!E3412,"_",Covaf!F3412,"_",Covaf!G3412)</f>
        <v>__</v>
      </c>
      <c r="D3412" s="6" t="str">
        <f>IFERROR(VLOOKUP(C3412,BIVA!$C$3:$J$5311,3,0),"")</f>
        <v/>
      </c>
      <c r="E3412" s="6" t="str">
        <f>IFERROR(VLOOKUP(C3412,BIVA!$C$3:$J$5311,4,0),"")</f>
        <v/>
      </c>
      <c r="F3412" s="1" t="str">
        <f>IFERROR(VLOOKUP(C3412,BIVA!$C$3:$J$5311,5,0),"")</f>
        <v/>
      </c>
      <c r="G3412" s="6" t="str">
        <f>IFERROR(VLOOKUP(C3412,BIVA!$C$3:$J$5311,6,0),"")</f>
        <v/>
      </c>
      <c r="H3412" s="6" t="str">
        <f>IFERROR(VLOOKUP(C3412,BIVA!$C$3:$J$5311,7,0),"")</f>
        <v/>
      </c>
      <c r="I3412" s="6" t="str">
        <f>IFERROR(VLOOKUP(C3412,BIVA!$C$3:$J$5311,8,0),"")</f>
        <v/>
      </c>
      <c r="J3412" s="7">
        <f>Covaf!H3412</f>
        <v>0</v>
      </c>
      <c r="K3412" s="1">
        <f>Covaf!X3412</f>
        <v>0</v>
      </c>
    </row>
    <row r="3413" spans="1:11">
      <c r="A3413" s="1" t="str">
        <f t="shared" si="53"/>
        <v>NO</v>
      </c>
      <c r="B3413" s="36">
        <f>Covaf!B3413</f>
        <v>0</v>
      </c>
      <c r="C3413" s="36" t="str">
        <f>CONCATENATE(Covaf!E3413,"_",Covaf!F3413,"_",Covaf!G3413)</f>
        <v>__</v>
      </c>
      <c r="D3413" s="6" t="str">
        <f>IFERROR(VLOOKUP(C3413,BIVA!$C$3:$J$5311,3,0),"")</f>
        <v/>
      </c>
      <c r="E3413" s="6" t="str">
        <f>IFERROR(VLOOKUP(C3413,BIVA!$C$3:$J$5311,4,0),"")</f>
        <v/>
      </c>
      <c r="F3413" s="1" t="str">
        <f>IFERROR(VLOOKUP(C3413,BIVA!$C$3:$J$5311,5,0),"")</f>
        <v/>
      </c>
      <c r="G3413" s="6" t="str">
        <f>IFERROR(VLOOKUP(C3413,BIVA!$C$3:$J$5311,6,0),"")</f>
        <v/>
      </c>
      <c r="H3413" s="6" t="str">
        <f>IFERROR(VLOOKUP(C3413,BIVA!$C$3:$J$5311,7,0),"")</f>
        <v/>
      </c>
      <c r="I3413" s="6" t="str">
        <f>IFERROR(VLOOKUP(C3413,BIVA!$C$3:$J$5311,8,0),"")</f>
        <v/>
      </c>
      <c r="J3413" s="7">
        <f>Covaf!H3413</f>
        <v>0</v>
      </c>
      <c r="K3413" s="1">
        <f>Covaf!X3413</f>
        <v>0</v>
      </c>
    </row>
    <row r="3414" spans="1:11">
      <c r="A3414" s="1" t="str">
        <f t="shared" si="53"/>
        <v>NO</v>
      </c>
      <c r="B3414" s="36">
        <f>Covaf!B3414</f>
        <v>0</v>
      </c>
      <c r="C3414" s="36" t="str">
        <f>CONCATENATE(Covaf!E3414,"_",Covaf!F3414,"_",Covaf!G3414)</f>
        <v>__</v>
      </c>
      <c r="D3414" s="6" t="str">
        <f>IFERROR(VLOOKUP(C3414,BIVA!$C$3:$J$5311,3,0),"")</f>
        <v/>
      </c>
      <c r="E3414" s="6" t="str">
        <f>IFERROR(VLOOKUP(C3414,BIVA!$C$3:$J$5311,4,0),"")</f>
        <v/>
      </c>
      <c r="F3414" s="1" t="str">
        <f>IFERROR(VLOOKUP(C3414,BIVA!$C$3:$J$5311,5,0),"")</f>
        <v/>
      </c>
      <c r="G3414" s="6" t="str">
        <f>IFERROR(VLOOKUP(C3414,BIVA!$C$3:$J$5311,6,0),"")</f>
        <v/>
      </c>
      <c r="H3414" s="6" t="str">
        <f>IFERROR(VLOOKUP(C3414,BIVA!$C$3:$J$5311,7,0),"")</f>
        <v/>
      </c>
      <c r="I3414" s="6" t="str">
        <f>IFERROR(VLOOKUP(C3414,BIVA!$C$3:$J$5311,8,0),"")</f>
        <v/>
      </c>
      <c r="J3414" s="7">
        <f>Covaf!H3414</f>
        <v>0</v>
      </c>
      <c r="K3414" s="1">
        <f>Covaf!X3414</f>
        <v>0</v>
      </c>
    </row>
    <row r="3415" spans="1:11">
      <c r="A3415" s="1" t="str">
        <f t="shared" si="53"/>
        <v>NO</v>
      </c>
      <c r="B3415" s="36">
        <f>Covaf!B3415</f>
        <v>0</v>
      </c>
      <c r="C3415" s="36" t="str">
        <f>CONCATENATE(Covaf!E3415,"_",Covaf!F3415,"_",Covaf!G3415)</f>
        <v>__</v>
      </c>
      <c r="D3415" s="6" t="str">
        <f>IFERROR(VLOOKUP(C3415,BIVA!$C$3:$J$5311,3,0),"")</f>
        <v/>
      </c>
      <c r="E3415" s="6" t="str">
        <f>IFERROR(VLOOKUP(C3415,BIVA!$C$3:$J$5311,4,0),"")</f>
        <v/>
      </c>
      <c r="F3415" s="1" t="str">
        <f>IFERROR(VLOOKUP(C3415,BIVA!$C$3:$J$5311,5,0),"")</f>
        <v/>
      </c>
      <c r="G3415" s="6" t="str">
        <f>IFERROR(VLOOKUP(C3415,BIVA!$C$3:$J$5311,6,0),"")</f>
        <v/>
      </c>
      <c r="H3415" s="6" t="str">
        <f>IFERROR(VLOOKUP(C3415,BIVA!$C$3:$J$5311,7,0),"")</f>
        <v/>
      </c>
      <c r="I3415" s="6" t="str">
        <f>IFERROR(VLOOKUP(C3415,BIVA!$C$3:$J$5311,8,0),"")</f>
        <v/>
      </c>
      <c r="J3415" s="7">
        <f>Covaf!H3415</f>
        <v>0</v>
      </c>
      <c r="K3415" s="1">
        <f>Covaf!X3415</f>
        <v>0</v>
      </c>
    </row>
    <row r="3416" spans="1:11">
      <c r="A3416" s="1" t="str">
        <f t="shared" si="53"/>
        <v>NO</v>
      </c>
      <c r="B3416" s="36">
        <f>Covaf!B3416</f>
        <v>0</v>
      </c>
      <c r="C3416" s="36" t="str">
        <f>CONCATENATE(Covaf!E3416,"_",Covaf!F3416,"_",Covaf!G3416)</f>
        <v>__</v>
      </c>
      <c r="D3416" s="6" t="str">
        <f>IFERROR(VLOOKUP(C3416,BIVA!$C$3:$J$5311,3,0),"")</f>
        <v/>
      </c>
      <c r="E3416" s="6" t="str">
        <f>IFERROR(VLOOKUP(C3416,BIVA!$C$3:$J$5311,4,0),"")</f>
        <v/>
      </c>
      <c r="F3416" s="1" t="str">
        <f>IFERROR(VLOOKUP(C3416,BIVA!$C$3:$J$5311,5,0),"")</f>
        <v/>
      </c>
      <c r="G3416" s="6" t="str">
        <f>IFERROR(VLOOKUP(C3416,BIVA!$C$3:$J$5311,6,0),"")</f>
        <v/>
      </c>
      <c r="H3416" s="6" t="str">
        <f>IFERROR(VLOOKUP(C3416,BIVA!$C$3:$J$5311,7,0),"")</f>
        <v/>
      </c>
      <c r="I3416" s="6" t="str">
        <f>IFERROR(VLOOKUP(C3416,BIVA!$C$3:$J$5311,8,0),"")</f>
        <v/>
      </c>
      <c r="J3416" s="7">
        <f>Covaf!H3416</f>
        <v>0</v>
      </c>
      <c r="K3416" s="1">
        <f>Covaf!X3416</f>
        <v>0</v>
      </c>
    </row>
    <row r="3417" spans="1:11">
      <c r="A3417" s="1" t="str">
        <f t="shared" si="53"/>
        <v>NO</v>
      </c>
      <c r="B3417" s="36">
        <f>Covaf!B3417</f>
        <v>0</v>
      </c>
      <c r="C3417" s="36" t="str">
        <f>CONCATENATE(Covaf!E3417,"_",Covaf!F3417,"_",Covaf!G3417)</f>
        <v>__</v>
      </c>
      <c r="D3417" s="6" t="str">
        <f>IFERROR(VLOOKUP(C3417,BIVA!$C$3:$J$5311,3,0),"")</f>
        <v/>
      </c>
      <c r="E3417" s="6" t="str">
        <f>IFERROR(VLOOKUP(C3417,BIVA!$C$3:$J$5311,4,0),"")</f>
        <v/>
      </c>
      <c r="F3417" s="1" t="str">
        <f>IFERROR(VLOOKUP(C3417,BIVA!$C$3:$J$5311,5,0),"")</f>
        <v/>
      </c>
      <c r="G3417" s="6" t="str">
        <f>IFERROR(VLOOKUP(C3417,BIVA!$C$3:$J$5311,6,0),"")</f>
        <v/>
      </c>
      <c r="H3417" s="6" t="str">
        <f>IFERROR(VLOOKUP(C3417,BIVA!$C$3:$J$5311,7,0),"")</f>
        <v/>
      </c>
      <c r="I3417" s="6" t="str">
        <f>IFERROR(VLOOKUP(C3417,BIVA!$C$3:$J$5311,8,0),"")</f>
        <v/>
      </c>
      <c r="J3417" s="7">
        <f>Covaf!H3417</f>
        <v>0</v>
      </c>
      <c r="K3417" s="1">
        <f>Covaf!X3417</f>
        <v>0</v>
      </c>
    </row>
    <row r="3418" spans="1:11">
      <c r="A3418" s="1" t="str">
        <f t="shared" si="53"/>
        <v>NO</v>
      </c>
      <c r="B3418" s="36">
        <f>Covaf!B3418</f>
        <v>0</v>
      </c>
      <c r="C3418" s="36" t="str">
        <f>CONCATENATE(Covaf!E3418,"_",Covaf!F3418,"_",Covaf!G3418)</f>
        <v>__</v>
      </c>
      <c r="D3418" s="6" t="str">
        <f>IFERROR(VLOOKUP(C3418,BIVA!$C$3:$J$5311,3,0),"")</f>
        <v/>
      </c>
      <c r="E3418" s="6" t="str">
        <f>IFERROR(VLOOKUP(C3418,BIVA!$C$3:$J$5311,4,0),"")</f>
        <v/>
      </c>
      <c r="F3418" s="1" t="str">
        <f>IFERROR(VLOOKUP(C3418,BIVA!$C$3:$J$5311,5,0),"")</f>
        <v/>
      </c>
      <c r="G3418" s="6" t="str">
        <f>IFERROR(VLOOKUP(C3418,BIVA!$C$3:$J$5311,6,0),"")</f>
        <v/>
      </c>
      <c r="H3418" s="6" t="str">
        <f>IFERROR(VLOOKUP(C3418,BIVA!$C$3:$J$5311,7,0),"")</f>
        <v/>
      </c>
      <c r="I3418" s="6" t="str">
        <f>IFERROR(VLOOKUP(C3418,BIVA!$C$3:$J$5311,8,0),"")</f>
        <v/>
      </c>
      <c r="J3418" s="7">
        <f>Covaf!H3418</f>
        <v>0</v>
      </c>
      <c r="K3418" s="1">
        <f>Covaf!X3418</f>
        <v>0</v>
      </c>
    </row>
    <row r="3419" spans="1:11">
      <c r="A3419" s="1" t="str">
        <f t="shared" si="53"/>
        <v>NO</v>
      </c>
      <c r="B3419" s="36">
        <f>Covaf!B3419</f>
        <v>0</v>
      </c>
      <c r="C3419" s="36" t="str">
        <f>CONCATENATE(Covaf!E3419,"_",Covaf!F3419,"_",Covaf!G3419)</f>
        <v>__</v>
      </c>
      <c r="D3419" s="6" t="str">
        <f>IFERROR(VLOOKUP(C3419,BIVA!$C$3:$J$5311,3,0),"")</f>
        <v/>
      </c>
      <c r="E3419" s="6" t="str">
        <f>IFERROR(VLOOKUP(C3419,BIVA!$C$3:$J$5311,4,0),"")</f>
        <v/>
      </c>
      <c r="F3419" s="1" t="str">
        <f>IFERROR(VLOOKUP(C3419,BIVA!$C$3:$J$5311,5,0),"")</f>
        <v/>
      </c>
      <c r="G3419" s="6" t="str">
        <f>IFERROR(VLOOKUP(C3419,BIVA!$C$3:$J$5311,6,0),"")</f>
        <v/>
      </c>
      <c r="H3419" s="6" t="str">
        <f>IFERROR(VLOOKUP(C3419,BIVA!$C$3:$J$5311,7,0),"")</f>
        <v/>
      </c>
      <c r="I3419" s="6" t="str">
        <f>IFERROR(VLOOKUP(C3419,BIVA!$C$3:$J$5311,8,0),"")</f>
        <v/>
      </c>
      <c r="J3419" s="7">
        <f>Covaf!H3419</f>
        <v>0</v>
      </c>
      <c r="K3419" s="1">
        <f>Covaf!X3419</f>
        <v>0</v>
      </c>
    </row>
    <row r="3420" spans="1:11">
      <c r="A3420" s="1" t="str">
        <f t="shared" si="53"/>
        <v>NO</v>
      </c>
      <c r="B3420" s="36">
        <f>Covaf!B3420</f>
        <v>0</v>
      </c>
      <c r="C3420" s="36" t="str">
        <f>CONCATENATE(Covaf!E3420,"_",Covaf!F3420,"_",Covaf!G3420)</f>
        <v>__</v>
      </c>
      <c r="D3420" s="6" t="str">
        <f>IFERROR(VLOOKUP(C3420,BIVA!$C$3:$J$5311,3,0),"")</f>
        <v/>
      </c>
      <c r="E3420" s="6" t="str">
        <f>IFERROR(VLOOKUP(C3420,BIVA!$C$3:$J$5311,4,0),"")</f>
        <v/>
      </c>
      <c r="F3420" s="1" t="str">
        <f>IFERROR(VLOOKUP(C3420,BIVA!$C$3:$J$5311,5,0),"")</f>
        <v/>
      </c>
      <c r="G3420" s="6" t="str">
        <f>IFERROR(VLOOKUP(C3420,BIVA!$C$3:$J$5311,6,0),"")</f>
        <v/>
      </c>
      <c r="H3420" s="6" t="str">
        <f>IFERROR(VLOOKUP(C3420,BIVA!$C$3:$J$5311,7,0),"")</f>
        <v/>
      </c>
      <c r="I3420" s="6" t="str">
        <f>IFERROR(VLOOKUP(C3420,BIVA!$C$3:$J$5311,8,0),"")</f>
        <v/>
      </c>
      <c r="J3420" s="7">
        <f>Covaf!H3420</f>
        <v>0</v>
      </c>
      <c r="K3420" s="1">
        <f>Covaf!X3420</f>
        <v>0</v>
      </c>
    </row>
    <row r="3421" spans="1:11">
      <c r="A3421" s="1" t="str">
        <f t="shared" si="53"/>
        <v>NO</v>
      </c>
      <c r="B3421" s="36">
        <f>Covaf!B3421</f>
        <v>0</v>
      </c>
      <c r="C3421" s="36" t="str">
        <f>CONCATENATE(Covaf!E3421,"_",Covaf!F3421,"_",Covaf!G3421)</f>
        <v>__</v>
      </c>
      <c r="D3421" s="6" t="str">
        <f>IFERROR(VLOOKUP(C3421,BIVA!$C$3:$J$5311,3,0),"")</f>
        <v/>
      </c>
      <c r="E3421" s="6" t="str">
        <f>IFERROR(VLOOKUP(C3421,BIVA!$C$3:$J$5311,4,0),"")</f>
        <v/>
      </c>
      <c r="F3421" s="1" t="str">
        <f>IFERROR(VLOOKUP(C3421,BIVA!$C$3:$J$5311,5,0),"")</f>
        <v/>
      </c>
      <c r="G3421" s="6" t="str">
        <f>IFERROR(VLOOKUP(C3421,BIVA!$C$3:$J$5311,6,0),"")</f>
        <v/>
      </c>
      <c r="H3421" s="6" t="str">
        <f>IFERROR(VLOOKUP(C3421,BIVA!$C$3:$J$5311,7,0),"")</f>
        <v/>
      </c>
      <c r="I3421" s="6" t="str">
        <f>IFERROR(VLOOKUP(C3421,BIVA!$C$3:$J$5311,8,0),"")</f>
        <v/>
      </c>
      <c r="J3421" s="7">
        <f>Covaf!H3421</f>
        <v>0</v>
      </c>
      <c r="K3421" s="1">
        <f>Covaf!X3421</f>
        <v>0</v>
      </c>
    </row>
    <row r="3422" spans="1:11">
      <c r="A3422" s="1" t="str">
        <f t="shared" si="53"/>
        <v>NO</v>
      </c>
      <c r="B3422" s="36">
        <f>Covaf!B3422</f>
        <v>0</v>
      </c>
      <c r="C3422" s="36" t="str">
        <f>CONCATENATE(Covaf!E3422,"_",Covaf!F3422,"_",Covaf!G3422)</f>
        <v>__</v>
      </c>
      <c r="D3422" s="6" t="str">
        <f>IFERROR(VLOOKUP(C3422,BIVA!$C$3:$J$5311,3,0),"")</f>
        <v/>
      </c>
      <c r="E3422" s="6" t="str">
        <f>IFERROR(VLOOKUP(C3422,BIVA!$C$3:$J$5311,4,0),"")</f>
        <v/>
      </c>
      <c r="F3422" s="1" t="str">
        <f>IFERROR(VLOOKUP(C3422,BIVA!$C$3:$J$5311,5,0),"")</f>
        <v/>
      </c>
      <c r="G3422" s="6" t="str">
        <f>IFERROR(VLOOKUP(C3422,BIVA!$C$3:$J$5311,6,0),"")</f>
        <v/>
      </c>
      <c r="H3422" s="6" t="str">
        <f>IFERROR(VLOOKUP(C3422,BIVA!$C$3:$J$5311,7,0),"")</f>
        <v/>
      </c>
      <c r="I3422" s="6" t="str">
        <f>IFERROR(VLOOKUP(C3422,BIVA!$C$3:$J$5311,8,0),"")</f>
        <v/>
      </c>
      <c r="J3422" s="7">
        <f>Covaf!H3422</f>
        <v>0</v>
      </c>
      <c r="K3422" s="1">
        <f>Covaf!X3422</f>
        <v>0</v>
      </c>
    </row>
    <row r="3423" spans="1:11">
      <c r="A3423" s="1" t="str">
        <f t="shared" si="53"/>
        <v>NO</v>
      </c>
      <c r="B3423" s="36">
        <f>Covaf!B3423</f>
        <v>0</v>
      </c>
      <c r="C3423" s="36" t="str">
        <f>CONCATENATE(Covaf!E3423,"_",Covaf!F3423,"_",Covaf!G3423)</f>
        <v>__</v>
      </c>
      <c r="D3423" s="6" t="str">
        <f>IFERROR(VLOOKUP(C3423,BIVA!$C$3:$J$5311,3,0),"")</f>
        <v/>
      </c>
      <c r="E3423" s="6" t="str">
        <f>IFERROR(VLOOKUP(C3423,BIVA!$C$3:$J$5311,4,0),"")</f>
        <v/>
      </c>
      <c r="F3423" s="1" t="str">
        <f>IFERROR(VLOOKUP(C3423,BIVA!$C$3:$J$5311,5,0),"")</f>
        <v/>
      </c>
      <c r="G3423" s="6" t="str">
        <f>IFERROR(VLOOKUP(C3423,BIVA!$C$3:$J$5311,6,0),"")</f>
        <v/>
      </c>
      <c r="H3423" s="6" t="str">
        <f>IFERROR(VLOOKUP(C3423,BIVA!$C$3:$J$5311,7,0),"")</f>
        <v/>
      </c>
      <c r="I3423" s="6" t="str">
        <f>IFERROR(VLOOKUP(C3423,BIVA!$C$3:$J$5311,8,0),"")</f>
        <v/>
      </c>
      <c r="J3423" s="7">
        <f>Covaf!H3423</f>
        <v>0</v>
      </c>
      <c r="K3423" s="1">
        <f>Covaf!X3423</f>
        <v>0</v>
      </c>
    </row>
    <row r="3424" spans="1:11">
      <c r="A3424" s="1" t="str">
        <f t="shared" si="53"/>
        <v>NO</v>
      </c>
      <c r="B3424" s="36">
        <f>Covaf!B3424</f>
        <v>0</v>
      </c>
      <c r="C3424" s="36" t="str">
        <f>CONCATENATE(Covaf!E3424,"_",Covaf!F3424,"_",Covaf!G3424)</f>
        <v>__</v>
      </c>
      <c r="D3424" s="6" t="str">
        <f>IFERROR(VLOOKUP(C3424,BIVA!$C$3:$J$5311,3,0),"")</f>
        <v/>
      </c>
      <c r="E3424" s="6" t="str">
        <f>IFERROR(VLOOKUP(C3424,BIVA!$C$3:$J$5311,4,0),"")</f>
        <v/>
      </c>
      <c r="F3424" s="1" t="str">
        <f>IFERROR(VLOOKUP(C3424,BIVA!$C$3:$J$5311,5,0),"")</f>
        <v/>
      </c>
      <c r="G3424" s="6" t="str">
        <f>IFERROR(VLOOKUP(C3424,BIVA!$C$3:$J$5311,6,0),"")</f>
        <v/>
      </c>
      <c r="H3424" s="6" t="str">
        <f>IFERROR(VLOOKUP(C3424,BIVA!$C$3:$J$5311,7,0),"")</f>
        <v/>
      </c>
      <c r="I3424" s="6" t="str">
        <f>IFERROR(VLOOKUP(C3424,BIVA!$C$3:$J$5311,8,0),"")</f>
        <v/>
      </c>
      <c r="J3424" s="7">
        <f>Covaf!H3424</f>
        <v>0</v>
      </c>
      <c r="K3424" s="1">
        <f>Covaf!X3424</f>
        <v>0</v>
      </c>
    </row>
    <row r="3425" spans="1:11">
      <c r="A3425" s="1" t="str">
        <f t="shared" si="53"/>
        <v>NO</v>
      </c>
      <c r="B3425" s="36">
        <f>Covaf!B3425</f>
        <v>0</v>
      </c>
      <c r="C3425" s="36" t="str">
        <f>CONCATENATE(Covaf!E3425,"_",Covaf!F3425,"_",Covaf!G3425)</f>
        <v>__</v>
      </c>
      <c r="D3425" s="6" t="str">
        <f>IFERROR(VLOOKUP(C3425,BIVA!$C$3:$J$5311,3,0),"")</f>
        <v/>
      </c>
      <c r="E3425" s="6" t="str">
        <f>IFERROR(VLOOKUP(C3425,BIVA!$C$3:$J$5311,4,0),"")</f>
        <v/>
      </c>
      <c r="F3425" s="1" t="str">
        <f>IFERROR(VLOOKUP(C3425,BIVA!$C$3:$J$5311,5,0),"")</f>
        <v/>
      </c>
      <c r="G3425" s="6" t="str">
        <f>IFERROR(VLOOKUP(C3425,BIVA!$C$3:$J$5311,6,0),"")</f>
        <v/>
      </c>
      <c r="H3425" s="6" t="str">
        <f>IFERROR(VLOOKUP(C3425,BIVA!$C$3:$J$5311,7,0),"")</f>
        <v/>
      </c>
      <c r="I3425" s="6" t="str">
        <f>IFERROR(VLOOKUP(C3425,BIVA!$C$3:$J$5311,8,0),"")</f>
        <v/>
      </c>
      <c r="J3425" s="7">
        <f>Covaf!H3425</f>
        <v>0</v>
      </c>
      <c r="K3425" s="1">
        <f>Covaf!X3425</f>
        <v>0</v>
      </c>
    </row>
    <row r="3426" spans="1:11">
      <c r="A3426" s="1" t="str">
        <f t="shared" si="53"/>
        <v>NO</v>
      </c>
      <c r="B3426" s="36">
        <f>Covaf!B3426</f>
        <v>0</v>
      </c>
      <c r="C3426" s="36" t="str">
        <f>CONCATENATE(Covaf!E3426,"_",Covaf!F3426,"_",Covaf!G3426)</f>
        <v>__</v>
      </c>
      <c r="D3426" s="6" t="str">
        <f>IFERROR(VLOOKUP(C3426,BIVA!$C$3:$J$5311,3,0),"")</f>
        <v/>
      </c>
      <c r="E3426" s="6" t="str">
        <f>IFERROR(VLOOKUP(C3426,BIVA!$C$3:$J$5311,4,0),"")</f>
        <v/>
      </c>
      <c r="F3426" s="1" t="str">
        <f>IFERROR(VLOOKUP(C3426,BIVA!$C$3:$J$5311,5,0),"")</f>
        <v/>
      </c>
      <c r="G3426" s="6" t="str">
        <f>IFERROR(VLOOKUP(C3426,BIVA!$C$3:$J$5311,6,0),"")</f>
        <v/>
      </c>
      <c r="H3426" s="6" t="str">
        <f>IFERROR(VLOOKUP(C3426,BIVA!$C$3:$J$5311,7,0),"")</f>
        <v/>
      </c>
      <c r="I3426" s="6" t="str">
        <f>IFERROR(VLOOKUP(C3426,BIVA!$C$3:$J$5311,8,0),"")</f>
        <v/>
      </c>
      <c r="J3426" s="7">
        <f>Covaf!H3426</f>
        <v>0</v>
      </c>
      <c r="K3426" s="1">
        <f>Covaf!X3426</f>
        <v>0</v>
      </c>
    </row>
    <row r="3427" spans="1:11">
      <c r="A3427" s="1" t="str">
        <f t="shared" si="53"/>
        <v>NO</v>
      </c>
      <c r="B3427" s="36">
        <f>Covaf!B3427</f>
        <v>0</v>
      </c>
      <c r="C3427" s="36" t="str">
        <f>CONCATENATE(Covaf!E3427,"_",Covaf!F3427,"_",Covaf!G3427)</f>
        <v>__</v>
      </c>
      <c r="D3427" s="6" t="str">
        <f>IFERROR(VLOOKUP(C3427,BIVA!$C$3:$J$5311,3,0),"")</f>
        <v/>
      </c>
      <c r="E3427" s="6" t="str">
        <f>IFERROR(VLOOKUP(C3427,BIVA!$C$3:$J$5311,4,0),"")</f>
        <v/>
      </c>
      <c r="F3427" s="1" t="str">
        <f>IFERROR(VLOOKUP(C3427,BIVA!$C$3:$J$5311,5,0),"")</f>
        <v/>
      </c>
      <c r="G3427" s="6" t="str">
        <f>IFERROR(VLOOKUP(C3427,BIVA!$C$3:$J$5311,6,0),"")</f>
        <v/>
      </c>
      <c r="H3427" s="6" t="str">
        <f>IFERROR(VLOOKUP(C3427,BIVA!$C$3:$J$5311,7,0),"")</f>
        <v/>
      </c>
      <c r="I3427" s="6" t="str">
        <f>IFERROR(VLOOKUP(C3427,BIVA!$C$3:$J$5311,8,0),"")</f>
        <v/>
      </c>
      <c r="J3427" s="7">
        <f>Covaf!H3427</f>
        <v>0</v>
      </c>
      <c r="K3427" s="1">
        <f>Covaf!X3427</f>
        <v>0</v>
      </c>
    </row>
    <row r="3428" spans="1:11">
      <c r="A3428" s="1" t="str">
        <f t="shared" si="53"/>
        <v>NO</v>
      </c>
      <c r="B3428" s="36">
        <f>Covaf!B3428</f>
        <v>0</v>
      </c>
      <c r="C3428" s="36" t="str">
        <f>CONCATENATE(Covaf!E3428,"_",Covaf!F3428,"_",Covaf!G3428)</f>
        <v>__</v>
      </c>
      <c r="D3428" s="6" t="str">
        <f>IFERROR(VLOOKUP(C3428,BIVA!$C$3:$J$5311,3,0),"")</f>
        <v/>
      </c>
      <c r="E3428" s="6" t="str">
        <f>IFERROR(VLOOKUP(C3428,BIVA!$C$3:$J$5311,4,0),"")</f>
        <v/>
      </c>
      <c r="F3428" s="1" t="str">
        <f>IFERROR(VLOOKUP(C3428,BIVA!$C$3:$J$5311,5,0),"")</f>
        <v/>
      </c>
      <c r="G3428" s="6" t="str">
        <f>IFERROR(VLOOKUP(C3428,BIVA!$C$3:$J$5311,6,0),"")</f>
        <v/>
      </c>
      <c r="H3428" s="6" t="str">
        <f>IFERROR(VLOOKUP(C3428,BIVA!$C$3:$J$5311,7,0),"")</f>
        <v/>
      </c>
      <c r="I3428" s="6" t="str">
        <f>IFERROR(VLOOKUP(C3428,BIVA!$C$3:$J$5311,8,0),"")</f>
        <v/>
      </c>
      <c r="J3428" s="7">
        <f>Covaf!H3428</f>
        <v>0</v>
      </c>
      <c r="K3428" s="1">
        <f>Covaf!X3428</f>
        <v>0</v>
      </c>
    </row>
    <row r="3429" spans="1:11">
      <c r="A3429" s="1" t="str">
        <f t="shared" si="53"/>
        <v>NO</v>
      </c>
      <c r="B3429" s="36">
        <f>Covaf!B3429</f>
        <v>0</v>
      </c>
      <c r="C3429" s="36" t="str">
        <f>CONCATENATE(Covaf!E3429,"_",Covaf!F3429,"_",Covaf!G3429)</f>
        <v>__</v>
      </c>
      <c r="D3429" s="6" t="str">
        <f>IFERROR(VLOOKUP(C3429,BIVA!$C$3:$J$5311,3,0),"")</f>
        <v/>
      </c>
      <c r="E3429" s="6" t="str">
        <f>IFERROR(VLOOKUP(C3429,BIVA!$C$3:$J$5311,4,0),"")</f>
        <v/>
      </c>
      <c r="F3429" s="1" t="str">
        <f>IFERROR(VLOOKUP(C3429,BIVA!$C$3:$J$5311,5,0),"")</f>
        <v/>
      </c>
      <c r="G3429" s="6" t="str">
        <f>IFERROR(VLOOKUP(C3429,BIVA!$C$3:$J$5311,6,0),"")</f>
        <v/>
      </c>
      <c r="H3429" s="6" t="str">
        <f>IFERROR(VLOOKUP(C3429,BIVA!$C$3:$J$5311,7,0),"")</f>
        <v/>
      </c>
      <c r="I3429" s="6" t="str">
        <f>IFERROR(VLOOKUP(C3429,BIVA!$C$3:$J$5311,8,0),"")</f>
        <v/>
      </c>
      <c r="J3429" s="7">
        <f>Covaf!H3429</f>
        <v>0</v>
      </c>
      <c r="K3429" s="1">
        <f>Covaf!X3429</f>
        <v>0</v>
      </c>
    </row>
    <row r="3430" spans="1:11">
      <c r="A3430" s="1" t="str">
        <f t="shared" si="53"/>
        <v>NO</v>
      </c>
      <c r="B3430" s="36">
        <f>Covaf!B3430</f>
        <v>0</v>
      </c>
      <c r="C3430" s="36" t="str">
        <f>CONCATENATE(Covaf!E3430,"_",Covaf!F3430,"_",Covaf!G3430)</f>
        <v>__</v>
      </c>
      <c r="D3430" s="6" t="str">
        <f>IFERROR(VLOOKUP(C3430,BIVA!$C$3:$J$5311,3,0),"")</f>
        <v/>
      </c>
      <c r="E3430" s="6" t="str">
        <f>IFERROR(VLOOKUP(C3430,BIVA!$C$3:$J$5311,4,0),"")</f>
        <v/>
      </c>
      <c r="F3430" s="1" t="str">
        <f>IFERROR(VLOOKUP(C3430,BIVA!$C$3:$J$5311,5,0),"")</f>
        <v/>
      </c>
      <c r="G3430" s="6" t="str">
        <f>IFERROR(VLOOKUP(C3430,BIVA!$C$3:$J$5311,6,0),"")</f>
        <v/>
      </c>
      <c r="H3430" s="6" t="str">
        <f>IFERROR(VLOOKUP(C3430,BIVA!$C$3:$J$5311,7,0),"")</f>
        <v/>
      </c>
      <c r="I3430" s="6" t="str">
        <f>IFERROR(VLOOKUP(C3430,BIVA!$C$3:$J$5311,8,0),"")</f>
        <v/>
      </c>
      <c r="J3430" s="7">
        <f>Covaf!H3430</f>
        <v>0</v>
      </c>
      <c r="K3430" s="1">
        <f>Covaf!X3430</f>
        <v>0</v>
      </c>
    </row>
    <row r="3431" spans="1:11">
      <c r="A3431" s="1" t="str">
        <f t="shared" si="53"/>
        <v>NO</v>
      </c>
      <c r="B3431" s="36">
        <f>Covaf!B3431</f>
        <v>0</v>
      </c>
      <c r="C3431" s="36" t="str">
        <f>CONCATENATE(Covaf!E3431,"_",Covaf!F3431,"_",Covaf!G3431)</f>
        <v>__</v>
      </c>
      <c r="D3431" s="6" t="str">
        <f>IFERROR(VLOOKUP(C3431,BIVA!$C$3:$J$5311,3,0),"")</f>
        <v/>
      </c>
      <c r="E3431" s="6" t="str">
        <f>IFERROR(VLOOKUP(C3431,BIVA!$C$3:$J$5311,4,0),"")</f>
        <v/>
      </c>
      <c r="F3431" s="1" t="str">
        <f>IFERROR(VLOOKUP(C3431,BIVA!$C$3:$J$5311,5,0),"")</f>
        <v/>
      </c>
      <c r="G3431" s="6" t="str">
        <f>IFERROR(VLOOKUP(C3431,BIVA!$C$3:$J$5311,6,0),"")</f>
        <v/>
      </c>
      <c r="H3431" s="6" t="str">
        <f>IFERROR(VLOOKUP(C3431,BIVA!$C$3:$J$5311,7,0),"")</f>
        <v/>
      </c>
      <c r="I3431" s="6" t="str">
        <f>IFERROR(VLOOKUP(C3431,BIVA!$C$3:$J$5311,8,0),"")</f>
        <v/>
      </c>
      <c r="J3431" s="7">
        <f>Covaf!H3431</f>
        <v>0</v>
      </c>
      <c r="K3431" s="1">
        <f>Covaf!X3431</f>
        <v>0</v>
      </c>
    </row>
    <row r="3432" spans="1:11">
      <c r="A3432" s="1" t="str">
        <f t="shared" si="53"/>
        <v>NO</v>
      </c>
      <c r="B3432" s="36">
        <f>Covaf!B3432</f>
        <v>0</v>
      </c>
      <c r="C3432" s="36" t="str">
        <f>CONCATENATE(Covaf!E3432,"_",Covaf!F3432,"_",Covaf!G3432)</f>
        <v>__</v>
      </c>
      <c r="D3432" s="6" t="str">
        <f>IFERROR(VLOOKUP(C3432,BIVA!$C$3:$J$5311,3,0),"")</f>
        <v/>
      </c>
      <c r="E3432" s="6" t="str">
        <f>IFERROR(VLOOKUP(C3432,BIVA!$C$3:$J$5311,4,0),"")</f>
        <v/>
      </c>
      <c r="F3432" s="1" t="str">
        <f>IFERROR(VLOOKUP(C3432,BIVA!$C$3:$J$5311,5,0),"")</f>
        <v/>
      </c>
      <c r="G3432" s="6" t="str">
        <f>IFERROR(VLOOKUP(C3432,BIVA!$C$3:$J$5311,6,0),"")</f>
        <v/>
      </c>
      <c r="H3432" s="6" t="str">
        <f>IFERROR(VLOOKUP(C3432,BIVA!$C$3:$J$5311,7,0),"")</f>
        <v/>
      </c>
      <c r="I3432" s="6" t="str">
        <f>IFERROR(VLOOKUP(C3432,BIVA!$C$3:$J$5311,8,0),"")</f>
        <v/>
      </c>
      <c r="J3432" s="7">
        <f>Covaf!H3432</f>
        <v>0</v>
      </c>
      <c r="K3432" s="1">
        <f>Covaf!X3432</f>
        <v>0</v>
      </c>
    </row>
    <row r="3433" spans="1:11">
      <c r="A3433" s="1" t="str">
        <f t="shared" si="53"/>
        <v>NO</v>
      </c>
      <c r="B3433" s="36">
        <f>Covaf!B3433</f>
        <v>0</v>
      </c>
      <c r="C3433" s="36" t="str">
        <f>CONCATENATE(Covaf!E3433,"_",Covaf!F3433,"_",Covaf!G3433)</f>
        <v>__</v>
      </c>
      <c r="D3433" s="6" t="str">
        <f>IFERROR(VLOOKUP(C3433,BIVA!$C$3:$J$5311,3,0),"")</f>
        <v/>
      </c>
      <c r="E3433" s="6" t="str">
        <f>IFERROR(VLOOKUP(C3433,BIVA!$C$3:$J$5311,4,0),"")</f>
        <v/>
      </c>
      <c r="F3433" s="1" t="str">
        <f>IFERROR(VLOOKUP(C3433,BIVA!$C$3:$J$5311,5,0),"")</f>
        <v/>
      </c>
      <c r="G3433" s="6" t="str">
        <f>IFERROR(VLOOKUP(C3433,BIVA!$C$3:$J$5311,6,0),"")</f>
        <v/>
      </c>
      <c r="H3433" s="6" t="str">
        <f>IFERROR(VLOOKUP(C3433,BIVA!$C$3:$J$5311,7,0),"")</f>
        <v/>
      </c>
      <c r="I3433" s="6" t="str">
        <f>IFERROR(VLOOKUP(C3433,BIVA!$C$3:$J$5311,8,0),"")</f>
        <v/>
      </c>
      <c r="J3433" s="7">
        <f>Covaf!H3433</f>
        <v>0</v>
      </c>
      <c r="K3433" s="1">
        <f>Covaf!X3433</f>
        <v>0</v>
      </c>
    </row>
    <row r="3434" spans="1:11">
      <c r="A3434" s="1" t="str">
        <f t="shared" si="53"/>
        <v>NO</v>
      </c>
      <c r="B3434" s="36">
        <f>Covaf!B3434</f>
        <v>0</v>
      </c>
      <c r="C3434" s="36" t="str">
        <f>CONCATENATE(Covaf!E3434,"_",Covaf!F3434,"_",Covaf!G3434)</f>
        <v>__</v>
      </c>
      <c r="D3434" s="6" t="str">
        <f>IFERROR(VLOOKUP(C3434,BIVA!$C$3:$J$5311,3,0),"")</f>
        <v/>
      </c>
      <c r="E3434" s="6" t="str">
        <f>IFERROR(VLOOKUP(C3434,BIVA!$C$3:$J$5311,4,0),"")</f>
        <v/>
      </c>
      <c r="F3434" s="1" t="str">
        <f>IFERROR(VLOOKUP(C3434,BIVA!$C$3:$J$5311,5,0),"")</f>
        <v/>
      </c>
      <c r="G3434" s="6" t="str">
        <f>IFERROR(VLOOKUP(C3434,BIVA!$C$3:$J$5311,6,0),"")</f>
        <v/>
      </c>
      <c r="H3434" s="6" t="str">
        <f>IFERROR(VLOOKUP(C3434,BIVA!$C$3:$J$5311,7,0),"")</f>
        <v/>
      </c>
      <c r="I3434" s="6" t="str">
        <f>IFERROR(VLOOKUP(C3434,BIVA!$C$3:$J$5311,8,0),"")</f>
        <v/>
      </c>
      <c r="J3434" s="7">
        <f>Covaf!H3434</f>
        <v>0</v>
      </c>
      <c r="K3434" s="1">
        <f>Covaf!X3434</f>
        <v>0</v>
      </c>
    </row>
    <row r="3435" spans="1:11">
      <c r="A3435" s="1" t="str">
        <f t="shared" si="53"/>
        <v>NO</v>
      </c>
      <c r="B3435" s="36">
        <f>Covaf!B3435</f>
        <v>0</v>
      </c>
      <c r="C3435" s="36" t="str">
        <f>CONCATENATE(Covaf!E3435,"_",Covaf!F3435,"_",Covaf!G3435)</f>
        <v>__</v>
      </c>
      <c r="D3435" s="6" t="str">
        <f>IFERROR(VLOOKUP(C3435,BIVA!$C$3:$J$5311,3,0),"")</f>
        <v/>
      </c>
      <c r="E3435" s="6" t="str">
        <f>IFERROR(VLOOKUP(C3435,BIVA!$C$3:$J$5311,4,0),"")</f>
        <v/>
      </c>
      <c r="F3435" s="1" t="str">
        <f>IFERROR(VLOOKUP(C3435,BIVA!$C$3:$J$5311,5,0),"")</f>
        <v/>
      </c>
      <c r="G3435" s="6" t="str">
        <f>IFERROR(VLOOKUP(C3435,BIVA!$C$3:$J$5311,6,0),"")</f>
        <v/>
      </c>
      <c r="H3435" s="6" t="str">
        <f>IFERROR(VLOOKUP(C3435,BIVA!$C$3:$J$5311,7,0),"")</f>
        <v/>
      </c>
      <c r="I3435" s="6" t="str">
        <f>IFERROR(VLOOKUP(C3435,BIVA!$C$3:$J$5311,8,0),"")</f>
        <v/>
      </c>
      <c r="J3435" s="7">
        <f>Covaf!H3435</f>
        <v>0</v>
      </c>
      <c r="K3435" s="1">
        <f>Covaf!X3435</f>
        <v>0</v>
      </c>
    </row>
    <row r="3436" spans="1:11">
      <c r="A3436" s="1" t="str">
        <f t="shared" si="53"/>
        <v>NO</v>
      </c>
      <c r="B3436" s="36">
        <f>Covaf!B3436</f>
        <v>0</v>
      </c>
      <c r="C3436" s="36" t="str">
        <f>CONCATENATE(Covaf!E3436,"_",Covaf!F3436,"_",Covaf!G3436)</f>
        <v>__</v>
      </c>
      <c r="D3436" s="6" t="str">
        <f>IFERROR(VLOOKUP(C3436,BIVA!$C$3:$J$5311,3,0),"")</f>
        <v/>
      </c>
      <c r="E3436" s="6" t="str">
        <f>IFERROR(VLOOKUP(C3436,BIVA!$C$3:$J$5311,4,0),"")</f>
        <v/>
      </c>
      <c r="F3436" s="1" t="str">
        <f>IFERROR(VLOOKUP(C3436,BIVA!$C$3:$J$5311,5,0),"")</f>
        <v/>
      </c>
      <c r="G3436" s="6" t="str">
        <f>IFERROR(VLOOKUP(C3436,BIVA!$C$3:$J$5311,6,0),"")</f>
        <v/>
      </c>
      <c r="H3436" s="6" t="str">
        <f>IFERROR(VLOOKUP(C3436,BIVA!$C$3:$J$5311,7,0),"")</f>
        <v/>
      </c>
      <c r="I3436" s="6" t="str">
        <f>IFERROR(VLOOKUP(C3436,BIVA!$C$3:$J$5311,8,0),"")</f>
        <v/>
      </c>
      <c r="J3436" s="7">
        <f>Covaf!H3436</f>
        <v>0</v>
      </c>
      <c r="K3436" s="1">
        <f>Covaf!X3436</f>
        <v>0</v>
      </c>
    </row>
    <row r="3437" spans="1:11">
      <c r="A3437" s="1" t="str">
        <f t="shared" si="53"/>
        <v>NO</v>
      </c>
      <c r="B3437" s="36">
        <f>Covaf!B3437</f>
        <v>0</v>
      </c>
      <c r="C3437" s="36" t="str">
        <f>CONCATENATE(Covaf!E3437,"_",Covaf!F3437,"_",Covaf!G3437)</f>
        <v>__</v>
      </c>
      <c r="D3437" s="6" t="str">
        <f>IFERROR(VLOOKUP(C3437,BIVA!$C$3:$J$5311,3,0),"")</f>
        <v/>
      </c>
      <c r="E3437" s="6" t="str">
        <f>IFERROR(VLOOKUP(C3437,BIVA!$C$3:$J$5311,4,0),"")</f>
        <v/>
      </c>
      <c r="F3437" s="1" t="str">
        <f>IFERROR(VLOOKUP(C3437,BIVA!$C$3:$J$5311,5,0),"")</f>
        <v/>
      </c>
      <c r="G3437" s="6" t="str">
        <f>IFERROR(VLOOKUP(C3437,BIVA!$C$3:$J$5311,6,0),"")</f>
        <v/>
      </c>
      <c r="H3437" s="6" t="str">
        <f>IFERROR(VLOOKUP(C3437,BIVA!$C$3:$J$5311,7,0),"")</f>
        <v/>
      </c>
      <c r="I3437" s="6" t="str">
        <f>IFERROR(VLOOKUP(C3437,BIVA!$C$3:$J$5311,8,0),"")</f>
        <v/>
      </c>
      <c r="J3437" s="7">
        <f>Covaf!H3437</f>
        <v>0</v>
      </c>
      <c r="K3437" s="1">
        <f>Covaf!X3437</f>
        <v>0</v>
      </c>
    </row>
    <row r="3438" spans="1:11">
      <c r="A3438" s="1" t="str">
        <f t="shared" si="53"/>
        <v>NO</v>
      </c>
      <c r="B3438" s="36">
        <f>Covaf!B3438</f>
        <v>0</v>
      </c>
      <c r="C3438" s="36" t="str">
        <f>CONCATENATE(Covaf!E3438,"_",Covaf!F3438,"_",Covaf!G3438)</f>
        <v>__</v>
      </c>
      <c r="D3438" s="6" t="str">
        <f>IFERROR(VLOOKUP(C3438,BIVA!$C$3:$J$5311,3,0),"")</f>
        <v/>
      </c>
      <c r="E3438" s="6" t="str">
        <f>IFERROR(VLOOKUP(C3438,BIVA!$C$3:$J$5311,4,0),"")</f>
        <v/>
      </c>
      <c r="F3438" s="1" t="str">
        <f>IFERROR(VLOOKUP(C3438,BIVA!$C$3:$J$5311,5,0),"")</f>
        <v/>
      </c>
      <c r="G3438" s="6" t="str">
        <f>IFERROR(VLOOKUP(C3438,BIVA!$C$3:$J$5311,6,0),"")</f>
        <v/>
      </c>
      <c r="H3438" s="6" t="str">
        <f>IFERROR(VLOOKUP(C3438,BIVA!$C$3:$J$5311,7,0),"")</f>
        <v/>
      </c>
      <c r="I3438" s="6" t="str">
        <f>IFERROR(VLOOKUP(C3438,BIVA!$C$3:$J$5311,8,0),"")</f>
        <v/>
      </c>
      <c r="J3438" s="7">
        <f>Covaf!H3438</f>
        <v>0</v>
      </c>
      <c r="K3438" s="1">
        <f>Covaf!X3438</f>
        <v>0</v>
      </c>
    </row>
    <row r="3439" spans="1:11">
      <c r="A3439" s="1" t="str">
        <f t="shared" si="53"/>
        <v>NO</v>
      </c>
      <c r="B3439" s="36">
        <f>Covaf!B3439</f>
        <v>0</v>
      </c>
      <c r="C3439" s="36" t="str">
        <f>CONCATENATE(Covaf!E3439,"_",Covaf!F3439,"_",Covaf!G3439)</f>
        <v>__</v>
      </c>
      <c r="D3439" s="6" t="str">
        <f>IFERROR(VLOOKUP(C3439,BIVA!$C$3:$J$5311,3,0),"")</f>
        <v/>
      </c>
      <c r="E3439" s="6" t="str">
        <f>IFERROR(VLOOKUP(C3439,BIVA!$C$3:$J$5311,4,0),"")</f>
        <v/>
      </c>
      <c r="F3439" s="1" t="str">
        <f>IFERROR(VLOOKUP(C3439,BIVA!$C$3:$J$5311,5,0),"")</f>
        <v/>
      </c>
      <c r="G3439" s="6" t="str">
        <f>IFERROR(VLOOKUP(C3439,BIVA!$C$3:$J$5311,6,0),"")</f>
        <v/>
      </c>
      <c r="H3439" s="6" t="str">
        <f>IFERROR(VLOOKUP(C3439,BIVA!$C$3:$J$5311,7,0),"")</f>
        <v/>
      </c>
      <c r="I3439" s="6" t="str">
        <f>IFERROR(VLOOKUP(C3439,BIVA!$C$3:$J$5311,8,0),"")</f>
        <v/>
      </c>
      <c r="J3439" s="7">
        <f>Covaf!H3439</f>
        <v>0</v>
      </c>
      <c r="K3439" s="1">
        <f>Covaf!X3439</f>
        <v>0</v>
      </c>
    </row>
    <row r="3440" spans="1:11">
      <c r="A3440" s="1" t="str">
        <f t="shared" si="53"/>
        <v>NO</v>
      </c>
      <c r="B3440" s="36">
        <f>Covaf!B3440</f>
        <v>0</v>
      </c>
      <c r="C3440" s="36" t="str">
        <f>CONCATENATE(Covaf!E3440,"_",Covaf!F3440,"_",Covaf!G3440)</f>
        <v>__</v>
      </c>
      <c r="D3440" s="6" t="str">
        <f>IFERROR(VLOOKUP(C3440,BIVA!$C$3:$J$5311,3,0),"")</f>
        <v/>
      </c>
      <c r="E3440" s="6" t="str">
        <f>IFERROR(VLOOKUP(C3440,BIVA!$C$3:$J$5311,4,0),"")</f>
        <v/>
      </c>
      <c r="F3440" s="1" t="str">
        <f>IFERROR(VLOOKUP(C3440,BIVA!$C$3:$J$5311,5,0),"")</f>
        <v/>
      </c>
      <c r="G3440" s="6" t="str">
        <f>IFERROR(VLOOKUP(C3440,BIVA!$C$3:$J$5311,6,0),"")</f>
        <v/>
      </c>
      <c r="H3440" s="6" t="str">
        <f>IFERROR(VLOOKUP(C3440,BIVA!$C$3:$J$5311,7,0),"")</f>
        <v/>
      </c>
      <c r="I3440" s="6" t="str">
        <f>IFERROR(VLOOKUP(C3440,BIVA!$C$3:$J$5311,8,0),"")</f>
        <v/>
      </c>
      <c r="J3440" s="7">
        <f>Covaf!H3440</f>
        <v>0</v>
      </c>
      <c r="K3440" s="1">
        <f>Covaf!X3440</f>
        <v>0</v>
      </c>
    </row>
    <row r="3441" spans="1:11">
      <c r="A3441" s="1" t="str">
        <f t="shared" si="53"/>
        <v>NO</v>
      </c>
      <c r="B3441" s="36">
        <f>Covaf!B3441</f>
        <v>0</v>
      </c>
      <c r="C3441" s="36" t="str">
        <f>CONCATENATE(Covaf!E3441,"_",Covaf!F3441,"_",Covaf!G3441)</f>
        <v>__</v>
      </c>
      <c r="D3441" s="6" t="str">
        <f>IFERROR(VLOOKUP(C3441,BIVA!$C$3:$J$5311,3,0),"")</f>
        <v/>
      </c>
      <c r="E3441" s="6" t="str">
        <f>IFERROR(VLOOKUP(C3441,BIVA!$C$3:$J$5311,4,0),"")</f>
        <v/>
      </c>
      <c r="F3441" s="1" t="str">
        <f>IFERROR(VLOOKUP(C3441,BIVA!$C$3:$J$5311,5,0),"")</f>
        <v/>
      </c>
      <c r="G3441" s="6" t="str">
        <f>IFERROR(VLOOKUP(C3441,BIVA!$C$3:$J$5311,6,0),"")</f>
        <v/>
      </c>
      <c r="H3441" s="6" t="str">
        <f>IFERROR(VLOOKUP(C3441,BIVA!$C$3:$J$5311,7,0),"")</f>
        <v/>
      </c>
      <c r="I3441" s="6" t="str">
        <f>IFERROR(VLOOKUP(C3441,BIVA!$C$3:$J$5311,8,0),"")</f>
        <v/>
      </c>
      <c r="J3441" s="7">
        <f>Covaf!H3441</f>
        <v>0</v>
      </c>
      <c r="K3441" s="1">
        <f>Covaf!X3441</f>
        <v>0</v>
      </c>
    </row>
    <row r="3442" spans="1:11">
      <c r="A3442" s="1" t="str">
        <f t="shared" si="53"/>
        <v>NO</v>
      </c>
      <c r="B3442" s="36">
        <f>Covaf!B3442</f>
        <v>0</v>
      </c>
      <c r="C3442" s="36" t="str">
        <f>CONCATENATE(Covaf!E3442,"_",Covaf!F3442,"_",Covaf!G3442)</f>
        <v>__</v>
      </c>
      <c r="D3442" s="6" t="str">
        <f>IFERROR(VLOOKUP(C3442,BIVA!$C$3:$J$5311,3,0),"")</f>
        <v/>
      </c>
      <c r="E3442" s="6" t="str">
        <f>IFERROR(VLOOKUP(C3442,BIVA!$C$3:$J$5311,4,0),"")</f>
        <v/>
      </c>
      <c r="F3442" s="1" t="str">
        <f>IFERROR(VLOOKUP(C3442,BIVA!$C$3:$J$5311,5,0),"")</f>
        <v/>
      </c>
      <c r="G3442" s="6" t="str">
        <f>IFERROR(VLOOKUP(C3442,BIVA!$C$3:$J$5311,6,0),"")</f>
        <v/>
      </c>
      <c r="H3442" s="6" t="str">
        <f>IFERROR(VLOOKUP(C3442,BIVA!$C$3:$J$5311,7,0),"")</f>
        <v/>
      </c>
      <c r="I3442" s="6" t="str">
        <f>IFERROR(VLOOKUP(C3442,BIVA!$C$3:$J$5311,8,0),"")</f>
        <v/>
      </c>
      <c r="J3442" s="7">
        <f>Covaf!H3442</f>
        <v>0</v>
      </c>
      <c r="K3442" s="1">
        <f>Covaf!X3442</f>
        <v>0</v>
      </c>
    </row>
    <row r="3443" spans="1:11">
      <c r="A3443" s="1" t="str">
        <f t="shared" si="53"/>
        <v>NO</v>
      </c>
      <c r="B3443" s="36">
        <f>Covaf!B3443</f>
        <v>0</v>
      </c>
      <c r="C3443" s="36" t="str">
        <f>CONCATENATE(Covaf!E3443,"_",Covaf!F3443,"_",Covaf!G3443)</f>
        <v>__</v>
      </c>
      <c r="D3443" s="6" t="str">
        <f>IFERROR(VLOOKUP(C3443,BIVA!$C$3:$J$5311,3,0),"")</f>
        <v/>
      </c>
      <c r="E3443" s="6" t="str">
        <f>IFERROR(VLOOKUP(C3443,BIVA!$C$3:$J$5311,4,0),"")</f>
        <v/>
      </c>
      <c r="F3443" s="1" t="str">
        <f>IFERROR(VLOOKUP(C3443,BIVA!$C$3:$J$5311,5,0),"")</f>
        <v/>
      </c>
      <c r="G3443" s="6" t="str">
        <f>IFERROR(VLOOKUP(C3443,BIVA!$C$3:$J$5311,6,0),"")</f>
        <v/>
      </c>
      <c r="H3443" s="6" t="str">
        <f>IFERROR(VLOOKUP(C3443,BIVA!$C$3:$J$5311,7,0),"")</f>
        <v/>
      </c>
      <c r="I3443" s="6" t="str">
        <f>IFERROR(VLOOKUP(C3443,BIVA!$C$3:$J$5311,8,0),"")</f>
        <v/>
      </c>
      <c r="J3443" s="7">
        <f>Covaf!H3443</f>
        <v>0</v>
      </c>
      <c r="K3443" s="1">
        <f>Covaf!X3443</f>
        <v>0</v>
      </c>
    </row>
    <row r="3444" spans="1:11">
      <c r="A3444" s="1" t="str">
        <f t="shared" si="53"/>
        <v>NO</v>
      </c>
      <c r="B3444" s="36">
        <f>Covaf!B3444</f>
        <v>0</v>
      </c>
      <c r="C3444" s="36" t="str">
        <f>CONCATENATE(Covaf!E3444,"_",Covaf!F3444,"_",Covaf!G3444)</f>
        <v>__</v>
      </c>
      <c r="D3444" s="6" t="str">
        <f>IFERROR(VLOOKUP(C3444,BIVA!$C$3:$J$5311,3,0),"")</f>
        <v/>
      </c>
      <c r="E3444" s="6" t="str">
        <f>IFERROR(VLOOKUP(C3444,BIVA!$C$3:$J$5311,4,0),"")</f>
        <v/>
      </c>
      <c r="F3444" s="1" t="str">
        <f>IFERROR(VLOOKUP(C3444,BIVA!$C$3:$J$5311,5,0),"")</f>
        <v/>
      </c>
      <c r="G3444" s="6" t="str">
        <f>IFERROR(VLOOKUP(C3444,BIVA!$C$3:$J$5311,6,0),"")</f>
        <v/>
      </c>
      <c r="H3444" s="6" t="str">
        <f>IFERROR(VLOOKUP(C3444,BIVA!$C$3:$J$5311,7,0),"")</f>
        <v/>
      </c>
      <c r="I3444" s="6" t="str">
        <f>IFERROR(VLOOKUP(C3444,BIVA!$C$3:$J$5311,8,0),"")</f>
        <v/>
      </c>
      <c r="J3444" s="7">
        <f>Covaf!H3444</f>
        <v>0</v>
      </c>
      <c r="K3444" s="1">
        <f>Covaf!X3444</f>
        <v>0</v>
      </c>
    </row>
    <row r="3445" spans="1:11">
      <c r="A3445" s="1" t="str">
        <f t="shared" si="53"/>
        <v>NO</v>
      </c>
      <c r="B3445" s="36">
        <f>Covaf!B3445</f>
        <v>0</v>
      </c>
      <c r="C3445" s="36" t="str">
        <f>CONCATENATE(Covaf!E3445,"_",Covaf!F3445,"_",Covaf!G3445)</f>
        <v>__</v>
      </c>
      <c r="D3445" s="6" t="str">
        <f>IFERROR(VLOOKUP(C3445,BIVA!$C$3:$J$5311,3,0),"")</f>
        <v/>
      </c>
      <c r="E3445" s="6" t="str">
        <f>IFERROR(VLOOKUP(C3445,BIVA!$C$3:$J$5311,4,0),"")</f>
        <v/>
      </c>
      <c r="F3445" s="1" t="str">
        <f>IFERROR(VLOOKUP(C3445,BIVA!$C$3:$J$5311,5,0),"")</f>
        <v/>
      </c>
      <c r="G3445" s="6" t="str">
        <f>IFERROR(VLOOKUP(C3445,BIVA!$C$3:$J$5311,6,0),"")</f>
        <v/>
      </c>
      <c r="H3445" s="6" t="str">
        <f>IFERROR(VLOOKUP(C3445,BIVA!$C$3:$J$5311,7,0),"")</f>
        <v/>
      </c>
      <c r="I3445" s="6" t="str">
        <f>IFERROR(VLOOKUP(C3445,BIVA!$C$3:$J$5311,8,0),"")</f>
        <v/>
      </c>
      <c r="J3445" s="7">
        <f>Covaf!H3445</f>
        <v>0</v>
      </c>
      <c r="K3445" s="1">
        <f>Covaf!X3445</f>
        <v>0</v>
      </c>
    </row>
    <row r="3446" spans="1:11">
      <c r="A3446" s="1" t="str">
        <f t="shared" si="53"/>
        <v>NO</v>
      </c>
      <c r="B3446" s="36">
        <f>Covaf!B3446</f>
        <v>0</v>
      </c>
      <c r="C3446" s="36" t="str">
        <f>CONCATENATE(Covaf!E3446,"_",Covaf!F3446,"_",Covaf!G3446)</f>
        <v>__</v>
      </c>
      <c r="D3446" s="6" t="str">
        <f>IFERROR(VLOOKUP(C3446,BIVA!$C$3:$J$5311,3,0),"")</f>
        <v/>
      </c>
      <c r="E3446" s="6" t="str">
        <f>IFERROR(VLOOKUP(C3446,BIVA!$C$3:$J$5311,4,0),"")</f>
        <v/>
      </c>
      <c r="F3446" s="1" t="str">
        <f>IFERROR(VLOOKUP(C3446,BIVA!$C$3:$J$5311,5,0),"")</f>
        <v/>
      </c>
      <c r="G3446" s="6" t="str">
        <f>IFERROR(VLOOKUP(C3446,BIVA!$C$3:$J$5311,6,0),"")</f>
        <v/>
      </c>
      <c r="H3446" s="6" t="str">
        <f>IFERROR(VLOOKUP(C3446,BIVA!$C$3:$J$5311,7,0),"")</f>
        <v/>
      </c>
      <c r="I3446" s="6" t="str">
        <f>IFERROR(VLOOKUP(C3446,BIVA!$C$3:$J$5311,8,0),"")</f>
        <v/>
      </c>
      <c r="J3446" s="7">
        <f>Covaf!H3446</f>
        <v>0</v>
      </c>
      <c r="K3446" s="1">
        <f>Covaf!X3446</f>
        <v>0</v>
      </c>
    </row>
    <row r="3447" spans="1:11">
      <c r="A3447" s="1" t="str">
        <f t="shared" si="53"/>
        <v>NO</v>
      </c>
      <c r="B3447" s="36">
        <f>Covaf!B3447</f>
        <v>0</v>
      </c>
      <c r="C3447" s="36" t="str">
        <f>CONCATENATE(Covaf!E3447,"_",Covaf!F3447,"_",Covaf!G3447)</f>
        <v>__</v>
      </c>
      <c r="D3447" s="6" t="str">
        <f>IFERROR(VLOOKUP(C3447,BIVA!$C$3:$J$5311,3,0),"")</f>
        <v/>
      </c>
      <c r="E3447" s="6" t="str">
        <f>IFERROR(VLOOKUP(C3447,BIVA!$C$3:$J$5311,4,0),"")</f>
        <v/>
      </c>
      <c r="F3447" s="1" t="str">
        <f>IFERROR(VLOOKUP(C3447,BIVA!$C$3:$J$5311,5,0),"")</f>
        <v/>
      </c>
      <c r="G3447" s="6" t="str">
        <f>IFERROR(VLOOKUP(C3447,BIVA!$C$3:$J$5311,6,0),"")</f>
        <v/>
      </c>
      <c r="H3447" s="6" t="str">
        <f>IFERROR(VLOOKUP(C3447,BIVA!$C$3:$J$5311,7,0),"")</f>
        <v/>
      </c>
      <c r="I3447" s="6" t="str">
        <f>IFERROR(VLOOKUP(C3447,BIVA!$C$3:$J$5311,8,0),"")</f>
        <v/>
      </c>
      <c r="J3447" s="7">
        <f>Covaf!H3447</f>
        <v>0</v>
      </c>
      <c r="K3447" s="1">
        <f>Covaf!X3447</f>
        <v>0</v>
      </c>
    </row>
    <row r="3448" spans="1:11">
      <c r="A3448" s="1" t="str">
        <f t="shared" si="53"/>
        <v>NO</v>
      </c>
      <c r="B3448" s="36">
        <f>Covaf!B3448</f>
        <v>0</v>
      </c>
      <c r="C3448" s="36" t="str">
        <f>CONCATENATE(Covaf!E3448,"_",Covaf!F3448,"_",Covaf!G3448)</f>
        <v>__</v>
      </c>
      <c r="D3448" s="6" t="str">
        <f>IFERROR(VLOOKUP(C3448,BIVA!$C$3:$J$5311,3,0),"")</f>
        <v/>
      </c>
      <c r="E3448" s="6" t="str">
        <f>IFERROR(VLOOKUP(C3448,BIVA!$C$3:$J$5311,4,0),"")</f>
        <v/>
      </c>
      <c r="F3448" s="1" t="str">
        <f>IFERROR(VLOOKUP(C3448,BIVA!$C$3:$J$5311,5,0),"")</f>
        <v/>
      </c>
      <c r="G3448" s="6" t="str">
        <f>IFERROR(VLOOKUP(C3448,BIVA!$C$3:$J$5311,6,0),"")</f>
        <v/>
      </c>
      <c r="H3448" s="6" t="str">
        <f>IFERROR(VLOOKUP(C3448,BIVA!$C$3:$J$5311,7,0),"")</f>
        <v/>
      </c>
      <c r="I3448" s="6" t="str">
        <f>IFERROR(VLOOKUP(C3448,BIVA!$C$3:$J$5311,8,0),"")</f>
        <v/>
      </c>
      <c r="J3448" s="7">
        <f>Covaf!H3448</f>
        <v>0</v>
      </c>
      <c r="K3448" s="1">
        <f>Covaf!X3448</f>
        <v>0</v>
      </c>
    </row>
    <row r="3449" spans="1:11">
      <c r="A3449" s="1" t="str">
        <f t="shared" si="53"/>
        <v>NO</v>
      </c>
      <c r="B3449" s="36">
        <f>Covaf!B3449</f>
        <v>0</v>
      </c>
      <c r="C3449" s="36" t="str">
        <f>CONCATENATE(Covaf!E3449,"_",Covaf!F3449,"_",Covaf!G3449)</f>
        <v>__</v>
      </c>
      <c r="D3449" s="6" t="str">
        <f>IFERROR(VLOOKUP(C3449,BIVA!$C$3:$J$5311,3,0),"")</f>
        <v/>
      </c>
      <c r="E3449" s="6" t="str">
        <f>IFERROR(VLOOKUP(C3449,BIVA!$C$3:$J$5311,4,0),"")</f>
        <v/>
      </c>
      <c r="F3449" s="1" t="str">
        <f>IFERROR(VLOOKUP(C3449,BIVA!$C$3:$J$5311,5,0),"")</f>
        <v/>
      </c>
      <c r="G3449" s="6" t="str">
        <f>IFERROR(VLOOKUP(C3449,BIVA!$C$3:$J$5311,6,0),"")</f>
        <v/>
      </c>
      <c r="H3449" s="6" t="str">
        <f>IFERROR(VLOOKUP(C3449,BIVA!$C$3:$J$5311,7,0),"")</f>
        <v/>
      </c>
      <c r="I3449" s="6" t="str">
        <f>IFERROR(VLOOKUP(C3449,BIVA!$C$3:$J$5311,8,0),"")</f>
        <v/>
      </c>
      <c r="J3449" s="7">
        <f>Covaf!H3449</f>
        <v>0</v>
      </c>
      <c r="K3449" s="1">
        <f>Covaf!X3449</f>
        <v>0</v>
      </c>
    </row>
    <row r="3450" spans="1:11">
      <c r="A3450" s="1" t="str">
        <f t="shared" si="53"/>
        <v>NO</v>
      </c>
      <c r="B3450" s="36">
        <f>Covaf!B3450</f>
        <v>0</v>
      </c>
      <c r="C3450" s="36" t="str">
        <f>CONCATENATE(Covaf!E3450,"_",Covaf!F3450,"_",Covaf!G3450)</f>
        <v>__</v>
      </c>
      <c r="D3450" s="6" t="str">
        <f>IFERROR(VLOOKUP(C3450,BIVA!$C$3:$J$5311,3,0),"")</f>
        <v/>
      </c>
      <c r="E3450" s="6" t="str">
        <f>IFERROR(VLOOKUP(C3450,BIVA!$C$3:$J$5311,4,0),"")</f>
        <v/>
      </c>
      <c r="F3450" s="1" t="str">
        <f>IFERROR(VLOOKUP(C3450,BIVA!$C$3:$J$5311,5,0),"")</f>
        <v/>
      </c>
      <c r="G3450" s="6" t="str">
        <f>IFERROR(VLOOKUP(C3450,BIVA!$C$3:$J$5311,6,0),"")</f>
        <v/>
      </c>
      <c r="H3450" s="6" t="str">
        <f>IFERROR(VLOOKUP(C3450,BIVA!$C$3:$J$5311,7,0),"")</f>
        <v/>
      </c>
      <c r="I3450" s="6" t="str">
        <f>IFERROR(VLOOKUP(C3450,BIVA!$C$3:$J$5311,8,0),"")</f>
        <v/>
      </c>
      <c r="J3450" s="7">
        <f>Covaf!H3450</f>
        <v>0</v>
      </c>
      <c r="K3450" s="1">
        <f>Covaf!X3450</f>
        <v>0</v>
      </c>
    </row>
    <row r="3451" spans="1:11">
      <c r="A3451" s="1" t="str">
        <f t="shared" si="53"/>
        <v>NO</v>
      </c>
      <c r="B3451" s="36">
        <f>Covaf!B3451</f>
        <v>0</v>
      </c>
      <c r="C3451" s="36" t="str">
        <f>CONCATENATE(Covaf!E3451,"_",Covaf!F3451,"_",Covaf!G3451)</f>
        <v>__</v>
      </c>
      <c r="D3451" s="6" t="str">
        <f>IFERROR(VLOOKUP(C3451,BIVA!$C$3:$J$5311,3,0),"")</f>
        <v/>
      </c>
      <c r="E3451" s="6" t="str">
        <f>IFERROR(VLOOKUP(C3451,BIVA!$C$3:$J$5311,4,0),"")</f>
        <v/>
      </c>
      <c r="F3451" s="1" t="str">
        <f>IFERROR(VLOOKUP(C3451,BIVA!$C$3:$J$5311,5,0),"")</f>
        <v/>
      </c>
      <c r="G3451" s="6" t="str">
        <f>IFERROR(VLOOKUP(C3451,BIVA!$C$3:$J$5311,6,0),"")</f>
        <v/>
      </c>
      <c r="H3451" s="6" t="str">
        <f>IFERROR(VLOOKUP(C3451,BIVA!$C$3:$J$5311,7,0),"")</f>
        <v/>
      </c>
      <c r="I3451" s="6" t="str">
        <f>IFERROR(VLOOKUP(C3451,BIVA!$C$3:$J$5311,8,0),"")</f>
        <v/>
      </c>
      <c r="J3451" s="7">
        <f>Covaf!H3451</f>
        <v>0</v>
      </c>
      <c r="K3451" s="1">
        <f>Covaf!X3451</f>
        <v>0</v>
      </c>
    </row>
    <row r="3452" spans="1:11">
      <c r="A3452" s="1" t="str">
        <f t="shared" si="53"/>
        <v>NO</v>
      </c>
      <c r="B3452" s="36">
        <f>Covaf!B3452</f>
        <v>0</v>
      </c>
      <c r="C3452" s="36" t="str">
        <f>CONCATENATE(Covaf!E3452,"_",Covaf!F3452,"_",Covaf!G3452)</f>
        <v>__</v>
      </c>
      <c r="D3452" s="6" t="str">
        <f>IFERROR(VLOOKUP(C3452,BIVA!$C$3:$J$5311,3,0),"")</f>
        <v/>
      </c>
      <c r="E3452" s="6" t="str">
        <f>IFERROR(VLOOKUP(C3452,BIVA!$C$3:$J$5311,4,0),"")</f>
        <v/>
      </c>
      <c r="F3452" s="1" t="str">
        <f>IFERROR(VLOOKUP(C3452,BIVA!$C$3:$J$5311,5,0),"")</f>
        <v/>
      </c>
      <c r="G3452" s="6" t="str">
        <f>IFERROR(VLOOKUP(C3452,BIVA!$C$3:$J$5311,6,0),"")</f>
        <v/>
      </c>
      <c r="H3452" s="6" t="str">
        <f>IFERROR(VLOOKUP(C3452,BIVA!$C$3:$J$5311,7,0),"")</f>
        <v/>
      </c>
      <c r="I3452" s="6" t="str">
        <f>IFERROR(VLOOKUP(C3452,BIVA!$C$3:$J$5311,8,0),"")</f>
        <v/>
      </c>
      <c r="J3452" s="7">
        <f>Covaf!H3452</f>
        <v>0</v>
      </c>
      <c r="K3452" s="1">
        <f>Covaf!X3452</f>
        <v>0</v>
      </c>
    </row>
    <row r="3453" spans="1:11">
      <c r="A3453" s="1" t="str">
        <f t="shared" si="53"/>
        <v>NO</v>
      </c>
      <c r="B3453" s="36">
        <f>Covaf!B3453</f>
        <v>0</v>
      </c>
      <c r="C3453" s="36" t="str">
        <f>CONCATENATE(Covaf!E3453,"_",Covaf!F3453,"_",Covaf!G3453)</f>
        <v>__</v>
      </c>
      <c r="D3453" s="6" t="str">
        <f>IFERROR(VLOOKUP(C3453,BIVA!$C$3:$J$5311,3,0),"")</f>
        <v/>
      </c>
      <c r="E3453" s="6" t="str">
        <f>IFERROR(VLOOKUP(C3453,BIVA!$C$3:$J$5311,4,0),"")</f>
        <v/>
      </c>
      <c r="F3453" s="1" t="str">
        <f>IFERROR(VLOOKUP(C3453,BIVA!$C$3:$J$5311,5,0),"")</f>
        <v/>
      </c>
      <c r="G3453" s="6" t="str">
        <f>IFERROR(VLOOKUP(C3453,BIVA!$C$3:$J$5311,6,0),"")</f>
        <v/>
      </c>
      <c r="H3453" s="6" t="str">
        <f>IFERROR(VLOOKUP(C3453,BIVA!$C$3:$J$5311,7,0),"")</f>
        <v/>
      </c>
      <c r="I3453" s="6" t="str">
        <f>IFERROR(VLOOKUP(C3453,BIVA!$C$3:$J$5311,8,0),"")</f>
        <v/>
      </c>
      <c r="J3453" s="7">
        <f>Covaf!H3453</f>
        <v>0</v>
      </c>
      <c r="K3453" s="1">
        <f>Covaf!X3453</f>
        <v>0</v>
      </c>
    </row>
    <row r="3454" spans="1:11">
      <c r="A3454" s="1" t="str">
        <f t="shared" si="53"/>
        <v>NO</v>
      </c>
      <c r="B3454" s="36">
        <f>Covaf!B3454</f>
        <v>0</v>
      </c>
      <c r="C3454" s="36" t="str">
        <f>CONCATENATE(Covaf!E3454,"_",Covaf!F3454,"_",Covaf!G3454)</f>
        <v>__</v>
      </c>
      <c r="D3454" s="6" t="str">
        <f>IFERROR(VLOOKUP(C3454,BIVA!$C$3:$J$5311,3,0),"")</f>
        <v/>
      </c>
      <c r="E3454" s="6" t="str">
        <f>IFERROR(VLOOKUP(C3454,BIVA!$C$3:$J$5311,4,0),"")</f>
        <v/>
      </c>
      <c r="F3454" s="1" t="str">
        <f>IFERROR(VLOOKUP(C3454,BIVA!$C$3:$J$5311,5,0),"")</f>
        <v/>
      </c>
      <c r="G3454" s="6" t="str">
        <f>IFERROR(VLOOKUP(C3454,BIVA!$C$3:$J$5311,6,0),"")</f>
        <v/>
      </c>
      <c r="H3454" s="6" t="str">
        <f>IFERROR(VLOOKUP(C3454,BIVA!$C$3:$J$5311,7,0),"")</f>
        <v/>
      </c>
      <c r="I3454" s="6" t="str">
        <f>IFERROR(VLOOKUP(C3454,BIVA!$C$3:$J$5311,8,0),"")</f>
        <v/>
      </c>
      <c r="J3454" s="7">
        <f>Covaf!H3454</f>
        <v>0</v>
      </c>
      <c r="K3454" s="1">
        <f>Covaf!X3454</f>
        <v>0</v>
      </c>
    </row>
    <row r="3455" spans="1:11">
      <c r="A3455" s="1" t="str">
        <f t="shared" si="53"/>
        <v>NO</v>
      </c>
      <c r="B3455" s="36">
        <f>Covaf!B3455</f>
        <v>0</v>
      </c>
      <c r="C3455" s="36" t="str">
        <f>CONCATENATE(Covaf!E3455,"_",Covaf!F3455,"_",Covaf!G3455)</f>
        <v>__</v>
      </c>
      <c r="D3455" s="6" t="str">
        <f>IFERROR(VLOOKUP(C3455,BIVA!$C$3:$J$5311,3,0),"")</f>
        <v/>
      </c>
      <c r="E3455" s="6" t="str">
        <f>IFERROR(VLOOKUP(C3455,BIVA!$C$3:$J$5311,4,0),"")</f>
        <v/>
      </c>
      <c r="F3455" s="1" t="str">
        <f>IFERROR(VLOOKUP(C3455,BIVA!$C$3:$J$5311,5,0),"")</f>
        <v/>
      </c>
      <c r="G3455" s="6" t="str">
        <f>IFERROR(VLOOKUP(C3455,BIVA!$C$3:$J$5311,6,0),"")</f>
        <v/>
      </c>
      <c r="H3455" s="6" t="str">
        <f>IFERROR(VLOOKUP(C3455,BIVA!$C$3:$J$5311,7,0),"")</f>
        <v/>
      </c>
      <c r="I3455" s="6" t="str">
        <f>IFERROR(VLOOKUP(C3455,BIVA!$C$3:$J$5311,8,0),"")</f>
        <v/>
      </c>
      <c r="J3455" s="7">
        <f>Covaf!H3455</f>
        <v>0</v>
      </c>
      <c r="K3455" s="1">
        <f>Covaf!X3455</f>
        <v>0</v>
      </c>
    </row>
    <row r="3456" spans="1:11">
      <c r="A3456" s="1" t="str">
        <f t="shared" si="53"/>
        <v>NO</v>
      </c>
      <c r="B3456" s="36">
        <f>Covaf!B3456</f>
        <v>0</v>
      </c>
      <c r="C3456" s="36" t="str">
        <f>CONCATENATE(Covaf!E3456,"_",Covaf!F3456,"_",Covaf!G3456)</f>
        <v>__</v>
      </c>
      <c r="D3456" s="6" t="str">
        <f>IFERROR(VLOOKUP(C3456,BIVA!$C$3:$J$5311,3,0),"")</f>
        <v/>
      </c>
      <c r="E3456" s="6" t="str">
        <f>IFERROR(VLOOKUP(C3456,BIVA!$C$3:$J$5311,4,0),"")</f>
        <v/>
      </c>
      <c r="F3456" s="1" t="str">
        <f>IFERROR(VLOOKUP(C3456,BIVA!$C$3:$J$5311,5,0),"")</f>
        <v/>
      </c>
      <c r="G3456" s="6" t="str">
        <f>IFERROR(VLOOKUP(C3456,BIVA!$C$3:$J$5311,6,0),"")</f>
        <v/>
      </c>
      <c r="H3456" s="6" t="str">
        <f>IFERROR(VLOOKUP(C3456,BIVA!$C$3:$J$5311,7,0),"")</f>
        <v/>
      </c>
      <c r="I3456" s="6" t="str">
        <f>IFERROR(VLOOKUP(C3456,BIVA!$C$3:$J$5311,8,0),"")</f>
        <v/>
      </c>
      <c r="J3456" s="7">
        <f>Covaf!H3456</f>
        <v>0</v>
      </c>
      <c r="K3456" s="1">
        <f>Covaf!X3456</f>
        <v>0</v>
      </c>
    </row>
    <row r="3457" spans="1:11">
      <c r="A3457" s="1" t="str">
        <f t="shared" si="53"/>
        <v>NO</v>
      </c>
      <c r="B3457" s="36">
        <f>Covaf!B3457</f>
        <v>0</v>
      </c>
      <c r="C3457" s="36" t="str">
        <f>CONCATENATE(Covaf!E3457,"_",Covaf!F3457,"_",Covaf!G3457)</f>
        <v>__</v>
      </c>
      <c r="D3457" s="6" t="str">
        <f>IFERROR(VLOOKUP(C3457,BIVA!$C$3:$J$5311,3,0),"")</f>
        <v/>
      </c>
      <c r="E3457" s="6" t="str">
        <f>IFERROR(VLOOKUP(C3457,BIVA!$C$3:$J$5311,4,0),"")</f>
        <v/>
      </c>
      <c r="F3457" s="1" t="str">
        <f>IFERROR(VLOOKUP(C3457,BIVA!$C$3:$J$5311,5,0),"")</f>
        <v/>
      </c>
      <c r="G3457" s="6" t="str">
        <f>IFERROR(VLOOKUP(C3457,BIVA!$C$3:$J$5311,6,0),"")</f>
        <v/>
      </c>
      <c r="H3457" s="6" t="str">
        <f>IFERROR(VLOOKUP(C3457,BIVA!$C$3:$J$5311,7,0),"")</f>
        <v/>
      </c>
      <c r="I3457" s="6" t="str">
        <f>IFERROR(VLOOKUP(C3457,BIVA!$C$3:$J$5311,8,0),"")</f>
        <v/>
      </c>
      <c r="J3457" s="7">
        <f>Covaf!H3457</f>
        <v>0</v>
      </c>
      <c r="K3457" s="1">
        <f>Covaf!X3457</f>
        <v>0</v>
      </c>
    </row>
    <row r="3458" spans="1:11">
      <c r="A3458" s="1" t="str">
        <f t="shared" si="53"/>
        <v>NO</v>
      </c>
      <c r="B3458" s="36">
        <f>Covaf!B3458</f>
        <v>0</v>
      </c>
      <c r="C3458" s="36" t="str">
        <f>CONCATENATE(Covaf!E3458,"_",Covaf!F3458,"_",Covaf!G3458)</f>
        <v>__</v>
      </c>
      <c r="D3458" s="6" t="str">
        <f>IFERROR(VLOOKUP(C3458,BIVA!$C$3:$J$5311,3,0),"")</f>
        <v/>
      </c>
      <c r="E3458" s="6" t="str">
        <f>IFERROR(VLOOKUP(C3458,BIVA!$C$3:$J$5311,4,0),"")</f>
        <v/>
      </c>
      <c r="F3458" s="1" t="str">
        <f>IFERROR(VLOOKUP(C3458,BIVA!$C$3:$J$5311,5,0),"")</f>
        <v/>
      </c>
      <c r="G3458" s="6" t="str">
        <f>IFERROR(VLOOKUP(C3458,BIVA!$C$3:$J$5311,6,0),"")</f>
        <v/>
      </c>
      <c r="H3458" s="6" t="str">
        <f>IFERROR(VLOOKUP(C3458,BIVA!$C$3:$J$5311,7,0),"")</f>
        <v/>
      </c>
      <c r="I3458" s="6" t="str">
        <f>IFERROR(VLOOKUP(C3458,BIVA!$C$3:$J$5311,8,0),"")</f>
        <v/>
      </c>
      <c r="J3458" s="7">
        <f>Covaf!H3458</f>
        <v>0</v>
      </c>
      <c r="K3458" s="1">
        <f>Covaf!X3458</f>
        <v>0</v>
      </c>
    </row>
    <row r="3459" spans="1:11">
      <c r="A3459" s="1" t="str">
        <f t="shared" ref="A3459:A3522" si="54">IF(H3459="APLICADO","SI","NO")</f>
        <v>NO</v>
      </c>
      <c r="B3459" s="36">
        <f>Covaf!B3459</f>
        <v>0</v>
      </c>
      <c r="C3459" s="36" t="str">
        <f>CONCATENATE(Covaf!E3459,"_",Covaf!F3459,"_",Covaf!G3459)</f>
        <v>__</v>
      </c>
      <c r="D3459" s="6" t="str">
        <f>IFERROR(VLOOKUP(C3459,BIVA!$C$3:$J$5311,3,0),"")</f>
        <v/>
      </c>
      <c r="E3459" s="6" t="str">
        <f>IFERROR(VLOOKUP(C3459,BIVA!$C$3:$J$5311,4,0),"")</f>
        <v/>
      </c>
      <c r="F3459" s="1" t="str">
        <f>IFERROR(VLOOKUP(C3459,BIVA!$C$3:$J$5311,5,0),"")</f>
        <v/>
      </c>
      <c r="G3459" s="6" t="str">
        <f>IFERROR(VLOOKUP(C3459,BIVA!$C$3:$J$5311,6,0),"")</f>
        <v/>
      </c>
      <c r="H3459" s="6" t="str">
        <f>IFERROR(VLOOKUP(C3459,BIVA!$C$3:$J$5311,7,0),"")</f>
        <v/>
      </c>
      <c r="I3459" s="6" t="str">
        <f>IFERROR(VLOOKUP(C3459,BIVA!$C$3:$J$5311,8,0),"")</f>
        <v/>
      </c>
      <c r="J3459" s="7">
        <f>Covaf!H3459</f>
        <v>0</v>
      </c>
      <c r="K3459" s="1">
        <f>Covaf!X3459</f>
        <v>0</v>
      </c>
    </row>
    <row r="3460" spans="1:11">
      <c r="A3460" s="1" t="str">
        <f t="shared" si="54"/>
        <v>NO</v>
      </c>
      <c r="B3460" s="36">
        <f>Covaf!B3460</f>
        <v>0</v>
      </c>
      <c r="C3460" s="36" t="str">
        <f>CONCATENATE(Covaf!E3460,"_",Covaf!F3460,"_",Covaf!G3460)</f>
        <v>__</v>
      </c>
      <c r="D3460" s="6" t="str">
        <f>IFERROR(VLOOKUP(C3460,BIVA!$C$3:$J$5311,3,0),"")</f>
        <v/>
      </c>
      <c r="E3460" s="6" t="str">
        <f>IFERROR(VLOOKUP(C3460,BIVA!$C$3:$J$5311,4,0),"")</f>
        <v/>
      </c>
      <c r="F3460" s="1" t="str">
        <f>IFERROR(VLOOKUP(C3460,BIVA!$C$3:$J$5311,5,0),"")</f>
        <v/>
      </c>
      <c r="G3460" s="6" t="str">
        <f>IFERROR(VLOOKUP(C3460,BIVA!$C$3:$J$5311,6,0),"")</f>
        <v/>
      </c>
      <c r="H3460" s="6" t="str">
        <f>IFERROR(VLOOKUP(C3460,BIVA!$C$3:$J$5311,7,0),"")</f>
        <v/>
      </c>
      <c r="I3460" s="6" t="str">
        <f>IFERROR(VLOOKUP(C3460,BIVA!$C$3:$J$5311,8,0),"")</f>
        <v/>
      </c>
      <c r="J3460" s="7">
        <f>Covaf!H3460</f>
        <v>0</v>
      </c>
      <c r="K3460" s="1">
        <f>Covaf!X3460</f>
        <v>0</v>
      </c>
    </row>
    <row r="3461" spans="1:11">
      <c r="A3461" s="1" t="str">
        <f t="shared" si="54"/>
        <v>NO</v>
      </c>
      <c r="B3461" s="36">
        <f>Covaf!B3461</f>
        <v>0</v>
      </c>
      <c r="C3461" s="36" t="str">
        <f>CONCATENATE(Covaf!E3461,"_",Covaf!F3461,"_",Covaf!G3461)</f>
        <v>__</v>
      </c>
      <c r="D3461" s="6" t="str">
        <f>IFERROR(VLOOKUP(C3461,BIVA!$C$3:$J$5311,3,0),"")</f>
        <v/>
      </c>
      <c r="E3461" s="6" t="str">
        <f>IFERROR(VLOOKUP(C3461,BIVA!$C$3:$J$5311,4,0),"")</f>
        <v/>
      </c>
      <c r="F3461" s="1" t="str">
        <f>IFERROR(VLOOKUP(C3461,BIVA!$C$3:$J$5311,5,0),"")</f>
        <v/>
      </c>
      <c r="G3461" s="6" t="str">
        <f>IFERROR(VLOOKUP(C3461,BIVA!$C$3:$J$5311,6,0),"")</f>
        <v/>
      </c>
      <c r="H3461" s="6" t="str">
        <f>IFERROR(VLOOKUP(C3461,BIVA!$C$3:$J$5311,7,0),"")</f>
        <v/>
      </c>
      <c r="I3461" s="6" t="str">
        <f>IFERROR(VLOOKUP(C3461,BIVA!$C$3:$J$5311,8,0),"")</f>
        <v/>
      </c>
      <c r="J3461" s="7">
        <f>Covaf!H3461</f>
        <v>0</v>
      </c>
      <c r="K3461" s="1">
        <f>Covaf!X3461</f>
        <v>0</v>
      </c>
    </row>
    <row r="3462" spans="1:11">
      <c r="A3462" s="1" t="str">
        <f t="shared" si="54"/>
        <v>NO</v>
      </c>
      <c r="B3462" s="36">
        <f>Covaf!B3462</f>
        <v>0</v>
      </c>
      <c r="C3462" s="36" t="str">
        <f>CONCATENATE(Covaf!E3462,"_",Covaf!F3462,"_",Covaf!G3462)</f>
        <v>__</v>
      </c>
      <c r="D3462" s="6" t="str">
        <f>IFERROR(VLOOKUP(C3462,BIVA!$C$3:$J$5311,3,0),"")</f>
        <v/>
      </c>
      <c r="E3462" s="6" t="str">
        <f>IFERROR(VLOOKUP(C3462,BIVA!$C$3:$J$5311,4,0),"")</f>
        <v/>
      </c>
      <c r="F3462" s="1" t="str">
        <f>IFERROR(VLOOKUP(C3462,BIVA!$C$3:$J$5311,5,0),"")</f>
        <v/>
      </c>
      <c r="G3462" s="6" t="str">
        <f>IFERROR(VLOOKUP(C3462,BIVA!$C$3:$J$5311,6,0),"")</f>
        <v/>
      </c>
      <c r="H3462" s="6" t="str">
        <f>IFERROR(VLOOKUP(C3462,BIVA!$C$3:$J$5311,7,0),"")</f>
        <v/>
      </c>
      <c r="I3462" s="6" t="str">
        <f>IFERROR(VLOOKUP(C3462,BIVA!$C$3:$J$5311,8,0),"")</f>
        <v/>
      </c>
      <c r="J3462" s="7">
        <f>Covaf!H3462</f>
        <v>0</v>
      </c>
      <c r="K3462" s="1">
        <f>Covaf!X3462</f>
        <v>0</v>
      </c>
    </row>
    <row r="3463" spans="1:11">
      <c r="A3463" s="1" t="str">
        <f t="shared" si="54"/>
        <v>NO</v>
      </c>
      <c r="B3463" s="36">
        <f>Covaf!B3463</f>
        <v>0</v>
      </c>
      <c r="C3463" s="36" t="str">
        <f>CONCATENATE(Covaf!E3463,"_",Covaf!F3463,"_",Covaf!G3463)</f>
        <v>__</v>
      </c>
      <c r="D3463" s="6" t="str">
        <f>IFERROR(VLOOKUP(C3463,BIVA!$C$3:$J$5311,3,0),"")</f>
        <v/>
      </c>
      <c r="E3463" s="6" t="str">
        <f>IFERROR(VLOOKUP(C3463,BIVA!$C$3:$J$5311,4,0),"")</f>
        <v/>
      </c>
      <c r="F3463" s="1" t="str">
        <f>IFERROR(VLOOKUP(C3463,BIVA!$C$3:$J$5311,5,0),"")</f>
        <v/>
      </c>
      <c r="G3463" s="6" t="str">
        <f>IFERROR(VLOOKUP(C3463,BIVA!$C$3:$J$5311,6,0),"")</f>
        <v/>
      </c>
      <c r="H3463" s="6" t="str">
        <f>IFERROR(VLOOKUP(C3463,BIVA!$C$3:$J$5311,7,0),"")</f>
        <v/>
      </c>
      <c r="I3463" s="6" t="str">
        <f>IFERROR(VLOOKUP(C3463,BIVA!$C$3:$J$5311,8,0),"")</f>
        <v/>
      </c>
      <c r="J3463" s="7">
        <f>Covaf!H3463</f>
        <v>0</v>
      </c>
      <c r="K3463" s="1">
        <f>Covaf!X3463</f>
        <v>0</v>
      </c>
    </row>
    <row r="3464" spans="1:11">
      <c r="A3464" s="1" t="str">
        <f t="shared" si="54"/>
        <v>NO</v>
      </c>
      <c r="B3464" s="36">
        <f>Covaf!B3464</f>
        <v>0</v>
      </c>
      <c r="C3464" s="36" t="str">
        <f>CONCATENATE(Covaf!E3464,"_",Covaf!F3464,"_",Covaf!G3464)</f>
        <v>__</v>
      </c>
      <c r="D3464" s="6" t="str">
        <f>IFERROR(VLOOKUP(C3464,BIVA!$C$3:$J$5311,3,0),"")</f>
        <v/>
      </c>
      <c r="E3464" s="6" t="str">
        <f>IFERROR(VLOOKUP(C3464,BIVA!$C$3:$J$5311,4,0),"")</f>
        <v/>
      </c>
      <c r="F3464" s="1" t="str">
        <f>IFERROR(VLOOKUP(C3464,BIVA!$C$3:$J$5311,5,0),"")</f>
        <v/>
      </c>
      <c r="G3464" s="6" t="str">
        <f>IFERROR(VLOOKUP(C3464,BIVA!$C$3:$J$5311,6,0),"")</f>
        <v/>
      </c>
      <c r="H3464" s="6" t="str">
        <f>IFERROR(VLOOKUP(C3464,BIVA!$C$3:$J$5311,7,0),"")</f>
        <v/>
      </c>
      <c r="I3464" s="6" t="str">
        <f>IFERROR(VLOOKUP(C3464,BIVA!$C$3:$J$5311,8,0),"")</f>
        <v/>
      </c>
      <c r="J3464" s="7">
        <f>Covaf!H3464</f>
        <v>0</v>
      </c>
      <c r="K3464" s="1">
        <f>Covaf!X3464</f>
        <v>0</v>
      </c>
    </row>
    <row r="3465" spans="1:11">
      <c r="A3465" s="1" t="str">
        <f t="shared" si="54"/>
        <v>NO</v>
      </c>
      <c r="B3465" s="36">
        <f>Covaf!B3465</f>
        <v>0</v>
      </c>
      <c r="C3465" s="36" t="str">
        <f>CONCATENATE(Covaf!E3465,"_",Covaf!F3465,"_",Covaf!G3465)</f>
        <v>__</v>
      </c>
      <c r="D3465" s="6" t="str">
        <f>IFERROR(VLOOKUP(C3465,BIVA!$C$3:$J$5311,3,0),"")</f>
        <v/>
      </c>
      <c r="E3465" s="6" t="str">
        <f>IFERROR(VLOOKUP(C3465,BIVA!$C$3:$J$5311,4,0),"")</f>
        <v/>
      </c>
      <c r="F3465" s="1" t="str">
        <f>IFERROR(VLOOKUP(C3465,BIVA!$C$3:$J$5311,5,0),"")</f>
        <v/>
      </c>
      <c r="G3465" s="6" t="str">
        <f>IFERROR(VLOOKUP(C3465,BIVA!$C$3:$J$5311,6,0),"")</f>
        <v/>
      </c>
      <c r="H3465" s="6" t="str">
        <f>IFERROR(VLOOKUP(C3465,BIVA!$C$3:$J$5311,7,0),"")</f>
        <v/>
      </c>
      <c r="I3465" s="6" t="str">
        <f>IFERROR(VLOOKUP(C3465,BIVA!$C$3:$J$5311,8,0),"")</f>
        <v/>
      </c>
      <c r="J3465" s="7">
        <f>Covaf!H3465</f>
        <v>0</v>
      </c>
      <c r="K3465" s="1">
        <f>Covaf!X3465</f>
        <v>0</v>
      </c>
    </row>
    <row r="3466" spans="1:11">
      <c r="A3466" s="1" t="str">
        <f t="shared" si="54"/>
        <v>NO</v>
      </c>
      <c r="B3466" s="36">
        <f>Covaf!B3466</f>
        <v>0</v>
      </c>
      <c r="C3466" s="36" t="str">
        <f>CONCATENATE(Covaf!E3466,"_",Covaf!F3466,"_",Covaf!G3466)</f>
        <v>__</v>
      </c>
      <c r="D3466" s="6" t="str">
        <f>IFERROR(VLOOKUP(C3466,BIVA!$C$3:$J$5311,3,0),"")</f>
        <v/>
      </c>
      <c r="E3466" s="6" t="str">
        <f>IFERROR(VLOOKUP(C3466,BIVA!$C$3:$J$5311,4,0),"")</f>
        <v/>
      </c>
      <c r="F3466" s="1" t="str">
        <f>IFERROR(VLOOKUP(C3466,BIVA!$C$3:$J$5311,5,0),"")</f>
        <v/>
      </c>
      <c r="G3466" s="6" t="str">
        <f>IFERROR(VLOOKUP(C3466,BIVA!$C$3:$J$5311,6,0),"")</f>
        <v/>
      </c>
      <c r="H3466" s="6" t="str">
        <f>IFERROR(VLOOKUP(C3466,BIVA!$C$3:$J$5311,7,0),"")</f>
        <v/>
      </c>
      <c r="I3466" s="6" t="str">
        <f>IFERROR(VLOOKUP(C3466,BIVA!$C$3:$J$5311,8,0),"")</f>
        <v/>
      </c>
      <c r="J3466" s="7">
        <f>Covaf!H3466</f>
        <v>0</v>
      </c>
      <c r="K3466" s="1">
        <f>Covaf!X3466</f>
        <v>0</v>
      </c>
    </row>
    <row r="3467" spans="1:11">
      <c r="A3467" s="1" t="str">
        <f t="shared" si="54"/>
        <v>NO</v>
      </c>
      <c r="B3467" s="36">
        <f>Covaf!B3467</f>
        <v>0</v>
      </c>
      <c r="C3467" s="36" t="str">
        <f>CONCATENATE(Covaf!E3467,"_",Covaf!F3467,"_",Covaf!G3467)</f>
        <v>__</v>
      </c>
      <c r="D3467" s="6" t="str">
        <f>IFERROR(VLOOKUP(C3467,BIVA!$C$3:$J$5311,3,0),"")</f>
        <v/>
      </c>
      <c r="E3467" s="6" t="str">
        <f>IFERROR(VLOOKUP(C3467,BIVA!$C$3:$J$5311,4,0),"")</f>
        <v/>
      </c>
      <c r="F3467" s="1" t="str">
        <f>IFERROR(VLOOKUP(C3467,BIVA!$C$3:$J$5311,5,0),"")</f>
        <v/>
      </c>
      <c r="G3467" s="6" t="str">
        <f>IFERROR(VLOOKUP(C3467,BIVA!$C$3:$J$5311,6,0),"")</f>
        <v/>
      </c>
      <c r="H3467" s="6" t="str">
        <f>IFERROR(VLOOKUP(C3467,BIVA!$C$3:$J$5311,7,0),"")</f>
        <v/>
      </c>
      <c r="I3467" s="6" t="str">
        <f>IFERROR(VLOOKUP(C3467,BIVA!$C$3:$J$5311,8,0),"")</f>
        <v/>
      </c>
      <c r="J3467" s="7">
        <f>Covaf!H3467</f>
        <v>0</v>
      </c>
      <c r="K3467" s="1">
        <f>Covaf!X3467</f>
        <v>0</v>
      </c>
    </row>
    <row r="3468" spans="1:11">
      <c r="A3468" s="1" t="str">
        <f t="shared" si="54"/>
        <v>NO</v>
      </c>
      <c r="B3468" s="36">
        <f>Covaf!B3468</f>
        <v>0</v>
      </c>
      <c r="C3468" s="36" t="str">
        <f>CONCATENATE(Covaf!E3468,"_",Covaf!F3468,"_",Covaf!G3468)</f>
        <v>__</v>
      </c>
      <c r="D3468" s="6" t="str">
        <f>IFERROR(VLOOKUP(C3468,BIVA!$C$3:$J$5311,3,0),"")</f>
        <v/>
      </c>
      <c r="E3468" s="6" t="str">
        <f>IFERROR(VLOOKUP(C3468,BIVA!$C$3:$J$5311,4,0),"")</f>
        <v/>
      </c>
      <c r="F3468" s="1" t="str">
        <f>IFERROR(VLOOKUP(C3468,BIVA!$C$3:$J$5311,5,0),"")</f>
        <v/>
      </c>
      <c r="G3468" s="6" t="str">
        <f>IFERROR(VLOOKUP(C3468,BIVA!$C$3:$J$5311,6,0),"")</f>
        <v/>
      </c>
      <c r="H3468" s="6" t="str">
        <f>IFERROR(VLOOKUP(C3468,BIVA!$C$3:$J$5311,7,0),"")</f>
        <v/>
      </c>
      <c r="I3468" s="6" t="str">
        <f>IFERROR(VLOOKUP(C3468,BIVA!$C$3:$J$5311,8,0),"")</f>
        <v/>
      </c>
      <c r="J3468" s="7">
        <f>Covaf!H3468</f>
        <v>0</v>
      </c>
      <c r="K3468" s="1">
        <f>Covaf!X3468</f>
        <v>0</v>
      </c>
    </row>
    <row r="3469" spans="1:11">
      <c r="A3469" s="1" t="str">
        <f t="shared" si="54"/>
        <v>NO</v>
      </c>
      <c r="B3469" s="36">
        <f>Covaf!B3469</f>
        <v>0</v>
      </c>
      <c r="C3469" s="36" t="str">
        <f>CONCATENATE(Covaf!E3469,"_",Covaf!F3469,"_",Covaf!G3469)</f>
        <v>__</v>
      </c>
      <c r="D3469" s="6" t="str">
        <f>IFERROR(VLOOKUP(C3469,BIVA!$C$3:$J$5311,3,0),"")</f>
        <v/>
      </c>
      <c r="E3469" s="6" t="str">
        <f>IFERROR(VLOOKUP(C3469,BIVA!$C$3:$J$5311,4,0),"")</f>
        <v/>
      </c>
      <c r="F3469" s="1" t="str">
        <f>IFERROR(VLOOKUP(C3469,BIVA!$C$3:$J$5311,5,0),"")</f>
        <v/>
      </c>
      <c r="G3469" s="6" t="str">
        <f>IFERROR(VLOOKUP(C3469,BIVA!$C$3:$J$5311,6,0),"")</f>
        <v/>
      </c>
      <c r="H3469" s="6" t="str">
        <f>IFERROR(VLOOKUP(C3469,BIVA!$C$3:$J$5311,7,0),"")</f>
        <v/>
      </c>
      <c r="I3469" s="6" t="str">
        <f>IFERROR(VLOOKUP(C3469,BIVA!$C$3:$J$5311,8,0),"")</f>
        <v/>
      </c>
      <c r="J3469" s="7">
        <f>Covaf!H3469</f>
        <v>0</v>
      </c>
      <c r="K3469" s="1">
        <f>Covaf!X3469</f>
        <v>0</v>
      </c>
    </row>
    <row r="3470" spans="1:11">
      <c r="A3470" s="1" t="str">
        <f t="shared" si="54"/>
        <v>NO</v>
      </c>
      <c r="B3470" s="36">
        <f>Covaf!B3470</f>
        <v>0</v>
      </c>
      <c r="C3470" s="36" t="str">
        <f>CONCATENATE(Covaf!E3470,"_",Covaf!F3470,"_",Covaf!G3470)</f>
        <v>__</v>
      </c>
      <c r="D3470" s="6" t="str">
        <f>IFERROR(VLOOKUP(C3470,BIVA!$C$3:$J$5311,3,0),"")</f>
        <v/>
      </c>
      <c r="E3470" s="6" t="str">
        <f>IFERROR(VLOOKUP(C3470,BIVA!$C$3:$J$5311,4,0),"")</f>
        <v/>
      </c>
      <c r="F3470" s="1" t="str">
        <f>IFERROR(VLOOKUP(C3470,BIVA!$C$3:$J$5311,5,0),"")</f>
        <v/>
      </c>
      <c r="G3470" s="6" t="str">
        <f>IFERROR(VLOOKUP(C3470,BIVA!$C$3:$J$5311,6,0),"")</f>
        <v/>
      </c>
      <c r="H3470" s="6" t="str">
        <f>IFERROR(VLOOKUP(C3470,BIVA!$C$3:$J$5311,7,0),"")</f>
        <v/>
      </c>
      <c r="I3470" s="6" t="str">
        <f>IFERROR(VLOOKUP(C3470,BIVA!$C$3:$J$5311,8,0),"")</f>
        <v/>
      </c>
      <c r="J3470" s="7">
        <f>Covaf!H3470</f>
        <v>0</v>
      </c>
      <c r="K3470" s="1">
        <f>Covaf!X3470</f>
        <v>0</v>
      </c>
    </row>
    <row r="3471" spans="1:11">
      <c r="A3471" s="1" t="str">
        <f t="shared" si="54"/>
        <v>NO</v>
      </c>
      <c r="B3471" s="36">
        <f>Covaf!B3471</f>
        <v>0</v>
      </c>
      <c r="C3471" s="36" t="str">
        <f>CONCATENATE(Covaf!E3471,"_",Covaf!F3471,"_",Covaf!G3471)</f>
        <v>__</v>
      </c>
      <c r="D3471" s="6" t="str">
        <f>IFERROR(VLOOKUP(C3471,BIVA!$C$3:$J$5311,3,0),"")</f>
        <v/>
      </c>
      <c r="E3471" s="6" t="str">
        <f>IFERROR(VLOOKUP(C3471,BIVA!$C$3:$J$5311,4,0),"")</f>
        <v/>
      </c>
      <c r="F3471" s="1" t="str">
        <f>IFERROR(VLOOKUP(C3471,BIVA!$C$3:$J$5311,5,0),"")</f>
        <v/>
      </c>
      <c r="G3471" s="6" t="str">
        <f>IFERROR(VLOOKUP(C3471,BIVA!$C$3:$J$5311,6,0),"")</f>
        <v/>
      </c>
      <c r="H3471" s="6" t="str">
        <f>IFERROR(VLOOKUP(C3471,BIVA!$C$3:$J$5311,7,0),"")</f>
        <v/>
      </c>
      <c r="I3471" s="6" t="str">
        <f>IFERROR(VLOOKUP(C3471,BIVA!$C$3:$J$5311,8,0),"")</f>
        <v/>
      </c>
      <c r="J3471" s="7">
        <f>Covaf!H3471</f>
        <v>0</v>
      </c>
      <c r="K3471" s="1">
        <f>Covaf!X3471</f>
        <v>0</v>
      </c>
    </row>
    <row r="3472" spans="1:11">
      <c r="A3472" s="1" t="str">
        <f t="shared" si="54"/>
        <v>NO</v>
      </c>
      <c r="B3472" s="36">
        <f>Covaf!B3472</f>
        <v>0</v>
      </c>
      <c r="C3472" s="36" t="str">
        <f>CONCATENATE(Covaf!E3472,"_",Covaf!F3472,"_",Covaf!G3472)</f>
        <v>__</v>
      </c>
      <c r="D3472" s="6" t="str">
        <f>IFERROR(VLOOKUP(C3472,BIVA!$C$3:$J$5311,3,0),"")</f>
        <v/>
      </c>
      <c r="E3472" s="6" t="str">
        <f>IFERROR(VLOOKUP(C3472,BIVA!$C$3:$J$5311,4,0),"")</f>
        <v/>
      </c>
      <c r="F3472" s="1" t="str">
        <f>IFERROR(VLOOKUP(C3472,BIVA!$C$3:$J$5311,5,0),"")</f>
        <v/>
      </c>
      <c r="G3472" s="6" t="str">
        <f>IFERROR(VLOOKUP(C3472,BIVA!$C$3:$J$5311,6,0),"")</f>
        <v/>
      </c>
      <c r="H3472" s="6" t="str">
        <f>IFERROR(VLOOKUP(C3472,BIVA!$C$3:$J$5311,7,0),"")</f>
        <v/>
      </c>
      <c r="I3472" s="6" t="str">
        <f>IFERROR(VLOOKUP(C3472,BIVA!$C$3:$J$5311,8,0),"")</f>
        <v/>
      </c>
      <c r="J3472" s="7">
        <f>Covaf!H3472</f>
        <v>0</v>
      </c>
      <c r="K3472" s="1">
        <f>Covaf!X3472</f>
        <v>0</v>
      </c>
    </row>
    <row r="3473" spans="1:11">
      <c r="A3473" s="1" t="str">
        <f t="shared" si="54"/>
        <v>NO</v>
      </c>
      <c r="B3473" s="36">
        <f>Covaf!B3473</f>
        <v>0</v>
      </c>
      <c r="C3473" s="36" t="str">
        <f>CONCATENATE(Covaf!E3473,"_",Covaf!F3473,"_",Covaf!G3473)</f>
        <v>__</v>
      </c>
      <c r="D3473" s="6" t="str">
        <f>IFERROR(VLOOKUP(C3473,BIVA!$C$3:$J$5311,3,0),"")</f>
        <v/>
      </c>
      <c r="E3473" s="6" t="str">
        <f>IFERROR(VLOOKUP(C3473,BIVA!$C$3:$J$5311,4,0),"")</f>
        <v/>
      </c>
      <c r="F3473" s="1" t="str">
        <f>IFERROR(VLOOKUP(C3473,BIVA!$C$3:$J$5311,5,0),"")</f>
        <v/>
      </c>
      <c r="G3473" s="6" t="str">
        <f>IFERROR(VLOOKUP(C3473,BIVA!$C$3:$J$5311,6,0),"")</f>
        <v/>
      </c>
      <c r="H3473" s="6" t="str">
        <f>IFERROR(VLOOKUP(C3473,BIVA!$C$3:$J$5311,7,0),"")</f>
        <v/>
      </c>
      <c r="I3473" s="6" t="str">
        <f>IFERROR(VLOOKUP(C3473,BIVA!$C$3:$J$5311,8,0),"")</f>
        <v/>
      </c>
      <c r="J3473" s="7">
        <f>Covaf!H3473</f>
        <v>0</v>
      </c>
      <c r="K3473" s="1">
        <f>Covaf!X3473</f>
        <v>0</v>
      </c>
    </row>
    <row r="3474" spans="1:11">
      <c r="A3474" s="1" t="str">
        <f t="shared" si="54"/>
        <v>NO</v>
      </c>
      <c r="B3474" s="36">
        <f>Covaf!B3474</f>
        <v>0</v>
      </c>
      <c r="C3474" s="36" t="str">
        <f>CONCATENATE(Covaf!E3474,"_",Covaf!F3474,"_",Covaf!G3474)</f>
        <v>__</v>
      </c>
      <c r="D3474" s="6" t="str">
        <f>IFERROR(VLOOKUP(C3474,BIVA!$C$3:$J$5311,3,0),"")</f>
        <v/>
      </c>
      <c r="E3474" s="6" t="str">
        <f>IFERROR(VLOOKUP(C3474,BIVA!$C$3:$J$5311,4,0),"")</f>
        <v/>
      </c>
      <c r="F3474" s="1" t="str">
        <f>IFERROR(VLOOKUP(C3474,BIVA!$C$3:$J$5311,5,0),"")</f>
        <v/>
      </c>
      <c r="G3474" s="6" t="str">
        <f>IFERROR(VLOOKUP(C3474,BIVA!$C$3:$J$5311,6,0),"")</f>
        <v/>
      </c>
      <c r="H3474" s="6" t="str">
        <f>IFERROR(VLOOKUP(C3474,BIVA!$C$3:$J$5311,7,0),"")</f>
        <v/>
      </c>
      <c r="I3474" s="6" t="str">
        <f>IFERROR(VLOOKUP(C3474,BIVA!$C$3:$J$5311,8,0),"")</f>
        <v/>
      </c>
      <c r="J3474" s="7">
        <f>Covaf!H3474</f>
        <v>0</v>
      </c>
      <c r="K3474" s="1">
        <f>Covaf!X3474</f>
        <v>0</v>
      </c>
    </row>
    <row r="3475" spans="1:11">
      <c r="A3475" s="1" t="str">
        <f t="shared" si="54"/>
        <v>NO</v>
      </c>
      <c r="B3475" s="36">
        <f>Covaf!B3475</f>
        <v>0</v>
      </c>
      <c r="C3475" s="36" t="str">
        <f>CONCATENATE(Covaf!E3475,"_",Covaf!F3475,"_",Covaf!G3475)</f>
        <v>__</v>
      </c>
      <c r="D3475" s="6" t="str">
        <f>IFERROR(VLOOKUP(C3475,BIVA!$C$3:$J$5311,3,0),"")</f>
        <v/>
      </c>
      <c r="E3475" s="6" t="str">
        <f>IFERROR(VLOOKUP(C3475,BIVA!$C$3:$J$5311,4,0),"")</f>
        <v/>
      </c>
      <c r="F3475" s="1" t="str">
        <f>IFERROR(VLOOKUP(C3475,BIVA!$C$3:$J$5311,5,0),"")</f>
        <v/>
      </c>
      <c r="G3475" s="6" t="str">
        <f>IFERROR(VLOOKUP(C3475,BIVA!$C$3:$J$5311,6,0),"")</f>
        <v/>
      </c>
      <c r="H3475" s="6" t="str">
        <f>IFERROR(VLOOKUP(C3475,BIVA!$C$3:$J$5311,7,0),"")</f>
        <v/>
      </c>
      <c r="I3475" s="6" t="str">
        <f>IFERROR(VLOOKUP(C3475,BIVA!$C$3:$J$5311,8,0),"")</f>
        <v/>
      </c>
      <c r="J3475" s="7">
        <f>Covaf!H3475</f>
        <v>0</v>
      </c>
      <c r="K3475" s="1">
        <f>Covaf!X3475</f>
        <v>0</v>
      </c>
    </row>
    <row r="3476" spans="1:11">
      <c r="A3476" s="1" t="str">
        <f t="shared" si="54"/>
        <v>NO</v>
      </c>
      <c r="B3476" s="36">
        <f>Covaf!B3476</f>
        <v>0</v>
      </c>
      <c r="C3476" s="36" t="str">
        <f>CONCATENATE(Covaf!E3476,"_",Covaf!F3476,"_",Covaf!G3476)</f>
        <v>__</v>
      </c>
      <c r="D3476" s="6" t="str">
        <f>IFERROR(VLOOKUP(C3476,BIVA!$C$3:$J$5311,3,0),"")</f>
        <v/>
      </c>
      <c r="E3476" s="6" t="str">
        <f>IFERROR(VLOOKUP(C3476,BIVA!$C$3:$J$5311,4,0),"")</f>
        <v/>
      </c>
      <c r="F3476" s="1" t="str">
        <f>IFERROR(VLOOKUP(C3476,BIVA!$C$3:$J$5311,5,0),"")</f>
        <v/>
      </c>
      <c r="G3476" s="6" t="str">
        <f>IFERROR(VLOOKUP(C3476,BIVA!$C$3:$J$5311,6,0),"")</f>
        <v/>
      </c>
      <c r="H3476" s="6" t="str">
        <f>IFERROR(VLOOKUP(C3476,BIVA!$C$3:$J$5311,7,0),"")</f>
        <v/>
      </c>
      <c r="I3476" s="6" t="str">
        <f>IFERROR(VLOOKUP(C3476,BIVA!$C$3:$J$5311,8,0),"")</f>
        <v/>
      </c>
      <c r="J3476" s="7">
        <f>Covaf!H3476</f>
        <v>0</v>
      </c>
      <c r="K3476" s="1">
        <f>Covaf!X3476</f>
        <v>0</v>
      </c>
    </row>
    <row r="3477" spans="1:11">
      <c r="A3477" s="1" t="str">
        <f t="shared" si="54"/>
        <v>NO</v>
      </c>
      <c r="B3477" s="36">
        <f>Covaf!B3477</f>
        <v>0</v>
      </c>
      <c r="C3477" s="36" t="str">
        <f>CONCATENATE(Covaf!E3477,"_",Covaf!F3477,"_",Covaf!G3477)</f>
        <v>__</v>
      </c>
      <c r="D3477" s="6" t="str">
        <f>IFERROR(VLOOKUP(C3477,BIVA!$C$3:$J$5311,3,0),"")</f>
        <v/>
      </c>
      <c r="E3477" s="6" t="str">
        <f>IFERROR(VLOOKUP(C3477,BIVA!$C$3:$J$5311,4,0),"")</f>
        <v/>
      </c>
      <c r="F3477" s="1" t="str">
        <f>IFERROR(VLOOKUP(C3477,BIVA!$C$3:$J$5311,5,0),"")</f>
        <v/>
      </c>
      <c r="G3477" s="6" t="str">
        <f>IFERROR(VLOOKUP(C3477,BIVA!$C$3:$J$5311,6,0),"")</f>
        <v/>
      </c>
      <c r="H3477" s="6" t="str">
        <f>IFERROR(VLOOKUP(C3477,BIVA!$C$3:$J$5311,7,0),"")</f>
        <v/>
      </c>
      <c r="I3477" s="6" t="str">
        <f>IFERROR(VLOOKUP(C3477,BIVA!$C$3:$J$5311,8,0),"")</f>
        <v/>
      </c>
      <c r="J3477" s="7">
        <f>Covaf!H3477</f>
        <v>0</v>
      </c>
      <c r="K3477" s="1">
        <f>Covaf!X3477</f>
        <v>0</v>
      </c>
    </row>
    <row r="3478" spans="1:11">
      <c r="A3478" s="1" t="str">
        <f t="shared" si="54"/>
        <v>NO</v>
      </c>
      <c r="B3478" s="36">
        <f>Covaf!B3478</f>
        <v>0</v>
      </c>
      <c r="C3478" s="36" t="str">
        <f>CONCATENATE(Covaf!E3478,"_",Covaf!F3478,"_",Covaf!G3478)</f>
        <v>__</v>
      </c>
      <c r="D3478" s="6" t="str">
        <f>IFERROR(VLOOKUP(C3478,BIVA!$C$3:$J$5311,3,0),"")</f>
        <v/>
      </c>
      <c r="E3478" s="6" t="str">
        <f>IFERROR(VLOOKUP(C3478,BIVA!$C$3:$J$5311,4,0),"")</f>
        <v/>
      </c>
      <c r="F3478" s="1" t="str">
        <f>IFERROR(VLOOKUP(C3478,BIVA!$C$3:$J$5311,5,0),"")</f>
        <v/>
      </c>
      <c r="G3478" s="6" t="str">
        <f>IFERROR(VLOOKUP(C3478,BIVA!$C$3:$J$5311,6,0),"")</f>
        <v/>
      </c>
      <c r="H3478" s="6" t="str">
        <f>IFERROR(VLOOKUP(C3478,BIVA!$C$3:$J$5311,7,0),"")</f>
        <v/>
      </c>
      <c r="I3478" s="6" t="str">
        <f>IFERROR(VLOOKUP(C3478,BIVA!$C$3:$J$5311,8,0),"")</f>
        <v/>
      </c>
      <c r="J3478" s="7">
        <f>Covaf!H3478</f>
        <v>0</v>
      </c>
      <c r="K3478" s="1">
        <f>Covaf!X3478</f>
        <v>0</v>
      </c>
    </row>
    <row r="3479" spans="1:11">
      <c r="A3479" s="1" t="str">
        <f t="shared" si="54"/>
        <v>NO</v>
      </c>
      <c r="B3479" s="36">
        <f>Covaf!B3479</f>
        <v>0</v>
      </c>
      <c r="C3479" s="36" t="str">
        <f>CONCATENATE(Covaf!E3479,"_",Covaf!F3479,"_",Covaf!G3479)</f>
        <v>__</v>
      </c>
      <c r="D3479" s="6" t="str">
        <f>IFERROR(VLOOKUP(C3479,BIVA!$C$3:$J$5311,3,0),"")</f>
        <v/>
      </c>
      <c r="E3479" s="6" t="str">
        <f>IFERROR(VLOOKUP(C3479,BIVA!$C$3:$J$5311,4,0),"")</f>
        <v/>
      </c>
      <c r="F3479" s="1" t="str">
        <f>IFERROR(VLOOKUP(C3479,BIVA!$C$3:$J$5311,5,0),"")</f>
        <v/>
      </c>
      <c r="G3479" s="6" t="str">
        <f>IFERROR(VLOOKUP(C3479,BIVA!$C$3:$J$5311,6,0),"")</f>
        <v/>
      </c>
      <c r="H3479" s="6" t="str">
        <f>IFERROR(VLOOKUP(C3479,BIVA!$C$3:$J$5311,7,0),"")</f>
        <v/>
      </c>
      <c r="I3479" s="6" t="str">
        <f>IFERROR(VLOOKUP(C3479,BIVA!$C$3:$J$5311,8,0),"")</f>
        <v/>
      </c>
      <c r="J3479" s="7">
        <f>Covaf!H3479</f>
        <v>0</v>
      </c>
      <c r="K3479" s="1">
        <f>Covaf!X3479</f>
        <v>0</v>
      </c>
    </row>
    <row r="3480" spans="1:11">
      <c r="A3480" s="1" t="str">
        <f t="shared" si="54"/>
        <v>NO</v>
      </c>
      <c r="B3480" s="36">
        <f>Covaf!B3480</f>
        <v>0</v>
      </c>
      <c r="C3480" s="36" t="str">
        <f>CONCATENATE(Covaf!E3480,"_",Covaf!F3480,"_",Covaf!G3480)</f>
        <v>__</v>
      </c>
      <c r="D3480" s="6" t="str">
        <f>IFERROR(VLOOKUP(C3480,BIVA!$C$3:$J$5311,3,0),"")</f>
        <v/>
      </c>
      <c r="E3480" s="6" t="str">
        <f>IFERROR(VLOOKUP(C3480,BIVA!$C$3:$J$5311,4,0),"")</f>
        <v/>
      </c>
      <c r="F3480" s="1" t="str">
        <f>IFERROR(VLOOKUP(C3480,BIVA!$C$3:$J$5311,5,0),"")</f>
        <v/>
      </c>
      <c r="G3480" s="6" t="str">
        <f>IFERROR(VLOOKUP(C3480,BIVA!$C$3:$J$5311,6,0),"")</f>
        <v/>
      </c>
      <c r="H3480" s="6" t="str">
        <f>IFERROR(VLOOKUP(C3480,BIVA!$C$3:$J$5311,7,0),"")</f>
        <v/>
      </c>
      <c r="I3480" s="6" t="str">
        <f>IFERROR(VLOOKUP(C3480,BIVA!$C$3:$J$5311,8,0),"")</f>
        <v/>
      </c>
      <c r="J3480" s="7">
        <f>Covaf!H3480</f>
        <v>0</v>
      </c>
      <c r="K3480" s="1">
        <f>Covaf!X3480</f>
        <v>0</v>
      </c>
    </row>
    <row r="3481" spans="1:11">
      <c r="A3481" s="1" t="str">
        <f t="shared" si="54"/>
        <v>NO</v>
      </c>
      <c r="B3481" s="36">
        <f>Covaf!B3481</f>
        <v>0</v>
      </c>
      <c r="C3481" s="36" t="str">
        <f>CONCATENATE(Covaf!E3481,"_",Covaf!F3481,"_",Covaf!G3481)</f>
        <v>__</v>
      </c>
      <c r="D3481" s="6" t="str">
        <f>IFERROR(VLOOKUP(C3481,BIVA!$C$3:$J$5311,3,0),"")</f>
        <v/>
      </c>
      <c r="E3481" s="6" t="str">
        <f>IFERROR(VLOOKUP(C3481,BIVA!$C$3:$J$5311,4,0),"")</f>
        <v/>
      </c>
      <c r="F3481" s="1" t="str">
        <f>IFERROR(VLOOKUP(C3481,BIVA!$C$3:$J$5311,5,0),"")</f>
        <v/>
      </c>
      <c r="G3481" s="6" t="str">
        <f>IFERROR(VLOOKUP(C3481,BIVA!$C$3:$J$5311,6,0),"")</f>
        <v/>
      </c>
      <c r="H3481" s="6" t="str">
        <f>IFERROR(VLOOKUP(C3481,BIVA!$C$3:$J$5311,7,0),"")</f>
        <v/>
      </c>
      <c r="I3481" s="6" t="str">
        <f>IFERROR(VLOOKUP(C3481,BIVA!$C$3:$J$5311,8,0),"")</f>
        <v/>
      </c>
      <c r="J3481" s="7">
        <f>Covaf!H3481</f>
        <v>0</v>
      </c>
      <c r="K3481" s="1">
        <f>Covaf!X3481</f>
        <v>0</v>
      </c>
    </row>
    <row r="3482" spans="1:11">
      <c r="A3482" s="1" t="str">
        <f t="shared" si="54"/>
        <v>NO</v>
      </c>
      <c r="B3482" s="36">
        <f>Covaf!B3482</f>
        <v>0</v>
      </c>
      <c r="C3482" s="36" t="str">
        <f>CONCATENATE(Covaf!E3482,"_",Covaf!F3482,"_",Covaf!G3482)</f>
        <v>__</v>
      </c>
      <c r="D3482" s="6" t="str">
        <f>IFERROR(VLOOKUP(C3482,BIVA!$C$3:$J$5311,3,0),"")</f>
        <v/>
      </c>
      <c r="E3482" s="6" t="str">
        <f>IFERROR(VLOOKUP(C3482,BIVA!$C$3:$J$5311,4,0),"")</f>
        <v/>
      </c>
      <c r="F3482" s="1" t="str">
        <f>IFERROR(VLOOKUP(C3482,BIVA!$C$3:$J$5311,5,0),"")</f>
        <v/>
      </c>
      <c r="G3482" s="6" t="str">
        <f>IFERROR(VLOOKUP(C3482,BIVA!$C$3:$J$5311,6,0),"")</f>
        <v/>
      </c>
      <c r="H3482" s="6" t="str">
        <f>IFERROR(VLOOKUP(C3482,BIVA!$C$3:$J$5311,7,0),"")</f>
        <v/>
      </c>
      <c r="I3482" s="6" t="str">
        <f>IFERROR(VLOOKUP(C3482,BIVA!$C$3:$J$5311,8,0),"")</f>
        <v/>
      </c>
      <c r="J3482" s="7">
        <f>Covaf!H3482</f>
        <v>0</v>
      </c>
      <c r="K3482" s="1">
        <f>Covaf!X3482</f>
        <v>0</v>
      </c>
    </row>
    <row r="3483" spans="1:11">
      <c r="A3483" s="1" t="str">
        <f t="shared" si="54"/>
        <v>NO</v>
      </c>
      <c r="B3483" s="36">
        <f>Covaf!B3483</f>
        <v>0</v>
      </c>
      <c r="C3483" s="36" t="str">
        <f>CONCATENATE(Covaf!E3483,"_",Covaf!F3483,"_",Covaf!G3483)</f>
        <v>__</v>
      </c>
      <c r="D3483" s="6" t="str">
        <f>IFERROR(VLOOKUP(C3483,BIVA!$C$3:$J$5311,3,0),"")</f>
        <v/>
      </c>
      <c r="E3483" s="6" t="str">
        <f>IFERROR(VLOOKUP(C3483,BIVA!$C$3:$J$5311,4,0),"")</f>
        <v/>
      </c>
      <c r="F3483" s="1" t="str">
        <f>IFERROR(VLOOKUP(C3483,BIVA!$C$3:$J$5311,5,0),"")</f>
        <v/>
      </c>
      <c r="G3483" s="6" t="str">
        <f>IFERROR(VLOOKUP(C3483,BIVA!$C$3:$J$5311,6,0),"")</f>
        <v/>
      </c>
      <c r="H3483" s="6" t="str">
        <f>IFERROR(VLOOKUP(C3483,BIVA!$C$3:$J$5311,7,0),"")</f>
        <v/>
      </c>
      <c r="I3483" s="6" t="str">
        <f>IFERROR(VLOOKUP(C3483,BIVA!$C$3:$J$5311,8,0),"")</f>
        <v/>
      </c>
      <c r="J3483" s="7">
        <f>Covaf!H3483</f>
        <v>0</v>
      </c>
      <c r="K3483" s="1">
        <f>Covaf!X3483</f>
        <v>0</v>
      </c>
    </row>
    <row r="3484" spans="1:11">
      <c r="A3484" s="1" t="str">
        <f t="shared" si="54"/>
        <v>NO</v>
      </c>
      <c r="B3484" s="36">
        <f>Covaf!B3484</f>
        <v>0</v>
      </c>
      <c r="C3484" s="36" t="str">
        <f>CONCATENATE(Covaf!E3484,"_",Covaf!F3484,"_",Covaf!G3484)</f>
        <v>__</v>
      </c>
      <c r="D3484" s="6" t="str">
        <f>IFERROR(VLOOKUP(C3484,BIVA!$C$3:$J$5311,3,0),"")</f>
        <v/>
      </c>
      <c r="E3484" s="6" t="str">
        <f>IFERROR(VLOOKUP(C3484,BIVA!$C$3:$J$5311,4,0),"")</f>
        <v/>
      </c>
      <c r="F3484" s="1" t="str">
        <f>IFERROR(VLOOKUP(C3484,BIVA!$C$3:$J$5311,5,0),"")</f>
        <v/>
      </c>
      <c r="G3484" s="6" t="str">
        <f>IFERROR(VLOOKUP(C3484,BIVA!$C$3:$J$5311,6,0),"")</f>
        <v/>
      </c>
      <c r="H3484" s="6" t="str">
        <f>IFERROR(VLOOKUP(C3484,BIVA!$C$3:$J$5311,7,0),"")</f>
        <v/>
      </c>
      <c r="I3484" s="6" t="str">
        <f>IFERROR(VLOOKUP(C3484,BIVA!$C$3:$J$5311,8,0),"")</f>
        <v/>
      </c>
      <c r="J3484" s="7">
        <f>Covaf!H3484</f>
        <v>0</v>
      </c>
      <c r="K3484" s="1">
        <f>Covaf!X3484</f>
        <v>0</v>
      </c>
    </row>
    <row r="3485" spans="1:11">
      <c r="A3485" s="1" t="str">
        <f t="shared" si="54"/>
        <v>NO</v>
      </c>
      <c r="B3485" s="36">
        <f>Covaf!B3485</f>
        <v>0</v>
      </c>
      <c r="C3485" s="36" t="str">
        <f>CONCATENATE(Covaf!E3485,"_",Covaf!F3485,"_",Covaf!G3485)</f>
        <v>__</v>
      </c>
      <c r="D3485" s="6" t="str">
        <f>IFERROR(VLOOKUP(C3485,BIVA!$C$3:$J$5311,3,0),"")</f>
        <v/>
      </c>
      <c r="E3485" s="6" t="str">
        <f>IFERROR(VLOOKUP(C3485,BIVA!$C$3:$J$5311,4,0),"")</f>
        <v/>
      </c>
      <c r="F3485" s="1" t="str">
        <f>IFERROR(VLOOKUP(C3485,BIVA!$C$3:$J$5311,5,0),"")</f>
        <v/>
      </c>
      <c r="G3485" s="6" t="str">
        <f>IFERROR(VLOOKUP(C3485,BIVA!$C$3:$J$5311,6,0),"")</f>
        <v/>
      </c>
      <c r="H3485" s="6" t="str">
        <f>IFERROR(VLOOKUP(C3485,BIVA!$C$3:$J$5311,7,0),"")</f>
        <v/>
      </c>
      <c r="I3485" s="6" t="str">
        <f>IFERROR(VLOOKUP(C3485,BIVA!$C$3:$J$5311,8,0),"")</f>
        <v/>
      </c>
      <c r="J3485" s="7">
        <f>Covaf!H3485</f>
        <v>0</v>
      </c>
      <c r="K3485" s="1">
        <f>Covaf!X3485</f>
        <v>0</v>
      </c>
    </row>
    <row r="3486" spans="1:11">
      <c r="A3486" s="1" t="str">
        <f t="shared" si="54"/>
        <v>NO</v>
      </c>
      <c r="B3486" s="36">
        <f>Covaf!B3486</f>
        <v>0</v>
      </c>
      <c r="C3486" s="36" t="str">
        <f>CONCATENATE(Covaf!E3486,"_",Covaf!F3486,"_",Covaf!G3486)</f>
        <v>__</v>
      </c>
      <c r="D3486" s="6" t="str">
        <f>IFERROR(VLOOKUP(C3486,BIVA!$C$3:$J$5311,3,0),"")</f>
        <v/>
      </c>
      <c r="E3486" s="6" t="str">
        <f>IFERROR(VLOOKUP(C3486,BIVA!$C$3:$J$5311,4,0),"")</f>
        <v/>
      </c>
      <c r="F3486" s="1" t="str">
        <f>IFERROR(VLOOKUP(C3486,BIVA!$C$3:$J$5311,5,0),"")</f>
        <v/>
      </c>
      <c r="G3486" s="6" t="str">
        <f>IFERROR(VLOOKUP(C3486,BIVA!$C$3:$J$5311,6,0),"")</f>
        <v/>
      </c>
      <c r="H3486" s="6" t="str">
        <f>IFERROR(VLOOKUP(C3486,BIVA!$C$3:$J$5311,7,0),"")</f>
        <v/>
      </c>
      <c r="I3486" s="6" t="str">
        <f>IFERROR(VLOOKUP(C3486,BIVA!$C$3:$J$5311,8,0),"")</f>
        <v/>
      </c>
      <c r="J3486" s="7">
        <f>Covaf!H3486</f>
        <v>0</v>
      </c>
      <c r="K3486" s="1">
        <f>Covaf!X3486</f>
        <v>0</v>
      </c>
    </row>
    <row r="3487" spans="1:11">
      <c r="A3487" s="1" t="str">
        <f t="shared" si="54"/>
        <v>NO</v>
      </c>
      <c r="B3487" s="36">
        <f>Covaf!B3487</f>
        <v>0</v>
      </c>
      <c r="C3487" s="36" t="str">
        <f>CONCATENATE(Covaf!E3487,"_",Covaf!F3487,"_",Covaf!G3487)</f>
        <v>__</v>
      </c>
      <c r="D3487" s="6" t="str">
        <f>IFERROR(VLOOKUP(C3487,BIVA!$C$3:$J$5311,3,0),"")</f>
        <v/>
      </c>
      <c r="E3487" s="6" t="str">
        <f>IFERROR(VLOOKUP(C3487,BIVA!$C$3:$J$5311,4,0),"")</f>
        <v/>
      </c>
      <c r="F3487" s="1" t="str">
        <f>IFERROR(VLOOKUP(C3487,BIVA!$C$3:$J$5311,5,0),"")</f>
        <v/>
      </c>
      <c r="G3487" s="6" t="str">
        <f>IFERROR(VLOOKUP(C3487,BIVA!$C$3:$J$5311,6,0),"")</f>
        <v/>
      </c>
      <c r="H3487" s="6" t="str">
        <f>IFERROR(VLOOKUP(C3487,BIVA!$C$3:$J$5311,7,0),"")</f>
        <v/>
      </c>
      <c r="I3487" s="6" t="str">
        <f>IFERROR(VLOOKUP(C3487,BIVA!$C$3:$J$5311,8,0),"")</f>
        <v/>
      </c>
      <c r="J3487" s="7">
        <f>Covaf!H3487</f>
        <v>0</v>
      </c>
      <c r="K3487" s="1">
        <f>Covaf!X3487</f>
        <v>0</v>
      </c>
    </row>
    <row r="3488" spans="1:11">
      <c r="A3488" s="1" t="str">
        <f t="shared" si="54"/>
        <v>NO</v>
      </c>
      <c r="B3488" s="36">
        <f>Covaf!B3488</f>
        <v>0</v>
      </c>
      <c r="C3488" s="36" t="str">
        <f>CONCATENATE(Covaf!E3488,"_",Covaf!F3488,"_",Covaf!G3488)</f>
        <v>__</v>
      </c>
      <c r="D3488" s="6" t="str">
        <f>IFERROR(VLOOKUP(C3488,BIVA!$C$3:$J$5311,3,0),"")</f>
        <v/>
      </c>
      <c r="E3488" s="6" t="str">
        <f>IFERROR(VLOOKUP(C3488,BIVA!$C$3:$J$5311,4,0),"")</f>
        <v/>
      </c>
      <c r="F3488" s="1" t="str">
        <f>IFERROR(VLOOKUP(C3488,BIVA!$C$3:$J$5311,5,0),"")</f>
        <v/>
      </c>
      <c r="G3488" s="6" t="str">
        <f>IFERROR(VLOOKUP(C3488,BIVA!$C$3:$J$5311,6,0),"")</f>
        <v/>
      </c>
      <c r="H3488" s="6" t="str">
        <f>IFERROR(VLOOKUP(C3488,BIVA!$C$3:$J$5311,7,0),"")</f>
        <v/>
      </c>
      <c r="I3488" s="6" t="str">
        <f>IFERROR(VLOOKUP(C3488,BIVA!$C$3:$J$5311,8,0),"")</f>
        <v/>
      </c>
      <c r="J3488" s="7">
        <f>Covaf!H3488</f>
        <v>0</v>
      </c>
      <c r="K3488" s="1">
        <f>Covaf!X3488</f>
        <v>0</v>
      </c>
    </row>
    <row r="3489" spans="1:11">
      <c r="A3489" s="1" t="str">
        <f t="shared" si="54"/>
        <v>NO</v>
      </c>
      <c r="B3489" s="36">
        <f>Covaf!B3489</f>
        <v>0</v>
      </c>
      <c r="C3489" s="36" t="str">
        <f>CONCATENATE(Covaf!E3489,"_",Covaf!F3489,"_",Covaf!G3489)</f>
        <v>__</v>
      </c>
      <c r="D3489" s="6" t="str">
        <f>IFERROR(VLOOKUP(C3489,BIVA!$C$3:$J$5311,3,0),"")</f>
        <v/>
      </c>
      <c r="E3489" s="6" t="str">
        <f>IFERROR(VLOOKUP(C3489,BIVA!$C$3:$J$5311,4,0),"")</f>
        <v/>
      </c>
      <c r="F3489" s="1" t="str">
        <f>IFERROR(VLOOKUP(C3489,BIVA!$C$3:$J$5311,5,0),"")</f>
        <v/>
      </c>
      <c r="G3489" s="6" t="str">
        <f>IFERROR(VLOOKUP(C3489,BIVA!$C$3:$J$5311,6,0),"")</f>
        <v/>
      </c>
      <c r="H3489" s="6" t="str">
        <f>IFERROR(VLOOKUP(C3489,BIVA!$C$3:$J$5311,7,0),"")</f>
        <v/>
      </c>
      <c r="I3489" s="6" t="str">
        <f>IFERROR(VLOOKUP(C3489,BIVA!$C$3:$J$5311,8,0),"")</f>
        <v/>
      </c>
      <c r="J3489" s="7">
        <f>Covaf!H3489</f>
        <v>0</v>
      </c>
      <c r="K3489" s="1">
        <f>Covaf!X3489</f>
        <v>0</v>
      </c>
    </row>
    <row r="3490" spans="1:11">
      <c r="A3490" s="1" t="str">
        <f t="shared" si="54"/>
        <v>NO</v>
      </c>
      <c r="B3490" s="36">
        <f>Covaf!B3490</f>
        <v>0</v>
      </c>
      <c r="C3490" s="36" t="str">
        <f>CONCATENATE(Covaf!E3490,"_",Covaf!F3490,"_",Covaf!G3490)</f>
        <v>__</v>
      </c>
      <c r="D3490" s="6" t="str">
        <f>IFERROR(VLOOKUP(C3490,BIVA!$C$3:$J$5311,3,0),"")</f>
        <v/>
      </c>
      <c r="E3490" s="6" t="str">
        <f>IFERROR(VLOOKUP(C3490,BIVA!$C$3:$J$5311,4,0),"")</f>
        <v/>
      </c>
      <c r="F3490" s="1" t="str">
        <f>IFERROR(VLOOKUP(C3490,BIVA!$C$3:$J$5311,5,0),"")</f>
        <v/>
      </c>
      <c r="G3490" s="6" t="str">
        <f>IFERROR(VLOOKUP(C3490,BIVA!$C$3:$J$5311,6,0),"")</f>
        <v/>
      </c>
      <c r="H3490" s="6" t="str">
        <f>IFERROR(VLOOKUP(C3490,BIVA!$C$3:$J$5311,7,0),"")</f>
        <v/>
      </c>
      <c r="I3490" s="6" t="str">
        <f>IFERROR(VLOOKUP(C3490,BIVA!$C$3:$J$5311,8,0),"")</f>
        <v/>
      </c>
      <c r="J3490" s="7">
        <f>Covaf!H3490</f>
        <v>0</v>
      </c>
      <c r="K3490" s="1">
        <f>Covaf!X3490</f>
        <v>0</v>
      </c>
    </row>
    <row r="3491" spans="1:11">
      <c r="A3491" s="1" t="str">
        <f t="shared" si="54"/>
        <v>NO</v>
      </c>
      <c r="B3491" s="36">
        <f>Covaf!B3491</f>
        <v>0</v>
      </c>
      <c r="C3491" s="36" t="str">
        <f>CONCATENATE(Covaf!E3491,"_",Covaf!F3491,"_",Covaf!G3491)</f>
        <v>__</v>
      </c>
      <c r="D3491" s="6" t="str">
        <f>IFERROR(VLOOKUP(C3491,BIVA!$C$3:$J$5311,3,0),"")</f>
        <v/>
      </c>
      <c r="E3491" s="6" t="str">
        <f>IFERROR(VLOOKUP(C3491,BIVA!$C$3:$J$5311,4,0),"")</f>
        <v/>
      </c>
      <c r="F3491" s="1" t="str">
        <f>IFERROR(VLOOKUP(C3491,BIVA!$C$3:$J$5311,5,0),"")</f>
        <v/>
      </c>
      <c r="G3491" s="6" t="str">
        <f>IFERROR(VLOOKUP(C3491,BIVA!$C$3:$J$5311,6,0),"")</f>
        <v/>
      </c>
      <c r="H3491" s="6" t="str">
        <f>IFERROR(VLOOKUP(C3491,BIVA!$C$3:$J$5311,7,0),"")</f>
        <v/>
      </c>
      <c r="I3491" s="6" t="str">
        <f>IFERROR(VLOOKUP(C3491,BIVA!$C$3:$J$5311,8,0),"")</f>
        <v/>
      </c>
      <c r="J3491" s="7">
        <f>Covaf!H3491</f>
        <v>0</v>
      </c>
      <c r="K3491" s="1">
        <f>Covaf!X3491</f>
        <v>0</v>
      </c>
    </row>
    <row r="3492" spans="1:11">
      <c r="A3492" s="1" t="str">
        <f t="shared" si="54"/>
        <v>NO</v>
      </c>
      <c r="B3492" s="36">
        <f>Covaf!B3492</f>
        <v>0</v>
      </c>
      <c r="C3492" s="36" t="str">
        <f>CONCATENATE(Covaf!E3492,"_",Covaf!F3492,"_",Covaf!G3492)</f>
        <v>__</v>
      </c>
      <c r="D3492" s="6" t="str">
        <f>IFERROR(VLOOKUP(C3492,BIVA!$C$3:$J$5311,3,0),"")</f>
        <v/>
      </c>
      <c r="E3492" s="6" t="str">
        <f>IFERROR(VLOOKUP(C3492,BIVA!$C$3:$J$5311,4,0),"")</f>
        <v/>
      </c>
      <c r="F3492" s="1" t="str">
        <f>IFERROR(VLOOKUP(C3492,BIVA!$C$3:$J$5311,5,0),"")</f>
        <v/>
      </c>
      <c r="G3492" s="6" t="str">
        <f>IFERROR(VLOOKUP(C3492,BIVA!$C$3:$J$5311,6,0),"")</f>
        <v/>
      </c>
      <c r="H3492" s="6" t="str">
        <f>IFERROR(VLOOKUP(C3492,BIVA!$C$3:$J$5311,7,0),"")</f>
        <v/>
      </c>
      <c r="I3492" s="6" t="str">
        <f>IFERROR(VLOOKUP(C3492,BIVA!$C$3:$J$5311,8,0),"")</f>
        <v/>
      </c>
      <c r="J3492" s="7">
        <f>Covaf!H3492</f>
        <v>0</v>
      </c>
      <c r="K3492" s="1">
        <f>Covaf!X3492</f>
        <v>0</v>
      </c>
    </row>
    <row r="3493" spans="1:11">
      <c r="A3493" s="1" t="str">
        <f t="shared" si="54"/>
        <v>NO</v>
      </c>
      <c r="B3493" s="36">
        <f>Covaf!B3493</f>
        <v>0</v>
      </c>
      <c r="C3493" s="36" t="str">
        <f>CONCATENATE(Covaf!E3493,"_",Covaf!F3493,"_",Covaf!G3493)</f>
        <v>__</v>
      </c>
      <c r="D3493" s="6" t="str">
        <f>IFERROR(VLOOKUP(C3493,BIVA!$C$3:$J$5311,3,0),"")</f>
        <v/>
      </c>
      <c r="E3493" s="6" t="str">
        <f>IFERROR(VLOOKUP(C3493,BIVA!$C$3:$J$5311,4,0),"")</f>
        <v/>
      </c>
      <c r="F3493" s="1" t="str">
        <f>IFERROR(VLOOKUP(C3493,BIVA!$C$3:$J$5311,5,0),"")</f>
        <v/>
      </c>
      <c r="G3493" s="6" t="str">
        <f>IFERROR(VLOOKUP(C3493,BIVA!$C$3:$J$5311,6,0),"")</f>
        <v/>
      </c>
      <c r="H3493" s="6" t="str">
        <f>IFERROR(VLOOKUP(C3493,BIVA!$C$3:$J$5311,7,0),"")</f>
        <v/>
      </c>
      <c r="I3493" s="6" t="str">
        <f>IFERROR(VLOOKUP(C3493,BIVA!$C$3:$J$5311,8,0),"")</f>
        <v/>
      </c>
      <c r="J3493" s="7">
        <f>Covaf!H3493</f>
        <v>0</v>
      </c>
      <c r="K3493" s="1">
        <f>Covaf!X3493</f>
        <v>0</v>
      </c>
    </row>
    <row r="3494" spans="1:11">
      <c r="A3494" s="1" t="str">
        <f t="shared" si="54"/>
        <v>NO</v>
      </c>
      <c r="B3494" s="36">
        <f>Covaf!B3494</f>
        <v>0</v>
      </c>
      <c r="C3494" s="36" t="str">
        <f>CONCATENATE(Covaf!E3494,"_",Covaf!F3494,"_",Covaf!G3494)</f>
        <v>__</v>
      </c>
      <c r="D3494" s="6" t="str">
        <f>IFERROR(VLOOKUP(C3494,BIVA!$C$3:$J$5311,3,0),"")</f>
        <v/>
      </c>
      <c r="E3494" s="6" t="str">
        <f>IFERROR(VLOOKUP(C3494,BIVA!$C$3:$J$5311,4,0),"")</f>
        <v/>
      </c>
      <c r="F3494" s="1" t="str">
        <f>IFERROR(VLOOKUP(C3494,BIVA!$C$3:$J$5311,5,0),"")</f>
        <v/>
      </c>
      <c r="G3494" s="6" t="str">
        <f>IFERROR(VLOOKUP(C3494,BIVA!$C$3:$J$5311,6,0),"")</f>
        <v/>
      </c>
      <c r="H3494" s="6" t="str">
        <f>IFERROR(VLOOKUP(C3494,BIVA!$C$3:$J$5311,7,0),"")</f>
        <v/>
      </c>
      <c r="I3494" s="6" t="str">
        <f>IFERROR(VLOOKUP(C3494,BIVA!$C$3:$J$5311,8,0),"")</f>
        <v/>
      </c>
      <c r="J3494" s="7">
        <f>Covaf!H3494</f>
        <v>0</v>
      </c>
      <c r="K3494" s="1">
        <f>Covaf!X3494</f>
        <v>0</v>
      </c>
    </row>
    <row r="3495" spans="1:11">
      <c r="A3495" s="1" t="str">
        <f t="shared" si="54"/>
        <v>NO</v>
      </c>
      <c r="B3495" s="36">
        <f>Covaf!B3495</f>
        <v>0</v>
      </c>
      <c r="C3495" s="36" t="str">
        <f>CONCATENATE(Covaf!E3495,"_",Covaf!F3495,"_",Covaf!G3495)</f>
        <v>__</v>
      </c>
      <c r="D3495" s="6" t="str">
        <f>IFERROR(VLOOKUP(C3495,BIVA!$C$3:$J$5311,3,0),"")</f>
        <v/>
      </c>
      <c r="E3495" s="6" t="str">
        <f>IFERROR(VLOOKUP(C3495,BIVA!$C$3:$J$5311,4,0),"")</f>
        <v/>
      </c>
      <c r="F3495" s="1" t="str">
        <f>IFERROR(VLOOKUP(C3495,BIVA!$C$3:$J$5311,5,0),"")</f>
        <v/>
      </c>
      <c r="G3495" s="6" t="str">
        <f>IFERROR(VLOOKUP(C3495,BIVA!$C$3:$J$5311,6,0),"")</f>
        <v/>
      </c>
      <c r="H3495" s="6" t="str">
        <f>IFERROR(VLOOKUP(C3495,BIVA!$C$3:$J$5311,7,0),"")</f>
        <v/>
      </c>
      <c r="I3495" s="6" t="str">
        <f>IFERROR(VLOOKUP(C3495,BIVA!$C$3:$J$5311,8,0),"")</f>
        <v/>
      </c>
      <c r="J3495" s="7">
        <f>Covaf!H3495</f>
        <v>0</v>
      </c>
      <c r="K3495" s="1">
        <f>Covaf!X3495</f>
        <v>0</v>
      </c>
    </row>
    <row r="3496" spans="1:11">
      <c r="A3496" s="1" t="str">
        <f t="shared" si="54"/>
        <v>NO</v>
      </c>
      <c r="B3496" s="36">
        <f>Covaf!B3496</f>
        <v>0</v>
      </c>
      <c r="C3496" s="36" t="str">
        <f>CONCATENATE(Covaf!E3496,"_",Covaf!F3496,"_",Covaf!G3496)</f>
        <v>__</v>
      </c>
      <c r="D3496" s="6" t="str">
        <f>IFERROR(VLOOKUP(C3496,BIVA!$C$3:$J$5311,3,0),"")</f>
        <v/>
      </c>
      <c r="E3496" s="6" t="str">
        <f>IFERROR(VLOOKUP(C3496,BIVA!$C$3:$J$5311,4,0),"")</f>
        <v/>
      </c>
      <c r="F3496" s="1" t="str">
        <f>IFERROR(VLOOKUP(C3496,BIVA!$C$3:$J$5311,5,0),"")</f>
        <v/>
      </c>
      <c r="G3496" s="6" t="str">
        <f>IFERROR(VLOOKUP(C3496,BIVA!$C$3:$J$5311,6,0),"")</f>
        <v/>
      </c>
      <c r="H3496" s="6" t="str">
        <f>IFERROR(VLOOKUP(C3496,BIVA!$C$3:$J$5311,7,0),"")</f>
        <v/>
      </c>
      <c r="I3496" s="6" t="str">
        <f>IFERROR(VLOOKUP(C3496,BIVA!$C$3:$J$5311,8,0),"")</f>
        <v/>
      </c>
      <c r="J3496" s="7">
        <f>Covaf!H3496</f>
        <v>0</v>
      </c>
      <c r="K3496" s="1">
        <f>Covaf!X3496</f>
        <v>0</v>
      </c>
    </row>
    <row r="3497" spans="1:11">
      <c r="A3497" s="1" t="str">
        <f t="shared" si="54"/>
        <v>NO</v>
      </c>
      <c r="B3497" s="36">
        <f>Covaf!B3497</f>
        <v>0</v>
      </c>
      <c r="C3497" s="36" t="str">
        <f>CONCATENATE(Covaf!E3497,"_",Covaf!F3497,"_",Covaf!G3497)</f>
        <v>__</v>
      </c>
      <c r="D3497" s="6" t="str">
        <f>IFERROR(VLOOKUP(C3497,BIVA!$C$3:$J$5311,3,0),"")</f>
        <v/>
      </c>
      <c r="E3497" s="6" t="str">
        <f>IFERROR(VLOOKUP(C3497,BIVA!$C$3:$J$5311,4,0),"")</f>
        <v/>
      </c>
      <c r="F3497" s="1" t="str">
        <f>IFERROR(VLOOKUP(C3497,BIVA!$C$3:$J$5311,5,0),"")</f>
        <v/>
      </c>
      <c r="G3497" s="6" t="str">
        <f>IFERROR(VLOOKUP(C3497,BIVA!$C$3:$J$5311,6,0),"")</f>
        <v/>
      </c>
      <c r="H3497" s="6" t="str">
        <f>IFERROR(VLOOKUP(C3497,BIVA!$C$3:$J$5311,7,0),"")</f>
        <v/>
      </c>
      <c r="I3497" s="6" t="str">
        <f>IFERROR(VLOOKUP(C3497,BIVA!$C$3:$J$5311,8,0),"")</f>
        <v/>
      </c>
      <c r="J3497" s="7">
        <f>Covaf!H3497</f>
        <v>0</v>
      </c>
      <c r="K3497" s="1">
        <f>Covaf!X3497</f>
        <v>0</v>
      </c>
    </row>
    <row r="3498" spans="1:11">
      <c r="A3498" s="1" t="str">
        <f t="shared" si="54"/>
        <v>NO</v>
      </c>
      <c r="B3498" s="36">
        <f>Covaf!B3498</f>
        <v>0</v>
      </c>
      <c r="C3498" s="36" t="str">
        <f>CONCATENATE(Covaf!E3498,"_",Covaf!F3498,"_",Covaf!G3498)</f>
        <v>__</v>
      </c>
      <c r="D3498" s="6" t="str">
        <f>IFERROR(VLOOKUP(C3498,BIVA!$C$3:$J$5311,3,0),"")</f>
        <v/>
      </c>
      <c r="E3498" s="6" t="str">
        <f>IFERROR(VLOOKUP(C3498,BIVA!$C$3:$J$5311,4,0),"")</f>
        <v/>
      </c>
      <c r="F3498" s="1" t="str">
        <f>IFERROR(VLOOKUP(C3498,BIVA!$C$3:$J$5311,5,0),"")</f>
        <v/>
      </c>
      <c r="G3498" s="6" t="str">
        <f>IFERROR(VLOOKUP(C3498,BIVA!$C$3:$J$5311,6,0),"")</f>
        <v/>
      </c>
      <c r="H3498" s="6" t="str">
        <f>IFERROR(VLOOKUP(C3498,BIVA!$C$3:$J$5311,7,0),"")</f>
        <v/>
      </c>
      <c r="I3498" s="6" t="str">
        <f>IFERROR(VLOOKUP(C3498,BIVA!$C$3:$J$5311,8,0),"")</f>
        <v/>
      </c>
      <c r="J3498" s="7">
        <f>Covaf!H3498</f>
        <v>0</v>
      </c>
      <c r="K3498" s="1">
        <f>Covaf!X3498</f>
        <v>0</v>
      </c>
    </row>
    <row r="3499" spans="1:11">
      <c r="A3499" s="1" t="str">
        <f t="shared" si="54"/>
        <v>NO</v>
      </c>
      <c r="B3499" s="36">
        <f>Covaf!B3499</f>
        <v>0</v>
      </c>
      <c r="C3499" s="36" t="str">
        <f>CONCATENATE(Covaf!E3499,"_",Covaf!F3499,"_",Covaf!G3499)</f>
        <v>__</v>
      </c>
      <c r="D3499" s="6" t="str">
        <f>IFERROR(VLOOKUP(C3499,BIVA!$C$3:$J$5311,3,0),"")</f>
        <v/>
      </c>
      <c r="E3499" s="6" t="str">
        <f>IFERROR(VLOOKUP(C3499,BIVA!$C$3:$J$5311,4,0),"")</f>
        <v/>
      </c>
      <c r="F3499" s="1" t="str">
        <f>IFERROR(VLOOKUP(C3499,BIVA!$C$3:$J$5311,5,0),"")</f>
        <v/>
      </c>
      <c r="G3499" s="6" t="str">
        <f>IFERROR(VLOOKUP(C3499,BIVA!$C$3:$J$5311,6,0),"")</f>
        <v/>
      </c>
      <c r="H3499" s="6" t="str">
        <f>IFERROR(VLOOKUP(C3499,BIVA!$C$3:$J$5311,7,0),"")</f>
        <v/>
      </c>
      <c r="I3499" s="6" t="str">
        <f>IFERROR(VLOOKUP(C3499,BIVA!$C$3:$J$5311,8,0),"")</f>
        <v/>
      </c>
      <c r="J3499" s="7">
        <f>Covaf!H3499</f>
        <v>0</v>
      </c>
      <c r="K3499" s="1">
        <f>Covaf!X3499</f>
        <v>0</v>
      </c>
    </row>
    <row r="3500" spans="1:11">
      <c r="A3500" s="1" t="str">
        <f t="shared" si="54"/>
        <v>NO</v>
      </c>
      <c r="B3500" s="36">
        <f>Covaf!B3500</f>
        <v>0</v>
      </c>
      <c r="C3500" s="36" t="str">
        <f>CONCATENATE(Covaf!E3500,"_",Covaf!F3500,"_",Covaf!G3500)</f>
        <v>__</v>
      </c>
      <c r="D3500" s="6" t="str">
        <f>IFERROR(VLOOKUP(C3500,BIVA!$C$3:$J$5311,3,0),"")</f>
        <v/>
      </c>
      <c r="E3500" s="6" t="str">
        <f>IFERROR(VLOOKUP(C3500,BIVA!$C$3:$J$5311,4,0),"")</f>
        <v/>
      </c>
      <c r="F3500" s="1" t="str">
        <f>IFERROR(VLOOKUP(C3500,BIVA!$C$3:$J$5311,5,0),"")</f>
        <v/>
      </c>
      <c r="G3500" s="6" t="str">
        <f>IFERROR(VLOOKUP(C3500,BIVA!$C$3:$J$5311,6,0),"")</f>
        <v/>
      </c>
      <c r="H3500" s="6" t="str">
        <f>IFERROR(VLOOKUP(C3500,BIVA!$C$3:$J$5311,7,0),"")</f>
        <v/>
      </c>
      <c r="I3500" s="6" t="str">
        <f>IFERROR(VLOOKUP(C3500,BIVA!$C$3:$J$5311,8,0),"")</f>
        <v/>
      </c>
      <c r="J3500" s="7">
        <f>Covaf!H3500</f>
        <v>0</v>
      </c>
      <c r="K3500" s="1">
        <f>Covaf!X3500</f>
        <v>0</v>
      </c>
    </row>
    <row r="3501" spans="1:11">
      <c r="A3501" s="1" t="str">
        <f t="shared" si="54"/>
        <v>NO</v>
      </c>
      <c r="B3501" s="36">
        <f>Covaf!B3501</f>
        <v>0</v>
      </c>
      <c r="C3501" s="36" t="str">
        <f>CONCATENATE(Covaf!E3501,"_",Covaf!F3501,"_",Covaf!G3501)</f>
        <v>__</v>
      </c>
      <c r="D3501" s="6" t="str">
        <f>IFERROR(VLOOKUP(C3501,BIVA!$C$3:$J$5311,3,0),"")</f>
        <v/>
      </c>
      <c r="E3501" s="6" t="str">
        <f>IFERROR(VLOOKUP(C3501,BIVA!$C$3:$J$5311,4,0),"")</f>
        <v/>
      </c>
      <c r="F3501" s="1" t="str">
        <f>IFERROR(VLOOKUP(C3501,BIVA!$C$3:$J$5311,5,0),"")</f>
        <v/>
      </c>
      <c r="G3501" s="6" t="str">
        <f>IFERROR(VLOOKUP(C3501,BIVA!$C$3:$J$5311,6,0),"")</f>
        <v/>
      </c>
      <c r="H3501" s="6" t="str">
        <f>IFERROR(VLOOKUP(C3501,BIVA!$C$3:$J$5311,7,0),"")</f>
        <v/>
      </c>
      <c r="I3501" s="6" t="str">
        <f>IFERROR(VLOOKUP(C3501,BIVA!$C$3:$J$5311,8,0),"")</f>
        <v/>
      </c>
      <c r="J3501" s="7">
        <f>Covaf!H3501</f>
        <v>0</v>
      </c>
      <c r="K3501" s="1">
        <f>Covaf!X3501</f>
        <v>0</v>
      </c>
    </row>
    <row r="3502" spans="1:11">
      <c r="A3502" s="1" t="str">
        <f t="shared" si="54"/>
        <v>NO</v>
      </c>
      <c r="B3502" s="36">
        <f>Covaf!B3502</f>
        <v>0</v>
      </c>
      <c r="C3502" s="36" t="str">
        <f>CONCATENATE(Covaf!E3502,"_",Covaf!F3502,"_",Covaf!G3502)</f>
        <v>__</v>
      </c>
      <c r="D3502" s="6" t="str">
        <f>IFERROR(VLOOKUP(C3502,BIVA!$C$3:$J$5311,3,0),"")</f>
        <v/>
      </c>
      <c r="E3502" s="6" t="str">
        <f>IFERROR(VLOOKUP(C3502,BIVA!$C$3:$J$5311,4,0),"")</f>
        <v/>
      </c>
      <c r="F3502" s="1" t="str">
        <f>IFERROR(VLOOKUP(C3502,BIVA!$C$3:$J$5311,5,0),"")</f>
        <v/>
      </c>
      <c r="G3502" s="6" t="str">
        <f>IFERROR(VLOOKUP(C3502,BIVA!$C$3:$J$5311,6,0),"")</f>
        <v/>
      </c>
      <c r="H3502" s="6" t="str">
        <f>IFERROR(VLOOKUP(C3502,BIVA!$C$3:$J$5311,7,0),"")</f>
        <v/>
      </c>
      <c r="I3502" s="6" t="str">
        <f>IFERROR(VLOOKUP(C3502,BIVA!$C$3:$J$5311,8,0),"")</f>
        <v/>
      </c>
      <c r="J3502" s="7">
        <f>Covaf!H3502</f>
        <v>0</v>
      </c>
      <c r="K3502" s="1">
        <f>Covaf!X3502</f>
        <v>0</v>
      </c>
    </row>
    <row r="3503" spans="1:11">
      <c r="A3503" s="1" t="str">
        <f t="shared" si="54"/>
        <v>NO</v>
      </c>
      <c r="B3503" s="36">
        <f>Covaf!B3503</f>
        <v>0</v>
      </c>
      <c r="C3503" s="36" t="str">
        <f>CONCATENATE(Covaf!E3503,"_",Covaf!F3503,"_",Covaf!G3503)</f>
        <v>__</v>
      </c>
      <c r="D3503" s="6" t="str">
        <f>IFERROR(VLOOKUP(C3503,BIVA!$C$3:$J$5311,3,0),"")</f>
        <v/>
      </c>
      <c r="E3503" s="6" t="str">
        <f>IFERROR(VLOOKUP(C3503,BIVA!$C$3:$J$5311,4,0),"")</f>
        <v/>
      </c>
      <c r="F3503" s="1" t="str">
        <f>IFERROR(VLOOKUP(C3503,BIVA!$C$3:$J$5311,5,0),"")</f>
        <v/>
      </c>
      <c r="G3503" s="6" t="str">
        <f>IFERROR(VLOOKUP(C3503,BIVA!$C$3:$J$5311,6,0),"")</f>
        <v/>
      </c>
      <c r="H3503" s="6" t="str">
        <f>IFERROR(VLOOKUP(C3503,BIVA!$C$3:$J$5311,7,0),"")</f>
        <v/>
      </c>
      <c r="I3503" s="6" t="str">
        <f>IFERROR(VLOOKUP(C3503,BIVA!$C$3:$J$5311,8,0),"")</f>
        <v/>
      </c>
      <c r="J3503" s="7">
        <f>Covaf!H3503</f>
        <v>0</v>
      </c>
      <c r="K3503" s="1">
        <f>Covaf!X3503</f>
        <v>0</v>
      </c>
    </row>
    <row r="3504" spans="1:11">
      <c r="A3504" s="1" t="str">
        <f t="shared" si="54"/>
        <v>NO</v>
      </c>
      <c r="B3504" s="36">
        <f>Covaf!B3504</f>
        <v>0</v>
      </c>
      <c r="C3504" s="36" t="str">
        <f>CONCATENATE(Covaf!E3504,"_",Covaf!F3504,"_",Covaf!G3504)</f>
        <v>__</v>
      </c>
      <c r="D3504" s="6" t="str">
        <f>IFERROR(VLOOKUP(C3504,BIVA!$C$3:$J$5311,3,0),"")</f>
        <v/>
      </c>
      <c r="E3504" s="6" t="str">
        <f>IFERROR(VLOOKUP(C3504,BIVA!$C$3:$J$5311,4,0),"")</f>
        <v/>
      </c>
      <c r="F3504" s="1" t="str">
        <f>IFERROR(VLOOKUP(C3504,BIVA!$C$3:$J$5311,5,0),"")</f>
        <v/>
      </c>
      <c r="G3504" s="6" t="str">
        <f>IFERROR(VLOOKUP(C3504,BIVA!$C$3:$J$5311,6,0),"")</f>
        <v/>
      </c>
      <c r="H3504" s="6" t="str">
        <f>IFERROR(VLOOKUP(C3504,BIVA!$C$3:$J$5311,7,0),"")</f>
        <v/>
      </c>
      <c r="I3504" s="6" t="str">
        <f>IFERROR(VLOOKUP(C3504,BIVA!$C$3:$J$5311,8,0),"")</f>
        <v/>
      </c>
      <c r="J3504" s="7">
        <f>Covaf!H3504</f>
        <v>0</v>
      </c>
      <c r="K3504" s="1">
        <f>Covaf!X3504</f>
        <v>0</v>
      </c>
    </row>
    <row r="3505" spans="1:11">
      <c r="A3505" s="1" t="str">
        <f t="shared" si="54"/>
        <v>NO</v>
      </c>
      <c r="B3505" s="36">
        <f>Covaf!B3505</f>
        <v>0</v>
      </c>
      <c r="C3505" s="36" t="str">
        <f>CONCATENATE(Covaf!E3505,"_",Covaf!F3505,"_",Covaf!G3505)</f>
        <v>__</v>
      </c>
      <c r="D3505" s="6" t="str">
        <f>IFERROR(VLOOKUP(C3505,BIVA!$C$3:$J$5311,3,0),"")</f>
        <v/>
      </c>
      <c r="E3505" s="6" t="str">
        <f>IFERROR(VLOOKUP(C3505,BIVA!$C$3:$J$5311,4,0),"")</f>
        <v/>
      </c>
      <c r="F3505" s="1" t="str">
        <f>IFERROR(VLOOKUP(C3505,BIVA!$C$3:$J$5311,5,0),"")</f>
        <v/>
      </c>
      <c r="G3505" s="6" t="str">
        <f>IFERROR(VLOOKUP(C3505,BIVA!$C$3:$J$5311,6,0),"")</f>
        <v/>
      </c>
      <c r="H3505" s="6" t="str">
        <f>IFERROR(VLOOKUP(C3505,BIVA!$C$3:$J$5311,7,0),"")</f>
        <v/>
      </c>
      <c r="I3505" s="6" t="str">
        <f>IFERROR(VLOOKUP(C3505,BIVA!$C$3:$J$5311,8,0),"")</f>
        <v/>
      </c>
      <c r="J3505" s="7">
        <f>Covaf!H3505</f>
        <v>0</v>
      </c>
      <c r="K3505" s="1">
        <f>Covaf!X3505</f>
        <v>0</v>
      </c>
    </row>
    <row r="3506" spans="1:11">
      <c r="A3506" s="1" t="str">
        <f t="shared" si="54"/>
        <v>NO</v>
      </c>
      <c r="B3506" s="36">
        <f>Covaf!B3506</f>
        <v>0</v>
      </c>
      <c r="C3506" s="36" t="str">
        <f>CONCATENATE(Covaf!E3506,"_",Covaf!F3506,"_",Covaf!G3506)</f>
        <v>__</v>
      </c>
      <c r="D3506" s="6" t="str">
        <f>IFERROR(VLOOKUP(C3506,BIVA!$C$3:$J$5311,3,0),"")</f>
        <v/>
      </c>
      <c r="E3506" s="6" t="str">
        <f>IFERROR(VLOOKUP(C3506,BIVA!$C$3:$J$5311,4,0),"")</f>
        <v/>
      </c>
      <c r="F3506" s="1" t="str">
        <f>IFERROR(VLOOKUP(C3506,BIVA!$C$3:$J$5311,5,0),"")</f>
        <v/>
      </c>
      <c r="G3506" s="6" t="str">
        <f>IFERROR(VLOOKUP(C3506,BIVA!$C$3:$J$5311,6,0),"")</f>
        <v/>
      </c>
      <c r="H3506" s="6" t="str">
        <f>IFERROR(VLOOKUP(C3506,BIVA!$C$3:$J$5311,7,0),"")</f>
        <v/>
      </c>
      <c r="I3506" s="6" t="str">
        <f>IFERROR(VLOOKUP(C3506,BIVA!$C$3:$J$5311,8,0),"")</f>
        <v/>
      </c>
      <c r="J3506" s="7">
        <f>Covaf!H3506</f>
        <v>0</v>
      </c>
      <c r="K3506" s="1">
        <f>Covaf!X3506</f>
        <v>0</v>
      </c>
    </row>
    <row r="3507" spans="1:11">
      <c r="A3507" s="1" t="str">
        <f t="shared" si="54"/>
        <v>NO</v>
      </c>
      <c r="B3507" s="36">
        <f>Covaf!B3507</f>
        <v>0</v>
      </c>
      <c r="C3507" s="36" t="str">
        <f>CONCATENATE(Covaf!E3507,"_",Covaf!F3507,"_",Covaf!G3507)</f>
        <v>__</v>
      </c>
      <c r="D3507" s="6" t="str">
        <f>IFERROR(VLOOKUP(C3507,BIVA!$C$3:$J$5311,3,0),"")</f>
        <v/>
      </c>
      <c r="E3507" s="6" t="str">
        <f>IFERROR(VLOOKUP(C3507,BIVA!$C$3:$J$5311,4,0),"")</f>
        <v/>
      </c>
      <c r="F3507" s="1" t="str">
        <f>IFERROR(VLOOKUP(C3507,BIVA!$C$3:$J$5311,5,0),"")</f>
        <v/>
      </c>
      <c r="G3507" s="6" t="str">
        <f>IFERROR(VLOOKUP(C3507,BIVA!$C$3:$J$5311,6,0),"")</f>
        <v/>
      </c>
      <c r="H3507" s="6" t="str">
        <f>IFERROR(VLOOKUP(C3507,BIVA!$C$3:$J$5311,7,0),"")</f>
        <v/>
      </c>
      <c r="I3507" s="6" t="str">
        <f>IFERROR(VLOOKUP(C3507,BIVA!$C$3:$J$5311,8,0),"")</f>
        <v/>
      </c>
      <c r="J3507" s="7">
        <f>Covaf!H3507</f>
        <v>0</v>
      </c>
      <c r="K3507" s="1">
        <f>Covaf!X3507</f>
        <v>0</v>
      </c>
    </row>
    <row r="3508" spans="1:11">
      <c r="A3508" s="1" t="str">
        <f t="shared" si="54"/>
        <v>NO</v>
      </c>
      <c r="B3508" s="36">
        <f>Covaf!B3508</f>
        <v>0</v>
      </c>
      <c r="C3508" s="36" t="str">
        <f>CONCATENATE(Covaf!E3508,"_",Covaf!F3508,"_",Covaf!G3508)</f>
        <v>__</v>
      </c>
      <c r="D3508" s="6" t="str">
        <f>IFERROR(VLOOKUP(C3508,BIVA!$C$3:$J$5311,3,0),"")</f>
        <v/>
      </c>
      <c r="E3508" s="6" t="str">
        <f>IFERROR(VLOOKUP(C3508,BIVA!$C$3:$J$5311,4,0),"")</f>
        <v/>
      </c>
      <c r="F3508" s="1" t="str">
        <f>IFERROR(VLOOKUP(C3508,BIVA!$C$3:$J$5311,5,0),"")</f>
        <v/>
      </c>
      <c r="G3508" s="6" t="str">
        <f>IFERROR(VLOOKUP(C3508,BIVA!$C$3:$J$5311,6,0),"")</f>
        <v/>
      </c>
      <c r="H3508" s="6" t="str">
        <f>IFERROR(VLOOKUP(C3508,BIVA!$C$3:$J$5311,7,0),"")</f>
        <v/>
      </c>
      <c r="I3508" s="6" t="str">
        <f>IFERROR(VLOOKUP(C3508,BIVA!$C$3:$J$5311,8,0),"")</f>
        <v/>
      </c>
      <c r="J3508" s="7">
        <f>Covaf!H3508</f>
        <v>0</v>
      </c>
      <c r="K3508" s="1">
        <f>Covaf!X3508</f>
        <v>0</v>
      </c>
    </row>
    <row r="3509" spans="1:11">
      <c r="A3509" s="1" t="str">
        <f t="shared" si="54"/>
        <v>NO</v>
      </c>
      <c r="B3509" s="36">
        <f>Covaf!B3509</f>
        <v>0</v>
      </c>
      <c r="C3509" s="36" t="str">
        <f>CONCATENATE(Covaf!E3509,"_",Covaf!F3509,"_",Covaf!G3509)</f>
        <v>__</v>
      </c>
      <c r="D3509" s="6" t="str">
        <f>IFERROR(VLOOKUP(C3509,BIVA!$C$3:$J$5311,3,0),"")</f>
        <v/>
      </c>
      <c r="E3509" s="6" t="str">
        <f>IFERROR(VLOOKUP(C3509,BIVA!$C$3:$J$5311,4,0),"")</f>
        <v/>
      </c>
      <c r="F3509" s="1" t="str">
        <f>IFERROR(VLOOKUP(C3509,BIVA!$C$3:$J$5311,5,0),"")</f>
        <v/>
      </c>
      <c r="G3509" s="6" t="str">
        <f>IFERROR(VLOOKUP(C3509,BIVA!$C$3:$J$5311,6,0),"")</f>
        <v/>
      </c>
      <c r="H3509" s="6" t="str">
        <f>IFERROR(VLOOKUP(C3509,BIVA!$C$3:$J$5311,7,0),"")</f>
        <v/>
      </c>
      <c r="I3509" s="6" t="str">
        <f>IFERROR(VLOOKUP(C3509,BIVA!$C$3:$J$5311,8,0),"")</f>
        <v/>
      </c>
      <c r="J3509" s="7">
        <f>Covaf!H3509</f>
        <v>0</v>
      </c>
      <c r="K3509" s="1">
        <f>Covaf!X3509</f>
        <v>0</v>
      </c>
    </row>
    <row r="3510" spans="1:11">
      <c r="A3510" s="1" t="str">
        <f t="shared" si="54"/>
        <v>NO</v>
      </c>
      <c r="B3510" s="36">
        <f>Covaf!B3510</f>
        <v>0</v>
      </c>
      <c r="C3510" s="36" t="str">
        <f>CONCATENATE(Covaf!E3510,"_",Covaf!F3510,"_",Covaf!G3510)</f>
        <v>__</v>
      </c>
      <c r="D3510" s="6" t="str">
        <f>IFERROR(VLOOKUP(C3510,BIVA!$C$3:$J$5311,3,0),"")</f>
        <v/>
      </c>
      <c r="E3510" s="6" t="str">
        <f>IFERROR(VLOOKUP(C3510,BIVA!$C$3:$J$5311,4,0),"")</f>
        <v/>
      </c>
      <c r="F3510" s="1" t="str">
        <f>IFERROR(VLOOKUP(C3510,BIVA!$C$3:$J$5311,5,0),"")</f>
        <v/>
      </c>
      <c r="G3510" s="6" t="str">
        <f>IFERROR(VLOOKUP(C3510,BIVA!$C$3:$J$5311,6,0),"")</f>
        <v/>
      </c>
      <c r="H3510" s="6" t="str">
        <f>IFERROR(VLOOKUP(C3510,BIVA!$C$3:$J$5311,7,0),"")</f>
        <v/>
      </c>
      <c r="I3510" s="6" t="str">
        <f>IFERROR(VLOOKUP(C3510,BIVA!$C$3:$J$5311,8,0),"")</f>
        <v/>
      </c>
      <c r="J3510" s="7">
        <f>Covaf!H3510</f>
        <v>0</v>
      </c>
      <c r="K3510" s="1">
        <f>Covaf!X3510</f>
        <v>0</v>
      </c>
    </row>
    <row r="3511" spans="1:11">
      <c r="A3511" s="1" t="str">
        <f t="shared" si="54"/>
        <v>NO</v>
      </c>
      <c r="B3511" s="36">
        <f>Covaf!B3511</f>
        <v>0</v>
      </c>
      <c r="C3511" s="36" t="str">
        <f>CONCATENATE(Covaf!E3511,"_",Covaf!F3511,"_",Covaf!G3511)</f>
        <v>__</v>
      </c>
      <c r="D3511" s="6" t="str">
        <f>IFERROR(VLOOKUP(C3511,BIVA!$C$3:$J$5311,3,0),"")</f>
        <v/>
      </c>
      <c r="E3511" s="6" t="str">
        <f>IFERROR(VLOOKUP(C3511,BIVA!$C$3:$J$5311,4,0),"")</f>
        <v/>
      </c>
      <c r="F3511" s="1" t="str">
        <f>IFERROR(VLOOKUP(C3511,BIVA!$C$3:$J$5311,5,0),"")</f>
        <v/>
      </c>
      <c r="G3511" s="6" t="str">
        <f>IFERROR(VLOOKUP(C3511,BIVA!$C$3:$J$5311,6,0),"")</f>
        <v/>
      </c>
      <c r="H3511" s="6" t="str">
        <f>IFERROR(VLOOKUP(C3511,BIVA!$C$3:$J$5311,7,0),"")</f>
        <v/>
      </c>
      <c r="I3511" s="6" t="str">
        <f>IFERROR(VLOOKUP(C3511,BIVA!$C$3:$J$5311,8,0),"")</f>
        <v/>
      </c>
      <c r="J3511" s="7">
        <f>Covaf!H3511</f>
        <v>0</v>
      </c>
      <c r="K3511" s="1">
        <f>Covaf!X3511</f>
        <v>0</v>
      </c>
    </row>
    <row r="3512" spans="1:11">
      <c r="A3512" s="1" t="str">
        <f t="shared" si="54"/>
        <v>NO</v>
      </c>
      <c r="B3512" s="36">
        <f>Covaf!B3512</f>
        <v>0</v>
      </c>
      <c r="C3512" s="36" t="str">
        <f>CONCATENATE(Covaf!E3512,"_",Covaf!F3512,"_",Covaf!G3512)</f>
        <v>__</v>
      </c>
      <c r="D3512" s="6" t="str">
        <f>IFERROR(VLOOKUP(C3512,BIVA!$C$3:$J$5311,3,0),"")</f>
        <v/>
      </c>
      <c r="E3512" s="6" t="str">
        <f>IFERROR(VLOOKUP(C3512,BIVA!$C$3:$J$5311,4,0),"")</f>
        <v/>
      </c>
      <c r="F3512" s="1" t="str">
        <f>IFERROR(VLOOKUP(C3512,BIVA!$C$3:$J$5311,5,0),"")</f>
        <v/>
      </c>
      <c r="G3512" s="6" t="str">
        <f>IFERROR(VLOOKUP(C3512,BIVA!$C$3:$J$5311,6,0),"")</f>
        <v/>
      </c>
      <c r="H3512" s="6" t="str">
        <f>IFERROR(VLOOKUP(C3512,BIVA!$C$3:$J$5311,7,0),"")</f>
        <v/>
      </c>
      <c r="I3512" s="6" t="str">
        <f>IFERROR(VLOOKUP(C3512,BIVA!$C$3:$J$5311,8,0),"")</f>
        <v/>
      </c>
      <c r="J3512" s="7">
        <f>Covaf!H3512</f>
        <v>0</v>
      </c>
      <c r="K3512" s="1">
        <f>Covaf!X3512</f>
        <v>0</v>
      </c>
    </row>
    <row r="3513" spans="1:11">
      <c r="A3513" s="1" t="str">
        <f t="shared" si="54"/>
        <v>NO</v>
      </c>
      <c r="B3513" s="36">
        <f>Covaf!B3513</f>
        <v>0</v>
      </c>
      <c r="C3513" s="36" t="str">
        <f>CONCATENATE(Covaf!E3513,"_",Covaf!F3513,"_",Covaf!G3513)</f>
        <v>__</v>
      </c>
      <c r="D3513" s="6" t="str">
        <f>IFERROR(VLOOKUP(C3513,BIVA!$C$3:$J$5311,3,0),"")</f>
        <v/>
      </c>
      <c r="E3513" s="6" t="str">
        <f>IFERROR(VLOOKUP(C3513,BIVA!$C$3:$J$5311,4,0),"")</f>
        <v/>
      </c>
      <c r="F3513" s="1" t="str">
        <f>IFERROR(VLOOKUP(C3513,BIVA!$C$3:$J$5311,5,0),"")</f>
        <v/>
      </c>
      <c r="G3513" s="6" t="str">
        <f>IFERROR(VLOOKUP(C3513,BIVA!$C$3:$J$5311,6,0),"")</f>
        <v/>
      </c>
      <c r="H3513" s="6" t="str">
        <f>IFERROR(VLOOKUP(C3513,BIVA!$C$3:$J$5311,7,0),"")</f>
        <v/>
      </c>
      <c r="I3513" s="6" t="str">
        <f>IFERROR(VLOOKUP(C3513,BIVA!$C$3:$J$5311,8,0),"")</f>
        <v/>
      </c>
      <c r="J3513" s="7">
        <f>Covaf!H3513</f>
        <v>0</v>
      </c>
      <c r="K3513" s="1">
        <f>Covaf!X3513</f>
        <v>0</v>
      </c>
    </row>
    <row r="3514" spans="1:11">
      <c r="A3514" s="1" t="str">
        <f t="shared" si="54"/>
        <v>NO</v>
      </c>
      <c r="B3514" s="36">
        <f>Covaf!B3514</f>
        <v>0</v>
      </c>
      <c r="C3514" s="36" t="str">
        <f>CONCATENATE(Covaf!E3514,"_",Covaf!F3514,"_",Covaf!G3514)</f>
        <v>__</v>
      </c>
      <c r="D3514" s="6" t="str">
        <f>IFERROR(VLOOKUP(C3514,BIVA!$C$3:$J$5311,3,0),"")</f>
        <v/>
      </c>
      <c r="E3514" s="6" t="str">
        <f>IFERROR(VLOOKUP(C3514,BIVA!$C$3:$J$5311,4,0),"")</f>
        <v/>
      </c>
      <c r="F3514" s="1" t="str">
        <f>IFERROR(VLOOKUP(C3514,BIVA!$C$3:$J$5311,5,0),"")</f>
        <v/>
      </c>
      <c r="G3514" s="6" t="str">
        <f>IFERROR(VLOOKUP(C3514,BIVA!$C$3:$J$5311,6,0),"")</f>
        <v/>
      </c>
      <c r="H3514" s="6" t="str">
        <f>IFERROR(VLOOKUP(C3514,BIVA!$C$3:$J$5311,7,0),"")</f>
        <v/>
      </c>
      <c r="I3514" s="6" t="str">
        <f>IFERROR(VLOOKUP(C3514,BIVA!$C$3:$J$5311,8,0),"")</f>
        <v/>
      </c>
      <c r="J3514" s="7">
        <f>Covaf!H3514</f>
        <v>0</v>
      </c>
      <c r="K3514" s="1">
        <f>Covaf!X3514</f>
        <v>0</v>
      </c>
    </row>
    <row r="3515" spans="1:11">
      <c r="A3515" s="1" t="str">
        <f t="shared" si="54"/>
        <v>NO</v>
      </c>
      <c r="B3515" s="36">
        <f>Covaf!B3515</f>
        <v>0</v>
      </c>
      <c r="C3515" s="36" t="str">
        <f>CONCATENATE(Covaf!E3515,"_",Covaf!F3515,"_",Covaf!G3515)</f>
        <v>__</v>
      </c>
      <c r="D3515" s="6" t="str">
        <f>IFERROR(VLOOKUP(C3515,BIVA!$C$3:$J$5311,3,0),"")</f>
        <v/>
      </c>
      <c r="E3515" s="6" t="str">
        <f>IFERROR(VLOOKUP(C3515,BIVA!$C$3:$J$5311,4,0),"")</f>
        <v/>
      </c>
      <c r="F3515" s="1" t="str">
        <f>IFERROR(VLOOKUP(C3515,BIVA!$C$3:$J$5311,5,0),"")</f>
        <v/>
      </c>
      <c r="G3515" s="6" t="str">
        <f>IFERROR(VLOOKUP(C3515,BIVA!$C$3:$J$5311,6,0),"")</f>
        <v/>
      </c>
      <c r="H3515" s="6" t="str">
        <f>IFERROR(VLOOKUP(C3515,BIVA!$C$3:$J$5311,7,0),"")</f>
        <v/>
      </c>
      <c r="I3515" s="6" t="str">
        <f>IFERROR(VLOOKUP(C3515,BIVA!$C$3:$J$5311,8,0),"")</f>
        <v/>
      </c>
      <c r="J3515" s="7">
        <f>Covaf!H3515</f>
        <v>0</v>
      </c>
      <c r="K3515" s="1">
        <f>Covaf!X3515</f>
        <v>0</v>
      </c>
    </row>
    <row r="3516" spans="1:11">
      <c r="A3516" s="1" t="str">
        <f t="shared" si="54"/>
        <v>NO</v>
      </c>
      <c r="B3516" s="36">
        <f>Covaf!B3516</f>
        <v>0</v>
      </c>
      <c r="C3516" s="36" t="str">
        <f>CONCATENATE(Covaf!E3516,"_",Covaf!F3516,"_",Covaf!G3516)</f>
        <v>__</v>
      </c>
      <c r="D3516" s="6" t="str">
        <f>IFERROR(VLOOKUP(C3516,BIVA!$C$3:$J$5311,3,0),"")</f>
        <v/>
      </c>
      <c r="E3516" s="6" t="str">
        <f>IFERROR(VLOOKUP(C3516,BIVA!$C$3:$J$5311,4,0),"")</f>
        <v/>
      </c>
      <c r="F3516" s="1" t="str">
        <f>IFERROR(VLOOKUP(C3516,BIVA!$C$3:$J$5311,5,0),"")</f>
        <v/>
      </c>
      <c r="G3516" s="6" t="str">
        <f>IFERROR(VLOOKUP(C3516,BIVA!$C$3:$J$5311,6,0),"")</f>
        <v/>
      </c>
      <c r="H3516" s="6" t="str">
        <f>IFERROR(VLOOKUP(C3516,BIVA!$C$3:$J$5311,7,0),"")</f>
        <v/>
      </c>
      <c r="I3516" s="6" t="str">
        <f>IFERROR(VLOOKUP(C3516,BIVA!$C$3:$J$5311,8,0),"")</f>
        <v/>
      </c>
      <c r="J3516" s="7">
        <f>Covaf!H3516</f>
        <v>0</v>
      </c>
      <c r="K3516" s="1">
        <f>Covaf!X3516</f>
        <v>0</v>
      </c>
    </row>
    <row r="3517" spans="1:11">
      <c r="A3517" s="1" t="str">
        <f t="shared" si="54"/>
        <v>NO</v>
      </c>
      <c r="B3517" s="36">
        <f>Covaf!B3517</f>
        <v>0</v>
      </c>
      <c r="C3517" s="36" t="str">
        <f>CONCATENATE(Covaf!E3517,"_",Covaf!F3517,"_",Covaf!G3517)</f>
        <v>__</v>
      </c>
      <c r="D3517" s="6" t="str">
        <f>IFERROR(VLOOKUP(C3517,BIVA!$C$3:$J$5311,3,0),"")</f>
        <v/>
      </c>
      <c r="E3517" s="6" t="str">
        <f>IFERROR(VLOOKUP(C3517,BIVA!$C$3:$J$5311,4,0),"")</f>
        <v/>
      </c>
      <c r="F3517" s="1" t="str">
        <f>IFERROR(VLOOKUP(C3517,BIVA!$C$3:$J$5311,5,0),"")</f>
        <v/>
      </c>
      <c r="G3517" s="6" t="str">
        <f>IFERROR(VLOOKUP(C3517,BIVA!$C$3:$J$5311,6,0),"")</f>
        <v/>
      </c>
      <c r="H3517" s="6" t="str">
        <f>IFERROR(VLOOKUP(C3517,BIVA!$C$3:$J$5311,7,0),"")</f>
        <v/>
      </c>
      <c r="I3517" s="6" t="str">
        <f>IFERROR(VLOOKUP(C3517,BIVA!$C$3:$J$5311,8,0),"")</f>
        <v/>
      </c>
      <c r="J3517" s="7">
        <f>Covaf!H3517</f>
        <v>0</v>
      </c>
      <c r="K3517" s="1">
        <f>Covaf!X3517</f>
        <v>0</v>
      </c>
    </row>
    <row r="3518" spans="1:11">
      <c r="A3518" s="1" t="str">
        <f t="shared" si="54"/>
        <v>NO</v>
      </c>
      <c r="B3518" s="36">
        <f>Covaf!B3518</f>
        <v>0</v>
      </c>
      <c r="C3518" s="36" t="str">
        <f>CONCATENATE(Covaf!E3518,"_",Covaf!F3518,"_",Covaf!G3518)</f>
        <v>__</v>
      </c>
      <c r="D3518" s="6" t="str">
        <f>IFERROR(VLOOKUP(C3518,BIVA!$C$3:$J$5311,3,0),"")</f>
        <v/>
      </c>
      <c r="E3518" s="6" t="str">
        <f>IFERROR(VLOOKUP(C3518,BIVA!$C$3:$J$5311,4,0),"")</f>
        <v/>
      </c>
      <c r="F3518" s="1" t="str">
        <f>IFERROR(VLOOKUP(C3518,BIVA!$C$3:$J$5311,5,0),"")</f>
        <v/>
      </c>
      <c r="G3518" s="6" t="str">
        <f>IFERROR(VLOOKUP(C3518,BIVA!$C$3:$J$5311,6,0),"")</f>
        <v/>
      </c>
      <c r="H3518" s="6" t="str">
        <f>IFERROR(VLOOKUP(C3518,BIVA!$C$3:$J$5311,7,0),"")</f>
        <v/>
      </c>
      <c r="I3518" s="6" t="str">
        <f>IFERROR(VLOOKUP(C3518,BIVA!$C$3:$J$5311,8,0),"")</f>
        <v/>
      </c>
      <c r="J3518" s="7">
        <f>Covaf!H3518</f>
        <v>0</v>
      </c>
      <c r="K3518" s="1">
        <f>Covaf!X3518</f>
        <v>0</v>
      </c>
    </row>
    <row r="3519" spans="1:11">
      <c r="A3519" s="1" t="str">
        <f t="shared" si="54"/>
        <v>NO</v>
      </c>
      <c r="B3519" s="36">
        <f>Covaf!B3519</f>
        <v>0</v>
      </c>
      <c r="C3519" s="36" t="str">
        <f>CONCATENATE(Covaf!E3519,"_",Covaf!F3519,"_",Covaf!G3519)</f>
        <v>__</v>
      </c>
      <c r="D3519" s="6" t="str">
        <f>IFERROR(VLOOKUP(C3519,BIVA!$C$3:$J$5311,3,0),"")</f>
        <v/>
      </c>
      <c r="E3519" s="6" t="str">
        <f>IFERROR(VLOOKUP(C3519,BIVA!$C$3:$J$5311,4,0),"")</f>
        <v/>
      </c>
      <c r="F3519" s="1" t="str">
        <f>IFERROR(VLOOKUP(C3519,BIVA!$C$3:$J$5311,5,0),"")</f>
        <v/>
      </c>
      <c r="G3519" s="6" t="str">
        <f>IFERROR(VLOOKUP(C3519,BIVA!$C$3:$J$5311,6,0),"")</f>
        <v/>
      </c>
      <c r="H3519" s="6" t="str">
        <f>IFERROR(VLOOKUP(C3519,BIVA!$C$3:$J$5311,7,0),"")</f>
        <v/>
      </c>
      <c r="I3519" s="6" t="str">
        <f>IFERROR(VLOOKUP(C3519,BIVA!$C$3:$J$5311,8,0),"")</f>
        <v/>
      </c>
      <c r="J3519" s="7">
        <f>Covaf!H3519</f>
        <v>0</v>
      </c>
      <c r="K3519" s="1">
        <f>Covaf!X3519</f>
        <v>0</v>
      </c>
    </row>
    <row r="3520" spans="1:11">
      <c r="A3520" s="1" t="str">
        <f t="shared" si="54"/>
        <v>NO</v>
      </c>
      <c r="B3520" s="36">
        <f>Covaf!B3520</f>
        <v>0</v>
      </c>
      <c r="C3520" s="36" t="str">
        <f>CONCATENATE(Covaf!E3520,"_",Covaf!F3520,"_",Covaf!G3520)</f>
        <v>__</v>
      </c>
      <c r="D3520" s="6" t="str">
        <f>IFERROR(VLOOKUP(C3520,BIVA!$C$3:$J$5311,3,0),"")</f>
        <v/>
      </c>
      <c r="E3520" s="6" t="str">
        <f>IFERROR(VLOOKUP(C3520,BIVA!$C$3:$J$5311,4,0),"")</f>
        <v/>
      </c>
      <c r="F3520" s="1" t="str">
        <f>IFERROR(VLOOKUP(C3520,BIVA!$C$3:$J$5311,5,0),"")</f>
        <v/>
      </c>
      <c r="G3520" s="6" t="str">
        <f>IFERROR(VLOOKUP(C3520,BIVA!$C$3:$J$5311,6,0),"")</f>
        <v/>
      </c>
      <c r="H3520" s="6" t="str">
        <f>IFERROR(VLOOKUP(C3520,BIVA!$C$3:$J$5311,7,0),"")</f>
        <v/>
      </c>
      <c r="I3520" s="6" t="str">
        <f>IFERROR(VLOOKUP(C3520,BIVA!$C$3:$J$5311,8,0),"")</f>
        <v/>
      </c>
      <c r="J3520" s="7">
        <f>Covaf!H3520</f>
        <v>0</v>
      </c>
      <c r="K3520" s="1">
        <f>Covaf!X3520</f>
        <v>0</v>
      </c>
    </row>
    <row r="3521" spans="1:11">
      <c r="A3521" s="1" t="str">
        <f t="shared" si="54"/>
        <v>NO</v>
      </c>
      <c r="B3521" s="36">
        <f>Covaf!B3521</f>
        <v>0</v>
      </c>
      <c r="C3521" s="36" t="str">
        <f>CONCATENATE(Covaf!E3521,"_",Covaf!F3521,"_",Covaf!G3521)</f>
        <v>__</v>
      </c>
      <c r="D3521" s="6" t="str">
        <f>IFERROR(VLOOKUP(C3521,BIVA!$C$3:$J$5311,3,0),"")</f>
        <v/>
      </c>
      <c r="E3521" s="6" t="str">
        <f>IFERROR(VLOOKUP(C3521,BIVA!$C$3:$J$5311,4,0),"")</f>
        <v/>
      </c>
      <c r="F3521" s="1" t="str">
        <f>IFERROR(VLOOKUP(C3521,BIVA!$C$3:$J$5311,5,0),"")</f>
        <v/>
      </c>
      <c r="G3521" s="6" t="str">
        <f>IFERROR(VLOOKUP(C3521,BIVA!$C$3:$J$5311,6,0),"")</f>
        <v/>
      </c>
      <c r="H3521" s="6" t="str">
        <f>IFERROR(VLOOKUP(C3521,BIVA!$C$3:$J$5311,7,0),"")</f>
        <v/>
      </c>
      <c r="I3521" s="6" t="str">
        <f>IFERROR(VLOOKUP(C3521,BIVA!$C$3:$J$5311,8,0),"")</f>
        <v/>
      </c>
      <c r="J3521" s="7">
        <f>Covaf!H3521</f>
        <v>0</v>
      </c>
      <c r="K3521" s="1">
        <f>Covaf!X3521</f>
        <v>0</v>
      </c>
    </row>
    <row r="3522" spans="1:11">
      <c r="A3522" s="1" t="str">
        <f t="shared" si="54"/>
        <v>NO</v>
      </c>
      <c r="B3522" s="36">
        <f>Covaf!B3522</f>
        <v>0</v>
      </c>
      <c r="C3522" s="36" t="str">
        <f>CONCATENATE(Covaf!E3522,"_",Covaf!F3522,"_",Covaf!G3522)</f>
        <v>__</v>
      </c>
      <c r="D3522" s="6" t="str">
        <f>IFERROR(VLOOKUP(C3522,BIVA!$C$3:$J$5311,3,0),"")</f>
        <v/>
      </c>
      <c r="E3522" s="6" t="str">
        <f>IFERROR(VLOOKUP(C3522,BIVA!$C$3:$J$5311,4,0),"")</f>
        <v/>
      </c>
      <c r="F3522" s="1" t="str">
        <f>IFERROR(VLOOKUP(C3522,BIVA!$C$3:$J$5311,5,0),"")</f>
        <v/>
      </c>
      <c r="G3522" s="6" t="str">
        <f>IFERROR(VLOOKUP(C3522,BIVA!$C$3:$J$5311,6,0),"")</f>
        <v/>
      </c>
      <c r="H3522" s="6" t="str">
        <f>IFERROR(VLOOKUP(C3522,BIVA!$C$3:$J$5311,7,0),"")</f>
        <v/>
      </c>
      <c r="I3522" s="6" t="str">
        <f>IFERROR(VLOOKUP(C3522,BIVA!$C$3:$J$5311,8,0),"")</f>
        <v/>
      </c>
      <c r="J3522" s="7">
        <f>Covaf!H3522</f>
        <v>0</v>
      </c>
      <c r="K3522" s="1">
        <f>Covaf!X3522</f>
        <v>0</v>
      </c>
    </row>
    <row r="3523" spans="1:11">
      <c r="A3523" s="1" t="str">
        <f t="shared" ref="A3523:A3586" si="55">IF(H3523="APLICADO","SI","NO")</f>
        <v>NO</v>
      </c>
      <c r="B3523" s="36">
        <f>Covaf!B3523</f>
        <v>0</v>
      </c>
      <c r="C3523" s="36" t="str">
        <f>CONCATENATE(Covaf!E3523,"_",Covaf!F3523,"_",Covaf!G3523)</f>
        <v>__</v>
      </c>
      <c r="D3523" s="6" t="str">
        <f>IFERROR(VLOOKUP(C3523,BIVA!$C$3:$J$5311,3,0),"")</f>
        <v/>
      </c>
      <c r="E3523" s="6" t="str">
        <f>IFERROR(VLOOKUP(C3523,BIVA!$C$3:$J$5311,4,0),"")</f>
        <v/>
      </c>
      <c r="F3523" s="1" t="str">
        <f>IFERROR(VLOOKUP(C3523,BIVA!$C$3:$J$5311,5,0),"")</f>
        <v/>
      </c>
      <c r="G3523" s="6" t="str">
        <f>IFERROR(VLOOKUP(C3523,BIVA!$C$3:$J$5311,6,0),"")</f>
        <v/>
      </c>
      <c r="H3523" s="6" t="str">
        <f>IFERROR(VLOOKUP(C3523,BIVA!$C$3:$J$5311,7,0),"")</f>
        <v/>
      </c>
      <c r="I3523" s="6" t="str">
        <f>IFERROR(VLOOKUP(C3523,BIVA!$C$3:$J$5311,8,0),"")</f>
        <v/>
      </c>
      <c r="J3523" s="7">
        <f>Covaf!H3523</f>
        <v>0</v>
      </c>
      <c r="K3523" s="1">
        <f>Covaf!X3523</f>
        <v>0</v>
      </c>
    </row>
    <row r="3524" spans="1:11">
      <c r="A3524" s="1" t="str">
        <f t="shared" si="55"/>
        <v>NO</v>
      </c>
      <c r="B3524" s="36">
        <f>Covaf!B3524</f>
        <v>0</v>
      </c>
      <c r="C3524" s="36" t="str">
        <f>CONCATENATE(Covaf!E3524,"_",Covaf!F3524,"_",Covaf!G3524)</f>
        <v>__</v>
      </c>
      <c r="D3524" s="6" t="str">
        <f>IFERROR(VLOOKUP(C3524,BIVA!$C$3:$J$5311,3,0),"")</f>
        <v/>
      </c>
      <c r="E3524" s="6" t="str">
        <f>IFERROR(VLOOKUP(C3524,BIVA!$C$3:$J$5311,4,0),"")</f>
        <v/>
      </c>
      <c r="F3524" s="1" t="str">
        <f>IFERROR(VLOOKUP(C3524,BIVA!$C$3:$J$5311,5,0),"")</f>
        <v/>
      </c>
      <c r="G3524" s="6" t="str">
        <f>IFERROR(VLOOKUP(C3524,BIVA!$C$3:$J$5311,6,0),"")</f>
        <v/>
      </c>
      <c r="H3524" s="6" t="str">
        <f>IFERROR(VLOOKUP(C3524,BIVA!$C$3:$J$5311,7,0),"")</f>
        <v/>
      </c>
      <c r="I3524" s="6" t="str">
        <f>IFERROR(VLOOKUP(C3524,BIVA!$C$3:$J$5311,8,0),"")</f>
        <v/>
      </c>
      <c r="J3524" s="7">
        <f>Covaf!H3524</f>
        <v>0</v>
      </c>
      <c r="K3524" s="1">
        <f>Covaf!X3524</f>
        <v>0</v>
      </c>
    </row>
    <row r="3525" spans="1:11">
      <c r="A3525" s="1" t="str">
        <f t="shared" si="55"/>
        <v>NO</v>
      </c>
      <c r="B3525" s="36">
        <f>Covaf!B3525</f>
        <v>0</v>
      </c>
      <c r="C3525" s="36" t="str">
        <f>CONCATENATE(Covaf!E3525,"_",Covaf!F3525,"_",Covaf!G3525)</f>
        <v>__</v>
      </c>
      <c r="D3525" s="6" t="str">
        <f>IFERROR(VLOOKUP(C3525,BIVA!$C$3:$J$5311,3,0),"")</f>
        <v/>
      </c>
      <c r="E3525" s="6" t="str">
        <f>IFERROR(VLOOKUP(C3525,BIVA!$C$3:$J$5311,4,0),"")</f>
        <v/>
      </c>
      <c r="F3525" s="1" t="str">
        <f>IFERROR(VLOOKUP(C3525,BIVA!$C$3:$J$5311,5,0),"")</f>
        <v/>
      </c>
      <c r="G3525" s="6" t="str">
        <f>IFERROR(VLOOKUP(C3525,BIVA!$C$3:$J$5311,6,0),"")</f>
        <v/>
      </c>
      <c r="H3525" s="6" t="str">
        <f>IFERROR(VLOOKUP(C3525,BIVA!$C$3:$J$5311,7,0),"")</f>
        <v/>
      </c>
      <c r="I3525" s="6" t="str">
        <f>IFERROR(VLOOKUP(C3525,BIVA!$C$3:$J$5311,8,0),"")</f>
        <v/>
      </c>
      <c r="J3525" s="7">
        <f>Covaf!H3525</f>
        <v>0</v>
      </c>
      <c r="K3525" s="1">
        <f>Covaf!X3525</f>
        <v>0</v>
      </c>
    </row>
    <row r="3526" spans="1:11">
      <c r="A3526" s="1" t="str">
        <f t="shared" si="55"/>
        <v>NO</v>
      </c>
      <c r="B3526" s="36">
        <f>Covaf!B3526</f>
        <v>0</v>
      </c>
      <c r="C3526" s="36" t="str">
        <f>CONCATENATE(Covaf!E3526,"_",Covaf!F3526,"_",Covaf!G3526)</f>
        <v>__</v>
      </c>
      <c r="D3526" s="6" t="str">
        <f>IFERROR(VLOOKUP(C3526,BIVA!$C$3:$J$5311,3,0),"")</f>
        <v/>
      </c>
      <c r="E3526" s="6" t="str">
        <f>IFERROR(VLOOKUP(C3526,BIVA!$C$3:$J$5311,4,0),"")</f>
        <v/>
      </c>
      <c r="F3526" s="1" t="str">
        <f>IFERROR(VLOOKUP(C3526,BIVA!$C$3:$J$5311,5,0),"")</f>
        <v/>
      </c>
      <c r="G3526" s="6" t="str">
        <f>IFERROR(VLOOKUP(C3526,BIVA!$C$3:$J$5311,6,0),"")</f>
        <v/>
      </c>
      <c r="H3526" s="6" t="str">
        <f>IFERROR(VLOOKUP(C3526,BIVA!$C$3:$J$5311,7,0),"")</f>
        <v/>
      </c>
      <c r="I3526" s="6" t="str">
        <f>IFERROR(VLOOKUP(C3526,BIVA!$C$3:$J$5311,8,0),"")</f>
        <v/>
      </c>
      <c r="J3526" s="7">
        <f>Covaf!H3526</f>
        <v>0</v>
      </c>
      <c r="K3526" s="1">
        <f>Covaf!X3526</f>
        <v>0</v>
      </c>
    </row>
    <row r="3527" spans="1:11">
      <c r="A3527" s="1" t="str">
        <f t="shared" si="55"/>
        <v>NO</v>
      </c>
      <c r="B3527" s="36">
        <f>Covaf!B3527</f>
        <v>0</v>
      </c>
      <c r="C3527" s="36" t="str">
        <f>CONCATENATE(Covaf!E3527,"_",Covaf!F3527,"_",Covaf!G3527)</f>
        <v>__</v>
      </c>
      <c r="D3527" s="6" t="str">
        <f>IFERROR(VLOOKUP(C3527,BIVA!$C$3:$J$5311,3,0),"")</f>
        <v/>
      </c>
      <c r="E3527" s="6" t="str">
        <f>IFERROR(VLOOKUP(C3527,BIVA!$C$3:$J$5311,4,0),"")</f>
        <v/>
      </c>
      <c r="F3527" s="1" t="str">
        <f>IFERROR(VLOOKUP(C3527,BIVA!$C$3:$J$5311,5,0),"")</f>
        <v/>
      </c>
      <c r="G3527" s="6" t="str">
        <f>IFERROR(VLOOKUP(C3527,BIVA!$C$3:$J$5311,6,0),"")</f>
        <v/>
      </c>
      <c r="H3527" s="6" t="str">
        <f>IFERROR(VLOOKUP(C3527,BIVA!$C$3:$J$5311,7,0),"")</f>
        <v/>
      </c>
      <c r="I3527" s="6" t="str">
        <f>IFERROR(VLOOKUP(C3527,BIVA!$C$3:$J$5311,8,0),"")</f>
        <v/>
      </c>
      <c r="J3527" s="7">
        <f>Covaf!H3527</f>
        <v>0</v>
      </c>
      <c r="K3527" s="1">
        <f>Covaf!X3527</f>
        <v>0</v>
      </c>
    </row>
    <row r="3528" spans="1:11">
      <c r="A3528" s="1" t="str">
        <f t="shared" si="55"/>
        <v>NO</v>
      </c>
      <c r="B3528" s="36">
        <f>Covaf!B3528</f>
        <v>0</v>
      </c>
      <c r="C3528" s="36" t="str">
        <f>CONCATENATE(Covaf!E3528,"_",Covaf!F3528,"_",Covaf!G3528)</f>
        <v>__</v>
      </c>
      <c r="D3528" s="6" t="str">
        <f>IFERROR(VLOOKUP(C3528,BIVA!$C$3:$J$5311,3,0),"")</f>
        <v/>
      </c>
      <c r="E3528" s="6" t="str">
        <f>IFERROR(VLOOKUP(C3528,BIVA!$C$3:$J$5311,4,0),"")</f>
        <v/>
      </c>
      <c r="F3528" s="1" t="str">
        <f>IFERROR(VLOOKUP(C3528,BIVA!$C$3:$J$5311,5,0),"")</f>
        <v/>
      </c>
      <c r="G3528" s="6" t="str">
        <f>IFERROR(VLOOKUP(C3528,BIVA!$C$3:$J$5311,6,0),"")</f>
        <v/>
      </c>
      <c r="H3528" s="6" t="str">
        <f>IFERROR(VLOOKUP(C3528,BIVA!$C$3:$J$5311,7,0),"")</f>
        <v/>
      </c>
      <c r="I3528" s="6" t="str">
        <f>IFERROR(VLOOKUP(C3528,BIVA!$C$3:$J$5311,8,0),"")</f>
        <v/>
      </c>
      <c r="J3528" s="7">
        <f>Covaf!H3528</f>
        <v>0</v>
      </c>
      <c r="K3528" s="1">
        <f>Covaf!X3528</f>
        <v>0</v>
      </c>
    </row>
    <row r="3529" spans="1:11">
      <c r="A3529" s="1" t="str">
        <f t="shared" si="55"/>
        <v>NO</v>
      </c>
      <c r="B3529" s="36">
        <f>Covaf!B3529</f>
        <v>0</v>
      </c>
      <c r="C3529" s="36" t="str">
        <f>CONCATENATE(Covaf!E3529,"_",Covaf!F3529,"_",Covaf!G3529)</f>
        <v>__</v>
      </c>
      <c r="D3529" s="6" t="str">
        <f>IFERROR(VLOOKUP(C3529,BIVA!$C$3:$J$5311,3,0),"")</f>
        <v/>
      </c>
      <c r="E3529" s="6" t="str">
        <f>IFERROR(VLOOKUP(C3529,BIVA!$C$3:$J$5311,4,0),"")</f>
        <v/>
      </c>
      <c r="F3529" s="1" t="str">
        <f>IFERROR(VLOOKUP(C3529,BIVA!$C$3:$J$5311,5,0),"")</f>
        <v/>
      </c>
      <c r="G3529" s="6" t="str">
        <f>IFERROR(VLOOKUP(C3529,BIVA!$C$3:$J$5311,6,0),"")</f>
        <v/>
      </c>
      <c r="H3529" s="6" t="str">
        <f>IFERROR(VLOOKUP(C3529,BIVA!$C$3:$J$5311,7,0),"")</f>
        <v/>
      </c>
      <c r="I3529" s="6" t="str">
        <f>IFERROR(VLOOKUP(C3529,BIVA!$C$3:$J$5311,8,0),"")</f>
        <v/>
      </c>
      <c r="J3529" s="7">
        <f>Covaf!H3529</f>
        <v>0</v>
      </c>
      <c r="K3529" s="1">
        <f>Covaf!X3529</f>
        <v>0</v>
      </c>
    </row>
    <row r="3530" spans="1:11">
      <c r="A3530" s="1" t="str">
        <f t="shared" si="55"/>
        <v>NO</v>
      </c>
      <c r="B3530" s="36">
        <f>Covaf!B3530</f>
        <v>0</v>
      </c>
      <c r="C3530" s="36" t="str">
        <f>CONCATENATE(Covaf!E3530,"_",Covaf!F3530,"_",Covaf!G3530)</f>
        <v>__</v>
      </c>
      <c r="D3530" s="6" t="str">
        <f>IFERROR(VLOOKUP(C3530,BIVA!$C$3:$J$5311,3,0),"")</f>
        <v/>
      </c>
      <c r="E3530" s="6" t="str">
        <f>IFERROR(VLOOKUP(C3530,BIVA!$C$3:$J$5311,4,0),"")</f>
        <v/>
      </c>
      <c r="F3530" s="1" t="str">
        <f>IFERROR(VLOOKUP(C3530,BIVA!$C$3:$J$5311,5,0),"")</f>
        <v/>
      </c>
      <c r="G3530" s="6" t="str">
        <f>IFERROR(VLOOKUP(C3530,BIVA!$C$3:$J$5311,6,0),"")</f>
        <v/>
      </c>
      <c r="H3530" s="6" t="str">
        <f>IFERROR(VLOOKUP(C3530,BIVA!$C$3:$J$5311,7,0),"")</f>
        <v/>
      </c>
      <c r="I3530" s="6" t="str">
        <f>IFERROR(VLOOKUP(C3530,BIVA!$C$3:$J$5311,8,0),"")</f>
        <v/>
      </c>
      <c r="J3530" s="7">
        <f>Covaf!H3530</f>
        <v>0</v>
      </c>
      <c r="K3530" s="1">
        <f>Covaf!X3530</f>
        <v>0</v>
      </c>
    </row>
    <row r="3531" spans="1:11">
      <c r="A3531" s="1" t="str">
        <f t="shared" si="55"/>
        <v>NO</v>
      </c>
      <c r="B3531" s="36">
        <f>Covaf!B3531</f>
        <v>0</v>
      </c>
      <c r="C3531" s="36" t="str">
        <f>CONCATENATE(Covaf!E3531,"_",Covaf!F3531,"_",Covaf!G3531)</f>
        <v>__</v>
      </c>
      <c r="D3531" s="6" t="str">
        <f>IFERROR(VLOOKUP(C3531,BIVA!$C$3:$J$5311,3,0),"")</f>
        <v/>
      </c>
      <c r="E3531" s="6" t="str">
        <f>IFERROR(VLOOKUP(C3531,BIVA!$C$3:$J$5311,4,0),"")</f>
        <v/>
      </c>
      <c r="F3531" s="1" t="str">
        <f>IFERROR(VLOOKUP(C3531,BIVA!$C$3:$J$5311,5,0),"")</f>
        <v/>
      </c>
      <c r="G3531" s="6" t="str">
        <f>IFERROR(VLOOKUP(C3531,BIVA!$C$3:$J$5311,6,0),"")</f>
        <v/>
      </c>
      <c r="H3531" s="6" t="str">
        <f>IFERROR(VLOOKUP(C3531,BIVA!$C$3:$J$5311,7,0),"")</f>
        <v/>
      </c>
      <c r="I3531" s="6" t="str">
        <f>IFERROR(VLOOKUP(C3531,BIVA!$C$3:$J$5311,8,0),"")</f>
        <v/>
      </c>
      <c r="J3531" s="7">
        <f>Covaf!H3531</f>
        <v>0</v>
      </c>
      <c r="K3531" s="1">
        <f>Covaf!X3531</f>
        <v>0</v>
      </c>
    </row>
    <row r="3532" spans="1:11">
      <c r="A3532" s="1" t="str">
        <f t="shared" si="55"/>
        <v>NO</v>
      </c>
      <c r="B3532" s="36">
        <f>Covaf!B3532</f>
        <v>0</v>
      </c>
      <c r="C3532" s="36" t="str">
        <f>CONCATENATE(Covaf!E3532,"_",Covaf!F3532,"_",Covaf!G3532)</f>
        <v>__</v>
      </c>
      <c r="D3532" s="6" t="str">
        <f>IFERROR(VLOOKUP(C3532,BIVA!$C$3:$J$5311,3,0),"")</f>
        <v/>
      </c>
      <c r="E3532" s="6" t="str">
        <f>IFERROR(VLOOKUP(C3532,BIVA!$C$3:$J$5311,4,0),"")</f>
        <v/>
      </c>
      <c r="F3532" s="1" t="str">
        <f>IFERROR(VLOOKUP(C3532,BIVA!$C$3:$J$5311,5,0),"")</f>
        <v/>
      </c>
      <c r="G3532" s="6" t="str">
        <f>IFERROR(VLOOKUP(C3532,BIVA!$C$3:$J$5311,6,0),"")</f>
        <v/>
      </c>
      <c r="H3532" s="6" t="str">
        <f>IFERROR(VLOOKUP(C3532,BIVA!$C$3:$J$5311,7,0),"")</f>
        <v/>
      </c>
      <c r="I3532" s="6" t="str">
        <f>IFERROR(VLOOKUP(C3532,BIVA!$C$3:$J$5311,8,0),"")</f>
        <v/>
      </c>
      <c r="J3532" s="7">
        <f>Covaf!H3532</f>
        <v>0</v>
      </c>
      <c r="K3532" s="1">
        <f>Covaf!X3532</f>
        <v>0</v>
      </c>
    </row>
    <row r="3533" spans="1:11">
      <c r="A3533" s="1" t="str">
        <f t="shared" si="55"/>
        <v>NO</v>
      </c>
      <c r="B3533" s="36">
        <f>Covaf!B3533</f>
        <v>0</v>
      </c>
      <c r="C3533" s="36" t="str">
        <f>CONCATENATE(Covaf!E3533,"_",Covaf!F3533,"_",Covaf!G3533)</f>
        <v>__</v>
      </c>
      <c r="D3533" s="6" t="str">
        <f>IFERROR(VLOOKUP(C3533,BIVA!$C$3:$J$5311,3,0),"")</f>
        <v/>
      </c>
      <c r="E3533" s="6" t="str">
        <f>IFERROR(VLOOKUP(C3533,BIVA!$C$3:$J$5311,4,0),"")</f>
        <v/>
      </c>
      <c r="F3533" s="1" t="str">
        <f>IFERROR(VLOOKUP(C3533,BIVA!$C$3:$J$5311,5,0),"")</f>
        <v/>
      </c>
      <c r="G3533" s="6" t="str">
        <f>IFERROR(VLOOKUP(C3533,BIVA!$C$3:$J$5311,6,0),"")</f>
        <v/>
      </c>
      <c r="H3533" s="6" t="str">
        <f>IFERROR(VLOOKUP(C3533,BIVA!$C$3:$J$5311,7,0),"")</f>
        <v/>
      </c>
      <c r="I3533" s="6" t="str">
        <f>IFERROR(VLOOKUP(C3533,BIVA!$C$3:$J$5311,8,0),"")</f>
        <v/>
      </c>
      <c r="J3533" s="7">
        <f>Covaf!H3533</f>
        <v>0</v>
      </c>
      <c r="K3533" s="1">
        <f>Covaf!X3533</f>
        <v>0</v>
      </c>
    </row>
    <row r="3534" spans="1:11">
      <c r="A3534" s="1" t="str">
        <f t="shared" si="55"/>
        <v>NO</v>
      </c>
      <c r="B3534" s="36">
        <f>Covaf!B3534</f>
        <v>0</v>
      </c>
      <c r="C3534" s="36" t="str">
        <f>CONCATENATE(Covaf!E3534,"_",Covaf!F3534,"_",Covaf!G3534)</f>
        <v>__</v>
      </c>
      <c r="D3534" s="6" t="str">
        <f>IFERROR(VLOOKUP(C3534,BIVA!$C$3:$J$5311,3,0),"")</f>
        <v/>
      </c>
      <c r="E3534" s="6" t="str">
        <f>IFERROR(VLOOKUP(C3534,BIVA!$C$3:$J$5311,4,0),"")</f>
        <v/>
      </c>
      <c r="F3534" s="1" t="str">
        <f>IFERROR(VLOOKUP(C3534,BIVA!$C$3:$J$5311,5,0),"")</f>
        <v/>
      </c>
      <c r="G3534" s="6" t="str">
        <f>IFERROR(VLOOKUP(C3534,BIVA!$C$3:$J$5311,6,0),"")</f>
        <v/>
      </c>
      <c r="H3534" s="6" t="str">
        <f>IFERROR(VLOOKUP(C3534,BIVA!$C$3:$J$5311,7,0),"")</f>
        <v/>
      </c>
      <c r="I3534" s="6" t="str">
        <f>IFERROR(VLOOKUP(C3534,BIVA!$C$3:$J$5311,8,0),"")</f>
        <v/>
      </c>
      <c r="J3534" s="7">
        <f>Covaf!H3534</f>
        <v>0</v>
      </c>
      <c r="K3534" s="1">
        <f>Covaf!X3534</f>
        <v>0</v>
      </c>
    </row>
    <row r="3535" spans="1:11">
      <c r="A3535" s="1" t="str">
        <f t="shared" si="55"/>
        <v>NO</v>
      </c>
      <c r="B3535" s="36">
        <f>Covaf!B3535</f>
        <v>0</v>
      </c>
      <c r="C3535" s="36" t="str">
        <f>CONCATENATE(Covaf!E3535,"_",Covaf!F3535,"_",Covaf!G3535)</f>
        <v>__</v>
      </c>
      <c r="D3535" s="6" t="str">
        <f>IFERROR(VLOOKUP(C3535,BIVA!$C$3:$J$5311,3,0),"")</f>
        <v/>
      </c>
      <c r="E3535" s="6" t="str">
        <f>IFERROR(VLOOKUP(C3535,BIVA!$C$3:$J$5311,4,0),"")</f>
        <v/>
      </c>
      <c r="F3535" s="1" t="str">
        <f>IFERROR(VLOOKUP(C3535,BIVA!$C$3:$J$5311,5,0),"")</f>
        <v/>
      </c>
      <c r="G3535" s="6" t="str">
        <f>IFERROR(VLOOKUP(C3535,BIVA!$C$3:$J$5311,6,0),"")</f>
        <v/>
      </c>
      <c r="H3535" s="6" t="str">
        <f>IFERROR(VLOOKUP(C3535,BIVA!$C$3:$J$5311,7,0),"")</f>
        <v/>
      </c>
      <c r="I3535" s="6" t="str">
        <f>IFERROR(VLOOKUP(C3535,BIVA!$C$3:$J$5311,8,0),"")</f>
        <v/>
      </c>
      <c r="J3535" s="7">
        <f>Covaf!H3535</f>
        <v>0</v>
      </c>
      <c r="K3535" s="1">
        <f>Covaf!X3535</f>
        <v>0</v>
      </c>
    </row>
    <row r="3536" spans="1:11">
      <c r="A3536" s="1" t="str">
        <f t="shared" si="55"/>
        <v>NO</v>
      </c>
      <c r="B3536" s="36">
        <f>Covaf!B3536</f>
        <v>0</v>
      </c>
      <c r="C3536" s="36" t="str">
        <f>CONCATENATE(Covaf!E3536,"_",Covaf!F3536,"_",Covaf!G3536)</f>
        <v>__</v>
      </c>
      <c r="D3536" s="6" t="str">
        <f>IFERROR(VLOOKUP(C3536,BIVA!$C$3:$J$5311,3,0),"")</f>
        <v/>
      </c>
      <c r="E3536" s="6" t="str">
        <f>IFERROR(VLOOKUP(C3536,BIVA!$C$3:$J$5311,4,0),"")</f>
        <v/>
      </c>
      <c r="F3536" s="1" t="str">
        <f>IFERROR(VLOOKUP(C3536,BIVA!$C$3:$J$5311,5,0),"")</f>
        <v/>
      </c>
      <c r="G3536" s="6" t="str">
        <f>IFERROR(VLOOKUP(C3536,BIVA!$C$3:$J$5311,6,0),"")</f>
        <v/>
      </c>
      <c r="H3536" s="6" t="str">
        <f>IFERROR(VLOOKUP(C3536,BIVA!$C$3:$J$5311,7,0),"")</f>
        <v/>
      </c>
      <c r="I3536" s="6" t="str">
        <f>IFERROR(VLOOKUP(C3536,BIVA!$C$3:$J$5311,8,0),"")</f>
        <v/>
      </c>
      <c r="J3536" s="7">
        <f>Covaf!H3536</f>
        <v>0</v>
      </c>
      <c r="K3536" s="1">
        <f>Covaf!X3536</f>
        <v>0</v>
      </c>
    </row>
    <row r="3537" spans="1:11">
      <c r="A3537" s="1" t="str">
        <f t="shared" si="55"/>
        <v>NO</v>
      </c>
      <c r="B3537" s="36">
        <f>Covaf!B3537</f>
        <v>0</v>
      </c>
      <c r="C3537" s="36" t="str">
        <f>CONCATENATE(Covaf!E3537,"_",Covaf!F3537,"_",Covaf!G3537)</f>
        <v>__</v>
      </c>
      <c r="D3537" s="6" t="str">
        <f>IFERROR(VLOOKUP(C3537,BIVA!$C$3:$J$5311,3,0),"")</f>
        <v/>
      </c>
      <c r="E3537" s="6" t="str">
        <f>IFERROR(VLOOKUP(C3537,BIVA!$C$3:$J$5311,4,0),"")</f>
        <v/>
      </c>
      <c r="F3537" s="1" t="str">
        <f>IFERROR(VLOOKUP(C3537,BIVA!$C$3:$J$5311,5,0),"")</f>
        <v/>
      </c>
      <c r="G3537" s="6" t="str">
        <f>IFERROR(VLOOKUP(C3537,BIVA!$C$3:$J$5311,6,0),"")</f>
        <v/>
      </c>
      <c r="H3537" s="6" t="str">
        <f>IFERROR(VLOOKUP(C3537,BIVA!$C$3:$J$5311,7,0),"")</f>
        <v/>
      </c>
      <c r="I3537" s="6" t="str">
        <f>IFERROR(VLOOKUP(C3537,BIVA!$C$3:$J$5311,8,0),"")</f>
        <v/>
      </c>
      <c r="J3537" s="7">
        <f>Covaf!H3537</f>
        <v>0</v>
      </c>
      <c r="K3537" s="1">
        <f>Covaf!X3537</f>
        <v>0</v>
      </c>
    </row>
    <row r="3538" spans="1:11">
      <c r="A3538" s="1" t="str">
        <f t="shared" si="55"/>
        <v>NO</v>
      </c>
      <c r="B3538" s="36">
        <f>Covaf!B3538</f>
        <v>0</v>
      </c>
      <c r="C3538" s="36" t="str">
        <f>CONCATENATE(Covaf!E3538,"_",Covaf!F3538,"_",Covaf!G3538)</f>
        <v>__</v>
      </c>
      <c r="D3538" s="6" t="str">
        <f>IFERROR(VLOOKUP(C3538,BIVA!$C$3:$J$5311,3,0),"")</f>
        <v/>
      </c>
      <c r="E3538" s="6" t="str">
        <f>IFERROR(VLOOKUP(C3538,BIVA!$C$3:$J$5311,4,0),"")</f>
        <v/>
      </c>
      <c r="F3538" s="1" t="str">
        <f>IFERROR(VLOOKUP(C3538,BIVA!$C$3:$J$5311,5,0),"")</f>
        <v/>
      </c>
      <c r="G3538" s="6" t="str">
        <f>IFERROR(VLOOKUP(C3538,BIVA!$C$3:$J$5311,6,0),"")</f>
        <v/>
      </c>
      <c r="H3538" s="6" t="str">
        <f>IFERROR(VLOOKUP(C3538,BIVA!$C$3:$J$5311,7,0),"")</f>
        <v/>
      </c>
      <c r="I3538" s="6" t="str">
        <f>IFERROR(VLOOKUP(C3538,BIVA!$C$3:$J$5311,8,0),"")</f>
        <v/>
      </c>
      <c r="J3538" s="7">
        <f>Covaf!H3538</f>
        <v>0</v>
      </c>
      <c r="K3538" s="1">
        <f>Covaf!X3538</f>
        <v>0</v>
      </c>
    </row>
    <row r="3539" spans="1:11">
      <c r="A3539" s="1" t="str">
        <f t="shared" si="55"/>
        <v>NO</v>
      </c>
      <c r="B3539" s="36">
        <f>Covaf!B3539</f>
        <v>0</v>
      </c>
      <c r="C3539" s="36" t="str">
        <f>CONCATENATE(Covaf!E3539,"_",Covaf!F3539,"_",Covaf!G3539)</f>
        <v>__</v>
      </c>
      <c r="D3539" s="6" t="str">
        <f>IFERROR(VLOOKUP(C3539,BIVA!$C$3:$J$5311,3,0),"")</f>
        <v/>
      </c>
      <c r="E3539" s="6" t="str">
        <f>IFERROR(VLOOKUP(C3539,BIVA!$C$3:$J$5311,4,0),"")</f>
        <v/>
      </c>
      <c r="F3539" s="1" t="str">
        <f>IFERROR(VLOOKUP(C3539,BIVA!$C$3:$J$5311,5,0),"")</f>
        <v/>
      </c>
      <c r="G3539" s="6" t="str">
        <f>IFERROR(VLOOKUP(C3539,BIVA!$C$3:$J$5311,6,0),"")</f>
        <v/>
      </c>
      <c r="H3539" s="6" t="str">
        <f>IFERROR(VLOOKUP(C3539,BIVA!$C$3:$J$5311,7,0),"")</f>
        <v/>
      </c>
      <c r="I3539" s="6" t="str">
        <f>IFERROR(VLOOKUP(C3539,BIVA!$C$3:$J$5311,8,0),"")</f>
        <v/>
      </c>
      <c r="J3539" s="7">
        <f>Covaf!H3539</f>
        <v>0</v>
      </c>
      <c r="K3539" s="1">
        <f>Covaf!X3539</f>
        <v>0</v>
      </c>
    </row>
    <row r="3540" spans="1:11">
      <c r="A3540" s="1" t="str">
        <f t="shared" si="55"/>
        <v>NO</v>
      </c>
      <c r="B3540" s="36">
        <f>Covaf!B3540</f>
        <v>0</v>
      </c>
      <c r="C3540" s="36" t="str">
        <f>CONCATENATE(Covaf!E3540,"_",Covaf!F3540,"_",Covaf!G3540)</f>
        <v>__</v>
      </c>
      <c r="D3540" s="6" t="str">
        <f>IFERROR(VLOOKUP(C3540,BIVA!$C$3:$J$5311,3,0),"")</f>
        <v/>
      </c>
      <c r="E3540" s="6" t="str">
        <f>IFERROR(VLOOKUP(C3540,BIVA!$C$3:$J$5311,4,0),"")</f>
        <v/>
      </c>
      <c r="F3540" s="1" t="str">
        <f>IFERROR(VLOOKUP(C3540,BIVA!$C$3:$J$5311,5,0),"")</f>
        <v/>
      </c>
      <c r="G3540" s="6" t="str">
        <f>IFERROR(VLOOKUP(C3540,BIVA!$C$3:$J$5311,6,0),"")</f>
        <v/>
      </c>
      <c r="H3540" s="6" t="str">
        <f>IFERROR(VLOOKUP(C3540,BIVA!$C$3:$J$5311,7,0),"")</f>
        <v/>
      </c>
      <c r="I3540" s="6" t="str">
        <f>IFERROR(VLOOKUP(C3540,BIVA!$C$3:$J$5311,8,0),"")</f>
        <v/>
      </c>
      <c r="J3540" s="7">
        <f>Covaf!H3540</f>
        <v>0</v>
      </c>
      <c r="K3540" s="1">
        <f>Covaf!X3540</f>
        <v>0</v>
      </c>
    </row>
    <row r="3541" spans="1:11">
      <c r="A3541" s="1" t="str">
        <f t="shared" si="55"/>
        <v>NO</v>
      </c>
      <c r="B3541" s="36">
        <f>Covaf!B3541</f>
        <v>0</v>
      </c>
      <c r="C3541" s="36" t="str">
        <f>CONCATENATE(Covaf!E3541,"_",Covaf!F3541,"_",Covaf!G3541)</f>
        <v>__</v>
      </c>
      <c r="D3541" s="6" t="str">
        <f>IFERROR(VLOOKUP(C3541,BIVA!$C$3:$J$5311,3,0),"")</f>
        <v/>
      </c>
      <c r="E3541" s="6" t="str">
        <f>IFERROR(VLOOKUP(C3541,BIVA!$C$3:$J$5311,4,0),"")</f>
        <v/>
      </c>
      <c r="F3541" s="1" t="str">
        <f>IFERROR(VLOOKUP(C3541,BIVA!$C$3:$J$5311,5,0),"")</f>
        <v/>
      </c>
      <c r="G3541" s="6" t="str">
        <f>IFERROR(VLOOKUP(C3541,BIVA!$C$3:$J$5311,6,0),"")</f>
        <v/>
      </c>
      <c r="H3541" s="6" t="str">
        <f>IFERROR(VLOOKUP(C3541,BIVA!$C$3:$J$5311,7,0),"")</f>
        <v/>
      </c>
      <c r="I3541" s="6" t="str">
        <f>IFERROR(VLOOKUP(C3541,BIVA!$C$3:$J$5311,8,0),"")</f>
        <v/>
      </c>
      <c r="J3541" s="7">
        <f>Covaf!H3541</f>
        <v>0</v>
      </c>
      <c r="K3541" s="1">
        <f>Covaf!X3541</f>
        <v>0</v>
      </c>
    </row>
    <row r="3542" spans="1:11">
      <c r="A3542" s="1" t="str">
        <f t="shared" si="55"/>
        <v>NO</v>
      </c>
      <c r="B3542" s="36">
        <f>Covaf!B3542</f>
        <v>0</v>
      </c>
      <c r="C3542" s="36" t="str">
        <f>CONCATENATE(Covaf!E3542,"_",Covaf!F3542,"_",Covaf!G3542)</f>
        <v>__</v>
      </c>
      <c r="D3542" s="6" t="str">
        <f>IFERROR(VLOOKUP(C3542,BIVA!$C$3:$J$5311,3,0),"")</f>
        <v/>
      </c>
      <c r="E3542" s="6" t="str">
        <f>IFERROR(VLOOKUP(C3542,BIVA!$C$3:$J$5311,4,0),"")</f>
        <v/>
      </c>
      <c r="F3542" s="1" t="str">
        <f>IFERROR(VLOOKUP(C3542,BIVA!$C$3:$J$5311,5,0),"")</f>
        <v/>
      </c>
      <c r="G3542" s="6" t="str">
        <f>IFERROR(VLOOKUP(C3542,BIVA!$C$3:$J$5311,6,0),"")</f>
        <v/>
      </c>
      <c r="H3542" s="6" t="str">
        <f>IFERROR(VLOOKUP(C3542,BIVA!$C$3:$J$5311,7,0),"")</f>
        <v/>
      </c>
      <c r="I3542" s="6" t="str">
        <f>IFERROR(VLOOKUP(C3542,BIVA!$C$3:$J$5311,8,0),"")</f>
        <v/>
      </c>
      <c r="J3542" s="7">
        <f>Covaf!H3542</f>
        <v>0</v>
      </c>
      <c r="K3542" s="1">
        <f>Covaf!X3542</f>
        <v>0</v>
      </c>
    </row>
    <row r="3543" spans="1:11">
      <c r="A3543" s="1" t="str">
        <f t="shared" si="55"/>
        <v>NO</v>
      </c>
      <c r="B3543" s="36">
        <f>Covaf!B3543</f>
        <v>0</v>
      </c>
      <c r="C3543" s="36" t="str">
        <f>CONCATENATE(Covaf!E3543,"_",Covaf!F3543,"_",Covaf!G3543)</f>
        <v>__</v>
      </c>
      <c r="D3543" s="6" t="str">
        <f>IFERROR(VLOOKUP(C3543,BIVA!$C$3:$J$5311,3,0),"")</f>
        <v/>
      </c>
      <c r="E3543" s="6" t="str">
        <f>IFERROR(VLOOKUP(C3543,BIVA!$C$3:$J$5311,4,0),"")</f>
        <v/>
      </c>
      <c r="F3543" s="1" t="str">
        <f>IFERROR(VLOOKUP(C3543,BIVA!$C$3:$J$5311,5,0),"")</f>
        <v/>
      </c>
      <c r="G3543" s="6" t="str">
        <f>IFERROR(VLOOKUP(C3543,BIVA!$C$3:$J$5311,6,0),"")</f>
        <v/>
      </c>
      <c r="H3543" s="6" t="str">
        <f>IFERROR(VLOOKUP(C3543,BIVA!$C$3:$J$5311,7,0),"")</f>
        <v/>
      </c>
      <c r="I3543" s="6" t="str">
        <f>IFERROR(VLOOKUP(C3543,BIVA!$C$3:$J$5311,8,0),"")</f>
        <v/>
      </c>
      <c r="J3543" s="7">
        <f>Covaf!H3543</f>
        <v>0</v>
      </c>
      <c r="K3543" s="1">
        <f>Covaf!X3543</f>
        <v>0</v>
      </c>
    </row>
    <row r="3544" spans="1:11">
      <c r="A3544" s="1" t="str">
        <f t="shared" si="55"/>
        <v>NO</v>
      </c>
      <c r="B3544" s="36">
        <f>Covaf!B3544</f>
        <v>0</v>
      </c>
      <c r="C3544" s="36" t="str">
        <f>CONCATENATE(Covaf!E3544,"_",Covaf!F3544,"_",Covaf!G3544)</f>
        <v>__</v>
      </c>
      <c r="D3544" s="6" t="str">
        <f>IFERROR(VLOOKUP(C3544,BIVA!$C$3:$J$5311,3,0),"")</f>
        <v/>
      </c>
      <c r="E3544" s="6" t="str">
        <f>IFERROR(VLOOKUP(C3544,BIVA!$C$3:$J$5311,4,0),"")</f>
        <v/>
      </c>
      <c r="F3544" s="1" t="str">
        <f>IFERROR(VLOOKUP(C3544,BIVA!$C$3:$J$5311,5,0),"")</f>
        <v/>
      </c>
      <c r="G3544" s="6" t="str">
        <f>IFERROR(VLOOKUP(C3544,BIVA!$C$3:$J$5311,6,0),"")</f>
        <v/>
      </c>
      <c r="H3544" s="6" t="str">
        <f>IFERROR(VLOOKUP(C3544,BIVA!$C$3:$J$5311,7,0),"")</f>
        <v/>
      </c>
      <c r="I3544" s="6" t="str">
        <f>IFERROR(VLOOKUP(C3544,BIVA!$C$3:$J$5311,8,0),"")</f>
        <v/>
      </c>
      <c r="J3544" s="7">
        <f>Covaf!H3544</f>
        <v>0</v>
      </c>
      <c r="K3544" s="1">
        <f>Covaf!X3544</f>
        <v>0</v>
      </c>
    </row>
    <row r="3545" spans="1:11">
      <c r="A3545" s="1" t="str">
        <f t="shared" si="55"/>
        <v>NO</v>
      </c>
      <c r="B3545" s="36">
        <f>Covaf!B3545</f>
        <v>0</v>
      </c>
      <c r="C3545" s="36" t="str">
        <f>CONCATENATE(Covaf!E3545,"_",Covaf!F3545,"_",Covaf!G3545)</f>
        <v>__</v>
      </c>
      <c r="D3545" s="6" t="str">
        <f>IFERROR(VLOOKUP(C3545,BIVA!$C$3:$J$5311,3,0),"")</f>
        <v/>
      </c>
      <c r="E3545" s="6" t="str">
        <f>IFERROR(VLOOKUP(C3545,BIVA!$C$3:$J$5311,4,0),"")</f>
        <v/>
      </c>
      <c r="F3545" s="1" t="str">
        <f>IFERROR(VLOOKUP(C3545,BIVA!$C$3:$J$5311,5,0),"")</f>
        <v/>
      </c>
      <c r="G3545" s="6" t="str">
        <f>IFERROR(VLOOKUP(C3545,BIVA!$C$3:$J$5311,6,0),"")</f>
        <v/>
      </c>
      <c r="H3545" s="6" t="str">
        <f>IFERROR(VLOOKUP(C3545,BIVA!$C$3:$J$5311,7,0),"")</f>
        <v/>
      </c>
      <c r="I3545" s="6" t="str">
        <f>IFERROR(VLOOKUP(C3545,BIVA!$C$3:$J$5311,8,0),"")</f>
        <v/>
      </c>
      <c r="J3545" s="7">
        <f>Covaf!H3545</f>
        <v>0</v>
      </c>
      <c r="K3545" s="1">
        <f>Covaf!X3545</f>
        <v>0</v>
      </c>
    </row>
    <row r="3546" spans="1:11">
      <c r="A3546" s="1" t="str">
        <f t="shared" si="55"/>
        <v>NO</v>
      </c>
      <c r="B3546" s="36">
        <f>Covaf!B3546</f>
        <v>0</v>
      </c>
      <c r="C3546" s="36" t="str">
        <f>CONCATENATE(Covaf!E3546,"_",Covaf!F3546,"_",Covaf!G3546)</f>
        <v>__</v>
      </c>
      <c r="D3546" s="6" t="str">
        <f>IFERROR(VLOOKUP(C3546,BIVA!$C$3:$J$5311,3,0),"")</f>
        <v/>
      </c>
      <c r="E3546" s="6" t="str">
        <f>IFERROR(VLOOKUP(C3546,BIVA!$C$3:$J$5311,4,0),"")</f>
        <v/>
      </c>
      <c r="F3546" s="1" t="str">
        <f>IFERROR(VLOOKUP(C3546,BIVA!$C$3:$J$5311,5,0),"")</f>
        <v/>
      </c>
      <c r="G3546" s="6" t="str">
        <f>IFERROR(VLOOKUP(C3546,BIVA!$C$3:$J$5311,6,0),"")</f>
        <v/>
      </c>
      <c r="H3546" s="6" t="str">
        <f>IFERROR(VLOOKUP(C3546,BIVA!$C$3:$J$5311,7,0),"")</f>
        <v/>
      </c>
      <c r="I3546" s="6" t="str">
        <f>IFERROR(VLOOKUP(C3546,BIVA!$C$3:$J$5311,8,0),"")</f>
        <v/>
      </c>
      <c r="J3546" s="7">
        <f>Covaf!H3546</f>
        <v>0</v>
      </c>
      <c r="K3546" s="1">
        <f>Covaf!X3546</f>
        <v>0</v>
      </c>
    </row>
    <row r="3547" spans="1:11">
      <c r="A3547" s="1" t="str">
        <f t="shared" si="55"/>
        <v>NO</v>
      </c>
      <c r="B3547" s="36">
        <f>Covaf!B3547</f>
        <v>0</v>
      </c>
      <c r="C3547" s="36" t="str">
        <f>CONCATENATE(Covaf!E3547,"_",Covaf!F3547,"_",Covaf!G3547)</f>
        <v>__</v>
      </c>
      <c r="D3547" s="6" t="str">
        <f>IFERROR(VLOOKUP(C3547,BIVA!$C$3:$J$5311,3,0),"")</f>
        <v/>
      </c>
      <c r="E3547" s="6" t="str">
        <f>IFERROR(VLOOKUP(C3547,BIVA!$C$3:$J$5311,4,0),"")</f>
        <v/>
      </c>
      <c r="F3547" s="1" t="str">
        <f>IFERROR(VLOOKUP(C3547,BIVA!$C$3:$J$5311,5,0),"")</f>
        <v/>
      </c>
      <c r="G3547" s="6" t="str">
        <f>IFERROR(VLOOKUP(C3547,BIVA!$C$3:$J$5311,6,0),"")</f>
        <v/>
      </c>
      <c r="H3547" s="6" t="str">
        <f>IFERROR(VLOOKUP(C3547,BIVA!$C$3:$J$5311,7,0),"")</f>
        <v/>
      </c>
      <c r="I3547" s="6" t="str">
        <f>IFERROR(VLOOKUP(C3547,BIVA!$C$3:$J$5311,8,0),"")</f>
        <v/>
      </c>
      <c r="J3547" s="7">
        <f>Covaf!H3547</f>
        <v>0</v>
      </c>
      <c r="K3547" s="1">
        <f>Covaf!X3547</f>
        <v>0</v>
      </c>
    </row>
    <row r="3548" spans="1:11">
      <c r="A3548" s="1" t="str">
        <f t="shared" si="55"/>
        <v>NO</v>
      </c>
      <c r="B3548" s="36">
        <f>Covaf!B3548</f>
        <v>0</v>
      </c>
      <c r="C3548" s="36" t="str">
        <f>CONCATENATE(Covaf!E3548,"_",Covaf!F3548,"_",Covaf!G3548)</f>
        <v>__</v>
      </c>
      <c r="D3548" s="6" t="str">
        <f>IFERROR(VLOOKUP(C3548,BIVA!$C$3:$J$5311,3,0),"")</f>
        <v/>
      </c>
      <c r="E3548" s="6" t="str">
        <f>IFERROR(VLOOKUP(C3548,BIVA!$C$3:$J$5311,4,0),"")</f>
        <v/>
      </c>
      <c r="F3548" s="1" t="str">
        <f>IFERROR(VLOOKUP(C3548,BIVA!$C$3:$J$5311,5,0),"")</f>
        <v/>
      </c>
      <c r="G3548" s="6" t="str">
        <f>IFERROR(VLOOKUP(C3548,BIVA!$C$3:$J$5311,6,0),"")</f>
        <v/>
      </c>
      <c r="H3548" s="6" t="str">
        <f>IFERROR(VLOOKUP(C3548,BIVA!$C$3:$J$5311,7,0),"")</f>
        <v/>
      </c>
      <c r="I3548" s="6" t="str">
        <f>IFERROR(VLOOKUP(C3548,BIVA!$C$3:$J$5311,8,0),"")</f>
        <v/>
      </c>
      <c r="J3548" s="7">
        <f>Covaf!H3548</f>
        <v>0</v>
      </c>
      <c r="K3548" s="1">
        <f>Covaf!X3548</f>
        <v>0</v>
      </c>
    </row>
    <row r="3549" spans="1:11">
      <c r="A3549" s="1" t="str">
        <f t="shared" si="55"/>
        <v>NO</v>
      </c>
      <c r="B3549" s="36">
        <f>Covaf!B3549</f>
        <v>0</v>
      </c>
      <c r="C3549" s="36" t="str">
        <f>CONCATENATE(Covaf!E3549,"_",Covaf!F3549,"_",Covaf!G3549)</f>
        <v>__</v>
      </c>
      <c r="D3549" s="6" t="str">
        <f>IFERROR(VLOOKUP(C3549,BIVA!$C$3:$J$5311,3,0),"")</f>
        <v/>
      </c>
      <c r="E3549" s="6" t="str">
        <f>IFERROR(VLOOKUP(C3549,BIVA!$C$3:$J$5311,4,0),"")</f>
        <v/>
      </c>
      <c r="F3549" s="1" t="str">
        <f>IFERROR(VLOOKUP(C3549,BIVA!$C$3:$J$5311,5,0),"")</f>
        <v/>
      </c>
      <c r="G3549" s="6" t="str">
        <f>IFERROR(VLOOKUP(C3549,BIVA!$C$3:$J$5311,6,0),"")</f>
        <v/>
      </c>
      <c r="H3549" s="6" t="str">
        <f>IFERROR(VLOOKUP(C3549,BIVA!$C$3:$J$5311,7,0),"")</f>
        <v/>
      </c>
      <c r="I3549" s="6" t="str">
        <f>IFERROR(VLOOKUP(C3549,BIVA!$C$3:$J$5311,8,0),"")</f>
        <v/>
      </c>
      <c r="J3549" s="7">
        <f>Covaf!H3549</f>
        <v>0</v>
      </c>
      <c r="K3549" s="1">
        <f>Covaf!X3549</f>
        <v>0</v>
      </c>
    </row>
    <row r="3550" spans="1:11">
      <c r="A3550" s="1" t="str">
        <f t="shared" si="55"/>
        <v>NO</v>
      </c>
      <c r="B3550" s="36">
        <f>Covaf!B3550</f>
        <v>0</v>
      </c>
      <c r="C3550" s="36" t="str">
        <f>CONCATENATE(Covaf!E3550,"_",Covaf!F3550,"_",Covaf!G3550)</f>
        <v>__</v>
      </c>
      <c r="D3550" s="6" t="str">
        <f>IFERROR(VLOOKUP(C3550,BIVA!$C$3:$J$5311,3,0),"")</f>
        <v/>
      </c>
      <c r="E3550" s="6" t="str">
        <f>IFERROR(VLOOKUP(C3550,BIVA!$C$3:$J$5311,4,0),"")</f>
        <v/>
      </c>
      <c r="F3550" s="1" t="str">
        <f>IFERROR(VLOOKUP(C3550,BIVA!$C$3:$J$5311,5,0),"")</f>
        <v/>
      </c>
      <c r="G3550" s="6" t="str">
        <f>IFERROR(VLOOKUP(C3550,BIVA!$C$3:$J$5311,6,0),"")</f>
        <v/>
      </c>
      <c r="H3550" s="6" t="str">
        <f>IFERROR(VLOOKUP(C3550,BIVA!$C$3:$J$5311,7,0),"")</f>
        <v/>
      </c>
      <c r="I3550" s="6" t="str">
        <f>IFERROR(VLOOKUP(C3550,BIVA!$C$3:$J$5311,8,0),"")</f>
        <v/>
      </c>
      <c r="J3550" s="7">
        <f>Covaf!H3550</f>
        <v>0</v>
      </c>
      <c r="K3550" s="1">
        <f>Covaf!X3550</f>
        <v>0</v>
      </c>
    </row>
    <row r="3551" spans="1:11">
      <c r="A3551" s="1" t="str">
        <f t="shared" si="55"/>
        <v>NO</v>
      </c>
      <c r="B3551" s="36">
        <f>Covaf!B3551</f>
        <v>0</v>
      </c>
      <c r="C3551" s="36" t="str">
        <f>CONCATENATE(Covaf!E3551,"_",Covaf!F3551,"_",Covaf!G3551)</f>
        <v>__</v>
      </c>
      <c r="D3551" s="6" t="str">
        <f>IFERROR(VLOOKUP(C3551,BIVA!$C$3:$J$5311,3,0),"")</f>
        <v/>
      </c>
      <c r="E3551" s="6" t="str">
        <f>IFERROR(VLOOKUP(C3551,BIVA!$C$3:$J$5311,4,0),"")</f>
        <v/>
      </c>
      <c r="F3551" s="1" t="str">
        <f>IFERROR(VLOOKUP(C3551,BIVA!$C$3:$J$5311,5,0),"")</f>
        <v/>
      </c>
      <c r="G3551" s="6" t="str">
        <f>IFERROR(VLOOKUP(C3551,BIVA!$C$3:$J$5311,6,0),"")</f>
        <v/>
      </c>
      <c r="H3551" s="6" t="str">
        <f>IFERROR(VLOOKUP(C3551,BIVA!$C$3:$J$5311,7,0),"")</f>
        <v/>
      </c>
      <c r="I3551" s="6" t="str">
        <f>IFERROR(VLOOKUP(C3551,BIVA!$C$3:$J$5311,8,0),"")</f>
        <v/>
      </c>
      <c r="J3551" s="7">
        <f>Covaf!H3551</f>
        <v>0</v>
      </c>
      <c r="K3551" s="1">
        <f>Covaf!X3551</f>
        <v>0</v>
      </c>
    </row>
    <row r="3552" spans="1:11">
      <c r="A3552" s="1" t="str">
        <f t="shared" si="55"/>
        <v>NO</v>
      </c>
      <c r="B3552" s="36">
        <f>Covaf!B3552</f>
        <v>0</v>
      </c>
      <c r="C3552" s="36" t="str">
        <f>CONCATENATE(Covaf!E3552,"_",Covaf!F3552,"_",Covaf!G3552)</f>
        <v>__</v>
      </c>
      <c r="D3552" s="6" t="str">
        <f>IFERROR(VLOOKUP(C3552,BIVA!$C$3:$J$5311,3,0),"")</f>
        <v/>
      </c>
      <c r="E3552" s="6" t="str">
        <f>IFERROR(VLOOKUP(C3552,BIVA!$C$3:$J$5311,4,0),"")</f>
        <v/>
      </c>
      <c r="F3552" s="1" t="str">
        <f>IFERROR(VLOOKUP(C3552,BIVA!$C$3:$J$5311,5,0),"")</f>
        <v/>
      </c>
      <c r="G3552" s="6" t="str">
        <f>IFERROR(VLOOKUP(C3552,BIVA!$C$3:$J$5311,6,0),"")</f>
        <v/>
      </c>
      <c r="H3552" s="6" t="str">
        <f>IFERROR(VLOOKUP(C3552,BIVA!$C$3:$J$5311,7,0),"")</f>
        <v/>
      </c>
      <c r="I3552" s="6" t="str">
        <f>IFERROR(VLOOKUP(C3552,BIVA!$C$3:$J$5311,8,0),"")</f>
        <v/>
      </c>
      <c r="J3552" s="7">
        <f>Covaf!H3552</f>
        <v>0</v>
      </c>
      <c r="K3552" s="1">
        <f>Covaf!X3552</f>
        <v>0</v>
      </c>
    </row>
    <row r="3553" spans="1:11">
      <c r="A3553" s="1" t="str">
        <f t="shared" si="55"/>
        <v>NO</v>
      </c>
      <c r="B3553" s="36">
        <f>Covaf!B3553</f>
        <v>0</v>
      </c>
      <c r="C3553" s="36" t="str">
        <f>CONCATENATE(Covaf!E3553,"_",Covaf!F3553,"_",Covaf!G3553)</f>
        <v>__</v>
      </c>
      <c r="D3553" s="6" t="str">
        <f>IFERROR(VLOOKUP(C3553,BIVA!$C$3:$J$5311,3,0),"")</f>
        <v/>
      </c>
      <c r="E3553" s="6" t="str">
        <f>IFERROR(VLOOKUP(C3553,BIVA!$C$3:$J$5311,4,0),"")</f>
        <v/>
      </c>
      <c r="F3553" s="1" t="str">
        <f>IFERROR(VLOOKUP(C3553,BIVA!$C$3:$J$5311,5,0),"")</f>
        <v/>
      </c>
      <c r="G3553" s="6" t="str">
        <f>IFERROR(VLOOKUP(C3553,BIVA!$C$3:$J$5311,6,0),"")</f>
        <v/>
      </c>
      <c r="H3553" s="6" t="str">
        <f>IFERROR(VLOOKUP(C3553,BIVA!$C$3:$J$5311,7,0),"")</f>
        <v/>
      </c>
      <c r="I3553" s="6" t="str">
        <f>IFERROR(VLOOKUP(C3553,BIVA!$C$3:$J$5311,8,0),"")</f>
        <v/>
      </c>
      <c r="J3553" s="7">
        <f>Covaf!H3553</f>
        <v>0</v>
      </c>
      <c r="K3553" s="1">
        <f>Covaf!X3553</f>
        <v>0</v>
      </c>
    </row>
    <row r="3554" spans="1:11">
      <c r="A3554" s="1" t="str">
        <f t="shared" si="55"/>
        <v>NO</v>
      </c>
      <c r="B3554" s="36">
        <f>Covaf!B3554</f>
        <v>0</v>
      </c>
      <c r="C3554" s="36" t="str">
        <f>CONCATENATE(Covaf!E3554,"_",Covaf!F3554,"_",Covaf!G3554)</f>
        <v>__</v>
      </c>
      <c r="D3554" s="6" t="str">
        <f>IFERROR(VLOOKUP(C3554,BIVA!$C$3:$J$5311,3,0),"")</f>
        <v/>
      </c>
      <c r="E3554" s="6" t="str">
        <f>IFERROR(VLOOKUP(C3554,BIVA!$C$3:$J$5311,4,0),"")</f>
        <v/>
      </c>
      <c r="F3554" s="1" t="str">
        <f>IFERROR(VLOOKUP(C3554,BIVA!$C$3:$J$5311,5,0),"")</f>
        <v/>
      </c>
      <c r="G3554" s="6" t="str">
        <f>IFERROR(VLOOKUP(C3554,BIVA!$C$3:$J$5311,6,0),"")</f>
        <v/>
      </c>
      <c r="H3554" s="6" t="str">
        <f>IFERROR(VLOOKUP(C3554,BIVA!$C$3:$J$5311,7,0),"")</f>
        <v/>
      </c>
      <c r="I3554" s="6" t="str">
        <f>IFERROR(VLOOKUP(C3554,BIVA!$C$3:$J$5311,8,0),"")</f>
        <v/>
      </c>
      <c r="J3554" s="7">
        <f>Covaf!H3554</f>
        <v>0</v>
      </c>
      <c r="K3554" s="1">
        <f>Covaf!X3554</f>
        <v>0</v>
      </c>
    </row>
    <row r="3555" spans="1:11">
      <c r="A3555" s="1" t="str">
        <f t="shared" si="55"/>
        <v>NO</v>
      </c>
      <c r="B3555" s="36">
        <f>Covaf!B3555</f>
        <v>0</v>
      </c>
      <c r="C3555" s="36" t="str">
        <f>CONCATENATE(Covaf!E3555,"_",Covaf!F3555,"_",Covaf!G3555)</f>
        <v>__</v>
      </c>
      <c r="D3555" s="6" t="str">
        <f>IFERROR(VLOOKUP(C3555,BIVA!$C$3:$J$5311,3,0),"")</f>
        <v/>
      </c>
      <c r="E3555" s="6" t="str">
        <f>IFERROR(VLOOKUP(C3555,BIVA!$C$3:$J$5311,4,0),"")</f>
        <v/>
      </c>
      <c r="F3555" s="1" t="str">
        <f>IFERROR(VLOOKUP(C3555,BIVA!$C$3:$J$5311,5,0),"")</f>
        <v/>
      </c>
      <c r="G3555" s="6" t="str">
        <f>IFERROR(VLOOKUP(C3555,BIVA!$C$3:$J$5311,6,0),"")</f>
        <v/>
      </c>
      <c r="H3555" s="6" t="str">
        <f>IFERROR(VLOOKUP(C3555,BIVA!$C$3:$J$5311,7,0),"")</f>
        <v/>
      </c>
      <c r="I3555" s="6" t="str">
        <f>IFERROR(VLOOKUP(C3555,BIVA!$C$3:$J$5311,8,0),"")</f>
        <v/>
      </c>
      <c r="J3555" s="7">
        <f>Covaf!H3555</f>
        <v>0</v>
      </c>
      <c r="K3555" s="1">
        <f>Covaf!X3555</f>
        <v>0</v>
      </c>
    </row>
    <row r="3556" spans="1:11">
      <c r="A3556" s="1" t="str">
        <f t="shared" si="55"/>
        <v>NO</v>
      </c>
      <c r="B3556" s="36">
        <f>Covaf!B3556</f>
        <v>0</v>
      </c>
      <c r="C3556" s="36" t="str">
        <f>CONCATENATE(Covaf!E3556,"_",Covaf!F3556,"_",Covaf!G3556)</f>
        <v>__</v>
      </c>
      <c r="D3556" s="6" t="str">
        <f>IFERROR(VLOOKUP(C3556,BIVA!$C$3:$J$5311,3,0),"")</f>
        <v/>
      </c>
      <c r="E3556" s="6" t="str">
        <f>IFERROR(VLOOKUP(C3556,BIVA!$C$3:$J$5311,4,0),"")</f>
        <v/>
      </c>
      <c r="F3556" s="1" t="str">
        <f>IFERROR(VLOOKUP(C3556,BIVA!$C$3:$J$5311,5,0),"")</f>
        <v/>
      </c>
      <c r="G3556" s="6" t="str">
        <f>IFERROR(VLOOKUP(C3556,BIVA!$C$3:$J$5311,6,0),"")</f>
        <v/>
      </c>
      <c r="H3556" s="6" t="str">
        <f>IFERROR(VLOOKUP(C3556,BIVA!$C$3:$J$5311,7,0),"")</f>
        <v/>
      </c>
      <c r="I3556" s="6" t="str">
        <f>IFERROR(VLOOKUP(C3556,BIVA!$C$3:$J$5311,8,0),"")</f>
        <v/>
      </c>
      <c r="J3556" s="7">
        <f>Covaf!H3556</f>
        <v>0</v>
      </c>
      <c r="K3556" s="1">
        <f>Covaf!X3556</f>
        <v>0</v>
      </c>
    </row>
    <row r="3557" spans="1:11">
      <c r="A3557" s="1" t="str">
        <f t="shared" si="55"/>
        <v>NO</v>
      </c>
      <c r="B3557" s="36">
        <f>Covaf!B3557</f>
        <v>0</v>
      </c>
      <c r="C3557" s="36" t="str">
        <f>CONCATENATE(Covaf!E3557,"_",Covaf!F3557,"_",Covaf!G3557)</f>
        <v>__</v>
      </c>
      <c r="D3557" s="6" t="str">
        <f>IFERROR(VLOOKUP(C3557,BIVA!$C$3:$J$5311,3,0),"")</f>
        <v/>
      </c>
      <c r="E3557" s="6" t="str">
        <f>IFERROR(VLOOKUP(C3557,BIVA!$C$3:$J$5311,4,0),"")</f>
        <v/>
      </c>
      <c r="F3557" s="1" t="str">
        <f>IFERROR(VLOOKUP(C3557,BIVA!$C$3:$J$5311,5,0),"")</f>
        <v/>
      </c>
      <c r="G3557" s="6" t="str">
        <f>IFERROR(VLOOKUP(C3557,BIVA!$C$3:$J$5311,6,0),"")</f>
        <v/>
      </c>
      <c r="H3557" s="6" t="str">
        <f>IFERROR(VLOOKUP(C3557,BIVA!$C$3:$J$5311,7,0),"")</f>
        <v/>
      </c>
      <c r="I3557" s="6" t="str">
        <f>IFERROR(VLOOKUP(C3557,BIVA!$C$3:$J$5311,8,0),"")</f>
        <v/>
      </c>
      <c r="J3557" s="7">
        <f>Covaf!H3557</f>
        <v>0</v>
      </c>
      <c r="K3557" s="1">
        <f>Covaf!X3557</f>
        <v>0</v>
      </c>
    </row>
    <row r="3558" spans="1:11">
      <c r="A3558" s="1" t="str">
        <f t="shared" si="55"/>
        <v>NO</v>
      </c>
      <c r="B3558" s="36">
        <f>Covaf!B3558</f>
        <v>0</v>
      </c>
      <c r="C3558" s="36" t="str">
        <f>CONCATENATE(Covaf!E3558,"_",Covaf!F3558,"_",Covaf!G3558)</f>
        <v>__</v>
      </c>
      <c r="D3558" s="6" t="str">
        <f>IFERROR(VLOOKUP(C3558,BIVA!$C$3:$J$5311,3,0),"")</f>
        <v/>
      </c>
      <c r="E3558" s="6" t="str">
        <f>IFERROR(VLOOKUP(C3558,BIVA!$C$3:$J$5311,4,0),"")</f>
        <v/>
      </c>
      <c r="F3558" s="1" t="str">
        <f>IFERROR(VLOOKUP(C3558,BIVA!$C$3:$J$5311,5,0),"")</f>
        <v/>
      </c>
      <c r="G3558" s="6" t="str">
        <f>IFERROR(VLOOKUP(C3558,BIVA!$C$3:$J$5311,6,0),"")</f>
        <v/>
      </c>
      <c r="H3558" s="6" t="str">
        <f>IFERROR(VLOOKUP(C3558,BIVA!$C$3:$J$5311,7,0),"")</f>
        <v/>
      </c>
      <c r="I3558" s="6" t="str">
        <f>IFERROR(VLOOKUP(C3558,BIVA!$C$3:$J$5311,8,0),"")</f>
        <v/>
      </c>
      <c r="J3558" s="7">
        <f>Covaf!H3558</f>
        <v>0</v>
      </c>
      <c r="K3558" s="1">
        <f>Covaf!X3558</f>
        <v>0</v>
      </c>
    </row>
    <row r="3559" spans="1:11">
      <c r="A3559" s="1" t="str">
        <f t="shared" si="55"/>
        <v>NO</v>
      </c>
      <c r="B3559" s="36">
        <f>Covaf!B3559</f>
        <v>0</v>
      </c>
      <c r="C3559" s="36" t="str">
        <f>CONCATENATE(Covaf!E3559,"_",Covaf!F3559,"_",Covaf!G3559)</f>
        <v>__</v>
      </c>
      <c r="D3559" s="6" t="str">
        <f>IFERROR(VLOOKUP(C3559,BIVA!$C$3:$J$5311,3,0),"")</f>
        <v/>
      </c>
      <c r="E3559" s="6" t="str">
        <f>IFERROR(VLOOKUP(C3559,BIVA!$C$3:$J$5311,4,0),"")</f>
        <v/>
      </c>
      <c r="F3559" s="1" t="str">
        <f>IFERROR(VLOOKUP(C3559,BIVA!$C$3:$J$5311,5,0),"")</f>
        <v/>
      </c>
      <c r="G3559" s="6" t="str">
        <f>IFERROR(VLOOKUP(C3559,BIVA!$C$3:$J$5311,6,0),"")</f>
        <v/>
      </c>
      <c r="H3559" s="6" t="str">
        <f>IFERROR(VLOOKUP(C3559,BIVA!$C$3:$J$5311,7,0),"")</f>
        <v/>
      </c>
      <c r="I3559" s="6" t="str">
        <f>IFERROR(VLOOKUP(C3559,BIVA!$C$3:$J$5311,8,0),"")</f>
        <v/>
      </c>
      <c r="J3559" s="7">
        <f>Covaf!H3559</f>
        <v>0</v>
      </c>
      <c r="K3559" s="1">
        <f>Covaf!X3559</f>
        <v>0</v>
      </c>
    </row>
    <row r="3560" spans="1:11">
      <c r="A3560" s="1" t="str">
        <f t="shared" si="55"/>
        <v>NO</v>
      </c>
      <c r="B3560" s="36">
        <f>Covaf!B3560</f>
        <v>0</v>
      </c>
      <c r="C3560" s="36" t="str">
        <f>CONCATENATE(Covaf!E3560,"_",Covaf!F3560,"_",Covaf!G3560)</f>
        <v>__</v>
      </c>
      <c r="D3560" s="6" t="str">
        <f>IFERROR(VLOOKUP(C3560,BIVA!$C$3:$J$5311,3,0),"")</f>
        <v/>
      </c>
      <c r="E3560" s="6" t="str">
        <f>IFERROR(VLOOKUP(C3560,BIVA!$C$3:$J$5311,4,0),"")</f>
        <v/>
      </c>
      <c r="F3560" s="1" t="str">
        <f>IFERROR(VLOOKUP(C3560,BIVA!$C$3:$J$5311,5,0),"")</f>
        <v/>
      </c>
      <c r="G3560" s="6" t="str">
        <f>IFERROR(VLOOKUP(C3560,BIVA!$C$3:$J$5311,6,0),"")</f>
        <v/>
      </c>
      <c r="H3560" s="6" t="str">
        <f>IFERROR(VLOOKUP(C3560,BIVA!$C$3:$J$5311,7,0),"")</f>
        <v/>
      </c>
      <c r="I3560" s="6" t="str">
        <f>IFERROR(VLOOKUP(C3560,BIVA!$C$3:$J$5311,8,0),"")</f>
        <v/>
      </c>
      <c r="J3560" s="7">
        <f>Covaf!H3560</f>
        <v>0</v>
      </c>
      <c r="K3560" s="1">
        <f>Covaf!X3560</f>
        <v>0</v>
      </c>
    </row>
    <row r="3561" spans="1:11">
      <c r="A3561" s="1" t="str">
        <f t="shared" si="55"/>
        <v>NO</v>
      </c>
      <c r="B3561" s="36">
        <f>Covaf!B3561</f>
        <v>0</v>
      </c>
      <c r="C3561" s="36" t="str">
        <f>CONCATENATE(Covaf!E3561,"_",Covaf!F3561,"_",Covaf!G3561)</f>
        <v>__</v>
      </c>
      <c r="D3561" s="6" t="str">
        <f>IFERROR(VLOOKUP(C3561,BIVA!$C$3:$J$5311,3,0),"")</f>
        <v/>
      </c>
      <c r="E3561" s="6" t="str">
        <f>IFERROR(VLOOKUP(C3561,BIVA!$C$3:$J$5311,4,0),"")</f>
        <v/>
      </c>
      <c r="F3561" s="1" t="str">
        <f>IFERROR(VLOOKUP(C3561,BIVA!$C$3:$J$5311,5,0),"")</f>
        <v/>
      </c>
      <c r="G3561" s="6" t="str">
        <f>IFERROR(VLOOKUP(C3561,BIVA!$C$3:$J$5311,6,0),"")</f>
        <v/>
      </c>
      <c r="H3561" s="6" t="str">
        <f>IFERROR(VLOOKUP(C3561,BIVA!$C$3:$J$5311,7,0),"")</f>
        <v/>
      </c>
      <c r="I3561" s="6" t="str">
        <f>IFERROR(VLOOKUP(C3561,BIVA!$C$3:$J$5311,8,0),"")</f>
        <v/>
      </c>
      <c r="J3561" s="7">
        <f>Covaf!H3561</f>
        <v>0</v>
      </c>
      <c r="K3561" s="1">
        <f>Covaf!X3561</f>
        <v>0</v>
      </c>
    </row>
    <row r="3562" spans="1:11">
      <c r="A3562" s="1" t="str">
        <f t="shared" si="55"/>
        <v>NO</v>
      </c>
      <c r="B3562" s="36">
        <f>Covaf!B3562</f>
        <v>0</v>
      </c>
      <c r="C3562" s="36" t="str">
        <f>CONCATENATE(Covaf!E3562,"_",Covaf!F3562,"_",Covaf!G3562)</f>
        <v>__</v>
      </c>
      <c r="D3562" s="6" t="str">
        <f>IFERROR(VLOOKUP(C3562,BIVA!$C$3:$J$5311,3,0),"")</f>
        <v/>
      </c>
      <c r="E3562" s="6" t="str">
        <f>IFERROR(VLOOKUP(C3562,BIVA!$C$3:$J$5311,4,0),"")</f>
        <v/>
      </c>
      <c r="F3562" s="1" t="str">
        <f>IFERROR(VLOOKUP(C3562,BIVA!$C$3:$J$5311,5,0),"")</f>
        <v/>
      </c>
      <c r="G3562" s="6" t="str">
        <f>IFERROR(VLOOKUP(C3562,BIVA!$C$3:$J$5311,6,0),"")</f>
        <v/>
      </c>
      <c r="H3562" s="6" t="str">
        <f>IFERROR(VLOOKUP(C3562,BIVA!$C$3:$J$5311,7,0),"")</f>
        <v/>
      </c>
      <c r="I3562" s="6" t="str">
        <f>IFERROR(VLOOKUP(C3562,BIVA!$C$3:$J$5311,8,0),"")</f>
        <v/>
      </c>
      <c r="J3562" s="7">
        <f>Covaf!H3562</f>
        <v>0</v>
      </c>
      <c r="K3562" s="1">
        <f>Covaf!X3562</f>
        <v>0</v>
      </c>
    </row>
    <row r="3563" spans="1:11">
      <c r="A3563" s="1" t="str">
        <f t="shared" si="55"/>
        <v>NO</v>
      </c>
      <c r="B3563" s="36">
        <f>Covaf!B3563</f>
        <v>0</v>
      </c>
      <c r="C3563" s="36" t="str">
        <f>CONCATENATE(Covaf!E3563,"_",Covaf!F3563,"_",Covaf!G3563)</f>
        <v>__</v>
      </c>
      <c r="D3563" s="6" t="str">
        <f>IFERROR(VLOOKUP(C3563,BIVA!$C$3:$J$5311,3,0),"")</f>
        <v/>
      </c>
      <c r="E3563" s="6" t="str">
        <f>IFERROR(VLOOKUP(C3563,BIVA!$C$3:$J$5311,4,0),"")</f>
        <v/>
      </c>
      <c r="F3563" s="1" t="str">
        <f>IFERROR(VLOOKUP(C3563,BIVA!$C$3:$J$5311,5,0),"")</f>
        <v/>
      </c>
      <c r="G3563" s="6" t="str">
        <f>IFERROR(VLOOKUP(C3563,BIVA!$C$3:$J$5311,6,0),"")</f>
        <v/>
      </c>
      <c r="H3563" s="6" t="str">
        <f>IFERROR(VLOOKUP(C3563,BIVA!$C$3:$J$5311,7,0),"")</f>
        <v/>
      </c>
      <c r="I3563" s="6" t="str">
        <f>IFERROR(VLOOKUP(C3563,BIVA!$C$3:$J$5311,8,0),"")</f>
        <v/>
      </c>
      <c r="J3563" s="7">
        <f>Covaf!H3563</f>
        <v>0</v>
      </c>
      <c r="K3563" s="1">
        <f>Covaf!X3563</f>
        <v>0</v>
      </c>
    </row>
    <row r="3564" spans="1:11">
      <c r="A3564" s="1" t="str">
        <f t="shared" si="55"/>
        <v>NO</v>
      </c>
      <c r="B3564" s="36">
        <f>Covaf!B3564</f>
        <v>0</v>
      </c>
      <c r="C3564" s="36" t="str">
        <f>CONCATENATE(Covaf!E3564,"_",Covaf!F3564,"_",Covaf!G3564)</f>
        <v>__</v>
      </c>
      <c r="D3564" s="6" t="str">
        <f>IFERROR(VLOOKUP(C3564,BIVA!$C$3:$J$5311,3,0),"")</f>
        <v/>
      </c>
      <c r="E3564" s="6" t="str">
        <f>IFERROR(VLOOKUP(C3564,BIVA!$C$3:$J$5311,4,0),"")</f>
        <v/>
      </c>
      <c r="F3564" s="1" t="str">
        <f>IFERROR(VLOOKUP(C3564,BIVA!$C$3:$J$5311,5,0),"")</f>
        <v/>
      </c>
      <c r="G3564" s="6" t="str">
        <f>IFERROR(VLOOKUP(C3564,BIVA!$C$3:$J$5311,6,0),"")</f>
        <v/>
      </c>
      <c r="H3564" s="6" t="str">
        <f>IFERROR(VLOOKUP(C3564,BIVA!$C$3:$J$5311,7,0),"")</f>
        <v/>
      </c>
      <c r="I3564" s="6" t="str">
        <f>IFERROR(VLOOKUP(C3564,BIVA!$C$3:$J$5311,8,0),"")</f>
        <v/>
      </c>
      <c r="J3564" s="7">
        <f>Covaf!H3564</f>
        <v>0</v>
      </c>
      <c r="K3564" s="1">
        <f>Covaf!X3564</f>
        <v>0</v>
      </c>
    </row>
    <row r="3565" spans="1:11">
      <c r="A3565" s="1" t="str">
        <f t="shared" si="55"/>
        <v>NO</v>
      </c>
      <c r="B3565" s="36">
        <f>Covaf!B3565</f>
        <v>0</v>
      </c>
      <c r="C3565" s="36" t="str">
        <f>CONCATENATE(Covaf!E3565,"_",Covaf!F3565,"_",Covaf!G3565)</f>
        <v>__</v>
      </c>
      <c r="D3565" s="6" t="str">
        <f>IFERROR(VLOOKUP(C3565,BIVA!$C$3:$J$5311,3,0),"")</f>
        <v/>
      </c>
      <c r="E3565" s="6" t="str">
        <f>IFERROR(VLOOKUP(C3565,BIVA!$C$3:$J$5311,4,0),"")</f>
        <v/>
      </c>
      <c r="F3565" s="1" t="str">
        <f>IFERROR(VLOOKUP(C3565,BIVA!$C$3:$J$5311,5,0),"")</f>
        <v/>
      </c>
      <c r="G3565" s="6" t="str">
        <f>IFERROR(VLOOKUP(C3565,BIVA!$C$3:$J$5311,6,0),"")</f>
        <v/>
      </c>
      <c r="H3565" s="6" t="str">
        <f>IFERROR(VLOOKUP(C3565,BIVA!$C$3:$J$5311,7,0),"")</f>
        <v/>
      </c>
      <c r="I3565" s="6" t="str">
        <f>IFERROR(VLOOKUP(C3565,BIVA!$C$3:$J$5311,8,0),"")</f>
        <v/>
      </c>
      <c r="J3565" s="7">
        <f>Covaf!H3565</f>
        <v>0</v>
      </c>
      <c r="K3565" s="1">
        <f>Covaf!X3565</f>
        <v>0</v>
      </c>
    </row>
    <row r="3566" spans="1:11">
      <c r="A3566" s="1" t="str">
        <f t="shared" si="55"/>
        <v>NO</v>
      </c>
      <c r="B3566" s="36">
        <f>Covaf!B3566</f>
        <v>0</v>
      </c>
      <c r="C3566" s="36" t="str">
        <f>CONCATENATE(Covaf!E3566,"_",Covaf!F3566,"_",Covaf!G3566)</f>
        <v>__</v>
      </c>
      <c r="D3566" s="6" t="str">
        <f>IFERROR(VLOOKUP(C3566,BIVA!$C$3:$J$5311,3,0),"")</f>
        <v/>
      </c>
      <c r="E3566" s="6" t="str">
        <f>IFERROR(VLOOKUP(C3566,BIVA!$C$3:$J$5311,4,0),"")</f>
        <v/>
      </c>
      <c r="F3566" s="1" t="str">
        <f>IFERROR(VLOOKUP(C3566,BIVA!$C$3:$J$5311,5,0),"")</f>
        <v/>
      </c>
      <c r="G3566" s="6" t="str">
        <f>IFERROR(VLOOKUP(C3566,BIVA!$C$3:$J$5311,6,0),"")</f>
        <v/>
      </c>
      <c r="H3566" s="6" t="str">
        <f>IFERROR(VLOOKUP(C3566,BIVA!$C$3:$J$5311,7,0),"")</f>
        <v/>
      </c>
      <c r="I3566" s="6" t="str">
        <f>IFERROR(VLOOKUP(C3566,BIVA!$C$3:$J$5311,8,0),"")</f>
        <v/>
      </c>
      <c r="J3566" s="7">
        <f>Covaf!H3566</f>
        <v>0</v>
      </c>
      <c r="K3566" s="1">
        <f>Covaf!X3566</f>
        <v>0</v>
      </c>
    </row>
    <row r="3567" spans="1:11">
      <c r="A3567" s="1" t="str">
        <f t="shared" si="55"/>
        <v>NO</v>
      </c>
      <c r="B3567" s="36">
        <f>Covaf!B3567</f>
        <v>0</v>
      </c>
      <c r="C3567" s="36" t="str">
        <f>CONCATENATE(Covaf!E3567,"_",Covaf!F3567,"_",Covaf!G3567)</f>
        <v>__</v>
      </c>
      <c r="D3567" s="6" t="str">
        <f>IFERROR(VLOOKUP(C3567,BIVA!$C$3:$J$5311,3,0),"")</f>
        <v/>
      </c>
      <c r="E3567" s="6" t="str">
        <f>IFERROR(VLOOKUP(C3567,BIVA!$C$3:$J$5311,4,0),"")</f>
        <v/>
      </c>
      <c r="F3567" s="1" t="str">
        <f>IFERROR(VLOOKUP(C3567,BIVA!$C$3:$J$5311,5,0),"")</f>
        <v/>
      </c>
      <c r="G3567" s="6" t="str">
        <f>IFERROR(VLOOKUP(C3567,BIVA!$C$3:$J$5311,6,0),"")</f>
        <v/>
      </c>
      <c r="H3567" s="6" t="str">
        <f>IFERROR(VLOOKUP(C3567,BIVA!$C$3:$J$5311,7,0),"")</f>
        <v/>
      </c>
      <c r="I3567" s="6" t="str">
        <f>IFERROR(VLOOKUP(C3567,BIVA!$C$3:$J$5311,8,0),"")</f>
        <v/>
      </c>
      <c r="J3567" s="7">
        <f>Covaf!H3567</f>
        <v>0</v>
      </c>
      <c r="K3567" s="1">
        <f>Covaf!X3567</f>
        <v>0</v>
      </c>
    </row>
    <row r="3568" spans="1:11">
      <c r="A3568" s="1" t="str">
        <f t="shared" si="55"/>
        <v>NO</v>
      </c>
      <c r="B3568" s="36">
        <f>Covaf!B3568</f>
        <v>0</v>
      </c>
      <c r="C3568" s="36" t="str">
        <f>CONCATENATE(Covaf!E3568,"_",Covaf!F3568,"_",Covaf!G3568)</f>
        <v>__</v>
      </c>
      <c r="D3568" s="6" t="str">
        <f>IFERROR(VLOOKUP(C3568,BIVA!$C$3:$J$5311,3,0),"")</f>
        <v/>
      </c>
      <c r="E3568" s="6" t="str">
        <f>IFERROR(VLOOKUP(C3568,BIVA!$C$3:$J$5311,4,0),"")</f>
        <v/>
      </c>
      <c r="F3568" s="1" t="str">
        <f>IFERROR(VLOOKUP(C3568,BIVA!$C$3:$J$5311,5,0),"")</f>
        <v/>
      </c>
      <c r="G3568" s="6" t="str">
        <f>IFERROR(VLOOKUP(C3568,BIVA!$C$3:$J$5311,6,0),"")</f>
        <v/>
      </c>
      <c r="H3568" s="6" t="str">
        <f>IFERROR(VLOOKUP(C3568,BIVA!$C$3:$J$5311,7,0),"")</f>
        <v/>
      </c>
      <c r="I3568" s="6" t="str">
        <f>IFERROR(VLOOKUP(C3568,BIVA!$C$3:$J$5311,8,0),"")</f>
        <v/>
      </c>
      <c r="J3568" s="7">
        <f>Covaf!H3568</f>
        <v>0</v>
      </c>
      <c r="K3568" s="1">
        <f>Covaf!X3568</f>
        <v>0</v>
      </c>
    </row>
    <row r="3569" spans="1:11">
      <c r="A3569" s="1" t="str">
        <f t="shared" si="55"/>
        <v>NO</v>
      </c>
      <c r="B3569" s="36">
        <f>Covaf!B3569</f>
        <v>0</v>
      </c>
      <c r="C3569" s="36" t="str">
        <f>CONCATENATE(Covaf!E3569,"_",Covaf!F3569,"_",Covaf!G3569)</f>
        <v>__</v>
      </c>
      <c r="D3569" s="6" t="str">
        <f>IFERROR(VLOOKUP(C3569,BIVA!$C$3:$J$5311,3,0),"")</f>
        <v/>
      </c>
      <c r="E3569" s="6" t="str">
        <f>IFERROR(VLOOKUP(C3569,BIVA!$C$3:$J$5311,4,0),"")</f>
        <v/>
      </c>
      <c r="F3569" s="1" t="str">
        <f>IFERROR(VLOOKUP(C3569,BIVA!$C$3:$J$5311,5,0),"")</f>
        <v/>
      </c>
      <c r="G3569" s="6" t="str">
        <f>IFERROR(VLOOKUP(C3569,BIVA!$C$3:$J$5311,6,0),"")</f>
        <v/>
      </c>
      <c r="H3569" s="6" t="str">
        <f>IFERROR(VLOOKUP(C3569,BIVA!$C$3:$J$5311,7,0),"")</f>
        <v/>
      </c>
      <c r="I3569" s="6" t="str">
        <f>IFERROR(VLOOKUP(C3569,BIVA!$C$3:$J$5311,8,0),"")</f>
        <v/>
      </c>
      <c r="J3569" s="7">
        <f>Covaf!H3569</f>
        <v>0</v>
      </c>
      <c r="K3569" s="1">
        <f>Covaf!X3569</f>
        <v>0</v>
      </c>
    </row>
    <row r="3570" spans="1:11">
      <c r="A3570" s="1" t="str">
        <f t="shared" si="55"/>
        <v>NO</v>
      </c>
      <c r="B3570" s="36">
        <f>Covaf!B3570</f>
        <v>0</v>
      </c>
      <c r="C3570" s="36" t="str">
        <f>CONCATENATE(Covaf!E3570,"_",Covaf!F3570,"_",Covaf!G3570)</f>
        <v>__</v>
      </c>
      <c r="D3570" s="6" t="str">
        <f>IFERROR(VLOOKUP(C3570,BIVA!$C$3:$J$5311,3,0),"")</f>
        <v/>
      </c>
      <c r="E3570" s="6" t="str">
        <f>IFERROR(VLOOKUP(C3570,BIVA!$C$3:$J$5311,4,0),"")</f>
        <v/>
      </c>
      <c r="F3570" s="1" t="str">
        <f>IFERROR(VLOOKUP(C3570,BIVA!$C$3:$J$5311,5,0),"")</f>
        <v/>
      </c>
      <c r="G3570" s="6" t="str">
        <f>IFERROR(VLOOKUP(C3570,BIVA!$C$3:$J$5311,6,0),"")</f>
        <v/>
      </c>
      <c r="H3570" s="6" t="str">
        <f>IFERROR(VLOOKUP(C3570,BIVA!$C$3:$J$5311,7,0),"")</f>
        <v/>
      </c>
      <c r="I3570" s="6" t="str">
        <f>IFERROR(VLOOKUP(C3570,BIVA!$C$3:$J$5311,8,0),"")</f>
        <v/>
      </c>
      <c r="J3570" s="7">
        <f>Covaf!H3570</f>
        <v>0</v>
      </c>
      <c r="K3570" s="1">
        <f>Covaf!X3570</f>
        <v>0</v>
      </c>
    </row>
    <row r="3571" spans="1:11">
      <c r="A3571" s="1" t="str">
        <f t="shared" si="55"/>
        <v>NO</v>
      </c>
      <c r="B3571" s="36">
        <f>Covaf!B3571</f>
        <v>0</v>
      </c>
      <c r="C3571" s="36" t="str">
        <f>CONCATENATE(Covaf!E3571,"_",Covaf!F3571,"_",Covaf!G3571)</f>
        <v>__</v>
      </c>
      <c r="D3571" s="6" t="str">
        <f>IFERROR(VLOOKUP(C3571,BIVA!$C$3:$J$5311,3,0),"")</f>
        <v/>
      </c>
      <c r="E3571" s="6" t="str">
        <f>IFERROR(VLOOKUP(C3571,BIVA!$C$3:$J$5311,4,0),"")</f>
        <v/>
      </c>
      <c r="F3571" s="1" t="str">
        <f>IFERROR(VLOOKUP(C3571,BIVA!$C$3:$J$5311,5,0),"")</f>
        <v/>
      </c>
      <c r="G3571" s="6" t="str">
        <f>IFERROR(VLOOKUP(C3571,BIVA!$C$3:$J$5311,6,0),"")</f>
        <v/>
      </c>
      <c r="H3571" s="6" t="str">
        <f>IFERROR(VLOOKUP(C3571,BIVA!$C$3:$J$5311,7,0),"")</f>
        <v/>
      </c>
      <c r="I3571" s="6" t="str">
        <f>IFERROR(VLOOKUP(C3571,BIVA!$C$3:$J$5311,8,0),"")</f>
        <v/>
      </c>
      <c r="J3571" s="7">
        <f>Covaf!H3571</f>
        <v>0</v>
      </c>
      <c r="K3571" s="1">
        <f>Covaf!X3571</f>
        <v>0</v>
      </c>
    </row>
    <row r="3572" spans="1:11">
      <c r="A3572" s="1" t="str">
        <f t="shared" si="55"/>
        <v>NO</v>
      </c>
      <c r="B3572" s="36">
        <f>Covaf!B3572</f>
        <v>0</v>
      </c>
      <c r="C3572" s="36" t="str">
        <f>CONCATENATE(Covaf!E3572,"_",Covaf!F3572,"_",Covaf!G3572)</f>
        <v>__</v>
      </c>
      <c r="D3572" s="6" t="str">
        <f>IFERROR(VLOOKUP(C3572,BIVA!$C$3:$J$5311,3,0),"")</f>
        <v/>
      </c>
      <c r="E3572" s="6" t="str">
        <f>IFERROR(VLOOKUP(C3572,BIVA!$C$3:$J$5311,4,0),"")</f>
        <v/>
      </c>
      <c r="F3572" s="1" t="str">
        <f>IFERROR(VLOOKUP(C3572,BIVA!$C$3:$J$5311,5,0),"")</f>
        <v/>
      </c>
      <c r="G3572" s="6" t="str">
        <f>IFERROR(VLOOKUP(C3572,BIVA!$C$3:$J$5311,6,0),"")</f>
        <v/>
      </c>
      <c r="H3572" s="6" t="str">
        <f>IFERROR(VLOOKUP(C3572,BIVA!$C$3:$J$5311,7,0),"")</f>
        <v/>
      </c>
      <c r="I3572" s="6" t="str">
        <f>IFERROR(VLOOKUP(C3572,BIVA!$C$3:$J$5311,8,0),"")</f>
        <v/>
      </c>
      <c r="J3572" s="7">
        <f>Covaf!H3572</f>
        <v>0</v>
      </c>
      <c r="K3572" s="1">
        <f>Covaf!X3572</f>
        <v>0</v>
      </c>
    </row>
    <row r="3573" spans="1:11">
      <c r="A3573" s="1" t="str">
        <f t="shared" si="55"/>
        <v>NO</v>
      </c>
      <c r="B3573" s="36">
        <f>Covaf!B3573</f>
        <v>0</v>
      </c>
      <c r="C3573" s="36" t="str">
        <f>CONCATENATE(Covaf!E3573,"_",Covaf!F3573,"_",Covaf!G3573)</f>
        <v>__</v>
      </c>
      <c r="D3573" s="6" t="str">
        <f>IFERROR(VLOOKUP(C3573,BIVA!$C$3:$J$5311,3,0),"")</f>
        <v/>
      </c>
      <c r="E3573" s="6" t="str">
        <f>IFERROR(VLOOKUP(C3573,BIVA!$C$3:$J$5311,4,0),"")</f>
        <v/>
      </c>
      <c r="F3573" s="1" t="str">
        <f>IFERROR(VLOOKUP(C3573,BIVA!$C$3:$J$5311,5,0),"")</f>
        <v/>
      </c>
      <c r="G3573" s="6" t="str">
        <f>IFERROR(VLOOKUP(C3573,BIVA!$C$3:$J$5311,6,0),"")</f>
        <v/>
      </c>
      <c r="H3573" s="6" t="str">
        <f>IFERROR(VLOOKUP(C3573,BIVA!$C$3:$J$5311,7,0),"")</f>
        <v/>
      </c>
      <c r="I3573" s="6" t="str">
        <f>IFERROR(VLOOKUP(C3573,BIVA!$C$3:$J$5311,8,0),"")</f>
        <v/>
      </c>
      <c r="J3573" s="7">
        <f>Covaf!H3573</f>
        <v>0</v>
      </c>
      <c r="K3573" s="1">
        <f>Covaf!X3573</f>
        <v>0</v>
      </c>
    </row>
    <row r="3574" spans="1:11">
      <c r="A3574" s="1" t="str">
        <f t="shared" si="55"/>
        <v>NO</v>
      </c>
      <c r="B3574" s="36">
        <f>Covaf!B3574</f>
        <v>0</v>
      </c>
      <c r="C3574" s="36" t="str">
        <f>CONCATENATE(Covaf!E3574,"_",Covaf!F3574,"_",Covaf!G3574)</f>
        <v>__</v>
      </c>
      <c r="D3574" s="6" t="str">
        <f>IFERROR(VLOOKUP(C3574,BIVA!$C$3:$J$5311,3,0),"")</f>
        <v/>
      </c>
      <c r="E3574" s="6" t="str">
        <f>IFERROR(VLOOKUP(C3574,BIVA!$C$3:$J$5311,4,0),"")</f>
        <v/>
      </c>
      <c r="F3574" s="1" t="str">
        <f>IFERROR(VLOOKUP(C3574,BIVA!$C$3:$J$5311,5,0),"")</f>
        <v/>
      </c>
      <c r="G3574" s="6" t="str">
        <f>IFERROR(VLOOKUP(C3574,BIVA!$C$3:$J$5311,6,0),"")</f>
        <v/>
      </c>
      <c r="H3574" s="6" t="str">
        <f>IFERROR(VLOOKUP(C3574,BIVA!$C$3:$J$5311,7,0),"")</f>
        <v/>
      </c>
      <c r="I3574" s="6" t="str">
        <f>IFERROR(VLOOKUP(C3574,BIVA!$C$3:$J$5311,8,0),"")</f>
        <v/>
      </c>
      <c r="J3574" s="7">
        <f>Covaf!H3574</f>
        <v>0</v>
      </c>
      <c r="K3574" s="1">
        <f>Covaf!X3574</f>
        <v>0</v>
      </c>
    </row>
    <row r="3575" spans="1:11">
      <c r="A3575" s="1" t="str">
        <f t="shared" si="55"/>
        <v>NO</v>
      </c>
      <c r="B3575" s="36">
        <f>Covaf!B3575</f>
        <v>0</v>
      </c>
      <c r="C3575" s="36" t="str">
        <f>CONCATENATE(Covaf!E3575,"_",Covaf!F3575,"_",Covaf!G3575)</f>
        <v>__</v>
      </c>
      <c r="D3575" s="6" t="str">
        <f>IFERROR(VLOOKUP(C3575,BIVA!$C$3:$J$5311,3,0),"")</f>
        <v/>
      </c>
      <c r="E3575" s="6" t="str">
        <f>IFERROR(VLOOKUP(C3575,BIVA!$C$3:$J$5311,4,0),"")</f>
        <v/>
      </c>
      <c r="F3575" s="1" t="str">
        <f>IFERROR(VLOOKUP(C3575,BIVA!$C$3:$J$5311,5,0),"")</f>
        <v/>
      </c>
      <c r="G3575" s="6" t="str">
        <f>IFERROR(VLOOKUP(C3575,BIVA!$C$3:$J$5311,6,0),"")</f>
        <v/>
      </c>
      <c r="H3575" s="6" t="str">
        <f>IFERROR(VLOOKUP(C3575,BIVA!$C$3:$J$5311,7,0),"")</f>
        <v/>
      </c>
      <c r="I3575" s="6" t="str">
        <f>IFERROR(VLOOKUP(C3575,BIVA!$C$3:$J$5311,8,0),"")</f>
        <v/>
      </c>
      <c r="J3575" s="7">
        <f>Covaf!H3575</f>
        <v>0</v>
      </c>
      <c r="K3575" s="1">
        <f>Covaf!X3575</f>
        <v>0</v>
      </c>
    </row>
    <row r="3576" spans="1:11">
      <c r="A3576" s="1" t="str">
        <f t="shared" si="55"/>
        <v>NO</v>
      </c>
      <c r="B3576" s="36">
        <f>Covaf!B3576</f>
        <v>0</v>
      </c>
      <c r="C3576" s="36" t="str">
        <f>CONCATENATE(Covaf!E3576,"_",Covaf!F3576,"_",Covaf!G3576)</f>
        <v>__</v>
      </c>
      <c r="D3576" s="6" t="str">
        <f>IFERROR(VLOOKUP(C3576,BIVA!$C$3:$J$5311,3,0),"")</f>
        <v/>
      </c>
      <c r="E3576" s="6" t="str">
        <f>IFERROR(VLOOKUP(C3576,BIVA!$C$3:$J$5311,4,0),"")</f>
        <v/>
      </c>
      <c r="F3576" s="1" t="str">
        <f>IFERROR(VLOOKUP(C3576,BIVA!$C$3:$J$5311,5,0),"")</f>
        <v/>
      </c>
      <c r="G3576" s="6" t="str">
        <f>IFERROR(VLOOKUP(C3576,BIVA!$C$3:$J$5311,6,0),"")</f>
        <v/>
      </c>
      <c r="H3576" s="6" t="str">
        <f>IFERROR(VLOOKUP(C3576,BIVA!$C$3:$J$5311,7,0),"")</f>
        <v/>
      </c>
      <c r="I3576" s="6" t="str">
        <f>IFERROR(VLOOKUP(C3576,BIVA!$C$3:$J$5311,8,0),"")</f>
        <v/>
      </c>
      <c r="J3576" s="7">
        <f>Covaf!H3576</f>
        <v>0</v>
      </c>
      <c r="K3576" s="1">
        <f>Covaf!X3576</f>
        <v>0</v>
      </c>
    </row>
    <row r="3577" spans="1:11">
      <c r="A3577" s="1" t="str">
        <f t="shared" si="55"/>
        <v>NO</v>
      </c>
      <c r="B3577" s="36">
        <f>Covaf!B3577</f>
        <v>0</v>
      </c>
      <c r="C3577" s="36" t="str">
        <f>CONCATENATE(Covaf!E3577,"_",Covaf!F3577,"_",Covaf!G3577)</f>
        <v>__</v>
      </c>
      <c r="D3577" s="6" t="str">
        <f>IFERROR(VLOOKUP(C3577,BIVA!$C$3:$J$5311,3,0),"")</f>
        <v/>
      </c>
      <c r="E3577" s="6" t="str">
        <f>IFERROR(VLOOKUP(C3577,BIVA!$C$3:$J$5311,4,0),"")</f>
        <v/>
      </c>
      <c r="F3577" s="1" t="str">
        <f>IFERROR(VLOOKUP(C3577,BIVA!$C$3:$J$5311,5,0),"")</f>
        <v/>
      </c>
      <c r="G3577" s="6" t="str">
        <f>IFERROR(VLOOKUP(C3577,BIVA!$C$3:$J$5311,6,0),"")</f>
        <v/>
      </c>
      <c r="H3577" s="6" t="str">
        <f>IFERROR(VLOOKUP(C3577,BIVA!$C$3:$J$5311,7,0),"")</f>
        <v/>
      </c>
      <c r="I3577" s="6" t="str">
        <f>IFERROR(VLOOKUP(C3577,BIVA!$C$3:$J$5311,8,0),"")</f>
        <v/>
      </c>
      <c r="J3577" s="7">
        <f>Covaf!H3577</f>
        <v>0</v>
      </c>
      <c r="K3577" s="1">
        <f>Covaf!X3577</f>
        <v>0</v>
      </c>
    </row>
    <row r="3578" spans="1:11">
      <c r="A3578" s="1" t="str">
        <f t="shared" si="55"/>
        <v>NO</v>
      </c>
      <c r="B3578" s="36">
        <f>Covaf!B3578</f>
        <v>0</v>
      </c>
      <c r="C3578" s="36" t="str">
        <f>CONCATENATE(Covaf!E3578,"_",Covaf!F3578,"_",Covaf!G3578)</f>
        <v>__</v>
      </c>
      <c r="D3578" s="6" t="str">
        <f>IFERROR(VLOOKUP(C3578,BIVA!$C$3:$J$5311,3,0),"")</f>
        <v/>
      </c>
      <c r="E3578" s="6" t="str">
        <f>IFERROR(VLOOKUP(C3578,BIVA!$C$3:$J$5311,4,0),"")</f>
        <v/>
      </c>
      <c r="F3578" s="1" t="str">
        <f>IFERROR(VLOOKUP(C3578,BIVA!$C$3:$J$5311,5,0),"")</f>
        <v/>
      </c>
      <c r="G3578" s="6" t="str">
        <f>IFERROR(VLOOKUP(C3578,BIVA!$C$3:$J$5311,6,0),"")</f>
        <v/>
      </c>
      <c r="H3578" s="6" t="str">
        <f>IFERROR(VLOOKUP(C3578,BIVA!$C$3:$J$5311,7,0),"")</f>
        <v/>
      </c>
      <c r="I3578" s="6" t="str">
        <f>IFERROR(VLOOKUP(C3578,BIVA!$C$3:$J$5311,8,0),"")</f>
        <v/>
      </c>
      <c r="J3578" s="7">
        <f>Covaf!H3578</f>
        <v>0</v>
      </c>
      <c r="K3578" s="1">
        <f>Covaf!X3578</f>
        <v>0</v>
      </c>
    </row>
    <row r="3579" spans="1:11">
      <c r="A3579" s="1" t="str">
        <f t="shared" si="55"/>
        <v>NO</v>
      </c>
      <c r="B3579" s="36">
        <f>Covaf!B3579</f>
        <v>0</v>
      </c>
      <c r="C3579" s="36" t="str">
        <f>CONCATENATE(Covaf!E3579,"_",Covaf!F3579,"_",Covaf!G3579)</f>
        <v>__</v>
      </c>
      <c r="D3579" s="6" t="str">
        <f>IFERROR(VLOOKUP(C3579,BIVA!$C$3:$J$5311,3,0),"")</f>
        <v/>
      </c>
      <c r="E3579" s="6" t="str">
        <f>IFERROR(VLOOKUP(C3579,BIVA!$C$3:$J$5311,4,0),"")</f>
        <v/>
      </c>
      <c r="F3579" s="1" t="str">
        <f>IFERROR(VLOOKUP(C3579,BIVA!$C$3:$J$5311,5,0),"")</f>
        <v/>
      </c>
      <c r="G3579" s="6" t="str">
        <f>IFERROR(VLOOKUP(C3579,BIVA!$C$3:$J$5311,6,0),"")</f>
        <v/>
      </c>
      <c r="H3579" s="6" t="str">
        <f>IFERROR(VLOOKUP(C3579,BIVA!$C$3:$J$5311,7,0),"")</f>
        <v/>
      </c>
      <c r="I3579" s="6" t="str">
        <f>IFERROR(VLOOKUP(C3579,BIVA!$C$3:$J$5311,8,0),"")</f>
        <v/>
      </c>
      <c r="J3579" s="7">
        <f>Covaf!H3579</f>
        <v>0</v>
      </c>
      <c r="K3579" s="1">
        <f>Covaf!X3579</f>
        <v>0</v>
      </c>
    </row>
    <row r="3580" spans="1:11">
      <c r="A3580" s="1" t="str">
        <f t="shared" si="55"/>
        <v>NO</v>
      </c>
      <c r="B3580" s="36">
        <f>Covaf!B3580</f>
        <v>0</v>
      </c>
      <c r="C3580" s="36" t="str">
        <f>CONCATENATE(Covaf!E3580,"_",Covaf!F3580,"_",Covaf!G3580)</f>
        <v>__</v>
      </c>
      <c r="D3580" s="6" t="str">
        <f>IFERROR(VLOOKUP(C3580,BIVA!$C$3:$J$5311,3,0),"")</f>
        <v/>
      </c>
      <c r="E3580" s="6" t="str">
        <f>IFERROR(VLOOKUP(C3580,BIVA!$C$3:$J$5311,4,0),"")</f>
        <v/>
      </c>
      <c r="F3580" s="1" t="str">
        <f>IFERROR(VLOOKUP(C3580,BIVA!$C$3:$J$5311,5,0),"")</f>
        <v/>
      </c>
      <c r="G3580" s="6" t="str">
        <f>IFERROR(VLOOKUP(C3580,BIVA!$C$3:$J$5311,6,0),"")</f>
        <v/>
      </c>
      <c r="H3580" s="6" t="str">
        <f>IFERROR(VLOOKUP(C3580,BIVA!$C$3:$J$5311,7,0),"")</f>
        <v/>
      </c>
      <c r="I3580" s="6" t="str">
        <f>IFERROR(VLOOKUP(C3580,BIVA!$C$3:$J$5311,8,0),"")</f>
        <v/>
      </c>
      <c r="J3580" s="7">
        <f>Covaf!H3580</f>
        <v>0</v>
      </c>
      <c r="K3580" s="1">
        <f>Covaf!X3580</f>
        <v>0</v>
      </c>
    </row>
    <row r="3581" spans="1:11">
      <c r="A3581" s="1" t="str">
        <f t="shared" si="55"/>
        <v>NO</v>
      </c>
      <c r="B3581" s="36">
        <f>Covaf!B3581</f>
        <v>0</v>
      </c>
      <c r="C3581" s="36" t="str">
        <f>CONCATENATE(Covaf!E3581,"_",Covaf!F3581,"_",Covaf!G3581)</f>
        <v>__</v>
      </c>
      <c r="D3581" s="6" t="str">
        <f>IFERROR(VLOOKUP(C3581,BIVA!$C$3:$J$5311,3,0),"")</f>
        <v/>
      </c>
      <c r="E3581" s="6" t="str">
        <f>IFERROR(VLOOKUP(C3581,BIVA!$C$3:$J$5311,4,0),"")</f>
        <v/>
      </c>
      <c r="F3581" s="1" t="str">
        <f>IFERROR(VLOOKUP(C3581,BIVA!$C$3:$J$5311,5,0),"")</f>
        <v/>
      </c>
      <c r="G3581" s="6" t="str">
        <f>IFERROR(VLOOKUP(C3581,BIVA!$C$3:$J$5311,6,0),"")</f>
        <v/>
      </c>
      <c r="H3581" s="6" t="str">
        <f>IFERROR(VLOOKUP(C3581,BIVA!$C$3:$J$5311,7,0),"")</f>
        <v/>
      </c>
      <c r="I3581" s="6" t="str">
        <f>IFERROR(VLOOKUP(C3581,BIVA!$C$3:$J$5311,8,0),"")</f>
        <v/>
      </c>
      <c r="J3581" s="7">
        <f>Covaf!H3581</f>
        <v>0</v>
      </c>
      <c r="K3581" s="1">
        <f>Covaf!X3581</f>
        <v>0</v>
      </c>
    </row>
    <row r="3582" spans="1:11">
      <c r="A3582" s="1" t="str">
        <f t="shared" si="55"/>
        <v>NO</v>
      </c>
      <c r="B3582" s="36">
        <f>Covaf!B3582</f>
        <v>0</v>
      </c>
      <c r="C3582" s="36" t="str">
        <f>CONCATENATE(Covaf!E3582,"_",Covaf!F3582,"_",Covaf!G3582)</f>
        <v>__</v>
      </c>
      <c r="D3582" s="6" t="str">
        <f>IFERROR(VLOOKUP(C3582,BIVA!$C$3:$J$5311,3,0),"")</f>
        <v/>
      </c>
      <c r="E3582" s="6" t="str">
        <f>IFERROR(VLOOKUP(C3582,BIVA!$C$3:$J$5311,4,0),"")</f>
        <v/>
      </c>
      <c r="F3582" s="1" t="str">
        <f>IFERROR(VLOOKUP(C3582,BIVA!$C$3:$J$5311,5,0),"")</f>
        <v/>
      </c>
      <c r="G3582" s="6" t="str">
        <f>IFERROR(VLOOKUP(C3582,BIVA!$C$3:$J$5311,6,0),"")</f>
        <v/>
      </c>
      <c r="H3582" s="6" t="str">
        <f>IFERROR(VLOOKUP(C3582,BIVA!$C$3:$J$5311,7,0),"")</f>
        <v/>
      </c>
      <c r="I3582" s="6" t="str">
        <f>IFERROR(VLOOKUP(C3582,BIVA!$C$3:$J$5311,8,0),"")</f>
        <v/>
      </c>
      <c r="J3582" s="7">
        <f>Covaf!H3582</f>
        <v>0</v>
      </c>
      <c r="K3582" s="1">
        <f>Covaf!X3582</f>
        <v>0</v>
      </c>
    </row>
    <row r="3583" spans="1:11">
      <c r="A3583" s="1" t="str">
        <f t="shared" si="55"/>
        <v>NO</v>
      </c>
      <c r="B3583" s="36">
        <f>Covaf!B3583</f>
        <v>0</v>
      </c>
      <c r="C3583" s="36" t="str">
        <f>CONCATENATE(Covaf!E3583,"_",Covaf!F3583,"_",Covaf!G3583)</f>
        <v>__</v>
      </c>
      <c r="D3583" s="6" t="str">
        <f>IFERROR(VLOOKUP(C3583,BIVA!$C$3:$J$5311,3,0),"")</f>
        <v/>
      </c>
      <c r="E3583" s="6" t="str">
        <f>IFERROR(VLOOKUP(C3583,BIVA!$C$3:$J$5311,4,0),"")</f>
        <v/>
      </c>
      <c r="F3583" s="1" t="str">
        <f>IFERROR(VLOOKUP(C3583,BIVA!$C$3:$J$5311,5,0),"")</f>
        <v/>
      </c>
      <c r="G3583" s="6" t="str">
        <f>IFERROR(VLOOKUP(C3583,BIVA!$C$3:$J$5311,6,0),"")</f>
        <v/>
      </c>
      <c r="H3583" s="6" t="str">
        <f>IFERROR(VLOOKUP(C3583,BIVA!$C$3:$J$5311,7,0),"")</f>
        <v/>
      </c>
      <c r="I3583" s="6" t="str">
        <f>IFERROR(VLOOKUP(C3583,BIVA!$C$3:$J$5311,8,0),"")</f>
        <v/>
      </c>
      <c r="J3583" s="7">
        <f>Covaf!H3583</f>
        <v>0</v>
      </c>
      <c r="K3583" s="1">
        <f>Covaf!X3583</f>
        <v>0</v>
      </c>
    </row>
    <row r="3584" spans="1:11">
      <c r="A3584" s="1" t="str">
        <f t="shared" si="55"/>
        <v>NO</v>
      </c>
      <c r="B3584" s="36">
        <f>Covaf!B3584</f>
        <v>0</v>
      </c>
      <c r="C3584" s="36" t="str">
        <f>CONCATENATE(Covaf!E3584,"_",Covaf!F3584,"_",Covaf!G3584)</f>
        <v>__</v>
      </c>
      <c r="D3584" s="6" t="str">
        <f>IFERROR(VLOOKUP(C3584,BIVA!$C$3:$J$5311,3,0),"")</f>
        <v/>
      </c>
      <c r="E3584" s="6" t="str">
        <f>IFERROR(VLOOKUP(C3584,BIVA!$C$3:$J$5311,4,0),"")</f>
        <v/>
      </c>
      <c r="F3584" s="1" t="str">
        <f>IFERROR(VLOOKUP(C3584,BIVA!$C$3:$J$5311,5,0),"")</f>
        <v/>
      </c>
      <c r="G3584" s="6" t="str">
        <f>IFERROR(VLOOKUP(C3584,BIVA!$C$3:$J$5311,6,0),"")</f>
        <v/>
      </c>
      <c r="H3584" s="6" t="str">
        <f>IFERROR(VLOOKUP(C3584,BIVA!$C$3:$J$5311,7,0),"")</f>
        <v/>
      </c>
      <c r="I3584" s="6" t="str">
        <f>IFERROR(VLOOKUP(C3584,BIVA!$C$3:$J$5311,8,0),"")</f>
        <v/>
      </c>
      <c r="J3584" s="7">
        <f>Covaf!H3584</f>
        <v>0</v>
      </c>
      <c r="K3584" s="1">
        <f>Covaf!X3584</f>
        <v>0</v>
      </c>
    </row>
    <row r="3585" spans="1:11">
      <c r="A3585" s="1" t="str">
        <f t="shared" si="55"/>
        <v>NO</v>
      </c>
      <c r="B3585" s="36">
        <f>Covaf!B3585</f>
        <v>0</v>
      </c>
      <c r="C3585" s="36" t="str">
        <f>CONCATENATE(Covaf!E3585,"_",Covaf!F3585,"_",Covaf!G3585)</f>
        <v>__</v>
      </c>
      <c r="D3585" s="6" t="str">
        <f>IFERROR(VLOOKUP(C3585,BIVA!$C$3:$J$5311,3,0),"")</f>
        <v/>
      </c>
      <c r="E3585" s="6" t="str">
        <f>IFERROR(VLOOKUP(C3585,BIVA!$C$3:$J$5311,4,0),"")</f>
        <v/>
      </c>
      <c r="F3585" s="1" t="str">
        <f>IFERROR(VLOOKUP(C3585,BIVA!$C$3:$J$5311,5,0),"")</f>
        <v/>
      </c>
      <c r="G3585" s="6" t="str">
        <f>IFERROR(VLOOKUP(C3585,BIVA!$C$3:$J$5311,6,0),"")</f>
        <v/>
      </c>
      <c r="H3585" s="6" t="str">
        <f>IFERROR(VLOOKUP(C3585,BIVA!$C$3:$J$5311,7,0),"")</f>
        <v/>
      </c>
      <c r="I3585" s="6" t="str">
        <f>IFERROR(VLOOKUP(C3585,BIVA!$C$3:$J$5311,8,0),"")</f>
        <v/>
      </c>
      <c r="J3585" s="7">
        <f>Covaf!H3585</f>
        <v>0</v>
      </c>
      <c r="K3585" s="1">
        <f>Covaf!X3585</f>
        <v>0</v>
      </c>
    </row>
    <row r="3586" spans="1:11">
      <c r="A3586" s="1" t="str">
        <f t="shared" si="55"/>
        <v>NO</v>
      </c>
      <c r="B3586" s="36">
        <f>Covaf!B3586</f>
        <v>0</v>
      </c>
      <c r="C3586" s="36" t="str">
        <f>CONCATENATE(Covaf!E3586,"_",Covaf!F3586,"_",Covaf!G3586)</f>
        <v>__</v>
      </c>
      <c r="D3586" s="6" t="str">
        <f>IFERROR(VLOOKUP(C3586,BIVA!$C$3:$J$5311,3,0),"")</f>
        <v/>
      </c>
      <c r="E3586" s="6" t="str">
        <f>IFERROR(VLOOKUP(C3586,BIVA!$C$3:$J$5311,4,0),"")</f>
        <v/>
      </c>
      <c r="F3586" s="1" t="str">
        <f>IFERROR(VLOOKUP(C3586,BIVA!$C$3:$J$5311,5,0),"")</f>
        <v/>
      </c>
      <c r="G3586" s="6" t="str">
        <f>IFERROR(VLOOKUP(C3586,BIVA!$C$3:$J$5311,6,0),"")</f>
        <v/>
      </c>
      <c r="H3586" s="6" t="str">
        <f>IFERROR(VLOOKUP(C3586,BIVA!$C$3:$J$5311,7,0),"")</f>
        <v/>
      </c>
      <c r="I3586" s="6" t="str">
        <f>IFERROR(VLOOKUP(C3586,BIVA!$C$3:$J$5311,8,0),"")</f>
        <v/>
      </c>
      <c r="J3586" s="7">
        <f>Covaf!H3586</f>
        <v>0</v>
      </c>
      <c r="K3586" s="1">
        <f>Covaf!X3586</f>
        <v>0</v>
      </c>
    </row>
    <row r="3587" spans="1:11">
      <c r="A3587" s="1" t="str">
        <f t="shared" ref="A3587:A3650" si="56">IF(H3587="APLICADO","SI","NO")</f>
        <v>NO</v>
      </c>
      <c r="B3587" s="36">
        <f>Covaf!B3587</f>
        <v>0</v>
      </c>
      <c r="C3587" s="36" t="str">
        <f>CONCATENATE(Covaf!E3587,"_",Covaf!F3587,"_",Covaf!G3587)</f>
        <v>__</v>
      </c>
      <c r="D3587" s="6" t="str">
        <f>IFERROR(VLOOKUP(C3587,BIVA!$C$3:$J$5311,3,0),"")</f>
        <v/>
      </c>
      <c r="E3587" s="6" t="str">
        <f>IFERROR(VLOOKUP(C3587,BIVA!$C$3:$J$5311,4,0),"")</f>
        <v/>
      </c>
      <c r="F3587" s="1" t="str">
        <f>IFERROR(VLOOKUP(C3587,BIVA!$C$3:$J$5311,5,0),"")</f>
        <v/>
      </c>
      <c r="G3587" s="6" t="str">
        <f>IFERROR(VLOOKUP(C3587,BIVA!$C$3:$J$5311,6,0),"")</f>
        <v/>
      </c>
      <c r="H3587" s="6" t="str">
        <f>IFERROR(VLOOKUP(C3587,BIVA!$C$3:$J$5311,7,0),"")</f>
        <v/>
      </c>
      <c r="I3587" s="6" t="str">
        <f>IFERROR(VLOOKUP(C3587,BIVA!$C$3:$J$5311,8,0),"")</f>
        <v/>
      </c>
      <c r="J3587" s="7">
        <f>Covaf!H3587</f>
        <v>0</v>
      </c>
      <c r="K3587" s="1">
        <f>Covaf!X3587</f>
        <v>0</v>
      </c>
    </row>
    <row r="3588" spans="1:11">
      <c r="A3588" s="1" t="str">
        <f t="shared" si="56"/>
        <v>NO</v>
      </c>
      <c r="B3588" s="36">
        <f>Covaf!B3588</f>
        <v>0</v>
      </c>
      <c r="C3588" s="36" t="str">
        <f>CONCATENATE(Covaf!E3588,"_",Covaf!F3588,"_",Covaf!G3588)</f>
        <v>__</v>
      </c>
      <c r="D3588" s="6" t="str">
        <f>IFERROR(VLOOKUP(C3588,BIVA!$C$3:$J$5311,3,0),"")</f>
        <v/>
      </c>
      <c r="E3588" s="6" t="str">
        <f>IFERROR(VLOOKUP(C3588,BIVA!$C$3:$J$5311,4,0),"")</f>
        <v/>
      </c>
      <c r="F3588" s="1" t="str">
        <f>IFERROR(VLOOKUP(C3588,BIVA!$C$3:$J$5311,5,0),"")</f>
        <v/>
      </c>
      <c r="G3588" s="6" t="str">
        <f>IFERROR(VLOOKUP(C3588,BIVA!$C$3:$J$5311,6,0),"")</f>
        <v/>
      </c>
      <c r="H3588" s="6" t="str">
        <f>IFERROR(VLOOKUP(C3588,BIVA!$C$3:$J$5311,7,0),"")</f>
        <v/>
      </c>
      <c r="I3588" s="6" t="str">
        <f>IFERROR(VLOOKUP(C3588,BIVA!$C$3:$J$5311,8,0),"")</f>
        <v/>
      </c>
      <c r="J3588" s="7">
        <f>Covaf!H3588</f>
        <v>0</v>
      </c>
      <c r="K3588" s="1">
        <f>Covaf!X3588</f>
        <v>0</v>
      </c>
    </row>
    <row r="3589" spans="1:11">
      <c r="A3589" s="1" t="str">
        <f t="shared" si="56"/>
        <v>NO</v>
      </c>
      <c r="B3589" s="36">
        <f>Covaf!B3589</f>
        <v>0</v>
      </c>
      <c r="C3589" s="36" t="str">
        <f>CONCATENATE(Covaf!E3589,"_",Covaf!F3589,"_",Covaf!G3589)</f>
        <v>__</v>
      </c>
      <c r="D3589" s="6" t="str">
        <f>IFERROR(VLOOKUP(C3589,BIVA!$C$3:$J$5311,3,0),"")</f>
        <v/>
      </c>
      <c r="E3589" s="6" t="str">
        <f>IFERROR(VLOOKUP(C3589,BIVA!$C$3:$J$5311,4,0),"")</f>
        <v/>
      </c>
      <c r="F3589" s="1" t="str">
        <f>IFERROR(VLOOKUP(C3589,BIVA!$C$3:$J$5311,5,0),"")</f>
        <v/>
      </c>
      <c r="G3589" s="6" t="str">
        <f>IFERROR(VLOOKUP(C3589,BIVA!$C$3:$J$5311,6,0),"")</f>
        <v/>
      </c>
      <c r="H3589" s="6" t="str">
        <f>IFERROR(VLOOKUP(C3589,BIVA!$C$3:$J$5311,7,0),"")</f>
        <v/>
      </c>
      <c r="I3589" s="6" t="str">
        <f>IFERROR(VLOOKUP(C3589,BIVA!$C$3:$J$5311,8,0),"")</f>
        <v/>
      </c>
      <c r="J3589" s="7">
        <f>Covaf!H3589</f>
        <v>0</v>
      </c>
      <c r="K3589" s="1">
        <f>Covaf!X3589</f>
        <v>0</v>
      </c>
    </row>
    <row r="3590" spans="1:11">
      <c r="A3590" s="1" t="str">
        <f t="shared" si="56"/>
        <v>NO</v>
      </c>
      <c r="B3590" s="36">
        <f>Covaf!B3590</f>
        <v>0</v>
      </c>
      <c r="C3590" s="36" t="str">
        <f>CONCATENATE(Covaf!E3590,"_",Covaf!F3590,"_",Covaf!G3590)</f>
        <v>__</v>
      </c>
      <c r="D3590" s="6" t="str">
        <f>IFERROR(VLOOKUP(C3590,BIVA!$C$3:$J$5311,3,0),"")</f>
        <v/>
      </c>
      <c r="E3590" s="6" t="str">
        <f>IFERROR(VLOOKUP(C3590,BIVA!$C$3:$J$5311,4,0),"")</f>
        <v/>
      </c>
      <c r="F3590" s="1" t="str">
        <f>IFERROR(VLOOKUP(C3590,BIVA!$C$3:$J$5311,5,0),"")</f>
        <v/>
      </c>
      <c r="G3590" s="6" t="str">
        <f>IFERROR(VLOOKUP(C3590,BIVA!$C$3:$J$5311,6,0),"")</f>
        <v/>
      </c>
      <c r="H3590" s="6" t="str">
        <f>IFERROR(VLOOKUP(C3590,BIVA!$C$3:$J$5311,7,0),"")</f>
        <v/>
      </c>
      <c r="I3590" s="6" t="str">
        <f>IFERROR(VLOOKUP(C3590,BIVA!$C$3:$J$5311,8,0),"")</f>
        <v/>
      </c>
      <c r="J3590" s="7">
        <f>Covaf!H3590</f>
        <v>0</v>
      </c>
      <c r="K3590" s="1">
        <f>Covaf!X3590</f>
        <v>0</v>
      </c>
    </row>
    <row r="3591" spans="1:11">
      <c r="A3591" s="1" t="str">
        <f t="shared" si="56"/>
        <v>NO</v>
      </c>
      <c r="B3591" s="36">
        <f>Covaf!B3591</f>
        <v>0</v>
      </c>
      <c r="C3591" s="36" t="str">
        <f>CONCATENATE(Covaf!E3591,"_",Covaf!F3591,"_",Covaf!G3591)</f>
        <v>__</v>
      </c>
      <c r="D3591" s="6" t="str">
        <f>IFERROR(VLOOKUP(C3591,BIVA!$C$3:$J$5311,3,0),"")</f>
        <v/>
      </c>
      <c r="E3591" s="6" t="str">
        <f>IFERROR(VLOOKUP(C3591,BIVA!$C$3:$J$5311,4,0),"")</f>
        <v/>
      </c>
      <c r="F3591" s="1" t="str">
        <f>IFERROR(VLOOKUP(C3591,BIVA!$C$3:$J$5311,5,0),"")</f>
        <v/>
      </c>
      <c r="G3591" s="6" t="str">
        <f>IFERROR(VLOOKUP(C3591,BIVA!$C$3:$J$5311,6,0),"")</f>
        <v/>
      </c>
      <c r="H3591" s="6" t="str">
        <f>IFERROR(VLOOKUP(C3591,BIVA!$C$3:$J$5311,7,0),"")</f>
        <v/>
      </c>
      <c r="I3591" s="6" t="str">
        <f>IFERROR(VLOOKUP(C3591,BIVA!$C$3:$J$5311,8,0),"")</f>
        <v/>
      </c>
      <c r="J3591" s="7">
        <f>Covaf!H3591</f>
        <v>0</v>
      </c>
      <c r="K3591" s="1">
        <f>Covaf!X3591</f>
        <v>0</v>
      </c>
    </row>
    <row r="3592" spans="1:11">
      <c r="A3592" s="1" t="str">
        <f t="shared" si="56"/>
        <v>NO</v>
      </c>
      <c r="B3592" s="36">
        <f>Covaf!B3592</f>
        <v>0</v>
      </c>
      <c r="C3592" s="36" t="str">
        <f>CONCATENATE(Covaf!E3592,"_",Covaf!F3592,"_",Covaf!G3592)</f>
        <v>__</v>
      </c>
      <c r="D3592" s="6" t="str">
        <f>IFERROR(VLOOKUP(C3592,BIVA!$C$3:$J$5311,3,0),"")</f>
        <v/>
      </c>
      <c r="E3592" s="6" t="str">
        <f>IFERROR(VLOOKUP(C3592,BIVA!$C$3:$J$5311,4,0),"")</f>
        <v/>
      </c>
      <c r="F3592" s="1" t="str">
        <f>IFERROR(VLOOKUP(C3592,BIVA!$C$3:$J$5311,5,0),"")</f>
        <v/>
      </c>
      <c r="G3592" s="6" t="str">
        <f>IFERROR(VLOOKUP(C3592,BIVA!$C$3:$J$5311,6,0),"")</f>
        <v/>
      </c>
      <c r="H3592" s="6" t="str">
        <f>IFERROR(VLOOKUP(C3592,BIVA!$C$3:$J$5311,7,0),"")</f>
        <v/>
      </c>
      <c r="I3592" s="6" t="str">
        <f>IFERROR(VLOOKUP(C3592,BIVA!$C$3:$J$5311,8,0),"")</f>
        <v/>
      </c>
      <c r="J3592" s="7">
        <f>Covaf!H3592</f>
        <v>0</v>
      </c>
      <c r="K3592" s="1">
        <f>Covaf!X3592</f>
        <v>0</v>
      </c>
    </row>
    <row r="3593" spans="1:11">
      <c r="A3593" s="1" t="str">
        <f t="shared" si="56"/>
        <v>NO</v>
      </c>
      <c r="B3593" s="36">
        <f>Covaf!B3593</f>
        <v>0</v>
      </c>
      <c r="C3593" s="36" t="str">
        <f>CONCATENATE(Covaf!E3593,"_",Covaf!F3593,"_",Covaf!G3593)</f>
        <v>__</v>
      </c>
      <c r="D3593" s="6" t="str">
        <f>IFERROR(VLOOKUP(C3593,BIVA!$C$3:$J$5311,3,0),"")</f>
        <v/>
      </c>
      <c r="E3593" s="6" t="str">
        <f>IFERROR(VLOOKUP(C3593,BIVA!$C$3:$J$5311,4,0),"")</f>
        <v/>
      </c>
      <c r="F3593" s="1" t="str">
        <f>IFERROR(VLOOKUP(C3593,BIVA!$C$3:$J$5311,5,0),"")</f>
        <v/>
      </c>
      <c r="G3593" s="6" t="str">
        <f>IFERROR(VLOOKUP(C3593,BIVA!$C$3:$J$5311,6,0),"")</f>
        <v/>
      </c>
      <c r="H3593" s="6" t="str">
        <f>IFERROR(VLOOKUP(C3593,BIVA!$C$3:$J$5311,7,0),"")</f>
        <v/>
      </c>
      <c r="I3593" s="6" t="str">
        <f>IFERROR(VLOOKUP(C3593,BIVA!$C$3:$J$5311,8,0),"")</f>
        <v/>
      </c>
      <c r="J3593" s="7">
        <f>Covaf!H3593</f>
        <v>0</v>
      </c>
      <c r="K3593" s="1">
        <f>Covaf!X3593</f>
        <v>0</v>
      </c>
    </row>
    <row r="3594" spans="1:11">
      <c r="A3594" s="1" t="str">
        <f t="shared" si="56"/>
        <v>NO</v>
      </c>
      <c r="B3594" s="36">
        <f>Covaf!B3594</f>
        <v>0</v>
      </c>
      <c r="C3594" s="36" t="str">
        <f>CONCATENATE(Covaf!E3594,"_",Covaf!F3594,"_",Covaf!G3594)</f>
        <v>__</v>
      </c>
      <c r="D3594" s="6" t="str">
        <f>IFERROR(VLOOKUP(C3594,BIVA!$C$3:$J$5311,3,0),"")</f>
        <v/>
      </c>
      <c r="E3594" s="6" t="str">
        <f>IFERROR(VLOOKUP(C3594,BIVA!$C$3:$J$5311,4,0),"")</f>
        <v/>
      </c>
      <c r="F3594" s="1" t="str">
        <f>IFERROR(VLOOKUP(C3594,BIVA!$C$3:$J$5311,5,0),"")</f>
        <v/>
      </c>
      <c r="G3594" s="6" t="str">
        <f>IFERROR(VLOOKUP(C3594,BIVA!$C$3:$J$5311,6,0),"")</f>
        <v/>
      </c>
      <c r="H3594" s="6" t="str">
        <f>IFERROR(VLOOKUP(C3594,BIVA!$C$3:$J$5311,7,0),"")</f>
        <v/>
      </c>
      <c r="I3594" s="6" t="str">
        <f>IFERROR(VLOOKUP(C3594,BIVA!$C$3:$J$5311,8,0),"")</f>
        <v/>
      </c>
      <c r="J3594" s="7">
        <f>Covaf!H3594</f>
        <v>0</v>
      </c>
      <c r="K3594" s="1">
        <f>Covaf!X3594</f>
        <v>0</v>
      </c>
    </row>
    <row r="3595" spans="1:11">
      <c r="A3595" s="1" t="str">
        <f t="shared" si="56"/>
        <v>NO</v>
      </c>
      <c r="B3595" s="36">
        <f>Covaf!B3595</f>
        <v>0</v>
      </c>
      <c r="C3595" s="36" t="str">
        <f>CONCATENATE(Covaf!E3595,"_",Covaf!F3595,"_",Covaf!G3595)</f>
        <v>__</v>
      </c>
      <c r="D3595" s="6" t="str">
        <f>IFERROR(VLOOKUP(C3595,BIVA!$C$3:$J$5311,3,0),"")</f>
        <v/>
      </c>
      <c r="E3595" s="6" t="str">
        <f>IFERROR(VLOOKUP(C3595,BIVA!$C$3:$J$5311,4,0),"")</f>
        <v/>
      </c>
      <c r="F3595" s="1" t="str">
        <f>IFERROR(VLOOKUP(C3595,BIVA!$C$3:$J$5311,5,0),"")</f>
        <v/>
      </c>
      <c r="G3595" s="6" t="str">
        <f>IFERROR(VLOOKUP(C3595,BIVA!$C$3:$J$5311,6,0),"")</f>
        <v/>
      </c>
      <c r="H3595" s="6" t="str">
        <f>IFERROR(VLOOKUP(C3595,BIVA!$C$3:$J$5311,7,0),"")</f>
        <v/>
      </c>
      <c r="I3595" s="6" t="str">
        <f>IFERROR(VLOOKUP(C3595,BIVA!$C$3:$J$5311,8,0),"")</f>
        <v/>
      </c>
      <c r="J3595" s="7">
        <f>Covaf!H3595</f>
        <v>0</v>
      </c>
      <c r="K3595" s="1">
        <f>Covaf!X3595</f>
        <v>0</v>
      </c>
    </row>
    <row r="3596" spans="1:11">
      <c r="A3596" s="1" t="str">
        <f t="shared" si="56"/>
        <v>NO</v>
      </c>
      <c r="B3596" s="36">
        <f>Covaf!B3596</f>
        <v>0</v>
      </c>
      <c r="C3596" s="36" t="str">
        <f>CONCATENATE(Covaf!E3596,"_",Covaf!F3596,"_",Covaf!G3596)</f>
        <v>__</v>
      </c>
      <c r="D3596" s="6" t="str">
        <f>IFERROR(VLOOKUP(C3596,BIVA!$C$3:$J$5311,3,0),"")</f>
        <v/>
      </c>
      <c r="E3596" s="6" t="str">
        <f>IFERROR(VLOOKUP(C3596,BIVA!$C$3:$J$5311,4,0),"")</f>
        <v/>
      </c>
      <c r="F3596" s="1" t="str">
        <f>IFERROR(VLOOKUP(C3596,BIVA!$C$3:$J$5311,5,0),"")</f>
        <v/>
      </c>
      <c r="G3596" s="6" t="str">
        <f>IFERROR(VLOOKUP(C3596,BIVA!$C$3:$J$5311,6,0),"")</f>
        <v/>
      </c>
      <c r="H3596" s="6" t="str">
        <f>IFERROR(VLOOKUP(C3596,BIVA!$C$3:$J$5311,7,0),"")</f>
        <v/>
      </c>
      <c r="I3596" s="6" t="str">
        <f>IFERROR(VLOOKUP(C3596,BIVA!$C$3:$J$5311,8,0),"")</f>
        <v/>
      </c>
      <c r="J3596" s="7">
        <f>Covaf!H3596</f>
        <v>0</v>
      </c>
      <c r="K3596" s="1">
        <f>Covaf!X3596</f>
        <v>0</v>
      </c>
    </row>
    <row r="3597" spans="1:11">
      <c r="A3597" s="1" t="str">
        <f t="shared" si="56"/>
        <v>NO</v>
      </c>
      <c r="B3597" s="36">
        <f>Covaf!B3597</f>
        <v>0</v>
      </c>
      <c r="C3597" s="36" t="str">
        <f>CONCATENATE(Covaf!E3597,"_",Covaf!F3597,"_",Covaf!G3597)</f>
        <v>__</v>
      </c>
      <c r="D3597" s="6" t="str">
        <f>IFERROR(VLOOKUP(C3597,BIVA!$C$3:$J$5311,3,0),"")</f>
        <v/>
      </c>
      <c r="E3597" s="6" t="str">
        <f>IFERROR(VLOOKUP(C3597,BIVA!$C$3:$J$5311,4,0),"")</f>
        <v/>
      </c>
      <c r="F3597" s="1" t="str">
        <f>IFERROR(VLOOKUP(C3597,BIVA!$C$3:$J$5311,5,0),"")</f>
        <v/>
      </c>
      <c r="G3597" s="6" t="str">
        <f>IFERROR(VLOOKUP(C3597,BIVA!$C$3:$J$5311,6,0),"")</f>
        <v/>
      </c>
      <c r="H3597" s="6" t="str">
        <f>IFERROR(VLOOKUP(C3597,BIVA!$C$3:$J$5311,7,0),"")</f>
        <v/>
      </c>
      <c r="I3597" s="6" t="str">
        <f>IFERROR(VLOOKUP(C3597,BIVA!$C$3:$J$5311,8,0),"")</f>
        <v/>
      </c>
      <c r="J3597" s="7">
        <f>Covaf!H3597</f>
        <v>0</v>
      </c>
      <c r="K3597" s="1">
        <f>Covaf!X3597</f>
        <v>0</v>
      </c>
    </row>
    <row r="3598" spans="1:11">
      <c r="A3598" s="1" t="str">
        <f t="shared" si="56"/>
        <v>NO</v>
      </c>
      <c r="B3598" s="36">
        <f>Covaf!B3598</f>
        <v>0</v>
      </c>
      <c r="C3598" s="36" t="str">
        <f>CONCATENATE(Covaf!E3598,"_",Covaf!F3598,"_",Covaf!G3598)</f>
        <v>__</v>
      </c>
      <c r="D3598" s="6" t="str">
        <f>IFERROR(VLOOKUP(C3598,BIVA!$C$3:$J$5311,3,0),"")</f>
        <v/>
      </c>
      <c r="E3598" s="6" t="str">
        <f>IFERROR(VLOOKUP(C3598,BIVA!$C$3:$J$5311,4,0),"")</f>
        <v/>
      </c>
      <c r="F3598" s="1" t="str">
        <f>IFERROR(VLOOKUP(C3598,BIVA!$C$3:$J$5311,5,0),"")</f>
        <v/>
      </c>
      <c r="G3598" s="6" t="str">
        <f>IFERROR(VLOOKUP(C3598,BIVA!$C$3:$J$5311,6,0),"")</f>
        <v/>
      </c>
      <c r="H3598" s="6" t="str">
        <f>IFERROR(VLOOKUP(C3598,BIVA!$C$3:$J$5311,7,0),"")</f>
        <v/>
      </c>
      <c r="I3598" s="6" t="str">
        <f>IFERROR(VLOOKUP(C3598,BIVA!$C$3:$J$5311,8,0),"")</f>
        <v/>
      </c>
      <c r="J3598" s="7">
        <f>Covaf!H3598</f>
        <v>0</v>
      </c>
      <c r="K3598" s="1">
        <f>Covaf!X3598</f>
        <v>0</v>
      </c>
    </row>
    <row r="3599" spans="1:11">
      <c r="A3599" s="1" t="str">
        <f t="shared" si="56"/>
        <v>NO</v>
      </c>
      <c r="B3599" s="36">
        <f>Covaf!B3599</f>
        <v>0</v>
      </c>
      <c r="C3599" s="36" t="str">
        <f>CONCATENATE(Covaf!E3599,"_",Covaf!F3599,"_",Covaf!G3599)</f>
        <v>__</v>
      </c>
      <c r="D3599" s="6" t="str">
        <f>IFERROR(VLOOKUP(C3599,BIVA!$C$3:$J$5311,3,0),"")</f>
        <v/>
      </c>
      <c r="E3599" s="6" t="str">
        <f>IFERROR(VLOOKUP(C3599,BIVA!$C$3:$J$5311,4,0),"")</f>
        <v/>
      </c>
      <c r="F3599" s="1" t="str">
        <f>IFERROR(VLOOKUP(C3599,BIVA!$C$3:$J$5311,5,0),"")</f>
        <v/>
      </c>
      <c r="G3599" s="6" t="str">
        <f>IFERROR(VLOOKUP(C3599,BIVA!$C$3:$J$5311,6,0),"")</f>
        <v/>
      </c>
      <c r="H3599" s="6" t="str">
        <f>IFERROR(VLOOKUP(C3599,BIVA!$C$3:$J$5311,7,0),"")</f>
        <v/>
      </c>
      <c r="I3599" s="6" t="str">
        <f>IFERROR(VLOOKUP(C3599,BIVA!$C$3:$J$5311,8,0),"")</f>
        <v/>
      </c>
      <c r="J3599" s="7">
        <f>Covaf!H3599</f>
        <v>0</v>
      </c>
      <c r="K3599" s="1">
        <f>Covaf!X3599</f>
        <v>0</v>
      </c>
    </row>
    <row r="3600" spans="1:11">
      <c r="A3600" s="1" t="str">
        <f t="shared" si="56"/>
        <v>NO</v>
      </c>
      <c r="B3600" s="36">
        <f>Covaf!B3600</f>
        <v>0</v>
      </c>
      <c r="C3600" s="36" t="str">
        <f>CONCATENATE(Covaf!E3600,"_",Covaf!F3600,"_",Covaf!G3600)</f>
        <v>__</v>
      </c>
      <c r="D3600" s="6" t="str">
        <f>IFERROR(VLOOKUP(C3600,BIVA!$C$3:$J$5311,3,0),"")</f>
        <v/>
      </c>
      <c r="E3600" s="6" t="str">
        <f>IFERROR(VLOOKUP(C3600,BIVA!$C$3:$J$5311,4,0),"")</f>
        <v/>
      </c>
      <c r="F3600" s="1" t="str">
        <f>IFERROR(VLOOKUP(C3600,BIVA!$C$3:$J$5311,5,0),"")</f>
        <v/>
      </c>
      <c r="G3600" s="6" t="str">
        <f>IFERROR(VLOOKUP(C3600,BIVA!$C$3:$J$5311,6,0),"")</f>
        <v/>
      </c>
      <c r="H3600" s="6" t="str">
        <f>IFERROR(VLOOKUP(C3600,BIVA!$C$3:$J$5311,7,0),"")</f>
        <v/>
      </c>
      <c r="I3600" s="6" t="str">
        <f>IFERROR(VLOOKUP(C3600,BIVA!$C$3:$J$5311,8,0),"")</f>
        <v/>
      </c>
      <c r="J3600" s="7">
        <f>Covaf!H3600</f>
        <v>0</v>
      </c>
      <c r="K3600" s="1">
        <f>Covaf!X3600</f>
        <v>0</v>
      </c>
    </row>
    <row r="3601" spans="1:11">
      <c r="A3601" s="1" t="str">
        <f t="shared" si="56"/>
        <v>NO</v>
      </c>
      <c r="B3601" s="36">
        <f>Covaf!B3601</f>
        <v>0</v>
      </c>
      <c r="C3601" s="36" t="str">
        <f>CONCATENATE(Covaf!E3601,"_",Covaf!F3601,"_",Covaf!G3601)</f>
        <v>__</v>
      </c>
      <c r="D3601" s="6" t="str">
        <f>IFERROR(VLOOKUP(C3601,BIVA!$C$3:$J$5311,3,0),"")</f>
        <v/>
      </c>
      <c r="E3601" s="6" t="str">
        <f>IFERROR(VLOOKUP(C3601,BIVA!$C$3:$J$5311,4,0),"")</f>
        <v/>
      </c>
      <c r="F3601" s="1" t="str">
        <f>IFERROR(VLOOKUP(C3601,BIVA!$C$3:$J$5311,5,0),"")</f>
        <v/>
      </c>
      <c r="G3601" s="6" t="str">
        <f>IFERROR(VLOOKUP(C3601,BIVA!$C$3:$J$5311,6,0),"")</f>
        <v/>
      </c>
      <c r="H3601" s="6" t="str">
        <f>IFERROR(VLOOKUP(C3601,BIVA!$C$3:$J$5311,7,0),"")</f>
        <v/>
      </c>
      <c r="I3601" s="6" t="str">
        <f>IFERROR(VLOOKUP(C3601,BIVA!$C$3:$J$5311,8,0),"")</f>
        <v/>
      </c>
      <c r="J3601" s="7">
        <f>Covaf!H3601</f>
        <v>0</v>
      </c>
      <c r="K3601" s="1">
        <f>Covaf!X3601</f>
        <v>0</v>
      </c>
    </row>
    <row r="3602" spans="1:11">
      <c r="A3602" s="1" t="str">
        <f t="shared" si="56"/>
        <v>NO</v>
      </c>
      <c r="B3602" s="36">
        <f>Covaf!B3602</f>
        <v>0</v>
      </c>
      <c r="C3602" s="36" t="str">
        <f>CONCATENATE(Covaf!E3602,"_",Covaf!F3602,"_",Covaf!G3602)</f>
        <v>__</v>
      </c>
      <c r="D3602" s="6" t="str">
        <f>IFERROR(VLOOKUP(C3602,BIVA!$C$3:$J$5311,3,0),"")</f>
        <v/>
      </c>
      <c r="E3602" s="6" t="str">
        <f>IFERROR(VLOOKUP(C3602,BIVA!$C$3:$J$5311,4,0),"")</f>
        <v/>
      </c>
      <c r="F3602" s="1" t="str">
        <f>IFERROR(VLOOKUP(C3602,BIVA!$C$3:$J$5311,5,0),"")</f>
        <v/>
      </c>
      <c r="G3602" s="6" t="str">
        <f>IFERROR(VLOOKUP(C3602,BIVA!$C$3:$J$5311,6,0),"")</f>
        <v/>
      </c>
      <c r="H3602" s="6" t="str">
        <f>IFERROR(VLOOKUP(C3602,BIVA!$C$3:$J$5311,7,0),"")</f>
        <v/>
      </c>
      <c r="I3602" s="6" t="str">
        <f>IFERROR(VLOOKUP(C3602,BIVA!$C$3:$J$5311,8,0),"")</f>
        <v/>
      </c>
      <c r="J3602" s="7">
        <f>Covaf!H3602</f>
        <v>0</v>
      </c>
      <c r="K3602" s="1">
        <f>Covaf!X3602</f>
        <v>0</v>
      </c>
    </row>
    <row r="3603" spans="1:11">
      <c r="A3603" s="1" t="str">
        <f t="shared" si="56"/>
        <v>NO</v>
      </c>
      <c r="B3603" s="36">
        <f>Covaf!B3603</f>
        <v>0</v>
      </c>
      <c r="C3603" s="36" t="str">
        <f>CONCATENATE(Covaf!E3603,"_",Covaf!F3603,"_",Covaf!G3603)</f>
        <v>__</v>
      </c>
      <c r="D3603" s="6" t="str">
        <f>IFERROR(VLOOKUP(C3603,BIVA!$C$3:$J$5311,3,0),"")</f>
        <v/>
      </c>
      <c r="E3603" s="6" t="str">
        <f>IFERROR(VLOOKUP(C3603,BIVA!$C$3:$J$5311,4,0),"")</f>
        <v/>
      </c>
      <c r="F3603" s="1" t="str">
        <f>IFERROR(VLOOKUP(C3603,BIVA!$C$3:$J$5311,5,0),"")</f>
        <v/>
      </c>
      <c r="G3603" s="6" t="str">
        <f>IFERROR(VLOOKUP(C3603,BIVA!$C$3:$J$5311,6,0),"")</f>
        <v/>
      </c>
      <c r="H3603" s="6" t="str">
        <f>IFERROR(VLOOKUP(C3603,BIVA!$C$3:$J$5311,7,0),"")</f>
        <v/>
      </c>
      <c r="I3603" s="6" t="str">
        <f>IFERROR(VLOOKUP(C3603,BIVA!$C$3:$J$5311,8,0),"")</f>
        <v/>
      </c>
      <c r="J3603" s="7">
        <f>Covaf!H3603</f>
        <v>0</v>
      </c>
      <c r="K3603" s="1">
        <f>Covaf!X3603</f>
        <v>0</v>
      </c>
    </row>
    <row r="3604" spans="1:11">
      <c r="A3604" s="1" t="str">
        <f t="shared" si="56"/>
        <v>NO</v>
      </c>
      <c r="B3604" s="36">
        <f>Covaf!B3604</f>
        <v>0</v>
      </c>
      <c r="C3604" s="36" t="str">
        <f>CONCATENATE(Covaf!E3604,"_",Covaf!F3604,"_",Covaf!G3604)</f>
        <v>__</v>
      </c>
      <c r="D3604" s="6" t="str">
        <f>IFERROR(VLOOKUP(C3604,BIVA!$C$3:$J$5311,3,0),"")</f>
        <v/>
      </c>
      <c r="E3604" s="6" t="str">
        <f>IFERROR(VLOOKUP(C3604,BIVA!$C$3:$J$5311,4,0),"")</f>
        <v/>
      </c>
      <c r="F3604" s="1" t="str">
        <f>IFERROR(VLOOKUP(C3604,BIVA!$C$3:$J$5311,5,0),"")</f>
        <v/>
      </c>
      <c r="G3604" s="6" t="str">
        <f>IFERROR(VLOOKUP(C3604,BIVA!$C$3:$J$5311,6,0),"")</f>
        <v/>
      </c>
      <c r="H3604" s="6" t="str">
        <f>IFERROR(VLOOKUP(C3604,BIVA!$C$3:$J$5311,7,0),"")</f>
        <v/>
      </c>
      <c r="I3604" s="6" t="str">
        <f>IFERROR(VLOOKUP(C3604,BIVA!$C$3:$J$5311,8,0),"")</f>
        <v/>
      </c>
      <c r="J3604" s="7">
        <f>Covaf!H3604</f>
        <v>0</v>
      </c>
      <c r="K3604" s="1">
        <f>Covaf!X3604</f>
        <v>0</v>
      </c>
    </row>
    <row r="3605" spans="1:11">
      <c r="A3605" s="1" t="str">
        <f t="shared" si="56"/>
        <v>NO</v>
      </c>
      <c r="B3605" s="36">
        <f>Covaf!B3605</f>
        <v>0</v>
      </c>
      <c r="C3605" s="36" t="str">
        <f>CONCATENATE(Covaf!E3605,"_",Covaf!F3605,"_",Covaf!G3605)</f>
        <v>__</v>
      </c>
      <c r="D3605" s="6" t="str">
        <f>IFERROR(VLOOKUP(C3605,BIVA!$C$3:$J$5311,3,0),"")</f>
        <v/>
      </c>
      <c r="E3605" s="6" t="str">
        <f>IFERROR(VLOOKUP(C3605,BIVA!$C$3:$J$5311,4,0),"")</f>
        <v/>
      </c>
      <c r="F3605" s="1" t="str">
        <f>IFERROR(VLOOKUP(C3605,BIVA!$C$3:$J$5311,5,0),"")</f>
        <v/>
      </c>
      <c r="G3605" s="6" t="str">
        <f>IFERROR(VLOOKUP(C3605,BIVA!$C$3:$J$5311,6,0),"")</f>
        <v/>
      </c>
      <c r="H3605" s="6" t="str">
        <f>IFERROR(VLOOKUP(C3605,BIVA!$C$3:$J$5311,7,0),"")</f>
        <v/>
      </c>
      <c r="I3605" s="6" t="str">
        <f>IFERROR(VLOOKUP(C3605,BIVA!$C$3:$J$5311,8,0),"")</f>
        <v/>
      </c>
      <c r="J3605" s="7">
        <f>Covaf!H3605</f>
        <v>0</v>
      </c>
      <c r="K3605" s="1">
        <f>Covaf!X3605</f>
        <v>0</v>
      </c>
    </row>
    <row r="3606" spans="1:11">
      <c r="A3606" s="1" t="str">
        <f t="shared" si="56"/>
        <v>NO</v>
      </c>
      <c r="B3606" s="36">
        <f>Covaf!B3606</f>
        <v>0</v>
      </c>
      <c r="C3606" s="36" t="str">
        <f>CONCATENATE(Covaf!E3606,"_",Covaf!F3606,"_",Covaf!G3606)</f>
        <v>__</v>
      </c>
      <c r="D3606" s="6" t="str">
        <f>IFERROR(VLOOKUP(C3606,BIVA!$C$3:$J$5311,3,0),"")</f>
        <v/>
      </c>
      <c r="E3606" s="6" t="str">
        <f>IFERROR(VLOOKUP(C3606,BIVA!$C$3:$J$5311,4,0),"")</f>
        <v/>
      </c>
      <c r="F3606" s="1" t="str">
        <f>IFERROR(VLOOKUP(C3606,BIVA!$C$3:$J$5311,5,0),"")</f>
        <v/>
      </c>
      <c r="G3606" s="6" t="str">
        <f>IFERROR(VLOOKUP(C3606,BIVA!$C$3:$J$5311,6,0),"")</f>
        <v/>
      </c>
      <c r="H3606" s="6" t="str">
        <f>IFERROR(VLOOKUP(C3606,BIVA!$C$3:$J$5311,7,0),"")</f>
        <v/>
      </c>
      <c r="I3606" s="6" t="str">
        <f>IFERROR(VLOOKUP(C3606,BIVA!$C$3:$J$5311,8,0),"")</f>
        <v/>
      </c>
      <c r="J3606" s="7">
        <f>Covaf!H3606</f>
        <v>0</v>
      </c>
      <c r="K3606" s="1">
        <f>Covaf!X3606</f>
        <v>0</v>
      </c>
    </row>
    <row r="3607" spans="1:11">
      <c r="A3607" s="1" t="str">
        <f t="shared" si="56"/>
        <v>NO</v>
      </c>
      <c r="B3607" s="36">
        <f>Covaf!B3607</f>
        <v>0</v>
      </c>
      <c r="C3607" s="36" t="str">
        <f>CONCATENATE(Covaf!E3607,"_",Covaf!F3607,"_",Covaf!G3607)</f>
        <v>__</v>
      </c>
      <c r="D3607" s="6" t="str">
        <f>IFERROR(VLOOKUP(C3607,BIVA!$C$3:$J$5311,3,0),"")</f>
        <v/>
      </c>
      <c r="E3607" s="6" t="str">
        <f>IFERROR(VLOOKUP(C3607,BIVA!$C$3:$J$5311,4,0),"")</f>
        <v/>
      </c>
      <c r="F3607" s="1" t="str">
        <f>IFERROR(VLOOKUP(C3607,BIVA!$C$3:$J$5311,5,0),"")</f>
        <v/>
      </c>
      <c r="G3607" s="6" t="str">
        <f>IFERROR(VLOOKUP(C3607,BIVA!$C$3:$J$5311,6,0),"")</f>
        <v/>
      </c>
      <c r="H3607" s="6" t="str">
        <f>IFERROR(VLOOKUP(C3607,BIVA!$C$3:$J$5311,7,0),"")</f>
        <v/>
      </c>
      <c r="I3607" s="6" t="str">
        <f>IFERROR(VLOOKUP(C3607,BIVA!$C$3:$J$5311,8,0),"")</f>
        <v/>
      </c>
      <c r="J3607" s="7">
        <f>Covaf!H3607</f>
        <v>0</v>
      </c>
      <c r="K3607" s="1">
        <f>Covaf!X3607</f>
        <v>0</v>
      </c>
    </row>
    <row r="3608" spans="1:11">
      <c r="A3608" s="1" t="str">
        <f t="shared" si="56"/>
        <v>NO</v>
      </c>
      <c r="B3608" s="36">
        <f>Covaf!B3608</f>
        <v>0</v>
      </c>
      <c r="C3608" s="36" t="str">
        <f>CONCATENATE(Covaf!E3608,"_",Covaf!F3608,"_",Covaf!G3608)</f>
        <v>__</v>
      </c>
      <c r="D3608" s="6" t="str">
        <f>IFERROR(VLOOKUP(C3608,BIVA!$C$3:$J$5311,3,0),"")</f>
        <v/>
      </c>
      <c r="E3608" s="6" t="str">
        <f>IFERROR(VLOOKUP(C3608,BIVA!$C$3:$J$5311,4,0),"")</f>
        <v/>
      </c>
      <c r="F3608" s="1" t="str">
        <f>IFERROR(VLOOKUP(C3608,BIVA!$C$3:$J$5311,5,0),"")</f>
        <v/>
      </c>
      <c r="G3608" s="6" t="str">
        <f>IFERROR(VLOOKUP(C3608,BIVA!$C$3:$J$5311,6,0),"")</f>
        <v/>
      </c>
      <c r="H3608" s="6" t="str">
        <f>IFERROR(VLOOKUP(C3608,BIVA!$C$3:$J$5311,7,0),"")</f>
        <v/>
      </c>
      <c r="I3608" s="6" t="str">
        <f>IFERROR(VLOOKUP(C3608,BIVA!$C$3:$J$5311,8,0),"")</f>
        <v/>
      </c>
      <c r="J3608" s="7">
        <f>Covaf!H3608</f>
        <v>0</v>
      </c>
      <c r="K3608" s="1">
        <f>Covaf!X3608</f>
        <v>0</v>
      </c>
    </row>
    <row r="3609" spans="1:11">
      <c r="A3609" s="1" t="str">
        <f t="shared" si="56"/>
        <v>NO</v>
      </c>
      <c r="B3609" s="36">
        <f>Covaf!B3609</f>
        <v>0</v>
      </c>
      <c r="C3609" s="36" t="str">
        <f>CONCATENATE(Covaf!E3609,"_",Covaf!F3609,"_",Covaf!G3609)</f>
        <v>__</v>
      </c>
      <c r="D3609" s="6" t="str">
        <f>IFERROR(VLOOKUP(C3609,BIVA!$C$3:$J$5311,3,0),"")</f>
        <v/>
      </c>
      <c r="E3609" s="6" t="str">
        <f>IFERROR(VLOOKUP(C3609,BIVA!$C$3:$J$5311,4,0),"")</f>
        <v/>
      </c>
      <c r="F3609" s="1" t="str">
        <f>IFERROR(VLOOKUP(C3609,BIVA!$C$3:$J$5311,5,0),"")</f>
        <v/>
      </c>
      <c r="G3609" s="6" t="str">
        <f>IFERROR(VLOOKUP(C3609,BIVA!$C$3:$J$5311,6,0),"")</f>
        <v/>
      </c>
      <c r="H3609" s="6" t="str">
        <f>IFERROR(VLOOKUP(C3609,BIVA!$C$3:$J$5311,7,0),"")</f>
        <v/>
      </c>
      <c r="I3609" s="6" t="str">
        <f>IFERROR(VLOOKUP(C3609,BIVA!$C$3:$J$5311,8,0),"")</f>
        <v/>
      </c>
      <c r="J3609" s="7">
        <f>Covaf!H3609</f>
        <v>0</v>
      </c>
      <c r="K3609" s="1">
        <f>Covaf!X3609</f>
        <v>0</v>
      </c>
    </row>
    <row r="3610" spans="1:11">
      <c r="A3610" s="1" t="str">
        <f t="shared" si="56"/>
        <v>NO</v>
      </c>
      <c r="B3610" s="36">
        <f>Covaf!B3610</f>
        <v>0</v>
      </c>
      <c r="C3610" s="36" t="str">
        <f>CONCATENATE(Covaf!E3610,"_",Covaf!F3610,"_",Covaf!G3610)</f>
        <v>__</v>
      </c>
      <c r="D3610" s="6" t="str">
        <f>IFERROR(VLOOKUP(C3610,BIVA!$C$3:$J$5311,3,0),"")</f>
        <v/>
      </c>
      <c r="E3610" s="6" t="str">
        <f>IFERROR(VLOOKUP(C3610,BIVA!$C$3:$J$5311,4,0),"")</f>
        <v/>
      </c>
      <c r="F3610" s="1" t="str">
        <f>IFERROR(VLOOKUP(C3610,BIVA!$C$3:$J$5311,5,0),"")</f>
        <v/>
      </c>
      <c r="G3610" s="6" t="str">
        <f>IFERROR(VLOOKUP(C3610,BIVA!$C$3:$J$5311,6,0),"")</f>
        <v/>
      </c>
      <c r="H3610" s="6" t="str">
        <f>IFERROR(VLOOKUP(C3610,BIVA!$C$3:$J$5311,7,0),"")</f>
        <v/>
      </c>
      <c r="I3610" s="6" t="str">
        <f>IFERROR(VLOOKUP(C3610,BIVA!$C$3:$J$5311,8,0),"")</f>
        <v/>
      </c>
      <c r="J3610" s="7">
        <f>Covaf!H3610</f>
        <v>0</v>
      </c>
      <c r="K3610" s="1">
        <f>Covaf!X3610</f>
        <v>0</v>
      </c>
    </row>
    <row r="3611" spans="1:11">
      <c r="A3611" s="1" t="str">
        <f t="shared" si="56"/>
        <v>NO</v>
      </c>
      <c r="B3611" s="36">
        <f>Covaf!B3611</f>
        <v>0</v>
      </c>
      <c r="C3611" s="36" t="str">
        <f>CONCATENATE(Covaf!E3611,"_",Covaf!F3611,"_",Covaf!G3611)</f>
        <v>__</v>
      </c>
      <c r="D3611" s="6" t="str">
        <f>IFERROR(VLOOKUP(C3611,BIVA!$C$3:$J$5311,3,0),"")</f>
        <v/>
      </c>
      <c r="E3611" s="6" t="str">
        <f>IFERROR(VLOOKUP(C3611,BIVA!$C$3:$J$5311,4,0),"")</f>
        <v/>
      </c>
      <c r="F3611" s="1" t="str">
        <f>IFERROR(VLOOKUP(C3611,BIVA!$C$3:$J$5311,5,0),"")</f>
        <v/>
      </c>
      <c r="G3611" s="6" t="str">
        <f>IFERROR(VLOOKUP(C3611,BIVA!$C$3:$J$5311,6,0),"")</f>
        <v/>
      </c>
      <c r="H3611" s="6" t="str">
        <f>IFERROR(VLOOKUP(C3611,BIVA!$C$3:$J$5311,7,0),"")</f>
        <v/>
      </c>
      <c r="I3611" s="6" t="str">
        <f>IFERROR(VLOOKUP(C3611,BIVA!$C$3:$J$5311,8,0),"")</f>
        <v/>
      </c>
      <c r="J3611" s="7">
        <f>Covaf!H3611</f>
        <v>0</v>
      </c>
      <c r="K3611" s="1">
        <f>Covaf!X3611</f>
        <v>0</v>
      </c>
    </row>
    <row r="3612" spans="1:11">
      <c r="A3612" s="1" t="str">
        <f t="shared" si="56"/>
        <v>NO</v>
      </c>
      <c r="B3612" s="36">
        <f>Covaf!B3612</f>
        <v>0</v>
      </c>
      <c r="C3612" s="36" t="str">
        <f>CONCATENATE(Covaf!E3612,"_",Covaf!F3612,"_",Covaf!G3612)</f>
        <v>__</v>
      </c>
      <c r="D3612" s="6" t="str">
        <f>IFERROR(VLOOKUP(C3612,BIVA!$C$3:$J$5311,3,0),"")</f>
        <v/>
      </c>
      <c r="E3612" s="6" t="str">
        <f>IFERROR(VLOOKUP(C3612,BIVA!$C$3:$J$5311,4,0),"")</f>
        <v/>
      </c>
      <c r="F3612" s="1" t="str">
        <f>IFERROR(VLOOKUP(C3612,BIVA!$C$3:$J$5311,5,0),"")</f>
        <v/>
      </c>
      <c r="G3612" s="6" t="str">
        <f>IFERROR(VLOOKUP(C3612,BIVA!$C$3:$J$5311,6,0),"")</f>
        <v/>
      </c>
      <c r="H3612" s="6" t="str">
        <f>IFERROR(VLOOKUP(C3612,BIVA!$C$3:$J$5311,7,0),"")</f>
        <v/>
      </c>
      <c r="I3612" s="6" t="str">
        <f>IFERROR(VLOOKUP(C3612,BIVA!$C$3:$J$5311,8,0),"")</f>
        <v/>
      </c>
      <c r="J3612" s="7">
        <f>Covaf!H3612</f>
        <v>0</v>
      </c>
      <c r="K3612" s="1">
        <f>Covaf!X3612</f>
        <v>0</v>
      </c>
    </row>
    <row r="3613" spans="1:11">
      <c r="A3613" s="1" t="str">
        <f t="shared" si="56"/>
        <v>NO</v>
      </c>
      <c r="B3613" s="36">
        <f>Covaf!B3613</f>
        <v>0</v>
      </c>
      <c r="C3613" s="36" t="str">
        <f>CONCATENATE(Covaf!E3613,"_",Covaf!F3613,"_",Covaf!G3613)</f>
        <v>__</v>
      </c>
      <c r="D3613" s="6" t="str">
        <f>IFERROR(VLOOKUP(C3613,BIVA!$C$3:$J$5311,3,0),"")</f>
        <v/>
      </c>
      <c r="E3613" s="6" t="str">
        <f>IFERROR(VLOOKUP(C3613,BIVA!$C$3:$J$5311,4,0),"")</f>
        <v/>
      </c>
      <c r="F3613" s="1" t="str">
        <f>IFERROR(VLOOKUP(C3613,BIVA!$C$3:$J$5311,5,0),"")</f>
        <v/>
      </c>
      <c r="G3613" s="6" t="str">
        <f>IFERROR(VLOOKUP(C3613,BIVA!$C$3:$J$5311,6,0),"")</f>
        <v/>
      </c>
      <c r="H3613" s="6" t="str">
        <f>IFERROR(VLOOKUP(C3613,BIVA!$C$3:$J$5311,7,0),"")</f>
        <v/>
      </c>
      <c r="I3613" s="6" t="str">
        <f>IFERROR(VLOOKUP(C3613,BIVA!$C$3:$J$5311,8,0),"")</f>
        <v/>
      </c>
      <c r="J3613" s="7">
        <f>Covaf!H3613</f>
        <v>0</v>
      </c>
      <c r="K3613" s="1">
        <f>Covaf!X3613</f>
        <v>0</v>
      </c>
    </row>
    <row r="3614" spans="1:11">
      <c r="A3614" s="1" t="str">
        <f t="shared" si="56"/>
        <v>NO</v>
      </c>
      <c r="B3614" s="36">
        <f>Covaf!B3614</f>
        <v>0</v>
      </c>
      <c r="C3614" s="36" t="str">
        <f>CONCATENATE(Covaf!E3614,"_",Covaf!F3614,"_",Covaf!G3614)</f>
        <v>__</v>
      </c>
      <c r="D3614" s="6" t="str">
        <f>IFERROR(VLOOKUP(C3614,BIVA!$C$3:$J$5311,3,0),"")</f>
        <v/>
      </c>
      <c r="E3614" s="6" t="str">
        <f>IFERROR(VLOOKUP(C3614,BIVA!$C$3:$J$5311,4,0),"")</f>
        <v/>
      </c>
      <c r="F3614" s="1" t="str">
        <f>IFERROR(VLOOKUP(C3614,BIVA!$C$3:$J$5311,5,0),"")</f>
        <v/>
      </c>
      <c r="G3614" s="6" t="str">
        <f>IFERROR(VLOOKUP(C3614,BIVA!$C$3:$J$5311,6,0),"")</f>
        <v/>
      </c>
      <c r="H3614" s="6" t="str">
        <f>IFERROR(VLOOKUP(C3614,BIVA!$C$3:$J$5311,7,0),"")</f>
        <v/>
      </c>
      <c r="I3614" s="6" t="str">
        <f>IFERROR(VLOOKUP(C3614,BIVA!$C$3:$J$5311,8,0),"")</f>
        <v/>
      </c>
      <c r="J3614" s="7">
        <f>Covaf!H3614</f>
        <v>0</v>
      </c>
      <c r="K3614" s="1">
        <f>Covaf!X3614</f>
        <v>0</v>
      </c>
    </row>
    <row r="3615" spans="1:11">
      <c r="A3615" s="1" t="str">
        <f t="shared" si="56"/>
        <v>NO</v>
      </c>
      <c r="B3615" s="36">
        <f>Covaf!B3615</f>
        <v>0</v>
      </c>
      <c r="C3615" s="36" t="str">
        <f>CONCATENATE(Covaf!E3615,"_",Covaf!F3615,"_",Covaf!G3615)</f>
        <v>__</v>
      </c>
      <c r="D3615" s="6" t="str">
        <f>IFERROR(VLOOKUP(C3615,BIVA!$C$3:$J$5311,3,0),"")</f>
        <v/>
      </c>
      <c r="E3615" s="6" t="str">
        <f>IFERROR(VLOOKUP(C3615,BIVA!$C$3:$J$5311,4,0),"")</f>
        <v/>
      </c>
      <c r="F3615" s="1" t="str">
        <f>IFERROR(VLOOKUP(C3615,BIVA!$C$3:$J$5311,5,0),"")</f>
        <v/>
      </c>
      <c r="G3615" s="6" t="str">
        <f>IFERROR(VLOOKUP(C3615,BIVA!$C$3:$J$5311,6,0),"")</f>
        <v/>
      </c>
      <c r="H3615" s="6" t="str">
        <f>IFERROR(VLOOKUP(C3615,BIVA!$C$3:$J$5311,7,0),"")</f>
        <v/>
      </c>
      <c r="I3615" s="6" t="str">
        <f>IFERROR(VLOOKUP(C3615,BIVA!$C$3:$J$5311,8,0),"")</f>
        <v/>
      </c>
      <c r="J3615" s="7">
        <f>Covaf!H3615</f>
        <v>0</v>
      </c>
      <c r="K3615" s="1">
        <f>Covaf!X3615</f>
        <v>0</v>
      </c>
    </row>
    <row r="3616" spans="1:11">
      <c r="A3616" s="1" t="str">
        <f t="shared" si="56"/>
        <v>NO</v>
      </c>
      <c r="B3616" s="36">
        <f>Covaf!B3616</f>
        <v>0</v>
      </c>
      <c r="C3616" s="36" t="str">
        <f>CONCATENATE(Covaf!E3616,"_",Covaf!F3616,"_",Covaf!G3616)</f>
        <v>__</v>
      </c>
      <c r="D3616" s="6" t="str">
        <f>IFERROR(VLOOKUP(C3616,BIVA!$C$3:$J$5311,3,0),"")</f>
        <v/>
      </c>
      <c r="E3616" s="6" t="str">
        <f>IFERROR(VLOOKUP(C3616,BIVA!$C$3:$J$5311,4,0),"")</f>
        <v/>
      </c>
      <c r="F3616" s="1" t="str">
        <f>IFERROR(VLOOKUP(C3616,BIVA!$C$3:$J$5311,5,0),"")</f>
        <v/>
      </c>
      <c r="G3616" s="6" t="str">
        <f>IFERROR(VLOOKUP(C3616,BIVA!$C$3:$J$5311,6,0),"")</f>
        <v/>
      </c>
      <c r="H3616" s="6" t="str">
        <f>IFERROR(VLOOKUP(C3616,BIVA!$C$3:$J$5311,7,0),"")</f>
        <v/>
      </c>
      <c r="I3616" s="6" t="str">
        <f>IFERROR(VLOOKUP(C3616,BIVA!$C$3:$J$5311,8,0),"")</f>
        <v/>
      </c>
      <c r="J3616" s="7">
        <f>Covaf!H3616</f>
        <v>0</v>
      </c>
      <c r="K3616" s="1">
        <f>Covaf!X3616</f>
        <v>0</v>
      </c>
    </row>
    <row r="3617" spans="1:11">
      <c r="A3617" s="1" t="str">
        <f t="shared" si="56"/>
        <v>NO</v>
      </c>
      <c r="B3617" s="36">
        <f>Covaf!B3617</f>
        <v>0</v>
      </c>
      <c r="C3617" s="36" t="str">
        <f>CONCATENATE(Covaf!E3617,"_",Covaf!F3617,"_",Covaf!G3617)</f>
        <v>__</v>
      </c>
      <c r="D3617" s="6" t="str">
        <f>IFERROR(VLOOKUP(C3617,BIVA!$C$3:$J$5311,3,0),"")</f>
        <v/>
      </c>
      <c r="E3617" s="6" t="str">
        <f>IFERROR(VLOOKUP(C3617,BIVA!$C$3:$J$5311,4,0),"")</f>
        <v/>
      </c>
      <c r="F3617" s="1" t="str">
        <f>IFERROR(VLOOKUP(C3617,BIVA!$C$3:$J$5311,5,0),"")</f>
        <v/>
      </c>
      <c r="G3617" s="6" t="str">
        <f>IFERROR(VLOOKUP(C3617,BIVA!$C$3:$J$5311,6,0),"")</f>
        <v/>
      </c>
      <c r="H3617" s="6" t="str">
        <f>IFERROR(VLOOKUP(C3617,BIVA!$C$3:$J$5311,7,0),"")</f>
        <v/>
      </c>
      <c r="I3617" s="6" t="str">
        <f>IFERROR(VLOOKUP(C3617,BIVA!$C$3:$J$5311,8,0),"")</f>
        <v/>
      </c>
      <c r="J3617" s="7">
        <f>Covaf!H3617</f>
        <v>0</v>
      </c>
      <c r="K3617" s="1">
        <f>Covaf!X3617</f>
        <v>0</v>
      </c>
    </row>
    <row r="3618" spans="1:11">
      <c r="A3618" s="1" t="str">
        <f t="shared" si="56"/>
        <v>NO</v>
      </c>
      <c r="B3618" s="36">
        <f>Covaf!B3618</f>
        <v>0</v>
      </c>
      <c r="C3618" s="36" t="str">
        <f>CONCATENATE(Covaf!E3618,"_",Covaf!F3618,"_",Covaf!G3618)</f>
        <v>__</v>
      </c>
      <c r="D3618" s="6" t="str">
        <f>IFERROR(VLOOKUP(C3618,BIVA!$C$3:$J$5311,3,0),"")</f>
        <v/>
      </c>
      <c r="E3618" s="6" t="str">
        <f>IFERROR(VLOOKUP(C3618,BIVA!$C$3:$J$5311,4,0),"")</f>
        <v/>
      </c>
      <c r="F3618" s="1" t="str">
        <f>IFERROR(VLOOKUP(C3618,BIVA!$C$3:$J$5311,5,0),"")</f>
        <v/>
      </c>
      <c r="G3618" s="6" t="str">
        <f>IFERROR(VLOOKUP(C3618,BIVA!$C$3:$J$5311,6,0),"")</f>
        <v/>
      </c>
      <c r="H3618" s="6" t="str">
        <f>IFERROR(VLOOKUP(C3618,BIVA!$C$3:$J$5311,7,0),"")</f>
        <v/>
      </c>
      <c r="I3618" s="6" t="str">
        <f>IFERROR(VLOOKUP(C3618,BIVA!$C$3:$J$5311,8,0),"")</f>
        <v/>
      </c>
      <c r="J3618" s="7">
        <f>Covaf!H3618</f>
        <v>0</v>
      </c>
      <c r="K3618" s="1">
        <f>Covaf!X3618</f>
        <v>0</v>
      </c>
    </row>
    <row r="3619" spans="1:11">
      <c r="A3619" s="1" t="str">
        <f t="shared" si="56"/>
        <v>NO</v>
      </c>
      <c r="B3619" s="36">
        <f>Covaf!B3619</f>
        <v>0</v>
      </c>
      <c r="C3619" s="36" t="str">
        <f>CONCATENATE(Covaf!E3619,"_",Covaf!F3619,"_",Covaf!G3619)</f>
        <v>__</v>
      </c>
      <c r="D3619" s="6" t="str">
        <f>IFERROR(VLOOKUP(C3619,BIVA!$C$3:$J$5311,3,0),"")</f>
        <v/>
      </c>
      <c r="E3619" s="6" t="str">
        <f>IFERROR(VLOOKUP(C3619,BIVA!$C$3:$J$5311,4,0),"")</f>
        <v/>
      </c>
      <c r="F3619" s="1" t="str">
        <f>IFERROR(VLOOKUP(C3619,BIVA!$C$3:$J$5311,5,0),"")</f>
        <v/>
      </c>
      <c r="G3619" s="6" t="str">
        <f>IFERROR(VLOOKUP(C3619,BIVA!$C$3:$J$5311,6,0),"")</f>
        <v/>
      </c>
      <c r="H3619" s="6" t="str">
        <f>IFERROR(VLOOKUP(C3619,BIVA!$C$3:$J$5311,7,0),"")</f>
        <v/>
      </c>
      <c r="I3619" s="6" t="str">
        <f>IFERROR(VLOOKUP(C3619,BIVA!$C$3:$J$5311,8,0),"")</f>
        <v/>
      </c>
      <c r="J3619" s="7">
        <f>Covaf!H3619</f>
        <v>0</v>
      </c>
      <c r="K3619" s="1">
        <f>Covaf!X3619</f>
        <v>0</v>
      </c>
    </row>
    <row r="3620" spans="1:11">
      <c r="A3620" s="1" t="str">
        <f t="shared" si="56"/>
        <v>NO</v>
      </c>
      <c r="B3620" s="36">
        <f>Covaf!B3620</f>
        <v>0</v>
      </c>
      <c r="C3620" s="36" t="str">
        <f>CONCATENATE(Covaf!E3620,"_",Covaf!F3620,"_",Covaf!G3620)</f>
        <v>__</v>
      </c>
      <c r="D3620" s="6" t="str">
        <f>IFERROR(VLOOKUP(C3620,BIVA!$C$3:$J$5311,3,0),"")</f>
        <v/>
      </c>
      <c r="E3620" s="6" t="str">
        <f>IFERROR(VLOOKUP(C3620,BIVA!$C$3:$J$5311,4,0),"")</f>
        <v/>
      </c>
      <c r="F3620" s="1" t="str">
        <f>IFERROR(VLOOKUP(C3620,BIVA!$C$3:$J$5311,5,0),"")</f>
        <v/>
      </c>
      <c r="G3620" s="6" t="str">
        <f>IFERROR(VLOOKUP(C3620,BIVA!$C$3:$J$5311,6,0),"")</f>
        <v/>
      </c>
      <c r="H3620" s="6" t="str">
        <f>IFERROR(VLOOKUP(C3620,BIVA!$C$3:$J$5311,7,0),"")</f>
        <v/>
      </c>
      <c r="I3620" s="6" t="str">
        <f>IFERROR(VLOOKUP(C3620,BIVA!$C$3:$J$5311,8,0),"")</f>
        <v/>
      </c>
      <c r="J3620" s="7">
        <f>Covaf!H3620</f>
        <v>0</v>
      </c>
      <c r="K3620" s="1">
        <f>Covaf!X3620</f>
        <v>0</v>
      </c>
    </row>
    <row r="3621" spans="1:11">
      <c r="A3621" s="1" t="str">
        <f t="shared" si="56"/>
        <v>NO</v>
      </c>
      <c r="B3621" s="36">
        <f>Covaf!B3621</f>
        <v>0</v>
      </c>
      <c r="C3621" s="36" t="str">
        <f>CONCATENATE(Covaf!E3621,"_",Covaf!F3621,"_",Covaf!G3621)</f>
        <v>__</v>
      </c>
      <c r="D3621" s="6" t="str">
        <f>IFERROR(VLOOKUP(C3621,BIVA!$C$3:$J$5311,3,0),"")</f>
        <v/>
      </c>
      <c r="E3621" s="6" t="str">
        <f>IFERROR(VLOOKUP(C3621,BIVA!$C$3:$J$5311,4,0),"")</f>
        <v/>
      </c>
      <c r="F3621" s="1" t="str">
        <f>IFERROR(VLOOKUP(C3621,BIVA!$C$3:$J$5311,5,0),"")</f>
        <v/>
      </c>
      <c r="G3621" s="6" t="str">
        <f>IFERROR(VLOOKUP(C3621,BIVA!$C$3:$J$5311,6,0),"")</f>
        <v/>
      </c>
      <c r="H3621" s="6" t="str">
        <f>IFERROR(VLOOKUP(C3621,BIVA!$C$3:$J$5311,7,0),"")</f>
        <v/>
      </c>
      <c r="I3621" s="6" t="str">
        <f>IFERROR(VLOOKUP(C3621,BIVA!$C$3:$J$5311,8,0),"")</f>
        <v/>
      </c>
      <c r="J3621" s="7">
        <f>Covaf!H3621</f>
        <v>0</v>
      </c>
      <c r="K3621" s="1">
        <f>Covaf!X3621</f>
        <v>0</v>
      </c>
    </row>
    <row r="3622" spans="1:11">
      <c r="A3622" s="1" t="str">
        <f t="shared" si="56"/>
        <v>NO</v>
      </c>
      <c r="B3622" s="36">
        <f>Covaf!B3622</f>
        <v>0</v>
      </c>
      <c r="C3622" s="36" t="str">
        <f>CONCATENATE(Covaf!E3622,"_",Covaf!F3622,"_",Covaf!G3622)</f>
        <v>__</v>
      </c>
      <c r="D3622" s="6" t="str">
        <f>IFERROR(VLOOKUP(C3622,BIVA!$C$3:$J$5311,3,0),"")</f>
        <v/>
      </c>
      <c r="E3622" s="6" t="str">
        <f>IFERROR(VLOOKUP(C3622,BIVA!$C$3:$J$5311,4,0),"")</f>
        <v/>
      </c>
      <c r="F3622" s="1" t="str">
        <f>IFERROR(VLOOKUP(C3622,BIVA!$C$3:$J$5311,5,0),"")</f>
        <v/>
      </c>
      <c r="G3622" s="6" t="str">
        <f>IFERROR(VLOOKUP(C3622,BIVA!$C$3:$J$5311,6,0),"")</f>
        <v/>
      </c>
      <c r="H3622" s="6" t="str">
        <f>IFERROR(VLOOKUP(C3622,BIVA!$C$3:$J$5311,7,0),"")</f>
        <v/>
      </c>
      <c r="I3622" s="6" t="str">
        <f>IFERROR(VLOOKUP(C3622,BIVA!$C$3:$J$5311,8,0),"")</f>
        <v/>
      </c>
      <c r="J3622" s="7">
        <f>Covaf!H3622</f>
        <v>0</v>
      </c>
      <c r="K3622" s="1">
        <f>Covaf!X3622</f>
        <v>0</v>
      </c>
    </row>
    <row r="3623" spans="1:11">
      <c r="A3623" s="1" t="str">
        <f t="shared" si="56"/>
        <v>NO</v>
      </c>
      <c r="B3623" s="36">
        <f>Covaf!B3623</f>
        <v>0</v>
      </c>
      <c r="C3623" s="36" t="str">
        <f>CONCATENATE(Covaf!E3623,"_",Covaf!F3623,"_",Covaf!G3623)</f>
        <v>__</v>
      </c>
      <c r="D3623" s="6" t="str">
        <f>IFERROR(VLOOKUP(C3623,BIVA!$C$3:$J$5311,3,0),"")</f>
        <v/>
      </c>
      <c r="E3623" s="6" t="str">
        <f>IFERROR(VLOOKUP(C3623,BIVA!$C$3:$J$5311,4,0),"")</f>
        <v/>
      </c>
      <c r="F3623" s="1" t="str">
        <f>IFERROR(VLOOKUP(C3623,BIVA!$C$3:$J$5311,5,0),"")</f>
        <v/>
      </c>
      <c r="G3623" s="6" t="str">
        <f>IFERROR(VLOOKUP(C3623,BIVA!$C$3:$J$5311,6,0),"")</f>
        <v/>
      </c>
      <c r="H3623" s="6" t="str">
        <f>IFERROR(VLOOKUP(C3623,BIVA!$C$3:$J$5311,7,0),"")</f>
        <v/>
      </c>
      <c r="I3623" s="6" t="str">
        <f>IFERROR(VLOOKUP(C3623,BIVA!$C$3:$J$5311,8,0),"")</f>
        <v/>
      </c>
      <c r="J3623" s="7">
        <f>Covaf!H3623</f>
        <v>0</v>
      </c>
      <c r="K3623" s="1">
        <f>Covaf!X3623</f>
        <v>0</v>
      </c>
    </row>
    <row r="3624" spans="1:11">
      <c r="A3624" s="1" t="str">
        <f t="shared" si="56"/>
        <v>NO</v>
      </c>
      <c r="B3624" s="36">
        <f>Covaf!B3624</f>
        <v>0</v>
      </c>
      <c r="C3624" s="36" t="str">
        <f>CONCATENATE(Covaf!E3624,"_",Covaf!F3624,"_",Covaf!G3624)</f>
        <v>__</v>
      </c>
      <c r="D3624" s="6" t="str">
        <f>IFERROR(VLOOKUP(C3624,BIVA!$C$3:$J$5311,3,0),"")</f>
        <v/>
      </c>
      <c r="E3624" s="6" t="str">
        <f>IFERROR(VLOOKUP(C3624,BIVA!$C$3:$J$5311,4,0),"")</f>
        <v/>
      </c>
      <c r="F3624" s="1" t="str">
        <f>IFERROR(VLOOKUP(C3624,BIVA!$C$3:$J$5311,5,0),"")</f>
        <v/>
      </c>
      <c r="G3624" s="6" t="str">
        <f>IFERROR(VLOOKUP(C3624,BIVA!$C$3:$J$5311,6,0),"")</f>
        <v/>
      </c>
      <c r="H3624" s="6" t="str">
        <f>IFERROR(VLOOKUP(C3624,BIVA!$C$3:$J$5311,7,0),"")</f>
        <v/>
      </c>
      <c r="I3624" s="6" t="str">
        <f>IFERROR(VLOOKUP(C3624,BIVA!$C$3:$J$5311,8,0),"")</f>
        <v/>
      </c>
      <c r="J3624" s="7">
        <f>Covaf!H3624</f>
        <v>0</v>
      </c>
      <c r="K3624" s="1">
        <f>Covaf!X3624</f>
        <v>0</v>
      </c>
    </row>
    <row r="3625" spans="1:11">
      <c r="A3625" s="1" t="str">
        <f t="shared" si="56"/>
        <v>NO</v>
      </c>
      <c r="B3625" s="36">
        <f>Covaf!B3625</f>
        <v>0</v>
      </c>
      <c r="C3625" s="36" t="str">
        <f>CONCATENATE(Covaf!E3625,"_",Covaf!F3625,"_",Covaf!G3625)</f>
        <v>__</v>
      </c>
      <c r="D3625" s="6" t="str">
        <f>IFERROR(VLOOKUP(C3625,BIVA!$C$3:$J$5311,3,0),"")</f>
        <v/>
      </c>
      <c r="E3625" s="6" t="str">
        <f>IFERROR(VLOOKUP(C3625,BIVA!$C$3:$J$5311,4,0),"")</f>
        <v/>
      </c>
      <c r="F3625" s="1" t="str">
        <f>IFERROR(VLOOKUP(C3625,BIVA!$C$3:$J$5311,5,0),"")</f>
        <v/>
      </c>
      <c r="G3625" s="6" t="str">
        <f>IFERROR(VLOOKUP(C3625,BIVA!$C$3:$J$5311,6,0),"")</f>
        <v/>
      </c>
      <c r="H3625" s="6" t="str">
        <f>IFERROR(VLOOKUP(C3625,BIVA!$C$3:$J$5311,7,0),"")</f>
        <v/>
      </c>
      <c r="I3625" s="6" t="str">
        <f>IFERROR(VLOOKUP(C3625,BIVA!$C$3:$J$5311,8,0),"")</f>
        <v/>
      </c>
      <c r="J3625" s="7">
        <f>Covaf!H3625</f>
        <v>0</v>
      </c>
      <c r="K3625" s="1">
        <f>Covaf!X3625</f>
        <v>0</v>
      </c>
    </row>
    <row r="3626" spans="1:11">
      <c r="A3626" s="1" t="str">
        <f t="shared" si="56"/>
        <v>NO</v>
      </c>
      <c r="B3626" s="36">
        <f>Covaf!B3626</f>
        <v>0</v>
      </c>
      <c r="C3626" s="36" t="str">
        <f>CONCATENATE(Covaf!E3626,"_",Covaf!F3626,"_",Covaf!G3626)</f>
        <v>__</v>
      </c>
      <c r="D3626" s="6" t="str">
        <f>IFERROR(VLOOKUP(C3626,BIVA!$C$3:$J$5311,3,0),"")</f>
        <v/>
      </c>
      <c r="E3626" s="6" t="str">
        <f>IFERROR(VLOOKUP(C3626,BIVA!$C$3:$J$5311,4,0),"")</f>
        <v/>
      </c>
      <c r="F3626" s="1" t="str">
        <f>IFERROR(VLOOKUP(C3626,BIVA!$C$3:$J$5311,5,0),"")</f>
        <v/>
      </c>
      <c r="G3626" s="6" t="str">
        <f>IFERROR(VLOOKUP(C3626,BIVA!$C$3:$J$5311,6,0),"")</f>
        <v/>
      </c>
      <c r="H3626" s="6" t="str">
        <f>IFERROR(VLOOKUP(C3626,BIVA!$C$3:$J$5311,7,0),"")</f>
        <v/>
      </c>
      <c r="I3626" s="6" t="str">
        <f>IFERROR(VLOOKUP(C3626,BIVA!$C$3:$J$5311,8,0),"")</f>
        <v/>
      </c>
      <c r="J3626" s="7">
        <f>Covaf!H3626</f>
        <v>0</v>
      </c>
      <c r="K3626" s="1">
        <f>Covaf!X3626</f>
        <v>0</v>
      </c>
    </row>
    <row r="3627" spans="1:11">
      <c r="A3627" s="1" t="str">
        <f t="shared" si="56"/>
        <v>NO</v>
      </c>
      <c r="B3627" s="36">
        <f>Covaf!B3627</f>
        <v>0</v>
      </c>
      <c r="C3627" s="36" t="str">
        <f>CONCATENATE(Covaf!E3627,"_",Covaf!F3627,"_",Covaf!G3627)</f>
        <v>__</v>
      </c>
      <c r="D3627" s="6" t="str">
        <f>IFERROR(VLOOKUP(C3627,BIVA!$C$3:$J$5311,3,0),"")</f>
        <v/>
      </c>
      <c r="E3627" s="6" t="str">
        <f>IFERROR(VLOOKUP(C3627,BIVA!$C$3:$J$5311,4,0),"")</f>
        <v/>
      </c>
      <c r="F3627" s="1" t="str">
        <f>IFERROR(VLOOKUP(C3627,BIVA!$C$3:$J$5311,5,0),"")</f>
        <v/>
      </c>
      <c r="G3627" s="6" t="str">
        <f>IFERROR(VLOOKUP(C3627,BIVA!$C$3:$J$5311,6,0),"")</f>
        <v/>
      </c>
      <c r="H3627" s="6" t="str">
        <f>IFERROR(VLOOKUP(C3627,BIVA!$C$3:$J$5311,7,0),"")</f>
        <v/>
      </c>
      <c r="I3627" s="6" t="str">
        <f>IFERROR(VLOOKUP(C3627,BIVA!$C$3:$J$5311,8,0),"")</f>
        <v/>
      </c>
      <c r="J3627" s="7">
        <f>Covaf!H3627</f>
        <v>0</v>
      </c>
      <c r="K3627" s="1">
        <f>Covaf!X3627</f>
        <v>0</v>
      </c>
    </row>
    <row r="3628" spans="1:11">
      <c r="A3628" s="1" t="str">
        <f t="shared" si="56"/>
        <v>NO</v>
      </c>
      <c r="B3628" s="36">
        <f>Covaf!B3628</f>
        <v>0</v>
      </c>
      <c r="C3628" s="36" t="str">
        <f>CONCATENATE(Covaf!E3628,"_",Covaf!F3628,"_",Covaf!G3628)</f>
        <v>__</v>
      </c>
      <c r="D3628" s="6" t="str">
        <f>IFERROR(VLOOKUP(C3628,BIVA!$C$3:$J$5311,3,0),"")</f>
        <v/>
      </c>
      <c r="E3628" s="6" t="str">
        <f>IFERROR(VLOOKUP(C3628,BIVA!$C$3:$J$5311,4,0),"")</f>
        <v/>
      </c>
      <c r="F3628" s="1" t="str">
        <f>IFERROR(VLOOKUP(C3628,BIVA!$C$3:$J$5311,5,0),"")</f>
        <v/>
      </c>
      <c r="G3628" s="6" t="str">
        <f>IFERROR(VLOOKUP(C3628,BIVA!$C$3:$J$5311,6,0),"")</f>
        <v/>
      </c>
      <c r="H3628" s="6" t="str">
        <f>IFERROR(VLOOKUP(C3628,BIVA!$C$3:$J$5311,7,0),"")</f>
        <v/>
      </c>
      <c r="I3628" s="6" t="str">
        <f>IFERROR(VLOOKUP(C3628,BIVA!$C$3:$J$5311,8,0),"")</f>
        <v/>
      </c>
      <c r="J3628" s="7">
        <f>Covaf!H3628</f>
        <v>0</v>
      </c>
      <c r="K3628" s="1">
        <f>Covaf!X3628</f>
        <v>0</v>
      </c>
    </row>
    <row r="3629" spans="1:11">
      <c r="A3629" s="1" t="str">
        <f t="shared" si="56"/>
        <v>NO</v>
      </c>
      <c r="B3629" s="36">
        <f>Covaf!B3629</f>
        <v>0</v>
      </c>
      <c r="C3629" s="36" t="str">
        <f>CONCATENATE(Covaf!E3629,"_",Covaf!F3629,"_",Covaf!G3629)</f>
        <v>__</v>
      </c>
      <c r="D3629" s="6" t="str">
        <f>IFERROR(VLOOKUP(C3629,BIVA!$C$3:$J$5311,3,0),"")</f>
        <v/>
      </c>
      <c r="E3629" s="6" t="str">
        <f>IFERROR(VLOOKUP(C3629,BIVA!$C$3:$J$5311,4,0),"")</f>
        <v/>
      </c>
      <c r="F3629" s="1" t="str">
        <f>IFERROR(VLOOKUP(C3629,BIVA!$C$3:$J$5311,5,0),"")</f>
        <v/>
      </c>
      <c r="G3629" s="6" t="str">
        <f>IFERROR(VLOOKUP(C3629,BIVA!$C$3:$J$5311,6,0),"")</f>
        <v/>
      </c>
      <c r="H3629" s="6" t="str">
        <f>IFERROR(VLOOKUP(C3629,BIVA!$C$3:$J$5311,7,0),"")</f>
        <v/>
      </c>
      <c r="I3629" s="6" t="str">
        <f>IFERROR(VLOOKUP(C3629,BIVA!$C$3:$J$5311,8,0),"")</f>
        <v/>
      </c>
      <c r="J3629" s="7">
        <f>Covaf!H3629</f>
        <v>0</v>
      </c>
      <c r="K3629" s="1">
        <f>Covaf!X3629</f>
        <v>0</v>
      </c>
    </row>
    <row r="3630" spans="1:11">
      <c r="A3630" s="1" t="str">
        <f t="shared" si="56"/>
        <v>NO</v>
      </c>
      <c r="B3630" s="36">
        <f>Covaf!B3630</f>
        <v>0</v>
      </c>
      <c r="C3630" s="36" t="str">
        <f>CONCATENATE(Covaf!E3630,"_",Covaf!F3630,"_",Covaf!G3630)</f>
        <v>__</v>
      </c>
      <c r="D3630" s="6" t="str">
        <f>IFERROR(VLOOKUP(C3630,BIVA!$C$3:$J$5311,3,0),"")</f>
        <v/>
      </c>
      <c r="E3630" s="6" t="str">
        <f>IFERROR(VLOOKUP(C3630,BIVA!$C$3:$J$5311,4,0),"")</f>
        <v/>
      </c>
      <c r="F3630" s="1" t="str">
        <f>IFERROR(VLOOKUP(C3630,BIVA!$C$3:$J$5311,5,0),"")</f>
        <v/>
      </c>
      <c r="G3630" s="6" t="str">
        <f>IFERROR(VLOOKUP(C3630,BIVA!$C$3:$J$5311,6,0),"")</f>
        <v/>
      </c>
      <c r="H3630" s="6" t="str">
        <f>IFERROR(VLOOKUP(C3630,BIVA!$C$3:$J$5311,7,0),"")</f>
        <v/>
      </c>
      <c r="I3630" s="6" t="str">
        <f>IFERROR(VLOOKUP(C3630,BIVA!$C$3:$J$5311,8,0),"")</f>
        <v/>
      </c>
      <c r="J3630" s="7">
        <f>Covaf!H3630</f>
        <v>0</v>
      </c>
      <c r="K3630" s="1">
        <f>Covaf!X3630</f>
        <v>0</v>
      </c>
    </row>
    <row r="3631" spans="1:11">
      <c r="A3631" s="1" t="str">
        <f t="shared" si="56"/>
        <v>NO</v>
      </c>
      <c r="B3631" s="36">
        <f>Covaf!B3631</f>
        <v>0</v>
      </c>
      <c r="C3631" s="36" t="str">
        <f>CONCATENATE(Covaf!E3631,"_",Covaf!F3631,"_",Covaf!G3631)</f>
        <v>__</v>
      </c>
      <c r="D3631" s="6" t="str">
        <f>IFERROR(VLOOKUP(C3631,BIVA!$C$3:$J$5311,3,0),"")</f>
        <v/>
      </c>
      <c r="E3631" s="6" t="str">
        <f>IFERROR(VLOOKUP(C3631,BIVA!$C$3:$J$5311,4,0),"")</f>
        <v/>
      </c>
      <c r="F3631" s="1" t="str">
        <f>IFERROR(VLOOKUP(C3631,BIVA!$C$3:$J$5311,5,0),"")</f>
        <v/>
      </c>
      <c r="G3631" s="6" t="str">
        <f>IFERROR(VLOOKUP(C3631,BIVA!$C$3:$J$5311,6,0),"")</f>
        <v/>
      </c>
      <c r="H3631" s="6" t="str">
        <f>IFERROR(VLOOKUP(C3631,BIVA!$C$3:$J$5311,7,0),"")</f>
        <v/>
      </c>
      <c r="I3631" s="6" t="str">
        <f>IFERROR(VLOOKUP(C3631,BIVA!$C$3:$J$5311,8,0),"")</f>
        <v/>
      </c>
      <c r="J3631" s="7">
        <f>Covaf!H3631</f>
        <v>0</v>
      </c>
      <c r="K3631" s="1">
        <f>Covaf!X3631</f>
        <v>0</v>
      </c>
    </row>
    <row r="3632" spans="1:11">
      <c r="A3632" s="1" t="str">
        <f t="shared" si="56"/>
        <v>NO</v>
      </c>
      <c r="B3632" s="36">
        <f>Covaf!B3632</f>
        <v>0</v>
      </c>
      <c r="C3632" s="36" t="str">
        <f>CONCATENATE(Covaf!E3632,"_",Covaf!F3632,"_",Covaf!G3632)</f>
        <v>__</v>
      </c>
      <c r="D3632" s="6" t="str">
        <f>IFERROR(VLOOKUP(C3632,BIVA!$C$3:$J$5311,3,0),"")</f>
        <v/>
      </c>
      <c r="E3632" s="6" t="str">
        <f>IFERROR(VLOOKUP(C3632,BIVA!$C$3:$J$5311,4,0),"")</f>
        <v/>
      </c>
      <c r="F3632" s="1" t="str">
        <f>IFERROR(VLOOKUP(C3632,BIVA!$C$3:$J$5311,5,0),"")</f>
        <v/>
      </c>
      <c r="G3632" s="6" t="str">
        <f>IFERROR(VLOOKUP(C3632,BIVA!$C$3:$J$5311,6,0),"")</f>
        <v/>
      </c>
      <c r="H3632" s="6" t="str">
        <f>IFERROR(VLOOKUP(C3632,BIVA!$C$3:$J$5311,7,0),"")</f>
        <v/>
      </c>
      <c r="I3632" s="6" t="str">
        <f>IFERROR(VLOOKUP(C3632,BIVA!$C$3:$J$5311,8,0),"")</f>
        <v/>
      </c>
      <c r="J3632" s="7">
        <f>Covaf!H3632</f>
        <v>0</v>
      </c>
      <c r="K3632" s="1">
        <f>Covaf!X3632</f>
        <v>0</v>
      </c>
    </row>
    <row r="3633" spans="1:11">
      <c r="A3633" s="1" t="str">
        <f t="shared" si="56"/>
        <v>NO</v>
      </c>
      <c r="B3633" s="36">
        <f>Covaf!B3633</f>
        <v>0</v>
      </c>
      <c r="C3633" s="36" t="str">
        <f>CONCATENATE(Covaf!E3633,"_",Covaf!F3633,"_",Covaf!G3633)</f>
        <v>__</v>
      </c>
      <c r="D3633" s="6" t="str">
        <f>IFERROR(VLOOKUP(C3633,BIVA!$C$3:$J$5311,3,0),"")</f>
        <v/>
      </c>
      <c r="E3633" s="6" t="str">
        <f>IFERROR(VLOOKUP(C3633,BIVA!$C$3:$J$5311,4,0),"")</f>
        <v/>
      </c>
      <c r="F3633" s="1" t="str">
        <f>IFERROR(VLOOKUP(C3633,BIVA!$C$3:$J$5311,5,0),"")</f>
        <v/>
      </c>
      <c r="G3633" s="6" t="str">
        <f>IFERROR(VLOOKUP(C3633,BIVA!$C$3:$J$5311,6,0),"")</f>
        <v/>
      </c>
      <c r="H3633" s="6" t="str">
        <f>IFERROR(VLOOKUP(C3633,BIVA!$C$3:$J$5311,7,0),"")</f>
        <v/>
      </c>
      <c r="I3633" s="6" t="str">
        <f>IFERROR(VLOOKUP(C3633,BIVA!$C$3:$J$5311,8,0),"")</f>
        <v/>
      </c>
      <c r="J3633" s="7">
        <f>Covaf!H3633</f>
        <v>0</v>
      </c>
      <c r="K3633" s="1">
        <f>Covaf!X3633</f>
        <v>0</v>
      </c>
    </row>
    <row r="3634" spans="1:11">
      <c r="A3634" s="1" t="str">
        <f t="shared" si="56"/>
        <v>NO</v>
      </c>
      <c r="B3634" s="36">
        <f>Covaf!B3634</f>
        <v>0</v>
      </c>
      <c r="C3634" s="36" t="str">
        <f>CONCATENATE(Covaf!E3634,"_",Covaf!F3634,"_",Covaf!G3634)</f>
        <v>__</v>
      </c>
      <c r="D3634" s="6" t="str">
        <f>IFERROR(VLOOKUP(C3634,BIVA!$C$3:$J$5311,3,0),"")</f>
        <v/>
      </c>
      <c r="E3634" s="6" t="str">
        <f>IFERROR(VLOOKUP(C3634,BIVA!$C$3:$J$5311,4,0),"")</f>
        <v/>
      </c>
      <c r="F3634" s="1" t="str">
        <f>IFERROR(VLOOKUP(C3634,BIVA!$C$3:$J$5311,5,0),"")</f>
        <v/>
      </c>
      <c r="G3634" s="6" t="str">
        <f>IFERROR(VLOOKUP(C3634,BIVA!$C$3:$J$5311,6,0),"")</f>
        <v/>
      </c>
      <c r="H3634" s="6" t="str">
        <f>IFERROR(VLOOKUP(C3634,BIVA!$C$3:$J$5311,7,0),"")</f>
        <v/>
      </c>
      <c r="I3634" s="6" t="str">
        <f>IFERROR(VLOOKUP(C3634,BIVA!$C$3:$J$5311,8,0),"")</f>
        <v/>
      </c>
      <c r="J3634" s="7">
        <f>Covaf!H3634</f>
        <v>0</v>
      </c>
      <c r="K3634" s="1">
        <f>Covaf!X3634</f>
        <v>0</v>
      </c>
    </row>
    <row r="3635" spans="1:11">
      <c r="A3635" s="1" t="str">
        <f t="shared" si="56"/>
        <v>NO</v>
      </c>
      <c r="B3635" s="36">
        <f>Covaf!B3635</f>
        <v>0</v>
      </c>
      <c r="C3635" s="36" t="str">
        <f>CONCATENATE(Covaf!E3635,"_",Covaf!F3635,"_",Covaf!G3635)</f>
        <v>__</v>
      </c>
      <c r="D3635" s="6" t="str">
        <f>IFERROR(VLOOKUP(C3635,BIVA!$C$3:$J$5311,3,0),"")</f>
        <v/>
      </c>
      <c r="E3635" s="6" t="str">
        <f>IFERROR(VLOOKUP(C3635,BIVA!$C$3:$J$5311,4,0),"")</f>
        <v/>
      </c>
      <c r="F3635" s="1" t="str">
        <f>IFERROR(VLOOKUP(C3635,BIVA!$C$3:$J$5311,5,0),"")</f>
        <v/>
      </c>
      <c r="G3635" s="6" t="str">
        <f>IFERROR(VLOOKUP(C3635,BIVA!$C$3:$J$5311,6,0),"")</f>
        <v/>
      </c>
      <c r="H3635" s="6" t="str">
        <f>IFERROR(VLOOKUP(C3635,BIVA!$C$3:$J$5311,7,0),"")</f>
        <v/>
      </c>
      <c r="I3635" s="6" t="str">
        <f>IFERROR(VLOOKUP(C3635,BIVA!$C$3:$J$5311,8,0),"")</f>
        <v/>
      </c>
      <c r="J3635" s="7">
        <f>Covaf!H3635</f>
        <v>0</v>
      </c>
      <c r="K3635" s="1">
        <f>Covaf!X3635</f>
        <v>0</v>
      </c>
    </row>
    <row r="3636" spans="1:11">
      <c r="A3636" s="1" t="str">
        <f t="shared" si="56"/>
        <v>NO</v>
      </c>
      <c r="B3636" s="36">
        <f>Covaf!B3636</f>
        <v>0</v>
      </c>
      <c r="C3636" s="36" t="str">
        <f>CONCATENATE(Covaf!E3636,"_",Covaf!F3636,"_",Covaf!G3636)</f>
        <v>__</v>
      </c>
      <c r="D3636" s="6" t="str">
        <f>IFERROR(VLOOKUP(C3636,BIVA!$C$3:$J$5311,3,0),"")</f>
        <v/>
      </c>
      <c r="E3636" s="6" t="str">
        <f>IFERROR(VLOOKUP(C3636,BIVA!$C$3:$J$5311,4,0),"")</f>
        <v/>
      </c>
      <c r="F3636" s="1" t="str">
        <f>IFERROR(VLOOKUP(C3636,BIVA!$C$3:$J$5311,5,0),"")</f>
        <v/>
      </c>
      <c r="G3636" s="6" t="str">
        <f>IFERROR(VLOOKUP(C3636,BIVA!$C$3:$J$5311,6,0),"")</f>
        <v/>
      </c>
      <c r="H3636" s="6" t="str">
        <f>IFERROR(VLOOKUP(C3636,BIVA!$C$3:$J$5311,7,0),"")</f>
        <v/>
      </c>
      <c r="I3636" s="6" t="str">
        <f>IFERROR(VLOOKUP(C3636,BIVA!$C$3:$J$5311,8,0),"")</f>
        <v/>
      </c>
      <c r="J3636" s="7">
        <f>Covaf!H3636</f>
        <v>0</v>
      </c>
      <c r="K3636" s="1">
        <f>Covaf!X3636</f>
        <v>0</v>
      </c>
    </row>
    <row r="3637" spans="1:11">
      <c r="A3637" s="1" t="str">
        <f t="shared" si="56"/>
        <v>NO</v>
      </c>
      <c r="B3637" s="36">
        <f>Covaf!B3637</f>
        <v>0</v>
      </c>
      <c r="C3637" s="36" t="str">
        <f>CONCATENATE(Covaf!E3637,"_",Covaf!F3637,"_",Covaf!G3637)</f>
        <v>__</v>
      </c>
      <c r="D3637" s="6" t="str">
        <f>IFERROR(VLOOKUP(C3637,BIVA!$C$3:$J$5311,3,0),"")</f>
        <v/>
      </c>
      <c r="E3637" s="6" t="str">
        <f>IFERROR(VLOOKUP(C3637,BIVA!$C$3:$J$5311,4,0),"")</f>
        <v/>
      </c>
      <c r="F3637" s="1" t="str">
        <f>IFERROR(VLOOKUP(C3637,BIVA!$C$3:$J$5311,5,0),"")</f>
        <v/>
      </c>
      <c r="G3637" s="6" t="str">
        <f>IFERROR(VLOOKUP(C3637,BIVA!$C$3:$J$5311,6,0),"")</f>
        <v/>
      </c>
      <c r="H3637" s="6" t="str">
        <f>IFERROR(VLOOKUP(C3637,BIVA!$C$3:$J$5311,7,0),"")</f>
        <v/>
      </c>
      <c r="I3637" s="6" t="str">
        <f>IFERROR(VLOOKUP(C3637,BIVA!$C$3:$J$5311,8,0),"")</f>
        <v/>
      </c>
      <c r="J3637" s="7">
        <f>Covaf!H3637</f>
        <v>0</v>
      </c>
      <c r="K3637" s="1">
        <f>Covaf!X3637</f>
        <v>0</v>
      </c>
    </row>
    <row r="3638" spans="1:11">
      <c r="A3638" s="1" t="str">
        <f t="shared" si="56"/>
        <v>NO</v>
      </c>
      <c r="B3638" s="36">
        <f>Covaf!B3638</f>
        <v>0</v>
      </c>
      <c r="C3638" s="36" t="str">
        <f>CONCATENATE(Covaf!E3638,"_",Covaf!F3638,"_",Covaf!G3638)</f>
        <v>__</v>
      </c>
      <c r="D3638" s="6" t="str">
        <f>IFERROR(VLOOKUP(C3638,BIVA!$C$3:$J$5311,3,0),"")</f>
        <v/>
      </c>
      <c r="E3638" s="6" t="str">
        <f>IFERROR(VLOOKUP(C3638,BIVA!$C$3:$J$5311,4,0),"")</f>
        <v/>
      </c>
      <c r="F3638" s="1" t="str">
        <f>IFERROR(VLOOKUP(C3638,BIVA!$C$3:$J$5311,5,0),"")</f>
        <v/>
      </c>
      <c r="G3638" s="6" t="str">
        <f>IFERROR(VLOOKUP(C3638,BIVA!$C$3:$J$5311,6,0),"")</f>
        <v/>
      </c>
      <c r="H3638" s="6" t="str">
        <f>IFERROR(VLOOKUP(C3638,BIVA!$C$3:$J$5311,7,0),"")</f>
        <v/>
      </c>
      <c r="I3638" s="6" t="str">
        <f>IFERROR(VLOOKUP(C3638,BIVA!$C$3:$J$5311,8,0),"")</f>
        <v/>
      </c>
      <c r="J3638" s="7">
        <f>Covaf!H3638</f>
        <v>0</v>
      </c>
      <c r="K3638" s="1">
        <f>Covaf!X3638</f>
        <v>0</v>
      </c>
    </row>
    <row r="3639" spans="1:11">
      <c r="A3639" s="1" t="str">
        <f t="shared" si="56"/>
        <v>NO</v>
      </c>
      <c r="B3639" s="36">
        <f>Covaf!B3639</f>
        <v>0</v>
      </c>
      <c r="C3639" s="36" t="str">
        <f>CONCATENATE(Covaf!E3639,"_",Covaf!F3639,"_",Covaf!G3639)</f>
        <v>__</v>
      </c>
      <c r="D3639" s="6" t="str">
        <f>IFERROR(VLOOKUP(C3639,BIVA!$C$3:$J$5311,3,0),"")</f>
        <v/>
      </c>
      <c r="E3639" s="6" t="str">
        <f>IFERROR(VLOOKUP(C3639,BIVA!$C$3:$J$5311,4,0),"")</f>
        <v/>
      </c>
      <c r="F3639" s="1" t="str">
        <f>IFERROR(VLOOKUP(C3639,BIVA!$C$3:$J$5311,5,0),"")</f>
        <v/>
      </c>
      <c r="G3639" s="6" t="str">
        <f>IFERROR(VLOOKUP(C3639,BIVA!$C$3:$J$5311,6,0),"")</f>
        <v/>
      </c>
      <c r="H3639" s="6" t="str">
        <f>IFERROR(VLOOKUP(C3639,BIVA!$C$3:$J$5311,7,0),"")</f>
        <v/>
      </c>
      <c r="I3639" s="6" t="str">
        <f>IFERROR(VLOOKUP(C3639,BIVA!$C$3:$J$5311,8,0),"")</f>
        <v/>
      </c>
      <c r="J3639" s="7">
        <f>Covaf!H3639</f>
        <v>0</v>
      </c>
      <c r="K3639" s="1">
        <f>Covaf!X3639</f>
        <v>0</v>
      </c>
    </row>
    <row r="3640" spans="1:11">
      <c r="A3640" s="1" t="str">
        <f t="shared" si="56"/>
        <v>NO</v>
      </c>
      <c r="B3640" s="36">
        <f>Covaf!B3640</f>
        <v>0</v>
      </c>
      <c r="C3640" s="36" t="str">
        <f>CONCATENATE(Covaf!E3640,"_",Covaf!F3640,"_",Covaf!G3640)</f>
        <v>__</v>
      </c>
      <c r="D3640" s="6" t="str">
        <f>IFERROR(VLOOKUP(C3640,BIVA!$C$3:$J$5311,3,0),"")</f>
        <v/>
      </c>
      <c r="E3640" s="6" t="str">
        <f>IFERROR(VLOOKUP(C3640,BIVA!$C$3:$J$5311,4,0),"")</f>
        <v/>
      </c>
      <c r="F3640" s="1" t="str">
        <f>IFERROR(VLOOKUP(C3640,BIVA!$C$3:$J$5311,5,0),"")</f>
        <v/>
      </c>
      <c r="G3640" s="6" t="str">
        <f>IFERROR(VLOOKUP(C3640,BIVA!$C$3:$J$5311,6,0),"")</f>
        <v/>
      </c>
      <c r="H3640" s="6" t="str">
        <f>IFERROR(VLOOKUP(C3640,BIVA!$C$3:$J$5311,7,0),"")</f>
        <v/>
      </c>
      <c r="I3640" s="6" t="str">
        <f>IFERROR(VLOOKUP(C3640,BIVA!$C$3:$J$5311,8,0),"")</f>
        <v/>
      </c>
      <c r="J3640" s="7">
        <f>Covaf!H3640</f>
        <v>0</v>
      </c>
      <c r="K3640" s="1">
        <f>Covaf!X3640</f>
        <v>0</v>
      </c>
    </row>
    <row r="3641" spans="1:11">
      <c r="A3641" s="1" t="str">
        <f t="shared" si="56"/>
        <v>NO</v>
      </c>
      <c r="B3641" s="36">
        <f>Covaf!B3641</f>
        <v>0</v>
      </c>
      <c r="C3641" s="36" t="str">
        <f>CONCATENATE(Covaf!E3641,"_",Covaf!F3641,"_",Covaf!G3641)</f>
        <v>__</v>
      </c>
      <c r="D3641" s="6" t="str">
        <f>IFERROR(VLOOKUP(C3641,BIVA!$C$3:$J$5311,3,0),"")</f>
        <v/>
      </c>
      <c r="E3641" s="6" t="str">
        <f>IFERROR(VLOOKUP(C3641,BIVA!$C$3:$J$5311,4,0),"")</f>
        <v/>
      </c>
      <c r="F3641" s="1" t="str">
        <f>IFERROR(VLOOKUP(C3641,BIVA!$C$3:$J$5311,5,0),"")</f>
        <v/>
      </c>
      <c r="G3641" s="6" t="str">
        <f>IFERROR(VLOOKUP(C3641,BIVA!$C$3:$J$5311,6,0),"")</f>
        <v/>
      </c>
      <c r="H3641" s="6" t="str">
        <f>IFERROR(VLOOKUP(C3641,BIVA!$C$3:$J$5311,7,0),"")</f>
        <v/>
      </c>
      <c r="I3641" s="6" t="str">
        <f>IFERROR(VLOOKUP(C3641,BIVA!$C$3:$J$5311,8,0),"")</f>
        <v/>
      </c>
      <c r="J3641" s="7">
        <f>Covaf!H3641</f>
        <v>0</v>
      </c>
      <c r="K3641" s="1">
        <f>Covaf!X3641</f>
        <v>0</v>
      </c>
    </row>
    <row r="3642" spans="1:11">
      <c r="A3642" s="1" t="str">
        <f t="shared" si="56"/>
        <v>NO</v>
      </c>
      <c r="B3642" s="36">
        <f>Covaf!B3642</f>
        <v>0</v>
      </c>
      <c r="C3642" s="36" t="str">
        <f>CONCATENATE(Covaf!E3642,"_",Covaf!F3642,"_",Covaf!G3642)</f>
        <v>__</v>
      </c>
      <c r="D3642" s="6" t="str">
        <f>IFERROR(VLOOKUP(C3642,BIVA!$C$3:$J$5311,3,0),"")</f>
        <v/>
      </c>
      <c r="E3642" s="6" t="str">
        <f>IFERROR(VLOOKUP(C3642,BIVA!$C$3:$J$5311,4,0),"")</f>
        <v/>
      </c>
      <c r="F3642" s="1" t="str">
        <f>IFERROR(VLOOKUP(C3642,BIVA!$C$3:$J$5311,5,0),"")</f>
        <v/>
      </c>
      <c r="G3642" s="6" t="str">
        <f>IFERROR(VLOOKUP(C3642,BIVA!$C$3:$J$5311,6,0),"")</f>
        <v/>
      </c>
      <c r="H3642" s="6" t="str">
        <f>IFERROR(VLOOKUP(C3642,BIVA!$C$3:$J$5311,7,0),"")</f>
        <v/>
      </c>
      <c r="I3642" s="6" t="str">
        <f>IFERROR(VLOOKUP(C3642,BIVA!$C$3:$J$5311,8,0),"")</f>
        <v/>
      </c>
      <c r="J3642" s="7">
        <f>Covaf!H3642</f>
        <v>0</v>
      </c>
      <c r="K3642" s="1">
        <f>Covaf!X3642</f>
        <v>0</v>
      </c>
    </row>
    <row r="3643" spans="1:11">
      <c r="A3643" s="1" t="str">
        <f t="shared" si="56"/>
        <v>NO</v>
      </c>
      <c r="B3643" s="36">
        <f>Covaf!B3643</f>
        <v>0</v>
      </c>
      <c r="C3643" s="36" t="str">
        <f>CONCATENATE(Covaf!E3643,"_",Covaf!F3643,"_",Covaf!G3643)</f>
        <v>__</v>
      </c>
      <c r="D3643" s="6" t="str">
        <f>IFERROR(VLOOKUP(C3643,BIVA!$C$3:$J$5311,3,0),"")</f>
        <v/>
      </c>
      <c r="E3643" s="6" t="str">
        <f>IFERROR(VLOOKUP(C3643,BIVA!$C$3:$J$5311,4,0),"")</f>
        <v/>
      </c>
      <c r="F3643" s="1" t="str">
        <f>IFERROR(VLOOKUP(C3643,BIVA!$C$3:$J$5311,5,0),"")</f>
        <v/>
      </c>
      <c r="G3643" s="6" t="str">
        <f>IFERROR(VLOOKUP(C3643,BIVA!$C$3:$J$5311,6,0),"")</f>
        <v/>
      </c>
      <c r="H3643" s="6" t="str">
        <f>IFERROR(VLOOKUP(C3643,BIVA!$C$3:$J$5311,7,0),"")</f>
        <v/>
      </c>
      <c r="I3643" s="6" t="str">
        <f>IFERROR(VLOOKUP(C3643,BIVA!$C$3:$J$5311,8,0),"")</f>
        <v/>
      </c>
      <c r="J3643" s="7">
        <f>Covaf!H3643</f>
        <v>0</v>
      </c>
      <c r="K3643" s="1">
        <f>Covaf!X3643</f>
        <v>0</v>
      </c>
    </row>
    <row r="3644" spans="1:11">
      <c r="A3644" s="1" t="str">
        <f t="shared" si="56"/>
        <v>NO</v>
      </c>
      <c r="B3644" s="36">
        <f>Covaf!B3644</f>
        <v>0</v>
      </c>
      <c r="C3644" s="36" t="str">
        <f>CONCATENATE(Covaf!E3644,"_",Covaf!F3644,"_",Covaf!G3644)</f>
        <v>__</v>
      </c>
      <c r="D3644" s="6" t="str">
        <f>IFERROR(VLOOKUP(C3644,BIVA!$C$3:$J$5311,3,0),"")</f>
        <v/>
      </c>
      <c r="E3644" s="6" t="str">
        <f>IFERROR(VLOOKUP(C3644,BIVA!$C$3:$J$5311,4,0),"")</f>
        <v/>
      </c>
      <c r="F3644" s="1" t="str">
        <f>IFERROR(VLOOKUP(C3644,BIVA!$C$3:$J$5311,5,0),"")</f>
        <v/>
      </c>
      <c r="G3644" s="6" t="str">
        <f>IFERROR(VLOOKUP(C3644,BIVA!$C$3:$J$5311,6,0),"")</f>
        <v/>
      </c>
      <c r="H3644" s="6" t="str">
        <f>IFERROR(VLOOKUP(C3644,BIVA!$C$3:$J$5311,7,0),"")</f>
        <v/>
      </c>
      <c r="I3644" s="6" t="str">
        <f>IFERROR(VLOOKUP(C3644,BIVA!$C$3:$J$5311,8,0),"")</f>
        <v/>
      </c>
      <c r="J3644" s="7">
        <f>Covaf!H3644</f>
        <v>0</v>
      </c>
      <c r="K3644" s="1">
        <f>Covaf!X3644</f>
        <v>0</v>
      </c>
    </row>
    <row r="3645" spans="1:11">
      <c r="A3645" s="1" t="str">
        <f t="shared" si="56"/>
        <v>NO</v>
      </c>
      <c r="B3645" s="36">
        <f>Covaf!B3645</f>
        <v>0</v>
      </c>
      <c r="C3645" s="36" t="str">
        <f>CONCATENATE(Covaf!E3645,"_",Covaf!F3645,"_",Covaf!G3645)</f>
        <v>__</v>
      </c>
      <c r="D3645" s="6" t="str">
        <f>IFERROR(VLOOKUP(C3645,BIVA!$C$3:$J$5311,3,0),"")</f>
        <v/>
      </c>
      <c r="E3645" s="6" t="str">
        <f>IFERROR(VLOOKUP(C3645,BIVA!$C$3:$J$5311,4,0),"")</f>
        <v/>
      </c>
      <c r="F3645" s="1" t="str">
        <f>IFERROR(VLOOKUP(C3645,BIVA!$C$3:$J$5311,5,0),"")</f>
        <v/>
      </c>
      <c r="G3645" s="6" t="str">
        <f>IFERROR(VLOOKUP(C3645,BIVA!$C$3:$J$5311,6,0),"")</f>
        <v/>
      </c>
      <c r="H3645" s="6" t="str">
        <f>IFERROR(VLOOKUP(C3645,BIVA!$C$3:$J$5311,7,0),"")</f>
        <v/>
      </c>
      <c r="I3645" s="6" t="str">
        <f>IFERROR(VLOOKUP(C3645,BIVA!$C$3:$J$5311,8,0),"")</f>
        <v/>
      </c>
      <c r="J3645" s="7">
        <f>Covaf!H3645</f>
        <v>0</v>
      </c>
      <c r="K3645" s="1">
        <f>Covaf!X3645</f>
        <v>0</v>
      </c>
    </row>
    <row r="3646" spans="1:11">
      <c r="A3646" s="1" t="str">
        <f t="shared" si="56"/>
        <v>NO</v>
      </c>
      <c r="B3646" s="36">
        <f>Covaf!B3646</f>
        <v>0</v>
      </c>
      <c r="C3646" s="36" t="str">
        <f>CONCATENATE(Covaf!E3646,"_",Covaf!F3646,"_",Covaf!G3646)</f>
        <v>__</v>
      </c>
      <c r="D3646" s="6" t="str">
        <f>IFERROR(VLOOKUP(C3646,BIVA!$C$3:$J$5311,3,0),"")</f>
        <v/>
      </c>
      <c r="E3646" s="6" t="str">
        <f>IFERROR(VLOOKUP(C3646,BIVA!$C$3:$J$5311,4,0),"")</f>
        <v/>
      </c>
      <c r="F3646" s="1" t="str">
        <f>IFERROR(VLOOKUP(C3646,BIVA!$C$3:$J$5311,5,0),"")</f>
        <v/>
      </c>
      <c r="G3646" s="6" t="str">
        <f>IFERROR(VLOOKUP(C3646,BIVA!$C$3:$J$5311,6,0),"")</f>
        <v/>
      </c>
      <c r="H3646" s="6" t="str">
        <f>IFERROR(VLOOKUP(C3646,BIVA!$C$3:$J$5311,7,0),"")</f>
        <v/>
      </c>
      <c r="I3646" s="6" t="str">
        <f>IFERROR(VLOOKUP(C3646,BIVA!$C$3:$J$5311,8,0),"")</f>
        <v/>
      </c>
      <c r="J3646" s="7">
        <f>Covaf!H3646</f>
        <v>0</v>
      </c>
      <c r="K3646" s="1">
        <f>Covaf!X3646</f>
        <v>0</v>
      </c>
    </row>
    <row r="3647" spans="1:11">
      <c r="A3647" s="1" t="str">
        <f t="shared" si="56"/>
        <v>NO</v>
      </c>
      <c r="B3647" s="36">
        <f>Covaf!B3647</f>
        <v>0</v>
      </c>
      <c r="C3647" s="36" t="str">
        <f>CONCATENATE(Covaf!E3647,"_",Covaf!F3647,"_",Covaf!G3647)</f>
        <v>__</v>
      </c>
      <c r="D3647" s="6" t="str">
        <f>IFERROR(VLOOKUP(C3647,BIVA!$C$3:$J$5311,3,0),"")</f>
        <v/>
      </c>
      <c r="E3647" s="6" t="str">
        <f>IFERROR(VLOOKUP(C3647,BIVA!$C$3:$J$5311,4,0),"")</f>
        <v/>
      </c>
      <c r="F3647" s="1" t="str">
        <f>IFERROR(VLOOKUP(C3647,BIVA!$C$3:$J$5311,5,0),"")</f>
        <v/>
      </c>
      <c r="G3647" s="6" t="str">
        <f>IFERROR(VLOOKUP(C3647,BIVA!$C$3:$J$5311,6,0),"")</f>
        <v/>
      </c>
      <c r="H3647" s="6" t="str">
        <f>IFERROR(VLOOKUP(C3647,BIVA!$C$3:$J$5311,7,0),"")</f>
        <v/>
      </c>
      <c r="I3647" s="6" t="str">
        <f>IFERROR(VLOOKUP(C3647,BIVA!$C$3:$J$5311,8,0),"")</f>
        <v/>
      </c>
      <c r="J3647" s="7">
        <f>Covaf!H3647</f>
        <v>0</v>
      </c>
      <c r="K3647" s="1">
        <f>Covaf!X3647</f>
        <v>0</v>
      </c>
    </row>
    <row r="3648" spans="1:11">
      <c r="A3648" s="1" t="str">
        <f t="shared" si="56"/>
        <v>NO</v>
      </c>
      <c r="B3648" s="36">
        <f>Covaf!B3648</f>
        <v>0</v>
      </c>
      <c r="C3648" s="36" t="str">
        <f>CONCATENATE(Covaf!E3648,"_",Covaf!F3648,"_",Covaf!G3648)</f>
        <v>__</v>
      </c>
      <c r="D3648" s="6" t="str">
        <f>IFERROR(VLOOKUP(C3648,BIVA!$C$3:$J$5311,3,0),"")</f>
        <v/>
      </c>
      <c r="E3648" s="6" t="str">
        <f>IFERROR(VLOOKUP(C3648,BIVA!$C$3:$J$5311,4,0),"")</f>
        <v/>
      </c>
      <c r="F3648" s="1" t="str">
        <f>IFERROR(VLOOKUP(C3648,BIVA!$C$3:$J$5311,5,0),"")</f>
        <v/>
      </c>
      <c r="G3648" s="6" t="str">
        <f>IFERROR(VLOOKUP(C3648,BIVA!$C$3:$J$5311,6,0),"")</f>
        <v/>
      </c>
      <c r="H3648" s="6" t="str">
        <f>IFERROR(VLOOKUP(C3648,BIVA!$C$3:$J$5311,7,0),"")</f>
        <v/>
      </c>
      <c r="I3648" s="6" t="str">
        <f>IFERROR(VLOOKUP(C3648,BIVA!$C$3:$J$5311,8,0),"")</f>
        <v/>
      </c>
      <c r="J3648" s="7">
        <f>Covaf!H3648</f>
        <v>0</v>
      </c>
      <c r="K3648" s="1">
        <f>Covaf!X3648</f>
        <v>0</v>
      </c>
    </row>
    <row r="3649" spans="1:11">
      <c r="A3649" s="1" t="str">
        <f t="shared" si="56"/>
        <v>NO</v>
      </c>
      <c r="B3649" s="36">
        <f>Covaf!B3649</f>
        <v>0</v>
      </c>
      <c r="C3649" s="36" t="str">
        <f>CONCATENATE(Covaf!E3649,"_",Covaf!F3649,"_",Covaf!G3649)</f>
        <v>__</v>
      </c>
      <c r="D3649" s="6" t="str">
        <f>IFERROR(VLOOKUP(C3649,BIVA!$C$3:$J$5311,3,0),"")</f>
        <v/>
      </c>
      <c r="E3649" s="6" t="str">
        <f>IFERROR(VLOOKUP(C3649,BIVA!$C$3:$J$5311,4,0),"")</f>
        <v/>
      </c>
      <c r="F3649" s="1" t="str">
        <f>IFERROR(VLOOKUP(C3649,BIVA!$C$3:$J$5311,5,0),"")</f>
        <v/>
      </c>
      <c r="G3649" s="6" t="str">
        <f>IFERROR(VLOOKUP(C3649,BIVA!$C$3:$J$5311,6,0),"")</f>
        <v/>
      </c>
      <c r="H3649" s="6" t="str">
        <f>IFERROR(VLOOKUP(C3649,BIVA!$C$3:$J$5311,7,0),"")</f>
        <v/>
      </c>
      <c r="I3649" s="6" t="str">
        <f>IFERROR(VLOOKUP(C3649,BIVA!$C$3:$J$5311,8,0),"")</f>
        <v/>
      </c>
      <c r="J3649" s="7">
        <f>Covaf!H3649</f>
        <v>0</v>
      </c>
      <c r="K3649" s="1">
        <f>Covaf!X3649</f>
        <v>0</v>
      </c>
    </row>
    <row r="3650" spans="1:11">
      <c r="A3650" s="1" t="str">
        <f t="shared" si="56"/>
        <v>NO</v>
      </c>
      <c r="B3650" s="36">
        <f>Covaf!B3650</f>
        <v>0</v>
      </c>
      <c r="C3650" s="36" t="str">
        <f>CONCATENATE(Covaf!E3650,"_",Covaf!F3650,"_",Covaf!G3650)</f>
        <v>__</v>
      </c>
      <c r="D3650" s="6" t="str">
        <f>IFERROR(VLOOKUP(C3650,BIVA!$C$3:$J$5311,3,0),"")</f>
        <v/>
      </c>
      <c r="E3650" s="6" t="str">
        <f>IFERROR(VLOOKUP(C3650,BIVA!$C$3:$J$5311,4,0),"")</f>
        <v/>
      </c>
      <c r="F3650" s="1" t="str">
        <f>IFERROR(VLOOKUP(C3650,BIVA!$C$3:$J$5311,5,0),"")</f>
        <v/>
      </c>
      <c r="G3650" s="6" t="str">
        <f>IFERROR(VLOOKUP(C3650,BIVA!$C$3:$J$5311,6,0),"")</f>
        <v/>
      </c>
      <c r="H3650" s="6" t="str">
        <f>IFERROR(VLOOKUP(C3650,BIVA!$C$3:$J$5311,7,0),"")</f>
        <v/>
      </c>
      <c r="I3650" s="6" t="str">
        <f>IFERROR(VLOOKUP(C3650,BIVA!$C$3:$J$5311,8,0),"")</f>
        <v/>
      </c>
      <c r="J3650" s="7">
        <f>Covaf!H3650</f>
        <v>0</v>
      </c>
      <c r="K3650" s="1">
        <f>Covaf!X3650</f>
        <v>0</v>
      </c>
    </row>
    <row r="3651" spans="1:11">
      <c r="A3651" s="1" t="str">
        <f t="shared" ref="A3651:A3714" si="57">IF(H3651="APLICADO","SI","NO")</f>
        <v>NO</v>
      </c>
      <c r="B3651" s="36">
        <f>Covaf!B3651</f>
        <v>0</v>
      </c>
      <c r="C3651" s="36" t="str">
        <f>CONCATENATE(Covaf!E3651,"_",Covaf!F3651,"_",Covaf!G3651)</f>
        <v>__</v>
      </c>
      <c r="D3651" s="6" t="str">
        <f>IFERROR(VLOOKUP(C3651,BIVA!$C$3:$J$5311,3,0),"")</f>
        <v/>
      </c>
      <c r="E3651" s="6" t="str">
        <f>IFERROR(VLOOKUP(C3651,BIVA!$C$3:$J$5311,4,0),"")</f>
        <v/>
      </c>
      <c r="F3651" s="1" t="str">
        <f>IFERROR(VLOOKUP(C3651,BIVA!$C$3:$J$5311,5,0),"")</f>
        <v/>
      </c>
      <c r="G3651" s="6" t="str">
        <f>IFERROR(VLOOKUP(C3651,BIVA!$C$3:$J$5311,6,0),"")</f>
        <v/>
      </c>
      <c r="H3651" s="6" t="str">
        <f>IFERROR(VLOOKUP(C3651,BIVA!$C$3:$J$5311,7,0),"")</f>
        <v/>
      </c>
      <c r="I3651" s="6" t="str">
        <f>IFERROR(VLOOKUP(C3651,BIVA!$C$3:$J$5311,8,0),"")</f>
        <v/>
      </c>
      <c r="J3651" s="7">
        <f>Covaf!H3651</f>
        <v>0</v>
      </c>
      <c r="K3651" s="1">
        <f>Covaf!X3651</f>
        <v>0</v>
      </c>
    </row>
    <row r="3652" spans="1:11">
      <c r="A3652" s="1" t="str">
        <f t="shared" si="57"/>
        <v>NO</v>
      </c>
      <c r="B3652" s="36">
        <f>Covaf!B3652</f>
        <v>0</v>
      </c>
      <c r="C3652" s="36" t="str">
        <f>CONCATENATE(Covaf!E3652,"_",Covaf!F3652,"_",Covaf!G3652)</f>
        <v>__</v>
      </c>
      <c r="D3652" s="6" t="str">
        <f>IFERROR(VLOOKUP(C3652,BIVA!$C$3:$J$5311,3,0),"")</f>
        <v/>
      </c>
      <c r="E3652" s="6" t="str">
        <f>IFERROR(VLOOKUP(C3652,BIVA!$C$3:$J$5311,4,0),"")</f>
        <v/>
      </c>
      <c r="F3652" s="1" t="str">
        <f>IFERROR(VLOOKUP(C3652,BIVA!$C$3:$J$5311,5,0),"")</f>
        <v/>
      </c>
      <c r="G3652" s="6" t="str">
        <f>IFERROR(VLOOKUP(C3652,BIVA!$C$3:$J$5311,6,0),"")</f>
        <v/>
      </c>
      <c r="H3652" s="6" t="str">
        <f>IFERROR(VLOOKUP(C3652,BIVA!$C$3:$J$5311,7,0),"")</f>
        <v/>
      </c>
      <c r="I3652" s="6" t="str">
        <f>IFERROR(VLOOKUP(C3652,BIVA!$C$3:$J$5311,8,0),"")</f>
        <v/>
      </c>
      <c r="J3652" s="7">
        <f>Covaf!H3652</f>
        <v>0</v>
      </c>
      <c r="K3652" s="1">
        <f>Covaf!X3652</f>
        <v>0</v>
      </c>
    </row>
    <row r="3653" spans="1:11">
      <c r="A3653" s="1" t="str">
        <f t="shared" si="57"/>
        <v>NO</v>
      </c>
      <c r="B3653" s="36">
        <f>Covaf!B3653</f>
        <v>0</v>
      </c>
      <c r="C3653" s="36" t="str">
        <f>CONCATENATE(Covaf!E3653,"_",Covaf!F3653,"_",Covaf!G3653)</f>
        <v>__</v>
      </c>
      <c r="D3653" s="6" t="str">
        <f>IFERROR(VLOOKUP(C3653,BIVA!$C$3:$J$5311,3,0),"")</f>
        <v/>
      </c>
      <c r="E3653" s="6" t="str">
        <f>IFERROR(VLOOKUP(C3653,BIVA!$C$3:$J$5311,4,0),"")</f>
        <v/>
      </c>
      <c r="F3653" s="1" t="str">
        <f>IFERROR(VLOOKUP(C3653,BIVA!$C$3:$J$5311,5,0),"")</f>
        <v/>
      </c>
      <c r="G3653" s="6" t="str">
        <f>IFERROR(VLOOKUP(C3653,BIVA!$C$3:$J$5311,6,0),"")</f>
        <v/>
      </c>
      <c r="H3653" s="6" t="str">
        <f>IFERROR(VLOOKUP(C3653,BIVA!$C$3:$J$5311,7,0),"")</f>
        <v/>
      </c>
      <c r="I3653" s="6" t="str">
        <f>IFERROR(VLOOKUP(C3653,BIVA!$C$3:$J$5311,8,0),"")</f>
        <v/>
      </c>
      <c r="J3653" s="7">
        <f>Covaf!H3653</f>
        <v>0</v>
      </c>
      <c r="K3653" s="1">
        <f>Covaf!X3653</f>
        <v>0</v>
      </c>
    </row>
    <row r="3654" spans="1:11">
      <c r="A3654" s="1" t="str">
        <f t="shared" si="57"/>
        <v>NO</v>
      </c>
      <c r="B3654" s="36">
        <f>Covaf!B3654</f>
        <v>0</v>
      </c>
      <c r="C3654" s="36" t="str">
        <f>CONCATENATE(Covaf!E3654,"_",Covaf!F3654,"_",Covaf!G3654)</f>
        <v>__</v>
      </c>
      <c r="D3654" s="6" t="str">
        <f>IFERROR(VLOOKUP(C3654,BIVA!$C$3:$J$5311,3,0),"")</f>
        <v/>
      </c>
      <c r="E3654" s="6" t="str">
        <f>IFERROR(VLOOKUP(C3654,BIVA!$C$3:$J$5311,4,0),"")</f>
        <v/>
      </c>
      <c r="F3654" s="1" t="str">
        <f>IFERROR(VLOOKUP(C3654,BIVA!$C$3:$J$5311,5,0),"")</f>
        <v/>
      </c>
      <c r="G3654" s="6" t="str">
        <f>IFERROR(VLOOKUP(C3654,BIVA!$C$3:$J$5311,6,0),"")</f>
        <v/>
      </c>
      <c r="H3654" s="6" t="str">
        <f>IFERROR(VLOOKUP(C3654,BIVA!$C$3:$J$5311,7,0),"")</f>
        <v/>
      </c>
      <c r="I3654" s="6" t="str">
        <f>IFERROR(VLOOKUP(C3654,BIVA!$C$3:$J$5311,8,0),"")</f>
        <v/>
      </c>
      <c r="J3654" s="7">
        <f>Covaf!H3654</f>
        <v>0</v>
      </c>
      <c r="K3654" s="1">
        <f>Covaf!X3654</f>
        <v>0</v>
      </c>
    </row>
    <row r="3655" spans="1:11">
      <c r="A3655" s="1" t="str">
        <f t="shared" si="57"/>
        <v>NO</v>
      </c>
      <c r="B3655" s="36">
        <f>Covaf!B3655</f>
        <v>0</v>
      </c>
      <c r="C3655" s="36" t="str">
        <f>CONCATENATE(Covaf!E3655,"_",Covaf!F3655,"_",Covaf!G3655)</f>
        <v>__</v>
      </c>
      <c r="D3655" s="6" t="str">
        <f>IFERROR(VLOOKUP(C3655,BIVA!$C$3:$J$5311,3,0),"")</f>
        <v/>
      </c>
      <c r="E3655" s="6" t="str">
        <f>IFERROR(VLOOKUP(C3655,BIVA!$C$3:$J$5311,4,0),"")</f>
        <v/>
      </c>
      <c r="F3655" s="1" t="str">
        <f>IFERROR(VLOOKUP(C3655,BIVA!$C$3:$J$5311,5,0),"")</f>
        <v/>
      </c>
      <c r="G3655" s="6" t="str">
        <f>IFERROR(VLOOKUP(C3655,BIVA!$C$3:$J$5311,6,0),"")</f>
        <v/>
      </c>
      <c r="H3655" s="6" t="str">
        <f>IFERROR(VLOOKUP(C3655,BIVA!$C$3:$J$5311,7,0),"")</f>
        <v/>
      </c>
      <c r="I3655" s="6" t="str">
        <f>IFERROR(VLOOKUP(C3655,BIVA!$C$3:$J$5311,8,0),"")</f>
        <v/>
      </c>
      <c r="J3655" s="7">
        <f>Covaf!H3655</f>
        <v>0</v>
      </c>
      <c r="K3655" s="1">
        <f>Covaf!X3655</f>
        <v>0</v>
      </c>
    </row>
    <row r="3656" spans="1:11">
      <c r="A3656" s="1" t="str">
        <f t="shared" si="57"/>
        <v>NO</v>
      </c>
      <c r="B3656" s="36">
        <f>Covaf!B3656</f>
        <v>0</v>
      </c>
      <c r="C3656" s="36" t="str">
        <f>CONCATENATE(Covaf!E3656,"_",Covaf!F3656,"_",Covaf!G3656)</f>
        <v>__</v>
      </c>
      <c r="D3656" s="6" t="str">
        <f>IFERROR(VLOOKUP(C3656,BIVA!$C$3:$J$5311,3,0),"")</f>
        <v/>
      </c>
      <c r="E3656" s="6" t="str">
        <f>IFERROR(VLOOKUP(C3656,BIVA!$C$3:$J$5311,4,0),"")</f>
        <v/>
      </c>
      <c r="F3656" s="1" t="str">
        <f>IFERROR(VLOOKUP(C3656,BIVA!$C$3:$J$5311,5,0),"")</f>
        <v/>
      </c>
      <c r="G3656" s="6" t="str">
        <f>IFERROR(VLOOKUP(C3656,BIVA!$C$3:$J$5311,6,0),"")</f>
        <v/>
      </c>
      <c r="H3656" s="6" t="str">
        <f>IFERROR(VLOOKUP(C3656,BIVA!$C$3:$J$5311,7,0),"")</f>
        <v/>
      </c>
      <c r="I3656" s="6" t="str">
        <f>IFERROR(VLOOKUP(C3656,BIVA!$C$3:$J$5311,8,0),"")</f>
        <v/>
      </c>
      <c r="J3656" s="7">
        <f>Covaf!H3656</f>
        <v>0</v>
      </c>
      <c r="K3656" s="1">
        <f>Covaf!X3656</f>
        <v>0</v>
      </c>
    </row>
    <row r="3657" spans="1:11">
      <c r="A3657" s="1" t="str">
        <f t="shared" si="57"/>
        <v>NO</v>
      </c>
      <c r="B3657" s="36">
        <f>Covaf!B3657</f>
        <v>0</v>
      </c>
      <c r="C3657" s="36" t="str">
        <f>CONCATENATE(Covaf!E3657,"_",Covaf!F3657,"_",Covaf!G3657)</f>
        <v>__</v>
      </c>
      <c r="D3657" s="6" t="str">
        <f>IFERROR(VLOOKUP(C3657,BIVA!$C$3:$J$5311,3,0),"")</f>
        <v/>
      </c>
      <c r="E3657" s="6" t="str">
        <f>IFERROR(VLOOKUP(C3657,BIVA!$C$3:$J$5311,4,0),"")</f>
        <v/>
      </c>
      <c r="F3657" s="1" t="str">
        <f>IFERROR(VLOOKUP(C3657,BIVA!$C$3:$J$5311,5,0),"")</f>
        <v/>
      </c>
      <c r="G3657" s="6" t="str">
        <f>IFERROR(VLOOKUP(C3657,BIVA!$C$3:$J$5311,6,0),"")</f>
        <v/>
      </c>
      <c r="H3657" s="6" t="str">
        <f>IFERROR(VLOOKUP(C3657,BIVA!$C$3:$J$5311,7,0),"")</f>
        <v/>
      </c>
      <c r="I3657" s="6" t="str">
        <f>IFERROR(VLOOKUP(C3657,BIVA!$C$3:$J$5311,8,0),"")</f>
        <v/>
      </c>
      <c r="J3657" s="7">
        <f>Covaf!H3657</f>
        <v>0</v>
      </c>
      <c r="K3657" s="1">
        <f>Covaf!X3657</f>
        <v>0</v>
      </c>
    </row>
    <row r="3658" spans="1:11">
      <c r="A3658" s="1" t="str">
        <f t="shared" si="57"/>
        <v>NO</v>
      </c>
      <c r="B3658" s="36">
        <f>Covaf!B3658</f>
        <v>0</v>
      </c>
      <c r="C3658" s="36" t="str">
        <f>CONCATENATE(Covaf!E3658,"_",Covaf!F3658,"_",Covaf!G3658)</f>
        <v>__</v>
      </c>
      <c r="D3658" s="6" t="str">
        <f>IFERROR(VLOOKUP(C3658,BIVA!$C$3:$J$5311,3,0),"")</f>
        <v/>
      </c>
      <c r="E3658" s="6" t="str">
        <f>IFERROR(VLOOKUP(C3658,BIVA!$C$3:$J$5311,4,0),"")</f>
        <v/>
      </c>
      <c r="F3658" s="1" t="str">
        <f>IFERROR(VLOOKUP(C3658,BIVA!$C$3:$J$5311,5,0),"")</f>
        <v/>
      </c>
      <c r="G3658" s="6" t="str">
        <f>IFERROR(VLOOKUP(C3658,BIVA!$C$3:$J$5311,6,0),"")</f>
        <v/>
      </c>
      <c r="H3658" s="6" t="str">
        <f>IFERROR(VLOOKUP(C3658,BIVA!$C$3:$J$5311,7,0),"")</f>
        <v/>
      </c>
      <c r="I3658" s="6" t="str">
        <f>IFERROR(VLOOKUP(C3658,BIVA!$C$3:$J$5311,8,0),"")</f>
        <v/>
      </c>
      <c r="J3658" s="7">
        <f>Covaf!H3658</f>
        <v>0</v>
      </c>
      <c r="K3658" s="1">
        <f>Covaf!X3658</f>
        <v>0</v>
      </c>
    </row>
    <row r="3659" spans="1:11">
      <c r="A3659" s="1" t="str">
        <f t="shared" si="57"/>
        <v>NO</v>
      </c>
      <c r="B3659" s="36">
        <f>Covaf!B3659</f>
        <v>0</v>
      </c>
      <c r="C3659" s="36" t="str">
        <f>CONCATENATE(Covaf!E3659,"_",Covaf!F3659,"_",Covaf!G3659)</f>
        <v>__</v>
      </c>
      <c r="D3659" s="6" t="str">
        <f>IFERROR(VLOOKUP(C3659,BIVA!$C$3:$J$5311,3,0),"")</f>
        <v/>
      </c>
      <c r="E3659" s="6" t="str">
        <f>IFERROR(VLOOKUP(C3659,BIVA!$C$3:$J$5311,4,0),"")</f>
        <v/>
      </c>
      <c r="F3659" s="1" t="str">
        <f>IFERROR(VLOOKUP(C3659,BIVA!$C$3:$J$5311,5,0),"")</f>
        <v/>
      </c>
      <c r="G3659" s="6" t="str">
        <f>IFERROR(VLOOKUP(C3659,BIVA!$C$3:$J$5311,6,0),"")</f>
        <v/>
      </c>
      <c r="H3659" s="6" t="str">
        <f>IFERROR(VLOOKUP(C3659,BIVA!$C$3:$J$5311,7,0),"")</f>
        <v/>
      </c>
      <c r="I3659" s="6" t="str">
        <f>IFERROR(VLOOKUP(C3659,BIVA!$C$3:$J$5311,8,0),"")</f>
        <v/>
      </c>
      <c r="J3659" s="7">
        <f>Covaf!H3659</f>
        <v>0</v>
      </c>
      <c r="K3659" s="1">
        <f>Covaf!X3659</f>
        <v>0</v>
      </c>
    </row>
    <row r="3660" spans="1:11">
      <c r="A3660" s="1" t="str">
        <f t="shared" si="57"/>
        <v>NO</v>
      </c>
      <c r="B3660" s="36">
        <f>Covaf!B3660</f>
        <v>0</v>
      </c>
      <c r="C3660" s="36" t="str">
        <f>CONCATENATE(Covaf!E3660,"_",Covaf!F3660,"_",Covaf!G3660)</f>
        <v>__</v>
      </c>
      <c r="D3660" s="6" t="str">
        <f>IFERROR(VLOOKUP(C3660,BIVA!$C$3:$J$5311,3,0),"")</f>
        <v/>
      </c>
      <c r="E3660" s="6" t="str">
        <f>IFERROR(VLOOKUP(C3660,BIVA!$C$3:$J$5311,4,0),"")</f>
        <v/>
      </c>
      <c r="F3660" s="1" t="str">
        <f>IFERROR(VLOOKUP(C3660,BIVA!$C$3:$J$5311,5,0),"")</f>
        <v/>
      </c>
      <c r="G3660" s="6" t="str">
        <f>IFERROR(VLOOKUP(C3660,BIVA!$C$3:$J$5311,6,0),"")</f>
        <v/>
      </c>
      <c r="H3660" s="6" t="str">
        <f>IFERROR(VLOOKUP(C3660,BIVA!$C$3:$J$5311,7,0),"")</f>
        <v/>
      </c>
      <c r="I3660" s="6" t="str">
        <f>IFERROR(VLOOKUP(C3660,BIVA!$C$3:$J$5311,8,0),"")</f>
        <v/>
      </c>
      <c r="J3660" s="7">
        <f>Covaf!H3660</f>
        <v>0</v>
      </c>
      <c r="K3660" s="1">
        <f>Covaf!X3660</f>
        <v>0</v>
      </c>
    </row>
    <row r="3661" spans="1:11">
      <c r="A3661" s="1" t="str">
        <f t="shared" si="57"/>
        <v>NO</v>
      </c>
      <c r="B3661" s="36">
        <f>Covaf!B3661</f>
        <v>0</v>
      </c>
      <c r="C3661" s="36" t="str">
        <f>CONCATENATE(Covaf!E3661,"_",Covaf!F3661,"_",Covaf!G3661)</f>
        <v>__</v>
      </c>
      <c r="D3661" s="6" t="str">
        <f>IFERROR(VLOOKUP(C3661,BIVA!$C$3:$J$5311,3,0),"")</f>
        <v/>
      </c>
      <c r="E3661" s="6" t="str">
        <f>IFERROR(VLOOKUP(C3661,BIVA!$C$3:$J$5311,4,0),"")</f>
        <v/>
      </c>
      <c r="F3661" s="1" t="str">
        <f>IFERROR(VLOOKUP(C3661,BIVA!$C$3:$J$5311,5,0),"")</f>
        <v/>
      </c>
      <c r="G3661" s="6" t="str">
        <f>IFERROR(VLOOKUP(C3661,BIVA!$C$3:$J$5311,6,0),"")</f>
        <v/>
      </c>
      <c r="H3661" s="6" t="str">
        <f>IFERROR(VLOOKUP(C3661,BIVA!$C$3:$J$5311,7,0),"")</f>
        <v/>
      </c>
      <c r="I3661" s="6" t="str">
        <f>IFERROR(VLOOKUP(C3661,BIVA!$C$3:$J$5311,8,0),"")</f>
        <v/>
      </c>
      <c r="J3661" s="7">
        <f>Covaf!H3661</f>
        <v>0</v>
      </c>
      <c r="K3661" s="1">
        <f>Covaf!X3661</f>
        <v>0</v>
      </c>
    </row>
    <row r="3662" spans="1:11">
      <c r="A3662" s="1" t="str">
        <f t="shared" si="57"/>
        <v>NO</v>
      </c>
      <c r="B3662" s="36">
        <f>Covaf!B3662</f>
        <v>0</v>
      </c>
      <c r="C3662" s="36" t="str">
        <f>CONCATENATE(Covaf!E3662,"_",Covaf!F3662,"_",Covaf!G3662)</f>
        <v>__</v>
      </c>
      <c r="D3662" s="6" t="str">
        <f>IFERROR(VLOOKUP(C3662,BIVA!$C$3:$J$5311,3,0),"")</f>
        <v/>
      </c>
      <c r="E3662" s="6" t="str">
        <f>IFERROR(VLOOKUP(C3662,BIVA!$C$3:$J$5311,4,0),"")</f>
        <v/>
      </c>
      <c r="F3662" s="1" t="str">
        <f>IFERROR(VLOOKUP(C3662,BIVA!$C$3:$J$5311,5,0),"")</f>
        <v/>
      </c>
      <c r="G3662" s="6" t="str">
        <f>IFERROR(VLOOKUP(C3662,BIVA!$C$3:$J$5311,6,0),"")</f>
        <v/>
      </c>
      <c r="H3662" s="6" t="str">
        <f>IFERROR(VLOOKUP(C3662,BIVA!$C$3:$J$5311,7,0),"")</f>
        <v/>
      </c>
      <c r="I3662" s="6" t="str">
        <f>IFERROR(VLOOKUP(C3662,BIVA!$C$3:$J$5311,8,0),"")</f>
        <v/>
      </c>
      <c r="J3662" s="7">
        <f>Covaf!H3662</f>
        <v>0</v>
      </c>
      <c r="K3662" s="1">
        <f>Covaf!X3662</f>
        <v>0</v>
      </c>
    </row>
    <row r="3663" spans="1:11">
      <c r="A3663" s="1" t="str">
        <f t="shared" si="57"/>
        <v>NO</v>
      </c>
      <c r="B3663" s="36">
        <f>Covaf!B3663</f>
        <v>0</v>
      </c>
      <c r="C3663" s="36" t="str">
        <f>CONCATENATE(Covaf!E3663,"_",Covaf!F3663,"_",Covaf!G3663)</f>
        <v>__</v>
      </c>
      <c r="D3663" s="6" t="str">
        <f>IFERROR(VLOOKUP(C3663,BIVA!$C$3:$J$5311,3,0),"")</f>
        <v/>
      </c>
      <c r="E3663" s="6" t="str">
        <f>IFERROR(VLOOKUP(C3663,BIVA!$C$3:$J$5311,4,0),"")</f>
        <v/>
      </c>
      <c r="F3663" s="1" t="str">
        <f>IFERROR(VLOOKUP(C3663,BIVA!$C$3:$J$5311,5,0),"")</f>
        <v/>
      </c>
      <c r="G3663" s="6" t="str">
        <f>IFERROR(VLOOKUP(C3663,BIVA!$C$3:$J$5311,6,0),"")</f>
        <v/>
      </c>
      <c r="H3663" s="6" t="str">
        <f>IFERROR(VLOOKUP(C3663,BIVA!$C$3:$J$5311,7,0),"")</f>
        <v/>
      </c>
      <c r="I3663" s="6" t="str">
        <f>IFERROR(VLOOKUP(C3663,BIVA!$C$3:$J$5311,8,0),"")</f>
        <v/>
      </c>
      <c r="J3663" s="7">
        <f>Covaf!H3663</f>
        <v>0</v>
      </c>
      <c r="K3663" s="1">
        <f>Covaf!X3663</f>
        <v>0</v>
      </c>
    </row>
    <row r="3664" spans="1:11">
      <c r="A3664" s="1" t="str">
        <f t="shared" si="57"/>
        <v>NO</v>
      </c>
      <c r="B3664" s="36">
        <f>Covaf!B3664</f>
        <v>0</v>
      </c>
      <c r="C3664" s="36" t="str">
        <f>CONCATENATE(Covaf!E3664,"_",Covaf!F3664,"_",Covaf!G3664)</f>
        <v>__</v>
      </c>
      <c r="D3664" s="6" t="str">
        <f>IFERROR(VLOOKUP(C3664,BIVA!$C$3:$J$5311,3,0),"")</f>
        <v/>
      </c>
      <c r="E3664" s="6" t="str">
        <f>IFERROR(VLOOKUP(C3664,BIVA!$C$3:$J$5311,4,0),"")</f>
        <v/>
      </c>
      <c r="F3664" s="1" t="str">
        <f>IFERROR(VLOOKUP(C3664,BIVA!$C$3:$J$5311,5,0),"")</f>
        <v/>
      </c>
      <c r="G3664" s="6" t="str">
        <f>IFERROR(VLOOKUP(C3664,BIVA!$C$3:$J$5311,6,0),"")</f>
        <v/>
      </c>
      <c r="H3664" s="6" t="str">
        <f>IFERROR(VLOOKUP(C3664,BIVA!$C$3:$J$5311,7,0),"")</f>
        <v/>
      </c>
      <c r="I3664" s="6" t="str">
        <f>IFERROR(VLOOKUP(C3664,BIVA!$C$3:$J$5311,8,0),"")</f>
        <v/>
      </c>
      <c r="J3664" s="7">
        <f>Covaf!H3664</f>
        <v>0</v>
      </c>
      <c r="K3664" s="1">
        <f>Covaf!X3664</f>
        <v>0</v>
      </c>
    </row>
    <row r="3665" spans="1:11">
      <c r="A3665" s="1" t="str">
        <f t="shared" si="57"/>
        <v>NO</v>
      </c>
      <c r="B3665" s="36">
        <f>Covaf!B3665</f>
        <v>0</v>
      </c>
      <c r="C3665" s="36" t="str">
        <f>CONCATENATE(Covaf!E3665,"_",Covaf!F3665,"_",Covaf!G3665)</f>
        <v>__</v>
      </c>
      <c r="D3665" s="6" t="str">
        <f>IFERROR(VLOOKUP(C3665,BIVA!$C$3:$J$5311,3,0),"")</f>
        <v/>
      </c>
      <c r="E3665" s="6" t="str">
        <f>IFERROR(VLOOKUP(C3665,BIVA!$C$3:$J$5311,4,0),"")</f>
        <v/>
      </c>
      <c r="F3665" s="1" t="str">
        <f>IFERROR(VLOOKUP(C3665,BIVA!$C$3:$J$5311,5,0),"")</f>
        <v/>
      </c>
      <c r="G3665" s="6" t="str">
        <f>IFERROR(VLOOKUP(C3665,BIVA!$C$3:$J$5311,6,0),"")</f>
        <v/>
      </c>
      <c r="H3665" s="6" t="str">
        <f>IFERROR(VLOOKUP(C3665,BIVA!$C$3:$J$5311,7,0),"")</f>
        <v/>
      </c>
      <c r="I3665" s="6" t="str">
        <f>IFERROR(VLOOKUP(C3665,BIVA!$C$3:$J$5311,8,0),"")</f>
        <v/>
      </c>
      <c r="J3665" s="7">
        <f>Covaf!H3665</f>
        <v>0</v>
      </c>
      <c r="K3665" s="1">
        <f>Covaf!X3665</f>
        <v>0</v>
      </c>
    </row>
    <row r="3666" spans="1:11">
      <c r="A3666" s="1" t="str">
        <f t="shared" si="57"/>
        <v>NO</v>
      </c>
      <c r="B3666" s="36">
        <f>Covaf!B3666</f>
        <v>0</v>
      </c>
      <c r="C3666" s="36" t="str">
        <f>CONCATENATE(Covaf!E3666,"_",Covaf!F3666,"_",Covaf!G3666)</f>
        <v>__</v>
      </c>
      <c r="D3666" s="6" t="str">
        <f>IFERROR(VLOOKUP(C3666,BIVA!$C$3:$J$5311,3,0),"")</f>
        <v/>
      </c>
      <c r="E3666" s="6" t="str">
        <f>IFERROR(VLOOKUP(C3666,BIVA!$C$3:$J$5311,4,0),"")</f>
        <v/>
      </c>
      <c r="F3666" s="1" t="str">
        <f>IFERROR(VLOOKUP(C3666,BIVA!$C$3:$J$5311,5,0),"")</f>
        <v/>
      </c>
      <c r="G3666" s="6" t="str">
        <f>IFERROR(VLOOKUP(C3666,BIVA!$C$3:$J$5311,6,0),"")</f>
        <v/>
      </c>
      <c r="H3666" s="6" t="str">
        <f>IFERROR(VLOOKUP(C3666,BIVA!$C$3:$J$5311,7,0),"")</f>
        <v/>
      </c>
      <c r="I3666" s="6" t="str">
        <f>IFERROR(VLOOKUP(C3666,BIVA!$C$3:$J$5311,8,0),"")</f>
        <v/>
      </c>
      <c r="J3666" s="7">
        <f>Covaf!H3666</f>
        <v>0</v>
      </c>
      <c r="K3666" s="1">
        <f>Covaf!X3666</f>
        <v>0</v>
      </c>
    </row>
    <row r="3667" spans="1:11">
      <c r="A3667" s="1" t="str">
        <f t="shared" si="57"/>
        <v>NO</v>
      </c>
      <c r="B3667" s="36">
        <f>Covaf!B3667</f>
        <v>0</v>
      </c>
      <c r="C3667" s="36" t="str">
        <f>CONCATENATE(Covaf!E3667,"_",Covaf!F3667,"_",Covaf!G3667)</f>
        <v>__</v>
      </c>
      <c r="D3667" s="6" t="str">
        <f>IFERROR(VLOOKUP(C3667,BIVA!$C$3:$J$5311,3,0),"")</f>
        <v/>
      </c>
      <c r="E3667" s="6" t="str">
        <f>IFERROR(VLOOKUP(C3667,BIVA!$C$3:$J$5311,4,0),"")</f>
        <v/>
      </c>
      <c r="F3667" s="1" t="str">
        <f>IFERROR(VLOOKUP(C3667,BIVA!$C$3:$J$5311,5,0),"")</f>
        <v/>
      </c>
      <c r="G3667" s="6" t="str">
        <f>IFERROR(VLOOKUP(C3667,BIVA!$C$3:$J$5311,6,0),"")</f>
        <v/>
      </c>
      <c r="H3667" s="6" t="str">
        <f>IFERROR(VLOOKUP(C3667,BIVA!$C$3:$J$5311,7,0),"")</f>
        <v/>
      </c>
      <c r="I3667" s="6" t="str">
        <f>IFERROR(VLOOKUP(C3667,BIVA!$C$3:$J$5311,8,0),"")</f>
        <v/>
      </c>
      <c r="J3667" s="7">
        <f>Covaf!H3667</f>
        <v>0</v>
      </c>
      <c r="K3667" s="1">
        <f>Covaf!X3667</f>
        <v>0</v>
      </c>
    </row>
    <row r="3668" spans="1:11">
      <c r="A3668" s="1" t="str">
        <f t="shared" si="57"/>
        <v>NO</v>
      </c>
      <c r="B3668" s="36">
        <f>Covaf!B3668</f>
        <v>0</v>
      </c>
      <c r="C3668" s="36" t="str">
        <f>CONCATENATE(Covaf!E3668,"_",Covaf!F3668,"_",Covaf!G3668)</f>
        <v>__</v>
      </c>
      <c r="D3668" s="6" t="str">
        <f>IFERROR(VLOOKUP(C3668,BIVA!$C$3:$J$5311,3,0),"")</f>
        <v/>
      </c>
      <c r="E3668" s="6" t="str">
        <f>IFERROR(VLOOKUP(C3668,BIVA!$C$3:$J$5311,4,0),"")</f>
        <v/>
      </c>
      <c r="F3668" s="1" t="str">
        <f>IFERROR(VLOOKUP(C3668,BIVA!$C$3:$J$5311,5,0),"")</f>
        <v/>
      </c>
      <c r="G3668" s="6" t="str">
        <f>IFERROR(VLOOKUP(C3668,BIVA!$C$3:$J$5311,6,0),"")</f>
        <v/>
      </c>
      <c r="H3668" s="6" t="str">
        <f>IFERROR(VLOOKUP(C3668,BIVA!$C$3:$J$5311,7,0),"")</f>
        <v/>
      </c>
      <c r="I3668" s="6" t="str">
        <f>IFERROR(VLOOKUP(C3668,BIVA!$C$3:$J$5311,8,0),"")</f>
        <v/>
      </c>
      <c r="J3668" s="7">
        <f>Covaf!H3668</f>
        <v>0</v>
      </c>
      <c r="K3668" s="1">
        <f>Covaf!X3668</f>
        <v>0</v>
      </c>
    </row>
    <row r="3669" spans="1:11">
      <c r="A3669" s="1" t="str">
        <f t="shared" si="57"/>
        <v>NO</v>
      </c>
      <c r="B3669" s="36">
        <f>Covaf!B3669</f>
        <v>0</v>
      </c>
      <c r="C3669" s="36" t="str">
        <f>CONCATENATE(Covaf!E3669,"_",Covaf!F3669,"_",Covaf!G3669)</f>
        <v>__</v>
      </c>
      <c r="D3669" s="6" t="str">
        <f>IFERROR(VLOOKUP(C3669,BIVA!$C$3:$J$5311,3,0),"")</f>
        <v/>
      </c>
      <c r="E3669" s="6" t="str">
        <f>IFERROR(VLOOKUP(C3669,BIVA!$C$3:$J$5311,4,0),"")</f>
        <v/>
      </c>
      <c r="F3669" s="1" t="str">
        <f>IFERROR(VLOOKUP(C3669,BIVA!$C$3:$J$5311,5,0),"")</f>
        <v/>
      </c>
      <c r="G3669" s="6" t="str">
        <f>IFERROR(VLOOKUP(C3669,BIVA!$C$3:$J$5311,6,0),"")</f>
        <v/>
      </c>
      <c r="H3669" s="6" t="str">
        <f>IFERROR(VLOOKUP(C3669,BIVA!$C$3:$J$5311,7,0),"")</f>
        <v/>
      </c>
      <c r="I3669" s="6" t="str">
        <f>IFERROR(VLOOKUP(C3669,BIVA!$C$3:$J$5311,8,0),"")</f>
        <v/>
      </c>
      <c r="J3669" s="7">
        <f>Covaf!H3669</f>
        <v>0</v>
      </c>
      <c r="K3669" s="1">
        <f>Covaf!X3669</f>
        <v>0</v>
      </c>
    </row>
    <row r="3670" spans="1:11">
      <c r="A3670" s="1" t="str">
        <f t="shared" si="57"/>
        <v>NO</v>
      </c>
      <c r="B3670" s="36">
        <f>Covaf!B3670</f>
        <v>0</v>
      </c>
      <c r="C3670" s="36" t="str">
        <f>CONCATENATE(Covaf!E3670,"_",Covaf!F3670,"_",Covaf!G3670)</f>
        <v>__</v>
      </c>
      <c r="D3670" s="6" t="str">
        <f>IFERROR(VLOOKUP(C3670,BIVA!$C$3:$J$5311,3,0),"")</f>
        <v/>
      </c>
      <c r="E3670" s="6" t="str">
        <f>IFERROR(VLOOKUP(C3670,BIVA!$C$3:$J$5311,4,0),"")</f>
        <v/>
      </c>
      <c r="F3670" s="1" t="str">
        <f>IFERROR(VLOOKUP(C3670,BIVA!$C$3:$J$5311,5,0),"")</f>
        <v/>
      </c>
      <c r="G3670" s="6" t="str">
        <f>IFERROR(VLOOKUP(C3670,BIVA!$C$3:$J$5311,6,0),"")</f>
        <v/>
      </c>
      <c r="H3670" s="6" t="str">
        <f>IFERROR(VLOOKUP(C3670,BIVA!$C$3:$J$5311,7,0),"")</f>
        <v/>
      </c>
      <c r="I3670" s="6" t="str">
        <f>IFERROR(VLOOKUP(C3670,BIVA!$C$3:$J$5311,8,0),"")</f>
        <v/>
      </c>
      <c r="J3670" s="7">
        <f>Covaf!H3670</f>
        <v>0</v>
      </c>
      <c r="K3670" s="1">
        <f>Covaf!X3670</f>
        <v>0</v>
      </c>
    </row>
    <row r="3671" spans="1:11">
      <c r="A3671" s="1" t="str">
        <f t="shared" si="57"/>
        <v>NO</v>
      </c>
      <c r="B3671" s="36">
        <f>Covaf!B3671</f>
        <v>0</v>
      </c>
      <c r="C3671" s="36" t="str">
        <f>CONCATENATE(Covaf!E3671,"_",Covaf!F3671,"_",Covaf!G3671)</f>
        <v>__</v>
      </c>
      <c r="D3671" s="6" t="str">
        <f>IFERROR(VLOOKUP(C3671,BIVA!$C$3:$J$5311,3,0),"")</f>
        <v/>
      </c>
      <c r="E3671" s="6" t="str">
        <f>IFERROR(VLOOKUP(C3671,BIVA!$C$3:$J$5311,4,0),"")</f>
        <v/>
      </c>
      <c r="F3671" s="1" t="str">
        <f>IFERROR(VLOOKUP(C3671,BIVA!$C$3:$J$5311,5,0),"")</f>
        <v/>
      </c>
      <c r="G3671" s="6" t="str">
        <f>IFERROR(VLOOKUP(C3671,BIVA!$C$3:$J$5311,6,0),"")</f>
        <v/>
      </c>
      <c r="H3671" s="6" t="str">
        <f>IFERROR(VLOOKUP(C3671,BIVA!$C$3:$J$5311,7,0),"")</f>
        <v/>
      </c>
      <c r="I3671" s="6" t="str">
        <f>IFERROR(VLOOKUP(C3671,BIVA!$C$3:$J$5311,8,0),"")</f>
        <v/>
      </c>
      <c r="J3671" s="7">
        <f>Covaf!H3671</f>
        <v>0</v>
      </c>
      <c r="K3671" s="1">
        <f>Covaf!X3671</f>
        <v>0</v>
      </c>
    </row>
    <row r="3672" spans="1:11">
      <c r="A3672" s="1" t="str">
        <f t="shared" si="57"/>
        <v>NO</v>
      </c>
      <c r="B3672" s="36">
        <f>Covaf!B3672</f>
        <v>0</v>
      </c>
      <c r="C3672" s="36" t="str">
        <f>CONCATENATE(Covaf!E3672,"_",Covaf!F3672,"_",Covaf!G3672)</f>
        <v>__</v>
      </c>
      <c r="D3672" s="6" t="str">
        <f>IFERROR(VLOOKUP(C3672,BIVA!$C$3:$J$5311,3,0),"")</f>
        <v/>
      </c>
      <c r="E3672" s="6" t="str">
        <f>IFERROR(VLOOKUP(C3672,BIVA!$C$3:$J$5311,4,0),"")</f>
        <v/>
      </c>
      <c r="F3672" s="1" t="str">
        <f>IFERROR(VLOOKUP(C3672,BIVA!$C$3:$J$5311,5,0),"")</f>
        <v/>
      </c>
      <c r="G3672" s="6" t="str">
        <f>IFERROR(VLOOKUP(C3672,BIVA!$C$3:$J$5311,6,0),"")</f>
        <v/>
      </c>
      <c r="H3672" s="6" t="str">
        <f>IFERROR(VLOOKUP(C3672,BIVA!$C$3:$J$5311,7,0),"")</f>
        <v/>
      </c>
      <c r="I3672" s="6" t="str">
        <f>IFERROR(VLOOKUP(C3672,BIVA!$C$3:$J$5311,8,0),"")</f>
        <v/>
      </c>
      <c r="J3672" s="7">
        <f>Covaf!H3672</f>
        <v>0</v>
      </c>
      <c r="K3672" s="1">
        <f>Covaf!X3672</f>
        <v>0</v>
      </c>
    </row>
    <row r="3673" spans="1:11">
      <c r="A3673" s="1" t="str">
        <f t="shared" si="57"/>
        <v>NO</v>
      </c>
      <c r="B3673" s="36">
        <f>Covaf!B3673</f>
        <v>0</v>
      </c>
      <c r="C3673" s="36" t="str">
        <f>CONCATENATE(Covaf!E3673,"_",Covaf!F3673,"_",Covaf!G3673)</f>
        <v>__</v>
      </c>
      <c r="D3673" s="6" t="str">
        <f>IFERROR(VLOOKUP(C3673,BIVA!$C$3:$J$5311,3,0),"")</f>
        <v/>
      </c>
      <c r="E3673" s="6" t="str">
        <f>IFERROR(VLOOKUP(C3673,BIVA!$C$3:$J$5311,4,0),"")</f>
        <v/>
      </c>
      <c r="F3673" s="1" t="str">
        <f>IFERROR(VLOOKUP(C3673,BIVA!$C$3:$J$5311,5,0),"")</f>
        <v/>
      </c>
      <c r="G3673" s="6" t="str">
        <f>IFERROR(VLOOKUP(C3673,BIVA!$C$3:$J$5311,6,0),"")</f>
        <v/>
      </c>
      <c r="H3673" s="6" t="str">
        <f>IFERROR(VLOOKUP(C3673,BIVA!$C$3:$J$5311,7,0),"")</f>
        <v/>
      </c>
      <c r="I3673" s="6" t="str">
        <f>IFERROR(VLOOKUP(C3673,BIVA!$C$3:$J$5311,8,0),"")</f>
        <v/>
      </c>
      <c r="J3673" s="7">
        <f>Covaf!H3673</f>
        <v>0</v>
      </c>
      <c r="K3673" s="1">
        <f>Covaf!X3673</f>
        <v>0</v>
      </c>
    </row>
    <row r="3674" spans="1:11">
      <c r="A3674" s="1" t="str">
        <f t="shared" si="57"/>
        <v>NO</v>
      </c>
      <c r="B3674" s="36">
        <f>Covaf!B3674</f>
        <v>0</v>
      </c>
      <c r="C3674" s="36" t="str">
        <f>CONCATENATE(Covaf!E3674,"_",Covaf!F3674,"_",Covaf!G3674)</f>
        <v>__</v>
      </c>
      <c r="D3674" s="6" t="str">
        <f>IFERROR(VLOOKUP(C3674,BIVA!$C$3:$J$5311,3,0),"")</f>
        <v/>
      </c>
      <c r="E3674" s="6" t="str">
        <f>IFERROR(VLOOKUP(C3674,BIVA!$C$3:$J$5311,4,0),"")</f>
        <v/>
      </c>
      <c r="F3674" s="1" t="str">
        <f>IFERROR(VLOOKUP(C3674,BIVA!$C$3:$J$5311,5,0),"")</f>
        <v/>
      </c>
      <c r="G3674" s="6" t="str">
        <f>IFERROR(VLOOKUP(C3674,BIVA!$C$3:$J$5311,6,0),"")</f>
        <v/>
      </c>
      <c r="H3674" s="6" t="str">
        <f>IFERROR(VLOOKUP(C3674,BIVA!$C$3:$J$5311,7,0),"")</f>
        <v/>
      </c>
      <c r="I3674" s="6" t="str">
        <f>IFERROR(VLOOKUP(C3674,BIVA!$C$3:$J$5311,8,0),"")</f>
        <v/>
      </c>
      <c r="J3674" s="7">
        <f>Covaf!H3674</f>
        <v>0</v>
      </c>
      <c r="K3674" s="1">
        <f>Covaf!X3674</f>
        <v>0</v>
      </c>
    </row>
    <row r="3675" spans="1:11">
      <c r="A3675" s="1" t="str">
        <f t="shared" si="57"/>
        <v>NO</v>
      </c>
      <c r="B3675" s="36">
        <f>Covaf!B3675</f>
        <v>0</v>
      </c>
      <c r="C3675" s="36" t="str">
        <f>CONCATENATE(Covaf!E3675,"_",Covaf!F3675,"_",Covaf!G3675)</f>
        <v>__</v>
      </c>
      <c r="D3675" s="6" t="str">
        <f>IFERROR(VLOOKUP(C3675,BIVA!$C$3:$J$5311,3,0),"")</f>
        <v/>
      </c>
      <c r="E3675" s="6" t="str">
        <f>IFERROR(VLOOKUP(C3675,BIVA!$C$3:$J$5311,4,0),"")</f>
        <v/>
      </c>
      <c r="F3675" s="1" t="str">
        <f>IFERROR(VLOOKUP(C3675,BIVA!$C$3:$J$5311,5,0),"")</f>
        <v/>
      </c>
      <c r="G3675" s="6" t="str">
        <f>IFERROR(VLOOKUP(C3675,BIVA!$C$3:$J$5311,6,0),"")</f>
        <v/>
      </c>
      <c r="H3675" s="6" t="str">
        <f>IFERROR(VLOOKUP(C3675,BIVA!$C$3:$J$5311,7,0),"")</f>
        <v/>
      </c>
      <c r="I3675" s="6" t="str">
        <f>IFERROR(VLOOKUP(C3675,BIVA!$C$3:$J$5311,8,0),"")</f>
        <v/>
      </c>
      <c r="J3675" s="7">
        <f>Covaf!H3675</f>
        <v>0</v>
      </c>
      <c r="K3675" s="1">
        <f>Covaf!X3675</f>
        <v>0</v>
      </c>
    </row>
    <row r="3676" spans="1:11">
      <c r="A3676" s="1" t="str">
        <f t="shared" si="57"/>
        <v>NO</v>
      </c>
      <c r="B3676" s="36">
        <f>Covaf!B3676</f>
        <v>0</v>
      </c>
      <c r="C3676" s="36" t="str">
        <f>CONCATENATE(Covaf!E3676,"_",Covaf!F3676,"_",Covaf!G3676)</f>
        <v>__</v>
      </c>
      <c r="D3676" s="6" t="str">
        <f>IFERROR(VLOOKUP(C3676,BIVA!$C$3:$J$5311,3,0),"")</f>
        <v/>
      </c>
      <c r="E3676" s="6" t="str">
        <f>IFERROR(VLOOKUP(C3676,BIVA!$C$3:$J$5311,4,0),"")</f>
        <v/>
      </c>
      <c r="F3676" s="1" t="str">
        <f>IFERROR(VLOOKUP(C3676,BIVA!$C$3:$J$5311,5,0),"")</f>
        <v/>
      </c>
      <c r="G3676" s="6" t="str">
        <f>IFERROR(VLOOKUP(C3676,BIVA!$C$3:$J$5311,6,0),"")</f>
        <v/>
      </c>
      <c r="H3676" s="6" t="str">
        <f>IFERROR(VLOOKUP(C3676,BIVA!$C$3:$J$5311,7,0),"")</f>
        <v/>
      </c>
      <c r="I3676" s="6" t="str">
        <f>IFERROR(VLOOKUP(C3676,BIVA!$C$3:$J$5311,8,0),"")</f>
        <v/>
      </c>
      <c r="J3676" s="7">
        <f>Covaf!H3676</f>
        <v>0</v>
      </c>
      <c r="K3676" s="1">
        <f>Covaf!X3676</f>
        <v>0</v>
      </c>
    </row>
    <row r="3677" spans="1:11">
      <c r="A3677" s="1" t="str">
        <f t="shared" si="57"/>
        <v>NO</v>
      </c>
      <c r="B3677" s="36">
        <f>Covaf!B3677</f>
        <v>0</v>
      </c>
      <c r="C3677" s="36" t="str">
        <f>CONCATENATE(Covaf!E3677,"_",Covaf!F3677,"_",Covaf!G3677)</f>
        <v>__</v>
      </c>
      <c r="D3677" s="6" t="str">
        <f>IFERROR(VLOOKUP(C3677,BIVA!$C$3:$J$5311,3,0),"")</f>
        <v/>
      </c>
      <c r="E3677" s="6" t="str">
        <f>IFERROR(VLOOKUP(C3677,BIVA!$C$3:$J$5311,4,0),"")</f>
        <v/>
      </c>
      <c r="F3677" s="1" t="str">
        <f>IFERROR(VLOOKUP(C3677,BIVA!$C$3:$J$5311,5,0),"")</f>
        <v/>
      </c>
      <c r="G3677" s="6" t="str">
        <f>IFERROR(VLOOKUP(C3677,BIVA!$C$3:$J$5311,6,0),"")</f>
        <v/>
      </c>
      <c r="H3677" s="6" t="str">
        <f>IFERROR(VLOOKUP(C3677,BIVA!$C$3:$J$5311,7,0),"")</f>
        <v/>
      </c>
      <c r="I3677" s="6" t="str">
        <f>IFERROR(VLOOKUP(C3677,BIVA!$C$3:$J$5311,8,0),"")</f>
        <v/>
      </c>
      <c r="J3677" s="7">
        <f>Covaf!H3677</f>
        <v>0</v>
      </c>
      <c r="K3677" s="1">
        <f>Covaf!X3677</f>
        <v>0</v>
      </c>
    </row>
    <row r="3678" spans="1:11">
      <c r="A3678" s="1" t="str">
        <f t="shared" si="57"/>
        <v>NO</v>
      </c>
      <c r="B3678" s="36">
        <f>Covaf!B3678</f>
        <v>0</v>
      </c>
      <c r="C3678" s="36" t="str">
        <f>CONCATENATE(Covaf!E3678,"_",Covaf!F3678,"_",Covaf!G3678)</f>
        <v>__</v>
      </c>
      <c r="D3678" s="6" t="str">
        <f>IFERROR(VLOOKUP(C3678,BIVA!$C$3:$J$5311,3,0),"")</f>
        <v/>
      </c>
      <c r="E3678" s="6" t="str">
        <f>IFERROR(VLOOKUP(C3678,BIVA!$C$3:$J$5311,4,0),"")</f>
        <v/>
      </c>
      <c r="F3678" s="1" t="str">
        <f>IFERROR(VLOOKUP(C3678,BIVA!$C$3:$J$5311,5,0),"")</f>
        <v/>
      </c>
      <c r="G3678" s="6" t="str">
        <f>IFERROR(VLOOKUP(C3678,BIVA!$C$3:$J$5311,6,0),"")</f>
        <v/>
      </c>
      <c r="H3678" s="6" t="str">
        <f>IFERROR(VLOOKUP(C3678,BIVA!$C$3:$J$5311,7,0),"")</f>
        <v/>
      </c>
      <c r="I3678" s="6" t="str">
        <f>IFERROR(VLOOKUP(C3678,BIVA!$C$3:$J$5311,8,0),"")</f>
        <v/>
      </c>
      <c r="J3678" s="7">
        <f>Covaf!H3678</f>
        <v>0</v>
      </c>
      <c r="K3678" s="1">
        <f>Covaf!X3678</f>
        <v>0</v>
      </c>
    </row>
    <row r="3679" spans="1:11">
      <c r="A3679" s="1" t="str">
        <f t="shared" si="57"/>
        <v>NO</v>
      </c>
      <c r="B3679" s="36">
        <f>Covaf!B3679</f>
        <v>0</v>
      </c>
      <c r="C3679" s="36" t="str">
        <f>CONCATENATE(Covaf!E3679,"_",Covaf!F3679,"_",Covaf!G3679)</f>
        <v>__</v>
      </c>
      <c r="D3679" s="6" t="str">
        <f>IFERROR(VLOOKUP(C3679,BIVA!$C$3:$J$5311,3,0),"")</f>
        <v/>
      </c>
      <c r="E3679" s="6" t="str">
        <f>IFERROR(VLOOKUP(C3679,BIVA!$C$3:$J$5311,4,0),"")</f>
        <v/>
      </c>
      <c r="F3679" s="1" t="str">
        <f>IFERROR(VLOOKUP(C3679,BIVA!$C$3:$J$5311,5,0),"")</f>
        <v/>
      </c>
      <c r="G3679" s="6" t="str">
        <f>IFERROR(VLOOKUP(C3679,BIVA!$C$3:$J$5311,6,0),"")</f>
        <v/>
      </c>
      <c r="H3679" s="6" t="str">
        <f>IFERROR(VLOOKUP(C3679,BIVA!$C$3:$J$5311,7,0),"")</f>
        <v/>
      </c>
      <c r="I3679" s="6" t="str">
        <f>IFERROR(VLOOKUP(C3679,BIVA!$C$3:$J$5311,8,0),"")</f>
        <v/>
      </c>
      <c r="J3679" s="7">
        <f>Covaf!H3679</f>
        <v>0</v>
      </c>
      <c r="K3679" s="1">
        <f>Covaf!X3679</f>
        <v>0</v>
      </c>
    </row>
    <row r="3680" spans="1:11">
      <c r="A3680" s="1" t="str">
        <f t="shared" si="57"/>
        <v>NO</v>
      </c>
      <c r="B3680" s="36">
        <f>Covaf!B3680</f>
        <v>0</v>
      </c>
      <c r="C3680" s="36" t="str">
        <f>CONCATENATE(Covaf!E3680,"_",Covaf!F3680,"_",Covaf!G3680)</f>
        <v>__</v>
      </c>
      <c r="D3680" s="6" t="str">
        <f>IFERROR(VLOOKUP(C3680,BIVA!$C$3:$J$5311,3,0),"")</f>
        <v/>
      </c>
      <c r="E3680" s="6" t="str">
        <f>IFERROR(VLOOKUP(C3680,BIVA!$C$3:$J$5311,4,0),"")</f>
        <v/>
      </c>
      <c r="F3680" s="1" t="str">
        <f>IFERROR(VLOOKUP(C3680,BIVA!$C$3:$J$5311,5,0),"")</f>
        <v/>
      </c>
      <c r="G3680" s="6" t="str">
        <f>IFERROR(VLOOKUP(C3680,BIVA!$C$3:$J$5311,6,0),"")</f>
        <v/>
      </c>
      <c r="H3680" s="6" t="str">
        <f>IFERROR(VLOOKUP(C3680,BIVA!$C$3:$J$5311,7,0),"")</f>
        <v/>
      </c>
      <c r="I3680" s="6" t="str">
        <f>IFERROR(VLOOKUP(C3680,BIVA!$C$3:$J$5311,8,0),"")</f>
        <v/>
      </c>
      <c r="J3680" s="7">
        <f>Covaf!H3680</f>
        <v>0</v>
      </c>
      <c r="K3680" s="1">
        <f>Covaf!X3680</f>
        <v>0</v>
      </c>
    </row>
    <row r="3681" spans="1:11">
      <c r="A3681" s="1" t="str">
        <f t="shared" si="57"/>
        <v>NO</v>
      </c>
      <c r="B3681" s="36">
        <f>Covaf!B3681</f>
        <v>0</v>
      </c>
      <c r="C3681" s="36" t="str">
        <f>CONCATENATE(Covaf!E3681,"_",Covaf!F3681,"_",Covaf!G3681)</f>
        <v>__</v>
      </c>
      <c r="D3681" s="6" t="str">
        <f>IFERROR(VLOOKUP(C3681,BIVA!$C$3:$J$5311,3,0),"")</f>
        <v/>
      </c>
      <c r="E3681" s="6" t="str">
        <f>IFERROR(VLOOKUP(C3681,BIVA!$C$3:$J$5311,4,0),"")</f>
        <v/>
      </c>
      <c r="F3681" s="1" t="str">
        <f>IFERROR(VLOOKUP(C3681,BIVA!$C$3:$J$5311,5,0),"")</f>
        <v/>
      </c>
      <c r="G3681" s="6" t="str">
        <f>IFERROR(VLOOKUP(C3681,BIVA!$C$3:$J$5311,6,0),"")</f>
        <v/>
      </c>
      <c r="H3681" s="6" t="str">
        <f>IFERROR(VLOOKUP(C3681,BIVA!$C$3:$J$5311,7,0),"")</f>
        <v/>
      </c>
      <c r="I3681" s="6" t="str">
        <f>IFERROR(VLOOKUP(C3681,BIVA!$C$3:$J$5311,8,0),"")</f>
        <v/>
      </c>
      <c r="J3681" s="7">
        <f>Covaf!H3681</f>
        <v>0</v>
      </c>
      <c r="K3681" s="1">
        <f>Covaf!X3681</f>
        <v>0</v>
      </c>
    </row>
    <row r="3682" spans="1:11">
      <c r="A3682" s="1" t="str">
        <f t="shared" si="57"/>
        <v>NO</v>
      </c>
      <c r="B3682" s="36">
        <f>Covaf!B3682</f>
        <v>0</v>
      </c>
      <c r="C3682" s="36" t="str">
        <f>CONCATENATE(Covaf!E3682,"_",Covaf!F3682,"_",Covaf!G3682)</f>
        <v>__</v>
      </c>
      <c r="D3682" s="6" t="str">
        <f>IFERROR(VLOOKUP(C3682,BIVA!$C$3:$J$5311,3,0),"")</f>
        <v/>
      </c>
      <c r="E3682" s="6" t="str">
        <f>IFERROR(VLOOKUP(C3682,BIVA!$C$3:$J$5311,4,0),"")</f>
        <v/>
      </c>
      <c r="F3682" s="1" t="str">
        <f>IFERROR(VLOOKUP(C3682,BIVA!$C$3:$J$5311,5,0),"")</f>
        <v/>
      </c>
      <c r="G3682" s="6" t="str">
        <f>IFERROR(VLOOKUP(C3682,BIVA!$C$3:$J$5311,6,0),"")</f>
        <v/>
      </c>
      <c r="H3682" s="6" t="str">
        <f>IFERROR(VLOOKUP(C3682,BIVA!$C$3:$J$5311,7,0),"")</f>
        <v/>
      </c>
      <c r="I3682" s="6" t="str">
        <f>IFERROR(VLOOKUP(C3682,BIVA!$C$3:$J$5311,8,0),"")</f>
        <v/>
      </c>
      <c r="J3682" s="7">
        <f>Covaf!H3682</f>
        <v>0</v>
      </c>
      <c r="K3682" s="1">
        <f>Covaf!X3682</f>
        <v>0</v>
      </c>
    </row>
    <row r="3683" spans="1:11">
      <c r="A3683" s="1" t="str">
        <f t="shared" si="57"/>
        <v>NO</v>
      </c>
      <c r="B3683" s="36">
        <f>Covaf!B3683</f>
        <v>0</v>
      </c>
      <c r="C3683" s="36" t="str">
        <f>CONCATENATE(Covaf!E3683,"_",Covaf!F3683,"_",Covaf!G3683)</f>
        <v>__</v>
      </c>
      <c r="D3683" s="6" t="str">
        <f>IFERROR(VLOOKUP(C3683,BIVA!$C$3:$J$5311,3,0),"")</f>
        <v/>
      </c>
      <c r="E3683" s="6" t="str">
        <f>IFERROR(VLOOKUP(C3683,BIVA!$C$3:$J$5311,4,0),"")</f>
        <v/>
      </c>
      <c r="F3683" s="1" t="str">
        <f>IFERROR(VLOOKUP(C3683,BIVA!$C$3:$J$5311,5,0),"")</f>
        <v/>
      </c>
      <c r="G3683" s="6" t="str">
        <f>IFERROR(VLOOKUP(C3683,BIVA!$C$3:$J$5311,6,0),"")</f>
        <v/>
      </c>
      <c r="H3683" s="6" t="str">
        <f>IFERROR(VLOOKUP(C3683,BIVA!$C$3:$J$5311,7,0),"")</f>
        <v/>
      </c>
      <c r="I3683" s="6" t="str">
        <f>IFERROR(VLOOKUP(C3683,BIVA!$C$3:$J$5311,8,0),"")</f>
        <v/>
      </c>
      <c r="J3683" s="7">
        <f>Covaf!H3683</f>
        <v>0</v>
      </c>
      <c r="K3683" s="1">
        <f>Covaf!X3683</f>
        <v>0</v>
      </c>
    </row>
    <row r="3684" spans="1:11">
      <c r="A3684" s="1" t="str">
        <f t="shared" si="57"/>
        <v>NO</v>
      </c>
      <c r="B3684" s="36">
        <f>Covaf!B3684</f>
        <v>0</v>
      </c>
      <c r="C3684" s="36" t="str">
        <f>CONCATENATE(Covaf!E3684,"_",Covaf!F3684,"_",Covaf!G3684)</f>
        <v>__</v>
      </c>
      <c r="D3684" s="6" t="str">
        <f>IFERROR(VLOOKUP(C3684,BIVA!$C$3:$J$5311,3,0),"")</f>
        <v/>
      </c>
      <c r="E3684" s="6" t="str">
        <f>IFERROR(VLOOKUP(C3684,BIVA!$C$3:$J$5311,4,0),"")</f>
        <v/>
      </c>
      <c r="F3684" s="1" t="str">
        <f>IFERROR(VLOOKUP(C3684,BIVA!$C$3:$J$5311,5,0),"")</f>
        <v/>
      </c>
      <c r="G3684" s="6" t="str">
        <f>IFERROR(VLOOKUP(C3684,BIVA!$C$3:$J$5311,6,0),"")</f>
        <v/>
      </c>
      <c r="H3684" s="6" t="str">
        <f>IFERROR(VLOOKUP(C3684,BIVA!$C$3:$J$5311,7,0),"")</f>
        <v/>
      </c>
      <c r="I3684" s="6" t="str">
        <f>IFERROR(VLOOKUP(C3684,BIVA!$C$3:$J$5311,8,0),"")</f>
        <v/>
      </c>
      <c r="J3684" s="7">
        <f>Covaf!H3684</f>
        <v>0</v>
      </c>
      <c r="K3684" s="1">
        <f>Covaf!X3684</f>
        <v>0</v>
      </c>
    </row>
    <row r="3685" spans="1:11">
      <c r="A3685" s="1" t="str">
        <f t="shared" si="57"/>
        <v>NO</v>
      </c>
      <c r="B3685" s="36">
        <f>Covaf!B3685</f>
        <v>0</v>
      </c>
      <c r="C3685" s="36" t="str">
        <f>CONCATENATE(Covaf!E3685,"_",Covaf!F3685,"_",Covaf!G3685)</f>
        <v>__</v>
      </c>
      <c r="D3685" s="6" t="str">
        <f>IFERROR(VLOOKUP(C3685,BIVA!$C$3:$J$5311,3,0),"")</f>
        <v/>
      </c>
      <c r="E3685" s="6" t="str">
        <f>IFERROR(VLOOKUP(C3685,BIVA!$C$3:$J$5311,4,0),"")</f>
        <v/>
      </c>
      <c r="F3685" s="1" t="str">
        <f>IFERROR(VLOOKUP(C3685,BIVA!$C$3:$J$5311,5,0),"")</f>
        <v/>
      </c>
      <c r="G3685" s="6" t="str">
        <f>IFERROR(VLOOKUP(C3685,BIVA!$C$3:$J$5311,6,0),"")</f>
        <v/>
      </c>
      <c r="H3685" s="6" t="str">
        <f>IFERROR(VLOOKUP(C3685,BIVA!$C$3:$J$5311,7,0),"")</f>
        <v/>
      </c>
      <c r="I3685" s="6" t="str">
        <f>IFERROR(VLOOKUP(C3685,BIVA!$C$3:$J$5311,8,0),"")</f>
        <v/>
      </c>
      <c r="J3685" s="7">
        <f>Covaf!H3685</f>
        <v>0</v>
      </c>
      <c r="K3685" s="1">
        <f>Covaf!X3685</f>
        <v>0</v>
      </c>
    </row>
    <row r="3686" spans="1:11">
      <c r="A3686" s="1" t="str">
        <f t="shared" si="57"/>
        <v>NO</v>
      </c>
      <c r="B3686" s="36">
        <f>Covaf!B3686</f>
        <v>0</v>
      </c>
      <c r="C3686" s="36" t="str">
        <f>CONCATENATE(Covaf!E3686,"_",Covaf!F3686,"_",Covaf!G3686)</f>
        <v>__</v>
      </c>
      <c r="D3686" s="6" t="str">
        <f>IFERROR(VLOOKUP(C3686,BIVA!$C$3:$J$5311,3,0),"")</f>
        <v/>
      </c>
      <c r="E3686" s="6" t="str">
        <f>IFERROR(VLOOKUP(C3686,BIVA!$C$3:$J$5311,4,0),"")</f>
        <v/>
      </c>
      <c r="F3686" s="1" t="str">
        <f>IFERROR(VLOOKUP(C3686,BIVA!$C$3:$J$5311,5,0),"")</f>
        <v/>
      </c>
      <c r="G3686" s="6" t="str">
        <f>IFERROR(VLOOKUP(C3686,BIVA!$C$3:$J$5311,6,0),"")</f>
        <v/>
      </c>
      <c r="H3686" s="6" t="str">
        <f>IFERROR(VLOOKUP(C3686,BIVA!$C$3:$J$5311,7,0),"")</f>
        <v/>
      </c>
      <c r="I3686" s="6" t="str">
        <f>IFERROR(VLOOKUP(C3686,BIVA!$C$3:$J$5311,8,0),"")</f>
        <v/>
      </c>
      <c r="J3686" s="7">
        <f>Covaf!H3686</f>
        <v>0</v>
      </c>
      <c r="K3686" s="1">
        <f>Covaf!X3686</f>
        <v>0</v>
      </c>
    </row>
    <row r="3687" spans="1:11">
      <c r="A3687" s="1" t="str">
        <f t="shared" si="57"/>
        <v>NO</v>
      </c>
      <c r="B3687" s="36">
        <f>Covaf!B3687</f>
        <v>0</v>
      </c>
      <c r="C3687" s="36" t="str">
        <f>CONCATENATE(Covaf!E3687,"_",Covaf!F3687,"_",Covaf!G3687)</f>
        <v>__</v>
      </c>
      <c r="D3687" s="6" t="str">
        <f>IFERROR(VLOOKUP(C3687,BIVA!$C$3:$J$5311,3,0),"")</f>
        <v/>
      </c>
      <c r="E3687" s="6" t="str">
        <f>IFERROR(VLOOKUP(C3687,BIVA!$C$3:$J$5311,4,0),"")</f>
        <v/>
      </c>
      <c r="F3687" s="1" t="str">
        <f>IFERROR(VLOOKUP(C3687,BIVA!$C$3:$J$5311,5,0),"")</f>
        <v/>
      </c>
      <c r="G3687" s="6" t="str">
        <f>IFERROR(VLOOKUP(C3687,BIVA!$C$3:$J$5311,6,0),"")</f>
        <v/>
      </c>
      <c r="H3687" s="6" t="str">
        <f>IFERROR(VLOOKUP(C3687,BIVA!$C$3:$J$5311,7,0),"")</f>
        <v/>
      </c>
      <c r="I3687" s="6" t="str">
        <f>IFERROR(VLOOKUP(C3687,BIVA!$C$3:$J$5311,8,0),"")</f>
        <v/>
      </c>
      <c r="J3687" s="7">
        <f>Covaf!H3687</f>
        <v>0</v>
      </c>
      <c r="K3687" s="1">
        <f>Covaf!X3687</f>
        <v>0</v>
      </c>
    </row>
    <row r="3688" spans="1:11">
      <c r="A3688" s="1" t="str">
        <f t="shared" si="57"/>
        <v>NO</v>
      </c>
      <c r="B3688" s="36">
        <f>Covaf!B3688</f>
        <v>0</v>
      </c>
      <c r="C3688" s="36" t="str">
        <f>CONCATENATE(Covaf!E3688,"_",Covaf!F3688,"_",Covaf!G3688)</f>
        <v>__</v>
      </c>
      <c r="D3688" s="6" t="str">
        <f>IFERROR(VLOOKUP(C3688,BIVA!$C$3:$J$5311,3,0),"")</f>
        <v/>
      </c>
      <c r="E3688" s="6" t="str">
        <f>IFERROR(VLOOKUP(C3688,BIVA!$C$3:$J$5311,4,0),"")</f>
        <v/>
      </c>
      <c r="F3688" s="1" t="str">
        <f>IFERROR(VLOOKUP(C3688,BIVA!$C$3:$J$5311,5,0),"")</f>
        <v/>
      </c>
      <c r="G3688" s="6" t="str">
        <f>IFERROR(VLOOKUP(C3688,BIVA!$C$3:$J$5311,6,0),"")</f>
        <v/>
      </c>
      <c r="H3688" s="6" t="str">
        <f>IFERROR(VLOOKUP(C3688,BIVA!$C$3:$J$5311,7,0),"")</f>
        <v/>
      </c>
      <c r="I3688" s="6" t="str">
        <f>IFERROR(VLOOKUP(C3688,BIVA!$C$3:$J$5311,8,0),"")</f>
        <v/>
      </c>
      <c r="J3688" s="7">
        <f>Covaf!H3688</f>
        <v>0</v>
      </c>
      <c r="K3688" s="1">
        <f>Covaf!X3688</f>
        <v>0</v>
      </c>
    </row>
    <row r="3689" spans="1:11">
      <c r="A3689" s="1" t="str">
        <f t="shared" si="57"/>
        <v>NO</v>
      </c>
      <c r="B3689" s="36">
        <f>Covaf!B3689</f>
        <v>0</v>
      </c>
      <c r="C3689" s="36" t="str">
        <f>CONCATENATE(Covaf!E3689,"_",Covaf!F3689,"_",Covaf!G3689)</f>
        <v>__</v>
      </c>
      <c r="D3689" s="6" t="str">
        <f>IFERROR(VLOOKUP(C3689,BIVA!$C$3:$J$5311,3,0),"")</f>
        <v/>
      </c>
      <c r="E3689" s="6" t="str">
        <f>IFERROR(VLOOKUP(C3689,BIVA!$C$3:$J$5311,4,0),"")</f>
        <v/>
      </c>
      <c r="F3689" s="1" t="str">
        <f>IFERROR(VLOOKUP(C3689,BIVA!$C$3:$J$5311,5,0),"")</f>
        <v/>
      </c>
      <c r="G3689" s="6" t="str">
        <f>IFERROR(VLOOKUP(C3689,BIVA!$C$3:$J$5311,6,0),"")</f>
        <v/>
      </c>
      <c r="H3689" s="6" t="str">
        <f>IFERROR(VLOOKUP(C3689,BIVA!$C$3:$J$5311,7,0),"")</f>
        <v/>
      </c>
      <c r="I3689" s="6" t="str">
        <f>IFERROR(VLOOKUP(C3689,BIVA!$C$3:$J$5311,8,0),"")</f>
        <v/>
      </c>
      <c r="J3689" s="7">
        <f>Covaf!H3689</f>
        <v>0</v>
      </c>
      <c r="K3689" s="1">
        <f>Covaf!X3689</f>
        <v>0</v>
      </c>
    </row>
    <row r="3690" spans="1:11">
      <c r="A3690" s="1" t="str">
        <f t="shared" si="57"/>
        <v>NO</v>
      </c>
      <c r="B3690" s="36">
        <f>Covaf!B3690</f>
        <v>0</v>
      </c>
      <c r="C3690" s="36" t="str">
        <f>CONCATENATE(Covaf!E3690,"_",Covaf!F3690,"_",Covaf!G3690)</f>
        <v>__</v>
      </c>
      <c r="D3690" s="6" t="str">
        <f>IFERROR(VLOOKUP(C3690,BIVA!$C$3:$J$5311,3,0),"")</f>
        <v/>
      </c>
      <c r="E3690" s="6" t="str">
        <f>IFERROR(VLOOKUP(C3690,BIVA!$C$3:$J$5311,4,0),"")</f>
        <v/>
      </c>
      <c r="F3690" s="1" t="str">
        <f>IFERROR(VLOOKUP(C3690,BIVA!$C$3:$J$5311,5,0),"")</f>
        <v/>
      </c>
      <c r="G3690" s="6" t="str">
        <f>IFERROR(VLOOKUP(C3690,BIVA!$C$3:$J$5311,6,0),"")</f>
        <v/>
      </c>
      <c r="H3690" s="6" t="str">
        <f>IFERROR(VLOOKUP(C3690,BIVA!$C$3:$J$5311,7,0),"")</f>
        <v/>
      </c>
      <c r="I3690" s="6" t="str">
        <f>IFERROR(VLOOKUP(C3690,BIVA!$C$3:$J$5311,8,0),"")</f>
        <v/>
      </c>
      <c r="J3690" s="7">
        <f>Covaf!H3690</f>
        <v>0</v>
      </c>
      <c r="K3690" s="1">
        <f>Covaf!X3690</f>
        <v>0</v>
      </c>
    </row>
    <row r="3691" spans="1:11">
      <c r="A3691" s="1" t="str">
        <f t="shared" si="57"/>
        <v>NO</v>
      </c>
      <c r="B3691" s="36">
        <f>Covaf!B3691</f>
        <v>0</v>
      </c>
      <c r="C3691" s="36" t="str">
        <f>CONCATENATE(Covaf!E3691,"_",Covaf!F3691,"_",Covaf!G3691)</f>
        <v>__</v>
      </c>
      <c r="D3691" s="6" t="str">
        <f>IFERROR(VLOOKUP(C3691,BIVA!$C$3:$J$5311,3,0),"")</f>
        <v/>
      </c>
      <c r="E3691" s="6" t="str">
        <f>IFERROR(VLOOKUP(C3691,BIVA!$C$3:$J$5311,4,0),"")</f>
        <v/>
      </c>
      <c r="F3691" s="1" t="str">
        <f>IFERROR(VLOOKUP(C3691,BIVA!$C$3:$J$5311,5,0),"")</f>
        <v/>
      </c>
      <c r="G3691" s="6" t="str">
        <f>IFERROR(VLOOKUP(C3691,BIVA!$C$3:$J$5311,6,0),"")</f>
        <v/>
      </c>
      <c r="H3691" s="6" t="str">
        <f>IFERROR(VLOOKUP(C3691,BIVA!$C$3:$J$5311,7,0),"")</f>
        <v/>
      </c>
      <c r="I3691" s="6" t="str">
        <f>IFERROR(VLOOKUP(C3691,BIVA!$C$3:$J$5311,8,0),"")</f>
        <v/>
      </c>
      <c r="J3691" s="7">
        <f>Covaf!H3691</f>
        <v>0</v>
      </c>
      <c r="K3691" s="1">
        <f>Covaf!X3691</f>
        <v>0</v>
      </c>
    </row>
    <row r="3692" spans="1:11">
      <c r="A3692" s="1" t="str">
        <f t="shared" si="57"/>
        <v>NO</v>
      </c>
      <c r="B3692" s="36">
        <f>Covaf!B3692</f>
        <v>0</v>
      </c>
      <c r="C3692" s="36" t="str">
        <f>CONCATENATE(Covaf!E3692,"_",Covaf!F3692,"_",Covaf!G3692)</f>
        <v>__</v>
      </c>
      <c r="D3692" s="6" t="str">
        <f>IFERROR(VLOOKUP(C3692,BIVA!$C$3:$J$5311,3,0),"")</f>
        <v/>
      </c>
      <c r="E3692" s="6" t="str">
        <f>IFERROR(VLOOKUP(C3692,BIVA!$C$3:$J$5311,4,0),"")</f>
        <v/>
      </c>
      <c r="F3692" s="1" t="str">
        <f>IFERROR(VLOOKUP(C3692,BIVA!$C$3:$J$5311,5,0),"")</f>
        <v/>
      </c>
      <c r="G3692" s="6" t="str">
        <f>IFERROR(VLOOKUP(C3692,BIVA!$C$3:$J$5311,6,0),"")</f>
        <v/>
      </c>
      <c r="H3692" s="6" t="str">
        <f>IFERROR(VLOOKUP(C3692,BIVA!$C$3:$J$5311,7,0),"")</f>
        <v/>
      </c>
      <c r="I3692" s="6" t="str">
        <f>IFERROR(VLOOKUP(C3692,BIVA!$C$3:$J$5311,8,0),"")</f>
        <v/>
      </c>
      <c r="J3692" s="7">
        <f>Covaf!H3692</f>
        <v>0</v>
      </c>
      <c r="K3692" s="1">
        <f>Covaf!X3692</f>
        <v>0</v>
      </c>
    </row>
    <row r="3693" spans="1:11">
      <c r="A3693" s="1" t="str">
        <f t="shared" si="57"/>
        <v>NO</v>
      </c>
      <c r="B3693" s="36">
        <f>Covaf!B3693</f>
        <v>0</v>
      </c>
      <c r="C3693" s="36" t="str">
        <f>CONCATENATE(Covaf!E3693,"_",Covaf!F3693,"_",Covaf!G3693)</f>
        <v>__</v>
      </c>
      <c r="D3693" s="6" t="str">
        <f>IFERROR(VLOOKUP(C3693,BIVA!$C$3:$J$5311,3,0),"")</f>
        <v/>
      </c>
      <c r="E3693" s="6" t="str">
        <f>IFERROR(VLOOKUP(C3693,BIVA!$C$3:$J$5311,4,0),"")</f>
        <v/>
      </c>
      <c r="F3693" s="1" t="str">
        <f>IFERROR(VLOOKUP(C3693,BIVA!$C$3:$J$5311,5,0),"")</f>
        <v/>
      </c>
      <c r="G3693" s="6" t="str">
        <f>IFERROR(VLOOKUP(C3693,BIVA!$C$3:$J$5311,6,0),"")</f>
        <v/>
      </c>
      <c r="H3693" s="6" t="str">
        <f>IFERROR(VLOOKUP(C3693,BIVA!$C$3:$J$5311,7,0),"")</f>
        <v/>
      </c>
      <c r="I3693" s="6" t="str">
        <f>IFERROR(VLOOKUP(C3693,BIVA!$C$3:$J$5311,8,0),"")</f>
        <v/>
      </c>
      <c r="J3693" s="7">
        <f>Covaf!H3693</f>
        <v>0</v>
      </c>
      <c r="K3693" s="1">
        <f>Covaf!X3693</f>
        <v>0</v>
      </c>
    </row>
    <row r="3694" spans="1:11">
      <c r="A3694" s="1" t="str">
        <f t="shared" si="57"/>
        <v>NO</v>
      </c>
      <c r="B3694" s="36">
        <f>Covaf!B3694</f>
        <v>0</v>
      </c>
      <c r="C3694" s="36" t="str">
        <f>CONCATENATE(Covaf!E3694,"_",Covaf!F3694,"_",Covaf!G3694)</f>
        <v>__</v>
      </c>
      <c r="D3694" s="6" t="str">
        <f>IFERROR(VLOOKUP(C3694,BIVA!$C$3:$J$5311,3,0),"")</f>
        <v/>
      </c>
      <c r="E3694" s="6" t="str">
        <f>IFERROR(VLOOKUP(C3694,BIVA!$C$3:$J$5311,4,0),"")</f>
        <v/>
      </c>
      <c r="F3694" s="1" t="str">
        <f>IFERROR(VLOOKUP(C3694,BIVA!$C$3:$J$5311,5,0),"")</f>
        <v/>
      </c>
      <c r="G3694" s="6" t="str">
        <f>IFERROR(VLOOKUP(C3694,BIVA!$C$3:$J$5311,6,0),"")</f>
        <v/>
      </c>
      <c r="H3694" s="6" t="str">
        <f>IFERROR(VLOOKUP(C3694,BIVA!$C$3:$J$5311,7,0),"")</f>
        <v/>
      </c>
      <c r="I3694" s="6" t="str">
        <f>IFERROR(VLOOKUP(C3694,BIVA!$C$3:$J$5311,8,0),"")</f>
        <v/>
      </c>
      <c r="J3694" s="7">
        <f>Covaf!H3694</f>
        <v>0</v>
      </c>
      <c r="K3694" s="1">
        <f>Covaf!X3694</f>
        <v>0</v>
      </c>
    </row>
    <row r="3695" spans="1:11">
      <c r="A3695" s="1" t="str">
        <f t="shared" si="57"/>
        <v>NO</v>
      </c>
      <c r="B3695" s="36">
        <f>Covaf!B3695</f>
        <v>0</v>
      </c>
      <c r="C3695" s="36" t="str">
        <f>CONCATENATE(Covaf!E3695,"_",Covaf!F3695,"_",Covaf!G3695)</f>
        <v>__</v>
      </c>
      <c r="D3695" s="6" t="str">
        <f>IFERROR(VLOOKUP(C3695,BIVA!$C$3:$J$5311,3,0),"")</f>
        <v/>
      </c>
      <c r="E3695" s="6" t="str">
        <f>IFERROR(VLOOKUP(C3695,BIVA!$C$3:$J$5311,4,0),"")</f>
        <v/>
      </c>
      <c r="F3695" s="1" t="str">
        <f>IFERROR(VLOOKUP(C3695,BIVA!$C$3:$J$5311,5,0),"")</f>
        <v/>
      </c>
      <c r="G3695" s="6" t="str">
        <f>IFERROR(VLOOKUP(C3695,BIVA!$C$3:$J$5311,6,0),"")</f>
        <v/>
      </c>
      <c r="H3695" s="6" t="str">
        <f>IFERROR(VLOOKUP(C3695,BIVA!$C$3:$J$5311,7,0),"")</f>
        <v/>
      </c>
      <c r="I3695" s="6" t="str">
        <f>IFERROR(VLOOKUP(C3695,BIVA!$C$3:$J$5311,8,0),"")</f>
        <v/>
      </c>
      <c r="J3695" s="7">
        <f>Covaf!H3695</f>
        <v>0</v>
      </c>
      <c r="K3695" s="1">
        <f>Covaf!X3695</f>
        <v>0</v>
      </c>
    </row>
    <row r="3696" spans="1:11">
      <c r="A3696" s="1" t="str">
        <f t="shared" si="57"/>
        <v>NO</v>
      </c>
      <c r="B3696" s="36">
        <f>Covaf!B3696</f>
        <v>0</v>
      </c>
      <c r="C3696" s="36" t="str">
        <f>CONCATENATE(Covaf!E3696,"_",Covaf!F3696,"_",Covaf!G3696)</f>
        <v>__</v>
      </c>
      <c r="D3696" s="6" t="str">
        <f>IFERROR(VLOOKUP(C3696,BIVA!$C$3:$J$5311,3,0),"")</f>
        <v/>
      </c>
      <c r="E3696" s="6" t="str">
        <f>IFERROR(VLOOKUP(C3696,BIVA!$C$3:$J$5311,4,0),"")</f>
        <v/>
      </c>
      <c r="F3696" s="1" t="str">
        <f>IFERROR(VLOOKUP(C3696,BIVA!$C$3:$J$5311,5,0),"")</f>
        <v/>
      </c>
      <c r="G3696" s="6" t="str">
        <f>IFERROR(VLOOKUP(C3696,BIVA!$C$3:$J$5311,6,0),"")</f>
        <v/>
      </c>
      <c r="H3696" s="6" t="str">
        <f>IFERROR(VLOOKUP(C3696,BIVA!$C$3:$J$5311,7,0),"")</f>
        <v/>
      </c>
      <c r="I3696" s="6" t="str">
        <f>IFERROR(VLOOKUP(C3696,BIVA!$C$3:$J$5311,8,0),"")</f>
        <v/>
      </c>
      <c r="J3696" s="7">
        <f>Covaf!H3696</f>
        <v>0</v>
      </c>
      <c r="K3696" s="1">
        <f>Covaf!X3696</f>
        <v>0</v>
      </c>
    </row>
    <row r="3697" spans="1:11">
      <c r="A3697" s="1" t="str">
        <f t="shared" si="57"/>
        <v>NO</v>
      </c>
      <c r="B3697" s="36">
        <f>Covaf!B3697</f>
        <v>0</v>
      </c>
      <c r="C3697" s="36" t="str">
        <f>CONCATENATE(Covaf!E3697,"_",Covaf!F3697,"_",Covaf!G3697)</f>
        <v>__</v>
      </c>
      <c r="D3697" s="6" t="str">
        <f>IFERROR(VLOOKUP(C3697,BIVA!$C$3:$J$5311,3,0),"")</f>
        <v/>
      </c>
      <c r="E3697" s="6" t="str">
        <f>IFERROR(VLOOKUP(C3697,BIVA!$C$3:$J$5311,4,0),"")</f>
        <v/>
      </c>
      <c r="F3697" s="1" t="str">
        <f>IFERROR(VLOOKUP(C3697,BIVA!$C$3:$J$5311,5,0),"")</f>
        <v/>
      </c>
      <c r="G3697" s="6" t="str">
        <f>IFERROR(VLOOKUP(C3697,BIVA!$C$3:$J$5311,6,0),"")</f>
        <v/>
      </c>
      <c r="H3697" s="6" t="str">
        <f>IFERROR(VLOOKUP(C3697,BIVA!$C$3:$J$5311,7,0),"")</f>
        <v/>
      </c>
      <c r="I3697" s="6" t="str">
        <f>IFERROR(VLOOKUP(C3697,BIVA!$C$3:$J$5311,8,0),"")</f>
        <v/>
      </c>
      <c r="J3697" s="7">
        <f>Covaf!H3697</f>
        <v>0</v>
      </c>
      <c r="K3697" s="1">
        <f>Covaf!X3697</f>
        <v>0</v>
      </c>
    </row>
    <row r="3698" spans="1:11">
      <c r="A3698" s="1" t="str">
        <f t="shared" si="57"/>
        <v>NO</v>
      </c>
      <c r="B3698" s="36">
        <f>Covaf!B3698</f>
        <v>0</v>
      </c>
      <c r="C3698" s="36" t="str">
        <f>CONCATENATE(Covaf!E3698,"_",Covaf!F3698,"_",Covaf!G3698)</f>
        <v>__</v>
      </c>
      <c r="D3698" s="6" t="str">
        <f>IFERROR(VLOOKUP(C3698,BIVA!$C$3:$J$5311,3,0),"")</f>
        <v/>
      </c>
      <c r="E3698" s="6" t="str">
        <f>IFERROR(VLOOKUP(C3698,BIVA!$C$3:$J$5311,4,0),"")</f>
        <v/>
      </c>
      <c r="F3698" s="1" t="str">
        <f>IFERROR(VLOOKUP(C3698,BIVA!$C$3:$J$5311,5,0),"")</f>
        <v/>
      </c>
      <c r="G3698" s="6" t="str">
        <f>IFERROR(VLOOKUP(C3698,BIVA!$C$3:$J$5311,6,0),"")</f>
        <v/>
      </c>
      <c r="H3698" s="6" t="str">
        <f>IFERROR(VLOOKUP(C3698,BIVA!$C$3:$J$5311,7,0),"")</f>
        <v/>
      </c>
      <c r="I3698" s="6" t="str">
        <f>IFERROR(VLOOKUP(C3698,BIVA!$C$3:$J$5311,8,0),"")</f>
        <v/>
      </c>
      <c r="J3698" s="7">
        <f>Covaf!H3698</f>
        <v>0</v>
      </c>
      <c r="K3698" s="1">
        <f>Covaf!X3698</f>
        <v>0</v>
      </c>
    </row>
    <row r="3699" spans="1:11">
      <c r="A3699" s="1" t="str">
        <f t="shared" si="57"/>
        <v>NO</v>
      </c>
      <c r="B3699" s="36">
        <f>Covaf!B3699</f>
        <v>0</v>
      </c>
      <c r="C3699" s="36" t="str">
        <f>CONCATENATE(Covaf!E3699,"_",Covaf!F3699,"_",Covaf!G3699)</f>
        <v>__</v>
      </c>
      <c r="D3699" s="6" t="str">
        <f>IFERROR(VLOOKUP(C3699,BIVA!$C$3:$J$5311,3,0),"")</f>
        <v/>
      </c>
      <c r="E3699" s="6" t="str">
        <f>IFERROR(VLOOKUP(C3699,BIVA!$C$3:$J$5311,4,0),"")</f>
        <v/>
      </c>
      <c r="F3699" s="1" t="str">
        <f>IFERROR(VLOOKUP(C3699,BIVA!$C$3:$J$5311,5,0),"")</f>
        <v/>
      </c>
      <c r="G3699" s="6" t="str">
        <f>IFERROR(VLOOKUP(C3699,BIVA!$C$3:$J$5311,6,0),"")</f>
        <v/>
      </c>
      <c r="H3699" s="6" t="str">
        <f>IFERROR(VLOOKUP(C3699,BIVA!$C$3:$J$5311,7,0),"")</f>
        <v/>
      </c>
      <c r="I3699" s="6" t="str">
        <f>IFERROR(VLOOKUP(C3699,BIVA!$C$3:$J$5311,8,0),"")</f>
        <v/>
      </c>
      <c r="J3699" s="7">
        <f>Covaf!H3699</f>
        <v>0</v>
      </c>
      <c r="K3699" s="1">
        <f>Covaf!X3699</f>
        <v>0</v>
      </c>
    </row>
    <row r="3700" spans="1:11">
      <c r="A3700" s="1" t="str">
        <f t="shared" si="57"/>
        <v>NO</v>
      </c>
      <c r="B3700" s="36">
        <f>Covaf!B3700</f>
        <v>0</v>
      </c>
      <c r="C3700" s="36" t="str">
        <f>CONCATENATE(Covaf!E3700,"_",Covaf!F3700,"_",Covaf!G3700)</f>
        <v>__</v>
      </c>
      <c r="D3700" s="6" t="str">
        <f>IFERROR(VLOOKUP(C3700,BIVA!$C$3:$J$5311,3,0),"")</f>
        <v/>
      </c>
      <c r="E3700" s="6" t="str">
        <f>IFERROR(VLOOKUP(C3700,BIVA!$C$3:$J$5311,4,0),"")</f>
        <v/>
      </c>
      <c r="F3700" s="1" t="str">
        <f>IFERROR(VLOOKUP(C3700,BIVA!$C$3:$J$5311,5,0),"")</f>
        <v/>
      </c>
      <c r="G3700" s="6" t="str">
        <f>IFERROR(VLOOKUP(C3700,BIVA!$C$3:$J$5311,6,0),"")</f>
        <v/>
      </c>
      <c r="H3700" s="6" t="str">
        <f>IFERROR(VLOOKUP(C3700,BIVA!$C$3:$J$5311,7,0),"")</f>
        <v/>
      </c>
      <c r="I3700" s="6" t="str">
        <f>IFERROR(VLOOKUP(C3700,BIVA!$C$3:$J$5311,8,0),"")</f>
        <v/>
      </c>
      <c r="J3700" s="7">
        <f>Covaf!H3700</f>
        <v>0</v>
      </c>
      <c r="K3700" s="1">
        <f>Covaf!X3700</f>
        <v>0</v>
      </c>
    </row>
    <row r="3701" spans="1:11">
      <c r="A3701" s="1" t="str">
        <f t="shared" si="57"/>
        <v>NO</v>
      </c>
      <c r="B3701" s="36">
        <f>Covaf!B3701</f>
        <v>0</v>
      </c>
      <c r="C3701" s="36" t="str">
        <f>CONCATENATE(Covaf!E3701,"_",Covaf!F3701,"_",Covaf!G3701)</f>
        <v>__</v>
      </c>
      <c r="D3701" s="6" t="str">
        <f>IFERROR(VLOOKUP(C3701,BIVA!$C$3:$J$5311,3,0),"")</f>
        <v/>
      </c>
      <c r="E3701" s="6" t="str">
        <f>IFERROR(VLOOKUP(C3701,BIVA!$C$3:$J$5311,4,0),"")</f>
        <v/>
      </c>
      <c r="F3701" s="1" t="str">
        <f>IFERROR(VLOOKUP(C3701,BIVA!$C$3:$J$5311,5,0),"")</f>
        <v/>
      </c>
      <c r="G3701" s="6" t="str">
        <f>IFERROR(VLOOKUP(C3701,BIVA!$C$3:$J$5311,6,0),"")</f>
        <v/>
      </c>
      <c r="H3701" s="6" t="str">
        <f>IFERROR(VLOOKUP(C3701,BIVA!$C$3:$J$5311,7,0),"")</f>
        <v/>
      </c>
      <c r="I3701" s="6" t="str">
        <f>IFERROR(VLOOKUP(C3701,BIVA!$C$3:$J$5311,8,0),"")</f>
        <v/>
      </c>
      <c r="J3701" s="7">
        <f>Covaf!H3701</f>
        <v>0</v>
      </c>
      <c r="K3701" s="1">
        <f>Covaf!X3701</f>
        <v>0</v>
      </c>
    </row>
    <row r="3702" spans="1:11">
      <c r="A3702" s="1" t="str">
        <f t="shared" si="57"/>
        <v>NO</v>
      </c>
      <c r="B3702" s="36">
        <f>Covaf!B3702</f>
        <v>0</v>
      </c>
      <c r="C3702" s="36" t="str">
        <f>CONCATENATE(Covaf!E3702,"_",Covaf!F3702,"_",Covaf!G3702)</f>
        <v>__</v>
      </c>
      <c r="D3702" s="6" t="str">
        <f>IFERROR(VLOOKUP(C3702,BIVA!$C$3:$J$5311,3,0),"")</f>
        <v/>
      </c>
      <c r="E3702" s="6" t="str">
        <f>IFERROR(VLOOKUP(C3702,BIVA!$C$3:$J$5311,4,0),"")</f>
        <v/>
      </c>
      <c r="F3702" s="1" t="str">
        <f>IFERROR(VLOOKUP(C3702,BIVA!$C$3:$J$5311,5,0),"")</f>
        <v/>
      </c>
      <c r="G3702" s="6" t="str">
        <f>IFERROR(VLOOKUP(C3702,BIVA!$C$3:$J$5311,6,0),"")</f>
        <v/>
      </c>
      <c r="H3702" s="6" t="str">
        <f>IFERROR(VLOOKUP(C3702,BIVA!$C$3:$J$5311,7,0),"")</f>
        <v/>
      </c>
      <c r="I3702" s="6" t="str">
        <f>IFERROR(VLOOKUP(C3702,BIVA!$C$3:$J$5311,8,0),"")</f>
        <v/>
      </c>
      <c r="J3702" s="7">
        <f>Covaf!H3702</f>
        <v>0</v>
      </c>
      <c r="K3702" s="1">
        <f>Covaf!X3702</f>
        <v>0</v>
      </c>
    </row>
    <row r="3703" spans="1:11">
      <c r="A3703" s="1" t="str">
        <f t="shared" si="57"/>
        <v>NO</v>
      </c>
      <c r="B3703" s="36">
        <f>Covaf!B3703</f>
        <v>0</v>
      </c>
      <c r="C3703" s="36" t="str">
        <f>CONCATENATE(Covaf!E3703,"_",Covaf!F3703,"_",Covaf!G3703)</f>
        <v>__</v>
      </c>
      <c r="D3703" s="6" t="str">
        <f>IFERROR(VLOOKUP(C3703,BIVA!$C$3:$J$5311,3,0),"")</f>
        <v/>
      </c>
      <c r="E3703" s="6" t="str">
        <f>IFERROR(VLOOKUP(C3703,BIVA!$C$3:$J$5311,4,0),"")</f>
        <v/>
      </c>
      <c r="F3703" s="1" t="str">
        <f>IFERROR(VLOOKUP(C3703,BIVA!$C$3:$J$5311,5,0),"")</f>
        <v/>
      </c>
      <c r="G3703" s="6" t="str">
        <f>IFERROR(VLOOKUP(C3703,BIVA!$C$3:$J$5311,6,0),"")</f>
        <v/>
      </c>
      <c r="H3703" s="6" t="str">
        <f>IFERROR(VLOOKUP(C3703,BIVA!$C$3:$J$5311,7,0),"")</f>
        <v/>
      </c>
      <c r="I3703" s="6" t="str">
        <f>IFERROR(VLOOKUP(C3703,BIVA!$C$3:$J$5311,8,0),"")</f>
        <v/>
      </c>
      <c r="J3703" s="7">
        <f>Covaf!H3703</f>
        <v>0</v>
      </c>
      <c r="K3703" s="1">
        <f>Covaf!X3703</f>
        <v>0</v>
      </c>
    </row>
    <row r="3704" spans="1:11">
      <c r="A3704" s="1" t="str">
        <f t="shared" si="57"/>
        <v>NO</v>
      </c>
      <c r="B3704" s="36">
        <f>Covaf!B3704</f>
        <v>0</v>
      </c>
      <c r="C3704" s="36" t="str">
        <f>CONCATENATE(Covaf!E3704,"_",Covaf!F3704,"_",Covaf!G3704)</f>
        <v>__</v>
      </c>
      <c r="D3704" s="6" t="str">
        <f>IFERROR(VLOOKUP(C3704,BIVA!$C$3:$J$5311,3,0),"")</f>
        <v/>
      </c>
      <c r="E3704" s="6" t="str">
        <f>IFERROR(VLOOKUP(C3704,BIVA!$C$3:$J$5311,4,0),"")</f>
        <v/>
      </c>
      <c r="F3704" s="1" t="str">
        <f>IFERROR(VLOOKUP(C3704,BIVA!$C$3:$J$5311,5,0),"")</f>
        <v/>
      </c>
      <c r="G3704" s="6" t="str">
        <f>IFERROR(VLOOKUP(C3704,BIVA!$C$3:$J$5311,6,0),"")</f>
        <v/>
      </c>
      <c r="H3704" s="6" t="str">
        <f>IFERROR(VLOOKUP(C3704,BIVA!$C$3:$J$5311,7,0),"")</f>
        <v/>
      </c>
      <c r="I3704" s="6" t="str">
        <f>IFERROR(VLOOKUP(C3704,BIVA!$C$3:$J$5311,8,0),"")</f>
        <v/>
      </c>
      <c r="J3704" s="7">
        <f>Covaf!H3704</f>
        <v>0</v>
      </c>
      <c r="K3704" s="1">
        <f>Covaf!X3704</f>
        <v>0</v>
      </c>
    </row>
    <row r="3705" spans="1:11">
      <c r="A3705" s="1" t="str">
        <f t="shared" si="57"/>
        <v>NO</v>
      </c>
      <c r="B3705" s="36">
        <f>Covaf!B3705</f>
        <v>0</v>
      </c>
      <c r="C3705" s="36" t="str">
        <f>CONCATENATE(Covaf!E3705,"_",Covaf!F3705,"_",Covaf!G3705)</f>
        <v>__</v>
      </c>
      <c r="D3705" s="6" t="str">
        <f>IFERROR(VLOOKUP(C3705,BIVA!$C$3:$J$5311,3,0),"")</f>
        <v/>
      </c>
      <c r="E3705" s="6" t="str">
        <f>IFERROR(VLOOKUP(C3705,BIVA!$C$3:$J$5311,4,0),"")</f>
        <v/>
      </c>
      <c r="F3705" s="1" t="str">
        <f>IFERROR(VLOOKUP(C3705,BIVA!$C$3:$J$5311,5,0),"")</f>
        <v/>
      </c>
      <c r="G3705" s="6" t="str">
        <f>IFERROR(VLOOKUP(C3705,BIVA!$C$3:$J$5311,6,0),"")</f>
        <v/>
      </c>
      <c r="H3705" s="6" t="str">
        <f>IFERROR(VLOOKUP(C3705,BIVA!$C$3:$J$5311,7,0),"")</f>
        <v/>
      </c>
      <c r="I3705" s="6" t="str">
        <f>IFERROR(VLOOKUP(C3705,BIVA!$C$3:$J$5311,8,0),"")</f>
        <v/>
      </c>
      <c r="J3705" s="7">
        <f>Covaf!H3705</f>
        <v>0</v>
      </c>
      <c r="K3705" s="1">
        <f>Covaf!X3705</f>
        <v>0</v>
      </c>
    </row>
    <row r="3706" spans="1:11">
      <c r="A3706" s="1" t="str">
        <f t="shared" si="57"/>
        <v>NO</v>
      </c>
      <c r="B3706" s="36">
        <f>Covaf!B3706</f>
        <v>0</v>
      </c>
      <c r="C3706" s="36" t="str">
        <f>CONCATENATE(Covaf!E3706,"_",Covaf!F3706,"_",Covaf!G3706)</f>
        <v>__</v>
      </c>
      <c r="D3706" s="6" t="str">
        <f>IFERROR(VLOOKUP(C3706,BIVA!$C$3:$J$5311,3,0),"")</f>
        <v/>
      </c>
      <c r="E3706" s="6" t="str">
        <f>IFERROR(VLOOKUP(C3706,BIVA!$C$3:$J$5311,4,0),"")</f>
        <v/>
      </c>
      <c r="F3706" s="1" t="str">
        <f>IFERROR(VLOOKUP(C3706,BIVA!$C$3:$J$5311,5,0),"")</f>
        <v/>
      </c>
      <c r="G3706" s="6" t="str">
        <f>IFERROR(VLOOKUP(C3706,BIVA!$C$3:$J$5311,6,0),"")</f>
        <v/>
      </c>
      <c r="H3706" s="6" t="str">
        <f>IFERROR(VLOOKUP(C3706,BIVA!$C$3:$J$5311,7,0),"")</f>
        <v/>
      </c>
      <c r="I3706" s="6" t="str">
        <f>IFERROR(VLOOKUP(C3706,BIVA!$C$3:$J$5311,8,0),"")</f>
        <v/>
      </c>
      <c r="J3706" s="7">
        <f>Covaf!H3706</f>
        <v>0</v>
      </c>
      <c r="K3706" s="1">
        <f>Covaf!X3706</f>
        <v>0</v>
      </c>
    </row>
    <row r="3707" spans="1:11">
      <c r="A3707" s="1" t="str">
        <f t="shared" si="57"/>
        <v>NO</v>
      </c>
      <c r="B3707" s="36">
        <f>Covaf!B3707</f>
        <v>0</v>
      </c>
      <c r="C3707" s="36" t="str">
        <f>CONCATENATE(Covaf!E3707,"_",Covaf!F3707,"_",Covaf!G3707)</f>
        <v>__</v>
      </c>
      <c r="D3707" s="6" t="str">
        <f>IFERROR(VLOOKUP(C3707,BIVA!$C$3:$J$5311,3,0),"")</f>
        <v/>
      </c>
      <c r="E3707" s="6" t="str">
        <f>IFERROR(VLOOKUP(C3707,BIVA!$C$3:$J$5311,4,0),"")</f>
        <v/>
      </c>
      <c r="F3707" s="1" t="str">
        <f>IFERROR(VLOOKUP(C3707,BIVA!$C$3:$J$5311,5,0),"")</f>
        <v/>
      </c>
      <c r="G3707" s="6" t="str">
        <f>IFERROR(VLOOKUP(C3707,BIVA!$C$3:$J$5311,6,0),"")</f>
        <v/>
      </c>
      <c r="H3707" s="6" t="str">
        <f>IFERROR(VLOOKUP(C3707,BIVA!$C$3:$J$5311,7,0),"")</f>
        <v/>
      </c>
      <c r="I3707" s="6" t="str">
        <f>IFERROR(VLOOKUP(C3707,BIVA!$C$3:$J$5311,8,0),"")</f>
        <v/>
      </c>
      <c r="J3707" s="7">
        <f>Covaf!H3707</f>
        <v>0</v>
      </c>
      <c r="K3707" s="1">
        <f>Covaf!X3707</f>
        <v>0</v>
      </c>
    </row>
    <row r="3708" spans="1:11">
      <c r="A3708" s="1" t="str">
        <f t="shared" si="57"/>
        <v>NO</v>
      </c>
      <c r="B3708" s="36">
        <f>Covaf!B3708</f>
        <v>0</v>
      </c>
      <c r="C3708" s="36" t="str">
        <f>CONCATENATE(Covaf!E3708,"_",Covaf!F3708,"_",Covaf!G3708)</f>
        <v>__</v>
      </c>
      <c r="D3708" s="6" t="str">
        <f>IFERROR(VLOOKUP(C3708,BIVA!$C$3:$J$5311,3,0),"")</f>
        <v/>
      </c>
      <c r="E3708" s="6" t="str">
        <f>IFERROR(VLOOKUP(C3708,BIVA!$C$3:$J$5311,4,0),"")</f>
        <v/>
      </c>
      <c r="F3708" s="1" t="str">
        <f>IFERROR(VLOOKUP(C3708,BIVA!$C$3:$J$5311,5,0),"")</f>
        <v/>
      </c>
      <c r="G3708" s="6" t="str">
        <f>IFERROR(VLOOKUP(C3708,BIVA!$C$3:$J$5311,6,0),"")</f>
        <v/>
      </c>
      <c r="H3708" s="6" t="str">
        <f>IFERROR(VLOOKUP(C3708,BIVA!$C$3:$J$5311,7,0),"")</f>
        <v/>
      </c>
      <c r="I3708" s="6" t="str">
        <f>IFERROR(VLOOKUP(C3708,BIVA!$C$3:$J$5311,8,0),"")</f>
        <v/>
      </c>
      <c r="J3708" s="7">
        <f>Covaf!H3708</f>
        <v>0</v>
      </c>
      <c r="K3708" s="1">
        <f>Covaf!X3708</f>
        <v>0</v>
      </c>
    </row>
    <row r="3709" spans="1:11">
      <c r="A3709" s="1" t="str">
        <f t="shared" si="57"/>
        <v>NO</v>
      </c>
      <c r="B3709" s="36">
        <f>Covaf!B3709</f>
        <v>0</v>
      </c>
      <c r="C3709" s="36" t="str">
        <f>CONCATENATE(Covaf!E3709,"_",Covaf!F3709,"_",Covaf!G3709)</f>
        <v>__</v>
      </c>
      <c r="D3709" s="6" t="str">
        <f>IFERROR(VLOOKUP(C3709,BIVA!$C$3:$J$5311,3,0),"")</f>
        <v/>
      </c>
      <c r="E3709" s="6" t="str">
        <f>IFERROR(VLOOKUP(C3709,BIVA!$C$3:$J$5311,4,0),"")</f>
        <v/>
      </c>
      <c r="F3709" s="1" t="str">
        <f>IFERROR(VLOOKUP(C3709,BIVA!$C$3:$J$5311,5,0),"")</f>
        <v/>
      </c>
      <c r="G3709" s="6" t="str">
        <f>IFERROR(VLOOKUP(C3709,BIVA!$C$3:$J$5311,6,0),"")</f>
        <v/>
      </c>
      <c r="H3709" s="6" t="str">
        <f>IFERROR(VLOOKUP(C3709,BIVA!$C$3:$J$5311,7,0),"")</f>
        <v/>
      </c>
      <c r="I3709" s="6" t="str">
        <f>IFERROR(VLOOKUP(C3709,BIVA!$C$3:$J$5311,8,0),"")</f>
        <v/>
      </c>
      <c r="J3709" s="7">
        <f>Covaf!H3709</f>
        <v>0</v>
      </c>
      <c r="K3709" s="1">
        <f>Covaf!X3709</f>
        <v>0</v>
      </c>
    </row>
    <row r="3710" spans="1:11">
      <c r="A3710" s="1" t="str">
        <f t="shared" si="57"/>
        <v>NO</v>
      </c>
      <c r="B3710" s="36">
        <f>Covaf!B3710</f>
        <v>0</v>
      </c>
      <c r="C3710" s="36" t="str">
        <f>CONCATENATE(Covaf!E3710,"_",Covaf!F3710,"_",Covaf!G3710)</f>
        <v>__</v>
      </c>
      <c r="D3710" s="6" t="str">
        <f>IFERROR(VLOOKUP(C3710,BIVA!$C$3:$J$5311,3,0),"")</f>
        <v/>
      </c>
      <c r="E3710" s="6" t="str">
        <f>IFERROR(VLOOKUP(C3710,BIVA!$C$3:$J$5311,4,0),"")</f>
        <v/>
      </c>
      <c r="F3710" s="1" t="str">
        <f>IFERROR(VLOOKUP(C3710,BIVA!$C$3:$J$5311,5,0),"")</f>
        <v/>
      </c>
      <c r="G3710" s="6" t="str">
        <f>IFERROR(VLOOKUP(C3710,BIVA!$C$3:$J$5311,6,0),"")</f>
        <v/>
      </c>
      <c r="H3710" s="6" t="str">
        <f>IFERROR(VLOOKUP(C3710,BIVA!$C$3:$J$5311,7,0),"")</f>
        <v/>
      </c>
      <c r="I3710" s="6" t="str">
        <f>IFERROR(VLOOKUP(C3710,BIVA!$C$3:$J$5311,8,0),"")</f>
        <v/>
      </c>
      <c r="J3710" s="7">
        <f>Covaf!H3710</f>
        <v>0</v>
      </c>
      <c r="K3710" s="1">
        <f>Covaf!X3710</f>
        <v>0</v>
      </c>
    </row>
    <row r="3711" spans="1:11">
      <c r="A3711" s="1" t="str">
        <f t="shared" si="57"/>
        <v>NO</v>
      </c>
      <c r="B3711" s="36">
        <f>Covaf!B3711</f>
        <v>0</v>
      </c>
      <c r="C3711" s="36" t="str">
        <f>CONCATENATE(Covaf!E3711,"_",Covaf!F3711,"_",Covaf!G3711)</f>
        <v>__</v>
      </c>
      <c r="D3711" s="6" t="str">
        <f>IFERROR(VLOOKUP(C3711,BIVA!$C$3:$J$5311,3,0),"")</f>
        <v/>
      </c>
      <c r="E3711" s="6" t="str">
        <f>IFERROR(VLOOKUP(C3711,BIVA!$C$3:$J$5311,4,0),"")</f>
        <v/>
      </c>
      <c r="F3711" s="1" t="str">
        <f>IFERROR(VLOOKUP(C3711,BIVA!$C$3:$J$5311,5,0),"")</f>
        <v/>
      </c>
      <c r="G3711" s="6" t="str">
        <f>IFERROR(VLOOKUP(C3711,BIVA!$C$3:$J$5311,6,0),"")</f>
        <v/>
      </c>
      <c r="H3711" s="6" t="str">
        <f>IFERROR(VLOOKUP(C3711,BIVA!$C$3:$J$5311,7,0),"")</f>
        <v/>
      </c>
      <c r="I3711" s="6" t="str">
        <f>IFERROR(VLOOKUP(C3711,BIVA!$C$3:$J$5311,8,0),"")</f>
        <v/>
      </c>
      <c r="J3711" s="7">
        <f>Covaf!H3711</f>
        <v>0</v>
      </c>
      <c r="K3711" s="1">
        <f>Covaf!X3711</f>
        <v>0</v>
      </c>
    </row>
    <row r="3712" spans="1:11">
      <c r="A3712" s="1" t="str">
        <f t="shared" si="57"/>
        <v>NO</v>
      </c>
      <c r="B3712" s="36">
        <f>Covaf!B3712</f>
        <v>0</v>
      </c>
      <c r="C3712" s="36" t="str">
        <f>CONCATENATE(Covaf!E3712,"_",Covaf!F3712,"_",Covaf!G3712)</f>
        <v>__</v>
      </c>
      <c r="D3712" s="6" t="str">
        <f>IFERROR(VLOOKUP(C3712,BIVA!$C$3:$J$5311,3,0),"")</f>
        <v/>
      </c>
      <c r="E3712" s="6" t="str">
        <f>IFERROR(VLOOKUP(C3712,BIVA!$C$3:$J$5311,4,0),"")</f>
        <v/>
      </c>
      <c r="F3712" s="1" t="str">
        <f>IFERROR(VLOOKUP(C3712,BIVA!$C$3:$J$5311,5,0),"")</f>
        <v/>
      </c>
      <c r="G3712" s="6" t="str">
        <f>IFERROR(VLOOKUP(C3712,BIVA!$C$3:$J$5311,6,0),"")</f>
        <v/>
      </c>
      <c r="H3712" s="6" t="str">
        <f>IFERROR(VLOOKUP(C3712,BIVA!$C$3:$J$5311,7,0),"")</f>
        <v/>
      </c>
      <c r="I3712" s="6" t="str">
        <f>IFERROR(VLOOKUP(C3712,BIVA!$C$3:$J$5311,8,0),"")</f>
        <v/>
      </c>
      <c r="J3712" s="7">
        <f>Covaf!H3712</f>
        <v>0</v>
      </c>
      <c r="K3712" s="1">
        <f>Covaf!X3712</f>
        <v>0</v>
      </c>
    </row>
    <row r="3713" spans="1:11">
      <c r="A3713" s="1" t="str">
        <f t="shared" si="57"/>
        <v>NO</v>
      </c>
      <c r="B3713" s="36">
        <f>Covaf!B3713</f>
        <v>0</v>
      </c>
      <c r="C3713" s="36" t="str">
        <f>CONCATENATE(Covaf!E3713,"_",Covaf!F3713,"_",Covaf!G3713)</f>
        <v>__</v>
      </c>
      <c r="D3713" s="6" t="str">
        <f>IFERROR(VLOOKUP(C3713,BIVA!$C$3:$J$5311,3,0),"")</f>
        <v/>
      </c>
      <c r="E3713" s="6" t="str">
        <f>IFERROR(VLOOKUP(C3713,BIVA!$C$3:$J$5311,4,0),"")</f>
        <v/>
      </c>
      <c r="F3713" s="1" t="str">
        <f>IFERROR(VLOOKUP(C3713,BIVA!$C$3:$J$5311,5,0),"")</f>
        <v/>
      </c>
      <c r="G3713" s="6" t="str">
        <f>IFERROR(VLOOKUP(C3713,BIVA!$C$3:$J$5311,6,0),"")</f>
        <v/>
      </c>
      <c r="H3713" s="6" t="str">
        <f>IFERROR(VLOOKUP(C3713,BIVA!$C$3:$J$5311,7,0),"")</f>
        <v/>
      </c>
      <c r="I3713" s="6" t="str">
        <f>IFERROR(VLOOKUP(C3713,BIVA!$C$3:$J$5311,8,0),"")</f>
        <v/>
      </c>
      <c r="J3713" s="7">
        <f>Covaf!H3713</f>
        <v>0</v>
      </c>
      <c r="K3713" s="1">
        <f>Covaf!X3713</f>
        <v>0</v>
      </c>
    </row>
    <row r="3714" spans="1:11">
      <c r="A3714" s="1" t="str">
        <f t="shared" si="57"/>
        <v>NO</v>
      </c>
      <c r="B3714" s="36">
        <f>Covaf!B3714</f>
        <v>0</v>
      </c>
      <c r="C3714" s="36" t="str">
        <f>CONCATENATE(Covaf!E3714,"_",Covaf!F3714,"_",Covaf!G3714)</f>
        <v>__</v>
      </c>
      <c r="D3714" s="6" t="str">
        <f>IFERROR(VLOOKUP(C3714,BIVA!$C$3:$J$5311,3,0),"")</f>
        <v/>
      </c>
      <c r="E3714" s="6" t="str">
        <f>IFERROR(VLOOKUP(C3714,BIVA!$C$3:$J$5311,4,0),"")</f>
        <v/>
      </c>
      <c r="F3714" s="1" t="str">
        <f>IFERROR(VLOOKUP(C3714,BIVA!$C$3:$J$5311,5,0),"")</f>
        <v/>
      </c>
      <c r="G3714" s="6" t="str">
        <f>IFERROR(VLOOKUP(C3714,BIVA!$C$3:$J$5311,6,0),"")</f>
        <v/>
      </c>
      <c r="H3714" s="6" t="str">
        <f>IFERROR(VLOOKUP(C3714,BIVA!$C$3:$J$5311,7,0),"")</f>
        <v/>
      </c>
      <c r="I3714" s="6" t="str">
        <f>IFERROR(VLOOKUP(C3714,BIVA!$C$3:$J$5311,8,0),"")</f>
        <v/>
      </c>
      <c r="J3714" s="7">
        <f>Covaf!H3714</f>
        <v>0</v>
      </c>
      <c r="K3714" s="1">
        <f>Covaf!X3714</f>
        <v>0</v>
      </c>
    </row>
    <row r="3715" spans="1:11">
      <c r="A3715" s="1" t="str">
        <f t="shared" ref="A3715:A3778" si="58">IF(H3715="APLICADO","SI","NO")</f>
        <v>NO</v>
      </c>
      <c r="B3715" s="36">
        <f>Covaf!B3715</f>
        <v>0</v>
      </c>
      <c r="C3715" s="36" t="str">
        <f>CONCATENATE(Covaf!E3715,"_",Covaf!F3715,"_",Covaf!G3715)</f>
        <v>__</v>
      </c>
      <c r="D3715" s="6" t="str">
        <f>IFERROR(VLOOKUP(C3715,BIVA!$C$3:$J$5311,3,0),"")</f>
        <v/>
      </c>
      <c r="E3715" s="6" t="str">
        <f>IFERROR(VLOOKUP(C3715,BIVA!$C$3:$J$5311,4,0),"")</f>
        <v/>
      </c>
      <c r="F3715" s="1" t="str">
        <f>IFERROR(VLOOKUP(C3715,BIVA!$C$3:$J$5311,5,0),"")</f>
        <v/>
      </c>
      <c r="G3715" s="6" t="str">
        <f>IFERROR(VLOOKUP(C3715,BIVA!$C$3:$J$5311,6,0),"")</f>
        <v/>
      </c>
      <c r="H3715" s="6" t="str">
        <f>IFERROR(VLOOKUP(C3715,BIVA!$C$3:$J$5311,7,0),"")</f>
        <v/>
      </c>
      <c r="I3715" s="6" t="str">
        <f>IFERROR(VLOOKUP(C3715,BIVA!$C$3:$J$5311,8,0),"")</f>
        <v/>
      </c>
      <c r="J3715" s="7">
        <f>Covaf!H3715</f>
        <v>0</v>
      </c>
      <c r="K3715" s="1">
        <f>Covaf!X3715</f>
        <v>0</v>
      </c>
    </row>
    <row r="3716" spans="1:11">
      <c r="A3716" s="1" t="str">
        <f t="shared" si="58"/>
        <v>NO</v>
      </c>
      <c r="B3716" s="36">
        <f>Covaf!B3716</f>
        <v>0</v>
      </c>
      <c r="C3716" s="36" t="str">
        <f>CONCATENATE(Covaf!E3716,"_",Covaf!F3716,"_",Covaf!G3716)</f>
        <v>__</v>
      </c>
      <c r="D3716" s="6" t="str">
        <f>IFERROR(VLOOKUP(C3716,BIVA!$C$3:$J$5311,3,0),"")</f>
        <v/>
      </c>
      <c r="E3716" s="6" t="str">
        <f>IFERROR(VLOOKUP(C3716,BIVA!$C$3:$J$5311,4,0),"")</f>
        <v/>
      </c>
      <c r="F3716" s="1" t="str">
        <f>IFERROR(VLOOKUP(C3716,BIVA!$C$3:$J$5311,5,0),"")</f>
        <v/>
      </c>
      <c r="G3716" s="6" t="str">
        <f>IFERROR(VLOOKUP(C3716,BIVA!$C$3:$J$5311,6,0),"")</f>
        <v/>
      </c>
      <c r="H3716" s="6" t="str">
        <f>IFERROR(VLOOKUP(C3716,BIVA!$C$3:$J$5311,7,0),"")</f>
        <v/>
      </c>
      <c r="I3716" s="6" t="str">
        <f>IFERROR(VLOOKUP(C3716,BIVA!$C$3:$J$5311,8,0),"")</f>
        <v/>
      </c>
      <c r="J3716" s="7">
        <f>Covaf!H3716</f>
        <v>0</v>
      </c>
      <c r="K3716" s="1">
        <f>Covaf!X3716</f>
        <v>0</v>
      </c>
    </row>
    <row r="3717" spans="1:11">
      <c r="A3717" s="1" t="str">
        <f t="shared" si="58"/>
        <v>NO</v>
      </c>
      <c r="B3717" s="36">
        <f>Covaf!B3717</f>
        <v>0</v>
      </c>
      <c r="C3717" s="36" t="str">
        <f>CONCATENATE(Covaf!E3717,"_",Covaf!F3717,"_",Covaf!G3717)</f>
        <v>__</v>
      </c>
      <c r="D3717" s="6" t="str">
        <f>IFERROR(VLOOKUP(C3717,BIVA!$C$3:$J$5311,3,0),"")</f>
        <v/>
      </c>
      <c r="E3717" s="6" t="str">
        <f>IFERROR(VLOOKUP(C3717,BIVA!$C$3:$J$5311,4,0),"")</f>
        <v/>
      </c>
      <c r="F3717" s="1" t="str">
        <f>IFERROR(VLOOKUP(C3717,BIVA!$C$3:$J$5311,5,0),"")</f>
        <v/>
      </c>
      <c r="G3717" s="6" t="str">
        <f>IFERROR(VLOOKUP(C3717,BIVA!$C$3:$J$5311,6,0),"")</f>
        <v/>
      </c>
      <c r="H3717" s="6" t="str">
        <f>IFERROR(VLOOKUP(C3717,BIVA!$C$3:$J$5311,7,0),"")</f>
        <v/>
      </c>
      <c r="I3717" s="6" t="str">
        <f>IFERROR(VLOOKUP(C3717,BIVA!$C$3:$J$5311,8,0),"")</f>
        <v/>
      </c>
      <c r="J3717" s="7">
        <f>Covaf!H3717</f>
        <v>0</v>
      </c>
      <c r="K3717" s="1">
        <f>Covaf!X3717</f>
        <v>0</v>
      </c>
    </row>
    <row r="3718" spans="1:11">
      <c r="A3718" s="1" t="str">
        <f t="shared" si="58"/>
        <v>NO</v>
      </c>
      <c r="B3718" s="36">
        <f>Covaf!B3718</f>
        <v>0</v>
      </c>
      <c r="C3718" s="36" t="str">
        <f>CONCATENATE(Covaf!E3718,"_",Covaf!F3718,"_",Covaf!G3718)</f>
        <v>__</v>
      </c>
      <c r="D3718" s="6" t="str">
        <f>IFERROR(VLOOKUP(C3718,BIVA!$C$3:$J$5311,3,0),"")</f>
        <v/>
      </c>
      <c r="E3718" s="6" t="str">
        <f>IFERROR(VLOOKUP(C3718,BIVA!$C$3:$J$5311,4,0),"")</f>
        <v/>
      </c>
      <c r="F3718" s="1" t="str">
        <f>IFERROR(VLOOKUP(C3718,BIVA!$C$3:$J$5311,5,0),"")</f>
        <v/>
      </c>
      <c r="G3718" s="6" t="str">
        <f>IFERROR(VLOOKUP(C3718,BIVA!$C$3:$J$5311,6,0),"")</f>
        <v/>
      </c>
      <c r="H3718" s="6" t="str">
        <f>IFERROR(VLOOKUP(C3718,BIVA!$C$3:$J$5311,7,0),"")</f>
        <v/>
      </c>
      <c r="I3718" s="6" t="str">
        <f>IFERROR(VLOOKUP(C3718,BIVA!$C$3:$J$5311,8,0),"")</f>
        <v/>
      </c>
      <c r="J3718" s="7">
        <f>Covaf!H3718</f>
        <v>0</v>
      </c>
      <c r="K3718" s="1">
        <f>Covaf!X3718</f>
        <v>0</v>
      </c>
    </row>
    <row r="3719" spans="1:11">
      <c r="A3719" s="1" t="str">
        <f t="shared" si="58"/>
        <v>NO</v>
      </c>
      <c r="B3719" s="36">
        <f>Covaf!B3719</f>
        <v>0</v>
      </c>
      <c r="C3719" s="36" t="str">
        <f>CONCATENATE(Covaf!E3719,"_",Covaf!F3719,"_",Covaf!G3719)</f>
        <v>__</v>
      </c>
      <c r="D3719" s="6" t="str">
        <f>IFERROR(VLOOKUP(C3719,BIVA!$C$3:$J$5311,3,0),"")</f>
        <v/>
      </c>
      <c r="E3719" s="6" t="str">
        <f>IFERROR(VLOOKUP(C3719,BIVA!$C$3:$J$5311,4,0),"")</f>
        <v/>
      </c>
      <c r="F3719" s="1" t="str">
        <f>IFERROR(VLOOKUP(C3719,BIVA!$C$3:$J$5311,5,0),"")</f>
        <v/>
      </c>
      <c r="G3719" s="6" t="str">
        <f>IFERROR(VLOOKUP(C3719,BIVA!$C$3:$J$5311,6,0),"")</f>
        <v/>
      </c>
      <c r="H3719" s="6" t="str">
        <f>IFERROR(VLOOKUP(C3719,BIVA!$C$3:$J$5311,7,0),"")</f>
        <v/>
      </c>
      <c r="I3719" s="6" t="str">
        <f>IFERROR(VLOOKUP(C3719,BIVA!$C$3:$J$5311,8,0),"")</f>
        <v/>
      </c>
      <c r="J3719" s="7">
        <f>Covaf!H3719</f>
        <v>0</v>
      </c>
      <c r="K3719" s="1">
        <f>Covaf!X3719</f>
        <v>0</v>
      </c>
    </row>
    <row r="3720" spans="1:11">
      <c r="A3720" s="1" t="str">
        <f t="shared" si="58"/>
        <v>NO</v>
      </c>
      <c r="B3720" s="36">
        <f>Covaf!B3720</f>
        <v>0</v>
      </c>
      <c r="C3720" s="36" t="str">
        <f>CONCATENATE(Covaf!E3720,"_",Covaf!F3720,"_",Covaf!G3720)</f>
        <v>__</v>
      </c>
      <c r="D3720" s="6" t="str">
        <f>IFERROR(VLOOKUP(C3720,BIVA!$C$3:$J$5311,3,0),"")</f>
        <v/>
      </c>
      <c r="E3720" s="6" t="str">
        <f>IFERROR(VLOOKUP(C3720,BIVA!$C$3:$J$5311,4,0),"")</f>
        <v/>
      </c>
      <c r="F3720" s="1" t="str">
        <f>IFERROR(VLOOKUP(C3720,BIVA!$C$3:$J$5311,5,0),"")</f>
        <v/>
      </c>
      <c r="G3720" s="6" t="str">
        <f>IFERROR(VLOOKUP(C3720,BIVA!$C$3:$J$5311,6,0),"")</f>
        <v/>
      </c>
      <c r="H3720" s="6" t="str">
        <f>IFERROR(VLOOKUP(C3720,BIVA!$C$3:$J$5311,7,0),"")</f>
        <v/>
      </c>
      <c r="I3720" s="6" t="str">
        <f>IFERROR(VLOOKUP(C3720,BIVA!$C$3:$J$5311,8,0),"")</f>
        <v/>
      </c>
      <c r="J3720" s="7">
        <f>Covaf!H3720</f>
        <v>0</v>
      </c>
      <c r="K3720" s="1">
        <f>Covaf!X3720</f>
        <v>0</v>
      </c>
    </row>
    <row r="3721" spans="1:11">
      <c r="A3721" s="1" t="str">
        <f t="shared" si="58"/>
        <v>NO</v>
      </c>
      <c r="B3721" s="36">
        <f>Covaf!B3721</f>
        <v>0</v>
      </c>
      <c r="C3721" s="36" t="str">
        <f>CONCATENATE(Covaf!E3721,"_",Covaf!F3721,"_",Covaf!G3721)</f>
        <v>__</v>
      </c>
      <c r="D3721" s="6" t="str">
        <f>IFERROR(VLOOKUP(C3721,BIVA!$C$3:$J$5311,3,0),"")</f>
        <v/>
      </c>
      <c r="E3721" s="6" t="str">
        <f>IFERROR(VLOOKUP(C3721,BIVA!$C$3:$J$5311,4,0),"")</f>
        <v/>
      </c>
      <c r="F3721" s="1" t="str">
        <f>IFERROR(VLOOKUP(C3721,BIVA!$C$3:$J$5311,5,0),"")</f>
        <v/>
      </c>
      <c r="G3721" s="6" t="str">
        <f>IFERROR(VLOOKUP(C3721,BIVA!$C$3:$J$5311,6,0),"")</f>
        <v/>
      </c>
      <c r="H3721" s="6" t="str">
        <f>IFERROR(VLOOKUP(C3721,BIVA!$C$3:$J$5311,7,0),"")</f>
        <v/>
      </c>
      <c r="I3721" s="6" t="str">
        <f>IFERROR(VLOOKUP(C3721,BIVA!$C$3:$J$5311,8,0),"")</f>
        <v/>
      </c>
      <c r="J3721" s="7">
        <f>Covaf!H3721</f>
        <v>0</v>
      </c>
      <c r="K3721" s="1">
        <f>Covaf!X3721</f>
        <v>0</v>
      </c>
    </row>
    <row r="3722" spans="1:11">
      <c r="A3722" s="1" t="str">
        <f t="shared" si="58"/>
        <v>NO</v>
      </c>
      <c r="B3722" s="36">
        <f>Covaf!B3722</f>
        <v>0</v>
      </c>
      <c r="C3722" s="36" t="str">
        <f>CONCATENATE(Covaf!E3722,"_",Covaf!F3722,"_",Covaf!G3722)</f>
        <v>__</v>
      </c>
      <c r="D3722" s="6" t="str">
        <f>IFERROR(VLOOKUP(C3722,BIVA!$C$3:$J$5311,3,0),"")</f>
        <v/>
      </c>
      <c r="E3722" s="6" t="str">
        <f>IFERROR(VLOOKUP(C3722,BIVA!$C$3:$J$5311,4,0),"")</f>
        <v/>
      </c>
      <c r="F3722" s="1" t="str">
        <f>IFERROR(VLOOKUP(C3722,BIVA!$C$3:$J$5311,5,0),"")</f>
        <v/>
      </c>
      <c r="G3722" s="6" t="str">
        <f>IFERROR(VLOOKUP(C3722,BIVA!$C$3:$J$5311,6,0),"")</f>
        <v/>
      </c>
      <c r="H3722" s="6" t="str">
        <f>IFERROR(VLOOKUP(C3722,BIVA!$C$3:$J$5311,7,0),"")</f>
        <v/>
      </c>
      <c r="I3722" s="6" t="str">
        <f>IFERROR(VLOOKUP(C3722,BIVA!$C$3:$J$5311,8,0),"")</f>
        <v/>
      </c>
      <c r="J3722" s="7">
        <f>Covaf!H3722</f>
        <v>0</v>
      </c>
      <c r="K3722" s="1">
        <f>Covaf!X3722</f>
        <v>0</v>
      </c>
    </row>
    <row r="3723" spans="1:11">
      <c r="A3723" s="1" t="str">
        <f t="shared" si="58"/>
        <v>NO</v>
      </c>
      <c r="B3723" s="36">
        <f>Covaf!B3723</f>
        <v>0</v>
      </c>
      <c r="C3723" s="36" t="str">
        <f>CONCATENATE(Covaf!E3723,"_",Covaf!F3723,"_",Covaf!G3723)</f>
        <v>__</v>
      </c>
      <c r="D3723" s="6" t="str">
        <f>IFERROR(VLOOKUP(C3723,BIVA!$C$3:$J$5311,3,0),"")</f>
        <v/>
      </c>
      <c r="E3723" s="6" t="str">
        <f>IFERROR(VLOOKUP(C3723,BIVA!$C$3:$J$5311,4,0),"")</f>
        <v/>
      </c>
      <c r="F3723" s="1" t="str">
        <f>IFERROR(VLOOKUP(C3723,BIVA!$C$3:$J$5311,5,0),"")</f>
        <v/>
      </c>
      <c r="G3723" s="6" t="str">
        <f>IFERROR(VLOOKUP(C3723,BIVA!$C$3:$J$5311,6,0),"")</f>
        <v/>
      </c>
      <c r="H3723" s="6" t="str">
        <f>IFERROR(VLOOKUP(C3723,BIVA!$C$3:$J$5311,7,0),"")</f>
        <v/>
      </c>
      <c r="I3723" s="6" t="str">
        <f>IFERROR(VLOOKUP(C3723,BIVA!$C$3:$J$5311,8,0),"")</f>
        <v/>
      </c>
      <c r="J3723" s="7">
        <f>Covaf!H3723</f>
        <v>0</v>
      </c>
      <c r="K3723" s="1">
        <f>Covaf!X3723</f>
        <v>0</v>
      </c>
    </row>
    <row r="3724" spans="1:11">
      <c r="A3724" s="1" t="str">
        <f t="shared" si="58"/>
        <v>NO</v>
      </c>
      <c r="B3724" s="36">
        <f>Covaf!B3724</f>
        <v>0</v>
      </c>
      <c r="C3724" s="36" t="str">
        <f>CONCATENATE(Covaf!E3724,"_",Covaf!F3724,"_",Covaf!G3724)</f>
        <v>__</v>
      </c>
      <c r="D3724" s="6" t="str">
        <f>IFERROR(VLOOKUP(C3724,BIVA!$C$3:$J$5311,3,0),"")</f>
        <v/>
      </c>
      <c r="E3724" s="6" t="str">
        <f>IFERROR(VLOOKUP(C3724,BIVA!$C$3:$J$5311,4,0),"")</f>
        <v/>
      </c>
      <c r="F3724" s="1" t="str">
        <f>IFERROR(VLOOKUP(C3724,BIVA!$C$3:$J$5311,5,0),"")</f>
        <v/>
      </c>
      <c r="G3724" s="6" t="str">
        <f>IFERROR(VLOOKUP(C3724,BIVA!$C$3:$J$5311,6,0),"")</f>
        <v/>
      </c>
      <c r="H3724" s="6" t="str">
        <f>IFERROR(VLOOKUP(C3724,BIVA!$C$3:$J$5311,7,0),"")</f>
        <v/>
      </c>
      <c r="I3724" s="6" t="str">
        <f>IFERROR(VLOOKUP(C3724,BIVA!$C$3:$J$5311,8,0),"")</f>
        <v/>
      </c>
      <c r="J3724" s="7">
        <f>Covaf!H3724</f>
        <v>0</v>
      </c>
      <c r="K3724" s="1">
        <f>Covaf!X3724</f>
        <v>0</v>
      </c>
    </row>
    <row r="3725" spans="1:11">
      <c r="A3725" s="1" t="str">
        <f t="shared" si="58"/>
        <v>NO</v>
      </c>
      <c r="B3725" s="36">
        <f>Covaf!B3725</f>
        <v>0</v>
      </c>
      <c r="C3725" s="36" t="str">
        <f>CONCATENATE(Covaf!E3725,"_",Covaf!F3725,"_",Covaf!G3725)</f>
        <v>__</v>
      </c>
      <c r="D3725" s="6" t="str">
        <f>IFERROR(VLOOKUP(C3725,BIVA!$C$3:$J$5311,3,0),"")</f>
        <v/>
      </c>
      <c r="E3725" s="6" t="str">
        <f>IFERROR(VLOOKUP(C3725,BIVA!$C$3:$J$5311,4,0),"")</f>
        <v/>
      </c>
      <c r="F3725" s="1" t="str">
        <f>IFERROR(VLOOKUP(C3725,BIVA!$C$3:$J$5311,5,0),"")</f>
        <v/>
      </c>
      <c r="G3725" s="6" t="str">
        <f>IFERROR(VLOOKUP(C3725,BIVA!$C$3:$J$5311,6,0),"")</f>
        <v/>
      </c>
      <c r="H3725" s="6" t="str">
        <f>IFERROR(VLOOKUP(C3725,BIVA!$C$3:$J$5311,7,0),"")</f>
        <v/>
      </c>
      <c r="I3725" s="6" t="str">
        <f>IFERROR(VLOOKUP(C3725,BIVA!$C$3:$J$5311,8,0),"")</f>
        <v/>
      </c>
      <c r="J3725" s="7">
        <f>Covaf!H3725</f>
        <v>0</v>
      </c>
      <c r="K3725" s="1">
        <f>Covaf!X3725</f>
        <v>0</v>
      </c>
    </row>
    <row r="3726" spans="1:11">
      <c r="A3726" s="1" t="str">
        <f t="shared" si="58"/>
        <v>NO</v>
      </c>
      <c r="B3726" s="36">
        <f>Covaf!B3726</f>
        <v>0</v>
      </c>
      <c r="C3726" s="36" t="str">
        <f>CONCATENATE(Covaf!E3726,"_",Covaf!F3726,"_",Covaf!G3726)</f>
        <v>__</v>
      </c>
      <c r="D3726" s="6" t="str">
        <f>IFERROR(VLOOKUP(C3726,BIVA!$C$3:$J$5311,3,0),"")</f>
        <v/>
      </c>
      <c r="E3726" s="6" t="str">
        <f>IFERROR(VLOOKUP(C3726,BIVA!$C$3:$J$5311,4,0),"")</f>
        <v/>
      </c>
      <c r="F3726" s="1" t="str">
        <f>IFERROR(VLOOKUP(C3726,BIVA!$C$3:$J$5311,5,0),"")</f>
        <v/>
      </c>
      <c r="G3726" s="6" t="str">
        <f>IFERROR(VLOOKUP(C3726,BIVA!$C$3:$J$5311,6,0),"")</f>
        <v/>
      </c>
      <c r="H3726" s="6" t="str">
        <f>IFERROR(VLOOKUP(C3726,BIVA!$C$3:$J$5311,7,0),"")</f>
        <v/>
      </c>
      <c r="I3726" s="6" t="str">
        <f>IFERROR(VLOOKUP(C3726,BIVA!$C$3:$J$5311,8,0),"")</f>
        <v/>
      </c>
      <c r="J3726" s="7">
        <f>Covaf!H3726</f>
        <v>0</v>
      </c>
      <c r="K3726" s="1">
        <f>Covaf!X3726</f>
        <v>0</v>
      </c>
    </row>
    <row r="3727" spans="1:11">
      <c r="A3727" s="1" t="str">
        <f t="shared" si="58"/>
        <v>NO</v>
      </c>
      <c r="B3727" s="36">
        <f>Covaf!B3727</f>
        <v>0</v>
      </c>
      <c r="C3727" s="36" t="str">
        <f>CONCATENATE(Covaf!E3727,"_",Covaf!F3727,"_",Covaf!G3727)</f>
        <v>__</v>
      </c>
      <c r="D3727" s="6" t="str">
        <f>IFERROR(VLOOKUP(C3727,BIVA!$C$3:$J$5311,3,0),"")</f>
        <v/>
      </c>
      <c r="E3727" s="6" t="str">
        <f>IFERROR(VLOOKUP(C3727,BIVA!$C$3:$J$5311,4,0),"")</f>
        <v/>
      </c>
      <c r="F3727" s="1" t="str">
        <f>IFERROR(VLOOKUP(C3727,BIVA!$C$3:$J$5311,5,0),"")</f>
        <v/>
      </c>
      <c r="G3727" s="6" t="str">
        <f>IFERROR(VLOOKUP(C3727,BIVA!$C$3:$J$5311,6,0),"")</f>
        <v/>
      </c>
      <c r="H3727" s="6" t="str">
        <f>IFERROR(VLOOKUP(C3727,BIVA!$C$3:$J$5311,7,0),"")</f>
        <v/>
      </c>
      <c r="I3727" s="6" t="str">
        <f>IFERROR(VLOOKUP(C3727,BIVA!$C$3:$J$5311,8,0),"")</f>
        <v/>
      </c>
      <c r="J3727" s="7">
        <f>Covaf!H3727</f>
        <v>0</v>
      </c>
      <c r="K3727" s="1">
        <f>Covaf!X3727</f>
        <v>0</v>
      </c>
    </row>
    <row r="3728" spans="1:11">
      <c r="A3728" s="1" t="str">
        <f t="shared" si="58"/>
        <v>NO</v>
      </c>
      <c r="B3728" s="36">
        <f>Covaf!B3728</f>
        <v>0</v>
      </c>
      <c r="C3728" s="36" t="str">
        <f>CONCATENATE(Covaf!E3728,"_",Covaf!F3728,"_",Covaf!G3728)</f>
        <v>__</v>
      </c>
      <c r="D3728" s="6" t="str">
        <f>IFERROR(VLOOKUP(C3728,BIVA!$C$3:$J$5311,3,0),"")</f>
        <v/>
      </c>
      <c r="E3728" s="6" t="str">
        <f>IFERROR(VLOOKUP(C3728,BIVA!$C$3:$J$5311,4,0),"")</f>
        <v/>
      </c>
      <c r="F3728" s="1" t="str">
        <f>IFERROR(VLOOKUP(C3728,BIVA!$C$3:$J$5311,5,0),"")</f>
        <v/>
      </c>
      <c r="G3728" s="6" t="str">
        <f>IFERROR(VLOOKUP(C3728,BIVA!$C$3:$J$5311,6,0),"")</f>
        <v/>
      </c>
      <c r="H3728" s="6" t="str">
        <f>IFERROR(VLOOKUP(C3728,BIVA!$C$3:$J$5311,7,0),"")</f>
        <v/>
      </c>
      <c r="I3728" s="6" t="str">
        <f>IFERROR(VLOOKUP(C3728,BIVA!$C$3:$J$5311,8,0),"")</f>
        <v/>
      </c>
      <c r="J3728" s="7">
        <f>Covaf!H3728</f>
        <v>0</v>
      </c>
      <c r="K3728" s="1">
        <f>Covaf!X3728</f>
        <v>0</v>
      </c>
    </row>
    <row r="3729" spans="1:11">
      <c r="A3729" s="1" t="str">
        <f t="shared" si="58"/>
        <v>NO</v>
      </c>
      <c r="B3729" s="36">
        <f>Covaf!B3729</f>
        <v>0</v>
      </c>
      <c r="C3729" s="36" t="str">
        <f>CONCATENATE(Covaf!E3729,"_",Covaf!F3729,"_",Covaf!G3729)</f>
        <v>__</v>
      </c>
      <c r="D3729" s="6" t="str">
        <f>IFERROR(VLOOKUP(C3729,BIVA!$C$3:$J$5311,3,0),"")</f>
        <v/>
      </c>
      <c r="E3729" s="6" t="str">
        <f>IFERROR(VLOOKUP(C3729,BIVA!$C$3:$J$5311,4,0),"")</f>
        <v/>
      </c>
      <c r="F3729" s="1" t="str">
        <f>IFERROR(VLOOKUP(C3729,BIVA!$C$3:$J$5311,5,0),"")</f>
        <v/>
      </c>
      <c r="G3729" s="6" t="str">
        <f>IFERROR(VLOOKUP(C3729,BIVA!$C$3:$J$5311,6,0),"")</f>
        <v/>
      </c>
      <c r="H3729" s="6" t="str">
        <f>IFERROR(VLOOKUP(C3729,BIVA!$C$3:$J$5311,7,0),"")</f>
        <v/>
      </c>
      <c r="I3729" s="6" t="str">
        <f>IFERROR(VLOOKUP(C3729,BIVA!$C$3:$J$5311,8,0),"")</f>
        <v/>
      </c>
      <c r="J3729" s="7">
        <f>Covaf!H3729</f>
        <v>0</v>
      </c>
      <c r="K3729" s="1">
        <f>Covaf!X3729</f>
        <v>0</v>
      </c>
    </row>
    <row r="3730" spans="1:11">
      <c r="A3730" s="1" t="str">
        <f t="shared" si="58"/>
        <v>NO</v>
      </c>
      <c r="B3730" s="36">
        <f>Covaf!B3730</f>
        <v>0</v>
      </c>
      <c r="C3730" s="36" t="str">
        <f>CONCATENATE(Covaf!E3730,"_",Covaf!F3730,"_",Covaf!G3730)</f>
        <v>__</v>
      </c>
      <c r="D3730" s="6" t="str">
        <f>IFERROR(VLOOKUP(C3730,BIVA!$C$3:$J$5311,3,0),"")</f>
        <v/>
      </c>
      <c r="E3730" s="6" t="str">
        <f>IFERROR(VLOOKUP(C3730,BIVA!$C$3:$J$5311,4,0),"")</f>
        <v/>
      </c>
      <c r="F3730" s="1" t="str">
        <f>IFERROR(VLOOKUP(C3730,BIVA!$C$3:$J$5311,5,0),"")</f>
        <v/>
      </c>
      <c r="G3730" s="6" t="str">
        <f>IFERROR(VLOOKUP(C3730,BIVA!$C$3:$J$5311,6,0),"")</f>
        <v/>
      </c>
      <c r="H3730" s="6" t="str">
        <f>IFERROR(VLOOKUP(C3730,BIVA!$C$3:$J$5311,7,0),"")</f>
        <v/>
      </c>
      <c r="I3730" s="6" t="str">
        <f>IFERROR(VLOOKUP(C3730,BIVA!$C$3:$J$5311,8,0),"")</f>
        <v/>
      </c>
      <c r="J3730" s="7">
        <f>Covaf!H3730</f>
        <v>0</v>
      </c>
      <c r="K3730" s="1">
        <f>Covaf!X3730</f>
        <v>0</v>
      </c>
    </row>
    <row r="3731" spans="1:11">
      <c r="A3731" s="1" t="str">
        <f t="shared" si="58"/>
        <v>NO</v>
      </c>
      <c r="B3731" s="36">
        <f>Covaf!B3731</f>
        <v>0</v>
      </c>
      <c r="C3731" s="36" t="str">
        <f>CONCATENATE(Covaf!E3731,"_",Covaf!F3731,"_",Covaf!G3731)</f>
        <v>__</v>
      </c>
      <c r="D3731" s="6" t="str">
        <f>IFERROR(VLOOKUP(C3731,BIVA!$C$3:$J$5311,3,0),"")</f>
        <v/>
      </c>
      <c r="E3731" s="6" t="str">
        <f>IFERROR(VLOOKUP(C3731,BIVA!$C$3:$J$5311,4,0),"")</f>
        <v/>
      </c>
      <c r="F3731" s="1" t="str">
        <f>IFERROR(VLOOKUP(C3731,BIVA!$C$3:$J$5311,5,0),"")</f>
        <v/>
      </c>
      <c r="G3731" s="6" t="str">
        <f>IFERROR(VLOOKUP(C3731,BIVA!$C$3:$J$5311,6,0),"")</f>
        <v/>
      </c>
      <c r="H3731" s="6" t="str">
        <f>IFERROR(VLOOKUP(C3731,BIVA!$C$3:$J$5311,7,0),"")</f>
        <v/>
      </c>
      <c r="I3731" s="6" t="str">
        <f>IFERROR(VLOOKUP(C3731,BIVA!$C$3:$J$5311,8,0),"")</f>
        <v/>
      </c>
      <c r="J3731" s="7">
        <f>Covaf!H3731</f>
        <v>0</v>
      </c>
      <c r="K3731" s="1">
        <f>Covaf!X3731</f>
        <v>0</v>
      </c>
    </row>
    <row r="3732" spans="1:11">
      <c r="A3732" s="1" t="str">
        <f t="shared" si="58"/>
        <v>NO</v>
      </c>
      <c r="B3732" s="36">
        <f>Covaf!B3732</f>
        <v>0</v>
      </c>
      <c r="C3732" s="36" t="str">
        <f>CONCATENATE(Covaf!E3732,"_",Covaf!F3732,"_",Covaf!G3732)</f>
        <v>__</v>
      </c>
      <c r="D3732" s="6" t="str">
        <f>IFERROR(VLOOKUP(C3732,BIVA!$C$3:$J$5311,3,0),"")</f>
        <v/>
      </c>
      <c r="E3732" s="6" t="str">
        <f>IFERROR(VLOOKUP(C3732,BIVA!$C$3:$J$5311,4,0),"")</f>
        <v/>
      </c>
      <c r="F3732" s="1" t="str">
        <f>IFERROR(VLOOKUP(C3732,BIVA!$C$3:$J$5311,5,0),"")</f>
        <v/>
      </c>
      <c r="G3732" s="6" t="str">
        <f>IFERROR(VLOOKUP(C3732,BIVA!$C$3:$J$5311,6,0),"")</f>
        <v/>
      </c>
      <c r="H3732" s="6" t="str">
        <f>IFERROR(VLOOKUP(C3732,BIVA!$C$3:$J$5311,7,0),"")</f>
        <v/>
      </c>
      <c r="I3732" s="6" t="str">
        <f>IFERROR(VLOOKUP(C3732,BIVA!$C$3:$J$5311,8,0),"")</f>
        <v/>
      </c>
      <c r="J3732" s="7">
        <f>Covaf!H3732</f>
        <v>0</v>
      </c>
      <c r="K3732" s="1">
        <f>Covaf!X3732</f>
        <v>0</v>
      </c>
    </row>
    <row r="3733" spans="1:11">
      <c r="A3733" s="1" t="str">
        <f t="shared" si="58"/>
        <v>NO</v>
      </c>
      <c r="B3733" s="36">
        <f>Covaf!B3733</f>
        <v>0</v>
      </c>
      <c r="C3733" s="36" t="str">
        <f>CONCATENATE(Covaf!E3733,"_",Covaf!F3733,"_",Covaf!G3733)</f>
        <v>__</v>
      </c>
      <c r="D3733" s="6" t="str">
        <f>IFERROR(VLOOKUP(C3733,BIVA!$C$3:$J$5311,3,0),"")</f>
        <v/>
      </c>
      <c r="E3733" s="6" t="str">
        <f>IFERROR(VLOOKUP(C3733,BIVA!$C$3:$J$5311,4,0),"")</f>
        <v/>
      </c>
      <c r="F3733" s="1" t="str">
        <f>IFERROR(VLOOKUP(C3733,BIVA!$C$3:$J$5311,5,0),"")</f>
        <v/>
      </c>
      <c r="G3733" s="6" t="str">
        <f>IFERROR(VLOOKUP(C3733,BIVA!$C$3:$J$5311,6,0),"")</f>
        <v/>
      </c>
      <c r="H3733" s="6" t="str">
        <f>IFERROR(VLOOKUP(C3733,BIVA!$C$3:$J$5311,7,0),"")</f>
        <v/>
      </c>
      <c r="I3733" s="6" t="str">
        <f>IFERROR(VLOOKUP(C3733,BIVA!$C$3:$J$5311,8,0),"")</f>
        <v/>
      </c>
      <c r="J3733" s="7">
        <f>Covaf!H3733</f>
        <v>0</v>
      </c>
      <c r="K3733" s="1">
        <f>Covaf!X3733</f>
        <v>0</v>
      </c>
    </row>
    <row r="3734" spans="1:11">
      <c r="A3734" s="1" t="str">
        <f t="shared" si="58"/>
        <v>NO</v>
      </c>
      <c r="B3734" s="36">
        <f>Covaf!B3734</f>
        <v>0</v>
      </c>
      <c r="C3734" s="36" t="str">
        <f>CONCATENATE(Covaf!E3734,"_",Covaf!F3734,"_",Covaf!G3734)</f>
        <v>__</v>
      </c>
      <c r="D3734" s="6" t="str">
        <f>IFERROR(VLOOKUP(C3734,BIVA!$C$3:$J$5311,3,0),"")</f>
        <v/>
      </c>
      <c r="E3734" s="6" t="str">
        <f>IFERROR(VLOOKUP(C3734,BIVA!$C$3:$J$5311,4,0),"")</f>
        <v/>
      </c>
      <c r="F3734" s="1" t="str">
        <f>IFERROR(VLOOKUP(C3734,BIVA!$C$3:$J$5311,5,0),"")</f>
        <v/>
      </c>
      <c r="G3734" s="6" t="str">
        <f>IFERROR(VLOOKUP(C3734,BIVA!$C$3:$J$5311,6,0),"")</f>
        <v/>
      </c>
      <c r="H3734" s="6" t="str">
        <f>IFERROR(VLOOKUP(C3734,BIVA!$C$3:$J$5311,7,0),"")</f>
        <v/>
      </c>
      <c r="I3734" s="6" t="str">
        <f>IFERROR(VLOOKUP(C3734,BIVA!$C$3:$J$5311,8,0),"")</f>
        <v/>
      </c>
      <c r="J3734" s="7">
        <f>Covaf!H3734</f>
        <v>0</v>
      </c>
      <c r="K3734" s="1">
        <f>Covaf!X3734</f>
        <v>0</v>
      </c>
    </row>
    <row r="3735" spans="1:11">
      <c r="A3735" s="1" t="str">
        <f t="shared" si="58"/>
        <v>NO</v>
      </c>
      <c r="B3735" s="36">
        <f>Covaf!B3735</f>
        <v>0</v>
      </c>
      <c r="C3735" s="36" t="str">
        <f>CONCATENATE(Covaf!E3735,"_",Covaf!F3735,"_",Covaf!G3735)</f>
        <v>__</v>
      </c>
      <c r="D3735" s="6" t="str">
        <f>IFERROR(VLOOKUP(C3735,BIVA!$C$3:$J$5311,3,0),"")</f>
        <v/>
      </c>
      <c r="E3735" s="6" t="str">
        <f>IFERROR(VLOOKUP(C3735,BIVA!$C$3:$J$5311,4,0),"")</f>
        <v/>
      </c>
      <c r="F3735" s="1" t="str">
        <f>IFERROR(VLOOKUP(C3735,BIVA!$C$3:$J$5311,5,0),"")</f>
        <v/>
      </c>
      <c r="G3735" s="6" t="str">
        <f>IFERROR(VLOOKUP(C3735,BIVA!$C$3:$J$5311,6,0),"")</f>
        <v/>
      </c>
      <c r="H3735" s="6" t="str">
        <f>IFERROR(VLOOKUP(C3735,BIVA!$C$3:$J$5311,7,0),"")</f>
        <v/>
      </c>
      <c r="I3735" s="6" t="str">
        <f>IFERROR(VLOOKUP(C3735,BIVA!$C$3:$J$5311,8,0),"")</f>
        <v/>
      </c>
      <c r="J3735" s="7">
        <f>Covaf!H3735</f>
        <v>0</v>
      </c>
      <c r="K3735" s="1">
        <f>Covaf!X3735</f>
        <v>0</v>
      </c>
    </row>
    <row r="3736" spans="1:11">
      <c r="A3736" s="1" t="str">
        <f t="shared" si="58"/>
        <v>NO</v>
      </c>
      <c r="B3736" s="36">
        <f>Covaf!B3736</f>
        <v>0</v>
      </c>
      <c r="C3736" s="36" t="str">
        <f>CONCATENATE(Covaf!E3736,"_",Covaf!F3736,"_",Covaf!G3736)</f>
        <v>__</v>
      </c>
      <c r="D3736" s="6" t="str">
        <f>IFERROR(VLOOKUP(C3736,BIVA!$C$3:$J$5311,3,0),"")</f>
        <v/>
      </c>
      <c r="E3736" s="6" t="str">
        <f>IFERROR(VLOOKUP(C3736,BIVA!$C$3:$J$5311,4,0),"")</f>
        <v/>
      </c>
      <c r="F3736" s="1" t="str">
        <f>IFERROR(VLOOKUP(C3736,BIVA!$C$3:$J$5311,5,0),"")</f>
        <v/>
      </c>
      <c r="G3736" s="6" t="str">
        <f>IFERROR(VLOOKUP(C3736,BIVA!$C$3:$J$5311,6,0),"")</f>
        <v/>
      </c>
      <c r="H3736" s="6" t="str">
        <f>IFERROR(VLOOKUP(C3736,BIVA!$C$3:$J$5311,7,0),"")</f>
        <v/>
      </c>
      <c r="I3736" s="6" t="str">
        <f>IFERROR(VLOOKUP(C3736,BIVA!$C$3:$J$5311,8,0),"")</f>
        <v/>
      </c>
      <c r="J3736" s="7">
        <f>Covaf!H3736</f>
        <v>0</v>
      </c>
      <c r="K3736" s="1">
        <f>Covaf!X3736</f>
        <v>0</v>
      </c>
    </row>
    <row r="3737" spans="1:11">
      <c r="A3737" s="1" t="str">
        <f t="shared" si="58"/>
        <v>NO</v>
      </c>
      <c r="B3737" s="36">
        <f>Covaf!B3737</f>
        <v>0</v>
      </c>
      <c r="C3737" s="36" t="str">
        <f>CONCATENATE(Covaf!E3737,"_",Covaf!F3737,"_",Covaf!G3737)</f>
        <v>__</v>
      </c>
      <c r="D3737" s="6" t="str">
        <f>IFERROR(VLOOKUP(C3737,BIVA!$C$3:$J$5311,3,0),"")</f>
        <v/>
      </c>
      <c r="E3737" s="6" t="str">
        <f>IFERROR(VLOOKUP(C3737,BIVA!$C$3:$J$5311,4,0),"")</f>
        <v/>
      </c>
      <c r="F3737" s="1" t="str">
        <f>IFERROR(VLOOKUP(C3737,BIVA!$C$3:$J$5311,5,0),"")</f>
        <v/>
      </c>
      <c r="G3737" s="6" t="str">
        <f>IFERROR(VLOOKUP(C3737,BIVA!$C$3:$J$5311,6,0),"")</f>
        <v/>
      </c>
      <c r="H3737" s="6" t="str">
        <f>IFERROR(VLOOKUP(C3737,BIVA!$C$3:$J$5311,7,0),"")</f>
        <v/>
      </c>
      <c r="I3737" s="6" t="str">
        <f>IFERROR(VLOOKUP(C3737,BIVA!$C$3:$J$5311,8,0),"")</f>
        <v/>
      </c>
      <c r="J3737" s="7">
        <f>Covaf!H3737</f>
        <v>0</v>
      </c>
      <c r="K3737" s="1">
        <f>Covaf!X3737</f>
        <v>0</v>
      </c>
    </row>
    <row r="3738" spans="1:11">
      <c r="A3738" s="1" t="str">
        <f t="shared" si="58"/>
        <v>NO</v>
      </c>
      <c r="B3738" s="36">
        <f>Covaf!B3738</f>
        <v>0</v>
      </c>
      <c r="C3738" s="36" t="str">
        <f>CONCATENATE(Covaf!E3738,"_",Covaf!F3738,"_",Covaf!G3738)</f>
        <v>__</v>
      </c>
      <c r="D3738" s="6" t="str">
        <f>IFERROR(VLOOKUP(C3738,BIVA!$C$3:$J$5311,3,0),"")</f>
        <v/>
      </c>
      <c r="E3738" s="6" t="str">
        <f>IFERROR(VLOOKUP(C3738,BIVA!$C$3:$J$5311,4,0),"")</f>
        <v/>
      </c>
      <c r="F3738" s="1" t="str">
        <f>IFERROR(VLOOKUP(C3738,BIVA!$C$3:$J$5311,5,0),"")</f>
        <v/>
      </c>
      <c r="G3738" s="6" t="str">
        <f>IFERROR(VLOOKUP(C3738,BIVA!$C$3:$J$5311,6,0),"")</f>
        <v/>
      </c>
      <c r="H3738" s="6" t="str">
        <f>IFERROR(VLOOKUP(C3738,BIVA!$C$3:$J$5311,7,0),"")</f>
        <v/>
      </c>
      <c r="I3738" s="6" t="str">
        <f>IFERROR(VLOOKUP(C3738,BIVA!$C$3:$J$5311,8,0),"")</f>
        <v/>
      </c>
      <c r="J3738" s="7">
        <f>Covaf!H3738</f>
        <v>0</v>
      </c>
      <c r="K3738" s="1">
        <f>Covaf!X3738</f>
        <v>0</v>
      </c>
    </row>
    <row r="3739" spans="1:11">
      <c r="A3739" s="1" t="str">
        <f t="shared" si="58"/>
        <v>NO</v>
      </c>
      <c r="B3739" s="36">
        <f>Covaf!B3739</f>
        <v>0</v>
      </c>
      <c r="C3739" s="36" t="str">
        <f>CONCATENATE(Covaf!E3739,"_",Covaf!F3739,"_",Covaf!G3739)</f>
        <v>__</v>
      </c>
      <c r="D3739" s="6" t="str">
        <f>IFERROR(VLOOKUP(C3739,BIVA!$C$3:$J$5311,3,0),"")</f>
        <v/>
      </c>
      <c r="E3739" s="6" t="str">
        <f>IFERROR(VLOOKUP(C3739,BIVA!$C$3:$J$5311,4,0),"")</f>
        <v/>
      </c>
      <c r="F3739" s="1" t="str">
        <f>IFERROR(VLOOKUP(C3739,BIVA!$C$3:$J$5311,5,0),"")</f>
        <v/>
      </c>
      <c r="G3739" s="6" t="str">
        <f>IFERROR(VLOOKUP(C3739,BIVA!$C$3:$J$5311,6,0),"")</f>
        <v/>
      </c>
      <c r="H3739" s="6" t="str">
        <f>IFERROR(VLOOKUP(C3739,BIVA!$C$3:$J$5311,7,0),"")</f>
        <v/>
      </c>
      <c r="I3739" s="6" t="str">
        <f>IFERROR(VLOOKUP(C3739,BIVA!$C$3:$J$5311,8,0),"")</f>
        <v/>
      </c>
      <c r="J3739" s="7">
        <f>Covaf!H3739</f>
        <v>0</v>
      </c>
      <c r="K3739" s="1">
        <f>Covaf!X3739</f>
        <v>0</v>
      </c>
    </row>
    <row r="3740" spans="1:11">
      <c r="A3740" s="1" t="str">
        <f t="shared" si="58"/>
        <v>NO</v>
      </c>
      <c r="B3740" s="36">
        <f>Covaf!B3740</f>
        <v>0</v>
      </c>
      <c r="C3740" s="36" t="str">
        <f>CONCATENATE(Covaf!E3740,"_",Covaf!F3740,"_",Covaf!G3740)</f>
        <v>__</v>
      </c>
      <c r="D3740" s="6" t="str">
        <f>IFERROR(VLOOKUP(C3740,BIVA!$C$3:$J$5311,3,0),"")</f>
        <v/>
      </c>
      <c r="E3740" s="6" t="str">
        <f>IFERROR(VLOOKUP(C3740,BIVA!$C$3:$J$5311,4,0),"")</f>
        <v/>
      </c>
      <c r="F3740" s="1" t="str">
        <f>IFERROR(VLOOKUP(C3740,BIVA!$C$3:$J$5311,5,0),"")</f>
        <v/>
      </c>
      <c r="G3740" s="6" t="str">
        <f>IFERROR(VLOOKUP(C3740,BIVA!$C$3:$J$5311,6,0),"")</f>
        <v/>
      </c>
      <c r="H3740" s="6" t="str">
        <f>IFERROR(VLOOKUP(C3740,BIVA!$C$3:$J$5311,7,0),"")</f>
        <v/>
      </c>
      <c r="I3740" s="6" t="str">
        <f>IFERROR(VLOOKUP(C3740,BIVA!$C$3:$J$5311,8,0),"")</f>
        <v/>
      </c>
      <c r="J3740" s="7">
        <f>Covaf!H3740</f>
        <v>0</v>
      </c>
      <c r="K3740" s="1">
        <f>Covaf!X3740</f>
        <v>0</v>
      </c>
    </row>
    <row r="3741" spans="1:11">
      <c r="A3741" s="1" t="str">
        <f t="shared" si="58"/>
        <v>NO</v>
      </c>
      <c r="B3741" s="36">
        <f>Covaf!B3741</f>
        <v>0</v>
      </c>
      <c r="C3741" s="36" t="str">
        <f>CONCATENATE(Covaf!E3741,"_",Covaf!F3741,"_",Covaf!G3741)</f>
        <v>__</v>
      </c>
      <c r="D3741" s="6" t="str">
        <f>IFERROR(VLOOKUP(C3741,BIVA!$C$3:$J$5311,3,0),"")</f>
        <v/>
      </c>
      <c r="E3741" s="6" t="str">
        <f>IFERROR(VLOOKUP(C3741,BIVA!$C$3:$J$5311,4,0),"")</f>
        <v/>
      </c>
      <c r="F3741" s="1" t="str">
        <f>IFERROR(VLOOKUP(C3741,BIVA!$C$3:$J$5311,5,0),"")</f>
        <v/>
      </c>
      <c r="G3741" s="6" t="str">
        <f>IFERROR(VLOOKUP(C3741,BIVA!$C$3:$J$5311,6,0),"")</f>
        <v/>
      </c>
      <c r="H3741" s="6" t="str">
        <f>IFERROR(VLOOKUP(C3741,BIVA!$C$3:$J$5311,7,0),"")</f>
        <v/>
      </c>
      <c r="I3741" s="6" t="str">
        <f>IFERROR(VLOOKUP(C3741,BIVA!$C$3:$J$5311,8,0),"")</f>
        <v/>
      </c>
      <c r="J3741" s="7">
        <f>Covaf!H3741</f>
        <v>0</v>
      </c>
      <c r="K3741" s="1">
        <f>Covaf!X3741</f>
        <v>0</v>
      </c>
    </row>
    <row r="3742" spans="1:11">
      <c r="A3742" s="1" t="str">
        <f t="shared" si="58"/>
        <v>NO</v>
      </c>
      <c r="B3742" s="36">
        <f>Covaf!B3742</f>
        <v>0</v>
      </c>
      <c r="C3742" s="36" t="str">
        <f>CONCATENATE(Covaf!E3742,"_",Covaf!F3742,"_",Covaf!G3742)</f>
        <v>__</v>
      </c>
      <c r="D3742" s="6" t="str">
        <f>IFERROR(VLOOKUP(C3742,BIVA!$C$3:$J$5311,3,0),"")</f>
        <v/>
      </c>
      <c r="E3742" s="6" t="str">
        <f>IFERROR(VLOOKUP(C3742,BIVA!$C$3:$J$5311,4,0),"")</f>
        <v/>
      </c>
      <c r="F3742" s="1" t="str">
        <f>IFERROR(VLOOKUP(C3742,BIVA!$C$3:$J$5311,5,0),"")</f>
        <v/>
      </c>
      <c r="G3742" s="6" t="str">
        <f>IFERROR(VLOOKUP(C3742,BIVA!$C$3:$J$5311,6,0),"")</f>
        <v/>
      </c>
      <c r="H3742" s="6" t="str">
        <f>IFERROR(VLOOKUP(C3742,BIVA!$C$3:$J$5311,7,0),"")</f>
        <v/>
      </c>
      <c r="I3742" s="6" t="str">
        <f>IFERROR(VLOOKUP(C3742,BIVA!$C$3:$J$5311,8,0),"")</f>
        <v/>
      </c>
      <c r="J3742" s="7">
        <f>Covaf!H3742</f>
        <v>0</v>
      </c>
      <c r="K3742" s="1">
        <f>Covaf!X3742</f>
        <v>0</v>
      </c>
    </row>
    <row r="3743" spans="1:11">
      <c r="A3743" s="1" t="str">
        <f t="shared" si="58"/>
        <v>NO</v>
      </c>
      <c r="B3743" s="36">
        <f>Covaf!B3743</f>
        <v>0</v>
      </c>
      <c r="C3743" s="36" t="str">
        <f>CONCATENATE(Covaf!E3743,"_",Covaf!F3743,"_",Covaf!G3743)</f>
        <v>__</v>
      </c>
      <c r="D3743" s="6" t="str">
        <f>IFERROR(VLOOKUP(C3743,BIVA!$C$3:$J$5311,3,0),"")</f>
        <v/>
      </c>
      <c r="E3743" s="6" t="str">
        <f>IFERROR(VLOOKUP(C3743,BIVA!$C$3:$J$5311,4,0),"")</f>
        <v/>
      </c>
      <c r="F3743" s="1" t="str">
        <f>IFERROR(VLOOKUP(C3743,BIVA!$C$3:$J$5311,5,0),"")</f>
        <v/>
      </c>
      <c r="G3743" s="6" t="str">
        <f>IFERROR(VLOOKUP(C3743,BIVA!$C$3:$J$5311,6,0),"")</f>
        <v/>
      </c>
      <c r="H3743" s="6" t="str">
        <f>IFERROR(VLOOKUP(C3743,BIVA!$C$3:$J$5311,7,0),"")</f>
        <v/>
      </c>
      <c r="I3743" s="6" t="str">
        <f>IFERROR(VLOOKUP(C3743,BIVA!$C$3:$J$5311,8,0),"")</f>
        <v/>
      </c>
      <c r="J3743" s="7">
        <f>Covaf!H3743</f>
        <v>0</v>
      </c>
      <c r="K3743" s="1">
        <f>Covaf!X3743</f>
        <v>0</v>
      </c>
    </row>
    <row r="3744" spans="1:11">
      <c r="A3744" s="1" t="str">
        <f t="shared" si="58"/>
        <v>NO</v>
      </c>
      <c r="B3744" s="36">
        <f>Covaf!B3744</f>
        <v>0</v>
      </c>
      <c r="C3744" s="36" t="str">
        <f>CONCATENATE(Covaf!E3744,"_",Covaf!F3744,"_",Covaf!G3744)</f>
        <v>__</v>
      </c>
      <c r="D3744" s="6" t="str">
        <f>IFERROR(VLOOKUP(C3744,BIVA!$C$3:$J$5311,3,0),"")</f>
        <v/>
      </c>
      <c r="E3744" s="6" t="str">
        <f>IFERROR(VLOOKUP(C3744,BIVA!$C$3:$J$5311,4,0),"")</f>
        <v/>
      </c>
      <c r="F3744" s="1" t="str">
        <f>IFERROR(VLOOKUP(C3744,BIVA!$C$3:$J$5311,5,0),"")</f>
        <v/>
      </c>
      <c r="G3744" s="6" t="str">
        <f>IFERROR(VLOOKUP(C3744,BIVA!$C$3:$J$5311,6,0),"")</f>
        <v/>
      </c>
      <c r="H3744" s="6" t="str">
        <f>IFERROR(VLOOKUP(C3744,BIVA!$C$3:$J$5311,7,0),"")</f>
        <v/>
      </c>
      <c r="I3744" s="6" t="str">
        <f>IFERROR(VLOOKUP(C3744,BIVA!$C$3:$J$5311,8,0),"")</f>
        <v/>
      </c>
      <c r="J3744" s="7">
        <f>Covaf!H3744</f>
        <v>0</v>
      </c>
      <c r="K3744" s="1">
        <f>Covaf!X3744</f>
        <v>0</v>
      </c>
    </row>
    <row r="3745" spans="1:11">
      <c r="A3745" s="1" t="str">
        <f t="shared" si="58"/>
        <v>NO</v>
      </c>
      <c r="B3745" s="36">
        <f>Covaf!B3745</f>
        <v>0</v>
      </c>
      <c r="C3745" s="36" t="str">
        <f>CONCATENATE(Covaf!E3745,"_",Covaf!F3745,"_",Covaf!G3745)</f>
        <v>__</v>
      </c>
      <c r="D3745" s="6" t="str">
        <f>IFERROR(VLOOKUP(C3745,BIVA!$C$3:$J$5311,3,0),"")</f>
        <v/>
      </c>
      <c r="E3745" s="6" t="str">
        <f>IFERROR(VLOOKUP(C3745,BIVA!$C$3:$J$5311,4,0),"")</f>
        <v/>
      </c>
      <c r="F3745" s="1" t="str">
        <f>IFERROR(VLOOKUP(C3745,BIVA!$C$3:$J$5311,5,0),"")</f>
        <v/>
      </c>
      <c r="G3745" s="6" t="str">
        <f>IFERROR(VLOOKUP(C3745,BIVA!$C$3:$J$5311,6,0),"")</f>
        <v/>
      </c>
      <c r="H3745" s="6" t="str">
        <f>IFERROR(VLOOKUP(C3745,BIVA!$C$3:$J$5311,7,0),"")</f>
        <v/>
      </c>
      <c r="I3745" s="6" t="str">
        <f>IFERROR(VLOOKUP(C3745,BIVA!$C$3:$J$5311,8,0),"")</f>
        <v/>
      </c>
      <c r="J3745" s="7">
        <f>Covaf!H3745</f>
        <v>0</v>
      </c>
      <c r="K3745" s="1">
        <f>Covaf!X3745</f>
        <v>0</v>
      </c>
    </row>
    <row r="3746" spans="1:11">
      <c r="A3746" s="1" t="str">
        <f t="shared" si="58"/>
        <v>NO</v>
      </c>
      <c r="B3746" s="36">
        <f>Covaf!B3746</f>
        <v>0</v>
      </c>
      <c r="C3746" s="36" t="str">
        <f>CONCATENATE(Covaf!E3746,"_",Covaf!F3746,"_",Covaf!G3746)</f>
        <v>__</v>
      </c>
      <c r="D3746" s="6" t="str">
        <f>IFERROR(VLOOKUP(C3746,BIVA!$C$3:$J$5311,3,0),"")</f>
        <v/>
      </c>
      <c r="E3746" s="6" t="str">
        <f>IFERROR(VLOOKUP(C3746,BIVA!$C$3:$J$5311,4,0),"")</f>
        <v/>
      </c>
      <c r="F3746" s="1" t="str">
        <f>IFERROR(VLOOKUP(C3746,BIVA!$C$3:$J$5311,5,0),"")</f>
        <v/>
      </c>
      <c r="G3746" s="6" t="str">
        <f>IFERROR(VLOOKUP(C3746,BIVA!$C$3:$J$5311,6,0),"")</f>
        <v/>
      </c>
      <c r="H3746" s="6" t="str">
        <f>IFERROR(VLOOKUP(C3746,BIVA!$C$3:$J$5311,7,0),"")</f>
        <v/>
      </c>
      <c r="I3746" s="6" t="str">
        <f>IFERROR(VLOOKUP(C3746,BIVA!$C$3:$J$5311,8,0),"")</f>
        <v/>
      </c>
      <c r="J3746" s="7">
        <f>Covaf!H3746</f>
        <v>0</v>
      </c>
      <c r="K3746" s="1">
        <f>Covaf!X3746</f>
        <v>0</v>
      </c>
    </row>
    <row r="3747" spans="1:11">
      <c r="A3747" s="1" t="str">
        <f t="shared" si="58"/>
        <v>NO</v>
      </c>
      <c r="B3747" s="36">
        <f>Covaf!B3747</f>
        <v>0</v>
      </c>
      <c r="C3747" s="36" t="str">
        <f>CONCATENATE(Covaf!E3747,"_",Covaf!F3747,"_",Covaf!G3747)</f>
        <v>__</v>
      </c>
      <c r="D3747" s="6" t="str">
        <f>IFERROR(VLOOKUP(C3747,BIVA!$C$3:$J$5311,3,0),"")</f>
        <v/>
      </c>
      <c r="E3747" s="6" t="str">
        <f>IFERROR(VLOOKUP(C3747,BIVA!$C$3:$J$5311,4,0),"")</f>
        <v/>
      </c>
      <c r="F3747" s="1" t="str">
        <f>IFERROR(VLOOKUP(C3747,BIVA!$C$3:$J$5311,5,0),"")</f>
        <v/>
      </c>
      <c r="G3747" s="6" t="str">
        <f>IFERROR(VLOOKUP(C3747,BIVA!$C$3:$J$5311,6,0),"")</f>
        <v/>
      </c>
      <c r="H3747" s="6" t="str">
        <f>IFERROR(VLOOKUP(C3747,BIVA!$C$3:$J$5311,7,0),"")</f>
        <v/>
      </c>
      <c r="I3747" s="6" t="str">
        <f>IFERROR(VLOOKUP(C3747,BIVA!$C$3:$J$5311,8,0),"")</f>
        <v/>
      </c>
      <c r="J3747" s="7">
        <f>Covaf!H3747</f>
        <v>0</v>
      </c>
      <c r="K3747" s="1">
        <f>Covaf!X3747</f>
        <v>0</v>
      </c>
    </row>
    <row r="3748" spans="1:11">
      <c r="A3748" s="1" t="str">
        <f t="shared" si="58"/>
        <v>NO</v>
      </c>
      <c r="B3748" s="36">
        <f>Covaf!B3748</f>
        <v>0</v>
      </c>
      <c r="C3748" s="36" t="str">
        <f>CONCATENATE(Covaf!E3748,"_",Covaf!F3748,"_",Covaf!G3748)</f>
        <v>__</v>
      </c>
      <c r="D3748" s="6" t="str">
        <f>IFERROR(VLOOKUP(C3748,BIVA!$C$3:$J$5311,3,0),"")</f>
        <v/>
      </c>
      <c r="E3748" s="6" t="str">
        <f>IFERROR(VLOOKUP(C3748,BIVA!$C$3:$J$5311,4,0),"")</f>
        <v/>
      </c>
      <c r="F3748" s="1" t="str">
        <f>IFERROR(VLOOKUP(C3748,BIVA!$C$3:$J$5311,5,0),"")</f>
        <v/>
      </c>
      <c r="G3748" s="6" t="str">
        <f>IFERROR(VLOOKUP(C3748,BIVA!$C$3:$J$5311,6,0),"")</f>
        <v/>
      </c>
      <c r="H3748" s="6" t="str">
        <f>IFERROR(VLOOKUP(C3748,BIVA!$C$3:$J$5311,7,0),"")</f>
        <v/>
      </c>
      <c r="I3748" s="6" t="str">
        <f>IFERROR(VLOOKUP(C3748,BIVA!$C$3:$J$5311,8,0),"")</f>
        <v/>
      </c>
      <c r="J3748" s="7">
        <f>Covaf!H3748</f>
        <v>0</v>
      </c>
      <c r="K3748" s="1">
        <f>Covaf!X3748</f>
        <v>0</v>
      </c>
    </row>
    <row r="3749" spans="1:11">
      <c r="A3749" s="1" t="str">
        <f t="shared" si="58"/>
        <v>NO</v>
      </c>
      <c r="B3749" s="36">
        <f>Covaf!B3749</f>
        <v>0</v>
      </c>
      <c r="C3749" s="36" t="str">
        <f>CONCATENATE(Covaf!E3749,"_",Covaf!F3749,"_",Covaf!G3749)</f>
        <v>__</v>
      </c>
      <c r="D3749" s="6" t="str">
        <f>IFERROR(VLOOKUP(C3749,BIVA!$C$3:$J$5311,3,0),"")</f>
        <v/>
      </c>
      <c r="E3749" s="6" t="str">
        <f>IFERROR(VLOOKUP(C3749,BIVA!$C$3:$J$5311,4,0),"")</f>
        <v/>
      </c>
      <c r="F3749" s="1" t="str">
        <f>IFERROR(VLOOKUP(C3749,BIVA!$C$3:$J$5311,5,0),"")</f>
        <v/>
      </c>
      <c r="G3749" s="6" t="str">
        <f>IFERROR(VLOOKUP(C3749,BIVA!$C$3:$J$5311,6,0),"")</f>
        <v/>
      </c>
      <c r="H3749" s="6" t="str">
        <f>IFERROR(VLOOKUP(C3749,BIVA!$C$3:$J$5311,7,0),"")</f>
        <v/>
      </c>
      <c r="I3749" s="6" t="str">
        <f>IFERROR(VLOOKUP(C3749,BIVA!$C$3:$J$5311,8,0),"")</f>
        <v/>
      </c>
      <c r="J3749" s="7">
        <f>Covaf!H3749</f>
        <v>0</v>
      </c>
      <c r="K3749" s="1">
        <f>Covaf!X3749</f>
        <v>0</v>
      </c>
    </row>
    <row r="3750" spans="1:11">
      <c r="A3750" s="1" t="str">
        <f t="shared" si="58"/>
        <v>NO</v>
      </c>
      <c r="B3750" s="36">
        <f>Covaf!B3750</f>
        <v>0</v>
      </c>
      <c r="C3750" s="36" t="str">
        <f>CONCATENATE(Covaf!E3750,"_",Covaf!F3750,"_",Covaf!G3750)</f>
        <v>__</v>
      </c>
      <c r="D3750" s="6" t="str">
        <f>IFERROR(VLOOKUP(C3750,BIVA!$C$3:$J$5311,3,0),"")</f>
        <v/>
      </c>
      <c r="E3750" s="6" t="str">
        <f>IFERROR(VLOOKUP(C3750,BIVA!$C$3:$J$5311,4,0),"")</f>
        <v/>
      </c>
      <c r="F3750" s="1" t="str">
        <f>IFERROR(VLOOKUP(C3750,BIVA!$C$3:$J$5311,5,0),"")</f>
        <v/>
      </c>
      <c r="G3750" s="6" t="str">
        <f>IFERROR(VLOOKUP(C3750,BIVA!$C$3:$J$5311,6,0),"")</f>
        <v/>
      </c>
      <c r="H3750" s="6" t="str">
        <f>IFERROR(VLOOKUP(C3750,BIVA!$C$3:$J$5311,7,0),"")</f>
        <v/>
      </c>
      <c r="I3750" s="6" t="str">
        <f>IFERROR(VLOOKUP(C3750,BIVA!$C$3:$J$5311,8,0),"")</f>
        <v/>
      </c>
      <c r="J3750" s="7">
        <f>Covaf!H3750</f>
        <v>0</v>
      </c>
      <c r="K3750" s="1">
        <f>Covaf!X3750</f>
        <v>0</v>
      </c>
    </row>
    <row r="3751" spans="1:11">
      <c r="A3751" s="1" t="str">
        <f t="shared" si="58"/>
        <v>NO</v>
      </c>
      <c r="B3751" s="36">
        <f>Covaf!B3751</f>
        <v>0</v>
      </c>
      <c r="C3751" s="36" t="str">
        <f>CONCATENATE(Covaf!E3751,"_",Covaf!F3751,"_",Covaf!G3751)</f>
        <v>__</v>
      </c>
      <c r="D3751" s="6" t="str">
        <f>IFERROR(VLOOKUP(C3751,BIVA!$C$3:$J$5311,3,0),"")</f>
        <v/>
      </c>
      <c r="E3751" s="6" t="str">
        <f>IFERROR(VLOOKUP(C3751,BIVA!$C$3:$J$5311,4,0),"")</f>
        <v/>
      </c>
      <c r="F3751" s="1" t="str">
        <f>IFERROR(VLOOKUP(C3751,BIVA!$C$3:$J$5311,5,0),"")</f>
        <v/>
      </c>
      <c r="G3751" s="6" t="str">
        <f>IFERROR(VLOOKUP(C3751,BIVA!$C$3:$J$5311,6,0),"")</f>
        <v/>
      </c>
      <c r="H3751" s="6" t="str">
        <f>IFERROR(VLOOKUP(C3751,BIVA!$C$3:$J$5311,7,0),"")</f>
        <v/>
      </c>
      <c r="I3751" s="6" t="str">
        <f>IFERROR(VLOOKUP(C3751,BIVA!$C$3:$J$5311,8,0),"")</f>
        <v/>
      </c>
      <c r="J3751" s="7">
        <f>Covaf!H3751</f>
        <v>0</v>
      </c>
      <c r="K3751" s="1">
        <f>Covaf!X3751</f>
        <v>0</v>
      </c>
    </row>
    <row r="3752" spans="1:11">
      <c r="A3752" s="1" t="str">
        <f t="shared" si="58"/>
        <v>NO</v>
      </c>
      <c r="B3752" s="36">
        <f>Covaf!B3752</f>
        <v>0</v>
      </c>
      <c r="C3752" s="36" t="str">
        <f>CONCATENATE(Covaf!E3752,"_",Covaf!F3752,"_",Covaf!G3752)</f>
        <v>__</v>
      </c>
      <c r="D3752" s="6" t="str">
        <f>IFERROR(VLOOKUP(C3752,BIVA!$C$3:$J$5311,3,0),"")</f>
        <v/>
      </c>
      <c r="E3752" s="6" t="str">
        <f>IFERROR(VLOOKUP(C3752,BIVA!$C$3:$J$5311,4,0),"")</f>
        <v/>
      </c>
      <c r="F3752" s="1" t="str">
        <f>IFERROR(VLOOKUP(C3752,BIVA!$C$3:$J$5311,5,0),"")</f>
        <v/>
      </c>
      <c r="G3752" s="6" t="str">
        <f>IFERROR(VLOOKUP(C3752,BIVA!$C$3:$J$5311,6,0),"")</f>
        <v/>
      </c>
      <c r="H3752" s="6" t="str">
        <f>IFERROR(VLOOKUP(C3752,BIVA!$C$3:$J$5311,7,0),"")</f>
        <v/>
      </c>
      <c r="I3752" s="6" t="str">
        <f>IFERROR(VLOOKUP(C3752,BIVA!$C$3:$J$5311,8,0),"")</f>
        <v/>
      </c>
      <c r="J3752" s="7">
        <f>Covaf!H3752</f>
        <v>0</v>
      </c>
      <c r="K3752" s="1">
        <f>Covaf!X3752</f>
        <v>0</v>
      </c>
    </row>
    <row r="3753" spans="1:11">
      <c r="A3753" s="1" t="str">
        <f t="shared" si="58"/>
        <v>NO</v>
      </c>
      <c r="B3753" s="36">
        <f>Covaf!B3753</f>
        <v>0</v>
      </c>
      <c r="C3753" s="36" t="str">
        <f>CONCATENATE(Covaf!E3753,"_",Covaf!F3753,"_",Covaf!G3753)</f>
        <v>__</v>
      </c>
      <c r="D3753" s="6" t="str">
        <f>IFERROR(VLOOKUP(C3753,BIVA!$C$3:$J$5311,3,0),"")</f>
        <v/>
      </c>
      <c r="E3753" s="6" t="str">
        <f>IFERROR(VLOOKUP(C3753,BIVA!$C$3:$J$5311,4,0),"")</f>
        <v/>
      </c>
      <c r="F3753" s="1" t="str">
        <f>IFERROR(VLOOKUP(C3753,BIVA!$C$3:$J$5311,5,0),"")</f>
        <v/>
      </c>
      <c r="G3753" s="6" t="str">
        <f>IFERROR(VLOOKUP(C3753,BIVA!$C$3:$J$5311,6,0),"")</f>
        <v/>
      </c>
      <c r="H3753" s="6" t="str">
        <f>IFERROR(VLOOKUP(C3753,BIVA!$C$3:$J$5311,7,0),"")</f>
        <v/>
      </c>
      <c r="I3753" s="6" t="str">
        <f>IFERROR(VLOOKUP(C3753,BIVA!$C$3:$J$5311,8,0),"")</f>
        <v/>
      </c>
      <c r="J3753" s="7">
        <f>Covaf!H3753</f>
        <v>0</v>
      </c>
      <c r="K3753" s="1">
        <f>Covaf!X3753</f>
        <v>0</v>
      </c>
    </row>
    <row r="3754" spans="1:11">
      <c r="A3754" s="1" t="str">
        <f t="shared" si="58"/>
        <v>NO</v>
      </c>
      <c r="B3754" s="36">
        <f>Covaf!B3754</f>
        <v>0</v>
      </c>
      <c r="C3754" s="36" t="str">
        <f>CONCATENATE(Covaf!E3754,"_",Covaf!F3754,"_",Covaf!G3754)</f>
        <v>__</v>
      </c>
      <c r="D3754" s="6" t="str">
        <f>IFERROR(VLOOKUP(C3754,BIVA!$C$3:$J$5311,3,0),"")</f>
        <v/>
      </c>
      <c r="E3754" s="6" t="str">
        <f>IFERROR(VLOOKUP(C3754,BIVA!$C$3:$J$5311,4,0),"")</f>
        <v/>
      </c>
      <c r="F3754" s="1" t="str">
        <f>IFERROR(VLOOKUP(C3754,BIVA!$C$3:$J$5311,5,0),"")</f>
        <v/>
      </c>
      <c r="G3754" s="6" t="str">
        <f>IFERROR(VLOOKUP(C3754,BIVA!$C$3:$J$5311,6,0),"")</f>
        <v/>
      </c>
      <c r="H3754" s="6" t="str">
        <f>IFERROR(VLOOKUP(C3754,BIVA!$C$3:$J$5311,7,0),"")</f>
        <v/>
      </c>
      <c r="I3754" s="6" t="str">
        <f>IFERROR(VLOOKUP(C3754,BIVA!$C$3:$J$5311,8,0),"")</f>
        <v/>
      </c>
      <c r="J3754" s="7">
        <f>Covaf!H3754</f>
        <v>0</v>
      </c>
      <c r="K3754" s="1">
        <f>Covaf!X3754</f>
        <v>0</v>
      </c>
    </row>
    <row r="3755" spans="1:11">
      <c r="A3755" s="1" t="str">
        <f t="shared" si="58"/>
        <v>NO</v>
      </c>
      <c r="B3755" s="36">
        <f>Covaf!B3755</f>
        <v>0</v>
      </c>
      <c r="C3755" s="36" t="str">
        <f>CONCATENATE(Covaf!E3755,"_",Covaf!F3755,"_",Covaf!G3755)</f>
        <v>__</v>
      </c>
      <c r="D3755" s="6" t="str">
        <f>IFERROR(VLOOKUP(C3755,BIVA!$C$3:$J$5311,3,0),"")</f>
        <v/>
      </c>
      <c r="E3755" s="6" t="str">
        <f>IFERROR(VLOOKUP(C3755,BIVA!$C$3:$J$5311,4,0),"")</f>
        <v/>
      </c>
      <c r="F3755" s="1" t="str">
        <f>IFERROR(VLOOKUP(C3755,BIVA!$C$3:$J$5311,5,0),"")</f>
        <v/>
      </c>
      <c r="G3755" s="6" t="str">
        <f>IFERROR(VLOOKUP(C3755,BIVA!$C$3:$J$5311,6,0),"")</f>
        <v/>
      </c>
      <c r="H3755" s="6" t="str">
        <f>IFERROR(VLOOKUP(C3755,BIVA!$C$3:$J$5311,7,0),"")</f>
        <v/>
      </c>
      <c r="I3755" s="6" t="str">
        <f>IFERROR(VLOOKUP(C3755,BIVA!$C$3:$J$5311,8,0),"")</f>
        <v/>
      </c>
      <c r="J3755" s="7">
        <f>Covaf!H3755</f>
        <v>0</v>
      </c>
      <c r="K3755" s="1">
        <f>Covaf!X3755</f>
        <v>0</v>
      </c>
    </row>
    <row r="3756" spans="1:11">
      <c r="A3756" s="1" t="str">
        <f t="shared" si="58"/>
        <v>NO</v>
      </c>
      <c r="B3756" s="36">
        <f>Covaf!B3756</f>
        <v>0</v>
      </c>
      <c r="C3756" s="36" t="str">
        <f>CONCATENATE(Covaf!E3756,"_",Covaf!F3756,"_",Covaf!G3756)</f>
        <v>__</v>
      </c>
      <c r="D3756" s="6" t="str">
        <f>IFERROR(VLOOKUP(C3756,BIVA!$C$3:$J$5311,3,0),"")</f>
        <v/>
      </c>
      <c r="E3756" s="6" t="str">
        <f>IFERROR(VLOOKUP(C3756,BIVA!$C$3:$J$5311,4,0),"")</f>
        <v/>
      </c>
      <c r="F3756" s="1" t="str">
        <f>IFERROR(VLOOKUP(C3756,BIVA!$C$3:$J$5311,5,0),"")</f>
        <v/>
      </c>
      <c r="G3756" s="6" t="str">
        <f>IFERROR(VLOOKUP(C3756,BIVA!$C$3:$J$5311,6,0),"")</f>
        <v/>
      </c>
      <c r="H3756" s="6" t="str">
        <f>IFERROR(VLOOKUP(C3756,BIVA!$C$3:$J$5311,7,0),"")</f>
        <v/>
      </c>
      <c r="I3756" s="6" t="str">
        <f>IFERROR(VLOOKUP(C3756,BIVA!$C$3:$J$5311,8,0),"")</f>
        <v/>
      </c>
      <c r="J3756" s="7">
        <f>Covaf!H3756</f>
        <v>0</v>
      </c>
      <c r="K3756" s="1">
        <f>Covaf!X3756</f>
        <v>0</v>
      </c>
    </row>
    <row r="3757" spans="1:11">
      <c r="A3757" s="1" t="str">
        <f t="shared" si="58"/>
        <v>NO</v>
      </c>
      <c r="B3757" s="36">
        <f>Covaf!B3757</f>
        <v>0</v>
      </c>
      <c r="C3757" s="36" t="str">
        <f>CONCATENATE(Covaf!E3757,"_",Covaf!F3757,"_",Covaf!G3757)</f>
        <v>__</v>
      </c>
      <c r="D3757" s="6" t="str">
        <f>IFERROR(VLOOKUP(C3757,BIVA!$C$3:$J$5311,3,0),"")</f>
        <v/>
      </c>
      <c r="E3757" s="6" t="str">
        <f>IFERROR(VLOOKUP(C3757,BIVA!$C$3:$J$5311,4,0),"")</f>
        <v/>
      </c>
      <c r="F3757" s="1" t="str">
        <f>IFERROR(VLOOKUP(C3757,BIVA!$C$3:$J$5311,5,0),"")</f>
        <v/>
      </c>
      <c r="G3757" s="6" t="str">
        <f>IFERROR(VLOOKUP(C3757,BIVA!$C$3:$J$5311,6,0),"")</f>
        <v/>
      </c>
      <c r="H3757" s="6" t="str">
        <f>IFERROR(VLOOKUP(C3757,BIVA!$C$3:$J$5311,7,0),"")</f>
        <v/>
      </c>
      <c r="I3757" s="6" t="str">
        <f>IFERROR(VLOOKUP(C3757,BIVA!$C$3:$J$5311,8,0),"")</f>
        <v/>
      </c>
      <c r="J3757" s="7">
        <f>Covaf!H3757</f>
        <v>0</v>
      </c>
      <c r="K3757" s="1">
        <f>Covaf!X3757</f>
        <v>0</v>
      </c>
    </row>
    <row r="3758" spans="1:11">
      <c r="A3758" s="1" t="str">
        <f t="shared" si="58"/>
        <v>NO</v>
      </c>
      <c r="B3758" s="36">
        <f>Covaf!B3758</f>
        <v>0</v>
      </c>
      <c r="C3758" s="36" t="str">
        <f>CONCATENATE(Covaf!E3758,"_",Covaf!F3758,"_",Covaf!G3758)</f>
        <v>__</v>
      </c>
      <c r="D3758" s="6" t="str">
        <f>IFERROR(VLOOKUP(C3758,BIVA!$C$3:$J$5311,3,0),"")</f>
        <v/>
      </c>
      <c r="E3758" s="6" t="str">
        <f>IFERROR(VLOOKUP(C3758,BIVA!$C$3:$J$5311,4,0),"")</f>
        <v/>
      </c>
      <c r="F3758" s="1" t="str">
        <f>IFERROR(VLOOKUP(C3758,BIVA!$C$3:$J$5311,5,0),"")</f>
        <v/>
      </c>
      <c r="G3758" s="6" t="str">
        <f>IFERROR(VLOOKUP(C3758,BIVA!$C$3:$J$5311,6,0),"")</f>
        <v/>
      </c>
      <c r="H3758" s="6" t="str">
        <f>IFERROR(VLOOKUP(C3758,BIVA!$C$3:$J$5311,7,0),"")</f>
        <v/>
      </c>
      <c r="I3758" s="6" t="str">
        <f>IFERROR(VLOOKUP(C3758,BIVA!$C$3:$J$5311,8,0),"")</f>
        <v/>
      </c>
      <c r="J3758" s="7">
        <f>Covaf!H3758</f>
        <v>0</v>
      </c>
      <c r="K3758" s="1">
        <f>Covaf!X3758</f>
        <v>0</v>
      </c>
    </row>
    <row r="3759" spans="1:11">
      <c r="A3759" s="1" t="str">
        <f t="shared" si="58"/>
        <v>NO</v>
      </c>
      <c r="B3759" s="36">
        <f>Covaf!B3759</f>
        <v>0</v>
      </c>
      <c r="C3759" s="36" t="str">
        <f>CONCATENATE(Covaf!E3759,"_",Covaf!F3759,"_",Covaf!G3759)</f>
        <v>__</v>
      </c>
      <c r="D3759" s="6" t="str">
        <f>IFERROR(VLOOKUP(C3759,BIVA!$C$3:$J$5311,3,0),"")</f>
        <v/>
      </c>
      <c r="E3759" s="6" t="str">
        <f>IFERROR(VLOOKUP(C3759,BIVA!$C$3:$J$5311,4,0),"")</f>
        <v/>
      </c>
      <c r="F3759" s="1" t="str">
        <f>IFERROR(VLOOKUP(C3759,BIVA!$C$3:$J$5311,5,0),"")</f>
        <v/>
      </c>
      <c r="G3759" s="6" t="str">
        <f>IFERROR(VLOOKUP(C3759,BIVA!$C$3:$J$5311,6,0),"")</f>
        <v/>
      </c>
      <c r="H3759" s="6" t="str">
        <f>IFERROR(VLOOKUP(C3759,BIVA!$C$3:$J$5311,7,0),"")</f>
        <v/>
      </c>
      <c r="I3759" s="6" t="str">
        <f>IFERROR(VLOOKUP(C3759,BIVA!$C$3:$J$5311,8,0),"")</f>
        <v/>
      </c>
      <c r="J3759" s="7">
        <f>Covaf!H3759</f>
        <v>0</v>
      </c>
      <c r="K3759" s="1">
        <f>Covaf!X3759</f>
        <v>0</v>
      </c>
    </row>
    <row r="3760" spans="1:11">
      <c r="A3760" s="1" t="str">
        <f t="shared" si="58"/>
        <v>NO</v>
      </c>
      <c r="B3760" s="36">
        <f>Covaf!B3760</f>
        <v>0</v>
      </c>
      <c r="C3760" s="36" t="str">
        <f>CONCATENATE(Covaf!E3760,"_",Covaf!F3760,"_",Covaf!G3760)</f>
        <v>__</v>
      </c>
      <c r="D3760" s="6" t="str">
        <f>IFERROR(VLOOKUP(C3760,BIVA!$C$3:$J$5311,3,0),"")</f>
        <v/>
      </c>
      <c r="E3760" s="6" t="str">
        <f>IFERROR(VLOOKUP(C3760,BIVA!$C$3:$J$5311,4,0),"")</f>
        <v/>
      </c>
      <c r="F3760" s="1" t="str">
        <f>IFERROR(VLOOKUP(C3760,BIVA!$C$3:$J$5311,5,0),"")</f>
        <v/>
      </c>
      <c r="G3760" s="6" t="str">
        <f>IFERROR(VLOOKUP(C3760,BIVA!$C$3:$J$5311,6,0),"")</f>
        <v/>
      </c>
      <c r="H3760" s="6" t="str">
        <f>IFERROR(VLOOKUP(C3760,BIVA!$C$3:$J$5311,7,0),"")</f>
        <v/>
      </c>
      <c r="I3760" s="6" t="str">
        <f>IFERROR(VLOOKUP(C3760,BIVA!$C$3:$J$5311,8,0),"")</f>
        <v/>
      </c>
      <c r="J3760" s="7">
        <f>Covaf!H3760</f>
        <v>0</v>
      </c>
      <c r="K3760" s="1">
        <f>Covaf!X3760</f>
        <v>0</v>
      </c>
    </row>
    <row r="3761" spans="1:11">
      <c r="A3761" s="1" t="str">
        <f t="shared" si="58"/>
        <v>NO</v>
      </c>
      <c r="B3761" s="36">
        <f>Covaf!B3761</f>
        <v>0</v>
      </c>
      <c r="C3761" s="36" t="str">
        <f>CONCATENATE(Covaf!E3761,"_",Covaf!F3761,"_",Covaf!G3761)</f>
        <v>__</v>
      </c>
      <c r="D3761" s="6" t="str">
        <f>IFERROR(VLOOKUP(C3761,BIVA!$C$3:$J$5311,3,0),"")</f>
        <v/>
      </c>
      <c r="E3761" s="6" t="str">
        <f>IFERROR(VLOOKUP(C3761,BIVA!$C$3:$J$5311,4,0),"")</f>
        <v/>
      </c>
      <c r="F3761" s="1" t="str">
        <f>IFERROR(VLOOKUP(C3761,BIVA!$C$3:$J$5311,5,0),"")</f>
        <v/>
      </c>
      <c r="G3761" s="6" t="str">
        <f>IFERROR(VLOOKUP(C3761,BIVA!$C$3:$J$5311,6,0),"")</f>
        <v/>
      </c>
      <c r="H3761" s="6" t="str">
        <f>IFERROR(VLOOKUP(C3761,BIVA!$C$3:$J$5311,7,0),"")</f>
        <v/>
      </c>
      <c r="I3761" s="6" t="str">
        <f>IFERROR(VLOOKUP(C3761,BIVA!$C$3:$J$5311,8,0),"")</f>
        <v/>
      </c>
      <c r="J3761" s="7">
        <f>Covaf!H3761</f>
        <v>0</v>
      </c>
      <c r="K3761" s="1">
        <f>Covaf!X3761</f>
        <v>0</v>
      </c>
    </row>
    <row r="3762" spans="1:11">
      <c r="A3762" s="1" t="str">
        <f t="shared" si="58"/>
        <v>NO</v>
      </c>
      <c r="B3762" s="36">
        <f>Covaf!B3762</f>
        <v>0</v>
      </c>
      <c r="C3762" s="36" t="str">
        <f>CONCATENATE(Covaf!E3762,"_",Covaf!F3762,"_",Covaf!G3762)</f>
        <v>__</v>
      </c>
      <c r="D3762" s="6" t="str">
        <f>IFERROR(VLOOKUP(C3762,BIVA!$C$3:$J$5311,3,0),"")</f>
        <v/>
      </c>
      <c r="E3762" s="6" t="str">
        <f>IFERROR(VLOOKUP(C3762,BIVA!$C$3:$J$5311,4,0),"")</f>
        <v/>
      </c>
      <c r="F3762" s="1" t="str">
        <f>IFERROR(VLOOKUP(C3762,BIVA!$C$3:$J$5311,5,0),"")</f>
        <v/>
      </c>
      <c r="G3762" s="6" t="str">
        <f>IFERROR(VLOOKUP(C3762,BIVA!$C$3:$J$5311,6,0),"")</f>
        <v/>
      </c>
      <c r="H3762" s="6" t="str">
        <f>IFERROR(VLOOKUP(C3762,BIVA!$C$3:$J$5311,7,0),"")</f>
        <v/>
      </c>
      <c r="I3762" s="6" t="str">
        <f>IFERROR(VLOOKUP(C3762,BIVA!$C$3:$J$5311,8,0),"")</f>
        <v/>
      </c>
      <c r="J3762" s="7">
        <f>Covaf!H3762</f>
        <v>0</v>
      </c>
      <c r="K3762" s="1">
        <f>Covaf!X3762</f>
        <v>0</v>
      </c>
    </row>
    <row r="3763" spans="1:11">
      <c r="A3763" s="1" t="str">
        <f t="shared" si="58"/>
        <v>NO</v>
      </c>
      <c r="B3763" s="36">
        <f>Covaf!B3763</f>
        <v>0</v>
      </c>
      <c r="C3763" s="36" t="str">
        <f>CONCATENATE(Covaf!E3763,"_",Covaf!F3763,"_",Covaf!G3763)</f>
        <v>__</v>
      </c>
      <c r="D3763" s="6" t="str">
        <f>IFERROR(VLOOKUP(C3763,BIVA!$C$3:$J$5311,3,0),"")</f>
        <v/>
      </c>
      <c r="E3763" s="6" t="str">
        <f>IFERROR(VLOOKUP(C3763,BIVA!$C$3:$J$5311,4,0),"")</f>
        <v/>
      </c>
      <c r="F3763" s="1" t="str">
        <f>IFERROR(VLOOKUP(C3763,BIVA!$C$3:$J$5311,5,0),"")</f>
        <v/>
      </c>
      <c r="G3763" s="6" t="str">
        <f>IFERROR(VLOOKUP(C3763,BIVA!$C$3:$J$5311,6,0),"")</f>
        <v/>
      </c>
      <c r="H3763" s="6" t="str">
        <f>IFERROR(VLOOKUP(C3763,BIVA!$C$3:$J$5311,7,0),"")</f>
        <v/>
      </c>
      <c r="I3763" s="6" t="str">
        <f>IFERROR(VLOOKUP(C3763,BIVA!$C$3:$J$5311,8,0),"")</f>
        <v/>
      </c>
      <c r="J3763" s="7">
        <f>Covaf!H3763</f>
        <v>0</v>
      </c>
      <c r="K3763" s="1">
        <f>Covaf!X3763</f>
        <v>0</v>
      </c>
    </row>
    <row r="3764" spans="1:11">
      <c r="A3764" s="1" t="str">
        <f t="shared" si="58"/>
        <v>NO</v>
      </c>
      <c r="B3764" s="36">
        <f>Covaf!B3764</f>
        <v>0</v>
      </c>
      <c r="C3764" s="36" t="str">
        <f>CONCATENATE(Covaf!E3764,"_",Covaf!F3764,"_",Covaf!G3764)</f>
        <v>__</v>
      </c>
      <c r="D3764" s="6" t="str">
        <f>IFERROR(VLOOKUP(C3764,BIVA!$C$3:$J$5311,3,0),"")</f>
        <v/>
      </c>
      <c r="E3764" s="6" t="str">
        <f>IFERROR(VLOOKUP(C3764,BIVA!$C$3:$J$5311,4,0),"")</f>
        <v/>
      </c>
      <c r="F3764" s="1" t="str">
        <f>IFERROR(VLOOKUP(C3764,BIVA!$C$3:$J$5311,5,0),"")</f>
        <v/>
      </c>
      <c r="G3764" s="6" t="str">
        <f>IFERROR(VLOOKUP(C3764,BIVA!$C$3:$J$5311,6,0),"")</f>
        <v/>
      </c>
      <c r="H3764" s="6" t="str">
        <f>IFERROR(VLOOKUP(C3764,BIVA!$C$3:$J$5311,7,0),"")</f>
        <v/>
      </c>
      <c r="I3764" s="6" t="str">
        <f>IFERROR(VLOOKUP(C3764,BIVA!$C$3:$J$5311,8,0),"")</f>
        <v/>
      </c>
      <c r="J3764" s="7">
        <f>Covaf!H3764</f>
        <v>0</v>
      </c>
      <c r="K3764" s="1">
        <f>Covaf!X3764</f>
        <v>0</v>
      </c>
    </row>
    <row r="3765" spans="1:11">
      <c r="A3765" s="1" t="str">
        <f t="shared" si="58"/>
        <v>NO</v>
      </c>
      <c r="B3765" s="36">
        <f>Covaf!B3765</f>
        <v>0</v>
      </c>
      <c r="C3765" s="36" t="str">
        <f>CONCATENATE(Covaf!E3765,"_",Covaf!F3765,"_",Covaf!G3765)</f>
        <v>__</v>
      </c>
      <c r="D3765" s="6" t="str">
        <f>IFERROR(VLOOKUP(C3765,BIVA!$C$3:$J$5311,3,0),"")</f>
        <v/>
      </c>
      <c r="E3765" s="6" t="str">
        <f>IFERROR(VLOOKUP(C3765,BIVA!$C$3:$J$5311,4,0),"")</f>
        <v/>
      </c>
      <c r="F3765" s="1" t="str">
        <f>IFERROR(VLOOKUP(C3765,BIVA!$C$3:$J$5311,5,0),"")</f>
        <v/>
      </c>
      <c r="G3765" s="6" t="str">
        <f>IFERROR(VLOOKUP(C3765,BIVA!$C$3:$J$5311,6,0),"")</f>
        <v/>
      </c>
      <c r="H3765" s="6" t="str">
        <f>IFERROR(VLOOKUP(C3765,BIVA!$C$3:$J$5311,7,0),"")</f>
        <v/>
      </c>
      <c r="I3765" s="6" t="str">
        <f>IFERROR(VLOOKUP(C3765,BIVA!$C$3:$J$5311,8,0),"")</f>
        <v/>
      </c>
      <c r="J3765" s="7">
        <f>Covaf!H3765</f>
        <v>0</v>
      </c>
      <c r="K3765" s="1">
        <f>Covaf!X3765</f>
        <v>0</v>
      </c>
    </row>
    <row r="3766" spans="1:11">
      <c r="A3766" s="1" t="str">
        <f t="shared" si="58"/>
        <v>NO</v>
      </c>
      <c r="B3766" s="36">
        <f>Covaf!B3766</f>
        <v>0</v>
      </c>
      <c r="C3766" s="36" t="str">
        <f>CONCATENATE(Covaf!E3766,"_",Covaf!F3766,"_",Covaf!G3766)</f>
        <v>__</v>
      </c>
      <c r="D3766" s="6" t="str">
        <f>IFERROR(VLOOKUP(C3766,BIVA!$C$3:$J$5311,3,0),"")</f>
        <v/>
      </c>
      <c r="E3766" s="6" t="str">
        <f>IFERROR(VLOOKUP(C3766,BIVA!$C$3:$J$5311,4,0),"")</f>
        <v/>
      </c>
      <c r="F3766" s="1" t="str">
        <f>IFERROR(VLOOKUP(C3766,BIVA!$C$3:$J$5311,5,0),"")</f>
        <v/>
      </c>
      <c r="G3766" s="6" t="str">
        <f>IFERROR(VLOOKUP(C3766,BIVA!$C$3:$J$5311,6,0),"")</f>
        <v/>
      </c>
      <c r="H3766" s="6" t="str">
        <f>IFERROR(VLOOKUP(C3766,BIVA!$C$3:$J$5311,7,0),"")</f>
        <v/>
      </c>
      <c r="I3766" s="6" t="str">
        <f>IFERROR(VLOOKUP(C3766,BIVA!$C$3:$J$5311,8,0),"")</f>
        <v/>
      </c>
      <c r="J3766" s="7">
        <f>Covaf!H3766</f>
        <v>0</v>
      </c>
      <c r="K3766" s="1">
        <f>Covaf!X3766</f>
        <v>0</v>
      </c>
    </row>
    <row r="3767" spans="1:11">
      <c r="A3767" s="1" t="str">
        <f t="shared" si="58"/>
        <v>NO</v>
      </c>
      <c r="B3767" s="36">
        <f>Covaf!B3767</f>
        <v>0</v>
      </c>
      <c r="C3767" s="36" t="str">
        <f>CONCATENATE(Covaf!E3767,"_",Covaf!F3767,"_",Covaf!G3767)</f>
        <v>__</v>
      </c>
      <c r="D3767" s="6" t="str">
        <f>IFERROR(VLOOKUP(C3767,BIVA!$C$3:$J$5311,3,0),"")</f>
        <v/>
      </c>
      <c r="E3767" s="6" t="str">
        <f>IFERROR(VLOOKUP(C3767,BIVA!$C$3:$J$5311,4,0),"")</f>
        <v/>
      </c>
      <c r="F3767" s="1" t="str">
        <f>IFERROR(VLOOKUP(C3767,BIVA!$C$3:$J$5311,5,0),"")</f>
        <v/>
      </c>
      <c r="G3767" s="6" t="str">
        <f>IFERROR(VLOOKUP(C3767,BIVA!$C$3:$J$5311,6,0),"")</f>
        <v/>
      </c>
      <c r="H3767" s="6" t="str">
        <f>IFERROR(VLOOKUP(C3767,BIVA!$C$3:$J$5311,7,0),"")</f>
        <v/>
      </c>
      <c r="I3767" s="6" t="str">
        <f>IFERROR(VLOOKUP(C3767,BIVA!$C$3:$J$5311,8,0),"")</f>
        <v/>
      </c>
      <c r="J3767" s="7">
        <f>Covaf!H3767</f>
        <v>0</v>
      </c>
      <c r="K3767" s="1">
        <f>Covaf!X3767</f>
        <v>0</v>
      </c>
    </row>
    <row r="3768" spans="1:11">
      <c r="A3768" s="1" t="str">
        <f t="shared" si="58"/>
        <v>NO</v>
      </c>
      <c r="B3768" s="36">
        <f>Covaf!B3768</f>
        <v>0</v>
      </c>
      <c r="C3768" s="36" t="str">
        <f>CONCATENATE(Covaf!E3768,"_",Covaf!F3768,"_",Covaf!G3768)</f>
        <v>__</v>
      </c>
      <c r="D3768" s="6" t="str">
        <f>IFERROR(VLOOKUP(C3768,BIVA!$C$3:$J$5311,3,0),"")</f>
        <v/>
      </c>
      <c r="E3768" s="6" t="str">
        <f>IFERROR(VLOOKUP(C3768,BIVA!$C$3:$J$5311,4,0),"")</f>
        <v/>
      </c>
      <c r="F3768" s="1" t="str">
        <f>IFERROR(VLOOKUP(C3768,BIVA!$C$3:$J$5311,5,0),"")</f>
        <v/>
      </c>
      <c r="G3768" s="6" t="str">
        <f>IFERROR(VLOOKUP(C3768,BIVA!$C$3:$J$5311,6,0),"")</f>
        <v/>
      </c>
      <c r="H3768" s="6" t="str">
        <f>IFERROR(VLOOKUP(C3768,BIVA!$C$3:$J$5311,7,0),"")</f>
        <v/>
      </c>
      <c r="I3768" s="6" t="str">
        <f>IFERROR(VLOOKUP(C3768,BIVA!$C$3:$J$5311,8,0),"")</f>
        <v/>
      </c>
      <c r="J3768" s="7">
        <f>Covaf!H3768</f>
        <v>0</v>
      </c>
      <c r="K3768" s="1">
        <f>Covaf!X3768</f>
        <v>0</v>
      </c>
    </row>
    <row r="3769" spans="1:11">
      <c r="A3769" s="1" t="str">
        <f t="shared" si="58"/>
        <v>NO</v>
      </c>
      <c r="B3769" s="36">
        <f>Covaf!B3769</f>
        <v>0</v>
      </c>
      <c r="C3769" s="36" t="str">
        <f>CONCATENATE(Covaf!E3769,"_",Covaf!F3769,"_",Covaf!G3769)</f>
        <v>__</v>
      </c>
      <c r="D3769" s="6" t="str">
        <f>IFERROR(VLOOKUP(C3769,BIVA!$C$3:$J$5311,3,0),"")</f>
        <v/>
      </c>
      <c r="E3769" s="6" t="str">
        <f>IFERROR(VLOOKUP(C3769,BIVA!$C$3:$J$5311,4,0),"")</f>
        <v/>
      </c>
      <c r="F3769" s="1" t="str">
        <f>IFERROR(VLOOKUP(C3769,BIVA!$C$3:$J$5311,5,0),"")</f>
        <v/>
      </c>
      <c r="G3769" s="6" t="str">
        <f>IFERROR(VLOOKUP(C3769,BIVA!$C$3:$J$5311,6,0),"")</f>
        <v/>
      </c>
      <c r="H3769" s="6" t="str">
        <f>IFERROR(VLOOKUP(C3769,BIVA!$C$3:$J$5311,7,0),"")</f>
        <v/>
      </c>
      <c r="I3769" s="6" t="str">
        <f>IFERROR(VLOOKUP(C3769,BIVA!$C$3:$J$5311,8,0),"")</f>
        <v/>
      </c>
      <c r="J3769" s="7">
        <f>Covaf!H3769</f>
        <v>0</v>
      </c>
      <c r="K3769" s="1">
        <f>Covaf!X3769</f>
        <v>0</v>
      </c>
    </row>
    <row r="3770" spans="1:11">
      <c r="A3770" s="1" t="str">
        <f t="shared" si="58"/>
        <v>NO</v>
      </c>
      <c r="B3770" s="36">
        <f>Covaf!B3770</f>
        <v>0</v>
      </c>
      <c r="C3770" s="36" t="str">
        <f>CONCATENATE(Covaf!E3770,"_",Covaf!F3770,"_",Covaf!G3770)</f>
        <v>__</v>
      </c>
      <c r="D3770" s="6" t="str">
        <f>IFERROR(VLOOKUP(C3770,BIVA!$C$3:$J$5311,3,0),"")</f>
        <v/>
      </c>
      <c r="E3770" s="6" t="str">
        <f>IFERROR(VLOOKUP(C3770,BIVA!$C$3:$J$5311,4,0),"")</f>
        <v/>
      </c>
      <c r="F3770" s="1" t="str">
        <f>IFERROR(VLOOKUP(C3770,BIVA!$C$3:$J$5311,5,0),"")</f>
        <v/>
      </c>
      <c r="G3770" s="6" t="str">
        <f>IFERROR(VLOOKUP(C3770,BIVA!$C$3:$J$5311,6,0),"")</f>
        <v/>
      </c>
      <c r="H3770" s="6" t="str">
        <f>IFERROR(VLOOKUP(C3770,BIVA!$C$3:$J$5311,7,0),"")</f>
        <v/>
      </c>
      <c r="I3770" s="6" t="str">
        <f>IFERROR(VLOOKUP(C3770,BIVA!$C$3:$J$5311,8,0),"")</f>
        <v/>
      </c>
      <c r="J3770" s="7">
        <f>Covaf!H3770</f>
        <v>0</v>
      </c>
      <c r="K3770" s="1">
        <f>Covaf!X3770</f>
        <v>0</v>
      </c>
    </row>
    <row r="3771" spans="1:11">
      <c r="A3771" s="1" t="str">
        <f t="shared" si="58"/>
        <v>NO</v>
      </c>
      <c r="B3771" s="36">
        <f>Covaf!B3771</f>
        <v>0</v>
      </c>
      <c r="C3771" s="36" t="str">
        <f>CONCATENATE(Covaf!E3771,"_",Covaf!F3771,"_",Covaf!G3771)</f>
        <v>__</v>
      </c>
      <c r="D3771" s="6" t="str">
        <f>IFERROR(VLOOKUP(C3771,BIVA!$C$3:$J$5311,3,0),"")</f>
        <v/>
      </c>
      <c r="E3771" s="6" t="str">
        <f>IFERROR(VLOOKUP(C3771,BIVA!$C$3:$J$5311,4,0),"")</f>
        <v/>
      </c>
      <c r="F3771" s="1" t="str">
        <f>IFERROR(VLOOKUP(C3771,BIVA!$C$3:$J$5311,5,0),"")</f>
        <v/>
      </c>
      <c r="G3771" s="6" t="str">
        <f>IFERROR(VLOOKUP(C3771,BIVA!$C$3:$J$5311,6,0),"")</f>
        <v/>
      </c>
      <c r="H3771" s="6" t="str">
        <f>IFERROR(VLOOKUP(C3771,BIVA!$C$3:$J$5311,7,0),"")</f>
        <v/>
      </c>
      <c r="I3771" s="6" t="str">
        <f>IFERROR(VLOOKUP(C3771,BIVA!$C$3:$J$5311,8,0),"")</f>
        <v/>
      </c>
      <c r="J3771" s="7">
        <f>Covaf!H3771</f>
        <v>0</v>
      </c>
      <c r="K3771" s="1">
        <f>Covaf!X3771</f>
        <v>0</v>
      </c>
    </row>
    <row r="3772" spans="1:11">
      <c r="A3772" s="1" t="str">
        <f t="shared" si="58"/>
        <v>NO</v>
      </c>
      <c r="B3772" s="36">
        <f>Covaf!B3772</f>
        <v>0</v>
      </c>
      <c r="C3772" s="36" t="str">
        <f>CONCATENATE(Covaf!E3772,"_",Covaf!F3772,"_",Covaf!G3772)</f>
        <v>__</v>
      </c>
      <c r="D3772" s="6" t="str">
        <f>IFERROR(VLOOKUP(C3772,BIVA!$C$3:$J$5311,3,0),"")</f>
        <v/>
      </c>
      <c r="E3772" s="6" t="str">
        <f>IFERROR(VLOOKUP(C3772,BIVA!$C$3:$J$5311,4,0),"")</f>
        <v/>
      </c>
      <c r="F3772" s="1" t="str">
        <f>IFERROR(VLOOKUP(C3772,BIVA!$C$3:$J$5311,5,0),"")</f>
        <v/>
      </c>
      <c r="G3772" s="6" t="str">
        <f>IFERROR(VLOOKUP(C3772,BIVA!$C$3:$J$5311,6,0),"")</f>
        <v/>
      </c>
      <c r="H3772" s="6" t="str">
        <f>IFERROR(VLOOKUP(C3772,BIVA!$C$3:$J$5311,7,0),"")</f>
        <v/>
      </c>
      <c r="I3772" s="6" t="str">
        <f>IFERROR(VLOOKUP(C3772,BIVA!$C$3:$J$5311,8,0),"")</f>
        <v/>
      </c>
      <c r="J3772" s="7">
        <f>Covaf!H3772</f>
        <v>0</v>
      </c>
      <c r="K3772" s="1">
        <f>Covaf!X3772</f>
        <v>0</v>
      </c>
    </row>
    <row r="3773" spans="1:11">
      <c r="A3773" s="1" t="str">
        <f t="shared" si="58"/>
        <v>NO</v>
      </c>
      <c r="B3773" s="36">
        <f>Covaf!B3773</f>
        <v>0</v>
      </c>
      <c r="C3773" s="36" t="str">
        <f>CONCATENATE(Covaf!E3773,"_",Covaf!F3773,"_",Covaf!G3773)</f>
        <v>__</v>
      </c>
      <c r="D3773" s="6" t="str">
        <f>IFERROR(VLOOKUP(C3773,BIVA!$C$3:$J$5311,3,0),"")</f>
        <v/>
      </c>
      <c r="E3773" s="6" t="str">
        <f>IFERROR(VLOOKUP(C3773,BIVA!$C$3:$J$5311,4,0),"")</f>
        <v/>
      </c>
      <c r="F3773" s="1" t="str">
        <f>IFERROR(VLOOKUP(C3773,BIVA!$C$3:$J$5311,5,0),"")</f>
        <v/>
      </c>
      <c r="G3773" s="6" t="str">
        <f>IFERROR(VLOOKUP(C3773,BIVA!$C$3:$J$5311,6,0),"")</f>
        <v/>
      </c>
      <c r="H3773" s="6" t="str">
        <f>IFERROR(VLOOKUP(C3773,BIVA!$C$3:$J$5311,7,0),"")</f>
        <v/>
      </c>
      <c r="I3773" s="6" t="str">
        <f>IFERROR(VLOOKUP(C3773,BIVA!$C$3:$J$5311,8,0),"")</f>
        <v/>
      </c>
      <c r="J3773" s="7">
        <f>Covaf!H3773</f>
        <v>0</v>
      </c>
      <c r="K3773" s="1">
        <f>Covaf!X3773</f>
        <v>0</v>
      </c>
    </row>
    <row r="3774" spans="1:11">
      <c r="A3774" s="1" t="str">
        <f t="shared" si="58"/>
        <v>NO</v>
      </c>
      <c r="B3774" s="36">
        <f>Covaf!B3774</f>
        <v>0</v>
      </c>
      <c r="C3774" s="36" t="str">
        <f>CONCATENATE(Covaf!E3774,"_",Covaf!F3774,"_",Covaf!G3774)</f>
        <v>__</v>
      </c>
      <c r="D3774" s="6" t="str">
        <f>IFERROR(VLOOKUP(C3774,BIVA!$C$3:$J$5311,3,0),"")</f>
        <v/>
      </c>
      <c r="E3774" s="6" t="str">
        <f>IFERROR(VLOOKUP(C3774,BIVA!$C$3:$J$5311,4,0),"")</f>
        <v/>
      </c>
      <c r="F3774" s="1" t="str">
        <f>IFERROR(VLOOKUP(C3774,BIVA!$C$3:$J$5311,5,0),"")</f>
        <v/>
      </c>
      <c r="G3774" s="6" t="str">
        <f>IFERROR(VLOOKUP(C3774,BIVA!$C$3:$J$5311,6,0),"")</f>
        <v/>
      </c>
      <c r="H3774" s="6" t="str">
        <f>IFERROR(VLOOKUP(C3774,BIVA!$C$3:$J$5311,7,0),"")</f>
        <v/>
      </c>
      <c r="I3774" s="6" t="str">
        <f>IFERROR(VLOOKUP(C3774,BIVA!$C$3:$J$5311,8,0),"")</f>
        <v/>
      </c>
      <c r="J3774" s="7">
        <f>Covaf!H3774</f>
        <v>0</v>
      </c>
      <c r="K3774" s="1">
        <f>Covaf!X3774</f>
        <v>0</v>
      </c>
    </row>
    <row r="3775" spans="1:11">
      <c r="A3775" s="1" t="str">
        <f t="shared" si="58"/>
        <v>NO</v>
      </c>
      <c r="B3775" s="36">
        <f>Covaf!B3775</f>
        <v>0</v>
      </c>
      <c r="C3775" s="36" t="str">
        <f>CONCATENATE(Covaf!E3775,"_",Covaf!F3775,"_",Covaf!G3775)</f>
        <v>__</v>
      </c>
      <c r="D3775" s="6" t="str">
        <f>IFERROR(VLOOKUP(C3775,BIVA!$C$3:$J$5311,3,0),"")</f>
        <v/>
      </c>
      <c r="E3775" s="6" t="str">
        <f>IFERROR(VLOOKUP(C3775,BIVA!$C$3:$J$5311,4,0),"")</f>
        <v/>
      </c>
      <c r="F3775" s="1" t="str">
        <f>IFERROR(VLOOKUP(C3775,BIVA!$C$3:$J$5311,5,0),"")</f>
        <v/>
      </c>
      <c r="G3775" s="6" t="str">
        <f>IFERROR(VLOOKUP(C3775,BIVA!$C$3:$J$5311,6,0),"")</f>
        <v/>
      </c>
      <c r="H3775" s="6" t="str">
        <f>IFERROR(VLOOKUP(C3775,BIVA!$C$3:$J$5311,7,0),"")</f>
        <v/>
      </c>
      <c r="I3775" s="6" t="str">
        <f>IFERROR(VLOOKUP(C3775,BIVA!$C$3:$J$5311,8,0),"")</f>
        <v/>
      </c>
      <c r="J3775" s="7">
        <f>Covaf!H3775</f>
        <v>0</v>
      </c>
      <c r="K3775" s="1">
        <f>Covaf!X3775</f>
        <v>0</v>
      </c>
    </row>
    <row r="3776" spans="1:11">
      <c r="A3776" s="1" t="str">
        <f t="shared" si="58"/>
        <v>NO</v>
      </c>
      <c r="B3776" s="36">
        <f>Covaf!B3776</f>
        <v>0</v>
      </c>
      <c r="C3776" s="36" t="str">
        <f>CONCATENATE(Covaf!E3776,"_",Covaf!F3776,"_",Covaf!G3776)</f>
        <v>__</v>
      </c>
      <c r="D3776" s="6" t="str">
        <f>IFERROR(VLOOKUP(C3776,BIVA!$C$3:$J$5311,3,0),"")</f>
        <v/>
      </c>
      <c r="E3776" s="6" t="str">
        <f>IFERROR(VLOOKUP(C3776,BIVA!$C$3:$J$5311,4,0),"")</f>
        <v/>
      </c>
      <c r="F3776" s="1" t="str">
        <f>IFERROR(VLOOKUP(C3776,BIVA!$C$3:$J$5311,5,0),"")</f>
        <v/>
      </c>
      <c r="G3776" s="6" t="str">
        <f>IFERROR(VLOOKUP(C3776,BIVA!$C$3:$J$5311,6,0),"")</f>
        <v/>
      </c>
      <c r="H3776" s="6" t="str">
        <f>IFERROR(VLOOKUP(C3776,BIVA!$C$3:$J$5311,7,0),"")</f>
        <v/>
      </c>
      <c r="I3776" s="6" t="str">
        <f>IFERROR(VLOOKUP(C3776,BIVA!$C$3:$J$5311,8,0),"")</f>
        <v/>
      </c>
      <c r="J3776" s="7">
        <f>Covaf!H3776</f>
        <v>0</v>
      </c>
      <c r="K3776" s="1">
        <f>Covaf!X3776</f>
        <v>0</v>
      </c>
    </row>
    <row r="3777" spans="1:11">
      <c r="A3777" s="1" t="str">
        <f t="shared" si="58"/>
        <v>NO</v>
      </c>
      <c r="B3777" s="36">
        <f>Covaf!B3777</f>
        <v>0</v>
      </c>
      <c r="C3777" s="36" t="str">
        <f>CONCATENATE(Covaf!E3777,"_",Covaf!F3777,"_",Covaf!G3777)</f>
        <v>__</v>
      </c>
      <c r="D3777" s="6" t="str">
        <f>IFERROR(VLOOKUP(C3777,BIVA!$C$3:$J$5311,3,0),"")</f>
        <v/>
      </c>
      <c r="E3777" s="6" t="str">
        <f>IFERROR(VLOOKUP(C3777,BIVA!$C$3:$J$5311,4,0),"")</f>
        <v/>
      </c>
      <c r="F3777" s="1" t="str">
        <f>IFERROR(VLOOKUP(C3777,BIVA!$C$3:$J$5311,5,0),"")</f>
        <v/>
      </c>
      <c r="G3777" s="6" t="str">
        <f>IFERROR(VLOOKUP(C3777,BIVA!$C$3:$J$5311,6,0),"")</f>
        <v/>
      </c>
      <c r="H3777" s="6" t="str">
        <f>IFERROR(VLOOKUP(C3777,BIVA!$C$3:$J$5311,7,0),"")</f>
        <v/>
      </c>
      <c r="I3777" s="6" t="str">
        <f>IFERROR(VLOOKUP(C3777,BIVA!$C$3:$J$5311,8,0),"")</f>
        <v/>
      </c>
      <c r="J3777" s="7">
        <f>Covaf!H3777</f>
        <v>0</v>
      </c>
      <c r="K3777" s="1">
        <f>Covaf!X3777</f>
        <v>0</v>
      </c>
    </row>
    <row r="3778" spans="1:11">
      <c r="A3778" s="1" t="str">
        <f t="shared" si="58"/>
        <v>NO</v>
      </c>
      <c r="B3778" s="36">
        <f>Covaf!B3778</f>
        <v>0</v>
      </c>
      <c r="C3778" s="36" t="str">
        <f>CONCATENATE(Covaf!E3778,"_",Covaf!F3778,"_",Covaf!G3778)</f>
        <v>__</v>
      </c>
      <c r="D3778" s="6" t="str">
        <f>IFERROR(VLOOKUP(C3778,BIVA!$C$3:$J$5311,3,0),"")</f>
        <v/>
      </c>
      <c r="E3778" s="6" t="str">
        <f>IFERROR(VLOOKUP(C3778,BIVA!$C$3:$J$5311,4,0),"")</f>
        <v/>
      </c>
      <c r="F3778" s="1" t="str">
        <f>IFERROR(VLOOKUP(C3778,BIVA!$C$3:$J$5311,5,0),"")</f>
        <v/>
      </c>
      <c r="G3778" s="6" t="str">
        <f>IFERROR(VLOOKUP(C3778,BIVA!$C$3:$J$5311,6,0),"")</f>
        <v/>
      </c>
      <c r="H3778" s="6" t="str">
        <f>IFERROR(VLOOKUP(C3778,BIVA!$C$3:$J$5311,7,0),"")</f>
        <v/>
      </c>
      <c r="I3778" s="6" t="str">
        <f>IFERROR(VLOOKUP(C3778,BIVA!$C$3:$J$5311,8,0),"")</f>
        <v/>
      </c>
      <c r="J3778" s="7">
        <f>Covaf!H3778</f>
        <v>0</v>
      </c>
      <c r="K3778" s="1">
        <f>Covaf!X3778</f>
        <v>0</v>
      </c>
    </row>
    <row r="3779" spans="1:11">
      <c r="A3779" s="1" t="str">
        <f t="shared" ref="A3779:A3842" si="59">IF(H3779="APLICADO","SI","NO")</f>
        <v>NO</v>
      </c>
      <c r="B3779" s="36">
        <f>Covaf!B3779</f>
        <v>0</v>
      </c>
      <c r="C3779" s="36" t="str">
        <f>CONCATENATE(Covaf!E3779,"_",Covaf!F3779,"_",Covaf!G3779)</f>
        <v>__</v>
      </c>
      <c r="D3779" s="6" t="str">
        <f>IFERROR(VLOOKUP(C3779,BIVA!$C$3:$J$5311,3,0),"")</f>
        <v/>
      </c>
      <c r="E3779" s="6" t="str">
        <f>IFERROR(VLOOKUP(C3779,BIVA!$C$3:$J$5311,4,0),"")</f>
        <v/>
      </c>
      <c r="F3779" s="1" t="str">
        <f>IFERROR(VLOOKUP(C3779,BIVA!$C$3:$J$5311,5,0),"")</f>
        <v/>
      </c>
      <c r="G3779" s="6" t="str">
        <f>IFERROR(VLOOKUP(C3779,BIVA!$C$3:$J$5311,6,0),"")</f>
        <v/>
      </c>
      <c r="H3779" s="6" t="str">
        <f>IFERROR(VLOOKUP(C3779,BIVA!$C$3:$J$5311,7,0),"")</f>
        <v/>
      </c>
      <c r="I3779" s="6" t="str">
        <f>IFERROR(VLOOKUP(C3779,BIVA!$C$3:$J$5311,8,0),"")</f>
        <v/>
      </c>
      <c r="J3779" s="7">
        <f>Covaf!H3779</f>
        <v>0</v>
      </c>
      <c r="K3779" s="1">
        <f>Covaf!X3779</f>
        <v>0</v>
      </c>
    </row>
    <row r="3780" spans="1:11">
      <c r="A3780" s="1" t="str">
        <f t="shared" si="59"/>
        <v>NO</v>
      </c>
      <c r="B3780" s="36">
        <f>Covaf!B3780</f>
        <v>0</v>
      </c>
      <c r="C3780" s="36" t="str">
        <f>CONCATENATE(Covaf!E3780,"_",Covaf!F3780,"_",Covaf!G3780)</f>
        <v>__</v>
      </c>
      <c r="D3780" s="6" t="str">
        <f>IFERROR(VLOOKUP(C3780,BIVA!$C$3:$J$5311,3,0),"")</f>
        <v/>
      </c>
      <c r="E3780" s="6" t="str">
        <f>IFERROR(VLOOKUP(C3780,BIVA!$C$3:$J$5311,4,0),"")</f>
        <v/>
      </c>
      <c r="F3780" s="1" t="str">
        <f>IFERROR(VLOOKUP(C3780,BIVA!$C$3:$J$5311,5,0),"")</f>
        <v/>
      </c>
      <c r="G3780" s="6" t="str">
        <f>IFERROR(VLOOKUP(C3780,BIVA!$C$3:$J$5311,6,0),"")</f>
        <v/>
      </c>
      <c r="H3780" s="6" t="str">
        <f>IFERROR(VLOOKUP(C3780,BIVA!$C$3:$J$5311,7,0),"")</f>
        <v/>
      </c>
      <c r="I3780" s="6" t="str">
        <f>IFERROR(VLOOKUP(C3780,BIVA!$C$3:$J$5311,8,0),"")</f>
        <v/>
      </c>
      <c r="J3780" s="7">
        <f>Covaf!H3780</f>
        <v>0</v>
      </c>
      <c r="K3780" s="1">
        <f>Covaf!X3780</f>
        <v>0</v>
      </c>
    </row>
    <row r="3781" spans="1:11">
      <c r="A3781" s="1" t="str">
        <f t="shared" si="59"/>
        <v>NO</v>
      </c>
      <c r="B3781" s="36">
        <f>Covaf!B3781</f>
        <v>0</v>
      </c>
      <c r="C3781" s="36" t="str">
        <f>CONCATENATE(Covaf!E3781,"_",Covaf!F3781,"_",Covaf!G3781)</f>
        <v>__</v>
      </c>
      <c r="D3781" s="6" t="str">
        <f>IFERROR(VLOOKUP(C3781,BIVA!$C$3:$J$5311,3,0),"")</f>
        <v/>
      </c>
      <c r="E3781" s="6" t="str">
        <f>IFERROR(VLOOKUP(C3781,BIVA!$C$3:$J$5311,4,0),"")</f>
        <v/>
      </c>
      <c r="F3781" s="1" t="str">
        <f>IFERROR(VLOOKUP(C3781,BIVA!$C$3:$J$5311,5,0),"")</f>
        <v/>
      </c>
      <c r="G3781" s="6" t="str">
        <f>IFERROR(VLOOKUP(C3781,BIVA!$C$3:$J$5311,6,0),"")</f>
        <v/>
      </c>
      <c r="H3781" s="6" t="str">
        <f>IFERROR(VLOOKUP(C3781,BIVA!$C$3:$J$5311,7,0),"")</f>
        <v/>
      </c>
      <c r="I3781" s="6" t="str">
        <f>IFERROR(VLOOKUP(C3781,BIVA!$C$3:$J$5311,8,0),"")</f>
        <v/>
      </c>
      <c r="J3781" s="7">
        <f>Covaf!H3781</f>
        <v>0</v>
      </c>
      <c r="K3781" s="1">
        <f>Covaf!X3781</f>
        <v>0</v>
      </c>
    </row>
    <row r="3782" spans="1:11">
      <c r="A3782" s="1" t="str">
        <f t="shared" si="59"/>
        <v>NO</v>
      </c>
      <c r="B3782" s="36">
        <f>Covaf!B3782</f>
        <v>0</v>
      </c>
      <c r="C3782" s="36" t="str">
        <f>CONCATENATE(Covaf!E3782,"_",Covaf!F3782,"_",Covaf!G3782)</f>
        <v>__</v>
      </c>
      <c r="D3782" s="6" t="str">
        <f>IFERROR(VLOOKUP(C3782,BIVA!$C$3:$J$5311,3,0),"")</f>
        <v/>
      </c>
      <c r="E3782" s="6" t="str">
        <f>IFERROR(VLOOKUP(C3782,BIVA!$C$3:$J$5311,4,0),"")</f>
        <v/>
      </c>
      <c r="F3782" s="1" t="str">
        <f>IFERROR(VLOOKUP(C3782,BIVA!$C$3:$J$5311,5,0),"")</f>
        <v/>
      </c>
      <c r="G3782" s="6" t="str">
        <f>IFERROR(VLOOKUP(C3782,BIVA!$C$3:$J$5311,6,0),"")</f>
        <v/>
      </c>
      <c r="H3782" s="6" t="str">
        <f>IFERROR(VLOOKUP(C3782,BIVA!$C$3:$J$5311,7,0),"")</f>
        <v/>
      </c>
      <c r="I3782" s="6" t="str">
        <f>IFERROR(VLOOKUP(C3782,BIVA!$C$3:$J$5311,8,0),"")</f>
        <v/>
      </c>
      <c r="J3782" s="7">
        <f>Covaf!H3782</f>
        <v>0</v>
      </c>
      <c r="K3782" s="1">
        <f>Covaf!X3782</f>
        <v>0</v>
      </c>
    </row>
    <row r="3783" spans="1:11">
      <c r="A3783" s="1" t="str">
        <f t="shared" si="59"/>
        <v>NO</v>
      </c>
      <c r="B3783" s="36">
        <f>Covaf!B3783</f>
        <v>0</v>
      </c>
      <c r="C3783" s="36" t="str">
        <f>CONCATENATE(Covaf!E3783,"_",Covaf!F3783,"_",Covaf!G3783)</f>
        <v>__</v>
      </c>
      <c r="D3783" s="6" t="str">
        <f>IFERROR(VLOOKUP(C3783,BIVA!$C$3:$J$5311,3,0),"")</f>
        <v/>
      </c>
      <c r="E3783" s="6" t="str">
        <f>IFERROR(VLOOKUP(C3783,BIVA!$C$3:$J$5311,4,0),"")</f>
        <v/>
      </c>
      <c r="F3783" s="1" t="str">
        <f>IFERROR(VLOOKUP(C3783,BIVA!$C$3:$J$5311,5,0),"")</f>
        <v/>
      </c>
      <c r="G3783" s="6" t="str">
        <f>IFERROR(VLOOKUP(C3783,BIVA!$C$3:$J$5311,6,0),"")</f>
        <v/>
      </c>
      <c r="H3783" s="6" t="str">
        <f>IFERROR(VLOOKUP(C3783,BIVA!$C$3:$J$5311,7,0),"")</f>
        <v/>
      </c>
      <c r="I3783" s="6" t="str">
        <f>IFERROR(VLOOKUP(C3783,BIVA!$C$3:$J$5311,8,0),"")</f>
        <v/>
      </c>
      <c r="J3783" s="7">
        <f>Covaf!H3783</f>
        <v>0</v>
      </c>
      <c r="K3783" s="1">
        <f>Covaf!X3783</f>
        <v>0</v>
      </c>
    </row>
    <row r="3784" spans="1:11">
      <c r="A3784" s="1" t="str">
        <f t="shared" si="59"/>
        <v>NO</v>
      </c>
      <c r="B3784" s="36">
        <f>Covaf!B3784</f>
        <v>0</v>
      </c>
      <c r="C3784" s="36" t="str">
        <f>CONCATENATE(Covaf!E3784,"_",Covaf!F3784,"_",Covaf!G3784)</f>
        <v>__</v>
      </c>
      <c r="D3784" s="6" t="str">
        <f>IFERROR(VLOOKUP(C3784,BIVA!$C$3:$J$5311,3,0),"")</f>
        <v/>
      </c>
      <c r="E3784" s="6" t="str">
        <f>IFERROR(VLOOKUP(C3784,BIVA!$C$3:$J$5311,4,0),"")</f>
        <v/>
      </c>
      <c r="F3784" s="1" t="str">
        <f>IFERROR(VLOOKUP(C3784,BIVA!$C$3:$J$5311,5,0),"")</f>
        <v/>
      </c>
      <c r="G3784" s="6" t="str">
        <f>IFERROR(VLOOKUP(C3784,BIVA!$C$3:$J$5311,6,0),"")</f>
        <v/>
      </c>
      <c r="H3784" s="6" t="str">
        <f>IFERROR(VLOOKUP(C3784,BIVA!$C$3:$J$5311,7,0),"")</f>
        <v/>
      </c>
      <c r="I3784" s="6" t="str">
        <f>IFERROR(VLOOKUP(C3784,BIVA!$C$3:$J$5311,8,0),"")</f>
        <v/>
      </c>
      <c r="J3784" s="7">
        <f>Covaf!H3784</f>
        <v>0</v>
      </c>
      <c r="K3784" s="1">
        <f>Covaf!X3784</f>
        <v>0</v>
      </c>
    </row>
    <row r="3785" spans="1:11">
      <c r="A3785" s="1" t="str">
        <f t="shared" si="59"/>
        <v>NO</v>
      </c>
      <c r="B3785" s="36">
        <f>Covaf!B3785</f>
        <v>0</v>
      </c>
      <c r="C3785" s="36" t="str">
        <f>CONCATENATE(Covaf!E3785,"_",Covaf!F3785,"_",Covaf!G3785)</f>
        <v>__</v>
      </c>
      <c r="D3785" s="6" t="str">
        <f>IFERROR(VLOOKUP(C3785,BIVA!$C$3:$J$5311,3,0),"")</f>
        <v/>
      </c>
      <c r="E3785" s="6" t="str">
        <f>IFERROR(VLOOKUP(C3785,BIVA!$C$3:$J$5311,4,0),"")</f>
        <v/>
      </c>
      <c r="F3785" s="1" t="str">
        <f>IFERROR(VLOOKUP(C3785,BIVA!$C$3:$J$5311,5,0),"")</f>
        <v/>
      </c>
      <c r="G3785" s="6" t="str">
        <f>IFERROR(VLOOKUP(C3785,BIVA!$C$3:$J$5311,6,0),"")</f>
        <v/>
      </c>
      <c r="H3785" s="6" t="str">
        <f>IFERROR(VLOOKUP(C3785,BIVA!$C$3:$J$5311,7,0),"")</f>
        <v/>
      </c>
      <c r="I3785" s="6" t="str">
        <f>IFERROR(VLOOKUP(C3785,BIVA!$C$3:$J$5311,8,0),"")</f>
        <v/>
      </c>
      <c r="J3785" s="7">
        <f>Covaf!H3785</f>
        <v>0</v>
      </c>
      <c r="K3785" s="1">
        <f>Covaf!X3785</f>
        <v>0</v>
      </c>
    </row>
    <row r="3786" spans="1:11">
      <c r="A3786" s="1" t="str">
        <f t="shared" si="59"/>
        <v>NO</v>
      </c>
      <c r="B3786" s="36">
        <f>Covaf!B3786</f>
        <v>0</v>
      </c>
      <c r="C3786" s="36" t="str">
        <f>CONCATENATE(Covaf!E3786,"_",Covaf!F3786,"_",Covaf!G3786)</f>
        <v>__</v>
      </c>
      <c r="D3786" s="6" t="str">
        <f>IFERROR(VLOOKUP(C3786,BIVA!$C$3:$J$5311,3,0),"")</f>
        <v/>
      </c>
      <c r="E3786" s="6" t="str">
        <f>IFERROR(VLOOKUP(C3786,BIVA!$C$3:$J$5311,4,0),"")</f>
        <v/>
      </c>
      <c r="F3786" s="1" t="str">
        <f>IFERROR(VLOOKUP(C3786,BIVA!$C$3:$J$5311,5,0),"")</f>
        <v/>
      </c>
      <c r="G3786" s="6" t="str">
        <f>IFERROR(VLOOKUP(C3786,BIVA!$C$3:$J$5311,6,0),"")</f>
        <v/>
      </c>
      <c r="H3786" s="6" t="str">
        <f>IFERROR(VLOOKUP(C3786,BIVA!$C$3:$J$5311,7,0),"")</f>
        <v/>
      </c>
      <c r="I3786" s="6" t="str">
        <f>IFERROR(VLOOKUP(C3786,BIVA!$C$3:$J$5311,8,0),"")</f>
        <v/>
      </c>
      <c r="J3786" s="7">
        <f>Covaf!H3786</f>
        <v>0</v>
      </c>
      <c r="K3786" s="1">
        <f>Covaf!X3786</f>
        <v>0</v>
      </c>
    </row>
    <row r="3787" spans="1:11">
      <c r="A3787" s="1" t="str">
        <f t="shared" si="59"/>
        <v>NO</v>
      </c>
      <c r="B3787" s="36">
        <f>Covaf!B3787</f>
        <v>0</v>
      </c>
      <c r="C3787" s="36" t="str">
        <f>CONCATENATE(Covaf!E3787,"_",Covaf!F3787,"_",Covaf!G3787)</f>
        <v>__</v>
      </c>
      <c r="D3787" s="6" t="str">
        <f>IFERROR(VLOOKUP(C3787,BIVA!$C$3:$J$5311,3,0),"")</f>
        <v/>
      </c>
      <c r="E3787" s="6" t="str">
        <f>IFERROR(VLOOKUP(C3787,BIVA!$C$3:$J$5311,4,0),"")</f>
        <v/>
      </c>
      <c r="F3787" s="1" t="str">
        <f>IFERROR(VLOOKUP(C3787,BIVA!$C$3:$J$5311,5,0),"")</f>
        <v/>
      </c>
      <c r="G3787" s="6" t="str">
        <f>IFERROR(VLOOKUP(C3787,BIVA!$C$3:$J$5311,6,0),"")</f>
        <v/>
      </c>
      <c r="H3787" s="6" t="str">
        <f>IFERROR(VLOOKUP(C3787,BIVA!$C$3:$J$5311,7,0),"")</f>
        <v/>
      </c>
      <c r="I3787" s="6" t="str">
        <f>IFERROR(VLOOKUP(C3787,BIVA!$C$3:$J$5311,8,0),"")</f>
        <v/>
      </c>
      <c r="J3787" s="7">
        <f>Covaf!H3787</f>
        <v>0</v>
      </c>
      <c r="K3787" s="1">
        <f>Covaf!X3787</f>
        <v>0</v>
      </c>
    </row>
    <row r="3788" spans="1:11">
      <c r="A3788" s="1" t="str">
        <f t="shared" si="59"/>
        <v>NO</v>
      </c>
      <c r="B3788" s="36">
        <f>Covaf!B3788</f>
        <v>0</v>
      </c>
      <c r="C3788" s="36" t="str">
        <f>CONCATENATE(Covaf!E3788,"_",Covaf!F3788,"_",Covaf!G3788)</f>
        <v>__</v>
      </c>
      <c r="D3788" s="6" t="str">
        <f>IFERROR(VLOOKUP(C3788,BIVA!$C$3:$J$5311,3,0),"")</f>
        <v/>
      </c>
      <c r="E3788" s="6" t="str">
        <f>IFERROR(VLOOKUP(C3788,BIVA!$C$3:$J$5311,4,0),"")</f>
        <v/>
      </c>
      <c r="F3788" s="1" t="str">
        <f>IFERROR(VLOOKUP(C3788,BIVA!$C$3:$J$5311,5,0),"")</f>
        <v/>
      </c>
      <c r="G3788" s="6" t="str">
        <f>IFERROR(VLOOKUP(C3788,BIVA!$C$3:$J$5311,6,0),"")</f>
        <v/>
      </c>
      <c r="H3788" s="6" t="str">
        <f>IFERROR(VLOOKUP(C3788,BIVA!$C$3:$J$5311,7,0),"")</f>
        <v/>
      </c>
      <c r="I3788" s="6" t="str">
        <f>IFERROR(VLOOKUP(C3788,BIVA!$C$3:$J$5311,8,0),"")</f>
        <v/>
      </c>
      <c r="J3788" s="7">
        <f>Covaf!H3788</f>
        <v>0</v>
      </c>
      <c r="K3788" s="1">
        <f>Covaf!X3788</f>
        <v>0</v>
      </c>
    </row>
    <row r="3789" spans="1:11">
      <c r="A3789" s="1" t="str">
        <f t="shared" si="59"/>
        <v>NO</v>
      </c>
      <c r="B3789" s="36">
        <f>Covaf!B3789</f>
        <v>0</v>
      </c>
      <c r="C3789" s="36" t="str">
        <f>CONCATENATE(Covaf!E3789,"_",Covaf!F3789,"_",Covaf!G3789)</f>
        <v>__</v>
      </c>
      <c r="D3789" s="6" t="str">
        <f>IFERROR(VLOOKUP(C3789,BIVA!$C$3:$J$5311,3,0),"")</f>
        <v/>
      </c>
      <c r="E3789" s="6" t="str">
        <f>IFERROR(VLOOKUP(C3789,BIVA!$C$3:$J$5311,4,0),"")</f>
        <v/>
      </c>
      <c r="F3789" s="1" t="str">
        <f>IFERROR(VLOOKUP(C3789,BIVA!$C$3:$J$5311,5,0),"")</f>
        <v/>
      </c>
      <c r="G3789" s="6" t="str">
        <f>IFERROR(VLOOKUP(C3789,BIVA!$C$3:$J$5311,6,0),"")</f>
        <v/>
      </c>
      <c r="H3789" s="6" t="str">
        <f>IFERROR(VLOOKUP(C3789,BIVA!$C$3:$J$5311,7,0),"")</f>
        <v/>
      </c>
      <c r="I3789" s="6" t="str">
        <f>IFERROR(VLOOKUP(C3789,BIVA!$C$3:$J$5311,8,0),"")</f>
        <v/>
      </c>
      <c r="J3789" s="7">
        <f>Covaf!H3789</f>
        <v>0</v>
      </c>
      <c r="K3789" s="1">
        <f>Covaf!X3789</f>
        <v>0</v>
      </c>
    </row>
    <row r="3790" spans="1:11">
      <c r="A3790" s="1" t="str">
        <f t="shared" si="59"/>
        <v>NO</v>
      </c>
      <c r="B3790" s="36">
        <f>Covaf!B3790</f>
        <v>0</v>
      </c>
      <c r="C3790" s="36" t="str">
        <f>CONCATENATE(Covaf!E3790,"_",Covaf!F3790,"_",Covaf!G3790)</f>
        <v>__</v>
      </c>
      <c r="D3790" s="6" t="str">
        <f>IFERROR(VLOOKUP(C3790,BIVA!$C$3:$J$5311,3,0),"")</f>
        <v/>
      </c>
      <c r="E3790" s="6" t="str">
        <f>IFERROR(VLOOKUP(C3790,BIVA!$C$3:$J$5311,4,0),"")</f>
        <v/>
      </c>
      <c r="F3790" s="1" t="str">
        <f>IFERROR(VLOOKUP(C3790,BIVA!$C$3:$J$5311,5,0),"")</f>
        <v/>
      </c>
      <c r="G3790" s="6" t="str">
        <f>IFERROR(VLOOKUP(C3790,BIVA!$C$3:$J$5311,6,0),"")</f>
        <v/>
      </c>
      <c r="H3790" s="6" t="str">
        <f>IFERROR(VLOOKUP(C3790,BIVA!$C$3:$J$5311,7,0),"")</f>
        <v/>
      </c>
      <c r="I3790" s="6" t="str">
        <f>IFERROR(VLOOKUP(C3790,BIVA!$C$3:$J$5311,8,0),"")</f>
        <v/>
      </c>
      <c r="J3790" s="7">
        <f>Covaf!H3790</f>
        <v>0</v>
      </c>
      <c r="K3790" s="1">
        <f>Covaf!X3790</f>
        <v>0</v>
      </c>
    </row>
    <row r="3791" spans="1:11">
      <c r="A3791" s="1" t="str">
        <f t="shared" si="59"/>
        <v>NO</v>
      </c>
      <c r="B3791" s="36">
        <f>Covaf!B3791</f>
        <v>0</v>
      </c>
      <c r="C3791" s="36" t="str">
        <f>CONCATENATE(Covaf!E3791,"_",Covaf!F3791,"_",Covaf!G3791)</f>
        <v>__</v>
      </c>
      <c r="D3791" s="6" t="str">
        <f>IFERROR(VLOOKUP(C3791,BIVA!$C$3:$J$5311,3,0),"")</f>
        <v/>
      </c>
      <c r="E3791" s="6" t="str">
        <f>IFERROR(VLOOKUP(C3791,BIVA!$C$3:$J$5311,4,0),"")</f>
        <v/>
      </c>
      <c r="F3791" s="1" t="str">
        <f>IFERROR(VLOOKUP(C3791,BIVA!$C$3:$J$5311,5,0),"")</f>
        <v/>
      </c>
      <c r="G3791" s="6" t="str">
        <f>IFERROR(VLOOKUP(C3791,BIVA!$C$3:$J$5311,6,0),"")</f>
        <v/>
      </c>
      <c r="H3791" s="6" t="str">
        <f>IFERROR(VLOOKUP(C3791,BIVA!$C$3:$J$5311,7,0),"")</f>
        <v/>
      </c>
      <c r="I3791" s="6" t="str">
        <f>IFERROR(VLOOKUP(C3791,BIVA!$C$3:$J$5311,8,0),"")</f>
        <v/>
      </c>
      <c r="J3791" s="7">
        <f>Covaf!H3791</f>
        <v>0</v>
      </c>
      <c r="K3791" s="1">
        <f>Covaf!X3791</f>
        <v>0</v>
      </c>
    </row>
    <row r="3792" spans="1:11">
      <c r="A3792" s="1" t="str">
        <f t="shared" si="59"/>
        <v>NO</v>
      </c>
      <c r="B3792" s="36">
        <f>Covaf!B3792</f>
        <v>0</v>
      </c>
      <c r="C3792" s="36" t="str">
        <f>CONCATENATE(Covaf!E3792,"_",Covaf!F3792,"_",Covaf!G3792)</f>
        <v>__</v>
      </c>
      <c r="D3792" s="6" t="str">
        <f>IFERROR(VLOOKUP(C3792,BIVA!$C$3:$J$5311,3,0),"")</f>
        <v/>
      </c>
      <c r="E3792" s="6" t="str">
        <f>IFERROR(VLOOKUP(C3792,BIVA!$C$3:$J$5311,4,0),"")</f>
        <v/>
      </c>
      <c r="F3792" s="1" t="str">
        <f>IFERROR(VLOOKUP(C3792,BIVA!$C$3:$J$5311,5,0),"")</f>
        <v/>
      </c>
      <c r="G3792" s="6" t="str">
        <f>IFERROR(VLOOKUP(C3792,BIVA!$C$3:$J$5311,6,0),"")</f>
        <v/>
      </c>
      <c r="H3792" s="6" t="str">
        <f>IFERROR(VLOOKUP(C3792,BIVA!$C$3:$J$5311,7,0),"")</f>
        <v/>
      </c>
      <c r="I3792" s="6" t="str">
        <f>IFERROR(VLOOKUP(C3792,BIVA!$C$3:$J$5311,8,0),"")</f>
        <v/>
      </c>
      <c r="J3792" s="7">
        <f>Covaf!H3792</f>
        <v>0</v>
      </c>
      <c r="K3792" s="1">
        <f>Covaf!X3792</f>
        <v>0</v>
      </c>
    </row>
    <row r="3793" spans="1:11">
      <c r="A3793" s="1" t="str">
        <f t="shared" si="59"/>
        <v>NO</v>
      </c>
      <c r="B3793" s="36">
        <f>Covaf!B3793</f>
        <v>0</v>
      </c>
      <c r="C3793" s="36" t="str">
        <f>CONCATENATE(Covaf!E3793,"_",Covaf!F3793,"_",Covaf!G3793)</f>
        <v>__</v>
      </c>
      <c r="D3793" s="6" t="str">
        <f>IFERROR(VLOOKUP(C3793,BIVA!$C$3:$J$5311,3,0),"")</f>
        <v/>
      </c>
      <c r="E3793" s="6" t="str">
        <f>IFERROR(VLOOKUP(C3793,BIVA!$C$3:$J$5311,4,0),"")</f>
        <v/>
      </c>
      <c r="F3793" s="1" t="str">
        <f>IFERROR(VLOOKUP(C3793,BIVA!$C$3:$J$5311,5,0),"")</f>
        <v/>
      </c>
      <c r="G3793" s="6" t="str">
        <f>IFERROR(VLOOKUP(C3793,BIVA!$C$3:$J$5311,6,0),"")</f>
        <v/>
      </c>
      <c r="H3793" s="6" t="str">
        <f>IFERROR(VLOOKUP(C3793,BIVA!$C$3:$J$5311,7,0),"")</f>
        <v/>
      </c>
      <c r="I3793" s="6" t="str">
        <f>IFERROR(VLOOKUP(C3793,BIVA!$C$3:$J$5311,8,0),"")</f>
        <v/>
      </c>
      <c r="J3793" s="7">
        <f>Covaf!H3793</f>
        <v>0</v>
      </c>
      <c r="K3793" s="1">
        <f>Covaf!X3793</f>
        <v>0</v>
      </c>
    </row>
    <row r="3794" spans="1:11">
      <c r="A3794" s="1" t="str">
        <f t="shared" si="59"/>
        <v>NO</v>
      </c>
      <c r="B3794" s="36">
        <f>Covaf!B3794</f>
        <v>0</v>
      </c>
      <c r="C3794" s="36" t="str">
        <f>CONCATENATE(Covaf!E3794,"_",Covaf!F3794,"_",Covaf!G3794)</f>
        <v>__</v>
      </c>
      <c r="D3794" s="6" t="str">
        <f>IFERROR(VLOOKUP(C3794,BIVA!$C$3:$J$5311,3,0),"")</f>
        <v/>
      </c>
      <c r="E3794" s="6" t="str">
        <f>IFERROR(VLOOKUP(C3794,BIVA!$C$3:$J$5311,4,0),"")</f>
        <v/>
      </c>
      <c r="F3794" s="1" t="str">
        <f>IFERROR(VLOOKUP(C3794,BIVA!$C$3:$J$5311,5,0),"")</f>
        <v/>
      </c>
      <c r="G3794" s="6" t="str">
        <f>IFERROR(VLOOKUP(C3794,BIVA!$C$3:$J$5311,6,0),"")</f>
        <v/>
      </c>
      <c r="H3794" s="6" t="str">
        <f>IFERROR(VLOOKUP(C3794,BIVA!$C$3:$J$5311,7,0),"")</f>
        <v/>
      </c>
      <c r="I3794" s="6" t="str">
        <f>IFERROR(VLOOKUP(C3794,BIVA!$C$3:$J$5311,8,0),"")</f>
        <v/>
      </c>
      <c r="J3794" s="7">
        <f>Covaf!H3794</f>
        <v>0</v>
      </c>
      <c r="K3794" s="1">
        <f>Covaf!X3794</f>
        <v>0</v>
      </c>
    </row>
    <row r="3795" spans="1:11">
      <c r="A3795" s="1" t="str">
        <f t="shared" si="59"/>
        <v>NO</v>
      </c>
      <c r="B3795" s="36">
        <f>Covaf!B3795</f>
        <v>0</v>
      </c>
      <c r="C3795" s="36" t="str">
        <f>CONCATENATE(Covaf!E3795,"_",Covaf!F3795,"_",Covaf!G3795)</f>
        <v>__</v>
      </c>
      <c r="D3795" s="6" t="str">
        <f>IFERROR(VLOOKUP(C3795,BIVA!$C$3:$J$5311,3,0),"")</f>
        <v/>
      </c>
      <c r="E3795" s="6" t="str">
        <f>IFERROR(VLOOKUP(C3795,BIVA!$C$3:$J$5311,4,0),"")</f>
        <v/>
      </c>
      <c r="F3795" s="1" t="str">
        <f>IFERROR(VLOOKUP(C3795,BIVA!$C$3:$J$5311,5,0),"")</f>
        <v/>
      </c>
      <c r="G3795" s="6" t="str">
        <f>IFERROR(VLOOKUP(C3795,BIVA!$C$3:$J$5311,6,0),"")</f>
        <v/>
      </c>
      <c r="H3795" s="6" t="str">
        <f>IFERROR(VLOOKUP(C3795,BIVA!$C$3:$J$5311,7,0),"")</f>
        <v/>
      </c>
      <c r="I3795" s="6" t="str">
        <f>IFERROR(VLOOKUP(C3795,BIVA!$C$3:$J$5311,8,0),"")</f>
        <v/>
      </c>
      <c r="J3795" s="7">
        <f>Covaf!H3795</f>
        <v>0</v>
      </c>
      <c r="K3795" s="1">
        <f>Covaf!X3795</f>
        <v>0</v>
      </c>
    </row>
    <row r="3796" spans="1:11">
      <c r="A3796" s="1" t="str">
        <f t="shared" si="59"/>
        <v>NO</v>
      </c>
      <c r="B3796" s="36">
        <f>Covaf!B3796</f>
        <v>0</v>
      </c>
      <c r="C3796" s="36" t="str">
        <f>CONCATENATE(Covaf!E3796,"_",Covaf!F3796,"_",Covaf!G3796)</f>
        <v>__</v>
      </c>
      <c r="D3796" s="6" t="str">
        <f>IFERROR(VLOOKUP(C3796,BIVA!$C$3:$J$5311,3,0),"")</f>
        <v/>
      </c>
      <c r="E3796" s="6" t="str">
        <f>IFERROR(VLOOKUP(C3796,BIVA!$C$3:$J$5311,4,0),"")</f>
        <v/>
      </c>
      <c r="F3796" s="1" t="str">
        <f>IFERROR(VLOOKUP(C3796,BIVA!$C$3:$J$5311,5,0),"")</f>
        <v/>
      </c>
      <c r="G3796" s="6" t="str">
        <f>IFERROR(VLOOKUP(C3796,BIVA!$C$3:$J$5311,6,0),"")</f>
        <v/>
      </c>
      <c r="H3796" s="6" t="str">
        <f>IFERROR(VLOOKUP(C3796,BIVA!$C$3:$J$5311,7,0),"")</f>
        <v/>
      </c>
      <c r="I3796" s="6" t="str">
        <f>IFERROR(VLOOKUP(C3796,BIVA!$C$3:$J$5311,8,0),"")</f>
        <v/>
      </c>
      <c r="J3796" s="7">
        <f>Covaf!H3796</f>
        <v>0</v>
      </c>
      <c r="K3796" s="1">
        <f>Covaf!X3796</f>
        <v>0</v>
      </c>
    </row>
    <row r="3797" spans="1:11">
      <c r="A3797" s="1" t="str">
        <f t="shared" si="59"/>
        <v>NO</v>
      </c>
      <c r="B3797" s="36">
        <f>Covaf!B3797</f>
        <v>0</v>
      </c>
      <c r="C3797" s="36" t="str">
        <f>CONCATENATE(Covaf!E3797,"_",Covaf!F3797,"_",Covaf!G3797)</f>
        <v>__</v>
      </c>
      <c r="D3797" s="6" t="str">
        <f>IFERROR(VLOOKUP(C3797,BIVA!$C$3:$J$5311,3,0),"")</f>
        <v/>
      </c>
      <c r="E3797" s="6" t="str">
        <f>IFERROR(VLOOKUP(C3797,BIVA!$C$3:$J$5311,4,0),"")</f>
        <v/>
      </c>
      <c r="F3797" s="1" t="str">
        <f>IFERROR(VLOOKUP(C3797,BIVA!$C$3:$J$5311,5,0),"")</f>
        <v/>
      </c>
      <c r="G3797" s="6" t="str">
        <f>IFERROR(VLOOKUP(C3797,BIVA!$C$3:$J$5311,6,0),"")</f>
        <v/>
      </c>
      <c r="H3797" s="6" t="str">
        <f>IFERROR(VLOOKUP(C3797,BIVA!$C$3:$J$5311,7,0),"")</f>
        <v/>
      </c>
      <c r="I3797" s="6" t="str">
        <f>IFERROR(VLOOKUP(C3797,BIVA!$C$3:$J$5311,8,0),"")</f>
        <v/>
      </c>
      <c r="J3797" s="7">
        <f>Covaf!H3797</f>
        <v>0</v>
      </c>
      <c r="K3797" s="1">
        <f>Covaf!X3797</f>
        <v>0</v>
      </c>
    </row>
    <row r="3798" spans="1:11">
      <c r="A3798" s="1" t="str">
        <f t="shared" si="59"/>
        <v>NO</v>
      </c>
      <c r="B3798" s="36">
        <f>Covaf!B3798</f>
        <v>0</v>
      </c>
      <c r="C3798" s="36" t="str">
        <f>CONCATENATE(Covaf!E3798,"_",Covaf!F3798,"_",Covaf!G3798)</f>
        <v>__</v>
      </c>
      <c r="D3798" s="6" t="str">
        <f>IFERROR(VLOOKUP(C3798,BIVA!$C$3:$J$5311,3,0),"")</f>
        <v/>
      </c>
      <c r="E3798" s="6" t="str">
        <f>IFERROR(VLOOKUP(C3798,BIVA!$C$3:$J$5311,4,0),"")</f>
        <v/>
      </c>
      <c r="F3798" s="1" t="str">
        <f>IFERROR(VLOOKUP(C3798,BIVA!$C$3:$J$5311,5,0),"")</f>
        <v/>
      </c>
      <c r="G3798" s="6" t="str">
        <f>IFERROR(VLOOKUP(C3798,BIVA!$C$3:$J$5311,6,0),"")</f>
        <v/>
      </c>
      <c r="H3798" s="6" t="str">
        <f>IFERROR(VLOOKUP(C3798,BIVA!$C$3:$J$5311,7,0),"")</f>
        <v/>
      </c>
      <c r="I3798" s="6" t="str">
        <f>IFERROR(VLOOKUP(C3798,BIVA!$C$3:$J$5311,8,0),"")</f>
        <v/>
      </c>
      <c r="J3798" s="7">
        <f>Covaf!H3798</f>
        <v>0</v>
      </c>
      <c r="K3798" s="1">
        <f>Covaf!X3798</f>
        <v>0</v>
      </c>
    </row>
    <row r="3799" spans="1:11">
      <c r="A3799" s="1" t="str">
        <f t="shared" si="59"/>
        <v>NO</v>
      </c>
      <c r="B3799" s="36">
        <f>Covaf!B3799</f>
        <v>0</v>
      </c>
      <c r="C3799" s="36" t="str">
        <f>CONCATENATE(Covaf!E3799,"_",Covaf!F3799,"_",Covaf!G3799)</f>
        <v>__</v>
      </c>
      <c r="D3799" s="6" t="str">
        <f>IFERROR(VLOOKUP(C3799,BIVA!$C$3:$J$5311,3,0),"")</f>
        <v/>
      </c>
      <c r="E3799" s="6" t="str">
        <f>IFERROR(VLOOKUP(C3799,BIVA!$C$3:$J$5311,4,0),"")</f>
        <v/>
      </c>
      <c r="F3799" s="1" t="str">
        <f>IFERROR(VLOOKUP(C3799,BIVA!$C$3:$J$5311,5,0),"")</f>
        <v/>
      </c>
      <c r="G3799" s="6" t="str">
        <f>IFERROR(VLOOKUP(C3799,BIVA!$C$3:$J$5311,6,0),"")</f>
        <v/>
      </c>
      <c r="H3799" s="6" t="str">
        <f>IFERROR(VLOOKUP(C3799,BIVA!$C$3:$J$5311,7,0),"")</f>
        <v/>
      </c>
      <c r="I3799" s="6" t="str">
        <f>IFERROR(VLOOKUP(C3799,BIVA!$C$3:$J$5311,8,0),"")</f>
        <v/>
      </c>
      <c r="J3799" s="7">
        <f>Covaf!H3799</f>
        <v>0</v>
      </c>
      <c r="K3799" s="1">
        <f>Covaf!X3799</f>
        <v>0</v>
      </c>
    </row>
    <row r="3800" spans="1:11">
      <c r="A3800" s="1" t="str">
        <f t="shared" si="59"/>
        <v>NO</v>
      </c>
      <c r="B3800" s="36">
        <f>Covaf!B3800</f>
        <v>0</v>
      </c>
      <c r="C3800" s="36" t="str">
        <f>CONCATENATE(Covaf!E3800,"_",Covaf!F3800,"_",Covaf!G3800)</f>
        <v>__</v>
      </c>
      <c r="D3800" s="6" t="str">
        <f>IFERROR(VLOOKUP(C3800,BIVA!$C$3:$J$5311,3,0),"")</f>
        <v/>
      </c>
      <c r="E3800" s="6" t="str">
        <f>IFERROR(VLOOKUP(C3800,BIVA!$C$3:$J$5311,4,0),"")</f>
        <v/>
      </c>
      <c r="F3800" s="1" t="str">
        <f>IFERROR(VLOOKUP(C3800,BIVA!$C$3:$J$5311,5,0),"")</f>
        <v/>
      </c>
      <c r="G3800" s="6" t="str">
        <f>IFERROR(VLOOKUP(C3800,BIVA!$C$3:$J$5311,6,0),"")</f>
        <v/>
      </c>
      <c r="H3800" s="6" t="str">
        <f>IFERROR(VLOOKUP(C3800,BIVA!$C$3:$J$5311,7,0),"")</f>
        <v/>
      </c>
      <c r="I3800" s="6" t="str">
        <f>IFERROR(VLOOKUP(C3800,BIVA!$C$3:$J$5311,8,0),"")</f>
        <v/>
      </c>
      <c r="J3800" s="7">
        <f>Covaf!H3800</f>
        <v>0</v>
      </c>
      <c r="K3800" s="1">
        <f>Covaf!X3800</f>
        <v>0</v>
      </c>
    </row>
    <row r="3801" spans="1:11">
      <c r="A3801" s="1" t="str">
        <f t="shared" si="59"/>
        <v>NO</v>
      </c>
      <c r="B3801" s="36">
        <f>Covaf!B3801</f>
        <v>0</v>
      </c>
      <c r="C3801" s="36" t="str">
        <f>CONCATENATE(Covaf!E3801,"_",Covaf!F3801,"_",Covaf!G3801)</f>
        <v>__</v>
      </c>
      <c r="D3801" s="6" t="str">
        <f>IFERROR(VLOOKUP(C3801,BIVA!$C$3:$J$5311,3,0),"")</f>
        <v/>
      </c>
      <c r="E3801" s="6" t="str">
        <f>IFERROR(VLOOKUP(C3801,BIVA!$C$3:$J$5311,4,0),"")</f>
        <v/>
      </c>
      <c r="F3801" s="1" t="str">
        <f>IFERROR(VLOOKUP(C3801,BIVA!$C$3:$J$5311,5,0),"")</f>
        <v/>
      </c>
      <c r="G3801" s="6" t="str">
        <f>IFERROR(VLOOKUP(C3801,BIVA!$C$3:$J$5311,6,0),"")</f>
        <v/>
      </c>
      <c r="H3801" s="6" t="str">
        <f>IFERROR(VLOOKUP(C3801,BIVA!$C$3:$J$5311,7,0),"")</f>
        <v/>
      </c>
      <c r="I3801" s="6" t="str">
        <f>IFERROR(VLOOKUP(C3801,BIVA!$C$3:$J$5311,8,0),"")</f>
        <v/>
      </c>
      <c r="J3801" s="7">
        <f>Covaf!H3801</f>
        <v>0</v>
      </c>
      <c r="K3801" s="1">
        <f>Covaf!X3801</f>
        <v>0</v>
      </c>
    </row>
    <row r="3802" spans="1:11">
      <c r="A3802" s="1" t="str">
        <f t="shared" si="59"/>
        <v>NO</v>
      </c>
      <c r="B3802" s="36">
        <f>Covaf!B3802</f>
        <v>0</v>
      </c>
      <c r="C3802" s="36" t="str">
        <f>CONCATENATE(Covaf!E3802,"_",Covaf!F3802,"_",Covaf!G3802)</f>
        <v>__</v>
      </c>
      <c r="D3802" s="6" t="str">
        <f>IFERROR(VLOOKUP(C3802,BIVA!$C$3:$J$5311,3,0),"")</f>
        <v/>
      </c>
      <c r="E3802" s="6" t="str">
        <f>IFERROR(VLOOKUP(C3802,BIVA!$C$3:$J$5311,4,0),"")</f>
        <v/>
      </c>
      <c r="F3802" s="1" t="str">
        <f>IFERROR(VLOOKUP(C3802,BIVA!$C$3:$J$5311,5,0),"")</f>
        <v/>
      </c>
      <c r="G3802" s="6" t="str">
        <f>IFERROR(VLOOKUP(C3802,BIVA!$C$3:$J$5311,6,0),"")</f>
        <v/>
      </c>
      <c r="H3802" s="6" t="str">
        <f>IFERROR(VLOOKUP(C3802,BIVA!$C$3:$J$5311,7,0),"")</f>
        <v/>
      </c>
      <c r="I3802" s="6" t="str">
        <f>IFERROR(VLOOKUP(C3802,BIVA!$C$3:$J$5311,8,0),"")</f>
        <v/>
      </c>
      <c r="J3802" s="7">
        <f>Covaf!H3802</f>
        <v>0</v>
      </c>
      <c r="K3802" s="1">
        <f>Covaf!X3802</f>
        <v>0</v>
      </c>
    </row>
    <row r="3803" spans="1:11">
      <c r="A3803" s="1" t="str">
        <f t="shared" si="59"/>
        <v>NO</v>
      </c>
      <c r="B3803" s="36">
        <f>Covaf!B3803</f>
        <v>0</v>
      </c>
      <c r="C3803" s="36" t="str">
        <f>CONCATENATE(Covaf!E3803,"_",Covaf!F3803,"_",Covaf!G3803)</f>
        <v>__</v>
      </c>
      <c r="D3803" s="6" t="str">
        <f>IFERROR(VLOOKUP(C3803,BIVA!$C$3:$J$5311,3,0),"")</f>
        <v/>
      </c>
      <c r="E3803" s="6" t="str">
        <f>IFERROR(VLOOKUP(C3803,BIVA!$C$3:$J$5311,4,0),"")</f>
        <v/>
      </c>
      <c r="F3803" s="1" t="str">
        <f>IFERROR(VLOOKUP(C3803,BIVA!$C$3:$J$5311,5,0),"")</f>
        <v/>
      </c>
      <c r="G3803" s="6" t="str">
        <f>IFERROR(VLOOKUP(C3803,BIVA!$C$3:$J$5311,6,0),"")</f>
        <v/>
      </c>
      <c r="H3803" s="6" t="str">
        <f>IFERROR(VLOOKUP(C3803,BIVA!$C$3:$J$5311,7,0),"")</f>
        <v/>
      </c>
      <c r="I3803" s="6" t="str">
        <f>IFERROR(VLOOKUP(C3803,BIVA!$C$3:$J$5311,8,0),"")</f>
        <v/>
      </c>
      <c r="J3803" s="7">
        <f>Covaf!H3803</f>
        <v>0</v>
      </c>
      <c r="K3803" s="1">
        <f>Covaf!X3803</f>
        <v>0</v>
      </c>
    </row>
    <row r="3804" spans="1:11">
      <c r="A3804" s="1" t="str">
        <f t="shared" si="59"/>
        <v>NO</v>
      </c>
      <c r="B3804" s="36">
        <f>Covaf!B3804</f>
        <v>0</v>
      </c>
      <c r="C3804" s="36" t="str">
        <f>CONCATENATE(Covaf!E3804,"_",Covaf!F3804,"_",Covaf!G3804)</f>
        <v>__</v>
      </c>
      <c r="D3804" s="6" t="str">
        <f>IFERROR(VLOOKUP(C3804,BIVA!$C$3:$J$5311,3,0),"")</f>
        <v/>
      </c>
      <c r="E3804" s="6" t="str">
        <f>IFERROR(VLOOKUP(C3804,BIVA!$C$3:$J$5311,4,0),"")</f>
        <v/>
      </c>
      <c r="F3804" s="1" t="str">
        <f>IFERROR(VLOOKUP(C3804,BIVA!$C$3:$J$5311,5,0),"")</f>
        <v/>
      </c>
      <c r="G3804" s="6" t="str">
        <f>IFERROR(VLOOKUP(C3804,BIVA!$C$3:$J$5311,6,0),"")</f>
        <v/>
      </c>
      <c r="H3804" s="6" t="str">
        <f>IFERROR(VLOOKUP(C3804,BIVA!$C$3:$J$5311,7,0),"")</f>
        <v/>
      </c>
      <c r="I3804" s="6" t="str">
        <f>IFERROR(VLOOKUP(C3804,BIVA!$C$3:$J$5311,8,0),"")</f>
        <v/>
      </c>
      <c r="J3804" s="7">
        <f>Covaf!H3804</f>
        <v>0</v>
      </c>
      <c r="K3804" s="1">
        <f>Covaf!X3804</f>
        <v>0</v>
      </c>
    </row>
    <row r="3805" spans="1:11">
      <c r="A3805" s="1" t="str">
        <f t="shared" si="59"/>
        <v>NO</v>
      </c>
      <c r="B3805" s="36">
        <f>Covaf!B3805</f>
        <v>0</v>
      </c>
      <c r="C3805" s="36" t="str">
        <f>CONCATENATE(Covaf!E3805,"_",Covaf!F3805,"_",Covaf!G3805)</f>
        <v>__</v>
      </c>
      <c r="D3805" s="6" t="str">
        <f>IFERROR(VLOOKUP(C3805,BIVA!$C$3:$J$5311,3,0),"")</f>
        <v/>
      </c>
      <c r="E3805" s="6" t="str">
        <f>IFERROR(VLOOKUP(C3805,BIVA!$C$3:$J$5311,4,0),"")</f>
        <v/>
      </c>
      <c r="F3805" s="1" t="str">
        <f>IFERROR(VLOOKUP(C3805,BIVA!$C$3:$J$5311,5,0),"")</f>
        <v/>
      </c>
      <c r="G3805" s="6" t="str">
        <f>IFERROR(VLOOKUP(C3805,BIVA!$C$3:$J$5311,6,0),"")</f>
        <v/>
      </c>
      <c r="H3805" s="6" t="str">
        <f>IFERROR(VLOOKUP(C3805,BIVA!$C$3:$J$5311,7,0),"")</f>
        <v/>
      </c>
      <c r="I3805" s="6" t="str">
        <f>IFERROR(VLOOKUP(C3805,BIVA!$C$3:$J$5311,8,0),"")</f>
        <v/>
      </c>
      <c r="J3805" s="7">
        <f>Covaf!H3805</f>
        <v>0</v>
      </c>
      <c r="K3805" s="1">
        <f>Covaf!X3805</f>
        <v>0</v>
      </c>
    </row>
    <row r="3806" spans="1:11">
      <c r="A3806" s="1" t="str">
        <f t="shared" si="59"/>
        <v>NO</v>
      </c>
      <c r="B3806" s="36">
        <f>Covaf!B3806</f>
        <v>0</v>
      </c>
      <c r="C3806" s="36" t="str">
        <f>CONCATENATE(Covaf!E3806,"_",Covaf!F3806,"_",Covaf!G3806)</f>
        <v>__</v>
      </c>
      <c r="D3806" s="6" t="str">
        <f>IFERROR(VLOOKUP(C3806,BIVA!$C$3:$J$5311,3,0),"")</f>
        <v/>
      </c>
      <c r="E3806" s="6" t="str">
        <f>IFERROR(VLOOKUP(C3806,BIVA!$C$3:$J$5311,4,0),"")</f>
        <v/>
      </c>
      <c r="F3806" s="1" t="str">
        <f>IFERROR(VLOOKUP(C3806,BIVA!$C$3:$J$5311,5,0),"")</f>
        <v/>
      </c>
      <c r="G3806" s="6" t="str">
        <f>IFERROR(VLOOKUP(C3806,BIVA!$C$3:$J$5311,6,0),"")</f>
        <v/>
      </c>
      <c r="H3806" s="6" t="str">
        <f>IFERROR(VLOOKUP(C3806,BIVA!$C$3:$J$5311,7,0),"")</f>
        <v/>
      </c>
      <c r="I3806" s="6" t="str">
        <f>IFERROR(VLOOKUP(C3806,BIVA!$C$3:$J$5311,8,0),"")</f>
        <v/>
      </c>
      <c r="J3806" s="7">
        <f>Covaf!H3806</f>
        <v>0</v>
      </c>
      <c r="K3806" s="1">
        <f>Covaf!X3806</f>
        <v>0</v>
      </c>
    </row>
    <row r="3807" spans="1:11">
      <c r="A3807" s="1" t="str">
        <f t="shared" si="59"/>
        <v>NO</v>
      </c>
      <c r="B3807" s="36">
        <f>Covaf!B3807</f>
        <v>0</v>
      </c>
      <c r="C3807" s="36" t="str">
        <f>CONCATENATE(Covaf!E3807,"_",Covaf!F3807,"_",Covaf!G3807)</f>
        <v>__</v>
      </c>
      <c r="D3807" s="6" t="str">
        <f>IFERROR(VLOOKUP(C3807,BIVA!$C$3:$J$5311,3,0),"")</f>
        <v/>
      </c>
      <c r="E3807" s="6" t="str">
        <f>IFERROR(VLOOKUP(C3807,BIVA!$C$3:$J$5311,4,0),"")</f>
        <v/>
      </c>
      <c r="F3807" s="1" t="str">
        <f>IFERROR(VLOOKUP(C3807,BIVA!$C$3:$J$5311,5,0),"")</f>
        <v/>
      </c>
      <c r="G3807" s="6" t="str">
        <f>IFERROR(VLOOKUP(C3807,BIVA!$C$3:$J$5311,6,0),"")</f>
        <v/>
      </c>
      <c r="H3807" s="6" t="str">
        <f>IFERROR(VLOOKUP(C3807,BIVA!$C$3:$J$5311,7,0),"")</f>
        <v/>
      </c>
      <c r="I3807" s="6" t="str">
        <f>IFERROR(VLOOKUP(C3807,BIVA!$C$3:$J$5311,8,0),"")</f>
        <v/>
      </c>
      <c r="J3807" s="7">
        <f>Covaf!H3807</f>
        <v>0</v>
      </c>
      <c r="K3807" s="1">
        <f>Covaf!X3807</f>
        <v>0</v>
      </c>
    </row>
    <row r="3808" spans="1:11">
      <c r="A3808" s="1" t="str">
        <f t="shared" si="59"/>
        <v>NO</v>
      </c>
      <c r="B3808" s="36">
        <f>Covaf!B3808</f>
        <v>0</v>
      </c>
      <c r="C3808" s="36" t="str">
        <f>CONCATENATE(Covaf!E3808,"_",Covaf!F3808,"_",Covaf!G3808)</f>
        <v>__</v>
      </c>
      <c r="D3808" s="6" t="str">
        <f>IFERROR(VLOOKUP(C3808,BIVA!$C$3:$J$5311,3,0),"")</f>
        <v/>
      </c>
      <c r="E3808" s="6" t="str">
        <f>IFERROR(VLOOKUP(C3808,BIVA!$C$3:$J$5311,4,0),"")</f>
        <v/>
      </c>
      <c r="F3808" s="1" t="str">
        <f>IFERROR(VLOOKUP(C3808,BIVA!$C$3:$J$5311,5,0),"")</f>
        <v/>
      </c>
      <c r="G3808" s="6" t="str">
        <f>IFERROR(VLOOKUP(C3808,BIVA!$C$3:$J$5311,6,0),"")</f>
        <v/>
      </c>
      <c r="H3808" s="6" t="str">
        <f>IFERROR(VLOOKUP(C3808,BIVA!$C$3:$J$5311,7,0),"")</f>
        <v/>
      </c>
      <c r="I3808" s="6" t="str">
        <f>IFERROR(VLOOKUP(C3808,BIVA!$C$3:$J$5311,8,0),"")</f>
        <v/>
      </c>
      <c r="J3808" s="7">
        <f>Covaf!H3808</f>
        <v>0</v>
      </c>
      <c r="K3808" s="1">
        <f>Covaf!X3808</f>
        <v>0</v>
      </c>
    </row>
    <row r="3809" spans="1:11">
      <c r="A3809" s="1" t="str">
        <f t="shared" si="59"/>
        <v>NO</v>
      </c>
      <c r="B3809" s="36">
        <f>Covaf!B3809</f>
        <v>0</v>
      </c>
      <c r="C3809" s="36" t="str">
        <f>CONCATENATE(Covaf!E3809,"_",Covaf!F3809,"_",Covaf!G3809)</f>
        <v>__</v>
      </c>
      <c r="D3809" s="6" t="str">
        <f>IFERROR(VLOOKUP(C3809,BIVA!$C$3:$J$5311,3,0),"")</f>
        <v/>
      </c>
      <c r="E3809" s="6" t="str">
        <f>IFERROR(VLOOKUP(C3809,BIVA!$C$3:$J$5311,4,0),"")</f>
        <v/>
      </c>
      <c r="F3809" s="1" t="str">
        <f>IFERROR(VLOOKUP(C3809,BIVA!$C$3:$J$5311,5,0),"")</f>
        <v/>
      </c>
      <c r="G3809" s="6" t="str">
        <f>IFERROR(VLOOKUP(C3809,BIVA!$C$3:$J$5311,6,0),"")</f>
        <v/>
      </c>
      <c r="H3809" s="6" t="str">
        <f>IFERROR(VLOOKUP(C3809,BIVA!$C$3:$J$5311,7,0),"")</f>
        <v/>
      </c>
      <c r="I3809" s="6" t="str">
        <f>IFERROR(VLOOKUP(C3809,BIVA!$C$3:$J$5311,8,0),"")</f>
        <v/>
      </c>
      <c r="J3809" s="7">
        <f>Covaf!H3809</f>
        <v>0</v>
      </c>
      <c r="K3809" s="1">
        <f>Covaf!X3809</f>
        <v>0</v>
      </c>
    </row>
    <row r="3810" spans="1:11">
      <c r="A3810" s="1" t="str">
        <f t="shared" si="59"/>
        <v>NO</v>
      </c>
      <c r="B3810" s="36">
        <f>Covaf!B3810</f>
        <v>0</v>
      </c>
      <c r="C3810" s="36" t="str">
        <f>CONCATENATE(Covaf!E3810,"_",Covaf!F3810,"_",Covaf!G3810)</f>
        <v>__</v>
      </c>
      <c r="D3810" s="6" t="str">
        <f>IFERROR(VLOOKUP(C3810,BIVA!$C$3:$J$5311,3,0),"")</f>
        <v/>
      </c>
      <c r="E3810" s="6" t="str">
        <f>IFERROR(VLOOKUP(C3810,BIVA!$C$3:$J$5311,4,0),"")</f>
        <v/>
      </c>
      <c r="F3810" s="1" t="str">
        <f>IFERROR(VLOOKUP(C3810,BIVA!$C$3:$J$5311,5,0),"")</f>
        <v/>
      </c>
      <c r="G3810" s="6" t="str">
        <f>IFERROR(VLOOKUP(C3810,BIVA!$C$3:$J$5311,6,0),"")</f>
        <v/>
      </c>
      <c r="H3810" s="6" t="str">
        <f>IFERROR(VLOOKUP(C3810,BIVA!$C$3:$J$5311,7,0),"")</f>
        <v/>
      </c>
      <c r="I3810" s="6" t="str">
        <f>IFERROR(VLOOKUP(C3810,BIVA!$C$3:$J$5311,8,0),"")</f>
        <v/>
      </c>
      <c r="J3810" s="7">
        <f>Covaf!H3810</f>
        <v>0</v>
      </c>
      <c r="K3810" s="1">
        <f>Covaf!X3810</f>
        <v>0</v>
      </c>
    </row>
    <row r="3811" spans="1:11">
      <c r="A3811" s="1" t="str">
        <f t="shared" si="59"/>
        <v>NO</v>
      </c>
      <c r="B3811" s="36">
        <f>Covaf!B3811</f>
        <v>0</v>
      </c>
      <c r="C3811" s="36" t="str">
        <f>CONCATENATE(Covaf!E3811,"_",Covaf!F3811,"_",Covaf!G3811)</f>
        <v>__</v>
      </c>
      <c r="D3811" s="6" t="str">
        <f>IFERROR(VLOOKUP(C3811,BIVA!$C$3:$J$5311,3,0),"")</f>
        <v/>
      </c>
      <c r="E3811" s="6" t="str">
        <f>IFERROR(VLOOKUP(C3811,BIVA!$C$3:$J$5311,4,0),"")</f>
        <v/>
      </c>
      <c r="F3811" s="1" t="str">
        <f>IFERROR(VLOOKUP(C3811,BIVA!$C$3:$J$5311,5,0),"")</f>
        <v/>
      </c>
      <c r="G3811" s="6" t="str">
        <f>IFERROR(VLOOKUP(C3811,BIVA!$C$3:$J$5311,6,0),"")</f>
        <v/>
      </c>
      <c r="H3811" s="6" t="str">
        <f>IFERROR(VLOOKUP(C3811,BIVA!$C$3:$J$5311,7,0),"")</f>
        <v/>
      </c>
      <c r="I3811" s="6" t="str">
        <f>IFERROR(VLOOKUP(C3811,BIVA!$C$3:$J$5311,8,0),"")</f>
        <v/>
      </c>
      <c r="J3811" s="7">
        <f>Covaf!H3811</f>
        <v>0</v>
      </c>
      <c r="K3811" s="1">
        <f>Covaf!X3811</f>
        <v>0</v>
      </c>
    </row>
    <row r="3812" spans="1:11">
      <c r="A3812" s="1" t="str">
        <f t="shared" si="59"/>
        <v>NO</v>
      </c>
      <c r="B3812" s="36">
        <f>Covaf!B3812</f>
        <v>0</v>
      </c>
      <c r="C3812" s="36" t="str">
        <f>CONCATENATE(Covaf!E3812,"_",Covaf!F3812,"_",Covaf!G3812)</f>
        <v>__</v>
      </c>
      <c r="D3812" s="6" t="str">
        <f>IFERROR(VLOOKUP(C3812,BIVA!$C$3:$J$5311,3,0),"")</f>
        <v/>
      </c>
      <c r="E3812" s="6" t="str">
        <f>IFERROR(VLOOKUP(C3812,BIVA!$C$3:$J$5311,4,0),"")</f>
        <v/>
      </c>
      <c r="F3812" s="1" t="str">
        <f>IFERROR(VLOOKUP(C3812,BIVA!$C$3:$J$5311,5,0),"")</f>
        <v/>
      </c>
      <c r="G3812" s="6" t="str">
        <f>IFERROR(VLOOKUP(C3812,BIVA!$C$3:$J$5311,6,0),"")</f>
        <v/>
      </c>
      <c r="H3812" s="6" t="str">
        <f>IFERROR(VLOOKUP(C3812,BIVA!$C$3:$J$5311,7,0),"")</f>
        <v/>
      </c>
      <c r="I3812" s="6" t="str">
        <f>IFERROR(VLOOKUP(C3812,BIVA!$C$3:$J$5311,8,0),"")</f>
        <v/>
      </c>
      <c r="J3812" s="7">
        <f>Covaf!H3812</f>
        <v>0</v>
      </c>
      <c r="K3812" s="1">
        <f>Covaf!X3812</f>
        <v>0</v>
      </c>
    </row>
    <row r="3813" spans="1:11">
      <c r="A3813" s="1" t="str">
        <f t="shared" si="59"/>
        <v>NO</v>
      </c>
      <c r="B3813" s="36">
        <f>Covaf!B3813</f>
        <v>0</v>
      </c>
      <c r="C3813" s="36" t="str">
        <f>CONCATENATE(Covaf!E3813,"_",Covaf!F3813,"_",Covaf!G3813)</f>
        <v>__</v>
      </c>
      <c r="D3813" s="6" t="str">
        <f>IFERROR(VLOOKUP(C3813,BIVA!$C$3:$J$5311,3,0),"")</f>
        <v/>
      </c>
      <c r="E3813" s="6" t="str">
        <f>IFERROR(VLOOKUP(C3813,BIVA!$C$3:$J$5311,4,0),"")</f>
        <v/>
      </c>
      <c r="F3813" s="1" t="str">
        <f>IFERROR(VLOOKUP(C3813,BIVA!$C$3:$J$5311,5,0),"")</f>
        <v/>
      </c>
      <c r="G3813" s="6" t="str">
        <f>IFERROR(VLOOKUP(C3813,BIVA!$C$3:$J$5311,6,0),"")</f>
        <v/>
      </c>
      <c r="H3813" s="6" t="str">
        <f>IFERROR(VLOOKUP(C3813,BIVA!$C$3:$J$5311,7,0),"")</f>
        <v/>
      </c>
      <c r="I3813" s="6" t="str">
        <f>IFERROR(VLOOKUP(C3813,BIVA!$C$3:$J$5311,8,0),"")</f>
        <v/>
      </c>
      <c r="J3813" s="7">
        <f>Covaf!H3813</f>
        <v>0</v>
      </c>
      <c r="K3813" s="1">
        <f>Covaf!X3813</f>
        <v>0</v>
      </c>
    </row>
    <row r="3814" spans="1:11">
      <c r="A3814" s="1" t="str">
        <f t="shared" si="59"/>
        <v>NO</v>
      </c>
      <c r="B3814" s="36">
        <f>Covaf!B3814</f>
        <v>0</v>
      </c>
      <c r="C3814" s="36" t="str">
        <f>CONCATENATE(Covaf!E3814,"_",Covaf!F3814,"_",Covaf!G3814)</f>
        <v>__</v>
      </c>
      <c r="D3814" s="6" t="str">
        <f>IFERROR(VLOOKUP(C3814,BIVA!$C$3:$J$5311,3,0),"")</f>
        <v/>
      </c>
      <c r="E3814" s="6" t="str">
        <f>IFERROR(VLOOKUP(C3814,BIVA!$C$3:$J$5311,4,0),"")</f>
        <v/>
      </c>
      <c r="F3814" s="1" t="str">
        <f>IFERROR(VLOOKUP(C3814,BIVA!$C$3:$J$5311,5,0),"")</f>
        <v/>
      </c>
      <c r="G3814" s="6" t="str">
        <f>IFERROR(VLOOKUP(C3814,BIVA!$C$3:$J$5311,6,0),"")</f>
        <v/>
      </c>
      <c r="H3814" s="6" t="str">
        <f>IFERROR(VLOOKUP(C3814,BIVA!$C$3:$J$5311,7,0),"")</f>
        <v/>
      </c>
      <c r="I3814" s="6" t="str">
        <f>IFERROR(VLOOKUP(C3814,BIVA!$C$3:$J$5311,8,0),"")</f>
        <v/>
      </c>
      <c r="J3814" s="7">
        <f>Covaf!H3814</f>
        <v>0</v>
      </c>
      <c r="K3814" s="1">
        <f>Covaf!X3814</f>
        <v>0</v>
      </c>
    </row>
    <row r="3815" spans="1:11">
      <c r="A3815" s="1" t="str">
        <f t="shared" si="59"/>
        <v>NO</v>
      </c>
      <c r="B3815" s="36">
        <f>Covaf!B3815</f>
        <v>0</v>
      </c>
      <c r="C3815" s="36" t="str">
        <f>CONCATENATE(Covaf!E3815,"_",Covaf!F3815,"_",Covaf!G3815)</f>
        <v>__</v>
      </c>
      <c r="D3815" s="6" t="str">
        <f>IFERROR(VLOOKUP(C3815,BIVA!$C$3:$J$5311,3,0),"")</f>
        <v/>
      </c>
      <c r="E3815" s="6" t="str">
        <f>IFERROR(VLOOKUP(C3815,BIVA!$C$3:$J$5311,4,0),"")</f>
        <v/>
      </c>
      <c r="F3815" s="1" t="str">
        <f>IFERROR(VLOOKUP(C3815,BIVA!$C$3:$J$5311,5,0),"")</f>
        <v/>
      </c>
      <c r="G3815" s="6" t="str">
        <f>IFERROR(VLOOKUP(C3815,BIVA!$C$3:$J$5311,6,0),"")</f>
        <v/>
      </c>
      <c r="H3815" s="6" t="str">
        <f>IFERROR(VLOOKUP(C3815,BIVA!$C$3:$J$5311,7,0),"")</f>
        <v/>
      </c>
      <c r="I3815" s="6" t="str">
        <f>IFERROR(VLOOKUP(C3815,BIVA!$C$3:$J$5311,8,0),"")</f>
        <v/>
      </c>
      <c r="J3815" s="7">
        <f>Covaf!H3815</f>
        <v>0</v>
      </c>
      <c r="K3815" s="1">
        <f>Covaf!X3815</f>
        <v>0</v>
      </c>
    </row>
    <row r="3816" spans="1:11">
      <c r="A3816" s="1" t="str">
        <f t="shared" si="59"/>
        <v>NO</v>
      </c>
      <c r="B3816" s="36">
        <f>Covaf!B3816</f>
        <v>0</v>
      </c>
      <c r="C3816" s="36" t="str">
        <f>CONCATENATE(Covaf!E3816,"_",Covaf!F3816,"_",Covaf!G3816)</f>
        <v>__</v>
      </c>
      <c r="D3816" s="6" t="str">
        <f>IFERROR(VLOOKUP(C3816,BIVA!$C$3:$J$5311,3,0),"")</f>
        <v/>
      </c>
      <c r="E3816" s="6" t="str">
        <f>IFERROR(VLOOKUP(C3816,BIVA!$C$3:$J$5311,4,0),"")</f>
        <v/>
      </c>
      <c r="F3816" s="1" t="str">
        <f>IFERROR(VLOOKUP(C3816,BIVA!$C$3:$J$5311,5,0),"")</f>
        <v/>
      </c>
      <c r="G3816" s="6" t="str">
        <f>IFERROR(VLOOKUP(C3816,BIVA!$C$3:$J$5311,6,0),"")</f>
        <v/>
      </c>
      <c r="H3816" s="6" t="str">
        <f>IFERROR(VLOOKUP(C3816,BIVA!$C$3:$J$5311,7,0),"")</f>
        <v/>
      </c>
      <c r="I3816" s="6" t="str">
        <f>IFERROR(VLOOKUP(C3816,BIVA!$C$3:$J$5311,8,0),"")</f>
        <v/>
      </c>
      <c r="J3816" s="7">
        <f>Covaf!H3816</f>
        <v>0</v>
      </c>
      <c r="K3816" s="1">
        <f>Covaf!X3816</f>
        <v>0</v>
      </c>
    </row>
    <row r="3817" spans="1:11">
      <c r="A3817" s="1" t="str">
        <f t="shared" si="59"/>
        <v>NO</v>
      </c>
      <c r="B3817" s="36">
        <f>Covaf!B3817</f>
        <v>0</v>
      </c>
      <c r="C3817" s="36" t="str">
        <f>CONCATENATE(Covaf!E3817,"_",Covaf!F3817,"_",Covaf!G3817)</f>
        <v>__</v>
      </c>
      <c r="D3817" s="6" t="str">
        <f>IFERROR(VLOOKUP(C3817,BIVA!$C$3:$J$5311,3,0),"")</f>
        <v/>
      </c>
      <c r="E3817" s="6" t="str">
        <f>IFERROR(VLOOKUP(C3817,BIVA!$C$3:$J$5311,4,0),"")</f>
        <v/>
      </c>
      <c r="F3817" s="1" t="str">
        <f>IFERROR(VLOOKUP(C3817,BIVA!$C$3:$J$5311,5,0),"")</f>
        <v/>
      </c>
      <c r="G3817" s="6" t="str">
        <f>IFERROR(VLOOKUP(C3817,BIVA!$C$3:$J$5311,6,0),"")</f>
        <v/>
      </c>
      <c r="H3817" s="6" t="str">
        <f>IFERROR(VLOOKUP(C3817,BIVA!$C$3:$J$5311,7,0),"")</f>
        <v/>
      </c>
      <c r="I3817" s="6" t="str">
        <f>IFERROR(VLOOKUP(C3817,BIVA!$C$3:$J$5311,8,0),"")</f>
        <v/>
      </c>
      <c r="J3817" s="7">
        <f>Covaf!H3817</f>
        <v>0</v>
      </c>
      <c r="K3817" s="1">
        <f>Covaf!X3817</f>
        <v>0</v>
      </c>
    </row>
    <row r="3818" spans="1:11">
      <c r="A3818" s="1" t="str">
        <f t="shared" si="59"/>
        <v>NO</v>
      </c>
      <c r="B3818" s="36">
        <f>Covaf!B3818</f>
        <v>0</v>
      </c>
      <c r="C3818" s="36" t="str">
        <f>CONCATENATE(Covaf!E3818,"_",Covaf!F3818,"_",Covaf!G3818)</f>
        <v>__</v>
      </c>
      <c r="D3818" s="6" t="str">
        <f>IFERROR(VLOOKUP(C3818,BIVA!$C$3:$J$5311,3,0),"")</f>
        <v/>
      </c>
      <c r="E3818" s="6" t="str">
        <f>IFERROR(VLOOKUP(C3818,BIVA!$C$3:$J$5311,4,0),"")</f>
        <v/>
      </c>
      <c r="F3818" s="1" t="str">
        <f>IFERROR(VLOOKUP(C3818,BIVA!$C$3:$J$5311,5,0),"")</f>
        <v/>
      </c>
      <c r="G3818" s="6" t="str">
        <f>IFERROR(VLOOKUP(C3818,BIVA!$C$3:$J$5311,6,0),"")</f>
        <v/>
      </c>
      <c r="H3818" s="6" t="str">
        <f>IFERROR(VLOOKUP(C3818,BIVA!$C$3:$J$5311,7,0),"")</f>
        <v/>
      </c>
      <c r="I3818" s="6" t="str">
        <f>IFERROR(VLOOKUP(C3818,BIVA!$C$3:$J$5311,8,0),"")</f>
        <v/>
      </c>
      <c r="J3818" s="7">
        <f>Covaf!H3818</f>
        <v>0</v>
      </c>
      <c r="K3818" s="1">
        <f>Covaf!X3818</f>
        <v>0</v>
      </c>
    </row>
    <row r="3819" spans="1:11">
      <c r="A3819" s="1" t="str">
        <f t="shared" si="59"/>
        <v>NO</v>
      </c>
      <c r="B3819" s="36">
        <f>Covaf!B3819</f>
        <v>0</v>
      </c>
      <c r="C3819" s="36" t="str">
        <f>CONCATENATE(Covaf!E3819,"_",Covaf!F3819,"_",Covaf!G3819)</f>
        <v>__</v>
      </c>
      <c r="D3819" s="6" t="str">
        <f>IFERROR(VLOOKUP(C3819,BIVA!$C$3:$J$5311,3,0),"")</f>
        <v/>
      </c>
      <c r="E3819" s="6" t="str">
        <f>IFERROR(VLOOKUP(C3819,BIVA!$C$3:$J$5311,4,0),"")</f>
        <v/>
      </c>
      <c r="F3819" s="1" t="str">
        <f>IFERROR(VLOOKUP(C3819,BIVA!$C$3:$J$5311,5,0),"")</f>
        <v/>
      </c>
      <c r="G3819" s="6" t="str">
        <f>IFERROR(VLOOKUP(C3819,BIVA!$C$3:$J$5311,6,0),"")</f>
        <v/>
      </c>
      <c r="H3819" s="6" t="str">
        <f>IFERROR(VLOOKUP(C3819,BIVA!$C$3:$J$5311,7,0),"")</f>
        <v/>
      </c>
      <c r="I3819" s="6" t="str">
        <f>IFERROR(VLOOKUP(C3819,BIVA!$C$3:$J$5311,8,0),"")</f>
        <v/>
      </c>
      <c r="J3819" s="7">
        <f>Covaf!H3819</f>
        <v>0</v>
      </c>
      <c r="K3819" s="1">
        <f>Covaf!X3819</f>
        <v>0</v>
      </c>
    </row>
    <row r="3820" spans="1:11">
      <c r="A3820" s="1" t="str">
        <f t="shared" si="59"/>
        <v>NO</v>
      </c>
      <c r="B3820" s="36">
        <f>Covaf!B3820</f>
        <v>0</v>
      </c>
      <c r="C3820" s="36" t="str">
        <f>CONCATENATE(Covaf!E3820,"_",Covaf!F3820,"_",Covaf!G3820)</f>
        <v>__</v>
      </c>
      <c r="D3820" s="6" t="str">
        <f>IFERROR(VLOOKUP(C3820,BIVA!$C$3:$J$5311,3,0),"")</f>
        <v/>
      </c>
      <c r="E3820" s="6" t="str">
        <f>IFERROR(VLOOKUP(C3820,BIVA!$C$3:$J$5311,4,0),"")</f>
        <v/>
      </c>
      <c r="F3820" s="1" t="str">
        <f>IFERROR(VLOOKUP(C3820,BIVA!$C$3:$J$5311,5,0),"")</f>
        <v/>
      </c>
      <c r="G3820" s="6" t="str">
        <f>IFERROR(VLOOKUP(C3820,BIVA!$C$3:$J$5311,6,0),"")</f>
        <v/>
      </c>
      <c r="H3820" s="6" t="str">
        <f>IFERROR(VLOOKUP(C3820,BIVA!$C$3:$J$5311,7,0),"")</f>
        <v/>
      </c>
      <c r="I3820" s="6" t="str">
        <f>IFERROR(VLOOKUP(C3820,BIVA!$C$3:$J$5311,8,0),"")</f>
        <v/>
      </c>
      <c r="J3820" s="7">
        <f>Covaf!H3820</f>
        <v>0</v>
      </c>
      <c r="K3820" s="1">
        <f>Covaf!X3820</f>
        <v>0</v>
      </c>
    </row>
    <row r="3821" spans="1:11">
      <c r="A3821" s="1" t="str">
        <f t="shared" si="59"/>
        <v>NO</v>
      </c>
      <c r="B3821" s="36">
        <f>Covaf!B3821</f>
        <v>0</v>
      </c>
      <c r="C3821" s="36" t="str">
        <f>CONCATENATE(Covaf!E3821,"_",Covaf!F3821,"_",Covaf!G3821)</f>
        <v>__</v>
      </c>
      <c r="D3821" s="6" t="str">
        <f>IFERROR(VLOOKUP(C3821,BIVA!$C$3:$J$5311,3,0),"")</f>
        <v/>
      </c>
      <c r="E3821" s="6" t="str">
        <f>IFERROR(VLOOKUP(C3821,BIVA!$C$3:$J$5311,4,0),"")</f>
        <v/>
      </c>
      <c r="F3821" s="1" t="str">
        <f>IFERROR(VLOOKUP(C3821,BIVA!$C$3:$J$5311,5,0),"")</f>
        <v/>
      </c>
      <c r="G3821" s="6" t="str">
        <f>IFERROR(VLOOKUP(C3821,BIVA!$C$3:$J$5311,6,0),"")</f>
        <v/>
      </c>
      <c r="H3821" s="6" t="str">
        <f>IFERROR(VLOOKUP(C3821,BIVA!$C$3:$J$5311,7,0),"")</f>
        <v/>
      </c>
      <c r="I3821" s="6" t="str">
        <f>IFERROR(VLOOKUP(C3821,BIVA!$C$3:$J$5311,8,0),"")</f>
        <v/>
      </c>
      <c r="J3821" s="7">
        <f>Covaf!H3821</f>
        <v>0</v>
      </c>
      <c r="K3821" s="1">
        <f>Covaf!X3821</f>
        <v>0</v>
      </c>
    </row>
    <row r="3822" spans="1:11">
      <c r="A3822" s="1" t="str">
        <f t="shared" si="59"/>
        <v>NO</v>
      </c>
      <c r="B3822" s="36">
        <f>Covaf!B3822</f>
        <v>0</v>
      </c>
      <c r="C3822" s="36" t="str">
        <f>CONCATENATE(Covaf!E3822,"_",Covaf!F3822,"_",Covaf!G3822)</f>
        <v>__</v>
      </c>
      <c r="D3822" s="6" t="str">
        <f>IFERROR(VLOOKUP(C3822,BIVA!$C$3:$J$5311,3,0),"")</f>
        <v/>
      </c>
      <c r="E3822" s="6" t="str">
        <f>IFERROR(VLOOKUP(C3822,BIVA!$C$3:$J$5311,4,0),"")</f>
        <v/>
      </c>
      <c r="F3822" s="1" t="str">
        <f>IFERROR(VLOOKUP(C3822,BIVA!$C$3:$J$5311,5,0),"")</f>
        <v/>
      </c>
      <c r="G3822" s="6" t="str">
        <f>IFERROR(VLOOKUP(C3822,BIVA!$C$3:$J$5311,6,0),"")</f>
        <v/>
      </c>
      <c r="H3822" s="6" t="str">
        <f>IFERROR(VLOOKUP(C3822,BIVA!$C$3:$J$5311,7,0),"")</f>
        <v/>
      </c>
      <c r="I3822" s="6" t="str">
        <f>IFERROR(VLOOKUP(C3822,BIVA!$C$3:$J$5311,8,0),"")</f>
        <v/>
      </c>
      <c r="J3822" s="7">
        <f>Covaf!H3822</f>
        <v>0</v>
      </c>
      <c r="K3822" s="1">
        <f>Covaf!X3822</f>
        <v>0</v>
      </c>
    </row>
    <row r="3823" spans="1:11">
      <c r="A3823" s="1" t="str">
        <f t="shared" si="59"/>
        <v>NO</v>
      </c>
      <c r="B3823" s="36">
        <f>Covaf!B3823</f>
        <v>0</v>
      </c>
      <c r="C3823" s="36" t="str">
        <f>CONCATENATE(Covaf!E3823,"_",Covaf!F3823,"_",Covaf!G3823)</f>
        <v>__</v>
      </c>
      <c r="D3823" s="6" t="str">
        <f>IFERROR(VLOOKUP(C3823,BIVA!$C$3:$J$5311,3,0),"")</f>
        <v/>
      </c>
      <c r="E3823" s="6" t="str">
        <f>IFERROR(VLOOKUP(C3823,BIVA!$C$3:$J$5311,4,0),"")</f>
        <v/>
      </c>
      <c r="F3823" s="1" t="str">
        <f>IFERROR(VLOOKUP(C3823,BIVA!$C$3:$J$5311,5,0),"")</f>
        <v/>
      </c>
      <c r="G3823" s="6" t="str">
        <f>IFERROR(VLOOKUP(C3823,BIVA!$C$3:$J$5311,6,0),"")</f>
        <v/>
      </c>
      <c r="H3823" s="6" t="str">
        <f>IFERROR(VLOOKUP(C3823,BIVA!$C$3:$J$5311,7,0),"")</f>
        <v/>
      </c>
      <c r="I3823" s="6" t="str">
        <f>IFERROR(VLOOKUP(C3823,BIVA!$C$3:$J$5311,8,0),"")</f>
        <v/>
      </c>
      <c r="J3823" s="7">
        <f>Covaf!H3823</f>
        <v>0</v>
      </c>
      <c r="K3823" s="1">
        <f>Covaf!X3823</f>
        <v>0</v>
      </c>
    </row>
    <row r="3824" spans="1:11">
      <c r="A3824" s="1" t="str">
        <f t="shared" si="59"/>
        <v>NO</v>
      </c>
      <c r="B3824" s="36">
        <f>Covaf!B3824</f>
        <v>0</v>
      </c>
      <c r="C3824" s="36" t="str">
        <f>CONCATENATE(Covaf!E3824,"_",Covaf!F3824,"_",Covaf!G3824)</f>
        <v>__</v>
      </c>
      <c r="D3824" s="6" t="str">
        <f>IFERROR(VLOOKUP(C3824,BIVA!$C$3:$J$5311,3,0),"")</f>
        <v/>
      </c>
      <c r="E3824" s="6" t="str">
        <f>IFERROR(VLOOKUP(C3824,BIVA!$C$3:$J$5311,4,0),"")</f>
        <v/>
      </c>
      <c r="F3824" s="1" t="str">
        <f>IFERROR(VLOOKUP(C3824,BIVA!$C$3:$J$5311,5,0),"")</f>
        <v/>
      </c>
      <c r="G3824" s="6" t="str">
        <f>IFERROR(VLOOKUP(C3824,BIVA!$C$3:$J$5311,6,0),"")</f>
        <v/>
      </c>
      <c r="H3824" s="6" t="str">
        <f>IFERROR(VLOOKUP(C3824,BIVA!$C$3:$J$5311,7,0),"")</f>
        <v/>
      </c>
      <c r="I3824" s="6" t="str">
        <f>IFERROR(VLOOKUP(C3824,BIVA!$C$3:$J$5311,8,0),"")</f>
        <v/>
      </c>
      <c r="J3824" s="7">
        <f>Covaf!H3824</f>
        <v>0</v>
      </c>
      <c r="K3824" s="1">
        <f>Covaf!X3824</f>
        <v>0</v>
      </c>
    </row>
    <row r="3825" spans="1:11">
      <c r="A3825" s="1" t="str">
        <f t="shared" si="59"/>
        <v>NO</v>
      </c>
      <c r="B3825" s="36">
        <f>Covaf!B3825</f>
        <v>0</v>
      </c>
      <c r="C3825" s="36" t="str">
        <f>CONCATENATE(Covaf!E3825,"_",Covaf!F3825,"_",Covaf!G3825)</f>
        <v>__</v>
      </c>
      <c r="D3825" s="6" t="str">
        <f>IFERROR(VLOOKUP(C3825,BIVA!$C$3:$J$5311,3,0),"")</f>
        <v/>
      </c>
      <c r="E3825" s="6" t="str">
        <f>IFERROR(VLOOKUP(C3825,BIVA!$C$3:$J$5311,4,0),"")</f>
        <v/>
      </c>
      <c r="F3825" s="1" t="str">
        <f>IFERROR(VLOOKUP(C3825,BIVA!$C$3:$J$5311,5,0),"")</f>
        <v/>
      </c>
      <c r="G3825" s="6" t="str">
        <f>IFERROR(VLOOKUP(C3825,BIVA!$C$3:$J$5311,6,0),"")</f>
        <v/>
      </c>
      <c r="H3825" s="6" t="str">
        <f>IFERROR(VLOOKUP(C3825,BIVA!$C$3:$J$5311,7,0),"")</f>
        <v/>
      </c>
      <c r="I3825" s="6" t="str">
        <f>IFERROR(VLOOKUP(C3825,BIVA!$C$3:$J$5311,8,0),"")</f>
        <v/>
      </c>
      <c r="J3825" s="7">
        <f>Covaf!H3825</f>
        <v>0</v>
      </c>
      <c r="K3825" s="1">
        <f>Covaf!X3825</f>
        <v>0</v>
      </c>
    </row>
    <row r="3826" spans="1:11">
      <c r="A3826" s="1" t="str">
        <f t="shared" si="59"/>
        <v>NO</v>
      </c>
      <c r="B3826" s="36">
        <f>Covaf!B3826</f>
        <v>0</v>
      </c>
      <c r="C3826" s="36" t="str">
        <f>CONCATENATE(Covaf!E3826,"_",Covaf!F3826,"_",Covaf!G3826)</f>
        <v>__</v>
      </c>
      <c r="D3826" s="6" t="str">
        <f>IFERROR(VLOOKUP(C3826,BIVA!$C$3:$J$5311,3,0),"")</f>
        <v/>
      </c>
      <c r="E3826" s="6" t="str">
        <f>IFERROR(VLOOKUP(C3826,BIVA!$C$3:$J$5311,4,0),"")</f>
        <v/>
      </c>
      <c r="F3826" s="1" t="str">
        <f>IFERROR(VLOOKUP(C3826,BIVA!$C$3:$J$5311,5,0),"")</f>
        <v/>
      </c>
      <c r="G3826" s="6" t="str">
        <f>IFERROR(VLOOKUP(C3826,BIVA!$C$3:$J$5311,6,0),"")</f>
        <v/>
      </c>
      <c r="H3826" s="6" t="str">
        <f>IFERROR(VLOOKUP(C3826,BIVA!$C$3:$J$5311,7,0),"")</f>
        <v/>
      </c>
      <c r="I3826" s="6" t="str">
        <f>IFERROR(VLOOKUP(C3826,BIVA!$C$3:$J$5311,8,0),"")</f>
        <v/>
      </c>
      <c r="J3826" s="7">
        <f>Covaf!H3826</f>
        <v>0</v>
      </c>
      <c r="K3826" s="1">
        <f>Covaf!X3826</f>
        <v>0</v>
      </c>
    </row>
    <row r="3827" spans="1:11">
      <c r="A3827" s="1" t="str">
        <f t="shared" si="59"/>
        <v>NO</v>
      </c>
      <c r="B3827" s="36">
        <f>Covaf!B3827</f>
        <v>0</v>
      </c>
      <c r="C3827" s="36" t="str">
        <f>CONCATENATE(Covaf!E3827,"_",Covaf!F3827,"_",Covaf!G3827)</f>
        <v>__</v>
      </c>
      <c r="D3827" s="6" t="str">
        <f>IFERROR(VLOOKUP(C3827,BIVA!$C$3:$J$5311,3,0),"")</f>
        <v/>
      </c>
      <c r="E3827" s="6" t="str">
        <f>IFERROR(VLOOKUP(C3827,BIVA!$C$3:$J$5311,4,0),"")</f>
        <v/>
      </c>
      <c r="F3827" s="1" t="str">
        <f>IFERROR(VLOOKUP(C3827,BIVA!$C$3:$J$5311,5,0),"")</f>
        <v/>
      </c>
      <c r="G3827" s="6" t="str">
        <f>IFERROR(VLOOKUP(C3827,BIVA!$C$3:$J$5311,6,0),"")</f>
        <v/>
      </c>
      <c r="H3827" s="6" t="str">
        <f>IFERROR(VLOOKUP(C3827,BIVA!$C$3:$J$5311,7,0),"")</f>
        <v/>
      </c>
      <c r="I3827" s="6" t="str">
        <f>IFERROR(VLOOKUP(C3827,BIVA!$C$3:$J$5311,8,0),"")</f>
        <v/>
      </c>
      <c r="J3827" s="7">
        <f>Covaf!H3827</f>
        <v>0</v>
      </c>
      <c r="K3827" s="1">
        <f>Covaf!X3827</f>
        <v>0</v>
      </c>
    </row>
    <row r="3828" spans="1:11">
      <c r="A3828" s="1" t="str">
        <f t="shared" si="59"/>
        <v>NO</v>
      </c>
      <c r="B3828" s="36">
        <f>Covaf!B3828</f>
        <v>0</v>
      </c>
      <c r="C3828" s="36" t="str">
        <f>CONCATENATE(Covaf!E3828,"_",Covaf!F3828,"_",Covaf!G3828)</f>
        <v>__</v>
      </c>
      <c r="D3828" s="6" t="str">
        <f>IFERROR(VLOOKUP(C3828,BIVA!$C$3:$J$5311,3,0),"")</f>
        <v/>
      </c>
      <c r="E3828" s="6" t="str">
        <f>IFERROR(VLOOKUP(C3828,BIVA!$C$3:$J$5311,4,0),"")</f>
        <v/>
      </c>
      <c r="F3828" s="1" t="str">
        <f>IFERROR(VLOOKUP(C3828,BIVA!$C$3:$J$5311,5,0),"")</f>
        <v/>
      </c>
      <c r="G3828" s="6" t="str">
        <f>IFERROR(VLOOKUP(C3828,BIVA!$C$3:$J$5311,6,0),"")</f>
        <v/>
      </c>
      <c r="H3828" s="6" t="str">
        <f>IFERROR(VLOOKUP(C3828,BIVA!$C$3:$J$5311,7,0),"")</f>
        <v/>
      </c>
      <c r="I3828" s="6" t="str">
        <f>IFERROR(VLOOKUP(C3828,BIVA!$C$3:$J$5311,8,0),"")</f>
        <v/>
      </c>
      <c r="J3828" s="7">
        <f>Covaf!H3828</f>
        <v>0</v>
      </c>
      <c r="K3828" s="1">
        <f>Covaf!X3828</f>
        <v>0</v>
      </c>
    </row>
    <row r="3829" spans="1:11">
      <c r="A3829" s="1" t="str">
        <f t="shared" si="59"/>
        <v>NO</v>
      </c>
      <c r="B3829" s="36">
        <f>Covaf!B3829</f>
        <v>0</v>
      </c>
      <c r="C3829" s="36" t="str">
        <f>CONCATENATE(Covaf!E3829,"_",Covaf!F3829,"_",Covaf!G3829)</f>
        <v>__</v>
      </c>
      <c r="D3829" s="6" t="str">
        <f>IFERROR(VLOOKUP(C3829,BIVA!$C$3:$J$5311,3,0),"")</f>
        <v/>
      </c>
      <c r="E3829" s="6" t="str">
        <f>IFERROR(VLOOKUP(C3829,BIVA!$C$3:$J$5311,4,0),"")</f>
        <v/>
      </c>
      <c r="F3829" s="1" t="str">
        <f>IFERROR(VLOOKUP(C3829,BIVA!$C$3:$J$5311,5,0),"")</f>
        <v/>
      </c>
      <c r="G3829" s="6" t="str">
        <f>IFERROR(VLOOKUP(C3829,BIVA!$C$3:$J$5311,6,0),"")</f>
        <v/>
      </c>
      <c r="H3829" s="6" t="str">
        <f>IFERROR(VLOOKUP(C3829,BIVA!$C$3:$J$5311,7,0),"")</f>
        <v/>
      </c>
      <c r="I3829" s="6" t="str">
        <f>IFERROR(VLOOKUP(C3829,BIVA!$C$3:$J$5311,8,0),"")</f>
        <v/>
      </c>
      <c r="J3829" s="7">
        <f>Covaf!H3829</f>
        <v>0</v>
      </c>
      <c r="K3829" s="1">
        <f>Covaf!X3829</f>
        <v>0</v>
      </c>
    </row>
    <row r="3830" spans="1:11">
      <c r="A3830" s="1" t="str">
        <f t="shared" si="59"/>
        <v>NO</v>
      </c>
      <c r="B3830" s="36">
        <f>Covaf!B3830</f>
        <v>0</v>
      </c>
      <c r="C3830" s="36" t="str">
        <f>CONCATENATE(Covaf!E3830,"_",Covaf!F3830,"_",Covaf!G3830)</f>
        <v>__</v>
      </c>
      <c r="D3830" s="6" t="str">
        <f>IFERROR(VLOOKUP(C3830,BIVA!$C$3:$J$5311,3,0),"")</f>
        <v/>
      </c>
      <c r="E3830" s="6" t="str">
        <f>IFERROR(VLOOKUP(C3830,BIVA!$C$3:$J$5311,4,0),"")</f>
        <v/>
      </c>
      <c r="F3830" s="1" t="str">
        <f>IFERROR(VLOOKUP(C3830,BIVA!$C$3:$J$5311,5,0),"")</f>
        <v/>
      </c>
      <c r="G3830" s="6" t="str">
        <f>IFERROR(VLOOKUP(C3830,BIVA!$C$3:$J$5311,6,0),"")</f>
        <v/>
      </c>
      <c r="H3830" s="6" t="str">
        <f>IFERROR(VLOOKUP(C3830,BIVA!$C$3:$J$5311,7,0),"")</f>
        <v/>
      </c>
      <c r="I3830" s="6" t="str">
        <f>IFERROR(VLOOKUP(C3830,BIVA!$C$3:$J$5311,8,0),"")</f>
        <v/>
      </c>
      <c r="J3830" s="7">
        <f>Covaf!H3830</f>
        <v>0</v>
      </c>
      <c r="K3830" s="1">
        <f>Covaf!X3830</f>
        <v>0</v>
      </c>
    </row>
    <row r="3831" spans="1:11">
      <c r="A3831" s="1" t="str">
        <f t="shared" si="59"/>
        <v>NO</v>
      </c>
      <c r="B3831" s="36">
        <f>Covaf!B3831</f>
        <v>0</v>
      </c>
      <c r="C3831" s="36" t="str">
        <f>CONCATENATE(Covaf!E3831,"_",Covaf!F3831,"_",Covaf!G3831)</f>
        <v>__</v>
      </c>
      <c r="D3831" s="6" t="str">
        <f>IFERROR(VLOOKUP(C3831,BIVA!$C$3:$J$5311,3,0),"")</f>
        <v/>
      </c>
      <c r="E3831" s="6" t="str">
        <f>IFERROR(VLOOKUP(C3831,BIVA!$C$3:$J$5311,4,0),"")</f>
        <v/>
      </c>
      <c r="F3831" s="1" t="str">
        <f>IFERROR(VLOOKUP(C3831,BIVA!$C$3:$J$5311,5,0),"")</f>
        <v/>
      </c>
      <c r="G3831" s="6" t="str">
        <f>IFERROR(VLOOKUP(C3831,BIVA!$C$3:$J$5311,6,0),"")</f>
        <v/>
      </c>
      <c r="H3831" s="6" t="str">
        <f>IFERROR(VLOOKUP(C3831,BIVA!$C$3:$J$5311,7,0),"")</f>
        <v/>
      </c>
      <c r="I3831" s="6" t="str">
        <f>IFERROR(VLOOKUP(C3831,BIVA!$C$3:$J$5311,8,0),"")</f>
        <v/>
      </c>
      <c r="J3831" s="7">
        <f>Covaf!H3831</f>
        <v>0</v>
      </c>
      <c r="K3831" s="1">
        <f>Covaf!X3831</f>
        <v>0</v>
      </c>
    </row>
    <row r="3832" spans="1:11">
      <c r="A3832" s="1" t="str">
        <f t="shared" si="59"/>
        <v>NO</v>
      </c>
      <c r="B3832" s="36">
        <f>Covaf!B3832</f>
        <v>0</v>
      </c>
      <c r="C3832" s="36" t="str">
        <f>CONCATENATE(Covaf!E3832,"_",Covaf!F3832,"_",Covaf!G3832)</f>
        <v>__</v>
      </c>
      <c r="D3832" s="6" t="str">
        <f>IFERROR(VLOOKUP(C3832,BIVA!$C$3:$J$5311,3,0),"")</f>
        <v/>
      </c>
      <c r="E3832" s="6" t="str">
        <f>IFERROR(VLOOKUP(C3832,BIVA!$C$3:$J$5311,4,0),"")</f>
        <v/>
      </c>
      <c r="F3832" s="1" t="str">
        <f>IFERROR(VLOOKUP(C3832,BIVA!$C$3:$J$5311,5,0),"")</f>
        <v/>
      </c>
      <c r="G3832" s="6" t="str">
        <f>IFERROR(VLOOKUP(C3832,BIVA!$C$3:$J$5311,6,0),"")</f>
        <v/>
      </c>
      <c r="H3832" s="6" t="str">
        <f>IFERROR(VLOOKUP(C3832,BIVA!$C$3:$J$5311,7,0),"")</f>
        <v/>
      </c>
      <c r="I3832" s="6" t="str">
        <f>IFERROR(VLOOKUP(C3832,BIVA!$C$3:$J$5311,8,0),"")</f>
        <v/>
      </c>
      <c r="J3832" s="7">
        <f>Covaf!H3832</f>
        <v>0</v>
      </c>
      <c r="K3832" s="1">
        <f>Covaf!X3832</f>
        <v>0</v>
      </c>
    </row>
    <row r="3833" spans="1:11">
      <c r="A3833" s="1" t="str">
        <f t="shared" si="59"/>
        <v>NO</v>
      </c>
      <c r="B3833" s="36">
        <f>Covaf!B3833</f>
        <v>0</v>
      </c>
      <c r="C3833" s="36" t="str">
        <f>CONCATENATE(Covaf!E3833,"_",Covaf!F3833,"_",Covaf!G3833)</f>
        <v>__</v>
      </c>
      <c r="D3833" s="6" t="str">
        <f>IFERROR(VLOOKUP(C3833,BIVA!$C$3:$J$5311,3,0),"")</f>
        <v/>
      </c>
      <c r="E3833" s="6" t="str">
        <f>IFERROR(VLOOKUP(C3833,BIVA!$C$3:$J$5311,4,0),"")</f>
        <v/>
      </c>
      <c r="F3833" s="1" t="str">
        <f>IFERROR(VLOOKUP(C3833,BIVA!$C$3:$J$5311,5,0),"")</f>
        <v/>
      </c>
      <c r="G3833" s="6" t="str">
        <f>IFERROR(VLOOKUP(C3833,BIVA!$C$3:$J$5311,6,0),"")</f>
        <v/>
      </c>
      <c r="H3833" s="6" t="str">
        <f>IFERROR(VLOOKUP(C3833,BIVA!$C$3:$J$5311,7,0),"")</f>
        <v/>
      </c>
      <c r="I3833" s="6" t="str">
        <f>IFERROR(VLOOKUP(C3833,BIVA!$C$3:$J$5311,8,0),"")</f>
        <v/>
      </c>
      <c r="J3833" s="7">
        <f>Covaf!H3833</f>
        <v>0</v>
      </c>
      <c r="K3833" s="1">
        <f>Covaf!X3833</f>
        <v>0</v>
      </c>
    </row>
    <row r="3834" spans="1:11">
      <c r="A3834" s="1" t="str">
        <f t="shared" si="59"/>
        <v>NO</v>
      </c>
      <c r="B3834" s="36">
        <f>Covaf!B3834</f>
        <v>0</v>
      </c>
      <c r="C3834" s="36" t="str">
        <f>CONCATENATE(Covaf!E3834,"_",Covaf!F3834,"_",Covaf!G3834)</f>
        <v>__</v>
      </c>
      <c r="D3834" s="6" t="str">
        <f>IFERROR(VLOOKUP(C3834,BIVA!$C$3:$J$5311,3,0),"")</f>
        <v/>
      </c>
      <c r="E3834" s="6" t="str">
        <f>IFERROR(VLOOKUP(C3834,BIVA!$C$3:$J$5311,4,0),"")</f>
        <v/>
      </c>
      <c r="F3834" s="1" t="str">
        <f>IFERROR(VLOOKUP(C3834,BIVA!$C$3:$J$5311,5,0),"")</f>
        <v/>
      </c>
      <c r="G3834" s="6" t="str">
        <f>IFERROR(VLOOKUP(C3834,BIVA!$C$3:$J$5311,6,0),"")</f>
        <v/>
      </c>
      <c r="H3834" s="6" t="str">
        <f>IFERROR(VLOOKUP(C3834,BIVA!$C$3:$J$5311,7,0),"")</f>
        <v/>
      </c>
      <c r="I3834" s="6" t="str">
        <f>IFERROR(VLOOKUP(C3834,BIVA!$C$3:$J$5311,8,0),"")</f>
        <v/>
      </c>
      <c r="J3834" s="7">
        <f>Covaf!H3834</f>
        <v>0</v>
      </c>
      <c r="K3834" s="1">
        <f>Covaf!X3834</f>
        <v>0</v>
      </c>
    </row>
    <row r="3835" spans="1:11">
      <c r="A3835" s="1" t="str">
        <f t="shared" si="59"/>
        <v>NO</v>
      </c>
      <c r="B3835" s="36">
        <f>Covaf!B3835</f>
        <v>0</v>
      </c>
      <c r="C3835" s="36" t="str">
        <f>CONCATENATE(Covaf!E3835,"_",Covaf!F3835,"_",Covaf!G3835)</f>
        <v>__</v>
      </c>
      <c r="D3835" s="6" t="str">
        <f>IFERROR(VLOOKUP(C3835,BIVA!$C$3:$J$5311,3,0),"")</f>
        <v/>
      </c>
      <c r="E3835" s="6" t="str">
        <f>IFERROR(VLOOKUP(C3835,BIVA!$C$3:$J$5311,4,0),"")</f>
        <v/>
      </c>
      <c r="F3835" s="1" t="str">
        <f>IFERROR(VLOOKUP(C3835,BIVA!$C$3:$J$5311,5,0),"")</f>
        <v/>
      </c>
      <c r="G3835" s="6" t="str">
        <f>IFERROR(VLOOKUP(C3835,BIVA!$C$3:$J$5311,6,0),"")</f>
        <v/>
      </c>
      <c r="H3835" s="6" t="str">
        <f>IFERROR(VLOOKUP(C3835,BIVA!$C$3:$J$5311,7,0),"")</f>
        <v/>
      </c>
      <c r="I3835" s="6" t="str">
        <f>IFERROR(VLOOKUP(C3835,BIVA!$C$3:$J$5311,8,0),"")</f>
        <v/>
      </c>
      <c r="J3835" s="7">
        <f>Covaf!H3835</f>
        <v>0</v>
      </c>
      <c r="K3835" s="1">
        <f>Covaf!X3835</f>
        <v>0</v>
      </c>
    </row>
    <row r="3836" spans="1:11">
      <c r="A3836" s="1" t="str">
        <f t="shared" si="59"/>
        <v>NO</v>
      </c>
      <c r="B3836" s="36">
        <f>Covaf!B3836</f>
        <v>0</v>
      </c>
      <c r="C3836" s="36" t="str">
        <f>CONCATENATE(Covaf!E3836,"_",Covaf!F3836,"_",Covaf!G3836)</f>
        <v>__</v>
      </c>
      <c r="D3836" s="6" t="str">
        <f>IFERROR(VLOOKUP(C3836,BIVA!$C$3:$J$5311,3,0),"")</f>
        <v/>
      </c>
      <c r="E3836" s="6" t="str">
        <f>IFERROR(VLOOKUP(C3836,BIVA!$C$3:$J$5311,4,0),"")</f>
        <v/>
      </c>
      <c r="F3836" s="1" t="str">
        <f>IFERROR(VLOOKUP(C3836,BIVA!$C$3:$J$5311,5,0),"")</f>
        <v/>
      </c>
      <c r="G3836" s="6" t="str">
        <f>IFERROR(VLOOKUP(C3836,BIVA!$C$3:$J$5311,6,0),"")</f>
        <v/>
      </c>
      <c r="H3836" s="6" t="str">
        <f>IFERROR(VLOOKUP(C3836,BIVA!$C$3:$J$5311,7,0),"")</f>
        <v/>
      </c>
      <c r="I3836" s="6" t="str">
        <f>IFERROR(VLOOKUP(C3836,BIVA!$C$3:$J$5311,8,0),"")</f>
        <v/>
      </c>
      <c r="J3836" s="7">
        <f>Covaf!H3836</f>
        <v>0</v>
      </c>
      <c r="K3836" s="1">
        <f>Covaf!X3836</f>
        <v>0</v>
      </c>
    </row>
    <row r="3837" spans="1:11">
      <c r="A3837" s="1" t="str">
        <f t="shared" si="59"/>
        <v>NO</v>
      </c>
      <c r="B3837" s="36">
        <f>Covaf!B3837</f>
        <v>0</v>
      </c>
      <c r="C3837" s="36" t="str">
        <f>CONCATENATE(Covaf!E3837,"_",Covaf!F3837,"_",Covaf!G3837)</f>
        <v>__</v>
      </c>
      <c r="D3837" s="6" t="str">
        <f>IFERROR(VLOOKUP(C3837,BIVA!$C$3:$J$5311,3,0),"")</f>
        <v/>
      </c>
      <c r="E3837" s="6" t="str">
        <f>IFERROR(VLOOKUP(C3837,BIVA!$C$3:$J$5311,4,0),"")</f>
        <v/>
      </c>
      <c r="F3837" s="1" t="str">
        <f>IFERROR(VLOOKUP(C3837,BIVA!$C$3:$J$5311,5,0),"")</f>
        <v/>
      </c>
      <c r="G3837" s="6" t="str">
        <f>IFERROR(VLOOKUP(C3837,BIVA!$C$3:$J$5311,6,0),"")</f>
        <v/>
      </c>
      <c r="H3837" s="6" t="str">
        <f>IFERROR(VLOOKUP(C3837,BIVA!$C$3:$J$5311,7,0),"")</f>
        <v/>
      </c>
      <c r="I3837" s="6" t="str">
        <f>IFERROR(VLOOKUP(C3837,BIVA!$C$3:$J$5311,8,0),"")</f>
        <v/>
      </c>
      <c r="J3837" s="7">
        <f>Covaf!H3837</f>
        <v>0</v>
      </c>
      <c r="K3837" s="1">
        <f>Covaf!X3837</f>
        <v>0</v>
      </c>
    </row>
    <row r="3838" spans="1:11">
      <c r="A3838" s="1" t="str">
        <f t="shared" si="59"/>
        <v>NO</v>
      </c>
      <c r="B3838" s="36">
        <f>Covaf!B3838</f>
        <v>0</v>
      </c>
      <c r="C3838" s="36" t="str">
        <f>CONCATENATE(Covaf!E3838,"_",Covaf!F3838,"_",Covaf!G3838)</f>
        <v>__</v>
      </c>
      <c r="D3838" s="6" t="str">
        <f>IFERROR(VLOOKUP(C3838,BIVA!$C$3:$J$5311,3,0),"")</f>
        <v/>
      </c>
      <c r="E3838" s="6" t="str">
        <f>IFERROR(VLOOKUP(C3838,BIVA!$C$3:$J$5311,4,0),"")</f>
        <v/>
      </c>
      <c r="F3838" s="1" t="str">
        <f>IFERROR(VLOOKUP(C3838,BIVA!$C$3:$J$5311,5,0),"")</f>
        <v/>
      </c>
      <c r="G3838" s="6" t="str">
        <f>IFERROR(VLOOKUP(C3838,BIVA!$C$3:$J$5311,6,0),"")</f>
        <v/>
      </c>
      <c r="H3838" s="6" t="str">
        <f>IFERROR(VLOOKUP(C3838,BIVA!$C$3:$J$5311,7,0),"")</f>
        <v/>
      </c>
      <c r="I3838" s="6" t="str">
        <f>IFERROR(VLOOKUP(C3838,BIVA!$C$3:$J$5311,8,0),"")</f>
        <v/>
      </c>
      <c r="J3838" s="7">
        <f>Covaf!H3838</f>
        <v>0</v>
      </c>
      <c r="K3838" s="1">
        <f>Covaf!X3838</f>
        <v>0</v>
      </c>
    </row>
    <row r="3839" spans="1:11">
      <c r="A3839" s="1" t="str">
        <f t="shared" si="59"/>
        <v>NO</v>
      </c>
      <c r="B3839" s="36">
        <f>Covaf!B3839</f>
        <v>0</v>
      </c>
      <c r="C3839" s="36" t="str">
        <f>CONCATENATE(Covaf!E3839,"_",Covaf!F3839,"_",Covaf!G3839)</f>
        <v>__</v>
      </c>
      <c r="D3839" s="6" t="str">
        <f>IFERROR(VLOOKUP(C3839,BIVA!$C$3:$J$5311,3,0),"")</f>
        <v/>
      </c>
      <c r="E3839" s="6" t="str">
        <f>IFERROR(VLOOKUP(C3839,BIVA!$C$3:$J$5311,4,0),"")</f>
        <v/>
      </c>
      <c r="F3839" s="1" t="str">
        <f>IFERROR(VLOOKUP(C3839,BIVA!$C$3:$J$5311,5,0),"")</f>
        <v/>
      </c>
      <c r="G3839" s="6" t="str">
        <f>IFERROR(VLOOKUP(C3839,BIVA!$C$3:$J$5311,6,0),"")</f>
        <v/>
      </c>
      <c r="H3839" s="6" t="str">
        <f>IFERROR(VLOOKUP(C3839,BIVA!$C$3:$J$5311,7,0),"")</f>
        <v/>
      </c>
      <c r="I3839" s="6" t="str">
        <f>IFERROR(VLOOKUP(C3839,BIVA!$C$3:$J$5311,8,0),"")</f>
        <v/>
      </c>
      <c r="J3839" s="7">
        <f>Covaf!H3839</f>
        <v>0</v>
      </c>
      <c r="K3839" s="1">
        <f>Covaf!X3839</f>
        <v>0</v>
      </c>
    </row>
    <row r="3840" spans="1:11">
      <c r="A3840" s="1" t="str">
        <f t="shared" si="59"/>
        <v>NO</v>
      </c>
      <c r="B3840" s="36">
        <f>Covaf!B3840</f>
        <v>0</v>
      </c>
      <c r="C3840" s="36" t="str">
        <f>CONCATENATE(Covaf!E3840,"_",Covaf!F3840,"_",Covaf!G3840)</f>
        <v>__</v>
      </c>
      <c r="D3840" s="6" t="str">
        <f>IFERROR(VLOOKUP(C3840,BIVA!$C$3:$J$5311,3,0),"")</f>
        <v/>
      </c>
      <c r="E3840" s="6" t="str">
        <f>IFERROR(VLOOKUP(C3840,BIVA!$C$3:$J$5311,4,0),"")</f>
        <v/>
      </c>
      <c r="F3840" s="1" t="str">
        <f>IFERROR(VLOOKUP(C3840,BIVA!$C$3:$J$5311,5,0),"")</f>
        <v/>
      </c>
      <c r="G3840" s="6" t="str">
        <f>IFERROR(VLOOKUP(C3840,BIVA!$C$3:$J$5311,6,0),"")</f>
        <v/>
      </c>
      <c r="H3840" s="6" t="str">
        <f>IFERROR(VLOOKUP(C3840,BIVA!$C$3:$J$5311,7,0),"")</f>
        <v/>
      </c>
      <c r="I3840" s="6" t="str">
        <f>IFERROR(VLOOKUP(C3840,BIVA!$C$3:$J$5311,8,0),"")</f>
        <v/>
      </c>
      <c r="J3840" s="7">
        <f>Covaf!H3840</f>
        <v>0</v>
      </c>
      <c r="K3840" s="1">
        <f>Covaf!X3840</f>
        <v>0</v>
      </c>
    </row>
    <row r="3841" spans="1:11">
      <c r="A3841" s="1" t="str">
        <f t="shared" si="59"/>
        <v>NO</v>
      </c>
      <c r="B3841" s="36">
        <f>Covaf!B3841</f>
        <v>0</v>
      </c>
      <c r="C3841" s="36" t="str">
        <f>CONCATENATE(Covaf!E3841,"_",Covaf!F3841,"_",Covaf!G3841)</f>
        <v>__</v>
      </c>
      <c r="D3841" s="6" t="str">
        <f>IFERROR(VLOOKUP(C3841,BIVA!$C$3:$J$5311,3,0),"")</f>
        <v/>
      </c>
      <c r="E3841" s="6" t="str">
        <f>IFERROR(VLOOKUP(C3841,BIVA!$C$3:$J$5311,4,0),"")</f>
        <v/>
      </c>
      <c r="F3841" s="1" t="str">
        <f>IFERROR(VLOOKUP(C3841,BIVA!$C$3:$J$5311,5,0),"")</f>
        <v/>
      </c>
      <c r="G3841" s="6" t="str">
        <f>IFERROR(VLOOKUP(C3841,BIVA!$C$3:$J$5311,6,0),"")</f>
        <v/>
      </c>
      <c r="H3841" s="6" t="str">
        <f>IFERROR(VLOOKUP(C3841,BIVA!$C$3:$J$5311,7,0),"")</f>
        <v/>
      </c>
      <c r="I3841" s="6" t="str">
        <f>IFERROR(VLOOKUP(C3841,BIVA!$C$3:$J$5311,8,0),"")</f>
        <v/>
      </c>
      <c r="J3841" s="7">
        <f>Covaf!H3841</f>
        <v>0</v>
      </c>
      <c r="K3841" s="1">
        <f>Covaf!X3841</f>
        <v>0</v>
      </c>
    </row>
    <row r="3842" spans="1:11">
      <c r="A3842" s="1" t="str">
        <f t="shared" si="59"/>
        <v>NO</v>
      </c>
      <c r="B3842" s="36">
        <f>Covaf!B3842</f>
        <v>0</v>
      </c>
      <c r="C3842" s="36" t="str">
        <f>CONCATENATE(Covaf!E3842,"_",Covaf!F3842,"_",Covaf!G3842)</f>
        <v>__</v>
      </c>
      <c r="D3842" s="6" t="str">
        <f>IFERROR(VLOOKUP(C3842,BIVA!$C$3:$J$5311,3,0),"")</f>
        <v/>
      </c>
      <c r="E3842" s="6" t="str">
        <f>IFERROR(VLOOKUP(C3842,BIVA!$C$3:$J$5311,4,0),"")</f>
        <v/>
      </c>
      <c r="F3842" s="1" t="str">
        <f>IFERROR(VLOOKUP(C3842,BIVA!$C$3:$J$5311,5,0),"")</f>
        <v/>
      </c>
      <c r="G3842" s="6" t="str">
        <f>IFERROR(VLOOKUP(C3842,BIVA!$C$3:$J$5311,6,0),"")</f>
        <v/>
      </c>
      <c r="H3842" s="6" t="str">
        <f>IFERROR(VLOOKUP(C3842,BIVA!$C$3:$J$5311,7,0),"")</f>
        <v/>
      </c>
      <c r="I3842" s="6" t="str">
        <f>IFERROR(VLOOKUP(C3842,BIVA!$C$3:$J$5311,8,0),"")</f>
        <v/>
      </c>
      <c r="J3842" s="7">
        <f>Covaf!H3842</f>
        <v>0</v>
      </c>
      <c r="K3842" s="1">
        <f>Covaf!X3842</f>
        <v>0</v>
      </c>
    </row>
    <row r="3843" spans="1:11">
      <c r="A3843" s="1" t="str">
        <f t="shared" ref="A3843:A3906" si="60">IF(H3843="APLICADO","SI","NO")</f>
        <v>NO</v>
      </c>
      <c r="B3843" s="36">
        <f>Covaf!B3843</f>
        <v>0</v>
      </c>
      <c r="C3843" s="36" t="str">
        <f>CONCATENATE(Covaf!E3843,"_",Covaf!F3843,"_",Covaf!G3843)</f>
        <v>__</v>
      </c>
      <c r="D3843" s="6" t="str">
        <f>IFERROR(VLOOKUP(C3843,BIVA!$C$3:$J$5311,3,0),"")</f>
        <v/>
      </c>
      <c r="E3843" s="6" t="str">
        <f>IFERROR(VLOOKUP(C3843,BIVA!$C$3:$J$5311,4,0),"")</f>
        <v/>
      </c>
      <c r="F3843" s="1" t="str">
        <f>IFERROR(VLOOKUP(C3843,BIVA!$C$3:$J$5311,5,0),"")</f>
        <v/>
      </c>
      <c r="G3843" s="6" t="str">
        <f>IFERROR(VLOOKUP(C3843,BIVA!$C$3:$J$5311,6,0),"")</f>
        <v/>
      </c>
      <c r="H3843" s="6" t="str">
        <f>IFERROR(VLOOKUP(C3843,BIVA!$C$3:$J$5311,7,0),"")</f>
        <v/>
      </c>
      <c r="I3843" s="6" t="str">
        <f>IFERROR(VLOOKUP(C3843,BIVA!$C$3:$J$5311,8,0),"")</f>
        <v/>
      </c>
      <c r="J3843" s="7">
        <f>Covaf!H3843</f>
        <v>0</v>
      </c>
      <c r="K3843" s="1">
        <f>Covaf!X3843</f>
        <v>0</v>
      </c>
    </row>
    <row r="3844" spans="1:11">
      <c r="A3844" s="1" t="str">
        <f t="shared" si="60"/>
        <v>NO</v>
      </c>
      <c r="B3844" s="36">
        <f>Covaf!B3844</f>
        <v>0</v>
      </c>
      <c r="C3844" s="36" t="str">
        <f>CONCATENATE(Covaf!E3844,"_",Covaf!F3844,"_",Covaf!G3844)</f>
        <v>__</v>
      </c>
      <c r="D3844" s="6" t="str">
        <f>IFERROR(VLOOKUP(C3844,BIVA!$C$3:$J$5311,3,0),"")</f>
        <v/>
      </c>
      <c r="E3844" s="6" t="str">
        <f>IFERROR(VLOOKUP(C3844,BIVA!$C$3:$J$5311,4,0),"")</f>
        <v/>
      </c>
      <c r="F3844" s="1" t="str">
        <f>IFERROR(VLOOKUP(C3844,BIVA!$C$3:$J$5311,5,0),"")</f>
        <v/>
      </c>
      <c r="G3844" s="6" t="str">
        <f>IFERROR(VLOOKUP(C3844,BIVA!$C$3:$J$5311,6,0),"")</f>
        <v/>
      </c>
      <c r="H3844" s="6" t="str">
        <f>IFERROR(VLOOKUP(C3844,BIVA!$C$3:$J$5311,7,0),"")</f>
        <v/>
      </c>
      <c r="I3844" s="6" t="str">
        <f>IFERROR(VLOOKUP(C3844,BIVA!$C$3:$J$5311,8,0),"")</f>
        <v/>
      </c>
      <c r="J3844" s="7">
        <f>Covaf!H3844</f>
        <v>0</v>
      </c>
      <c r="K3844" s="1">
        <f>Covaf!X3844</f>
        <v>0</v>
      </c>
    </row>
    <row r="3845" spans="1:11">
      <c r="A3845" s="1" t="str">
        <f t="shared" si="60"/>
        <v>NO</v>
      </c>
      <c r="B3845" s="36">
        <f>Covaf!B3845</f>
        <v>0</v>
      </c>
      <c r="C3845" s="36" t="str">
        <f>CONCATENATE(Covaf!E3845,"_",Covaf!F3845,"_",Covaf!G3845)</f>
        <v>__</v>
      </c>
      <c r="D3845" s="6" t="str">
        <f>IFERROR(VLOOKUP(C3845,BIVA!$C$3:$J$5311,3,0),"")</f>
        <v/>
      </c>
      <c r="E3845" s="6" t="str">
        <f>IFERROR(VLOOKUP(C3845,BIVA!$C$3:$J$5311,4,0),"")</f>
        <v/>
      </c>
      <c r="F3845" s="1" t="str">
        <f>IFERROR(VLOOKUP(C3845,BIVA!$C$3:$J$5311,5,0),"")</f>
        <v/>
      </c>
      <c r="G3845" s="6" t="str">
        <f>IFERROR(VLOOKUP(C3845,BIVA!$C$3:$J$5311,6,0),"")</f>
        <v/>
      </c>
      <c r="H3845" s="6" t="str">
        <f>IFERROR(VLOOKUP(C3845,BIVA!$C$3:$J$5311,7,0),"")</f>
        <v/>
      </c>
      <c r="I3845" s="6" t="str">
        <f>IFERROR(VLOOKUP(C3845,BIVA!$C$3:$J$5311,8,0),"")</f>
        <v/>
      </c>
      <c r="J3845" s="7">
        <f>Covaf!H3845</f>
        <v>0</v>
      </c>
      <c r="K3845" s="1">
        <f>Covaf!X3845</f>
        <v>0</v>
      </c>
    </row>
    <row r="3846" spans="1:11">
      <c r="A3846" s="1" t="str">
        <f t="shared" si="60"/>
        <v>NO</v>
      </c>
      <c r="B3846" s="36">
        <f>Covaf!B3846</f>
        <v>0</v>
      </c>
      <c r="C3846" s="36" t="str">
        <f>CONCATENATE(Covaf!E3846,"_",Covaf!F3846,"_",Covaf!G3846)</f>
        <v>__</v>
      </c>
      <c r="D3846" s="6" t="str">
        <f>IFERROR(VLOOKUP(C3846,BIVA!$C$3:$J$5311,3,0),"")</f>
        <v/>
      </c>
      <c r="E3846" s="6" t="str">
        <f>IFERROR(VLOOKUP(C3846,BIVA!$C$3:$J$5311,4,0),"")</f>
        <v/>
      </c>
      <c r="F3846" s="1" t="str">
        <f>IFERROR(VLOOKUP(C3846,BIVA!$C$3:$J$5311,5,0),"")</f>
        <v/>
      </c>
      <c r="G3846" s="6" t="str">
        <f>IFERROR(VLOOKUP(C3846,BIVA!$C$3:$J$5311,6,0),"")</f>
        <v/>
      </c>
      <c r="H3846" s="6" t="str">
        <f>IFERROR(VLOOKUP(C3846,BIVA!$C$3:$J$5311,7,0),"")</f>
        <v/>
      </c>
      <c r="I3846" s="6" t="str">
        <f>IFERROR(VLOOKUP(C3846,BIVA!$C$3:$J$5311,8,0),"")</f>
        <v/>
      </c>
      <c r="J3846" s="7">
        <f>Covaf!H3846</f>
        <v>0</v>
      </c>
      <c r="K3846" s="1">
        <f>Covaf!X3846</f>
        <v>0</v>
      </c>
    </row>
    <row r="3847" spans="1:11">
      <c r="A3847" s="1" t="str">
        <f t="shared" si="60"/>
        <v>NO</v>
      </c>
      <c r="B3847" s="36">
        <f>Covaf!B3847</f>
        <v>0</v>
      </c>
      <c r="C3847" s="36" t="str">
        <f>CONCATENATE(Covaf!E3847,"_",Covaf!F3847,"_",Covaf!G3847)</f>
        <v>__</v>
      </c>
      <c r="D3847" s="6" t="str">
        <f>IFERROR(VLOOKUP(C3847,BIVA!$C$3:$J$5311,3,0),"")</f>
        <v/>
      </c>
      <c r="E3847" s="6" t="str">
        <f>IFERROR(VLOOKUP(C3847,BIVA!$C$3:$J$5311,4,0),"")</f>
        <v/>
      </c>
      <c r="F3847" s="1" t="str">
        <f>IFERROR(VLOOKUP(C3847,BIVA!$C$3:$J$5311,5,0),"")</f>
        <v/>
      </c>
      <c r="G3847" s="6" t="str">
        <f>IFERROR(VLOOKUP(C3847,BIVA!$C$3:$J$5311,6,0),"")</f>
        <v/>
      </c>
      <c r="H3847" s="6" t="str">
        <f>IFERROR(VLOOKUP(C3847,BIVA!$C$3:$J$5311,7,0),"")</f>
        <v/>
      </c>
      <c r="I3847" s="6" t="str">
        <f>IFERROR(VLOOKUP(C3847,BIVA!$C$3:$J$5311,8,0),"")</f>
        <v/>
      </c>
      <c r="J3847" s="7">
        <f>Covaf!H3847</f>
        <v>0</v>
      </c>
      <c r="K3847" s="1">
        <f>Covaf!X3847</f>
        <v>0</v>
      </c>
    </row>
    <row r="3848" spans="1:11">
      <c r="A3848" s="1" t="str">
        <f t="shared" si="60"/>
        <v>NO</v>
      </c>
      <c r="B3848" s="36">
        <f>Covaf!B3848</f>
        <v>0</v>
      </c>
      <c r="C3848" s="36" t="str">
        <f>CONCATENATE(Covaf!E3848,"_",Covaf!F3848,"_",Covaf!G3848)</f>
        <v>__</v>
      </c>
      <c r="D3848" s="6" t="str">
        <f>IFERROR(VLOOKUP(C3848,BIVA!$C$3:$J$5311,3,0),"")</f>
        <v/>
      </c>
      <c r="E3848" s="6" t="str">
        <f>IFERROR(VLOOKUP(C3848,BIVA!$C$3:$J$5311,4,0),"")</f>
        <v/>
      </c>
      <c r="F3848" s="1" t="str">
        <f>IFERROR(VLOOKUP(C3848,BIVA!$C$3:$J$5311,5,0),"")</f>
        <v/>
      </c>
      <c r="G3848" s="6" t="str">
        <f>IFERROR(VLOOKUP(C3848,BIVA!$C$3:$J$5311,6,0),"")</f>
        <v/>
      </c>
      <c r="H3848" s="6" t="str">
        <f>IFERROR(VLOOKUP(C3848,BIVA!$C$3:$J$5311,7,0),"")</f>
        <v/>
      </c>
      <c r="I3848" s="6" t="str">
        <f>IFERROR(VLOOKUP(C3848,BIVA!$C$3:$J$5311,8,0),"")</f>
        <v/>
      </c>
      <c r="J3848" s="7">
        <f>Covaf!H3848</f>
        <v>0</v>
      </c>
      <c r="K3848" s="1">
        <f>Covaf!X3848</f>
        <v>0</v>
      </c>
    </row>
    <row r="3849" spans="1:11">
      <c r="A3849" s="1" t="str">
        <f t="shared" si="60"/>
        <v>NO</v>
      </c>
      <c r="B3849" s="36">
        <f>Covaf!B3849</f>
        <v>0</v>
      </c>
      <c r="C3849" s="36" t="str">
        <f>CONCATENATE(Covaf!E3849,"_",Covaf!F3849,"_",Covaf!G3849)</f>
        <v>__</v>
      </c>
      <c r="D3849" s="6" t="str">
        <f>IFERROR(VLOOKUP(C3849,BIVA!$C$3:$J$5311,3,0),"")</f>
        <v/>
      </c>
      <c r="E3849" s="6" t="str">
        <f>IFERROR(VLOOKUP(C3849,BIVA!$C$3:$J$5311,4,0),"")</f>
        <v/>
      </c>
      <c r="F3849" s="1" t="str">
        <f>IFERROR(VLOOKUP(C3849,BIVA!$C$3:$J$5311,5,0),"")</f>
        <v/>
      </c>
      <c r="G3849" s="6" t="str">
        <f>IFERROR(VLOOKUP(C3849,BIVA!$C$3:$J$5311,6,0),"")</f>
        <v/>
      </c>
      <c r="H3849" s="6" t="str">
        <f>IFERROR(VLOOKUP(C3849,BIVA!$C$3:$J$5311,7,0),"")</f>
        <v/>
      </c>
      <c r="I3849" s="6" t="str">
        <f>IFERROR(VLOOKUP(C3849,BIVA!$C$3:$J$5311,8,0),"")</f>
        <v/>
      </c>
      <c r="J3849" s="7">
        <f>Covaf!H3849</f>
        <v>0</v>
      </c>
      <c r="K3849" s="1">
        <f>Covaf!X3849</f>
        <v>0</v>
      </c>
    </row>
    <row r="3850" spans="1:11">
      <c r="A3850" s="1" t="str">
        <f t="shared" si="60"/>
        <v>NO</v>
      </c>
      <c r="B3850" s="36">
        <f>Covaf!B3850</f>
        <v>0</v>
      </c>
      <c r="C3850" s="36" t="str">
        <f>CONCATENATE(Covaf!E3850,"_",Covaf!F3850,"_",Covaf!G3850)</f>
        <v>__</v>
      </c>
      <c r="D3850" s="6" t="str">
        <f>IFERROR(VLOOKUP(C3850,BIVA!$C$3:$J$5311,3,0),"")</f>
        <v/>
      </c>
      <c r="E3850" s="6" t="str">
        <f>IFERROR(VLOOKUP(C3850,BIVA!$C$3:$J$5311,4,0),"")</f>
        <v/>
      </c>
      <c r="F3850" s="1" t="str">
        <f>IFERROR(VLOOKUP(C3850,BIVA!$C$3:$J$5311,5,0),"")</f>
        <v/>
      </c>
      <c r="G3850" s="6" t="str">
        <f>IFERROR(VLOOKUP(C3850,BIVA!$C$3:$J$5311,6,0),"")</f>
        <v/>
      </c>
      <c r="H3850" s="6" t="str">
        <f>IFERROR(VLOOKUP(C3850,BIVA!$C$3:$J$5311,7,0),"")</f>
        <v/>
      </c>
      <c r="I3850" s="6" t="str">
        <f>IFERROR(VLOOKUP(C3850,BIVA!$C$3:$J$5311,8,0),"")</f>
        <v/>
      </c>
      <c r="J3850" s="7">
        <f>Covaf!H3850</f>
        <v>0</v>
      </c>
      <c r="K3850" s="1">
        <f>Covaf!X3850</f>
        <v>0</v>
      </c>
    </row>
    <row r="3851" spans="1:11">
      <c r="A3851" s="1" t="str">
        <f t="shared" si="60"/>
        <v>NO</v>
      </c>
      <c r="B3851" s="36">
        <f>Covaf!B3851</f>
        <v>0</v>
      </c>
      <c r="C3851" s="36" t="str">
        <f>CONCATENATE(Covaf!E3851,"_",Covaf!F3851,"_",Covaf!G3851)</f>
        <v>__</v>
      </c>
      <c r="D3851" s="6" t="str">
        <f>IFERROR(VLOOKUP(C3851,BIVA!$C$3:$J$5311,3,0),"")</f>
        <v/>
      </c>
      <c r="E3851" s="6" t="str">
        <f>IFERROR(VLOOKUP(C3851,BIVA!$C$3:$J$5311,4,0),"")</f>
        <v/>
      </c>
      <c r="F3851" s="1" t="str">
        <f>IFERROR(VLOOKUP(C3851,BIVA!$C$3:$J$5311,5,0),"")</f>
        <v/>
      </c>
      <c r="G3851" s="6" t="str">
        <f>IFERROR(VLOOKUP(C3851,BIVA!$C$3:$J$5311,6,0),"")</f>
        <v/>
      </c>
      <c r="H3851" s="6" t="str">
        <f>IFERROR(VLOOKUP(C3851,BIVA!$C$3:$J$5311,7,0),"")</f>
        <v/>
      </c>
      <c r="I3851" s="6" t="str">
        <f>IFERROR(VLOOKUP(C3851,BIVA!$C$3:$J$5311,8,0),"")</f>
        <v/>
      </c>
      <c r="J3851" s="7">
        <f>Covaf!H3851</f>
        <v>0</v>
      </c>
      <c r="K3851" s="1">
        <f>Covaf!X3851</f>
        <v>0</v>
      </c>
    </row>
    <row r="3852" spans="1:11">
      <c r="A3852" s="1" t="str">
        <f t="shared" si="60"/>
        <v>NO</v>
      </c>
      <c r="B3852" s="36">
        <f>Covaf!B3852</f>
        <v>0</v>
      </c>
      <c r="C3852" s="36" t="str">
        <f>CONCATENATE(Covaf!E3852,"_",Covaf!F3852,"_",Covaf!G3852)</f>
        <v>__</v>
      </c>
      <c r="D3852" s="6" t="str">
        <f>IFERROR(VLOOKUP(C3852,BIVA!$C$3:$J$5311,3,0),"")</f>
        <v/>
      </c>
      <c r="E3852" s="6" t="str">
        <f>IFERROR(VLOOKUP(C3852,BIVA!$C$3:$J$5311,4,0),"")</f>
        <v/>
      </c>
      <c r="F3852" s="1" t="str">
        <f>IFERROR(VLOOKUP(C3852,BIVA!$C$3:$J$5311,5,0),"")</f>
        <v/>
      </c>
      <c r="G3852" s="6" t="str">
        <f>IFERROR(VLOOKUP(C3852,BIVA!$C$3:$J$5311,6,0),"")</f>
        <v/>
      </c>
      <c r="H3852" s="6" t="str">
        <f>IFERROR(VLOOKUP(C3852,BIVA!$C$3:$J$5311,7,0),"")</f>
        <v/>
      </c>
      <c r="I3852" s="6" t="str">
        <f>IFERROR(VLOOKUP(C3852,BIVA!$C$3:$J$5311,8,0),"")</f>
        <v/>
      </c>
      <c r="J3852" s="7">
        <f>Covaf!H3852</f>
        <v>0</v>
      </c>
      <c r="K3852" s="1">
        <f>Covaf!X3852</f>
        <v>0</v>
      </c>
    </row>
    <row r="3853" spans="1:11">
      <c r="A3853" s="1" t="str">
        <f t="shared" si="60"/>
        <v>NO</v>
      </c>
      <c r="B3853" s="36">
        <f>Covaf!B3853</f>
        <v>0</v>
      </c>
      <c r="C3853" s="36" t="str">
        <f>CONCATENATE(Covaf!E3853,"_",Covaf!F3853,"_",Covaf!G3853)</f>
        <v>__</v>
      </c>
      <c r="D3853" s="6" t="str">
        <f>IFERROR(VLOOKUP(C3853,BIVA!$C$3:$J$5311,3,0),"")</f>
        <v/>
      </c>
      <c r="E3853" s="6" t="str">
        <f>IFERROR(VLOOKUP(C3853,BIVA!$C$3:$J$5311,4,0),"")</f>
        <v/>
      </c>
      <c r="F3853" s="1" t="str">
        <f>IFERROR(VLOOKUP(C3853,BIVA!$C$3:$J$5311,5,0),"")</f>
        <v/>
      </c>
      <c r="G3853" s="6" t="str">
        <f>IFERROR(VLOOKUP(C3853,BIVA!$C$3:$J$5311,6,0),"")</f>
        <v/>
      </c>
      <c r="H3853" s="6" t="str">
        <f>IFERROR(VLOOKUP(C3853,BIVA!$C$3:$J$5311,7,0),"")</f>
        <v/>
      </c>
      <c r="I3853" s="6" t="str">
        <f>IFERROR(VLOOKUP(C3853,BIVA!$C$3:$J$5311,8,0),"")</f>
        <v/>
      </c>
      <c r="J3853" s="7">
        <f>Covaf!H3853</f>
        <v>0</v>
      </c>
      <c r="K3853" s="1">
        <f>Covaf!X3853</f>
        <v>0</v>
      </c>
    </row>
    <row r="3854" spans="1:11">
      <c r="A3854" s="1" t="str">
        <f t="shared" si="60"/>
        <v>NO</v>
      </c>
      <c r="B3854" s="36">
        <f>Covaf!B3854</f>
        <v>0</v>
      </c>
      <c r="C3854" s="36" t="str">
        <f>CONCATENATE(Covaf!E3854,"_",Covaf!F3854,"_",Covaf!G3854)</f>
        <v>__</v>
      </c>
      <c r="D3854" s="6" t="str">
        <f>IFERROR(VLOOKUP(C3854,BIVA!$C$3:$J$5311,3,0),"")</f>
        <v/>
      </c>
      <c r="E3854" s="6" t="str">
        <f>IFERROR(VLOOKUP(C3854,BIVA!$C$3:$J$5311,4,0),"")</f>
        <v/>
      </c>
      <c r="F3854" s="1" t="str">
        <f>IFERROR(VLOOKUP(C3854,BIVA!$C$3:$J$5311,5,0),"")</f>
        <v/>
      </c>
      <c r="G3854" s="6" t="str">
        <f>IFERROR(VLOOKUP(C3854,BIVA!$C$3:$J$5311,6,0),"")</f>
        <v/>
      </c>
      <c r="H3854" s="6" t="str">
        <f>IFERROR(VLOOKUP(C3854,BIVA!$C$3:$J$5311,7,0),"")</f>
        <v/>
      </c>
      <c r="I3854" s="6" t="str">
        <f>IFERROR(VLOOKUP(C3854,BIVA!$C$3:$J$5311,8,0),"")</f>
        <v/>
      </c>
      <c r="J3854" s="7">
        <f>Covaf!H3854</f>
        <v>0</v>
      </c>
      <c r="K3854" s="1">
        <f>Covaf!X3854</f>
        <v>0</v>
      </c>
    </row>
    <row r="3855" spans="1:11">
      <c r="A3855" s="1" t="str">
        <f t="shared" si="60"/>
        <v>NO</v>
      </c>
      <c r="B3855" s="36">
        <f>Covaf!B3855</f>
        <v>0</v>
      </c>
      <c r="C3855" s="36" t="str">
        <f>CONCATENATE(Covaf!E3855,"_",Covaf!F3855,"_",Covaf!G3855)</f>
        <v>__</v>
      </c>
      <c r="D3855" s="6" t="str">
        <f>IFERROR(VLOOKUP(C3855,BIVA!$C$3:$J$5311,3,0),"")</f>
        <v/>
      </c>
      <c r="E3855" s="6" t="str">
        <f>IFERROR(VLOOKUP(C3855,BIVA!$C$3:$J$5311,4,0),"")</f>
        <v/>
      </c>
      <c r="F3855" s="1" t="str">
        <f>IFERROR(VLOOKUP(C3855,BIVA!$C$3:$J$5311,5,0),"")</f>
        <v/>
      </c>
      <c r="G3855" s="6" t="str">
        <f>IFERROR(VLOOKUP(C3855,BIVA!$C$3:$J$5311,6,0),"")</f>
        <v/>
      </c>
      <c r="H3855" s="6" t="str">
        <f>IFERROR(VLOOKUP(C3855,BIVA!$C$3:$J$5311,7,0),"")</f>
        <v/>
      </c>
      <c r="I3855" s="6" t="str">
        <f>IFERROR(VLOOKUP(C3855,BIVA!$C$3:$J$5311,8,0),"")</f>
        <v/>
      </c>
      <c r="J3855" s="7">
        <f>Covaf!H3855</f>
        <v>0</v>
      </c>
      <c r="K3855" s="1">
        <f>Covaf!X3855</f>
        <v>0</v>
      </c>
    </row>
    <row r="3856" spans="1:11">
      <c r="A3856" s="1" t="str">
        <f t="shared" si="60"/>
        <v>NO</v>
      </c>
      <c r="B3856" s="36">
        <f>Covaf!B3856</f>
        <v>0</v>
      </c>
      <c r="C3856" s="36" t="str">
        <f>CONCATENATE(Covaf!E3856,"_",Covaf!F3856,"_",Covaf!G3856)</f>
        <v>__</v>
      </c>
      <c r="D3856" s="6" t="str">
        <f>IFERROR(VLOOKUP(C3856,BIVA!$C$3:$J$5311,3,0),"")</f>
        <v/>
      </c>
      <c r="E3856" s="6" t="str">
        <f>IFERROR(VLOOKUP(C3856,BIVA!$C$3:$J$5311,4,0),"")</f>
        <v/>
      </c>
      <c r="F3856" s="1" t="str">
        <f>IFERROR(VLOOKUP(C3856,BIVA!$C$3:$J$5311,5,0),"")</f>
        <v/>
      </c>
      <c r="G3856" s="6" t="str">
        <f>IFERROR(VLOOKUP(C3856,BIVA!$C$3:$J$5311,6,0),"")</f>
        <v/>
      </c>
      <c r="H3856" s="6" t="str">
        <f>IFERROR(VLOOKUP(C3856,BIVA!$C$3:$J$5311,7,0),"")</f>
        <v/>
      </c>
      <c r="I3856" s="6" t="str">
        <f>IFERROR(VLOOKUP(C3856,BIVA!$C$3:$J$5311,8,0),"")</f>
        <v/>
      </c>
      <c r="J3856" s="7">
        <f>Covaf!H3856</f>
        <v>0</v>
      </c>
      <c r="K3856" s="1">
        <f>Covaf!X3856</f>
        <v>0</v>
      </c>
    </row>
    <row r="3857" spans="1:11">
      <c r="A3857" s="1" t="str">
        <f t="shared" si="60"/>
        <v>NO</v>
      </c>
      <c r="B3857" s="36">
        <f>Covaf!B3857</f>
        <v>0</v>
      </c>
      <c r="C3857" s="36" t="str">
        <f>CONCATENATE(Covaf!E3857,"_",Covaf!F3857,"_",Covaf!G3857)</f>
        <v>__</v>
      </c>
      <c r="D3857" s="6" t="str">
        <f>IFERROR(VLOOKUP(C3857,BIVA!$C$3:$J$5311,3,0),"")</f>
        <v/>
      </c>
      <c r="E3857" s="6" t="str">
        <f>IFERROR(VLOOKUP(C3857,BIVA!$C$3:$J$5311,4,0),"")</f>
        <v/>
      </c>
      <c r="F3857" s="1" t="str">
        <f>IFERROR(VLOOKUP(C3857,BIVA!$C$3:$J$5311,5,0),"")</f>
        <v/>
      </c>
      <c r="G3857" s="6" t="str">
        <f>IFERROR(VLOOKUP(C3857,BIVA!$C$3:$J$5311,6,0),"")</f>
        <v/>
      </c>
      <c r="H3857" s="6" t="str">
        <f>IFERROR(VLOOKUP(C3857,BIVA!$C$3:$J$5311,7,0),"")</f>
        <v/>
      </c>
      <c r="I3857" s="6" t="str">
        <f>IFERROR(VLOOKUP(C3857,BIVA!$C$3:$J$5311,8,0),"")</f>
        <v/>
      </c>
      <c r="J3857" s="7">
        <f>Covaf!H3857</f>
        <v>0</v>
      </c>
      <c r="K3857" s="1">
        <f>Covaf!X3857</f>
        <v>0</v>
      </c>
    </row>
    <row r="3858" spans="1:11">
      <c r="A3858" s="1" t="str">
        <f t="shared" si="60"/>
        <v>NO</v>
      </c>
      <c r="B3858" s="36">
        <f>Covaf!B3858</f>
        <v>0</v>
      </c>
      <c r="C3858" s="36" t="str">
        <f>CONCATENATE(Covaf!E3858,"_",Covaf!F3858,"_",Covaf!G3858)</f>
        <v>__</v>
      </c>
      <c r="D3858" s="6" t="str">
        <f>IFERROR(VLOOKUP(C3858,BIVA!$C$3:$J$5311,3,0),"")</f>
        <v/>
      </c>
      <c r="E3858" s="6" t="str">
        <f>IFERROR(VLOOKUP(C3858,BIVA!$C$3:$J$5311,4,0),"")</f>
        <v/>
      </c>
      <c r="F3858" s="1" t="str">
        <f>IFERROR(VLOOKUP(C3858,BIVA!$C$3:$J$5311,5,0),"")</f>
        <v/>
      </c>
      <c r="G3858" s="6" t="str">
        <f>IFERROR(VLOOKUP(C3858,BIVA!$C$3:$J$5311,6,0),"")</f>
        <v/>
      </c>
      <c r="H3858" s="6" t="str">
        <f>IFERROR(VLOOKUP(C3858,BIVA!$C$3:$J$5311,7,0),"")</f>
        <v/>
      </c>
      <c r="I3858" s="6" t="str">
        <f>IFERROR(VLOOKUP(C3858,BIVA!$C$3:$J$5311,8,0),"")</f>
        <v/>
      </c>
      <c r="J3858" s="7">
        <f>Covaf!H3858</f>
        <v>0</v>
      </c>
      <c r="K3858" s="1">
        <f>Covaf!X3858</f>
        <v>0</v>
      </c>
    </row>
    <row r="3859" spans="1:11">
      <c r="A3859" s="1" t="str">
        <f t="shared" si="60"/>
        <v>NO</v>
      </c>
      <c r="B3859" s="36">
        <f>Covaf!B3859</f>
        <v>0</v>
      </c>
      <c r="C3859" s="36" t="str">
        <f>CONCATENATE(Covaf!E3859,"_",Covaf!F3859,"_",Covaf!G3859)</f>
        <v>__</v>
      </c>
      <c r="D3859" s="6" t="str">
        <f>IFERROR(VLOOKUP(C3859,BIVA!$C$3:$J$5311,3,0),"")</f>
        <v/>
      </c>
      <c r="E3859" s="6" t="str">
        <f>IFERROR(VLOOKUP(C3859,BIVA!$C$3:$J$5311,4,0),"")</f>
        <v/>
      </c>
      <c r="F3859" s="1" t="str">
        <f>IFERROR(VLOOKUP(C3859,BIVA!$C$3:$J$5311,5,0),"")</f>
        <v/>
      </c>
      <c r="G3859" s="6" t="str">
        <f>IFERROR(VLOOKUP(C3859,BIVA!$C$3:$J$5311,6,0),"")</f>
        <v/>
      </c>
      <c r="H3859" s="6" t="str">
        <f>IFERROR(VLOOKUP(C3859,BIVA!$C$3:$J$5311,7,0),"")</f>
        <v/>
      </c>
      <c r="I3859" s="6" t="str">
        <f>IFERROR(VLOOKUP(C3859,BIVA!$C$3:$J$5311,8,0),"")</f>
        <v/>
      </c>
      <c r="J3859" s="7">
        <f>Covaf!H3859</f>
        <v>0</v>
      </c>
      <c r="K3859" s="1">
        <f>Covaf!X3859</f>
        <v>0</v>
      </c>
    </row>
    <row r="3860" spans="1:11">
      <c r="A3860" s="1" t="str">
        <f t="shared" si="60"/>
        <v>NO</v>
      </c>
      <c r="B3860" s="36">
        <f>Covaf!B3860</f>
        <v>0</v>
      </c>
      <c r="C3860" s="36" t="str">
        <f>CONCATENATE(Covaf!E3860,"_",Covaf!F3860,"_",Covaf!G3860)</f>
        <v>__</v>
      </c>
      <c r="D3860" s="6" t="str">
        <f>IFERROR(VLOOKUP(C3860,BIVA!$C$3:$J$5311,3,0),"")</f>
        <v/>
      </c>
      <c r="E3860" s="6" t="str">
        <f>IFERROR(VLOOKUP(C3860,BIVA!$C$3:$J$5311,4,0),"")</f>
        <v/>
      </c>
      <c r="F3860" s="1" t="str">
        <f>IFERROR(VLOOKUP(C3860,BIVA!$C$3:$J$5311,5,0),"")</f>
        <v/>
      </c>
      <c r="G3860" s="6" t="str">
        <f>IFERROR(VLOOKUP(C3860,BIVA!$C$3:$J$5311,6,0),"")</f>
        <v/>
      </c>
      <c r="H3860" s="6" t="str">
        <f>IFERROR(VLOOKUP(C3860,BIVA!$C$3:$J$5311,7,0),"")</f>
        <v/>
      </c>
      <c r="I3860" s="6" t="str">
        <f>IFERROR(VLOOKUP(C3860,BIVA!$C$3:$J$5311,8,0),"")</f>
        <v/>
      </c>
      <c r="J3860" s="7">
        <f>Covaf!H3860</f>
        <v>0</v>
      </c>
      <c r="K3860" s="1">
        <f>Covaf!X3860</f>
        <v>0</v>
      </c>
    </row>
    <row r="3861" spans="1:11">
      <c r="A3861" s="1" t="str">
        <f t="shared" si="60"/>
        <v>NO</v>
      </c>
      <c r="B3861" s="36">
        <f>Covaf!B3861</f>
        <v>0</v>
      </c>
      <c r="C3861" s="36" t="str">
        <f>CONCATENATE(Covaf!E3861,"_",Covaf!F3861,"_",Covaf!G3861)</f>
        <v>__</v>
      </c>
      <c r="D3861" s="6" t="str">
        <f>IFERROR(VLOOKUP(C3861,BIVA!$C$3:$J$5311,3,0),"")</f>
        <v/>
      </c>
      <c r="E3861" s="6" t="str">
        <f>IFERROR(VLOOKUP(C3861,BIVA!$C$3:$J$5311,4,0),"")</f>
        <v/>
      </c>
      <c r="F3861" s="1" t="str">
        <f>IFERROR(VLOOKUP(C3861,BIVA!$C$3:$J$5311,5,0),"")</f>
        <v/>
      </c>
      <c r="G3861" s="6" t="str">
        <f>IFERROR(VLOOKUP(C3861,BIVA!$C$3:$J$5311,6,0),"")</f>
        <v/>
      </c>
      <c r="H3861" s="6" t="str">
        <f>IFERROR(VLOOKUP(C3861,BIVA!$C$3:$J$5311,7,0),"")</f>
        <v/>
      </c>
      <c r="I3861" s="6" t="str">
        <f>IFERROR(VLOOKUP(C3861,BIVA!$C$3:$J$5311,8,0),"")</f>
        <v/>
      </c>
      <c r="J3861" s="7">
        <f>Covaf!H3861</f>
        <v>0</v>
      </c>
      <c r="K3861" s="1">
        <f>Covaf!X3861</f>
        <v>0</v>
      </c>
    </row>
    <row r="3862" spans="1:11">
      <c r="A3862" s="1" t="str">
        <f t="shared" si="60"/>
        <v>NO</v>
      </c>
      <c r="B3862" s="36">
        <f>Covaf!B3862</f>
        <v>0</v>
      </c>
      <c r="C3862" s="36" t="str">
        <f>CONCATENATE(Covaf!E3862,"_",Covaf!F3862,"_",Covaf!G3862)</f>
        <v>__</v>
      </c>
      <c r="D3862" s="6" t="str">
        <f>IFERROR(VLOOKUP(C3862,BIVA!$C$3:$J$5311,3,0),"")</f>
        <v/>
      </c>
      <c r="E3862" s="6" t="str">
        <f>IFERROR(VLOOKUP(C3862,BIVA!$C$3:$J$5311,4,0),"")</f>
        <v/>
      </c>
      <c r="F3862" s="1" t="str">
        <f>IFERROR(VLOOKUP(C3862,BIVA!$C$3:$J$5311,5,0),"")</f>
        <v/>
      </c>
      <c r="G3862" s="6" t="str">
        <f>IFERROR(VLOOKUP(C3862,BIVA!$C$3:$J$5311,6,0),"")</f>
        <v/>
      </c>
      <c r="H3862" s="6" t="str">
        <f>IFERROR(VLOOKUP(C3862,BIVA!$C$3:$J$5311,7,0),"")</f>
        <v/>
      </c>
      <c r="I3862" s="6" t="str">
        <f>IFERROR(VLOOKUP(C3862,BIVA!$C$3:$J$5311,8,0),"")</f>
        <v/>
      </c>
      <c r="J3862" s="7">
        <f>Covaf!H3862</f>
        <v>0</v>
      </c>
      <c r="K3862" s="1">
        <f>Covaf!X3862</f>
        <v>0</v>
      </c>
    </row>
    <row r="3863" spans="1:11">
      <c r="A3863" s="1" t="str">
        <f t="shared" si="60"/>
        <v>NO</v>
      </c>
      <c r="B3863" s="36">
        <f>Covaf!B3863</f>
        <v>0</v>
      </c>
      <c r="C3863" s="36" t="str">
        <f>CONCATENATE(Covaf!E3863,"_",Covaf!F3863,"_",Covaf!G3863)</f>
        <v>__</v>
      </c>
      <c r="D3863" s="6" t="str">
        <f>IFERROR(VLOOKUP(C3863,BIVA!$C$3:$J$5311,3,0),"")</f>
        <v/>
      </c>
      <c r="E3863" s="6" t="str">
        <f>IFERROR(VLOOKUP(C3863,BIVA!$C$3:$J$5311,4,0),"")</f>
        <v/>
      </c>
      <c r="F3863" s="1" t="str">
        <f>IFERROR(VLOOKUP(C3863,BIVA!$C$3:$J$5311,5,0),"")</f>
        <v/>
      </c>
      <c r="G3863" s="6" t="str">
        <f>IFERROR(VLOOKUP(C3863,BIVA!$C$3:$J$5311,6,0),"")</f>
        <v/>
      </c>
      <c r="H3863" s="6" t="str">
        <f>IFERROR(VLOOKUP(C3863,BIVA!$C$3:$J$5311,7,0),"")</f>
        <v/>
      </c>
      <c r="I3863" s="6" t="str">
        <f>IFERROR(VLOOKUP(C3863,BIVA!$C$3:$J$5311,8,0),"")</f>
        <v/>
      </c>
      <c r="J3863" s="7">
        <f>Covaf!H3863</f>
        <v>0</v>
      </c>
      <c r="K3863" s="1">
        <f>Covaf!X3863</f>
        <v>0</v>
      </c>
    </row>
    <row r="3864" spans="1:11">
      <c r="A3864" s="1" t="str">
        <f t="shared" si="60"/>
        <v>NO</v>
      </c>
      <c r="B3864" s="36">
        <f>Covaf!B3864</f>
        <v>0</v>
      </c>
      <c r="C3864" s="36" t="str">
        <f>CONCATENATE(Covaf!E3864,"_",Covaf!F3864,"_",Covaf!G3864)</f>
        <v>__</v>
      </c>
      <c r="D3864" s="6" t="str">
        <f>IFERROR(VLOOKUP(C3864,BIVA!$C$3:$J$5311,3,0),"")</f>
        <v/>
      </c>
      <c r="E3864" s="6" t="str">
        <f>IFERROR(VLOOKUP(C3864,BIVA!$C$3:$J$5311,4,0),"")</f>
        <v/>
      </c>
      <c r="F3864" s="1" t="str">
        <f>IFERROR(VLOOKUP(C3864,BIVA!$C$3:$J$5311,5,0),"")</f>
        <v/>
      </c>
      <c r="G3864" s="6" t="str">
        <f>IFERROR(VLOOKUP(C3864,BIVA!$C$3:$J$5311,6,0),"")</f>
        <v/>
      </c>
      <c r="H3864" s="6" t="str">
        <f>IFERROR(VLOOKUP(C3864,BIVA!$C$3:$J$5311,7,0),"")</f>
        <v/>
      </c>
      <c r="I3864" s="6" t="str">
        <f>IFERROR(VLOOKUP(C3864,BIVA!$C$3:$J$5311,8,0),"")</f>
        <v/>
      </c>
      <c r="J3864" s="7">
        <f>Covaf!H3864</f>
        <v>0</v>
      </c>
      <c r="K3864" s="1">
        <f>Covaf!X3864</f>
        <v>0</v>
      </c>
    </row>
    <row r="3865" spans="1:11">
      <c r="A3865" s="1" t="str">
        <f t="shared" si="60"/>
        <v>NO</v>
      </c>
      <c r="B3865" s="36">
        <f>Covaf!B3865</f>
        <v>0</v>
      </c>
      <c r="C3865" s="36" t="str">
        <f>CONCATENATE(Covaf!E3865,"_",Covaf!F3865,"_",Covaf!G3865)</f>
        <v>__</v>
      </c>
      <c r="D3865" s="6" t="str">
        <f>IFERROR(VLOOKUP(C3865,BIVA!$C$3:$J$5311,3,0),"")</f>
        <v/>
      </c>
      <c r="E3865" s="6" t="str">
        <f>IFERROR(VLOOKUP(C3865,BIVA!$C$3:$J$5311,4,0),"")</f>
        <v/>
      </c>
      <c r="F3865" s="1" t="str">
        <f>IFERROR(VLOOKUP(C3865,BIVA!$C$3:$J$5311,5,0),"")</f>
        <v/>
      </c>
      <c r="G3865" s="6" t="str">
        <f>IFERROR(VLOOKUP(C3865,BIVA!$C$3:$J$5311,6,0),"")</f>
        <v/>
      </c>
      <c r="H3865" s="6" t="str">
        <f>IFERROR(VLOOKUP(C3865,BIVA!$C$3:$J$5311,7,0),"")</f>
        <v/>
      </c>
      <c r="I3865" s="6" t="str">
        <f>IFERROR(VLOOKUP(C3865,BIVA!$C$3:$J$5311,8,0),"")</f>
        <v/>
      </c>
      <c r="J3865" s="7">
        <f>Covaf!H3865</f>
        <v>0</v>
      </c>
      <c r="K3865" s="1">
        <f>Covaf!X3865</f>
        <v>0</v>
      </c>
    </row>
    <row r="3866" spans="1:11">
      <c r="A3866" s="1" t="str">
        <f t="shared" si="60"/>
        <v>NO</v>
      </c>
      <c r="B3866" s="36">
        <f>Covaf!B3866</f>
        <v>0</v>
      </c>
      <c r="C3866" s="36" t="str">
        <f>CONCATENATE(Covaf!E3866,"_",Covaf!F3866,"_",Covaf!G3866)</f>
        <v>__</v>
      </c>
      <c r="D3866" s="6" t="str">
        <f>IFERROR(VLOOKUP(C3866,BIVA!$C$3:$J$5311,3,0),"")</f>
        <v/>
      </c>
      <c r="E3866" s="6" t="str">
        <f>IFERROR(VLOOKUP(C3866,BIVA!$C$3:$J$5311,4,0),"")</f>
        <v/>
      </c>
      <c r="F3866" s="1" t="str">
        <f>IFERROR(VLOOKUP(C3866,BIVA!$C$3:$J$5311,5,0),"")</f>
        <v/>
      </c>
      <c r="G3866" s="6" t="str">
        <f>IFERROR(VLOOKUP(C3866,BIVA!$C$3:$J$5311,6,0),"")</f>
        <v/>
      </c>
      <c r="H3866" s="6" t="str">
        <f>IFERROR(VLOOKUP(C3866,BIVA!$C$3:$J$5311,7,0),"")</f>
        <v/>
      </c>
      <c r="I3866" s="6" t="str">
        <f>IFERROR(VLOOKUP(C3866,BIVA!$C$3:$J$5311,8,0),"")</f>
        <v/>
      </c>
      <c r="J3866" s="7">
        <f>Covaf!H3866</f>
        <v>0</v>
      </c>
      <c r="K3866" s="1">
        <f>Covaf!X3866</f>
        <v>0</v>
      </c>
    </row>
    <row r="3867" spans="1:11">
      <c r="A3867" s="1" t="str">
        <f t="shared" si="60"/>
        <v>NO</v>
      </c>
      <c r="B3867" s="36">
        <f>Covaf!B3867</f>
        <v>0</v>
      </c>
      <c r="C3867" s="36" t="str">
        <f>CONCATENATE(Covaf!E3867,"_",Covaf!F3867,"_",Covaf!G3867)</f>
        <v>__</v>
      </c>
      <c r="D3867" s="6" t="str">
        <f>IFERROR(VLOOKUP(C3867,BIVA!$C$3:$J$5311,3,0),"")</f>
        <v/>
      </c>
      <c r="E3867" s="6" t="str">
        <f>IFERROR(VLOOKUP(C3867,BIVA!$C$3:$J$5311,4,0),"")</f>
        <v/>
      </c>
      <c r="F3867" s="1" t="str">
        <f>IFERROR(VLOOKUP(C3867,BIVA!$C$3:$J$5311,5,0),"")</f>
        <v/>
      </c>
      <c r="G3867" s="6" t="str">
        <f>IFERROR(VLOOKUP(C3867,BIVA!$C$3:$J$5311,6,0),"")</f>
        <v/>
      </c>
      <c r="H3867" s="6" t="str">
        <f>IFERROR(VLOOKUP(C3867,BIVA!$C$3:$J$5311,7,0),"")</f>
        <v/>
      </c>
      <c r="I3867" s="6" t="str">
        <f>IFERROR(VLOOKUP(C3867,BIVA!$C$3:$J$5311,8,0),"")</f>
        <v/>
      </c>
      <c r="J3867" s="7">
        <f>Covaf!H3867</f>
        <v>0</v>
      </c>
      <c r="K3867" s="1">
        <f>Covaf!X3867</f>
        <v>0</v>
      </c>
    </row>
    <row r="3868" spans="1:11">
      <c r="A3868" s="1" t="str">
        <f t="shared" si="60"/>
        <v>NO</v>
      </c>
      <c r="B3868" s="36">
        <f>Covaf!B3868</f>
        <v>0</v>
      </c>
      <c r="C3868" s="36" t="str">
        <f>CONCATENATE(Covaf!E3868,"_",Covaf!F3868,"_",Covaf!G3868)</f>
        <v>__</v>
      </c>
      <c r="D3868" s="6" t="str">
        <f>IFERROR(VLOOKUP(C3868,BIVA!$C$3:$J$5311,3,0),"")</f>
        <v/>
      </c>
      <c r="E3868" s="6" t="str">
        <f>IFERROR(VLOOKUP(C3868,BIVA!$C$3:$J$5311,4,0),"")</f>
        <v/>
      </c>
      <c r="F3868" s="1" t="str">
        <f>IFERROR(VLOOKUP(C3868,BIVA!$C$3:$J$5311,5,0),"")</f>
        <v/>
      </c>
      <c r="G3868" s="6" t="str">
        <f>IFERROR(VLOOKUP(C3868,BIVA!$C$3:$J$5311,6,0),"")</f>
        <v/>
      </c>
      <c r="H3868" s="6" t="str">
        <f>IFERROR(VLOOKUP(C3868,BIVA!$C$3:$J$5311,7,0),"")</f>
        <v/>
      </c>
      <c r="I3868" s="6" t="str">
        <f>IFERROR(VLOOKUP(C3868,BIVA!$C$3:$J$5311,8,0),"")</f>
        <v/>
      </c>
      <c r="J3868" s="7">
        <f>Covaf!H3868</f>
        <v>0</v>
      </c>
      <c r="K3868" s="1">
        <f>Covaf!X3868</f>
        <v>0</v>
      </c>
    </row>
    <row r="3869" spans="1:11">
      <c r="A3869" s="1" t="str">
        <f t="shared" si="60"/>
        <v>NO</v>
      </c>
      <c r="B3869" s="36">
        <f>Covaf!B3869</f>
        <v>0</v>
      </c>
      <c r="C3869" s="36" t="str">
        <f>CONCATENATE(Covaf!E3869,"_",Covaf!F3869,"_",Covaf!G3869)</f>
        <v>__</v>
      </c>
      <c r="D3869" s="6" t="str">
        <f>IFERROR(VLOOKUP(C3869,BIVA!$C$3:$J$5311,3,0),"")</f>
        <v/>
      </c>
      <c r="E3869" s="6" t="str">
        <f>IFERROR(VLOOKUP(C3869,BIVA!$C$3:$J$5311,4,0),"")</f>
        <v/>
      </c>
      <c r="F3869" s="1" t="str">
        <f>IFERROR(VLOOKUP(C3869,BIVA!$C$3:$J$5311,5,0),"")</f>
        <v/>
      </c>
      <c r="G3869" s="6" t="str">
        <f>IFERROR(VLOOKUP(C3869,BIVA!$C$3:$J$5311,6,0),"")</f>
        <v/>
      </c>
      <c r="H3869" s="6" t="str">
        <f>IFERROR(VLOOKUP(C3869,BIVA!$C$3:$J$5311,7,0),"")</f>
        <v/>
      </c>
      <c r="I3869" s="6" t="str">
        <f>IFERROR(VLOOKUP(C3869,BIVA!$C$3:$J$5311,8,0),"")</f>
        <v/>
      </c>
      <c r="J3869" s="7">
        <f>Covaf!H3869</f>
        <v>0</v>
      </c>
      <c r="K3869" s="1">
        <f>Covaf!X3869</f>
        <v>0</v>
      </c>
    </row>
    <row r="3870" spans="1:11">
      <c r="A3870" s="1" t="str">
        <f t="shared" si="60"/>
        <v>NO</v>
      </c>
      <c r="B3870" s="36">
        <f>Covaf!B3870</f>
        <v>0</v>
      </c>
      <c r="C3870" s="36" t="str">
        <f>CONCATENATE(Covaf!E3870,"_",Covaf!F3870,"_",Covaf!G3870)</f>
        <v>__</v>
      </c>
      <c r="D3870" s="6" t="str">
        <f>IFERROR(VLOOKUP(C3870,BIVA!$C$3:$J$5311,3,0),"")</f>
        <v/>
      </c>
      <c r="E3870" s="6" t="str">
        <f>IFERROR(VLOOKUP(C3870,BIVA!$C$3:$J$5311,4,0),"")</f>
        <v/>
      </c>
      <c r="F3870" s="1" t="str">
        <f>IFERROR(VLOOKUP(C3870,BIVA!$C$3:$J$5311,5,0),"")</f>
        <v/>
      </c>
      <c r="G3870" s="6" t="str">
        <f>IFERROR(VLOOKUP(C3870,BIVA!$C$3:$J$5311,6,0),"")</f>
        <v/>
      </c>
      <c r="H3870" s="6" t="str">
        <f>IFERROR(VLOOKUP(C3870,BIVA!$C$3:$J$5311,7,0),"")</f>
        <v/>
      </c>
      <c r="I3870" s="6" t="str">
        <f>IFERROR(VLOOKUP(C3870,BIVA!$C$3:$J$5311,8,0),"")</f>
        <v/>
      </c>
      <c r="J3870" s="7">
        <f>Covaf!H3870</f>
        <v>0</v>
      </c>
      <c r="K3870" s="1">
        <f>Covaf!X3870</f>
        <v>0</v>
      </c>
    </row>
    <row r="3871" spans="1:11">
      <c r="A3871" s="1" t="str">
        <f t="shared" si="60"/>
        <v>NO</v>
      </c>
      <c r="B3871" s="36">
        <f>Covaf!B3871</f>
        <v>0</v>
      </c>
      <c r="C3871" s="36" t="str">
        <f>CONCATENATE(Covaf!E3871,"_",Covaf!F3871,"_",Covaf!G3871)</f>
        <v>__</v>
      </c>
      <c r="D3871" s="6" t="str">
        <f>IFERROR(VLOOKUP(C3871,BIVA!$C$3:$J$5311,3,0),"")</f>
        <v/>
      </c>
      <c r="E3871" s="6" t="str">
        <f>IFERROR(VLOOKUP(C3871,BIVA!$C$3:$J$5311,4,0),"")</f>
        <v/>
      </c>
      <c r="F3871" s="1" t="str">
        <f>IFERROR(VLOOKUP(C3871,BIVA!$C$3:$J$5311,5,0),"")</f>
        <v/>
      </c>
      <c r="G3871" s="6" t="str">
        <f>IFERROR(VLOOKUP(C3871,BIVA!$C$3:$J$5311,6,0),"")</f>
        <v/>
      </c>
      <c r="H3871" s="6" t="str">
        <f>IFERROR(VLOOKUP(C3871,BIVA!$C$3:$J$5311,7,0),"")</f>
        <v/>
      </c>
      <c r="I3871" s="6" t="str">
        <f>IFERROR(VLOOKUP(C3871,BIVA!$C$3:$J$5311,8,0),"")</f>
        <v/>
      </c>
      <c r="J3871" s="7">
        <f>Covaf!H3871</f>
        <v>0</v>
      </c>
      <c r="K3871" s="1">
        <f>Covaf!X3871</f>
        <v>0</v>
      </c>
    </row>
    <row r="3872" spans="1:11">
      <c r="A3872" s="1" t="str">
        <f t="shared" si="60"/>
        <v>NO</v>
      </c>
      <c r="B3872" s="36">
        <f>Covaf!B3872</f>
        <v>0</v>
      </c>
      <c r="C3872" s="36" t="str">
        <f>CONCATENATE(Covaf!E3872,"_",Covaf!F3872,"_",Covaf!G3872)</f>
        <v>__</v>
      </c>
      <c r="D3872" s="6" t="str">
        <f>IFERROR(VLOOKUP(C3872,BIVA!$C$3:$J$5311,3,0),"")</f>
        <v/>
      </c>
      <c r="E3872" s="6" t="str">
        <f>IFERROR(VLOOKUP(C3872,BIVA!$C$3:$J$5311,4,0),"")</f>
        <v/>
      </c>
      <c r="F3872" s="1" t="str">
        <f>IFERROR(VLOOKUP(C3872,BIVA!$C$3:$J$5311,5,0),"")</f>
        <v/>
      </c>
      <c r="G3872" s="6" t="str">
        <f>IFERROR(VLOOKUP(C3872,BIVA!$C$3:$J$5311,6,0),"")</f>
        <v/>
      </c>
      <c r="H3872" s="6" t="str">
        <f>IFERROR(VLOOKUP(C3872,BIVA!$C$3:$J$5311,7,0),"")</f>
        <v/>
      </c>
      <c r="I3872" s="6" t="str">
        <f>IFERROR(VLOOKUP(C3872,BIVA!$C$3:$J$5311,8,0),"")</f>
        <v/>
      </c>
      <c r="J3872" s="7">
        <f>Covaf!H3872</f>
        <v>0</v>
      </c>
      <c r="K3872" s="1">
        <f>Covaf!X3872</f>
        <v>0</v>
      </c>
    </row>
    <row r="3873" spans="1:11">
      <c r="A3873" s="1" t="str">
        <f t="shared" si="60"/>
        <v>NO</v>
      </c>
      <c r="B3873" s="36">
        <f>Covaf!B3873</f>
        <v>0</v>
      </c>
      <c r="C3873" s="36" t="str">
        <f>CONCATENATE(Covaf!E3873,"_",Covaf!F3873,"_",Covaf!G3873)</f>
        <v>__</v>
      </c>
      <c r="D3873" s="6" t="str">
        <f>IFERROR(VLOOKUP(C3873,BIVA!$C$3:$J$5311,3,0),"")</f>
        <v/>
      </c>
      <c r="E3873" s="6" t="str">
        <f>IFERROR(VLOOKUP(C3873,BIVA!$C$3:$J$5311,4,0),"")</f>
        <v/>
      </c>
      <c r="F3873" s="1" t="str">
        <f>IFERROR(VLOOKUP(C3873,BIVA!$C$3:$J$5311,5,0),"")</f>
        <v/>
      </c>
      <c r="G3873" s="6" t="str">
        <f>IFERROR(VLOOKUP(C3873,BIVA!$C$3:$J$5311,6,0),"")</f>
        <v/>
      </c>
      <c r="H3873" s="6" t="str">
        <f>IFERROR(VLOOKUP(C3873,BIVA!$C$3:$J$5311,7,0),"")</f>
        <v/>
      </c>
      <c r="I3873" s="6" t="str">
        <f>IFERROR(VLOOKUP(C3873,BIVA!$C$3:$J$5311,8,0),"")</f>
        <v/>
      </c>
      <c r="J3873" s="7">
        <f>Covaf!H3873</f>
        <v>0</v>
      </c>
      <c r="K3873" s="1">
        <f>Covaf!X3873</f>
        <v>0</v>
      </c>
    </row>
    <row r="3874" spans="1:11">
      <c r="A3874" s="1" t="str">
        <f t="shared" si="60"/>
        <v>NO</v>
      </c>
      <c r="B3874" s="36">
        <f>Covaf!B3874</f>
        <v>0</v>
      </c>
      <c r="C3874" s="36" t="str">
        <f>CONCATENATE(Covaf!E3874,"_",Covaf!F3874,"_",Covaf!G3874)</f>
        <v>__</v>
      </c>
      <c r="D3874" s="6" t="str">
        <f>IFERROR(VLOOKUP(C3874,BIVA!$C$3:$J$5311,3,0),"")</f>
        <v/>
      </c>
      <c r="E3874" s="6" t="str">
        <f>IFERROR(VLOOKUP(C3874,BIVA!$C$3:$J$5311,4,0),"")</f>
        <v/>
      </c>
      <c r="F3874" s="1" t="str">
        <f>IFERROR(VLOOKUP(C3874,BIVA!$C$3:$J$5311,5,0),"")</f>
        <v/>
      </c>
      <c r="G3874" s="6" t="str">
        <f>IFERROR(VLOOKUP(C3874,BIVA!$C$3:$J$5311,6,0),"")</f>
        <v/>
      </c>
      <c r="H3874" s="6" t="str">
        <f>IFERROR(VLOOKUP(C3874,BIVA!$C$3:$J$5311,7,0),"")</f>
        <v/>
      </c>
      <c r="I3874" s="6" t="str">
        <f>IFERROR(VLOOKUP(C3874,BIVA!$C$3:$J$5311,8,0),"")</f>
        <v/>
      </c>
      <c r="J3874" s="7">
        <f>Covaf!H3874</f>
        <v>0</v>
      </c>
      <c r="K3874" s="1">
        <f>Covaf!X3874</f>
        <v>0</v>
      </c>
    </row>
    <row r="3875" spans="1:11">
      <c r="A3875" s="1" t="str">
        <f t="shared" si="60"/>
        <v>NO</v>
      </c>
      <c r="B3875" s="36">
        <f>Covaf!B3875</f>
        <v>0</v>
      </c>
      <c r="C3875" s="36" t="str">
        <f>CONCATENATE(Covaf!E3875,"_",Covaf!F3875,"_",Covaf!G3875)</f>
        <v>__</v>
      </c>
      <c r="D3875" s="6" t="str">
        <f>IFERROR(VLOOKUP(C3875,BIVA!$C$3:$J$5311,3,0),"")</f>
        <v/>
      </c>
      <c r="E3875" s="6" t="str">
        <f>IFERROR(VLOOKUP(C3875,BIVA!$C$3:$J$5311,4,0),"")</f>
        <v/>
      </c>
      <c r="F3875" s="1" t="str">
        <f>IFERROR(VLOOKUP(C3875,BIVA!$C$3:$J$5311,5,0),"")</f>
        <v/>
      </c>
      <c r="G3875" s="6" t="str">
        <f>IFERROR(VLOOKUP(C3875,BIVA!$C$3:$J$5311,6,0),"")</f>
        <v/>
      </c>
      <c r="H3875" s="6" t="str">
        <f>IFERROR(VLOOKUP(C3875,BIVA!$C$3:$J$5311,7,0),"")</f>
        <v/>
      </c>
      <c r="I3875" s="6" t="str">
        <f>IFERROR(VLOOKUP(C3875,BIVA!$C$3:$J$5311,8,0),"")</f>
        <v/>
      </c>
      <c r="J3875" s="7">
        <f>Covaf!H3875</f>
        <v>0</v>
      </c>
      <c r="K3875" s="1">
        <f>Covaf!X3875</f>
        <v>0</v>
      </c>
    </row>
    <row r="3876" spans="1:11">
      <c r="A3876" s="1" t="str">
        <f t="shared" si="60"/>
        <v>NO</v>
      </c>
      <c r="B3876" s="36">
        <f>Covaf!B3876</f>
        <v>0</v>
      </c>
      <c r="C3876" s="36" t="str">
        <f>CONCATENATE(Covaf!E3876,"_",Covaf!F3876,"_",Covaf!G3876)</f>
        <v>__</v>
      </c>
      <c r="D3876" s="6" t="str">
        <f>IFERROR(VLOOKUP(C3876,BIVA!$C$3:$J$5311,3,0),"")</f>
        <v/>
      </c>
      <c r="E3876" s="6" t="str">
        <f>IFERROR(VLOOKUP(C3876,BIVA!$C$3:$J$5311,4,0),"")</f>
        <v/>
      </c>
      <c r="F3876" s="1" t="str">
        <f>IFERROR(VLOOKUP(C3876,BIVA!$C$3:$J$5311,5,0),"")</f>
        <v/>
      </c>
      <c r="G3876" s="6" t="str">
        <f>IFERROR(VLOOKUP(C3876,BIVA!$C$3:$J$5311,6,0),"")</f>
        <v/>
      </c>
      <c r="H3876" s="6" t="str">
        <f>IFERROR(VLOOKUP(C3876,BIVA!$C$3:$J$5311,7,0),"")</f>
        <v/>
      </c>
      <c r="I3876" s="6" t="str">
        <f>IFERROR(VLOOKUP(C3876,BIVA!$C$3:$J$5311,8,0),"")</f>
        <v/>
      </c>
      <c r="J3876" s="7">
        <f>Covaf!H3876</f>
        <v>0</v>
      </c>
      <c r="K3876" s="1">
        <f>Covaf!X3876</f>
        <v>0</v>
      </c>
    </row>
    <row r="3877" spans="1:11">
      <c r="A3877" s="1" t="str">
        <f t="shared" si="60"/>
        <v>NO</v>
      </c>
      <c r="B3877" s="36">
        <f>Covaf!B3877</f>
        <v>0</v>
      </c>
      <c r="C3877" s="36" t="str">
        <f>CONCATENATE(Covaf!E3877,"_",Covaf!F3877,"_",Covaf!G3877)</f>
        <v>__</v>
      </c>
      <c r="D3877" s="6" t="str">
        <f>IFERROR(VLOOKUP(C3877,BIVA!$C$3:$J$5311,3,0),"")</f>
        <v/>
      </c>
      <c r="E3877" s="6" t="str">
        <f>IFERROR(VLOOKUP(C3877,BIVA!$C$3:$J$5311,4,0),"")</f>
        <v/>
      </c>
      <c r="F3877" s="1" t="str">
        <f>IFERROR(VLOOKUP(C3877,BIVA!$C$3:$J$5311,5,0),"")</f>
        <v/>
      </c>
      <c r="G3877" s="6" t="str">
        <f>IFERROR(VLOOKUP(C3877,BIVA!$C$3:$J$5311,6,0),"")</f>
        <v/>
      </c>
      <c r="H3877" s="6" t="str">
        <f>IFERROR(VLOOKUP(C3877,BIVA!$C$3:$J$5311,7,0),"")</f>
        <v/>
      </c>
      <c r="I3877" s="6" t="str">
        <f>IFERROR(VLOOKUP(C3877,BIVA!$C$3:$J$5311,8,0),"")</f>
        <v/>
      </c>
      <c r="J3877" s="7">
        <f>Covaf!H3877</f>
        <v>0</v>
      </c>
      <c r="K3877" s="1">
        <f>Covaf!X3877</f>
        <v>0</v>
      </c>
    </row>
    <row r="3878" spans="1:11">
      <c r="A3878" s="1" t="str">
        <f t="shared" si="60"/>
        <v>NO</v>
      </c>
      <c r="B3878" s="36">
        <f>Covaf!B3878</f>
        <v>0</v>
      </c>
      <c r="C3878" s="36" t="str">
        <f>CONCATENATE(Covaf!E3878,"_",Covaf!F3878,"_",Covaf!G3878)</f>
        <v>__</v>
      </c>
      <c r="D3878" s="6" t="str">
        <f>IFERROR(VLOOKUP(C3878,BIVA!$C$3:$J$5311,3,0),"")</f>
        <v/>
      </c>
      <c r="E3878" s="6" t="str">
        <f>IFERROR(VLOOKUP(C3878,BIVA!$C$3:$J$5311,4,0),"")</f>
        <v/>
      </c>
      <c r="F3878" s="1" t="str">
        <f>IFERROR(VLOOKUP(C3878,BIVA!$C$3:$J$5311,5,0),"")</f>
        <v/>
      </c>
      <c r="G3878" s="6" t="str">
        <f>IFERROR(VLOOKUP(C3878,BIVA!$C$3:$J$5311,6,0),"")</f>
        <v/>
      </c>
      <c r="H3878" s="6" t="str">
        <f>IFERROR(VLOOKUP(C3878,BIVA!$C$3:$J$5311,7,0),"")</f>
        <v/>
      </c>
      <c r="I3878" s="6" t="str">
        <f>IFERROR(VLOOKUP(C3878,BIVA!$C$3:$J$5311,8,0),"")</f>
        <v/>
      </c>
      <c r="J3878" s="7">
        <f>Covaf!H3878</f>
        <v>0</v>
      </c>
      <c r="K3878" s="1">
        <f>Covaf!X3878</f>
        <v>0</v>
      </c>
    </row>
    <row r="3879" spans="1:11">
      <c r="A3879" s="1" t="str">
        <f t="shared" si="60"/>
        <v>NO</v>
      </c>
      <c r="B3879" s="36">
        <f>Covaf!B3879</f>
        <v>0</v>
      </c>
      <c r="C3879" s="36" t="str">
        <f>CONCATENATE(Covaf!E3879,"_",Covaf!F3879,"_",Covaf!G3879)</f>
        <v>__</v>
      </c>
      <c r="D3879" s="6" t="str">
        <f>IFERROR(VLOOKUP(C3879,BIVA!$C$3:$J$5311,3,0),"")</f>
        <v/>
      </c>
      <c r="E3879" s="6" t="str">
        <f>IFERROR(VLOOKUP(C3879,BIVA!$C$3:$J$5311,4,0),"")</f>
        <v/>
      </c>
      <c r="F3879" s="1" t="str">
        <f>IFERROR(VLOOKUP(C3879,BIVA!$C$3:$J$5311,5,0),"")</f>
        <v/>
      </c>
      <c r="G3879" s="6" t="str">
        <f>IFERROR(VLOOKUP(C3879,BIVA!$C$3:$J$5311,6,0),"")</f>
        <v/>
      </c>
      <c r="H3879" s="6" t="str">
        <f>IFERROR(VLOOKUP(C3879,BIVA!$C$3:$J$5311,7,0),"")</f>
        <v/>
      </c>
      <c r="I3879" s="6" t="str">
        <f>IFERROR(VLOOKUP(C3879,BIVA!$C$3:$J$5311,8,0),"")</f>
        <v/>
      </c>
      <c r="J3879" s="7">
        <f>Covaf!H3879</f>
        <v>0</v>
      </c>
      <c r="K3879" s="1">
        <f>Covaf!X3879</f>
        <v>0</v>
      </c>
    </row>
    <row r="3880" spans="1:11">
      <c r="A3880" s="1" t="str">
        <f t="shared" si="60"/>
        <v>NO</v>
      </c>
      <c r="B3880" s="36">
        <f>Covaf!B3880</f>
        <v>0</v>
      </c>
      <c r="C3880" s="36" t="str">
        <f>CONCATENATE(Covaf!E3880,"_",Covaf!F3880,"_",Covaf!G3880)</f>
        <v>__</v>
      </c>
      <c r="D3880" s="6" t="str">
        <f>IFERROR(VLOOKUP(C3880,BIVA!$C$3:$J$5311,3,0),"")</f>
        <v/>
      </c>
      <c r="E3880" s="6" t="str">
        <f>IFERROR(VLOOKUP(C3880,BIVA!$C$3:$J$5311,4,0),"")</f>
        <v/>
      </c>
      <c r="F3880" s="1" t="str">
        <f>IFERROR(VLOOKUP(C3880,BIVA!$C$3:$J$5311,5,0),"")</f>
        <v/>
      </c>
      <c r="G3880" s="6" t="str">
        <f>IFERROR(VLOOKUP(C3880,BIVA!$C$3:$J$5311,6,0),"")</f>
        <v/>
      </c>
      <c r="H3880" s="6" t="str">
        <f>IFERROR(VLOOKUP(C3880,BIVA!$C$3:$J$5311,7,0),"")</f>
        <v/>
      </c>
      <c r="I3880" s="6" t="str">
        <f>IFERROR(VLOOKUP(C3880,BIVA!$C$3:$J$5311,8,0),"")</f>
        <v/>
      </c>
      <c r="J3880" s="7">
        <f>Covaf!H3880</f>
        <v>0</v>
      </c>
      <c r="K3880" s="1">
        <f>Covaf!X3880</f>
        <v>0</v>
      </c>
    </row>
    <row r="3881" spans="1:11">
      <c r="A3881" s="1" t="str">
        <f t="shared" si="60"/>
        <v>NO</v>
      </c>
      <c r="B3881" s="36">
        <f>Covaf!B3881</f>
        <v>0</v>
      </c>
      <c r="C3881" s="36" t="str">
        <f>CONCATENATE(Covaf!E3881,"_",Covaf!F3881,"_",Covaf!G3881)</f>
        <v>__</v>
      </c>
      <c r="D3881" s="6" t="str">
        <f>IFERROR(VLOOKUP(C3881,BIVA!$C$3:$J$5311,3,0),"")</f>
        <v/>
      </c>
      <c r="E3881" s="6" t="str">
        <f>IFERROR(VLOOKUP(C3881,BIVA!$C$3:$J$5311,4,0),"")</f>
        <v/>
      </c>
      <c r="F3881" s="1" t="str">
        <f>IFERROR(VLOOKUP(C3881,BIVA!$C$3:$J$5311,5,0),"")</f>
        <v/>
      </c>
      <c r="G3881" s="6" t="str">
        <f>IFERROR(VLOOKUP(C3881,BIVA!$C$3:$J$5311,6,0),"")</f>
        <v/>
      </c>
      <c r="H3881" s="6" t="str">
        <f>IFERROR(VLOOKUP(C3881,BIVA!$C$3:$J$5311,7,0),"")</f>
        <v/>
      </c>
      <c r="I3881" s="6" t="str">
        <f>IFERROR(VLOOKUP(C3881,BIVA!$C$3:$J$5311,8,0),"")</f>
        <v/>
      </c>
      <c r="J3881" s="7">
        <f>Covaf!H3881</f>
        <v>0</v>
      </c>
      <c r="K3881" s="1">
        <f>Covaf!X3881</f>
        <v>0</v>
      </c>
    </row>
    <row r="3882" spans="1:11">
      <c r="A3882" s="1" t="str">
        <f t="shared" si="60"/>
        <v>NO</v>
      </c>
      <c r="B3882" s="36">
        <f>Covaf!B3882</f>
        <v>0</v>
      </c>
      <c r="C3882" s="36" t="str">
        <f>CONCATENATE(Covaf!E3882,"_",Covaf!F3882,"_",Covaf!G3882)</f>
        <v>__</v>
      </c>
      <c r="D3882" s="6" t="str">
        <f>IFERROR(VLOOKUP(C3882,BIVA!$C$3:$J$5311,3,0),"")</f>
        <v/>
      </c>
      <c r="E3882" s="6" t="str">
        <f>IFERROR(VLOOKUP(C3882,BIVA!$C$3:$J$5311,4,0),"")</f>
        <v/>
      </c>
      <c r="F3882" s="1" t="str">
        <f>IFERROR(VLOOKUP(C3882,BIVA!$C$3:$J$5311,5,0),"")</f>
        <v/>
      </c>
      <c r="G3882" s="6" t="str">
        <f>IFERROR(VLOOKUP(C3882,BIVA!$C$3:$J$5311,6,0),"")</f>
        <v/>
      </c>
      <c r="H3882" s="6" t="str">
        <f>IFERROR(VLOOKUP(C3882,BIVA!$C$3:$J$5311,7,0),"")</f>
        <v/>
      </c>
      <c r="I3882" s="6" t="str">
        <f>IFERROR(VLOOKUP(C3882,BIVA!$C$3:$J$5311,8,0),"")</f>
        <v/>
      </c>
      <c r="J3882" s="7">
        <f>Covaf!H3882</f>
        <v>0</v>
      </c>
      <c r="K3882" s="1">
        <f>Covaf!X3882</f>
        <v>0</v>
      </c>
    </row>
    <row r="3883" spans="1:11">
      <c r="A3883" s="1" t="str">
        <f t="shared" si="60"/>
        <v>NO</v>
      </c>
      <c r="B3883" s="36">
        <f>Covaf!B3883</f>
        <v>0</v>
      </c>
      <c r="C3883" s="36" t="str">
        <f>CONCATENATE(Covaf!E3883,"_",Covaf!F3883,"_",Covaf!G3883)</f>
        <v>__</v>
      </c>
      <c r="D3883" s="6" t="str">
        <f>IFERROR(VLOOKUP(C3883,BIVA!$C$3:$J$5311,3,0),"")</f>
        <v/>
      </c>
      <c r="E3883" s="6" t="str">
        <f>IFERROR(VLOOKUP(C3883,BIVA!$C$3:$J$5311,4,0),"")</f>
        <v/>
      </c>
      <c r="F3883" s="1" t="str">
        <f>IFERROR(VLOOKUP(C3883,BIVA!$C$3:$J$5311,5,0),"")</f>
        <v/>
      </c>
      <c r="G3883" s="6" t="str">
        <f>IFERROR(VLOOKUP(C3883,BIVA!$C$3:$J$5311,6,0),"")</f>
        <v/>
      </c>
      <c r="H3883" s="6" t="str">
        <f>IFERROR(VLOOKUP(C3883,BIVA!$C$3:$J$5311,7,0),"")</f>
        <v/>
      </c>
      <c r="I3883" s="6" t="str">
        <f>IFERROR(VLOOKUP(C3883,BIVA!$C$3:$J$5311,8,0),"")</f>
        <v/>
      </c>
      <c r="J3883" s="7">
        <f>Covaf!H3883</f>
        <v>0</v>
      </c>
      <c r="K3883" s="1">
        <f>Covaf!X3883</f>
        <v>0</v>
      </c>
    </row>
    <row r="3884" spans="1:11">
      <c r="A3884" s="1" t="str">
        <f t="shared" si="60"/>
        <v>NO</v>
      </c>
      <c r="B3884" s="36">
        <f>Covaf!B3884</f>
        <v>0</v>
      </c>
      <c r="C3884" s="36" t="str">
        <f>CONCATENATE(Covaf!E3884,"_",Covaf!F3884,"_",Covaf!G3884)</f>
        <v>__</v>
      </c>
      <c r="D3884" s="6" t="str">
        <f>IFERROR(VLOOKUP(C3884,BIVA!$C$3:$J$5311,3,0),"")</f>
        <v/>
      </c>
      <c r="E3884" s="6" t="str">
        <f>IFERROR(VLOOKUP(C3884,BIVA!$C$3:$J$5311,4,0),"")</f>
        <v/>
      </c>
      <c r="F3884" s="1" t="str">
        <f>IFERROR(VLOOKUP(C3884,BIVA!$C$3:$J$5311,5,0),"")</f>
        <v/>
      </c>
      <c r="G3884" s="6" t="str">
        <f>IFERROR(VLOOKUP(C3884,BIVA!$C$3:$J$5311,6,0),"")</f>
        <v/>
      </c>
      <c r="H3884" s="6" t="str">
        <f>IFERROR(VLOOKUP(C3884,BIVA!$C$3:$J$5311,7,0),"")</f>
        <v/>
      </c>
      <c r="I3884" s="6" t="str">
        <f>IFERROR(VLOOKUP(C3884,BIVA!$C$3:$J$5311,8,0),"")</f>
        <v/>
      </c>
      <c r="J3884" s="7">
        <f>Covaf!H3884</f>
        <v>0</v>
      </c>
      <c r="K3884" s="1">
        <f>Covaf!X3884</f>
        <v>0</v>
      </c>
    </row>
    <row r="3885" spans="1:11">
      <c r="A3885" s="1" t="str">
        <f t="shared" si="60"/>
        <v>NO</v>
      </c>
      <c r="B3885" s="36">
        <f>Covaf!B3885</f>
        <v>0</v>
      </c>
      <c r="C3885" s="36" t="str">
        <f>CONCATENATE(Covaf!E3885,"_",Covaf!F3885,"_",Covaf!G3885)</f>
        <v>__</v>
      </c>
      <c r="D3885" s="6" t="str">
        <f>IFERROR(VLOOKUP(C3885,BIVA!$C$3:$J$5311,3,0),"")</f>
        <v/>
      </c>
      <c r="E3885" s="6" t="str">
        <f>IFERROR(VLOOKUP(C3885,BIVA!$C$3:$J$5311,4,0),"")</f>
        <v/>
      </c>
      <c r="F3885" s="1" t="str">
        <f>IFERROR(VLOOKUP(C3885,BIVA!$C$3:$J$5311,5,0),"")</f>
        <v/>
      </c>
      <c r="G3885" s="6" t="str">
        <f>IFERROR(VLOOKUP(C3885,BIVA!$C$3:$J$5311,6,0),"")</f>
        <v/>
      </c>
      <c r="H3885" s="6" t="str">
        <f>IFERROR(VLOOKUP(C3885,BIVA!$C$3:$J$5311,7,0),"")</f>
        <v/>
      </c>
      <c r="I3885" s="6" t="str">
        <f>IFERROR(VLOOKUP(C3885,BIVA!$C$3:$J$5311,8,0),"")</f>
        <v/>
      </c>
      <c r="J3885" s="7">
        <f>Covaf!H3885</f>
        <v>0</v>
      </c>
      <c r="K3885" s="1">
        <f>Covaf!X3885</f>
        <v>0</v>
      </c>
    </row>
    <row r="3886" spans="1:11">
      <c r="A3886" s="1" t="str">
        <f t="shared" si="60"/>
        <v>NO</v>
      </c>
      <c r="B3886" s="36">
        <f>Covaf!B3886</f>
        <v>0</v>
      </c>
      <c r="C3886" s="36" t="str">
        <f>CONCATENATE(Covaf!E3886,"_",Covaf!F3886,"_",Covaf!G3886)</f>
        <v>__</v>
      </c>
      <c r="D3886" s="6" t="str">
        <f>IFERROR(VLOOKUP(C3886,BIVA!$C$3:$J$5311,3,0),"")</f>
        <v/>
      </c>
      <c r="E3886" s="6" t="str">
        <f>IFERROR(VLOOKUP(C3886,BIVA!$C$3:$J$5311,4,0),"")</f>
        <v/>
      </c>
      <c r="F3886" s="1" t="str">
        <f>IFERROR(VLOOKUP(C3886,BIVA!$C$3:$J$5311,5,0),"")</f>
        <v/>
      </c>
      <c r="G3886" s="6" t="str">
        <f>IFERROR(VLOOKUP(C3886,BIVA!$C$3:$J$5311,6,0),"")</f>
        <v/>
      </c>
      <c r="H3886" s="6" t="str">
        <f>IFERROR(VLOOKUP(C3886,BIVA!$C$3:$J$5311,7,0),"")</f>
        <v/>
      </c>
      <c r="I3886" s="6" t="str">
        <f>IFERROR(VLOOKUP(C3886,BIVA!$C$3:$J$5311,8,0),"")</f>
        <v/>
      </c>
      <c r="J3886" s="7">
        <f>Covaf!H3886</f>
        <v>0</v>
      </c>
      <c r="K3886" s="1">
        <f>Covaf!X3886</f>
        <v>0</v>
      </c>
    </row>
    <row r="3887" spans="1:11">
      <c r="A3887" s="1" t="str">
        <f t="shared" si="60"/>
        <v>NO</v>
      </c>
      <c r="B3887" s="36">
        <f>Covaf!B3887</f>
        <v>0</v>
      </c>
      <c r="C3887" s="36" t="str">
        <f>CONCATENATE(Covaf!E3887,"_",Covaf!F3887,"_",Covaf!G3887)</f>
        <v>__</v>
      </c>
      <c r="D3887" s="6" t="str">
        <f>IFERROR(VLOOKUP(C3887,BIVA!$C$3:$J$5311,3,0),"")</f>
        <v/>
      </c>
      <c r="E3887" s="6" t="str">
        <f>IFERROR(VLOOKUP(C3887,BIVA!$C$3:$J$5311,4,0),"")</f>
        <v/>
      </c>
      <c r="F3887" s="1" t="str">
        <f>IFERROR(VLOOKUP(C3887,BIVA!$C$3:$J$5311,5,0),"")</f>
        <v/>
      </c>
      <c r="G3887" s="6" t="str">
        <f>IFERROR(VLOOKUP(C3887,BIVA!$C$3:$J$5311,6,0),"")</f>
        <v/>
      </c>
      <c r="H3887" s="6" t="str">
        <f>IFERROR(VLOOKUP(C3887,BIVA!$C$3:$J$5311,7,0),"")</f>
        <v/>
      </c>
      <c r="I3887" s="6" t="str">
        <f>IFERROR(VLOOKUP(C3887,BIVA!$C$3:$J$5311,8,0),"")</f>
        <v/>
      </c>
      <c r="J3887" s="7">
        <f>Covaf!H3887</f>
        <v>0</v>
      </c>
      <c r="K3887" s="1">
        <f>Covaf!X3887</f>
        <v>0</v>
      </c>
    </row>
    <row r="3888" spans="1:11">
      <c r="A3888" s="1" t="str">
        <f t="shared" si="60"/>
        <v>NO</v>
      </c>
      <c r="B3888" s="36">
        <f>Covaf!B3888</f>
        <v>0</v>
      </c>
      <c r="C3888" s="36" t="str">
        <f>CONCATENATE(Covaf!E3888,"_",Covaf!F3888,"_",Covaf!G3888)</f>
        <v>__</v>
      </c>
      <c r="D3888" s="6" t="str">
        <f>IFERROR(VLOOKUP(C3888,BIVA!$C$3:$J$5311,3,0),"")</f>
        <v/>
      </c>
      <c r="E3888" s="6" t="str">
        <f>IFERROR(VLOOKUP(C3888,BIVA!$C$3:$J$5311,4,0),"")</f>
        <v/>
      </c>
      <c r="F3888" s="1" t="str">
        <f>IFERROR(VLOOKUP(C3888,BIVA!$C$3:$J$5311,5,0),"")</f>
        <v/>
      </c>
      <c r="G3888" s="6" t="str">
        <f>IFERROR(VLOOKUP(C3888,BIVA!$C$3:$J$5311,6,0),"")</f>
        <v/>
      </c>
      <c r="H3888" s="6" t="str">
        <f>IFERROR(VLOOKUP(C3888,BIVA!$C$3:$J$5311,7,0),"")</f>
        <v/>
      </c>
      <c r="I3888" s="6" t="str">
        <f>IFERROR(VLOOKUP(C3888,BIVA!$C$3:$J$5311,8,0),"")</f>
        <v/>
      </c>
      <c r="J3888" s="7">
        <f>Covaf!H3888</f>
        <v>0</v>
      </c>
      <c r="K3888" s="1">
        <f>Covaf!X3888</f>
        <v>0</v>
      </c>
    </row>
    <row r="3889" spans="1:11">
      <c r="A3889" s="1" t="str">
        <f t="shared" si="60"/>
        <v>NO</v>
      </c>
      <c r="B3889" s="36">
        <f>Covaf!B3889</f>
        <v>0</v>
      </c>
      <c r="C3889" s="36" t="str">
        <f>CONCATENATE(Covaf!E3889,"_",Covaf!F3889,"_",Covaf!G3889)</f>
        <v>__</v>
      </c>
      <c r="D3889" s="6" t="str">
        <f>IFERROR(VLOOKUP(C3889,BIVA!$C$3:$J$5311,3,0),"")</f>
        <v/>
      </c>
      <c r="E3889" s="6" t="str">
        <f>IFERROR(VLOOKUP(C3889,BIVA!$C$3:$J$5311,4,0),"")</f>
        <v/>
      </c>
      <c r="F3889" s="1" t="str">
        <f>IFERROR(VLOOKUP(C3889,BIVA!$C$3:$J$5311,5,0),"")</f>
        <v/>
      </c>
      <c r="G3889" s="6" t="str">
        <f>IFERROR(VLOOKUP(C3889,BIVA!$C$3:$J$5311,6,0),"")</f>
        <v/>
      </c>
      <c r="H3889" s="6" t="str">
        <f>IFERROR(VLOOKUP(C3889,BIVA!$C$3:$J$5311,7,0),"")</f>
        <v/>
      </c>
      <c r="I3889" s="6" t="str">
        <f>IFERROR(VLOOKUP(C3889,BIVA!$C$3:$J$5311,8,0),"")</f>
        <v/>
      </c>
      <c r="J3889" s="7">
        <f>Covaf!H3889</f>
        <v>0</v>
      </c>
      <c r="K3889" s="1">
        <f>Covaf!X3889</f>
        <v>0</v>
      </c>
    </row>
    <row r="3890" spans="1:11">
      <c r="A3890" s="1" t="str">
        <f t="shared" si="60"/>
        <v>NO</v>
      </c>
      <c r="B3890" s="36">
        <f>Covaf!B3890</f>
        <v>0</v>
      </c>
      <c r="C3890" s="36" t="str">
        <f>CONCATENATE(Covaf!E3890,"_",Covaf!F3890,"_",Covaf!G3890)</f>
        <v>__</v>
      </c>
      <c r="D3890" s="6" t="str">
        <f>IFERROR(VLOOKUP(C3890,BIVA!$C$3:$J$5311,3,0),"")</f>
        <v/>
      </c>
      <c r="E3890" s="6" t="str">
        <f>IFERROR(VLOOKUP(C3890,BIVA!$C$3:$J$5311,4,0),"")</f>
        <v/>
      </c>
      <c r="F3890" s="1" t="str">
        <f>IFERROR(VLOOKUP(C3890,BIVA!$C$3:$J$5311,5,0),"")</f>
        <v/>
      </c>
      <c r="G3890" s="6" t="str">
        <f>IFERROR(VLOOKUP(C3890,BIVA!$C$3:$J$5311,6,0),"")</f>
        <v/>
      </c>
      <c r="H3890" s="6" t="str">
        <f>IFERROR(VLOOKUP(C3890,BIVA!$C$3:$J$5311,7,0),"")</f>
        <v/>
      </c>
      <c r="I3890" s="6" t="str">
        <f>IFERROR(VLOOKUP(C3890,BIVA!$C$3:$J$5311,8,0),"")</f>
        <v/>
      </c>
      <c r="J3890" s="7">
        <f>Covaf!H3890</f>
        <v>0</v>
      </c>
      <c r="K3890" s="1">
        <f>Covaf!X3890</f>
        <v>0</v>
      </c>
    </row>
    <row r="3891" spans="1:11">
      <c r="A3891" s="1" t="str">
        <f t="shared" si="60"/>
        <v>NO</v>
      </c>
      <c r="B3891" s="36">
        <f>Covaf!B3891</f>
        <v>0</v>
      </c>
      <c r="C3891" s="36" t="str">
        <f>CONCATENATE(Covaf!E3891,"_",Covaf!F3891,"_",Covaf!G3891)</f>
        <v>__</v>
      </c>
      <c r="D3891" s="6" t="str">
        <f>IFERROR(VLOOKUP(C3891,BIVA!$C$3:$J$5311,3,0),"")</f>
        <v/>
      </c>
      <c r="E3891" s="6" t="str">
        <f>IFERROR(VLOOKUP(C3891,BIVA!$C$3:$J$5311,4,0),"")</f>
        <v/>
      </c>
      <c r="F3891" s="1" t="str">
        <f>IFERROR(VLOOKUP(C3891,BIVA!$C$3:$J$5311,5,0),"")</f>
        <v/>
      </c>
      <c r="G3891" s="6" t="str">
        <f>IFERROR(VLOOKUP(C3891,BIVA!$C$3:$J$5311,6,0),"")</f>
        <v/>
      </c>
      <c r="H3891" s="6" t="str">
        <f>IFERROR(VLOOKUP(C3891,BIVA!$C$3:$J$5311,7,0),"")</f>
        <v/>
      </c>
      <c r="I3891" s="6" t="str">
        <f>IFERROR(VLOOKUP(C3891,BIVA!$C$3:$J$5311,8,0),"")</f>
        <v/>
      </c>
      <c r="J3891" s="7">
        <f>Covaf!H3891</f>
        <v>0</v>
      </c>
      <c r="K3891" s="1">
        <f>Covaf!X3891</f>
        <v>0</v>
      </c>
    </row>
    <row r="3892" spans="1:11">
      <c r="A3892" s="1" t="str">
        <f t="shared" si="60"/>
        <v>NO</v>
      </c>
      <c r="B3892" s="36">
        <f>Covaf!B3892</f>
        <v>0</v>
      </c>
      <c r="C3892" s="36" t="str">
        <f>CONCATENATE(Covaf!E3892,"_",Covaf!F3892,"_",Covaf!G3892)</f>
        <v>__</v>
      </c>
      <c r="D3892" s="6" t="str">
        <f>IFERROR(VLOOKUP(C3892,BIVA!$C$3:$J$5311,3,0),"")</f>
        <v/>
      </c>
      <c r="E3892" s="6" t="str">
        <f>IFERROR(VLOOKUP(C3892,BIVA!$C$3:$J$5311,4,0),"")</f>
        <v/>
      </c>
      <c r="F3892" s="1" t="str">
        <f>IFERROR(VLOOKUP(C3892,BIVA!$C$3:$J$5311,5,0),"")</f>
        <v/>
      </c>
      <c r="G3892" s="6" t="str">
        <f>IFERROR(VLOOKUP(C3892,BIVA!$C$3:$J$5311,6,0),"")</f>
        <v/>
      </c>
      <c r="H3892" s="6" t="str">
        <f>IFERROR(VLOOKUP(C3892,BIVA!$C$3:$J$5311,7,0),"")</f>
        <v/>
      </c>
      <c r="I3892" s="6" t="str">
        <f>IFERROR(VLOOKUP(C3892,BIVA!$C$3:$J$5311,8,0),"")</f>
        <v/>
      </c>
      <c r="J3892" s="7">
        <f>Covaf!H3892</f>
        <v>0</v>
      </c>
      <c r="K3892" s="1">
        <f>Covaf!X3892</f>
        <v>0</v>
      </c>
    </row>
    <row r="3893" spans="1:11">
      <c r="A3893" s="1" t="str">
        <f t="shared" si="60"/>
        <v>NO</v>
      </c>
      <c r="B3893" s="36">
        <f>Covaf!B3893</f>
        <v>0</v>
      </c>
      <c r="C3893" s="36" t="str">
        <f>CONCATENATE(Covaf!E3893,"_",Covaf!F3893,"_",Covaf!G3893)</f>
        <v>__</v>
      </c>
      <c r="D3893" s="6" t="str">
        <f>IFERROR(VLOOKUP(C3893,BIVA!$C$3:$J$5311,3,0),"")</f>
        <v/>
      </c>
      <c r="E3893" s="6" t="str">
        <f>IFERROR(VLOOKUP(C3893,BIVA!$C$3:$J$5311,4,0),"")</f>
        <v/>
      </c>
      <c r="F3893" s="1" t="str">
        <f>IFERROR(VLOOKUP(C3893,BIVA!$C$3:$J$5311,5,0),"")</f>
        <v/>
      </c>
      <c r="G3893" s="6" t="str">
        <f>IFERROR(VLOOKUP(C3893,BIVA!$C$3:$J$5311,6,0),"")</f>
        <v/>
      </c>
      <c r="H3893" s="6" t="str">
        <f>IFERROR(VLOOKUP(C3893,BIVA!$C$3:$J$5311,7,0),"")</f>
        <v/>
      </c>
      <c r="I3893" s="6" t="str">
        <f>IFERROR(VLOOKUP(C3893,BIVA!$C$3:$J$5311,8,0),"")</f>
        <v/>
      </c>
      <c r="J3893" s="7">
        <f>Covaf!H3893</f>
        <v>0</v>
      </c>
      <c r="K3893" s="1">
        <f>Covaf!X3893</f>
        <v>0</v>
      </c>
    </row>
    <row r="3894" spans="1:11">
      <c r="A3894" s="1" t="str">
        <f t="shared" si="60"/>
        <v>NO</v>
      </c>
      <c r="B3894" s="36">
        <f>Covaf!B3894</f>
        <v>0</v>
      </c>
      <c r="C3894" s="36" t="str">
        <f>CONCATENATE(Covaf!E3894,"_",Covaf!F3894,"_",Covaf!G3894)</f>
        <v>__</v>
      </c>
      <c r="D3894" s="6" t="str">
        <f>IFERROR(VLOOKUP(C3894,BIVA!$C$3:$J$5311,3,0),"")</f>
        <v/>
      </c>
      <c r="E3894" s="6" t="str">
        <f>IFERROR(VLOOKUP(C3894,BIVA!$C$3:$J$5311,4,0),"")</f>
        <v/>
      </c>
      <c r="F3894" s="1" t="str">
        <f>IFERROR(VLOOKUP(C3894,BIVA!$C$3:$J$5311,5,0),"")</f>
        <v/>
      </c>
      <c r="G3894" s="6" t="str">
        <f>IFERROR(VLOOKUP(C3894,BIVA!$C$3:$J$5311,6,0),"")</f>
        <v/>
      </c>
      <c r="H3894" s="6" t="str">
        <f>IFERROR(VLOOKUP(C3894,BIVA!$C$3:$J$5311,7,0),"")</f>
        <v/>
      </c>
      <c r="I3894" s="6" t="str">
        <f>IFERROR(VLOOKUP(C3894,BIVA!$C$3:$J$5311,8,0),"")</f>
        <v/>
      </c>
      <c r="J3894" s="7">
        <f>Covaf!H3894</f>
        <v>0</v>
      </c>
      <c r="K3894" s="1">
        <f>Covaf!X3894</f>
        <v>0</v>
      </c>
    </row>
    <row r="3895" spans="1:11">
      <c r="A3895" s="1" t="str">
        <f t="shared" si="60"/>
        <v>NO</v>
      </c>
      <c r="B3895" s="36">
        <f>Covaf!B3895</f>
        <v>0</v>
      </c>
      <c r="C3895" s="36" t="str">
        <f>CONCATENATE(Covaf!E3895,"_",Covaf!F3895,"_",Covaf!G3895)</f>
        <v>__</v>
      </c>
      <c r="D3895" s="6" t="str">
        <f>IFERROR(VLOOKUP(C3895,BIVA!$C$3:$J$5311,3,0),"")</f>
        <v/>
      </c>
      <c r="E3895" s="6" t="str">
        <f>IFERROR(VLOOKUP(C3895,BIVA!$C$3:$J$5311,4,0),"")</f>
        <v/>
      </c>
      <c r="F3895" s="1" t="str">
        <f>IFERROR(VLOOKUP(C3895,BIVA!$C$3:$J$5311,5,0),"")</f>
        <v/>
      </c>
      <c r="G3895" s="6" t="str">
        <f>IFERROR(VLOOKUP(C3895,BIVA!$C$3:$J$5311,6,0),"")</f>
        <v/>
      </c>
      <c r="H3895" s="6" t="str">
        <f>IFERROR(VLOOKUP(C3895,BIVA!$C$3:$J$5311,7,0),"")</f>
        <v/>
      </c>
      <c r="I3895" s="6" t="str">
        <f>IFERROR(VLOOKUP(C3895,BIVA!$C$3:$J$5311,8,0),"")</f>
        <v/>
      </c>
      <c r="J3895" s="7">
        <f>Covaf!H3895</f>
        <v>0</v>
      </c>
      <c r="K3895" s="1">
        <f>Covaf!X3895</f>
        <v>0</v>
      </c>
    </row>
    <row r="3896" spans="1:11">
      <c r="A3896" s="1" t="str">
        <f t="shared" si="60"/>
        <v>NO</v>
      </c>
      <c r="B3896" s="36">
        <f>Covaf!B3896</f>
        <v>0</v>
      </c>
      <c r="C3896" s="36" t="str">
        <f>CONCATENATE(Covaf!E3896,"_",Covaf!F3896,"_",Covaf!G3896)</f>
        <v>__</v>
      </c>
      <c r="D3896" s="6" t="str">
        <f>IFERROR(VLOOKUP(C3896,BIVA!$C$3:$J$5311,3,0),"")</f>
        <v/>
      </c>
      <c r="E3896" s="6" t="str">
        <f>IFERROR(VLOOKUP(C3896,BIVA!$C$3:$J$5311,4,0),"")</f>
        <v/>
      </c>
      <c r="F3896" s="1" t="str">
        <f>IFERROR(VLOOKUP(C3896,BIVA!$C$3:$J$5311,5,0),"")</f>
        <v/>
      </c>
      <c r="G3896" s="6" t="str">
        <f>IFERROR(VLOOKUP(C3896,BIVA!$C$3:$J$5311,6,0),"")</f>
        <v/>
      </c>
      <c r="H3896" s="6" t="str">
        <f>IFERROR(VLOOKUP(C3896,BIVA!$C$3:$J$5311,7,0),"")</f>
        <v/>
      </c>
      <c r="I3896" s="6" t="str">
        <f>IFERROR(VLOOKUP(C3896,BIVA!$C$3:$J$5311,8,0),"")</f>
        <v/>
      </c>
      <c r="J3896" s="7">
        <f>Covaf!H3896</f>
        <v>0</v>
      </c>
      <c r="K3896" s="1">
        <f>Covaf!X3896</f>
        <v>0</v>
      </c>
    </row>
    <row r="3897" spans="1:11">
      <c r="A3897" s="1" t="str">
        <f t="shared" si="60"/>
        <v>NO</v>
      </c>
      <c r="B3897" s="36">
        <f>Covaf!B3897</f>
        <v>0</v>
      </c>
      <c r="C3897" s="36" t="str">
        <f>CONCATENATE(Covaf!E3897,"_",Covaf!F3897,"_",Covaf!G3897)</f>
        <v>__</v>
      </c>
      <c r="D3897" s="6" t="str">
        <f>IFERROR(VLOOKUP(C3897,BIVA!$C$3:$J$5311,3,0),"")</f>
        <v/>
      </c>
      <c r="E3897" s="6" t="str">
        <f>IFERROR(VLOOKUP(C3897,BIVA!$C$3:$J$5311,4,0),"")</f>
        <v/>
      </c>
      <c r="F3897" s="1" t="str">
        <f>IFERROR(VLOOKUP(C3897,BIVA!$C$3:$J$5311,5,0),"")</f>
        <v/>
      </c>
      <c r="G3897" s="6" t="str">
        <f>IFERROR(VLOOKUP(C3897,BIVA!$C$3:$J$5311,6,0),"")</f>
        <v/>
      </c>
      <c r="H3897" s="6" t="str">
        <f>IFERROR(VLOOKUP(C3897,BIVA!$C$3:$J$5311,7,0),"")</f>
        <v/>
      </c>
      <c r="I3897" s="6" t="str">
        <f>IFERROR(VLOOKUP(C3897,BIVA!$C$3:$J$5311,8,0),"")</f>
        <v/>
      </c>
      <c r="J3897" s="7">
        <f>Covaf!H3897</f>
        <v>0</v>
      </c>
      <c r="K3897" s="1">
        <f>Covaf!X3897</f>
        <v>0</v>
      </c>
    </row>
    <row r="3898" spans="1:11">
      <c r="A3898" s="1" t="str">
        <f t="shared" si="60"/>
        <v>NO</v>
      </c>
      <c r="B3898" s="36">
        <f>Covaf!B3898</f>
        <v>0</v>
      </c>
      <c r="C3898" s="36" t="str">
        <f>CONCATENATE(Covaf!E3898,"_",Covaf!F3898,"_",Covaf!G3898)</f>
        <v>__</v>
      </c>
      <c r="D3898" s="6" t="str">
        <f>IFERROR(VLOOKUP(C3898,BIVA!$C$3:$J$5311,3,0),"")</f>
        <v/>
      </c>
      <c r="E3898" s="6" t="str">
        <f>IFERROR(VLOOKUP(C3898,BIVA!$C$3:$J$5311,4,0),"")</f>
        <v/>
      </c>
      <c r="F3898" s="1" t="str">
        <f>IFERROR(VLOOKUP(C3898,BIVA!$C$3:$J$5311,5,0),"")</f>
        <v/>
      </c>
      <c r="G3898" s="6" t="str">
        <f>IFERROR(VLOOKUP(C3898,BIVA!$C$3:$J$5311,6,0),"")</f>
        <v/>
      </c>
      <c r="H3898" s="6" t="str">
        <f>IFERROR(VLOOKUP(C3898,BIVA!$C$3:$J$5311,7,0),"")</f>
        <v/>
      </c>
      <c r="I3898" s="6" t="str">
        <f>IFERROR(VLOOKUP(C3898,BIVA!$C$3:$J$5311,8,0),"")</f>
        <v/>
      </c>
      <c r="J3898" s="7">
        <f>Covaf!H3898</f>
        <v>0</v>
      </c>
      <c r="K3898" s="1">
        <f>Covaf!X3898</f>
        <v>0</v>
      </c>
    </row>
    <row r="3899" spans="1:11">
      <c r="A3899" s="1" t="str">
        <f t="shared" si="60"/>
        <v>NO</v>
      </c>
      <c r="B3899" s="36">
        <f>Covaf!B3899</f>
        <v>0</v>
      </c>
      <c r="C3899" s="36" t="str">
        <f>CONCATENATE(Covaf!E3899,"_",Covaf!F3899,"_",Covaf!G3899)</f>
        <v>__</v>
      </c>
      <c r="D3899" s="6" t="str">
        <f>IFERROR(VLOOKUP(C3899,BIVA!$C$3:$J$5311,3,0),"")</f>
        <v/>
      </c>
      <c r="E3899" s="6" t="str">
        <f>IFERROR(VLOOKUP(C3899,BIVA!$C$3:$J$5311,4,0),"")</f>
        <v/>
      </c>
      <c r="F3899" s="1" t="str">
        <f>IFERROR(VLOOKUP(C3899,BIVA!$C$3:$J$5311,5,0),"")</f>
        <v/>
      </c>
      <c r="G3899" s="6" t="str">
        <f>IFERROR(VLOOKUP(C3899,BIVA!$C$3:$J$5311,6,0),"")</f>
        <v/>
      </c>
      <c r="H3899" s="6" t="str">
        <f>IFERROR(VLOOKUP(C3899,BIVA!$C$3:$J$5311,7,0),"")</f>
        <v/>
      </c>
      <c r="I3899" s="6" t="str">
        <f>IFERROR(VLOOKUP(C3899,BIVA!$C$3:$J$5311,8,0),"")</f>
        <v/>
      </c>
      <c r="J3899" s="7">
        <f>Covaf!H3899</f>
        <v>0</v>
      </c>
      <c r="K3899" s="1">
        <f>Covaf!X3899</f>
        <v>0</v>
      </c>
    </row>
    <row r="3900" spans="1:11">
      <c r="A3900" s="1" t="str">
        <f t="shared" si="60"/>
        <v>NO</v>
      </c>
      <c r="B3900" s="36">
        <f>Covaf!B3900</f>
        <v>0</v>
      </c>
      <c r="C3900" s="36" t="str">
        <f>CONCATENATE(Covaf!E3900,"_",Covaf!F3900,"_",Covaf!G3900)</f>
        <v>__</v>
      </c>
      <c r="D3900" s="6" t="str">
        <f>IFERROR(VLOOKUP(C3900,BIVA!$C$3:$J$5311,3,0),"")</f>
        <v/>
      </c>
      <c r="E3900" s="6" t="str">
        <f>IFERROR(VLOOKUP(C3900,BIVA!$C$3:$J$5311,4,0),"")</f>
        <v/>
      </c>
      <c r="F3900" s="1" t="str">
        <f>IFERROR(VLOOKUP(C3900,BIVA!$C$3:$J$5311,5,0),"")</f>
        <v/>
      </c>
      <c r="G3900" s="6" t="str">
        <f>IFERROR(VLOOKUP(C3900,BIVA!$C$3:$J$5311,6,0),"")</f>
        <v/>
      </c>
      <c r="H3900" s="6" t="str">
        <f>IFERROR(VLOOKUP(C3900,BIVA!$C$3:$J$5311,7,0),"")</f>
        <v/>
      </c>
      <c r="I3900" s="6" t="str">
        <f>IFERROR(VLOOKUP(C3900,BIVA!$C$3:$J$5311,8,0),"")</f>
        <v/>
      </c>
      <c r="J3900" s="7">
        <f>Covaf!H3900</f>
        <v>0</v>
      </c>
      <c r="K3900" s="1">
        <f>Covaf!X3900</f>
        <v>0</v>
      </c>
    </row>
    <row r="3901" spans="1:11">
      <c r="A3901" s="1" t="str">
        <f t="shared" si="60"/>
        <v>NO</v>
      </c>
      <c r="B3901" s="36">
        <f>Covaf!B3901</f>
        <v>0</v>
      </c>
      <c r="C3901" s="36" t="str">
        <f>CONCATENATE(Covaf!E3901,"_",Covaf!F3901,"_",Covaf!G3901)</f>
        <v>__</v>
      </c>
      <c r="D3901" s="6" t="str">
        <f>IFERROR(VLOOKUP(C3901,BIVA!$C$3:$J$5311,3,0),"")</f>
        <v/>
      </c>
      <c r="E3901" s="6" t="str">
        <f>IFERROR(VLOOKUP(C3901,BIVA!$C$3:$J$5311,4,0),"")</f>
        <v/>
      </c>
      <c r="F3901" s="1" t="str">
        <f>IFERROR(VLOOKUP(C3901,BIVA!$C$3:$J$5311,5,0),"")</f>
        <v/>
      </c>
      <c r="G3901" s="6" t="str">
        <f>IFERROR(VLOOKUP(C3901,BIVA!$C$3:$J$5311,6,0),"")</f>
        <v/>
      </c>
      <c r="H3901" s="6" t="str">
        <f>IFERROR(VLOOKUP(C3901,BIVA!$C$3:$J$5311,7,0),"")</f>
        <v/>
      </c>
      <c r="I3901" s="6" t="str">
        <f>IFERROR(VLOOKUP(C3901,BIVA!$C$3:$J$5311,8,0),"")</f>
        <v/>
      </c>
      <c r="J3901" s="7">
        <f>Covaf!H3901</f>
        <v>0</v>
      </c>
      <c r="K3901" s="1">
        <f>Covaf!X3901</f>
        <v>0</v>
      </c>
    </row>
    <row r="3902" spans="1:11">
      <c r="A3902" s="1" t="str">
        <f t="shared" si="60"/>
        <v>NO</v>
      </c>
      <c r="B3902" s="36">
        <f>Covaf!B3902</f>
        <v>0</v>
      </c>
      <c r="C3902" s="36" t="str">
        <f>CONCATENATE(Covaf!E3902,"_",Covaf!F3902,"_",Covaf!G3902)</f>
        <v>__</v>
      </c>
      <c r="D3902" s="6" t="str">
        <f>IFERROR(VLOOKUP(C3902,BIVA!$C$3:$J$5311,3,0),"")</f>
        <v/>
      </c>
      <c r="E3902" s="6" t="str">
        <f>IFERROR(VLOOKUP(C3902,BIVA!$C$3:$J$5311,4,0),"")</f>
        <v/>
      </c>
      <c r="F3902" s="1" t="str">
        <f>IFERROR(VLOOKUP(C3902,BIVA!$C$3:$J$5311,5,0),"")</f>
        <v/>
      </c>
      <c r="G3902" s="6" t="str">
        <f>IFERROR(VLOOKUP(C3902,BIVA!$C$3:$J$5311,6,0),"")</f>
        <v/>
      </c>
      <c r="H3902" s="6" t="str">
        <f>IFERROR(VLOOKUP(C3902,BIVA!$C$3:$J$5311,7,0),"")</f>
        <v/>
      </c>
      <c r="I3902" s="6" t="str">
        <f>IFERROR(VLOOKUP(C3902,BIVA!$C$3:$J$5311,8,0),"")</f>
        <v/>
      </c>
      <c r="J3902" s="7">
        <f>Covaf!H3902</f>
        <v>0</v>
      </c>
      <c r="K3902" s="1">
        <f>Covaf!X3902</f>
        <v>0</v>
      </c>
    </row>
    <row r="3903" spans="1:11">
      <c r="A3903" s="1" t="str">
        <f t="shared" si="60"/>
        <v>NO</v>
      </c>
      <c r="B3903" s="36">
        <f>Covaf!B3903</f>
        <v>0</v>
      </c>
      <c r="C3903" s="36" t="str">
        <f>CONCATENATE(Covaf!E3903,"_",Covaf!F3903,"_",Covaf!G3903)</f>
        <v>__</v>
      </c>
      <c r="D3903" s="6" t="str">
        <f>IFERROR(VLOOKUP(C3903,BIVA!$C$3:$J$5311,3,0),"")</f>
        <v/>
      </c>
      <c r="E3903" s="6" t="str">
        <f>IFERROR(VLOOKUP(C3903,BIVA!$C$3:$J$5311,4,0),"")</f>
        <v/>
      </c>
      <c r="F3903" s="1" t="str">
        <f>IFERROR(VLOOKUP(C3903,BIVA!$C$3:$J$5311,5,0),"")</f>
        <v/>
      </c>
      <c r="G3903" s="6" t="str">
        <f>IFERROR(VLOOKUP(C3903,BIVA!$C$3:$J$5311,6,0),"")</f>
        <v/>
      </c>
      <c r="H3903" s="6" t="str">
        <f>IFERROR(VLOOKUP(C3903,BIVA!$C$3:$J$5311,7,0),"")</f>
        <v/>
      </c>
      <c r="I3903" s="6" t="str">
        <f>IFERROR(VLOOKUP(C3903,BIVA!$C$3:$J$5311,8,0),"")</f>
        <v/>
      </c>
      <c r="J3903" s="7">
        <f>Covaf!H3903</f>
        <v>0</v>
      </c>
      <c r="K3903" s="1">
        <f>Covaf!X3903</f>
        <v>0</v>
      </c>
    </row>
    <row r="3904" spans="1:11">
      <c r="A3904" s="1" t="str">
        <f t="shared" si="60"/>
        <v>NO</v>
      </c>
      <c r="B3904" s="36">
        <f>Covaf!B3904</f>
        <v>0</v>
      </c>
      <c r="C3904" s="36" t="str">
        <f>CONCATENATE(Covaf!E3904,"_",Covaf!F3904,"_",Covaf!G3904)</f>
        <v>__</v>
      </c>
      <c r="D3904" s="6" t="str">
        <f>IFERROR(VLOOKUP(C3904,BIVA!$C$3:$J$5311,3,0),"")</f>
        <v/>
      </c>
      <c r="E3904" s="6" t="str">
        <f>IFERROR(VLOOKUP(C3904,BIVA!$C$3:$J$5311,4,0),"")</f>
        <v/>
      </c>
      <c r="F3904" s="1" t="str">
        <f>IFERROR(VLOOKUP(C3904,BIVA!$C$3:$J$5311,5,0),"")</f>
        <v/>
      </c>
      <c r="G3904" s="6" t="str">
        <f>IFERROR(VLOOKUP(C3904,BIVA!$C$3:$J$5311,6,0),"")</f>
        <v/>
      </c>
      <c r="H3904" s="6" t="str">
        <f>IFERROR(VLOOKUP(C3904,BIVA!$C$3:$J$5311,7,0),"")</f>
        <v/>
      </c>
      <c r="I3904" s="6" t="str">
        <f>IFERROR(VLOOKUP(C3904,BIVA!$C$3:$J$5311,8,0),"")</f>
        <v/>
      </c>
      <c r="J3904" s="7">
        <f>Covaf!H3904</f>
        <v>0</v>
      </c>
      <c r="K3904" s="1">
        <f>Covaf!X3904</f>
        <v>0</v>
      </c>
    </row>
    <row r="3905" spans="1:11">
      <c r="A3905" s="1" t="str">
        <f t="shared" si="60"/>
        <v>NO</v>
      </c>
      <c r="B3905" s="36">
        <f>Covaf!B3905</f>
        <v>0</v>
      </c>
      <c r="C3905" s="36" t="str">
        <f>CONCATENATE(Covaf!E3905,"_",Covaf!F3905,"_",Covaf!G3905)</f>
        <v>__</v>
      </c>
      <c r="D3905" s="6" t="str">
        <f>IFERROR(VLOOKUP(C3905,BIVA!$C$3:$J$5311,3,0),"")</f>
        <v/>
      </c>
      <c r="E3905" s="6" t="str">
        <f>IFERROR(VLOOKUP(C3905,BIVA!$C$3:$J$5311,4,0),"")</f>
        <v/>
      </c>
      <c r="F3905" s="1" t="str">
        <f>IFERROR(VLOOKUP(C3905,BIVA!$C$3:$J$5311,5,0),"")</f>
        <v/>
      </c>
      <c r="G3905" s="6" t="str">
        <f>IFERROR(VLOOKUP(C3905,BIVA!$C$3:$J$5311,6,0),"")</f>
        <v/>
      </c>
      <c r="H3905" s="6" t="str">
        <f>IFERROR(VLOOKUP(C3905,BIVA!$C$3:$J$5311,7,0),"")</f>
        <v/>
      </c>
      <c r="I3905" s="6" t="str">
        <f>IFERROR(VLOOKUP(C3905,BIVA!$C$3:$J$5311,8,0),"")</f>
        <v/>
      </c>
      <c r="J3905" s="7">
        <f>Covaf!H3905</f>
        <v>0</v>
      </c>
      <c r="K3905" s="1">
        <f>Covaf!X3905</f>
        <v>0</v>
      </c>
    </row>
    <row r="3906" spans="1:11">
      <c r="A3906" s="1" t="str">
        <f t="shared" si="60"/>
        <v>NO</v>
      </c>
      <c r="B3906" s="36">
        <f>Covaf!B3906</f>
        <v>0</v>
      </c>
      <c r="C3906" s="36" t="str">
        <f>CONCATENATE(Covaf!E3906,"_",Covaf!F3906,"_",Covaf!G3906)</f>
        <v>__</v>
      </c>
      <c r="D3906" s="6" t="str">
        <f>IFERROR(VLOOKUP(C3906,BIVA!$C$3:$J$5311,3,0),"")</f>
        <v/>
      </c>
      <c r="E3906" s="6" t="str">
        <f>IFERROR(VLOOKUP(C3906,BIVA!$C$3:$J$5311,4,0),"")</f>
        <v/>
      </c>
      <c r="F3906" s="1" t="str">
        <f>IFERROR(VLOOKUP(C3906,BIVA!$C$3:$J$5311,5,0),"")</f>
        <v/>
      </c>
      <c r="G3906" s="6" t="str">
        <f>IFERROR(VLOOKUP(C3906,BIVA!$C$3:$J$5311,6,0),"")</f>
        <v/>
      </c>
      <c r="H3906" s="6" t="str">
        <f>IFERROR(VLOOKUP(C3906,BIVA!$C$3:$J$5311,7,0),"")</f>
        <v/>
      </c>
      <c r="I3906" s="6" t="str">
        <f>IFERROR(VLOOKUP(C3906,BIVA!$C$3:$J$5311,8,0),"")</f>
        <v/>
      </c>
      <c r="J3906" s="7">
        <f>Covaf!H3906</f>
        <v>0</v>
      </c>
      <c r="K3906" s="1">
        <f>Covaf!X3906</f>
        <v>0</v>
      </c>
    </row>
    <row r="3907" spans="1:11">
      <c r="A3907" s="1" t="str">
        <f t="shared" ref="A3907:A3970" si="61">IF(H3907="APLICADO","SI","NO")</f>
        <v>NO</v>
      </c>
      <c r="B3907" s="36">
        <f>Covaf!B3907</f>
        <v>0</v>
      </c>
      <c r="C3907" s="36" t="str">
        <f>CONCATENATE(Covaf!E3907,"_",Covaf!F3907,"_",Covaf!G3907)</f>
        <v>__</v>
      </c>
      <c r="D3907" s="6" t="str">
        <f>IFERROR(VLOOKUP(C3907,BIVA!$C$3:$J$5311,3,0),"")</f>
        <v/>
      </c>
      <c r="E3907" s="6" t="str">
        <f>IFERROR(VLOOKUP(C3907,BIVA!$C$3:$J$5311,4,0),"")</f>
        <v/>
      </c>
      <c r="F3907" s="1" t="str">
        <f>IFERROR(VLOOKUP(C3907,BIVA!$C$3:$J$5311,5,0),"")</f>
        <v/>
      </c>
      <c r="G3907" s="6" t="str">
        <f>IFERROR(VLOOKUP(C3907,BIVA!$C$3:$J$5311,6,0),"")</f>
        <v/>
      </c>
      <c r="H3907" s="6" t="str">
        <f>IFERROR(VLOOKUP(C3907,BIVA!$C$3:$J$5311,7,0),"")</f>
        <v/>
      </c>
      <c r="I3907" s="6" t="str">
        <f>IFERROR(VLOOKUP(C3907,BIVA!$C$3:$J$5311,8,0),"")</f>
        <v/>
      </c>
      <c r="J3907" s="7">
        <f>Covaf!H3907</f>
        <v>0</v>
      </c>
      <c r="K3907" s="1">
        <f>Covaf!X3907</f>
        <v>0</v>
      </c>
    </row>
    <row r="3908" spans="1:11">
      <c r="A3908" s="1" t="str">
        <f t="shared" si="61"/>
        <v>NO</v>
      </c>
      <c r="B3908" s="36">
        <f>Covaf!B3908</f>
        <v>0</v>
      </c>
      <c r="C3908" s="36" t="str">
        <f>CONCATENATE(Covaf!E3908,"_",Covaf!F3908,"_",Covaf!G3908)</f>
        <v>__</v>
      </c>
      <c r="D3908" s="6" t="str">
        <f>IFERROR(VLOOKUP(C3908,BIVA!$C$3:$J$5311,3,0),"")</f>
        <v/>
      </c>
      <c r="E3908" s="6" t="str">
        <f>IFERROR(VLOOKUP(C3908,BIVA!$C$3:$J$5311,4,0),"")</f>
        <v/>
      </c>
      <c r="F3908" s="1" t="str">
        <f>IFERROR(VLOOKUP(C3908,BIVA!$C$3:$J$5311,5,0),"")</f>
        <v/>
      </c>
      <c r="G3908" s="6" t="str">
        <f>IFERROR(VLOOKUP(C3908,BIVA!$C$3:$J$5311,6,0),"")</f>
        <v/>
      </c>
      <c r="H3908" s="6" t="str">
        <f>IFERROR(VLOOKUP(C3908,BIVA!$C$3:$J$5311,7,0),"")</f>
        <v/>
      </c>
      <c r="I3908" s="6" t="str">
        <f>IFERROR(VLOOKUP(C3908,BIVA!$C$3:$J$5311,8,0),"")</f>
        <v/>
      </c>
      <c r="J3908" s="7">
        <f>Covaf!H3908</f>
        <v>0</v>
      </c>
      <c r="K3908" s="1">
        <f>Covaf!X3908</f>
        <v>0</v>
      </c>
    </row>
    <row r="3909" spans="1:11">
      <c r="A3909" s="1" t="str">
        <f t="shared" si="61"/>
        <v>NO</v>
      </c>
      <c r="B3909" s="36">
        <f>Covaf!B3909</f>
        <v>0</v>
      </c>
      <c r="C3909" s="36" t="str">
        <f>CONCATENATE(Covaf!E3909,"_",Covaf!F3909,"_",Covaf!G3909)</f>
        <v>__</v>
      </c>
      <c r="D3909" s="6" t="str">
        <f>IFERROR(VLOOKUP(C3909,BIVA!$C$3:$J$5311,3,0),"")</f>
        <v/>
      </c>
      <c r="E3909" s="6" t="str">
        <f>IFERROR(VLOOKUP(C3909,BIVA!$C$3:$J$5311,4,0),"")</f>
        <v/>
      </c>
      <c r="F3909" s="1" t="str">
        <f>IFERROR(VLOOKUP(C3909,BIVA!$C$3:$J$5311,5,0),"")</f>
        <v/>
      </c>
      <c r="G3909" s="6" t="str">
        <f>IFERROR(VLOOKUP(C3909,BIVA!$C$3:$J$5311,6,0),"")</f>
        <v/>
      </c>
      <c r="H3909" s="6" t="str">
        <f>IFERROR(VLOOKUP(C3909,BIVA!$C$3:$J$5311,7,0),"")</f>
        <v/>
      </c>
      <c r="I3909" s="6" t="str">
        <f>IFERROR(VLOOKUP(C3909,BIVA!$C$3:$J$5311,8,0),"")</f>
        <v/>
      </c>
      <c r="J3909" s="7">
        <f>Covaf!H3909</f>
        <v>0</v>
      </c>
      <c r="K3909" s="1">
        <f>Covaf!X3909</f>
        <v>0</v>
      </c>
    </row>
    <row r="3910" spans="1:11">
      <c r="A3910" s="1" t="str">
        <f t="shared" si="61"/>
        <v>NO</v>
      </c>
      <c r="B3910" s="36">
        <f>Covaf!B3910</f>
        <v>0</v>
      </c>
      <c r="C3910" s="36" t="str">
        <f>CONCATENATE(Covaf!E3910,"_",Covaf!F3910,"_",Covaf!G3910)</f>
        <v>__</v>
      </c>
      <c r="D3910" s="6" t="str">
        <f>IFERROR(VLOOKUP(C3910,BIVA!$C$3:$J$5311,3,0),"")</f>
        <v/>
      </c>
      <c r="E3910" s="6" t="str">
        <f>IFERROR(VLOOKUP(C3910,BIVA!$C$3:$J$5311,4,0),"")</f>
        <v/>
      </c>
      <c r="F3910" s="1" t="str">
        <f>IFERROR(VLOOKUP(C3910,BIVA!$C$3:$J$5311,5,0),"")</f>
        <v/>
      </c>
      <c r="G3910" s="6" t="str">
        <f>IFERROR(VLOOKUP(C3910,BIVA!$C$3:$J$5311,6,0),"")</f>
        <v/>
      </c>
      <c r="H3910" s="6" t="str">
        <f>IFERROR(VLOOKUP(C3910,BIVA!$C$3:$J$5311,7,0),"")</f>
        <v/>
      </c>
      <c r="I3910" s="6" t="str">
        <f>IFERROR(VLOOKUP(C3910,BIVA!$C$3:$J$5311,8,0),"")</f>
        <v/>
      </c>
      <c r="J3910" s="7">
        <f>Covaf!H3910</f>
        <v>0</v>
      </c>
      <c r="K3910" s="1">
        <f>Covaf!X3910</f>
        <v>0</v>
      </c>
    </row>
    <row r="3911" spans="1:11">
      <c r="A3911" s="1" t="str">
        <f t="shared" si="61"/>
        <v>NO</v>
      </c>
      <c r="B3911" s="36">
        <f>Covaf!B3911</f>
        <v>0</v>
      </c>
      <c r="C3911" s="36" t="str">
        <f>CONCATENATE(Covaf!E3911,"_",Covaf!F3911,"_",Covaf!G3911)</f>
        <v>__</v>
      </c>
      <c r="D3911" s="6" t="str">
        <f>IFERROR(VLOOKUP(C3911,BIVA!$C$3:$J$5311,3,0),"")</f>
        <v/>
      </c>
      <c r="E3911" s="6" t="str">
        <f>IFERROR(VLOOKUP(C3911,BIVA!$C$3:$J$5311,4,0),"")</f>
        <v/>
      </c>
      <c r="F3911" s="1" t="str">
        <f>IFERROR(VLOOKUP(C3911,BIVA!$C$3:$J$5311,5,0),"")</f>
        <v/>
      </c>
      <c r="G3911" s="6" t="str">
        <f>IFERROR(VLOOKUP(C3911,BIVA!$C$3:$J$5311,6,0),"")</f>
        <v/>
      </c>
      <c r="H3911" s="6" t="str">
        <f>IFERROR(VLOOKUP(C3911,BIVA!$C$3:$J$5311,7,0),"")</f>
        <v/>
      </c>
      <c r="I3911" s="6" t="str">
        <f>IFERROR(VLOOKUP(C3911,BIVA!$C$3:$J$5311,8,0),"")</f>
        <v/>
      </c>
      <c r="J3911" s="7">
        <f>Covaf!H3911</f>
        <v>0</v>
      </c>
      <c r="K3911" s="1">
        <f>Covaf!X3911</f>
        <v>0</v>
      </c>
    </row>
    <row r="3912" spans="1:11">
      <c r="A3912" s="1" t="str">
        <f t="shared" si="61"/>
        <v>NO</v>
      </c>
      <c r="B3912" s="36">
        <f>Covaf!B3912</f>
        <v>0</v>
      </c>
      <c r="C3912" s="36" t="str">
        <f>CONCATENATE(Covaf!E3912,"_",Covaf!F3912,"_",Covaf!G3912)</f>
        <v>__</v>
      </c>
      <c r="D3912" s="6" t="str">
        <f>IFERROR(VLOOKUP(C3912,BIVA!$C$3:$J$5311,3,0),"")</f>
        <v/>
      </c>
      <c r="E3912" s="6" t="str">
        <f>IFERROR(VLOOKUP(C3912,BIVA!$C$3:$J$5311,4,0),"")</f>
        <v/>
      </c>
      <c r="F3912" s="1" t="str">
        <f>IFERROR(VLOOKUP(C3912,BIVA!$C$3:$J$5311,5,0),"")</f>
        <v/>
      </c>
      <c r="G3912" s="6" t="str">
        <f>IFERROR(VLOOKUP(C3912,BIVA!$C$3:$J$5311,6,0),"")</f>
        <v/>
      </c>
      <c r="H3912" s="6" t="str">
        <f>IFERROR(VLOOKUP(C3912,BIVA!$C$3:$J$5311,7,0),"")</f>
        <v/>
      </c>
      <c r="I3912" s="6" t="str">
        <f>IFERROR(VLOOKUP(C3912,BIVA!$C$3:$J$5311,8,0),"")</f>
        <v/>
      </c>
      <c r="J3912" s="7">
        <f>Covaf!H3912</f>
        <v>0</v>
      </c>
      <c r="K3912" s="1">
        <f>Covaf!X3912</f>
        <v>0</v>
      </c>
    </row>
    <row r="3913" spans="1:11">
      <c r="A3913" s="1" t="str">
        <f t="shared" si="61"/>
        <v>NO</v>
      </c>
      <c r="B3913" s="36">
        <f>Covaf!B3913</f>
        <v>0</v>
      </c>
      <c r="C3913" s="36" t="str">
        <f>CONCATENATE(Covaf!E3913,"_",Covaf!F3913,"_",Covaf!G3913)</f>
        <v>__</v>
      </c>
      <c r="D3913" s="6" t="str">
        <f>IFERROR(VLOOKUP(C3913,BIVA!$C$3:$J$5311,3,0),"")</f>
        <v/>
      </c>
      <c r="E3913" s="6" t="str">
        <f>IFERROR(VLOOKUP(C3913,BIVA!$C$3:$J$5311,4,0),"")</f>
        <v/>
      </c>
      <c r="F3913" s="1" t="str">
        <f>IFERROR(VLOOKUP(C3913,BIVA!$C$3:$J$5311,5,0),"")</f>
        <v/>
      </c>
      <c r="G3913" s="6" t="str">
        <f>IFERROR(VLOOKUP(C3913,BIVA!$C$3:$J$5311,6,0),"")</f>
        <v/>
      </c>
      <c r="H3913" s="6" t="str">
        <f>IFERROR(VLOOKUP(C3913,BIVA!$C$3:$J$5311,7,0),"")</f>
        <v/>
      </c>
      <c r="I3913" s="6" t="str">
        <f>IFERROR(VLOOKUP(C3913,BIVA!$C$3:$J$5311,8,0),"")</f>
        <v/>
      </c>
      <c r="J3913" s="7">
        <f>Covaf!H3913</f>
        <v>0</v>
      </c>
      <c r="K3913" s="1">
        <f>Covaf!X3913</f>
        <v>0</v>
      </c>
    </row>
    <row r="3914" spans="1:11">
      <c r="A3914" s="1" t="str">
        <f t="shared" si="61"/>
        <v>NO</v>
      </c>
      <c r="B3914" s="36">
        <f>Covaf!B3914</f>
        <v>0</v>
      </c>
      <c r="C3914" s="36" t="str">
        <f>CONCATENATE(Covaf!E3914,"_",Covaf!F3914,"_",Covaf!G3914)</f>
        <v>__</v>
      </c>
      <c r="D3914" s="6" t="str">
        <f>IFERROR(VLOOKUP(C3914,BIVA!$C$3:$J$5311,3,0),"")</f>
        <v/>
      </c>
      <c r="E3914" s="6" t="str">
        <f>IFERROR(VLOOKUP(C3914,BIVA!$C$3:$J$5311,4,0),"")</f>
        <v/>
      </c>
      <c r="F3914" s="1" t="str">
        <f>IFERROR(VLOOKUP(C3914,BIVA!$C$3:$J$5311,5,0),"")</f>
        <v/>
      </c>
      <c r="G3914" s="6" t="str">
        <f>IFERROR(VLOOKUP(C3914,BIVA!$C$3:$J$5311,6,0),"")</f>
        <v/>
      </c>
      <c r="H3914" s="6" t="str">
        <f>IFERROR(VLOOKUP(C3914,BIVA!$C$3:$J$5311,7,0),"")</f>
        <v/>
      </c>
      <c r="I3914" s="6" t="str">
        <f>IFERROR(VLOOKUP(C3914,BIVA!$C$3:$J$5311,8,0),"")</f>
        <v/>
      </c>
      <c r="J3914" s="7">
        <f>Covaf!H3914</f>
        <v>0</v>
      </c>
      <c r="K3914" s="1">
        <f>Covaf!X3914</f>
        <v>0</v>
      </c>
    </row>
    <row r="3915" spans="1:11">
      <c r="A3915" s="1" t="str">
        <f t="shared" si="61"/>
        <v>NO</v>
      </c>
      <c r="B3915" s="36">
        <f>Covaf!B3915</f>
        <v>0</v>
      </c>
      <c r="C3915" s="36" t="str">
        <f>CONCATENATE(Covaf!E3915,"_",Covaf!F3915,"_",Covaf!G3915)</f>
        <v>__</v>
      </c>
      <c r="D3915" s="6" t="str">
        <f>IFERROR(VLOOKUP(C3915,BIVA!$C$3:$J$5311,3,0),"")</f>
        <v/>
      </c>
      <c r="E3915" s="6" t="str">
        <f>IFERROR(VLOOKUP(C3915,BIVA!$C$3:$J$5311,4,0),"")</f>
        <v/>
      </c>
      <c r="F3915" s="1" t="str">
        <f>IFERROR(VLOOKUP(C3915,BIVA!$C$3:$J$5311,5,0),"")</f>
        <v/>
      </c>
      <c r="G3915" s="6" t="str">
        <f>IFERROR(VLOOKUP(C3915,BIVA!$C$3:$J$5311,6,0),"")</f>
        <v/>
      </c>
      <c r="H3915" s="6" t="str">
        <f>IFERROR(VLOOKUP(C3915,BIVA!$C$3:$J$5311,7,0),"")</f>
        <v/>
      </c>
      <c r="I3915" s="6" t="str">
        <f>IFERROR(VLOOKUP(C3915,BIVA!$C$3:$J$5311,8,0),"")</f>
        <v/>
      </c>
      <c r="J3915" s="7">
        <f>Covaf!H3915</f>
        <v>0</v>
      </c>
      <c r="K3915" s="1">
        <f>Covaf!X3915</f>
        <v>0</v>
      </c>
    </row>
    <row r="3916" spans="1:11">
      <c r="A3916" s="1" t="str">
        <f t="shared" si="61"/>
        <v>NO</v>
      </c>
      <c r="B3916" s="36">
        <f>Covaf!B3916</f>
        <v>0</v>
      </c>
      <c r="C3916" s="36" t="str">
        <f>CONCATENATE(Covaf!E3916,"_",Covaf!F3916,"_",Covaf!G3916)</f>
        <v>__</v>
      </c>
      <c r="D3916" s="6" t="str">
        <f>IFERROR(VLOOKUP(C3916,BIVA!$C$3:$J$5311,3,0),"")</f>
        <v/>
      </c>
      <c r="E3916" s="6" t="str">
        <f>IFERROR(VLOOKUP(C3916,BIVA!$C$3:$J$5311,4,0),"")</f>
        <v/>
      </c>
      <c r="F3916" s="1" t="str">
        <f>IFERROR(VLOOKUP(C3916,BIVA!$C$3:$J$5311,5,0),"")</f>
        <v/>
      </c>
      <c r="G3916" s="6" t="str">
        <f>IFERROR(VLOOKUP(C3916,BIVA!$C$3:$J$5311,6,0),"")</f>
        <v/>
      </c>
      <c r="H3916" s="6" t="str">
        <f>IFERROR(VLOOKUP(C3916,BIVA!$C$3:$J$5311,7,0),"")</f>
        <v/>
      </c>
      <c r="I3916" s="6" t="str">
        <f>IFERROR(VLOOKUP(C3916,BIVA!$C$3:$J$5311,8,0),"")</f>
        <v/>
      </c>
      <c r="J3916" s="7">
        <f>Covaf!H3916</f>
        <v>0</v>
      </c>
      <c r="K3916" s="1">
        <f>Covaf!X3916</f>
        <v>0</v>
      </c>
    </row>
    <row r="3917" spans="1:11">
      <c r="A3917" s="1" t="str">
        <f t="shared" si="61"/>
        <v>NO</v>
      </c>
      <c r="B3917" s="36">
        <f>Covaf!B3917</f>
        <v>0</v>
      </c>
      <c r="C3917" s="36" t="str">
        <f>CONCATENATE(Covaf!E3917,"_",Covaf!F3917,"_",Covaf!G3917)</f>
        <v>__</v>
      </c>
      <c r="D3917" s="6" t="str">
        <f>IFERROR(VLOOKUP(C3917,BIVA!$C$3:$J$5311,3,0),"")</f>
        <v/>
      </c>
      <c r="E3917" s="6" t="str">
        <f>IFERROR(VLOOKUP(C3917,BIVA!$C$3:$J$5311,4,0),"")</f>
        <v/>
      </c>
      <c r="F3917" s="1" t="str">
        <f>IFERROR(VLOOKUP(C3917,BIVA!$C$3:$J$5311,5,0),"")</f>
        <v/>
      </c>
      <c r="G3917" s="6" t="str">
        <f>IFERROR(VLOOKUP(C3917,BIVA!$C$3:$J$5311,6,0),"")</f>
        <v/>
      </c>
      <c r="H3917" s="6" t="str">
        <f>IFERROR(VLOOKUP(C3917,BIVA!$C$3:$J$5311,7,0),"")</f>
        <v/>
      </c>
      <c r="I3917" s="6" t="str">
        <f>IFERROR(VLOOKUP(C3917,BIVA!$C$3:$J$5311,8,0),"")</f>
        <v/>
      </c>
      <c r="J3917" s="7">
        <f>Covaf!H3917</f>
        <v>0</v>
      </c>
      <c r="K3917" s="1">
        <f>Covaf!X3917</f>
        <v>0</v>
      </c>
    </row>
    <row r="3918" spans="1:11">
      <c r="A3918" s="1" t="str">
        <f t="shared" si="61"/>
        <v>NO</v>
      </c>
      <c r="B3918" s="36">
        <f>Covaf!B3918</f>
        <v>0</v>
      </c>
      <c r="C3918" s="36" t="str">
        <f>CONCATENATE(Covaf!E3918,"_",Covaf!F3918,"_",Covaf!G3918)</f>
        <v>__</v>
      </c>
      <c r="D3918" s="6" t="str">
        <f>IFERROR(VLOOKUP(C3918,BIVA!$C$3:$J$5311,3,0),"")</f>
        <v/>
      </c>
      <c r="E3918" s="6" t="str">
        <f>IFERROR(VLOOKUP(C3918,BIVA!$C$3:$J$5311,4,0),"")</f>
        <v/>
      </c>
      <c r="F3918" s="1" t="str">
        <f>IFERROR(VLOOKUP(C3918,BIVA!$C$3:$J$5311,5,0),"")</f>
        <v/>
      </c>
      <c r="G3918" s="6" t="str">
        <f>IFERROR(VLOOKUP(C3918,BIVA!$C$3:$J$5311,6,0),"")</f>
        <v/>
      </c>
      <c r="H3918" s="6" t="str">
        <f>IFERROR(VLOOKUP(C3918,BIVA!$C$3:$J$5311,7,0),"")</f>
        <v/>
      </c>
      <c r="I3918" s="6" t="str">
        <f>IFERROR(VLOOKUP(C3918,BIVA!$C$3:$J$5311,8,0),"")</f>
        <v/>
      </c>
      <c r="J3918" s="7">
        <f>Covaf!H3918</f>
        <v>0</v>
      </c>
      <c r="K3918" s="1">
        <f>Covaf!X3918</f>
        <v>0</v>
      </c>
    </row>
    <row r="3919" spans="1:11">
      <c r="A3919" s="1" t="str">
        <f t="shared" si="61"/>
        <v>NO</v>
      </c>
      <c r="B3919" s="36">
        <f>Covaf!B3919</f>
        <v>0</v>
      </c>
      <c r="C3919" s="36" t="str">
        <f>CONCATENATE(Covaf!E3919,"_",Covaf!F3919,"_",Covaf!G3919)</f>
        <v>__</v>
      </c>
      <c r="D3919" s="6" t="str">
        <f>IFERROR(VLOOKUP(C3919,BIVA!$C$3:$J$5311,3,0),"")</f>
        <v/>
      </c>
      <c r="E3919" s="6" t="str">
        <f>IFERROR(VLOOKUP(C3919,BIVA!$C$3:$J$5311,4,0),"")</f>
        <v/>
      </c>
      <c r="F3919" s="1" t="str">
        <f>IFERROR(VLOOKUP(C3919,BIVA!$C$3:$J$5311,5,0),"")</f>
        <v/>
      </c>
      <c r="G3919" s="6" t="str">
        <f>IFERROR(VLOOKUP(C3919,BIVA!$C$3:$J$5311,6,0),"")</f>
        <v/>
      </c>
      <c r="H3919" s="6" t="str">
        <f>IFERROR(VLOOKUP(C3919,BIVA!$C$3:$J$5311,7,0),"")</f>
        <v/>
      </c>
      <c r="I3919" s="6" t="str">
        <f>IFERROR(VLOOKUP(C3919,BIVA!$C$3:$J$5311,8,0),"")</f>
        <v/>
      </c>
      <c r="J3919" s="7">
        <f>Covaf!H3919</f>
        <v>0</v>
      </c>
      <c r="K3919" s="1">
        <f>Covaf!X3919</f>
        <v>0</v>
      </c>
    </row>
    <row r="3920" spans="1:11">
      <c r="A3920" s="1" t="str">
        <f t="shared" si="61"/>
        <v>NO</v>
      </c>
      <c r="B3920" s="36">
        <f>Covaf!B3920</f>
        <v>0</v>
      </c>
      <c r="C3920" s="36" t="str">
        <f>CONCATENATE(Covaf!E3920,"_",Covaf!F3920,"_",Covaf!G3920)</f>
        <v>__</v>
      </c>
      <c r="D3920" s="6" t="str">
        <f>IFERROR(VLOOKUP(C3920,BIVA!$C$3:$J$5311,3,0),"")</f>
        <v/>
      </c>
      <c r="E3920" s="6" t="str">
        <f>IFERROR(VLOOKUP(C3920,BIVA!$C$3:$J$5311,4,0),"")</f>
        <v/>
      </c>
      <c r="F3920" s="1" t="str">
        <f>IFERROR(VLOOKUP(C3920,BIVA!$C$3:$J$5311,5,0),"")</f>
        <v/>
      </c>
      <c r="G3920" s="6" t="str">
        <f>IFERROR(VLOOKUP(C3920,BIVA!$C$3:$J$5311,6,0),"")</f>
        <v/>
      </c>
      <c r="H3920" s="6" t="str">
        <f>IFERROR(VLOOKUP(C3920,BIVA!$C$3:$J$5311,7,0),"")</f>
        <v/>
      </c>
      <c r="I3920" s="6" t="str">
        <f>IFERROR(VLOOKUP(C3920,BIVA!$C$3:$J$5311,8,0),"")</f>
        <v/>
      </c>
      <c r="J3920" s="7">
        <f>Covaf!H3920</f>
        <v>0</v>
      </c>
      <c r="K3920" s="1">
        <f>Covaf!X3920</f>
        <v>0</v>
      </c>
    </row>
    <row r="3921" spans="1:11">
      <c r="A3921" s="1" t="str">
        <f t="shared" si="61"/>
        <v>NO</v>
      </c>
      <c r="B3921" s="36">
        <f>Covaf!B3921</f>
        <v>0</v>
      </c>
      <c r="C3921" s="36" t="str">
        <f>CONCATENATE(Covaf!E3921,"_",Covaf!F3921,"_",Covaf!G3921)</f>
        <v>__</v>
      </c>
      <c r="D3921" s="6" t="str">
        <f>IFERROR(VLOOKUP(C3921,BIVA!$C$3:$J$5311,3,0),"")</f>
        <v/>
      </c>
      <c r="E3921" s="6" t="str">
        <f>IFERROR(VLOOKUP(C3921,BIVA!$C$3:$J$5311,4,0),"")</f>
        <v/>
      </c>
      <c r="F3921" s="1" t="str">
        <f>IFERROR(VLOOKUP(C3921,BIVA!$C$3:$J$5311,5,0),"")</f>
        <v/>
      </c>
      <c r="G3921" s="6" t="str">
        <f>IFERROR(VLOOKUP(C3921,BIVA!$C$3:$J$5311,6,0),"")</f>
        <v/>
      </c>
      <c r="H3921" s="6" t="str">
        <f>IFERROR(VLOOKUP(C3921,BIVA!$C$3:$J$5311,7,0),"")</f>
        <v/>
      </c>
      <c r="I3921" s="6" t="str">
        <f>IFERROR(VLOOKUP(C3921,BIVA!$C$3:$J$5311,8,0),"")</f>
        <v/>
      </c>
      <c r="J3921" s="7">
        <f>Covaf!H3921</f>
        <v>0</v>
      </c>
      <c r="K3921" s="1">
        <f>Covaf!X3921</f>
        <v>0</v>
      </c>
    </row>
    <row r="3922" spans="1:11">
      <c r="A3922" s="1" t="str">
        <f t="shared" si="61"/>
        <v>NO</v>
      </c>
      <c r="B3922" s="36">
        <f>Covaf!B3922</f>
        <v>0</v>
      </c>
      <c r="C3922" s="36" t="str">
        <f>CONCATENATE(Covaf!E3922,"_",Covaf!F3922,"_",Covaf!G3922)</f>
        <v>__</v>
      </c>
      <c r="D3922" s="6" t="str">
        <f>IFERROR(VLOOKUP(C3922,BIVA!$C$3:$J$5311,3,0),"")</f>
        <v/>
      </c>
      <c r="E3922" s="6" t="str">
        <f>IFERROR(VLOOKUP(C3922,BIVA!$C$3:$J$5311,4,0),"")</f>
        <v/>
      </c>
      <c r="F3922" s="1" t="str">
        <f>IFERROR(VLOOKUP(C3922,BIVA!$C$3:$J$5311,5,0),"")</f>
        <v/>
      </c>
      <c r="G3922" s="6" t="str">
        <f>IFERROR(VLOOKUP(C3922,BIVA!$C$3:$J$5311,6,0),"")</f>
        <v/>
      </c>
      <c r="H3922" s="6" t="str">
        <f>IFERROR(VLOOKUP(C3922,BIVA!$C$3:$J$5311,7,0),"")</f>
        <v/>
      </c>
      <c r="I3922" s="6" t="str">
        <f>IFERROR(VLOOKUP(C3922,BIVA!$C$3:$J$5311,8,0),"")</f>
        <v/>
      </c>
      <c r="J3922" s="7">
        <f>Covaf!H3922</f>
        <v>0</v>
      </c>
      <c r="K3922" s="1">
        <f>Covaf!X3922</f>
        <v>0</v>
      </c>
    </row>
    <row r="3923" spans="1:11">
      <c r="A3923" s="1" t="str">
        <f t="shared" si="61"/>
        <v>NO</v>
      </c>
      <c r="B3923" s="36">
        <f>Covaf!B3923</f>
        <v>0</v>
      </c>
      <c r="C3923" s="36" t="str">
        <f>CONCATENATE(Covaf!E3923,"_",Covaf!F3923,"_",Covaf!G3923)</f>
        <v>__</v>
      </c>
      <c r="D3923" s="6" t="str">
        <f>IFERROR(VLOOKUP(C3923,BIVA!$C$3:$J$5311,3,0),"")</f>
        <v/>
      </c>
      <c r="E3923" s="6" t="str">
        <f>IFERROR(VLOOKUP(C3923,BIVA!$C$3:$J$5311,4,0),"")</f>
        <v/>
      </c>
      <c r="F3923" s="1" t="str">
        <f>IFERROR(VLOOKUP(C3923,BIVA!$C$3:$J$5311,5,0),"")</f>
        <v/>
      </c>
      <c r="G3923" s="6" t="str">
        <f>IFERROR(VLOOKUP(C3923,BIVA!$C$3:$J$5311,6,0),"")</f>
        <v/>
      </c>
      <c r="H3923" s="6" t="str">
        <f>IFERROR(VLOOKUP(C3923,BIVA!$C$3:$J$5311,7,0),"")</f>
        <v/>
      </c>
      <c r="I3923" s="6" t="str">
        <f>IFERROR(VLOOKUP(C3923,BIVA!$C$3:$J$5311,8,0),"")</f>
        <v/>
      </c>
      <c r="J3923" s="7">
        <f>Covaf!H3923</f>
        <v>0</v>
      </c>
      <c r="K3923" s="1">
        <f>Covaf!X3923</f>
        <v>0</v>
      </c>
    </row>
    <row r="3924" spans="1:11">
      <c r="A3924" s="1" t="str">
        <f t="shared" si="61"/>
        <v>NO</v>
      </c>
      <c r="B3924" s="36">
        <f>Covaf!B3924</f>
        <v>0</v>
      </c>
      <c r="C3924" s="36" t="str">
        <f>CONCATENATE(Covaf!E3924,"_",Covaf!F3924,"_",Covaf!G3924)</f>
        <v>__</v>
      </c>
      <c r="D3924" s="6" t="str">
        <f>IFERROR(VLOOKUP(C3924,BIVA!$C$3:$J$5311,3,0),"")</f>
        <v/>
      </c>
      <c r="E3924" s="6" t="str">
        <f>IFERROR(VLOOKUP(C3924,BIVA!$C$3:$J$5311,4,0),"")</f>
        <v/>
      </c>
      <c r="F3924" s="1" t="str">
        <f>IFERROR(VLOOKUP(C3924,BIVA!$C$3:$J$5311,5,0),"")</f>
        <v/>
      </c>
      <c r="G3924" s="6" t="str">
        <f>IFERROR(VLOOKUP(C3924,BIVA!$C$3:$J$5311,6,0),"")</f>
        <v/>
      </c>
      <c r="H3924" s="6" t="str">
        <f>IFERROR(VLOOKUP(C3924,BIVA!$C$3:$J$5311,7,0),"")</f>
        <v/>
      </c>
      <c r="I3924" s="6" t="str">
        <f>IFERROR(VLOOKUP(C3924,BIVA!$C$3:$J$5311,8,0),"")</f>
        <v/>
      </c>
      <c r="J3924" s="7">
        <f>Covaf!H3924</f>
        <v>0</v>
      </c>
      <c r="K3924" s="1">
        <f>Covaf!X3924</f>
        <v>0</v>
      </c>
    </row>
    <row r="3925" spans="1:11">
      <c r="A3925" s="1" t="str">
        <f t="shared" si="61"/>
        <v>NO</v>
      </c>
      <c r="B3925" s="36">
        <f>Covaf!B3925</f>
        <v>0</v>
      </c>
      <c r="C3925" s="36" t="str">
        <f>CONCATENATE(Covaf!E3925,"_",Covaf!F3925,"_",Covaf!G3925)</f>
        <v>__</v>
      </c>
      <c r="D3925" s="6" t="str">
        <f>IFERROR(VLOOKUP(C3925,BIVA!$C$3:$J$5311,3,0),"")</f>
        <v/>
      </c>
      <c r="E3925" s="6" t="str">
        <f>IFERROR(VLOOKUP(C3925,BIVA!$C$3:$J$5311,4,0),"")</f>
        <v/>
      </c>
      <c r="F3925" s="1" t="str">
        <f>IFERROR(VLOOKUP(C3925,BIVA!$C$3:$J$5311,5,0),"")</f>
        <v/>
      </c>
      <c r="G3925" s="6" t="str">
        <f>IFERROR(VLOOKUP(C3925,BIVA!$C$3:$J$5311,6,0),"")</f>
        <v/>
      </c>
      <c r="H3925" s="6" t="str">
        <f>IFERROR(VLOOKUP(C3925,BIVA!$C$3:$J$5311,7,0),"")</f>
        <v/>
      </c>
      <c r="I3925" s="6" t="str">
        <f>IFERROR(VLOOKUP(C3925,BIVA!$C$3:$J$5311,8,0),"")</f>
        <v/>
      </c>
      <c r="J3925" s="7">
        <f>Covaf!H3925</f>
        <v>0</v>
      </c>
      <c r="K3925" s="1">
        <f>Covaf!X3925</f>
        <v>0</v>
      </c>
    </row>
    <row r="3926" spans="1:11">
      <c r="A3926" s="1" t="str">
        <f t="shared" si="61"/>
        <v>NO</v>
      </c>
      <c r="B3926" s="36">
        <f>Covaf!B3926</f>
        <v>0</v>
      </c>
      <c r="C3926" s="36" t="str">
        <f>CONCATENATE(Covaf!E3926,"_",Covaf!F3926,"_",Covaf!G3926)</f>
        <v>__</v>
      </c>
      <c r="D3926" s="6" t="str">
        <f>IFERROR(VLOOKUP(C3926,BIVA!$C$3:$J$5311,3,0),"")</f>
        <v/>
      </c>
      <c r="E3926" s="6" t="str">
        <f>IFERROR(VLOOKUP(C3926,BIVA!$C$3:$J$5311,4,0),"")</f>
        <v/>
      </c>
      <c r="F3926" s="1" t="str">
        <f>IFERROR(VLOOKUP(C3926,BIVA!$C$3:$J$5311,5,0),"")</f>
        <v/>
      </c>
      <c r="G3926" s="6" t="str">
        <f>IFERROR(VLOOKUP(C3926,BIVA!$C$3:$J$5311,6,0),"")</f>
        <v/>
      </c>
      <c r="H3926" s="6" t="str">
        <f>IFERROR(VLOOKUP(C3926,BIVA!$C$3:$J$5311,7,0),"")</f>
        <v/>
      </c>
      <c r="I3926" s="6" t="str">
        <f>IFERROR(VLOOKUP(C3926,BIVA!$C$3:$J$5311,8,0),"")</f>
        <v/>
      </c>
      <c r="J3926" s="7">
        <f>Covaf!H3926</f>
        <v>0</v>
      </c>
      <c r="K3926" s="1">
        <f>Covaf!X3926</f>
        <v>0</v>
      </c>
    </row>
    <row r="3927" spans="1:11">
      <c r="A3927" s="1" t="str">
        <f t="shared" si="61"/>
        <v>NO</v>
      </c>
      <c r="B3927" s="36">
        <f>Covaf!B3927</f>
        <v>0</v>
      </c>
      <c r="C3927" s="36" t="str">
        <f>CONCATENATE(Covaf!E3927,"_",Covaf!F3927,"_",Covaf!G3927)</f>
        <v>__</v>
      </c>
      <c r="D3927" s="6" t="str">
        <f>IFERROR(VLOOKUP(C3927,BIVA!$C$3:$J$5311,3,0),"")</f>
        <v/>
      </c>
      <c r="E3927" s="6" t="str">
        <f>IFERROR(VLOOKUP(C3927,BIVA!$C$3:$J$5311,4,0),"")</f>
        <v/>
      </c>
      <c r="F3927" s="1" t="str">
        <f>IFERROR(VLOOKUP(C3927,BIVA!$C$3:$J$5311,5,0),"")</f>
        <v/>
      </c>
      <c r="G3927" s="6" t="str">
        <f>IFERROR(VLOOKUP(C3927,BIVA!$C$3:$J$5311,6,0),"")</f>
        <v/>
      </c>
      <c r="H3927" s="6" t="str">
        <f>IFERROR(VLOOKUP(C3927,BIVA!$C$3:$J$5311,7,0),"")</f>
        <v/>
      </c>
      <c r="I3927" s="6" t="str">
        <f>IFERROR(VLOOKUP(C3927,BIVA!$C$3:$J$5311,8,0),"")</f>
        <v/>
      </c>
      <c r="J3927" s="7">
        <f>Covaf!H3927</f>
        <v>0</v>
      </c>
      <c r="K3927" s="1">
        <f>Covaf!X3927</f>
        <v>0</v>
      </c>
    </row>
    <row r="3928" spans="1:11">
      <c r="A3928" s="1" t="str">
        <f t="shared" si="61"/>
        <v>NO</v>
      </c>
      <c r="B3928" s="36">
        <f>Covaf!B3928</f>
        <v>0</v>
      </c>
      <c r="C3928" s="36" t="str">
        <f>CONCATENATE(Covaf!E3928,"_",Covaf!F3928,"_",Covaf!G3928)</f>
        <v>__</v>
      </c>
      <c r="D3928" s="6" t="str">
        <f>IFERROR(VLOOKUP(C3928,BIVA!$C$3:$J$5311,3,0),"")</f>
        <v/>
      </c>
      <c r="E3928" s="6" t="str">
        <f>IFERROR(VLOOKUP(C3928,BIVA!$C$3:$J$5311,4,0),"")</f>
        <v/>
      </c>
      <c r="F3928" s="1" t="str">
        <f>IFERROR(VLOOKUP(C3928,BIVA!$C$3:$J$5311,5,0),"")</f>
        <v/>
      </c>
      <c r="G3928" s="6" t="str">
        <f>IFERROR(VLOOKUP(C3928,BIVA!$C$3:$J$5311,6,0),"")</f>
        <v/>
      </c>
      <c r="H3928" s="6" t="str">
        <f>IFERROR(VLOOKUP(C3928,BIVA!$C$3:$J$5311,7,0),"")</f>
        <v/>
      </c>
      <c r="I3928" s="6" t="str">
        <f>IFERROR(VLOOKUP(C3928,BIVA!$C$3:$J$5311,8,0),"")</f>
        <v/>
      </c>
      <c r="J3928" s="7">
        <f>Covaf!H3928</f>
        <v>0</v>
      </c>
      <c r="K3928" s="1">
        <f>Covaf!X3928</f>
        <v>0</v>
      </c>
    </row>
    <row r="3929" spans="1:11">
      <c r="A3929" s="1" t="str">
        <f t="shared" si="61"/>
        <v>NO</v>
      </c>
      <c r="B3929" s="36">
        <f>Covaf!B3929</f>
        <v>0</v>
      </c>
      <c r="C3929" s="36" t="str">
        <f>CONCATENATE(Covaf!E3929,"_",Covaf!F3929,"_",Covaf!G3929)</f>
        <v>__</v>
      </c>
      <c r="D3929" s="6" t="str">
        <f>IFERROR(VLOOKUP(C3929,BIVA!$C$3:$J$5311,3,0),"")</f>
        <v/>
      </c>
      <c r="E3929" s="6" t="str">
        <f>IFERROR(VLOOKUP(C3929,BIVA!$C$3:$J$5311,4,0),"")</f>
        <v/>
      </c>
      <c r="F3929" s="1" t="str">
        <f>IFERROR(VLOOKUP(C3929,BIVA!$C$3:$J$5311,5,0),"")</f>
        <v/>
      </c>
      <c r="G3929" s="6" t="str">
        <f>IFERROR(VLOOKUP(C3929,BIVA!$C$3:$J$5311,6,0),"")</f>
        <v/>
      </c>
      <c r="H3929" s="6" t="str">
        <f>IFERROR(VLOOKUP(C3929,BIVA!$C$3:$J$5311,7,0),"")</f>
        <v/>
      </c>
      <c r="I3929" s="6" t="str">
        <f>IFERROR(VLOOKUP(C3929,BIVA!$C$3:$J$5311,8,0),"")</f>
        <v/>
      </c>
      <c r="J3929" s="7">
        <f>Covaf!H3929</f>
        <v>0</v>
      </c>
      <c r="K3929" s="1">
        <f>Covaf!X3929</f>
        <v>0</v>
      </c>
    </row>
    <row r="3930" spans="1:11">
      <c r="A3930" s="1" t="str">
        <f t="shared" si="61"/>
        <v>NO</v>
      </c>
      <c r="B3930" s="36">
        <f>Covaf!B3930</f>
        <v>0</v>
      </c>
      <c r="C3930" s="36" t="str">
        <f>CONCATENATE(Covaf!E3930,"_",Covaf!F3930,"_",Covaf!G3930)</f>
        <v>__</v>
      </c>
      <c r="D3930" s="6" t="str">
        <f>IFERROR(VLOOKUP(C3930,BIVA!$C$3:$J$5311,3,0),"")</f>
        <v/>
      </c>
      <c r="E3930" s="6" t="str">
        <f>IFERROR(VLOOKUP(C3930,BIVA!$C$3:$J$5311,4,0),"")</f>
        <v/>
      </c>
      <c r="F3930" s="1" t="str">
        <f>IFERROR(VLOOKUP(C3930,BIVA!$C$3:$J$5311,5,0),"")</f>
        <v/>
      </c>
      <c r="G3930" s="6" t="str">
        <f>IFERROR(VLOOKUP(C3930,BIVA!$C$3:$J$5311,6,0),"")</f>
        <v/>
      </c>
      <c r="H3930" s="6" t="str">
        <f>IFERROR(VLOOKUP(C3930,BIVA!$C$3:$J$5311,7,0),"")</f>
        <v/>
      </c>
      <c r="I3930" s="6" t="str">
        <f>IFERROR(VLOOKUP(C3930,BIVA!$C$3:$J$5311,8,0),"")</f>
        <v/>
      </c>
      <c r="J3930" s="7">
        <f>Covaf!H3930</f>
        <v>0</v>
      </c>
      <c r="K3930" s="1">
        <f>Covaf!X3930</f>
        <v>0</v>
      </c>
    </row>
    <row r="3931" spans="1:11">
      <c r="A3931" s="1" t="str">
        <f t="shared" si="61"/>
        <v>NO</v>
      </c>
      <c r="B3931" s="36">
        <f>Covaf!B3931</f>
        <v>0</v>
      </c>
      <c r="C3931" s="36" t="str">
        <f>CONCATENATE(Covaf!E3931,"_",Covaf!F3931,"_",Covaf!G3931)</f>
        <v>__</v>
      </c>
      <c r="D3931" s="6" t="str">
        <f>IFERROR(VLOOKUP(C3931,BIVA!$C$3:$J$5311,3,0),"")</f>
        <v/>
      </c>
      <c r="E3931" s="6" t="str">
        <f>IFERROR(VLOOKUP(C3931,BIVA!$C$3:$J$5311,4,0),"")</f>
        <v/>
      </c>
      <c r="F3931" s="1" t="str">
        <f>IFERROR(VLOOKUP(C3931,BIVA!$C$3:$J$5311,5,0),"")</f>
        <v/>
      </c>
      <c r="G3931" s="6" t="str">
        <f>IFERROR(VLOOKUP(C3931,BIVA!$C$3:$J$5311,6,0),"")</f>
        <v/>
      </c>
      <c r="H3931" s="6" t="str">
        <f>IFERROR(VLOOKUP(C3931,BIVA!$C$3:$J$5311,7,0),"")</f>
        <v/>
      </c>
      <c r="I3931" s="6" t="str">
        <f>IFERROR(VLOOKUP(C3931,BIVA!$C$3:$J$5311,8,0),"")</f>
        <v/>
      </c>
      <c r="J3931" s="7">
        <f>Covaf!H3931</f>
        <v>0</v>
      </c>
      <c r="K3931" s="1">
        <f>Covaf!X3931</f>
        <v>0</v>
      </c>
    </row>
    <row r="3932" spans="1:11">
      <c r="A3932" s="1" t="str">
        <f t="shared" si="61"/>
        <v>NO</v>
      </c>
      <c r="B3932" s="36">
        <f>Covaf!B3932</f>
        <v>0</v>
      </c>
      <c r="C3932" s="36" t="str">
        <f>CONCATENATE(Covaf!E3932,"_",Covaf!F3932,"_",Covaf!G3932)</f>
        <v>__</v>
      </c>
      <c r="D3932" s="6" t="str">
        <f>IFERROR(VLOOKUP(C3932,BIVA!$C$3:$J$5311,3,0),"")</f>
        <v/>
      </c>
      <c r="E3932" s="6" t="str">
        <f>IFERROR(VLOOKUP(C3932,BIVA!$C$3:$J$5311,4,0),"")</f>
        <v/>
      </c>
      <c r="F3932" s="1" t="str">
        <f>IFERROR(VLOOKUP(C3932,BIVA!$C$3:$J$5311,5,0),"")</f>
        <v/>
      </c>
      <c r="G3932" s="6" t="str">
        <f>IFERROR(VLOOKUP(C3932,BIVA!$C$3:$J$5311,6,0),"")</f>
        <v/>
      </c>
      <c r="H3932" s="6" t="str">
        <f>IFERROR(VLOOKUP(C3932,BIVA!$C$3:$J$5311,7,0),"")</f>
        <v/>
      </c>
      <c r="I3932" s="6" t="str">
        <f>IFERROR(VLOOKUP(C3932,BIVA!$C$3:$J$5311,8,0),"")</f>
        <v/>
      </c>
      <c r="J3932" s="7">
        <f>Covaf!H3932</f>
        <v>0</v>
      </c>
      <c r="K3932" s="1">
        <f>Covaf!X3932</f>
        <v>0</v>
      </c>
    </row>
    <row r="3933" spans="1:11">
      <c r="A3933" s="1" t="str">
        <f t="shared" si="61"/>
        <v>NO</v>
      </c>
      <c r="B3933" s="36">
        <f>Covaf!B3933</f>
        <v>0</v>
      </c>
      <c r="C3933" s="36" t="str">
        <f>CONCATENATE(Covaf!E3933,"_",Covaf!F3933,"_",Covaf!G3933)</f>
        <v>__</v>
      </c>
      <c r="D3933" s="6" t="str">
        <f>IFERROR(VLOOKUP(C3933,BIVA!$C$3:$J$5311,3,0),"")</f>
        <v/>
      </c>
      <c r="E3933" s="6" t="str">
        <f>IFERROR(VLOOKUP(C3933,BIVA!$C$3:$J$5311,4,0),"")</f>
        <v/>
      </c>
      <c r="F3933" s="1" t="str">
        <f>IFERROR(VLOOKUP(C3933,BIVA!$C$3:$J$5311,5,0),"")</f>
        <v/>
      </c>
      <c r="G3933" s="6" t="str">
        <f>IFERROR(VLOOKUP(C3933,BIVA!$C$3:$J$5311,6,0),"")</f>
        <v/>
      </c>
      <c r="H3933" s="6" t="str">
        <f>IFERROR(VLOOKUP(C3933,BIVA!$C$3:$J$5311,7,0),"")</f>
        <v/>
      </c>
      <c r="I3933" s="6" t="str">
        <f>IFERROR(VLOOKUP(C3933,BIVA!$C$3:$J$5311,8,0),"")</f>
        <v/>
      </c>
      <c r="J3933" s="7">
        <f>Covaf!H3933</f>
        <v>0</v>
      </c>
      <c r="K3933" s="1">
        <f>Covaf!X3933</f>
        <v>0</v>
      </c>
    </row>
    <row r="3934" spans="1:11">
      <c r="A3934" s="1" t="str">
        <f t="shared" si="61"/>
        <v>NO</v>
      </c>
      <c r="B3934" s="36">
        <f>Covaf!B3934</f>
        <v>0</v>
      </c>
      <c r="C3934" s="36" t="str">
        <f>CONCATENATE(Covaf!E3934,"_",Covaf!F3934,"_",Covaf!G3934)</f>
        <v>__</v>
      </c>
      <c r="D3934" s="6" t="str">
        <f>IFERROR(VLOOKUP(C3934,BIVA!$C$3:$J$5311,3,0),"")</f>
        <v/>
      </c>
      <c r="E3934" s="6" t="str">
        <f>IFERROR(VLOOKUP(C3934,BIVA!$C$3:$J$5311,4,0),"")</f>
        <v/>
      </c>
      <c r="F3934" s="1" t="str">
        <f>IFERROR(VLOOKUP(C3934,BIVA!$C$3:$J$5311,5,0),"")</f>
        <v/>
      </c>
      <c r="G3934" s="6" t="str">
        <f>IFERROR(VLOOKUP(C3934,BIVA!$C$3:$J$5311,6,0),"")</f>
        <v/>
      </c>
      <c r="H3934" s="6" t="str">
        <f>IFERROR(VLOOKUP(C3934,BIVA!$C$3:$J$5311,7,0),"")</f>
        <v/>
      </c>
      <c r="I3934" s="6" t="str">
        <f>IFERROR(VLOOKUP(C3934,BIVA!$C$3:$J$5311,8,0),"")</f>
        <v/>
      </c>
      <c r="J3934" s="7">
        <f>Covaf!H3934</f>
        <v>0</v>
      </c>
      <c r="K3934" s="1">
        <f>Covaf!X3934</f>
        <v>0</v>
      </c>
    </row>
    <row r="3935" spans="1:11">
      <c r="A3935" s="1" t="str">
        <f t="shared" si="61"/>
        <v>NO</v>
      </c>
      <c r="B3935" s="36">
        <f>Covaf!B3935</f>
        <v>0</v>
      </c>
      <c r="C3935" s="36" t="str">
        <f>CONCATENATE(Covaf!E3935,"_",Covaf!F3935,"_",Covaf!G3935)</f>
        <v>__</v>
      </c>
      <c r="D3935" s="6" t="str">
        <f>IFERROR(VLOOKUP(C3935,BIVA!$C$3:$J$5311,3,0),"")</f>
        <v/>
      </c>
      <c r="E3935" s="6" t="str">
        <f>IFERROR(VLOOKUP(C3935,BIVA!$C$3:$J$5311,4,0),"")</f>
        <v/>
      </c>
      <c r="F3935" s="1" t="str">
        <f>IFERROR(VLOOKUP(C3935,BIVA!$C$3:$J$5311,5,0),"")</f>
        <v/>
      </c>
      <c r="G3935" s="6" t="str">
        <f>IFERROR(VLOOKUP(C3935,BIVA!$C$3:$J$5311,6,0),"")</f>
        <v/>
      </c>
      <c r="H3935" s="6" t="str">
        <f>IFERROR(VLOOKUP(C3935,BIVA!$C$3:$J$5311,7,0),"")</f>
        <v/>
      </c>
      <c r="I3935" s="6" t="str">
        <f>IFERROR(VLOOKUP(C3935,BIVA!$C$3:$J$5311,8,0),"")</f>
        <v/>
      </c>
      <c r="J3935" s="7">
        <f>Covaf!H3935</f>
        <v>0</v>
      </c>
      <c r="K3935" s="1">
        <f>Covaf!X3935</f>
        <v>0</v>
      </c>
    </row>
    <row r="3936" spans="1:11">
      <c r="A3936" s="1" t="str">
        <f t="shared" si="61"/>
        <v>NO</v>
      </c>
      <c r="B3936" s="36">
        <f>Covaf!B3936</f>
        <v>0</v>
      </c>
      <c r="C3936" s="36" t="str">
        <f>CONCATENATE(Covaf!E3936,"_",Covaf!F3936,"_",Covaf!G3936)</f>
        <v>__</v>
      </c>
      <c r="D3936" s="6" t="str">
        <f>IFERROR(VLOOKUP(C3936,BIVA!$C$3:$J$5311,3,0),"")</f>
        <v/>
      </c>
      <c r="E3936" s="6" t="str">
        <f>IFERROR(VLOOKUP(C3936,BIVA!$C$3:$J$5311,4,0),"")</f>
        <v/>
      </c>
      <c r="F3936" s="1" t="str">
        <f>IFERROR(VLOOKUP(C3936,BIVA!$C$3:$J$5311,5,0),"")</f>
        <v/>
      </c>
      <c r="G3936" s="6" t="str">
        <f>IFERROR(VLOOKUP(C3936,BIVA!$C$3:$J$5311,6,0),"")</f>
        <v/>
      </c>
      <c r="H3936" s="6" t="str">
        <f>IFERROR(VLOOKUP(C3936,BIVA!$C$3:$J$5311,7,0),"")</f>
        <v/>
      </c>
      <c r="I3936" s="6" t="str">
        <f>IFERROR(VLOOKUP(C3936,BIVA!$C$3:$J$5311,8,0),"")</f>
        <v/>
      </c>
      <c r="J3936" s="7">
        <f>Covaf!H3936</f>
        <v>0</v>
      </c>
      <c r="K3936" s="1">
        <f>Covaf!X3936</f>
        <v>0</v>
      </c>
    </row>
    <row r="3937" spans="1:11">
      <c r="A3937" s="1" t="str">
        <f t="shared" si="61"/>
        <v>NO</v>
      </c>
      <c r="B3937" s="36">
        <f>Covaf!B3937</f>
        <v>0</v>
      </c>
      <c r="C3937" s="36" t="str">
        <f>CONCATENATE(Covaf!E3937,"_",Covaf!F3937,"_",Covaf!G3937)</f>
        <v>__</v>
      </c>
      <c r="D3937" s="6" t="str">
        <f>IFERROR(VLOOKUP(C3937,BIVA!$C$3:$J$5311,3,0),"")</f>
        <v/>
      </c>
      <c r="E3937" s="6" t="str">
        <f>IFERROR(VLOOKUP(C3937,BIVA!$C$3:$J$5311,4,0),"")</f>
        <v/>
      </c>
      <c r="F3937" s="1" t="str">
        <f>IFERROR(VLOOKUP(C3937,BIVA!$C$3:$J$5311,5,0),"")</f>
        <v/>
      </c>
      <c r="G3937" s="6" t="str">
        <f>IFERROR(VLOOKUP(C3937,BIVA!$C$3:$J$5311,6,0),"")</f>
        <v/>
      </c>
      <c r="H3937" s="6" t="str">
        <f>IFERROR(VLOOKUP(C3937,BIVA!$C$3:$J$5311,7,0),"")</f>
        <v/>
      </c>
      <c r="I3937" s="6" t="str">
        <f>IFERROR(VLOOKUP(C3937,BIVA!$C$3:$J$5311,8,0),"")</f>
        <v/>
      </c>
      <c r="J3937" s="7">
        <f>Covaf!H3937</f>
        <v>0</v>
      </c>
      <c r="K3937" s="1">
        <f>Covaf!X3937</f>
        <v>0</v>
      </c>
    </row>
    <row r="3938" spans="1:11">
      <c r="A3938" s="1" t="str">
        <f t="shared" si="61"/>
        <v>NO</v>
      </c>
      <c r="B3938" s="36">
        <f>Covaf!B3938</f>
        <v>0</v>
      </c>
      <c r="C3938" s="36" t="str">
        <f>CONCATENATE(Covaf!E3938,"_",Covaf!F3938,"_",Covaf!G3938)</f>
        <v>__</v>
      </c>
      <c r="D3938" s="6" t="str">
        <f>IFERROR(VLOOKUP(C3938,BIVA!$C$3:$J$5311,3,0),"")</f>
        <v/>
      </c>
      <c r="E3938" s="6" t="str">
        <f>IFERROR(VLOOKUP(C3938,BIVA!$C$3:$J$5311,4,0),"")</f>
        <v/>
      </c>
      <c r="F3938" s="1" t="str">
        <f>IFERROR(VLOOKUP(C3938,BIVA!$C$3:$J$5311,5,0),"")</f>
        <v/>
      </c>
      <c r="G3938" s="6" t="str">
        <f>IFERROR(VLOOKUP(C3938,BIVA!$C$3:$J$5311,6,0),"")</f>
        <v/>
      </c>
      <c r="H3938" s="6" t="str">
        <f>IFERROR(VLOOKUP(C3938,BIVA!$C$3:$J$5311,7,0),"")</f>
        <v/>
      </c>
      <c r="I3938" s="6" t="str">
        <f>IFERROR(VLOOKUP(C3938,BIVA!$C$3:$J$5311,8,0),"")</f>
        <v/>
      </c>
      <c r="J3938" s="7">
        <f>Covaf!H3938</f>
        <v>0</v>
      </c>
      <c r="K3938" s="1">
        <f>Covaf!X3938</f>
        <v>0</v>
      </c>
    </row>
    <row r="3939" spans="1:11">
      <c r="A3939" s="1" t="str">
        <f t="shared" si="61"/>
        <v>NO</v>
      </c>
      <c r="B3939" s="36">
        <f>Covaf!B3939</f>
        <v>0</v>
      </c>
      <c r="C3939" s="36" t="str">
        <f>CONCATENATE(Covaf!E3939,"_",Covaf!F3939,"_",Covaf!G3939)</f>
        <v>__</v>
      </c>
      <c r="D3939" s="6" t="str">
        <f>IFERROR(VLOOKUP(C3939,BIVA!$C$3:$J$5311,3,0),"")</f>
        <v/>
      </c>
      <c r="E3939" s="6" t="str">
        <f>IFERROR(VLOOKUP(C3939,BIVA!$C$3:$J$5311,4,0),"")</f>
        <v/>
      </c>
      <c r="F3939" s="1" t="str">
        <f>IFERROR(VLOOKUP(C3939,BIVA!$C$3:$J$5311,5,0),"")</f>
        <v/>
      </c>
      <c r="G3939" s="6" t="str">
        <f>IFERROR(VLOOKUP(C3939,BIVA!$C$3:$J$5311,6,0),"")</f>
        <v/>
      </c>
      <c r="H3939" s="6" t="str">
        <f>IFERROR(VLOOKUP(C3939,BIVA!$C$3:$J$5311,7,0),"")</f>
        <v/>
      </c>
      <c r="I3939" s="6" t="str">
        <f>IFERROR(VLOOKUP(C3939,BIVA!$C$3:$J$5311,8,0),"")</f>
        <v/>
      </c>
      <c r="J3939" s="7">
        <f>Covaf!H3939</f>
        <v>0</v>
      </c>
      <c r="K3939" s="1">
        <f>Covaf!X3939</f>
        <v>0</v>
      </c>
    </row>
    <row r="3940" spans="1:11">
      <c r="A3940" s="1" t="str">
        <f t="shared" si="61"/>
        <v>NO</v>
      </c>
      <c r="B3940" s="36">
        <f>Covaf!B3940</f>
        <v>0</v>
      </c>
      <c r="C3940" s="36" t="str">
        <f>CONCATENATE(Covaf!E3940,"_",Covaf!F3940,"_",Covaf!G3940)</f>
        <v>__</v>
      </c>
      <c r="D3940" s="6" t="str">
        <f>IFERROR(VLOOKUP(C3940,BIVA!$C$3:$J$5311,3,0),"")</f>
        <v/>
      </c>
      <c r="E3940" s="6" t="str">
        <f>IFERROR(VLOOKUP(C3940,BIVA!$C$3:$J$5311,4,0),"")</f>
        <v/>
      </c>
      <c r="F3940" s="1" t="str">
        <f>IFERROR(VLOOKUP(C3940,BIVA!$C$3:$J$5311,5,0),"")</f>
        <v/>
      </c>
      <c r="G3940" s="6" t="str">
        <f>IFERROR(VLOOKUP(C3940,BIVA!$C$3:$J$5311,6,0),"")</f>
        <v/>
      </c>
      <c r="H3940" s="6" t="str">
        <f>IFERROR(VLOOKUP(C3940,BIVA!$C$3:$J$5311,7,0),"")</f>
        <v/>
      </c>
      <c r="I3940" s="6" t="str">
        <f>IFERROR(VLOOKUP(C3940,BIVA!$C$3:$J$5311,8,0),"")</f>
        <v/>
      </c>
      <c r="J3940" s="7">
        <f>Covaf!H3940</f>
        <v>0</v>
      </c>
      <c r="K3940" s="1">
        <f>Covaf!X3940</f>
        <v>0</v>
      </c>
    </row>
    <row r="3941" spans="1:11">
      <c r="A3941" s="1" t="str">
        <f t="shared" si="61"/>
        <v>NO</v>
      </c>
      <c r="B3941" s="36">
        <f>Covaf!B3941</f>
        <v>0</v>
      </c>
      <c r="C3941" s="36" t="str">
        <f>CONCATENATE(Covaf!E3941,"_",Covaf!F3941,"_",Covaf!G3941)</f>
        <v>__</v>
      </c>
      <c r="D3941" s="6" t="str">
        <f>IFERROR(VLOOKUP(C3941,BIVA!$C$3:$J$5311,3,0),"")</f>
        <v/>
      </c>
      <c r="E3941" s="6" t="str">
        <f>IFERROR(VLOOKUP(C3941,BIVA!$C$3:$J$5311,4,0),"")</f>
        <v/>
      </c>
      <c r="F3941" s="1" t="str">
        <f>IFERROR(VLOOKUP(C3941,BIVA!$C$3:$J$5311,5,0),"")</f>
        <v/>
      </c>
      <c r="G3941" s="6" t="str">
        <f>IFERROR(VLOOKUP(C3941,BIVA!$C$3:$J$5311,6,0),"")</f>
        <v/>
      </c>
      <c r="H3941" s="6" t="str">
        <f>IFERROR(VLOOKUP(C3941,BIVA!$C$3:$J$5311,7,0),"")</f>
        <v/>
      </c>
      <c r="I3941" s="6" t="str">
        <f>IFERROR(VLOOKUP(C3941,BIVA!$C$3:$J$5311,8,0),"")</f>
        <v/>
      </c>
      <c r="J3941" s="7">
        <f>Covaf!H3941</f>
        <v>0</v>
      </c>
      <c r="K3941" s="1">
        <f>Covaf!X3941</f>
        <v>0</v>
      </c>
    </row>
    <row r="3942" spans="1:11">
      <c r="A3942" s="1" t="str">
        <f t="shared" si="61"/>
        <v>NO</v>
      </c>
      <c r="B3942" s="36">
        <f>Covaf!B3942</f>
        <v>0</v>
      </c>
      <c r="C3942" s="36" t="str">
        <f>CONCATENATE(Covaf!E3942,"_",Covaf!F3942,"_",Covaf!G3942)</f>
        <v>__</v>
      </c>
      <c r="D3942" s="6" t="str">
        <f>IFERROR(VLOOKUP(C3942,BIVA!$C$3:$J$5311,3,0),"")</f>
        <v/>
      </c>
      <c r="E3942" s="6" t="str">
        <f>IFERROR(VLOOKUP(C3942,BIVA!$C$3:$J$5311,4,0),"")</f>
        <v/>
      </c>
      <c r="F3942" s="1" t="str">
        <f>IFERROR(VLOOKUP(C3942,BIVA!$C$3:$J$5311,5,0),"")</f>
        <v/>
      </c>
      <c r="G3942" s="6" t="str">
        <f>IFERROR(VLOOKUP(C3942,BIVA!$C$3:$J$5311,6,0),"")</f>
        <v/>
      </c>
      <c r="H3942" s="6" t="str">
        <f>IFERROR(VLOOKUP(C3942,BIVA!$C$3:$J$5311,7,0),"")</f>
        <v/>
      </c>
      <c r="I3942" s="6" t="str">
        <f>IFERROR(VLOOKUP(C3942,BIVA!$C$3:$J$5311,8,0),"")</f>
        <v/>
      </c>
      <c r="J3942" s="7">
        <f>Covaf!H3942</f>
        <v>0</v>
      </c>
      <c r="K3942" s="1">
        <f>Covaf!X3942</f>
        <v>0</v>
      </c>
    </row>
    <row r="3943" spans="1:11">
      <c r="A3943" s="1" t="str">
        <f t="shared" si="61"/>
        <v>NO</v>
      </c>
      <c r="B3943" s="36">
        <f>Covaf!B3943</f>
        <v>0</v>
      </c>
      <c r="C3943" s="36" t="str">
        <f>CONCATENATE(Covaf!E3943,"_",Covaf!F3943,"_",Covaf!G3943)</f>
        <v>__</v>
      </c>
      <c r="D3943" s="6" t="str">
        <f>IFERROR(VLOOKUP(C3943,BIVA!$C$3:$J$5311,3,0),"")</f>
        <v/>
      </c>
      <c r="E3943" s="6" t="str">
        <f>IFERROR(VLOOKUP(C3943,BIVA!$C$3:$J$5311,4,0),"")</f>
        <v/>
      </c>
      <c r="F3943" s="1" t="str">
        <f>IFERROR(VLOOKUP(C3943,BIVA!$C$3:$J$5311,5,0),"")</f>
        <v/>
      </c>
      <c r="G3943" s="6" t="str">
        <f>IFERROR(VLOOKUP(C3943,BIVA!$C$3:$J$5311,6,0),"")</f>
        <v/>
      </c>
      <c r="H3943" s="6" t="str">
        <f>IFERROR(VLOOKUP(C3943,BIVA!$C$3:$J$5311,7,0),"")</f>
        <v/>
      </c>
      <c r="I3943" s="6" t="str">
        <f>IFERROR(VLOOKUP(C3943,BIVA!$C$3:$J$5311,8,0),"")</f>
        <v/>
      </c>
      <c r="J3943" s="7">
        <f>Covaf!H3943</f>
        <v>0</v>
      </c>
      <c r="K3943" s="1">
        <f>Covaf!X3943</f>
        <v>0</v>
      </c>
    </row>
    <row r="3944" spans="1:11">
      <c r="A3944" s="1" t="str">
        <f t="shared" si="61"/>
        <v>NO</v>
      </c>
      <c r="B3944" s="36">
        <f>Covaf!B3944</f>
        <v>0</v>
      </c>
      <c r="C3944" s="36" t="str">
        <f>CONCATENATE(Covaf!E3944,"_",Covaf!F3944,"_",Covaf!G3944)</f>
        <v>__</v>
      </c>
      <c r="D3944" s="6" t="str">
        <f>IFERROR(VLOOKUP(C3944,BIVA!$C$3:$J$5311,3,0),"")</f>
        <v/>
      </c>
      <c r="E3944" s="6" t="str">
        <f>IFERROR(VLOOKUP(C3944,BIVA!$C$3:$J$5311,4,0),"")</f>
        <v/>
      </c>
      <c r="F3944" s="1" t="str">
        <f>IFERROR(VLOOKUP(C3944,BIVA!$C$3:$J$5311,5,0),"")</f>
        <v/>
      </c>
      <c r="G3944" s="6" t="str">
        <f>IFERROR(VLOOKUP(C3944,BIVA!$C$3:$J$5311,6,0),"")</f>
        <v/>
      </c>
      <c r="H3944" s="6" t="str">
        <f>IFERROR(VLOOKUP(C3944,BIVA!$C$3:$J$5311,7,0),"")</f>
        <v/>
      </c>
      <c r="I3944" s="6" t="str">
        <f>IFERROR(VLOOKUP(C3944,BIVA!$C$3:$J$5311,8,0),"")</f>
        <v/>
      </c>
      <c r="J3944" s="7">
        <f>Covaf!H3944</f>
        <v>0</v>
      </c>
      <c r="K3944" s="1">
        <f>Covaf!X3944</f>
        <v>0</v>
      </c>
    </row>
    <row r="3945" spans="1:11">
      <c r="A3945" s="1" t="str">
        <f t="shared" si="61"/>
        <v>NO</v>
      </c>
      <c r="B3945" s="36">
        <f>Covaf!B3945</f>
        <v>0</v>
      </c>
      <c r="C3945" s="36" t="str">
        <f>CONCATENATE(Covaf!E3945,"_",Covaf!F3945,"_",Covaf!G3945)</f>
        <v>__</v>
      </c>
      <c r="D3945" s="6" t="str">
        <f>IFERROR(VLOOKUP(C3945,BIVA!$C$3:$J$5311,3,0),"")</f>
        <v/>
      </c>
      <c r="E3945" s="6" t="str">
        <f>IFERROR(VLOOKUP(C3945,BIVA!$C$3:$J$5311,4,0),"")</f>
        <v/>
      </c>
      <c r="F3945" s="1" t="str">
        <f>IFERROR(VLOOKUP(C3945,BIVA!$C$3:$J$5311,5,0),"")</f>
        <v/>
      </c>
      <c r="G3945" s="6" t="str">
        <f>IFERROR(VLOOKUP(C3945,BIVA!$C$3:$J$5311,6,0),"")</f>
        <v/>
      </c>
      <c r="H3945" s="6" t="str">
        <f>IFERROR(VLOOKUP(C3945,BIVA!$C$3:$J$5311,7,0),"")</f>
        <v/>
      </c>
      <c r="I3945" s="6" t="str">
        <f>IFERROR(VLOOKUP(C3945,BIVA!$C$3:$J$5311,8,0),"")</f>
        <v/>
      </c>
      <c r="J3945" s="7">
        <f>Covaf!H3945</f>
        <v>0</v>
      </c>
      <c r="K3945" s="1">
        <f>Covaf!X3945</f>
        <v>0</v>
      </c>
    </row>
    <row r="3946" spans="1:11">
      <c r="A3946" s="1" t="str">
        <f t="shared" si="61"/>
        <v>NO</v>
      </c>
      <c r="B3946" s="36">
        <f>Covaf!B3946</f>
        <v>0</v>
      </c>
      <c r="C3946" s="36" t="str">
        <f>CONCATENATE(Covaf!E3946,"_",Covaf!F3946,"_",Covaf!G3946)</f>
        <v>__</v>
      </c>
      <c r="D3946" s="6" t="str">
        <f>IFERROR(VLOOKUP(C3946,BIVA!$C$3:$J$5311,3,0),"")</f>
        <v/>
      </c>
      <c r="E3946" s="6" t="str">
        <f>IFERROR(VLOOKUP(C3946,BIVA!$C$3:$J$5311,4,0),"")</f>
        <v/>
      </c>
      <c r="F3946" s="1" t="str">
        <f>IFERROR(VLOOKUP(C3946,BIVA!$C$3:$J$5311,5,0),"")</f>
        <v/>
      </c>
      <c r="G3946" s="6" t="str">
        <f>IFERROR(VLOOKUP(C3946,BIVA!$C$3:$J$5311,6,0),"")</f>
        <v/>
      </c>
      <c r="H3946" s="6" t="str">
        <f>IFERROR(VLOOKUP(C3946,BIVA!$C$3:$J$5311,7,0),"")</f>
        <v/>
      </c>
      <c r="I3946" s="6" t="str">
        <f>IFERROR(VLOOKUP(C3946,BIVA!$C$3:$J$5311,8,0),"")</f>
        <v/>
      </c>
      <c r="J3946" s="7">
        <f>Covaf!H3946</f>
        <v>0</v>
      </c>
      <c r="K3946" s="1">
        <f>Covaf!X3946</f>
        <v>0</v>
      </c>
    </row>
    <row r="3947" spans="1:11">
      <c r="A3947" s="1" t="str">
        <f t="shared" si="61"/>
        <v>NO</v>
      </c>
      <c r="B3947" s="36">
        <f>Covaf!B3947</f>
        <v>0</v>
      </c>
      <c r="C3947" s="36" t="str">
        <f>CONCATENATE(Covaf!E3947,"_",Covaf!F3947,"_",Covaf!G3947)</f>
        <v>__</v>
      </c>
      <c r="D3947" s="6" t="str">
        <f>IFERROR(VLOOKUP(C3947,BIVA!$C$3:$J$5311,3,0),"")</f>
        <v/>
      </c>
      <c r="E3947" s="6" t="str">
        <f>IFERROR(VLOOKUP(C3947,BIVA!$C$3:$J$5311,4,0),"")</f>
        <v/>
      </c>
      <c r="F3947" s="1" t="str">
        <f>IFERROR(VLOOKUP(C3947,BIVA!$C$3:$J$5311,5,0),"")</f>
        <v/>
      </c>
      <c r="G3947" s="6" t="str">
        <f>IFERROR(VLOOKUP(C3947,BIVA!$C$3:$J$5311,6,0),"")</f>
        <v/>
      </c>
      <c r="H3947" s="6" t="str">
        <f>IFERROR(VLOOKUP(C3947,BIVA!$C$3:$J$5311,7,0),"")</f>
        <v/>
      </c>
      <c r="I3947" s="6" t="str">
        <f>IFERROR(VLOOKUP(C3947,BIVA!$C$3:$J$5311,8,0),"")</f>
        <v/>
      </c>
      <c r="J3947" s="7">
        <f>Covaf!H3947</f>
        <v>0</v>
      </c>
      <c r="K3947" s="1">
        <f>Covaf!X3947</f>
        <v>0</v>
      </c>
    </row>
    <row r="3948" spans="1:11">
      <c r="A3948" s="1" t="str">
        <f t="shared" si="61"/>
        <v>NO</v>
      </c>
      <c r="B3948" s="36">
        <f>Covaf!B3948</f>
        <v>0</v>
      </c>
      <c r="C3948" s="36" t="str">
        <f>CONCATENATE(Covaf!E3948,"_",Covaf!F3948,"_",Covaf!G3948)</f>
        <v>__</v>
      </c>
      <c r="D3948" s="6" t="str">
        <f>IFERROR(VLOOKUP(C3948,BIVA!$C$3:$J$5311,3,0),"")</f>
        <v/>
      </c>
      <c r="E3948" s="6" t="str">
        <f>IFERROR(VLOOKUP(C3948,BIVA!$C$3:$J$5311,4,0),"")</f>
        <v/>
      </c>
      <c r="F3948" s="1" t="str">
        <f>IFERROR(VLOOKUP(C3948,BIVA!$C$3:$J$5311,5,0),"")</f>
        <v/>
      </c>
      <c r="G3948" s="6" t="str">
        <f>IFERROR(VLOOKUP(C3948,BIVA!$C$3:$J$5311,6,0),"")</f>
        <v/>
      </c>
      <c r="H3948" s="6" t="str">
        <f>IFERROR(VLOOKUP(C3948,BIVA!$C$3:$J$5311,7,0),"")</f>
        <v/>
      </c>
      <c r="I3948" s="6" t="str">
        <f>IFERROR(VLOOKUP(C3948,BIVA!$C$3:$J$5311,8,0),"")</f>
        <v/>
      </c>
      <c r="J3948" s="7">
        <f>Covaf!H3948</f>
        <v>0</v>
      </c>
      <c r="K3948" s="1">
        <f>Covaf!X3948</f>
        <v>0</v>
      </c>
    </row>
    <row r="3949" spans="1:11">
      <c r="A3949" s="1" t="str">
        <f t="shared" si="61"/>
        <v>NO</v>
      </c>
      <c r="B3949" s="36">
        <f>Covaf!B3949</f>
        <v>0</v>
      </c>
      <c r="C3949" s="36" t="str">
        <f>CONCATENATE(Covaf!E3949,"_",Covaf!F3949,"_",Covaf!G3949)</f>
        <v>__</v>
      </c>
      <c r="D3949" s="6" t="str">
        <f>IFERROR(VLOOKUP(C3949,BIVA!$C$3:$J$5311,3,0),"")</f>
        <v/>
      </c>
      <c r="E3949" s="6" t="str">
        <f>IFERROR(VLOOKUP(C3949,BIVA!$C$3:$J$5311,4,0),"")</f>
        <v/>
      </c>
      <c r="F3949" s="1" t="str">
        <f>IFERROR(VLOOKUP(C3949,BIVA!$C$3:$J$5311,5,0),"")</f>
        <v/>
      </c>
      <c r="G3949" s="6" t="str">
        <f>IFERROR(VLOOKUP(C3949,BIVA!$C$3:$J$5311,6,0),"")</f>
        <v/>
      </c>
      <c r="H3949" s="6" t="str">
        <f>IFERROR(VLOOKUP(C3949,BIVA!$C$3:$J$5311,7,0),"")</f>
        <v/>
      </c>
      <c r="I3949" s="6" t="str">
        <f>IFERROR(VLOOKUP(C3949,BIVA!$C$3:$J$5311,8,0),"")</f>
        <v/>
      </c>
      <c r="J3949" s="7">
        <f>Covaf!H3949</f>
        <v>0</v>
      </c>
      <c r="K3949" s="1">
        <f>Covaf!X3949</f>
        <v>0</v>
      </c>
    </row>
    <row r="3950" spans="1:11">
      <c r="A3950" s="1" t="str">
        <f t="shared" si="61"/>
        <v>NO</v>
      </c>
      <c r="B3950" s="36">
        <f>Covaf!B3950</f>
        <v>0</v>
      </c>
      <c r="C3950" s="36" t="str">
        <f>CONCATENATE(Covaf!E3950,"_",Covaf!F3950,"_",Covaf!G3950)</f>
        <v>__</v>
      </c>
      <c r="D3950" s="6" t="str">
        <f>IFERROR(VLOOKUP(C3950,BIVA!$C$3:$J$5311,3,0),"")</f>
        <v/>
      </c>
      <c r="E3950" s="6" t="str">
        <f>IFERROR(VLOOKUP(C3950,BIVA!$C$3:$J$5311,4,0),"")</f>
        <v/>
      </c>
      <c r="F3950" s="1" t="str">
        <f>IFERROR(VLOOKUP(C3950,BIVA!$C$3:$J$5311,5,0),"")</f>
        <v/>
      </c>
      <c r="G3950" s="6" t="str">
        <f>IFERROR(VLOOKUP(C3950,BIVA!$C$3:$J$5311,6,0),"")</f>
        <v/>
      </c>
      <c r="H3950" s="6" t="str">
        <f>IFERROR(VLOOKUP(C3950,BIVA!$C$3:$J$5311,7,0),"")</f>
        <v/>
      </c>
      <c r="I3950" s="6" t="str">
        <f>IFERROR(VLOOKUP(C3950,BIVA!$C$3:$J$5311,8,0),"")</f>
        <v/>
      </c>
      <c r="J3950" s="7">
        <f>Covaf!H3950</f>
        <v>0</v>
      </c>
      <c r="K3950" s="1">
        <f>Covaf!X3950</f>
        <v>0</v>
      </c>
    </row>
    <row r="3951" spans="1:11">
      <c r="A3951" s="1" t="str">
        <f t="shared" si="61"/>
        <v>NO</v>
      </c>
      <c r="B3951" s="36">
        <f>Covaf!B3951</f>
        <v>0</v>
      </c>
      <c r="C3951" s="36" t="str">
        <f>CONCATENATE(Covaf!E3951,"_",Covaf!F3951,"_",Covaf!G3951)</f>
        <v>__</v>
      </c>
      <c r="D3951" s="6" t="str">
        <f>IFERROR(VLOOKUP(C3951,BIVA!$C$3:$J$5311,3,0),"")</f>
        <v/>
      </c>
      <c r="E3951" s="6" t="str">
        <f>IFERROR(VLOOKUP(C3951,BIVA!$C$3:$J$5311,4,0),"")</f>
        <v/>
      </c>
      <c r="F3951" s="1" t="str">
        <f>IFERROR(VLOOKUP(C3951,BIVA!$C$3:$J$5311,5,0),"")</f>
        <v/>
      </c>
      <c r="G3951" s="6" t="str">
        <f>IFERROR(VLOOKUP(C3951,BIVA!$C$3:$J$5311,6,0),"")</f>
        <v/>
      </c>
      <c r="H3951" s="6" t="str">
        <f>IFERROR(VLOOKUP(C3951,BIVA!$C$3:$J$5311,7,0),"")</f>
        <v/>
      </c>
      <c r="I3951" s="6" t="str">
        <f>IFERROR(VLOOKUP(C3951,BIVA!$C$3:$J$5311,8,0),"")</f>
        <v/>
      </c>
      <c r="J3951" s="7">
        <f>Covaf!H3951</f>
        <v>0</v>
      </c>
      <c r="K3951" s="1">
        <f>Covaf!X3951</f>
        <v>0</v>
      </c>
    </row>
    <row r="3952" spans="1:11">
      <c r="A3952" s="1" t="str">
        <f t="shared" si="61"/>
        <v>NO</v>
      </c>
      <c r="B3952" s="36">
        <f>Covaf!B3952</f>
        <v>0</v>
      </c>
      <c r="C3952" s="36" t="str">
        <f>CONCATENATE(Covaf!E3952,"_",Covaf!F3952,"_",Covaf!G3952)</f>
        <v>__</v>
      </c>
      <c r="D3952" s="6" t="str">
        <f>IFERROR(VLOOKUP(C3952,BIVA!$C$3:$J$5311,3,0),"")</f>
        <v/>
      </c>
      <c r="E3952" s="6" t="str">
        <f>IFERROR(VLOOKUP(C3952,BIVA!$C$3:$J$5311,4,0),"")</f>
        <v/>
      </c>
      <c r="F3952" s="1" t="str">
        <f>IFERROR(VLOOKUP(C3952,BIVA!$C$3:$J$5311,5,0),"")</f>
        <v/>
      </c>
      <c r="G3952" s="6" t="str">
        <f>IFERROR(VLOOKUP(C3952,BIVA!$C$3:$J$5311,6,0),"")</f>
        <v/>
      </c>
      <c r="H3952" s="6" t="str">
        <f>IFERROR(VLOOKUP(C3952,BIVA!$C$3:$J$5311,7,0),"")</f>
        <v/>
      </c>
      <c r="I3952" s="6" t="str">
        <f>IFERROR(VLOOKUP(C3952,BIVA!$C$3:$J$5311,8,0),"")</f>
        <v/>
      </c>
      <c r="J3952" s="7">
        <f>Covaf!H3952</f>
        <v>0</v>
      </c>
      <c r="K3952" s="1">
        <f>Covaf!X3952</f>
        <v>0</v>
      </c>
    </row>
    <row r="3953" spans="1:11">
      <c r="A3953" s="1" t="str">
        <f t="shared" si="61"/>
        <v>NO</v>
      </c>
      <c r="B3953" s="36">
        <f>Covaf!B3953</f>
        <v>0</v>
      </c>
      <c r="C3953" s="36" t="str">
        <f>CONCATENATE(Covaf!E3953,"_",Covaf!F3953,"_",Covaf!G3953)</f>
        <v>__</v>
      </c>
      <c r="D3953" s="6" t="str">
        <f>IFERROR(VLOOKUP(C3953,BIVA!$C$3:$J$5311,3,0),"")</f>
        <v/>
      </c>
      <c r="E3953" s="6" t="str">
        <f>IFERROR(VLOOKUP(C3953,BIVA!$C$3:$J$5311,4,0),"")</f>
        <v/>
      </c>
      <c r="F3953" s="1" t="str">
        <f>IFERROR(VLOOKUP(C3953,BIVA!$C$3:$J$5311,5,0),"")</f>
        <v/>
      </c>
      <c r="G3953" s="6" t="str">
        <f>IFERROR(VLOOKUP(C3953,BIVA!$C$3:$J$5311,6,0),"")</f>
        <v/>
      </c>
      <c r="H3953" s="6" t="str">
        <f>IFERROR(VLOOKUP(C3953,BIVA!$C$3:$J$5311,7,0),"")</f>
        <v/>
      </c>
      <c r="I3953" s="6" t="str">
        <f>IFERROR(VLOOKUP(C3953,BIVA!$C$3:$J$5311,8,0),"")</f>
        <v/>
      </c>
      <c r="J3953" s="7">
        <f>Covaf!H3953</f>
        <v>0</v>
      </c>
      <c r="K3953" s="1">
        <f>Covaf!X3953</f>
        <v>0</v>
      </c>
    </row>
    <row r="3954" spans="1:11">
      <c r="A3954" s="1" t="str">
        <f t="shared" si="61"/>
        <v>NO</v>
      </c>
      <c r="B3954" s="36">
        <f>Covaf!B3954</f>
        <v>0</v>
      </c>
      <c r="C3954" s="36" t="str">
        <f>CONCATENATE(Covaf!E3954,"_",Covaf!F3954,"_",Covaf!G3954)</f>
        <v>__</v>
      </c>
      <c r="D3954" s="6" t="str">
        <f>IFERROR(VLOOKUP(C3954,BIVA!$C$3:$J$5311,3,0),"")</f>
        <v/>
      </c>
      <c r="E3954" s="6" t="str">
        <f>IFERROR(VLOOKUP(C3954,BIVA!$C$3:$J$5311,4,0),"")</f>
        <v/>
      </c>
      <c r="F3954" s="1" t="str">
        <f>IFERROR(VLOOKUP(C3954,BIVA!$C$3:$J$5311,5,0),"")</f>
        <v/>
      </c>
      <c r="G3954" s="6" t="str">
        <f>IFERROR(VLOOKUP(C3954,BIVA!$C$3:$J$5311,6,0),"")</f>
        <v/>
      </c>
      <c r="H3954" s="6" t="str">
        <f>IFERROR(VLOOKUP(C3954,BIVA!$C$3:$J$5311,7,0),"")</f>
        <v/>
      </c>
      <c r="I3954" s="6" t="str">
        <f>IFERROR(VLOOKUP(C3954,BIVA!$C$3:$J$5311,8,0),"")</f>
        <v/>
      </c>
      <c r="J3954" s="7">
        <f>Covaf!H3954</f>
        <v>0</v>
      </c>
      <c r="K3954" s="1">
        <f>Covaf!X3954</f>
        <v>0</v>
      </c>
    </row>
    <row r="3955" spans="1:11">
      <c r="A3955" s="1" t="str">
        <f t="shared" si="61"/>
        <v>NO</v>
      </c>
      <c r="B3955" s="36">
        <f>Covaf!B3955</f>
        <v>0</v>
      </c>
      <c r="C3955" s="36" t="str">
        <f>CONCATENATE(Covaf!E3955,"_",Covaf!F3955,"_",Covaf!G3955)</f>
        <v>__</v>
      </c>
      <c r="D3955" s="6" t="str">
        <f>IFERROR(VLOOKUP(C3955,BIVA!$C$3:$J$5311,3,0),"")</f>
        <v/>
      </c>
      <c r="E3955" s="6" t="str">
        <f>IFERROR(VLOOKUP(C3955,BIVA!$C$3:$J$5311,4,0),"")</f>
        <v/>
      </c>
      <c r="F3955" s="1" t="str">
        <f>IFERROR(VLOOKUP(C3955,BIVA!$C$3:$J$5311,5,0),"")</f>
        <v/>
      </c>
      <c r="G3955" s="6" t="str">
        <f>IFERROR(VLOOKUP(C3955,BIVA!$C$3:$J$5311,6,0),"")</f>
        <v/>
      </c>
      <c r="H3955" s="6" t="str">
        <f>IFERROR(VLOOKUP(C3955,BIVA!$C$3:$J$5311,7,0),"")</f>
        <v/>
      </c>
      <c r="I3955" s="6" t="str">
        <f>IFERROR(VLOOKUP(C3955,BIVA!$C$3:$J$5311,8,0),"")</f>
        <v/>
      </c>
      <c r="J3955" s="7">
        <f>Covaf!H3955</f>
        <v>0</v>
      </c>
      <c r="K3955" s="1">
        <f>Covaf!X3955</f>
        <v>0</v>
      </c>
    </row>
    <row r="3956" spans="1:11">
      <c r="A3956" s="1" t="str">
        <f t="shared" si="61"/>
        <v>NO</v>
      </c>
      <c r="B3956" s="36">
        <f>Covaf!B3956</f>
        <v>0</v>
      </c>
      <c r="C3956" s="36" t="str">
        <f>CONCATENATE(Covaf!E3956,"_",Covaf!F3956,"_",Covaf!G3956)</f>
        <v>__</v>
      </c>
      <c r="D3956" s="6" t="str">
        <f>IFERROR(VLOOKUP(C3956,BIVA!$C$3:$J$5311,3,0),"")</f>
        <v/>
      </c>
      <c r="E3956" s="6" t="str">
        <f>IFERROR(VLOOKUP(C3956,BIVA!$C$3:$J$5311,4,0),"")</f>
        <v/>
      </c>
      <c r="F3956" s="1" t="str">
        <f>IFERROR(VLOOKUP(C3956,BIVA!$C$3:$J$5311,5,0),"")</f>
        <v/>
      </c>
      <c r="G3956" s="6" t="str">
        <f>IFERROR(VLOOKUP(C3956,BIVA!$C$3:$J$5311,6,0),"")</f>
        <v/>
      </c>
      <c r="H3956" s="6" t="str">
        <f>IFERROR(VLOOKUP(C3956,BIVA!$C$3:$J$5311,7,0),"")</f>
        <v/>
      </c>
      <c r="I3956" s="6" t="str">
        <f>IFERROR(VLOOKUP(C3956,BIVA!$C$3:$J$5311,8,0),"")</f>
        <v/>
      </c>
      <c r="J3956" s="7">
        <f>Covaf!H3956</f>
        <v>0</v>
      </c>
      <c r="K3956" s="1">
        <f>Covaf!X3956</f>
        <v>0</v>
      </c>
    </row>
    <row r="3957" spans="1:11">
      <c r="A3957" s="1" t="str">
        <f t="shared" si="61"/>
        <v>NO</v>
      </c>
      <c r="B3957" s="36">
        <f>Covaf!B3957</f>
        <v>0</v>
      </c>
      <c r="C3957" s="36" t="str">
        <f>CONCATENATE(Covaf!E3957,"_",Covaf!F3957,"_",Covaf!G3957)</f>
        <v>__</v>
      </c>
      <c r="D3957" s="6" t="str">
        <f>IFERROR(VLOOKUP(C3957,BIVA!$C$3:$J$5311,3,0),"")</f>
        <v/>
      </c>
      <c r="E3957" s="6" t="str">
        <f>IFERROR(VLOOKUP(C3957,BIVA!$C$3:$J$5311,4,0),"")</f>
        <v/>
      </c>
      <c r="F3957" s="1" t="str">
        <f>IFERROR(VLOOKUP(C3957,BIVA!$C$3:$J$5311,5,0),"")</f>
        <v/>
      </c>
      <c r="G3957" s="6" t="str">
        <f>IFERROR(VLOOKUP(C3957,BIVA!$C$3:$J$5311,6,0),"")</f>
        <v/>
      </c>
      <c r="H3957" s="6" t="str">
        <f>IFERROR(VLOOKUP(C3957,BIVA!$C$3:$J$5311,7,0),"")</f>
        <v/>
      </c>
      <c r="I3957" s="6" t="str">
        <f>IFERROR(VLOOKUP(C3957,BIVA!$C$3:$J$5311,8,0),"")</f>
        <v/>
      </c>
      <c r="J3957" s="7">
        <f>Covaf!H3957</f>
        <v>0</v>
      </c>
      <c r="K3957" s="1">
        <f>Covaf!X3957</f>
        <v>0</v>
      </c>
    </row>
    <row r="3958" spans="1:11">
      <c r="A3958" s="1" t="str">
        <f t="shared" si="61"/>
        <v>NO</v>
      </c>
      <c r="B3958" s="36">
        <f>Covaf!B3958</f>
        <v>0</v>
      </c>
      <c r="C3958" s="36" t="str">
        <f>CONCATENATE(Covaf!E3958,"_",Covaf!F3958,"_",Covaf!G3958)</f>
        <v>__</v>
      </c>
      <c r="D3958" s="6" t="str">
        <f>IFERROR(VLOOKUP(C3958,BIVA!$C$3:$J$5311,3,0),"")</f>
        <v/>
      </c>
      <c r="E3958" s="6" t="str">
        <f>IFERROR(VLOOKUP(C3958,BIVA!$C$3:$J$5311,4,0),"")</f>
        <v/>
      </c>
      <c r="F3958" s="1" t="str">
        <f>IFERROR(VLOOKUP(C3958,BIVA!$C$3:$J$5311,5,0),"")</f>
        <v/>
      </c>
      <c r="G3958" s="6" t="str">
        <f>IFERROR(VLOOKUP(C3958,BIVA!$C$3:$J$5311,6,0),"")</f>
        <v/>
      </c>
      <c r="H3958" s="6" t="str">
        <f>IFERROR(VLOOKUP(C3958,BIVA!$C$3:$J$5311,7,0),"")</f>
        <v/>
      </c>
      <c r="I3958" s="6" t="str">
        <f>IFERROR(VLOOKUP(C3958,BIVA!$C$3:$J$5311,8,0),"")</f>
        <v/>
      </c>
      <c r="J3958" s="7">
        <f>Covaf!H3958</f>
        <v>0</v>
      </c>
      <c r="K3958" s="1">
        <f>Covaf!X3958</f>
        <v>0</v>
      </c>
    </row>
    <row r="3959" spans="1:11">
      <c r="A3959" s="1" t="str">
        <f t="shared" si="61"/>
        <v>NO</v>
      </c>
      <c r="B3959" s="36">
        <f>Covaf!B3959</f>
        <v>0</v>
      </c>
      <c r="C3959" s="36" t="str">
        <f>CONCATENATE(Covaf!E3959,"_",Covaf!F3959,"_",Covaf!G3959)</f>
        <v>__</v>
      </c>
      <c r="D3959" s="6" t="str">
        <f>IFERROR(VLOOKUP(C3959,BIVA!$C$3:$J$5311,3,0),"")</f>
        <v/>
      </c>
      <c r="E3959" s="6" t="str">
        <f>IFERROR(VLOOKUP(C3959,BIVA!$C$3:$J$5311,4,0),"")</f>
        <v/>
      </c>
      <c r="F3959" s="1" t="str">
        <f>IFERROR(VLOOKUP(C3959,BIVA!$C$3:$J$5311,5,0),"")</f>
        <v/>
      </c>
      <c r="G3959" s="6" t="str">
        <f>IFERROR(VLOOKUP(C3959,BIVA!$C$3:$J$5311,6,0),"")</f>
        <v/>
      </c>
      <c r="H3959" s="6" t="str">
        <f>IFERROR(VLOOKUP(C3959,BIVA!$C$3:$J$5311,7,0),"")</f>
        <v/>
      </c>
      <c r="I3959" s="6" t="str">
        <f>IFERROR(VLOOKUP(C3959,BIVA!$C$3:$J$5311,8,0),"")</f>
        <v/>
      </c>
      <c r="J3959" s="7">
        <f>Covaf!H3959</f>
        <v>0</v>
      </c>
      <c r="K3959" s="1">
        <f>Covaf!X3959</f>
        <v>0</v>
      </c>
    </row>
    <row r="3960" spans="1:11">
      <c r="A3960" s="1" t="str">
        <f t="shared" si="61"/>
        <v>NO</v>
      </c>
      <c r="B3960" s="36">
        <f>Covaf!B3960</f>
        <v>0</v>
      </c>
      <c r="C3960" s="36" t="str">
        <f>CONCATENATE(Covaf!E3960,"_",Covaf!F3960,"_",Covaf!G3960)</f>
        <v>__</v>
      </c>
      <c r="D3960" s="6" t="str">
        <f>IFERROR(VLOOKUP(C3960,BIVA!$C$3:$J$5311,3,0),"")</f>
        <v/>
      </c>
      <c r="E3960" s="6" t="str">
        <f>IFERROR(VLOOKUP(C3960,BIVA!$C$3:$J$5311,4,0),"")</f>
        <v/>
      </c>
      <c r="F3960" s="1" t="str">
        <f>IFERROR(VLOOKUP(C3960,BIVA!$C$3:$J$5311,5,0),"")</f>
        <v/>
      </c>
      <c r="G3960" s="6" t="str">
        <f>IFERROR(VLOOKUP(C3960,BIVA!$C$3:$J$5311,6,0),"")</f>
        <v/>
      </c>
      <c r="H3960" s="6" t="str">
        <f>IFERROR(VLOOKUP(C3960,BIVA!$C$3:$J$5311,7,0),"")</f>
        <v/>
      </c>
      <c r="I3960" s="6" t="str">
        <f>IFERROR(VLOOKUP(C3960,BIVA!$C$3:$J$5311,8,0),"")</f>
        <v/>
      </c>
      <c r="J3960" s="7">
        <f>Covaf!H3960</f>
        <v>0</v>
      </c>
      <c r="K3960" s="1">
        <f>Covaf!X3960</f>
        <v>0</v>
      </c>
    </row>
    <row r="3961" spans="1:11">
      <c r="A3961" s="1" t="str">
        <f t="shared" si="61"/>
        <v>NO</v>
      </c>
      <c r="B3961" s="36">
        <f>Covaf!B3961</f>
        <v>0</v>
      </c>
      <c r="C3961" s="36" t="str">
        <f>CONCATENATE(Covaf!E3961,"_",Covaf!F3961,"_",Covaf!G3961)</f>
        <v>__</v>
      </c>
      <c r="D3961" s="6" t="str">
        <f>IFERROR(VLOOKUP(C3961,BIVA!$C$3:$J$5311,3,0),"")</f>
        <v/>
      </c>
      <c r="E3961" s="6" t="str">
        <f>IFERROR(VLOOKUP(C3961,BIVA!$C$3:$J$5311,4,0),"")</f>
        <v/>
      </c>
      <c r="F3961" s="1" t="str">
        <f>IFERROR(VLOOKUP(C3961,BIVA!$C$3:$J$5311,5,0),"")</f>
        <v/>
      </c>
      <c r="G3961" s="6" t="str">
        <f>IFERROR(VLOOKUP(C3961,BIVA!$C$3:$J$5311,6,0),"")</f>
        <v/>
      </c>
      <c r="H3961" s="6" t="str">
        <f>IFERROR(VLOOKUP(C3961,BIVA!$C$3:$J$5311,7,0),"")</f>
        <v/>
      </c>
      <c r="I3961" s="6" t="str">
        <f>IFERROR(VLOOKUP(C3961,BIVA!$C$3:$J$5311,8,0),"")</f>
        <v/>
      </c>
      <c r="J3961" s="7">
        <f>Covaf!H3961</f>
        <v>0</v>
      </c>
      <c r="K3961" s="1">
        <f>Covaf!X3961</f>
        <v>0</v>
      </c>
    </row>
    <row r="3962" spans="1:11">
      <c r="A3962" s="1" t="str">
        <f t="shared" si="61"/>
        <v>NO</v>
      </c>
      <c r="B3962" s="36">
        <f>Covaf!B3962</f>
        <v>0</v>
      </c>
      <c r="C3962" s="36" t="str">
        <f>CONCATENATE(Covaf!E3962,"_",Covaf!F3962,"_",Covaf!G3962)</f>
        <v>__</v>
      </c>
      <c r="D3962" s="6" t="str">
        <f>IFERROR(VLOOKUP(C3962,BIVA!$C$3:$J$5311,3,0),"")</f>
        <v/>
      </c>
      <c r="E3962" s="6" t="str">
        <f>IFERROR(VLOOKUP(C3962,BIVA!$C$3:$J$5311,4,0),"")</f>
        <v/>
      </c>
      <c r="F3962" s="1" t="str">
        <f>IFERROR(VLOOKUP(C3962,BIVA!$C$3:$J$5311,5,0),"")</f>
        <v/>
      </c>
      <c r="G3962" s="6" t="str">
        <f>IFERROR(VLOOKUP(C3962,BIVA!$C$3:$J$5311,6,0),"")</f>
        <v/>
      </c>
      <c r="H3962" s="6" t="str">
        <f>IFERROR(VLOOKUP(C3962,BIVA!$C$3:$J$5311,7,0),"")</f>
        <v/>
      </c>
      <c r="I3962" s="6" t="str">
        <f>IFERROR(VLOOKUP(C3962,BIVA!$C$3:$J$5311,8,0),"")</f>
        <v/>
      </c>
      <c r="J3962" s="7">
        <f>Covaf!H3962</f>
        <v>0</v>
      </c>
      <c r="K3962" s="1">
        <f>Covaf!X3962</f>
        <v>0</v>
      </c>
    </row>
    <row r="3963" spans="1:11">
      <c r="A3963" s="1" t="str">
        <f t="shared" si="61"/>
        <v>NO</v>
      </c>
      <c r="B3963" s="36">
        <f>Covaf!B3963</f>
        <v>0</v>
      </c>
      <c r="C3963" s="36" t="str">
        <f>CONCATENATE(Covaf!E3963,"_",Covaf!F3963,"_",Covaf!G3963)</f>
        <v>__</v>
      </c>
      <c r="D3963" s="6" t="str">
        <f>IFERROR(VLOOKUP(C3963,BIVA!$C$3:$J$5311,3,0),"")</f>
        <v/>
      </c>
      <c r="E3963" s="6" t="str">
        <f>IFERROR(VLOOKUP(C3963,BIVA!$C$3:$J$5311,4,0),"")</f>
        <v/>
      </c>
      <c r="F3963" s="1" t="str">
        <f>IFERROR(VLOOKUP(C3963,BIVA!$C$3:$J$5311,5,0),"")</f>
        <v/>
      </c>
      <c r="G3963" s="6" t="str">
        <f>IFERROR(VLOOKUP(C3963,BIVA!$C$3:$J$5311,6,0),"")</f>
        <v/>
      </c>
      <c r="H3963" s="6" t="str">
        <f>IFERROR(VLOOKUP(C3963,BIVA!$C$3:$J$5311,7,0),"")</f>
        <v/>
      </c>
      <c r="I3963" s="6" t="str">
        <f>IFERROR(VLOOKUP(C3963,BIVA!$C$3:$J$5311,8,0),"")</f>
        <v/>
      </c>
      <c r="J3963" s="7">
        <f>Covaf!H3963</f>
        <v>0</v>
      </c>
      <c r="K3963" s="1">
        <f>Covaf!X3963</f>
        <v>0</v>
      </c>
    </row>
    <row r="3964" spans="1:11">
      <c r="A3964" s="1" t="str">
        <f t="shared" si="61"/>
        <v>NO</v>
      </c>
      <c r="B3964" s="36">
        <f>Covaf!B3964</f>
        <v>0</v>
      </c>
      <c r="C3964" s="36" t="str">
        <f>CONCATENATE(Covaf!E3964,"_",Covaf!F3964,"_",Covaf!G3964)</f>
        <v>__</v>
      </c>
      <c r="D3964" s="6" t="str">
        <f>IFERROR(VLOOKUP(C3964,BIVA!$C$3:$J$5311,3,0),"")</f>
        <v/>
      </c>
      <c r="E3964" s="6" t="str">
        <f>IFERROR(VLOOKUP(C3964,BIVA!$C$3:$J$5311,4,0),"")</f>
        <v/>
      </c>
      <c r="F3964" s="1" t="str">
        <f>IFERROR(VLOOKUP(C3964,BIVA!$C$3:$J$5311,5,0),"")</f>
        <v/>
      </c>
      <c r="G3964" s="6" t="str">
        <f>IFERROR(VLOOKUP(C3964,BIVA!$C$3:$J$5311,6,0),"")</f>
        <v/>
      </c>
      <c r="H3964" s="6" t="str">
        <f>IFERROR(VLOOKUP(C3964,BIVA!$C$3:$J$5311,7,0),"")</f>
        <v/>
      </c>
      <c r="I3964" s="6" t="str">
        <f>IFERROR(VLOOKUP(C3964,BIVA!$C$3:$J$5311,8,0),"")</f>
        <v/>
      </c>
      <c r="J3964" s="7">
        <f>Covaf!H3964</f>
        <v>0</v>
      </c>
      <c r="K3964" s="1">
        <f>Covaf!X3964</f>
        <v>0</v>
      </c>
    </row>
    <row r="3965" spans="1:11">
      <c r="A3965" s="1" t="str">
        <f t="shared" si="61"/>
        <v>NO</v>
      </c>
      <c r="B3965" s="36">
        <f>Covaf!B3965</f>
        <v>0</v>
      </c>
      <c r="C3965" s="36" t="str">
        <f>CONCATENATE(Covaf!E3965,"_",Covaf!F3965,"_",Covaf!G3965)</f>
        <v>__</v>
      </c>
      <c r="D3965" s="6" t="str">
        <f>IFERROR(VLOOKUP(C3965,BIVA!$C$3:$J$5311,3,0),"")</f>
        <v/>
      </c>
      <c r="E3965" s="6" t="str">
        <f>IFERROR(VLOOKUP(C3965,BIVA!$C$3:$J$5311,4,0),"")</f>
        <v/>
      </c>
      <c r="F3965" s="1" t="str">
        <f>IFERROR(VLOOKUP(C3965,BIVA!$C$3:$J$5311,5,0),"")</f>
        <v/>
      </c>
      <c r="G3965" s="6" t="str">
        <f>IFERROR(VLOOKUP(C3965,BIVA!$C$3:$J$5311,6,0),"")</f>
        <v/>
      </c>
      <c r="H3965" s="6" t="str">
        <f>IFERROR(VLOOKUP(C3965,BIVA!$C$3:$J$5311,7,0),"")</f>
        <v/>
      </c>
      <c r="I3965" s="6" t="str">
        <f>IFERROR(VLOOKUP(C3965,BIVA!$C$3:$J$5311,8,0),"")</f>
        <v/>
      </c>
      <c r="J3965" s="7">
        <f>Covaf!H3965</f>
        <v>0</v>
      </c>
      <c r="K3965" s="1">
        <f>Covaf!X3965</f>
        <v>0</v>
      </c>
    </row>
    <row r="3966" spans="1:11">
      <c r="A3966" s="1" t="str">
        <f t="shared" si="61"/>
        <v>NO</v>
      </c>
      <c r="B3966" s="36">
        <f>Covaf!B3966</f>
        <v>0</v>
      </c>
      <c r="C3966" s="36" t="str">
        <f>CONCATENATE(Covaf!E3966,"_",Covaf!F3966,"_",Covaf!G3966)</f>
        <v>__</v>
      </c>
      <c r="D3966" s="6" t="str">
        <f>IFERROR(VLOOKUP(C3966,BIVA!$C$3:$J$5311,3,0),"")</f>
        <v/>
      </c>
      <c r="E3966" s="6" t="str">
        <f>IFERROR(VLOOKUP(C3966,BIVA!$C$3:$J$5311,4,0),"")</f>
        <v/>
      </c>
      <c r="F3966" s="1" t="str">
        <f>IFERROR(VLOOKUP(C3966,BIVA!$C$3:$J$5311,5,0),"")</f>
        <v/>
      </c>
      <c r="G3966" s="6" t="str">
        <f>IFERROR(VLOOKUP(C3966,BIVA!$C$3:$J$5311,6,0),"")</f>
        <v/>
      </c>
      <c r="H3966" s="6" t="str">
        <f>IFERROR(VLOOKUP(C3966,BIVA!$C$3:$J$5311,7,0),"")</f>
        <v/>
      </c>
      <c r="I3966" s="6" t="str">
        <f>IFERROR(VLOOKUP(C3966,BIVA!$C$3:$J$5311,8,0),"")</f>
        <v/>
      </c>
      <c r="J3966" s="7">
        <f>Covaf!H3966</f>
        <v>0</v>
      </c>
      <c r="K3966" s="1">
        <f>Covaf!X3966</f>
        <v>0</v>
      </c>
    </row>
    <row r="3967" spans="1:11">
      <c r="A3967" s="1" t="str">
        <f t="shared" si="61"/>
        <v>NO</v>
      </c>
      <c r="B3967" s="36">
        <f>Covaf!B3967</f>
        <v>0</v>
      </c>
      <c r="C3967" s="36" t="str">
        <f>CONCATENATE(Covaf!E3967,"_",Covaf!F3967,"_",Covaf!G3967)</f>
        <v>__</v>
      </c>
      <c r="D3967" s="6" t="str">
        <f>IFERROR(VLOOKUP(C3967,BIVA!$C$3:$J$5311,3,0),"")</f>
        <v/>
      </c>
      <c r="E3967" s="6" t="str">
        <f>IFERROR(VLOOKUP(C3967,BIVA!$C$3:$J$5311,4,0),"")</f>
        <v/>
      </c>
      <c r="F3967" s="1" t="str">
        <f>IFERROR(VLOOKUP(C3967,BIVA!$C$3:$J$5311,5,0),"")</f>
        <v/>
      </c>
      <c r="G3967" s="6" t="str">
        <f>IFERROR(VLOOKUP(C3967,BIVA!$C$3:$J$5311,6,0),"")</f>
        <v/>
      </c>
      <c r="H3967" s="6" t="str">
        <f>IFERROR(VLOOKUP(C3967,BIVA!$C$3:$J$5311,7,0),"")</f>
        <v/>
      </c>
      <c r="I3967" s="6" t="str">
        <f>IFERROR(VLOOKUP(C3967,BIVA!$C$3:$J$5311,8,0),"")</f>
        <v/>
      </c>
      <c r="J3967" s="7">
        <f>Covaf!H3967</f>
        <v>0</v>
      </c>
      <c r="K3967" s="1">
        <f>Covaf!X3967</f>
        <v>0</v>
      </c>
    </row>
    <row r="3968" spans="1:11">
      <c r="A3968" s="1" t="str">
        <f t="shared" si="61"/>
        <v>NO</v>
      </c>
      <c r="B3968" s="36">
        <f>Covaf!B3968</f>
        <v>0</v>
      </c>
      <c r="C3968" s="36" t="str">
        <f>CONCATENATE(Covaf!E3968,"_",Covaf!F3968,"_",Covaf!G3968)</f>
        <v>__</v>
      </c>
      <c r="D3968" s="6" t="str">
        <f>IFERROR(VLOOKUP(C3968,BIVA!$C$3:$J$5311,3,0),"")</f>
        <v/>
      </c>
      <c r="E3968" s="6" t="str">
        <f>IFERROR(VLOOKUP(C3968,BIVA!$C$3:$J$5311,4,0),"")</f>
        <v/>
      </c>
      <c r="F3968" s="1" t="str">
        <f>IFERROR(VLOOKUP(C3968,BIVA!$C$3:$J$5311,5,0),"")</f>
        <v/>
      </c>
      <c r="G3968" s="6" t="str">
        <f>IFERROR(VLOOKUP(C3968,BIVA!$C$3:$J$5311,6,0),"")</f>
        <v/>
      </c>
      <c r="H3968" s="6" t="str">
        <f>IFERROR(VLOOKUP(C3968,BIVA!$C$3:$J$5311,7,0),"")</f>
        <v/>
      </c>
      <c r="I3968" s="6" t="str">
        <f>IFERROR(VLOOKUP(C3968,BIVA!$C$3:$J$5311,8,0),"")</f>
        <v/>
      </c>
      <c r="J3968" s="7">
        <f>Covaf!H3968</f>
        <v>0</v>
      </c>
      <c r="K3968" s="1">
        <f>Covaf!X3968</f>
        <v>0</v>
      </c>
    </row>
    <row r="3969" spans="1:11">
      <c r="A3969" s="1" t="str">
        <f t="shared" si="61"/>
        <v>NO</v>
      </c>
      <c r="B3969" s="36">
        <f>Covaf!B3969</f>
        <v>0</v>
      </c>
      <c r="C3969" s="36" t="str">
        <f>CONCATENATE(Covaf!E3969,"_",Covaf!F3969,"_",Covaf!G3969)</f>
        <v>__</v>
      </c>
      <c r="D3969" s="6" t="str">
        <f>IFERROR(VLOOKUP(C3969,BIVA!$C$3:$J$5311,3,0),"")</f>
        <v/>
      </c>
      <c r="E3969" s="6" t="str">
        <f>IFERROR(VLOOKUP(C3969,BIVA!$C$3:$J$5311,4,0),"")</f>
        <v/>
      </c>
      <c r="F3969" s="1" t="str">
        <f>IFERROR(VLOOKUP(C3969,BIVA!$C$3:$J$5311,5,0),"")</f>
        <v/>
      </c>
      <c r="G3969" s="6" t="str">
        <f>IFERROR(VLOOKUP(C3969,BIVA!$C$3:$J$5311,6,0),"")</f>
        <v/>
      </c>
      <c r="H3969" s="6" t="str">
        <f>IFERROR(VLOOKUP(C3969,BIVA!$C$3:$J$5311,7,0),"")</f>
        <v/>
      </c>
      <c r="I3969" s="6" t="str">
        <f>IFERROR(VLOOKUP(C3969,BIVA!$C$3:$J$5311,8,0),"")</f>
        <v/>
      </c>
      <c r="J3969" s="7">
        <f>Covaf!H3969</f>
        <v>0</v>
      </c>
      <c r="K3969" s="1">
        <f>Covaf!X3969</f>
        <v>0</v>
      </c>
    </row>
    <row r="3970" spans="1:11">
      <c r="A3970" s="1" t="str">
        <f t="shared" si="61"/>
        <v>NO</v>
      </c>
      <c r="B3970" s="36">
        <f>Covaf!B3970</f>
        <v>0</v>
      </c>
      <c r="C3970" s="36" t="str">
        <f>CONCATENATE(Covaf!E3970,"_",Covaf!F3970,"_",Covaf!G3970)</f>
        <v>__</v>
      </c>
      <c r="D3970" s="6" t="str">
        <f>IFERROR(VLOOKUP(C3970,BIVA!$C$3:$J$5311,3,0),"")</f>
        <v/>
      </c>
      <c r="E3970" s="6" t="str">
        <f>IFERROR(VLOOKUP(C3970,BIVA!$C$3:$J$5311,4,0),"")</f>
        <v/>
      </c>
      <c r="F3970" s="1" t="str">
        <f>IFERROR(VLOOKUP(C3970,BIVA!$C$3:$J$5311,5,0),"")</f>
        <v/>
      </c>
      <c r="G3970" s="6" t="str">
        <f>IFERROR(VLOOKUP(C3970,BIVA!$C$3:$J$5311,6,0),"")</f>
        <v/>
      </c>
      <c r="H3970" s="6" t="str">
        <f>IFERROR(VLOOKUP(C3970,BIVA!$C$3:$J$5311,7,0),"")</f>
        <v/>
      </c>
      <c r="I3970" s="6" t="str">
        <f>IFERROR(VLOOKUP(C3970,BIVA!$C$3:$J$5311,8,0),"")</f>
        <v/>
      </c>
      <c r="J3970" s="7">
        <f>Covaf!H3970</f>
        <v>0</v>
      </c>
      <c r="K3970" s="1">
        <f>Covaf!X3970</f>
        <v>0</v>
      </c>
    </row>
    <row r="3971" spans="1:11">
      <c r="A3971" s="1" t="str">
        <f t="shared" ref="A3971:A4034" si="62">IF(H3971="APLICADO","SI","NO")</f>
        <v>NO</v>
      </c>
      <c r="B3971" s="36">
        <f>Covaf!B3971</f>
        <v>0</v>
      </c>
      <c r="C3971" s="36" t="str">
        <f>CONCATENATE(Covaf!E3971,"_",Covaf!F3971,"_",Covaf!G3971)</f>
        <v>__</v>
      </c>
      <c r="D3971" s="6" t="str">
        <f>IFERROR(VLOOKUP(C3971,BIVA!$C$3:$J$5311,3,0),"")</f>
        <v/>
      </c>
      <c r="E3971" s="6" t="str">
        <f>IFERROR(VLOOKUP(C3971,BIVA!$C$3:$J$5311,4,0),"")</f>
        <v/>
      </c>
      <c r="F3971" s="1" t="str">
        <f>IFERROR(VLOOKUP(C3971,BIVA!$C$3:$J$5311,5,0),"")</f>
        <v/>
      </c>
      <c r="G3971" s="6" t="str">
        <f>IFERROR(VLOOKUP(C3971,BIVA!$C$3:$J$5311,6,0),"")</f>
        <v/>
      </c>
      <c r="H3971" s="6" t="str">
        <f>IFERROR(VLOOKUP(C3971,BIVA!$C$3:$J$5311,7,0),"")</f>
        <v/>
      </c>
      <c r="I3971" s="6" t="str">
        <f>IFERROR(VLOOKUP(C3971,BIVA!$C$3:$J$5311,8,0),"")</f>
        <v/>
      </c>
      <c r="J3971" s="7">
        <f>Covaf!H3971</f>
        <v>0</v>
      </c>
      <c r="K3971" s="1">
        <f>Covaf!X3971</f>
        <v>0</v>
      </c>
    </row>
    <row r="3972" spans="1:11">
      <c r="A3972" s="1" t="str">
        <f t="shared" si="62"/>
        <v>NO</v>
      </c>
      <c r="B3972" s="36">
        <f>Covaf!B3972</f>
        <v>0</v>
      </c>
      <c r="C3972" s="36" t="str">
        <f>CONCATENATE(Covaf!E3972,"_",Covaf!F3972,"_",Covaf!G3972)</f>
        <v>__</v>
      </c>
      <c r="D3972" s="6" t="str">
        <f>IFERROR(VLOOKUP(C3972,BIVA!$C$3:$J$5311,3,0),"")</f>
        <v/>
      </c>
      <c r="E3972" s="6" t="str">
        <f>IFERROR(VLOOKUP(C3972,BIVA!$C$3:$J$5311,4,0),"")</f>
        <v/>
      </c>
      <c r="F3972" s="1" t="str">
        <f>IFERROR(VLOOKUP(C3972,BIVA!$C$3:$J$5311,5,0),"")</f>
        <v/>
      </c>
      <c r="G3972" s="6" t="str">
        <f>IFERROR(VLOOKUP(C3972,BIVA!$C$3:$J$5311,6,0),"")</f>
        <v/>
      </c>
      <c r="H3972" s="6" t="str">
        <f>IFERROR(VLOOKUP(C3972,BIVA!$C$3:$J$5311,7,0),"")</f>
        <v/>
      </c>
      <c r="I3972" s="6" t="str">
        <f>IFERROR(VLOOKUP(C3972,BIVA!$C$3:$J$5311,8,0),"")</f>
        <v/>
      </c>
      <c r="J3972" s="7">
        <f>Covaf!H3972</f>
        <v>0</v>
      </c>
      <c r="K3972" s="1">
        <f>Covaf!X3972</f>
        <v>0</v>
      </c>
    </row>
    <row r="3973" spans="1:11">
      <c r="A3973" s="1" t="str">
        <f t="shared" si="62"/>
        <v>NO</v>
      </c>
      <c r="B3973" s="36">
        <f>Covaf!B3973</f>
        <v>0</v>
      </c>
      <c r="C3973" s="36" t="str">
        <f>CONCATENATE(Covaf!E3973,"_",Covaf!F3973,"_",Covaf!G3973)</f>
        <v>__</v>
      </c>
      <c r="D3973" s="6" t="str">
        <f>IFERROR(VLOOKUP(C3973,BIVA!$C$3:$J$5311,3,0),"")</f>
        <v/>
      </c>
      <c r="E3973" s="6" t="str">
        <f>IFERROR(VLOOKUP(C3973,BIVA!$C$3:$J$5311,4,0),"")</f>
        <v/>
      </c>
      <c r="F3973" s="1" t="str">
        <f>IFERROR(VLOOKUP(C3973,BIVA!$C$3:$J$5311,5,0),"")</f>
        <v/>
      </c>
      <c r="G3973" s="6" t="str">
        <f>IFERROR(VLOOKUP(C3973,BIVA!$C$3:$J$5311,6,0),"")</f>
        <v/>
      </c>
      <c r="H3973" s="6" t="str">
        <f>IFERROR(VLOOKUP(C3973,BIVA!$C$3:$J$5311,7,0),"")</f>
        <v/>
      </c>
      <c r="I3973" s="6" t="str">
        <f>IFERROR(VLOOKUP(C3973,BIVA!$C$3:$J$5311,8,0),"")</f>
        <v/>
      </c>
      <c r="J3973" s="7">
        <f>Covaf!H3973</f>
        <v>0</v>
      </c>
      <c r="K3973" s="1">
        <f>Covaf!X3973</f>
        <v>0</v>
      </c>
    </row>
    <row r="3974" spans="1:11">
      <c r="A3974" s="1" t="str">
        <f t="shared" si="62"/>
        <v>NO</v>
      </c>
      <c r="B3974" s="36">
        <f>Covaf!B3974</f>
        <v>0</v>
      </c>
      <c r="C3974" s="36" t="str">
        <f>CONCATENATE(Covaf!E3974,"_",Covaf!F3974,"_",Covaf!G3974)</f>
        <v>__</v>
      </c>
      <c r="D3974" s="6" t="str">
        <f>IFERROR(VLOOKUP(C3974,BIVA!$C$3:$J$5311,3,0),"")</f>
        <v/>
      </c>
      <c r="E3974" s="6" t="str">
        <f>IFERROR(VLOOKUP(C3974,BIVA!$C$3:$J$5311,4,0),"")</f>
        <v/>
      </c>
      <c r="F3974" s="1" t="str">
        <f>IFERROR(VLOOKUP(C3974,BIVA!$C$3:$J$5311,5,0),"")</f>
        <v/>
      </c>
      <c r="G3974" s="6" t="str">
        <f>IFERROR(VLOOKUP(C3974,BIVA!$C$3:$J$5311,6,0),"")</f>
        <v/>
      </c>
      <c r="H3974" s="6" t="str">
        <f>IFERROR(VLOOKUP(C3974,BIVA!$C$3:$J$5311,7,0),"")</f>
        <v/>
      </c>
      <c r="I3974" s="6" t="str">
        <f>IFERROR(VLOOKUP(C3974,BIVA!$C$3:$J$5311,8,0),"")</f>
        <v/>
      </c>
      <c r="J3974" s="7">
        <f>Covaf!H3974</f>
        <v>0</v>
      </c>
      <c r="K3974" s="1">
        <f>Covaf!X3974</f>
        <v>0</v>
      </c>
    </row>
    <row r="3975" spans="1:11">
      <c r="A3975" s="1" t="str">
        <f t="shared" si="62"/>
        <v>NO</v>
      </c>
      <c r="B3975" s="36">
        <f>Covaf!B3975</f>
        <v>0</v>
      </c>
      <c r="C3975" s="36" t="str">
        <f>CONCATENATE(Covaf!E3975,"_",Covaf!F3975,"_",Covaf!G3975)</f>
        <v>__</v>
      </c>
      <c r="D3975" s="6" t="str">
        <f>IFERROR(VLOOKUP(C3975,BIVA!$C$3:$J$5311,3,0),"")</f>
        <v/>
      </c>
      <c r="E3975" s="6" t="str">
        <f>IFERROR(VLOOKUP(C3975,BIVA!$C$3:$J$5311,4,0),"")</f>
        <v/>
      </c>
      <c r="F3975" s="1" t="str">
        <f>IFERROR(VLOOKUP(C3975,BIVA!$C$3:$J$5311,5,0),"")</f>
        <v/>
      </c>
      <c r="G3975" s="6" t="str">
        <f>IFERROR(VLOOKUP(C3975,BIVA!$C$3:$J$5311,6,0),"")</f>
        <v/>
      </c>
      <c r="H3975" s="6" t="str">
        <f>IFERROR(VLOOKUP(C3975,BIVA!$C$3:$J$5311,7,0),"")</f>
        <v/>
      </c>
      <c r="I3975" s="6" t="str">
        <f>IFERROR(VLOOKUP(C3975,BIVA!$C$3:$J$5311,8,0),"")</f>
        <v/>
      </c>
      <c r="J3975" s="7">
        <f>Covaf!H3975</f>
        <v>0</v>
      </c>
      <c r="K3975" s="1">
        <f>Covaf!X3975</f>
        <v>0</v>
      </c>
    </row>
    <row r="3976" spans="1:11">
      <c r="A3976" s="1" t="str">
        <f t="shared" si="62"/>
        <v>NO</v>
      </c>
      <c r="B3976" s="36">
        <f>Covaf!B3976</f>
        <v>0</v>
      </c>
      <c r="C3976" s="36" t="str">
        <f>CONCATENATE(Covaf!E3976,"_",Covaf!F3976,"_",Covaf!G3976)</f>
        <v>__</v>
      </c>
      <c r="D3976" s="6" t="str">
        <f>IFERROR(VLOOKUP(C3976,BIVA!$C$3:$J$5311,3,0),"")</f>
        <v/>
      </c>
      <c r="E3976" s="6" t="str">
        <f>IFERROR(VLOOKUP(C3976,BIVA!$C$3:$J$5311,4,0),"")</f>
        <v/>
      </c>
      <c r="F3976" s="1" t="str">
        <f>IFERROR(VLOOKUP(C3976,BIVA!$C$3:$J$5311,5,0),"")</f>
        <v/>
      </c>
      <c r="G3976" s="6" t="str">
        <f>IFERROR(VLOOKUP(C3976,BIVA!$C$3:$J$5311,6,0),"")</f>
        <v/>
      </c>
      <c r="H3976" s="6" t="str">
        <f>IFERROR(VLOOKUP(C3976,BIVA!$C$3:$J$5311,7,0),"")</f>
        <v/>
      </c>
      <c r="I3976" s="6" t="str">
        <f>IFERROR(VLOOKUP(C3976,BIVA!$C$3:$J$5311,8,0),"")</f>
        <v/>
      </c>
      <c r="J3976" s="7">
        <f>Covaf!H3976</f>
        <v>0</v>
      </c>
      <c r="K3976" s="1">
        <f>Covaf!X3976</f>
        <v>0</v>
      </c>
    </row>
    <row r="3977" spans="1:11">
      <c r="A3977" s="1" t="str">
        <f t="shared" si="62"/>
        <v>NO</v>
      </c>
      <c r="B3977" s="36">
        <f>Covaf!B3977</f>
        <v>0</v>
      </c>
      <c r="C3977" s="36" t="str">
        <f>CONCATENATE(Covaf!E3977,"_",Covaf!F3977,"_",Covaf!G3977)</f>
        <v>__</v>
      </c>
      <c r="D3977" s="6" t="str">
        <f>IFERROR(VLOOKUP(C3977,BIVA!$C$3:$J$5311,3,0),"")</f>
        <v/>
      </c>
      <c r="E3977" s="6" t="str">
        <f>IFERROR(VLOOKUP(C3977,BIVA!$C$3:$J$5311,4,0),"")</f>
        <v/>
      </c>
      <c r="F3977" s="1" t="str">
        <f>IFERROR(VLOOKUP(C3977,BIVA!$C$3:$J$5311,5,0),"")</f>
        <v/>
      </c>
      <c r="G3977" s="6" t="str">
        <f>IFERROR(VLOOKUP(C3977,BIVA!$C$3:$J$5311,6,0),"")</f>
        <v/>
      </c>
      <c r="H3977" s="6" t="str">
        <f>IFERROR(VLOOKUP(C3977,BIVA!$C$3:$J$5311,7,0),"")</f>
        <v/>
      </c>
      <c r="I3977" s="6" t="str">
        <f>IFERROR(VLOOKUP(C3977,BIVA!$C$3:$J$5311,8,0),"")</f>
        <v/>
      </c>
      <c r="J3977" s="7">
        <f>Covaf!H3977</f>
        <v>0</v>
      </c>
      <c r="K3977" s="1">
        <f>Covaf!X3977</f>
        <v>0</v>
      </c>
    </row>
    <row r="3978" spans="1:11">
      <c r="A3978" s="1" t="str">
        <f t="shared" si="62"/>
        <v>NO</v>
      </c>
      <c r="B3978" s="36">
        <f>Covaf!B3978</f>
        <v>0</v>
      </c>
      <c r="C3978" s="36" t="str">
        <f>CONCATENATE(Covaf!E3978,"_",Covaf!F3978,"_",Covaf!G3978)</f>
        <v>__</v>
      </c>
      <c r="D3978" s="6" t="str">
        <f>IFERROR(VLOOKUP(C3978,BIVA!$C$3:$J$5311,3,0),"")</f>
        <v/>
      </c>
      <c r="E3978" s="6" t="str">
        <f>IFERROR(VLOOKUP(C3978,BIVA!$C$3:$J$5311,4,0),"")</f>
        <v/>
      </c>
      <c r="F3978" s="1" t="str">
        <f>IFERROR(VLOOKUP(C3978,BIVA!$C$3:$J$5311,5,0),"")</f>
        <v/>
      </c>
      <c r="G3978" s="6" t="str">
        <f>IFERROR(VLOOKUP(C3978,BIVA!$C$3:$J$5311,6,0),"")</f>
        <v/>
      </c>
      <c r="H3978" s="6" t="str">
        <f>IFERROR(VLOOKUP(C3978,BIVA!$C$3:$J$5311,7,0),"")</f>
        <v/>
      </c>
      <c r="I3978" s="6" t="str">
        <f>IFERROR(VLOOKUP(C3978,BIVA!$C$3:$J$5311,8,0),"")</f>
        <v/>
      </c>
      <c r="J3978" s="7">
        <f>Covaf!H3978</f>
        <v>0</v>
      </c>
      <c r="K3978" s="1">
        <f>Covaf!X3978</f>
        <v>0</v>
      </c>
    </row>
    <row r="3979" spans="1:11">
      <c r="A3979" s="1" t="str">
        <f t="shared" si="62"/>
        <v>NO</v>
      </c>
      <c r="B3979" s="36">
        <f>Covaf!B3979</f>
        <v>0</v>
      </c>
      <c r="C3979" s="36" t="str">
        <f>CONCATENATE(Covaf!E3979,"_",Covaf!F3979,"_",Covaf!G3979)</f>
        <v>__</v>
      </c>
      <c r="D3979" s="6" t="str">
        <f>IFERROR(VLOOKUP(C3979,BIVA!$C$3:$J$5311,3,0),"")</f>
        <v/>
      </c>
      <c r="E3979" s="6" t="str">
        <f>IFERROR(VLOOKUP(C3979,BIVA!$C$3:$J$5311,4,0),"")</f>
        <v/>
      </c>
      <c r="F3979" s="1" t="str">
        <f>IFERROR(VLOOKUP(C3979,BIVA!$C$3:$J$5311,5,0),"")</f>
        <v/>
      </c>
      <c r="G3979" s="6" t="str">
        <f>IFERROR(VLOOKUP(C3979,BIVA!$C$3:$J$5311,6,0),"")</f>
        <v/>
      </c>
      <c r="H3979" s="6" t="str">
        <f>IFERROR(VLOOKUP(C3979,BIVA!$C$3:$J$5311,7,0),"")</f>
        <v/>
      </c>
      <c r="I3979" s="6" t="str">
        <f>IFERROR(VLOOKUP(C3979,BIVA!$C$3:$J$5311,8,0),"")</f>
        <v/>
      </c>
      <c r="J3979" s="7">
        <f>Covaf!H3979</f>
        <v>0</v>
      </c>
      <c r="K3979" s="1">
        <f>Covaf!X3979</f>
        <v>0</v>
      </c>
    </row>
    <row r="3980" spans="1:11">
      <c r="A3980" s="1" t="str">
        <f t="shared" si="62"/>
        <v>NO</v>
      </c>
      <c r="B3980" s="36">
        <f>Covaf!B3980</f>
        <v>0</v>
      </c>
      <c r="C3980" s="36" t="str">
        <f>CONCATENATE(Covaf!E3980,"_",Covaf!F3980,"_",Covaf!G3980)</f>
        <v>__</v>
      </c>
      <c r="D3980" s="6" t="str">
        <f>IFERROR(VLOOKUP(C3980,BIVA!$C$3:$J$5311,3,0),"")</f>
        <v/>
      </c>
      <c r="E3980" s="6" t="str">
        <f>IFERROR(VLOOKUP(C3980,BIVA!$C$3:$J$5311,4,0),"")</f>
        <v/>
      </c>
      <c r="F3980" s="1" t="str">
        <f>IFERROR(VLOOKUP(C3980,BIVA!$C$3:$J$5311,5,0),"")</f>
        <v/>
      </c>
      <c r="G3980" s="6" t="str">
        <f>IFERROR(VLOOKUP(C3980,BIVA!$C$3:$J$5311,6,0),"")</f>
        <v/>
      </c>
      <c r="H3980" s="6" t="str">
        <f>IFERROR(VLOOKUP(C3980,BIVA!$C$3:$J$5311,7,0),"")</f>
        <v/>
      </c>
      <c r="I3980" s="6" t="str">
        <f>IFERROR(VLOOKUP(C3980,BIVA!$C$3:$J$5311,8,0),"")</f>
        <v/>
      </c>
      <c r="J3980" s="7">
        <f>Covaf!H3980</f>
        <v>0</v>
      </c>
      <c r="K3980" s="1">
        <f>Covaf!X3980</f>
        <v>0</v>
      </c>
    </row>
    <row r="3981" spans="1:11">
      <c r="A3981" s="1" t="str">
        <f t="shared" si="62"/>
        <v>NO</v>
      </c>
      <c r="B3981" s="36">
        <f>Covaf!B3981</f>
        <v>0</v>
      </c>
      <c r="C3981" s="36" t="str">
        <f>CONCATENATE(Covaf!E3981,"_",Covaf!F3981,"_",Covaf!G3981)</f>
        <v>__</v>
      </c>
      <c r="D3981" s="6" t="str">
        <f>IFERROR(VLOOKUP(C3981,BIVA!$C$3:$J$5311,3,0),"")</f>
        <v/>
      </c>
      <c r="E3981" s="6" t="str">
        <f>IFERROR(VLOOKUP(C3981,BIVA!$C$3:$J$5311,4,0),"")</f>
        <v/>
      </c>
      <c r="F3981" s="1" t="str">
        <f>IFERROR(VLOOKUP(C3981,BIVA!$C$3:$J$5311,5,0),"")</f>
        <v/>
      </c>
      <c r="G3981" s="6" t="str">
        <f>IFERROR(VLOOKUP(C3981,BIVA!$C$3:$J$5311,6,0),"")</f>
        <v/>
      </c>
      <c r="H3981" s="6" t="str">
        <f>IFERROR(VLOOKUP(C3981,BIVA!$C$3:$J$5311,7,0),"")</f>
        <v/>
      </c>
      <c r="I3981" s="6" t="str">
        <f>IFERROR(VLOOKUP(C3981,BIVA!$C$3:$J$5311,8,0),"")</f>
        <v/>
      </c>
      <c r="J3981" s="7">
        <f>Covaf!H3981</f>
        <v>0</v>
      </c>
      <c r="K3981" s="1">
        <f>Covaf!X3981</f>
        <v>0</v>
      </c>
    </row>
    <row r="3982" spans="1:11">
      <c r="A3982" s="1" t="str">
        <f t="shared" si="62"/>
        <v>NO</v>
      </c>
      <c r="B3982" s="36">
        <f>Covaf!B3982</f>
        <v>0</v>
      </c>
      <c r="C3982" s="36" t="str">
        <f>CONCATENATE(Covaf!E3982,"_",Covaf!F3982,"_",Covaf!G3982)</f>
        <v>__</v>
      </c>
      <c r="D3982" s="6" t="str">
        <f>IFERROR(VLOOKUP(C3982,BIVA!$C$3:$J$5311,3,0),"")</f>
        <v/>
      </c>
      <c r="E3982" s="6" t="str">
        <f>IFERROR(VLOOKUP(C3982,BIVA!$C$3:$J$5311,4,0),"")</f>
        <v/>
      </c>
      <c r="F3982" s="1" t="str">
        <f>IFERROR(VLOOKUP(C3982,BIVA!$C$3:$J$5311,5,0),"")</f>
        <v/>
      </c>
      <c r="G3982" s="6" t="str">
        <f>IFERROR(VLOOKUP(C3982,BIVA!$C$3:$J$5311,6,0),"")</f>
        <v/>
      </c>
      <c r="H3982" s="6" t="str">
        <f>IFERROR(VLOOKUP(C3982,BIVA!$C$3:$J$5311,7,0),"")</f>
        <v/>
      </c>
      <c r="I3982" s="6" t="str">
        <f>IFERROR(VLOOKUP(C3982,BIVA!$C$3:$J$5311,8,0),"")</f>
        <v/>
      </c>
      <c r="J3982" s="7">
        <f>Covaf!H3982</f>
        <v>0</v>
      </c>
      <c r="K3982" s="1">
        <f>Covaf!X3982</f>
        <v>0</v>
      </c>
    </row>
    <row r="3983" spans="1:11">
      <c r="A3983" s="1" t="str">
        <f t="shared" si="62"/>
        <v>NO</v>
      </c>
      <c r="B3983" s="36">
        <f>Covaf!B3983</f>
        <v>0</v>
      </c>
      <c r="C3983" s="36" t="str">
        <f>CONCATENATE(Covaf!E3983,"_",Covaf!F3983,"_",Covaf!G3983)</f>
        <v>__</v>
      </c>
      <c r="D3983" s="6" t="str">
        <f>IFERROR(VLOOKUP(C3983,BIVA!$C$3:$J$5311,3,0),"")</f>
        <v/>
      </c>
      <c r="E3983" s="6" t="str">
        <f>IFERROR(VLOOKUP(C3983,BIVA!$C$3:$J$5311,4,0),"")</f>
        <v/>
      </c>
      <c r="F3983" s="1" t="str">
        <f>IFERROR(VLOOKUP(C3983,BIVA!$C$3:$J$5311,5,0),"")</f>
        <v/>
      </c>
      <c r="G3983" s="6" t="str">
        <f>IFERROR(VLOOKUP(C3983,BIVA!$C$3:$J$5311,6,0),"")</f>
        <v/>
      </c>
      <c r="H3983" s="6" t="str">
        <f>IFERROR(VLOOKUP(C3983,BIVA!$C$3:$J$5311,7,0),"")</f>
        <v/>
      </c>
      <c r="I3983" s="6" t="str">
        <f>IFERROR(VLOOKUP(C3983,BIVA!$C$3:$J$5311,8,0),"")</f>
        <v/>
      </c>
      <c r="J3983" s="7">
        <f>Covaf!H3983</f>
        <v>0</v>
      </c>
      <c r="K3983" s="1">
        <f>Covaf!X3983</f>
        <v>0</v>
      </c>
    </row>
    <row r="3984" spans="1:11">
      <c r="A3984" s="1" t="str">
        <f t="shared" si="62"/>
        <v>NO</v>
      </c>
      <c r="B3984" s="36">
        <f>Covaf!B3984</f>
        <v>0</v>
      </c>
      <c r="C3984" s="36" t="str">
        <f>CONCATENATE(Covaf!E3984,"_",Covaf!F3984,"_",Covaf!G3984)</f>
        <v>__</v>
      </c>
      <c r="D3984" s="6" t="str">
        <f>IFERROR(VLOOKUP(C3984,BIVA!$C$3:$J$5311,3,0),"")</f>
        <v/>
      </c>
      <c r="E3984" s="6" t="str">
        <f>IFERROR(VLOOKUP(C3984,BIVA!$C$3:$J$5311,4,0),"")</f>
        <v/>
      </c>
      <c r="F3984" s="1" t="str">
        <f>IFERROR(VLOOKUP(C3984,BIVA!$C$3:$J$5311,5,0),"")</f>
        <v/>
      </c>
      <c r="G3984" s="6" t="str">
        <f>IFERROR(VLOOKUP(C3984,BIVA!$C$3:$J$5311,6,0),"")</f>
        <v/>
      </c>
      <c r="H3984" s="6" t="str">
        <f>IFERROR(VLOOKUP(C3984,BIVA!$C$3:$J$5311,7,0),"")</f>
        <v/>
      </c>
      <c r="I3984" s="6" t="str">
        <f>IFERROR(VLOOKUP(C3984,BIVA!$C$3:$J$5311,8,0),"")</f>
        <v/>
      </c>
      <c r="J3984" s="7">
        <f>Covaf!H3984</f>
        <v>0</v>
      </c>
      <c r="K3984" s="1">
        <f>Covaf!X3984</f>
        <v>0</v>
      </c>
    </row>
    <row r="3985" spans="1:11">
      <c r="A3985" s="1" t="str">
        <f t="shared" si="62"/>
        <v>NO</v>
      </c>
      <c r="B3985" s="36">
        <f>Covaf!B3985</f>
        <v>0</v>
      </c>
      <c r="C3985" s="36" t="str">
        <f>CONCATENATE(Covaf!E3985,"_",Covaf!F3985,"_",Covaf!G3985)</f>
        <v>__</v>
      </c>
      <c r="D3985" s="6" t="str">
        <f>IFERROR(VLOOKUP(C3985,BIVA!$C$3:$J$5311,3,0),"")</f>
        <v/>
      </c>
      <c r="E3985" s="6" t="str">
        <f>IFERROR(VLOOKUP(C3985,BIVA!$C$3:$J$5311,4,0),"")</f>
        <v/>
      </c>
      <c r="F3985" s="1" t="str">
        <f>IFERROR(VLOOKUP(C3985,BIVA!$C$3:$J$5311,5,0),"")</f>
        <v/>
      </c>
      <c r="G3985" s="6" t="str">
        <f>IFERROR(VLOOKUP(C3985,BIVA!$C$3:$J$5311,6,0),"")</f>
        <v/>
      </c>
      <c r="H3985" s="6" t="str">
        <f>IFERROR(VLOOKUP(C3985,BIVA!$C$3:$J$5311,7,0),"")</f>
        <v/>
      </c>
      <c r="I3985" s="6" t="str">
        <f>IFERROR(VLOOKUP(C3985,BIVA!$C$3:$J$5311,8,0),"")</f>
        <v/>
      </c>
      <c r="J3985" s="7">
        <f>Covaf!H3985</f>
        <v>0</v>
      </c>
      <c r="K3985" s="1">
        <f>Covaf!X3985</f>
        <v>0</v>
      </c>
    </row>
    <row r="3986" spans="1:11">
      <c r="A3986" s="1" t="str">
        <f t="shared" si="62"/>
        <v>NO</v>
      </c>
      <c r="B3986" s="36">
        <f>Covaf!B3986</f>
        <v>0</v>
      </c>
      <c r="C3986" s="36" t="str">
        <f>CONCATENATE(Covaf!E3986,"_",Covaf!F3986,"_",Covaf!G3986)</f>
        <v>__</v>
      </c>
      <c r="D3986" s="6" t="str">
        <f>IFERROR(VLOOKUP(C3986,BIVA!$C$3:$J$5311,3,0),"")</f>
        <v/>
      </c>
      <c r="E3986" s="6" t="str">
        <f>IFERROR(VLOOKUP(C3986,BIVA!$C$3:$J$5311,4,0),"")</f>
        <v/>
      </c>
      <c r="F3986" s="1" t="str">
        <f>IFERROR(VLOOKUP(C3986,BIVA!$C$3:$J$5311,5,0),"")</f>
        <v/>
      </c>
      <c r="G3986" s="6" t="str">
        <f>IFERROR(VLOOKUP(C3986,BIVA!$C$3:$J$5311,6,0),"")</f>
        <v/>
      </c>
      <c r="H3986" s="6" t="str">
        <f>IFERROR(VLOOKUP(C3986,BIVA!$C$3:$J$5311,7,0),"")</f>
        <v/>
      </c>
      <c r="I3986" s="6" t="str">
        <f>IFERROR(VLOOKUP(C3986,BIVA!$C$3:$J$5311,8,0),"")</f>
        <v/>
      </c>
      <c r="J3986" s="7">
        <f>Covaf!H3986</f>
        <v>0</v>
      </c>
      <c r="K3986" s="1">
        <f>Covaf!X3986</f>
        <v>0</v>
      </c>
    </row>
    <row r="3987" spans="1:11">
      <c r="A3987" s="1" t="str">
        <f t="shared" si="62"/>
        <v>NO</v>
      </c>
      <c r="B3987" s="36">
        <f>Covaf!B3987</f>
        <v>0</v>
      </c>
      <c r="C3987" s="36" t="str">
        <f>CONCATENATE(Covaf!E3987,"_",Covaf!F3987,"_",Covaf!G3987)</f>
        <v>__</v>
      </c>
      <c r="D3987" s="6" t="str">
        <f>IFERROR(VLOOKUP(C3987,BIVA!$C$3:$J$5311,3,0),"")</f>
        <v/>
      </c>
      <c r="E3987" s="6" t="str">
        <f>IFERROR(VLOOKUP(C3987,BIVA!$C$3:$J$5311,4,0),"")</f>
        <v/>
      </c>
      <c r="F3987" s="1" t="str">
        <f>IFERROR(VLOOKUP(C3987,BIVA!$C$3:$J$5311,5,0),"")</f>
        <v/>
      </c>
      <c r="G3987" s="6" t="str">
        <f>IFERROR(VLOOKUP(C3987,BIVA!$C$3:$J$5311,6,0),"")</f>
        <v/>
      </c>
      <c r="H3987" s="6" t="str">
        <f>IFERROR(VLOOKUP(C3987,BIVA!$C$3:$J$5311,7,0),"")</f>
        <v/>
      </c>
      <c r="I3987" s="6" t="str">
        <f>IFERROR(VLOOKUP(C3987,BIVA!$C$3:$J$5311,8,0),"")</f>
        <v/>
      </c>
      <c r="J3987" s="7">
        <f>Covaf!H3987</f>
        <v>0</v>
      </c>
      <c r="K3987" s="1">
        <f>Covaf!X3987</f>
        <v>0</v>
      </c>
    </row>
    <row r="3988" spans="1:11">
      <c r="A3988" s="1" t="str">
        <f t="shared" si="62"/>
        <v>NO</v>
      </c>
      <c r="B3988" s="36">
        <f>Covaf!B3988</f>
        <v>0</v>
      </c>
      <c r="C3988" s="36" t="str">
        <f>CONCATENATE(Covaf!E3988,"_",Covaf!F3988,"_",Covaf!G3988)</f>
        <v>__</v>
      </c>
      <c r="D3988" s="6" t="str">
        <f>IFERROR(VLOOKUP(C3988,BIVA!$C$3:$J$5311,3,0),"")</f>
        <v/>
      </c>
      <c r="E3988" s="6" t="str">
        <f>IFERROR(VLOOKUP(C3988,BIVA!$C$3:$J$5311,4,0),"")</f>
        <v/>
      </c>
      <c r="F3988" s="1" t="str">
        <f>IFERROR(VLOOKUP(C3988,BIVA!$C$3:$J$5311,5,0),"")</f>
        <v/>
      </c>
      <c r="G3988" s="6" t="str">
        <f>IFERROR(VLOOKUP(C3988,BIVA!$C$3:$J$5311,6,0),"")</f>
        <v/>
      </c>
      <c r="H3988" s="6" t="str">
        <f>IFERROR(VLOOKUP(C3988,BIVA!$C$3:$J$5311,7,0),"")</f>
        <v/>
      </c>
      <c r="I3988" s="6" t="str">
        <f>IFERROR(VLOOKUP(C3988,BIVA!$C$3:$J$5311,8,0),"")</f>
        <v/>
      </c>
      <c r="J3988" s="7">
        <f>Covaf!H3988</f>
        <v>0</v>
      </c>
      <c r="K3988" s="1">
        <f>Covaf!X3988</f>
        <v>0</v>
      </c>
    </row>
    <row r="3989" spans="1:11">
      <c r="A3989" s="1" t="str">
        <f t="shared" si="62"/>
        <v>NO</v>
      </c>
      <c r="B3989" s="36">
        <f>Covaf!B3989</f>
        <v>0</v>
      </c>
      <c r="C3989" s="36" t="str">
        <f>CONCATENATE(Covaf!E3989,"_",Covaf!F3989,"_",Covaf!G3989)</f>
        <v>__</v>
      </c>
      <c r="D3989" s="6" t="str">
        <f>IFERROR(VLOOKUP(C3989,BIVA!$C$3:$J$5311,3,0),"")</f>
        <v/>
      </c>
      <c r="E3989" s="6" t="str">
        <f>IFERROR(VLOOKUP(C3989,BIVA!$C$3:$J$5311,4,0),"")</f>
        <v/>
      </c>
      <c r="F3989" s="1" t="str">
        <f>IFERROR(VLOOKUP(C3989,BIVA!$C$3:$J$5311,5,0),"")</f>
        <v/>
      </c>
      <c r="G3989" s="6" t="str">
        <f>IFERROR(VLOOKUP(C3989,BIVA!$C$3:$J$5311,6,0),"")</f>
        <v/>
      </c>
      <c r="H3989" s="6" t="str">
        <f>IFERROR(VLOOKUP(C3989,BIVA!$C$3:$J$5311,7,0),"")</f>
        <v/>
      </c>
      <c r="I3989" s="6" t="str">
        <f>IFERROR(VLOOKUP(C3989,BIVA!$C$3:$J$5311,8,0),"")</f>
        <v/>
      </c>
      <c r="J3989" s="7">
        <f>Covaf!H3989</f>
        <v>0</v>
      </c>
      <c r="K3989" s="1">
        <f>Covaf!X3989</f>
        <v>0</v>
      </c>
    </row>
    <row r="3990" spans="1:11">
      <c r="A3990" s="1" t="str">
        <f t="shared" si="62"/>
        <v>NO</v>
      </c>
      <c r="B3990" s="36">
        <f>Covaf!B3990</f>
        <v>0</v>
      </c>
      <c r="C3990" s="36" t="str">
        <f>CONCATENATE(Covaf!E3990,"_",Covaf!F3990,"_",Covaf!G3990)</f>
        <v>__</v>
      </c>
      <c r="D3990" s="6" t="str">
        <f>IFERROR(VLOOKUP(C3990,BIVA!$C$3:$J$5311,3,0),"")</f>
        <v/>
      </c>
      <c r="E3990" s="6" t="str">
        <f>IFERROR(VLOOKUP(C3990,BIVA!$C$3:$J$5311,4,0),"")</f>
        <v/>
      </c>
      <c r="F3990" s="1" t="str">
        <f>IFERROR(VLOOKUP(C3990,BIVA!$C$3:$J$5311,5,0),"")</f>
        <v/>
      </c>
      <c r="G3990" s="6" t="str">
        <f>IFERROR(VLOOKUP(C3990,BIVA!$C$3:$J$5311,6,0),"")</f>
        <v/>
      </c>
      <c r="H3990" s="6" t="str">
        <f>IFERROR(VLOOKUP(C3990,BIVA!$C$3:$J$5311,7,0),"")</f>
        <v/>
      </c>
      <c r="I3990" s="6" t="str">
        <f>IFERROR(VLOOKUP(C3990,BIVA!$C$3:$J$5311,8,0),"")</f>
        <v/>
      </c>
      <c r="J3990" s="7">
        <f>Covaf!H3990</f>
        <v>0</v>
      </c>
      <c r="K3990" s="1">
        <f>Covaf!X3990</f>
        <v>0</v>
      </c>
    </row>
    <row r="3991" spans="1:11">
      <c r="A3991" s="1" t="str">
        <f t="shared" si="62"/>
        <v>NO</v>
      </c>
      <c r="B3991" s="36">
        <f>Covaf!B3991</f>
        <v>0</v>
      </c>
      <c r="C3991" s="36" t="str">
        <f>CONCATENATE(Covaf!E3991,"_",Covaf!F3991,"_",Covaf!G3991)</f>
        <v>__</v>
      </c>
      <c r="D3991" s="6" t="str">
        <f>IFERROR(VLOOKUP(C3991,BIVA!$C$3:$J$5311,3,0),"")</f>
        <v/>
      </c>
      <c r="E3991" s="6" t="str">
        <f>IFERROR(VLOOKUP(C3991,BIVA!$C$3:$J$5311,4,0),"")</f>
        <v/>
      </c>
      <c r="F3991" s="1" t="str">
        <f>IFERROR(VLOOKUP(C3991,BIVA!$C$3:$J$5311,5,0),"")</f>
        <v/>
      </c>
      <c r="G3991" s="6" t="str">
        <f>IFERROR(VLOOKUP(C3991,BIVA!$C$3:$J$5311,6,0),"")</f>
        <v/>
      </c>
      <c r="H3991" s="6" t="str">
        <f>IFERROR(VLOOKUP(C3991,BIVA!$C$3:$J$5311,7,0),"")</f>
        <v/>
      </c>
      <c r="I3991" s="6" t="str">
        <f>IFERROR(VLOOKUP(C3991,BIVA!$C$3:$J$5311,8,0),"")</f>
        <v/>
      </c>
      <c r="J3991" s="7">
        <f>Covaf!H3991</f>
        <v>0</v>
      </c>
      <c r="K3991" s="1">
        <f>Covaf!X3991</f>
        <v>0</v>
      </c>
    </row>
    <row r="3992" spans="1:11">
      <c r="A3992" s="1" t="str">
        <f t="shared" si="62"/>
        <v>NO</v>
      </c>
      <c r="B3992" s="36">
        <f>Covaf!B3992</f>
        <v>0</v>
      </c>
      <c r="C3992" s="36" t="str">
        <f>CONCATENATE(Covaf!E3992,"_",Covaf!F3992,"_",Covaf!G3992)</f>
        <v>__</v>
      </c>
      <c r="D3992" s="6" t="str">
        <f>IFERROR(VLOOKUP(C3992,BIVA!$C$3:$J$5311,3,0),"")</f>
        <v/>
      </c>
      <c r="E3992" s="6" t="str">
        <f>IFERROR(VLOOKUP(C3992,BIVA!$C$3:$J$5311,4,0),"")</f>
        <v/>
      </c>
      <c r="F3992" s="1" t="str">
        <f>IFERROR(VLOOKUP(C3992,BIVA!$C$3:$J$5311,5,0),"")</f>
        <v/>
      </c>
      <c r="G3992" s="6" t="str">
        <f>IFERROR(VLOOKUP(C3992,BIVA!$C$3:$J$5311,6,0),"")</f>
        <v/>
      </c>
      <c r="H3992" s="6" t="str">
        <f>IFERROR(VLOOKUP(C3992,BIVA!$C$3:$J$5311,7,0),"")</f>
        <v/>
      </c>
      <c r="I3992" s="6" t="str">
        <f>IFERROR(VLOOKUP(C3992,BIVA!$C$3:$J$5311,8,0),"")</f>
        <v/>
      </c>
      <c r="J3992" s="7">
        <f>Covaf!H3992</f>
        <v>0</v>
      </c>
      <c r="K3992" s="1">
        <f>Covaf!X3992</f>
        <v>0</v>
      </c>
    </row>
    <row r="3993" spans="1:11">
      <c r="A3993" s="1" t="str">
        <f t="shared" si="62"/>
        <v>NO</v>
      </c>
      <c r="B3993" s="36">
        <f>Covaf!B3993</f>
        <v>0</v>
      </c>
      <c r="C3993" s="36" t="str">
        <f>CONCATENATE(Covaf!E3993,"_",Covaf!F3993,"_",Covaf!G3993)</f>
        <v>__</v>
      </c>
      <c r="D3993" s="6" t="str">
        <f>IFERROR(VLOOKUP(C3993,BIVA!$C$3:$J$5311,3,0),"")</f>
        <v/>
      </c>
      <c r="E3993" s="6" t="str">
        <f>IFERROR(VLOOKUP(C3993,BIVA!$C$3:$J$5311,4,0),"")</f>
        <v/>
      </c>
      <c r="F3993" s="1" t="str">
        <f>IFERROR(VLOOKUP(C3993,BIVA!$C$3:$J$5311,5,0),"")</f>
        <v/>
      </c>
      <c r="G3993" s="6" t="str">
        <f>IFERROR(VLOOKUP(C3993,BIVA!$C$3:$J$5311,6,0),"")</f>
        <v/>
      </c>
      <c r="H3993" s="6" t="str">
        <f>IFERROR(VLOOKUP(C3993,BIVA!$C$3:$J$5311,7,0),"")</f>
        <v/>
      </c>
      <c r="I3993" s="6" t="str">
        <f>IFERROR(VLOOKUP(C3993,BIVA!$C$3:$J$5311,8,0),"")</f>
        <v/>
      </c>
      <c r="J3993" s="7">
        <f>Covaf!H3993</f>
        <v>0</v>
      </c>
      <c r="K3993" s="1">
        <f>Covaf!X3993</f>
        <v>0</v>
      </c>
    </row>
    <row r="3994" spans="1:11">
      <c r="A3994" s="1" t="str">
        <f t="shared" si="62"/>
        <v>NO</v>
      </c>
      <c r="B3994" s="36">
        <f>Covaf!B3994</f>
        <v>0</v>
      </c>
      <c r="C3994" s="36" t="str">
        <f>CONCATENATE(Covaf!E3994,"_",Covaf!F3994,"_",Covaf!G3994)</f>
        <v>__</v>
      </c>
      <c r="D3994" s="6" t="str">
        <f>IFERROR(VLOOKUP(C3994,BIVA!$C$3:$J$5311,3,0),"")</f>
        <v/>
      </c>
      <c r="E3994" s="6" t="str">
        <f>IFERROR(VLOOKUP(C3994,BIVA!$C$3:$J$5311,4,0),"")</f>
        <v/>
      </c>
      <c r="F3994" s="1" t="str">
        <f>IFERROR(VLOOKUP(C3994,BIVA!$C$3:$J$5311,5,0),"")</f>
        <v/>
      </c>
      <c r="G3994" s="6" t="str">
        <f>IFERROR(VLOOKUP(C3994,BIVA!$C$3:$J$5311,6,0),"")</f>
        <v/>
      </c>
      <c r="H3994" s="6" t="str">
        <f>IFERROR(VLOOKUP(C3994,BIVA!$C$3:$J$5311,7,0),"")</f>
        <v/>
      </c>
      <c r="I3994" s="6" t="str">
        <f>IFERROR(VLOOKUP(C3994,BIVA!$C$3:$J$5311,8,0),"")</f>
        <v/>
      </c>
      <c r="J3994" s="7">
        <f>Covaf!H3994</f>
        <v>0</v>
      </c>
      <c r="K3994" s="1">
        <f>Covaf!X3994</f>
        <v>0</v>
      </c>
    </row>
    <row r="3995" spans="1:11">
      <c r="A3995" s="1" t="str">
        <f t="shared" si="62"/>
        <v>NO</v>
      </c>
      <c r="B3995" s="36">
        <f>Covaf!B3995</f>
        <v>0</v>
      </c>
      <c r="C3995" s="36" t="str">
        <f>CONCATENATE(Covaf!E3995,"_",Covaf!F3995,"_",Covaf!G3995)</f>
        <v>__</v>
      </c>
      <c r="D3995" s="6" t="str">
        <f>IFERROR(VLOOKUP(C3995,BIVA!$C$3:$J$5311,3,0),"")</f>
        <v/>
      </c>
      <c r="E3995" s="6" t="str">
        <f>IFERROR(VLOOKUP(C3995,BIVA!$C$3:$J$5311,4,0),"")</f>
        <v/>
      </c>
      <c r="F3995" s="1" t="str">
        <f>IFERROR(VLOOKUP(C3995,BIVA!$C$3:$J$5311,5,0),"")</f>
        <v/>
      </c>
      <c r="G3995" s="6" t="str">
        <f>IFERROR(VLOOKUP(C3995,BIVA!$C$3:$J$5311,6,0),"")</f>
        <v/>
      </c>
      <c r="H3995" s="6" t="str">
        <f>IFERROR(VLOOKUP(C3995,BIVA!$C$3:$J$5311,7,0),"")</f>
        <v/>
      </c>
      <c r="I3995" s="6" t="str">
        <f>IFERROR(VLOOKUP(C3995,BIVA!$C$3:$J$5311,8,0),"")</f>
        <v/>
      </c>
      <c r="J3995" s="7">
        <f>Covaf!H3995</f>
        <v>0</v>
      </c>
      <c r="K3995" s="1">
        <f>Covaf!X3995</f>
        <v>0</v>
      </c>
    </row>
    <row r="3996" spans="1:11">
      <c r="A3996" s="1" t="str">
        <f t="shared" si="62"/>
        <v>NO</v>
      </c>
      <c r="B3996" s="36">
        <f>Covaf!B3996</f>
        <v>0</v>
      </c>
      <c r="C3996" s="36" t="str">
        <f>CONCATENATE(Covaf!E3996,"_",Covaf!F3996,"_",Covaf!G3996)</f>
        <v>__</v>
      </c>
      <c r="D3996" s="6" t="str">
        <f>IFERROR(VLOOKUP(C3996,BIVA!$C$3:$J$5311,3,0),"")</f>
        <v/>
      </c>
      <c r="E3996" s="6" t="str">
        <f>IFERROR(VLOOKUP(C3996,BIVA!$C$3:$J$5311,4,0),"")</f>
        <v/>
      </c>
      <c r="F3996" s="1" t="str">
        <f>IFERROR(VLOOKUP(C3996,BIVA!$C$3:$J$5311,5,0),"")</f>
        <v/>
      </c>
      <c r="G3996" s="6" t="str">
        <f>IFERROR(VLOOKUP(C3996,BIVA!$C$3:$J$5311,6,0),"")</f>
        <v/>
      </c>
      <c r="H3996" s="6" t="str">
        <f>IFERROR(VLOOKUP(C3996,BIVA!$C$3:$J$5311,7,0),"")</f>
        <v/>
      </c>
      <c r="I3996" s="6" t="str">
        <f>IFERROR(VLOOKUP(C3996,BIVA!$C$3:$J$5311,8,0),"")</f>
        <v/>
      </c>
      <c r="J3996" s="7">
        <f>Covaf!H3996</f>
        <v>0</v>
      </c>
      <c r="K3996" s="1">
        <f>Covaf!X3996</f>
        <v>0</v>
      </c>
    </row>
    <row r="3997" spans="1:11">
      <c r="A3997" s="1" t="str">
        <f t="shared" si="62"/>
        <v>NO</v>
      </c>
      <c r="B3997" s="36">
        <f>Covaf!B3997</f>
        <v>0</v>
      </c>
      <c r="C3997" s="36" t="str">
        <f>CONCATENATE(Covaf!E3997,"_",Covaf!F3997,"_",Covaf!G3997)</f>
        <v>__</v>
      </c>
      <c r="D3997" s="6" t="str">
        <f>IFERROR(VLOOKUP(C3997,BIVA!$C$3:$J$5311,3,0),"")</f>
        <v/>
      </c>
      <c r="E3997" s="6" t="str">
        <f>IFERROR(VLOOKUP(C3997,BIVA!$C$3:$J$5311,4,0),"")</f>
        <v/>
      </c>
      <c r="F3997" s="1" t="str">
        <f>IFERROR(VLOOKUP(C3997,BIVA!$C$3:$J$5311,5,0),"")</f>
        <v/>
      </c>
      <c r="G3997" s="6" t="str">
        <f>IFERROR(VLOOKUP(C3997,BIVA!$C$3:$J$5311,6,0),"")</f>
        <v/>
      </c>
      <c r="H3997" s="6" t="str">
        <f>IFERROR(VLOOKUP(C3997,BIVA!$C$3:$J$5311,7,0),"")</f>
        <v/>
      </c>
      <c r="I3997" s="6" t="str">
        <f>IFERROR(VLOOKUP(C3997,BIVA!$C$3:$J$5311,8,0),"")</f>
        <v/>
      </c>
      <c r="J3997" s="7">
        <f>Covaf!H3997</f>
        <v>0</v>
      </c>
      <c r="K3997" s="1">
        <f>Covaf!X3997</f>
        <v>0</v>
      </c>
    </row>
    <row r="3998" spans="1:11">
      <c r="A3998" s="1" t="str">
        <f t="shared" si="62"/>
        <v>NO</v>
      </c>
      <c r="B3998" s="36">
        <f>Covaf!B3998</f>
        <v>0</v>
      </c>
      <c r="C3998" s="36" t="str">
        <f>CONCATENATE(Covaf!E3998,"_",Covaf!F3998,"_",Covaf!G3998)</f>
        <v>__</v>
      </c>
      <c r="D3998" s="6" t="str">
        <f>IFERROR(VLOOKUP(C3998,BIVA!$C$3:$J$5311,3,0),"")</f>
        <v/>
      </c>
      <c r="E3998" s="6" t="str">
        <f>IFERROR(VLOOKUP(C3998,BIVA!$C$3:$J$5311,4,0),"")</f>
        <v/>
      </c>
      <c r="F3998" s="1" t="str">
        <f>IFERROR(VLOOKUP(C3998,BIVA!$C$3:$J$5311,5,0),"")</f>
        <v/>
      </c>
      <c r="G3998" s="6" t="str">
        <f>IFERROR(VLOOKUP(C3998,BIVA!$C$3:$J$5311,6,0),"")</f>
        <v/>
      </c>
      <c r="H3998" s="6" t="str">
        <f>IFERROR(VLOOKUP(C3998,BIVA!$C$3:$J$5311,7,0),"")</f>
        <v/>
      </c>
      <c r="I3998" s="6" t="str">
        <f>IFERROR(VLOOKUP(C3998,BIVA!$C$3:$J$5311,8,0),"")</f>
        <v/>
      </c>
      <c r="J3998" s="7">
        <f>Covaf!H3998</f>
        <v>0</v>
      </c>
      <c r="K3998" s="1">
        <f>Covaf!X3998</f>
        <v>0</v>
      </c>
    </row>
    <row r="3999" spans="1:11">
      <c r="A3999" s="1" t="str">
        <f t="shared" si="62"/>
        <v>NO</v>
      </c>
      <c r="B3999" s="36">
        <f>Covaf!B3999</f>
        <v>0</v>
      </c>
      <c r="C3999" s="36" t="str">
        <f>CONCATENATE(Covaf!E3999,"_",Covaf!F3999,"_",Covaf!G3999)</f>
        <v>__</v>
      </c>
      <c r="D3999" s="6" t="str">
        <f>IFERROR(VLOOKUP(C3999,BIVA!$C$3:$J$5311,3,0),"")</f>
        <v/>
      </c>
      <c r="E3999" s="6" t="str">
        <f>IFERROR(VLOOKUP(C3999,BIVA!$C$3:$J$5311,4,0),"")</f>
        <v/>
      </c>
      <c r="F3999" s="1" t="str">
        <f>IFERROR(VLOOKUP(C3999,BIVA!$C$3:$J$5311,5,0),"")</f>
        <v/>
      </c>
      <c r="G3999" s="6" t="str">
        <f>IFERROR(VLOOKUP(C3999,BIVA!$C$3:$J$5311,6,0),"")</f>
        <v/>
      </c>
      <c r="H3999" s="6" t="str">
        <f>IFERROR(VLOOKUP(C3999,BIVA!$C$3:$J$5311,7,0),"")</f>
        <v/>
      </c>
      <c r="I3999" s="6" t="str">
        <f>IFERROR(VLOOKUP(C3999,BIVA!$C$3:$J$5311,8,0),"")</f>
        <v/>
      </c>
      <c r="J3999" s="7">
        <f>Covaf!H3999</f>
        <v>0</v>
      </c>
      <c r="K3999" s="1">
        <f>Covaf!X3999</f>
        <v>0</v>
      </c>
    </row>
    <row r="4000" spans="1:11">
      <c r="A4000" s="1" t="str">
        <f t="shared" si="62"/>
        <v>NO</v>
      </c>
      <c r="B4000" s="36">
        <f>Covaf!B4000</f>
        <v>0</v>
      </c>
      <c r="C4000" s="36" t="str">
        <f>CONCATENATE(Covaf!E4000,"_",Covaf!F4000,"_",Covaf!G4000)</f>
        <v>__</v>
      </c>
      <c r="D4000" s="6" t="str">
        <f>IFERROR(VLOOKUP(C4000,BIVA!$C$3:$J$5311,3,0),"")</f>
        <v/>
      </c>
      <c r="E4000" s="6" t="str">
        <f>IFERROR(VLOOKUP(C4000,BIVA!$C$3:$J$5311,4,0),"")</f>
        <v/>
      </c>
      <c r="F4000" s="1" t="str">
        <f>IFERROR(VLOOKUP(C4000,BIVA!$C$3:$J$5311,5,0),"")</f>
        <v/>
      </c>
      <c r="G4000" s="6" t="str">
        <f>IFERROR(VLOOKUP(C4000,BIVA!$C$3:$J$5311,6,0),"")</f>
        <v/>
      </c>
      <c r="H4000" s="6" t="str">
        <f>IFERROR(VLOOKUP(C4000,BIVA!$C$3:$J$5311,7,0),"")</f>
        <v/>
      </c>
      <c r="I4000" s="6" t="str">
        <f>IFERROR(VLOOKUP(C4000,BIVA!$C$3:$J$5311,8,0),"")</f>
        <v/>
      </c>
      <c r="J4000" s="7">
        <f>Covaf!H4000</f>
        <v>0</v>
      </c>
      <c r="K4000" s="1">
        <f>Covaf!X4000</f>
        <v>0</v>
      </c>
    </row>
    <row r="4001" spans="1:11">
      <c r="A4001" s="1" t="str">
        <f t="shared" si="62"/>
        <v>NO</v>
      </c>
      <c r="B4001" s="36">
        <f>Covaf!B4001</f>
        <v>0</v>
      </c>
      <c r="C4001" s="36" t="str">
        <f>CONCATENATE(Covaf!E4001,"_",Covaf!F4001,"_",Covaf!G4001)</f>
        <v>__</v>
      </c>
      <c r="D4001" s="6" t="str">
        <f>IFERROR(VLOOKUP(C4001,BIVA!$C$3:$J$5311,3,0),"")</f>
        <v/>
      </c>
      <c r="E4001" s="6" t="str">
        <f>IFERROR(VLOOKUP(C4001,BIVA!$C$3:$J$5311,4,0),"")</f>
        <v/>
      </c>
      <c r="F4001" s="1" t="str">
        <f>IFERROR(VLOOKUP(C4001,BIVA!$C$3:$J$5311,5,0),"")</f>
        <v/>
      </c>
      <c r="G4001" s="6" t="str">
        <f>IFERROR(VLOOKUP(C4001,BIVA!$C$3:$J$5311,6,0),"")</f>
        <v/>
      </c>
      <c r="H4001" s="6" t="str">
        <f>IFERROR(VLOOKUP(C4001,BIVA!$C$3:$J$5311,7,0),"")</f>
        <v/>
      </c>
      <c r="I4001" s="6" t="str">
        <f>IFERROR(VLOOKUP(C4001,BIVA!$C$3:$J$5311,8,0),"")</f>
        <v/>
      </c>
      <c r="J4001" s="7">
        <f>Covaf!H4001</f>
        <v>0</v>
      </c>
      <c r="K4001" s="1">
        <f>Covaf!X4001</f>
        <v>0</v>
      </c>
    </row>
    <row r="4002" spans="1:11">
      <c r="A4002" s="1" t="str">
        <f t="shared" si="62"/>
        <v>NO</v>
      </c>
      <c r="B4002" s="36">
        <f>Covaf!B4002</f>
        <v>0</v>
      </c>
      <c r="C4002" s="36" t="str">
        <f>CONCATENATE(Covaf!E4002,"_",Covaf!F4002,"_",Covaf!G4002)</f>
        <v>__</v>
      </c>
      <c r="D4002" s="6" t="str">
        <f>IFERROR(VLOOKUP(C4002,BIVA!$C$3:$J$5311,3,0),"")</f>
        <v/>
      </c>
      <c r="E4002" s="6" t="str">
        <f>IFERROR(VLOOKUP(C4002,BIVA!$C$3:$J$5311,4,0),"")</f>
        <v/>
      </c>
      <c r="F4002" s="1" t="str">
        <f>IFERROR(VLOOKUP(C4002,BIVA!$C$3:$J$5311,5,0),"")</f>
        <v/>
      </c>
      <c r="G4002" s="6" t="str">
        <f>IFERROR(VLOOKUP(C4002,BIVA!$C$3:$J$5311,6,0),"")</f>
        <v/>
      </c>
      <c r="H4002" s="6" t="str">
        <f>IFERROR(VLOOKUP(C4002,BIVA!$C$3:$J$5311,7,0),"")</f>
        <v/>
      </c>
      <c r="I4002" s="6" t="str">
        <f>IFERROR(VLOOKUP(C4002,BIVA!$C$3:$J$5311,8,0),"")</f>
        <v/>
      </c>
      <c r="J4002" s="7">
        <f>Covaf!H4002</f>
        <v>0</v>
      </c>
      <c r="K4002" s="1">
        <f>Covaf!X4002</f>
        <v>0</v>
      </c>
    </row>
    <row r="4003" spans="1:11">
      <c r="A4003" s="1" t="str">
        <f t="shared" si="62"/>
        <v>NO</v>
      </c>
      <c r="B4003" s="36">
        <f>Covaf!B4003</f>
        <v>0</v>
      </c>
      <c r="C4003" s="36" t="str">
        <f>CONCATENATE(Covaf!E4003,"_",Covaf!F4003,"_",Covaf!G4003)</f>
        <v>__</v>
      </c>
      <c r="D4003" s="6" t="str">
        <f>IFERROR(VLOOKUP(C4003,BIVA!$C$3:$J$5311,3,0),"")</f>
        <v/>
      </c>
      <c r="E4003" s="6" t="str">
        <f>IFERROR(VLOOKUP(C4003,BIVA!$C$3:$J$5311,4,0),"")</f>
        <v/>
      </c>
      <c r="F4003" s="1" t="str">
        <f>IFERROR(VLOOKUP(C4003,BIVA!$C$3:$J$5311,5,0),"")</f>
        <v/>
      </c>
      <c r="G4003" s="6" t="str">
        <f>IFERROR(VLOOKUP(C4003,BIVA!$C$3:$J$5311,6,0),"")</f>
        <v/>
      </c>
      <c r="H4003" s="6" t="str">
        <f>IFERROR(VLOOKUP(C4003,BIVA!$C$3:$J$5311,7,0),"")</f>
        <v/>
      </c>
      <c r="I4003" s="6" t="str">
        <f>IFERROR(VLOOKUP(C4003,BIVA!$C$3:$J$5311,8,0),"")</f>
        <v/>
      </c>
      <c r="J4003" s="7">
        <f>Covaf!H4003</f>
        <v>0</v>
      </c>
      <c r="K4003" s="1">
        <f>Covaf!X4003</f>
        <v>0</v>
      </c>
    </row>
    <row r="4004" spans="1:11">
      <c r="A4004" s="1" t="str">
        <f t="shared" si="62"/>
        <v>NO</v>
      </c>
      <c r="B4004" s="36">
        <f>Covaf!B4004</f>
        <v>0</v>
      </c>
      <c r="C4004" s="36" t="str">
        <f>CONCATENATE(Covaf!E4004,"_",Covaf!F4004,"_",Covaf!G4004)</f>
        <v>__</v>
      </c>
      <c r="D4004" s="6" t="str">
        <f>IFERROR(VLOOKUP(C4004,BIVA!$C$3:$J$5311,3,0),"")</f>
        <v/>
      </c>
      <c r="E4004" s="6" t="str">
        <f>IFERROR(VLOOKUP(C4004,BIVA!$C$3:$J$5311,4,0),"")</f>
        <v/>
      </c>
      <c r="F4004" s="1" t="str">
        <f>IFERROR(VLOOKUP(C4004,BIVA!$C$3:$J$5311,5,0),"")</f>
        <v/>
      </c>
      <c r="G4004" s="6" t="str">
        <f>IFERROR(VLOOKUP(C4004,BIVA!$C$3:$J$5311,6,0),"")</f>
        <v/>
      </c>
      <c r="H4004" s="6" t="str">
        <f>IFERROR(VLOOKUP(C4004,BIVA!$C$3:$J$5311,7,0),"")</f>
        <v/>
      </c>
      <c r="I4004" s="6" t="str">
        <f>IFERROR(VLOOKUP(C4004,BIVA!$C$3:$J$5311,8,0),"")</f>
        <v/>
      </c>
      <c r="J4004" s="7">
        <f>Covaf!H4004</f>
        <v>0</v>
      </c>
      <c r="K4004" s="1">
        <f>Covaf!X4004</f>
        <v>0</v>
      </c>
    </row>
    <row r="4005" spans="1:11">
      <c r="A4005" s="1" t="str">
        <f t="shared" si="62"/>
        <v>NO</v>
      </c>
      <c r="B4005" s="36">
        <f>Covaf!B4005</f>
        <v>0</v>
      </c>
      <c r="C4005" s="36" t="str">
        <f>CONCATENATE(Covaf!E4005,"_",Covaf!F4005,"_",Covaf!G4005)</f>
        <v>__</v>
      </c>
      <c r="D4005" s="6" t="str">
        <f>IFERROR(VLOOKUP(C4005,BIVA!$C$3:$J$5311,3,0),"")</f>
        <v/>
      </c>
      <c r="E4005" s="6" t="str">
        <f>IFERROR(VLOOKUP(C4005,BIVA!$C$3:$J$5311,4,0),"")</f>
        <v/>
      </c>
      <c r="F4005" s="1" t="str">
        <f>IFERROR(VLOOKUP(C4005,BIVA!$C$3:$J$5311,5,0),"")</f>
        <v/>
      </c>
      <c r="G4005" s="6" t="str">
        <f>IFERROR(VLOOKUP(C4005,BIVA!$C$3:$J$5311,6,0),"")</f>
        <v/>
      </c>
      <c r="H4005" s="6" t="str">
        <f>IFERROR(VLOOKUP(C4005,BIVA!$C$3:$J$5311,7,0),"")</f>
        <v/>
      </c>
      <c r="I4005" s="6" t="str">
        <f>IFERROR(VLOOKUP(C4005,BIVA!$C$3:$J$5311,8,0),"")</f>
        <v/>
      </c>
      <c r="J4005" s="7">
        <f>Covaf!H4005</f>
        <v>0</v>
      </c>
      <c r="K4005" s="1">
        <f>Covaf!X4005</f>
        <v>0</v>
      </c>
    </row>
    <row r="4006" spans="1:11">
      <c r="A4006" s="1" t="str">
        <f t="shared" si="62"/>
        <v>NO</v>
      </c>
      <c r="B4006" s="36">
        <f>Covaf!B4006</f>
        <v>0</v>
      </c>
      <c r="C4006" s="36" t="str">
        <f>CONCATENATE(Covaf!E4006,"_",Covaf!F4006,"_",Covaf!G4006)</f>
        <v>__</v>
      </c>
      <c r="D4006" s="6" t="str">
        <f>IFERROR(VLOOKUP(C4006,BIVA!$C$3:$J$5311,3,0),"")</f>
        <v/>
      </c>
      <c r="E4006" s="6" t="str">
        <f>IFERROR(VLOOKUP(C4006,BIVA!$C$3:$J$5311,4,0),"")</f>
        <v/>
      </c>
      <c r="F4006" s="1" t="str">
        <f>IFERROR(VLOOKUP(C4006,BIVA!$C$3:$J$5311,5,0),"")</f>
        <v/>
      </c>
      <c r="G4006" s="6" t="str">
        <f>IFERROR(VLOOKUP(C4006,BIVA!$C$3:$J$5311,6,0),"")</f>
        <v/>
      </c>
      <c r="H4006" s="6" t="str">
        <f>IFERROR(VLOOKUP(C4006,BIVA!$C$3:$J$5311,7,0),"")</f>
        <v/>
      </c>
      <c r="I4006" s="6" t="str">
        <f>IFERROR(VLOOKUP(C4006,BIVA!$C$3:$J$5311,8,0),"")</f>
        <v/>
      </c>
      <c r="J4006" s="7">
        <f>Covaf!H4006</f>
        <v>0</v>
      </c>
      <c r="K4006" s="1">
        <f>Covaf!X4006</f>
        <v>0</v>
      </c>
    </row>
    <row r="4007" spans="1:11">
      <c r="A4007" s="1" t="str">
        <f t="shared" si="62"/>
        <v>NO</v>
      </c>
      <c r="B4007" s="36">
        <f>Covaf!B4007</f>
        <v>0</v>
      </c>
      <c r="C4007" s="36" t="str">
        <f>CONCATENATE(Covaf!E4007,"_",Covaf!F4007,"_",Covaf!G4007)</f>
        <v>__</v>
      </c>
      <c r="D4007" s="6" t="str">
        <f>IFERROR(VLOOKUP(C4007,BIVA!$C$3:$J$5311,3,0),"")</f>
        <v/>
      </c>
      <c r="E4007" s="6" t="str">
        <f>IFERROR(VLOOKUP(C4007,BIVA!$C$3:$J$5311,4,0),"")</f>
        <v/>
      </c>
      <c r="F4007" s="1" t="str">
        <f>IFERROR(VLOOKUP(C4007,BIVA!$C$3:$J$5311,5,0),"")</f>
        <v/>
      </c>
      <c r="G4007" s="6" t="str">
        <f>IFERROR(VLOOKUP(C4007,BIVA!$C$3:$J$5311,6,0),"")</f>
        <v/>
      </c>
      <c r="H4007" s="6" t="str">
        <f>IFERROR(VLOOKUP(C4007,BIVA!$C$3:$J$5311,7,0),"")</f>
        <v/>
      </c>
      <c r="I4007" s="6" t="str">
        <f>IFERROR(VLOOKUP(C4007,BIVA!$C$3:$J$5311,8,0),"")</f>
        <v/>
      </c>
      <c r="J4007" s="7">
        <f>Covaf!H4007</f>
        <v>0</v>
      </c>
      <c r="K4007" s="1">
        <f>Covaf!X4007</f>
        <v>0</v>
      </c>
    </row>
    <row r="4008" spans="1:11">
      <c r="A4008" s="1" t="str">
        <f t="shared" si="62"/>
        <v>NO</v>
      </c>
      <c r="B4008" s="36">
        <f>Covaf!B4008</f>
        <v>0</v>
      </c>
      <c r="C4008" s="36" t="str">
        <f>CONCATENATE(Covaf!E4008,"_",Covaf!F4008,"_",Covaf!G4008)</f>
        <v>__</v>
      </c>
      <c r="D4008" s="6" t="str">
        <f>IFERROR(VLOOKUP(C4008,BIVA!$C$3:$J$5311,3,0),"")</f>
        <v/>
      </c>
      <c r="E4008" s="6" t="str">
        <f>IFERROR(VLOOKUP(C4008,BIVA!$C$3:$J$5311,4,0),"")</f>
        <v/>
      </c>
      <c r="F4008" s="1" t="str">
        <f>IFERROR(VLOOKUP(C4008,BIVA!$C$3:$J$5311,5,0),"")</f>
        <v/>
      </c>
      <c r="G4008" s="6" t="str">
        <f>IFERROR(VLOOKUP(C4008,BIVA!$C$3:$J$5311,6,0),"")</f>
        <v/>
      </c>
      <c r="H4008" s="6" t="str">
        <f>IFERROR(VLOOKUP(C4008,BIVA!$C$3:$J$5311,7,0),"")</f>
        <v/>
      </c>
      <c r="I4008" s="6" t="str">
        <f>IFERROR(VLOOKUP(C4008,BIVA!$C$3:$J$5311,8,0),"")</f>
        <v/>
      </c>
      <c r="J4008" s="7">
        <f>Covaf!H4008</f>
        <v>0</v>
      </c>
      <c r="K4008" s="1">
        <f>Covaf!X4008</f>
        <v>0</v>
      </c>
    </row>
    <row r="4009" spans="1:11">
      <c r="A4009" s="1" t="str">
        <f t="shared" si="62"/>
        <v>NO</v>
      </c>
      <c r="B4009" s="36">
        <f>Covaf!B4009</f>
        <v>0</v>
      </c>
      <c r="C4009" s="36" t="str">
        <f>CONCATENATE(Covaf!E4009,"_",Covaf!F4009,"_",Covaf!G4009)</f>
        <v>__</v>
      </c>
      <c r="D4009" s="6" t="str">
        <f>IFERROR(VLOOKUP(C4009,BIVA!$C$3:$J$5311,3,0),"")</f>
        <v/>
      </c>
      <c r="E4009" s="6" t="str">
        <f>IFERROR(VLOOKUP(C4009,BIVA!$C$3:$J$5311,4,0),"")</f>
        <v/>
      </c>
      <c r="F4009" s="1" t="str">
        <f>IFERROR(VLOOKUP(C4009,BIVA!$C$3:$J$5311,5,0),"")</f>
        <v/>
      </c>
      <c r="G4009" s="6" t="str">
        <f>IFERROR(VLOOKUP(C4009,BIVA!$C$3:$J$5311,6,0),"")</f>
        <v/>
      </c>
      <c r="H4009" s="6" t="str">
        <f>IFERROR(VLOOKUP(C4009,BIVA!$C$3:$J$5311,7,0),"")</f>
        <v/>
      </c>
      <c r="I4009" s="6" t="str">
        <f>IFERROR(VLOOKUP(C4009,BIVA!$C$3:$J$5311,8,0),"")</f>
        <v/>
      </c>
      <c r="J4009" s="7">
        <f>Covaf!H4009</f>
        <v>0</v>
      </c>
      <c r="K4009" s="1">
        <f>Covaf!X4009</f>
        <v>0</v>
      </c>
    </row>
    <row r="4010" spans="1:11">
      <c r="A4010" s="1" t="str">
        <f t="shared" si="62"/>
        <v>NO</v>
      </c>
      <c r="B4010" s="36">
        <f>Covaf!B4010</f>
        <v>0</v>
      </c>
      <c r="C4010" s="36" t="str">
        <f>CONCATENATE(Covaf!E4010,"_",Covaf!F4010,"_",Covaf!G4010)</f>
        <v>__</v>
      </c>
      <c r="D4010" s="6" t="str">
        <f>IFERROR(VLOOKUP(C4010,BIVA!$C$3:$J$5311,3,0),"")</f>
        <v/>
      </c>
      <c r="E4010" s="6" t="str">
        <f>IFERROR(VLOOKUP(C4010,BIVA!$C$3:$J$5311,4,0),"")</f>
        <v/>
      </c>
      <c r="F4010" s="1" t="str">
        <f>IFERROR(VLOOKUP(C4010,BIVA!$C$3:$J$5311,5,0),"")</f>
        <v/>
      </c>
      <c r="G4010" s="6" t="str">
        <f>IFERROR(VLOOKUP(C4010,BIVA!$C$3:$J$5311,6,0),"")</f>
        <v/>
      </c>
      <c r="H4010" s="6" t="str">
        <f>IFERROR(VLOOKUP(C4010,BIVA!$C$3:$J$5311,7,0),"")</f>
        <v/>
      </c>
      <c r="I4010" s="6" t="str">
        <f>IFERROR(VLOOKUP(C4010,BIVA!$C$3:$J$5311,8,0),"")</f>
        <v/>
      </c>
      <c r="J4010" s="7">
        <f>Covaf!H4010</f>
        <v>0</v>
      </c>
      <c r="K4010" s="1">
        <f>Covaf!X4010</f>
        <v>0</v>
      </c>
    </row>
    <row r="4011" spans="1:11">
      <c r="A4011" s="1" t="str">
        <f t="shared" si="62"/>
        <v>NO</v>
      </c>
      <c r="B4011" s="36">
        <f>Covaf!B4011</f>
        <v>0</v>
      </c>
      <c r="C4011" s="36" t="str">
        <f>CONCATENATE(Covaf!E4011,"_",Covaf!F4011,"_",Covaf!G4011)</f>
        <v>__</v>
      </c>
      <c r="D4011" s="6" t="str">
        <f>IFERROR(VLOOKUP(C4011,BIVA!$C$3:$J$5311,3,0),"")</f>
        <v/>
      </c>
      <c r="E4011" s="6" t="str">
        <f>IFERROR(VLOOKUP(C4011,BIVA!$C$3:$J$5311,4,0),"")</f>
        <v/>
      </c>
      <c r="F4011" s="1" t="str">
        <f>IFERROR(VLOOKUP(C4011,BIVA!$C$3:$J$5311,5,0),"")</f>
        <v/>
      </c>
      <c r="G4011" s="6" t="str">
        <f>IFERROR(VLOOKUP(C4011,BIVA!$C$3:$J$5311,6,0),"")</f>
        <v/>
      </c>
      <c r="H4011" s="6" t="str">
        <f>IFERROR(VLOOKUP(C4011,BIVA!$C$3:$J$5311,7,0),"")</f>
        <v/>
      </c>
      <c r="I4011" s="6" t="str">
        <f>IFERROR(VLOOKUP(C4011,BIVA!$C$3:$J$5311,8,0),"")</f>
        <v/>
      </c>
      <c r="J4011" s="7">
        <f>Covaf!H4011</f>
        <v>0</v>
      </c>
      <c r="K4011" s="1">
        <f>Covaf!X4011</f>
        <v>0</v>
      </c>
    </row>
    <row r="4012" spans="1:11">
      <c r="A4012" s="1" t="str">
        <f t="shared" si="62"/>
        <v>NO</v>
      </c>
      <c r="B4012" s="36">
        <f>Covaf!B4012</f>
        <v>0</v>
      </c>
      <c r="C4012" s="36" t="str">
        <f>CONCATENATE(Covaf!E4012,"_",Covaf!F4012,"_",Covaf!G4012)</f>
        <v>__</v>
      </c>
      <c r="D4012" s="6" t="str">
        <f>IFERROR(VLOOKUP(C4012,BIVA!$C$3:$J$5311,3,0),"")</f>
        <v/>
      </c>
      <c r="E4012" s="6" t="str">
        <f>IFERROR(VLOOKUP(C4012,BIVA!$C$3:$J$5311,4,0),"")</f>
        <v/>
      </c>
      <c r="F4012" s="1" t="str">
        <f>IFERROR(VLOOKUP(C4012,BIVA!$C$3:$J$5311,5,0),"")</f>
        <v/>
      </c>
      <c r="G4012" s="6" t="str">
        <f>IFERROR(VLOOKUP(C4012,BIVA!$C$3:$J$5311,6,0),"")</f>
        <v/>
      </c>
      <c r="H4012" s="6" t="str">
        <f>IFERROR(VLOOKUP(C4012,BIVA!$C$3:$J$5311,7,0),"")</f>
        <v/>
      </c>
      <c r="I4012" s="6" t="str">
        <f>IFERROR(VLOOKUP(C4012,BIVA!$C$3:$J$5311,8,0),"")</f>
        <v/>
      </c>
      <c r="J4012" s="7">
        <f>Covaf!H4012</f>
        <v>0</v>
      </c>
      <c r="K4012" s="1">
        <f>Covaf!X4012</f>
        <v>0</v>
      </c>
    </row>
    <row r="4013" spans="1:11">
      <c r="A4013" s="1" t="str">
        <f t="shared" si="62"/>
        <v>NO</v>
      </c>
      <c r="B4013" s="36">
        <f>Covaf!B4013</f>
        <v>0</v>
      </c>
      <c r="C4013" s="36" t="str">
        <f>CONCATENATE(Covaf!E4013,"_",Covaf!F4013,"_",Covaf!G4013)</f>
        <v>__</v>
      </c>
      <c r="D4013" s="6" t="str">
        <f>IFERROR(VLOOKUP(C4013,BIVA!$C$3:$J$5311,3,0),"")</f>
        <v/>
      </c>
      <c r="E4013" s="6" t="str">
        <f>IFERROR(VLOOKUP(C4013,BIVA!$C$3:$J$5311,4,0),"")</f>
        <v/>
      </c>
      <c r="F4013" s="1" t="str">
        <f>IFERROR(VLOOKUP(C4013,BIVA!$C$3:$J$5311,5,0),"")</f>
        <v/>
      </c>
      <c r="G4013" s="6" t="str">
        <f>IFERROR(VLOOKUP(C4013,BIVA!$C$3:$J$5311,6,0),"")</f>
        <v/>
      </c>
      <c r="H4013" s="6" t="str">
        <f>IFERROR(VLOOKUP(C4013,BIVA!$C$3:$J$5311,7,0),"")</f>
        <v/>
      </c>
      <c r="I4013" s="6" t="str">
        <f>IFERROR(VLOOKUP(C4013,BIVA!$C$3:$J$5311,8,0),"")</f>
        <v/>
      </c>
      <c r="J4013" s="7">
        <f>Covaf!H4013</f>
        <v>0</v>
      </c>
      <c r="K4013" s="1">
        <f>Covaf!X4013</f>
        <v>0</v>
      </c>
    </row>
    <row r="4014" spans="1:11">
      <c r="A4014" s="1" t="str">
        <f t="shared" si="62"/>
        <v>NO</v>
      </c>
      <c r="B4014" s="36">
        <f>Covaf!B4014</f>
        <v>0</v>
      </c>
      <c r="C4014" s="36" t="str">
        <f>CONCATENATE(Covaf!E4014,"_",Covaf!F4014,"_",Covaf!G4014)</f>
        <v>__</v>
      </c>
      <c r="D4014" s="6" t="str">
        <f>IFERROR(VLOOKUP(C4014,BIVA!$C$3:$J$5311,3,0),"")</f>
        <v/>
      </c>
      <c r="E4014" s="6" t="str">
        <f>IFERROR(VLOOKUP(C4014,BIVA!$C$3:$J$5311,4,0),"")</f>
        <v/>
      </c>
      <c r="F4014" s="1" t="str">
        <f>IFERROR(VLOOKUP(C4014,BIVA!$C$3:$J$5311,5,0),"")</f>
        <v/>
      </c>
      <c r="G4014" s="6" t="str">
        <f>IFERROR(VLOOKUP(C4014,BIVA!$C$3:$J$5311,6,0),"")</f>
        <v/>
      </c>
      <c r="H4014" s="6" t="str">
        <f>IFERROR(VLOOKUP(C4014,BIVA!$C$3:$J$5311,7,0),"")</f>
        <v/>
      </c>
      <c r="I4014" s="6" t="str">
        <f>IFERROR(VLOOKUP(C4014,BIVA!$C$3:$J$5311,8,0),"")</f>
        <v/>
      </c>
      <c r="J4014" s="7">
        <f>Covaf!H4014</f>
        <v>0</v>
      </c>
      <c r="K4014" s="1">
        <f>Covaf!X4014</f>
        <v>0</v>
      </c>
    </row>
    <row r="4015" spans="1:11">
      <c r="A4015" s="1" t="str">
        <f t="shared" si="62"/>
        <v>NO</v>
      </c>
      <c r="B4015" s="36">
        <f>Covaf!B4015</f>
        <v>0</v>
      </c>
      <c r="C4015" s="36" t="str">
        <f>CONCATENATE(Covaf!E4015,"_",Covaf!F4015,"_",Covaf!G4015)</f>
        <v>__</v>
      </c>
      <c r="D4015" s="6" t="str">
        <f>IFERROR(VLOOKUP(C4015,BIVA!$C$3:$J$5311,3,0),"")</f>
        <v/>
      </c>
      <c r="E4015" s="6" t="str">
        <f>IFERROR(VLOOKUP(C4015,BIVA!$C$3:$J$5311,4,0),"")</f>
        <v/>
      </c>
      <c r="F4015" s="1" t="str">
        <f>IFERROR(VLOOKUP(C4015,BIVA!$C$3:$J$5311,5,0),"")</f>
        <v/>
      </c>
      <c r="G4015" s="6" t="str">
        <f>IFERROR(VLOOKUP(C4015,BIVA!$C$3:$J$5311,6,0),"")</f>
        <v/>
      </c>
      <c r="H4015" s="6" t="str">
        <f>IFERROR(VLOOKUP(C4015,BIVA!$C$3:$J$5311,7,0),"")</f>
        <v/>
      </c>
      <c r="I4015" s="6" t="str">
        <f>IFERROR(VLOOKUP(C4015,BIVA!$C$3:$J$5311,8,0),"")</f>
        <v/>
      </c>
      <c r="J4015" s="7">
        <f>Covaf!H4015</f>
        <v>0</v>
      </c>
      <c r="K4015" s="1">
        <f>Covaf!X4015</f>
        <v>0</v>
      </c>
    </row>
    <row r="4016" spans="1:11">
      <c r="A4016" s="1" t="str">
        <f t="shared" si="62"/>
        <v>NO</v>
      </c>
      <c r="B4016" s="36">
        <f>Covaf!B4016</f>
        <v>0</v>
      </c>
      <c r="C4016" s="36" t="str">
        <f>CONCATENATE(Covaf!E4016,"_",Covaf!F4016,"_",Covaf!G4016)</f>
        <v>__</v>
      </c>
      <c r="D4016" s="6" t="str">
        <f>IFERROR(VLOOKUP(C4016,BIVA!$C$3:$J$5311,3,0),"")</f>
        <v/>
      </c>
      <c r="E4016" s="6" t="str">
        <f>IFERROR(VLOOKUP(C4016,BIVA!$C$3:$J$5311,4,0),"")</f>
        <v/>
      </c>
      <c r="F4016" s="1" t="str">
        <f>IFERROR(VLOOKUP(C4016,BIVA!$C$3:$J$5311,5,0),"")</f>
        <v/>
      </c>
      <c r="G4016" s="6" t="str">
        <f>IFERROR(VLOOKUP(C4016,BIVA!$C$3:$J$5311,6,0),"")</f>
        <v/>
      </c>
      <c r="H4016" s="6" t="str">
        <f>IFERROR(VLOOKUP(C4016,BIVA!$C$3:$J$5311,7,0),"")</f>
        <v/>
      </c>
      <c r="I4016" s="6" t="str">
        <f>IFERROR(VLOOKUP(C4016,BIVA!$C$3:$J$5311,8,0),"")</f>
        <v/>
      </c>
      <c r="J4016" s="7">
        <f>Covaf!H4016</f>
        <v>0</v>
      </c>
      <c r="K4016" s="1">
        <f>Covaf!X4016</f>
        <v>0</v>
      </c>
    </row>
    <row r="4017" spans="1:11">
      <c r="A4017" s="1" t="str">
        <f t="shared" si="62"/>
        <v>NO</v>
      </c>
      <c r="B4017" s="36">
        <f>Covaf!B4017</f>
        <v>0</v>
      </c>
      <c r="C4017" s="36" t="str">
        <f>CONCATENATE(Covaf!E4017,"_",Covaf!F4017,"_",Covaf!G4017)</f>
        <v>__</v>
      </c>
      <c r="D4017" s="6" t="str">
        <f>IFERROR(VLOOKUP(C4017,BIVA!$C$3:$J$5311,3,0),"")</f>
        <v/>
      </c>
      <c r="E4017" s="6" t="str">
        <f>IFERROR(VLOOKUP(C4017,BIVA!$C$3:$J$5311,4,0),"")</f>
        <v/>
      </c>
      <c r="F4017" s="1" t="str">
        <f>IFERROR(VLOOKUP(C4017,BIVA!$C$3:$J$5311,5,0),"")</f>
        <v/>
      </c>
      <c r="G4017" s="6" t="str">
        <f>IFERROR(VLOOKUP(C4017,BIVA!$C$3:$J$5311,6,0),"")</f>
        <v/>
      </c>
      <c r="H4017" s="6" t="str">
        <f>IFERROR(VLOOKUP(C4017,BIVA!$C$3:$J$5311,7,0),"")</f>
        <v/>
      </c>
      <c r="I4017" s="6" t="str">
        <f>IFERROR(VLOOKUP(C4017,BIVA!$C$3:$J$5311,8,0),"")</f>
        <v/>
      </c>
      <c r="J4017" s="7">
        <f>Covaf!H4017</f>
        <v>0</v>
      </c>
      <c r="K4017" s="1">
        <f>Covaf!X4017</f>
        <v>0</v>
      </c>
    </row>
    <row r="4018" spans="1:11">
      <c r="A4018" s="1" t="str">
        <f t="shared" si="62"/>
        <v>NO</v>
      </c>
      <c r="B4018" s="36">
        <f>Covaf!B4018</f>
        <v>0</v>
      </c>
      <c r="C4018" s="36" t="str">
        <f>CONCATENATE(Covaf!E4018,"_",Covaf!F4018,"_",Covaf!G4018)</f>
        <v>__</v>
      </c>
      <c r="D4018" s="6" t="str">
        <f>IFERROR(VLOOKUP(C4018,BIVA!$C$3:$J$5311,3,0),"")</f>
        <v/>
      </c>
      <c r="E4018" s="6" t="str">
        <f>IFERROR(VLOOKUP(C4018,BIVA!$C$3:$J$5311,4,0),"")</f>
        <v/>
      </c>
      <c r="F4018" s="1" t="str">
        <f>IFERROR(VLOOKUP(C4018,BIVA!$C$3:$J$5311,5,0),"")</f>
        <v/>
      </c>
      <c r="G4018" s="6" t="str">
        <f>IFERROR(VLOOKUP(C4018,BIVA!$C$3:$J$5311,6,0),"")</f>
        <v/>
      </c>
      <c r="H4018" s="6" t="str">
        <f>IFERROR(VLOOKUP(C4018,BIVA!$C$3:$J$5311,7,0),"")</f>
        <v/>
      </c>
      <c r="I4018" s="6" t="str">
        <f>IFERROR(VLOOKUP(C4018,BIVA!$C$3:$J$5311,8,0),"")</f>
        <v/>
      </c>
      <c r="J4018" s="7">
        <f>Covaf!H4018</f>
        <v>0</v>
      </c>
      <c r="K4018" s="1">
        <f>Covaf!X4018</f>
        <v>0</v>
      </c>
    </row>
    <row r="4019" spans="1:11">
      <c r="A4019" s="1" t="str">
        <f t="shared" si="62"/>
        <v>NO</v>
      </c>
      <c r="B4019" s="36">
        <f>Covaf!B4019</f>
        <v>0</v>
      </c>
      <c r="C4019" s="36" t="str">
        <f>CONCATENATE(Covaf!E4019,"_",Covaf!F4019,"_",Covaf!G4019)</f>
        <v>__</v>
      </c>
      <c r="D4019" s="6" t="str">
        <f>IFERROR(VLOOKUP(C4019,BIVA!$C$3:$J$5311,3,0),"")</f>
        <v/>
      </c>
      <c r="E4019" s="6" t="str">
        <f>IFERROR(VLOOKUP(C4019,BIVA!$C$3:$J$5311,4,0),"")</f>
        <v/>
      </c>
      <c r="F4019" s="1" t="str">
        <f>IFERROR(VLOOKUP(C4019,BIVA!$C$3:$J$5311,5,0),"")</f>
        <v/>
      </c>
      <c r="G4019" s="6" t="str">
        <f>IFERROR(VLOOKUP(C4019,BIVA!$C$3:$J$5311,6,0),"")</f>
        <v/>
      </c>
      <c r="H4019" s="6" t="str">
        <f>IFERROR(VLOOKUP(C4019,BIVA!$C$3:$J$5311,7,0),"")</f>
        <v/>
      </c>
      <c r="I4019" s="6" t="str">
        <f>IFERROR(VLOOKUP(C4019,BIVA!$C$3:$J$5311,8,0),"")</f>
        <v/>
      </c>
      <c r="J4019" s="7">
        <f>Covaf!H4019</f>
        <v>0</v>
      </c>
      <c r="K4019" s="1">
        <f>Covaf!X4019</f>
        <v>0</v>
      </c>
    </row>
    <row r="4020" spans="1:11">
      <c r="A4020" s="1" t="str">
        <f t="shared" si="62"/>
        <v>NO</v>
      </c>
      <c r="B4020" s="36">
        <f>Covaf!B4020</f>
        <v>0</v>
      </c>
      <c r="C4020" s="36" t="str">
        <f>CONCATENATE(Covaf!E4020,"_",Covaf!F4020,"_",Covaf!G4020)</f>
        <v>__</v>
      </c>
      <c r="D4020" s="6" t="str">
        <f>IFERROR(VLOOKUP(C4020,BIVA!$C$3:$J$5311,3,0),"")</f>
        <v/>
      </c>
      <c r="E4020" s="6" t="str">
        <f>IFERROR(VLOOKUP(C4020,BIVA!$C$3:$J$5311,4,0),"")</f>
        <v/>
      </c>
      <c r="F4020" s="1" t="str">
        <f>IFERROR(VLOOKUP(C4020,BIVA!$C$3:$J$5311,5,0),"")</f>
        <v/>
      </c>
      <c r="G4020" s="6" t="str">
        <f>IFERROR(VLOOKUP(C4020,BIVA!$C$3:$J$5311,6,0),"")</f>
        <v/>
      </c>
      <c r="H4020" s="6" t="str">
        <f>IFERROR(VLOOKUP(C4020,BIVA!$C$3:$J$5311,7,0),"")</f>
        <v/>
      </c>
      <c r="I4020" s="6" t="str">
        <f>IFERROR(VLOOKUP(C4020,BIVA!$C$3:$J$5311,8,0),"")</f>
        <v/>
      </c>
      <c r="J4020" s="7">
        <f>Covaf!H4020</f>
        <v>0</v>
      </c>
      <c r="K4020" s="1">
        <f>Covaf!X4020</f>
        <v>0</v>
      </c>
    </row>
    <row r="4021" spans="1:11">
      <c r="A4021" s="1" t="str">
        <f t="shared" si="62"/>
        <v>NO</v>
      </c>
      <c r="B4021" s="36">
        <f>Covaf!B4021</f>
        <v>0</v>
      </c>
      <c r="C4021" s="36" t="str">
        <f>CONCATENATE(Covaf!E4021,"_",Covaf!F4021,"_",Covaf!G4021)</f>
        <v>__</v>
      </c>
      <c r="D4021" s="6" t="str">
        <f>IFERROR(VLOOKUP(C4021,BIVA!$C$3:$J$5311,3,0),"")</f>
        <v/>
      </c>
      <c r="E4021" s="6" t="str">
        <f>IFERROR(VLOOKUP(C4021,BIVA!$C$3:$J$5311,4,0),"")</f>
        <v/>
      </c>
      <c r="F4021" s="1" t="str">
        <f>IFERROR(VLOOKUP(C4021,BIVA!$C$3:$J$5311,5,0),"")</f>
        <v/>
      </c>
      <c r="G4021" s="6" t="str">
        <f>IFERROR(VLOOKUP(C4021,BIVA!$C$3:$J$5311,6,0),"")</f>
        <v/>
      </c>
      <c r="H4021" s="6" t="str">
        <f>IFERROR(VLOOKUP(C4021,BIVA!$C$3:$J$5311,7,0),"")</f>
        <v/>
      </c>
      <c r="I4021" s="6" t="str">
        <f>IFERROR(VLOOKUP(C4021,BIVA!$C$3:$J$5311,8,0),"")</f>
        <v/>
      </c>
      <c r="J4021" s="7">
        <f>Covaf!H4021</f>
        <v>0</v>
      </c>
      <c r="K4021" s="1">
        <f>Covaf!X4021</f>
        <v>0</v>
      </c>
    </row>
    <row r="4022" spans="1:11">
      <c r="A4022" s="1" t="str">
        <f t="shared" si="62"/>
        <v>NO</v>
      </c>
      <c r="B4022" s="36">
        <f>Covaf!B4022</f>
        <v>0</v>
      </c>
      <c r="C4022" s="36" t="str">
        <f>CONCATENATE(Covaf!E4022,"_",Covaf!F4022,"_",Covaf!G4022)</f>
        <v>__</v>
      </c>
      <c r="D4022" s="6" t="str">
        <f>IFERROR(VLOOKUP(C4022,BIVA!$C$3:$J$5311,3,0),"")</f>
        <v/>
      </c>
      <c r="E4022" s="6" t="str">
        <f>IFERROR(VLOOKUP(C4022,BIVA!$C$3:$J$5311,4,0),"")</f>
        <v/>
      </c>
      <c r="F4022" s="1" t="str">
        <f>IFERROR(VLOOKUP(C4022,BIVA!$C$3:$J$5311,5,0),"")</f>
        <v/>
      </c>
      <c r="G4022" s="6" t="str">
        <f>IFERROR(VLOOKUP(C4022,BIVA!$C$3:$J$5311,6,0),"")</f>
        <v/>
      </c>
      <c r="H4022" s="6" t="str">
        <f>IFERROR(VLOOKUP(C4022,BIVA!$C$3:$J$5311,7,0),"")</f>
        <v/>
      </c>
      <c r="I4022" s="6" t="str">
        <f>IFERROR(VLOOKUP(C4022,BIVA!$C$3:$J$5311,8,0),"")</f>
        <v/>
      </c>
      <c r="J4022" s="7">
        <f>Covaf!H4022</f>
        <v>0</v>
      </c>
      <c r="K4022" s="1">
        <f>Covaf!X4022</f>
        <v>0</v>
      </c>
    </row>
    <row r="4023" spans="1:11">
      <c r="A4023" s="1" t="str">
        <f t="shared" si="62"/>
        <v>NO</v>
      </c>
      <c r="B4023" s="36">
        <f>Covaf!B4023</f>
        <v>0</v>
      </c>
      <c r="C4023" s="36" t="str">
        <f>CONCATENATE(Covaf!E4023,"_",Covaf!F4023,"_",Covaf!G4023)</f>
        <v>__</v>
      </c>
      <c r="D4023" s="6" t="str">
        <f>IFERROR(VLOOKUP(C4023,BIVA!$C$3:$J$5311,3,0),"")</f>
        <v/>
      </c>
      <c r="E4023" s="6" t="str">
        <f>IFERROR(VLOOKUP(C4023,BIVA!$C$3:$J$5311,4,0),"")</f>
        <v/>
      </c>
      <c r="F4023" s="1" t="str">
        <f>IFERROR(VLOOKUP(C4023,BIVA!$C$3:$J$5311,5,0),"")</f>
        <v/>
      </c>
      <c r="G4023" s="6" t="str">
        <f>IFERROR(VLOOKUP(C4023,BIVA!$C$3:$J$5311,6,0),"")</f>
        <v/>
      </c>
      <c r="H4023" s="6" t="str">
        <f>IFERROR(VLOOKUP(C4023,BIVA!$C$3:$J$5311,7,0),"")</f>
        <v/>
      </c>
      <c r="I4023" s="6" t="str">
        <f>IFERROR(VLOOKUP(C4023,BIVA!$C$3:$J$5311,8,0),"")</f>
        <v/>
      </c>
      <c r="J4023" s="7">
        <f>Covaf!H4023</f>
        <v>0</v>
      </c>
      <c r="K4023" s="1">
        <f>Covaf!X4023</f>
        <v>0</v>
      </c>
    </row>
    <row r="4024" spans="1:11">
      <c r="A4024" s="1" t="str">
        <f t="shared" si="62"/>
        <v>NO</v>
      </c>
      <c r="B4024" s="36">
        <f>Covaf!B4024</f>
        <v>0</v>
      </c>
      <c r="C4024" s="36" t="str">
        <f>CONCATENATE(Covaf!E4024,"_",Covaf!F4024,"_",Covaf!G4024)</f>
        <v>__</v>
      </c>
      <c r="D4024" s="6" t="str">
        <f>IFERROR(VLOOKUP(C4024,BIVA!$C$3:$J$5311,3,0),"")</f>
        <v/>
      </c>
      <c r="E4024" s="6" t="str">
        <f>IFERROR(VLOOKUP(C4024,BIVA!$C$3:$J$5311,4,0),"")</f>
        <v/>
      </c>
      <c r="F4024" s="1" t="str">
        <f>IFERROR(VLOOKUP(C4024,BIVA!$C$3:$J$5311,5,0),"")</f>
        <v/>
      </c>
      <c r="G4024" s="6" t="str">
        <f>IFERROR(VLOOKUP(C4024,BIVA!$C$3:$J$5311,6,0),"")</f>
        <v/>
      </c>
      <c r="H4024" s="6" t="str">
        <f>IFERROR(VLOOKUP(C4024,BIVA!$C$3:$J$5311,7,0),"")</f>
        <v/>
      </c>
      <c r="I4024" s="6" t="str">
        <f>IFERROR(VLOOKUP(C4024,BIVA!$C$3:$J$5311,8,0),"")</f>
        <v/>
      </c>
      <c r="J4024" s="7">
        <f>Covaf!H4024</f>
        <v>0</v>
      </c>
      <c r="K4024" s="1">
        <f>Covaf!X4024</f>
        <v>0</v>
      </c>
    </row>
    <row r="4025" spans="1:11">
      <c r="A4025" s="1" t="str">
        <f t="shared" si="62"/>
        <v>NO</v>
      </c>
      <c r="B4025" s="36">
        <f>Covaf!B4025</f>
        <v>0</v>
      </c>
      <c r="C4025" s="36" t="str">
        <f>CONCATENATE(Covaf!E4025,"_",Covaf!F4025,"_",Covaf!G4025)</f>
        <v>__</v>
      </c>
      <c r="D4025" s="6" t="str">
        <f>IFERROR(VLOOKUP(C4025,BIVA!$C$3:$J$5311,3,0),"")</f>
        <v/>
      </c>
      <c r="E4025" s="6" t="str">
        <f>IFERROR(VLOOKUP(C4025,BIVA!$C$3:$J$5311,4,0),"")</f>
        <v/>
      </c>
      <c r="F4025" s="1" t="str">
        <f>IFERROR(VLOOKUP(C4025,BIVA!$C$3:$J$5311,5,0),"")</f>
        <v/>
      </c>
      <c r="G4025" s="6" t="str">
        <f>IFERROR(VLOOKUP(C4025,BIVA!$C$3:$J$5311,6,0),"")</f>
        <v/>
      </c>
      <c r="H4025" s="6" t="str">
        <f>IFERROR(VLOOKUP(C4025,BIVA!$C$3:$J$5311,7,0),"")</f>
        <v/>
      </c>
      <c r="I4025" s="6" t="str">
        <f>IFERROR(VLOOKUP(C4025,BIVA!$C$3:$J$5311,8,0),"")</f>
        <v/>
      </c>
      <c r="J4025" s="7">
        <f>Covaf!H4025</f>
        <v>0</v>
      </c>
      <c r="K4025" s="1">
        <f>Covaf!X4025</f>
        <v>0</v>
      </c>
    </row>
    <row r="4026" spans="1:11">
      <c r="A4026" s="1" t="str">
        <f t="shared" si="62"/>
        <v>NO</v>
      </c>
      <c r="B4026" s="36">
        <f>Covaf!B4026</f>
        <v>0</v>
      </c>
      <c r="C4026" s="36" t="str">
        <f>CONCATENATE(Covaf!E4026,"_",Covaf!F4026,"_",Covaf!G4026)</f>
        <v>__</v>
      </c>
      <c r="D4026" s="6" t="str">
        <f>IFERROR(VLOOKUP(C4026,BIVA!$C$3:$J$5311,3,0),"")</f>
        <v/>
      </c>
      <c r="E4026" s="6" t="str">
        <f>IFERROR(VLOOKUP(C4026,BIVA!$C$3:$J$5311,4,0),"")</f>
        <v/>
      </c>
      <c r="F4026" s="1" t="str">
        <f>IFERROR(VLOOKUP(C4026,BIVA!$C$3:$J$5311,5,0),"")</f>
        <v/>
      </c>
      <c r="G4026" s="6" t="str">
        <f>IFERROR(VLOOKUP(C4026,BIVA!$C$3:$J$5311,6,0),"")</f>
        <v/>
      </c>
      <c r="H4026" s="6" t="str">
        <f>IFERROR(VLOOKUP(C4026,BIVA!$C$3:$J$5311,7,0),"")</f>
        <v/>
      </c>
      <c r="I4026" s="6" t="str">
        <f>IFERROR(VLOOKUP(C4026,BIVA!$C$3:$J$5311,8,0),"")</f>
        <v/>
      </c>
      <c r="J4026" s="7">
        <f>Covaf!H4026</f>
        <v>0</v>
      </c>
      <c r="K4026" s="1">
        <f>Covaf!X4026</f>
        <v>0</v>
      </c>
    </row>
    <row r="4027" spans="1:11">
      <c r="A4027" s="1" t="str">
        <f t="shared" si="62"/>
        <v>NO</v>
      </c>
      <c r="B4027" s="36">
        <f>Covaf!B4027</f>
        <v>0</v>
      </c>
      <c r="C4027" s="36" t="str">
        <f>CONCATENATE(Covaf!E4027,"_",Covaf!F4027,"_",Covaf!G4027)</f>
        <v>__</v>
      </c>
      <c r="D4027" s="6" t="str">
        <f>IFERROR(VLOOKUP(C4027,BIVA!$C$3:$J$5311,3,0),"")</f>
        <v/>
      </c>
      <c r="E4027" s="6" t="str">
        <f>IFERROR(VLOOKUP(C4027,BIVA!$C$3:$J$5311,4,0),"")</f>
        <v/>
      </c>
      <c r="F4027" s="1" t="str">
        <f>IFERROR(VLOOKUP(C4027,BIVA!$C$3:$J$5311,5,0),"")</f>
        <v/>
      </c>
      <c r="G4027" s="6" t="str">
        <f>IFERROR(VLOOKUP(C4027,BIVA!$C$3:$J$5311,6,0),"")</f>
        <v/>
      </c>
      <c r="H4027" s="6" t="str">
        <f>IFERROR(VLOOKUP(C4027,BIVA!$C$3:$J$5311,7,0),"")</f>
        <v/>
      </c>
      <c r="I4027" s="6" t="str">
        <f>IFERROR(VLOOKUP(C4027,BIVA!$C$3:$J$5311,8,0),"")</f>
        <v/>
      </c>
      <c r="J4027" s="7">
        <f>Covaf!H4027</f>
        <v>0</v>
      </c>
      <c r="K4027" s="1">
        <f>Covaf!X4027</f>
        <v>0</v>
      </c>
    </row>
    <row r="4028" spans="1:11">
      <c r="A4028" s="1" t="str">
        <f t="shared" si="62"/>
        <v>NO</v>
      </c>
      <c r="B4028" s="36">
        <f>Covaf!B4028</f>
        <v>0</v>
      </c>
      <c r="C4028" s="36" t="str">
        <f>CONCATENATE(Covaf!E4028,"_",Covaf!F4028,"_",Covaf!G4028)</f>
        <v>__</v>
      </c>
      <c r="D4028" s="6" t="str">
        <f>IFERROR(VLOOKUP(C4028,BIVA!$C$3:$J$5311,3,0),"")</f>
        <v/>
      </c>
      <c r="E4028" s="6" t="str">
        <f>IFERROR(VLOOKUP(C4028,BIVA!$C$3:$J$5311,4,0),"")</f>
        <v/>
      </c>
      <c r="F4028" s="1" t="str">
        <f>IFERROR(VLOOKUP(C4028,BIVA!$C$3:$J$5311,5,0),"")</f>
        <v/>
      </c>
      <c r="G4028" s="6" t="str">
        <f>IFERROR(VLOOKUP(C4028,BIVA!$C$3:$J$5311,6,0),"")</f>
        <v/>
      </c>
      <c r="H4028" s="6" t="str">
        <f>IFERROR(VLOOKUP(C4028,BIVA!$C$3:$J$5311,7,0),"")</f>
        <v/>
      </c>
      <c r="I4028" s="6" t="str">
        <f>IFERROR(VLOOKUP(C4028,BIVA!$C$3:$J$5311,8,0),"")</f>
        <v/>
      </c>
      <c r="J4028" s="7">
        <f>Covaf!H4028</f>
        <v>0</v>
      </c>
      <c r="K4028" s="1">
        <f>Covaf!X4028</f>
        <v>0</v>
      </c>
    </row>
    <row r="4029" spans="1:11">
      <c r="A4029" s="1" t="str">
        <f t="shared" si="62"/>
        <v>NO</v>
      </c>
      <c r="B4029" s="36">
        <f>Covaf!B4029</f>
        <v>0</v>
      </c>
      <c r="C4029" s="36" t="str">
        <f>CONCATENATE(Covaf!E4029,"_",Covaf!F4029,"_",Covaf!G4029)</f>
        <v>__</v>
      </c>
      <c r="D4029" s="6" t="str">
        <f>IFERROR(VLOOKUP(C4029,BIVA!$C$3:$J$5311,3,0),"")</f>
        <v/>
      </c>
      <c r="E4029" s="6" t="str">
        <f>IFERROR(VLOOKUP(C4029,BIVA!$C$3:$J$5311,4,0),"")</f>
        <v/>
      </c>
      <c r="F4029" s="1" t="str">
        <f>IFERROR(VLOOKUP(C4029,BIVA!$C$3:$J$5311,5,0),"")</f>
        <v/>
      </c>
      <c r="G4029" s="6" t="str">
        <f>IFERROR(VLOOKUP(C4029,BIVA!$C$3:$J$5311,6,0),"")</f>
        <v/>
      </c>
      <c r="H4029" s="6" t="str">
        <f>IFERROR(VLOOKUP(C4029,BIVA!$C$3:$J$5311,7,0),"")</f>
        <v/>
      </c>
      <c r="I4029" s="6" t="str">
        <f>IFERROR(VLOOKUP(C4029,BIVA!$C$3:$J$5311,8,0),"")</f>
        <v/>
      </c>
      <c r="J4029" s="7">
        <f>Covaf!H4029</f>
        <v>0</v>
      </c>
      <c r="K4029" s="1">
        <f>Covaf!X4029</f>
        <v>0</v>
      </c>
    </row>
    <row r="4030" spans="1:11">
      <c r="A4030" s="1" t="str">
        <f t="shared" si="62"/>
        <v>NO</v>
      </c>
      <c r="B4030" s="36">
        <f>Covaf!B4030</f>
        <v>0</v>
      </c>
      <c r="C4030" s="36" t="str">
        <f>CONCATENATE(Covaf!E4030,"_",Covaf!F4030,"_",Covaf!G4030)</f>
        <v>__</v>
      </c>
      <c r="D4030" s="6" t="str">
        <f>IFERROR(VLOOKUP(C4030,BIVA!$C$3:$J$5311,3,0),"")</f>
        <v/>
      </c>
      <c r="E4030" s="6" t="str">
        <f>IFERROR(VLOOKUP(C4030,BIVA!$C$3:$J$5311,4,0),"")</f>
        <v/>
      </c>
      <c r="F4030" s="1" t="str">
        <f>IFERROR(VLOOKUP(C4030,BIVA!$C$3:$J$5311,5,0),"")</f>
        <v/>
      </c>
      <c r="G4030" s="6" t="str">
        <f>IFERROR(VLOOKUP(C4030,BIVA!$C$3:$J$5311,6,0),"")</f>
        <v/>
      </c>
      <c r="H4030" s="6" t="str">
        <f>IFERROR(VLOOKUP(C4030,BIVA!$C$3:$J$5311,7,0),"")</f>
        <v/>
      </c>
      <c r="I4030" s="6" t="str">
        <f>IFERROR(VLOOKUP(C4030,BIVA!$C$3:$J$5311,8,0),"")</f>
        <v/>
      </c>
      <c r="J4030" s="7">
        <f>Covaf!H4030</f>
        <v>0</v>
      </c>
      <c r="K4030" s="1">
        <f>Covaf!X4030</f>
        <v>0</v>
      </c>
    </row>
    <row r="4031" spans="1:11">
      <c r="A4031" s="1" t="str">
        <f t="shared" si="62"/>
        <v>NO</v>
      </c>
      <c r="B4031" s="36">
        <f>Covaf!B4031</f>
        <v>0</v>
      </c>
      <c r="C4031" s="36" t="str">
        <f>CONCATENATE(Covaf!E4031,"_",Covaf!F4031,"_",Covaf!G4031)</f>
        <v>__</v>
      </c>
      <c r="D4031" s="6" t="str">
        <f>IFERROR(VLOOKUP(C4031,BIVA!$C$3:$J$5311,3,0),"")</f>
        <v/>
      </c>
      <c r="E4031" s="6" t="str">
        <f>IFERROR(VLOOKUP(C4031,BIVA!$C$3:$J$5311,4,0),"")</f>
        <v/>
      </c>
      <c r="F4031" s="1" t="str">
        <f>IFERROR(VLOOKUP(C4031,BIVA!$C$3:$J$5311,5,0),"")</f>
        <v/>
      </c>
      <c r="G4031" s="6" t="str">
        <f>IFERROR(VLOOKUP(C4031,BIVA!$C$3:$J$5311,6,0),"")</f>
        <v/>
      </c>
      <c r="H4031" s="6" t="str">
        <f>IFERROR(VLOOKUP(C4031,BIVA!$C$3:$J$5311,7,0),"")</f>
        <v/>
      </c>
      <c r="I4031" s="6" t="str">
        <f>IFERROR(VLOOKUP(C4031,BIVA!$C$3:$J$5311,8,0),"")</f>
        <v/>
      </c>
      <c r="J4031" s="7">
        <f>Covaf!H4031</f>
        <v>0</v>
      </c>
      <c r="K4031" s="1">
        <f>Covaf!X4031</f>
        <v>0</v>
      </c>
    </row>
    <row r="4032" spans="1:11">
      <c r="A4032" s="1" t="str">
        <f t="shared" si="62"/>
        <v>NO</v>
      </c>
      <c r="B4032" s="36">
        <f>Covaf!B4032</f>
        <v>0</v>
      </c>
      <c r="C4032" s="36" t="str">
        <f>CONCATENATE(Covaf!E4032,"_",Covaf!F4032,"_",Covaf!G4032)</f>
        <v>__</v>
      </c>
      <c r="D4032" s="6" t="str">
        <f>IFERROR(VLOOKUP(C4032,BIVA!$C$3:$J$5311,3,0),"")</f>
        <v/>
      </c>
      <c r="E4032" s="6" t="str">
        <f>IFERROR(VLOOKUP(C4032,BIVA!$C$3:$J$5311,4,0),"")</f>
        <v/>
      </c>
      <c r="F4032" s="1" t="str">
        <f>IFERROR(VLOOKUP(C4032,BIVA!$C$3:$J$5311,5,0),"")</f>
        <v/>
      </c>
      <c r="G4032" s="6" t="str">
        <f>IFERROR(VLOOKUP(C4032,BIVA!$C$3:$J$5311,6,0),"")</f>
        <v/>
      </c>
      <c r="H4032" s="6" t="str">
        <f>IFERROR(VLOOKUP(C4032,BIVA!$C$3:$J$5311,7,0),"")</f>
        <v/>
      </c>
      <c r="I4032" s="6" t="str">
        <f>IFERROR(VLOOKUP(C4032,BIVA!$C$3:$J$5311,8,0),"")</f>
        <v/>
      </c>
      <c r="J4032" s="7">
        <f>Covaf!H4032</f>
        <v>0</v>
      </c>
      <c r="K4032" s="1">
        <f>Covaf!X4032</f>
        <v>0</v>
      </c>
    </row>
    <row r="4033" spans="1:11">
      <c r="A4033" s="1" t="str">
        <f t="shared" si="62"/>
        <v>NO</v>
      </c>
      <c r="B4033" s="36">
        <f>Covaf!B4033</f>
        <v>0</v>
      </c>
      <c r="C4033" s="36" t="str">
        <f>CONCATENATE(Covaf!E4033,"_",Covaf!F4033,"_",Covaf!G4033)</f>
        <v>__</v>
      </c>
      <c r="D4033" s="6" t="str">
        <f>IFERROR(VLOOKUP(C4033,BIVA!$C$3:$J$5311,3,0),"")</f>
        <v/>
      </c>
      <c r="E4033" s="6" t="str">
        <f>IFERROR(VLOOKUP(C4033,BIVA!$C$3:$J$5311,4,0),"")</f>
        <v/>
      </c>
      <c r="F4033" s="1" t="str">
        <f>IFERROR(VLOOKUP(C4033,BIVA!$C$3:$J$5311,5,0),"")</f>
        <v/>
      </c>
      <c r="G4033" s="6" t="str">
        <f>IFERROR(VLOOKUP(C4033,BIVA!$C$3:$J$5311,6,0),"")</f>
        <v/>
      </c>
      <c r="H4033" s="6" t="str">
        <f>IFERROR(VLOOKUP(C4033,BIVA!$C$3:$J$5311,7,0),"")</f>
        <v/>
      </c>
      <c r="I4033" s="6" t="str">
        <f>IFERROR(VLOOKUP(C4033,BIVA!$C$3:$J$5311,8,0),"")</f>
        <v/>
      </c>
      <c r="J4033" s="7">
        <f>Covaf!H4033</f>
        <v>0</v>
      </c>
      <c r="K4033" s="1">
        <f>Covaf!X4033</f>
        <v>0</v>
      </c>
    </row>
    <row r="4034" spans="1:11">
      <c r="A4034" s="1" t="str">
        <f t="shared" si="62"/>
        <v>NO</v>
      </c>
      <c r="B4034" s="36">
        <f>Covaf!B4034</f>
        <v>0</v>
      </c>
      <c r="C4034" s="36" t="str">
        <f>CONCATENATE(Covaf!E4034,"_",Covaf!F4034,"_",Covaf!G4034)</f>
        <v>__</v>
      </c>
      <c r="D4034" s="6" t="str">
        <f>IFERROR(VLOOKUP(C4034,BIVA!$C$3:$J$5311,3,0),"")</f>
        <v/>
      </c>
      <c r="E4034" s="6" t="str">
        <f>IFERROR(VLOOKUP(C4034,BIVA!$C$3:$J$5311,4,0),"")</f>
        <v/>
      </c>
      <c r="F4034" s="1" t="str">
        <f>IFERROR(VLOOKUP(C4034,BIVA!$C$3:$J$5311,5,0),"")</f>
        <v/>
      </c>
      <c r="G4034" s="6" t="str">
        <f>IFERROR(VLOOKUP(C4034,BIVA!$C$3:$J$5311,6,0),"")</f>
        <v/>
      </c>
      <c r="H4034" s="6" t="str">
        <f>IFERROR(VLOOKUP(C4034,BIVA!$C$3:$J$5311,7,0),"")</f>
        <v/>
      </c>
      <c r="I4034" s="6" t="str">
        <f>IFERROR(VLOOKUP(C4034,BIVA!$C$3:$J$5311,8,0),"")</f>
        <v/>
      </c>
      <c r="J4034" s="7">
        <f>Covaf!H4034</f>
        <v>0</v>
      </c>
      <c r="K4034" s="1">
        <f>Covaf!X4034</f>
        <v>0</v>
      </c>
    </row>
    <row r="4035" spans="1:11">
      <c r="A4035" s="1" t="str">
        <f t="shared" ref="A4035:A4098" si="63">IF(H4035="APLICADO","SI","NO")</f>
        <v>NO</v>
      </c>
      <c r="B4035" s="36">
        <f>Covaf!B4035</f>
        <v>0</v>
      </c>
      <c r="C4035" s="36" t="str">
        <f>CONCATENATE(Covaf!E4035,"_",Covaf!F4035,"_",Covaf!G4035)</f>
        <v>__</v>
      </c>
      <c r="D4035" s="6" t="str">
        <f>IFERROR(VLOOKUP(C4035,BIVA!$C$3:$J$5311,3,0),"")</f>
        <v/>
      </c>
      <c r="E4035" s="6" t="str">
        <f>IFERROR(VLOOKUP(C4035,BIVA!$C$3:$J$5311,4,0),"")</f>
        <v/>
      </c>
      <c r="F4035" s="1" t="str">
        <f>IFERROR(VLOOKUP(C4035,BIVA!$C$3:$J$5311,5,0),"")</f>
        <v/>
      </c>
      <c r="G4035" s="6" t="str">
        <f>IFERROR(VLOOKUP(C4035,BIVA!$C$3:$J$5311,6,0),"")</f>
        <v/>
      </c>
      <c r="H4035" s="6" t="str">
        <f>IFERROR(VLOOKUP(C4035,BIVA!$C$3:$J$5311,7,0),"")</f>
        <v/>
      </c>
      <c r="I4035" s="6" t="str">
        <f>IFERROR(VLOOKUP(C4035,BIVA!$C$3:$J$5311,8,0),"")</f>
        <v/>
      </c>
      <c r="J4035" s="7">
        <f>Covaf!H4035</f>
        <v>0</v>
      </c>
      <c r="K4035" s="1">
        <f>Covaf!X4035</f>
        <v>0</v>
      </c>
    </row>
    <row r="4036" spans="1:11">
      <c r="A4036" s="1" t="str">
        <f t="shared" si="63"/>
        <v>NO</v>
      </c>
      <c r="B4036" s="36">
        <f>Covaf!B4036</f>
        <v>0</v>
      </c>
      <c r="C4036" s="36" t="str">
        <f>CONCATENATE(Covaf!E4036,"_",Covaf!F4036,"_",Covaf!G4036)</f>
        <v>__</v>
      </c>
      <c r="D4036" s="6" t="str">
        <f>IFERROR(VLOOKUP(C4036,BIVA!$C$3:$J$5311,3,0),"")</f>
        <v/>
      </c>
      <c r="E4036" s="6" t="str">
        <f>IFERROR(VLOOKUP(C4036,BIVA!$C$3:$J$5311,4,0),"")</f>
        <v/>
      </c>
      <c r="F4036" s="1" t="str">
        <f>IFERROR(VLOOKUP(C4036,BIVA!$C$3:$J$5311,5,0),"")</f>
        <v/>
      </c>
      <c r="G4036" s="6" t="str">
        <f>IFERROR(VLOOKUP(C4036,BIVA!$C$3:$J$5311,6,0),"")</f>
        <v/>
      </c>
      <c r="H4036" s="6" t="str">
        <f>IFERROR(VLOOKUP(C4036,BIVA!$C$3:$J$5311,7,0),"")</f>
        <v/>
      </c>
      <c r="I4036" s="6" t="str">
        <f>IFERROR(VLOOKUP(C4036,BIVA!$C$3:$J$5311,8,0),"")</f>
        <v/>
      </c>
      <c r="J4036" s="7">
        <f>Covaf!H4036</f>
        <v>0</v>
      </c>
      <c r="K4036" s="1">
        <f>Covaf!X4036</f>
        <v>0</v>
      </c>
    </row>
    <row r="4037" spans="1:11">
      <c r="A4037" s="1" t="str">
        <f t="shared" si="63"/>
        <v>NO</v>
      </c>
      <c r="B4037" s="36">
        <f>Covaf!B4037</f>
        <v>0</v>
      </c>
      <c r="C4037" s="36" t="str">
        <f>CONCATENATE(Covaf!E4037,"_",Covaf!F4037,"_",Covaf!G4037)</f>
        <v>__</v>
      </c>
      <c r="D4037" s="6" t="str">
        <f>IFERROR(VLOOKUP(C4037,BIVA!$C$3:$J$5311,3,0),"")</f>
        <v/>
      </c>
      <c r="E4037" s="6" t="str">
        <f>IFERROR(VLOOKUP(C4037,BIVA!$C$3:$J$5311,4,0),"")</f>
        <v/>
      </c>
      <c r="F4037" s="1" t="str">
        <f>IFERROR(VLOOKUP(C4037,BIVA!$C$3:$J$5311,5,0),"")</f>
        <v/>
      </c>
      <c r="G4037" s="6" t="str">
        <f>IFERROR(VLOOKUP(C4037,BIVA!$C$3:$J$5311,6,0),"")</f>
        <v/>
      </c>
      <c r="H4037" s="6" t="str">
        <f>IFERROR(VLOOKUP(C4037,BIVA!$C$3:$J$5311,7,0),"")</f>
        <v/>
      </c>
      <c r="I4037" s="6" t="str">
        <f>IFERROR(VLOOKUP(C4037,BIVA!$C$3:$J$5311,8,0),"")</f>
        <v/>
      </c>
      <c r="J4037" s="7">
        <f>Covaf!H4037</f>
        <v>0</v>
      </c>
      <c r="K4037" s="1">
        <f>Covaf!X4037</f>
        <v>0</v>
      </c>
    </row>
    <row r="4038" spans="1:11">
      <c r="A4038" s="1" t="str">
        <f t="shared" si="63"/>
        <v>NO</v>
      </c>
      <c r="B4038" s="36">
        <f>Covaf!B4038</f>
        <v>0</v>
      </c>
      <c r="C4038" s="36" t="str">
        <f>CONCATENATE(Covaf!E4038,"_",Covaf!F4038,"_",Covaf!G4038)</f>
        <v>__</v>
      </c>
      <c r="D4038" s="6" t="str">
        <f>IFERROR(VLOOKUP(C4038,BIVA!$C$3:$J$5311,3,0),"")</f>
        <v/>
      </c>
      <c r="E4038" s="6" t="str">
        <f>IFERROR(VLOOKUP(C4038,BIVA!$C$3:$J$5311,4,0),"")</f>
        <v/>
      </c>
      <c r="F4038" s="1" t="str">
        <f>IFERROR(VLOOKUP(C4038,BIVA!$C$3:$J$5311,5,0),"")</f>
        <v/>
      </c>
      <c r="G4038" s="6" t="str">
        <f>IFERROR(VLOOKUP(C4038,BIVA!$C$3:$J$5311,6,0),"")</f>
        <v/>
      </c>
      <c r="H4038" s="6" t="str">
        <f>IFERROR(VLOOKUP(C4038,BIVA!$C$3:$J$5311,7,0),"")</f>
        <v/>
      </c>
      <c r="I4038" s="6" t="str">
        <f>IFERROR(VLOOKUP(C4038,BIVA!$C$3:$J$5311,8,0),"")</f>
        <v/>
      </c>
      <c r="J4038" s="7">
        <f>Covaf!H4038</f>
        <v>0</v>
      </c>
      <c r="K4038" s="1">
        <f>Covaf!X4038</f>
        <v>0</v>
      </c>
    </row>
    <row r="4039" spans="1:11">
      <c r="A4039" s="1" t="str">
        <f t="shared" si="63"/>
        <v>NO</v>
      </c>
      <c r="B4039" s="36">
        <f>Covaf!B4039</f>
        <v>0</v>
      </c>
      <c r="C4039" s="36" t="str">
        <f>CONCATENATE(Covaf!E4039,"_",Covaf!F4039,"_",Covaf!G4039)</f>
        <v>__</v>
      </c>
      <c r="D4039" s="6" t="str">
        <f>IFERROR(VLOOKUP(C4039,BIVA!$C$3:$J$5311,3,0),"")</f>
        <v/>
      </c>
      <c r="E4039" s="6" t="str">
        <f>IFERROR(VLOOKUP(C4039,BIVA!$C$3:$J$5311,4,0),"")</f>
        <v/>
      </c>
      <c r="F4039" s="1" t="str">
        <f>IFERROR(VLOOKUP(C4039,BIVA!$C$3:$J$5311,5,0),"")</f>
        <v/>
      </c>
      <c r="G4039" s="6" t="str">
        <f>IFERROR(VLOOKUP(C4039,BIVA!$C$3:$J$5311,6,0),"")</f>
        <v/>
      </c>
      <c r="H4039" s="6" t="str">
        <f>IFERROR(VLOOKUP(C4039,BIVA!$C$3:$J$5311,7,0),"")</f>
        <v/>
      </c>
      <c r="I4039" s="6" t="str">
        <f>IFERROR(VLOOKUP(C4039,BIVA!$C$3:$J$5311,8,0),"")</f>
        <v/>
      </c>
      <c r="J4039" s="7">
        <f>Covaf!H4039</f>
        <v>0</v>
      </c>
      <c r="K4039" s="1">
        <f>Covaf!X4039</f>
        <v>0</v>
      </c>
    </row>
    <row r="4040" spans="1:11">
      <c r="A4040" s="1" t="str">
        <f t="shared" si="63"/>
        <v>NO</v>
      </c>
      <c r="B4040" s="36">
        <f>Covaf!B4040</f>
        <v>0</v>
      </c>
      <c r="C4040" s="36" t="str">
        <f>CONCATENATE(Covaf!E4040,"_",Covaf!F4040,"_",Covaf!G4040)</f>
        <v>__</v>
      </c>
      <c r="D4040" s="6" t="str">
        <f>IFERROR(VLOOKUP(C4040,BIVA!$C$3:$J$5311,3,0),"")</f>
        <v/>
      </c>
      <c r="E4040" s="6" t="str">
        <f>IFERROR(VLOOKUP(C4040,BIVA!$C$3:$J$5311,4,0),"")</f>
        <v/>
      </c>
      <c r="F4040" s="1" t="str">
        <f>IFERROR(VLOOKUP(C4040,BIVA!$C$3:$J$5311,5,0),"")</f>
        <v/>
      </c>
      <c r="G4040" s="6" t="str">
        <f>IFERROR(VLOOKUP(C4040,BIVA!$C$3:$J$5311,6,0),"")</f>
        <v/>
      </c>
      <c r="H4040" s="6" t="str">
        <f>IFERROR(VLOOKUP(C4040,BIVA!$C$3:$J$5311,7,0),"")</f>
        <v/>
      </c>
      <c r="I4040" s="6" t="str">
        <f>IFERROR(VLOOKUP(C4040,BIVA!$C$3:$J$5311,8,0),"")</f>
        <v/>
      </c>
      <c r="J4040" s="7">
        <f>Covaf!H4040</f>
        <v>0</v>
      </c>
      <c r="K4040" s="1">
        <f>Covaf!X4040</f>
        <v>0</v>
      </c>
    </row>
    <row r="4041" spans="1:11">
      <c r="A4041" s="1" t="str">
        <f t="shared" si="63"/>
        <v>NO</v>
      </c>
      <c r="B4041" s="36">
        <f>Covaf!B4041</f>
        <v>0</v>
      </c>
      <c r="C4041" s="36" t="str">
        <f>CONCATENATE(Covaf!E4041,"_",Covaf!F4041,"_",Covaf!G4041)</f>
        <v>__</v>
      </c>
      <c r="D4041" s="6" t="str">
        <f>IFERROR(VLOOKUP(C4041,BIVA!$C$3:$J$5311,3,0),"")</f>
        <v/>
      </c>
      <c r="E4041" s="6" t="str">
        <f>IFERROR(VLOOKUP(C4041,BIVA!$C$3:$J$5311,4,0),"")</f>
        <v/>
      </c>
      <c r="F4041" s="1" t="str">
        <f>IFERROR(VLOOKUP(C4041,BIVA!$C$3:$J$5311,5,0),"")</f>
        <v/>
      </c>
      <c r="G4041" s="6" t="str">
        <f>IFERROR(VLOOKUP(C4041,BIVA!$C$3:$J$5311,6,0),"")</f>
        <v/>
      </c>
      <c r="H4041" s="6" t="str">
        <f>IFERROR(VLOOKUP(C4041,BIVA!$C$3:$J$5311,7,0),"")</f>
        <v/>
      </c>
      <c r="I4041" s="6" t="str">
        <f>IFERROR(VLOOKUP(C4041,BIVA!$C$3:$J$5311,8,0),"")</f>
        <v/>
      </c>
      <c r="J4041" s="7">
        <f>Covaf!H4041</f>
        <v>0</v>
      </c>
      <c r="K4041" s="1">
        <f>Covaf!X4041</f>
        <v>0</v>
      </c>
    </row>
    <row r="4042" spans="1:11">
      <c r="A4042" s="1" t="str">
        <f t="shared" si="63"/>
        <v>NO</v>
      </c>
      <c r="B4042" s="36">
        <f>Covaf!B4042</f>
        <v>0</v>
      </c>
      <c r="C4042" s="36" t="str">
        <f>CONCATENATE(Covaf!E4042,"_",Covaf!F4042,"_",Covaf!G4042)</f>
        <v>__</v>
      </c>
      <c r="D4042" s="6" t="str">
        <f>IFERROR(VLOOKUP(C4042,BIVA!$C$3:$J$5311,3,0),"")</f>
        <v/>
      </c>
      <c r="E4042" s="6" t="str">
        <f>IFERROR(VLOOKUP(C4042,BIVA!$C$3:$J$5311,4,0),"")</f>
        <v/>
      </c>
      <c r="F4042" s="1" t="str">
        <f>IFERROR(VLOOKUP(C4042,BIVA!$C$3:$J$5311,5,0),"")</f>
        <v/>
      </c>
      <c r="G4042" s="6" t="str">
        <f>IFERROR(VLOOKUP(C4042,BIVA!$C$3:$J$5311,6,0),"")</f>
        <v/>
      </c>
      <c r="H4042" s="6" t="str">
        <f>IFERROR(VLOOKUP(C4042,BIVA!$C$3:$J$5311,7,0),"")</f>
        <v/>
      </c>
      <c r="I4042" s="6" t="str">
        <f>IFERROR(VLOOKUP(C4042,BIVA!$C$3:$J$5311,8,0),"")</f>
        <v/>
      </c>
      <c r="J4042" s="7">
        <f>Covaf!H4042</f>
        <v>0</v>
      </c>
      <c r="K4042" s="1">
        <f>Covaf!X4042</f>
        <v>0</v>
      </c>
    </row>
    <row r="4043" spans="1:11">
      <c r="A4043" s="1" t="str">
        <f t="shared" si="63"/>
        <v>NO</v>
      </c>
      <c r="B4043" s="36">
        <f>Covaf!B4043</f>
        <v>0</v>
      </c>
      <c r="C4043" s="36" t="str">
        <f>CONCATENATE(Covaf!E4043,"_",Covaf!F4043,"_",Covaf!G4043)</f>
        <v>__</v>
      </c>
      <c r="D4043" s="6" t="str">
        <f>IFERROR(VLOOKUP(C4043,BIVA!$C$3:$J$5311,3,0),"")</f>
        <v/>
      </c>
      <c r="E4043" s="6" t="str">
        <f>IFERROR(VLOOKUP(C4043,BIVA!$C$3:$J$5311,4,0),"")</f>
        <v/>
      </c>
      <c r="F4043" s="1" t="str">
        <f>IFERROR(VLOOKUP(C4043,BIVA!$C$3:$J$5311,5,0),"")</f>
        <v/>
      </c>
      <c r="G4043" s="6" t="str">
        <f>IFERROR(VLOOKUP(C4043,BIVA!$C$3:$J$5311,6,0),"")</f>
        <v/>
      </c>
      <c r="H4043" s="6" t="str">
        <f>IFERROR(VLOOKUP(C4043,BIVA!$C$3:$J$5311,7,0),"")</f>
        <v/>
      </c>
      <c r="I4043" s="6" t="str">
        <f>IFERROR(VLOOKUP(C4043,BIVA!$C$3:$J$5311,8,0),"")</f>
        <v/>
      </c>
      <c r="J4043" s="7">
        <f>Covaf!H4043</f>
        <v>0</v>
      </c>
      <c r="K4043" s="1">
        <f>Covaf!X4043</f>
        <v>0</v>
      </c>
    </row>
    <row r="4044" spans="1:11">
      <c r="A4044" s="1" t="str">
        <f t="shared" si="63"/>
        <v>NO</v>
      </c>
      <c r="B4044" s="36">
        <f>Covaf!B4044</f>
        <v>0</v>
      </c>
      <c r="C4044" s="36" t="str">
        <f>CONCATENATE(Covaf!E4044,"_",Covaf!F4044,"_",Covaf!G4044)</f>
        <v>__</v>
      </c>
      <c r="D4044" s="6" t="str">
        <f>IFERROR(VLOOKUP(C4044,BIVA!$C$3:$J$5311,3,0),"")</f>
        <v/>
      </c>
      <c r="E4044" s="6" t="str">
        <f>IFERROR(VLOOKUP(C4044,BIVA!$C$3:$J$5311,4,0),"")</f>
        <v/>
      </c>
      <c r="F4044" s="1" t="str">
        <f>IFERROR(VLOOKUP(C4044,BIVA!$C$3:$J$5311,5,0),"")</f>
        <v/>
      </c>
      <c r="G4044" s="6" t="str">
        <f>IFERROR(VLOOKUP(C4044,BIVA!$C$3:$J$5311,6,0),"")</f>
        <v/>
      </c>
      <c r="H4044" s="6" t="str">
        <f>IFERROR(VLOOKUP(C4044,BIVA!$C$3:$J$5311,7,0),"")</f>
        <v/>
      </c>
      <c r="I4044" s="6" t="str">
        <f>IFERROR(VLOOKUP(C4044,BIVA!$C$3:$J$5311,8,0),"")</f>
        <v/>
      </c>
      <c r="J4044" s="7">
        <f>Covaf!H4044</f>
        <v>0</v>
      </c>
      <c r="K4044" s="1">
        <f>Covaf!X4044</f>
        <v>0</v>
      </c>
    </row>
    <row r="4045" spans="1:11">
      <c r="A4045" s="1" t="str">
        <f t="shared" si="63"/>
        <v>NO</v>
      </c>
      <c r="B4045" s="36">
        <f>Covaf!B4045</f>
        <v>0</v>
      </c>
      <c r="C4045" s="36" t="str">
        <f>CONCATENATE(Covaf!E4045,"_",Covaf!F4045,"_",Covaf!G4045)</f>
        <v>__</v>
      </c>
      <c r="D4045" s="6" t="str">
        <f>IFERROR(VLOOKUP(C4045,BIVA!$C$3:$J$5311,3,0),"")</f>
        <v/>
      </c>
      <c r="E4045" s="6" t="str">
        <f>IFERROR(VLOOKUP(C4045,BIVA!$C$3:$J$5311,4,0),"")</f>
        <v/>
      </c>
      <c r="F4045" s="1" t="str">
        <f>IFERROR(VLOOKUP(C4045,BIVA!$C$3:$J$5311,5,0),"")</f>
        <v/>
      </c>
      <c r="G4045" s="6" t="str">
        <f>IFERROR(VLOOKUP(C4045,BIVA!$C$3:$J$5311,6,0),"")</f>
        <v/>
      </c>
      <c r="H4045" s="6" t="str">
        <f>IFERROR(VLOOKUP(C4045,BIVA!$C$3:$J$5311,7,0),"")</f>
        <v/>
      </c>
      <c r="I4045" s="6" t="str">
        <f>IFERROR(VLOOKUP(C4045,BIVA!$C$3:$J$5311,8,0),"")</f>
        <v/>
      </c>
      <c r="J4045" s="7">
        <f>Covaf!H4045</f>
        <v>0</v>
      </c>
      <c r="K4045" s="1">
        <f>Covaf!X4045</f>
        <v>0</v>
      </c>
    </row>
    <row r="4046" spans="1:11">
      <c r="A4046" s="1" t="str">
        <f t="shared" si="63"/>
        <v>NO</v>
      </c>
      <c r="B4046" s="36">
        <f>Covaf!B4046</f>
        <v>0</v>
      </c>
      <c r="C4046" s="36" t="str">
        <f>CONCATENATE(Covaf!E4046,"_",Covaf!F4046,"_",Covaf!G4046)</f>
        <v>__</v>
      </c>
      <c r="D4046" s="6" t="str">
        <f>IFERROR(VLOOKUP(C4046,BIVA!$C$3:$J$5311,3,0),"")</f>
        <v/>
      </c>
      <c r="E4046" s="6" t="str">
        <f>IFERROR(VLOOKUP(C4046,BIVA!$C$3:$J$5311,4,0),"")</f>
        <v/>
      </c>
      <c r="F4046" s="1" t="str">
        <f>IFERROR(VLOOKUP(C4046,BIVA!$C$3:$J$5311,5,0),"")</f>
        <v/>
      </c>
      <c r="G4046" s="6" t="str">
        <f>IFERROR(VLOOKUP(C4046,BIVA!$C$3:$J$5311,6,0),"")</f>
        <v/>
      </c>
      <c r="H4046" s="6" t="str">
        <f>IFERROR(VLOOKUP(C4046,BIVA!$C$3:$J$5311,7,0),"")</f>
        <v/>
      </c>
      <c r="I4046" s="6" t="str">
        <f>IFERROR(VLOOKUP(C4046,BIVA!$C$3:$J$5311,8,0),"")</f>
        <v/>
      </c>
      <c r="J4046" s="7">
        <f>Covaf!H4046</f>
        <v>0</v>
      </c>
      <c r="K4046" s="1">
        <f>Covaf!X4046</f>
        <v>0</v>
      </c>
    </row>
    <row r="4047" spans="1:11">
      <c r="A4047" s="1" t="str">
        <f t="shared" si="63"/>
        <v>NO</v>
      </c>
      <c r="B4047" s="36">
        <f>Covaf!B4047</f>
        <v>0</v>
      </c>
      <c r="C4047" s="36" t="str">
        <f>CONCATENATE(Covaf!E4047,"_",Covaf!F4047,"_",Covaf!G4047)</f>
        <v>__</v>
      </c>
      <c r="D4047" s="6" t="str">
        <f>IFERROR(VLOOKUP(C4047,BIVA!$C$3:$J$5311,3,0),"")</f>
        <v/>
      </c>
      <c r="E4047" s="6" t="str">
        <f>IFERROR(VLOOKUP(C4047,BIVA!$C$3:$J$5311,4,0),"")</f>
        <v/>
      </c>
      <c r="F4047" s="1" t="str">
        <f>IFERROR(VLOOKUP(C4047,BIVA!$C$3:$J$5311,5,0),"")</f>
        <v/>
      </c>
      <c r="G4047" s="6" t="str">
        <f>IFERROR(VLOOKUP(C4047,BIVA!$C$3:$J$5311,6,0),"")</f>
        <v/>
      </c>
      <c r="H4047" s="6" t="str">
        <f>IFERROR(VLOOKUP(C4047,BIVA!$C$3:$J$5311,7,0),"")</f>
        <v/>
      </c>
      <c r="I4047" s="6" t="str">
        <f>IFERROR(VLOOKUP(C4047,BIVA!$C$3:$J$5311,8,0),"")</f>
        <v/>
      </c>
      <c r="J4047" s="7">
        <f>Covaf!H4047</f>
        <v>0</v>
      </c>
      <c r="K4047" s="1">
        <f>Covaf!X4047</f>
        <v>0</v>
      </c>
    </row>
    <row r="4048" spans="1:11">
      <c r="A4048" s="1" t="str">
        <f t="shared" si="63"/>
        <v>NO</v>
      </c>
      <c r="B4048" s="36">
        <f>Covaf!B4048</f>
        <v>0</v>
      </c>
      <c r="C4048" s="36" t="str">
        <f>CONCATENATE(Covaf!E4048,"_",Covaf!F4048,"_",Covaf!G4048)</f>
        <v>__</v>
      </c>
      <c r="D4048" s="6" t="str">
        <f>IFERROR(VLOOKUP(C4048,BIVA!$C$3:$J$5311,3,0),"")</f>
        <v/>
      </c>
      <c r="E4048" s="6" t="str">
        <f>IFERROR(VLOOKUP(C4048,BIVA!$C$3:$J$5311,4,0),"")</f>
        <v/>
      </c>
      <c r="F4048" s="1" t="str">
        <f>IFERROR(VLOOKUP(C4048,BIVA!$C$3:$J$5311,5,0),"")</f>
        <v/>
      </c>
      <c r="G4048" s="6" t="str">
        <f>IFERROR(VLOOKUP(C4048,BIVA!$C$3:$J$5311,6,0),"")</f>
        <v/>
      </c>
      <c r="H4048" s="6" t="str">
        <f>IFERROR(VLOOKUP(C4048,BIVA!$C$3:$J$5311,7,0),"")</f>
        <v/>
      </c>
      <c r="I4048" s="6" t="str">
        <f>IFERROR(VLOOKUP(C4048,BIVA!$C$3:$J$5311,8,0),"")</f>
        <v/>
      </c>
      <c r="J4048" s="7">
        <f>Covaf!H4048</f>
        <v>0</v>
      </c>
      <c r="K4048" s="1">
        <f>Covaf!X4048</f>
        <v>0</v>
      </c>
    </row>
    <row r="4049" spans="1:11">
      <c r="A4049" s="1" t="str">
        <f t="shared" si="63"/>
        <v>NO</v>
      </c>
      <c r="B4049" s="36">
        <f>Covaf!B4049</f>
        <v>0</v>
      </c>
      <c r="C4049" s="36" t="str">
        <f>CONCATENATE(Covaf!E4049,"_",Covaf!F4049,"_",Covaf!G4049)</f>
        <v>__</v>
      </c>
      <c r="D4049" s="6" t="str">
        <f>IFERROR(VLOOKUP(C4049,BIVA!$C$3:$J$5311,3,0),"")</f>
        <v/>
      </c>
      <c r="E4049" s="6" t="str">
        <f>IFERROR(VLOOKUP(C4049,BIVA!$C$3:$J$5311,4,0),"")</f>
        <v/>
      </c>
      <c r="F4049" s="1" t="str">
        <f>IFERROR(VLOOKUP(C4049,BIVA!$C$3:$J$5311,5,0),"")</f>
        <v/>
      </c>
      <c r="G4049" s="6" t="str">
        <f>IFERROR(VLOOKUP(C4049,BIVA!$C$3:$J$5311,6,0),"")</f>
        <v/>
      </c>
      <c r="H4049" s="6" t="str">
        <f>IFERROR(VLOOKUP(C4049,BIVA!$C$3:$J$5311,7,0),"")</f>
        <v/>
      </c>
      <c r="I4049" s="6" t="str">
        <f>IFERROR(VLOOKUP(C4049,BIVA!$C$3:$J$5311,8,0),"")</f>
        <v/>
      </c>
      <c r="J4049" s="7">
        <f>Covaf!H4049</f>
        <v>0</v>
      </c>
      <c r="K4049" s="1">
        <f>Covaf!X4049</f>
        <v>0</v>
      </c>
    </row>
    <row r="4050" spans="1:11">
      <c r="A4050" s="1" t="str">
        <f t="shared" si="63"/>
        <v>NO</v>
      </c>
      <c r="B4050" s="36">
        <f>Covaf!B4050</f>
        <v>0</v>
      </c>
      <c r="C4050" s="36" t="str">
        <f>CONCATENATE(Covaf!E4050,"_",Covaf!F4050,"_",Covaf!G4050)</f>
        <v>__</v>
      </c>
      <c r="D4050" s="6" t="str">
        <f>IFERROR(VLOOKUP(C4050,BIVA!$C$3:$J$5311,3,0),"")</f>
        <v/>
      </c>
      <c r="E4050" s="6" t="str">
        <f>IFERROR(VLOOKUP(C4050,BIVA!$C$3:$J$5311,4,0),"")</f>
        <v/>
      </c>
      <c r="F4050" s="1" t="str">
        <f>IFERROR(VLOOKUP(C4050,BIVA!$C$3:$J$5311,5,0),"")</f>
        <v/>
      </c>
      <c r="G4050" s="6" t="str">
        <f>IFERROR(VLOOKUP(C4050,BIVA!$C$3:$J$5311,6,0),"")</f>
        <v/>
      </c>
      <c r="H4050" s="6" t="str">
        <f>IFERROR(VLOOKUP(C4050,BIVA!$C$3:$J$5311,7,0),"")</f>
        <v/>
      </c>
      <c r="I4050" s="6" t="str">
        <f>IFERROR(VLOOKUP(C4050,BIVA!$C$3:$J$5311,8,0),"")</f>
        <v/>
      </c>
      <c r="J4050" s="7">
        <f>Covaf!H4050</f>
        <v>0</v>
      </c>
      <c r="K4050" s="1">
        <f>Covaf!X4050</f>
        <v>0</v>
      </c>
    </row>
    <row r="4051" spans="1:11">
      <c r="A4051" s="1" t="str">
        <f t="shared" si="63"/>
        <v>NO</v>
      </c>
      <c r="B4051" s="36">
        <f>Covaf!B4051</f>
        <v>0</v>
      </c>
      <c r="C4051" s="36" t="str">
        <f>CONCATENATE(Covaf!E4051,"_",Covaf!F4051,"_",Covaf!G4051)</f>
        <v>__</v>
      </c>
      <c r="D4051" s="6" t="str">
        <f>IFERROR(VLOOKUP(C4051,BIVA!$C$3:$J$5311,3,0),"")</f>
        <v/>
      </c>
      <c r="E4051" s="6" t="str">
        <f>IFERROR(VLOOKUP(C4051,BIVA!$C$3:$J$5311,4,0),"")</f>
        <v/>
      </c>
      <c r="F4051" s="1" t="str">
        <f>IFERROR(VLOOKUP(C4051,BIVA!$C$3:$J$5311,5,0),"")</f>
        <v/>
      </c>
      <c r="G4051" s="6" t="str">
        <f>IFERROR(VLOOKUP(C4051,BIVA!$C$3:$J$5311,6,0),"")</f>
        <v/>
      </c>
      <c r="H4051" s="6" t="str">
        <f>IFERROR(VLOOKUP(C4051,BIVA!$C$3:$J$5311,7,0),"")</f>
        <v/>
      </c>
      <c r="I4051" s="6" t="str">
        <f>IFERROR(VLOOKUP(C4051,BIVA!$C$3:$J$5311,8,0),"")</f>
        <v/>
      </c>
      <c r="J4051" s="7">
        <f>Covaf!H4051</f>
        <v>0</v>
      </c>
      <c r="K4051" s="1">
        <f>Covaf!X4051</f>
        <v>0</v>
      </c>
    </row>
    <row r="4052" spans="1:11">
      <c r="A4052" s="1" t="str">
        <f t="shared" si="63"/>
        <v>NO</v>
      </c>
      <c r="B4052" s="36">
        <f>Covaf!B4052</f>
        <v>0</v>
      </c>
      <c r="C4052" s="36" t="str">
        <f>CONCATENATE(Covaf!E4052,"_",Covaf!F4052,"_",Covaf!G4052)</f>
        <v>__</v>
      </c>
      <c r="D4052" s="6" t="str">
        <f>IFERROR(VLOOKUP(C4052,BIVA!$C$3:$J$5311,3,0),"")</f>
        <v/>
      </c>
      <c r="E4052" s="6" t="str">
        <f>IFERROR(VLOOKUP(C4052,BIVA!$C$3:$J$5311,4,0),"")</f>
        <v/>
      </c>
      <c r="F4052" s="1" t="str">
        <f>IFERROR(VLOOKUP(C4052,BIVA!$C$3:$J$5311,5,0),"")</f>
        <v/>
      </c>
      <c r="G4052" s="6" t="str">
        <f>IFERROR(VLOOKUP(C4052,BIVA!$C$3:$J$5311,6,0),"")</f>
        <v/>
      </c>
      <c r="H4052" s="6" t="str">
        <f>IFERROR(VLOOKUP(C4052,BIVA!$C$3:$J$5311,7,0),"")</f>
        <v/>
      </c>
      <c r="I4052" s="6" t="str">
        <f>IFERROR(VLOOKUP(C4052,BIVA!$C$3:$J$5311,8,0),"")</f>
        <v/>
      </c>
      <c r="J4052" s="7">
        <f>Covaf!H4052</f>
        <v>0</v>
      </c>
      <c r="K4052" s="1">
        <f>Covaf!X4052</f>
        <v>0</v>
      </c>
    </row>
    <row r="4053" spans="1:11">
      <c r="A4053" s="1" t="str">
        <f t="shared" si="63"/>
        <v>NO</v>
      </c>
      <c r="B4053" s="36">
        <f>Covaf!B4053</f>
        <v>0</v>
      </c>
      <c r="C4053" s="36" t="str">
        <f>CONCATENATE(Covaf!E4053,"_",Covaf!F4053,"_",Covaf!G4053)</f>
        <v>__</v>
      </c>
      <c r="D4053" s="6" t="str">
        <f>IFERROR(VLOOKUP(C4053,BIVA!$C$3:$J$5311,3,0),"")</f>
        <v/>
      </c>
      <c r="E4053" s="6" t="str">
        <f>IFERROR(VLOOKUP(C4053,BIVA!$C$3:$J$5311,4,0),"")</f>
        <v/>
      </c>
      <c r="F4053" s="1" t="str">
        <f>IFERROR(VLOOKUP(C4053,BIVA!$C$3:$J$5311,5,0),"")</f>
        <v/>
      </c>
      <c r="G4053" s="6" t="str">
        <f>IFERROR(VLOOKUP(C4053,BIVA!$C$3:$J$5311,6,0),"")</f>
        <v/>
      </c>
      <c r="H4053" s="6" t="str">
        <f>IFERROR(VLOOKUP(C4053,BIVA!$C$3:$J$5311,7,0),"")</f>
        <v/>
      </c>
      <c r="I4053" s="6" t="str">
        <f>IFERROR(VLOOKUP(C4053,BIVA!$C$3:$J$5311,8,0),"")</f>
        <v/>
      </c>
      <c r="J4053" s="7">
        <f>Covaf!H4053</f>
        <v>0</v>
      </c>
      <c r="K4053" s="1">
        <f>Covaf!X4053</f>
        <v>0</v>
      </c>
    </row>
    <row r="4054" spans="1:11">
      <c r="A4054" s="1" t="str">
        <f t="shared" si="63"/>
        <v>NO</v>
      </c>
      <c r="B4054" s="36">
        <f>Covaf!B4054</f>
        <v>0</v>
      </c>
      <c r="C4054" s="36" t="str">
        <f>CONCATENATE(Covaf!E4054,"_",Covaf!F4054,"_",Covaf!G4054)</f>
        <v>__</v>
      </c>
      <c r="D4054" s="6" t="str">
        <f>IFERROR(VLOOKUP(C4054,BIVA!$C$3:$J$5311,3,0),"")</f>
        <v/>
      </c>
      <c r="E4054" s="6" t="str">
        <f>IFERROR(VLOOKUP(C4054,BIVA!$C$3:$J$5311,4,0),"")</f>
        <v/>
      </c>
      <c r="F4054" s="1" t="str">
        <f>IFERROR(VLOOKUP(C4054,BIVA!$C$3:$J$5311,5,0),"")</f>
        <v/>
      </c>
      <c r="G4054" s="6" t="str">
        <f>IFERROR(VLOOKUP(C4054,BIVA!$C$3:$J$5311,6,0),"")</f>
        <v/>
      </c>
      <c r="H4054" s="6" t="str">
        <f>IFERROR(VLOOKUP(C4054,BIVA!$C$3:$J$5311,7,0),"")</f>
        <v/>
      </c>
      <c r="I4054" s="6" t="str">
        <f>IFERROR(VLOOKUP(C4054,BIVA!$C$3:$J$5311,8,0),"")</f>
        <v/>
      </c>
      <c r="J4054" s="7">
        <f>Covaf!H4054</f>
        <v>0</v>
      </c>
      <c r="K4054" s="1">
        <f>Covaf!X4054</f>
        <v>0</v>
      </c>
    </row>
    <row r="4055" spans="1:11">
      <c r="A4055" s="1" t="str">
        <f t="shared" si="63"/>
        <v>NO</v>
      </c>
      <c r="B4055" s="36">
        <f>Covaf!B4055</f>
        <v>0</v>
      </c>
      <c r="C4055" s="36" t="str">
        <f>CONCATENATE(Covaf!E4055,"_",Covaf!F4055,"_",Covaf!G4055)</f>
        <v>__</v>
      </c>
      <c r="D4055" s="6" t="str">
        <f>IFERROR(VLOOKUP(C4055,BIVA!$C$3:$J$5311,3,0),"")</f>
        <v/>
      </c>
      <c r="E4055" s="6" t="str">
        <f>IFERROR(VLOOKUP(C4055,BIVA!$C$3:$J$5311,4,0),"")</f>
        <v/>
      </c>
      <c r="F4055" s="1" t="str">
        <f>IFERROR(VLOOKUP(C4055,BIVA!$C$3:$J$5311,5,0),"")</f>
        <v/>
      </c>
      <c r="G4055" s="6" t="str">
        <f>IFERROR(VLOOKUP(C4055,BIVA!$C$3:$J$5311,6,0),"")</f>
        <v/>
      </c>
      <c r="H4055" s="6" t="str">
        <f>IFERROR(VLOOKUP(C4055,BIVA!$C$3:$J$5311,7,0),"")</f>
        <v/>
      </c>
      <c r="I4055" s="6" t="str">
        <f>IFERROR(VLOOKUP(C4055,BIVA!$C$3:$J$5311,8,0),"")</f>
        <v/>
      </c>
      <c r="J4055" s="7">
        <f>Covaf!H4055</f>
        <v>0</v>
      </c>
      <c r="K4055" s="1">
        <f>Covaf!X4055</f>
        <v>0</v>
      </c>
    </row>
    <row r="4056" spans="1:11">
      <c r="A4056" s="1" t="str">
        <f t="shared" si="63"/>
        <v>NO</v>
      </c>
      <c r="B4056" s="36">
        <f>Covaf!B4056</f>
        <v>0</v>
      </c>
      <c r="C4056" s="36" t="str">
        <f>CONCATENATE(Covaf!E4056,"_",Covaf!F4056,"_",Covaf!G4056)</f>
        <v>__</v>
      </c>
      <c r="D4056" s="6" t="str">
        <f>IFERROR(VLOOKUP(C4056,BIVA!$C$3:$J$5311,3,0),"")</f>
        <v/>
      </c>
      <c r="E4056" s="6" t="str">
        <f>IFERROR(VLOOKUP(C4056,BIVA!$C$3:$J$5311,4,0),"")</f>
        <v/>
      </c>
      <c r="F4056" s="1" t="str">
        <f>IFERROR(VLOOKUP(C4056,BIVA!$C$3:$J$5311,5,0),"")</f>
        <v/>
      </c>
      <c r="G4056" s="6" t="str">
        <f>IFERROR(VLOOKUP(C4056,BIVA!$C$3:$J$5311,6,0),"")</f>
        <v/>
      </c>
      <c r="H4056" s="6" t="str">
        <f>IFERROR(VLOOKUP(C4056,BIVA!$C$3:$J$5311,7,0),"")</f>
        <v/>
      </c>
      <c r="I4056" s="6" t="str">
        <f>IFERROR(VLOOKUP(C4056,BIVA!$C$3:$J$5311,8,0),"")</f>
        <v/>
      </c>
      <c r="J4056" s="7">
        <f>Covaf!H4056</f>
        <v>0</v>
      </c>
      <c r="K4056" s="1">
        <f>Covaf!X4056</f>
        <v>0</v>
      </c>
    </row>
    <row r="4057" spans="1:11">
      <c r="A4057" s="1" t="str">
        <f t="shared" si="63"/>
        <v>NO</v>
      </c>
      <c r="B4057" s="36">
        <f>Covaf!B4057</f>
        <v>0</v>
      </c>
      <c r="C4057" s="36" t="str">
        <f>CONCATENATE(Covaf!E4057,"_",Covaf!F4057,"_",Covaf!G4057)</f>
        <v>__</v>
      </c>
      <c r="D4057" s="6" t="str">
        <f>IFERROR(VLOOKUP(C4057,BIVA!$C$3:$J$5311,3,0),"")</f>
        <v/>
      </c>
      <c r="E4057" s="6" t="str">
        <f>IFERROR(VLOOKUP(C4057,BIVA!$C$3:$J$5311,4,0),"")</f>
        <v/>
      </c>
      <c r="F4057" s="1" t="str">
        <f>IFERROR(VLOOKUP(C4057,BIVA!$C$3:$J$5311,5,0),"")</f>
        <v/>
      </c>
      <c r="G4057" s="6" t="str">
        <f>IFERROR(VLOOKUP(C4057,BIVA!$C$3:$J$5311,6,0),"")</f>
        <v/>
      </c>
      <c r="H4057" s="6" t="str">
        <f>IFERROR(VLOOKUP(C4057,BIVA!$C$3:$J$5311,7,0),"")</f>
        <v/>
      </c>
      <c r="I4057" s="6" t="str">
        <f>IFERROR(VLOOKUP(C4057,BIVA!$C$3:$J$5311,8,0),"")</f>
        <v/>
      </c>
      <c r="J4057" s="7">
        <f>Covaf!H4057</f>
        <v>0</v>
      </c>
      <c r="K4057" s="1">
        <f>Covaf!X4057</f>
        <v>0</v>
      </c>
    </row>
    <row r="4058" spans="1:11">
      <c r="A4058" s="1" t="str">
        <f t="shared" si="63"/>
        <v>NO</v>
      </c>
      <c r="B4058" s="36">
        <f>Covaf!B4058</f>
        <v>0</v>
      </c>
      <c r="C4058" s="36" t="str">
        <f>CONCATENATE(Covaf!E4058,"_",Covaf!F4058,"_",Covaf!G4058)</f>
        <v>__</v>
      </c>
      <c r="D4058" s="6" t="str">
        <f>IFERROR(VLOOKUP(C4058,BIVA!$C$3:$J$5311,3,0),"")</f>
        <v/>
      </c>
      <c r="E4058" s="6" t="str">
        <f>IFERROR(VLOOKUP(C4058,BIVA!$C$3:$J$5311,4,0),"")</f>
        <v/>
      </c>
      <c r="F4058" s="1" t="str">
        <f>IFERROR(VLOOKUP(C4058,BIVA!$C$3:$J$5311,5,0),"")</f>
        <v/>
      </c>
      <c r="G4058" s="6" t="str">
        <f>IFERROR(VLOOKUP(C4058,BIVA!$C$3:$J$5311,6,0),"")</f>
        <v/>
      </c>
      <c r="H4058" s="6" t="str">
        <f>IFERROR(VLOOKUP(C4058,BIVA!$C$3:$J$5311,7,0),"")</f>
        <v/>
      </c>
      <c r="I4058" s="6" t="str">
        <f>IFERROR(VLOOKUP(C4058,BIVA!$C$3:$J$5311,8,0),"")</f>
        <v/>
      </c>
      <c r="J4058" s="7">
        <f>Covaf!H4058</f>
        <v>0</v>
      </c>
      <c r="K4058" s="1">
        <f>Covaf!X4058</f>
        <v>0</v>
      </c>
    </row>
    <row r="4059" spans="1:11">
      <c r="A4059" s="1" t="str">
        <f t="shared" si="63"/>
        <v>NO</v>
      </c>
      <c r="B4059" s="36">
        <f>Covaf!B4059</f>
        <v>0</v>
      </c>
      <c r="C4059" s="36" t="str">
        <f>CONCATENATE(Covaf!E4059,"_",Covaf!F4059,"_",Covaf!G4059)</f>
        <v>__</v>
      </c>
      <c r="D4059" s="6" t="str">
        <f>IFERROR(VLOOKUP(C4059,BIVA!$C$3:$J$5311,3,0),"")</f>
        <v/>
      </c>
      <c r="E4059" s="6" t="str">
        <f>IFERROR(VLOOKUP(C4059,BIVA!$C$3:$J$5311,4,0),"")</f>
        <v/>
      </c>
      <c r="F4059" s="1" t="str">
        <f>IFERROR(VLOOKUP(C4059,BIVA!$C$3:$J$5311,5,0),"")</f>
        <v/>
      </c>
      <c r="G4059" s="6" t="str">
        <f>IFERROR(VLOOKUP(C4059,BIVA!$C$3:$J$5311,6,0),"")</f>
        <v/>
      </c>
      <c r="H4059" s="6" t="str">
        <f>IFERROR(VLOOKUP(C4059,BIVA!$C$3:$J$5311,7,0),"")</f>
        <v/>
      </c>
      <c r="I4059" s="6" t="str">
        <f>IFERROR(VLOOKUP(C4059,BIVA!$C$3:$J$5311,8,0),"")</f>
        <v/>
      </c>
      <c r="J4059" s="7">
        <f>Covaf!H4059</f>
        <v>0</v>
      </c>
      <c r="K4059" s="1">
        <f>Covaf!X4059</f>
        <v>0</v>
      </c>
    </row>
    <row r="4060" spans="1:11">
      <c r="A4060" s="1" t="str">
        <f t="shared" si="63"/>
        <v>NO</v>
      </c>
      <c r="B4060" s="36">
        <f>Covaf!B4060</f>
        <v>0</v>
      </c>
      <c r="C4060" s="36" t="str">
        <f>CONCATENATE(Covaf!E4060,"_",Covaf!F4060,"_",Covaf!G4060)</f>
        <v>__</v>
      </c>
      <c r="D4060" s="6" t="str">
        <f>IFERROR(VLOOKUP(C4060,BIVA!$C$3:$J$5311,3,0),"")</f>
        <v/>
      </c>
      <c r="E4060" s="6" t="str">
        <f>IFERROR(VLOOKUP(C4060,BIVA!$C$3:$J$5311,4,0),"")</f>
        <v/>
      </c>
      <c r="F4060" s="1" t="str">
        <f>IFERROR(VLOOKUP(C4060,BIVA!$C$3:$J$5311,5,0),"")</f>
        <v/>
      </c>
      <c r="G4060" s="6" t="str">
        <f>IFERROR(VLOOKUP(C4060,BIVA!$C$3:$J$5311,6,0),"")</f>
        <v/>
      </c>
      <c r="H4060" s="6" t="str">
        <f>IFERROR(VLOOKUP(C4060,BIVA!$C$3:$J$5311,7,0),"")</f>
        <v/>
      </c>
      <c r="I4060" s="6" t="str">
        <f>IFERROR(VLOOKUP(C4060,BIVA!$C$3:$J$5311,8,0),"")</f>
        <v/>
      </c>
      <c r="J4060" s="7">
        <f>Covaf!H4060</f>
        <v>0</v>
      </c>
      <c r="K4060" s="1">
        <f>Covaf!X4060</f>
        <v>0</v>
      </c>
    </row>
    <row r="4061" spans="1:11">
      <c r="A4061" s="1" t="str">
        <f t="shared" si="63"/>
        <v>NO</v>
      </c>
      <c r="B4061" s="36">
        <f>Covaf!B4061</f>
        <v>0</v>
      </c>
      <c r="C4061" s="36" t="str">
        <f>CONCATENATE(Covaf!E4061,"_",Covaf!F4061,"_",Covaf!G4061)</f>
        <v>__</v>
      </c>
      <c r="D4061" s="6" t="str">
        <f>IFERROR(VLOOKUP(C4061,BIVA!$C$3:$J$5311,3,0),"")</f>
        <v/>
      </c>
      <c r="E4061" s="6" t="str">
        <f>IFERROR(VLOOKUP(C4061,BIVA!$C$3:$J$5311,4,0),"")</f>
        <v/>
      </c>
      <c r="F4061" s="1" t="str">
        <f>IFERROR(VLOOKUP(C4061,BIVA!$C$3:$J$5311,5,0),"")</f>
        <v/>
      </c>
      <c r="G4061" s="6" t="str">
        <f>IFERROR(VLOOKUP(C4061,BIVA!$C$3:$J$5311,6,0),"")</f>
        <v/>
      </c>
      <c r="H4061" s="6" t="str">
        <f>IFERROR(VLOOKUP(C4061,BIVA!$C$3:$J$5311,7,0),"")</f>
        <v/>
      </c>
      <c r="I4061" s="6" t="str">
        <f>IFERROR(VLOOKUP(C4061,BIVA!$C$3:$J$5311,8,0),"")</f>
        <v/>
      </c>
      <c r="J4061" s="7">
        <f>Covaf!H4061</f>
        <v>0</v>
      </c>
      <c r="K4061" s="1">
        <f>Covaf!X4061</f>
        <v>0</v>
      </c>
    </row>
    <row r="4062" spans="1:11">
      <c r="A4062" s="1" t="str">
        <f t="shared" si="63"/>
        <v>NO</v>
      </c>
      <c r="B4062" s="36">
        <f>Covaf!B4062</f>
        <v>0</v>
      </c>
      <c r="C4062" s="36" t="str">
        <f>CONCATENATE(Covaf!E4062,"_",Covaf!F4062,"_",Covaf!G4062)</f>
        <v>__</v>
      </c>
      <c r="D4062" s="6" t="str">
        <f>IFERROR(VLOOKUP(C4062,BIVA!$C$3:$J$5311,3,0),"")</f>
        <v/>
      </c>
      <c r="E4062" s="6" t="str">
        <f>IFERROR(VLOOKUP(C4062,BIVA!$C$3:$J$5311,4,0),"")</f>
        <v/>
      </c>
      <c r="F4062" s="1" t="str">
        <f>IFERROR(VLOOKUP(C4062,BIVA!$C$3:$J$5311,5,0),"")</f>
        <v/>
      </c>
      <c r="G4062" s="6" t="str">
        <f>IFERROR(VLOOKUP(C4062,BIVA!$C$3:$J$5311,6,0),"")</f>
        <v/>
      </c>
      <c r="H4062" s="6" t="str">
        <f>IFERROR(VLOOKUP(C4062,BIVA!$C$3:$J$5311,7,0),"")</f>
        <v/>
      </c>
      <c r="I4062" s="6" t="str">
        <f>IFERROR(VLOOKUP(C4062,BIVA!$C$3:$J$5311,8,0),"")</f>
        <v/>
      </c>
      <c r="J4062" s="7">
        <f>Covaf!H4062</f>
        <v>0</v>
      </c>
      <c r="K4062" s="1">
        <f>Covaf!X4062</f>
        <v>0</v>
      </c>
    </row>
    <row r="4063" spans="1:11">
      <c r="A4063" s="1" t="str">
        <f t="shared" si="63"/>
        <v>NO</v>
      </c>
      <c r="B4063" s="36">
        <f>Covaf!B4063</f>
        <v>0</v>
      </c>
      <c r="C4063" s="36" t="str">
        <f>CONCATENATE(Covaf!E4063,"_",Covaf!F4063,"_",Covaf!G4063)</f>
        <v>__</v>
      </c>
      <c r="D4063" s="6" t="str">
        <f>IFERROR(VLOOKUP(C4063,BIVA!$C$3:$J$5311,3,0),"")</f>
        <v/>
      </c>
      <c r="E4063" s="6" t="str">
        <f>IFERROR(VLOOKUP(C4063,BIVA!$C$3:$J$5311,4,0),"")</f>
        <v/>
      </c>
      <c r="F4063" s="1" t="str">
        <f>IFERROR(VLOOKUP(C4063,BIVA!$C$3:$J$5311,5,0),"")</f>
        <v/>
      </c>
      <c r="G4063" s="6" t="str">
        <f>IFERROR(VLOOKUP(C4063,BIVA!$C$3:$J$5311,6,0),"")</f>
        <v/>
      </c>
      <c r="H4063" s="6" t="str">
        <f>IFERROR(VLOOKUP(C4063,BIVA!$C$3:$J$5311,7,0),"")</f>
        <v/>
      </c>
      <c r="I4063" s="6" t="str">
        <f>IFERROR(VLOOKUP(C4063,BIVA!$C$3:$J$5311,8,0),"")</f>
        <v/>
      </c>
      <c r="J4063" s="7">
        <f>Covaf!H4063</f>
        <v>0</v>
      </c>
      <c r="K4063" s="1">
        <f>Covaf!X4063</f>
        <v>0</v>
      </c>
    </row>
    <row r="4064" spans="1:11">
      <c r="A4064" s="1" t="str">
        <f t="shared" si="63"/>
        <v>NO</v>
      </c>
      <c r="B4064" s="36">
        <f>Covaf!B4064</f>
        <v>0</v>
      </c>
      <c r="C4064" s="36" t="str">
        <f>CONCATENATE(Covaf!E4064,"_",Covaf!F4064,"_",Covaf!G4064)</f>
        <v>__</v>
      </c>
      <c r="D4064" s="6" t="str">
        <f>IFERROR(VLOOKUP(C4064,BIVA!$C$3:$J$5311,3,0),"")</f>
        <v/>
      </c>
      <c r="E4064" s="6" t="str">
        <f>IFERROR(VLOOKUP(C4064,BIVA!$C$3:$J$5311,4,0),"")</f>
        <v/>
      </c>
      <c r="F4064" s="1" t="str">
        <f>IFERROR(VLOOKUP(C4064,BIVA!$C$3:$J$5311,5,0),"")</f>
        <v/>
      </c>
      <c r="G4064" s="6" t="str">
        <f>IFERROR(VLOOKUP(C4064,BIVA!$C$3:$J$5311,6,0),"")</f>
        <v/>
      </c>
      <c r="H4064" s="6" t="str">
        <f>IFERROR(VLOOKUP(C4064,BIVA!$C$3:$J$5311,7,0),"")</f>
        <v/>
      </c>
      <c r="I4064" s="6" t="str">
        <f>IFERROR(VLOOKUP(C4064,BIVA!$C$3:$J$5311,8,0),"")</f>
        <v/>
      </c>
      <c r="J4064" s="7">
        <f>Covaf!H4064</f>
        <v>0</v>
      </c>
      <c r="K4064" s="1">
        <f>Covaf!X4064</f>
        <v>0</v>
      </c>
    </row>
    <row r="4065" spans="1:11">
      <c r="A4065" s="1" t="str">
        <f t="shared" si="63"/>
        <v>NO</v>
      </c>
      <c r="B4065" s="36">
        <f>Covaf!B4065</f>
        <v>0</v>
      </c>
      <c r="C4065" s="36" t="str">
        <f>CONCATENATE(Covaf!E4065,"_",Covaf!F4065,"_",Covaf!G4065)</f>
        <v>__</v>
      </c>
      <c r="D4065" s="6" t="str">
        <f>IFERROR(VLOOKUP(C4065,BIVA!$C$3:$J$5311,3,0),"")</f>
        <v/>
      </c>
      <c r="E4065" s="6" t="str">
        <f>IFERROR(VLOOKUP(C4065,BIVA!$C$3:$J$5311,4,0),"")</f>
        <v/>
      </c>
      <c r="F4065" s="1" t="str">
        <f>IFERROR(VLOOKUP(C4065,BIVA!$C$3:$J$5311,5,0),"")</f>
        <v/>
      </c>
      <c r="G4065" s="6" t="str">
        <f>IFERROR(VLOOKUP(C4065,BIVA!$C$3:$J$5311,6,0),"")</f>
        <v/>
      </c>
      <c r="H4065" s="6" t="str">
        <f>IFERROR(VLOOKUP(C4065,BIVA!$C$3:$J$5311,7,0),"")</f>
        <v/>
      </c>
      <c r="I4065" s="6" t="str">
        <f>IFERROR(VLOOKUP(C4065,BIVA!$C$3:$J$5311,8,0),"")</f>
        <v/>
      </c>
      <c r="J4065" s="7">
        <f>Covaf!H4065</f>
        <v>0</v>
      </c>
      <c r="K4065" s="1">
        <f>Covaf!X4065</f>
        <v>0</v>
      </c>
    </row>
    <row r="4066" spans="1:11">
      <c r="A4066" s="1" t="str">
        <f t="shared" si="63"/>
        <v>NO</v>
      </c>
      <c r="B4066" s="36">
        <f>Covaf!B4066</f>
        <v>0</v>
      </c>
      <c r="C4066" s="36" t="str">
        <f>CONCATENATE(Covaf!E4066,"_",Covaf!F4066,"_",Covaf!G4066)</f>
        <v>__</v>
      </c>
      <c r="D4066" s="6" t="str">
        <f>IFERROR(VLOOKUP(C4066,BIVA!$C$3:$J$5311,3,0),"")</f>
        <v/>
      </c>
      <c r="E4066" s="6" t="str">
        <f>IFERROR(VLOOKUP(C4066,BIVA!$C$3:$J$5311,4,0),"")</f>
        <v/>
      </c>
      <c r="F4066" s="1" t="str">
        <f>IFERROR(VLOOKUP(C4066,BIVA!$C$3:$J$5311,5,0),"")</f>
        <v/>
      </c>
      <c r="G4066" s="6" t="str">
        <f>IFERROR(VLOOKUP(C4066,BIVA!$C$3:$J$5311,6,0),"")</f>
        <v/>
      </c>
      <c r="H4066" s="6" t="str">
        <f>IFERROR(VLOOKUP(C4066,BIVA!$C$3:$J$5311,7,0),"")</f>
        <v/>
      </c>
      <c r="I4066" s="6" t="str">
        <f>IFERROR(VLOOKUP(C4066,BIVA!$C$3:$J$5311,8,0),"")</f>
        <v/>
      </c>
      <c r="J4066" s="7">
        <f>Covaf!H4066</f>
        <v>0</v>
      </c>
      <c r="K4066" s="1">
        <f>Covaf!X4066</f>
        <v>0</v>
      </c>
    </row>
    <row r="4067" spans="1:11">
      <c r="A4067" s="1" t="str">
        <f t="shared" si="63"/>
        <v>NO</v>
      </c>
      <c r="B4067" s="36">
        <f>Covaf!B4067</f>
        <v>0</v>
      </c>
      <c r="C4067" s="36" t="str">
        <f>CONCATENATE(Covaf!E4067,"_",Covaf!F4067,"_",Covaf!G4067)</f>
        <v>__</v>
      </c>
      <c r="D4067" s="6" t="str">
        <f>IFERROR(VLOOKUP(C4067,BIVA!$C$3:$J$5311,3,0),"")</f>
        <v/>
      </c>
      <c r="E4067" s="6" t="str">
        <f>IFERROR(VLOOKUP(C4067,BIVA!$C$3:$J$5311,4,0),"")</f>
        <v/>
      </c>
      <c r="F4067" s="1" t="str">
        <f>IFERROR(VLOOKUP(C4067,BIVA!$C$3:$J$5311,5,0),"")</f>
        <v/>
      </c>
      <c r="G4067" s="6" t="str">
        <f>IFERROR(VLOOKUP(C4067,BIVA!$C$3:$J$5311,6,0),"")</f>
        <v/>
      </c>
      <c r="H4067" s="6" t="str">
        <f>IFERROR(VLOOKUP(C4067,BIVA!$C$3:$J$5311,7,0),"")</f>
        <v/>
      </c>
      <c r="I4067" s="6" t="str">
        <f>IFERROR(VLOOKUP(C4067,BIVA!$C$3:$J$5311,8,0),"")</f>
        <v/>
      </c>
      <c r="J4067" s="7">
        <f>Covaf!H4067</f>
        <v>0</v>
      </c>
      <c r="K4067" s="1">
        <f>Covaf!X4067</f>
        <v>0</v>
      </c>
    </row>
    <row r="4068" spans="1:11">
      <c r="A4068" s="1" t="str">
        <f t="shared" si="63"/>
        <v>NO</v>
      </c>
      <c r="B4068" s="36">
        <f>Covaf!B4068</f>
        <v>0</v>
      </c>
      <c r="C4068" s="36" t="str">
        <f>CONCATENATE(Covaf!E4068,"_",Covaf!F4068,"_",Covaf!G4068)</f>
        <v>__</v>
      </c>
      <c r="D4068" s="6" t="str">
        <f>IFERROR(VLOOKUP(C4068,BIVA!$C$3:$J$5311,3,0),"")</f>
        <v/>
      </c>
      <c r="E4068" s="6" t="str">
        <f>IFERROR(VLOOKUP(C4068,BIVA!$C$3:$J$5311,4,0),"")</f>
        <v/>
      </c>
      <c r="F4068" s="1" t="str">
        <f>IFERROR(VLOOKUP(C4068,BIVA!$C$3:$J$5311,5,0),"")</f>
        <v/>
      </c>
      <c r="G4068" s="6" t="str">
        <f>IFERROR(VLOOKUP(C4068,BIVA!$C$3:$J$5311,6,0),"")</f>
        <v/>
      </c>
      <c r="H4068" s="6" t="str">
        <f>IFERROR(VLOOKUP(C4068,BIVA!$C$3:$J$5311,7,0),"")</f>
        <v/>
      </c>
      <c r="I4068" s="6" t="str">
        <f>IFERROR(VLOOKUP(C4068,BIVA!$C$3:$J$5311,8,0),"")</f>
        <v/>
      </c>
      <c r="J4068" s="7">
        <f>Covaf!H4068</f>
        <v>0</v>
      </c>
      <c r="K4068" s="1">
        <f>Covaf!X4068</f>
        <v>0</v>
      </c>
    </row>
    <row r="4069" spans="1:11">
      <c r="A4069" s="1" t="str">
        <f t="shared" si="63"/>
        <v>NO</v>
      </c>
      <c r="B4069" s="36">
        <f>Covaf!B4069</f>
        <v>0</v>
      </c>
      <c r="C4069" s="36" t="str">
        <f>CONCATENATE(Covaf!E4069,"_",Covaf!F4069,"_",Covaf!G4069)</f>
        <v>__</v>
      </c>
      <c r="D4069" s="6" t="str">
        <f>IFERROR(VLOOKUP(C4069,BIVA!$C$3:$J$5311,3,0),"")</f>
        <v/>
      </c>
      <c r="E4069" s="6" t="str">
        <f>IFERROR(VLOOKUP(C4069,BIVA!$C$3:$J$5311,4,0),"")</f>
        <v/>
      </c>
      <c r="F4069" s="1" t="str">
        <f>IFERROR(VLOOKUP(C4069,BIVA!$C$3:$J$5311,5,0),"")</f>
        <v/>
      </c>
      <c r="G4069" s="6" t="str">
        <f>IFERROR(VLOOKUP(C4069,BIVA!$C$3:$J$5311,6,0),"")</f>
        <v/>
      </c>
      <c r="H4069" s="6" t="str">
        <f>IFERROR(VLOOKUP(C4069,BIVA!$C$3:$J$5311,7,0),"")</f>
        <v/>
      </c>
      <c r="I4069" s="6" t="str">
        <f>IFERROR(VLOOKUP(C4069,BIVA!$C$3:$J$5311,8,0),"")</f>
        <v/>
      </c>
      <c r="J4069" s="7">
        <f>Covaf!H4069</f>
        <v>0</v>
      </c>
      <c r="K4069" s="1">
        <f>Covaf!X4069</f>
        <v>0</v>
      </c>
    </row>
    <row r="4070" spans="1:11">
      <c r="A4070" s="1" t="str">
        <f t="shared" si="63"/>
        <v>NO</v>
      </c>
      <c r="B4070" s="36">
        <f>Covaf!B4070</f>
        <v>0</v>
      </c>
      <c r="C4070" s="36" t="str">
        <f>CONCATENATE(Covaf!E4070,"_",Covaf!F4070,"_",Covaf!G4070)</f>
        <v>__</v>
      </c>
      <c r="D4070" s="6" t="str">
        <f>IFERROR(VLOOKUP(C4070,BIVA!$C$3:$J$5311,3,0),"")</f>
        <v/>
      </c>
      <c r="E4070" s="6" t="str">
        <f>IFERROR(VLOOKUP(C4070,BIVA!$C$3:$J$5311,4,0),"")</f>
        <v/>
      </c>
      <c r="F4070" s="1" t="str">
        <f>IFERROR(VLOOKUP(C4070,BIVA!$C$3:$J$5311,5,0),"")</f>
        <v/>
      </c>
      <c r="G4070" s="6" t="str">
        <f>IFERROR(VLOOKUP(C4070,BIVA!$C$3:$J$5311,6,0),"")</f>
        <v/>
      </c>
      <c r="H4070" s="6" t="str">
        <f>IFERROR(VLOOKUP(C4070,BIVA!$C$3:$J$5311,7,0),"")</f>
        <v/>
      </c>
      <c r="I4070" s="6" t="str">
        <f>IFERROR(VLOOKUP(C4070,BIVA!$C$3:$J$5311,8,0),"")</f>
        <v/>
      </c>
      <c r="J4070" s="7">
        <f>Covaf!H4070</f>
        <v>0</v>
      </c>
      <c r="K4070" s="1">
        <f>Covaf!X4070</f>
        <v>0</v>
      </c>
    </row>
    <row r="4071" spans="1:11">
      <c r="A4071" s="1" t="str">
        <f t="shared" si="63"/>
        <v>NO</v>
      </c>
      <c r="B4071" s="36">
        <f>Covaf!B4071</f>
        <v>0</v>
      </c>
      <c r="C4071" s="36" t="str">
        <f>CONCATENATE(Covaf!E4071,"_",Covaf!F4071,"_",Covaf!G4071)</f>
        <v>__</v>
      </c>
      <c r="D4071" s="6" t="str">
        <f>IFERROR(VLOOKUP(C4071,BIVA!$C$3:$J$5311,3,0),"")</f>
        <v/>
      </c>
      <c r="E4071" s="6" t="str">
        <f>IFERROR(VLOOKUP(C4071,BIVA!$C$3:$J$5311,4,0),"")</f>
        <v/>
      </c>
      <c r="F4071" s="1" t="str">
        <f>IFERROR(VLOOKUP(C4071,BIVA!$C$3:$J$5311,5,0),"")</f>
        <v/>
      </c>
      <c r="G4071" s="6" t="str">
        <f>IFERROR(VLOOKUP(C4071,BIVA!$C$3:$J$5311,6,0),"")</f>
        <v/>
      </c>
      <c r="H4071" s="6" t="str">
        <f>IFERROR(VLOOKUP(C4071,BIVA!$C$3:$J$5311,7,0),"")</f>
        <v/>
      </c>
      <c r="I4071" s="6" t="str">
        <f>IFERROR(VLOOKUP(C4071,BIVA!$C$3:$J$5311,8,0),"")</f>
        <v/>
      </c>
      <c r="J4071" s="7">
        <f>Covaf!H4071</f>
        <v>0</v>
      </c>
      <c r="K4071" s="1">
        <f>Covaf!X4071</f>
        <v>0</v>
      </c>
    </row>
    <row r="4072" spans="1:11">
      <c r="A4072" s="1" t="str">
        <f t="shared" si="63"/>
        <v>NO</v>
      </c>
      <c r="B4072" s="36">
        <f>Covaf!B4072</f>
        <v>0</v>
      </c>
      <c r="C4072" s="36" t="str">
        <f>CONCATENATE(Covaf!E4072,"_",Covaf!F4072,"_",Covaf!G4072)</f>
        <v>__</v>
      </c>
      <c r="D4072" s="6" t="str">
        <f>IFERROR(VLOOKUP(C4072,BIVA!$C$3:$J$5311,3,0),"")</f>
        <v/>
      </c>
      <c r="E4072" s="6" t="str">
        <f>IFERROR(VLOOKUP(C4072,BIVA!$C$3:$J$5311,4,0),"")</f>
        <v/>
      </c>
      <c r="F4072" s="1" t="str">
        <f>IFERROR(VLOOKUP(C4072,BIVA!$C$3:$J$5311,5,0),"")</f>
        <v/>
      </c>
      <c r="G4072" s="6" t="str">
        <f>IFERROR(VLOOKUP(C4072,BIVA!$C$3:$J$5311,6,0),"")</f>
        <v/>
      </c>
      <c r="H4072" s="6" t="str">
        <f>IFERROR(VLOOKUP(C4072,BIVA!$C$3:$J$5311,7,0),"")</f>
        <v/>
      </c>
      <c r="I4072" s="6" t="str">
        <f>IFERROR(VLOOKUP(C4072,BIVA!$C$3:$J$5311,8,0),"")</f>
        <v/>
      </c>
      <c r="J4072" s="7">
        <f>Covaf!H4072</f>
        <v>0</v>
      </c>
      <c r="K4072" s="1">
        <f>Covaf!X4072</f>
        <v>0</v>
      </c>
    </row>
    <row r="4073" spans="1:11">
      <c r="A4073" s="1" t="str">
        <f t="shared" si="63"/>
        <v>NO</v>
      </c>
      <c r="B4073" s="36">
        <f>Covaf!B4073</f>
        <v>0</v>
      </c>
      <c r="C4073" s="36" t="str">
        <f>CONCATENATE(Covaf!E4073,"_",Covaf!F4073,"_",Covaf!G4073)</f>
        <v>__</v>
      </c>
      <c r="D4073" s="6" t="str">
        <f>IFERROR(VLOOKUP(C4073,BIVA!$C$3:$J$5311,3,0),"")</f>
        <v/>
      </c>
      <c r="E4073" s="6" t="str">
        <f>IFERROR(VLOOKUP(C4073,BIVA!$C$3:$J$5311,4,0),"")</f>
        <v/>
      </c>
      <c r="F4073" s="1" t="str">
        <f>IFERROR(VLOOKUP(C4073,BIVA!$C$3:$J$5311,5,0),"")</f>
        <v/>
      </c>
      <c r="G4073" s="6" t="str">
        <f>IFERROR(VLOOKUP(C4073,BIVA!$C$3:$J$5311,6,0),"")</f>
        <v/>
      </c>
      <c r="H4073" s="6" t="str">
        <f>IFERROR(VLOOKUP(C4073,BIVA!$C$3:$J$5311,7,0),"")</f>
        <v/>
      </c>
      <c r="I4073" s="6" t="str">
        <f>IFERROR(VLOOKUP(C4073,BIVA!$C$3:$J$5311,8,0),"")</f>
        <v/>
      </c>
      <c r="J4073" s="7">
        <f>Covaf!H4073</f>
        <v>0</v>
      </c>
      <c r="K4073" s="1">
        <f>Covaf!X4073</f>
        <v>0</v>
      </c>
    </row>
    <row r="4074" spans="1:11">
      <c r="A4074" s="1" t="str">
        <f t="shared" si="63"/>
        <v>NO</v>
      </c>
      <c r="B4074" s="36">
        <f>Covaf!B4074</f>
        <v>0</v>
      </c>
      <c r="C4074" s="36" t="str">
        <f>CONCATENATE(Covaf!E4074,"_",Covaf!F4074,"_",Covaf!G4074)</f>
        <v>__</v>
      </c>
      <c r="D4074" s="6" t="str">
        <f>IFERROR(VLOOKUP(C4074,BIVA!$C$3:$J$5311,3,0),"")</f>
        <v/>
      </c>
      <c r="E4074" s="6" t="str">
        <f>IFERROR(VLOOKUP(C4074,BIVA!$C$3:$J$5311,4,0),"")</f>
        <v/>
      </c>
      <c r="F4074" s="1" t="str">
        <f>IFERROR(VLOOKUP(C4074,BIVA!$C$3:$J$5311,5,0),"")</f>
        <v/>
      </c>
      <c r="G4074" s="6" t="str">
        <f>IFERROR(VLOOKUP(C4074,BIVA!$C$3:$J$5311,6,0),"")</f>
        <v/>
      </c>
      <c r="H4074" s="6" t="str">
        <f>IFERROR(VLOOKUP(C4074,BIVA!$C$3:$J$5311,7,0),"")</f>
        <v/>
      </c>
      <c r="I4074" s="6" t="str">
        <f>IFERROR(VLOOKUP(C4074,BIVA!$C$3:$J$5311,8,0),"")</f>
        <v/>
      </c>
      <c r="J4074" s="7">
        <f>Covaf!H4074</f>
        <v>0</v>
      </c>
      <c r="K4074" s="1">
        <f>Covaf!X4074</f>
        <v>0</v>
      </c>
    </row>
    <row r="4075" spans="1:11">
      <c r="A4075" s="1" t="str">
        <f t="shared" si="63"/>
        <v>NO</v>
      </c>
      <c r="B4075" s="36">
        <f>Covaf!B4075</f>
        <v>0</v>
      </c>
      <c r="C4075" s="36" t="str">
        <f>CONCATENATE(Covaf!E4075,"_",Covaf!F4075,"_",Covaf!G4075)</f>
        <v>__</v>
      </c>
      <c r="D4075" s="6" t="str">
        <f>IFERROR(VLOOKUP(C4075,BIVA!$C$3:$J$5311,3,0),"")</f>
        <v/>
      </c>
      <c r="E4075" s="6" t="str">
        <f>IFERROR(VLOOKUP(C4075,BIVA!$C$3:$J$5311,4,0),"")</f>
        <v/>
      </c>
      <c r="F4075" s="1" t="str">
        <f>IFERROR(VLOOKUP(C4075,BIVA!$C$3:$J$5311,5,0),"")</f>
        <v/>
      </c>
      <c r="G4075" s="6" t="str">
        <f>IFERROR(VLOOKUP(C4075,BIVA!$C$3:$J$5311,6,0),"")</f>
        <v/>
      </c>
      <c r="H4075" s="6" t="str">
        <f>IFERROR(VLOOKUP(C4075,BIVA!$C$3:$J$5311,7,0),"")</f>
        <v/>
      </c>
      <c r="I4075" s="6" t="str">
        <f>IFERROR(VLOOKUP(C4075,BIVA!$C$3:$J$5311,8,0),"")</f>
        <v/>
      </c>
      <c r="J4075" s="7">
        <f>Covaf!H4075</f>
        <v>0</v>
      </c>
      <c r="K4075" s="1">
        <f>Covaf!X4075</f>
        <v>0</v>
      </c>
    </row>
    <row r="4076" spans="1:11">
      <c r="A4076" s="1" t="str">
        <f t="shared" si="63"/>
        <v>NO</v>
      </c>
      <c r="B4076" s="36">
        <f>Covaf!B4076</f>
        <v>0</v>
      </c>
      <c r="C4076" s="36" t="str">
        <f>CONCATENATE(Covaf!E4076,"_",Covaf!F4076,"_",Covaf!G4076)</f>
        <v>__</v>
      </c>
      <c r="D4076" s="6" t="str">
        <f>IFERROR(VLOOKUP(C4076,BIVA!$C$3:$J$5311,3,0),"")</f>
        <v/>
      </c>
      <c r="E4076" s="6" t="str">
        <f>IFERROR(VLOOKUP(C4076,BIVA!$C$3:$J$5311,4,0),"")</f>
        <v/>
      </c>
      <c r="F4076" s="1" t="str">
        <f>IFERROR(VLOOKUP(C4076,BIVA!$C$3:$J$5311,5,0),"")</f>
        <v/>
      </c>
      <c r="G4076" s="6" t="str">
        <f>IFERROR(VLOOKUP(C4076,BIVA!$C$3:$J$5311,6,0),"")</f>
        <v/>
      </c>
      <c r="H4076" s="6" t="str">
        <f>IFERROR(VLOOKUP(C4076,BIVA!$C$3:$J$5311,7,0),"")</f>
        <v/>
      </c>
      <c r="I4076" s="6" t="str">
        <f>IFERROR(VLOOKUP(C4076,BIVA!$C$3:$J$5311,8,0),"")</f>
        <v/>
      </c>
      <c r="J4076" s="7">
        <f>Covaf!H4076</f>
        <v>0</v>
      </c>
      <c r="K4076" s="1">
        <f>Covaf!X4076</f>
        <v>0</v>
      </c>
    </row>
    <row r="4077" spans="1:11">
      <c r="A4077" s="1" t="str">
        <f t="shared" si="63"/>
        <v>NO</v>
      </c>
      <c r="B4077" s="36">
        <f>Covaf!B4077</f>
        <v>0</v>
      </c>
      <c r="C4077" s="36" t="str">
        <f>CONCATENATE(Covaf!E4077,"_",Covaf!F4077,"_",Covaf!G4077)</f>
        <v>__</v>
      </c>
      <c r="D4077" s="6" t="str">
        <f>IFERROR(VLOOKUP(C4077,BIVA!$C$3:$J$5311,3,0),"")</f>
        <v/>
      </c>
      <c r="E4077" s="6" t="str">
        <f>IFERROR(VLOOKUP(C4077,BIVA!$C$3:$J$5311,4,0),"")</f>
        <v/>
      </c>
      <c r="F4077" s="1" t="str">
        <f>IFERROR(VLOOKUP(C4077,BIVA!$C$3:$J$5311,5,0),"")</f>
        <v/>
      </c>
      <c r="G4077" s="6" t="str">
        <f>IFERROR(VLOOKUP(C4077,BIVA!$C$3:$J$5311,6,0),"")</f>
        <v/>
      </c>
      <c r="H4077" s="6" t="str">
        <f>IFERROR(VLOOKUP(C4077,BIVA!$C$3:$J$5311,7,0),"")</f>
        <v/>
      </c>
      <c r="I4077" s="6" t="str">
        <f>IFERROR(VLOOKUP(C4077,BIVA!$C$3:$J$5311,8,0),"")</f>
        <v/>
      </c>
      <c r="J4077" s="7">
        <f>Covaf!H4077</f>
        <v>0</v>
      </c>
      <c r="K4077" s="1">
        <f>Covaf!X4077</f>
        <v>0</v>
      </c>
    </row>
    <row r="4078" spans="1:11">
      <c r="A4078" s="1" t="str">
        <f t="shared" si="63"/>
        <v>NO</v>
      </c>
      <c r="B4078" s="36">
        <f>Covaf!B4078</f>
        <v>0</v>
      </c>
      <c r="C4078" s="36" t="str">
        <f>CONCATENATE(Covaf!E4078,"_",Covaf!F4078,"_",Covaf!G4078)</f>
        <v>__</v>
      </c>
      <c r="D4078" s="6" t="str">
        <f>IFERROR(VLOOKUP(C4078,BIVA!$C$3:$J$5311,3,0),"")</f>
        <v/>
      </c>
      <c r="E4078" s="6" t="str">
        <f>IFERROR(VLOOKUP(C4078,BIVA!$C$3:$J$5311,4,0),"")</f>
        <v/>
      </c>
      <c r="F4078" s="1" t="str">
        <f>IFERROR(VLOOKUP(C4078,BIVA!$C$3:$J$5311,5,0),"")</f>
        <v/>
      </c>
      <c r="G4078" s="6" t="str">
        <f>IFERROR(VLOOKUP(C4078,BIVA!$C$3:$J$5311,6,0),"")</f>
        <v/>
      </c>
      <c r="H4078" s="6" t="str">
        <f>IFERROR(VLOOKUP(C4078,BIVA!$C$3:$J$5311,7,0),"")</f>
        <v/>
      </c>
      <c r="I4078" s="6" t="str">
        <f>IFERROR(VLOOKUP(C4078,BIVA!$C$3:$J$5311,8,0),"")</f>
        <v/>
      </c>
      <c r="J4078" s="7">
        <f>Covaf!H4078</f>
        <v>0</v>
      </c>
      <c r="K4078" s="1">
        <f>Covaf!X4078</f>
        <v>0</v>
      </c>
    </row>
    <row r="4079" spans="1:11">
      <c r="A4079" s="1" t="str">
        <f t="shared" si="63"/>
        <v>NO</v>
      </c>
      <c r="B4079" s="36">
        <f>Covaf!B4079</f>
        <v>0</v>
      </c>
      <c r="C4079" s="36" t="str">
        <f>CONCATENATE(Covaf!E4079,"_",Covaf!F4079,"_",Covaf!G4079)</f>
        <v>__</v>
      </c>
      <c r="D4079" s="6" t="str">
        <f>IFERROR(VLOOKUP(C4079,BIVA!$C$3:$J$5311,3,0),"")</f>
        <v/>
      </c>
      <c r="E4079" s="6" t="str">
        <f>IFERROR(VLOOKUP(C4079,BIVA!$C$3:$J$5311,4,0),"")</f>
        <v/>
      </c>
      <c r="F4079" s="1" t="str">
        <f>IFERROR(VLOOKUP(C4079,BIVA!$C$3:$J$5311,5,0),"")</f>
        <v/>
      </c>
      <c r="G4079" s="6" t="str">
        <f>IFERROR(VLOOKUP(C4079,BIVA!$C$3:$J$5311,6,0),"")</f>
        <v/>
      </c>
      <c r="H4079" s="6" t="str">
        <f>IFERROR(VLOOKUP(C4079,BIVA!$C$3:$J$5311,7,0),"")</f>
        <v/>
      </c>
      <c r="I4079" s="6" t="str">
        <f>IFERROR(VLOOKUP(C4079,BIVA!$C$3:$J$5311,8,0),"")</f>
        <v/>
      </c>
      <c r="J4079" s="7">
        <f>Covaf!H4079</f>
        <v>0</v>
      </c>
      <c r="K4079" s="1">
        <f>Covaf!X4079</f>
        <v>0</v>
      </c>
    </row>
    <row r="4080" spans="1:11">
      <c r="A4080" s="1" t="str">
        <f t="shared" si="63"/>
        <v>NO</v>
      </c>
      <c r="B4080" s="36">
        <f>Covaf!B4080</f>
        <v>0</v>
      </c>
      <c r="C4080" s="36" t="str">
        <f>CONCATENATE(Covaf!E4080,"_",Covaf!F4080,"_",Covaf!G4080)</f>
        <v>__</v>
      </c>
      <c r="D4080" s="6" t="str">
        <f>IFERROR(VLOOKUP(C4080,BIVA!$C$3:$J$5311,3,0),"")</f>
        <v/>
      </c>
      <c r="E4080" s="6" t="str">
        <f>IFERROR(VLOOKUP(C4080,BIVA!$C$3:$J$5311,4,0),"")</f>
        <v/>
      </c>
      <c r="F4080" s="1" t="str">
        <f>IFERROR(VLOOKUP(C4080,BIVA!$C$3:$J$5311,5,0),"")</f>
        <v/>
      </c>
      <c r="G4080" s="6" t="str">
        <f>IFERROR(VLOOKUP(C4080,BIVA!$C$3:$J$5311,6,0),"")</f>
        <v/>
      </c>
      <c r="H4080" s="6" t="str">
        <f>IFERROR(VLOOKUP(C4080,BIVA!$C$3:$J$5311,7,0),"")</f>
        <v/>
      </c>
      <c r="I4080" s="6" t="str">
        <f>IFERROR(VLOOKUP(C4080,BIVA!$C$3:$J$5311,8,0),"")</f>
        <v/>
      </c>
      <c r="J4080" s="7">
        <f>Covaf!H4080</f>
        <v>0</v>
      </c>
      <c r="K4080" s="1">
        <f>Covaf!X4080</f>
        <v>0</v>
      </c>
    </row>
    <row r="4081" spans="1:11">
      <c r="A4081" s="1" t="str">
        <f t="shared" si="63"/>
        <v>NO</v>
      </c>
      <c r="B4081" s="36">
        <f>Covaf!B4081</f>
        <v>0</v>
      </c>
      <c r="C4081" s="36" t="str">
        <f>CONCATENATE(Covaf!E4081,"_",Covaf!F4081,"_",Covaf!G4081)</f>
        <v>__</v>
      </c>
      <c r="D4081" s="6" t="str">
        <f>IFERROR(VLOOKUP(C4081,BIVA!$C$3:$J$5311,3,0),"")</f>
        <v/>
      </c>
      <c r="E4081" s="6" t="str">
        <f>IFERROR(VLOOKUP(C4081,BIVA!$C$3:$J$5311,4,0),"")</f>
        <v/>
      </c>
      <c r="F4081" s="1" t="str">
        <f>IFERROR(VLOOKUP(C4081,BIVA!$C$3:$J$5311,5,0),"")</f>
        <v/>
      </c>
      <c r="G4081" s="6" t="str">
        <f>IFERROR(VLOOKUP(C4081,BIVA!$C$3:$J$5311,6,0),"")</f>
        <v/>
      </c>
      <c r="H4081" s="6" t="str">
        <f>IFERROR(VLOOKUP(C4081,BIVA!$C$3:$J$5311,7,0),"")</f>
        <v/>
      </c>
      <c r="I4081" s="6" t="str">
        <f>IFERROR(VLOOKUP(C4081,BIVA!$C$3:$J$5311,8,0),"")</f>
        <v/>
      </c>
      <c r="J4081" s="7">
        <f>Covaf!H4081</f>
        <v>0</v>
      </c>
      <c r="K4081" s="1">
        <f>Covaf!X4081</f>
        <v>0</v>
      </c>
    </row>
    <row r="4082" spans="1:11">
      <c r="A4082" s="1" t="str">
        <f t="shared" si="63"/>
        <v>NO</v>
      </c>
      <c r="B4082" s="36">
        <f>Covaf!B4082</f>
        <v>0</v>
      </c>
      <c r="C4082" s="36" t="str">
        <f>CONCATENATE(Covaf!E4082,"_",Covaf!F4082,"_",Covaf!G4082)</f>
        <v>__</v>
      </c>
      <c r="D4082" s="6" t="str">
        <f>IFERROR(VLOOKUP(C4082,BIVA!$C$3:$J$5311,3,0),"")</f>
        <v/>
      </c>
      <c r="E4082" s="6" t="str">
        <f>IFERROR(VLOOKUP(C4082,BIVA!$C$3:$J$5311,4,0),"")</f>
        <v/>
      </c>
      <c r="F4082" s="1" t="str">
        <f>IFERROR(VLOOKUP(C4082,BIVA!$C$3:$J$5311,5,0),"")</f>
        <v/>
      </c>
      <c r="G4082" s="6" t="str">
        <f>IFERROR(VLOOKUP(C4082,BIVA!$C$3:$J$5311,6,0),"")</f>
        <v/>
      </c>
      <c r="H4082" s="6" t="str">
        <f>IFERROR(VLOOKUP(C4082,BIVA!$C$3:$J$5311,7,0),"")</f>
        <v/>
      </c>
      <c r="I4082" s="6" t="str">
        <f>IFERROR(VLOOKUP(C4082,BIVA!$C$3:$J$5311,8,0),"")</f>
        <v/>
      </c>
      <c r="J4082" s="7">
        <f>Covaf!H4082</f>
        <v>0</v>
      </c>
      <c r="K4082" s="1">
        <f>Covaf!X4082</f>
        <v>0</v>
      </c>
    </row>
    <row r="4083" spans="1:11">
      <c r="A4083" s="1" t="str">
        <f t="shared" si="63"/>
        <v>NO</v>
      </c>
      <c r="B4083" s="36">
        <f>Covaf!B4083</f>
        <v>0</v>
      </c>
      <c r="C4083" s="36" t="str">
        <f>CONCATENATE(Covaf!E4083,"_",Covaf!F4083,"_",Covaf!G4083)</f>
        <v>__</v>
      </c>
      <c r="D4083" s="6" t="str">
        <f>IFERROR(VLOOKUP(C4083,BIVA!$C$3:$J$5311,3,0),"")</f>
        <v/>
      </c>
      <c r="E4083" s="6" t="str">
        <f>IFERROR(VLOOKUP(C4083,BIVA!$C$3:$J$5311,4,0),"")</f>
        <v/>
      </c>
      <c r="F4083" s="1" t="str">
        <f>IFERROR(VLOOKUP(C4083,BIVA!$C$3:$J$5311,5,0),"")</f>
        <v/>
      </c>
      <c r="G4083" s="6" t="str">
        <f>IFERROR(VLOOKUP(C4083,BIVA!$C$3:$J$5311,6,0),"")</f>
        <v/>
      </c>
      <c r="H4083" s="6" t="str">
        <f>IFERROR(VLOOKUP(C4083,BIVA!$C$3:$J$5311,7,0),"")</f>
        <v/>
      </c>
      <c r="I4083" s="6" t="str">
        <f>IFERROR(VLOOKUP(C4083,BIVA!$C$3:$J$5311,8,0),"")</f>
        <v/>
      </c>
      <c r="J4083" s="7">
        <f>Covaf!H4083</f>
        <v>0</v>
      </c>
      <c r="K4083" s="1">
        <f>Covaf!X4083</f>
        <v>0</v>
      </c>
    </row>
    <row r="4084" spans="1:11">
      <c r="A4084" s="1" t="str">
        <f t="shared" si="63"/>
        <v>NO</v>
      </c>
      <c r="B4084" s="36">
        <f>Covaf!B4084</f>
        <v>0</v>
      </c>
      <c r="C4084" s="36" t="str">
        <f>CONCATENATE(Covaf!E4084,"_",Covaf!F4084,"_",Covaf!G4084)</f>
        <v>__</v>
      </c>
      <c r="D4084" s="6" t="str">
        <f>IFERROR(VLOOKUP(C4084,BIVA!$C$3:$J$5311,3,0),"")</f>
        <v/>
      </c>
      <c r="E4084" s="6" t="str">
        <f>IFERROR(VLOOKUP(C4084,BIVA!$C$3:$J$5311,4,0),"")</f>
        <v/>
      </c>
      <c r="F4084" s="1" t="str">
        <f>IFERROR(VLOOKUP(C4084,BIVA!$C$3:$J$5311,5,0),"")</f>
        <v/>
      </c>
      <c r="G4084" s="6" t="str">
        <f>IFERROR(VLOOKUP(C4084,BIVA!$C$3:$J$5311,6,0),"")</f>
        <v/>
      </c>
      <c r="H4084" s="6" t="str">
        <f>IFERROR(VLOOKUP(C4084,BIVA!$C$3:$J$5311,7,0),"")</f>
        <v/>
      </c>
      <c r="I4084" s="6" t="str">
        <f>IFERROR(VLOOKUP(C4084,BIVA!$C$3:$J$5311,8,0),"")</f>
        <v/>
      </c>
      <c r="J4084" s="7">
        <f>Covaf!H4084</f>
        <v>0</v>
      </c>
      <c r="K4084" s="1">
        <f>Covaf!X4084</f>
        <v>0</v>
      </c>
    </row>
    <row r="4085" spans="1:11">
      <c r="A4085" s="1" t="str">
        <f t="shared" si="63"/>
        <v>NO</v>
      </c>
      <c r="B4085" s="36">
        <f>Covaf!B4085</f>
        <v>0</v>
      </c>
      <c r="C4085" s="36" t="str">
        <f>CONCATENATE(Covaf!E4085,"_",Covaf!F4085,"_",Covaf!G4085)</f>
        <v>__</v>
      </c>
      <c r="D4085" s="6" t="str">
        <f>IFERROR(VLOOKUP(C4085,BIVA!$C$3:$J$5311,3,0),"")</f>
        <v/>
      </c>
      <c r="E4085" s="6" t="str">
        <f>IFERROR(VLOOKUP(C4085,BIVA!$C$3:$J$5311,4,0),"")</f>
        <v/>
      </c>
      <c r="F4085" s="1" t="str">
        <f>IFERROR(VLOOKUP(C4085,BIVA!$C$3:$J$5311,5,0),"")</f>
        <v/>
      </c>
      <c r="G4085" s="6" t="str">
        <f>IFERROR(VLOOKUP(C4085,BIVA!$C$3:$J$5311,6,0),"")</f>
        <v/>
      </c>
      <c r="H4085" s="6" t="str">
        <f>IFERROR(VLOOKUP(C4085,BIVA!$C$3:$J$5311,7,0),"")</f>
        <v/>
      </c>
      <c r="I4085" s="6" t="str">
        <f>IFERROR(VLOOKUP(C4085,BIVA!$C$3:$J$5311,8,0),"")</f>
        <v/>
      </c>
      <c r="J4085" s="7">
        <f>Covaf!H4085</f>
        <v>0</v>
      </c>
      <c r="K4085" s="1">
        <f>Covaf!X4085</f>
        <v>0</v>
      </c>
    </row>
    <row r="4086" spans="1:11">
      <c r="A4086" s="1" t="str">
        <f t="shared" si="63"/>
        <v>NO</v>
      </c>
      <c r="B4086" s="36">
        <f>Covaf!B4086</f>
        <v>0</v>
      </c>
      <c r="C4086" s="36" t="str">
        <f>CONCATENATE(Covaf!E4086,"_",Covaf!F4086,"_",Covaf!G4086)</f>
        <v>__</v>
      </c>
      <c r="D4086" s="6" t="str">
        <f>IFERROR(VLOOKUP(C4086,BIVA!$C$3:$J$5311,3,0),"")</f>
        <v/>
      </c>
      <c r="E4086" s="6" t="str">
        <f>IFERROR(VLOOKUP(C4086,BIVA!$C$3:$J$5311,4,0),"")</f>
        <v/>
      </c>
      <c r="F4086" s="1" t="str">
        <f>IFERROR(VLOOKUP(C4086,BIVA!$C$3:$J$5311,5,0),"")</f>
        <v/>
      </c>
      <c r="G4086" s="6" t="str">
        <f>IFERROR(VLOOKUP(C4086,BIVA!$C$3:$J$5311,6,0),"")</f>
        <v/>
      </c>
      <c r="H4086" s="6" t="str">
        <f>IFERROR(VLOOKUP(C4086,BIVA!$C$3:$J$5311,7,0),"")</f>
        <v/>
      </c>
      <c r="I4086" s="6" t="str">
        <f>IFERROR(VLOOKUP(C4086,BIVA!$C$3:$J$5311,8,0),"")</f>
        <v/>
      </c>
      <c r="J4086" s="7">
        <f>Covaf!H4086</f>
        <v>0</v>
      </c>
      <c r="K4086" s="1">
        <f>Covaf!X4086</f>
        <v>0</v>
      </c>
    </row>
    <row r="4087" spans="1:11">
      <c r="A4087" s="1" t="str">
        <f t="shared" si="63"/>
        <v>NO</v>
      </c>
      <c r="B4087" s="36">
        <f>Covaf!B4087</f>
        <v>0</v>
      </c>
      <c r="C4087" s="36" t="str">
        <f>CONCATENATE(Covaf!E4087,"_",Covaf!F4087,"_",Covaf!G4087)</f>
        <v>__</v>
      </c>
      <c r="D4087" s="6" t="str">
        <f>IFERROR(VLOOKUP(C4087,BIVA!$C$3:$J$5311,3,0),"")</f>
        <v/>
      </c>
      <c r="E4087" s="6" t="str">
        <f>IFERROR(VLOOKUP(C4087,BIVA!$C$3:$J$5311,4,0),"")</f>
        <v/>
      </c>
      <c r="F4087" s="1" t="str">
        <f>IFERROR(VLOOKUP(C4087,BIVA!$C$3:$J$5311,5,0),"")</f>
        <v/>
      </c>
      <c r="G4087" s="6" t="str">
        <f>IFERROR(VLOOKUP(C4087,BIVA!$C$3:$J$5311,6,0),"")</f>
        <v/>
      </c>
      <c r="H4087" s="6" t="str">
        <f>IFERROR(VLOOKUP(C4087,BIVA!$C$3:$J$5311,7,0),"")</f>
        <v/>
      </c>
      <c r="I4087" s="6" t="str">
        <f>IFERROR(VLOOKUP(C4087,BIVA!$C$3:$J$5311,8,0),"")</f>
        <v/>
      </c>
      <c r="J4087" s="7">
        <f>Covaf!H4087</f>
        <v>0</v>
      </c>
      <c r="K4087" s="1">
        <f>Covaf!X4087</f>
        <v>0</v>
      </c>
    </row>
    <row r="4088" spans="1:11">
      <c r="A4088" s="1" t="str">
        <f t="shared" si="63"/>
        <v>NO</v>
      </c>
      <c r="B4088" s="36">
        <f>Covaf!B4088</f>
        <v>0</v>
      </c>
      <c r="C4088" s="36" t="str">
        <f>CONCATENATE(Covaf!E4088,"_",Covaf!F4088,"_",Covaf!G4088)</f>
        <v>__</v>
      </c>
      <c r="D4088" s="6" t="str">
        <f>IFERROR(VLOOKUP(C4088,BIVA!$C$3:$J$5311,3,0),"")</f>
        <v/>
      </c>
      <c r="E4088" s="6" t="str">
        <f>IFERROR(VLOOKUP(C4088,BIVA!$C$3:$J$5311,4,0),"")</f>
        <v/>
      </c>
      <c r="F4088" s="1" t="str">
        <f>IFERROR(VLOOKUP(C4088,BIVA!$C$3:$J$5311,5,0),"")</f>
        <v/>
      </c>
      <c r="G4088" s="6" t="str">
        <f>IFERROR(VLOOKUP(C4088,BIVA!$C$3:$J$5311,6,0),"")</f>
        <v/>
      </c>
      <c r="H4088" s="6" t="str">
        <f>IFERROR(VLOOKUP(C4088,BIVA!$C$3:$J$5311,7,0),"")</f>
        <v/>
      </c>
      <c r="I4088" s="6" t="str">
        <f>IFERROR(VLOOKUP(C4088,BIVA!$C$3:$J$5311,8,0),"")</f>
        <v/>
      </c>
      <c r="J4088" s="7">
        <f>Covaf!H4088</f>
        <v>0</v>
      </c>
      <c r="K4088" s="1">
        <f>Covaf!X4088</f>
        <v>0</v>
      </c>
    </row>
    <row r="4089" spans="1:11">
      <c r="A4089" s="1" t="str">
        <f t="shared" si="63"/>
        <v>NO</v>
      </c>
      <c r="B4089" s="36">
        <f>Covaf!B4089</f>
        <v>0</v>
      </c>
      <c r="C4089" s="36" t="str">
        <f>CONCATENATE(Covaf!E4089,"_",Covaf!F4089,"_",Covaf!G4089)</f>
        <v>__</v>
      </c>
      <c r="D4089" s="6" t="str">
        <f>IFERROR(VLOOKUP(C4089,BIVA!$C$3:$J$5311,3,0),"")</f>
        <v/>
      </c>
      <c r="E4089" s="6" t="str">
        <f>IFERROR(VLOOKUP(C4089,BIVA!$C$3:$J$5311,4,0),"")</f>
        <v/>
      </c>
      <c r="F4089" s="1" t="str">
        <f>IFERROR(VLOOKUP(C4089,BIVA!$C$3:$J$5311,5,0),"")</f>
        <v/>
      </c>
      <c r="G4089" s="6" t="str">
        <f>IFERROR(VLOOKUP(C4089,BIVA!$C$3:$J$5311,6,0),"")</f>
        <v/>
      </c>
      <c r="H4089" s="6" t="str">
        <f>IFERROR(VLOOKUP(C4089,BIVA!$C$3:$J$5311,7,0),"")</f>
        <v/>
      </c>
      <c r="I4089" s="6" t="str">
        <f>IFERROR(VLOOKUP(C4089,BIVA!$C$3:$J$5311,8,0),"")</f>
        <v/>
      </c>
      <c r="J4089" s="7">
        <f>Covaf!H4089</f>
        <v>0</v>
      </c>
      <c r="K4089" s="1">
        <f>Covaf!X4089</f>
        <v>0</v>
      </c>
    </row>
    <row r="4090" spans="1:11">
      <c r="A4090" s="1" t="str">
        <f t="shared" si="63"/>
        <v>NO</v>
      </c>
      <c r="B4090" s="36">
        <f>Covaf!B4090</f>
        <v>0</v>
      </c>
      <c r="C4090" s="36" t="str">
        <f>CONCATENATE(Covaf!E4090,"_",Covaf!F4090,"_",Covaf!G4090)</f>
        <v>__</v>
      </c>
      <c r="D4090" s="6" t="str">
        <f>IFERROR(VLOOKUP(C4090,BIVA!$C$3:$J$5311,3,0),"")</f>
        <v/>
      </c>
      <c r="E4090" s="6" t="str">
        <f>IFERROR(VLOOKUP(C4090,BIVA!$C$3:$J$5311,4,0),"")</f>
        <v/>
      </c>
      <c r="F4090" s="1" t="str">
        <f>IFERROR(VLOOKUP(C4090,BIVA!$C$3:$J$5311,5,0),"")</f>
        <v/>
      </c>
      <c r="G4090" s="6" t="str">
        <f>IFERROR(VLOOKUP(C4090,BIVA!$C$3:$J$5311,6,0),"")</f>
        <v/>
      </c>
      <c r="H4090" s="6" t="str">
        <f>IFERROR(VLOOKUP(C4090,BIVA!$C$3:$J$5311,7,0),"")</f>
        <v/>
      </c>
      <c r="I4090" s="6" t="str">
        <f>IFERROR(VLOOKUP(C4090,BIVA!$C$3:$J$5311,8,0),"")</f>
        <v/>
      </c>
      <c r="J4090" s="7">
        <f>Covaf!H4090</f>
        <v>0</v>
      </c>
      <c r="K4090" s="1">
        <f>Covaf!X4090</f>
        <v>0</v>
      </c>
    </row>
    <row r="4091" spans="1:11">
      <c r="A4091" s="1" t="str">
        <f t="shared" si="63"/>
        <v>NO</v>
      </c>
      <c r="B4091" s="36">
        <f>Covaf!B4091</f>
        <v>0</v>
      </c>
      <c r="C4091" s="36" t="str">
        <f>CONCATENATE(Covaf!E4091,"_",Covaf!F4091,"_",Covaf!G4091)</f>
        <v>__</v>
      </c>
      <c r="D4091" s="6" t="str">
        <f>IFERROR(VLOOKUP(C4091,BIVA!$C$3:$J$5311,3,0),"")</f>
        <v/>
      </c>
      <c r="E4091" s="6" t="str">
        <f>IFERROR(VLOOKUP(C4091,BIVA!$C$3:$J$5311,4,0),"")</f>
        <v/>
      </c>
      <c r="F4091" s="1" t="str">
        <f>IFERROR(VLOOKUP(C4091,BIVA!$C$3:$J$5311,5,0),"")</f>
        <v/>
      </c>
      <c r="G4091" s="6" t="str">
        <f>IFERROR(VLOOKUP(C4091,BIVA!$C$3:$J$5311,6,0),"")</f>
        <v/>
      </c>
      <c r="H4091" s="6" t="str">
        <f>IFERROR(VLOOKUP(C4091,BIVA!$C$3:$J$5311,7,0),"")</f>
        <v/>
      </c>
      <c r="I4091" s="6" t="str">
        <f>IFERROR(VLOOKUP(C4091,BIVA!$C$3:$J$5311,8,0),"")</f>
        <v/>
      </c>
      <c r="J4091" s="7">
        <f>Covaf!H4091</f>
        <v>0</v>
      </c>
      <c r="K4091" s="1">
        <f>Covaf!X4091</f>
        <v>0</v>
      </c>
    </row>
    <row r="4092" spans="1:11">
      <c r="A4092" s="1" t="str">
        <f t="shared" si="63"/>
        <v>NO</v>
      </c>
      <c r="B4092" s="36">
        <f>Covaf!B4092</f>
        <v>0</v>
      </c>
      <c r="C4092" s="36" t="str">
        <f>CONCATENATE(Covaf!E4092,"_",Covaf!F4092,"_",Covaf!G4092)</f>
        <v>__</v>
      </c>
      <c r="D4092" s="6" t="str">
        <f>IFERROR(VLOOKUP(C4092,BIVA!$C$3:$J$5311,3,0),"")</f>
        <v/>
      </c>
      <c r="E4092" s="6" t="str">
        <f>IFERROR(VLOOKUP(C4092,BIVA!$C$3:$J$5311,4,0),"")</f>
        <v/>
      </c>
      <c r="F4092" s="1" t="str">
        <f>IFERROR(VLOOKUP(C4092,BIVA!$C$3:$J$5311,5,0),"")</f>
        <v/>
      </c>
      <c r="G4092" s="6" t="str">
        <f>IFERROR(VLOOKUP(C4092,BIVA!$C$3:$J$5311,6,0),"")</f>
        <v/>
      </c>
      <c r="H4092" s="6" t="str">
        <f>IFERROR(VLOOKUP(C4092,BIVA!$C$3:$J$5311,7,0),"")</f>
        <v/>
      </c>
      <c r="I4092" s="6" t="str">
        <f>IFERROR(VLOOKUP(C4092,BIVA!$C$3:$J$5311,8,0),"")</f>
        <v/>
      </c>
      <c r="J4092" s="7">
        <f>Covaf!H4092</f>
        <v>0</v>
      </c>
      <c r="K4092" s="1">
        <f>Covaf!X4092</f>
        <v>0</v>
      </c>
    </row>
    <row r="4093" spans="1:11">
      <c r="A4093" s="1" t="str">
        <f t="shared" si="63"/>
        <v>NO</v>
      </c>
      <c r="B4093" s="36">
        <f>Covaf!B4093</f>
        <v>0</v>
      </c>
      <c r="C4093" s="36" t="str">
        <f>CONCATENATE(Covaf!E4093,"_",Covaf!F4093,"_",Covaf!G4093)</f>
        <v>__</v>
      </c>
      <c r="D4093" s="6" t="str">
        <f>IFERROR(VLOOKUP(C4093,BIVA!$C$3:$J$5311,3,0),"")</f>
        <v/>
      </c>
      <c r="E4093" s="6" t="str">
        <f>IFERROR(VLOOKUP(C4093,BIVA!$C$3:$J$5311,4,0),"")</f>
        <v/>
      </c>
      <c r="F4093" s="1" t="str">
        <f>IFERROR(VLOOKUP(C4093,BIVA!$C$3:$J$5311,5,0),"")</f>
        <v/>
      </c>
      <c r="G4093" s="6" t="str">
        <f>IFERROR(VLOOKUP(C4093,BIVA!$C$3:$J$5311,6,0),"")</f>
        <v/>
      </c>
      <c r="H4093" s="6" t="str">
        <f>IFERROR(VLOOKUP(C4093,BIVA!$C$3:$J$5311,7,0),"")</f>
        <v/>
      </c>
      <c r="I4093" s="6" t="str">
        <f>IFERROR(VLOOKUP(C4093,BIVA!$C$3:$J$5311,8,0),"")</f>
        <v/>
      </c>
      <c r="J4093" s="7">
        <f>Covaf!H4093</f>
        <v>0</v>
      </c>
      <c r="K4093" s="1">
        <f>Covaf!X4093</f>
        <v>0</v>
      </c>
    </row>
    <row r="4094" spans="1:11">
      <c r="A4094" s="1" t="str">
        <f t="shared" si="63"/>
        <v>NO</v>
      </c>
      <c r="B4094" s="36">
        <f>Covaf!B4094</f>
        <v>0</v>
      </c>
      <c r="C4094" s="36" t="str">
        <f>CONCATENATE(Covaf!E4094,"_",Covaf!F4094,"_",Covaf!G4094)</f>
        <v>__</v>
      </c>
      <c r="D4094" s="6" t="str">
        <f>IFERROR(VLOOKUP(C4094,BIVA!$C$3:$J$5311,3,0),"")</f>
        <v/>
      </c>
      <c r="E4094" s="6" t="str">
        <f>IFERROR(VLOOKUP(C4094,BIVA!$C$3:$J$5311,4,0),"")</f>
        <v/>
      </c>
      <c r="F4094" s="1" t="str">
        <f>IFERROR(VLOOKUP(C4094,BIVA!$C$3:$J$5311,5,0),"")</f>
        <v/>
      </c>
      <c r="G4094" s="6" t="str">
        <f>IFERROR(VLOOKUP(C4094,BIVA!$C$3:$J$5311,6,0),"")</f>
        <v/>
      </c>
      <c r="H4094" s="6" t="str">
        <f>IFERROR(VLOOKUP(C4094,BIVA!$C$3:$J$5311,7,0),"")</f>
        <v/>
      </c>
      <c r="I4094" s="6" t="str">
        <f>IFERROR(VLOOKUP(C4094,BIVA!$C$3:$J$5311,8,0),"")</f>
        <v/>
      </c>
      <c r="J4094" s="7">
        <f>Covaf!H4094</f>
        <v>0</v>
      </c>
      <c r="K4094" s="1">
        <f>Covaf!X4094</f>
        <v>0</v>
      </c>
    </row>
    <row r="4095" spans="1:11">
      <c r="A4095" s="1" t="str">
        <f t="shared" si="63"/>
        <v>NO</v>
      </c>
      <c r="B4095" s="36">
        <f>Covaf!B4095</f>
        <v>0</v>
      </c>
      <c r="C4095" s="36" t="str">
        <f>CONCATENATE(Covaf!E4095,"_",Covaf!F4095,"_",Covaf!G4095)</f>
        <v>__</v>
      </c>
      <c r="D4095" s="6" t="str">
        <f>IFERROR(VLOOKUP(C4095,BIVA!$C$3:$J$5311,3,0),"")</f>
        <v/>
      </c>
      <c r="E4095" s="6" t="str">
        <f>IFERROR(VLOOKUP(C4095,BIVA!$C$3:$J$5311,4,0),"")</f>
        <v/>
      </c>
      <c r="F4095" s="1" t="str">
        <f>IFERROR(VLOOKUP(C4095,BIVA!$C$3:$J$5311,5,0),"")</f>
        <v/>
      </c>
      <c r="G4095" s="6" t="str">
        <f>IFERROR(VLOOKUP(C4095,BIVA!$C$3:$J$5311,6,0),"")</f>
        <v/>
      </c>
      <c r="H4095" s="6" t="str">
        <f>IFERROR(VLOOKUP(C4095,BIVA!$C$3:$J$5311,7,0),"")</f>
        <v/>
      </c>
      <c r="I4095" s="6" t="str">
        <f>IFERROR(VLOOKUP(C4095,BIVA!$C$3:$J$5311,8,0),"")</f>
        <v/>
      </c>
      <c r="J4095" s="7">
        <f>Covaf!H4095</f>
        <v>0</v>
      </c>
      <c r="K4095" s="1">
        <f>Covaf!X4095</f>
        <v>0</v>
      </c>
    </row>
    <row r="4096" spans="1:11">
      <c r="A4096" s="1" t="str">
        <f t="shared" si="63"/>
        <v>NO</v>
      </c>
      <c r="B4096" s="36">
        <f>Covaf!B4096</f>
        <v>0</v>
      </c>
      <c r="C4096" s="36" t="str">
        <f>CONCATENATE(Covaf!E4096,"_",Covaf!F4096,"_",Covaf!G4096)</f>
        <v>__</v>
      </c>
      <c r="D4096" s="6" t="str">
        <f>IFERROR(VLOOKUP(C4096,BIVA!$C$3:$J$5311,3,0),"")</f>
        <v/>
      </c>
      <c r="E4096" s="6" t="str">
        <f>IFERROR(VLOOKUP(C4096,BIVA!$C$3:$J$5311,4,0),"")</f>
        <v/>
      </c>
      <c r="F4096" s="1" t="str">
        <f>IFERROR(VLOOKUP(C4096,BIVA!$C$3:$J$5311,5,0),"")</f>
        <v/>
      </c>
      <c r="G4096" s="6" t="str">
        <f>IFERROR(VLOOKUP(C4096,BIVA!$C$3:$J$5311,6,0),"")</f>
        <v/>
      </c>
      <c r="H4096" s="6" t="str">
        <f>IFERROR(VLOOKUP(C4096,BIVA!$C$3:$J$5311,7,0),"")</f>
        <v/>
      </c>
      <c r="I4096" s="6" t="str">
        <f>IFERROR(VLOOKUP(C4096,BIVA!$C$3:$J$5311,8,0),"")</f>
        <v/>
      </c>
      <c r="J4096" s="7">
        <f>Covaf!H4096</f>
        <v>0</v>
      </c>
      <c r="K4096" s="1">
        <f>Covaf!X4096</f>
        <v>0</v>
      </c>
    </row>
    <row r="4097" spans="1:11">
      <c r="A4097" s="1" t="str">
        <f t="shared" si="63"/>
        <v>NO</v>
      </c>
      <c r="B4097" s="36">
        <f>Covaf!B4097</f>
        <v>0</v>
      </c>
      <c r="C4097" s="36" t="str">
        <f>CONCATENATE(Covaf!E4097,"_",Covaf!F4097,"_",Covaf!G4097)</f>
        <v>__</v>
      </c>
      <c r="D4097" s="6" t="str">
        <f>IFERROR(VLOOKUP(C4097,BIVA!$C$3:$J$5311,3,0),"")</f>
        <v/>
      </c>
      <c r="E4097" s="6" t="str">
        <f>IFERROR(VLOOKUP(C4097,BIVA!$C$3:$J$5311,4,0),"")</f>
        <v/>
      </c>
      <c r="F4097" s="1" t="str">
        <f>IFERROR(VLOOKUP(C4097,BIVA!$C$3:$J$5311,5,0),"")</f>
        <v/>
      </c>
      <c r="G4097" s="6" t="str">
        <f>IFERROR(VLOOKUP(C4097,BIVA!$C$3:$J$5311,6,0),"")</f>
        <v/>
      </c>
      <c r="H4097" s="6" t="str">
        <f>IFERROR(VLOOKUP(C4097,BIVA!$C$3:$J$5311,7,0),"")</f>
        <v/>
      </c>
      <c r="I4097" s="6" t="str">
        <f>IFERROR(VLOOKUP(C4097,BIVA!$C$3:$J$5311,8,0),"")</f>
        <v/>
      </c>
      <c r="J4097" s="7">
        <f>Covaf!H4097</f>
        <v>0</v>
      </c>
      <c r="K4097" s="1">
        <f>Covaf!X4097</f>
        <v>0</v>
      </c>
    </row>
    <row r="4098" spans="1:11">
      <c r="A4098" s="1" t="str">
        <f t="shared" si="63"/>
        <v>NO</v>
      </c>
      <c r="B4098" s="36">
        <f>Covaf!B4098</f>
        <v>0</v>
      </c>
      <c r="C4098" s="36" t="str">
        <f>CONCATENATE(Covaf!E4098,"_",Covaf!F4098,"_",Covaf!G4098)</f>
        <v>__</v>
      </c>
      <c r="D4098" s="6" t="str">
        <f>IFERROR(VLOOKUP(C4098,BIVA!$C$3:$J$5311,3,0),"")</f>
        <v/>
      </c>
      <c r="E4098" s="6" t="str">
        <f>IFERROR(VLOOKUP(C4098,BIVA!$C$3:$J$5311,4,0),"")</f>
        <v/>
      </c>
      <c r="F4098" s="1" t="str">
        <f>IFERROR(VLOOKUP(C4098,BIVA!$C$3:$J$5311,5,0),"")</f>
        <v/>
      </c>
      <c r="G4098" s="6" t="str">
        <f>IFERROR(VLOOKUP(C4098,BIVA!$C$3:$J$5311,6,0),"")</f>
        <v/>
      </c>
      <c r="H4098" s="6" t="str">
        <f>IFERROR(VLOOKUP(C4098,BIVA!$C$3:$J$5311,7,0),"")</f>
        <v/>
      </c>
      <c r="I4098" s="6" t="str">
        <f>IFERROR(VLOOKUP(C4098,BIVA!$C$3:$J$5311,8,0),"")</f>
        <v/>
      </c>
      <c r="J4098" s="7">
        <f>Covaf!H4098</f>
        <v>0</v>
      </c>
      <c r="K4098" s="1">
        <f>Covaf!X4098</f>
        <v>0</v>
      </c>
    </row>
    <row r="4099" spans="1:11">
      <c r="A4099" s="1" t="str">
        <f t="shared" ref="A4099:A4162" si="64">IF(H4099="APLICADO","SI","NO")</f>
        <v>NO</v>
      </c>
      <c r="B4099" s="36">
        <f>Covaf!B4099</f>
        <v>0</v>
      </c>
      <c r="C4099" s="36" t="str">
        <f>CONCATENATE(Covaf!E4099,"_",Covaf!F4099,"_",Covaf!G4099)</f>
        <v>__</v>
      </c>
      <c r="D4099" s="6" t="str">
        <f>IFERROR(VLOOKUP(C4099,BIVA!$C$3:$J$5311,3,0),"")</f>
        <v/>
      </c>
      <c r="E4099" s="6" t="str">
        <f>IFERROR(VLOOKUP(C4099,BIVA!$C$3:$J$5311,4,0),"")</f>
        <v/>
      </c>
      <c r="F4099" s="1" t="str">
        <f>IFERROR(VLOOKUP(C4099,BIVA!$C$3:$J$5311,5,0),"")</f>
        <v/>
      </c>
      <c r="G4099" s="6" t="str">
        <f>IFERROR(VLOOKUP(C4099,BIVA!$C$3:$J$5311,6,0),"")</f>
        <v/>
      </c>
      <c r="H4099" s="6" t="str">
        <f>IFERROR(VLOOKUP(C4099,BIVA!$C$3:$J$5311,7,0),"")</f>
        <v/>
      </c>
      <c r="I4099" s="6" t="str">
        <f>IFERROR(VLOOKUP(C4099,BIVA!$C$3:$J$5311,8,0),"")</f>
        <v/>
      </c>
      <c r="J4099" s="7">
        <f>Covaf!H4099</f>
        <v>0</v>
      </c>
      <c r="K4099" s="1">
        <f>Covaf!X4099</f>
        <v>0</v>
      </c>
    </row>
    <row r="4100" spans="1:11">
      <c r="A4100" s="1" t="str">
        <f t="shared" si="64"/>
        <v>NO</v>
      </c>
      <c r="B4100" s="36">
        <f>Covaf!B4100</f>
        <v>0</v>
      </c>
      <c r="C4100" s="36" t="str">
        <f>CONCATENATE(Covaf!E4100,"_",Covaf!F4100,"_",Covaf!G4100)</f>
        <v>__</v>
      </c>
      <c r="D4100" s="6" t="str">
        <f>IFERROR(VLOOKUP(C4100,BIVA!$C$3:$J$5311,3,0),"")</f>
        <v/>
      </c>
      <c r="E4100" s="6" t="str">
        <f>IFERROR(VLOOKUP(C4100,BIVA!$C$3:$J$5311,4,0),"")</f>
        <v/>
      </c>
      <c r="F4100" s="1" t="str">
        <f>IFERROR(VLOOKUP(C4100,BIVA!$C$3:$J$5311,5,0),"")</f>
        <v/>
      </c>
      <c r="G4100" s="6" t="str">
        <f>IFERROR(VLOOKUP(C4100,BIVA!$C$3:$J$5311,6,0),"")</f>
        <v/>
      </c>
      <c r="H4100" s="6" t="str">
        <f>IFERROR(VLOOKUP(C4100,BIVA!$C$3:$J$5311,7,0),"")</f>
        <v/>
      </c>
      <c r="I4100" s="6" t="str">
        <f>IFERROR(VLOOKUP(C4100,BIVA!$C$3:$J$5311,8,0),"")</f>
        <v/>
      </c>
      <c r="J4100" s="7">
        <f>Covaf!H4100</f>
        <v>0</v>
      </c>
      <c r="K4100" s="1">
        <f>Covaf!X4100</f>
        <v>0</v>
      </c>
    </row>
    <row r="4101" spans="1:11">
      <c r="A4101" s="1" t="str">
        <f t="shared" si="64"/>
        <v>NO</v>
      </c>
      <c r="B4101" s="36">
        <f>Covaf!B4101</f>
        <v>0</v>
      </c>
      <c r="C4101" s="36" t="str">
        <f>CONCATENATE(Covaf!E4101,"_",Covaf!F4101,"_",Covaf!G4101)</f>
        <v>__</v>
      </c>
      <c r="D4101" s="6" t="str">
        <f>IFERROR(VLOOKUP(C4101,BIVA!$C$3:$J$5311,3,0),"")</f>
        <v/>
      </c>
      <c r="E4101" s="6" t="str">
        <f>IFERROR(VLOOKUP(C4101,BIVA!$C$3:$J$5311,4,0),"")</f>
        <v/>
      </c>
      <c r="F4101" s="1" t="str">
        <f>IFERROR(VLOOKUP(C4101,BIVA!$C$3:$J$5311,5,0),"")</f>
        <v/>
      </c>
      <c r="G4101" s="6" t="str">
        <f>IFERROR(VLOOKUP(C4101,BIVA!$C$3:$J$5311,6,0),"")</f>
        <v/>
      </c>
      <c r="H4101" s="6" t="str">
        <f>IFERROR(VLOOKUP(C4101,BIVA!$C$3:$J$5311,7,0),"")</f>
        <v/>
      </c>
      <c r="I4101" s="6" t="str">
        <f>IFERROR(VLOOKUP(C4101,BIVA!$C$3:$J$5311,8,0),"")</f>
        <v/>
      </c>
      <c r="J4101" s="7">
        <f>Covaf!H4101</f>
        <v>0</v>
      </c>
      <c r="K4101" s="1">
        <f>Covaf!X4101</f>
        <v>0</v>
      </c>
    </row>
    <row r="4102" spans="1:11">
      <c r="A4102" s="1" t="str">
        <f t="shared" si="64"/>
        <v>NO</v>
      </c>
      <c r="B4102" s="36">
        <f>Covaf!B4102</f>
        <v>0</v>
      </c>
      <c r="C4102" s="36" t="str">
        <f>CONCATENATE(Covaf!E4102,"_",Covaf!F4102,"_",Covaf!G4102)</f>
        <v>__</v>
      </c>
      <c r="D4102" s="6" t="str">
        <f>IFERROR(VLOOKUP(C4102,BIVA!$C$3:$J$5311,3,0),"")</f>
        <v/>
      </c>
      <c r="E4102" s="6" t="str">
        <f>IFERROR(VLOOKUP(C4102,BIVA!$C$3:$J$5311,4,0),"")</f>
        <v/>
      </c>
      <c r="F4102" s="1" t="str">
        <f>IFERROR(VLOOKUP(C4102,BIVA!$C$3:$J$5311,5,0),"")</f>
        <v/>
      </c>
      <c r="G4102" s="6" t="str">
        <f>IFERROR(VLOOKUP(C4102,BIVA!$C$3:$J$5311,6,0),"")</f>
        <v/>
      </c>
      <c r="H4102" s="6" t="str">
        <f>IFERROR(VLOOKUP(C4102,BIVA!$C$3:$J$5311,7,0),"")</f>
        <v/>
      </c>
      <c r="I4102" s="6" t="str">
        <f>IFERROR(VLOOKUP(C4102,BIVA!$C$3:$J$5311,8,0),"")</f>
        <v/>
      </c>
      <c r="J4102" s="7">
        <f>Covaf!H4102</f>
        <v>0</v>
      </c>
      <c r="K4102" s="1">
        <f>Covaf!X4102</f>
        <v>0</v>
      </c>
    </row>
    <row r="4103" spans="1:11">
      <c r="A4103" s="1" t="str">
        <f t="shared" si="64"/>
        <v>NO</v>
      </c>
      <c r="B4103" s="36">
        <f>Covaf!B4103</f>
        <v>0</v>
      </c>
      <c r="C4103" s="36" t="str">
        <f>CONCATENATE(Covaf!E4103,"_",Covaf!F4103,"_",Covaf!G4103)</f>
        <v>__</v>
      </c>
      <c r="D4103" s="6" t="str">
        <f>IFERROR(VLOOKUP(C4103,BIVA!$C$3:$J$5311,3,0),"")</f>
        <v/>
      </c>
      <c r="E4103" s="6" t="str">
        <f>IFERROR(VLOOKUP(C4103,BIVA!$C$3:$J$5311,4,0),"")</f>
        <v/>
      </c>
      <c r="F4103" s="1" t="str">
        <f>IFERROR(VLOOKUP(C4103,BIVA!$C$3:$J$5311,5,0),"")</f>
        <v/>
      </c>
      <c r="G4103" s="6" t="str">
        <f>IFERROR(VLOOKUP(C4103,BIVA!$C$3:$J$5311,6,0),"")</f>
        <v/>
      </c>
      <c r="H4103" s="6" t="str">
        <f>IFERROR(VLOOKUP(C4103,BIVA!$C$3:$J$5311,7,0),"")</f>
        <v/>
      </c>
      <c r="I4103" s="6" t="str">
        <f>IFERROR(VLOOKUP(C4103,BIVA!$C$3:$J$5311,8,0),"")</f>
        <v/>
      </c>
      <c r="J4103" s="7">
        <f>Covaf!H4103</f>
        <v>0</v>
      </c>
      <c r="K4103" s="1">
        <f>Covaf!X4103</f>
        <v>0</v>
      </c>
    </row>
    <row r="4104" spans="1:11">
      <c r="A4104" s="1" t="str">
        <f t="shared" si="64"/>
        <v>NO</v>
      </c>
      <c r="B4104" s="36">
        <f>Covaf!B4104</f>
        <v>0</v>
      </c>
      <c r="C4104" s="36" t="str">
        <f>CONCATENATE(Covaf!E4104,"_",Covaf!F4104,"_",Covaf!G4104)</f>
        <v>__</v>
      </c>
      <c r="D4104" s="6" t="str">
        <f>IFERROR(VLOOKUP(C4104,BIVA!$C$3:$J$5311,3,0),"")</f>
        <v/>
      </c>
      <c r="E4104" s="6" t="str">
        <f>IFERROR(VLOOKUP(C4104,BIVA!$C$3:$J$5311,4,0),"")</f>
        <v/>
      </c>
      <c r="F4104" s="1" t="str">
        <f>IFERROR(VLOOKUP(C4104,BIVA!$C$3:$J$5311,5,0),"")</f>
        <v/>
      </c>
      <c r="G4104" s="6" t="str">
        <f>IFERROR(VLOOKUP(C4104,BIVA!$C$3:$J$5311,6,0),"")</f>
        <v/>
      </c>
      <c r="H4104" s="6" t="str">
        <f>IFERROR(VLOOKUP(C4104,BIVA!$C$3:$J$5311,7,0),"")</f>
        <v/>
      </c>
      <c r="I4104" s="6" t="str">
        <f>IFERROR(VLOOKUP(C4104,BIVA!$C$3:$J$5311,8,0),"")</f>
        <v/>
      </c>
      <c r="J4104" s="7">
        <f>Covaf!H4104</f>
        <v>0</v>
      </c>
      <c r="K4104" s="1">
        <f>Covaf!X4104</f>
        <v>0</v>
      </c>
    </row>
    <row r="4105" spans="1:11">
      <c r="A4105" s="1" t="str">
        <f t="shared" si="64"/>
        <v>NO</v>
      </c>
      <c r="B4105" s="36">
        <f>Covaf!B4105</f>
        <v>0</v>
      </c>
      <c r="C4105" s="36" t="str">
        <f>CONCATENATE(Covaf!E4105,"_",Covaf!F4105,"_",Covaf!G4105)</f>
        <v>__</v>
      </c>
      <c r="D4105" s="6" t="str">
        <f>IFERROR(VLOOKUP(C4105,BIVA!$C$3:$J$5311,3,0),"")</f>
        <v/>
      </c>
      <c r="E4105" s="6" t="str">
        <f>IFERROR(VLOOKUP(C4105,BIVA!$C$3:$J$5311,4,0),"")</f>
        <v/>
      </c>
      <c r="F4105" s="1" t="str">
        <f>IFERROR(VLOOKUP(C4105,BIVA!$C$3:$J$5311,5,0),"")</f>
        <v/>
      </c>
      <c r="G4105" s="6" t="str">
        <f>IFERROR(VLOOKUP(C4105,BIVA!$C$3:$J$5311,6,0),"")</f>
        <v/>
      </c>
      <c r="H4105" s="6" t="str">
        <f>IFERROR(VLOOKUP(C4105,BIVA!$C$3:$J$5311,7,0),"")</f>
        <v/>
      </c>
      <c r="I4105" s="6" t="str">
        <f>IFERROR(VLOOKUP(C4105,BIVA!$C$3:$J$5311,8,0),"")</f>
        <v/>
      </c>
      <c r="J4105" s="7">
        <f>Covaf!H4105</f>
        <v>0</v>
      </c>
      <c r="K4105" s="1">
        <f>Covaf!X4105</f>
        <v>0</v>
      </c>
    </row>
    <row r="4106" spans="1:11">
      <c r="A4106" s="1" t="str">
        <f t="shared" si="64"/>
        <v>NO</v>
      </c>
      <c r="B4106" s="36">
        <f>Covaf!B4106</f>
        <v>0</v>
      </c>
      <c r="C4106" s="36" t="str">
        <f>CONCATENATE(Covaf!E4106,"_",Covaf!F4106,"_",Covaf!G4106)</f>
        <v>__</v>
      </c>
      <c r="D4106" s="6" t="str">
        <f>IFERROR(VLOOKUP(C4106,BIVA!$C$3:$J$5311,3,0),"")</f>
        <v/>
      </c>
      <c r="E4106" s="6" t="str">
        <f>IFERROR(VLOOKUP(C4106,BIVA!$C$3:$J$5311,4,0),"")</f>
        <v/>
      </c>
      <c r="F4106" s="1" t="str">
        <f>IFERROR(VLOOKUP(C4106,BIVA!$C$3:$J$5311,5,0),"")</f>
        <v/>
      </c>
      <c r="G4106" s="6" t="str">
        <f>IFERROR(VLOOKUP(C4106,BIVA!$C$3:$J$5311,6,0),"")</f>
        <v/>
      </c>
      <c r="H4106" s="6" t="str">
        <f>IFERROR(VLOOKUP(C4106,BIVA!$C$3:$J$5311,7,0),"")</f>
        <v/>
      </c>
      <c r="I4106" s="6" t="str">
        <f>IFERROR(VLOOKUP(C4106,BIVA!$C$3:$J$5311,8,0),"")</f>
        <v/>
      </c>
      <c r="J4106" s="7">
        <f>Covaf!H4106</f>
        <v>0</v>
      </c>
      <c r="K4106" s="1">
        <f>Covaf!X4106</f>
        <v>0</v>
      </c>
    </row>
    <row r="4107" spans="1:11">
      <c r="A4107" s="1" t="str">
        <f t="shared" si="64"/>
        <v>NO</v>
      </c>
      <c r="B4107" s="36">
        <f>Covaf!B4107</f>
        <v>0</v>
      </c>
      <c r="C4107" s="36" t="str">
        <f>CONCATENATE(Covaf!E4107,"_",Covaf!F4107,"_",Covaf!G4107)</f>
        <v>__</v>
      </c>
      <c r="D4107" s="6" t="str">
        <f>IFERROR(VLOOKUP(C4107,BIVA!$C$3:$J$5311,3,0),"")</f>
        <v/>
      </c>
      <c r="E4107" s="6" t="str">
        <f>IFERROR(VLOOKUP(C4107,BIVA!$C$3:$J$5311,4,0),"")</f>
        <v/>
      </c>
      <c r="F4107" s="1" t="str">
        <f>IFERROR(VLOOKUP(C4107,BIVA!$C$3:$J$5311,5,0),"")</f>
        <v/>
      </c>
      <c r="G4107" s="6" t="str">
        <f>IFERROR(VLOOKUP(C4107,BIVA!$C$3:$J$5311,6,0),"")</f>
        <v/>
      </c>
      <c r="H4107" s="6" t="str">
        <f>IFERROR(VLOOKUP(C4107,BIVA!$C$3:$J$5311,7,0),"")</f>
        <v/>
      </c>
      <c r="I4107" s="6" t="str">
        <f>IFERROR(VLOOKUP(C4107,BIVA!$C$3:$J$5311,8,0),"")</f>
        <v/>
      </c>
      <c r="J4107" s="7">
        <f>Covaf!H4107</f>
        <v>0</v>
      </c>
      <c r="K4107" s="1">
        <f>Covaf!X4107</f>
        <v>0</v>
      </c>
    </row>
    <row r="4108" spans="1:11">
      <c r="A4108" s="1" t="str">
        <f t="shared" si="64"/>
        <v>NO</v>
      </c>
      <c r="B4108" s="36">
        <f>Covaf!B4108</f>
        <v>0</v>
      </c>
      <c r="C4108" s="36" t="str">
        <f>CONCATENATE(Covaf!E4108,"_",Covaf!F4108,"_",Covaf!G4108)</f>
        <v>__</v>
      </c>
      <c r="D4108" s="6" t="str">
        <f>IFERROR(VLOOKUP(C4108,BIVA!$C$3:$J$5311,3,0),"")</f>
        <v/>
      </c>
      <c r="E4108" s="6" t="str">
        <f>IFERROR(VLOOKUP(C4108,BIVA!$C$3:$J$5311,4,0),"")</f>
        <v/>
      </c>
      <c r="F4108" s="1" t="str">
        <f>IFERROR(VLOOKUP(C4108,BIVA!$C$3:$J$5311,5,0),"")</f>
        <v/>
      </c>
      <c r="G4108" s="6" t="str">
        <f>IFERROR(VLOOKUP(C4108,BIVA!$C$3:$J$5311,6,0),"")</f>
        <v/>
      </c>
      <c r="H4108" s="6" t="str">
        <f>IFERROR(VLOOKUP(C4108,BIVA!$C$3:$J$5311,7,0),"")</f>
        <v/>
      </c>
      <c r="I4108" s="6" t="str">
        <f>IFERROR(VLOOKUP(C4108,BIVA!$C$3:$J$5311,8,0),"")</f>
        <v/>
      </c>
      <c r="J4108" s="7">
        <f>Covaf!H4108</f>
        <v>0</v>
      </c>
      <c r="K4108" s="1">
        <f>Covaf!X4108</f>
        <v>0</v>
      </c>
    </row>
    <row r="4109" spans="1:11">
      <c r="A4109" s="1" t="str">
        <f t="shared" si="64"/>
        <v>NO</v>
      </c>
      <c r="B4109" s="36">
        <f>Covaf!B4109</f>
        <v>0</v>
      </c>
      <c r="C4109" s="36" t="str">
        <f>CONCATENATE(Covaf!E4109,"_",Covaf!F4109,"_",Covaf!G4109)</f>
        <v>__</v>
      </c>
      <c r="D4109" s="6" t="str">
        <f>IFERROR(VLOOKUP(C4109,BIVA!$C$3:$J$5311,3,0),"")</f>
        <v/>
      </c>
      <c r="E4109" s="6" t="str">
        <f>IFERROR(VLOOKUP(C4109,BIVA!$C$3:$J$5311,4,0),"")</f>
        <v/>
      </c>
      <c r="F4109" s="1" t="str">
        <f>IFERROR(VLOOKUP(C4109,BIVA!$C$3:$J$5311,5,0),"")</f>
        <v/>
      </c>
      <c r="G4109" s="6" t="str">
        <f>IFERROR(VLOOKUP(C4109,BIVA!$C$3:$J$5311,6,0),"")</f>
        <v/>
      </c>
      <c r="H4109" s="6" t="str">
        <f>IFERROR(VLOOKUP(C4109,BIVA!$C$3:$J$5311,7,0),"")</f>
        <v/>
      </c>
      <c r="I4109" s="6" t="str">
        <f>IFERROR(VLOOKUP(C4109,BIVA!$C$3:$J$5311,8,0),"")</f>
        <v/>
      </c>
      <c r="J4109" s="7">
        <f>Covaf!H4109</f>
        <v>0</v>
      </c>
      <c r="K4109" s="1">
        <f>Covaf!X4109</f>
        <v>0</v>
      </c>
    </row>
    <row r="4110" spans="1:11">
      <c r="A4110" s="1" t="str">
        <f t="shared" si="64"/>
        <v>NO</v>
      </c>
      <c r="B4110" s="36">
        <f>Covaf!B4110</f>
        <v>0</v>
      </c>
      <c r="C4110" s="36" t="str">
        <f>CONCATENATE(Covaf!E4110,"_",Covaf!F4110,"_",Covaf!G4110)</f>
        <v>__</v>
      </c>
      <c r="D4110" s="6" t="str">
        <f>IFERROR(VLOOKUP(C4110,BIVA!$C$3:$J$5311,3,0),"")</f>
        <v/>
      </c>
      <c r="E4110" s="6" t="str">
        <f>IFERROR(VLOOKUP(C4110,BIVA!$C$3:$J$5311,4,0),"")</f>
        <v/>
      </c>
      <c r="F4110" s="1" t="str">
        <f>IFERROR(VLOOKUP(C4110,BIVA!$C$3:$J$5311,5,0),"")</f>
        <v/>
      </c>
      <c r="G4110" s="6" t="str">
        <f>IFERROR(VLOOKUP(C4110,BIVA!$C$3:$J$5311,6,0),"")</f>
        <v/>
      </c>
      <c r="H4110" s="6" t="str">
        <f>IFERROR(VLOOKUP(C4110,BIVA!$C$3:$J$5311,7,0),"")</f>
        <v/>
      </c>
      <c r="I4110" s="6" t="str">
        <f>IFERROR(VLOOKUP(C4110,BIVA!$C$3:$J$5311,8,0),"")</f>
        <v/>
      </c>
      <c r="J4110" s="7">
        <f>Covaf!H4110</f>
        <v>0</v>
      </c>
      <c r="K4110" s="1">
        <f>Covaf!X4110</f>
        <v>0</v>
      </c>
    </row>
    <row r="4111" spans="1:11">
      <c r="A4111" s="1" t="str">
        <f t="shared" si="64"/>
        <v>NO</v>
      </c>
      <c r="B4111" s="36">
        <f>Covaf!B4111</f>
        <v>0</v>
      </c>
      <c r="C4111" s="36" t="str">
        <f>CONCATENATE(Covaf!E4111,"_",Covaf!F4111,"_",Covaf!G4111)</f>
        <v>__</v>
      </c>
      <c r="D4111" s="6" t="str">
        <f>IFERROR(VLOOKUP(C4111,BIVA!$C$3:$J$5311,3,0),"")</f>
        <v/>
      </c>
      <c r="E4111" s="6" t="str">
        <f>IFERROR(VLOOKUP(C4111,BIVA!$C$3:$J$5311,4,0),"")</f>
        <v/>
      </c>
      <c r="F4111" s="1" t="str">
        <f>IFERROR(VLOOKUP(C4111,BIVA!$C$3:$J$5311,5,0),"")</f>
        <v/>
      </c>
      <c r="G4111" s="6" t="str">
        <f>IFERROR(VLOOKUP(C4111,BIVA!$C$3:$J$5311,6,0),"")</f>
        <v/>
      </c>
      <c r="H4111" s="6" t="str">
        <f>IFERROR(VLOOKUP(C4111,BIVA!$C$3:$J$5311,7,0),"")</f>
        <v/>
      </c>
      <c r="I4111" s="6" t="str">
        <f>IFERROR(VLOOKUP(C4111,BIVA!$C$3:$J$5311,8,0),"")</f>
        <v/>
      </c>
      <c r="J4111" s="7">
        <f>Covaf!H4111</f>
        <v>0</v>
      </c>
      <c r="K4111" s="1">
        <f>Covaf!X4111</f>
        <v>0</v>
      </c>
    </row>
    <row r="4112" spans="1:11">
      <c r="A4112" s="1" t="str">
        <f t="shared" si="64"/>
        <v>NO</v>
      </c>
      <c r="B4112" s="36">
        <f>Covaf!B4112</f>
        <v>0</v>
      </c>
      <c r="C4112" s="36" t="str">
        <f>CONCATENATE(Covaf!E4112,"_",Covaf!F4112,"_",Covaf!G4112)</f>
        <v>__</v>
      </c>
      <c r="D4112" s="6" t="str">
        <f>IFERROR(VLOOKUP(C4112,BIVA!$C$3:$J$5311,3,0),"")</f>
        <v/>
      </c>
      <c r="E4112" s="6" t="str">
        <f>IFERROR(VLOOKUP(C4112,BIVA!$C$3:$J$5311,4,0),"")</f>
        <v/>
      </c>
      <c r="F4112" s="1" t="str">
        <f>IFERROR(VLOOKUP(C4112,BIVA!$C$3:$J$5311,5,0),"")</f>
        <v/>
      </c>
      <c r="G4112" s="6" t="str">
        <f>IFERROR(VLOOKUP(C4112,BIVA!$C$3:$J$5311,6,0),"")</f>
        <v/>
      </c>
      <c r="H4112" s="6" t="str">
        <f>IFERROR(VLOOKUP(C4112,BIVA!$C$3:$J$5311,7,0),"")</f>
        <v/>
      </c>
      <c r="I4112" s="6" t="str">
        <f>IFERROR(VLOOKUP(C4112,BIVA!$C$3:$J$5311,8,0),"")</f>
        <v/>
      </c>
      <c r="J4112" s="7">
        <f>Covaf!H4112</f>
        <v>0</v>
      </c>
      <c r="K4112" s="1">
        <f>Covaf!X4112</f>
        <v>0</v>
      </c>
    </row>
    <row r="4113" spans="1:11">
      <c r="A4113" s="1" t="str">
        <f t="shared" si="64"/>
        <v>NO</v>
      </c>
      <c r="B4113" s="36">
        <f>Covaf!B4113</f>
        <v>0</v>
      </c>
      <c r="C4113" s="36" t="str">
        <f>CONCATENATE(Covaf!E4113,"_",Covaf!F4113,"_",Covaf!G4113)</f>
        <v>__</v>
      </c>
      <c r="D4113" s="6" t="str">
        <f>IFERROR(VLOOKUP(C4113,BIVA!$C$3:$J$5311,3,0),"")</f>
        <v/>
      </c>
      <c r="E4113" s="6" t="str">
        <f>IFERROR(VLOOKUP(C4113,BIVA!$C$3:$J$5311,4,0),"")</f>
        <v/>
      </c>
      <c r="F4113" s="1" t="str">
        <f>IFERROR(VLOOKUP(C4113,BIVA!$C$3:$J$5311,5,0),"")</f>
        <v/>
      </c>
      <c r="G4113" s="6" t="str">
        <f>IFERROR(VLOOKUP(C4113,BIVA!$C$3:$J$5311,6,0),"")</f>
        <v/>
      </c>
      <c r="H4113" s="6" t="str">
        <f>IFERROR(VLOOKUP(C4113,BIVA!$C$3:$J$5311,7,0),"")</f>
        <v/>
      </c>
      <c r="I4113" s="6" t="str">
        <f>IFERROR(VLOOKUP(C4113,BIVA!$C$3:$J$5311,8,0),"")</f>
        <v/>
      </c>
      <c r="J4113" s="7">
        <f>Covaf!H4113</f>
        <v>0</v>
      </c>
      <c r="K4113" s="1">
        <f>Covaf!X4113</f>
        <v>0</v>
      </c>
    </row>
    <row r="4114" spans="1:11">
      <c r="A4114" s="1" t="str">
        <f t="shared" si="64"/>
        <v>NO</v>
      </c>
      <c r="B4114" s="36">
        <f>Covaf!B4114</f>
        <v>0</v>
      </c>
      <c r="C4114" s="36" t="str">
        <f>CONCATENATE(Covaf!E4114,"_",Covaf!F4114,"_",Covaf!G4114)</f>
        <v>__</v>
      </c>
      <c r="D4114" s="6" t="str">
        <f>IFERROR(VLOOKUP(C4114,BIVA!$C$3:$J$5311,3,0),"")</f>
        <v/>
      </c>
      <c r="E4114" s="6" t="str">
        <f>IFERROR(VLOOKUP(C4114,BIVA!$C$3:$J$5311,4,0),"")</f>
        <v/>
      </c>
      <c r="F4114" s="1" t="str">
        <f>IFERROR(VLOOKUP(C4114,BIVA!$C$3:$J$5311,5,0),"")</f>
        <v/>
      </c>
      <c r="G4114" s="6" t="str">
        <f>IFERROR(VLOOKUP(C4114,BIVA!$C$3:$J$5311,6,0),"")</f>
        <v/>
      </c>
      <c r="H4114" s="6" t="str">
        <f>IFERROR(VLOOKUP(C4114,BIVA!$C$3:$J$5311,7,0),"")</f>
        <v/>
      </c>
      <c r="I4114" s="6" t="str">
        <f>IFERROR(VLOOKUP(C4114,BIVA!$C$3:$J$5311,8,0),"")</f>
        <v/>
      </c>
      <c r="J4114" s="7">
        <f>Covaf!H4114</f>
        <v>0</v>
      </c>
      <c r="K4114" s="1">
        <f>Covaf!X4114</f>
        <v>0</v>
      </c>
    </row>
    <row r="4115" spans="1:11">
      <c r="A4115" s="1" t="str">
        <f t="shared" si="64"/>
        <v>NO</v>
      </c>
      <c r="B4115" s="36">
        <f>Covaf!B4115</f>
        <v>0</v>
      </c>
      <c r="C4115" s="36" t="str">
        <f>CONCATENATE(Covaf!E4115,"_",Covaf!F4115,"_",Covaf!G4115)</f>
        <v>__</v>
      </c>
      <c r="D4115" s="6" t="str">
        <f>IFERROR(VLOOKUP(C4115,BIVA!$C$3:$J$5311,3,0),"")</f>
        <v/>
      </c>
      <c r="E4115" s="6" t="str">
        <f>IFERROR(VLOOKUP(C4115,BIVA!$C$3:$J$5311,4,0),"")</f>
        <v/>
      </c>
      <c r="F4115" s="1" t="str">
        <f>IFERROR(VLOOKUP(C4115,BIVA!$C$3:$J$5311,5,0),"")</f>
        <v/>
      </c>
      <c r="G4115" s="6" t="str">
        <f>IFERROR(VLOOKUP(C4115,BIVA!$C$3:$J$5311,6,0),"")</f>
        <v/>
      </c>
      <c r="H4115" s="6" t="str">
        <f>IFERROR(VLOOKUP(C4115,BIVA!$C$3:$J$5311,7,0),"")</f>
        <v/>
      </c>
      <c r="I4115" s="6" t="str">
        <f>IFERROR(VLOOKUP(C4115,BIVA!$C$3:$J$5311,8,0),"")</f>
        <v/>
      </c>
      <c r="J4115" s="7">
        <f>Covaf!H4115</f>
        <v>0</v>
      </c>
      <c r="K4115" s="1">
        <f>Covaf!X4115</f>
        <v>0</v>
      </c>
    </row>
    <row r="4116" spans="1:11">
      <c r="A4116" s="1" t="str">
        <f t="shared" si="64"/>
        <v>NO</v>
      </c>
      <c r="B4116" s="36">
        <f>Covaf!B4116</f>
        <v>0</v>
      </c>
      <c r="C4116" s="36" t="str">
        <f>CONCATENATE(Covaf!E4116,"_",Covaf!F4116,"_",Covaf!G4116)</f>
        <v>__</v>
      </c>
      <c r="D4116" s="6" t="str">
        <f>IFERROR(VLOOKUP(C4116,BIVA!$C$3:$J$5311,3,0),"")</f>
        <v/>
      </c>
      <c r="E4116" s="6" t="str">
        <f>IFERROR(VLOOKUP(C4116,BIVA!$C$3:$J$5311,4,0),"")</f>
        <v/>
      </c>
      <c r="F4116" s="1" t="str">
        <f>IFERROR(VLOOKUP(C4116,BIVA!$C$3:$J$5311,5,0),"")</f>
        <v/>
      </c>
      <c r="G4116" s="6" t="str">
        <f>IFERROR(VLOOKUP(C4116,BIVA!$C$3:$J$5311,6,0),"")</f>
        <v/>
      </c>
      <c r="H4116" s="6" t="str">
        <f>IFERROR(VLOOKUP(C4116,BIVA!$C$3:$J$5311,7,0),"")</f>
        <v/>
      </c>
      <c r="I4116" s="6" t="str">
        <f>IFERROR(VLOOKUP(C4116,BIVA!$C$3:$J$5311,8,0),"")</f>
        <v/>
      </c>
      <c r="J4116" s="7">
        <f>Covaf!H4116</f>
        <v>0</v>
      </c>
      <c r="K4116" s="1">
        <f>Covaf!X4116</f>
        <v>0</v>
      </c>
    </row>
    <row r="4117" spans="1:11">
      <c r="A4117" s="1" t="str">
        <f t="shared" si="64"/>
        <v>NO</v>
      </c>
      <c r="B4117" s="36">
        <f>Covaf!B4117</f>
        <v>0</v>
      </c>
      <c r="C4117" s="36" t="str">
        <f>CONCATENATE(Covaf!E4117,"_",Covaf!F4117,"_",Covaf!G4117)</f>
        <v>__</v>
      </c>
      <c r="D4117" s="6" t="str">
        <f>IFERROR(VLOOKUP(C4117,BIVA!$C$3:$J$5311,3,0),"")</f>
        <v/>
      </c>
      <c r="E4117" s="6" t="str">
        <f>IFERROR(VLOOKUP(C4117,BIVA!$C$3:$J$5311,4,0),"")</f>
        <v/>
      </c>
      <c r="F4117" s="1" t="str">
        <f>IFERROR(VLOOKUP(C4117,BIVA!$C$3:$J$5311,5,0),"")</f>
        <v/>
      </c>
      <c r="G4117" s="6" t="str">
        <f>IFERROR(VLOOKUP(C4117,BIVA!$C$3:$J$5311,6,0),"")</f>
        <v/>
      </c>
      <c r="H4117" s="6" t="str">
        <f>IFERROR(VLOOKUP(C4117,BIVA!$C$3:$J$5311,7,0),"")</f>
        <v/>
      </c>
      <c r="I4117" s="6" t="str">
        <f>IFERROR(VLOOKUP(C4117,BIVA!$C$3:$J$5311,8,0),"")</f>
        <v/>
      </c>
      <c r="J4117" s="7">
        <f>Covaf!H4117</f>
        <v>0</v>
      </c>
      <c r="K4117" s="1">
        <f>Covaf!X4117</f>
        <v>0</v>
      </c>
    </row>
    <row r="4118" spans="1:11">
      <c r="A4118" s="1" t="str">
        <f t="shared" si="64"/>
        <v>NO</v>
      </c>
      <c r="B4118" s="36">
        <f>Covaf!B4118</f>
        <v>0</v>
      </c>
      <c r="C4118" s="36" t="str">
        <f>CONCATENATE(Covaf!E4118,"_",Covaf!F4118,"_",Covaf!G4118)</f>
        <v>__</v>
      </c>
      <c r="D4118" s="6" t="str">
        <f>IFERROR(VLOOKUP(C4118,BIVA!$C$3:$J$5311,3,0),"")</f>
        <v/>
      </c>
      <c r="E4118" s="6" t="str">
        <f>IFERROR(VLOOKUP(C4118,BIVA!$C$3:$J$5311,4,0),"")</f>
        <v/>
      </c>
      <c r="F4118" s="1" t="str">
        <f>IFERROR(VLOOKUP(C4118,BIVA!$C$3:$J$5311,5,0),"")</f>
        <v/>
      </c>
      <c r="G4118" s="6" t="str">
        <f>IFERROR(VLOOKUP(C4118,BIVA!$C$3:$J$5311,6,0),"")</f>
        <v/>
      </c>
      <c r="H4118" s="6" t="str">
        <f>IFERROR(VLOOKUP(C4118,BIVA!$C$3:$J$5311,7,0),"")</f>
        <v/>
      </c>
      <c r="I4118" s="6" t="str">
        <f>IFERROR(VLOOKUP(C4118,BIVA!$C$3:$J$5311,8,0),"")</f>
        <v/>
      </c>
      <c r="J4118" s="7">
        <f>Covaf!H4118</f>
        <v>0</v>
      </c>
      <c r="K4118" s="1">
        <f>Covaf!X4118</f>
        <v>0</v>
      </c>
    </row>
    <row r="4119" spans="1:11">
      <c r="A4119" s="1" t="str">
        <f t="shared" si="64"/>
        <v>NO</v>
      </c>
      <c r="B4119" s="36">
        <f>Covaf!B4119</f>
        <v>0</v>
      </c>
      <c r="C4119" s="36" t="str">
        <f>CONCATENATE(Covaf!E4119,"_",Covaf!F4119,"_",Covaf!G4119)</f>
        <v>__</v>
      </c>
      <c r="D4119" s="6" t="str">
        <f>IFERROR(VLOOKUP(C4119,BIVA!$C$3:$J$5311,3,0),"")</f>
        <v/>
      </c>
      <c r="E4119" s="6" t="str">
        <f>IFERROR(VLOOKUP(C4119,BIVA!$C$3:$J$5311,4,0),"")</f>
        <v/>
      </c>
      <c r="F4119" s="1" t="str">
        <f>IFERROR(VLOOKUP(C4119,BIVA!$C$3:$J$5311,5,0),"")</f>
        <v/>
      </c>
      <c r="G4119" s="6" t="str">
        <f>IFERROR(VLOOKUP(C4119,BIVA!$C$3:$J$5311,6,0),"")</f>
        <v/>
      </c>
      <c r="H4119" s="6" t="str">
        <f>IFERROR(VLOOKUP(C4119,BIVA!$C$3:$J$5311,7,0),"")</f>
        <v/>
      </c>
      <c r="I4119" s="6" t="str">
        <f>IFERROR(VLOOKUP(C4119,BIVA!$C$3:$J$5311,8,0),"")</f>
        <v/>
      </c>
      <c r="J4119" s="7">
        <f>Covaf!H4119</f>
        <v>0</v>
      </c>
      <c r="K4119" s="1">
        <f>Covaf!X4119</f>
        <v>0</v>
      </c>
    </row>
    <row r="4120" spans="1:11">
      <c r="A4120" s="1" t="str">
        <f t="shared" si="64"/>
        <v>NO</v>
      </c>
      <c r="B4120" s="36">
        <f>Covaf!B4120</f>
        <v>0</v>
      </c>
      <c r="C4120" s="36" t="str">
        <f>CONCATENATE(Covaf!E4120,"_",Covaf!F4120,"_",Covaf!G4120)</f>
        <v>__</v>
      </c>
      <c r="D4120" s="6" t="str">
        <f>IFERROR(VLOOKUP(C4120,BIVA!$C$3:$J$5311,3,0),"")</f>
        <v/>
      </c>
      <c r="E4120" s="6" t="str">
        <f>IFERROR(VLOOKUP(C4120,BIVA!$C$3:$J$5311,4,0),"")</f>
        <v/>
      </c>
      <c r="F4120" s="1" t="str">
        <f>IFERROR(VLOOKUP(C4120,BIVA!$C$3:$J$5311,5,0),"")</f>
        <v/>
      </c>
      <c r="G4120" s="6" t="str">
        <f>IFERROR(VLOOKUP(C4120,BIVA!$C$3:$J$5311,6,0),"")</f>
        <v/>
      </c>
      <c r="H4120" s="6" t="str">
        <f>IFERROR(VLOOKUP(C4120,BIVA!$C$3:$J$5311,7,0),"")</f>
        <v/>
      </c>
      <c r="I4120" s="6" t="str">
        <f>IFERROR(VLOOKUP(C4120,BIVA!$C$3:$J$5311,8,0),"")</f>
        <v/>
      </c>
      <c r="J4120" s="7">
        <f>Covaf!H4120</f>
        <v>0</v>
      </c>
      <c r="K4120" s="1">
        <f>Covaf!X4120</f>
        <v>0</v>
      </c>
    </row>
    <row r="4121" spans="1:11">
      <c r="A4121" s="1" t="str">
        <f t="shared" si="64"/>
        <v>NO</v>
      </c>
      <c r="B4121" s="36">
        <f>Covaf!B4121</f>
        <v>0</v>
      </c>
      <c r="C4121" s="36" t="str">
        <f>CONCATENATE(Covaf!E4121,"_",Covaf!F4121,"_",Covaf!G4121)</f>
        <v>__</v>
      </c>
      <c r="D4121" s="6" t="str">
        <f>IFERROR(VLOOKUP(C4121,BIVA!$C$3:$J$5311,3,0),"")</f>
        <v/>
      </c>
      <c r="E4121" s="6" t="str">
        <f>IFERROR(VLOOKUP(C4121,BIVA!$C$3:$J$5311,4,0),"")</f>
        <v/>
      </c>
      <c r="F4121" s="1" t="str">
        <f>IFERROR(VLOOKUP(C4121,BIVA!$C$3:$J$5311,5,0),"")</f>
        <v/>
      </c>
      <c r="G4121" s="6" t="str">
        <f>IFERROR(VLOOKUP(C4121,BIVA!$C$3:$J$5311,6,0),"")</f>
        <v/>
      </c>
      <c r="H4121" s="6" t="str">
        <f>IFERROR(VLOOKUP(C4121,BIVA!$C$3:$J$5311,7,0),"")</f>
        <v/>
      </c>
      <c r="I4121" s="6" t="str">
        <f>IFERROR(VLOOKUP(C4121,BIVA!$C$3:$J$5311,8,0),"")</f>
        <v/>
      </c>
      <c r="J4121" s="7">
        <f>Covaf!H4121</f>
        <v>0</v>
      </c>
      <c r="K4121" s="1">
        <f>Covaf!X4121</f>
        <v>0</v>
      </c>
    </row>
    <row r="4122" spans="1:11">
      <c r="A4122" s="1" t="str">
        <f t="shared" si="64"/>
        <v>NO</v>
      </c>
      <c r="B4122" s="36">
        <f>Covaf!B4122</f>
        <v>0</v>
      </c>
      <c r="C4122" s="36" t="str">
        <f>CONCATENATE(Covaf!E4122,"_",Covaf!F4122,"_",Covaf!G4122)</f>
        <v>__</v>
      </c>
      <c r="D4122" s="6" t="str">
        <f>IFERROR(VLOOKUP(C4122,BIVA!$C$3:$J$5311,3,0),"")</f>
        <v/>
      </c>
      <c r="E4122" s="6" t="str">
        <f>IFERROR(VLOOKUP(C4122,BIVA!$C$3:$J$5311,4,0),"")</f>
        <v/>
      </c>
      <c r="F4122" s="1" t="str">
        <f>IFERROR(VLOOKUP(C4122,BIVA!$C$3:$J$5311,5,0),"")</f>
        <v/>
      </c>
      <c r="G4122" s="6" t="str">
        <f>IFERROR(VLOOKUP(C4122,BIVA!$C$3:$J$5311,6,0),"")</f>
        <v/>
      </c>
      <c r="H4122" s="6" t="str">
        <f>IFERROR(VLOOKUP(C4122,BIVA!$C$3:$J$5311,7,0),"")</f>
        <v/>
      </c>
      <c r="I4122" s="6" t="str">
        <f>IFERROR(VLOOKUP(C4122,BIVA!$C$3:$J$5311,8,0),"")</f>
        <v/>
      </c>
      <c r="J4122" s="7">
        <f>Covaf!H4122</f>
        <v>0</v>
      </c>
      <c r="K4122" s="1">
        <f>Covaf!X4122</f>
        <v>0</v>
      </c>
    </row>
    <row r="4123" spans="1:11">
      <c r="A4123" s="1" t="str">
        <f t="shared" si="64"/>
        <v>NO</v>
      </c>
      <c r="B4123" s="36">
        <f>Covaf!B4123</f>
        <v>0</v>
      </c>
      <c r="C4123" s="36" t="str">
        <f>CONCATENATE(Covaf!E4123,"_",Covaf!F4123,"_",Covaf!G4123)</f>
        <v>__</v>
      </c>
      <c r="D4123" s="6" t="str">
        <f>IFERROR(VLOOKUP(C4123,BIVA!$C$3:$J$5311,3,0),"")</f>
        <v/>
      </c>
      <c r="E4123" s="6" t="str">
        <f>IFERROR(VLOOKUP(C4123,BIVA!$C$3:$J$5311,4,0),"")</f>
        <v/>
      </c>
      <c r="F4123" s="1" t="str">
        <f>IFERROR(VLOOKUP(C4123,BIVA!$C$3:$J$5311,5,0),"")</f>
        <v/>
      </c>
      <c r="G4123" s="6" t="str">
        <f>IFERROR(VLOOKUP(C4123,BIVA!$C$3:$J$5311,6,0),"")</f>
        <v/>
      </c>
      <c r="H4123" s="6" t="str">
        <f>IFERROR(VLOOKUP(C4123,BIVA!$C$3:$J$5311,7,0),"")</f>
        <v/>
      </c>
      <c r="I4123" s="6" t="str">
        <f>IFERROR(VLOOKUP(C4123,BIVA!$C$3:$J$5311,8,0),"")</f>
        <v/>
      </c>
      <c r="J4123" s="7">
        <f>Covaf!H4123</f>
        <v>0</v>
      </c>
      <c r="K4123" s="1">
        <f>Covaf!X4123</f>
        <v>0</v>
      </c>
    </row>
    <row r="4124" spans="1:11">
      <c r="A4124" s="1" t="str">
        <f t="shared" si="64"/>
        <v>NO</v>
      </c>
      <c r="B4124" s="36">
        <f>Covaf!B4124</f>
        <v>0</v>
      </c>
      <c r="C4124" s="36" t="str">
        <f>CONCATENATE(Covaf!E4124,"_",Covaf!F4124,"_",Covaf!G4124)</f>
        <v>__</v>
      </c>
      <c r="D4124" s="6" t="str">
        <f>IFERROR(VLOOKUP(C4124,BIVA!$C$3:$J$5311,3,0),"")</f>
        <v/>
      </c>
      <c r="E4124" s="6" t="str">
        <f>IFERROR(VLOOKUP(C4124,BIVA!$C$3:$J$5311,4,0),"")</f>
        <v/>
      </c>
      <c r="F4124" s="1" t="str">
        <f>IFERROR(VLOOKUP(C4124,BIVA!$C$3:$J$5311,5,0),"")</f>
        <v/>
      </c>
      <c r="G4124" s="6" t="str">
        <f>IFERROR(VLOOKUP(C4124,BIVA!$C$3:$J$5311,6,0),"")</f>
        <v/>
      </c>
      <c r="H4124" s="6" t="str">
        <f>IFERROR(VLOOKUP(C4124,BIVA!$C$3:$J$5311,7,0),"")</f>
        <v/>
      </c>
      <c r="I4124" s="6" t="str">
        <f>IFERROR(VLOOKUP(C4124,BIVA!$C$3:$J$5311,8,0),"")</f>
        <v/>
      </c>
      <c r="J4124" s="7">
        <f>Covaf!H4124</f>
        <v>0</v>
      </c>
      <c r="K4124" s="1">
        <f>Covaf!X4124</f>
        <v>0</v>
      </c>
    </row>
    <row r="4125" spans="1:11">
      <c r="A4125" s="1" t="str">
        <f t="shared" si="64"/>
        <v>NO</v>
      </c>
      <c r="B4125" s="36">
        <f>Covaf!B4125</f>
        <v>0</v>
      </c>
      <c r="C4125" s="36" t="str">
        <f>CONCATENATE(Covaf!E4125,"_",Covaf!F4125,"_",Covaf!G4125)</f>
        <v>__</v>
      </c>
      <c r="D4125" s="6" t="str">
        <f>IFERROR(VLOOKUP(C4125,BIVA!$C$3:$J$5311,3,0),"")</f>
        <v/>
      </c>
      <c r="E4125" s="6" t="str">
        <f>IFERROR(VLOOKUP(C4125,BIVA!$C$3:$J$5311,4,0),"")</f>
        <v/>
      </c>
      <c r="F4125" s="1" t="str">
        <f>IFERROR(VLOOKUP(C4125,BIVA!$C$3:$J$5311,5,0),"")</f>
        <v/>
      </c>
      <c r="G4125" s="6" t="str">
        <f>IFERROR(VLOOKUP(C4125,BIVA!$C$3:$J$5311,6,0),"")</f>
        <v/>
      </c>
      <c r="H4125" s="6" t="str">
        <f>IFERROR(VLOOKUP(C4125,BIVA!$C$3:$J$5311,7,0),"")</f>
        <v/>
      </c>
      <c r="I4125" s="6" t="str">
        <f>IFERROR(VLOOKUP(C4125,BIVA!$C$3:$J$5311,8,0),"")</f>
        <v/>
      </c>
      <c r="J4125" s="7">
        <f>Covaf!H4125</f>
        <v>0</v>
      </c>
      <c r="K4125" s="1">
        <f>Covaf!X4125</f>
        <v>0</v>
      </c>
    </row>
    <row r="4126" spans="1:11">
      <c r="A4126" s="1" t="str">
        <f t="shared" si="64"/>
        <v>NO</v>
      </c>
      <c r="B4126" s="36">
        <f>Covaf!B4126</f>
        <v>0</v>
      </c>
      <c r="C4126" s="36" t="str">
        <f>CONCATENATE(Covaf!E4126,"_",Covaf!F4126,"_",Covaf!G4126)</f>
        <v>__</v>
      </c>
      <c r="D4126" s="6" t="str">
        <f>IFERROR(VLOOKUP(C4126,BIVA!$C$3:$J$5311,3,0),"")</f>
        <v/>
      </c>
      <c r="E4126" s="6" t="str">
        <f>IFERROR(VLOOKUP(C4126,BIVA!$C$3:$J$5311,4,0),"")</f>
        <v/>
      </c>
      <c r="F4126" s="1" t="str">
        <f>IFERROR(VLOOKUP(C4126,BIVA!$C$3:$J$5311,5,0),"")</f>
        <v/>
      </c>
      <c r="G4126" s="6" t="str">
        <f>IFERROR(VLOOKUP(C4126,BIVA!$C$3:$J$5311,6,0),"")</f>
        <v/>
      </c>
      <c r="H4126" s="6" t="str">
        <f>IFERROR(VLOOKUP(C4126,BIVA!$C$3:$J$5311,7,0),"")</f>
        <v/>
      </c>
      <c r="I4126" s="6" t="str">
        <f>IFERROR(VLOOKUP(C4126,BIVA!$C$3:$J$5311,8,0),"")</f>
        <v/>
      </c>
      <c r="J4126" s="7">
        <f>Covaf!H4126</f>
        <v>0</v>
      </c>
      <c r="K4126" s="1">
        <f>Covaf!X4126</f>
        <v>0</v>
      </c>
    </row>
    <row r="4127" spans="1:11">
      <c r="A4127" s="1" t="str">
        <f t="shared" si="64"/>
        <v>NO</v>
      </c>
      <c r="B4127" s="36">
        <f>Covaf!B4127</f>
        <v>0</v>
      </c>
      <c r="C4127" s="36" t="str">
        <f>CONCATENATE(Covaf!E4127,"_",Covaf!F4127,"_",Covaf!G4127)</f>
        <v>__</v>
      </c>
      <c r="D4127" s="6" t="str">
        <f>IFERROR(VLOOKUP(C4127,BIVA!$C$3:$J$5311,3,0),"")</f>
        <v/>
      </c>
      <c r="E4127" s="6" t="str">
        <f>IFERROR(VLOOKUP(C4127,BIVA!$C$3:$J$5311,4,0),"")</f>
        <v/>
      </c>
      <c r="F4127" s="1" t="str">
        <f>IFERROR(VLOOKUP(C4127,BIVA!$C$3:$J$5311,5,0),"")</f>
        <v/>
      </c>
      <c r="G4127" s="6" t="str">
        <f>IFERROR(VLOOKUP(C4127,BIVA!$C$3:$J$5311,6,0),"")</f>
        <v/>
      </c>
      <c r="H4127" s="6" t="str">
        <f>IFERROR(VLOOKUP(C4127,BIVA!$C$3:$J$5311,7,0),"")</f>
        <v/>
      </c>
      <c r="I4127" s="6" t="str">
        <f>IFERROR(VLOOKUP(C4127,BIVA!$C$3:$J$5311,8,0),"")</f>
        <v/>
      </c>
      <c r="J4127" s="7">
        <f>Covaf!H4127</f>
        <v>0</v>
      </c>
      <c r="K4127" s="1">
        <f>Covaf!X4127</f>
        <v>0</v>
      </c>
    </row>
    <row r="4128" spans="1:11">
      <c r="A4128" s="1" t="str">
        <f t="shared" si="64"/>
        <v>NO</v>
      </c>
      <c r="B4128" s="36">
        <f>Covaf!B4128</f>
        <v>0</v>
      </c>
      <c r="C4128" s="36" t="str">
        <f>CONCATENATE(Covaf!E4128,"_",Covaf!F4128,"_",Covaf!G4128)</f>
        <v>__</v>
      </c>
      <c r="D4128" s="6" t="str">
        <f>IFERROR(VLOOKUP(C4128,BIVA!$C$3:$J$5311,3,0),"")</f>
        <v/>
      </c>
      <c r="E4128" s="6" t="str">
        <f>IFERROR(VLOOKUP(C4128,BIVA!$C$3:$J$5311,4,0),"")</f>
        <v/>
      </c>
      <c r="F4128" s="1" t="str">
        <f>IFERROR(VLOOKUP(C4128,BIVA!$C$3:$J$5311,5,0),"")</f>
        <v/>
      </c>
      <c r="G4128" s="6" t="str">
        <f>IFERROR(VLOOKUP(C4128,BIVA!$C$3:$J$5311,6,0),"")</f>
        <v/>
      </c>
      <c r="H4128" s="6" t="str">
        <f>IFERROR(VLOOKUP(C4128,BIVA!$C$3:$J$5311,7,0),"")</f>
        <v/>
      </c>
      <c r="I4128" s="6" t="str">
        <f>IFERROR(VLOOKUP(C4128,BIVA!$C$3:$J$5311,8,0),"")</f>
        <v/>
      </c>
      <c r="J4128" s="7">
        <f>Covaf!H4128</f>
        <v>0</v>
      </c>
      <c r="K4128" s="1">
        <f>Covaf!X4128</f>
        <v>0</v>
      </c>
    </row>
    <row r="4129" spans="1:11">
      <c r="A4129" s="1" t="str">
        <f t="shared" si="64"/>
        <v>NO</v>
      </c>
      <c r="B4129" s="36">
        <f>Covaf!B4129</f>
        <v>0</v>
      </c>
      <c r="C4129" s="36" t="str">
        <f>CONCATENATE(Covaf!E4129,"_",Covaf!F4129,"_",Covaf!G4129)</f>
        <v>__</v>
      </c>
      <c r="D4129" s="6" t="str">
        <f>IFERROR(VLOOKUP(C4129,BIVA!$C$3:$J$5311,3,0),"")</f>
        <v/>
      </c>
      <c r="E4129" s="6" t="str">
        <f>IFERROR(VLOOKUP(C4129,BIVA!$C$3:$J$5311,4,0),"")</f>
        <v/>
      </c>
      <c r="F4129" s="1" t="str">
        <f>IFERROR(VLOOKUP(C4129,BIVA!$C$3:$J$5311,5,0),"")</f>
        <v/>
      </c>
      <c r="G4129" s="6" t="str">
        <f>IFERROR(VLOOKUP(C4129,BIVA!$C$3:$J$5311,6,0),"")</f>
        <v/>
      </c>
      <c r="H4129" s="6" t="str">
        <f>IFERROR(VLOOKUP(C4129,BIVA!$C$3:$J$5311,7,0),"")</f>
        <v/>
      </c>
      <c r="I4129" s="6" t="str">
        <f>IFERROR(VLOOKUP(C4129,BIVA!$C$3:$J$5311,8,0),"")</f>
        <v/>
      </c>
      <c r="J4129" s="7">
        <f>Covaf!H4129</f>
        <v>0</v>
      </c>
      <c r="K4129" s="1">
        <f>Covaf!X4129</f>
        <v>0</v>
      </c>
    </row>
    <row r="4130" spans="1:11">
      <c r="A4130" s="1" t="str">
        <f t="shared" si="64"/>
        <v>NO</v>
      </c>
      <c r="B4130" s="36">
        <f>Covaf!B4130</f>
        <v>0</v>
      </c>
      <c r="C4130" s="36" t="str">
        <f>CONCATENATE(Covaf!E4130,"_",Covaf!F4130,"_",Covaf!G4130)</f>
        <v>__</v>
      </c>
      <c r="D4130" s="6" t="str">
        <f>IFERROR(VLOOKUP(C4130,BIVA!$C$3:$J$5311,3,0),"")</f>
        <v/>
      </c>
      <c r="E4130" s="6" t="str">
        <f>IFERROR(VLOOKUP(C4130,BIVA!$C$3:$J$5311,4,0),"")</f>
        <v/>
      </c>
      <c r="F4130" s="1" t="str">
        <f>IFERROR(VLOOKUP(C4130,BIVA!$C$3:$J$5311,5,0),"")</f>
        <v/>
      </c>
      <c r="G4130" s="6" t="str">
        <f>IFERROR(VLOOKUP(C4130,BIVA!$C$3:$J$5311,6,0),"")</f>
        <v/>
      </c>
      <c r="H4130" s="6" t="str">
        <f>IFERROR(VLOOKUP(C4130,BIVA!$C$3:$J$5311,7,0),"")</f>
        <v/>
      </c>
      <c r="I4130" s="6" t="str">
        <f>IFERROR(VLOOKUP(C4130,BIVA!$C$3:$J$5311,8,0),"")</f>
        <v/>
      </c>
      <c r="J4130" s="7">
        <f>Covaf!H4130</f>
        <v>0</v>
      </c>
      <c r="K4130" s="1">
        <f>Covaf!X4130</f>
        <v>0</v>
      </c>
    </row>
    <row r="4131" spans="1:11">
      <c r="A4131" s="1" t="str">
        <f t="shared" si="64"/>
        <v>NO</v>
      </c>
      <c r="B4131" s="36">
        <f>Covaf!B4131</f>
        <v>0</v>
      </c>
      <c r="C4131" s="36" t="str">
        <f>CONCATENATE(Covaf!E4131,"_",Covaf!F4131,"_",Covaf!G4131)</f>
        <v>__</v>
      </c>
      <c r="D4131" s="6" t="str">
        <f>IFERROR(VLOOKUP(C4131,BIVA!$C$3:$J$5311,3,0),"")</f>
        <v/>
      </c>
      <c r="E4131" s="6" t="str">
        <f>IFERROR(VLOOKUP(C4131,BIVA!$C$3:$J$5311,4,0),"")</f>
        <v/>
      </c>
      <c r="F4131" s="1" t="str">
        <f>IFERROR(VLOOKUP(C4131,BIVA!$C$3:$J$5311,5,0),"")</f>
        <v/>
      </c>
      <c r="G4131" s="6" t="str">
        <f>IFERROR(VLOOKUP(C4131,BIVA!$C$3:$J$5311,6,0),"")</f>
        <v/>
      </c>
      <c r="H4131" s="6" t="str">
        <f>IFERROR(VLOOKUP(C4131,BIVA!$C$3:$J$5311,7,0),"")</f>
        <v/>
      </c>
      <c r="I4131" s="6" t="str">
        <f>IFERROR(VLOOKUP(C4131,BIVA!$C$3:$J$5311,8,0),"")</f>
        <v/>
      </c>
      <c r="J4131" s="7">
        <f>Covaf!H4131</f>
        <v>0</v>
      </c>
      <c r="K4131" s="1">
        <f>Covaf!X4131</f>
        <v>0</v>
      </c>
    </row>
    <row r="4132" spans="1:11">
      <c r="A4132" s="1" t="str">
        <f t="shared" si="64"/>
        <v>NO</v>
      </c>
      <c r="B4132" s="36">
        <f>Covaf!B4132</f>
        <v>0</v>
      </c>
      <c r="C4132" s="36" t="str">
        <f>CONCATENATE(Covaf!E4132,"_",Covaf!F4132,"_",Covaf!G4132)</f>
        <v>__</v>
      </c>
      <c r="D4132" s="6" t="str">
        <f>IFERROR(VLOOKUP(C4132,BIVA!$C$3:$J$5311,3,0),"")</f>
        <v/>
      </c>
      <c r="E4132" s="6" t="str">
        <f>IFERROR(VLOOKUP(C4132,BIVA!$C$3:$J$5311,4,0),"")</f>
        <v/>
      </c>
      <c r="F4132" s="1" t="str">
        <f>IFERROR(VLOOKUP(C4132,BIVA!$C$3:$J$5311,5,0),"")</f>
        <v/>
      </c>
      <c r="G4132" s="6" t="str">
        <f>IFERROR(VLOOKUP(C4132,BIVA!$C$3:$J$5311,6,0),"")</f>
        <v/>
      </c>
      <c r="H4132" s="6" t="str">
        <f>IFERROR(VLOOKUP(C4132,BIVA!$C$3:$J$5311,7,0),"")</f>
        <v/>
      </c>
      <c r="I4132" s="6" t="str">
        <f>IFERROR(VLOOKUP(C4132,BIVA!$C$3:$J$5311,8,0),"")</f>
        <v/>
      </c>
      <c r="J4132" s="7">
        <f>Covaf!H4132</f>
        <v>0</v>
      </c>
      <c r="K4132" s="1">
        <f>Covaf!X4132</f>
        <v>0</v>
      </c>
    </row>
    <row r="4133" spans="1:11">
      <c r="A4133" s="1" t="str">
        <f t="shared" si="64"/>
        <v>NO</v>
      </c>
      <c r="B4133" s="36">
        <f>Covaf!B4133</f>
        <v>0</v>
      </c>
      <c r="C4133" s="36" t="str">
        <f>CONCATENATE(Covaf!E4133,"_",Covaf!F4133,"_",Covaf!G4133)</f>
        <v>__</v>
      </c>
      <c r="D4133" s="6" t="str">
        <f>IFERROR(VLOOKUP(C4133,BIVA!$C$3:$J$5311,3,0),"")</f>
        <v/>
      </c>
      <c r="E4133" s="6" t="str">
        <f>IFERROR(VLOOKUP(C4133,BIVA!$C$3:$J$5311,4,0),"")</f>
        <v/>
      </c>
      <c r="F4133" s="1" t="str">
        <f>IFERROR(VLOOKUP(C4133,BIVA!$C$3:$J$5311,5,0),"")</f>
        <v/>
      </c>
      <c r="G4133" s="6" t="str">
        <f>IFERROR(VLOOKUP(C4133,BIVA!$C$3:$J$5311,6,0),"")</f>
        <v/>
      </c>
      <c r="H4133" s="6" t="str">
        <f>IFERROR(VLOOKUP(C4133,BIVA!$C$3:$J$5311,7,0),"")</f>
        <v/>
      </c>
      <c r="I4133" s="6" t="str">
        <f>IFERROR(VLOOKUP(C4133,BIVA!$C$3:$J$5311,8,0),"")</f>
        <v/>
      </c>
      <c r="J4133" s="7">
        <f>Covaf!H4133</f>
        <v>0</v>
      </c>
      <c r="K4133" s="1">
        <f>Covaf!X4133</f>
        <v>0</v>
      </c>
    </row>
    <row r="4134" spans="1:11">
      <c r="A4134" s="1" t="str">
        <f t="shared" si="64"/>
        <v>NO</v>
      </c>
      <c r="B4134" s="36">
        <f>Covaf!B4134</f>
        <v>0</v>
      </c>
      <c r="C4134" s="36" t="str">
        <f>CONCATENATE(Covaf!E4134,"_",Covaf!F4134,"_",Covaf!G4134)</f>
        <v>__</v>
      </c>
      <c r="D4134" s="6" t="str">
        <f>IFERROR(VLOOKUP(C4134,BIVA!$C$3:$J$5311,3,0),"")</f>
        <v/>
      </c>
      <c r="E4134" s="6" t="str">
        <f>IFERROR(VLOOKUP(C4134,BIVA!$C$3:$J$5311,4,0),"")</f>
        <v/>
      </c>
      <c r="F4134" s="1" t="str">
        <f>IFERROR(VLOOKUP(C4134,BIVA!$C$3:$J$5311,5,0),"")</f>
        <v/>
      </c>
      <c r="G4134" s="6" t="str">
        <f>IFERROR(VLOOKUP(C4134,BIVA!$C$3:$J$5311,6,0),"")</f>
        <v/>
      </c>
      <c r="H4134" s="6" t="str">
        <f>IFERROR(VLOOKUP(C4134,BIVA!$C$3:$J$5311,7,0),"")</f>
        <v/>
      </c>
      <c r="I4134" s="6" t="str">
        <f>IFERROR(VLOOKUP(C4134,BIVA!$C$3:$J$5311,8,0),"")</f>
        <v/>
      </c>
      <c r="J4134" s="7">
        <f>Covaf!H4134</f>
        <v>0</v>
      </c>
      <c r="K4134" s="1">
        <f>Covaf!X4134</f>
        <v>0</v>
      </c>
    </row>
    <row r="4135" spans="1:11">
      <c r="A4135" s="1" t="str">
        <f t="shared" si="64"/>
        <v>NO</v>
      </c>
      <c r="B4135" s="36">
        <f>Covaf!B4135</f>
        <v>0</v>
      </c>
      <c r="C4135" s="36" t="str">
        <f>CONCATENATE(Covaf!E4135,"_",Covaf!F4135,"_",Covaf!G4135)</f>
        <v>__</v>
      </c>
      <c r="D4135" s="6" t="str">
        <f>IFERROR(VLOOKUP(C4135,BIVA!$C$3:$J$5311,3,0),"")</f>
        <v/>
      </c>
      <c r="E4135" s="6" t="str">
        <f>IFERROR(VLOOKUP(C4135,BIVA!$C$3:$J$5311,4,0),"")</f>
        <v/>
      </c>
      <c r="F4135" s="1" t="str">
        <f>IFERROR(VLOOKUP(C4135,BIVA!$C$3:$J$5311,5,0),"")</f>
        <v/>
      </c>
      <c r="G4135" s="6" t="str">
        <f>IFERROR(VLOOKUP(C4135,BIVA!$C$3:$J$5311,6,0),"")</f>
        <v/>
      </c>
      <c r="H4135" s="6" t="str">
        <f>IFERROR(VLOOKUP(C4135,BIVA!$C$3:$J$5311,7,0),"")</f>
        <v/>
      </c>
      <c r="I4135" s="6" t="str">
        <f>IFERROR(VLOOKUP(C4135,BIVA!$C$3:$J$5311,8,0),"")</f>
        <v/>
      </c>
      <c r="J4135" s="7">
        <f>Covaf!H4135</f>
        <v>0</v>
      </c>
      <c r="K4135" s="1">
        <f>Covaf!X4135</f>
        <v>0</v>
      </c>
    </row>
    <row r="4136" spans="1:11">
      <c r="A4136" s="1" t="str">
        <f t="shared" si="64"/>
        <v>NO</v>
      </c>
      <c r="B4136" s="36">
        <f>Covaf!B4136</f>
        <v>0</v>
      </c>
      <c r="C4136" s="36" t="str">
        <f>CONCATENATE(Covaf!E4136,"_",Covaf!F4136,"_",Covaf!G4136)</f>
        <v>__</v>
      </c>
      <c r="D4136" s="6" t="str">
        <f>IFERROR(VLOOKUP(C4136,BIVA!$C$3:$J$5311,3,0),"")</f>
        <v/>
      </c>
      <c r="E4136" s="6" t="str">
        <f>IFERROR(VLOOKUP(C4136,BIVA!$C$3:$J$5311,4,0),"")</f>
        <v/>
      </c>
      <c r="F4136" s="1" t="str">
        <f>IFERROR(VLOOKUP(C4136,BIVA!$C$3:$J$5311,5,0),"")</f>
        <v/>
      </c>
      <c r="G4136" s="6" t="str">
        <f>IFERROR(VLOOKUP(C4136,BIVA!$C$3:$J$5311,6,0),"")</f>
        <v/>
      </c>
      <c r="H4136" s="6" t="str">
        <f>IFERROR(VLOOKUP(C4136,BIVA!$C$3:$J$5311,7,0),"")</f>
        <v/>
      </c>
      <c r="I4136" s="6" t="str">
        <f>IFERROR(VLOOKUP(C4136,BIVA!$C$3:$J$5311,8,0),"")</f>
        <v/>
      </c>
      <c r="J4136" s="7">
        <f>Covaf!H4136</f>
        <v>0</v>
      </c>
      <c r="K4136" s="1">
        <f>Covaf!X4136</f>
        <v>0</v>
      </c>
    </row>
    <row r="4137" spans="1:11">
      <c r="A4137" s="1" t="str">
        <f t="shared" si="64"/>
        <v>NO</v>
      </c>
      <c r="B4137" s="36">
        <f>Covaf!B4137</f>
        <v>0</v>
      </c>
      <c r="C4137" s="36" t="str">
        <f>CONCATENATE(Covaf!E4137,"_",Covaf!F4137,"_",Covaf!G4137)</f>
        <v>__</v>
      </c>
      <c r="D4137" s="6" t="str">
        <f>IFERROR(VLOOKUP(C4137,BIVA!$C$3:$J$5311,3,0),"")</f>
        <v/>
      </c>
      <c r="E4137" s="6" t="str">
        <f>IFERROR(VLOOKUP(C4137,BIVA!$C$3:$J$5311,4,0),"")</f>
        <v/>
      </c>
      <c r="F4137" s="1" t="str">
        <f>IFERROR(VLOOKUP(C4137,BIVA!$C$3:$J$5311,5,0),"")</f>
        <v/>
      </c>
      <c r="G4137" s="6" t="str">
        <f>IFERROR(VLOOKUP(C4137,BIVA!$C$3:$J$5311,6,0),"")</f>
        <v/>
      </c>
      <c r="H4137" s="6" t="str">
        <f>IFERROR(VLOOKUP(C4137,BIVA!$C$3:$J$5311,7,0),"")</f>
        <v/>
      </c>
      <c r="I4137" s="6" t="str">
        <f>IFERROR(VLOOKUP(C4137,BIVA!$C$3:$J$5311,8,0),"")</f>
        <v/>
      </c>
      <c r="J4137" s="7">
        <f>Covaf!H4137</f>
        <v>0</v>
      </c>
      <c r="K4137" s="1">
        <f>Covaf!X4137</f>
        <v>0</v>
      </c>
    </row>
    <row r="4138" spans="1:11">
      <c r="A4138" s="1" t="str">
        <f t="shared" si="64"/>
        <v>NO</v>
      </c>
      <c r="B4138" s="36">
        <f>Covaf!B4138</f>
        <v>0</v>
      </c>
      <c r="C4138" s="36" t="str">
        <f>CONCATENATE(Covaf!E4138,"_",Covaf!F4138,"_",Covaf!G4138)</f>
        <v>__</v>
      </c>
      <c r="D4138" s="6" t="str">
        <f>IFERROR(VLOOKUP(C4138,BIVA!$C$3:$J$5311,3,0),"")</f>
        <v/>
      </c>
      <c r="E4138" s="6" t="str">
        <f>IFERROR(VLOOKUP(C4138,BIVA!$C$3:$J$5311,4,0),"")</f>
        <v/>
      </c>
      <c r="F4138" s="1" t="str">
        <f>IFERROR(VLOOKUP(C4138,BIVA!$C$3:$J$5311,5,0),"")</f>
        <v/>
      </c>
      <c r="G4138" s="6" t="str">
        <f>IFERROR(VLOOKUP(C4138,BIVA!$C$3:$J$5311,6,0),"")</f>
        <v/>
      </c>
      <c r="H4138" s="6" t="str">
        <f>IFERROR(VLOOKUP(C4138,BIVA!$C$3:$J$5311,7,0),"")</f>
        <v/>
      </c>
      <c r="I4138" s="6" t="str">
        <f>IFERROR(VLOOKUP(C4138,BIVA!$C$3:$J$5311,8,0),"")</f>
        <v/>
      </c>
      <c r="J4138" s="7">
        <f>Covaf!H4138</f>
        <v>0</v>
      </c>
      <c r="K4138" s="1">
        <f>Covaf!X4138</f>
        <v>0</v>
      </c>
    </row>
    <row r="4139" spans="1:11">
      <c r="A4139" s="1" t="str">
        <f t="shared" si="64"/>
        <v>NO</v>
      </c>
      <c r="B4139" s="36">
        <f>Covaf!B4139</f>
        <v>0</v>
      </c>
      <c r="C4139" s="36" t="str">
        <f>CONCATENATE(Covaf!E4139,"_",Covaf!F4139,"_",Covaf!G4139)</f>
        <v>__</v>
      </c>
      <c r="D4139" s="6" t="str">
        <f>IFERROR(VLOOKUP(C4139,BIVA!$C$3:$J$5311,3,0),"")</f>
        <v/>
      </c>
      <c r="E4139" s="6" t="str">
        <f>IFERROR(VLOOKUP(C4139,BIVA!$C$3:$J$5311,4,0),"")</f>
        <v/>
      </c>
      <c r="F4139" s="1" t="str">
        <f>IFERROR(VLOOKUP(C4139,BIVA!$C$3:$J$5311,5,0),"")</f>
        <v/>
      </c>
      <c r="G4139" s="6" t="str">
        <f>IFERROR(VLOOKUP(C4139,BIVA!$C$3:$J$5311,6,0),"")</f>
        <v/>
      </c>
      <c r="H4139" s="6" t="str">
        <f>IFERROR(VLOOKUP(C4139,BIVA!$C$3:$J$5311,7,0),"")</f>
        <v/>
      </c>
      <c r="I4139" s="6" t="str">
        <f>IFERROR(VLOOKUP(C4139,BIVA!$C$3:$J$5311,8,0),"")</f>
        <v/>
      </c>
      <c r="J4139" s="7">
        <f>Covaf!H4139</f>
        <v>0</v>
      </c>
      <c r="K4139" s="1">
        <f>Covaf!X4139</f>
        <v>0</v>
      </c>
    </row>
    <row r="4140" spans="1:11">
      <c r="A4140" s="1" t="str">
        <f t="shared" si="64"/>
        <v>NO</v>
      </c>
      <c r="B4140" s="36">
        <f>Covaf!B4140</f>
        <v>0</v>
      </c>
      <c r="C4140" s="36" t="str">
        <f>CONCATENATE(Covaf!E4140,"_",Covaf!F4140,"_",Covaf!G4140)</f>
        <v>__</v>
      </c>
      <c r="D4140" s="6" t="str">
        <f>IFERROR(VLOOKUP(C4140,BIVA!$C$3:$J$5311,3,0),"")</f>
        <v/>
      </c>
      <c r="E4140" s="6" t="str">
        <f>IFERROR(VLOOKUP(C4140,BIVA!$C$3:$J$5311,4,0),"")</f>
        <v/>
      </c>
      <c r="F4140" s="1" t="str">
        <f>IFERROR(VLOOKUP(C4140,BIVA!$C$3:$J$5311,5,0),"")</f>
        <v/>
      </c>
      <c r="G4140" s="6" t="str">
        <f>IFERROR(VLOOKUP(C4140,BIVA!$C$3:$J$5311,6,0),"")</f>
        <v/>
      </c>
      <c r="H4140" s="6" t="str">
        <f>IFERROR(VLOOKUP(C4140,BIVA!$C$3:$J$5311,7,0),"")</f>
        <v/>
      </c>
      <c r="I4140" s="6" t="str">
        <f>IFERROR(VLOOKUP(C4140,BIVA!$C$3:$J$5311,8,0),"")</f>
        <v/>
      </c>
      <c r="J4140" s="7">
        <f>Covaf!H4140</f>
        <v>0</v>
      </c>
      <c r="K4140" s="1">
        <f>Covaf!X4140</f>
        <v>0</v>
      </c>
    </row>
    <row r="4141" spans="1:11">
      <c r="A4141" s="1" t="str">
        <f t="shared" si="64"/>
        <v>NO</v>
      </c>
      <c r="B4141" s="36">
        <f>Covaf!B4141</f>
        <v>0</v>
      </c>
      <c r="C4141" s="36" t="str">
        <f>CONCATENATE(Covaf!E4141,"_",Covaf!F4141,"_",Covaf!G4141)</f>
        <v>__</v>
      </c>
      <c r="D4141" s="6" t="str">
        <f>IFERROR(VLOOKUP(C4141,BIVA!$C$3:$J$5311,3,0),"")</f>
        <v/>
      </c>
      <c r="E4141" s="6" t="str">
        <f>IFERROR(VLOOKUP(C4141,BIVA!$C$3:$J$5311,4,0),"")</f>
        <v/>
      </c>
      <c r="F4141" s="1" t="str">
        <f>IFERROR(VLOOKUP(C4141,BIVA!$C$3:$J$5311,5,0),"")</f>
        <v/>
      </c>
      <c r="G4141" s="6" t="str">
        <f>IFERROR(VLOOKUP(C4141,BIVA!$C$3:$J$5311,6,0),"")</f>
        <v/>
      </c>
      <c r="H4141" s="6" t="str">
        <f>IFERROR(VLOOKUP(C4141,BIVA!$C$3:$J$5311,7,0),"")</f>
        <v/>
      </c>
      <c r="I4141" s="6" t="str">
        <f>IFERROR(VLOOKUP(C4141,BIVA!$C$3:$J$5311,8,0),"")</f>
        <v/>
      </c>
      <c r="J4141" s="7">
        <f>Covaf!H4141</f>
        <v>0</v>
      </c>
      <c r="K4141" s="1">
        <f>Covaf!X4141</f>
        <v>0</v>
      </c>
    </row>
    <row r="4142" spans="1:11">
      <c r="A4142" s="1" t="str">
        <f t="shared" si="64"/>
        <v>NO</v>
      </c>
      <c r="B4142" s="36">
        <f>Covaf!B4142</f>
        <v>0</v>
      </c>
      <c r="C4142" s="36" t="str">
        <f>CONCATENATE(Covaf!E4142,"_",Covaf!F4142,"_",Covaf!G4142)</f>
        <v>__</v>
      </c>
      <c r="D4142" s="6" t="str">
        <f>IFERROR(VLOOKUP(C4142,BIVA!$C$3:$J$5311,3,0),"")</f>
        <v/>
      </c>
      <c r="E4142" s="6" t="str">
        <f>IFERROR(VLOOKUP(C4142,BIVA!$C$3:$J$5311,4,0),"")</f>
        <v/>
      </c>
      <c r="F4142" s="1" t="str">
        <f>IFERROR(VLOOKUP(C4142,BIVA!$C$3:$J$5311,5,0),"")</f>
        <v/>
      </c>
      <c r="G4142" s="6" t="str">
        <f>IFERROR(VLOOKUP(C4142,BIVA!$C$3:$J$5311,6,0),"")</f>
        <v/>
      </c>
      <c r="H4142" s="6" t="str">
        <f>IFERROR(VLOOKUP(C4142,BIVA!$C$3:$J$5311,7,0),"")</f>
        <v/>
      </c>
      <c r="I4142" s="6" t="str">
        <f>IFERROR(VLOOKUP(C4142,BIVA!$C$3:$J$5311,8,0),"")</f>
        <v/>
      </c>
      <c r="J4142" s="7">
        <f>Covaf!H4142</f>
        <v>0</v>
      </c>
      <c r="K4142" s="1">
        <f>Covaf!X4142</f>
        <v>0</v>
      </c>
    </row>
    <row r="4143" spans="1:11">
      <c r="A4143" s="1" t="str">
        <f t="shared" si="64"/>
        <v>NO</v>
      </c>
      <c r="B4143" s="36">
        <f>Covaf!B4143</f>
        <v>0</v>
      </c>
      <c r="C4143" s="36" t="str">
        <f>CONCATENATE(Covaf!E4143,"_",Covaf!F4143,"_",Covaf!G4143)</f>
        <v>__</v>
      </c>
      <c r="D4143" s="6" t="str">
        <f>IFERROR(VLOOKUP(C4143,BIVA!$C$3:$J$5311,3,0),"")</f>
        <v/>
      </c>
      <c r="E4143" s="6" t="str">
        <f>IFERROR(VLOOKUP(C4143,BIVA!$C$3:$J$5311,4,0),"")</f>
        <v/>
      </c>
      <c r="F4143" s="1" t="str">
        <f>IFERROR(VLOOKUP(C4143,BIVA!$C$3:$J$5311,5,0),"")</f>
        <v/>
      </c>
      <c r="G4143" s="6" t="str">
        <f>IFERROR(VLOOKUP(C4143,BIVA!$C$3:$J$5311,6,0),"")</f>
        <v/>
      </c>
      <c r="H4143" s="6" t="str">
        <f>IFERROR(VLOOKUP(C4143,BIVA!$C$3:$J$5311,7,0),"")</f>
        <v/>
      </c>
      <c r="I4143" s="6" t="str">
        <f>IFERROR(VLOOKUP(C4143,BIVA!$C$3:$J$5311,8,0),"")</f>
        <v/>
      </c>
      <c r="J4143" s="7">
        <f>Covaf!H4143</f>
        <v>0</v>
      </c>
      <c r="K4143" s="1">
        <f>Covaf!X4143</f>
        <v>0</v>
      </c>
    </row>
    <row r="4144" spans="1:11">
      <c r="A4144" s="1" t="str">
        <f t="shared" si="64"/>
        <v>NO</v>
      </c>
      <c r="B4144" s="36">
        <f>Covaf!B4144</f>
        <v>0</v>
      </c>
      <c r="C4144" s="36" t="str">
        <f>CONCATENATE(Covaf!E4144,"_",Covaf!F4144,"_",Covaf!G4144)</f>
        <v>__</v>
      </c>
      <c r="D4144" s="6" t="str">
        <f>IFERROR(VLOOKUP(C4144,BIVA!$C$3:$J$5311,3,0),"")</f>
        <v/>
      </c>
      <c r="E4144" s="6" t="str">
        <f>IFERROR(VLOOKUP(C4144,BIVA!$C$3:$J$5311,4,0),"")</f>
        <v/>
      </c>
      <c r="F4144" s="1" t="str">
        <f>IFERROR(VLOOKUP(C4144,BIVA!$C$3:$J$5311,5,0),"")</f>
        <v/>
      </c>
      <c r="G4144" s="6" t="str">
        <f>IFERROR(VLOOKUP(C4144,BIVA!$C$3:$J$5311,6,0),"")</f>
        <v/>
      </c>
      <c r="H4144" s="6" t="str">
        <f>IFERROR(VLOOKUP(C4144,BIVA!$C$3:$J$5311,7,0),"")</f>
        <v/>
      </c>
      <c r="I4144" s="6" t="str">
        <f>IFERROR(VLOOKUP(C4144,BIVA!$C$3:$J$5311,8,0),"")</f>
        <v/>
      </c>
      <c r="J4144" s="7">
        <f>Covaf!H4144</f>
        <v>0</v>
      </c>
      <c r="K4144" s="1">
        <f>Covaf!X4144</f>
        <v>0</v>
      </c>
    </row>
    <row r="4145" spans="1:11">
      <c r="A4145" s="1" t="str">
        <f t="shared" si="64"/>
        <v>NO</v>
      </c>
      <c r="B4145" s="36">
        <f>Covaf!B4145</f>
        <v>0</v>
      </c>
      <c r="C4145" s="36" t="str">
        <f>CONCATENATE(Covaf!E4145,"_",Covaf!F4145,"_",Covaf!G4145)</f>
        <v>__</v>
      </c>
      <c r="D4145" s="6" t="str">
        <f>IFERROR(VLOOKUP(C4145,BIVA!$C$3:$J$5311,3,0),"")</f>
        <v/>
      </c>
      <c r="E4145" s="6" t="str">
        <f>IFERROR(VLOOKUP(C4145,BIVA!$C$3:$J$5311,4,0),"")</f>
        <v/>
      </c>
      <c r="F4145" s="1" t="str">
        <f>IFERROR(VLOOKUP(C4145,BIVA!$C$3:$J$5311,5,0),"")</f>
        <v/>
      </c>
      <c r="G4145" s="6" t="str">
        <f>IFERROR(VLOOKUP(C4145,BIVA!$C$3:$J$5311,6,0),"")</f>
        <v/>
      </c>
      <c r="H4145" s="6" t="str">
        <f>IFERROR(VLOOKUP(C4145,BIVA!$C$3:$J$5311,7,0),"")</f>
        <v/>
      </c>
      <c r="I4145" s="6" t="str">
        <f>IFERROR(VLOOKUP(C4145,BIVA!$C$3:$J$5311,8,0),"")</f>
        <v/>
      </c>
      <c r="J4145" s="7">
        <f>Covaf!H4145</f>
        <v>0</v>
      </c>
      <c r="K4145" s="1">
        <f>Covaf!X4145</f>
        <v>0</v>
      </c>
    </row>
    <row r="4146" spans="1:11">
      <c r="A4146" s="1" t="str">
        <f t="shared" si="64"/>
        <v>NO</v>
      </c>
      <c r="B4146" s="36">
        <f>Covaf!B4146</f>
        <v>0</v>
      </c>
      <c r="C4146" s="36" t="str">
        <f>CONCATENATE(Covaf!E4146,"_",Covaf!F4146,"_",Covaf!G4146)</f>
        <v>__</v>
      </c>
      <c r="D4146" s="6" t="str">
        <f>IFERROR(VLOOKUP(C4146,BIVA!$C$3:$J$5311,3,0),"")</f>
        <v/>
      </c>
      <c r="E4146" s="6" t="str">
        <f>IFERROR(VLOOKUP(C4146,BIVA!$C$3:$J$5311,4,0),"")</f>
        <v/>
      </c>
      <c r="F4146" s="1" t="str">
        <f>IFERROR(VLOOKUP(C4146,BIVA!$C$3:$J$5311,5,0),"")</f>
        <v/>
      </c>
      <c r="G4146" s="6" t="str">
        <f>IFERROR(VLOOKUP(C4146,BIVA!$C$3:$J$5311,6,0),"")</f>
        <v/>
      </c>
      <c r="H4146" s="6" t="str">
        <f>IFERROR(VLOOKUP(C4146,BIVA!$C$3:$J$5311,7,0),"")</f>
        <v/>
      </c>
      <c r="I4146" s="6" t="str">
        <f>IFERROR(VLOOKUP(C4146,BIVA!$C$3:$J$5311,8,0),"")</f>
        <v/>
      </c>
      <c r="J4146" s="7">
        <f>Covaf!H4146</f>
        <v>0</v>
      </c>
      <c r="K4146" s="1">
        <f>Covaf!X4146</f>
        <v>0</v>
      </c>
    </row>
    <row r="4147" spans="1:11">
      <c r="A4147" s="1" t="str">
        <f t="shared" si="64"/>
        <v>NO</v>
      </c>
      <c r="B4147" s="36">
        <f>Covaf!B4147</f>
        <v>0</v>
      </c>
      <c r="C4147" s="36" t="str">
        <f>CONCATENATE(Covaf!E4147,"_",Covaf!F4147,"_",Covaf!G4147)</f>
        <v>__</v>
      </c>
      <c r="D4147" s="6" t="str">
        <f>IFERROR(VLOOKUP(C4147,BIVA!$C$3:$J$5311,3,0),"")</f>
        <v/>
      </c>
      <c r="E4147" s="6" t="str">
        <f>IFERROR(VLOOKUP(C4147,BIVA!$C$3:$J$5311,4,0),"")</f>
        <v/>
      </c>
      <c r="F4147" s="1" t="str">
        <f>IFERROR(VLOOKUP(C4147,BIVA!$C$3:$J$5311,5,0),"")</f>
        <v/>
      </c>
      <c r="G4147" s="6" t="str">
        <f>IFERROR(VLOOKUP(C4147,BIVA!$C$3:$J$5311,6,0),"")</f>
        <v/>
      </c>
      <c r="H4147" s="6" t="str">
        <f>IFERROR(VLOOKUP(C4147,BIVA!$C$3:$J$5311,7,0),"")</f>
        <v/>
      </c>
      <c r="I4147" s="6" t="str">
        <f>IFERROR(VLOOKUP(C4147,BIVA!$C$3:$J$5311,8,0),"")</f>
        <v/>
      </c>
      <c r="J4147" s="7">
        <f>Covaf!H4147</f>
        <v>0</v>
      </c>
      <c r="K4147" s="1">
        <f>Covaf!X4147</f>
        <v>0</v>
      </c>
    </row>
    <row r="4148" spans="1:11">
      <c r="A4148" s="1" t="str">
        <f t="shared" si="64"/>
        <v>NO</v>
      </c>
      <c r="B4148" s="36">
        <f>Covaf!B4148</f>
        <v>0</v>
      </c>
      <c r="C4148" s="36" t="str">
        <f>CONCATENATE(Covaf!E4148,"_",Covaf!F4148,"_",Covaf!G4148)</f>
        <v>__</v>
      </c>
      <c r="D4148" s="6" t="str">
        <f>IFERROR(VLOOKUP(C4148,BIVA!$C$3:$J$5311,3,0),"")</f>
        <v/>
      </c>
      <c r="E4148" s="6" t="str">
        <f>IFERROR(VLOOKUP(C4148,BIVA!$C$3:$J$5311,4,0),"")</f>
        <v/>
      </c>
      <c r="F4148" s="1" t="str">
        <f>IFERROR(VLOOKUP(C4148,BIVA!$C$3:$J$5311,5,0),"")</f>
        <v/>
      </c>
      <c r="G4148" s="6" t="str">
        <f>IFERROR(VLOOKUP(C4148,BIVA!$C$3:$J$5311,6,0),"")</f>
        <v/>
      </c>
      <c r="H4148" s="6" t="str">
        <f>IFERROR(VLOOKUP(C4148,BIVA!$C$3:$J$5311,7,0),"")</f>
        <v/>
      </c>
      <c r="I4148" s="6" t="str">
        <f>IFERROR(VLOOKUP(C4148,BIVA!$C$3:$J$5311,8,0),"")</f>
        <v/>
      </c>
      <c r="J4148" s="7">
        <f>Covaf!H4148</f>
        <v>0</v>
      </c>
      <c r="K4148" s="1">
        <f>Covaf!X4148</f>
        <v>0</v>
      </c>
    </row>
    <row r="4149" spans="1:11">
      <c r="A4149" s="1" t="str">
        <f t="shared" si="64"/>
        <v>NO</v>
      </c>
      <c r="B4149" s="36">
        <f>Covaf!B4149</f>
        <v>0</v>
      </c>
      <c r="C4149" s="36" t="str">
        <f>CONCATENATE(Covaf!E4149,"_",Covaf!F4149,"_",Covaf!G4149)</f>
        <v>__</v>
      </c>
      <c r="D4149" s="6" t="str">
        <f>IFERROR(VLOOKUP(C4149,BIVA!$C$3:$J$5311,3,0),"")</f>
        <v/>
      </c>
      <c r="E4149" s="6" t="str">
        <f>IFERROR(VLOOKUP(C4149,BIVA!$C$3:$J$5311,4,0),"")</f>
        <v/>
      </c>
      <c r="F4149" s="1" t="str">
        <f>IFERROR(VLOOKUP(C4149,BIVA!$C$3:$J$5311,5,0),"")</f>
        <v/>
      </c>
      <c r="G4149" s="6" t="str">
        <f>IFERROR(VLOOKUP(C4149,BIVA!$C$3:$J$5311,6,0),"")</f>
        <v/>
      </c>
      <c r="H4149" s="6" t="str">
        <f>IFERROR(VLOOKUP(C4149,BIVA!$C$3:$J$5311,7,0),"")</f>
        <v/>
      </c>
      <c r="I4149" s="6" t="str">
        <f>IFERROR(VLOOKUP(C4149,BIVA!$C$3:$J$5311,8,0),"")</f>
        <v/>
      </c>
      <c r="J4149" s="7">
        <f>Covaf!H4149</f>
        <v>0</v>
      </c>
      <c r="K4149" s="1">
        <f>Covaf!X4149</f>
        <v>0</v>
      </c>
    </row>
    <row r="4150" spans="1:11">
      <c r="A4150" s="1" t="str">
        <f t="shared" si="64"/>
        <v>NO</v>
      </c>
      <c r="B4150" s="36">
        <f>Covaf!B4150</f>
        <v>0</v>
      </c>
      <c r="C4150" s="36" t="str">
        <f>CONCATENATE(Covaf!E4150,"_",Covaf!F4150,"_",Covaf!G4150)</f>
        <v>__</v>
      </c>
      <c r="D4150" s="6" t="str">
        <f>IFERROR(VLOOKUP(C4150,BIVA!$C$3:$J$5311,3,0),"")</f>
        <v/>
      </c>
      <c r="E4150" s="6" t="str">
        <f>IFERROR(VLOOKUP(C4150,BIVA!$C$3:$J$5311,4,0),"")</f>
        <v/>
      </c>
      <c r="F4150" s="1" t="str">
        <f>IFERROR(VLOOKUP(C4150,BIVA!$C$3:$J$5311,5,0),"")</f>
        <v/>
      </c>
      <c r="G4150" s="6" t="str">
        <f>IFERROR(VLOOKUP(C4150,BIVA!$C$3:$J$5311,6,0),"")</f>
        <v/>
      </c>
      <c r="H4150" s="6" t="str">
        <f>IFERROR(VLOOKUP(C4150,BIVA!$C$3:$J$5311,7,0),"")</f>
        <v/>
      </c>
      <c r="I4150" s="6" t="str">
        <f>IFERROR(VLOOKUP(C4150,BIVA!$C$3:$J$5311,8,0),"")</f>
        <v/>
      </c>
      <c r="J4150" s="7">
        <f>Covaf!H4150</f>
        <v>0</v>
      </c>
      <c r="K4150" s="1">
        <f>Covaf!X4150</f>
        <v>0</v>
      </c>
    </row>
    <row r="4151" spans="1:11">
      <c r="A4151" s="1" t="str">
        <f t="shared" si="64"/>
        <v>NO</v>
      </c>
      <c r="B4151" s="36">
        <f>Covaf!B4151</f>
        <v>0</v>
      </c>
      <c r="C4151" s="36" t="str">
        <f>CONCATENATE(Covaf!E4151,"_",Covaf!F4151,"_",Covaf!G4151)</f>
        <v>__</v>
      </c>
      <c r="D4151" s="6" t="str">
        <f>IFERROR(VLOOKUP(C4151,BIVA!$C$3:$J$5311,3,0),"")</f>
        <v/>
      </c>
      <c r="E4151" s="6" t="str">
        <f>IFERROR(VLOOKUP(C4151,BIVA!$C$3:$J$5311,4,0),"")</f>
        <v/>
      </c>
      <c r="F4151" s="1" t="str">
        <f>IFERROR(VLOOKUP(C4151,BIVA!$C$3:$J$5311,5,0),"")</f>
        <v/>
      </c>
      <c r="G4151" s="6" t="str">
        <f>IFERROR(VLOOKUP(C4151,BIVA!$C$3:$J$5311,6,0),"")</f>
        <v/>
      </c>
      <c r="H4151" s="6" t="str">
        <f>IFERROR(VLOOKUP(C4151,BIVA!$C$3:$J$5311,7,0),"")</f>
        <v/>
      </c>
      <c r="I4151" s="6" t="str">
        <f>IFERROR(VLOOKUP(C4151,BIVA!$C$3:$J$5311,8,0),"")</f>
        <v/>
      </c>
      <c r="J4151" s="7">
        <f>Covaf!H4151</f>
        <v>0</v>
      </c>
      <c r="K4151" s="1">
        <f>Covaf!X4151</f>
        <v>0</v>
      </c>
    </row>
    <row r="4152" spans="1:11">
      <c r="A4152" s="1" t="str">
        <f t="shared" si="64"/>
        <v>NO</v>
      </c>
      <c r="B4152" s="36">
        <f>Covaf!B4152</f>
        <v>0</v>
      </c>
      <c r="C4152" s="36" t="str">
        <f>CONCATENATE(Covaf!E4152,"_",Covaf!F4152,"_",Covaf!G4152)</f>
        <v>__</v>
      </c>
      <c r="D4152" s="6" t="str">
        <f>IFERROR(VLOOKUP(C4152,BIVA!$C$3:$J$5311,3,0),"")</f>
        <v/>
      </c>
      <c r="E4152" s="6" t="str">
        <f>IFERROR(VLOOKUP(C4152,BIVA!$C$3:$J$5311,4,0),"")</f>
        <v/>
      </c>
      <c r="F4152" s="1" t="str">
        <f>IFERROR(VLOOKUP(C4152,BIVA!$C$3:$J$5311,5,0),"")</f>
        <v/>
      </c>
      <c r="G4152" s="6" t="str">
        <f>IFERROR(VLOOKUP(C4152,BIVA!$C$3:$J$5311,6,0),"")</f>
        <v/>
      </c>
      <c r="H4152" s="6" t="str">
        <f>IFERROR(VLOOKUP(C4152,BIVA!$C$3:$J$5311,7,0),"")</f>
        <v/>
      </c>
      <c r="I4152" s="6" t="str">
        <f>IFERROR(VLOOKUP(C4152,BIVA!$C$3:$J$5311,8,0),"")</f>
        <v/>
      </c>
      <c r="J4152" s="7">
        <f>Covaf!H4152</f>
        <v>0</v>
      </c>
      <c r="K4152" s="1">
        <f>Covaf!X4152</f>
        <v>0</v>
      </c>
    </row>
    <row r="4153" spans="1:11">
      <c r="A4153" s="1" t="str">
        <f t="shared" si="64"/>
        <v>NO</v>
      </c>
      <c r="B4153" s="36">
        <f>Covaf!B4153</f>
        <v>0</v>
      </c>
      <c r="C4153" s="36" t="str">
        <f>CONCATENATE(Covaf!E4153,"_",Covaf!F4153,"_",Covaf!G4153)</f>
        <v>__</v>
      </c>
      <c r="D4153" s="6" t="str">
        <f>IFERROR(VLOOKUP(C4153,BIVA!$C$3:$J$5311,3,0),"")</f>
        <v/>
      </c>
      <c r="E4153" s="6" t="str">
        <f>IFERROR(VLOOKUP(C4153,BIVA!$C$3:$J$5311,4,0),"")</f>
        <v/>
      </c>
      <c r="F4153" s="1" t="str">
        <f>IFERROR(VLOOKUP(C4153,BIVA!$C$3:$J$5311,5,0),"")</f>
        <v/>
      </c>
      <c r="G4153" s="6" t="str">
        <f>IFERROR(VLOOKUP(C4153,BIVA!$C$3:$J$5311,6,0),"")</f>
        <v/>
      </c>
      <c r="H4153" s="6" t="str">
        <f>IFERROR(VLOOKUP(C4153,BIVA!$C$3:$J$5311,7,0),"")</f>
        <v/>
      </c>
      <c r="I4153" s="6" t="str">
        <f>IFERROR(VLOOKUP(C4153,BIVA!$C$3:$J$5311,8,0),"")</f>
        <v/>
      </c>
      <c r="J4153" s="7">
        <f>Covaf!H4153</f>
        <v>0</v>
      </c>
      <c r="K4153" s="1">
        <f>Covaf!X4153</f>
        <v>0</v>
      </c>
    </row>
    <row r="4154" spans="1:11">
      <c r="A4154" s="1" t="str">
        <f t="shared" si="64"/>
        <v>NO</v>
      </c>
      <c r="B4154" s="36">
        <f>Covaf!B4154</f>
        <v>0</v>
      </c>
      <c r="C4154" s="36" t="str">
        <f>CONCATENATE(Covaf!E4154,"_",Covaf!F4154,"_",Covaf!G4154)</f>
        <v>__</v>
      </c>
      <c r="D4154" s="6" t="str">
        <f>IFERROR(VLOOKUP(C4154,BIVA!$C$3:$J$5311,3,0),"")</f>
        <v/>
      </c>
      <c r="E4154" s="6" t="str">
        <f>IFERROR(VLOOKUP(C4154,BIVA!$C$3:$J$5311,4,0),"")</f>
        <v/>
      </c>
      <c r="F4154" s="1" t="str">
        <f>IFERROR(VLOOKUP(C4154,BIVA!$C$3:$J$5311,5,0),"")</f>
        <v/>
      </c>
      <c r="G4154" s="6" t="str">
        <f>IFERROR(VLOOKUP(C4154,BIVA!$C$3:$J$5311,6,0),"")</f>
        <v/>
      </c>
      <c r="H4154" s="6" t="str">
        <f>IFERROR(VLOOKUP(C4154,BIVA!$C$3:$J$5311,7,0),"")</f>
        <v/>
      </c>
      <c r="I4154" s="6" t="str">
        <f>IFERROR(VLOOKUP(C4154,BIVA!$C$3:$J$5311,8,0),"")</f>
        <v/>
      </c>
      <c r="J4154" s="7">
        <f>Covaf!H4154</f>
        <v>0</v>
      </c>
      <c r="K4154" s="1">
        <f>Covaf!X4154</f>
        <v>0</v>
      </c>
    </row>
    <row r="4155" spans="1:11">
      <c r="A4155" s="1" t="str">
        <f t="shared" si="64"/>
        <v>NO</v>
      </c>
      <c r="B4155" s="36">
        <f>Covaf!B4155</f>
        <v>0</v>
      </c>
      <c r="C4155" s="36" t="str">
        <f>CONCATENATE(Covaf!E4155,"_",Covaf!F4155,"_",Covaf!G4155)</f>
        <v>__</v>
      </c>
      <c r="D4155" s="6" t="str">
        <f>IFERROR(VLOOKUP(C4155,BIVA!$C$3:$J$5311,3,0),"")</f>
        <v/>
      </c>
      <c r="E4155" s="6" t="str">
        <f>IFERROR(VLOOKUP(C4155,BIVA!$C$3:$J$5311,4,0),"")</f>
        <v/>
      </c>
      <c r="F4155" s="1" t="str">
        <f>IFERROR(VLOOKUP(C4155,BIVA!$C$3:$J$5311,5,0),"")</f>
        <v/>
      </c>
      <c r="G4155" s="6" t="str">
        <f>IFERROR(VLOOKUP(C4155,BIVA!$C$3:$J$5311,6,0),"")</f>
        <v/>
      </c>
      <c r="H4155" s="6" t="str">
        <f>IFERROR(VLOOKUP(C4155,BIVA!$C$3:$J$5311,7,0),"")</f>
        <v/>
      </c>
      <c r="I4155" s="6" t="str">
        <f>IFERROR(VLOOKUP(C4155,BIVA!$C$3:$J$5311,8,0),"")</f>
        <v/>
      </c>
      <c r="J4155" s="7">
        <f>Covaf!H4155</f>
        <v>0</v>
      </c>
      <c r="K4155" s="1">
        <f>Covaf!X4155</f>
        <v>0</v>
      </c>
    </row>
    <row r="4156" spans="1:11">
      <c r="A4156" s="1" t="str">
        <f t="shared" si="64"/>
        <v>NO</v>
      </c>
      <c r="B4156" s="36">
        <f>Covaf!B4156</f>
        <v>0</v>
      </c>
      <c r="C4156" s="36" t="str">
        <f>CONCATENATE(Covaf!E4156,"_",Covaf!F4156,"_",Covaf!G4156)</f>
        <v>__</v>
      </c>
      <c r="D4156" s="6" t="str">
        <f>IFERROR(VLOOKUP(C4156,BIVA!$C$3:$J$5311,3,0),"")</f>
        <v/>
      </c>
      <c r="E4156" s="6" t="str">
        <f>IFERROR(VLOOKUP(C4156,BIVA!$C$3:$J$5311,4,0),"")</f>
        <v/>
      </c>
      <c r="F4156" s="1" t="str">
        <f>IFERROR(VLOOKUP(C4156,BIVA!$C$3:$J$5311,5,0),"")</f>
        <v/>
      </c>
      <c r="G4156" s="6" t="str">
        <f>IFERROR(VLOOKUP(C4156,BIVA!$C$3:$J$5311,6,0),"")</f>
        <v/>
      </c>
      <c r="H4156" s="6" t="str">
        <f>IFERROR(VLOOKUP(C4156,BIVA!$C$3:$J$5311,7,0),"")</f>
        <v/>
      </c>
      <c r="I4156" s="6" t="str">
        <f>IFERROR(VLOOKUP(C4156,BIVA!$C$3:$J$5311,8,0),"")</f>
        <v/>
      </c>
      <c r="J4156" s="7">
        <f>Covaf!H4156</f>
        <v>0</v>
      </c>
      <c r="K4156" s="1">
        <f>Covaf!X4156</f>
        <v>0</v>
      </c>
    </row>
    <row r="4157" spans="1:11">
      <c r="A4157" s="1" t="str">
        <f t="shared" si="64"/>
        <v>NO</v>
      </c>
      <c r="B4157" s="36">
        <f>Covaf!B4157</f>
        <v>0</v>
      </c>
      <c r="C4157" s="36" t="str">
        <f>CONCATENATE(Covaf!E4157,"_",Covaf!F4157,"_",Covaf!G4157)</f>
        <v>__</v>
      </c>
      <c r="D4157" s="6" t="str">
        <f>IFERROR(VLOOKUP(C4157,BIVA!$C$3:$J$5311,3,0),"")</f>
        <v/>
      </c>
      <c r="E4157" s="6" t="str">
        <f>IFERROR(VLOOKUP(C4157,BIVA!$C$3:$J$5311,4,0),"")</f>
        <v/>
      </c>
      <c r="F4157" s="1" t="str">
        <f>IFERROR(VLOOKUP(C4157,BIVA!$C$3:$J$5311,5,0),"")</f>
        <v/>
      </c>
      <c r="G4157" s="6" t="str">
        <f>IFERROR(VLOOKUP(C4157,BIVA!$C$3:$J$5311,6,0),"")</f>
        <v/>
      </c>
      <c r="H4157" s="6" t="str">
        <f>IFERROR(VLOOKUP(C4157,BIVA!$C$3:$J$5311,7,0),"")</f>
        <v/>
      </c>
      <c r="I4157" s="6" t="str">
        <f>IFERROR(VLOOKUP(C4157,BIVA!$C$3:$J$5311,8,0),"")</f>
        <v/>
      </c>
      <c r="J4157" s="7">
        <f>Covaf!H4157</f>
        <v>0</v>
      </c>
      <c r="K4157" s="1">
        <f>Covaf!X4157</f>
        <v>0</v>
      </c>
    </row>
    <row r="4158" spans="1:11">
      <c r="A4158" s="1" t="str">
        <f t="shared" si="64"/>
        <v>NO</v>
      </c>
      <c r="B4158" s="36">
        <f>Covaf!B4158</f>
        <v>0</v>
      </c>
      <c r="C4158" s="36" t="str">
        <f>CONCATENATE(Covaf!E4158,"_",Covaf!F4158,"_",Covaf!G4158)</f>
        <v>__</v>
      </c>
      <c r="D4158" s="6" t="str">
        <f>IFERROR(VLOOKUP(C4158,BIVA!$C$3:$J$5311,3,0),"")</f>
        <v/>
      </c>
      <c r="E4158" s="6" t="str">
        <f>IFERROR(VLOOKUP(C4158,BIVA!$C$3:$J$5311,4,0),"")</f>
        <v/>
      </c>
      <c r="F4158" s="1" t="str">
        <f>IFERROR(VLOOKUP(C4158,BIVA!$C$3:$J$5311,5,0),"")</f>
        <v/>
      </c>
      <c r="G4158" s="6" t="str">
        <f>IFERROR(VLOOKUP(C4158,BIVA!$C$3:$J$5311,6,0),"")</f>
        <v/>
      </c>
      <c r="H4158" s="6" t="str">
        <f>IFERROR(VLOOKUP(C4158,BIVA!$C$3:$J$5311,7,0),"")</f>
        <v/>
      </c>
      <c r="I4158" s="6" t="str">
        <f>IFERROR(VLOOKUP(C4158,BIVA!$C$3:$J$5311,8,0),"")</f>
        <v/>
      </c>
      <c r="J4158" s="7">
        <f>Covaf!H4158</f>
        <v>0</v>
      </c>
      <c r="K4158" s="1">
        <f>Covaf!X4158</f>
        <v>0</v>
      </c>
    </row>
    <row r="4159" spans="1:11">
      <c r="A4159" s="1" t="str">
        <f t="shared" si="64"/>
        <v>NO</v>
      </c>
      <c r="B4159" s="36">
        <f>Covaf!B4159</f>
        <v>0</v>
      </c>
      <c r="C4159" s="36" t="str">
        <f>CONCATENATE(Covaf!E4159,"_",Covaf!F4159,"_",Covaf!G4159)</f>
        <v>__</v>
      </c>
      <c r="D4159" s="6" t="str">
        <f>IFERROR(VLOOKUP(C4159,BIVA!$C$3:$J$5311,3,0),"")</f>
        <v/>
      </c>
      <c r="E4159" s="6" t="str">
        <f>IFERROR(VLOOKUP(C4159,BIVA!$C$3:$J$5311,4,0),"")</f>
        <v/>
      </c>
      <c r="F4159" s="1" t="str">
        <f>IFERROR(VLOOKUP(C4159,BIVA!$C$3:$J$5311,5,0),"")</f>
        <v/>
      </c>
      <c r="G4159" s="6" t="str">
        <f>IFERROR(VLOOKUP(C4159,BIVA!$C$3:$J$5311,6,0),"")</f>
        <v/>
      </c>
      <c r="H4159" s="6" t="str">
        <f>IFERROR(VLOOKUP(C4159,BIVA!$C$3:$J$5311,7,0),"")</f>
        <v/>
      </c>
      <c r="I4159" s="6" t="str">
        <f>IFERROR(VLOOKUP(C4159,BIVA!$C$3:$J$5311,8,0),"")</f>
        <v/>
      </c>
      <c r="J4159" s="7">
        <f>Covaf!H4159</f>
        <v>0</v>
      </c>
      <c r="K4159" s="1">
        <f>Covaf!X4159</f>
        <v>0</v>
      </c>
    </row>
    <row r="4160" spans="1:11">
      <c r="A4160" s="1" t="str">
        <f t="shared" si="64"/>
        <v>NO</v>
      </c>
      <c r="B4160" s="36">
        <f>Covaf!B4160</f>
        <v>0</v>
      </c>
      <c r="C4160" s="36" t="str">
        <f>CONCATENATE(Covaf!E4160,"_",Covaf!F4160,"_",Covaf!G4160)</f>
        <v>__</v>
      </c>
      <c r="D4160" s="6" t="str">
        <f>IFERROR(VLOOKUP(C4160,BIVA!$C$3:$J$5311,3,0),"")</f>
        <v/>
      </c>
      <c r="E4160" s="6" t="str">
        <f>IFERROR(VLOOKUP(C4160,BIVA!$C$3:$J$5311,4,0),"")</f>
        <v/>
      </c>
      <c r="F4160" s="1" t="str">
        <f>IFERROR(VLOOKUP(C4160,BIVA!$C$3:$J$5311,5,0),"")</f>
        <v/>
      </c>
      <c r="G4160" s="6" t="str">
        <f>IFERROR(VLOOKUP(C4160,BIVA!$C$3:$J$5311,6,0),"")</f>
        <v/>
      </c>
      <c r="H4160" s="6" t="str">
        <f>IFERROR(VLOOKUP(C4160,BIVA!$C$3:$J$5311,7,0),"")</f>
        <v/>
      </c>
      <c r="I4160" s="6" t="str">
        <f>IFERROR(VLOOKUP(C4160,BIVA!$C$3:$J$5311,8,0),"")</f>
        <v/>
      </c>
      <c r="J4160" s="7">
        <f>Covaf!H4160</f>
        <v>0</v>
      </c>
      <c r="K4160" s="1">
        <f>Covaf!X4160</f>
        <v>0</v>
      </c>
    </row>
    <row r="4161" spans="1:11">
      <c r="A4161" s="1" t="str">
        <f t="shared" si="64"/>
        <v>NO</v>
      </c>
      <c r="B4161" s="36">
        <f>Covaf!B4161</f>
        <v>0</v>
      </c>
      <c r="C4161" s="36" t="str">
        <f>CONCATENATE(Covaf!E4161,"_",Covaf!F4161,"_",Covaf!G4161)</f>
        <v>__</v>
      </c>
      <c r="D4161" s="6" t="str">
        <f>IFERROR(VLOOKUP(C4161,BIVA!$C$3:$J$5311,3,0),"")</f>
        <v/>
      </c>
      <c r="E4161" s="6" t="str">
        <f>IFERROR(VLOOKUP(C4161,BIVA!$C$3:$J$5311,4,0),"")</f>
        <v/>
      </c>
      <c r="F4161" s="1" t="str">
        <f>IFERROR(VLOOKUP(C4161,BIVA!$C$3:$J$5311,5,0),"")</f>
        <v/>
      </c>
      <c r="G4161" s="6" t="str">
        <f>IFERROR(VLOOKUP(C4161,BIVA!$C$3:$J$5311,6,0),"")</f>
        <v/>
      </c>
      <c r="H4161" s="6" t="str">
        <f>IFERROR(VLOOKUP(C4161,BIVA!$C$3:$J$5311,7,0),"")</f>
        <v/>
      </c>
      <c r="I4161" s="6" t="str">
        <f>IFERROR(VLOOKUP(C4161,BIVA!$C$3:$J$5311,8,0),"")</f>
        <v/>
      </c>
      <c r="J4161" s="7">
        <f>Covaf!H4161</f>
        <v>0</v>
      </c>
      <c r="K4161" s="1">
        <f>Covaf!X4161</f>
        <v>0</v>
      </c>
    </row>
    <row r="4162" spans="1:11">
      <c r="A4162" s="1" t="str">
        <f t="shared" si="64"/>
        <v>NO</v>
      </c>
      <c r="B4162" s="36">
        <f>Covaf!B4162</f>
        <v>0</v>
      </c>
      <c r="C4162" s="36" t="str">
        <f>CONCATENATE(Covaf!E4162,"_",Covaf!F4162,"_",Covaf!G4162)</f>
        <v>__</v>
      </c>
      <c r="D4162" s="6" t="str">
        <f>IFERROR(VLOOKUP(C4162,BIVA!$C$3:$J$5311,3,0),"")</f>
        <v/>
      </c>
      <c r="E4162" s="6" t="str">
        <f>IFERROR(VLOOKUP(C4162,BIVA!$C$3:$J$5311,4,0),"")</f>
        <v/>
      </c>
      <c r="F4162" s="1" t="str">
        <f>IFERROR(VLOOKUP(C4162,BIVA!$C$3:$J$5311,5,0),"")</f>
        <v/>
      </c>
      <c r="G4162" s="6" t="str">
        <f>IFERROR(VLOOKUP(C4162,BIVA!$C$3:$J$5311,6,0),"")</f>
        <v/>
      </c>
      <c r="H4162" s="6" t="str">
        <f>IFERROR(VLOOKUP(C4162,BIVA!$C$3:$J$5311,7,0),"")</f>
        <v/>
      </c>
      <c r="I4162" s="6" t="str">
        <f>IFERROR(VLOOKUP(C4162,BIVA!$C$3:$J$5311,8,0),"")</f>
        <v/>
      </c>
      <c r="J4162" s="7">
        <f>Covaf!H4162</f>
        <v>0</v>
      </c>
      <c r="K4162" s="1">
        <f>Covaf!X4162</f>
        <v>0</v>
      </c>
    </row>
    <row r="4163" spans="1:11">
      <c r="A4163" s="1" t="str">
        <f t="shared" ref="A4163:A4226" si="65">IF(H4163="APLICADO","SI","NO")</f>
        <v>NO</v>
      </c>
      <c r="B4163" s="36">
        <f>Covaf!B4163</f>
        <v>0</v>
      </c>
      <c r="C4163" s="36" t="str">
        <f>CONCATENATE(Covaf!E4163,"_",Covaf!F4163,"_",Covaf!G4163)</f>
        <v>__</v>
      </c>
      <c r="D4163" s="6" t="str">
        <f>IFERROR(VLOOKUP(C4163,BIVA!$C$3:$J$5311,3,0),"")</f>
        <v/>
      </c>
      <c r="E4163" s="6" t="str">
        <f>IFERROR(VLOOKUP(C4163,BIVA!$C$3:$J$5311,4,0),"")</f>
        <v/>
      </c>
      <c r="F4163" s="1" t="str">
        <f>IFERROR(VLOOKUP(C4163,BIVA!$C$3:$J$5311,5,0),"")</f>
        <v/>
      </c>
      <c r="G4163" s="6" t="str">
        <f>IFERROR(VLOOKUP(C4163,BIVA!$C$3:$J$5311,6,0),"")</f>
        <v/>
      </c>
      <c r="H4163" s="6" t="str">
        <f>IFERROR(VLOOKUP(C4163,BIVA!$C$3:$J$5311,7,0),"")</f>
        <v/>
      </c>
      <c r="I4163" s="6" t="str">
        <f>IFERROR(VLOOKUP(C4163,BIVA!$C$3:$J$5311,8,0),"")</f>
        <v/>
      </c>
      <c r="J4163" s="7">
        <f>Covaf!H4163</f>
        <v>0</v>
      </c>
      <c r="K4163" s="1">
        <f>Covaf!X4163</f>
        <v>0</v>
      </c>
    </row>
    <row r="4164" spans="1:11">
      <c r="A4164" s="1" t="str">
        <f t="shared" si="65"/>
        <v>NO</v>
      </c>
      <c r="B4164" s="36">
        <f>Covaf!B4164</f>
        <v>0</v>
      </c>
      <c r="C4164" s="36" t="str">
        <f>CONCATENATE(Covaf!E4164,"_",Covaf!F4164,"_",Covaf!G4164)</f>
        <v>__</v>
      </c>
      <c r="D4164" s="6" t="str">
        <f>IFERROR(VLOOKUP(C4164,BIVA!$C$3:$J$5311,3,0),"")</f>
        <v/>
      </c>
      <c r="E4164" s="6" t="str">
        <f>IFERROR(VLOOKUP(C4164,BIVA!$C$3:$J$5311,4,0),"")</f>
        <v/>
      </c>
      <c r="F4164" s="1" t="str">
        <f>IFERROR(VLOOKUP(C4164,BIVA!$C$3:$J$5311,5,0),"")</f>
        <v/>
      </c>
      <c r="G4164" s="6" t="str">
        <f>IFERROR(VLOOKUP(C4164,BIVA!$C$3:$J$5311,6,0),"")</f>
        <v/>
      </c>
      <c r="H4164" s="6" t="str">
        <f>IFERROR(VLOOKUP(C4164,BIVA!$C$3:$J$5311,7,0),"")</f>
        <v/>
      </c>
      <c r="I4164" s="6" t="str">
        <f>IFERROR(VLOOKUP(C4164,BIVA!$C$3:$J$5311,8,0),"")</f>
        <v/>
      </c>
      <c r="J4164" s="7">
        <f>Covaf!H4164</f>
        <v>0</v>
      </c>
      <c r="K4164" s="1">
        <f>Covaf!X4164</f>
        <v>0</v>
      </c>
    </row>
    <row r="4165" spans="1:11">
      <c r="A4165" s="1" t="str">
        <f t="shared" si="65"/>
        <v>NO</v>
      </c>
      <c r="B4165" s="36">
        <f>Covaf!B4165</f>
        <v>0</v>
      </c>
      <c r="C4165" s="36" t="str">
        <f>CONCATENATE(Covaf!E4165,"_",Covaf!F4165,"_",Covaf!G4165)</f>
        <v>__</v>
      </c>
      <c r="D4165" s="6" t="str">
        <f>IFERROR(VLOOKUP(C4165,BIVA!$C$3:$J$5311,3,0),"")</f>
        <v/>
      </c>
      <c r="E4165" s="6" t="str">
        <f>IFERROR(VLOOKUP(C4165,BIVA!$C$3:$J$5311,4,0),"")</f>
        <v/>
      </c>
      <c r="F4165" s="1" t="str">
        <f>IFERROR(VLOOKUP(C4165,BIVA!$C$3:$J$5311,5,0),"")</f>
        <v/>
      </c>
      <c r="G4165" s="6" t="str">
        <f>IFERROR(VLOOKUP(C4165,BIVA!$C$3:$J$5311,6,0),"")</f>
        <v/>
      </c>
      <c r="H4165" s="6" t="str">
        <f>IFERROR(VLOOKUP(C4165,BIVA!$C$3:$J$5311,7,0),"")</f>
        <v/>
      </c>
      <c r="I4165" s="6" t="str">
        <f>IFERROR(VLOOKUP(C4165,BIVA!$C$3:$J$5311,8,0),"")</f>
        <v/>
      </c>
      <c r="J4165" s="7">
        <f>Covaf!H4165</f>
        <v>0</v>
      </c>
      <c r="K4165" s="1">
        <f>Covaf!X4165</f>
        <v>0</v>
      </c>
    </row>
    <row r="4166" spans="1:11">
      <c r="A4166" s="1" t="str">
        <f t="shared" si="65"/>
        <v>NO</v>
      </c>
      <c r="B4166" s="36">
        <f>Covaf!B4166</f>
        <v>0</v>
      </c>
      <c r="C4166" s="36" t="str">
        <f>CONCATENATE(Covaf!E4166,"_",Covaf!F4166,"_",Covaf!G4166)</f>
        <v>__</v>
      </c>
      <c r="D4166" s="6" t="str">
        <f>IFERROR(VLOOKUP(C4166,BIVA!$C$3:$J$5311,3,0),"")</f>
        <v/>
      </c>
      <c r="E4166" s="6" t="str">
        <f>IFERROR(VLOOKUP(C4166,BIVA!$C$3:$J$5311,4,0),"")</f>
        <v/>
      </c>
      <c r="F4166" s="1" t="str">
        <f>IFERROR(VLOOKUP(C4166,BIVA!$C$3:$J$5311,5,0),"")</f>
        <v/>
      </c>
      <c r="G4166" s="6" t="str">
        <f>IFERROR(VLOOKUP(C4166,BIVA!$C$3:$J$5311,6,0),"")</f>
        <v/>
      </c>
      <c r="H4166" s="6" t="str">
        <f>IFERROR(VLOOKUP(C4166,BIVA!$C$3:$J$5311,7,0),"")</f>
        <v/>
      </c>
      <c r="I4166" s="6" t="str">
        <f>IFERROR(VLOOKUP(C4166,BIVA!$C$3:$J$5311,8,0),"")</f>
        <v/>
      </c>
      <c r="J4166" s="7">
        <f>Covaf!H4166</f>
        <v>0</v>
      </c>
      <c r="K4166" s="1">
        <f>Covaf!X4166</f>
        <v>0</v>
      </c>
    </row>
    <row r="4167" spans="1:11">
      <c r="A4167" s="1" t="str">
        <f t="shared" si="65"/>
        <v>NO</v>
      </c>
      <c r="B4167" s="36">
        <f>Covaf!B4167</f>
        <v>0</v>
      </c>
      <c r="C4167" s="36" t="str">
        <f>CONCATENATE(Covaf!E4167,"_",Covaf!F4167,"_",Covaf!G4167)</f>
        <v>__</v>
      </c>
      <c r="D4167" s="6" t="str">
        <f>IFERROR(VLOOKUP(C4167,BIVA!$C$3:$J$5311,3,0),"")</f>
        <v/>
      </c>
      <c r="E4167" s="6" t="str">
        <f>IFERROR(VLOOKUP(C4167,BIVA!$C$3:$J$5311,4,0),"")</f>
        <v/>
      </c>
      <c r="F4167" s="1" t="str">
        <f>IFERROR(VLOOKUP(C4167,BIVA!$C$3:$J$5311,5,0),"")</f>
        <v/>
      </c>
      <c r="G4167" s="6" t="str">
        <f>IFERROR(VLOOKUP(C4167,BIVA!$C$3:$J$5311,6,0),"")</f>
        <v/>
      </c>
      <c r="H4167" s="6" t="str">
        <f>IFERROR(VLOOKUP(C4167,BIVA!$C$3:$J$5311,7,0),"")</f>
        <v/>
      </c>
      <c r="I4167" s="6" t="str">
        <f>IFERROR(VLOOKUP(C4167,BIVA!$C$3:$J$5311,8,0),"")</f>
        <v/>
      </c>
      <c r="J4167" s="7">
        <f>Covaf!H4167</f>
        <v>0</v>
      </c>
      <c r="K4167" s="1">
        <f>Covaf!X4167</f>
        <v>0</v>
      </c>
    </row>
    <row r="4168" spans="1:11">
      <c r="A4168" s="1" t="str">
        <f t="shared" si="65"/>
        <v>NO</v>
      </c>
      <c r="B4168" s="36">
        <f>Covaf!B4168</f>
        <v>0</v>
      </c>
      <c r="C4168" s="36" t="str">
        <f>CONCATENATE(Covaf!E4168,"_",Covaf!F4168,"_",Covaf!G4168)</f>
        <v>__</v>
      </c>
      <c r="D4168" s="6" t="str">
        <f>IFERROR(VLOOKUP(C4168,BIVA!$C$3:$J$5311,3,0),"")</f>
        <v/>
      </c>
      <c r="E4168" s="6" t="str">
        <f>IFERROR(VLOOKUP(C4168,BIVA!$C$3:$J$5311,4,0),"")</f>
        <v/>
      </c>
      <c r="F4168" s="1" t="str">
        <f>IFERROR(VLOOKUP(C4168,BIVA!$C$3:$J$5311,5,0),"")</f>
        <v/>
      </c>
      <c r="G4168" s="6" t="str">
        <f>IFERROR(VLOOKUP(C4168,BIVA!$C$3:$J$5311,6,0),"")</f>
        <v/>
      </c>
      <c r="H4168" s="6" t="str">
        <f>IFERROR(VLOOKUP(C4168,BIVA!$C$3:$J$5311,7,0),"")</f>
        <v/>
      </c>
      <c r="I4168" s="6" t="str">
        <f>IFERROR(VLOOKUP(C4168,BIVA!$C$3:$J$5311,8,0),"")</f>
        <v/>
      </c>
      <c r="J4168" s="7">
        <f>Covaf!H4168</f>
        <v>0</v>
      </c>
      <c r="K4168" s="1">
        <f>Covaf!X4168</f>
        <v>0</v>
      </c>
    </row>
    <row r="4169" spans="1:11">
      <c r="A4169" s="1" t="str">
        <f t="shared" si="65"/>
        <v>NO</v>
      </c>
      <c r="B4169" s="36">
        <f>Covaf!B4169</f>
        <v>0</v>
      </c>
      <c r="C4169" s="36" t="str">
        <f>CONCATENATE(Covaf!E4169,"_",Covaf!F4169,"_",Covaf!G4169)</f>
        <v>__</v>
      </c>
      <c r="D4169" s="6" t="str">
        <f>IFERROR(VLOOKUP(C4169,BIVA!$C$3:$J$5311,3,0),"")</f>
        <v/>
      </c>
      <c r="E4169" s="6" t="str">
        <f>IFERROR(VLOOKUP(C4169,BIVA!$C$3:$J$5311,4,0),"")</f>
        <v/>
      </c>
      <c r="F4169" s="1" t="str">
        <f>IFERROR(VLOOKUP(C4169,BIVA!$C$3:$J$5311,5,0),"")</f>
        <v/>
      </c>
      <c r="G4169" s="6" t="str">
        <f>IFERROR(VLOOKUP(C4169,BIVA!$C$3:$J$5311,6,0),"")</f>
        <v/>
      </c>
      <c r="H4169" s="6" t="str">
        <f>IFERROR(VLOOKUP(C4169,BIVA!$C$3:$J$5311,7,0),"")</f>
        <v/>
      </c>
      <c r="I4169" s="6" t="str">
        <f>IFERROR(VLOOKUP(C4169,BIVA!$C$3:$J$5311,8,0),"")</f>
        <v/>
      </c>
      <c r="J4169" s="7">
        <f>Covaf!H4169</f>
        <v>0</v>
      </c>
      <c r="K4169" s="1">
        <f>Covaf!X4169</f>
        <v>0</v>
      </c>
    </row>
    <row r="4170" spans="1:11">
      <c r="A4170" s="1" t="str">
        <f t="shared" si="65"/>
        <v>NO</v>
      </c>
      <c r="B4170" s="36">
        <f>Covaf!B4170</f>
        <v>0</v>
      </c>
      <c r="C4170" s="36" t="str">
        <f>CONCATENATE(Covaf!E4170,"_",Covaf!F4170,"_",Covaf!G4170)</f>
        <v>__</v>
      </c>
      <c r="D4170" s="6" t="str">
        <f>IFERROR(VLOOKUP(C4170,BIVA!$C$3:$J$5311,3,0),"")</f>
        <v/>
      </c>
      <c r="E4170" s="6" t="str">
        <f>IFERROR(VLOOKUP(C4170,BIVA!$C$3:$J$5311,4,0),"")</f>
        <v/>
      </c>
      <c r="F4170" s="1" t="str">
        <f>IFERROR(VLOOKUP(C4170,BIVA!$C$3:$J$5311,5,0),"")</f>
        <v/>
      </c>
      <c r="G4170" s="6" t="str">
        <f>IFERROR(VLOOKUP(C4170,BIVA!$C$3:$J$5311,6,0),"")</f>
        <v/>
      </c>
      <c r="H4170" s="6" t="str">
        <f>IFERROR(VLOOKUP(C4170,BIVA!$C$3:$J$5311,7,0),"")</f>
        <v/>
      </c>
      <c r="I4170" s="6" t="str">
        <f>IFERROR(VLOOKUP(C4170,BIVA!$C$3:$J$5311,8,0),"")</f>
        <v/>
      </c>
      <c r="J4170" s="7">
        <f>Covaf!H4170</f>
        <v>0</v>
      </c>
      <c r="K4170" s="1">
        <f>Covaf!X4170</f>
        <v>0</v>
      </c>
    </row>
    <row r="4171" spans="1:11">
      <c r="A4171" s="1" t="str">
        <f t="shared" si="65"/>
        <v>NO</v>
      </c>
      <c r="B4171" s="36">
        <f>Covaf!B4171</f>
        <v>0</v>
      </c>
      <c r="C4171" s="36" t="str">
        <f>CONCATENATE(Covaf!E4171,"_",Covaf!F4171,"_",Covaf!G4171)</f>
        <v>__</v>
      </c>
      <c r="D4171" s="6" t="str">
        <f>IFERROR(VLOOKUP(C4171,BIVA!$C$3:$J$5311,3,0),"")</f>
        <v/>
      </c>
      <c r="E4171" s="6" t="str">
        <f>IFERROR(VLOOKUP(C4171,BIVA!$C$3:$J$5311,4,0),"")</f>
        <v/>
      </c>
      <c r="F4171" s="1" t="str">
        <f>IFERROR(VLOOKUP(C4171,BIVA!$C$3:$J$5311,5,0),"")</f>
        <v/>
      </c>
      <c r="G4171" s="6" t="str">
        <f>IFERROR(VLOOKUP(C4171,BIVA!$C$3:$J$5311,6,0),"")</f>
        <v/>
      </c>
      <c r="H4171" s="6" t="str">
        <f>IFERROR(VLOOKUP(C4171,BIVA!$C$3:$J$5311,7,0),"")</f>
        <v/>
      </c>
      <c r="I4171" s="6" t="str">
        <f>IFERROR(VLOOKUP(C4171,BIVA!$C$3:$J$5311,8,0),"")</f>
        <v/>
      </c>
      <c r="J4171" s="7">
        <f>Covaf!H4171</f>
        <v>0</v>
      </c>
      <c r="K4171" s="1">
        <f>Covaf!X4171</f>
        <v>0</v>
      </c>
    </row>
    <row r="4172" spans="1:11">
      <c r="A4172" s="1" t="str">
        <f t="shared" si="65"/>
        <v>NO</v>
      </c>
      <c r="B4172" s="36">
        <f>Covaf!B4172</f>
        <v>0</v>
      </c>
      <c r="C4172" s="36" t="str">
        <f>CONCATENATE(Covaf!E4172,"_",Covaf!F4172,"_",Covaf!G4172)</f>
        <v>__</v>
      </c>
      <c r="D4172" s="6" t="str">
        <f>IFERROR(VLOOKUP(C4172,BIVA!$C$3:$J$5311,3,0),"")</f>
        <v/>
      </c>
      <c r="E4172" s="6" t="str">
        <f>IFERROR(VLOOKUP(C4172,BIVA!$C$3:$J$5311,4,0),"")</f>
        <v/>
      </c>
      <c r="F4172" s="1" t="str">
        <f>IFERROR(VLOOKUP(C4172,BIVA!$C$3:$J$5311,5,0),"")</f>
        <v/>
      </c>
      <c r="G4172" s="6" t="str">
        <f>IFERROR(VLOOKUP(C4172,BIVA!$C$3:$J$5311,6,0),"")</f>
        <v/>
      </c>
      <c r="H4172" s="6" t="str">
        <f>IFERROR(VLOOKUP(C4172,BIVA!$C$3:$J$5311,7,0),"")</f>
        <v/>
      </c>
      <c r="I4172" s="6" t="str">
        <f>IFERROR(VLOOKUP(C4172,BIVA!$C$3:$J$5311,8,0),"")</f>
        <v/>
      </c>
      <c r="J4172" s="7">
        <f>Covaf!H4172</f>
        <v>0</v>
      </c>
      <c r="K4172" s="1">
        <f>Covaf!X4172</f>
        <v>0</v>
      </c>
    </row>
    <row r="4173" spans="1:11">
      <c r="A4173" s="1" t="str">
        <f t="shared" si="65"/>
        <v>NO</v>
      </c>
      <c r="B4173" s="36">
        <f>Covaf!B4173</f>
        <v>0</v>
      </c>
      <c r="C4173" s="36" t="str">
        <f>CONCATENATE(Covaf!E4173,"_",Covaf!F4173,"_",Covaf!G4173)</f>
        <v>__</v>
      </c>
      <c r="D4173" s="6" t="str">
        <f>IFERROR(VLOOKUP(C4173,BIVA!$C$3:$J$5311,3,0),"")</f>
        <v/>
      </c>
      <c r="E4173" s="6" t="str">
        <f>IFERROR(VLOOKUP(C4173,BIVA!$C$3:$J$5311,4,0),"")</f>
        <v/>
      </c>
      <c r="F4173" s="1" t="str">
        <f>IFERROR(VLOOKUP(C4173,BIVA!$C$3:$J$5311,5,0),"")</f>
        <v/>
      </c>
      <c r="G4173" s="6" t="str">
        <f>IFERROR(VLOOKUP(C4173,BIVA!$C$3:$J$5311,6,0),"")</f>
        <v/>
      </c>
      <c r="H4173" s="6" t="str">
        <f>IFERROR(VLOOKUP(C4173,BIVA!$C$3:$J$5311,7,0),"")</f>
        <v/>
      </c>
      <c r="I4173" s="6" t="str">
        <f>IFERROR(VLOOKUP(C4173,BIVA!$C$3:$J$5311,8,0),"")</f>
        <v/>
      </c>
      <c r="J4173" s="7">
        <f>Covaf!H4173</f>
        <v>0</v>
      </c>
      <c r="K4173" s="1">
        <f>Covaf!X4173</f>
        <v>0</v>
      </c>
    </row>
    <row r="4174" spans="1:11">
      <c r="A4174" s="1" t="str">
        <f t="shared" si="65"/>
        <v>NO</v>
      </c>
      <c r="B4174" s="36">
        <f>Covaf!B4174</f>
        <v>0</v>
      </c>
      <c r="C4174" s="36" t="str">
        <f>CONCATENATE(Covaf!E4174,"_",Covaf!F4174,"_",Covaf!G4174)</f>
        <v>__</v>
      </c>
      <c r="D4174" s="6" t="str">
        <f>IFERROR(VLOOKUP(C4174,BIVA!$C$3:$J$5311,3,0),"")</f>
        <v/>
      </c>
      <c r="E4174" s="6" t="str">
        <f>IFERROR(VLOOKUP(C4174,BIVA!$C$3:$J$5311,4,0),"")</f>
        <v/>
      </c>
      <c r="F4174" s="1" t="str">
        <f>IFERROR(VLOOKUP(C4174,BIVA!$C$3:$J$5311,5,0),"")</f>
        <v/>
      </c>
      <c r="G4174" s="6" t="str">
        <f>IFERROR(VLOOKUP(C4174,BIVA!$C$3:$J$5311,6,0),"")</f>
        <v/>
      </c>
      <c r="H4174" s="6" t="str">
        <f>IFERROR(VLOOKUP(C4174,BIVA!$C$3:$J$5311,7,0),"")</f>
        <v/>
      </c>
      <c r="I4174" s="6" t="str">
        <f>IFERROR(VLOOKUP(C4174,BIVA!$C$3:$J$5311,8,0),"")</f>
        <v/>
      </c>
      <c r="J4174" s="7">
        <f>Covaf!H4174</f>
        <v>0</v>
      </c>
      <c r="K4174" s="1">
        <f>Covaf!X4174</f>
        <v>0</v>
      </c>
    </row>
    <row r="4175" spans="1:11">
      <c r="A4175" s="1" t="str">
        <f t="shared" si="65"/>
        <v>NO</v>
      </c>
      <c r="B4175" s="36">
        <f>Covaf!B4175</f>
        <v>0</v>
      </c>
      <c r="C4175" s="36" t="str">
        <f>CONCATENATE(Covaf!E4175,"_",Covaf!F4175,"_",Covaf!G4175)</f>
        <v>__</v>
      </c>
      <c r="D4175" s="6" t="str">
        <f>IFERROR(VLOOKUP(C4175,BIVA!$C$3:$J$5311,3,0),"")</f>
        <v/>
      </c>
      <c r="E4175" s="6" t="str">
        <f>IFERROR(VLOOKUP(C4175,BIVA!$C$3:$J$5311,4,0),"")</f>
        <v/>
      </c>
      <c r="F4175" s="1" t="str">
        <f>IFERROR(VLOOKUP(C4175,BIVA!$C$3:$J$5311,5,0),"")</f>
        <v/>
      </c>
      <c r="G4175" s="6" t="str">
        <f>IFERROR(VLOOKUP(C4175,BIVA!$C$3:$J$5311,6,0),"")</f>
        <v/>
      </c>
      <c r="H4175" s="6" t="str">
        <f>IFERROR(VLOOKUP(C4175,BIVA!$C$3:$J$5311,7,0),"")</f>
        <v/>
      </c>
      <c r="I4175" s="6" t="str">
        <f>IFERROR(VLOOKUP(C4175,BIVA!$C$3:$J$5311,8,0),"")</f>
        <v/>
      </c>
      <c r="J4175" s="7">
        <f>Covaf!H4175</f>
        <v>0</v>
      </c>
      <c r="K4175" s="1">
        <f>Covaf!X4175</f>
        <v>0</v>
      </c>
    </row>
    <row r="4176" spans="1:11">
      <c r="A4176" s="1" t="str">
        <f t="shared" si="65"/>
        <v>NO</v>
      </c>
      <c r="B4176" s="36">
        <f>Covaf!B4176</f>
        <v>0</v>
      </c>
      <c r="C4176" s="36" t="str">
        <f>CONCATENATE(Covaf!E4176,"_",Covaf!F4176,"_",Covaf!G4176)</f>
        <v>__</v>
      </c>
      <c r="D4176" s="6" t="str">
        <f>IFERROR(VLOOKUP(C4176,BIVA!$C$3:$J$5311,3,0),"")</f>
        <v/>
      </c>
      <c r="E4176" s="6" t="str">
        <f>IFERROR(VLOOKUP(C4176,BIVA!$C$3:$J$5311,4,0),"")</f>
        <v/>
      </c>
      <c r="F4176" s="1" t="str">
        <f>IFERROR(VLOOKUP(C4176,BIVA!$C$3:$J$5311,5,0),"")</f>
        <v/>
      </c>
      <c r="G4176" s="6" t="str">
        <f>IFERROR(VLOOKUP(C4176,BIVA!$C$3:$J$5311,6,0),"")</f>
        <v/>
      </c>
      <c r="H4176" s="6" t="str">
        <f>IFERROR(VLOOKUP(C4176,BIVA!$C$3:$J$5311,7,0),"")</f>
        <v/>
      </c>
      <c r="I4176" s="6" t="str">
        <f>IFERROR(VLOOKUP(C4176,BIVA!$C$3:$J$5311,8,0),"")</f>
        <v/>
      </c>
      <c r="J4176" s="7">
        <f>Covaf!H4176</f>
        <v>0</v>
      </c>
      <c r="K4176" s="1">
        <f>Covaf!X4176</f>
        <v>0</v>
      </c>
    </row>
    <row r="4177" spans="1:11">
      <c r="A4177" s="1" t="str">
        <f t="shared" si="65"/>
        <v>NO</v>
      </c>
      <c r="B4177" s="36">
        <f>Covaf!B4177</f>
        <v>0</v>
      </c>
      <c r="C4177" s="36" t="str">
        <f>CONCATENATE(Covaf!E4177,"_",Covaf!F4177,"_",Covaf!G4177)</f>
        <v>__</v>
      </c>
      <c r="D4177" s="6" t="str">
        <f>IFERROR(VLOOKUP(C4177,BIVA!$C$3:$J$5311,3,0),"")</f>
        <v/>
      </c>
      <c r="E4177" s="6" t="str">
        <f>IFERROR(VLOOKUP(C4177,BIVA!$C$3:$J$5311,4,0),"")</f>
        <v/>
      </c>
      <c r="F4177" s="1" t="str">
        <f>IFERROR(VLOOKUP(C4177,BIVA!$C$3:$J$5311,5,0),"")</f>
        <v/>
      </c>
      <c r="G4177" s="6" t="str">
        <f>IFERROR(VLOOKUP(C4177,BIVA!$C$3:$J$5311,6,0),"")</f>
        <v/>
      </c>
      <c r="H4177" s="6" t="str">
        <f>IFERROR(VLOOKUP(C4177,BIVA!$C$3:$J$5311,7,0),"")</f>
        <v/>
      </c>
      <c r="I4177" s="6" t="str">
        <f>IFERROR(VLOOKUP(C4177,BIVA!$C$3:$J$5311,8,0),"")</f>
        <v/>
      </c>
      <c r="J4177" s="7">
        <f>Covaf!H4177</f>
        <v>0</v>
      </c>
      <c r="K4177" s="1">
        <f>Covaf!X4177</f>
        <v>0</v>
      </c>
    </row>
    <row r="4178" spans="1:11">
      <c r="A4178" s="1" t="str">
        <f t="shared" si="65"/>
        <v>NO</v>
      </c>
      <c r="B4178" s="36">
        <f>Covaf!B4178</f>
        <v>0</v>
      </c>
      <c r="C4178" s="36" t="str">
        <f>CONCATENATE(Covaf!E4178,"_",Covaf!F4178,"_",Covaf!G4178)</f>
        <v>__</v>
      </c>
      <c r="D4178" s="6" t="str">
        <f>IFERROR(VLOOKUP(C4178,BIVA!$C$3:$J$5311,3,0),"")</f>
        <v/>
      </c>
      <c r="E4178" s="6" t="str">
        <f>IFERROR(VLOOKUP(C4178,BIVA!$C$3:$J$5311,4,0),"")</f>
        <v/>
      </c>
      <c r="F4178" s="1" t="str">
        <f>IFERROR(VLOOKUP(C4178,BIVA!$C$3:$J$5311,5,0),"")</f>
        <v/>
      </c>
      <c r="G4178" s="6" t="str">
        <f>IFERROR(VLOOKUP(C4178,BIVA!$C$3:$J$5311,6,0),"")</f>
        <v/>
      </c>
      <c r="H4178" s="6" t="str">
        <f>IFERROR(VLOOKUP(C4178,BIVA!$C$3:$J$5311,7,0),"")</f>
        <v/>
      </c>
      <c r="I4178" s="6" t="str">
        <f>IFERROR(VLOOKUP(C4178,BIVA!$C$3:$J$5311,8,0),"")</f>
        <v/>
      </c>
      <c r="J4178" s="7">
        <f>Covaf!H4178</f>
        <v>0</v>
      </c>
      <c r="K4178" s="1">
        <f>Covaf!X4178</f>
        <v>0</v>
      </c>
    </row>
    <row r="4179" spans="1:11">
      <c r="A4179" s="1" t="str">
        <f t="shared" si="65"/>
        <v>NO</v>
      </c>
      <c r="B4179" s="36">
        <f>Covaf!B4179</f>
        <v>0</v>
      </c>
      <c r="C4179" s="36" t="str">
        <f>CONCATENATE(Covaf!E4179,"_",Covaf!F4179,"_",Covaf!G4179)</f>
        <v>__</v>
      </c>
      <c r="D4179" s="6" t="str">
        <f>IFERROR(VLOOKUP(C4179,BIVA!$C$3:$J$5311,3,0),"")</f>
        <v/>
      </c>
      <c r="E4179" s="6" t="str">
        <f>IFERROR(VLOOKUP(C4179,BIVA!$C$3:$J$5311,4,0),"")</f>
        <v/>
      </c>
      <c r="F4179" s="1" t="str">
        <f>IFERROR(VLOOKUP(C4179,BIVA!$C$3:$J$5311,5,0),"")</f>
        <v/>
      </c>
      <c r="G4179" s="6" t="str">
        <f>IFERROR(VLOOKUP(C4179,BIVA!$C$3:$J$5311,6,0),"")</f>
        <v/>
      </c>
      <c r="H4179" s="6" t="str">
        <f>IFERROR(VLOOKUP(C4179,BIVA!$C$3:$J$5311,7,0),"")</f>
        <v/>
      </c>
      <c r="I4179" s="6" t="str">
        <f>IFERROR(VLOOKUP(C4179,BIVA!$C$3:$J$5311,8,0),"")</f>
        <v/>
      </c>
      <c r="J4179" s="7">
        <f>Covaf!H4179</f>
        <v>0</v>
      </c>
      <c r="K4179" s="1">
        <f>Covaf!X4179</f>
        <v>0</v>
      </c>
    </row>
    <row r="4180" spans="1:11">
      <c r="A4180" s="1" t="str">
        <f t="shared" si="65"/>
        <v>NO</v>
      </c>
      <c r="B4180" s="36">
        <f>Covaf!B4180</f>
        <v>0</v>
      </c>
      <c r="C4180" s="36" t="str">
        <f>CONCATENATE(Covaf!E4180,"_",Covaf!F4180,"_",Covaf!G4180)</f>
        <v>__</v>
      </c>
      <c r="D4180" s="6" t="str">
        <f>IFERROR(VLOOKUP(C4180,BIVA!$C$3:$J$5311,3,0),"")</f>
        <v/>
      </c>
      <c r="E4180" s="6" t="str">
        <f>IFERROR(VLOOKUP(C4180,BIVA!$C$3:$J$5311,4,0),"")</f>
        <v/>
      </c>
      <c r="F4180" s="1" t="str">
        <f>IFERROR(VLOOKUP(C4180,BIVA!$C$3:$J$5311,5,0),"")</f>
        <v/>
      </c>
      <c r="G4180" s="6" t="str">
        <f>IFERROR(VLOOKUP(C4180,BIVA!$C$3:$J$5311,6,0),"")</f>
        <v/>
      </c>
      <c r="H4180" s="6" t="str">
        <f>IFERROR(VLOOKUP(C4180,BIVA!$C$3:$J$5311,7,0),"")</f>
        <v/>
      </c>
      <c r="I4180" s="6" t="str">
        <f>IFERROR(VLOOKUP(C4180,BIVA!$C$3:$J$5311,8,0),"")</f>
        <v/>
      </c>
      <c r="J4180" s="7">
        <f>Covaf!H4180</f>
        <v>0</v>
      </c>
      <c r="K4180" s="1">
        <f>Covaf!X4180</f>
        <v>0</v>
      </c>
    </row>
    <row r="4181" spans="1:11">
      <c r="A4181" s="1" t="str">
        <f t="shared" si="65"/>
        <v>NO</v>
      </c>
      <c r="B4181" s="36">
        <f>Covaf!B4181</f>
        <v>0</v>
      </c>
      <c r="C4181" s="36" t="str">
        <f>CONCATENATE(Covaf!E4181,"_",Covaf!F4181,"_",Covaf!G4181)</f>
        <v>__</v>
      </c>
      <c r="D4181" s="6" t="str">
        <f>IFERROR(VLOOKUP(C4181,BIVA!$C$3:$J$5311,3,0),"")</f>
        <v/>
      </c>
      <c r="E4181" s="6" t="str">
        <f>IFERROR(VLOOKUP(C4181,BIVA!$C$3:$J$5311,4,0),"")</f>
        <v/>
      </c>
      <c r="F4181" s="1" t="str">
        <f>IFERROR(VLOOKUP(C4181,BIVA!$C$3:$J$5311,5,0),"")</f>
        <v/>
      </c>
      <c r="G4181" s="6" t="str">
        <f>IFERROR(VLOOKUP(C4181,BIVA!$C$3:$J$5311,6,0),"")</f>
        <v/>
      </c>
      <c r="H4181" s="6" t="str">
        <f>IFERROR(VLOOKUP(C4181,BIVA!$C$3:$J$5311,7,0),"")</f>
        <v/>
      </c>
      <c r="I4181" s="6" t="str">
        <f>IFERROR(VLOOKUP(C4181,BIVA!$C$3:$J$5311,8,0),"")</f>
        <v/>
      </c>
      <c r="J4181" s="7">
        <f>Covaf!H4181</f>
        <v>0</v>
      </c>
      <c r="K4181" s="1">
        <f>Covaf!X4181</f>
        <v>0</v>
      </c>
    </row>
    <row r="4182" spans="1:11">
      <c r="A4182" s="1" t="str">
        <f t="shared" si="65"/>
        <v>NO</v>
      </c>
      <c r="B4182" s="36">
        <f>Covaf!B4182</f>
        <v>0</v>
      </c>
      <c r="C4182" s="36" t="str">
        <f>CONCATENATE(Covaf!E4182,"_",Covaf!F4182,"_",Covaf!G4182)</f>
        <v>__</v>
      </c>
      <c r="D4182" s="6" t="str">
        <f>IFERROR(VLOOKUP(C4182,BIVA!$C$3:$J$5311,3,0),"")</f>
        <v/>
      </c>
      <c r="E4182" s="6" t="str">
        <f>IFERROR(VLOOKUP(C4182,BIVA!$C$3:$J$5311,4,0),"")</f>
        <v/>
      </c>
      <c r="F4182" s="1" t="str">
        <f>IFERROR(VLOOKUP(C4182,BIVA!$C$3:$J$5311,5,0),"")</f>
        <v/>
      </c>
      <c r="G4182" s="6" t="str">
        <f>IFERROR(VLOOKUP(C4182,BIVA!$C$3:$J$5311,6,0),"")</f>
        <v/>
      </c>
      <c r="H4182" s="6" t="str">
        <f>IFERROR(VLOOKUP(C4182,BIVA!$C$3:$J$5311,7,0),"")</f>
        <v/>
      </c>
      <c r="I4182" s="6" t="str">
        <f>IFERROR(VLOOKUP(C4182,BIVA!$C$3:$J$5311,8,0),"")</f>
        <v/>
      </c>
      <c r="J4182" s="7">
        <f>Covaf!H4182</f>
        <v>0</v>
      </c>
      <c r="K4182" s="1">
        <f>Covaf!X4182</f>
        <v>0</v>
      </c>
    </row>
    <row r="4183" spans="1:11">
      <c r="A4183" s="1" t="str">
        <f t="shared" si="65"/>
        <v>NO</v>
      </c>
      <c r="B4183" s="36">
        <f>Covaf!B4183</f>
        <v>0</v>
      </c>
      <c r="C4183" s="36" t="str">
        <f>CONCATENATE(Covaf!E4183,"_",Covaf!F4183,"_",Covaf!G4183)</f>
        <v>__</v>
      </c>
      <c r="D4183" s="6" t="str">
        <f>IFERROR(VLOOKUP(C4183,BIVA!$C$3:$J$5311,3,0),"")</f>
        <v/>
      </c>
      <c r="E4183" s="6" t="str">
        <f>IFERROR(VLOOKUP(C4183,BIVA!$C$3:$J$5311,4,0),"")</f>
        <v/>
      </c>
      <c r="F4183" s="1" t="str">
        <f>IFERROR(VLOOKUP(C4183,BIVA!$C$3:$J$5311,5,0),"")</f>
        <v/>
      </c>
      <c r="G4183" s="6" t="str">
        <f>IFERROR(VLOOKUP(C4183,BIVA!$C$3:$J$5311,6,0),"")</f>
        <v/>
      </c>
      <c r="H4183" s="6" t="str">
        <f>IFERROR(VLOOKUP(C4183,BIVA!$C$3:$J$5311,7,0),"")</f>
        <v/>
      </c>
      <c r="I4183" s="6" t="str">
        <f>IFERROR(VLOOKUP(C4183,BIVA!$C$3:$J$5311,8,0),"")</f>
        <v/>
      </c>
      <c r="J4183" s="7">
        <f>Covaf!H4183</f>
        <v>0</v>
      </c>
      <c r="K4183" s="1">
        <f>Covaf!X4183</f>
        <v>0</v>
      </c>
    </row>
    <row r="4184" spans="1:11">
      <c r="A4184" s="1" t="str">
        <f t="shared" si="65"/>
        <v>NO</v>
      </c>
      <c r="B4184" s="36">
        <f>Covaf!B4184</f>
        <v>0</v>
      </c>
      <c r="C4184" s="36" t="str">
        <f>CONCATENATE(Covaf!E4184,"_",Covaf!F4184,"_",Covaf!G4184)</f>
        <v>__</v>
      </c>
      <c r="D4184" s="6" t="str">
        <f>IFERROR(VLOOKUP(C4184,BIVA!$C$3:$J$5311,3,0),"")</f>
        <v/>
      </c>
      <c r="E4184" s="6" t="str">
        <f>IFERROR(VLOOKUP(C4184,BIVA!$C$3:$J$5311,4,0),"")</f>
        <v/>
      </c>
      <c r="F4184" s="1" t="str">
        <f>IFERROR(VLOOKUP(C4184,BIVA!$C$3:$J$5311,5,0),"")</f>
        <v/>
      </c>
      <c r="G4184" s="6" t="str">
        <f>IFERROR(VLOOKUP(C4184,BIVA!$C$3:$J$5311,6,0),"")</f>
        <v/>
      </c>
      <c r="H4184" s="6" t="str">
        <f>IFERROR(VLOOKUP(C4184,BIVA!$C$3:$J$5311,7,0),"")</f>
        <v/>
      </c>
      <c r="I4184" s="6" t="str">
        <f>IFERROR(VLOOKUP(C4184,BIVA!$C$3:$J$5311,8,0),"")</f>
        <v/>
      </c>
      <c r="J4184" s="7">
        <f>Covaf!H4184</f>
        <v>0</v>
      </c>
      <c r="K4184" s="1">
        <f>Covaf!X4184</f>
        <v>0</v>
      </c>
    </row>
    <row r="4185" spans="1:11">
      <c r="A4185" s="1" t="str">
        <f t="shared" si="65"/>
        <v>NO</v>
      </c>
      <c r="B4185" s="36">
        <f>Covaf!B4185</f>
        <v>0</v>
      </c>
      <c r="C4185" s="36" t="str">
        <f>CONCATENATE(Covaf!E4185,"_",Covaf!F4185,"_",Covaf!G4185)</f>
        <v>__</v>
      </c>
      <c r="D4185" s="6" t="str">
        <f>IFERROR(VLOOKUP(C4185,BIVA!$C$3:$J$5311,3,0),"")</f>
        <v/>
      </c>
      <c r="E4185" s="6" t="str">
        <f>IFERROR(VLOOKUP(C4185,BIVA!$C$3:$J$5311,4,0),"")</f>
        <v/>
      </c>
      <c r="F4185" s="1" t="str">
        <f>IFERROR(VLOOKUP(C4185,BIVA!$C$3:$J$5311,5,0),"")</f>
        <v/>
      </c>
      <c r="G4185" s="6" t="str">
        <f>IFERROR(VLOOKUP(C4185,BIVA!$C$3:$J$5311,6,0),"")</f>
        <v/>
      </c>
      <c r="H4185" s="6" t="str">
        <f>IFERROR(VLOOKUP(C4185,BIVA!$C$3:$J$5311,7,0),"")</f>
        <v/>
      </c>
      <c r="I4185" s="6" t="str">
        <f>IFERROR(VLOOKUP(C4185,BIVA!$C$3:$J$5311,8,0),"")</f>
        <v/>
      </c>
      <c r="J4185" s="7">
        <f>Covaf!H4185</f>
        <v>0</v>
      </c>
      <c r="K4185" s="1">
        <f>Covaf!X4185</f>
        <v>0</v>
      </c>
    </row>
    <row r="4186" spans="1:11">
      <c r="A4186" s="1" t="str">
        <f t="shared" si="65"/>
        <v>NO</v>
      </c>
      <c r="B4186" s="36">
        <f>Covaf!B4186</f>
        <v>0</v>
      </c>
      <c r="C4186" s="36" t="str">
        <f>CONCATENATE(Covaf!E4186,"_",Covaf!F4186,"_",Covaf!G4186)</f>
        <v>__</v>
      </c>
      <c r="D4186" s="6" t="str">
        <f>IFERROR(VLOOKUP(C4186,BIVA!$C$3:$J$5311,3,0),"")</f>
        <v/>
      </c>
      <c r="E4186" s="6" t="str">
        <f>IFERROR(VLOOKUP(C4186,BIVA!$C$3:$J$5311,4,0),"")</f>
        <v/>
      </c>
      <c r="F4186" s="1" t="str">
        <f>IFERROR(VLOOKUP(C4186,BIVA!$C$3:$J$5311,5,0),"")</f>
        <v/>
      </c>
      <c r="G4186" s="6" t="str">
        <f>IFERROR(VLOOKUP(C4186,BIVA!$C$3:$J$5311,6,0),"")</f>
        <v/>
      </c>
      <c r="H4186" s="6" t="str">
        <f>IFERROR(VLOOKUP(C4186,BIVA!$C$3:$J$5311,7,0),"")</f>
        <v/>
      </c>
      <c r="I4186" s="6" t="str">
        <f>IFERROR(VLOOKUP(C4186,BIVA!$C$3:$J$5311,8,0),"")</f>
        <v/>
      </c>
      <c r="J4186" s="7">
        <f>Covaf!H4186</f>
        <v>0</v>
      </c>
      <c r="K4186" s="1">
        <f>Covaf!X4186</f>
        <v>0</v>
      </c>
    </row>
    <row r="4187" spans="1:11">
      <c r="A4187" s="1" t="str">
        <f t="shared" si="65"/>
        <v>NO</v>
      </c>
      <c r="B4187" s="36">
        <f>Covaf!B4187</f>
        <v>0</v>
      </c>
      <c r="C4187" s="36" t="str">
        <f>CONCATENATE(Covaf!E4187,"_",Covaf!F4187,"_",Covaf!G4187)</f>
        <v>__</v>
      </c>
      <c r="D4187" s="6" t="str">
        <f>IFERROR(VLOOKUP(C4187,BIVA!$C$3:$J$5311,3,0),"")</f>
        <v/>
      </c>
      <c r="E4187" s="6" t="str">
        <f>IFERROR(VLOOKUP(C4187,BIVA!$C$3:$J$5311,4,0),"")</f>
        <v/>
      </c>
      <c r="F4187" s="1" t="str">
        <f>IFERROR(VLOOKUP(C4187,BIVA!$C$3:$J$5311,5,0),"")</f>
        <v/>
      </c>
      <c r="G4187" s="6" t="str">
        <f>IFERROR(VLOOKUP(C4187,BIVA!$C$3:$J$5311,6,0),"")</f>
        <v/>
      </c>
      <c r="H4187" s="6" t="str">
        <f>IFERROR(VLOOKUP(C4187,BIVA!$C$3:$J$5311,7,0),"")</f>
        <v/>
      </c>
      <c r="I4187" s="6" t="str">
        <f>IFERROR(VLOOKUP(C4187,BIVA!$C$3:$J$5311,8,0),"")</f>
        <v/>
      </c>
      <c r="J4187" s="7">
        <f>Covaf!H4187</f>
        <v>0</v>
      </c>
      <c r="K4187" s="1">
        <f>Covaf!X4187</f>
        <v>0</v>
      </c>
    </row>
    <row r="4188" spans="1:11">
      <c r="A4188" s="1" t="str">
        <f t="shared" si="65"/>
        <v>NO</v>
      </c>
      <c r="B4188" s="36">
        <f>Covaf!B4188</f>
        <v>0</v>
      </c>
      <c r="C4188" s="36" t="str">
        <f>CONCATENATE(Covaf!E4188,"_",Covaf!F4188,"_",Covaf!G4188)</f>
        <v>__</v>
      </c>
      <c r="D4188" s="6" t="str">
        <f>IFERROR(VLOOKUP(C4188,BIVA!$C$3:$J$5311,3,0),"")</f>
        <v/>
      </c>
      <c r="E4188" s="6" t="str">
        <f>IFERROR(VLOOKUP(C4188,BIVA!$C$3:$J$5311,4,0),"")</f>
        <v/>
      </c>
      <c r="F4188" s="1" t="str">
        <f>IFERROR(VLOOKUP(C4188,BIVA!$C$3:$J$5311,5,0),"")</f>
        <v/>
      </c>
      <c r="G4188" s="6" t="str">
        <f>IFERROR(VLOOKUP(C4188,BIVA!$C$3:$J$5311,6,0),"")</f>
        <v/>
      </c>
      <c r="H4188" s="6" t="str">
        <f>IFERROR(VLOOKUP(C4188,BIVA!$C$3:$J$5311,7,0),"")</f>
        <v/>
      </c>
      <c r="I4188" s="6" t="str">
        <f>IFERROR(VLOOKUP(C4188,BIVA!$C$3:$J$5311,8,0),"")</f>
        <v/>
      </c>
      <c r="J4188" s="7">
        <f>Covaf!H4188</f>
        <v>0</v>
      </c>
      <c r="K4188" s="1">
        <f>Covaf!X4188</f>
        <v>0</v>
      </c>
    </row>
    <row r="4189" spans="1:11">
      <c r="A4189" s="1" t="str">
        <f t="shared" si="65"/>
        <v>NO</v>
      </c>
      <c r="B4189" s="36">
        <f>Covaf!B4189</f>
        <v>0</v>
      </c>
      <c r="C4189" s="36" t="str">
        <f>CONCATENATE(Covaf!E4189,"_",Covaf!F4189,"_",Covaf!G4189)</f>
        <v>__</v>
      </c>
      <c r="D4189" s="6" t="str">
        <f>IFERROR(VLOOKUP(C4189,BIVA!$C$3:$J$5311,3,0),"")</f>
        <v/>
      </c>
      <c r="E4189" s="6" t="str">
        <f>IFERROR(VLOOKUP(C4189,BIVA!$C$3:$J$5311,4,0),"")</f>
        <v/>
      </c>
      <c r="F4189" s="1" t="str">
        <f>IFERROR(VLOOKUP(C4189,BIVA!$C$3:$J$5311,5,0),"")</f>
        <v/>
      </c>
      <c r="G4189" s="6" t="str">
        <f>IFERROR(VLOOKUP(C4189,BIVA!$C$3:$J$5311,6,0),"")</f>
        <v/>
      </c>
      <c r="H4189" s="6" t="str">
        <f>IFERROR(VLOOKUP(C4189,BIVA!$C$3:$J$5311,7,0),"")</f>
        <v/>
      </c>
      <c r="I4189" s="6" t="str">
        <f>IFERROR(VLOOKUP(C4189,BIVA!$C$3:$J$5311,8,0),"")</f>
        <v/>
      </c>
      <c r="J4189" s="7">
        <f>Covaf!H4189</f>
        <v>0</v>
      </c>
      <c r="K4189" s="1">
        <f>Covaf!X4189</f>
        <v>0</v>
      </c>
    </row>
    <row r="4190" spans="1:11">
      <c r="A4190" s="1" t="str">
        <f t="shared" si="65"/>
        <v>NO</v>
      </c>
      <c r="B4190" s="36">
        <f>Covaf!B4190</f>
        <v>0</v>
      </c>
      <c r="C4190" s="36" t="str">
        <f>CONCATENATE(Covaf!E4190,"_",Covaf!F4190,"_",Covaf!G4190)</f>
        <v>__</v>
      </c>
      <c r="D4190" s="6" t="str">
        <f>IFERROR(VLOOKUP(C4190,BIVA!$C$3:$J$5311,3,0),"")</f>
        <v/>
      </c>
      <c r="E4190" s="6" t="str">
        <f>IFERROR(VLOOKUP(C4190,BIVA!$C$3:$J$5311,4,0),"")</f>
        <v/>
      </c>
      <c r="F4190" s="1" t="str">
        <f>IFERROR(VLOOKUP(C4190,BIVA!$C$3:$J$5311,5,0),"")</f>
        <v/>
      </c>
      <c r="G4190" s="6" t="str">
        <f>IFERROR(VLOOKUP(C4190,BIVA!$C$3:$J$5311,6,0),"")</f>
        <v/>
      </c>
      <c r="H4190" s="6" t="str">
        <f>IFERROR(VLOOKUP(C4190,BIVA!$C$3:$J$5311,7,0),"")</f>
        <v/>
      </c>
      <c r="I4190" s="6" t="str">
        <f>IFERROR(VLOOKUP(C4190,BIVA!$C$3:$J$5311,8,0),"")</f>
        <v/>
      </c>
      <c r="J4190" s="7">
        <f>Covaf!H4190</f>
        <v>0</v>
      </c>
      <c r="K4190" s="1">
        <f>Covaf!X4190</f>
        <v>0</v>
      </c>
    </row>
    <row r="4191" spans="1:11">
      <c r="A4191" s="1" t="str">
        <f t="shared" si="65"/>
        <v>NO</v>
      </c>
      <c r="B4191" s="36">
        <f>Covaf!B4191</f>
        <v>0</v>
      </c>
      <c r="C4191" s="36" t="str">
        <f>CONCATENATE(Covaf!E4191,"_",Covaf!F4191,"_",Covaf!G4191)</f>
        <v>__</v>
      </c>
      <c r="D4191" s="6" t="str">
        <f>IFERROR(VLOOKUP(C4191,BIVA!$C$3:$J$5311,3,0),"")</f>
        <v/>
      </c>
      <c r="E4191" s="6" t="str">
        <f>IFERROR(VLOOKUP(C4191,BIVA!$C$3:$J$5311,4,0),"")</f>
        <v/>
      </c>
      <c r="F4191" s="1" t="str">
        <f>IFERROR(VLOOKUP(C4191,BIVA!$C$3:$J$5311,5,0),"")</f>
        <v/>
      </c>
      <c r="G4191" s="6" t="str">
        <f>IFERROR(VLOOKUP(C4191,BIVA!$C$3:$J$5311,6,0),"")</f>
        <v/>
      </c>
      <c r="H4191" s="6" t="str">
        <f>IFERROR(VLOOKUP(C4191,BIVA!$C$3:$J$5311,7,0),"")</f>
        <v/>
      </c>
      <c r="I4191" s="6" t="str">
        <f>IFERROR(VLOOKUP(C4191,BIVA!$C$3:$J$5311,8,0),"")</f>
        <v/>
      </c>
      <c r="J4191" s="7">
        <f>Covaf!H4191</f>
        <v>0</v>
      </c>
      <c r="K4191" s="1">
        <f>Covaf!X4191</f>
        <v>0</v>
      </c>
    </row>
    <row r="4192" spans="1:11">
      <c r="A4192" s="1" t="str">
        <f t="shared" si="65"/>
        <v>NO</v>
      </c>
      <c r="B4192" s="36">
        <f>Covaf!B4192</f>
        <v>0</v>
      </c>
      <c r="C4192" s="36" t="str">
        <f>CONCATENATE(Covaf!E4192,"_",Covaf!F4192,"_",Covaf!G4192)</f>
        <v>__</v>
      </c>
      <c r="D4192" s="6" t="str">
        <f>IFERROR(VLOOKUP(C4192,BIVA!$C$3:$J$5311,3,0),"")</f>
        <v/>
      </c>
      <c r="E4192" s="6" t="str">
        <f>IFERROR(VLOOKUP(C4192,BIVA!$C$3:$J$5311,4,0),"")</f>
        <v/>
      </c>
      <c r="F4192" s="1" t="str">
        <f>IFERROR(VLOOKUP(C4192,BIVA!$C$3:$J$5311,5,0),"")</f>
        <v/>
      </c>
      <c r="G4192" s="6" t="str">
        <f>IFERROR(VLOOKUP(C4192,BIVA!$C$3:$J$5311,6,0),"")</f>
        <v/>
      </c>
      <c r="H4192" s="6" t="str">
        <f>IFERROR(VLOOKUP(C4192,BIVA!$C$3:$J$5311,7,0),"")</f>
        <v/>
      </c>
      <c r="I4192" s="6" t="str">
        <f>IFERROR(VLOOKUP(C4192,BIVA!$C$3:$J$5311,8,0),"")</f>
        <v/>
      </c>
      <c r="J4192" s="7">
        <f>Covaf!H4192</f>
        <v>0</v>
      </c>
      <c r="K4192" s="1">
        <f>Covaf!X4192</f>
        <v>0</v>
      </c>
    </row>
    <row r="4193" spans="1:11">
      <c r="A4193" s="1" t="str">
        <f t="shared" si="65"/>
        <v>NO</v>
      </c>
      <c r="B4193" s="36">
        <f>Covaf!B4193</f>
        <v>0</v>
      </c>
      <c r="C4193" s="36" t="str">
        <f>CONCATENATE(Covaf!E4193,"_",Covaf!F4193,"_",Covaf!G4193)</f>
        <v>__</v>
      </c>
      <c r="D4193" s="6" t="str">
        <f>IFERROR(VLOOKUP(C4193,BIVA!$C$3:$J$5311,3,0),"")</f>
        <v/>
      </c>
      <c r="E4193" s="6" t="str">
        <f>IFERROR(VLOOKUP(C4193,BIVA!$C$3:$J$5311,4,0),"")</f>
        <v/>
      </c>
      <c r="F4193" s="1" t="str">
        <f>IFERROR(VLOOKUP(C4193,BIVA!$C$3:$J$5311,5,0),"")</f>
        <v/>
      </c>
      <c r="G4193" s="6" t="str">
        <f>IFERROR(VLOOKUP(C4193,BIVA!$C$3:$J$5311,6,0),"")</f>
        <v/>
      </c>
      <c r="H4193" s="6" t="str">
        <f>IFERROR(VLOOKUP(C4193,BIVA!$C$3:$J$5311,7,0),"")</f>
        <v/>
      </c>
      <c r="I4193" s="6" t="str">
        <f>IFERROR(VLOOKUP(C4193,BIVA!$C$3:$J$5311,8,0),"")</f>
        <v/>
      </c>
      <c r="J4193" s="7">
        <f>Covaf!H4193</f>
        <v>0</v>
      </c>
      <c r="K4193" s="1">
        <f>Covaf!X4193</f>
        <v>0</v>
      </c>
    </row>
    <row r="4194" spans="1:11">
      <c r="A4194" s="1" t="str">
        <f t="shared" si="65"/>
        <v>NO</v>
      </c>
      <c r="B4194" s="36">
        <f>Covaf!B4194</f>
        <v>0</v>
      </c>
      <c r="C4194" s="36" t="str">
        <f>CONCATENATE(Covaf!E4194,"_",Covaf!F4194,"_",Covaf!G4194)</f>
        <v>__</v>
      </c>
      <c r="D4194" s="6" t="str">
        <f>IFERROR(VLOOKUP(C4194,BIVA!$C$3:$J$5311,3,0),"")</f>
        <v/>
      </c>
      <c r="E4194" s="6" t="str">
        <f>IFERROR(VLOOKUP(C4194,BIVA!$C$3:$J$5311,4,0),"")</f>
        <v/>
      </c>
      <c r="F4194" s="1" t="str">
        <f>IFERROR(VLOOKUP(C4194,BIVA!$C$3:$J$5311,5,0),"")</f>
        <v/>
      </c>
      <c r="G4194" s="6" t="str">
        <f>IFERROR(VLOOKUP(C4194,BIVA!$C$3:$J$5311,6,0),"")</f>
        <v/>
      </c>
      <c r="H4194" s="6" t="str">
        <f>IFERROR(VLOOKUP(C4194,BIVA!$C$3:$J$5311,7,0),"")</f>
        <v/>
      </c>
      <c r="I4194" s="6" t="str">
        <f>IFERROR(VLOOKUP(C4194,BIVA!$C$3:$J$5311,8,0),"")</f>
        <v/>
      </c>
      <c r="J4194" s="7">
        <f>Covaf!H4194</f>
        <v>0</v>
      </c>
      <c r="K4194" s="1">
        <f>Covaf!X4194</f>
        <v>0</v>
      </c>
    </row>
    <row r="4195" spans="1:11">
      <c r="A4195" s="1" t="str">
        <f t="shared" si="65"/>
        <v>NO</v>
      </c>
      <c r="B4195" s="36">
        <f>Covaf!B4195</f>
        <v>0</v>
      </c>
      <c r="C4195" s="36" t="str">
        <f>CONCATENATE(Covaf!E4195,"_",Covaf!F4195,"_",Covaf!G4195)</f>
        <v>__</v>
      </c>
      <c r="D4195" s="6" t="str">
        <f>IFERROR(VLOOKUP(C4195,BIVA!$C$3:$J$5311,3,0),"")</f>
        <v/>
      </c>
      <c r="E4195" s="6" t="str">
        <f>IFERROR(VLOOKUP(C4195,BIVA!$C$3:$J$5311,4,0),"")</f>
        <v/>
      </c>
      <c r="F4195" s="1" t="str">
        <f>IFERROR(VLOOKUP(C4195,BIVA!$C$3:$J$5311,5,0),"")</f>
        <v/>
      </c>
      <c r="G4195" s="6" t="str">
        <f>IFERROR(VLOOKUP(C4195,BIVA!$C$3:$J$5311,6,0),"")</f>
        <v/>
      </c>
      <c r="H4195" s="6" t="str">
        <f>IFERROR(VLOOKUP(C4195,BIVA!$C$3:$J$5311,7,0),"")</f>
        <v/>
      </c>
      <c r="I4195" s="6" t="str">
        <f>IFERROR(VLOOKUP(C4195,BIVA!$C$3:$J$5311,8,0),"")</f>
        <v/>
      </c>
      <c r="J4195" s="7">
        <f>Covaf!H4195</f>
        <v>0</v>
      </c>
      <c r="K4195" s="1">
        <f>Covaf!X4195</f>
        <v>0</v>
      </c>
    </row>
    <row r="4196" spans="1:11">
      <c r="A4196" s="1" t="str">
        <f t="shared" si="65"/>
        <v>NO</v>
      </c>
      <c r="B4196" s="36">
        <f>Covaf!B4196</f>
        <v>0</v>
      </c>
      <c r="C4196" s="36" t="str">
        <f>CONCATENATE(Covaf!E4196,"_",Covaf!F4196,"_",Covaf!G4196)</f>
        <v>__</v>
      </c>
      <c r="D4196" s="6" t="str">
        <f>IFERROR(VLOOKUP(C4196,BIVA!$C$3:$J$5311,3,0),"")</f>
        <v/>
      </c>
      <c r="E4196" s="6" t="str">
        <f>IFERROR(VLOOKUP(C4196,BIVA!$C$3:$J$5311,4,0),"")</f>
        <v/>
      </c>
      <c r="F4196" s="1" t="str">
        <f>IFERROR(VLOOKUP(C4196,BIVA!$C$3:$J$5311,5,0),"")</f>
        <v/>
      </c>
      <c r="G4196" s="6" t="str">
        <f>IFERROR(VLOOKUP(C4196,BIVA!$C$3:$J$5311,6,0),"")</f>
        <v/>
      </c>
      <c r="H4196" s="6" t="str">
        <f>IFERROR(VLOOKUP(C4196,BIVA!$C$3:$J$5311,7,0),"")</f>
        <v/>
      </c>
      <c r="I4196" s="6" t="str">
        <f>IFERROR(VLOOKUP(C4196,BIVA!$C$3:$J$5311,8,0),"")</f>
        <v/>
      </c>
      <c r="J4196" s="7">
        <f>Covaf!H4196</f>
        <v>0</v>
      </c>
      <c r="K4196" s="1">
        <f>Covaf!X4196</f>
        <v>0</v>
      </c>
    </row>
    <row r="4197" spans="1:11">
      <c r="A4197" s="1" t="str">
        <f t="shared" si="65"/>
        <v>NO</v>
      </c>
      <c r="B4197" s="36">
        <f>Covaf!B4197</f>
        <v>0</v>
      </c>
      <c r="C4197" s="36" t="str">
        <f>CONCATENATE(Covaf!E4197,"_",Covaf!F4197,"_",Covaf!G4197)</f>
        <v>__</v>
      </c>
      <c r="D4197" s="6" t="str">
        <f>IFERROR(VLOOKUP(C4197,BIVA!$C$3:$J$5311,3,0),"")</f>
        <v/>
      </c>
      <c r="E4197" s="6" t="str">
        <f>IFERROR(VLOOKUP(C4197,BIVA!$C$3:$J$5311,4,0),"")</f>
        <v/>
      </c>
      <c r="F4197" s="1" t="str">
        <f>IFERROR(VLOOKUP(C4197,BIVA!$C$3:$J$5311,5,0),"")</f>
        <v/>
      </c>
      <c r="G4197" s="6" t="str">
        <f>IFERROR(VLOOKUP(C4197,BIVA!$C$3:$J$5311,6,0),"")</f>
        <v/>
      </c>
      <c r="H4197" s="6" t="str">
        <f>IFERROR(VLOOKUP(C4197,BIVA!$C$3:$J$5311,7,0),"")</f>
        <v/>
      </c>
      <c r="I4197" s="6" t="str">
        <f>IFERROR(VLOOKUP(C4197,BIVA!$C$3:$J$5311,8,0),"")</f>
        <v/>
      </c>
      <c r="J4197" s="7">
        <f>Covaf!H4197</f>
        <v>0</v>
      </c>
      <c r="K4197" s="1">
        <f>Covaf!X4197</f>
        <v>0</v>
      </c>
    </row>
    <row r="4198" spans="1:11">
      <c r="A4198" s="1" t="str">
        <f t="shared" si="65"/>
        <v>NO</v>
      </c>
      <c r="B4198" s="36">
        <f>Covaf!B4198</f>
        <v>0</v>
      </c>
      <c r="C4198" s="36" t="str">
        <f>CONCATENATE(Covaf!E4198,"_",Covaf!F4198,"_",Covaf!G4198)</f>
        <v>__</v>
      </c>
      <c r="D4198" s="6" t="str">
        <f>IFERROR(VLOOKUP(C4198,BIVA!$C$3:$J$5311,3,0),"")</f>
        <v/>
      </c>
      <c r="E4198" s="6" t="str">
        <f>IFERROR(VLOOKUP(C4198,BIVA!$C$3:$J$5311,4,0),"")</f>
        <v/>
      </c>
      <c r="F4198" s="1" t="str">
        <f>IFERROR(VLOOKUP(C4198,BIVA!$C$3:$J$5311,5,0),"")</f>
        <v/>
      </c>
      <c r="G4198" s="6" t="str">
        <f>IFERROR(VLOOKUP(C4198,BIVA!$C$3:$J$5311,6,0),"")</f>
        <v/>
      </c>
      <c r="H4198" s="6" t="str">
        <f>IFERROR(VLOOKUP(C4198,BIVA!$C$3:$J$5311,7,0),"")</f>
        <v/>
      </c>
      <c r="I4198" s="6" t="str">
        <f>IFERROR(VLOOKUP(C4198,BIVA!$C$3:$J$5311,8,0),"")</f>
        <v/>
      </c>
      <c r="J4198" s="7">
        <f>Covaf!H4198</f>
        <v>0</v>
      </c>
      <c r="K4198" s="1">
        <f>Covaf!X4198</f>
        <v>0</v>
      </c>
    </row>
    <row r="4199" spans="1:11">
      <c r="A4199" s="1" t="str">
        <f t="shared" si="65"/>
        <v>NO</v>
      </c>
      <c r="B4199" s="36">
        <f>Covaf!B4199</f>
        <v>0</v>
      </c>
      <c r="C4199" s="36" t="str">
        <f>CONCATENATE(Covaf!E4199,"_",Covaf!F4199,"_",Covaf!G4199)</f>
        <v>__</v>
      </c>
      <c r="D4199" s="6" t="str">
        <f>IFERROR(VLOOKUP(C4199,BIVA!$C$3:$J$5311,3,0),"")</f>
        <v/>
      </c>
      <c r="E4199" s="6" t="str">
        <f>IFERROR(VLOOKUP(C4199,BIVA!$C$3:$J$5311,4,0),"")</f>
        <v/>
      </c>
      <c r="F4199" s="1" t="str">
        <f>IFERROR(VLOOKUP(C4199,BIVA!$C$3:$J$5311,5,0),"")</f>
        <v/>
      </c>
      <c r="G4199" s="6" t="str">
        <f>IFERROR(VLOOKUP(C4199,BIVA!$C$3:$J$5311,6,0),"")</f>
        <v/>
      </c>
      <c r="H4199" s="6" t="str">
        <f>IFERROR(VLOOKUP(C4199,BIVA!$C$3:$J$5311,7,0),"")</f>
        <v/>
      </c>
      <c r="I4199" s="6" t="str">
        <f>IFERROR(VLOOKUP(C4199,BIVA!$C$3:$J$5311,8,0),"")</f>
        <v/>
      </c>
      <c r="J4199" s="7">
        <f>Covaf!H4199</f>
        <v>0</v>
      </c>
      <c r="K4199" s="1">
        <f>Covaf!X4199</f>
        <v>0</v>
      </c>
    </row>
    <row r="4200" spans="1:11">
      <c r="A4200" s="1" t="str">
        <f t="shared" si="65"/>
        <v>NO</v>
      </c>
      <c r="B4200" s="36">
        <f>Covaf!B4200</f>
        <v>0</v>
      </c>
      <c r="C4200" s="36" t="str">
        <f>CONCATENATE(Covaf!E4200,"_",Covaf!F4200,"_",Covaf!G4200)</f>
        <v>__</v>
      </c>
      <c r="D4200" s="6" t="str">
        <f>IFERROR(VLOOKUP(C4200,BIVA!$C$3:$J$5311,3,0),"")</f>
        <v/>
      </c>
      <c r="E4200" s="6" t="str">
        <f>IFERROR(VLOOKUP(C4200,BIVA!$C$3:$J$5311,4,0),"")</f>
        <v/>
      </c>
      <c r="F4200" s="1" t="str">
        <f>IFERROR(VLOOKUP(C4200,BIVA!$C$3:$J$5311,5,0),"")</f>
        <v/>
      </c>
      <c r="G4200" s="6" t="str">
        <f>IFERROR(VLOOKUP(C4200,BIVA!$C$3:$J$5311,6,0),"")</f>
        <v/>
      </c>
      <c r="H4200" s="6" t="str">
        <f>IFERROR(VLOOKUP(C4200,BIVA!$C$3:$J$5311,7,0),"")</f>
        <v/>
      </c>
      <c r="I4200" s="6" t="str">
        <f>IFERROR(VLOOKUP(C4200,BIVA!$C$3:$J$5311,8,0),"")</f>
        <v/>
      </c>
      <c r="J4200" s="7">
        <f>Covaf!H4200</f>
        <v>0</v>
      </c>
      <c r="K4200" s="1">
        <f>Covaf!X4200</f>
        <v>0</v>
      </c>
    </row>
    <row r="4201" spans="1:11">
      <c r="A4201" s="1" t="str">
        <f t="shared" si="65"/>
        <v>NO</v>
      </c>
      <c r="B4201" s="36">
        <f>Covaf!B4201</f>
        <v>0</v>
      </c>
      <c r="C4201" s="36" t="str">
        <f>CONCATENATE(Covaf!E4201,"_",Covaf!F4201,"_",Covaf!G4201)</f>
        <v>__</v>
      </c>
      <c r="D4201" s="6" t="str">
        <f>IFERROR(VLOOKUP(C4201,BIVA!$C$3:$J$5311,3,0),"")</f>
        <v/>
      </c>
      <c r="E4201" s="6" t="str">
        <f>IFERROR(VLOOKUP(C4201,BIVA!$C$3:$J$5311,4,0),"")</f>
        <v/>
      </c>
      <c r="F4201" s="1" t="str">
        <f>IFERROR(VLOOKUP(C4201,BIVA!$C$3:$J$5311,5,0),"")</f>
        <v/>
      </c>
      <c r="G4201" s="6" t="str">
        <f>IFERROR(VLOOKUP(C4201,BIVA!$C$3:$J$5311,6,0),"")</f>
        <v/>
      </c>
      <c r="H4201" s="6" t="str">
        <f>IFERROR(VLOOKUP(C4201,BIVA!$C$3:$J$5311,7,0),"")</f>
        <v/>
      </c>
      <c r="I4201" s="6" t="str">
        <f>IFERROR(VLOOKUP(C4201,BIVA!$C$3:$J$5311,8,0),"")</f>
        <v/>
      </c>
      <c r="J4201" s="7">
        <f>Covaf!H4201</f>
        <v>0</v>
      </c>
      <c r="K4201" s="1">
        <f>Covaf!X4201</f>
        <v>0</v>
      </c>
    </row>
    <row r="4202" spans="1:11">
      <c r="A4202" s="1" t="str">
        <f t="shared" si="65"/>
        <v>NO</v>
      </c>
      <c r="B4202" s="36">
        <f>Covaf!B4202</f>
        <v>0</v>
      </c>
      <c r="C4202" s="36" t="str">
        <f>CONCATENATE(Covaf!E4202,"_",Covaf!F4202,"_",Covaf!G4202)</f>
        <v>__</v>
      </c>
      <c r="D4202" s="6" t="str">
        <f>IFERROR(VLOOKUP(C4202,BIVA!$C$3:$J$5311,3,0),"")</f>
        <v/>
      </c>
      <c r="E4202" s="6" t="str">
        <f>IFERROR(VLOOKUP(C4202,BIVA!$C$3:$J$5311,4,0),"")</f>
        <v/>
      </c>
      <c r="F4202" s="1" t="str">
        <f>IFERROR(VLOOKUP(C4202,BIVA!$C$3:$J$5311,5,0),"")</f>
        <v/>
      </c>
      <c r="G4202" s="6" t="str">
        <f>IFERROR(VLOOKUP(C4202,BIVA!$C$3:$J$5311,6,0),"")</f>
        <v/>
      </c>
      <c r="H4202" s="6" t="str">
        <f>IFERROR(VLOOKUP(C4202,BIVA!$C$3:$J$5311,7,0),"")</f>
        <v/>
      </c>
      <c r="I4202" s="6" t="str">
        <f>IFERROR(VLOOKUP(C4202,BIVA!$C$3:$J$5311,8,0),"")</f>
        <v/>
      </c>
      <c r="J4202" s="7">
        <f>Covaf!H4202</f>
        <v>0</v>
      </c>
      <c r="K4202" s="1">
        <f>Covaf!X4202</f>
        <v>0</v>
      </c>
    </row>
    <row r="4203" spans="1:11">
      <c r="A4203" s="1" t="str">
        <f t="shared" si="65"/>
        <v>NO</v>
      </c>
      <c r="B4203" s="36">
        <f>Covaf!B4203</f>
        <v>0</v>
      </c>
      <c r="C4203" s="36" t="str">
        <f>CONCATENATE(Covaf!E4203,"_",Covaf!F4203,"_",Covaf!G4203)</f>
        <v>__</v>
      </c>
      <c r="D4203" s="6" t="str">
        <f>IFERROR(VLOOKUP(C4203,BIVA!$C$3:$J$5311,3,0),"")</f>
        <v/>
      </c>
      <c r="E4203" s="6" t="str">
        <f>IFERROR(VLOOKUP(C4203,BIVA!$C$3:$J$5311,4,0),"")</f>
        <v/>
      </c>
      <c r="F4203" s="1" t="str">
        <f>IFERROR(VLOOKUP(C4203,BIVA!$C$3:$J$5311,5,0),"")</f>
        <v/>
      </c>
      <c r="G4203" s="6" t="str">
        <f>IFERROR(VLOOKUP(C4203,BIVA!$C$3:$J$5311,6,0),"")</f>
        <v/>
      </c>
      <c r="H4203" s="6" t="str">
        <f>IFERROR(VLOOKUP(C4203,BIVA!$C$3:$J$5311,7,0),"")</f>
        <v/>
      </c>
      <c r="I4203" s="6" t="str">
        <f>IFERROR(VLOOKUP(C4203,BIVA!$C$3:$J$5311,8,0),"")</f>
        <v/>
      </c>
      <c r="J4203" s="7">
        <f>Covaf!H4203</f>
        <v>0</v>
      </c>
      <c r="K4203" s="1">
        <f>Covaf!X4203</f>
        <v>0</v>
      </c>
    </row>
    <row r="4204" spans="1:11">
      <c r="A4204" s="1" t="str">
        <f t="shared" si="65"/>
        <v>NO</v>
      </c>
      <c r="B4204" s="36">
        <f>Covaf!B4204</f>
        <v>0</v>
      </c>
      <c r="C4204" s="36" t="str">
        <f>CONCATENATE(Covaf!E4204,"_",Covaf!F4204,"_",Covaf!G4204)</f>
        <v>__</v>
      </c>
      <c r="D4204" s="6" t="str">
        <f>IFERROR(VLOOKUP(C4204,BIVA!$C$3:$J$5311,3,0),"")</f>
        <v/>
      </c>
      <c r="E4204" s="6" t="str">
        <f>IFERROR(VLOOKUP(C4204,BIVA!$C$3:$J$5311,4,0),"")</f>
        <v/>
      </c>
      <c r="F4204" s="1" t="str">
        <f>IFERROR(VLOOKUP(C4204,BIVA!$C$3:$J$5311,5,0),"")</f>
        <v/>
      </c>
      <c r="G4204" s="6" t="str">
        <f>IFERROR(VLOOKUP(C4204,BIVA!$C$3:$J$5311,6,0),"")</f>
        <v/>
      </c>
      <c r="H4204" s="6" t="str">
        <f>IFERROR(VLOOKUP(C4204,BIVA!$C$3:$J$5311,7,0),"")</f>
        <v/>
      </c>
      <c r="I4204" s="6" t="str">
        <f>IFERROR(VLOOKUP(C4204,BIVA!$C$3:$J$5311,8,0),"")</f>
        <v/>
      </c>
      <c r="J4204" s="7">
        <f>Covaf!H4204</f>
        <v>0</v>
      </c>
      <c r="K4204" s="1">
        <f>Covaf!X4204</f>
        <v>0</v>
      </c>
    </row>
    <row r="4205" spans="1:11">
      <c r="A4205" s="1" t="str">
        <f t="shared" si="65"/>
        <v>NO</v>
      </c>
      <c r="B4205" s="36">
        <f>Covaf!B4205</f>
        <v>0</v>
      </c>
      <c r="C4205" s="36" t="str">
        <f>CONCATENATE(Covaf!E4205,"_",Covaf!F4205,"_",Covaf!G4205)</f>
        <v>__</v>
      </c>
      <c r="D4205" s="6" t="str">
        <f>IFERROR(VLOOKUP(C4205,BIVA!$C$3:$J$5311,3,0),"")</f>
        <v/>
      </c>
      <c r="E4205" s="6" t="str">
        <f>IFERROR(VLOOKUP(C4205,BIVA!$C$3:$J$5311,4,0),"")</f>
        <v/>
      </c>
      <c r="F4205" s="1" t="str">
        <f>IFERROR(VLOOKUP(C4205,BIVA!$C$3:$J$5311,5,0),"")</f>
        <v/>
      </c>
      <c r="G4205" s="6" t="str">
        <f>IFERROR(VLOOKUP(C4205,BIVA!$C$3:$J$5311,6,0),"")</f>
        <v/>
      </c>
      <c r="H4205" s="6" t="str">
        <f>IFERROR(VLOOKUP(C4205,BIVA!$C$3:$J$5311,7,0),"")</f>
        <v/>
      </c>
      <c r="I4205" s="6" t="str">
        <f>IFERROR(VLOOKUP(C4205,BIVA!$C$3:$J$5311,8,0),"")</f>
        <v/>
      </c>
      <c r="J4205" s="7">
        <f>Covaf!H4205</f>
        <v>0</v>
      </c>
      <c r="K4205" s="1">
        <f>Covaf!X4205</f>
        <v>0</v>
      </c>
    </row>
    <row r="4206" spans="1:11">
      <c r="A4206" s="1" t="str">
        <f t="shared" si="65"/>
        <v>NO</v>
      </c>
      <c r="B4206" s="36">
        <f>Covaf!B4206</f>
        <v>0</v>
      </c>
      <c r="C4206" s="36" t="str">
        <f>CONCATENATE(Covaf!E4206,"_",Covaf!F4206,"_",Covaf!G4206)</f>
        <v>__</v>
      </c>
      <c r="D4206" s="6" t="str">
        <f>IFERROR(VLOOKUP(C4206,BIVA!$C$3:$J$5311,3,0),"")</f>
        <v/>
      </c>
      <c r="E4206" s="6" t="str">
        <f>IFERROR(VLOOKUP(C4206,BIVA!$C$3:$J$5311,4,0),"")</f>
        <v/>
      </c>
      <c r="F4206" s="1" t="str">
        <f>IFERROR(VLOOKUP(C4206,BIVA!$C$3:$J$5311,5,0),"")</f>
        <v/>
      </c>
      <c r="G4206" s="6" t="str">
        <f>IFERROR(VLOOKUP(C4206,BIVA!$C$3:$J$5311,6,0),"")</f>
        <v/>
      </c>
      <c r="H4206" s="6" t="str">
        <f>IFERROR(VLOOKUP(C4206,BIVA!$C$3:$J$5311,7,0),"")</f>
        <v/>
      </c>
      <c r="I4206" s="6" t="str">
        <f>IFERROR(VLOOKUP(C4206,BIVA!$C$3:$J$5311,8,0),"")</f>
        <v/>
      </c>
      <c r="J4206" s="7">
        <f>Covaf!H4206</f>
        <v>0</v>
      </c>
      <c r="K4206" s="1">
        <f>Covaf!X4206</f>
        <v>0</v>
      </c>
    </row>
    <row r="4207" spans="1:11">
      <c r="A4207" s="1" t="str">
        <f t="shared" si="65"/>
        <v>NO</v>
      </c>
      <c r="B4207" s="36">
        <f>Covaf!B4207</f>
        <v>0</v>
      </c>
      <c r="C4207" s="36" t="str">
        <f>CONCATENATE(Covaf!E4207,"_",Covaf!F4207,"_",Covaf!G4207)</f>
        <v>__</v>
      </c>
      <c r="D4207" s="6" t="str">
        <f>IFERROR(VLOOKUP(C4207,BIVA!$C$3:$J$5311,3,0),"")</f>
        <v/>
      </c>
      <c r="E4207" s="6" t="str">
        <f>IFERROR(VLOOKUP(C4207,BIVA!$C$3:$J$5311,4,0),"")</f>
        <v/>
      </c>
      <c r="F4207" s="1" t="str">
        <f>IFERROR(VLOOKUP(C4207,BIVA!$C$3:$J$5311,5,0),"")</f>
        <v/>
      </c>
      <c r="G4207" s="6" t="str">
        <f>IFERROR(VLOOKUP(C4207,BIVA!$C$3:$J$5311,6,0),"")</f>
        <v/>
      </c>
      <c r="H4207" s="6" t="str">
        <f>IFERROR(VLOOKUP(C4207,BIVA!$C$3:$J$5311,7,0),"")</f>
        <v/>
      </c>
      <c r="I4207" s="6" t="str">
        <f>IFERROR(VLOOKUP(C4207,BIVA!$C$3:$J$5311,8,0),"")</f>
        <v/>
      </c>
      <c r="J4207" s="7">
        <f>Covaf!H4207</f>
        <v>0</v>
      </c>
      <c r="K4207" s="1">
        <f>Covaf!X4207</f>
        <v>0</v>
      </c>
    </row>
    <row r="4208" spans="1:11">
      <c r="A4208" s="1" t="str">
        <f t="shared" si="65"/>
        <v>NO</v>
      </c>
      <c r="B4208" s="36">
        <f>Covaf!B4208</f>
        <v>0</v>
      </c>
      <c r="C4208" s="36" t="str">
        <f>CONCATENATE(Covaf!E4208,"_",Covaf!F4208,"_",Covaf!G4208)</f>
        <v>__</v>
      </c>
      <c r="D4208" s="6" t="str">
        <f>IFERROR(VLOOKUP(C4208,BIVA!$C$3:$J$5311,3,0),"")</f>
        <v/>
      </c>
      <c r="E4208" s="6" t="str">
        <f>IFERROR(VLOOKUP(C4208,BIVA!$C$3:$J$5311,4,0),"")</f>
        <v/>
      </c>
      <c r="F4208" s="1" t="str">
        <f>IFERROR(VLOOKUP(C4208,BIVA!$C$3:$J$5311,5,0),"")</f>
        <v/>
      </c>
      <c r="G4208" s="6" t="str">
        <f>IFERROR(VLOOKUP(C4208,BIVA!$C$3:$J$5311,6,0),"")</f>
        <v/>
      </c>
      <c r="H4208" s="6" t="str">
        <f>IFERROR(VLOOKUP(C4208,BIVA!$C$3:$J$5311,7,0),"")</f>
        <v/>
      </c>
      <c r="I4208" s="6" t="str">
        <f>IFERROR(VLOOKUP(C4208,BIVA!$C$3:$J$5311,8,0),"")</f>
        <v/>
      </c>
      <c r="J4208" s="7">
        <f>Covaf!H4208</f>
        <v>0</v>
      </c>
      <c r="K4208" s="1">
        <f>Covaf!X4208</f>
        <v>0</v>
      </c>
    </row>
    <row r="4209" spans="1:11">
      <c r="A4209" s="1" t="str">
        <f t="shared" si="65"/>
        <v>NO</v>
      </c>
      <c r="B4209" s="36">
        <f>Covaf!B4209</f>
        <v>0</v>
      </c>
      <c r="C4209" s="36" t="str">
        <f>CONCATENATE(Covaf!E4209,"_",Covaf!F4209,"_",Covaf!G4209)</f>
        <v>__</v>
      </c>
      <c r="D4209" s="6" t="str">
        <f>IFERROR(VLOOKUP(C4209,BIVA!$C$3:$J$5311,3,0),"")</f>
        <v/>
      </c>
      <c r="E4209" s="6" t="str">
        <f>IFERROR(VLOOKUP(C4209,BIVA!$C$3:$J$5311,4,0),"")</f>
        <v/>
      </c>
      <c r="F4209" s="1" t="str">
        <f>IFERROR(VLOOKUP(C4209,BIVA!$C$3:$J$5311,5,0),"")</f>
        <v/>
      </c>
      <c r="G4209" s="6" t="str">
        <f>IFERROR(VLOOKUP(C4209,BIVA!$C$3:$J$5311,6,0),"")</f>
        <v/>
      </c>
      <c r="H4209" s="6" t="str">
        <f>IFERROR(VLOOKUP(C4209,BIVA!$C$3:$J$5311,7,0),"")</f>
        <v/>
      </c>
      <c r="I4209" s="6" t="str">
        <f>IFERROR(VLOOKUP(C4209,BIVA!$C$3:$J$5311,8,0),"")</f>
        <v/>
      </c>
      <c r="J4209" s="7">
        <f>Covaf!H4209</f>
        <v>0</v>
      </c>
      <c r="K4209" s="1">
        <f>Covaf!X4209</f>
        <v>0</v>
      </c>
    </row>
    <row r="4210" spans="1:11">
      <c r="A4210" s="1" t="str">
        <f t="shared" si="65"/>
        <v>NO</v>
      </c>
      <c r="B4210" s="36">
        <f>Covaf!B4210</f>
        <v>0</v>
      </c>
      <c r="C4210" s="36" t="str">
        <f>CONCATENATE(Covaf!E4210,"_",Covaf!F4210,"_",Covaf!G4210)</f>
        <v>__</v>
      </c>
      <c r="D4210" s="6" t="str">
        <f>IFERROR(VLOOKUP(C4210,BIVA!$C$3:$J$5311,3,0),"")</f>
        <v/>
      </c>
      <c r="E4210" s="6" t="str">
        <f>IFERROR(VLOOKUP(C4210,BIVA!$C$3:$J$5311,4,0),"")</f>
        <v/>
      </c>
      <c r="F4210" s="1" t="str">
        <f>IFERROR(VLOOKUP(C4210,BIVA!$C$3:$J$5311,5,0),"")</f>
        <v/>
      </c>
      <c r="G4210" s="6" t="str">
        <f>IFERROR(VLOOKUP(C4210,BIVA!$C$3:$J$5311,6,0),"")</f>
        <v/>
      </c>
      <c r="H4210" s="6" t="str">
        <f>IFERROR(VLOOKUP(C4210,BIVA!$C$3:$J$5311,7,0),"")</f>
        <v/>
      </c>
      <c r="I4210" s="6" t="str">
        <f>IFERROR(VLOOKUP(C4210,BIVA!$C$3:$J$5311,8,0),"")</f>
        <v/>
      </c>
      <c r="J4210" s="7">
        <f>Covaf!H4210</f>
        <v>0</v>
      </c>
      <c r="K4210" s="1">
        <f>Covaf!X4210</f>
        <v>0</v>
      </c>
    </row>
    <row r="4211" spans="1:11">
      <c r="A4211" s="1" t="str">
        <f t="shared" si="65"/>
        <v>NO</v>
      </c>
      <c r="B4211" s="36">
        <f>Covaf!B4211</f>
        <v>0</v>
      </c>
      <c r="C4211" s="36" t="str">
        <f>CONCATENATE(Covaf!E4211,"_",Covaf!F4211,"_",Covaf!G4211)</f>
        <v>__</v>
      </c>
      <c r="D4211" s="6" t="str">
        <f>IFERROR(VLOOKUP(C4211,BIVA!$C$3:$J$5311,3,0),"")</f>
        <v/>
      </c>
      <c r="E4211" s="6" t="str">
        <f>IFERROR(VLOOKUP(C4211,BIVA!$C$3:$J$5311,4,0),"")</f>
        <v/>
      </c>
      <c r="F4211" s="1" t="str">
        <f>IFERROR(VLOOKUP(C4211,BIVA!$C$3:$J$5311,5,0),"")</f>
        <v/>
      </c>
      <c r="G4211" s="6" t="str">
        <f>IFERROR(VLOOKUP(C4211,BIVA!$C$3:$J$5311,6,0),"")</f>
        <v/>
      </c>
      <c r="H4211" s="6" t="str">
        <f>IFERROR(VLOOKUP(C4211,BIVA!$C$3:$J$5311,7,0),"")</f>
        <v/>
      </c>
      <c r="I4211" s="6" t="str">
        <f>IFERROR(VLOOKUP(C4211,BIVA!$C$3:$J$5311,8,0),"")</f>
        <v/>
      </c>
      <c r="J4211" s="7">
        <f>Covaf!H4211</f>
        <v>0</v>
      </c>
      <c r="K4211" s="1">
        <f>Covaf!X4211</f>
        <v>0</v>
      </c>
    </row>
    <row r="4212" spans="1:11">
      <c r="A4212" s="1" t="str">
        <f t="shared" si="65"/>
        <v>NO</v>
      </c>
      <c r="B4212" s="36">
        <f>Covaf!B4212</f>
        <v>0</v>
      </c>
      <c r="C4212" s="36" t="str">
        <f>CONCATENATE(Covaf!E4212,"_",Covaf!F4212,"_",Covaf!G4212)</f>
        <v>__</v>
      </c>
      <c r="D4212" s="6" t="str">
        <f>IFERROR(VLOOKUP(C4212,BIVA!$C$3:$J$5311,3,0),"")</f>
        <v/>
      </c>
      <c r="E4212" s="6" t="str">
        <f>IFERROR(VLOOKUP(C4212,BIVA!$C$3:$J$5311,4,0),"")</f>
        <v/>
      </c>
      <c r="F4212" s="1" t="str">
        <f>IFERROR(VLOOKUP(C4212,BIVA!$C$3:$J$5311,5,0),"")</f>
        <v/>
      </c>
      <c r="G4212" s="6" t="str">
        <f>IFERROR(VLOOKUP(C4212,BIVA!$C$3:$J$5311,6,0),"")</f>
        <v/>
      </c>
      <c r="H4212" s="6" t="str">
        <f>IFERROR(VLOOKUP(C4212,BIVA!$C$3:$J$5311,7,0),"")</f>
        <v/>
      </c>
      <c r="I4212" s="6" t="str">
        <f>IFERROR(VLOOKUP(C4212,BIVA!$C$3:$J$5311,8,0),"")</f>
        <v/>
      </c>
      <c r="J4212" s="7">
        <f>Covaf!H4212</f>
        <v>0</v>
      </c>
      <c r="K4212" s="1">
        <f>Covaf!X4212</f>
        <v>0</v>
      </c>
    </row>
    <row r="4213" spans="1:11">
      <c r="A4213" s="1" t="str">
        <f t="shared" si="65"/>
        <v>NO</v>
      </c>
      <c r="B4213" s="36">
        <f>Covaf!B4213</f>
        <v>0</v>
      </c>
      <c r="C4213" s="36" t="str">
        <f>CONCATENATE(Covaf!E4213,"_",Covaf!F4213,"_",Covaf!G4213)</f>
        <v>__</v>
      </c>
      <c r="D4213" s="6" t="str">
        <f>IFERROR(VLOOKUP(C4213,BIVA!$C$3:$J$5311,3,0),"")</f>
        <v/>
      </c>
      <c r="E4213" s="6" t="str">
        <f>IFERROR(VLOOKUP(C4213,BIVA!$C$3:$J$5311,4,0),"")</f>
        <v/>
      </c>
      <c r="F4213" s="1" t="str">
        <f>IFERROR(VLOOKUP(C4213,BIVA!$C$3:$J$5311,5,0),"")</f>
        <v/>
      </c>
      <c r="G4213" s="6" t="str">
        <f>IFERROR(VLOOKUP(C4213,BIVA!$C$3:$J$5311,6,0),"")</f>
        <v/>
      </c>
      <c r="H4213" s="6" t="str">
        <f>IFERROR(VLOOKUP(C4213,BIVA!$C$3:$J$5311,7,0),"")</f>
        <v/>
      </c>
      <c r="I4213" s="6" t="str">
        <f>IFERROR(VLOOKUP(C4213,BIVA!$C$3:$J$5311,8,0),"")</f>
        <v/>
      </c>
      <c r="J4213" s="7">
        <f>Covaf!H4213</f>
        <v>0</v>
      </c>
      <c r="K4213" s="1">
        <f>Covaf!X4213</f>
        <v>0</v>
      </c>
    </row>
    <row r="4214" spans="1:11">
      <c r="A4214" s="1" t="str">
        <f t="shared" si="65"/>
        <v>NO</v>
      </c>
      <c r="B4214" s="36">
        <f>Covaf!B4214</f>
        <v>0</v>
      </c>
      <c r="C4214" s="36" t="str">
        <f>CONCATENATE(Covaf!E4214,"_",Covaf!F4214,"_",Covaf!G4214)</f>
        <v>__</v>
      </c>
      <c r="D4214" s="6" t="str">
        <f>IFERROR(VLOOKUP(C4214,BIVA!$C$3:$J$5311,3,0),"")</f>
        <v/>
      </c>
      <c r="E4214" s="6" t="str">
        <f>IFERROR(VLOOKUP(C4214,BIVA!$C$3:$J$5311,4,0),"")</f>
        <v/>
      </c>
      <c r="F4214" s="1" t="str">
        <f>IFERROR(VLOOKUP(C4214,BIVA!$C$3:$J$5311,5,0),"")</f>
        <v/>
      </c>
      <c r="G4214" s="6" t="str">
        <f>IFERROR(VLOOKUP(C4214,BIVA!$C$3:$J$5311,6,0),"")</f>
        <v/>
      </c>
      <c r="H4214" s="6" t="str">
        <f>IFERROR(VLOOKUP(C4214,BIVA!$C$3:$J$5311,7,0),"")</f>
        <v/>
      </c>
      <c r="I4214" s="6" t="str">
        <f>IFERROR(VLOOKUP(C4214,BIVA!$C$3:$J$5311,8,0),"")</f>
        <v/>
      </c>
      <c r="J4214" s="7">
        <f>Covaf!H4214</f>
        <v>0</v>
      </c>
      <c r="K4214" s="1">
        <f>Covaf!X4214</f>
        <v>0</v>
      </c>
    </row>
    <row r="4215" spans="1:11">
      <c r="A4215" s="1" t="str">
        <f t="shared" si="65"/>
        <v>NO</v>
      </c>
      <c r="B4215" s="36">
        <f>Covaf!B4215</f>
        <v>0</v>
      </c>
      <c r="C4215" s="36" t="str">
        <f>CONCATENATE(Covaf!E4215,"_",Covaf!F4215,"_",Covaf!G4215)</f>
        <v>__</v>
      </c>
      <c r="D4215" s="6" t="str">
        <f>IFERROR(VLOOKUP(C4215,BIVA!$C$3:$J$5311,3,0),"")</f>
        <v/>
      </c>
      <c r="E4215" s="6" t="str">
        <f>IFERROR(VLOOKUP(C4215,BIVA!$C$3:$J$5311,4,0),"")</f>
        <v/>
      </c>
      <c r="F4215" s="1" t="str">
        <f>IFERROR(VLOOKUP(C4215,BIVA!$C$3:$J$5311,5,0),"")</f>
        <v/>
      </c>
      <c r="G4215" s="6" t="str">
        <f>IFERROR(VLOOKUP(C4215,BIVA!$C$3:$J$5311,6,0),"")</f>
        <v/>
      </c>
      <c r="H4215" s="6" t="str">
        <f>IFERROR(VLOOKUP(C4215,BIVA!$C$3:$J$5311,7,0),"")</f>
        <v/>
      </c>
      <c r="I4215" s="6" t="str">
        <f>IFERROR(VLOOKUP(C4215,BIVA!$C$3:$J$5311,8,0),"")</f>
        <v/>
      </c>
      <c r="J4215" s="7">
        <f>Covaf!H4215</f>
        <v>0</v>
      </c>
      <c r="K4215" s="1">
        <f>Covaf!X4215</f>
        <v>0</v>
      </c>
    </row>
    <row r="4216" spans="1:11">
      <c r="A4216" s="1" t="str">
        <f t="shared" si="65"/>
        <v>NO</v>
      </c>
      <c r="B4216" s="36">
        <f>Covaf!B4216</f>
        <v>0</v>
      </c>
      <c r="C4216" s="36" t="str">
        <f>CONCATENATE(Covaf!E4216,"_",Covaf!F4216,"_",Covaf!G4216)</f>
        <v>__</v>
      </c>
      <c r="D4216" s="6" t="str">
        <f>IFERROR(VLOOKUP(C4216,BIVA!$C$3:$J$5311,3,0),"")</f>
        <v/>
      </c>
      <c r="E4216" s="6" t="str">
        <f>IFERROR(VLOOKUP(C4216,BIVA!$C$3:$J$5311,4,0),"")</f>
        <v/>
      </c>
      <c r="F4216" s="1" t="str">
        <f>IFERROR(VLOOKUP(C4216,BIVA!$C$3:$J$5311,5,0),"")</f>
        <v/>
      </c>
      <c r="G4216" s="6" t="str">
        <f>IFERROR(VLOOKUP(C4216,BIVA!$C$3:$J$5311,6,0),"")</f>
        <v/>
      </c>
      <c r="H4216" s="6" t="str">
        <f>IFERROR(VLOOKUP(C4216,BIVA!$C$3:$J$5311,7,0),"")</f>
        <v/>
      </c>
      <c r="I4216" s="6" t="str">
        <f>IFERROR(VLOOKUP(C4216,BIVA!$C$3:$J$5311,8,0),"")</f>
        <v/>
      </c>
      <c r="J4216" s="7">
        <f>Covaf!H4216</f>
        <v>0</v>
      </c>
      <c r="K4216" s="1">
        <f>Covaf!X4216</f>
        <v>0</v>
      </c>
    </row>
    <row r="4217" spans="1:11">
      <c r="A4217" s="1" t="str">
        <f t="shared" si="65"/>
        <v>NO</v>
      </c>
      <c r="B4217" s="36">
        <f>Covaf!B4217</f>
        <v>0</v>
      </c>
      <c r="C4217" s="36" t="str">
        <f>CONCATENATE(Covaf!E4217,"_",Covaf!F4217,"_",Covaf!G4217)</f>
        <v>__</v>
      </c>
      <c r="D4217" s="6" t="str">
        <f>IFERROR(VLOOKUP(C4217,BIVA!$C$3:$J$5311,3,0),"")</f>
        <v/>
      </c>
      <c r="E4217" s="6" t="str">
        <f>IFERROR(VLOOKUP(C4217,BIVA!$C$3:$J$5311,4,0),"")</f>
        <v/>
      </c>
      <c r="F4217" s="1" t="str">
        <f>IFERROR(VLOOKUP(C4217,BIVA!$C$3:$J$5311,5,0),"")</f>
        <v/>
      </c>
      <c r="G4217" s="6" t="str">
        <f>IFERROR(VLOOKUP(C4217,BIVA!$C$3:$J$5311,6,0),"")</f>
        <v/>
      </c>
      <c r="H4217" s="6" t="str">
        <f>IFERROR(VLOOKUP(C4217,BIVA!$C$3:$J$5311,7,0),"")</f>
        <v/>
      </c>
      <c r="I4217" s="6" t="str">
        <f>IFERROR(VLOOKUP(C4217,BIVA!$C$3:$J$5311,8,0),"")</f>
        <v/>
      </c>
      <c r="J4217" s="7">
        <f>Covaf!H4217</f>
        <v>0</v>
      </c>
      <c r="K4217" s="1">
        <f>Covaf!X4217</f>
        <v>0</v>
      </c>
    </row>
    <row r="4218" spans="1:11">
      <c r="A4218" s="1" t="str">
        <f t="shared" si="65"/>
        <v>NO</v>
      </c>
      <c r="B4218" s="36">
        <f>Covaf!B4218</f>
        <v>0</v>
      </c>
      <c r="C4218" s="36" t="str">
        <f>CONCATENATE(Covaf!E4218,"_",Covaf!F4218,"_",Covaf!G4218)</f>
        <v>__</v>
      </c>
      <c r="D4218" s="6" t="str">
        <f>IFERROR(VLOOKUP(C4218,BIVA!$C$3:$J$5311,3,0),"")</f>
        <v/>
      </c>
      <c r="E4218" s="6" t="str">
        <f>IFERROR(VLOOKUP(C4218,BIVA!$C$3:$J$5311,4,0),"")</f>
        <v/>
      </c>
      <c r="F4218" s="1" t="str">
        <f>IFERROR(VLOOKUP(C4218,BIVA!$C$3:$J$5311,5,0),"")</f>
        <v/>
      </c>
      <c r="G4218" s="6" t="str">
        <f>IFERROR(VLOOKUP(C4218,BIVA!$C$3:$J$5311,6,0),"")</f>
        <v/>
      </c>
      <c r="H4218" s="6" t="str">
        <f>IFERROR(VLOOKUP(C4218,BIVA!$C$3:$J$5311,7,0),"")</f>
        <v/>
      </c>
      <c r="I4218" s="6" t="str">
        <f>IFERROR(VLOOKUP(C4218,BIVA!$C$3:$J$5311,8,0),"")</f>
        <v/>
      </c>
      <c r="J4218" s="7">
        <f>Covaf!H4218</f>
        <v>0</v>
      </c>
      <c r="K4218" s="1">
        <f>Covaf!X4218</f>
        <v>0</v>
      </c>
    </row>
    <row r="4219" spans="1:11">
      <c r="A4219" s="1" t="str">
        <f t="shared" si="65"/>
        <v>NO</v>
      </c>
      <c r="B4219" s="36">
        <f>Covaf!B4219</f>
        <v>0</v>
      </c>
      <c r="C4219" s="36" t="str">
        <f>CONCATENATE(Covaf!E4219,"_",Covaf!F4219,"_",Covaf!G4219)</f>
        <v>__</v>
      </c>
      <c r="D4219" s="6" t="str">
        <f>IFERROR(VLOOKUP(C4219,BIVA!$C$3:$J$5311,3,0),"")</f>
        <v/>
      </c>
      <c r="E4219" s="6" t="str">
        <f>IFERROR(VLOOKUP(C4219,BIVA!$C$3:$J$5311,4,0),"")</f>
        <v/>
      </c>
      <c r="F4219" s="1" t="str">
        <f>IFERROR(VLOOKUP(C4219,BIVA!$C$3:$J$5311,5,0),"")</f>
        <v/>
      </c>
      <c r="G4219" s="6" t="str">
        <f>IFERROR(VLOOKUP(C4219,BIVA!$C$3:$J$5311,6,0),"")</f>
        <v/>
      </c>
      <c r="H4219" s="6" t="str">
        <f>IFERROR(VLOOKUP(C4219,BIVA!$C$3:$J$5311,7,0),"")</f>
        <v/>
      </c>
      <c r="I4219" s="6" t="str">
        <f>IFERROR(VLOOKUP(C4219,BIVA!$C$3:$J$5311,8,0),"")</f>
        <v/>
      </c>
      <c r="J4219" s="7">
        <f>Covaf!H4219</f>
        <v>0</v>
      </c>
      <c r="K4219" s="1">
        <f>Covaf!X4219</f>
        <v>0</v>
      </c>
    </row>
    <row r="4220" spans="1:11">
      <c r="A4220" s="1" t="str">
        <f t="shared" si="65"/>
        <v>NO</v>
      </c>
      <c r="B4220" s="36">
        <f>Covaf!B4220</f>
        <v>0</v>
      </c>
      <c r="C4220" s="36" t="str">
        <f>CONCATENATE(Covaf!E4220,"_",Covaf!F4220,"_",Covaf!G4220)</f>
        <v>__</v>
      </c>
      <c r="D4220" s="6" t="str">
        <f>IFERROR(VLOOKUP(C4220,BIVA!$C$3:$J$5311,3,0),"")</f>
        <v/>
      </c>
      <c r="E4220" s="6" t="str">
        <f>IFERROR(VLOOKUP(C4220,BIVA!$C$3:$J$5311,4,0),"")</f>
        <v/>
      </c>
      <c r="F4220" s="1" t="str">
        <f>IFERROR(VLOOKUP(C4220,BIVA!$C$3:$J$5311,5,0),"")</f>
        <v/>
      </c>
      <c r="G4220" s="6" t="str">
        <f>IFERROR(VLOOKUP(C4220,BIVA!$C$3:$J$5311,6,0),"")</f>
        <v/>
      </c>
      <c r="H4220" s="6" t="str">
        <f>IFERROR(VLOOKUP(C4220,BIVA!$C$3:$J$5311,7,0),"")</f>
        <v/>
      </c>
      <c r="I4220" s="6" t="str">
        <f>IFERROR(VLOOKUP(C4220,BIVA!$C$3:$J$5311,8,0),"")</f>
        <v/>
      </c>
      <c r="J4220" s="7">
        <f>Covaf!H4220</f>
        <v>0</v>
      </c>
      <c r="K4220" s="1">
        <f>Covaf!X4220</f>
        <v>0</v>
      </c>
    </row>
    <row r="4221" spans="1:11">
      <c r="A4221" s="1" t="str">
        <f t="shared" si="65"/>
        <v>NO</v>
      </c>
      <c r="B4221" s="36">
        <f>Covaf!B4221</f>
        <v>0</v>
      </c>
      <c r="C4221" s="36" t="str">
        <f>CONCATENATE(Covaf!E4221,"_",Covaf!F4221,"_",Covaf!G4221)</f>
        <v>__</v>
      </c>
      <c r="D4221" s="6" t="str">
        <f>IFERROR(VLOOKUP(C4221,BIVA!$C$3:$J$5311,3,0),"")</f>
        <v/>
      </c>
      <c r="E4221" s="6" t="str">
        <f>IFERROR(VLOOKUP(C4221,BIVA!$C$3:$J$5311,4,0),"")</f>
        <v/>
      </c>
      <c r="F4221" s="1" t="str">
        <f>IFERROR(VLOOKUP(C4221,BIVA!$C$3:$J$5311,5,0),"")</f>
        <v/>
      </c>
      <c r="G4221" s="6" t="str">
        <f>IFERROR(VLOOKUP(C4221,BIVA!$C$3:$J$5311,6,0),"")</f>
        <v/>
      </c>
      <c r="H4221" s="6" t="str">
        <f>IFERROR(VLOOKUP(C4221,BIVA!$C$3:$J$5311,7,0),"")</f>
        <v/>
      </c>
      <c r="I4221" s="6" t="str">
        <f>IFERROR(VLOOKUP(C4221,BIVA!$C$3:$J$5311,8,0),"")</f>
        <v/>
      </c>
      <c r="J4221" s="7">
        <f>Covaf!H4221</f>
        <v>0</v>
      </c>
      <c r="K4221" s="1">
        <f>Covaf!X4221</f>
        <v>0</v>
      </c>
    </row>
    <row r="4222" spans="1:11">
      <c r="A4222" s="1" t="str">
        <f t="shared" si="65"/>
        <v>NO</v>
      </c>
      <c r="B4222" s="36">
        <f>Covaf!B4222</f>
        <v>0</v>
      </c>
      <c r="C4222" s="36" t="str">
        <f>CONCATENATE(Covaf!E4222,"_",Covaf!F4222,"_",Covaf!G4222)</f>
        <v>__</v>
      </c>
      <c r="D4222" s="6" t="str">
        <f>IFERROR(VLOOKUP(C4222,BIVA!$C$3:$J$5311,3,0),"")</f>
        <v/>
      </c>
      <c r="E4222" s="6" t="str">
        <f>IFERROR(VLOOKUP(C4222,BIVA!$C$3:$J$5311,4,0),"")</f>
        <v/>
      </c>
      <c r="F4222" s="1" t="str">
        <f>IFERROR(VLOOKUP(C4222,BIVA!$C$3:$J$5311,5,0),"")</f>
        <v/>
      </c>
      <c r="G4222" s="6" t="str">
        <f>IFERROR(VLOOKUP(C4222,BIVA!$C$3:$J$5311,6,0),"")</f>
        <v/>
      </c>
      <c r="H4222" s="6" t="str">
        <f>IFERROR(VLOOKUP(C4222,BIVA!$C$3:$J$5311,7,0),"")</f>
        <v/>
      </c>
      <c r="I4222" s="6" t="str">
        <f>IFERROR(VLOOKUP(C4222,BIVA!$C$3:$J$5311,8,0),"")</f>
        <v/>
      </c>
      <c r="J4222" s="7">
        <f>Covaf!H4222</f>
        <v>0</v>
      </c>
      <c r="K4222" s="1">
        <f>Covaf!X4222</f>
        <v>0</v>
      </c>
    </row>
    <row r="4223" spans="1:11">
      <c r="A4223" s="1" t="str">
        <f t="shared" si="65"/>
        <v>NO</v>
      </c>
      <c r="B4223" s="36">
        <f>Covaf!B4223</f>
        <v>0</v>
      </c>
      <c r="C4223" s="36" t="str">
        <f>CONCATENATE(Covaf!E4223,"_",Covaf!F4223,"_",Covaf!G4223)</f>
        <v>__</v>
      </c>
      <c r="D4223" s="6" t="str">
        <f>IFERROR(VLOOKUP(C4223,BIVA!$C$3:$J$5311,3,0),"")</f>
        <v/>
      </c>
      <c r="E4223" s="6" t="str">
        <f>IFERROR(VLOOKUP(C4223,BIVA!$C$3:$J$5311,4,0),"")</f>
        <v/>
      </c>
      <c r="F4223" s="1" t="str">
        <f>IFERROR(VLOOKUP(C4223,BIVA!$C$3:$J$5311,5,0),"")</f>
        <v/>
      </c>
      <c r="G4223" s="6" t="str">
        <f>IFERROR(VLOOKUP(C4223,BIVA!$C$3:$J$5311,6,0),"")</f>
        <v/>
      </c>
      <c r="H4223" s="6" t="str">
        <f>IFERROR(VLOOKUP(C4223,BIVA!$C$3:$J$5311,7,0),"")</f>
        <v/>
      </c>
      <c r="I4223" s="6" t="str">
        <f>IFERROR(VLOOKUP(C4223,BIVA!$C$3:$J$5311,8,0),"")</f>
        <v/>
      </c>
      <c r="J4223" s="7">
        <f>Covaf!H4223</f>
        <v>0</v>
      </c>
      <c r="K4223" s="1">
        <f>Covaf!X4223</f>
        <v>0</v>
      </c>
    </row>
    <row r="4224" spans="1:11">
      <c r="A4224" s="1" t="str">
        <f t="shared" si="65"/>
        <v>NO</v>
      </c>
      <c r="B4224" s="36">
        <f>Covaf!B4224</f>
        <v>0</v>
      </c>
      <c r="C4224" s="36" t="str">
        <f>CONCATENATE(Covaf!E4224,"_",Covaf!F4224,"_",Covaf!G4224)</f>
        <v>__</v>
      </c>
      <c r="D4224" s="6" t="str">
        <f>IFERROR(VLOOKUP(C4224,BIVA!$C$3:$J$5311,3,0),"")</f>
        <v/>
      </c>
      <c r="E4224" s="6" t="str">
        <f>IFERROR(VLOOKUP(C4224,BIVA!$C$3:$J$5311,4,0),"")</f>
        <v/>
      </c>
      <c r="F4224" s="1" t="str">
        <f>IFERROR(VLOOKUP(C4224,BIVA!$C$3:$J$5311,5,0),"")</f>
        <v/>
      </c>
      <c r="G4224" s="6" t="str">
        <f>IFERROR(VLOOKUP(C4224,BIVA!$C$3:$J$5311,6,0),"")</f>
        <v/>
      </c>
      <c r="H4224" s="6" t="str">
        <f>IFERROR(VLOOKUP(C4224,BIVA!$C$3:$J$5311,7,0),"")</f>
        <v/>
      </c>
      <c r="I4224" s="6" t="str">
        <f>IFERROR(VLOOKUP(C4224,BIVA!$C$3:$J$5311,8,0),"")</f>
        <v/>
      </c>
      <c r="J4224" s="7">
        <f>Covaf!H4224</f>
        <v>0</v>
      </c>
      <c r="K4224" s="1">
        <f>Covaf!X4224</f>
        <v>0</v>
      </c>
    </row>
    <row r="4225" spans="1:11">
      <c r="A4225" s="1" t="str">
        <f t="shared" si="65"/>
        <v>NO</v>
      </c>
      <c r="B4225" s="36">
        <f>Covaf!B4225</f>
        <v>0</v>
      </c>
      <c r="C4225" s="36" t="str">
        <f>CONCATENATE(Covaf!E4225,"_",Covaf!F4225,"_",Covaf!G4225)</f>
        <v>__</v>
      </c>
      <c r="D4225" s="6" t="str">
        <f>IFERROR(VLOOKUP(C4225,BIVA!$C$3:$J$5311,3,0),"")</f>
        <v/>
      </c>
      <c r="E4225" s="6" t="str">
        <f>IFERROR(VLOOKUP(C4225,BIVA!$C$3:$J$5311,4,0),"")</f>
        <v/>
      </c>
      <c r="F4225" s="1" t="str">
        <f>IFERROR(VLOOKUP(C4225,BIVA!$C$3:$J$5311,5,0),"")</f>
        <v/>
      </c>
      <c r="G4225" s="6" t="str">
        <f>IFERROR(VLOOKUP(C4225,BIVA!$C$3:$J$5311,6,0),"")</f>
        <v/>
      </c>
      <c r="H4225" s="6" t="str">
        <f>IFERROR(VLOOKUP(C4225,BIVA!$C$3:$J$5311,7,0),"")</f>
        <v/>
      </c>
      <c r="I4225" s="6" t="str">
        <f>IFERROR(VLOOKUP(C4225,BIVA!$C$3:$J$5311,8,0),"")</f>
        <v/>
      </c>
      <c r="J4225" s="7">
        <f>Covaf!H4225</f>
        <v>0</v>
      </c>
      <c r="K4225" s="1">
        <f>Covaf!X4225</f>
        <v>0</v>
      </c>
    </row>
    <row r="4226" spans="1:11">
      <c r="A4226" s="1" t="str">
        <f t="shared" si="65"/>
        <v>NO</v>
      </c>
      <c r="B4226" s="36">
        <f>Covaf!B4226</f>
        <v>0</v>
      </c>
      <c r="C4226" s="36" t="str">
        <f>CONCATENATE(Covaf!E4226,"_",Covaf!F4226,"_",Covaf!G4226)</f>
        <v>__</v>
      </c>
      <c r="D4226" s="6" t="str">
        <f>IFERROR(VLOOKUP(C4226,BIVA!$C$3:$J$5311,3,0),"")</f>
        <v/>
      </c>
      <c r="E4226" s="6" t="str">
        <f>IFERROR(VLOOKUP(C4226,BIVA!$C$3:$J$5311,4,0),"")</f>
        <v/>
      </c>
      <c r="F4226" s="1" t="str">
        <f>IFERROR(VLOOKUP(C4226,BIVA!$C$3:$J$5311,5,0),"")</f>
        <v/>
      </c>
      <c r="G4226" s="6" t="str">
        <f>IFERROR(VLOOKUP(C4226,BIVA!$C$3:$J$5311,6,0),"")</f>
        <v/>
      </c>
      <c r="H4226" s="6" t="str">
        <f>IFERROR(VLOOKUP(C4226,BIVA!$C$3:$J$5311,7,0),"")</f>
        <v/>
      </c>
      <c r="I4226" s="6" t="str">
        <f>IFERROR(VLOOKUP(C4226,BIVA!$C$3:$J$5311,8,0),"")</f>
        <v/>
      </c>
      <c r="J4226" s="7">
        <f>Covaf!H4226</f>
        <v>0</v>
      </c>
      <c r="K4226" s="1">
        <f>Covaf!X4226</f>
        <v>0</v>
      </c>
    </row>
    <row r="4227" spans="1:11">
      <c r="A4227" s="1" t="str">
        <f t="shared" ref="A4227:A4290" si="66">IF(H4227="APLICADO","SI","NO")</f>
        <v>NO</v>
      </c>
      <c r="B4227" s="36">
        <f>Covaf!B4227</f>
        <v>0</v>
      </c>
      <c r="C4227" s="36" t="str">
        <f>CONCATENATE(Covaf!E4227,"_",Covaf!F4227,"_",Covaf!G4227)</f>
        <v>__</v>
      </c>
      <c r="D4227" s="6" t="str">
        <f>IFERROR(VLOOKUP(C4227,BIVA!$C$3:$J$5311,3,0),"")</f>
        <v/>
      </c>
      <c r="E4227" s="6" t="str">
        <f>IFERROR(VLOOKUP(C4227,BIVA!$C$3:$J$5311,4,0),"")</f>
        <v/>
      </c>
      <c r="F4227" s="1" t="str">
        <f>IFERROR(VLOOKUP(C4227,BIVA!$C$3:$J$5311,5,0),"")</f>
        <v/>
      </c>
      <c r="G4227" s="6" t="str">
        <f>IFERROR(VLOOKUP(C4227,BIVA!$C$3:$J$5311,6,0),"")</f>
        <v/>
      </c>
      <c r="H4227" s="6" t="str">
        <f>IFERROR(VLOOKUP(C4227,BIVA!$C$3:$J$5311,7,0),"")</f>
        <v/>
      </c>
      <c r="I4227" s="6" t="str">
        <f>IFERROR(VLOOKUP(C4227,BIVA!$C$3:$J$5311,8,0),"")</f>
        <v/>
      </c>
      <c r="J4227" s="7">
        <f>Covaf!H4227</f>
        <v>0</v>
      </c>
      <c r="K4227" s="1">
        <f>Covaf!X4227</f>
        <v>0</v>
      </c>
    </row>
    <row r="4228" spans="1:11">
      <c r="A4228" s="1" t="str">
        <f t="shared" si="66"/>
        <v>NO</v>
      </c>
      <c r="B4228" s="36">
        <f>Covaf!B4228</f>
        <v>0</v>
      </c>
      <c r="C4228" s="36" t="str">
        <f>CONCATENATE(Covaf!E4228,"_",Covaf!F4228,"_",Covaf!G4228)</f>
        <v>__</v>
      </c>
      <c r="D4228" s="6" t="str">
        <f>IFERROR(VLOOKUP(C4228,BIVA!$C$3:$J$5311,3,0),"")</f>
        <v/>
      </c>
      <c r="E4228" s="6" t="str">
        <f>IFERROR(VLOOKUP(C4228,BIVA!$C$3:$J$5311,4,0),"")</f>
        <v/>
      </c>
      <c r="F4228" s="1" t="str">
        <f>IFERROR(VLOOKUP(C4228,BIVA!$C$3:$J$5311,5,0),"")</f>
        <v/>
      </c>
      <c r="G4228" s="6" t="str">
        <f>IFERROR(VLOOKUP(C4228,BIVA!$C$3:$J$5311,6,0),"")</f>
        <v/>
      </c>
      <c r="H4228" s="6" t="str">
        <f>IFERROR(VLOOKUP(C4228,BIVA!$C$3:$J$5311,7,0),"")</f>
        <v/>
      </c>
      <c r="I4228" s="6" t="str">
        <f>IFERROR(VLOOKUP(C4228,BIVA!$C$3:$J$5311,8,0),"")</f>
        <v/>
      </c>
      <c r="J4228" s="7">
        <f>Covaf!H4228</f>
        <v>0</v>
      </c>
      <c r="K4228" s="1">
        <f>Covaf!X4228</f>
        <v>0</v>
      </c>
    </row>
    <row r="4229" spans="1:11">
      <c r="A4229" s="1" t="str">
        <f t="shared" si="66"/>
        <v>NO</v>
      </c>
      <c r="B4229" s="36">
        <f>Covaf!B4229</f>
        <v>0</v>
      </c>
      <c r="C4229" s="36" t="str">
        <f>CONCATENATE(Covaf!E4229,"_",Covaf!F4229,"_",Covaf!G4229)</f>
        <v>__</v>
      </c>
      <c r="D4229" s="6" t="str">
        <f>IFERROR(VLOOKUP(C4229,BIVA!$C$3:$J$5311,3,0),"")</f>
        <v/>
      </c>
      <c r="E4229" s="6" t="str">
        <f>IFERROR(VLOOKUP(C4229,BIVA!$C$3:$J$5311,4,0),"")</f>
        <v/>
      </c>
      <c r="F4229" s="1" t="str">
        <f>IFERROR(VLOOKUP(C4229,BIVA!$C$3:$J$5311,5,0),"")</f>
        <v/>
      </c>
      <c r="G4229" s="6" t="str">
        <f>IFERROR(VLOOKUP(C4229,BIVA!$C$3:$J$5311,6,0),"")</f>
        <v/>
      </c>
      <c r="H4229" s="6" t="str">
        <f>IFERROR(VLOOKUP(C4229,BIVA!$C$3:$J$5311,7,0),"")</f>
        <v/>
      </c>
      <c r="I4229" s="6" t="str">
        <f>IFERROR(VLOOKUP(C4229,BIVA!$C$3:$J$5311,8,0),"")</f>
        <v/>
      </c>
      <c r="J4229" s="7">
        <f>Covaf!H4229</f>
        <v>0</v>
      </c>
      <c r="K4229" s="1">
        <f>Covaf!X4229</f>
        <v>0</v>
      </c>
    </row>
    <row r="4230" spans="1:11">
      <c r="A4230" s="1" t="str">
        <f t="shared" si="66"/>
        <v>NO</v>
      </c>
      <c r="B4230" s="36">
        <f>Covaf!B4230</f>
        <v>0</v>
      </c>
      <c r="C4230" s="36" t="str">
        <f>CONCATENATE(Covaf!E4230,"_",Covaf!F4230,"_",Covaf!G4230)</f>
        <v>__</v>
      </c>
      <c r="D4230" s="6" t="str">
        <f>IFERROR(VLOOKUP(C4230,BIVA!$C$3:$J$5311,3,0),"")</f>
        <v/>
      </c>
      <c r="E4230" s="6" t="str">
        <f>IFERROR(VLOOKUP(C4230,BIVA!$C$3:$J$5311,4,0),"")</f>
        <v/>
      </c>
      <c r="F4230" s="1" t="str">
        <f>IFERROR(VLOOKUP(C4230,BIVA!$C$3:$J$5311,5,0),"")</f>
        <v/>
      </c>
      <c r="G4230" s="6" t="str">
        <f>IFERROR(VLOOKUP(C4230,BIVA!$C$3:$J$5311,6,0),"")</f>
        <v/>
      </c>
      <c r="H4230" s="6" t="str">
        <f>IFERROR(VLOOKUP(C4230,BIVA!$C$3:$J$5311,7,0),"")</f>
        <v/>
      </c>
      <c r="I4230" s="6" t="str">
        <f>IFERROR(VLOOKUP(C4230,BIVA!$C$3:$J$5311,8,0),"")</f>
        <v/>
      </c>
      <c r="J4230" s="7">
        <f>Covaf!H4230</f>
        <v>0</v>
      </c>
      <c r="K4230" s="1">
        <f>Covaf!X4230</f>
        <v>0</v>
      </c>
    </row>
    <row r="4231" spans="1:11">
      <c r="A4231" s="1" t="str">
        <f t="shared" si="66"/>
        <v>NO</v>
      </c>
      <c r="B4231" s="36">
        <f>Covaf!B4231</f>
        <v>0</v>
      </c>
      <c r="C4231" s="36" t="str">
        <f>CONCATENATE(Covaf!E4231,"_",Covaf!F4231,"_",Covaf!G4231)</f>
        <v>__</v>
      </c>
      <c r="D4231" s="6" t="str">
        <f>IFERROR(VLOOKUP(C4231,BIVA!$C$3:$J$5311,3,0),"")</f>
        <v/>
      </c>
      <c r="E4231" s="6" t="str">
        <f>IFERROR(VLOOKUP(C4231,BIVA!$C$3:$J$5311,4,0),"")</f>
        <v/>
      </c>
      <c r="F4231" s="1" t="str">
        <f>IFERROR(VLOOKUP(C4231,BIVA!$C$3:$J$5311,5,0),"")</f>
        <v/>
      </c>
      <c r="G4231" s="6" t="str">
        <f>IFERROR(VLOOKUP(C4231,BIVA!$C$3:$J$5311,6,0),"")</f>
        <v/>
      </c>
      <c r="H4231" s="6" t="str">
        <f>IFERROR(VLOOKUP(C4231,BIVA!$C$3:$J$5311,7,0),"")</f>
        <v/>
      </c>
      <c r="I4231" s="6" t="str">
        <f>IFERROR(VLOOKUP(C4231,BIVA!$C$3:$J$5311,8,0),"")</f>
        <v/>
      </c>
      <c r="J4231" s="7">
        <f>Covaf!H4231</f>
        <v>0</v>
      </c>
      <c r="K4231" s="1">
        <f>Covaf!X4231</f>
        <v>0</v>
      </c>
    </row>
    <row r="4232" spans="1:11">
      <c r="A4232" s="1" t="str">
        <f t="shared" si="66"/>
        <v>NO</v>
      </c>
      <c r="B4232" s="36">
        <f>Covaf!B4232</f>
        <v>0</v>
      </c>
      <c r="C4232" s="36" t="str">
        <f>CONCATENATE(Covaf!E4232,"_",Covaf!F4232,"_",Covaf!G4232)</f>
        <v>__</v>
      </c>
      <c r="D4232" s="6" t="str">
        <f>IFERROR(VLOOKUP(C4232,BIVA!$C$3:$J$5311,3,0),"")</f>
        <v/>
      </c>
      <c r="E4232" s="6" t="str">
        <f>IFERROR(VLOOKUP(C4232,BIVA!$C$3:$J$5311,4,0),"")</f>
        <v/>
      </c>
      <c r="F4232" s="1" t="str">
        <f>IFERROR(VLOOKUP(C4232,BIVA!$C$3:$J$5311,5,0),"")</f>
        <v/>
      </c>
      <c r="G4232" s="6" t="str">
        <f>IFERROR(VLOOKUP(C4232,BIVA!$C$3:$J$5311,6,0),"")</f>
        <v/>
      </c>
      <c r="H4232" s="6" t="str">
        <f>IFERROR(VLOOKUP(C4232,BIVA!$C$3:$J$5311,7,0),"")</f>
        <v/>
      </c>
      <c r="I4232" s="6" t="str">
        <f>IFERROR(VLOOKUP(C4232,BIVA!$C$3:$J$5311,8,0),"")</f>
        <v/>
      </c>
      <c r="J4232" s="7">
        <f>Covaf!H4232</f>
        <v>0</v>
      </c>
      <c r="K4232" s="1">
        <f>Covaf!X4232</f>
        <v>0</v>
      </c>
    </row>
    <row r="4233" spans="1:11">
      <c r="A4233" s="1" t="str">
        <f t="shared" si="66"/>
        <v>NO</v>
      </c>
      <c r="B4233" s="36">
        <f>Covaf!B4233</f>
        <v>0</v>
      </c>
      <c r="C4233" s="36" t="str">
        <f>CONCATENATE(Covaf!E4233,"_",Covaf!F4233,"_",Covaf!G4233)</f>
        <v>__</v>
      </c>
      <c r="D4233" s="6" t="str">
        <f>IFERROR(VLOOKUP(C4233,BIVA!$C$3:$J$5311,3,0),"")</f>
        <v/>
      </c>
      <c r="E4233" s="6" t="str">
        <f>IFERROR(VLOOKUP(C4233,BIVA!$C$3:$J$5311,4,0),"")</f>
        <v/>
      </c>
      <c r="F4233" s="1" t="str">
        <f>IFERROR(VLOOKUP(C4233,BIVA!$C$3:$J$5311,5,0),"")</f>
        <v/>
      </c>
      <c r="G4233" s="6" t="str">
        <f>IFERROR(VLOOKUP(C4233,BIVA!$C$3:$J$5311,6,0),"")</f>
        <v/>
      </c>
      <c r="H4233" s="6" t="str">
        <f>IFERROR(VLOOKUP(C4233,BIVA!$C$3:$J$5311,7,0),"")</f>
        <v/>
      </c>
      <c r="I4233" s="6" t="str">
        <f>IFERROR(VLOOKUP(C4233,BIVA!$C$3:$J$5311,8,0),"")</f>
        <v/>
      </c>
      <c r="J4233" s="7">
        <f>Covaf!H4233</f>
        <v>0</v>
      </c>
      <c r="K4233" s="1">
        <f>Covaf!X4233</f>
        <v>0</v>
      </c>
    </row>
    <row r="4234" spans="1:11">
      <c r="A4234" s="1" t="str">
        <f t="shared" si="66"/>
        <v>NO</v>
      </c>
      <c r="B4234" s="36">
        <f>Covaf!B4234</f>
        <v>0</v>
      </c>
      <c r="C4234" s="36" t="str">
        <f>CONCATENATE(Covaf!E4234,"_",Covaf!F4234,"_",Covaf!G4234)</f>
        <v>__</v>
      </c>
      <c r="D4234" s="6" t="str">
        <f>IFERROR(VLOOKUP(C4234,BIVA!$C$3:$J$5311,3,0),"")</f>
        <v/>
      </c>
      <c r="E4234" s="6" t="str">
        <f>IFERROR(VLOOKUP(C4234,BIVA!$C$3:$J$5311,4,0),"")</f>
        <v/>
      </c>
      <c r="F4234" s="1" t="str">
        <f>IFERROR(VLOOKUP(C4234,BIVA!$C$3:$J$5311,5,0),"")</f>
        <v/>
      </c>
      <c r="G4234" s="6" t="str">
        <f>IFERROR(VLOOKUP(C4234,BIVA!$C$3:$J$5311,6,0),"")</f>
        <v/>
      </c>
      <c r="H4234" s="6" t="str">
        <f>IFERROR(VLOOKUP(C4234,BIVA!$C$3:$J$5311,7,0),"")</f>
        <v/>
      </c>
      <c r="I4234" s="6" t="str">
        <f>IFERROR(VLOOKUP(C4234,BIVA!$C$3:$J$5311,8,0),"")</f>
        <v/>
      </c>
      <c r="J4234" s="7">
        <f>Covaf!H4234</f>
        <v>0</v>
      </c>
      <c r="K4234" s="1">
        <f>Covaf!X4234</f>
        <v>0</v>
      </c>
    </row>
    <row r="4235" spans="1:11">
      <c r="A4235" s="1" t="str">
        <f t="shared" si="66"/>
        <v>NO</v>
      </c>
      <c r="B4235" s="36">
        <f>Covaf!B4235</f>
        <v>0</v>
      </c>
      <c r="C4235" s="36" t="str">
        <f>CONCATENATE(Covaf!E4235,"_",Covaf!F4235,"_",Covaf!G4235)</f>
        <v>__</v>
      </c>
      <c r="D4235" s="6" t="str">
        <f>IFERROR(VLOOKUP(C4235,BIVA!$C$3:$J$5311,3,0),"")</f>
        <v/>
      </c>
      <c r="E4235" s="6" t="str">
        <f>IFERROR(VLOOKUP(C4235,BIVA!$C$3:$J$5311,4,0),"")</f>
        <v/>
      </c>
      <c r="F4235" s="1" t="str">
        <f>IFERROR(VLOOKUP(C4235,BIVA!$C$3:$J$5311,5,0),"")</f>
        <v/>
      </c>
      <c r="G4235" s="6" t="str">
        <f>IFERROR(VLOOKUP(C4235,BIVA!$C$3:$J$5311,6,0),"")</f>
        <v/>
      </c>
      <c r="H4235" s="6" t="str">
        <f>IFERROR(VLOOKUP(C4235,BIVA!$C$3:$J$5311,7,0),"")</f>
        <v/>
      </c>
      <c r="I4235" s="6" t="str">
        <f>IFERROR(VLOOKUP(C4235,BIVA!$C$3:$J$5311,8,0),"")</f>
        <v/>
      </c>
      <c r="J4235" s="7">
        <f>Covaf!H4235</f>
        <v>0</v>
      </c>
      <c r="K4235" s="1">
        <f>Covaf!X4235</f>
        <v>0</v>
      </c>
    </row>
    <row r="4236" spans="1:11">
      <c r="A4236" s="1" t="str">
        <f t="shared" si="66"/>
        <v>NO</v>
      </c>
      <c r="B4236" s="36">
        <f>Covaf!B4236</f>
        <v>0</v>
      </c>
      <c r="C4236" s="36" t="str">
        <f>CONCATENATE(Covaf!E4236,"_",Covaf!F4236,"_",Covaf!G4236)</f>
        <v>__</v>
      </c>
      <c r="D4236" s="6" t="str">
        <f>IFERROR(VLOOKUP(C4236,BIVA!$C$3:$J$5311,3,0),"")</f>
        <v/>
      </c>
      <c r="E4236" s="6" t="str">
        <f>IFERROR(VLOOKUP(C4236,BIVA!$C$3:$J$5311,4,0),"")</f>
        <v/>
      </c>
      <c r="F4236" s="1" t="str">
        <f>IFERROR(VLOOKUP(C4236,BIVA!$C$3:$J$5311,5,0),"")</f>
        <v/>
      </c>
      <c r="G4236" s="6" t="str">
        <f>IFERROR(VLOOKUP(C4236,BIVA!$C$3:$J$5311,6,0),"")</f>
        <v/>
      </c>
      <c r="H4236" s="6" t="str">
        <f>IFERROR(VLOOKUP(C4236,BIVA!$C$3:$J$5311,7,0),"")</f>
        <v/>
      </c>
      <c r="I4236" s="6" t="str">
        <f>IFERROR(VLOOKUP(C4236,BIVA!$C$3:$J$5311,8,0),"")</f>
        <v/>
      </c>
      <c r="J4236" s="7">
        <f>Covaf!H4236</f>
        <v>0</v>
      </c>
      <c r="K4236" s="1">
        <f>Covaf!X4236</f>
        <v>0</v>
      </c>
    </row>
    <row r="4237" spans="1:11">
      <c r="A4237" s="1" t="str">
        <f t="shared" si="66"/>
        <v>NO</v>
      </c>
      <c r="B4237" s="36">
        <f>Covaf!B4237</f>
        <v>0</v>
      </c>
      <c r="C4237" s="36" t="str">
        <f>CONCATENATE(Covaf!E4237,"_",Covaf!F4237,"_",Covaf!G4237)</f>
        <v>__</v>
      </c>
      <c r="D4237" s="6" t="str">
        <f>IFERROR(VLOOKUP(C4237,BIVA!$C$3:$J$5311,3,0),"")</f>
        <v/>
      </c>
      <c r="E4237" s="6" t="str">
        <f>IFERROR(VLOOKUP(C4237,BIVA!$C$3:$J$5311,4,0),"")</f>
        <v/>
      </c>
      <c r="F4237" s="1" t="str">
        <f>IFERROR(VLOOKUP(C4237,BIVA!$C$3:$J$5311,5,0),"")</f>
        <v/>
      </c>
      <c r="G4237" s="6" t="str">
        <f>IFERROR(VLOOKUP(C4237,BIVA!$C$3:$J$5311,6,0),"")</f>
        <v/>
      </c>
      <c r="H4237" s="6" t="str">
        <f>IFERROR(VLOOKUP(C4237,BIVA!$C$3:$J$5311,7,0),"")</f>
        <v/>
      </c>
      <c r="I4237" s="6" t="str">
        <f>IFERROR(VLOOKUP(C4237,BIVA!$C$3:$J$5311,8,0),"")</f>
        <v/>
      </c>
      <c r="J4237" s="7">
        <f>Covaf!H4237</f>
        <v>0</v>
      </c>
      <c r="K4237" s="1">
        <f>Covaf!X4237</f>
        <v>0</v>
      </c>
    </row>
    <row r="4238" spans="1:11">
      <c r="A4238" s="1" t="str">
        <f t="shared" si="66"/>
        <v>NO</v>
      </c>
      <c r="B4238" s="36">
        <f>Covaf!B4238</f>
        <v>0</v>
      </c>
      <c r="C4238" s="36" t="str">
        <f>CONCATENATE(Covaf!E4238,"_",Covaf!F4238,"_",Covaf!G4238)</f>
        <v>__</v>
      </c>
      <c r="D4238" s="6" t="str">
        <f>IFERROR(VLOOKUP(C4238,BIVA!$C$3:$J$5311,3,0),"")</f>
        <v/>
      </c>
      <c r="E4238" s="6" t="str">
        <f>IFERROR(VLOOKUP(C4238,BIVA!$C$3:$J$5311,4,0),"")</f>
        <v/>
      </c>
      <c r="F4238" s="1" t="str">
        <f>IFERROR(VLOOKUP(C4238,BIVA!$C$3:$J$5311,5,0),"")</f>
        <v/>
      </c>
      <c r="G4238" s="6" t="str">
        <f>IFERROR(VLOOKUP(C4238,BIVA!$C$3:$J$5311,6,0),"")</f>
        <v/>
      </c>
      <c r="H4238" s="6" t="str">
        <f>IFERROR(VLOOKUP(C4238,BIVA!$C$3:$J$5311,7,0),"")</f>
        <v/>
      </c>
      <c r="I4238" s="6" t="str">
        <f>IFERROR(VLOOKUP(C4238,BIVA!$C$3:$J$5311,8,0),"")</f>
        <v/>
      </c>
      <c r="J4238" s="7">
        <f>Covaf!H4238</f>
        <v>0</v>
      </c>
      <c r="K4238" s="1">
        <f>Covaf!X4238</f>
        <v>0</v>
      </c>
    </row>
    <row r="4239" spans="1:11">
      <c r="A4239" s="1" t="str">
        <f t="shared" si="66"/>
        <v>NO</v>
      </c>
      <c r="B4239" s="36">
        <f>Covaf!B4239</f>
        <v>0</v>
      </c>
      <c r="C4239" s="36" t="str">
        <f>CONCATENATE(Covaf!E4239,"_",Covaf!F4239,"_",Covaf!G4239)</f>
        <v>__</v>
      </c>
      <c r="D4239" s="6" t="str">
        <f>IFERROR(VLOOKUP(C4239,BIVA!$C$3:$J$5311,3,0),"")</f>
        <v/>
      </c>
      <c r="E4239" s="6" t="str">
        <f>IFERROR(VLOOKUP(C4239,BIVA!$C$3:$J$5311,4,0),"")</f>
        <v/>
      </c>
      <c r="F4239" s="1" t="str">
        <f>IFERROR(VLOOKUP(C4239,BIVA!$C$3:$J$5311,5,0),"")</f>
        <v/>
      </c>
      <c r="G4239" s="6" t="str">
        <f>IFERROR(VLOOKUP(C4239,BIVA!$C$3:$J$5311,6,0),"")</f>
        <v/>
      </c>
      <c r="H4239" s="6" t="str">
        <f>IFERROR(VLOOKUP(C4239,BIVA!$C$3:$J$5311,7,0),"")</f>
        <v/>
      </c>
      <c r="I4239" s="6" t="str">
        <f>IFERROR(VLOOKUP(C4239,BIVA!$C$3:$J$5311,8,0),"")</f>
        <v/>
      </c>
      <c r="J4239" s="7">
        <f>Covaf!H4239</f>
        <v>0</v>
      </c>
      <c r="K4239" s="1">
        <f>Covaf!X4239</f>
        <v>0</v>
      </c>
    </row>
    <row r="4240" spans="1:11">
      <c r="A4240" s="1" t="str">
        <f t="shared" si="66"/>
        <v>NO</v>
      </c>
      <c r="B4240" s="36">
        <f>Covaf!B4240</f>
        <v>0</v>
      </c>
      <c r="C4240" s="36" t="str">
        <f>CONCATENATE(Covaf!E4240,"_",Covaf!F4240,"_",Covaf!G4240)</f>
        <v>__</v>
      </c>
      <c r="D4240" s="6" t="str">
        <f>IFERROR(VLOOKUP(C4240,BIVA!$C$3:$J$5311,3,0),"")</f>
        <v/>
      </c>
      <c r="E4240" s="6" t="str">
        <f>IFERROR(VLOOKUP(C4240,BIVA!$C$3:$J$5311,4,0),"")</f>
        <v/>
      </c>
      <c r="F4240" s="1" t="str">
        <f>IFERROR(VLOOKUP(C4240,BIVA!$C$3:$J$5311,5,0),"")</f>
        <v/>
      </c>
      <c r="G4240" s="6" t="str">
        <f>IFERROR(VLOOKUP(C4240,BIVA!$C$3:$J$5311,6,0),"")</f>
        <v/>
      </c>
      <c r="H4240" s="6" t="str">
        <f>IFERROR(VLOOKUP(C4240,BIVA!$C$3:$J$5311,7,0),"")</f>
        <v/>
      </c>
      <c r="I4240" s="6" t="str">
        <f>IFERROR(VLOOKUP(C4240,BIVA!$C$3:$J$5311,8,0),"")</f>
        <v/>
      </c>
      <c r="J4240" s="7">
        <f>Covaf!H4240</f>
        <v>0</v>
      </c>
      <c r="K4240" s="1">
        <f>Covaf!X4240</f>
        <v>0</v>
      </c>
    </row>
    <row r="4241" spans="1:11">
      <c r="A4241" s="1" t="str">
        <f t="shared" si="66"/>
        <v>NO</v>
      </c>
      <c r="B4241" s="36">
        <f>Covaf!B4241</f>
        <v>0</v>
      </c>
      <c r="C4241" s="36" t="str">
        <f>CONCATENATE(Covaf!E4241,"_",Covaf!F4241,"_",Covaf!G4241)</f>
        <v>__</v>
      </c>
      <c r="D4241" s="6" t="str">
        <f>IFERROR(VLOOKUP(C4241,BIVA!$C$3:$J$5311,3,0),"")</f>
        <v/>
      </c>
      <c r="E4241" s="6" t="str">
        <f>IFERROR(VLOOKUP(C4241,BIVA!$C$3:$J$5311,4,0),"")</f>
        <v/>
      </c>
      <c r="F4241" s="1" t="str">
        <f>IFERROR(VLOOKUP(C4241,BIVA!$C$3:$J$5311,5,0),"")</f>
        <v/>
      </c>
      <c r="G4241" s="6" t="str">
        <f>IFERROR(VLOOKUP(C4241,BIVA!$C$3:$J$5311,6,0),"")</f>
        <v/>
      </c>
      <c r="H4241" s="6" t="str">
        <f>IFERROR(VLOOKUP(C4241,BIVA!$C$3:$J$5311,7,0),"")</f>
        <v/>
      </c>
      <c r="I4241" s="6" t="str">
        <f>IFERROR(VLOOKUP(C4241,BIVA!$C$3:$J$5311,8,0),"")</f>
        <v/>
      </c>
      <c r="J4241" s="7">
        <f>Covaf!H4241</f>
        <v>0</v>
      </c>
      <c r="K4241" s="1">
        <f>Covaf!X4241</f>
        <v>0</v>
      </c>
    </row>
    <row r="4242" spans="1:11">
      <c r="A4242" s="1" t="str">
        <f t="shared" si="66"/>
        <v>NO</v>
      </c>
      <c r="B4242" s="36">
        <f>Covaf!B4242</f>
        <v>0</v>
      </c>
      <c r="C4242" s="36" t="str">
        <f>CONCATENATE(Covaf!E4242,"_",Covaf!F4242,"_",Covaf!G4242)</f>
        <v>__</v>
      </c>
      <c r="D4242" s="6" t="str">
        <f>IFERROR(VLOOKUP(C4242,BIVA!$C$3:$J$5311,3,0),"")</f>
        <v/>
      </c>
      <c r="E4242" s="6" t="str">
        <f>IFERROR(VLOOKUP(C4242,BIVA!$C$3:$J$5311,4,0),"")</f>
        <v/>
      </c>
      <c r="F4242" s="1" t="str">
        <f>IFERROR(VLOOKUP(C4242,BIVA!$C$3:$J$5311,5,0),"")</f>
        <v/>
      </c>
      <c r="G4242" s="6" t="str">
        <f>IFERROR(VLOOKUP(C4242,BIVA!$C$3:$J$5311,6,0),"")</f>
        <v/>
      </c>
      <c r="H4242" s="6" t="str">
        <f>IFERROR(VLOOKUP(C4242,BIVA!$C$3:$J$5311,7,0),"")</f>
        <v/>
      </c>
      <c r="I4242" s="6" t="str">
        <f>IFERROR(VLOOKUP(C4242,BIVA!$C$3:$J$5311,8,0),"")</f>
        <v/>
      </c>
      <c r="J4242" s="7">
        <f>Covaf!H4242</f>
        <v>0</v>
      </c>
      <c r="K4242" s="1">
        <f>Covaf!X4242</f>
        <v>0</v>
      </c>
    </row>
    <row r="4243" spans="1:11">
      <c r="A4243" s="1" t="str">
        <f t="shared" si="66"/>
        <v>NO</v>
      </c>
      <c r="B4243" s="36">
        <f>Covaf!B4243</f>
        <v>0</v>
      </c>
      <c r="C4243" s="36" t="str">
        <f>CONCATENATE(Covaf!E4243,"_",Covaf!F4243,"_",Covaf!G4243)</f>
        <v>__</v>
      </c>
      <c r="D4243" s="6" t="str">
        <f>IFERROR(VLOOKUP(C4243,BIVA!$C$3:$J$5311,3,0),"")</f>
        <v/>
      </c>
      <c r="E4243" s="6" t="str">
        <f>IFERROR(VLOOKUP(C4243,BIVA!$C$3:$J$5311,4,0),"")</f>
        <v/>
      </c>
      <c r="F4243" s="1" t="str">
        <f>IFERROR(VLOOKUP(C4243,BIVA!$C$3:$J$5311,5,0),"")</f>
        <v/>
      </c>
      <c r="G4243" s="6" t="str">
        <f>IFERROR(VLOOKUP(C4243,BIVA!$C$3:$J$5311,6,0),"")</f>
        <v/>
      </c>
      <c r="H4243" s="6" t="str">
        <f>IFERROR(VLOOKUP(C4243,BIVA!$C$3:$J$5311,7,0),"")</f>
        <v/>
      </c>
      <c r="I4243" s="6" t="str">
        <f>IFERROR(VLOOKUP(C4243,BIVA!$C$3:$J$5311,8,0),"")</f>
        <v/>
      </c>
      <c r="J4243" s="7">
        <f>Covaf!H4243</f>
        <v>0</v>
      </c>
      <c r="K4243" s="1">
        <f>Covaf!X4243</f>
        <v>0</v>
      </c>
    </row>
    <row r="4244" spans="1:11">
      <c r="A4244" s="1" t="str">
        <f t="shared" si="66"/>
        <v>NO</v>
      </c>
      <c r="B4244" s="36">
        <f>Covaf!B4244</f>
        <v>0</v>
      </c>
      <c r="C4244" s="36" t="str">
        <f>CONCATENATE(Covaf!E4244,"_",Covaf!F4244,"_",Covaf!G4244)</f>
        <v>__</v>
      </c>
      <c r="D4244" s="6" t="str">
        <f>IFERROR(VLOOKUP(C4244,BIVA!$C$3:$J$5311,3,0),"")</f>
        <v/>
      </c>
      <c r="E4244" s="6" t="str">
        <f>IFERROR(VLOOKUP(C4244,BIVA!$C$3:$J$5311,4,0),"")</f>
        <v/>
      </c>
      <c r="F4244" s="1" t="str">
        <f>IFERROR(VLOOKUP(C4244,BIVA!$C$3:$J$5311,5,0),"")</f>
        <v/>
      </c>
      <c r="G4244" s="6" t="str">
        <f>IFERROR(VLOOKUP(C4244,BIVA!$C$3:$J$5311,6,0),"")</f>
        <v/>
      </c>
      <c r="H4244" s="6" t="str">
        <f>IFERROR(VLOOKUP(C4244,BIVA!$C$3:$J$5311,7,0),"")</f>
        <v/>
      </c>
      <c r="I4244" s="6" t="str">
        <f>IFERROR(VLOOKUP(C4244,BIVA!$C$3:$J$5311,8,0),"")</f>
        <v/>
      </c>
      <c r="J4244" s="7">
        <f>Covaf!H4244</f>
        <v>0</v>
      </c>
      <c r="K4244" s="1">
        <f>Covaf!X4244</f>
        <v>0</v>
      </c>
    </row>
    <row r="4245" spans="1:11">
      <c r="A4245" s="1" t="str">
        <f t="shared" si="66"/>
        <v>NO</v>
      </c>
      <c r="B4245" s="36">
        <f>Covaf!B4245</f>
        <v>0</v>
      </c>
      <c r="C4245" s="36" t="str">
        <f>CONCATENATE(Covaf!E4245,"_",Covaf!F4245,"_",Covaf!G4245)</f>
        <v>__</v>
      </c>
      <c r="D4245" s="6" t="str">
        <f>IFERROR(VLOOKUP(C4245,BIVA!$C$3:$J$5311,3,0),"")</f>
        <v/>
      </c>
      <c r="E4245" s="6" t="str">
        <f>IFERROR(VLOOKUP(C4245,BIVA!$C$3:$J$5311,4,0),"")</f>
        <v/>
      </c>
      <c r="F4245" s="1" t="str">
        <f>IFERROR(VLOOKUP(C4245,BIVA!$C$3:$J$5311,5,0),"")</f>
        <v/>
      </c>
      <c r="G4245" s="6" t="str">
        <f>IFERROR(VLOOKUP(C4245,BIVA!$C$3:$J$5311,6,0),"")</f>
        <v/>
      </c>
      <c r="H4245" s="6" t="str">
        <f>IFERROR(VLOOKUP(C4245,BIVA!$C$3:$J$5311,7,0),"")</f>
        <v/>
      </c>
      <c r="I4245" s="6" t="str">
        <f>IFERROR(VLOOKUP(C4245,BIVA!$C$3:$J$5311,8,0),"")</f>
        <v/>
      </c>
      <c r="J4245" s="7">
        <f>Covaf!H4245</f>
        <v>0</v>
      </c>
      <c r="K4245" s="1">
        <f>Covaf!X4245</f>
        <v>0</v>
      </c>
    </row>
    <row r="4246" spans="1:11">
      <c r="A4246" s="1" t="str">
        <f t="shared" si="66"/>
        <v>NO</v>
      </c>
      <c r="B4246" s="36">
        <f>Covaf!B4246</f>
        <v>0</v>
      </c>
      <c r="C4246" s="36" t="str">
        <f>CONCATENATE(Covaf!E4246,"_",Covaf!F4246,"_",Covaf!G4246)</f>
        <v>__</v>
      </c>
      <c r="D4246" s="6" t="str">
        <f>IFERROR(VLOOKUP(C4246,BIVA!$C$3:$J$5311,3,0),"")</f>
        <v/>
      </c>
      <c r="E4246" s="6" t="str">
        <f>IFERROR(VLOOKUP(C4246,BIVA!$C$3:$J$5311,4,0),"")</f>
        <v/>
      </c>
      <c r="F4246" s="1" t="str">
        <f>IFERROR(VLOOKUP(C4246,BIVA!$C$3:$J$5311,5,0),"")</f>
        <v/>
      </c>
      <c r="G4246" s="6" t="str">
        <f>IFERROR(VLOOKUP(C4246,BIVA!$C$3:$J$5311,6,0),"")</f>
        <v/>
      </c>
      <c r="H4246" s="6" t="str">
        <f>IFERROR(VLOOKUP(C4246,BIVA!$C$3:$J$5311,7,0),"")</f>
        <v/>
      </c>
      <c r="I4246" s="6" t="str">
        <f>IFERROR(VLOOKUP(C4246,BIVA!$C$3:$J$5311,8,0),"")</f>
        <v/>
      </c>
      <c r="J4246" s="7">
        <f>Covaf!H4246</f>
        <v>0</v>
      </c>
      <c r="K4246" s="1">
        <f>Covaf!X4246</f>
        <v>0</v>
      </c>
    </row>
    <row r="4247" spans="1:11">
      <c r="A4247" s="1" t="str">
        <f t="shared" si="66"/>
        <v>NO</v>
      </c>
      <c r="B4247" s="36">
        <f>Covaf!B4247</f>
        <v>0</v>
      </c>
      <c r="C4247" s="36" t="str">
        <f>CONCATENATE(Covaf!E4247,"_",Covaf!F4247,"_",Covaf!G4247)</f>
        <v>__</v>
      </c>
      <c r="D4247" s="6" t="str">
        <f>IFERROR(VLOOKUP(C4247,BIVA!$C$3:$J$5311,3,0),"")</f>
        <v/>
      </c>
      <c r="E4247" s="6" t="str">
        <f>IFERROR(VLOOKUP(C4247,BIVA!$C$3:$J$5311,4,0),"")</f>
        <v/>
      </c>
      <c r="F4247" s="1" t="str">
        <f>IFERROR(VLOOKUP(C4247,BIVA!$C$3:$J$5311,5,0),"")</f>
        <v/>
      </c>
      <c r="G4247" s="6" t="str">
        <f>IFERROR(VLOOKUP(C4247,BIVA!$C$3:$J$5311,6,0),"")</f>
        <v/>
      </c>
      <c r="H4247" s="6" t="str">
        <f>IFERROR(VLOOKUP(C4247,BIVA!$C$3:$J$5311,7,0),"")</f>
        <v/>
      </c>
      <c r="I4247" s="6" t="str">
        <f>IFERROR(VLOOKUP(C4247,BIVA!$C$3:$J$5311,8,0),"")</f>
        <v/>
      </c>
      <c r="J4247" s="7">
        <f>Covaf!H4247</f>
        <v>0</v>
      </c>
      <c r="K4247" s="1">
        <f>Covaf!X4247</f>
        <v>0</v>
      </c>
    </row>
    <row r="4248" spans="1:11">
      <c r="A4248" s="1" t="str">
        <f t="shared" si="66"/>
        <v>NO</v>
      </c>
      <c r="B4248" s="36">
        <f>Covaf!B4248</f>
        <v>0</v>
      </c>
      <c r="C4248" s="36" t="str">
        <f>CONCATENATE(Covaf!E4248,"_",Covaf!F4248,"_",Covaf!G4248)</f>
        <v>__</v>
      </c>
      <c r="D4248" s="6" t="str">
        <f>IFERROR(VLOOKUP(C4248,BIVA!$C$3:$J$5311,3,0),"")</f>
        <v/>
      </c>
      <c r="E4248" s="6" t="str">
        <f>IFERROR(VLOOKUP(C4248,BIVA!$C$3:$J$5311,4,0),"")</f>
        <v/>
      </c>
      <c r="F4248" s="1" t="str">
        <f>IFERROR(VLOOKUP(C4248,BIVA!$C$3:$J$5311,5,0),"")</f>
        <v/>
      </c>
      <c r="G4248" s="6" t="str">
        <f>IFERROR(VLOOKUP(C4248,BIVA!$C$3:$J$5311,6,0),"")</f>
        <v/>
      </c>
      <c r="H4248" s="6" t="str">
        <f>IFERROR(VLOOKUP(C4248,BIVA!$C$3:$J$5311,7,0),"")</f>
        <v/>
      </c>
      <c r="I4248" s="6" t="str">
        <f>IFERROR(VLOOKUP(C4248,BIVA!$C$3:$J$5311,8,0),"")</f>
        <v/>
      </c>
      <c r="J4248" s="7">
        <f>Covaf!H4248</f>
        <v>0</v>
      </c>
      <c r="K4248" s="1">
        <f>Covaf!X4248</f>
        <v>0</v>
      </c>
    </row>
    <row r="4249" spans="1:11">
      <c r="A4249" s="1" t="str">
        <f t="shared" si="66"/>
        <v>NO</v>
      </c>
      <c r="B4249" s="36">
        <f>Covaf!B4249</f>
        <v>0</v>
      </c>
      <c r="C4249" s="36" t="str">
        <f>CONCATENATE(Covaf!E4249,"_",Covaf!F4249,"_",Covaf!G4249)</f>
        <v>__</v>
      </c>
      <c r="D4249" s="6" t="str">
        <f>IFERROR(VLOOKUP(C4249,BIVA!$C$3:$J$5311,3,0),"")</f>
        <v/>
      </c>
      <c r="E4249" s="6" t="str">
        <f>IFERROR(VLOOKUP(C4249,BIVA!$C$3:$J$5311,4,0),"")</f>
        <v/>
      </c>
      <c r="F4249" s="1" t="str">
        <f>IFERROR(VLOOKUP(C4249,BIVA!$C$3:$J$5311,5,0),"")</f>
        <v/>
      </c>
      <c r="G4249" s="6" t="str">
        <f>IFERROR(VLOOKUP(C4249,BIVA!$C$3:$J$5311,6,0),"")</f>
        <v/>
      </c>
      <c r="H4249" s="6" t="str">
        <f>IFERROR(VLOOKUP(C4249,BIVA!$C$3:$J$5311,7,0),"")</f>
        <v/>
      </c>
      <c r="I4249" s="6" t="str">
        <f>IFERROR(VLOOKUP(C4249,BIVA!$C$3:$J$5311,8,0),"")</f>
        <v/>
      </c>
      <c r="J4249" s="7">
        <f>Covaf!H4249</f>
        <v>0</v>
      </c>
      <c r="K4249" s="1">
        <f>Covaf!X4249</f>
        <v>0</v>
      </c>
    </row>
    <row r="4250" spans="1:11">
      <c r="A4250" s="1" t="str">
        <f t="shared" si="66"/>
        <v>NO</v>
      </c>
      <c r="B4250" s="36">
        <f>Covaf!B4250</f>
        <v>0</v>
      </c>
      <c r="C4250" s="36" t="str">
        <f>CONCATENATE(Covaf!E4250,"_",Covaf!F4250,"_",Covaf!G4250)</f>
        <v>__</v>
      </c>
      <c r="D4250" s="6" t="str">
        <f>IFERROR(VLOOKUP(C4250,BIVA!$C$3:$J$5311,3,0),"")</f>
        <v/>
      </c>
      <c r="E4250" s="6" t="str">
        <f>IFERROR(VLOOKUP(C4250,BIVA!$C$3:$J$5311,4,0),"")</f>
        <v/>
      </c>
      <c r="F4250" s="1" t="str">
        <f>IFERROR(VLOOKUP(C4250,BIVA!$C$3:$J$5311,5,0),"")</f>
        <v/>
      </c>
      <c r="G4250" s="6" t="str">
        <f>IFERROR(VLOOKUP(C4250,BIVA!$C$3:$J$5311,6,0),"")</f>
        <v/>
      </c>
      <c r="H4250" s="6" t="str">
        <f>IFERROR(VLOOKUP(C4250,BIVA!$C$3:$J$5311,7,0),"")</f>
        <v/>
      </c>
      <c r="I4250" s="6" t="str">
        <f>IFERROR(VLOOKUP(C4250,BIVA!$C$3:$J$5311,8,0),"")</f>
        <v/>
      </c>
      <c r="J4250" s="7">
        <f>Covaf!H4250</f>
        <v>0</v>
      </c>
      <c r="K4250" s="1">
        <f>Covaf!X4250</f>
        <v>0</v>
      </c>
    </row>
    <row r="4251" spans="1:11">
      <c r="A4251" s="1" t="str">
        <f t="shared" si="66"/>
        <v>NO</v>
      </c>
      <c r="B4251" s="36">
        <f>Covaf!B4251</f>
        <v>0</v>
      </c>
      <c r="C4251" s="36" t="str">
        <f>CONCATENATE(Covaf!E4251,"_",Covaf!F4251,"_",Covaf!G4251)</f>
        <v>__</v>
      </c>
      <c r="D4251" s="6" t="str">
        <f>IFERROR(VLOOKUP(C4251,BIVA!$C$3:$J$5311,3,0),"")</f>
        <v/>
      </c>
      <c r="E4251" s="6" t="str">
        <f>IFERROR(VLOOKUP(C4251,BIVA!$C$3:$J$5311,4,0),"")</f>
        <v/>
      </c>
      <c r="F4251" s="1" t="str">
        <f>IFERROR(VLOOKUP(C4251,BIVA!$C$3:$J$5311,5,0),"")</f>
        <v/>
      </c>
      <c r="G4251" s="6" t="str">
        <f>IFERROR(VLOOKUP(C4251,BIVA!$C$3:$J$5311,6,0),"")</f>
        <v/>
      </c>
      <c r="H4251" s="6" t="str">
        <f>IFERROR(VLOOKUP(C4251,BIVA!$C$3:$J$5311,7,0),"")</f>
        <v/>
      </c>
      <c r="I4251" s="6" t="str">
        <f>IFERROR(VLOOKUP(C4251,BIVA!$C$3:$J$5311,8,0),"")</f>
        <v/>
      </c>
      <c r="J4251" s="7">
        <f>Covaf!H4251</f>
        <v>0</v>
      </c>
      <c r="K4251" s="1">
        <f>Covaf!X4251</f>
        <v>0</v>
      </c>
    </row>
    <row r="4252" spans="1:11">
      <c r="A4252" s="1" t="str">
        <f t="shared" si="66"/>
        <v>NO</v>
      </c>
      <c r="B4252" s="36">
        <f>Covaf!B4252</f>
        <v>0</v>
      </c>
      <c r="C4252" s="36" t="str">
        <f>CONCATENATE(Covaf!E4252,"_",Covaf!F4252,"_",Covaf!G4252)</f>
        <v>__</v>
      </c>
      <c r="D4252" s="6" t="str">
        <f>IFERROR(VLOOKUP(C4252,BIVA!$C$3:$J$5311,3,0),"")</f>
        <v/>
      </c>
      <c r="E4252" s="6" t="str">
        <f>IFERROR(VLOOKUP(C4252,BIVA!$C$3:$J$5311,4,0),"")</f>
        <v/>
      </c>
      <c r="F4252" s="1" t="str">
        <f>IFERROR(VLOOKUP(C4252,BIVA!$C$3:$J$5311,5,0),"")</f>
        <v/>
      </c>
      <c r="G4252" s="6" t="str">
        <f>IFERROR(VLOOKUP(C4252,BIVA!$C$3:$J$5311,6,0),"")</f>
        <v/>
      </c>
      <c r="H4252" s="6" t="str">
        <f>IFERROR(VLOOKUP(C4252,BIVA!$C$3:$J$5311,7,0),"")</f>
        <v/>
      </c>
      <c r="I4252" s="6" t="str">
        <f>IFERROR(VLOOKUP(C4252,BIVA!$C$3:$J$5311,8,0),"")</f>
        <v/>
      </c>
      <c r="J4252" s="7">
        <f>Covaf!H4252</f>
        <v>0</v>
      </c>
      <c r="K4252" s="1">
        <f>Covaf!X4252</f>
        <v>0</v>
      </c>
    </row>
    <row r="4253" spans="1:11">
      <c r="A4253" s="1" t="str">
        <f t="shared" si="66"/>
        <v>NO</v>
      </c>
      <c r="B4253" s="36">
        <f>Covaf!B4253</f>
        <v>0</v>
      </c>
      <c r="C4253" s="36" t="str">
        <f>CONCATENATE(Covaf!E4253,"_",Covaf!F4253,"_",Covaf!G4253)</f>
        <v>__</v>
      </c>
      <c r="D4253" s="6" t="str">
        <f>IFERROR(VLOOKUP(C4253,BIVA!$C$3:$J$5311,3,0),"")</f>
        <v/>
      </c>
      <c r="E4253" s="6" t="str">
        <f>IFERROR(VLOOKUP(C4253,BIVA!$C$3:$J$5311,4,0),"")</f>
        <v/>
      </c>
      <c r="F4253" s="1" t="str">
        <f>IFERROR(VLOOKUP(C4253,BIVA!$C$3:$J$5311,5,0),"")</f>
        <v/>
      </c>
      <c r="G4253" s="6" t="str">
        <f>IFERROR(VLOOKUP(C4253,BIVA!$C$3:$J$5311,6,0),"")</f>
        <v/>
      </c>
      <c r="H4253" s="6" t="str">
        <f>IFERROR(VLOOKUP(C4253,BIVA!$C$3:$J$5311,7,0),"")</f>
        <v/>
      </c>
      <c r="I4253" s="6" t="str">
        <f>IFERROR(VLOOKUP(C4253,BIVA!$C$3:$J$5311,8,0),"")</f>
        <v/>
      </c>
      <c r="J4253" s="7">
        <f>Covaf!H4253</f>
        <v>0</v>
      </c>
      <c r="K4253" s="1">
        <f>Covaf!X4253</f>
        <v>0</v>
      </c>
    </row>
    <row r="4254" spans="1:11">
      <c r="A4254" s="1" t="str">
        <f t="shared" si="66"/>
        <v>NO</v>
      </c>
      <c r="B4254" s="36">
        <f>Covaf!B4254</f>
        <v>0</v>
      </c>
      <c r="C4254" s="36" t="str">
        <f>CONCATENATE(Covaf!E4254,"_",Covaf!F4254,"_",Covaf!G4254)</f>
        <v>__</v>
      </c>
      <c r="D4254" s="6" t="str">
        <f>IFERROR(VLOOKUP(C4254,BIVA!$C$3:$J$5311,3,0),"")</f>
        <v/>
      </c>
      <c r="E4254" s="6" t="str">
        <f>IFERROR(VLOOKUP(C4254,BIVA!$C$3:$J$5311,4,0),"")</f>
        <v/>
      </c>
      <c r="F4254" s="1" t="str">
        <f>IFERROR(VLOOKUP(C4254,BIVA!$C$3:$J$5311,5,0),"")</f>
        <v/>
      </c>
      <c r="G4254" s="6" t="str">
        <f>IFERROR(VLOOKUP(C4254,BIVA!$C$3:$J$5311,6,0),"")</f>
        <v/>
      </c>
      <c r="H4254" s="6" t="str">
        <f>IFERROR(VLOOKUP(C4254,BIVA!$C$3:$J$5311,7,0),"")</f>
        <v/>
      </c>
      <c r="I4254" s="6" t="str">
        <f>IFERROR(VLOOKUP(C4254,BIVA!$C$3:$J$5311,8,0),"")</f>
        <v/>
      </c>
      <c r="J4254" s="7">
        <f>Covaf!H4254</f>
        <v>0</v>
      </c>
      <c r="K4254" s="1">
        <f>Covaf!X4254</f>
        <v>0</v>
      </c>
    </row>
    <row r="4255" spans="1:11">
      <c r="A4255" s="1" t="str">
        <f t="shared" si="66"/>
        <v>NO</v>
      </c>
      <c r="B4255" s="36">
        <f>Covaf!B4255</f>
        <v>0</v>
      </c>
      <c r="C4255" s="36" t="str">
        <f>CONCATENATE(Covaf!E4255,"_",Covaf!F4255,"_",Covaf!G4255)</f>
        <v>__</v>
      </c>
      <c r="D4255" s="6" t="str">
        <f>IFERROR(VLOOKUP(C4255,BIVA!$C$3:$J$5311,3,0),"")</f>
        <v/>
      </c>
      <c r="E4255" s="6" t="str">
        <f>IFERROR(VLOOKUP(C4255,BIVA!$C$3:$J$5311,4,0),"")</f>
        <v/>
      </c>
      <c r="F4255" s="1" t="str">
        <f>IFERROR(VLOOKUP(C4255,BIVA!$C$3:$J$5311,5,0),"")</f>
        <v/>
      </c>
      <c r="G4255" s="6" t="str">
        <f>IFERROR(VLOOKUP(C4255,BIVA!$C$3:$J$5311,6,0),"")</f>
        <v/>
      </c>
      <c r="H4255" s="6" t="str">
        <f>IFERROR(VLOOKUP(C4255,BIVA!$C$3:$J$5311,7,0),"")</f>
        <v/>
      </c>
      <c r="I4255" s="6" t="str">
        <f>IFERROR(VLOOKUP(C4255,BIVA!$C$3:$J$5311,8,0),"")</f>
        <v/>
      </c>
      <c r="J4255" s="7">
        <f>Covaf!H4255</f>
        <v>0</v>
      </c>
      <c r="K4255" s="1">
        <f>Covaf!X4255</f>
        <v>0</v>
      </c>
    </row>
    <row r="4256" spans="1:11">
      <c r="A4256" s="1" t="str">
        <f t="shared" si="66"/>
        <v>NO</v>
      </c>
      <c r="B4256" s="36">
        <f>Covaf!B4256</f>
        <v>0</v>
      </c>
      <c r="C4256" s="36" t="str">
        <f>CONCATENATE(Covaf!E4256,"_",Covaf!F4256,"_",Covaf!G4256)</f>
        <v>__</v>
      </c>
      <c r="D4256" s="6" t="str">
        <f>IFERROR(VLOOKUP(C4256,BIVA!$C$3:$J$5311,3,0),"")</f>
        <v/>
      </c>
      <c r="E4256" s="6" t="str">
        <f>IFERROR(VLOOKUP(C4256,BIVA!$C$3:$J$5311,4,0),"")</f>
        <v/>
      </c>
      <c r="F4256" s="1" t="str">
        <f>IFERROR(VLOOKUP(C4256,BIVA!$C$3:$J$5311,5,0),"")</f>
        <v/>
      </c>
      <c r="G4256" s="6" t="str">
        <f>IFERROR(VLOOKUP(C4256,BIVA!$C$3:$J$5311,6,0),"")</f>
        <v/>
      </c>
      <c r="H4256" s="6" t="str">
        <f>IFERROR(VLOOKUP(C4256,BIVA!$C$3:$J$5311,7,0),"")</f>
        <v/>
      </c>
      <c r="I4256" s="6" t="str">
        <f>IFERROR(VLOOKUP(C4256,BIVA!$C$3:$J$5311,8,0),"")</f>
        <v/>
      </c>
      <c r="J4256" s="7">
        <f>Covaf!H4256</f>
        <v>0</v>
      </c>
      <c r="K4256" s="1">
        <f>Covaf!X4256</f>
        <v>0</v>
      </c>
    </row>
    <row r="4257" spans="1:11">
      <c r="A4257" s="1" t="str">
        <f t="shared" si="66"/>
        <v>NO</v>
      </c>
      <c r="B4257" s="36">
        <f>Covaf!B4257</f>
        <v>0</v>
      </c>
      <c r="C4257" s="36" t="str">
        <f>CONCATENATE(Covaf!E4257,"_",Covaf!F4257,"_",Covaf!G4257)</f>
        <v>__</v>
      </c>
      <c r="D4257" s="6" t="str">
        <f>IFERROR(VLOOKUP(C4257,BIVA!$C$3:$J$5311,3,0),"")</f>
        <v/>
      </c>
      <c r="E4257" s="6" t="str">
        <f>IFERROR(VLOOKUP(C4257,BIVA!$C$3:$J$5311,4,0),"")</f>
        <v/>
      </c>
      <c r="F4257" s="1" t="str">
        <f>IFERROR(VLOOKUP(C4257,BIVA!$C$3:$J$5311,5,0),"")</f>
        <v/>
      </c>
      <c r="G4257" s="6" t="str">
        <f>IFERROR(VLOOKUP(C4257,BIVA!$C$3:$J$5311,6,0),"")</f>
        <v/>
      </c>
      <c r="H4257" s="6" t="str">
        <f>IFERROR(VLOOKUP(C4257,BIVA!$C$3:$J$5311,7,0),"")</f>
        <v/>
      </c>
      <c r="I4257" s="6" t="str">
        <f>IFERROR(VLOOKUP(C4257,BIVA!$C$3:$J$5311,8,0),"")</f>
        <v/>
      </c>
      <c r="J4257" s="7">
        <f>Covaf!H4257</f>
        <v>0</v>
      </c>
      <c r="K4257" s="1">
        <f>Covaf!X4257</f>
        <v>0</v>
      </c>
    </row>
    <row r="4258" spans="1:11">
      <c r="A4258" s="1" t="str">
        <f t="shared" si="66"/>
        <v>NO</v>
      </c>
      <c r="B4258" s="36">
        <f>Covaf!B4258</f>
        <v>0</v>
      </c>
      <c r="C4258" s="36" t="str">
        <f>CONCATENATE(Covaf!E4258,"_",Covaf!F4258,"_",Covaf!G4258)</f>
        <v>__</v>
      </c>
      <c r="D4258" s="6" t="str">
        <f>IFERROR(VLOOKUP(C4258,BIVA!$C$3:$J$5311,3,0),"")</f>
        <v/>
      </c>
      <c r="E4258" s="6" t="str">
        <f>IFERROR(VLOOKUP(C4258,BIVA!$C$3:$J$5311,4,0),"")</f>
        <v/>
      </c>
      <c r="F4258" s="1" t="str">
        <f>IFERROR(VLOOKUP(C4258,BIVA!$C$3:$J$5311,5,0),"")</f>
        <v/>
      </c>
      <c r="G4258" s="6" t="str">
        <f>IFERROR(VLOOKUP(C4258,BIVA!$C$3:$J$5311,6,0),"")</f>
        <v/>
      </c>
      <c r="H4258" s="6" t="str">
        <f>IFERROR(VLOOKUP(C4258,BIVA!$C$3:$J$5311,7,0),"")</f>
        <v/>
      </c>
      <c r="I4258" s="6" t="str">
        <f>IFERROR(VLOOKUP(C4258,BIVA!$C$3:$J$5311,8,0),"")</f>
        <v/>
      </c>
      <c r="J4258" s="7">
        <f>Covaf!H4258</f>
        <v>0</v>
      </c>
      <c r="K4258" s="1">
        <f>Covaf!X4258</f>
        <v>0</v>
      </c>
    </row>
    <row r="4259" spans="1:11">
      <c r="A4259" s="1" t="str">
        <f t="shared" si="66"/>
        <v>NO</v>
      </c>
      <c r="B4259" s="36">
        <f>Covaf!B4259</f>
        <v>0</v>
      </c>
      <c r="C4259" s="36" t="str">
        <f>CONCATENATE(Covaf!E4259,"_",Covaf!F4259,"_",Covaf!G4259)</f>
        <v>__</v>
      </c>
      <c r="D4259" s="6" t="str">
        <f>IFERROR(VLOOKUP(C4259,BIVA!$C$3:$J$5311,3,0),"")</f>
        <v/>
      </c>
      <c r="E4259" s="6" t="str">
        <f>IFERROR(VLOOKUP(C4259,BIVA!$C$3:$J$5311,4,0),"")</f>
        <v/>
      </c>
      <c r="F4259" s="1" t="str">
        <f>IFERROR(VLOOKUP(C4259,BIVA!$C$3:$J$5311,5,0),"")</f>
        <v/>
      </c>
      <c r="G4259" s="6" t="str">
        <f>IFERROR(VLOOKUP(C4259,BIVA!$C$3:$J$5311,6,0),"")</f>
        <v/>
      </c>
      <c r="H4259" s="6" t="str">
        <f>IFERROR(VLOOKUP(C4259,BIVA!$C$3:$J$5311,7,0),"")</f>
        <v/>
      </c>
      <c r="I4259" s="6" t="str">
        <f>IFERROR(VLOOKUP(C4259,BIVA!$C$3:$J$5311,8,0),"")</f>
        <v/>
      </c>
      <c r="J4259" s="7">
        <f>Covaf!H4259</f>
        <v>0</v>
      </c>
      <c r="K4259" s="1">
        <f>Covaf!X4259</f>
        <v>0</v>
      </c>
    </row>
    <row r="4260" spans="1:11">
      <c r="A4260" s="1" t="str">
        <f t="shared" si="66"/>
        <v>NO</v>
      </c>
      <c r="B4260" s="36">
        <f>Covaf!B4260</f>
        <v>0</v>
      </c>
      <c r="C4260" s="36" t="str">
        <f>CONCATENATE(Covaf!E4260,"_",Covaf!F4260,"_",Covaf!G4260)</f>
        <v>__</v>
      </c>
      <c r="D4260" s="6" t="str">
        <f>IFERROR(VLOOKUP(C4260,BIVA!$C$3:$J$5311,3,0),"")</f>
        <v/>
      </c>
      <c r="E4260" s="6" t="str">
        <f>IFERROR(VLOOKUP(C4260,BIVA!$C$3:$J$5311,4,0),"")</f>
        <v/>
      </c>
      <c r="F4260" s="1" t="str">
        <f>IFERROR(VLOOKUP(C4260,BIVA!$C$3:$J$5311,5,0),"")</f>
        <v/>
      </c>
      <c r="G4260" s="6" t="str">
        <f>IFERROR(VLOOKUP(C4260,BIVA!$C$3:$J$5311,6,0),"")</f>
        <v/>
      </c>
      <c r="H4260" s="6" t="str">
        <f>IFERROR(VLOOKUP(C4260,BIVA!$C$3:$J$5311,7,0),"")</f>
        <v/>
      </c>
      <c r="I4260" s="6" t="str">
        <f>IFERROR(VLOOKUP(C4260,BIVA!$C$3:$J$5311,8,0),"")</f>
        <v/>
      </c>
      <c r="J4260" s="7">
        <f>Covaf!H4260</f>
        <v>0</v>
      </c>
      <c r="K4260" s="1">
        <f>Covaf!X4260</f>
        <v>0</v>
      </c>
    </row>
    <row r="4261" spans="1:11">
      <c r="A4261" s="1" t="str">
        <f t="shared" si="66"/>
        <v>NO</v>
      </c>
      <c r="B4261" s="36">
        <f>Covaf!B4261</f>
        <v>0</v>
      </c>
      <c r="C4261" s="36" t="str">
        <f>CONCATENATE(Covaf!E4261,"_",Covaf!F4261,"_",Covaf!G4261)</f>
        <v>__</v>
      </c>
      <c r="D4261" s="6" t="str">
        <f>IFERROR(VLOOKUP(C4261,BIVA!$C$3:$J$5311,3,0),"")</f>
        <v/>
      </c>
      <c r="E4261" s="6" t="str">
        <f>IFERROR(VLOOKUP(C4261,BIVA!$C$3:$J$5311,4,0),"")</f>
        <v/>
      </c>
      <c r="F4261" s="1" t="str">
        <f>IFERROR(VLOOKUP(C4261,BIVA!$C$3:$J$5311,5,0),"")</f>
        <v/>
      </c>
      <c r="G4261" s="6" t="str">
        <f>IFERROR(VLOOKUP(C4261,BIVA!$C$3:$J$5311,6,0),"")</f>
        <v/>
      </c>
      <c r="H4261" s="6" t="str">
        <f>IFERROR(VLOOKUP(C4261,BIVA!$C$3:$J$5311,7,0),"")</f>
        <v/>
      </c>
      <c r="I4261" s="6" t="str">
        <f>IFERROR(VLOOKUP(C4261,BIVA!$C$3:$J$5311,8,0),"")</f>
        <v/>
      </c>
      <c r="J4261" s="7">
        <f>Covaf!H4261</f>
        <v>0</v>
      </c>
      <c r="K4261" s="1">
        <f>Covaf!X4261</f>
        <v>0</v>
      </c>
    </row>
    <row r="4262" spans="1:11">
      <c r="A4262" s="1" t="str">
        <f t="shared" si="66"/>
        <v>NO</v>
      </c>
      <c r="B4262" s="36">
        <f>Covaf!B4262</f>
        <v>0</v>
      </c>
      <c r="C4262" s="36" t="str">
        <f>CONCATENATE(Covaf!E4262,"_",Covaf!F4262,"_",Covaf!G4262)</f>
        <v>__</v>
      </c>
      <c r="D4262" s="6" t="str">
        <f>IFERROR(VLOOKUP(C4262,BIVA!$C$3:$J$5311,3,0),"")</f>
        <v/>
      </c>
      <c r="E4262" s="6" t="str">
        <f>IFERROR(VLOOKUP(C4262,BIVA!$C$3:$J$5311,4,0),"")</f>
        <v/>
      </c>
      <c r="F4262" s="1" t="str">
        <f>IFERROR(VLOOKUP(C4262,BIVA!$C$3:$J$5311,5,0),"")</f>
        <v/>
      </c>
      <c r="G4262" s="6" t="str">
        <f>IFERROR(VLOOKUP(C4262,BIVA!$C$3:$J$5311,6,0),"")</f>
        <v/>
      </c>
      <c r="H4262" s="6" t="str">
        <f>IFERROR(VLOOKUP(C4262,BIVA!$C$3:$J$5311,7,0),"")</f>
        <v/>
      </c>
      <c r="I4262" s="6" t="str">
        <f>IFERROR(VLOOKUP(C4262,BIVA!$C$3:$J$5311,8,0),"")</f>
        <v/>
      </c>
      <c r="J4262" s="7">
        <f>Covaf!H4262</f>
        <v>0</v>
      </c>
      <c r="K4262" s="1">
        <f>Covaf!X4262</f>
        <v>0</v>
      </c>
    </row>
    <row r="4263" spans="1:11">
      <c r="A4263" s="1" t="str">
        <f t="shared" si="66"/>
        <v>NO</v>
      </c>
      <c r="B4263" s="36">
        <f>Covaf!B4263</f>
        <v>0</v>
      </c>
      <c r="C4263" s="36" t="str">
        <f>CONCATENATE(Covaf!E4263,"_",Covaf!F4263,"_",Covaf!G4263)</f>
        <v>__</v>
      </c>
      <c r="D4263" s="6" t="str">
        <f>IFERROR(VLOOKUP(C4263,BIVA!$C$3:$J$5311,3,0),"")</f>
        <v/>
      </c>
      <c r="E4263" s="6" t="str">
        <f>IFERROR(VLOOKUP(C4263,BIVA!$C$3:$J$5311,4,0),"")</f>
        <v/>
      </c>
      <c r="F4263" s="1" t="str">
        <f>IFERROR(VLOOKUP(C4263,BIVA!$C$3:$J$5311,5,0),"")</f>
        <v/>
      </c>
      <c r="G4263" s="6" t="str">
        <f>IFERROR(VLOOKUP(C4263,BIVA!$C$3:$J$5311,6,0),"")</f>
        <v/>
      </c>
      <c r="H4263" s="6" t="str">
        <f>IFERROR(VLOOKUP(C4263,BIVA!$C$3:$J$5311,7,0),"")</f>
        <v/>
      </c>
      <c r="I4263" s="6" t="str">
        <f>IFERROR(VLOOKUP(C4263,BIVA!$C$3:$J$5311,8,0),"")</f>
        <v/>
      </c>
      <c r="J4263" s="7">
        <f>Covaf!H4263</f>
        <v>0</v>
      </c>
      <c r="K4263" s="1">
        <f>Covaf!X4263</f>
        <v>0</v>
      </c>
    </row>
    <row r="4264" spans="1:11">
      <c r="A4264" s="1" t="str">
        <f t="shared" si="66"/>
        <v>NO</v>
      </c>
      <c r="B4264" s="36">
        <f>Covaf!B4264</f>
        <v>0</v>
      </c>
      <c r="C4264" s="36" t="str">
        <f>CONCATENATE(Covaf!E4264,"_",Covaf!F4264,"_",Covaf!G4264)</f>
        <v>__</v>
      </c>
      <c r="D4264" s="6" t="str">
        <f>IFERROR(VLOOKUP(C4264,BIVA!$C$3:$J$5311,3,0),"")</f>
        <v/>
      </c>
      <c r="E4264" s="6" t="str">
        <f>IFERROR(VLOOKUP(C4264,BIVA!$C$3:$J$5311,4,0),"")</f>
        <v/>
      </c>
      <c r="F4264" s="1" t="str">
        <f>IFERROR(VLOOKUP(C4264,BIVA!$C$3:$J$5311,5,0),"")</f>
        <v/>
      </c>
      <c r="G4264" s="6" t="str">
        <f>IFERROR(VLOOKUP(C4264,BIVA!$C$3:$J$5311,6,0),"")</f>
        <v/>
      </c>
      <c r="H4264" s="6" t="str">
        <f>IFERROR(VLOOKUP(C4264,BIVA!$C$3:$J$5311,7,0),"")</f>
        <v/>
      </c>
      <c r="I4264" s="6" t="str">
        <f>IFERROR(VLOOKUP(C4264,BIVA!$C$3:$J$5311,8,0),"")</f>
        <v/>
      </c>
      <c r="J4264" s="7">
        <f>Covaf!H4264</f>
        <v>0</v>
      </c>
      <c r="K4264" s="1">
        <f>Covaf!X4264</f>
        <v>0</v>
      </c>
    </row>
    <row r="4265" spans="1:11">
      <c r="A4265" s="1" t="str">
        <f t="shared" si="66"/>
        <v>NO</v>
      </c>
      <c r="B4265" s="36">
        <f>Covaf!B4265</f>
        <v>0</v>
      </c>
      <c r="C4265" s="36" t="str">
        <f>CONCATENATE(Covaf!E4265,"_",Covaf!F4265,"_",Covaf!G4265)</f>
        <v>__</v>
      </c>
      <c r="D4265" s="6" t="str">
        <f>IFERROR(VLOOKUP(C4265,BIVA!$C$3:$J$5311,3,0),"")</f>
        <v/>
      </c>
      <c r="E4265" s="6" t="str">
        <f>IFERROR(VLOOKUP(C4265,BIVA!$C$3:$J$5311,4,0),"")</f>
        <v/>
      </c>
      <c r="F4265" s="1" t="str">
        <f>IFERROR(VLOOKUP(C4265,BIVA!$C$3:$J$5311,5,0),"")</f>
        <v/>
      </c>
      <c r="G4265" s="6" t="str">
        <f>IFERROR(VLOOKUP(C4265,BIVA!$C$3:$J$5311,6,0),"")</f>
        <v/>
      </c>
      <c r="H4265" s="6" t="str">
        <f>IFERROR(VLOOKUP(C4265,BIVA!$C$3:$J$5311,7,0),"")</f>
        <v/>
      </c>
      <c r="I4265" s="6" t="str">
        <f>IFERROR(VLOOKUP(C4265,BIVA!$C$3:$J$5311,8,0),"")</f>
        <v/>
      </c>
      <c r="J4265" s="7">
        <f>Covaf!H4265</f>
        <v>0</v>
      </c>
      <c r="K4265" s="1">
        <f>Covaf!X4265</f>
        <v>0</v>
      </c>
    </row>
    <row r="4266" spans="1:11">
      <c r="A4266" s="1" t="str">
        <f t="shared" si="66"/>
        <v>NO</v>
      </c>
      <c r="B4266" s="36">
        <f>Covaf!B4266</f>
        <v>0</v>
      </c>
      <c r="C4266" s="36" t="str">
        <f>CONCATENATE(Covaf!E4266,"_",Covaf!F4266,"_",Covaf!G4266)</f>
        <v>__</v>
      </c>
      <c r="D4266" s="6" t="str">
        <f>IFERROR(VLOOKUP(C4266,BIVA!$C$3:$J$5311,3,0),"")</f>
        <v/>
      </c>
      <c r="E4266" s="6" t="str">
        <f>IFERROR(VLOOKUP(C4266,BIVA!$C$3:$J$5311,4,0),"")</f>
        <v/>
      </c>
      <c r="F4266" s="1" t="str">
        <f>IFERROR(VLOOKUP(C4266,BIVA!$C$3:$J$5311,5,0),"")</f>
        <v/>
      </c>
      <c r="G4266" s="6" t="str">
        <f>IFERROR(VLOOKUP(C4266,BIVA!$C$3:$J$5311,6,0),"")</f>
        <v/>
      </c>
      <c r="H4266" s="6" t="str">
        <f>IFERROR(VLOOKUP(C4266,BIVA!$C$3:$J$5311,7,0),"")</f>
        <v/>
      </c>
      <c r="I4266" s="6" t="str">
        <f>IFERROR(VLOOKUP(C4266,BIVA!$C$3:$J$5311,8,0),"")</f>
        <v/>
      </c>
      <c r="J4266" s="7">
        <f>Covaf!H4266</f>
        <v>0</v>
      </c>
      <c r="K4266" s="1">
        <f>Covaf!X4266</f>
        <v>0</v>
      </c>
    </row>
    <row r="4267" spans="1:11">
      <c r="A4267" s="1" t="str">
        <f t="shared" si="66"/>
        <v>NO</v>
      </c>
      <c r="B4267" s="36">
        <f>Covaf!B4267</f>
        <v>0</v>
      </c>
      <c r="C4267" s="36" t="str">
        <f>CONCATENATE(Covaf!E4267,"_",Covaf!F4267,"_",Covaf!G4267)</f>
        <v>__</v>
      </c>
      <c r="D4267" s="6" t="str">
        <f>IFERROR(VLOOKUP(C4267,BIVA!$C$3:$J$5311,3,0),"")</f>
        <v/>
      </c>
      <c r="E4267" s="6" t="str">
        <f>IFERROR(VLOOKUP(C4267,BIVA!$C$3:$J$5311,4,0),"")</f>
        <v/>
      </c>
      <c r="F4267" s="1" t="str">
        <f>IFERROR(VLOOKUP(C4267,BIVA!$C$3:$J$5311,5,0),"")</f>
        <v/>
      </c>
      <c r="G4267" s="6" t="str">
        <f>IFERROR(VLOOKUP(C4267,BIVA!$C$3:$J$5311,6,0),"")</f>
        <v/>
      </c>
      <c r="H4267" s="6" t="str">
        <f>IFERROR(VLOOKUP(C4267,BIVA!$C$3:$J$5311,7,0),"")</f>
        <v/>
      </c>
      <c r="I4267" s="6" t="str">
        <f>IFERROR(VLOOKUP(C4267,BIVA!$C$3:$J$5311,8,0),"")</f>
        <v/>
      </c>
      <c r="J4267" s="7">
        <f>Covaf!H4267</f>
        <v>0</v>
      </c>
      <c r="K4267" s="1">
        <f>Covaf!X4267</f>
        <v>0</v>
      </c>
    </row>
    <row r="4268" spans="1:11">
      <c r="A4268" s="1" t="str">
        <f t="shared" si="66"/>
        <v>NO</v>
      </c>
      <c r="B4268" s="36">
        <f>Covaf!B4268</f>
        <v>0</v>
      </c>
      <c r="C4268" s="36" t="str">
        <f>CONCATENATE(Covaf!E4268,"_",Covaf!F4268,"_",Covaf!G4268)</f>
        <v>__</v>
      </c>
      <c r="D4268" s="6" t="str">
        <f>IFERROR(VLOOKUP(C4268,BIVA!$C$3:$J$5311,3,0),"")</f>
        <v/>
      </c>
      <c r="E4268" s="6" t="str">
        <f>IFERROR(VLOOKUP(C4268,BIVA!$C$3:$J$5311,4,0),"")</f>
        <v/>
      </c>
      <c r="F4268" s="1" t="str">
        <f>IFERROR(VLOOKUP(C4268,BIVA!$C$3:$J$5311,5,0),"")</f>
        <v/>
      </c>
      <c r="G4268" s="6" t="str">
        <f>IFERROR(VLOOKUP(C4268,BIVA!$C$3:$J$5311,6,0),"")</f>
        <v/>
      </c>
      <c r="H4268" s="6" t="str">
        <f>IFERROR(VLOOKUP(C4268,BIVA!$C$3:$J$5311,7,0),"")</f>
        <v/>
      </c>
      <c r="I4268" s="6" t="str">
        <f>IFERROR(VLOOKUP(C4268,BIVA!$C$3:$J$5311,8,0),"")</f>
        <v/>
      </c>
      <c r="J4268" s="7">
        <f>Covaf!H4268</f>
        <v>0</v>
      </c>
      <c r="K4268" s="1">
        <f>Covaf!X4268</f>
        <v>0</v>
      </c>
    </row>
    <row r="4269" spans="1:11">
      <c r="A4269" s="1" t="str">
        <f t="shared" si="66"/>
        <v>NO</v>
      </c>
      <c r="B4269" s="36">
        <f>Covaf!B4269</f>
        <v>0</v>
      </c>
      <c r="C4269" s="36" t="str">
        <f>CONCATENATE(Covaf!E4269,"_",Covaf!F4269,"_",Covaf!G4269)</f>
        <v>__</v>
      </c>
      <c r="D4269" s="6" t="str">
        <f>IFERROR(VLOOKUP(C4269,BIVA!$C$3:$J$5311,3,0),"")</f>
        <v/>
      </c>
      <c r="E4269" s="6" t="str">
        <f>IFERROR(VLOOKUP(C4269,BIVA!$C$3:$J$5311,4,0),"")</f>
        <v/>
      </c>
      <c r="F4269" s="1" t="str">
        <f>IFERROR(VLOOKUP(C4269,BIVA!$C$3:$J$5311,5,0),"")</f>
        <v/>
      </c>
      <c r="G4269" s="6" t="str">
        <f>IFERROR(VLOOKUP(C4269,BIVA!$C$3:$J$5311,6,0),"")</f>
        <v/>
      </c>
      <c r="H4269" s="6" t="str">
        <f>IFERROR(VLOOKUP(C4269,BIVA!$C$3:$J$5311,7,0),"")</f>
        <v/>
      </c>
      <c r="I4269" s="6" t="str">
        <f>IFERROR(VLOOKUP(C4269,BIVA!$C$3:$J$5311,8,0),"")</f>
        <v/>
      </c>
      <c r="J4269" s="7">
        <f>Covaf!H4269</f>
        <v>0</v>
      </c>
      <c r="K4269" s="1">
        <f>Covaf!X4269</f>
        <v>0</v>
      </c>
    </row>
    <row r="4270" spans="1:11">
      <c r="A4270" s="1" t="str">
        <f t="shared" si="66"/>
        <v>NO</v>
      </c>
      <c r="B4270" s="36">
        <f>Covaf!B4270</f>
        <v>0</v>
      </c>
      <c r="C4270" s="36" t="str">
        <f>CONCATENATE(Covaf!E4270,"_",Covaf!F4270,"_",Covaf!G4270)</f>
        <v>__</v>
      </c>
      <c r="D4270" s="6" t="str">
        <f>IFERROR(VLOOKUP(C4270,BIVA!$C$3:$J$5311,3,0),"")</f>
        <v/>
      </c>
      <c r="E4270" s="6" t="str">
        <f>IFERROR(VLOOKUP(C4270,BIVA!$C$3:$J$5311,4,0),"")</f>
        <v/>
      </c>
      <c r="F4270" s="1" t="str">
        <f>IFERROR(VLOOKUP(C4270,BIVA!$C$3:$J$5311,5,0),"")</f>
        <v/>
      </c>
      <c r="G4270" s="6" t="str">
        <f>IFERROR(VLOOKUP(C4270,BIVA!$C$3:$J$5311,6,0),"")</f>
        <v/>
      </c>
      <c r="H4270" s="6" t="str">
        <f>IFERROR(VLOOKUP(C4270,BIVA!$C$3:$J$5311,7,0),"")</f>
        <v/>
      </c>
      <c r="I4270" s="6" t="str">
        <f>IFERROR(VLOOKUP(C4270,BIVA!$C$3:$J$5311,8,0),"")</f>
        <v/>
      </c>
      <c r="J4270" s="7">
        <f>Covaf!H4270</f>
        <v>0</v>
      </c>
      <c r="K4270" s="1">
        <f>Covaf!X4270</f>
        <v>0</v>
      </c>
    </row>
    <row r="4271" spans="1:11">
      <c r="A4271" s="1" t="str">
        <f t="shared" si="66"/>
        <v>NO</v>
      </c>
      <c r="B4271" s="36">
        <f>Covaf!B4271</f>
        <v>0</v>
      </c>
      <c r="C4271" s="36" t="str">
        <f>CONCATENATE(Covaf!E4271,"_",Covaf!F4271,"_",Covaf!G4271)</f>
        <v>__</v>
      </c>
      <c r="D4271" s="6" t="str">
        <f>IFERROR(VLOOKUP(C4271,BIVA!$C$3:$J$5311,3,0),"")</f>
        <v/>
      </c>
      <c r="E4271" s="6" t="str">
        <f>IFERROR(VLOOKUP(C4271,BIVA!$C$3:$J$5311,4,0),"")</f>
        <v/>
      </c>
      <c r="F4271" s="1" t="str">
        <f>IFERROR(VLOOKUP(C4271,BIVA!$C$3:$J$5311,5,0),"")</f>
        <v/>
      </c>
      <c r="G4271" s="6" t="str">
        <f>IFERROR(VLOOKUP(C4271,BIVA!$C$3:$J$5311,6,0),"")</f>
        <v/>
      </c>
      <c r="H4271" s="6" t="str">
        <f>IFERROR(VLOOKUP(C4271,BIVA!$C$3:$J$5311,7,0),"")</f>
        <v/>
      </c>
      <c r="I4271" s="6" t="str">
        <f>IFERROR(VLOOKUP(C4271,BIVA!$C$3:$J$5311,8,0),"")</f>
        <v/>
      </c>
      <c r="J4271" s="7">
        <f>Covaf!H4271</f>
        <v>0</v>
      </c>
      <c r="K4271" s="1">
        <f>Covaf!X4271</f>
        <v>0</v>
      </c>
    </row>
    <row r="4272" spans="1:11">
      <c r="A4272" s="1" t="str">
        <f t="shared" si="66"/>
        <v>NO</v>
      </c>
      <c r="B4272" s="36">
        <f>Covaf!B4272</f>
        <v>0</v>
      </c>
      <c r="C4272" s="36" t="str">
        <f>CONCATENATE(Covaf!E4272,"_",Covaf!F4272,"_",Covaf!G4272)</f>
        <v>__</v>
      </c>
      <c r="D4272" s="6" t="str">
        <f>IFERROR(VLOOKUP(C4272,BIVA!$C$3:$J$5311,3,0),"")</f>
        <v/>
      </c>
      <c r="E4272" s="6" t="str">
        <f>IFERROR(VLOOKUP(C4272,BIVA!$C$3:$J$5311,4,0),"")</f>
        <v/>
      </c>
      <c r="F4272" s="1" t="str">
        <f>IFERROR(VLOOKUP(C4272,BIVA!$C$3:$J$5311,5,0),"")</f>
        <v/>
      </c>
      <c r="G4272" s="6" t="str">
        <f>IFERROR(VLOOKUP(C4272,BIVA!$C$3:$J$5311,6,0),"")</f>
        <v/>
      </c>
      <c r="H4272" s="6" t="str">
        <f>IFERROR(VLOOKUP(C4272,BIVA!$C$3:$J$5311,7,0),"")</f>
        <v/>
      </c>
      <c r="I4272" s="6" t="str">
        <f>IFERROR(VLOOKUP(C4272,BIVA!$C$3:$J$5311,8,0),"")</f>
        <v/>
      </c>
      <c r="J4272" s="7">
        <f>Covaf!H4272</f>
        <v>0</v>
      </c>
      <c r="K4272" s="1">
        <f>Covaf!X4272</f>
        <v>0</v>
      </c>
    </row>
    <row r="4273" spans="1:11">
      <c r="A4273" s="1" t="str">
        <f t="shared" si="66"/>
        <v>NO</v>
      </c>
      <c r="B4273" s="36">
        <f>Covaf!B4273</f>
        <v>0</v>
      </c>
      <c r="C4273" s="36" t="str">
        <f>CONCATENATE(Covaf!E4273,"_",Covaf!F4273,"_",Covaf!G4273)</f>
        <v>__</v>
      </c>
      <c r="D4273" s="6" t="str">
        <f>IFERROR(VLOOKUP(C4273,BIVA!$C$3:$J$5311,3,0),"")</f>
        <v/>
      </c>
      <c r="E4273" s="6" t="str">
        <f>IFERROR(VLOOKUP(C4273,BIVA!$C$3:$J$5311,4,0),"")</f>
        <v/>
      </c>
      <c r="F4273" s="1" t="str">
        <f>IFERROR(VLOOKUP(C4273,BIVA!$C$3:$J$5311,5,0),"")</f>
        <v/>
      </c>
      <c r="G4273" s="6" t="str">
        <f>IFERROR(VLOOKUP(C4273,BIVA!$C$3:$J$5311,6,0),"")</f>
        <v/>
      </c>
      <c r="H4273" s="6" t="str">
        <f>IFERROR(VLOOKUP(C4273,BIVA!$C$3:$J$5311,7,0),"")</f>
        <v/>
      </c>
      <c r="I4273" s="6" t="str">
        <f>IFERROR(VLOOKUP(C4273,BIVA!$C$3:$J$5311,8,0),"")</f>
        <v/>
      </c>
      <c r="J4273" s="7">
        <f>Covaf!H4273</f>
        <v>0</v>
      </c>
      <c r="K4273" s="1">
        <f>Covaf!X4273</f>
        <v>0</v>
      </c>
    </row>
    <row r="4274" spans="1:11">
      <c r="A4274" s="1" t="str">
        <f t="shared" si="66"/>
        <v>NO</v>
      </c>
      <c r="B4274" s="36">
        <f>Covaf!B4274</f>
        <v>0</v>
      </c>
      <c r="C4274" s="36" t="str">
        <f>CONCATENATE(Covaf!E4274,"_",Covaf!F4274,"_",Covaf!G4274)</f>
        <v>__</v>
      </c>
      <c r="D4274" s="6" t="str">
        <f>IFERROR(VLOOKUP(C4274,BIVA!$C$3:$J$5311,3,0),"")</f>
        <v/>
      </c>
      <c r="E4274" s="6" t="str">
        <f>IFERROR(VLOOKUP(C4274,BIVA!$C$3:$J$5311,4,0),"")</f>
        <v/>
      </c>
      <c r="F4274" s="1" t="str">
        <f>IFERROR(VLOOKUP(C4274,BIVA!$C$3:$J$5311,5,0),"")</f>
        <v/>
      </c>
      <c r="G4274" s="6" t="str">
        <f>IFERROR(VLOOKUP(C4274,BIVA!$C$3:$J$5311,6,0),"")</f>
        <v/>
      </c>
      <c r="H4274" s="6" t="str">
        <f>IFERROR(VLOOKUP(C4274,BIVA!$C$3:$J$5311,7,0),"")</f>
        <v/>
      </c>
      <c r="I4274" s="6" t="str">
        <f>IFERROR(VLOOKUP(C4274,BIVA!$C$3:$J$5311,8,0),"")</f>
        <v/>
      </c>
      <c r="J4274" s="7">
        <f>Covaf!H4274</f>
        <v>0</v>
      </c>
      <c r="K4274" s="1">
        <f>Covaf!X4274</f>
        <v>0</v>
      </c>
    </row>
    <row r="4275" spans="1:11">
      <c r="A4275" s="1" t="str">
        <f t="shared" si="66"/>
        <v>NO</v>
      </c>
      <c r="B4275" s="36">
        <f>Covaf!B4275</f>
        <v>0</v>
      </c>
      <c r="C4275" s="36" t="str">
        <f>CONCATENATE(Covaf!E4275,"_",Covaf!F4275,"_",Covaf!G4275)</f>
        <v>__</v>
      </c>
      <c r="D4275" s="6" t="str">
        <f>IFERROR(VLOOKUP(C4275,BIVA!$C$3:$J$5311,3,0),"")</f>
        <v/>
      </c>
      <c r="E4275" s="6" t="str">
        <f>IFERROR(VLOOKUP(C4275,BIVA!$C$3:$J$5311,4,0),"")</f>
        <v/>
      </c>
      <c r="F4275" s="1" t="str">
        <f>IFERROR(VLOOKUP(C4275,BIVA!$C$3:$J$5311,5,0),"")</f>
        <v/>
      </c>
      <c r="G4275" s="6" t="str">
        <f>IFERROR(VLOOKUP(C4275,BIVA!$C$3:$J$5311,6,0),"")</f>
        <v/>
      </c>
      <c r="H4275" s="6" t="str">
        <f>IFERROR(VLOOKUP(C4275,BIVA!$C$3:$J$5311,7,0),"")</f>
        <v/>
      </c>
      <c r="I4275" s="6" t="str">
        <f>IFERROR(VLOOKUP(C4275,BIVA!$C$3:$J$5311,8,0),"")</f>
        <v/>
      </c>
      <c r="J4275" s="7">
        <f>Covaf!H4275</f>
        <v>0</v>
      </c>
      <c r="K4275" s="1">
        <f>Covaf!X4275</f>
        <v>0</v>
      </c>
    </row>
    <row r="4276" spans="1:11">
      <c r="A4276" s="1" t="str">
        <f t="shared" si="66"/>
        <v>NO</v>
      </c>
      <c r="B4276" s="36">
        <f>Covaf!B4276</f>
        <v>0</v>
      </c>
      <c r="C4276" s="36" t="str">
        <f>CONCATENATE(Covaf!E4276,"_",Covaf!F4276,"_",Covaf!G4276)</f>
        <v>__</v>
      </c>
      <c r="D4276" s="6" t="str">
        <f>IFERROR(VLOOKUP(C4276,BIVA!$C$3:$J$5311,3,0),"")</f>
        <v/>
      </c>
      <c r="E4276" s="6" t="str">
        <f>IFERROR(VLOOKUP(C4276,BIVA!$C$3:$J$5311,4,0),"")</f>
        <v/>
      </c>
      <c r="F4276" s="1" t="str">
        <f>IFERROR(VLOOKUP(C4276,BIVA!$C$3:$J$5311,5,0),"")</f>
        <v/>
      </c>
      <c r="G4276" s="6" t="str">
        <f>IFERROR(VLOOKUP(C4276,BIVA!$C$3:$J$5311,6,0),"")</f>
        <v/>
      </c>
      <c r="H4276" s="6" t="str">
        <f>IFERROR(VLOOKUP(C4276,BIVA!$C$3:$J$5311,7,0),"")</f>
        <v/>
      </c>
      <c r="I4276" s="6" t="str">
        <f>IFERROR(VLOOKUP(C4276,BIVA!$C$3:$J$5311,8,0),"")</f>
        <v/>
      </c>
      <c r="J4276" s="7">
        <f>Covaf!H4276</f>
        <v>0</v>
      </c>
      <c r="K4276" s="1">
        <f>Covaf!X4276</f>
        <v>0</v>
      </c>
    </row>
    <row r="4277" spans="1:11">
      <c r="A4277" s="1" t="str">
        <f t="shared" si="66"/>
        <v>NO</v>
      </c>
      <c r="B4277" s="36">
        <f>Covaf!B4277</f>
        <v>0</v>
      </c>
      <c r="C4277" s="36" t="str">
        <f>CONCATENATE(Covaf!E4277,"_",Covaf!F4277,"_",Covaf!G4277)</f>
        <v>__</v>
      </c>
      <c r="D4277" s="6" t="str">
        <f>IFERROR(VLOOKUP(C4277,BIVA!$C$3:$J$5311,3,0),"")</f>
        <v/>
      </c>
      <c r="E4277" s="6" t="str">
        <f>IFERROR(VLOOKUP(C4277,BIVA!$C$3:$J$5311,4,0),"")</f>
        <v/>
      </c>
      <c r="F4277" s="1" t="str">
        <f>IFERROR(VLOOKUP(C4277,BIVA!$C$3:$J$5311,5,0),"")</f>
        <v/>
      </c>
      <c r="G4277" s="6" t="str">
        <f>IFERROR(VLOOKUP(C4277,BIVA!$C$3:$J$5311,6,0),"")</f>
        <v/>
      </c>
      <c r="H4277" s="6" t="str">
        <f>IFERROR(VLOOKUP(C4277,BIVA!$C$3:$J$5311,7,0),"")</f>
        <v/>
      </c>
      <c r="I4277" s="6" t="str">
        <f>IFERROR(VLOOKUP(C4277,BIVA!$C$3:$J$5311,8,0),"")</f>
        <v/>
      </c>
      <c r="J4277" s="7">
        <f>Covaf!H4277</f>
        <v>0</v>
      </c>
      <c r="K4277" s="1">
        <f>Covaf!X4277</f>
        <v>0</v>
      </c>
    </row>
    <row r="4278" spans="1:11">
      <c r="A4278" s="1" t="str">
        <f t="shared" si="66"/>
        <v>NO</v>
      </c>
      <c r="B4278" s="36">
        <f>Covaf!B4278</f>
        <v>0</v>
      </c>
      <c r="C4278" s="36" t="str">
        <f>CONCATENATE(Covaf!E4278,"_",Covaf!F4278,"_",Covaf!G4278)</f>
        <v>__</v>
      </c>
      <c r="D4278" s="6" t="str">
        <f>IFERROR(VLOOKUP(C4278,BIVA!$C$3:$J$5311,3,0),"")</f>
        <v/>
      </c>
      <c r="E4278" s="6" t="str">
        <f>IFERROR(VLOOKUP(C4278,BIVA!$C$3:$J$5311,4,0),"")</f>
        <v/>
      </c>
      <c r="F4278" s="1" t="str">
        <f>IFERROR(VLOOKUP(C4278,BIVA!$C$3:$J$5311,5,0),"")</f>
        <v/>
      </c>
      <c r="G4278" s="6" t="str">
        <f>IFERROR(VLOOKUP(C4278,BIVA!$C$3:$J$5311,6,0),"")</f>
        <v/>
      </c>
      <c r="H4278" s="6" t="str">
        <f>IFERROR(VLOOKUP(C4278,BIVA!$C$3:$J$5311,7,0),"")</f>
        <v/>
      </c>
      <c r="I4278" s="6" t="str">
        <f>IFERROR(VLOOKUP(C4278,BIVA!$C$3:$J$5311,8,0),"")</f>
        <v/>
      </c>
      <c r="J4278" s="7">
        <f>Covaf!H4278</f>
        <v>0</v>
      </c>
      <c r="K4278" s="1">
        <f>Covaf!X4278</f>
        <v>0</v>
      </c>
    </row>
    <row r="4279" spans="1:11">
      <c r="A4279" s="1" t="str">
        <f t="shared" si="66"/>
        <v>NO</v>
      </c>
      <c r="B4279" s="36">
        <f>Covaf!B4279</f>
        <v>0</v>
      </c>
      <c r="C4279" s="36" t="str">
        <f>CONCATENATE(Covaf!E4279,"_",Covaf!F4279,"_",Covaf!G4279)</f>
        <v>__</v>
      </c>
      <c r="D4279" s="6" t="str">
        <f>IFERROR(VLOOKUP(C4279,BIVA!$C$3:$J$5311,3,0),"")</f>
        <v/>
      </c>
      <c r="E4279" s="6" t="str">
        <f>IFERROR(VLOOKUP(C4279,BIVA!$C$3:$J$5311,4,0),"")</f>
        <v/>
      </c>
      <c r="F4279" s="1" t="str">
        <f>IFERROR(VLOOKUP(C4279,BIVA!$C$3:$J$5311,5,0),"")</f>
        <v/>
      </c>
      <c r="G4279" s="6" t="str">
        <f>IFERROR(VLOOKUP(C4279,BIVA!$C$3:$J$5311,6,0),"")</f>
        <v/>
      </c>
      <c r="H4279" s="6" t="str">
        <f>IFERROR(VLOOKUP(C4279,BIVA!$C$3:$J$5311,7,0),"")</f>
        <v/>
      </c>
      <c r="I4279" s="6" t="str">
        <f>IFERROR(VLOOKUP(C4279,BIVA!$C$3:$J$5311,8,0),"")</f>
        <v/>
      </c>
      <c r="J4279" s="7">
        <f>Covaf!H4279</f>
        <v>0</v>
      </c>
      <c r="K4279" s="1">
        <f>Covaf!X4279</f>
        <v>0</v>
      </c>
    </row>
    <row r="4280" spans="1:11">
      <c r="A4280" s="1" t="str">
        <f t="shared" si="66"/>
        <v>NO</v>
      </c>
      <c r="B4280" s="36">
        <f>Covaf!B4280</f>
        <v>0</v>
      </c>
      <c r="C4280" s="36" t="str">
        <f>CONCATENATE(Covaf!E4280,"_",Covaf!F4280,"_",Covaf!G4280)</f>
        <v>__</v>
      </c>
      <c r="D4280" s="6" t="str">
        <f>IFERROR(VLOOKUP(C4280,BIVA!$C$3:$J$5311,3,0),"")</f>
        <v/>
      </c>
      <c r="E4280" s="6" t="str">
        <f>IFERROR(VLOOKUP(C4280,BIVA!$C$3:$J$5311,4,0),"")</f>
        <v/>
      </c>
      <c r="F4280" s="1" t="str">
        <f>IFERROR(VLOOKUP(C4280,BIVA!$C$3:$J$5311,5,0),"")</f>
        <v/>
      </c>
      <c r="G4280" s="6" t="str">
        <f>IFERROR(VLOOKUP(C4280,BIVA!$C$3:$J$5311,6,0),"")</f>
        <v/>
      </c>
      <c r="H4280" s="6" t="str">
        <f>IFERROR(VLOOKUP(C4280,BIVA!$C$3:$J$5311,7,0),"")</f>
        <v/>
      </c>
      <c r="I4280" s="6" t="str">
        <f>IFERROR(VLOOKUP(C4280,BIVA!$C$3:$J$5311,8,0),"")</f>
        <v/>
      </c>
      <c r="J4280" s="7">
        <f>Covaf!H4280</f>
        <v>0</v>
      </c>
      <c r="K4280" s="1">
        <f>Covaf!X4280</f>
        <v>0</v>
      </c>
    </row>
    <row r="4281" spans="1:11">
      <c r="A4281" s="1" t="str">
        <f t="shared" si="66"/>
        <v>NO</v>
      </c>
      <c r="B4281" s="36">
        <f>Covaf!B4281</f>
        <v>0</v>
      </c>
      <c r="C4281" s="36" t="str">
        <f>CONCATENATE(Covaf!E4281,"_",Covaf!F4281,"_",Covaf!G4281)</f>
        <v>__</v>
      </c>
      <c r="D4281" s="6" t="str">
        <f>IFERROR(VLOOKUP(C4281,BIVA!$C$3:$J$5311,3,0),"")</f>
        <v/>
      </c>
      <c r="E4281" s="6" t="str">
        <f>IFERROR(VLOOKUP(C4281,BIVA!$C$3:$J$5311,4,0),"")</f>
        <v/>
      </c>
      <c r="F4281" s="1" t="str">
        <f>IFERROR(VLOOKUP(C4281,BIVA!$C$3:$J$5311,5,0),"")</f>
        <v/>
      </c>
      <c r="G4281" s="6" t="str">
        <f>IFERROR(VLOOKUP(C4281,BIVA!$C$3:$J$5311,6,0),"")</f>
        <v/>
      </c>
      <c r="H4281" s="6" t="str">
        <f>IFERROR(VLOOKUP(C4281,BIVA!$C$3:$J$5311,7,0),"")</f>
        <v/>
      </c>
      <c r="I4281" s="6" t="str">
        <f>IFERROR(VLOOKUP(C4281,BIVA!$C$3:$J$5311,8,0),"")</f>
        <v/>
      </c>
      <c r="J4281" s="7">
        <f>Covaf!H4281</f>
        <v>0</v>
      </c>
      <c r="K4281" s="1">
        <f>Covaf!X4281</f>
        <v>0</v>
      </c>
    </row>
    <row r="4282" spans="1:11">
      <c r="A4282" s="1" t="str">
        <f t="shared" si="66"/>
        <v>NO</v>
      </c>
      <c r="B4282" s="36">
        <f>Covaf!B4282</f>
        <v>0</v>
      </c>
      <c r="C4282" s="36" t="str">
        <f>CONCATENATE(Covaf!E4282,"_",Covaf!F4282,"_",Covaf!G4282)</f>
        <v>__</v>
      </c>
      <c r="D4282" s="6" t="str">
        <f>IFERROR(VLOOKUP(C4282,BIVA!$C$3:$J$5311,3,0),"")</f>
        <v/>
      </c>
      <c r="E4282" s="6" t="str">
        <f>IFERROR(VLOOKUP(C4282,BIVA!$C$3:$J$5311,4,0),"")</f>
        <v/>
      </c>
      <c r="F4282" s="1" t="str">
        <f>IFERROR(VLOOKUP(C4282,BIVA!$C$3:$J$5311,5,0),"")</f>
        <v/>
      </c>
      <c r="G4282" s="6" t="str">
        <f>IFERROR(VLOOKUP(C4282,BIVA!$C$3:$J$5311,6,0),"")</f>
        <v/>
      </c>
      <c r="H4282" s="6" t="str">
        <f>IFERROR(VLOOKUP(C4282,BIVA!$C$3:$J$5311,7,0),"")</f>
        <v/>
      </c>
      <c r="I4282" s="6" t="str">
        <f>IFERROR(VLOOKUP(C4282,BIVA!$C$3:$J$5311,8,0),"")</f>
        <v/>
      </c>
      <c r="J4282" s="7">
        <f>Covaf!H4282</f>
        <v>0</v>
      </c>
      <c r="K4282" s="1">
        <f>Covaf!X4282</f>
        <v>0</v>
      </c>
    </row>
    <row r="4283" spans="1:11">
      <c r="A4283" s="1" t="str">
        <f t="shared" si="66"/>
        <v>NO</v>
      </c>
      <c r="B4283" s="36">
        <f>Covaf!B4283</f>
        <v>0</v>
      </c>
      <c r="C4283" s="36" t="str">
        <f>CONCATENATE(Covaf!E4283,"_",Covaf!F4283,"_",Covaf!G4283)</f>
        <v>__</v>
      </c>
      <c r="D4283" s="6" t="str">
        <f>IFERROR(VLOOKUP(C4283,BIVA!$C$3:$J$5311,3,0),"")</f>
        <v/>
      </c>
      <c r="E4283" s="6" t="str">
        <f>IFERROR(VLOOKUP(C4283,BIVA!$C$3:$J$5311,4,0),"")</f>
        <v/>
      </c>
      <c r="F4283" s="1" t="str">
        <f>IFERROR(VLOOKUP(C4283,BIVA!$C$3:$J$5311,5,0),"")</f>
        <v/>
      </c>
      <c r="G4283" s="6" t="str">
        <f>IFERROR(VLOOKUP(C4283,BIVA!$C$3:$J$5311,6,0),"")</f>
        <v/>
      </c>
      <c r="H4283" s="6" t="str">
        <f>IFERROR(VLOOKUP(C4283,BIVA!$C$3:$J$5311,7,0),"")</f>
        <v/>
      </c>
      <c r="I4283" s="6" t="str">
        <f>IFERROR(VLOOKUP(C4283,BIVA!$C$3:$J$5311,8,0),"")</f>
        <v/>
      </c>
      <c r="J4283" s="7">
        <f>Covaf!H4283</f>
        <v>0</v>
      </c>
      <c r="K4283" s="1">
        <f>Covaf!X4283</f>
        <v>0</v>
      </c>
    </row>
    <row r="4284" spans="1:11">
      <c r="A4284" s="1" t="str">
        <f t="shared" si="66"/>
        <v>NO</v>
      </c>
      <c r="B4284" s="36">
        <f>Covaf!B4284</f>
        <v>0</v>
      </c>
      <c r="C4284" s="36" t="str">
        <f>CONCATENATE(Covaf!E4284,"_",Covaf!F4284,"_",Covaf!G4284)</f>
        <v>__</v>
      </c>
      <c r="D4284" s="6" t="str">
        <f>IFERROR(VLOOKUP(C4284,BIVA!$C$3:$J$5311,3,0),"")</f>
        <v/>
      </c>
      <c r="E4284" s="6" t="str">
        <f>IFERROR(VLOOKUP(C4284,BIVA!$C$3:$J$5311,4,0),"")</f>
        <v/>
      </c>
      <c r="F4284" s="1" t="str">
        <f>IFERROR(VLOOKUP(C4284,BIVA!$C$3:$J$5311,5,0),"")</f>
        <v/>
      </c>
      <c r="G4284" s="6" t="str">
        <f>IFERROR(VLOOKUP(C4284,BIVA!$C$3:$J$5311,6,0),"")</f>
        <v/>
      </c>
      <c r="H4284" s="6" t="str">
        <f>IFERROR(VLOOKUP(C4284,BIVA!$C$3:$J$5311,7,0),"")</f>
        <v/>
      </c>
      <c r="I4284" s="6" t="str">
        <f>IFERROR(VLOOKUP(C4284,BIVA!$C$3:$J$5311,8,0),"")</f>
        <v/>
      </c>
      <c r="J4284" s="7">
        <f>Covaf!H4284</f>
        <v>0</v>
      </c>
      <c r="K4284" s="1">
        <f>Covaf!X4284</f>
        <v>0</v>
      </c>
    </row>
    <row r="4285" spans="1:11">
      <c r="A4285" s="1" t="str">
        <f t="shared" si="66"/>
        <v>NO</v>
      </c>
      <c r="B4285" s="36">
        <f>Covaf!B4285</f>
        <v>0</v>
      </c>
      <c r="C4285" s="36" t="str">
        <f>CONCATENATE(Covaf!E4285,"_",Covaf!F4285,"_",Covaf!G4285)</f>
        <v>__</v>
      </c>
      <c r="D4285" s="6" t="str">
        <f>IFERROR(VLOOKUP(C4285,BIVA!$C$3:$J$5311,3,0),"")</f>
        <v/>
      </c>
      <c r="E4285" s="6" t="str">
        <f>IFERROR(VLOOKUP(C4285,BIVA!$C$3:$J$5311,4,0),"")</f>
        <v/>
      </c>
      <c r="F4285" s="1" t="str">
        <f>IFERROR(VLOOKUP(C4285,BIVA!$C$3:$J$5311,5,0),"")</f>
        <v/>
      </c>
      <c r="G4285" s="6" t="str">
        <f>IFERROR(VLOOKUP(C4285,BIVA!$C$3:$J$5311,6,0),"")</f>
        <v/>
      </c>
      <c r="H4285" s="6" t="str">
        <f>IFERROR(VLOOKUP(C4285,BIVA!$C$3:$J$5311,7,0),"")</f>
        <v/>
      </c>
      <c r="I4285" s="6" t="str">
        <f>IFERROR(VLOOKUP(C4285,BIVA!$C$3:$J$5311,8,0),"")</f>
        <v/>
      </c>
      <c r="J4285" s="7">
        <f>Covaf!H4285</f>
        <v>0</v>
      </c>
      <c r="K4285" s="1">
        <f>Covaf!X4285</f>
        <v>0</v>
      </c>
    </row>
    <row r="4286" spans="1:11">
      <c r="A4286" s="1" t="str">
        <f t="shared" si="66"/>
        <v>NO</v>
      </c>
      <c r="B4286" s="36">
        <f>Covaf!B4286</f>
        <v>0</v>
      </c>
      <c r="C4286" s="36" t="str">
        <f>CONCATENATE(Covaf!E4286,"_",Covaf!F4286,"_",Covaf!G4286)</f>
        <v>__</v>
      </c>
      <c r="D4286" s="6" t="str">
        <f>IFERROR(VLOOKUP(C4286,BIVA!$C$3:$J$5311,3,0),"")</f>
        <v/>
      </c>
      <c r="E4286" s="6" t="str">
        <f>IFERROR(VLOOKUP(C4286,BIVA!$C$3:$J$5311,4,0),"")</f>
        <v/>
      </c>
      <c r="F4286" s="1" t="str">
        <f>IFERROR(VLOOKUP(C4286,BIVA!$C$3:$J$5311,5,0),"")</f>
        <v/>
      </c>
      <c r="G4286" s="6" t="str">
        <f>IFERROR(VLOOKUP(C4286,BIVA!$C$3:$J$5311,6,0),"")</f>
        <v/>
      </c>
      <c r="H4286" s="6" t="str">
        <f>IFERROR(VLOOKUP(C4286,BIVA!$C$3:$J$5311,7,0),"")</f>
        <v/>
      </c>
      <c r="I4286" s="6" t="str">
        <f>IFERROR(VLOOKUP(C4286,BIVA!$C$3:$J$5311,8,0),"")</f>
        <v/>
      </c>
      <c r="J4286" s="7">
        <f>Covaf!H4286</f>
        <v>0</v>
      </c>
      <c r="K4286" s="1">
        <f>Covaf!X4286</f>
        <v>0</v>
      </c>
    </row>
    <row r="4287" spans="1:11">
      <c r="A4287" s="1" t="str">
        <f t="shared" si="66"/>
        <v>NO</v>
      </c>
      <c r="B4287" s="36">
        <f>Covaf!B4287</f>
        <v>0</v>
      </c>
      <c r="C4287" s="36" t="str">
        <f>CONCATENATE(Covaf!E4287,"_",Covaf!F4287,"_",Covaf!G4287)</f>
        <v>__</v>
      </c>
      <c r="D4287" s="6" t="str">
        <f>IFERROR(VLOOKUP(C4287,BIVA!$C$3:$J$5311,3,0),"")</f>
        <v/>
      </c>
      <c r="E4287" s="6" t="str">
        <f>IFERROR(VLOOKUP(C4287,BIVA!$C$3:$J$5311,4,0),"")</f>
        <v/>
      </c>
      <c r="F4287" s="1" t="str">
        <f>IFERROR(VLOOKUP(C4287,BIVA!$C$3:$J$5311,5,0),"")</f>
        <v/>
      </c>
      <c r="G4287" s="6" t="str">
        <f>IFERROR(VLOOKUP(C4287,BIVA!$C$3:$J$5311,6,0),"")</f>
        <v/>
      </c>
      <c r="H4287" s="6" t="str">
        <f>IFERROR(VLOOKUP(C4287,BIVA!$C$3:$J$5311,7,0),"")</f>
        <v/>
      </c>
      <c r="I4287" s="6" t="str">
        <f>IFERROR(VLOOKUP(C4287,BIVA!$C$3:$J$5311,8,0),"")</f>
        <v/>
      </c>
      <c r="J4287" s="7">
        <f>Covaf!H4287</f>
        <v>0</v>
      </c>
      <c r="K4287" s="1">
        <f>Covaf!X4287</f>
        <v>0</v>
      </c>
    </row>
    <row r="4288" spans="1:11">
      <c r="A4288" s="1" t="str">
        <f t="shared" si="66"/>
        <v>NO</v>
      </c>
      <c r="B4288" s="36">
        <f>Covaf!B4288</f>
        <v>0</v>
      </c>
      <c r="C4288" s="36" t="str">
        <f>CONCATENATE(Covaf!E4288,"_",Covaf!F4288,"_",Covaf!G4288)</f>
        <v>__</v>
      </c>
      <c r="D4288" s="6" t="str">
        <f>IFERROR(VLOOKUP(C4288,BIVA!$C$3:$J$5311,3,0),"")</f>
        <v/>
      </c>
      <c r="E4288" s="6" t="str">
        <f>IFERROR(VLOOKUP(C4288,BIVA!$C$3:$J$5311,4,0),"")</f>
        <v/>
      </c>
      <c r="F4288" s="1" t="str">
        <f>IFERROR(VLOOKUP(C4288,BIVA!$C$3:$J$5311,5,0),"")</f>
        <v/>
      </c>
      <c r="G4288" s="6" t="str">
        <f>IFERROR(VLOOKUP(C4288,BIVA!$C$3:$J$5311,6,0),"")</f>
        <v/>
      </c>
      <c r="H4288" s="6" t="str">
        <f>IFERROR(VLOOKUP(C4288,BIVA!$C$3:$J$5311,7,0),"")</f>
        <v/>
      </c>
      <c r="I4288" s="6" t="str">
        <f>IFERROR(VLOOKUP(C4288,BIVA!$C$3:$J$5311,8,0),"")</f>
        <v/>
      </c>
      <c r="J4288" s="7">
        <f>Covaf!H4288</f>
        <v>0</v>
      </c>
      <c r="K4288" s="1">
        <f>Covaf!X4288</f>
        <v>0</v>
      </c>
    </row>
    <row r="4289" spans="1:11">
      <c r="A4289" s="1" t="str">
        <f t="shared" si="66"/>
        <v>NO</v>
      </c>
      <c r="B4289" s="36">
        <f>Covaf!B4289</f>
        <v>0</v>
      </c>
      <c r="C4289" s="36" t="str">
        <f>CONCATENATE(Covaf!E4289,"_",Covaf!F4289,"_",Covaf!G4289)</f>
        <v>__</v>
      </c>
      <c r="D4289" s="6" t="str">
        <f>IFERROR(VLOOKUP(C4289,BIVA!$C$3:$J$5311,3,0),"")</f>
        <v/>
      </c>
      <c r="E4289" s="6" t="str">
        <f>IFERROR(VLOOKUP(C4289,BIVA!$C$3:$J$5311,4,0),"")</f>
        <v/>
      </c>
      <c r="F4289" s="1" t="str">
        <f>IFERROR(VLOOKUP(C4289,BIVA!$C$3:$J$5311,5,0),"")</f>
        <v/>
      </c>
      <c r="G4289" s="6" t="str">
        <f>IFERROR(VLOOKUP(C4289,BIVA!$C$3:$J$5311,6,0),"")</f>
        <v/>
      </c>
      <c r="H4289" s="6" t="str">
        <f>IFERROR(VLOOKUP(C4289,BIVA!$C$3:$J$5311,7,0),"")</f>
        <v/>
      </c>
      <c r="I4289" s="6" t="str">
        <f>IFERROR(VLOOKUP(C4289,BIVA!$C$3:$J$5311,8,0),"")</f>
        <v/>
      </c>
      <c r="J4289" s="7">
        <f>Covaf!H4289</f>
        <v>0</v>
      </c>
      <c r="K4289" s="1">
        <f>Covaf!X4289</f>
        <v>0</v>
      </c>
    </row>
    <row r="4290" spans="1:11">
      <c r="A4290" s="1" t="str">
        <f t="shared" si="66"/>
        <v>NO</v>
      </c>
      <c r="B4290" s="36">
        <f>Covaf!B4290</f>
        <v>0</v>
      </c>
      <c r="C4290" s="36" t="str">
        <f>CONCATENATE(Covaf!E4290,"_",Covaf!F4290,"_",Covaf!G4290)</f>
        <v>__</v>
      </c>
      <c r="D4290" s="6" t="str">
        <f>IFERROR(VLOOKUP(C4290,BIVA!$C$3:$J$5311,3,0),"")</f>
        <v/>
      </c>
      <c r="E4290" s="6" t="str">
        <f>IFERROR(VLOOKUP(C4290,BIVA!$C$3:$J$5311,4,0),"")</f>
        <v/>
      </c>
      <c r="F4290" s="1" t="str">
        <f>IFERROR(VLOOKUP(C4290,BIVA!$C$3:$J$5311,5,0),"")</f>
        <v/>
      </c>
      <c r="G4290" s="6" t="str">
        <f>IFERROR(VLOOKUP(C4290,BIVA!$C$3:$J$5311,6,0),"")</f>
        <v/>
      </c>
      <c r="H4290" s="6" t="str">
        <f>IFERROR(VLOOKUP(C4290,BIVA!$C$3:$J$5311,7,0),"")</f>
        <v/>
      </c>
      <c r="I4290" s="6" t="str">
        <f>IFERROR(VLOOKUP(C4290,BIVA!$C$3:$J$5311,8,0),"")</f>
        <v/>
      </c>
      <c r="J4290" s="7">
        <f>Covaf!H4290</f>
        <v>0</v>
      </c>
      <c r="K4290" s="1">
        <f>Covaf!X4290</f>
        <v>0</v>
      </c>
    </row>
    <row r="4291" spans="1:11">
      <c r="A4291" s="1" t="str">
        <f t="shared" ref="A4291:A4354" si="67">IF(H4291="APLICADO","SI","NO")</f>
        <v>NO</v>
      </c>
      <c r="B4291" s="36">
        <f>Covaf!B4291</f>
        <v>0</v>
      </c>
      <c r="C4291" s="36" t="str">
        <f>CONCATENATE(Covaf!E4291,"_",Covaf!F4291,"_",Covaf!G4291)</f>
        <v>__</v>
      </c>
      <c r="D4291" s="6" t="str">
        <f>IFERROR(VLOOKUP(C4291,BIVA!$C$3:$J$5311,3,0),"")</f>
        <v/>
      </c>
      <c r="E4291" s="6" t="str">
        <f>IFERROR(VLOOKUP(C4291,BIVA!$C$3:$J$5311,4,0),"")</f>
        <v/>
      </c>
      <c r="F4291" s="1" t="str">
        <f>IFERROR(VLOOKUP(C4291,BIVA!$C$3:$J$5311,5,0),"")</f>
        <v/>
      </c>
      <c r="G4291" s="6" t="str">
        <f>IFERROR(VLOOKUP(C4291,BIVA!$C$3:$J$5311,6,0),"")</f>
        <v/>
      </c>
      <c r="H4291" s="6" t="str">
        <f>IFERROR(VLOOKUP(C4291,BIVA!$C$3:$J$5311,7,0),"")</f>
        <v/>
      </c>
      <c r="I4291" s="6" t="str">
        <f>IFERROR(VLOOKUP(C4291,BIVA!$C$3:$J$5311,8,0),"")</f>
        <v/>
      </c>
      <c r="J4291" s="7">
        <f>Covaf!H4291</f>
        <v>0</v>
      </c>
      <c r="K4291" s="1">
        <f>Covaf!X4291</f>
        <v>0</v>
      </c>
    </row>
    <row r="4292" spans="1:11">
      <c r="A4292" s="1" t="str">
        <f t="shared" si="67"/>
        <v>NO</v>
      </c>
      <c r="B4292" s="36">
        <f>Covaf!B4292</f>
        <v>0</v>
      </c>
      <c r="C4292" s="36" t="str">
        <f>CONCATENATE(Covaf!E4292,"_",Covaf!F4292,"_",Covaf!G4292)</f>
        <v>__</v>
      </c>
      <c r="D4292" s="6" t="str">
        <f>IFERROR(VLOOKUP(C4292,BIVA!$C$3:$J$5311,3,0),"")</f>
        <v/>
      </c>
      <c r="E4292" s="6" t="str">
        <f>IFERROR(VLOOKUP(C4292,BIVA!$C$3:$J$5311,4,0),"")</f>
        <v/>
      </c>
      <c r="F4292" s="1" t="str">
        <f>IFERROR(VLOOKUP(C4292,BIVA!$C$3:$J$5311,5,0),"")</f>
        <v/>
      </c>
      <c r="G4292" s="6" t="str">
        <f>IFERROR(VLOOKUP(C4292,BIVA!$C$3:$J$5311,6,0),"")</f>
        <v/>
      </c>
      <c r="H4292" s="6" t="str">
        <f>IFERROR(VLOOKUP(C4292,BIVA!$C$3:$J$5311,7,0),"")</f>
        <v/>
      </c>
      <c r="I4292" s="6" t="str">
        <f>IFERROR(VLOOKUP(C4292,BIVA!$C$3:$J$5311,8,0),"")</f>
        <v/>
      </c>
      <c r="J4292" s="7">
        <f>Covaf!H4292</f>
        <v>0</v>
      </c>
      <c r="K4292" s="1">
        <f>Covaf!X4292</f>
        <v>0</v>
      </c>
    </row>
    <row r="4293" spans="1:11">
      <c r="A4293" s="1" t="str">
        <f t="shared" si="67"/>
        <v>NO</v>
      </c>
      <c r="B4293" s="36">
        <f>Covaf!B4293</f>
        <v>0</v>
      </c>
      <c r="C4293" s="36" t="str">
        <f>CONCATENATE(Covaf!E4293,"_",Covaf!F4293,"_",Covaf!G4293)</f>
        <v>__</v>
      </c>
      <c r="D4293" s="6" t="str">
        <f>IFERROR(VLOOKUP(C4293,BIVA!$C$3:$J$5311,3,0),"")</f>
        <v/>
      </c>
      <c r="E4293" s="6" t="str">
        <f>IFERROR(VLOOKUP(C4293,BIVA!$C$3:$J$5311,4,0),"")</f>
        <v/>
      </c>
      <c r="F4293" s="1" t="str">
        <f>IFERROR(VLOOKUP(C4293,BIVA!$C$3:$J$5311,5,0),"")</f>
        <v/>
      </c>
      <c r="G4293" s="6" t="str">
        <f>IFERROR(VLOOKUP(C4293,BIVA!$C$3:$J$5311,6,0),"")</f>
        <v/>
      </c>
      <c r="H4293" s="6" t="str">
        <f>IFERROR(VLOOKUP(C4293,BIVA!$C$3:$J$5311,7,0),"")</f>
        <v/>
      </c>
      <c r="I4293" s="6" t="str">
        <f>IFERROR(VLOOKUP(C4293,BIVA!$C$3:$J$5311,8,0),"")</f>
        <v/>
      </c>
      <c r="J4293" s="7">
        <f>Covaf!H4293</f>
        <v>0</v>
      </c>
      <c r="K4293" s="1">
        <f>Covaf!X4293</f>
        <v>0</v>
      </c>
    </row>
    <row r="4294" spans="1:11">
      <c r="A4294" s="1" t="str">
        <f t="shared" si="67"/>
        <v>NO</v>
      </c>
      <c r="B4294" s="36">
        <f>Covaf!B4294</f>
        <v>0</v>
      </c>
      <c r="C4294" s="36" t="str">
        <f>CONCATENATE(Covaf!E4294,"_",Covaf!F4294,"_",Covaf!G4294)</f>
        <v>__</v>
      </c>
      <c r="D4294" s="6" t="str">
        <f>IFERROR(VLOOKUP(C4294,BIVA!$C$3:$J$5311,3,0),"")</f>
        <v/>
      </c>
      <c r="E4294" s="6" t="str">
        <f>IFERROR(VLOOKUP(C4294,BIVA!$C$3:$J$5311,4,0),"")</f>
        <v/>
      </c>
      <c r="F4294" s="1" t="str">
        <f>IFERROR(VLOOKUP(C4294,BIVA!$C$3:$J$5311,5,0),"")</f>
        <v/>
      </c>
      <c r="G4294" s="6" t="str">
        <f>IFERROR(VLOOKUP(C4294,BIVA!$C$3:$J$5311,6,0),"")</f>
        <v/>
      </c>
      <c r="H4294" s="6" t="str">
        <f>IFERROR(VLOOKUP(C4294,BIVA!$C$3:$J$5311,7,0),"")</f>
        <v/>
      </c>
      <c r="I4294" s="6" t="str">
        <f>IFERROR(VLOOKUP(C4294,BIVA!$C$3:$J$5311,8,0),"")</f>
        <v/>
      </c>
      <c r="J4294" s="7">
        <f>Covaf!H4294</f>
        <v>0</v>
      </c>
      <c r="K4294" s="1">
        <f>Covaf!X4294</f>
        <v>0</v>
      </c>
    </row>
    <row r="4295" spans="1:11">
      <c r="A4295" s="1" t="str">
        <f t="shared" si="67"/>
        <v>NO</v>
      </c>
      <c r="B4295" s="36">
        <f>Covaf!B4295</f>
        <v>0</v>
      </c>
      <c r="C4295" s="36" t="str">
        <f>CONCATENATE(Covaf!E4295,"_",Covaf!F4295,"_",Covaf!G4295)</f>
        <v>__</v>
      </c>
      <c r="D4295" s="6" t="str">
        <f>IFERROR(VLOOKUP(C4295,BIVA!$C$3:$J$5311,3,0),"")</f>
        <v/>
      </c>
      <c r="E4295" s="6" t="str">
        <f>IFERROR(VLOOKUP(C4295,BIVA!$C$3:$J$5311,4,0),"")</f>
        <v/>
      </c>
      <c r="F4295" s="1" t="str">
        <f>IFERROR(VLOOKUP(C4295,BIVA!$C$3:$J$5311,5,0),"")</f>
        <v/>
      </c>
      <c r="G4295" s="6" t="str">
        <f>IFERROR(VLOOKUP(C4295,BIVA!$C$3:$J$5311,6,0),"")</f>
        <v/>
      </c>
      <c r="H4295" s="6" t="str">
        <f>IFERROR(VLOOKUP(C4295,BIVA!$C$3:$J$5311,7,0),"")</f>
        <v/>
      </c>
      <c r="I4295" s="6" t="str">
        <f>IFERROR(VLOOKUP(C4295,BIVA!$C$3:$J$5311,8,0),"")</f>
        <v/>
      </c>
      <c r="J4295" s="7">
        <f>Covaf!H4295</f>
        <v>0</v>
      </c>
      <c r="K4295" s="1">
        <f>Covaf!X4295</f>
        <v>0</v>
      </c>
    </row>
    <row r="4296" spans="1:11">
      <c r="A4296" s="1" t="str">
        <f t="shared" si="67"/>
        <v>NO</v>
      </c>
      <c r="B4296" s="36">
        <f>Covaf!B4296</f>
        <v>0</v>
      </c>
      <c r="C4296" s="36" t="str">
        <f>CONCATENATE(Covaf!E4296,"_",Covaf!F4296,"_",Covaf!G4296)</f>
        <v>__</v>
      </c>
      <c r="D4296" s="6" t="str">
        <f>IFERROR(VLOOKUP(C4296,BIVA!$C$3:$J$5311,3,0),"")</f>
        <v/>
      </c>
      <c r="E4296" s="6" t="str">
        <f>IFERROR(VLOOKUP(C4296,BIVA!$C$3:$J$5311,4,0),"")</f>
        <v/>
      </c>
      <c r="F4296" s="1" t="str">
        <f>IFERROR(VLOOKUP(C4296,BIVA!$C$3:$J$5311,5,0),"")</f>
        <v/>
      </c>
      <c r="G4296" s="6" t="str">
        <f>IFERROR(VLOOKUP(C4296,BIVA!$C$3:$J$5311,6,0),"")</f>
        <v/>
      </c>
      <c r="H4296" s="6" t="str">
        <f>IFERROR(VLOOKUP(C4296,BIVA!$C$3:$J$5311,7,0),"")</f>
        <v/>
      </c>
      <c r="I4296" s="6" t="str">
        <f>IFERROR(VLOOKUP(C4296,BIVA!$C$3:$J$5311,8,0),"")</f>
        <v/>
      </c>
      <c r="J4296" s="7">
        <f>Covaf!H4296</f>
        <v>0</v>
      </c>
      <c r="K4296" s="1">
        <f>Covaf!X4296</f>
        <v>0</v>
      </c>
    </row>
    <row r="4297" spans="1:11">
      <c r="A4297" s="1" t="str">
        <f t="shared" si="67"/>
        <v>NO</v>
      </c>
      <c r="B4297" s="36">
        <f>Covaf!B4297</f>
        <v>0</v>
      </c>
      <c r="C4297" s="36" t="str">
        <f>CONCATENATE(Covaf!E4297,"_",Covaf!F4297,"_",Covaf!G4297)</f>
        <v>__</v>
      </c>
      <c r="D4297" s="6" t="str">
        <f>IFERROR(VLOOKUP(C4297,BIVA!$C$3:$J$5311,3,0),"")</f>
        <v/>
      </c>
      <c r="E4297" s="6" t="str">
        <f>IFERROR(VLOOKUP(C4297,BIVA!$C$3:$J$5311,4,0),"")</f>
        <v/>
      </c>
      <c r="F4297" s="1" t="str">
        <f>IFERROR(VLOOKUP(C4297,BIVA!$C$3:$J$5311,5,0),"")</f>
        <v/>
      </c>
      <c r="G4297" s="6" t="str">
        <f>IFERROR(VLOOKUP(C4297,BIVA!$C$3:$J$5311,6,0),"")</f>
        <v/>
      </c>
      <c r="H4297" s="6" t="str">
        <f>IFERROR(VLOOKUP(C4297,BIVA!$C$3:$J$5311,7,0),"")</f>
        <v/>
      </c>
      <c r="I4297" s="6" t="str">
        <f>IFERROR(VLOOKUP(C4297,BIVA!$C$3:$J$5311,8,0),"")</f>
        <v/>
      </c>
      <c r="J4297" s="7">
        <f>Covaf!H4297</f>
        <v>0</v>
      </c>
      <c r="K4297" s="1">
        <f>Covaf!X4297</f>
        <v>0</v>
      </c>
    </row>
    <row r="4298" spans="1:11">
      <c r="A4298" s="1" t="str">
        <f t="shared" si="67"/>
        <v>NO</v>
      </c>
      <c r="B4298" s="36">
        <f>Covaf!B4298</f>
        <v>0</v>
      </c>
      <c r="C4298" s="36" t="str">
        <f>CONCATENATE(Covaf!E4298,"_",Covaf!F4298,"_",Covaf!G4298)</f>
        <v>__</v>
      </c>
      <c r="D4298" s="6" t="str">
        <f>IFERROR(VLOOKUP(C4298,BIVA!$C$3:$J$5311,3,0),"")</f>
        <v/>
      </c>
      <c r="E4298" s="6" t="str">
        <f>IFERROR(VLOOKUP(C4298,BIVA!$C$3:$J$5311,4,0),"")</f>
        <v/>
      </c>
      <c r="F4298" s="1" t="str">
        <f>IFERROR(VLOOKUP(C4298,BIVA!$C$3:$J$5311,5,0),"")</f>
        <v/>
      </c>
      <c r="G4298" s="6" t="str">
        <f>IFERROR(VLOOKUP(C4298,BIVA!$C$3:$J$5311,6,0),"")</f>
        <v/>
      </c>
      <c r="H4298" s="6" t="str">
        <f>IFERROR(VLOOKUP(C4298,BIVA!$C$3:$J$5311,7,0),"")</f>
        <v/>
      </c>
      <c r="I4298" s="6" t="str">
        <f>IFERROR(VLOOKUP(C4298,BIVA!$C$3:$J$5311,8,0),"")</f>
        <v/>
      </c>
      <c r="J4298" s="7">
        <f>Covaf!H4298</f>
        <v>0</v>
      </c>
      <c r="K4298" s="1">
        <f>Covaf!X4298</f>
        <v>0</v>
      </c>
    </row>
    <row r="4299" spans="1:11">
      <c r="A4299" s="1" t="str">
        <f t="shared" si="67"/>
        <v>NO</v>
      </c>
      <c r="B4299" s="36">
        <f>Covaf!B4299</f>
        <v>0</v>
      </c>
      <c r="C4299" s="36" t="str">
        <f>CONCATENATE(Covaf!E4299,"_",Covaf!F4299,"_",Covaf!G4299)</f>
        <v>__</v>
      </c>
      <c r="D4299" s="6" t="str">
        <f>IFERROR(VLOOKUP(C4299,BIVA!$C$3:$J$5311,3,0),"")</f>
        <v/>
      </c>
      <c r="E4299" s="6" t="str">
        <f>IFERROR(VLOOKUP(C4299,BIVA!$C$3:$J$5311,4,0),"")</f>
        <v/>
      </c>
      <c r="F4299" s="1" t="str">
        <f>IFERROR(VLOOKUP(C4299,BIVA!$C$3:$J$5311,5,0),"")</f>
        <v/>
      </c>
      <c r="G4299" s="6" t="str">
        <f>IFERROR(VLOOKUP(C4299,BIVA!$C$3:$J$5311,6,0),"")</f>
        <v/>
      </c>
      <c r="H4299" s="6" t="str">
        <f>IFERROR(VLOOKUP(C4299,BIVA!$C$3:$J$5311,7,0),"")</f>
        <v/>
      </c>
      <c r="I4299" s="6" t="str">
        <f>IFERROR(VLOOKUP(C4299,BIVA!$C$3:$J$5311,8,0),"")</f>
        <v/>
      </c>
      <c r="J4299" s="7">
        <f>Covaf!H4299</f>
        <v>0</v>
      </c>
      <c r="K4299" s="1">
        <f>Covaf!X4299</f>
        <v>0</v>
      </c>
    </row>
    <row r="4300" spans="1:11">
      <c r="A4300" s="1" t="str">
        <f t="shared" si="67"/>
        <v>NO</v>
      </c>
      <c r="B4300" s="36">
        <f>Covaf!B4300</f>
        <v>0</v>
      </c>
      <c r="C4300" s="36" t="str">
        <f>CONCATENATE(Covaf!E4300,"_",Covaf!F4300,"_",Covaf!G4300)</f>
        <v>__</v>
      </c>
      <c r="D4300" s="6" t="str">
        <f>IFERROR(VLOOKUP(C4300,BIVA!$C$3:$J$5311,3,0),"")</f>
        <v/>
      </c>
      <c r="E4300" s="6" t="str">
        <f>IFERROR(VLOOKUP(C4300,BIVA!$C$3:$J$5311,4,0),"")</f>
        <v/>
      </c>
      <c r="F4300" s="1" t="str">
        <f>IFERROR(VLOOKUP(C4300,BIVA!$C$3:$J$5311,5,0),"")</f>
        <v/>
      </c>
      <c r="G4300" s="6" t="str">
        <f>IFERROR(VLOOKUP(C4300,BIVA!$C$3:$J$5311,6,0),"")</f>
        <v/>
      </c>
      <c r="H4300" s="6" t="str">
        <f>IFERROR(VLOOKUP(C4300,BIVA!$C$3:$J$5311,7,0),"")</f>
        <v/>
      </c>
      <c r="I4300" s="6" t="str">
        <f>IFERROR(VLOOKUP(C4300,BIVA!$C$3:$J$5311,8,0),"")</f>
        <v/>
      </c>
      <c r="J4300" s="7">
        <f>Covaf!H4300</f>
        <v>0</v>
      </c>
      <c r="K4300" s="1">
        <f>Covaf!X4300</f>
        <v>0</v>
      </c>
    </row>
    <row r="4301" spans="1:11">
      <c r="A4301" s="1" t="str">
        <f t="shared" si="67"/>
        <v>NO</v>
      </c>
      <c r="B4301" s="36">
        <f>Covaf!B4301</f>
        <v>0</v>
      </c>
      <c r="C4301" s="36" t="str">
        <f>CONCATENATE(Covaf!E4301,"_",Covaf!F4301,"_",Covaf!G4301)</f>
        <v>__</v>
      </c>
      <c r="D4301" s="6" t="str">
        <f>IFERROR(VLOOKUP(C4301,BIVA!$C$3:$J$5311,3,0),"")</f>
        <v/>
      </c>
      <c r="E4301" s="6" t="str">
        <f>IFERROR(VLOOKUP(C4301,BIVA!$C$3:$J$5311,4,0),"")</f>
        <v/>
      </c>
      <c r="F4301" s="1" t="str">
        <f>IFERROR(VLOOKUP(C4301,BIVA!$C$3:$J$5311,5,0),"")</f>
        <v/>
      </c>
      <c r="G4301" s="6" t="str">
        <f>IFERROR(VLOOKUP(C4301,BIVA!$C$3:$J$5311,6,0),"")</f>
        <v/>
      </c>
      <c r="H4301" s="6" t="str">
        <f>IFERROR(VLOOKUP(C4301,BIVA!$C$3:$J$5311,7,0),"")</f>
        <v/>
      </c>
      <c r="I4301" s="6" t="str">
        <f>IFERROR(VLOOKUP(C4301,BIVA!$C$3:$J$5311,8,0),"")</f>
        <v/>
      </c>
      <c r="J4301" s="7">
        <f>Covaf!H4301</f>
        <v>0</v>
      </c>
      <c r="K4301" s="1">
        <f>Covaf!X4301</f>
        <v>0</v>
      </c>
    </row>
    <row r="4302" spans="1:11">
      <c r="A4302" s="1" t="str">
        <f t="shared" si="67"/>
        <v>NO</v>
      </c>
      <c r="B4302" s="36">
        <f>Covaf!B4302</f>
        <v>0</v>
      </c>
      <c r="C4302" s="36" t="str">
        <f>CONCATENATE(Covaf!E4302,"_",Covaf!F4302,"_",Covaf!G4302)</f>
        <v>__</v>
      </c>
      <c r="D4302" s="6" t="str">
        <f>IFERROR(VLOOKUP(C4302,BIVA!$C$3:$J$5311,3,0),"")</f>
        <v/>
      </c>
      <c r="E4302" s="6" t="str">
        <f>IFERROR(VLOOKUP(C4302,BIVA!$C$3:$J$5311,4,0),"")</f>
        <v/>
      </c>
      <c r="F4302" s="1" t="str">
        <f>IFERROR(VLOOKUP(C4302,BIVA!$C$3:$J$5311,5,0),"")</f>
        <v/>
      </c>
      <c r="G4302" s="6" t="str">
        <f>IFERROR(VLOOKUP(C4302,BIVA!$C$3:$J$5311,6,0),"")</f>
        <v/>
      </c>
      <c r="H4302" s="6" t="str">
        <f>IFERROR(VLOOKUP(C4302,BIVA!$C$3:$J$5311,7,0),"")</f>
        <v/>
      </c>
      <c r="I4302" s="6" t="str">
        <f>IFERROR(VLOOKUP(C4302,BIVA!$C$3:$J$5311,8,0),"")</f>
        <v/>
      </c>
      <c r="J4302" s="7">
        <f>Covaf!H4302</f>
        <v>0</v>
      </c>
      <c r="K4302" s="1">
        <f>Covaf!X4302</f>
        <v>0</v>
      </c>
    </row>
    <row r="4303" spans="1:11">
      <c r="A4303" s="1" t="str">
        <f t="shared" si="67"/>
        <v>NO</v>
      </c>
      <c r="B4303" s="36">
        <f>Covaf!B4303</f>
        <v>0</v>
      </c>
      <c r="C4303" s="36" t="str">
        <f>CONCATENATE(Covaf!E4303,"_",Covaf!F4303,"_",Covaf!G4303)</f>
        <v>__</v>
      </c>
      <c r="D4303" s="6" t="str">
        <f>IFERROR(VLOOKUP(C4303,BIVA!$C$3:$J$5311,3,0),"")</f>
        <v/>
      </c>
      <c r="E4303" s="6" t="str">
        <f>IFERROR(VLOOKUP(C4303,BIVA!$C$3:$J$5311,4,0),"")</f>
        <v/>
      </c>
      <c r="F4303" s="1" t="str">
        <f>IFERROR(VLOOKUP(C4303,BIVA!$C$3:$J$5311,5,0),"")</f>
        <v/>
      </c>
      <c r="G4303" s="6" t="str">
        <f>IFERROR(VLOOKUP(C4303,BIVA!$C$3:$J$5311,6,0),"")</f>
        <v/>
      </c>
      <c r="H4303" s="6" t="str">
        <f>IFERROR(VLOOKUP(C4303,BIVA!$C$3:$J$5311,7,0),"")</f>
        <v/>
      </c>
      <c r="I4303" s="6" t="str">
        <f>IFERROR(VLOOKUP(C4303,BIVA!$C$3:$J$5311,8,0),"")</f>
        <v/>
      </c>
      <c r="J4303" s="7">
        <f>Covaf!H4303</f>
        <v>0</v>
      </c>
      <c r="K4303" s="1">
        <f>Covaf!X4303</f>
        <v>0</v>
      </c>
    </row>
    <row r="4304" spans="1:11">
      <c r="A4304" s="1" t="str">
        <f t="shared" si="67"/>
        <v>NO</v>
      </c>
      <c r="B4304" s="36">
        <f>Covaf!B4304</f>
        <v>0</v>
      </c>
      <c r="C4304" s="36" t="str">
        <f>CONCATENATE(Covaf!E4304,"_",Covaf!F4304,"_",Covaf!G4304)</f>
        <v>__</v>
      </c>
      <c r="D4304" s="6" t="str">
        <f>IFERROR(VLOOKUP(C4304,BIVA!$C$3:$J$5311,3,0),"")</f>
        <v/>
      </c>
      <c r="E4304" s="6" t="str">
        <f>IFERROR(VLOOKUP(C4304,BIVA!$C$3:$J$5311,4,0),"")</f>
        <v/>
      </c>
      <c r="F4304" s="1" t="str">
        <f>IFERROR(VLOOKUP(C4304,BIVA!$C$3:$J$5311,5,0),"")</f>
        <v/>
      </c>
      <c r="G4304" s="6" t="str">
        <f>IFERROR(VLOOKUP(C4304,BIVA!$C$3:$J$5311,6,0),"")</f>
        <v/>
      </c>
      <c r="H4304" s="6" t="str">
        <f>IFERROR(VLOOKUP(C4304,BIVA!$C$3:$J$5311,7,0),"")</f>
        <v/>
      </c>
      <c r="I4304" s="6" t="str">
        <f>IFERROR(VLOOKUP(C4304,BIVA!$C$3:$J$5311,8,0),"")</f>
        <v/>
      </c>
      <c r="J4304" s="7">
        <f>Covaf!H4304</f>
        <v>0</v>
      </c>
      <c r="K4304" s="1">
        <f>Covaf!X4304</f>
        <v>0</v>
      </c>
    </row>
    <row r="4305" spans="1:11">
      <c r="A4305" s="1" t="str">
        <f t="shared" si="67"/>
        <v>NO</v>
      </c>
      <c r="B4305" s="36">
        <f>Covaf!B4305</f>
        <v>0</v>
      </c>
      <c r="C4305" s="36" t="str">
        <f>CONCATENATE(Covaf!E4305,"_",Covaf!F4305,"_",Covaf!G4305)</f>
        <v>__</v>
      </c>
      <c r="D4305" s="6" t="str">
        <f>IFERROR(VLOOKUP(C4305,BIVA!$C$3:$J$5311,3,0),"")</f>
        <v/>
      </c>
      <c r="E4305" s="6" t="str">
        <f>IFERROR(VLOOKUP(C4305,BIVA!$C$3:$J$5311,4,0),"")</f>
        <v/>
      </c>
      <c r="F4305" s="1" t="str">
        <f>IFERROR(VLOOKUP(C4305,BIVA!$C$3:$J$5311,5,0),"")</f>
        <v/>
      </c>
      <c r="G4305" s="6" t="str">
        <f>IFERROR(VLOOKUP(C4305,BIVA!$C$3:$J$5311,6,0),"")</f>
        <v/>
      </c>
      <c r="H4305" s="6" t="str">
        <f>IFERROR(VLOOKUP(C4305,BIVA!$C$3:$J$5311,7,0),"")</f>
        <v/>
      </c>
      <c r="I4305" s="6" t="str">
        <f>IFERROR(VLOOKUP(C4305,BIVA!$C$3:$J$5311,8,0),"")</f>
        <v/>
      </c>
      <c r="J4305" s="7">
        <f>Covaf!H4305</f>
        <v>0</v>
      </c>
      <c r="K4305" s="1">
        <f>Covaf!X4305</f>
        <v>0</v>
      </c>
    </row>
    <row r="4306" spans="1:11">
      <c r="A4306" s="1" t="str">
        <f t="shared" si="67"/>
        <v>NO</v>
      </c>
      <c r="B4306" s="36">
        <f>Covaf!B4306</f>
        <v>0</v>
      </c>
      <c r="C4306" s="36" t="str">
        <f>CONCATENATE(Covaf!E4306,"_",Covaf!F4306,"_",Covaf!G4306)</f>
        <v>__</v>
      </c>
      <c r="D4306" s="6" t="str">
        <f>IFERROR(VLOOKUP(C4306,BIVA!$C$3:$J$5311,3,0),"")</f>
        <v/>
      </c>
      <c r="E4306" s="6" t="str">
        <f>IFERROR(VLOOKUP(C4306,BIVA!$C$3:$J$5311,4,0),"")</f>
        <v/>
      </c>
      <c r="F4306" s="1" t="str">
        <f>IFERROR(VLOOKUP(C4306,BIVA!$C$3:$J$5311,5,0),"")</f>
        <v/>
      </c>
      <c r="G4306" s="6" t="str">
        <f>IFERROR(VLOOKUP(C4306,BIVA!$C$3:$J$5311,6,0),"")</f>
        <v/>
      </c>
      <c r="H4306" s="6" t="str">
        <f>IFERROR(VLOOKUP(C4306,BIVA!$C$3:$J$5311,7,0),"")</f>
        <v/>
      </c>
      <c r="I4306" s="6" t="str">
        <f>IFERROR(VLOOKUP(C4306,BIVA!$C$3:$J$5311,8,0),"")</f>
        <v/>
      </c>
      <c r="J4306" s="7">
        <f>Covaf!H4306</f>
        <v>0</v>
      </c>
      <c r="K4306" s="1">
        <f>Covaf!X4306</f>
        <v>0</v>
      </c>
    </row>
    <row r="4307" spans="1:11">
      <c r="A4307" s="1" t="str">
        <f t="shared" si="67"/>
        <v>NO</v>
      </c>
      <c r="B4307" s="36">
        <f>Covaf!B4307</f>
        <v>0</v>
      </c>
      <c r="C4307" s="36" t="str">
        <f>CONCATENATE(Covaf!E4307,"_",Covaf!F4307,"_",Covaf!G4307)</f>
        <v>__</v>
      </c>
      <c r="D4307" s="6" t="str">
        <f>IFERROR(VLOOKUP(C4307,BIVA!$C$3:$J$5311,3,0),"")</f>
        <v/>
      </c>
      <c r="E4307" s="6" t="str">
        <f>IFERROR(VLOOKUP(C4307,BIVA!$C$3:$J$5311,4,0),"")</f>
        <v/>
      </c>
      <c r="F4307" s="1" t="str">
        <f>IFERROR(VLOOKUP(C4307,BIVA!$C$3:$J$5311,5,0),"")</f>
        <v/>
      </c>
      <c r="G4307" s="6" t="str">
        <f>IFERROR(VLOOKUP(C4307,BIVA!$C$3:$J$5311,6,0),"")</f>
        <v/>
      </c>
      <c r="H4307" s="6" t="str">
        <f>IFERROR(VLOOKUP(C4307,BIVA!$C$3:$J$5311,7,0),"")</f>
        <v/>
      </c>
      <c r="I4307" s="6" t="str">
        <f>IFERROR(VLOOKUP(C4307,BIVA!$C$3:$J$5311,8,0),"")</f>
        <v/>
      </c>
      <c r="J4307" s="7">
        <f>Covaf!H4307</f>
        <v>0</v>
      </c>
      <c r="K4307" s="1">
        <f>Covaf!X4307</f>
        <v>0</v>
      </c>
    </row>
    <row r="4308" spans="1:11">
      <c r="A4308" s="1" t="str">
        <f t="shared" si="67"/>
        <v>NO</v>
      </c>
      <c r="B4308" s="36">
        <f>Covaf!B4308</f>
        <v>0</v>
      </c>
      <c r="C4308" s="36" t="str">
        <f>CONCATENATE(Covaf!E4308,"_",Covaf!F4308,"_",Covaf!G4308)</f>
        <v>__</v>
      </c>
      <c r="D4308" s="6" t="str">
        <f>IFERROR(VLOOKUP(C4308,BIVA!$C$3:$J$5311,3,0),"")</f>
        <v/>
      </c>
      <c r="E4308" s="6" t="str">
        <f>IFERROR(VLOOKUP(C4308,BIVA!$C$3:$J$5311,4,0),"")</f>
        <v/>
      </c>
      <c r="F4308" s="1" t="str">
        <f>IFERROR(VLOOKUP(C4308,BIVA!$C$3:$J$5311,5,0),"")</f>
        <v/>
      </c>
      <c r="G4308" s="6" t="str">
        <f>IFERROR(VLOOKUP(C4308,BIVA!$C$3:$J$5311,6,0),"")</f>
        <v/>
      </c>
      <c r="H4308" s="6" t="str">
        <f>IFERROR(VLOOKUP(C4308,BIVA!$C$3:$J$5311,7,0),"")</f>
        <v/>
      </c>
      <c r="I4308" s="6" t="str">
        <f>IFERROR(VLOOKUP(C4308,BIVA!$C$3:$J$5311,8,0),"")</f>
        <v/>
      </c>
      <c r="J4308" s="7">
        <f>Covaf!H4308</f>
        <v>0</v>
      </c>
      <c r="K4308" s="1">
        <f>Covaf!X4308</f>
        <v>0</v>
      </c>
    </row>
    <row r="4309" spans="1:11">
      <c r="A4309" s="1" t="str">
        <f t="shared" si="67"/>
        <v>NO</v>
      </c>
      <c r="B4309" s="36">
        <f>Covaf!B4309</f>
        <v>0</v>
      </c>
      <c r="C4309" s="36" t="str">
        <f>CONCATENATE(Covaf!E4309,"_",Covaf!F4309,"_",Covaf!G4309)</f>
        <v>__</v>
      </c>
      <c r="D4309" s="6" t="str">
        <f>IFERROR(VLOOKUP(C4309,BIVA!$C$3:$J$5311,3,0),"")</f>
        <v/>
      </c>
      <c r="E4309" s="6" t="str">
        <f>IFERROR(VLOOKUP(C4309,BIVA!$C$3:$J$5311,4,0),"")</f>
        <v/>
      </c>
      <c r="F4309" s="1" t="str">
        <f>IFERROR(VLOOKUP(C4309,BIVA!$C$3:$J$5311,5,0),"")</f>
        <v/>
      </c>
      <c r="G4309" s="6" t="str">
        <f>IFERROR(VLOOKUP(C4309,BIVA!$C$3:$J$5311,6,0),"")</f>
        <v/>
      </c>
      <c r="H4309" s="6" t="str">
        <f>IFERROR(VLOOKUP(C4309,BIVA!$C$3:$J$5311,7,0),"")</f>
        <v/>
      </c>
      <c r="I4309" s="6" t="str">
        <f>IFERROR(VLOOKUP(C4309,BIVA!$C$3:$J$5311,8,0),"")</f>
        <v/>
      </c>
      <c r="J4309" s="7">
        <f>Covaf!H4309</f>
        <v>0</v>
      </c>
      <c r="K4309" s="1">
        <f>Covaf!X4309</f>
        <v>0</v>
      </c>
    </row>
    <row r="4310" spans="1:11">
      <c r="A4310" s="1" t="str">
        <f t="shared" si="67"/>
        <v>NO</v>
      </c>
      <c r="B4310" s="36">
        <f>Covaf!B4310</f>
        <v>0</v>
      </c>
      <c r="C4310" s="36" t="str">
        <f>CONCATENATE(Covaf!E4310,"_",Covaf!F4310,"_",Covaf!G4310)</f>
        <v>__</v>
      </c>
      <c r="D4310" s="6" t="str">
        <f>IFERROR(VLOOKUP(C4310,BIVA!$C$3:$J$5311,3,0),"")</f>
        <v/>
      </c>
      <c r="E4310" s="6" t="str">
        <f>IFERROR(VLOOKUP(C4310,BIVA!$C$3:$J$5311,4,0),"")</f>
        <v/>
      </c>
      <c r="F4310" s="1" t="str">
        <f>IFERROR(VLOOKUP(C4310,BIVA!$C$3:$J$5311,5,0),"")</f>
        <v/>
      </c>
      <c r="G4310" s="6" t="str">
        <f>IFERROR(VLOOKUP(C4310,BIVA!$C$3:$J$5311,6,0),"")</f>
        <v/>
      </c>
      <c r="H4310" s="6" t="str">
        <f>IFERROR(VLOOKUP(C4310,BIVA!$C$3:$J$5311,7,0),"")</f>
        <v/>
      </c>
      <c r="I4310" s="6" t="str">
        <f>IFERROR(VLOOKUP(C4310,BIVA!$C$3:$J$5311,8,0),"")</f>
        <v/>
      </c>
      <c r="J4310" s="7">
        <f>Covaf!H4310</f>
        <v>0</v>
      </c>
      <c r="K4310" s="1">
        <f>Covaf!X4310</f>
        <v>0</v>
      </c>
    </row>
    <row r="4311" spans="1:11">
      <c r="A4311" s="1" t="str">
        <f t="shared" si="67"/>
        <v>NO</v>
      </c>
      <c r="B4311" s="36">
        <f>Covaf!B4311</f>
        <v>0</v>
      </c>
      <c r="C4311" s="36" t="str">
        <f>CONCATENATE(Covaf!E4311,"_",Covaf!F4311,"_",Covaf!G4311)</f>
        <v>__</v>
      </c>
      <c r="D4311" s="6" t="str">
        <f>IFERROR(VLOOKUP(C4311,BIVA!$C$3:$J$5311,3,0),"")</f>
        <v/>
      </c>
      <c r="E4311" s="6" t="str">
        <f>IFERROR(VLOOKUP(C4311,BIVA!$C$3:$J$5311,4,0),"")</f>
        <v/>
      </c>
      <c r="F4311" s="1" t="str">
        <f>IFERROR(VLOOKUP(C4311,BIVA!$C$3:$J$5311,5,0),"")</f>
        <v/>
      </c>
      <c r="G4311" s="6" t="str">
        <f>IFERROR(VLOOKUP(C4311,BIVA!$C$3:$J$5311,6,0),"")</f>
        <v/>
      </c>
      <c r="H4311" s="6" t="str">
        <f>IFERROR(VLOOKUP(C4311,BIVA!$C$3:$J$5311,7,0),"")</f>
        <v/>
      </c>
      <c r="I4311" s="6" t="str">
        <f>IFERROR(VLOOKUP(C4311,BIVA!$C$3:$J$5311,8,0),"")</f>
        <v/>
      </c>
      <c r="J4311" s="7">
        <f>Covaf!H4311</f>
        <v>0</v>
      </c>
      <c r="K4311" s="1">
        <f>Covaf!X4311</f>
        <v>0</v>
      </c>
    </row>
    <row r="4312" spans="1:11">
      <c r="A4312" s="1" t="str">
        <f t="shared" si="67"/>
        <v>NO</v>
      </c>
      <c r="B4312" s="36">
        <f>Covaf!B4312</f>
        <v>0</v>
      </c>
      <c r="C4312" s="36" t="str">
        <f>CONCATENATE(Covaf!E4312,"_",Covaf!F4312,"_",Covaf!G4312)</f>
        <v>__</v>
      </c>
      <c r="D4312" s="6" t="str">
        <f>IFERROR(VLOOKUP(C4312,BIVA!$C$3:$J$5311,3,0),"")</f>
        <v/>
      </c>
      <c r="E4312" s="6" t="str">
        <f>IFERROR(VLOOKUP(C4312,BIVA!$C$3:$J$5311,4,0),"")</f>
        <v/>
      </c>
      <c r="F4312" s="1" t="str">
        <f>IFERROR(VLOOKUP(C4312,BIVA!$C$3:$J$5311,5,0),"")</f>
        <v/>
      </c>
      <c r="G4312" s="6" t="str">
        <f>IFERROR(VLOOKUP(C4312,BIVA!$C$3:$J$5311,6,0),"")</f>
        <v/>
      </c>
      <c r="H4312" s="6" t="str">
        <f>IFERROR(VLOOKUP(C4312,BIVA!$C$3:$J$5311,7,0),"")</f>
        <v/>
      </c>
      <c r="I4312" s="6" t="str">
        <f>IFERROR(VLOOKUP(C4312,BIVA!$C$3:$J$5311,8,0),"")</f>
        <v/>
      </c>
      <c r="J4312" s="7">
        <f>Covaf!H4312</f>
        <v>0</v>
      </c>
      <c r="K4312" s="1">
        <f>Covaf!X4312</f>
        <v>0</v>
      </c>
    </row>
    <row r="4313" spans="1:11">
      <c r="A4313" s="1" t="str">
        <f t="shared" si="67"/>
        <v>NO</v>
      </c>
      <c r="B4313" s="36">
        <f>Covaf!B4313</f>
        <v>0</v>
      </c>
      <c r="C4313" s="36" t="str">
        <f>CONCATENATE(Covaf!E4313,"_",Covaf!F4313,"_",Covaf!G4313)</f>
        <v>__</v>
      </c>
      <c r="D4313" s="6" t="str">
        <f>IFERROR(VLOOKUP(C4313,BIVA!$C$3:$J$5311,3,0),"")</f>
        <v/>
      </c>
      <c r="E4313" s="6" t="str">
        <f>IFERROR(VLOOKUP(C4313,BIVA!$C$3:$J$5311,4,0),"")</f>
        <v/>
      </c>
      <c r="F4313" s="1" t="str">
        <f>IFERROR(VLOOKUP(C4313,BIVA!$C$3:$J$5311,5,0),"")</f>
        <v/>
      </c>
      <c r="G4313" s="6" t="str">
        <f>IFERROR(VLOOKUP(C4313,BIVA!$C$3:$J$5311,6,0),"")</f>
        <v/>
      </c>
      <c r="H4313" s="6" t="str">
        <f>IFERROR(VLOOKUP(C4313,BIVA!$C$3:$J$5311,7,0),"")</f>
        <v/>
      </c>
      <c r="I4313" s="6" t="str">
        <f>IFERROR(VLOOKUP(C4313,BIVA!$C$3:$J$5311,8,0),"")</f>
        <v/>
      </c>
      <c r="J4313" s="7">
        <f>Covaf!H4313</f>
        <v>0</v>
      </c>
      <c r="K4313" s="1">
        <f>Covaf!X4313</f>
        <v>0</v>
      </c>
    </row>
    <row r="4314" spans="1:11">
      <c r="A4314" s="1" t="str">
        <f t="shared" si="67"/>
        <v>NO</v>
      </c>
      <c r="B4314" s="36">
        <f>Covaf!B4314</f>
        <v>0</v>
      </c>
      <c r="C4314" s="36" t="str">
        <f>CONCATENATE(Covaf!E4314,"_",Covaf!F4314,"_",Covaf!G4314)</f>
        <v>__</v>
      </c>
      <c r="D4314" s="6" t="str">
        <f>IFERROR(VLOOKUP(C4314,BIVA!$C$3:$J$5311,3,0),"")</f>
        <v/>
      </c>
      <c r="E4314" s="6" t="str">
        <f>IFERROR(VLOOKUP(C4314,BIVA!$C$3:$J$5311,4,0),"")</f>
        <v/>
      </c>
      <c r="F4314" s="1" t="str">
        <f>IFERROR(VLOOKUP(C4314,BIVA!$C$3:$J$5311,5,0),"")</f>
        <v/>
      </c>
      <c r="G4314" s="6" t="str">
        <f>IFERROR(VLOOKUP(C4314,BIVA!$C$3:$J$5311,6,0),"")</f>
        <v/>
      </c>
      <c r="H4314" s="6" t="str">
        <f>IFERROR(VLOOKUP(C4314,BIVA!$C$3:$J$5311,7,0),"")</f>
        <v/>
      </c>
      <c r="I4314" s="6" t="str">
        <f>IFERROR(VLOOKUP(C4314,BIVA!$C$3:$J$5311,8,0),"")</f>
        <v/>
      </c>
      <c r="J4314" s="7">
        <f>Covaf!H4314</f>
        <v>0</v>
      </c>
      <c r="K4314" s="1">
        <f>Covaf!X4314</f>
        <v>0</v>
      </c>
    </row>
    <row r="4315" spans="1:11">
      <c r="A4315" s="1" t="str">
        <f t="shared" si="67"/>
        <v>NO</v>
      </c>
      <c r="B4315" s="36">
        <f>Covaf!B4315</f>
        <v>0</v>
      </c>
      <c r="C4315" s="36" t="str">
        <f>CONCATENATE(Covaf!E4315,"_",Covaf!F4315,"_",Covaf!G4315)</f>
        <v>__</v>
      </c>
      <c r="D4315" s="6" t="str">
        <f>IFERROR(VLOOKUP(C4315,BIVA!$C$3:$J$5311,3,0),"")</f>
        <v/>
      </c>
      <c r="E4315" s="6" t="str">
        <f>IFERROR(VLOOKUP(C4315,BIVA!$C$3:$J$5311,4,0),"")</f>
        <v/>
      </c>
      <c r="F4315" s="1" t="str">
        <f>IFERROR(VLOOKUP(C4315,BIVA!$C$3:$J$5311,5,0),"")</f>
        <v/>
      </c>
      <c r="G4315" s="6" t="str">
        <f>IFERROR(VLOOKUP(C4315,BIVA!$C$3:$J$5311,6,0),"")</f>
        <v/>
      </c>
      <c r="H4315" s="6" t="str">
        <f>IFERROR(VLOOKUP(C4315,BIVA!$C$3:$J$5311,7,0),"")</f>
        <v/>
      </c>
      <c r="I4315" s="6" t="str">
        <f>IFERROR(VLOOKUP(C4315,BIVA!$C$3:$J$5311,8,0),"")</f>
        <v/>
      </c>
      <c r="J4315" s="7">
        <f>Covaf!H4315</f>
        <v>0</v>
      </c>
      <c r="K4315" s="1">
        <f>Covaf!X4315</f>
        <v>0</v>
      </c>
    </row>
    <row r="4316" spans="1:11">
      <c r="A4316" s="1" t="str">
        <f t="shared" si="67"/>
        <v>NO</v>
      </c>
      <c r="B4316" s="36">
        <f>Covaf!B4316</f>
        <v>0</v>
      </c>
      <c r="C4316" s="36" t="str">
        <f>CONCATENATE(Covaf!E4316,"_",Covaf!F4316,"_",Covaf!G4316)</f>
        <v>__</v>
      </c>
      <c r="D4316" s="6" t="str">
        <f>IFERROR(VLOOKUP(C4316,BIVA!$C$3:$J$5311,3,0),"")</f>
        <v/>
      </c>
      <c r="E4316" s="6" t="str">
        <f>IFERROR(VLOOKUP(C4316,BIVA!$C$3:$J$5311,4,0),"")</f>
        <v/>
      </c>
      <c r="F4316" s="1" t="str">
        <f>IFERROR(VLOOKUP(C4316,BIVA!$C$3:$J$5311,5,0),"")</f>
        <v/>
      </c>
      <c r="G4316" s="6" t="str">
        <f>IFERROR(VLOOKUP(C4316,BIVA!$C$3:$J$5311,6,0),"")</f>
        <v/>
      </c>
      <c r="H4316" s="6" t="str">
        <f>IFERROR(VLOOKUP(C4316,BIVA!$C$3:$J$5311,7,0),"")</f>
        <v/>
      </c>
      <c r="I4316" s="6" t="str">
        <f>IFERROR(VLOOKUP(C4316,BIVA!$C$3:$J$5311,8,0),"")</f>
        <v/>
      </c>
      <c r="J4316" s="7">
        <f>Covaf!H4316</f>
        <v>0</v>
      </c>
      <c r="K4316" s="1">
        <f>Covaf!X4316</f>
        <v>0</v>
      </c>
    </row>
    <row r="4317" spans="1:11">
      <c r="A4317" s="1" t="str">
        <f t="shared" si="67"/>
        <v>NO</v>
      </c>
      <c r="B4317" s="36">
        <f>Covaf!B4317</f>
        <v>0</v>
      </c>
      <c r="C4317" s="36" t="str">
        <f>CONCATENATE(Covaf!E4317,"_",Covaf!F4317,"_",Covaf!G4317)</f>
        <v>__</v>
      </c>
      <c r="D4317" s="6" t="str">
        <f>IFERROR(VLOOKUP(C4317,BIVA!$C$3:$J$5311,3,0),"")</f>
        <v/>
      </c>
      <c r="E4317" s="6" t="str">
        <f>IFERROR(VLOOKUP(C4317,BIVA!$C$3:$J$5311,4,0),"")</f>
        <v/>
      </c>
      <c r="F4317" s="1" t="str">
        <f>IFERROR(VLOOKUP(C4317,BIVA!$C$3:$J$5311,5,0),"")</f>
        <v/>
      </c>
      <c r="G4317" s="6" t="str">
        <f>IFERROR(VLOOKUP(C4317,BIVA!$C$3:$J$5311,6,0),"")</f>
        <v/>
      </c>
      <c r="H4317" s="6" t="str">
        <f>IFERROR(VLOOKUP(C4317,BIVA!$C$3:$J$5311,7,0),"")</f>
        <v/>
      </c>
      <c r="I4317" s="6" t="str">
        <f>IFERROR(VLOOKUP(C4317,BIVA!$C$3:$J$5311,8,0),"")</f>
        <v/>
      </c>
      <c r="J4317" s="7">
        <f>Covaf!H4317</f>
        <v>0</v>
      </c>
      <c r="K4317" s="1">
        <f>Covaf!X4317</f>
        <v>0</v>
      </c>
    </row>
    <row r="4318" spans="1:11">
      <c r="A4318" s="1" t="str">
        <f t="shared" si="67"/>
        <v>NO</v>
      </c>
      <c r="B4318" s="36">
        <f>Covaf!B4318</f>
        <v>0</v>
      </c>
      <c r="C4318" s="36" t="str">
        <f>CONCATENATE(Covaf!E4318,"_",Covaf!F4318,"_",Covaf!G4318)</f>
        <v>__</v>
      </c>
      <c r="D4318" s="6" t="str">
        <f>IFERROR(VLOOKUP(C4318,BIVA!$C$3:$J$5311,3,0),"")</f>
        <v/>
      </c>
      <c r="E4318" s="6" t="str">
        <f>IFERROR(VLOOKUP(C4318,BIVA!$C$3:$J$5311,4,0),"")</f>
        <v/>
      </c>
      <c r="F4318" s="1" t="str">
        <f>IFERROR(VLOOKUP(C4318,BIVA!$C$3:$J$5311,5,0),"")</f>
        <v/>
      </c>
      <c r="G4318" s="6" t="str">
        <f>IFERROR(VLOOKUP(C4318,BIVA!$C$3:$J$5311,6,0),"")</f>
        <v/>
      </c>
      <c r="H4318" s="6" t="str">
        <f>IFERROR(VLOOKUP(C4318,BIVA!$C$3:$J$5311,7,0),"")</f>
        <v/>
      </c>
      <c r="I4318" s="6" t="str">
        <f>IFERROR(VLOOKUP(C4318,BIVA!$C$3:$J$5311,8,0),"")</f>
        <v/>
      </c>
      <c r="J4318" s="7">
        <f>Covaf!H4318</f>
        <v>0</v>
      </c>
      <c r="K4318" s="1">
        <f>Covaf!X4318</f>
        <v>0</v>
      </c>
    </row>
    <row r="4319" spans="1:11">
      <c r="A4319" s="1" t="str">
        <f t="shared" si="67"/>
        <v>NO</v>
      </c>
      <c r="B4319" s="36">
        <f>Covaf!B4319</f>
        <v>0</v>
      </c>
      <c r="C4319" s="36" t="str">
        <f>CONCATENATE(Covaf!E4319,"_",Covaf!F4319,"_",Covaf!G4319)</f>
        <v>__</v>
      </c>
      <c r="D4319" s="6" t="str">
        <f>IFERROR(VLOOKUP(C4319,BIVA!$C$3:$J$5311,3,0),"")</f>
        <v/>
      </c>
      <c r="E4319" s="6" t="str">
        <f>IFERROR(VLOOKUP(C4319,BIVA!$C$3:$J$5311,4,0),"")</f>
        <v/>
      </c>
      <c r="F4319" s="1" t="str">
        <f>IFERROR(VLOOKUP(C4319,BIVA!$C$3:$J$5311,5,0),"")</f>
        <v/>
      </c>
      <c r="G4319" s="6" t="str">
        <f>IFERROR(VLOOKUP(C4319,BIVA!$C$3:$J$5311,6,0),"")</f>
        <v/>
      </c>
      <c r="H4319" s="6" t="str">
        <f>IFERROR(VLOOKUP(C4319,BIVA!$C$3:$J$5311,7,0),"")</f>
        <v/>
      </c>
      <c r="I4319" s="6" t="str">
        <f>IFERROR(VLOOKUP(C4319,BIVA!$C$3:$J$5311,8,0),"")</f>
        <v/>
      </c>
      <c r="J4319" s="7">
        <f>Covaf!H4319</f>
        <v>0</v>
      </c>
      <c r="K4319" s="1">
        <f>Covaf!X4319</f>
        <v>0</v>
      </c>
    </row>
    <row r="4320" spans="1:11">
      <c r="A4320" s="1" t="str">
        <f t="shared" si="67"/>
        <v>NO</v>
      </c>
      <c r="B4320" s="36">
        <f>Covaf!B4320</f>
        <v>0</v>
      </c>
      <c r="C4320" s="36" t="str">
        <f>CONCATENATE(Covaf!E4320,"_",Covaf!F4320,"_",Covaf!G4320)</f>
        <v>__</v>
      </c>
      <c r="D4320" s="6" t="str">
        <f>IFERROR(VLOOKUP(C4320,BIVA!$C$3:$J$5311,3,0),"")</f>
        <v/>
      </c>
      <c r="E4320" s="6" t="str">
        <f>IFERROR(VLOOKUP(C4320,BIVA!$C$3:$J$5311,4,0),"")</f>
        <v/>
      </c>
      <c r="F4320" s="1" t="str">
        <f>IFERROR(VLOOKUP(C4320,BIVA!$C$3:$J$5311,5,0),"")</f>
        <v/>
      </c>
      <c r="G4320" s="6" t="str">
        <f>IFERROR(VLOOKUP(C4320,BIVA!$C$3:$J$5311,6,0),"")</f>
        <v/>
      </c>
      <c r="H4320" s="6" t="str">
        <f>IFERROR(VLOOKUP(C4320,BIVA!$C$3:$J$5311,7,0),"")</f>
        <v/>
      </c>
      <c r="I4320" s="6" t="str">
        <f>IFERROR(VLOOKUP(C4320,BIVA!$C$3:$J$5311,8,0),"")</f>
        <v/>
      </c>
      <c r="J4320" s="7">
        <f>Covaf!H4320</f>
        <v>0</v>
      </c>
      <c r="K4320" s="1">
        <f>Covaf!X4320</f>
        <v>0</v>
      </c>
    </row>
    <row r="4321" spans="1:11">
      <c r="A4321" s="1" t="str">
        <f t="shared" si="67"/>
        <v>NO</v>
      </c>
      <c r="B4321" s="36">
        <f>Covaf!B4321</f>
        <v>0</v>
      </c>
      <c r="C4321" s="36" t="str">
        <f>CONCATENATE(Covaf!E4321,"_",Covaf!F4321,"_",Covaf!G4321)</f>
        <v>__</v>
      </c>
      <c r="D4321" s="6" t="str">
        <f>IFERROR(VLOOKUP(C4321,BIVA!$C$3:$J$5311,3,0),"")</f>
        <v/>
      </c>
      <c r="E4321" s="6" t="str">
        <f>IFERROR(VLOOKUP(C4321,BIVA!$C$3:$J$5311,4,0),"")</f>
        <v/>
      </c>
      <c r="F4321" s="1" t="str">
        <f>IFERROR(VLOOKUP(C4321,BIVA!$C$3:$J$5311,5,0),"")</f>
        <v/>
      </c>
      <c r="G4321" s="6" t="str">
        <f>IFERROR(VLOOKUP(C4321,BIVA!$C$3:$J$5311,6,0),"")</f>
        <v/>
      </c>
      <c r="H4321" s="6" t="str">
        <f>IFERROR(VLOOKUP(C4321,BIVA!$C$3:$J$5311,7,0),"")</f>
        <v/>
      </c>
      <c r="I4321" s="6" t="str">
        <f>IFERROR(VLOOKUP(C4321,BIVA!$C$3:$J$5311,8,0),"")</f>
        <v/>
      </c>
      <c r="J4321" s="7">
        <f>Covaf!H4321</f>
        <v>0</v>
      </c>
      <c r="K4321" s="1">
        <f>Covaf!X4321</f>
        <v>0</v>
      </c>
    </row>
    <row r="4322" spans="1:11">
      <c r="A4322" s="1" t="str">
        <f t="shared" si="67"/>
        <v>NO</v>
      </c>
      <c r="B4322" s="36">
        <f>Covaf!B4322</f>
        <v>0</v>
      </c>
      <c r="C4322" s="36" t="str">
        <f>CONCATENATE(Covaf!E4322,"_",Covaf!F4322,"_",Covaf!G4322)</f>
        <v>__</v>
      </c>
      <c r="D4322" s="6" t="str">
        <f>IFERROR(VLOOKUP(C4322,BIVA!$C$3:$J$5311,3,0),"")</f>
        <v/>
      </c>
      <c r="E4322" s="6" t="str">
        <f>IFERROR(VLOOKUP(C4322,BIVA!$C$3:$J$5311,4,0),"")</f>
        <v/>
      </c>
      <c r="F4322" s="1" t="str">
        <f>IFERROR(VLOOKUP(C4322,BIVA!$C$3:$J$5311,5,0),"")</f>
        <v/>
      </c>
      <c r="G4322" s="6" t="str">
        <f>IFERROR(VLOOKUP(C4322,BIVA!$C$3:$J$5311,6,0),"")</f>
        <v/>
      </c>
      <c r="H4322" s="6" t="str">
        <f>IFERROR(VLOOKUP(C4322,BIVA!$C$3:$J$5311,7,0),"")</f>
        <v/>
      </c>
      <c r="I4322" s="6" t="str">
        <f>IFERROR(VLOOKUP(C4322,BIVA!$C$3:$J$5311,8,0),"")</f>
        <v/>
      </c>
      <c r="J4322" s="7">
        <f>Covaf!H4322</f>
        <v>0</v>
      </c>
      <c r="K4322" s="1">
        <f>Covaf!X4322</f>
        <v>0</v>
      </c>
    </row>
    <row r="4323" spans="1:11">
      <c r="A4323" s="1" t="str">
        <f t="shared" si="67"/>
        <v>NO</v>
      </c>
      <c r="B4323" s="36">
        <f>Covaf!B4323</f>
        <v>0</v>
      </c>
      <c r="C4323" s="36" t="str">
        <f>CONCATENATE(Covaf!E4323,"_",Covaf!F4323,"_",Covaf!G4323)</f>
        <v>__</v>
      </c>
      <c r="D4323" s="6" t="str">
        <f>IFERROR(VLOOKUP(C4323,BIVA!$C$3:$J$5311,3,0),"")</f>
        <v/>
      </c>
      <c r="E4323" s="6" t="str">
        <f>IFERROR(VLOOKUP(C4323,BIVA!$C$3:$J$5311,4,0),"")</f>
        <v/>
      </c>
      <c r="F4323" s="1" t="str">
        <f>IFERROR(VLOOKUP(C4323,BIVA!$C$3:$J$5311,5,0),"")</f>
        <v/>
      </c>
      <c r="G4323" s="6" t="str">
        <f>IFERROR(VLOOKUP(C4323,BIVA!$C$3:$J$5311,6,0),"")</f>
        <v/>
      </c>
      <c r="H4323" s="6" t="str">
        <f>IFERROR(VLOOKUP(C4323,BIVA!$C$3:$J$5311,7,0),"")</f>
        <v/>
      </c>
      <c r="I4323" s="6" t="str">
        <f>IFERROR(VLOOKUP(C4323,BIVA!$C$3:$J$5311,8,0),"")</f>
        <v/>
      </c>
      <c r="J4323" s="7">
        <f>Covaf!H4323</f>
        <v>0</v>
      </c>
      <c r="K4323" s="1">
        <f>Covaf!X4323</f>
        <v>0</v>
      </c>
    </row>
    <row r="4324" spans="1:11">
      <c r="A4324" s="1" t="str">
        <f t="shared" si="67"/>
        <v>NO</v>
      </c>
      <c r="B4324" s="36">
        <f>Covaf!B4324</f>
        <v>0</v>
      </c>
      <c r="C4324" s="36" t="str">
        <f>CONCATENATE(Covaf!E4324,"_",Covaf!F4324,"_",Covaf!G4324)</f>
        <v>__</v>
      </c>
      <c r="D4324" s="6" t="str">
        <f>IFERROR(VLOOKUP(C4324,BIVA!$C$3:$J$5311,3,0),"")</f>
        <v/>
      </c>
      <c r="E4324" s="6" t="str">
        <f>IFERROR(VLOOKUP(C4324,BIVA!$C$3:$J$5311,4,0),"")</f>
        <v/>
      </c>
      <c r="F4324" s="1" t="str">
        <f>IFERROR(VLOOKUP(C4324,BIVA!$C$3:$J$5311,5,0),"")</f>
        <v/>
      </c>
      <c r="G4324" s="6" t="str">
        <f>IFERROR(VLOOKUP(C4324,BIVA!$C$3:$J$5311,6,0),"")</f>
        <v/>
      </c>
      <c r="H4324" s="6" t="str">
        <f>IFERROR(VLOOKUP(C4324,BIVA!$C$3:$J$5311,7,0),"")</f>
        <v/>
      </c>
      <c r="I4324" s="6" t="str">
        <f>IFERROR(VLOOKUP(C4324,BIVA!$C$3:$J$5311,8,0),"")</f>
        <v/>
      </c>
      <c r="J4324" s="7">
        <f>Covaf!H4324</f>
        <v>0</v>
      </c>
      <c r="K4324" s="1">
        <f>Covaf!X4324</f>
        <v>0</v>
      </c>
    </row>
    <row r="4325" spans="1:11">
      <c r="A4325" s="1" t="str">
        <f t="shared" si="67"/>
        <v>NO</v>
      </c>
      <c r="B4325" s="36">
        <f>Covaf!B4325</f>
        <v>0</v>
      </c>
      <c r="C4325" s="36" t="str">
        <f>CONCATENATE(Covaf!E4325,"_",Covaf!F4325,"_",Covaf!G4325)</f>
        <v>__</v>
      </c>
      <c r="D4325" s="6" t="str">
        <f>IFERROR(VLOOKUP(C4325,BIVA!$C$3:$J$5311,3,0),"")</f>
        <v/>
      </c>
      <c r="E4325" s="6" t="str">
        <f>IFERROR(VLOOKUP(C4325,BIVA!$C$3:$J$5311,4,0),"")</f>
        <v/>
      </c>
      <c r="F4325" s="1" t="str">
        <f>IFERROR(VLOOKUP(C4325,BIVA!$C$3:$J$5311,5,0),"")</f>
        <v/>
      </c>
      <c r="G4325" s="6" t="str">
        <f>IFERROR(VLOOKUP(C4325,BIVA!$C$3:$J$5311,6,0),"")</f>
        <v/>
      </c>
      <c r="H4325" s="6" t="str">
        <f>IFERROR(VLOOKUP(C4325,BIVA!$C$3:$J$5311,7,0),"")</f>
        <v/>
      </c>
      <c r="I4325" s="6" t="str">
        <f>IFERROR(VLOOKUP(C4325,BIVA!$C$3:$J$5311,8,0),"")</f>
        <v/>
      </c>
      <c r="J4325" s="7">
        <f>Covaf!H4325</f>
        <v>0</v>
      </c>
      <c r="K4325" s="1">
        <f>Covaf!X4325</f>
        <v>0</v>
      </c>
    </row>
    <row r="4326" spans="1:11">
      <c r="A4326" s="1" t="str">
        <f t="shared" si="67"/>
        <v>NO</v>
      </c>
      <c r="B4326" s="36">
        <f>Covaf!B4326</f>
        <v>0</v>
      </c>
      <c r="C4326" s="36" t="str">
        <f>CONCATENATE(Covaf!E4326,"_",Covaf!F4326,"_",Covaf!G4326)</f>
        <v>__</v>
      </c>
      <c r="D4326" s="6" t="str">
        <f>IFERROR(VLOOKUP(C4326,BIVA!$C$3:$J$5311,3,0),"")</f>
        <v/>
      </c>
      <c r="E4326" s="6" t="str">
        <f>IFERROR(VLOOKUP(C4326,BIVA!$C$3:$J$5311,4,0),"")</f>
        <v/>
      </c>
      <c r="F4326" s="1" t="str">
        <f>IFERROR(VLOOKUP(C4326,BIVA!$C$3:$J$5311,5,0),"")</f>
        <v/>
      </c>
      <c r="G4326" s="6" t="str">
        <f>IFERROR(VLOOKUP(C4326,BIVA!$C$3:$J$5311,6,0),"")</f>
        <v/>
      </c>
      <c r="H4326" s="6" t="str">
        <f>IFERROR(VLOOKUP(C4326,BIVA!$C$3:$J$5311,7,0),"")</f>
        <v/>
      </c>
      <c r="I4326" s="6" t="str">
        <f>IFERROR(VLOOKUP(C4326,BIVA!$C$3:$J$5311,8,0),"")</f>
        <v/>
      </c>
      <c r="J4326" s="7">
        <f>Covaf!H4326</f>
        <v>0</v>
      </c>
      <c r="K4326" s="1">
        <f>Covaf!X4326</f>
        <v>0</v>
      </c>
    </row>
    <row r="4327" spans="1:11">
      <c r="A4327" s="1" t="str">
        <f t="shared" si="67"/>
        <v>NO</v>
      </c>
      <c r="B4327" s="36">
        <f>Covaf!B4327</f>
        <v>0</v>
      </c>
      <c r="C4327" s="36" t="str">
        <f>CONCATENATE(Covaf!E4327,"_",Covaf!F4327,"_",Covaf!G4327)</f>
        <v>__</v>
      </c>
      <c r="D4327" s="6" t="str">
        <f>IFERROR(VLOOKUP(C4327,BIVA!$C$3:$J$5311,3,0),"")</f>
        <v/>
      </c>
      <c r="E4327" s="6" t="str">
        <f>IFERROR(VLOOKUP(C4327,BIVA!$C$3:$J$5311,4,0),"")</f>
        <v/>
      </c>
      <c r="F4327" s="1" t="str">
        <f>IFERROR(VLOOKUP(C4327,BIVA!$C$3:$J$5311,5,0),"")</f>
        <v/>
      </c>
      <c r="G4327" s="6" t="str">
        <f>IFERROR(VLOOKUP(C4327,BIVA!$C$3:$J$5311,6,0),"")</f>
        <v/>
      </c>
      <c r="H4327" s="6" t="str">
        <f>IFERROR(VLOOKUP(C4327,BIVA!$C$3:$J$5311,7,0),"")</f>
        <v/>
      </c>
      <c r="I4327" s="6" t="str">
        <f>IFERROR(VLOOKUP(C4327,BIVA!$C$3:$J$5311,8,0),"")</f>
        <v/>
      </c>
      <c r="J4327" s="7">
        <f>Covaf!H4327</f>
        <v>0</v>
      </c>
      <c r="K4327" s="1">
        <f>Covaf!X4327</f>
        <v>0</v>
      </c>
    </row>
    <row r="4328" spans="1:11">
      <c r="A4328" s="1" t="str">
        <f t="shared" si="67"/>
        <v>NO</v>
      </c>
      <c r="B4328" s="36">
        <f>Covaf!B4328</f>
        <v>0</v>
      </c>
      <c r="C4328" s="36" t="str">
        <f>CONCATENATE(Covaf!E4328,"_",Covaf!F4328,"_",Covaf!G4328)</f>
        <v>__</v>
      </c>
      <c r="D4328" s="6" t="str">
        <f>IFERROR(VLOOKUP(C4328,BIVA!$C$3:$J$5311,3,0),"")</f>
        <v/>
      </c>
      <c r="E4328" s="6" t="str">
        <f>IFERROR(VLOOKUP(C4328,BIVA!$C$3:$J$5311,4,0),"")</f>
        <v/>
      </c>
      <c r="F4328" s="1" t="str">
        <f>IFERROR(VLOOKUP(C4328,BIVA!$C$3:$J$5311,5,0),"")</f>
        <v/>
      </c>
      <c r="G4328" s="6" t="str">
        <f>IFERROR(VLOOKUP(C4328,BIVA!$C$3:$J$5311,6,0),"")</f>
        <v/>
      </c>
      <c r="H4328" s="6" t="str">
        <f>IFERROR(VLOOKUP(C4328,BIVA!$C$3:$J$5311,7,0),"")</f>
        <v/>
      </c>
      <c r="I4328" s="6" t="str">
        <f>IFERROR(VLOOKUP(C4328,BIVA!$C$3:$J$5311,8,0),"")</f>
        <v/>
      </c>
      <c r="J4328" s="7">
        <f>Covaf!H4328</f>
        <v>0</v>
      </c>
      <c r="K4328" s="1">
        <f>Covaf!X4328</f>
        <v>0</v>
      </c>
    </row>
    <row r="4329" spans="1:11">
      <c r="A4329" s="1" t="str">
        <f t="shared" si="67"/>
        <v>NO</v>
      </c>
      <c r="B4329" s="36">
        <f>Covaf!B4329</f>
        <v>0</v>
      </c>
      <c r="C4329" s="36" t="str">
        <f>CONCATENATE(Covaf!E4329,"_",Covaf!F4329,"_",Covaf!G4329)</f>
        <v>__</v>
      </c>
      <c r="D4329" s="6" t="str">
        <f>IFERROR(VLOOKUP(C4329,BIVA!$C$3:$J$5311,3,0),"")</f>
        <v/>
      </c>
      <c r="E4329" s="6" t="str">
        <f>IFERROR(VLOOKUP(C4329,BIVA!$C$3:$J$5311,4,0),"")</f>
        <v/>
      </c>
      <c r="F4329" s="1" t="str">
        <f>IFERROR(VLOOKUP(C4329,BIVA!$C$3:$J$5311,5,0),"")</f>
        <v/>
      </c>
      <c r="G4329" s="6" t="str">
        <f>IFERROR(VLOOKUP(C4329,BIVA!$C$3:$J$5311,6,0),"")</f>
        <v/>
      </c>
      <c r="H4329" s="6" t="str">
        <f>IFERROR(VLOOKUP(C4329,BIVA!$C$3:$J$5311,7,0),"")</f>
        <v/>
      </c>
      <c r="I4329" s="6" t="str">
        <f>IFERROR(VLOOKUP(C4329,BIVA!$C$3:$J$5311,8,0),"")</f>
        <v/>
      </c>
      <c r="J4329" s="7">
        <f>Covaf!H4329</f>
        <v>0</v>
      </c>
      <c r="K4329" s="1">
        <f>Covaf!X4329</f>
        <v>0</v>
      </c>
    </row>
    <row r="4330" spans="1:11">
      <c r="A4330" s="1" t="str">
        <f t="shared" si="67"/>
        <v>NO</v>
      </c>
      <c r="B4330" s="36">
        <f>Covaf!B4330</f>
        <v>0</v>
      </c>
      <c r="C4330" s="36" t="str">
        <f>CONCATENATE(Covaf!E4330,"_",Covaf!F4330,"_",Covaf!G4330)</f>
        <v>__</v>
      </c>
      <c r="D4330" s="6" t="str">
        <f>IFERROR(VLOOKUP(C4330,BIVA!$C$3:$J$5311,3,0),"")</f>
        <v/>
      </c>
      <c r="E4330" s="6" t="str">
        <f>IFERROR(VLOOKUP(C4330,BIVA!$C$3:$J$5311,4,0),"")</f>
        <v/>
      </c>
      <c r="F4330" s="1" t="str">
        <f>IFERROR(VLOOKUP(C4330,BIVA!$C$3:$J$5311,5,0),"")</f>
        <v/>
      </c>
      <c r="G4330" s="6" t="str">
        <f>IFERROR(VLOOKUP(C4330,BIVA!$C$3:$J$5311,6,0),"")</f>
        <v/>
      </c>
      <c r="H4330" s="6" t="str">
        <f>IFERROR(VLOOKUP(C4330,BIVA!$C$3:$J$5311,7,0),"")</f>
        <v/>
      </c>
      <c r="I4330" s="6" t="str">
        <f>IFERROR(VLOOKUP(C4330,BIVA!$C$3:$J$5311,8,0),"")</f>
        <v/>
      </c>
      <c r="J4330" s="7">
        <f>Covaf!H4330</f>
        <v>0</v>
      </c>
      <c r="K4330" s="1">
        <f>Covaf!X4330</f>
        <v>0</v>
      </c>
    </row>
    <row r="4331" spans="1:11">
      <c r="A4331" s="1" t="str">
        <f t="shared" si="67"/>
        <v>NO</v>
      </c>
      <c r="B4331" s="36">
        <f>Covaf!B4331</f>
        <v>0</v>
      </c>
      <c r="C4331" s="36" t="str">
        <f>CONCATENATE(Covaf!E4331,"_",Covaf!F4331,"_",Covaf!G4331)</f>
        <v>__</v>
      </c>
      <c r="D4331" s="6" t="str">
        <f>IFERROR(VLOOKUP(C4331,BIVA!$C$3:$J$5311,3,0),"")</f>
        <v/>
      </c>
      <c r="E4331" s="6" t="str">
        <f>IFERROR(VLOOKUP(C4331,BIVA!$C$3:$J$5311,4,0),"")</f>
        <v/>
      </c>
      <c r="F4331" s="1" t="str">
        <f>IFERROR(VLOOKUP(C4331,BIVA!$C$3:$J$5311,5,0),"")</f>
        <v/>
      </c>
      <c r="G4331" s="6" t="str">
        <f>IFERROR(VLOOKUP(C4331,BIVA!$C$3:$J$5311,6,0),"")</f>
        <v/>
      </c>
      <c r="H4331" s="6" t="str">
        <f>IFERROR(VLOOKUP(C4331,BIVA!$C$3:$J$5311,7,0),"")</f>
        <v/>
      </c>
      <c r="I4331" s="6" t="str">
        <f>IFERROR(VLOOKUP(C4331,BIVA!$C$3:$J$5311,8,0),"")</f>
        <v/>
      </c>
      <c r="J4331" s="7">
        <f>Covaf!H4331</f>
        <v>0</v>
      </c>
      <c r="K4331" s="1">
        <f>Covaf!X4331</f>
        <v>0</v>
      </c>
    </row>
    <row r="4332" spans="1:11">
      <c r="A4332" s="1" t="str">
        <f t="shared" si="67"/>
        <v>NO</v>
      </c>
      <c r="B4332" s="36">
        <f>Covaf!B4332</f>
        <v>0</v>
      </c>
      <c r="C4332" s="36" t="str">
        <f>CONCATENATE(Covaf!E4332,"_",Covaf!F4332,"_",Covaf!G4332)</f>
        <v>__</v>
      </c>
      <c r="D4332" s="6" t="str">
        <f>IFERROR(VLOOKUP(C4332,BIVA!$C$3:$J$5311,3,0),"")</f>
        <v/>
      </c>
      <c r="E4332" s="6" t="str">
        <f>IFERROR(VLOOKUP(C4332,BIVA!$C$3:$J$5311,4,0),"")</f>
        <v/>
      </c>
      <c r="F4332" s="1" t="str">
        <f>IFERROR(VLOOKUP(C4332,BIVA!$C$3:$J$5311,5,0),"")</f>
        <v/>
      </c>
      <c r="G4332" s="6" t="str">
        <f>IFERROR(VLOOKUP(C4332,BIVA!$C$3:$J$5311,6,0),"")</f>
        <v/>
      </c>
      <c r="H4332" s="6" t="str">
        <f>IFERROR(VLOOKUP(C4332,BIVA!$C$3:$J$5311,7,0),"")</f>
        <v/>
      </c>
      <c r="I4332" s="6" t="str">
        <f>IFERROR(VLOOKUP(C4332,BIVA!$C$3:$J$5311,8,0),"")</f>
        <v/>
      </c>
      <c r="J4332" s="7">
        <f>Covaf!H4332</f>
        <v>0</v>
      </c>
      <c r="K4332" s="1">
        <f>Covaf!X4332</f>
        <v>0</v>
      </c>
    </row>
    <row r="4333" spans="1:11">
      <c r="A4333" s="1" t="str">
        <f t="shared" si="67"/>
        <v>NO</v>
      </c>
      <c r="B4333" s="36">
        <f>Covaf!B4333</f>
        <v>0</v>
      </c>
      <c r="C4333" s="36" t="str">
        <f>CONCATENATE(Covaf!E4333,"_",Covaf!F4333,"_",Covaf!G4333)</f>
        <v>__</v>
      </c>
      <c r="D4333" s="6" t="str">
        <f>IFERROR(VLOOKUP(C4333,BIVA!$C$3:$J$5311,3,0),"")</f>
        <v/>
      </c>
      <c r="E4333" s="6" t="str">
        <f>IFERROR(VLOOKUP(C4333,BIVA!$C$3:$J$5311,4,0),"")</f>
        <v/>
      </c>
      <c r="F4333" s="1" t="str">
        <f>IFERROR(VLOOKUP(C4333,BIVA!$C$3:$J$5311,5,0),"")</f>
        <v/>
      </c>
      <c r="G4333" s="6" t="str">
        <f>IFERROR(VLOOKUP(C4333,BIVA!$C$3:$J$5311,6,0),"")</f>
        <v/>
      </c>
      <c r="H4333" s="6" t="str">
        <f>IFERROR(VLOOKUP(C4333,BIVA!$C$3:$J$5311,7,0),"")</f>
        <v/>
      </c>
      <c r="I4333" s="6" t="str">
        <f>IFERROR(VLOOKUP(C4333,BIVA!$C$3:$J$5311,8,0),"")</f>
        <v/>
      </c>
      <c r="J4333" s="7">
        <f>Covaf!H4333</f>
        <v>0</v>
      </c>
      <c r="K4333" s="1">
        <f>Covaf!X4333</f>
        <v>0</v>
      </c>
    </row>
    <row r="4334" spans="1:11">
      <c r="A4334" s="1" t="str">
        <f t="shared" si="67"/>
        <v>NO</v>
      </c>
      <c r="B4334" s="36">
        <f>Covaf!B4334</f>
        <v>0</v>
      </c>
      <c r="C4334" s="36" t="str">
        <f>CONCATENATE(Covaf!E4334,"_",Covaf!F4334,"_",Covaf!G4334)</f>
        <v>__</v>
      </c>
      <c r="D4334" s="6" t="str">
        <f>IFERROR(VLOOKUP(C4334,BIVA!$C$3:$J$5311,3,0),"")</f>
        <v/>
      </c>
      <c r="E4334" s="6" t="str">
        <f>IFERROR(VLOOKUP(C4334,BIVA!$C$3:$J$5311,4,0),"")</f>
        <v/>
      </c>
      <c r="F4334" s="1" t="str">
        <f>IFERROR(VLOOKUP(C4334,BIVA!$C$3:$J$5311,5,0),"")</f>
        <v/>
      </c>
      <c r="G4334" s="6" t="str">
        <f>IFERROR(VLOOKUP(C4334,BIVA!$C$3:$J$5311,6,0),"")</f>
        <v/>
      </c>
      <c r="H4334" s="6" t="str">
        <f>IFERROR(VLOOKUP(C4334,BIVA!$C$3:$J$5311,7,0),"")</f>
        <v/>
      </c>
      <c r="I4334" s="6" t="str">
        <f>IFERROR(VLOOKUP(C4334,BIVA!$C$3:$J$5311,8,0),"")</f>
        <v/>
      </c>
      <c r="J4334" s="7">
        <f>Covaf!H4334</f>
        <v>0</v>
      </c>
      <c r="K4334" s="1">
        <f>Covaf!X4334</f>
        <v>0</v>
      </c>
    </row>
    <row r="4335" spans="1:11">
      <c r="A4335" s="1" t="str">
        <f t="shared" si="67"/>
        <v>NO</v>
      </c>
      <c r="B4335" s="36">
        <f>Covaf!B4335</f>
        <v>0</v>
      </c>
      <c r="C4335" s="36" t="str">
        <f>CONCATENATE(Covaf!E4335,"_",Covaf!F4335,"_",Covaf!G4335)</f>
        <v>__</v>
      </c>
      <c r="D4335" s="6" t="str">
        <f>IFERROR(VLOOKUP(C4335,BIVA!$C$3:$J$5311,3,0),"")</f>
        <v/>
      </c>
      <c r="E4335" s="6" t="str">
        <f>IFERROR(VLOOKUP(C4335,BIVA!$C$3:$J$5311,4,0),"")</f>
        <v/>
      </c>
      <c r="F4335" s="1" t="str">
        <f>IFERROR(VLOOKUP(C4335,BIVA!$C$3:$J$5311,5,0),"")</f>
        <v/>
      </c>
      <c r="G4335" s="6" t="str">
        <f>IFERROR(VLOOKUP(C4335,BIVA!$C$3:$J$5311,6,0),"")</f>
        <v/>
      </c>
      <c r="H4335" s="6" t="str">
        <f>IFERROR(VLOOKUP(C4335,BIVA!$C$3:$J$5311,7,0),"")</f>
        <v/>
      </c>
      <c r="I4335" s="6" t="str">
        <f>IFERROR(VLOOKUP(C4335,BIVA!$C$3:$J$5311,8,0),"")</f>
        <v/>
      </c>
      <c r="J4335" s="7">
        <f>Covaf!H4335</f>
        <v>0</v>
      </c>
      <c r="K4335" s="1">
        <f>Covaf!X4335</f>
        <v>0</v>
      </c>
    </row>
    <row r="4336" spans="1:11">
      <c r="A4336" s="1" t="str">
        <f t="shared" si="67"/>
        <v>NO</v>
      </c>
      <c r="B4336" s="36">
        <f>Covaf!B4336</f>
        <v>0</v>
      </c>
      <c r="C4336" s="36" t="str">
        <f>CONCATENATE(Covaf!E4336,"_",Covaf!F4336,"_",Covaf!G4336)</f>
        <v>__</v>
      </c>
      <c r="D4336" s="6" t="str">
        <f>IFERROR(VLOOKUP(C4336,BIVA!$C$3:$J$5311,3,0),"")</f>
        <v/>
      </c>
      <c r="E4336" s="6" t="str">
        <f>IFERROR(VLOOKUP(C4336,BIVA!$C$3:$J$5311,4,0),"")</f>
        <v/>
      </c>
      <c r="F4336" s="1" t="str">
        <f>IFERROR(VLOOKUP(C4336,BIVA!$C$3:$J$5311,5,0),"")</f>
        <v/>
      </c>
      <c r="G4336" s="6" t="str">
        <f>IFERROR(VLOOKUP(C4336,BIVA!$C$3:$J$5311,6,0),"")</f>
        <v/>
      </c>
      <c r="H4336" s="6" t="str">
        <f>IFERROR(VLOOKUP(C4336,BIVA!$C$3:$J$5311,7,0),"")</f>
        <v/>
      </c>
      <c r="I4336" s="6" t="str">
        <f>IFERROR(VLOOKUP(C4336,BIVA!$C$3:$J$5311,8,0),"")</f>
        <v/>
      </c>
      <c r="J4336" s="7">
        <f>Covaf!H4336</f>
        <v>0</v>
      </c>
      <c r="K4336" s="1">
        <f>Covaf!X4336</f>
        <v>0</v>
      </c>
    </row>
    <row r="4337" spans="1:11">
      <c r="A4337" s="1" t="str">
        <f t="shared" si="67"/>
        <v>NO</v>
      </c>
      <c r="B4337" s="36">
        <f>Covaf!B4337</f>
        <v>0</v>
      </c>
      <c r="C4337" s="36" t="str">
        <f>CONCATENATE(Covaf!E4337,"_",Covaf!F4337,"_",Covaf!G4337)</f>
        <v>__</v>
      </c>
      <c r="D4337" s="6" t="str">
        <f>IFERROR(VLOOKUP(C4337,BIVA!$C$3:$J$5311,3,0),"")</f>
        <v/>
      </c>
      <c r="E4337" s="6" t="str">
        <f>IFERROR(VLOOKUP(C4337,BIVA!$C$3:$J$5311,4,0),"")</f>
        <v/>
      </c>
      <c r="F4337" s="1" t="str">
        <f>IFERROR(VLOOKUP(C4337,BIVA!$C$3:$J$5311,5,0),"")</f>
        <v/>
      </c>
      <c r="G4337" s="6" t="str">
        <f>IFERROR(VLOOKUP(C4337,BIVA!$C$3:$J$5311,6,0),"")</f>
        <v/>
      </c>
      <c r="H4337" s="6" t="str">
        <f>IFERROR(VLOOKUP(C4337,BIVA!$C$3:$J$5311,7,0),"")</f>
        <v/>
      </c>
      <c r="I4337" s="6" t="str">
        <f>IFERROR(VLOOKUP(C4337,BIVA!$C$3:$J$5311,8,0),"")</f>
        <v/>
      </c>
      <c r="J4337" s="7">
        <f>Covaf!H4337</f>
        <v>0</v>
      </c>
      <c r="K4337" s="1">
        <f>Covaf!X4337</f>
        <v>0</v>
      </c>
    </row>
    <row r="4338" spans="1:11">
      <c r="A4338" s="1" t="str">
        <f t="shared" si="67"/>
        <v>NO</v>
      </c>
      <c r="B4338" s="36">
        <f>Covaf!B4338</f>
        <v>0</v>
      </c>
      <c r="C4338" s="36" t="str">
        <f>CONCATENATE(Covaf!E4338,"_",Covaf!F4338,"_",Covaf!G4338)</f>
        <v>__</v>
      </c>
      <c r="D4338" s="6" t="str">
        <f>IFERROR(VLOOKUP(C4338,BIVA!$C$3:$J$5311,3,0),"")</f>
        <v/>
      </c>
      <c r="E4338" s="6" t="str">
        <f>IFERROR(VLOOKUP(C4338,BIVA!$C$3:$J$5311,4,0),"")</f>
        <v/>
      </c>
      <c r="F4338" s="1" t="str">
        <f>IFERROR(VLOOKUP(C4338,BIVA!$C$3:$J$5311,5,0),"")</f>
        <v/>
      </c>
      <c r="G4338" s="6" t="str">
        <f>IFERROR(VLOOKUP(C4338,BIVA!$C$3:$J$5311,6,0),"")</f>
        <v/>
      </c>
      <c r="H4338" s="6" t="str">
        <f>IFERROR(VLOOKUP(C4338,BIVA!$C$3:$J$5311,7,0),"")</f>
        <v/>
      </c>
      <c r="I4338" s="6" t="str">
        <f>IFERROR(VLOOKUP(C4338,BIVA!$C$3:$J$5311,8,0),"")</f>
        <v/>
      </c>
      <c r="J4338" s="7">
        <f>Covaf!H4338</f>
        <v>0</v>
      </c>
      <c r="K4338" s="1">
        <f>Covaf!X4338</f>
        <v>0</v>
      </c>
    </row>
    <row r="4339" spans="1:11">
      <c r="A4339" s="1" t="str">
        <f t="shared" si="67"/>
        <v>NO</v>
      </c>
      <c r="B4339" s="36">
        <f>Covaf!B4339</f>
        <v>0</v>
      </c>
      <c r="C4339" s="36" t="str">
        <f>CONCATENATE(Covaf!E4339,"_",Covaf!F4339,"_",Covaf!G4339)</f>
        <v>__</v>
      </c>
      <c r="D4339" s="6" t="str">
        <f>IFERROR(VLOOKUP(C4339,BIVA!$C$3:$J$5311,3,0),"")</f>
        <v/>
      </c>
      <c r="E4339" s="6" t="str">
        <f>IFERROR(VLOOKUP(C4339,BIVA!$C$3:$J$5311,4,0),"")</f>
        <v/>
      </c>
      <c r="F4339" s="1" t="str">
        <f>IFERROR(VLOOKUP(C4339,BIVA!$C$3:$J$5311,5,0),"")</f>
        <v/>
      </c>
      <c r="G4339" s="6" t="str">
        <f>IFERROR(VLOOKUP(C4339,BIVA!$C$3:$J$5311,6,0),"")</f>
        <v/>
      </c>
      <c r="H4339" s="6" t="str">
        <f>IFERROR(VLOOKUP(C4339,BIVA!$C$3:$J$5311,7,0),"")</f>
        <v/>
      </c>
      <c r="I4339" s="6" t="str">
        <f>IFERROR(VLOOKUP(C4339,BIVA!$C$3:$J$5311,8,0),"")</f>
        <v/>
      </c>
      <c r="J4339" s="7">
        <f>Covaf!H4339</f>
        <v>0</v>
      </c>
      <c r="K4339" s="1">
        <f>Covaf!X4339</f>
        <v>0</v>
      </c>
    </row>
    <row r="4340" spans="1:11">
      <c r="A4340" s="1" t="str">
        <f t="shared" si="67"/>
        <v>NO</v>
      </c>
      <c r="B4340" s="36">
        <f>Covaf!B4340</f>
        <v>0</v>
      </c>
      <c r="C4340" s="36" t="str">
        <f>CONCATENATE(Covaf!E4340,"_",Covaf!F4340,"_",Covaf!G4340)</f>
        <v>__</v>
      </c>
      <c r="D4340" s="6" t="str">
        <f>IFERROR(VLOOKUP(C4340,BIVA!$C$3:$J$5311,3,0),"")</f>
        <v/>
      </c>
      <c r="E4340" s="6" t="str">
        <f>IFERROR(VLOOKUP(C4340,BIVA!$C$3:$J$5311,4,0),"")</f>
        <v/>
      </c>
      <c r="F4340" s="1" t="str">
        <f>IFERROR(VLOOKUP(C4340,BIVA!$C$3:$J$5311,5,0),"")</f>
        <v/>
      </c>
      <c r="G4340" s="6" t="str">
        <f>IFERROR(VLOOKUP(C4340,BIVA!$C$3:$J$5311,6,0),"")</f>
        <v/>
      </c>
      <c r="H4340" s="6" t="str">
        <f>IFERROR(VLOOKUP(C4340,BIVA!$C$3:$J$5311,7,0),"")</f>
        <v/>
      </c>
      <c r="I4340" s="6" t="str">
        <f>IFERROR(VLOOKUP(C4340,BIVA!$C$3:$J$5311,8,0),"")</f>
        <v/>
      </c>
      <c r="J4340" s="7">
        <f>Covaf!H4340</f>
        <v>0</v>
      </c>
      <c r="K4340" s="1">
        <f>Covaf!X4340</f>
        <v>0</v>
      </c>
    </row>
    <row r="4341" spans="1:11">
      <c r="A4341" s="1" t="str">
        <f t="shared" si="67"/>
        <v>NO</v>
      </c>
      <c r="B4341" s="36">
        <f>Covaf!B4341</f>
        <v>0</v>
      </c>
      <c r="C4341" s="36" t="str">
        <f>CONCATENATE(Covaf!E4341,"_",Covaf!F4341,"_",Covaf!G4341)</f>
        <v>__</v>
      </c>
      <c r="D4341" s="6" t="str">
        <f>IFERROR(VLOOKUP(C4341,BIVA!$C$3:$J$5311,3,0),"")</f>
        <v/>
      </c>
      <c r="E4341" s="6" t="str">
        <f>IFERROR(VLOOKUP(C4341,BIVA!$C$3:$J$5311,4,0),"")</f>
        <v/>
      </c>
      <c r="F4341" s="1" t="str">
        <f>IFERROR(VLOOKUP(C4341,BIVA!$C$3:$J$5311,5,0),"")</f>
        <v/>
      </c>
      <c r="G4341" s="6" t="str">
        <f>IFERROR(VLOOKUP(C4341,BIVA!$C$3:$J$5311,6,0),"")</f>
        <v/>
      </c>
      <c r="H4341" s="6" t="str">
        <f>IFERROR(VLOOKUP(C4341,BIVA!$C$3:$J$5311,7,0),"")</f>
        <v/>
      </c>
      <c r="I4341" s="6" t="str">
        <f>IFERROR(VLOOKUP(C4341,BIVA!$C$3:$J$5311,8,0),"")</f>
        <v/>
      </c>
      <c r="J4341" s="7">
        <f>Covaf!H4341</f>
        <v>0</v>
      </c>
      <c r="K4341" s="1">
        <f>Covaf!X4341</f>
        <v>0</v>
      </c>
    </row>
    <row r="4342" spans="1:11">
      <c r="A4342" s="1" t="str">
        <f t="shared" si="67"/>
        <v>NO</v>
      </c>
      <c r="B4342" s="36">
        <f>Covaf!B4342</f>
        <v>0</v>
      </c>
      <c r="C4342" s="36" t="str">
        <f>CONCATENATE(Covaf!E4342,"_",Covaf!F4342,"_",Covaf!G4342)</f>
        <v>__</v>
      </c>
      <c r="D4342" s="6" t="str">
        <f>IFERROR(VLOOKUP(C4342,BIVA!$C$3:$J$5311,3,0),"")</f>
        <v/>
      </c>
      <c r="E4342" s="6" t="str">
        <f>IFERROR(VLOOKUP(C4342,BIVA!$C$3:$J$5311,4,0),"")</f>
        <v/>
      </c>
      <c r="F4342" s="1" t="str">
        <f>IFERROR(VLOOKUP(C4342,BIVA!$C$3:$J$5311,5,0),"")</f>
        <v/>
      </c>
      <c r="G4342" s="6" t="str">
        <f>IFERROR(VLOOKUP(C4342,BIVA!$C$3:$J$5311,6,0),"")</f>
        <v/>
      </c>
      <c r="H4342" s="6" t="str">
        <f>IFERROR(VLOOKUP(C4342,BIVA!$C$3:$J$5311,7,0),"")</f>
        <v/>
      </c>
      <c r="I4342" s="6" t="str">
        <f>IFERROR(VLOOKUP(C4342,BIVA!$C$3:$J$5311,8,0),"")</f>
        <v/>
      </c>
      <c r="J4342" s="7">
        <f>Covaf!H4342</f>
        <v>0</v>
      </c>
      <c r="K4342" s="1">
        <f>Covaf!X4342</f>
        <v>0</v>
      </c>
    </row>
    <row r="4343" spans="1:11">
      <c r="A4343" s="1" t="str">
        <f t="shared" si="67"/>
        <v>NO</v>
      </c>
      <c r="B4343" s="36">
        <f>Covaf!B4343</f>
        <v>0</v>
      </c>
      <c r="C4343" s="36" t="str">
        <f>CONCATENATE(Covaf!E4343,"_",Covaf!F4343,"_",Covaf!G4343)</f>
        <v>__</v>
      </c>
      <c r="D4343" s="6" t="str">
        <f>IFERROR(VLOOKUP(C4343,BIVA!$C$3:$J$5311,3,0),"")</f>
        <v/>
      </c>
      <c r="E4343" s="6" t="str">
        <f>IFERROR(VLOOKUP(C4343,BIVA!$C$3:$J$5311,4,0),"")</f>
        <v/>
      </c>
      <c r="F4343" s="1" t="str">
        <f>IFERROR(VLOOKUP(C4343,BIVA!$C$3:$J$5311,5,0),"")</f>
        <v/>
      </c>
      <c r="G4343" s="6" t="str">
        <f>IFERROR(VLOOKUP(C4343,BIVA!$C$3:$J$5311,6,0),"")</f>
        <v/>
      </c>
      <c r="H4343" s="6" t="str">
        <f>IFERROR(VLOOKUP(C4343,BIVA!$C$3:$J$5311,7,0),"")</f>
        <v/>
      </c>
      <c r="I4343" s="6" t="str">
        <f>IFERROR(VLOOKUP(C4343,BIVA!$C$3:$J$5311,8,0),"")</f>
        <v/>
      </c>
      <c r="J4343" s="7">
        <f>Covaf!H4343</f>
        <v>0</v>
      </c>
      <c r="K4343" s="1">
        <f>Covaf!X4343</f>
        <v>0</v>
      </c>
    </row>
    <row r="4344" spans="1:11">
      <c r="A4344" s="1" t="str">
        <f t="shared" si="67"/>
        <v>NO</v>
      </c>
      <c r="B4344" s="36">
        <f>Covaf!B4344</f>
        <v>0</v>
      </c>
      <c r="C4344" s="36" t="str">
        <f>CONCATENATE(Covaf!E4344,"_",Covaf!F4344,"_",Covaf!G4344)</f>
        <v>__</v>
      </c>
      <c r="D4344" s="6" t="str">
        <f>IFERROR(VLOOKUP(C4344,BIVA!$C$3:$J$5311,3,0),"")</f>
        <v/>
      </c>
      <c r="E4344" s="6" t="str">
        <f>IFERROR(VLOOKUP(C4344,BIVA!$C$3:$J$5311,4,0),"")</f>
        <v/>
      </c>
      <c r="F4344" s="1" t="str">
        <f>IFERROR(VLOOKUP(C4344,BIVA!$C$3:$J$5311,5,0),"")</f>
        <v/>
      </c>
      <c r="G4344" s="6" t="str">
        <f>IFERROR(VLOOKUP(C4344,BIVA!$C$3:$J$5311,6,0),"")</f>
        <v/>
      </c>
      <c r="H4344" s="6" t="str">
        <f>IFERROR(VLOOKUP(C4344,BIVA!$C$3:$J$5311,7,0),"")</f>
        <v/>
      </c>
      <c r="I4344" s="6" t="str">
        <f>IFERROR(VLOOKUP(C4344,BIVA!$C$3:$J$5311,8,0),"")</f>
        <v/>
      </c>
      <c r="J4344" s="7">
        <f>Covaf!H4344</f>
        <v>0</v>
      </c>
      <c r="K4344" s="1">
        <f>Covaf!X4344</f>
        <v>0</v>
      </c>
    </row>
    <row r="4345" spans="1:11">
      <c r="A4345" s="1" t="str">
        <f t="shared" si="67"/>
        <v>NO</v>
      </c>
      <c r="B4345" s="36">
        <f>Covaf!B4345</f>
        <v>0</v>
      </c>
      <c r="C4345" s="36" t="str">
        <f>CONCATENATE(Covaf!E4345,"_",Covaf!F4345,"_",Covaf!G4345)</f>
        <v>__</v>
      </c>
      <c r="D4345" s="6" t="str">
        <f>IFERROR(VLOOKUP(C4345,BIVA!$C$3:$J$5311,3,0),"")</f>
        <v/>
      </c>
      <c r="E4345" s="6" t="str">
        <f>IFERROR(VLOOKUP(C4345,BIVA!$C$3:$J$5311,4,0),"")</f>
        <v/>
      </c>
      <c r="F4345" s="1" t="str">
        <f>IFERROR(VLOOKUP(C4345,BIVA!$C$3:$J$5311,5,0),"")</f>
        <v/>
      </c>
      <c r="G4345" s="6" t="str">
        <f>IFERROR(VLOOKUP(C4345,BIVA!$C$3:$J$5311,6,0),"")</f>
        <v/>
      </c>
      <c r="H4345" s="6" t="str">
        <f>IFERROR(VLOOKUP(C4345,BIVA!$C$3:$J$5311,7,0),"")</f>
        <v/>
      </c>
      <c r="I4345" s="6" t="str">
        <f>IFERROR(VLOOKUP(C4345,BIVA!$C$3:$J$5311,8,0),"")</f>
        <v/>
      </c>
      <c r="J4345" s="7">
        <f>Covaf!H4345</f>
        <v>0</v>
      </c>
      <c r="K4345" s="1">
        <f>Covaf!X4345</f>
        <v>0</v>
      </c>
    </row>
    <row r="4346" spans="1:11">
      <c r="A4346" s="1" t="str">
        <f t="shared" si="67"/>
        <v>NO</v>
      </c>
      <c r="B4346" s="36">
        <f>Covaf!B4346</f>
        <v>0</v>
      </c>
      <c r="C4346" s="36" t="str">
        <f>CONCATENATE(Covaf!E4346,"_",Covaf!F4346,"_",Covaf!G4346)</f>
        <v>__</v>
      </c>
      <c r="D4346" s="6" t="str">
        <f>IFERROR(VLOOKUP(C4346,BIVA!$C$3:$J$5311,3,0),"")</f>
        <v/>
      </c>
      <c r="E4346" s="6" t="str">
        <f>IFERROR(VLOOKUP(C4346,BIVA!$C$3:$J$5311,4,0),"")</f>
        <v/>
      </c>
      <c r="F4346" s="1" t="str">
        <f>IFERROR(VLOOKUP(C4346,BIVA!$C$3:$J$5311,5,0),"")</f>
        <v/>
      </c>
      <c r="G4346" s="6" t="str">
        <f>IFERROR(VLOOKUP(C4346,BIVA!$C$3:$J$5311,6,0),"")</f>
        <v/>
      </c>
      <c r="H4346" s="6" t="str">
        <f>IFERROR(VLOOKUP(C4346,BIVA!$C$3:$J$5311,7,0),"")</f>
        <v/>
      </c>
      <c r="I4346" s="6" t="str">
        <f>IFERROR(VLOOKUP(C4346,BIVA!$C$3:$J$5311,8,0),"")</f>
        <v/>
      </c>
      <c r="J4346" s="7">
        <f>Covaf!H4346</f>
        <v>0</v>
      </c>
      <c r="K4346" s="1">
        <f>Covaf!X4346</f>
        <v>0</v>
      </c>
    </row>
    <row r="4347" spans="1:11">
      <c r="A4347" s="1" t="str">
        <f t="shared" si="67"/>
        <v>NO</v>
      </c>
      <c r="B4347" s="36">
        <f>Covaf!B4347</f>
        <v>0</v>
      </c>
      <c r="C4347" s="36" t="str">
        <f>CONCATENATE(Covaf!E4347,"_",Covaf!F4347,"_",Covaf!G4347)</f>
        <v>__</v>
      </c>
      <c r="D4347" s="6" t="str">
        <f>IFERROR(VLOOKUP(C4347,BIVA!$C$3:$J$5311,3,0),"")</f>
        <v/>
      </c>
      <c r="E4347" s="6" t="str">
        <f>IFERROR(VLOOKUP(C4347,BIVA!$C$3:$J$5311,4,0),"")</f>
        <v/>
      </c>
      <c r="F4347" s="1" t="str">
        <f>IFERROR(VLOOKUP(C4347,BIVA!$C$3:$J$5311,5,0),"")</f>
        <v/>
      </c>
      <c r="G4347" s="6" t="str">
        <f>IFERROR(VLOOKUP(C4347,BIVA!$C$3:$J$5311,6,0),"")</f>
        <v/>
      </c>
      <c r="H4347" s="6" t="str">
        <f>IFERROR(VLOOKUP(C4347,BIVA!$C$3:$J$5311,7,0),"")</f>
        <v/>
      </c>
      <c r="I4347" s="6" t="str">
        <f>IFERROR(VLOOKUP(C4347,BIVA!$C$3:$J$5311,8,0),"")</f>
        <v/>
      </c>
      <c r="J4347" s="7">
        <f>Covaf!H4347</f>
        <v>0</v>
      </c>
      <c r="K4347" s="1">
        <f>Covaf!X4347</f>
        <v>0</v>
      </c>
    </row>
    <row r="4348" spans="1:11">
      <c r="A4348" s="1" t="str">
        <f t="shared" si="67"/>
        <v>NO</v>
      </c>
      <c r="B4348" s="36">
        <f>Covaf!B4348</f>
        <v>0</v>
      </c>
      <c r="C4348" s="36" t="str">
        <f>CONCATENATE(Covaf!E4348,"_",Covaf!F4348,"_",Covaf!G4348)</f>
        <v>__</v>
      </c>
      <c r="D4348" s="6" t="str">
        <f>IFERROR(VLOOKUP(C4348,BIVA!$C$3:$J$5311,3,0),"")</f>
        <v/>
      </c>
      <c r="E4348" s="6" t="str">
        <f>IFERROR(VLOOKUP(C4348,BIVA!$C$3:$J$5311,4,0),"")</f>
        <v/>
      </c>
      <c r="F4348" s="1" t="str">
        <f>IFERROR(VLOOKUP(C4348,BIVA!$C$3:$J$5311,5,0),"")</f>
        <v/>
      </c>
      <c r="G4348" s="6" t="str">
        <f>IFERROR(VLOOKUP(C4348,BIVA!$C$3:$J$5311,6,0),"")</f>
        <v/>
      </c>
      <c r="H4348" s="6" t="str">
        <f>IFERROR(VLOOKUP(C4348,BIVA!$C$3:$J$5311,7,0),"")</f>
        <v/>
      </c>
      <c r="I4348" s="6" t="str">
        <f>IFERROR(VLOOKUP(C4348,BIVA!$C$3:$J$5311,8,0),"")</f>
        <v/>
      </c>
      <c r="J4348" s="7">
        <f>Covaf!H4348</f>
        <v>0</v>
      </c>
      <c r="K4348" s="1">
        <f>Covaf!X4348</f>
        <v>0</v>
      </c>
    </row>
    <row r="4349" spans="1:11">
      <c r="A4349" s="1" t="str">
        <f t="shared" si="67"/>
        <v>NO</v>
      </c>
      <c r="B4349" s="36">
        <f>Covaf!B4349</f>
        <v>0</v>
      </c>
      <c r="C4349" s="36" t="str">
        <f>CONCATENATE(Covaf!E4349,"_",Covaf!F4349,"_",Covaf!G4349)</f>
        <v>__</v>
      </c>
      <c r="D4349" s="6" t="str">
        <f>IFERROR(VLOOKUP(C4349,BIVA!$C$3:$J$5311,3,0),"")</f>
        <v/>
      </c>
      <c r="E4349" s="6" t="str">
        <f>IFERROR(VLOOKUP(C4349,BIVA!$C$3:$J$5311,4,0),"")</f>
        <v/>
      </c>
      <c r="F4349" s="1" t="str">
        <f>IFERROR(VLOOKUP(C4349,BIVA!$C$3:$J$5311,5,0),"")</f>
        <v/>
      </c>
      <c r="G4349" s="6" t="str">
        <f>IFERROR(VLOOKUP(C4349,BIVA!$C$3:$J$5311,6,0),"")</f>
        <v/>
      </c>
      <c r="H4349" s="6" t="str">
        <f>IFERROR(VLOOKUP(C4349,BIVA!$C$3:$J$5311,7,0),"")</f>
        <v/>
      </c>
      <c r="I4349" s="6" t="str">
        <f>IFERROR(VLOOKUP(C4349,BIVA!$C$3:$J$5311,8,0),"")</f>
        <v/>
      </c>
      <c r="J4349" s="7">
        <f>Covaf!H4349</f>
        <v>0</v>
      </c>
      <c r="K4349" s="1">
        <f>Covaf!X4349</f>
        <v>0</v>
      </c>
    </row>
    <row r="4350" spans="1:11">
      <c r="A4350" s="1" t="str">
        <f t="shared" si="67"/>
        <v>NO</v>
      </c>
      <c r="B4350" s="36">
        <f>Covaf!B4350</f>
        <v>0</v>
      </c>
      <c r="C4350" s="36" t="str">
        <f>CONCATENATE(Covaf!E4350,"_",Covaf!F4350,"_",Covaf!G4350)</f>
        <v>__</v>
      </c>
      <c r="D4350" s="6" t="str">
        <f>IFERROR(VLOOKUP(C4350,BIVA!$C$3:$J$5311,3,0),"")</f>
        <v/>
      </c>
      <c r="E4350" s="6" t="str">
        <f>IFERROR(VLOOKUP(C4350,BIVA!$C$3:$J$5311,4,0),"")</f>
        <v/>
      </c>
      <c r="F4350" s="1" t="str">
        <f>IFERROR(VLOOKUP(C4350,BIVA!$C$3:$J$5311,5,0),"")</f>
        <v/>
      </c>
      <c r="G4350" s="6" t="str">
        <f>IFERROR(VLOOKUP(C4350,BIVA!$C$3:$J$5311,6,0),"")</f>
        <v/>
      </c>
      <c r="H4350" s="6" t="str">
        <f>IFERROR(VLOOKUP(C4350,BIVA!$C$3:$J$5311,7,0),"")</f>
        <v/>
      </c>
      <c r="I4350" s="6" t="str">
        <f>IFERROR(VLOOKUP(C4350,BIVA!$C$3:$J$5311,8,0),"")</f>
        <v/>
      </c>
      <c r="J4350" s="7">
        <f>Covaf!H4350</f>
        <v>0</v>
      </c>
      <c r="K4350" s="1">
        <f>Covaf!X4350</f>
        <v>0</v>
      </c>
    </row>
    <row r="4351" spans="1:11">
      <c r="A4351" s="1" t="str">
        <f t="shared" si="67"/>
        <v>NO</v>
      </c>
      <c r="B4351" s="36">
        <f>Covaf!B4351</f>
        <v>0</v>
      </c>
      <c r="C4351" s="36" t="str">
        <f>CONCATENATE(Covaf!E4351,"_",Covaf!F4351,"_",Covaf!G4351)</f>
        <v>__</v>
      </c>
      <c r="D4351" s="6" t="str">
        <f>IFERROR(VLOOKUP(C4351,BIVA!$C$3:$J$5311,3,0),"")</f>
        <v/>
      </c>
      <c r="E4351" s="6" t="str">
        <f>IFERROR(VLOOKUP(C4351,BIVA!$C$3:$J$5311,4,0),"")</f>
        <v/>
      </c>
      <c r="F4351" s="1" t="str">
        <f>IFERROR(VLOOKUP(C4351,BIVA!$C$3:$J$5311,5,0),"")</f>
        <v/>
      </c>
      <c r="G4351" s="6" t="str">
        <f>IFERROR(VLOOKUP(C4351,BIVA!$C$3:$J$5311,6,0),"")</f>
        <v/>
      </c>
      <c r="H4351" s="6" t="str">
        <f>IFERROR(VLOOKUP(C4351,BIVA!$C$3:$J$5311,7,0),"")</f>
        <v/>
      </c>
      <c r="I4351" s="6" t="str">
        <f>IFERROR(VLOOKUP(C4351,BIVA!$C$3:$J$5311,8,0),"")</f>
        <v/>
      </c>
      <c r="J4351" s="7">
        <f>Covaf!H4351</f>
        <v>0</v>
      </c>
      <c r="K4351" s="1">
        <f>Covaf!X4351</f>
        <v>0</v>
      </c>
    </row>
    <row r="4352" spans="1:11">
      <c r="A4352" s="1" t="str">
        <f t="shared" si="67"/>
        <v>NO</v>
      </c>
      <c r="B4352" s="36">
        <f>Covaf!B4352</f>
        <v>0</v>
      </c>
      <c r="C4352" s="36" t="str">
        <f>CONCATENATE(Covaf!E4352,"_",Covaf!F4352,"_",Covaf!G4352)</f>
        <v>__</v>
      </c>
      <c r="D4352" s="6" t="str">
        <f>IFERROR(VLOOKUP(C4352,BIVA!$C$3:$J$5311,3,0),"")</f>
        <v/>
      </c>
      <c r="E4352" s="6" t="str">
        <f>IFERROR(VLOOKUP(C4352,BIVA!$C$3:$J$5311,4,0),"")</f>
        <v/>
      </c>
      <c r="F4352" s="1" t="str">
        <f>IFERROR(VLOOKUP(C4352,BIVA!$C$3:$J$5311,5,0),"")</f>
        <v/>
      </c>
      <c r="G4352" s="6" t="str">
        <f>IFERROR(VLOOKUP(C4352,BIVA!$C$3:$J$5311,6,0),"")</f>
        <v/>
      </c>
      <c r="H4352" s="6" t="str">
        <f>IFERROR(VLOOKUP(C4352,BIVA!$C$3:$J$5311,7,0),"")</f>
        <v/>
      </c>
      <c r="I4352" s="6" t="str">
        <f>IFERROR(VLOOKUP(C4352,BIVA!$C$3:$J$5311,8,0),"")</f>
        <v/>
      </c>
      <c r="J4352" s="7">
        <f>Covaf!H4352</f>
        <v>0</v>
      </c>
      <c r="K4352" s="1">
        <f>Covaf!X4352</f>
        <v>0</v>
      </c>
    </row>
    <row r="4353" spans="1:11">
      <c r="A4353" s="1" t="str">
        <f t="shared" si="67"/>
        <v>NO</v>
      </c>
      <c r="B4353" s="36">
        <f>Covaf!B4353</f>
        <v>0</v>
      </c>
      <c r="C4353" s="36" t="str">
        <f>CONCATENATE(Covaf!E4353,"_",Covaf!F4353,"_",Covaf!G4353)</f>
        <v>__</v>
      </c>
      <c r="D4353" s="6" t="str">
        <f>IFERROR(VLOOKUP(C4353,BIVA!$C$3:$J$5311,3,0),"")</f>
        <v/>
      </c>
      <c r="E4353" s="6" t="str">
        <f>IFERROR(VLOOKUP(C4353,BIVA!$C$3:$J$5311,4,0),"")</f>
        <v/>
      </c>
      <c r="F4353" s="1" t="str">
        <f>IFERROR(VLOOKUP(C4353,BIVA!$C$3:$J$5311,5,0),"")</f>
        <v/>
      </c>
      <c r="G4353" s="6" t="str">
        <f>IFERROR(VLOOKUP(C4353,BIVA!$C$3:$J$5311,6,0),"")</f>
        <v/>
      </c>
      <c r="H4353" s="6" t="str">
        <f>IFERROR(VLOOKUP(C4353,BIVA!$C$3:$J$5311,7,0),"")</f>
        <v/>
      </c>
      <c r="I4353" s="6" t="str">
        <f>IFERROR(VLOOKUP(C4353,BIVA!$C$3:$J$5311,8,0),"")</f>
        <v/>
      </c>
      <c r="J4353" s="7">
        <f>Covaf!H4353</f>
        <v>0</v>
      </c>
      <c r="K4353" s="1">
        <f>Covaf!X4353</f>
        <v>0</v>
      </c>
    </row>
    <row r="4354" spans="1:11">
      <c r="A4354" s="1" t="str">
        <f t="shared" si="67"/>
        <v>NO</v>
      </c>
      <c r="B4354" s="36">
        <f>Covaf!B4354</f>
        <v>0</v>
      </c>
      <c r="C4354" s="36" t="str">
        <f>CONCATENATE(Covaf!E4354,"_",Covaf!F4354,"_",Covaf!G4354)</f>
        <v>__</v>
      </c>
      <c r="D4354" s="6" t="str">
        <f>IFERROR(VLOOKUP(C4354,BIVA!$C$3:$J$5311,3,0),"")</f>
        <v/>
      </c>
      <c r="E4354" s="6" t="str">
        <f>IFERROR(VLOOKUP(C4354,BIVA!$C$3:$J$5311,4,0),"")</f>
        <v/>
      </c>
      <c r="F4354" s="1" t="str">
        <f>IFERROR(VLOOKUP(C4354,BIVA!$C$3:$J$5311,5,0),"")</f>
        <v/>
      </c>
      <c r="G4354" s="6" t="str">
        <f>IFERROR(VLOOKUP(C4354,BIVA!$C$3:$J$5311,6,0),"")</f>
        <v/>
      </c>
      <c r="H4354" s="6" t="str">
        <f>IFERROR(VLOOKUP(C4354,BIVA!$C$3:$J$5311,7,0),"")</f>
        <v/>
      </c>
      <c r="I4354" s="6" t="str">
        <f>IFERROR(VLOOKUP(C4354,BIVA!$C$3:$J$5311,8,0),"")</f>
        <v/>
      </c>
      <c r="J4354" s="7">
        <f>Covaf!H4354</f>
        <v>0</v>
      </c>
      <c r="K4354" s="1">
        <f>Covaf!X4354</f>
        <v>0</v>
      </c>
    </row>
    <row r="4355" spans="1:11">
      <c r="A4355" s="1" t="str">
        <f t="shared" ref="A4355:A4418" si="68">IF(H4355="APLICADO","SI","NO")</f>
        <v>NO</v>
      </c>
      <c r="B4355" s="36">
        <f>Covaf!B4355</f>
        <v>0</v>
      </c>
      <c r="C4355" s="36" t="str">
        <f>CONCATENATE(Covaf!E4355,"_",Covaf!F4355,"_",Covaf!G4355)</f>
        <v>__</v>
      </c>
      <c r="D4355" s="6" t="str">
        <f>IFERROR(VLOOKUP(C4355,BIVA!$C$3:$J$5311,3,0),"")</f>
        <v/>
      </c>
      <c r="E4355" s="6" t="str">
        <f>IFERROR(VLOOKUP(C4355,BIVA!$C$3:$J$5311,4,0),"")</f>
        <v/>
      </c>
      <c r="F4355" s="1" t="str">
        <f>IFERROR(VLOOKUP(C4355,BIVA!$C$3:$J$5311,5,0),"")</f>
        <v/>
      </c>
      <c r="G4355" s="6" t="str">
        <f>IFERROR(VLOOKUP(C4355,BIVA!$C$3:$J$5311,6,0),"")</f>
        <v/>
      </c>
      <c r="H4355" s="6" t="str">
        <f>IFERROR(VLOOKUP(C4355,BIVA!$C$3:$J$5311,7,0),"")</f>
        <v/>
      </c>
      <c r="I4355" s="6" t="str">
        <f>IFERROR(VLOOKUP(C4355,BIVA!$C$3:$J$5311,8,0),"")</f>
        <v/>
      </c>
      <c r="J4355" s="7">
        <f>Covaf!H4355</f>
        <v>0</v>
      </c>
      <c r="K4355" s="1">
        <f>Covaf!X4355</f>
        <v>0</v>
      </c>
    </row>
    <row r="4356" spans="1:11">
      <c r="A4356" s="1" t="str">
        <f t="shared" si="68"/>
        <v>NO</v>
      </c>
      <c r="B4356" s="36">
        <f>Covaf!B4356</f>
        <v>0</v>
      </c>
      <c r="C4356" s="36" t="str">
        <f>CONCATENATE(Covaf!E4356,"_",Covaf!F4356,"_",Covaf!G4356)</f>
        <v>__</v>
      </c>
      <c r="D4356" s="6" t="str">
        <f>IFERROR(VLOOKUP(C4356,BIVA!$C$3:$J$5311,3,0),"")</f>
        <v/>
      </c>
      <c r="E4356" s="6" t="str">
        <f>IFERROR(VLOOKUP(C4356,BIVA!$C$3:$J$5311,4,0),"")</f>
        <v/>
      </c>
      <c r="F4356" s="1" t="str">
        <f>IFERROR(VLOOKUP(C4356,BIVA!$C$3:$J$5311,5,0),"")</f>
        <v/>
      </c>
      <c r="G4356" s="6" t="str">
        <f>IFERROR(VLOOKUP(C4356,BIVA!$C$3:$J$5311,6,0),"")</f>
        <v/>
      </c>
      <c r="H4356" s="6" t="str">
        <f>IFERROR(VLOOKUP(C4356,BIVA!$C$3:$J$5311,7,0),"")</f>
        <v/>
      </c>
      <c r="I4356" s="6" t="str">
        <f>IFERROR(VLOOKUP(C4356,BIVA!$C$3:$J$5311,8,0),"")</f>
        <v/>
      </c>
      <c r="J4356" s="7">
        <f>Covaf!H4356</f>
        <v>0</v>
      </c>
      <c r="K4356" s="1">
        <f>Covaf!X4356</f>
        <v>0</v>
      </c>
    </row>
    <row r="4357" spans="1:11">
      <c r="A4357" s="1" t="str">
        <f t="shared" si="68"/>
        <v>NO</v>
      </c>
      <c r="B4357" s="36">
        <f>Covaf!B4357</f>
        <v>0</v>
      </c>
      <c r="C4357" s="36" t="str">
        <f>CONCATENATE(Covaf!E4357,"_",Covaf!F4357,"_",Covaf!G4357)</f>
        <v>__</v>
      </c>
      <c r="D4357" s="6" t="str">
        <f>IFERROR(VLOOKUP(C4357,BIVA!$C$3:$J$5311,3,0),"")</f>
        <v/>
      </c>
      <c r="E4357" s="6" t="str">
        <f>IFERROR(VLOOKUP(C4357,BIVA!$C$3:$J$5311,4,0),"")</f>
        <v/>
      </c>
      <c r="F4357" s="1" t="str">
        <f>IFERROR(VLOOKUP(C4357,BIVA!$C$3:$J$5311,5,0),"")</f>
        <v/>
      </c>
      <c r="G4357" s="6" t="str">
        <f>IFERROR(VLOOKUP(C4357,BIVA!$C$3:$J$5311,6,0),"")</f>
        <v/>
      </c>
      <c r="H4357" s="6" t="str">
        <f>IFERROR(VLOOKUP(C4357,BIVA!$C$3:$J$5311,7,0),"")</f>
        <v/>
      </c>
      <c r="I4357" s="6" t="str">
        <f>IFERROR(VLOOKUP(C4357,BIVA!$C$3:$J$5311,8,0),"")</f>
        <v/>
      </c>
      <c r="J4357" s="7">
        <f>Covaf!H4357</f>
        <v>0</v>
      </c>
      <c r="K4357" s="1">
        <f>Covaf!X4357</f>
        <v>0</v>
      </c>
    </row>
    <row r="4358" spans="1:11">
      <c r="A4358" s="1" t="str">
        <f t="shared" si="68"/>
        <v>NO</v>
      </c>
      <c r="B4358" s="36">
        <f>Covaf!B4358</f>
        <v>0</v>
      </c>
      <c r="C4358" s="36" t="str">
        <f>CONCATENATE(Covaf!E4358,"_",Covaf!F4358,"_",Covaf!G4358)</f>
        <v>__</v>
      </c>
      <c r="D4358" s="6" t="str">
        <f>IFERROR(VLOOKUP(C4358,BIVA!$C$3:$J$5311,3,0),"")</f>
        <v/>
      </c>
      <c r="E4358" s="6" t="str">
        <f>IFERROR(VLOOKUP(C4358,BIVA!$C$3:$J$5311,4,0),"")</f>
        <v/>
      </c>
      <c r="F4358" s="1" t="str">
        <f>IFERROR(VLOOKUP(C4358,BIVA!$C$3:$J$5311,5,0),"")</f>
        <v/>
      </c>
      <c r="G4358" s="6" t="str">
        <f>IFERROR(VLOOKUP(C4358,BIVA!$C$3:$J$5311,6,0),"")</f>
        <v/>
      </c>
      <c r="H4358" s="6" t="str">
        <f>IFERROR(VLOOKUP(C4358,BIVA!$C$3:$J$5311,7,0),"")</f>
        <v/>
      </c>
      <c r="I4358" s="6" t="str">
        <f>IFERROR(VLOOKUP(C4358,BIVA!$C$3:$J$5311,8,0),"")</f>
        <v/>
      </c>
      <c r="J4358" s="7">
        <f>Covaf!H4358</f>
        <v>0</v>
      </c>
      <c r="K4358" s="1">
        <f>Covaf!X4358</f>
        <v>0</v>
      </c>
    </row>
    <row r="4359" spans="1:11">
      <c r="A4359" s="1" t="str">
        <f t="shared" si="68"/>
        <v>NO</v>
      </c>
      <c r="B4359" s="36">
        <f>Covaf!B4359</f>
        <v>0</v>
      </c>
      <c r="C4359" s="36" t="str">
        <f>CONCATENATE(Covaf!E4359,"_",Covaf!F4359,"_",Covaf!G4359)</f>
        <v>__</v>
      </c>
      <c r="D4359" s="6" t="str">
        <f>IFERROR(VLOOKUP(C4359,BIVA!$C$3:$J$5311,3,0),"")</f>
        <v/>
      </c>
      <c r="E4359" s="6" t="str">
        <f>IFERROR(VLOOKUP(C4359,BIVA!$C$3:$J$5311,4,0),"")</f>
        <v/>
      </c>
      <c r="F4359" s="1" t="str">
        <f>IFERROR(VLOOKUP(C4359,BIVA!$C$3:$J$5311,5,0),"")</f>
        <v/>
      </c>
      <c r="G4359" s="6" t="str">
        <f>IFERROR(VLOOKUP(C4359,BIVA!$C$3:$J$5311,6,0),"")</f>
        <v/>
      </c>
      <c r="H4359" s="6" t="str">
        <f>IFERROR(VLOOKUP(C4359,BIVA!$C$3:$J$5311,7,0),"")</f>
        <v/>
      </c>
      <c r="I4359" s="6" t="str">
        <f>IFERROR(VLOOKUP(C4359,BIVA!$C$3:$J$5311,8,0),"")</f>
        <v/>
      </c>
      <c r="J4359" s="7">
        <f>Covaf!H4359</f>
        <v>0</v>
      </c>
      <c r="K4359" s="1">
        <f>Covaf!X4359</f>
        <v>0</v>
      </c>
    </row>
    <row r="4360" spans="1:11">
      <c r="A4360" s="1" t="str">
        <f t="shared" si="68"/>
        <v>NO</v>
      </c>
      <c r="B4360" s="36">
        <f>Covaf!B4360</f>
        <v>0</v>
      </c>
      <c r="C4360" s="36" t="str">
        <f>CONCATENATE(Covaf!E4360,"_",Covaf!F4360,"_",Covaf!G4360)</f>
        <v>__</v>
      </c>
      <c r="D4360" s="6" t="str">
        <f>IFERROR(VLOOKUP(C4360,BIVA!$C$3:$J$5311,3,0),"")</f>
        <v/>
      </c>
      <c r="E4360" s="6" t="str">
        <f>IFERROR(VLOOKUP(C4360,BIVA!$C$3:$J$5311,4,0),"")</f>
        <v/>
      </c>
      <c r="F4360" s="1" t="str">
        <f>IFERROR(VLOOKUP(C4360,BIVA!$C$3:$J$5311,5,0),"")</f>
        <v/>
      </c>
      <c r="G4360" s="6" t="str">
        <f>IFERROR(VLOOKUP(C4360,BIVA!$C$3:$J$5311,6,0),"")</f>
        <v/>
      </c>
      <c r="H4360" s="6" t="str">
        <f>IFERROR(VLOOKUP(C4360,BIVA!$C$3:$J$5311,7,0),"")</f>
        <v/>
      </c>
      <c r="I4360" s="6" t="str">
        <f>IFERROR(VLOOKUP(C4360,BIVA!$C$3:$J$5311,8,0),"")</f>
        <v/>
      </c>
      <c r="J4360" s="7">
        <f>Covaf!H4360</f>
        <v>0</v>
      </c>
      <c r="K4360" s="1">
        <f>Covaf!X4360</f>
        <v>0</v>
      </c>
    </row>
    <row r="4361" spans="1:11">
      <c r="A4361" s="1" t="str">
        <f t="shared" si="68"/>
        <v>NO</v>
      </c>
      <c r="B4361" s="36">
        <f>Covaf!B4361</f>
        <v>0</v>
      </c>
      <c r="C4361" s="36" t="str">
        <f>CONCATENATE(Covaf!E4361,"_",Covaf!F4361,"_",Covaf!G4361)</f>
        <v>__</v>
      </c>
      <c r="D4361" s="6" t="str">
        <f>IFERROR(VLOOKUP(C4361,BIVA!$C$3:$J$5311,3,0),"")</f>
        <v/>
      </c>
      <c r="E4361" s="6" t="str">
        <f>IFERROR(VLOOKUP(C4361,BIVA!$C$3:$J$5311,4,0),"")</f>
        <v/>
      </c>
      <c r="F4361" s="1" t="str">
        <f>IFERROR(VLOOKUP(C4361,BIVA!$C$3:$J$5311,5,0),"")</f>
        <v/>
      </c>
      <c r="G4361" s="6" t="str">
        <f>IFERROR(VLOOKUP(C4361,BIVA!$C$3:$J$5311,6,0),"")</f>
        <v/>
      </c>
      <c r="H4361" s="6" t="str">
        <f>IFERROR(VLOOKUP(C4361,BIVA!$C$3:$J$5311,7,0),"")</f>
        <v/>
      </c>
      <c r="I4361" s="6" t="str">
        <f>IFERROR(VLOOKUP(C4361,BIVA!$C$3:$J$5311,8,0),"")</f>
        <v/>
      </c>
      <c r="J4361" s="7">
        <f>Covaf!H4361</f>
        <v>0</v>
      </c>
      <c r="K4361" s="1">
        <f>Covaf!X4361</f>
        <v>0</v>
      </c>
    </row>
    <row r="4362" spans="1:11">
      <c r="A4362" s="1" t="str">
        <f t="shared" si="68"/>
        <v>NO</v>
      </c>
      <c r="B4362" s="36">
        <f>Covaf!B4362</f>
        <v>0</v>
      </c>
      <c r="C4362" s="36" t="str">
        <f>CONCATENATE(Covaf!E4362,"_",Covaf!F4362,"_",Covaf!G4362)</f>
        <v>__</v>
      </c>
      <c r="D4362" s="6" t="str">
        <f>IFERROR(VLOOKUP(C4362,BIVA!$C$3:$J$5311,3,0),"")</f>
        <v/>
      </c>
      <c r="E4362" s="6" t="str">
        <f>IFERROR(VLOOKUP(C4362,BIVA!$C$3:$J$5311,4,0),"")</f>
        <v/>
      </c>
      <c r="F4362" s="1" t="str">
        <f>IFERROR(VLOOKUP(C4362,BIVA!$C$3:$J$5311,5,0),"")</f>
        <v/>
      </c>
      <c r="G4362" s="6" t="str">
        <f>IFERROR(VLOOKUP(C4362,BIVA!$C$3:$J$5311,6,0),"")</f>
        <v/>
      </c>
      <c r="H4362" s="6" t="str">
        <f>IFERROR(VLOOKUP(C4362,BIVA!$C$3:$J$5311,7,0),"")</f>
        <v/>
      </c>
      <c r="I4362" s="6" t="str">
        <f>IFERROR(VLOOKUP(C4362,BIVA!$C$3:$J$5311,8,0),"")</f>
        <v/>
      </c>
      <c r="J4362" s="7">
        <f>Covaf!H4362</f>
        <v>0</v>
      </c>
      <c r="K4362" s="1">
        <f>Covaf!X4362</f>
        <v>0</v>
      </c>
    </row>
    <row r="4363" spans="1:11">
      <c r="A4363" s="1" t="str">
        <f t="shared" si="68"/>
        <v>NO</v>
      </c>
      <c r="B4363" s="36">
        <f>Covaf!B4363</f>
        <v>0</v>
      </c>
      <c r="C4363" s="36" t="str">
        <f>CONCATENATE(Covaf!E4363,"_",Covaf!F4363,"_",Covaf!G4363)</f>
        <v>__</v>
      </c>
      <c r="D4363" s="6" t="str">
        <f>IFERROR(VLOOKUP(C4363,BIVA!$C$3:$J$5311,3,0),"")</f>
        <v/>
      </c>
      <c r="E4363" s="6" t="str">
        <f>IFERROR(VLOOKUP(C4363,BIVA!$C$3:$J$5311,4,0),"")</f>
        <v/>
      </c>
      <c r="F4363" s="1" t="str">
        <f>IFERROR(VLOOKUP(C4363,BIVA!$C$3:$J$5311,5,0),"")</f>
        <v/>
      </c>
      <c r="G4363" s="6" t="str">
        <f>IFERROR(VLOOKUP(C4363,BIVA!$C$3:$J$5311,6,0),"")</f>
        <v/>
      </c>
      <c r="H4363" s="6" t="str">
        <f>IFERROR(VLOOKUP(C4363,BIVA!$C$3:$J$5311,7,0),"")</f>
        <v/>
      </c>
      <c r="I4363" s="6" t="str">
        <f>IFERROR(VLOOKUP(C4363,BIVA!$C$3:$J$5311,8,0),"")</f>
        <v/>
      </c>
      <c r="J4363" s="7">
        <f>Covaf!H4363</f>
        <v>0</v>
      </c>
      <c r="K4363" s="1">
        <f>Covaf!X4363</f>
        <v>0</v>
      </c>
    </row>
    <row r="4364" spans="1:11">
      <c r="A4364" s="1" t="str">
        <f t="shared" si="68"/>
        <v>NO</v>
      </c>
      <c r="B4364" s="36">
        <f>Covaf!B4364</f>
        <v>0</v>
      </c>
      <c r="C4364" s="36" t="str">
        <f>CONCATENATE(Covaf!E4364,"_",Covaf!F4364,"_",Covaf!G4364)</f>
        <v>__</v>
      </c>
      <c r="D4364" s="6" t="str">
        <f>IFERROR(VLOOKUP(C4364,BIVA!$C$3:$J$5311,3,0),"")</f>
        <v/>
      </c>
      <c r="E4364" s="6" t="str">
        <f>IFERROR(VLOOKUP(C4364,BIVA!$C$3:$J$5311,4,0),"")</f>
        <v/>
      </c>
      <c r="F4364" s="1" t="str">
        <f>IFERROR(VLOOKUP(C4364,BIVA!$C$3:$J$5311,5,0),"")</f>
        <v/>
      </c>
      <c r="G4364" s="6" t="str">
        <f>IFERROR(VLOOKUP(C4364,BIVA!$C$3:$J$5311,6,0),"")</f>
        <v/>
      </c>
      <c r="H4364" s="6" t="str">
        <f>IFERROR(VLOOKUP(C4364,BIVA!$C$3:$J$5311,7,0),"")</f>
        <v/>
      </c>
      <c r="I4364" s="6" t="str">
        <f>IFERROR(VLOOKUP(C4364,BIVA!$C$3:$J$5311,8,0),"")</f>
        <v/>
      </c>
      <c r="J4364" s="7">
        <f>Covaf!H4364</f>
        <v>0</v>
      </c>
      <c r="K4364" s="1">
        <f>Covaf!X4364</f>
        <v>0</v>
      </c>
    </row>
    <row r="4365" spans="1:11">
      <c r="A4365" s="1" t="str">
        <f t="shared" si="68"/>
        <v>NO</v>
      </c>
      <c r="B4365" s="36">
        <f>Covaf!B4365</f>
        <v>0</v>
      </c>
      <c r="C4365" s="36" t="str">
        <f>CONCATENATE(Covaf!E4365,"_",Covaf!F4365,"_",Covaf!G4365)</f>
        <v>__</v>
      </c>
      <c r="D4365" s="6" t="str">
        <f>IFERROR(VLOOKUP(C4365,BIVA!$C$3:$J$5311,3,0),"")</f>
        <v/>
      </c>
      <c r="E4365" s="6" t="str">
        <f>IFERROR(VLOOKUP(C4365,BIVA!$C$3:$J$5311,4,0),"")</f>
        <v/>
      </c>
      <c r="F4365" s="1" t="str">
        <f>IFERROR(VLOOKUP(C4365,BIVA!$C$3:$J$5311,5,0),"")</f>
        <v/>
      </c>
      <c r="G4365" s="6" t="str">
        <f>IFERROR(VLOOKUP(C4365,BIVA!$C$3:$J$5311,6,0),"")</f>
        <v/>
      </c>
      <c r="H4365" s="6" t="str">
        <f>IFERROR(VLOOKUP(C4365,BIVA!$C$3:$J$5311,7,0),"")</f>
        <v/>
      </c>
      <c r="I4365" s="6" t="str">
        <f>IFERROR(VLOOKUP(C4365,BIVA!$C$3:$J$5311,8,0),"")</f>
        <v/>
      </c>
      <c r="J4365" s="7">
        <f>Covaf!H4365</f>
        <v>0</v>
      </c>
      <c r="K4365" s="1">
        <f>Covaf!X4365</f>
        <v>0</v>
      </c>
    </row>
    <row r="4366" spans="1:11">
      <c r="A4366" s="1" t="str">
        <f t="shared" si="68"/>
        <v>NO</v>
      </c>
      <c r="B4366" s="36">
        <f>Covaf!B4366</f>
        <v>0</v>
      </c>
      <c r="C4366" s="36" t="str">
        <f>CONCATENATE(Covaf!E4366,"_",Covaf!F4366,"_",Covaf!G4366)</f>
        <v>__</v>
      </c>
      <c r="D4366" s="6" t="str">
        <f>IFERROR(VLOOKUP(C4366,BIVA!$C$3:$J$5311,3,0),"")</f>
        <v/>
      </c>
      <c r="E4366" s="6" t="str">
        <f>IFERROR(VLOOKUP(C4366,BIVA!$C$3:$J$5311,4,0),"")</f>
        <v/>
      </c>
      <c r="F4366" s="1" t="str">
        <f>IFERROR(VLOOKUP(C4366,BIVA!$C$3:$J$5311,5,0),"")</f>
        <v/>
      </c>
      <c r="G4366" s="6" t="str">
        <f>IFERROR(VLOOKUP(C4366,BIVA!$C$3:$J$5311,6,0),"")</f>
        <v/>
      </c>
      <c r="H4366" s="6" t="str">
        <f>IFERROR(VLOOKUP(C4366,BIVA!$C$3:$J$5311,7,0),"")</f>
        <v/>
      </c>
      <c r="I4366" s="6" t="str">
        <f>IFERROR(VLOOKUP(C4366,BIVA!$C$3:$J$5311,8,0),"")</f>
        <v/>
      </c>
      <c r="J4366" s="7">
        <f>Covaf!H4366</f>
        <v>0</v>
      </c>
      <c r="K4366" s="1">
        <f>Covaf!X4366</f>
        <v>0</v>
      </c>
    </row>
    <row r="4367" spans="1:11">
      <c r="A4367" s="1" t="str">
        <f t="shared" si="68"/>
        <v>NO</v>
      </c>
      <c r="B4367" s="36">
        <f>Covaf!B4367</f>
        <v>0</v>
      </c>
      <c r="C4367" s="36" t="str">
        <f>CONCATENATE(Covaf!E4367,"_",Covaf!F4367,"_",Covaf!G4367)</f>
        <v>__</v>
      </c>
      <c r="D4367" s="6" t="str">
        <f>IFERROR(VLOOKUP(C4367,BIVA!$C$3:$J$5311,3,0),"")</f>
        <v/>
      </c>
      <c r="E4367" s="6" t="str">
        <f>IFERROR(VLOOKUP(C4367,BIVA!$C$3:$J$5311,4,0),"")</f>
        <v/>
      </c>
      <c r="F4367" s="1" t="str">
        <f>IFERROR(VLOOKUP(C4367,BIVA!$C$3:$J$5311,5,0),"")</f>
        <v/>
      </c>
      <c r="G4367" s="6" t="str">
        <f>IFERROR(VLOOKUP(C4367,BIVA!$C$3:$J$5311,6,0),"")</f>
        <v/>
      </c>
      <c r="H4367" s="6" t="str">
        <f>IFERROR(VLOOKUP(C4367,BIVA!$C$3:$J$5311,7,0),"")</f>
        <v/>
      </c>
      <c r="I4367" s="6" t="str">
        <f>IFERROR(VLOOKUP(C4367,BIVA!$C$3:$J$5311,8,0),"")</f>
        <v/>
      </c>
      <c r="J4367" s="7">
        <f>Covaf!H4367</f>
        <v>0</v>
      </c>
      <c r="K4367" s="1">
        <f>Covaf!X4367</f>
        <v>0</v>
      </c>
    </row>
    <row r="4368" spans="1:11">
      <c r="A4368" s="1" t="str">
        <f t="shared" si="68"/>
        <v>NO</v>
      </c>
      <c r="B4368" s="36">
        <f>Covaf!B4368</f>
        <v>0</v>
      </c>
      <c r="C4368" s="36" t="str">
        <f>CONCATENATE(Covaf!E4368,"_",Covaf!F4368,"_",Covaf!G4368)</f>
        <v>__</v>
      </c>
      <c r="D4368" s="6" t="str">
        <f>IFERROR(VLOOKUP(C4368,BIVA!$C$3:$J$5311,3,0),"")</f>
        <v/>
      </c>
      <c r="E4368" s="6" t="str">
        <f>IFERROR(VLOOKUP(C4368,BIVA!$C$3:$J$5311,4,0),"")</f>
        <v/>
      </c>
      <c r="F4368" s="1" t="str">
        <f>IFERROR(VLOOKUP(C4368,BIVA!$C$3:$J$5311,5,0),"")</f>
        <v/>
      </c>
      <c r="G4368" s="6" t="str">
        <f>IFERROR(VLOOKUP(C4368,BIVA!$C$3:$J$5311,6,0),"")</f>
        <v/>
      </c>
      <c r="H4368" s="6" t="str">
        <f>IFERROR(VLOOKUP(C4368,BIVA!$C$3:$J$5311,7,0),"")</f>
        <v/>
      </c>
      <c r="I4368" s="6" t="str">
        <f>IFERROR(VLOOKUP(C4368,BIVA!$C$3:$J$5311,8,0),"")</f>
        <v/>
      </c>
      <c r="J4368" s="7">
        <f>Covaf!H4368</f>
        <v>0</v>
      </c>
      <c r="K4368" s="1">
        <f>Covaf!X4368</f>
        <v>0</v>
      </c>
    </row>
    <row r="4369" spans="1:11">
      <c r="A4369" s="1" t="str">
        <f t="shared" si="68"/>
        <v>NO</v>
      </c>
      <c r="B4369" s="36">
        <f>Covaf!B4369</f>
        <v>0</v>
      </c>
      <c r="C4369" s="36" t="str">
        <f>CONCATENATE(Covaf!E4369,"_",Covaf!F4369,"_",Covaf!G4369)</f>
        <v>__</v>
      </c>
      <c r="D4369" s="6" t="str">
        <f>IFERROR(VLOOKUP(C4369,BIVA!$C$3:$J$5311,3,0),"")</f>
        <v/>
      </c>
      <c r="E4369" s="6" t="str">
        <f>IFERROR(VLOOKUP(C4369,BIVA!$C$3:$J$5311,4,0),"")</f>
        <v/>
      </c>
      <c r="F4369" s="1" t="str">
        <f>IFERROR(VLOOKUP(C4369,BIVA!$C$3:$J$5311,5,0),"")</f>
        <v/>
      </c>
      <c r="G4369" s="6" t="str">
        <f>IFERROR(VLOOKUP(C4369,BIVA!$C$3:$J$5311,6,0),"")</f>
        <v/>
      </c>
      <c r="H4369" s="6" t="str">
        <f>IFERROR(VLOOKUP(C4369,BIVA!$C$3:$J$5311,7,0),"")</f>
        <v/>
      </c>
      <c r="I4369" s="6" t="str">
        <f>IFERROR(VLOOKUP(C4369,BIVA!$C$3:$J$5311,8,0),"")</f>
        <v/>
      </c>
      <c r="J4369" s="7">
        <f>Covaf!H4369</f>
        <v>0</v>
      </c>
      <c r="K4369" s="1">
        <f>Covaf!X4369</f>
        <v>0</v>
      </c>
    </row>
    <row r="4370" spans="1:11">
      <c r="A4370" s="1" t="str">
        <f t="shared" si="68"/>
        <v>NO</v>
      </c>
      <c r="B4370" s="36">
        <f>Covaf!B4370</f>
        <v>0</v>
      </c>
      <c r="C4370" s="36" t="str">
        <f>CONCATENATE(Covaf!E4370,"_",Covaf!F4370,"_",Covaf!G4370)</f>
        <v>__</v>
      </c>
      <c r="D4370" s="6" t="str">
        <f>IFERROR(VLOOKUP(C4370,BIVA!$C$3:$J$5311,3,0),"")</f>
        <v/>
      </c>
      <c r="E4370" s="6" t="str">
        <f>IFERROR(VLOOKUP(C4370,BIVA!$C$3:$J$5311,4,0),"")</f>
        <v/>
      </c>
      <c r="F4370" s="1" t="str">
        <f>IFERROR(VLOOKUP(C4370,BIVA!$C$3:$J$5311,5,0),"")</f>
        <v/>
      </c>
      <c r="G4370" s="6" t="str">
        <f>IFERROR(VLOOKUP(C4370,BIVA!$C$3:$J$5311,6,0),"")</f>
        <v/>
      </c>
      <c r="H4370" s="6" t="str">
        <f>IFERROR(VLOOKUP(C4370,BIVA!$C$3:$J$5311,7,0),"")</f>
        <v/>
      </c>
      <c r="I4370" s="6" t="str">
        <f>IFERROR(VLOOKUP(C4370,BIVA!$C$3:$J$5311,8,0),"")</f>
        <v/>
      </c>
      <c r="J4370" s="7">
        <f>Covaf!H4370</f>
        <v>0</v>
      </c>
      <c r="K4370" s="1">
        <f>Covaf!X4370</f>
        <v>0</v>
      </c>
    </row>
    <row r="4371" spans="1:11">
      <c r="A4371" s="1" t="str">
        <f t="shared" si="68"/>
        <v>NO</v>
      </c>
      <c r="B4371" s="36">
        <f>Covaf!B4371</f>
        <v>0</v>
      </c>
      <c r="C4371" s="36" t="str">
        <f>CONCATENATE(Covaf!E4371,"_",Covaf!F4371,"_",Covaf!G4371)</f>
        <v>__</v>
      </c>
      <c r="D4371" s="6" t="str">
        <f>IFERROR(VLOOKUP(C4371,BIVA!$C$3:$J$5311,3,0),"")</f>
        <v/>
      </c>
      <c r="E4371" s="6" t="str">
        <f>IFERROR(VLOOKUP(C4371,BIVA!$C$3:$J$5311,4,0),"")</f>
        <v/>
      </c>
      <c r="F4371" s="1" t="str">
        <f>IFERROR(VLOOKUP(C4371,BIVA!$C$3:$J$5311,5,0),"")</f>
        <v/>
      </c>
      <c r="G4371" s="6" t="str">
        <f>IFERROR(VLOOKUP(C4371,BIVA!$C$3:$J$5311,6,0),"")</f>
        <v/>
      </c>
      <c r="H4371" s="6" t="str">
        <f>IFERROR(VLOOKUP(C4371,BIVA!$C$3:$J$5311,7,0),"")</f>
        <v/>
      </c>
      <c r="I4371" s="6" t="str">
        <f>IFERROR(VLOOKUP(C4371,BIVA!$C$3:$J$5311,8,0),"")</f>
        <v/>
      </c>
      <c r="J4371" s="7">
        <f>Covaf!H4371</f>
        <v>0</v>
      </c>
      <c r="K4371" s="1">
        <f>Covaf!X4371</f>
        <v>0</v>
      </c>
    </row>
    <row r="4372" spans="1:11">
      <c r="A4372" s="1" t="str">
        <f t="shared" si="68"/>
        <v>NO</v>
      </c>
      <c r="B4372" s="36">
        <f>Covaf!B4372</f>
        <v>0</v>
      </c>
      <c r="C4372" s="36" t="str">
        <f>CONCATENATE(Covaf!E4372,"_",Covaf!F4372,"_",Covaf!G4372)</f>
        <v>__</v>
      </c>
      <c r="D4372" s="6" t="str">
        <f>IFERROR(VLOOKUP(C4372,BIVA!$C$3:$J$5311,3,0),"")</f>
        <v/>
      </c>
      <c r="E4372" s="6" t="str">
        <f>IFERROR(VLOOKUP(C4372,BIVA!$C$3:$J$5311,4,0),"")</f>
        <v/>
      </c>
      <c r="F4372" s="1" t="str">
        <f>IFERROR(VLOOKUP(C4372,BIVA!$C$3:$J$5311,5,0),"")</f>
        <v/>
      </c>
      <c r="G4372" s="6" t="str">
        <f>IFERROR(VLOOKUP(C4372,BIVA!$C$3:$J$5311,6,0),"")</f>
        <v/>
      </c>
      <c r="H4372" s="6" t="str">
        <f>IFERROR(VLOOKUP(C4372,BIVA!$C$3:$J$5311,7,0),"")</f>
        <v/>
      </c>
      <c r="I4372" s="6" t="str">
        <f>IFERROR(VLOOKUP(C4372,BIVA!$C$3:$J$5311,8,0),"")</f>
        <v/>
      </c>
      <c r="J4372" s="7">
        <f>Covaf!H4372</f>
        <v>0</v>
      </c>
      <c r="K4372" s="1">
        <f>Covaf!X4372</f>
        <v>0</v>
      </c>
    </row>
    <row r="4373" spans="1:11">
      <c r="A4373" s="1" t="str">
        <f t="shared" si="68"/>
        <v>NO</v>
      </c>
      <c r="B4373" s="36">
        <f>Covaf!B4373</f>
        <v>0</v>
      </c>
      <c r="C4373" s="36" t="str">
        <f>CONCATENATE(Covaf!E4373,"_",Covaf!F4373,"_",Covaf!G4373)</f>
        <v>__</v>
      </c>
      <c r="D4373" s="6" t="str">
        <f>IFERROR(VLOOKUP(C4373,BIVA!$C$3:$J$5311,3,0),"")</f>
        <v/>
      </c>
      <c r="E4373" s="6" t="str">
        <f>IFERROR(VLOOKUP(C4373,BIVA!$C$3:$J$5311,4,0),"")</f>
        <v/>
      </c>
      <c r="F4373" s="1" t="str">
        <f>IFERROR(VLOOKUP(C4373,BIVA!$C$3:$J$5311,5,0),"")</f>
        <v/>
      </c>
      <c r="G4373" s="6" t="str">
        <f>IFERROR(VLOOKUP(C4373,BIVA!$C$3:$J$5311,6,0),"")</f>
        <v/>
      </c>
      <c r="H4373" s="6" t="str">
        <f>IFERROR(VLOOKUP(C4373,BIVA!$C$3:$J$5311,7,0),"")</f>
        <v/>
      </c>
      <c r="I4373" s="6" t="str">
        <f>IFERROR(VLOOKUP(C4373,BIVA!$C$3:$J$5311,8,0),"")</f>
        <v/>
      </c>
      <c r="J4373" s="7">
        <f>Covaf!H4373</f>
        <v>0</v>
      </c>
      <c r="K4373" s="1">
        <f>Covaf!X4373</f>
        <v>0</v>
      </c>
    </row>
    <row r="4374" spans="1:11">
      <c r="A4374" s="1" t="str">
        <f t="shared" si="68"/>
        <v>NO</v>
      </c>
      <c r="B4374" s="36">
        <f>Covaf!B4374</f>
        <v>0</v>
      </c>
      <c r="C4374" s="36" t="str">
        <f>CONCATENATE(Covaf!E4374,"_",Covaf!F4374,"_",Covaf!G4374)</f>
        <v>__</v>
      </c>
      <c r="D4374" s="6" t="str">
        <f>IFERROR(VLOOKUP(C4374,BIVA!$C$3:$J$5311,3,0),"")</f>
        <v/>
      </c>
      <c r="E4374" s="6" t="str">
        <f>IFERROR(VLOOKUP(C4374,BIVA!$C$3:$J$5311,4,0),"")</f>
        <v/>
      </c>
      <c r="F4374" s="1" t="str">
        <f>IFERROR(VLOOKUP(C4374,BIVA!$C$3:$J$5311,5,0),"")</f>
        <v/>
      </c>
      <c r="G4374" s="6" t="str">
        <f>IFERROR(VLOOKUP(C4374,BIVA!$C$3:$J$5311,6,0),"")</f>
        <v/>
      </c>
      <c r="H4374" s="6" t="str">
        <f>IFERROR(VLOOKUP(C4374,BIVA!$C$3:$J$5311,7,0),"")</f>
        <v/>
      </c>
      <c r="I4374" s="6" t="str">
        <f>IFERROR(VLOOKUP(C4374,BIVA!$C$3:$J$5311,8,0),"")</f>
        <v/>
      </c>
      <c r="J4374" s="7">
        <f>Covaf!H4374</f>
        <v>0</v>
      </c>
      <c r="K4374" s="1">
        <f>Covaf!X4374</f>
        <v>0</v>
      </c>
    </row>
    <row r="4375" spans="1:11">
      <c r="A4375" s="1" t="str">
        <f t="shared" si="68"/>
        <v>NO</v>
      </c>
      <c r="B4375" s="36">
        <f>Covaf!B4375</f>
        <v>0</v>
      </c>
      <c r="C4375" s="36" t="str">
        <f>CONCATENATE(Covaf!E4375,"_",Covaf!F4375,"_",Covaf!G4375)</f>
        <v>__</v>
      </c>
      <c r="D4375" s="6" t="str">
        <f>IFERROR(VLOOKUP(C4375,BIVA!$C$3:$J$5311,3,0),"")</f>
        <v/>
      </c>
      <c r="E4375" s="6" t="str">
        <f>IFERROR(VLOOKUP(C4375,BIVA!$C$3:$J$5311,4,0),"")</f>
        <v/>
      </c>
      <c r="F4375" s="1" t="str">
        <f>IFERROR(VLOOKUP(C4375,BIVA!$C$3:$J$5311,5,0),"")</f>
        <v/>
      </c>
      <c r="G4375" s="6" t="str">
        <f>IFERROR(VLOOKUP(C4375,BIVA!$C$3:$J$5311,6,0),"")</f>
        <v/>
      </c>
      <c r="H4375" s="6" t="str">
        <f>IFERROR(VLOOKUP(C4375,BIVA!$C$3:$J$5311,7,0),"")</f>
        <v/>
      </c>
      <c r="I4375" s="6" t="str">
        <f>IFERROR(VLOOKUP(C4375,BIVA!$C$3:$J$5311,8,0),"")</f>
        <v/>
      </c>
      <c r="J4375" s="7">
        <f>Covaf!H4375</f>
        <v>0</v>
      </c>
      <c r="K4375" s="1">
        <f>Covaf!X4375</f>
        <v>0</v>
      </c>
    </row>
    <row r="4376" spans="1:11">
      <c r="A4376" s="1" t="str">
        <f t="shared" si="68"/>
        <v>NO</v>
      </c>
      <c r="B4376" s="36">
        <f>Covaf!B4376</f>
        <v>0</v>
      </c>
      <c r="C4376" s="36" t="str">
        <f>CONCATENATE(Covaf!E4376,"_",Covaf!F4376,"_",Covaf!G4376)</f>
        <v>__</v>
      </c>
      <c r="D4376" s="6" t="str">
        <f>IFERROR(VLOOKUP(C4376,BIVA!$C$3:$J$5311,3,0),"")</f>
        <v/>
      </c>
      <c r="E4376" s="6" t="str">
        <f>IFERROR(VLOOKUP(C4376,BIVA!$C$3:$J$5311,4,0),"")</f>
        <v/>
      </c>
      <c r="F4376" s="1" t="str">
        <f>IFERROR(VLOOKUP(C4376,BIVA!$C$3:$J$5311,5,0),"")</f>
        <v/>
      </c>
      <c r="G4376" s="6" t="str">
        <f>IFERROR(VLOOKUP(C4376,BIVA!$C$3:$J$5311,6,0),"")</f>
        <v/>
      </c>
      <c r="H4376" s="6" t="str">
        <f>IFERROR(VLOOKUP(C4376,BIVA!$C$3:$J$5311,7,0),"")</f>
        <v/>
      </c>
      <c r="I4376" s="6" t="str">
        <f>IFERROR(VLOOKUP(C4376,BIVA!$C$3:$J$5311,8,0),"")</f>
        <v/>
      </c>
      <c r="J4376" s="7">
        <f>Covaf!H4376</f>
        <v>0</v>
      </c>
      <c r="K4376" s="1">
        <f>Covaf!X4376</f>
        <v>0</v>
      </c>
    </row>
    <row r="4377" spans="1:11">
      <c r="A4377" s="1" t="str">
        <f t="shared" si="68"/>
        <v>NO</v>
      </c>
      <c r="B4377" s="36">
        <f>Covaf!B4377</f>
        <v>0</v>
      </c>
      <c r="C4377" s="36" t="str">
        <f>CONCATENATE(Covaf!E4377,"_",Covaf!F4377,"_",Covaf!G4377)</f>
        <v>__</v>
      </c>
      <c r="D4377" s="6" t="str">
        <f>IFERROR(VLOOKUP(C4377,BIVA!$C$3:$J$5311,3,0),"")</f>
        <v/>
      </c>
      <c r="E4377" s="6" t="str">
        <f>IFERROR(VLOOKUP(C4377,BIVA!$C$3:$J$5311,4,0),"")</f>
        <v/>
      </c>
      <c r="F4377" s="1" t="str">
        <f>IFERROR(VLOOKUP(C4377,BIVA!$C$3:$J$5311,5,0),"")</f>
        <v/>
      </c>
      <c r="G4377" s="6" t="str">
        <f>IFERROR(VLOOKUP(C4377,BIVA!$C$3:$J$5311,6,0),"")</f>
        <v/>
      </c>
      <c r="H4377" s="6" t="str">
        <f>IFERROR(VLOOKUP(C4377,BIVA!$C$3:$J$5311,7,0),"")</f>
        <v/>
      </c>
      <c r="I4377" s="6" t="str">
        <f>IFERROR(VLOOKUP(C4377,BIVA!$C$3:$J$5311,8,0),"")</f>
        <v/>
      </c>
      <c r="J4377" s="7">
        <f>Covaf!H4377</f>
        <v>0</v>
      </c>
      <c r="K4377" s="1">
        <f>Covaf!X4377</f>
        <v>0</v>
      </c>
    </row>
    <row r="4378" spans="1:11">
      <c r="A4378" s="1" t="str">
        <f t="shared" si="68"/>
        <v>NO</v>
      </c>
      <c r="B4378" s="36">
        <f>Covaf!B4378</f>
        <v>0</v>
      </c>
      <c r="C4378" s="36" t="str">
        <f>CONCATENATE(Covaf!E4378,"_",Covaf!F4378,"_",Covaf!G4378)</f>
        <v>__</v>
      </c>
      <c r="D4378" s="6" t="str">
        <f>IFERROR(VLOOKUP(C4378,BIVA!$C$3:$J$5311,3,0),"")</f>
        <v/>
      </c>
      <c r="E4378" s="6" t="str">
        <f>IFERROR(VLOOKUP(C4378,BIVA!$C$3:$J$5311,4,0),"")</f>
        <v/>
      </c>
      <c r="F4378" s="1" t="str">
        <f>IFERROR(VLOOKUP(C4378,BIVA!$C$3:$J$5311,5,0),"")</f>
        <v/>
      </c>
      <c r="G4378" s="6" t="str">
        <f>IFERROR(VLOOKUP(C4378,BIVA!$C$3:$J$5311,6,0),"")</f>
        <v/>
      </c>
      <c r="H4378" s="6" t="str">
        <f>IFERROR(VLOOKUP(C4378,BIVA!$C$3:$J$5311,7,0),"")</f>
        <v/>
      </c>
      <c r="I4378" s="6" t="str">
        <f>IFERROR(VLOOKUP(C4378,BIVA!$C$3:$J$5311,8,0),"")</f>
        <v/>
      </c>
      <c r="J4378" s="7">
        <f>Covaf!H4378</f>
        <v>0</v>
      </c>
      <c r="K4378" s="1">
        <f>Covaf!X4378</f>
        <v>0</v>
      </c>
    </row>
    <row r="4379" spans="1:11">
      <c r="A4379" s="1" t="str">
        <f t="shared" si="68"/>
        <v>NO</v>
      </c>
      <c r="B4379" s="36">
        <f>Covaf!B4379</f>
        <v>0</v>
      </c>
      <c r="C4379" s="36" t="str">
        <f>CONCATENATE(Covaf!E4379,"_",Covaf!F4379,"_",Covaf!G4379)</f>
        <v>__</v>
      </c>
      <c r="D4379" s="6" t="str">
        <f>IFERROR(VLOOKUP(C4379,BIVA!$C$3:$J$5311,3,0),"")</f>
        <v/>
      </c>
      <c r="E4379" s="6" t="str">
        <f>IFERROR(VLOOKUP(C4379,BIVA!$C$3:$J$5311,4,0),"")</f>
        <v/>
      </c>
      <c r="F4379" s="1" t="str">
        <f>IFERROR(VLOOKUP(C4379,BIVA!$C$3:$J$5311,5,0),"")</f>
        <v/>
      </c>
      <c r="G4379" s="6" t="str">
        <f>IFERROR(VLOOKUP(C4379,BIVA!$C$3:$J$5311,6,0),"")</f>
        <v/>
      </c>
      <c r="H4379" s="6" t="str">
        <f>IFERROR(VLOOKUP(C4379,BIVA!$C$3:$J$5311,7,0),"")</f>
        <v/>
      </c>
      <c r="I4379" s="6" t="str">
        <f>IFERROR(VLOOKUP(C4379,BIVA!$C$3:$J$5311,8,0),"")</f>
        <v/>
      </c>
      <c r="J4379" s="7">
        <f>Covaf!H4379</f>
        <v>0</v>
      </c>
      <c r="K4379" s="1">
        <f>Covaf!X4379</f>
        <v>0</v>
      </c>
    </row>
    <row r="4380" spans="1:11">
      <c r="A4380" s="1" t="str">
        <f t="shared" si="68"/>
        <v>NO</v>
      </c>
      <c r="B4380" s="36">
        <f>Covaf!B4380</f>
        <v>0</v>
      </c>
      <c r="C4380" s="36" t="str">
        <f>CONCATENATE(Covaf!E4380,"_",Covaf!F4380,"_",Covaf!G4380)</f>
        <v>__</v>
      </c>
      <c r="D4380" s="6" t="str">
        <f>IFERROR(VLOOKUP(C4380,BIVA!$C$3:$J$5311,3,0),"")</f>
        <v/>
      </c>
      <c r="E4380" s="6" t="str">
        <f>IFERROR(VLOOKUP(C4380,BIVA!$C$3:$J$5311,4,0),"")</f>
        <v/>
      </c>
      <c r="F4380" s="1" t="str">
        <f>IFERROR(VLOOKUP(C4380,BIVA!$C$3:$J$5311,5,0),"")</f>
        <v/>
      </c>
      <c r="G4380" s="6" t="str">
        <f>IFERROR(VLOOKUP(C4380,BIVA!$C$3:$J$5311,6,0),"")</f>
        <v/>
      </c>
      <c r="H4380" s="6" t="str">
        <f>IFERROR(VLOOKUP(C4380,BIVA!$C$3:$J$5311,7,0),"")</f>
        <v/>
      </c>
      <c r="I4380" s="6" t="str">
        <f>IFERROR(VLOOKUP(C4380,BIVA!$C$3:$J$5311,8,0),"")</f>
        <v/>
      </c>
      <c r="J4380" s="7">
        <f>Covaf!H4380</f>
        <v>0</v>
      </c>
      <c r="K4380" s="1">
        <f>Covaf!X4380</f>
        <v>0</v>
      </c>
    </row>
    <row r="4381" spans="1:11">
      <c r="A4381" s="1" t="str">
        <f t="shared" si="68"/>
        <v>NO</v>
      </c>
      <c r="B4381" s="36">
        <f>Covaf!B4381</f>
        <v>0</v>
      </c>
      <c r="C4381" s="36" t="str">
        <f>CONCATENATE(Covaf!E4381,"_",Covaf!F4381,"_",Covaf!G4381)</f>
        <v>__</v>
      </c>
      <c r="D4381" s="6" t="str">
        <f>IFERROR(VLOOKUP(C4381,BIVA!$C$3:$J$5311,3,0),"")</f>
        <v/>
      </c>
      <c r="E4381" s="6" t="str">
        <f>IFERROR(VLOOKUP(C4381,BIVA!$C$3:$J$5311,4,0),"")</f>
        <v/>
      </c>
      <c r="F4381" s="1" t="str">
        <f>IFERROR(VLOOKUP(C4381,BIVA!$C$3:$J$5311,5,0),"")</f>
        <v/>
      </c>
      <c r="G4381" s="6" t="str">
        <f>IFERROR(VLOOKUP(C4381,BIVA!$C$3:$J$5311,6,0),"")</f>
        <v/>
      </c>
      <c r="H4381" s="6" t="str">
        <f>IFERROR(VLOOKUP(C4381,BIVA!$C$3:$J$5311,7,0),"")</f>
        <v/>
      </c>
      <c r="I4381" s="6" t="str">
        <f>IFERROR(VLOOKUP(C4381,BIVA!$C$3:$J$5311,8,0),"")</f>
        <v/>
      </c>
      <c r="J4381" s="7">
        <f>Covaf!H4381</f>
        <v>0</v>
      </c>
      <c r="K4381" s="1">
        <f>Covaf!X4381</f>
        <v>0</v>
      </c>
    </row>
    <row r="4382" spans="1:11">
      <c r="A4382" s="1" t="str">
        <f t="shared" si="68"/>
        <v>NO</v>
      </c>
      <c r="B4382" s="36">
        <f>Covaf!B4382</f>
        <v>0</v>
      </c>
      <c r="C4382" s="36" t="str">
        <f>CONCATENATE(Covaf!E4382,"_",Covaf!F4382,"_",Covaf!G4382)</f>
        <v>__</v>
      </c>
      <c r="D4382" s="6" t="str">
        <f>IFERROR(VLOOKUP(C4382,BIVA!$C$3:$J$5311,3,0),"")</f>
        <v/>
      </c>
      <c r="E4382" s="6" t="str">
        <f>IFERROR(VLOOKUP(C4382,BIVA!$C$3:$J$5311,4,0),"")</f>
        <v/>
      </c>
      <c r="F4382" s="1" t="str">
        <f>IFERROR(VLOOKUP(C4382,BIVA!$C$3:$J$5311,5,0),"")</f>
        <v/>
      </c>
      <c r="G4382" s="6" t="str">
        <f>IFERROR(VLOOKUP(C4382,BIVA!$C$3:$J$5311,6,0),"")</f>
        <v/>
      </c>
      <c r="H4382" s="6" t="str">
        <f>IFERROR(VLOOKUP(C4382,BIVA!$C$3:$J$5311,7,0),"")</f>
        <v/>
      </c>
      <c r="I4382" s="6" t="str">
        <f>IFERROR(VLOOKUP(C4382,BIVA!$C$3:$J$5311,8,0),"")</f>
        <v/>
      </c>
      <c r="J4382" s="7">
        <f>Covaf!H4382</f>
        <v>0</v>
      </c>
      <c r="K4382" s="1">
        <f>Covaf!X4382</f>
        <v>0</v>
      </c>
    </row>
    <row r="4383" spans="1:11">
      <c r="A4383" s="1" t="str">
        <f t="shared" si="68"/>
        <v>NO</v>
      </c>
      <c r="B4383" s="36">
        <f>Covaf!B4383</f>
        <v>0</v>
      </c>
      <c r="C4383" s="36" t="str">
        <f>CONCATENATE(Covaf!E4383,"_",Covaf!F4383,"_",Covaf!G4383)</f>
        <v>__</v>
      </c>
      <c r="D4383" s="6" t="str">
        <f>IFERROR(VLOOKUP(C4383,BIVA!$C$3:$J$5311,3,0),"")</f>
        <v/>
      </c>
      <c r="E4383" s="6" t="str">
        <f>IFERROR(VLOOKUP(C4383,BIVA!$C$3:$J$5311,4,0),"")</f>
        <v/>
      </c>
      <c r="F4383" s="1" t="str">
        <f>IFERROR(VLOOKUP(C4383,BIVA!$C$3:$J$5311,5,0),"")</f>
        <v/>
      </c>
      <c r="G4383" s="6" t="str">
        <f>IFERROR(VLOOKUP(C4383,BIVA!$C$3:$J$5311,6,0),"")</f>
        <v/>
      </c>
      <c r="H4383" s="6" t="str">
        <f>IFERROR(VLOOKUP(C4383,BIVA!$C$3:$J$5311,7,0),"")</f>
        <v/>
      </c>
      <c r="I4383" s="6" t="str">
        <f>IFERROR(VLOOKUP(C4383,BIVA!$C$3:$J$5311,8,0),"")</f>
        <v/>
      </c>
      <c r="J4383" s="7">
        <f>Covaf!H4383</f>
        <v>0</v>
      </c>
      <c r="K4383" s="1">
        <f>Covaf!X4383</f>
        <v>0</v>
      </c>
    </row>
    <row r="4384" spans="1:11">
      <c r="A4384" s="1" t="str">
        <f t="shared" si="68"/>
        <v>NO</v>
      </c>
      <c r="B4384" s="36">
        <f>Covaf!B4384</f>
        <v>0</v>
      </c>
      <c r="C4384" s="36" t="str">
        <f>CONCATENATE(Covaf!E4384,"_",Covaf!F4384,"_",Covaf!G4384)</f>
        <v>__</v>
      </c>
      <c r="D4384" s="6" t="str">
        <f>IFERROR(VLOOKUP(C4384,BIVA!$C$3:$J$5311,3,0),"")</f>
        <v/>
      </c>
      <c r="E4384" s="6" t="str">
        <f>IFERROR(VLOOKUP(C4384,BIVA!$C$3:$J$5311,4,0),"")</f>
        <v/>
      </c>
      <c r="F4384" s="1" t="str">
        <f>IFERROR(VLOOKUP(C4384,BIVA!$C$3:$J$5311,5,0),"")</f>
        <v/>
      </c>
      <c r="G4384" s="6" t="str">
        <f>IFERROR(VLOOKUP(C4384,BIVA!$C$3:$J$5311,6,0),"")</f>
        <v/>
      </c>
      <c r="H4384" s="6" t="str">
        <f>IFERROR(VLOOKUP(C4384,BIVA!$C$3:$J$5311,7,0),"")</f>
        <v/>
      </c>
      <c r="I4384" s="6" t="str">
        <f>IFERROR(VLOOKUP(C4384,BIVA!$C$3:$J$5311,8,0),"")</f>
        <v/>
      </c>
      <c r="J4384" s="7">
        <f>Covaf!H4384</f>
        <v>0</v>
      </c>
      <c r="K4384" s="1">
        <f>Covaf!X4384</f>
        <v>0</v>
      </c>
    </row>
    <row r="4385" spans="1:11">
      <c r="A4385" s="1" t="str">
        <f t="shared" si="68"/>
        <v>NO</v>
      </c>
      <c r="B4385" s="36">
        <f>Covaf!B4385</f>
        <v>0</v>
      </c>
      <c r="C4385" s="36" t="str">
        <f>CONCATENATE(Covaf!E4385,"_",Covaf!F4385,"_",Covaf!G4385)</f>
        <v>__</v>
      </c>
      <c r="D4385" s="6" t="str">
        <f>IFERROR(VLOOKUP(C4385,BIVA!$C$3:$J$5311,3,0),"")</f>
        <v/>
      </c>
      <c r="E4385" s="6" t="str">
        <f>IFERROR(VLOOKUP(C4385,BIVA!$C$3:$J$5311,4,0),"")</f>
        <v/>
      </c>
      <c r="F4385" s="1" t="str">
        <f>IFERROR(VLOOKUP(C4385,BIVA!$C$3:$J$5311,5,0),"")</f>
        <v/>
      </c>
      <c r="G4385" s="6" t="str">
        <f>IFERROR(VLOOKUP(C4385,BIVA!$C$3:$J$5311,6,0),"")</f>
        <v/>
      </c>
      <c r="H4385" s="6" t="str">
        <f>IFERROR(VLOOKUP(C4385,BIVA!$C$3:$J$5311,7,0),"")</f>
        <v/>
      </c>
      <c r="I4385" s="6" t="str">
        <f>IFERROR(VLOOKUP(C4385,BIVA!$C$3:$J$5311,8,0),"")</f>
        <v/>
      </c>
      <c r="J4385" s="7">
        <f>Covaf!H4385</f>
        <v>0</v>
      </c>
      <c r="K4385" s="1">
        <f>Covaf!X4385</f>
        <v>0</v>
      </c>
    </row>
    <row r="4386" spans="1:11">
      <c r="A4386" s="1" t="str">
        <f t="shared" si="68"/>
        <v>NO</v>
      </c>
      <c r="B4386" s="36">
        <f>Covaf!B4386</f>
        <v>0</v>
      </c>
      <c r="C4386" s="36" t="str">
        <f>CONCATENATE(Covaf!E4386,"_",Covaf!F4386,"_",Covaf!G4386)</f>
        <v>__</v>
      </c>
      <c r="D4386" s="6" t="str">
        <f>IFERROR(VLOOKUP(C4386,BIVA!$C$3:$J$5311,3,0),"")</f>
        <v/>
      </c>
      <c r="E4386" s="6" t="str">
        <f>IFERROR(VLOOKUP(C4386,BIVA!$C$3:$J$5311,4,0),"")</f>
        <v/>
      </c>
      <c r="F4386" s="1" t="str">
        <f>IFERROR(VLOOKUP(C4386,BIVA!$C$3:$J$5311,5,0),"")</f>
        <v/>
      </c>
      <c r="G4386" s="6" t="str">
        <f>IFERROR(VLOOKUP(C4386,BIVA!$C$3:$J$5311,6,0),"")</f>
        <v/>
      </c>
      <c r="H4386" s="6" t="str">
        <f>IFERROR(VLOOKUP(C4386,BIVA!$C$3:$J$5311,7,0),"")</f>
        <v/>
      </c>
      <c r="I4386" s="6" t="str">
        <f>IFERROR(VLOOKUP(C4386,BIVA!$C$3:$J$5311,8,0),"")</f>
        <v/>
      </c>
      <c r="J4386" s="7">
        <f>Covaf!H4386</f>
        <v>0</v>
      </c>
      <c r="K4386" s="1">
        <f>Covaf!X4386</f>
        <v>0</v>
      </c>
    </row>
    <row r="4387" spans="1:11">
      <c r="A4387" s="1" t="str">
        <f t="shared" si="68"/>
        <v>NO</v>
      </c>
      <c r="B4387" s="36">
        <f>Covaf!B4387</f>
        <v>0</v>
      </c>
      <c r="C4387" s="36" t="str">
        <f>CONCATENATE(Covaf!E4387,"_",Covaf!F4387,"_",Covaf!G4387)</f>
        <v>__</v>
      </c>
      <c r="D4387" s="6" t="str">
        <f>IFERROR(VLOOKUP(C4387,BIVA!$C$3:$J$5311,3,0),"")</f>
        <v/>
      </c>
      <c r="E4387" s="6" t="str">
        <f>IFERROR(VLOOKUP(C4387,BIVA!$C$3:$J$5311,4,0),"")</f>
        <v/>
      </c>
      <c r="F4387" s="1" t="str">
        <f>IFERROR(VLOOKUP(C4387,BIVA!$C$3:$J$5311,5,0),"")</f>
        <v/>
      </c>
      <c r="G4387" s="6" t="str">
        <f>IFERROR(VLOOKUP(C4387,BIVA!$C$3:$J$5311,6,0),"")</f>
        <v/>
      </c>
      <c r="H4387" s="6" t="str">
        <f>IFERROR(VLOOKUP(C4387,BIVA!$C$3:$J$5311,7,0),"")</f>
        <v/>
      </c>
      <c r="I4387" s="6" t="str">
        <f>IFERROR(VLOOKUP(C4387,BIVA!$C$3:$J$5311,8,0),"")</f>
        <v/>
      </c>
      <c r="J4387" s="7">
        <f>Covaf!H4387</f>
        <v>0</v>
      </c>
      <c r="K4387" s="1">
        <f>Covaf!X4387</f>
        <v>0</v>
      </c>
    </row>
    <row r="4388" spans="1:11">
      <c r="A4388" s="1" t="str">
        <f t="shared" si="68"/>
        <v>NO</v>
      </c>
      <c r="B4388" s="36">
        <f>Covaf!B4388</f>
        <v>0</v>
      </c>
      <c r="C4388" s="36" t="str">
        <f>CONCATENATE(Covaf!E4388,"_",Covaf!F4388,"_",Covaf!G4388)</f>
        <v>__</v>
      </c>
      <c r="D4388" s="6" t="str">
        <f>IFERROR(VLOOKUP(C4388,BIVA!$C$3:$J$5311,3,0),"")</f>
        <v/>
      </c>
      <c r="E4388" s="6" t="str">
        <f>IFERROR(VLOOKUP(C4388,BIVA!$C$3:$J$5311,4,0),"")</f>
        <v/>
      </c>
      <c r="F4388" s="1" t="str">
        <f>IFERROR(VLOOKUP(C4388,BIVA!$C$3:$J$5311,5,0),"")</f>
        <v/>
      </c>
      <c r="G4388" s="6" t="str">
        <f>IFERROR(VLOOKUP(C4388,BIVA!$C$3:$J$5311,6,0),"")</f>
        <v/>
      </c>
      <c r="H4388" s="6" t="str">
        <f>IFERROR(VLOOKUP(C4388,BIVA!$C$3:$J$5311,7,0),"")</f>
        <v/>
      </c>
      <c r="I4388" s="6" t="str">
        <f>IFERROR(VLOOKUP(C4388,BIVA!$C$3:$J$5311,8,0),"")</f>
        <v/>
      </c>
      <c r="J4388" s="7">
        <f>Covaf!H4388</f>
        <v>0</v>
      </c>
      <c r="K4388" s="1">
        <f>Covaf!X4388</f>
        <v>0</v>
      </c>
    </row>
    <row r="4389" spans="1:11">
      <c r="A4389" s="1" t="str">
        <f t="shared" si="68"/>
        <v>NO</v>
      </c>
      <c r="B4389" s="36">
        <f>Covaf!B4389</f>
        <v>0</v>
      </c>
      <c r="C4389" s="36" t="str">
        <f>CONCATENATE(Covaf!E4389,"_",Covaf!F4389,"_",Covaf!G4389)</f>
        <v>__</v>
      </c>
      <c r="D4389" s="6" t="str">
        <f>IFERROR(VLOOKUP(C4389,BIVA!$C$3:$J$5311,3,0),"")</f>
        <v/>
      </c>
      <c r="E4389" s="6" t="str">
        <f>IFERROR(VLOOKUP(C4389,BIVA!$C$3:$J$5311,4,0),"")</f>
        <v/>
      </c>
      <c r="F4389" s="1" t="str">
        <f>IFERROR(VLOOKUP(C4389,BIVA!$C$3:$J$5311,5,0),"")</f>
        <v/>
      </c>
      <c r="G4389" s="6" t="str">
        <f>IFERROR(VLOOKUP(C4389,BIVA!$C$3:$J$5311,6,0),"")</f>
        <v/>
      </c>
      <c r="H4389" s="6" t="str">
        <f>IFERROR(VLOOKUP(C4389,BIVA!$C$3:$J$5311,7,0),"")</f>
        <v/>
      </c>
      <c r="I4389" s="6" t="str">
        <f>IFERROR(VLOOKUP(C4389,BIVA!$C$3:$J$5311,8,0),"")</f>
        <v/>
      </c>
      <c r="J4389" s="7">
        <f>Covaf!H4389</f>
        <v>0</v>
      </c>
      <c r="K4389" s="1">
        <f>Covaf!X4389</f>
        <v>0</v>
      </c>
    </row>
    <row r="4390" spans="1:11">
      <c r="A4390" s="1" t="str">
        <f t="shared" si="68"/>
        <v>NO</v>
      </c>
      <c r="B4390" s="36">
        <f>Covaf!B4390</f>
        <v>0</v>
      </c>
      <c r="C4390" s="36" t="str">
        <f>CONCATENATE(Covaf!E4390,"_",Covaf!F4390,"_",Covaf!G4390)</f>
        <v>__</v>
      </c>
      <c r="D4390" s="6" t="str">
        <f>IFERROR(VLOOKUP(C4390,BIVA!$C$3:$J$5311,3,0),"")</f>
        <v/>
      </c>
      <c r="E4390" s="6" t="str">
        <f>IFERROR(VLOOKUP(C4390,BIVA!$C$3:$J$5311,4,0),"")</f>
        <v/>
      </c>
      <c r="F4390" s="1" t="str">
        <f>IFERROR(VLOOKUP(C4390,BIVA!$C$3:$J$5311,5,0),"")</f>
        <v/>
      </c>
      <c r="G4390" s="6" t="str">
        <f>IFERROR(VLOOKUP(C4390,BIVA!$C$3:$J$5311,6,0),"")</f>
        <v/>
      </c>
      <c r="H4390" s="6" t="str">
        <f>IFERROR(VLOOKUP(C4390,BIVA!$C$3:$J$5311,7,0),"")</f>
        <v/>
      </c>
      <c r="I4390" s="6" t="str">
        <f>IFERROR(VLOOKUP(C4390,BIVA!$C$3:$J$5311,8,0),"")</f>
        <v/>
      </c>
      <c r="J4390" s="7">
        <f>Covaf!H4390</f>
        <v>0</v>
      </c>
      <c r="K4390" s="1">
        <f>Covaf!X4390</f>
        <v>0</v>
      </c>
    </row>
    <row r="4391" spans="1:11">
      <c r="A4391" s="1" t="str">
        <f t="shared" si="68"/>
        <v>NO</v>
      </c>
      <c r="B4391" s="36">
        <f>Covaf!B4391</f>
        <v>0</v>
      </c>
      <c r="C4391" s="36" t="str">
        <f>CONCATENATE(Covaf!E4391,"_",Covaf!F4391,"_",Covaf!G4391)</f>
        <v>__</v>
      </c>
      <c r="D4391" s="6" t="str">
        <f>IFERROR(VLOOKUP(C4391,BIVA!$C$3:$J$5311,3,0),"")</f>
        <v/>
      </c>
      <c r="E4391" s="6" t="str">
        <f>IFERROR(VLOOKUP(C4391,BIVA!$C$3:$J$5311,4,0),"")</f>
        <v/>
      </c>
      <c r="F4391" s="1" t="str">
        <f>IFERROR(VLOOKUP(C4391,BIVA!$C$3:$J$5311,5,0),"")</f>
        <v/>
      </c>
      <c r="G4391" s="6" t="str">
        <f>IFERROR(VLOOKUP(C4391,BIVA!$C$3:$J$5311,6,0),"")</f>
        <v/>
      </c>
      <c r="H4391" s="6" t="str">
        <f>IFERROR(VLOOKUP(C4391,BIVA!$C$3:$J$5311,7,0),"")</f>
        <v/>
      </c>
      <c r="I4391" s="6" t="str">
        <f>IFERROR(VLOOKUP(C4391,BIVA!$C$3:$J$5311,8,0),"")</f>
        <v/>
      </c>
      <c r="J4391" s="7">
        <f>Covaf!H4391</f>
        <v>0</v>
      </c>
      <c r="K4391" s="1">
        <f>Covaf!X4391</f>
        <v>0</v>
      </c>
    </row>
    <row r="4392" spans="1:11">
      <c r="A4392" s="1" t="str">
        <f t="shared" si="68"/>
        <v>NO</v>
      </c>
      <c r="B4392" s="36">
        <f>Covaf!B4392</f>
        <v>0</v>
      </c>
      <c r="C4392" s="36" t="str">
        <f>CONCATENATE(Covaf!E4392,"_",Covaf!F4392,"_",Covaf!G4392)</f>
        <v>__</v>
      </c>
      <c r="D4392" s="6" t="str">
        <f>IFERROR(VLOOKUP(C4392,BIVA!$C$3:$J$5311,3,0),"")</f>
        <v/>
      </c>
      <c r="E4392" s="6" t="str">
        <f>IFERROR(VLOOKUP(C4392,BIVA!$C$3:$J$5311,4,0),"")</f>
        <v/>
      </c>
      <c r="F4392" s="1" t="str">
        <f>IFERROR(VLOOKUP(C4392,BIVA!$C$3:$J$5311,5,0),"")</f>
        <v/>
      </c>
      <c r="G4392" s="6" t="str">
        <f>IFERROR(VLOOKUP(C4392,BIVA!$C$3:$J$5311,6,0),"")</f>
        <v/>
      </c>
      <c r="H4392" s="6" t="str">
        <f>IFERROR(VLOOKUP(C4392,BIVA!$C$3:$J$5311,7,0),"")</f>
        <v/>
      </c>
      <c r="I4392" s="6" t="str">
        <f>IFERROR(VLOOKUP(C4392,BIVA!$C$3:$J$5311,8,0),"")</f>
        <v/>
      </c>
      <c r="J4392" s="7">
        <f>Covaf!H4392</f>
        <v>0</v>
      </c>
      <c r="K4392" s="1">
        <f>Covaf!X4392</f>
        <v>0</v>
      </c>
    </row>
    <row r="4393" spans="1:11">
      <c r="A4393" s="1" t="str">
        <f t="shared" si="68"/>
        <v>NO</v>
      </c>
      <c r="B4393" s="36">
        <f>Covaf!B4393</f>
        <v>0</v>
      </c>
      <c r="C4393" s="36" t="str">
        <f>CONCATENATE(Covaf!E4393,"_",Covaf!F4393,"_",Covaf!G4393)</f>
        <v>__</v>
      </c>
      <c r="D4393" s="6" t="str">
        <f>IFERROR(VLOOKUP(C4393,BIVA!$C$3:$J$5311,3,0),"")</f>
        <v/>
      </c>
      <c r="E4393" s="6" t="str">
        <f>IFERROR(VLOOKUP(C4393,BIVA!$C$3:$J$5311,4,0),"")</f>
        <v/>
      </c>
      <c r="F4393" s="1" t="str">
        <f>IFERROR(VLOOKUP(C4393,BIVA!$C$3:$J$5311,5,0),"")</f>
        <v/>
      </c>
      <c r="G4393" s="6" t="str">
        <f>IFERROR(VLOOKUP(C4393,BIVA!$C$3:$J$5311,6,0),"")</f>
        <v/>
      </c>
      <c r="H4393" s="6" t="str">
        <f>IFERROR(VLOOKUP(C4393,BIVA!$C$3:$J$5311,7,0),"")</f>
        <v/>
      </c>
      <c r="I4393" s="6" t="str">
        <f>IFERROR(VLOOKUP(C4393,BIVA!$C$3:$J$5311,8,0),"")</f>
        <v/>
      </c>
      <c r="J4393" s="7">
        <f>Covaf!H4393</f>
        <v>0</v>
      </c>
      <c r="K4393" s="1">
        <f>Covaf!X4393</f>
        <v>0</v>
      </c>
    </row>
    <row r="4394" spans="1:11">
      <c r="A4394" s="1" t="str">
        <f t="shared" si="68"/>
        <v>NO</v>
      </c>
      <c r="B4394" s="36">
        <f>Covaf!B4394</f>
        <v>0</v>
      </c>
      <c r="C4394" s="36" t="str">
        <f>CONCATENATE(Covaf!E4394,"_",Covaf!F4394,"_",Covaf!G4394)</f>
        <v>__</v>
      </c>
      <c r="D4394" s="6" t="str">
        <f>IFERROR(VLOOKUP(C4394,BIVA!$C$3:$J$5311,3,0),"")</f>
        <v/>
      </c>
      <c r="E4394" s="6" t="str">
        <f>IFERROR(VLOOKUP(C4394,BIVA!$C$3:$J$5311,4,0),"")</f>
        <v/>
      </c>
      <c r="F4394" s="1" t="str">
        <f>IFERROR(VLOOKUP(C4394,BIVA!$C$3:$J$5311,5,0),"")</f>
        <v/>
      </c>
      <c r="G4394" s="6" t="str">
        <f>IFERROR(VLOOKUP(C4394,BIVA!$C$3:$J$5311,6,0),"")</f>
        <v/>
      </c>
      <c r="H4394" s="6" t="str">
        <f>IFERROR(VLOOKUP(C4394,BIVA!$C$3:$J$5311,7,0),"")</f>
        <v/>
      </c>
      <c r="I4394" s="6" t="str">
        <f>IFERROR(VLOOKUP(C4394,BIVA!$C$3:$J$5311,8,0),"")</f>
        <v/>
      </c>
      <c r="J4394" s="7">
        <f>Covaf!H4394</f>
        <v>0</v>
      </c>
      <c r="K4394" s="1">
        <f>Covaf!X4394</f>
        <v>0</v>
      </c>
    </row>
    <row r="4395" spans="1:11">
      <c r="A4395" s="1" t="str">
        <f t="shared" si="68"/>
        <v>NO</v>
      </c>
      <c r="B4395" s="36">
        <f>Covaf!B4395</f>
        <v>0</v>
      </c>
      <c r="C4395" s="36" t="str">
        <f>CONCATENATE(Covaf!E4395,"_",Covaf!F4395,"_",Covaf!G4395)</f>
        <v>__</v>
      </c>
      <c r="D4395" s="6" t="str">
        <f>IFERROR(VLOOKUP(C4395,BIVA!$C$3:$J$5311,3,0),"")</f>
        <v/>
      </c>
      <c r="E4395" s="6" t="str">
        <f>IFERROR(VLOOKUP(C4395,BIVA!$C$3:$J$5311,4,0),"")</f>
        <v/>
      </c>
      <c r="F4395" s="1" t="str">
        <f>IFERROR(VLOOKUP(C4395,BIVA!$C$3:$J$5311,5,0),"")</f>
        <v/>
      </c>
      <c r="G4395" s="6" t="str">
        <f>IFERROR(VLOOKUP(C4395,BIVA!$C$3:$J$5311,6,0),"")</f>
        <v/>
      </c>
      <c r="H4395" s="6" t="str">
        <f>IFERROR(VLOOKUP(C4395,BIVA!$C$3:$J$5311,7,0),"")</f>
        <v/>
      </c>
      <c r="I4395" s="6" t="str">
        <f>IFERROR(VLOOKUP(C4395,BIVA!$C$3:$J$5311,8,0),"")</f>
        <v/>
      </c>
      <c r="J4395" s="7">
        <f>Covaf!H4395</f>
        <v>0</v>
      </c>
      <c r="K4395" s="1">
        <f>Covaf!X4395</f>
        <v>0</v>
      </c>
    </row>
    <row r="4396" spans="1:11">
      <c r="A4396" s="1" t="str">
        <f t="shared" si="68"/>
        <v>NO</v>
      </c>
      <c r="B4396" s="36">
        <f>Covaf!B4396</f>
        <v>0</v>
      </c>
      <c r="C4396" s="36" t="str">
        <f>CONCATENATE(Covaf!E4396,"_",Covaf!F4396,"_",Covaf!G4396)</f>
        <v>__</v>
      </c>
      <c r="D4396" s="6" t="str">
        <f>IFERROR(VLOOKUP(C4396,BIVA!$C$3:$J$5311,3,0),"")</f>
        <v/>
      </c>
      <c r="E4396" s="6" t="str">
        <f>IFERROR(VLOOKUP(C4396,BIVA!$C$3:$J$5311,4,0),"")</f>
        <v/>
      </c>
      <c r="F4396" s="1" t="str">
        <f>IFERROR(VLOOKUP(C4396,BIVA!$C$3:$J$5311,5,0),"")</f>
        <v/>
      </c>
      <c r="G4396" s="6" t="str">
        <f>IFERROR(VLOOKUP(C4396,BIVA!$C$3:$J$5311,6,0),"")</f>
        <v/>
      </c>
      <c r="H4396" s="6" t="str">
        <f>IFERROR(VLOOKUP(C4396,BIVA!$C$3:$J$5311,7,0),"")</f>
        <v/>
      </c>
      <c r="I4396" s="6" t="str">
        <f>IFERROR(VLOOKUP(C4396,BIVA!$C$3:$J$5311,8,0),"")</f>
        <v/>
      </c>
      <c r="J4396" s="7">
        <f>Covaf!H4396</f>
        <v>0</v>
      </c>
      <c r="K4396" s="1">
        <f>Covaf!X4396</f>
        <v>0</v>
      </c>
    </row>
    <row r="4397" spans="1:11">
      <c r="A4397" s="1" t="str">
        <f t="shared" si="68"/>
        <v>NO</v>
      </c>
      <c r="B4397" s="36">
        <f>Covaf!B4397</f>
        <v>0</v>
      </c>
      <c r="C4397" s="36" t="str">
        <f>CONCATENATE(Covaf!E4397,"_",Covaf!F4397,"_",Covaf!G4397)</f>
        <v>__</v>
      </c>
      <c r="D4397" s="6" t="str">
        <f>IFERROR(VLOOKUP(C4397,BIVA!$C$3:$J$5311,3,0),"")</f>
        <v/>
      </c>
      <c r="E4397" s="6" t="str">
        <f>IFERROR(VLOOKUP(C4397,BIVA!$C$3:$J$5311,4,0),"")</f>
        <v/>
      </c>
      <c r="F4397" s="1" t="str">
        <f>IFERROR(VLOOKUP(C4397,BIVA!$C$3:$J$5311,5,0),"")</f>
        <v/>
      </c>
      <c r="G4397" s="6" t="str">
        <f>IFERROR(VLOOKUP(C4397,BIVA!$C$3:$J$5311,6,0),"")</f>
        <v/>
      </c>
      <c r="H4397" s="6" t="str">
        <f>IFERROR(VLOOKUP(C4397,BIVA!$C$3:$J$5311,7,0),"")</f>
        <v/>
      </c>
      <c r="I4397" s="6" t="str">
        <f>IFERROR(VLOOKUP(C4397,BIVA!$C$3:$J$5311,8,0),"")</f>
        <v/>
      </c>
      <c r="J4397" s="7">
        <f>Covaf!H4397</f>
        <v>0</v>
      </c>
      <c r="K4397" s="1">
        <f>Covaf!X4397</f>
        <v>0</v>
      </c>
    </row>
    <row r="4398" spans="1:11">
      <c r="A4398" s="1" t="str">
        <f t="shared" si="68"/>
        <v>NO</v>
      </c>
      <c r="B4398" s="36">
        <f>Covaf!B4398</f>
        <v>0</v>
      </c>
      <c r="C4398" s="36" t="str">
        <f>CONCATENATE(Covaf!E4398,"_",Covaf!F4398,"_",Covaf!G4398)</f>
        <v>__</v>
      </c>
      <c r="D4398" s="6" t="str">
        <f>IFERROR(VLOOKUP(C4398,BIVA!$C$3:$J$5311,3,0),"")</f>
        <v/>
      </c>
      <c r="E4398" s="6" t="str">
        <f>IFERROR(VLOOKUP(C4398,BIVA!$C$3:$J$5311,4,0),"")</f>
        <v/>
      </c>
      <c r="F4398" s="1" t="str">
        <f>IFERROR(VLOOKUP(C4398,BIVA!$C$3:$J$5311,5,0),"")</f>
        <v/>
      </c>
      <c r="G4398" s="6" t="str">
        <f>IFERROR(VLOOKUP(C4398,BIVA!$C$3:$J$5311,6,0),"")</f>
        <v/>
      </c>
      <c r="H4398" s="6" t="str">
        <f>IFERROR(VLOOKUP(C4398,BIVA!$C$3:$J$5311,7,0),"")</f>
        <v/>
      </c>
      <c r="I4398" s="6" t="str">
        <f>IFERROR(VLOOKUP(C4398,BIVA!$C$3:$J$5311,8,0),"")</f>
        <v/>
      </c>
      <c r="J4398" s="7">
        <f>Covaf!H4398</f>
        <v>0</v>
      </c>
      <c r="K4398" s="1">
        <f>Covaf!X4398</f>
        <v>0</v>
      </c>
    </row>
    <row r="4399" spans="1:11">
      <c r="A4399" s="1" t="str">
        <f t="shared" si="68"/>
        <v>NO</v>
      </c>
      <c r="B4399" s="36">
        <f>Covaf!B4399</f>
        <v>0</v>
      </c>
      <c r="C4399" s="36" t="str">
        <f>CONCATENATE(Covaf!E4399,"_",Covaf!F4399,"_",Covaf!G4399)</f>
        <v>__</v>
      </c>
      <c r="D4399" s="6" t="str">
        <f>IFERROR(VLOOKUP(C4399,BIVA!$C$3:$J$5311,3,0),"")</f>
        <v/>
      </c>
      <c r="E4399" s="6" t="str">
        <f>IFERROR(VLOOKUP(C4399,BIVA!$C$3:$J$5311,4,0),"")</f>
        <v/>
      </c>
      <c r="F4399" s="1" t="str">
        <f>IFERROR(VLOOKUP(C4399,BIVA!$C$3:$J$5311,5,0),"")</f>
        <v/>
      </c>
      <c r="G4399" s="6" t="str">
        <f>IFERROR(VLOOKUP(C4399,BIVA!$C$3:$J$5311,6,0),"")</f>
        <v/>
      </c>
      <c r="H4399" s="6" t="str">
        <f>IFERROR(VLOOKUP(C4399,BIVA!$C$3:$J$5311,7,0),"")</f>
        <v/>
      </c>
      <c r="I4399" s="6" t="str">
        <f>IFERROR(VLOOKUP(C4399,BIVA!$C$3:$J$5311,8,0),"")</f>
        <v/>
      </c>
      <c r="J4399" s="7">
        <f>Covaf!H4399</f>
        <v>0</v>
      </c>
      <c r="K4399" s="1">
        <f>Covaf!X4399</f>
        <v>0</v>
      </c>
    </row>
    <row r="4400" spans="1:11">
      <c r="A4400" s="1" t="str">
        <f t="shared" si="68"/>
        <v>NO</v>
      </c>
      <c r="B4400" s="36">
        <f>Covaf!B4400</f>
        <v>0</v>
      </c>
      <c r="C4400" s="36" t="str">
        <f>CONCATENATE(Covaf!E4400,"_",Covaf!F4400,"_",Covaf!G4400)</f>
        <v>__</v>
      </c>
      <c r="D4400" s="6" t="str">
        <f>IFERROR(VLOOKUP(C4400,BIVA!$C$3:$J$5311,3,0),"")</f>
        <v/>
      </c>
      <c r="E4400" s="6" t="str">
        <f>IFERROR(VLOOKUP(C4400,BIVA!$C$3:$J$5311,4,0),"")</f>
        <v/>
      </c>
      <c r="F4400" s="1" t="str">
        <f>IFERROR(VLOOKUP(C4400,BIVA!$C$3:$J$5311,5,0),"")</f>
        <v/>
      </c>
      <c r="G4400" s="6" t="str">
        <f>IFERROR(VLOOKUP(C4400,BIVA!$C$3:$J$5311,6,0),"")</f>
        <v/>
      </c>
      <c r="H4400" s="6" t="str">
        <f>IFERROR(VLOOKUP(C4400,BIVA!$C$3:$J$5311,7,0),"")</f>
        <v/>
      </c>
      <c r="I4400" s="6" t="str">
        <f>IFERROR(VLOOKUP(C4400,BIVA!$C$3:$J$5311,8,0),"")</f>
        <v/>
      </c>
      <c r="J4400" s="7">
        <f>Covaf!H4400</f>
        <v>0</v>
      </c>
      <c r="K4400" s="1">
        <f>Covaf!X4400</f>
        <v>0</v>
      </c>
    </row>
    <row r="4401" spans="1:11">
      <c r="A4401" s="1" t="str">
        <f t="shared" si="68"/>
        <v>NO</v>
      </c>
      <c r="B4401" s="36">
        <f>Covaf!B4401</f>
        <v>0</v>
      </c>
      <c r="C4401" s="36" t="str">
        <f>CONCATENATE(Covaf!E4401,"_",Covaf!F4401,"_",Covaf!G4401)</f>
        <v>__</v>
      </c>
      <c r="D4401" s="6" t="str">
        <f>IFERROR(VLOOKUP(C4401,BIVA!$C$3:$J$5311,3,0),"")</f>
        <v/>
      </c>
      <c r="E4401" s="6" t="str">
        <f>IFERROR(VLOOKUP(C4401,BIVA!$C$3:$J$5311,4,0),"")</f>
        <v/>
      </c>
      <c r="F4401" s="1" t="str">
        <f>IFERROR(VLOOKUP(C4401,BIVA!$C$3:$J$5311,5,0),"")</f>
        <v/>
      </c>
      <c r="G4401" s="6" t="str">
        <f>IFERROR(VLOOKUP(C4401,BIVA!$C$3:$J$5311,6,0),"")</f>
        <v/>
      </c>
      <c r="H4401" s="6" t="str">
        <f>IFERROR(VLOOKUP(C4401,BIVA!$C$3:$J$5311,7,0),"")</f>
        <v/>
      </c>
      <c r="I4401" s="6" t="str">
        <f>IFERROR(VLOOKUP(C4401,BIVA!$C$3:$J$5311,8,0),"")</f>
        <v/>
      </c>
      <c r="J4401" s="7">
        <f>Covaf!H4401</f>
        <v>0</v>
      </c>
      <c r="K4401" s="1">
        <f>Covaf!X4401</f>
        <v>0</v>
      </c>
    </row>
    <row r="4402" spans="1:11">
      <c r="A4402" s="1" t="str">
        <f t="shared" si="68"/>
        <v>NO</v>
      </c>
      <c r="B4402" s="36">
        <f>Covaf!B4402</f>
        <v>0</v>
      </c>
      <c r="C4402" s="36" t="str">
        <f>CONCATENATE(Covaf!E4402,"_",Covaf!F4402,"_",Covaf!G4402)</f>
        <v>__</v>
      </c>
      <c r="D4402" s="6" t="str">
        <f>IFERROR(VLOOKUP(C4402,BIVA!$C$3:$J$5311,3,0),"")</f>
        <v/>
      </c>
      <c r="E4402" s="6" t="str">
        <f>IFERROR(VLOOKUP(C4402,BIVA!$C$3:$J$5311,4,0),"")</f>
        <v/>
      </c>
      <c r="F4402" s="1" t="str">
        <f>IFERROR(VLOOKUP(C4402,BIVA!$C$3:$J$5311,5,0),"")</f>
        <v/>
      </c>
      <c r="G4402" s="6" t="str">
        <f>IFERROR(VLOOKUP(C4402,BIVA!$C$3:$J$5311,6,0),"")</f>
        <v/>
      </c>
      <c r="H4402" s="6" t="str">
        <f>IFERROR(VLOOKUP(C4402,BIVA!$C$3:$J$5311,7,0),"")</f>
        <v/>
      </c>
      <c r="I4402" s="6" t="str">
        <f>IFERROR(VLOOKUP(C4402,BIVA!$C$3:$J$5311,8,0),"")</f>
        <v/>
      </c>
      <c r="J4402" s="7">
        <f>Covaf!H4402</f>
        <v>0</v>
      </c>
      <c r="K4402" s="1">
        <f>Covaf!X4402</f>
        <v>0</v>
      </c>
    </row>
    <row r="4403" spans="1:11">
      <c r="A4403" s="1" t="str">
        <f t="shared" si="68"/>
        <v>NO</v>
      </c>
      <c r="B4403" s="36">
        <f>Covaf!B4403</f>
        <v>0</v>
      </c>
      <c r="C4403" s="36" t="str">
        <f>CONCATENATE(Covaf!E4403,"_",Covaf!F4403,"_",Covaf!G4403)</f>
        <v>__</v>
      </c>
      <c r="D4403" s="6" t="str">
        <f>IFERROR(VLOOKUP(C4403,BIVA!$C$3:$J$5311,3,0),"")</f>
        <v/>
      </c>
      <c r="E4403" s="6" t="str">
        <f>IFERROR(VLOOKUP(C4403,BIVA!$C$3:$J$5311,4,0),"")</f>
        <v/>
      </c>
      <c r="F4403" s="1" t="str">
        <f>IFERROR(VLOOKUP(C4403,BIVA!$C$3:$J$5311,5,0),"")</f>
        <v/>
      </c>
      <c r="G4403" s="6" t="str">
        <f>IFERROR(VLOOKUP(C4403,BIVA!$C$3:$J$5311,6,0),"")</f>
        <v/>
      </c>
      <c r="H4403" s="6" t="str">
        <f>IFERROR(VLOOKUP(C4403,BIVA!$C$3:$J$5311,7,0),"")</f>
        <v/>
      </c>
      <c r="I4403" s="6" t="str">
        <f>IFERROR(VLOOKUP(C4403,BIVA!$C$3:$J$5311,8,0),"")</f>
        <v/>
      </c>
      <c r="J4403" s="7">
        <f>Covaf!H4403</f>
        <v>0</v>
      </c>
      <c r="K4403" s="1">
        <f>Covaf!X4403</f>
        <v>0</v>
      </c>
    </row>
    <row r="4404" spans="1:11">
      <c r="A4404" s="1" t="str">
        <f t="shared" si="68"/>
        <v>NO</v>
      </c>
      <c r="B4404" s="36">
        <f>Covaf!B4404</f>
        <v>0</v>
      </c>
      <c r="C4404" s="36" t="str">
        <f>CONCATENATE(Covaf!E4404,"_",Covaf!F4404,"_",Covaf!G4404)</f>
        <v>__</v>
      </c>
      <c r="D4404" s="6" t="str">
        <f>IFERROR(VLOOKUP(C4404,BIVA!$C$3:$J$5311,3,0),"")</f>
        <v/>
      </c>
      <c r="E4404" s="6" t="str">
        <f>IFERROR(VLOOKUP(C4404,BIVA!$C$3:$J$5311,4,0),"")</f>
        <v/>
      </c>
      <c r="F4404" s="1" t="str">
        <f>IFERROR(VLOOKUP(C4404,BIVA!$C$3:$J$5311,5,0),"")</f>
        <v/>
      </c>
      <c r="G4404" s="6" t="str">
        <f>IFERROR(VLOOKUP(C4404,BIVA!$C$3:$J$5311,6,0),"")</f>
        <v/>
      </c>
      <c r="H4404" s="6" t="str">
        <f>IFERROR(VLOOKUP(C4404,BIVA!$C$3:$J$5311,7,0),"")</f>
        <v/>
      </c>
      <c r="I4404" s="6" t="str">
        <f>IFERROR(VLOOKUP(C4404,BIVA!$C$3:$J$5311,8,0),"")</f>
        <v/>
      </c>
      <c r="J4404" s="7">
        <f>Covaf!H4404</f>
        <v>0</v>
      </c>
      <c r="K4404" s="1">
        <f>Covaf!X4404</f>
        <v>0</v>
      </c>
    </row>
    <row r="4405" spans="1:11">
      <c r="A4405" s="1" t="str">
        <f t="shared" si="68"/>
        <v>NO</v>
      </c>
      <c r="B4405" s="36">
        <f>Covaf!B4405</f>
        <v>0</v>
      </c>
      <c r="C4405" s="36" t="str">
        <f>CONCATENATE(Covaf!E4405,"_",Covaf!F4405,"_",Covaf!G4405)</f>
        <v>__</v>
      </c>
      <c r="D4405" s="6" t="str">
        <f>IFERROR(VLOOKUP(C4405,BIVA!$C$3:$J$5311,3,0),"")</f>
        <v/>
      </c>
      <c r="E4405" s="6" t="str">
        <f>IFERROR(VLOOKUP(C4405,BIVA!$C$3:$J$5311,4,0),"")</f>
        <v/>
      </c>
      <c r="F4405" s="1" t="str">
        <f>IFERROR(VLOOKUP(C4405,BIVA!$C$3:$J$5311,5,0),"")</f>
        <v/>
      </c>
      <c r="G4405" s="6" t="str">
        <f>IFERROR(VLOOKUP(C4405,BIVA!$C$3:$J$5311,6,0),"")</f>
        <v/>
      </c>
      <c r="H4405" s="6" t="str">
        <f>IFERROR(VLOOKUP(C4405,BIVA!$C$3:$J$5311,7,0),"")</f>
        <v/>
      </c>
      <c r="I4405" s="6" t="str">
        <f>IFERROR(VLOOKUP(C4405,BIVA!$C$3:$J$5311,8,0),"")</f>
        <v/>
      </c>
      <c r="J4405" s="7">
        <f>Covaf!H4405</f>
        <v>0</v>
      </c>
      <c r="K4405" s="1">
        <f>Covaf!X4405</f>
        <v>0</v>
      </c>
    </row>
    <row r="4406" spans="1:11">
      <c r="A4406" s="1" t="str">
        <f t="shared" si="68"/>
        <v>NO</v>
      </c>
      <c r="B4406" s="36">
        <f>Covaf!B4406</f>
        <v>0</v>
      </c>
      <c r="C4406" s="36" t="str">
        <f>CONCATENATE(Covaf!E4406,"_",Covaf!F4406,"_",Covaf!G4406)</f>
        <v>__</v>
      </c>
      <c r="D4406" s="6" t="str">
        <f>IFERROR(VLOOKUP(C4406,BIVA!$C$3:$J$5311,3,0),"")</f>
        <v/>
      </c>
      <c r="E4406" s="6" t="str">
        <f>IFERROR(VLOOKUP(C4406,BIVA!$C$3:$J$5311,4,0),"")</f>
        <v/>
      </c>
      <c r="F4406" s="1" t="str">
        <f>IFERROR(VLOOKUP(C4406,BIVA!$C$3:$J$5311,5,0),"")</f>
        <v/>
      </c>
      <c r="G4406" s="6" t="str">
        <f>IFERROR(VLOOKUP(C4406,BIVA!$C$3:$J$5311,6,0),"")</f>
        <v/>
      </c>
      <c r="H4406" s="6" t="str">
        <f>IFERROR(VLOOKUP(C4406,BIVA!$C$3:$J$5311,7,0),"")</f>
        <v/>
      </c>
      <c r="I4406" s="6" t="str">
        <f>IFERROR(VLOOKUP(C4406,BIVA!$C$3:$J$5311,8,0),"")</f>
        <v/>
      </c>
      <c r="J4406" s="7">
        <f>Covaf!H4406</f>
        <v>0</v>
      </c>
      <c r="K4406" s="1">
        <f>Covaf!X4406</f>
        <v>0</v>
      </c>
    </row>
    <row r="4407" spans="1:11">
      <c r="A4407" s="1" t="str">
        <f t="shared" si="68"/>
        <v>NO</v>
      </c>
      <c r="B4407" s="36">
        <f>Covaf!B4407</f>
        <v>0</v>
      </c>
      <c r="C4407" s="36" t="str">
        <f>CONCATENATE(Covaf!E4407,"_",Covaf!F4407,"_",Covaf!G4407)</f>
        <v>__</v>
      </c>
      <c r="D4407" s="6" t="str">
        <f>IFERROR(VLOOKUP(C4407,BIVA!$C$3:$J$5311,3,0),"")</f>
        <v/>
      </c>
      <c r="E4407" s="6" t="str">
        <f>IFERROR(VLOOKUP(C4407,BIVA!$C$3:$J$5311,4,0),"")</f>
        <v/>
      </c>
      <c r="F4407" s="1" t="str">
        <f>IFERROR(VLOOKUP(C4407,BIVA!$C$3:$J$5311,5,0),"")</f>
        <v/>
      </c>
      <c r="G4407" s="6" t="str">
        <f>IFERROR(VLOOKUP(C4407,BIVA!$C$3:$J$5311,6,0),"")</f>
        <v/>
      </c>
      <c r="H4407" s="6" t="str">
        <f>IFERROR(VLOOKUP(C4407,BIVA!$C$3:$J$5311,7,0),"")</f>
        <v/>
      </c>
      <c r="I4407" s="6" t="str">
        <f>IFERROR(VLOOKUP(C4407,BIVA!$C$3:$J$5311,8,0),"")</f>
        <v/>
      </c>
      <c r="J4407" s="7">
        <f>Covaf!H4407</f>
        <v>0</v>
      </c>
      <c r="K4407" s="1">
        <f>Covaf!X4407</f>
        <v>0</v>
      </c>
    </row>
    <row r="4408" spans="1:11">
      <c r="A4408" s="1" t="str">
        <f t="shared" si="68"/>
        <v>NO</v>
      </c>
      <c r="B4408" s="36">
        <f>Covaf!B4408</f>
        <v>0</v>
      </c>
      <c r="C4408" s="36" t="str">
        <f>CONCATENATE(Covaf!E4408,"_",Covaf!F4408,"_",Covaf!G4408)</f>
        <v>__</v>
      </c>
      <c r="D4408" s="6" t="str">
        <f>IFERROR(VLOOKUP(C4408,BIVA!$C$3:$J$5311,3,0),"")</f>
        <v/>
      </c>
      <c r="E4408" s="6" t="str">
        <f>IFERROR(VLOOKUP(C4408,BIVA!$C$3:$J$5311,4,0),"")</f>
        <v/>
      </c>
      <c r="F4408" s="1" t="str">
        <f>IFERROR(VLOOKUP(C4408,BIVA!$C$3:$J$5311,5,0),"")</f>
        <v/>
      </c>
      <c r="G4408" s="6" t="str">
        <f>IFERROR(VLOOKUP(C4408,BIVA!$C$3:$J$5311,6,0),"")</f>
        <v/>
      </c>
      <c r="H4408" s="6" t="str">
        <f>IFERROR(VLOOKUP(C4408,BIVA!$C$3:$J$5311,7,0),"")</f>
        <v/>
      </c>
      <c r="I4408" s="6" t="str">
        <f>IFERROR(VLOOKUP(C4408,BIVA!$C$3:$J$5311,8,0),"")</f>
        <v/>
      </c>
      <c r="J4408" s="7">
        <f>Covaf!H4408</f>
        <v>0</v>
      </c>
      <c r="K4408" s="1">
        <f>Covaf!X4408</f>
        <v>0</v>
      </c>
    </row>
    <row r="4409" spans="1:11">
      <c r="A4409" s="1" t="str">
        <f t="shared" si="68"/>
        <v>NO</v>
      </c>
      <c r="B4409" s="36">
        <f>Covaf!B4409</f>
        <v>0</v>
      </c>
      <c r="C4409" s="36" t="str">
        <f>CONCATENATE(Covaf!E4409,"_",Covaf!F4409,"_",Covaf!G4409)</f>
        <v>__</v>
      </c>
      <c r="D4409" s="6" t="str">
        <f>IFERROR(VLOOKUP(C4409,BIVA!$C$3:$J$5311,3,0),"")</f>
        <v/>
      </c>
      <c r="E4409" s="6" t="str">
        <f>IFERROR(VLOOKUP(C4409,BIVA!$C$3:$J$5311,4,0),"")</f>
        <v/>
      </c>
      <c r="F4409" s="1" t="str">
        <f>IFERROR(VLOOKUP(C4409,BIVA!$C$3:$J$5311,5,0),"")</f>
        <v/>
      </c>
      <c r="G4409" s="6" t="str">
        <f>IFERROR(VLOOKUP(C4409,BIVA!$C$3:$J$5311,6,0),"")</f>
        <v/>
      </c>
      <c r="H4409" s="6" t="str">
        <f>IFERROR(VLOOKUP(C4409,BIVA!$C$3:$J$5311,7,0),"")</f>
        <v/>
      </c>
      <c r="I4409" s="6" t="str">
        <f>IFERROR(VLOOKUP(C4409,BIVA!$C$3:$J$5311,8,0),"")</f>
        <v/>
      </c>
      <c r="J4409" s="7">
        <f>Covaf!H4409</f>
        <v>0</v>
      </c>
      <c r="K4409" s="1">
        <f>Covaf!X4409</f>
        <v>0</v>
      </c>
    </row>
    <row r="4410" spans="1:11">
      <c r="A4410" s="1" t="str">
        <f t="shared" si="68"/>
        <v>NO</v>
      </c>
      <c r="B4410" s="36">
        <f>Covaf!B4410</f>
        <v>0</v>
      </c>
      <c r="C4410" s="36" t="str">
        <f>CONCATENATE(Covaf!E4410,"_",Covaf!F4410,"_",Covaf!G4410)</f>
        <v>__</v>
      </c>
      <c r="D4410" s="6" t="str">
        <f>IFERROR(VLOOKUP(C4410,BIVA!$C$3:$J$5311,3,0),"")</f>
        <v/>
      </c>
      <c r="E4410" s="6" t="str">
        <f>IFERROR(VLOOKUP(C4410,BIVA!$C$3:$J$5311,4,0),"")</f>
        <v/>
      </c>
      <c r="F4410" s="1" t="str">
        <f>IFERROR(VLOOKUP(C4410,BIVA!$C$3:$J$5311,5,0),"")</f>
        <v/>
      </c>
      <c r="G4410" s="6" t="str">
        <f>IFERROR(VLOOKUP(C4410,BIVA!$C$3:$J$5311,6,0),"")</f>
        <v/>
      </c>
      <c r="H4410" s="6" t="str">
        <f>IFERROR(VLOOKUP(C4410,BIVA!$C$3:$J$5311,7,0),"")</f>
        <v/>
      </c>
      <c r="I4410" s="6" t="str">
        <f>IFERROR(VLOOKUP(C4410,BIVA!$C$3:$J$5311,8,0),"")</f>
        <v/>
      </c>
      <c r="J4410" s="7">
        <f>Covaf!H4410</f>
        <v>0</v>
      </c>
      <c r="K4410" s="1">
        <f>Covaf!X4410</f>
        <v>0</v>
      </c>
    </row>
    <row r="4411" spans="1:11">
      <c r="A4411" s="1" t="str">
        <f t="shared" si="68"/>
        <v>NO</v>
      </c>
      <c r="B4411" s="36">
        <f>Covaf!B4411</f>
        <v>0</v>
      </c>
      <c r="C4411" s="36" t="str">
        <f>CONCATENATE(Covaf!E4411,"_",Covaf!F4411,"_",Covaf!G4411)</f>
        <v>__</v>
      </c>
      <c r="D4411" s="6" t="str">
        <f>IFERROR(VLOOKUP(C4411,BIVA!$C$3:$J$5311,3,0),"")</f>
        <v/>
      </c>
      <c r="E4411" s="6" t="str">
        <f>IFERROR(VLOOKUP(C4411,BIVA!$C$3:$J$5311,4,0),"")</f>
        <v/>
      </c>
      <c r="F4411" s="1" t="str">
        <f>IFERROR(VLOOKUP(C4411,BIVA!$C$3:$J$5311,5,0),"")</f>
        <v/>
      </c>
      <c r="G4411" s="6" t="str">
        <f>IFERROR(VLOOKUP(C4411,BIVA!$C$3:$J$5311,6,0),"")</f>
        <v/>
      </c>
      <c r="H4411" s="6" t="str">
        <f>IFERROR(VLOOKUP(C4411,BIVA!$C$3:$J$5311,7,0),"")</f>
        <v/>
      </c>
      <c r="I4411" s="6" t="str">
        <f>IFERROR(VLOOKUP(C4411,BIVA!$C$3:$J$5311,8,0),"")</f>
        <v/>
      </c>
      <c r="J4411" s="7">
        <f>Covaf!H4411</f>
        <v>0</v>
      </c>
      <c r="K4411" s="1">
        <f>Covaf!X4411</f>
        <v>0</v>
      </c>
    </row>
    <row r="4412" spans="1:11">
      <c r="A4412" s="1" t="str">
        <f t="shared" si="68"/>
        <v>NO</v>
      </c>
      <c r="B4412" s="36">
        <f>Covaf!B4412</f>
        <v>0</v>
      </c>
      <c r="C4412" s="36" t="str">
        <f>CONCATENATE(Covaf!E4412,"_",Covaf!F4412,"_",Covaf!G4412)</f>
        <v>__</v>
      </c>
      <c r="D4412" s="6" t="str">
        <f>IFERROR(VLOOKUP(C4412,BIVA!$C$3:$J$5311,3,0),"")</f>
        <v/>
      </c>
      <c r="E4412" s="6" t="str">
        <f>IFERROR(VLOOKUP(C4412,BIVA!$C$3:$J$5311,4,0),"")</f>
        <v/>
      </c>
      <c r="F4412" s="1" t="str">
        <f>IFERROR(VLOOKUP(C4412,BIVA!$C$3:$J$5311,5,0),"")</f>
        <v/>
      </c>
      <c r="G4412" s="6" t="str">
        <f>IFERROR(VLOOKUP(C4412,BIVA!$C$3:$J$5311,6,0),"")</f>
        <v/>
      </c>
      <c r="H4412" s="6" t="str">
        <f>IFERROR(VLOOKUP(C4412,BIVA!$C$3:$J$5311,7,0),"")</f>
        <v/>
      </c>
      <c r="I4412" s="6" t="str">
        <f>IFERROR(VLOOKUP(C4412,BIVA!$C$3:$J$5311,8,0),"")</f>
        <v/>
      </c>
      <c r="J4412" s="7">
        <f>Covaf!H4412</f>
        <v>0</v>
      </c>
      <c r="K4412" s="1">
        <f>Covaf!X4412</f>
        <v>0</v>
      </c>
    </row>
    <row r="4413" spans="1:11">
      <c r="A4413" s="1" t="str">
        <f t="shared" si="68"/>
        <v>NO</v>
      </c>
      <c r="B4413" s="36">
        <f>Covaf!B4413</f>
        <v>0</v>
      </c>
      <c r="C4413" s="36" t="str">
        <f>CONCATENATE(Covaf!E4413,"_",Covaf!F4413,"_",Covaf!G4413)</f>
        <v>__</v>
      </c>
      <c r="D4413" s="6" t="str">
        <f>IFERROR(VLOOKUP(C4413,BIVA!$C$3:$J$5311,3,0),"")</f>
        <v/>
      </c>
      <c r="E4413" s="6" t="str">
        <f>IFERROR(VLOOKUP(C4413,BIVA!$C$3:$J$5311,4,0),"")</f>
        <v/>
      </c>
      <c r="F4413" s="1" t="str">
        <f>IFERROR(VLOOKUP(C4413,BIVA!$C$3:$J$5311,5,0),"")</f>
        <v/>
      </c>
      <c r="G4413" s="6" t="str">
        <f>IFERROR(VLOOKUP(C4413,BIVA!$C$3:$J$5311,6,0),"")</f>
        <v/>
      </c>
      <c r="H4413" s="6" t="str">
        <f>IFERROR(VLOOKUP(C4413,BIVA!$C$3:$J$5311,7,0),"")</f>
        <v/>
      </c>
      <c r="I4413" s="6" t="str">
        <f>IFERROR(VLOOKUP(C4413,BIVA!$C$3:$J$5311,8,0),"")</f>
        <v/>
      </c>
      <c r="J4413" s="7">
        <f>Covaf!H4413</f>
        <v>0</v>
      </c>
      <c r="K4413" s="1">
        <f>Covaf!X4413</f>
        <v>0</v>
      </c>
    </row>
    <row r="4414" spans="1:11">
      <c r="A4414" s="1" t="str">
        <f t="shared" si="68"/>
        <v>NO</v>
      </c>
      <c r="B4414" s="36">
        <f>Covaf!B4414</f>
        <v>0</v>
      </c>
      <c r="C4414" s="36" t="str">
        <f>CONCATENATE(Covaf!E4414,"_",Covaf!F4414,"_",Covaf!G4414)</f>
        <v>__</v>
      </c>
      <c r="D4414" s="6" t="str">
        <f>IFERROR(VLOOKUP(C4414,BIVA!$C$3:$J$5311,3,0),"")</f>
        <v/>
      </c>
      <c r="E4414" s="6" t="str">
        <f>IFERROR(VLOOKUP(C4414,BIVA!$C$3:$J$5311,4,0),"")</f>
        <v/>
      </c>
      <c r="F4414" s="1" t="str">
        <f>IFERROR(VLOOKUP(C4414,BIVA!$C$3:$J$5311,5,0),"")</f>
        <v/>
      </c>
      <c r="G4414" s="6" t="str">
        <f>IFERROR(VLOOKUP(C4414,BIVA!$C$3:$J$5311,6,0),"")</f>
        <v/>
      </c>
      <c r="H4414" s="6" t="str">
        <f>IFERROR(VLOOKUP(C4414,BIVA!$C$3:$J$5311,7,0),"")</f>
        <v/>
      </c>
      <c r="I4414" s="6" t="str">
        <f>IFERROR(VLOOKUP(C4414,BIVA!$C$3:$J$5311,8,0),"")</f>
        <v/>
      </c>
      <c r="J4414" s="7">
        <f>Covaf!H4414</f>
        <v>0</v>
      </c>
      <c r="K4414" s="1">
        <f>Covaf!X4414</f>
        <v>0</v>
      </c>
    </row>
    <row r="4415" spans="1:11">
      <c r="A4415" s="1" t="str">
        <f t="shared" si="68"/>
        <v>NO</v>
      </c>
      <c r="B4415" s="36">
        <f>Covaf!B4415</f>
        <v>0</v>
      </c>
      <c r="C4415" s="36" t="str">
        <f>CONCATENATE(Covaf!E4415,"_",Covaf!F4415,"_",Covaf!G4415)</f>
        <v>__</v>
      </c>
      <c r="D4415" s="6" t="str">
        <f>IFERROR(VLOOKUP(C4415,BIVA!$C$3:$J$5311,3,0),"")</f>
        <v/>
      </c>
      <c r="E4415" s="6" t="str">
        <f>IFERROR(VLOOKUP(C4415,BIVA!$C$3:$J$5311,4,0),"")</f>
        <v/>
      </c>
      <c r="F4415" s="1" t="str">
        <f>IFERROR(VLOOKUP(C4415,BIVA!$C$3:$J$5311,5,0),"")</f>
        <v/>
      </c>
      <c r="G4415" s="6" t="str">
        <f>IFERROR(VLOOKUP(C4415,BIVA!$C$3:$J$5311,6,0),"")</f>
        <v/>
      </c>
      <c r="H4415" s="6" t="str">
        <f>IFERROR(VLOOKUP(C4415,BIVA!$C$3:$J$5311,7,0),"")</f>
        <v/>
      </c>
      <c r="I4415" s="6" t="str">
        <f>IFERROR(VLOOKUP(C4415,BIVA!$C$3:$J$5311,8,0),"")</f>
        <v/>
      </c>
      <c r="J4415" s="7">
        <f>Covaf!H4415</f>
        <v>0</v>
      </c>
      <c r="K4415" s="1">
        <f>Covaf!X4415</f>
        <v>0</v>
      </c>
    </row>
    <row r="4416" spans="1:11">
      <c r="A4416" s="1" t="str">
        <f t="shared" si="68"/>
        <v>NO</v>
      </c>
      <c r="B4416" s="36">
        <f>Covaf!B4416</f>
        <v>0</v>
      </c>
      <c r="C4416" s="36" t="str">
        <f>CONCATENATE(Covaf!E4416,"_",Covaf!F4416,"_",Covaf!G4416)</f>
        <v>__</v>
      </c>
      <c r="D4416" s="6" t="str">
        <f>IFERROR(VLOOKUP(C4416,BIVA!$C$3:$J$5311,3,0),"")</f>
        <v/>
      </c>
      <c r="E4416" s="6" t="str">
        <f>IFERROR(VLOOKUP(C4416,BIVA!$C$3:$J$5311,4,0),"")</f>
        <v/>
      </c>
      <c r="F4416" s="1" t="str">
        <f>IFERROR(VLOOKUP(C4416,BIVA!$C$3:$J$5311,5,0),"")</f>
        <v/>
      </c>
      <c r="G4416" s="6" t="str">
        <f>IFERROR(VLOOKUP(C4416,BIVA!$C$3:$J$5311,6,0),"")</f>
        <v/>
      </c>
      <c r="H4416" s="6" t="str">
        <f>IFERROR(VLOOKUP(C4416,BIVA!$C$3:$J$5311,7,0),"")</f>
        <v/>
      </c>
      <c r="I4416" s="6" t="str">
        <f>IFERROR(VLOOKUP(C4416,BIVA!$C$3:$J$5311,8,0),"")</f>
        <v/>
      </c>
      <c r="J4416" s="7">
        <f>Covaf!H4416</f>
        <v>0</v>
      </c>
      <c r="K4416" s="1">
        <f>Covaf!X4416</f>
        <v>0</v>
      </c>
    </row>
    <row r="4417" spans="1:11">
      <c r="A4417" s="1" t="str">
        <f t="shared" si="68"/>
        <v>NO</v>
      </c>
      <c r="B4417" s="36">
        <f>Covaf!B4417</f>
        <v>0</v>
      </c>
      <c r="C4417" s="36" t="str">
        <f>CONCATENATE(Covaf!E4417,"_",Covaf!F4417,"_",Covaf!G4417)</f>
        <v>__</v>
      </c>
      <c r="D4417" s="6" t="str">
        <f>IFERROR(VLOOKUP(C4417,BIVA!$C$3:$J$5311,3,0),"")</f>
        <v/>
      </c>
      <c r="E4417" s="6" t="str">
        <f>IFERROR(VLOOKUP(C4417,BIVA!$C$3:$J$5311,4,0),"")</f>
        <v/>
      </c>
      <c r="F4417" s="1" t="str">
        <f>IFERROR(VLOOKUP(C4417,BIVA!$C$3:$J$5311,5,0),"")</f>
        <v/>
      </c>
      <c r="G4417" s="6" t="str">
        <f>IFERROR(VLOOKUP(C4417,BIVA!$C$3:$J$5311,6,0),"")</f>
        <v/>
      </c>
      <c r="H4417" s="6" t="str">
        <f>IFERROR(VLOOKUP(C4417,BIVA!$C$3:$J$5311,7,0),"")</f>
        <v/>
      </c>
      <c r="I4417" s="6" t="str">
        <f>IFERROR(VLOOKUP(C4417,BIVA!$C$3:$J$5311,8,0),"")</f>
        <v/>
      </c>
      <c r="J4417" s="7">
        <f>Covaf!H4417</f>
        <v>0</v>
      </c>
      <c r="K4417" s="1">
        <f>Covaf!X4417</f>
        <v>0</v>
      </c>
    </row>
    <row r="4418" spans="1:11">
      <c r="A4418" s="1" t="str">
        <f t="shared" si="68"/>
        <v>NO</v>
      </c>
      <c r="B4418" s="36">
        <f>Covaf!B4418</f>
        <v>0</v>
      </c>
      <c r="C4418" s="36" t="str">
        <f>CONCATENATE(Covaf!E4418,"_",Covaf!F4418,"_",Covaf!G4418)</f>
        <v>__</v>
      </c>
      <c r="D4418" s="6" t="str">
        <f>IFERROR(VLOOKUP(C4418,BIVA!$C$3:$J$5311,3,0),"")</f>
        <v/>
      </c>
      <c r="E4418" s="6" t="str">
        <f>IFERROR(VLOOKUP(C4418,BIVA!$C$3:$J$5311,4,0),"")</f>
        <v/>
      </c>
      <c r="F4418" s="1" t="str">
        <f>IFERROR(VLOOKUP(C4418,BIVA!$C$3:$J$5311,5,0),"")</f>
        <v/>
      </c>
      <c r="G4418" s="6" t="str">
        <f>IFERROR(VLOOKUP(C4418,BIVA!$C$3:$J$5311,6,0),"")</f>
        <v/>
      </c>
      <c r="H4418" s="6" t="str">
        <f>IFERROR(VLOOKUP(C4418,BIVA!$C$3:$J$5311,7,0),"")</f>
        <v/>
      </c>
      <c r="I4418" s="6" t="str">
        <f>IFERROR(VLOOKUP(C4418,BIVA!$C$3:$J$5311,8,0),"")</f>
        <v/>
      </c>
      <c r="J4418" s="7">
        <f>Covaf!H4418</f>
        <v>0</v>
      </c>
      <c r="K4418" s="1">
        <f>Covaf!X4418</f>
        <v>0</v>
      </c>
    </row>
    <row r="4419" spans="1:11">
      <c r="A4419" s="1" t="str">
        <f t="shared" ref="A4419:A4482" si="69">IF(H4419="APLICADO","SI","NO")</f>
        <v>NO</v>
      </c>
      <c r="B4419" s="36">
        <f>Covaf!B4419</f>
        <v>0</v>
      </c>
      <c r="C4419" s="36" t="str">
        <f>CONCATENATE(Covaf!E4419,"_",Covaf!F4419,"_",Covaf!G4419)</f>
        <v>__</v>
      </c>
      <c r="D4419" s="6" t="str">
        <f>IFERROR(VLOOKUP(C4419,BIVA!$C$3:$J$5311,3,0),"")</f>
        <v/>
      </c>
      <c r="E4419" s="6" t="str">
        <f>IFERROR(VLOOKUP(C4419,BIVA!$C$3:$J$5311,4,0),"")</f>
        <v/>
      </c>
      <c r="F4419" s="1" t="str">
        <f>IFERROR(VLOOKUP(C4419,BIVA!$C$3:$J$5311,5,0),"")</f>
        <v/>
      </c>
      <c r="G4419" s="6" t="str">
        <f>IFERROR(VLOOKUP(C4419,BIVA!$C$3:$J$5311,6,0),"")</f>
        <v/>
      </c>
      <c r="H4419" s="6" t="str">
        <f>IFERROR(VLOOKUP(C4419,BIVA!$C$3:$J$5311,7,0),"")</f>
        <v/>
      </c>
      <c r="I4419" s="6" t="str">
        <f>IFERROR(VLOOKUP(C4419,BIVA!$C$3:$J$5311,8,0),"")</f>
        <v/>
      </c>
      <c r="J4419" s="7">
        <f>Covaf!H4419</f>
        <v>0</v>
      </c>
      <c r="K4419" s="1">
        <f>Covaf!X4419</f>
        <v>0</v>
      </c>
    </row>
    <row r="4420" spans="1:11">
      <c r="A4420" s="1" t="str">
        <f t="shared" si="69"/>
        <v>NO</v>
      </c>
      <c r="B4420" s="36">
        <f>Covaf!B4420</f>
        <v>0</v>
      </c>
      <c r="C4420" s="36" t="str">
        <f>CONCATENATE(Covaf!E4420,"_",Covaf!F4420,"_",Covaf!G4420)</f>
        <v>__</v>
      </c>
      <c r="D4420" s="6" t="str">
        <f>IFERROR(VLOOKUP(C4420,BIVA!$C$3:$J$5311,3,0),"")</f>
        <v/>
      </c>
      <c r="E4420" s="6" t="str">
        <f>IFERROR(VLOOKUP(C4420,BIVA!$C$3:$J$5311,4,0),"")</f>
        <v/>
      </c>
      <c r="F4420" s="1" t="str">
        <f>IFERROR(VLOOKUP(C4420,BIVA!$C$3:$J$5311,5,0),"")</f>
        <v/>
      </c>
      <c r="G4420" s="6" t="str">
        <f>IFERROR(VLOOKUP(C4420,BIVA!$C$3:$J$5311,6,0),"")</f>
        <v/>
      </c>
      <c r="H4420" s="6" t="str">
        <f>IFERROR(VLOOKUP(C4420,BIVA!$C$3:$J$5311,7,0),"")</f>
        <v/>
      </c>
      <c r="I4420" s="6" t="str">
        <f>IFERROR(VLOOKUP(C4420,BIVA!$C$3:$J$5311,8,0),"")</f>
        <v/>
      </c>
      <c r="J4420" s="7">
        <f>Covaf!H4420</f>
        <v>0</v>
      </c>
      <c r="K4420" s="1">
        <f>Covaf!X4420</f>
        <v>0</v>
      </c>
    </row>
    <row r="4421" spans="1:11">
      <c r="A4421" s="1" t="str">
        <f t="shared" si="69"/>
        <v>NO</v>
      </c>
      <c r="B4421" s="36">
        <f>Covaf!B4421</f>
        <v>0</v>
      </c>
      <c r="C4421" s="36" t="str">
        <f>CONCATENATE(Covaf!E4421,"_",Covaf!F4421,"_",Covaf!G4421)</f>
        <v>__</v>
      </c>
      <c r="D4421" s="6" t="str">
        <f>IFERROR(VLOOKUP(C4421,BIVA!$C$3:$J$5311,3,0),"")</f>
        <v/>
      </c>
      <c r="E4421" s="6" t="str">
        <f>IFERROR(VLOOKUP(C4421,BIVA!$C$3:$J$5311,4,0),"")</f>
        <v/>
      </c>
      <c r="F4421" s="1" t="str">
        <f>IFERROR(VLOOKUP(C4421,BIVA!$C$3:$J$5311,5,0),"")</f>
        <v/>
      </c>
      <c r="G4421" s="6" t="str">
        <f>IFERROR(VLOOKUP(C4421,BIVA!$C$3:$J$5311,6,0),"")</f>
        <v/>
      </c>
      <c r="H4421" s="6" t="str">
        <f>IFERROR(VLOOKUP(C4421,BIVA!$C$3:$J$5311,7,0),"")</f>
        <v/>
      </c>
      <c r="I4421" s="6" t="str">
        <f>IFERROR(VLOOKUP(C4421,BIVA!$C$3:$J$5311,8,0),"")</f>
        <v/>
      </c>
      <c r="J4421" s="7">
        <f>Covaf!H4421</f>
        <v>0</v>
      </c>
      <c r="K4421" s="1">
        <f>Covaf!X4421</f>
        <v>0</v>
      </c>
    </row>
    <row r="4422" spans="1:11">
      <c r="A4422" s="1" t="str">
        <f t="shared" si="69"/>
        <v>NO</v>
      </c>
      <c r="B4422" s="36">
        <f>Covaf!B4422</f>
        <v>0</v>
      </c>
      <c r="C4422" s="36" t="str">
        <f>CONCATENATE(Covaf!E4422,"_",Covaf!F4422,"_",Covaf!G4422)</f>
        <v>__</v>
      </c>
      <c r="D4422" s="6" t="str">
        <f>IFERROR(VLOOKUP(C4422,BIVA!$C$3:$J$5311,3,0),"")</f>
        <v/>
      </c>
      <c r="E4422" s="6" t="str">
        <f>IFERROR(VLOOKUP(C4422,BIVA!$C$3:$J$5311,4,0),"")</f>
        <v/>
      </c>
      <c r="F4422" s="1" t="str">
        <f>IFERROR(VLOOKUP(C4422,BIVA!$C$3:$J$5311,5,0),"")</f>
        <v/>
      </c>
      <c r="G4422" s="6" t="str">
        <f>IFERROR(VLOOKUP(C4422,BIVA!$C$3:$J$5311,6,0),"")</f>
        <v/>
      </c>
      <c r="H4422" s="6" t="str">
        <f>IFERROR(VLOOKUP(C4422,BIVA!$C$3:$J$5311,7,0),"")</f>
        <v/>
      </c>
      <c r="I4422" s="6" t="str">
        <f>IFERROR(VLOOKUP(C4422,BIVA!$C$3:$J$5311,8,0),"")</f>
        <v/>
      </c>
      <c r="J4422" s="7">
        <f>Covaf!H4422</f>
        <v>0</v>
      </c>
      <c r="K4422" s="1">
        <f>Covaf!X4422</f>
        <v>0</v>
      </c>
    </row>
    <row r="4423" spans="1:11">
      <c r="A4423" s="1" t="str">
        <f t="shared" si="69"/>
        <v>NO</v>
      </c>
      <c r="B4423" s="36">
        <f>Covaf!B4423</f>
        <v>0</v>
      </c>
      <c r="C4423" s="36" t="str">
        <f>CONCATENATE(Covaf!E4423,"_",Covaf!F4423,"_",Covaf!G4423)</f>
        <v>__</v>
      </c>
      <c r="D4423" s="6" t="str">
        <f>IFERROR(VLOOKUP(C4423,BIVA!$C$3:$J$5311,3,0),"")</f>
        <v/>
      </c>
      <c r="E4423" s="6" t="str">
        <f>IFERROR(VLOOKUP(C4423,BIVA!$C$3:$J$5311,4,0),"")</f>
        <v/>
      </c>
      <c r="F4423" s="1" t="str">
        <f>IFERROR(VLOOKUP(C4423,BIVA!$C$3:$J$5311,5,0),"")</f>
        <v/>
      </c>
      <c r="G4423" s="6" t="str">
        <f>IFERROR(VLOOKUP(C4423,BIVA!$C$3:$J$5311,6,0),"")</f>
        <v/>
      </c>
      <c r="H4423" s="6" t="str">
        <f>IFERROR(VLOOKUP(C4423,BIVA!$C$3:$J$5311,7,0),"")</f>
        <v/>
      </c>
      <c r="I4423" s="6" t="str">
        <f>IFERROR(VLOOKUP(C4423,BIVA!$C$3:$J$5311,8,0),"")</f>
        <v/>
      </c>
      <c r="J4423" s="7">
        <f>Covaf!H4423</f>
        <v>0</v>
      </c>
      <c r="K4423" s="1">
        <f>Covaf!X4423</f>
        <v>0</v>
      </c>
    </row>
    <row r="4424" spans="1:11">
      <c r="A4424" s="1" t="str">
        <f t="shared" si="69"/>
        <v>NO</v>
      </c>
      <c r="B4424" s="36">
        <f>Covaf!B4424</f>
        <v>0</v>
      </c>
      <c r="C4424" s="36" t="str">
        <f>CONCATENATE(Covaf!E4424,"_",Covaf!F4424,"_",Covaf!G4424)</f>
        <v>__</v>
      </c>
      <c r="D4424" s="6" t="str">
        <f>IFERROR(VLOOKUP(C4424,BIVA!$C$3:$J$5311,3,0),"")</f>
        <v/>
      </c>
      <c r="E4424" s="6" t="str">
        <f>IFERROR(VLOOKUP(C4424,BIVA!$C$3:$J$5311,4,0),"")</f>
        <v/>
      </c>
      <c r="F4424" s="1" t="str">
        <f>IFERROR(VLOOKUP(C4424,BIVA!$C$3:$J$5311,5,0),"")</f>
        <v/>
      </c>
      <c r="G4424" s="6" t="str">
        <f>IFERROR(VLOOKUP(C4424,BIVA!$C$3:$J$5311,6,0),"")</f>
        <v/>
      </c>
      <c r="H4424" s="6" t="str">
        <f>IFERROR(VLOOKUP(C4424,BIVA!$C$3:$J$5311,7,0),"")</f>
        <v/>
      </c>
      <c r="I4424" s="6" t="str">
        <f>IFERROR(VLOOKUP(C4424,BIVA!$C$3:$J$5311,8,0),"")</f>
        <v/>
      </c>
      <c r="J4424" s="7">
        <f>Covaf!H4424</f>
        <v>0</v>
      </c>
      <c r="K4424" s="1">
        <f>Covaf!X4424</f>
        <v>0</v>
      </c>
    </row>
    <row r="4425" spans="1:11">
      <c r="A4425" s="1" t="str">
        <f t="shared" si="69"/>
        <v>NO</v>
      </c>
      <c r="B4425" s="36">
        <f>Covaf!B4425</f>
        <v>0</v>
      </c>
      <c r="C4425" s="36" t="str">
        <f>CONCATENATE(Covaf!E4425,"_",Covaf!F4425,"_",Covaf!G4425)</f>
        <v>__</v>
      </c>
      <c r="D4425" s="6" t="str">
        <f>IFERROR(VLOOKUP(C4425,BIVA!$C$3:$J$5311,3,0),"")</f>
        <v/>
      </c>
      <c r="E4425" s="6" t="str">
        <f>IFERROR(VLOOKUP(C4425,BIVA!$C$3:$J$5311,4,0),"")</f>
        <v/>
      </c>
      <c r="F4425" s="1" t="str">
        <f>IFERROR(VLOOKUP(C4425,BIVA!$C$3:$J$5311,5,0),"")</f>
        <v/>
      </c>
      <c r="G4425" s="6" t="str">
        <f>IFERROR(VLOOKUP(C4425,BIVA!$C$3:$J$5311,6,0),"")</f>
        <v/>
      </c>
      <c r="H4425" s="6" t="str">
        <f>IFERROR(VLOOKUP(C4425,BIVA!$C$3:$J$5311,7,0),"")</f>
        <v/>
      </c>
      <c r="I4425" s="6" t="str">
        <f>IFERROR(VLOOKUP(C4425,BIVA!$C$3:$J$5311,8,0),"")</f>
        <v/>
      </c>
      <c r="J4425" s="7">
        <f>Covaf!H4425</f>
        <v>0</v>
      </c>
      <c r="K4425" s="1">
        <f>Covaf!X4425</f>
        <v>0</v>
      </c>
    </row>
    <row r="4426" spans="1:11">
      <c r="A4426" s="1" t="str">
        <f t="shared" si="69"/>
        <v>NO</v>
      </c>
      <c r="B4426" s="36">
        <f>Covaf!B4426</f>
        <v>0</v>
      </c>
      <c r="C4426" s="36" t="str">
        <f>CONCATENATE(Covaf!E4426,"_",Covaf!F4426,"_",Covaf!G4426)</f>
        <v>__</v>
      </c>
      <c r="D4426" s="6" t="str">
        <f>IFERROR(VLOOKUP(C4426,BIVA!$C$3:$J$5311,3,0),"")</f>
        <v/>
      </c>
      <c r="E4426" s="6" t="str">
        <f>IFERROR(VLOOKUP(C4426,BIVA!$C$3:$J$5311,4,0),"")</f>
        <v/>
      </c>
      <c r="F4426" s="1" t="str">
        <f>IFERROR(VLOOKUP(C4426,BIVA!$C$3:$J$5311,5,0),"")</f>
        <v/>
      </c>
      <c r="G4426" s="6" t="str">
        <f>IFERROR(VLOOKUP(C4426,BIVA!$C$3:$J$5311,6,0),"")</f>
        <v/>
      </c>
      <c r="H4426" s="6" t="str">
        <f>IFERROR(VLOOKUP(C4426,BIVA!$C$3:$J$5311,7,0),"")</f>
        <v/>
      </c>
      <c r="I4426" s="6" t="str">
        <f>IFERROR(VLOOKUP(C4426,BIVA!$C$3:$J$5311,8,0),"")</f>
        <v/>
      </c>
      <c r="J4426" s="7">
        <f>Covaf!H4426</f>
        <v>0</v>
      </c>
      <c r="K4426" s="1">
        <f>Covaf!X4426</f>
        <v>0</v>
      </c>
    </row>
    <row r="4427" spans="1:11">
      <c r="A4427" s="1" t="str">
        <f t="shared" si="69"/>
        <v>NO</v>
      </c>
      <c r="B4427" s="36">
        <f>Covaf!B4427</f>
        <v>0</v>
      </c>
      <c r="C4427" s="36" t="str">
        <f>CONCATENATE(Covaf!E4427,"_",Covaf!F4427,"_",Covaf!G4427)</f>
        <v>__</v>
      </c>
      <c r="D4427" s="6" t="str">
        <f>IFERROR(VLOOKUP(C4427,BIVA!$C$3:$J$5311,3,0),"")</f>
        <v/>
      </c>
      <c r="E4427" s="6" t="str">
        <f>IFERROR(VLOOKUP(C4427,BIVA!$C$3:$J$5311,4,0),"")</f>
        <v/>
      </c>
      <c r="F4427" s="1" t="str">
        <f>IFERROR(VLOOKUP(C4427,BIVA!$C$3:$J$5311,5,0),"")</f>
        <v/>
      </c>
      <c r="G4427" s="6" t="str">
        <f>IFERROR(VLOOKUP(C4427,BIVA!$C$3:$J$5311,6,0),"")</f>
        <v/>
      </c>
      <c r="H4427" s="6" t="str">
        <f>IFERROR(VLOOKUP(C4427,BIVA!$C$3:$J$5311,7,0),"")</f>
        <v/>
      </c>
      <c r="I4427" s="6" t="str">
        <f>IFERROR(VLOOKUP(C4427,BIVA!$C$3:$J$5311,8,0),"")</f>
        <v/>
      </c>
      <c r="J4427" s="7">
        <f>Covaf!H4427</f>
        <v>0</v>
      </c>
      <c r="K4427" s="1">
        <f>Covaf!X4427</f>
        <v>0</v>
      </c>
    </row>
    <row r="4428" spans="1:11">
      <c r="A4428" s="1" t="str">
        <f t="shared" si="69"/>
        <v>NO</v>
      </c>
      <c r="B4428" s="36">
        <f>Covaf!B4428</f>
        <v>0</v>
      </c>
      <c r="C4428" s="36" t="str">
        <f>CONCATENATE(Covaf!E4428,"_",Covaf!F4428,"_",Covaf!G4428)</f>
        <v>__</v>
      </c>
      <c r="D4428" s="6" t="str">
        <f>IFERROR(VLOOKUP(C4428,BIVA!$C$3:$J$5311,3,0),"")</f>
        <v/>
      </c>
      <c r="E4428" s="6" t="str">
        <f>IFERROR(VLOOKUP(C4428,BIVA!$C$3:$J$5311,4,0),"")</f>
        <v/>
      </c>
      <c r="F4428" s="1" t="str">
        <f>IFERROR(VLOOKUP(C4428,BIVA!$C$3:$J$5311,5,0),"")</f>
        <v/>
      </c>
      <c r="G4428" s="6" t="str">
        <f>IFERROR(VLOOKUP(C4428,BIVA!$C$3:$J$5311,6,0),"")</f>
        <v/>
      </c>
      <c r="H4428" s="6" t="str">
        <f>IFERROR(VLOOKUP(C4428,BIVA!$C$3:$J$5311,7,0),"")</f>
        <v/>
      </c>
      <c r="I4428" s="6" t="str">
        <f>IFERROR(VLOOKUP(C4428,BIVA!$C$3:$J$5311,8,0),"")</f>
        <v/>
      </c>
      <c r="J4428" s="7">
        <f>Covaf!H4428</f>
        <v>0</v>
      </c>
      <c r="K4428" s="1">
        <f>Covaf!X4428</f>
        <v>0</v>
      </c>
    </row>
    <row r="4429" spans="1:11">
      <c r="A4429" s="1" t="str">
        <f t="shared" si="69"/>
        <v>NO</v>
      </c>
      <c r="B4429" s="36">
        <f>Covaf!B4429</f>
        <v>0</v>
      </c>
      <c r="C4429" s="36" t="str">
        <f>CONCATENATE(Covaf!E4429,"_",Covaf!F4429,"_",Covaf!G4429)</f>
        <v>__</v>
      </c>
      <c r="D4429" s="6" t="str">
        <f>IFERROR(VLOOKUP(C4429,BIVA!$C$3:$J$5311,3,0),"")</f>
        <v/>
      </c>
      <c r="E4429" s="6" t="str">
        <f>IFERROR(VLOOKUP(C4429,BIVA!$C$3:$J$5311,4,0),"")</f>
        <v/>
      </c>
      <c r="F4429" s="1" t="str">
        <f>IFERROR(VLOOKUP(C4429,BIVA!$C$3:$J$5311,5,0),"")</f>
        <v/>
      </c>
      <c r="G4429" s="6" t="str">
        <f>IFERROR(VLOOKUP(C4429,BIVA!$C$3:$J$5311,6,0),"")</f>
        <v/>
      </c>
      <c r="H4429" s="6" t="str">
        <f>IFERROR(VLOOKUP(C4429,BIVA!$C$3:$J$5311,7,0),"")</f>
        <v/>
      </c>
      <c r="I4429" s="6" t="str">
        <f>IFERROR(VLOOKUP(C4429,BIVA!$C$3:$J$5311,8,0),"")</f>
        <v/>
      </c>
      <c r="J4429" s="7">
        <f>Covaf!H4429</f>
        <v>0</v>
      </c>
      <c r="K4429" s="1">
        <f>Covaf!X4429</f>
        <v>0</v>
      </c>
    </row>
    <row r="4430" spans="1:11">
      <c r="A4430" s="1" t="str">
        <f t="shared" si="69"/>
        <v>NO</v>
      </c>
      <c r="B4430" s="36">
        <f>Covaf!B4430</f>
        <v>0</v>
      </c>
      <c r="C4430" s="36" t="str">
        <f>CONCATENATE(Covaf!E4430,"_",Covaf!F4430,"_",Covaf!G4430)</f>
        <v>__</v>
      </c>
      <c r="D4430" s="6" t="str">
        <f>IFERROR(VLOOKUP(C4430,BIVA!$C$3:$J$5311,3,0),"")</f>
        <v/>
      </c>
      <c r="E4430" s="6" t="str">
        <f>IFERROR(VLOOKUP(C4430,BIVA!$C$3:$J$5311,4,0),"")</f>
        <v/>
      </c>
      <c r="F4430" s="1" t="str">
        <f>IFERROR(VLOOKUP(C4430,BIVA!$C$3:$J$5311,5,0),"")</f>
        <v/>
      </c>
      <c r="G4430" s="6" t="str">
        <f>IFERROR(VLOOKUP(C4430,BIVA!$C$3:$J$5311,6,0),"")</f>
        <v/>
      </c>
      <c r="H4430" s="6" t="str">
        <f>IFERROR(VLOOKUP(C4430,BIVA!$C$3:$J$5311,7,0),"")</f>
        <v/>
      </c>
      <c r="I4430" s="6" t="str">
        <f>IFERROR(VLOOKUP(C4430,BIVA!$C$3:$J$5311,8,0),"")</f>
        <v/>
      </c>
      <c r="J4430" s="7">
        <f>Covaf!H4430</f>
        <v>0</v>
      </c>
      <c r="K4430" s="1">
        <f>Covaf!X4430</f>
        <v>0</v>
      </c>
    </row>
    <row r="4431" spans="1:11">
      <c r="A4431" s="1" t="str">
        <f t="shared" si="69"/>
        <v>NO</v>
      </c>
      <c r="B4431" s="36">
        <f>Covaf!B4431</f>
        <v>0</v>
      </c>
      <c r="C4431" s="36" t="str">
        <f>CONCATENATE(Covaf!E4431,"_",Covaf!F4431,"_",Covaf!G4431)</f>
        <v>__</v>
      </c>
      <c r="D4431" s="6" t="str">
        <f>IFERROR(VLOOKUP(C4431,BIVA!$C$3:$J$5311,3,0),"")</f>
        <v/>
      </c>
      <c r="E4431" s="6" t="str">
        <f>IFERROR(VLOOKUP(C4431,BIVA!$C$3:$J$5311,4,0),"")</f>
        <v/>
      </c>
      <c r="F4431" s="1" t="str">
        <f>IFERROR(VLOOKUP(C4431,BIVA!$C$3:$J$5311,5,0),"")</f>
        <v/>
      </c>
      <c r="G4431" s="6" t="str">
        <f>IFERROR(VLOOKUP(C4431,BIVA!$C$3:$J$5311,6,0),"")</f>
        <v/>
      </c>
      <c r="H4431" s="6" t="str">
        <f>IFERROR(VLOOKUP(C4431,BIVA!$C$3:$J$5311,7,0),"")</f>
        <v/>
      </c>
      <c r="I4431" s="6" t="str">
        <f>IFERROR(VLOOKUP(C4431,BIVA!$C$3:$J$5311,8,0),"")</f>
        <v/>
      </c>
      <c r="J4431" s="7">
        <f>Covaf!H4431</f>
        <v>0</v>
      </c>
      <c r="K4431" s="1">
        <f>Covaf!X4431</f>
        <v>0</v>
      </c>
    </row>
    <row r="4432" spans="1:11">
      <c r="A4432" s="1" t="str">
        <f t="shared" si="69"/>
        <v>NO</v>
      </c>
      <c r="B4432" s="36">
        <f>Covaf!B4432</f>
        <v>0</v>
      </c>
      <c r="C4432" s="36" t="str">
        <f>CONCATENATE(Covaf!E4432,"_",Covaf!F4432,"_",Covaf!G4432)</f>
        <v>__</v>
      </c>
      <c r="D4432" s="6" t="str">
        <f>IFERROR(VLOOKUP(C4432,BIVA!$C$3:$J$5311,3,0),"")</f>
        <v/>
      </c>
      <c r="E4432" s="6" t="str">
        <f>IFERROR(VLOOKUP(C4432,BIVA!$C$3:$J$5311,4,0),"")</f>
        <v/>
      </c>
      <c r="F4432" s="1" t="str">
        <f>IFERROR(VLOOKUP(C4432,BIVA!$C$3:$J$5311,5,0),"")</f>
        <v/>
      </c>
      <c r="G4432" s="6" t="str">
        <f>IFERROR(VLOOKUP(C4432,BIVA!$C$3:$J$5311,6,0),"")</f>
        <v/>
      </c>
      <c r="H4432" s="6" t="str">
        <f>IFERROR(VLOOKUP(C4432,BIVA!$C$3:$J$5311,7,0),"")</f>
        <v/>
      </c>
      <c r="I4432" s="6" t="str">
        <f>IFERROR(VLOOKUP(C4432,BIVA!$C$3:$J$5311,8,0),"")</f>
        <v/>
      </c>
      <c r="J4432" s="7">
        <f>Covaf!H4432</f>
        <v>0</v>
      </c>
      <c r="K4432" s="1">
        <f>Covaf!X4432</f>
        <v>0</v>
      </c>
    </row>
    <row r="4433" spans="1:11">
      <c r="A4433" s="1" t="str">
        <f t="shared" si="69"/>
        <v>NO</v>
      </c>
      <c r="B4433" s="36">
        <f>Covaf!B4433</f>
        <v>0</v>
      </c>
      <c r="C4433" s="36" t="str">
        <f>CONCATENATE(Covaf!E4433,"_",Covaf!F4433,"_",Covaf!G4433)</f>
        <v>__</v>
      </c>
      <c r="D4433" s="6" t="str">
        <f>IFERROR(VLOOKUP(C4433,BIVA!$C$3:$J$5311,3,0),"")</f>
        <v/>
      </c>
      <c r="E4433" s="6" t="str">
        <f>IFERROR(VLOOKUP(C4433,BIVA!$C$3:$J$5311,4,0),"")</f>
        <v/>
      </c>
      <c r="F4433" s="1" t="str">
        <f>IFERROR(VLOOKUP(C4433,BIVA!$C$3:$J$5311,5,0),"")</f>
        <v/>
      </c>
      <c r="G4433" s="6" t="str">
        <f>IFERROR(VLOOKUP(C4433,BIVA!$C$3:$J$5311,6,0),"")</f>
        <v/>
      </c>
      <c r="H4433" s="6" t="str">
        <f>IFERROR(VLOOKUP(C4433,BIVA!$C$3:$J$5311,7,0),"")</f>
        <v/>
      </c>
      <c r="I4433" s="6" t="str">
        <f>IFERROR(VLOOKUP(C4433,BIVA!$C$3:$J$5311,8,0),"")</f>
        <v/>
      </c>
      <c r="J4433" s="7">
        <f>Covaf!H4433</f>
        <v>0</v>
      </c>
      <c r="K4433" s="1">
        <f>Covaf!X4433</f>
        <v>0</v>
      </c>
    </row>
    <row r="4434" spans="1:11">
      <c r="A4434" s="1" t="str">
        <f t="shared" si="69"/>
        <v>NO</v>
      </c>
      <c r="B4434" s="36">
        <f>Covaf!B4434</f>
        <v>0</v>
      </c>
      <c r="C4434" s="36" t="str">
        <f>CONCATENATE(Covaf!E4434,"_",Covaf!F4434,"_",Covaf!G4434)</f>
        <v>__</v>
      </c>
      <c r="D4434" s="6" t="str">
        <f>IFERROR(VLOOKUP(C4434,BIVA!$C$3:$J$5311,3,0),"")</f>
        <v/>
      </c>
      <c r="E4434" s="6" t="str">
        <f>IFERROR(VLOOKUP(C4434,BIVA!$C$3:$J$5311,4,0),"")</f>
        <v/>
      </c>
      <c r="F4434" s="1" t="str">
        <f>IFERROR(VLOOKUP(C4434,BIVA!$C$3:$J$5311,5,0),"")</f>
        <v/>
      </c>
      <c r="G4434" s="6" t="str">
        <f>IFERROR(VLOOKUP(C4434,BIVA!$C$3:$J$5311,6,0),"")</f>
        <v/>
      </c>
      <c r="H4434" s="6" t="str">
        <f>IFERROR(VLOOKUP(C4434,BIVA!$C$3:$J$5311,7,0),"")</f>
        <v/>
      </c>
      <c r="I4434" s="6" t="str">
        <f>IFERROR(VLOOKUP(C4434,BIVA!$C$3:$J$5311,8,0),"")</f>
        <v/>
      </c>
      <c r="J4434" s="7">
        <f>Covaf!H4434</f>
        <v>0</v>
      </c>
      <c r="K4434" s="1">
        <f>Covaf!X4434</f>
        <v>0</v>
      </c>
    </row>
    <row r="4435" spans="1:11">
      <c r="A4435" s="1" t="str">
        <f t="shared" si="69"/>
        <v>NO</v>
      </c>
      <c r="B4435" s="36">
        <f>Covaf!B4435</f>
        <v>0</v>
      </c>
      <c r="C4435" s="36" t="str">
        <f>CONCATENATE(Covaf!E4435,"_",Covaf!F4435,"_",Covaf!G4435)</f>
        <v>__</v>
      </c>
      <c r="D4435" s="6" t="str">
        <f>IFERROR(VLOOKUP(C4435,BIVA!$C$3:$J$5311,3,0),"")</f>
        <v/>
      </c>
      <c r="E4435" s="6" t="str">
        <f>IFERROR(VLOOKUP(C4435,BIVA!$C$3:$J$5311,4,0),"")</f>
        <v/>
      </c>
      <c r="F4435" s="1" t="str">
        <f>IFERROR(VLOOKUP(C4435,BIVA!$C$3:$J$5311,5,0),"")</f>
        <v/>
      </c>
      <c r="G4435" s="6" t="str">
        <f>IFERROR(VLOOKUP(C4435,BIVA!$C$3:$J$5311,6,0),"")</f>
        <v/>
      </c>
      <c r="H4435" s="6" t="str">
        <f>IFERROR(VLOOKUP(C4435,BIVA!$C$3:$J$5311,7,0),"")</f>
        <v/>
      </c>
      <c r="I4435" s="6" t="str">
        <f>IFERROR(VLOOKUP(C4435,BIVA!$C$3:$J$5311,8,0),"")</f>
        <v/>
      </c>
      <c r="J4435" s="7">
        <f>Covaf!H4435</f>
        <v>0</v>
      </c>
      <c r="K4435" s="1">
        <f>Covaf!X4435</f>
        <v>0</v>
      </c>
    </row>
    <row r="4436" spans="1:11">
      <c r="A4436" s="1" t="str">
        <f t="shared" si="69"/>
        <v>NO</v>
      </c>
      <c r="B4436" s="36">
        <f>Covaf!B4436</f>
        <v>0</v>
      </c>
      <c r="C4436" s="36" t="str">
        <f>CONCATENATE(Covaf!E4436,"_",Covaf!F4436,"_",Covaf!G4436)</f>
        <v>__</v>
      </c>
      <c r="D4436" s="6" t="str">
        <f>IFERROR(VLOOKUP(C4436,BIVA!$C$3:$J$5311,3,0),"")</f>
        <v/>
      </c>
      <c r="E4436" s="6" t="str">
        <f>IFERROR(VLOOKUP(C4436,BIVA!$C$3:$J$5311,4,0),"")</f>
        <v/>
      </c>
      <c r="F4436" s="1" t="str">
        <f>IFERROR(VLOOKUP(C4436,BIVA!$C$3:$J$5311,5,0),"")</f>
        <v/>
      </c>
      <c r="G4436" s="6" t="str">
        <f>IFERROR(VLOOKUP(C4436,BIVA!$C$3:$J$5311,6,0),"")</f>
        <v/>
      </c>
      <c r="H4436" s="6" t="str">
        <f>IFERROR(VLOOKUP(C4436,BIVA!$C$3:$J$5311,7,0),"")</f>
        <v/>
      </c>
      <c r="I4436" s="6" t="str">
        <f>IFERROR(VLOOKUP(C4436,BIVA!$C$3:$J$5311,8,0),"")</f>
        <v/>
      </c>
      <c r="J4436" s="7">
        <f>Covaf!H4436</f>
        <v>0</v>
      </c>
      <c r="K4436" s="1">
        <f>Covaf!X4436</f>
        <v>0</v>
      </c>
    </row>
    <row r="4437" spans="1:11">
      <c r="A4437" s="1" t="str">
        <f t="shared" si="69"/>
        <v>NO</v>
      </c>
      <c r="B4437" s="36">
        <f>Covaf!B4437</f>
        <v>0</v>
      </c>
      <c r="C4437" s="36" t="str">
        <f>CONCATENATE(Covaf!E4437,"_",Covaf!F4437,"_",Covaf!G4437)</f>
        <v>__</v>
      </c>
      <c r="D4437" s="6" t="str">
        <f>IFERROR(VLOOKUP(C4437,BIVA!$C$3:$J$5311,3,0),"")</f>
        <v/>
      </c>
      <c r="E4437" s="6" t="str">
        <f>IFERROR(VLOOKUP(C4437,BIVA!$C$3:$J$5311,4,0),"")</f>
        <v/>
      </c>
      <c r="F4437" s="1" t="str">
        <f>IFERROR(VLOOKUP(C4437,BIVA!$C$3:$J$5311,5,0),"")</f>
        <v/>
      </c>
      <c r="G4437" s="6" t="str">
        <f>IFERROR(VLOOKUP(C4437,BIVA!$C$3:$J$5311,6,0),"")</f>
        <v/>
      </c>
      <c r="H4437" s="6" t="str">
        <f>IFERROR(VLOOKUP(C4437,BIVA!$C$3:$J$5311,7,0),"")</f>
        <v/>
      </c>
      <c r="I4437" s="6" t="str">
        <f>IFERROR(VLOOKUP(C4437,BIVA!$C$3:$J$5311,8,0),"")</f>
        <v/>
      </c>
      <c r="J4437" s="7">
        <f>Covaf!H4437</f>
        <v>0</v>
      </c>
      <c r="K4437" s="1">
        <f>Covaf!X4437</f>
        <v>0</v>
      </c>
    </row>
    <row r="4438" spans="1:11">
      <c r="A4438" s="1" t="str">
        <f t="shared" si="69"/>
        <v>NO</v>
      </c>
      <c r="B4438" s="36">
        <f>Covaf!B4438</f>
        <v>0</v>
      </c>
      <c r="C4438" s="36" t="str">
        <f>CONCATENATE(Covaf!E4438,"_",Covaf!F4438,"_",Covaf!G4438)</f>
        <v>__</v>
      </c>
      <c r="D4438" s="6" t="str">
        <f>IFERROR(VLOOKUP(C4438,BIVA!$C$3:$J$5311,3,0),"")</f>
        <v/>
      </c>
      <c r="E4438" s="6" t="str">
        <f>IFERROR(VLOOKUP(C4438,BIVA!$C$3:$J$5311,4,0),"")</f>
        <v/>
      </c>
      <c r="F4438" s="1" t="str">
        <f>IFERROR(VLOOKUP(C4438,BIVA!$C$3:$J$5311,5,0),"")</f>
        <v/>
      </c>
      <c r="G4438" s="6" t="str">
        <f>IFERROR(VLOOKUP(C4438,BIVA!$C$3:$J$5311,6,0),"")</f>
        <v/>
      </c>
      <c r="H4438" s="6" t="str">
        <f>IFERROR(VLOOKUP(C4438,BIVA!$C$3:$J$5311,7,0),"")</f>
        <v/>
      </c>
      <c r="I4438" s="6" t="str">
        <f>IFERROR(VLOOKUP(C4438,BIVA!$C$3:$J$5311,8,0),"")</f>
        <v/>
      </c>
      <c r="J4438" s="7">
        <f>Covaf!H4438</f>
        <v>0</v>
      </c>
      <c r="K4438" s="1">
        <f>Covaf!X4438</f>
        <v>0</v>
      </c>
    </row>
    <row r="4439" spans="1:11">
      <c r="A4439" s="1" t="str">
        <f t="shared" si="69"/>
        <v>NO</v>
      </c>
      <c r="B4439" s="36">
        <f>Covaf!B4439</f>
        <v>0</v>
      </c>
      <c r="C4439" s="36" t="str">
        <f>CONCATENATE(Covaf!E4439,"_",Covaf!F4439,"_",Covaf!G4439)</f>
        <v>__</v>
      </c>
      <c r="D4439" s="6" t="str">
        <f>IFERROR(VLOOKUP(C4439,BIVA!$C$3:$J$5311,3,0),"")</f>
        <v/>
      </c>
      <c r="E4439" s="6" t="str">
        <f>IFERROR(VLOOKUP(C4439,BIVA!$C$3:$J$5311,4,0),"")</f>
        <v/>
      </c>
      <c r="F4439" s="1" t="str">
        <f>IFERROR(VLOOKUP(C4439,BIVA!$C$3:$J$5311,5,0),"")</f>
        <v/>
      </c>
      <c r="G4439" s="6" t="str">
        <f>IFERROR(VLOOKUP(C4439,BIVA!$C$3:$J$5311,6,0),"")</f>
        <v/>
      </c>
      <c r="H4439" s="6" t="str">
        <f>IFERROR(VLOOKUP(C4439,BIVA!$C$3:$J$5311,7,0),"")</f>
        <v/>
      </c>
      <c r="I4439" s="6" t="str">
        <f>IFERROR(VLOOKUP(C4439,BIVA!$C$3:$J$5311,8,0),"")</f>
        <v/>
      </c>
      <c r="J4439" s="7">
        <f>Covaf!H4439</f>
        <v>0</v>
      </c>
      <c r="K4439" s="1">
        <f>Covaf!X4439</f>
        <v>0</v>
      </c>
    </row>
    <row r="4440" spans="1:11">
      <c r="A4440" s="1" t="str">
        <f t="shared" si="69"/>
        <v>NO</v>
      </c>
      <c r="B4440" s="36">
        <f>Covaf!B4440</f>
        <v>0</v>
      </c>
      <c r="C4440" s="36" t="str">
        <f>CONCATENATE(Covaf!E4440,"_",Covaf!F4440,"_",Covaf!G4440)</f>
        <v>__</v>
      </c>
      <c r="D4440" s="6" t="str">
        <f>IFERROR(VLOOKUP(C4440,BIVA!$C$3:$J$5311,3,0),"")</f>
        <v/>
      </c>
      <c r="E4440" s="6" t="str">
        <f>IFERROR(VLOOKUP(C4440,BIVA!$C$3:$J$5311,4,0),"")</f>
        <v/>
      </c>
      <c r="F4440" s="1" t="str">
        <f>IFERROR(VLOOKUP(C4440,BIVA!$C$3:$J$5311,5,0),"")</f>
        <v/>
      </c>
      <c r="G4440" s="6" t="str">
        <f>IFERROR(VLOOKUP(C4440,BIVA!$C$3:$J$5311,6,0),"")</f>
        <v/>
      </c>
      <c r="H4440" s="6" t="str">
        <f>IFERROR(VLOOKUP(C4440,BIVA!$C$3:$J$5311,7,0),"")</f>
        <v/>
      </c>
      <c r="I4440" s="6" t="str">
        <f>IFERROR(VLOOKUP(C4440,BIVA!$C$3:$J$5311,8,0),"")</f>
        <v/>
      </c>
      <c r="J4440" s="7">
        <f>Covaf!H4440</f>
        <v>0</v>
      </c>
      <c r="K4440" s="1">
        <f>Covaf!X4440</f>
        <v>0</v>
      </c>
    </row>
    <row r="4441" spans="1:11">
      <c r="A4441" s="1" t="str">
        <f t="shared" si="69"/>
        <v>NO</v>
      </c>
      <c r="B4441" s="36">
        <f>Covaf!B4441</f>
        <v>0</v>
      </c>
      <c r="C4441" s="36" t="str">
        <f>CONCATENATE(Covaf!E4441,"_",Covaf!F4441,"_",Covaf!G4441)</f>
        <v>__</v>
      </c>
      <c r="D4441" s="6" t="str">
        <f>IFERROR(VLOOKUP(C4441,BIVA!$C$3:$J$5311,3,0),"")</f>
        <v/>
      </c>
      <c r="E4441" s="6" t="str">
        <f>IFERROR(VLOOKUP(C4441,BIVA!$C$3:$J$5311,4,0),"")</f>
        <v/>
      </c>
      <c r="F4441" s="1" t="str">
        <f>IFERROR(VLOOKUP(C4441,BIVA!$C$3:$J$5311,5,0),"")</f>
        <v/>
      </c>
      <c r="G4441" s="6" t="str">
        <f>IFERROR(VLOOKUP(C4441,BIVA!$C$3:$J$5311,6,0),"")</f>
        <v/>
      </c>
      <c r="H4441" s="6" t="str">
        <f>IFERROR(VLOOKUP(C4441,BIVA!$C$3:$J$5311,7,0),"")</f>
        <v/>
      </c>
      <c r="I4441" s="6" t="str">
        <f>IFERROR(VLOOKUP(C4441,BIVA!$C$3:$J$5311,8,0),"")</f>
        <v/>
      </c>
      <c r="J4441" s="7">
        <f>Covaf!H4441</f>
        <v>0</v>
      </c>
      <c r="K4441" s="1">
        <f>Covaf!X4441</f>
        <v>0</v>
      </c>
    </row>
    <row r="4442" spans="1:11">
      <c r="A4442" s="1" t="str">
        <f t="shared" si="69"/>
        <v>NO</v>
      </c>
      <c r="B4442" s="36">
        <f>Covaf!B4442</f>
        <v>0</v>
      </c>
      <c r="C4442" s="36" t="str">
        <f>CONCATENATE(Covaf!E4442,"_",Covaf!F4442,"_",Covaf!G4442)</f>
        <v>__</v>
      </c>
      <c r="D4442" s="6" t="str">
        <f>IFERROR(VLOOKUP(C4442,BIVA!$C$3:$J$5311,3,0),"")</f>
        <v/>
      </c>
      <c r="E4442" s="6" t="str">
        <f>IFERROR(VLOOKUP(C4442,BIVA!$C$3:$J$5311,4,0),"")</f>
        <v/>
      </c>
      <c r="F4442" s="1" t="str">
        <f>IFERROR(VLOOKUP(C4442,BIVA!$C$3:$J$5311,5,0),"")</f>
        <v/>
      </c>
      <c r="G4442" s="6" t="str">
        <f>IFERROR(VLOOKUP(C4442,BIVA!$C$3:$J$5311,6,0),"")</f>
        <v/>
      </c>
      <c r="H4442" s="6" t="str">
        <f>IFERROR(VLOOKUP(C4442,BIVA!$C$3:$J$5311,7,0),"")</f>
        <v/>
      </c>
      <c r="I4442" s="6" t="str">
        <f>IFERROR(VLOOKUP(C4442,BIVA!$C$3:$J$5311,8,0),"")</f>
        <v/>
      </c>
      <c r="J4442" s="7">
        <f>Covaf!H4442</f>
        <v>0</v>
      </c>
      <c r="K4442" s="1">
        <f>Covaf!X4442</f>
        <v>0</v>
      </c>
    </row>
    <row r="4443" spans="1:11">
      <c r="A4443" s="1" t="str">
        <f t="shared" si="69"/>
        <v>NO</v>
      </c>
      <c r="B4443" s="36">
        <f>Covaf!B4443</f>
        <v>0</v>
      </c>
      <c r="C4443" s="36" t="str">
        <f>CONCATENATE(Covaf!E4443,"_",Covaf!F4443,"_",Covaf!G4443)</f>
        <v>__</v>
      </c>
      <c r="D4443" s="6" t="str">
        <f>IFERROR(VLOOKUP(C4443,BIVA!$C$3:$J$5311,3,0),"")</f>
        <v/>
      </c>
      <c r="E4443" s="6" t="str">
        <f>IFERROR(VLOOKUP(C4443,BIVA!$C$3:$J$5311,4,0),"")</f>
        <v/>
      </c>
      <c r="F4443" s="1" t="str">
        <f>IFERROR(VLOOKUP(C4443,BIVA!$C$3:$J$5311,5,0),"")</f>
        <v/>
      </c>
      <c r="G4443" s="6" t="str">
        <f>IFERROR(VLOOKUP(C4443,BIVA!$C$3:$J$5311,6,0),"")</f>
        <v/>
      </c>
      <c r="H4443" s="6" t="str">
        <f>IFERROR(VLOOKUP(C4443,BIVA!$C$3:$J$5311,7,0),"")</f>
        <v/>
      </c>
      <c r="I4443" s="6" t="str">
        <f>IFERROR(VLOOKUP(C4443,BIVA!$C$3:$J$5311,8,0),"")</f>
        <v/>
      </c>
      <c r="J4443" s="7">
        <f>Covaf!H4443</f>
        <v>0</v>
      </c>
      <c r="K4443" s="1">
        <f>Covaf!X4443</f>
        <v>0</v>
      </c>
    </row>
    <row r="4444" spans="1:11">
      <c r="A4444" s="1" t="str">
        <f t="shared" si="69"/>
        <v>NO</v>
      </c>
      <c r="B4444" s="36">
        <f>Covaf!B4444</f>
        <v>0</v>
      </c>
      <c r="C4444" s="36" t="str">
        <f>CONCATENATE(Covaf!E4444,"_",Covaf!F4444,"_",Covaf!G4444)</f>
        <v>__</v>
      </c>
      <c r="D4444" s="6" t="str">
        <f>IFERROR(VLOOKUP(C4444,BIVA!$C$3:$J$5311,3,0),"")</f>
        <v/>
      </c>
      <c r="E4444" s="6" t="str">
        <f>IFERROR(VLOOKUP(C4444,BIVA!$C$3:$J$5311,4,0),"")</f>
        <v/>
      </c>
      <c r="F4444" s="1" t="str">
        <f>IFERROR(VLOOKUP(C4444,BIVA!$C$3:$J$5311,5,0),"")</f>
        <v/>
      </c>
      <c r="G4444" s="6" t="str">
        <f>IFERROR(VLOOKUP(C4444,BIVA!$C$3:$J$5311,6,0),"")</f>
        <v/>
      </c>
      <c r="H4444" s="6" t="str">
        <f>IFERROR(VLOOKUP(C4444,BIVA!$C$3:$J$5311,7,0),"")</f>
        <v/>
      </c>
      <c r="I4444" s="6" t="str">
        <f>IFERROR(VLOOKUP(C4444,BIVA!$C$3:$J$5311,8,0),"")</f>
        <v/>
      </c>
      <c r="J4444" s="7">
        <f>Covaf!H4444</f>
        <v>0</v>
      </c>
      <c r="K4444" s="1">
        <f>Covaf!X4444</f>
        <v>0</v>
      </c>
    </row>
    <row r="4445" spans="1:11">
      <c r="A4445" s="1" t="str">
        <f t="shared" si="69"/>
        <v>NO</v>
      </c>
      <c r="B4445" s="36">
        <f>Covaf!B4445</f>
        <v>0</v>
      </c>
      <c r="C4445" s="36" t="str">
        <f>CONCATENATE(Covaf!E4445,"_",Covaf!F4445,"_",Covaf!G4445)</f>
        <v>__</v>
      </c>
      <c r="D4445" s="6" t="str">
        <f>IFERROR(VLOOKUP(C4445,BIVA!$C$3:$J$5311,3,0),"")</f>
        <v/>
      </c>
      <c r="E4445" s="6" t="str">
        <f>IFERROR(VLOOKUP(C4445,BIVA!$C$3:$J$5311,4,0),"")</f>
        <v/>
      </c>
      <c r="F4445" s="1" t="str">
        <f>IFERROR(VLOOKUP(C4445,BIVA!$C$3:$J$5311,5,0),"")</f>
        <v/>
      </c>
      <c r="G4445" s="6" t="str">
        <f>IFERROR(VLOOKUP(C4445,BIVA!$C$3:$J$5311,6,0),"")</f>
        <v/>
      </c>
      <c r="H4445" s="6" t="str">
        <f>IFERROR(VLOOKUP(C4445,BIVA!$C$3:$J$5311,7,0),"")</f>
        <v/>
      </c>
      <c r="I4445" s="6" t="str">
        <f>IFERROR(VLOOKUP(C4445,BIVA!$C$3:$J$5311,8,0),"")</f>
        <v/>
      </c>
      <c r="J4445" s="7">
        <f>Covaf!H4445</f>
        <v>0</v>
      </c>
      <c r="K4445" s="1">
        <f>Covaf!X4445</f>
        <v>0</v>
      </c>
    </row>
    <row r="4446" spans="1:11">
      <c r="A4446" s="1" t="str">
        <f t="shared" si="69"/>
        <v>NO</v>
      </c>
      <c r="B4446" s="36">
        <f>Covaf!B4446</f>
        <v>0</v>
      </c>
      <c r="C4446" s="36" t="str">
        <f>CONCATENATE(Covaf!E4446,"_",Covaf!F4446,"_",Covaf!G4446)</f>
        <v>__</v>
      </c>
      <c r="D4446" s="6" t="str">
        <f>IFERROR(VLOOKUP(C4446,BIVA!$C$3:$J$5311,3,0),"")</f>
        <v/>
      </c>
      <c r="E4446" s="6" t="str">
        <f>IFERROR(VLOOKUP(C4446,BIVA!$C$3:$J$5311,4,0),"")</f>
        <v/>
      </c>
      <c r="F4446" s="1" t="str">
        <f>IFERROR(VLOOKUP(C4446,BIVA!$C$3:$J$5311,5,0),"")</f>
        <v/>
      </c>
      <c r="G4446" s="6" t="str">
        <f>IFERROR(VLOOKUP(C4446,BIVA!$C$3:$J$5311,6,0),"")</f>
        <v/>
      </c>
      <c r="H4446" s="6" t="str">
        <f>IFERROR(VLOOKUP(C4446,BIVA!$C$3:$J$5311,7,0),"")</f>
        <v/>
      </c>
      <c r="I4446" s="6" t="str">
        <f>IFERROR(VLOOKUP(C4446,BIVA!$C$3:$J$5311,8,0),"")</f>
        <v/>
      </c>
      <c r="J4446" s="7">
        <f>Covaf!H4446</f>
        <v>0</v>
      </c>
      <c r="K4446" s="1">
        <f>Covaf!X4446</f>
        <v>0</v>
      </c>
    </row>
    <row r="4447" spans="1:11">
      <c r="A4447" s="1" t="str">
        <f t="shared" si="69"/>
        <v>NO</v>
      </c>
      <c r="B4447" s="36">
        <f>Covaf!B4447</f>
        <v>0</v>
      </c>
      <c r="C4447" s="36" t="str">
        <f>CONCATENATE(Covaf!E4447,"_",Covaf!F4447,"_",Covaf!G4447)</f>
        <v>__</v>
      </c>
      <c r="D4447" s="6" t="str">
        <f>IFERROR(VLOOKUP(C4447,BIVA!$C$3:$J$5311,3,0),"")</f>
        <v/>
      </c>
      <c r="E4447" s="6" t="str">
        <f>IFERROR(VLOOKUP(C4447,BIVA!$C$3:$J$5311,4,0),"")</f>
        <v/>
      </c>
      <c r="F4447" s="1" t="str">
        <f>IFERROR(VLOOKUP(C4447,BIVA!$C$3:$J$5311,5,0),"")</f>
        <v/>
      </c>
      <c r="G4447" s="6" t="str">
        <f>IFERROR(VLOOKUP(C4447,BIVA!$C$3:$J$5311,6,0),"")</f>
        <v/>
      </c>
      <c r="H4447" s="6" t="str">
        <f>IFERROR(VLOOKUP(C4447,BIVA!$C$3:$J$5311,7,0),"")</f>
        <v/>
      </c>
      <c r="I4447" s="6" t="str">
        <f>IFERROR(VLOOKUP(C4447,BIVA!$C$3:$J$5311,8,0),"")</f>
        <v/>
      </c>
      <c r="J4447" s="7">
        <f>Covaf!H4447</f>
        <v>0</v>
      </c>
      <c r="K4447" s="1">
        <f>Covaf!X4447</f>
        <v>0</v>
      </c>
    </row>
    <row r="4448" spans="1:11">
      <c r="A4448" s="1" t="str">
        <f t="shared" si="69"/>
        <v>NO</v>
      </c>
      <c r="B4448" s="36">
        <f>Covaf!B4448</f>
        <v>0</v>
      </c>
      <c r="C4448" s="36" t="str">
        <f>CONCATENATE(Covaf!E4448,"_",Covaf!F4448,"_",Covaf!G4448)</f>
        <v>__</v>
      </c>
      <c r="D4448" s="6" t="str">
        <f>IFERROR(VLOOKUP(C4448,BIVA!$C$3:$J$5311,3,0),"")</f>
        <v/>
      </c>
      <c r="E4448" s="6" t="str">
        <f>IFERROR(VLOOKUP(C4448,BIVA!$C$3:$J$5311,4,0),"")</f>
        <v/>
      </c>
      <c r="F4448" s="1" t="str">
        <f>IFERROR(VLOOKUP(C4448,BIVA!$C$3:$J$5311,5,0),"")</f>
        <v/>
      </c>
      <c r="G4448" s="6" t="str">
        <f>IFERROR(VLOOKUP(C4448,BIVA!$C$3:$J$5311,6,0),"")</f>
        <v/>
      </c>
      <c r="H4448" s="6" t="str">
        <f>IFERROR(VLOOKUP(C4448,BIVA!$C$3:$J$5311,7,0),"")</f>
        <v/>
      </c>
      <c r="I4448" s="6" t="str">
        <f>IFERROR(VLOOKUP(C4448,BIVA!$C$3:$J$5311,8,0),"")</f>
        <v/>
      </c>
      <c r="J4448" s="7">
        <f>Covaf!H4448</f>
        <v>0</v>
      </c>
      <c r="K4448" s="1">
        <f>Covaf!X4448</f>
        <v>0</v>
      </c>
    </row>
    <row r="4449" spans="1:11">
      <c r="A4449" s="1" t="str">
        <f t="shared" si="69"/>
        <v>NO</v>
      </c>
      <c r="B4449" s="36">
        <f>Covaf!B4449</f>
        <v>0</v>
      </c>
      <c r="C4449" s="36" t="str">
        <f>CONCATENATE(Covaf!E4449,"_",Covaf!F4449,"_",Covaf!G4449)</f>
        <v>__</v>
      </c>
      <c r="D4449" s="6" t="str">
        <f>IFERROR(VLOOKUP(C4449,BIVA!$C$3:$J$5311,3,0),"")</f>
        <v/>
      </c>
      <c r="E4449" s="6" t="str">
        <f>IFERROR(VLOOKUP(C4449,BIVA!$C$3:$J$5311,4,0),"")</f>
        <v/>
      </c>
      <c r="F4449" s="1" t="str">
        <f>IFERROR(VLOOKUP(C4449,BIVA!$C$3:$J$5311,5,0),"")</f>
        <v/>
      </c>
      <c r="G4449" s="6" t="str">
        <f>IFERROR(VLOOKUP(C4449,BIVA!$C$3:$J$5311,6,0),"")</f>
        <v/>
      </c>
      <c r="H4449" s="6" t="str">
        <f>IFERROR(VLOOKUP(C4449,BIVA!$C$3:$J$5311,7,0),"")</f>
        <v/>
      </c>
      <c r="I4449" s="6" t="str">
        <f>IFERROR(VLOOKUP(C4449,BIVA!$C$3:$J$5311,8,0),"")</f>
        <v/>
      </c>
      <c r="J4449" s="7">
        <f>Covaf!H4449</f>
        <v>0</v>
      </c>
      <c r="K4449" s="1">
        <f>Covaf!X4449</f>
        <v>0</v>
      </c>
    </row>
    <row r="4450" spans="1:11">
      <c r="A4450" s="1" t="str">
        <f t="shared" si="69"/>
        <v>NO</v>
      </c>
      <c r="B4450" s="36">
        <f>Covaf!B4450</f>
        <v>0</v>
      </c>
      <c r="C4450" s="36" t="str">
        <f>CONCATENATE(Covaf!E4450,"_",Covaf!F4450,"_",Covaf!G4450)</f>
        <v>__</v>
      </c>
      <c r="D4450" s="6" t="str">
        <f>IFERROR(VLOOKUP(C4450,BIVA!$C$3:$J$5311,3,0),"")</f>
        <v/>
      </c>
      <c r="E4450" s="6" t="str">
        <f>IFERROR(VLOOKUP(C4450,BIVA!$C$3:$J$5311,4,0),"")</f>
        <v/>
      </c>
      <c r="F4450" s="1" t="str">
        <f>IFERROR(VLOOKUP(C4450,BIVA!$C$3:$J$5311,5,0),"")</f>
        <v/>
      </c>
      <c r="G4450" s="6" t="str">
        <f>IFERROR(VLOOKUP(C4450,BIVA!$C$3:$J$5311,6,0),"")</f>
        <v/>
      </c>
      <c r="H4450" s="6" t="str">
        <f>IFERROR(VLOOKUP(C4450,BIVA!$C$3:$J$5311,7,0),"")</f>
        <v/>
      </c>
      <c r="I4450" s="6" t="str">
        <f>IFERROR(VLOOKUP(C4450,BIVA!$C$3:$J$5311,8,0),"")</f>
        <v/>
      </c>
      <c r="J4450" s="7">
        <f>Covaf!H4450</f>
        <v>0</v>
      </c>
      <c r="K4450" s="1">
        <f>Covaf!X4450</f>
        <v>0</v>
      </c>
    </row>
    <row r="4451" spans="1:11">
      <c r="A4451" s="1" t="str">
        <f t="shared" si="69"/>
        <v>NO</v>
      </c>
      <c r="B4451" s="36">
        <f>Covaf!B4451</f>
        <v>0</v>
      </c>
      <c r="C4451" s="36" t="str">
        <f>CONCATENATE(Covaf!E4451,"_",Covaf!F4451,"_",Covaf!G4451)</f>
        <v>__</v>
      </c>
      <c r="D4451" s="6" t="str">
        <f>IFERROR(VLOOKUP(C4451,BIVA!$C$3:$J$5311,3,0),"")</f>
        <v/>
      </c>
      <c r="E4451" s="6" t="str">
        <f>IFERROR(VLOOKUP(C4451,BIVA!$C$3:$J$5311,4,0),"")</f>
        <v/>
      </c>
      <c r="F4451" s="1" t="str">
        <f>IFERROR(VLOOKUP(C4451,BIVA!$C$3:$J$5311,5,0),"")</f>
        <v/>
      </c>
      <c r="G4451" s="6" t="str">
        <f>IFERROR(VLOOKUP(C4451,BIVA!$C$3:$J$5311,6,0),"")</f>
        <v/>
      </c>
      <c r="H4451" s="6" t="str">
        <f>IFERROR(VLOOKUP(C4451,BIVA!$C$3:$J$5311,7,0),"")</f>
        <v/>
      </c>
      <c r="I4451" s="6" t="str">
        <f>IFERROR(VLOOKUP(C4451,BIVA!$C$3:$J$5311,8,0),"")</f>
        <v/>
      </c>
      <c r="J4451" s="7">
        <f>Covaf!H4451</f>
        <v>0</v>
      </c>
      <c r="K4451" s="1">
        <f>Covaf!X4451</f>
        <v>0</v>
      </c>
    </row>
    <row r="4452" spans="1:11">
      <c r="A4452" s="1" t="str">
        <f t="shared" si="69"/>
        <v>NO</v>
      </c>
      <c r="B4452" s="36">
        <f>Covaf!B4452</f>
        <v>0</v>
      </c>
      <c r="C4452" s="36" t="str">
        <f>CONCATENATE(Covaf!E4452,"_",Covaf!F4452,"_",Covaf!G4452)</f>
        <v>__</v>
      </c>
      <c r="D4452" s="6" t="str">
        <f>IFERROR(VLOOKUP(C4452,BIVA!$C$3:$J$5311,3,0),"")</f>
        <v/>
      </c>
      <c r="E4452" s="6" t="str">
        <f>IFERROR(VLOOKUP(C4452,BIVA!$C$3:$J$5311,4,0),"")</f>
        <v/>
      </c>
      <c r="F4452" s="1" t="str">
        <f>IFERROR(VLOOKUP(C4452,BIVA!$C$3:$J$5311,5,0),"")</f>
        <v/>
      </c>
      <c r="G4452" s="6" t="str">
        <f>IFERROR(VLOOKUP(C4452,BIVA!$C$3:$J$5311,6,0),"")</f>
        <v/>
      </c>
      <c r="H4452" s="6" t="str">
        <f>IFERROR(VLOOKUP(C4452,BIVA!$C$3:$J$5311,7,0),"")</f>
        <v/>
      </c>
      <c r="I4452" s="6" t="str">
        <f>IFERROR(VLOOKUP(C4452,BIVA!$C$3:$J$5311,8,0),"")</f>
        <v/>
      </c>
      <c r="J4452" s="7">
        <f>Covaf!H4452</f>
        <v>0</v>
      </c>
      <c r="K4452" s="1">
        <f>Covaf!X4452</f>
        <v>0</v>
      </c>
    </row>
    <row r="4453" spans="1:11">
      <c r="A4453" s="1" t="str">
        <f t="shared" si="69"/>
        <v>NO</v>
      </c>
      <c r="B4453" s="36">
        <f>Covaf!B4453</f>
        <v>0</v>
      </c>
      <c r="C4453" s="36" t="str">
        <f>CONCATENATE(Covaf!E4453,"_",Covaf!F4453,"_",Covaf!G4453)</f>
        <v>__</v>
      </c>
      <c r="D4453" s="6" t="str">
        <f>IFERROR(VLOOKUP(C4453,BIVA!$C$3:$J$5311,3,0),"")</f>
        <v/>
      </c>
      <c r="E4453" s="6" t="str">
        <f>IFERROR(VLOOKUP(C4453,BIVA!$C$3:$J$5311,4,0),"")</f>
        <v/>
      </c>
      <c r="F4453" s="1" t="str">
        <f>IFERROR(VLOOKUP(C4453,BIVA!$C$3:$J$5311,5,0),"")</f>
        <v/>
      </c>
      <c r="G4453" s="6" t="str">
        <f>IFERROR(VLOOKUP(C4453,BIVA!$C$3:$J$5311,6,0),"")</f>
        <v/>
      </c>
      <c r="H4453" s="6" t="str">
        <f>IFERROR(VLOOKUP(C4453,BIVA!$C$3:$J$5311,7,0),"")</f>
        <v/>
      </c>
      <c r="I4453" s="6" t="str">
        <f>IFERROR(VLOOKUP(C4453,BIVA!$C$3:$J$5311,8,0),"")</f>
        <v/>
      </c>
      <c r="J4453" s="7">
        <f>Covaf!H4453</f>
        <v>0</v>
      </c>
      <c r="K4453" s="1">
        <f>Covaf!X4453</f>
        <v>0</v>
      </c>
    </row>
    <row r="4454" spans="1:11">
      <c r="A4454" s="1" t="str">
        <f t="shared" si="69"/>
        <v>NO</v>
      </c>
      <c r="B4454" s="36">
        <f>Covaf!B4454</f>
        <v>0</v>
      </c>
      <c r="C4454" s="36" t="str">
        <f>CONCATENATE(Covaf!E4454,"_",Covaf!F4454,"_",Covaf!G4454)</f>
        <v>__</v>
      </c>
      <c r="D4454" s="6" t="str">
        <f>IFERROR(VLOOKUP(C4454,BIVA!$C$3:$J$5311,3,0),"")</f>
        <v/>
      </c>
      <c r="E4454" s="6" t="str">
        <f>IFERROR(VLOOKUP(C4454,BIVA!$C$3:$J$5311,4,0),"")</f>
        <v/>
      </c>
      <c r="F4454" s="1" t="str">
        <f>IFERROR(VLOOKUP(C4454,BIVA!$C$3:$J$5311,5,0),"")</f>
        <v/>
      </c>
      <c r="G4454" s="6" t="str">
        <f>IFERROR(VLOOKUP(C4454,BIVA!$C$3:$J$5311,6,0),"")</f>
        <v/>
      </c>
      <c r="H4454" s="6" t="str">
        <f>IFERROR(VLOOKUP(C4454,BIVA!$C$3:$J$5311,7,0),"")</f>
        <v/>
      </c>
      <c r="I4454" s="6" t="str">
        <f>IFERROR(VLOOKUP(C4454,BIVA!$C$3:$J$5311,8,0),"")</f>
        <v/>
      </c>
      <c r="J4454" s="7">
        <f>Covaf!H4454</f>
        <v>0</v>
      </c>
      <c r="K4454" s="1">
        <f>Covaf!X4454</f>
        <v>0</v>
      </c>
    </row>
    <row r="4455" spans="1:11">
      <c r="A4455" s="1" t="str">
        <f t="shared" si="69"/>
        <v>NO</v>
      </c>
      <c r="B4455" s="36">
        <f>Covaf!B4455</f>
        <v>0</v>
      </c>
      <c r="C4455" s="36" t="str">
        <f>CONCATENATE(Covaf!E4455,"_",Covaf!F4455,"_",Covaf!G4455)</f>
        <v>__</v>
      </c>
      <c r="D4455" s="6" t="str">
        <f>IFERROR(VLOOKUP(C4455,BIVA!$C$3:$J$5311,3,0),"")</f>
        <v/>
      </c>
      <c r="E4455" s="6" t="str">
        <f>IFERROR(VLOOKUP(C4455,BIVA!$C$3:$J$5311,4,0),"")</f>
        <v/>
      </c>
      <c r="F4455" s="1" t="str">
        <f>IFERROR(VLOOKUP(C4455,BIVA!$C$3:$J$5311,5,0),"")</f>
        <v/>
      </c>
      <c r="G4455" s="6" t="str">
        <f>IFERROR(VLOOKUP(C4455,BIVA!$C$3:$J$5311,6,0),"")</f>
        <v/>
      </c>
      <c r="H4455" s="6" t="str">
        <f>IFERROR(VLOOKUP(C4455,BIVA!$C$3:$J$5311,7,0),"")</f>
        <v/>
      </c>
      <c r="I4455" s="6" t="str">
        <f>IFERROR(VLOOKUP(C4455,BIVA!$C$3:$J$5311,8,0),"")</f>
        <v/>
      </c>
      <c r="J4455" s="7">
        <f>Covaf!H4455</f>
        <v>0</v>
      </c>
      <c r="K4455" s="1">
        <f>Covaf!X4455</f>
        <v>0</v>
      </c>
    </row>
    <row r="4456" spans="1:11">
      <c r="A4456" s="1" t="str">
        <f t="shared" si="69"/>
        <v>NO</v>
      </c>
      <c r="B4456" s="36">
        <f>Covaf!B4456</f>
        <v>0</v>
      </c>
      <c r="C4456" s="36" t="str">
        <f>CONCATENATE(Covaf!E4456,"_",Covaf!F4456,"_",Covaf!G4456)</f>
        <v>__</v>
      </c>
      <c r="D4456" s="6" t="str">
        <f>IFERROR(VLOOKUP(C4456,BIVA!$C$3:$J$5311,3,0),"")</f>
        <v/>
      </c>
      <c r="E4456" s="6" t="str">
        <f>IFERROR(VLOOKUP(C4456,BIVA!$C$3:$J$5311,4,0),"")</f>
        <v/>
      </c>
      <c r="F4456" s="1" t="str">
        <f>IFERROR(VLOOKUP(C4456,BIVA!$C$3:$J$5311,5,0),"")</f>
        <v/>
      </c>
      <c r="G4456" s="6" t="str">
        <f>IFERROR(VLOOKUP(C4456,BIVA!$C$3:$J$5311,6,0),"")</f>
        <v/>
      </c>
      <c r="H4456" s="6" t="str">
        <f>IFERROR(VLOOKUP(C4456,BIVA!$C$3:$J$5311,7,0),"")</f>
        <v/>
      </c>
      <c r="I4456" s="6" t="str">
        <f>IFERROR(VLOOKUP(C4456,BIVA!$C$3:$J$5311,8,0),"")</f>
        <v/>
      </c>
      <c r="J4456" s="7">
        <f>Covaf!H4456</f>
        <v>0</v>
      </c>
      <c r="K4456" s="1">
        <f>Covaf!X4456</f>
        <v>0</v>
      </c>
    </row>
    <row r="4457" spans="1:11">
      <c r="A4457" s="1" t="str">
        <f t="shared" si="69"/>
        <v>NO</v>
      </c>
      <c r="B4457" s="36">
        <f>Covaf!B4457</f>
        <v>0</v>
      </c>
      <c r="C4457" s="36" t="str">
        <f>CONCATENATE(Covaf!E4457,"_",Covaf!F4457,"_",Covaf!G4457)</f>
        <v>__</v>
      </c>
      <c r="D4457" s="6" t="str">
        <f>IFERROR(VLOOKUP(C4457,BIVA!$C$3:$J$5311,3,0),"")</f>
        <v/>
      </c>
      <c r="E4457" s="6" t="str">
        <f>IFERROR(VLOOKUP(C4457,BIVA!$C$3:$J$5311,4,0),"")</f>
        <v/>
      </c>
      <c r="F4457" s="1" t="str">
        <f>IFERROR(VLOOKUP(C4457,BIVA!$C$3:$J$5311,5,0),"")</f>
        <v/>
      </c>
      <c r="G4457" s="6" t="str">
        <f>IFERROR(VLOOKUP(C4457,BIVA!$C$3:$J$5311,6,0),"")</f>
        <v/>
      </c>
      <c r="H4457" s="6" t="str">
        <f>IFERROR(VLOOKUP(C4457,BIVA!$C$3:$J$5311,7,0),"")</f>
        <v/>
      </c>
      <c r="I4457" s="6" t="str">
        <f>IFERROR(VLOOKUP(C4457,BIVA!$C$3:$J$5311,8,0),"")</f>
        <v/>
      </c>
      <c r="J4457" s="7">
        <f>Covaf!H4457</f>
        <v>0</v>
      </c>
      <c r="K4457" s="1">
        <f>Covaf!X4457</f>
        <v>0</v>
      </c>
    </row>
    <row r="4458" spans="1:11">
      <c r="A4458" s="1" t="str">
        <f t="shared" si="69"/>
        <v>NO</v>
      </c>
      <c r="B4458" s="36">
        <f>Covaf!B4458</f>
        <v>0</v>
      </c>
      <c r="C4458" s="36" t="str">
        <f>CONCATENATE(Covaf!E4458,"_",Covaf!F4458,"_",Covaf!G4458)</f>
        <v>__</v>
      </c>
      <c r="D4458" s="6" t="str">
        <f>IFERROR(VLOOKUP(C4458,BIVA!$C$3:$J$5311,3,0),"")</f>
        <v/>
      </c>
      <c r="E4458" s="6" t="str">
        <f>IFERROR(VLOOKUP(C4458,BIVA!$C$3:$J$5311,4,0),"")</f>
        <v/>
      </c>
      <c r="F4458" s="1" t="str">
        <f>IFERROR(VLOOKUP(C4458,BIVA!$C$3:$J$5311,5,0),"")</f>
        <v/>
      </c>
      <c r="G4458" s="6" t="str">
        <f>IFERROR(VLOOKUP(C4458,BIVA!$C$3:$J$5311,6,0),"")</f>
        <v/>
      </c>
      <c r="H4458" s="6" t="str">
        <f>IFERROR(VLOOKUP(C4458,BIVA!$C$3:$J$5311,7,0),"")</f>
        <v/>
      </c>
      <c r="I4458" s="6" t="str">
        <f>IFERROR(VLOOKUP(C4458,BIVA!$C$3:$J$5311,8,0),"")</f>
        <v/>
      </c>
      <c r="J4458" s="7">
        <f>Covaf!H4458</f>
        <v>0</v>
      </c>
      <c r="K4458" s="1">
        <f>Covaf!X4458</f>
        <v>0</v>
      </c>
    </row>
    <row r="4459" spans="1:11">
      <c r="A4459" s="1" t="str">
        <f t="shared" si="69"/>
        <v>NO</v>
      </c>
      <c r="B4459" s="36">
        <f>Covaf!B4459</f>
        <v>0</v>
      </c>
      <c r="C4459" s="36" t="str">
        <f>CONCATENATE(Covaf!E4459,"_",Covaf!F4459,"_",Covaf!G4459)</f>
        <v>__</v>
      </c>
      <c r="D4459" s="6" t="str">
        <f>IFERROR(VLOOKUP(C4459,BIVA!$C$3:$J$5311,3,0),"")</f>
        <v/>
      </c>
      <c r="E4459" s="6" t="str">
        <f>IFERROR(VLOOKUP(C4459,BIVA!$C$3:$J$5311,4,0),"")</f>
        <v/>
      </c>
      <c r="F4459" s="1" t="str">
        <f>IFERROR(VLOOKUP(C4459,BIVA!$C$3:$J$5311,5,0),"")</f>
        <v/>
      </c>
      <c r="G4459" s="6" t="str">
        <f>IFERROR(VLOOKUP(C4459,BIVA!$C$3:$J$5311,6,0),"")</f>
        <v/>
      </c>
      <c r="H4459" s="6" t="str">
        <f>IFERROR(VLOOKUP(C4459,BIVA!$C$3:$J$5311,7,0),"")</f>
        <v/>
      </c>
      <c r="I4459" s="6" t="str">
        <f>IFERROR(VLOOKUP(C4459,BIVA!$C$3:$J$5311,8,0),"")</f>
        <v/>
      </c>
      <c r="J4459" s="7">
        <f>Covaf!H4459</f>
        <v>0</v>
      </c>
      <c r="K4459" s="1">
        <f>Covaf!X4459</f>
        <v>0</v>
      </c>
    </row>
    <row r="4460" spans="1:11">
      <c r="A4460" s="1" t="str">
        <f t="shared" si="69"/>
        <v>NO</v>
      </c>
      <c r="B4460" s="36">
        <f>Covaf!B4460</f>
        <v>0</v>
      </c>
      <c r="C4460" s="36" t="str">
        <f>CONCATENATE(Covaf!E4460,"_",Covaf!F4460,"_",Covaf!G4460)</f>
        <v>__</v>
      </c>
      <c r="D4460" s="6" t="str">
        <f>IFERROR(VLOOKUP(C4460,BIVA!$C$3:$J$5311,3,0),"")</f>
        <v/>
      </c>
      <c r="E4460" s="6" t="str">
        <f>IFERROR(VLOOKUP(C4460,BIVA!$C$3:$J$5311,4,0),"")</f>
        <v/>
      </c>
      <c r="F4460" s="1" t="str">
        <f>IFERROR(VLOOKUP(C4460,BIVA!$C$3:$J$5311,5,0),"")</f>
        <v/>
      </c>
      <c r="G4460" s="6" t="str">
        <f>IFERROR(VLOOKUP(C4460,BIVA!$C$3:$J$5311,6,0),"")</f>
        <v/>
      </c>
      <c r="H4460" s="6" t="str">
        <f>IFERROR(VLOOKUP(C4460,BIVA!$C$3:$J$5311,7,0),"")</f>
        <v/>
      </c>
      <c r="I4460" s="6" t="str">
        <f>IFERROR(VLOOKUP(C4460,BIVA!$C$3:$J$5311,8,0),"")</f>
        <v/>
      </c>
      <c r="J4460" s="7">
        <f>Covaf!H4460</f>
        <v>0</v>
      </c>
      <c r="K4460" s="1">
        <f>Covaf!X4460</f>
        <v>0</v>
      </c>
    </row>
    <row r="4461" spans="1:11">
      <c r="A4461" s="1" t="str">
        <f t="shared" si="69"/>
        <v>NO</v>
      </c>
      <c r="B4461" s="36">
        <f>Covaf!B4461</f>
        <v>0</v>
      </c>
      <c r="C4461" s="36" t="str">
        <f>CONCATENATE(Covaf!E4461,"_",Covaf!F4461,"_",Covaf!G4461)</f>
        <v>__</v>
      </c>
      <c r="D4461" s="6" t="str">
        <f>IFERROR(VLOOKUP(C4461,BIVA!$C$3:$J$5311,3,0),"")</f>
        <v/>
      </c>
      <c r="E4461" s="6" t="str">
        <f>IFERROR(VLOOKUP(C4461,BIVA!$C$3:$J$5311,4,0),"")</f>
        <v/>
      </c>
      <c r="F4461" s="1" t="str">
        <f>IFERROR(VLOOKUP(C4461,BIVA!$C$3:$J$5311,5,0),"")</f>
        <v/>
      </c>
      <c r="G4461" s="6" t="str">
        <f>IFERROR(VLOOKUP(C4461,BIVA!$C$3:$J$5311,6,0),"")</f>
        <v/>
      </c>
      <c r="H4461" s="6" t="str">
        <f>IFERROR(VLOOKUP(C4461,BIVA!$C$3:$J$5311,7,0),"")</f>
        <v/>
      </c>
      <c r="I4461" s="6" t="str">
        <f>IFERROR(VLOOKUP(C4461,BIVA!$C$3:$J$5311,8,0),"")</f>
        <v/>
      </c>
      <c r="J4461" s="7">
        <f>Covaf!H4461</f>
        <v>0</v>
      </c>
      <c r="K4461" s="1">
        <f>Covaf!X4461</f>
        <v>0</v>
      </c>
    </row>
    <row r="4462" spans="1:11">
      <c r="A4462" s="1" t="str">
        <f t="shared" si="69"/>
        <v>NO</v>
      </c>
      <c r="B4462" s="36">
        <f>Covaf!B4462</f>
        <v>0</v>
      </c>
      <c r="C4462" s="36" t="str">
        <f>CONCATENATE(Covaf!E4462,"_",Covaf!F4462,"_",Covaf!G4462)</f>
        <v>__</v>
      </c>
      <c r="D4462" s="6" t="str">
        <f>IFERROR(VLOOKUP(C4462,BIVA!$C$3:$J$5311,3,0),"")</f>
        <v/>
      </c>
      <c r="E4462" s="6" t="str">
        <f>IFERROR(VLOOKUP(C4462,BIVA!$C$3:$J$5311,4,0),"")</f>
        <v/>
      </c>
      <c r="F4462" s="1" t="str">
        <f>IFERROR(VLOOKUP(C4462,BIVA!$C$3:$J$5311,5,0),"")</f>
        <v/>
      </c>
      <c r="G4462" s="6" t="str">
        <f>IFERROR(VLOOKUP(C4462,BIVA!$C$3:$J$5311,6,0),"")</f>
        <v/>
      </c>
      <c r="H4462" s="6" t="str">
        <f>IFERROR(VLOOKUP(C4462,BIVA!$C$3:$J$5311,7,0),"")</f>
        <v/>
      </c>
      <c r="I4462" s="6" t="str">
        <f>IFERROR(VLOOKUP(C4462,BIVA!$C$3:$J$5311,8,0),"")</f>
        <v/>
      </c>
      <c r="J4462" s="7">
        <f>Covaf!H4462</f>
        <v>0</v>
      </c>
      <c r="K4462" s="1">
        <f>Covaf!X4462</f>
        <v>0</v>
      </c>
    </row>
    <row r="4463" spans="1:11">
      <c r="A4463" s="1" t="str">
        <f t="shared" si="69"/>
        <v>NO</v>
      </c>
      <c r="B4463" s="36">
        <f>Covaf!B4463</f>
        <v>0</v>
      </c>
      <c r="C4463" s="36" t="str">
        <f>CONCATENATE(Covaf!E4463,"_",Covaf!F4463,"_",Covaf!G4463)</f>
        <v>__</v>
      </c>
      <c r="D4463" s="6" t="str">
        <f>IFERROR(VLOOKUP(C4463,BIVA!$C$3:$J$5311,3,0),"")</f>
        <v/>
      </c>
      <c r="E4463" s="6" t="str">
        <f>IFERROR(VLOOKUP(C4463,BIVA!$C$3:$J$5311,4,0),"")</f>
        <v/>
      </c>
      <c r="F4463" s="1" t="str">
        <f>IFERROR(VLOOKUP(C4463,BIVA!$C$3:$J$5311,5,0),"")</f>
        <v/>
      </c>
      <c r="G4463" s="6" t="str">
        <f>IFERROR(VLOOKUP(C4463,BIVA!$C$3:$J$5311,6,0),"")</f>
        <v/>
      </c>
      <c r="H4463" s="6" t="str">
        <f>IFERROR(VLOOKUP(C4463,BIVA!$C$3:$J$5311,7,0),"")</f>
        <v/>
      </c>
      <c r="I4463" s="6" t="str">
        <f>IFERROR(VLOOKUP(C4463,BIVA!$C$3:$J$5311,8,0),"")</f>
        <v/>
      </c>
      <c r="J4463" s="7">
        <f>Covaf!H4463</f>
        <v>0</v>
      </c>
      <c r="K4463" s="1">
        <f>Covaf!X4463</f>
        <v>0</v>
      </c>
    </row>
    <row r="4464" spans="1:11">
      <c r="A4464" s="1" t="str">
        <f t="shared" si="69"/>
        <v>NO</v>
      </c>
      <c r="B4464" s="36">
        <f>Covaf!B4464</f>
        <v>0</v>
      </c>
      <c r="C4464" s="36" t="str">
        <f>CONCATENATE(Covaf!E4464,"_",Covaf!F4464,"_",Covaf!G4464)</f>
        <v>__</v>
      </c>
      <c r="D4464" s="6" t="str">
        <f>IFERROR(VLOOKUP(C4464,BIVA!$C$3:$J$5311,3,0),"")</f>
        <v/>
      </c>
      <c r="E4464" s="6" t="str">
        <f>IFERROR(VLOOKUP(C4464,BIVA!$C$3:$J$5311,4,0),"")</f>
        <v/>
      </c>
      <c r="F4464" s="1" t="str">
        <f>IFERROR(VLOOKUP(C4464,BIVA!$C$3:$J$5311,5,0),"")</f>
        <v/>
      </c>
      <c r="G4464" s="6" t="str">
        <f>IFERROR(VLOOKUP(C4464,BIVA!$C$3:$J$5311,6,0),"")</f>
        <v/>
      </c>
      <c r="H4464" s="6" t="str">
        <f>IFERROR(VLOOKUP(C4464,BIVA!$C$3:$J$5311,7,0),"")</f>
        <v/>
      </c>
      <c r="I4464" s="6" t="str">
        <f>IFERROR(VLOOKUP(C4464,BIVA!$C$3:$J$5311,8,0),"")</f>
        <v/>
      </c>
      <c r="J4464" s="7">
        <f>Covaf!H4464</f>
        <v>0</v>
      </c>
      <c r="K4464" s="1">
        <f>Covaf!X4464</f>
        <v>0</v>
      </c>
    </row>
    <row r="4465" spans="1:11">
      <c r="A4465" s="1" t="str">
        <f t="shared" si="69"/>
        <v>NO</v>
      </c>
      <c r="B4465" s="36">
        <f>Covaf!B4465</f>
        <v>0</v>
      </c>
      <c r="C4465" s="36" t="str">
        <f>CONCATENATE(Covaf!E4465,"_",Covaf!F4465,"_",Covaf!G4465)</f>
        <v>__</v>
      </c>
      <c r="D4465" s="6" t="str">
        <f>IFERROR(VLOOKUP(C4465,BIVA!$C$3:$J$5311,3,0),"")</f>
        <v/>
      </c>
      <c r="E4465" s="6" t="str">
        <f>IFERROR(VLOOKUP(C4465,BIVA!$C$3:$J$5311,4,0),"")</f>
        <v/>
      </c>
      <c r="F4465" s="1" t="str">
        <f>IFERROR(VLOOKUP(C4465,BIVA!$C$3:$J$5311,5,0),"")</f>
        <v/>
      </c>
      <c r="G4465" s="6" t="str">
        <f>IFERROR(VLOOKUP(C4465,BIVA!$C$3:$J$5311,6,0),"")</f>
        <v/>
      </c>
      <c r="H4465" s="6" t="str">
        <f>IFERROR(VLOOKUP(C4465,BIVA!$C$3:$J$5311,7,0),"")</f>
        <v/>
      </c>
      <c r="I4465" s="6" t="str">
        <f>IFERROR(VLOOKUP(C4465,BIVA!$C$3:$J$5311,8,0),"")</f>
        <v/>
      </c>
      <c r="J4465" s="7">
        <f>Covaf!H4465</f>
        <v>0</v>
      </c>
      <c r="K4465" s="1">
        <f>Covaf!X4465</f>
        <v>0</v>
      </c>
    </row>
    <row r="4466" spans="1:11">
      <c r="A4466" s="1" t="str">
        <f t="shared" si="69"/>
        <v>NO</v>
      </c>
      <c r="B4466" s="36">
        <f>Covaf!B4466</f>
        <v>0</v>
      </c>
      <c r="C4466" s="36" t="str">
        <f>CONCATENATE(Covaf!E4466,"_",Covaf!F4466,"_",Covaf!G4466)</f>
        <v>__</v>
      </c>
      <c r="D4466" s="6" t="str">
        <f>IFERROR(VLOOKUP(C4466,BIVA!$C$3:$J$5311,3,0),"")</f>
        <v/>
      </c>
      <c r="E4466" s="6" t="str">
        <f>IFERROR(VLOOKUP(C4466,BIVA!$C$3:$J$5311,4,0),"")</f>
        <v/>
      </c>
      <c r="F4466" s="1" t="str">
        <f>IFERROR(VLOOKUP(C4466,BIVA!$C$3:$J$5311,5,0),"")</f>
        <v/>
      </c>
      <c r="G4466" s="6" t="str">
        <f>IFERROR(VLOOKUP(C4466,BIVA!$C$3:$J$5311,6,0),"")</f>
        <v/>
      </c>
      <c r="H4466" s="6" t="str">
        <f>IFERROR(VLOOKUP(C4466,BIVA!$C$3:$J$5311,7,0),"")</f>
        <v/>
      </c>
      <c r="I4466" s="6" t="str">
        <f>IFERROR(VLOOKUP(C4466,BIVA!$C$3:$J$5311,8,0),"")</f>
        <v/>
      </c>
      <c r="J4466" s="7">
        <f>Covaf!H4466</f>
        <v>0</v>
      </c>
      <c r="K4466" s="1">
        <f>Covaf!X4466</f>
        <v>0</v>
      </c>
    </row>
    <row r="4467" spans="1:11">
      <c r="A4467" s="1" t="str">
        <f t="shared" si="69"/>
        <v>NO</v>
      </c>
      <c r="B4467" s="36">
        <f>Covaf!B4467</f>
        <v>0</v>
      </c>
      <c r="C4467" s="36" t="str">
        <f>CONCATENATE(Covaf!E4467,"_",Covaf!F4467,"_",Covaf!G4467)</f>
        <v>__</v>
      </c>
      <c r="D4467" s="6" t="str">
        <f>IFERROR(VLOOKUP(C4467,BIVA!$C$3:$J$5311,3,0),"")</f>
        <v/>
      </c>
      <c r="E4467" s="6" t="str">
        <f>IFERROR(VLOOKUP(C4467,BIVA!$C$3:$J$5311,4,0),"")</f>
        <v/>
      </c>
      <c r="F4467" s="1" t="str">
        <f>IFERROR(VLOOKUP(C4467,BIVA!$C$3:$J$5311,5,0),"")</f>
        <v/>
      </c>
      <c r="G4467" s="6" t="str">
        <f>IFERROR(VLOOKUP(C4467,BIVA!$C$3:$J$5311,6,0),"")</f>
        <v/>
      </c>
      <c r="H4467" s="6" t="str">
        <f>IFERROR(VLOOKUP(C4467,BIVA!$C$3:$J$5311,7,0),"")</f>
        <v/>
      </c>
      <c r="I4467" s="6" t="str">
        <f>IFERROR(VLOOKUP(C4467,BIVA!$C$3:$J$5311,8,0),"")</f>
        <v/>
      </c>
      <c r="J4467" s="7">
        <f>Covaf!H4467</f>
        <v>0</v>
      </c>
      <c r="K4467" s="1">
        <f>Covaf!X4467</f>
        <v>0</v>
      </c>
    </row>
    <row r="4468" spans="1:11">
      <c r="A4468" s="1" t="str">
        <f t="shared" si="69"/>
        <v>NO</v>
      </c>
      <c r="B4468" s="36">
        <f>Covaf!B4468</f>
        <v>0</v>
      </c>
      <c r="C4468" s="36" t="str">
        <f>CONCATENATE(Covaf!E4468,"_",Covaf!F4468,"_",Covaf!G4468)</f>
        <v>__</v>
      </c>
      <c r="D4468" s="6" t="str">
        <f>IFERROR(VLOOKUP(C4468,BIVA!$C$3:$J$5311,3,0),"")</f>
        <v/>
      </c>
      <c r="E4468" s="6" t="str">
        <f>IFERROR(VLOOKUP(C4468,BIVA!$C$3:$J$5311,4,0),"")</f>
        <v/>
      </c>
      <c r="F4468" s="1" t="str">
        <f>IFERROR(VLOOKUP(C4468,BIVA!$C$3:$J$5311,5,0),"")</f>
        <v/>
      </c>
      <c r="G4468" s="6" t="str">
        <f>IFERROR(VLOOKUP(C4468,BIVA!$C$3:$J$5311,6,0),"")</f>
        <v/>
      </c>
      <c r="H4468" s="6" t="str">
        <f>IFERROR(VLOOKUP(C4468,BIVA!$C$3:$J$5311,7,0),"")</f>
        <v/>
      </c>
      <c r="I4468" s="6" t="str">
        <f>IFERROR(VLOOKUP(C4468,BIVA!$C$3:$J$5311,8,0),"")</f>
        <v/>
      </c>
      <c r="J4468" s="7">
        <f>Covaf!H4468</f>
        <v>0</v>
      </c>
      <c r="K4468" s="1">
        <f>Covaf!X4468</f>
        <v>0</v>
      </c>
    </row>
    <row r="4469" spans="1:11">
      <c r="A4469" s="1" t="str">
        <f t="shared" si="69"/>
        <v>NO</v>
      </c>
      <c r="B4469" s="36">
        <f>Covaf!B4469</f>
        <v>0</v>
      </c>
      <c r="C4469" s="36" t="str">
        <f>CONCATENATE(Covaf!E4469,"_",Covaf!F4469,"_",Covaf!G4469)</f>
        <v>__</v>
      </c>
      <c r="D4469" s="6" t="str">
        <f>IFERROR(VLOOKUP(C4469,BIVA!$C$3:$J$5311,3,0),"")</f>
        <v/>
      </c>
      <c r="E4469" s="6" t="str">
        <f>IFERROR(VLOOKUP(C4469,BIVA!$C$3:$J$5311,4,0),"")</f>
        <v/>
      </c>
      <c r="F4469" s="1" t="str">
        <f>IFERROR(VLOOKUP(C4469,BIVA!$C$3:$J$5311,5,0),"")</f>
        <v/>
      </c>
      <c r="G4469" s="6" t="str">
        <f>IFERROR(VLOOKUP(C4469,BIVA!$C$3:$J$5311,6,0),"")</f>
        <v/>
      </c>
      <c r="H4469" s="6" t="str">
        <f>IFERROR(VLOOKUP(C4469,BIVA!$C$3:$J$5311,7,0),"")</f>
        <v/>
      </c>
      <c r="I4469" s="6" t="str">
        <f>IFERROR(VLOOKUP(C4469,BIVA!$C$3:$J$5311,8,0),"")</f>
        <v/>
      </c>
      <c r="J4469" s="7">
        <f>Covaf!H4469</f>
        <v>0</v>
      </c>
      <c r="K4469" s="1">
        <f>Covaf!X4469</f>
        <v>0</v>
      </c>
    </row>
    <row r="4470" spans="1:11">
      <c r="A4470" s="1" t="str">
        <f t="shared" si="69"/>
        <v>NO</v>
      </c>
      <c r="B4470" s="36">
        <f>Covaf!B4470</f>
        <v>0</v>
      </c>
      <c r="C4470" s="36" t="str">
        <f>CONCATENATE(Covaf!E4470,"_",Covaf!F4470,"_",Covaf!G4470)</f>
        <v>__</v>
      </c>
      <c r="D4470" s="6" t="str">
        <f>IFERROR(VLOOKUP(C4470,BIVA!$C$3:$J$5311,3,0),"")</f>
        <v/>
      </c>
      <c r="E4470" s="6" t="str">
        <f>IFERROR(VLOOKUP(C4470,BIVA!$C$3:$J$5311,4,0),"")</f>
        <v/>
      </c>
      <c r="F4470" s="1" t="str">
        <f>IFERROR(VLOOKUP(C4470,BIVA!$C$3:$J$5311,5,0),"")</f>
        <v/>
      </c>
      <c r="G4470" s="6" t="str">
        <f>IFERROR(VLOOKUP(C4470,BIVA!$C$3:$J$5311,6,0),"")</f>
        <v/>
      </c>
      <c r="H4470" s="6" t="str">
        <f>IFERROR(VLOOKUP(C4470,BIVA!$C$3:$J$5311,7,0),"")</f>
        <v/>
      </c>
      <c r="I4470" s="6" t="str">
        <f>IFERROR(VLOOKUP(C4470,BIVA!$C$3:$J$5311,8,0),"")</f>
        <v/>
      </c>
      <c r="J4470" s="7">
        <f>Covaf!H4470</f>
        <v>0</v>
      </c>
      <c r="K4470" s="1">
        <f>Covaf!X4470</f>
        <v>0</v>
      </c>
    </row>
    <row r="4471" spans="1:11">
      <c r="A4471" s="1" t="str">
        <f t="shared" si="69"/>
        <v>NO</v>
      </c>
      <c r="B4471" s="36">
        <f>Covaf!B4471</f>
        <v>0</v>
      </c>
      <c r="C4471" s="36" t="str">
        <f>CONCATENATE(Covaf!E4471,"_",Covaf!F4471,"_",Covaf!G4471)</f>
        <v>__</v>
      </c>
      <c r="D4471" s="6" t="str">
        <f>IFERROR(VLOOKUP(C4471,BIVA!$C$3:$J$5311,3,0),"")</f>
        <v/>
      </c>
      <c r="E4471" s="6" t="str">
        <f>IFERROR(VLOOKUP(C4471,BIVA!$C$3:$J$5311,4,0),"")</f>
        <v/>
      </c>
      <c r="F4471" s="1" t="str">
        <f>IFERROR(VLOOKUP(C4471,BIVA!$C$3:$J$5311,5,0),"")</f>
        <v/>
      </c>
      <c r="G4471" s="6" t="str">
        <f>IFERROR(VLOOKUP(C4471,BIVA!$C$3:$J$5311,6,0),"")</f>
        <v/>
      </c>
      <c r="H4471" s="6" t="str">
        <f>IFERROR(VLOOKUP(C4471,BIVA!$C$3:$J$5311,7,0),"")</f>
        <v/>
      </c>
      <c r="I4471" s="6" t="str">
        <f>IFERROR(VLOOKUP(C4471,BIVA!$C$3:$J$5311,8,0),"")</f>
        <v/>
      </c>
      <c r="J4471" s="7">
        <f>Covaf!H4471</f>
        <v>0</v>
      </c>
      <c r="K4471" s="1">
        <f>Covaf!X4471</f>
        <v>0</v>
      </c>
    </row>
    <row r="4472" spans="1:11">
      <c r="A4472" s="1" t="str">
        <f t="shared" si="69"/>
        <v>NO</v>
      </c>
      <c r="B4472" s="36">
        <f>Covaf!B4472</f>
        <v>0</v>
      </c>
      <c r="C4472" s="36" t="str">
        <f>CONCATENATE(Covaf!E4472,"_",Covaf!F4472,"_",Covaf!G4472)</f>
        <v>__</v>
      </c>
      <c r="D4472" s="6" t="str">
        <f>IFERROR(VLOOKUP(C4472,BIVA!$C$3:$J$5311,3,0),"")</f>
        <v/>
      </c>
      <c r="E4472" s="6" t="str">
        <f>IFERROR(VLOOKUP(C4472,BIVA!$C$3:$J$5311,4,0),"")</f>
        <v/>
      </c>
      <c r="F4472" s="1" t="str">
        <f>IFERROR(VLOOKUP(C4472,BIVA!$C$3:$J$5311,5,0),"")</f>
        <v/>
      </c>
      <c r="G4472" s="6" t="str">
        <f>IFERROR(VLOOKUP(C4472,BIVA!$C$3:$J$5311,6,0),"")</f>
        <v/>
      </c>
      <c r="H4472" s="6" t="str">
        <f>IFERROR(VLOOKUP(C4472,BIVA!$C$3:$J$5311,7,0),"")</f>
        <v/>
      </c>
      <c r="I4472" s="6" t="str">
        <f>IFERROR(VLOOKUP(C4472,BIVA!$C$3:$J$5311,8,0),"")</f>
        <v/>
      </c>
      <c r="J4472" s="7">
        <f>Covaf!H4472</f>
        <v>0</v>
      </c>
      <c r="K4472" s="1">
        <f>Covaf!X4472</f>
        <v>0</v>
      </c>
    </row>
    <row r="4473" spans="1:11">
      <c r="A4473" s="1" t="str">
        <f t="shared" si="69"/>
        <v>NO</v>
      </c>
      <c r="B4473" s="36">
        <f>Covaf!B4473</f>
        <v>0</v>
      </c>
      <c r="C4473" s="36" t="str">
        <f>CONCATENATE(Covaf!E4473,"_",Covaf!F4473,"_",Covaf!G4473)</f>
        <v>__</v>
      </c>
      <c r="D4473" s="6" t="str">
        <f>IFERROR(VLOOKUP(C4473,BIVA!$C$3:$J$5311,3,0),"")</f>
        <v/>
      </c>
      <c r="E4473" s="6" t="str">
        <f>IFERROR(VLOOKUP(C4473,BIVA!$C$3:$J$5311,4,0),"")</f>
        <v/>
      </c>
      <c r="F4473" s="1" t="str">
        <f>IFERROR(VLOOKUP(C4473,BIVA!$C$3:$J$5311,5,0),"")</f>
        <v/>
      </c>
      <c r="G4473" s="6" t="str">
        <f>IFERROR(VLOOKUP(C4473,BIVA!$C$3:$J$5311,6,0),"")</f>
        <v/>
      </c>
      <c r="H4473" s="6" t="str">
        <f>IFERROR(VLOOKUP(C4473,BIVA!$C$3:$J$5311,7,0),"")</f>
        <v/>
      </c>
      <c r="I4473" s="6" t="str">
        <f>IFERROR(VLOOKUP(C4473,BIVA!$C$3:$J$5311,8,0),"")</f>
        <v/>
      </c>
      <c r="J4473" s="7">
        <f>Covaf!H4473</f>
        <v>0</v>
      </c>
      <c r="K4473" s="1">
        <f>Covaf!X4473</f>
        <v>0</v>
      </c>
    </row>
    <row r="4474" spans="1:11">
      <c r="A4474" s="1" t="str">
        <f t="shared" si="69"/>
        <v>NO</v>
      </c>
      <c r="B4474" s="36">
        <f>Covaf!B4474</f>
        <v>0</v>
      </c>
      <c r="C4474" s="36" t="str">
        <f>CONCATENATE(Covaf!E4474,"_",Covaf!F4474,"_",Covaf!G4474)</f>
        <v>__</v>
      </c>
      <c r="D4474" s="6" t="str">
        <f>IFERROR(VLOOKUP(C4474,BIVA!$C$3:$J$5311,3,0),"")</f>
        <v/>
      </c>
      <c r="E4474" s="6" t="str">
        <f>IFERROR(VLOOKUP(C4474,BIVA!$C$3:$J$5311,4,0),"")</f>
        <v/>
      </c>
      <c r="F4474" s="1" t="str">
        <f>IFERROR(VLOOKUP(C4474,BIVA!$C$3:$J$5311,5,0),"")</f>
        <v/>
      </c>
      <c r="G4474" s="6" t="str">
        <f>IFERROR(VLOOKUP(C4474,BIVA!$C$3:$J$5311,6,0),"")</f>
        <v/>
      </c>
      <c r="H4474" s="6" t="str">
        <f>IFERROR(VLOOKUP(C4474,BIVA!$C$3:$J$5311,7,0),"")</f>
        <v/>
      </c>
      <c r="I4474" s="6" t="str">
        <f>IFERROR(VLOOKUP(C4474,BIVA!$C$3:$J$5311,8,0),"")</f>
        <v/>
      </c>
      <c r="J4474" s="7">
        <f>Covaf!H4474</f>
        <v>0</v>
      </c>
      <c r="K4474" s="1">
        <f>Covaf!X4474</f>
        <v>0</v>
      </c>
    </row>
    <row r="4475" spans="1:11">
      <c r="A4475" s="1" t="str">
        <f t="shared" si="69"/>
        <v>NO</v>
      </c>
      <c r="B4475" s="36">
        <f>Covaf!B4475</f>
        <v>0</v>
      </c>
      <c r="C4475" s="36" t="str">
        <f>CONCATENATE(Covaf!E4475,"_",Covaf!F4475,"_",Covaf!G4475)</f>
        <v>__</v>
      </c>
      <c r="D4475" s="6" t="str">
        <f>IFERROR(VLOOKUP(C4475,BIVA!$C$3:$J$5311,3,0),"")</f>
        <v/>
      </c>
      <c r="E4475" s="6" t="str">
        <f>IFERROR(VLOOKUP(C4475,BIVA!$C$3:$J$5311,4,0),"")</f>
        <v/>
      </c>
      <c r="F4475" s="1" t="str">
        <f>IFERROR(VLOOKUP(C4475,BIVA!$C$3:$J$5311,5,0),"")</f>
        <v/>
      </c>
      <c r="G4475" s="6" t="str">
        <f>IFERROR(VLOOKUP(C4475,BIVA!$C$3:$J$5311,6,0),"")</f>
        <v/>
      </c>
      <c r="H4475" s="6" t="str">
        <f>IFERROR(VLOOKUP(C4475,BIVA!$C$3:$J$5311,7,0),"")</f>
        <v/>
      </c>
      <c r="I4475" s="6" t="str">
        <f>IFERROR(VLOOKUP(C4475,BIVA!$C$3:$J$5311,8,0),"")</f>
        <v/>
      </c>
      <c r="J4475" s="7">
        <f>Covaf!H4475</f>
        <v>0</v>
      </c>
      <c r="K4475" s="1">
        <f>Covaf!X4475</f>
        <v>0</v>
      </c>
    </row>
    <row r="4476" spans="1:11">
      <c r="A4476" s="1" t="str">
        <f t="shared" si="69"/>
        <v>NO</v>
      </c>
      <c r="B4476" s="36">
        <f>Covaf!B4476</f>
        <v>0</v>
      </c>
      <c r="C4476" s="36" t="str">
        <f>CONCATENATE(Covaf!E4476,"_",Covaf!F4476,"_",Covaf!G4476)</f>
        <v>__</v>
      </c>
      <c r="D4476" s="6" t="str">
        <f>IFERROR(VLOOKUP(C4476,BIVA!$C$3:$J$5311,3,0),"")</f>
        <v/>
      </c>
      <c r="E4476" s="6" t="str">
        <f>IFERROR(VLOOKUP(C4476,BIVA!$C$3:$J$5311,4,0),"")</f>
        <v/>
      </c>
      <c r="F4476" s="1" t="str">
        <f>IFERROR(VLOOKUP(C4476,BIVA!$C$3:$J$5311,5,0),"")</f>
        <v/>
      </c>
      <c r="G4476" s="6" t="str">
        <f>IFERROR(VLOOKUP(C4476,BIVA!$C$3:$J$5311,6,0),"")</f>
        <v/>
      </c>
      <c r="H4476" s="6" t="str">
        <f>IFERROR(VLOOKUP(C4476,BIVA!$C$3:$J$5311,7,0),"")</f>
        <v/>
      </c>
      <c r="I4476" s="6" t="str">
        <f>IFERROR(VLOOKUP(C4476,BIVA!$C$3:$J$5311,8,0),"")</f>
        <v/>
      </c>
      <c r="J4476" s="7">
        <f>Covaf!H4476</f>
        <v>0</v>
      </c>
      <c r="K4476" s="1">
        <f>Covaf!X4476</f>
        <v>0</v>
      </c>
    </row>
    <row r="4477" spans="1:11">
      <c r="A4477" s="1" t="str">
        <f t="shared" si="69"/>
        <v>NO</v>
      </c>
      <c r="B4477" s="36">
        <f>Covaf!B4477</f>
        <v>0</v>
      </c>
      <c r="C4477" s="36" t="str">
        <f>CONCATENATE(Covaf!E4477,"_",Covaf!F4477,"_",Covaf!G4477)</f>
        <v>__</v>
      </c>
      <c r="D4477" s="6" t="str">
        <f>IFERROR(VLOOKUP(C4477,BIVA!$C$3:$J$5311,3,0),"")</f>
        <v/>
      </c>
      <c r="E4477" s="6" t="str">
        <f>IFERROR(VLOOKUP(C4477,BIVA!$C$3:$J$5311,4,0),"")</f>
        <v/>
      </c>
      <c r="F4477" s="1" t="str">
        <f>IFERROR(VLOOKUP(C4477,BIVA!$C$3:$J$5311,5,0),"")</f>
        <v/>
      </c>
      <c r="G4477" s="6" t="str">
        <f>IFERROR(VLOOKUP(C4477,BIVA!$C$3:$J$5311,6,0),"")</f>
        <v/>
      </c>
      <c r="H4477" s="6" t="str">
        <f>IFERROR(VLOOKUP(C4477,BIVA!$C$3:$J$5311,7,0),"")</f>
        <v/>
      </c>
      <c r="I4477" s="6" t="str">
        <f>IFERROR(VLOOKUP(C4477,BIVA!$C$3:$J$5311,8,0),"")</f>
        <v/>
      </c>
      <c r="J4477" s="7">
        <f>Covaf!H4477</f>
        <v>0</v>
      </c>
      <c r="K4477" s="1">
        <f>Covaf!X4477</f>
        <v>0</v>
      </c>
    </row>
    <row r="4478" spans="1:11">
      <c r="A4478" s="1" t="str">
        <f t="shared" si="69"/>
        <v>NO</v>
      </c>
      <c r="B4478" s="36">
        <f>Covaf!B4478</f>
        <v>0</v>
      </c>
      <c r="C4478" s="36" t="str">
        <f>CONCATENATE(Covaf!E4478,"_",Covaf!F4478,"_",Covaf!G4478)</f>
        <v>__</v>
      </c>
      <c r="D4478" s="6" t="str">
        <f>IFERROR(VLOOKUP(C4478,BIVA!$C$3:$J$5311,3,0),"")</f>
        <v/>
      </c>
      <c r="E4478" s="6" t="str">
        <f>IFERROR(VLOOKUP(C4478,BIVA!$C$3:$J$5311,4,0),"")</f>
        <v/>
      </c>
      <c r="F4478" s="1" t="str">
        <f>IFERROR(VLOOKUP(C4478,BIVA!$C$3:$J$5311,5,0),"")</f>
        <v/>
      </c>
      <c r="G4478" s="6" t="str">
        <f>IFERROR(VLOOKUP(C4478,BIVA!$C$3:$J$5311,6,0),"")</f>
        <v/>
      </c>
      <c r="H4478" s="6" t="str">
        <f>IFERROR(VLOOKUP(C4478,BIVA!$C$3:$J$5311,7,0),"")</f>
        <v/>
      </c>
      <c r="I4478" s="6" t="str">
        <f>IFERROR(VLOOKUP(C4478,BIVA!$C$3:$J$5311,8,0),"")</f>
        <v/>
      </c>
      <c r="J4478" s="7">
        <f>Covaf!H4478</f>
        <v>0</v>
      </c>
      <c r="K4478" s="1">
        <f>Covaf!X4478</f>
        <v>0</v>
      </c>
    </row>
    <row r="4479" spans="1:11">
      <c r="A4479" s="1" t="str">
        <f t="shared" si="69"/>
        <v>NO</v>
      </c>
      <c r="B4479" s="36">
        <f>Covaf!B4479</f>
        <v>0</v>
      </c>
      <c r="C4479" s="36" t="str">
        <f>CONCATENATE(Covaf!E4479,"_",Covaf!F4479,"_",Covaf!G4479)</f>
        <v>__</v>
      </c>
      <c r="D4479" s="6" t="str">
        <f>IFERROR(VLOOKUP(C4479,BIVA!$C$3:$J$5311,3,0),"")</f>
        <v/>
      </c>
      <c r="E4479" s="6" t="str">
        <f>IFERROR(VLOOKUP(C4479,BIVA!$C$3:$J$5311,4,0),"")</f>
        <v/>
      </c>
      <c r="F4479" s="1" t="str">
        <f>IFERROR(VLOOKUP(C4479,BIVA!$C$3:$J$5311,5,0),"")</f>
        <v/>
      </c>
      <c r="G4479" s="6" t="str">
        <f>IFERROR(VLOOKUP(C4479,BIVA!$C$3:$J$5311,6,0),"")</f>
        <v/>
      </c>
      <c r="H4479" s="6" t="str">
        <f>IFERROR(VLOOKUP(C4479,BIVA!$C$3:$J$5311,7,0),"")</f>
        <v/>
      </c>
      <c r="I4479" s="6" t="str">
        <f>IFERROR(VLOOKUP(C4479,BIVA!$C$3:$J$5311,8,0),"")</f>
        <v/>
      </c>
      <c r="J4479" s="7">
        <f>Covaf!H4479</f>
        <v>0</v>
      </c>
      <c r="K4479" s="1">
        <f>Covaf!X4479</f>
        <v>0</v>
      </c>
    </row>
    <row r="4480" spans="1:11">
      <c r="A4480" s="1" t="str">
        <f t="shared" si="69"/>
        <v>NO</v>
      </c>
      <c r="B4480" s="36">
        <f>Covaf!B4480</f>
        <v>0</v>
      </c>
      <c r="C4480" s="36" t="str">
        <f>CONCATENATE(Covaf!E4480,"_",Covaf!F4480,"_",Covaf!G4480)</f>
        <v>__</v>
      </c>
      <c r="D4480" s="6" t="str">
        <f>IFERROR(VLOOKUP(C4480,BIVA!$C$3:$J$5311,3,0),"")</f>
        <v/>
      </c>
      <c r="E4480" s="6" t="str">
        <f>IFERROR(VLOOKUP(C4480,BIVA!$C$3:$J$5311,4,0),"")</f>
        <v/>
      </c>
      <c r="F4480" s="1" t="str">
        <f>IFERROR(VLOOKUP(C4480,BIVA!$C$3:$J$5311,5,0),"")</f>
        <v/>
      </c>
      <c r="G4480" s="6" t="str">
        <f>IFERROR(VLOOKUP(C4480,BIVA!$C$3:$J$5311,6,0),"")</f>
        <v/>
      </c>
      <c r="H4480" s="6" t="str">
        <f>IFERROR(VLOOKUP(C4480,BIVA!$C$3:$J$5311,7,0),"")</f>
        <v/>
      </c>
      <c r="I4480" s="6" t="str">
        <f>IFERROR(VLOOKUP(C4480,BIVA!$C$3:$J$5311,8,0),"")</f>
        <v/>
      </c>
      <c r="J4480" s="7">
        <f>Covaf!H4480</f>
        <v>0</v>
      </c>
      <c r="K4480" s="1">
        <f>Covaf!X4480</f>
        <v>0</v>
      </c>
    </row>
    <row r="4481" spans="1:11">
      <c r="A4481" s="1" t="str">
        <f t="shared" si="69"/>
        <v>NO</v>
      </c>
      <c r="B4481" s="36">
        <f>Covaf!B4481</f>
        <v>0</v>
      </c>
      <c r="C4481" s="36" t="str">
        <f>CONCATENATE(Covaf!E4481,"_",Covaf!F4481,"_",Covaf!G4481)</f>
        <v>__</v>
      </c>
      <c r="D4481" s="6" t="str">
        <f>IFERROR(VLOOKUP(C4481,BIVA!$C$3:$J$5311,3,0),"")</f>
        <v/>
      </c>
      <c r="E4481" s="6" t="str">
        <f>IFERROR(VLOOKUP(C4481,BIVA!$C$3:$J$5311,4,0),"")</f>
        <v/>
      </c>
      <c r="F4481" s="1" t="str">
        <f>IFERROR(VLOOKUP(C4481,BIVA!$C$3:$J$5311,5,0),"")</f>
        <v/>
      </c>
      <c r="G4481" s="6" t="str">
        <f>IFERROR(VLOOKUP(C4481,BIVA!$C$3:$J$5311,6,0),"")</f>
        <v/>
      </c>
      <c r="H4481" s="6" t="str">
        <f>IFERROR(VLOOKUP(C4481,BIVA!$C$3:$J$5311,7,0),"")</f>
        <v/>
      </c>
      <c r="I4481" s="6" t="str">
        <f>IFERROR(VLOOKUP(C4481,BIVA!$C$3:$J$5311,8,0),"")</f>
        <v/>
      </c>
      <c r="J4481" s="7">
        <f>Covaf!H4481</f>
        <v>0</v>
      </c>
      <c r="K4481" s="1">
        <f>Covaf!X4481</f>
        <v>0</v>
      </c>
    </row>
    <row r="4482" spans="1:11">
      <c r="A4482" s="1" t="str">
        <f t="shared" si="69"/>
        <v>NO</v>
      </c>
      <c r="B4482" s="36">
        <f>Covaf!B4482</f>
        <v>0</v>
      </c>
      <c r="C4482" s="36" t="str">
        <f>CONCATENATE(Covaf!E4482,"_",Covaf!F4482,"_",Covaf!G4482)</f>
        <v>__</v>
      </c>
      <c r="D4482" s="6" t="str">
        <f>IFERROR(VLOOKUP(C4482,BIVA!$C$3:$J$5311,3,0),"")</f>
        <v/>
      </c>
      <c r="E4482" s="6" t="str">
        <f>IFERROR(VLOOKUP(C4482,BIVA!$C$3:$J$5311,4,0),"")</f>
        <v/>
      </c>
      <c r="F4482" s="1" t="str">
        <f>IFERROR(VLOOKUP(C4482,BIVA!$C$3:$J$5311,5,0),"")</f>
        <v/>
      </c>
      <c r="G4482" s="6" t="str">
        <f>IFERROR(VLOOKUP(C4482,BIVA!$C$3:$J$5311,6,0),"")</f>
        <v/>
      </c>
      <c r="H4482" s="6" t="str">
        <f>IFERROR(VLOOKUP(C4482,BIVA!$C$3:$J$5311,7,0),"")</f>
        <v/>
      </c>
      <c r="I4482" s="6" t="str">
        <f>IFERROR(VLOOKUP(C4482,BIVA!$C$3:$J$5311,8,0),"")</f>
        <v/>
      </c>
      <c r="J4482" s="7">
        <f>Covaf!H4482</f>
        <v>0</v>
      </c>
      <c r="K4482" s="1">
        <f>Covaf!X4482</f>
        <v>0</v>
      </c>
    </row>
    <row r="4483" spans="1:11">
      <c r="A4483" s="1" t="str">
        <f t="shared" ref="A4483:A4546" si="70">IF(H4483="APLICADO","SI","NO")</f>
        <v>NO</v>
      </c>
      <c r="B4483" s="36">
        <f>Covaf!B4483</f>
        <v>0</v>
      </c>
      <c r="C4483" s="36" t="str">
        <f>CONCATENATE(Covaf!E4483,"_",Covaf!F4483,"_",Covaf!G4483)</f>
        <v>__</v>
      </c>
      <c r="D4483" s="6" t="str">
        <f>IFERROR(VLOOKUP(C4483,BIVA!$C$3:$J$5311,3,0),"")</f>
        <v/>
      </c>
      <c r="E4483" s="6" t="str">
        <f>IFERROR(VLOOKUP(C4483,BIVA!$C$3:$J$5311,4,0),"")</f>
        <v/>
      </c>
      <c r="F4483" s="1" t="str">
        <f>IFERROR(VLOOKUP(C4483,BIVA!$C$3:$J$5311,5,0),"")</f>
        <v/>
      </c>
      <c r="G4483" s="6" t="str">
        <f>IFERROR(VLOOKUP(C4483,BIVA!$C$3:$J$5311,6,0),"")</f>
        <v/>
      </c>
      <c r="H4483" s="6" t="str">
        <f>IFERROR(VLOOKUP(C4483,BIVA!$C$3:$J$5311,7,0),"")</f>
        <v/>
      </c>
      <c r="I4483" s="6" t="str">
        <f>IFERROR(VLOOKUP(C4483,BIVA!$C$3:$J$5311,8,0),"")</f>
        <v/>
      </c>
      <c r="J4483" s="7">
        <f>Covaf!H4483</f>
        <v>0</v>
      </c>
      <c r="K4483" s="1">
        <f>Covaf!X4483</f>
        <v>0</v>
      </c>
    </row>
    <row r="4484" spans="1:11">
      <c r="A4484" s="1" t="str">
        <f t="shared" si="70"/>
        <v>NO</v>
      </c>
      <c r="B4484" s="36">
        <f>Covaf!B4484</f>
        <v>0</v>
      </c>
      <c r="C4484" s="36" t="str">
        <f>CONCATENATE(Covaf!E4484,"_",Covaf!F4484,"_",Covaf!G4484)</f>
        <v>__</v>
      </c>
      <c r="D4484" s="6" t="str">
        <f>IFERROR(VLOOKUP(C4484,BIVA!$C$3:$J$5311,3,0),"")</f>
        <v/>
      </c>
      <c r="E4484" s="6" t="str">
        <f>IFERROR(VLOOKUP(C4484,BIVA!$C$3:$J$5311,4,0),"")</f>
        <v/>
      </c>
      <c r="F4484" s="1" t="str">
        <f>IFERROR(VLOOKUP(C4484,BIVA!$C$3:$J$5311,5,0),"")</f>
        <v/>
      </c>
      <c r="G4484" s="6" t="str">
        <f>IFERROR(VLOOKUP(C4484,BIVA!$C$3:$J$5311,6,0),"")</f>
        <v/>
      </c>
      <c r="H4484" s="6" t="str">
        <f>IFERROR(VLOOKUP(C4484,BIVA!$C$3:$J$5311,7,0),"")</f>
        <v/>
      </c>
      <c r="I4484" s="6" t="str">
        <f>IFERROR(VLOOKUP(C4484,BIVA!$C$3:$J$5311,8,0),"")</f>
        <v/>
      </c>
      <c r="J4484" s="7">
        <f>Covaf!H4484</f>
        <v>0</v>
      </c>
      <c r="K4484" s="1">
        <f>Covaf!X4484</f>
        <v>0</v>
      </c>
    </row>
    <row r="4485" spans="1:11">
      <c r="A4485" s="1" t="str">
        <f t="shared" si="70"/>
        <v>NO</v>
      </c>
      <c r="B4485" s="36">
        <f>Covaf!B4485</f>
        <v>0</v>
      </c>
      <c r="C4485" s="36" t="str">
        <f>CONCATENATE(Covaf!E4485,"_",Covaf!F4485,"_",Covaf!G4485)</f>
        <v>__</v>
      </c>
      <c r="D4485" s="6" t="str">
        <f>IFERROR(VLOOKUP(C4485,BIVA!$C$3:$J$5311,3,0),"")</f>
        <v/>
      </c>
      <c r="E4485" s="6" t="str">
        <f>IFERROR(VLOOKUP(C4485,BIVA!$C$3:$J$5311,4,0),"")</f>
        <v/>
      </c>
      <c r="F4485" s="1" t="str">
        <f>IFERROR(VLOOKUP(C4485,BIVA!$C$3:$J$5311,5,0),"")</f>
        <v/>
      </c>
      <c r="G4485" s="6" t="str">
        <f>IFERROR(VLOOKUP(C4485,BIVA!$C$3:$J$5311,6,0),"")</f>
        <v/>
      </c>
      <c r="H4485" s="6" t="str">
        <f>IFERROR(VLOOKUP(C4485,BIVA!$C$3:$J$5311,7,0),"")</f>
        <v/>
      </c>
      <c r="I4485" s="6" t="str">
        <f>IFERROR(VLOOKUP(C4485,BIVA!$C$3:$J$5311,8,0),"")</f>
        <v/>
      </c>
      <c r="J4485" s="7">
        <f>Covaf!H4485</f>
        <v>0</v>
      </c>
      <c r="K4485" s="1">
        <f>Covaf!X4485</f>
        <v>0</v>
      </c>
    </row>
    <row r="4486" spans="1:11">
      <c r="A4486" s="1" t="str">
        <f t="shared" si="70"/>
        <v>NO</v>
      </c>
      <c r="B4486" s="36">
        <f>Covaf!B4486</f>
        <v>0</v>
      </c>
      <c r="C4486" s="36" t="str">
        <f>CONCATENATE(Covaf!E4486,"_",Covaf!F4486,"_",Covaf!G4486)</f>
        <v>__</v>
      </c>
      <c r="D4486" s="6" t="str">
        <f>IFERROR(VLOOKUP(C4486,BIVA!$C$3:$J$5311,3,0),"")</f>
        <v/>
      </c>
      <c r="E4486" s="6" t="str">
        <f>IFERROR(VLOOKUP(C4486,BIVA!$C$3:$J$5311,4,0),"")</f>
        <v/>
      </c>
      <c r="F4486" s="1" t="str">
        <f>IFERROR(VLOOKUP(C4486,BIVA!$C$3:$J$5311,5,0),"")</f>
        <v/>
      </c>
      <c r="G4486" s="6" t="str">
        <f>IFERROR(VLOOKUP(C4486,BIVA!$C$3:$J$5311,6,0),"")</f>
        <v/>
      </c>
      <c r="H4486" s="6" t="str">
        <f>IFERROR(VLOOKUP(C4486,BIVA!$C$3:$J$5311,7,0),"")</f>
        <v/>
      </c>
      <c r="I4486" s="6" t="str">
        <f>IFERROR(VLOOKUP(C4486,BIVA!$C$3:$J$5311,8,0),"")</f>
        <v/>
      </c>
      <c r="J4486" s="7">
        <f>Covaf!H4486</f>
        <v>0</v>
      </c>
      <c r="K4486" s="1">
        <f>Covaf!X4486</f>
        <v>0</v>
      </c>
    </row>
    <row r="4487" spans="1:11">
      <c r="A4487" s="1" t="str">
        <f t="shared" si="70"/>
        <v>NO</v>
      </c>
      <c r="B4487" s="36">
        <f>Covaf!B4487</f>
        <v>0</v>
      </c>
      <c r="C4487" s="36" t="str">
        <f>CONCATENATE(Covaf!E4487,"_",Covaf!F4487,"_",Covaf!G4487)</f>
        <v>__</v>
      </c>
      <c r="D4487" s="6" t="str">
        <f>IFERROR(VLOOKUP(C4487,BIVA!$C$3:$J$5311,3,0),"")</f>
        <v/>
      </c>
      <c r="E4487" s="6" t="str">
        <f>IFERROR(VLOOKUP(C4487,BIVA!$C$3:$J$5311,4,0),"")</f>
        <v/>
      </c>
      <c r="F4487" s="1" t="str">
        <f>IFERROR(VLOOKUP(C4487,BIVA!$C$3:$J$5311,5,0),"")</f>
        <v/>
      </c>
      <c r="G4487" s="6" t="str">
        <f>IFERROR(VLOOKUP(C4487,BIVA!$C$3:$J$5311,6,0),"")</f>
        <v/>
      </c>
      <c r="H4487" s="6" t="str">
        <f>IFERROR(VLOOKUP(C4487,BIVA!$C$3:$J$5311,7,0),"")</f>
        <v/>
      </c>
      <c r="I4487" s="6" t="str">
        <f>IFERROR(VLOOKUP(C4487,BIVA!$C$3:$J$5311,8,0),"")</f>
        <v/>
      </c>
      <c r="J4487" s="7">
        <f>Covaf!H4487</f>
        <v>0</v>
      </c>
      <c r="K4487" s="1">
        <f>Covaf!X4487</f>
        <v>0</v>
      </c>
    </row>
    <row r="4488" spans="1:11">
      <c r="A4488" s="1" t="str">
        <f t="shared" si="70"/>
        <v>NO</v>
      </c>
      <c r="B4488" s="36">
        <f>Covaf!B4488</f>
        <v>0</v>
      </c>
      <c r="C4488" s="36" t="str">
        <f>CONCATENATE(Covaf!E4488,"_",Covaf!F4488,"_",Covaf!G4488)</f>
        <v>__</v>
      </c>
      <c r="D4488" s="6" t="str">
        <f>IFERROR(VLOOKUP(C4488,BIVA!$C$3:$J$5311,3,0),"")</f>
        <v/>
      </c>
      <c r="E4488" s="6" t="str">
        <f>IFERROR(VLOOKUP(C4488,BIVA!$C$3:$J$5311,4,0),"")</f>
        <v/>
      </c>
      <c r="F4488" s="1" t="str">
        <f>IFERROR(VLOOKUP(C4488,BIVA!$C$3:$J$5311,5,0),"")</f>
        <v/>
      </c>
      <c r="G4488" s="6" t="str">
        <f>IFERROR(VLOOKUP(C4488,BIVA!$C$3:$J$5311,6,0),"")</f>
        <v/>
      </c>
      <c r="H4488" s="6" t="str">
        <f>IFERROR(VLOOKUP(C4488,BIVA!$C$3:$J$5311,7,0),"")</f>
        <v/>
      </c>
      <c r="I4488" s="6" t="str">
        <f>IFERROR(VLOOKUP(C4488,BIVA!$C$3:$J$5311,8,0),"")</f>
        <v/>
      </c>
      <c r="J4488" s="7">
        <f>Covaf!H4488</f>
        <v>0</v>
      </c>
      <c r="K4488" s="1">
        <f>Covaf!X4488</f>
        <v>0</v>
      </c>
    </row>
    <row r="4489" spans="1:11">
      <c r="A4489" s="1" t="str">
        <f t="shared" si="70"/>
        <v>NO</v>
      </c>
      <c r="B4489" s="36">
        <f>Covaf!B4489</f>
        <v>0</v>
      </c>
      <c r="C4489" s="36" t="str">
        <f>CONCATENATE(Covaf!E4489,"_",Covaf!F4489,"_",Covaf!G4489)</f>
        <v>__</v>
      </c>
      <c r="D4489" s="6" t="str">
        <f>IFERROR(VLOOKUP(C4489,BIVA!$C$3:$J$5311,3,0),"")</f>
        <v/>
      </c>
      <c r="E4489" s="6" t="str">
        <f>IFERROR(VLOOKUP(C4489,BIVA!$C$3:$J$5311,4,0),"")</f>
        <v/>
      </c>
      <c r="F4489" s="1" t="str">
        <f>IFERROR(VLOOKUP(C4489,BIVA!$C$3:$J$5311,5,0),"")</f>
        <v/>
      </c>
      <c r="G4489" s="6" t="str">
        <f>IFERROR(VLOOKUP(C4489,BIVA!$C$3:$J$5311,6,0),"")</f>
        <v/>
      </c>
      <c r="H4489" s="6" t="str">
        <f>IFERROR(VLOOKUP(C4489,BIVA!$C$3:$J$5311,7,0),"")</f>
        <v/>
      </c>
      <c r="I4489" s="6" t="str">
        <f>IFERROR(VLOOKUP(C4489,BIVA!$C$3:$J$5311,8,0),"")</f>
        <v/>
      </c>
      <c r="J4489" s="7">
        <f>Covaf!H4489</f>
        <v>0</v>
      </c>
      <c r="K4489" s="1">
        <f>Covaf!X4489</f>
        <v>0</v>
      </c>
    </row>
    <row r="4490" spans="1:11">
      <c r="A4490" s="1" t="str">
        <f t="shared" si="70"/>
        <v>NO</v>
      </c>
      <c r="B4490" s="36">
        <f>Covaf!B4490</f>
        <v>0</v>
      </c>
      <c r="C4490" s="36" t="str">
        <f>CONCATENATE(Covaf!E4490,"_",Covaf!F4490,"_",Covaf!G4490)</f>
        <v>__</v>
      </c>
      <c r="D4490" s="6" t="str">
        <f>IFERROR(VLOOKUP(C4490,BIVA!$C$3:$J$5311,3,0),"")</f>
        <v/>
      </c>
      <c r="E4490" s="6" t="str">
        <f>IFERROR(VLOOKUP(C4490,BIVA!$C$3:$J$5311,4,0),"")</f>
        <v/>
      </c>
      <c r="F4490" s="1" t="str">
        <f>IFERROR(VLOOKUP(C4490,BIVA!$C$3:$J$5311,5,0),"")</f>
        <v/>
      </c>
      <c r="G4490" s="6" t="str">
        <f>IFERROR(VLOOKUP(C4490,BIVA!$C$3:$J$5311,6,0),"")</f>
        <v/>
      </c>
      <c r="H4490" s="6" t="str">
        <f>IFERROR(VLOOKUP(C4490,BIVA!$C$3:$J$5311,7,0),"")</f>
        <v/>
      </c>
      <c r="I4490" s="6" t="str">
        <f>IFERROR(VLOOKUP(C4490,BIVA!$C$3:$J$5311,8,0),"")</f>
        <v/>
      </c>
      <c r="J4490" s="7">
        <f>Covaf!H4490</f>
        <v>0</v>
      </c>
      <c r="K4490" s="1">
        <f>Covaf!X4490</f>
        <v>0</v>
      </c>
    </row>
    <row r="4491" spans="1:11">
      <c r="A4491" s="1" t="str">
        <f t="shared" si="70"/>
        <v>NO</v>
      </c>
      <c r="B4491" s="36">
        <f>Covaf!B4491</f>
        <v>0</v>
      </c>
      <c r="C4491" s="36" t="str">
        <f>CONCATENATE(Covaf!E4491,"_",Covaf!F4491,"_",Covaf!G4491)</f>
        <v>__</v>
      </c>
      <c r="D4491" s="6" t="str">
        <f>IFERROR(VLOOKUP(C4491,BIVA!$C$3:$J$5311,3,0),"")</f>
        <v/>
      </c>
      <c r="E4491" s="6" t="str">
        <f>IFERROR(VLOOKUP(C4491,BIVA!$C$3:$J$5311,4,0),"")</f>
        <v/>
      </c>
      <c r="F4491" s="1" t="str">
        <f>IFERROR(VLOOKUP(C4491,BIVA!$C$3:$J$5311,5,0),"")</f>
        <v/>
      </c>
      <c r="G4491" s="6" t="str">
        <f>IFERROR(VLOOKUP(C4491,BIVA!$C$3:$J$5311,6,0),"")</f>
        <v/>
      </c>
      <c r="H4491" s="6" t="str">
        <f>IFERROR(VLOOKUP(C4491,BIVA!$C$3:$J$5311,7,0),"")</f>
        <v/>
      </c>
      <c r="I4491" s="6" t="str">
        <f>IFERROR(VLOOKUP(C4491,BIVA!$C$3:$J$5311,8,0),"")</f>
        <v/>
      </c>
      <c r="J4491" s="7">
        <f>Covaf!H4491</f>
        <v>0</v>
      </c>
      <c r="K4491" s="1">
        <f>Covaf!X4491</f>
        <v>0</v>
      </c>
    </row>
    <row r="4492" spans="1:11">
      <c r="A4492" s="1" t="str">
        <f t="shared" si="70"/>
        <v>NO</v>
      </c>
      <c r="B4492" s="36">
        <f>Covaf!B4492</f>
        <v>0</v>
      </c>
      <c r="C4492" s="36" t="str">
        <f>CONCATENATE(Covaf!E4492,"_",Covaf!F4492,"_",Covaf!G4492)</f>
        <v>__</v>
      </c>
      <c r="D4492" s="6" t="str">
        <f>IFERROR(VLOOKUP(C4492,BIVA!$C$3:$J$5311,3,0),"")</f>
        <v/>
      </c>
      <c r="E4492" s="6" t="str">
        <f>IFERROR(VLOOKUP(C4492,BIVA!$C$3:$J$5311,4,0),"")</f>
        <v/>
      </c>
      <c r="F4492" s="1" t="str">
        <f>IFERROR(VLOOKUP(C4492,BIVA!$C$3:$J$5311,5,0),"")</f>
        <v/>
      </c>
      <c r="G4492" s="6" t="str">
        <f>IFERROR(VLOOKUP(C4492,BIVA!$C$3:$J$5311,6,0),"")</f>
        <v/>
      </c>
      <c r="H4492" s="6" t="str">
        <f>IFERROR(VLOOKUP(C4492,BIVA!$C$3:$J$5311,7,0),"")</f>
        <v/>
      </c>
      <c r="I4492" s="6" t="str">
        <f>IFERROR(VLOOKUP(C4492,BIVA!$C$3:$J$5311,8,0),"")</f>
        <v/>
      </c>
      <c r="J4492" s="7">
        <f>Covaf!H4492</f>
        <v>0</v>
      </c>
      <c r="K4492" s="1">
        <f>Covaf!X4492</f>
        <v>0</v>
      </c>
    </row>
    <row r="4493" spans="1:11">
      <c r="A4493" s="1" t="str">
        <f t="shared" si="70"/>
        <v>NO</v>
      </c>
      <c r="B4493" s="36">
        <f>Covaf!B4493</f>
        <v>0</v>
      </c>
      <c r="C4493" s="36" t="str">
        <f>CONCATENATE(Covaf!E4493,"_",Covaf!F4493,"_",Covaf!G4493)</f>
        <v>__</v>
      </c>
      <c r="D4493" s="6" t="str">
        <f>IFERROR(VLOOKUP(C4493,BIVA!$C$3:$J$5311,3,0),"")</f>
        <v/>
      </c>
      <c r="E4493" s="6" t="str">
        <f>IFERROR(VLOOKUP(C4493,BIVA!$C$3:$J$5311,4,0),"")</f>
        <v/>
      </c>
      <c r="F4493" s="1" t="str">
        <f>IFERROR(VLOOKUP(C4493,BIVA!$C$3:$J$5311,5,0),"")</f>
        <v/>
      </c>
      <c r="G4493" s="6" t="str">
        <f>IFERROR(VLOOKUP(C4493,BIVA!$C$3:$J$5311,6,0),"")</f>
        <v/>
      </c>
      <c r="H4493" s="6" t="str">
        <f>IFERROR(VLOOKUP(C4493,BIVA!$C$3:$J$5311,7,0),"")</f>
        <v/>
      </c>
      <c r="I4493" s="6" t="str">
        <f>IFERROR(VLOOKUP(C4493,BIVA!$C$3:$J$5311,8,0),"")</f>
        <v/>
      </c>
      <c r="J4493" s="7">
        <f>Covaf!H4493</f>
        <v>0</v>
      </c>
      <c r="K4493" s="1">
        <f>Covaf!X4493</f>
        <v>0</v>
      </c>
    </row>
    <row r="4494" spans="1:11">
      <c r="A4494" s="1" t="str">
        <f t="shared" si="70"/>
        <v>NO</v>
      </c>
      <c r="B4494" s="36">
        <f>Covaf!B4494</f>
        <v>0</v>
      </c>
      <c r="C4494" s="36" t="str">
        <f>CONCATENATE(Covaf!E4494,"_",Covaf!F4494,"_",Covaf!G4494)</f>
        <v>__</v>
      </c>
      <c r="D4494" s="6" t="str">
        <f>IFERROR(VLOOKUP(C4494,BIVA!$C$3:$J$5311,3,0),"")</f>
        <v/>
      </c>
      <c r="E4494" s="6" t="str">
        <f>IFERROR(VLOOKUP(C4494,BIVA!$C$3:$J$5311,4,0),"")</f>
        <v/>
      </c>
      <c r="F4494" s="1" t="str">
        <f>IFERROR(VLOOKUP(C4494,BIVA!$C$3:$J$5311,5,0),"")</f>
        <v/>
      </c>
      <c r="G4494" s="6" t="str">
        <f>IFERROR(VLOOKUP(C4494,BIVA!$C$3:$J$5311,6,0),"")</f>
        <v/>
      </c>
      <c r="H4494" s="6" t="str">
        <f>IFERROR(VLOOKUP(C4494,BIVA!$C$3:$J$5311,7,0),"")</f>
        <v/>
      </c>
      <c r="I4494" s="6" t="str">
        <f>IFERROR(VLOOKUP(C4494,BIVA!$C$3:$J$5311,8,0),"")</f>
        <v/>
      </c>
      <c r="J4494" s="7">
        <f>Covaf!H4494</f>
        <v>0</v>
      </c>
      <c r="K4494" s="1">
        <f>Covaf!X4494</f>
        <v>0</v>
      </c>
    </row>
    <row r="4495" spans="1:11">
      <c r="A4495" s="1" t="str">
        <f t="shared" si="70"/>
        <v>NO</v>
      </c>
      <c r="B4495" s="36">
        <f>Covaf!B4495</f>
        <v>0</v>
      </c>
      <c r="C4495" s="36" t="str">
        <f>CONCATENATE(Covaf!E4495,"_",Covaf!F4495,"_",Covaf!G4495)</f>
        <v>__</v>
      </c>
      <c r="D4495" s="6" t="str">
        <f>IFERROR(VLOOKUP(C4495,BIVA!$C$3:$J$5311,3,0),"")</f>
        <v/>
      </c>
      <c r="E4495" s="6" t="str">
        <f>IFERROR(VLOOKUP(C4495,BIVA!$C$3:$J$5311,4,0),"")</f>
        <v/>
      </c>
      <c r="F4495" s="1" t="str">
        <f>IFERROR(VLOOKUP(C4495,BIVA!$C$3:$J$5311,5,0),"")</f>
        <v/>
      </c>
      <c r="G4495" s="6" t="str">
        <f>IFERROR(VLOOKUP(C4495,BIVA!$C$3:$J$5311,6,0),"")</f>
        <v/>
      </c>
      <c r="H4495" s="6" t="str">
        <f>IFERROR(VLOOKUP(C4495,BIVA!$C$3:$J$5311,7,0),"")</f>
        <v/>
      </c>
      <c r="I4495" s="6" t="str">
        <f>IFERROR(VLOOKUP(C4495,BIVA!$C$3:$J$5311,8,0),"")</f>
        <v/>
      </c>
      <c r="J4495" s="7">
        <f>Covaf!H4495</f>
        <v>0</v>
      </c>
      <c r="K4495" s="1">
        <f>Covaf!X4495</f>
        <v>0</v>
      </c>
    </row>
    <row r="4496" spans="1:11">
      <c r="A4496" s="1" t="str">
        <f t="shared" si="70"/>
        <v>NO</v>
      </c>
      <c r="B4496" s="36">
        <f>Covaf!B4496</f>
        <v>0</v>
      </c>
      <c r="C4496" s="36" t="str">
        <f>CONCATENATE(Covaf!E4496,"_",Covaf!F4496,"_",Covaf!G4496)</f>
        <v>__</v>
      </c>
      <c r="D4496" s="6" t="str">
        <f>IFERROR(VLOOKUP(C4496,BIVA!$C$3:$J$5311,3,0),"")</f>
        <v/>
      </c>
      <c r="E4496" s="6" t="str">
        <f>IFERROR(VLOOKUP(C4496,BIVA!$C$3:$J$5311,4,0),"")</f>
        <v/>
      </c>
      <c r="F4496" s="1" t="str">
        <f>IFERROR(VLOOKUP(C4496,BIVA!$C$3:$J$5311,5,0),"")</f>
        <v/>
      </c>
      <c r="G4496" s="6" t="str">
        <f>IFERROR(VLOOKUP(C4496,BIVA!$C$3:$J$5311,6,0),"")</f>
        <v/>
      </c>
      <c r="H4496" s="6" t="str">
        <f>IFERROR(VLOOKUP(C4496,BIVA!$C$3:$J$5311,7,0),"")</f>
        <v/>
      </c>
      <c r="I4496" s="6" t="str">
        <f>IFERROR(VLOOKUP(C4496,BIVA!$C$3:$J$5311,8,0),"")</f>
        <v/>
      </c>
      <c r="J4496" s="7">
        <f>Covaf!H4496</f>
        <v>0</v>
      </c>
      <c r="K4496" s="1">
        <f>Covaf!X4496</f>
        <v>0</v>
      </c>
    </row>
    <row r="4497" spans="1:11">
      <c r="A4497" s="1" t="str">
        <f t="shared" si="70"/>
        <v>NO</v>
      </c>
      <c r="B4497" s="36">
        <f>Covaf!B4497</f>
        <v>0</v>
      </c>
      <c r="C4497" s="36" t="str">
        <f>CONCATENATE(Covaf!E4497,"_",Covaf!F4497,"_",Covaf!G4497)</f>
        <v>__</v>
      </c>
      <c r="D4497" s="6" t="str">
        <f>IFERROR(VLOOKUP(C4497,BIVA!$C$3:$J$5311,3,0),"")</f>
        <v/>
      </c>
      <c r="E4497" s="6" t="str">
        <f>IFERROR(VLOOKUP(C4497,BIVA!$C$3:$J$5311,4,0),"")</f>
        <v/>
      </c>
      <c r="F4497" s="1" t="str">
        <f>IFERROR(VLOOKUP(C4497,BIVA!$C$3:$J$5311,5,0),"")</f>
        <v/>
      </c>
      <c r="G4497" s="6" t="str">
        <f>IFERROR(VLOOKUP(C4497,BIVA!$C$3:$J$5311,6,0),"")</f>
        <v/>
      </c>
      <c r="H4497" s="6" t="str">
        <f>IFERROR(VLOOKUP(C4497,BIVA!$C$3:$J$5311,7,0),"")</f>
        <v/>
      </c>
      <c r="I4497" s="6" t="str">
        <f>IFERROR(VLOOKUP(C4497,BIVA!$C$3:$J$5311,8,0),"")</f>
        <v/>
      </c>
      <c r="J4497" s="7">
        <f>Covaf!H4497</f>
        <v>0</v>
      </c>
      <c r="K4497" s="1">
        <f>Covaf!X4497</f>
        <v>0</v>
      </c>
    </row>
    <row r="4498" spans="1:11">
      <c r="A4498" s="1" t="str">
        <f t="shared" si="70"/>
        <v>NO</v>
      </c>
      <c r="B4498" s="36">
        <f>Covaf!B4498</f>
        <v>0</v>
      </c>
      <c r="C4498" s="36" t="str">
        <f>CONCATENATE(Covaf!E4498,"_",Covaf!F4498,"_",Covaf!G4498)</f>
        <v>__</v>
      </c>
      <c r="D4498" s="6" t="str">
        <f>IFERROR(VLOOKUP(C4498,BIVA!$C$3:$J$5311,3,0),"")</f>
        <v/>
      </c>
      <c r="E4498" s="6" t="str">
        <f>IFERROR(VLOOKUP(C4498,BIVA!$C$3:$J$5311,4,0),"")</f>
        <v/>
      </c>
      <c r="F4498" s="1" t="str">
        <f>IFERROR(VLOOKUP(C4498,BIVA!$C$3:$J$5311,5,0),"")</f>
        <v/>
      </c>
      <c r="G4498" s="6" t="str">
        <f>IFERROR(VLOOKUP(C4498,BIVA!$C$3:$J$5311,6,0),"")</f>
        <v/>
      </c>
      <c r="H4498" s="6" t="str">
        <f>IFERROR(VLOOKUP(C4498,BIVA!$C$3:$J$5311,7,0),"")</f>
        <v/>
      </c>
      <c r="I4498" s="6" t="str">
        <f>IFERROR(VLOOKUP(C4498,BIVA!$C$3:$J$5311,8,0),"")</f>
        <v/>
      </c>
      <c r="J4498" s="7">
        <f>Covaf!H4498</f>
        <v>0</v>
      </c>
      <c r="K4498" s="1">
        <f>Covaf!X4498</f>
        <v>0</v>
      </c>
    </row>
    <row r="4499" spans="1:11">
      <c r="A4499" s="1" t="str">
        <f t="shared" si="70"/>
        <v>NO</v>
      </c>
      <c r="B4499" s="36">
        <f>Covaf!B4499</f>
        <v>0</v>
      </c>
      <c r="C4499" s="36" t="str">
        <f>CONCATENATE(Covaf!E4499,"_",Covaf!F4499,"_",Covaf!G4499)</f>
        <v>__</v>
      </c>
      <c r="D4499" s="6" t="str">
        <f>IFERROR(VLOOKUP(C4499,BIVA!$C$3:$J$5311,3,0),"")</f>
        <v/>
      </c>
      <c r="E4499" s="6" t="str">
        <f>IFERROR(VLOOKUP(C4499,BIVA!$C$3:$J$5311,4,0),"")</f>
        <v/>
      </c>
      <c r="F4499" s="1" t="str">
        <f>IFERROR(VLOOKUP(C4499,BIVA!$C$3:$J$5311,5,0),"")</f>
        <v/>
      </c>
      <c r="G4499" s="6" t="str">
        <f>IFERROR(VLOOKUP(C4499,BIVA!$C$3:$J$5311,6,0),"")</f>
        <v/>
      </c>
      <c r="H4499" s="6" t="str">
        <f>IFERROR(VLOOKUP(C4499,BIVA!$C$3:$J$5311,7,0),"")</f>
        <v/>
      </c>
      <c r="I4499" s="6" t="str">
        <f>IFERROR(VLOOKUP(C4499,BIVA!$C$3:$J$5311,8,0),"")</f>
        <v/>
      </c>
      <c r="J4499" s="7">
        <f>Covaf!H4499</f>
        <v>0</v>
      </c>
      <c r="K4499" s="1">
        <f>Covaf!X4499</f>
        <v>0</v>
      </c>
    </row>
    <row r="4500" spans="1:11">
      <c r="A4500" s="1" t="str">
        <f t="shared" si="70"/>
        <v>NO</v>
      </c>
      <c r="B4500" s="36">
        <f>Covaf!B4500</f>
        <v>0</v>
      </c>
      <c r="C4500" s="36" t="str">
        <f>CONCATENATE(Covaf!E4500,"_",Covaf!F4500,"_",Covaf!G4500)</f>
        <v>__</v>
      </c>
      <c r="D4500" s="6" t="str">
        <f>IFERROR(VLOOKUP(C4500,BIVA!$C$3:$J$5311,3,0),"")</f>
        <v/>
      </c>
      <c r="E4500" s="6" t="str">
        <f>IFERROR(VLOOKUP(C4500,BIVA!$C$3:$J$5311,4,0),"")</f>
        <v/>
      </c>
      <c r="F4500" s="1" t="str">
        <f>IFERROR(VLOOKUP(C4500,BIVA!$C$3:$J$5311,5,0),"")</f>
        <v/>
      </c>
      <c r="G4500" s="6" t="str">
        <f>IFERROR(VLOOKUP(C4500,BIVA!$C$3:$J$5311,6,0),"")</f>
        <v/>
      </c>
      <c r="H4500" s="6" t="str">
        <f>IFERROR(VLOOKUP(C4500,BIVA!$C$3:$J$5311,7,0),"")</f>
        <v/>
      </c>
      <c r="I4500" s="6" t="str">
        <f>IFERROR(VLOOKUP(C4500,BIVA!$C$3:$J$5311,8,0),"")</f>
        <v/>
      </c>
      <c r="J4500" s="7">
        <f>Covaf!H4500</f>
        <v>0</v>
      </c>
      <c r="K4500" s="1">
        <f>Covaf!X4500</f>
        <v>0</v>
      </c>
    </row>
    <row r="4501" spans="1:11">
      <c r="A4501" s="1" t="str">
        <f t="shared" si="70"/>
        <v>NO</v>
      </c>
      <c r="B4501" s="36">
        <f>Covaf!B4501</f>
        <v>0</v>
      </c>
      <c r="C4501" s="36" t="str">
        <f>CONCATENATE(Covaf!E4501,"_",Covaf!F4501,"_",Covaf!G4501)</f>
        <v>__</v>
      </c>
      <c r="D4501" s="6" t="str">
        <f>IFERROR(VLOOKUP(C4501,BIVA!$C$3:$J$5311,3,0),"")</f>
        <v/>
      </c>
      <c r="E4501" s="6" t="str">
        <f>IFERROR(VLOOKUP(C4501,BIVA!$C$3:$J$5311,4,0),"")</f>
        <v/>
      </c>
      <c r="F4501" s="1" t="str">
        <f>IFERROR(VLOOKUP(C4501,BIVA!$C$3:$J$5311,5,0),"")</f>
        <v/>
      </c>
      <c r="G4501" s="6" t="str">
        <f>IFERROR(VLOOKUP(C4501,BIVA!$C$3:$J$5311,6,0),"")</f>
        <v/>
      </c>
      <c r="H4501" s="6" t="str">
        <f>IFERROR(VLOOKUP(C4501,BIVA!$C$3:$J$5311,7,0),"")</f>
        <v/>
      </c>
      <c r="I4501" s="6" t="str">
        <f>IFERROR(VLOOKUP(C4501,BIVA!$C$3:$J$5311,8,0),"")</f>
        <v/>
      </c>
      <c r="J4501" s="7">
        <f>Covaf!H4501</f>
        <v>0</v>
      </c>
      <c r="K4501" s="1">
        <f>Covaf!X4501</f>
        <v>0</v>
      </c>
    </row>
    <row r="4502" spans="1:11">
      <c r="A4502" s="1" t="str">
        <f t="shared" si="70"/>
        <v>NO</v>
      </c>
      <c r="B4502" s="36">
        <f>Covaf!B4502</f>
        <v>0</v>
      </c>
      <c r="C4502" s="36" t="str">
        <f>CONCATENATE(Covaf!E4502,"_",Covaf!F4502,"_",Covaf!G4502)</f>
        <v>__</v>
      </c>
      <c r="D4502" s="6" t="str">
        <f>IFERROR(VLOOKUP(C4502,BIVA!$C$3:$J$5311,3,0),"")</f>
        <v/>
      </c>
      <c r="E4502" s="6" t="str">
        <f>IFERROR(VLOOKUP(C4502,BIVA!$C$3:$J$5311,4,0),"")</f>
        <v/>
      </c>
      <c r="F4502" s="1" t="str">
        <f>IFERROR(VLOOKUP(C4502,BIVA!$C$3:$J$5311,5,0),"")</f>
        <v/>
      </c>
      <c r="G4502" s="6" t="str">
        <f>IFERROR(VLOOKUP(C4502,BIVA!$C$3:$J$5311,6,0),"")</f>
        <v/>
      </c>
      <c r="H4502" s="6" t="str">
        <f>IFERROR(VLOOKUP(C4502,BIVA!$C$3:$J$5311,7,0),"")</f>
        <v/>
      </c>
      <c r="I4502" s="6" t="str">
        <f>IFERROR(VLOOKUP(C4502,BIVA!$C$3:$J$5311,8,0),"")</f>
        <v/>
      </c>
      <c r="J4502" s="7">
        <f>Covaf!H4502</f>
        <v>0</v>
      </c>
      <c r="K4502" s="1">
        <f>Covaf!X4502</f>
        <v>0</v>
      </c>
    </row>
    <row r="4503" spans="1:11">
      <c r="A4503" s="1" t="str">
        <f t="shared" si="70"/>
        <v>NO</v>
      </c>
      <c r="B4503" s="36">
        <f>Covaf!B4503</f>
        <v>0</v>
      </c>
      <c r="C4503" s="36" t="str">
        <f>CONCATENATE(Covaf!E4503,"_",Covaf!F4503,"_",Covaf!G4503)</f>
        <v>__</v>
      </c>
      <c r="D4503" s="6" t="str">
        <f>IFERROR(VLOOKUP(C4503,BIVA!$C$3:$J$5311,3,0),"")</f>
        <v/>
      </c>
      <c r="E4503" s="6" t="str">
        <f>IFERROR(VLOOKUP(C4503,BIVA!$C$3:$J$5311,4,0),"")</f>
        <v/>
      </c>
      <c r="F4503" s="1" t="str">
        <f>IFERROR(VLOOKUP(C4503,BIVA!$C$3:$J$5311,5,0),"")</f>
        <v/>
      </c>
      <c r="G4503" s="6" t="str">
        <f>IFERROR(VLOOKUP(C4503,BIVA!$C$3:$J$5311,6,0),"")</f>
        <v/>
      </c>
      <c r="H4503" s="6" t="str">
        <f>IFERROR(VLOOKUP(C4503,BIVA!$C$3:$J$5311,7,0),"")</f>
        <v/>
      </c>
      <c r="I4503" s="6" t="str">
        <f>IFERROR(VLOOKUP(C4503,BIVA!$C$3:$J$5311,8,0),"")</f>
        <v/>
      </c>
      <c r="J4503" s="7">
        <f>Covaf!H4503</f>
        <v>0</v>
      </c>
      <c r="K4503" s="1">
        <f>Covaf!X4503</f>
        <v>0</v>
      </c>
    </row>
    <row r="4504" spans="1:11">
      <c r="A4504" s="1" t="str">
        <f t="shared" si="70"/>
        <v>NO</v>
      </c>
      <c r="B4504" s="36">
        <f>Covaf!B4504</f>
        <v>0</v>
      </c>
      <c r="C4504" s="36" t="str">
        <f>CONCATENATE(Covaf!E4504,"_",Covaf!F4504,"_",Covaf!G4504)</f>
        <v>__</v>
      </c>
      <c r="D4504" s="6" t="str">
        <f>IFERROR(VLOOKUP(C4504,BIVA!$C$3:$J$5311,3,0),"")</f>
        <v/>
      </c>
      <c r="E4504" s="6" t="str">
        <f>IFERROR(VLOOKUP(C4504,BIVA!$C$3:$J$5311,4,0),"")</f>
        <v/>
      </c>
      <c r="F4504" s="1" t="str">
        <f>IFERROR(VLOOKUP(C4504,BIVA!$C$3:$J$5311,5,0),"")</f>
        <v/>
      </c>
      <c r="G4504" s="6" t="str">
        <f>IFERROR(VLOOKUP(C4504,BIVA!$C$3:$J$5311,6,0),"")</f>
        <v/>
      </c>
      <c r="H4504" s="6" t="str">
        <f>IFERROR(VLOOKUP(C4504,BIVA!$C$3:$J$5311,7,0),"")</f>
        <v/>
      </c>
      <c r="I4504" s="6" t="str">
        <f>IFERROR(VLOOKUP(C4504,BIVA!$C$3:$J$5311,8,0),"")</f>
        <v/>
      </c>
      <c r="J4504" s="7">
        <f>Covaf!H4504</f>
        <v>0</v>
      </c>
      <c r="K4504" s="1">
        <f>Covaf!X4504</f>
        <v>0</v>
      </c>
    </row>
    <row r="4505" spans="1:11">
      <c r="A4505" s="1" t="str">
        <f t="shared" si="70"/>
        <v>NO</v>
      </c>
      <c r="B4505" s="36">
        <f>Covaf!B4505</f>
        <v>0</v>
      </c>
      <c r="C4505" s="36" t="str">
        <f>CONCATENATE(Covaf!E4505,"_",Covaf!F4505,"_",Covaf!G4505)</f>
        <v>__</v>
      </c>
      <c r="D4505" s="6" t="str">
        <f>IFERROR(VLOOKUP(C4505,BIVA!$C$3:$J$5311,3,0),"")</f>
        <v/>
      </c>
      <c r="E4505" s="6" t="str">
        <f>IFERROR(VLOOKUP(C4505,BIVA!$C$3:$J$5311,4,0),"")</f>
        <v/>
      </c>
      <c r="F4505" s="1" t="str">
        <f>IFERROR(VLOOKUP(C4505,BIVA!$C$3:$J$5311,5,0),"")</f>
        <v/>
      </c>
      <c r="G4505" s="6" t="str">
        <f>IFERROR(VLOOKUP(C4505,BIVA!$C$3:$J$5311,6,0),"")</f>
        <v/>
      </c>
      <c r="H4505" s="6" t="str">
        <f>IFERROR(VLOOKUP(C4505,BIVA!$C$3:$J$5311,7,0),"")</f>
        <v/>
      </c>
      <c r="I4505" s="6" t="str">
        <f>IFERROR(VLOOKUP(C4505,BIVA!$C$3:$J$5311,8,0),"")</f>
        <v/>
      </c>
      <c r="J4505" s="7">
        <f>Covaf!H4505</f>
        <v>0</v>
      </c>
      <c r="K4505" s="1">
        <f>Covaf!X4505</f>
        <v>0</v>
      </c>
    </row>
    <row r="4506" spans="1:11">
      <c r="A4506" s="1" t="str">
        <f t="shared" si="70"/>
        <v>NO</v>
      </c>
      <c r="B4506" s="36">
        <f>Covaf!B4506</f>
        <v>0</v>
      </c>
      <c r="C4506" s="36" t="str">
        <f>CONCATENATE(Covaf!E4506,"_",Covaf!F4506,"_",Covaf!G4506)</f>
        <v>__</v>
      </c>
      <c r="D4506" s="6" t="str">
        <f>IFERROR(VLOOKUP(C4506,BIVA!$C$3:$J$5311,3,0),"")</f>
        <v/>
      </c>
      <c r="E4506" s="6" t="str">
        <f>IFERROR(VLOOKUP(C4506,BIVA!$C$3:$J$5311,4,0),"")</f>
        <v/>
      </c>
      <c r="F4506" s="1" t="str">
        <f>IFERROR(VLOOKUP(C4506,BIVA!$C$3:$J$5311,5,0),"")</f>
        <v/>
      </c>
      <c r="G4506" s="6" t="str">
        <f>IFERROR(VLOOKUP(C4506,BIVA!$C$3:$J$5311,6,0),"")</f>
        <v/>
      </c>
      <c r="H4506" s="6" t="str">
        <f>IFERROR(VLOOKUP(C4506,BIVA!$C$3:$J$5311,7,0),"")</f>
        <v/>
      </c>
      <c r="I4506" s="6" t="str">
        <f>IFERROR(VLOOKUP(C4506,BIVA!$C$3:$J$5311,8,0),"")</f>
        <v/>
      </c>
      <c r="J4506" s="7">
        <f>Covaf!H4506</f>
        <v>0</v>
      </c>
      <c r="K4506" s="1">
        <f>Covaf!X4506</f>
        <v>0</v>
      </c>
    </row>
    <row r="4507" spans="1:11">
      <c r="A4507" s="1" t="str">
        <f t="shared" si="70"/>
        <v>NO</v>
      </c>
      <c r="B4507" s="36">
        <f>Covaf!B4507</f>
        <v>0</v>
      </c>
      <c r="C4507" s="36" t="str">
        <f>CONCATENATE(Covaf!E4507,"_",Covaf!F4507,"_",Covaf!G4507)</f>
        <v>__</v>
      </c>
      <c r="D4507" s="6" t="str">
        <f>IFERROR(VLOOKUP(C4507,BIVA!$C$3:$J$5311,3,0),"")</f>
        <v/>
      </c>
      <c r="E4507" s="6" t="str">
        <f>IFERROR(VLOOKUP(C4507,BIVA!$C$3:$J$5311,4,0),"")</f>
        <v/>
      </c>
      <c r="F4507" s="1" t="str">
        <f>IFERROR(VLOOKUP(C4507,BIVA!$C$3:$J$5311,5,0),"")</f>
        <v/>
      </c>
      <c r="G4507" s="6" t="str">
        <f>IFERROR(VLOOKUP(C4507,BIVA!$C$3:$J$5311,6,0),"")</f>
        <v/>
      </c>
      <c r="H4507" s="6" t="str">
        <f>IFERROR(VLOOKUP(C4507,BIVA!$C$3:$J$5311,7,0),"")</f>
        <v/>
      </c>
      <c r="I4507" s="6" t="str">
        <f>IFERROR(VLOOKUP(C4507,BIVA!$C$3:$J$5311,8,0),"")</f>
        <v/>
      </c>
      <c r="J4507" s="7">
        <f>Covaf!H4507</f>
        <v>0</v>
      </c>
      <c r="K4507" s="1">
        <f>Covaf!X4507</f>
        <v>0</v>
      </c>
    </row>
    <row r="4508" spans="1:11">
      <c r="A4508" s="1" t="str">
        <f t="shared" si="70"/>
        <v>NO</v>
      </c>
      <c r="B4508" s="36">
        <f>Covaf!B4508</f>
        <v>0</v>
      </c>
      <c r="C4508" s="36" t="str">
        <f>CONCATENATE(Covaf!E4508,"_",Covaf!F4508,"_",Covaf!G4508)</f>
        <v>__</v>
      </c>
      <c r="D4508" s="6" t="str">
        <f>IFERROR(VLOOKUP(C4508,BIVA!$C$3:$J$5311,3,0),"")</f>
        <v/>
      </c>
      <c r="E4508" s="6" t="str">
        <f>IFERROR(VLOOKUP(C4508,BIVA!$C$3:$J$5311,4,0),"")</f>
        <v/>
      </c>
      <c r="F4508" s="1" t="str">
        <f>IFERROR(VLOOKUP(C4508,BIVA!$C$3:$J$5311,5,0),"")</f>
        <v/>
      </c>
      <c r="G4508" s="6" t="str">
        <f>IFERROR(VLOOKUP(C4508,BIVA!$C$3:$J$5311,6,0),"")</f>
        <v/>
      </c>
      <c r="H4508" s="6" t="str">
        <f>IFERROR(VLOOKUP(C4508,BIVA!$C$3:$J$5311,7,0),"")</f>
        <v/>
      </c>
      <c r="I4508" s="6" t="str">
        <f>IFERROR(VLOOKUP(C4508,BIVA!$C$3:$J$5311,8,0),"")</f>
        <v/>
      </c>
      <c r="J4508" s="7">
        <f>Covaf!H4508</f>
        <v>0</v>
      </c>
      <c r="K4508" s="1">
        <f>Covaf!X4508</f>
        <v>0</v>
      </c>
    </row>
    <row r="4509" spans="1:11">
      <c r="A4509" s="1" t="str">
        <f t="shared" si="70"/>
        <v>NO</v>
      </c>
      <c r="B4509" s="36">
        <f>Covaf!B4509</f>
        <v>0</v>
      </c>
      <c r="C4509" s="36" t="str">
        <f>CONCATENATE(Covaf!E4509,"_",Covaf!F4509,"_",Covaf!G4509)</f>
        <v>__</v>
      </c>
      <c r="D4509" s="6" t="str">
        <f>IFERROR(VLOOKUP(C4509,BIVA!$C$3:$J$5311,3,0),"")</f>
        <v/>
      </c>
      <c r="E4509" s="6" t="str">
        <f>IFERROR(VLOOKUP(C4509,BIVA!$C$3:$J$5311,4,0),"")</f>
        <v/>
      </c>
      <c r="F4509" s="1" t="str">
        <f>IFERROR(VLOOKUP(C4509,BIVA!$C$3:$J$5311,5,0),"")</f>
        <v/>
      </c>
      <c r="G4509" s="6" t="str">
        <f>IFERROR(VLOOKUP(C4509,BIVA!$C$3:$J$5311,6,0),"")</f>
        <v/>
      </c>
      <c r="H4509" s="6" t="str">
        <f>IFERROR(VLOOKUP(C4509,BIVA!$C$3:$J$5311,7,0),"")</f>
        <v/>
      </c>
      <c r="I4509" s="6" t="str">
        <f>IFERROR(VLOOKUP(C4509,BIVA!$C$3:$J$5311,8,0),"")</f>
        <v/>
      </c>
      <c r="J4509" s="7">
        <f>Covaf!H4509</f>
        <v>0</v>
      </c>
      <c r="K4509" s="1">
        <f>Covaf!X4509</f>
        <v>0</v>
      </c>
    </row>
    <row r="4510" spans="1:11">
      <c r="A4510" s="1" t="str">
        <f t="shared" si="70"/>
        <v>NO</v>
      </c>
      <c r="B4510" s="36">
        <f>Covaf!B4510</f>
        <v>0</v>
      </c>
      <c r="C4510" s="36" t="str">
        <f>CONCATENATE(Covaf!E4510,"_",Covaf!F4510,"_",Covaf!G4510)</f>
        <v>__</v>
      </c>
      <c r="D4510" s="6" t="str">
        <f>IFERROR(VLOOKUP(C4510,BIVA!$C$3:$J$5311,3,0),"")</f>
        <v/>
      </c>
      <c r="E4510" s="6" t="str">
        <f>IFERROR(VLOOKUP(C4510,BIVA!$C$3:$J$5311,4,0),"")</f>
        <v/>
      </c>
      <c r="F4510" s="1" t="str">
        <f>IFERROR(VLOOKUP(C4510,BIVA!$C$3:$J$5311,5,0),"")</f>
        <v/>
      </c>
      <c r="G4510" s="6" t="str">
        <f>IFERROR(VLOOKUP(C4510,BIVA!$C$3:$J$5311,6,0),"")</f>
        <v/>
      </c>
      <c r="H4510" s="6" t="str">
        <f>IFERROR(VLOOKUP(C4510,BIVA!$C$3:$J$5311,7,0),"")</f>
        <v/>
      </c>
      <c r="I4510" s="6" t="str">
        <f>IFERROR(VLOOKUP(C4510,BIVA!$C$3:$J$5311,8,0),"")</f>
        <v/>
      </c>
      <c r="J4510" s="7">
        <f>Covaf!H4510</f>
        <v>0</v>
      </c>
      <c r="K4510" s="1">
        <f>Covaf!X4510</f>
        <v>0</v>
      </c>
    </row>
    <row r="4511" spans="1:11">
      <c r="A4511" s="1" t="str">
        <f t="shared" si="70"/>
        <v>NO</v>
      </c>
      <c r="B4511" s="36">
        <f>Covaf!B4511</f>
        <v>0</v>
      </c>
      <c r="C4511" s="36" t="str">
        <f>CONCATENATE(Covaf!E4511,"_",Covaf!F4511,"_",Covaf!G4511)</f>
        <v>__</v>
      </c>
      <c r="D4511" s="6" t="str">
        <f>IFERROR(VLOOKUP(C4511,BIVA!$C$3:$J$5311,3,0),"")</f>
        <v/>
      </c>
      <c r="E4511" s="6" t="str">
        <f>IFERROR(VLOOKUP(C4511,BIVA!$C$3:$J$5311,4,0),"")</f>
        <v/>
      </c>
      <c r="F4511" s="1" t="str">
        <f>IFERROR(VLOOKUP(C4511,BIVA!$C$3:$J$5311,5,0),"")</f>
        <v/>
      </c>
      <c r="G4511" s="6" t="str">
        <f>IFERROR(VLOOKUP(C4511,BIVA!$C$3:$J$5311,6,0),"")</f>
        <v/>
      </c>
      <c r="H4511" s="6" t="str">
        <f>IFERROR(VLOOKUP(C4511,BIVA!$C$3:$J$5311,7,0),"")</f>
        <v/>
      </c>
      <c r="I4511" s="6" t="str">
        <f>IFERROR(VLOOKUP(C4511,BIVA!$C$3:$J$5311,8,0),"")</f>
        <v/>
      </c>
      <c r="J4511" s="7">
        <f>Covaf!H4511</f>
        <v>0</v>
      </c>
      <c r="K4511" s="1">
        <f>Covaf!X4511</f>
        <v>0</v>
      </c>
    </row>
    <row r="4512" spans="1:11">
      <c r="A4512" s="1" t="str">
        <f t="shared" si="70"/>
        <v>NO</v>
      </c>
      <c r="B4512" s="36">
        <f>Covaf!B4512</f>
        <v>0</v>
      </c>
      <c r="C4512" s="36" t="str">
        <f>CONCATENATE(Covaf!E4512,"_",Covaf!F4512,"_",Covaf!G4512)</f>
        <v>__</v>
      </c>
      <c r="D4512" s="6" t="str">
        <f>IFERROR(VLOOKUP(C4512,BIVA!$C$3:$J$5311,3,0),"")</f>
        <v/>
      </c>
      <c r="E4512" s="6" t="str">
        <f>IFERROR(VLOOKUP(C4512,BIVA!$C$3:$J$5311,4,0),"")</f>
        <v/>
      </c>
      <c r="F4512" s="1" t="str">
        <f>IFERROR(VLOOKUP(C4512,BIVA!$C$3:$J$5311,5,0),"")</f>
        <v/>
      </c>
      <c r="G4512" s="6" t="str">
        <f>IFERROR(VLOOKUP(C4512,BIVA!$C$3:$J$5311,6,0),"")</f>
        <v/>
      </c>
      <c r="H4512" s="6" t="str">
        <f>IFERROR(VLOOKUP(C4512,BIVA!$C$3:$J$5311,7,0),"")</f>
        <v/>
      </c>
      <c r="I4512" s="6" t="str">
        <f>IFERROR(VLOOKUP(C4512,BIVA!$C$3:$J$5311,8,0),"")</f>
        <v/>
      </c>
      <c r="J4512" s="7">
        <f>Covaf!H4512</f>
        <v>0</v>
      </c>
      <c r="K4512" s="1">
        <f>Covaf!X4512</f>
        <v>0</v>
      </c>
    </row>
    <row r="4513" spans="1:11">
      <c r="A4513" s="1" t="str">
        <f t="shared" si="70"/>
        <v>NO</v>
      </c>
      <c r="B4513" s="36">
        <f>Covaf!B4513</f>
        <v>0</v>
      </c>
      <c r="C4513" s="36" t="str">
        <f>CONCATENATE(Covaf!E4513,"_",Covaf!F4513,"_",Covaf!G4513)</f>
        <v>__</v>
      </c>
      <c r="D4513" s="6" t="str">
        <f>IFERROR(VLOOKUP(C4513,BIVA!$C$3:$J$5311,3,0),"")</f>
        <v/>
      </c>
      <c r="E4513" s="6" t="str">
        <f>IFERROR(VLOOKUP(C4513,BIVA!$C$3:$J$5311,4,0),"")</f>
        <v/>
      </c>
      <c r="F4513" s="1" t="str">
        <f>IFERROR(VLOOKUP(C4513,BIVA!$C$3:$J$5311,5,0),"")</f>
        <v/>
      </c>
      <c r="G4513" s="6" t="str">
        <f>IFERROR(VLOOKUP(C4513,BIVA!$C$3:$J$5311,6,0),"")</f>
        <v/>
      </c>
      <c r="H4513" s="6" t="str">
        <f>IFERROR(VLOOKUP(C4513,BIVA!$C$3:$J$5311,7,0),"")</f>
        <v/>
      </c>
      <c r="I4513" s="6" t="str">
        <f>IFERROR(VLOOKUP(C4513,BIVA!$C$3:$J$5311,8,0),"")</f>
        <v/>
      </c>
      <c r="J4513" s="7">
        <f>Covaf!H4513</f>
        <v>0</v>
      </c>
      <c r="K4513" s="1">
        <f>Covaf!X4513</f>
        <v>0</v>
      </c>
    </row>
    <row r="4514" spans="1:11">
      <c r="A4514" s="1" t="str">
        <f t="shared" si="70"/>
        <v>NO</v>
      </c>
      <c r="B4514" s="36">
        <f>Covaf!B4514</f>
        <v>0</v>
      </c>
      <c r="C4514" s="36" t="str">
        <f>CONCATENATE(Covaf!E4514,"_",Covaf!F4514,"_",Covaf!G4514)</f>
        <v>__</v>
      </c>
      <c r="D4514" s="6" t="str">
        <f>IFERROR(VLOOKUP(C4514,BIVA!$C$3:$J$5311,3,0),"")</f>
        <v/>
      </c>
      <c r="E4514" s="6" t="str">
        <f>IFERROR(VLOOKUP(C4514,BIVA!$C$3:$J$5311,4,0),"")</f>
        <v/>
      </c>
      <c r="F4514" s="1" t="str">
        <f>IFERROR(VLOOKUP(C4514,BIVA!$C$3:$J$5311,5,0),"")</f>
        <v/>
      </c>
      <c r="G4514" s="6" t="str">
        <f>IFERROR(VLOOKUP(C4514,BIVA!$C$3:$J$5311,6,0),"")</f>
        <v/>
      </c>
      <c r="H4514" s="6" t="str">
        <f>IFERROR(VLOOKUP(C4514,BIVA!$C$3:$J$5311,7,0),"")</f>
        <v/>
      </c>
      <c r="I4514" s="6" t="str">
        <f>IFERROR(VLOOKUP(C4514,BIVA!$C$3:$J$5311,8,0),"")</f>
        <v/>
      </c>
      <c r="J4514" s="7">
        <f>Covaf!H4514</f>
        <v>0</v>
      </c>
      <c r="K4514" s="1">
        <f>Covaf!X4514</f>
        <v>0</v>
      </c>
    </row>
    <row r="4515" spans="1:11">
      <c r="A4515" s="1" t="str">
        <f t="shared" si="70"/>
        <v>NO</v>
      </c>
      <c r="B4515" s="36">
        <f>Covaf!B4515</f>
        <v>0</v>
      </c>
      <c r="C4515" s="36" t="str">
        <f>CONCATENATE(Covaf!E4515,"_",Covaf!F4515,"_",Covaf!G4515)</f>
        <v>__</v>
      </c>
      <c r="D4515" s="6" t="str">
        <f>IFERROR(VLOOKUP(C4515,BIVA!$C$3:$J$5311,3,0),"")</f>
        <v/>
      </c>
      <c r="E4515" s="6" t="str">
        <f>IFERROR(VLOOKUP(C4515,BIVA!$C$3:$J$5311,4,0),"")</f>
        <v/>
      </c>
      <c r="F4515" s="1" t="str">
        <f>IFERROR(VLOOKUP(C4515,BIVA!$C$3:$J$5311,5,0),"")</f>
        <v/>
      </c>
      <c r="G4515" s="6" t="str">
        <f>IFERROR(VLOOKUP(C4515,BIVA!$C$3:$J$5311,6,0),"")</f>
        <v/>
      </c>
      <c r="H4515" s="6" t="str">
        <f>IFERROR(VLOOKUP(C4515,BIVA!$C$3:$J$5311,7,0),"")</f>
        <v/>
      </c>
      <c r="I4515" s="6" t="str">
        <f>IFERROR(VLOOKUP(C4515,BIVA!$C$3:$J$5311,8,0),"")</f>
        <v/>
      </c>
      <c r="J4515" s="7">
        <f>Covaf!H4515</f>
        <v>0</v>
      </c>
      <c r="K4515" s="1">
        <f>Covaf!X4515</f>
        <v>0</v>
      </c>
    </row>
    <row r="4516" spans="1:11">
      <c r="A4516" s="1" t="str">
        <f t="shared" si="70"/>
        <v>NO</v>
      </c>
      <c r="B4516" s="36">
        <f>Covaf!B4516</f>
        <v>0</v>
      </c>
      <c r="C4516" s="36" t="str">
        <f>CONCATENATE(Covaf!E4516,"_",Covaf!F4516,"_",Covaf!G4516)</f>
        <v>__</v>
      </c>
      <c r="D4516" s="6" t="str">
        <f>IFERROR(VLOOKUP(C4516,BIVA!$C$3:$J$5311,3,0),"")</f>
        <v/>
      </c>
      <c r="E4516" s="6" t="str">
        <f>IFERROR(VLOOKUP(C4516,BIVA!$C$3:$J$5311,4,0),"")</f>
        <v/>
      </c>
      <c r="F4516" s="1" t="str">
        <f>IFERROR(VLOOKUP(C4516,BIVA!$C$3:$J$5311,5,0),"")</f>
        <v/>
      </c>
      <c r="G4516" s="6" t="str">
        <f>IFERROR(VLOOKUP(C4516,BIVA!$C$3:$J$5311,6,0),"")</f>
        <v/>
      </c>
      <c r="H4516" s="6" t="str">
        <f>IFERROR(VLOOKUP(C4516,BIVA!$C$3:$J$5311,7,0),"")</f>
        <v/>
      </c>
      <c r="I4516" s="6" t="str">
        <f>IFERROR(VLOOKUP(C4516,BIVA!$C$3:$J$5311,8,0),"")</f>
        <v/>
      </c>
      <c r="J4516" s="7">
        <f>Covaf!H4516</f>
        <v>0</v>
      </c>
      <c r="K4516" s="1">
        <f>Covaf!X4516</f>
        <v>0</v>
      </c>
    </row>
    <row r="4517" spans="1:11">
      <c r="A4517" s="1" t="str">
        <f t="shared" si="70"/>
        <v>NO</v>
      </c>
      <c r="B4517" s="36">
        <f>Covaf!B4517</f>
        <v>0</v>
      </c>
      <c r="C4517" s="36" t="str">
        <f>CONCATENATE(Covaf!E4517,"_",Covaf!F4517,"_",Covaf!G4517)</f>
        <v>__</v>
      </c>
      <c r="D4517" s="6" t="str">
        <f>IFERROR(VLOOKUP(C4517,BIVA!$C$3:$J$5311,3,0),"")</f>
        <v/>
      </c>
      <c r="E4517" s="6" t="str">
        <f>IFERROR(VLOOKUP(C4517,BIVA!$C$3:$J$5311,4,0),"")</f>
        <v/>
      </c>
      <c r="F4517" s="1" t="str">
        <f>IFERROR(VLOOKUP(C4517,BIVA!$C$3:$J$5311,5,0),"")</f>
        <v/>
      </c>
      <c r="G4517" s="6" t="str">
        <f>IFERROR(VLOOKUP(C4517,BIVA!$C$3:$J$5311,6,0),"")</f>
        <v/>
      </c>
      <c r="H4517" s="6" t="str">
        <f>IFERROR(VLOOKUP(C4517,BIVA!$C$3:$J$5311,7,0),"")</f>
        <v/>
      </c>
      <c r="I4517" s="6" t="str">
        <f>IFERROR(VLOOKUP(C4517,BIVA!$C$3:$J$5311,8,0),"")</f>
        <v/>
      </c>
      <c r="J4517" s="7">
        <f>Covaf!H4517</f>
        <v>0</v>
      </c>
      <c r="K4517" s="1">
        <f>Covaf!X4517</f>
        <v>0</v>
      </c>
    </row>
    <row r="4518" spans="1:11">
      <c r="A4518" s="1" t="str">
        <f t="shared" si="70"/>
        <v>NO</v>
      </c>
      <c r="B4518" s="36">
        <f>Covaf!B4518</f>
        <v>0</v>
      </c>
      <c r="C4518" s="36" t="str">
        <f>CONCATENATE(Covaf!E4518,"_",Covaf!F4518,"_",Covaf!G4518)</f>
        <v>__</v>
      </c>
      <c r="D4518" s="6" t="str">
        <f>IFERROR(VLOOKUP(C4518,BIVA!$C$3:$J$5311,3,0),"")</f>
        <v/>
      </c>
      <c r="E4518" s="6" t="str">
        <f>IFERROR(VLOOKUP(C4518,BIVA!$C$3:$J$5311,4,0),"")</f>
        <v/>
      </c>
      <c r="F4518" s="1" t="str">
        <f>IFERROR(VLOOKUP(C4518,BIVA!$C$3:$J$5311,5,0),"")</f>
        <v/>
      </c>
      <c r="G4518" s="6" t="str">
        <f>IFERROR(VLOOKUP(C4518,BIVA!$C$3:$J$5311,6,0),"")</f>
        <v/>
      </c>
      <c r="H4518" s="6" t="str">
        <f>IFERROR(VLOOKUP(C4518,BIVA!$C$3:$J$5311,7,0),"")</f>
        <v/>
      </c>
      <c r="I4518" s="6" t="str">
        <f>IFERROR(VLOOKUP(C4518,BIVA!$C$3:$J$5311,8,0),"")</f>
        <v/>
      </c>
      <c r="J4518" s="7">
        <f>Covaf!H4518</f>
        <v>0</v>
      </c>
      <c r="K4518" s="1">
        <f>Covaf!X4518</f>
        <v>0</v>
      </c>
    </row>
    <row r="4519" spans="1:11">
      <c r="A4519" s="1" t="str">
        <f t="shared" si="70"/>
        <v>NO</v>
      </c>
      <c r="B4519" s="36">
        <f>Covaf!B4519</f>
        <v>0</v>
      </c>
      <c r="C4519" s="36" t="str">
        <f>CONCATENATE(Covaf!E4519,"_",Covaf!F4519,"_",Covaf!G4519)</f>
        <v>__</v>
      </c>
      <c r="D4519" s="6" t="str">
        <f>IFERROR(VLOOKUP(C4519,BIVA!$C$3:$J$5311,3,0),"")</f>
        <v/>
      </c>
      <c r="E4519" s="6" t="str">
        <f>IFERROR(VLOOKUP(C4519,BIVA!$C$3:$J$5311,4,0),"")</f>
        <v/>
      </c>
      <c r="F4519" s="1" t="str">
        <f>IFERROR(VLOOKUP(C4519,BIVA!$C$3:$J$5311,5,0),"")</f>
        <v/>
      </c>
      <c r="G4519" s="6" t="str">
        <f>IFERROR(VLOOKUP(C4519,BIVA!$C$3:$J$5311,6,0),"")</f>
        <v/>
      </c>
      <c r="H4519" s="6" t="str">
        <f>IFERROR(VLOOKUP(C4519,BIVA!$C$3:$J$5311,7,0),"")</f>
        <v/>
      </c>
      <c r="I4519" s="6" t="str">
        <f>IFERROR(VLOOKUP(C4519,BIVA!$C$3:$J$5311,8,0),"")</f>
        <v/>
      </c>
      <c r="J4519" s="7">
        <f>Covaf!H4519</f>
        <v>0</v>
      </c>
      <c r="K4519" s="1">
        <f>Covaf!X4519</f>
        <v>0</v>
      </c>
    </row>
    <row r="4520" spans="1:11">
      <c r="A4520" s="1" t="str">
        <f t="shared" si="70"/>
        <v>NO</v>
      </c>
      <c r="B4520" s="36">
        <f>Covaf!B4520</f>
        <v>0</v>
      </c>
      <c r="C4520" s="36" t="str">
        <f>CONCATENATE(Covaf!E4520,"_",Covaf!F4520,"_",Covaf!G4520)</f>
        <v>__</v>
      </c>
      <c r="D4520" s="6" t="str">
        <f>IFERROR(VLOOKUP(C4520,BIVA!$C$3:$J$5311,3,0),"")</f>
        <v/>
      </c>
      <c r="E4520" s="6" t="str">
        <f>IFERROR(VLOOKUP(C4520,BIVA!$C$3:$J$5311,4,0),"")</f>
        <v/>
      </c>
      <c r="F4520" s="1" t="str">
        <f>IFERROR(VLOOKUP(C4520,BIVA!$C$3:$J$5311,5,0),"")</f>
        <v/>
      </c>
      <c r="G4520" s="6" t="str">
        <f>IFERROR(VLOOKUP(C4520,BIVA!$C$3:$J$5311,6,0),"")</f>
        <v/>
      </c>
      <c r="H4520" s="6" t="str">
        <f>IFERROR(VLOOKUP(C4520,BIVA!$C$3:$J$5311,7,0),"")</f>
        <v/>
      </c>
      <c r="I4520" s="6" t="str">
        <f>IFERROR(VLOOKUP(C4520,BIVA!$C$3:$J$5311,8,0),"")</f>
        <v/>
      </c>
      <c r="J4520" s="7">
        <f>Covaf!H4520</f>
        <v>0</v>
      </c>
      <c r="K4520" s="1">
        <f>Covaf!X4520</f>
        <v>0</v>
      </c>
    </row>
    <row r="4521" spans="1:11">
      <c r="A4521" s="1" t="str">
        <f t="shared" si="70"/>
        <v>NO</v>
      </c>
      <c r="B4521" s="36">
        <f>Covaf!B4521</f>
        <v>0</v>
      </c>
      <c r="C4521" s="36" t="str">
        <f>CONCATENATE(Covaf!E4521,"_",Covaf!F4521,"_",Covaf!G4521)</f>
        <v>__</v>
      </c>
      <c r="D4521" s="6" t="str">
        <f>IFERROR(VLOOKUP(C4521,BIVA!$C$3:$J$5311,3,0),"")</f>
        <v/>
      </c>
      <c r="E4521" s="6" t="str">
        <f>IFERROR(VLOOKUP(C4521,BIVA!$C$3:$J$5311,4,0),"")</f>
        <v/>
      </c>
      <c r="F4521" s="1" t="str">
        <f>IFERROR(VLOOKUP(C4521,BIVA!$C$3:$J$5311,5,0),"")</f>
        <v/>
      </c>
      <c r="G4521" s="6" t="str">
        <f>IFERROR(VLOOKUP(C4521,BIVA!$C$3:$J$5311,6,0),"")</f>
        <v/>
      </c>
      <c r="H4521" s="6" t="str">
        <f>IFERROR(VLOOKUP(C4521,BIVA!$C$3:$J$5311,7,0),"")</f>
        <v/>
      </c>
      <c r="I4521" s="6" t="str">
        <f>IFERROR(VLOOKUP(C4521,BIVA!$C$3:$J$5311,8,0),"")</f>
        <v/>
      </c>
      <c r="J4521" s="7">
        <f>Covaf!H4521</f>
        <v>0</v>
      </c>
      <c r="K4521" s="1">
        <f>Covaf!X4521</f>
        <v>0</v>
      </c>
    </row>
    <row r="4522" spans="1:11">
      <c r="A4522" s="1" t="str">
        <f t="shared" si="70"/>
        <v>NO</v>
      </c>
      <c r="B4522" s="36">
        <f>Covaf!B4522</f>
        <v>0</v>
      </c>
      <c r="C4522" s="36" t="str">
        <f>CONCATENATE(Covaf!E4522,"_",Covaf!F4522,"_",Covaf!G4522)</f>
        <v>__</v>
      </c>
      <c r="D4522" s="6" t="str">
        <f>IFERROR(VLOOKUP(C4522,BIVA!$C$3:$J$5311,3,0),"")</f>
        <v/>
      </c>
      <c r="E4522" s="6" t="str">
        <f>IFERROR(VLOOKUP(C4522,BIVA!$C$3:$J$5311,4,0),"")</f>
        <v/>
      </c>
      <c r="F4522" s="1" t="str">
        <f>IFERROR(VLOOKUP(C4522,BIVA!$C$3:$J$5311,5,0),"")</f>
        <v/>
      </c>
      <c r="G4522" s="6" t="str">
        <f>IFERROR(VLOOKUP(C4522,BIVA!$C$3:$J$5311,6,0),"")</f>
        <v/>
      </c>
      <c r="H4522" s="6" t="str">
        <f>IFERROR(VLOOKUP(C4522,BIVA!$C$3:$J$5311,7,0),"")</f>
        <v/>
      </c>
      <c r="I4522" s="6" t="str">
        <f>IFERROR(VLOOKUP(C4522,BIVA!$C$3:$J$5311,8,0),"")</f>
        <v/>
      </c>
      <c r="J4522" s="7">
        <f>Covaf!H4522</f>
        <v>0</v>
      </c>
      <c r="K4522" s="1">
        <f>Covaf!X4522</f>
        <v>0</v>
      </c>
    </row>
    <row r="4523" spans="1:11">
      <c r="A4523" s="1" t="str">
        <f t="shared" si="70"/>
        <v>NO</v>
      </c>
      <c r="B4523" s="36">
        <f>Covaf!B4523</f>
        <v>0</v>
      </c>
      <c r="C4523" s="36" t="str">
        <f>CONCATENATE(Covaf!E4523,"_",Covaf!F4523,"_",Covaf!G4523)</f>
        <v>__</v>
      </c>
      <c r="D4523" s="6" t="str">
        <f>IFERROR(VLOOKUP(C4523,BIVA!$C$3:$J$5311,3,0),"")</f>
        <v/>
      </c>
      <c r="E4523" s="6" t="str">
        <f>IFERROR(VLOOKUP(C4523,BIVA!$C$3:$J$5311,4,0),"")</f>
        <v/>
      </c>
      <c r="F4523" s="1" t="str">
        <f>IFERROR(VLOOKUP(C4523,BIVA!$C$3:$J$5311,5,0),"")</f>
        <v/>
      </c>
      <c r="G4523" s="6" t="str">
        <f>IFERROR(VLOOKUP(C4523,BIVA!$C$3:$J$5311,6,0),"")</f>
        <v/>
      </c>
      <c r="H4523" s="6" t="str">
        <f>IFERROR(VLOOKUP(C4523,BIVA!$C$3:$J$5311,7,0),"")</f>
        <v/>
      </c>
      <c r="I4523" s="6" t="str">
        <f>IFERROR(VLOOKUP(C4523,BIVA!$C$3:$J$5311,8,0),"")</f>
        <v/>
      </c>
      <c r="J4523" s="7">
        <f>Covaf!H4523</f>
        <v>0</v>
      </c>
      <c r="K4523" s="1">
        <f>Covaf!X4523</f>
        <v>0</v>
      </c>
    </row>
    <row r="4524" spans="1:11">
      <c r="A4524" s="1" t="str">
        <f t="shared" si="70"/>
        <v>NO</v>
      </c>
      <c r="B4524" s="36">
        <f>Covaf!B4524</f>
        <v>0</v>
      </c>
      <c r="C4524" s="36" t="str">
        <f>CONCATENATE(Covaf!E4524,"_",Covaf!F4524,"_",Covaf!G4524)</f>
        <v>__</v>
      </c>
      <c r="D4524" s="6" t="str">
        <f>IFERROR(VLOOKUP(C4524,BIVA!$C$3:$J$5311,3,0),"")</f>
        <v/>
      </c>
      <c r="E4524" s="6" t="str">
        <f>IFERROR(VLOOKUP(C4524,BIVA!$C$3:$J$5311,4,0),"")</f>
        <v/>
      </c>
      <c r="F4524" s="1" t="str">
        <f>IFERROR(VLOOKUP(C4524,BIVA!$C$3:$J$5311,5,0),"")</f>
        <v/>
      </c>
      <c r="G4524" s="6" t="str">
        <f>IFERROR(VLOOKUP(C4524,BIVA!$C$3:$J$5311,6,0),"")</f>
        <v/>
      </c>
      <c r="H4524" s="6" t="str">
        <f>IFERROR(VLOOKUP(C4524,BIVA!$C$3:$J$5311,7,0),"")</f>
        <v/>
      </c>
      <c r="I4524" s="6" t="str">
        <f>IFERROR(VLOOKUP(C4524,BIVA!$C$3:$J$5311,8,0),"")</f>
        <v/>
      </c>
      <c r="J4524" s="7">
        <f>Covaf!H4524</f>
        <v>0</v>
      </c>
      <c r="K4524" s="1">
        <f>Covaf!X4524</f>
        <v>0</v>
      </c>
    </row>
    <row r="4525" spans="1:11">
      <c r="A4525" s="1" t="str">
        <f t="shared" si="70"/>
        <v>NO</v>
      </c>
      <c r="B4525" s="36">
        <f>Covaf!B4525</f>
        <v>0</v>
      </c>
      <c r="C4525" s="36" t="str">
        <f>CONCATENATE(Covaf!E4525,"_",Covaf!F4525,"_",Covaf!G4525)</f>
        <v>__</v>
      </c>
      <c r="D4525" s="6" t="str">
        <f>IFERROR(VLOOKUP(C4525,BIVA!$C$3:$J$5311,3,0),"")</f>
        <v/>
      </c>
      <c r="E4525" s="6" t="str">
        <f>IFERROR(VLOOKUP(C4525,BIVA!$C$3:$J$5311,4,0),"")</f>
        <v/>
      </c>
      <c r="F4525" s="1" t="str">
        <f>IFERROR(VLOOKUP(C4525,BIVA!$C$3:$J$5311,5,0),"")</f>
        <v/>
      </c>
      <c r="G4525" s="6" t="str">
        <f>IFERROR(VLOOKUP(C4525,BIVA!$C$3:$J$5311,6,0),"")</f>
        <v/>
      </c>
      <c r="H4525" s="6" t="str">
        <f>IFERROR(VLOOKUP(C4525,BIVA!$C$3:$J$5311,7,0),"")</f>
        <v/>
      </c>
      <c r="I4525" s="6" t="str">
        <f>IFERROR(VLOOKUP(C4525,BIVA!$C$3:$J$5311,8,0),"")</f>
        <v/>
      </c>
      <c r="J4525" s="7">
        <f>Covaf!H4525</f>
        <v>0</v>
      </c>
      <c r="K4525" s="1">
        <f>Covaf!X4525</f>
        <v>0</v>
      </c>
    </row>
    <row r="4526" spans="1:11">
      <c r="A4526" s="1" t="str">
        <f t="shared" si="70"/>
        <v>NO</v>
      </c>
      <c r="B4526" s="36">
        <f>Covaf!B4526</f>
        <v>0</v>
      </c>
      <c r="C4526" s="36" t="str">
        <f>CONCATENATE(Covaf!E4526,"_",Covaf!F4526,"_",Covaf!G4526)</f>
        <v>__</v>
      </c>
      <c r="D4526" s="6" t="str">
        <f>IFERROR(VLOOKUP(C4526,BIVA!$C$3:$J$5311,3,0),"")</f>
        <v/>
      </c>
      <c r="E4526" s="6" t="str">
        <f>IFERROR(VLOOKUP(C4526,BIVA!$C$3:$J$5311,4,0),"")</f>
        <v/>
      </c>
      <c r="F4526" s="1" t="str">
        <f>IFERROR(VLOOKUP(C4526,BIVA!$C$3:$J$5311,5,0),"")</f>
        <v/>
      </c>
      <c r="G4526" s="6" t="str">
        <f>IFERROR(VLOOKUP(C4526,BIVA!$C$3:$J$5311,6,0),"")</f>
        <v/>
      </c>
      <c r="H4526" s="6" t="str">
        <f>IFERROR(VLOOKUP(C4526,BIVA!$C$3:$J$5311,7,0),"")</f>
        <v/>
      </c>
      <c r="I4526" s="6" t="str">
        <f>IFERROR(VLOOKUP(C4526,BIVA!$C$3:$J$5311,8,0),"")</f>
        <v/>
      </c>
      <c r="J4526" s="7">
        <f>Covaf!H4526</f>
        <v>0</v>
      </c>
      <c r="K4526" s="1">
        <f>Covaf!X4526</f>
        <v>0</v>
      </c>
    </row>
    <row r="4527" spans="1:11">
      <c r="A4527" s="1" t="str">
        <f t="shared" si="70"/>
        <v>NO</v>
      </c>
      <c r="B4527" s="36">
        <f>Covaf!B4527</f>
        <v>0</v>
      </c>
      <c r="C4527" s="36" t="str">
        <f>CONCATENATE(Covaf!E4527,"_",Covaf!F4527,"_",Covaf!G4527)</f>
        <v>__</v>
      </c>
      <c r="D4527" s="6" t="str">
        <f>IFERROR(VLOOKUP(C4527,BIVA!$C$3:$J$5311,3,0),"")</f>
        <v/>
      </c>
      <c r="E4527" s="6" t="str">
        <f>IFERROR(VLOOKUP(C4527,BIVA!$C$3:$J$5311,4,0),"")</f>
        <v/>
      </c>
      <c r="F4527" s="1" t="str">
        <f>IFERROR(VLOOKUP(C4527,BIVA!$C$3:$J$5311,5,0),"")</f>
        <v/>
      </c>
      <c r="G4527" s="6" t="str">
        <f>IFERROR(VLOOKUP(C4527,BIVA!$C$3:$J$5311,6,0),"")</f>
        <v/>
      </c>
      <c r="H4527" s="6" t="str">
        <f>IFERROR(VLOOKUP(C4527,BIVA!$C$3:$J$5311,7,0),"")</f>
        <v/>
      </c>
      <c r="I4527" s="6" t="str">
        <f>IFERROR(VLOOKUP(C4527,BIVA!$C$3:$J$5311,8,0),"")</f>
        <v/>
      </c>
      <c r="J4527" s="7">
        <f>Covaf!H4527</f>
        <v>0</v>
      </c>
      <c r="K4527" s="1">
        <f>Covaf!X4527</f>
        <v>0</v>
      </c>
    </row>
    <row r="4528" spans="1:11">
      <c r="A4528" s="1" t="str">
        <f t="shared" si="70"/>
        <v>NO</v>
      </c>
      <c r="B4528" s="36">
        <f>Covaf!B4528</f>
        <v>0</v>
      </c>
      <c r="C4528" s="36" t="str">
        <f>CONCATENATE(Covaf!E4528,"_",Covaf!F4528,"_",Covaf!G4528)</f>
        <v>__</v>
      </c>
      <c r="D4528" s="6" t="str">
        <f>IFERROR(VLOOKUP(C4528,BIVA!$C$3:$J$5311,3,0),"")</f>
        <v/>
      </c>
      <c r="E4528" s="6" t="str">
        <f>IFERROR(VLOOKUP(C4528,BIVA!$C$3:$J$5311,4,0),"")</f>
        <v/>
      </c>
      <c r="F4528" s="1" t="str">
        <f>IFERROR(VLOOKUP(C4528,BIVA!$C$3:$J$5311,5,0),"")</f>
        <v/>
      </c>
      <c r="G4528" s="6" t="str">
        <f>IFERROR(VLOOKUP(C4528,BIVA!$C$3:$J$5311,6,0),"")</f>
        <v/>
      </c>
      <c r="H4528" s="6" t="str">
        <f>IFERROR(VLOOKUP(C4528,BIVA!$C$3:$J$5311,7,0),"")</f>
        <v/>
      </c>
      <c r="I4528" s="6" t="str">
        <f>IFERROR(VLOOKUP(C4528,BIVA!$C$3:$J$5311,8,0),"")</f>
        <v/>
      </c>
      <c r="J4528" s="7">
        <f>Covaf!H4528</f>
        <v>0</v>
      </c>
      <c r="K4528" s="1">
        <f>Covaf!X4528</f>
        <v>0</v>
      </c>
    </row>
    <row r="4529" spans="1:11">
      <c r="A4529" s="1" t="str">
        <f t="shared" si="70"/>
        <v>NO</v>
      </c>
      <c r="B4529" s="36">
        <f>Covaf!B4529</f>
        <v>0</v>
      </c>
      <c r="C4529" s="36" t="str">
        <f>CONCATENATE(Covaf!E4529,"_",Covaf!F4529,"_",Covaf!G4529)</f>
        <v>__</v>
      </c>
      <c r="D4529" s="6" t="str">
        <f>IFERROR(VLOOKUP(C4529,BIVA!$C$3:$J$5311,3,0),"")</f>
        <v/>
      </c>
      <c r="E4529" s="6" t="str">
        <f>IFERROR(VLOOKUP(C4529,BIVA!$C$3:$J$5311,4,0),"")</f>
        <v/>
      </c>
      <c r="F4529" s="1" t="str">
        <f>IFERROR(VLOOKUP(C4529,BIVA!$C$3:$J$5311,5,0),"")</f>
        <v/>
      </c>
      <c r="G4529" s="6" t="str">
        <f>IFERROR(VLOOKUP(C4529,BIVA!$C$3:$J$5311,6,0),"")</f>
        <v/>
      </c>
      <c r="H4529" s="6" t="str">
        <f>IFERROR(VLOOKUP(C4529,BIVA!$C$3:$J$5311,7,0),"")</f>
        <v/>
      </c>
      <c r="I4529" s="6" t="str">
        <f>IFERROR(VLOOKUP(C4529,BIVA!$C$3:$J$5311,8,0),"")</f>
        <v/>
      </c>
      <c r="J4529" s="7">
        <f>Covaf!H4529</f>
        <v>0</v>
      </c>
      <c r="K4529" s="1">
        <f>Covaf!X4529</f>
        <v>0</v>
      </c>
    </row>
    <row r="4530" spans="1:11">
      <c r="A4530" s="1" t="str">
        <f t="shared" si="70"/>
        <v>NO</v>
      </c>
      <c r="B4530" s="36">
        <f>Covaf!B4530</f>
        <v>0</v>
      </c>
      <c r="C4530" s="36" t="str">
        <f>CONCATENATE(Covaf!E4530,"_",Covaf!F4530,"_",Covaf!G4530)</f>
        <v>__</v>
      </c>
      <c r="D4530" s="6" t="str">
        <f>IFERROR(VLOOKUP(C4530,BIVA!$C$3:$J$5311,3,0),"")</f>
        <v/>
      </c>
      <c r="E4530" s="6" t="str">
        <f>IFERROR(VLOOKUP(C4530,BIVA!$C$3:$J$5311,4,0),"")</f>
        <v/>
      </c>
      <c r="F4530" s="1" t="str">
        <f>IFERROR(VLOOKUP(C4530,BIVA!$C$3:$J$5311,5,0),"")</f>
        <v/>
      </c>
      <c r="G4530" s="6" t="str">
        <f>IFERROR(VLOOKUP(C4530,BIVA!$C$3:$J$5311,6,0),"")</f>
        <v/>
      </c>
      <c r="H4530" s="6" t="str">
        <f>IFERROR(VLOOKUP(C4530,BIVA!$C$3:$J$5311,7,0),"")</f>
        <v/>
      </c>
      <c r="I4530" s="6" t="str">
        <f>IFERROR(VLOOKUP(C4530,BIVA!$C$3:$J$5311,8,0),"")</f>
        <v/>
      </c>
      <c r="J4530" s="7">
        <f>Covaf!H4530</f>
        <v>0</v>
      </c>
      <c r="K4530" s="1">
        <f>Covaf!X4530</f>
        <v>0</v>
      </c>
    </row>
    <row r="4531" spans="1:11">
      <c r="A4531" s="1" t="str">
        <f t="shared" si="70"/>
        <v>NO</v>
      </c>
      <c r="B4531" s="36">
        <f>Covaf!B4531</f>
        <v>0</v>
      </c>
      <c r="C4531" s="36" t="str">
        <f>CONCATENATE(Covaf!E4531,"_",Covaf!F4531,"_",Covaf!G4531)</f>
        <v>__</v>
      </c>
      <c r="D4531" s="6" t="str">
        <f>IFERROR(VLOOKUP(C4531,BIVA!$C$3:$J$5311,3,0),"")</f>
        <v/>
      </c>
      <c r="E4531" s="6" t="str">
        <f>IFERROR(VLOOKUP(C4531,BIVA!$C$3:$J$5311,4,0),"")</f>
        <v/>
      </c>
      <c r="F4531" s="1" t="str">
        <f>IFERROR(VLOOKUP(C4531,BIVA!$C$3:$J$5311,5,0),"")</f>
        <v/>
      </c>
      <c r="G4531" s="6" t="str">
        <f>IFERROR(VLOOKUP(C4531,BIVA!$C$3:$J$5311,6,0),"")</f>
        <v/>
      </c>
      <c r="H4531" s="6" t="str">
        <f>IFERROR(VLOOKUP(C4531,BIVA!$C$3:$J$5311,7,0),"")</f>
        <v/>
      </c>
      <c r="I4531" s="6" t="str">
        <f>IFERROR(VLOOKUP(C4531,BIVA!$C$3:$J$5311,8,0),"")</f>
        <v/>
      </c>
      <c r="J4531" s="7">
        <f>Covaf!H4531</f>
        <v>0</v>
      </c>
      <c r="K4531" s="1">
        <f>Covaf!X4531</f>
        <v>0</v>
      </c>
    </row>
    <row r="4532" spans="1:11">
      <c r="A4532" s="1" t="str">
        <f t="shared" si="70"/>
        <v>NO</v>
      </c>
      <c r="B4532" s="36">
        <f>Covaf!B4532</f>
        <v>0</v>
      </c>
      <c r="C4532" s="36" t="str">
        <f>CONCATENATE(Covaf!E4532,"_",Covaf!F4532,"_",Covaf!G4532)</f>
        <v>__</v>
      </c>
      <c r="D4532" s="6" t="str">
        <f>IFERROR(VLOOKUP(C4532,BIVA!$C$3:$J$5311,3,0),"")</f>
        <v/>
      </c>
      <c r="E4532" s="6" t="str">
        <f>IFERROR(VLOOKUP(C4532,BIVA!$C$3:$J$5311,4,0),"")</f>
        <v/>
      </c>
      <c r="F4532" s="1" t="str">
        <f>IFERROR(VLOOKUP(C4532,BIVA!$C$3:$J$5311,5,0),"")</f>
        <v/>
      </c>
      <c r="G4532" s="6" t="str">
        <f>IFERROR(VLOOKUP(C4532,BIVA!$C$3:$J$5311,6,0),"")</f>
        <v/>
      </c>
      <c r="H4532" s="6" t="str">
        <f>IFERROR(VLOOKUP(C4532,BIVA!$C$3:$J$5311,7,0),"")</f>
        <v/>
      </c>
      <c r="I4532" s="6" t="str">
        <f>IFERROR(VLOOKUP(C4532,BIVA!$C$3:$J$5311,8,0),"")</f>
        <v/>
      </c>
      <c r="J4532" s="7">
        <f>Covaf!H4532</f>
        <v>0</v>
      </c>
      <c r="K4532" s="1">
        <f>Covaf!X4532</f>
        <v>0</v>
      </c>
    </row>
    <row r="4533" spans="1:11">
      <c r="A4533" s="1" t="str">
        <f t="shared" si="70"/>
        <v>NO</v>
      </c>
      <c r="B4533" s="36">
        <f>Covaf!B4533</f>
        <v>0</v>
      </c>
      <c r="C4533" s="36" t="str">
        <f>CONCATENATE(Covaf!E4533,"_",Covaf!F4533,"_",Covaf!G4533)</f>
        <v>__</v>
      </c>
      <c r="D4533" s="6" t="str">
        <f>IFERROR(VLOOKUP(C4533,BIVA!$C$3:$J$5311,3,0),"")</f>
        <v/>
      </c>
      <c r="E4533" s="6" t="str">
        <f>IFERROR(VLOOKUP(C4533,BIVA!$C$3:$J$5311,4,0),"")</f>
        <v/>
      </c>
      <c r="F4533" s="1" t="str">
        <f>IFERROR(VLOOKUP(C4533,BIVA!$C$3:$J$5311,5,0),"")</f>
        <v/>
      </c>
      <c r="G4533" s="6" t="str">
        <f>IFERROR(VLOOKUP(C4533,BIVA!$C$3:$J$5311,6,0),"")</f>
        <v/>
      </c>
      <c r="H4533" s="6" t="str">
        <f>IFERROR(VLOOKUP(C4533,BIVA!$C$3:$J$5311,7,0),"")</f>
        <v/>
      </c>
      <c r="I4533" s="6" t="str">
        <f>IFERROR(VLOOKUP(C4533,BIVA!$C$3:$J$5311,8,0),"")</f>
        <v/>
      </c>
      <c r="J4533" s="7">
        <f>Covaf!H4533</f>
        <v>0</v>
      </c>
      <c r="K4533" s="1">
        <f>Covaf!X4533</f>
        <v>0</v>
      </c>
    </row>
    <row r="4534" spans="1:11">
      <c r="A4534" s="1" t="str">
        <f t="shared" si="70"/>
        <v>NO</v>
      </c>
      <c r="B4534" s="36">
        <f>Covaf!B4534</f>
        <v>0</v>
      </c>
      <c r="C4534" s="36" t="str">
        <f>CONCATENATE(Covaf!E4534,"_",Covaf!F4534,"_",Covaf!G4534)</f>
        <v>__</v>
      </c>
      <c r="D4534" s="6" t="str">
        <f>IFERROR(VLOOKUP(C4534,BIVA!$C$3:$J$5311,3,0),"")</f>
        <v/>
      </c>
      <c r="E4534" s="6" t="str">
        <f>IFERROR(VLOOKUP(C4534,BIVA!$C$3:$J$5311,4,0),"")</f>
        <v/>
      </c>
      <c r="F4534" s="1" t="str">
        <f>IFERROR(VLOOKUP(C4534,BIVA!$C$3:$J$5311,5,0),"")</f>
        <v/>
      </c>
      <c r="G4534" s="6" t="str">
        <f>IFERROR(VLOOKUP(C4534,BIVA!$C$3:$J$5311,6,0),"")</f>
        <v/>
      </c>
      <c r="H4534" s="6" t="str">
        <f>IFERROR(VLOOKUP(C4534,BIVA!$C$3:$J$5311,7,0),"")</f>
        <v/>
      </c>
      <c r="I4534" s="6" t="str">
        <f>IFERROR(VLOOKUP(C4534,BIVA!$C$3:$J$5311,8,0),"")</f>
        <v/>
      </c>
      <c r="J4534" s="7">
        <f>Covaf!H4534</f>
        <v>0</v>
      </c>
      <c r="K4534" s="1">
        <f>Covaf!X4534</f>
        <v>0</v>
      </c>
    </row>
    <row r="4535" spans="1:11">
      <c r="A4535" s="1" t="str">
        <f t="shared" si="70"/>
        <v>NO</v>
      </c>
      <c r="B4535" s="36">
        <f>Covaf!B4535</f>
        <v>0</v>
      </c>
      <c r="C4535" s="36" t="str">
        <f>CONCATENATE(Covaf!E4535,"_",Covaf!F4535,"_",Covaf!G4535)</f>
        <v>__</v>
      </c>
      <c r="D4535" s="6" t="str">
        <f>IFERROR(VLOOKUP(C4535,BIVA!$C$3:$J$5311,3,0),"")</f>
        <v/>
      </c>
      <c r="E4535" s="6" t="str">
        <f>IFERROR(VLOOKUP(C4535,BIVA!$C$3:$J$5311,4,0),"")</f>
        <v/>
      </c>
      <c r="F4535" s="1" t="str">
        <f>IFERROR(VLOOKUP(C4535,BIVA!$C$3:$J$5311,5,0),"")</f>
        <v/>
      </c>
      <c r="G4535" s="6" t="str">
        <f>IFERROR(VLOOKUP(C4535,BIVA!$C$3:$J$5311,6,0),"")</f>
        <v/>
      </c>
      <c r="H4535" s="6" t="str">
        <f>IFERROR(VLOOKUP(C4535,BIVA!$C$3:$J$5311,7,0),"")</f>
        <v/>
      </c>
      <c r="I4535" s="6" t="str">
        <f>IFERROR(VLOOKUP(C4535,BIVA!$C$3:$J$5311,8,0),"")</f>
        <v/>
      </c>
      <c r="J4535" s="7">
        <f>Covaf!H4535</f>
        <v>0</v>
      </c>
      <c r="K4535" s="1">
        <f>Covaf!X4535</f>
        <v>0</v>
      </c>
    </row>
    <row r="4536" spans="1:11">
      <c r="A4536" s="1" t="str">
        <f t="shared" si="70"/>
        <v>NO</v>
      </c>
      <c r="B4536" s="36">
        <f>Covaf!B4536</f>
        <v>0</v>
      </c>
      <c r="C4536" s="36" t="str">
        <f>CONCATENATE(Covaf!E4536,"_",Covaf!F4536,"_",Covaf!G4536)</f>
        <v>__</v>
      </c>
      <c r="D4536" s="6" t="str">
        <f>IFERROR(VLOOKUP(C4536,BIVA!$C$3:$J$5311,3,0),"")</f>
        <v/>
      </c>
      <c r="E4536" s="6" t="str">
        <f>IFERROR(VLOOKUP(C4536,BIVA!$C$3:$J$5311,4,0),"")</f>
        <v/>
      </c>
      <c r="F4536" s="1" t="str">
        <f>IFERROR(VLOOKUP(C4536,BIVA!$C$3:$J$5311,5,0),"")</f>
        <v/>
      </c>
      <c r="G4536" s="6" t="str">
        <f>IFERROR(VLOOKUP(C4536,BIVA!$C$3:$J$5311,6,0),"")</f>
        <v/>
      </c>
      <c r="H4536" s="6" t="str">
        <f>IFERROR(VLOOKUP(C4536,BIVA!$C$3:$J$5311,7,0),"")</f>
        <v/>
      </c>
      <c r="I4536" s="6" t="str">
        <f>IFERROR(VLOOKUP(C4536,BIVA!$C$3:$J$5311,8,0),"")</f>
        <v/>
      </c>
      <c r="J4536" s="7">
        <f>Covaf!H4536</f>
        <v>0</v>
      </c>
      <c r="K4536" s="1">
        <f>Covaf!X4536</f>
        <v>0</v>
      </c>
    </row>
    <row r="4537" spans="1:11">
      <c r="A4537" s="1" t="str">
        <f t="shared" si="70"/>
        <v>NO</v>
      </c>
      <c r="B4537" s="36">
        <f>Covaf!B4537</f>
        <v>0</v>
      </c>
      <c r="C4537" s="36" t="str">
        <f>CONCATENATE(Covaf!E4537,"_",Covaf!F4537,"_",Covaf!G4537)</f>
        <v>__</v>
      </c>
      <c r="D4537" s="6" t="str">
        <f>IFERROR(VLOOKUP(C4537,BIVA!$C$3:$J$5311,3,0),"")</f>
        <v/>
      </c>
      <c r="E4537" s="6" t="str">
        <f>IFERROR(VLOOKUP(C4537,BIVA!$C$3:$J$5311,4,0),"")</f>
        <v/>
      </c>
      <c r="F4537" s="1" t="str">
        <f>IFERROR(VLOOKUP(C4537,BIVA!$C$3:$J$5311,5,0),"")</f>
        <v/>
      </c>
      <c r="G4537" s="6" t="str">
        <f>IFERROR(VLOOKUP(C4537,BIVA!$C$3:$J$5311,6,0),"")</f>
        <v/>
      </c>
      <c r="H4537" s="6" t="str">
        <f>IFERROR(VLOOKUP(C4537,BIVA!$C$3:$J$5311,7,0),"")</f>
        <v/>
      </c>
      <c r="I4537" s="6" t="str">
        <f>IFERROR(VLOOKUP(C4537,BIVA!$C$3:$J$5311,8,0),"")</f>
        <v/>
      </c>
      <c r="J4537" s="7">
        <f>Covaf!H4537</f>
        <v>0</v>
      </c>
      <c r="K4537" s="1">
        <f>Covaf!X4537</f>
        <v>0</v>
      </c>
    </row>
    <row r="4538" spans="1:11">
      <c r="A4538" s="1" t="str">
        <f t="shared" si="70"/>
        <v>NO</v>
      </c>
      <c r="B4538" s="36">
        <f>Covaf!B4538</f>
        <v>0</v>
      </c>
      <c r="C4538" s="36" t="str">
        <f>CONCATENATE(Covaf!E4538,"_",Covaf!F4538,"_",Covaf!G4538)</f>
        <v>__</v>
      </c>
      <c r="D4538" s="6" t="str">
        <f>IFERROR(VLOOKUP(C4538,BIVA!$C$3:$J$5311,3,0),"")</f>
        <v/>
      </c>
      <c r="E4538" s="6" t="str">
        <f>IFERROR(VLOOKUP(C4538,BIVA!$C$3:$J$5311,4,0),"")</f>
        <v/>
      </c>
      <c r="F4538" s="1" t="str">
        <f>IFERROR(VLOOKUP(C4538,BIVA!$C$3:$J$5311,5,0),"")</f>
        <v/>
      </c>
      <c r="G4538" s="6" t="str">
        <f>IFERROR(VLOOKUP(C4538,BIVA!$C$3:$J$5311,6,0),"")</f>
        <v/>
      </c>
      <c r="H4538" s="6" t="str">
        <f>IFERROR(VLOOKUP(C4538,BIVA!$C$3:$J$5311,7,0),"")</f>
        <v/>
      </c>
      <c r="I4538" s="6" t="str">
        <f>IFERROR(VLOOKUP(C4538,BIVA!$C$3:$J$5311,8,0),"")</f>
        <v/>
      </c>
      <c r="J4538" s="7">
        <f>Covaf!H4538</f>
        <v>0</v>
      </c>
      <c r="K4538" s="1">
        <f>Covaf!X4538</f>
        <v>0</v>
      </c>
    </row>
    <row r="4539" spans="1:11">
      <c r="A4539" s="1" t="str">
        <f t="shared" si="70"/>
        <v>NO</v>
      </c>
      <c r="B4539" s="36">
        <f>Covaf!B4539</f>
        <v>0</v>
      </c>
      <c r="C4539" s="36" t="str">
        <f>CONCATENATE(Covaf!E4539,"_",Covaf!F4539,"_",Covaf!G4539)</f>
        <v>__</v>
      </c>
      <c r="D4539" s="6" t="str">
        <f>IFERROR(VLOOKUP(C4539,BIVA!$C$3:$J$5311,3,0),"")</f>
        <v/>
      </c>
      <c r="E4539" s="6" t="str">
        <f>IFERROR(VLOOKUP(C4539,BIVA!$C$3:$J$5311,4,0),"")</f>
        <v/>
      </c>
      <c r="F4539" s="1" t="str">
        <f>IFERROR(VLOOKUP(C4539,BIVA!$C$3:$J$5311,5,0),"")</f>
        <v/>
      </c>
      <c r="G4539" s="6" t="str">
        <f>IFERROR(VLOOKUP(C4539,BIVA!$C$3:$J$5311,6,0),"")</f>
        <v/>
      </c>
      <c r="H4539" s="6" t="str">
        <f>IFERROR(VLOOKUP(C4539,BIVA!$C$3:$J$5311,7,0),"")</f>
        <v/>
      </c>
      <c r="I4539" s="6" t="str">
        <f>IFERROR(VLOOKUP(C4539,BIVA!$C$3:$J$5311,8,0),"")</f>
        <v/>
      </c>
      <c r="J4539" s="7">
        <f>Covaf!H4539</f>
        <v>0</v>
      </c>
      <c r="K4539" s="1">
        <f>Covaf!X4539</f>
        <v>0</v>
      </c>
    </row>
    <row r="4540" spans="1:11">
      <c r="A4540" s="1" t="str">
        <f t="shared" si="70"/>
        <v>NO</v>
      </c>
      <c r="B4540" s="36">
        <f>Covaf!B4540</f>
        <v>0</v>
      </c>
      <c r="C4540" s="36" t="str">
        <f>CONCATENATE(Covaf!E4540,"_",Covaf!F4540,"_",Covaf!G4540)</f>
        <v>__</v>
      </c>
      <c r="D4540" s="6" t="str">
        <f>IFERROR(VLOOKUP(C4540,BIVA!$C$3:$J$5311,3,0),"")</f>
        <v/>
      </c>
      <c r="E4540" s="6" t="str">
        <f>IFERROR(VLOOKUP(C4540,BIVA!$C$3:$J$5311,4,0),"")</f>
        <v/>
      </c>
      <c r="F4540" s="1" t="str">
        <f>IFERROR(VLOOKUP(C4540,BIVA!$C$3:$J$5311,5,0),"")</f>
        <v/>
      </c>
      <c r="G4540" s="6" t="str">
        <f>IFERROR(VLOOKUP(C4540,BIVA!$C$3:$J$5311,6,0),"")</f>
        <v/>
      </c>
      <c r="H4540" s="6" t="str">
        <f>IFERROR(VLOOKUP(C4540,BIVA!$C$3:$J$5311,7,0),"")</f>
        <v/>
      </c>
      <c r="I4540" s="6" t="str">
        <f>IFERROR(VLOOKUP(C4540,BIVA!$C$3:$J$5311,8,0),"")</f>
        <v/>
      </c>
      <c r="J4540" s="7">
        <f>Covaf!H4540</f>
        <v>0</v>
      </c>
      <c r="K4540" s="1">
        <f>Covaf!X4540</f>
        <v>0</v>
      </c>
    </row>
    <row r="4541" spans="1:11">
      <c r="A4541" s="1" t="str">
        <f t="shared" si="70"/>
        <v>NO</v>
      </c>
      <c r="B4541" s="36">
        <f>Covaf!B4541</f>
        <v>0</v>
      </c>
      <c r="C4541" s="36" t="str">
        <f>CONCATENATE(Covaf!E4541,"_",Covaf!F4541,"_",Covaf!G4541)</f>
        <v>__</v>
      </c>
      <c r="D4541" s="6" t="str">
        <f>IFERROR(VLOOKUP(C4541,BIVA!$C$3:$J$5311,3,0),"")</f>
        <v/>
      </c>
      <c r="E4541" s="6" t="str">
        <f>IFERROR(VLOOKUP(C4541,BIVA!$C$3:$J$5311,4,0),"")</f>
        <v/>
      </c>
      <c r="F4541" s="1" t="str">
        <f>IFERROR(VLOOKUP(C4541,BIVA!$C$3:$J$5311,5,0),"")</f>
        <v/>
      </c>
      <c r="G4541" s="6" t="str">
        <f>IFERROR(VLOOKUP(C4541,BIVA!$C$3:$J$5311,6,0),"")</f>
        <v/>
      </c>
      <c r="H4541" s="6" t="str">
        <f>IFERROR(VLOOKUP(C4541,BIVA!$C$3:$J$5311,7,0),"")</f>
        <v/>
      </c>
      <c r="I4541" s="6" t="str">
        <f>IFERROR(VLOOKUP(C4541,BIVA!$C$3:$J$5311,8,0),"")</f>
        <v/>
      </c>
      <c r="J4541" s="7">
        <f>Covaf!H4541</f>
        <v>0</v>
      </c>
      <c r="K4541" s="1">
        <f>Covaf!X4541</f>
        <v>0</v>
      </c>
    </row>
    <row r="4542" spans="1:11">
      <c r="A4542" s="1" t="str">
        <f t="shared" si="70"/>
        <v>NO</v>
      </c>
      <c r="B4542" s="36">
        <f>Covaf!B4542</f>
        <v>0</v>
      </c>
      <c r="C4542" s="36" t="str">
        <f>CONCATENATE(Covaf!E4542,"_",Covaf!F4542,"_",Covaf!G4542)</f>
        <v>__</v>
      </c>
      <c r="D4542" s="6" t="str">
        <f>IFERROR(VLOOKUP(C4542,BIVA!$C$3:$J$5311,3,0),"")</f>
        <v/>
      </c>
      <c r="E4542" s="6" t="str">
        <f>IFERROR(VLOOKUP(C4542,BIVA!$C$3:$J$5311,4,0),"")</f>
        <v/>
      </c>
      <c r="F4542" s="1" t="str">
        <f>IFERROR(VLOOKUP(C4542,BIVA!$C$3:$J$5311,5,0),"")</f>
        <v/>
      </c>
      <c r="G4542" s="6" t="str">
        <f>IFERROR(VLOOKUP(C4542,BIVA!$C$3:$J$5311,6,0),"")</f>
        <v/>
      </c>
      <c r="H4542" s="6" t="str">
        <f>IFERROR(VLOOKUP(C4542,BIVA!$C$3:$J$5311,7,0),"")</f>
        <v/>
      </c>
      <c r="I4542" s="6" t="str">
        <f>IFERROR(VLOOKUP(C4542,BIVA!$C$3:$J$5311,8,0),"")</f>
        <v/>
      </c>
      <c r="J4542" s="7">
        <f>Covaf!H4542</f>
        <v>0</v>
      </c>
      <c r="K4542" s="1">
        <f>Covaf!X4542</f>
        <v>0</v>
      </c>
    </row>
    <row r="4543" spans="1:11">
      <c r="A4543" s="1" t="str">
        <f t="shared" si="70"/>
        <v>NO</v>
      </c>
      <c r="B4543" s="36">
        <f>Covaf!B4543</f>
        <v>0</v>
      </c>
      <c r="C4543" s="36" t="str">
        <f>CONCATENATE(Covaf!E4543,"_",Covaf!F4543,"_",Covaf!G4543)</f>
        <v>__</v>
      </c>
      <c r="D4543" s="6" t="str">
        <f>IFERROR(VLOOKUP(C4543,BIVA!$C$3:$J$5311,3,0),"")</f>
        <v/>
      </c>
      <c r="E4543" s="6" t="str">
        <f>IFERROR(VLOOKUP(C4543,BIVA!$C$3:$J$5311,4,0),"")</f>
        <v/>
      </c>
      <c r="F4543" s="1" t="str">
        <f>IFERROR(VLOOKUP(C4543,BIVA!$C$3:$J$5311,5,0),"")</f>
        <v/>
      </c>
      <c r="G4543" s="6" t="str">
        <f>IFERROR(VLOOKUP(C4543,BIVA!$C$3:$J$5311,6,0),"")</f>
        <v/>
      </c>
      <c r="H4543" s="6" t="str">
        <f>IFERROR(VLOOKUP(C4543,BIVA!$C$3:$J$5311,7,0),"")</f>
        <v/>
      </c>
      <c r="I4543" s="6" t="str">
        <f>IFERROR(VLOOKUP(C4543,BIVA!$C$3:$J$5311,8,0),"")</f>
        <v/>
      </c>
      <c r="J4543" s="7">
        <f>Covaf!H4543</f>
        <v>0</v>
      </c>
      <c r="K4543" s="1">
        <f>Covaf!X4543</f>
        <v>0</v>
      </c>
    </row>
    <row r="4544" spans="1:11">
      <c r="A4544" s="1" t="str">
        <f t="shared" si="70"/>
        <v>NO</v>
      </c>
      <c r="B4544" s="36">
        <f>Covaf!B4544</f>
        <v>0</v>
      </c>
      <c r="C4544" s="36" t="str">
        <f>CONCATENATE(Covaf!E4544,"_",Covaf!F4544,"_",Covaf!G4544)</f>
        <v>__</v>
      </c>
      <c r="D4544" s="6" t="str">
        <f>IFERROR(VLOOKUP(C4544,BIVA!$C$3:$J$5311,3,0),"")</f>
        <v/>
      </c>
      <c r="E4544" s="6" t="str">
        <f>IFERROR(VLOOKUP(C4544,BIVA!$C$3:$J$5311,4,0),"")</f>
        <v/>
      </c>
      <c r="F4544" s="1" t="str">
        <f>IFERROR(VLOOKUP(C4544,BIVA!$C$3:$J$5311,5,0),"")</f>
        <v/>
      </c>
      <c r="G4544" s="6" t="str">
        <f>IFERROR(VLOOKUP(C4544,BIVA!$C$3:$J$5311,6,0),"")</f>
        <v/>
      </c>
      <c r="H4544" s="6" t="str">
        <f>IFERROR(VLOOKUP(C4544,BIVA!$C$3:$J$5311,7,0),"")</f>
        <v/>
      </c>
      <c r="I4544" s="6" t="str">
        <f>IFERROR(VLOOKUP(C4544,BIVA!$C$3:$J$5311,8,0),"")</f>
        <v/>
      </c>
      <c r="J4544" s="7">
        <f>Covaf!H4544</f>
        <v>0</v>
      </c>
      <c r="K4544" s="1">
        <f>Covaf!X4544</f>
        <v>0</v>
      </c>
    </row>
    <row r="4545" spans="1:11">
      <c r="A4545" s="1" t="str">
        <f t="shared" si="70"/>
        <v>NO</v>
      </c>
      <c r="B4545" s="36">
        <f>Covaf!B4545</f>
        <v>0</v>
      </c>
      <c r="C4545" s="36" t="str">
        <f>CONCATENATE(Covaf!E4545,"_",Covaf!F4545,"_",Covaf!G4545)</f>
        <v>__</v>
      </c>
      <c r="D4545" s="6" t="str">
        <f>IFERROR(VLOOKUP(C4545,BIVA!$C$3:$J$5311,3,0),"")</f>
        <v/>
      </c>
      <c r="E4545" s="6" t="str">
        <f>IFERROR(VLOOKUP(C4545,BIVA!$C$3:$J$5311,4,0),"")</f>
        <v/>
      </c>
      <c r="F4545" s="1" t="str">
        <f>IFERROR(VLOOKUP(C4545,BIVA!$C$3:$J$5311,5,0),"")</f>
        <v/>
      </c>
      <c r="G4545" s="6" t="str">
        <f>IFERROR(VLOOKUP(C4545,BIVA!$C$3:$J$5311,6,0),"")</f>
        <v/>
      </c>
      <c r="H4545" s="6" t="str">
        <f>IFERROR(VLOOKUP(C4545,BIVA!$C$3:$J$5311,7,0),"")</f>
        <v/>
      </c>
      <c r="I4545" s="6" t="str">
        <f>IFERROR(VLOOKUP(C4545,BIVA!$C$3:$J$5311,8,0),"")</f>
        <v/>
      </c>
      <c r="J4545" s="7">
        <f>Covaf!H4545</f>
        <v>0</v>
      </c>
      <c r="K4545" s="1">
        <f>Covaf!X4545</f>
        <v>0</v>
      </c>
    </row>
    <row r="4546" spans="1:11">
      <c r="A4546" s="1" t="str">
        <f t="shared" si="70"/>
        <v>NO</v>
      </c>
      <c r="B4546" s="36">
        <f>Covaf!B4546</f>
        <v>0</v>
      </c>
      <c r="C4546" s="36" t="str">
        <f>CONCATENATE(Covaf!E4546,"_",Covaf!F4546,"_",Covaf!G4546)</f>
        <v>__</v>
      </c>
      <c r="D4546" s="6" t="str">
        <f>IFERROR(VLOOKUP(C4546,BIVA!$C$3:$J$5311,3,0),"")</f>
        <v/>
      </c>
      <c r="E4546" s="6" t="str">
        <f>IFERROR(VLOOKUP(C4546,BIVA!$C$3:$J$5311,4,0),"")</f>
        <v/>
      </c>
      <c r="F4546" s="1" t="str">
        <f>IFERROR(VLOOKUP(C4546,BIVA!$C$3:$J$5311,5,0),"")</f>
        <v/>
      </c>
      <c r="G4546" s="6" t="str">
        <f>IFERROR(VLOOKUP(C4546,BIVA!$C$3:$J$5311,6,0),"")</f>
        <v/>
      </c>
      <c r="H4546" s="6" t="str">
        <f>IFERROR(VLOOKUP(C4546,BIVA!$C$3:$J$5311,7,0),"")</f>
        <v/>
      </c>
      <c r="I4546" s="6" t="str">
        <f>IFERROR(VLOOKUP(C4546,BIVA!$C$3:$J$5311,8,0),"")</f>
        <v/>
      </c>
      <c r="J4546" s="7">
        <f>Covaf!H4546</f>
        <v>0</v>
      </c>
      <c r="K4546" s="1">
        <f>Covaf!X4546</f>
        <v>0</v>
      </c>
    </row>
    <row r="4547" spans="1:11">
      <c r="A4547" s="1" t="str">
        <f t="shared" ref="A4547:A4610" si="71">IF(H4547="APLICADO","SI","NO")</f>
        <v>NO</v>
      </c>
      <c r="B4547" s="36">
        <f>Covaf!B4547</f>
        <v>0</v>
      </c>
      <c r="C4547" s="36" t="str">
        <f>CONCATENATE(Covaf!E4547,"_",Covaf!F4547,"_",Covaf!G4547)</f>
        <v>__</v>
      </c>
      <c r="D4547" s="6" t="str">
        <f>IFERROR(VLOOKUP(C4547,BIVA!$C$3:$J$5311,3,0),"")</f>
        <v/>
      </c>
      <c r="E4547" s="6" t="str">
        <f>IFERROR(VLOOKUP(C4547,BIVA!$C$3:$J$5311,4,0),"")</f>
        <v/>
      </c>
      <c r="F4547" s="1" t="str">
        <f>IFERROR(VLOOKUP(C4547,BIVA!$C$3:$J$5311,5,0),"")</f>
        <v/>
      </c>
      <c r="G4547" s="6" t="str">
        <f>IFERROR(VLOOKUP(C4547,BIVA!$C$3:$J$5311,6,0),"")</f>
        <v/>
      </c>
      <c r="H4547" s="6" t="str">
        <f>IFERROR(VLOOKUP(C4547,BIVA!$C$3:$J$5311,7,0),"")</f>
        <v/>
      </c>
      <c r="I4547" s="6" t="str">
        <f>IFERROR(VLOOKUP(C4547,BIVA!$C$3:$J$5311,8,0),"")</f>
        <v/>
      </c>
      <c r="J4547" s="7">
        <f>Covaf!H4547</f>
        <v>0</v>
      </c>
      <c r="K4547" s="1">
        <f>Covaf!X4547</f>
        <v>0</v>
      </c>
    </row>
    <row r="4548" spans="1:11">
      <c r="A4548" s="1" t="str">
        <f t="shared" si="71"/>
        <v>NO</v>
      </c>
      <c r="B4548" s="36">
        <f>Covaf!B4548</f>
        <v>0</v>
      </c>
      <c r="C4548" s="36" t="str">
        <f>CONCATENATE(Covaf!E4548,"_",Covaf!F4548,"_",Covaf!G4548)</f>
        <v>__</v>
      </c>
      <c r="D4548" s="6" t="str">
        <f>IFERROR(VLOOKUP(C4548,BIVA!$C$3:$J$5311,3,0),"")</f>
        <v/>
      </c>
      <c r="E4548" s="6" t="str">
        <f>IFERROR(VLOOKUP(C4548,BIVA!$C$3:$J$5311,4,0),"")</f>
        <v/>
      </c>
      <c r="F4548" s="1" t="str">
        <f>IFERROR(VLOOKUP(C4548,BIVA!$C$3:$J$5311,5,0),"")</f>
        <v/>
      </c>
      <c r="G4548" s="6" t="str">
        <f>IFERROR(VLOOKUP(C4548,BIVA!$C$3:$J$5311,6,0),"")</f>
        <v/>
      </c>
      <c r="H4548" s="6" t="str">
        <f>IFERROR(VLOOKUP(C4548,BIVA!$C$3:$J$5311,7,0),"")</f>
        <v/>
      </c>
      <c r="I4548" s="6" t="str">
        <f>IFERROR(VLOOKUP(C4548,BIVA!$C$3:$J$5311,8,0),"")</f>
        <v/>
      </c>
      <c r="J4548" s="7">
        <f>Covaf!H4548</f>
        <v>0</v>
      </c>
      <c r="K4548" s="1">
        <f>Covaf!X4548</f>
        <v>0</v>
      </c>
    </row>
    <row r="4549" spans="1:11">
      <c r="A4549" s="1" t="str">
        <f t="shared" si="71"/>
        <v>NO</v>
      </c>
      <c r="B4549" s="36">
        <f>Covaf!B4549</f>
        <v>0</v>
      </c>
      <c r="C4549" s="36" t="str">
        <f>CONCATENATE(Covaf!E4549,"_",Covaf!F4549,"_",Covaf!G4549)</f>
        <v>__</v>
      </c>
      <c r="D4549" s="6" t="str">
        <f>IFERROR(VLOOKUP(C4549,BIVA!$C$3:$J$5311,3,0),"")</f>
        <v/>
      </c>
      <c r="E4549" s="6" t="str">
        <f>IFERROR(VLOOKUP(C4549,BIVA!$C$3:$J$5311,4,0),"")</f>
        <v/>
      </c>
      <c r="F4549" s="1" t="str">
        <f>IFERROR(VLOOKUP(C4549,BIVA!$C$3:$J$5311,5,0),"")</f>
        <v/>
      </c>
      <c r="G4549" s="6" t="str">
        <f>IFERROR(VLOOKUP(C4549,BIVA!$C$3:$J$5311,6,0),"")</f>
        <v/>
      </c>
      <c r="H4549" s="6" t="str">
        <f>IFERROR(VLOOKUP(C4549,BIVA!$C$3:$J$5311,7,0),"")</f>
        <v/>
      </c>
      <c r="I4549" s="6" t="str">
        <f>IFERROR(VLOOKUP(C4549,BIVA!$C$3:$J$5311,8,0),"")</f>
        <v/>
      </c>
      <c r="J4549" s="7">
        <f>Covaf!H4549</f>
        <v>0</v>
      </c>
      <c r="K4549" s="1">
        <f>Covaf!X4549</f>
        <v>0</v>
      </c>
    </row>
    <row r="4550" spans="1:11">
      <c r="A4550" s="1" t="str">
        <f t="shared" si="71"/>
        <v>NO</v>
      </c>
      <c r="B4550" s="36">
        <f>Covaf!B4550</f>
        <v>0</v>
      </c>
      <c r="C4550" s="36" t="str">
        <f>CONCATENATE(Covaf!E4550,"_",Covaf!F4550,"_",Covaf!G4550)</f>
        <v>__</v>
      </c>
      <c r="D4550" s="6" t="str">
        <f>IFERROR(VLOOKUP(C4550,BIVA!$C$3:$J$5311,3,0),"")</f>
        <v/>
      </c>
      <c r="E4550" s="6" t="str">
        <f>IFERROR(VLOOKUP(C4550,BIVA!$C$3:$J$5311,4,0),"")</f>
        <v/>
      </c>
      <c r="F4550" s="1" t="str">
        <f>IFERROR(VLOOKUP(C4550,BIVA!$C$3:$J$5311,5,0),"")</f>
        <v/>
      </c>
      <c r="G4550" s="6" t="str">
        <f>IFERROR(VLOOKUP(C4550,BIVA!$C$3:$J$5311,6,0),"")</f>
        <v/>
      </c>
      <c r="H4550" s="6" t="str">
        <f>IFERROR(VLOOKUP(C4550,BIVA!$C$3:$J$5311,7,0),"")</f>
        <v/>
      </c>
      <c r="I4550" s="6" t="str">
        <f>IFERROR(VLOOKUP(C4550,BIVA!$C$3:$J$5311,8,0),"")</f>
        <v/>
      </c>
      <c r="J4550" s="7">
        <f>Covaf!H4550</f>
        <v>0</v>
      </c>
      <c r="K4550" s="1">
        <f>Covaf!X4550</f>
        <v>0</v>
      </c>
    </row>
    <row r="4551" spans="1:11">
      <c r="A4551" s="1" t="str">
        <f t="shared" si="71"/>
        <v>NO</v>
      </c>
      <c r="B4551" s="36">
        <f>Covaf!B4551</f>
        <v>0</v>
      </c>
      <c r="C4551" s="36" t="str">
        <f>CONCATENATE(Covaf!E4551,"_",Covaf!F4551,"_",Covaf!G4551)</f>
        <v>__</v>
      </c>
      <c r="D4551" s="6" t="str">
        <f>IFERROR(VLOOKUP(C4551,BIVA!$C$3:$J$5311,3,0),"")</f>
        <v/>
      </c>
      <c r="E4551" s="6" t="str">
        <f>IFERROR(VLOOKUP(C4551,BIVA!$C$3:$J$5311,4,0),"")</f>
        <v/>
      </c>
      <c r="F4551" s="1" t="str">
        <f>IFERROR(VLOOKUP(C4551,BIVA!$C$3:$J$5311,5,0),"")</f>
        <v/>
      </c>
      <c r="G4551" s="6" t="str">
        <f>IFERROR(VLOOKUP(C4551,BIVA!$C$3:$J$5311,6,0),"")</f>
        <v/>
      </c>
      <c r="H4551" s="6" t="str">
        <f>IFERROR(VLOOKUP(C4551,BIVA!$C$3:$J$5311,7,0),"")</f>
        <v/>
      </c>
      <c r="I4551" s="6" t="str">
        <f>IFERROR(VLOOKUP(C4551,BIVA!$C$3:$J$5311,8,0),"")</f>
        <v/>
      </c>
      <c r="J4551" s="7">
        <f>Covaf!H4551</f>
        <v>0</v>
      </c>
      <c r="K4551" s="1">
        <f>Covaf!X4551</f>
        <v>0</v>
      </c>
    </row>
    <row r="4552" spans="1:11">
      <c r="A4552" s="1" t="str">
        <f t="shared" si="71"/>
        <v>NO</v>
      </c>
      <c r="B4552" s="36">
        <f>Covaf!B4552</f>
        <v>0</v>
      </c>
      <c r="C4552" s="36" t="str">
        <f>CONCATENATE(Covaf!E4552,"_",Covaf!F4552,"_",Covaf!G4552)</f>
        <v>__</v>
      </c>
      <c r="D4552" s="6" t="str">
        <f>IFERROR(VLOOKUP(C4552,BIVA!$C$3:$J$5311,3,0),"")</f>
        <v/>
      </c>
      <c r="E4552" s="6" t="str">
        <f>IFERROR(VLOOKUP(C4552,BIVA!$C$3:$J$5311,4,0),"")</f>
        <v/>
      </c>
      <c r="F4552" s="1" t="str">
        <f>IFERROR(VLOOKUP(C4552,BIVA!$C$3:$J$5311,5,0),"")</f>
        <v/>
      </c>
      <c r="G4552" s="6" t="str">
        <f>IFERROR(VLOOKUP(C4552,BIVA!$C$3:$J$5311,6,0),"")</f>
        <v/>
      </c>
      <c r="H4552" s="6" t="str">
        <f>IFERROR(VLOOKUP(C4552,BIVA!$C$3:$J$5311,7,0),"")</f>
        <v/>
      </c>
      <c r="I4552" s="6" t="str">
        <f>IFERROR(VLOOKUP(C4552,BIVA!$C$3:$J$5311,8,0),"")</f>
        <v/>
      </c>
      <c r="J4552" s="7">
        <f>Covaf!H4552</f>
        <v>0</v>
      </c>
      <c r="K4552" s="1">
        <f>Covaf!X4552</f>
        <v>0</v>
      </c>
    </row>
    <row r="4553" spans="1:11">
      <c r="A4553" s="1" t="str">
        <f t="shared" si="71"/>
        <v>NO</v>
      </c>
      <c r="B4553" s="36">
        <f>Covaf!B4553</f>
        <v>0</v>
      </c>
      <c r="C4553" s="36" t="str">
        <f>CONCATENATE(Covaf!E4553,"_",Covaf!F4553,"_",Covaf!G4553)</f>
        <v>__</v>
      </c>
      <c r="D4553" s="6" t="str">
        <f>IFERROR(VLOOKUP(C4553,BIVA!$C$3:$J$5311,3,0),"")</f>
        <v/>
      </c>
      <c r="E4553" s="6" t="str">
        <f>IFERROR(VLOOKUP(C4553,BIVA!$C$3:$J$5311,4,0),"")</f>
        <v/>
      </c>
      <c r="F4553" s="1" t="str">
        <f>IFERROR(VLOOKUP(C4553,BIVA!$C$3:$J$5311,5,0),"")</f>
        <v/>
      </c>
      <c r="G4553" s="6" t="str">
        <f>IFERROR(VLOOKUP(C4553,BIVA!$C$3:$J$5311,6,0),"")</f>
        <v/>
      </c>
      <c r="H4553" s="6" t="str">
        <f>IFERROR(VLOOKUP(C4553,BIVA!$C$3:$J$5311,7,0),"")</f>
        <v/>
      </c>
      <c r="I4553" s="6" t="str">
        <f>IFERROR(VLOOKUP(C4553,BIVA!$C$3:$J$5311,8,0),"")</f>
        <v/>
      </c>
      <c r="J4553" s="7">
        <f>Covaf!H4553</f>
        <v>0</v>
      </c>
      <c r="K4553" s="1">
        <f>Covaf!X4553</f>
        <v>0</v>
      </c>
    </row>
    <row r="4554" spans="1:11">
      <c r="A4554" s="1" t="str">
        <f t="shared" si="71"/>
        <v>NO</v>
      </c>
      <c r="B4554" s="36">
        <f>Covaf!B4554</f>
        <v>0</v>
      </c>
      <c r="C4554" s="36" t="str">
        <f>CONCATENATE(Covaf!E4554,"_",Covaf!F4554,"_",Covaf!G4554)</f>
        <v>__</v>
      </c>
      <c r="D4554" s="6" t="str">
        <f>IFERROR(VLOOKUP(C4554,BIVA!$C$3:$J$5311,3,0),"")</f>
        <v/>
      </c>
      <c r="E4554" s="6" t="str">
        <f>IFERROR(VLOOKUP(C4554,BIVA!$C$3:$J$5311,4,0),"")</f>
        <v/>
      </c>
      <c r="F4554" s="1" t="str">
        <f>IFERROR(VLOOKUP(C4554,BIVA!$C$3:$J$5311,5,0),"")</f>
        <v/>
      </c>
      <c r="G4554" s="6" t="str">
        <f>IFERROR(VLOOKUP(C4554,BIVA!$C$3:$J$5311,6,0),"")</f>
        <v/>
      </c>
      <c r="H4554" s="6" t="str">
        <f>IFERROR(VLOOKUP(C4554,BIVA!$C$3:$J$5311,7,0),"")</f>
        <v/>
      </c>
      <c r="I4554" s="6" t="str">
        <f>IFERROR(VLOOKUP(C4554,BIVA!$C$3:$J$5311,8,0),"")</f>
        <v/>
      </c>
      <c r="J4554" s="7">
        <f>Covaf!H4554</f>
        <v>0</v>
      </c>
      <c r="K4554" s="1">
        <f>Covaf!X4554</f>
        <v>0</v>
      </c>
    </row>
    <row r="4555" spans="1:11">
      <c r="A4555" s="1" t="str">
        <f t="shared" si="71"/>
        <v>NO</v>
      </c>
      <c r="B4555" s="36">
        <f>Covaf!B4555</f>
        <v>0</v>
      </c>
      <c r="C4555" s="36" t="str">
        <f>CONCATENATE(Covaf!E4555,"_",Covaf!F4555,"_",Covaf!G4555)</f>
        <v>__</v>
      </c>
      <c r="D4555" s="6" t="str">
        <f>IFERROR(VLOOKUP(C4555,BIVA!$C$3:$J$5311,3,0),"")</f>
        <v/>
      </c>
      <c r="E4555" s="6" t="str">
        <f>IFERROR(VLOOKUP(C4555,BIVA!$C$3:$J$5311,4,0),"")</f>
        <v/>
      </c>
      <c r="F4555" s="1" t="str">
        <f>IFERROR(VLOOKUP(C4555,BIVA!$C$3:$J$5311,5,0),"")</f>
        <v/>
      </c>
      <c r="G4555" s="6" t="str">
        <f>IFERROR(VLOOKUP(C4555,BIVA!$C$3:$J$5311,6,0),"")</f>
        <v/>
      </c>
      <c r="H4555" s="6" t="str">
        <f>IFERROR(VLOOKUP(C4555,BIVA!$C$3:$J$5311,7,0),"")</f>
        <v/>
      </c>
      <c r="I4555" s="6" t="str">
        <f>IFERROR(VLOOKUP(C4555,BIVA!$C$3:$J$5311,8,0),"")</f>
        <v/>
      </c>
      <c r="J4555" s="7">
        <f>Covaf!H4555</f>
        <v>0</v>
      </c>
      <c r="K4555" s="1">
        <f>Covaf!X4555</f>
        <v>0</v>
      </c>
    </row>
    <row r="4556" spans="1:11">
      <c r="A4556" s="1" t="str">
        <f t="shared" si="71"/>
        <v>NO</v>
      </c>
      <c r="B4556" s="36">
        <f>Covaf!B4556</f>
        <v>0</v>
      </c>
      <c r="C4556" s="36" t="str">
        <f>CONCATENATE(Covaf!E4556,"_",Covaf!F4556,"_",Covaf!G4556)</f>
        <v>__</v>
      </c>
      <c r="D4556" s="6" t="str">
        <f>IFERROR(VLOOKUP(C4556,BIVA!$C$3:$J$5311,3,0),"")</f>
        <v/>
      </c>
      <c r="E4556" s="6" t="str">
        <f>IFERROR(VLOOKUP(C4556,BIVA!$C$3:$J$5311,4,0),"")</f>
        <v/>
      </c>
      <c r="F4556" s="1" t="str">
        <f>IFERROR(VLOOKUP(C4556,BIVA!$C$3:$J$5311,5,0),"")</f>
        <v/>
      </c>
      <c r="G4556" s="6" t="str">
        <f>IFERROR(VLOOKUP(C4556,BIVA!$C$3:$J$5311,6,0),"")</f>
        <v/>
      </c>
      <c r="H4556" s="6" t="str">
        <f>IFERROR(VLOOKUP(C4556,BIVA!$C$3:$J$5311,7,0),"")</f>
        <v/>
      </c>
      <c r="I4556" s="6" t="str">
        <f>IFERROR(VLOOKUP(C4556,BIVA!$C$3:$J$5311,8,0),"")</f>
        <v/>
      </c>
      <c r="J4556" s="7">
        <f>Covaf!H4556</f>
        <v>0</v>
      </c>
      <c r="K4556" s="1">
        <f>Covaf!X4556</f>
        <v>0</v>
      </c>
    </row>
    <row r="4557" spans="1:11">
      <c r="A4557" s="1" t="str">
        <f t="shared" si="71"/>
        <v>NO</v>
      </c>
      <c r="B4557" s="36">
        <f>Covaf!B4557</f>
        <v>0</v>
      </c>
      <c r="C4557" s="36" t="str">
        <f>CONCATENATE(Covaf!E4557,"_",Covaf!F4557,"_",Covaf!G4557)</f>
        <v>__</v>
      </c>
      <c r="D4557" s="6" t="str">
        <f>IFERROR(VLOOKUP(C4557,BIVA!$C$3:$J$5311,3,0),"")</f>
        <v/>
      </c>
      <c r="E4557" s="6" t="str">
        <f>IFERROR(VLOOKUP(C4557,BIVA!$C$3:$J$5311,4,0),"")</f>
        <v/>
      </c>
      <c r="F4557" s="1" t="str">
        <f>IFERROR(VLOOKUP(C4557,BIVA!$C$3:$J$5311,5,0),"")</f>
        <v/>
      </c>
      <c r="G4557" s="6" t="str">
        <f>IFERROR(VLOOKUP(C4557,BIVA!$C$3:$J$5311,6,0),"")</f>
        <v/>
      </c>
      <c r="H4557" s="6" t="str">
        <f>IFERROR(VLOOKUP(C4557,BIVA!$C$3:$J$5311,7,0),"")</f>
        <v/>
      </c>
      <c r="I4557" s="6" t="str">
        <f>IFERROR(VLOOKUP(C4557,BIVA!$C$3:$J$5311,8,0),"")</f>
        <v/>
      </c>
      <c r="J4557" s="7">
        <f>Covaf!H4557</f>
        <v>0</v>
      </c>
      <c r="K4557" s="1">
        <f>Covaf!X4557</f>
        <v>0</v>
      </c>
    </row>
    <row r="4558" spans="1:11">
      <c r="A4558" s="1" t="str">
        <f t="shared" si="71"/>
        <v>NO</v>
      </c>
      <c r="B4558" s="36">
        <f>Covaf!B4558</f>
        <v>0</v>
      </c>
      <c r="C4558" s="36" t="str">
        <f>CONCATENATE(Covaf!E4558,"_",Covaf!F4558,"_",Covaf!G4558)</f>
        <v>__</v>
      </c>
      <c r="D4558" s="6" t="str">
        <f>IFERROR(VLOOKUP(C4558,BIVA!$C$3:$J$5311,3,0),"")</f>
        <v/>
      </c>
      <c r="E4558" s="6" t="str">
        <f>IFERROR(VLOOKUP(C4558,BIVA!$C$3:$J$5311,4,0),"")</f>
        <v/>
      </c>
      <c r="F4558" s="1" t="str">
        <f>IFERROR(VLOOKUP(C4558,BIVA!$C$3:$J$5311,5,0),"")</f>
        <v/>
      </c>
      <c r="G4558" s="6" t="str">
        <f>IFERROR(VLOOKUP(C4558,BIVA!$C$3:$J$5311,6,0),"")</f>
        <v/>
      </c>
      <c r="H4558" s="6" t="str">
        <f>IFERROR(VLOOKUP(C4558,BIVA!$C$3:$J$5311,7,0),"")</f>
        <v/>
      </c>
      <c r="I4558" s="6" t="str">
        <f>IFERROR(VLOOKUP(C4558,BIVA!$C$3:$J$5311,8,0),"")</f>
        <v/>
      </c>
      <c r="J4558" s="7">
        <f>Covaf!H4558</f>
        <v>0</v>
      </c>
      <c r="K4558" s="1">
        <f>Covaf!X4558</f>
        <v>0</v>
      </c>
    </row>
    <row r="4559" spans="1:11">
      <c r="A4559" s="1" t="str">
        <f t="shared" si="71"/>
        <v>NO</v>
      </c>
      <c r="B4559" s="36">
        <f>Covaf!B4559</f>
        <v>0</v>
      </c>
      <c r="C4559" s="36" t="str">
        <f>CONCATENATE(Covaf!E4559,"_",Covaf!F4559,"_",Covaf!G4559)</f>
        <v>__</v>
      </c>
      <c r="D4559" s="6" t="str">
        <f>IFERROR(VLOOKUP(C4559,BIVA!$C$3:$J$5311,3,0),"")</f>
        <v/>
      </c>
      <c r="E4559" s="6" t="str">
        <f>IFERROR(VLOOKUP(C4559,BIVA!$C$3:$J$5311,4,0),"")</f>
        <v/>
      </c>
      <c r="F4559" s="1" t="str">
        <f>IFERROR(VLOOKUP(C4559,BIVA!$C$3:$J$5311,5,0),"")</f>
        <v/>
      </c>
      <c r="G4559" s="6" t="str">
        <f>IFERROR(VLOOKUP(C4559,BIVA!$C$3:$J$5311,6,0),"")</f>
        <v/>
      </c>
      <c r="H4559" s="6" t="str">
        <f>IFERROR(VLOOKUP(C4559,BIVA!$C$3:$J$5311,7,0),"")</f>
        <v/>
      </c>
      <c r="I4559" s="6" t="str">
        <f>IFERROR(VLOOKUP(C4559,BIVA!$C$3:$J$5311,8,0),"")</f>
        <v/>
      </c>
      <c r="J4559" s="7">
        <f>Covaf!H4559</f>
        <v>0</v>
      </c>
      <c r="K4559" s="1">
        <f>Covaf!X4559</f>
        <v>0</v>
      </c>
    </row>
    <row r="4560" spans="1:11">
      <c r="A4560" s="1" t="str">
        <f t="shared" si="71"/>
        <v>NO</v>
      </c>
      <c r="B4560" s="36">
        <f>Covaf!B4560</f>
        <v>0</v>
      </c>
      <c r="C4560" s="36" t="str">
        <f>CONCATENATE(Covaf!E4560,"_",Covaf!F4560,"_",Covaf!G4560)</f>
        <v>__</v>
      </c>
      <c r="D4560" s="6" t="str">
        <f>IFERROR(VLOOKUP(C4560,BIVA!$C$3:$J$5311,3,0),"")</f>
        <v/>
      </c>
      <c r="E4560" s="6" t="str">
        <f>IFERROR(VLOOKUP(C4560,BIVA!$C$3:$J$5311,4,0),"")</f>
        <v/>
      </c>
      <c r="F4560" s="1" t="str">
        <f>IFERROR(VLOOKUP(C4560,BIVA!$C$3:$J$5311,5,0),"")</f>
        <v/>
      </c>
      <c r="G4560" s="6" t="str">
        <f>IFERROR(VLOOKUP(C4560,BIVA!$C$3:$J$5311,6,0),"")</f>
        <v/>
      </c>
      <c r="H4560" s="6" t="str">
        <f>IFERROR(VLOOKUP(C4560,BIVA!$C$3:$J$5311,7,0),"")</f>
        <v/>
      </c>
      <c r="I4560" s="6" t="str">
        <f>IFERROR(VLOOKUP(C4560,BIVA!$C$3:$J$5311,8,0),"")</f>
        <v/>
      </c>
      <c r="J4560" s="7">
        <f>Covaf!H4560</f>
        <v>0</v>
      </c>
      <c r="K4560" s="1">
        <f>Covaf!X4560</f>
        <v>0</v>
      </c>
    </row>
    <row r="4561" spans="1:11">
      <c r="A4561" s="1" t="str">
        <f t="shared" si="71"/>
        <v>NO</v>
      </c>
      <c r="B4561" s="36">
        <f>Covaf!B4561</f>
        <v>0</v>
      </c>
      <c r="C4561" s="36" t="str">
        <f>CONCATENATE(Covaf!E4561,"_",Covaf!F4561,"_",Covaf!G4561)</f>
        <v>__</v>
      </c>
      <c r="D4561" s="6" t="str">
        <f>IFERROR(VLOOKUP(C4561,BIVA!$C$3:$J$5311,3,0),"")</f>
        <v/>
      </c>
      <c r="E4561" s="6" t="str">
        <f>IFERROR(VLOOKUP(C4561,BIVA!$C$3:$J$5311,4,0),"")</f>
        <v/>
      </c>
      <c r="F4561" s="1" t="str">
        <f>IFERROR(VLOOKUP(C4561,BIVA!$C$3:$J$5311,5,0),"")</f>
        <v/>
      </c>
      <c r="G4561" s="6" t="str">
        <f>IFERROR(VLOOKUP(C4561,BIVA!$C$3:$J$5311,6,0),"")</f>
        <v/>
      </c>
      <c r="H4561" s="6" t="str">
        <f>IFERROR(VLOOKUP(C4561,BIVA!$C$3:$J$5311,7,0),"")</f>
        <v/>
      </c>
      <c r="I4561" s="6" t="str">
        <f>IFERROR(VLOOKUP(C4561,BIVA!$C$3:$J$5311,8,0),"")</f>
        <v/>
      </c>
      <c r="J4561" s="7">
        <f>Covaf!H4561</f>
        <v>0</v>
      </c>
      <c r="K4561" s="1">
        <f>Covaf!X4561</f>
        <v>0</v>
      </c>
    </row>
    <row r="4562" spans="1:11">
      <c r="A4562" s="1" t="str">
        <f t="shared" si="71"/>
        <v>NO</v>
      </c>
      <c r="B4562" s="36">
        <f>Covaf!B4562</f>
        <v>0</v>
      </c>
      <c r="C4562" s="36" t="str">
        <f>CONCATENATE(Covaf!E4562,"_",Covaf!F4562,"_",Covaf!G4562)</f>
        <v>__</v>
      </c>
      <c r="D4562" s="6" t="str">
        <f>IFERROR(VLOOKUP(C4562,BIVA!$C$3:$J$5311,3,0),"")</f>
        <v/>
      </c>
      <c r="E4562" s="6" t="str">
        <f>IFERROR(VLOOKUP(C4562,BIVA!$C$3:$J$5311,4,0),"")</f>
        <v/>
      </c>
      <c r="F4562" s="1" t="str">
        <f>IFERROR(VLOOKUP(C4562,BIVA!$C$3:$J$5311,5,0),"")</f>
        <v/>
      </c>
      <c r="G4562" s="6" t="str">
        <f>IFERROR(VLOOKUP(C4562,BIVA!$C$3:$J$5311,6,0),"")</f>
        <v/>
      </c>
      <c r="H4562" s="6" t="str">
        <f>IFERROR(VLOOKUP(C4562,BIVA!$C$3:$J$5311,7,0),"")</f>
        <v/>
      </c>
      <c r="I4562" s="6" t="str">
        <f>IFERROR(VLOOKUP(C4562,BIVA!$C$3:$J$5311,8,0),"")</f>
        <v/>
      </c>
      <c r="J4562" s="7">
        <f>Covaf!H4562</f>
        <v>0</v>
      </c>
      <c r="K4562" s="1">
        <f>Covaf!X4562</f>
        <v>0</v>
      </c>
    </row>
    <row r="4563" spans="1:11">
      <c r="A4563" s="1" t="str">
        <f t="shared" si="71"/>
        <v>NO</v>
      </c>
      <c r="B4563" s="36">
        <f>Covaf!B4563</f>
        <v>0</v>
      </c>
      <c r="C4563" s="36" t="str">
        <f>CONCATENATE(Covaf!E4563,"_",Covaf!F4563,"_",Covaf!G4563)</f>
        <v>__</v>
      </c>
      <c r="D4563" s="6" t="str">
        <f>IFERROR(VLOOKUP(C4563,BIVA!$C$3:$J$5311,3,0),"")</f>
        <v/>
      </c>
      <c r="E4563" s="6" t="str">
        <f>IFERROR(VLOOKUP(C4563,BIVA!$C$3:$J$5311,4,0),"")</f>
        <v/>
      </c>
      <c r="F4563" s="1" t="str">
        <f>IFERROR(VLOOKUP(C4563,BIVA!$C$3:$J$5311,5,0),"")</f>
        <v/>
      </c>
      <c r="G4563" s="6" t="str">
        <f>IFERROR(VLOOKUP(C4563,BIVA!$C$3:$J$5311,6,0),"")</f>
        <v/>
      </c>
      <c r="H4563" s="6" t="str">
        <f>IFERROR(VLOOKUP(C4563,BIVA!$C$3:$J$5311,7,0),"")</f>
        <v/>
      </c>
      <c r="I4563" s="6" t="str">
        <f>IFERROR(VLOOKUP(C4563,BIVA!$C$3:$J$5311,8,0),"")</f>
        <v/>
      </c>
      <c r="J4563" s="7">
        <f>Covaf!H4563</f>
        <v>0</v>
      </c>
      <c r="K4563" s="1">
        <f>Covaf!X4563</f>
        <v>0</v>
      </c>
    </row>
    <row r="4564" spans="1:11">
      <c r="A4564" s="1" t="str">
        <f t="shared" si="71"/>
        <v>NO</v>
      </c>
      <c r="B4564" s="36">
        <f>Covaf!B4564</f>
        <v>0</v>
      </c>
      <c r="C4564" s="36" t="str">
        <f>CONCATENATE(Covaf!E4564,"_",Covaf!F4564,"_",Covaf!G4564)</f>
        <v>__</v>
      </c>
      <c r="D4564" s="6" t="str">
        <f>IFERROR(VLOOKUP(C4564,BIVA!$C$3:$J$5311,3,0),"")</f>
        <v/>
      </c>
      <c r="E4564" s="6" t="str">
        <f>IFERROR(VLOOKUP(C4564,BIVA!$C$3:$J$5311,4,0),"")</f>
        <v/>
      </c>
      <c r="F4564" s="1" t="str">
        <f>IFERROR(VLOOKUP(C4564,BIVA!$C$3:$J$5311,5,0),"")</f>
        <v/>
      </c>
      <c r="G4564" s="6" t="str">
        <f>IFERROR(VLOOKUP(C4564,BIVA!$C$3:$J$5311,6,0),"")</f>
        <v/>
      </c>
      <c r="H4564" s="6" t="str">
        <f>IFERROR(VLOOKUP(C4564,BIVA!$C$3:$J$5311,7,0),"")</f>
        <v/>
      </c>
      <c r="I4564" s="6" t="str">
        <f>IFERROR(VLOOKUP(C4564,BIVA!$C$3:$J$5311,8,0),"")</f>
        <v/>
      </c>
      <c r="J4564" s="7">
        <f>Covaf!H4564</f>
        <v>0</v>
      </c>
      <c r="K4564" s="1">
        <f>Covaf!X4564</f>
        <v>0</v>
      </c>
    </row>
    <row r="4565" spans="1:11">
      <c r="A4565" s="1" t="str">
        <f t="shared" si="71"/>
        <v>NO</v>
      </c>
      <c r="B4565" s="36">
        <f>Covaf!B4565</f>
        <v>0</v>
      </c>
      <c r="C4565" s="36" t="str">
        <f>CONCATENATE(Covaf!E4565,"_",Covaf!F4565,"_",Covaf!G4565)</f>
        <v>__</v>
      </c>
      <c r="D4565" s="6" t="str">
        <f>IFERROR(VLOOKUP(C4565,BIVA!$C$3:$J$5311,3,0),"")</f>
        <v/>
      </c>
      <c r="E4565" s="6" t="str">
        <f>IFERROR(VLOOKUP(C4565,BIVA!$C$3:$J$5311,4,0),"")</f>
        <v/>
      </c>
      <c r="F4565" s="1" t="str">
        <f>IFERROR(VLOOKUP(C4565,BIVA!$C$3:$J$5311,5,0),"")</f>
        <v/>
      </c>
      <c r="G4565" s="6" t="str">
        <f>IFERROR(VLOOKUP(C4565,BIVA!$C$3:$J$5311,6,0),"")</f>
        <v/>
      </c>
      <c r="H4565" s="6" t="str">
        <f>IFERROR(VLOOKUP(C4565,BIVA!$C$3:$J$5311,7,0),"")</f>
        <v/>
      </c>
      <c r="I4565" s="6" t="str">
        <f>IFERROR(VLOOKUP(C4565,BIVA!$C$3:$J$5311,8,0),"")</f>
        <v/>
      </c>
      <c r="J4565" s="7">
        <f>Covaf!H4565</f>
        <v>0</v>
      </c>
      <c r="K4565" s="1">
        <f>Covaf!X4565</f>
        <v>0</v>
      </c>
    </row>
    <row r="4566" spans="1:11">
      <c r="A4566" s="1" t="str">
        <f t="shared" si="71"/>
        <v>NO</v>
      </c>
      <c r="B4566" s="36">
        <f>Covaf!B4566</f>
        <v>0</v>
      </c>
      <c r="C4566" s="36" t="str">
        <f>CONCATENATE(Covaf!E4566,"_",Covaf!F4566,"_",Covaf!G4566)</f>
        <v>__</v>
      </c>
      <c r="D4566" s="6" t="str">
        <f>IFERROR(VLOOKUP(C4566,BIVA!$C$3:$J$5311,3,0),"")</f>
        <v/>
      </c>
      <c r="E4566" s="6" t="str">
        <f>IFERROR(VLOOKUP(C4566,BIVA!$C$3:$J$5311,4,0),"")</f>
        <v/>
      </c>
      <c r="F4566" s="1" t="str">
        <f>IFERROR(VLOOKUP(C4566,BIVA!$C$3:$J$5311,5,0),"")</f>
        <v/>
      </c>
      <c r="G4566" s="6" t="str">
        <f>IFERROR(VLOOKUP(C4566,BIVA!$C$3:$J$5311,6,0),"")</f>
        <v/>
      </c>
      <c r="H4566" s="6" t="str">
        <f>IFERROR(VLOOKUP(C4566,BIVA!$C$3:$J$5311,7,0),"")</f>
        <v/>
      </c>
      <c r="I4566" s="6" t="str">
        <f>IFERROR(VLOOKUP(C4566,BIVA!$C$3:$J$5311,8,0),"")</f>
        <v/>
      </c>
      <c r="J4566" s="7">
        <f>Covaf!H4566</f>
        <v>0</v>
      </c>
      <c r="K4566" s="1">
        <f>Covaf!X4566</f>
        <v>0</v>
      </c>
    </row>
    <row r="4567" spans="1:11">
      <c r="A4567" s="1" t="str">
        <f t="shared" si="71"/>
        <v>NO</v>
      </c>
      <c r="B4567" s="36">
        <f>Covaf!B4567</f>
        <v>0</v>
      </c>
      <c r="C4567" s="36" t="str">
        <f>CONCATENATE(Covaf!E4567,"_",Covaf!F4567,"_",Covaf!G4567)</f>
        <v>__</v>
      </c>
      <c r="D4567" s="6" t="str">
        <f>IFERROR(VLOOKUP(C4567,BIVA!$C$3:$J$5311,3,0),"")</f>
        <v/>
      </c>
      <c r="E4567" s="6" t="str">
        <f>IFERROR(VLOOKUP(C4567,BIVA!$C$3:$J$5311,4,0),"")</f>
        <v/>
      </c>
      <c r="F4567" s="1" t="str">
        <f>IFERROR(VLOOKUP(C4567,BIVA!$C$3:$J$5311,5,0),"")</f>
        <v/>
      </c>
      <c r="G4567" s="6" t="str">
        <f>IFERROR(VLOOKUP(C4567,BIVA!$C$3:$J$5311,6,0),"")</f>
        <v/>
      </c>
      <c r="H4567" s="6" t="str">
        <f>IFERROR(VLOOKUP(C4567,BIVA!$C$3:$J$5311,7,0),"")</f>
        <v/>
      </c>
      <c r="I4567" s="6" t="str">
        <f>IFERROR(VLOOKUP(C4567,BIVA!$C$3:$J$5311,8,0),"")</f>
        <v/>
      </c>
      <c r="J4567" s="7">
        <f>Covaf!H4567</f>
        <v>0</v>
      </c>
      <c r="K4567" s="1">
        <f>Covaf!X4567</f>
        <v>0</v>
      </c>
    </row>
    <row r="4568" spans="1:11">
      <c r="A4568" s="1" t="str">
        <f t="shared" si="71"/>
        <v>NO</v>
      </c>
      <c r="B4568" s="36">
        <f>Covaf!B4568</f>
        <v>0</v>
      </c>
      <c r="C4568" s="36" t="str">
        <f>CONCATENATE(Covaf!E4568,"_",Covaf!F4568,"_",Covaf!G4568)</f>
        <v>__</v>
      </c>
      <c r="D4568" s="6" t="str">
        <f>IFERROR(VLOOKUP(C4568,BIVA!$C$3:$J$5311,3,0),"")</f>
        <v/>
      </c>
      <c r="E4568" s="6" t="str">
        <f>IFERROR(VLOOKUP(C4568,BIVA!$C$3:$J$5311,4,0),"")</f>
        <v/>
      </c>
      <c r="F4568" s="1" t="str">
        <f>IFERROR(VLOOKUP(C4568,BIVA!$C$3:$J$5311,5,0),"")</f>
        <v/>
      </c>
      <c r="G4568" s="6" t="str">
        <f>IFERROR(VLOOKUP(C4568,BIVA!$C$3:$J$5311,6,0),"")</f>
        <v/>
      </c>
      <c r="H4568" s="6" t="str">
        <f>IFERROR(VLOOKUP(C4568,BIVA!$C$3:$J$5311,7,0),"")</f>
        <v/>
      </c>
      <c r="I4568" s="6" t="str">
        <f>IFERROR(VLOOKUP(C4568,BIVA!$C$3:$J$5311,8,0),"")</f>
        <v/>
      </c>
      <c r="J4568" s="7">
        <f>Covaf!H4568</f>
        <v>0</v>
      </c>
      <c r="K4568" s="1">
        <f>Covaf!X4568</f>
        <v>0</v>
      </c>
    </row>
    <row r="4569" spans="1:11">
      <c r="A4569" s="1" t="str">
        <f t="shared" si="71"/>
        <v>NO</v>
      </c>
      <c r="B4569" s="36">
        <f>Covaf!B4569</f>
        <v>0</v>
      </c>
      <c r="C4569" s="36" t="str">
        <f>CONCATENATE(Covaf!E4569,"_",Covaf!F4569,"_",Covaf!G4569)</f>
        <v>__</v>
      </c>
      <c r="D4569" s="6" t="str">
        <f>IFERROR(VLOOKUP(C4569,BIVA!$C$3:$J$5311,3,0),"")</f>
        <v/>
      </c>
      <c r="E4569" s="6" t="str">
        <f>IFERROR(VLOOKUP(C4569,BIVA!$C$3:$J$5311,4,0),"")</f>
        <v/>
      </c>
      <c r="F4569" s="1" t="str">
        <f>IFERROR(VLOOKUP(C4569,BIVA!$C$3:$J$5311,5,0),"")</f>
        <v/>
      </c>
      <c r="G4569" s="6" t="str">
        <f>IFERROR(VLOOKUP(C4569,BIVA!$C$3:$J$5311,6,0),"")</f>
        <v/>
      </c>
      <c r="H4569" s="6" t="str">
        <f>IFERROR(VLOOKUP(C4569,BIVA!$C$3:$J$5311,7,0),"")</f>
        <v/>
      </c>
      <c r="I4569" s="6" t="str">
        <f>IFERROR(VLOOKUP(C4569,BIVA!$C$3:$J$5311,8,0),"")</f>
        <v/>
      </c>
      <c r="J4569" s="7">
        <f>Covaf!H4569</f>
        <v>0</v>
      </c>
      <c r="K4569" s="1">
        <f>Covaf!X4569</f>
        <v>0</v>
      </c>
    </row>
    <row r="4570" spans="1:11">
      <c r="A4570" s="1" t="str">
        <f t="shared" si="71"/>
        <v>NO</v>
      </c>
      <c r="B4570" s="36">
        <f>Covaf!B4570</f>
        <v>0</v>
      </c>
      <c r="C4570" s="36" t="str">
        <f>CONCATENATE(Covaf!E4570,"_",Covaf!F4570,"_",Covaf!G4570)</f>
        <v>__</v>
      </c>
      <c r="D4570" s="6" t="str">
        <f>IFERROR(VLOOKUP(C4570,BIVA!$C$3:$J$5311,3,0),"")</f>
        <v/>
      </c>
      <c r="E4570" s="6" t="str">
        <f>IFERROR(VLOOKUP(C4570,BIVA!$C$3:$J$5311,4,0),"")</f>
        <v/>
      </c>
      <c r="F4570" s="1" t="str">
        <f>IFERROR(VLOOKUP(C4570,BIVA!$C$3:$J$5311,5,0),"")</f>
        <v/>
      </c>
      <c r="G4570" s="6" t="str">
        <f>IFERROR(VLOOKUP(C4570,BIVA!$C$3:$J$5311,6,0),"")</f>
        <v/>
      </c>
      <c r="H4570" s="6" t="str">
        <f>IFERROR(VLOOKUP(C4570,BIVA!$C$3:$J$5311,7,0),"")</f>
        <v/>
      </c>
      <c r="I4570" s="6" t="str">
        <f>IFERROR(VLOOKUP(C4570,BIVA!$C$3:$J$5311,8,0),"")</f>
        <v/>
      </c>
      <c r="J4570" s="7">
        <f>Covaf!H4570</f>
        <v>0</v>
      </c>
      <c r="K4570" s="1">
        <f>Covaf!X4570</f>
        <v>0</v>
      </c>
    </row>
    <row r="4571" spans="1:11">
      <c r="A4571" s="1" t="str">
        <f t="shared" si="71"/>
        <v>NO</v>
      </c>
      <c r="B4571" s="36">
        <f>Covaf!B4571</f>
        <v>0</v>
      </c>
      <c r="C4571" s="36" t="str">
        <f>CONCATENATE(Covaf!E4571,"_",Covaf!F4571,"_",Covaf!G4571)</f>
        <v>__</v>
      </c>
      <c r="D4571" s="6" t="str">
        <f>IFERROR(VLOOKUP(C4571,BIVA!$C$3:$J$5311,3,0),"")</f>
        <v/>
      </c>
      <c r="E4571" s="6" t="str">
        <f>IFERROR(VLOOKUP(C4571,BIVA!$C$3:$J$5311,4,0),"")</f>
        <v/>
      </c>
      <c r="F4571" s="1" t="str">
        <f>IFERROR(VLOOKUP(C4571,BIVA!$C$3:$J$5311,5,0),"")</f>
        <v/>
      </c>
      <c r="G4571" s="6" t="str">
        <f>IFERROR(VLOOKUP(C4571,BIVA!$C$3:$J$5311,6,0),"")</f>
        <v/>
      </c>
      <c r="H4571" s="6" t="str">
        <f>IFERROR(VLOOKUP(C4571,BIVA!$C$3:$J$5311,7,0),"")</f>
        <v/>
      </c>
      <c r="I4571" s="6" t="str">
        <f>IFERROR(VLOOKUP(C4571,BIVA!$C$3:$J$5311,8,0),"")</f>
        <v/>
      </c>
      <c r="J4571" s="7">
        <f>Covaf!H4571</f>
        <v>0</v>
      </c>
      <c r="K4571" s="1">
        <f>Covaf!X4571</f>
        <v>0</v>
      </c>
    </row>
    <row r="4572" spans="1:11">
      <c r="A4572" s="1" t="str">
        <f t="shared" si="71"/>
        <v>NO</v>
      </c>
      <c r="B4572" s="36">
        <f>Covaf!B4572</f>
        <v>0</v>
      </c>
      <c r="C4572" s="36" t="str">
        <f>CONCATENATE(Covaf!E4572,"_",Covaf!F4572,"_",Covaf!G4572)</f>
        <v>__</v>
      </c>
      <c r="D4572" s="6" t="str">
        <f>IFERROR(VLOOKUP(C4572,BIVA!$C$3:$J$5311,3,0),"")</f>
        <v/>
      </c>
      <c r="E4572" s="6" t="str">
        <f>IFERROR(VLOOKUP(C4572,BIVA!$C$3:$J$5311,4,0),"")</f>
        <v/>
      </c>
      <c r="F4572" s="1" t="str">
        <f>IFERROR(VLOOKUP(C4572,BIVA!$C$3:$J$5311,5,0),"")</f>
        <v/>
      </c>
      <c r="G4572" s="6" t="str">
        <f>IFERROR(VLOOKUP(C4572,BIVA!$C$3:$J$5311,6,0),"")</f>
        <v/>
      </c>
      <c r="H4572" s="6" t="str">
        <f>IFERROR(VLOOKUP(C4572,BIVA!$C$3:$J$5311,7,0),"")</f>
        <v/>
      </c>
      <c r="I4572" s="6" t="str">
        <f>IFERROR(VLOOKUP(C4572,BIVA!$C$3:$J$5311,8,0),"")</f>
        <v/>
      </c>
      <c r="J4572" s="7">
        <f>Covaf!H4572</f>
        <v>0</v>
      </c>
      <c r="K4572" s="1">
        <f>Covaf!X4572</f>
        <v>0</v>
      </c>
    </row>
    <row r="4573" spans="1:11">
      <c r="A4573" s="1" t="str">
        <f t="shared" si="71"/>
        <v>NO</v>
      </c>
      <c r="B4573" s="36">
        <f>Covaf!B4573</f>
        <v>0</v>
      </c>
      <c r="C4573" s="36" t="str">
        <f>CONCATENATE(Covaf!E4573,"_",Covaf!F4573,"_",Covaf!G4573)</f>
        <v>__</v>
      </c>
      <c r="D4573" s="6" t="str">
        <f>IFERROR(VLOOKUP(C4573,BIVA!$C$3:$J$5311,3,0),"")</f>
        <v/>
      </c>
      <c r="E4573" s="6" t="str">
        <f>IFERROR(VLOOKUP(C4573,BIVA!$C$3:$J$5311,4,0),"")</f>
        <v/>
      </c>
      <c r="F4573" s="1" t="str">
        <f>IFERROR(VLOOKUP(C4573,BIVA!$C$3:$J$5311,5,0),"")</f>
        <v/>
      </c>
      <c r="G4573" s="6" t="str">
        <f>IFERROR(VLOOKUP(C4573,BIVA!$C$3:$J$5311,6,0),"")</f>
        <v/>
      </c>
      <c r="H4573" s="6" t="str">
        <f>IFERROR(VLOOKUP(C4573,BIVA!$C$3:$J$5311,7,0),"")</f>
        <v/>
      </c>
      <c r="I4573" s="6" t="str">
        <f>IFERROR(VLOOKUP(C4573,BIVA!$C$3:$J$5311,8,0),"")</f>
        <v/>
      </c>
      <c r="J4573" s="7">
        <f>Covaf!H4573</f>
        <v>0</v>
      </c>
      <c r="K4573" s="1">
        <f>Covaf!X4573</f>
        <v>0</v>
      </c>
    </row>
    <row r="4574" spans="1:11">
      <c r="A4574" s="1" t="str">
        <f t="shared" si="71"/>
        <v>NO</v>
      </c>
      <c r="B4574" s="36">
        <f>Covaf!B4574</f>
        <v>0</v>
      </c>
      <c r="C4574" s="36" t="str">
        <f>CONCATENATE(Covaf!E4574,"_",Covaf!F4574,"_",Covaf!G4574)</f>
        <v>__</v>
      </c>
      <c r="D4574" s="6" t="str">
        <f>IFERROR(VLOOKUP(C4574,BIVA!$C$3:$J$5311,3,0),"")</f>
        <v/>
      </c>
      <c r="E4574" s="6" t="str">
        <f>IFERROR(VLOOKUP(C4574,BIVA!$C$3:$J$5311,4,0),"")</f>
        <v/>
      </c>
      <c r="F4574" s="1" t="str">
        <f>IFERROR(VLOOKUP(C4574,BIVA!$C$3:$J$5311,5,0),"")</f>
        <v/>
      </c>
      <c r="G4574" s="6" t="str">
        <f>IFERROR(VLOOKUP(C4574,BIVA!$C$3:$J$5311,6,0),"")</f>
        <v/>
      </c>
      <c r="H4574" s="6" t="str">
        <f>IFERROR(VLOOKUP(C4574,BIVA!$C$3:$J$5311,7,0),"")</f>
        <v/>
      </c>
      <c r="I4574" s="6" t="str">
        <f>IFERROR(VLOOKUP(C4574,BIVA!$C$3:$J$5311,8,0),"")</f>
        <v/>
      </c>
      <c r="J4574" s="7">
        <f>Covaf!H4574</f>
        <v>0</v>
      </c>
      <c r="K4574" s="1">
        <f>Covaf!X4574</f>
        <v>0</v>
      </c>
    </row>
    <row r="4575" spans="1:11">
      <c r="A4575" s="1" t="str">
        <f t="shared" si="71"/>
        <v>NO</v>
      </c>
      <c r="B4575" s="36">
        <f>Covaf!B4575</f>
        <v>0</v>
      </c>
      <c r="C4575" s="36" t="str">
        <f>CONCATENATE(Covaf!E4575,"_",Covaf!F4575,"_",Covaf!G4575)</f>
        <v>__</v>
      </c>
      <c r="D4575" s="6" t="str">
        <f>IFERROR(VLOOKUP(C4575,BIVA!$C$3:$J$5311,3,0),"")</f>
        <v/>
      </c>
      <c r="E4575" s="6" t="str">
        <f>IFERROR(VLOOKUP(C4575,BIVA!$C$3:$J$5311,4,0),"")</f>
        <v/>
      </c>
      <c r="F4575" s="1" t="str">
        <f>IFERROR(VLOOKUP(C4575,BIVA!$C$3:$J$5311,5,0),"")</f>
        <v/>
      </c>
      <c r="G4575" s="6" t="str">
        <f>IFERROR(VLOOKUP(C4575,BIVA!$C$3:$J$5311,6,0),"")</f>
        <v/>
      </c>
      <c r="H4575" s="6" t="str">
        <f>IFERROR(VLOOKUP(C4575,BIVA!$C$3:$J$5311,7,0),"")</f>
        <v/>
      </c>
      <c r="I4575" s="6" t="str">
        <f>IFERROR(VLOOKUP(C4575,BIVA!$C$3:$J$5311,8,0),"")</f>
        <v/>
      </c>
      <c r="J4575" s="7">
        <f>Covaf!H4575</f>
        <v>0</v>
      </c>
      <c r="K4575" s="1">
        <f>Covaf!X4575</f>
        <v>0</v>
      </c>
    </row>
    <row r="4576" spans="1:11">
      <c r="A4576" s="1" t="str">
        <f t="shared" si="71"/>
        <v>NO</v>
      </c>
      <c r="B4576" s="36">
        <f>Covaf!B4576</f>
        <v>0</v>
      </c>
      <c r="C4576" s="36" t="str">
        <f>CONCATENATE(Covaf!E4576,"_",Covaf!F4576,"_",Covaf!G4576)</f>
        <v>__</v>
      </c>
      <c r="D4576" s="6" t="str">
        <f>IFERROR(VLOOKUP(C4576,BIVA!$C$3:$J$5311,3,0),"")</f>
        <v/>
      </c>
      <c r="E4576" s="6" t="str">
        <f>IFERROR(VLOOKUP(C4576,BIVA!$C$3:$J$5311,4,0),"")</f>
        <v/>
      </c>
      <c r="F4576" s="1" t="str">
        <f>IFERROR(VLOOKUP(C4576,BIVA!$C$3:$J$5311,5,0),"")</f>
        <v/>
      </c>
      <c r="G4576" s="6" t="str">
        <f>IFERROR(VLOOKUP(C4576,BIVA!$C$3:$J$5311,6,0),"")</f>
        <v/>
      </c>
      <c r="H4576" s="6" t="str">
        <f>IFERROR(VLOOKUP(C4576,BIVA!$C$3:$J$5311,7,0),"")</f>
        <v/>
      </c>
      <c r="I4576" s="6" t="str">
        <f>IFERROR(VLOOKUP(C4576,BIVA!$C$3:$J$5311,8,0),"")</f>
        <v/>
      </c>
      <c r="J4576" s="7">
        <f>Covaf!H4576</f>
        <v>0</v>
      </c>
      <c r="K4576" s="1">
        <f>Covaf!X4576</f>
        <v>0</v>
      </c>
    </row>
    <row r="4577" spans="1:11">
      <c r="A4577" s="1" t="str">
        <f t="shared" si="71"/>
        <v>NO</v>
      </c>
      <c r="B4577" s="36">
        <f>Covaf!B4577</f>
        <v>0</v>
      </c>
      <c r="C4577" s="36" t="str">
        <f>CONCATENATE(Covaf!E4577,"_",Covaf!F4577,"_",Covaf!G4577)</f>
        <v>__</v>
      </c>
      <c r="D4577" s="6" t="str">
        <f>IFERROR(VLOOKUP(C4577,BIVA!$C$3:$J$5311,3,0),"")</f>
        <v/>
      </c>
      <c r="E4577" s="6" t="str">
        <f>IFERROR(VLOOKUP(C4577,BIVA!$C$3:$J$5311,4,0),"")</f>
        <v/>
      </c>
      <c r="F4577" s="1" t="str">
        <f>IFERROR(VLOOKUP(C4577,BIVA!$C$3:$J$5311,5,0),"")</f>
        <v/>
      </c>
      <c r="G4577" s="6" t="str">
        <f>IFERROR(VLOOKUP(C4577,BIVA!$C$3:$J$5311,6,0),"")</f>
        <v/>
      </c>
      <c r="H4577" s="6" t="str">
        <f>IFERROR(VLOOKUP(C4577,BIVA!$C$3:$J$5311,7,0),"")</f>
        <v/>
      </c>
      <c r="I4577" s="6" t="str">
        <f>IFERROR(VLOOKUP(C4577,BIVA!$C$3:$J$5311,8,0),"")</f>
        <v/>
      </c>
      <c r="J4577" s="7">
        <f>Covaf!H4577</f>
        <v>0</v>
      </c>
      <c r="K4577" s="1">
        <f>Covaf!X4577</f>
        <v>0</v>
      </c>
    </row>
    <row r="4578" spans="1:11">
      <c r="A4578" s="1" t="str">
        <f t="shared" si="71"/>
        <v>NO</v>
      </c>
      <c r="B4578" s="36">
        <f>Covaf!B4578</f>
        <v>0</v>
      </c>
      <c r="C4578" s="36" t="str">
        <f>CONCATENATE(Covaf!E4578,"_",Covaf!F4578,"_",Covaf!G4578)</f>
        <v>__</v>
      </c>
      <c r="D4578" s="6" t="str">
        <f>IFERROR(VLOOKUP(C4578,BIVA!$C$3:$J$5311,3,0),"")</f>
        <v/>
      </c>
      <c r="E4578" s="6" t="str">
        <f>IFERROR(VLOOKUP(C4578,BIVA!$C$3:$J$5311,4,0),"")</f>
        <v/>
      </c>
      <c r="F4578" s="1" t="str">
        <f>IFERROR(VLOOKUP(C4578,BIVA!$C$3:$J$5311,5,0),"")</f>
        <v/>
      </c>
      <c r="G4578" s="6" t="str">
        <f>IFERROR(VLOOKUP(C4578,BIVA!$C$3:$J$5311,6,0),"")</f>
        <v/>
      </c>
      <c r="H4578" s="6" t="str">
        <f>IFERROR(VLOOKUP(C4578,BIVA!$C$3:$J$5311,7,0),"")</f>
        <v/>
      </c>
      <c r="I4578" s="6" t="str">
        <f>IFERROR(VLOOKUP(C4578,BIVA!$C$3:$J$5311,8,0),"")</f>
        <v/>
      </c>
      <c r="J4578" s="7">
        <f>Covaf!H4578</f>
        <v>0</v>
      </c>
      <c r="K4578" s="1">
        <f>Covaf!X4578</f>
        <v>0</v>
      </c>
    </row>
    <row r="4579" spans="1:11">
      <c r="A4579" s="1" t="str">
        <f t="shared" si="71"/>
        <v>NO</v>
      </c>
      <c r="B4579" s="36">
        <f>Covaf!B4579</f>
        <v>0</v>
      </c>
      <c r="C4579" s="36" t="str">
        <f>CONCATENATE(Covaf!E4579,"_",Covaf!F4579,"_",Covaf!G4579)</f>
        <v>__</v>
      </c>
      <c r="D4579" s="6" t="str">
        <f>IFERROR(VLOOKUP(C4579,BIVA!$C$3:$J$5311,3,0),"")</f>
        <v/>
      </c>
      <c r="E4579" s="6" t="str">
        <f>IFERROR(VLOOKUP(C4579,BIVA!$C$3:$J$5311,4,0),"")</f>
        <v/>
      </c>
      <c r="F4579" s="1" t="str">
        <f>IFERROR(VLOOKUP(C4579,BIVA!$C$3:$J$5311,5,0),"")</f>
        <v/>
      </c>
      <c r="G4579" s="6" t="str">
        <f>IFERROR(VLOOKUP(C4579,BIVA!$C$3:$J$5311,6,0),"")</f>
        <v/>
      </c>
      <c r="H4579" s="6" t="str">
        <f>IFERROR(VLOOKUP(C4579,BIVA!$C$3:$J$5311,7,0),"")</f>
        <v/>
      </c>
      <c r="I4579" s="6" t="str">
        <f>IFERROR(VLOOKUP(C4579,BIVA!$C$3:$J$5311,8,0),"")</f>
        <v/>
      </c>
      <c r="J4579" s="7">
        <f>Covaf!H4579</f>
        <v>0</v>
      </c>
      <c r="K4579" s="1">
        <f>Covaf!X4579</f>
        <v>0</v>
      </c>
    </row>
    <row r="4580" spans="1:11">
      <c r="A4580" s="1" t="str">
        <f t="shared" si="71"/>
        <v>NO</v>
      </c>
      <c r="B4580" s="36">
        <f>Covaf!B4580</f>
        <v>0</v>
      </c>
      <c r="C4580" s="36" t="str">
        <f>CONCATENATE(Covaf!E4580,"_",Covaf!F4580,"_",Covaf!G4580)</f>
        <v>__</v>
      </c>
      <c r="D4580" s="6" t="str">
        <f>IFERROR(VLOOKUP(C4580,BIVA!$C$3:$J$5311,3,0),"")</f>
        <v/>
      </c>
      <c r="E4580" s="6" t="str">
        <f>IFERROR(VLOOKUP(C4580,BIVA!$C$3:$J$5311,4,0),"")</f>
        <v/>
      </c>
      <c r="F4580" s="1" t="str">
        <f>IFERROR(VLOOKUP(C4580,BIVA!$C$3:$J$5311,5,0),"")</f>
        <v/>
      </c>
      <c r="G4580" s="6" t="str">
        <f>IFERROR(VLOOKUP(C4580,BIVA!$C$3:$J$5311,6,0),"")</f>
        <v/>
      </c>
      <c r="H4580" s="6" t="str">
        <f>IFERROR(VLOOKUP(C4580,BIVA!$C$3:$J$5311,7,0),"")</f>
        <v/>
      </c>
      <c r="I4580" s="6" t="str">
        <f>IFERROR(VLOOKUP(C4580,BIVA!$C$3:$J$5311,8,0),"")</f>
        <v/>
      </c>
      <c r="J4580" s="7">
        <f>Covaf!H4580</f>
        <v>0</v>
      </c>
      <c r="K4580" s="1">
        <f>Covaf!X4580</f>
        <v>0</v>
      </c>
    </row>
    <row r="4581" spans="1:11">
      <c r="A4581" s="1" t="str">
        <f t="shared" si="71"/>
        <v>NO</v>
      </c>
      <c r="B4581" s="36">
        <f>Covaf!B4581</f>
        <v>0</v>
      </c>
      <c r="C4581" s="36" t="str">
        <f>CONCATENATE(Covaf!E4581,"_",Covaf!F4581,"_",Covaf!G4581)</f>
        <v>__</v>
      </c>
      <c r="D4581" s="6" t="str">
        <f>IFERROR(VLOOKUP(C4581,BIVA!$C$3:$J$5311,3,0),"")</f>
        <v/>
      </c>
      <c r="E4581" s="6" t="str">
        <f>IFERROR(VLOOKUP(C4581,BIVA!$C$3:$J$5311,4,0),"")</f>
        <v/>
      </c>
      <c r="F4581" s="1" t="str">
        <f>IFERROR(VLOOKUP(C4581,BIVA!$C$3:$J$5311,5,0),"")</f>
        <v/>
      </c>
      <c r="G4581" s="6" t="str">
        <f>IFERROR(VLOOKUP(C4581,BIVA!$C$3:$J$5311,6,0),"")</f>
        <v/>
      </c>
      <c r="H4581" s="6" t="str">
        <f>IFERROR(VLOOKUP(C4581,BIVA!$C$3:$J$5311,7,0),"")</f>
        <v/>
      </c>
      <c r="I4581" s="6" t="str">
        <f>IFERROR(VLOOKUP(C4581,BIVA!$C$3:$J$5311,8,0),"")</f>
        <v/>
      </c>
      <c r="J4581" s="7">
        <f>Covaf!H4581</f>
        <v>0</v>
      </c>
      <c r="K4581" s="1">
        <f>Covaf!X4581</f>
        <v>0</v>
      </c>
    </row>
    <row r="4582" spans="1:11">
      <c r="A4582" s="1" t="str">
        <f t="shared" si="71"/>
        <v>NO</v>
      </c>
      <c r="B4582" s="36">
        <f>Covaf!B4582</f>
        <v>0</v>
      </c>
      <c r="C4582" s="36" t="str">
        <f>CONCATENATE(Covaf!E4582,"_",Covaf!F4582,"_",Covaf!G4582)</f>
        <v>__</v>
      </c>
      <c r="D4582" s="6" t="str">
        <f>IFERROR(VLOOKUP(C4582,BIVA!$C$3:$J$5311,3,0),"")</f>
        <v/>
      </c>
      <c r="E4582" s="6" t="str">
        <f>IFERROR(VLOOKUP(C4582,BIVA!$C$3:$J$5311,4,0),"")</f>
        <v/>
      </c>
      <c r="F4582" s="1" t="str">
        <f>IFERROR(VLOOKUP(C4582,BIVA!$C$3:$J$5311,5,0),"")</f>
        <v/>
      </c>
      <c r="G4582" s="6" t="str">
        <f>IFERROR(VLOOKUP(C4582,BIVA!$C$3:$J$5311,6,0),"")</f>
        <v/>
      </c>
      <c r="H4582" s="6" t="str">
        <f>IFERROR(VLOOKUP(C4582,BIVA!$C$3:$J$5311,7,0),"")</f>
        <v/>
      </c>
      <c r="I4582" s="6" t="str">
        <f>IFERROR(VLOOKUP(C4582,BIVA!$C$3:$J$5311,8,0),"")</f>
        <v/>
      </c>
      <c r="J4582" s="7">
        <f>Covaf!H4582</f>
        <v>0</v>
      </c>
      <c r="K4582" s="1">
        <f>Covaf!X4582</f>
        <v>0</v>
      </c>
    </row>
    <row r="4583" spans="1:11">
      <c r="A4583" s="1" t="str">
        <f t="shared" si="71"/>
        <v>NO</v>
      </c>
      <c r="B4583" s="36">
        <f>Covaf!B4583</f>
        <v>0</v>
      </c>
      <c r="C4583" s="36" t="str">
        <f>CONCATENATE(Covaf!E4583,"_",Covaf!F4583,"_",Covaf!G4583)</f>
        <v>__</v>
      </c>
      <c r="D4583" s="6" t="str">
        <f>IFERROR(VLOOKUP(C4583,BIVA!$C$3:$J$5311,3,0),"")</f>
        <v/>
      </c>
      <c r="E4583" s="6" t="str">
        <f>IFERROR(VLOOKUP(C4583,BIVA!$C$3:$J$5311,4,0),"")</f>
        <v/>
      </c>
      <c r="F4583" s="1" t="str">
        <f>IFERROR(VLOOKUP(C4583,BIVA!$C$3:$J$5311,5,0),"")</f>
        <v/>
      </c>
      <c r="G4583" s="6" t="str">
        <f>IFERROR(VLOOKUP(C4583,BIVA!$C$3:$J$5311,6,0),"")</f>
        <v/>
      </c>
      <c r="H4583" s="6" t="str">
        <f>IFERROR(VLOOKUP(C4583,BIVA!$C$3:$J$5311,7,0),"")</f>
        <v/>
      </c>
      <c r="I4583" s="6" t="str">
        <f>IFERROR(VLOOKUP(C4583,BIVA!$C$3:$J$5311,8,0),"")</f>
        <v/>
      </c>
      <c r="J4583" s="7">
        <f>Covaf!H4583</f>
        <v>0</v>
      </c>
      <c r="K4583" s="1">
        <f>Covaf!X4583</f>
        <v>0</v>
      </c>
    </row>
    <row r="4584" spans="1:11">
      <c r="A4584" s="1" t="str">
        <f t="shared" si="71"/>
        <v>NO</v>
      </c>
      <c r="B4584" s="36">
        <f>Covaf!B4584</f>
        <v>0</v>
      </c>
      <c r="C4584" s="36" t="str">
        <f>CONCATENATE(Covaf!E4584,"_",Covaf!F4584,"_",Covaf!G4584)</f>
        <v>__</v>
      </c>
      <c r="D4584" s="6" t="str">
        <f>IFERROR(VLOOKUP(C4584,BIVA!$C$3:$J$5311,3,0),"")</f>
        <v/>
      </c>
      <c r="E4584" s="6" t="str">
        <f>IFERROR(VLOOKUP(C4584,BIVA!$C$3:$J$5311,4,0),"")</f>
        <v/>
      </c>
      <c r="F4584" s="1" t="str">
        <f>IFERROR(VLOOKUP(C4584,BIVA!$C$3:$J$5311,5,0),"")</f>
        <v/>
      </c>
      <c r="G4584" s="6" t="str">
        <f>IFERROR(VLOOKUP(C4584,BIVA!$C$3:$J$5311,6,0),"")</f>
        <v/>
      </c>
      <c r="H4584" s="6" t="str">
        <f>IFERROR(VLOOKUP(C4584,BIVA!$C$3:$J$5311,7,0),"")</f>
        <v/>
      </c>
      <c r="I4584" s="6" t="str">
        <f>IFERROR(VLOOKUP(C4584,BIVA!$C$3:$J$5311,8,0),"")</f>
        <v/>
      </c>
      <c r="J4584" s="7">
        <f>Covaf!H4584</f>
        <v>0</v>
      </c>
      <c r="K4584" s="1">
        <f>Covaf!X4584</f>
        <v>0</v>
      </c>
    </row>
    <row r="4585" spans="1:11">
      <c r="A4585" s="1" t="str">
        <f t="shared" si="71"/>
        <v>NO</v>
      </c>
      <c r="B4585" s="36">
        <f>Covaf!B4585</f>
        <v>0</v>
      </c>
      <c r="C4585" s="36" t="str">
        <f>CONCATENATE(Covaf!E4585,"_",Covaf!F4585,"_",Covaf!G4585)</f>
        <v>__</v>
      </c>
      <c r="D4585" s="6" t="str">
        <f>IFERROR(VLOOKUP(C4585,BIVA!$C$3:$J$5311,3,0),"")</f>
        <v/>
      </c>
      <c r="E4585" s="6" t="str">
        <f>IFERROR(VLOOKUP(C4585,BIVA!$C$3:$J$5311,4,0),"")</f>
        <v/>
      </c>
      <c r="F4585" s="1" t="str">
        <f>IFERROR(VLOOKUP(C4585,BIVA!$C$3:$J$5311,5,0),"")</f>
        <v/>
      </c>
      <c r="G4585" s="6" t="str">
        <f>IFERROR(VLOOKUP(C4585,BIVA!$C$3:$J$5311,6,0),"")</f>
        <v/>
      </c>
      <c r="H4585" s="6" t="str">
        <f>IFERROR(VLOOKUP(C4585,BIVA!$C$3:$J$5311,7,0),"")</f>
        <v/>
      </c>
      <c r="I4585" s="6" t="str">
        <f>IFERROR(VLOOKUP(C4585,BIVA!$C$3:$J$5311,8,0),"")</f>
        <v/>
      </c>
      <c r="J4585" s="7">
        <f>Covaf!H4585</f>
        <v>0</v>
      </c>
      <c r="K4585" s="1">
        <f>Covaf!X4585</f>
        <v>0</v>
      </c>
    </row>
    <row r="4586" spans="1:11">
      <c r="A4586" s="1" t="str">
        <f t="shared" si="71"/>
        <v>NO</v>
      </c>
      <c r="B4586" s="36">
        <f>Covaf!B4586</f>
        <v>0</v>
      </c>
      <c r="C4586" s="36" t="str">
        <f>CONCATENATE(Covaf!E4586,"_",Covaf!F4586,"_",Covaf!G4586)</f>
        <v>__</v>
      </c>
      <c r="D4586" s="6" t="str">
        <f>IFERROR(VLOOKUP(C4586,BIVA!$C$3:$J$5311,3,0),"")</f>
        <v/>
      </c>
      <c r="E4586" s="6" t="str">
        <f>IFERROR(VLOOKUP(C4586,BIVA!$C$3:$J$5311,4,0),"")</f>
        <v/>
      </c>
      <c r="F4586" s="1" t="str">
        <f>IFERROR(VLOOKUP(C4586,BIVA!$C$3:$J$5311,5,0),"")</f>
        <v/>
      </c>
      <c r="G4586" s="6" t="str">
        <f>IFERROR(VLOOKUP(C4586,BIVA!$C$3:$J$5311,6,0),"")</f>
        <v/>
      </c>
      <c r="H4586" s="6" t="str">
        <f>IFERROR(VLOOKUP(C4586,BIVA!$C$3:$J$5311,7,0),"")</f>
        <v/>
      </c>
      <c r="I4586" s="6" t="str">
        <f>IFERROR(VLOOKUP(C4586,BIVA!$C$3:$J$5311,8,0),"")</f>
        <v/>
      </c>
      <c r="J4586" s="7">
        <f>Covaf!H4586</f>
        <v>0</v>
      </c>
      <c r="K4586" s="1">
        <f>Covaf!X4586</f>
        <v>0</v>
      </c>
    </row>
    <row r="4587" spans="1:11">
      <c r="A4587" s="1" t="str">
        <f t="shared" si="71"/>
        <v>NO</v>
      </c>
      <c r="B4587" s="36">
        <f>Covaf!B4587</f>
        <v>0</v>
      </c>
      <c r="C4587" s="36" t="str">
        <f>CONCATENATE(Covaf!E4587,"_",Covaf!F4587,"_",Covaf!G4587)</f>
        <v>__</v>
      </c>
      <c r="D4587" s="6" t="str">
        <f>IFERROR(VLOOKUP(C4587,BIVA!$C$3:$J$5311,3,0),"")</f>
        <v/>
      </c>
      <c r="E4587" s="6" t="str">
        <f>IFERROR(VLOOKUP(C4587,BIVA!$C$3:$J$5311,4,0),"")</f>
        <v/>
      </c>
      <c r="F4587" s="1" t="str">
        <f>IFERROR(VLOOKUP(C4587,BIVA!$C$3:$J$5311,5,0),"")</f>
        <v/>
      </c>
      <c r="G4587" s="6" t="str">
        <f>IFERROR(VLOOKUP(C4587,BIVA!$C$3:$J$5311,6,0),"")</f>
        <v/>
      </c>
      <c r="H4587" s="6" t="str">
        <f>IFERROR(VLOOKUP(C4587,BIVA!$C$3:$J$5311,7,0),"")</f>
        <v/>
      </c>
      <c r="I4587" s="6" t="str">
        <f>IFERROR(VLOOKUP(C4587,BIVA!$C$3:$J$5311,8,0),"")</f>
        <v/>
      </c>
      <c r="J4587" s="7">
        <f>Covaf!H4587</f>
        <v>0</v>
      </c>
      <c r="K4587" s="1">
        <f>Covaf!X4587</f>
        <v>0</v>
      </c>
    </row>
    <row r="4588" spans="1:11">
      <c r="A4588" s="1" t="str">
        <f t="shared" si="71"/>
        <v>NO</v>
      </c>
      <c r="B4588" s="36">
        <f>Covaf!B4588</f>
        <v>0</v>
      </c>
      <c r="C4588" s="36" t="str">
        <f>CONCATENATE(Covaf!E4588,"_",Covaf!F4588,"_",Covaf!G4588)</f>
        <v>__</v>
      </c>
      <c r="D4588" s="6" t="str">
        <f>IFERROR(VLOOKUP(C4588,BIVA!$C$3:$J$5311,3,0),"")</f>
        <v/>
      </c>
      <c r="E4588" s="6" t="str">
        <f>IFERROR(VLOOKUP(C4588,BIVA!$C$3:$J$5311,4,0),"")</f>
        <v/>
      </c>
      <c r="F4588" s="1" t="str">
        <f>IFERROR(VLOOKUP(C4588,BIVA!$C$3:$J$5311,5,0),"")</f>
        <v/>
      </c>
      <c r="G4588" s="6" t="str">
        <f>IFERROR(VLOOKUP(C4588,BIVA!$C$3:$J$5311,6,0),"")</f>
        <v/>
      </c>
      <c r="H4588" s="6" t="str">
        <f>IFERROR(VLOOKUP(C4588,BIVA!$C$3:$J$5311,7,0),"")</f>
        <v/>
      </c>
      <c r="I4588" s="6" t="str">
        <f>IFERROR(VLOOKUP(C4588,BIVA!$C$3:$J$5311,8,0),"")</f>
        <v/>
      </c>
      <c r="J4588" s="7">
        <f>Covaf!H4588</f>
        <v>0</v>
      </c>
      <c r="K4588" s="1">
        <f>Covaf!X4588</f>
        <v>0</v>
      </c>
    </row>
    <row r="4589" spans="1:11">
      <c r="A4589" s="1" t="str">
        <f t="shared" si="71"/>
        <v>NO</v>
      </c>
      <c r="B4589" s="36">
        <f>Covaf!B4589</f>
        <v>0</v>
      </c>
      <c r="C4589" s="36" t="str">
        <f>CONCATENATE(Covaf!E4589,"_",Covaf!F4589,"_",Covaf!G4589)</f>
        <v>__</v>
      </c>
      <c r="D4589" s="6" t="str">
        <f>IFERROR(VLOOKUP(C4589,BIVA!$C$3:$J$5311,3,0),"")</f>
        <v/>
      </c>
      <c r="E4589" s="6" t="str">
        <f>IFERROR(VLOOKUP(C4589,BIVA!$C$3:$J$5311,4,0),"")</f>
        <v/>
      </c>
      <c r="F4589" s="1" t="str">
        <f>IFERROR(VLOOKUP(C4589,BIVA!$C$3:$J$5311,5,0),"")</f>
        <v/>
      </c>
      <c r="G4589" s="6" t="str">
        <f>IFERROR(VLOOKUP(C4589,BIVA!$C$3:$J$5311,6,0),"")</f>
        <v/>
      </c>
      <c r="H4589" s="6" t="str">
        <f>IFERROR(VLOOKUP(C4589,BIVA!$C$3:$J$5311,7,0),"")</f>
        <v/>
      </c>
      <c r="I4589" s="6" t="str">
        <f>IFERROR(VLOOKUP(C4589,BIVA!$C$3:$J$5311,8,0),"")</f>
        <v/>
      </c>
      <c r="J4589" s="7">
        <f>Covaf!H4589</f>
        <v>0</v>
      </c>
      <c r="K4589" s="1">
        <f>Covaf!X4589</f>
        <v>0</v>
      </c>
    </row>
    <row r="4590" spans="1:11">
      <c r="A4590" s="1" t="str">
        <f t="shared" si="71"/>
        <v>NO</v>
      </c>
      <c r="B4590" s="36">
        <f>Covaf!B4590</f>
        <v>0</v>
      </c>
      <c r="C4590" s="36" t="str">
        <f>CONCATENATE(Covaf!E4590,"_",Covaf!F4590,"_",Covaf!G4590)</f>
        <v>__</v>
      </c>
      <c r="D4590" s="6" t="str">
        <f>IFERROR(VLOOKUP(C4590,BIVA!$C$3:$J$5311,3,0),"")</f>
        <v/>
      </c>
      <c r="E4590" s="6" t="str">
        <f>IFERROR(VLOOKUP(C4590,BIVA!$C$3:$J$5311,4,0),"")</f>
        <v/>
      </c>
      <c r="F4590" s="1" t="str">
        <f>IFERROR(VLOOKUP(C4590,BIVA!$C$3:$J$5311,5,0),"")</f>
        <v/>
      </c>
      <c r="G4590" s="6" t="str">
        <f>IFERROR(VLOOKUP(C4590,BIVA!$C$3:$J$5311,6,0),"")</f>
        <v/>
      </c>
      <c r="H4590" s="6" t="str">
        <f>IFERROR(VLOOKUP(C4590,BIVA!$C$3:$J$5311,7,0),"")</f>
        <v/>
      </c>
      <c r="I4590" s="6" t="str">
        <f>IFERROR(VLOOKUP(C4590,BIVA!$C$3:$J$5311,8,0),"")</f>
        <v/>
      </c>
      <c r="J4590" s="7">
        <f>Covaf!H4590</f>
        <v>0</v>
      </c>
      <c r="K4590" s="1">
        <f>Covaf!X4590</f>
        <v>0</v>
      </c>
    </row>
    <row r="4591" spans="1:11">
      <c r="A4591" s="1" t="str">
        <f t="shared" si="71"/>
        <v>NO</v>
      </c>
      <c r="B4591" s="36">
        <f>Covaf!B4591</f>
        <v>0</v>
      </c>
      <c r="C4591" s="36" t="str">
        <f>CONCATENATE(Covaf!E4591,"_",Covaf!F4591,"_",Covaf!G4591)</f>
        <v>__</v>
      </c>
      <c r="D4591" s="6" t="str">
        <f>IFERROR(VLOOKUP(C4591,BIVA!$C$3:$J$5311,3,0),"")</f>
        <v/>
      </c>
      <c r="E4591" s="6" t="str">
        <f>IFERROR(VLOOKUP(C4591,BIVA!$C$3:$J$5311,4,0),"")</f>
        <v/>
      </c>
      <c r="F4591" s="1" t="str">
        <f>IFERROR(VLOOKUP(C4591,BIVA!$C$3:$J$5311,5,0),"")</f>
        <v/>
      </c>
      <c r="G4591" s="6" t="str">
        <f>IFERROR(VLOOKUP(C4591,BIVA!$C$3:$J$5311,6,0),"")</f>
        <v/>
      </c>
      <c r="H4591" s="6" t="str">
        <f>IFERROR(VLOOKUP(C4591,BIVA!$C$3:$J$5311,7,0),"")</f>
        <v/>
      </c>
      <c r="I4591" s="6" t="str">
        <f>IFERROR(VLOOKUP(C4591,BIVA!$C$3:$J$5311,8,0),"")</f>
        <v/>
      </c>
      <c r="J4591" s="7">
        <f>Covaf!H4591</f>
        <v>0</v>
      </c>
      <c r="K4591" s="1">
        <f>Covaf!X4591</f>
        <v>0</v>
      </c>
    </row>
    <row r="4592" spans="1:11">
      <c r="A4592" s="1" t="str">
        <f t="shared" si="71"/>
        <v>NO</v>
      </c>
      <c r="B4592" s="36">
        <f>Covaf!B4592</f>
        <v>0</v>
      </c>
      <c r="C4592" s="36" t="str">
        <f>CONCATENATE(Covaf!E4592,"_",Covaf!F4592,"_",Covaf!G4592)</f>
        <v>__</v>
      </c>
      <c r="D4592" s="6" t="str">
        <f>IFERROR(VLOOKUP(C4592,BIVA!$C$3:$J$5311,3,0),"")</f>
        <v/>
      </c>
      <c r="E4592" s="6" t="str">
        <f>IFERROR(VLOOKUP(C4592,BIVA!$C$3:$J$5311,4,0),"")</f>
        <v/>
      </c>
      <c r="F4592" s="1" t="str">
        <f>IFERROR(VLOOKUP(C4592,BIVA!$C$3:$J$5311,5,0),"")</f>
        <v/>
      </c>
      <c r="G4592" s="6" t="str">
        <f>IFERROR(VLOOKUP(C4592,BIVA!$C$3:$J$5311,6,0),"")</f>
        <v/>
      </c>
      <c r="H4592" s="6" t="str">
        <f>IFERROR(VLOOKUP(C4592,BIVA!$C$3:$J$5311,7,0),"")</f>
        <v/>
      </c>
      <c r="I4592" s="6" t="str">
        <f>IFERROR(VLOOKUP(C4592,BIVA!$C$3:$J$5311,8,0),"")</f>
        <v/>
      </c>
      <c r="J4592" s="7">
        <f>Covaf!H4592</f>
        <v>0</v>
      </c>
      <c r="K4592" s="1">
        <f>Covaf!X4592</f>
        <v>0</v>
      </c>
    </row>
    <row r="4593" spans="1:11">
      <c r="A4593" s="1" t="str">
        <f t="shared" si="71"/>
        <v>NO</v>
      </c>
      <c r="B4593" s="36">
        <f>Covaf!B4593</f>
        <v>0</v>
      </c>
      <c r="C4593" s="36" t="str">
        <f>CONCATENATE(Covaf!E4593,"_",Covaf!F4593,"_",Covaf!G4593)</f>
        <v>__</v>
      </c>
      <c r="D4593" s="6" t="str">
        <f>IFERROR(VLOOKUP(C4593,BIVA!$C$3:$J$5311,3,0),"")</f>
        <v/>
      </c>
      <c r="E4593" s="6" t="str">
        <f>IFERROR(VLOOKUP(C4593,BIVA!$C$3:$J$5311,4,0),"")</f>
        <v/>
      </c>
      <c r="F4593" s="1" t="str">
        <f>IFERROR(VLOOKUP(C4593,BIVA!$C$3:$J$5311,5,0),"")</f>
        <v/>
      </c>
      <c r="G4593" s="6" t="str">
        <f>IFERROR(VLOOKUP(C4593,BIVA!$C$3:$J$5311,6,0),"")</f>
        <v/>
      </c>
      <c r="H4593" s="6" t="str">
        <f>IFERROR(VLOOKUP(C4593,BIVA!$C$3:$J$5311,7,0),"")</f>
        <v/>
      </c>
      <c r="I4593" s="6" t="str">
        <f>IFERROR(VLOOKUP(C4593,BIVA!$C$3:$J$5311,8,0),"")</f>
        <v/>
      </c>
      <c r="J4593" s="7">
        <f>Covaf!H4593</f>
        <v>0</v>
      </c>
      <c r="K4593" s="1">
        <f>Covaf!X4593</f>
        <v>0</v>
      </c>
    </row>
    <row r="4594" spans="1:11">
      <c r="A4594" s="1" t="str">
        <f t="shared" si="71"/>
        <v>NO</v>
      </c>
      <c r="B4594" s="36">
        <f>Covaf!B4594</f>
        <v>0</v>
      </c>
      <c r="C4594" s="36" t="str">
        <f>CONCATENATE(Covaf!E4594,"_",Covaf!F4594,"_",Covaf!G4594)</f>
        <v>__</v>
      </c>
      <c r="D4594" s="6" t="str">
        <f>IFERROR(VLOOKUP(C4594,BIVA!$C$3:$J$5311,3,0),"")</f>
        <v/>
      </c>
      <c r="E4594" s="6" t="str">
        <f>IFERROR(VLOOKUP(C4594,BIVA!$C$3:$J$5311,4,0),"")</f>
        <v/>
      </c>
      <c r="F4594" s="1" t="str">
        <f>IFERROR(VLOOKUP(C4594,BIVA!$C$3:$J$5311,5,0),"")</f>
        <v/>
      </c>
      <c r="G4594" s="6" t="str">
        <f>IFERROR(VLOOKUP(C4594,BIVA!$C$3:$J$5311,6,0),"")</f>
        <v/>
      </c>
      <c r="H4594" s="6" t="str">
        <f>IFERROR(VLOOKUP(C4594,BIVA!$C$3:$J$5311,7,0),"")</f>
        <v/>
      </c>
      <c r="I4594" s="6" t="str">
        <f>IFERROR(VLOOKUP(C4594,BIVA!$C$3:$J$5311,8,0),"")</f>
        <v/>
      </c>
      <c r="J4594" s="7">
        <f>Covaf!H4594</f>
        <v>0</v>
      </c>
      <c r="K4594" s="1">
        <f>Covaf!X4594</f>
        <v>0</v>
      </c>
    </row>
    <row r="4595" spans="1:11">
      <c r="A4595" s="1" t="str">
        <f t="shared" si="71"/>
        <v>NO</v>
      </c>
      <c r="B4595" s="36">
        <f>Covaf!B4595</f>
        <v>0</v>
      </c>
      <c r="C4595" s="36" t="str">
        <f>CONCATENATE(Covaf!E4595,"_",Covaf!F4595,"_",Covaf!G4595)</f>
        <v>__</v>
      </c>
      <c r="D4595" s="6" t="str">
        <f>IFERROR(VLOOKUP(C4595,BIVA!$C$3:$J$5311,3,0),"")</f>
        <v/>
      </c>
      <c r="E4595" s="6" t="str">
        <f>IFERROR(VLOOKUP(C4595,BIVA!$C$3:$J$5311,4,0),"")</f>
        <v/>
      </c>
      <c r="F4595" s="1" t="str">
        <f>IFERROR(VLOOKUP(C4595,BIVA!$C$3:$J$5311,5,0),"")</f>
        <v/>
      </c>
      <c r="G4595" s="6" t="str">
        <f>IFERROR(VLOOKUP(C4595,BIVA!$C$3:$J$5311,6,0),"")</f>
        <v/>
      </c>
      <c r="H4595" s="6" t="str">
        <f>IFERROR(VLOOKUP(C4595,BIVA!$C$3:$J$5311,7,0),"")</f>
        <v/>
      </c>
      <c r="I4595" s="6" t="str">
        <f>IFERROR(VLOOKUP(C4595,BIVA!$C$3:$J$5311,8,0),"")</f>
        <v/>
      </c>
      <c r="J4595" s="7">
        <f>Covaf!H4595</f>
        <v>0</v>
      </c>
      <c r="K4595" s="1">
        <f>Covaf!X4595</f>
        <v>0</v>
      </c>
    </row>
    <row r="4596" spans="1:11">
      <c r="A4596" s="1" t="str">
        <f t="shared" si="71"/>
        <v>NO</v>
      </c>
      <c r="B4596" s="36">
        <f>Covaf!B4596</f>
        <v>0</v>
      </c>
      <c r="C4596" s="36" t="str">
        <f>CONCATENATE(Covaf!E4596,"_",Covaf!F4596,"_",Covaf!G4596)</f>
        <v>__</v>
      </c>
      <c r="D4596" s="6" t="str">
        <f>IFERROR(VLOOKUP(C4596,BIVA!$C$3:$J$5311,3,0),"")</f>
        <v/>
      </c>
      <c r="E4596" s="6" t="str">
        <f>IFERROR(VLOOKUP(C4596,BIVA!$C$3:$J$5311,4,0),"")</f>
        <v/>
      </c>
      <c r="F4596" s="1" t="str">
        <f>IFERROR(VLOOKUP(C4596,BIVA!$C$3:$J$5311,5,0),"")</f>
        <v/>
      </c>
      <c r="G4596" s="6" t="str">
        <f>IFERROR(VLOOKUP(C4596,BIVA!$C$3:$J$5311,6,0),"")</f>
        <v/>
      </c>
      <c r="H4596" s="6" t="str">
        <f>IFERROR(VLOOKUP(C4596,BIVA!$C$3:$J$5311,7,0),"")</f>
        <v/>
      </c>
      <c r="I4596" s="6" t="str">
        <f>IFERROR(VLOOKUP(C4596,BIVA!$C$3:$J$5311,8,0),"")</f>
        <v/>
      </c>
      <c r="J4596" s="7">
        <f>Covaf!H4596</f>
        <v>0</v>
      </c>
      <c r="K4596" s="1">
        <f>Covaf!X4596</f>
        <v>0</v>
      </c>
    </row>
    <row r="4597" spans="1:11">
      <c r="A4597" s="1" t="str">
        <f t="shared" si="71"/>
        <v>NO</v>
      </c>
      <c r="B4597" s="36">
        <f>Covaf!B4597</f>
        <v>0</v>
      </c>
      <c r="C4597" s="36" t="str">
        <f>CONCATENATE(Covaf!E4597,"_",Covaf!F4597,"_",Covaf!G4597)</f>
        <v>__</v>
      </c>
      <c r="D4597" s="6" t="str">
        <f>IFERROR(VLOOKUP(C4597,BIVA!$C$3:$J$5311,3,0),"")</f>
        <v/>
      </c>
      <c r="E4597" s="6" t="str">
        <f>IFERROR(VLOOKUP(C4597,BIVA!$C$3:$J$5311,4,0),"")</f>
        <v/>
      </c>
      <c r="F4597" s="1" t="str">
        <f>IFERROR(VLOOKUP(C4597,BIVA!$C$3:$J$5311,5,0),"")</f>
        <v/>
      </c>
      <c r="G4597" s="6" t="str">
        <f>IFERROR(VLOOKUP(C4597,BIVA!$C$3:$J$5311,6,0),"")</f>
        <v/>
      </c>
      <c r="H4597" s="6" t="str">
        <f>IFERROR(VLOOKUP(C4597,BIVA!$C$3:$J$5311,7,0),"")</f>
        <v/>
      </c>
      <c r="I4597" s="6" t="str">
        <f>IFERROR(VLOOKUP(C4597,BIVA!$C$3:$J$5311,8,0),"")</f>
        <v/>
      </c>
      <c r="J4597" s="7">
        <f>Covaf!H4597</f>
        <v>0</v>
      </c>
      <c r="K4597" s="1">
        <f>Covaf!X4597</f>
        <v>0</v>
      </c>
    </row>
    <row r="4598" spans="1:11">
      <c r="A4598" s="1" t="str">
        <f t="shared" si="71"/>
        <v>NO</v>
      </c>
      <c r="B4598" s="36">
        <f>Covaf!B4598</f>
        <v>0</v>
      </c>
      <c r="C4598" s="36" t="str">
        <f>CONCATENATE(Covaf!E4598,"_",Covaf!F4598,"_",Covaf!G4598)</f>
        <v>__</v>
      </c>
      <c r="D4598" s="6" t="str">
        <f>IFERROR(VLOOKUP(C4598,BIVA!$C$3:$J$5311,3,0),"")</f>
        <v/>
      </c>
      <c r="E4598" s="6" t="str">
        <f>IFERROR(VLOOKUP(C4598,BIVA!$C$3:$J$5311,4,0),"")</f>
        <v/>
      </c>
      <c r="F4598" s="1" t="str">
        <f>IFERROR(VLOOKUP(C4598,BIVA!$C$3:$J$5311,5,0),"")</f>
        <v/>
      </c>
      <c r="G4598" s="6" t="str">
        <f>IFERROR(VLOOKUP(C4598,BIVA!$C$3:$J$5311,6,0),"")</f>
        <v/>
      </c>
      <c r="H4598" s="6" t="str">
        <f>IFERROR(VLOOKUP(C4598,BIVA!$C$3:$J$5311,7,0),"")</f>
        <v/>
      </c>
      <c r="I4598" s="6" t="str">
        <f>IFERROR(VLOOKUP(C4598,BIVA!$C$3:$J$5311,8,0),"")</f>
        <v/>
      </c>
      <c r="J4598" s="7">
        <f>Covaf!H4598</f>
        <v>0</v>
      </c>
      <c r="K4598" s="1">
        <f>Covaf!X4598</f>
        <v>0</v>
      </c>
    </row>
    <row r="4599" spans="1:11">
      <c r="A4599" s="1" t="str">
        <f t="shared" si="71"/>
        <v>NO</v>
      </c>
      <c r="B4599" s="36">
        <f>Covaf!B4599</f>
        <v>0</v>
      </c>
      <c r="C4599" s="36" t="str">
        <f>CONCATENATE(Covaf!E4599,"_",Covaf!F4599,"_",Covaf!G4599)</f>
        <v>__</v>
      </c>
      <c r="D4599" s="6" t="str">
        <f>IFERROR(VLOOKUP(C4599,BIVA!$C$3:$J$5311,3,0),"")</f>
        <v/>
      </c>
      <c r="E4599" s="6" t="str">
        <f>IFERROR(VLOOKUP(C4599,BIVA!$C$3:$J$5311,4,0),"")</f>
        <v/>
      </c>
      <c r="F4599" s="1" t="str">
        <f>IFERROR(VLOOKUP(C4599,BIVA!$C$3:$J$5311,5,0),"")</f>
        <v/>
      </c>
      <c r="G4599" s="6" t="str">
        <f>IFERROR(VLOOKUP(C4599,BIVA!$C$3:$J$5311,6,0),"")</f>
        <v/>
      </c>
      <c r="H4599" s="6" t="str">
        <f>IFERROR(VLOOKUP(C4599,BIVA!$C$3:$J$5311,7,0),"")</f>
        <v/>
      </c>
      <c r="I4599" s="6" t="str">
        <f>IFERROR(VLOOKUP(C4599,BIVA!$C$3:$J$5311,8,0),"")</f>
        <v/>
      </c>
      <c r="J4599" s="7">
        <f>Covaf!H4599</f>
        <v>0</v>
      </c>
      <c r="K4599" s="1">
        <f>Covaf!X4599</f>
        <v>0</v>
      </c>
    </row>
    <row r="4600" spans="1:11">
      <c r="A4600" s="1" t="str">
        <f t="shared" si="71"/>
        <v>NO</v>
      </c>
      <c r="B4600" s="36">
        <f>Covaf!B4600</f>
        <v>0</v>
      </c>
      <c r="C4600" s="36" t="str">
        <f>CONCATENATE(Covaf!E4600,"_",Covaf!F4600,"_",Covaf!G4600)</f>
        <v>__</v>
      </c>
      <c r="D4600" s="6" t="str">
        <f>IFERROR(VLOOKUP(C4600,BIVA!$C$3:$J$5311,3,0),"")</f>
        <v/>
      </c>
      <c r="E4600" s="6" t="str">
        <f>IFERROR(VLOOKUP(C4600,BIVA!$C$3:$J$5311,4,0),"")</f>
        <v/>
      </c>
      <c r="F4600" s="1" t="str">
        <f>IFERROR(VLOOKUP(C4600,BIVA!$C$3:$J$5311,5,0),"")</f>
        <v/>
      </c>
      <c r="G4600" s="6" t="str">
        <f>IFERROR(VLOOKUP(C4600,BIVA!$C$3:$J$5311,6,0),"")</f>
        <v/>
      </c>
      <c r="H4600" s="6" t="str">
        <f>IFERROR(VLOOKUP(C4600,BIVA!$C$3:$J$5311,7,0),"")</f>
        <v/>
      </c>
      <c r="I4600" s="6" t="str">
        <f>IFERROR(VLOOKUP(C4600,BIVA!$C$3:$J$5311,8,0),"")</f>
        <v/>
      </c>
      <c r="J4600" s="7">
        <f>Covaf!H4600</f>
        <v>0</v>
      </c>
      <c r="K4600" s="1">
        <f>Covaf!X4600</f>
        <v>0</v>
      </c>
    </row>
    <row r="4601" spans="1:11">
      <c r="A4601" s="1" t="str">
        <f t="shared" si="71"/>
        <v>NO</v>
      </c>
      <c r="B4601" s="36">
        <f>Covaf!B4601</f>
        <v>0</v>
      </c>
      <c r="C4601" s="36" t="str">
        <f>CONCATENATE(Covaf!E4601,"_",Covaf!F4601,"_",Covaf!G4601)</f>
        <v>__</v>
      </c>
      <c r="D4601" s="6" t="str">
        <f>IFERROR(VLOOKUP(C4601,BIVA!$C$3:$J$5311,3,0),"")</f>
        <v/>
      </c>
      <c r="E4601" s="6" t="str">
        <f>IFERROR(VLOOKUP(C4601,BIVA!$C$3:$J$5311,4,0),"")</f>
        <v/>
      </c>
      <c r="F4601" s="1" t="str">
        <f>IFERROR(VLOOKUP(C4601,BIVA!$C$3:$J$5311,5,0),"")</f>
        <v/>
      </c>
      <c r="G4601" s="6" t="str">
        <f>IFERROR(VLOOKUP(C4601,BIVA!$C$3:$J$5311,6,0),"")</f>
        <v/>
      </c>
      <c r="H4601" s="6" t="str">
        <f>IFERROR(VLOOKUP(C4601,BIVA!$C$3:$J$5311,7,0),"")</f>
        <v/>
      </c>
      <c r="I4601" s="6" t="str">
        <f>IFERROR(VLOOKUP(C4601,BIVA!$C$3:$J$5311,8,0),"")</f>
        <v/>
      </c>
      <c r="J4601" s="7">
        <f>Covaf!H4601</f>
        <v>0</v>
      </c>
      <c r="K4601" s="1">
        <f>Covaf!X4601</f>
        <v>0</v>
      </c>
    </row>
    <row r="4602" spans="1:11">
      <c r="A4602" s="1" t="str">
        <f t="shared" si="71"/>
        <v>NO</v>
      </c>
      <c r="B4602" s="36">
        <f>Covaf!B4602</f>
        <v>0</v>
      </c>
      <c r="C4602" s="36" t="str">
        <f>CONCATENATE(Covaf!E4602,"_",Covaf!F4602,"_",Covaf!G4602)</f>
        <v>__</v>
      </c>
      <c r="D4602" s="6" t="str">
        <f>IFERROR(VLOOKUP(C4602,BIVA!$C$3:$J$5311,3,0),"")</f>
        <v/>
      </c>
      <c r="E4602" s="6" t="str">
        <f>IFERROR(VLOOKUP(C4602,BIVA!$C$3:$J$5311,4,0),"")</f>
        <v/>
      </c>
      <c r="F4602" s="1" t="str">
        <f>IFERROR(VLOOKUP(C4602,BIVA!$C$3:$J$5311,5,0),"")</f>
        <v/>
      </c>
      <c r="G4602" s="6" t="str">
        <f>IFERROR(VLOOKUP(C4602,BIVA!$C$3:$J$5311,6,0),"")</f>
        <v/>
      </c>
      <c r="H4602" s="6" t="str">
        <f>IFERROR(VLOOKUP(C4602,BIVA!$C$3:$J$5311,7,0),"")</f>
        <v/>
      </c>
      <c r="I4602" s="6" t="str">
        <f>IFERROR(VLOOKUP(C4602,BIVA!$C$3:$J$5311,8,0),"")</f>
        <v/>
      </c>
      <c r="J4602" s="7">
        <f>Covaf!H4602</f>
        <v>0</v>
      </c>
      <c r="K4602" s="1">
        <f>Covaf!X4602</f>
        <v>0</v>
      </c>
    </row>
    <row r="4603" spans="1:11">
      <c r="A4603" s="1" t="str">
        <f t="shared" si="71"/>
        <v>NO</v>
      </c>
      <c r="B4603" s="36">
        <f>Covaf!B4603</f>
        <v>0</v>
      </c>
      <c r="C4603" s="36" t="str">
        <f>CONCATENATE(Covaf!E4603,"_",Covaf!F4603,"_",Covaf!G4603)</f>
        <v>__</v>
      </c>
      <c r="D4603" s="6" t="str">
        <f>IFERROR(VLOOKUP(C4603,BIVA!$C$3:$J$5311,3,0),"")</f>
        <v/>
      </c>
      <c r="E4603" s="6" t="str">
        <f>IFERROR(VLOOKUP(C4603,BIVA!$C$3:$J$5311,4,0),"")</f>
        <v/>
      </c>
      <c r="F4603" s="1" t="str">
        <f>IFERROR(VLOOKUP(C4603,BIVA!$C$3:$J$5311,5,0),"")</f>
        <v/>
      </c>
      <c r="G4603" s="6" t="str">
        <f>IFERROR(VLOOKUP(C4603,BIVA!$C$3:$J$5311,6,0),"")</f>
        <v/>
      </c>
      <c r="H4603" s="6" t="str">
        <f>IFERROR(VLOOKUP(C4603,BIVA!$C$3:$J$5311,7,0),"")</f>
        <v/>
      </c>
      <c r="I4603" s="6" t="str">
        <f>IFERROR(VLOOKUP(C4603,BIVA!$C$3:$J$5311,8,0),"")</f>
        <v/>
      </c>
      <c r="J4603" s="7">
        <f>Covaf!H4603</f>
        <v>0</v>
      </c>
      <c r="K4603" s="1">
        <f>Covaf!X4603</f>
        <v>0</v>
      </c>
    </row>
    <row r="4604" spans="1:11">
      <c r="A4604" s="1" t="str">
        <f t="shared" si="71"/>
        <v>NO</v>
      </c>
      <c r="B4604" s="36">
        <f>Covaf!B4604</f>
        <v>0</v>
      </c>
      <c r="C4604" s="36" t="str">
        <f>CONCATENATE(Covaf!E4604,"_",Covaf!F4604,"_",Covaf!G4604)</f>
        <v>__</v>
      </c>
      <c r="D4604" s="6" t="str">
        <f>IFERROR(VLOOKUP(C4604,BIVA!$C$3:$J$5311,3,0),"")</f>
        <v/>
      </c>
      <c r="E4604" s="6" t="str">
        <f>IFERROR(VLOOKUP(C4604,BIVA!$C$3:$J$5311,4,0),"")</f>
        <v/>
      </c>
      <c r="F4604" s="1" t="str">
        <f>IFERROR(VLOOKUP(C4604,BIVA!$C$3:$J$5311,5,0),"")</f>
        <v/>
      </c>
      <c r="G4604" s="6" t="str">
        <f>IFERROR(VLOOKUP(C4604,BIVA!$C$3:$J$5311,6,0),"")</f>
        <v/>
      </c>
      <c r="H4604" s="6" t="str">
        <f>IFERROR(VLOOKUP(C4604,BIVA!$C$3:$J$5311,7,0),"")</f>
        <v/>
      </c>
      <c r="I4604" s="6" t="str">
        <f>IFERROR(VLOOKUP(C4604,BIVA!$C$3:$J$5311,8,0),"")</f>
        <v/>
      </c>
      <c r="J4604" s="7">
        <f>Covaf!H4604</f>
        <v>0</v>
      </c>
      <c r="K4604" s="1">
        <f>Covaf!X4604</f>
        <v>0</v>
      </c>
    </row>
    <row r="4605" spans="1:11">
      <c r="A4605" s="1" t="str">
        <f t="shared" si="71"/>
        <v>NO</v>
      </c>
      <c r="B4605" s="36">
        <f>Covaf!B4605</f>
        <v>0</v>
      </c>
      <c r="C4605" s="36" t="str">
        <f>CONCATENATE(Covaf!E4605,"_",Covaf!F4605,"_",Covaf!G4605)</f>
        <v>__</v>
      </c>
      <c r="D4605" s="6" t="str">
        <f>IFERROR(VLOOKUP(C4605,BIVA!$C$3:$J$5311,3,0),"")</f>
        <v/>
      </c>
      <c r="E4605" s="6" t="str">
        <f>IFERROR(VLOOKUP(C4605,BIVA!$C$3:$J$5311,4,0),"")</f>
        <v/>
      </c>
      <c r="F4605" s="1" t="str">
        <f>IFERROR(VLOOKUP(C4605,BIVA!$C$3:$J$5311,5,0),"")</f>
        <v/>
      </c>
      <c r="G4605" s="6" t="str">
        <f>IFERROR(VLOOKUP(C4605,BIVA!$C$3:$J$5311,6,0),"")</f>
        <v/>
      </c>
      <c r="H4605" s="6" t="str">
        <f>IFERROR(VLOOKUP(C4605,BIVA!$C$3:$J$5311,7,0),"")</f>
        <v/>
      </c>
      <c r="I4605" s="6" t="str">
        <f>IFERROR(VLOOKUP(C4605,BIVA!$C$3:$J$5311,8,0),"")</f>
        <v/>
      </c>
      <c r="J4605" s="7">
        <f>Covaf!H4605</f>
        <v>0</v>
      </c>
      <c r="K4605" s="1">
        <f>Covaf!X4605</f>
        <v>0</v>
      </c>
    </row>
    <row r="4606" spans="1:11">
      <c r="A4606" s="1" t="str">
        <f t="shared" si="71"/>
        <v>NO</v>
      </c>
      <c r="B4606" s="36">
        <f>Covaf!B4606</f>
        <v>0</v>
      </c>
      <c r="C4606" s="36" t="str">
        <f>CONCATENATE(Covaf!E4606,"_",Covaf!F4606,"_",Covaf!G4606)</f>
        <v>__</v>
      </c>
      <c r="D4606" s="6" t="str">
        <f>IFERROR(VLOOKUP(C4606,BIVA!$C$3:$J$5311,3,0),"")</f>
        <v/>
      </c>
      <c r="E4606" s="6" t="str">
        <f>IFERROR(VLOOKUP(C4606,BIVA!$C$3:$J$5311,4,0),"")</f>
        <v/>
      </c>
      <c r="F4606" s="1" t="str">
        <f>IFERROR(VLOOKUP(C4606,BIVA!$C$3:$J$5311,5,0),"")</f>
        <v/>
      </c>
      <c r="G4606" s="6" t="str">
        <f>IFERROR(VLOOKUP(C4606,BIVA!$C$3:$J$5311,6,0),"")</f>
        <v/>
      </c>
      <c r="H4606" s="6" t="str">
        <f>IFERROR(VLOOKUP(C4606,BIVA!$C$3:$J$5311,7,0),"")</f>
        <v/>
      </c>
      <c r="I4606" s="6" t="str">
        <f>IFERROR(VLOOKUP(C4606,BIVA!$C$3:$J$5311,8,0),"")</f>
        <v/>
      </c>
      <c r="J4606" s="7">
        <f>Covaf!H4606</f>
        <v>0</v>
      </c>
      <c r="K4606" s="1">
        <f>Covaf!X4606</f>
        <v>0</v>
      </c>
    </row>
    <row r="4607" spans="1:11">
      <c r="A4607" s="1" t="str">
        <f t="shared" si="71"/>
        <v>NO</v>
      </c>
      <c r="B4607" s="36">
        <f>Covaf!B4607</f>
        <v>0</v>
      </c>
      <c r="C4607" s="36" t="str">
        <f>CONCATENATE(Covaf!E4607,"_",Covaf!F4607,"_",Covaf!G4607)</f>
        <v>__</v>
      </c>
      <c r="D4607" s="6" t="str">
        <f>IFERROR(VLOOKUP(C4607,BIVA!$C$3:$J$5311,3,0),"")</f>
        <v/>
      </c>
      <c r="E4607" s="6" t="str">
        <f>IFERROR(VLOOKUP(C4607,BIVA!$C$3:$J$5311,4,0),"")</f>
        <v/>
      </c>
      <c r="F4607" s="1" t="str">
        <f>IFERROR(VLOOKUP(C4607,BIVA!$C$3:$J$5311,5,0),"")</f>
        <v/>
      </c>
      <c r="G4607" s="6" t="str">
        <f>IFERROR(VLOOKUP(C4607,BIVA!$C$3:$J$5311,6,0),"")</f>
        <v/>
      </c>
      <c r="H4607" s="6" t="str">
        <f>IFERROR(VLOOKUP(C4607,BIVA!$C$3:$J$5311,7,0),"")</f>
        <v/>
      </c>
      <c r="I4607" s="6" t="str">
        <f>IFERROR(VLOOKUP(C4607,BIVA!$C$3:$J$5311,8,0),"")</f>
        <v/>
      </c>
      <c r="J4607" s="7">
        <f>Covaf!H4607</f>
        <v>0</v>
      </c>
      <c r="K4607" s="1">
        <f>Covaf!X4607</f>
        <v>0</v>
      </c>
    </row>
    <row r="4608" spans="1:11">
      <c r="A4608" s="1" t="str">
        <f t="shared" si="71"/>
        <v>NO</v>
      </c>
      <c r="B4608" s="36">
        <f>Covaf!B4608</f>
        <v>0</v>
      </c>
      <c r="C4608" s="36" t="str">
        <f>CONCATENATE(Covaf!E4608,"_",Covaf!F4608,"_",Covaf!G4608)</f>
        <v>__</v>
      </c>
      <c r="D4608" s="6" t="str">
        <f>IFERROR(VLOOKUP(C4608,BIVA!$C$3:$J$5311,3,0),"")</f>
        <v/>
      </c>
      <c r="E4608" s="6" t="str">
        <f>IFERROR(VLOOKUP(C4608,BIVA!$C$3:$J$5311,4,0),"")</f>
        <v/>
      </c>
      <c r="F4608" s="1" t="str">
        <f>IFERROR(VLOOKUP(C4608,BIVA!$C$3:$J$5311,5,0),"")</f>
        <v/>
      </c>
      <c r="G4608" s="6" t="str">
        <f>IFERROR(VLOOKUP(C4608,BIVA!$C$3:$J$5311,6,0),"")</f>
        <v/>
      </c>
      <c r="H4608" s="6" t="str">
        <f>IFERROR(VLOOKUP(C4608,BIVA!$C$3:$J$5311,7,0),"")</f>
        <v/>
      </c>
      <c r="I4608" s="6" t="str">
        <f>IFERROR(VLOOKUP(C4608,BIVA!$C$3:$J$5311,8,0),"")</f>
        <v/>
      </c>
      <c r="J4608" s="7">
        <f>Covaf!H4608</f>
        <v>0</v>
      </c>
      <c r="K4608" s="1">
        <f>Covaf!X4608</f>
        <v>0</v>
      </c>
    </row>
    <row r="4609" spans="1:11">
      <c r="A4609" s="1" t="str">
        <f t="shared" si="71"/>
        <v>NO</v>
      </c>
      <c r="B4609" s="36">
        <f>Covaf!B4609</f>
        <v>0</v>
      </c>
      <c r="C4609" s="36" t="str">
        <f>CONCATENATE(Covaf!E4609,"_",Covaf!F4609,"_",Covaf!G4609)</f>
        <v>__</v>
      </c>
      <c r="D4609" s="6" t="str">
        <f>IFERROR(VLOOKUP(C4609,BIVA!$C$3:$J$5311,3,0),"")</f>
        <v/>
      </c>
      <c r="E4609" s="6" t="str">
        <f>IFERROR(VLOOKUP(C4609,BIVA!$C$3:$J$5311,4,0),"")</f>
        <v/>
      </c>
      <c r="F4609" s="1" t="str">
        <f>IFERROR(VLOOKUP(C4609,BIVA!$C$3:$J$5311,5,0),"")</f>
        <v/>
      </c>
      <c r="G4609" s="6" t="str">
        <f>IFERROR(VLOOKUP(C4609,BIVA!$C$3:$J$5311,6,0),"")</f>
        <v/>
      </c>
      <c r="H4609" s="6" t="str">
        <f>IFERROR(VLOOKUP(C4609,BIVA!$C$3:$J$5311,7,0),"")</f>
        <v/>
      </c>
      <c r="I4609" s="6" t="str">
        <f>IFERROR(VLOOKUP(C4609,BIVA!$C$3:$J$5311,8,0),"")</f>
        <v/>
      </c>
      <c r="J4609" s="7">
        <f>Covaf!H4609</f>
        <v>0</v>
      </c>
      <c r="K4609" s="1">
        <f>Covaf!X4609</f>
        <v>0</v>
      </c>
    </row>
    <row r="4610" spans="1:11">
      <c r="A4610" s="1" t="str">
        <f t="shared" si="71"/>
        <v>NO</v>
      </c>
      <c r="B4610" s="36">
        <f>Covaf!B4610</f>
        <v>0</v>
      </c>
      <c r="C4610" s="36" t="str">
        <f>CONCATENATE(Covaf!E4610,"_",Covaf!F4610,"_",Covaf!G4610)</f>
        <v>__</v>
      </c>
      <c r="D4610" s="6" t="str">
        <f>IFERROR(VLOOKUP(C4610,BIVA!$C$3:$J$5311,3,0),"")</f>
        <v/>
      </c>
      <c r="E4610" s="6" t="str">
        <f>IFERROR(VLOOKUP(C4610,BIVA!$C$3:$J$5311,4,0),"")</f>
        <v/>
      </c>
      <c r="F4610" s="1" t="str">
        <f>IFERROR(VLOOKUP(C4610,BIVA!$C$3:$J$5311,5,0),"")</f>
        <v/>
      </c>
      <c r="G4610" s="6" t="str">
        <f>IFERROR(VLOOKUP(C4610,BIVA!$C$3:$J$5311,6,0),"")</f>
        <v/>
      </c>
      <c r="H4610" s="6" t="str">
        <f>IFERROR(VLOOKUP(C4610,BIVA!$C$3:$J$5311,7,0),"")</f>
        <v/>
      </c>
      <c r="I4610" s="6" t="str">
        <f>IFERROR(VLOOKUP(C4610,BIVA!$C$3:$J$5311,8,0),"")</f>
        <v/>
      </c>
      <c r="J4610" s="7">
        <f>Covaf!H4610</f>
        <v>0</v>
      </c>
      <c r="K4610" s="1">
        <f>Covaf!X4610</f>
        <v>0</v>
      </c>
    </row>
    <row r="4611" spans="1:11">
      <c r="A4611" s="1" t="str">
        <f t="shared" ref="A4611:A4674" si="72">IF(H4611="APLICADO","SI","NO")</f>
        <v>NO</v>
      </c>
      <c r="B4611" s="36">
        <f>Covaf!B4611</f>
        <v>0</v>
      </c>
      <c r="C4611" s="36" t="str">
        <f>CONCATENATE(Covaf!E4611,"_",Covaf!F4611,"_",Covaf!G4611)</f>
        <v>__</v>
      </c>
      <c r="D4611" s="6" t="str">
        <f>IFERROR(VLOOKUP(C4611,BIVA!$C$3:$J$5311,3,0),"")</f>
        <v/>
      </c>
      <c r="E4611" s="6" t="str">
        <f>IFERROR(VLOOKUP(C4611,BIVA!$C$3:$J$5311,4,0),"")</f>
        <v/>
      </c>
      <c r="F4611" s="1" t="str">
        <f>IFERROR(VLOOKUP(C4611,BIVA!$C$3:$J$5311,5,0),"")</f>
        <v/>
      </c>
      <c r="G4611" s="6" t="str">
        <f>IFERROR(VLOOKUP(C4611,BIVA!$C$3:$J$5311,6,0),"")</f>
        <v/>
      </c>
      <c r="H4611" s="6" t="str">
        <f>IFERROR(VLOOKUP(C4611,BIVA!$C$3:$J$5311,7,0),"")</f>
        <v/>
      </c>
      <c r="I4611" s="6" t="str">
        <f>IFERROR(VLOOKUP(C4611,BIVA!$C$3:$J$5311,8,0),"")</f>
        <v/>
      </c>
      <c r="J4611" s="7">
        <f>Covaf!H4611</f>
        <v>0</v>
      </c>
      <c r="K4611" s="1">
        <f>Covaf!X4611</f>
        <v>0</v>
      </c>
    </row>
    <row r="4612" spans="1:11">
      <c r="A4612" s="1" t="str">
        <f t="shared" si="72"/>
        <v>NO</v>
      </c>
      <c r="B4612" s="36">
        <f>Covaf!B4612</f>
        <v>0</v>
      </c>
      <c r="C4612" s="36" t="str">
        <f>CONCATENATE(Covaf!E4612,"_",Covaf!F4612,"_",Covaf!G4612)</f>
        <v>__</v>
      </c>
      <c r="D4612" s="6" t="str">
        <f>IFERROR(VLOOKUP(C4612,BIVA!$C$3:$J$5311,3,0),"")</f>
        <v/>
      </c>
      <c r="E4612" s="6" t="str">
        <f>IFERROR(VLOOKUP(C4612,BIVA!$C$3:$J$5311,4,0),"")</f>
        <v/>
      </c>
      <c r="F4612" s="1" t="str">
        <f>IFERROR(VLOOKUP(C4612,BIVA!$C$3:$J$5311,5,0),"")</f>
        <v/>
      </c>
      <c r="G4612" s="6" t="str">
        <f>IFERROR(VLOOKUP(C4612,BIVA!$C$3:$J$5311,6,0),"")</f>
        <v/>
      </c>
      <c r="H4612" s="6" t="str">
        <f>IFERROR(VLOOKUP(C4612,BIVA!$C$3:$J$5311,7,0),"")</f>
        <v/>
      </c>
      <c r="I4612" s="6" t="str">
        <f>IFERROR(VLOOKUP(C4612,BIVA!$C$3:$J$5311,8,0),"")</f>
        <v/>
      </c>
      <c r="J4612" s="7">
        <f>Covaf!H4612</f>
        <v>0</v>
      </c>
      <c r="K4612" s="1">
        <f>Covaf!X4612</f>
        <v>0</v>
      </c>
    </row>
    <row r="4613" spans="1:11">
      <c r="A4613" s="1" t="str">
        <f t="shared" si="72"/>
        <v>NO</v>
      </c>
      <c r="B4613" s="36">
        <f>Covaf!B4613</f>
        <v>0</v>
      </c>
      <c r="C4613" s="36" t="str">
        <f>CONCATENATE(Covaf!E4613,"_",Covaf!F4613,"_",Covaf!G4613)</f>
        <v>__</v>
      </c>
      <c r="D4613" s="6" t="str">
        <f>IFERROR(VLOOKUP(C4613,BIVA!$C$3:$J$5311,3,0),"")</f>
        <v/>
      </c>
      <c r="E4613" s="6" t="str">
        <f>IFERROR(VLOOKUP(C4613,BIVA!$C$3:$J$5311,4,0),"")</f>
        <v/>
      </c>
      <c r="F4613" s="1" t="str">
        <f>IFERROR(VLOOKUP(C4613,BIVA!$C$3:$J$5311,5,0),"")</f>
        <v/>
      </c>
      <c r="G4613" s="6" t="str">
        <f>IFERROR(VLOOKUP(C4613,BIVA!$C$3:$J$5311,6,0),"")</f>
        <v/>
      </c>
      <c r="H4613" s="6" t="str">
        <f>IFERROR(VLOOKUP(C4613,BIVA!$C$3:$J$5311,7,0),"")</f>
        <v/>
      </c>
      <c r="I4613" s="6" t="str">
        <f>IFERROR(VLOOKUP(C4613,BIVA!$C$3:$J$5311,8,0),"")</f>
        <v/>
      </c>
      <c r="J4613" s="7">
        <f>Covaf!H4613</f>
        <v>0</v>
      </c>
      <c r="K4613" s="1">
        <f>Covaf!X4613</f>
        <v>0</v>
      </c>
    </row>
    <row r="4614" spans="1:11">
      <c r="A4614" s="1" t="str">
        <f t="shared" si="72"/>
        <v>NO</v>
      </c>
      <c r="B4614" s="36">
        <f>Covaf!B4614</f>
        <v>0</v>
      </c>
      <c r="C4614" s="36" t="str">
        <f>CONCATENATE(Covaf!E4614,"_",Covaf!F4614,"_",Covaf!G4614)</f>
        <v>__</v>
      </c>
      <c r="D4614" s="6" t="str">
        <f>IFERROR(VLOOKUP(C4614,BIVA!$C$3:$J$5311,3,0),"")</f>
        <v/>
      </c>
      <c r="E4614" s="6" t="str">
        <f>IFERROR(VLOOKUP(C4614,BIVA!$C$3:$J$5311,4,0),"")</f>
        <v/>
      </c>
      <c r="F4614" s="1" t="str">
        <f>IFERROR(VLOOKUP(C4614,BIVA!$C$3:$J$5311,5,0),"")</f>
        <v/>
      </c>
      <c r="G4614" s="6" t="str">
        <f>IFERROR(VLOOKUP(C4614,BIVA!$C$3:$J$5311,6,0),"")</f>
        <v/>
      </c>
      <c r="H4614" s="6" t="str">
        <f>IFERROR(VLOOKUP(C4614,BIVA!$C$3:$J$5311,7,0),"")</f>
        <v/>
      </c>
      <c r="I4614" s="6" t="str">
        <f>IFERROR(VLOOKUP(C4614,BIVA!$C$3:$J$5311,8,0),"")</f>
        <v/>
      </c>
      <c r="J4614" s="7">
        <f>Covaf!H4614</f>
        <v>0</v>
      </c>
      <c r="K4614" s="1">
        <f>Covaf!X4614</f>
        <v>0</v>
      </c>
    </row>
    <row r="4615" spans="1:11">
      <c r="A4615" s="1" t="str">
        <f t="shared" si="72"/>
        <v>NO</v>
      </c>
      <c r="B4615" s="36">
        <f>Covaf!B4615</f>
        <v>0</v>
      </c>
      <c r="C4615" s="36" t="str">
        <f>CONCATENATE(Covaf!E4615,"_",Covaf!F4615,"_",Covaf!G4615)</f>
        <v>__</v>
      </c>
      <c r="D4615" s="6" t="str">
        <f>IFERROR(VLOOKUP(C4615,BIVA!$C$3:$J$5311,3,0),"")</f>
        <v/>
      </c>
      <c r="E4615" s="6" t="str">
        <f>IFERROR(VLOOKUP(C4615,BIVA!$C$3:$J$5311,4,0),"")</f>
        <v/>
      </c>
      <c r="F4615" s="1" t="str">
        <f>IFERROR(VLOOKUP(C4615,BIVA!$C$3:$J$5311,5,0),"")</f>
        <v/>
      </c>
      <c r="G4615" s="6" t="str">
        <f>IFERROR(VLOOKUP(C4615,BIVA!$C$3:$J$5311,6,0),"")</f>
        <v/>
      </c>
      <c r="H4615" s="6" t="str">
        <f>IFERROR(VLOOKUP(C4615,BIVA!$C$3:$J$5311,7,0),"")</f>
        <v/>
      </c>
      <c r="I4615" s="6" t="str">
        <f>IFERROR(VLOOKUP(C4615,BIVA!$C$3:$J$5311,8,0),"")</f>
        <v/>
      </c>
      <c r="J4615" s="7">
        <f>Covaf!H4615</f>
        <v>0</v>
      </c>
      <c r="K4615" s="1">
        <f>Covaf!X4615</f>
        <v>0</v>
      </c>
    </row>
    <row r="4616" spans="1:11">
      <c r="A4616" s="1" t="str">
        <f t="shared" si="72"/>
        <v>NO</v>
      </c>
      <c r="B4616" s="36">
        <f>Covaf!B4616</f>
        <v>0</v>
      </c>
      <c r="C4616" s="36" t="str">
        <f>CONCATENATE(Covaf!E4616,"_",Covaf!F4616,"_",Covaf!G4616)</f>
        <v>__</v>
      </c>
      <c r="D4616" s="6" t="str">
        <f>IFERROR(VLOOKUP(C4616,BIVA!$C$3:$J$5311,3,0),"")</f>
        <v/>
      </c>
      <c r="E4616" s="6" t="str">
        <f>IFERROR(VLOOKUP(C4616,BIVA!$C$3:$J$5311,4,0),"")</f>
        <v/>
      </c>
      <c r="F4616" s="1" t="str">
        <f>IFERROR(VLOOKUP(C4616,BIVA!$C$3:$J$5311,5,0),"")</f>
        <v/>
      </c>
      <c r="G4616" s="6" t="str">
        <f>IFERROR(VLOOKUP(C4616,BIVA!$C$3:$J$5311,6,0),"")</f>
        <v/>
      </c>
      <c r="H4616" s="6" t="str">
        <f>IFERROR(VLOOKUP(C4616,BIVA!$C$3:$J$5311,7,0),"")</f>
        <v/>
      </c>
      <c r="I4616" s="6" t="str">
        <f>IFERROR(VLOOKUP(C4616,BIVA!$C$3:$J$5311,8,0),"")</f>
        <v/>
      </c>
      <c r="J4616" s="7">
        <f>Covaf!H4616</f>
        <v>0</v>
      </c>
      <c r="K4616" s="1">
        <f>Covaf!X4616</f>
        <v>0</v>
      </c>
    </row>
    <row r="4617" spans="1:11">
      <c r="A4617" s="1" t="str">
        <f t="shared" si="72"/>
        <v>NO</v>
      </c>
      <c r="B4617" s="36">
        <f>Covaf!B4617</f>
        <v>0</v>
      </c>
      <c r="C4617" s="36" t="str">
        <f>CONCATENATE(Covaf!E4617,"_",Covaf!F4617,"_",Covaf!G4617)</f>
        <v>__</v>
      </c>
      <c r="D4617" s="6" t="str">
        <f>IFERROR(VLOOKUP(C4617,BIVA!$C$3:$J$5311,3,0),"")</f>
        <v/>
      </c>
      <c r="E4617" s="6" t="str">
        <f>IFERROR(VLOOKUP(C4617,BIVA!$C$3:$J$5311,4,0),"")</f>
        <v/>
      </c>
      <c r="F4617" s="1" t="str">
        <f>IFERROR(VLOOKUP(C4617,BIVA!$C$3:$J$5311,5,0),"")</f>
        <v/>
      </c>
      <c r="G4617" s="6" t="str">
        <f>IFERROR(VLOOKUP(C4617,BIVA!$C$3:$J$5311,6,0),"")</f>
        <v/>
      </c>
      <c r="H4617" s="6" t="str">
        <f>IFERROR(VLOOKUP(C4617,BIVA!$C$3:$J$5311,7,0),"")</f>
        <v/>
      </c>
      <c r="I4617" s="6" t="str">
        <f>IFERROR(VLOOKUP(C4617,BIVA!$C$3:$J$5311,8,0),"")</f>
        <v/>
      </c>
      <c r="J4617" s="7">
        <f>Covaf!H4617</f>
        <v>0</v>
      </c>
      <c r="K4617" s="1">
        <f>Covaf!X4617</f>
        <v>0</v>
      </c>
    </row>
    <row r="4618" spans="1:11">
      <c r="A4618" s="1" t="str">
        <f t="shared" si="72"/>
        <v>NO</v>
      </c>
      <c r="B4618" s="36">
        <f>Covaf!B4618</f>
        <v>0</v>
      </c>
      <c r="C4618" s="36" t="str">
        <f>CONCATENATE(Covaf!E4618,"_",Covaf!F4618,"_",Covaf!G4618)</f>
        <v>__</v>
      </c>
      <c r="D4618" s="6" t="str">
        <f>IFERROR(VLOOKUP(C4618,BIVA!$C$3:$J$5311,3,0),"")</f>
        <v/>
      </c>
      <c r="E4618" s="6" t="str">
        <f>IFERROR(VLOOKUP(C4618,BIVA!$C$3:$J$5311,4,0),"")</f>
        <v/>
      </c>
      <c r="F4618" s="1" t="str">
        <f>IFERROR(VLOOKUP(C4618,BIVA!$C$3:$J$5311,5,0),"")</f>
        <v/>
      </c>
      <c r="G4618" s="6" t="str">
        <f>IFERROR(VLOOKUP(C4618,BIVA!$C$3:$J$5311,6,0),"")</f>
        <v/>
      </c>
      <c r="H4618" s="6" t="str">
        <f>IFERROR(VLOOKUP(C4618,BIVA!$C$3:$J$5311,7,0),"")</f>
        <v/>
      </c>
      <c r="I4618" s="6" t="str">
        <f>IFERROR(VLOOKUP(C4618,BIVA!$C$3:$J$5311,8,0),"")</f>
        <v/>
      </c>
      <c r="J4618" s="7">
        <f>Covaf!H4618</f>
        <v>0</v>
      </c>
      <c r="K4618" s="1">
        <f>Covaf!X4618</f>
        <v>0</v>
      </c>
    </row>
    <row r="4619" spans="1:11">
      <c r="A4619" s="1" t="str">
        <f t="shared" si="72"/>
        <v>NO</v>
      </c>
      <c r="B4619" s="36">
        <f>Covaf!B4619</f>
        <v>0</v>
      </c>
      <c r="C4619" s="36" t="str">
        <f>CONCATENATE(Covaf!E4619,"_",Covaf!F4619,"_",Covaf!G4619)</f>
        <v>__</v>
      </c>
      <c r="D4619" s="6" t="str">
        <f>IFERROR(VLOOKUP(C4619,BIVA!$C$3:$J$5311,3,0),"")</f>
        <v/>
      </c>
      <c r="E4619" s="6" t="str">
        <f>IFERROR(VLOOKUP(C4619,BIVA!$C$3:$J$5311,4,0),"")</f>
        <v/>
      </c>
      <c r="F4619" s="1" t="str">
        <f>IFERROR(VLOOKUP(C4619,BIVA!$C$3:$J$5311,5,0),"")</f>
        <v/>
      </c>
      <c r="G4619" s="6" t="str">
        <f>IFERROR(VLOOKUP(C4619,BIVA!$C$3:$J$5311,6,0),"")</f>
        <v/>
      </c>
      <c r="H4619" s="6" t="str">
        <f>IFERROR(VLOOKUP(C4619,BIVA!$C$3:$J$5311,7,0),"")</f>
        <v/>
      </c>
      <c r="I4619" s="6" t="str">
        <f>IFERROR(VLOOKUP(C4619,BIVA!$C$3:$J$5311,8,0),"")</f>
        <v/>
      </c>
      <c r="J4619" s="7">
        <f>Covaf!H4619</f>
        <v>0</v>
      </c>
      <c r="K4619" s="1">
        <f>Covaf!X4619</f>
        <v>0</v>
      </c>
    </row>
    <row r="4620" spans="1:11">
      <c r="A4620" s="1" t="str">
        <f t="shared" si="72"/>
        <v>NO</v>
      </c>
      <c r="B4620" s="36">
        <f>Covaf!B4620</f>
        <v>0</v>
      </c>
      <c r="C4620" s="36" t="str">
        <f>CONCATENATE(Covaf!E4620,"_",Covaf!F4620,"_",Covaf!G4620)</f>
        <v>__</v>
      </c>
      <c r="D4620" s="6" t="str">
        <f>IFERROR(VLOOKUP(C4620,BIVA!$C$3:$J$5311,3,0),"")</f>
        <v/>
      </c>
      <c r="E4620" s="6" t="str">
        <f>IFERROR(VLOOKUP(C4620,BIVA!$C$3:$J$5311,4,0),"")</f>
        <v/>
      </c>
      <c r="F4620" s="1" t="str">
        <f>IFERROR(VLOOKUP(C4620,BIVA!$C$3:$J$5311,5,0),"")</f>
        <v/>
      </c>
      <c r="G4620" s="6" t="str">
        <f>IFERROR(VLOOKUP(C4620,BIVA!$C$3:$J$5311,6,0),"")</f>
        <v/>
      </c>
      <c r="H4620" s="6" t="str">
        <f>IFERROR(VLOOKUP(C4620,BIVA!$C$3:$J$5311,7,0),"")</f>
        <v/>
      </c>
      <c r="I4620" s="6" t="str">
        <f>IFERROR(VLOOKUP(C4620,BIVA!$C$3:$J$5311,8,0),"")</f>
        <v/>
      </c>
      <c r="J4620" s="7">
        <f>Covaf!H4620</f>
        <v>0</v>
      </c>
      <c r="K4620" s="1">
        <f>Covaf!X4620</f>
        <v>0</v>
      </c>
    </row>
    <row r="4621" spans="1:11">
      <c r="A4621" s="1" t="str">
        <f t="shared" si="72"/>
        <v>NO</v>
      </c>
      <c r="B4621" s="36">
        <f>Covaf!B4621</f>
        <v>0</v>
      </c>
      <c r="C4621" s="36" t="str">
        <f>CONCATENATE(Covaf!E4621,"_",Covaf!F4621,"_",Covaf!G4621)</f>
        <v>__</v>
      </c>
      <c r="D4621" s="6" t="str">
        <f>IFERROR(VLOOKUP(C4621,BIVA!$C$3:$J$5311,3,0),"")</f>
        <v/>
      </c>
      <c r="E4621" s="6" t="str">
        <f>IFERROR(VLOOKUP(C4621,BIVA!$C$3:$J$5311,4,0),"")</f>
        <v/>
      </c>
      <c r="F4621" s="1" t="str">
        <f>IFERROR(VLOOKUP(C4621,BIVA!$C$3:$J$5311,5,0),"")</f>
        <v/>
      </c>
      <c r="G4621" s="6" t="str">
        <f>IFERROR(VLOOKUP(C4621,BIVA!$C$3:$J$5311,6,0),"")</f>
        <v/>
      </c>
      <c r="H4621" s="6" t="str">
        <f>IFERROR(VLOOKUP(C4621,BIVA!$C$3:$J$5311,7,0),"")</f>
        <v/>
      </c>
      <c r="I4621" s="6" t="str">
        <f>IFERROR(VLOOKUP(C4621,BIVA!$C$3:$J$5311,8,0),"")</f>
        <v/>
      </c>
      <c r="J4621" s="7">
        <f>Covaf!H4621</f>
        <v>0</v>
      </c>
      <c r="K4621" s="1">
        <f>Covaf!X4621</f>
        <v>0</v>
      </c>
    </row>
    <row r="4622" spans="1:11">
      <c r="A4622" s="1" t="str">
        <f t="shared" si="72"/>
        <v>NO</v>
      </c>
      <c r="B4622" s="36">
        <f>Covaf!B4622</f>
        <v>0</v>
      </c>
      <c r="C4622" s="36" t="str">
        <f>CONCATENATE(Covaf!E4622,"_",Covaf!F4622,"_",Covaf!G4622)</f>
        <v>__</v>
      </c>
      <c r="D4622" s="6" t="str">
        <f>IFERROR(VLOOKUP(C4622,BIVA!$C$3:$J$5311,3,0),"")</f>
        <v/>
      </c>
      <c r="E4622" s="6" t="str">
        <f>IFERROR(VLOOKUP(C4622,BIVA!$C$3:$J$5311,4,0),"")</f>
        <v/>
      </c>
      <c r="F4622" s="1" t="str">
        <f>IFERROR(VLOOKUP(C4622,BIVA!$C$3:$J$5311,5,0),"")</f>
        <v/>
      </c>
      <c r="G4622" s="6" t="str">
        <f>IFERROR(VLOOKUP(C4622,BIVA!$C$3:$J$5311,6,0),"")</f>
        <v/>
      </c>
      <c r="H4622" s="6" t="str">
        <f>IFERROR(VLOOKUP(C4622,BIVA!$C$3:$J$5311,7,0),"")</f>
        <v/>
      </c>
      <c r="I4622" s="6" t="str">
        <f>IFERROR(VLOOKUP(C4622,BIVA!$C$3:$J$5311,8,0),"")</f>
        <v/>
      </c>
      <c r="J4622" s="7">
        <f>Covaf!H4622</f>
        <v>0</v>
      </c>
      <c r="K4622" s="1">
        <f>Covaf!X4622</f>
        <v>0</v>
      </c>
    </row>
    <row r="4623" spans="1:11">
      <c r="A4623" s="1" t="str">
        <f t="shared" si="72"/>
        <v>NO</v>
      </c>
      <c r="B4623" s="36">
        <f>Covaf!B4623</f>
        <v>0</v>
      </c>
      <c r="C4623" s="36" t="str">
        <f>CONCATENATE(Covaf!E4623,"_",Covaf!F4623,"_",Covaf!G4623)</f>
        <v>__</v>
      </c>
      <c r="D4623" s="6" t="str">
        <f>IFERROR(VLOOKUP(C4623,BIVA!$C$3:$J$5311,3,0),"")</f>
        <v/>
      </c>
      <c r="E4623" s="6" t="str">
        <f>IFERROR(VLOOKUP(C4623,BIVA!$C$3:$J$5311,4,0),"")</f>
        <v/>
      </c>
      <c r="F4623" s="1" t="str">
        <f>IFERROR(VLOOKUP(C4623,BIVA!$C$3:$J$5311,5,0),"")</f>
        <v/>
      </c>
      <c r="G4623" s="6" t="str">
        <f>IFERROR(VLOOKUP(C4623,BIVA!$C$3:$J$5311,6,0),"")</f>
        <v/>
      </c>
      <c r="H4623" s="6" t="str">
        <f>IFERROR(VLOOKUP(C4623,BIVA!$C$3:$J$5311,7,0),"")</f>
        <v/>
      </c>
      <c r="I4623" s="6" t="str">
        <f>IFERROR(VLOOKUP(C4623,BIVA!$C$3:$J$5311,8,0),"")</f>
        <v/>
      </c>
      <c r="J4623" s="7">
        <f>Covaf!H4623</f>
        <v>0</v>
      </c>
      <c r="K4623" s="1">
        <f>Covaf!X4623</f>
        <v>0</v>
      </c>
    </row>
    <row r="4624" spans="1:11">
      <c r="A4624" s="1" t="str">
        <f t="shared" si="72"/>
        <v>NO</v>
      </c>
      <c r="B4624" s="36">
        <f>Covaf!B4624</f>
        <v>0</v>
      </c>
      <c r="C4624" s="36" t="str">
        <f>CONCATENATE(Covaf!E4624,"_",Covaf!F4624,"_",Covaf!G4624)</f>
        <v>__</v>
      </c>
      <c r="D4624" s="6" t="str">
        <f>IFERROR(VLOOKUP(C4624,BIVA!$C$3:$J$5311,3,0),"")</f>
        <v/>
      </c>
      <c r="E4624" s="6" t="str">
        <f>IFERROR(VLOOKUP(C4624,BIVA!$C$3:$J$5311,4,0),"")</f>
        <v/>
      </c>
      <c r="F4624" s="1" t="str">
        <f>IFERROR(VLOOKUP(C4624,BIVA!$C$3:$J$5311,5,0),"")</f>
        <v/>
      </c>
      <c r="G4624" s="6" t="str">
        <f>IFERROR(VLOOKUP(C4624,BIVA!$C$3:$J$5311,6,0),"")</f>
        <v/>
      </c>
      <c r="H4624" s="6" t="str">
        <f>IFERROR(VLOOKUP(C4624,BIVA!$C$3:$J$5311,7,0),"")</f>
        <v/>
      </c>
      <c r="I4624" s="6" t="str">
        <f>IFERROR(VLOOKUP(C4624,BIVA!$C$3:$J$5311,8,0),"")</f>
        <v/>
      </c>
      <c r="J4624" s="7">
        <f>Covaf!H4624</f>
        <v>0</v>
      </c>
      <c r="K4624" s="1">
        <f>Covaf!X4624</f>
        <v>0</v>
      </c>
    </row>
    <row r="4625" spans="1:11">
      <c r="A4625" s="1" t="str">
        <f t="shared" si="72"/>
        <v>NO</v>
      </c>
      <c r="B4625" s="36">
        <f>Covaf!B4625</f>
        <v>0</v>
      </c>
      <c r="C4625" s="36" t="str">
        <f>CONCATENATE(Covaf!E4625,"_",Covaf!F4625,"_",Covaf!G4625)</f>
        <v>__</v>
      </c>
      <c r="D4625" s="6" t="str">
        <f>IFERROR(VLOOKUP(C4625,BIVA!$C$3:$J$5311,3,0),"")</f>
        <v/>
      </c>
      <c r="E4625" s="6" t="str">
        <f>IFERROR(VLOOKUP(C4625,BIVA!$C$3:$J$5311,4,0),"")</f>
        <v/>
      </c>
      <c r="F4625" s="1" t="str">
        <f>IFERROR(VLOOKUP(C4625,BIVA!$C$3:$J$5311,5,0),"")</f>
        <v/>
      </c>
      <c r="G4625" s="6" t="str">
        <f>IFERROR(VLOOKUP(C4625,BIVA!$C$3:$J$5311,6,0),"")</f>
        <v/>
      </c>
      <c r="H4625" s="6" t="str">
        <f>IFERROR(VLOOKUP(C4625,BIVA!$C$3:$J$5311,7,0),"")</f>
        <v/>
      </c>
      <c r="I4625" s="6" t="str">
        <f>IFERROR(VLOOKUP(C4625,BIVA!$C$3:$J$5311,8,0),"")</f>
        <v/>
      </c>
      <c r="J4625" s="7">
        <f>Covaf!H4625</f>
        <v>0</v>
      </c>
      <c r="K4625" s="1">
        <f>Covaf!X4625</f>
        <v>0</v>
      </c>
    </row>
    <row r="4626" spans="1:11">
      <c r="A4626" s="1" t="str">
        <f t="shared" si="72"/>
        <v>NO</v>
      </c>
      <c r="B4626" s="36">
        <f>Covaf!B4626</f>
        <v>0</v>
      </c>
      <c r="C4626" s="36" t="str">
        <f>CONCATENATE(Covaf!E4626,"_",Covaf!F4626,"_",Covaf!G4626)</f>
        <v>__</v>
      </c>
      <c r="D4626" s="6" t="str">
        <f>IFERROR(VLOOKUP(C4626,BIVA!$C$3:$J$5311,3,0),"")</f>
        <v/>
      </c>
      <c r="E4626" s="6" t="str">
        <f>IFERROR(VLOOKUP(C4626,BIVA!$C$3:$J$5311,4,0),"")</f>
        <v/>
      </c>
      <c r="F4626" s="1" t="str">
        <f>IFERROR(VLOOKUP(C4626,BIVA!$C$3:$J$5311,5,0),"")</f>
        <v/>
      </c>
      <c r="G4626" s="6" t="str">
        <f>IFERROR(VLOOKUP(C4626,BIVA!$C$3:$J$5311,6,0),"")</f>
        <v/>
      </c>
      <c r="H4626" s="6" t="str">
        <f>IFERROR(VLOOKUP(C4626,BIVA!$C$3:$J$5311,7,0),"")</f>
        <v/>
      </c>
      <c r="I4626" s="6" t="str">
        <f>IFERROR(VLOOKUP(C4626,BIVA!$C$3:$J$5311,8,0),"")</f>
        <v/>
      </c>
      <c r="J4626" s="7">
        <f>Covaf!H4626</f>
        <v>0</v>
      </c>
      <c r="K4626" s="1">
        <f>Covaf!X4626</f>
        <v>0</v>
      </c>
    </row>
    <row r="4627" spans="1:11">
      <c r="A4627" s="1" t="str">
        <f t="shared" si="72"/>
        <v>NO</v>
      </c>
      <c r="B4627" s="36">
        <f>Covaf!B4627</f>
        <v>0</v>
      </c>
      <c r="C4627" s="36" t="str">
        <f>CONCATENATE(Covaf!E4627,"_",Covaf!F4627,"_",Covaf!G4627)</f>
        <v>__</v>
      </c>
      <c r="D4627" s="6" t="str">
        <f>IFERROR(VLOOKUP(C4627,BIVA!$C$3:$J$5311,3,0),"")</f>
        <v/>
      </c>
      <c r="E4627" s="6" t="str">
        <f>IFERROR(VLOOKUP(C4627,BIVA!$C$3:$J$5311,4,0),"")</f>
        <v/>
      </c>
      <c r="F4627" s="1" t="str">
        <f>IFERROR(VLOOKUP(C4627,BIVA!$C$3:$J$5311,5,0),"")</f>
        <v/>
      </c>
      <c r="G4627" s="6" t="str">
        <f>IFERROR(VLOOKUP(C4627,BIVA!$C$3:$J$5311,6,0),"")</f>
        <v/>
      </c>
      <c r="H4627" s="6" t="str">
        <f>IFERROR(VLOOKUP(C4627,BIVA!$C$3:$J$5311,7,0),"")</f>
        <v/>
      </c>
      <c r="I4627" s="6" t="str">
        <f>IFERROR(VLOOKUP(C4627,BIVA!$C$3:$J$5311,8,0),"")</f>
        <v/>
      </c>
      <c r="J4627" s="7">
        <f>Covaf!H4627</f>
        <v>0</v>
      </c>
      <c r="K4627" s="1">
        <f>Covaf!X4627</f>
        <v>0</v>
      </c>
    </row>
    <row r="4628" spans="1:11">
      <c r="A4628" s="1" t="str">
        <f t="shared" si="72"/>
        <v>NO</v>
      </c>
      <c r="B4628" s="36">
        <f>Covaf!B4628</f>
        <v>0</v>
      </c>
      <c r="C4628" s="36" t="str">
        <f>CONCATENATE(Covaf!E4628,"_",Covaf!F4628,"_",Covaf!G4628)</f>
        <v>__</v>
      </c>
      <c r="D4628" s="6" t="str">
        <f>IFERROR(VLOOKUP(C4628,BIVA!$C$3:$J$5311,3,0),"")</f>
        <v/>
      </c>
      <c r="E4628" s="6" t="str">
        <f>IFERROR(VLOOKUP(C4628,BIVA!$C$3:$J$5311,4,0),"")</f>
        <v/>
      </c>
      <c r="F4628" s="1" t="str">
        <f>IFERROR(VLOOKUP(C4628,BIVA!$C$3:$J$5311,5,0),"")</f>
        <v/>
      </c>
      <c r="G4628" s="6" t="str">
        <f>IFERROR(VLOOKUP(C4628,BIVA!$C$3:$J$5311,6,0),"")</f>
        <v/>
      </c>
      <c r="H4628" s="6" t="str">
        <f>IFERROR(VLOOKUP(C4628,BIVA!$C$3:$J$5311,7,0),"")</f>
        <v/>
      </c>
      <c r="I4628" s="6" t="str">
        <f>IFERROR(VLOOKUP(C4628,BIVA!$C$3:$J$5311,8,0),"")</f>
        <v/>
      </c>
      <c r="J4628" s="7">
        <f>Covaf!H4628</f>
        <v>0</v>
      </c>
      <c r="K4628" s="1">
        <f>Covaf!X4628</f>
        <v>0</v>
      </c>
    </row>
    <row r="4629" spans="1:11">
      <c r="A4629" s="1" t="str">
        <f t="shared" si="72"/>
        <v>NO</v>
      </c>
      <c r="B4629" s="36">
        <f>Covaf!B4629</f>
        <v>0</v>
      </c>
      <c r="C4629" s="36" t="str">
        <f>CONCATENATE(Covaf!E4629,"_",Covaf!F4629,"_",Covaf!G4629)</f>
        <v>__</v>
      </c>
      <c r="D4629" s="6" t="str">
        <f>IFERROR(VLOOKUP(C4629,BIVA!$C$3:$J$5311,3,0),"")</f>
        <v/>
      </c>
      <c r="E4629" s="6" t="str">
        <f>IFERROR(VLOOKUP(C4629,BIVA!$C$3:$J$5311,4,0),"")</f>
        <v/>
      </c>
      <c r="F4629" s="1" t="str">
        <f>IFERROR(VLOOKUP(C4629,BIVA!$C$3:$J$5311,5,0),"")</f>
        <v/>
      </c>
      <c r="G4629" s="6" t="str">
        <f>IFERROR(VLOOKUP(C4629,BIVA!$C$3:$J$5311,6,0),"")</f>
        <v/>
      </c>
      <c r="H4629" s="6" t="str">
        <f>IFERROR(VLOOKUP(C4629,BIVA!$C$3:$J$5311,7,0),"")</f>
        <v/>
      </c>
      <c r="I4629" s="6" t="str">
        <f>IFERROR(VLOOKUP(C4629,BIVA!$C$3:$J$5311,8,0),"")</f>
        <v/>
      </c>
      <c r="J4629" s="7">
        <f>Covaf!H4629</f>
        <v>0</v>
      </c>
      <c r="K4629" s="1">
        <f>Covaf!X4629</f>
        <v>0</v>
      </c>
    </row>
    <row r="4630" spans="1:11">
      <c r="A4630" s="1" t="str">
        <f t="shared" si="72"/>
        <v>NO</v>
      </c>
      <c r="B4630" s="36">
        <f>Covaf!B4630</f>
        <v>0</v>
      </c>
      <c r="C4630" s="36" t="str">
        <f>CONCATENATE(Covaf!E4630,"_",Covaf!F4630,"_",Covaf!G4630)</f>
        <v>__</v>
      </c>
      <c r="D4630" s="6" t="str">
        <f>IFERROR(VLOOKUP(C4630,BIVA!$C$3:$J$5311,3,0),"")</f>
        <v/>
      </c>
      <c r="E4630" s="6" t="str">
        <f>IFERROR(VLOOKUP(C4630,BIVA!$C$3:$J$5311,4,0),"")</f>
        <v/>
      </c>
      <c r="F4630" s="1" t="str">
        <f>IFERROR(VLOOKUP(C4630,BIVA!$C$3:$J$5311,5,0),"")</f>
        <v/>
      </c>
      <c r="G4630" s="6" t="str">
        <f>IFERROR(VLOOKUP(C4630,BIVA!$C$3:$J$5311,6,0),"")</f>
        <v/>
      </c>
      <c r="H4630" s="6" t="str">
        <f>IFERROR(VLOOKUP(C4630,BIVA!$C$3:$J$5311,7,0),"")</f>
        <v/>
      </c>
      <c r="I4630" s="6" t="str">
        <f>IFERROR(VLOOKUP(C4630,BIVA!$C$3:$J$5311,8,0),"")</f>
        <v/>
      </c>
      <c r="J4630" s="7">
        <f>Covaf!H4630</f>
        <v>0</v>
      </c>
      <c r="K4630" s="1">
        <f>Covaf!X4630</f>
        <v>0</v>
      </c>
    </row>
    <row r="4631" spans="1:11">
      <c r="A4631" s="1" t="str">
        <f t="shared" si="72"/>
        <v>NO</v>
      </c>
      <c r="B4631" s="36">
        <f>Covaf!B4631</f>
        <v>0</v>
      </c>
      <c r="C4631" s="36" t="str">
        <f>CONCATENATE(Covaf!E4631,"_",Covaf!F4631,"_",Covaf!G4631)</f>
        <v>__</v>
      </c>
      <c r="D4631" s="6" t="str">
        <f>IFERROR(VLOOKUP(C4631,BIVA!$C$3:$J$5311,3,0),"")</f>
        <v/>
      </c>
      <c r="E4631" s="6" t="str">
        <f>IFERROR(VLOOKUP(C4631,BIVA!$C$3:$J$5311,4,0),"")</f>
        <v/>
      </c>
      <c r="F4631" s="1" t="str">
        <f>IFERROR(VLOOKUP(C4631,BIVA!$C$3:$J$5311,5,0),"")</f>
        <v/>
      </c>
      <c r="G4631" s="6" t="str">
        <f>IFERROR(VLOOKUP(C4631,BIVA!$C$3:$J$5311,6,0),"")</f>
        <v/>
      </c>
      <c r="H4631" s="6" t="str">
        <f>IFERROR(VLOOKUP(C4631,BIVA!$C$3:$J$5311,7,0),"")</f>
        <v/>
      </c>
      <c r="I4631" s="6" t="str">
        <f>IFERROR(VLOOKUP(C4631,BIVA!$C$3:$J$5311,8,0),"")</f>
        <v/>
      </c>
      <c r="J4631" s="7">
        <f>Covaf!H4631</f>
        <v>0</v>
      </c>
      <c r="K4631" s="1">
        <f>Covaf!X4631</f>
        <v>0</v>
      </c>
    </row>
    <row r="4632" spans="1:11">
      <c r="A4632" s="1" t="str">
        <f t="shared" si="72"/>
        <v>NO</v>
      </c>
      <c r="B4632" s="36">
        <f>Covaf!B4632</f>
        <v>0</v>
      </c>
      <c r="C4632" s="36" t="str">
        <f>CONCATENATE(Covaf!E4632,"_",Covaf!F4632,"_",Covaf!G4632)</f>
        <v>__</v>
      </c>
      <c r="D4632" s="6" t="str">
        <f>IFERROR(VLOOKUP(C4632,BIVA!$C$3:$J$5311,3,0),"")</f>
        <v/>
      </c>
      <c r="E4632" s="6" t="str">
        <f>IFERROR(VLOOKUP(C4632,BIVA!$C$3:$J$5311,4,0),"")</f>
        <v/>
      </c>
      <c r="F4632" s="1" t="str">
        <f>IFERROR(VLOOKUP(C4632,BIVA!$C$3:$J$5311,5,0),"")</f>
        <v/>
      </c>
      <c r="G4632" s="6" t="str">
        <f>IFERROR(VLOOKUP(C4632,BIVA!$C$3:$J$5311,6,0),"")</f>
        <v/>
      </c>
      <c r="H4632" s="6" t="str">
        <f>IFERROR(VLOOKUP(C4632,BIVA!$C$3:$J$5311,7,0),"")</f>
        <v/>
      </c>
      <c r="I4632" s="6" t="str">
        <f>IFERROR(VLOOKUP(C4632,BIVA!$C$3:$J$5311,8,0),"")</f>
        <v/>
      </c>
      <c r="J4632" s="7">
        <f>Covaf!H4632</f>
        <v>0</v>
      </c>
      <c r="K4632" s="1">
        <f>Covaf!X4632</f>
        <v>0</v>
      </c>
    </row>
    <row r="4633" spans="1:11">
      <c r="A4633" s="1" t="str">
        <f t="shared" si="72"/>
        <v>NO</v>
      </c>
      <c r="B4633" s="36">
        <f>Covaf!B4633</f>
        <v>0</v>
      </c>
      <c r="C4633" s="36" t="str">
        <f>CONCATENATE(Covaf!E4633,"_",Covaf!F4633,"_",Covaf!G4633)</f>
        <v>__</v>
      </c>
      <c r="D4633" s="6" t="str">
        <f>IFERROR(VLOOKUP(C4633,BIVA!$C$3:$J$5311,3,0),"")</f>
        <v/>
      </c>
      <c r="E4633" s="6" t="str">
        <f>IFERROR(VLOOKUP(C4633,BIVA!$C$3:$J$5311,4,0),"")</f>
        <v/>
      </c>
      <c r="F4633" s="1" t="str">
        <f>IFERROR(VLOOKUP(C4633,BIVA!$C$3:$J$5311,5,0),"")</f>
        <v/>
      </c>
      <c r="G4633" s="6" t="str">
        <f>IFERROR(VLOOKUP(C4633,BIVA!$C$3:$J$5311,6,0),"")</f>
        <v/>
      </c>
      <c r="H4633" s="6" t="str">
        <f>IFERROR(VLOOKUP(C4633,BIVA!$C$3:$J$5311,7,0),"")</f>
        <v/>
      </c>
      <c r="I4633" s="6" t="str">
        <f>IFERROR(VLOOKUP(C4633,BIVA!$C$3:$J$5311,8,0),"")</f>
        <v/>
      </c>
      <c r="J4633" s="7">
        <f>Covaf!H4633</f>
        <v>0</v>
      </c>
      <c r="K4633" s="1">
        <f>Covaf!X4633</f>
        <v>0</v>
      </c>
    </row>
    <row r="4634" spans="1:11">
      <c r="A4634" s="1" t="str">
        <f t="shared" si="72"/>
        <v>NO</v>
      </c>
      <c r="B4634" s="36">
        <f>Covaf!B4634</f>
        <v>0</v>
      </c>
      <c r="C4634" s="36" t="str">
        <f>CONCATENATE(Covaf!E4634,"_",Covaf!F4634,"_",Covaf!G4634)</f>
        <v>__</v>
      </c>
      <c r="D4634" s="6" t="str">
        <f>IFERROR(VLOOKUP(C4634,BIVA!$C$3:$J$5311,3,0),"")</f>
        <v/>
      </c>
      <c r="E4634" s="6" t="str">
        <f>IFERROR(VLOOKUP(C4634,BIVA!$C$3:$J$5311,4,0),"")</f>
        <v/>
      </c>
      <c r="F4634" s="1" t="str">
        <f>IFERROR(VLOOKUP(C4634,BIVA!$C$3:$J$5311,5,0),"")</f>
        <v/>
      </c>
      <c r="G4634" s="6" t="str">
        <f>IFERROR(VLOOKUP(C4634,BIVA!$C$3:$J$5311,6,0),"")</f>
        <v/>
      </c>
      <c r="H4634" s="6" t="str">
        <f>IFERROR(VLOOKUP(C4634,BIVA!$C$3:$J$5311,7,0),"")</f>
        <v/>
      </c>
      <c r="I4634" s="6" t="str">
        <f>IFERROR(VLOOKUP(C4634,BIVA!$C$3:$J$5311,8,0),"")</f>
        <v/>
      </c>
      <c r="J4634" s="7">
        <f>Covaf!H4634</f>
        <v>0</v>
      </c>
      <c r="K4634" s="1">
        <f>Covaf!X4634</f>
        <v>0</v>
      </c>
    </row>
    <row r="4635" spans="1:11">
      <c r="A4635" s="1" t="str">
        <f t="shared" si="72"/>
        <v>NO</v>
      </c>
      <c r="B4635" s="36">
        <f>Covaf!B4635</f>
        <v>0</v>
      </c>
      <c r="C4635" s="36" t="str">
        <f>CONCATENATE(Covaf!E4635,"_",Covaf!F4635,"_",Covaf!G4635)</f>
        <v>__</v>
      </c>
      <c r="D4635" s="6" t="str">
        <f>IFERROR(VLOOKUP(C4635,BIVA!$C$3:$J$5311,3,0),"")</f>
        <v/>
      </c>
      <c r="E4635" s="6" t="str">
        <f>IFERROR(VLOOKUP(C4635,BIVA!$C$3:$J$5311,4,0),"")</f>
        <v/>
      </c>
      <c r="F4635" s="1" t="str">
        <f>IFERROR(VLOOKUP(C4635,BIVA!$C$3:$J$5311,5,0),"")</f>
        <v/>
      </c>
      <c r="G4635" s="6" t="str">
        <f>IFERROR(VLOOKUP(C4635,BIVA!$C$3:$J$5311,6,0),"")</f>
        <v/>
      </c>
      <c r="H4635" s="6" t="str">
        <f>IFERROR(VLOOKUP(C4635,BIVA!$C$3:$J$5311,7,0),"")</f>
        <v/>
      </c>
      <c r="I4635" s="6" t="str">
        <f>IFERROR(VLOOKUP(C4635,BIVA!$C$3:$J$5311,8,0),"")</f>
        <v/>
      </c>
      <c r="J4635" s="7">
        <f>Covaf!H4635</f>
        <v>0</v>
      </c>
      <c r="K4635" s="1">
        <f>Covaf!X4635</f>
        <v>0</v>
      </c>
    </row>
    <row r="4636" spans="1:11">
      <c r="A4636" s="1" t="str">
        <f t="shared" si="72"/>
        <v>NO</v>
      </c>
      <c r="B4636" s="36">
        <f>Covaf!B4636</f>
        <v>0</v>
      </c>
      <c r="C4636" s="36" t="str">
        <f>CONCATENATE(Covaf!E4636,"_",Covaf!F4636,"_",Covaf!G4636)</f>
        <v>__</v>
      </c>
      <c r="D4636" s="6" t="str">
        <f>IFERROR(VLOOKUP(C4636,BIVA!$C$3:$J$5311,3,0),"")</f>
        <v/>
      </c>
      <c r="E4636" s="6" t="str">
        <f>IFERROR(VLOOKUP(C4636,BIVA!$C$3:$J$5311,4,0),"")</f>
        <v/>
      </c>
      <c r="F4636" s="1" t="str">
        <f>IFERROR(VLOOKUP(C4636,BIVA!$C$3:$J$5311,5,0),"")</f>
        <v/>
      </c>
      <c r="G4636" s="6" t="str">
        <f>IFERROR(VLOOKUP(C4636,BIVA!$C$3:$J$5311,6,0),"")</f>
        <v/>
      </c>
      <c r="H4636" s="6" t="str">
        <f>IFERROR(VLOOKUP(C4636,BIVA!$C$3:$J$5311,7,0),"")</f>
        <v/>
      </c>
      <c r="I4636" s="6" t="str">
        <f>IFERROR(VLOOKUP(C4636,BIVA!$C$3:$J$5311,8,0),"")</f>
        <v/>
      </c>
      <c r="J4636" s="7">
        <f>Covaf!H4636</f>
        <v>0</v>
      </c>
      <c r="K4636" s="1">
        <f>Covaf!X4636</f>
        <v>0</v>
      </c>
    </row>
    <row r="4637" spans="1:11">
      <c r="A4637" s="1" t="str">
        <f t="shared" si="72"/>
        <v>NO</v>
      </c>
      <c r="B4637" s="36">
        <f>Covaf!B4637</f>
        <v>0</v>
      </c>
      <c r="C4637" s="36" t="str">
        <f>CONCATENATE(Covaf!E4637,"_",Covaf!F4637,"_",Covaf!G4637)</f>
        <v>__</v>
      </c>
      <c r="D4637" s="6" t="str">
        <f>IFERROR(VLOOKUP(C4637,BIVA!$C$3:$J$5311,3,0),"")</f>
        <v/>
      </c>
      <c r="E4637" s="6" t="str">
        <f>IFERROR(VLOOKUP(C4637,BIVA!$C$3:$J$5311,4,0),"")</f>
        <v/>
      </c>
      <c r="F4637" s="1" t="str">
        <f>IFERROR(VLOOKUP(C4637,BIVA!$C$3:$J$5311,5,0),"")</f>
        <v/>
      </c>
      <c r="G4637" s="6" t="str">
        <f>IFERROR(VLOOKUP(C4637,BIVA!$C$3:$J$5311,6,0),"")</f>
        <v/>
      </c>
      <c r="H4637" s="6" t="str">
        <f>IFERROR(VLOOKUP(C4637,BIVA!$C$3:$J$5311,7,0),"")</f>
        <v/>
      </c>
      <c r="I4637" s="6" t="str">
        <f>IFERROR(VLOOKUP(C4637,BIVA!$C$3:$J$5311,8,0),"")</f>
        <v/>
      </c>
      <c r="J4637" s="7">
        <f>Covaf!H4637</f>
        <v>0</v>
      </c>
      <c r="K4637" s="1">
        <f>Covaf!X4637</f>
        <v>0</v>
      </c>
    </row>
    <row r="4638" spans="1:11">
      <c r="A4638" s="1" t="str">
        <f t="shared" si="72"/>
        <v>NO</v>
      </c>
      <c r="B4638" s="36">
        <f>Covaf!B4638</f>
        <v>0</v>
      </c>
      <c r="C4638" s="36" t="str">
        <f>CONCATENATE(Covaf!E4638,"_",Covaf!F4638,"_",Covaf!G4638)</f>
        <v>__</v>
      </c>
      <c r="D4638" s="6" t="str">
        <f>IFERROR(VLOOKUP(C4638,BIVA!$C$3:$J$5311,3,0),"")</f>
        <v/>
      </c>
      <c r="E4638" s="6" t="str">
        <f>IFERROR(VLOOKUP(C4638,BIVA!$C$3:$J$5311,4,0),"")</f>
        <v/>
      </c>
      <c r="F4638" s="1" t="str">
        <f>IFERROR(VLOOKUP(C4638,BIVA!$C$3:$J$5311,5,0),"")</f>
        <v/>
      </c>
      <c r="G4638" s="6" t="str">
        <f>IFERROR(VLOOKUP(C4638,BIVA!$C$3:$J$5311,6,0),"")</f>
        <v/>
      </c>
      <c r="H4638" s="6" t="str">
        <f>IFERROR(VLOOKUP(C4638,BIVA!$C$3:$J$5311,7,0),"")</f>
        <v/>
      </c>
      <c r="I4638" s="6" t="str">
        <f>IFERROR(VLOOKUP(C4638,BIVA!$C$3:$J$5311,8,0),"")</f>
        <v/>
      </c>
      <c r="J4638" s="7">
        <f>Covaf!H4638</f>
        <v>0</v>
      </c>
      <c r="K4638" s="1">
        <f>Covaf!X4638</f>
        <v>0</v>
      </c>
    </row>
    <row r="4639" spans="1:11">
      <c r="A4639" s="1" t="str">
        <f t="shared" si="72"/>
        <v>NO</v>
      </c>
      <c r="B4639" s="36">
        <f>Covaf!B4639</f>
        <v>0</v>
      </c>
      <c r="C4639" s="36" t="str">
        <f>CONCATENATE(Covaf!E4639,"_",Covaf!F4639,"_",Covaf!G4639)</f>
        <v>__</v>
      </c>
      <c r="D4639" s="6" t="str">
        <f>IFERROR(VLOOKUP(C4639,BIVA!$C$3:$J$5311,3,0),"")</f>
        <v/>
      </c>
      <c r="E4639" s="6" t="str">
        <f>IFERROR(VLOOKUP(C4639,BIVA!$C$3:$J$5311,4,0),"")</f>
        <v/>
      </c>
      <c r="F4639" s="1" t="str">
        <f>IFERROR(VLOOKUP(C4639,BIVA!$C$3:$J$5311,5,0),"")</f>
        <v/>
      </c>
      <c r="G4639" s="6" t="str">
        <f>IFERROR(VLOOKUP(C4639,BIVA!$C$3:$J$5311,6,0),"")</f>
        <v/>
      </c>
      <c r="H4639" s="6" t="str">
        <f>IFERROR(VLOOKUP(C4639,BIVA!$C$3:$J$5311,7,0),"")</f>
        <v/>
      </c>
      <c r="I4639" s="6" t="str">
        <f>IFERROR(VLOOKUP(C4639,BIVA!$C$3:$J$5311,8,0),"")</f>
        <v/>
      </c>
      <c r="J4639" s="7">
        <f>Covaf!H4639</f>
        <v>0</v>
      </c>
      <c r="K4639" s="1">
        <f>Covaf!X4639</f>
        <v>0</v>
      </c>
    </row>
    <row r="4640" spans="1:11">
      <c r="A4640" s="1" t="str">
        <f t="shared" si="72"/>
        <v>NO</v>
      </c>
      <c r="B4640" s="36">
        <f>Covaf!B4640</f>
        <v>0</v>
      </c>
      <c r="C4640" s="36" t="str">
        <f>CONCATENATE(Covaf!E4640,"_",Covaf!F4640,"_",Covaf!G4640)</f>
        <v>__</v>
      </c>
      <c r="D4640" s="6" t="str">
        <f>IFERROR(VLOOKUP(C4640,BIVA!$C$3:$J$5311,3,0),"")</f>
        <v/>
      </c>
      <c r="E4640" s="6" t="str">
        <f>IFERROR(VLOOKUP(C4640,BIVA!$C$3:$J$5311,4,0),"")</f>
        <v/>
      </c>
      <c r="F4640" s="1" t="str">
        <f>IFERROR(VLOOKUP(C4640,BIVA!$C$3:$J$5311,5,0),"")</f>
        <v/>
      </c>
      <c r="G4640" s="6" t="str">
        <f>IFERROR(VLOOKUP(C4640,BIVA!$C$3:$J$5311,6,0),"")</f>
        <v/>
      </c>
      <c r="H4640" s="6" t="str">
        <f>IFERROR(VLOOKUP(C4640,BIVA!$C$3:$J$5311,7,0),"")</f>
        <v/>
      </c>
      <c r="I4640" s="6" t="str">
        <f>IFERROR(VLOOKUP(C4640,BIVA!$C$3:$J$5311,8,0),"")</f>
        <v/>
      </c>
      <c r="J4640" s="7">
        <f>Covaf!H4640</f>
        <v>0</v>
      </c>
      <c r="K4640" s="1">
        <f>Covaf!X4640</f>
        <v>0</v>
      </c>
    </row>
    <row r="4641" spans="1:11">
      <c r="A4641" s="1" t="str">
        <f t="shared" si="72"/>
        <v>NO</v>
      </c>
      <c r="B4641" s="36">
        <f>Covaf!B4641</f>
        <v>0</v>
      </c>
      <c r="C4641" s="36" t="str">
        <f>CONCATENATE(Covaf!E4641,"_",Covaf!F4641,"_",Covaf!G4641)</f>
        <v>__</v>
      </c>
      <c r="D4641" s="6" t="str">
        <f>IFERROR(VLOOKUP(C4641,BIVA!$C$3:$J$5311,3,0),"")</f>
        <v/>
      </c>
      <c r="E4641" s="6" t="str">
        <f>IFERROR(VLOOKUP(C4641,BIVA!$C$3:$J$5311,4,0),"")</f>
        <v/>
      </c>
      <c r="F4641" s="1" t="str">
        <f>IFERROR(VLOOKUP(C4641,BIVA!$C$3:$J$5311,5,0),"")</f>
        <v/>
      </c>
      <c r="G4641" s="6" t="str">
        <f>IFERROR(VLOOKUP(C4641,BIVA!$C$3:$J$5311,6,0),"")</f>
        <v/>
      </c>
      <c r="H4641" s="6" t="str">
        <f>IFERROR(VLOOKUP(C4641,BIVA!$C$3:$J$5311,7,0),"")</f>
        <v/>
      </c>
      <c r="I4641" s="6" t="str">
        <f>IFERROR(VLOOKUP(C4641,BIVA!$C$3:$J$5311,8,0),"")</f>
        <v/>
      </c>
      <c r="J4641" s="7">
        <f>Covaf!H4641</f>
        <v>0</v>
      </c>
      <c r="K4641" s="1">
        <f>Covaf!X4641</f>
        <v>0</v>
      </c>
    </row>
    <row r="4642" spans="1:11">
      <c r="A4642" s="1" t="str">
        <f t="shared" si="72"/>
        <v>NO</v>
      </c>
      <c r="B4642" s="36">
        <f>Covaf!B4642</f>
        <v>0</v>
      </c>
      <c r="C4642" s="36" t="str">
        <f>CONCATENATE(Covaf!E4642,"_",Covaf!F4642,"_",Covaf!G4642)</f>
        <v>__</v>
      </c>
      <c r="D4642" s="6" t="str">
        <f>IFERROR(VLOOKUP(C4642,BIVA!$C$3:$J$5311,3,0),"")</f>
        <v/>
      </c>
      <c r="E4642" s="6" t="str">
        <f>IFERROR(VLOOKUP(C4642,BIVA!$C$3:$J$5311,4,0),"")</f>
        <v/>
      </c>
      <c r="F4642" s="1" t="str">
        <f>IFERROR(VLOOKUP(C4642,BIVA!$C$3:$J$5311,5,0),"")</f>
        <v/>
      </c>
      <c r="G4642" s="6" t="str">
        <f>IFERROR(VLOOKUP(C4642,BIVA!$C$3:$J$5311,6,0),"")</f>
        <v/>
      </c>
      <c r="H4642" s="6" t="str">
        <f>IFERROR(VLOOKUP(C4642,BIVA!$C$3:$J$5311,7,0),"")</f>
        <v/>
      </c>
      <c r="I4642" s="6" t="str">
        <f>IFERROR(VLOOKUP(C4642,BIVA!$C$3:$J$5311,8,0),"")</f>
        <v/>
      </c>
      <c r="J4642" s="7">
        <f>Covaf!H4642</f>
        <v>0</v>
      </c>
      <c r="K4642" s="1">
        <f>Covaf!X4642</f>
        <v>0</v>
      </c>
    </row>
    <row r="4643" spans="1:11">
      <c r="A4643" s="1" t="str">
        <f t="shared" si="72"/>
        <v>NO</v>
      </c>
      <c r="B4643" s="36">
        <f>Covaf!B4643</f>
        <v>0</v>
      </c>
      <c r="C4643" s="36" t="str">
        <f>CONCATENATE(Covaf!E4643,"_",Covaf!F4643,"_",Covaf!G4643)</f>
        <v>__</v>
      </c>
      <c r="D4643" s="6" t="str">
        <f>IFERROR(VLOOKUP(C4643,BIVA!$C$3:$J$5311,3,0),"")</f>
        <v/>
      </c>
      <c r="E4643" s="6" t="str">
        <f>IFERROR(VLOOKUP(C4643,BIVA!$C$3:$J$5311,4,0),"")</f>
        <v/>
      </c>
      <c r="F4643" s="1" t="str">
        <f>IFERROR(VLOOKUP(C4643,BIVA!$C$3:$J$5311,5,0),"")</f>
        <v/>
      </c>
      <c r="G4643" s="6" t="str">
        <f>IFERROR(VLOOKUP(C4643,BIVA!$C$3:$J$5311,6,0),"")</f>
        <v/>
      </c>
      <c r="H4643" s="6" t="str">
        <f>IFERROR(VLOOKUP(C4643,BIVA!$C$3:$J$5311,7,0),"")</f>
        <v/>
      </c>
      <c r="I4643" s="6" t="str">
        <f>IFERROR(VLOOKUP(C4643,BIVA!$C$3:$J$5311,8,0),"")</f>
        <v/>
      </c>
      <c r="J4643" s="7">
        <f>Covaf!H4643</f>
        <v>0</v>
      </c>
      <c r="K4643" s="1">
        <f>Covaf!X4643</f>
        <v>0</v>
      </c>
    </row>
    <row r="4644" spans="1:11">
      <c r="A4644" s="1" t="str">
        <f t="shared" si="72"/>
        <v>NO</v>
      </c>
      <c r="B4644" s="36">
        <f>Covaf!B4644</f>
        <v>0</v>
      </c>
      <c r="C4644" s="36" t="str">
        <f>CONCATENATE(Covaf!E4644,"_",Covaf!F4644,"_",Covaf!G4644)</f>
        <v>__</v>
      </c>
      <c r="D4644" s="6" t="str">
        <f>IFERROR(VLOOKUP(C4644,BIVA!$C$3:$J$5311,3,0),"")</f>
        <v/>
      </c>
      <c r="E4644" s="6" t="str">
        <f>IFERROR(VLOOKUP(C4644,BIVA!$C$3:$J$5311,4,0),"")</f>
        <v/>
      </c>
      <c r="F4644" s="1" t="str">
        <f>IFERROR(VLOOKUP(C4644,BIVA!$C$3:$J$5311,5,0),"")</f>
        <v/>
      </c>
      <c r="G4644" s="6" t="str">
        <f>IFERROR(VLOOKUP(C4644,BIVA!$C$3:$J$5311,6,0),"")</f>
        <v/>
      </c>
      <c r="H4644" s="6" t="str">
        <f>IFERROR(VLOOKUP(C4644,BIVA!$C$3:$J$5311,7,0),"")</f>
        <v/>
      </c>
      <c r="I4644" s="6" t="str">
        <f>IFERROR(VLOOKUP(C4644,BIVA!$C$3:$J$5311,8,0),"")</f>
        <v/>
      </c>
      <c r="J4644" s="7">
        <f>Covaf!H4644</f>
        <v>0</v>
      </c>
      <c r="K4644" s="1">
        <f>Covaf!X4644</f>
        <v>0</v>
      </c>
    </row>
    <row r="4645" spans="1:11">
      <c r="A4645" s="1" t="str">
        <f t="shared" si="72"/>
        <v>NO</v>
      </c>
      <c r="B4645" s="36">
        <f>Covaf!B4645</f>
        <v>0</v>
      </c>
      <c r="C4645" s="36" t="str">
        <f>CONCATENATE(Covaf!E4645,"_",Covaf!F4645,"_",Covaf!G4645)</f>
        <v>__</v>
      </c>
      <c r="D4645" s="6" t="str">
        <f>IFERROR(VLOOKUP(C4645,BIVA!$C$3:$J$5311,3,0),"")</f>
        <v/>
      </c>
      <c r="E4645" s="6" t="str">
        <f>IFERROR(VLOOKUP(C4645,BIVA!$C$3:$J$5311,4,0),"")</f>
        <v/>
      </c>
      <c r="F4645" s="1" t="str">
        <f>IFERROR(VLOOKUP(C4645,BIVA!$C$3:$J$5311,5,0),"")</f>
        <v/>
      </c>
      <c r="G4645" s="6" t="str">
        <f>IFERROR(VLOOKUP(C4645,BIVA!$C$3:$J$5311,6,0),"")</f>
        <v/>
      </c>
      <c r="H4645" s="6" t="str">
        <f>IFERROR(VLOOKUP(C4645,BIVA!$C$3:$J$5311,7,0),"")</f>
        <v/>
      </c>
      <c r="I4645" s="6" t="str">
        <f>IFERROR(VLOOKUP(C4645,BIVA!$C$3:$J$5311,8,0),"")</f>
        <v/>
      </c>
      <c r="J4645" s="7">
        <f>Covaf!H4645</f>
        <v>0</v>
      </c>
      <c r="K4645" s="1">
        <f>Covaf!X4645</f>
        <v>0</v>
      </c>
    </row>
    <row r="4646" spans="1:11">
      <c r="A4646" s="1" t="str">
        <f t="shared" si="72"/>
        <v>NO</v>
      </c>
      <c r="B4646" s="36">
        <f>Covaf!B4646</f>
        <v>0</v>
      </c>
      <c r="C4646" s="36" t="str">
        <f>CONCATENATE(Covaf!E4646,"_",Covaf!F4646,"_",Covaf!G4646)</f>
        <v>__</v>
      </c>
      <c r="D4646" s="6" t="str">
        <f>IFERROR(VLOOKUP(C4646,BIVA!$C$3:$J$5311,3,0),"")</f>
        <v/>
      </c>
      <c r="E4646" s="6" t="str">
        <f>IFERROR(VLOOKUP(C4646,BIVA!$C$3:$J$5311,4,0),"")</f>
        <v/>
      </c>
      <c r="F4646" s="1" t="str">
        <f>IFERROR(VLOOKUP(C4646,BIVA!$C$3:$J$5311,5,0),"")</f>
        <v/>
      </c>
      <c r="G4646" s="6" t="str">
        <f>IFERROR(VLOOKUP(C4646,BIVA!$C$3:$J$5311,6,0),"")</f>
        <v/>
      </c>
      <c r="H4646" s="6" t="str">
        <f>IFERROR(VLOOKUP(C4646,BIVA!$C$3:$J$5311,7,0),"")</f>
        <v/>
      </c>
      <c r="I4646" s="6" t="str">
        <f>IFERROR(VLOOKUP(C4646,BIVA!$C$3:$J$5311,8,0),"")</f>
        <v/>
      </c>
      <c r="J4646" s="7">
        <f>Covaf!H4646</f>
        <v>0</v>
      </c>
      <c r="K4646" s="1">
        <f>Covaf!X4646</f>
        <v>0</v>
      </c>
    </row>
    <row r="4647" spans="1:11">
      <c r="A4647" s="1" t="str">
        <f t="shared" si="72"/>
        <v>NO</v>
      </c>
      <c r="B4647" s="36">
        <f>Covaf!B4647</f>
        <v>0</v>
      </c>
      <c r="C4647" s="36" t="str">
        <f>CONCATENATE(Covaf!E4647,"_",Covaf!F4647,"_",Covaf!G4647)</f>
        <v>__</v>
      </c>
      <c r="D4647" s="6" t="str">
        <f>IFERROR(VLOOKUP(C4647,BIVA!$C$3:$J$5311,3,0),"")</f>
        <v/>
      </c>
      <c r="E4647" s="6" t="str">
        <f>IFERROR(VLOOKUP(C4647,BIVA!$C$3:$J$5311,4,0),"")</f>
        <v/>
      </c>
      <c r="F4647" s="1" t="str">
        <f>IFERROR(VLOOKUP(C4647,BIVA!$C$3:$J$5311,5,0),"")</f>
        <v/>
      </c>
      <c r="G4647" s="6" t="str">
        <f>IFERROR(VLOOKUP(C4647,BIVA!$C$3:$J$5311,6,0),"")</f>
        <v/>
      </c>
      <c r="H4647" s="6" t="str">
        <f>IFERROR(VLOOKUP(C4647,BIVA!$C$3:$J$5311,7,0),"")</f>
        <v/>
      </c>
      <c r="I4647" s="6" t="str">
        <f>IFERROR(VLOOKUP(C4647,BIVA!$C$3:$J$5311,8,0),"")</f>
        <v/>
      </c>
      <c r="J4647" s="7">
        <f>Covaf!H4647</f>
        <v>0</v>
      </c>
      <c r="K4647" s="1">
        <f>Covaf!X4647</f>
        <v>0</v>
      </c>
    </row>
    <row r="4648" spans="1:11">
      <c r="A4648" s="1" t="str">
        <f t="shared" si="72"/>
        <v>NO</v>
      </c>
      <c r="B4648" s="36">
        <f>Covaf!B4648</f>
        <v>0</v>
      </c>
      <c r="C4648" s="36" t="str">
        <f>CONCATENATE(Covaf!E4648,"_",Covaf!F4648,"_",Covaf!G4648)</f>
        <v>__</v>
      </c>
      <c r="D4648" s="6" t="str">
        <f>IFERROR(VLOOKUP(C4648,BIVA!$C$3:$J$5311,3,0),"")</f>
        <v/>
      </c>
      <c r="E4648" s="6" t="str">
        <f>IFERROR(VLOOKUP(C4648,BIVA!$C$3:$J$5311,4,0),"")</f>
        <v/>
      </c>
      <c r="F4648" s="1" t="str">
        <f>IFERROR(VLOOKUP(C4648,BIVA!$C$3:$J$5311,5,0),"")</f>
        <v/>
      </c>
      <c r="G4648" s="6" t="str">
        <f>IFERROR(VLOOKUP(C4648,BIVA!$C$3:$J$5311,6,0),"")</f>
        <v/>
      </c>
      <c r="H4648" s="6" t="str">
        <f>IFERROR(VLOOKUP(C4648,BIVA!$C$3:$J$5311,7,0),"")</f>
        <v/>
      </c>
      <c r="I4648" s="6" t="str">
        <f>IFERROR(VLOOKUP(C4648,BIVA!$C$3:$J$5311,8,0),"")</f>
        <v/>
      </c>
      <c r="J4648" s="7">
        <f>Covaf!H4648</f>
        <v>0</v>
      </c>
      <c r="K4648" s="1">
        <f>Covaf!X4648</f>
        <v>0</v>
      </c>
    </row>
    <row r="4649" spans="1:11">
      <c r="A4649" s="1" t="str">
        <f t="shared" si="72"/>
        <v>NO</v>
      </c>
      <c r="B4649" s="36">
        <f>Covaf!B4649</f>
        <v>0</v>
      </c>
      <c r="C4649" s="36" t="str">
        <f>CONCATENATE(Covaf!E4649,"_",Covaf!F4649,"_",Covaf!G4649)</f>
        <v>__</v>
      </c>
      <c r="D4649" s="6" t="str">
        <f>IFERROR(VLOOKUP(C4649,BIVA!$C$3:$J$5311,3,0),"")</f>
        <v/>
      </c>
      <c r="E4649" s="6" t="str">
        <f>IFERROR(VLOOKUP(C4649,BIVA!$C$3:$J$5311,4,0),"")</f>
        <v/>
      </c>
      <c r="F4649" s="1" t="str">
        <f>IFERROR(VLOOKUP(C4649,BIVA!$C$3:$J$5311,5,0),"")</f>
        <v/>
      </c>
      <c r="G4649" s="6" t="str">
        <f>IFERROR(VLOOKUP(C4649,BIVA!$C$3:$J$5311,6,0),"")</f>
        <v/>
      </c>
      <c r="H4649" s="6" t="str">
        <f>IFERROR(VLOOKUP(C4649,BIVA!$C$3:$J$5311,7,0),"")</f>
        <v/>
      </c>
      <c r="I4649" s="6" t="str">
        <f>IFERROR(VLOOKUP(C4649,BIVA!$C$3:$J$5311,8,0),"")</f>
        <v/>
      </c>
      <c r="J4649" s="7">
        <f>Covaf!H4649</f>
        <v>0</v>
      </c>
      <c r="K4649" s="1">
        <f>Covaf!X4649</f>
        <v>0</v>
      </c>
    </row>
    <row r="4650" spans="1:11">
      <c r="A4650" s="1" t="str">
        <f t="shared" si="72"/>
        <v>NO</v>
      </c>
      <c r="B4650" s="36">
        <f>Covaf!B4650</f>
        <v>0</v>
      </c>
      <c r="C4650" s="36" t="str">
        <f>CONCATENATE(Covaf!E4650,"_",Covaf!F4650,"_",Covaf!G4650)</f>
        <v>__</v>
      </c>
      <c r="D4650" s="6" t="str">
        <f>IFERROR(VLOOKUP(C4650,BIVA!$C$3:$J$5311,3,0),"")</f>
        <v/>
      </c>
      <c r="E4650" s="6" t="str">
        <f>IFERROR(VLOOKUP(C4650,BIVA!$C$3:$J$5311,4,0),"")</f>
        <v/>
      </c>
      <c r="F4650" s="1" t="str">
        <f>IFERROR(VLOOKUP(C4650,BIVA!$C$3:$J$5311,5,0),"")</f>
        <v/>
      </c>
      <c r="G4650" s="6" t="str">
        <f>IFERROR(VLOOKUP(C4650,BIVA!$C$3:$J$5311,6,0),"")</f>
        <v/>
      </c>
      <c r="H4650" s="6" t="str">
        <f>IFERROR(VLOOKUP(C4650,BIVA!$C$3:$J$5311,7,0),"")</f>
        <v/>
      </c>
      <c r="I4650" s="6" t="str">
        <f>IFERROR(VLOOKUP(C4650,BIVA!$C$3:$J$5311,8,0),"")</f>
        <v/>
      </c>
      <c r="J4650" s="7">
        <f>Covaf!H4650</f>
        <v>0</v>
      </c>
      <c r="K4650" s="1">
        <f>Covaf!X4650</f>
        <v>0</v>
      </c>
    </row>
    <row r="4651" spans="1:11">
      <c r="A4651" s="1" t="str">
        <f t="shared" si="72"/>
        <v>NO</v>
      </c>
      <c r="B4651" s="36">
        <f>Covaf!B4651</f>
        <v>0</v>
      </c>
      <c r="C4651" s="36" t="str">
        <f>CONCATENATE(Covaf!E4651,"_",Covaf!F4651,"_",Covaf!G4651)</f>
        <v>__</v>
      </c>
      <c r="D4651" s="6" t="str">
        <f>IFERROR(VLOOKUP(C4651,BIVA!$C$3:$J$5311,3,0),"")</f>
        <v/>
      </c>
      <c r="E4651" s="6" t="str">
        <f>IFERROR(VLOOKUP(C4651,BIVA!$C$3:$J$5311,4,0),"")</f>
        <v/>
      </c>
      <c r="F4651" s="1" t="str">
        <f>IFERROR(VLOOKUP(C4651,BIVA!$C$3:$J$5311,5,0),"")</f>
        <v/>
      </c>
      <c r="G4651" s="6" t="str">
        <f>IFERROR(VLOOKUP(C4651,BIVA!$C$3:$J$5311,6,0),"")</f>
        <v/>
      </c>
      <c r="H4651" s="6" t="str">
        <f>IFERROR(VLOOKUP(C4651,BIVA!$C$3:$J$5311,7,0),"")</f>
        <v/>
      </c>
      <c r="I4651" s="6" t="str">
        <f>IFERROR(VLOOKUP(C4651,BIVA!$C$3:$J$5311,8,0),"")</f>
        <v/>
      </c>
      <c r="J4651" s="7">
        <f>Covaf!H4651</f>
        <v>0</v>
      </c>
      <c r="K4651" s="1">
        <f>Covaf!X4651</f>
        <v>0</v>
      </c>
    </row>
    <row r="4652" spans="1:11">
      <c r="A4652" s="1" t="str">
        <f t="shared" si="72"/>
        <v>NO</v>
      </c>
      <c r="B4652" s="36">
        <f>Covaf!B4652</f>
        <v>0</v>
      </c>
      <c r="C4652" s="36" t="str">
        <f>CONCATENATE(Covaf!E4652,"_",Covaf!F4652,"_",Covaf!G4652)</f>
        <v>__</v>
      </c>
      <c r="D4652" s="6" t="str">
        <f>IFERROR(VLOOKUP(C4652,BIVA!$C$3:$J$5311,3,0),"")</f>
        <v/>
      </c>
      <c r="E4652" s="6" t="str">
        <f>IFERROR(VLOOKUP(C4652,BIVA!$C$3:$J$5311,4,0),"")</f>
        <v/>
      </c>
      <c r="F4652" s="1" t="str">
        <f>IFERROR(VLOOKUP(C4652,BIVA!$C$3:$J$5311,5,0),"")</f>
        <v/>
      </c>
      <c r="G4652" s="6" t="str">
        <f>IFERROR(VLOOKUP(C4652,BIVA!$C$3:$J$5311,6,0),"")</f>
        <v/>
      </c>
      <c r="H4652" s="6" t="str">
        <f>IFERROR(VLOOKUP(C4652,BIVA!$C$3:$J$5311,7,0),"")</f>
        <v/>
      </c>
      <c r="I4652" s="6" t="str">
        <f>IFERROR(VLOOKUP(C4652,BIVA!$C$3:$J$5311,8,0),"")</f>
        <v/>
      </c>
      <c r="J4652" s="7">
        <f>Covaf!H4652</f>
        <v>0</v>
      </c>
      <c r="K4652" s="1">
        <f>Covaf!X4652</f>
        <v>0</v>
      </c>
    </row>
    <row r="4653" spans="1:11">
      <c r="A4653" s="1" t="str">
        <f t="shared" si="72"/>
        <v>NO</v>
      </c>
      <c r="B4653" s="36">
        <f>Covaf!B4653</f>
        <v>0</v>
      </c>
      <c r="C4653" s="36" t="str">
        <f>CONCATENATE(Covaf!E4653,"_",Covaf!F4653,"_",Covaf!G4653)</f>
        <v>__</v>
      </c>
      <c r="D4653" s="6" t="str">
        <f>IFERROR(VLOOKUP(C4653,BIVA!$C$3:$J$5311,3,0),"")</f>
        <v/>
      </c>
      <c r="E4653" s="6" t="str">
        <f>IFERROR(VLOOKUP(C4653,BIVA!$C$3:$J$5311,4,0),"")</f>
        <v/>
      </c>
      <c r="F4653" s="1" t="str">
        <f>IFERROR(VLOOKUP(C4653,BIVA!$C$3:$J$5311,5,0),"")</f>
        <v/>
      </c>
      <c r="G4653" s="6" t="str">
        <f>IFERROR(VLOOKUP(C4653,BIVA!$C$3:$J$5311,6,0),"")</f>
        <v/>
      </c>
      <c r="H4653" s="6" t="str">
        <f>IFERROR(VLOOKUP(C4653,BIVA!$C$3:$J$5311,7,0),"")</f>
        <v/>
      </c>
      <c r="I4653" s="6" t="str">
        <f>IFERROR(VLOOKUP(C4653,BIVA!$C$3:$J$5311,8,0),"")</f>
        <v/>
      </c>
      <c r="J4653" s="7">
        <f>Covaf!H4653</f>
        <v>0</v>
      </c>
      <c r="K4653" s="1">
        <f>Covaf!X4653</f>
        <v>0</v>
      </c>
    </row>
    <row r="4654" spans="1:11">
      <c r="A4654" s="1" t="str">
        <f t="shared" si="72"/>
        <v>NO</v>
      </c>
      <c r="B4654" s="36">
        <f>Covaf!B4654</f>
        <v>0</v>
      </c>
      <c r="C4654" s="36" t="str">
        <f>CONCATENATE(Covaf!E4654,"_",Covaf!F4654,"_",Covaf!G4654)</f>
        <v>__</v>
      </c>
      <c r="D4654" s="6" t="str">
        <f>IFERROR(VLOOKUP(C4654,BIVA!$C$3:$J$5311,3,0),"")</f>
        <v/>
      </c>
      <c r="E4654" s="6" t="str">
        <f>IFERROR(VLOOKUP(C4654,BIVA!$C$3:$J$5311,4,0),"")</f>
        <v/>
      </c>
      <c r="F4654" s="1" t="str">
        <f>IFERROR(VLOOKUP(C4654,BIVA!$C$3:$J$5311,5,0),"")</f>
        <v/>
      </c>
      <c r="G4654" s="6" t="str">
        <f>IFERROR(VLOOKUP(C4654,BIVA!$C$3:$J$5311,6,0),"")</f>
        <v/>
      </c>
      <c r="H4654" s="6" t="str">
        <f>IFERROR(VLOOKUP(C4654,BIVA!$C$3:$J$5311,7,0),"")</f>
        <v/>
      </c>
      <c r="I4654" s="6" t="str">
        <f>IFERROR(VLOOKUP(C4654,BIVA!$C$3:$J$5311,8,0),"")</f>
        <v/>
      </c>
      <c r="J4654" s="7">
        <f>Covaf!H4654</f>
        <v>0</v>
      </c>
      <c r="K4654" s="1">
        <f>Covaf!X4654</f>
        <v>0</v>
      </c>
    </row>
    <row r="4655" spans="1:11">
      <c r="A4655" s="1" t="str">
        <f t="shared" si="72"/>
        <v>NO</v>
      </c>
      <c r="B4655" s="36">
        <f>Covaf!B4655</f>
        <v>0</v>
      </c>
      <c r="C4655" s="36" t="str">
        <f>CONCATENATE(Covaf!E4655,"_",Covaf!F4655,"_",Covaf!G4655)</f>
        <v>__</v>
      </c>
      <c r="D4655" s="6" t="str">
        <f>IFERROR(VLOOKUP(C4655,BIVA!$C$3:$J$5311,3,0),"")</f>
        <v/>
      </c>
      <c r="E4655" s="6" t="str">
        <f>IFERROR(VLOOKUP(C4655,BIVA!$C$3:$J$5311,4,0),"")</f>
        <v/>
      </c>
      <c r="F4655" s="1" t="str">
        <f>IFERROR(VLOOKUP(C4655,BIVA!$C$3:$J$5311,5,0),"")</f>
        <v/>
      </c>
      <c r="G4655" s="6" t="str">
        <f>IFERROR(VLOOKUP(C4655,BIVA!$C$3:$J$5311,6,0),"")</f>
        <v/>
      </c>
      <c r="H4655" s="6" t="str">
        <f>IFERROR(VLOOKUP(C4655,BIVA!$C$3:$J$5311,7,0),"")</f>
        <v/>
      </c>
      <c r="I4655" s="6" t="str">
        <f>IFERROR(VLOOKUP(C4655,BIVA!$C$3:$J$5311,8,0),"")</f>
        <v/>
      </c>
      <c r="J4655" s="7">
        <f>Covaf!H4655</f>
        <v>0</v>
      </c>
      <c r="K4655" s="1">
        <f>Covaf!X4655</f>
        <v>0</v>
      </c>
    </row>
    <row r="4656" spans="1:11">
      <c r="A4656" s="1" t="str">
        <f t="shared" si="72"/>
        <v>NO</v>
      </c>
      <c r="B4656" s="36">
        <f>Covaf!B4656</f>
        <v>0</v>
      </c>
      <c r="C4656" s="36" t="str">
        <f>CONCATENATE(Covaf!E4656,"_",Covaf!F4656,"_",Covaf!G4656)</f>
        <v>__</v>
      </c>
      <c r="D4656" s="6" t="str">
        <f>IFERROR(VLOOKUP(C4656,BIVA!$C$3:$J$5311,3,0),"")</f>
        <v/>
      </c>
      <c r="E4656" s="6" t="str">
        <f>IFERROR(VLOOKUP(C4656,BIVA!$C$3:$J$5311,4,0),"")</f>
        <v/>
      </c>
      <c r="F4656" s="1" t="str">
        <f>IFERROR(VLOOKUP(C4656,BIVA!$C$3:$J$5311,5,0),"")</f>
        <v/>
      </c>
      <c r="G4656" s="6" t="str">
        <f>IFERROR(VLOOKUP(C4656,BIVA!$C$3:$J$5311,6,0),"")</f>
        <v/>
      </c>
      <c r="H4656" s="6" t="str">
        <f>IFERROR(VLOOKUP(C4656,BIVA!$C$3:$J$5311,7,0),"")</f>
        <v/>
      </c>
      <c r="I4656" s="6" t="str">
        <f>IFERROR(VLOOKUP(C4656,BIVA!$C$3:$J$5311,8,0),"")</f>
        <v/>
      </c>
      <c r="J4656" s="7">
        <f>Covaf!H4656</f>
        <v>0</v>
      </c>
      <c r="K4656" s="1">
        <f>Covaf!X4656</f>
        <v>0</v>
      </c>
    </row>
    <row r="4657" spans="1:11">
      <c r="A4657" s="1" t="str">
        <f t="shared" si="72"/>
        <v>NO</v>
      </c>
      <c r="B4657" s="36">
        <f>Covaf!B4657</f>
        <v>0</v>
      </c>
      <c r="C4657" s="36" t="str">
        <f>CONCATENATE(Covaf!E4657,"_",Covaf!F4657,"_",Covaf!G4657)</f>
        <v>__</v>
      </c>
      <c r="D4657" s="6" t="str">
        <f>IFERROR(VLOOKUP(C4657,BIVA!$C$3:$J$5311,3,0),"")</f>
        <v/>
      </c>
      <c r="E4657" s="6" t="str">
        <f>IFERROR(VLOOKUP(C4657,BIVA!$C$3:$J$5311,4,0),"")</f>
        <v/>
      </c>
      <c r="F4657" s="1" t="str">
        <f>IFERROR(VLOOKUP(C4657,BIVA!$C$3:$J$5311,5,0),"")</f>
        <v/>
      </c>
      <c r="G4657" s="6" t="str">
        <f>IFERROR(VLOOKUP(C4657,BIVA!$C$3:$J$5311,6,0),"")</f>
        <v/>
      </c>
      <c r="H4657" s="6" t="str">
        <f>IFERROR(VLOOKUP(C4657,BIVA!$C$3:$J$5311,7,0),"")</f>
        <v/>
      </c>
      <c r="I4657" s="6" t="str">
        <f>IFERROR(VLOOKUP(C4657,BIVA!$C$3:$J$5311,8,0),"")</f>
        <v/>
      </c>
      <c r="J4657" s="7">
        <f>Covaf!H4657</f>
        <v>0</v>
      </c>
      <c r="K4657" s="1">
        <f>Covaf!X4657</f>
        <v>0</v>
      </c>
    </row>
    <row r="4658" spans="1:11">
      <c r="A4658" s="1" t="str">
        <f t="shared" si="72"/>
        <v>NO</v>
      </c>
      <c r="B4658" s="36">
        <f>Covaf!B4658</f>
        <v>0</v>
      </c>
      <c r="C4658" s="36" t="str">
        <f>CONCATENATE(Covaf!E4658,"_",Covaf!F4658,"_",Covaf!G4658)</f>
        <v>__</v>
      </c>
      <c r="D4658" s="6" t="str">
        <f>IFERROR(VLOOKUP(C4658,BIVA!$C$3:$J$5311,3,0),"")</f>
        <v/>
      </c>
      <c r="E4658" s="6" t="str">
        <f>IFERROR(VLOOKUP(C4658,BIVA!$C$3:$J$5311,4,0),"")</f>
        <v/>
      </c>
      <c r="F4658" s="1" t="str">
        <f>IFERROR(VLOOKUP(C4658,BIVA!$C$3:$J$5311,5,0),"")</f>
        <v/>
      </c>
      <c r="G4658" s="6" t="str">
        <f>IFERROR(VLOOKUP(C4658,BIVA!$C$3:$J$5311,6,0),"")</f>
        <v/>
      </c>
      <c r="H4658" s="6" t="str">
        <f>IFERROR(VLOOKUP(C4658,BIVA!$C$3:$J$5311,7,0),"")</f>
        <v/>
      </c>
      <c r="I4658" s="6" t="str">
        <f>IFERROR(VLOOKUP(C4658,BIVA!$C$3:$J$5311,8,0),"")</f>
        <v/>
      </c>
      <c r="J4658" s="7">
        <f>Covaf!H4658</f>
        <v>0</v>
      </c>
      <c r="K4658" s="1">
        <f>Covaf!X4658</f>
        <v>0</v>
      </c>
    </row>
    <row r="4659" spans="1:11">
      <c r="A4659" s="1" t="str">
        <f t="shared" si="72"/>
        <v>NO</v>
      </c>
      <c r="B4659" s="36">
        <f>Covaf!B4659</f>
        <v>0</v>
      </c>
      <c r="C4659" s="36" t="str">
        <f>CONCATENATE(Covaf!E4659,"_",Covaf!F4659,"_",Covaf!G4659)</f>
        <v>__</v>
      </c>
      <c r="D4659" s="6" t="str">
        <f>IFERROR(VLOOKUP(C4659,BIVA!$C$3:$J$5311,3,0),"")</f>
        <v/>
      </c>
      <c r="E4659" s="6" t="str">
        <f>IFERROR(VLOOKUP(C4659,BIVA!$C$3:$J$5311,4,0),"")</f>
        <v/>
      </c>
      <c r="F4659" s="1" t="str">
        <f>IFERROR(VLOOKUP(C4659,BIVA!$C$3:$J$5311,5,0),"")</f>
        <v/>
      </c>
      <c r="G4659" s="6" t="str">
        <f>IFERROR(VLOOKUP(C4659,BIVA!$C$3:$J$5311,6,0),"")</f>
        <v/>
      </c>
      <c r="H4659" s="6" t="str">
        <f>IFERROR(VLOOKUP(C4659,BIVA!$C$3:$J$5311,7,0),"")</f>
        <v/>
      </c>
      <c r="I4659" s="6" t="str">
        <f>IFERROR(VLOOKUP(C4659,BIVA!$C$3:$J$5311,8,0),"")</f>
        <v/>
      </c>
      <c r="J4659" s="7">
        <f>Covaf!H4659</f>
        <v>0</v>
      </c>
      <c r="K4659" s="1">
        <f>Covaf!X4659</f>
        <v>0</v>
      </c>
    </row>
    <row r="4660" spans="1:11">
      <c r="A4660" s="1" t="str">
        <f t="shared" si="72"/>
        <v>NO</v>
      </c>
      <c r="B4660" s="36">
        <f>Covaf!B4660</f>
        <v>0</v>
      </c>
      <c r="C4660" s="36" t="str">
        <f>CONCATENATE(Covaf!E4660,"_",Covaf!F4660,"_",Covaf!G4660)</f>
        <v>__</v>
      </c>
      <c r="D4660" s="6" t="str">
        <f>IFERROR(VLOOKUP(C4660,BIVA!$C$3:$J$5311,3,0),"")</f>
        <v/>
      </c>
      <c r="E4660" s="6" t="str">
        <f>IFERROR(VLOOKUP(C4660,BIVA!$C$3:$J$5311,4,0),"")</f>
        <v/>
      </c>
      <c r="F4660" s="1" t="str">
        <f>IFERROR(VLOOKUP(C4660,BIVA!$C$3:$J$5311,5,0),"")</f>
        <v/>
      </c>
      <c r="G4660" s="6" t="str">
        <f>IFERROR(VLOOKUP(C4660,BIVA!$C$3:$J$5311,6,0),"")</f>
        <v/>
      </c>
      <c r="H4660" s="6" t="str">
        <f>IFERROR(VLOOKUP(C4660,BIVA!$C$3:$J$5311,7,0),"")</f>
        <v/>
      </c>
      <c r="I4660" s="6" t="str">
        <f>IFERROR(VLOOKUP(C4660,BIVA!$C$3:$J$5311,8,0),"")</f>
        <v/>
      </c>
      <c r="J4660" s="7">
        <f>Covaf!H4660</f>
        <v>0</v>
      </c>
      <c r="K4660" s="1">
        <f>Covaf!X4660</f>
        <v>0</v>
      </c>
    </row>
    <row r="4661" spans="1:11">
      <c r="A4661" s="1" t="str">
        <f t="shared" si="72"/>
        <v>NO</v>
      </c>
      <c r="B4661" s="36">
        <f>Covaf!B4661</f>
        <v>0</v>
      </c>
      <c r="C4661" s="36" t="str">
        <f>CONCATENATE(Covaf!E4661,"_",Covaf!F4661,"_",Covaf!G4661)</f>
        <v>__</v>
      </c>
      <c r="D4661" s="6" t="str">
        <f>IFERROR(VLOOKUP(C4661,BIVA!$C$3:$J$5311,3,0),"")</f>
        <v/>
      </c>
      <c r="E4661" s="6" t="str">
        <f>IFERROR(VLOOKUP(C4661,BIVA!$C$3:$J$5311,4,0),"")</f>
        <v/>
      </c>
      <c r="F4661" s="1" t="str">
        <f>IFERROR(VLOOKUP(C4661,BIVA!$C$3:$J$5311,5,0),"")</f>
        <v/>
      </c>
      <c r="G4661" s="6" t="str">
        <f>IFERROR(VLOOKUP(C4661,BIVA!$C$3:$J$5311,6,0),"")</f>
        <v/>
      </c>
      <c r="H4661" s="6" t="str">
        <f>IFERROR(VLOOKUP(C4661,BIVA!$C$3:$J$5311,7,0),"")</f>
        <v/>
      </c>
      <c r="I4661" s="6" t="str">
        <f>IFERROR(VLOOKUP(C4661,BIVA!$C$3:$J$5311,8,0),"")</f>
        <v/>
      </c>
      <c r="J4661" s="7">
        <f>Covaf!H4661</f>
        <v>0</v>
      </c>
      <c r="K4661" s="1">
        <f>Covaf!X4661</f>
        <v>0</v>
      </c>
    </row>
    <row r="4662" spans="1:11">
      <c r="A4662" s="1" t="str">
        <f t="shared" si="72"/>
        <v>NO</v>
      </c>
      <c r="B4662" s="36">
        <f>Covaf!B4662</f>
        <v>0</v>
      </c>
      <c r="C4662" s="36" t="str">
        <f>CONCATENATE(Covaf!E4662,"_",Covaf!F4662,"_",Covaf!G4662)</f>
        <v>__</v>
      </c>
      <c r="D4662" s="6" t="str">
        <f>IFERROR(VLOOKUP(C4662,BIVA!$C$3:$J$5311,3,0),"")</f>
        <v/>
      </c>
      <c r="E4662" s="6" t="str">
        <f>IFERROR(VLOOKUP(C4662,BIVA!$C$3:$J$5311,4,0),"")</f>
        <v/>
      </c>
      <c r="F4662" s="1" t="str">
        <f>IFERROR(VLOOKUP(C4662,BIVA!$C$3:$J$5311,5,0),"")</f>
        <v/>
      </c>
      <c r="G4662" s="6" t="str">
        <f>IFERROR(VLOOKUP(C4662,BIVA!$C$3:$J$5311,6,0),"")</f>
        <v/>
      </c>
      <c r="H4662" s="6" t="str">
        <f>IFERROR(VLOOKUP(C4662,BIVA!$C$3:$J$5311,7,0),"")</f>
        <v/>
      </c>
      <c r="I4662" s="6" t="str">
        <f>IFERROR(VLOOKUP(C4662,BIVA!$C$3:$J$5311,8,0),"")</f>
        <v/>
      </c>
      <c r="J4662" s="7">
        <f>Covaf!H4662</f>
        <v>0</v>
      </c>
      <c r="K4662" s="1">
        <f>Covaf!X4662</f>
        <v>0</v>
      </c>
    </row>
    <row r="4663" spans="1:11">
      <c r="A4663" s="1" t="str">
        <f t="shared" si="72"/>
        <v>NO</v>
      </c>
      <c r="B4663" s="36">
        <f>Covaf!B4663</f>
        <v>0</v>
      </c>
      <c r="C4663" s="36" t="str">
        <f>CONCATENATE(Covaf!E4663,"_",Covaf!F4663,"_",Covaf!G4663)</f>
        <v>__</v>
      </c>
      <c r="D4663" s="6" t="str">
        <f>IFERROR(VLOOKUP(C4663,BIVA!$C$3:$J$5311,3,0),"")</f>
        <v/>
      </c>
      <c r="E4663" s="6" t="str">
        <f>IFERROR(VLOOKUP(C4663,BIVA!$C$3:$J$5311,4,0),"")</f>
        <v/>
      </c>
      <c r="F4663" s="1" t="str">
        <f>IFERROR(VLOOKUP(C4663,BIVA!$C$3:$J$5311,5,0),"")</f>
        <v/>
      </c>
      <c r="G4663" s="6" t="str">
        <f>IFERROR(VLOOKUP(C4663,BIVA!$C$3:$J$5311,6,0),"")</f>
        <v/>
      </c>
      <c r="H4663" s="6" t="str">
        <f>IFERROR(VLOOKUP(C4663,BIVA!$C$3:$J$5311,7,0),"")</f>
        <v/>
      </c>
      <c r="I4663" s="6" t="str">
        <f>IFERROR(VLOOKUP(C4663,BIVA!$C$3:$J$5311,8,0),"")</f>
        <v/>
      </c>
      <c r="J4663" s="7">
        <f>Covaf!H4663</f>
        <v>0</v>
      </c>
      <c r="K4663" s="1">
        <f>Covaf!X4663</f>
        <v>0</v>
      </c>
    </row>
    <row r="4664" spans="1:11">
      <c r="A4664" s="1" t="str">
        <f t="shared" si="72"/>
        <v>NO</v>
      </c>
      <c r="B4664" s="36">
        <f>Covaf!B4664</f>
        <v>0</v>
      </c>
      <c r="C4664" s="36" t="str">
        <f>CONCATENATE(Covaf!E4664,"_",Covaf!F4664,"_",Covaf!G4664)</f>
        <v>__</v>
      </c>
      <c r="D4664" s="6" t="str">
        <f>IFERROR(VLOOKUP(C4664,BIVA!$C$3:$J$5311,3,0),"")</f>
        <v/>
      </c>
      <c r="E4664" s="6" t="str">
        <f>IFERROR(VLOOKUP(C4664,BIVA!$C$3:$J$5311,4,0),"")</f>
        <v/>
      </c>
      <c r="F4664" s="1" t="str">
        <f>IFERROR(VLOOKUP(C4664,BIVA!$C$3:$J$5311,5,0),"")</f>
        <v/>
      </c>
      <c r="G4664" s="6" t="str">
        <f>IFERROR(VLOOKUP(C4664,BIVA!$C$3:$J$5311,6,0),"")</f>
        <v/>
      </c>
      <c r="H4664" s="6" t="str">
        <f>IFERROR(VLOOKUP(C4664,BIVA!$C$3:$J$5311,7,0),"")</f>
        <v/>
      </c>
      <c r="I4664" s="6" t="str">
        <f>IFERROR(VLOOKUP(C4664,BIVA!$C$3:$J$5311,8,0),"")</f>
        <v/>
      </c>
      <c r="J4664" s="7">
        <f>Covaf!H4664</f>
        <v>0</v>
      </c>
      <c r="K4664" s="1">
        <f>Covaf!X4664</f>
        <v>0</v>
      </c>
    </row>
    <row r="4665" spans="1:11">
      <c r="A4665" s="1" t="str">
        <f t="shared" si="72"/>
        <v>NO</v>
      </c>
      <c r="B4665" s="36">
        <f>Covaf!B4665</f>
        <v>0</v>
      </c>
      <c r="C4665" s="36" t="str">
        <f>CONCATENATE(Covaf!E4665,"_",Covaf!F4665,"_",Covaf!G4665)</f>
        <v>__</v>
      </c>
      <c r="D4665" s="6" t="str">
        <f>IFERROR(VLOOKUP(C4665,BIVA!$C$3:$J$5311,3,0),"")</f>
        <v/>
      </c>
      <c r="E4665" s="6" t="str">
        <f>IFERROR(VLOOKUP(C4665,BIVA!$C$3:$J$5311,4,0),"")</f>
        <v/>
      </c>
      <c r="F4665" s="1" t="str">
        <f>IFERROR(VLOOKUP(C4665,BIVA!$C$3:$J$5311,5,0),"")</f>
        <v/>
      </c>
      <c r="G4665" s="6" t="str">
        <f>IFERROR(VLOOKUP(C4665,BIVA!$C$3:$J$5311,6,0),"")</f>
        <v/>
      </c>
      <c r="H4665" s="6" t="str">
        <f>IFERROR(VLOOKUP(C4665,BIVA!$C$3:$J$5311,7,0),"")</f>
        <v/>
      </c>
      <c r="I4665" s="6" t="str">
        <f>IFERROR(VLOOKUP(C4665,BIVA!$C$3:$J$5311,8,0),"")</f>
        <v/>
      </c>
      <c r="J4665" s="7">
        <f>Covaf!H4665</f>
        <v>0</v>
      </c>
      <c r="K4665" s="1">
        <f>Covaf!X4665</f>
        <v>0</v>
      </c>
    </row>
    <row r="4666" spans="1:11">
      <c r="A4666" s="1" t="str">
        <f t="shared" si="72"/>
        <v>NO</v>
      </c>
      <c r="B4666" s="36">
        <f>Covaf!B4666</f>
        <v>0</v>
      </c>
      <c r="C4666" s="36" t="str">
        <f>CONCATENATE(Covaf!E4666,"_",Covaf!F4666,"_",Covaf!G4666)</f>
        <v>__</v>
      </c>
      <c r="D4666" s="6" t="str">
        <f>IFERROR(VLOOKUP(C4666,BIVA!$C$3:$J$5311,3,0),"")</f>
        <v/>
      </c>
      <c r="E4666" s="6" t="str">
        <f>IFERROR(VLOOKUP(C4666,BIVA!$C$3:$J$5311,4,0),"")</f>
        <v/>
      </c>
      <c r="F4666" s="1" t="str">
        <f>IFERROR(VLOOKUP(C4666,BIVA!$C$3:$J$5311,5,0),"")</f>
        <v/>
      </c>
      <c r="G4666" s="6" t="str">
        <f>IFERROR(VLOOKUP(C4666,BIVA!$C$3:$J$5311,6,0),"")</f>
        <v/>
      </c>
      <c r="H4666" s="6" t="str">
        <f>IFERROR(VLOOKUP(C4666,BIVA!$C$3:$J$5311,7,0),"")</f>
        <v/>
      </c>
      <c r="I4666" s="6" t="str">
        <f>IFERROR(VLOOKUP(C4666,BIVA!$C$3:$J$5311,8,0),"")</f>
        <v/>
      </c>
      <c r="J4666" s="7">
        <f>Covaf!H4666</f>
        <v>0</v>
      </c>
      <c r="K4666" s="1">
        <f>Covaf!X4666</f>
        <v>0</v>
      </c>
    </row>
    <row r="4667" spans="1:11">
      <c r="A4667" s="1" t="str">
        <f t="shared" si="72"/>
        <v>NO</v>
      </c>
      <c r="B4667" s="36">
        <f>Covaf!B4667</f>
        <v>0</v>
      </c>
      <c r="C4667" s="36" t="str">
        <f>CONCATENATE(Covaf!E4667,"_",Covaf!F4667,"_",Covaf!G4667)</f>
        <v>__</v>
      </c>
      <c r="D4667" s="6" t="str">
        <f>IFERROR(VLOOKUP(C4667,BIVA!$C$3:$J$5311,3,0),"")</f>
        <v/>
      </c>
      <c r="E4667" s="6" t="str">
        <f>IFERROR(VLOOKUP(C4667,BIVA!$C$3:$J$5311,4,0),"")</f>
        <v/>
      </c>
      <c r="F4667" s="1" t="str">
        <f>IFERROR(VLOOKUP(C4667,BIVA!$C$3:$J$5311,5,0),"")</f>
        <v/>
      </c>
      <c r="G4667" s="6" t="str">
        <f>IFERROR(VLOOKUP(C4667,BIVA!$C$3:$J$5311,6,0),"")</f>
        <v/>
      </c>
      <c r="H4667" s="6" t="str">
        <f>IFERROR(VLOOKUP(C4667,BIVA!$C$3:$J$5311,7,0),"")</f>
        <v/>
      </c>
      <c r="I4667" s="6" t="str">
        <f>IFERROR(VLOOKUP(C4667,BIVA!$C$3:$J$5311,8,0),"")</f>
        <v/>
      </c>
      <c r="J4667" s="7">
        <f>Covaf!H4667</f>
        <v>0</v>
      </c>
      <c r="K4667" s="1">
        <f>Covaf!X4667</f>
        <v>0</v>
      </c>
    </row>
    <row r="4668" spans="1:11">
      <c r="A4668" s="1" t="str">
        <f t="shared" si="72"/>
        <v>NO</v>
      </c>
      <c r="B4668" s="36">
        <f>Covaf!B4668</f>
        <v>0</v>
      </c>
      <c r="C4668" s="36" t="str">
        <f>CONCATENATE(Covaf!E4668,"_",Covaf!F4668,"_",Covaf!G4668)</f>
        <v>__</v>
      </c>
      <c r="D4668" s="6" t="str">
        <f>IFERROR(VLOOKUP(C4668,BIVA!$C$3:$J$5311,3,0),"")</f>
        <v/>
      </c>
      <c r="E4668" s="6" t="str">
        <f>IFERROR(VLOOKUP(C4668,BIVA!$C$3:$J$5311,4,0),"")</f>
        <v/>
      </c>
      <c r="F4668" s="1" t="str">
        <f>IFERROR(VLOOKUP(C4668,BIVA!$C$3:$J$5311,5,0),"")</f>
        <v/>
      </c>
      <c r="G4668" s="6" t="str">
        <f>IFERROR(VLOOKUP(C4668,BIVA!$C$3:$J$5311,6,0),"")</f>
        <v/>
      </c>
      <c r="H4668" s="6" t="str">
        <f>IFERROR(VLOOKUP(C4668,BIVA!$C$3:$J$5311,7,0),"")</f>
        <v/>
      </c>
      <c r="I4668" s="6" t="str">
        <f>IFERROR(VLOOKUP(C4668,BIVA!$C$3:$J$5311,8,0),"")</f>
        <v/>
      </c>
      <c r="J4668" s="7">
        <f>Covaf!H4668</f>
        <v>0</v>
      </c>
      <c r="K4668" s="1">
        <f>Covaf!X4668</f>
        <v>0</v>
      </c>
    </row>
    <row r="4669" spans="1:11">
      <c r="A4669" s="1" t="str">
        <f t="shared" si="72"/>
        <v>NO</v>
      </c>
      <c r="B4669" s="36">
        <f>Covaf!B4669</f>
        <v>0</v>
      </c>
      <c r="C4669" s="36" t="str">
        <f>CONCATENATE(Covaf!E4669,"_",Covaf!F4669,"_",Covaf!G4669)</f>
        <v>__</v>
      </c>
      <c r="D4669" s="6" t="str">
        <f>IFERROR(VLOOKUP(C4669,BIVA!$C$3:$J$5311,3,0),"")</f>
        <v/>
      </c>
      <c r="E4669" s="6" t="str">
        <f>IFERROR(VLOOKUP(C4669,BIVA!$C$3:$J$5311,4,0),"")</f>
        <v/>
      </c>
      <c r="F4669" s="1" t="str">
        <f>IFERROR(VLOOKUP(C4669,BIVA!$C$3:$J$5311,5,0),"")</f>
        <v/>
      </c>
      <c r="G4669" s="6" t="str">
        <f>IFERROR(VLOOKUP(C4669,BIVA!$C$3:$J$5311,6,0),"")</f>
        <v/>
      </c>
      <c r="H4669" s="6" t="str">
        <f>IFERROR(VLOOKUP(C4669,BIVA!$C$3:$J$5311,7,0),"")</f>
        <v/>
      </c>
      <c r="I4669" s="6" t="str">
        <f>IFERROR(VLOOKUP(C4669,BIVA!$C$3:$J$5311,8,0),"")</f>
        <v/>
      </c>
      <c r="J4669" s="7">
        <f>Covaf!H4669</f>
        <v>0</v>
      </c>
      <c r="K4669" s="1">
        <f>Covaf!X4669</f>
        <v>0</v>
      </c>
    </row>
    <row r="4670" spans="1:11">
      <c r="A4670" s="1" t="str">
        <f t="shared" si="72"/>
        <v>NO</v>
      </c>
      <c r="B4670" s="36">
        <f>Covaf!B4670</f>
        <v>0</v>
      </c>
      <c r="C4670" s="36" t="str">
        <f>CONCATENATE(Covaf!E4670,"_",Covaf!F4670,"_",Covaf!G4670)</f>
        <v>__</v>
      </c>
      <c r="D4670" s="6" t="str">
        <f>IFERROR(VLOOKUP(C4670,BIVA!$C$3:$J$5311,3,0),"")</f>
        <v/>
      </c>
      <c r="E4670" s="6" t="str">
        <f>IFERROR(VLOOKUP(C4670,BIVA!$C$3:$J$5311,4,0),"")</f>
        <v/>
      </c>
      <c r="F4670" s="1" t="str">
        <f>IFERROR(VLOOKUP(C4670,BIVA!$C$3:$J$5311,5,0),"")</f>
        <v/>
      </c>
      <c r="G4670" s="6" t="str">
        <f>IFERROR(VLOOKUP(C4670,BIVA!$C$3:$J$5311,6,0),"")</f>
        <v/>
      </c>
      <c r="H4670" s="6" t="str">
        <f>IFERROR(VLOOKUP(C4670,BIVA!$C$3:$J$5311,7,0),"")</f>
        <v/>
      </c>
      <c r="I4670" s="6" t="str">
        <f>IFERROR(VLOOKUP(C4670,BIVA!$C$3:$J$5311,8,0),"")</f>
        <v/>
      </c>
      <c r="J4670" s="7">
        <f>Covaf!H4670</f>
        <v>0</v>
      </c>
      <c r="K4670" s="1">
        <f>Covaf!X4670</f>
        <v>0</v>
      </c>
    </row>
    <row r="4671" spans="1:11">
      <c r="A4671" s="1" t="str">
        <f t="shared" si="72"/>
        <v>NO</v>
      </c>
      <c r="B4671" s="36">
        <f>Covaf!B4671</f>
        <v>0</v>
      </c>
      <c r="C4671" s="36" t="str">
        <f>CONCATENATE(Covaf!E4671,"_",Covaf!F4671,"_",Covaf!G4671)</f>
        <v>__</v>
      </c>
      <c r="D4671" s="6" t="str">
        <f>IFERROR(VLOOKUP(C4671,BIVA!$C$3:$J$5311,3,0),"")</f>
        <v/>
      </c>
      <c r="E4671" s="6" t="str">
        <f>IFERROR(VLOOKUP(C4671,BIVA!$C$3:$J$5311,4,0),"")</f>
        <v/>
      </c>
      <c r="F4671" s="1" t="str">
        <f>IFERROR(VLOOKUP(C4671,BIVA!$C$3:$J$5311,5,0),"")</f>
        <v/>
      </c>
      <c r="G4671" s="6" t="str">
        <f>IFERROR(VLOOKUP(C4671,BIVA!$C$3:$J$5311,6,0),"")</f>
        <v/>
      </c>
      <c r="H4671" s="6" t="str">
        <f>IFERROR(VLOOKUP(C4671,BIVA!$C$3:$J$5311,7,0),"")</f>
        <v/>
      </c>
      <c r="I4671" s="6" t="str">
        <f>IFERROR(VLOOKUP(C4671,BIVA!$C$3:$J$5311,8,0),"")</f>
        <v/>
      </c>
      <c r="J4671" s="7">
        <f>Covaf!H4671</f>
        <v>0</v>
      </c>
      <c r="K4671" s="1">
        <f>Covaf!X4671</f>
        <v>0</v>
      </c>
    </row>
    <row r="4672" spans="1:11">
      <c r="A4672" s="1" t="str">
        <f t="shared" si="72"/>
        <v>NO</v>
      </c>
      <c r="B4672" s="36">
        <f>Covaf!B4672</f>
        <v>0</v>
      </c>
      <c r="C4672" s="36" t="str">
        <f>CONCATENATE(Covaf!E4672,"_",Covaf!F4672,"_",Covaf!G4672)</f>
        <v>__</v>
      </c>
      <c r="D4672" s="6" t="str">
        <f>IFERROR(VLOOKUP(C4672,BIVA!$C$3:$J$5311,3,0),"")</f>
        <v/>
      </c>
      <c r="E4672" s="6" t="str">
        <f>IFERROR(VLOOKUP(C4672,BIVA!$C$3:$J$5311,4,0),"")</f>
        <v/>
      </c>
      <c r="F4672" s="1" t="str">
        <f>IFERROR(VLOOKUP(C4672,BIVA!$C$3:$J$5311,5,0),"")</f>
        <v/>
      </c>
      <c r="G4672" s="6" t="str">
        <f>IFERROR(VLOOKUP(C4672,BIVA!$C$3:$J$5311,6,0),"")</f>
        <v/>
      </c>
      <c r="H4672" s="6" t="str">
        <f>IFERROR(VLOOKUP(C4672,BIVA!$C$3:$J$5311,7,0),"")</f>
        <v/>
      </c>
      <c r="I4672" s="6" t="str">
        <f>IFERROR(VLOOKUP(C4672,BIVA!$C$3:$J$5311,8,0),"")</f>
        <v/>
      </c>
      <c r="J4672" s="7">
        <f>Covaf!H4672</f>
        <v>0</v>
      </c>
      <c r="K4672" s="1">
        <f>Covaf!X4672</f>
        <v>0</v>
      </c>
    </row>
    <row r="4673" spans="1:11">
      <c r="A4673" s="1" t="str">
        <f t="shared" si="72"/>
        <v>NO</v>
      </c>
      <c r="B4673" s="36">
        <f>Covaf!B4673</f>
        <v>0</v>
      </c>
      <c r="C4673" s="36" t="str">
        <f>CONCATENATE(Covaf!E4673,"_",Covaf!F4673,"_",Covaf!G4673)</f>
        <v>__</v>
      </c>
      <c r="D4673" s="6" t="str">
        <f>IFERROR(VLOOKUP(C4673,BIVA!$C$3:$J$5311,3,0),"")</f>
        <v/>
      </c>
      <c r="E4673" s="6" t="str">
        <f>IFERROR(VLOOKUP(C4673,BIVA!$C$3:$J$5311,4,0),"")</f>
        <v/>
      </c>
      <c r="F4673" s="1" t="str">
        <f>IFERROR(VLOOKUP(C4673,BIVA!$C$3:$J$5311,5,0),"")</f>
        <v/>
      </c>
      <c r="G4673" s="6" t="str">
        <f>IFERROR(VLOOKUP(C4673,BIVA!$C$3:$J$5311,6,0),"")</f>
        <v/>
      </c>
      <c r="H4673" s="6" t="str">
        <f>IFERROR(VLOOKUP(C4673,BIVA!$C$3:$J$5311,7,0),"")</f>
        <v/>
      </c>
      <c r="I4673" s="6" t="str">
        <f>IFERROR(VLOOKUP(C4673,BIVA!$C$3:$J$5311,8,0),"")</f>
        <v/>
      </c>
      <c r="J4673" s="7">
        <f>Covaf!H4673</f>
        <v>0</v>
      </c>
      <c r="K4673" s="1">
        <f>Covaf!X4673</f>
        <v>0</v>
      </c>
    </row>
    <row r="4674" spans="1:11">
      <c r="A4674" s="1" t="str">
        <f t="shared" si="72"/>
        <v>NO</v>
      </c>
      <c r="B4674" s="36">
        <f>Covaf!B4674</f>
        <v>0</v>
      </c>
      <c r="C4674" s="36" t="str">
        <f>CONCATENATE(Covaf!E4674,"_",Covaf!F4674,"_",Covaf!G4674)</f>
        <v>__</v>
      </c>
      <c r="D4674" s="6" t="str">
        <f>IFERROR(VLOOKUP(C4674,BIVA!$C$3:$J$5311,3,0),"")</f>
        <v/>
      </c>
      <c r="E4674" s="6" t="str">
        <f>IFERROR(VLOOKUP(C4674,BIVA!$C$3:$J$5311,4,0),"")</f>
        <v/>
      </c>
      <c r="F4674" s="1" t="str">
        <f>IFERROR(VLOOKUP(C4674,BIVA!$C$3:$J$5311,5,0),"")</f>
        <v/>
      </c>
      <c r="G4674" s="6" t="str">
        <f>IFERROR(VLOOKUP(C4674,BIVA!$C$3:$J$5311,6,0),"")</f>
        <v/>
      </c>
      <c r="H4674" s="6" t="str">
        <f>IFERROR(VLOOKUP(C4674,BIVA!$C$3:$J$5311,7,0),"")</f>
        <v/>
      </c>
      <c r="I4674" s="6" t="str">
        <f>IFERROR(VLOOKUP(C4674,BIVA!$C$3:$J$5311,8,0),"")</f>
        <v/>
      </c>
      <c r="J4674" s="7">
        <f>Covaf!H4674</f>
        <v>0</v>
      </c>
      <c r="K4674" s="1">
        <f>Covaf!X4674</f>
        <v>0</v>
      </c>
    </row>
    <row r="4675" spans="1:11">
      <c r="A4675" s="1" t="str">
        <f t="shared" ref="A4675:A4738" si="73">IF(H4675="APLICADO","SI","NO")</f>
        <v>NO</v>
      </c>
      <c r="B4675" s="36">
        <f>Covaf!B4675</f>
        <v>0</v>
      </c>
      <c r="C4675" s="36" t="str">
        <f>CONCATENATE(Covaf!E4675,"_",Covaf!F4675,"_",Covaf!G4675)</f>
        <v>__</v>
      </c>
      <c r="D4675" s="6" t="str">
        <f>IFERROR(VLOOKUP(C4675,BIVA!$C$3:$J$5311,3,0),"")</f>
        <v/>
      </c>
      <c r="E4675" s="6" t="str">
        <f>IFERROR(VLOOKUP(C4675,BIVA!$C$3:$J$5311,4,0),"")</f>
        <v/>
      </c>
      <c r="F4675" s="1" t="str">
        <f>IFERROR(VLOOKUP(C4675,BIVA!$C$3:$J$5311,5,0),"")</f>
        <v/>
      </c>
      <c r="G4675" s="6" t="str">
        <f>IFERROR(VLOOKUP(C4675,BIVA!$C$3:$J$5311,6,0),"")</f>
        <v/>
      </c>
      <c r="H4675" s="6" t="str">
        <f>IFERROR(VLOOKUP(C4675,BIVA!$C$3:$J$5311,7,0),"")</f>
        <v/>
      </c>
      <c r="I4675" s="6" t="str">
        <f>IFERROR(VLOOKUP(C4675,BIVA!$C$3:$J$5311,8,0),"")</f>
        <v/>
      </c>
      <c r="J4675" s="7">
        <f>Covaf!H4675</f>
        <v>0</v>
      </c>
      <c r="K4675" s="1">
        <f>Covaf!X4675</f>
        <v>0</v>
      </c>
    </row>
    <row r="4676" spans="1:11">
      <c r="A4676" s="1" t="str">
        <f t="shared" si="73"/>
        <v>NO</v>
      </c>
      <c r="B4676" s="36">
        <f>Covaf!B4676</f>
        <v>0</v>
      </c>
      <c r="C4676" s="36" t="str">
        <f>CONCATENATE(Covaf!E4676,"_",Covaf!F4676,"_",Covaf!G4676)</f>
        <v>__</v>
      </c>
      <c r="D4676" s="6" t="str">
        <f>IFERROR(VLOOKUP(C4676,BIVA!$C$3:$J$5311,3,0),"")</f>
        <v/>
      </c>
      <c r="E4676" s="6" t="str">
        <f>IFERROR(VLOOKUP(C4676,BIVA!$C$3:$J$5311,4,0),"")</f>
        <v/>
      </c>
      <c r="F4676" s="1" t="str">
        <f>IFERROR(VLOOKUP(C4676,BIVA!$C$3:$J$5311,5,0),"")</f>
        <v/>
      </c>
      <c r="G4676" s="6" t="str">
        <f>IFERROR(VLOOKUP(C4676,BIVA!$C$3:$J$5311,6,0),"")</f>
        <v/>
      </c>
      <c r="H4676" s="6" t="str">
        <f>IFERROR(VLOOKUP(C4676,BIVA!$C$3:$J$5311,7,0),"")</f>
        <v/>
      </c>
      <c r="I4676" s="6" t="str">
        <f>IFERROR(VLOOKUP(C4676,BIVA!$C$3:$J$5311,8,0),"")</f>
        <v/>
      </c>
      <c r="J4676" s="7">
        <f>Covaf!H4676</f>
        <v>0</v>
      </c>
      <c r="K4676" s="1">
        <f>Covaf!X4676</f>
        <v>0</v>
      </c>
    </row>
    <row r="4677" spans="1:11">
      <c r="A4677" s="1" t="str">
        <f t="shared" si="73"/>
        <v>NO</v>
      </c>
      <c r="B4677" s="36">
        <f>Covaf!B4677</f>
        <v>0</v>
      </c>
      <c r="C4677" s="36" t="str">
        <f>CONCATENATE(Covaf!E4677,"_",Covaf!F4677,"_",Covaf!G4677)</f>
        <v>__</v>
      </c>
      <c r="D4677" s="6" t="str">
        <f>IFERROR(VLOOKUP(C4677,BIVA!$C$3:$J$5311,3,0),"")</f>
        <v/>
      </c>
      <c r="E4677" s="6" t="str">
        <f>IFERROR(VLOOKUP(C4677,BIVA!$C$3:$J$5311,4,0),"")</f>
        <v/>
      </c>
      <c r="F4677" s="1" t="str">
        <f>IFERROR(VLOOKUP(C4677,BIVA!$C$3:$J$5311,5,0),"")</f>
        <v/>
      </c>
      <c r="G4677" s="6" t="str">
        <f>IFERROR(VLOOKUP(C4677,BIVA!$C$3:$J$5311,6,0),"")</f>
        <v/>
      </c>
      <c r="H4677" s="6" t="str">
        <f>IFERROR(VLOOKUP(C4677,BIVA!$C$3:$J$5311,7,0),"")</f>
        <v/>
      </c>
      <c r="I4677" s="6" t="str">
        <f>IFERROR(VLOOKUP(C4677,BIVA!$C$3:$J$5311,8,0),"")</f>
        <v/>
      </c>
      <c r="J4677" s="7">
        <f>Covaf!H4677</f>
        <v>0</v>
      </c>
      <c r="K4677" s="1">
        <f>Covaf!X4677</f>
        <v>0</v>
      </c>
    </row>
    <row r="4678" spans="1:11">
      <c r="A4678" s="1" t="str">
        <f t="shared" si="73"/>
        <v>NO</v>
      </c>
      <c r="B4678" s="36">
        <f>Covaf!B4678</f>
        <v>0</v>
      </c>
      <c r="C4678" s="36" t="str">
        <f>CONCATENATE(Covaf!E4678,"_",Covaf!F4678,"_",Covaf!G4678)</f>
        <v>__</v>
      </c>
      <c r="D4678" s="6" t="str">
        <f>IFERROR(VLOOKUP(C4678,BIVA!$C$3:$J$5311,3,0),"")</f>
        <v/>
      </c>
      <c r="E4678" s="6" t="str">
        <f>IFERROR(VLOOKUP(C4678,BIVA!$C$3:$J$5311,4,0),"")</f>
        <v/>
      </c>
      <c r="F4678" s="1" t="str">
        <f>IFERROR(VLOOKUP(C4678,BIVA!$C$3:$J$5311,5,0),"")</f>
        <v/>
      </c>
      <c r="G4678" s="6" t="str">
        <f>IFERROR(VLOOKUP(C4678,BIVA!$C$3:$J$5311,6,0),"")</f>
        <v/>
      </c>
      <c r="H4678" s="6" t="str">
        <f>IFERROR(VLOOKUP(C4678,BIVA!$C$3:$J$5311,7,0),"")</f>
        <v/>
      </c>
      <c r="I4678" s="6" t="str">
        <f>IFERROR(VLOOKUP(C4678,BIVA!$C$3:$J$5311,8,0),"")</f>
        <v/>
      </c>
      <c r="J4678" s="7">
        <f>Covaf!H4678</f>
        <v>0</v>
      </c>
      <c r="K4678" s="1">
        <f>Covaf!X4678</f>
        <v>0</v>
      </c>
    </row>
    <row r="4679" spans="1:11">
      <c r="A4679" s="1" t="str">
        <f t="shared" si="73"/>
        <v>NO</v>
      </c>
      <c r="B4679" s="36">
        <f>Covaf!B4679</f>
        <v>0</v>
      </c>
      <c r="C4679" s="36" t="str">
        <f>CONCATENATE(Covaf!E4679,"_",Covaf!F4679,"_",Covaf!G4679)</f>
        <v>__</v>
      </c>
      <c r="D4679" s="6" t="str">
        <f>IFERROR(VLOOKUP(C4679,BIVA!$C$3:$J$5311,3,0),"")</f>
        <v/>
      </c>
      <c r="E4679" s="6" t="str">
        <f>IFERROR(VLOOKUP(C4679,BIVA!$C$3:$J$5311,4,0),"")</f>
        <v/>
      </c>
      <c r="F4679" s="1" t="str">
        <f>IFERROR(VLOOKUP(C4679,BIVA!$C$3:$J$5311,5,0),"")</f>
        <v/>
      </c>
      <c r="G4679" s="6" t="str">
        <f>IFERROR(VLOOKUP(C4679,BIVA!$C$3:$J$5311,6,0),"")</f>
        <v/>
      </c>
      <c r="H4679" s="6" t="str">
        <f>IFERROR(VLOOKUP(C4679,BIVA!$C$3:$J$5311,7,0),"")</f>
        <v/>
      </c>
      <c r="I4679" s="6" t="str">
        <f>IFERROR(VLOOKUP(C4679,BIVA!$C$3:$J$5311,8,0),"")</f>
        <v/>
      </c>
      <c r="J4679" s="7">
        <f>Covaf!H4679</f>
        <v>0</v>
      </c>
      <c r="K4679" s="1">
        <f>Covaf!X4679</f>
        <v>0</v>
      </c>
    </row>
    <row r="4680" spans="1:11">
      <c r="A4680" s="1" t="str">
        <f t="shared" si="73"/>
        <v>NO</v>
      </c>
      <c r="B4680" s="36">
        <f>Covaf!B4680</f>
        <v>0</v>
      </c>
      <c r="C4680" s="36" t="str">
        <f>CONCATENATE(Covaf!E4680,"_",Covaf!F4680,"_",Covaf!G4680)</f>
        <v>__</v>
      </c>
      <c r="D4680" s="6" t="str">
        <f>IFERROR(VLOOKUP(C4680,BIVA!$C$3:$J$5311,3,0),"")</f>
        <v/>
      </c>
      <c r="E4680" s="6" t="str">
        <f>IFERROR(VLOOKUP(C4680,BIVA!$C$3:$J$5311,4,0),"")</f>
        <v/>
      </c>
      <c r="F4680" s="1" t="str">
        <f>IFERROR(VLOOKUP(C4680,BIVA!$C$3:$J$5311,5,0),"")</f>
        <v/>
      </c>
      <c r="G4680" s="6" t="str">
        <f>IFERROR(VLOOKUP(C4680,BIVA!$C$3:$J$5311,6,0),"")</f>
        <v/>
      </c>
      <c r="H4680" s="6" t="str">
        <f>IFERROR(VLOOKUP(C4680,BIVA!$C$3:$J$5311,7,0),"")</f>
        <v/>
      </c>
      <c r="I4680" s="6" t="str">
        <f>IFERROR(VLOOKUP(C4680,BIVA!$C$3:$J$5311,8,0),"")</f>
        <v/>
      </c>
      <c r="J4680" s="7">
        <f>Covaf!H4680</f>
        <v>0</v>
      </c>
      <c r="K4680" s="1">
        <f>Covaf!X4680</f>
        <v>0</v>
      </c>
    </row>
    <row r="4681" spans="1:11">
      <c r="A4681" s="1" t="str">
        <f t="shared" si="73"/>
        <v>NO</v>
      </c>
      <c r="B4681" s="36">
        <f>Covaf!B4681</f>
        <v>0</v>
      </c>
      <c r="C4681" s="36" t="str">
        <f>CONCATENATE(Covaf!E4681,"_",Covaf!F4681,"_",Covaf!G4681)</f>
        <v>__</v>
      </c>
      <c r="D4681" s="6" t="str">
        <f>IFERROR(VLOOKUP(C4681,BIVA!$C$3:$J$5311,3,0),"")</f>
        <v/>
      </c>
      <c r="E4681" s="6" t="str">
        <f>IFERROR(VLOOKUP(C4681,BIVA!$C$3:$J$5311,4,0),"")</f>
        <v/>
      </c>
      <c r="F4681" s="1" t="str">
        <f>IFERROR(VLOOKUP(C4681,BIVA!$C$3:$J$5311,5,0),"")</f>
        <v/>
      </c>
      <c r="G4681" s="6" t="str">
        <f>IFERROR(VLOOKUP(C4681,BIVA!$C$3:$J$5311,6,0),"")</f>
        <v/>
      </c>
      <c r="H4681" s="6" t="str">
        <f>IFERROR(VLOOKUP(C4681,BIVA!$C$3:$J$5311,7,0),"")</f>
        <v/>
      </c>
      <c r="I4681" s="6" t="str">
        <f>IFERROR(VLOOKUP(C4681,BIVA!$C$3:$J$5311,8,0),"")</f>
        <v/>
      </c>
      <c r="J4681" s="7">
        <f>Covaf!H4681</f>
        <v>0</v>
      </c>
      <c r="K4681" s="1">
        <f>Covaf!X4681</f>
        <v>0</v>
      </c>
    </row>
    <row r="4682" spans="1:11">
      <c r="A4682" s="1" t="str">
        <f t="shared" si="73"/>
        <v>NO</v>
      </c>
      <c r="B4682" s="36">
        <f>Covaf!B4682</f>
        <v>0</v>
      </c>
      <c r="C4682" s="36" t="str">
        <f>CONCATENATE(Covaf!E4682,"_",Covaf!F4682,"_",Covaf!G4682)</f>
        <v>__</v>
      </c>
      <c r="D4682" s="6" t="str">
        <f>IFERROR(VLOOKUP(C4682,BIVA!$C$3:$J$5311,3,0),"")</f>
        <v/>
      </c>
      <c r="E4682" s="6" t="str">
        <f>IFERROR(VLOOKUP(C4682,BIVA!$C$3:$J$5311,4,0),"")</f>
        <v/>
      </c>
      <c r="F4682" s="1" t="str">
        <f>IFERROR(VLOOKUP(C4682,BIVA!$C$3:$J$5311,5,0),"")</f>
        <v/>
      </c>
      <c r="G4682" s="6" t="str">
        <f>IFERROR(VLOOKUP(C4682,BIVA!$C$3:$J$5311,6,0),"")</f>
        <v/>
      </c>
      <c r="H4682" s="6" t="str">
        <f>IFERROR(VLOOKUP(C4682,BIVA!$C$3:$J$5311,7,0),"")</f>
        <v/>
      </c>
      <c r="I4682" s="6" t="str">
        <f>IFERROR(VLOOKUP(C4682,BIVA!$C$3:$J$5311,8,0),"")</f>
        <v/>
      </c>
      <c r="J4682" s="7">
        <f>Covaf!H4682</f>
        <v>0</v>
      </c>
      <c r="K4682" s="1">
        <f>Covaf!X4682</f>
        <v>0</v>
      </c>
    </row>
    <row r="4683" spans="1:11">
      <c r="A4683" s="1" t="str">
        <f t="shared" si="73"/>
        <v>NO</v>
      </c>
      <c r="B4683" s="36">
        <f>Covaf!B4683</f>
        <v>0</v>
      </c>
      <c r="C4683" s="36" t="str">
        <f>CONCATENATE(Covaf!E4683,"_",Covaf!F4683,"_",Covaf!G4683)</f>
        <v>__</v>
      </c>
      <c r="D4683" s="6" t="str">
        <f>IFERROR(VLOOKUP(C4683,BIVA!$C$3:$J$5311,3,0),"")</f>
        <v/>
      </c>
      <c r="E4683" s="6" t="str">
        <f>IFERROR(VLOOKUP(C4683,BIVA!$C$3:$J$5311,4,0),"")</f>
        <v/>
      </c>
      <c r="F4683" s="1" t="str">
        <f>IFERROR(VLOOKUP(C4683,BIVA!$C$3:$J$5311,5,0),"")</f>
        <v/>
      </c>
      <c r="G4683" s="6" t="str">
        <f>IFERROR(VLOOKUP(C4683,BIVA!$C$3:$J$5311,6,0),"")</f>
        <v/>
      </c>
      <c r="H4683" s="6" t="str">
        <f>IFERROR(VLOOKUP(C4683,BIVA!$C$3:$J$5311,7,0),"")</f>
        <v/>
      </c>
      <c r="I4683" s="6" t="str">
        <f>IFERROR(VLOOKUP(C4683,BIVA!$C$3:$J$5311,8,0),"")</f>
        <v/>
      </c>
      <c r="J4683" s="7">
        <f>Covaf!H4683</f>
        <v>0</v>
      </c>
      <c r="K4683" s="1">
        <f>Covaf!X4683</f>
        <v>0</v>
      </c>
    </row>
    <row r="4684" spans="1:11">
      <c r="A4684" s="1" t="str">
        <f t="shared" si="73"/>
        <v>NO</v>
      </c>
      <c r="B4684" s="36">
        <f>Covaf!B4684</f>
        <v>0</v>
      </c>
      <c r="C4684" s="36" t="str">
        <f>CONCATENATE(Covaf!E4684,"_",Covaf!F4684,"_",Covaf!G4684)</f>
        <v>__</v>
      </c>
      <c r="D4684" s="6" t="str">
        <f>IFERROR(VLOOKUP(C4684,BIVA!$C$3:$J$5311,3,0),"")</f>
        <v/>
      </c>
      <c r="E4684" s="6" t="str">
        <f>IFERROR(VLOOKUP(C4684,BIVA!$C$3:$J$5311,4,0),"")</f>
        <v/>
      </c>
      <c r="F4684" s="1" t="str">
        <f>IFERROR(VLOOKUP(C4684,BIVA!$C$3:$J$5311,5,0),"")</f>
        <v/>
      </c>
      <c r="G4684" s="6" t="str">
        <f>IFERROR(VLOOKUP(C4684,BIVA!$C$3:$J$5311,6,0),"")</f>
        <v/>
      </c>
      <c r="H4684" s="6" t="str">
        <f>IFERROR(VLOOKUP(C4684,BIVA!$C$3:$J$5311,7,0),"")</f>
        <v/>
      </c>
      <c r="I4684" s="6" t="str">
        <f>IFERROR(VLOOKUP(C4684,BIVA!$C$3:$J$5311,8,0),"")</f>
        <v/>
      </c>
      <c r="J4684" s="7">
        <f>Covaf!H4684</f>
        <v>0</v>
      </c>
      <c r="K4684" s="1">
        <f>Covaf!X4684</f>
        <v>0</v>
      </c>
    </row>
    <row r="4685" spans="1:11">
      <c r="A4685" s="1" t="str">
        <f t="shared" si="73"/>
        <v>NO</v>
      </c>
      <c r="B4685" s="36">
        <f>Covaf!B4685</f>
        <v>0</v>
      </c>
      <c r="C4685" s="36" t="str">
        <f>CONCATENATE(Covaf!E4685,"_",Covaf!F4685,"_",Covaf!G4685)</f>
        <v>__</v>
      </c>
      <c r="D4685" s="6" t="str">
        <f>IFERROR(VLOOKUP(C4685,BIVA!$C$3:$J$5311,3,0),"")</f>
        <v/>
      </c>
      <c r="E4685" s="6" t="str">
        <f>IFERROR(VLOOKUP(C4685,BIVA!$C$3:$J$5311,4,0),"")</f>
        <v/>
      </c>
      <c r="F4685" s="1" t="str">
        <f>IFERROR(VLOOKUP(C4685,BIVA!$C$3:$J$5311,5,0),"")</f>
        <v/>
      </c>
      <c r="G4685" s="6" t="str">
        <f>IFERROR(VLOOKUP(C4685,BIVA!$C$3:$J$5311,6,0),"")</f>
        <v/>
      </c>
      <c r="H4685" s="6" t="str">
        <f>IFERROR(VLOOKUP(C4685,BIVA!$C$3:$J$5311,7,0),"")</f>
        <v/>
      </c>
      <c r="I4685" s="6" t="str">
        <f>IFERROR(VLOOKUP(C4685,BIVA!$C$3:$J$5311,8,0),"")</f>
        <v/>
      </c>
      <c r="J4685" s="7">
        <f>Covaf!H4685</f>
        <v>0</v>
      </c>
      <c r="K4685" s="1">
        <f>Covaf!X4685</f>
        <v>0</v>
      </c>
    </row>
    <row r="4686" spans="1:11">
      <c r="A4686" s="1" t="str">
        <f t="shared" si="73"/>
        <v>NO</v>
      </c>
      <c r="B4686" s="36">
        <f>Covaf!B4686</f>
        <v>0</v>
      </c>
      <c r="C4686" s="36" t="str">
        <f>CONCATENATE(Covaf!E4686,"_",Covaf!F4686,"_",Covaf!G4686)</f>
        <v>__</v>
      </c>
      <c r="D4686" s="6" t="str">
        <f>IFERROR(VLOOKUP(C4686,BIVA!$C$3:$J$5311,3,0),"")</f>
        <v/>
      </c>
      <c r="E4686" s="6" t="str">
        <f>IFERROR(VLOOKUP(C4686,BIVA!$C$3:$J$5311,4,0),"")</f>
        <v/>
      </c>
      <c r="F4686" s="1" t="str">
        <f>IFERROR(VLOOKUP(C4686,BIVA!$C$3:$J$5311,5,0),"")</f>
        <v/>
      </c>
      <c r="G4686" s="6" t="str">
        <f>IFERROR(VLOOKUP(C4686,BIVA!$C$3:$J$5311,6,0),"")</f>
        <v/>
      </c>
      <c r="H4686" s="6" t="str">
        <f>IFERROR(VLOOKUP(C4686,BIVA!$C$3:$J$5311,7,0),"")</f>
        <v/>
      </c>
      <c r="I4686" s="6" t="str">
        <f>IFERROR(VLOOKUP(C4686,BIVA!$C$3:$J$5311,8,0),"")</f>
        <v/>
      </c>
      <c r="J4686" s="7">
        <f>Covaf!H4686</f>
        <v>0</v>
      </c>
      <c r="K4686" s="1">
        <f>Covaf!X4686</f>
        <v>0</v>
      </c>
    </row>
    <row r="4687" spans="1:11">
      <c r="A4687" s="1" t="str">
        <f t="shared" si="73"/>
        <v>NO</v>
      </c>
      <c r="B4687" s="36">
        <f>Covaf!B4687</f>
        <v>0</v>
      </c>
      <c r="C4687" s="36" t="str">
        <f>CONCATENATE(Covaf!E4687,"_",Covaf!F4687,"_",Covaf!G4687)</f>
        <v>__</v>
      </c>
      <c r="D4687" s="6" t="str">
        <f>IFERROR(VLOOKUP(C4687,BIVA!$C$3:$J$5311,3,0),"")</f>
        <v/>
      </c>
      <c r="E4687" s="6" t="str">
        <f>IFERROR(VLOOKUP(C4687,BIVA!$C$3:$J$5311,4,0),"")</f>
        <v/>
      </c>
      <c r="F4687" s="1" t="str">
        <f>IFERROR(VLOOKUP(C4687,BIVA!$C$3:$J$5311,5,0),"")</f>
        <v/>
      </c>
      <c r="G4687" s="6" t="str">
        <f>IFERROR(VLOOKUP(C4687,BIVA!$C$3:$J$5311,6,0),"")</f>
        <v/>
      </c>
      <c r="H4687" s="6" t="str">
        <f>IFERROR(VLOOKUP(C4687,BIVA!$C$3:$J$5311,7,0),"")</f>
        <v/>
      </c>
      <c r="I4687" s="6" t="str">
        <f>IFERROR(VLOOKUP(C4687,BIVA!$C$3:$J$5311,8,0),"")</f>
        <v/>
      </c>
      <c r="J4687" s="7">
        <f>Covaf!H4687</f>
        <v>0</v>
      </c>
      <c r="K4687" s="1">
        <f>Covaf!X4687</f>
        <v>0</v>
      </c>
    </row>
    <row r="4688" spans="1:11">
      <c r="A4688" s="1" t="str">
        <f t="shared" si="73"/>
        <v>NO</v>
      </c>
      <c r="B4688" s="36">
        <f>Covaf!B4688</f>
        <v>0</v>
      </c>
      <c r="C4688" s="36" t="str">
        <f>CONCATENATE(Covaf!E4688,"_",Covaf!F4688,"_",Covaf!G4688)</f>
        <v>__</v>
      </c>
      <c r="D4688" s="6" t="str">
        <f>IFERROR(VLOOKUP(C4688,BIVA!$C$3:$J$5311,3,0),"")</f>
        <v/>
      </c>
      <c r="E4688" s="6" t="str">
        <f>IFERROR(VLOOKUP(C4688,BIVA!$C$3:$J$5311,4,0),"")</f>
        <v/>
      </c>
      <c r="F4688" s="1" t="str">
        <f>IFERROR(VLOOKUP(C4688,BIVA!$C$3:$J$5311,5,0),"")</f>
        <v/>
      </c>
      <c r="G4688" s="6" t="str">
        <f>IFERROR(VLOOKUP(C4688,BIVA!$C$3:$J$5311,6,0),"")</f>
        <v/>
      </c>
      <c r="H4688" s="6" t="str">
        <f>IFERROR(VLOOKUP(C4688,BIVA!$C$3:$J$5311,7,0),"")</f>
        <v/>
      </c>
      <c r="I4688" s="6" t="str">
        <f>IFERROR(VLOOKUP(C4688,BIVA!$C$3:$J$5311,8,0),"")</f>
        <v/>
      </c>
      <c r="J4688" s="7">
        <f>Covaf!H4688</f>
        <v>0</v>
      </c>
      <c r="K4688" s="1">
        <f>Covaf!X4688</f>
        <v>0</v>
      </c>
    </row>
    <row r="4689" spans="1:11">
      <c r="A4689" s="1" t="str">
        <f t="shared" si="73"/>
        <v>NO</v>
      </c>
      <c r="B4689" s="36">
        <f>Covaf!B4689</f>
        <v>0</v>
      </c>
      <c r="C4689" s="36" t="str">
        <f>CONCATENATE(Covaf!E4689,"_",Covaf!F4689,"_",Covaf!G4689)</f>
        <v>__</v>
      </c>
      <c r="D4689" s="6" t="str">
        <f>IFERROR(VLOOKUP(C4689,BIVA!$C$3:$J$5311,3,0),"")</f>
        <v/>
      </c>
      <c r="E4689" s="6" t="str">
        <f>IFERROR(VLOOKUP(C4689,BIVA!$C$3:$J$5311,4,0),"")</f>
        <v/>
      </c>
      <c r="F4689" s="1" t="str">
        <f>IFERROR(VLOOKUP(C4689,BIVA!$C$3:$J$5311,5,0),"")</f>
        <v/>
      </c>
      <c r="G4689" s="6" t="str">
        <f>IFERROR(VLOOKUP(C4689,BIVA!$C$3:$J$5311,6,0),"")</f>
        <v/>
      </c>
      <c r="H4689" s="6" t="str">
        <f>IFERROR(VLOOKUP(C4689,BIVA!$C$3:$J$5311,7,0),"")</f>
        <v/>
      </c>
      <c r="I4689" s="6" t="str">
        <f>IFERROR(VLOOKUP(C4689,BIVA!$C$3:$J$5311,8,0),"")</f>
        <v/>
      </c>
      <c r="J4689" s="7">
        <f>Covaf!H4689</f>
        <v>0</v>
      </c>
      <c r="K4689" s="1">
        <f>Covaf!X4689</f>
        <v>0</v>
      </c>
    </row>
    <row r="4690" spans="1:11">
      <c r="A4690" s="1" t="str">
        <f t="shared" si="73"/>
        <v>NO</v>
      </c>
      <c r="B4690" s="36">
        <f>Covaf!B4690</f>
        <v>0</v>
      </c>
      <c r="C4690" s="36" t="str">
        <f>CONCATENATE(Covaf!E4690,"_",Covaf!F4690,"_",Covaf!G4690)</f>
        <v>__</v>
      </c>
      <c r="D4690" s="6" t="str">
        <f>IFERROR(VLOOKUP(C4690,BIVA!$C$3:$J$5311,3,0),"")</f>
        <v/>
      </c>
      <c r="E4690" s="6" t="str">
        <f>IFERROR(VLOOKUP(C4690,BIVA!$C$3:$J$5311,4,0),"")</f>
        <v/>
      </c>
      <c r="F4690" s="1" t="str">
        <f>IFERROR(VLOOKUP(C4690,BIVA!$C$3:$J$5311,5,0),"")</f>
        <v/>
      </c>
      <c r="G4690" s="6" t="str">
        <f>IFERROR(VLOOKUP(C4690,BIVA!$C$3:$J$5311,6,0),"")</f>
        <v/>
      </c>
      <c r="H4690" s="6" t="str">
        <f>IFERROR(VLOOKUP(C4690,BIVA!$C$3:$J$5311,7,0),"")</f>
        <v/>
      </c>
      <c r="I4690" s="6" t="str">
        <f>IFERROR(VLOOKUP(C4690,BIVA!$C$3:$J$5311,8,0),"")</f>
        <v/>
      </c>
      <c r="J4690" s="7">
        <f>Covaf!H4690</f>
        <v>0</v>
      </c>
      <c r="K4690" s="1">
        <f>Covaf!X4690</f>
        <v>0</v>
      </c>
    </row>
    <row r="4691" spans="1:11">
      <c r="A4691" s="1" t="str">
        <f t="shared" si="73"/>
        <v>NO</v>
      </c>
      <c r="B4691" s="36">
        <f>Covaf!B4691</f>
        <v>0</v>
      </c>
      <c r="C4691" s="36" t="str">
        <f>CONCATENATE(Covaf!E4691,"_",Covaf!F4691,"_",Covaf!G4691)</f>
        <v>__</v>
      </c>
      <c r="D4691" s="6" t="str">
        <f>IFERROR(VLOOKUP(C4691,BIVA!$C$3:$J$5311,3,0),"")</f>
        <v/>
      </c>
      <c r="E4691" s="6" t="str">
        <f>IFERROR(VLOOKUP(C4691,BIVA!$C$3:$J$5311,4,0),"")</f>
        <v/>
      </c>
      <c r="F4691" s="1" t="str">
        <f>IFERROR(VLOOKUP(C4691,BIVA!$C$3:$J$5311,5,0),"")</f>
        <v/>
      </c>
      <c r="G4691" s="6" t="str">
        <f>IFERROR(VLOOKUP(C4691,BIVA!$C$3:$J$5311,6,0),"")</f>
        <v/>
      </c>
      <c r="H4691" s="6" t="str">
        <f>IFERROR(VLOOKUP(C4691,BIVA!$C$3:$J$5311,7,0),"")</f>
        <v/>
      </c>
      <c r="I4691" s="6" t="str">
        <f>IFERROR(VLOOKUP(C4691,BIVA!$C$3:$J$5311,8,0),"")</f>
        <v/>
      </c>
      <c r="J4691" s="7">
        <f>Covaf!H4691</f>
        <v>0</v>
      </c>
      <c r="K4691" s="1">
        <f>Covaf!X4691</f>
        <v>0</v>
      </c>
    </row>
    <row r="4692" spans="1:11">
      <c r="A4692" s="1" t="str">
        <f t="shared" si="73"/>
        <v>NO</v>
      </c>
      <c r="B4692" s="36">
        <f>Covaf!B4692</f>
        <v>0</v>
      </c>
      <c r="C4692" s="36" t="str">
        <f>CONCATENATE(Covaf!E4692,"_",Covaf!F4692,"_",Covaf!G4692)</f>
        <v>__</v>
      </c>
      <c r="D4692" s="6" t="str">
        <f>IFERROR(VLOOKUP(C4692,BIVA!$C$3:$J$5311,3,0),"")</f>
        <v/>
      </c>
      <c r="E4692" s="6" t="str">
        <f>IFERROR(VLOOKUP(C4692,BIVA!$C$3:$J$5311,4,0),"")</f>
        <v/>
      </c>
      <c r="F4692" s="1" t="str">
        <f>IFERROR(VLOOKUP(C4692,BIVA!$C$3:$J$5311,5,0),"")</f>
        <v/>
      </c>
      <c r="G4692" s="6" t="str">
        <f>IFERROR(VLOOKUP(C4692,BIVA!$C$3:$J$5311,6,0),"")</f>
        <v/>
      </c>
      <c r="H4692" s="6" t="str">
        <f>IFERROR(VLOOKUP(C4692,BIVA!$C$3:$J$5311,7,0),"")</f>
        <v/>
      </c>
      <c r="I4692" s="6" t="str">
        <f>IFERROR(VLOOKUP(C4692,BIVA!$C$3:$J$5311,8,0),"")</f>
        <v/>
      </c>
      <c r="J4692" s="7">
        <f>Covaf!H4692</f>
        <v>0</v>
      </c>
      <c r="K4692" s="1">
        <f>Covaf!X4692</f>
        <v>0</v>
      </c>
    </row>
    <row r="4693" spans="1:11">
      <c r="A4693" s="1" t="str">
        <f t="shared" si="73"/>
        <v>NO</v>
      </c>
      <c r="B4693" s="36">
        <f>Covaf!B4693</f>
        <v>0</v>
      </c>
      <c r="C4693" s="36" t="str">
        <f>CONCATENATE(Covaf!E4693,"_",Covaf!F4693,"_",Covaf!G4693)</f>
        <v>__</v>
      </c>
      <c r="D4693" s="6" t="str">
        <f>IFERROR(VLOOKUP(C4693,BIVA!$C$3:$J$5311,3,0),"")</f>
        <v/>
      </c>
      <c r="E4693" s="6" t="str">
        <f>IFERROR(VLOOKUP(C4693,BIVA!$C$3:$J$5311,4,0),"")</f>
        <v/>
      </c>
      <c r="F4693" s="1" t="str">
        <f>IFERROR(VLOOKUP(C4693,BIVA!$C$3:$J$5311,5,0),"")</f>
        <v/>
      </c>
      <c r="G4693" s="6" t="str">
        <f>IFERROR(VLOOKUP(C4693,BIVA!$C$3:$J$5311,6,0),"")</f>
        <v/>
      </c>
      <c r="H4693" s="6" t="str">
        <f>IFERROR(VLOOKUP(C4693,BIVA!$C$3:$J$5311,7,0),"")</f>
        <v/>
      </c>
      <c r="I4693" s="6" t="str">
        <f>IFERROR(VLOOKUP(C4693,BIVA!$C$3:$J$5311,8,0),"")</f>
        <v/>
      </c>
      <c r="J4693" s="7">
        <f>Covaf!H4693</f>
        <v>0</v>
      </c>
      <c r="K4693" s="1">
        <f>Covaf!X4693</f>
        <v>0</v>
      </c>
    </row>
    <row r="4694" spans="1:11">
      <c r="A4694" s="1" t="str">
        <f t="shared" si="73"/>
        <v>NO</v>
      </c>
      <c r="B4694" s="36">
        <f>Covaf!B4694</f>
        <v>0</v>
      </c>
      <c r="C4694" s="36" t="str">
        <f>CONCATENATE(Covaf!E4694,"_",Covaf!F4694,"_",Covaf!G4694)</f>
        <v>__</v>
      </c>
      <c r="D4694" s="6" t="str">
        <f>IFERROR(VLOOKUP(C4694,BIVA!$C$3:$J$5311,3,0),"")</f>
        <v/>
      </c>
      <c r="E4694" s="6" t="str">
        <f>IFERROR(VLOOKUP(C4694,BIVA!$C$3:$J$5311,4,0),"")</f>
        <v/>
      </c>
      <c r="F4694" s="1" t="str">
        <f>IFERROR(VLOOKUP(C4694,BIVA!$C$3:$J$5311,5,0),"")</f>
        <v/>
      </c>
      <c r="G4694" s="6" t="str">
        <f>IFERROR(VLOOKUP(C4694,BIVA!$C$3:$J$5311,6,0),"")</f>
        <v/>
      </c>
      <c r="H4694" s="6" t="str">
        <f>IFERROR(VLOOKUP(C4694,BIVA!$C$3:$J$5311,7,0),"")</f>
        <v/>
      </c>
      <c r="I4694" s="6" t="str">
        <f>IFERROR(VLOOKUP(C4694,BIVA!$C$3:$J$5311,8,0),"")</f>
        <v/>
      </c>
      <c r="J4694" s="7">
        <f>Covaf!H4694</f>
        <v>0</v>
      </c>
      <c r="K4694" s="1">
        <f>Covaf!X4694</f>
        <v>0</v>
      </c>
    </row>
    <row r="4695" spans="1:11">
      <c r="A4695" s="1" t="str">
        <f t="shared" si="73"/>
        <v>NO</v>
      </c>
      <c r="B4695" s="36">
        <f>Covaf!B4695</f>
        <v>0</v>
      </c>
      <c r="C4695" s="36" t="str">
        <f>CONCATENATE(Covaf!E4695,"_",Covaf!F4695,"_",Covaf!G4695)</f>
        <v>__</v>
      </c>
      <c r="D4695" s="6" t="str">
        <f>IFERROR(VLOOKUP(C4695,BIVA!$C$3:$J$5311,3,0),"")</f>
        <v/>
      </c>
      <c r="E4695" s="6" t="str">
        <f>IFERROR(VLOOKUP(C4695,BIVA!$C$3:$J$5311,4,0),"")</f>
        <v/>
      </c>
      <c r="F4695" s="1" t="str">
        <f>IFERROR(VLOOKUP(C4695,BIVA!$C$3:$J$5311,5,0),"")</f>
        <v/>
      </c>
      <c r="G4695" s="6" t="str">
        <f>IFERROR(VLOOKUP(C4695,BIVA!$C$3:$J$5311,6,0),"")</f>
        <v/>
      </c>
      <c r="H4695" s="6" t="str">
        <f>IFERROR(VLOOKUP(C4695,BIVA!$C$3:$J$5311,7,0),"")</f>
        <v/>
      </c>
      <c r="I4695" s="6" t="str">
        <f>IFERROR(VLOOKUP(C4695,BIVA!$C$3:$J$5311,8,0),"")</f>
        <v/>
      </c>
      <c r="J4695" s="7">
        <f>Covaf!H4695</f>
        <v>0</v>
      </c>
      <c r="K4695" s="1">
        <f>Covaf!X4695</f>
        <v>0</v>
      </c>
    </row>
    <row r="4696" spans="1:11">
      <c r="A4696" s="1" t="str">
        <f t="shared" si="73"/>
        <v>NO</v>
      </c>
      <c r="B4696" s="36">
        <f>Covaf!B4696</f>
        <v>0</v>
      </c>
      <c r="C4696" s="36" t="str">
        <f>CONCATENATE(Covaf!E4696,"_",Covaf!F4696,"_",Covaf!G4696)</f>
        <v>__</v>
      </c>
      <c r="D4696" s="6" t="str">
        <f>IFERROR(VLOOKUP(C4696,BIVA!$C$3:$J$5311,3,0),"")</f>
        <v/>
      </c>
      <c r="E4696" s="6" t="str">
        <f>IFERROR(VLOOKUP(C4696,BIVA!$C$3:$J$5311,4,0),"")</f>
        <v/>
      </c>
      <c r="F4696" s="1" t="str">
        <f>IFERROR(VLOOKUP(C4696,BIVA!$C$3:$J$5311,5,0),"")</f>
        <v/>
      </c>
      <c r="G4696" s="6" t="str">
        <f>IFERROR(VLOOKUP(C4696,BIVA!$C$3:$J$5311,6,0),"")</f>
        <v/>
      </c>
      <c r="H4696" s="6" t="str">
        <f>IFERROR(VLOOKUP(C4696,BIVA!$C$3:$J$5311,7,0),"")</f>
        <v/>
      </c>
      <c r="I4696" s="6" t="str">
        <f>IFERROR(VLOOKUP(C4696,BIVA!$C$3:$J$5311,8,0),"")</f>
        <v/>
      </c>
      <c r="J4696" s="7">
        <f>Covaf!H4696</f>
        <v>0</v>
      </c>
      <c r="K4696" s="1">
        <f>Covaf!X4696</f>
        <v>0</v>
      </c>
    </row>
    <row r="4697" spans="1:11">
      <c r="A4697" s="1" t="str">
        <f t="shared" si="73"/>
        <v>NO</v>
      </c>
      <c r="B4697" s="36">
        <f>Covaf!B4697</f>
        <v>0</v>
      </c>
      <c r="C4697" s="36" t="str">
        <f>CONCATENATE(Covaf!E4697,"_",Covaf!F4697,"_",Covaf!G4697)</f>
        <v>__</v>
      </c>
      <c r="D4697" s="6" t="str">
        <f>IFERROR(VLOOKUP(C4697,BIVA!$C$3:$J$5311,3,0),"")</f>
        <v/>
      </c>
      <c r="E4697" s="6" t="str">
        <f>IFERROR(VLOOKUP(C4697,BIVA!$C$3:$J$5311,4,0),"")</f>
        <v/>
      </c>
      <c r="F4697" s="1" t="str">
        <f>IFERROR(VLOOKUP(C4697,BIVA!$C$3:$J$5311,5,0),"")</f>
        <v/>
      </c>
      <c r="G4697" s="6" t="str">
        <f>IFERROR(VLOOKUP(C4697,BIVA!$C$3:$J$5311,6,0),"")</f>
        <v/>
      </c>
      <c r="H4697" s="6" t="str">
        <f>IFERROR(VLOOKUP(C4697,BIVA!$C$3:$J$5311,7,0),"")</f>
        <v/>
      </c>
      <c r="I4697" s="6" t="str">
        <f>IFERROR(VLOOKUP(C4697,BIVA!$C$3:$J$5311,8,0),"")</f>
        <v/>
      </c>
      <c r="J4697" s="7">
        <f>Covaf!H4697</f>
        <v>0</v>
      </c>
      <c r="K4697" s="1">
        <f>Covaf!X4697</f>
        <v>0</v>
      </c>
    </row>
    <row r="4698" spans="1:11">
      <c r="A4698" s="1" t="str">
        <f t="shared" si="73"/>
        <v>NO</v>
      </c>
      <c r="B4698" s="36">
        <f>Covaf!B4698</f>
        <v>0</v>
      </c>
      <c r="C4698" s="36" t="str">
        <f>CONCATENATE(Covaf!E4698,"_",Covaf!F4698,"_",Covaf!G4698)</f>
        <v>__</v>
      </c>
      <c r="D4698" s="6" t="str">
        <f>IFERROR(VLOOKUP(C4698,BIVA!$C$3:$J$5311,3,0),"")</f>
        <v/>
      </c>
      <c r="E4698" s="6" t="str">
        <f>IFERROR(VLOOKUP(C4698,BIVA!$C$3:$J$5311,4,0),"")</f>
        <v/>
      </c>
      <c r="F4698" s="1" t="str">
        <f>IFERROR(VLOOKUP(C4698,BIVA!$C$3:$J$5311,5,0),"")</f>
        <v/>
      </c>
      <c r="G4698" s="6" t="str">
        <f>IFERROR(VLOOKUP(C4698,BIVA!$C$3:$J$5311,6,0),"")</f>
        <v/>
      </c>
      <c r="H4698" s="6" t="str">
        <f>IFERROR(VLOOKUP(C4698,BIVA!$C$3:$J$5311,7,0),"")</f>
        <v/>
      </c>
      <c r="I4698" s="6" t="str">
        <f>IFERROR(VLOOKUP(C4698,BIVA!$C$3:$J$5311,8,0),"")</f>
        <v/>
      </c>
      <c r="J4698" s="7">
        <f>Covaf!H4698</f>
        <v>0</v>
      </c>
      <c r="K4698" s="1">
        <f>Covaf!X4698</f>
        <v>0</v>
      </c>
    </row>
    <row r="4699" spans="1:11">
      <c r="A4699" s="1" t="str">
        <f t="shared" si="73"/>
        <v>NO</v>
      </c>
      <c r="B4699" s="36">
        <f>Covaf!B4699</f>
        <v>0</v>
      </c>
      <c r="C4699" s="36" t="str">
        <f>CONCATENATE(Covaf!E4699,"_",Covaf!F4699,"_",Covaf!G4699)</f>
        <v>__</v>
      </c>
      <c r="D4699" s="6" t="str">
        <f>IFERROR(VLOOKUP(C4699,BIVA!$C$3:$J$5311,3,0),"")</f>
        <v/>
      </c>
      <c r="E4699" s="6" t="str">
        <f>IFERROR(VLOOKUP(C4699,BIVA!$C$3:$J$5311,4,0),"")</f>
        <v/>
      </c>
      <c r="F4699" s="1" t="str">
        <f>IFERROR(VLOOKUP(C4699,BIVA!$C$3:$J$5311,5,0),"")</f>
        <v/>
      </c>
      <c r="G4699" s="6" t="str">
        <f>IFERROR(VLOOKUP(C4699,BIVA!$C$3:$J$5311,6,0),"")</f>
        <v/>
      </c>
      <c r="H4699" s="6" t="str">
        <f>IFERROR(VLOOKUP(C4699,BIVA!$C$3:$J$5311,7,0),"")</f>
        <v/>
      </c>
      <c r="I4699" s="6" t="str">
        <f>IFERROR(VLOOKUP(C4699,BIVA!$C$3:$J$5311,8,0),"")</f>
        <v/>
      </c>
      <c r="J4699" s="7">
        <f>Covaf!H4699</f>
        <v>0</v>
      </c>
      <c r="K4699" s="1">
        <f>Covaf!X4699</f>
        <v>0</v>
      </c>
    </row>
    <row r="4700" spans="1:11">
      <c r="A4700" s="1" t="str">
        <f t="shared" si="73"/>
        <v>NO</v>
      </c>
      <c r="B4700" s="36">
        <f>Covaf!B4700</f>
        <v>0</v>
      </c>
      <c r="C4700" s="36" t="str">
        <f>CONCATENATE(Covaf!E4700,"_",Covaf!F4700,"_",Covaf!G4700)</f>
        <v>__</v>
      </c>
      <c r="D4700" s="6" t="str">
        <f>IFERROR(VLOOKUP(C4700,BIVA!$C$3:$J$5311,3,0),"")</f>
        <v/>
      </c>
      <c r="E4700" s="6" t="str">
        <f>IFERROR(VLOOKUP(C4700,BIVA!$C$3:$J$5311,4,0),"")</f>
        <v/>
      </c>
      <c r="F4700" s="1" t="str">
        <f>IFERROR(VLOOKUP(C4700,BIVA!$C$3:$J$5311,5,0),"")</f>
        <v/>
      </c>
      <c r="G4700" s="6" t="str">
        <f>IFERROR(VLOOKUP(C4700,BIVA!$C$3:$J$5311,6,0),"")</f>
        <v/>
      </c>
      <c r="H4700" s="6" t="str">
        <f>IFERROR(VLOOKUP(C4700,BIVA!$C$3:$J$5311,7,0),"")</f>
        <v/>
      </c>
      <c r="I4700" s="6" t="str">
        <f>IFERROR(VLOOKUP(C4700,BIVA!$C$3:$J$5311,8,0),"")</f>
        <v/>
      </c>
      <c r="J4700" s="7">
        <f>Covaf!H4700</f>
        <v>0</v>
      </c>
      <c r="K4700" s="1">
        <f>Covaf!X4700</f>
        <v>0</v>
      </c>
    </row>
    <row r="4701" spans="1:11">
      <c r="A4701" s="1" t="str">
        <f t="shared" si="73"/>
        <v>NO</v>
      </c>
      <c r="B4701" s="36">
        <f>Covaf!B4701</f>
        <v>0</v>
      </c>
      <c r="C4701" s="36" t="str">
        <f>CONCATENATE(Covaf!E4701,"_",Covaf!F4701,"_",Covaf!G4701)</f>
        <v>__</v>
      </c>
      <c r="D4701" s="6" t="str">
        <f>IFERROR(VLOOKUP(C4701,BIVA!$C$3:$J$5311,3,0),"")</f>
        <v/>
      </c>
      <c r="E4701" s="6" t="str">
        <f>IFERROR(VLOOKUP(C4701,BIVA!$C$3:$J$5311,4,0),"")</f>
        <v/>
      </c>
      <c r="F4701" s="1" t="str">
        <f>IFERROR(VLOOKUP(C4701,BIVA!$C$3:$J$5311,5,0),"")</f>
        <v/>
      </c>
      <c r="G4701" s="6" t="str">
        <f>IFERROR(VLOOKUP(C4701,BIVA!$C$3:$J$5311,6,0),"")</f>
        <v/>
      </c>
      <c r="H4701" s="6" t="str">
        <f>IFERROR(VLOOKUP(C4701,BIVA!$C$3:$J$5311,7,0),"")</f>
        <v/>
      </c>
      <c r="I4701" s="6" t="str">
        <f>IFERROR(VLOOKUP(C4701,BIVA!$C$3:$J$5311,8,0),"")</f>
        <v/>
      </c>
      <c r="J4701" s="7">
        <f>Covaf!H4701</f>
        <v>0</v>
      </c>
      <c r="K4701" s="1">
        <f>Covaf!X4701</f>
        <v>0</v>
      </c>
    </row>
    <row r="4702" spans="1:11">
      <c r="A4702" s="1" t="str">
        <f t="shared" si="73"/>
        <v>NO</v>
      </c>
      <c r="B4702" s="36">
        <f>Covaf!B4702</f>
        <v>0</v>
      </c>
      <c r="C4702" s="36" t="str">
        <f>CONCATENATE(Covaf!E4702,"_",Covaf!F4702,"_",Covaf!G4702)</f>
        <v>__</v>
      </c>
      <c r="D4702" s="6" t="str">
        <f>IFERROR(VLOOKUP(C4702,BIVA!$C$3:$J$5311,3,0),"")</f>
        <v/>
      </c>
      <c r="E4702" s="6" t="str">
        <f>IFERROR(VLOOKUP(C4702,BIVA!$C$3:$J$5311,4,0),"")</f>
        <v/>
      </c>
      <c r="F4702" s="1" t="str">
        <f>IFERROR(VLOOKUP(C4702,BIVA!$C$3:$J$5311,5,0),"")</f>
        <v/>
      </c>
      <c r="G4702" s="6" t="str">
        <f>IFERROR(VLOOKUP(C4702,BIVA!$C$3:$J$5311,6,0),"")</f>
        <v/>
      </c>
      <c r="H4702" s="6" t="str">
        <f>IFERROR(VLOOKUP(C4702,BIVA!$C$3:$J$5311,7,0),"")</f>
        <v/>
      </c>
      <c r="I4702" s="6" t="str">
        <f>IFERROR(VLOOKUP(C4702,BIVA!$C$3:$J$5311,8,0),"")</f>
        <v/>
      </c>
      <c r="J4702" s="7">
        <f>Covaf!H4702</f>
        <v>0</v>
      </c>
      <c r="K4702" s="1">
        <f>Covaf!X4702</f>
        <v>0</v>
      </c>
    </row>
    <row r="4703" spans="1:11">
      <c r="A4703" s="1" t="str">
        <f t="shared" si="73"/>
        <v>NO</v>
      </c>
      <c r="B4703" s="36">
        <f>Covaf!B4703</f>
        <v>0</v>
      </c>
      <c r="C4703" s="36" t="str">
        <f>CONCATENATE(Covaf!E4703,"_",Covaf!F4703,"_",Covaf!G4703)</f>
        <v>__</v>
      </c>
      <c r="D4703" s="6" t="str">
        <f>IFERROR(VLOOKUP(C4703,BIVA!$C$3:$J$5311,3,0),"")</f>
        <v/>
      </c>
      <c r="E4703" s="6" t="str">
        <f>IFERROR(VLOOKUP(C4703,BIVA!$C$3:$J$5311,4,0),"")</f>
        <v/>
      </c>
      <c r="F4703" s="1" t="str">
        <f>IFERROR(VLOOKUP(C4703,BIVA!$C$3:$J$5311,5,0),"")</f>
        <v/>
      </c>
      <c r="G4703" s="6" t="str">
        <f>IFERROR(VLOOKUP(C4703,BIVA!$C$3:$J$5311,6,0),"")</f>
        <v/>
      </c>
      <c r="H4703" s="6" t="str">
        <f>IFERROR(VLOOKUP(C4703,BIVA!$C$3:$J$5311,7,0),"")</f>
        <v/>
      </c>
      <c r="I4703" s="6" t="str">
        <f>IFERROR(VLOOKUP(C4703,BIVA!$C$3:$J$5311,8,0),"")</f>
        <v/>
      </c>
      <c r="J4703" s="7">
        <f>Covaf!H4703</f>
        <v>0</v>
      </c>
      <c r="K4703" s="1">
        <f>Covaf!X4703</f>
        <v>0</v>
      </c>
    </row>
    <row r="4704" spans="1:11">
      <c r="A4704" s="1" t="str">
        <f t="shared" si="73"/>
        <v>NO</v>
      </c>
      <c r="B4704" s="36">
        <f>Covaf!B4704</f>
        <v>0</v>
      </c>
      <c r="C4704" s="36" t="str">
        <f>CONCATENATE(Covaf!E4704,"_",Covaf!F4704,"_",Covaf!G4704)</f>
        <v>__</v>
      </c>
      <c r="D4704" s="6" t="str">
        <f>IFERROR(VLOOKUP(C4704,BIVA!$C$3:$J$5311,3,0),"")</f>
        <v/>
      </c>
      <c r="E4704" s="6" t="str">
        <f>IFERROR(VLOOKUP(C4704,BIVA!$C$3:$J$5311,4,0),"")</f>
        <v/>
      </c>
      <c r="F4704" s="1" t="str">
        <f>IFERROR(VLOOKUP(C4704,BIVA!$C$3:$J$5311,5,0),"")</f>
        <v/>
      </c>
      <c r="G4704" s="6" t="str">
        <f>IFERROR(VLOOKUP(C4704,BIVA!$C$3:$J$5311,6,0),"")</f>
        <v/>
      </c>
      <c r="H4704" s="6" t="str">
        <f>IFERROR(VLOOKUP(C4704,BIVA!$C$3:$J$5311,7,0),"")</f>
        <v/>
      </c>
      <c r="I4704" s="6" t="str">
        <f>IFERROR(VLOOKUP(C4704,BIVA!$C$3:$J$5311,8,0),"")</f>
        <v/>
      </c>
      <c r="J4704" s="7">
        <f>Covaf!H4704</f>
        <v>0</v>
      </c>
      <c r="K4704" s="1">
        <f>Covaf!X4704</f>
        <v>0</v>
      </c>
    </row>
    <row r="4705" spans="1:11">
      <c r="A4705" s="1" t="str">
        <f t="shared" si="73"/>
        <v>NO</v>
      </c>
      <c r="B4705" s="36">
        <f>Covaf!B4705</f>
        <v>0</v>
      </c>
      <c r="C4705" s="36" t="str">
        <f>CONCATENATE(Covaf!E4705,"_",Covaf!F4705,"_",Covaf!G4705)</f>
        <v>__</v>
      </c>
      <c r="D4705" s="6" t="str">
        <f>IFERROR(VLOOKUP(C4705,BIVA!$C$3:$J$5311,3,0),"")</f>
        <v/>
      </c>
      <c r="E4705" s="6" t="str">
        <f>IFERROR(VLOOKUP(C4705,BIVA!$C$3:$J$5311,4,0),"")</f>
        <v/>
      </c>
      <c r="F4705" s="1" t="str">
        <f>IFERROR(VLOOKUP(C4705,BIVA!$C$3:$J$5311,5,0),"")</f>
        <v/>
      </c>
      <c r="G4705" s="6" t="str">
        <f>IFERROR(VLOOKUP(C4705,BIVA!$C$3:$J$5311,6,0),"")</f>
        <v/>
      </c>
      <c r="H4705" s="6" t="str">
        <f>IFERROR(VLOOKUP(C4705,BIVA!$C$3:$J$5311,7,0),"")</f>
        <v/>
      </c>
      <c r="I4705" s="6" t="str">
        <f>IFERROR(VLOOKUP(C4705,BIVA!$C$3:$J$5311,8,0),"")</f>
        <v/>
      </c>
      <c r="J4705" s="7">
        <f>Covaf!H4705</f>
        <v>0</v>
      </c>
      <c r="K4705" s="1">
        <f>Covaf!X4705</f>
        <v>0</v>
      </c>
    </row>
    <row r="4706" spans="1:11">
      <c r="A4706" s="1" t="str">
        <f t="shared" si="73"/>
        <v>NO</v>
      </c>
      <c r="B4706" s="36">
        <f>Covaf!B4706</f>
        <v>0</v>
      </c>
      <c r="C4706" s="36" t="str">
        <f>CONCATENATE(Covaf!E4706,"_",Covaf!F4706,"_",Covaf!G4706)</f>
        <v>__</v>
      </c>
      <c r="D4706" s="6" t="str">
        <f>IFERROR(VLOOKUP(C4706,BIVA!$C$3:$J$5311,3,0),"")</f>
        <v/>
      </c>
      <c r="E4706" s="6" t="str">
        <f>IFERROR(VLOOKUP(C4706,BIVA!$C$3:$J$5311,4,0),"")</f>
        <v/>
      </c>
      <c r="F4706" s="1" t="str">
        <f>IFERROR(VLOOKUP(C4706,BIVA!$C$3:$J$5311,5,0),"")</f>
        <v/>
      </c>
      <c r="G4706" s="6" t="str">
        <f>IFERROR(VLOOKUP(C4706,BIVA!$C$3:$J$5311,6,0),"")</f>
        <v/>
      </c>
      <c r="H4706" s="6" t="str">
        <f>IFERROR(VLOOKUP(C4706,BIVA!$C$3:$J$5311,7,0),"")</f>
        <v/>
      </c>
      <c r="I4706" s="6" t="str">
        <f>IFERROR(VLOOKUP(C4706,BIVA!$C$3:$J$5311,8,0),"")</f>
        <v/>
      </c>
      <c r="J4706" s="7">
        <f>Covaf!H4706</f>
        <v>0</v>
      </c>
      <c r="K4706" s="1">
        <f>Covaf!X4706</f>
        <v>0</v>
      </c>
    </row>
    <row r="4707" spans="1:11">
      <c r="A4707" s="1" t="str">
        <f t="shared" si="73"/>
        <v>NO</v>
      </c>
      <c r="B4707" s="36">
        <f>Covaf!B4707</f>
        <v>0</v>
      </c>
      <c r="C4707" s="36" t="str">
        <f>CONCATENATE(Covaf!E4707,"_",Covaf!F4707,"_",Covaf!G4707)</f>
        <v>__</v>
      </c>
      <c r="D4707" s="6" t="str">
        <f>IFERROR(VLOOKUP(C4707,BIVA!$C$3:$J$5311,3,0),"")</f>
        <v/>
      </c>
      <c r="E4707" s="6" t="str">
        <f>IFERROR(VLOOKUP(C4707,BIVA!$C$3:$J$5311,4,0),"")</f>
        <v/>
      </c>
      <c r="F4707" s="1" t="str">
        <f>IFERROR(VLOOKUP(C4707,BIVA!$C$3:$J$5311,5,0),"")</f>
        <v/>
      </c>
      <c r="G4707" s="6" t="str">
        <f>IFERROR(VLOOKUP(C4707,BIVA!$C$3:$J$5311,6,0),"")</f>
        <v/>
      </c>
      <c r="H4707" s="6" t="str">
        <f>IFERROR(VLOOKUP(C4707,BIVA!$C$3:$J$5311,7,0),"")</f>
        <v/>
      </c>
      <c r="I4707" s="6" t="str">
        <f>IFERROR(VLOOKUP(C4707,BIVA!$C$3:$J$5311,8,0),"")</f>
        <v/>
      </c>
      <c r="J4707" s="7">
        <f>Covaf!H4707</f>
        <v>0</v>
      </c>
      <c r="K4707" s="1">
        <f>Covaf!X4707</f>
        <v>0</v>
      </c>
    </row>
    <row r="4708" spans="1:11">
      <c r="A4708" s="1" t="str">
        <f t="shared" si="73"/>
        <v>NO</v>
      </c>
      <c r="B4708" s="36">
        <f>Covaf!B4708</f>
        <v>0</v>
      </c>
      <c r="C4708" s="36" t="str">
        <f>CONCATENATE(Covaf!E4708,"_",Covaf!F4708,"_",Covaf!G4708)</f>
        <v>__</v>
      </c>
      <c r="D4708" s="6" t="str">
        <f>IFERROR(VLOOKUP(C4708,BIVA!$C$3:$J$5311,3,0),"")</f>
        <v/>
      </c>
      <c r="E4708" s="6" t="str">
        <f>IFERROR(VLOOKUP(C4708,BIVA!$C$3:$J$5311,4,0),"")</f>
        <v/>
      </c>
      <c r="F4708" s="1" t="str">
        <f>IFERROR(VLOOKUP(C4708,BIVA!$C$3:$J$5311,5,0),"")</f>
        <v/>
      </c>
      <c r="G4708" s="6" t="str">
        <f>IFERROR(VLOOKUP(C4708,BIVA!$C$3:$J$5311,6,0),"")</f>
        <v/>
      </c>
      <c r="H4708" s="6" t="str">
        <f>IFERROR(VLOOKUP(C4708,BIVA!$C$3:$J$5311,7,0),"")</f>
        <v/>
      </c>
      <c r="I4708" s="6" t="str">
        <f>IFERROR(VLOOKUP(C4708,BIVA!$C$3:$J$5311,8,0),"")</f>
        <v/>
      </c>
      <c r="J4708" s="7">
        <f>Covaf!H4708</f>
        <v>0</v>
      </c>
      <c r="K4708" s="1">
        <f>Covaf!X4708</f>
        <v>0</v>
      </c>
    </row>
    <row r="4709" spans="1:11">
      <c r="A4709" s="1" t="str">
        <f t="shared" si="73"/>
        <v>NO</v>
      </c>
      <c r="B4709" s="36">
        <f>Covaf!B4709</f>
        <v>0</v>
      </c>
      <c r="C4709" s="36" t="str">
        <f>CONCATENATE(Covaf!E4709,"_",Covaf!F4709,"_",Covaf!G4709)</f>
        <v>__</v>
      </c>
      <c r="D4709" s="6" t="str">
        <f>IFERROR(VLOOKUP(C4709,BIVA!$C$3:$J$5311,3,0),"")</f>
        <v/>
      </c>
      <c r="E4709" s="6" t="str">
        <f>IFERROR(VLOOKUP(C4709,BIVA!$C$3:$J$5311,4,0),"")</f>
        <v/>
      </c>
      <c r="F4709" s="1" t="str">
        <f>IFERROR(VLOOKUP(C4709,BIVA!$C$3:$J$5311,5,0),"")</f>
        <v/>
      </c>
      <c r="G4709" s="6" t="str">
        <f>IFERROR(VLOOKUP(C4709,BIVA!$C$3:$J$5311,6,0),"")</f>
        <v/>
      </c>
      <c r="H4709" s="6" t="str">
        <f>IFERROR(VLOOKUP(C4709,BIVA!$C$3:$J$5311,7,0),"")</f>
        <v/>
      </c>
      <c r="I4709" s="6" t="str">
        <f>IFERROR(VLOOKUP(C4709,BIVA!$C$3:$J$5311,8,0),"")</f>
        <v/>
      </c>
      <c r="J4709" s="7">
        <f>Covaf!H4709</f>
        <v>0</v>
      </c>
      <c r="K4709" s="1">
        <f>Covaf!X4709</f>
        <v>0</v>
      </c>
    </row>
    <row r="4710" spans="1:11">
      <c r="A4710" s="1" t="str">
        <f t="shared" si="73"/>
        <v>NO</v>
      </c>
      <c r="B4710" s="36">
        <f>Covaf!B4710</f>
        <v>0</v>
      </c>
      <c r="C4710" s="36" t="str">
        <f>CONCATENATE(Covaf!E4710,"_",Covaf!F4710,"_",Covaf!G4710)</f>
        <v>__</v>
      </c>
      <c r="D4710" s="6" t="str">
        <f>IFERROR(VLOOKUP(C4710,BIVA!$C$3:$J$5311,3,0),"")</f>
        <v/>
      </c>
      <c r="E4710" s="6" t="str">
        <f>IFERROR(VLOOKUP(C4710,BIVA!$C$3:$J$5311,4,0),"")</f>
        <v/>
      </c>
      <c r="F4710" s="1" t="str">
        <f>IFERROR(VLOOKUP(C4710,BIVA!$C$3:$J$5311,5,0),"")</f>
        <v/>
      </c>
      <c r="G4710" s="6" t="str">
        <f>IFERROR(VLOOKUP(C4710,BIVA!$C$3:$J$5311,6,0),"")</f>
        <v/>
      </c>
      <c r="H4710" s="6" t="str">
        <f>IFERROR(VLOOKUP(C4710,BIVA!$C$3:$J$5311,7,0),"")</f>
        <v/>
      </c>
      <c r="I4710" s="6" t="str">
        <f>IFERROR(VLOOKUP(C4710,BIVA!$C$3:$J$5311,8,0),"")</f>
        <v/>
      </c>
      <c r="J4710" s="7">
        <f>Covaf!H4710</f>
        <v>0</v>
      </c>
      <c r="K4710" s="1">
        <f>Covaf!X4710</f>
        <v>0</v>
      </c>
    </row>
    <row r="4711" spans="1:11">
      <c r="A4711" s="1" t="str">
        <f t="shared" si="73"/>
        <v>NO</v>
      </c>
      <c r="B4711" s="36">
        <f>Covaf!B4711</f>
        <v>0</v>
      </c>
      <c r="C4711" s="36" t="str">
        <f>CONCATENATE(Covaf!E4711,"_",Covaf!F4711,"_",Covaf!G4711)</f>
        <v>__</v>
      </c>
      <c r="D4711" s="6" t="str">
        <f>IFERROR(VLOOKUP(C4711,BIVA!$C$3:$J$5311,3,0),"")</f>
        <v/>
      </c>
      <c r="E4711" s="6" t="str">
        <f>IFERROR(VLOOKUP(C4711,BIVA!$C$3:$J$5311,4,0),"")</f>
        <v/>
      </c>
      <c r="F4711" s="1" t="str">
        <f>IFERROR(VLOOKUP(C4711,BIVA!$C$3:$J$5311,5,0),"")</f>
        <v/>
      </c>
      <c r="G4711" s="6" t="str">
        <f>IFERROR(VLOOKUP(C4711,BIVA!$C$3:$J$5311,6,0),"")</f>
        <v/>
      </c>
      <c r="H4711" s="6" t="str">
        <f>IFERROR(VLOOKUP(C4711,BIVA!$C$3:$J$5311,7,0),"")</f>
        <v/>
      </c>
      <c r="I4711" s="6" t="str">
        <f>IFERROR(VLOOKUP(C4711,BIVA!$C$3:$J$5311,8,0),"")</f>
        <v/>
      </c>
      <c r="J4711" s="7">
        <f>Covaf!H4711</f>
        <v>0</v>
      </c>
      <c r="K4711" s="1">
        <f>Covaf!X4711</f>
        <v>0</v>
      </c>
    </row>
    <row r="4712" spans="1:11">
      <c r="A4712" s="1" t="str">
        <f t="shared" si="73"/>
        <v>NO</v>
      </c>
      <c r="B4712" s="36">
        <f>Covaf!B4712</f>
        <v>0</v>
      </c>
      <c r="C4712" s="36" t="str">
        <f>CONCATENATE(Covaf!E4712,"_",Covaf!F4712,"_",Covaf!G4712)</f>
        <v>__</v>
      </c>
      <c r="D4712" s="6" t="str">
        <f>IFERROR(VLOOKUP(C4712,BIVA!$C$3:$J$5311,3,0),"")</f>
        <v/>
      </c>
      <c r="E4712" s="6" t="str">
        <f>IFERROR(VLOOKUP(C4712,BIVA!$C$3:$J$5311,4,0),"")</f>
        <v/>
      </c>
      <c r="F4712" s="1" t="str">
        <f>IFERROR(VLOOKUP(C4712,BIVA!$C$3:$J$5311,5,0),"")</f>
        <v/>
      </c>
      <c r="G4712" s="6" t="str">
        <f>IFERROR(VLOOKUP(C4712,BIVA!$C$3:$J$5311,6,0),"")</f>
        <v/>
      </c>
      <c r="H4712" s="6" t="str">
        <f>IFERROR(VLOOKUP(C4712,BIVA!$C$3:$J$5311,7,0),"")</f>
        <v/>
      </c>
      <c r="I4712" s="6" t="str">
        <f>IFERROR(VLOOKUP(C4712,BIVA!$C$3:$J$5311,8,0),"")</f>
        <v/>
      </c>
      <c r="J4712" s="7">
        <f>Covaf!H4712</f>
        <v>0</v>
      </c>
      <c r="K4712" s="1">
        <f>Covaf!X4712</f>
        <v>0</v>
      </c>
    </row>
    <row r="4713" spans="1:11">
      <c r="A4713" s="1" t="str">
        <f t="shared" si="73"/>
        <v>NO</v>
      </c>
      <c r="B4713" s="36">
        <f>Covaf!B4713</f>
        <v>0</v>
      </c>
      <c r="C4713" s="36" t="str">
        <f>CONCATENATE(Covaf!E4713,"_",Covaf!F4713,"_",Covaf!G4713)</f>
        <v>__</v>
      </c>
      <c r="D4713" s="6" t="str">
        <f>IFERROR(VLOOKUP(C4713,BIVA!$C$3:$J$5311,3,0),"")</f>
        <v/>
      </c>
      <c r="E4713" s="6" t="str">
        <f>IFERROR(VLOOKUP(C4713,BIVA!$C$3:$J$5311,4,0),"")</f>
        <v/>
      </c>
      <c r="F4713" s="1" t="str">
        <f>IFERROR(VLOOKUP(C4713,BIVA!$C$3:$J$5311,5,0),"")</f>
        <v/>
      </c>
      <c r="G4713" s="6" t="str">
        <f>IFERROR(VLOOKUP(C4713,BIVA!$C$3:$J$5311,6,0),"")</f>
        <v/>
      </c>
      <c r="H4713" s="6" t="str">
        <f>IFERROR(VLOOKUP(C4713,BIVA!$C$3:$J$5311,7,0),"")</f>
        <v/>
      </c>
      <c r="I4713" s="6" t="str">
        <f>IFERROR(VLOOKUP(C4713,BIVA!$C$3:$J$5311,8,0),"")</f>
        <v/>
      </c>
      <c r="J4713" s="7">
        <f>Covaf!H4713</f>
        <v>0</v>
      </c>
      <c r="K4713" s="1">
        <f>Covaf!X4713</f>
        <v>0</v>
      </c>
    </row>
    <row r="4714" spans="1:11">
      <c r="A4714" s="1" t="str">
        <f t="shared" si="73"/>
        <v>NO</v>
      </c>
      <c r="B4714" s="36">
        <f>Covaf!B4714</f>
        <v>0</v>
      </c>
      <c r="C4714" s="36" t="str">
        <f>CONCATENATE(Covaf!E4714,"_",Covaf!F4714,"_",Covaf!G4714)</f>
        <v>__</v>
      </c>
      <c r="D4714" s="6" t="str">
        <f>IFERROR(VLOOKUP(C4714,BIVA!$C$3:$J$5311,3,0),"")</f>
        <v/>
      </c>
      <c r="E4714" s="6" t="str">
        <f>IFERROR(VLOOKUP(C4714,BIVA!$C$3:$J$5311,4,0),"")</f>
        <v/>
      </c>
      <c r="F4714" s="1" t="str">
        <f>IFERROR(VLOOKUP(C4714,BIVA!$C$3:$J$5311,5,0),"")</f>
        <v/>
      </c>
      <c r="G4714" s="6" t="str">
        <f>IFERROR(VLOOKUP(C4714,BIVA!$C$3:$J$5311,6,0),"")</f>
        <v/>
      </c>
      <c r="H4714" s="6" t="str">
        <f>IFERROR(VLOOKUP(C4714,BIVA!$C$3:$J$5311,7,0),"")</f>
        <v/>
      </c>
      <c r="I4714" s="6" t="str">
        <f>IFERROR(VLOOKUP(C4714,BIVA!$C$3:$J$5311,8,0),"")</f>
        <v/>
      </c>
      <c r="J4714" s="7">
        <f>Covaf!H4714</f>
        <v>0</v>
      </c>
      <c r="K4714" s="1">
        <f>Covaf!X4714</f>
        <v>0</v>
      </c>
    </row>
    <row r="4715" spans="1:11">
      <c r="A4715" s="1" t="str">
        <f t="shared" si="73"/>
        <v>NO</v>
      </c>
      <c r="B4715" s="36">
        <f>Covaf!B4715</f>
        <v>0</v>
      </c>
      <c r="C4715" s="36" t="str">
        <f>CONCATENATE(Covaf!E4715,"_",Covaf!F4715,"_",Covaf!G4715)</f>
        <v>__</v>
      </c>
      <c r="D4715" s="6" t="str">
        <f>IFERROR(VLOOKUP(C4715,BIVA!$C$3:$J$5311,3,0),"")</f>
        <v/>
      </c>
      <c r="E4715" s="6" t="str">
        <f>IFERROR(VLOOKUP(C4715,BIVA!$C$3:$J$5311,4,0),"")</f>
        <v/>
      </c>
      <c r="F4715" s="1" t="str">
        <f>IFERROR(VLOOKUP(C4715,BIVA!$C$3:$J$5311,5,0),"")</f>
        <v/>
      </c>
      <c r="G4715" s="6" t="str">
        <f>IFERROR(VLOOKUP(C4715,BIVA!$C$3:$J$5311,6,0),"")</f>
        <v/>
      </c>
      <c r="H4715" s="6" t="str">
        <f>IFERROR(VLOOKUP(C4715,BIVA!$C$3:$J$5311,7,0),"")</f>
        <v/>
      </c>
      <c r="I4715" s="6" t="str">
        <f>IFERROR(VLOOKUP(C4715,BIVA!$C$3:$J$5311,8,0),"")</f>
        <v/>
      </c>
      <c r="J4715" s="7">
        <f>Covaf!H4715</f>
        <v>0</v>
      </c>
      <c r="K4715" s="1">
        <f>Covaf!X4715</f>
        <v>0</v>
      </c>
    </row>
    <row r="4716" spans="1:11">
      <c r="A4716" s="1" t="str">
        <f t="shared" si="73"/>
        <v>NO</v>
      </c>
      <c r="B4716" s="36">
        <f>Covaf!B4716</f>
        <v>0</v>
      </c>
      <c r="C4716" s="36" t="str">
        <f>CONCATENATE(Covaf!E4716,"_",Covaf!F4716,"_",Covaf!G4716)</f>
        <v>__</v>
      </c>
      <c r="D4716" s="6" t="str">
        <f>IFERROR(VLOOKUP(C4716,BIVA!$C$3:$J$5311,3,0),"")</f>
        <v/>
      </c>
      <c r="E4716" s="6" t="str">
        <f>IFERROR(VLOOKUP(C4716,BIVA!$C$3:$J$5311,4,0),"")</f>
        <v/>
      </c>
      <c r="F4716" s="1" t="str">
        <f>IFERROR(VLOOKUP(C4716,BIVA!$C$3:$J$5311,5,0),"")</f>
        <v/>
      </c>
      <c r="G4716" s="6" t="str">
        <f>IFERROR(VLOOKUP(C4716,BIVA!$C$3:$J$5311,6,0),"")</f>
        <v/>
      </c>
      <c r="H4716" s="6" t="str">
        <f>IFERROR(VLOOKUP(C4716,BIVA!$C$3:$J$5311,7,0),"")</f>
        <v/>
      </c>
      <c r="I4716" s="6" t="str">
        <f>IFERROR(VLOOKUP(C4716,BIVA!$C$3:$J$5311,8,0),"")</f>
        <v/>
      </c>
      <c r="J4716" s="7">
        <f>Covaf!H4716</f>
        <v>0</v>
      </c>
      <c r="K4716" s="1">
        <f>Covaf!X4716</f>
        <v>0</v>
      </c>
    </row>
    <row r="4717" spans="1:11">
      <c r="A4717" s="1" t="str">
        <f t="shared" si="73"/>
        <v>NO</v>
      </c>
      <c r="B4717" s="36">
        <f>Covaf!B4717</f>
        <v>0</v>
      </c>
      <c r="C4717" s="36" t="str">
        <f>CONCATENATE(Covaf!E4717,"_",Covaf!F4717,"_",Covaf!G4717)</f>
        <v>__</v>
      </c>
      <c r="D4717" s="6" t="str">
        <f>IFERROR(VLOOKUP(C4717,BIVA!$C$3:$J$5311,3,0),"")</f>
        <v/>
      </c>
      <c r="E4717" s="6" t="str">
        <f>IFERROR(VLOOKUP(C4717,BIVA!$C$3:$J$5311,4,0),"")</f>
        <v/>
      </c>
      <c r="F4717" s="1" t="str">
        <f>IFERROR(VLOOKUP(C4717,BIVA!$C$3:$J$5311,5,0),"")</f>
        <v/>
      </c>
      <c r="G4717" s="6" t="str">
        <f>IFERROR(VLOOKUP(C4717,BIVA!$C$3:$J$5311,6,0),"")</f>
        <v/>
      </c>
      <c r="H4717" s="6" t="str">
        <f>IFERROR(VLOOKUP(C4717,BIVA!$C$3:$J$5311,7,0),"")</f>
        <v/>
      </c>
      <c r="I4717" s="6" t="str">
        <f>IFERROR(VLOOKUP(C4717,BIVA!$C$3:$J$5311,8,0),"")</f>
        <v/>
      </c>
      <c r="J4717" s="7">
        <f>Covaf!H4717</f>
        <v>0</v>
      </c>
      <c r="K4717" s="1">
        <f>Covaf!X4717</f>
        <v>0</v>
      </c>
    </row>
    <row r="4718" spans="1:11">
      <c r="A4718" s="1" t="str">
        <f t="shared" si="73"/>
        <v>NO</v>
      </c>
      <c r="B4718" s="36">
        <f>Covaf!B4718</f>
        <v>0</v>
      </c>
      <c r="C4718" s="36" t="str">
        <f>CONCATENATE(Covaf!E4718,"_",Covaf!F4718,"_",Covaf!G4718)</f>
        <v>__</v>
      </c>
      <c r="D4718" s="6" t="str">
        <f>IFERROR(VLOOKUP(C4718,BIVA!$C$3:$J$5311,3,0),"")</f>
        <v/>
      </c>
      <c r="E4718" s="6" t="str">
        <f>IFERROR(VLOOKUP(C4718,BIVA!$C$3:$J$5311,4,0),"")</f>
        <v/>
      </c>
      <c r="F4718" s="1" t="str">
        <f>IFERROR(VLOOKUP(C4718,BIVA!$C$3:$J$5311,5,0),"")</f>
        <v/>
      </c>
      <c r="G4718" s="6" t="str">
        <f>IFERROR(VLOOKUP(C4718,BIVA!$C$3:$J$5311,6,0),"")</f>
        <v/>
      </c>
      <c r="H4718" s="6" t="str">
        <f>IFERROR(VLOOKUP(C4718,BIVA!$C$3:$J$5311,7,0),"")</f>
        <v/>
      </c>
      <c r="I4718" s="6" t="str">
        <f>IFERROR(VLOOKUP(C4718,BIVA!$C$3:$J$5311,8,0),"")</f>
        <v/>
      </c>
      <c r="J4718" s="7">
        <f>Covaf!H4718</f>
        <v>0</v>
      </c>
      <c r="K4718" s="1">
        <f>Covaf!X4718</f>
        <v>0</v>
      </c>
    </row>
    <row r="4719" spans="1:11">
      <c r="A4719" s="1" t="str">
        <f t="shared" si="73"/>
        <v>NO</v>
      </c>
      <c r="B4719" s="36">
        <f>Covaf!B4719</f>
        <v>0</v>
      </c>
      <c r="C4719" s="36" t="str">
        <f>CONCATENATE(Covaf!E4719,"_",Covaf!F4719,"_",Covaf!G4719)</f>
        <v>__</v>
      </c>
      <c r="D4719" s="6" t="str">
        <f>IFERROR(VLOOKUP(C4719,BIVA!$C$3:$J$5311,3,0),"")</f>
        <v/>
      </c>
      <c r="E4719" s="6" t="str">
        <f>IFERROR(VLOOKUP(C4719,BIVA!$C$3:$J$5311,4,0),"")</f>
        <v/>
      </c>
      <c r="F4719" s="1" t="str">
        <f>IFERROR(VLOOKUP(C4719,BIVA!$C$3:$J$5311,5,0),"")</f>
        <v/>
      </c>
      <c r="G4719" s="6" t="str">
        <f>IFERROR(VLOOKUP(C4719,BIVA!$C$3:$J$5311,6,0),"")</f>
        <v/>
      </c>
      <c r="H4719" s="6" t="str">
        <f>IFERROR(VLOOKUP(C4719,BIVA!$C$3:$J$5311,7,0),"")</f>
        <v/>
      </c>
      <c r="I4719" s="6" t="str">
        <f>IFERROR(VLOOKUP(C4719,BIVA!$C$3:$J$5311,8,0),"")</f>
        <v/>
      </c>
      <c r="J4719" s="7">
        <f>Covaf!H4719</f>
        <v>0</v>
      </c>
      <c r="K4719" s="1">
        <f>Covaf!X4719</f>
        <v>0</v>
      </c>
    </row>
    <row r="4720" spans="1:11">
      <c r="A4720" s="1" t="str">
        <f t="shared" si="73"/>
        <v>NO</v>
      </c>
      <c r="B4720" s="36">
        <f>Covaf!B4720</f>
        <v>0</v>
      </c>
      <c r="C4720" s="36" t="str">
        <f>CONCATENATE(Covaf!E4720,"_",Covaf!F4720,"_",Covaf!G4720)</f>
        <v>__</v>
      </c>
      <c r="D4720" s="6" t="str">
        <f>IFERROR(VLOOKUP(C4720,BIVA!$C$3:$J$5311,3,0),"")</f>
        <v/>
      </c>
      <c r="E4720" s="6" t="str">
        <f>IFERROR(VLOOKUP(C4720,BIVA!$C$3:$J$5311,4,0),"")</f>
        <v/>
      </c>
      <c r="F4720" s="1" t="str">
        <f>IFERROR(VLOOKUP(C4720,BIVA!$C$3:$J$5311,5,0),"")</f>
        <v/>
      </c>
      <c r="G4720" s="6" t="str">
        <f>IFERROR(VLOOKUP(C4720,BIVA!$C$3:$J$5311,6,0),"")</f>
        <v/>
      </c>
      <c r="H4720" s="6" t="str">
        <f>IFERROR(VLOOKUP(C4720,BIVA!$C$3:$J$5311,7,0),"")</f>
        <v/>
      </c>
      <c r="I4720" s="6" t="str">
        <f>IFERROR(VLOOKUP(C4720,BIVA!$C$3:$J$5311,8,0),"")</f>
        <v/>
      </c>
      <c r="J4720" s="7">
        <f>Covaf!H4720</f>
        <v>0</v>
      </c>
      <c r="K4720" s="1">
        <f>Covaf!X4720</f>
        <v>0</v>
      </c>
    </row>
    <row r="4721" spans="1:11">
      <c r="A4721" s="1" t="str">
        <f t="shared" si="73"/>
        <v>NO</v>
      </c>
      <c r="B4721" s="36">
        <f>Covaf!B4721</f>
        <v>0</v>
      </c>
      <c r="C4721" s="36" t="str">
        <f>CONCATENATE(Covaf!E4721,"_",Covaf!F4721,"_",Covaf!G4721)</f>
        <v>__</v>
      </c>
      <c r="D4721" s="6" t="str">
        <f>IFERROR(VLOOKUP(C4721,BIVA!$C$3:$J$5311,3,0),"")</f>
        <v/>
      </c>
      <c r="E4721" s="6" t="str">
        <f>IFERROR(VLOOKUP(C4721,BIVA!$C$3:$J$5311,4,0),"")</f>
        <v/>
      </c>
      <c r="F4721" s="1" t="str">
        <f>IFERROR(VLOOKUP(C4721,BIVA!$C$3:$J$5311,5,0),"")</f>
        <v/>
      </c>
      <c r="G4721" s="6" t="str">
        <f>IFERROR(VLOOKUP(C4721,BIVA!$C$3:$J$5311,6,0),"")</f>
        <v/>
      </c>
      <c r="H4721" s="6" t="str">
        <f>IFERROR(VLOOKUP(C4721,BIVA!$C$3:$J$5311,7,0),"")</f>
        <v/>
      </c>
      <c r="I4721" s="6" t="str">
        <f>IFERROR(VLOOKUP(C4721,BIVA!$C$3:$J$5311,8,0),"")</f>
        <v/>
      </c>
      <c r="J4721" s="7">
        <f>Covaf!H4721</f>
        <v>0</v>
      </c>
      <c r="K4721" s="1">
        <f>Covaf!X4721</f>
        <v>0</v>
      </c>
    </row>
    <row r="4722" spans="1:11">
      <c r="A4722" s="1" t="str">
        <f t="shared" si="73"/>
        <v>NO</v>
      </c>
      <c r="B4722" s="36">
        <f>Covaf!B4722</f>
        <v>0</v>
      </c>
      <c r="C4722" s="36" t="str">
        <f>CONCATENATE(Covaf!E4722,"_",Covaf!F4722,"_",Covaf!G4722)</f>
        <v>__</v>
      </c>
      <c r="D4722" s="6" t="str">
        <f>IFERROR(VLOOKUP(C4722,BIVA!$C$3:$J$5311,3,0),"")</f>
        <v/>
      </c>
      <c r="E4722" s="6" t="str">
        <f>IFERROR(VLOOKUP(C4722,BIVA!$C$3:$J$5311,4,0),"")</f>
        <v/>
      </c>
      <c r="F4722" s="1" t="str">
        <f>IFERROR(VLOOKUP(C4722,BIVA!$C$3:$J$5311,5,0),"")</f>
        <v/>
      </c>
      <c r="G4722" s="6" t="str">
        <f>IFERROR(VLOOKUP(C4722,BIVA!$C$3:$J$5311,6,0),"")</f>
        <v/>
      </c>
      <c r="H4722" s="6" t="str">
        <f>IFERROR(VLOOKUP(C4722,BIVA!$C$3:$J$5311,7,0),"")</f>
        <v/>
      </c>
      <c r="I4722" s="6" t="str">
        <f>IFERROR(VLOOKUP(C4722,BIVA!$C$3:$J$5311,8,0),"")</f>
        <v/>
      </c>
      <c r="J4722" s="7">
        <f>Covaf!H4722</f>
        <v>0</v>
      </c>
      <c r="K4722" s="1">
        <f>Covaf!X4722</f>
        <v>0</v>
      </c>
    </row>
    <row r="4723" spans="1:11">
      <c r="A4723" s="1" t="str">
        <f t="shared" si="73"/>
        <v>NO</v>
      </c>
      <c r="B4723" s="36">
        <f>Covaf!B4723</f>
        <v>0</v>
      </c>
      <c r="C4723" s="36" t="str">
        <f>CONCATENATE(Covaf!E4723,"_",Covaf!F4723,"_",Covaf!G4723)</f>
        <v>__</v>
      </c>
      <c r="D4723" s="6" t="str">
        <f>IFERROR(VLOOKUP(C4723,BIVA!$C$3:$J$5311,3,0),"")</f>
        <v/>
      </c>
      <c r="E4723" s="6" t="str">
        <f>IFERROR(VLOOKUP(C4723,BIVA!$C$3:$J$5311,4,0),"")</f>
        <v/>
      </c>
      <c r="F4723" s="1" t="str">
        <f>IFERROR(VLOOKUP(C4723,BIVA!$C$3:$J$5311,5,0),"")</f>
        <v/>
      </c>
      <c r="G4723" s="6" t="str">
        <f>IFERROR(VLOOKUP(C4723,BIVA!$C$3:$J$5311,6,0),"")</f>
        <v/>
      </c>
      <c r="H4723" s="6" t="str">
        <f>IFERROR(VLOOKUP(C4723,BIVA!$C$3:$J$5311,7,0),"")</f>
        <v/>
      </c>
      <c r="I4723" s="6" t="str">
        <f>IFERROR(VLOOKUP(C4723,BIVA!$C$3:$J$5311,8,0),"")</f>
        <v/>
      </c>
      <c r="J4723" s="7">
        <f>Covaf!H4723</f>
        <v>0</v>
      </c>
      <c r="K4723" s="1">
        <f>Covaf!X4723</f>
        <v>0</v>
      </c>
    </row>
    <row r="4724" spans="1:11">
      <c r="A4724" s="1" t="str">
        <f t="shared" si="73"/>
        <v>NO</v>
      </c>
      <c r="B4724" s="36">
        <f>Covaf!B4724</f>
        <v>0</v>
      </c>
      <c r="C4724" s="36" t="str">
        <f>CONCATENATE(Covaf!E4724,"_",Covaf!F4724,"_",Covaf!G4724)</f>
        <v>__</v>
      </c>
      <c r="D4724" s="6" t="str">
        <f>IFERROR(VLOOKUP(C4724,BIVA!$C$3:$J$5311,3,0),"")</f>
        <v/>
      </c>
      <c r="E4724" s="6" t="str">
        <f>IFERROR(VLOOKUP(C4724,BIVA!$C$3:$J$5311,4,0),"")</f>
        <v/>
      </c>
      <c r="F4724" s="1" t="str">
        <f>IFERROR(VLOOKUP(C4724,BIVA!$C$3:$J$5311,5,0),"")</f>
        <v/>
      </c>
      <c r="G4724" s="6" t="str">
        <f>IFERROR(VLOOKUP(C4724,BIVA!$C$3:$J$5311,6,0),"")</f>
        <v/>
      </c>
      <c r="H4724" s="6" t="str">
        <f>IFERROR(VLOOKUP(C4724,BIVA!$C$3:$J$5311,7,0),"")</f>
        <v/>
      </c>
      <c r="I4724" s="6" t="str">
        <f>IFERROR(VLOOKUP(C4724,BIVA!$C$3:$J$5311,8,0),"")</f>
        <v/>
      </c>
      <c r="J4724" s="7">
        <f>Covaf!H4724</f>
        <v>0</v>
      </c>
      <c r="K4724" s="1">
        <f>Covaf!X4724</f>
        <v>0</v>
      </c>
    </row>
    <row r="4725" spans="1:11">
      <c r="A4725" s="1" t="str">
        <f t="shared" si="73"/>
        <v>NO</v>
      </c>
      <c r="B4725" s="36">
        <f>Covaf!B4725</f>
        <v>0</v>
      </c>
      <c r="C4725" s="36" t="str">
        <f>CONCATENATE(Covaf!E4725,"_",Covaf!F4725,"_",Covaf!G4725)</f>
        <v>__</v>
      </c>
      <c r="D4725" s="6" t="str">
        <f>IFERROR(VLOOKUP(C4725,BIVA!$C$3:$J$5311,3,0),"")</f>
        <v/>
      </c>
      <c r="E4725" s="6" t="str">
        <f>IFERROR(VLOOKUP(C4725,BIVA!$C$3:$J$5311,4,0),"")</f>
        <v/>
      </c>
      <c r="F4725" s="1" t="str">
        <f>IFERROR(VLOOKUP(C4725,BIVA!$C$3:$J$5311,5,0),"")</f>
        <v/>
      </c>
      <c r="G4725" s="6" t="str">
        <f>IFERROR(VLOOKUP(C4725,BIVA!$C$3:$J$5311,6,0),"")</f>
        <v/>
      </c>
      <c r="H4725" s="6" t="str">
        <f>IFERROR(VLOOKUP(C4725,BIVA!$C$3:$J$5311,7,0),"")</f>
        <v/>
      </c>
      <c r="I4725" s="6" t="str">
        <f>IFERROR(VLOOKUP(C4725,BIVA!$C$3:$J$5311,8,0),"")</f>
        <v/>
      </c>
      <c r="J4725" s="7">
        <f>Covaf!H4725</f>
        <v>0</v>
      </c>
      <c r="K4725" s="1">
        <f>Covaf!X4725</f>
        <v>0</v>
      </c>
    </row>
    <row r="4726" spans="1:11">
      <c r="A4726" s="1" t="str">
        <f t="shared" si="73"/>
        <v>NO</v>
      </c>
      <c r="B4726" s="36">
        <f>Covaf!B4726</f>
        <v>0</v>
      </c>
      <c r="C4726" s="36" t="str">
        <f>CONCATENATE(Covaf!E4726,"_",Covaf!F4726,"_",Covaf!G4726)</f>
        <v>__</v>
      </c>
      <c r="D4726" s="6" t="str">
        <f>IFERROR(VLOOKUP(C4726,BIVA!$C$3:$J$5311,3,0),"")</f>
        <v/>
      </c>
      <c r="E4726" s="6" t="str">
        <f>IFERROR(VLOOKUP(C4726,BIVA!$C$3:$J$5311,4,0),"")</f>
        <v/>
      </c>
      <c r="F4726" s="1" t="str">
        <f>IFERROR(VLOOKUP(C4726,BIVA!$C$3:$J$5311,5,0),"")</f>
        <v/>
      </c>
      <c r="G4726" s="6" t="str">
        <f>IFERROR(VLOOKUP(C4726,BIVA!$C$3:$J$5311,6,0),"")</f>
        <v/>
      </c>
      <c r="H4726" s="6" t="str">
        <f>IFERROR(VLOOKUP(C4726,BIVA!$C$3:$J$5311,7,0),"")</f>
        <v/>
      </c>
      <c r="I4726" s="6" t="str">
        <f>IFERROR(VLOOKUP(C4726,BIVA!$C$3:$J$5311,8,0),"")</f>
        <v/>
      </c>
      <c r="J4726" s="7">
        <f>Covaf!H4726</f>
        <v>0</v>
      </c>
      <c r="K4726" s="1">
        <f>Covaf!X4726</f>
        <v>0</v>
      </c>
    </row>
    <row r="4727" spans="1:11">
      <c r="A4727" s="1" t="str">
        <f t="shared" si="73"/>
        <v>NO</v>
      </c>
      <c r="B4727" s="36">
        <f>Covaf!B4727</f>
        <v>0</v>
      </c>
      <c r="C4727" s="36" t="str">
        <f>CONCATENATE(Covaf!E4727,"_",Covaf!F4727,"_",Covaf!G4727)</f>
        <v>__</v>
      </c>
      <c r="D4727" s="6" t="str">
        <f>IFERROR(VLOOKUP(C4727,BIVA!$C$3:$J$5311,3,0),"")</f>
        <v/>
      </c>
      <c r="E4727" s="6" t="str">
        <f>IFERROR(VLOOKUP(C4727,BIVA!$C$3:$J$5311,4,0),"")</f>
        <v/>
      </c>
      <c r="F4727" s="1" t="str">
        <f>IFERROR(VLOOKUP(C4727,BIVA!$C$3:$J$5311,5,0),"")</f>
        <v/>
      </c>
      <c r="G4727" s="6" t="str">
        <f>IFERROR(VLOOKUP(C4727,BIVA!$C$3:$J$5311,6,0),"")</f>
        <v/>
      </c>
      <c r="H4727" s="6" t="str">
        <f>IFERROR(VLOOKUP(C4727,BIVA!$C$3:$J$5311,7,0),"")</f>
        <v/>
      </c>
      <c r="I4727" s="6" t="str">
        <f>IFERROR(VLOOKUP(C4727,BIVA!$C$3:$J$5311,8,0),"")</f>
        <v/>
      </c>
      <c r="J4727" s="7">
        <f>Covaf!H4727</f>
        <v>0</v>
      </c>
      <c r="K4727" s="1">
        <f>Covaf!X4727</f>
        <v>0</v>
      </c>
    </row>
    <row r="4728" spans="1:11">
      <c r="A4728" s="1" t="str">
        <f t="shared" si="73"/>
        <v>NO</v>
      </c>
      <c r="B4728" s="36">
        <f>Covaf!B4728</f>
        <v>0</v>
      </c>
      <c r="C4728" s="36" t="str">
        <f>CONCATENATE(Covaf!E4728,"_",Covaf!F4728,"_",Covaf!G4728)</f>
        <v>__</v>
      </c>
      <c r="D4728" s="6" t="str">
        <f>IFERROR(VLOOKUP(C4728,BIVA!$C$3:$J$5311,3,0),"")</f>
        <v/>
      </c>
      <c r="E4728" s="6" t="str">
        <f>IFERROR(VLOOKUP(C4728,BIVA!$C$3:$J$5311,4,0),"")</f>
        <v/>
      </c>
      <c r="F4728" s="1" t="str">
        <f>IFERROR(VLOOKUP(C4728,BIVA!$C$3:$J$5311,5,0),"")</f>
        <v/>
      </c>
      <c r="G4728" s="6" t="str">
        <f>IFERROR(VLOOKUP(C4728,BIVA!$C$3:$J$5311,6,0),"")</f>
        <v/>
      </c>
      <c r="H4728" s="6" t="str">
        <f>IFERROR(VLOOKUP(C4728,BIVA!$C$3:$J$5311,7,0),"")</f>
        <v/>
      </c>
      <c r="I4728" s="6" t="str">
        <f>IFERROR(VLOOKUP(C4728,BIVA!$C$3:$J$5311,8,0),"")</f>
        <v/>
      </c>
      <c r="J4728" s="7">
        <f>Covaf!H4728</f>
        <v>0</v>
      </c>
      <c r="K4728" s="1">
        <f>Covaf!X4728</f>
        <v>0</v>
      </c>
    </row>
    <row r="4729" spans="1:11">
      <c r="A4729" s="1" t="str">
        <f t="shared" si="73"/>
        <v>NO</v>
      </c>
      <c r="B4729" s="36">
        <f>Covaf!B4729</f>
        <v>0</v>
      </c>
      <c r="C4729" s="36" t="str">
        <f>CONCATENATE(Covaf!E4729,"_",Covaf!F4729,"_",Covaf!G4729)</f>
        <v>__</v>
      </c>
      <c r="D4729" s="6" t="str">
        <f>IFERROR(VLOOKUP(C4729,BIVA!$C$3:$J$5311,3,0),"")</f>
        <v/>
      </c>
      <c r="E4729" s="6" t="str">
        <f>IFERROR(VLOOKUP(C4729,BIVA!$C$3:$J$5311,4,0),"")</f>
        <v/>
      </c>
      <c r="F4729" s="1" t="str">
        <f>IFERROR(VLOOKUP(C4729,BIVA!$C$3:$J$5311,5,0),"")</f>
        <v/>
      </c>
      <c r="G4729" s="6" t="str">
        <f>IFERROR(VLOOKUP(C4729,BIVA!$C$3:$J$5311,6,0),"")</f>
        <v/>
      </c>
      <c r="H4729" s="6" t="str">
        <f>IFERROR(VLOOKUP(C4729,BIVA!$C$3:$J$5311,7,0),"")</f>
        <v/>
      </c>
      <c r="I4729" s="6" t="str">
        <f>IFERROR(VLOOKUP(C4729,BIVA!$C$3:$J$5311,8,0),"")</f>
        <v/>
      </c>
      <c r="J4729" s="7">
        <f>Covaf!H4729</f>
        <v>0</v>
      </c>
      <c r="K4729" s="1">
        <f>Covaf!X4729</f>
        <v>0</v>
      </c>
    </row>
    <row r="4730" spans="1:11">
      <c r="A4730" s="1" t="str">
        <f t="shared" si="73"/>
        <v>NO</v>
      </c>
      <c r="B4730" s="36">
        <f>Covaf!B4730</f>
        <v>0</v>
      </c>
      <c r="C4730" s="36" t="str">
        <f>CONCATENATE(Covaf!E4730,"_",Covaf!F4730,"_",Covaf!G4730)</f>
        <v>__</v>
      </c>
      <c r="D4730" s="6" t="str">
        <f>IFERROR(VLOOKUP(C4730,BIVA!$C$3:$J$5311,3,0),"")</f>
        <v/>
      </c>
      <c r="E4730" s="6" t="str">
        <f>IFERROR(VLOOKUP(C4730,BIVA!$C$3:$J$5311,4,0),"")</f>
        <v/>
      </c>
      <c r="F4730" s="1" t="str">
        <f>IFERROR(VLOOKUP(C4730,BIVA!$C$3:$J$5311,5,0),"")</f>
        <v/>
      </c>
      <c r="G4730" s="6" t="str">
        <f>IFERROR(VLOOKUP(C4730,BIVA!$C$3:$J$5311,6,0),"")</f>
        <v/>
      </c>
      <c r="H4730" s="6" t="str">
        <f>IFERROR(VLOOKUP(C4730,BIVA!$C$3:$J$5311,7,0),"")</f>
        <v/>
      </c>
      <c r="I4730" s="6" t="str">
        <f>IFERROR(VLOOKUP(C4730,BIVA!$C$3:$J$5311,8,0),"")</f>
        <v/>
      </c>
      <c r="J4730" s="7">
        <f>Covaf!H4730</f>
        <v>0</v>
      </c>
      <c r="K4730" s="1">
        <f>Covaf!X4730</f>
        <v>0</v>
      </c>
    </row>
    <row r="4731" spans="1:11">
      <c r="A4731" s="1" t="str">
        <f t="shared" si="73"/>
        <v>NO</v>
      </c>
      <c r="B4731" s="36">
        <f>Covaf!B4731</f>
        <v>0</v>
      </c>
      <c r="C4731" s="36" t="str">
        <f>CONCATENATE(Covaf!E4731,"_",Covaf!F4731,"_",Covaf!G4731)</f>
        <v>__</v>
      </c>
      <c r="D4731" s="6" t="str">
        <f>IFERROR(VLOOKUP(C4731,BIVA!$C$3:$J$5311,3,0),"")</f>
        <v/>
      </c>
      <c r="E4731" s="6" t="str">
        <f>IFERROR(VLOOKUP(C4731,BIVA!$C$3:$J$5311,4,0),"")</f>
        <v/>
      </c>
      <c r="F4731" s="1" t="str">
        <f>IFERROR(VLOOKUP(C4731,BIVA!$C$3:$J$5311,5,0),"")</f>
        <v/>
      </c>
      <c r="G4731" s="6" t="str">
        <f>IFERROR(VLOOKUP(C4731,BIVA!$C$3:$J$5311,6,0),"")</f>
        <v/>
      </c>
      <c r="H4731" s="6" t="str">
        <f>IFERROR(VLOOKUP(C4731,BIVA!$C$3:$J$5311,7,0),"")</f>
        <v/>
      </c>
      <c r="I4731" s="6" t="str">
        <f>IFERROR(VLOOKUP(C4731,BIVA!$C$3:$J$5311,8,0),"")</f>
        <v/>
      </c>
      <c r="J4731" s="7">
        <f>Covaf!H4731</f>
        <v>0</v>
      </c>
      <c r="K4731" s="1">
        <f>Covaf!X4731</f>
        <v>0</v>
      </c>
    </row>
    <row r="4732" spans="1:11">
      <c r="A4732" s="1" t="str">
        <f t="shared" si="73"/>
        <v>NO</v>
      </c>
      <c r="B4732" s="36">
        <f>Covaf!B4732</f>
        <v>0</v>
      </c>
      <c r="C4732" s="36" t="str">
        <f>CONCATENATE(Covaf!E4732,"_",Covaf!F4732,"_",Covaf!G4732)</f>
        <v>__</v>
      </c>
      <c r="D4732" s="6" t="str">
        <f>IFERROR(VLOOKUP(C4732,BIVA!$C$3:$J$5311,3,0),"")</f>
        <v/>
      </c>
      <c r="E4732" s="6" t="str">
        <f>IFERROR(VLOOKUP(C4732,BIVA!$C$3:$J$5311,4,0),"")</f>
        <v/>
      </c>
      <c r="F4732" s="1" t="str">
        <f>IFERROR(VLOOKUP(C4732,BIVA!$C$3:$J$5311,5,0),"")</f>
        <v/>
      </c>
      <c r="G4732" s="6" t="str">
        <f>IFERROR(VLOOKUP(C4732,BIVA!$C$3:$J$5311,6,0),"")</f>
        <v/>
      </c>
      <c r="H4732" s="6" t="str">
        <f>IFERROR(VLOOKUP(C4732,BIVA!$C$3:$J$5311,7,0),"")</f>
        <v/>
      </c>
      <c r="I4732" s="6" t="str">
        <f>IFERROR(VLOOKUP(C4732,BIVA!$C$3:$J$5311,8,0),"")</f>
        <v/>
      </c>
      <c r="J4732" s="7">
        <f>Covaf!H4732</f>
        <v>0</v>
      </c>
      <c r="K4732" s="1">
        <f>Covaf!X4732</f>
        <v>0</v>
      </c>
    </row>
    <row r="4733" spans="1:11">
      <c r="A4733" s="1" t="str">
        <f t="shared" si="73"/>
        <v>NO</v>
      </c>
      <c r="B4733" s="36">
        <f>Covaf!B4733</f>
        <v>0</v>
      </c>
      <c r="C4733" s="36" t="str">
        <f>CONCATENATE(Covaf!E4733,"_",Covaf!F4733,"_",Covaf!G4733)</f>
        <v>__</v>
      </c>
      <c r="D4733" s="6" t="str">
        <f>IFERROR(VLOOKUP(C4733,BIVA!$C$3:$J$5311,3,0),"")</f>
        <v/>
      </c>
      <c r="E4733" s="6" t="str">
        <f>IFERROR(VLOOKUP(C4733,BIVA!$C$3:$J$5311,4,0),"")</f>
        <v/>
      </c>
      <c r="F4733" s="1" t="str">
        <f>IFERROR(VLOOKUP(C4733,BIVA!$C$3:$J$5311,5,0),"")</f>
        <v/>
      </c>
      <c r="G4733" s="6" t="str">
        <f>IFERROR(VLOOKUP(C4733,BIVA!$C$3:$J$5311,6,0),"")</f>
        <v/>
      </c>
      <c r="H4733" s="6" t="str">
        <f>IFERROR(VLOOKUP(C4733,BIVA!$C$3:$J$5311,7,0),"")</f>
        <v/>
      </c>
      <c r="I4733" s="6" t="str">
        <f>IFERROR(VLOOKUP(C4733,BIVA!$C$3:$J$5311,8,0),"")</f>
        <v/>
      </c>
      <c r="J4733" s="7">
        <f>Covaf!H4733</f>
        <v>0</v>
      </c>
      <c r="K4733" s="1">
        <f>Covaf!X4733</f>
        <v>0</v>
      </c>
    </row>
    <row r="4734" spans="1:11">
      <c r="A4734" s="1" t="str">
        <f t="shared" si="73"/>
        <v>NO</v>
      </c>
      <c r="B4734" s="36">
        <f>Covaf!B4734</f>
        <v>0</v>
      </c>
      <c r="C4734" s="36" t="str">
        <f>CONCATENATE(Covaf!E4734,"_",Covaf!F4734,"_",Covaf!G4734)</f>
        <v>__</v>
      </c>
      <c r="D4734" s="6" t="str">
        <f>IFERROR(VLOOKUP(C4734,BIVA!$C$3:$J$5311,3,0),"")</f>
        <v/>
      </c>
      <c r="E4734" s="6" t="str">
        <f>IFERROR(VLOOKUP(C4734,BIVA!$C$3:$J$5311,4,0),"")</f>
        <v/>
      </c>
      <c r="F4734" s="1" t="str">
        <f>IFERROR(VLOOKUP(C4734,BIVA!$C$3:$J$5311,5,0),"")</f>
        <v/>
      </c>
      <c r="G4734" s="6" t="str">
        <f>IFERROR(VLOOKUP(C4734,BIVA!$C$3:$J$5311,6,0),"")</f>
        <v/>
      </c>
      <c r="H4734" s="6" t="str">
        <f>IFERROR(VLOOKUP(C4734,BIVA!$C$3:$J$5311,7,0),"")</f>
        <v/>
      </c>
      <c r="I4734" s="6" t="str">
        <f>IFERROR(VLOOKUP(C4734,BIVA!$C$3:$J$5311,8,0),"")</f>
        <v/>
      </c>
      <c r="J4734" s="7">
        <f>Covaf!H4734</f>
        <v>0</v>
      </c>
      <c r="K4734" s="1">
        <f>Covaf!X4734</f>
        <v>0</v>
      </c>
    </row>
    <row r="4735" spans="1:11">
      <c r="A4735" s="1" t="str">
        <f t="shared" si="73"/>
        <v>NO</v>
      </c>
      <c r="B4735" s="36">
        <f>Covaf!B4735</f>
        <v>0</v>
      </c>
      <c r="C4735" s="36" t="str">
        <f>CONCATENATE(Covaf!E4735,"_",Covaf!F4735,"_",Covaf!G4735)</f>
        <v>__</v>
      </c>
      <c r="D4735" s="6" t="str">
        <f>IFERROR(VLOOKUP(C4735,BIVA!$C$3:$J$5311,3,0),"")</f>
        <v/>
      </c>
      <c r="E4735" s="6" t="str">
        <f>IFERROR(VLOOKUP(C4735,BIVA!$C$3:$J$5311,4,0),"")</f>
        <v/>
      </c>
      <c r="F4735" s="1" t="str">
        <f>IFERROR(VLOOKUP(C4735,BIVA!$C$3:$J$5311,5,0),"")</f>
        <v/>
      </c>
      <c r="G4735" s="6" t="str">
        <f>IFERROR(VLOOKUP(C4735,BIVA!$C$3:$J$5311,6,0),"")</f>
        <v/>
      </c>
      <c r="H4735" s="6" t="str">
        <f>IFERROR(VLOOKUP(C4735,BIVA!$C$3:$J$5311,7,0),"")</f>
        <v/>
      </c>
      <c r="I4735" s="6" t="str">
        <f>IFERROR(VLOOKUP(C4735,BIVA!$C$3:$J$5311,8,0),"")</f>
        <v/>
      </c>
      <c r="J4735" s="7">
        <f>Covaf!H4735</f>
        <v>0</v>
      </c>
      <c r="K4735" s="1">
        <f>Covaf!X4735</f>
        <v>0</v>
      </c>
    </row>
    <row r="4736" spans="1:11">
      <c r="A4736" s="1" t="str">
        <f t="shared" si="73"/>
        <v>NO</v>
      </c>
      <c r="B4736" s="36">
        <f>Covaf!B4736</f>
        <v>0</v>
      </c>
      <c r="C4736" s="36" t="str">
        <f>CONCATENATE(Covaf!E4736,"_",Covaf!F4736,"_",Covaf!G4736)</f>
        <v>__</v>
      </c>
      <c r="D4736" s="6" t="str">
        <f>IFERROR(VLOOKUP(C4736,BIVA!$C$3:$J$5311,3,0),"")</f>
        <v/>
      </c>
      <c r="E4736" s="6" t="str">
        <f>IFERROR(VLOOKUP(C4736,BIVA!$C$3:$J$5311,4,0),"")</f>
        <v/>
      </c>
      <c r="F4736" s="1" t="str">
        <f>IFERROR(VLOOKUP(C4736,BIVA!$C$3:$J$5311,5,0),"")</f>
        <v/>
      </c>
      <c r="G4736" s="6" t="str">
        <f>IFERROR(VLOOKUP(C4736,BIVA!$C$3:$J$5311,6,0),"")</f>
        <v/>
      </c>
      <c r="H4736" s="6" t="str">
        <f>IFERROR(VLOOKUP(C4736,BIVA!$C$3:$J$5311,7,0),"")</f>
        <v/>
      </c>
      <c r="I4736" s="6" t="str">
        <f>IFERROR(VLOOKUP(C4736,BIVA!$C$3:$J$5311,8,0),"")</f>
        <v/>
      </c>
      <c r="J4736" s="7">
        <f>Covaf!H4736</f>
        <v>0</v>
      </c>
      <c r="K4736" s="1">
        <f>Covaf!X4736</f>
        <v>0</v>
      </c>
    </row>
    <row r="4737" spans="1:11">
      <c r="A4737" s="1" t="str">
        <f t="shared" si="73"/>
        <v>NO</v>
      </c>
      <c r="B4737" s="36">
        <f>Covaf!B4737</f>
        <v>0</v>
      </c>
      <c r="C4737" s="36" t="str">
        <f>CONCATENATE(Covaf!E4737,"_",Covaf!F4737,"_",Covaf!G4737)</f>
        <v>__</v>
      </c>
      <c r="D4737" s="6" t="str">
        <f>IFERROR(VLOOKUP(C4737,BIVA!$C$3:$J$5311,3,0),"")</f>
        <v/>
      </c>
      <c r="E4737" s="6" t="str">
        <f>IFERROR(VLOOKUP(C4737,BIVA!$C$3:$J$5311,4,0),"")</f>
        <v/>
      </c>
      <c r="F4737" s="1" t="str">
        <f>IFERROR(VLOOKUP(C4737,BIVA!$C$3:$J$5311,5,0),"")</f>
        <v/>
      </c>
      <c r="G4737" s="6" t="str">
        <f>IFERROR(VLOOKUP(C4737,BIVA!$C$3:$J$5311,6,0),"")</f>
        <v/>
      </c>
      <c r="H4737" s="6" t="str">
        <f>IFERROR(VLOOKUP(C4737,BIVA!$C$3:$J$5311,7,0),"")</f>
        <v/>
      </c>
      <c r="I4737" s="6" t="str">
        <f>IFERROR(VLOOKUP(C4737,BIVA!$C$3:$J$5311,8,0),"")</f>
        <v/>
      </c>
      <c r="J4737" s="7">
        <f>Covaf!H4737</f>
        <v>0</v>
      </c>
      <c r="K4737" s="1">
        <f>Covaf!X4737</f>
        <v>0</v>
      </c>
    </row>
    <row r="4738" spans="1:11">
      <c r="A4738" s="1" t="str">
        <f t="shared" si="73"/>
        <v>NO</v>
      </c>
      <c r="B4738" s="36">
        <f>Covaf!B4738</f>
        <v>0</v>
      </c>
      <c r="C4738" s="36" t="str">
        <f>CONCATENATE(Covaf!E4738,"_",Covaf!F4738,"_",Covaf!G4738)</f>
        <v>__</v>
      </c>
      <c r="D4738" s="6" t="str">
        <f>IFERROR(VLOOKUP(C4738,BIVA!$C$3:$J$5311,3,0),"")</f>
        <v/>
      </c>
      <c r="E4738" s="6" t="str">
        <f>IFERROR(VLOOKUP(C4738,BIVA!$C$3:$J$5311,4,0),"")</f>
        <v/>
      </c>
      <c r="F4738" s="1" t="str">
        <f>IFERROR(VLOOKUP(C4738,BIVA!$C$3:$J$5311,5,0),"")</f>
        <v/>
      </c>
      <c r="G4738" s="6" t="str">
        <f>IFERROR(VLOOKUP(C4738,BIVA!$C$3:$J$5311,6,0),"")</f>
        <v/>
      </c>
      <c r="H4738" s="6" t="str">
        <f>IFERROR(VLOOKUP(C4738,BIVA!$C$3:$J$5311,7,0),"")</f>
        <v/>
      </c>
      <c r="I4738" s="6" t="str">
        <f>IFERROR(VLOOKUP(C4738,BIVA!$C$3:$J$5311,8,0),"")</f>
        <v/>
      </c>
      <c r="J4738" s="7">
        <f>Covaf!H4738</f>
        <v>0</v>
      </c>
      <c r="K4738" s="1">
        <f>Covaf!X4738</f>
        <v>0</v>
      </c>
    </row>
    <row r="4739" spans="1:11">
      <c r="A4739" s="1" t="str">
        <f t="shared" ref="A4739:A4802" si="74">IF(H4739="APLICADO","SI","NO")</f>
        <v>NO</v>
      </c>
      <c r="B4739" s="36">
        <f>Covaf!B4739</f>
        <v>0</v>
      </c>
      <c r="C4739" s="36" t="str">
        <f>CONCATENATE(Covaf!E4739,"_",Covaf!F4739,"_",Covaf!G4739)</f>
        <v>__</v>
      </c>
      <c r="D4739" s="6" t="str">
        <f>IFERROR(VLOOKUP(C4739,BIVA!$C$3:$J$5311,3,0),"")</f>
        <v/>
      </c>
      <c r="E4739" s="6" t="str">
        <f>IFERROR(VLOOKUP(C4739,BIVA!$C$3:$J$5311,4,0),"")</f>
        <v/>
      </c>
      <c r="F4739" s="1" t="str">
        <f>IFERROR(VLOOKUP(C4739,BIVA!$C$3:$J$5311,5,0),"")</f>
        <v/>
      </c>
      <c r="G4739" s="6" t="str">
        <f>IFERROR(VLOOKUP(C4739,BIVA!$C$3:$J$5311,6,0),"")</f>
        <v/>
      </c>
      <c r="H4739" s="6" t="str">
        <f>IFERROR(VLOOKUP(C4739,BIVA!$C$3:$J$5311,7,0),"")</f>
        <v/>
      </c>
      <c r="I4739" s="6" t="str">
        <f>IFERROR(VLOOKUP(C4739,BIVA!$C$3:$J$5311,8,0),"")</f>
        <v/>
      </c>
      <c r="J4739" s="7">
        <f>Covaf!H4739</f>
        <v>0</v>
      </c>
      <c r="K4739" s="1">
        <f>Covaf!X4739</f>
        <v>0</v>
      </c>
    </row>
    <row r="4740" spans="1:11">
      <c r="A4740" s="1" t="str">
        <f t="shared" si="74"/>
        <v>NO</v>
      </c>
      <c r="B4740" s="36">
        <f>Covaf!B4740</f>
        <v>0</v>
      </c>
      <c r="C4740" s="36" t="str">
        <f>CONCATENATE(Covaf!E4740,"_",Covaf!F4740,"_",Covaf!G4740)</f>
        <v>__</v>
      </c>
      <c r="D4740" s="6" t="str">
        <f>IFERROR(VLOOKUP(C4740,BIVA!$C$3:$J$5311,3,0),"")</f>
        <v/>
      </c>
      <c r="E4740" s="6" t="str">
        <f>IFERROR(VLOOKUP(C4740,BIVA!$C$3:$J$5311,4,0),"")</f>
        <v/>
      </c>
      <c r="F4740" s="1" t="str">
        <f>IFERROR(VLOOKUP(C4740,BIVA!$C$3:$J$5311,5,0),"")</f>
        <v/>
      </c>
      <c r="G4740" s="6" t="str">
        <f>IFERROR(VLOOKUP(C4740,BIVA!$C$3:$J$5311,6,0),"")</f>
        <v/>
      </c>
      <c r="H4740" s="6" t="str">
        <f>IFERROR(VLOOKUP(C4740,BIVA!$C$3:$J$5311,7,0),"")</f>
        <v/>
      </c>
      <c r="I4740" s="6" t="str">
        <f>IFERROR(VLOOKUP(C4740,BIVA!$C$3:$J$5311,8,0),"")</f>
        <v/>
      </c>
      <c r="J4740" s="7">
        <f>Covaf!H4740</f>
        <v>0</v>
      </c>
      <c r="K4740" s="1">
        <f>Covaf!X4740</f>
        <v>0</v>
      </c>
    </row>
    <row r="4741" spans="1:11">
      <c r="A4741" s="1" t="str">
        <f t="shared" si="74"/>
        <v>NO</v>
      </c>
      <c r="B4741" s="36">
        <f>Covaf!B4741</f>
        <v>0</v>
      </c>
      <c r="C4741" s="36" t="str">
        <f>CONCATENATE(Covaf!E4741,"_",Covaf!F4741,"_",Covaf!G4741)</f>
        <v>__</v>
      </c>
      <c r="D4741" s="6" t="str">
        <f>IFERROR(VLOOKUP(C4741,BIVA!$C$3:$J$5311,3,0),"")</f>
        <v/>
      </c>
      <c r="E4741" s="6" t="str">
        <f>IFERROR(VLOOKUP(C4741,BIVA!$C$3:$J$5311,4,0),"")</f>
        <v/>
      </c>
      <c r="F4741" s="1" t="str">
        <f>IFERROR(VLOOKUP(C4741,BIVA!$C$3:$J$5311,5,0),"")</f>
        <v/>
      </c>
      <c r="G4741" s="6" t="str">
        <f>IFERROR(VLOOKUP(C4741,BIVA!$C$3:$J$5311,6,0),"")</f>
        <v/>
      </c>
      <c r="H4741" s="6" t="str">
        <f>IFERROR(VLOOKUP(C4741,BIVA!$C$3:$J$5311,7,0),"")</f>
        <v/>
      </c>
      <c r="I4741" s="6" t="str">
        <f>IFERROR(VLOOKUP(C4741,BIVA!$C$3:$J$5311,8,0),"")</f>
        <v/>
      </c>
      <c r="J4741" s="7">
        <f>Covaf!H4741</f>
        <v>0</v>
      </c>
      <c r="K4741" s="1">
        <f>Covaf!X4741</f>
        <v>0</v>
      </c>
    </row>
    <row r="4742" spans="1:11">
      <c r="A4742" s="1" t="str">
        <f t="shared" si="74"/>
        <v>NO</v>
      </c>
      <c r="B4742" s="36">
        <f>Covaf!B4742</f>
        <v>0</v>
      </c>
      <c r="C4742" s="36" t="str">
        <f>CONCATENATE(Covaf!E4742,"_",Covaf!F4742,"_",Covaf!G4742)</f>
        <v>__</v>
      </c>
      <c r="D4742" s="6" t="str">
        <f>IFERROR(VLOOKUP(C4742,BIVA!$C$3:$J$5311,3,0),"")</f>
        <v/>
      </c>
      <c r="E4742" s="6" t="str">
        <f>IFERROR(VLOOKUP(C4742,BIVA!$C$3:$J$5311,4,0),"")</f>
        <v/>
      </c>
      <c r="F4742" s="1" t="str">
        <f>IFERROR(VLOOKUP(C4742,BIVA!$C$3:$J$5311,5,0),"")</f>
        <v/>
      </c>
      <c r="G4742" s="6" t="str">
        <f>IFERROR(VLOOKUP(C4742,BIVA!$C$3:$J$5311,6,0),"")</f>
        <v/>
      </c>
      <c r="H4742" s="6" t="str">
        <f>IFERROR(VLOOKUP(C4742,BIVA!$C$3:$J$5311,7,0),"")</f>
        <v/>
      </c>
      <c r="I4742" s="6" t="str">
        <f>IFERROR(VLOOKUP(C4742,BIVA!$C$3:$J$5311,8,0),"")</f>
        <v/>
      </c>
      <c r="J4742" s="7">
        <f>Covaf!H4742</f>
        <v>0</v>
      </c>
      <c r="K4742" s="1">
        <f>Covaf!X4742</f>
        <v>0</v>
      </c>
    </row>
    <row r="4743" spans="1:11">
      <c r="A4743" s="1" t="str">
        <f t="shared" si="74"/>
        <v>NO</v>
      </c>
      <c r="B4743" s="36">
        <f>Covaf!B4743</f>
        <v>0</v>
      </c>
      <c r="C4743" s="36" t="str">
        <f>CONCATENATE(Covaf!E4743,"_",Covaf!F4743,"_",Covaf!G4743)</f>
        <v>__</v>
      </c>
      <c r="D4743" s="6" t="str">
        <f>IFERROR(VLOOKUP(C4743,BIVA!$C$3:$J$5311,3,0),"")</f>
        <v/>
      </c>
      <c r="E4743" s="6" t="str">
        <f>IFERROR(VLOOKUP(C4743,BIVA!$C$3:$J$5311,4,0),"")</f>
        <v/>
      </c>
      <c r="F4743" s="1" t="str">
        <f>IFERROR(VLOOKUP(C4743,BIVA!$C$3:$J$5311,5,0),"")</f>
        <v/>
      </c>
      <c r="G4743" s="6" t="str">
        <f>IFERROR(VLOOKUP(C4743,BIVA!$C$3:$J$5311,6,0),"")</f>
        <v/>
      </c>
      <c r="H4743" s="6" t="str">
        <f>IFERROR(VLOOKUP(C4743,BIVA!$C$3:$J$5311,7,0),"")</f>
        <v/>
      </c>
      <c r="I4743" s="6" t="str">
        <f>IFERROR(VLOOKUP(C4743,BIVA!$C$3:$J$5311,8,0),"")</f>
        <v/>
      </c>
      <c r="J4743" s="7">
        <f>Covaf!H4743</f>
        <v>0</v>
      </c>
      <c r="K4743" s="1">
        <f>Covaf!X4743</f>
        <v>0</v>
      </c>
    </row>
    <row r="4744" spans="1:11">
      <c r="A4744" s="1" t="str">
        <f t="shared" si="74"/>
        <v>NO</v>
      </c>
      <c r="B4744" s="36">
        <f>Covaf!B4744</f>
        <v>0</v>
      </c>
      <c r="C4744" s="36" t="str">
        <f>CONCATENATE(Covaf!E4744,"_",Covaf!F4744,"_",Covaf!G4744)</f>
        <v>__</v>
      </c>
      <c r="D4744" s="6" t="str">
        <f>IFERROR(VLOOKUP(C4744,BIVA!$C$3:$J$5311,3,0),"")</f>
        <v/>
      </c>
      <c r="E4744" s="6" t="str">
        <f>IFERROR(VLOOKUP(C4744,BIVA!$C$3:$J$5311,4,0),"")</f>
        <v/>
      </c>
      <c r="F4744" s="1" t="str">
        <f>IFERROR(VLOOKUP(C4744,BIVA!$C$3:$J$5311,5,0),"")</f>
        <v/>
      </c>
      <c r="G4744" s="6" t="str">
        <f>IFERROR(VLOOKUP(C4744,BIVA!$C$3:$J$5311,6,0),"")</f>
        <v/>
      </c>
      <c r="H4744" s="6" t="str">
        <f>IFERROR(VLOOKUP(C4744,BIVA!$C$3:$J$5311,7,0),"")</f>
        <v/>
      </c>
      <c r="I4744" s="6" t="str">
        <f>IFERROR(VLOOKUP(C4744,BIVA!$C$3:$J$5311,8,0),"")</f>
        <v/>
      </c>
      <c r="J4744" s="7">
        <f>Covaf!H4744</f>
        <v>0</v>
      </c>
      <c r="K4744" s="1">
        <f>Covaf!X4744</f>
        <v>0</v>
      </c>
    </row>
    <row r="4745" spans="1:11">
      <c r="A4745" s="1" t="str">
        <f t="shared" si="74"/>
        <v>NO</v>
      </c>
      <c r="B4745" s="36">
        <f>Covaf!B4745</f>
        <v>0</v>
      </c>
      <c r="C4745" s="36" t="str">
        <f>CONCATENATE(Covaf!E4745,"_",Covaf!F4745,"_",Covaf!G4745)</f>
        <v>__</v>
      </c>
      <c r="D4745" s="6" t="str">
        <f>IFERROR(VLOOKUP(C4745,BIVA!$C$3:$J$5311,3,0),"")</f>
        <v/>
      </c>
      <c r="E4745" s="6" t="str">
        <f>IFERROR(VLOOKUP(C4745,BIVA!$C$3:$J$5311,4,0),"")</f>
        <v/>
      </c>
      <c r="F4745" s="1" t="str">
        <f>IFERROR(VLOOKUP(C4745,BIVA!$C$3:$J$5311,5,0),"")</f>
        <v/>
      </c>
      <c r="G4745" s="6" t="str">
        <f>IFERROR(VLOOKUP(C4745,BIVA!$C$3:$J$5311,6,0),"")</f>
        <v/>
      </c>
      <c r="H4745" s="6" t="str">
        <f>IFERROR(VLOOKUP(C4745,BIVA!$C$3:$J$5311,7,0),"")</f>
        <v/>
      </c>
      <c r="I4745" s="6" t="str">
        <f>IFERROR(VLOOKUP(C4745,BIVA!$C$3:$J$5311,8,0),"")</f>
        <v/>
      </c>
      <c r="J4745" s="7">
        <f>Covaf!H4745</f>
        <v>0</v>
      </c>
      <c r="K4745" s="1">
        <f>Covaf!X4745</f>
        <v>0</v>
      </c>
    </row>
    <row r="4746" spans="1:11">
      <c r="A4746" s="1" t="str">
        <f t="shared" si="74"/>
        <v>NO</v>
      </c>
      <c r="B4746" s="36">
        <f>Covaf!B4746</f>
        <v>0</v>
      </c>
      <c r="C4746" s="36" t="str">
        <f>CONCATENATE(Covaf!E4746,"_",Covaf!F4746,"_",Covaf!G4746)</f>
        <v>__</v>
      </c>
      <c r="D4746" s="6" t="str">
        <f>IFERROR(VLOOKUP(C4746,BIVA!$C$3:$J$5311,3,0),"")</f>
        <v/>
      </c>
      <c r="E4746" s="6" t="str">
        <f>IFERROR(VLOOKUP(C4746,BIVA!$C$3:$J$5311,4,0),"")</f>
        <v/>
      </c>
      <c r="F4746" s="1" t="str">
        <f>IFERROR(VLOOKUP(C4746,BIVA!$C$3:$J$5311,5,0),"")</f>
        <v/>
      </c>
      <c r="G4746" s="6" t="str">
        <f>IFERROR(VLOOKUP(C4746,BIVA!$C$3:$J$5311,6,0),"")</f>
        <v/>
      </c>
      <c r="H4746" s="6" t="str">
        <f>IFERROR(VLOOKUP(C4746,BIVA!$C$3:$J$5311,7,0),"")</f>
        <v/>
      </c>
      <c r="I4746" s="6" t="str">
        <f>IFERROR(VLOOKUP(C4746,BIVA!$C$3:$J$5311,8,0),"")</f>
        <v/>
      </c>
      <c r="J4746" s="7">
        <f>Covaf!H4746</f>
        <v>0</v>
      </c>
      <c r="K4746" s="1">
        <f>Covaf!X4746</f>
        <v>0</v>
      </c>
    </row>
    <row r="4747" spans="1:11">
      <c r="A4747" s="1" t="str">
        <f t="shared" si="74"/>
        <v>NO</v>
      </c>
      <c r="B4747" s="36">
        <f>Covaf!B4747</f>
        <v>0</v>
      </c>
      <c r="C4747" s="36" t="str">
        <f>CONCATENATE(Covaf!E4747,"_",Covaf!F4747,"_",Covaf!G4747)</f>
        <v>__</v>
      </c>
      <c r="D4747" s="6" t="str">
        <f>IFERROR(VLOOKUP(C4747,BIVA!$C$3:$J$5311,3,0),"")</f>
        <v/>
      </c>
      <c r="E4747" s="6" t="str">
        <f>IFERROR(VLOOKUP(C4747,BIVA!$C$3:$J$5311,4,0),"")</f>
        <v/>
      </c>
      <c r="F4747" s="1" t="str">
        <f>IFERROR(VLOOKUP(C4747,BIVA!$C$3:$J$5311,5,0),"")</f>
        <v/>
      </c>
      <c r="G4747" s="6" t="str">
        <f>IFERROR(VLOOKUP(C4747,BIVA!$C$3:$J$5311,6,0),"")</f>
        <v/>
      </c>
      <c r="H4747" s="6" t="str">
        <f>IFERROR(VLOOKUP(C4747,BIVA!$C$3:$J$5311,7,0),"")</f>
        <v/>
      </c>
      <c r="I4747" s="6" t="str">
        <f>IFERROR(VLOOKUP(C4747,BIVA!$C$3:$J$5311,8,0),"")</f>
        <v/>
      </c>
      <c r="J4747" s="7">
        <f>Covaf!H4747</f>
        <v>0</v>
      </c>
      <c r="K4747" s="1">
        <f>Covaf!X4747</f>
        <v>0</v>
      </c>
    </row>
    <row r="4748" spans="1:11">
      <c r="A4748" s="1" t="str">
        <f t="shared" si="74"/>
        <v>NO</v>
      </c>
      <c r="B4748" s="36">
        <f>Covaf!B4748</f>
        <v>0</v>
      </c>
      <c r="C4748" s="36" t="str">
        <f>CONCATENATE(Covaf!E4748,"_",Covaf!F4748,"_",Covaf!G4748)</f>
        <v>__</v>
      </c>
      <c r="D4748" s="6" t="str">
        <f>IFERROR(VLOOKUP(C4748,BIVA!$C$3:$J$5311,3,0),"")</f>
        <v/>
      </c>
      <c r="E4748" s="6" t="str">
        <f>IFERROR(VLOOKUP(C4748,BIVA!$C$3:$J$5311,4,0),"")</f>
        <v/>
      </c>
      <c r="F4748" s="1" t="str">
        <f>IFERROR(VLOOKUP(C4748,BIVA!$C$3:$J$5311,5,0),"")</f>
        <v/>
      </c>
      <c r="G4748" s="6" t="str">
        <f>IFERROR(VLOOKUP(C4748,BIVA!$C$3:$J$5311,6,0),"")</f>
        <v/>
      </c>
      <c r="H4748" s="6" t="str">
        <f>IFERROR(VLOOKUP(C4748,BIVA!$C$3:$J$5311,7,0),"")</f>
        <v/>
      </c>
      <c r="I4748" s="6" t="str">
        <f>IFERROR(VLOOKUP(C4748,BIVA!$C$3:$J$5311,8,0),"")</f>
        <v/>
      </c>
      <c r="J4748" s="7">
        <f>Covaf!H4748</f>
        <v>0</v>
      </c>
      <c r="K4748" s="1">
        <f>Covaf!X4748</f>
        <v>0</v>
      </c>
    </row>
    <row r="4749" spans="1:11">
      <c r="A4749" s="1" t="str">
        <f t="shared" si="74"/>
        <v>NO</v>
      </c>
      <c r="B4749" s="36">
        <f>Covaf!B4749</f>
        <v>0</v>
      </c>
      <c r="C4749" s="36" t="str">
        <f>CONCATENATE(Covaf!E4749,"_",Covaf!F4749,"_",Covaf!G4749)</f>
        <v>__</v>
      </c>
      <c r="D4749" s="6" t="str">
        <f>IFERROR(VLOOKUP(C4749,BIVA!$C$3:$J$5311,3,0),"")</f>
        <v/>
      </c>
      <c r="E4749" s="6" t="str">
        <f>IFERROR(VLOOKUP(C4749,BIVA!$C$3:$J$5311,4,0),"")</f>
        <v/>
      </c>
      <c r="F4749" s="1" t="str">
        <f>IFERROR(VLOOKUP(C4749,BIVA!$C$3:$J$5311,5,0),"")</f>
        <v/>
      </c>
      <c r="G4749" s="6" t="str">
        <f>IFERROR(VLOOKUP(C4749,BIVA!$C$3:$J$5311,6,0),"")</f>
        <v/>
      </c>
      <c r="H4749" s="6" t="str">
        <f>IFERROR(VLOOKUP(C4749,BIVA!$C$3:$J$5311,7,0),"")</f>
        <v/>
      </c>
      <c r="I4749" s="6" t="str">
        <f>IFERROR(VLOOKUP(C4749,BIVA!$C$3:$J$5311,8,0),"")</f>
        <v/>
      </c>
      <c r="J4749" s="7">
        <f>Covaf!H4749</f>
        <v>0</v>
      </c>
      <c r="K4749" s="1">
        <f>Covaf!X4749</f>
        <v>0</v>
      </c>
    </row>
    <row r="4750" spans="1:11">
      <c r="A4750" s="1" t="str">
        <f t="shared" si="74"/>
        <v>NO</v>
      </c>
      <c r="B4750" s="36">
        <f>Covaf!B4750</f>
        <v>0</v>
      </c>
      <c r="C4750" s="36" t="str">
        <f>CONCATENATE(Covaf!E4750,"_",Covaf!F4750,"_",Covaf!G4750)</f>
        <v>__</v>
      </c>
      <c r="D4750" s="6" t="str">
        <f>IFERROR(VLOOKUP(C4750,BIVA!$C$3:$J$5311,3,0),"")</f>
        <v/>
      </c>
      <c r="E4750" s="6" t="str">
        <f>IFERROR(VLOOKUP(C4750,BIVA!$C$3:$J$5311,4,0),"")</f>
        <v/>
      </c>
      <c r="F4750" s="1" t="str">
        <f>IFERROR(VLOOKUP(C4750,BIVA!$C$3:$J$5311,5,0),"")</f>
        <v/>
      </c>
      <c r="G4750" s="6" t="str">
        <f>IFERROR(VLOOKUP(C4750,BIVA!$C$3:$J$5311,6,0),"")</f>
        <v/>
      </c>
      <c r="H4750" s="6" t="str">
        <f>IFERROR(VLOOKUP(C4750,BIVA!$C$3:$J$5311,7,0),"")</f>
        <v/>
      </c>
      <c r="I4750" s="6" t="str">
        <f>IFERROR(VLOOKUP(C4750,BIVA!$C$3:$J$5311,8,0),"")</f>
        <v/>
      </c>
      <c r="J4750" s="7">
        <f>Covaf!H4750</f>
        <v>0</v>
      </c>
      <c r="K4750" s="1">
        <f>Covaf!X4750</f>
        <v>0</v>
      </c>
    </row>
    <row r="4751" spans="1:11">
      <c r="A4751" s="1" t="str">
        <f t="shared" si="74"/>
        <v>NO</v>
      </c>
      <c r="B4751" s="36">
        <f>Covaf!B4751</f>
        <v>0</v>
      </c>
      <c r="C4751" s="36" t="str">
        <f>CONCATENATE(Covaf!E4751,"_",Covaf!F4751,"_",Covaf!G4751)</f>
        <v>__</v>
      </c>
      <c r="D4751" s="6" t="str">
        <f>IFERROR(VLOOKUP(C4751,BIVA!$C$3:$J$5311,3,0),"")</f>
        <v/>
      </c>
      <c r="E4751" s="6" t="str">
        <f>IFERROR(VLOOKUP(C4751,BIVA!$C$3:$J$5311,4,0),"")</f>
        <v/>
      </c>
      <c r="F4751" s="1" t="str">
        <f>IFERROR(VLOOKUP(C4751,BIVA!$C$3:$J$5311,5,0),"")</f>
        <v/>
      </c>
      <c r="G4751" s="6" t="str">
        <f>IFERROR(VLOOKUP(C4751,BIVA!$C$3:$J$5311,6,0),"")</f>
        <v/>
      </c>
      <c r="H4751" s="6" t="str">
        <f>IFERROR(VLOOKUP(C4751,BIVA!$C$3:$J$5311,7,0),"")</f>
        <v/>
      </c>
      <c r="I4751" s="6" t="str">
        <f>IFERROR(VLOOKUP(C4751,BIVA!$C$3:$J$5311,8,0),"")</f>
        <v/>
      </c>
      <c r="J4751" s="7">
        <f>Covaf!H4751</f>
        <v>0</v>
      </c>
      <c r="K4751" s="1">
        <f>Covaf!X4751</f>
        <v>0</v>
      </c>
    </row>
    <row r="4752" spans="1:11">
      <c r="A4752" s="1" t="str">
        <f t="shared" si="74"/>
        <v>NO</v>
      </c>
      <c r="B4752" s="36">
        <f>Covaf!B4752</f>
        <v>0</v>
      </c>
      <c r="C4752" s="36" t="str">
        <f>CONCATENATE(Covaf!E4752,"_",Covaf!F4752,"_",Covaf!G4752)</f>
        <v>__</v>
      </c>
      <c r="D4752" s="6" t="str">
        <f>IFERROR(VLOOKUP(C4752,BIVA!$C$3:$J$5311,3,0),"")</f>
        <v/>
      </c>
      <c r="E4752" s="6" t="str">
        <f>IFERROR(VLOOKUP(C4752,BIVA!$C$3:$J$5311,4,0),"")</f>
        <v/>
      </c>
      <c r="F4752" s="1" t="str">
        <f>IFERROR(VLOOKUP(C4752,BIVA!$C$3:$J$5311,5,0),"")</f>
        <v/>
      </c>
      <c r="G4752" s="6" t="str">
        <f>IFERROR(VLOOKUP(C4752,BIVA!$C$3:$J$5311,6,0),"")</f>
        <v/>
      </c>
      <c r="H4752" s="6" t="str">
        <f>IFERROR(VLOOKUP(C4752,BIVA!$C$3:$J$5311,7,0),"")</f>
        <v/>
      </c>
      <c r="I4752" s="6" t="str">
        <f>IFERROR(VLOOKUP(C4752,BIVA!$C$3:$J$5311,8,0),"")</f>
        <v/>
      </c>
      <c r="J4752" s="7">
        <f>Covaf!H4752</f>
        <v>0</v>
      </c>
      <c r="K4752" s="1">
        <f>Covaf!X4752</f>
        <v>0</v>
      </c>
    </row>
    <row r="4753" spans="1:11">
      <c r="A4753" s="1" t="str">
        <f t="shared" si="74"/>
        <v>NO</v>
      </c>
      <c r="B4753" s="36">
        <f>Covaf!B4753</f>
        <v>0</v>
      </c>
      <c r="C4753" s="36" t="str">
        <f>CONCATENATE(Covaf!E4753,"_",Covaf!F4753,"_",Covaf!G4753)</f>
        <v>__</v>
      </c>
      <c r="D4753" s="6" t="str">
        <f>IFERROR(VLOOKUP(C4753,BIVA!$C$3:$J$5311,3,0),"")</f>
        <v/>
      </c>
      <c r="E4753" s="6" t="str">
        <f>IFERROR(VLOOKUP(C4753,BIVA!$C$3:$J$5311,4,0),"")</f>
        <v/>
      </c>
      <c r="F4753" s="1" t="str">
        <f>IFERROR(VLOOKUP(C4753,BIVA!$C$3:$J$5311,5,0),"")</f>
        <v/>
      </c>
      <c r="G4753" s="6" t="str">
        <f>IFERROR(VLOOKUP(C4753,BIVA!$C$3:$J$5311,6,0),"")</f>
        <v/>
      </c>
      <c r="H4753" s="6" t="str">
        <f>IFERROR(VLOOKUP(C4753,BIVA!$C$3:$J$5311,7,0),"")</f>
        <v/>
      </c>
      <c r="I4753" s="6" t="str">
        <f>IFERROR(VLOOKUP(C4753,BIVA!$C$3:$J$5311,8,0),"")</f>
        <v/>
      </c>
      <c r="J4753" s="7">
        <f>Covaf!H4753</f>
        <v>0</v>
      </c>
      <c r="K4753" s="1">
        <f>Covaf!X4753</f>
        <v>0</v>
      </c>
    </row>
    <row r="4754" spans="1:11">
      <c r="A4754" s="1" t="str">
        <f t="shared" si="74"/>
        <v>NO</v>
      </c>
      <c r="B4754" s="36">
        <f>Covaf!B4754</f>
        <v>0</v>
      </c>
      <c r="C4754" s="36" t="str">
        <f>CONCATENATE(Covaf!E4754,"_",Covaf!F4754,"_",Covaf!G4754)</f>
        <v>__</v>
      </c>
      <c r="D4754" s="6" t="str">
        <f>IFERROR(VLOOKUP(C4754,BIVA!$C$3:$J$5311,3,0),"")</f>
        <v/>
      </c>
      <c r="E4754" s="6" t="str">
        <f>IFERROR(VLOOKUP(C4754,BIVA!$C$3:$J$5311,4,0),"")</f>
        <v/>
      </c>
      <c r="F4754" s="1" t="str">
        <f>IFERROR(VLOOKUP(C4754,BIVA!$C$3:$J$5311,5,0),"")</f>
        <v/>
      </c>
      <c r="G4754" s="6" t="str">
        <f>IFERROR(VLOOKUP(C4754,BIVA!$C$3:$J$5311,6,0),"")</f>
        <v/>
      </c>
      <c r="H4754" s="6" t="str">
        <f>IFERROR(VLOOKUP(C4754,BIVA!$C$3:$J$5311,7,0),"")</f>
        <v/>
      </c>
      <c r="I4754" s="6" t="str">
        <f>IFERROR(VLOOKUP(C4754,BIVA!$C$3:$J$5311,8,0),"")</f>
        <v/>
      </c>
      <c r="J4754" s="7">
        <f>Covaf!H4754</f>
        <v>0</v>
      </c>
      <c r="K4754" s="1">
        <f>Covaf!X4754</f>
        <v>0</v>
      </c>
    </row>
    <row r="4755" spans="1:11">
      <c r="A4755" s="1" t="str">
        <f t="shared" si="74"/>
        <v>NO</v>
      </c>
      <c r="B4755" s="36">
        <f>Covaf!B4755</f>
        <v>0</v>
      </c>
      <c r="C4755" s="36" t="str">
        <f>CONCATENATE(Covaf!E4755,"_",Covaf!F4755,"_",Covaf!G4755)</f>
        <v>__</v>
      </c>
      <c r="D4755" s="6" t="str">
        <f>IFERROR(VLOOKUP(C4755,BIVA!$C$3:$J$5311,3,0),"")</f>
        <v/>
      </c>
      <c r="E4755" s="6" t="str">
        <f>IFERROR(VLOOKUP(C4755,BIVA!$C$3:$J$5311,4,0),"")</f>
        <v/>
      </c>
      <c r="F4755" s="1" t="str">
        <f>IFERROR(VLOOKUP(C4755,BIVA!$C$3:$J$5311,5,0),"")</f>
        <v/>
      </c>
      <c r="G4755" s="6" t="str">
        <f>IFERROR(VLOOKUP(C4755,BIVA!$C$3:$J$5311,6,0),"")</f>
        <v/>
      </c>
      <c r="H4755" s="6" t="str">
        <f>IFERROR(VLOOKUP(C4755,BIVA!$C$3:$J$5311,7,0),"")</f>
        <v/>
      </c>
      <c r="I4755" s="6" t="str">
        <f>IFERROR(VLOOKUP(C4755,BIVA!$C$3:$J$5311,8,0),"")</f>
        <v/>
      </c>
      <c r="J4755" s="7">
        <f>Covaf!H4755</f>
        <v>0</v>
      </c>
      <c r="K4755" s="1">
        <f>Covaf!X4755</f>
        <v>0</v>
      </c>
    </row>
    <row r="4756" spans="1:11">
      <c r="A4756" s="1" t="str">
        <f t="shared" si="74"/>
        <v>NO</v>
      </c>
      <c r="B4756" s="36">
        <f>Covaf!B4756</f>
        <v>0</v>
      </c>
      <c r="C4756" s="36" t="str">
        <f>CONCATENATE(Covaf!E4756,"_",Covaf!F4756,"_",Covaf!G4756)</f>
        <v>__</v>
      </c>
      <c r="D4756" s="6" t="str">
        <f>IFERROR(VLOOKUP(C4756,BIVA!$C$3:$J$5311,3,0),"")</f>
        <v/>
      </c>
      <c r="E4756" s="6" t="str">
        <f>IFERROR(VLOOKUP(C4756,BIVA!$C$3:$J$5311,4,0),"")</f>
        <v/>
      </c>
      <c r="F4756" s="1" t="str">
        <f>IFERROR(VLOOKUP(C4756,BIVA!$C$3:$J$5311,5,0),"")</f>
        <v/>
      </c>
      <c r="G4756" s="6" t="str">
        <f>IFERROR(VLOOKUP(C4756,BIVA!$C$3:$J$5311,6,0),"")</f>
        <v/>
      </c>
      <c r="H4756" s="6" t="str">
        <f>IFERROR(VLOOKUP(C4756,BIVA!$C$3:$J$5311,7,0),"")</f>
        <v/>
      </c>
      <c r="I4756" s="6" t="str">
        <f>IFERROR(VLOOKUP(C4756,BIVA!$C$3:$J$5311,8,0),"")</f>
        <v/>
      </c>
      <c r="J4756" s="7">
        <f>Covaf!H4756</f>
        <v>0</v>
      </c>
      <c r="K4756" s="1">
        <f>Covaf!X4756</f>
        <v>0</v>
      </c>
    </row>
    <row r="4757" spans="1:11">
      <c r="A4757" s="1" t="str">
        <f t="shared" si="74"/>
        <v>NO</v>
      </c>
      <c r="B4757" s="36">
        <f>Covaf!B4757</f>
        <v>0</v>
      </c>
      <c r="C4757" s="36" t="str">
        <f>CONCATENATE(Covaf!E4757,"_",Covaf!F4757,"_",Covaf!G4757)</f>
        <v>__</v>
      </c>
      <c r="D4757" s="6" t="str">
        <f>IFERROR(VLOOKUP(C4757,BIVA!$C$3:$J$5311,3,0),"")</f>
        <v/>
      </c>
      <c r="E4757" s="6" t="str">
        <f>IFERROR(VLOOKUP(C4757,BIVA!$C$3:$J$5311,4,0),"")</f>
        <v/>
      </c>
      <c r="F4757" s="1" t="str">
        <f>IFERROR(VLOOKUP(C4757,BIVA!$C$3:$J$5311,5,0),"")</f>
        <v/>
      </c>
      <c r="G4757" s="6" t="str">
        <f>IFERROR(VLOOKUP(C4757,BIVA!$C$3:$J$5311,6,0),"")</f>
        <v/>
      </c>
      <c r="H4757" s="6" t="str">
        <f>IFERROR(VLOOKUP(C4757,BIVA!$C$3:$J$5311,7,0),"")</f>
        <v/>
      </c>
      <c r="I4757" s="6" t="str">
        <f>IFERROR(VLOOKUP(C4757,BIVA!$C$3:$J$5311,8,0),"")</f>
        <v/>
      </c>
      <c r="J4757" s="7">
        <f>Covaf!H4757</f>
        <v>0</v>
      </c>
      <c r="K4757" s="1">
        <f>Covaf!X4757</f>
        <v>0</v>
      </c>
    </row>
    <row r="4758" spans="1:11">
      <c r="A4758" s="1" t="str">
        <f t="shared" si="74"/>
        <v>NO</v>
      </c>
      <c r="B4758" s="36">
        <f>Covaf!B4758</f>
        <v>0</v>
      </c>
      <c r="C4758" s="36" t="str">
        <f>CONCATENATE(Covaf!E4758,"_",Covaf!F4758,"_",Covaf!G4758)</f>
        <v>__</v>
      </c>
      <c r="D4758" s="6" t="str">
        <f>IFERROR(VLOOKUP(C4758,BIVA!$C$3:$J$5311,3,0),"")</f>
        <v/>
      </c>
      <c r="E4758" s="6" t="str">
        <f>IFERROR(VLOOKUP(C4758,BIVA!$C$3:$J$5311,4,0),"")</f>
        <v/>
      </c>
      <c r="F4758" s="1" t="str">
        <f>IFERROR(VLOOKUP(C4758,BIVA!$C$3:$J$5311,5,0),"")</f>
        <v/>
      </c>
      <c r="G4758" s="6" t="str">
        <f>IFERROR(VLOOKUP(C4758,BIVA!$C$3:$J$5311,6,0),"")</f>
        <v/>
      </c>
      <c r="H4758" s="6" t="str">
        <f>IFERROR(VLOOKUP(C4758,BIVA!$C$3:$J$5311,7,0),"")</f>
        <v/>
      </c>
      <c r="I4758" s="6" t="str">
        <f>IFERROR(VLOOKUP(C4758,BIVA!$C$3:$J$5311,8,0),"")</f>
        <v/>
      </c>
      <c r="J4758" s="7">
        <f>Covaf!H4758</f>
        <v>0</v>
      </c>
      <c r="K4758" s="1">
        <f>Covaf!X4758</f>
        <v>0</v>
      </c>
    </row>
    <row r="4759" spans="1:11">
      <c r="A4759" s="1" t="str">
        <f t="shared" si="74"/>
        <v>NO</v>
      </c>
      <c r="B4759" s="36">
        <f>Covaf!B4759</f>
        <v>0</v>
      </c>
      <c r="C4759" s="36" t="str">
        <f>CONCATENATE(Covaf!E4759,"_",Covaf!F4759,"_",Covaf!G4759)</f>
        <v>__</v>
      </c>
      <c r="D4759" s="6" t="str">
        <f>IFERROR(VLOOKUP(C4759,BIVA!$C$3:$J$5311,3,0),"")</f>
        <v/>
      </c>
      <c r="E4759" s="6" t="str">
        <f>IFERROR(VLOOKUP(C4759,BIVA!$C$3:$J$5311,4,0),"")</f>
        <v/>
      </c>
      <c r="F4759" s="1" t="str">
        <f>IFERROR(VLOOKUP(C4759,BIVA!$C$3:$J$5311,5,0),"")</f>
        <v/>
      </c>
      <c r="G4759" s="6" t="str">
        <f>IFERROR(VLOOKUP(C4759,BIVA!$C$3:$J$5311,6,0),"")</f>
        <v/>
      </c>
      <c r="H4759" s="6" t="str">
        <f>IFERROR(VLOOKUP(C4759,BIVA!$C$3:$J$5311,7,0),"")</f>
        <v/>
      </c>
      <c r="I4759" s="6" t="str">
        <f>IFERROR(VLOOKUP(C4759,BIVA!$C$3:$J$5311,8,0),"")</f>
        <v/>
      </c>
      <c r="J4759" s="7">
        <f>Covaf!H4759</f>
        <v>0</v>
      </c>
      <c r="K4759" s="1">
        <f>Covaf!X4759</f>
        <v>0</v>
      </c>
    </row>
    <row r="4760" spans="1:11">
      <c r="A4760" s="1" t="str">
        <f t="shared" si="74"/>
        <v>NO</v>
      </c>
      <c r="B4760" s="36">
        <f>Covaf!B4760</f>
        <v>0</v>
      </c>
      <c r="C4760" s="36" t="str">
        <f>CONCATENATE(Covaf!E4760,"_",Covaf!F4760,"_",Covaf!G4760)</f>
        <v>__</v>
      </c>
      <c r="D4760" s="6" t="str">
        <f>IFERROR(VLOOKUP(C4760,BIVA!$C$3:$J$5311,3,0),"")</f>
        <v/>
      </c>
      <c r="E4760" s="6" t="str">
        <f>IFERROR(VLOOKUP(C4760,BIVA!$C$3:$J$5311,4,0),"")</f>
        <v/>
      </c>
      <c r="F4760" s="1" t="str">
        <f>IFERROR(VLOOKUP(C4760,BIVA!$C$3:$J$5311,5,0),"")</f>
        <v/>
      </c>
      <c r="G4760" s="6" t="str">
        <f>IFERROR(VLOOKUP(C4760,BIVA!$C$3:$J$5311,6,0),"")</f>
        <v/>
      </c>
      <c r="H4760" s="6" t="str">
        <f>IFERROR(VLOOKUP(C4760,BIVA!$C$3:$J$5311,7,0),"")</f>
        <v/>
      </c>
      <c r="I4760" s="6" t="str">
        <f>IFERROR(VLOOKUP(C4760,BIVA!$C$3:$J$5311,8,0),"")</f>
        <v/>
      </c>
      <c r="J4760" s="7">
        <f>Covaf!H4760</f>
        <v>0</v>
      </c>
      <c r="K4760" s="1">
        <f>Covaf!X4760</f>
        <v>0</v>
      </c>
    </row>
    <row r="4761" spans="1:11">
      <c r="A4761" s="1" t="str">
        <f t="shared" si="74"/>
        <v>NO</v>
      </c>
      <c r="B4761" s="36">
        <f>Covaf!B4761</f>
        <v>0</v>
      </c>
      <c r="C4761" s="36" t="str">
        <f>CONCATENATE(Covaf!E4761,"_",Covaf!F4761,"_",Covaf!G4761)</f>
        <v>__</v>
      </c>
      <c r="D4761" s="6" t="str">
        <f>IFERROR(VLOOKUP(C4761,BIVA!$C$3:$J$5311,3,0),"")</f>
        <v/>
      </c>
      <c r="E4761" s="6" t="str">
        <f>IFERROR(VLOOKUP(C4761,BIVA!$C$3:$J$5311,4,0),"")</f>
        <v/>
      </c>
      <c r="F4761" s="1" t="str">
        <f>IFERROR(VLOOKUP(C4761,BIVA!$C$3:$J$5311,5,0),"")</f>
        <v/>
      </c>
      <c r="G4761" s="6" t="str">
        <f>IFERROR(VLOOKUP(C4761,BIVA!$C$3:$J$5311,6,0),"")</f>
        <v/>
      </c>
      <c r="H4761" s="6" t="str">
        <f>IFERROR(VLOOKUP(C4761,BIVA!$C$3:$J$5311,7,0),"")</f>
        <v/>
      </c>
      <c r="I4761" s="6" t="str">
        <f>IFERROR(VLOOKUP(C4761,BIVA!$C$3:$J$5311,8,0),"")</f>
        <v/>
      </c>
      <c r="J4761" s="7">
        <f>Covaf!H4761</f>
        <v>0</v>
      </c>
      <c r="K4761" s="1">
        <f>Covaf!X4761</f>
        <v>0</v>
      </c>
    </row>
    <row r="4762" spans="1:11">
      <c r="A4762" s="1" t="str">
        <f t="shared" si="74"/>
        <v>NO</v>
      </c>
      <c r="B4762" s="36">
        <f>Covaf!B4762</f>
        <v>0</v>
      </c>
      <c r="C4762" s="36" t="str">
        <f>CONCATENATE(Covaf!E4762,"_",Covaf!F4762,"_",Covaf!G4762)</f>
        <v>__</v>
      </c>
      <c r="D4762" s="6" t="str">
        <f>IFERROR(VLOOKUP(C4762,BIVA!$C$3:$J$5311,3,0),"")</f>
        <v/>
      </c>
      <c r="E4762" s="6" t="str">
        <f>IFERROR(VLOOKUP(C4762,BIVA!$C$3:$J$5311,4,0),"")</f>
        <v/>
      </c>
      <c r="F4762" s="1" t="str">
        <f>IFERROR(VLOOKUP(C4762,BIVA!$C$3:$J$5311,5,0),"")</f>
        <v/>
      </c>
      <c r="G4762" s="6" t="str">
        <f>IFERROR(VLOOKUP(C4762,BIVA!$C$3:$J$5311,6,0),"")</f>
        <v/>
      </c>
      <c r="H4762" s="6" t="str">
        <f>IFERROR(VLOOKUP(C4762,BIVA!$C$3:$J$5311,7,0),"")</f>
        <v/>
      </c>
      <c r="I4762" s="6" t="str">
        <f>IFERROR(VLOOKUP(C4762,BIVA!$C$3:$J$5311,8,0),"")</f>
        <v/>
      </c>
      <c r="J4762" s="7">
        <f>Covaf!H4762</f>
        <v>0</v>
      </c>
      <c r="K4762" s="1">
        <f>Covaf!X4762</f>
        <v>0</v>
      </c>
    </row>
    <row r="4763" spans="1:11">
      <c r="A4763" s="1" t="str">
        <f t="shared" si="74"/>
        <v>NO</v>
      </c>
      <c r="B4763" s="36">
        <f>Covaf!B4763</f>
        <v>0</v>
      </c>
      <c r="C4763" s="36" t="str">
        <f>CONCATENATE(Covaf!E4763,"_",Covaf!F4763,"_",Covaf!G4763)</f>
        <v>__</v>
      </c>
      <c r="D4763" s="6" t="str">
        <f>IFERROR(VLOOKUP(C4763,BIVA!$C$3:$J$5311,3,0),"")</f>
        <v/>
      </c>
      <c r="E4763" s="6" t="str">
        <f>IFERROR(VLOOKUP(C4763,BIVA!$C$3:$J$5311,4,0),"")</f>
        <v/>
      </c>
      <c r="F4763" s="1" t="str">
        <f>IFERROR(VLOOKUP(C4763,BIVA!$C$3:$J$5311,5,0),"")</f>
        <v/>
      </c>
      <c r="G4763" s="6" t="str">
        <f>IFERROR(VLOOKUP(C4763,BIVA!$C$3:$J$5311,6,0),"")</f>
        <v/>
      </c>
      <c r="H4763" s="6" t="str">
        <f>IFERROR(VLOOKUP(C4763,BIVA!$C$3:$J$5311,7,0),"")</f>
        <v/>
      </c>
      <c r="I4763" s="6" t="str">
        <f>IFERROR(VLOOKUP(C4763,BIVA!$C$3:$J$5311,8,0),"")</f>
        <v/>
      </c>
      <c r="J4763" s="7">
        <f>Covaf!H4763</f>
        <v>0</v>
      </c>
      <c r="K4763" s="1">
        <f>Covaf!X4763</f>
        <v>0</v>
      </c>
    </row>
    <row r="4764" spans="1:11">
      <c r="A4764" s="1" t="str">
        <f t="shared" si="74"/>
        <v>NO</v>
      </c>
      <c r="B4764" s="36">
        <f>Covaf!B4764</f>
        <v>0</v>
      </c>
      <c r="C4764" s="36" t="str">
        <f>CONCATENATE(Covaf!E4764,"_",Covaf!F4764,"_",Covaf!G4764)</f>
        <v>__</v>
      </c>
      <c r="D4764" s="6" t="str">
        <f>IFERROR(VLOOKUP(C4764,BIVA!$C$3:$J$5311,3,0),"")</f>
        <v/>
      </c>
      <c r="E4764" s="6" t="str">
        <f>IFERROR(VLOOKUP(C4764,BIVA!$C$3:$J$5311,4,0),"")</f>
        <v/>
      </c>
      <c r="F4764" s="1" t="str">
        <f>IFERROR(VLOOKUP(C4764,BIVA!$C$3:$J$5311,5,0),"")</f>
        <v/>
      </c>
      <c r="G4764" s="6" t="str">
        <f>IFERROR(VLOOKUP(C4764,BIVA!$C$3:$J$5311,6,0),"")</f>
        <v/>
      </c>
      <c r="H4764" s="6" t="str">
        <f>IFERROR(VLOOKUP(C4764,BIVA!$C$3:$J$5311,7,0),"")</f>
        <v/>
      </c>
      <c r="I4764" s="6" t="str">
        <f>IFERROR(VLOOKUP(C4764,BIVA!$C$3:$J$5311,8,0),"")</f>
        <v/>
      </c>
      <c r="J4764" s="7">
        <f>Covaf!H4764</f>
        <v>0</v>
      </c>
      <c r="K4764" s="1">
        <f>Covaf!X4764</f>
        <v>0</v>
      </c>
    </row>
    <row r="4765" spans="1:11">
      <c r="A4765" s="1" t="str">
        <f t="shared" si="74"/>
        <v>NO</v>
      </c>
      <c r="B4765" s="36">
        <f>Covaf!B4765</f>
        <v>0</v>
      </c>
      <c r="C4765" s="36" t="str">
        <f>CONCATENATE(Covaf!E4765,"_",Covaf!F4765,"_",Covaf!G4765)</f>
        <v>__</v>
      </c>
      <c r="D4765" s="6" t="str">
        <f>IFERROR(VLOOKUP(C4765,BIVA!$C$3:$J$5311,3,0),"")</f>
        <v/>
      </c>
      <c r="E4765" s="6" t="str">
        <f>IFERROR(VLOOKUP(C4765,BIVA!$C$3:$J$5311,4,0),"")</f>
        <v/>
      </c>
      <c r="F4765" s="1" t="str">
        <f>IFERROR(VLOOKUP(C4765,BIVA!$C$3:$J$5311,5,0),"")</f>
        <v/>
      </c>
      <c r="G4765" s="6" t="str">
        <f>IFERROR(VLOOKUP(C4765,BIVA!$C$3:$J$5311,6,0),"")</f>
        <v/>
      </c>
      <c r="H4765" s="6" t="str">
        <f>IFERROR(VLOOKUP(C4765,BIVA!$C$3:$J$5311,7,0),"")</f>
        <v/>
      </c>
      <c r="I4765" s="6" t="str">
        <f>IFERROR(VLOOKUP(C4765,BIVA!$C$3:$J$5311,8,0),"")</f>
        <v/>
      </c>
      <c r="J4765" s="7">
        <f>Covaf!H4765</f>
        <v>0</v>
      </c>
      <c r="K4765" s="1">
        <f>Covaf!X4765</f>
        <v>0</v>
      </c>
    </row>
    <row r="4766" spans="1:11">
      <c r="A4766" s="1" t="str">
        <f t="shared" si="74"/>
        <v>NO</v>
      </c>
      <c r="B4766" s="36">
        <f>Covaf!B4766</f>
        <v>0</v>
      </c>
      <c r="C4766" s="36" t="str">
        <f>CONCATENATE(Covaf!E4766,"_",Covaf!F4766,"_",Covaf!G4766)</f>
        <v>__</v>
      </c>
      <c r="D4766" s="6" t="str">
        <f>IFERROR(VLOOKUP(C4766,BIVA!$C$3:$J$5311,3,0),"")</f>
        <v/>
      </c>
      <c r="E4766" s="6" t="str">
        <f>IFERROR(VLOOKUP(C4766,BIVA!$C$3:$J$5311,4,0),"")</f>
        <v/>
      </c>
      <c r="F4766" s="1" t="str">
        <f>IFERROR(VLOOKUP(C4766,BIVA!$C$3:$J$5311,5,0),"")</f>
        <v/>
      </c>
      <c r="G4766" s="6" t="str">
        <f>IFERROR(VLOOKUP(C4766,BIVA!$C$3:$J$5311,6,0),"")</f>
        <v/>
      </c>
      <c r="H4766" s="6" t="str">
        <f>IFERROR(VLOOKUP(C4766,BIVA!$C$3:$J$5311,7,0),"")</f>
        <v/>
      </c>
      <c r="I4766" s="6" t="str">
        <f>IFERROR(VLOOKUP(C4766,BIVA!$C$3:$J$5311,8,0),"")</f>
        <v/>
      </c>
      <c r="J4766" s="7">
        <f>Covaf!H4766</f>
        <v>0</v>
      </c>
      <c r="K4766" s="1">
        <f>Covaf!X4766</f>
        <v>0</v>
      </c>
    </row>
    <row r="4767" spans="1:11">
      <c r="A4767" s="1" t="str">
        <f t="shared" si="74"/>
        <v>NO</v>
      </c>
      <c r="B4767" s="36">
        <f>Covaf!B4767</f>
        <v>0</v>
      </c>
      <c r="C4767" s="36" t="str">
        <f>CONCATENATE(Covaf!E4767,"_",Covaf!F4767,"_",Covaf!G4767)</f>
        <v>__</v>
      </c>
      <c r="D4767" s="6" t="str">
        <f>IFERROR(VLOOKUP(C4767,BIVA!$C$3:$J$5311,3,0),"")</f>
        <v/>
      </c>
      <c r="E4767" s="6" t="str">
        <f>IFERROR(VLOOKUP(C4767,BIVA!$C$3:$J$5311,4,0),"")</f>
        <v/>
      </c>
      <c r="F4767" s="1" t="str">
        <f>IFERROR(VLOOKUP(C4767,BIVA!$C$3:$J$5311,5,0),"")</f>
        <v/>
      </c>
      <c r="G4767" s="6" t="str">
        <f>IFERROR(VLOOKUP(C4767,BIVA!$C$3:$J$5311,6,0),"")</f>
        <v/>
      </c>
      <c r="H4767" s="6" t="str">
        <f>IFERROR(VLOOKUP(C4767,BIVA!$C$3:$J$5311,7,0),"")</f>
        <v/>
      </c>
      <c r="I4767" s="6" t="str">
        <f>IFERROR(VLOOKUP(C4767,BIVA!$C$3:$J$5311,8,0),"")</f>
        <v/>
      </c>
      <c r="J4767" s="7">
        <f>Covaf!H4767</f>
        <v>0</v>
      </c>
      <c r="K4767" s="1">
        <f>Covaf!X4767</f>
        <v>0</v>
      </c>
    </row>
    <row r="4768" spans="1:11">
      <c r="A4768" s="1" t="str">
        <f t="shared" si="74"/>
        <v>NO</v>
      </c>
      <c r="B4768" s="36">
        <f>Covaf!B4768</f>
        <v>0</v>
      </c>
      <c r="C4768" s="36" t="str">
        <f>CONCATENATE(Covaf!E4768,"_",Covaf!F4768,"_",Covaf!G4768)</f>
        <v>__</v>
      </c>
      <c r="D4768" s="6" t="str">
        <f>IFERROR(VLOOKUP(C4768,BIVA!$C$3:$J$5311,3,0),"")</f>
        <v/>
      </c>
      <c r="E4768" s="6" t="str">
        <f>IFERROR(VLOOKUP(C4768,BIVA!$C$3:$J$5311,4,0),"")</f>
        <v/>
      </c>
      <c r="F4768" s="1" t="str">
        <f>IFERROR(VLOOKUP(C4768,BIVA!$C$3:$J$5311,5,0),"")</f>
        <v/>
      </c>
      <c r="G4768" s="6" t="str">
        <f>IFERROR(VLOOKUP(C4768,BIVA!$C$3:$J$5311,6,0),"")</f>
        <v/>
      </c>
      <c r="H4768" s="6" t="str">
        <f>IFERROR(VLOOKUP(C4768,BIVA!$C$3:$J$5311,7,0),"")</f>
        <v/>
      </c>
      <c r="I4768" s="6" t="str">
        <f>IFERROR(VLOOKUP(C4768,BIVA!$C$3:$J$5311,8,0),"")</f>
        <v/>
      </c>
      <c r="J4768" s="7">
        <f>Covaf!H4768</f>
        <v>0</v>
      </c>
      <c r="K4768" s="1">
        <f>Covaf!X4768</f>
        <v>0</v>
      </c>
    </row>
    <row r="4769" spans="1:11">
      <c r="A4769" s="1" t="str">
        <f t="shared" si="74"/>
        <v>NO</v>
      </c>
      <c r="B4769" s="36">
        <f>Covaf!B4769</f>
        <v>0</v>
      </c>
      <c r="C4769" s="36" t="str">
        <f>CONCATENATE(Covaf!E4769,"_",Covaf!F4769,"_",Covaf!G4769)</f>
        <v>__</v>
      </c>
      <c r="D4769" s="6" t="str">
        <f>IFERROR(VLOOKUP(C4769,BIVA!$C$3:$J$5311,3,0),"")</f>
        <v/>
      </c>
      <c r="E4769" s="6" t="str">
        <f>IFERROR(VLOOKUP(C4769,BIVA!$C$3:$J$5311,4,0),"")</f>
        <v/>
      </c>
      <c r="F4769" s="1" t="str">
        <f>IFERROR(VLOOKUP(C4769,BIVA!$C$3:$J$5311,5,0),"")</f>
        <v/>
      </c>
      <c r="G4769" s="6" t="str">
        <f>IFERROR(VLOOKUP(C4769,BIVA!$C$3:$J$5311,6,0),"")</f>
        <v/>
      </c>
      <c r="H4769" s="6" t="str">
        <f>IFERROR(VLOOKUP(C4769,BIVA!$C$3:$J$5311,7,0),"")</f>
        <v/>
      </c>
      <c r="I4769" s="6" t="str">
        <f>IFERROR(VLOOKUP(C4769,BIVA!$C$3:$J$5311,8,0),"")</f>
        <v/>
      </c>
      <c r="J4769" s="7">
        <f>Covaf!H4769</f>
        <v>0</v>
      </c>
      <c r="K4769" s="1">
        <f>Covaf!X4769</f>
        <v>0</v>
      </c>
    </row>
    <row r="4770" spans="1:11">
      <c r="A4770" s="1" t="str">
        <f t="shared" si="74"/>
        <v>NO</v>
      </c>
      <c r="B4770" s="36">
        <f>Covaf!B4770</f>
        <v>0</v>
      </c>
      <c r="C4770" s="36" t="str">
        <f>CONCATENATE(Covaf!E4770,"_",Covaf!F4770,"_",Covaf!G4770)</f>
        <v>__</v>
      </c>
      <c r="D4770" s="6" t="str">
        <f>IFERROR(VLOOKUP(C4770,BIVA!$C$3:$J$5311,3,0),"")</f>
        <v/>
      </c>
      <c r="E4770" s="6" t="str">
        <f>IFERROR(VLOOKUP(C4770,BIVA!$C$3:$J$5311,4,0),"")</f>
        <v/>
      </c>
      <c r="F4770" s="1" t="str">
        <f>IFERROR(VLOOKUP(C4770,BIVA!$C$3:$J$5311,5,0),"")</f>
        <v/>
      </c>
      <c r="G4770" s="6" t="str">
        <f>IFERROR(VLOOKUP(C4770,BIVA!$C$3:$J$5311,6,0),"")</f>
        <v/>
      </c>
      <c r="H4770" s="6" t="str">
        <f>IFERROR(VLOOKUP(C4770,BIVA!$C$3:$J$5311,7,0),"")</f>
        <v/>
      </c>
      <c r="I4770" s="6" t="str">
        <f>IFERROR(VLOOKUP(C4770,BIVA!$C$3:$J$5311,8,0),"")</f>
        <v/>
      </c>
      <c r="J4770" s="7">
        <f>Covaf!H4770</f>
        <v>0</v>
      </c>
      <c r="K4770" s="1">
        <f>Covaf!X4770</f>
        <v>0</v>
      </c>
    </row>
    <row r="4771" spans="1:11">
      <c r="A4771" s="1" t="str">
        <f t="shared" si="74"/>
        <v>NO</v>
      </c>
      <c r="B4771" s="36">
        <f>Covaf!B4771</f>
        <v>0</v>
      </c>
      <c r="C4771" s="36" t="str">
        <f>CONCATENATE(Covaf!E4771,"_",Covaf!F4771,"_",Covaf!G4771)</f>
        <v>__</v>
      </c>
      <c r="D4771" s="6" t="str">
        <f>IFERROR(VLOOKUP(C4771,BIVA!$C$3:$J$5311,3,0),"")</f>
        <v/>
      </c>
      <c r="E4771" s="6" t="str">
        <f>IFERROR(VLOOKUP(C4771,BIVA!$C$3:$J$5311,4,0),"")</f>
        <v/>
      </c>
      <c r="F4771" s="1" t="str">
        <f>IFERROR(VLOOKUP(C4771,BIVA!$C$3:$J$5311,5,0),"")</f>
        <v/>
      </c>
      <c r="G4771" s="6" t="str">
        <f>IFERROR(VLOOKUP(C4771,BIVA!$C$3:$J$5311,6,0),"")</f>
        <v/>
      </c>
      <c r="H4771" s="6" t="str">
        <f>IFERROR(VLOOKUP(C4771,BIVA!$C$3:$J$5311,7,0),"")</f>
        <v/>
      </c>
      <c r="I4771" s="6" t="str">
        <f>IFERROR(VLOOKUP(C4771,BIVA!$C$3:$J$5311,8,0),"")</f>
        <v/>
      </c>
      <c r="J4771" s="7">
        <f>Covaf!H4771</f>
        <v>0</v>
      </c>
      <c r="K4771" s="1">
        <f>Covaf!X4771</f>
        <v>0</v>
      </c>
    </row>
    <row r="4772" spans="1:11">
      <c r="A4772" s="1" t="str">
        <f t="shared" si="74"/>
        <v>NO</v>
      </c>
      <c r="B4772" s="36">
        <f>Covaf!B4772</f>
        <v>0</v>
      </c>
      <c r="C4772" s="36" t="str">
        <f>CONCATENATE(Covaf!E4772,"_",Covaf!F4772,"_",Covaf!G4772)</f>
        <v>__</v>
      </c>
      <c r="D4772" s="6" t="str">
        <f>IFERROR(VLOOKUP(C4772,BIVA!$C$3:$J$5311,3,0),"")</f>
        <v/>
      </c>
      <c r="E4772" s="6" t="str">
        <f>IFERROR(VLOOKUP(C4772,BIVA!$C$3:$J$5311,4,0),"")</f>
        <v/>
      </c>
      <c r="F4772" s="1" t="str">
        <f>IFERROR(VLOOKUP(C4772,BIVA!$C$3:$J$5311,5,0),"")</f>
        <v/>
      </c>
      <c r="G4772" s="6" t="str">
        <f>IFERROR(VLOOKUP(C4772,BIVA!$C$3:$J$5311,6,0),"")</f>
        <v/>
      </c>
      <c r="H4772" s="6" t="str">
        <f>IFERROR(VLOOKUP(C4772,BIVA!$C$3:$J$5311,7,0),"")</f>
        <v/>
      </c>
      <c r="I4772" s="6" t="str">
        <f>IFERROR(VLOOKUP(C4772,BIVA!$C$3:$J$5311,8,0),"")</f>
        <v/>
      </c>
      <c r="J4772" s="7">
        <f>Covaf!H4772</f>
        <v>0</v>
      </c>
      <c r="K4772" s="1">
        <f>Covaf!X4772</f>
        <v>0</v>
      </c>
    </row>
    <row r="4773" spans="1:11">
      <c r="A4773" s="1" t="str">
        <f t="shared" si="74"/>
        <v>NO</v>
      </c>
      <c r="B4773" s="36">
        <f>Covaf!B4773</f>
        <v>0</v>
      </c>
      <c r="C4773" s="36" t="str">
        <f>CONCATENATE(Covaf!E4773,"_",Covaf!F4773,"_",Covaf!G4773)</f>
        <v>__</v>
      </c>
      <c r="D4773" s="6" t="str">
        <f>IFERROR(VLOOKUP(C4773,BIVA!$C$3:$J$5311,3,0),"")</f>
        <v/>
      </c>
      <c r="E4773" s="6" t="str">
        <f>IFERROR(VLOOKUP(C4773,BIVA!$C$3:$J$5311,4,0),"")</f>
        <v/>
      </c>
      <c r="F4773" s="1" t="str">
        <f>IFERROR(VLOOKUP(C4773,BIVA!$C$3:$J$5311,5,0),"")</f>
        <v/>
      </c>
      <c r="G4773" s="6" t="str">
        <f>IFERROR(VLOOKUP(C4773,BIVA!$C$3:$J$5311,6,0),"")</f>
        <v/>
      </c>
      <c r="H4773" s="6" t="str">
        <f>IFERROR(VLOOKUP(C4773,BIVA!$C$3:$J$5311,7,0),"")</f>
        <v/>
      </c>
      <c r="I4773" s="6" t="str">
        <f>IFERROR(VLOOKUP(C4773,BIVA!$C$3:$J$5311,8,0),"")</f>
        <v/>
      </c>
      <c r="J4773" s="7">
        <f>Covaf!H4773</f>
        <v>0</v>
      </c>
      <c r="K4773" s="1">
        <f>Covaf!X4773</f>
        <v>0</v>
      </c>
    </row>
    <row r="4774" spans="1:11">
      <c r="A4774" s="1" t="str">
        <f t="shared" si="74"/>
        <v>NO</v>
      </c>
      <c r="B4774" s="36">
        <f>Covaf!B4774</f>
        <v>0</v>
      </c>
      <c r="C4774" s="36" t="str">
        <f>CONCATENATE(Covaf!E4774,"_",Covaf!F4774,"_",Covaf!G4774)</f>
        <v>__</v>
      </c>
      <c r="D4774" s="6" t="str">
        <f>IFERROR(VLOOKUP(C4774,BIVA!$C$3:$J$5311,3,0),"")</f>
        <v/>
      </c>
      <c r="E4774" s="6" t="str">
        <f>IFERROR(VLOOKUP(C4774,BIVA!$C$3:$J$5311,4,0),"")</f>
        <v/>
      </c>
      <c r="F4774" s="1" t="str">
        <f>IFERROR(VLOOKUP(C4774,BIVA!$C$3:$J$5311,5,0),"")</f>
        <v/>
      </c>
      <c r="G4774" s="6" t="str">
        <f>IFERROR(VLOOKUP(C4774,BIVA!$C$3:$J$5311,6,0),"")</f>
        <v/>
      </c>
      <c r="H4774" s="6" t="str">
        <f>IFERROR(VLOOKUP(C4774,BIVA!$C$3:$J$5311,7,0),"")</f>
        <v/>
      </c>
      <c r="I4774" s="6" t="str">
        <f>IFERROR(VLOOKUP(C4774,BIVA!$C$3:$J$5311,8,0),"")</f>
        <v/>
      </c>
      <c r="J4774" s="7">
        <f>Covaf!H4774</f>
        <v>0</v>
      </c>
      <c r="K4774" s="1">
        <f>Covaf!X4774</f>
        <v>0</v>
      </c>
    </row>
    <row r="4775" spans="1:11">
      <c r="A4775" s="1" t="str">
        <f t="shared" si="74"/>
        <v>NO</v>
      </c>
      <c r="B4775" s="36">
        <f>Covaf!B4775</f>
        <v>0</v>
      </c>
      <c r="C4775" s="36" t="str">
        <f>CONCATENATE(Covaf!E4775,"_",Covaf!F4775,"_",Covaf!G4775)</f>
        <v>__</v>
      </c>
      <c r="D4775" s="6" t="str">
        <f>IFERROR(VLOOKUP(C4775,BIVA!$C$3:$J$5311,3,0),"")</f>
        <v/>
      </c>
      <c r="E4775" s="6" t="str">
        <f>IFERROR(VLOOKUP(C4775,BIVA!$C$3:$J$5311,4,0),"")</f>
        <v/>
      </c>
      <c r="F4775" s="1" t="str">
        <f>IFERROR(VLOOKUP(C4775,BIVA!$C$3:$J$5311,5,0),"")</f>
        <v/>
      </c>
      <c r="G4775" s="6" t="str">
        <f>IFERROR(VLOOKUP(C4775,BIVA!$C$3:$J$5311,6,0),"")</f>
        <v/>
      </c>
      <c r="H4775" s="6" t="str">
        <f>IFERROR(VLOOKUP(C4775,BIVA!$C$3:$J$5311,7,0),"")</f>
        <v/>
      </c>
      <c r="I4775" s="6" t="str">
        <f>IFERROR(VLOOKUP(C4775,BIVA!$C$3:$J$5311,8,0),"")</f>
        <v/>
      </c>
      <c r="J4775" s="7">
        <f>Covaf!H4775</f>
        <v>0</v>
      </c>
      <c r="K4775" s="1">
        <f>Covaf!X4775</f>
        <v>0</v>
      </c>
    </row>
    <row r="4776" spans="1:11">
      <c r="A4776" s="1" t="str">
        <f t="shared" si="74"/>
        <v>NO</v>
      </c>
      <c r="B4776" s="36">
        <f>Covaf!B4776</f>
        <v>0</v>
      </c>
      <c r="C4776" s="36" t="str">
        <f>CONCATENATE(Covaf!E4776,"_",Covaf!F4776,"_",Covaf!G4776)</f>
        <v>__</v>
      </c>
      <c r="D4776" s="6" t="str">
        <f>IFERROR(VLOOKUP(C4776,BIVA!$C$3:$J$5311,3,0),"")</f>
        <v/>
      </c>
      <c r="E4776" s="6" t="str">
        <f>IFERROR(VLOOKUP(C4776,BIVA!$C$3:$J$5311,4,0),"")</f>
        <v/>
      </c>
      <c r="F4776" s="1" t="str">
        <f>IFERROR(VLOOKUP(C4776,BIVA!$C$3:$J$5311,5,0),"")</f>
        <v/>
      </c>
      <c r="G4776" s="6" t="str">
        <f>IFERROR(VLOOKUP(C4776,BIVA!$C$3:$J$5311,6,0),"")</f>
        <v/>
      </c>
      <c r="H4776" s="6" t="str">
        <f>IFERROR(VLOOKUP(C4776,BIVA!$C$3:$J$5311,7,0),"")</f>
        <v/>
      </c>
      <c r="I4776" s="6" t="str">
        <f>IFERROR(VLOOKUP(C4776,BIVA!$C$3:$J$5311,8,0),"")</f>
        <v/>
      </c>
      <c r="J4776" s="7">
        <f>Covaf!H4776</f>
        <v>0</v>
      </c>
      <c r="K4776" s="1">
        <f>Covaf!X4776</f>
        <v>0</v>
      </c>
    </row>
    <row r="4777" spans="1:11">
      <c r="A4777" s="1" t="str">
        <f t="shared" si="74"/>
        <v>NO</v>
      </c>
      <c r="B4777" s="36">
        <f>Covaf!B4777</f>
        <v>0</v>
      </c>
      <c r="C4777" s="36" t="str">
        <f>CONCATENATE(Covaf!E4777,"_",Covaf!F4777,"_",Covaf!G4777)</f>
        <v>__</v>
      </c>
      <c r="D4777" s="6" t="str">
        <f>IFERROR(VLOOKUP(C4777,BIVA!$C$3:$J$5311,3,0),"")</f>
        <v/>
      </c>
      <c r="E4777" s="6" t="str">
        <f>IFERROR(VLOOKUP(C4777,BIVA!$C$3:$J$5311,4,0),"")</f>
        <v/>
      </c>
      <c r="F4777" s="1" t="str">
        <f>IFERROR(VLOOKUP(C4777,BIVA!$C$3:$J$5311,5,0),"")</f>
        <v/>
      </c>
      <c r="G4777" s="6" t="str">
        <f>IFERROR(VLOOKUP(C4777,BIVA!$C$3:$J$5311,6,0),"")</f>
        <v/>
      </c>
      <c r="H4777" s="6" t="str">
        <f>IFERROR(VLOOKUP(C4777,BIVA!$C$3:$J$5311,7,0),"")</f>
        <v/>
      </c>
      <c r="I4777" s="6" t="str">
        <f>IFERROR(VLOOKUP(C4777,BIVA!$C$3:$J$5311,8,0),"")</f>
        <v/>
      </c>
      <c r="J4777" s="7">
        <f>Covaf!H4777</f>
        <v>0</v>
      </c>
      <c r="K4777" s="1">
        <f>Covaf!X4777</f>
        <v>0</v>
      </c>
    </row>
    <row r="4778" spans="1:11">
      <c r="A4778" s="1" t="str">
        <f t="shared" si="74"/>
        <v>NO</v>
      </c>
      <c r="B4778" s="36">
        <f>Covaf!B4778</f>
        <v>0</v>
      </c>
      <c r="C4778" s="36" t="str">
        <f>CONCATENATE(Covaf!E4778,"_",Covaf!F4778,"_",Covaf!G4778)</f>
        <v>__</v>
      </c>
      <c r="D4778" s="6" t="str">
        <f>IFERROR(VLOOKUP(C4778,BIVA!$C$3:$J$5311,3,0),"")</f>
        <v/>
      </c>
      <c r="E4778" s="6" t="str">
        <f>IFERROR(VLOOKUP(C4778,BIVA!$C$3:$J$5311,4,0),"")</f>
        <v/>
      </c>
      <c r="F4778" s="1" t="str">
        <f>IFERROR(VLOOKUP(C4778,BIVA!$C$3:$J$5311,5,0),"")</f>
        <v/>
      </c>
      <c r="G4778" s="6" t="str">
        <f>IFERROR(VLOOKUP(C4778,BIVA!$C$3:$J$5311,6,0),"")</f>
        <v/>
      </c>
      <c r="H4778" s="6" t="str">
        <f>IFERROR(VLOOKUP(C4778,BIVA!$C$3:$J$5311,7,0),"")</f>
        <v/>
      </c>
      <c r="I4778" s="6" t="str">
        <f>IFERROR(VLOOKUP(C4778,BIVA!$C$3:$J$5311,8,0),"")</f>
        <v/>
      </c>
      <c r="J4778" s="7">
        <f>Covaf!H4778</f>
        <v>0</v>
      </c>
      <c r="K4778" s="1">
        <f>Covaf!X4778</f>
        <v>0</v>
      </c>
    </row>
    <row r="4779" spans="1:11">
      <c r="A4779" s="1" t="str">
        <f t="shared" si="74"/>
        <v>NO</v>
      </c>
      <c r="B4779" s="36">
        <f>Covaf!B4779</f>
        <v>0</v>
      </c>
      <c r="C4779" s="36" t="str">
        <f>CONCATENATE(Covaf!E4779,"_",Covaf!F4779,"_",Covaf!G4779)</f>
        <v>__</v>
      </c>
      <c r="D4779" s="6" t="str">
        <f>IFERROR(VLOOKUP(C4779,BIVA!$C$3:$J$5311,3,0),"")</f>
        <v/>
      </c>
      <c r="E4779" s="6" t="str">
        <f>IFERROR(VLOOKUP(C4779,BIVA!$C$3:$J$5311,4,0),"")</f>
        <v/>
      </c>
      <c r="F4779" s="1" t="str">
        <f>IFERROR(VLOOKUP(C4779,BIVA!$C$3:$J$5311,5,0),"")</f>
        <v/>
      </c>
      <c r="G4779" s="6" t="str">
        <f>IFERROR(VLOOKUP(C4779,BIVA!$C$3:$J$5311,6,0),"")</f>
        <v/>
      </c>
      <c r="H4779" s="6" t="str">
        <f>IFERROR(VLOOKUP(C4779,BIVA!$C$3:$J$5311,7,0),"")</f>
        <v/>
      </c>
      <c r="I4779" s="6" t="str">
        <f>IFERROR(VLOOKUP(C4779,BIVA!$C$3:$J$5311,8,0),"")</f>
        <v/>
      </c>
      <c r="J4779" s="7">
        <f>Covaf!H4779</f>
        <v>0</v>
      </c>
      <c r="K4779" s="1">
        <f>Covaf!X4779</f>
        <v>0</v>
      </c>
    </row>
    <row r="4780" spans="1:11">
      <c r="A4780" s="1" t="str">
        <f t="shared" si="74"/>
        <v>NO</v>
      </c>
      <c r="B4780" s="36">
        <f>Covaf!B4780</f>
        <v>0</v>
      </c>
      <c r="C4780" s="36" t="str">
        <f>CONCATENATE(Covaf!E4780,"_",Covaf!F4780,"_",Covaf!G4780)</f>
        <v>__</v>
      </c>
      <c r="D4780" s="6" t="str">
        <f>IFERROR(VLOOKUP(C4780,BIVA!$C$3:$J$5311,3,0),"")</f>
        <v/>
      </c>
      <c r="E4780" s="6" t="str">
        <f>IFERROR(VLOOKUP(C4780,BIVA!$C$3:$J$5311,4,0),"")</f>
        <v/>
      </c>
      <c r="F4780" s="1" t="str">
        <f>IFERROR(VLOOKUP(C4780,BIVA!$C$3:$J$5311,5,0),"")</f>
        <v/>
      </c>
      <c r="G4780" s="6" t="str">
        <f>IFERROR(VLOOKUP(C4780,BIVA!$C$3:$J$5311,6,0),"")</f>
        <v/>
      </c>
      <c r="H4780" s="6" t="str">
        <f>IFERROR(VLOOKUP(C4780,BIVA!$C$3:$J$5311,7,0),"")</f>
        <v/>
      </c>
      <c r="I4780" s="6" t="str">
        <f>IFERROR(VLOOKUP(C4780,BIVA!$C$3:$J$5311,8,0),"")</f>
        <v/>
      </c>
      <c r="J4780" s="7">
        <f>Covaf!H4780</f>
        <v>0</v>
      </c>
      <c r="K4780" s="1">
        <f>Covaf!X4780</f>
        <v>0</v>
      </c>
    </row>
    <row r="4781" spans="1:11">
      <c r="A4781" s="1" t="str">
        <f t="shared" si="74"/>
        <v>NO</v>
      </c>
      <c r="B4781" s="36">
        <f>Covaf!B4781</f>
        <v>0</v>
      </c>
      <c r="C4781" s="36" t="str">
        <f>CONCATENATE(Covaf!E4781,"_",Covaf!F4781,"_",Covaf!G4781)</f>
        <v>__</v>
      </c>
      <c r="D4781" s="6" t="str">
        <f>IFERROR(VLOOKUP(C4781,BIVA!$C$3:$J$5311,3,0),"")</f>
        <v/>
      </c>
      <c r="E4781" s="6" t="str">
        <f>IFERROR(VLOOKUP(C4781,BIVA!$C$3:$J$5311,4,0),"")</f>
        <v/>
      </c>
      <c r="F4781" s="1" t="str">
        <f>IFERROR(VLOOKUP(C4781,BIVA!$C$3:$J$5311,5,0),"")</f>
        <v/>
      </c>
      <c r="G4781" s="6" t="str">
        <f>IFERROR(VLOOKUP(C4781,BIVA!$C$3:$J$5311,6,0),"")</f>
        <v/>
      </c>
      <c r="H4781" s="6" t="str">
        <f>IFERROR(VLOOKUP(C4781,BIVA!$C$3:$J$5311,7,0),"")</f>
        <v/>
      </c>
      <c r="I4781" s="6" t="str">
        <f>IFERROR(VLOOKUP(C4781,BIVA!$C$3:$J$5311,8,0),"")</f>
        <v/>
      </c>
      <c r="J4781" s="7">
        <f>Covaf!H4781</f>
        <v>0</v>
      </c>
      <c r="K4781" s="1">
        <f>Covaf!X4781</f>
        <v>0</v>
      </c>
    </row>
    <row r="4782" spans="1:11">
      <c r="A4782" s="1" t="str">
        <f t="shared" si="74"/>
        <v>NO</v>
      </c>
      <c r="B4782" s="36">
        <f>Covaf!B4782</f>
        <v>0</v>
      </c>
      <c r="C4782" s="36" t="str">
        <f>CONCATENATE(Covaf!E4782,"_",Covaf!F4782,"_",Covaf!G4782)</f>
        <v>__</v>
      </c>
      <c r="D4782" s="6" t="str">
        <f>IFERROR(VLOOKUP(C4782,BIVA!$C$3:$J$5311,3,0),"")</f>
        <v/>
      </c>
      <c r="E4782" s="6" t="str">
        <f>IFERROR(VLOOKUP(C4782,BIVA!$C$3:$J$5311,4,0),"")</f>
        <v/>
      </c>
      <c r="F4782" s="1" t="str">
        <f>IFERROR(VLOOKUP(C4782,BIVA!$C$3:$J$5311,5,0),"")</f>
        <v/>
      </c>
      <c r="G4782" s="6" t="str">
        <f>IFERROR(VLOOKUP(C4782,BIVA!$C$3:$J$5311,6,0),"")</f>
        <v/>
      </c>
      <c r="H4782" s="6" t="str">
        <f>IFERROR(VLOOKUP(C4782,BIVA!$C$3:$J$5311,7,0),"")</f>
        <v/>
      </c>
      <c r="I4782" s="6" t="str">
        <f>IFERROR(VLOOKUP(C4782,BIVA!$C$3:$J$5311,8,0),"")</f>
        <v/>
      </c>
      <c r="J4782" s="7">
        <f>Covaf!H4782</f>
        <v>0</v>
      </c>
      <c r="K4782" s="1">
        <f>Covaf!X4782</f>
        <v>0</v>
      </c>
    </row>
    <row r="4783" spans="1:11">
      <c r="A4783" s="1" t="str">
        <f t="shared" si="74"/>
        <v>NO</v>
      </c>
      <c r="B4783" s="36">
        <f>Covaf!B4783</f>
        <v>0</v>
      </c>
      <c r="C4783" s="36" t="str">
        <f>CONCATENATE(Covaf!E4783,"_",Covaf!F4783,"_",Covaf!G4783)</f>
        <v>__</v>
      </c>
      <c r="D4783" s="6" t="str">
        <f>IFERROR(VLOOKUP(C4783,BIVA!$C$3:$J$5311,3,0),"")</f>
        <v/>
      </c>
      <c r="E4783" s="6" t="str">
        <f>IFERROR(VLOOKUP(C4783,BIVA!$C$3:$J$5311,4,0),"")</f>
        <v/>
      </c>
      <c r="F4783" s="1" t="str">
        <f>IFERROR(VLOOKUP(C4783,BIVA!$C$3:$J$5311,5,0),"")</f>
        <v/>
      </c>
      <c r="G4783" s="6" t="str">
        <f>IFERROR(VLOOKUP(C4783,BIVA!$C$3:$J$5311,6,0),"")</f>
        <v/>
      </c>
      <c r="H4783" s="6" t="str">
        <f>IFERROR(VLOOKUP(C4783,BIVA!$C$3:$J$5311,7,0),"")</f>
        <v/>
      </c>
      <c r="I4783" s="6" t="str">
        <f>IFERROR(VLOOKUP(C4783,BIVA!$C$3:$J$5311,8,0),"")</f>
        <v/>
      </c>
      <c r="J4783" s="7">
        <f>Covaf!H4783</f>
        <v>0</v>
      </c>
      <c r="K4783" s="1">
        <f>Covaf!X4783</f>
        <v>0</v>
      </c>
    </row>
    <row r="4784" spans="1:11">
      <c r="A4784" s="1" t="str">
        <f t="shared" si="74"/>
        <v>NO</v>
      </c>
      <c r="B4784" s="36">
        <f>Covaf!B4784</f>
        <v>0</v>
      </c>
      <c r="C4784" s="36" t="str">
        <f>CONCATENATE(Covaf!E4784,"_",Covaf!F4784,"_",Covaf!G4784)</f>
        <v>__</v>
      </c>
      <c r="D4784" s="6" t="str">
        <f>IFERROR(VLOOKUP(C4784,BIVA!$C$3:$J$5311,3,0),"")</f>
        <v/>
      </c>
      <c r="E4784" s="6" t="str">
        <f>IFERROR(VLOOKUP(C4784,BIVA!$C$3:$J$5311,4,0),"")</f>
        <v/>
      </c>
      <c r="F4784" s="1" t="str">
        <f>IFERROR(VLOOKUP(C4784,BIVA!$C$3:$J$5311,5,0),"")</f>
        <v/>
      </c>
      <c r="G4784" s="6" t="str">
        <f>IFERROR(VLOOKUP(C4784,BIVA!$C$3:$J$5311,6,0),"")</f>
        <v/>
      </c>
      <c r="H4784" s="6" t="str">
        <f>IFERROR(VLOOKUP(C4784,BIVA!$C$3:$J$5311,7,0),"")</f>
        <v/>
      </c>
      <c r="I4784" s="6" t="str">
        <f>IFERROR(VLOOKUP(C4784,BIVA!$C$3:$J$5311,8,0),"")</f>
        <v/>
      </c>
      <c r="J4784" s="7">
        <f>Covaf!H4784</f>
        <v>0</v>
      </c>
      <c r="K4784" s="1">
        <f>Covaf!X4784</f>
        <v>0</v>
      </c>
    </row>
    <row r="4785" spans="1:11">
      <c r="A4785" s="1" t="str">
        <f t="shared" si="74"/>
        <v>NO</v>
      </c>
      <c r="B4785" s="36">
        <f>Covaf!B4785</f>
        <v>0</v>
      </c>
      <c r="C4785" s="36" t="str">
        <f>CONCATENATE(Covaf!E4785,"_",Covaf!F4785,"_",Covaf!G4785)</f>
        <v>__</v>
      </c>
      <c r="D4785" s="6" t="str">
        <f>IFERROR(VLOOKUP(C4785,BIVA!$C$3:$J$5311,3,0),"")</f>
        <v/>
      </c>
      <c r="E4785" s="6" t="str">
        <f>IFERROR(VLOOKUP(C4785,BIVA!$C$3:$J$5311,4,0),"")</f>
        <v/>
      </c>
      <c r="F4785" s="1" t="str">
        <f>IFERROR(VLOOKUP(C4785,BIVA!$C$3:$J$5311,5,0),"")</f>
        <v/>
      </c>
      <c r="G4785" s="6" t="str">
        <f>IFERROR(VLOOKUP(C4785,BIVA!$C$3:$J$5311,6,0),"")</f>
        <v/>
      </c>
      <c r="H4785" s="6" t="str">
        <f>IFERROR(VLOOKUP(C4785,BIVA!$C$3:$J$5311,7,0),"")</f>
        <v/>
      </c>
      <c r="I4785" s="6" t="str">
        <f>IFERROR(VLOOKUP(C4785,BIVA!$C$3:$J$5311,8,0),"")</f>
        <v/>
      </c>
      <c r="J4785" s="7">
        <f>Covaf!H4785</f>
        <v>0</v>
      </c>
      <c r="K4785" s="1">
        <f>Covaf!X4785</f>
        <v>0</v>
      </c>
    </row>
    <row r="4786" spans="1:11">
      <c r="A4786" s="1" t="str">
        <f t="shared" si="74"/>
        <v>NO</v>
      </c>
      <c r="B4786" s="36">
        <f>Covaf!B4786</f>
        <v>0</v>
      </c>
      <c r="C4786" s="36" t="str">
        <f>CONCATENATE(Covaf!E4786,"_",Covaf!F4786,"_",Covaf!G4786)</f>
        <v>__</v>
      </c>
      <c r="D4786" s="6" t="str">
        <f>IFERROR(VLOOKUP(C4786,BIVA!$C$3:$J$5311,3,0),"")</f>
        <v/>
      </c>
      <c r="E4786" s="6" t="str">
        <f>IFERROR(VLOOKUP(C4786,BIVA!$C$3:$J$5311,4,0),"")</f>
        <v/>
      </c>
      <c r="F4786" s="1" t="str">
        <f>IFERROR(VLOOKUP(C4786,BIVA!$C$3:$J$5311,5,0),"")</f>
        <v/>
      </c>
      <c r="G4786" s="6" t="str">
        <f>IFERROR(VLOOKUP(C4786,BIVA!$C$3:$J$5311,6,0),"")</f>
        <v/>
      </c>
      <c r="H4786" s="6" t="str">
        <f>IFERROR(VLOOKUP(C4786,BIVA!$C$3:$J$5311,7,0),"")</f>
        <v/>
      </c>
      <c r="I4786" s="6" t="str">
        <f>IFERROR(VLOOKUP(C4786,BIVA!$C$3:$J$5311,8,0),"")</f>
        <v/>
      </c>
      <c r="J4786" s="7">
        <f>Covaf!H4786</f>
        <v>0</v>
      </c>
      <c r="K4786" s="1">
        <f>Covaf!X4786</f>
        <v>0</v>
      </c>
    </row>
    <row r="4787" spans="1:11">
      <c r="A4787" s="1" t="str">
        <f t="shared" si="74"/>
        <v>NO</v>
      </c>
      <c r="B4787" s="36">
        <f>Covaf!B4787</f>
        <v>0</v>
      </c>
      <c r="C4787" s="36" t="str">
        <f>CONCATENATE(Covaf!E4787,"_",Covaf!F4787,"_",Covaf!G4787)</f>
        <v>__</v>
      </c>
      <c r="D4787" s="6" t="str">
        <f>IFERROR(VLOOKUP(C4787,BIVA!$C$3:$J$5311,3,0),"")</f>
        <v/>
      </c>
      <c r="E4787" s="6" t="str">
        <f>IFERROR(VLOOKUP(C4787,BIVA!$C$3:$J$5311,4,0),"")</f>
        <v/>
      </c>
      <c r="F4787" s="1" t="str">
        <f>IFERROR(VLOOKUP(C4787,BIVA!$C$3:$J$5311,5,0),"")</f>
        <v/>
      </c>
      <c r="G4787" s="6" t="str">
        <f>IFERROR(VLOOKUP(C4787,BIVA!$C$3:$J$5311,6,0),"")</f>
        <v/>
      </c>
      <c r="H4787" s="6" t="str">
        <f>IFERROR(VLOOKUP(C4787,BIVA!$C$3:$J$5311,7,0),"")</f>
        <v/>
      </c>
      <c r="I4787" s="6" t="str">
        <f>IFERROR(VLOOKUP(C4787,BIVA!$C$3:$J$5311,8,0),"")</f>
        <v/>
      </c>
      <c r="J4787" s="7">
        <f>Covaf!H4787</f>
        <v>0</v>
      </c>
      <c r="K4787" s="1">
        <f>Covaf!X4787</f>
        <v>0</v>
      </c>
    </row>
    <row r="4788" spans="1:11">
      <c r="A4788" s="1" t="str">
        <f t="shared" si="74"/>
        <v>NO</v>
      </c>
      <c r="B4788" s="36">
        <f>Covaf!B4788</f>
        <v>0</v>
      </c>
      <c r="C4788" s="36" t="str">
        <f>CONCATENATE(Covaf!E4788,"_",Covaf!F4788,"_",Covaf!G4788)</f>
        <v>__</v>
      </c>
      <c r="D4788" s="6" t="str">
        <f>IFERROR(VLOOKUP(C4788,BIVA!$C$3:$J$5311,3,0),"")</f>
        <v/>
      </c>
      <c r="E4788" s="6" t="str">
        <f>IFERROR(VLOOKUP(C4788,BIVA!$C$3:$J$5311,4,0),"")</f>
        <v/>
      </c>
      <c r="F4788" s="1" t="str">
        <f>IFERROR(VLOOKUP(C4788,BIVA!$C$3:$J$5311,5,0),"")</f>
        <v/>
      </c>
      <c r="G4788" s="6" t="str">
        <f>IFERROR(VLOOKUP(C4788,BIVA!$C$3:$J$5311,6,0),"")</f>
        <v/>
      </c>
      <c r="H4788" s="6" t="str">
        <f>IFERROR(VLOOKUP(C4788,BIVA!$C$3:$J$5311,7,0),"")</f>
        <v/>
      </c>
      <c r="I4788" s="6" t="str">
        <f>IFERROR(VLOOKUP(C4788,BIVA!$C$3:$J$5311,8,0),"")</f>
        <v/>
      </c>
      <c r="J4788" s="7">
        <f>Covaf!H4788</f>
        <v>0</v>
      </c>
      <c r="K4788" s="1">
        <f>Covaf!X4788</f>
        <v>0</v>
      </c>
    </row>
    <row r="4789" spans="1:11">
      <c r="A4789" s="1" t="str">
        <f t="shared" si="74"/>
        <v>NO</v>
      </c>
      <c r="B4789" s="36">
        <f>Covaf!B4789</f>
        <v>0</v>
      </c>
      <c r="C4789" s="36" t="str">
        <f>CONCATENATE(Covaf!E4789,"_",Covaf!F4789,"_",Covaf!G4789)</f>
        <v>__</v>
      </c>
      <c r="D4789" s="6" t="str">
        <f>IFERROR(VLOOKUP(C4789,BIVA!$C$3:$J$5311,3,0),"")</f>
        <v/>
      </c>
      <c r="E4789" s="6" t="str">
        <f>IFERROR(VLOOKUP(C4789,BIVA!$C$3:$J$5311,4,0),"")</f>
        <v/>
      </c>
      <c r="F4789" s="1" t="str">
        <f>IFERROR(VLOOKUP(C4789,BIVA!$C$3:$J$5311,5,0),"")</f>
        <v/>
      </c>
      <c r="G4789" s="6" t="str">
        <f>IFERROR(VLOOKUP(C4789,BIVA!$C$3:$J$5311,6,0),"")</f>
        <v/>
      </c>
      <c r="H4789" s="6" t="str">
        <f>IFERROR(VLOOKUP(C4789,BIVA!$C$3:$J$5311,7,0),"")</f>
        <v/>
      </c>
      <c r="I4789" s="6" t="str">
        <f>IFERROR(VLOOKUP(C4789,BIVA!$C$3:$J$5311,8,0),"")</f>
        <v/>
      </c>
      <c r="J4789" s="7">
        <f>Covaf!H4789</f>
        <v>0</v>
      </c>
      <c r="K4789" s="1">
        <f>Covaf!X4789</f>
        <v>0</v>
      </c>
    </row>
    <row r="4790" spans="1:11">
      <c r="A4790" s="1" t="str">
        <f t="shared" si="74"/>
        <v>NO</v>
      </c>
      <c r="B4790" s="36">
        <f>Covaf!B4790</f>
        <v>0</v>
      </c>
      <c r="C4790" s="36" t="str">
        <f>CONCATENATE(Covaf!E4790,"_",Covaf!F4790,"_",Covaf!G4790)</f>
        <v>__</v>
      </c>
      <c r="D4790" s="6" t="str">
        <f>IFERROR(VLOOKUP(C4790,BIVA!$C$3:$J$5311,3,0),"")</f>
        <v/>
      </c>
      <c r="E4790" s="6" t="str">
        <f>IFERROR(VLOOKUP(C4790,BIVA!$C$3:$J$5311,4,0),"")</f>
        <v/>
      </c>
      <c r="F4790" s="1" t="str">
        <f>IFERROR(VLOOKUP(C4790,BIVA!$C$3:$J$5311,5,0),"")</f>
        <v/>
      </c>
      <c r="G4790" s="6" t="str">
        <f>IFERROR(VLOOKUP(C4790,BIVA!$C$3:$J$5311,6,0),"")</f>
        <v/>
      </c>
      <c r="H4790" s="6" t="str">
        <f>IFERROR(VLOOKUP(C4790,BIVA!$C$3:$J$5311,7,0),"")</f>
        <v/>
      </c>
      <c r="I4790" s="6" t="str">
        <f>IFERROR(VLOOKUP(C4790,BIVA!$C$3:$J$5311,8,0),"")</f>
        <v/>
      </c>
      <c r="J4790" s="7">
        <f>Covaf!H4790</f>
        <v>0</v>
      </c>
      <c r="K4790" s="1">
        <f>Covaf!X4790</f>
        <v>0</v>
      </c>
    </row>
    <row r="4791" spans="1:11">
      <c r="A4791" s="1" t="str">
        <f t="shared" si="74"/>
        <v>NO</v>
      </c>
      <c r="B4791" s="36">
        <f>Covaf!B4791</f>
        <v>0</v>
      </c>
      <c r="C4791" s="36" t="str">
        <f>CONCATENATE(Covaf!E4791,"_",Covaf!F4791,"_",Covaf!G4791)</f>
        <v>__</v>
      </c>
      <c r="D4791" s="6" t="str">
        <f>IFERROR(VLOOKUP(C4791,BIVA!$C$3:$J$5311,3,0),"")</f>
        <v/>
      </c>
      <c r="E4791" s="6" t="str">
        <f>IFERROR(VLOOKUP(C4791,BIVA!$C$3:$J$5311,4,0),"")</f>
        <v/>
      </c>
      <c r="F4791" s="1" t="str">
        <f>IFERROR(VLOOKUP(C4791,BIVA!$C$3:$J$5311,5,0),"")</f>
        <v/>
      </c>
      <c r="G4791" s="6" t="str">
        <f>IFERROR(VLOOKUP(C4791,BIVA!$C$3:$J$5311,6,0),"")</f>
        <v/>
      </c>
      <c r="H4791" s="6" t="str">
        <f>IFERROR(VLOOKUP(C4791,BIVA!$C$3:$J$5311,7,0),"")</f>
        <v/>
      </c>
      <c r="I4791" s="6" t="str">
        <f>IFERROR(VLOOKUP(C4791,BIVA!$C$3:$J$5311,8,0),"")</f>
        <v/>
      </c>
      <c r="J4791" s="7">
        <f>Covaf!H4791</f>
        <v>0</v>
      </c>
      <c r="K4791" s="1">
        <f>Covaf!X4791</f>
        <v>0</v>
      </c>
    </row>
    <row r="4792" spans="1:11">
      <c r="A4792" s="1" t="str">
        <f t="shared" si="74"/>
        <v>NO</v>
      </c>
      <c r="B4792" s="36">
        <f>Covaf!B4792</f>
        <v>0</v>
      </c>
      <c r="C4792" s="36" t="str">
        <f>CONCATENATE(Covaf!E4792,"_",Covaf!F4792,"_",Covaf!G4792)</f>
        <v>__</v>
      </c>
      <c r="D4792" s="6" t="str">
        <f>IFERROR(VLOOKUP(C4792,BIVA!$C$3:$J$5311,3,0),"")</f>
        <v/>
      </c>
      <c r="E4792" s="6" t="str">
        <f>IFERROR(VLOOKUP(C4792,BIVA!$C$3:$J$5311,4,0),"")</f>
        <v/>
      </c>
      <c r="F4792" s="1" t="str">
        <f>IFERROR(VLOOKUP(C4792,BIVA!$C$3:$J$5311,5,0),"")</f>
        <v/>
      </c>
      <c r="G4792" s="6" t="str">
        <f>IFERROR(VLOOKUP(C4792,BIVA!$C$3:$J$5311,6,0),"")</f>
        <v/>
      </c>
      <c r="H4792" s="6" t="str">
        <f>IFERROR(VLOOKUP(C4792,BIVA!$C$3:$J$5311,7,0),"")</f>
        <v/>
      </c>
      <c r="I4792" s="6" t="str">
        <f>IFERROR(VLOOKUP(C4792,BIVA!$C$3:$J$5311,8,0),"")</f>
        <v/>
      </c>
      <c r="J4792" s="7">
        <f>Covaf!H4792</f>
        <v>0</v>
      </c>
      <c r="K4792" s="1">
        <f>Covaf!X4792</f>
        <v>0</v>
      </c>
    </row>
    <row r="4793" spans="1:11">
      <c r="A4793" s="1" t="str">
        <f t="shared" si="74"/>
        <v>NO</v>
      </c>
      <c r="B4793" s="36">
        <f>Covaf!B4793</f>
        <v>0</v>
      </c>
      <c r="C4793" s="36" t="str">
        <f>CONCATENATE(Covaf!E4793,"_",Covaf!F4793,"_",Covaf!G4793)</f>
        <v>__</v>
      </c>
      <c r="D4793" s="6" t="str">
        <f>IFERROR(VLOOKUP(C4793,BIVA!$C$3:$J$5311,3,0),"")</f>
        <v/>
      </c>
      <c r="E4793" s="6" t="str">
        <f>IFERROR(VLOOKUP(C4793,BIVA!$C$3:$J$5311,4,0),"")</f>
        <v/>
      </c>
      <c r="F4793" s="1" t="str">
        <f>IFERROR(VLOOKUP(C4793,BIVA!$C$3:$J$5311,5,0),"")</f>
        <v/>
      </c>
      <c r="G4793" s="6" t="str">
        <f>IFERROR(VLOOKUP(C4793,BIVA!$C$3:$J$5311,6,0),"")</f>
        <v/>
      </c>
      <c r="H4793" s="6" t="str">
        <f>IFERROR(VLOOKUP(C4793,BIVA!$C$3:$J$5311,7,0),"")</f>
        <v/>
      </c>
      <c r="I4793" s="6" t="str">
        <f>IFERROR(VLOOKUP(C4793,BIVA!$C$3:$J$5311,8,0),"")</f>
        <v/>
      </c>
      <c r="J4793" s="7">
        <f>Covaf!H4793</f>
        <v>0</v>
      </c>
      <c r="K4793" s="1">
        <f>Covaf!X4793</f>
        <v>0</v>
      </c>
    </row>
    <row r="4794" spans="1:11">
      <c r="A4794" s="1" t="str">
        <f t="shared" si="74"/>
        <v>NO</v>
      </c>
      <c r="B4794" s="36">
        <f>Covaf!B4794</f>
        <v>0</v>
      </c>
      <c r="C4794" s="36" t="str">
        <f>CONCATENATE(Covaf!E4794,"_",Covaf!F4794,"_",Covaf!G4794)</f>
        <v>__</v>
      </c>
      <c r="D4794" s="6" t="str">
        <f>IFERROR(VLOOKUP(C4794,BIVA!$C$3:$J$5311,3,0),"")</f>
        <v/>
      </c>
      <c r="E4794" s="6" t="str">
        <f>IFERROR(VLOOKUP(C4794,BIVA!$C$3:$J$5311,4,0),"")</f>
        <v/>
      </c>
      <c r="F4794" s="1" t="str">
        <f>IFERROR(VLOOKUP(C4794,BIVA!$C$3:$J$5311,5,0),"")</f>
        <v/>
      </c>
      <c r="G4794" s="6" t="str">
        <f>IFERROR(VLOOKUP(C4794,BIVA!$C$3:$J$5311,6,0),"")</f>
        <v/>
      </c>
      <c r="H4794" s="6" t="str">
        <f>IFERROR(VLOOKUP(C4794,BIVA!$C$3:$J$5311,7,0),"")</f>
        <v/>
      </c>
      <c r="I4794" s="6" t="str">
        <f>IFERROR(VLOOKUP(C4794,BIVA!$C$3:$J$5311,8,0),"")</f>
        <v/>
      </c>
      <c r="J4794" s="7">
        <f>Covaf!H4794</f>
        <v>0</v>
      </c>
      <c r="K4794" s="1">
        <f>Covaf!X4794</f>
        <v>0</v>
      </c>
    </row>
    <row r="4795" spans="1:11">
      <c r="A4795" s="1" t="str">
        <f t="shared" si="74"/>
        <v>NO</v>
      </c>
      <c r="B4795" s="36">
        <f>Covaf!B4795</f>
        <v>0</v>
      </c>
      <c r="C4795" s="36" t="str">
        <f>CONCATENATE(Covaf!E4795,"_",Covaf!F4795,"_",Covaf!G4795)</f>
        <v>__</v>
      </c>
      <c r="D4795" s="6" t="str">
        <f>IFERROR(VLOOKUP(C4795,BIVA!$C$3:$J$5311,3,0),"")</f>
        <v/>
      </c>
      <c r="E4795" s="6" t="str">
        <f>IFERROR(VLOOKUP(C4795,BIVA!$C$3:$J$5311,4,0),"")</f>
        <v/>
      </c>
      <c r="F4795" s="1" t="str">
        <f>IFERROR(VLOOKUP(C4795,BIVA!$C$3:$J$5311,5,0),"")</f>
        <v/>
      </c>
      <c r="G4795" s="6" t="str">
        <f>IFERROR(VLOOKUP(C4795,BIVA!$C$3:$J$5311,6,0),"")</f>
        <v/>
      </c>
      <c r="H4795" s="6" t="str">
        <f>IFERROR(VLOOKUP(C4795,BIVA!$C$3:$J$5311,7,0),"")</f>
        <v/>
      </c>
      <c r="I4795" s="6" t="str">
        <f>IFERROR(VLOOKUP(C4795,BIVA!$C$3:$J$5311,8,0),"")</f>
        <v/>
      </c>
      <c r="J4795" s="7">
        <f>Covaf!H4795</f>
        <v>0</v>
      </c>
      <c r="K4795" s="1">
        <f>Covaf!X4795</f>
        <v>0</v>
      </c>
    </row>
    <row r="4796" spans="1:11">
      <c r="A4796" s="1" t="str">
        <f t="shared" si="74"/>
        <v>NO</v>
      </c>
      <c r="B4796" s="36">
        <f>Covaf!B4796</f>
        <v>0</v>
      </c>
      <c r="C4796" s="36" t="str">
        <f>CONCATENATE(Covaf!E4796,"_",Covaf!F4796,"_",Covaf!G4796)</f>
        <v>__</v>
      </c>
      <c r="D4796" s="6" t="str">
        <f>IFERROR(VLOOKUP(C4796,BIVA!$C$3:$J$5311,3,0),"")</f>
        <v/>
      </c>
      <c r="E4796" s="6" t="str">
        <f>IFERROR(VLOOKUP(C4796,BIVA!$C$3:$J$5311,4,0),"")</f>
        <v/>
      </c>
      <c r="F4796" s="1" t="str">
        <f>IFERROR(VLOOKUP(C4796,BIVA!$C$3:$J$5311,5,0),"")</f>
        <v/>
      </c>
      <c r="G4796" s="6" t="str">
        <f>IFERROR(VLOOKUP(C4796,BIVA!$C$3:$J$5311,6,0),"")</f>
        <v/>
      </c>
      <c r="H4796" s="6" t="str">
        <f>IFERROR(VLOOKUP(C4796,BIVA!$C$3:$J$5311,7,0),"")</f>
        <v/>
      </c>
      <c r="I4796" s="6" t="str">
        <f>IFERROR(VLOOKUP(C4796,BIVA!$C$3:$J$5311,8,0),"")</f>
        <v/>
      </c>
      <c r="J4796" s="7">
        <f>Covaf!H4796</f>
        <v>0</v>
      </c>
      <c r="K4796" s="1">
        <f>Covaf!X4796</f>
        <v>0</v>
      </c>
    </row>
    <row r="4797" spans="1:11">
      <c r="A4797" s="1" t="str">
        <f t="shared" si="74"/>
        <v>NO</v>
      </c>
      <c r="B4797" s="36">
        <f>Covaf!B4797</f>
        <v>0</v>
      </c>
      <c r="C4797" s="36" t="str">
        <f>CONCATENATE(Covaf!E4797,"_",Covaf!F4797,"_",Covaf!G4797)</f>
        <v>__</v>
      </c>
      <c r="D4797" s="6" t="str">
        <f>IFERROR(VLOOKUP(C4797,BIVA!$C$3:$J$5311,3,0),"")</f>
        <v/>
      </c>
      <c r="E4797" s="6" t="str">
        <f>IFERROR(VLOOKUP(C4797,BIVA!$C$3:$J$5311,4,0),"")</f>
        <v/>
      </c>
      <c r="F4797" s="1" t="str">
        <f>IFERROR(VLOOKUP(C4797,BIVA!$C$3:$J$5311,5,0),"")</f>
        <v/>
      </c>
      <c r="G4797" s="6" t="str">
        <f>IFERROR(VLOOKUP(C4797,BIVA!$C$3:$J$5311,6,0),"")</f>
        <v/>
      </c>
      <c r="H4797" s="6" t="str">
        <f>IFERROR(VLOOKUP(C4797,BIVA!$C$3:$J$5311,7,0),"")</f>
        <v/>
      </c>
      <c r="I4797" s="6" t="str">
        <f>IFERROR(VLOOKUP(C4797,BIVA!$C$3:$J$5311,8,0),"")</f>
        <v/>
      </c>
      <c r="J4797" s="7">
        <f>Covaf!H4797</f>
        <v>0</v>
      </c>
      <c r="K4797" s="1">
        <f>Covaf!X4797</f>
        <v>0</v>
      </c>
    </row>
    <row r="4798" spans="1:11">
      <c r="A4798" s="1" t="str">
        <f t="shared" si="74"/>
        <v>NO</v>
      </c>
      <c r="B4798" s="36">
        <f>Covaf!B4798</f>
        <v>0</v>
      </c>
      <c r="C4798" s="36" t="str">
        <f>CONCATENATE(Covaf!E4798,"_",Covaf!F4798,"_",Covaf!G4798)</f>
        <v>__</v>
      </c>
      <c r="D4798" s="6" t="str">
        <f>IFERROR(VLOOKUP(C4798,BIVA!$C$3:$J$5311,3,0),"")</f>
        <v/>
      </c>
      <c r="E4798" s="6" t="str">
        <f>IFERROR(VLOOKUP(C4798,BIVA!$C$3:$J$5311,4,0),"")</f>
        <v/>
      </c>
      <c r="F4798" s="1" t="str">
        <f>IFERROR(VLOOKUP(C4798,BIVA!$C$3:$J$5311,5,0),"")</f>
        <v/>
      </c>
      <c r="G4798" s="6" t="str">
        <f>IFERROR(VLOOKUP(C4798,BIVA!$C$3:$J$5311,6,0),"")</f>
        <v/>
      </c>
      <c r="H4798" s="6" t="str">
        <f>IFERROR(VLOOKUP(C4798,BIVA!$C$3:$J$5311,7,0),"")</f>
        <v/>
      </c>
      <c r="I4798" s="6" t="str">
        <f>IFERROR(VLOOKUP(C4798,BIVA!$C$3:$J$5311,8,0),"")</f>
        <v/>
      </c>
      <c r="J4798" s="7">
        <f>Covaf!H4798</f>
        <v>0</v>
      </c>
      <c r="K4798" s="1">
        <f>Covaf!X4798</f>
        <v>0</v>
      </c>
    </row>
    <row r="4799" spans="1:11">
      <c r="A4799" s="1" t="str">
        <f t="shared" si="74"/>
        <v>NO</v>
      </c>
      <c r="B4799" s="36">
        <f>Covaf!B4799</f>
        <v>0</v>
      </c>
      <c r="C4799" s="36" t="str">
        <f>CONCATENATE(Covaf!E4799,"_",Covaf!F4799,"_",Covaf!G4799)</f>
        <v>__</v>
      </c>
      <c r="D4799" s="6" t="str">
        <f>IFERROR(VLOOKUP(C4799,BIVA!$C$3:$J$5311,3,0),"")</f>
        <v/>
      </c>
      <c r="E4799" s="6" t="str">
        <f>IFERROR(VLOOKUP(C4799,BIVA!$C$3:$J$5311,4,0),"")</f>
        <v/>
      </c>
      <c r="F4799" s="1" t="str">
        <f>IFERROR(VLOOKUP(C4799,BIVA!$C$3:$J$5311,5,0),"")</f>
        <v/>
      </c>
      <c r="G4799" s="6" t="str">
        <f>IFERROR(VLOOKUP(C4799,BIVA!$C$3:$J$5311,6,0),"")</f>
        <v/>
      </c>
      <c r="H4799" s="6" t="str">
        <f>IFERROR(VLOOKUP(C4799,BIVA!$C$3:$J$5311,7,0),"")</f>
        <v/>
      </c>
      <c r="I4799" s="6" t="str">
        <f>IFERROR(VLOOKUP(C4799,BIVA!$C$3:$J$5311,8,0),"")</f>
        <v/>
      </c>
      <c r="J4799" s="7">
        <f>Covaf!H4799</f>
        <v>0</v>
      </c>
      <c r="K4799" s="1">
        <f>Covaf!X4799</f>
        <v>0</v>
      </c>
    </row>
    <row r="4800" spans="1:11">
      <c r="A4800" s="1" t="str">
        <f t="shared" si="74"/>
        <v>NO</v>
      </c>
      <c r="B4800" s="36">
        <f>Covaf!B4800</f>
        <v>0</v>
      </c>
      <c r="C4800" s="36" t="str">
        <f>CONCATENATE(Covaf!E4800,"_",Covaf!F4800,"_",Covaf!G4800)</f>
        <v>__</v>
      </c>
      <c r="D4800" s="6" t="str">
        <f>IFERROR(VLOOKUP(C4800,BIVA!$C$3:$J$5311,3,0),"")</f>
        <v/>
      </c>
      <c r="E4800" s="6" t="str">
        <f>IFERROR(VLOOKUP(C4800,BIVA!$C$3:$J$5311,4,0),"")</f>
        <v/>
      </c>
      <c r="F4800" s="1" t="str">
        <f>IFERROR(VLOOKUP(C4800,BIVA!$C$3:$J$5311,5,0),"")</f>
        <v/>
      </c>
      <c r="G4800" s="6" t="str">
        <f>IFERROR(VLOOKUP(C4800,BIVA!$C$3:$J$5311,6,0),"")</f>
        <v/>
      </c>
      <c r="H4800" s="6" t="str">
        <f>IFERROR(VLOOKUP(C4800,BIVA!$C$3:$J$5311,7,0),"")</f>
        <v/>
      </c>
      <c r="I4800" s="6" t="str">
        <f>IFERROR(VLOOKUP(C4800,BIVA!$C$3:$J$5311,8,0),"")</f>
        <v/>
      </c>
      <c r="J4800" s="7">
        <f>Covaf!H4800</f>
        <v>0</v>
      </c>
      <c r="K4800" s="1">
        <f>Covaf!X4800</f>
        <v>0</v>
      </c>
    </row>
    <row r="4801" spans="1:11">
      <c r="A4801" s="1" t="str">
        <f t="shared" si="74"/>
        <v>NO</v>
      </c>
      <c r="B4801" s="36">
        <f>Covaf!B4801</f>
        <v>0</v>
      </c>
      <c r="C4801" s="36" t="str">
        <f>CONCATENATE(Covaf!E4801,"_",Covaf!F4801,"_",Covaf!G4801)</f>
        <v>__</v>
      </c>
      <c r="D4801" s="6" t="str">
        <f>IFERROR(VLOOKUP(C4801,BIVA!$C$3:$J$5311,3,0),"")</f>
        <v/>
      </c>
      <c r="E4801" s="6" t="str">
        <f>IFERROR(VLOOKUP(C4801,BIVA!$C$3:$J$5311,4,0),"")</f>
        <v/>
      </c>
      <c r="F4801" s="1" t="str">
        <f>IFERROR(VLOOKUP(C4801,BIVA!$C$3:$J$5311,5,0),"")</f>
        <v/>
      </c>
      <c r="G4801" s="6" t="str">
        <f>IFERROR(VLOOKUP(C4801,BIVA!$C$3:$J$5311,6,0),"")</f>
        <v/>
      </c>
      <c r="H4801" s="6" t="str">
        <f>IFERROR(VLOOKUP(C4801,BIVA!$C$3:$J$5311,7,0),"")</f>
        <v/>
      </c>
      <c r="I4801" s="6" t="str">
        <f>IFERROR(VLOOKUP(C4801,BIVA!$C$3:$J$5311,8,0),"")</f>
        <v/>
      </c>
      <c r="J4801" s="7">
        <f>Covaf!H4801</f>
        <v>0</v>
      </c>
      <c r="K4801" s="1">
        <f>Covaf!X4801</f>
        <v>0</v>
      </c>
    </row>
    <row r="4802" spans="1:11">
      <c r="A4802" s="1" t="str">
        <f t="shared" si="74"/>
        <v>NO</v>
      </c>
      <c r="B4802" s="36">
        <f>Covaf!B4802</f>
        <v>0</v>
      </c>
      <c r="C4802" s="36" t="str">
        <f>CONCATENATE(Covaf!E4802,"_",Covaf!F4802,"_",Covaf!G4802)</f>
        <v>__</v>
      </c>
      <c r="D4802" s="6" t="str">
        <f>IFERROR(VLOOKUP(C4802,BIVA!$C$3:$J$5311,3,0),"")</f>
        <v/>
      </c>
      <c r="E4802" s="6" t="str">
        <f>IFERROR(VLOOKUP(C4802,BIVA!$C$3:$J$5311,4,0),"")</f>
        <v/>
      </c>
      <c r="F4802" s="1" t="str">
        <f>IFERROR(VLOOKUP(C4802,BIVA!$C$3:$J$5311,5,0),"")</f>
        <v/>
      </c>
      <c r="G4802" s="6" t="str">
        <f>IFERROR(VLOOKUP(C4802,BIVA!$C$3:$J$5311,6,0),"")</f>
        <v/>
      </c>
      <c r="H4802" s="6" t="str">
        <f>IFERROR(VLOOKUP(C4802,BIVA!$C$3:$J$5311,7,0),"")</f>
        <v/>
      </c>
      <c r="I4802" s="6" t="str">
        <f>IFERROR(VLOOKUP(C4802,BIVA!$C$3:$J$5311,8,0),"")</f>
        <v/>
      </c>
      <c r="J4802" s="7">
        <f>Covaf!H4802</f>
        <v>0</v>
      </c>
      <c r="K4802" s="1">
        <f>Covaf!X4802</f>
        <v>0</v>
      </c>
    </row>
    <row r="4803" spans="1:11">
      <c r="A4803" s="1" t="str">
        <f t="shared" ref="A4803:A4866" si="75">IF(H4803="APLICADO","SI","NO")</f>
        <v>NO</v>
      </c>
      <c r="B4803" s="36">
        <f>Covaf!B4803</f>
        <v>0</v>
      </c>
      <c r="C4803" s="36" t="str">
        <f>CONCATENATE(Covaf!E4803,"_",Covaf!F4803,"_",Covaf!G4803)</f>
        <v>__</v>
      </c>
      <c r="D4803" s="6" t="str">
        <f>IFERROR(VLOOKUP(C4803,BIVA!$C$3:$J$5311,3,0),"")</f>
        <v/>
      </c>
      <c r="E4803" s="6" t="str">
        <f>IFERROR(VLOOKUP(C4803,BIVA!$C$3:$J$5311,4,0),"")</f>
        <v/>
      </c>
      <c r="F4803" s="1" t="str">
        <f>IFERROR(VLOOKUP(C4803,BIVA!$C$3:$J$5311,5,0),"")</f>
        <v/>
      </c>
      <c r="G4803" s="6" t="str">
        <f>IFERROR(VLOOKUP(C4803,BIVA!$C$3:$J$5311,6,0),"")</f>
        <v/>
      </c>
      <c r="H4803" s="6" t="str">
        <f>IFERROR(VLOOKUP(C4803,BIVA!$C$3:$J$5311,7,0),"")</f>
        <v/>
      </c>
      <c r="I4803" s="6" t="str">
        <f>IFERROR(VLOOKUP(C4803,BIVA!$C$3:$J$5311,8,0),"")</f>
        <v/>
      </c>
      <c r="J4803" s="7">
        <f>Covaf!H4803</f>
        <v>0</v>
      </c>
      <c r="K4803" s="1">
        <f>Covaf!X4803</f>
        <v>0</v>
      </c>
    </row>
    <row r="4804" spans="1:11">
      <c r="A4804" s="1" t="str">
        <f t="shared" si="75"/>
        <v>NO</v>
      </c>
      <c r="B4804" s="36">
        <f>Covaf!B4804</f>
        <v>0</v>
      </c>
      <c r="C4804" s="36" t="str">
        <f>CONCATENATE(Covaf!E4804,"_",Covaf!F4804,"_",Covaf!G4804)</f>
        <v>__</v>
      </c>
      <c r="D4804" s="6" t="str">
        <f>IFERROR(VLOOKUP(C4804,BIVA!$C$3:$J$5311,3,0),"")</f>
        <v/>
      </c>
      <c r="E4804" s="6" t="str">
        <f>IFERROR(VLOOKUP(C4804,BIVA!$C$3:$J$5311,4,0),"")</f>
        <v/>
      </c>
      <c r="F4804" s="1" t="str">
        <f>IFERROR(VLOOKUP(C4804,BIVA!$C$3:$J$5311,5,0),"")</f>
        <v/>
      </c>
      <c r="G4804" s="6" t="str">
        <f>IFERROR(VLOOKUP(C4804,BIVA!$C$3:$J$5311,6,0),"")</f>
        <v/>
      </c>
      <c r="H4804" s="6" t="str">
        <f>IFERROR(VLOOKUP(C4804,BIVA!$C$3:$J$5311,7,0),"")</f>
        <v/>
      </c>
      <c r="I4804" s="6" t="str">
        <f>IFERROR(VLOOKUP(C4804,BIVA!$C$3:$J$5311,8,0),"")</f>
        <v/>
      </c>
      <c r="J4804" s="7">
        <f>Covaf!H4804</f>
        <v>0</v>
      </c>
      <c r="K4804" s="1">
        <f>Covaf!X4804</f>
        <v>0</v>
      </c>
    </row>
    <row r="4805" spans="1:11">
      <c r="A4805" s="1" t="str">
        <f t="shared" si="75"/>
        <v>NO</v>
      </c>
      <c r="B4805" s="36">
        <f>Covaf!B4805</f>
        <v>0</v>
      </c>
      <c r="C4805" s="36" t="str">
        <f>CONCATENATE(Covaf!E4805,"_",Covaf!F4805,"_",Covaf!G4805)</f>
        <v>__</v>
      </c>
      <c r="D4805" s="6" t="str">
        <f>IFERROR(VLOOKUP(C4805,BIVA!$C$3:$J$5311,3,0),"")</f>
        <v/>
      </c>
      <c r="E4805" s="6" t="str">
        <f>IFERROR(VLOOKUP(C4805,BIVA!$C$3:$J$5311,4,0),"")</f>
        <v/>
      </c>
      <c r="F4805" s="1" t="str">
        <f>IFERROR(VLOOKUP(C4805,BIVA!$C$3:$J$5311,5,0),"")</f>
        <v/>
      </c>
      <c r="G4805" s="6" t="str">
        <f>IFERROR(VLOOKUP(C4805,BIVA!$C$3:$J$5311,6,0),"")</f>
        <v/>
      </c>
      <c r="H4805" s="6" t="str">
        <f>IFERROR(VLOOKUP(C4805,BIVA!$C$3:$J$5311,7,0),"")</f>
        <v/>
      </c>
      <c r="I4805" s="6" t="str">
        <f>IFERROR(VLOOKUP(C4805,BIVA!$C$3:$J$5311,8,0),"")</f>
        <v/>
      </c>
      <c r="J4805" s="7">
        <f>Covaf!H4805</f>
        <v>0</v>
      </c>
      <c r="K4805" s="1">
        <f>Covaf!X4805</f>
        <v>0</v>
      </c>
    </row>
    <row r="4806" spans="1:11">
      <c r="A4806" s="1" t="str">
        <f t="shared" si="75"/>
        <v>NO</v>
      </c>
      <c r="B4806" s="36">
        <f>Covaf!B4806</f>
        <v>0</v>
      </c>
      <c r="C4806" s="36" t="str">
        <f>CONCATENATE(Covaf!E4806,"_",Covaf!F4806,"_",Covaf!G4806)</f>
        <v>__</v>
      </c>
      <c r="D4806" s="6" t="str">
        <f>IFERROR(VLOOKUP(C4806,BIVA!$C$3:$J$5311,3,0),"")</f>
        <v/>
      </c>
      <c r="E4806" s="6" t="str">
        <f>IFERROR(VLOOKUP(C4806,BIVA!$C$3:$J$5311,4,0),"")</f>
        <v/>
      </c>
      <c r="F4806" s="1" t="str">
        <f>IFERROR(VLOOKUP(C4806,BIVA!$C$3:$J$5311,5,0),"")</f>
        <v/>
      </c>
      <c r="G4806" s="6" t="str">
        <f>IFERROR(VLOOKUP(C4806,BIVA!$C$3:$J$5311,6,0),"")</f>
        <v/>
      </c>
      <c r="H4806" s="6" t="str">
        <f>IFERROR(VLOOKUP(C4806,BIVA!$C$3:$J$5311,7,0),"")</f>
        <v/>
      </c>
      <c r="I4806" s="6" t="str">
        <f>IFERROR(VLOOKUP(C4806,BIVA!$C$3:$J$5311,8,0),"")</f>
        <v/>
      </c>
      <c r="J4806" s="7">
        <f>Covaf!H4806</f>
        <v>0</v>
      </c>
      <c r="K4806" s="1">
        <f>Covaf!X4806</f>
        <v>0</v>
      </c>
    </row>
    <row r="4807" spans="1:11">
      <c r="A4807" s="1" t="str">
        <f t="shared" si="75"/>
        <v>NO</v>
      </c>
      <c r="B4807" s="36">
        <f>Covaf!B4807</f>
        <v>0</v>
      </c>
      <c r="C4807" s="36" t="str">
        <f>CONCATENATE(Covaf!E4807,"_",Covaf!F4807,"_",Covaf!G4807)</f>
        <v>__</v>
      </c>
      <c r="D4807" s="6" t="str">
        <f>IFERROR(VLOOKUP(C4807,BIVA!$C$3:$J$5311,3,0),"")</f>
        <v/>
      </c>
      <c r="E4807" s="6" t="str">
        <f>IFERROR(VLOOKUP(C4807,BIVA!$C$3:$J$5311,4,0),"")</f>
        <v/>
      </c>
      <c r="F4807" s="1" t="str">
        <f>IFERROR(VLOOKUP(C4807,BIVA!$C$3:$J$5311,5,0),"")</f>
        <v/>
      </c>
      <c r="G4807" s="6" t="str">
        <f>IFERROR(VLOOKUP(C4807,BIVA!$C$3:$J$5311,6,0),"")</f>
        <v/>
      </c>
      <c r="H4807" s="6" t="str">
        <f>IFERROR(VLOOKUP(C4807,BIVA!$C$3:$J$5311,7,0),"")</f>
        <v/>
      </c>
      <c r="I4807" s="6" t="str">
        <f>IFERROR(VLOOKUP(C4807,BIVA!$C$3:$J$5311,8,0),"")</f>
        <v/>
      </c>
      <c r="J4807" s="7">
        <f>Covaf!H4807</f>
        <v>0</v>
      </c>
      <c r="K4807" s="1">
        <f>Covaf!X4807</f>
        <v>0</v>
      </c>
    </row>
    <row r="4808" spans="1:11">
      <c r="A4808" s="1" t="str">
        <f t="shared" si="75"/>
        <v>NO</v>
      </c>
      <c r="B4808" s="36">
        <f>Covaf!B4808</f>
        <v>0</v>
      </c>
      <c r="C4808" s="36" t="str">
        <f>CONCATENATE(Covaf!E4808,"_",Covaf!F4808,"_",Covaf!G4808)</f>
        <v>__</v>
      </c>
      <c r="D4808" s="6" t="str">
        <f>IFERROR(VLOOKUP(C4808,BIVA!$C$3:$J$5311,3,0),"")</f>
        <v/>
      </c>
      <c r="E4808" s="6" t="str">
        <f>IFERROR(VLOOKUP(C4808,BIVA!$C$3:$J$5311,4,0),"")</f>
        <v/>
      </c>
      <c r="F4808" s="1" t="str">
        <f>IFERROR(VLOOKUP(C4808,BIVA!$C$3:$J$5311,5,0),"")</f>
        <v/>
      </c>
      <c r="G4808" s="6" t="str">
        <f>IFERROR(VLOOKUP(C4808,BIVA!$C$3:$J$5311,6,0),"")</f>
        <v/>
      </c>
      <c r="H4808" s="6" t="str">
        <f>IFERROR(VLOOKUP(C4808,BIVA!$C$3:$J$5311,7,0),"")</f>
        <v/>
      </c>
      <c r="I4808" s="6" t="str">
        <f>IFERROR(VLOOKUP(C4808,BIVA!$C$3:$J$5311,8,0),"")</f>
        <v/>
      </c>
      <c r="J4808" s="7">
        <f>Covaf!H4808</f>
        <v>0</v>
      </c>
      <c r="K4808" s="1">
        <f>Covaf!X4808</f>
        <v>0</v>
      </c>
    </row>
    <row r="4809" spans="1:11">
      <c r="A4809" s="1" t="str">
        <f t="shared" si="75"/>
        <v>NO</v>
      </c>
      <c r="B4809" s="36">
        <f>Covaf!B4809</f>
        <v>0</v>
      </c>
      <c r="C4809" s="36" t="str">
        <f>CONCATENATE(Covaf!E4809,"_",Covaf!F4809,"_",Covaf!G4809)</f>
        <v>__</v>
      </c>
      <c r="D4809" s="6" t="str">
        <f>IFERROR(VLOOKUP(C4809,BIVA!$C$3:$J$5311,3,0),"")</f>
        <v/>
      </c>
      <c r="E4809" s="6" t="str">
        <f>IFERROR(VLOOKUP(C4809,BIVA!$C$3:$J$5311,4,0),"")</f>
        <v/>
      </c>
      <c r="F4809" s="1" t="str">
        <f>IFERROR(VLOOKUP(C4809,BIVA!$C$3:$J$5311,5,0),"")</f>
        <v/>
      </c>
      <c r="G4809" s="6" t="str">
        <f>IFERROR(VLOOKUP(C4809,BIVA!$C$3:$J$5311,6,0),"")</f>
        <v/>
      </c>
      <c r="H4809" s="6" t="str">
        <f>IFERROR(VLOOKUP(C4809,BIVA!$C$3:$J$5311,7,0),"")</f>
        <v/>
      </c>
      <c r="I4809" s="6" t="str">
        <f>IFERROR(VLOOKUP(C4809,BIVA!$C$3:$J$5311,8,0),"")</f>
        <v/>
      </c>
      <c r="J4809" s="7">
        <f>Covaf!H4809</f>
        <v>0</v>
      </c>
      <c r="K4809" s="1">
        <f>Covaf!X4809</f>
        <v>0</v>
      </c>
    </row>
    <row r="4810" spans="1:11">
      <c r="A4810" s="1" t="str">
        <f t="shared" si="75"/>
        <v>NO</v>
      </c>
      <c r="B4810" s="36">
        <f>Covaf!B4810</f>
        <v>0</v>
      </c>
      <c r="C4810" s="36" t="str">
        <f>CONCATENATE(Covaf!E4810,"_",Covaf!F4810,"_",Covaf!G4810)</f>
        <v>__</v>
      </c>
      <c r="D4810" s="6" t="str">
        <f>IFERROR(VLOOKUP(C4810,BIVA!$C$3:$J$5311,3,0),"")</f>
        <v/>
      </c>
      <c r="E4810" s="6" t="str">
        <f>IFERROR(VLOOKUP(C4810,BIVA!$C$3:$J$5311,4,0),"")</f>
        <v/>
      </c>
      <c r="F4810" s="1" t="str">
        <f>IFERROR(VLOOKUP(C4810,BIVA!$C$3:$J$5311,5,0),"")</f>
        <v/>
      </c>
      <c r="G4810" s="6" t="str">
        <f>IFERROR(VLOOKUP(C4810,BIVA!$C$3:$J$5311,6,0),"")</f>
        <v/>
      </c>
      <c r="H4810" s="6" t="str">
        <f>IFERROR(VLOOKUP(C4810,BIVA!$C$3:$J$5311,7,0),"")</f>
        <v/>
      </c>
      <c r="I4810" s="6" t="str">
        <f>IFERROR(VLOOKUP(C4810,BIVA!$C$3:$J$5311,8,0),"")</f>
        <v/>
      </c>
      <c r="J4810" s="7">
        <f>Covaf!H4810</f>
        <v>0</v>
      </c>
      <c r="K4810" s="1">
        <f>Covaf!X4810</f>
        <v>0</v>
      </c>
    </row>
    <row r="4811" spans="1:11">
      <c r="A4811" s="1" t="str">
        <f t="shared" si="75"/>
        <v>NO</v>
      </c>
      <c r="B4811" s="36">
        <f>Covaf!B4811</f>
        <v>0</v>
      </c>
      <c r="C4811" s="36" t="str">
        <f>CONCATENATE(Covaf!E4811,"_",Covaf!F4811,"_",Covaf!G4811)</f>
        <v>__</v>
      </c>
      <c r="D4811" s="6" t="str">
        <f>IFERROR(VLOOKUP(C4811,BIVA!$C$3:$J$5311,3,0),"")</f>
        <v/>
      </c>
      <c r="E4811" s="6" t="str">
        <f>IFERROR(VLOOKUP(C4811,BIVA!$C$3:$J$5311,4,0),"")</f>
        <v/>
      </c>
      <c r="F4811" s="1" t="str">
        <f>IFERROR(VLOOKUP(C4811,BIVA!$C$3:$J$5311,5,0),"")</f>
        <v/>
      </c>
      <c r="G4811" s="6" t="str">
        <f>IFERROR(VLOOKUP(C4811,BIVA!$C$3:$J$5311,6,0),"")</f>
        <v/>
      </c>
      <c r="H4811" s="6" t="str">
        <f>IFERROR(VLOOKUP(C4811,BIVA!$C$3:$J$5311,7,0),"")</f>
        <v/>
      </c>
      <c r="I4811" s="6" t="str">
        <f>IFERROR(VLOOKUP(C4811,BIVA!$C$3:$J$5311,8,0),"")</f>
        <v/>
      </c>
      <c r="J4811" s="7">
        <f>Covaf!H4811</f>
        <v>0</v>
      </c>
      <c r="K4811" s="1">
        <f>Covaf!X4811</f>
        <v>0</v>
      </c>
    </row>
    <row r="4812" spans="1:11">
      <c r="A4812" s="1" t="str">
        <f t="shared" si="75"/>
        <v>NO</v>
      </c>
      <c r="B4812" s="36">
        <f>Covaf!B4812</f>
        <v>0</v>
      </c>
      <c r="C4812" s="36" t="str">
        <f>CONCATENATE(Covaf!E4812,"_",Covaf!F4812,"_",Covaf!G4812)</f>
        <v>__</v>
      </c>
      <c r="D4812" s="6" t="str">
        <f>IFERROR(VLOOKUP(C4812,BIVA!$C$3:$J$5311,3,0),"")</f>
        <v/>
      </c>
      <c r="E4812" s="6" t="str">
        <f>IFERROR(VLOOKUP(C4812,BIVA!$C$3:$J$5311,4,0),"")</f>
        <v/>
      </c>
      <c r="F4812" s="1" t="str">
        <f>IFERROR(VLOOKUP(C4812,BIVA!$C$3:$J$5311,5,0),"")</f>
        <v/>
      </c>
      <c r="G4812" s="6" t="str">
        <f>IFERROR(VLOOKUP(C4812,BIVA!$C$3:$J$5311,6,0),"")</f>
        <v/>
      </c>
      <c r="H4812" s="6" t="str">
        <f>IFERROR(VLOOKUP(C4812,BIVA!$C$3:$J$5311,7,0),"")</f>
        <v/>
      </c>
      <c r="I4812" s="6" t="str">
        <f>IFERROR(VLOOKUP(C4812,BIVA!$C$3:$J$5311,8,0),"")</f>
        <v/>
      </c>
      <c r="J4812" s="7">
        <f>Covaf!H4812</f>
        <v>0</v>
      </c>
      <c r="K4812" s="1">
        <f>Covaf!X4812</f>
        <v>0</v>
      </c>
    </row>
    <row r="4813" spans="1:11">
      <c r="A4813" s="1" t="str">
        <f t="shared" si="75"/>
        <v>NO</v>
      </c>
      <c r="B4813" s="36">
        <f>Covaf!B4813</f>
        <v>0</v>
      </c>
      <c r="C4813" s="36" t="str">
        <f>CONCATENATE(Covaf!E4813,"_",Covaf!F4813,"_",Covaf!G4813)</f>
        <v>__</v>
      </c>
      <c r="D4813" s="6" t="str">
        <f>IFERROR(VLOOKUP(C4813,BIVA!$C$3:$J$5311,3,0),"")</f>
        <v/>
      </c>
      <c r="E4813" s="6" t="str">
        <f>IFERROR(VLOOKUP(C4813,BIVA!$C$3:$J$5311,4,0),"")</f>
        <v/>
      </c>
      <c r="F4813" s="1" t="str">
        <f>IFERROR(VLOOKUP(C4813,BIVA!$C$3:$J$5311,5,0),"")</f>
        <v/>
      </c>
      <c r="G4813" s="6" t="str">
        <f>IFERROR(VLOOKUP(C4813,BIVA!$C$3:$J$5311,6,0),"")</f>
        <v/>
      </c>
      <c r="H4813" s="6" t="str">
        <f>IFERROR(VLOOKUP(C4813,BIVA!$C$3:$J$5311,7,0),"")</f>
        <v/>
      </c>
      <c r="I4813" s="6" t="str">
        <f>IFERROR(VLOOKUP(C4813,BIVA!$C$3:$J$5311,8,0),"")</f>
        <v/>
      </c>
      <c r="J4813" s="7">
        <f>Covaf!H4813</f>
        <v>0</v>
      </c>
      <c r="K4813" s="1">
        <f>Covaf!X4813</f>
        <v>0</v>
      </c>
    </row>
    <row r="4814" spans="1:11">
      <c r="A4814" s="1" t="str">
        <f t="shared" si="75"/>
        <v>NO</v>
      </c>
      <c r="B4814" s="36">
        <f>Covaf!B4814</f>
        <v>0</v>
      </c>
      <c r="C4814" s="36" t="str">
        <f>CONCATENATE(Covaf!E4814,"_",Covaf!F4814,"_",Covaf!G4814)</f>
        <v>__</v>
      </c>
      <c r="D4814" s="6" t="str">
        <f>IFERROR(VLOOKUP(C4814,BIVA!$C$3:$J$5311,3,0),"")</f>
        <v/>
      </c>
      <c r="E4814" s="6" t="str">
        <f>IFERROR(VLOOKUP(C4814,BIVA!$C$3:$J$5311,4,0),"")</f>
        <v/>
      </c>
      <c r="F4814" s="1" t="str">
        <f>IFERROR(VLOOKUP(C4814,BIVA!$C$3:$J$5311,5,0),"")</f>
        <v/>
      </c>
      <c r="G4814" s="6" t="str">
        <f>IFERROR(VLOOKUP(C4814,BIVA!$C$3:$J$5311,6,0),"")</f>
        <v/>
      </c>
      <c r="H4814" s="6" t="str">
        <f>IFERROR(VLOOKUP(C4814,BIVA!$C$3:$J$5311,7,0),"")</f>
        <v/>
      </c>
      <c r="I4814" s="6" t="str">
        <f>IFERROR(VLOOKUP(C4814,BIVA!$C$3:$J$5311,8,0),"")</f>
        <v/>
      </c>
      <c r="J4814" s="7">
        <f>Covaf!H4814</f>
        <v>0</v>
      </c>
      <c r="K4814" s="1">
        <f>Covaf!X4814</f>
        <v>0</v>
      </c>
    </row>
    <row r="4815" spans="1:11">
      <c r="A4815" s="1" t="str">
        <f t="shared" si="75"/>
        <v>NO</v>
      </c>
      <c r="B4815" s="36">
        <f>Covaf!B4815</f>
        <v>0</v>
      </c>
      <c r="C4815" s="36" t="str">
        <f>CONCATENATE(Covaf!E4815,"_",Covaf!F4815,"_",Covaf!G4815)</f>
        <v>__</v>
      </c>
      <c r="D4815" s="6" t="str">
        <f>IFERROR(VLOOKUP(C4815,BIVA!$C$3:$J$5311,3,0),"")</f>
        <v/>
      </c>
      <c r="E4815" s="6" t="str">
        <f>IFERROR(VLOOKUP(C4815,BIVA!$C$3:$J$5311,4,0),"")</f>
        <v/>
      </c>
      <c r="F4815" s="1" t="str">
        <f>IFERROR(VLOOKUP(C4815,BIVA!$C$3:$J$5311,5,0),"")</f>
        <v/>
      </c>
      <c r="G4815" s="6" t="str">
        <f>IFERROR(VLOOKUP(C4815,BIVA!$C$3:$J$5311,6,0),"")</f>
        <v/>
      </c>
      <c r="H4815" s="6" t="str">
        <f>IFERROR(VLOOKUP(C4815,BIVA!$C$3:$J$5311,7,0),"")</f>
        <v/>
      </c>
      <c r="I4815" s="6" t="str">
        <f>IFERROR(VLOOKUP(C4815,BIVA!$C$3:$J$5311,8,0),"")</f>
        <v/>
      </c>
      <c r="J4815" s="7">
        <f>Covaf!H4815</f>
        <v>0</v>
      </c>
      <c r="K4815" s="1">
        <f>Covaf!X4815</f>
        <v>0</v>
      </c>
    </row>
    <row r="4816" spans="1:11">
      <c r="A4816" s="1" t="str">
        <f t="shared" si="75"/>
        <v>NO</v>
      </c>
      <c r="B4816" s="36">
        <f>Covaf!B4816</f>
        <v>0</v>
      </c>
      <c r="C4816" s="36" t="str">
        <f>CONCATENATE(Covaf!E4816,"_",Covaf!F4816,"_",Covaf!G4816)</f>
        <v>__</v>
      </c>
      <c r="D4816" s="6" t="str">
        <f>IFERROR(VLOOKUP(C4816,BIVA!$C$3:$J$5311,3,0),"")</f>
        <v/>
      </c>
      <c r="E4816" s="6" t="str">
        <f>IFERROR(VLOOKUP(C4816,BIVA!$C$3:$J$5311,4,0),"")</f>
        <v/>
      </c>
      <c r="F4816" s="1" t="str">
        <f>IFERROR(VLOOKUP(C4816,BIVA!$C$3:$J$5311,5,0),"")</f>
        <v/>
      </c>
      <c r="G4816" s="6" t="str">
        <f>IFERROR(VLOOKUP(C4816,BIVA!$C$3:$J$5311,6,0),"")</f>
        <v/>
      </c>
      <c r="H4816" s="6" t="str">
        <f>IFERROR(VLOOKUP(C4816,BIVA!$C$3:$J$5311,7,0),"")</f>
        <v/>
      </c>
      <c r="I4816" s="6" t="str">
        <f>IFERROR(VLOOKUP(C4816,BIVA!$C$3:$J$5311,8,0),"")</f>
        <v/>
      </c>
      <c r="J4816" s="7">
        <f>Covaf!H4816</f>
        <v>0</v>
      </c>
      <c r="K4816" s="1">
        <f>Covaf!X4816</f>
        <v>0</v>
      </c>
    </row>
    <row r="4817" spans="1:11">
      <c r="A4817" s="1" t="str">
        <f t="shared" si="75"/>
        <v>NO</v>
      </c>
      <c r="B4817" s="36">
        <f>Covaf!B4817</f>
        <v>0</v>
      </c>
      <c r="C4817" s="36" t="str">
        <f>CONCATENATE(Covaf!E4817,"_",Covaf!F4817,"_",Covaf!G4817)</f>
        <v>__</v>
      </c>
      <c r="D4817" s="6" t="str">
        <f>IFERROR(VLOOKUP(C4817,BIVA!$C$3:$J$5311,3,0),"")</f>
        <v/>
      </c>
      <c r="E4817" s="6" t="str">
        <f>IFERROR(VLOOKUP(C4817,BIVA!$C$3:$J$5311,4,0),"")</f>
        <v/>
      </c>
      <c r="F4817" s="1" t="str">
        <f>IFERROR(VLOOKUP(C4817,BIVA!$C$3:$J$5311,5,0),"")</f>
        <v/>
      </c>
      <c r="G4817" s="6" t="str">
        <f>IFERROR(VLOOKUP(C4817,BIVA!$C$3:$J$5311,6,0),"")</f>
        <v/>
      </c>
      <c r="H4817" s="6" t="str">
        <f>IFERROR(VLOOKUP(C4817,BIVA!$C$3:$J$5311,7,0),"")</f>
        <v/>
      </c>
      <c r="I4817" s="6" t="str">
        <f>IFERROR(VLOOKUP(C4817,BIVA!$C$3:$J$5311,8,0),"")</f>
        <v/>
      </c>
      <c r="J4817" s="7">
        <f>Covaf!H4817</f>
        <v>0</v>
      </c>
      <c r="K4817" s="1">
        <f>Covaf!X4817</f>
        <v>0</v>
      </c>
    </row>
    <row r="4818" spans="1:11">
      <c r="A4818" s="1" t="str">
        <f t="shared" si="75"/>
        <v>NO</v>
      </c>
      <c r="B4818" s="36">
        <f>Covaf!B4818</f>
        <v>0</v>
      </c>
      <c r="C4818" s="36" t="str">
        <f>CONCATENATE(Covaf!E4818,"_",Covaf!F4818,"_",Covaf!G4818)</f>
        <v>__</v>
      </c>
      <c r="D4818" s="6" t="str">
        <f>IFERROR(VLOOKUP(C4818,BIVA!$C$3:$J$5311,3,0),"")</f>
        <v/>
      </c>
      <c r="E4818" s="6" t="str">
        <f>IFERROR(VLOOKUP(C4818,BIVA!$C$3:$J$5311,4,0),"")</f>
        <v/>
      </c>
      <c r="F4818" s="1" t="str">
        <f>IFERROR(VLOOKUP(C4818,BIVA!$C$3:$J$5311,5,0),"")</f>
        <v/>
      </c>
      <c r="G4818" s="6" t="str">
        <f>IFERROR(VLOOKUP(C4818,BIVA!$C$3:$J$5311,6,0),"")</f>
        <v/>
      </c>
      <c r="H4818" s="6" t="str">
        <f>IFERROR(VLOOKUP(C4818,BIVA!$C$3:$J$5311,7,0),"")</f>
        <v/>
      </c>
      <c r="I4818" s="6" t="str">
        <f>IFERROR(VLOOKUP(C4818,BIVA!$C$3:$J$5311,8,0),"")</f>
        <v/>
      </c>
      <c r="J4818" s="7">
        <f>Covaf!H4818</f>
        <v>0</v>
      </c>
      <c r="K4818" s="1">
        <f>Covaf!X4818</f>
        <v>0</v>
      </c>
    </row>
    <row r="4819" spans="1:11">
      <c r="A4819" s="1" t="str">
        <f t="shared" si="75"/>
        <v>NO</v>
      </c>
      <c r="B4819" s="36">
        <f>Covaf!B4819</f>
        <v>0</v>
      </c>
      <c r="C4819" s="36" t="str">
        <f>CONCATENATE(Covaf!E4819,"_",Covaf!F4819,"_",Covaf!G4819)</f>
        <v>__</v>
      </c>
      <c r="D4819" s="6" t="str">
        <f>IFERROR(VLOOKUP(C4819,BIVA!$C$3:$J$5311,3,0),"")</f>
        <v/>
      </c>
      <c r="E4819" s="6" t="str">
        <f>IFERROR(VLOOKUP(C4819,BIVA!$C$3:$J$5311,4,0),"")</f>
        <v/>
      </c>
      <c r="F4819" s="1" t="str">
        <f>IFERROR(VLOOKUP(C4819,BIVA!$C$3:$J$5311,5,0),"")</f>
        <v/>
      </c>
      <c r="G4819" s="6" t="str">
        <f>IFERROR(VLOOKUP(C4819,BIVA!$C$3:$J$5311,6,0),"")</f>
        <v/>
      </c>
      <c r="H4819" s="6" t="str">
        <f>IFERROR(VLOOKUP(C4819,BIVA!$C$3:$J$5311,7,0),"")</f>
        <v/>
      </c>
      <c r="I4819" s="6" t="str">
        <f>IFERROR(VLOOKUP(C4819,BIVA!$C$3:$J$5311,8,0),"")</f>
        <v/>
      </c>
      <c r="J4819" s="7">
        <f>Covaf!H4819</f>
        <v>0</v>
      </c>
      <c r="K4819" s="1">
        <f>Covaf!X4819</f>
        <v>0</v>
      </c>
    </row>
    <row r="4820" spans="1:11">
      <c r="A4820" s="1" t="str">
        <f t="shared" si="75"/>
        <v>NO</v>
      </c>
      <c r="B4820" s="36">
        <f>Covaf!B4820</f>
        <v>0</v>
      </c>
      <c r="C4820" s="36" t="str">
        <f>CONCATENATE(Covaf!E4820,"_",Covaf!F4820,"_",Covaf!G4820)</f>
        <v>__</v>
      </c>
      <c r="D4820" s="6" t="str">
        <f>IFERROR(VLOOKUP(C4820,BIVA!$C$3:$J$5311,3,0),"")</f>
        <v/>
      </c>
      <c r="E4820" s="6" t="str">
        <f>IFERROR(VLOOKUP(C4820,BIVA!$C$3:$J$5311,4,0),"")</f>
        <v/>
      </c>
      <c r="F4820" s="1" t="str">
        <f>IFERROR(VLOOKUP(C4820,BIVA!$C$3:$J$5311,5,0),"")</f>
        <v/>
      </c>
      <c r="G4820" s="6" t="str">
        <f>IFERROR(VLOOKUP(C4820,BIVA!$C$3:$J$5311,6,0),"")</f>
        <v/>
      </c>
      <c r="H4820" s="6" t="str">
        <f>IFERROR(VLOOKUP(C4820,BIVA!$C$3:$J$5311,7,0),"")</f>
        <v/>
      </c>
      <c r="I4820" s="6" t="str">
        <f>IFERROR(VLOOKUP(C4820,BIVA!$C$3:$J$5311,8,0),"")</f>
        <v/>
      </c>
      <c r="J4820" s="7">
        <f>Covaf!H4820</f>
        <v>0</v>
      </c>
      <c r="K4820" s="1">
        <f>Covaf!X4820</f>
        <v>0</v>
      </c>
    </row>
    <row r="4821" spans="1:11">
      <c r="A4821" s="1" t="str">
        <f t="shared" si="75"/>
        <v>NO</v>
      </c>
      <c r="B4821" s="36">
        <f>Covaf!B4821</f>
        <v>0</v>
      </c>
      <c r="C4821" s="36" t="str">
        <f>CONCATENATE(Covaf!E4821,"_",Covaf!F4821,"_",Covaf!G4821)</f>
        <v>__</v>
      </c>
      <c r="D4821" s="6" t="str">
        <f>IFERROR(VLOOKUP(C4821,BIVA!$C$3:$J$5311,3,0),"")</f>
        <v/>
      </c>
      <c r="E4821" s="6" t="str">
        <f>IFERROR(VLOOKUP(C4821,BIVA!$C$3:$J$5311,4,0),"")</f>
        <v/>
      </c>
      <c r="F4821" s="1" t="str">
        <f>IFERROR(VLOOKUP(C4821,BIVA!$C$3:$J$5311,5,0),"")</f>
        <v/>
      </c>
      <c r="G4821" s="6" t="str">
        <f>IFERROR(VLOOKUP(C4821,BIVA!$C$3:$J$5311,6,0),"")</f>
        <v/>
      </c>
      <c r="H4821" s="6" t="str">
        <f>IFERROR(VLOOKUP(C4821,BIVA!$C$3:$J$5311,7,0),"")</f>
        <v/>
      </c>
      <c r="I4821" s="6" t="str">
        <f>IFERROR(VLOOKUP(C4821,BIVA!$C$3:$J$5311,8,0),"")</f>
        <v/>
      </c>
      <c r="J4821" s="7">
        <f>Covaf!H4821</f>
        <v>0</v>
      </c>
      <c r="K4821" s="1">
        <f>Covaf!X4821</f>
        <v>0</v>
      </c>
    </row>
    <row r="4822" spans="1:11">
      <c r="A4822" s="1" t="str">
        <f t="shared" si="75"/>
        <v>NO</v>
      </c>
      <c r="B4822" s="36">
        <f>Covaf!B4822</f>
        <v>0</v>
      </c>
      <c r="C4822" s="36" t="str">
        <f>CONCATENATE(Covaf!E4822,"_",Covaf!F4822,"_",Covaf!G4822)</f>
        <v>__</v>
      </c>
      <c r="D4822" s="6" t="str">
        <f>IFERROR(VLOOKUP(C4822,BIVA!$C$3:$J$5311,3,0),"")</f>
        <v/>
      </c>
      <c r="E4822" s="6" t="str">
        <f>IFERROR(VLOOKUP(C4822,BIVA!$C$3:$J$5311,4,0),"")</f>
        <v/>
      </c>
      <c r="F4822" s="1" t="str">
        <f>IFERROR(VLOOKUP(C4822,BIVA!$C$3:$J$5311,5,0),"")</f>
        <v/>
      </c>
      <c r="G4822" s="6" t="str">
        <f>IFERROR(VLOOKUP(C4822,BIVA!$C$3:$J$5311,6,0),"")</f>
        <v/>
      </c>
      <c r="H4822" s="6" t="str">
        <f>IFERROR(VLOOKUP(C4822,BIVA!$C$3:$J$5311,7,0),"")</f>
        <v/>
      </c>
      <c r="I4822" s="6" t="str">
        <f>IFERROR(VLOOKUP(C4822,BIVA!$C$3:$J$5311,8,0),"")</f>
        <v/>
      </c>
      <c r="J4822" s="7">
        <f>Covaf!H4822</f>
        <v>0</v>
      </c>
      <c r="K4822" s="1">
        <f>Covaf!X4822</f>
        <v>0</v>
      </c>
    </row>
    <row r="4823" spans="1:11">
      <c r="A4823" s="1" t="str">
        <f t="shared" si="75"/>
        <v>NO</v>
      </c>
      <c r="B4823" s="36">
        <f>Covaf!B4823</f>
        <v>0</v>
      </c>
      <c r="C4823" s="36" t="str">
        <f>CONCATENATE(Covaf!E4823,"_",Covaf!F4823,"_",Covaf!G4823)</f>
        <v>__</v>
      </c>
      <c r="D4823" s="6" t="str">
        <f>IFERROR(VLOOKUP(C4823,BIVA!$C$3:$J$5311,3,0),"")</f>
        <v/>
      </c>
      <c r="E4823" s="6" t="str">
        <f>IFERROR(VLOOKUP(C4823,BIVA!$C$3:$J$5311,4,0),"")</f>
        <v/>
      </c>
      <c r="F4823" s="1" t="str">
        <f>IFERROR(VLOOKUP(C4823,BIVA!$C$3:$J$5311,5,0),"")</f>
        <v/>
      </c>
      <c r="G4823" s="6" t="str">
        <f>IFERROR(VLOOKUP(C4823,BIVA!$C$3:$J$5311,6,0),"")</f>
        <v/>
      </c>
      <c r="H4823" s="6" t="str">
        <f>IFERROR(VLOOKUP(C4823,BIVA!$C$3:$J$5311,7,0),"")</f>
        <v/>
      </c>
      <c r="I4823" s="6" t="str">
        <f>IFERROR(VLOOKUP(C4823,BIVA!$C$3:$J$5311,8,0),"")</f>
        <v/>
      </c>
      <c r="J4823" s="7">
        <f>Covaf!H4823</f>
        <v>0</v>
      </c>
      <c r="K4823" s="1">
        <f>Covaf!X4823</f>
        <v>0</v>
      </c>
    </row>
    <row r="4824" spans="1:11">
      <c r="A4824" s="1" t="str">
        <f t="shared" si="75"/>
        <v>NO</v>
      </c>
      <c r="B4824" s="36">
        <f>Covaf!B4824</f>
        <v>0</v>
      </c>
      <c r="C4824" s="36" t="str">
        <f>CONCATENATE(Covaf!E4824,"_",Covaf!F4824,"_",Covaf!G4824)</f>
        <v>__</v>
      </c>
      <c r="D4824" s="6" t="str">
        <f>IFERROR(VLOOKUP(C4824,BIVA!$C$3:$J$5311,3,0),"")</f>
        <v/>
      </c>
      <c r="E4824" s="6" t="str">
        <f>IFERROR(VLOOKUP(C4824,BIVA!$C$3:$J$5311,4,0),"")</f>
        <v/>
      </c>
      <c r="F4824" s="1" t="str">
        <f>IFERROR(VLOOKUP(C4824,BIVA!$C$3:$J$5311,5,0),"")</f>
        <v/>
      </c>
      <c r="G4824" s="6" t="str">
        <f>IFERROR(VLOOKUP(C4824,BIVA!$C$3:$J$5311,6,0),"")</f>
        <v/>
      </c>
      <c r="H4824" s="6" t="str">
        <f>IFERROR(VLOOKUP(C4824,BIVA!$C$3:$J$5311,7,0),"")</f>
        <v/>
      </c>
      <c r="I4824" s="6" t="str">
        <f>IFERROR(VLOOKUP(C4824,BIVA!$C$3:$J$5311,8,0),"")</f>
        <v/>
      </c>
      <c r="J4824" s="7">
        <f>Covaf!H4824</f>
        <v>0</v>
      </c>
      <c r="K4824" s="1">
        <f>Covaf!X4824</f>
        <v>0</v>
      </c>
    </row>
    <row r="4825" spans="1:11">
      <c r="A4825" s="1" t="str">
        <f t="shared" si="75"/>
        <v>NO</v>
      </c>
      <c r="B4825" s="36">
        <f>Covaf!B4825</f>
        <v>0</v>
      </c>
      <c r="C4825" s="36" t="str">
        <f>CONCATENATE(Covaf!E4825,"_",Covaf!F4825,"_",Covaf!G4825)</f>
        <v>__</v>
      </c>
      <c r="D4825" s="6" t="str">
        <f>IFERROR(VLOOKUP(C4825,BIVA!$C$3:$J$5311,3,0),"")</f>
        <v/>
      </c>
      <c r="E4825" s="6" t="str">
        <f>IFERROR(VLOOKUP(C4825,BIVA!$C$3:$J$5311,4,0),"")</f>
        <v/>
      </c>
      <c r="F4825" s="1" t="str">
        <f>IFERROR(VLOOKUP(C4825,BIVA!$C$3:$J$5311,5,0),"")</f>
        <v/>
      </c>
      <c r="G4825" s="6" t="str">
        <f>IFERROR(VLOOKUP(C4825,BIVA!$C$3:$J$5311,6,0),"")</f>
        <v/>
      </c>
      <c r="H4825" s="6" t="str">
        <f>IFERROR(VLOOKUP(C4825,BIVA!$C$3:$J$5311,7,0),"")</f>
        <v/>
      </c>
      <c r="I4825" s="6" t="str">
        <f>IFERROR(VLOOKUP(C4825,BIVA!$C$3:$J$5311,8,0),"")</f>
        <v/>
      </c>
      <c r="J4825" s="7">
        <f>Covaf!H4825</f>
        <v>0</v>
      </c>
      <c r="K4825" s="1">
        <f>Covaf!X4825</f>
        <v>0</v>
      </c>
    </row>
    <row r="4826" spans="1:11">
      <c r="A4826" s="1" t="str">
        <f t="shared" si="75"/>
        <v>NO</v>
      </c>
      <c r="B4826" s="36">
        <f>Covaf!B4826</f>
        <v>0</v>
      </c>
      <c r="C4826" s="36" t="str">
        <f>CONCATENATE(Covaf!E4826,"_",Covaf!F4826,"_",Covaf!G4826)</f>
        <v>__</v>
      </c>
      <c r="D4826" s="6" t="str">
        <f>IFERROR(VLOOKUP(C4826,BIVA!$C$3:$J$5311,3,0),"")</f>
        <v/>
      </c>
      <c r="E4826" s="6" t="str">
        <f>IFERROR(VLOOKUP(C4826,BIVA!$C$3:$J$5311,4,0),"")</f>
        <v/>
      </c>
      <c r="F4826" s="1" t="str">
        <f>IFERROR(VLOOKUP(C4826,BIVA!$C$3:$J$5311,5,0),"")</f>
        <v/>
      </c>
      <c r="G4826" s="6" t="str">
        <f>IFERROR(VLOOKUP(C4826,BIVA!$C$3:$J$5311,6,0),"")</f>
        <v/>
      </c>
      <c r="H4826" s="6" t="str">
        <f>IFERROR(VLOOKUP(C4826,BIVA!$C$3:$J$5311,7,0),"")</f>
        <v/>
      </c>
      <c r="I4826" s="6" t="str">
        <f>IFERROR(VLOOKUP(C4826,BIVA!$C$3:$J$5311,8,0),"")</f>
        <v/>
      </c>
      <c r="J4826" s="7">
        <f>Covaf!H4826</f>
        <v>0</v>
      </c>
      <c r="K4826" s="1">
        <f>Covaf!X4826</f>
        <v>0</v>
      </c>
    </row>
    <row r="4827" spans="1:11">
      <c r="A4827" s="1" t="str">
        <f t="shared" si="75"/>
        <v>NO</v>
      </c>
      <c r="B4827" s="36">
        <f>Covaf!B4827</f>
        <v>0</v>
      </c>
      <c r="C4827" s="36" t="str">
        <f>CONCATENATE(Covaf!E4827,"_",Covaf!F4827,"_",Covaf!G4827)</f>
        <v>__</v>
      </c>
      <c r="D4827" s="6" t="str">
        <f>IFERROR(VLOOKUP(C4827,BIVA!$C$3:$J$5311,3,0),"")</f>
        <v/>
      </c>
      <c r="E4827" s="6" t="str">
        <f>IFERROR(VLOOKUP(C4827,BIVA!$C$3:$J$5311,4,0),"")</f>
        <v/>
      </c>
      <c r="F4827" s="1" t="str">
        <f>IFERROR(VLOOKUP(C4827,BIVA!$C$3:$J$5311,5,0),"")</f>
        <v/>
      </c>
      <c r="G4827" s="6" t="str">
        <f>IFERROR(VLOOKUP(C4827,BIVA!$C$3:$J$5311,6,0),"")</f>
        <v/>
      </c>
      <c r="H4827" s="6" t="str">
        <f>IFERROR(VLOOKUP(C4827,BIVA!$C$3:$J$5311,7,0),"")</f>
        <v/>
      </c>
      <c r="I4827" s="6" t="str">
        <f>IFERROR(VLOOKUP(C4827,BIVA!$C$3:$J$5311,8,0),"")</f>
        <v/>
      </c>
      <c r="J4827" s="7">
        <f>Covaf!H4827</f>
        <v>0</v>
      </c>
      <c r="K4827" s="1">
        <f>Covaf!X4827</f>
        <v>0</v>
      </c>
    </row>
    <row r="4828" spans="1:11">
      <c r="A4828" s="1" t="str">
        <f t="shared" si="75"/>
        <v>NO</v>
      </c>
      <c r="B4828" s="36">
        <f>Covaf!B4828</f>
        <v>0</v>
      </c>
      <c r="C4828" s="36" t="str">
        <f>CONCATENATE(Covaf!E4828,"_",Covaf!F4828,"_",Covaf!G4828)</f>
        <v>__</v>
      </c>
      <c r="D4828" s="6" t="str">
        <f>IFERROR(VLOOKUP(C4828,BIVA!$C$3:$J$5311,3,0),"")</f>
        <v/>
      </c>
      <c r="E4828" s="6" t="str">
        <f>IFERROR(VLOOKUP(C4828,BIVA!$C$3:$J$5311,4,0),"")</f>
        <v/>
      </c>
      <c r="F4828" s="1" t="str">
        <f>IFERROR(VLOOKUP(C4828,BIVA!$C$3:$J$5311,5,0),"")</f>
        <v/>
      </c>
      <c r="G4828" s="6" t="str">
        <f>IFERROR(VLOOKUP(C4828,BIVA!$C$3:$J$5311,6,0),"")</f>
        <v/>
      </c>
      <c r="H4828" s="6" t="str">
        <f>IFERROR(VLOOKUP(C4828,BIVA!$C$3:$J$5311,7,0),"")</f>
        <v/>
      </c>
      <c r="I4828" s="6" t="str">
        <f>IFERROR(VLOOKUP(C4828,BIVA!$C$3:$J$5311,8,0),"")</f>
        <v/>
      </c>
      <c r="J4828" s="7">
        <f>Covaf!H4828</f>
        <v>0</v>
      </c>
      <c r="K4828" s="1">
        <f>Covaf!X4828</f>
        <v>0</v>
      </c>
    </row>
    <row r="4829" spans="1:11">
      <c r="A4829" s="1" t="str">
        <f t="shared" si="75"/>
        <v>NO</v>
      </c>
      <c r="B4829" s="36">
        <f>Covaf!B4829</f>
        <v>0</v>
      </c>
      <c r="C4829" s="36" t="str">
        <f>CONCATENATE(Covaf!E4829,"_",Covaf!F4829,"_",Covaf!G4829)</f>
        <v>__</v>
      </c>
      <c r="D4829" s="6" t="str">
        <f>IFERROR(VLOOKUP(C4829,BIVA!$C$3:$J$5311,3,0),"")</f>
        <v/>
      </c>
      <c r="E4829" s="6" t="str">
        <f>IFERROR(VLOOKUP(C4829,BIVA!$C$3:$J$5311,4,0),"")</f>
        <v/>
      </c>
      <c r="F4829" s="1" t="str">
        <f>IFERROR(VLOOKUP(C4829,BIVA!$C$3:$J$5311,5,0),"")</f>
        <v/>
      </c>
      <c r="G4829" s="6" t="str">
        <f>IFERROR(VLOOKUP(C4829,BIVA!$C$3:$J$5311,6,0),"")</f>
        <v/>
      </c>
      <c r="H4829" s="6" t="str">
        <f>IFERROR(VLOOKUP(C4829,BIVA!$C$3:$J$5311,7,0),"")</f>
        <v/>
      </c>
      <c r="I4829" s="6" t="str">
        <f>IFERROR(VLOOKUP(C4829,BIVA!$C$3:$J$5311,8,0),"")</f>
        <v/>
      </c>
      <c r="J4829" s="7">
        <f>Covaf!H4829</f>
        <v>0</v>
      </c>
      <c r="K4829" s="1">
        <f>Covaf!X4829</f>
        <v>0</v>
      </c>
    </row>
    <row r="4830" spans="1:11">
      <c r="A4830" s="1" t="str">
        <f t="shared" si="75"/>
        <v>NO</v>
      </c>
      <c r="B4830" s="36">
        <f>Covaf!B4830</f>
        <v>0</v>
      </c>
      <c r="C4830" s="36" t="str">
        <f>CONCATENATE(Covaf!E4830,"_",Covaf!F4830,"_",Covaf!G4830)</f>
        <v>__</v>
      </c>
      <c r="D4830" s="6" t="str">
        <f>IFERROR(VLOOKUP(C4830,BIVA!$C$3:$J$5311,3,0),"")</f>
        <v/>
      </c>
      <c r="E4830" s="6" t="str">
        <f>IFERROR(VLOOKUP(C4830,BIVA!$C$3:$J$5311,4,0),"")</f>
        <v/>
      </c>
      <c r="F4830" s="1" t="str">
        <f>IFERROR(VLOOKUP(C4830,BIVA!$C$3:$J$5311,5,0),"")</f>
        <v/>
      </c>
      <c r="G4830" s="6" t="str">
        <f>IFERROR(VLOOKUP(C4830,BIVA!$C$3:$J$5311,6,0),"")</f>
        <v/>
      </c>
      <c r="H4830" s="6" t="str">
        <f>IFERROR(VLOOKUP(C4830,BIVA!$C$3:$J$5311,7,0),"")</f>
        <v/>
      </c>
      <c r="I4830" s="6" t="str">
        <f>IFERROR(VLOOKUP(C4830,BIVA!$C$3:$J$5311,8,0),"")</f>
        <v/>
      </c>
      <c r="J4830" s="7">
        <f>Covaf!H4830</f>
        <v>0</v>
      </c>
      <c r="K4830" s="1">
        <f>Covaf!X4830</f>
        <v>0</v>
      </c>
    </row>
    <row r="4831" spans="1:11">
      <c r="A4831" s="1" t="str">
        <f t="shared" si="75"/>
        <v>NO</v>
      </c>
      <c r="B4831" s="36">
        <f>Covaf!B4831</f>
        <v>0</v>
      </c>
      <c r="C4831" s="36" t="str">
        <f>CONCATENATE(Covaf!E4831,"_",Covaf!F4831,"_",Covaf!G4831)</f>
        <v>__</v>
      </c>
      <c r="D4831" s="6" t="str">
        <f>IFERROR(VLOOKUP(C4831,BIVA!$C$3:$J$5311,3,0),"")</f>
        <v/>
      </c>
      <c r="E4831" s="6" t="str">
        <f>IFERROR(VLOOKUP(C4831,BIVA!$C$3:$J$5311,4,0),"")</f>
        <v/>
      </c>
      <c r="F4831" s="1" t="str">
        <f>IFERROR(VLOOKUP(C4831,BIVA!$C$3:$J$5311,5,0),"")</f>
        <v/>
      </c>
      <c r="G4831" s="6" t="str">
        <f>IFERROR(VLOOKUP(C4831,BIVA!$C$3:$J$5311,6,0),"")</f>
        <v/>
      </c>
      <c r="H4831" s="6" t="str">
        <f>IFERROR(VLOOKUP(C4831,BIVA!$C$3:$J$5311,7,0),"")</f>
        <v/>
      </c>
      <c r="I4831" s="6" t="str">
        <f>IFERROR(VLOOKUP(C4831,BIVA!$C$3:$J$5311,8,0),"")</f>
        <v/>
      </c>
      <c r="J4831" s="7">
        <f>Covaf!H4831</f>
        <v>0</v>
      </c>
      <c r="K4831" s="1">
        <f>Covaf!X4831</f>
        <v>0</v>
      </c>
    </row>
    <row r="4832" spans="1:11">
      <c r="A4832" s="1" t="str">
        <f t="shared" si="75"/>
        <v>NO</v>
      </c>
      <c r="B4832" s="36">
        <f>Covaf!B4832</f>
        <v>0</v>
      </c>
      <c r="C4832" s="36" t="str">
        <f>CONCATENATE(Covaf!E4832,"_",Covaf!F4832,"_",Covaf!G4832)</f>
        <v>__</v>
      </c>
      <c r="D4832" s="6" t="str">
        <f>IFERROR(VLOOKUP(C4832,BIVA!$C$3:$J$5311,3,0),"")</f>
        <v/>
      </c>
      <c r="E4832" s="6" t="str">
        <f>IFERROR(VLOOKUP(C4832,BIVA!$C$3:$J$5311,4,0),"")</f>
        <v/>
      </c>
      <c r="F4832" s="1" t="str">
        <f>IFERROR(VLOOKUP(C4832,BIVA!$C$3:$J$5311,5,0),"")</f>
        <v/>
      </c>
      <c r="G4832" s="6" t="str">
        <f>IFERROR(VLOOKUP(C4832,BIVA!$C$3:$J$5311,6,0),"")</f>
        <v/>
      </c>
      <c r="H4832" s="6" t="str">
        <f>IFERROR(VLOOKUP(C4832,BIVA!$C$3:$J$5311,7,0),"")</f>
        <v/>
      </c>
      <c r="I4832" s="6" t="str">
        <f>IFERROR(VLOOKUP(C4832,BIVA!$C$3:$J$5311,8,0),"")</f>
        <v/>
      </c>
      <c r="J4832" s="7">
        <f>Covaf!H4832</f>
        <v>0</v>
      </c>
      <c r="K4832" s="1">
        <f>Covaf!X4832</f>
        <v>0</v>
      </c>
    </row>
    <row r="4833" spans="1:11">
      <c r="A4833" s="1" t="str">
        <f t="shared" si="75"/>
        <v>NO</v>
      </c>
      <c r="B4833" s="36">
        <f>Covaf!B4833</f>
        <v>0</v>
      </c>
      <c r="C4833" s="36" t="str">
        <f>CONCATENATE(Covaf!E4833,"_",Covaf!F4833,"_",Covaf!G4833)</f>
        <v>__</v>
      </c>
      <c r="D4833" s="6" t="str">
        <f>IFERROR(VLOOKUP(C4833,BIVA!$C$3:$J$5311,3,0),"")</f>
        <v/>
      </c>
      <c r="E4833" s="6" t="str">
        <f>IFERROR(VLOOKUP(C4833,BIVA!$C$3:$J$5311,4,0),"")</f>
        <v/>
      </c>
      <c r="F4833" s="1" t="str">
        <f>IFERROR(VLOOKUP(C4833,BIVA!$C$3:$J$5311,5,0),"")</f>
        <v/>
      </c>
      <c r="G4833" s="6" t="str">
        <f>IFERROR(VLOOKUP(C4833,BIVA!$C$3:$J$5311,6,0),"")</f>
        <v/>
      </c>
      <c r="H4833" s="6" t="str">
        <f>IFERROR(VLOOKUP(C4833,BIVA!$C$3:$J$5311,7,0),"")</f>
        <v/>
      </c>
      <c r="I4833" s="6" t="str">
        <f>IFERROR(VLOOKUP(C4833,BIVA!$C$3:$J$5311,8,0),"")</f>
        <v/>
      </c>
      <c r="J4833" s="7">
        <f>Covaf!H4833</f>
        <v>0</v>
      </c>
      <c r="K4833" s="1">
        <f>Covaf!X4833</f>
        <v>0</v>
      </c>
    </row>
    <row r="4834" spans="1:11">
      <c r="A4834" s="1" t="str">
        <f t="shared" si="75"/>
        <v>NO</v>
      </c>
      <c r="B4834" s="36">
        <f>Covaf!B4834</f>
        <v>0</v>
      </c>
      <c r="C4834" s="36" t="str">
        <f>CONCATENATE(Covaf!E4834,"_",Covaf!F4834,"_",Covaf!G4834)</f>
        <v>__</v>
      </c>
      <c r="D4834" s="6" t="str">
        <f>IFERROR(VLOOKUP(C4834,BIVA!$C$3:$J$5311,3,0),"")</f>
        <v/>
      </c>
      <c r="E4834" s="6" t="str">
        <f>IFERROR(VLOOKUP(C4834,BIVA!$C$3:$J$5311,4,0),"")</f>
        <v/>
      </c>
      <c r="F4834" s="1" t="str">
        <f>IFERROR(VLOOKUP(C4834,BIVA!$C$3:$J$5311,5,0),"")</f>
        <v/>
      </c>
      <c r="G4834" s="6" t="str">
        <f>IFERROR(VLOOKUP(C4834,BIVA!$C$3:$J$5311,6,0),"")</f>
        <v/>
      </c>
      <c r="H4834" s="6" t="str">
        <f>IFERROR(VLOOKUP(C4834,BIVA!$C$3:$J$5311,7,0),"")</f>
        <v/>
      </c>
      <c r="I4834" s="6" t="str">
        <f>IFERROR(VLOOKUP(C4834,BIVA!$C$3:$J$5311,8,0),"")</f>
        <v/>
      </c>
      <c r="J4834" s="7">
        <f>Covaf!H4834</f>
        <v>0</v>
      </c>
      <c r="K4834" s="1">
        <f>Covaf!X4834</f>
        <v>0</v>
      </c>
    </row>
    <row r="4835" spans="1:11">
      <c r="A4835" s="1" t="str">
        <f t="shared" si="75"/>
        <v>NO</v>
      </c>
      <c r="B4835" s="36">
        <f>Covaf!B4835</f>
        <v>0</v>
      </c>
      <c r="C4835" s="36" t="str">
        <f>CONCATENATE(Covaf!E4835,"_",Covaf!F4835,"_",Covaf!G4835)</f>
        <v>__</v>
      </c>
      <c r="D4835" s="6" t="str">
        <f>IFERROR(VLOOKUP(C4835,BIVA!$C$3:$J$5311,3,0),"")</f>
        <v/>
      </c>
      <c r="E4835" s="6" t="str">
        <f>IFERROR(VLOOKUP(C4835,BIVA!$C$3:$J$5311,4,0),"")</f>
        <v/>
      </c>
      <c r="F4835" s="1" t="str">
        <f>IFERROR(VLOOKUP(C4835,BIVA!$C$3:$J$5311,5,0),"")</f>
        <v/>
      </c>
      <c r="G4835" s="6" t="str">
        <f>IFERROR(VLOOKUP(C4835,BIVA!$C$3:$J$5311,6,0),"")</f>
        <v/>
      </c>
      <c r="H4835" s="6" t="str">
        <f>IFERROR(VLOOKUP(C4835,BIVA!$C$3:$J$5311,7,0),"")</f>
        <v/>
      </c>
      <c r="I4835" s="6" t="str">
        <f>IFERROR(VLOOKUP(C4835,BIVA!$C$3:$J$5311,8,0),"")</f>
        <v/>
      </c>
      <c r="J4835" s="7">
        <f>Covaf!H4835</f>
        <v>0</v>
      </c>
      <c r="K4835" s="1">
        <f>Covaf!X4835</f>
        <v>0</v>
      </c>
    </row>
    <row r="4836" spans="1:11">
      <c r="A4836" s="1" t="str">
        <f t="shared" si="75"/>
        <v>NO</v>
      </c>
      <c r="B4836" s="36">
        <f>Covaf!B4836</f>
        <v>0</v>
      </c>
      <c r="C4836" s="36" t="str">
        <f>CONCATENATE(Covaf!E4836,"_",Covaf!F4836,"_",Covaf!G4836)</f>
        <v>__</v>
      </c>
      <c r="D4836" s="6" t="str">
        <f>IFERROR(VLOOKUP(C4836,BIVA!$C$3:$J$5311,3,0),"")</f>
        <v/>
      </c>
      <c r="E4836" s="6" t="str">
        <f>IFERROR(VLOOKUP(C4836,BIVA!$C$3:$J$5311,4,0),"")</f>
        <v/>
      </c>
      <c r="F4836" s="1" t="str">
        <f>IFERROR(VLOOKUP(C4836,BIVA!$C$3:$J$5311,5,0),"")</f>
        <v/>
      </c>
      <c r="G4836" s="6" t="str">
        <f>IFERROR(VLOOKUP(C4836,BIVA!$C$3:$J$5311,6,0),"")</f>
        <v/>
      </c>
      <c r="H4836" s="6" t="str">
        <f>IFERROR(VLOOKUP(C4836,BIVA!$C$3:$J$5311,7,0),"")</f>
        <v/>
      </c>
      <c r="I4836" s="6" t="str">
        <f>IFERROR(VLOOKUP(C4836,BIVA!$C$3:$J$5311,8,0),"")</f>
        <v/>
      </c>
      <c r="J4836" s="7">
        <f>Covaf!H4836</f>
        <v>0</v>
      </c>
      <c r="K4836" s="1">
        <f>Covaf!X4836</f>
        <v>0</v>
      </c>
    </row>
    <row r="4837" spans="1:11">
      <c r="A4837" s="1" t="str">
        <f t="shared" si="75"/>
        <v>NO</v>
      </c>
      <c r="B4837" s="36">
        <f>Covaf!B4837</f>
        <v>0</v>
      </c>
      <c r="C4837" s="36" t="str">
        <f>CONCATENATE(Covaf!E4837,"_",Covaf!F4837,"_",Covaf!G4837)</f>
        <v>__</v>
      </c>
      <c r="D4837" s="6" t="str">
        <f>IFERROR(VLOOKUP(C4837,BIVA!$C$3:$J$5311,3,0),"")</f>
        <v/>
      </c>
      <c r="E4837" s="6" t="str">
        <f>IFERROR(VLOOKUP(C4837,BIVA!$C$3:$J$5311,4,0),"")</f>
        <v/>
      </c>
      <c r="F4837" s="1" t="str">
        <f>IFERROR(VLOOKUP(C4837,BIVA!$C$3:$J$5311,5,0),"")</f>
        <v/>
      </c>
      <c r="G4837" s="6" t="str">
        <f>IFERROR(VLOOKUP(C4837,BIVA!$C$3:$J$5311,6,0),"")</f>
        <v/>
      </c>
      <c r="H4837" s="6" t="str">
        <f>IFERROR(VLOOKUP(C4837,BIVA!$C$3:$J$5311,7,0),"")</f>
        <v/>
      </c>
      <c r="I4837" s="6" t="str">
        <f>IFERROR(VLOOKUP(C4837,BIVA!$C$3:$J$5311,8,0),"")</f>
        <v/>
      </c>
      <c r="J4837" s="7">
        <f>Covaf!H4837</f>
        <v>0</v>
      </c>
      <c r="K4837" s="1">
        <f>Covaf!X4837</f>
        <v>0</v>
      </c>
    </row>
    <row r="4838" spans="1:11">
      <c r="A4838" s="1" t="str">
        <f t="shared" si="75"/>
        <v>NO</v>
      </c>
      <c r="B4838" s="36">
        <f>Covaf!B4838</f>
        <v>0</v>
      </c>
      <c r="C4838" s="36" t="str">
        <f>CONCATENATE(Covaf!E4838,"_",Covaf!F4838,"_",Covaf!G4838)</f>
        <v>__</v>
      </c>
      <c r="D4838" s="6" t="str">
        <f>IFERROR(VLOOKUP(C4838,BIVA!$C$3:$J$5311,3,0),"")</f>
        <v/>
      </c>
      <c r="E4838" s="6" t="str">
        <f>IFERROR(VLOOKUP(C4838,BIVA!$C$3:$J$5311,4,0),"")</f>
        <v/>
      </c>
      <c r="F4838" s="1" t="str">
        <f>IFERROR(VLOOKUP(C4838,BIVA!$C$3:$J$5311,5,0),"")</f>
        <v/>
      </c>
      <c r="G4838" s="6" t="str">
        <f>IFERROR(VLOOKUP(C4838,BIVA!$C$3:$J$5311,6,0),"")</f>
        <v/>
      </c>
      <c r="H4838" s="6" t="str">
        <f>IFERROR(VLOOKUP(C4838,BIVA!$C$3:$J$5311,7,0),"")</f>
        <v/>
      </c>
      <c r="I4838" s="6" t="str">
        <f>IFERROR(VLOOKUP(C4838,BIVA!$C$3:$J$5311,8,0),"")</f>
        <v/>
      </c>
      <c r="J4838" s="7">
        <f>Covaf!H4838</f>
        <v>0</v>
      </c>
      <c r="K4838" s="1">
        <f>Covaf!X4838</f>
        <v>0</v>
      </c>
    </row>
    <row r="4839" spans="1:11">
      <c r="A4839" s="1" t="str">
        <f t="shared" si="75"/>
        <v>NO</v>
      </c>
      <c r="B4839" s="36">
        <f>Covaf!B4839</f>
        <v>0</v>
      </c>
      <c r="C4839" s="36" t="str">
        <f>CONCATENATE(Covaf!E4839,"_",Covaf!F4839,"_",Covaf!G4839)</f>
        <v>__</v>
      </c>
      <c r="D4839" s="6" t="str">
        <f>IFERROR(VLOOKUP(C4839,BIVA!$C$3:$J$5311,3,0),"")</f>
        <v/>
      </c>
      <c r="E4839" s="6" t="str">
        <f>IFERROR(VLOOKUP(C4839,BIVA!$C$3:$J$5311,4,0),"")</f>
        <v/>
      </c>
      <c r="F4839" s="1" t="str">
        <f>IFERROR(VLOOKUP(C4839,BIVA!$C$3:$J$5311,5,0),"")</f>
        <v/>
      </c>
      <c r="G4839" s="6" t="str">
        <f>IFERROR(VLOOKUP(C4839,BIVA!$C$3:$J$5311,6,0),"")</f>
        <v/>
      </c>
      <c r="H4839" s="6" t="str">
        <f>IFERROR(VLOOKUP(C4839,BIVA!$C$3:$J$5311,7,0),"")</f>
        <v/>
      </c>
      <c r="I4839" s="6" t="str">
        <f>IFERROR(VLOOKUP(C4839,BIVA!$C$3:$J$5311,8,0),"")</f>
        <v/>
      </c>
      <c r="J4839" s="7">
        <f>Covaf!H4839</f>
        <v>0</v>
      </c>
      <c r="K4839" s="1">
        <f>Covaf!X4839</f>
        <v>0</v>
      </c>
    </row>
    <row r="4840" spans="1:11">
      <c r="A4840" s="1" t="str">
        <f t="shared" si="75"/>
        <v>NO</v>
      </c>
      <c r="B4840" s="36">
        <f>Covaf!B4840</f>
        <v>0</v>
      </c>
      <c r="C4840" s="36" t="str">
        <f>CONCATENATE(Covaf!E4840,"_",Covaf!F4840,"_",Covaf!G4840)</f>
        <v>__</v>
      </c>
      <c r="D4840" s="6" t="str">
        <f>IFERROR(VLOOKUP(C4840,BIVA!$C$3:$J$5311,3,0),"")</f>
        <v/>
      </c>
      <c r="E4840" s="6" t="str">
        <f>IFERROR(VLOOKUP(C4840,BIVA!$C$3:$J$5311,4,0),"")</f>
        <v/>
      </c>
      <c r="F4840" s="1" t="str">
        <f>IFERROR(VLOOKUP(C4840,BIVA!$C$3:$J$5311,5,0),"")</f>
        <v/>
      </c>
      <c r="G4840" s="6" t="str">
        <f>IFERROR(VLOOKUP(C4840,BIVA!$C$3:$J$5311,6,0),"")</f>
        <v/>
      </c>
      <c r="H4840" s="6" t="str">
        <f>IFERROR(VLOOKUP(C4840,BIVA!$C$3:$J$5311,7,0),"")</f>
        <v/>
      </c>
      <c r="I4840" s="6" t="str">
        <f>IFERROR(VLOOKUP(C4840,BIVA!$C$3:$J$5311,8,0),"")</f>
        <v/>
      </c>
      <c r="J4840" s="7">
        <f>Covaf!H4840</f>
        <v>0</v>
      </c>
      <c r="K4840" s="1">
        <f>Covaf!X4840</f>
        <v>0</v>
      </c>
    </row>
    <row r="4841" spans="1:11">
      <c r="A4841" s="1" t="str">
        <f t="shared" si="75"/>
        <v>NO</v>
      </c>
      <c r="B4841" s="36">
        <f>Covaf!B4841</f>
        <v>0</v>
      </c>
      <c r="C4841" s="36" t="str">
        <f>CONCATENATE(Covaf!E4841,"_",Covaf!F4841,"_",Covaf!G4841)</f>
        <v>__</v>
      </c>
      <c r="D4841" s="6" t="str">
        <f>IFERROR(VLOOKUP(C4841,BIVA!$C$3:$J$5311,3,0),"")</f>
        <v/>
      </c>
      <c r="E4841" s="6" t="str">
        <f>IFERROR(VLOOKUP(C4841,BIVA!$C$3:$J$5311,4,0),"")</f>
        <v/>
      </c>
      <c r="F4841" s="1" t="str">
        <f>IFERROR(VLOOKUP(C4841,BIVA!$C$3:$J$5311,5,0),"")</f>
        <v/>
      </c>
      <c r="G4841" s="6" t="str">
        <f>IFERROR(VLOOKUP(C4841,BIVA!$C$3:$J$5311,6,0),"")</f>
        <v/>
      </c>
      <c r="H4841" s="6" t="str">
        <f>IFERROR(VLOOKUP(C4841,BIVA!$C$3:$J$5311,7,0),"")</f>
        <v/>
      </c>
      <c r="I4841" s="6" t="str">
        <f>IFERROR(VLOOKUP(C4841,BIVA!$C$3:$J$5311,8,0),"")</f>
        <v/>
      </c>
      <c r="J4841" s="7">
        <f>Covaf!H4841</f>
        <v>0</v>
      </c>
      <c r="K4841" s="1">
        <f>Covaf!X4841</f>
        <v>0</v>
      </c>
    </row>
    <row r="4842" spans="1:11">
      <c r="A4842" s="1" t="str">
        <f t="shared" si="75"/>
        <v>NO</v>
      </c>
      <c r="B4842" s="36">
        <f>Covaf!B4842</f>
        <v>0</v>
      </c>
      <c r="C4842" s="36" t="str">
        <f>CONCATENATE(Covaf!E4842,"_",Covaf!F4842,"_",Covaf!G4842)</f>
        <v>__</v>
      </c>
      <c r="D4842" s="6" t="str">
        <f>IFERROR(VLOOKUP(C4842,BIVA!$C$3:$J$5311,3,0),"")</f>
        <v/>
      </c>
      <c r="E4842" s="6" t="str">
        <f>IFERROR(VLOOKUP(C4842,BIVA!$C$3:$J$5311,4,0),"")</f>
        <v/>
      </c>
      <c r="F4842" s="1" t="str">
        <f>IFERROR(VLOOKUP(C4842,BIVA!$C$3:$J$5311,5,0),"")</f>
        <v/>
      </c>
      <c r="G4842" s="6" t="str">
        <f>IFERROR(VLOOKUP(C4842,BIVA!$C$3:$J$5311,6,0),"")</f>
        <v/>
      </c>
      <c r="H4842" s="6" t="str">
        <f>IFERROR(VLOOKUP(C4842,BIVA!$C$3:$J$5311,7,0),"")</f>
        <v/>
      </c>
      <c r="I4842" s="6" t="str">
        <f>IFERROR(VLOOKUP(C4842,BIVA!$C$3:$J$5311,8,0),"")</f>
        <v/>
      </c>
      <c r="J4842" s="7">
        <f>Covaf!H4842</f>
        <v>0</v>
      </c>
      <c r="K4842" s="1">
        <f>Covaf!X4842</f>
        <v>0</v>
      </c>
    </row>
    <row r="4843" spans="1:11">
      <c r="A4843" s="1" t="str">
        <f t="shared" si="75"/>
        <v>NO</v>
      </c>
      <c r="B4843" s="36">
        <f>Covaf!B4843</f>
        <v>0</v>
      </c>
      <c r="C4843" s="36" t="str">
        <f>CONCATENATE(Covaf!E4843,"_",Covaf!F4843,"_",Covaf!G4843)</f>
        <v>__</v>
      </c>
      <c r="D4843" s="6" t="str">
        <f>IFERROR(VLOOKUP(C4843,BIVA!$C$3:$J$5311,3,0),"")</f>
        <v/>
      </c>
      <c r="E4843" s="6" t="str">
        <f>IFERROR(VLOOKUP(C4843,BIVA!$C$3:$J$5311,4,0),"")</f>
        <v/>
      </c>
      <c r="F4843" s="1" t="str">
        <f>IFERROR(VLOOKUP(C4843,BIVA!$C$3:$J$5311,5,0),"")</f>
        <v/>
      </c>
      <c r="G4843" s="6" t="str">
        <f>IFERROR(VLOOKUP(C4843,BIVA!$C$3:$J$5311,6,0),"")</f>
        <v/>
      </c>
      <c r="H4843" s="6" t="str">
        <f>IFERROR(VLOOKUP(C4843,BIVA!$C$3:$J$5311,7,0),"")</f>
        <v/>
      </c>
      <c r="I4843" s="6" t="str">
        <f>IFERROR(VLOOKUP(C4843,BIVA!$C$3:$J$5311,8,0),"")</f>
        <v/>
      </c>
      <c r="J4843" s="7">
        <f>Covaf!H4843</f>
        <v>0</v>
      </c>
      <c r="K4843" s="1">
        <f>Covaf!X4843</f>
        <v>0</v>
      </c>
    </row>
    <row r="4844" spans="1:11">
      <c r="A4844" s="1" t="str">
        <f t="shared" si="75"/>
        <v>NO</v>
      </c>
      <c r="B4844" s="36">
        <f>Covaf!B4844</f>
        <v>0</v>
      </c>
      <c r="C4844" s="36" t="str">
        <f>CONCATENATE(Covaf!E4844,"_",Covaf!F4844,"_",Covaf!G4844)</f>
        <v>__</v>
      </c>
      <c r="D4844" s="6" t="str">
        <f>IFERROR(VLOOKUP(C4844,BIVA!$C$3:$J$5311,3,0),"")</f>
        <v/>
      </c>
      <c r="E4844" s="6" t="str">
        <f>IFERROR(VLOOKUP(C4844,BIVA!$C$3:$J$5311,4,0),"")</f>
        <v/>
      </c>
      <c r="F4844" s="1" t="str">
        <f>IFERROR(VLOOKUP(C4844,BIVA!$C$3:$J$5311,5,0),"")</f>
        <v/>
      </c>
      <c r="G4844" s="6" t="str">
        <f>IFERROR(VLOOKUP(C4844,BIVA!$C$3:$J$5311,6,0),"")</f>
        <v/>
      </c>
      <c r="H4844" s="6" t="str">
        <f>IFERROR(VLOOKUP(C4844,BIVA!$C$3:$J$5311,7,0),"")</f>
        <v/>
      </c>
      <c r="I4844" s="6" t="str">
        <f>IFERROR(VLOOKUP(C4844,BIVA!$C$3:$J$5311,8,0),"")</f>
        <v/>
      </c>
      <c r="J4844" s="7">
        <f>Covaf!H4844</f>
        <v>0</v>
      </c>
      <c r="K4844" s="1">
        <f>Covaf!X4844</f>
        <v>0</v>
      </c>
    </row>
    <row r="4845" spans="1:11">
      <c r="A4845" s="1" t="str">
        <f t="shared" si="75"/>
        <v>NO</v>
      </c>
      <c r="B4845" s="36">
        <f>Covaf!B4845</f>
        <v>0</v>
      </c>
      <c r="C4845" s="36" t="str">
        <f>CONCATENATE(Covaf!E4845,"_",Covaf!F4845,"_",Covaf!G4845)</f>
        <v>__</v>
      </c>
      <c r="D4845" s="6" t="str">
        <f>IFERROR(VLOOKUP(C4845,BIVA!$C$3:$J$5311,3,0),"")</f>
        <v/>
      </c>
      <c r="E4845" s="6" t="str">
        <f>IFERROR(VLOOKUP(C4845,BIVA!$C$3:$J$5311,4,0),"")</f>
        <v/>
      </c>
      <c r="F4845" s="1" t="str">
        <f>IFERROR(VLOOKUP(C4845,BIVA!$C$3:$J$5311,5,0),"")</f>
        <v/>
      </c>
      <c r="G4845" s="6" t="str">
        <f>IFERROR(VLOOKUP(C4845,BIVA!$C$3:$J$5311,6,0),"")</f>
        <v/>
      </c>
      <c r="H4845" s="6" t="str">
        <f>IFERROR(VLOOKUP(C4845,BIVA!$C$3:$J$5311,7,0),"")</f>
        <v/>
      </c>
      <c r="I4845" s="6" t="str">
        <f>IFERROR(VLOOKUP(C4845,BIVA!$C$3:$J$5311,8,0),"")</f>
        <v/>
      </c>
      <c r="J4845" s="7">
        <f>Covaf!H4845</f>
        <v>0</v>
      </c>
      <c r="K4845" s="1">
        <f>Covaf!X4845</f>
        <v>0</v>
      </c>
    </row>
    <row r="4846" spans="1:11">
      <c r="A4846" s="1" t="str">
        <f t="shared" si="75"/>
        <v>NO</v>
      </c>
      <c r="B4846" s="36">
        <f>Covaf!B4846</f>
        <v>0</v>
      </c>
      <c r="C4846" s="36" t="str">
        <f>CONCATENATE(Covaf!E4846,"_",Covaf!F4846,"_",Covaf!G4846)</f>
        <v>__</v>
      </c>
      <c r="D4846" s="6" t="str">
        <f>IFERROR(VLOOKUP(C4846,BIVA!$C$3:$J$5311,3,0),"")</f>
        <v/>
      </c>
      <c r="E4846" s="6" t="str">
        <f>IFERROR(VLOOKUP(C4846,BIVA!$C$3:$J$5311,4,0),"")</f>
        <v/>
      </c>
      <c r="F4846" s="1" t="str">
        <f>IFERROR(VLOOKUP(C4846,BIVA!$C$3:$J$5311,5,0),"")</f>
        <v/>
      </c>
      <c r="G4846" s="6" t="str">
        <f>IFERROR(VLOOKUP(C4846,BIVA!$C$3:$J$5311,6,0),"")</f>
        <v/>
      </c>
      <c r="H4846" s="6" t="str">
        <f>IFERROR(VLOOKUP(C4846,BIVA!$C$3:$J$5311,7,0),"")</f>
        <v/>
      </c>
      <c r="I4846" s="6" t="str">
        <f>IFERROR(VLOOKUP(C4846,BIVA!$C$3:$J$5311,8,0),"")</f>
        <v/>
      </c>
      <c r="J4846" s="7">
        <f>Covaf!H4846</f>
        <v>0</v>
      </c>
      <c r="K4846" s="1">
        <f>Covaf!X4846</f>
        <v>0</v>
      </c>
    </row>
    <row r="4847" spans="1:11">
      <c r="A4847" s="1" t="str">
        <f t="shared" si="75"/>
        <v>NO</v>
      </c>
      <c r="B4847" s="36">
        <f>Covaf!B4847</f>
        <v>0</v>
      </c>
      <c r="C4847" s="36" t="str">
        <f>CONCATENATE(Covaf!E4847,"_",Covaf!F4847,"_",Covaf!G4847)</f>
        <v>__</v>
      </c>
      <c r="D4847" s="6" t="str">
        <f>IFERROR(VLOOKUP(C4847,BIVA!$C$3:$J$5311,3,0),"")</f>
        <v/>
      </c>
      <c r="E4847" s="6" t="str">
        <f>IFERROR(VLOOKUP(C4847,BIVA!$C$3:$J$5311,4,0),"")</f>
        <v/>
      </c>
      <c r="F4847" s="1" t="str">
        <f>IFERROR(VLOOKUP(C4847,BIVA!$C$3:$J$5311,5,0),"")</f>
        <v/>
      </c>
      <c r="G4847" s="6" t="str">
        <f>IFERROR(VLOOKUP(C4847,BIVA!$C$3:$J$5311,6,0),"")</f>
        <v/>
      </c>
      <c r="H4847" s="6" t="str">
        <f>IFERROR(VLOOKUP(C4847,BIVA!$C$3:$J$5311,7,0),"")</f>
        <v/>
      </c>
      <c r="I4847" s="6" t="str">
        <f>IFERROR(VLOOKUP(C4847,BIVA!$C$3:$J$5311,8,0),"")</f>
        <v/>
      </c>
      <c r="J4847" s="7">
        <f>Covaf!H4847</f>
        <v>0</v>
      </c>
      <c r="K4847" s="1">
        <f>Covaf!X4847</f>
        <v>0</v>
      </c>
    </row>
    <row r="4848" spans="1:11">
      <c r="A4848" s="1" t="str">
        <f t="shared" si="75"/>
        <v>NO</v>
      </c>
      <c r="B4848" s="36">
        <f>Covaf!B4848</f>
        <v>0</v>
      </c>
      <c r="C4848" s="36" t="str">
        <f>CONCATENATE(Covaf!E4848,"_",Covaf!F4848,"_",Covaf!G4848)</f>
        <v>__</v>
      </c>
      <c r="D4848" s="6" t="str">
        <f>IFERROR(VLOOKUP(C4848,BIVA!$C$3:$J$5311,3,0),"")</f>
        <v/>
      </c>
      <c r="E4848" s="6" t="str">
        <f>IFERROR(VLOOKUP(C4848,BIVA!$C$3:$J$5311,4,0),"")</f>
        <v/>
      </c>
      <c r="F4848" s="1" t="str">
        <f>IFERROR(VLOOKUP(C4848,BIVA!$C$3:$J$5311,5,0),"")</f>
        <v/>
      </c>
      <c r="G4848" s="6" t="str">
        <f>IFERROR(VLOOKUP(C4848,BIVA!$C$3:$J$5311,6,0),"")</f>
        <v/>
      </c>
      <c r="H4848" s="6" t="str">
        <f>IFERROR(VLOOKUP(C4848,BIVA!$C$3:$J$5311,7,0),"")</f>
        <v/>
      </c>
      <c r="I4848" s="6" t="str">
        <f>IFERROR(VLOOKUP(C4848,BIVA!$C$3:$J$5311,8,0),"")</f>
        <v/>
      </c>
      <c r="J4848" s="7">
        <f>Covaf!H4848</f>
        <v>0</v>
      </c>
      <c r="K4848" s="1">
        <f>Covaf!X4848</f>
        <v>0</v>
      </c>
    </row>
    <row r="4849" spans="1:11">
      <c r="A4849" s="1" t="str">
        <f t="shared" si="75"/>
        <v>NO</v>
      </c>
      <c r="B4849" s="36">
        <f>Covaf!B4849</f>
        <v>0</v>
      </c>
      <c r="C4849" s="36" t="str">
        <f>CONCATENATE(Covaf!E4849,"_",Covaf!F4849,"_",Covaf!G4849)</f>
        <v>__</v>
      </c>
      <c r="D4849" s="6" t="str">
        <f>IFERROR(VLOOKUP(C4849,BIVA!$C$3:$J$5311,3,0),"")</f>
        <v/>
      </c>
      <c r="E4849" s="6" t="str">
        <f>IFERROR(VLOOKUP(C4849,BIVA!$C$3:$J$5311,4,0),"")</f>
        <v/>
      </c>
      <c r="F4849" s="1" t="str">
        <f>IFERROR(VLOOKUP(C4849,BIVA!$C$3:$J$5311,5,0),"")</f>
        <v/>
      </c>
      <c r="G4849" s="6" t="str">
        <f>IFERROR(VLOOKUP(C4849,BIVA!$C$3:$J$5311,6,0),"")</f>
        <v/>
      </c>
      <c r="H4849" s="6" t="str">
        <f>IFERROR(VLOOKUP(C4849,BIVA!$C$3:$J$5311,7,0),"")</f>
        <v/>
      </c>
      <c r="I4849" s="6" t="str">
        <f>IFERROR(VLOOKUP(C4849,BIVA!$C$3:$J$5311,8,0),"")</f>
        <v/>
      </c>
      <c r="J4849" s="7">
        <f>Covaf!H4849</f>
        <v>0</v>
      </c>
      <c r="K4849" s="1">
        <f>Covaf!X4849</f>
        <v>0</v>
      </c>
    </row>
    <row r="4850" spans="1:11">
      <c r="A4850" s="1" t="str">
        <f t="shared" si="75"/>
        <v>NO</v>
      </c>
      <c r="B4850" s="36">
        <f>Covaf!B4850</f>
        <v>0</v>
      </c>
      <c r="C4850" s="36" t="str">
        <f>CONCATENATE(Covaf!E4850,"_",Covaf!F4850,"_",Covaf!G4850)</f>
        <v>__</v>
      </c>
      <c r="D4850" s="6" t="str">
        <f>IFERROR(VLOOKUP(C4850,BIVA!$C$3:$J$5311,3,0),"")</f>
        <v/>
      </c>
      <c r="E4850" s="6" t="str">
        <f>IFERROR(VLOOKUP(C4850,BIVA!$C$3:$J$5311,4,0),"")</f>
        <v/>
      </c>
      <c r="F4850" s="1" t="str">
        <f>IFERROR(VLOOKUP(C4850,BIVA!$C$3:$J$5311,5,0),"")</f>
        <v/>
      </c>
      <c r="G4850" s="6" t="str">
        <f>IFERROR(VLOOKUP(C4850,BIVA!$C$3:$J$5311,6,0),"")</f>
        <v/>
      </c>
      <c r="H4850" s="6" t="str">
        <f>IFERROR(VLOOKUP(C4850,BIVA!$C$3:$J$5311,7,0),"")</f>
        <v/>
      </c>
      <c r="I4850" s="6" t="str">
        <f>IFERROR(VLOOKUP(C4850,BIVA!$C$3:$J$5311,8,0),"")</f>
        <v/>
      </c>
      <c r="J4850" s="7">
        <f>Covaf!H4850</f>
        <v>0</v>
      </c>
      <c r="K4850" s="1">
        <f>Covaf!X4850</f>
        <v>0</v>
      </c>
    </row>
    <row r="4851" spans="1:11">
      <c r="A4851" s="1" t="str">
        <f t="shared" si="75"/>
        <v>NO</v>
      </c>
      <c r="B4851" s="36">
        <f>Covaf!B4851</f>
        <v>0</v>
      </c>
      <c r="C4851" s="36" t="str">
        <f>CONCATENATE(Covaf!E4851,"_",Covaf!F4851,"_",Covaf!G4851)</f>
        <v>__</v>
      </c>
      <c r="D4851" s="6" t="str">
        <f>IFERROR(VLOOKUP(C4851,BIVA!$C$3:$J$5311,3,0),"")</f>
        <v/>
      </c>
      <c r="E4851" s="6" t="str">
        <f>IFERROR(VLOOKUP(C4851,BIVA!$C$3:$J$5311,4,0),"")</f>
        <v/>
      </c>
      <c r="F4851" s="1" t="str">
        <f>IFERROR(VLOOKUP(C4851,BIVA!$C$3:$J$5311,5,0),"")</f>
        <v/>
      </c>
      <c r="G4851" s="6" t="str">
        <f>IFERROR(VLOOKUP(C4851,BIVA!$C$3:$J$5311,6,0),"")</f>
        <v/>
      </c>
      <c r="H4851" s="6" t="str">
        <f>IFERROR(VLOOKUP(C4851,BIVA!$C$3:$J$5311,7,0),"")</f>
        <v/>
      </c>
      <c r="I4851" s="6" t="str">
        <f>IFERROR(VLOOKUP(C4851,BIVA!$C$3:$J$5311,8,0),"")</f>
        <v/>
      </c>
      <c r="J4851" s="7">
        <f>Covaf!H4851</f>
        <v>0</v>
      </c>
      <c r="K4851" s="1">
        <f>Covaf!X4851</f>
        <v>0</v>
      </c>
    </row>
    <row r="4852" spans="1:11">
      <c r="A4852" s="1" t="str">
        <f t="shared" si="75"/>
        <v>NO</v>
      </c>
      <c r="B4852" s="36">
        <f>Covaf!B4852</f>
        <v>0</v>
      </c>
      <c r="C4852" s="36" t="str">
        <f>CONCATENATE(Covaf!E4852,"_",Covaf!F4852,"_",Covaf!G4852)</f>
        <v>__</v>
      </c>
      <c r="D4852" s="6" t="str">
        <f>IFERROR(VLOOKUP(C4852,BIVA!$C$3:$J$5311,3,0),"")</f>
        <v/>
      </c>
      <c r="E4852" s="6" t="str">
        <f>IFERROR(VLOOKUP(C4852,BIVA!$C$3:$J$5311,4,0),"")</f>
        <v/>
      </c>
      <c r="F4852" s="1" t="str">
        <f>IFERROR(VLOOKUP(C4852,BIVA!$C$3:$J$5311,5,0),"")</f>
        <v/>
      </c>
      <c r="G4852" s="6" t="str">
        <f>IFERROR(VLOOKUP(C4852,BIVA!$C$3:$J$5311,6,0),"")</f>
        <v/>
      </c>
      <c r="H4852" s="6" t="str">
        <f>IFERROR(VLOOKUP(C4852,BIVA!$C$3:$J$5311,7,0),"")</f>
        <v/>
      </c>
      <c r="I4852" s="6" t="str">
        <f>IFERROR(VLOOKUP(C4852,BIVA!$C$3:$J$5311,8,0),"")</f>
        <v/>
      </c>
      <c r="J4852" s="7">
        <f>Covaf!H4852</f>
        <v>0</v>
      </c>
      <c r="K4852" s="1">
        <f>Covaf!X4852</f>
        <v>0</v>
      </c>
    </row>
    <row r="4853" spans="1:11">
      <c r="A4853" s="1" t="str">
        <f t="shared" si="75"/>
        <v>NO</v>
      </c>
      <c r="B4853" s="36">
        <f>Covaf!B4853</f>
        <v>0</v>
      </c>
      <c r="C4853" s="36" t="str">
        <f>CONCATENATE(Covaf!E4853,"_",Covaf!F4853,"_",Covaf!G4853)</f>
        <v>__</v>
      </c>
      <c r="D4853" s="6" t="str">
        <f>IFERROR(VLOOKUP(C4853,BIVA!$C$3:$J$5311,3,0),"")</f>
        <v/>
      </c>
      <c r="E4853" s="6" t="str">
        <f>IFERROR(VLOOKUP(C4853,BIVA!$C$3:$J$5311,4,0),"")</f>
        <v/>
      </c>
      <c r="F4853" s="1" t="str">
        <f>IFERROR(VLOOKUP(C4853,BIVA!$C$3:$J$5311,5,0),"")</f>
        <v/>
      </c>
      <c r="G4853" s="6" t="str">
        <f>IFERROR(VLOOKUP(C4853,BIVA!$C$3:$J$5311,6,0),"")</f>
        <v/>
      </c>
      <c r="H4853" s="6" t="str">
        <f>IFERROR(VLOOKUP(C4853,BIVA!$C$3:$J$5311,7,0),"")</f>
        <v/>
      </c>
      <c r="I4853" s="6" t="str">
        <f>IFERROR(VLOOKUP(C4853,BIVA!$C$3:$J$5311,8,0),"")</f>
        <v/>
      </c>
      <c r="J4853" s="7">
        <f>Covaf!H4853</f>
        <v>0</v>
      </c>
      <c r="K4853" s="1">
        <f>Covaf!X4853</f>
        <v>0</v>
      </c>
    </row>
    <row r="4854" spans="1:11">
      <c r="A4854" s="1" t="str">
        <f t="shared" si="75"/>
        <v>NO</v>
      </c>
      <c r="B4854" s="36">
        <f>Covaf!B4854</f>
        <v>0</v>
      </c>
      <c r="C4854" s="36" t="str">
        <f>CONCATENATE(Covaf!E4854,"_",Covaf!F4854,"_",Covaf!G4854)</f>
        <v>__</v>
      </c>
      <c r="D4854" s="6" t="str">
        <f>IFERROR(VLOOKUP(C4854,BIVA!$C$3:$J$5311,3,0),"")</f>
        <v/>
      </c>
      <c r="E4854" s="6" t="str">
        <f>IFERROR(VLOOKUP(C4854,BIVA!$C$3:$J$5311,4,0),"")</f>
        <v/>
      </c>
      <c r="F4854" s="1" t="str">
        <f>IFERROR(VLOOKUP(C4854,BIVA!$C$3:$J$5311,5,0),"")</f>
        <v/>
      </c>
      <c r="G4854" s="6" t="str">
        <f>IFERROR(VLOOKUP(C4854,BIVA!$C$3:$J$5311,6,0),"")</f>
        <v/>
      </c>
      <c r="H4854" s="6" t="str">
        <f>IFERROR(VLOOKUP(C4854,BIVA!$C$3:$J$5311,7,0),"")</f>
        <v/>
      </c>
      <c r="I4854" s="6" t="str">
        <f>IFERROR(VLOOKUP(C4854,BIVA!$C$3:$J$5311,8,0),"")</f>
        <v/>
      </c>
      <c r="J4854" s="7">
        <f>Covaf!H4854</f>
        <v>0</v>
      </c>
      <c r="K4854" s="1">
        <f>Covaf!X4854</f>
        <v>0</v>
      </c>
    </row>
    <row r="4855" spans="1:11">
      <c r="A4855" s="1" t="str">
        <f t="shared" si="75"/>
        <v>NO</v>
      </c>
      <c r="B4855" s="36">
        <f>Covaf!B4855</f>
        <v>0</v>
      </c>
      <c r="C4855" s="36" t="str">
        <f>CONCATENATE(Covaf!E4855,"_",Covaf!F4855,"_",Covaf!G4855)</f>
        <v>__</v>
      </c>
      <c r="D4855" s="6" t="str">
        <f>IFERROR(VLOOKUP(C4855,BIVA!$C$3:$J$5311,3,0),"")</f>
        <v/>
      </c>
      <c r="E4855" s="6" t="str">
        <f>IFERROR(VLOOKUP(C4855,BIVA!$C$3:$J$5311,4,0),"")</f>
        <v/>
      </c>
      <c r="F4855" s="1" t="str">
        <f>IFERROR(VLOOKUP(C4855,BIVA!$C$3:$J$5311,5,0),"")</f>
        <v/>
      </c>
      <c r="G4855" s="6" t="str">
        <f>IFERROR(VLOOKUP(C4855,BIVA!$C$3:$J$5311,6,0),"")</f>
        <v/>
      </c>
      <c r="H4855" s="6" t="str">
        <f>IFERROR(VLOOKUP(C4855,BIVA!$C$3:$J$5311,7,0),"")</f>
        <v/>
      </c>
      <c r="I4855" s="6" t="str">
        <f>IFERROR(VLOOKUP(C4855,BIVA!$C$3:$J$5311,8,0),"")</f>
        <v/>
      </c>
      <c r="J4855" s="7">
        <f>Covaf!H4855</f>
        <v>0</v>
      </c>
      <c r="K4855" s="1">
        <f>Covaf!X4855</f>
        <v>0</v>
      </c>
    </row>
    <row r="4856" spans="1:11">
      <c r="A4856" s="1" t="str">
        <f t="shared" si="75"/>
        <v>NO</v>
      </c>
      <c r="B4856" s="36">
        <f>Covaf!B4856</f>
        <v>0</v>
      </c>
      <c r="C4856" s="36" t="str">
        <f>CONCATENATE(Covaf!E4856,"_",Covaf!F4856,"_",Covaf!G4856)</f>
        <v>__</v>
      </c>
      <c r="D4856" s="6" t="str">
        <f>IFERROR(VLOOKUP(C4856,BIVA!$C$3:$J$5311,3,0),"")</f>
        <v/>
      </c>
      <c r="E4856" s="6" t="str">
        <f>IFERROR(VLOOKUP(C4856,BIVA!$C$3:$J$5311,4,0),"")</f>
        <v/>
      </c>
      <c r="F4856" s="1" t="str">
        <f>IFERROR(VLOOKUP(C4856,BIVA!$C$3:$J$5311,5,0),"")</f>
        <v/>
      </c>
      <c r="G4856" s="6" t="str">
        <f>IFERROR(VLOOKUP(C4856,BIVA!$C$3:$J$5311,6,0),"")</f>
        <v/>
      </c>
      <c r="H4856" s="6" t="str">
        <f>IFERROR(VLOOKUP(C4856,BIVA!$C$3:$J$5311,7,0),"")</f>
        <v/>
      </c>
      <c r="I4856" s="6" t="str">
        <f>IFERROR(VLOOKUP(C4856,BIVA!$C$3:$J$5311,8,0),"")</f>
        <v/>
      </c>
      <c r="J4856" s="7">
        <f>Covaf!H4856</f>
        <v>0</v>
      </c>
      <c r="K4856" s="1">
        <f>Covaf!X4856</f>
        <v>0</v>
      </c>
    </row>
    <row r="4857" spans="1:11">
      <c r="A4857" s="1" t="str">
        <f t="shared" si="75"/>
        <v>NO</v>
      </c>
      <c r="B4857" s="36">
        <f>Covaf!B4857</f>
        <v>0</v>
      </c>
      <c r="C4857" s="36" t="str">
        <f>CONCATENATE(Covaf!E4857,"_",Covaf!F4857,"_",Covaf!G4857)</f>
        <v>__</v>
      </c>
      <c r="D4857" s="6" t="str">
        <f>IFERROR(VLOOKUP(C4857,BIVA!$C$3:$J$5311,3,0),"")</f>
        <v/>
      </c>
      <c r="E4857" s="6" t="str">
        <f>IFERROR(VLOOKUP(C4857,BIVA!$C$3:$J$5311,4,0),"")</f>
        <v/>
      </c>
      <c r="F4857" s="1" t="str">
        <f>IFERROR(VLOOKUP(C4857,BIVA!$C$3:$J$5311,5,0),"")</f>
        <v/>
      </c>
      <c r="G4857" s="6" t="str">
        <f>IFERROR(VLOOKUP(C4857,BIVA!$C$3:$J$5311,6,0),"")</f>
        <v/>
      </c>
      <c r="H4857" s="6" t="str">
        <f>IFERROR(VLOOKUP(C4857,BIVA!$C$3:$J$5311,7,0),"")</f>
        <v/>
      </c>
      <c r="I4857" s="6" t="str">
        <f>IFERROR(VLOOKUP(C4857,BIVA!$C$3:$J$5311,8,0),"")</f>
        <v/>
      </c>
      <c r="J4857" s="7">
        <f>Covaf!H4857</f>
        <v>0</v>
      </c>
      <c r="K4857" s="1">
        <f>Covaf!X4857</f>
        <v>0</v>
      </c>
    </row>
    <row r="4858" spans="1:11">
      <c r="A4858" s="1" t="str">
        <f t="shared" si="75"/>
        <v>NO</v>
      </c>
      <c r="B4858" s="36">
        <f>Covaf!B4858</f>
        <v>0</v>
      </c>
      <c r="C4858" s="36" t="str">
        <f>CONCATENATE(Covaf!E4858,"_",Covaf!F4858,"_",Covaf!G4858)</f>
        <v>__</v>
      </c>
      <c r="D4858" s="6" t="str">
        <f>IFERROR(VLOOKUP(C4858,BIVA!$C$3:$J$5311,3,0),"")</f>
        <v/>
      </c>
      <c r="E4858" s="6" t="str">
        <f>IFERROR(VLOOKUP(C4858,BIVA!$C$3:$J$5311,4,0),"")</f>
        <v/>
      </c>
      <c r="F4858" s="1" t="str">
        <f>IFERROR(VLOOKUP(C4858,BIVA!$C$3:$J$5311,5,0),"")</f>
        <v/>
      </c>
      <c r="G4858" s="6" t="str">
        <f>IFERROR(VLOOKUP(C4858,BIVA!$C$3:$J$5311,6,0),"")</f>
        <v/>
      </c>
      <c r="H4858" s="6" t="str">
        <f>IFERROR(VLOOKUP(C4858,BIVA!$C$3:$J$5311,7,0),"")</f>
        <v/>
      </c>
      <c r="I4858" s="6" t="str">
        <f>IFERROR(VLOOKUP(C4858,BIVA!$C$3:$J$5311,8,0),"")</f>
        <v/>
      </c>
      <c r="J4858" s="7">
        <f>Covaf!H4858</f>
        <v>0</v>
      </c>
      <c r="K4858" s="1">
        <f>Covaf!X4858</f>
        <v>0</v>
      </c>
    </row>
    <row r="4859" spans="1:11">
      <c r="A4859" s="1" t="str">
        <f t="shared" si="75"/>
        <v>NO</v>
      </c>
      <c r="B4859" s="36">
        <f>Covaf!B4859</f>
        <v>0</v>
      </c>
      <c r="C4859" s="36" t="str">
        <f>CONCATENATE(Covaf!E4859,"_",Covaf!F4859,"_",Covaf!G4859)</f>
        <v>__</v>
      </c>
      <c r="D4859" s="6" t="str">
        <f>IFERROR(VLOOKUP(C4859,BIVA!$C$3:$J$5311,3,0),"")</f>
        <v/>
      </c>
      <c r="E4859" s="6" t="str">
        <f>IFERROR(VLOOKUP(C4859,BIVA!$C$3:$J$5311,4,0),"")</f>
        <v/>
      </c>
      <c r="F4859" s="1" t="str">
        <f>IFERROR(VLOOKUP(C4859,BIVA!$C$3:$J$5311,5,0),"")</f>
        <v/>
      </c>
      <c r="G4859" s="6" t="str">
        <f>IFERROR(VLOOKUP(C4859,BIVA!$C$3:$J$5311,6,0),"")</f>
        <v/>
      </c>
      <c r="H4859" s="6" t="str">
        <f>IFERROR(VLOOKUP(C4859,BIVA!$C$3:$J$5311,7,0),"")</f>
        <v/>
      </c>
      <c r="I4859" s="6" t="str">
        <f>IFERROR(VLOOKUP(C4859,BIVA!$C$3:$J$5311,8,0),"")</f>
        <v/>
      </c>
      <c r="J4859" s="7">
        <f>Covaf!H4859</f>
        <v>0</v>
      </c>
      <c r="K4859" s="1">
        <f>Covaf!X4859</f>
        <v>0</v>
      </c>
    </row>
    <row r="4860" spans="1:11">
      <c r="A4860" s="1" t="str">
        <f t="shared" si="75"/>
        <v>NO</v>
      </c>
      <c r="B4860" s="36">
        <f>Covaf!B4860</f>
        <v>0</v>
      </c>
      <c r="C4860" s="36" t="str">
        <f>CONCATENATE(Covaf!E4860,"_",Covaf!F4860,"_",Covaf!G4860)</f>
        <v>__</v>
      </c>
      <c r="D4860" s="6" t="str">
        <f>IFERROR(VLOOKUP(C4860,BIVA!$C$3:$J$5311,3,0),"")</f>
        <v/>
      </c>
      <c r="E4860" s="6" t="str">
        <f>IFERROR(VLOOKUP(C4860,BIVA!$C$3:$J$5311,4,0),"")</f>
        <v/>
      </c>
      <c r="F4860" s="1" t="str">
        <f>IFERROR(VLOOKUP(C4860,BIVA!$C$3:$J$5311,5,0),"")</f>
        <v/>
      </c>
      <c r="G4860" s="6" t="str">
        <f>IFERROR(VLOOKUP(C4860,BIVA!$C$3:$J$5311,6,0),"")</f>
        <v/>
      </c>
      <c r="H4860" s="6" t="str">
        <f>IFERROR(VLOOKUP(C4860,BIVA!$C$3:$J$5311,7,0),"")</f>
        <v/>
      </c>
      <c r="I4860" s="6" t="str">
        <f>IFERROR(VLOOKUP(C4860,BIVA!$C$3:$J$5311,8,0),"")</f>
        <v/>
      </c>
      <c r="J4860" s="7">
        <f>Covaf!H4860</f>
        <v>0</v>
      </c>
      <c r="K4860" s="1">
        <f>Covaf!X4860</f>
        <v>0</v>
      </c>
    </row>
    <row r="4861" spans="1:11">
      <c r="A4861" s="1" t="str">
        <f t="shared" si="75"/>
        <v>NO</v>
      </c>
      <c r="B4861" s="36">
        <f>Covaf!B4861</f>
        <v>0</v>
      </c>
      <c r="C4861" s="36" t="str">
        <f>CONCATENATE(Covaf!E4861,"_",Covaf!F4861,"_",Covaf!G4861)</f>
        <v>__</v>
      </c>
      <c r="D4861" s="6" t="str">
        <f>IFERROR(VLOOKUP(C4861,BIVA!$C$3:$J$5311,3,0),"")</f>
        <v/>
      </c>
      <c r="E4861" s="6" t="str">
        <f>IFERROR(VLOOKUP(C4861,BIVA!$C$3:$J$5311,4,0),"")</f>
        <v/>
      </c>
      <c r="F4861" s="1" t="str">
        <f>IFERROR(VLOOKUP(C4861,BIVA!$C$3:$J$5311,5,0),"")</f>
        <v/>
      </c>
      <c r="G4861" s="6" t="str">
        <f>IFERROR(VLOOKUP(C4861,BIVA!$C$3:$J$5311,6,0),"")</f>
        <v/>
      </c>
      <c r="H4861" s="6" t="str">
        <f>IFERROR(VLOOKUP(C4861,BIVA!$C$3:$J$5311,7,0),"")</f>
        <v/>
      </c>
      <c r="I4861" s="6" t="str">
        <f>IFERROR(VLOOKUP(C4861,BIVA!$C$3:$J$5311,8,0),"")</f>
        <v/>
      </c>
      <c r="J4861" s="7">
        <f>Covaf!H4861</f>
        <v>0</v>
      </c>
      <c r="K4861" s="1">
        <f>Covaf!X4861</f>
        <v>0</v>
      </c>
    </row>
    <row r="4862" spans="1:11">
      <c r="A4862" s="1" t="str">
        <f t="shared" si="75"/>
        <v>NO</v>
      </c>
      <c r="B4862" s="36">
        <f>Covaf!B4862</f>
        <v>0</v>
      </c>
      <c r="C4862" s="36" t="str">
        <f>CONCATENATE(Covaf!E4862,"_",Covaf!F4862,"_",Covaf!G4862)</f>
        <v>__</v>
      </c>
      <c r="D4862" s="6" t="str">
        <f>IFERROR(VLOOKUP(C4862,BIVA!$C$3:$J$5311,3,0),"")</f>
        <v/>
      </c>
      <c r="E4862" s="6" t="str">
        <f>IFERROR(VLOOKUP(C4862,BIVA!$C$3:$J$5311,4,0),"")</f>
        <v/>
      </c>
      <c r="F4862" s="1" t="str">
        <f>IFERROR(VLOOKUP(C4862,BIVA!$C$3:$J$5311,5,0),"")</f>
        <v/>
      </c>
      <c r="G4862" s="6" t="str">
        <f>IFERROR(VLOOKUP(C4862,BIVA!$C$3:$J$5311,6,0),"")</f>
        <v/>
      </c>
      <c r="H4862" s="6" t="str">
        <f>IFERROR(VLOOKUP(C4862,BIVA!$C$3:$J$5311,7,0),"")</f>
        <v/>
      </c>
      <c r="I4862" s="6" t="str">
        <f>IFERROR(VLOOKUP(C4862,BIVA!$C$3:$J$5311,8,0),"")</f>
        <v/>
      </c>
      <c r="J4862" s="7">
        <f>Covaf!H4862</f>
        <v>0</v>
      </c>
      <c r="K4862" s="1">
        <f>Covaf!X4862</f>
        <v>0</v>
      </c>
    </row>
    <row r="4863" spans="1:11">
      <c r="A4863" s="1" t="str">
        <f t="shared" si="75"/>
        <v>NO</v>
      </c>
      <c r="B4863" s="36">
        <f>Covaf!B4863</f>
        <v>0</v>
      </c>
      <c r="C4863" s="36" t="str">
        <f>CONCATENATE(Covaf!E4863,"_",Covaf!F4863,"_",Covaf!G4863)</f>
        <v>__</v>
      </c>
      <c r="D4863" s="6" t="str">
        <f>IFERROR(VLOOKUP(C4863,BIVA!$C$3:$J$5311,3,0),"")</f>
        <v/>
      </c>
      <c r="E4863" s="6" t="str">
        <f>IFERROR(VLOOKUP(C4863,BIVA!$C$3:$J$5311,4,0),"")</f>
        <v/>
      </c>
      <c r="F4863" s="1" t="str">
        <f>IFERROR(VLOOKUP(C4863,BIVA!$C$3:$J$5311,5,0),"")</f>
        <v/>
      </c>
      <c r="G4863" s="6" t="str">
        <f>IFERROR(VLOOKUP(C4863,BIVA!$C$3:$J$5311,6,0),"")</f>
        <v/>
      </c>
      <c r="H4863" s="6" t="str">
        <f>IFERROR(VLOOKUP(C4863,BIVA!$C$3:$J$5311,7,0),"")</f>
        <v/>
      </c>
      <c r="I4863" s="6" t="str">
        <f>IFERROR(VLOOKUP(C4863,BIVA!$C$3:$J$5311,8,0),"")</f>
        <v/>
      </c>
      <c r="J4863" s="7">
        <f>Covaf!H4863</f>
        <v>0</v>
      </c>
      <c r="K4863" s="1">
        <f>Covaf!X4863</f>
        <v>0</v>
      </c>
    </row>
    <row r="4864" spans="1:11">
      <c r="A4864" s="1" t="str">
        <f t="shared" si="75"/>
        <v>NO</v>
      </c>
      <c r="B4864" s="36">
        <f>Covaf!B4864</f>
        <v>0</v>
      </c>
      <c r="C4864" s="36" t="str">
        <f>CONCATENATE(Covaf!E4864,"_",Covaf!F4864,"_",Covaf!G4864)</f>
        <v>__</v>
      </c>
      <c r="D4864" s="6" t="str">
        <f>IFERROR(VLOOKUP(C4864,BIVA!$C$3:$J$5311,3,0),"")</f>
        <v/>
      </c>
      <c r="E4864" s="6" t="str">
        <f>IFERROR(VLOOKUP(C4864,BIVA!$C$3:$J$5311,4,0),"")</f>
        <v/>
      </c>
      <c r="F4864" s="1" t="str">
        <f>IFERROR(VLOOKUP(C4864,BIVA!$C$3:$J$5311,5,0),"")</f>
        <v/>
      </c>
      <c r="G4864" s="6" t="str">
        <f>IFERROR(VLOOKUP(C4864,BIVA!$C$3:$J$5311,6,0),"")</f>
        <v/>
      </c>
      <c r="H4864" s="6" t="str">
        <f>IFERROR(VLOOKUP(C4864,BIVA!$C$3:$J$5311,7,0),"")</f>
        <v/>
      </c>
      <c r="I4864" s="6" t="str">
        <f>IFERROR(VLOOKUP(C4864,BIVA!$C$3:$J$5311,8,0),"")</f>
        <v/>
      </c>
      <c r="J4864" s="7">
        <f>Covaf!H4864</f>
        <v>0</v>
      </c>
      <c r="K4864" s="1">
        <f>Covaf!X4864</f>
        <v>0</v>
      </c>
    </row>
    <row r="4865" spans="1:11">
      <c r="A4865" s="1" t="str">
        <f t="shared" si="75"/>
        <v>NO</v>
      </c>
      <c r="B4865" s="36">
        <f>Covaf!B4865</f>
        <v>0</v>
      </c>
      <c r="C4865" s="36" t="str">
        <f>CONCATENATE(Covaf!E4865,"_",Covaf!F4865,"_",Covaf!G4865)</f>
        <v>__</v>
      </c>
      <c r="D4865" s="6" t="str">
        <f>IFERROR(VLOOKUP(C4865,BIVA!$C$3:$J$5311,3,0),"")</f>
        <v/>
      </c>
      <c r="E4865" s="6" t="str">
        <f>IFERROR(VLOOKUP(C4865,BIVA!$C$3:$J$5311,4,0),"")</f>
        <v/>
      </c>
      <c r="F4865" s="1" t="str">
        <f>IFERROR(VLOOKUP(C4865,BIVA!$C$3:$J$5311,5,0),"")</f>
        <v/>
      </c>
      <c r="G4865" s="6" t="str">
        <f>IFERROR(VLOOKUP(C4865,BIVA!$C$3:$J$5311,6,0),"")</f>
        <v/>
      </c>
      <c r="H4865" s="6" t="str">
        <f>IFERROR(VLOOKUP(C4865,BIVA!$C$3:$J$5311,7,0),"")</f>
        <v/>
      </c>
      <c r="I4865" s="6" t="str">
        <f>IFERROR(VLOOKUP(C4865,BIVA!$C$3:$J$5311,8,0),"")</f>
        <v/>
      </c>
      <c r="J4865" s="7">
        <f>Covaf!H4865</f>
        <v>0</v>
      </c>
      <c r="K4865" s="1">
        <f>Covaf!X4865</f>
        <v>0</v>
      </c>
    </row>
    <row r="4866" spans="1:11">
      <c r="A4866" s="1" t="str">
        <f t="shared" si="75"/>
        <v>NO</v>
      </c>
      <c r="B4866" s="36">
        <f>Covaf!B4866</f>
        <v>0</v>
      </c>
      <c r="C4866" s="36" t="str">
        <f>CONCATENATE(Covaf!E4866,"_",Covaf!F4866,"_",Covaf!G4866)</f>
        <v>__</v>
      </c>
      <c r="D4866" s="6" t="str">
        <f>IFERROR(VLOOKUP(C4866,BIVA!$C$3:$J$5311,3,0),"")</f>
        <v/>
      </c>
      <c r="E4866" s="6" t="str">
        <f>IFERROR(VLOOKUP(C4866,BIVA!$C$3:$J$5311,4,0),"")</f>
        <v/>
      </c>
      <c r="F4866" s="1" t="str">
        <f>IFERROR(VLOOKUP(C4866,BIVA!$C$3:$J$5311,5,0),"")</f>
        <v/>
      </c>
      <c r="G4866" s="6" t="str">
        <f>IFERROR(VLOOKUP(C4866,BIVA!$C$3:$J$5311,6,0),"")</f>
        <v/>
      </c>
      <c r="H4866" s="6" t="str">
        <f>IFERROR(VLOOKUP(C4866,BIVA!$C$3:$J$5311,7,0),"")</f>
        <v/>
      </c>
      <c r="I4866" s="6" t="str">
        <f>IFERROR(VLOOKUP(C4866,BIVA!$C$3:$J$5311,8,0),"")</f>
        <v/>
      </c>
      <c r="J4866" s="7">
        <f>Covaf!H4866</f>
        <v>0</v>
      </c>
      <c r="K4866" s="1">
        <f>Covaf!X4866</f>
        <v>0</v>
      </c>
    </row>
    <row r="4867" spans="1:11">
      <c r="A4867" s="1" t="str">
        <f t="shared" ref="A4867:A4930" si="76">IF(H4867="APLICADO","SI","NO")</f>
        <v>NO</v>
      </c>
      <c r="B4867" s="36">
        <f>Covaf!B4867</f>
        <v>0</v>
      </c>
      <c r="C4867" s="36" t="str">
        <f>CONCATENATE(Covaf!E4867,"_",Covaf!F4867,"_",Covaf!G4867)</f>
        <v>__</v>
      </c>
      <c r="D4867" s="6" t="str">
        <f>IFERROR(VLOOKUP(C4867,BIVA!$C$3:$J$5311,3,0),"")</f>
        <v/>
      </c>
      <c r="E4867" s="6" t="str">
        <f>IFERROR(VLOOKUP(C4867,BIVA!$C$3:$J$5311,4,0),"")</f>
        <v/>
      </c>
      <c r="F4867" s="1" t="str">
        <f>IFERROR(VLOOKUP(C4867,BIVA!$C$3:$J$5311,5,0),"")</f>
        <v/>
      </c>
      <c r="G4867" s="6" t="str">
        <f>IFERROR(VLOOKUP(C4867,BIVA!$C$3:$J$5311,6,0),"")</f>
        <v/>
      </c>
      <c r="H4867" s="6" t="str">
        <f>IFERROR(VLOOKUP(C4867,BIVA!$C$3:$J$5311,7,0),"")</f>
        <v/>
      </c>
      <c r="I4867" s="6" t="str">
        <f>IFERROR(VLOOKUP(C4867,BIVA!$C$3:$J$5311,8,0),"")</f>
        <v/>
      </c>
      <c r="J4867" s="7">
        <f>Covaf!H4867</f>
        <v>0</v>
      </c>
      <c r="K4867" s="1">
        <f>Covaf!X4867</f>
        <v>0</v>
      </c>
    </row>
    <row r="4868" spans="1:11">
      <c r="A4868" s="1" t="str">
        <f t="shared" si="76"/>
        <v>NO</v>
      </c>
      <c r="B4868" s="36">
        <f>Covaf!B4868</f>
        <v>0</v>
      </c>
      <c r="C4868" s="36" t="str">
        <f>CONCATENATE(Covaf!E4868,"_",Covaf!F4868,"_",Covaf!G4868)</f>
        <v>__</v>
      </c>
      <c r="D4868" s="6" t="str">
        <f>IFERROR(VLOOKUP(C4868,BIVA!$C$3:$J$5311,3,0),"")</f>
        <v/>
      </c>
      <c r="E4868" s="6" t="str">
        <f>IFERROR(VLOOKUP(C4868,BIVA!$C$3:$J$5311,4,0),"")</f>
        <v/>
      </c>
      <c r="F4868" s="1" t="str">
        <f>IFERROR(VLOOKUP(C4868,BIVA!$C$3:$J$5311,5,0),"")</f>
        <v/>
      </c>
      <c r="G4868" s="6" t="str">
        <f>IFERROR(VLOOKUP(C4868,BIVA!$C$3:$J$5311,6,0),"")</f>
        <v/>
      </c>
      <c r="H4868" s="6" t="str">
        <f>IFERROR(VLOOKUP(C4868,BIVA!$C$3:$J$5311,7,0),"")</f>
        <v/>
      </c>
      <c r="I4868" s="6" t="str">
        <f>IFERROR(VLOOKUP(C4868,BIVA!$C$3:$J$5311,8,0),"")</f>
        <v/>
      </c>
      <c r="J4868" s="7">
        <f>Covaf!H4868</f>
        <v>0</v>
      </c>
      <c r="K4868" s="1">
        <f>Covaf!X4868</f>
        <v>0</v>
      </c>
    </row>
    <row r="4869" spans="1:11">
      <c r="A4869" s="1" t="str">
        <f t="shared" si="76"/>
        <v>NO</v>
      </c>
      <c r="B4869" s="36">
        <f>Covaf!B4869</f>
        <v>0</v>
      </c>
      <c r="C4869" s="36" t="str">
        <f>CONCATENATE(Covaf!E4869,"_",Covaf!F4869,"_",Covaf!G4869)</f>
        <v>__</v>
      </c>
      <c r="D4869" s="6" t="str">
        <f>IFERROR(VLOOKUP(C4869,BIVA!$C$3:$J$5311,3,0),"")</f>
        <v/>
      </c>
      <c r="E4869" s="6" t="str">
        <f>IFERROR(VLOOKUP(C4869,BIVA!$C$3:$J$5311,4,0),"")</f>
        <v/>
      </c>
      <c r="F4869" s="1" t="str">
        <f>IFERROR(VLOOKUP(C4869,BIVA!$C$3:$J$5311,5,0),"")</f>
        <v/>
      </c>
      <c r="G4869" s="6" t="str">
        <f>IFERROR(VLOOKUP(C4869,BIVA!$C$3:$J$5311,6,0),"")</f>
        <v/>
      </c>
      <c r="H4869" s="6" t="str">
        <f>IFERROR(VLOOKUP(C4869,BIVA!$C$3:$J$5311,7,0),"")</f>
        <v/>
      </c>
      <c r="I4869" s="6" t="str">
        <f>IFERROR(VLOOKUP(C4869,BIVA!$C$3:$J$5311,8,0),"")</f>
        <v/>
      </c>
      <c r="J4869" s="7">
        <f>Covaf!H4869</f>
        <v>0</v>
      </c>
      <c r="K4869" s="1">
        <f>Covaf!X4869</f>
        <v>0</v>
      </c>
    </row>
    <row r="4870" spans="1:11">
      <c r="A4870" s="1" t="str">
        <f t="shared" si="76"/>
        <v>NO</v>
      </c>
      <c r="B4870" s="36">
        <f>Covaf!B4870</f>
        <v>0</v>
      </c>
      <c r="C4870" s="36" t="str">
        <f>CONCATENATE(Covaf!E4870,"_",Covaf!F4870,"_",Covaf!G4870)</f>
        <v>__</v>
      </c>
      <c r="D4870" s="6" t="str">
        <f>IFERROR(VLOOKUP(C4870,BIVA!$C$3:$J$5311,3,0),"")</f>
        <v/>
      </c>
      <c r="E4870" s="6" t="str">
        <f>IFERROR(VLOOKUP(C4870,BIVA!$C$3:$J$5311,4,0),"")</f>
        <v/>
      </c>
      <c r="F4870" s="1" t="str">
        <f>IFERROR(VLOOKUP(C4870,BIVA!$C$3:$J$5311,5,0),"")</f>
        <v/>
      </c>
      <c r="G4870" s="6" t="str">
        <f>IFERROR(VLOOKUP(C4870,BIVA!$C$3:$J$5311,6,0),"")</f>
        <v/>
      </c>
      <c r="H4870" s="6" t="str">
        <f>IFERROR(VLOOKUP(C4870,BIVA!$C$3:$J$5311,7,0),"")</f>
        <v/>
      </c>
      <c r="I4870" s="6" t="str">
        <f>IFERROR(VLOOKUP(C4870,BIVA!$C$3:$J$5311,8,0),"")</f>
        <v/>
      </c>
      <c r="J4870" s="7">
        <f>Covaf!H4870</f>
        <v>0</v>
      </c>
      <c r="K4870" s="1">
        <f>Covaf!X4870</f>
        <v>0</v>
      </c>
    </row>
    <row r="4871" spans="1:11">
      <c r="A4871" s="1" t="str">
        <f t="shared" si="76"/>
        <v>NO</v>
      </c>
      <c r="B4871" s="36">
        <f>Covaf!B4871</f>
        <v>0</v>
      </c>
      <c r="C4871" s="36" t="str">
        <f>CONCATENATE(Covaf!E4871,"_",Covaf!F4871,"_",Covaf!G4871)</f>
        <v>__</v>
      </c>
      <c r="D4871" s="6" t="str">
        <f>IFERROR(VLOOKUP(C4871,BIVA!$C$3:$J$5311,3,0),"")</f>
        <v/>
      </c>
      <c r="E4871" s="6" t="str">
        <f>IFERROR(VLOOKUP(C4871,BIVA!$C$3:$J$5311,4,0),"")</f>
        <v/>
      </c>
      <c r="F4871" s="1" t="str">
        <f>IFERROR(VLOOKUP(C4871,BIVA!$C$3:$J$5311,5,0),"")</f>
        <v/>
      </c>
      <c r="G4871" s="6" t="str">
        <f>IFERROR(VLOOKUP(C4871,BIVA!$C$3:$J$5311,6,0),"")</f>
        <v/>
      </c>
      <c r="H4871" s="6" t="str">
        <f>IFERROR(VLOOKUP(C4871,BIVA!$C$3:$J$5311,7,0),"")</f>
        <v/>
      </c>
      <c r="I4871" s="6" t="str">
        <f>IFERROR(VLOOKUP(C4871,BIVA!$C$3:$J$5311,8,0),"")</f>
        <v/>
      </c>
      <c r="J4871" s="7">
        <f>Covaf!H4871</f>
        <v>0</v>
      </c>
      <c r="K4871" s="1">
        <f>Covaf!X4871</f>
        <v>0</v>
      </c>
    </row>
    <row r="4872" spans="1:11">
      <c r="A4872" s="1" t="str">
        <f t="shared" si="76"/>
        <v>NO</v>
      </c>
      <c r="B4872" s="36">
        <f>Covaf!B4872</f>
        <v>0</v>
      </c>
      <c r="C4872" s="36" t="str">
        <f>CONCATENATE(Covaf!E4872,"_",Covaf!F4872,"_",Covaf!G4872)</f>
        <v>__</v>
      </c>
      <c r="D4872" s="6" t="str">
        <f>IFERROR(VLOOKUP(C4872,BIVA!$C$3:$J$5311,3,0),"")</f>
        <v/>
      </c>
      <c r="E4872" s="6" t="str">
        <f>IFERROR(VLOOKUP(C4872,BIVA!$C$3:$J$5311,4,0),"")</f>
        <v/>
      </c>
      <c r="F4872" s="1" t="str">
        <f>IFERROR(VLOOKUP(C4872,BIVA!$C$3:$J$5311,5,0),"")</f>
        <v/>
      </c>
      <c r="G4872" s="6" t="str">
        <f>IFERROR(VLOOKUP(C4872,BIVA!$C$3:$J$5311,6,0),"")</f>
        <v/>
      </c>
      <c r="H4872" s="6" t="str">
        <f>IFERROR(VLOOKUP(C4872,BIVA!$C$3:$J$5311,7,0),"")</f>
        <v/>
      </c>
      <c r="I4872" s="6" t="str">
        <f>IFERROR(VLOOKUP(C4872,BIVA!$C$3:$J$5311,8,0),"")</f>
        <v/>
      </c>
      <c r="J4872" s="7">
        <f>Covaf!H4872</f>
        <v>0</v>
      </c>
      <c r="K4872" s="1">
        <f>Covaf!X4872</f>
        <v>0</v>
      </c>
    </row>
    <row r="4873" spans="1:11">
      <c r="A4873" s="1" t="str">
        <f t="shared" si="76"/>
        <v>NO</v>
      </c>
      <c r="B4873" s="36">
        <f>Covaf!B4873</f>
        <v>0</v>
      </c>
      <c r="C4873" s="36" t="str">
        <f>CONCATENATE(Covaf!E4873,"_",Covaf!F4873,"_",Covaf!G4873)</f>
        <v>__</v>
      </c>
      <c r="D4873" s="6" t="str">
        <f>IFERROR(VLOOKUP(C4873,BIVA!$C$3:$J$5311,3,0),"")</f>
        <v/>
      </c>
      <c r="E4873" s="6" t="str">
        <f>IFERROR(VLOOKUP(C4873,BIVA!$C$3:$J$5311,4,0),"")</f>
        <v/>
      </c>
      <c r="F4873" s="1" t="str">
        <f>IFERROR(VLOOKUP(C4873,BIVA!$C$3:$J$5311,5,0),"")</f>
        <v/>
      </c>
      <c r="G4873" s="6" t="str">
        <f>IFERROR(VLOOKUP(C4873,BIVA!$C$3:$J$5311,6,0),"")</f>
        <v/>
      </c>
      <c r="H4873" s="6" t="str">
        <f>IFERROR(VLOOKUP(C4873,BIVA!$C$3:$J$5311,7,0),"")</f>
        <v/>
      </c>
      <c r="I4873" s="6" t="str">
        <f>IFERROR(VLOOKUP(C4873,BIVA!$C$3:$J$5311,8,0),"")</f>
        <v/>
      </c>
      <c r="J4873" s="7">
        <f>Covaf!H4873</f>
        <v>0</v>
      </c>
      <c r="K4873" s="1">
        <f>Covaf!X4873</f>
        <v>0</v>
      </c>
    </row>
    <row r="4874" spans="1:11">
      <c r="A4874" s="1" t="str">
        <f t="shared" si="76"/>
        <v>NO</v>
      </c>
      <c r="B4874" s="36">
        <f>Covaf!B4874</f>
        <v>0</v>
      </c>
      <c r="C4874" s="36" t="str">
        <f>CONCATENATE(Covaf!E4874,"_",Covaf!F4874,"_",Covaf!G4874)</f>
        <v>__</v>
      </c>
      <c r="D4874" s="6" t="str">
        <f>IFERROR(VLOOKUP(C4874,BIVA!$C$3:$J$5311,3,0),"")</f>
        <v/>
      </c>
      <c r="E4874" s="6" t="str">
        <f>IFERROR(VLOOKUP(C4874,BIVA!$C$3:$J$5311,4,0),"")</f>
        <v/>
      </c>
      <c r="F4874" s="1" t="str">
        <f>IFERROR(VLOOKUP(C4874,BIVA!$C$3:$J$5311,5,0),"")</f>
        <v/>
      </c>
      <c r="G4874" s="6" t="str">
        <f>IFERROR(VLOOKUP(C4874,BIVA!$C$3:$J$5311,6,0),"")</f>
        <v/>
      </c>
      <c r="H4874" s="6" t="str">
        <f>IFERROR(VLOOKUP(C4874,BIVA!$C$3:$J$5311,7,0),"")</f>
        <v/>
      </c>
      <c r="I4874" s="6" t="str">
        <f>IFERROR(VLOOKUP(C4874,BIVA!$C$3:$J$5311,8,0),"")</f>
        <v/>
      </c>
      <c r="J4874" s="7">
        <f>Covaf!H4874</f>
        <v>0</v>
      </c>
      <c r="K4874" s="1">
        <f>Covaf!X4874</f>
        <v>0</v>
      </c>
    </row>
    <row r="4875" spans="1:11">
      <c r="A4875" s="1" t="str">
        <f t="shared" si="76"/>
        <v>NO</v>
      </c>
      <c r="B4875" s="36">
        <f>Covaf!B4875</f>
        <v>0</v>
      </c>
      <c r="C4875" s="36" t="str">
        <f>CONCATENATE(Covaf!E4875,"_",Covaf!F4875,"_",Covaf!G4875)</f>
        <v>__</v>
      </c>
      <c r="D4875" s="6" t="str">
        <f>IFERROR(VLOOKUP(C4875,BIVA!$C$3:$J$5311,3,0),"")</f>
        <v/>
      </c>
      <c r="E4875" s="6" t="str">
        <f>IFERROR(VLOOKUP(C4875,BIVA!$C$3:$J$5311,4,0),"")</f>
        <v/>
      </c>
      <c r="F4875" s="1" t="str">
        <f>IFERROR(VLOOKUP(C4875,BIVA!$C$3:$J$5311,5,0),"")</f>
        <v/>
      </c>
      <c r="G4875" s="6" t="str">
        <f>IFERROR(VLOOKUP(C4875,BIVA!$C$3:$J$5311,6,0),"")</f>
        <v/>
      </c>
      <c r="H4875" s="6" t="str">
        <f>IFERROR(VLOOKUP(C4875,BIVA!$C$3:$J$5311,7,0),"")</f>
        <v/>
      </c>
      <c r="I4875" s="6" t="str">
        <f>IFERROR(VLOOKUP(C4875,BIVA!$C$3:$J$5311,8,0),"")</f>
        <v/>
      </c>
      <c r="J4875" s="7">
        <f>Covaf!H4875</f>
        <v>0</v>
      </c>
      <c r="K4875" s="1">
        <f>Covaf!X4875</f>
        <v>0</v>
      </c>
    </row>
    <row r="4876" spans="1:11">
      <c r="A4876" s="1" t="str">
        <f t="shared" si="76"/>
        <v>NO</v>
      </c>
      <c r="B4876" s="36">
        <f>Covaf!B4876</f>
        <v>0</v>
      </c>
      <c r="C4876" s="36" t="str">
        <f>CONCATENATE(Covaf!E4876,"_",Covaf!F4876,"_",Covaf!G4876)</f>
        <v>__</v>
      </c>
      <c r="D4876" s="6" t="str">
        <f>IFERROR(VLOOKUP(C4876,BIVA!$C$3:$J$5311,3,0),"")</f>
        <v/>
      </c>
      <c r="E4876" s="6" t="str">
        <f>IFERROR(VLOOKUP(C4876,BIVA!$C$3:$J$5311,4,0),"")</f>
        <v/>
      </c>
      <c r="F4876" s="1" t="str">
        <f>IFERROR(VLOOKUP(C4876,BIVA!$C$3:$J$5311,5,0),"")</f>
        <v/>
      </c>
      <c r="G4876" s="6" t="str">
        <f>IFERROR(VLOOKUP(C4876,BIVA!$C$3:$J$5311,6,0),"")</f>
        <v/>
      </c>
      <c r="H4876" s="6" t="str">
        <f>IFERROR(VLOOKUP(C4876,BIVA!$C$3:$J$5311,7,0),"")</f>
        <v/>
      </c>
      <c r="I4876" s="6" t="str">
        <f>IFERROR(VLOOKUP(C4876,BIVA!$C$3:$J$5311,8,0),"")</f>
        <v/>
      </c>
      <c r="J4876" s="7">
        <f>Covaf!H4876</f>
        <v>0</v>
      </c>
      <c r="K4876" s="1">
        <f>Covaf!X4876</f>
        <v>0</v>
      </c>
    </row>
    <row r="4877" spans="1:11">
      <c r="A4877" s="1" t="str">
        <f t="shared" si="76"/>
        <v>NO</v>
      </c>
      <c r="B4877" s="36">
        <f>Covaf!B4877</f>
        <v>0</v>
      </c>
      <c r="C4877" s="36" t="str">
        <f>CONCATENATE(Covaf!E4877,"_",Covaf!F4877,"_",Covaf!G4877)</f>
        <v>__</v>
      </c>
      <c r="D4877" s="6" t="str">
        <f>IFERROR(VLOOKUP(C4877,BIVA!$C$3:$J$5311,3,0),"")</f>
        <v/>
      </c>
      <c r="E4877" s="6" t="str">
        <f>IFERROR(VLOOKUP(C4877,BIVA!$C$3:$J$5311,4,0),"")</f>
        <v/>
      </c>
      <c r="F4877" s="1" t="str">
        <f>IFERROR(VLOOKUP(C4877,BIVA!$C$3:$J$5311,5,0),"")</f>
        <v/>
      </c>
      <c r="G4877" s="6" t="str">
        <f>IFERROR(VLOOKUP(C4877,BIVA!$C$3:$J$5311,6,0),"")</f>
        <v/>
      </c>
      <c r="H4877" s="6" t="str">
        <f>IFERROR(VLOOKUP(C4877,BIVA!$C$3:$J$5311,7,0),"")</f>
        <v/>
      </c>
      <c r="I4877" s="6" t="str">
        <f>IFERROR(VLOOKUP(C4877,BIVA!$C$3:$J$5311,8,0),"")</f>
        <v/>
      </c>
      <c r="J4877" s="7">
        <f>Covaf!H4877</f>
        <v>0</v>
      </c>
      <c r="K4877" s="1">
        <f>Covaf!X4877</f>
        <v>0</v>
      </c>
    </row>
    <row r="4878" spans="1:11">
      <c r="A4878" s="1" t="str">
        <f t="shared" si="76"/>
        <v>NO</v>
      </c>
      <c r="B4878" s="36">
        <f>Covaf!B4878</f>
        <v>0</v>
      </c>
      <c r="C4878" s="36" t="str">
        <f>CONCATENATE(Covaf!E4878,"_",Covaf!F4878,"_",Covaf!G4878)</f>
        <v>__</v>
      </c>
      <c r="D4878" s="6" t="str">
        <f>IFERROR(VLOOKUP(C4878,BIVA!$C$3:$J$5311,3,0),"")</f>
        <v/>
      </c>
      <c r="E4878" s="6" t="str">
        <f>IFERROR(VLOOKUP(C4878,BIVA!$C$3:$J$5311,4,0),"")</f>
        <v/>
      </c>
      <c r="F4878" s="1" t="str">
        <f>IFERROR(VLOOKUP(C4878,BIVA!$C$3:$J$5311,5,0),"")</f>
        <v/>
      </c>
      <c r="G4878" s="6" t="str">
        <f>IFERROR(VLOOKUP(C4878,BIVA!$C$3:$J$5311,6,0),"")</f>
        <v/>
      </c>
      <c r="H4878" s="6" t="str">
        <f>IFERROR(VLOOKUP(C4878,BIVA!$C$3:$J$5311,7,0),"")</f>
        <v/>
      </c>
      <c r="I4878" s="6" t="str">
        <f>IFERROR(VLOOKUP(C4878,BIVA!$C$3:$J$5311,8,0),"")</f>
        <v/>
      </c>
      <c r="J4878" s="7">
        <f>Covaf!H4878</f>
        <v>0</v>
      </c>
      <c r="K4878" s="1">
        <f>Covaf!X4878</f>
        <v>0</v>
      </c>
    </row>
    <row r="4879" spans="1:11">
      <c r="A4879" s="1" t="str">
        <f t="shared" si="76"/>
        <v>NO</v>
      </c>
      <c r="B4879" s="36">
        <f>Covaf!B4879</f>
        <v>0</v>
      </c>
      <c r="C4879" s="36" t="str">
        <f>CONCATENATE(Covaf!E4879,"_",Covaf!F4879,"_",Covaf!G4879)</f>
        <v>__</v>
      </c>
      <c r="D4879" s="6" t="str">
        <f>IFERROR(VLOOKUP(C4879,BIVA!$C$3:$J$5311,3,0),"")</f>
        <v/>
      </c>
      <c r="E4879" s="6" t="str">
        <f>IFERROR(VLOOKUP(C4879,BIVA!$C$3:$J$5311,4,0),"")</f>
        <v/>
      </c>
      <c r="F4879" s="1" t="str">
        <f>IFERROR(VLOOKUP(C4879,BIVA!$C$3:$J$5311,5,0),"")</f>
        <v/>
      </c>
      <c r="G4879" s="6" t="str">
        <f>IFERROR(VLOOKUP(C4879,BIVA!$C$3:$J$5311,6,0),"")</f>
        <v/>
      </c>
      <c r="H4879" s="6" t="str">
        <f>IFERROR(VLOOKUP(C4879,BIVA!$C$3:$J$5311,7,0),"")</f>
        <v/>
      </c>
      <c r="I4879" s="6" t="str">
        <f>IFERROR(VLOOKUP(C4879,BIVA!$C$3:$J$5311,8,0),"")</f>
        <v/>
      </c>
      <c r="J4879" s="7">
        <f>Covaf!H4879</f>
        <v>0</v>
      </c>
      <c r="K4879" s="1">
        <f>Covaf!X4879</f>
        <v>0</v>
      </c>
    </row>
    <row r="4880" spans="1:11">
      <c r="A4880" s="1" t="str">
        <f t="shared" si="76"/>
        <v>NO</v>
      </c>
      <c r="B4880" s="36">
        <f>Covaf!B4880</f>
        <v>0</v>
      </c>
      <c r="C4880" s="36" t="str">
        <f>CONCATENATE(Covaf!E4880,"_",Covaf!F4880,"_",Covaf!G4880)</f>
        <v>__</v>
      </c>
      <c r="D4880" s="6" t="str">
        <f>IFERROR(VLOOKUP(C4880,BIVA!$C$3:$J$5311,3,0),"")</f>
        <v/>
      </c>
      <c r="E4880" s="6" t="str">
        <f>IFERROR(VLOOKUP(C4880,BIVA!$C$3:$J$5311,4,0),"")</f>
        <v/>
      </c>
      <c r="F4880" s="1" t="str">
        <f>IFERROR(VLOOKUP(C4880,BIVA!$C$3:$J$5311,5,0),"")</f>
        <v/>
      </c>
      <c r="G4880" s="6" t="str">
        <f>IFERROR(VLOOKUP(C4880,BIVA!$C$3:$J$5311,6,0),"")</f>
        <v/>
      </c>
      <c r="H4880" s="6" t="str">
        <f>IFERROR(VLOOKUP(C4880,BIVA!$C$3:$J$5311,7,0),"")</f>
        <v/>
      </c>
      <c r="I4880" s="6" t="str">
        <f>IFERROR(VLOOKUP(C4880,BIVA!$C$3:$J$5311,8,0),"")</f>
        <v/>
      </c>
      <c r="J4880" s="7">
        <f>Covaf!H4880</f>
        <v>0</v>
      </c>
      <c r="K4880" s="1">
        <f>Covaf!X4880</f>
        <v>0</v>
      </c>
    </row>
    <row r="4881" spans="1:11">
      <c r="A4881" s="1" t="str">
        <f t="shared" si="76"/>
        <v>NO</v>
      </c>
      <c r="B4881" s="36">
        <f>Covaf!B4881</f>
        <v>0</v>
      </c>
      <c r="C4881" s="36" t="str">
        <f>CONCATENATE(Covaf!E4881,"_",Covaf!F4881,"_",Covaf!G4881)</f>
        <v>__</v>
      </c>
      <c r="D4881" s="6" t="str">
        <f>IFERROR(VLOOKUP(C4881,BIVA!$C$3:$J$5311,3,0),"")</f>
        <v/>
      </c>
      <c r="E4881" s="6" t="str">
        <f>IFERROR(VLOOKUP(C4881,BIVA!$C$3:$J$5311,4,0),"")</f>
        <v/>
      </c>
      <c r="F4881" s="1" t="str">
        <f>IFERROR(VLOOKUP(C4881,BIVA!$C$3:$J$5311,5,0),"")</f>
        <v/>
      </c>
      <c r="G4881" s="6" t="str">
        <f>IFERROR(VLOOKUP(C4881,BIVA!$C$3:$J$5311,6,0),"")</f>
        <v/>
      </c>
      <c r="H4881" s="6" t="str">
        <f>IFERROR(VLOOKUP(C4881,BIVA!$C$3:$J$5311,7,0),"")</f>
        <v/>
      </c>
      <c r="I4881" s="6" t="str">
        <f>IFERROR(VLOOKUP(C4881,BIVA!$C$3:$J$5311,8,0),"")</f>
        <v/>
      </c>
      <c r="J4881" s="7">
        <f>Covaf!H4881</f>
        <v>0</v>
      </c>
      <c r="K4881" s="1">
        <f>Covaf!X4881</f>
        <v>0</v>
      </c>
    </row>
    <row r="4882" spans="1:11">
      <c r="A4882" s="1" t="str">
        <f t="shared" si="76"/>
        <v>NO</v>
      </c>
      <c r="B4882" s="36">
        <f>Covaf!B4882</f>
        <v>0</v>
      </c>
      <c r="C4882" s="36" t="str">
        <f>CONCATENATE(Covaf!E4882,"_",Covaf!F4882,"_",Covaf!G4882)</f>
        <v>__</v>
      </c>
      <c r="D4882" s="6" t="str">
        <f>IFERROR(VLOOKUP(C4882,BIVA!$C$3:$J$5311,3,0),"")</f>
        <v/>
      </c>
      <c r="E4882" s="6" t="str">
        <f>IFERROR(VLOOKUP(C4882,BIVA!$C$3:$J$5311,4,0),"")</f>
        <v/>
      </c>
      <c r="F4882" s="1" t="str">
        <f>IFERROR(VLOOKUP(C4882,BIVA!$C$3:$J$5311,5,0),"")</f>
        <v/>
      </c>
      <c r="G4882" s="6" t="str">
        <f>IFERROR(VLOOKUP(C4882,BIVA!$C$3:$J$5311,6,0),"")</f>
        <v/>
      </c>
      <c r="H4882" s="6" t="str">
        <f>IFERROR(VLOOKUP(C4882,BIVA!$C$3:$J$5311,7,0),"")</f>
        <v/>
      </c>
      <c r="I4882" s="6" t="str">
        <f>IFERROR(VLOOKUP(C4882,BIVA!$C$3:$J$5311,8,0),"")</f>
        <v/>
      </c>
      <c r="J4882" s="7">
        <f>Covaf!H4882</f>
        <v>0</v>
      </c>
      <c r="K4882" s="1">
        <f>Covaf!X4882</f>
        <v>0</v>
      </c>
    </row>
    <row r="4883" spans="1:11">
      <c r="A4883" s="1" t="str">
        <f t="shared" si="76"/>
        <v>NO</v>
      </c>
      <c r="B4883" s="36">
        <f>Covaf!B4883</f>
        <v>0</v>
      </c>
      <c r="C4883" s="36" t="str">
        <f>CONCATENATE(Covaf!E4883,"_",Covaf!F4883,"_",Covaf!G4883)</f>
        <v>__</v>
      </c>
      <c r="D4883" s="6" t="str">
        <f>IFERROR(VLOOKUP(C4883,BIVA!$C$3:$J$5311,3,0),"")</f>
        <v/>
      </c>
      <c r="E4883" s="6" t="str">
        <f>IFERROR(VLOOKUP(C4883,BIVA!$C$3:$J$5311,4,0),"")</f>
        <v/>
      </c>
      <c r="F4883" s="1" t="str">
        <f>IFERROR(VLOOKUP(C4883,BIVA!$C$3:$J$5311,5,0),"")</f>
        <v/>
      </c>
      <c r="G4883" s="6" t="str">
        <f>IFERROR(VLOOKUP(C4883,BIVA!$C$3:$J$5311,6,0),"")</f>
        <v/>
      </c>
      <c r="H4883" s="6" t="str">
        <f>IFERROR(VLOOKUP(C4883,BIVA!$C$3:$J$5311,7,0),"")</f>
        <v/>
      </c>
      <c r="I4883" s="6" t="str">
        <f>IFERROR(VLOOKUP(C4883,BIVA!$C$3:$J$5311,8,0),"")</f>
        <v/>
      </c>
      <c r="J4883" s="7">
        <f>Covaf!H4883</f>
        <v>0</v>
      </c>
      <c r="K4883" s="1">
        <f>Covaf!X4883</f>
        <v>0</v>
      </c>
    </row>
    <row r="4884" spans="1:11">
      <c r="A4884" s="1" t="str">
        <f t="shared" si="76"/>
        <v>NO</v>
      </c>
      <c r="B4884" s="36">
        <f>Covaf!B4884</f>
        <v>0</v>
      </c>
      <c r="C4884" s="36" t="str">
        <f>CONCATENATE(Covaf!E4884,"_",Covaf!F4884,"_",Covaf!G4884)</f>
        <v>__</v>
      </c>
      <c r="D4884" s="6" t="str">
        <f>IFERROR(VLOOKUP(C4884,BIVA!$C$3:$J$5311,3,0),"")</f>
        <v/>
      </c>
      <c r="E4884" s="6" t="str">
        <f>IFERROR(VLOOKUP(C4884,BIVA!$C$3:$J$5311,4,0),"")</f>
        <v/>
      </c>
      <c r="F4884" s="1" t="str">
        <f>IFERROR(VLOOKUP(C4884,BIVA!$C$3:$J$5311,5,0),"")</f>
        <v/>
      </c>
      <c r="G4884" s="6" t="str">
        <f>IFERROR(VLOOKUP(C4884,BIVA!$C$3:$J$5311,6,0),"")</f>
        <v/>
      </c>
      <c r="H4884" s="6" t="str">
        <f>IFERROR(VLOOKUP(C4884,BIVA!$C$3:$J$5311,7,0),"")</f>
        <v/>
      </c>
      <c r="I4884" s="6" t="str">
        <f>IFERROR(VLOOKUP(C4884,BIVA!$C$3:$J$5311,8,0),"")</f>
        <v/>
      </c>
      <c r="J4884" s="7">
        <f>Covaf!H4884</f>
        <v>0</v>
      </c>
      <c r="K4884" s="1">
        <f>Covaf!X4884</f>
        <v>0</v>
      </c>
    </row>
    <row r="4885" spans="1:11">
      <c r="A4885" s="1" t="str">
        <f t="shared" si="76"/>
        <v>NO</v>
      </c>
      <c r="B4885" s="36">
        <f>Covaf!B4885</f>
        <v>0</v>
      </c>
      <c r="C4885" s="36" t="str">
        <f>CONCATENATE(Covaf!E4885,"_",Covaf!F4885,"_",Covaf!G4885)</f>
        <v>__</v>
      </c>
      <c r="D4885" s="6" t="str">
        <f>IFERROR(VLOOKUP(C4885,BIVA!$C$3:$J$5311,3,0),"")</f>
        <v/>
      </c>
      <c r="E4885" s="6" t="str">
        <f>IFERROR(VLOOKUP(C4885,BIVA!$C$3:$J$5311,4,0),"")</f>
        <v/>
      </c>
      <c r="F4885" s="1" t="str">
        <f>IFERROR(VLOOKUP(C4885,BIVA!$C$3:$J$5311,5,0),"")</f>
        <v/>
      </c>
      <c r="G4885" s="6" t="str">
        <f>IFERROR(VLOOKUP(C4885,BIVA!$C$3:$J$5311,6,0),"")</f>
        <v/>
      </c>
      <c r="H4885" s="6" t="str">
        <f>IFERROR(VLOOKUP(C4885,BIVA!$C$3:$J$5311,7,0),"")</f>
        <v/>
      </c>
      <c r="I4885" s="6" t="str">
        <f>IFERROR(VLOOKUP(C4885,BIVA!$C$3:$J$5311,8,0),"")</f>
        <v/>
      </c>
      <c r="J4885" s="7">
        <f>Covaf!H4885</f>
        <v>0</v>
      </c>
      <c r="K4885" s="1">
        <f>Covaf!X4885</f>
        <v>0</v>
      </c>
    </row>
    <row r="4886" spans="1:11">
      <c r="A4886" s="1" t="str">
        <f t="shared" si="76"/>
        <v>NO</v>
      </c>
      <c r="B4886" s="36">
        <f>Covaf!B4886</f>
        <v>0</v>
      </c>
      <c r="C4886" s="36" t="str">
        <f>CONCATENATE(Covaf!E4886,"_",Covaf!F4886,"_",Covaf!G4886)</f>
        <v>__</v>
      </c>
      <c r="D4886" s="6" t="str">
        <f>IFERROR(VLOOKUP(C4886,BIVA!$C$3:$J$5311,3,0),"")</f>
        <v/>
      </c>
      <c r="E4886" s="6" t="str">
        <f>IFERROR(VLOOKUP(C4886,BIVA!$C$3:$J$5311,4,0),"")</f>
        <v/>
      </c>
      <c r="F4886" s="1" t="str">
        <f>IFERROR(VLOOKUP(C4886,BIVA!$C$3:$J$5311,5,0),"")</f>
        <v/>
      </c>
      <c r="G4886" s="6" t="str">
        <f>IFERROR(VLOOKUP(C4886,BIVA!$C$3:$J$5311,6,0),"")</f>
        <v/>
      </c>
      <c r="H4886" s="6" t="str">
        <f>IFERROR(VLOOKUP(C4886,BIVA!$C$3:$J$5311,7,0),"")</f>
        <v/>
      </c>
      <c r="I4886" s="6" t="str">
        <f>IFERROR(VLOOKUP(C4886,BIVA!$C$3:$J$5311,8,0),"")</f>
        <v/>
      </c>
      <c r="J4886" s="7">
        <f>Covaf!H4886</f>
        <v>0</v>
      </c>
      <c r="K4886" s="1">
        <f>Covaf!X4886</f>
        <v>0</v>
      </c>
    </row>
    <row r="4887" spans="1:11">
      <c r="A4887" s="1" t="str">
        <f t="shared" si="76"/>
        <v>NO</v>
      </c>
      <c r="B4887" s="36">
        <f>Covaf!B4887</f>
        <v>0</v>
      </c>
      <c r="C4887" s="36" t="str">
        <f>CONCATENATE(Covaf!E4887,"_",Covaf!F4887,"_",Covaf!G4887)</f>
        <v>__</v>
      </c>
      <c r="D4887" s="6" t="str">
        <f>IFERROR(VLOOKUP(C4887,BIVA!$C$3:$J$5311,3,0),"")</f>
        <v/>
      </c>
      <c r="E4887" s="6" t="str">
        <f>IFERROR(VLOOKUP(C4887,BIVA!$C$3:$J$5311,4,0),"")</f>
        <v/>
      </c>
      <c r="F4887" s="1" t="str">
        <f>IFERROR(VLOOKUP(C4887,BIVA!$C$3:$J$5311,5,0),"")</f>
        <v/>
      </c>
      <c r="G4887" s="6" t="str">
        <f>IFERROR(VLOOKUP(C4887,BIVA!$C$3:$J$5311,6,0),"")</f>
        <v/>
      </c>
      <c r="H4887" s="6" t="str">
        <f>IFERROR(VLOOKUP(C4887,BIVA!$C$3:$J$5311,7,0),"")</f>
        <v/>
      </c>
      <c r="I4887" s="6" t="str">
        <f>IFERROR(VLOOKUP(C4887,BIVA!$C$3:$J$5311,8,0),"")</f>
        <v/>
      </c>
      <c r="J4887" s="7">
        <f>Covaf!H4887</f>
        <v>0</v>
      </c>
      <c r="K4887" s="1">
        <f>Covaf!X4887</f>
        <v>0</v>
      </c>
    </row>
    <row r="4888" spans="1:11">
      <c r="A4888" s="1" t="str">
        <f t="shared" si="76"/>
        <v>NO</v>
      </c>
      <c r="B4888" s="36">
        <f>Covaf!B4888</f>
        <v>0</v>
      </c>
      <c r="C4888" s="36" t="str">
        <f>CONCATENATE(Covaf!E4888,"_",Covaf!F4888,"_",Covaf!G4888)</f>
        <v>__</v>
      </c>
      <c r="D4888" s="6" t="str">
        <f>IFERROR(VLOOKUP(C4888,BIVA!$C$3:$J$5311,3,0),"")</f>
        <v/>
      </c>
      <c r="E4888" s="6" t="str">
        <f>IFERROR(VLOOKUP(C4888,BIVA!$C$3:$J$5311,4,0),"")</f>
        <v/>
      </c>
      <c r="F4888" s="1" t="str">
        <f>IFERROR(VLOOKUP(C4888,BIVA!$C$3:$J$5311,5,0),"")</f>
        <v/>
      </c>
      <c r="G4888" s="6" t="str">
        <f>IFERROR(VLOOKUP(C4888,BIVA!$C$3:$J$5311,6,0),"")</f>
        <v/>
      </c>
      <c r="H4888" s="6" t="str">
        <f>IFERROR(VLOOKUP(C4888,BIVA!$C$3:$J$5311,7,0),"")</f>
        <v/>
      </c>
      <c r="I4888" s="6" t="str">
        <f>IFERROR(VLOOKUP(C4888,BIVA!$C$3:$J$5311,8,0),"")</f>
        <v/>
      </c>
      <c r="J4888" s="7">
        <f>Covaf!H4888</f>
        <v>0</v>
      </c>
      <c r="K4888" s="1">
        <f>Covaf!X4888</f>
        <v>0</v>
      </c>
    </row>
    <row r="4889" spans="1:11">
      <c r="A4889" s="1" t="str">
        <f t="shared" si="76"/>
        <v>NO</v>
      </c>
      <c r="B4889" s="36">
        <f>Covaf!B4889</f>
        <v>0</v>
      </c>
      <c r="C4889" s="36" t="str">
        <f>CONCATENATE(Covaf!E4889,"_",Covaf!F4889,"_",Covaf!G4889)</f>
        <v>__</v>
      </c>
      <c r="D4889" s="6" t="str">
        <f>IFERROR(VLOOKUP(C4889,BIVA!$C$3:$J$5311,3,0),"")</f>
        <v/>
      </c>
      <c r="E4889" s="6" t="str">
        <f>IFERROR(VLOOKUP(C4889,BIVA!$C$3:$J$5311,4,0),"")</f>
        <v/>
      </c>
      <c r="F4889" s="1" t="str">
        <f>IFERROR(VLOOKUP(C4889,BIVA!$C$3:$J$5311,5,0),"")</f>
        <v/>
      </c>
      <c r="G4889" s="6" t="str">
        <f>IFERROR(VLOOKUP(C4889,BIVA!$C$3:$J$5311,6,0),"")</f>
        <v/>
      </c>
      <c r="H4889" s="6" t="str">
        <f>IFERROR(VLOOKUP(C4889,BIVA!$C$3:$J$5311,7,0),"")</f>
        <v/>
      </c>
      <c r="I4889" s="6" t="str">
        <f>IFERROR(VLOOKUP(C4889,BIVA!$C$3:$J$5311,8,0),"")</f>
        <v/>
      </c>
      <c r="J4889" s="7">
        <f>Covaf!H4889</f>
        <v>0</v>
      </c>
      <c r="K4889" s="1">
        <f>Covaf!X4889</f>
        <v>0</v>
      </c>
    </row>
    <row r="4890" spans="1:11">
      <c r="A4890" s="1" t="str">
        <f t="shared" si="76"/>
        <v>NO</v>
      </c>
      <c r="B4890" s="36">
        <f>Covaf!B4890</f>
        <v>0</v>
      </c>
      <c r="C4890" s="36" t="str">
        <f>CONCATENATE(Covaf!E4890,"_",Covaf!F4890,"_",Covaf!G4890)</f>
        <v>__</v>
      </c>
      <c r="D4890" s="6" t="str">
        <f>IFERROR(VLOOKUP(C4890,BIVA!$C$3:$J$5311,3,0),"")</f>
        <v/>
      </c>
      <c r="E4890" s="6" t="str">
        <f>IFERROR(VLOOKUP(C4890,BIVA!$C$3:$J$5311,4,0),"")</f>
        <v/>
      </c>
      <c r="F4890" s="1" t="str">
        <f>IFERROR(VLOOKUP(C4890,BIVA!$C$3:$J$5311,5,0),"")</f>
        <v/>
      </c>
      <c r="G4890" s="6" t="str">
        <f>IFERROR(VLOOKUP(C4890,BIVA!$C$3:$J$5311,6,0),"")</f>
        <v/>
      </c>
      <c r="H4890" s="6" t="str">
        <f>IFERROR(VLOOKUP(C4890,BIVA!$C$3:$J$5311,7,0),"")</f>
        <v/>
      </c>
      <c r="I4890" s="6" t="str">
        <f>IFERROR(VLOOKUP(C4890,BIVA!$C$3:$J$5311,8,0),"")</f>
        <v/>
      </c>
      <c r="J4890" s="7">
        <f>Covaf!H4890</f>
        <v>0</v>
      </c>
      <c r="K4890" s="1">
        <f>Covaf!X4890</f>
        <v>0</v>
      </c>
    </row>
    <row r="4891" spans="1:11">
      <c r="A4891" s="1" t="str">
        <f t="shared" si="76"/>
        <v>NO</v>
      </c>
      <c r="B4891" s="36">
        <f>Covaf!B4891</f>
        <v>0</v>
      </c>
      <c r="C4891" s="36" t="str">
        <f>CONCATENATE(Covaf!E4891,"_",Covaf!F4891,"_",Covaf!G4891)</f>
        <v>__</v>
      </c>
      <c r="D4891" s="6" t="str">
        <f>IFERROR(VLOOKUP(C4891,BIVA!$C$3:$J$5311,3,0),"")</f>
        <v/>
      </c>
      <c r="E4891" s="6" t="str">
        <f>IFERROR(VLOOKUP(C4891,BIVA!$C$3:$J$5311,4,0),"")</f>
        <v/>
      </c>
      <c r="F4891" s="1" t="str">
        <f>IFERROR(VLOOKUP(C4891,BIVA!$C$3:$J$5311,5,0),"")</f>
        <v/>
      </c>
      <c r="G4891" s="6" t="str">
        <f>IFERROR(VLOOKUP(C4891,BIVA!$C$3:$J$5311,6,0),"")</f>
        <v/>
      </c>
      <c r="H4891" s="6" t="str">
        <f>IFERROR(VLOOKUP(C4891,BIVA!$C$3:$J$5311,7,0),"")</f>
        <v/>
      </c>
      <c r="I4891" s="6" t="str">
        <f>IFERROR(VLOOKUP(C4891,BIVA!$C$3:$J$5311,8,0),"")</f>
        <v/>
      </c>
      <c r="J4891" s="7">
        <f>Covaf!H4891</f>
        <v>0</v>
      </c>
      <c r="K4891" s="1">
        <f>Covaf!X4891</f>
        <v>0</v>
      </c>
    </row>
    <row r="4892" spans="1:11">
      <c r="A4892" s="1" t="str">
        <f t="shared" si="76"/>
        <v>NO</v>
      </c>
      <c r="B4892" s="36">
        <f>Covaf!B4892</f>
        <v>0</v>
      </c>
      <c r="C4892" s="36" t="str">
        <f>CONCATENATE(Covaf!E4892,"_",Covaf!F4892,"_",Covaf!G4892)</f>
        <v>__</v>
      </c>
      <c r="D4892" s="6" t="str">
        <f>IFERROR(VLOOKUP(C4892,BIVA!$C$3:$J$5311,3,0),"")</f>
        <v/>
      </c>
      <c r="E4892" s="6" t="str">
        <f>IFERROR(VLOOKUP(C4892,BIVA!$C$3:$J$5311,4,0),"")</f>
        <v/>
      </c>
      <c r="F4892" s="1" t="str">
        <f>IFERROR(VLOOKUP(C4892,BIVA!$C$3:$J$5311,5,0),"")</f>
        <v/>
      </c>
      <c r="G4892" s="6" t="str">
        <f>IFERROR(VLOOKUP(C4892,BIVA!$C$3:$J$5311,6,0),"")</f>
        <v/>
      </c>
      <c r="H4892" s="6" t="str">
        <f>IFERROR(VLOOKUP(C4892,BIVA!$C$3:$J$5311,7,0),"")</f>
        <v/>
      </c>
      <c r="I4892" s="6" t="str">
        <f>IFERROR(VLOOKUP(C4892,BIVA!$C$3:$J$5311,8,0),"")</f>
        <v/>
      </c>
      <c r="J4892" s="7">
        <f>Covaf!H4892</f>
        <v>0</v>
      </c>
      <c r="K4892" s="1">
        <f>Covaf!X4892</f>
        <v>0</v>
      </c>
    </row>
    <row r="4893" spans="1:11">
      <c r="A4893" s="1" t="str">
        <f t="shared" si="76"/>
        <v>NO</v>
      </c>
      <c r="B4893" s="36">
        <f>Covaf!B4893</f>
        <v>0</v>
      </c>
      <c r="C4893" s="36" t="str">
        <f>CONCATENATE(Covaf!E4893,"_",Covaf!F4893,"_",Covaf!G4893)</f>
        <v>__</v>
      </c>
      <c r="D4893" s="6" t="str">
        <f>IFERROR(VLOOKUP(C4893,BIVA!$C$3:$J$5311,3,0),"")</f>
        <v/>
      </c>
      <c r="E4893" s="6" t="str">
        <f>IFERROR(VLOOKUP(C4893,BIVA!$C$3:$J$5311,4,0),"")</f>
        <v/>
      </c>
      <c r="F4893" s="1" t="str">
        <f>IFERROR(VLOOKUP(C4893,BIVA!$C$3:$J$5311,5,0),"")</f>
        <v/>
      </c>
      <c r="G4893" s="6" t="str">
        <f>IFERROR(VLOOKUP(C4893,BIVA!$C$3:$J$5311,6,0),"")</f>
        <v/>
      </c>
      <c r="H4893" s="6" t="str">
        <f>IFERROR(VLOOKUP(C4893,BIVA!$C$3:$J$5311,7,0),"")</f>
        <v/>
      </c>
      <c r="I4893" s="6" t="str">
        <f>IFERROR(VLOOKUP(C4893,BIVA!$C$3:$J$5311,8,0),"")</f>
        <v/>
      </c>
      <c r="J4893" s="7">
        <f>Covaf!H4893</f>
        <v>0</v>
      </c>
      <c r="K4893" s="1">
        <f>Covaf!X4893</f>
        <v>0</v>
      </c>
    </row>
    <row r="4894" spans="1:11">
      <c r="A4894" s="1" t="str">
        <f t="shared" si="76"/>
        <v>NO</v>
      </c>
      <c r="B4894" s="36">
        <f>Covaf!B4894</f>
        <v>0</v>
      </c>
      <c r="C4894" s="36" t="str">
        <f>CONCATENATE(Covaf!E4894,"_",Covaf!F4894,"_",Covaf!G4894)</f>
        <v>__</v>
      </c>
      <c r="D4894" s="6" t="str">
        <f>IFERROR(VLOOKUP(C4894,BIVA!$C$3:$J$5311,3,0),"")</f>
        <v/>
      </c>
      <c r="E4894" s="6" t="str">
        <f>IFERROR(VLOOKUP(C4894,BIVA!$C$3:$J$5311,4,0),"")</f>
        <v/>
      </c>
      <c r="F4894" s="1" t="str">
        <f>IFERROR(VLOOKUP(C4894,BIVA!$C$3:$J$5311,5,0),"")</f>
        <v/>
      </c>
      <c r="G4894" s="6" t="str">
        <f>IFERROR(VLOOKUP(C4894,BIVA!$C$3:$J$5311,6,0),"")</f>
        <v/>
      </c>
      <c r="H4894" s="6" t="str">
        <f>IFERROR(VLOOKUP(C4894,BIVA!$C$3:$J$5311,7,0),"")</f>
        <v/>
      </c>
      <c r="I4894" s="6" t="str">
        <f>IFERROR(VLOOKUP(C4894,BIVA!$C$3:$J$5311,8,0),"")</f>
        <v/>
      </c>
      <c r="J4894" s="7">
        <f>Covaf!H4894</f>
        <v>0</v>
      </c>
      <c r="K4894" s="1">
        <f>Covaf!X4894</f>
        <v>0</v>
      </c>
    </row>
    <row r="4895" spans="1:11">
      <c r="A4895" s="1" t="str">
        <f t="shared" si="76"/>
        <v>NO</v>
      </c>
      <c r="B4895" s="36">
        <f>Covaf!B4895</f>
        <v>0</v>
      </c>
      <c r="C4895" s="36" t="str">
        <f>CONCATENATE(Covaf!E4895,"_",Covaf!F4895,"_",Covaf!G4895)</f>
        <v>__</v>
      </c>
      <c r="D4895" s="6" t="str">
        <f>IFERROR(VLOOKUP(C4895,BIVA!$C$3:$J$5311,3,0),"")</f>
        <v/>
      </c>
      <c r="E4895" s="6" t="str">
        <f>IFERROR(VLOOKUP(C4895,BIVA!$C$3:$J$5311,4,0),"")</f>
        <v/>
      </c>
      <c r="F4895" s="1" t="str">
        <f>IFERROR(VLOOKUP(C4895,BIVA!$C$3:$J$5311,5,0),"")</f>
        <v/>
      </c>
      <c r="G4895" s="6" t="str">
        <f>IFERROR(VLOOKUP(C4895,BIVA!$C$3:$J$5311,6,0),"")</f>
        <v/>
      </c>
      <c r="H4895" s="6" t="str">
        <f>IFERROR(VLOOKUP(C4895,BIVA!$C$3:$J$5311,7,0),"")</f>
        <v/>
      </c>
      <c r="I4895" s="6" t="str">
        <f>IFERROR(VLOOKUP(C4895,BIVA!$C$3:$J$5311,8,0),"")</f>
        <v/>
      </c>
      <c r="J4895" s="7">
        <f>Covaf!H4895</f>
        <v>0</v>
      </c>
      <c r="K4895" s="1">
        <f>Covaf!X4895</f>
        <v>0</v>
      </c>
    </row>
    <row r="4896" spans="1:11">
      <c r="A4896" s="1" t="str">
        <f t="shared" si="76"/>
        <v>NO</v>
      </c>
      <c r="B4896" s="36">
        <f>Covaf!B4896</f>
        <v>0</v>
      </c>
      <c r="C4896" s="36" t="str">
        <f>CONCATENATE(Covaf!E4896,"_",Covaf!F4896,"_",Covaf!G4896)</f>
        <v>__</v>
      </c>
      <c r="D4896" s="6" t="str">
        <f>IFERROR(VLOOKUP(C4896,BIVA!$C$3:$J$5311,3,0),"")</f>
        <v/>
      </c>
      <c r="E4896" s="6" t="str">
        <f>IFERROR(VLOOKUP(C4896,BIVA!$C$3:$J$5311,4,0),"")</f>
        <v/>
      </c>
      <c r="F4896" s="1" t="str">
        <f>IFERROR(VLOOKUP(C4896,BIVA!$C$3:$J$5311,5,0),"")</f>
        <v/>
      </c>
      <c r="G4896" s="6" t="str">
        <f>IFERROR(VLOOKUP(C4896,BIVA!$C$3:$J$5311,6,0),"")</f>
        <v/>
      </c>
      <c r="H4896" s="6" t="str">
        <f>IFERROR(VLOOKUP(C4896,BIVA!$C$3:$J$5311,7,0),"")</f>
        <v/>
      </c>
      <c r="I4896" s="6" t="str">
        <f>IFERROR(VLOOKUP(C4896,BIVA!$C$3:$J$5311,8,0),"")</f>
        <v/>
      </c>
      <c r="J4896" s="7">
        <f>Covaf!H4896</f>
        <v>0</v>
      </c>
      <c r="K4896" s="1">
        <f>Covaf!X4896</f>
        <v>0</v>
      </c>
    </row>
    <row r="4897" spans="1:11">
      <c r="A4897" s="1" t="str">
        <f t="shared" si="76"/>
        <v>NO</v>
      </c>
      <c r="B4897" s="36">
        <f>Covaf!B4897</f>
        <v>0</v>
      </c>
      <c r="C4897" s="36" t="str">
        <f>CONCATENATE(Covaf!E4897,"_",Covaf!F4897,"_",Covaf!G4897)</f>
        <v>__</v>
      </c>
      <c r="D4897" s="6" t="str">
        <f>IFERROR(VLOOKUP(C4897,BIVA!$C$3:$J$5311,3,0),"")</f>
        <v/>
      </c>
      <c r="E4897" s="6" t="str">
        <f>IFERROR(VLOOKUP(C4897,BIVA!$C$3:$J$5311,4,0),"")</f>
        <v/>
      </c>
      <c r="F4897" s="1" t="str">
        <f>IFERROR(VLOOKUP(C4897,BIVA!$C$3:$J$5311,5,0),"")</f>
        <v/>
      </c>
      <c r="G4897" s="6" t="str">
        <f>IFERROR(VLOOKUP(C4897,BIVA!$C$3:$J$5311,6,0),"")</f>
        <v/>
      </c>
      <c r="H4897" s="6" t="str">
        <f>IFERROR(VLOOKUP(C4897,BIVA!$C$3:$J$5311,7,0),"")</f>
        <v/>
      </c>
      <c r="I4897" s="6" t="str">
        <f>IFERROR(VLOOKUP(C4897,BIVA!$C$3:$J$5311,8,0),"")</f>
        <v/>
      </c>
      <c r="J4897" s="7">
        <f>Covaf!H4897</f>
        <v>0</v>
      </c>
      <c r="K4897" s="1">
        <f>Covaf!X4897</f>
        <v>0</v>
      </c>
    </row>
    <row r="4898" spans="1:11">
      <c r="A4898" s="1" t="str">
        <f t="shared" si="76"/>
        <v>NO</v>
      </c>
      <c r="B4898" s="36">
        <f>Covaf!B4898</f>
        <v>0</v>
      </c>
      <c r="C4898" s="36" t="str">
        <f>CONCATENATE(Covaf!E4898,"_",Covaf!F4898,"_",Covaf!G4898)</f>
        <v>__</v>
      </c>
      <c r="D4898" s="6" t="str">
        <f>IFERROR(VLOOKUP(C4898,BIVA!$C$3:$J$5311,3,0),"")</f>
        <v/>
      </c>
      <c r="E4898" s="6" t="str">
        <f>IFERROR(VLOOKUP(C4898,BIVA!$C$3:$J$5311,4,0),"")</f>
        <v/>
      </c>
      <c r="F4898" s="1" t="str">
        <f>IFERROR(VLOOKUP(C4898,BIVA!$C$3:$J$5311,5,0),"")</f>
        <v/>
      </c>
      <c r="G4898" s="6" t="str">
        <f>IFERROR(VLOOKUP(C4898,BIVA!$C$3:$J$5311,6,0),"")</f>
        <v/>
      </c>
      <c r="H4898" s="6" t="str">
        <f>IFERROR(VLOOKUP(C4898,BIVA!$C$3:$J$5311,7,0),"")</f>
        <v/>
      </c>
      <c r="I4898" s="6" t="str">
        <f>IFERROR(VLOOKUP(C4898,BIVA!$C$3:$J$5311,8,0),"")</f>
        <v/>
      </c>
      <c r="J4898" s="7">
        <f>Covaf!H4898</f>
        <v>0</v>
      </c>
      <c r="K4898" s="1">
        <f>Covaf!X4898</f>
        <v>0</v>
      </c>
    </row>
    <row r="4899" spans="1:11">
      <c r="A4899" s="1" t="str">
        <f t="shared" si="76"/>
        <v>NO</v>
      </c>
      <c r="B4899" s="36">
        <f>Covaf!B4899</f>
        <v>0</v>
      </c>
      <c r="C4899" s="36" t="str">
        <f>CONCATENATE(Covaf!E4899,"_",Covaf!F4899,"_",Covaf!G4899)</f>
        <v>__</v>
      </c>
      <c r="D4899" s="6" t="str">
        <f>IFERROR(VLOOKUP(C4899,BIVA!$C$3:$J$5311,3,0),"")</f>
        <v/>
      </c>
      <c r="E4899" s="6" t="str">
        <f>IFERROR(VLOOKUP(C4899,BIVA!$C$3:$J$5311,4,0),"")</f>
        <v/>
      </c>
      <c r="F4899" s="1" t="str">
        <f>IFERROR(VLOOKUP(C4899,BIVA!$C$3:$J$5311,5,0),"")</f>
        <v/>
      </c>
      <c r="G4899" s="6" t="str">
        <f>IFERROR(VLOOKUP(C4899,BIVA!$C$3:$J$5311,6,0),"")</f>
        <v/>
      </c>
      <c r="H4899" s="6" t="str">
        <f>IFERROR(VLOOKUP(C4899,BIVA!$C$3:$J$5311,7,0),"")</f>
        <v/>
      </c>
      <c r="I4899" s="6" t="str">
        <f>IFERROR(VLOOKUP(C4899,BIVA!$C$3:$J$5311,8,0),"")</f>
        <v/>
      </c>
      <c r="J4899" s="7">
        <f>Covaf!H4899</f>
        <v>0</v>
      </c>
      <c r="K4899" s="1">
        <f>Covaf!X4899</f>
        <v>0</v>
      </c>
    </row>
    <row r="4900" spans="1:11">
      <c r="A4900" s="1" t="str">
        <f t="shared" si="76"/>
        <v>NO</v>
      </c>
      <c r="B4900" s="36">
        <f>Covaf!B4900</f>
        <v>0</v>
      </c>
      <c r="C4900" s="36" t="str">
        <f>CONCATENATE(Covaf!E4900,"_",Covaf!F4900,"_",Covaf!G4900)</f>
        <v>__</v>
      </c>
      <c r="D4900" s="6" t="str">
        <f>IFERROR(VLOOKUP(C4900,BIVA!$C$3:$J$5311,3,0),"")</f>
        <v/>
      </c>
      <c r="E4900" s="6" t="str">
        <f>IFERROR(VLOOKUP(C4900,BIVA!$C$3:$J$5311,4,0),"")</f>
        <v/>
      </c>
      <c r="F4900" s="1" t="str">
        <f>IFERROR(VLOOKUP(C4900,BIVA!$C$3:$J$5311,5,0),"")</f>
        <v/>
      </c>
      <c r="G4900" s="6" t="str">
        <f>IFERROR(VLOOKUP(C4900,BIVA!$C$3:$J$5311,6,0),"")</f>
        <v/>
      </c>
      <c r="H4900" s="6" t="str">
        <f>IFERROR(VLOOKUP(C4900,BIVA!$C$3:$J$5311,7,0),"")</f>
        <v/>
      </c>
      <c r="I4900" s="6" t="str">
        <f>IFERROR(VLOOKUP(C4900,BIVA!$C$3:$J$5311,8,0),"")</f>
        <v/>
      </c>
      <c r="J4900" s="7">
        <f>Covaf!H4900</f>
        <v>0</v>
      </c>
      <c r="K4900" s="1">
        <f>Covaf!X4900</f>
        <v>0</v>
      </c>
    </row>
    <row r="4901" spans="1:11">
      <c r="A4901" s="1" t="str">
        <f t="shared" si="76"/>
        <v>NO</v>
      </c>
      <c r="B4901" s="36">
        <f>Covaf!B4901</f>
        <v>0</v>
      </c>
      <c r="C4901" s="36" t="str">
        <f>CONCATENATE(Covaf!E4901,"_",Covaf!F4901,"_",Covaf!G4901)</f>
        <v>__</v>
      </c>
      <c r="D4901" s="6" t="str">
        <f>IFERROR(VLOOKUP(C4901,BIVA!$C$3:$J$5311,3,0),"")</f>
        <v/>
      </c>
      <c r="E4901" s="6" t="str">
        <f>IFERROR(VLOOKUP(C4901,BIVA!$C$3:$J$5311,4,0),"")</f>
        <v/>
      </c>
      <c r="F4901" s="1" t="str">
        <f>IFERROR(VLOOKUP(C4901,BIVA!$C$3:$J$5311,5,0),"")</f>
        <v/>
      </c>
      <c r="G4901" s="6" t="str">
        <f>IFERROR(VLOOKUP(C4901,BIVA!$C$3:$J$5311,6,0),"")</f>
        <v/>
      </c>
      <c r="H4901" s="6" t="str">
        <f>IFERROR(VLOOKUP(C4901,BIVA!$C$3:$J$5311,7,0),"")</f>
        <v/>
      </c>
      <c r="I4901" s="6" t="str">
        <f>IFERROR(VLOOKUP(C4901,BIVA!$C$3:$J$5311,8,0),"")</f>
        <v/>
      </c>
      <c r="J4901" s="7">
        <f>Covaf!H4901</f>
        <v>0</v>
      </c>
      <c r="K4901" s="1">
        <f>Covaf!X4901</f>
        <v>0</v>
      </c>
    </row>
    <row r="4902" spans="1:11">
      <c r="A4902" s="1" t="str">
        <f t="shared" si="76"/>
        <v>NO</v>
      </c>
      <c r="B4902" s="36">
        <f>Covaf!B4902</f>
        <v>0</v>
      </c>
      <c r="C4902" s="36" t="str">
        <f>CONCATENATE(Covaf!E4902,"_",Covaf!F4902,"_",Covaf!G4902)</f>
        <v>__</v>
      </c>
      <c r="D4902" s="6" t="str">
        <f>IFERROR(VLOOKUP(C4902,BIVA!$C$3:$J$5311,3,0),"")</f>
        <v/>
      </c>
      <c r="E4902" s="6" t="str">
        <f>IFERROR(VLOOKUP(C4902,BIVA!$C$3:$J$5311,4,0),"")</f>
        <v/>
      </c>
      <c r="F4902" s="1" t="str">
        <f>IFERROR(VLOOKUP(C4902,BIVA!$C$3:$J$5311,5,0),"")</f>
        <v/>
      </c>
      <c r="G4902" s="6" t="str">
        <f>IFERROR(VLOOKUP(C4902,BIVA!$C$3:$J$5311,6,0),"")</f>
        <v/>
      </c>
      <c r="H4902" s="6" t="str">
        <f>IFERROR(VLOOKUP(C4902,BIVA!$C$3:$J$5311,7,0),"")</f>
        <v/>
      </c>
      <c r="I4902" s="6" t="str">
        <f>IFERROR(VLOOKUP(C4902,BIVA!$C$3:$J$5311,8,0),"")</f>
        <v/>
      </c>
      <c r="J4902" s="7">
        <f>Covaf!H4902</f>
        <v>0</v>
      </c>
      <c r="K4902" s="1">
        <f>Covaf!X4902</f>
        <v>0</v>
      </c>
    </row>
    <row r="4903" spans="1:11">
      <c r="A4903" s="1" t="str">
        <f t="shared" si="76"/>
        <v>NO</v>
      </c>
      <c r="B4903" s="36">
        <f>Covaf!B4903</f>
        <v>0</v>
      </c>
      <c r="C4903" s="36" t="str">
        <f>CONCATENATE(Covaf!E4903,"_",Covaf!F4903,"_",Covaf!G4903)</f>
        <v>__</v>
      </c>
      <c r="D4903" s="6" t="str">
        <f>IFERROR(VLOOKUP(C4903,BIVA!$C$3:$J$5311,3,0),"")</f>
        <v/>
      </c>
      <c r="E4903" s="6" t="str">
        <f>IFERROR(VLOOKUP(C4903,BIVA!$C$3:$J$5311,4,0),"")</f>
        <v/>
      </c>
      <c r="F4903" s="1" t="str">
        <f>IFERROR(VLOOKUP(C4903,BIVA!$C$3:$J$5311,5,0),"")</f>
        <v/>
      </c>
      <c r="G4903" s="6" t="str">
        <f>IFERROR(VLOOKUP(C4903,BIVA!$C$3:$J$5311,6,0),"")</f>
        <v/>
      </c>
      <c r="H4903" s="6" t="str">
        <f>IFERROR(VLOOKUP(C4903,BIVA!$C$3:$J$5311,7,0),"")</f>
        <v/>
      </c>
      <c r="I4903" s="6" t="str">
        <f>IFERROR(VLOOKUP(C4903,BIVA!$C$3:$J$5311,8,0),"")</f>
        <v/>
      </c>
      <c r="J4903" s="7">
        <f>Covaf!H4903</f>
        <v>0</v>
      </c>
      <c r="K4903" s="1">
        <f>Covaf!X4903</f>
        <v>0</v>
      </c>
    </row>
    <row r="4904" spans="1:11">
      <c r="A4904" s="1" t="str">
        <f t="shared" si="76"/>
        <v>NO</v>
      </c>
      <c r="B4904" s="36">
        <f>Covaf!B4904</f>
        <v>0</v>
      </c>
      <c r="C4904" s="36" t="str">
        <f>CONCATENATE(Covaf!E4904,"_",Covaf!F4904,"_",Covaf!G4904)</f>
        <v>__</v>
      </c>
      <c r="D4904" s="6" t="str">
        <f>IFERROR(VLOOKUP(C4904,BIVA!$C$3:$J$5311,3,0),"")</f>
        <v/>
      </c>
      <c r="E4904" s="6" t="str">
        <f>IFERROR(VLOOKUP(C4904,BIVA!$C$3:$J$5311,4,0),"")</f>
        <v/>
      </c>
      <c r="F4904" s="1" t="str">
        <f>IFERROR(VLOOKUP(C4904,BIVA!$C$3:$J$5311,5,0),"")</f>
        <v/>
      </c>
      <c r="G4904" s="6" t="str">
        <f>IFERROR(VLOOKUP(C4904,BIVA!$C$3:$J$5311,6,0),"")</f>
        <v/>
      </c>
      <c r="H4904" s="6" t="str">
        <f>IFERROR(VLOOKUP(C4904,BIVA!$C$3:$J$5311,7,0),"")</f>
        <v/>
      </c>
      <c r="I4904" s="6" t="str">
        <f>IFERROR(VLOOKUP(C4904,BIVA!$C$3:$J$5311,8,0),"")</f>
        <v/>
      </c>
      <c r="J4904" s="7">
        <f>Covaf!H4904</f>
        <v>0</v>
      </c>
      <c r="K4904" s="1">
        <f>Covaf!X4904</f>
        <v>0</v>
      </c>
    </row>
    <row r="4905" spans="1:11">
      <c r="A4905" s="1" t="str">
        <f t="shared" si="76"/>
        <v>NO</v>
      </c>
      <c r="B4905" s="36">
        <f>Covaf!B4905</f>
        <v>0</v>
      </c>
      <c r="C4905" s="36" t="str">
        <f>CONCATENATE(Covaf!E4905,"_",Covaf!F4905,"_",Covaf!G4905)</f>
        <v>__</v>
      </c>
      <c r="D4905" s="6" t="str">
        <f>IFERROR(VLOOKUP(C4905,BIVA!$C$3:$J$5311,3,0),"")</f>
        <v/>
      </c>
      <c r="E4905" s="6" t="str">
        <f>IFERROR(VLOOKUP(C4905,BIVA!$C$3:$J$5311,4,0),"")</f>
        <v/>
      </c>
      <c r="F4905" s="1" t="str">
        <f>IFERROR(VLOOKUP(C4905,BIVA!$C$3:$J$5311,5,0),"")</f>
        <v/>
      </c>
      <c r="G4905" s="6" t="str">
        <f>IFERROR(VLOOKUP(C4905,BIVA!$C$3:$J$5311,6,0),"")</f>
        <v/>
      </c>
      <c r="H4905" s="6" t="str">
        <f>IFERROR(VLOOKUP(C4905,BIVA!$C$3:$J$5311,7,0),"")</f>
        <v/>
      </c>
      <c r="I4905" s="6" t="str">
        <f>IFERROR(VLOOKUP(C4905,BIVA!$C$3:$J$5311,8,0),"")</f>
        <v/>
      </c>
      <c r="J4905" s="7">
        <f>Covaf!H4905</f>
        <v>0</v>
      </c>
      <c r="K4905" s="1">
        <f>Covaf!X4905</f>
        <v>0</v>
      </c>
    </row>
    <row r="4906" spans="1:11">
      <c r="A4906" s="1" t="str">
        <f t="shared" si="76"/>
        <v>NO</v>
      </c>
      <c r="B4906" s="36">
        <f>Covaf!B4906</f>
        <v>0</v>
      </c>
      <c r="C4906" s="36" t="str">
        <f>CONCATENATE(Covaf!E4906,"_",Covaf!F4906,"_",Covaf!G4906)</f>
        <v>__</v>
      </c>
      <c r="D4906" s="6" t="str">
        <f>IFERROR(VLOOKUP(C4906,BIVA!$C$3:$J$5311,3,0),"")</f>
        <v/>
      </c>
      <c r="E4906" s="6" t="str">
        <f>IFERROR(VLOOKUP(C4906,BIVA!$C$3:$J$5311,4,0),"")</f>
        <v/>
      </c>
      <c r="F4906" s="1" t="str">
        <f>IFERROR(VLOOKUP(C4906,BIVA!$C$3:$J$5311,5,0),"")</f>
        <v/>
      </c>
      <c r="G4906" s="6" t="str">
        <f>IFERROR(VLOOKUP(C4906,BIVA!$C$3:$J$5311,6,0),"")</f>
        <v/>
      </c>
      <c r="H4906" s="6" t="str">
        <f>IFERROR(VLOOKUP(C4906,BIVA!$C$3:$J$5311,7,0),"")</f>
        <v/>
      </c>
      <c r="I4906" s="6" t="str">
        <f>IFERROR(VLOOKUP(C4906,BIVA!$C$3:$J$5311,8,0),"")</f>
        <v/>
      </c>
      <c r="J4906" s="7">
        <f>Covaf!H4906</f>
        <v>0</v>
      </c>
      <c r="K4906" s="1">
        <f>Covaf!X4906</f>
        <v>0</v>
      </c>
    </row>
    <row r="4907" spans="1:11">
      <c r="A4907" s="1" t="str">
        <f t="shared" si="76"/>
        <v>NO</v>
      </c>
      <c r="B4907" s="36">
        <f>Covaf!B4907</f>
        <v>0</v>
      </c>
      <c r="C4907" s="36" t="str">
        <f>CONCATENATE(Covaf!E4907,"_",Covaf!F4907,"_",Covaf!G4907)</f>
        <v>__</v>
      </c>
      <c r="D4907" s="6" t="str">
        <f>IFERROR(VLOOKUP(C4907,BIVA!$C$3:$J$5311,3,0),"")</f>
        <v/>
      </c>
      <c r="E4907" s="6" t="str">
        <f>IFERROR(VLOOKUP(C4907,BIVA!$C$3:$J$5311,4,0),"")</f>
        <v/>
      </c>
      <c r="F4907" s="1" t="str">
        <f>IFERROR(VLOOKUP(C4907,BIVA!$C$3:$J$5311,5,0),"")</f>
        <v/>
      </c>
      <c r="G4907" s="6" t="str">
        <f>IFERROR(VLOOKUP(C4907,BIVA!$C$3:$J$5311,6,0),"")</f>
        <v/>
      </c>
      <c r="H4907" s="6" t="str">
        <f>IFERROR(VLOOKUP(C4907,BIVA!$C$3:$J$5311,7,0),"")</f>
        <v/>
      </c>
      <c r="I4907" s="6" t="str">
        <f>IFERROR(VLOOKUP(C4907,BIVA!$C$3:$J$5311,8,0),"")</f>
        <v/>
      </c>
      <c r="J4907" s="7">
        <f>Covaf!H4907</f>
        <v>0</v>
      </c>
      <c r="K4907" s="1">
        <f>Covaf!X4907</f>
        <v>0</v>
      </c>
    </row>
    <row r="4908" spans="1:11">
      <c r="A4908" s="1" t="str">
        <f t="shared" si="76"/>
        <v>NO</v>
      </c>
      <c r="B4908" s="36">
        <f>Covaf!B4908</f>
        <v>0</v>
      </c>
      <c r="C4908" s="36" t="str">
        <f>CONCATENATE(Covaf!E4908,"_",Covaf!F4908,"_",Covaf!G4908)</f>
        <v>__</v>
      </c>
      <c r="D4908" s="6" t="str">
        <f>IFERROR(VLOOKUP(C4908,BIVA!$C$3:$J$5311,3,0),"")</f>
        <v/>
      </c>
      <c r="E4908" s="6" t="str">
        <f>IFERROR(VLOOKUP(C4908,BIVA!$C$3:$J$5311,4,0),"")</f>
        <v/>
      </c>
      <c r="F4908" s="1" t="str">
        <f>IFERROR(VLOOKUP(C4908,BIVA!$C$3:$J$5311,5,0),"")</f>
        <v/>
      </c>
      <c r="G4908" s="6" t="str">
        <f>IFERROR(VLOOKUP(C4908,BIVA!$C$3:$J$5311,6,0),"")</f>
        <v/>
      </c>
      <c r="H4908" s="6" t="str">
        <f>IFERROR(VLOOKUP(C4908,BIVA!$C$3:$J$5311,7,0),"")</f>
        <v/>
      </c>
      <c r="I4908" s="6" t="str">
        <f>IFERROR(VLOOKUP(C4908,BIVA!$C$3:$J$5311,8,0),"")</f>
        <v/>
      </c>
      <c r="J4908" s="7">
        <f>Covaf!H4908</f>
        <v>0</v>
      </c>
      <c r="K4908" s="1">
        <f>Covaf!X4908</f>
        <v>0</v>
      </c>
    </row>
    <row r="4909" spans="1:11">
      <c r="A4909" s="1" t="str">
        <f t="shared" si="76"/>
        <v>NO</v>
      </c>
      <c r="B4909" s="36">
        <f>Covaf!B4909</f>
        <v>0</v>
      </c>
      <c r="C4909" s="36" t="str">
        <f>CONCATENATE(Covaf!E4909,"_",Covaf!F4909,"_",Covaf!G4909)</f>
        <v>__</v>
      </c>
      <c r="D4909" s="6" t="str">
        <f>IFERROR(VLOOKUP(C4909,BIVA!$C$3:$J$5311,3,0),"")</f>
        <v/>
      </c>
      <c r="E4909" s="6" t="str">
        <f>IFERROR(VLOOKUP(C4909,BIVA!$C$3:$J$5311,4,0),"")</f>
        <v/>
      </c>
      <c r="F4909" s="1" t="str">
        <f>IFERROR(VLOOKUP(C4909,BIVA!$C$3:$J$5311,5,0),"")</f>
        <v/>
      </c>
      <c r="G4909" s="6" t="str">
        <f>IFERROR(VLOOKUP(C4909,BIVA!$C$3:$J$5311,6,0),"")</f>
        <v/>
      </c>
      <c r="H4909" s="6" t="str">
        <f>IFERROR(VLOOKUP(C4909,BIVA!$C$3:$J$5311,7,0),"")</f>
        <v/>
      </c>
      <c r="I4909" s="6" t="str">
        <f>IFERROR(VLOOKUP(C4909,BIVA!$C$3:$J$5311,8,0),"")</f>
        <v/>
      </c>
      <c r="J4909" s="7">
        <f>Covaf!H4909</f>
        <v>0</v>
      </c>
      <c r="K4909" s="1">
        <f>Covaf!X4909</f>
        <v>0</v>
      </c>
    </row>
    <row r="4910" spans="1:11">
      <c r="A4910" s="1" t="str">
        <f t="shared" si="76"/>
        <v>NO</v>
      </c>
      <c r="B4910" s="36">
        <f>Covaf!B4910</f>
        <v>0</v>
      </c>
      <c r="C4910" s="36" t="str">
        <f>CONCATENATE(Covaf!E4910,"_",Covaf!F4910,"_",Covaf!G4910)</f>
        <v>__</v>
      </c>
      <c r="D4910" s="6" t="str">
        <f>IFERROR(VLOOKUP(C4910,BIVA!$C$3:$J$5311,3,0),"")</f>
        <v/>
      </c>
      <c r="E4910" s="6" t="str">
        <f>IFERROR(VLOOKUP(C4910,BIVA!$C$3:$J$5311,4,0),"")</f>
        <v/>
      </c>
      <c r="F4910" s="1" t="str">
        <f>IFERROR(VLOOKUP(C4910,BIVA!$C$3:$J$5311,5,0),"")</f>
        <v/>
      </c>
      <c r="G4910" s="6" t="str">
        <f>IFERROR(VLOOKUP(C4910,BIVA!$C$3:$J$5311,6,0),"")</f>
        <v/>
      </c>
      <c r="H4910" s="6" t="str">
        <f>IFERROR(VLOOKUP(C4910,BIVA!$C$3:$J$5311,7,0),"")</f>
        <v/>
      </c>
      <c r="I4910" s="6" t="str">
        <f>IFERROR(VLOOKUP(C4910,BIVA!$C$3:$J$5311,8,0),"")</f>
        <v/>
      </c>
      <c r="J4910" s="7">
        <f>Covaf!H4910</f>
        <v>0</v>
      </c>
      <c r="K4910" s="1">
        <f>Covaf!X4910</f>
        <v>0</v>
      </c>
    </row>
    <row r="4911" spans="1:11">
      <c r="A4911" s="1" t="str">
        <f t="shared" si="76"/>
        <v>NO</v>
      </c>
      <c r="B4911" s="36">
        <f>Covaf!B4911</f>
        <v>0</v>
      </c>
      <c r="C4911" s="36" t="str">
        <f>CONCATENATE(Covaf!E4911,"_",Covaf!F4911,"_",Covaf!G4911)</f>
        <v>__</v>
      </c>
      <c r="D4911" s="6" t="str">
        <f>IFERROR(VLOOKUP(C4911,BIVA!$C$3:$J$5311,3,0),"")</f>
        <v/>
      </c>
      <c r="E4911" s="6" t="str">
        <f>IFERROR(VLOOKUP(C4911,BIVA!$C$3:$J$5311,4,0),"")</f>
        <v/>
      </c>
      <c r="F4911" s="1" t="str">
        <f>IFERROR(VLOOKUP(C4911,BIVA!$C$3:$J$5311,5,0),"")</f>
        <v/>
      </c>
      <c r="G4911" s="6" t="str">
        <f>IFERROR(VLOOKUP(C4911,BIVA!$C$3:$J$5311,6,0),"")</f>
        <v/>
      </c>
      <c r="H4911" s="6" t="str">
        <f>IFERROR(VLOOKUP(C4911,BIVA!$C$3:$J$5311,7,0),"")</f>
        <v/>
      </c>
      <c r="I4911" s="6" t="str">
        <f>IFERROR(VLOOKUP(C4911,BIVA!$C$3:$J$5311,8,0),"")</f>
        <v/>
      </c>
      <c r="J4911" s="7">
        <f>Covaf!H4911</f>
        <v>0</v>
      </c>
      <c r="K4911" s="1">
        <f>Covaf!X4911</f>
        <v>0</v>
      </c>
    </row>
    <row r="4912" spans="1:11">
      <c r="A4912" s="1" t="str">
        <f t="shared" si="76"/>
        <v>NO</v>
      </c>
      <c r="B4912" s="36">
        <f>Covaf!B4912</f>
        <v>0</v>
      </c>
      <c r="C4912" s="36" t="str">
        <f>CONCATENATE(Covaf!E4912,"_",Covaf!F4912,"_",Covaf!G4912)</f>
        <v>__</v>
      </c>
      <c r="D4912" s="6" t="str">
        <f>IFERROR(VLOOKUP(C4912,BIVA!$C$3:$J$5311,3,0),"")</f>
        <v/>
      </c>
      <c r="E4912" s="6" t="str">
        <f>IFERROR(VLOOKUP(C4912,BIVA!$C$3:$J$5311,4,0),"")</f>
        <v/>
      </c>
      <c r="F4912" s="1" t="str">
        <f>IFERROR(VLOOKUP(C4912,BIVA!$C$3:$J$5311,5,0),"")</f>
        <v/>
      </c>
      <c r="G4912" s="6" t="str">
        <f>IFERROR(VLOOKUP(C4912,BIVA!$C$3:$J$5311,6,0),"")</f>
        <v/>
      </c>
      <c r="H4912" s="6" t="str">
        <f>IFERROR(VLOOKUP(C4912,BIVA!$C$3:$J$5311,7,0),"")</f>
        <v/>
      </c>
      <c r="I4912" s="6" t="str">
        <f>IFERROR(VLOOKUP(C4912,BIVA!$C$3:$J$5311,8,0),"")</f>
        <v/>
      </c>
      <c r="J4912" s="7">
        <f>Covaf!H4912</f>
        <v>0</v>
      </c>
      <c r="K4912" s="1">
        <f>Covaf!X4912</f>
        <v>0</v>
      </c>
    </row>
    <row r="4913" spans="1:11">
      <c r="A4913" s="1" t="str">
        <f t="shared" si="76"/>
        <v>NO</v>
      </c>
      <c r="B4913" s="36">
        <f>Covaf!B4913</f>
        <v>0</v>
      </c>
      <c r="C4913" s="36" t="str">
        <f>CONCATENATE(Covaf!E4913,"_",Covaf!F4913,"_",Covaf!G4913)</f>
        <v>__</v>
      </c>
      <c r="D4913" s="6" t="str">
        <f>IFERROR(VLOOKUP(C4913,BIVA!$C$3:$J$5311,3,0),"")</f>
        <v/>
      </c>
      <c r="E4913" s="6" t="str">
        <f>IFERROR(VLOOKUP(C4913,BIVA!$C$3:$J$5311,4,0),"")</f>
        <v/>
      </c>
      <c r="F4913" s="1" t="str">
        <f>IFERROR(VLOOKUP(C4913,BIVA!$C$3:$J$5311,5,0),"")</f>
        <v/>
      </c>
      <c r="G4913" s="6" t="str">
        <f>IFERROR(VLOOKUP(C4913,BIVA!$C$3:$J$5311,6,0),"")</f>
        <v/>
      </c>
      <c r="H4913" s="6" t="str">
        <f>IFERROR(VLOOKUP(C4913,BIVA!$C$3:$J$5311,7,0),"")</f>
        <v/>
      </c>
      <c r="I4913" s="6" t="str">
        <f>IFERROR(VLOOKUP(C4913,BIVA!$C$3:$J$5311,8,0),"")</f>
        <v/>
      </c>
      <c r="J4913" s="7">
        <f>Covaf!H4913</f>
        <v>0</v>
      </c>
      <c r="K4913" s="1">
        <f>Covaf!X4913</f>
        <v>0</v>
      </c>
    </row>
    <row r="4914" spans="1:11">
      <c r="A4914" s="1" t="str">
        <f t="shared" si="76"/>
        <v>NO</v>
      </c>
      <c r="B4914" s="36">
        <f>Covaf!B4914</f>
        <v>0</v>
      </c>
      <c r="C4914" s="36" t="str">
        <f>CONCATENATE(Covaf!E4914,"_",Covaf!F4914,"_",Covaf!G4914)</f>
        <v>__</v>
      </c>
      <c r="D4914" s="6" t="str">
        <f>IFERROR(VLOOKUP(C4914,BIVA!$C$3:$J$5311,3,0),"")</f>
        <v/>
      </c>
      <c r="E4914" s="6" t="str">
        <f>IFERROR(VLOOKUP(C4914,BIVA!$C$3:$J$5311,4,0),"")</f>
        <v/>
      </c>
      <c r="F4914" s="1" t="str">
        <f>IFERROR(VLOOKUP(C4914,BIVA!$C$3:$J$5311,5,0),"")</f>
        <v/>
      </c>
      <c r="G4914" s="6" t="str">
        <f>IFERROR(VLOOKUP(C4914,BIVA!$C$3:$J$5311,6,0),"")</f>
        <v/>
      </c>
      <c r="H4914" s="6" t="str">
        <f>IFERROR(VLOOKUP(C4914,BIVA!$C$3:$J$5311,7,0),"")</f>
        <v/>
      </c>
      <c r="I4914" s="6" t="str">
        <f>IFERROR(VLOOKUP(C4914,BIVA!$C$3:$J$5311,8,0),"")</f>
        <v/>
      </c>
      <c r="J4914" s="7">
        <f>Covaf!H4914</f>
        <v>0</v>
      </c>
      <c r="K4914" s="1">
        <f>Covaf!X4914</f>
        <v>0</v>
      </c>
    </row>
    <row r="4915" spans="1:11">
      <c r="A4915" s="1" t="str">
        <f t="shared" si="76"/>
        <v>NO</v>
      </c>
      <c r="B4915" s="36">
        <f>Covaf!B4915</f>
        <v>0</v>
      </c>
      <c r="C4915" s="36" t="str">
        <f>CONCATENATE(Covaf!E4915,"_",Covaf!F4915,"_",Covaf!G4915)</f>
        <v>__</v>
      </c>
      <c r="D4915" s="6" t="str">
        <f>IFERROR(VLOOKUP(C4915,BIVA!$C$3:$J$5311,3,0),"")</f>
        <v/>
      </c>
      <c r="E4915" s="6" t="str">
        <f>IFERROR(VLOOKUP(C4915,BIVA!$C$3:$J$5311,4,0),"")</f>
        <v/>
      </c>
      <c r="F4915" s="1" t="str">
        <f>IFERROR(VLOOKUP(C4915,BIVA!$C$3:$J$5311,5,0),"")</f>
        <v/>
      </c>
      <c r="G4915" s="6" t="str">
        <f>IFERROR(VLOOKUP(C4915,BIVA!$C$3:$J$5311,6,0),"")</f>
        <v/>
      </c>
      <c r="H4915" s="6" t="str">
        <f>IFERROR(VLOOKUP(C4915,BIVA!$C$3:$J$5311,7,0),"")</f>
        <v/>
      </c>
      <c r="I4915" s="6" t="str">
        <f>IFERROR(VLOOKUP(C4915,BIVA!$C$3:$J$5311,8,0),"")</f>
        <v/>
      </c>
      <c r="J4915" s="7">
        <f>Covaf!H4915</f>
        <v>0</v>
      </c>
      <c r="K4915" s="1">
        <f>Covaf!X4915</f>
        <v>0</v>
      </c>
    </row>
    <row r="4916" spans="1:11">
      <c r="A4916" s="1" t="str">
        <f t="shared" si="76"/>
        <v>NO</v>
      </c>
      <c r="B4916" s="36">
        <f>Covaf!B4916</f>
        <v>0</v>
      </c>
      <c r="C4916" s="36" t="str">
        <f>CONCATENATE(Covaf!E4916,"_",Covaf!F4916,"_",Covaf!G4916)</f>
        <v>__</v>
      </c>
      <c r="D4916" s="6" t="str">
        <f>IFERROR(VLOOKUP(C4916,BIVA!$C$3:$J$5311,3,0),"")</f>
        <v/>
      </c>
      <c r="E4916" s="6" t="str">
        <f>IFERROR(VLOOKUP(C4916,BIVA!$C$3:$J$5311,4,0),"")</f>
        <v/>
      </c>
      <c r="F4916" s="1" t="str">
        <f>IFERROR(VLOOKUP(C4916,BIVA!$C$3:$J$5311,5,0),"")</f>
        <v/>
      </c>
      <c r="G4916" s="6" t="str">
        <f>IFERROR(VLOOKUP(C4916,BIVA!$C$3:$J$5311,6,0),"")</f>
        <v/>
      </c>
      <c r="H4916" s="6" t="str">
        <f>IFERROR(VLOOKUP(C4916,BIVA!$C$3:$J$5311,7,0),"")</f>
        <v/>
      </c>
      <c r="I4916" s="6" t="str">
        <f>IFERROR(VLOOKUP(C4916,BIVA!$C$3:$J$5311,8,0),"")</f>
        <v/>
      </c>
      <c r="J4916" s="7">
        <f>Covaf!H4916</f>
        <v>0</v>
      </c>
      <c r="K4916" s="1">
        <f>Covaf!X4916</f>
        <v>0</v>
      </c>
    </row>
    <row r="4917" spans="1:11">
      <c r="A4917" s="1" t="str">
        <f t="shared" si="76"/>
        <v>NO</v>
      </c>
      <c r="B4917" s="36">
        <f>Covaf!B4917</f>
        <v>0</v>
      </c>
      <c r="C4917" s="36" t="str">
        <f>CONCATENATE(Covaf!E4917,"_",Covaf!F4917,"_",Covaf!G4917)</f>
        <v>__</v>
      </c>
      <c r="D4917" s="6" t="str">
        <f>IFERROR(VLOOKUP(C4917,BIVA!$C$3:$J$5311,3,0),"")</f>
        <v/>
      </c>
      <c r="E4917" s="6" t="str">
        <f>IFERROR(VLOOKUP(C4917,BIVA!$C$3:$J$5311,4,0),"")</f>
        <v/>
      </c>
      <c r="F4917" s="1" t="str">
        <f>IFERROR(VLOOKUP(C4917,BIVA!$C$3:$J$5311,5,0),"")</f>
        <v/>
      </c>
      <c r="G4917" s="6" t="str">
        <f>IFERROR(VLOOKUP(C4917,BIVA!$C$3:$J$5311,6,0),"")</f>
        <v/>
      </c>
      <c r="H4917" s="6" t="str">
        <f>IFERROR(VLOOKUP(C4917,BIVA!$C$3:$J$5311,7,0),"")</f>
        <v/>
      </c>
      <c r="I4917" s="6" t="str">
        <f>IFERROR(VLOOKUP(C4917,BIVA!$C$3:$J$5311,8,0),"")</f>
        <v/>
      </c>
      <c r="J4917" s="7">
        <f>Covaf!H4917</f>
        <v>0</v>
      </c>
      <c r="K4917" s="1">
        <f>Covaf!X4917</f>
        <v>0</v>
      </c>
    </row>
    <row r="4918" spans="1:11">
      <c r="A4918" s="1" t="str">
        <f t="shared" si="76"/>
        <v>NO</v>
      </c>
      <c r="B4918" s="36">
        <f>Covaf!B4918</f>
        <v>0</v>
      </c>
      <c r="C4918" s="36" t="str">
        <f>CONCATENATE(Covaf!E4918,"_",Covaf!F4918,"_",Covaf!G4918)</f>
        <v>__</v>
      </c>
      <c r="D4918" s="6" t="str">
        <f>IFERROR(VLOOKUP(C4918,BIVA!$C$3:$J$5311,3,0),"")</f>
        <v/>
      </c>
      <c r="E4918" s="6" t="str">
        <f>IFERROR(VLOOKUP(C4918,BIVA!$C$3:$J$5311,4,0),"")</f>
        <v/>
      </c>
      <c r="F4918" s="1" t="str">
        <f>IFERROR(VLOOKUP(C4918,BIVA!$C$3:$J$5311,5,0),"")</f>
        <v/>
      </c>
      <c r="G4918" s="6" t="str">
        <f>IFERROR(VLOOKUP(C4918,BIVA!$C$3:$J$5311,6,0),"")</f>
        <v/>
      </c>
      <c r="H4918" s="6" t="str">
        <f>IFERROR(VLOOKUP(C4918,BIVA!$C$3:$J$5311,7,0),"")</f>
        <v/>
      </c>
      <c r="I4918" s="6" t="str">
        <f>IFERROR(VLOOKUP(C4918,BIVA!$C$3:$J$5311,8,0),"")</f>
        <v/>
      </c>
      <c r="J4918" s="7">
        <f>Covaf!H4918</f>
        <v>0</v>
      </c>
      <c r="K4918" s="1">
        <f>Covaf!X4918</f>
        <v>0</v>
      </c>
    </row>
    <row r="4919" spans="1:11">
      <c r="A4919" s="1" t="str">
        <f t="shared" si="76"/>
        <v>NO</v>
      </c>
      <c r="B4919" s="36">
        <f>Covaf!B4919</f>
        <v>0</v>
      </c>
      <c r="C4919" s="36" t="str">
        <f>CONCATENATE(Covaf!E4919,"_",Covaf!F4919,"_",Covaf!G4919)</f>
        <v>__</v>
      </c>
      <c r="D4919" s="6" t="str">
        <f>IFERROR(VLOOKUP(C4919,BIVA!$C$3:$J$5311,3,0),"")</f>
        <v/>
      </c>
      <c r="E4919" s="6" t="str">
        <f>IFERROR(VLOOKUP(C4919,BIVA!$C$3:$J$5311,4,0),"")</f>
        <v/>
      </c>
      <c r="F4919" s="1" t="str">
        <f>IFERROR(VLOOKUP(C4919,BIVA!$C$3:$J$5311,5,0),"")</f>
        <v/>
      </c>
      <c r="G4919" s="6" t="str">
        <f>IFERROR(VLOOKUP(C4919,BIVA!$C$3:$J$5311,6,0),"")</f>
        <v/>
      </c>
      <c r="H4919" s="6" t="str">
        <f>IFERROR(VLOOKUP(C4919,BIVA!$C$3:$J$5311,7,0),"")</f>
        <v/>
      </c>
      <c r="I4919" s="6" t="str">
        <f>IFERROR(VLOOKUP(C4919,BIVA!$C$3:$J$5311,8,0),"")</f>
        <v/>
      </c>
      <c r="J4919" s="7">
        <f>Covaf!H4919</f>
        <v>0</v>
      </c>
      <c r="K4919" s="1">
        <f>Covaf!X4919</f>
        <v>0</v>
      </c>
    </row>
    <row r="4920" spans="1:11">
      <c r="A4920" s="1" t="str">
        <f t="shared" si="76"/>
        <v>NO</v>
      </c>
      <c r="B4920" s="36">
        <f>Covaf!B4920</f>
        <v>0</v>
      </c>
      <c r="C4920" s="36" t="str">
        <f>CONCATENATE(Covaf!E4920,"_",Covaf!F4920,"_",Covaf!G4920)</f>
        <v>__</v>
      </c>
      <c r="D4920" s="6" t="str">
        <f>IFERROR(VLOOKUP(C4920,BIVA!$C$3:$J$5311,3,0),"")</f>
        <v/>
      </c>
      <c r="E4920" s="6" t="str">
        <f>IFERROR(VLOOKUP(C4920,BIVA!$C$3:$J$5311,4,0),"")</f>
        <v/>
      </c>
      <c r="F4920" s="1" t="str">
        <f>IFERROR(VLOOKUP(C4920,BIVA!$C$3:$J$5311,5,0),"")</f>
        <v/>
      </c>
      <c r="G4920" s="6" t="str">
        <f>IFERROR(VLOOKUP(C4920,BIVA!$C$3:$J$5311,6,0),"")</f>
        <v/>
      </c>
      <c r="H4920" s="6" t="str">
        <f>IFERROR(VLOOKUP(C4920,BIVA!$C$3:$J$5311,7,0),"")</f>
        <v/>
      </c>
      <c r="I4920" s="6" t="str">
        <f>IFERROR(VLOOKUP(C4920,BIVA!$C$3:$J$5311,8,0),"")</f>
        <v/>
      </c>
      <c r="J4920" s="7">
        <f>Covaf!H4920</f>
        <v>0</v>
      </c>
      <c r="K4920" s="1">
        <f>Covaf!X4920</f>
        <v>0</v>
      </c>
    </row>
    <row r="4921" spans="1:11">
      <c r="A4921" s="1" t="str">
        <f t="shared" si="76"/>
        <v>NO</v>
      </c>
      <c r="B4921" s="36">
        <f>Covaf!B4921</f>
        <v>0</v>
      </c>
      <c r="C4921" s="36" t="str">
        <f>CONCATENATE(Covaf!E4921,"_",Covaf!F4921,"_",Covaf!G4921)</f>
        <v>__</v>
      </c>
      <c r="D4921" s="6" t="str">
        <f>IFERROR(VLOOKUP(C4921,BIVA!$C$3:$J$5311,3,0),"")</f>
        <v/>
      </c>
      <c r="E4921" s="6" t="str">
        <f>IFERROR(VLOOKUP(C4921,BIVA!$C$3:$J$5311,4,0),"")</f>
        <v/>
      </c>
      <c r="F4921" s="1" t="str">
        <f>IFERROR(VLOOKUP(C4921,BIVA!$C$3:$J$5311,5,0),"")</f>
        <v/>
      </c>
      <c r="G4921" s="6" t="str">
        <f>IFERROR(VLOOKUP(C4921,BIVA!$C$3:$J$5311,6,0),"")</f>
        <v/>
      </c>
      <c r="H4921" s="6" t="str">
        <f>IFERROR(VLOOKUP(C4921,BIVA!$C$3:$J$5311,7,0),"")</f>
        <v/>
      </c>
      <c r="I4921" s="6" t="str">
        <f>IFERROR(VLOOKUP(C4921,BIVA!$C$3:$J$5311,8,0),"")</f>
        <v/>
      </c>
      <c r="J4921" s="7">
        <f>Covaf!H4921</f>
        <v>0</v>
      </c>
      <c r="K4921" s="1">
        <f>Covaf!X4921</f>
        <v>0</v>
      </c>
    </row>
    <row r="4922" spans="1:11">
      <c r="A4922" s="1" t="str">
        <f t="shared" si="76"/>
        <v>NO</v>
      </c>
      <c r="B4922" s="36">
        <f>Covaf!B4922</f>
        <v>0</v>
      </c>
      <c r="C4922" s="36" t="str">
        <f>CONCATENATE(Covaf!E4922,"_",Covaf!F4922,"_",Covaf!G4922)</f>
        <v>__</v>
      </c>
      <c r="D4922" s="6" t="str">
        <f>IFERROR(VLOOKUP(C4922,BIVA!$C$3:$J$5311,3,0),"")</f>
        <v/>
      </c>
      <c r="E4922" s="6" t="str">
        <f>IFERROR(VLOOKUP(C4922,BIVA!$C$3:$J$5311,4,0),"")</f>
        <v/>
      </c>
      <c r="F4922" s="1" t="str">
        <f>IFERROR(VLOOKUP(C4922,BIVA!$C$3:$J$5311,5,0),"")</f>
        <v/>
      </c>
      <c r="G4922" s="6" t="str">
        <f>IFERROR(VLOOKUP(C4922,BIVA!$C$3:$J$5311,6,0),"")</f>
        <v/>
      </c>
      <c r="H4922" s="6" t="str">
        <f>IFERROR(VLOOKUP(C4922,BIVA!$C$3:$J$5311,7,0),"")</f>
        <v/>
      </c>
      <c r="I4922" s="6" t="str">
        <f>IFERROR(VLOOKUP(C4922,BIVA!$C$3:$J$5311,8,0),"")</f>
        <v/>
      </c>
      <c r="J4922" s="7">
        <f>Covaf!H4922</f>
        <v>0</v>
      </c>
      <c r="K4922" s="1">
        <f>Covaf!X4922</f>
        <v>0</v>
      </c>
    </row>
    <row r="4923" spans="1:11">
      <c r="A4923" s="1" t="str">
        <f t="shared" si="76"/>
        <v>NO</v>
      </c>
      <c r="B4923" s="36">
        <f>Covaf!B4923</f>
        <v>0</v>
      </c>
      <c r="C4923" s="36" t="str">
        <f>CONCATENATE(Covaf!E4923,"_",Covaf!F4923,"_",Covaf!G4923)</f>
        <v>__</v>
      </c>
      <c r="D4923" s="6" t="str">
        <f>IFERROR(VLOOKUP(C4923,BIVA!$C$3:$J$5311,3,0),"")</f>
        <v/>
      </c>
      <c r="E4923" s="6" t="str">
        <f>IFERROR(VLOOKUP(C4923,BIVA!$C$3:$J$5311,4,0),"")</f>
        <v/>
      </c>
      <c r="F4923" s="1" t="str">
        <f>IFERROR(VLOOKUP(C4923,BIVA!$C$3:$J$5311,5,0),"")</f>
        <v/>
      </c>
      <c r="G4923" s="6" t="str">
        <f>IFERROR(VLOOKUP(C4923,BIVA!$C$3:$J$5311,6,0),"")</f>
        <v/>
      </c>
      <c r="H4923" s="6" t="str">
        <f>IFERROR(VLOOKUP(C4923,BIVA!$C$3:$J$5311,7,0),"")</f>
        <v/>
      </c>
      <c r="I4923" s="6" t="str">
        <f>IFERROR(VLOOKUP(C4923,BIVA!$C$3:$J$5311,8,0),"")</f>
        <v/>
      </c>
      <c r="J4923" s="7">
        <f>Covaf!H4923</f>
        <v>0</v>
      </c>
      <c r="K4923" s="1">
        <f>Covaf!X4923</f>
        <v>0</v>
      </c>
    </row>
    <row r="4924" spans="1:11">
      <c r="A4924" s="1" t="str">
        <f t="shared" si="76"/>
        <v>NO</v>
      </c>
      <c r="B4924" s="36">
        <f>Covaf!B4924</f>
        <v>0</v>
      </c>
      <c r="C4924" s="36" t="str">
        <f>CONCATENATE(Covaf!E4924,"_",Covaf!F4924,"_",Covaf!G4924)</f>
        <v>__</v>
      </c>
      <c r="D4924" s="6" t="str">
        <f>IFERROR(VLOOKUP(C4924,BIVA!$C$3:$J$5311,3,0),"")</f>
        <v/>
      </c>
      <c r="E4924" s="6" t="str">
        <f>IFERROR(VLOOKUP(C4924,BIVA!$C$3:$J$5311,4,0),"")</f>
        <v/>
      </c>
      <c r="F4924" s="1" t="str">
        <f>IFERROR(VLOOKUP(C4924,BIVA!$C$3:$J$5311,5,0),"")</f>
        <v/>
      </c>
      <c r="G4924" s="6" t="str">
        <f>IFERROR(VLOOKUP(C4924,BIVA!$C$3:$J$5311,6,0),"")</f>
        <v/>
      </c>
      <c r="H4924" s="6" t="str">
        <f>IFERROR(VLOOKUP(C4924,BIVA!$C$3:$J$5311,7,0),"")</f>
        <v/>
      </c>
      <c r="I4924" s="6" t="str">
        <f>IFERROR(VLOOKUP(C4924,BIVA!$C$3:$J$5311,8,0),"")</f>
        <v/>
      </c>
      <c r="J4924" s="7">
        <f>Covaf!H4924</f>
        <v>0</v>
      </c>
      <c r="K4924" s="1">
        <f>Covaf!X4924</f>
        <v>0</v>
      </c>
    </row>
    <row r="4925" spans="1:11">
      <c r="A4925" s="1" t="str">
        <f t="shared" si="76"/>
        <v>NO</v>
      </c>
      <c r="B4925" s="36">
        <f>Covaf!B4925</f>
        <v>0</v>
      </c>
      <c r="C4925" s="36" t="str">
        <f>CONCATENATE(Covaf!E4925,"_",Covaf!F4925,"_",Covaf!G4925)</f>
        <v>__</v>
      </c>
      <c r="D4925" s="6" t="str">
        <f>IFERROR(VLOOKUP(C4925,BIVA!$C$3:$J$5311,3,0),"")</f>
        <v/>
      </c>
      <c r="E4925" s="6" t="str">
        <f>IFERROR(VLOOKUP(C4925,BIVA!$C$3:$J$5311,4,0),"")</f>
        <v/>
      </c>
      <c r="F4925" s="1" t="str">
        <f>IFERROR(VLOOKUP(C4925,BIVA!$C$3:$J$5311,5,0),"")</f>
        <v/>
      </c>
      <c r="G4925" s="6" t="str">
        <f>IFERROR(VLOOKUP(C4925,BIVA!$C$3:$J$5311,6,0),"")</f>
        <v/>
      </c>
      <c r="H4925" s="6" t="str">
        <f>IFERROR(VLOOKUP(C4925,BIVA!$C$3:$J$5311,7,0),"")</f>
        <v/>
      </c>
      <c r="I4925" s="6" t="str">
        <f>IFERROR(VLOOKUP(C4925,BIVA!$C$3:$J$5311,8,0),"")</f>
        <v/>
      </c>
      <c r="J4925" s="7">
        <f>Covaf!H4925</f>
        <v>0</v>
      </c>
      <c r="K4925" s="1">
        <f>Covaf!X4925</f>
        <v>0</v>
      </c>
    </row>
    <row r="4926" spans="1:11">
      <c r="A4926" s="1" t="str">
        <f t="shared" si="76"/>
        <v>NO</v>
      </c>
      <c r="B4926" s="36">
        <f>Covaf!B4926</f>
        <v>0</v>
      </c>
      <c r="C4926" s="36" t="str">
        <f>CONCATENATE(Covaf!E4926,"_",Covaf!F4926,"_",Covaf!G4926)</f>
        <v>__</v>
      </c>
      <c r="D4926" s="6" t="str">
        <f>IFERROR(VLOOKUP(C4926,BIVA!$C$3:$J$5311,3,0),"")</f>
        <v/>
      </c>
      <c r="E4926" s="6" t="str">
        <f>IFERROR(VLOOKUP(C4926,BIVA!$C$3:$J$5311,4,0),"")</f>
        <v/>
      </c>
      <c r="F4926" s="1" t="str">
        <f>IFERROR(VLOOKUP(C4926,BIVA!$C$3:$J$5311,5,0),"")</f>
        <v/>
      </c>
      <c r="G4926" s="6" t="str">
        <f>IFERROR(VLOOKUP(C4926,BIVA!$C$3:$J$5311,6,0),"")</f>
        <v/>
      </c>
      <c r="H4926" s="6" t="str">
        <f>IFERROR(VLOOKUP(C4926,BIVA!$C$3:$J$5311,7,0),"")</f>
        <v/>
      </c>
      <c r="I4926" s="6" t="str">
        <f>IFERROR(VLOOKUP(C4926,BIVA!$C$3:$J$5311,8,0),"")</f>
        <v/>
      </c>
      <c r="J4926" s="7">
        <f>Covaf!H4926</f>
        <v>0</v>
      </c>
      <c r="K4926" s="1">
        <f>Covaf!X4926</f>
        <v>0</v>
      </c>
    </row>
    <row r="4927" spans="1:11">
      <c r="A4927" s="1" t="str">
        <f t="shared" si="76"/>
        <v>NO</v>
      </c>
      <c r="B4927" s="36">
        <f>Covaf!B4927</f>
        <v>0</v>
      </c>
      <c r="C4927" s="36" t="str">
        <f>CONCATENATE(Covaf!E4927,"_",Covaf!F4927,"_",Covaf!G4927)</f>
        <v>__</v>
      </c>
      <c r="D4927" s="6" t="str">
        <f>IFERROR(VLOOKUP(C4927,BIVA!$C$3:$J$5311,3,0),"")</f>
        <v/>
      </c>
      <c r="E4927" s="6" t="str">
        <f>IFERROR(VLOOKUP(C4927,BIVA!$C$3:$J$5311,4,0),"")</f>
        <v/>
      </c>
      <c r="F4927" s="1" t="str">
        <f>IFERROR(VLOOKUP(C4927,BIVA!$C$3:$J$5311,5,0),"")</f>
        <v/>
      </c>
      <c r="G4927" s="6" t="str">
        <f>IFERROR(VLOOKUP(C4927,BIVA!$C$3:$J$5311,6,0),"")</f>
        <v/>
      </c>
      <c r="H4927" s="6" t="str">
        <f>IFERROR(VLOOKUP(C4927,BIVA!$C$3:$J$5311,7,0),"")</f>
        <v/>
      </c>
      <c r="I4927" s="6" t="str">
        <f>IFERROR(VLOOKUP(C4927,BIVA!$C$3:$J$5311,8,0),"")</f>
        <v/>
      </c>
      <c r="J4927" s="7">
        <f>Covaf!H4927</f>
        <v>0</v>
      </c>
      <c r="K4927" s="1">
        <f>Covaf!X4927</f>
        <v>0</v>
      </c>
    </row>
    <row r="4928" spans="1:11">
      <c r="A4928" s="1" t="str">
        <f t="shared" si="76"/>
        <v>NO</v>
      </c>
      <c r="B4928" s="36">
        <f>Covaf!B4928</f>
        <v>0</v>
      </c>
      <c r="C4928" s="36" t="str">
        <f>CONCATENATE(Covaf!E4928,"_",Covaf!F4928,"_",Covaf!G4928)</f>
        <v>__</v>
      </c>
      <c r="D4928" s="6" t="str">
        <f>IFERROR(VLOOKUP(C4928,BIVA!$C$3:$J$5311,3,0),"")</f>
        <v/>
      </c>
      <c r="E4928" s="6" t="str">
        <f>IFERROR(VLOOKUP(C4928,BIVA!$C$3:$J$5311,4,0),"")</f>
        <v/>
      </c>
      <c r="F4928" s="1" t="str">
        <f>IFERROR(VLOOKUP(C4928,BIVA!$C$3:$J$5311,5,0),"")</f>
        <v/>
      </c>
      <c r="G4928" s="6" t="str">
        <f>IFERROR(VLOOKUP(C4928,BIVA!$C$3:$J$5311,6,0),"")</f>
        <v/>
      </c>
      <c r="H4928" s="6" t="str">
        <f>IFERROR(VLOOKUP(C4928,BIVA!$C$3:$J$5311,7,0),"")</f>
        <v/>
      </c>
      <c r="I4928" s="6" t="str">
        <f>IFERROR(VLOOKUP(C4928,BIVA!$C$3:$J$5311,8,0),"")</f>
        <v/>
      </c>
      <c r="J4928" s="7">
        <f>Covaf!H4928</f>
        <v>0</v>
      </c>
      <c r="K4928" s="1">
        <f>Covaf!X4928</f>
        <v>0</v>
      </c>
    </row>
    <row r="4929" spans="1:11">
      <c r="A4929" s="1" t="str">
        <f t="shared" si="76"/>
        <v>NO</v>
      </c>
      <c r="B4929" s="36">
        <f>Covaf!B4929</f>
        <v>0</v>
      </c>
      <c r="C4929" s="36" t="str">
        <f>CONCATENATE(Covaf!E4929,"_",Covaf!F4929,"_",Covaf!G4929)</f>
        <v>__</v>
      </c>
      <c r="D4929" s="6" t="str">
        <f>IFERROR(VLOOKUP(C4929,BIVA!$C$3:$J$5311,3,0),"")</f>
        <v/>
      </c>
      <c r="E4929" s="6" t="str">
        <f>IFERROR(VLOOKUP(C4929,BIVA!$C$3:$J$5311,4,0),"")</f>
        <v/>
      </c>
      <c r="F4929" s="1" t="str">
        <f>IFERROR(VLOOKUP(C4929,BIVA!$C$3:$J$5311,5,0),"")</f>
        <v/>
      </c>
      <c r="G4929" s="6" t="str">
        <f>IFERROR(VLOOKUP(C4929,BIVA!$C$3:$J$5311,6,0),"")</f>
        <v/>
      </c>
      <c r="H4929" s="6" t="str">
        <f>IFERROR(VLOOKUP(C4929,BIVA!$C$3:$J$5311,7,0),"")</f>
        <v/>
      </c>
      <c r="I4929" s="6" t="str">
        <f>IFERROR(VLOOKUP(C4929,BIVA!$C$3:$J$5311,8,0),"")</f>
        <v/>
      </c>
      <c r="J4929" s="7">
        <f>Covaf!H4929</f>
        <v>0</v>
      </c>
      <c r="K4929" s="1">
        <f>Covaf!X4929</f>
        <v>0</v>
      </c>
    </row>
    <row r="4930" spans="1:11">
      <c r="A4930" s="1" t="str">
        <f t="shared" si="76"/>
        <v>NO</v>
      </c>
      <c r="B4930" s="36">
        <f>Covaf!B4930</f>
        <v>0</v>
      </c>
      <c r="C4930" s="36" t="str">
        <f>CONCATENATE(Covaf!E4930,"_",Covaf!F4930,"_",Covaf!G4930)</f>
        <v>__</v>
      </c>
      <c r="D4930" s="6" t="str">
        <f>IFERROR(VLOOKUP(C4930,BIVA!$C$3:$J$5311,3,0),"")</f>
        <v/>
      </c>
      <c r="E4930" s="6" t="str">
        <f>IFERROR(VLOOKUP(C4930,BIVA!$C$3:$J$5311,4,0),"")</f>
        <v/>
      </c>
      <c r="F4930" s="1" t="str">
        <f>IFERROR(VLOOKUP(C4930,BIVA!$C$3:$J$5311,5,0),"")</f>
        <v/>
      </c>
      <c r="G4930" s="6" t="str">
        <f>IFERROR(VLOOKUP(C4930,BIVA!$C$3:$J$5311,6,0),"")</f>
        <v/>
      </c>
      <c r="H4930" s="6" t="str">
        <f>IFERROR(VLOOKUP(C4930,BIVA!$C$3:$J$5311,7,0),"")</f>
        <v/>
      </c>
      <c r="I4930" s="6" t="str">
        <f>IFERROR(VLOOKUP(C4930,BIVA!$C$3:$J$5311,8,0),"")</f>
        <v/>
      </c>
      <c r="J4930" s="7">
        <f>Covaf!H4930</f>
        <v>0</v>
      </c>
      <c r="K4930" s="1">
        <f>Covaf!X4930</f>
        <v>0</v>
      </c>
    </row>
    <row r="4931" spans="1:11">
      <c r="A4931" s="1" t="str">
        <f t="shared" ref="A4931:A4994" si="77">IF(H4931="APLICADO","SI","NO")</f>
        <v>NO</v>
      </c>
      <c r="B4931" s="36">
        <f>Covaf!B4931</f>
        <v>0</v>
      </c>
      <c r="C4931" s="36" t="str">
        <f>CONCATENATE(Covaf!E4931,"_",Covaf!F4931,"_",Covaf!G4931)</f>
        <v>__</v>
      </c>
      <c r="D4931" s="6" t="str">
        <f>IFERROR(VLOOKUP(C4931,BIVA!$C$3:$J$5311,3,0),"")</f>
        <v/>
      </c>
      <c r="E4931" s="6" t="str">
        <f>IFERROR(VLOOKUP(C4931,BIVA!$C$3:$J$5311,4,0),"")</f>
        <v/>
      </c>
      <c r="F4931" s="1" t="str">
        <f>IFERROR(VLOOKUP(C4931,BIVA!$C$3:$J$5311,5,0),"")</f>
        <v/>
      </c>
      <c r="G4931" s="6" t="str">
        <f>IFERROR(VLOOKUP(C4931,BIVA!$C$3:$J$5311,6,0),"")</f>
        <v/>
      </c>
      <c r="H4931" s="6" t="str">
        <f>IFERROR(VLOOKUP(C4931,BIVA!$C$3:$J$5311,7,0),"")</f>
        <v/>
      </c>
      <c r="I4931" s="6" t="str">
        <f>IFERROR(VLOOKUP(C4931,BIVA!$C$3:$J$5311,8,0),"")</f>
        <v/>
      </c>
      <c r="J4931" s="7">
        <f>Covaf!H4931</f>
        <v>0</v>
      </c>
      <c r="K4931" s="1">
        <f>Covaf!X4931</f>
        <v>0</v>
      </c>
    </row>
    <row r="4932" spans="1:11">
      <c r="A4932" s="1" t="str">
        <f t="shared" si="77"/>
        <v>NO</v>
      </c>
      <c r="B4932" s="36">
        <f>Covaf!B4932</f>
        <v>0</v>
      </c>
      <c r="C4932" s="36" t="str">
        <f>CONCATENATE(Covaf!E4932,"_",Covaf!F4932,"_",Covaf!G4932)</f>
        <v>__</v>
      </c>
      <c r="D4932" s="6" t="str">
        <f>IFERROR(VLOOKUP(C4932,BIVA!$C$3:$J$5311,3,0),"")</f>
        <v/>
      </c>
      <c r="E4932" s="6" t="str">
        <f>IFERROR(VLOOKUP(C4932,BIVA!$C$3:$J$5311,4,0),"")</f>
        <v/>
      </c>
      <c r="F4932" s="1" t="str">
        <f>IFERROR(VLOOKUP(C4932,BIVA!$C$3:$J$5311,5,0),"")</f>
        <v/>
      </c>
      <c r="G4932" s="6" t="str">
        <f>IFERROR(VLOOKUP(C4932,BIVA!$C$3:$J$5311,6,0),"")</f>
        <v/>
      </c>
      <c r="H4932" s="6" t="str">
        <f>IFERROR(VLOOKUP(C4932,BIVA!$C$3:$J$5311,7,0),"")</f>
        <v/>
      </c>
      <c r="I4932" s="6" t="str">
        <f>IFERROR(VLOOKUP(C4932,BIVA!$C$3:$J$5311,8,0),"")</f>
        <v/>
      </c>
      <c r="J4932" s="7">
        <f>Covaf!H4932</f>
        <v>0</v>
      </c>
      <c r="K4932" s="1">
        <f>Covaf!X4932</f>
        <v>0</v>
      </c>
    </row>
    <row r="4933" spans="1:11">
      <c r="A4933" s="1" t="str">
        <f t="shared" si="77"/>
        <v>NO</v>
      </c>
      <c r="B4933" s="36">
        <f>Covaf!B4933</f>
        <v>0</v>
      </c>
      <c r="C4933" s="36" t="str">
        <f>CONCATENATE(Covaf!E4933,"_",Covaf!F4933,"_",Covaf!G4933)</f>
        <v>__</v>
      </c>
      <c r="D4933" s="6" t="str">
        <f>IFERROR(VLOOKUP(C4933,BIVA!$C$3:$J$5311,3,0),"")</f>
        <v/>
      </c>
      <c r="E4933" s="6" t="str">
        <f>IFERROR(VLOOKUP(C4933,BIVA!$C$3:$J$5311,4,0),"")</f>
        <v/>
      </c>
      <c r="F4933" s="1" t="str">
        <f>IFERROR(VLOOKUP(C4933,BIVA!$C$3:$J$5311,5,0),"")</f>
        <v/>
      </c>
      <c r="G4933" s="6" t="str">
        <f>IFERROR(VLOOKUP(C4933,BIVA!$C$3:$J$5311,6,0),"")</f>
        <v/>
      </c>
      <c r="H4933" s="6" t="str">
        <f>IFERROR(VLOOKUP(C4933,BIVA!$C$3:$J$5311,7,0),"")</f>
        <v/>
      </c>
      <c r="I4933" s="6" t="str">
        <f>IFERROR(VLOOKUP(C4933,BIVA!$C$3:$J$5311,8,0),"")</f>
        <v/>
      </c>
      <c r="J4933" s="7">
        <f>Covaf!H4933</f>
        <v>0</v>
      </c>
      <c r="K4933" s="1">
        <f>Covaf!X4933</f>
        <v>0</v>
      </c>
    </row>
    <row r="4934" spans="1:11">
      <c r="A4934" s="1" t="str">
        <f t="shared" si="77"/>
        <v>NO</v>
      </c>
      <c r="B4934" s="36">
        <f>Covaf!B4934</f>
        <v>0</v>
      </c>
      <c r="C4934" s="36" t="str">
        <f>CONCATENATE(Covaf!E4934,"_",Covaf!F4934,"_",Covaf!G4934)</f>
        <v>__</v>
      </c>
      <c r="D4934" s="6" t="str">
        <f>IFERROR(VLOOKUP(C4934,BIVA!$C$3:$J$5311,3,0),"")</f>
        <v/>
      </c>
      <c r="E4934" s="6" t="str">
        <f>IFERROR(VLOOKUP(C4934,BIVA!$C$3:$J$5311,4,0),"")</f>
        <v/>
      </c>
      <c r="F4934" s="1" t="str">
        <f>IFERROR(VLOOKUP(C4934,BIVA!$C$3:$J$5311,5,0),"")</f>
        <v/>
      </c>
      <c r="G4934" s="6" t="str">
        <f>IFERROR(VLOOKUP(C4934,BIVA!$C$3:$J$5311,6,0),"")</f>
        <v/>
      </c>
      <c r="H4934" s="6" t="str">
        <f>IFERROR(VLOOKUP(C4934,BIVA!$C$3:$J$5311,7,0),"")</f>
        <v/>
      </c>
      <c r="I4934" s="6" t="str">
        <f>IFERROR(VLOOKUP(C4934,BIVA!$C$3:$J$5311,8,0),"")</f>
        <v/>
      </c>
      <c r="J4934" s="7">
        <f>Covaf!H4934</f>
        <v>0</v>
      </c>
      <c r="K4934" s="1">
        <f>Covaf!X4934</f>
        <v>0</v>
      </c>
    </row>
    <row r="4935" spans="1:11">
      <c r="A4935" s="1" t="str">
        <f t="shared" si="77"/>
        <v>NO</v>
      </c>
      <c r="B4935" s="36">
        <f>Covaf!B4935</f>
        <v>0</v>
      </c>
      <c r="C4935" s="36" t="str">
        <f>CONCATENATE(Covaf!E4935,"_",Covaf!F4935,"_",Covaf!G4935)</f>
        <v>__</v>
      </c>
      <c r="D4935" s="6" t="str">
        <f>IFERROR(VLOOKUP(C4935,BIVA!$C$3:$J$5311,3,0),"")</f>
        <v/>
      </c>
      <c r="E4935" s="6" t="str">
        <f>IFERROR(VLOOKUP(C4935,BIVA!$C$3:$J$5311,4,0),"")</f>
        <v/>
      </c>
      <c r="F4935" s="1" t="str">
        <f>IFERROR(VLOOKUP(C4935,BIVA!$C$3:$J$5311,5,0),"")</f>
        <v/>
      </c>
      <c r="G4935" s="6" t="str">
        <f>IFERROR(VLOOKUP(C4935,BIVA!$C$3:$J$5311,6,0),"")</f>
        <v/>
      </c>
      <c r="H4935" s="6" t="str">
        <f>IFERROR(VLOOKUP(C4935,BIVA!$C$3:$J$5311,7,0),"")</f>
        <v/>
      </c>
      <c r="I4935" s="6" t="str">
        <f>IFERROR(VLOOKUP(C4935,BIVA!$C$3:$J$5311,8,0),"")</f>
        <v/>
      </c>
      <c r="J4935" s="7">
        <f>Covaf!H4935</f>
        <v>0</v>
      </c>
      <c r="K4935" s="1">
        <f>Covaf!X4935</f>
        <v>0</v>
      </c>
    </row>
    <row r="4936" spans="1:11">
      <c r="A4936" s="1" t="str">
        <f t="shared" si="77"/>
        <v>NO</v>
      </c>
      <c r="B4936" s="36">
        <f>Covaf!B4936</f>
        <v>0</v>
      </c>
      <c r="C4936" s="36" t="str">
        <f>CONCATENATE(Covaf!E4936,"_",Covaf!F4936,"_",Covaf!G4936)</f>
        <v>__</v>
      </c>
      <c r="D4936" s="6" t="str">
        <f>IFERROR(VLOOKUP(C4936,BIVA!$C$3:$J$5311,3,0),"")</f>
        <v/>
      </c>
      <c r="E4936" s="6" t="str">
        <f>IFERROR(VLOOKUP(C4936,BIVA!$C$3:$J$5311,4,0),"")</f>
        <v/>
      </c>
      <c r="F4936" s="1" t="str">
        <f>IFERROR(VLOOKUP(C4936,BIVA!$C$3:$J$5311,5,0),"")</f>
        <v/>
      </c>
      <c r="G4936" s="6" t="str">
        <f>IFERROR(VLOOKUP(C4936,BIVA!$C$3:$J$5311,6,0),"")</f>
        <v/>
      </c>
      <c r="H4936" s="6" t="str">
        <f>IFERROR(VLOOKUP(C4936,BIVA!$C$3:$J$5311,7,0),"")</f>
        <v/>
      </c>
      <c r="I4936" s="6" t="str">
        <f>IFERROR(VLOOKUP(C4936,BIVA!$C$3:$J$5311,8,0),"")</f>
        <v/>
      </c>
      <c r="J4936" s="7">
        <f>Covaf!H4936</f>
        <v>0</v>
      </c>
      <c r="K4936" s="1">
        <f>Covaf!X4936</f>
        <v>0</v>
      </c>
    </row>
    <row r="4937" spans="1:11">
      <c r="A4937" s="1" t="str">
        <f t="shared" si="77"/>
        <v>NO</v>
      </c>
      <c r="B4937" s="36">
        <f>Covaf!B4937</f>
        <v>0</v>
      </c>
      <c r="C4937" s="36" t="str">
        <f>CONCATENATE(Covaf!E4937,"_",Covaf!F4937,"_",Covaf!G4937)</f>
        <v>__</v>
      </c>
      <c r="D4937" s="6" t="str">
        <f>IFERROR(VLOOKUP(C4937,BIVA!$C$3:$J$5311,3,0),"")</f>
        <v/>
      </c>
      <c r="E4937" s="6" t="str">
        <f>IFERROR(VLOOKUP(C4937,BIVA!$C$3:$J$5311,4,0),"")</f>
        <v/>
      </c>
      <c r="F4937" s="1" t="str">
        <f>IFERROR(VLOOKUP(C4937,BIVA!$C$3:$J$5311,5,0),"")</f>
        <v/>
      </c>
      <c r="G4937" s="6" t="str">
        <f>IFERROR(VLOOKUP(C4937,BIVA!$C$3:$J$5311,6,0),"")</f>
        <v/>
      </c>
      <c r="H4937" s="6" t="str">
        <f>IFERROR(VLOOKUP(C4937,BIVA!$C$3:$J$5311,7,0),"")</f>
        <v/>
      </c>
      <c r="I4937" s="6" t="str">
        <f>IFERROR(VLOOKUP(C4937,BIVA!$C$3:$J$5311,8,0),"")</f>
        <v/>
      </c>
      <c r="J4937" s="7">
        <f>Covaf!H4937</f>
        <v>0</v>
      </c>
      <c r="K4937" s="1">
        <f>Covaf!X4937</f>
        <v>0</v>
      </c>
    </row>
    <row r="4938" spans="1:11">
      <c r="A4938" s="1" t="str">
        <f t="shared" si="77"/>
        <v>NO</v>
      </c>
      <c r="B4938" s="36">
        <f>Covaf!B4938</f>
        <v>0</v>
      </c>
      <c r="C4938" s="36" t="str">
        <f>CONCATENATE(Covaf!E4938,"_",Covaf!F4938,"_",Covaf!G4938)</f>
        <v>__</v>
      </c>
      <c r="D4938" s="6" t="str">
        <f>IFERROR(VLOOKUP(C4938,BIVA!$C$3:$J$5311,3,0),"")</f>
        <v/>
      </c>
      <c r="E4938" s="6" t="str">
        <f>IFERROR(VLOOKUP(C4938,BIVA!$C$3:$J$5311,4,0),"")</f>
        <v/>
      </c>
      <c r="F4938" s="1" t="str">
        <f>IFERROR(VLOOKUP(C4938,BIVA!$C$3:$J$5311,5,0),"")</f>
        <v/>
      </c>
      <c r="G4938" s="6" t="str">
        <f>IFERROR(VLOOKUP(C4938,BIVA!$C$3:$J$5311,6,0),"")</f>
        <v/>
      </c>
      <c r="H4938" s="6" t="str">
        <f>IFERROR(VLOOKUP(C4938,BIVA!$C$3:$J$5311,7,0),"")</f>
        <v/>
      </c>
      <c r="I4938" s="6" t="str">
        <f>IFERROR(VLOOKUP(C4938,BIVA!$C$3:$J$5311,8,0),"")</f>
        <v/>
      </c>
      <c r="J4938" s="7">
        <f>Covaf!H4938</f>
        <v>0</v>
      </c>
      <c r="K4938" s="1">
        <f>Covaf!X4938</f>
        <v>0</v>
      </c>
    </row>
    <row r="4939" spans="1:11">
      <c r="A4939" s="1" t="str">
        <f t="shared" si="77"/>
        <v>NO</v>
      </c>
      <c r="B4939" s="36">
        <f>Covaf!B4939</f>
        <v>0</v>
      </c>
      <c r="C4939" s="36" t="str">
        <f>CONCATENATE(Covaf!E4939,"_",Covaf!F4939,"_",Covaf!G4939)</f>
        <v>__</v>
      </c>
      <c r="D4939" s="6" t="str">
        <f>IFERROR(VLOOKUP(C4939,BIVA!$C$3:$J$5311,3,0),"")</f>
        <v/>
      </c>
      <c r="E4939" s="6" t="str">
        <f>IFERROR(VLOOKUP(C4939,BIVA!$C$3:$J$5311,4,0),"")</f>
        <v/>
      </c>
      <c r="F4939" s="1" t="str">
        <f>IFERROR(VLOOKUP(C4939,BIVA!$C$3:$J$5311,5,0),"")</f>
        <v/>
      </c>
      <c r="G4939" s="6" t="str">
        <f>IFERROR(VLOOKUP(C4939,BIVA!$C$3:$J$5311,6,0),"")</f>
        <v/>
      </c>
      <c r="H4939" s="6" t="str">
        <f>IFERROR(VLOOKUP(C4939,BIVA!$C$3:$J$5311,7,0),"")</f>
        <v/>
      </c>
      <c r="I4939" s="6" t="str">
        <f>IFERROR(VLOOKUP(C4939,BIVA!$C$3:$J$5311,8,0),"")</f>
        <v/>
      </c>
      <c r="J4939" s="7">
        <f>Covaf!H4939</f>
        <v>0</v>
      </c>
      <c r="K4939" s="1">
        <f>Covaf!X4939</f>
        <v>0</v>
      </c>
    </row>
    <row r="4940" spans="1:11">
      <c r="A4940" s="1" t="str">
        <f t="shared" si="77"/>
        <v>NO</v>
      </c>
      <c r="B4940" s="36">
        <f>Covaf!B4940</f>
        <v>0</v>
      </c>
      <c r="C4940" s="36" t="str">
        <f>CONCATENATE(Covaf!E4940,"_",Covaf!F4940,"_",Covaf!G4940)</f>
        <v>__</v>
      </c>
      <c r="D4940" s="6" t="str">
        <f>IFERROR(VLOOKUP(C4940,BIVA!$C$3:$J$5311,3,0),"")</f>
        <v/>
      </c>
      <c r="E4940" s="6" t="str">
        <f>IFERROR(VLOOKUP(C4940,BIVA!$C$3:$J$5311,4,0),"")</f>
        <v/>
      </c>
      <c r="F4940" s="1" t="str">
        <f>IFERROR(VLOOKUP(C4940,BIVA!$C$3:$J$5311,5,0),"")</f>
        <v/>
      </c>
      <c r="G4940" s="6" t="str">
        <f>IFERROR(VLOOKUP(C4940,BIVA!$C$3:$J$5311,6,0),"")</f>
        <v/>
      </c>
      <c r="H4940" s="6" t="str">
        <f>IFERROR(VLOOKUP(C4940,BIVA!$C$3:$J$5311,7,0),"")</f>
        <v/>
      </c>
      <c r="I4940" s="6" t="str">
        <f>IFERROR(VLOOKUP(C4940,BIVA!$C$3:$J$5311,8,0),"")</f>
        <v/>
      </c>
      <c r="J4940" s="7">
        <f>Covaf!H4940</f>
        <v>0</v>
      </c>
      <c r="K4940" s="1">
        <f>Covaf!X4940</f>
        <v>0</v>
      </c>
    </row>
    <row r="4941" spans="1:11">
      <c r="A4941" s="1" t="str">
        <f t="shared" si="77"/>
        <v>NO</v>
      </c>
      <c r="B4941" s="36">
        <f>Covaf!B4941</f>
        <v>0</v>
      </c>
      <c r="C4941" s="36" t="str">
        <f>CONCATENATE(Covaf!E4941,"_",Covaf!F4941,"_",Covaf!G4941)</f>
        <v>__</v>
      </c>
      <c r="D4941" s="6" t="str">
        <f>IFERROR(VLOOKUP(C4941,BIVA!$C$3:$J$5311,3,0),"")</f>
        <v/>
      </c>
      <c r="E4941" s="6" t="str">
        <f>IFERROR(VLOOKUP(C4941,BIVA!$C$3:$J$5311,4,0),"")</f>
        <v/>
      </c>
      <c r="F4941" s="1" t="str">
        <f>IFERROR(VLOOKUP(C4941,BIVA!$C$3:$J$5311,5,0),"")</f>
        <v/>
      </c>
      <c r="G4941" s="6" t="str">
        <f>IFERROR(VLOOKUP(C4941,BIVA!$C$3:$J$5311,6,0),"")</f>
        <v/>
      </c>
      <c r="H4941" s="6" t="str">
        <f>IFERROR(VLOOKUP(C4941,BIVA!$C$3:$J$5311,7,0),"")</f>
        <v/>
      </c>
      <c r="I4941" s="6" t="str">
        <f>IFERROR(VLOOKUP(C4941,BIVA!$C$3:$J$5311,8,0),"")</f>
        <v/>
      </c>
      <c r="J4941" s="7">
        <f>Covaf!H4941</f>
        <v>0</v>
      </c>
      <c r="K4941" s="1">
        <f>Covaf!X4941</f>
        <v>0</v>
      </c>
    </row>
    <row r="4942" spans="1:11">
      <c r="A4942" s="1" t="str">
        <f t="shared" si="77"/>
        <v>NO</v>
      </c>
      <c r="B4942" s="36">
        <f>Covaf!B4942</f>
        <v>0</v>
      </c>
      <c r="C4942" s="36" t="str">
        <f>CONCATENATE(Covaf!E4942,"_",Covaf!F4942,"_",Covaf!G4942)</f>
        <v>__</v>
      </c>
      <c r="D4942" s="6" t="str">
        <f>IFERROR(VLOOKUP(C4942,BIVA!$C$3:$J$5311,3,0),"")</f>
        <v/>
      </c>
      <c r="E4942" s="6" t="str">
        <f>IFERROR(VLOOKUP(C4942,BIVA!$C$3:$J$5311,4,0),"")</f>
        <v/>
      </c>
      <c r="F4942" s="1" t="str">
        <f>IFERROR(VLOOKUP(C4942,BIVA!$C$3:$J$5311,5,0),"")</f>
        <v/>
      </c>
      <c r="G4942" s="6" t="str">
        <f>IFERROR(VLOOKUP(C4942,BIVA!$C$3:$J$5311,6,0),"")</f>
        <v/>
      </c>
      <c r="H4942" s="6" t="str">
        <f>IFERROR(VLOOKUP(C4942,BIVA!$C$3:$J$5311,7,0),"")</f>
        <v/>
      </c>
      <c r="I4942" s="6" t="str">
        <f>IFERROR(VLOOKUP(C4942,BIVA!$C$3:$J$5311,8,0),"")</f>
        <v/>
      </c>
      <c r="J4942" s="7">
        <f>Covaf!H4942</f>
        <v>0</v>
      </c>
      <c r="K4942" s="1">
        <f>Covaf!X4942</f>
        <v>0</v>
      </c>
    </row>
    <row r="4943" spans="1:11">
      <c r="A4943" s="1" t="str">
        <f t="shared" si="77"/>
        <v>NO</v>
      </c>
      <c r="B4943" s="36">
        <f>Covaf!B4943</f>
        <v>0</v>
      </c>
      <c r="C4943" s="36" t="str">
        <f>CONCATENATE(Covaf!E4943,"_",Covaf!F4943,"_",Covaf!G4943)</f>
        <v>__</v>
      </c>
      <c r="D4943" s="6" t="str">
        <f>IFERROR(VLOOKUP(C4943,BIVA!$C$3:$J$5311,3,0),"")</f>
        <v/>
      </c>
      <c r="E4943" s="6" t="str">
        <f>IFERROR(VLOOKUP(C4943,BIVA!$C$3:$J$5311,4,0),"")</f>
        <v/>
      </c>
      <c r="F4943" s="1" t="str">
        <f>IFERROR(VLOOKUP(C4943,BIVA!$C$3:$J$5311,5,0),"")</f>
        <v/>
      </c>
      <c r="G4943" s="6" t="str">
        <f>IFERROR(VLOOKUP(C4943,BIVA!$C$3:$J$5311,6,0),"")</f>
        <v/>
      </c>
      <c r="H4943" s="6" t="str">
        <f>IFERROR(VLOOKUP(C4943,BIVA!$C$3:$J$5311,7,0),"")</f>
        <v/>
      </c>
      <c r="I4943" s="6" t="str">
        <f>IFERROR(VLOOKUP(C4943,BIVA!$C$3:$J$5311,8,0),"")</f>
        <v/>
      </c>
      <c r="J4943" s="7">
        <f>Covaf!H4943</f>
        <v>0</v>
      </c>
      <c r="K4943" s="1">
        <f>Covaf!X4943</f>
        <v>0</v>
      </c>
    </row>
    <row r="4944" spans="1:11">
      <c r="A4944" s="1" t="str">
        <f t="shared" si="77"/>
        <v>NO</v>
      </c>
      <c r="B4944" s="36">
        <f>Covaf!B4944</f>
        <v>0</v>
      </c>
      <c r="C4944" s="36" t="str">
        <f>CONCATENATE(Covaf!E4944,"_",Covaf!F4944,"_",Covaf!G4944)</f>
        <v>__</v>
      </c>
      <c r="D4944" s="6" t="str">
        <f>IFERROR(VLOOKUP(C4944,BIVA!$C$3:$J$5311,3,0),"")</f>
        <v/>
      </c>
      <c r="E4944" s="6" t="str">
        <f>IFERROR(VLOOKUP(C4944,BIVA!$C$3:$J$5311,4,0),"")</f>
        <v/>
      </c>
      <c r="F4944" s="1" t="str">
        <f>IFERROR(VLOOKUP(C4944,BIVA!$C$3:$J$5311,5,0),"")</f>
        <v/>
      </c>
      <c r="G4944" s="6" t="str">
        <f>IFERROR(VLOOKUP(C4944,BIVA!$C$3:$J$5311,6,0),"")</f>
        <v/>
      </c>
      <c r="H4944" s="6" t="str">
        <f>IFERROR(VLOOKUP(C4944,BIVA!$C$3:$J$5311,7,0),"")</f>
        <v/>
      </c>
      <c r="I4944" s="6" t="str">
        <f>IFERROR(VLOOKUP(C4944,BIVA!$C$3:$J$5311,8,0),"")</f>
        <v/>
      </c>
      <c r="J4944" s="7">
        <f>Covaf!H4944</f>
        <v>0</v>
      </c>
      <c r="K4944" s="1">
        <f>Covaf!X4944</f>
        <v>0</v>
      </c>
    </row>
    <row r="4945" spans="1:11">
      <c r="A4945" s="1" t="str">
        <f t="shared" si="77"/>
        <v>NO</v>
      </c>
      <c r="B4945" s="36">
        <f>Covaf!B4945</f>
        <v>0</v>
      </c>
      <c r="C4945" s="36" t="str">
        <f>CONCATENATE(Covaf!E4945,"_",Covaf!F4945,"_",Covaf!G4945)</f>
        <v>__</v>
      </c>
      <c r="D4945" s="6" t="str">
        <f>IFERROR(VLOOKUP(C4945,BIVA!$C$3:$J$5311,3,0),"")</f>
        <v/>
      </c>
      <c r="E4945" s="6" t="str">
        <f>IFERROR(VLOOKUP(C4945,BIVA!$C$3:$J$5311,4,0),"")</f>
        <v/>
      </c>
      <c r="F4945" s="1" t="str">
        <f>IFERROR(VLOOKUP(C4945,BIVA!$C$3:$J$5311,5,0),"")</f>
        <v/>
      </c>
      <c r="G4945" s="6" t="str">
        <f>IFERROR(VLOOKUP(C4945,BIVA!$C$3:$J$5311,6,0),"")</f>
        <v/>
      </c>
      <c r="H4945" s="6" t="str">
        <f>IFERROR(VLOOKUP(C4945,BIVA!$C$3:$J$5311,7,0),"")</f>
        <v/>
      </c>
      <c r="I4945" s="6" t="str">
        <f>IFERROR(VLOOKUP(C4945,BIVA!$C$3:$J$5311,8,0),"")</f>
        <v/>
      </c>
      <c r="J4945" s="7">
        <f>Covaf!H4945</f>
        <v>0</v>
      </c>
      <c r="K4945" s="1">
        <f>Covaf!X4945</f>
        <v>0</v>
      </c>
    </row>
    <row r="4946" spans="1:11">
      <c r="A4946" s="1" t="str">
        <f t="shared" si="77"/>
        <v>NO</v>
      </c>
      <c r="B4946" s="36">
        <f>Covaf!B4946</f>
        <v>0</v>
      </c>
      <c r="C4946" s="36" t="str">
        <f>CONCATENATE(Covaf!E4946,"_",Covaf!F4946,"_",Covaf!G4946)</f>
        <v>__</v>
      </c>
      <c r="D4946" s="6" t="str">
        <f>IFERROR(VLOOKUP(C4946,BIVA!$C$3:$J$5311,3,0),"")</f>
        <v/>
      </c>
      <c r="E4946" s="6" t="str">
        <f>IFERROR(VLOOKUP(C4946,BIVA!$C$3:$J$5311,4,0),"")</f>
        <v/>
      </c>
      <c r="F4946" s="1" t="str">
        <f>IFERROR(VLOOKUP(C4946,BIVA!$C$3:$J$5311,5,0),"")</f>
        <v/>
      </c>
      <c r="G4946" s="6" t="str">
        <f>IFERROR(VLOOKUP(C4946,BIVA!$C$3:$J$5311,6,0),"")</f>
        <v/>
      </c>
      <c r="H4946" s="6" t="str">
        <f>IFERROR(VLOOKUP(C4946,BIVA!$C$3:$J$5311,7,0),"")</f>
        <v/>
      </c>
      <c r="I4946" s="6" t="str">
        <f>IFERROR(VLOOKUP(C4946,BIVA!$C$3:$J$5311,8,0),"")</f>
        <v/>
      </c>
      <c r="J4946" s="7">
        <f>Covaf!H4946</f>
        <v>0</v>
      </c>
      <c r="K4946" s="1">
        <f>Covaf!X4946</f>
        <v>0</v>
      </c>
    </row>
    <row r="4947" spans="1:11">
      <c r="A4947" s="1" t="str">
        <f t="shared" si="77"/>
        <v>NO</v>
      </c>
      <c r="B4947" s="36">
        <f>Covaf!B4947</f>
        <v>0</v>
      </c>
      <c r="C4947" s="36" t="str">
        <f>CONCATENATE(Covaf!E4947,"_",Covaf!F4947,"_",Covaf!G4947)</f>
        <v>__</v>
      </c>
      <c r="D4947" s="6" t="str">
        <f>IFERROR(VLOOKUP(C4947,BIVA!$C$3:$J$5311,3,0),"")</f>
        <v/>
      </c>
      <c r="E4947" s="6" t="str">
        <f>IFERROR(VLOOKUP(C4947,BIVA!$C$3:$J$5311,4,0),"")</f>
        <v/>
      </c>
      <c r="F4947" s="1" t="str">
        <f>IFERROR(VLOOKUP(C4947,BIVA!$C$3:$J$5311,5,0),"")</f>
        <v/>
      </c>
      <c r="G4947" s="6" t="str">
        <f>IFERROR(VLOOKUP(C4947,BIVA!$C$3:$J$5311,6,0),"")</f>
        <v/>
      </c>
      <c r="H4947" s="6" t="str">
        <f>IFERROR(VLOOKUP(C4947,BIVA!$C$3:$J$5311,7,0),"")</f>
        <v/>
      </c>
      <c r="I4947" s="6" t="str">
        <f>IFERROR(VLOOKUP(C4947,BIVA!$C$3:$J$5311,8,0),"")</f>
        <v/>
      </c>
      <c r="J4947" s="7">
        <f>Covaf!H4947</f>
        <v>0</v>
      </c>
      <c r="K4947" s="1">
        <f>Covaf!X4947</f>
        <v>0</v>
      </c>
    </row>
    <row r="4948" spans="1:11">
      <c r="A4948" s="1" t="str">
        <f t="shared" si="77"/>
        <v>NO</v>
      </c>
      <c r="B4948" s="36">
        <f>Covaf!B4948</f>
        <v>0</v>
      </c>
      <c r="C4948" s="36" t="str">
        <f>CONCATENATE(Covaf!E4948,"_",Covaf!F4948,"_",Covaf!G4948)</f>
        <v>__</v>
      </c>
      <c r="D4948" s="6" t="str">
        <f>IFERROR(VLOOKUP(C4948,BIVA!$C$3:$J$5311,3,0),"")</f>
        <v/>
      </c>
      <c r="E4948" s="6" t="str">
        <f>IFERROR(VLOOKUP(C4948,BIVA!$C$3:$J$5311,4,0),"")</f>
        <v/>
      </c>
      <c r="F4948" s="1" t="str">
        <f>IFERROR(VLOOKUP(C4948,BIVA!$C$3:$J$5311,5,0),"")</f>
        <v/>
      </c>
      <c r="G4948" s="6" t="str">
        <f>IFERROR(VLOOKUP(C4948,BIVA!$C$3:$J$5311,6,0),"")</f>
        <v/>
      </c>
      <c r="H4948" s="6" t="str">
        <f>IFERROR(VLOOKUP(C4948,BIVA!$C$3:$J$5311,7,0),"")</f>
        <v/>
      </c>
      <c r="I4948" s="6" t="str">
        <f>IFERROR(VLOOKUP(C4948,BIVA!$C$3:$J$5311,8,0),"")</f>
        <v/>
      </c>
      <c r="J4948" s="7">
        <f>Covaf!H4948</f>
        <v>0</v>
      </c>
      <c r="K4948" s="1">
        <f>Covaf!X4948</f>
        <v>0</v>
      </c>
    </row>
    <row r="4949" spans="1:11">
      <c r="A4949" s="1" t="str">
        <f t="shared" si="77"/>
        <v>NO</v>
      </c>
      <c r="B4949" s="36">
        <f>Covaf!B4949</f>
        <v>0</v>
      </c>
      <c r="C4949" s="36" t="str">
        <f>CONCATENATE(Covaf!E4949,"_",Covaf!F4949,"_",Covaf!G4949)</f>
        <v>__</v>
      </c>
      <c r="D4949" s="6" t="str">
        <f>IFERROR(VLOOKUP(C4949,BIVA!$C$3:$J$5311,3,0),"")</f>
        <v/>
      </c>
      <c r="E4949" s="6" t="str">
        <f>IFERROR(VLOOKUP(C4949,BIVA!$C$3:$J$5311,4,0),"")</f>
        <v/>
      </c>
      <c r="F4949" s="1" t="str">
        <f>IFERROR(VLOOKUP(C4949,BIVA!$C$3:$J$5311,5,0),"")</f>
        <v/>
      </c>
      <c r="G4949" s="6" t="str">
        <f>IFERROR(VLOOKUP(C4949,BIVA!$C$3:$J$5311,6,0),"")</f>
        <v/>
      </c>
      <c r="H4949" s="6" t="str">
        <f>IFERROR(VLOOKUP(C4949,BIVA!$C$3:$J$5311,7,0),"")</f>
        <v/>
      </c>
      <c r="I4949" s="6" t="str">
        <f>IFERROR(VLOOKUP(C4949,BIVA!$C$3:$J$5311,8,0),"")</f>
        <v/>
      </c>
      <c r="J4949" s="7">
        <f>Covaf!H4949</f>
        <v>0</v>
      </c>
      <c r="K4949" s="1">
        <f>Covaf!X4949</f>
        <v>0</v>
      </c>
    </row>
    <row r="4950" spans="1:11">
      <c r="A4950" s="1" t="str">
        <f t="shared" si="77"/>
        <v>NO</v>
      </c>
      <c r="B4950" s="36">
        <f>Covaf!B4950</f>
        <v>0</v>
      </c>
      <c r="C4950" s="36" t="str">
        <f>CONCATENATE(Covaf!E4950,"_",Covaf!F4950,"_",Covaf!G4950)</f>
        <v>__</v>
      </c>
      <c r="D4950" s="6" t="str">
        <f>IFERROR(VLOOKUP(C4950,BIVA!$C$3:$J$5311,3,0),"")</f>
        <v/>
      </c>
      <c r="E4950" s="6" t="str">
        <f>IFERROR(VLOOKUP(C4950,BIVA!$C$3:$J$5311,4,0),"")</f>
        <v/>
      </c>
      <c r="F4950" s="1" t="str">
        <f>IFERROR(VLOOKUP(C4950,BIVA!$C$3:$J$5311,5,0),"")</f>
        <v/>
      </c>
      <c r="G4950" s="6" t="str">
        <f>IFERROR(VLOOKUP(C4950,BIVA!$C$3:$J$5311,6,0),"")</f>
        <v/>
      </c>
      <c r="H4950" s="6" t="str">
        <f>IFERROR(VLOOKUP(C4950,BIVA!$C$3:$J$5311,7,0),"")</f>
        <v/>
      </c>
      <c r="I4950" s="6" t="str">
        <f>IFERROR(VLOOKUP(C4950,BIVA!$C$3:$J$5311,8,0),"")</f>
        <v/>
      </c>
      <c r="J4950" s="7">
        <f>Covaf!H4950</f>
        <v>0</v>
      </c>
      <c r="K4950" s="1">
        <f>Covaf!X4950</f>
        <v>0</v>
      </c>
    </row>
    <row r="4951" spans="1:11">
      <c r="A4951" s="1" t="str">
        <f t="shared" si="77"/>
        <v>NO</v>
      </c>
      <c r="B4951" s="36">
        <f>Covaf!B4951</f>
        <v>0</v>
      </c>
      <c r="C4951" s="36" t="str">
        <f>CONCATENATE(Covaf!E4951,"_",Covaf!F4951,"_",Covaf!G4951)</f>
        <v>__</v>
      </c>
      <c r="D4951" s="6" t="str">
        <f>IFERROR(VLOOKUP(C4951,BIVA!$C$3:$J$5311,3,0),"")</f>
        <v/>
      </c>
      <c r="E4951" s="6" t="str">
        <f>IFERROR(VLOOKUP(C4951,BIVA!$C$3:$J$5311,4,0),"")</f>
        <v/>
      </c>
      <c r="F4951" s="1" t="str">
        <f>IFERROR(VLOOKUP(C4951,BIVA!$C$3:$J$5311,5,0),"")</f>
        <v/>
      </c>
      <c r="G4951" s="6" t="str">
        <f>IFERROR(VLOOKUP(C4951,BIVA!$C$3:$J$5311,6,0),"")</f>
        <v/>
      </c>
      <c r="H4951" s="6" t="str">
        <f>IFERROR(VLOOKUP(C4951,BIVA!$C$3:$J$5311,7,0),"")</f>
        <v/>
      </c>
      <c r="I4951" s="6" t="str">
        <f>IFERROR(VLOOKUP(C4951,BIVA!$C$3:$J$5311,8,0),"")</f>
        <v/>
      </c>
      <c r="J4951" s="7">
        <f>Covaf!H4951</f>
        <v>0</v>
      </c>
      <c r="K4951" s="1">
        <f>Covaf!X4951</f>
        <v>0</v>
      </c>
    </row>
    <row r="4952" spans="1:11">
      <c r="A4952" s="1" t="str">
        <f t="shared" si="77"/>
        <v>NO</v>
      </c>
      <c r="B4952" s="36">
        <f>Covaf!B4952</f>
        <v>0</v>
      </c>
      <c r="C4952" s="36" t="str">
        <f>CONCATENATE(Covaf!E4952,"_",Covaf!F4952,"_",Covaf!G4952)</f>
        <v>__</v>
      </c>
      <c r="D4952" s="6" t="str">
        <f>IFERROR(VLOOKUP(C4952,BIVA!$C$3:$J$5311,3,0),"")</f>
        <v/>
      </c>
      <c r="E4952" s="6" t="str">
        <f>IFERROR(VLOOKUP(C4952,BIVA!$C$3:$J$5311,4,0),"")</f>
        <v/>
      </c>
      <c r="F4952" s="1" t="str">
        <f>IFERROR(VLOOKUP(C4952,BIVA!$C$3:$J$5311,5,0),"")</f>
        <v/>
      </c>
      <c r="G4952" s="6" t="str">
        <f>IFERROR(VLOOKUP(C4952,BIVA!$C$3:$J$5311,6,0),"")</f>
        <v/>
      </c>
      <c r="H4952" s="6" t="str">
        <f>IFERROR(VLOOKUP(C4952,BIVA!$C$3:$J$5311,7,0),"")</f>
        <v/>
      </c>
      <c r="I4952" s="6" t="str">
        <f>IFERROR(VLOOKUP(C4952,BIVA!$C$3:$J$5311,8,0),"")</f>
        <v/>
      </c>
      <c r="J4952" s="7">
        <f>Covaf!H4952</f>
        <v>0</v>
      </c>
      <c r="K4952" s="1">
        <f>Covaf!X4952</f>
        <v>0</v>
      </c>
    </row>
    <row r="4953" spans="1:11">
      <c r="A4953" s="1" t="str">
        <f t="shared" si="77"/>
        <v>NO</v>
      </c>
      <c r="B4953" s="36">
        <f>Covaf!B4953</f>
        <v>0</v>
      </c>
      <c r="C4953" s="36" t="str">
        <f>CONCATENATE(Covaf!E4953,"_",Covaf!F4953,"_",Covaf!G4953)</f>
        <v>__</v>
      </c>
      <c r="D4953" s="6" t="str">
        <f>IFERROR(VLOOKUP(C4953,BIVA!$C$3:$J$5311,3,0),"")</f>
        <v/>
      </c>
      <c r="E4953" s="6" t="str">
        <f>IFERROR(VLOOKUP(C4953,BIVA!$C$3:$J$5311,4,0),"")</f>
        <v/>
      </c>
      <c r="F4953" s="1" t="str">
        <f>IFERROR(VLOOKUP(C4953,BIVA!$C$3:$J$5311,5,0),"")</f>
        <v/>
      </c>
      <c r="G4953" s="6" t="str">
        <f>IFERROR(VLOOKUP(C4953,BIVA!$C$3:$J$5311,6,0),"")</f>
        <v/>
      </c>
      <c r="H4953" s="6" t="str">
        <f>IFERROR(VLOOKUP(C4953,BIVA!$C$3:$J$5311,7,0),"")</f>
        <v/>
      </c>
      <c r="I4953" s="6" t="str">
        <f>IFERROR(VLOOKUP(C4953,BIVA!$C$3:$J$5311,8,0),"")</f>
        <v/>
      </c>
      <c r="J4953" s="7">
        <f>Covaf!H4953</f>
        <v>0</v>
      </c>
      <c r="K4953" s="1">
        <f>Covaf!X4953</f>
        <v>0</v>
      </c>
    </row>
    <row r="4954" spans="1:11">
      <c r="A4954" s="1" t="str">
        <f t="shared" si="77"/>
        <v>NO</v>
      </c>
      <c r="B4954" s="36">
        <f>Covaf!B4954</f>
        <v>0</v>
      </c>
      <c r="C4954" s="36" t="str">
        <f>CONCATENATE(Covaf!E4954,"_",Covaf!F4954,"_",Covaf!G4954)</f>
        <v>__</v>
      </c>
      <c r="D4954" s="6" t="str">
        <f>IFERROR(VLOOKUP(C4954,BIVA!$C$3:$J$5311,3,0),"")</f>
        <v/>
      </c>
      <c r="E4954" s="6" t="str">
        <f>IFERROR(VLOOKUP(C4954,BIVA!$C$3:$J$5311,4,0),"")</f>
        <v/>
      </c>
      <c r="F4954" s="1" t="str">
        <f>IFERROR(VLOOKUP(C4954,BIVA!$C$3:$J$5311,5,0),"")</f>
        <v/>
      </c>
      <c r="G4954" s="6" t="str">
        <f>IFERROR(VLOOKUP(C4954,BIVA!$C$3:$J$5311,6,0),"")</f>
        <v/>
      </c>
      <c r="H4954" s="6" t="str">
        <f>IFERROR(VLOOKUP(C4954,BIVA!$C$3:$J$5311,7,0),"")</f>
        <v/>
      </c>
      <c r="I4954" s="6" t="str">
        <f>IFERROR(VLOOKUP(C4954,BIVA!$C$3:$J$5311,8,0),"")</f>
        <v/>
      </c>
      <c r="J4954" s="7">
        <f>Covaf!H4954</f>
        <v>0</v>
      </c>
      <c r="K4954" s="1">
        <f>Covaf!X4954</f>
        <v>0</v>
      </c>
    </row>
    <row r="4955" spans="1:11">
      <c r="A4955" s="1" t="str">
        <f t="shared" si="77"/>
        <v>NO</v>
      </c>
      <c r="B4955" s="36">
        <f>Covaf!B4955</f>
        <v>0</v>
      </c>
      <c r="C4955" s="36" t="str">
        <f>CONCATENATE(Covaf!E4955,"_",Covaf!F4955,"_",Covaf!G4955)</f>
        <v>__</v>
      </c>
      <c r="D4955" s="6" t="str">
        <f>IFERROR(VLOOKUP(C4955,BIVA!$C$3:$J$5311,3,0),"")</f>
        <v/>
      </c>
      <c r="E4955" s="6" t="str">
        <f>IFERROR(VLOOKUP(C4955,BIVA!$C$3:$J$5311,4,0),"")</f>
        <v/>
      </c>
      <c r="F4955" s="1" t="str">
        <f>IFERROR(VLOOKUP(C4955,BIVA!$C$3:$J$5311,5,0),"")</f>
        <v/>
      </c>
      <c r="G4955" s="6" t="str">
        <f>IFERROR(VLOOKUP(C4955,BIVA!$C$3:$J$5311,6,0),"")</f>
        <v/>
      </c>
      <c r="H4955" s="6" t="str">
        <f>IFERROR(VLOOKUP(C4955,BIVA!$C$3:$J$5311,7,0),"")</f>
        <v/>
      </c>
      <c r="I4955" s="6" t="str">
        <f>IFERROR(VLOOKUP(C4955,BIVA!$C$3:$J$5311,8,0),"")</f>
        <v/>
      </c>
      <c r="J4955" s="7">
        <f>Covaf!H4955</f>
        <v>0</v>
      </c>
      <c r="K4955" s="1">
        <f>Covaf!X4955</f>
        <v>0</v>
      </c>
    </row>
    <row r="4956" spans="1:11">
      <c r="A4956" s="1" t="str">
        <f t="shared" si="77"/>
        <v>NO</v>
      </c>
      <c r="B4956" s="36">
        <f>Covaf!B4956</f>
        <v>0</v>
      </c>
      <c r="C4956" s="36" t="str">
        <f>CONCATENATE(Covaf!E4956,"_",Covaf!F4956,"_",Covaf!G4956)</f>
        <v>__</v>
      </c>
      <c r="D4956" s="6" t="str">
        <f>IFERROR(VLOOKUP(C4956,BIVA!$C$3:$J$5311,3,0),"")</f>
        <v/>
      </c>
      <c r="E4956" s="6" t="str">
        <f>IFERROR(VLOOKUP(C4956,BIVA!$C$3:$J$5311,4,0),"")</f>
        <v/>
      </c>
      <c r="F4956" s="1" t="str">
        <f>IFERROR(VLOOKUP(C4956,BIVA!$C$3:$J$5311,5,0),"")</f>
        <v/>
      </c>
      <c r="G4956" s="6" t="str">
        <f>IFERROR(VLOOKUP(C4956,BIVA!$C$3:$J$5311,6,0),"")</f>
        <v/>
      </c>
      <c r="H4956" s="6" t="str">
        <f>IFERROR(VLOOKUP(C4956,BIVA!$C$3:$J$5311,7,0),"")</f>
        <v/>
      </c>
      <c r="I4956" s="6" t="str">
        <f>IFERROR(VLOOKUP(C4956,BIVA!$C$3:$J$5311,8,0),"")</f>
        <v/>
      </c>
      <c r="J4956" s="7">
        <f>Covaf!H4956</f>
        <v>0</v>
      </c>
      <c r="K4956" s="1">
        <f>Covaf!X4956</f>
        <v>0</v>
      </c>
    </row>
    <row r="4957" spans="1:11">
      <c r="A4957" s="1" t="str">
        <f t="shared" si="77"/>
        <v>NO</v>
      </c>
      <c r="B4957" s="36">
        <f>Covaf!B4957</f>
        <v>0</v>
      </c>
      <c r="C4957" s="36" t="str">
        <f>CONCATENATE(Covaf!E4957,"_",Covaf!F4957,"_",Covaf!G4957)</f>
        <v>__</v>
      </c>
      <c r="D4957" s="6" t="str">
        <f>IFERROR(VLOOKUP(C4957,BIVA!$C$3:$J$5311,3,0),"")</f>
        <v/>
      </c>
      <c r="E4957" s="6" t="str">
        <f>IFERROR(VLOOKUP(C4957,BIVA!$C$3:$J$5311,4,0),"")</f>
        <v/>
      </c>
      <c r="F4957" s="1" t="str">
        <f>IFERROR(VLOOKUP(C4957,BIVA!$C$3:$J$5311,5,0),"")</f>
        <v/>
      </c>
      <c r="G4957" s="6" t="str">
        <f>IFERROR(VLOOKUP(C4957,BIVA!$C$3:$J$5311,6,0),"")</f>
        <v/>
      </c>
      <c r="H4957" s="6" t="str">
        <f>IFERROR(VLOOKUP(C4957,BIVA!$C$3:$J$5311,7,0),"")</f>
        <v/>
      </c>
      <c r="I4957" s="6" t="str">
        <f>IFERROR(VLOOKUP(C4957,BIVA!$C$3:$J$5311,8,0),"")</f>
        <v/>
      </c>
      <c r="J4957" s="7">
        <f>Covaf!H4957</f>
        <v>0</v>
      </c>
      <c r="K4957" s="1">
        <f>Covaf!X4957</f>
        <v>0</v>
      </c>
    </row>
    <row r="4958" spans="1:11">
      <c r="A4958" s="1" t="str">
        <f t="shared" si="77"/>
        <v>NO</v>
      </c>
      <c r="B4958" s="36">
        <f>Covaf!B4958</f>
        <v>0</v>
      </c>
      <c r="C4958" s="36" t="str">
        <f>CONCATENATE(Covaf!E4958,"_",Covaf!F4958,"_",Covaf!G4958)</f>
        <v>__</v>
      </c>
      <c r="D4958" s="6" t="str">
        <f>IFERROR(VLOOKUP(C4958,BIVA!$C$3:$J$5311,3,0),"")</f>
        <v/>
      </c>
      <c r="E4958" s="6" t="str">
        <f>IFERROR(VLOOKUP(C4958,BIVA!$C$3:$J$5311,4,0),"")</f>
        <v/>
      </c>
      <c r="F4958" s="1" t="str">
        <f>IFERROR(VLOOKUP(C4958,BIVA!$C$3:$J$5311,5,0),"")</f>
        <v/>
      </c>
      <c r="G4958" s="6" t="str">
        <f>IFERROR(VLOOKUP(C4958,BIVA!$C$3:$J$5311,6,0),"")</f>
        <v/>
      </c>
      <c r="H4958" s="6" t="str">
        <f>IFERROR(VLOOKUP(C4958,BIVA!$C$3:$J$5311,7,0),"")</f>
        <v/>
      </c>
      <c r="I4958" s="6" t="str">
        <f>IFERROR(VLOOKUP(C4958,BIVA!$C$3:$J$5311,8,0),"")</f>
        <v/>
      </c>
      <c r="J4958" s="7">
        <f>Covaf!H4958</f>
        <v>0</v>
      </c>
      <c r="K4958" s="1">
        <f>Covaf!X4958</f>
        <v>0</v>
      </c>
    </row>
    <row r="4959" spans="1:11">
      <c r="A4959" s="1" t="str">
        <f t="shared" si="77"/>
        <v>NO</v>
      </c>
      <c r="B4959" s="36">
        <f>Covaf!B4959</f>
        <v>0</v>
      </c>
      <c r="C4959" s="36" t="str">
        <f>CONCATENATE(Covaf!E4959,"_",Covaf!F4959,"_",Covaf!G4959)</f>
        <v>__</v>
      </c>
      <c r="D4959" s="6" t="str">
        <f>IFERROR(VLOOKUP(C4959,BIVA!$C$3:$J$5311,3,0),"")</f>
        <v/>
      </c>
      <c r="E4959" s="6" t="str">
        <f>IFERROR(VLOOKUP(C4959,BIVA!$C$3:$J$5311,4,0),"")</f>
        <v/>
      </c>
      <c r="F4959" s="1" t="str">
        <f>IFERROR(VLOOKUP(C4959,BIVA!$C$3:$J$5311,5,0),"")</f>
        <v/>
      </c>
      <c r="G4959" s="6" t="str">
        <f>IFERROR(VLOOKUP(C4959,BIVA!$C$3:$J$5311,6,0),"")</f>
        <v/>
      </c>
      <c r="H4959" s="6" t="str">
        <f>IFERROR(VLOOKUP(C4959,BIVA!$C$3:$J$5311,7,0),"")</f>
        <v/>
      </c>
      <c r="I4959" s="6" t="str">
        <f>IFERROR(VLOOKUP(C4959,BIVA!$C$3:$J$5311,8,0),"")</f>
        <v/>
      </c>
      <c r="J4959" s="7">
        <f>Covaf!H4959</f>
        <v>0</v>
      </c>
      <c r="K4959" s="1">
        <f>Covaf!X4959</f>
        <v>0</v>
      </c>
    </row>
    <row r="4960" spans="1:11">
      <c r="A4960" s="1" t="str">
        <f t="shared" si="77"/>
        <v>NO</v>
      </c>
      <c r="B4960" s="36">
        <f>Covaf!B4960</f>
        <v>0</v>
      </c>
      <c r="C4960" s="36" t="str">
        <f>CONCATENATE(Covaf!E4960,"_",Covaf!F4960,"_",Covaf!G4960)</f>
        <v>__</v>
      </c>
      <c r="D4960" s="6" t="str">
        <f>IFERROR(VLOOKUP(C4960,BIVA!$C$3:$J$5311,3,0),"")</f>
        <v/>
      </c>
      <c r="E4960" s="6" t="str">
        <f>IFERROR(VLOOKUP(C4960,BIVA!$C$3:$J$5311,4,0),"")</f>
        <v/>
      </c>
      <c r="F4960" s="1" t="str">
        <f>IFERROR(VLOOKUP(C4960,BIVA!$C$3:$J$5311,5,0),"")</f>
        <v/>
      </c>
      <c r="G4960" s="6" t="str">
        <f>IFERROR(VLOOKUP(C4960,BIVA!$C$3:$J$5311,6,0),"")</f>
        <v/>
      </c>
      <c r="H4960" s="6" t="str">
        <f>IFERROR(VLOOKUP(C4960,BIVA!$C$3:$J$5311,7,0),"")</f>
        <v/>
      </c>
      <c r="I4960" s="6" t="str">
        <f>IFERROR(VLOOKUP(C4960,BIVA!$C$3:$J$5311,8,0),"")</f>
        <v/>
      </c>
      <c r="J4960" s="7">
        <f>Covaf!H4960</f>
        <v>0</v>
      </c>
      <c r="K4960" s="1">
        <f>Covaf!X4960</f>
        <v>0</v>
      </c>
    </row>
    <row r="4961" spans="1:11">
      <c r="A4961" s="1" t="str">
        <f t="shared" si="77"/>
        <v>NO</v>
      </c>
      <c r="B4961" s="36">
        <f>Covaf!B4961</f>
        <v>0</v>
      </c>
      <c r="C4961" s="36" t="str">
        <f>CONCATENATE(Covaf!E4961,"_",Covaf!F4961,"_",Covaf!G4961)</f>
        <v>__</v>
      </c>
      <c r="D4961" s="6" t="str">
        <f>IFERROR(VLOOKUP(C4961,BIVA!$C$3:$J$5311,3,0),"")</f>
        <v/>
      </c>
      <c r="E4961" s="6" t="str">
        <f>IFERROR(VLOOKUP(C4961,BIVA!$C$3:$J$5311,4,0),"")</f>
        <v/>
      </c>
      <c r="F4961" s="1" t="str">
        <f>IFERROR(VLOOKUP(C4961,BIVA!$C$3:$J$5311,5,0),"")</f>
        <v/>
      </c>
      <c r="G4961" s="6" t="str">
        <f>IFERROR(VLOOKUP(C4961,BIVA!$C$3:$J$5311,6,0),"")</f>
        <v/>
      </c>
      <c r="H4961" s="6" t="str">
        <f>IFERROR(VLOOKUP(C4961,BIVA!$C$3:$J$5311,7,0),"")</f>
        <v/>
      </c>
      <c r="I4961" s="6" t="str">
        <f>IFERROR(VLOOKUP(C4961,BIVA!$C$3:$J$5311,8,0),"")</f>
        <v/>
      </c>
      <c r="J4961" s="7">
        <f>Covaf!H4961</f>
        <v>0</v>
      </c>
      <c r="K4961" s="1">
        <f>Covaf!X4961</f>
        <v>0</v>
      </c>
    </row>
    <row r="4962" spans="1:11">
      <c r="A4962" s="1" t="str">
        <f t="shared" si="77"/>
        <v>NO</v>
      </c>
      <c r="B4962" s="36">
        <f>Covaf!B4962</f>
        <v>0</v>
      </c>
      <c r="C4962" s="36" t="str">
        <f>CONCATENATE(Covaf!E4962,"_",Covaf!F4962,"_",Covaf!G4962)</f>
        <v>__</v>
      </c>
      <c r="D4962" s="6" t="str">
        <f>IFERROR(VLOOKUP(C4962,BIVA!$C$3:$J$5311,3,0),"")</f>
        <v/>
      </c>
      <c r="E4962" s="6" t="str">
        <f>IFERROR(VLOOKUP(C4962,BIVA!$C$3:$J$5311,4,0),"")</f>
        <v/>
      </c>
      <c r="F4962" s="1" t="str">
        <f>IFERROR(VLOOKUP(C4962,BIVA!$C$3:$J$5311,5,0),"")</f>
        <v/>
      </c>
      <c r="G4962" s="6" t="str">
        <f>IFERROR(VLOOKUP(C4962,BIVA!$C$3:$J$5311,6,0),"")</f>
        <v/>
      </c>
      <c r="H4962" s="6" t="str">
        <f>IFERROR(VLOOKUP(C4962,BIVA!$C$3:$J$5311,7,0),"")</f>
        <v/>
      </c>
      <c r="I4962" s="6" t="str">
        <f>IFERROR(VLOOKUP(C4962,BIVA!$C$3:$J$5311,8,0),"")</f>
        <v/>
      </c>
      <c r="J4962" s="7">
        <f>Covaf!H4962</f>
        <v>0</v>
      </c>
      <c r="K4962" s="1">
        <f>Covaf!X4962</f>
        <v>0</v>
      </c>
    </row>
    <row r="4963" spans="1:11">
      <c r="A4963" s="1" t="str">
        <f t="shared" si="77"/>
        <v>NO</v>
      </c>
      <c r="B4963" s="36">
        <f>Covaf!B4963</f>
        <v>0</v>
      </c>
      <c r="C4963" s="36" t="str">
        <f>CONCATENATE(Covaf!E4963,"_",Covaf!F4963,"_",Covaf!G4963)</f>
        <v>__</v>
      </c>
      <c r="D4963" s="6" t="str">
        <f>IFERROR(VLOOKUP(C4963,BIVA!$C$3:$J$5311,3,0),"")</f>
        <v/>
      </c>
      <c r="E4963" s="6" t="str">
        <f>IFERROR(VLOOKUP(C4963,BIVA!$C$3:$J$5311,4,0),"")</f>
        <v/>
      </c>
      <c r="F4963" s="1" t="str">
        <f>IFERROR(VLOOKUP(C4963,BIVA!$C$3:$J$5311,5,0),"")</f>
        <v/>
      </c>
      <c r="G4963" s="6" t="str">
        <f>IFERROR(VLOOKUP(C4963,BIVA!$C$3:$J$5311,6,0),"")</f>
        <v/>
      </c>
      <c r="H4963" s="6" t="str">
        <f>IFERROR(VLOOKUP(C4963,BIVA!$C$3:$J$5311,7,0),"")</f>
        <v/>
      </c>
      <c r="I4963" s="6" t="str">
        <f>IFERROR(VLOOKUP(C4963,BIVA!$C$3:$J$5311,8,0),"")</f>
        <v/>
      </c>
      <c r="J4963" s="7">
        <f>Covaf!H4963</f>
        <v>0</v>
      </c>
      <c r="K4963" s="1">
        <f>Covaf!X4963</f>
        <v>0</v>
      </c>
    </row>
    <row r="4964" spans="1:11">
      <c r="A4964" s="1" t="str">
        <f t="shared" si="77"/>
        <v>NO</v>
      </c>
      <c r="B4964" s="36">
        <f>Covaf!B4964</f>
        <v>0</v>
      </c>
      <c r="C4964" s="36" t="str">
        <f>CONCATENATE(Covaf!E4964,"_",Covaf!F4964,"_",Covaf!G4964)</f>
        <v>__</v>
      </c>
      <c r="D4964" s="6" t="str">
        <f>IFERROR(VLOOKUP(C4964,BIVA!$C$3:$J$5311,3,0),"")</f>
        <v/>
      </c>
      <c r="E4964" s="6" t="str">
        <f>IFERROR(VLOOKUP(C4964,BIVA!$C$3:$J$5311,4,0),"")</f>
        <v/>
      </c>
      <c r="F4964" s="1" t="str">
        <f>IFERROR(VLOOKUP(C4964,BIVA!$C$3:$J$5311,5,0),"")</f>
        <v/>
      </c>
      <c r="G4964" s="6" t="str">
        <f>IFERROR(VLOOKUP(C4964,BIVA!$C$3:$J$5311,6,0),"")</f>
        <v/>
      </c>
      <c r="H4964" s="6" t="str">
        <f>IFERROR(VLOOKUP(C4964,BIVA!$C$3:$J$5311,7,0),"")</f>
        <v/>
      </c>
      <c r="I4964" s="6" t="str">
        <f>IFERROR(VLOOKUP(C4964,BIVA!$C$3:$J$5311,8,0),"")</f>
        <v/>
      </c>
      <c r="J4964" s="7">
        <f>Covaf!H4964</f>
        <v>0</v>
      </c>
      <c r="K4964" s="1">
        <f>Covaf!X4964</f>
        <v>0</v>
      </c>
    </row>
    <row r="4965" spans="1:11">
      <c r="A4965" s="1" t="str">
        <f t="shared" si="77"/>
        <v>NO</v>
      </c>
      <c r="B4965" s="36">
        <f>Covaf!B4965</f>
        <v>0</v>
      </c>
      <c r="C4965" s="36" t="str">
        <f>CONCATENATE(Covaf!E4965,"_",Covaf!F4965,"_",Covaf!G4965)</f>
        <v>__</v>
      </c>
      <c r="D4965" s="6" t="str">
        <f>IFERROR(VLOOKUP(C4965,BIVA!$C$3:$J$5311,3,0),"")</f>
        <v/>
      </c>
      <c r="E4965" s="6" t="str">
        <f>IFERROR(VLOOKUP(C4965,BIVA!$C$3:$J$5311,4,0),"")</f>
        <v/>
      </c>
      <c r="F4965" s="1" t="str">
        <f>IFERROR(VLOOKUP(C4965,BIVA!$C$3:$J$5311,5,0),"")</f>
        <v/>
      </c>
      <c r="G4965" s="6" t="str">
        <f>IFERROR(VLOOKUP(C4965,BIVA!$C$3:$J$5311,6,0),"")</f>
        <v/>
      </c>
      <c r="H4965" s="6" t="str">
        <f>IFERROR(VLOOKUP(C4965,BIVA!$C$3:$J$5311,7,0),"")</f>
        <v/>
      </c>
      <c r="I4965" s="6" t="str">
        <f>IFERROR(VLOOKUP(C4965,BIVA!$C$3:$J$5311,8,0),"")</f>
        <v/>
      </c>
      <c r="J4965" s="7">
        <f>Covaf!H4965</f>
        <v>0</v>
      </c>
      <c r="K4965" s="1">
        <f>Covaf!X4965</f>
        <v>0</v>
      </c>
    </row>
    <row r="4966" spans="1:11">
      <c r="A4966" s="1" t="str">
        <f t="shared" si="77"/>
        <v>NO</v>
      </c>
      <c r="B4966" s="36">
        <f>Covaf!B4966</f>
        <v>0</v>
      </c>
      <c r="C4966" s="36" t="str">
        <f>CONCATENATE(Covaf!E4966,"_",Covaf!F4966,"_",Covaf!G4966)</f>
        <v>__</v>
      </c>
      <c r="D4966" s="6" t="str">
        <f>IFERROR(VLOOKUP(C4966,BIVA!$C$3:$J$5311,3,0),"")</f>
        <v/>
      </c>
      <c r="E4966" s="6" t="str">
        <f>IFERROR(VLOOKUP(C4966,BIVA!$C$3:$J$5311,4,0),"")</f>
        <v/>
      </c>
      <c r="F4966" s="1" t="str">
        <f>IFERROR(VLOOKUP(C4966,BIVA!$C$3:$J$5311,5,0),"")</f>
        <v/>
      </c>
      <c r="G4966" s="6" t="str">
        <f>IFERROR(VLOOKUP(C4966,BIVA!$C$3:$J$5311,6,0),"")</f>
        <v/>
      </c>
      <c r="H4966" s="6" t="str">
        <f>IFERROR(VLOOKUP(C4966,BIVA!$C$3:$J$5311,7,0),"")</f>
        <v/>
      </c>
      <c r="I4966" s="6" t="str">
        <f>IFERROR(VLOOKUP(C4966,BIVA!$C$3:$J$5311,8,0),"")</f>
        <v/>
      </c>
      <c r="J4966" s="7">
        <f>Covaf!H4966</f>
        <v>0</v>
      </c>
      <c r="K4966" s="1">
        <f>Covaf!X4966</f>
        <v>0</v>
      </c>
    </row>
    <row r="4967" spans="1:11">
      <c r="A4967" s="1" t="str">
        <f t="shared" si="77"/>
        <v>NO</v>
      </c>
      <c r="B4967" s="36">
        <f>Covaf!B4967</f>
        <v>0</v>
      </c>
      <c r="C4967" s="36" t="str">
        <f>CONCATENATE(Covaf!E4967,"_",Covaf!F4967,"_",Covaf!G4967)</f>
        <v>__</v>
      </c>
      <c r="D4967" s="6" t="str">
        <f>IFERROR(VLOOKUP(C4967,BIVA!$C$3:$J$5311,3,0),"")</f>
        <v/>
      </c>
      <c r="E4967" s="6" t="str">
        <f>IFERROR(VLOOKUP(C4967,BIVA!$C$3:$J$5311,4,0),"")</f>
        <v/>
      </c>
      <c r="F4967" s="1" t="str">
        <f>IFERROR(VLOOKUP(C4967,BIVA!$C$3:$J$5311,5,0),"")</f>
        <v/>
      </c>
      <c r="G4967" s="6" t="str">
        <f>IFERROR(VLOOKUP(C4967,BIVA!$C$3:$J$5311,6,0),"")</f>
        <v/>
      </c>
      <c r="H4967" s="6" t="str">
        <f>IFERROR(VLOOKUP(C4967,BIVA!$C$3:$J$5311,7,0),"")</f>
        <v/>
      </c>
      <c r="I4967" s="6" t="str">
        <f>IFERROR(VLOOKUP(C4967,BIVA!$C$3:$J$5311,8,0),"")</f>
        <v/>
      </c>
      <c r="J4967" s="7">
        <f>Covaf!H4967</f>
        <v>0</v>
      </c>
      <c r="K4967" s="1">
        <f>Covaf!X4967</f>
        <v>0</v>
      </c>
    </row>
    <row r="4968" spans="1:11">
      <c r="A4968" s="1" t="str">
        <f t="shared" si="77"/>
        <v>NO</v>
      </c>
      <c r="B4968" s="36">
        <f>Covaf!B4968</f>
        <v>0</v>
      </c>
      <c r="C4968" s="36" t="str">
        <f>CONCATENATE(Covaf!E4968,"_",Covaf!F4968,"_",Covaf!G4968)</f>
        <v>__</v>
      </c>
      <c r="D4968" s="6" t="str">
        <f>IFERROR(VLOOKUP(C4968,BIVA!$C$3:$J$5311,3,0),"")</f>
        <v/>
      </c>
      <c r="E4968" s="6" t="str">
        <f>IFERROR(VLOOKUP(C4968,BIVA!$C$3:$J$5311,4,0),"")</f>
        <v/>
      </c>
      <c r="F4968" s="1" t="str">
        <f>IFERROR(VLOOKUP(C4968,BIVA!$C$3:$J$5311,5,0),"")</f>
        <v/>
      </c>
      <c r="G4968" s="6" t="str">
        <f>IFERROR(VLOOKUP(C4968,BIVA!$C$3:$J$5311,6,0),"")</f>
        <v/>
      </c>
      <c r="H4968" s="6" t="str">
        <f>IFERROR(VLOOKUP(C4968,BIVA!$C$3:$J$5311,7,0),"")</f>
        <v/>
      </c>
      <c r="I4968" s="6" t="str">
        <f>IFERROR(VLOOKUP(C4968,BIVA!$C$3:$J$5311,8,0),"")</f>
        <v/>
      </c>
      <c r="J4968" s="7">
        <f>Covaf!H4968</f>
        <v>0</v>
      </c>
      <c r="K4968" s="1">
        <f>Covaf!X4968</f>
        <v>0</v>
      </c>
    </row>
    <row r="4969" spans="1:11">
      <c r="A4969" s="1" t="str">
        <f t="shared" si="77"/>
        <v>NO</v>
      </c>
      <c r="B4969" s="36">
        <f>Covaf!B4969</f>
        <v>0</v>
      </c>
      <c r="C4969" s="36" t="str">
        <f>CONCATENATE(Covaf!E4969,"_",Covaf!F4969,"_",Covaf!G4969)</f>
        <v>__</v>
      </c>
      <c r="D4969" s="6" t="str">
        <f>IFERROR(VLOOKUP(C4969,BIVA!$C$3:$J$5311,3,0),"")</f>
        <v/>
      </c>
      <c r="E4969" s="6" t="str">
        <f>IFERROR(VLOOKUP(C4969,BIVA!$C$3:$J$5311,4,0),"")</f>
        <v/>
      </c>
      <c r="F4969" s="1" t="str">
        <f>IFERROR(VLOOKUP(C4969,BIVA!$C$3:$J$5311,5,0),"")</f>
        <v/>
      </c>
      <c r="G4969" s="6" t="str">
        <f>IFERROR(VLOOKUP(C4969,BIVA!$C$3:$J$5311,6,0),"")</f>
        <v/>
      </c>
      <c r="H4969" s="6" t="str">
        <f>IFERROR(VLOOKUP(C4969,BIVA!$C$3:$J$5311,7,0),"")</f>
        <v/>
      </c>
      <c r="I4969" s="6" t="str">
        <f>IFERROR(VLOOKUP(C4969,BIVA!$C$3:$J$5311,8,0),"")</f>
        <v/>
      </c>
      <c r="J4969" s="7">
        <f>Covaf!H4969</f>
        <v>0</v>
      </c>
      <c r="K4969" s="1">
        <f>Covaf!X4969</f>
        <v>0</v>
      </c>
    </row>
    <row r="4970" spans="1:11">
      <c r="A4970" s="1" t="str">
        <f t="shared" si="77"/>
        <v>NO</v>
      </c>
      <c r="B4970" s="36">
        <f>Covaf!B4970</f>
        <v>0</v>
      </c>
      <c r="C4970" s="36" t="str">
        <f>CONCATENATE(Covaf!E4970,"_",Covaf!F4970,"_",Covaf!G4970)</f>
        <v>__</v>
      </c>
      <c r="D4970" s="6" t="str">
        <f>IFERROR(VLOOKUP(C4970,BIVA!$C$3:$J$5311,3,0),"")</f>
        <v/>
      </c>
      <c r="E4970" s="6" t="str">
        <f>IFERROR(VLOOKUP(C4970,BIVA!$C$3:$J$5311,4,0),"")</f>
        <v/>
      </c>
      <c r="F4970" s="1" t="str">
        <f>IFERROR(VLOOKUP(C4970,BIVA!$C$3:$J$5311,5,0),"")</f>
        <v/>
      </c>
      <c r="G4970" s="6" t="str">
        <f>IFERROR(VLOOKUP(C4970,BIVA!$C$3:$J$5311,6,0),"")</f>
        <v/>
      </c>
      <c r="H4970" s="6" t="str">
        <f>IFERROR(VLOOKUP(C4970,BIVA!$C$3:$J$5311,7,0),"")</f>
        <v/>
      </c>
      <c r="I4970" s="6" t="str">
        <f>IFERROR(VLOOKUP(C4970,BIVA!$C$3:$J$5311,8,0),"")</f>
        <v/>
      </c>
      <c r="J4970" s="7">
        <f>Covaf!H4970</f>
        <v>0</v>
      </c>
      <c r="K4970" s="1">
        <f>Covaf!X4970</f>
        <v>0</v>
      </c>
    </row>
    <row r="4971" spans="1:11">
      <c r="A4971" s="1" t="str">
        <f t="shared" si="77"/>
        <v>NO</v>
      </c>
      <c r="B4971" s="36">
        <f>Covaf!B4971</f>
        <v>0</v>
      </c>
      <c r="C4971" s="36" t="str">
        <f>CONCATENATE(Covaf!E4971,"_",Covaf!F4971,"_",Covaf!G4971)</f>
        <v>__</v>
      </c>
      <c r="D4971" s="6" t="str">
        <f>IFERROR(VLOOKUP(C4971,BIVA!$C$3:$J$5311,3,0),"")</f>
        <v/>
      </c>
      <c r="E4971" s="6" t="str">
        <f>IFERROR(VLOOKUP(C4971,BIVA!$C$3:$J$5311,4,0),"")</f>
        <v/>
      </c>
      <c r="F4971" s="1" t="str">
        <f>IFERROR(VLOOKUP(C4971,BIVA!$C$3:$J$5311,5,0),"")</f>
        <v/>
      </c>
      <c r="G4971" s="6" t="str">
        <f>IFERROR(VLOOKUP(C4971,BIVA!$C$3:$J$5311,6,0),"")</f>
        <v/>
      </c>
      <c r="H4971" s="6" t="str">
        <f>IFERROR(VLOOKUP(C4971,BIVA!$C$3:$J$5311,7,0),"")</f>
        <v/>
      </c>
      <c r="I4971" s="6" t="str">
        <f>IFERROR(VLOOKUP(C4971,BIVA!$C$3:$J$5311,8,0),"")</f>
        <v/>
      </c>
      <c r="J4971" s="7">
        <f>Covaf!H4971</f>
        <v>0</v>
      </c>
      <c r="K4971" s="1">
        <f>Covaf!X4971</f>
        <v>0</v>
      </c>
    </row>
    <row r="4972" spans="1:11">
      <c r="A4972" s="1" t="str">
        <f t="shared" si="77"/>
        <v>NO</v>
      </c>
      <c r="B4972" s="36">
        <f>Covaf!B4972</f>
        <v>0</v>
      </c>
      <c r="C4972" s="36" t="str">
        <f>CONCATENATE(Covaf!E4972,"_",Covaf!F4972,"_",Covaf!G4972)</f>
        <v>__</v>
      </c>
      <c r="D4972" s="6" t="str">
        <f>IFERROR(VLOOKUP(C4972,BIVA!$C$3:$J$5311,3,0),"")</f>
        <v/>
      </c>
      <c r="E4972" s="6" t="str">
        <f>IFERROR(VLOOKUP(C4972,BIVA!$C$3:$J$5311,4,0),"")</f>
        <v/>
      </c>
      <c r="F4972" s="1" t="str">
        <f>IFERROR(VLOOKUP(C4972,BIVA!$C$3:$J$5311,5,0),"")</f>
        <v/>
      </c>
      <c r="G4972" s="6" t="str">
        <f>IFERROR(VLOOKUP(C4972,BIVA!$C$3:$J$5311,6,0),"")</f>
        <v/>
      </c>
      <c r="H4972" s="6" t="str">
        <f>IFERROR(VLOOKUP(C4972,BIVA!$C$3:$J$5311,7,0),"")</f>
        <v/>
      </c>
      <c r="I4972" s="6" t="str">
        <f>IFERROR(VLOOKUP(C4972,BIVA!$C$3:$J$5311,8,0),"")</f>
        <v/>
      </c>
      <c r="J4972" s="7">
        <f>Covaf!H4972</f>
        <v>0</v>
      </c>
      <c r="K4972" s="1">
        <f>Covaf!X4972</f>
        <v>0</v>
      </c>
    </row>
    <row r="4973" spans="1:11">
      <c r="A4973" s="1" t="str">
        <f t="shared" si="77"/>
        <v>NO</v>
      </c>
      <c r="B4973" s="36">
        <f>Covaf!B4973</f>
        <v>0</v>
      </c>
      <c r="C4973" s="36" t="str">
        <f>CONCATENATE(Covaf!E4973,"_",Covaf!F4973,"_",Covaf!G4973)</f>
        <v>__</v>
      </c>
      <c r="D4973" s="6" t="str">
        <f>IFERROR(VLOOKUP(C4973,BIVA!$C$3:$J$5311,3,0),"")</f>
        <v/>
      </c>
      <c r="E4973" s="6" t="str">
        <f>IFERROR(VLOOKUP(C4973,BIVA!$C$3:$J$5311,4,0),"")</f>
        <v/>
      </c>
      <c r="F4973" s="1" t="str">
        <f>IFERROR(VLOOKUP(C4973,BIVA!$C$3:$J$5311,5,0),"")</f>
        <v/>
      </c>
      <c r="G4973" s="6" t="str">
        <f>IFERROR(VLOOKUP(C4973,BIVA!$C$3:$J$5311,6,0),"")</f>
        <v/>
      </c>
      <c r="H4973" s="6" t="str">
        <f>IFERROR(VLOOKUP(C4973,BIVA!$C$3:$J$5311,7,0),"")</f>
        <v/>
      </c>
      <c r="I4973" s="6" t="str">
        <f>IFERROR(VLOOKUP(C4973,BIVA!$C$3:$J$5311,8,0),"")</f>
        <v/>
      </c>
      <c r="J4973" s="7">
        <f>Covaf!H4973</f>
        <v>0</v>
      </c>
      <c r="K4973" s="1">
        <f>Covaf!X4973</f>
        <v>0</v>
      </c>
    </row>
    <row r="4974" spans="1:11">
      <c r="A4974" s="1" t="str">
        <f t="shared" si="77"/>
        <v>NO</v>
      </c>
      <c r="B4974" s="36">
        <f>Covaf!B4974</f>
        <v>0</v>
      </c>
      <c r="C4974" s="36" t="str">
        <f>CONCATENATE(Covaf!E4974,"_",Covaf!F4974,"_",Covaf!G4974)</f>
        <v>__</v>
      </c>
      <c r="D4974" s="6" t="str">
        <f>IFERROR(VLOOKUP(C4974,BIVA!$C$3:$J$5311,3,0),"")</f>
        <v/>
      </c>
      <c r="E4974" s="6" t="str">
        <f>IFERROR(VLOOKUP(C4974,BIVA!$C$3:$J$5311,4,0),"")</f>
        <v/>
      </c>
      <c r="F4974" s="1" t="str">
        <f>IFERROR(VLOOKUP(C4974,BIVA!$C$3:$J$5311,5,0),"")</f>
        <v/>
      </c>
      <c r="G4974" s="6" t="str">
        <f>IFERROR(VLOOKUP(C4974,BIVA!$C$3:$J$5311,6,0),"")</f>
        <v/>
      </c>
      <c r="H4974" s="6" t="str">
        <f>IFERROR(VLOOKUP(C4974,BIVA!$C$3:$J$5311,7,0),"")</f>
        <v/>
      </c>
      <c r="I4974" s="6" t="str">
        <f>IFERROR(VLOOKUP(C4974,BIVA!$C$3:$J$5311,8,0),"")</f>
        <v/>
      </c>
      <c r="J4974" s="7">
        <f>Covaf!H4974</f>
        <v>0</v>
      </c>
      <c r="K4974" s="1">
        <f>Covaf!X4974</f>
        <v>0</v>
      </c>
    </row>
    <row r="4975" spans="1:11">
      <c r="A4975" s="1" t="str">
        <f t="shared" si="77"/>
        <v>NO</v>
      </c>
      <c r="B4975" s="36">
        <f>Covaf!B4975</f>
        <v>0</v>
      </c>
      <c r="C4975" s="36" t="str">
        <f>CONCATENATE(Covaf!E4975,"_",Covaf!F4975,"_",Covaf!G4975)</f>
        <v>__</v>
      </c>
      <c r="D4975" s="6" t="str">
        <f>IFERROR(VLOOKUP(C4975,BIVA!$C$3:$J$5311,3,0),"")</f>
        <v/>
      </c>
      <c r="E4975" s="6" t="str">
        <f>IFERROR(VLOOKUP(C4975,BIVA!$C$3:$J$5311,4,0),"")</f>
        <v/>
      </c>
      <c r="F4975" s="1" t="str">
        <f>IFERROR(VLOOKUP(C4975,BIVA!$C$3:$J$5311,5,0),"")</f>
        <v/>
      </c>
      <c r="G4975" s="6" t="str">
        <f>IFERROR(VLOOKUP(C4975,BIVA!$C$3:$J$5311,6,0),"")</f>
        <v/>
      </c>
      <c r="H4975" s="6" t="str">
        <f>IFERROR(VLOOKUP(C4975,BIVA!$C$3:$J$5311,7,0),"")</f>
        <v/>
      </c>
      <c r="I4975" s="6" t="str">
        <f>IFERROR(VLOOKUP(C4975,BIVA!$C$3:$J$5311,8,0),"")</f>
        <v/>
      </c>
      <c r="J4975" s="7">
        <f>Covaf!H4975</f>
        <v>0</v>
      </c>
      <c r="K4975" s="1">
        <f>Covaf!X4975</f>
        <v>0</v>
      </c>
    </row>
    <row r="4976" spans="1:11">
      <c r="A4976" s="1" t="str">
        <f t="shared" si="77"/>
        <v>NO</v>
      </c>
      <c r="B4976" s="36">
        <f>Covaf!B4976</f>
        <v>0</v>
      </c>
      <c r="C4976" s="36" t="str">
        <f>CONCATENATE(Covaf!E4976,"_",Covaf!F4976,"_",Covaf!G4976)</f>
        <v>__</v>
      </c>
      <c r="D4976" s="6" t="str">
        <f>IFERROR(VLOOKUP(C4976,BIVA!$C$3:$J$5311,3,0),"")</f>
        <v/>
      </c>
      <c r="E4976" s="6" t="str">
        <f>IFERROR(VLOOKUP(C4976,BIVA!$C$3:$J$5311,4,0),"")</f>
        <v/>
      </c>
      <c r="F4976" s="1" t="str">
        <f>IFERROR(VLOOKUP(C4976,BIVA!$C$3:$J$5311,5,0),"")</f>
        <v/>
      </c>
      <c r="G4976" s="6" t="str">
        <f>IFERROR(VLOOKUP(C4976,BIVA!$C$3:$J$5311,6,0),"")</f>
        <v/>
      </c>
      <c r="H4976" s="6" t="str">
        <f>IFERROR(VLOOKUP(C4976,BIVA!$C$3:$J$5311,7,0),"")</f>
        <v/>
      </c>
      <c r="I4976" s="6" t="str">
        <f>IFERROR(VLOOKUP(C4976,BIVA!$C$3:$J$5311,8,0),"")</f>
        <v/>
      </c>
      <c r="J4976" s="7">
        <f>Covaf!H4976</f>
        <v>0</v>
      </c>
      <c r="K4976" s="1">
        <f>Covaf!X4976</f>
        <v>0</v>
      </c>
    </row>
    <row r="4977" spans="1:11">
      <c r="A4977" s="1" t="str">
        <f t="shared" si="77"/>
        <v>NO</v>
      </c>
      <c r="B4977" s="36">
        <f>Covaf!B4977</f>
        <v>0</v>
      </c>
      <c r="C4977" s="36" t="str">
        <f>CONCATENATE(Covaf!E4977,"_",Covaf!F4977,"_",Covaf!G4977)</f>
        <v>__</v>
      </c>
      <c r="D4977" s="6" t="str">
        <f>IFERROR(VLOOKUP(C4977,BIVA!$C$3:$J$5311,3,0),"")</f>
        <v/>
      </c>
      <c r="E4977" s="6" t="str">
        <f>IFERROR(VLOOKUP(C4977,BIVA!$C$3:$J$5311,4,0),"")</f>
        <v/>
      </c>
      <c r="F4977" s="1" t="str">
        <f>IFERROR(VLOOKUP(C4977,BIVA!$C$3:$J$5311,5,0),"")</f>
        <v/>
      </c>
      <c r="G4977" s="6" t="str">
        <f>IFERROR(VLOOKUP(C4977,BIVA!$C$3:$J$5311,6,0),"")</f>
        <v/>
      </c>
      <c r="H4977" s="6" t="str">
        <f>IFERROR(VLOOKUP(C4977,BIVA!$C$3:$J$5311,7,0),"")</f>
        <v/>
      </c>
      <c r="I4977" s="6" t="str">
        <f>IFERROR(VLOOKUP(C4977,BIVA!$C$3:$J$5311,8,0),"")</f>
        <v/>
      </c>
      <c r="J4977" s="7">
        <f>Covaf!H4977</f>
        <v>0</v>
      </c>
      <c r="K4977" s="1">
        <f>Covaf!X4977</f>
        <v>0</v>
      </c>
    </row>
    <row r="4978" spans="1:11">
      <c r="A4978" s="1" t="str">
        <f t="shared" si="77"/>
        <v>NO</v>
      </c>
      <c r="B4978" s="36">
        <f>Covaf!B4978</f>
        <v>0</v>
      </c>
      <c r="C4978" s="36" t="str">
        <f>CONCATENATE(Covaf!E4978,"_",Covaf!F4978,"_",Covaf!G4978)</f>
        <v>__</v>
      </c>
      <c r="D4978" s="6" t="str">
        <f>IFERROR(VLOOKUP(C4978,BIVA!$C$3:$J$5311,3,0),"")</f>
        <v/>
      </c>
      <c r="E4978" s="6" t="str">
        <f>IFERROR(VLOOKUP(C4978,BIVA!$C$3:$J$5311,4,0),"")</f>
        <v/>
      </c>
      <c r="F4978" s="1" t="str">
        <f>IFERROR(VLOOKUP(C4978,BIVA!$C$3:$J$5311,5,0),"")</f>
        <v/>
      </c>
      <c r="G4978" s="6" t="str">
        <f>IFERROR(VLOOKUP(C4978,BIVA!$C$3:$J$5311,6,0),"")</f>
        <v/>
      </c>
      <c r="H4978" s="6" t="str">
        <f>IFERROR(VLOOKUP(C4978,BIVA!$C$3:$J$5311,7,0),"")</f>
        <v/>
      </c>
      <c r="I4978" s="6" t="str">
        <f>IFERROR(VLOOKUP(C4978,BIVA!$C$3:$J$5311,8,0),"")</f>
        <v/>
      </c>
      <c r="J4978" s="7">
        <f>Covaf!H4978</f>
        <v>0</v>
      </c>
      <c r="K4978" s="1">
        <f>Covaf!X4978</f>
        <v>0</v>
      </c>
    </row>
    <row r="4979" spans="1:11">
      <c r="A4979" s="1" t="str">
        <f t="shared" si="77"/>
        <v>NO</v>
      </c>
      <c r="B4979" s="36">
        <f>Covaf!B4979</f>
        <v>0</v>
      </c>
      <c r="C4979" s="36" t="str">
        <f>CONCATENATE(Covaf!E4979,"_",Covaf!F4979,"_",Covaf!G4979)</f>
        <v>__</v>
      </c>
      <c r="D4979" s="6" t="str">
        <f>IFERROR(VLOOKUP(C4979,BIVA!$C$3:$J$5311,3,0),"")</f>
        <v/>
      </c>
      <c r="E4979" s="6" t="str">
        <f>IFERROR(VLOOKUP(C4979,BIVA!$C$3:$J$5311,4,0),"")</f>
        <v/>
      </c>
      <c r="F4979" s="1" t="str">
        <f>IFERROR(VLOOKUP(C4979,BIVA!$C$3:$J$5311,5,0),"")</f>
        <v/>
      </c>
      <c r="G4979" s="6" t="str">
        <f>IFERROR(VLOOKUP(C4979,BIVA!$C$3:$J$5311,6,0),"")</f>
        <v/>
      </c>
      <c r="H4979" s="6" t="str">
        <f>IFERROR(VLOOKUP(C4979,BIVA!$C$3:$J$5311,7,0),"")</f>
        <v/>
      </c>
      <c r="I4979" s="6" t="str">
        <f>IFERROR(VLOOKUP(C4979,BIVA!$C$3:$J$5311,8,0),"")</f>
        <v/>
      </c>
      <c r="J4979" s="7">
        <f>Covaf!H4979</f>
        <v>0</v>
      </c>
      <c r="K4979" s="1">
        <f>Covaf!X4979</f>
        <v>0</v>
      </c>
    </row>
    <row r="4980" spans="1:11">
      <c r="A4980" s="1" t="str">
        <f t="shared" si="77"/>
        <v>NO</v>
      </c>
      <c r="B4980" s="36">
        <f>Covaf!B4980</f>
        <v>0</v>
      </c>
      <c r="C4980" s="36" t="str">
        <f>CONCATENATE(Covaf!E4980,"_",Covaf!F4980,"_",Covaf!G4980)</f>
        <v>__</v>
      </c>
      <c r="D4980" s="6" t="str">
        <f>IFERROR(VLOOKUP(C4980,BIVA!$C$3:$J$5311,3,0),"")</f>
        <v/>
      </c>
      <c r="E4980" s="6" t="str">
        <f>IFERROR(VLOOKUP(C4980,BIVA!$C$3:$J$5311,4,0),"")</f>
        <v/>
      </c>
      <c r="F4980" s="1" t="str">
        <f>IFERROR(VLOOKUP(C4980,BIVA!$C$3:$J$5311,5,0),"")</f>
        <v/>
      </c>
      <c r="G4980" s="6" t="str">
        <f>IFERROR(VLOOKUP(C4980,BIVA!$C$3:$J$5311,6,0),"")</f>
        <v/>
      </c>
      <c r="H4980" s="6" t="str">
        <f>IFERROR(VLOOKUP(C4980,BIVA!$C$3:$J$5311,7,0),"")</f>
        <v/>
      </c>
      <c r="I4980" s="6" t="str">
        <f>IFERROR(VLOOKUP(C4980,BIVA!$C$3:$J$5311,8,0),"")</f>
        <v/>
      </c>
      <c r="J4980" s="7">
        <f>Covaf!H4980</f>
        <v>0</v>
      </c>
      <c r="K4980" s="1">
        <f>Covaf!X4980</f>
        <v>0</v>
      </c>
    </row>
    <row r="4981" spans="1:11">
      <c r="A4981" s="1" t="str">
        <f t="shared" si="77"/>
        <v>NO</v>
      </c>
      <c r="B4981" s="36">
        <f>Covaf!B4981</f>
        <v>0</v>
      </c>
      <c r="C4981" s="36" t="str">
        <f>CONCATENATE(Covaf!E4981,"_",Covaf!F4981,"_",Covaf!G4981)</f>
        <v>__</v>
      </c>
      <c r="D4981" s="6" t="str">
        <f>IFERROR(VLOOKUP(C4981,BIVA!$C$3:$J$5311,3,0),"")</f>
        <v/>
      </c>
      <c r="E4981" s="6" t="str">
        <f>IFERROR(VLOOKUP(C4981,BIVA!$C$3:$J$5311,4,0),"")</f>
        <v/>
      </c>
      <c r="F4981" s="1" t="str">
        <f>IFERROR(VLOOKUP(C4981,BIVA!$C$3:$J$5311,5,0),"")</f>
        <v/>
      </c>
      <c r="G4981" s="6" t="str">
        <f>IFERROR(VLOOKUP(C4981,BIVA!$C$3:$J$5311,6,0),"")</f>
        <v/>
      </c>
      <c r="H4981" s="6" t="str">
        <f>IFERROR(VLOOKUP(C4981,BIVA!$C$3:$J$5311,7,0),"")</f>
        <v/>
      </c>
      <c r="I4981" s="6" t="str">
        <f>IFERROR(VLOOKUP(C4981,BIVA!$C$3:$J$5311,8,0),"")</f>
        <v/>
      </c>
      <c r="J4981" s="7">
        <f>Covaf!H4981</f>
        <v>0</v>
      </c>
      <c r="K4981" s="1">
        <f>Covaf!X4981</f>
        <v>0</v>
      </c>
    </row>
    <row r="4982" spans="1:11">
      <c r="A4982" s="1" t="str">
        <f t="shared" si="77"/>
        <v>NO</v>
      </c>
      <c r="B4982" s="36">
        <f>Covaf!B4982</f>
        <v>0</v>
      </c>
      <c r="C4982" s="36" t="str">
        <f>CONCATENATE(Covaf!E4982,"_",Covaf!F4982,"_",Covaf!G4982)</f>
        <v>__</v>
      </c>
      <c r="D4982" s="6" t="str">
        <f>IFERROR(VLOOKUP(C4982,BIVA!$C$3:$J$5311,3,0),"")</f>
        <v/>
      </c>
      <c r="E4982" s="6" t="str">
        <f>IFERROR(VLOOKUP(C4982,BIVA!$C$3:$J$5311,4,0),"")</f>
        <v/>
      </c>
      <c r="F4982" s="1" t="str">
        <f>IFERROR(VLOOKUP(C4982,BIVA!$C$3:$J$5311,5,0),"")</f>
        <v/>
      </c>
      <c r="G4982" s="6" t="str">
        <f>IFERROR(VLOOKUP(C4982,BIVA!$C$3:$J$5311,6,0),"")</f>
        <v/>
      </c>
      <c r="H4982" s="6" t="str">
        <f>IFERROR(VLOOKUP(C4982,BIVA!$C$3:$J$5311,7,0),"")</f>
        <v/>
      </c>
      <c r="I4982" s="6" t="str">
        <f>IFERROR(VLOOKUP(C4982,BIVA!$C$3:$J$5311,8,0),"")</f>
        <v/>
      </c>
      <c r="J4982" s="7">
        <f>Covaf!H4982</f>
        <v>0</v>
      </c>
      <c r="K4982" s="1">
        <f>Covaf!X4982</f>
        <v>0</v>
      </c>
    </row>
    <row r="4983" spans="1:11">
      <c r="A4983" s="1" t="str">
        <f t="shared" si="77"/>
        <v>NO</v>
      </c>
      <c r="B4983" s="36">
        <f>Covaf!B4983</f>
        <v>0</v>
      </c>
      <c r="C4983" s="36" t="str">
        <f>CONCATENATE(Covaf!E4983,"_",Covaf!F4983,"_",Covaf!G4983)</f>
        <v>__</v>
      </c>
      <c r="D4983" s="6" t="str">
        <f>IFERROR(VLOOKUP(C4983,BIVA!$C$3:$J$5311,3,0),"")</f>
        <v/>
      </c>
      <c r="E4983" s="6" t="str">
        <f>IFERROR(VLOOKUP(C4983,BIVA!$C$3:$J$5311,4,0),"")</f>
        <v/>
      </c>
      <c r="F4983" s="1" t="str">
        <f>IFERROR(VLOOKUP(C4983,BIVA!$C$3:$J$5311,5,0),"")</f>
        <v/>
      </c>
      <c r="G4983" s="6" t="str">
        <f>IFERROR(VLOOKUP(C4983,BIVA!$C$3:$J$5311,6,0),"")</f>
        <v/>
      </c>
      <c r="H4983" s="6" t="str">
        <f>IFERROR(VLOOKUP(C4983,BIVA!$C$3:$J$5311,7,0),"")</f>
        <v/>
      </c>
      <c r="I4983" s="6" t="str">
        <f>IFERROR(VLOOKUP(C4983,BIVA!$C$3:$J$5311,8,0),"")</f>
        <v/>
      </c>
      <c r="J4983" s="7">
        <f>Covaf!H4983</f>
        <v>0</v>
      </c>
      <c r="K4983" s="1">
        <f>Covaf!X4983</f>
        <v>0</v>
      </c>
    </row>
    <row r="4984" spans="1:11">
      <c r="A4984" s="1" t="str">
        <f t="shared" si="77"/>
        <v>NO</v>
      </c>
      <c r="B4984" s="36">
        <f>Covaf!B4984</f>
        <v>0</v>
      </c>
      <c r="C4984" s="36" t="str">
        <f>CONCATENATE(Covaf!E4984,"_",Covaf!F4984,"_",Covaf!G4984)</f>
        <v>__</v>
      </c>
      <c r="D4984" s="6" t="str">
        <f>IFERROR(VLOOKUP(C4984,BIVA!$C$3:$J$5311,3,0),"")</f>
        <v/>
      </c>
      <c r="E4984" s="6" t="str">
        <f>IFERROR(VLOOKUP(C4984,BIVA!$C$3:$J$5311,4,0),"")</f>
        <v/>
      </c>
      <c r="F4984" s="1" t="str">
        <f>IFERROR(VLOOKUP(C4984,BIVA!$C$3:$J$5311,5,0),"")</f>
        <v/>
      </c>
      <c r="G4984" s="6" t="str">
        <f>IFERROR(VLOOKUP(C4984,BIVA!$C$3:$J$5311,6,0),"")</f>
        <v/>
      </c>
      <c r="H4984" s="6" t="str">
        <f>IFERROR(VLOOKUP(C4984,BIVA!$C$3:$J$5311,7,0),"")</f>
        <v/>
      </c>
      <c r="I4984" s="6" t="str">
        <f>IFERROR(VLOOKUP(C4984,BIVA!$C$3:$J$5311,8,0),"")</f>
        <v/>
      </c>
      <c r="J4984" s="7">
        <f>Covaf!H4984</f>
        <v>0</v>
      </c>
      <c r="K4984" s="1">
        <f>Covaf!X4984</f>
        <v>0</v>
      </c>
    </row>
    <row r="4985" spans="1:11">
      <c r="A4985" s="1" t="str">
        <f t="shared" si="77"/>
        <v>NO</v>
      </c>
      <c r="B4985" s="36">
        <f>Covaf!B4985</f>
        <v>0</v>
      </c>
      <c r="C4985" s="36" t="str">
        <f>CONCATENATE(Covaf!E4985,"_",Covaf!F4985,"_",Covaf!G4985)</f>
        <v>__</v>
      </c>
      <c r="D4985" s="6" t="str">
        <f>IFERROR(VLOOKUP(C4985,BIVA!$C$3:$J$5311,3,0),"")</f>
        <v/>
      </c>
      <c r="E4985" s="6" t="str">
        <f>IFERROR(VLOOKUP(C4985,BIVA!$C$3:$J$5311,4,0),"")</f>
        <v/>
      </c>
      <c r="F4985" s="1" t="str">
        <f>IFERROR(VLOOKUP(C4985,BIVA!$C$3:$J$5311,5,0),"")</f>
        <v/>
      </c>
      <c r="G4985" s="6" t="str">
        <f>IFERROR(VLOOKUP(C4985,BIVA!$C$3:$J$5311,6,0),"")</f>
        <v/>
      </c>
      <c r="H4985" s="6" t="str">
        <f>IFERROR(VLOOKUP(C4985,BIVA!$C$3:$J$5311,7,0),"")</f>
        <v/>
      </c>
      <c r="I4985" s="6" t="str">
        <f>IFERROR(VLOOKUP(C4985,BIVA!$C$3:$J$5311,8,0),"")</f>
        <v/>
      </c>
      <c r="J4985" s="7">
        <f>Covaf!H4985</f>
        <v>0</v>
      </c>
      <c r="K4985" s="1">
        <f>Covaf!X4985</f>
        <v>0</v>
      </c>
    </row>
    <row r="4986" spans="1:11">
      <c r="A4986" s="1" t="str">
        <f t="shared" si="77"/>
        <v>NO</v>
      </c>
      <c r="B4986" s="36">
        <f>Covaf!B4986</f>
        <v>0</v>
      </c>
      <c r="C4986" s="36" t="str">
        <f>CONCATENATE(Covaf!E4986,"_",Covaf!F4986,"_",Covaf!G4986)</f>
        <v>__</v>
      </c>
      <c r="D4986" s="6" t="str">
        <f>IFERROR(VLOOKUP(C4986,BIVA!$C$3:$J$5311,3,0),"")</f>
        <v/>
      </c>
      <c r="E4986" s="6" t="str">
        <f>IFERROR(VLOOKUP(C4986,BIVA!$C$3:$J$5311,4,0),"")</f>
        <v/>
      </c>
      <c r="F4986" s="1" t="str">
        <f>IFERROR(VLOOKUP(C4986,BIVA!$C$3:$J$5311,5,0),"")</f>
        <v/>
      </c>
      <c r="G4986" s="6" t="str">
        <f>IFERROR(VLOOKUP(C4986,BIVA!$C$3:$J$5311,6,0),"")</f>
        <v/>
      </c>
      <c r="H4986" s="6" t="str">
        <f>IFERROR(VLOOKUP(C4986,BIVA!$C$3:$J$5311,7,0),"")</f>
        <v/>
      </c>
      <c r="I4986" s="6" t="str">
        <f>IFERROR(VLOOKUP(C4986,BIVA!$C$3:$J$5311,8,0),"")</f>
        <v/>
      </c>
      <c r="J4986" s="7">
        <f>Covaf!H4986</f>
        <v>0</v>
      </c>
      <c r="K4986" s="1">
        <f>Covaf!X4986</f>
        <v>0</v>
      </c>
    </row>
    <row r="4987" spans="1:11">
      <c r="A4987" s="1" t="str">
        <f t="shared" si="77"/>
        <v>NO</v>
      </c>
      <c r="B4987" s="36">
        <f>Covaf!B4987</f>
        <v>0</v>
      </c>
      <c r="C4987" s="36" t="str">
        <f>CONCATENATE(Covaf!E4987,"_",Covaf!F4987,"_",Covaf!G4987)</f>
        <v>__</v>
      </c>
      <c r="D4987" s="6" t="str">
        <f>IFERROR(VLOOKUP(C4987,BIVA!$C$3:$J$5311,3,0),"")</f>
        <v/>
      </c>
      <c r="E4987" s="6" t="str">
        <f>IFERROR(VLOOKUP(C4987,BIVA!$C$3:$J$5311,4,0),"")</f>
        <v/>
      </c>
      <c r="F4987" s="1" t="str">
        <f>IFERROR(VLOOKUP(C4987,BIVA!$C$3:$J$5311,5,0),"")</f>
        <v/>
      </c>
      <c r="G4987" s="6" t="str">
        <f>IFERROR(VLOOKUP(C4987,BIVA!$C$3:$J$5311,6,0),"")</f>
        <v/>
      </c>
      <c r="H4987" s="6" t="str">
        <f>IFERROR(VLOOKUP(C4987,BIVA!$C$3:$J$5311,7,0),"")</f>
        <v/>
      </c>
      <c r="I4987" s="6" t="str">
        <f>IFERROR(VLOOKUP(C4987,BIVA!$C$3:$J$5311,8,0),"")</f>
        <v/>
      </c>
      <c r="J4987" s="7">
        <f>Covaf!H4987</f>
        <v>0</v>
      </c>
      <c r="K4987" s="1">
        <f>Covaf!X4987</f>
        <v>0</v>
      </c>
    </row>
    <row r="4988" spans="1:11">
      <c r="A4988" s="1" t="str">
        <f t="shared" si="77"/>
        <v>NO</v>
      </c>
      <c r="B4988" s="36">
        <f>Covaf!B4988</f>
        <v>0</v>
      </c>
      <c r="C4988" s="36" t="str">
        <f>CONCATENATE(Covaf!E4988,"_",Covaf!F4988,"_",Covaf!G4988)</f>
        <v>__</v>
      </c>
      <c r="D4988" s="6" t="str">
        <f>IFERROR(VLOOKUP(C4988,BIVA!$C$3:$J$5311,3,0),"")</f>
        <v/>
      </c>
      <c r="E4988" s="6" t="str">
        <f>IFERROR(VLOOKUP(C4988,BIVA!$C$3:$J$5311,4,0),"")</f>
        <v/>
      </c>
      <c r="F4988" s="1" t="str">
        <f>IFERROR(VLOOKUP(C4988,BIVA!$C$3:$J$5311,5,0),"")</f>
        <v/>
      </c>
      <c r="G4988" s="6" t="str">
        <f>IFERROR(VLOOKUP(C4988,BIVA!$C$3:$J$5311,6,0),"")</f>
        <v/>
      </c>
      <c r="H4988" s="6" t="str">
        <f>IFERROR(VLOOKUP(C4988,BIVA!$C$3:$J$5311,7,0),"")</f>
        <v/>
      </c>
      <c r="I4988" s="6" t="str">
        <f>IFERROR(VLOOKUP(C4988,BIVA!$C$3:$J$5311,8,0),"")</f>
        <v/>
      </c>
      <c r="J4988" s="7">
        <f>Covaf!H4988</f>
        <v>0</v>
      </c>
      <c r="K4988" s="1">
        <f>Covaf!X4988</f>
        <v>0</v>
      </c>
    </row>
    <row r="4989" spans="1:11">
      <c r="A4989" s="1" t="str">
        <f t="shared" si="77"/>
        <v>NO</v>
      </c>
      <c r="B4989" s="36">
        <f>Covaf!B4989</f>
        <v>0</v>
      </c>
      <c r="C4989" s="36" t="str">
        <f>CONCATENATE(Covaf!E4989,"_",Covaf!F4989,"_",Covaf!G4989)</f>
        <v>__</v>
      </c>
      <c r="D4989" s="6" t="str">
        <f>IFERROR(VLOOKUP(C4989,BIVA!$C$3:$J$5311,3,0),"")</f>
        <v/>
      </c>
      <c r="E4989" s="6" t="str">
        <f>IFERROR(VLOOKUP(C4989,BIVA!$C$3:$J$5311,4,0),"")</f>
        <v/>
      </c>
      <c r="F4989" s="1" t="str">
        <f>IFERROR(VLOOKUP(C4989,BIVA!$C$3:$J$5311,5,0),"")</f>
        <v/>
      </c>
      <c r="G4989" s="6" t="str">
        <f>IFERROR(VLOOKUP(C4989,BIVA!$C$3:$J$5311,6,0),"")</f>
        <v/>
      </c>
      <c r="H4989" s="6" t="str">
        <f>IFERROR(VLOOKUP(C4989,BIVA!$C$3:$J$5311,7,0),"")</f>
        <v/>
      </c>
      <c r="I4989" s="6" t="str">
        <f>IFERROR(VLOOKUP(C4989,BIVA!$C$3:$J$5311,8,0),"")</f>
        <v/>
      </c>
      <c r="J4989" s="7">
        <f>Covaf!H4989</f>
        <v>0</v>
      </c>
      <c r="K4989" s="1">
        <f>Covaf!X4989</f>
        <v>0</v>
      </c>
    </row>
    <row r="4990" spans="1:11">
      <c r="A4990" s="1" t="str">
        <f t="shared" si="77"/>
        <v>NO</v>
      </c>
      <c r="B4990" s="36">
        <f>Covaf!B4990</f>
        <v>0</v>
      </c>
      <c r="C4990" s="36" t="str">
        <f>CONCATENATE(Covaf!E4990,"_",Covaf!F4990,"_",Covaf!G4990)</f>
        <v>__</v>
      </c>
      <c r="D4990" s="6" t="str">
        <f>IFERROR(VLOOKUP(C4990,BIVA!$C$3:$J$5311,3,0),"")</f>
        <v/>
      </c>
      <c r="E4990" s="6" t="str">
        <f>IFERROR(VLOOKUP(C4990,BIVA!$C$3:$J$5311,4,0),"")</f>
        <v/>
      </c>
      <c r="F4990" s="1" t="str">
        <f>IFERROR(VLOOKUP(C4990,BIVA!$C$3:$J$5311,5,0),"")</f>
        <v/>
      </c>
      <c r="G4990" s="6" t="str">
        <f>IFERROR(VLOOKUP(C4990,BIVA!$C$3:$J$5311,6,0),"")</f>
        <v/>
      </c>
      <c r="H4990" s="6" t="str">
        <f>IFERROR(VLOOKUP(C4990,BIVA!$C$3:$J$5311,7,0),"")</f>
        <v/>
      </c>
      <c r="I4990" s="6" t="str">
        <f>IFERROR(VLOOKUP(C4990,BIVA!$C$3:$J$5311,8,0),"")</f>
        <v/>
      </c>
      <c r="J4990" s="7">
        <f>Covaf!H4990</f>
        <v>0</v>
      </c>
      <c r="K4990" s="1">
        <f>Covaf!X4990</f>
        <v>0</v>
      </c>
    </row>
    <row r="4991" spans="1:11">
      <c r="A4991" s="1" t="str">
        <f t="shared" si="77"/>
        <v>NO</v>
      </c>
      <c r="B4991" s="36">
        <f>Covaf!B4991</f>
        <v>0</v>
      </c>
      <c r="C4991" s="36" t="str">
        <f>CONCATENATE(Covaf!E4991,"_",Covaf!F4991,"_",Covaf!G4991)</f>
        <v>__</v>
      </c>
      <c r="D4991" s="6" t="str">
        <f>IFERROR(VLOOKUP(C4991,BIVA!$C$3:$J$5311,3,0),"")</f>
        <v/>
      </c>
      <c r="E4991" s="6" t="str">
        <f>IFERROR(VLOOKUP(C4991,BIVA!$C$3:$J$5311,4,0),"")</f>
        <v/>
      </c>
      <c r="F4991" s="1" t="str">
        <f>IFERROR(VLOOKUP(C4991,BIVA!$C$3:$J$5311,5,0),"")</f>
        <v/>
      </c>
      <c r="G4991" s="6" t="str">
        <f>IFERROR(VLOOKUP(C4991,BIVA!$C$3:$J$5311,6,0),"")</f>
        <v/>
      </c>
      <c r="H4991" s="6" t="str">
        <f>IFERROR(VLOOKUP(C4991,BIVA!$C$3:$J$5311,7,0),"")</f>
        <v/>
      </c>
      <c r="I4991" s="6" t="str">
        <f>IFERROR(VLOOKUP(C4991,BIVA!$C$3:$J$5311,8,0),"")</f>
        <v/>
      </c>
      <c r="J4991" s="7">
        <f>Covaf!H4991</f>
        <v>0</v>
      </c>
      <c r="K4991" s="1">
        <f>Covaf!X4991</f>
        <v>0</v>
      </c>
    </row>
    <row r="4992" spans="1:11">
      <c r="A4992" s="1" t="str">
        <f t="shared" si="77"/>
        <v>NO</v>
      </c>
      <c r="B4992" s="36">
        <f>Covaf!B4992</f>
        <v>0</v>
      </c>
      <c r="C4992" s="36" t="str">
        <f>CONCATENATE(Covaf!E4992,"_",Covaf!F4992,"_",Covaf!G4992)</f>
        <v>__</v>
      </c>
      <c r="D4992" s="6" t="str">
        <f>IFERROR(VLOOKUP(C4992,BIVA!$C$3:$J$5311,3,0),"")</f>
        <v/>
      </c>
      <c r="E4992" s="6" t="str">
        <f>IFERROR(VLOOKUP(C4992,BIVA!$C$3:$J$5311,4,0),"")</f>
        <v/>
      </c>
      <c r="F4992" s="1" t="str">
        <f>IFERROR(VLOOKUP(C4992,BIVA!$C$3:$J$5311,5,0),"")</f>
        <v/>
      </c>
      <c r="G4992" s="6" t="str">
        <f>IFERROR(VLOOKUP(C4992,BIVA!$C$3:$J$5311,6,0),"")</f>
        <v/>
      </c>
      <c r="H4992" s="6" t="str">
        <f>IFERROR(VLOOKUP(C4992,BIVA!$C$3:$J$5311,7,0),"")</f>
        <v/>
      </c>
      <c r="I4992" s="6" t="str">
        <f>IFERROR(VLOOKUP(C4992,BIVA!$C$3:$J$5311,8,0),"")</f>
        <v/>
      </c>
      <c r="J4992" s="7">
        <f>Covaf!H4992</f>
        <v>0</v>
      </c>
      <c r="K4992" s="1">
        <f>Covaf!X4992</f>
        <v>0</v>
      </c>
    </row>
    <row r="4993" spans="1:11">
      <c r="A4993" s="1" t="str">
        <f t="shared" si="77"/>
        <v>NO</v>
      </c>
      <c r="B4993" s="36">
        <f>Covaf!B4993</f>
        <v>0</v>
      </c>
      <c r="C4993" s="36" t="str">
        <f>CONCATENATE(Covaf!E4993,"_",Covaf!F4993,"_",Covaf!G4993)</f>
        <v>__</v>
      </c>
      <c r="D4993" s="6" t="str">
        <f>IFERROR(VLOOKUP(C4993,BIVA!$C$3:$J$5311,3,0),"")</f>
        <v/>
      </c>
      <c r="E4993" s="6" t="str">
        <f>IFERROR(VLOOKUP(C4993,BIVA!$C$3:$J$5311,4,0),"")</f>
        <v/>
      </c>
      <c r="F4993" s="1" t="str">
        <f>IFERROR(VLOOKUP(C4993,BIVA!$C$3:$J$5311,5,0),"")</f>
        <v/>
      </c>
      <c r="G4993" s="6" t="str">
        <f>IFERROR(VLOOKUP(C4993,BIVA!$C$3:$J$5311,6,0),"")</f>
        <v/>
      </c>
      <c r="H4993" s="6" t="str">
        <f>IFERROR(VLOOKUP(C4993,BIVA!$C$3:$J$5311,7,0),"")</f>
        <v/>
      </c>
      <c r="I4993" s="6" t="str">
        <f>IFERROR(VLOOKUP(C4993,BIVA!$C$3:$J$5311,8,0),"")</f>
        <v/>
      </c>
      <c r="J4993" s="7">
        <f>Covaf!H4993</f>
        <v>0</v>
      </c>
      <c r="K4993" s="1">
        <f>Covaf!X4993</f>
        <v>0</v>
      </c>
    </row>
    <row r="4994" spans="1:11">
      <c r="A4994" s="1" t="str">
        <f t="shared" si="77"/>
        <v>NO</v>
      </c>
      <c r="B4994" s="36">
        <f>Covaf!B4994</f>
        <v>0</v>
      </c>
      <c r="C4994" s="36" t="str">
        <f>CONCATENATE(Covaf!E4994,"_",Covaf!F4994,"_",Covaf!G4994)</f>
        <v>__</v>
      </c>
      <c r="D4994" s="6" t="str">
        <f>IFERROR(VLOOKUP(C4994,BIVA!$C$3:$J$5311,3,0),"")</f>
        <v/>
      </c>
      <c r="E4994" s="6" t="str">
        <f>IFERROR(VLOOKUP(C4994,BIVA!$C$3:$J$5311,4,0),"")</f>
        <v/>
      </c>
      <c r="F4994" s="1" t="str">
        <f>IFERROR(VLOOKUP(C4994,BIVA!$C$3:$J$5311,5,0),"")</f>
        <v/>
      </c>
      <c r="G4994" s="6" t="str">
        <f>IFERROR(VLOOKUP(C4994,BIVA!$C$3:$J$5311,6,0),"")</f>
        <v/>
      </c>
      <c r="H4994" s="6" t="str">
        <f>IFERROR(VLOOKUP(C4994,BIVA!$C$3:$J$5311,7,0),"")</f>
        <v/>
      </c>
      <c r="I4994" s="6" t="str">
        <f>IFERROR(VLOOKUP(C4994,BIVA!$C$3:$J$5311,8,0),"")</f>
        <v/>
      </c>
      <c r="J4994" s="7">
        <f>Covaf!H4994</f>
        <v>0</v>
      </c>
      <c r="K4994" s="1">
        <f>Covaf!X4994</f>
        <v>0</v>
      </c>
    </row>
    <row r="4995" spans="1:11">
      <c r="A4995" s="1" t="str">
        <f t="shared" ref="A4995:A5058" si="78">IF(H4995="APLICADO","SI","NO")</f>
        <v>NO</v>
      </c>
      <c r="B4995" s="36">
        <f>Covaf!B4995</f>
        <v>0</v>
      </c>
      <c r="C4995" s="36" t="str">
        <f>CONCATENATE(Covaf!E4995,"_",Covaf!F4995,"_",Covaf!G4995)</f>
        <v>__</v>
      </c>
      <c r="D4995" s="6" t="str">
        <f>IFERROR(VLOOKUP(C4995,BIVA!$C$3:$J$5311,3,0),"")</f>
        <v/>
      </c>
      <c r="E4995" s="6" t="str">
        <f>IFERROR(VLOOKUP(C4995,BIVA!$C$3:$J$5311,4,0),"")</f>
        <v/>
      </c>
      <c r="F4995" s="1" t="str">
        <f>IFERROR(VLOOKUP(C4995,BIVA!$C$3:$J$5311,5,0),"")</f>
        <v/>
      </c>
      <c r="G4995" s="6" t="str">
        <f>IFERROR(VLOOKUP(C4995,BIVA!$C$3:$J$5311,6,0),"")</f>
        <v/>
      </c>
      <c r="H4995" s="6" t="str">
        <f>IFERROR(VLOOKUP(C4995,BIVA!$C$3:$J$5311,7,0),"")</f>
        <v/>
      </c>
      <c r="I4995" s="6" t="str">
        <f>IFERROR(VLOOKUP(C4995,BIVA!$C$3:$J$5311,8,0),"")</f>
        <v/>
      </c>
      <c r="J4995" s="7">
        <f>Covaf!H4995</f>
        <v>0</v>
      </c>
      <c r="K4995" s="1">
        <f>Covaf!X4995</f>
        <v>0</v>
      </c>
    </row>
    <row r="4996" spans="1:11">
      <c r="A4996" s="1" t="str">
        <f t="shared" si="78"/>
        <v>NO</v>
      </c>
      <c r="B4996" s="36">
        <f>Covaf!B4996</f>
        <v>0</v>
      </c>
      <c r="C4996" s="36" t="str">
        <f>CONCATENATE(Covaf!E4996,"_",Covaf!F4996,"_",Covaf!G4996)</f>
        <v>__</v>
      </c>
      <c r="D4996" s="6" t="str">
        <f>IFERROR(VLOOKUP(C4996,BIVA!$C$3:$J$5311,3,0),"")</f>
        <v/>
      </c>
      <c r="E4996" s="6" t="str">
        <f>IFERROR(VLOOKUP(C4996,BIVA!$C$3:$J$5311,4,0),"")</f>
        <v/>
      </c>
      <c r="F4996" s="1" t="str">
        <f>IFERROR(VLOOKUP(C4996,BIVA!$C$3:$J$5311,5,0),"")</f>
        <v/>
      </c>
      <c r="G4996" s="6" t="str">
        <f>IFERROR(VLOOKUP(C4996,BIVA!$C$3:$J$5311,6,0),"")</f>
        <v/>
      </c>
      <c r="H4996" s="6" t="str">
        <f>IFERROR(VLOOKUP(C4996,BIVA!$C$3:$J$5311,7,0),"")</f>
        <v/>
      </c>
      <c r="I4996" s="6" t="str">
        <f>IFERROR(VLOOKUP(C4996,BIVA!$C$3:$J$5311,8,0),"")</f>
        <v/>
      </c>
      <c r="J4996" s="7">
        <f>Covaf!H4996</f>
        <v>0</v>
      </c>
      <c r="K4996" s="1">
        <f>Covaf!X4996</f>
        <v>0</v>
      </c>
    </row>
    <row r="4997" spans="1:11">
      <c r="A4997" s="1" t="str">
        <f t="shared" si="78"/>
        <v>NO</v>
      </c>
      <c r="B4997" s="36">
        <f>Covaf!B4997</f>
        <v>0</v>
      </c>
      <c r="C4997" s="36" t="str">
        <f>CONCATENATE(Covaf!E4997,"_",Covaf!F4997,"_",Covaf!G4997)</f>
        <v>__</v>
      </c>
      <c r="D4997" s="6" t="str">
        <f>IFERROR(VLOOKUP(C4997,BIVA!$C$3:$J$5311,3,0),"")</f>
        <v/>
      </c>
      <c r="E4997" s="6" t="str">
        <f>IFERROR(VLOOKUP(C4997,BIVA!$C$3:$J$5311,4,0),"")</f>
        <v/>
      </c>
      <c r="F4997" s="1" t="str">
        <f>IFERROR(VLOOKUP(C4997,BIVA!$C$3:$J$5311,5,0),"")</f>
        <v/>
      </c>
      <c r="G4997" s="6" t="str">
        <f>IFERROR(VLOOKUP(C4997,BIVA!$C$3:$J$5311,6,0),"")</f>
        <v/>
      </c>
      <c r="H4997" s="6" t="str">
        <f>IFERROR(VLOOKUP(C4997,BIVA!$C$3:$J$5311,7,0),"")</f>
        <v/>
      </c>
      <c r="I4997" s="6" t="str">
        <f>IFERROR(VLOOKUP(C4997,BIVA!$C$3:$J$5311,8,0),"")</f>
        <v/>
      </c>
      <c r="J4997" s="7">
        <f>Covaf!H4997</f>
        <v>0</v>
      </c>
      <c r="K4997" s="1">
        <f>Covaf!X4997</f>
        <v>0</v>
      </c>
    </row>
    <row r="4998" spans="1:11">
      <c r="A4998" s="1" t="str">
        <f t="shared" si="78"/>
        <v>NO</v>
      </c>
      <c r="B4998" s="36">
        <f>Covaf!B4998</f>
        <v>0</v>
      </c>
      <c r="C4998" s="36" t="str">
        <f>CONCATENATE(Covaf!E4998,"_",Covaf!F4998,"_",Covaf!G4998)</f>
        <v>__</v>
      </c>
      <c r="D4998" s="6" t="str">
        <f>IFERROR(VLOOKUP(C4998,BIVA!$C$3:$J$5311,3,0),"")</f>
        <v/>
      </c>
      <c r="E4998" s="6" t="str">
        <f>IFERROR(VLOOKUP(C4998,BIVA!$C$3:$J$5311,4,0),"")</f>
        <v/>
      </c>
      <c r="F4998" s="1" t="str">
        <f>IFERROR(VLOOKUP(C4998,BIVA!$C$3:$J$5311,5,0),"")</f>
        <v/>
      </c>
      <c r="G4998" s="6" t="str">
        <f>IFERROR(VLOOKUP(C4998,BIVA!$C$3:$J$5311,6,0),"")</f>
        <v/>
      </c>
      <c r="H4998" s="6" t="str">
        <f>IFERROR(VLOOKUP(C4998,BIVA!$C$3:$J$5311,7,0),"")</f>
        <v/>
      </c>
      <c r="I4998" s="6" t="str">
        <f>IFERROR(VLOOKUP(C4998,BIVA!$C$3:$J$5311,8,0),"")</f>
        <v/>
      </c>
      <c r="J4998" s="7">
        <f>Covaf!H4998</f>
        <v>0</v>
      </c>
      <c r="K4998" s="1">
        <f>Covaf!X4998</f>
        <v>0</v>
      </c>
    </row>
    <row r="4999" spans="1:11">
      <c r="A4999" s="1" t="str">
        <f t="shared" si="78"/>
        <v>NO</v>
      </c>
      <c r="B4999" s="36">
        <f>Covaf!B4999</f>
        <v>0</v>
      </c>
      <c r="C4999" s="36" t="str">
        <f>CONCATENATE(Covaf!E4999,"_",Covaf!F4999,"_",Covaf!G4999)</f>
        <v>__</v>
      </c>
      <c r="D4999" s="6" t="str">
        <f>IFERROR(VLOOKUP(C4999,BIVA!$C$3:$J$5311,3,0),"")</f>
        <v/>
      </c>
      <c r="E4999" s="6" t="str">
        <f>IFERROR(VLOOKUP(C4999,BIVA!$C$3:$J$5311,4,0),"")</f>
        <v/>
      </c>
      <c r="F4999" s="1" t="str">
        <f>IFERROR(VLOOKUP(C4999,BIVA!$C$3:$J$5311,5,0),"")</f>
        <v/>
      </c>
      <c r="G4999" s="6" t="str">
        <f>IFERROR(VLOOKUP(C4999,BIVA!$C$3:$J$5311,6,0),"")</f>
        <v/>
      </c>
      <c r="H4999" s="6" t="str">
        <f>IFERROR(VLOOKUP(C4999,BIVA!$C$3:$J$5311,7,0),"")</f>
        <v/>
      </c>
      <c r="I4999" s="6" t="str">
        <f>IFERROR(VLOOKUP(C4999,BIVA!$C$3:$J$5311,8,0),"")</f>
        <v/>
      </c>
      <c r="J4999" s="7">
        <f>Covaf!H4999</f>
        <v>0</v>
      </c>
      <c r="K4999" s="1">
        <f>Covaf!X4999</f>
        <v>0</v>
      </c>
    </row>
    <row r="5000" spans="1:11">
      <c r="A5000" s="1" t="str">
        <f t="shared" si="78"/>
        <v>NO</v>
      </c>
      <c r="B5000" s="36">
        <f>Covaf!B5000</f>
        <v>0</v>
      </c>
      <c r="C5000" s="36" t="str">
        <f>CONCATENATE(Covaf!E5000,"_",Covaf!F5000,"_",Covaf!G5000)</f>
        <v>__</v>
      </c>
      <c r="D5000" s="6" t="str">
        <f>IFERROR(VLOOKUP(C5000,BIVA!$C$3:$J$5311,3,0),"")</f>
        <v/>
      </c>
      <c r="E5000" s="6" t="str">
        <f>IFERROR(VLOOKUP(C5000,BIVA!$C$3:$J$5311,4,0),"")</f>
        <v/>
      </c>
      <c r="F5000" s="1" t="str">
        <f>IFERROR(VLOOKUP(C5000,BIVA!$C$3:$J$5311,5,0),"")</f>
        <v/>
      </c>
      <c r="G5000" s="6" t="str">
        <f>IFERROR(VLOOKUP(C5000,BIVA!$C$3:$J$5311,6,0),"")</f>
        <v/>
      </c>
      <c r="H5000" s="6" t="str">
        <f>IFERROR(VLOOKUP(C5000,BIVA!$C$3:$J$5311,7,0),"")</f>
        <v/>
      </c>
      <c r="I5000" s="6" t="str">
        <f>IFERROR(VLOOKUP(C5000,BIVA!$C$3:$J$5311,8,0),"")</f>
        <v/>
      </c>
      <c r="J5000" s="7">
        <f>Covaf!H5000</f>
        <v>0</v>
      </c>
      <c r="K5000" s="1">
        <f>Covaf!X5000</f>
        <v>0</v>
      </c>
    </row>
    <row r="5001" spans="1:11">
      <c r="A5001" s="1" t="str">
        <f t="shared" si="78"/>
        <v>NO</v>
      </c>
      <c r="B5001" s="36">
        <f>Covaf!B5001</f>
        <v>0</v>
      </c>
      <c r="C5001" s="36" t="str">
        <f>CONCATENATE(Covaf!E5001,"_",Covaf!F5001,"_",Covaf!G5001)</f>
        <v>__</v>
      </c>
      <c r="D5001" s="6" t="str">
        <f>IFERROR(VLOOKUP(C5001,BIVA!$C$3:$J$5311,3,0),"")</f>
        <v/>
      </c>
      <c r="E5001" s="6" t="str">
        <f>IFERROR(VLOOKUP(C5001,BIVA!$C$3:$J$5311,4,0),"")</f>
        <v/>
      </c>
      <c r="F5001" s="1" t="str">
        <f>IFERROR(VLOOKUP(C5001,BIVA!$C$3:$J$5311,5,0),"")</f>
        <v/>
      </c>
      <c r="G5001" s="6" t="str">
        <f>IFERROR(VLOOKUP(C5001,BIVA!$C$3:$J$5311,6,0),"")</f>
        <v/>
      </c>
      <c r="H5001" s="6" t="str">
        <f>IFERROR(VLOOKUP(C5001,BIVA!$C$3:$J$5311,7,0),"")</f>
        <v/>
      </c>
      <c r="I5001" s="6" t="str">
        <f>IFERROR(VLOOKUP(C5001,BIVA!$C$3:$J$5311,8,0),"")</f>
        <v/>
      </c>
      <c r="J5001" s="7">
        <f>Covaf!H5001</f>
        <v>0</v>
      </c>
      <c r="K5001" s="1">
        <f>Covaf!X5001</f>
        <v>0</v>
      </c>
    </row>
    <row r="5002" spans="1:11">
      <c r="A5002" s="1" t="str">
        <f t="shared" si="78"/>
        <v>NO</v>
      </c>
      <c r="B5002" s="36">
        <f>Covaf!B5002</f>
        <v>0</v>
      </c>
      <c r="C5002" s="36" t="str">
        <f>CONCATENATE(Covaf!E5002,"_",Covaf!F5002,"_",Covaf!G5002)</f>
        <v>__</v>
      </c>
      <c r="D5002" s="6" t="str">
        <f>IFERROR(VLOOKUP(C5002,BIVA!$C$3:$J$5311,3,0),"")</f>
        <v/>
      </c>
      <c r="E5002" s="6" t="str">
        <f>IFERROR(VLOOKUP(C5002,BIVA!$C$3:$J$5311,4,0),"")</f>
        <v/>
      </c>
      <c r="F5002" s="1" t="str">
        <f>IFERROR(VLOOKUP(C5002,BIVA!$C$3:$J$5311,5,0),"")</f>
        <v/>
      </c>
      <c r="G5002" s="6" t="str">
        <f>IFERROR(VLOOKUP(C5002,BIVA!$C$3:$J$5311,6,0),"")</f>
        <v/>
      </c>
      <c r="H5002" s="6" t="str">
        <f>IFERROR(VLOOKUP(C5002,BIVA!$C$3:$J$5311,7,0),"")</f>
        <v/>
      </c>
      <c r="I5002" s="6" t="str">
        <f>IFERROR(VLOOKUP(C5002,BIVA!$C$3:$J$5311,8,0),"")</f>
        <v/>
      </c>
      <c r="J5002" s="7">
        <f>Covaf!H5002</f>
        <v>0</v>
      </c>
      <c r="K5002" s="1">
        <f>Covaf!X5002</f>
        <v>0</v>
      </c>
    </row>
    <row r="5003" spans="1:11">
      <c r="A5003" s="1" t="str">
        <f t="shared" si="78"/>
        <v>NO</v>
      </c>
      <c r="B5003" s="36">
        <f>Covaf!B5003</f>
        <v>0</v>
      </c>
      <c r="C5003" s="36" t="str">
        <f>CONCATENATE(Covaf!E5003,"_",Covaf!F5003,"_",Covaf!G5003)</f>
        <v>__</v>
      </c>
      <c r="D5003" s="6" t="str">
        <f>IFERROR(VLOOKUP(C5003,BIVA!$C$3:$J$5311,3,0),"")</f>
        <v/>
      </c>
      <c r="E5003" s="6" t="str">
        <f>IFERROR(VLOOKUP(C5003,BIVA!$C$3:$J$5311,4,0),"")</f>
        <v/>
      </c>
      <c r="F5003" s="1" t="str">
        <f>IFERROR(VLOOKUP(C5003,BIVA!$C$3:$J$5311,5,0),"")</f>
        <v/>
      </c>
      <c r="G5003" s="6" t="str">
        <f>IFERROR(VLOOKUP(C5003,BIVA!$C$3:$J$5311,6,0),"")</f>
        <v/>
      </c>
      <c r="H5003" s="6" t="str">
        <f>IFERROR(VLOOKUP(C5003,BIVA!$C$3:$J$5311,7,0),"")</f>
        <v/>
      </c>
      <c r="I5003" s="6" t="str">
        <f>IFERROR(VLOOKUP(C5003,BIVA!$C$3:$J$5311,8,0),"")</f>
        <v/>
      </c>
      <c r="J5003" s="7">
        <f>Covaf!H5003</f>
        <v>0</v>
      </c>
      <c r="K5003" s="1">
        <f>Covaf!X5003</f>
        <v>0</v>
      </c>
    </row>
    <row r="5004" spans="1:11">
      <c r="A5004" s="1" t="str">
        <f t="shared" si="78"/>
        <v>NO</v>
      </c>
      <c r="B5004" s="36">
        <f>Covaf!B5004</f>
        <v>0</v>
      </c>
      <c r="C5004" s="36" t="str">
        <f>CONCATENATE(Covaf!E5004,"_",Covaf!F5004,"_",Covaf!G5004)</f>
        <v>__</v>
      </c>
      <c r="D5004" s="6" t="str">
        <f>IFERROR(VLOOKUP(C5004,BIVA!$C$3:$J$5311,3,0),"")</f>
        <v/>
      </c>
      <c r="E5004" s="6" t="str">
        <f>IFERROR(VLOOKUP(C5004,BIVA!$C$3:$J$5311,4,0),"")</f>
        <v/>
      </c>
      <c r="F5004" s="1" t="str">
        <f>IFERROR(VLOOKUP(C5004,BIVA!$C$3:$J$5311,5,0),"")</f>
        <v/>
      </c>
      <c r="G5004" s="6" t="str">
        <f>IFERROR(VLOOKUP(C5004,BIVA!$C$3:$J$5311,6,0),"")</f>
        <v/>
      </c>
      <c r="H5004" s="6" t="str">
        <f>IFERROR(VLOOKUP(C5004,BIVA!$C$3:$J$5311,7,0),"")</f>
        <v/>
      </c>
      <c r="I5004" s="6" t="str">
        <f>IFERROR(VLOOKUP(C5004,BIVA!$C$3:$J$5311,8,0),"")</f>
        <v/>
      </c>
      <c r="J5004" s="7">
        <f>Covaf!H5004</f>
        <v>0</v>
      </c>
      <c r="K5004" s="1">
        <f>Covaf!X5004</f>
        <v>0</v>
      </c>
    </row>
    <row r="5005" spans="1:11">
      <c r="A5005" s="1" t="str">
        <f t="shared" si="78"/>
        <v>NO</v>
      </c>
      <c r="B5005" s="36">
        <f>Covaf!B5005</f>
        <v>0</v>
      </c>
      <c r="C5005" s="36" t="str">
        <f>CONCATENATE(Covaf!E5005,"_",Covaf!F5005,"_",Covaf!G5005)</f>
        <v>__</v>
      </c>
      <c r="D5005" s="6" t="str">
        <f>IFERROR(VLOOKUP(C5005,BIVA!$C$3:$J$5311,3,0),"")</f>
        <v/>
      </c>
      <c r="E5005" s="6" t="str">
        <f>IFERROR(VLOOKUP(C5005,BIVA!$C$3:$J$5311,4,0),"")</f>
        <v/>
      </c>
      <c r="F5005" s="1" t="str">
        <f>IFERROR(VLOOKUP(C5005,BIVA!$C$3:$J$5311,5,0),"")</f>
        <v/>
      </c>
      <c r="G5005" s="6" t="str">
        <f>IFERROR(VLOOKUP(C5005,BIVA!$C$3:$J$5311,6,0),"")</f>
        <v/>
      </c>
      <c r="H5005" s="6" t="str">
        <f>IFERROR(VLOOKUP(C5005,BIVA!$C$3:$J$5311,7,0),"")</f>
        <v/>
      </c>
      <c r="I5005" s="6" t="str">
        <f>IFERROR(VLOOKUP(C5005,BIVA!$C$3:$J$5311,8,0),"")</f>
        <v/>
      </c>
      <c r="J5005" s="7">
        <f>Covaf!H5005</f>
        <v>0</v>
      </c>
      <c r="K5005" s="1">
        <f>Covaf!X5005</f>
        <v>0</v>
      </c>
    </row>
    <row r="5006" spans="1:11">
      <c r="A5006" s="1" t="str">
        <f t="shared" si="78"/>
        <v>NO</v>
      </c>
      <c r="B5006" s="36">
        <f>Covaf!B5006</f>
        <v>0</v>
      </c>
      <c r="C5006" s="36" t="str">
        <f>CONCATENATE(Covaf!E5006,"_",Covaf!F5006,"_",Covaf!G5006)</f>
        <v>__</v>
      </c>
      <c r="D5006" s="6" t="str">
        <f>IFERROR(VLOOKUP(C5006,BIVA!$C$3:$J$5311,3,0),"")</f>
        <v/>
      </c>
      <c r="E5006" s="6" t="str">
        <f>IFERROR(VLOOKUP(C5006,BIVA!$C$3:$J$5311,4,0),"")</f>
        <v/>
      </c>
      <c r="F5006" s="1" t="str">
        <f>IFERROR(VLOOKUP(C5006,BIVA!$C$3:$J$5311,5,0),"")</f>
        <v/>
      </c>
      <c r="G5006" s="6" t="str">
        <f>IFERROR(VLOOKUP(C5006,BIVA!$C$3:$J$5311,6,0),"")</f>
        <v/>
      </c>
      <c r="H5006" s="6" t="str">
        <f>IFERROR(VLOOKUP(C5006,BIVA!$C$3:$J$5311,7,0),"")</f>
        <v/>
      </c>
      <c r="I5006" s="6" t="str">
        <f>IFERROR(VLOOKUP(C5006,BIVA!$C$3:$J$5311,8,0),"")</f>
        <v/>
      </c>
      <c r="J5006" s="7">
        <f>Covaf!H5006</f>
        <v>0</v>
      </c>
      <c r="K5006" s="1">
        <f>Covaf!X5006</f>
        <v>0</v>
      </c>
    </row>
    <row r="5007" spans="1:11">
      <c r="A5007" s="1" t="str">
        <f t="shared" si="78"/>
        <v>NO</v>
      </c>
      <c r="B5007" s="36">
        <f>Covaf!B5007</f>
        <v>0</v>
      </c>
      <c r="C5007" s="36" t="str">
        <f>CONCATENATE(Covaf!E5007,"_",Covaf!F5007,"_",Covaf!G5007)</f>
        <v>__</v>
      </c>
      <c r="D5007" s="6" t="str">
        <f>IFERROR(VLOOKUP(C5007,BIVA!$C$3:$J$5311,3,0),"")</f>
        <v/>
      </c>
      <c r="E5007" s="6" t="str">
        <f>IFERROR(VLOOKUP(C5007,BIVA!$C$3:$J$5311,4,0),"")</f>
        <v/>
      </c>
      <c r="F5007" s="1" t="str">
        <f>IFERROR(VLOOKUP(C5007,BIVA!$C$3:$J$5311,5,0),"")</f>
        <v/>
      </c>
      <c r="G5007" s="6" t="str">
        <f>IFERROR(VLOOKUP(C5007,BIVA!$C$3:$J$5311,6,0),"")</f>
        <v/>
      </c>
      <c r="H5007" s="6" t="str">
        <f>IFERROR(VLOOKUP(C5007,BIVA!$C$3:$J$5311,7,0),"")</f>
        <v/>
      </c>
      <c r="I5007" s="6" t="str">
        <f>IFERROR(VLOOKUP(C5007,BIVA!$C$3:$J$5311,8,0),"")</f>
        <v/>
      </c>
      <c r="J5007" s="7">
        <f>Covaf!H5007</f>
        <v>0</v>
      </c>
      <c r="K5007" s="1">
        <f>Covaf!X5007</f>
        <v>0</v>
      </c>
    </row>
    <row r="5008" spans="1:11">
      <c r="A5008" s="1" t="str">
        <f t="shared" si="78"/>
        <v>NO</v>
      </c>
      <c r="B5008" s="36">
        <f>Covaf!B5008</f>
        <v>0</v>
      </c>
      <c r="C5008" s="36" t="str">
        <f>CONCATENATE(Covaf!E5008,"_",Covaf!F5008,"_",Covaf!G5008)</f>
        <v>__</v>
      </c>
      <c r="D5008" s="6" t="str">
        <f>IFERROR(VLOOKUP(C5008,BIVA!$C$3:$J$5311,3,0),"")</f>
        <v/>
      </c>
      <c r="E5008" s="6" t="str">
        <f>IFERROR(VLOOKUP(C5008,BIVA!$C$3:$J$5311,4,0),"")</f>
        <v/>
      </c>
      <c r="F5008" s="1" t="str">
        <f>IFERROR(VLOOKUP(C5008,BIVA!$C$3:$J$5311,5,0),"")</f>
        <v/>
      </c>
      <c r="G5008" s="6" t="str">
        <f>IFERROR(VLOOKUP(C5008,BIVA!$C$3:$J$5311,6,0),"")</f>
        <v/>
      </c>
      <c r="H5008" s="6" t="str">
        <f>IFERROR(VLOOKUP(C5008,BIVA!$C$3:$J$5311,7,0),"")</f>
        <v/>
      </c>
      <c r="I5008" s="6" t="str">
        <f>IFERROR(VLOOKUP(C5008,BIVA!$C$3:$J$5311,8,0),"")</f>
        <v/>
      </c>
      <c r="J5008" s="7">
        <f>Covaf!H5008</f>
        <v>0</v>
      </c>
      <c r="K5008" s="1">
        <f>Covaf!X5008</f>
        <v>0</v>
      </c>
    </row>
    <row r="5009" spans="1:11">
      <c r="A5009" s="1" t="str">
        <f t="shared" si="78"/>
        <v>NO</v>
      </c>
      <c r="B5009" s="36">
        <f>Covaf!B5009</f>
        <v>0</v>
      </c>
      <c r="C5009" s="36" t="str">
        <f>CONCATENATE(Covaf!E5009,"_",Covaf!F5009,"_",Covaf!G5009)</f>
        <v>__</v>
      </c>
      <c r="D5009" s="6" t="str">
        <f>IFERROR(VLOOKUP(C5009,BIVA!$C$3:$J$5311,3,0),"")</f>
        <v/>
      </c>
      <c r="E5009" s="6" t="str">
        <f>IFERROR(VLOOKUP(C5009,BIVA!$C$3:$J$5311,4,0),"")</f>
        <v/>
      </c>
      <c r="F5009" s="1" t="str">
        <f>IFERROR(VLOOKUP(C5009,BIVA!$C$3:$J$5311,5,0),"")</f>
        <v/>
      </c>
      <c r="G5009" s="6" t="str">
        <f>IFERROR(VLOOKUP(C5009,BIVA!$C$3:$J$5311,6,0),"")</f>
        <v/>
      </c>
      <c r="H5009" s="6" t="str">
        <f>IFERROR(VLOOKUP(C5009,BIVA!$C$3:$J$5311,7,0),"")</f>
        <v/>
      </c>
      <c r="I5009" s="6" t="str">
        <f>IFERROR(VLOOKUP(C5009,BIVA!$C$3:$J$5311,8,0),"")</f>
        <v/>
      </c>
      <c r="J5009" s="7">
        <f>Covaf!H5009</f>
        <v>0</v>
      </c>
      <c r="K5009" s="1">
        <f>Covaf!X5009</f>
        <v>0</v>
      </c>
    </row>
    <row r="5010" spans="1:11">
      <c r="A5010" s="1" t="str">
        <f t="shared" si="78"/>
        <v>NO</v>
      </c>
      <c r="B5010" s="36">
        <f>Covaf!B5010</f>
        <v>0</v>
      </c>
      <c r="C5010" s="36" t="str">
        <f>CONCATENATE(Covaf!E5010,"_",Covaf!F5010,"_",Covaf!G5010)</f>
        <v>__</v>
      </c>
      <c r="D5010" s="6" t="str">
        <f>IFERROR(VLOOKUP(C5010,BIVA!$C$3:$J$5311,3,0),"")</f>
        <v/>
      </c>
      <c r="E5010" s="6" t="str">
        <f>IFERROR(VLOOKUP(C5010,BIVA!$C$3:$J$5311,4,0),"")</f>
        <v/>
      </c>
      <c r="F5010" s="1" t="str">
        <f>IFERROR(VLOOKUP(C5010,BIVA!$C$3:$J$5311,5,0),"")</f>
        <v/>
      </c>
      <c r="G5010" s="6" t="str">
        <f>IFERROR(VLOOKUP(C5010,BIVA!$C$3:$J$5311,6,0),"")</f>
        <v/>
      </c>
      <c r="H5010" s="6" t="str">
        <f>IFERROR(VLOOKUP(C5010,BIVA!$C$3:$J$5311,7,0),"")</f>
        <v/>
      </c>
      <c r="I5010" s="6" t="str">
        <f>IFERROR(VLOOKUP(C5010,BIVA!$C$3:$J$5311,8,0),"")</f>
        <v/>
      </c>
      <c r="J5010" s="7">
        <f>Covaf!H5010</f>
        <v>0</v>
      </c>
      <c r="K5010" s="1">
        <f>Covaf!X5010</f>
        <v>0</v>
      </c>
    </row>
    <row r="5011" spans="1:11">
      <c r="A5011" s="1" t="str">
        <f t="shared" si="78"/>
        <v>NO</v>
      </c>
      <c r="B5011" s="36">
        <f>Covaf!B5011</f>
        <v>0</v>
      </c>
      <c r="C5011" s="36" t="str">
        <f>CONCATENATE(Covaf!E5011,"_",Covaf!F5011,"_",Covaf!G5011)</f>
        <v>__</v>
      </c>
      <c r="D5011" s="6" t="str">
        <f>IFERROR(VLOOKUP(C5011,BIVA!$C$3:$J$5311,3,0),"")</f>
        <v/>
      </c>
      <c r="E5011" s="6" t="str">
        <f>IFERROR(VLOOKUP(C5011,BIVA!$C$3:$J$5311,4,0),"")</f>
        <v/>
      </c>
      <c r="F5011" s="1" t="str">
        <f>IFERROR(VLOOKUP(C5011,BIVA!$C$3:$J$5311,5,0),"")</f>
        <v/>
      </c>
      <c r="G5011" s="6" t="str">
        <f>IFERROR(VLOOKUP(C5011,BIVA!$C$3:$J$5311,6,0),"")</f>
        <v/>
      </c>
      <c r="H5011" s="6" t="str">
        <f>IFERROR(VLOOKUP(C5011,BIVA!$C$3:$J$5311,7,0),"")</f>
        <v/>
      </c>
      <c r="I5011" s="6" t="str">
        <f>IFERROR(VLOOKUP(C5011,BIVA!$C$3:$J$5311,8,0),"")</f>
        <v/>
      </c>
      <c r="J5011" s="7">
        <f>Covaf!H5011</f>
        <v>0</v>
      </c>
      <c r="K5011" s="1">
        <f>Covaf!X5011</f>
        <v>0</v>
      </c>
    </row>
    <row r="5012" spans="1:11">
      <c r="A5012" s="1" t="str">
        <f t="shared" si="78"/>
        <v>NO</v>
      </c>
      <c r="B5012" s="36">
        <f>Covaf!B5012</f>
        <v>0</v>
      </c>
      <c r="C5012" s="36" t="str">
        <f>CONCATENATE(Covaf!E5012,"_",Covaf!F5012,"_",Covaf!G5012)</f>
        <v>__</v>
      </c>
      <c r="D5012" s="6" t="str">
        <f>IFERROR(VLOOKUP(C5012,BIVA!$C$3:$J$5311,3,0),"")</f>
        <v/>
      </c>
      <c r="E5012" s="6" t="str">
        <f>IFERROR(VLOOKUP(C5012,BIVA!$C$3:$J$5311,4,0),"")</f>
        <v/>
      </c>
      <c r="F5012" s="1" t="str">
        <f>IFERROR(VLOOKUP(C5012,BIVA!$C$3:$J$5311,5,0),"")</f>
        <v/>
      </c>
      <c r="G5012" s="6" t="str">
        <f>IFERROR(VLOOKUP(C5012,BIVA!$C$3:$J$5311,6,0),"")</f>
        <v/>
      </c>
      <c r="H5012" s="6" t="str">
        <f>IFERROR(VLOOKUP(C5012,BIVA!$C$3:$J$5311,7,0),"")</f>
        <v/>
      </c>
      <c r="I5012" s="6" t="str">
        <f>IFERROR(VLOOKUP(C5012,BIVA!$C$3:$J$5311,8,0),"")</f>
        <v/>
      </c>
      <c r="J5012" s="7">
        <f>Covaf!H5012</f>
        <v>0</v>
      </c>
      <c r="K5012" s="1">
        <f>Covaf!X5012</f>
        <v>0</v>
      </c>
    </row>
    <row r="5013" spans="1:11">
      <c r="A5013" s="1" t="str">
        <f t="shared" si="78"/>
        <v>NO</v>
      </c>
      <c r="B5013" s="36">
        <f>Covaf!B5013</f>
        <v>0</v>
      </c>
      <c r="C5013" s="36" t="str">
        <f>CONCATENATE(Covaf!E5013,"_",Covaf!F5013,"_",Covaf!G5013)</f>
        <v>__</v>
      </c>
      <c r="D5013" s="6" t="str">
        <f>IFERROR(VLOOKUP(C5013,BIVA!$C$3:$J$5311,3,0),"")</f>
        <v/>
      </c>
      <c r="E5013" s="6" t="str">
        <f>IFERROR(VLOOKUP(C5013,BIVA!$C$3:$J$5311,4,0),"")</f>
        <v/>
      </c>
      <c r="F5013" s="1" t="str">
        <f>IFERROR(VLOOKUP(C5013,BIVA!$C$3:$J$5311,5,0),"")</f>
        <v/>
      </c>
      <c r="G5013" s="6" t="str">
        <f>IFERROR(VLOOKUP(C5013,BIVA!$C$3:$J$5311,6,0),"")</f>
        <v/>
      </c>
      <c r="H5013" s="6" t="str">
        <f>IFERROR(VLOOKUP(C5013,BIVA!$C$3:$J$5311,7,0),"")</f>
        <v/>
      </c>
      <c r="I5013" s="6" t="str">
        <f>IFERROR(VLOOKUP(C5013,BIVA!$C$3:$J$5311,8,0),"")</f>
        <v/>
      </c>
      <c r="J5013" s="7">
        <f>Covaf!H5013</f>
        <v>0</v>
      </c>
      <c r="K5013" s="1">
        <f>Covaf!X5013</f>
        <v>0</v>
      </c>
    </row>
    <row r="5014" spans="1:11">
      <c r="A5014" s="1" t="str">
        <f t="shared" si="78"/>
        <v>NO</v>
      </c>
      <c r="B5014" s="36">
        <f>Covaf!B5014</f>
        <v>0</v>
      </c>
      <c r="C5014" s="36" t="str">
        <f>CONCATENATE(Covaf!E5014,"_",Covaf!F5014,"_",Covaf!G5014)</f>
        <v>__</v>
      </c>
      <c r="D5014" s="6" t="str">
        <f>IFERROR(VLOOKUP(C5014,BIVA!$C$3:$J$5311,3,0),"")</f>
        <v/>
      </c>
      <c r="E5014" s="6" t="str">
        <f>IFERROR(VLOOKUP(C5014,BIVA!$C$3:$J$5311,4,0),"")</f>
        <v/>
      </c>
      <c r="F5014" s="1" t="str">
        <f>IFERROR(VLOOKUP(C5014,BIVA!$C$3:$J$5311,5,0),"")</f>
        <v/>
      </c>
      <c r="G5014" s="6" t="str">
        <f>IFERROR(VLOOKUP(C5014,BIVA!$C$3:$J$5311,6,0),"")</f>
        <v/>
      </c>
      <c r="H5014" s="6" t="str">
        <f>IFERROR(VLOOKUP(C5014,BIVA!$C$3:$J$5311,7,0),"")</f>
        <v/>
      </c>
      <c r="I5014" s="6" t="str">
        <f>IFERROR(VLOOKUP(C5014,BIVA!$C$3:$J$5311,8,0),"")</f>
        <v/>
      </c>
      <c r="J5014" s="7">
        <f>Covaf!H5014</f>
        <v>0</v>
      </c>
      <c r="K5014" s="1">
        <f>Covaf!X5014</f>
        <v>0</v>
      </c>
    </row>
    <row r="5015" spans="1:11">
      <c r="A5015" s="1" t="str">
        <f t="shared" si="78"/>
        <v>NO</v>
      </c>
      <c r="B5015" s="36">
        <f>Covaf!B5015</f>
        <v>0</v>
      </c>
      <c r="C5015" s="36" t="str">
        <f>CONCATENATE(Covaf!E5015,"_",Covaf!F5015,"_",Covaf!G5015)</f>
        <v>__</v>
      </c>
      <c r="D5015" s="6" t="str">
        <f>IFERROR(VLOOKUP(C5015,BIVA!$C$3:$J$5311,3,0),"")</f>
        <v/>
      </c>
      <c r="E5015" s="6" t="str">
        <f>IFERROR(VLOOKUP(C5015,BIVA!$C$3:$J$5311,4,0),"")</f>
        <v/>
      </c>
      <c r="F5015" s="1" t="str">
        <f>IFERROR(VLOOKUP(C5015,BIVA!$C$3:$J$5311,5,0),"")</f>
        <v/>
      </c>
      <c r="G5015" s="6" t="str">
        <f>IFERROR(VLOOKUP(C5015,BIVA!$C$3:$J$5311,6,0),"")</f>
        <v/>
      </c>
      <c r="H5015" s="6" t="str">
        <f>IFERROR(VLOOKUP(C5015,BIVA!$C$3:$J$5311,7,0),"")</f>
        <v/>
      </c>
      <c r="I5015" s="6" t="str">
        <f>IFERROR(VLOOKUP(C5015,BIVA!$C$3:$J$5311,8,0),"")</f>
        <v/>
      </c>
      <c r="J5015" s="7">
        <f>Covaf!H5015</f>
        <v>0</v>
      </c>
      <c r="K5015" s="1">
        <f>Covaf!X5015</f>
        <v>0</v>
      </c>
    </row>
    <row r="5016" spans="1:11">
      <c r="A5016" s="1" t="str">
        <f t="shared" si="78"/>
        <v>NO</v>
      </c>
      <c r="B5016" s="36">
        <f>Covaf!B5016</f>
        <v>0</v>
      </c>
      <c r="C5016" s="36" t="str">
        <f>CONCATENATE(Covaf!E5016,"_",Covaf!F5016,"_",Covaf!G5016)</f>
        <v>__</v>
      </c>
      <c r="D5016" s="6" t="str">
        <f>IFERROR(VLOOKUP(C5016,BIVA!$C$3:$J$5311,3,0),"")</f>
        <v/>
      </c>
      <c r="E5016" s="6" t="str">
        <f>IFERROR(VLOOKUP(C5016,BIVA!$C$3:$J$5311,4,0),"")</f>
        <v/>
      </c>
      <c r="F5016" s="1" t="str">
        <f>IFERROR(VLOOKUP(C5016,BIVA!$C$3:$J$5311,5,0),"")</f>
        <v/>
      </c>
      <c r="G5016" s="6" t="str">
        <f>IFERROR(VLOOKUP(C5016,BIVA!$C$3:$J$5311,6,0),"")</f>
        <v/>
      </c>
      <c r="H5016" s="6" t="str">
        <f>IFERROR(VLOOKUP(C5016,BIVA!$C$3:$J$5311,7,0),"")</f>
        <v/>
      </c>
      <c r="I5016" s="6" t="str">
        <f>IFERROR(VLOOKUP(C5016,BIVA!$C$3:$J$5311,8,0),"")</f>
        <v/>
      </c>
      <c r="J5016" s="7">
        <f>Covaf!H5016</f>
        <v>0</v>
      </c>
      <c r="K5016" s="1">
        <f>Covaf!X5016</f>
        <v>0</v>
      </c>
    </row>
    <row r="5017" spans="1:11">
      <c r="A5017" s="1" t="str">
        <f t="shared" si="78"/>
        <v>NO</v>
      </c>
      <c r="B5017" s="36">
        <f>Covaf!B5017</f>
        <v>0</v>
      </c>
      <c r="C5017" s="36" t="str">
        <f>CONCATENATE(Covaf!E5017,"_",Covaf!F5017,"_",Covaf!G5017)</f>
        <v>__</v>
      </c>
      <c r="D5017" s="6" t="str">
        <f>IFERROR(VLOOKUP(C5017,BIVA!$C$3:$J$5311,3,0),"")</f>
        <v/>
      </c>
      <c r="E5017" s="6" t="str">
        <f>IFERROR(VLOOKUP(C5017,BIVA!$C$3:$J$5311,4,0),"")</f>
        <v/>
      </c>
      <c r="F5017" s="1" t="str">
        <f>IFERROR(VLOOKUP(C5017,BIVA!$C$3:$J$5311,5,0),"")</f>
        <v/>
      </c>
      <c r="G5017" s="6" t="str">
        <f>IFERROR(VLOOKUP(C5017,BIVA!$C$3:$J$5311,6,0),"")</f>
        <v/>
      </c>
      <c r="H5017" s="6" t="str">
        <f>IFERROR(VLOOKUP(C5017,BIVA!$C$3:$J$5311,7,0),"")</f>
        <v/>
      </c>
      <c r="I5017" s="6" t="str">
        <f>IFERROR(VLOOKUP(C5017,BIVA!$C$3:$J$5311,8,0),"")</f>
        <v/>
      </c>
      <c r="J5017" s="7">
        <f>Covaf!H5017</f>
        <v>0</v>
      </c>
      <c r="K5017" s="1">
        <f>Covaf!X5017</f>
        <v>0</v>
      </c>
    </row>
    <row r="5018" spans="1:11">
      <c r="A5018" s="1" t="str">
        <f t="shared" si="78"/>
        <v>NO</v>
      </c>
      <c r="B5018" s="36">
        <f>Covaf!B5018</f>
        <v>0</v>
      </c>
      <c r="C5018" s="36" t="str">
        <f>CONCATENATE(Covaf!E5018,"_",Covaf!F5018,"_",Covaf!G5018)</f>
        <v>__</v>
      </c>
      <c r="D5018" s="6" t="str">
        <f>IFERROR(VLOOKUP(C5018,BIVA!$C$3:$J$5311,3,0),"")</f>
        <v/>
      </c>
      <c r="E5018" s="6" t="str">
        <f>IFERROR(VLOOKUP(C5018,BIVA!$C$3:$J$5311,4,0),"")</f>
        <v/>
      </c>
      <c r="F5018" s="1" t="str">
        <f>IFERROR(VLOOKUP(C5018,BIVA!$C$3:$J$5311,5,0),"")</f>
        <v/>
      </c>
      <c r="G5018" s="6" t="str">
        <f>IFERROR(VLOOKUP(C5018,BIVA!$C$3:$J$5311,6,0),"")</f>
        <v/>
      </c>
      <c r="H5018" s="6" t="str">
        <f>IFERROR(VLOOKUP(C5018,BIVA!$C$3:$J$5311,7,0),"")</f>
        <v/>
      </c>
      <c r="I5018" s="6" t="str">
        <f>IFERROR(VLOOKUP(C5018,BIVA!$C$3:$J$5311,8,0),"")</f>
        <v/>
      </c>
      <c r="J5018" s="7">
        <f>Covaf!H5018</f>
        <v>0</v>
      </c>
      <c r="K5018" s="1">
        <f>Covaf!X5018</f>
        <v>0</v>
      </c>
    </row>
    <row r="5019" spans="1:11">
      <c r="A5019" s="1" t="str">
        <f t="shared" si="78"/>
        <v>NO</v>
      </c>
      <c r="B5019" s="36">
        <f>Covaf!B5019</f>
        <v>0</v>
      </c>
      <c r="C5019" s="36" t="str">
        <f>CONCATENATE(Covaf!E5019,"_",Covaf!F5019,"_",Covaf!G5019)</f>
        <v>__</v>
      </c>
      <c r="D5019" s="6" t="str">
        <f>IFERROR(VLOOKUP(C5019,BIVA!$C$3:$J$5311,3,0),"")</f>
        <v/>
      </c>
      <c r="E5019" s="6" t="str">
        <f>IFERROR(VLOOKUP(C5019,BIVA!$C$3:$J$5311,4,0),"")</f>
        <v/>
      </c>
      <c r="F5019" s="1" t="str">
        <f>IFERROR(VLOOKUP(C5019,BIVA!$C$3:$J$5311,5,0),"")</f>
        <v/>
      </c>
      <c r="G5019" s="6" t="str">
        <f>IFERROR(VLOOKUP(C5019,BIVA!$C$3:$J$5311,6,0),"")</f>
        <v/>
      </c>
      <c r="H5019" s="6" t="str">
        <f>IFERROR(VLOOKUP(C5019,BIVA!$C$3:$J$5311,7,0),"")</f>
        <v/>
      </c>
      <c r="I5019" s="6" t="str">
        <f>IFERROR(VLOOKUP(C5019,BIVA!$C$3:$J$5311,8,0),"")</f>
        <v/>
      </c>
      <c r="J5019" s="7">
        <f>Covaf!H5019</f>
        <v>0</v>
      </c>
      <c r="K5019" s="1">
        <f>Covaf!X5019</f>
        <v>0</v>
      </c>
    </row>
    <row r="5020" spans="1:11">
      <c r="A5020" s="1" t="str">
        <f t="shared" si="78"/>
        <v>NO</v>
      </c>
      <c r="B5020" s="36">
        <f>Covaf!B5020</f>
        <v>0</v>
      </c>
      <c r="C5020" s="36" t="str">
        <f>CONCATENATE(Covaf!E5020,"_",Covaf!F5020,"_",Covaf!G5020)</f>
        <v>__</v>
      </c>
      <c r="D5020" s="6" t="str">
        <f>IFERROR(VLOOKUP(C5020,BIVA!$C$3:$J$5311,3,0),"")</f>
        <v/>
      </c>
      <c r="E5020" s="6" t="str">
        <f>IFERROR(VLOOKUP(C5020,BIVA!$C$3:$J$5311,4,0),"")</f>
        <v/>
      </c>
      <c r="F5020" s="1" t="str">
        <f>IFERROR(VLOOKUP(C5020,BIVA!$C$3:$J$5311,5,0),"")</f>
        <v/>
      </c>
      <c r="G5020" s="6" t="str">
        <f>IFERROR(VLOOKUP(C5020,BIVA!$C$3:$J$5311,6,0),"")</f>
        <v/>
      </c>
      <c r="H5020" s="6" t="str">
        <f>IFERROR(VLOOKUP(C5020,BIVA!$C$3:$J$5311,7,0),"")</f>
        <v/>
      </c>
      <c r="I5020" s="6" t="str">
        <f>IFERROR(VLOOKUP(C5020,BIVA!$C$3:$J$5311,8,0),"")</f>
        <v/>
      </c>
      <c r="J5020" s="7">
        <f>Covaf!H5020</f>
        <v>0</v>
      </c>
      <c r="K5020" s="1">
        <f>Covaf!X5020</f>
        <v>0</v>
      </c>
    </row>
    <row r="5021" spans="1:11">
      <c r="A5021" s="1" t="str">
        <f t="shared" si="78"/>
        <v>NO</v>
      </c>
      <c r="B5021" s="36">
        <f>Covaf!B5021</f>
        <v>0</v>
      </c>
      <c r="C5021" s="36" t="str">
        <f>CONCATENATE(Covaf!E5021,"_",Covaf!F5021,"_",Covaf!G5021)</f>
        <v>__</v>
      </c>
      <c r="D5021" s="6" t="str">
        <f>IFERROR(VLOOKUP(C5021,BIVA!$C$3:$J$5311,3,0),"")</f>
        <v/>
      </c>
      <c r="E5021" s="6" t="str">
        <f>IFERROR(VLOOKUP(C5021,BIVA!$C$3:$J$5311,4,0),"")</f>
        <v/>
      </c>
      <c r="F5021" s="1" t="str">
        <f>IFERROR(VLOOKUP(C5021,BIVA!$C$3:$J$5311,5,0),"")</f>
        <v/>
      </c>
      <c r="G5021" s="6" t="str">
        <f>IFERROR(VLOOKUP(C5021,BIVA!$C$3:$J$5311,6,0),"")</f>
        <v/>
      </c>
      <c r="H5021" s="6" t="str">
        <f>IFERROR(VLOOKUP(C5021,BIVA!$C$3:$J$5311,7,0),"")</f>
        <v/>
      </c>
      <c r="I5021" s="6" t="str">
        <f>IFERROR(VLOOKUP(C5021,BIVA!$C$3:$J$5311,8,0),"")</f>
        <v/>
      </c>
      <c r="J5021" s="7">
        <f>Covaf!H5021</f>
        <v>0</v>
      </c>
      <c r="K5021" s="1">
        <f>Covaf!X5021</f>
        <v>0</v>
      </c>
    </row>
    <row r="5022" spans="1:11">
      <c r="A5022" s="1" t="str">
        <f t="shared" si="78"/>
        <v>NO</v>
      </c>
      <c r="B5022" s="36">
        <f>Covaf!B5022</f>
        <v>0</v>
      </c>
      <c r="C5022" s="36" t="str">
        <f>CONCATENATE(Covaf!E5022,"_",Covaf!F5022,"_",Covaf!G5022)</f>
        <v>__</v>
      </c>
      <c r="D5022" s="6" t="str">
        <f>IFERROR(VLOOKUP(C5022,BIVA!$C$3:$J$5311,3,0),"")</f>
        <v/>
      </c>
      <c r="E5022" s="6" t="str">
        <f>IFERROR(VLOOKUP(C5022,BIVA!$C$3:$J$5311,4,0),"")</f>
        <v/>
      </c>
      <c r="F5022" s="1" t="str">
        <f>IFERROR(VLOOKUP(C5022,BIVA!$C$3:$J$5311,5,0),"")</f>
        <v/>
      </c>
      <c r="G5022" s="6" t="str">
        <f>IFERROR(VLOOKUP(C5022,BIVA!$C$3:$J$5311,6,0),"")</f>
        <v/>
      </c>
      <c r="H5022" s="6" t="str">
        <f>IFERROR(VLOOKUP(C5022,BIVA!$C$3:$J$5311,7,0),"")</f>
        <v/>
      </c>
      <c r="I5022" s="6" t="str">
        <f>IFERROR(VLOOKUP(C5022,BIVA!$C$3:$J$5311,8,0),"")</f>
        <v/>
      </c>
      <c r="J5022" s="7">
        <f>Covaf!H5022</f>
        <v>0</v>
      </c>
      <c r="K5022" s="1">
        <f>Covaf!X5022</f>
        <v>0</v>
      </c>
    </row>
    <row r="5023" spans="1:11">
      <c r="A5023" s="1" t="str">
        <f t="shared" si="78"/>
        <v>NO</v>
      </c>
      <c r="B5023" s="36">
        <f>Covaf!B5023</f>
        <v>0</v>
      </c>
      <c r="C5023" s="36" t="str">
        <f>CONCATENATE(Covaf!E5023,"_",Covaf!F5023,"_",Covaf!G5023)</f>
        <v>__</v>
      </c>
      <c r="D5023" s="6" t="str">
        <f>IFERROR(VLOOKUP(C5023,BIVA!$C$3:$J$5311,3,0),"")</f>
        <v/>
      </c>
      <c r="E5023" s="6" t="str">
        <f>IFERROR(VLOOKUP(C5023,BIVA!$C$3:$J$5311,4,0),"")</f>
        <v/>
      </c>
      <c r="F5023" s="1" t="str">
        <f>IFERROR(VLOOKUP(C5023,BIVA!$C$3:$J$5311,5,0),"")</f>
        <v/>
      </c>
      <c r="G5023" s="6" t="str">
        <f>IFERROR(VLOOKUP(C5023,BIVA!$C$3:$J$5311,6,0),"")</f>
        <v/>
      </c>
      <c r="H5023" s="6" t="str">
        <f>IFERROR(VLOOKUP(C5023,BIVA!$C$3:$J$5311,7,0),"")</f>
        <v/>
      </c>
      <c r="I5023" s="6" t="str">
        <f>IFERROR(VLOOKUP(C5023,BIVA!$C$3:$J$5311,8,0),"")</f>
        <v/>
      </c>
      <c r="J5023" s="7">
        <f>Covaf!H5023</f>
        <v>0</v>
      </c>
      <c r="K5023" s="1">
        <f>Covaf!X5023</f>
        <v>0</v>
      </c>
    </row>
    <row r="5024" spans="1:11">
      <c r="A5024" s="1" t="str">
        <f t="shared" si="78"/>
        <v>NO</v>
      </c>
      <c r="B5024" s="36">
        <f>Covaf!B5024</f>
        <v>0</v>
      </c>
      <c r="C5024" s="36" t="str">
        <f>CONCATENATE(Covaf!E5024,"_",Covaf!F5024,"_",Covaf!G5024)</f>
        <v>__</v>
      </c>
      <c r="D5024" s="6" t="str">
        <f>IFERROR(VLOOKUP(C5024,BIVA!$C$3:$J$5311,3,0),"")</f>
        <v/>
      </c>
      <c r="E5024" s="6" t="str">
        <f>IFERROR(VLOOKUP(C5024,BIVA!$C$3:$J$5311,4,0),"")</f>
        <v/>
      </c>
      <c r="F5024" s="1" t="str">
        <f>IFERROR(VLOOKUP(C5024,BIVA!$C$3:$J$5311,5,0),"")</f>
        <v/>
      </c>
      <c r="G5024" s="6" t="str">
        <f>IFERROR(VLOOKUP(C5024,BIVA!$C$3:$J$5311,6,0),"")</f>
        <v/>
      </c>
      <c r="H5024" s="6" t="str">
        <f>IFERROR(VLOOKUP(C5024,BIVA!$C$3:$J$5311,7,0),"")</f>
        <v/>
      </c>
      <c r="I5024" s="6" t="str">
        <f>IFERROR(VLOOKUP(C5024,BIVA!$C$3:$J$5311,8,0),"")</f>
        <v/>
      </c>
      <c r="J5024" s="7">
        <f>Covaf!H5024</f>
        <v>0</v>
      </c>
      <c r="K5024" s="1">
        <f>Covaf!X5024</f>
        <v>0</v>
      </c>
    </row>
    <row r="5025" spans="1:11">
      <c r="A5025" s="1" t="str">
        <f t="shared" si="78"/>
        <v>NO</v>
      </c>
      <c r="B5025" s="36">
        <f>Covaf!B5025</f>
        <v>0</v>
      </c>
      <c r="C5025" s="36" t="str">
        <f>CONCATENATE(Covaf!E5025,"_",Covaf!F5025,"_",Covaf!G5025)</f>
        <v>__</v>
      </c>
      <c r="D5025" s="6" t="str">
        <f>IFERROR(VLOOKUP(C5025,BIVA!$C$3:$J$5311,3,0),"")</f>
        <v/>
      </c>
      <c r="E5025" s="6" t="str">
        <f>IFERROR(VLOOKUP(C5025,BIVA!$C$3:$J$5311,4,0),"")</f>
        <v/>
      </c>
      <c r="F5025" s="1" t="str">
        <f>IFERROR(VLOOKUP(C5025,BIVA!$C$3:$J$5311,5,0),"")</f>
        <v/>
      </c>
      <c r="G5025" s="6" t="str">
        <f>IFERROR(VLOOKUP(C5025,BIVA!$C$3:$J$5311,6,0),"")</f>
        <v/>
      </c>
      <c r="H5025" s="6" t="str">
        <f>IFERROR(VLOOKUP(C5025,BIVA!$C$3:$J$5311,7,0),"")</f>
        <v/>
      </c>
      <c r="I5025" s="6" t="str">
        <f>IFERROR(VLOOKUP(C5025,BIVA!$C$3:$J$5311,8,0),"")</f>
        <v/>
      </c>
      <c r="J5025" s="7">
        <f>Covaf!H5025</f>
        <v>0</v>
      </c>
      <c r="K5025" s="1">
        <f>Covaf!X5025</f>
        <v>0</v>
      </c>
    </row>
    <row r="5026" spans="1:11">
      <c r="A5026" s="1" t="str">
        <f t="shared" si="78"/>
        <v>NO</v>
      </c>
      <c r="B5026" s="36">
        <f>Covaf!B5026</f>
        <v>0</v>
      </c>
      <c r="C5026" s="36" t="str">
        <f>CONCATENATE(Covaf!E5026,"_",Covaf!F5026,"_",Covaf!G5026)</f>
        <v>__</v>
      </c>
      <c r="D5026" s="6" t="str">
        <f>IFERROR(VLOOKUP(C5026,BIVA!$C$3:$J$5311,3,0),"")</f>
        <v/>
      </c>
      <c r="E5026" s="6" t="str">
        <f>IFERROR(VLOOKUP(C5026,BIVA!$C$3:$J$5311,4,0),"")</f>
        <v/>
      </c>
      <c r="F5026" s="1" t="str">
        <f>IFERROR(VLOOKUP(C5026,BIVA!$C$3:$J$5311,5,0),"")</f>
        <v/>
      </c>
      <c r="G5026" s="6" t="str">
        <f>IFERROR(VLOOKUP(C5026,BIVA!$C$3:$J$5311,6,0),"")</f>
        <v/>
      </c>
      <c r="H5026" s="6" t="str">
        <f>IFERROR(VLOOKUP(C5026,BIVA!$C$3:$J$5311,7,0),"")</f>
        <v/>
      </c>
      <c r="I5026" s="6" t="str">
        <f>IFERROR(VLOOKUP(C5026,BIVA!$C$3:$J$5311,8,0),"")</f>
        <v/>
      </c>
      <c r="J5026" s="7">
        <f>Covaf!H5026</f>
        <v>0</v>
      </c>
      <c r="K5026" s="1">
        <f>Covaf!X5026</f>
        <v>0</v>
      </c>
    </row>
    <row r="5027" spans="1:11">
      <c r="A5027" s="1" t="str">
        <f t="shared" si="78"/>
        <v>NO</v>
      </c>
      <c r="B5027" s="36">
        <f>Covaf!B5027</f>
        <v>0</v>
      </c>
      <c r="C5027" s="36" t="str">
        <f>CONCATENATE(Covaf!E5027,"_",Covaf!F5027,"_",Covaf!G5027)</f>
        <v>__</v>
      </c>
      <c r="D5027" s="6" t="str">
        <f>IFERROR(VLOOKUP(C5027,BIVA!$C$3:$J$5311,3,0),"")</f>
        <v/>
      </c>
      <c r="E5027" s="6" t="str">
        <f>IFERROR(VLOOKUP(C5027,BIVA!$C$3:$J$5311,4,0),"")</f>
        <v/>
      </c>
      <c r="F5027" s="1" t="str">
        <f>IFERROR(VLOOKUP(C5027,BIVA!$C$3:$J$5311,5,0),"")</f>
        <v/>
      </c>
      <c r="G5027" s="6" t="str">
        <f>IFERROR(VLOOKUP(C5027,BIVA!$C$3:$J$5311,6,0),"")</f>
        <v/>
      </c>
      <c r="H5027" s="6" t="str">
        <f>IFERROR(VLOOKUP(C5027,BIVA!$C$3:$J$5311,7,0),"")</f>
        <v/>
      </c>
      <c r="I5027" s="6" t="str">
        <f>IFERROR(VLOOKUP(C5027,BIVA!$C$3:$J$5311,8,0),"")</f>
        <v/>
      </c>
      <c r="J5027" s="7">
        <f>Covaf!H5027</f>
        <v>0</v>
      </c>
      <c r="K5027" s="1">
        <f>Covaf!X5027</f>
        <v>0</v>
      </c>
    </row>
    <row r="5028" spans="1:11">
      <c r="A5028" s="1" t="str">
        <f t="shared" si="78"/>
        <v>NO</v>
      </c>
      <c r="B5028" s="36">
        <f>Covaf!B5028</f>
        <v>0</v>
      </c>
      <c r="C5028" s="36" t="str">
        <f>CONCATENATE(Covaf!E5028,"_",Covaf!F5028,"_",Covaf!G5028)</f>
        <v>__</v>
      </c>
      <c r="D5028" s="6" t="str">
        <f>IFERROR(VLOOKUP(C5028,BIVA!$C$3:$J$5311,3,0),"")</f>
        <v/>
      </c>
      <c r="E5028" s="6" t="str">
        <f>IFERROR(VLOOKUP(C5028,BIVA!$C$3:$J$5311,4,0),"")</f>
        <v/>
      </c>
      <c r="F5028" s="1" t="str">
        <f>IFERROR(VLOOKUP(C5028,BIVA!$C$3:$J$5311,5,0),"")</f>
        <v/>
      </c>
      <c r="G5028" s="6" t="str">
        <f>IFERROR(VLOOKUP(C5028,BIVA!$C$3:$J$5311,6,0),"")</f>
        <v/>
      </c>
      <c r="H5028" s="6" t="str">
        <f>IFERROR(VLOOKUP(C5028,BIVA!$C$3:$J$5311,7,0),"")</f>
        <v/>
      </c>
      <c r="I5028" s="6" t="str">
        <f>IFERROR(VLOOKUP(C5028,BIVA!$C$3:$J$5311,8,0),"")</f>
        <v/>
      </c>
      <c r="J5028" s="7">
        <f>Covaf!H5028</f>
        <v>0</v>
      </c>
      <c r="K5028" s="1">
        <f>Covaf!X5028</f>
        <v>0</v>
      </c>
    </row>
    <row r="5029" spans="1:11">
      <c r="A5029" s="1" t="str">
        <f t="shared" si="78"/>
        <v>NO</v>
      </c>
      <c r="B5029" s="36">
        <f>Covaf!B5029</f>
        <v>0</v>
      </c>
      <c r="C5029" s="36" t="str">
        <f>CONCATENATE(Covaf!E5029,"_",Covaf!F5029,"_",Covaf!G5029)</f>
        <v>__</v>
      </c>
      <c r="D5029" s="6" t="str">
        <f>IFERROR(VLOOKUP(C5029,BIVA!$C$3:$J$5311,3,0),"")</f>
        <v/>
      </c>
      <c r="E5029" s="6" t="str">
        <f>IFERROR(VLOOKUP(C5029,BIVA!$C$3:$J$5311,4,0),"")</f>
        <v/>
      </c>
      <c r="F5029" s="1" t="str">
        <f>IFERROR(VLOOKUP(C5029,BIVA!$C$3:$J$5311,5,0),"")</f>
        <v/>
      </c>
      <c r="G5029" s="6" t="str">
        <f>IFERROR(VLOOKUP(C5029,BIVA!$C$3:$J$5311,6,0),"")</f>
        <v/>
      </c>
      <c r="H5029" s="6" t="str">
        <f>IFERROR(VLOOKUP(C5029,BIVA!$C$3:$J$5311,7,0),"")</f>
        <v/>
      </c>
      <c r="I5029" s="6" t="str">
        <f>IFERROR(VLOOKUP(C5029,BIVA!$C$3:$J$5311,8,0),"")</f>
        <v/>
      </c>
      <c r="J5029" s="7">
        <f>Covaf!H5029</f>
        <v>0</v>
      </c>
      <c r="K5029" s="1">
        <f>Covaf!X5029</f>
        <v>0</v>
      </c>
    </row>
    <row r="5030" spans="1:11">
      <c r="A5030" s="1" t="str">
        <f t="shared" si="78"/>
        <v>NO</v>
      </c>
      <c r="B5030" s="36">
        <f>Covaf!B5030</f>
        <v>0</v>
      </c>
      <c r="C5030" s="36" t="str">
        <f>CONCATENATE(Covaf!E5030,"_",Covaf!F5030,"_",Covaf!G5030)</f>
        <v>__</v>
      </c>
      <c r="D5030" s="6" t="str">
        <f>IFERROR(VLOOKUP(C5030,BIVA!$C$3:$J$5311,3,0),"")</f>
        <v/>
      </c>
      <c r="E5030" s="6" t="str">
        <f>IFERROR(VLOOKUP(C5030,BIVA!$C$3:$J$5311,4,0),"")</f>
        <v/>
      </c>
      <c r="F5030" s="1" t="str">
        <f>IFERROR(VLOOKUP(C5030,BIVA!$C$3:$J$5311,5,0),"")</f>
        <v/>
      </c>
      <c r="G5030" s="6" t="str">
        <f>IFERROR(VLOOKUP(C5030,BIVA!$C$3:$J$5311,6,0),"")</f>
        <v/>
      </c>
      <c r="H5030" s="6" t="str">
        <f>IFERROR(VLOOKUP(C5030,BIVA!$C$3:$J$5311,7,0),"")</f>
        <v/>
      </c>
      <c r="I5030" s="6" t="str">
        <f>IFERROR(VLOOKUP(C5030,BIVA!$C$3:$J$5311,8,0),"")</f>
        <v/>
      </c>
      <c r="J5030" s="7">
        <f>Covaf!H5030</f>
        <v>0</v>
      </c>
      <c r="K5030" s="1">
        <f>Covaf!X5030</f>
        <v>0</v>
      </c>
    </row>
    <row r="5031" spans="1:11">
      <c r="A5031" s="1" t="str">
        <f t="shared" si="78"/>
        <v>NO</v>
      </c>
      <c r="B5031" s="36">
        <f>Covaf!B5031</f>
        <v>0</v>
      </c>
      <c r="C5031" s="36" t="str">
        <f>CONCATENATE(Covaf!E5031,"_",Covaf!F5031,"_",Covaf!G5031)</f>
        <v>__</v>
      </c>
      <c r="D5031" s="6" t="str">
        <f>IFERROR(VLOOKUP(C5031,BIVA!$C$3:$J$5311,3,0),"")</f>
        <v/>
      </c>
      <c r="E5031" s="6" t="str">
        <f>IFERROR(VLOOKUP(C5031,BIVA!$C$3:$J$5311,4,0),"")</f>
        <v/>
      </c>
      <c r="F5031" s="1" t="str">
        <f>IFERROR(VLOOKUP(C5031,BIVA!$C$3:$J$5311,5,0),"")</f>
        <v/>
      </c>
      <c r="G5031" s="6" t="str">
        <f>IFERROR(VLOOKUP(C5031,BIVA!$C$3:$J$5311,6,0),"")</f>
        <v/>
      </c>
      <c r="H5031" s="6" t="str">
        <f>IFERROR(VLOOKUP(C5031,BIVA!$C$3:$J$5311,7,0),"")</f>
        <v/>
      </c>
      <c r="I5031" s="6" t="str">
        <f>IFERROR(VLOOKUP(C5031,BIVA!$C$3:$J$5311,8,0),"")</f>
        <v/>
      </c>
      <c r="J5031" s="7">
        <f>Covaf!H5031</f>
        <v>0</v>
      </c>
      <c r="K5031" s="1">
        <f>Covaf!X5031</f>
        <v>0</v>
      </c>
    </row>
    <row r="5032" spans="1:11">
      <c r="A5032" s="1" t="str">
        <f t="shared" si="78"/>
        <v>NO</v>
      </c>
      <c r="B5032" s="36">
        <f>Covaf!B5032</f>
        <v>0</v>
      </c>
      <c r="C5032" s="36" t="str">
        <f>CONCATENATE(Covaf!E5032,"_",Covaf!F5032,"_",Covaf!G5032)</f>
        <v>__</v>
      </c>
      <c r="D5032" s="6" t="str">
        <f>IFERROR(VLOOKUP(C5032,BIVA!$C$3:$J$5311,3,0),"")</f>
        <v/>
      </c>
      <c r="E5032" s="6" t="str">
        <f>IFERROR(VLOOKUP(C5032,BIVA!$C$3:$J$5311,4,0),"")</f>
        <v/>
      </c>
      <c r="F5032" s="1" t="str">
        <f>IFERROR(VLOOKUP(C5032,BIVA!$C$3:$J$5311,5,0),"")</f>
        <v/>
      </c>
      <c r="G5032" s="6" t="str">
        <f>IFERROR(VLOOKUP(C5032,BIVA!$C$3:$J$5311,6,0),"")</f>
        <v/>
      </c>
      <c r="H5032" s="6" t="str">
        <f>IFERROR(VLOOKUP(C5032,BIVA!$C$3:$J$5311,7,0),"")</f>
        <v/>
      </c>
      <c r="I5032" s="6" t="str">
        <f>IFERROR(VLOOKUP(C5032,BIVA!$C$3:$J$5311,8,0),"")</f>
        <v/>
      </c>
      <c r="J5032" s="7">
        <f>Covaf!H5032</f>
        <v>0</v>
      </c>
      <c r="K5032" s="1">
        <f>Covaf!X5032</f>
        <v>0</v>
      </c>
    </row>
    <row r="5033" spans="1:11">
      <c r="A5033" s="1" t="str">
        <f t="shared" si="78"/>
        <v>NO</v>
      </c>
      <c r="B5033" s="36">
        <f>Covaf!B5033</f>
        <v>0</v>
      </c>
      <c r="C5033" s="36" t="str">
        <f>CONCATENATE(Covaf!E5033,"_",Covaf!F5033,"_",Covaf!G5033)</f>
        <v>__</v>
      </c>
      <c r="D5033" s="6" t="str">
        <f>IFERROR(VLOOKUP(C5033,BIVA!$C$3:$J$5311,3,0),"")</f>
        <v/>
      </c>
      <c r="E5033" s="6" t="str">
        <f>IFERROR(VLOOKUP(C5033,BIVA!$C$3:$J$5311,4,0),"")</f>
        <v/>
      </c>
      <c r="F5033" s="1" t="str">
        <f>IFERROR(VLOOKUP(C5033,BIVA!$C$3:$J$5311,5,0),"")</f>
        <v/>
      </c>
      <c r="G5033" s="6" t="str">
        <f>IFERROR(VLOOKUP(C5033,BIVA!$C$3:$J$5311,6,0),"")</f>
        <v/>
      </c>
      <c r="H5033" s="6" t="str">
        <f>IFERROR(VLOOKUP(C5033,BIVA!$C$3:$J$5311,7,0),"")</f>
        <v/>
      </c>
      <c r="I5033" s="6" t="str">
        <f>IFERROR(VLOOKUP(C5033,BIVA!$C$3:$J$5311,8,0),"")</f>
        <v/>
      </c>
      <c r="J5033" s="7">
        <f>Covaf!H5033</f>
        <v>0</v>
      </c>
      <c r="K5033" s="1">
        <f>Covaf!X5033</f>
        <v>0</v>
      </c>
    </row>
    <row r="5034" spans="1:11">
      <c r="A5034" s="1" t="str">
        <f t="shared" si="78"/>
        <v>NO</v>
      </c>
      <c r="B5034" s="36">
        <f>Covaf!B5034</f>
        <v>0</v>
      </c>
      <c r="C5034" s="36" t="str">
        <f>CONCATENATE(Covaf!E5034,"_",Covaf!F5034,"_",Covaf!G5034)</f>
        <v>__</v>
      </c>
      <c r="D5034" s="6" t="str">
        <f>IFERROR(VLOOKUP(C5034,BIVA!$C$3:$J$5311,3,0),"")</f>
        <v/>
      </c>
      <c r="E5034" s="6" t="str">
        <f>IFERROR(VLOOKUP(C5034,BIVA!$C$3:$J$5311,4,0),"")</f>
        <v/>
      </c>
      <c r="F5034" s="1" t="str">
        <f>IFERROR(VLOOKUP(C5034,BIVA!$C$3:$J$5311,5,0),"")</f>
        <v/>
      </c>
      <c r="G5034" s="6" t="str">
        <f>IFERROR(VLOOKUP(C5034,BIVA!$C$3:$J$5311,6,0),"")</f>
        <v/>
      </c>
      <c r="H5034" s="6" t="str">
        <f>IFERROR(VLOOKUP(C5034,BIVA!$C$3:$J$5311,7,0),"")</f>
        <v/>
      </c>
      <c r="I5034" s="6" t="str">
        <f>IFERROR(VLOOKUP(C5034,BIVA!$C$3:$J$5311,8,0),"")</f>
        <v/>
      </c>
      <c r="J5034" s="7">
        <f>Covaf!H5034</f>
        <v>0</v>
      </c>
      <c r="K5034" s="1">
        <f>Covaf!X5034</f>
        <v>0</v>
      </c>
    </row>
    <row r="5035" spans="1:11">
      <c r="A5035" s="1" t="str">
        <f t="shared" si="78"/>
        <v>NO</v>
      </c>
      <c r="B5035" s="36">
        <f>Covaf!B5035</f>
        <v>0</v>
      </c>
      <c r="C5035" s="36" t="str">
        <f>CONCATENATE(Covaf!E5035,"_",Covaf!F5035,"_",Covaf!G5035)</f>
        <v>__</v>
      </c>
      <c r="D5035" s="6" t="str">
        <f>IFERROR(VLOOKUP(C5035,BIVA!$C$3:$J$5311,3,0),"")</f>
        <v/>
      </c>
      <c r="E5035" s="6" t="str">
        <f>IFERROR(VLOOKUP(C5035,BIVA!$C$3:$J$5311,4,0),"")</f>
        <v/>
      </c>
      <c r="F5035" s="1" t="str">
        <f>IFERROR(VLOOKUP(C5035,BIVA!$C$3:$J$5311,5,0),"")</f>
        <v/>
      </c>
      <c r="G5035" s="6" t="str">
        <f>IFERROR(VLOOKUP(C5035,BIVA!$C$3:$J$5311,6,0),"")</f>
        <v/>
      </c>
      <c r="H5035" s="6" t="str">
        <f>IFERROR(VLOOKUP(C5035,BIVA!$C$3:$J$5311,7,0),"")</f>
        <v/>
      </c>
      <c r="I5035" s="6" t="str">
        <f>IFERROR(VLOOKUP(C5035,BIVA!$C$3:$J$5311,8,0),"")</f>
        <v/>
      </c>
      <c r="J5035" s="7">
        <f>Covaf!H5035</f>
        <v>0</v>
      </c>
      <c r="K5035" s="1">
        <f>Covaf!X5035</f>
        <v>0</v>
      </c>
    </row>
    <row r="5036" spans="1:11">
      <c r="A5036" s="1" t="str">
        <f t="shared" si="78"/>
        <v>NO</v>
      </c>
      <c r="B5036" s="36">
        <f>Covaf!B5036</f>
        <v>0</v>
      </c>
      <c r="C5036" s="36" t="str">
        <f>CONCATENATE(Covaf!E5036,"_",Covaf!F5036,"_",Covaf!G5036)</f>
        <v>__</v>
      </c>
      <c r="D5036" s="6" t="str">
        <f>IFERROR(VLOOKUP(C5036,BIVA!$C$3:$J$5311,3,0),"")</f>
        <v/>
      </c>
      <c r="E5036" s="6" t="str">
        <f>IFERROR(VLOOKUP(C5036,BIVA!$C$3:$J$5311,4,0),"")</f>
        <v/>
      </c>
      <c r="F5036" s="1" t="str">
        <f>IFERROR(VLOOKUP(C5036,BIVA!$C$3:$J$5311,5,0),"")</f>
        <v/>
      </c>
      <c r="G5036" s="6" t="str">
        <f>IFERROR(VLOOKUP(C5036,BIVA!$C$3:$J$5311,6,0),"")</f>
        <v/>
      </c>
      <c r="H5036" s="6" t="str">
        <f>IFERROR(VLOOKUP(C5036,BIVA!$C$3:$J$5311,7,0),"")</f>
        <v/>
      </c>
      <c r="I5036" s="6" t="str">
        <f>IFERROR(VLOOKUP(C5036,BIVA!$C$3:$J$5311,8,0),"")</f>
        <v/>
      </c>
      <c r="J5036" s="7">
        <f>Covaf!H5036</f>
        <v>0</v>
      </c>
      <c r="K5036" s="1">
        <f>Covaf!X5036</f>
        <v>0</v>
      </c>
    </row>
    <row r="5037" spans="1:11">
      <c r="A5037" s="1" t="str">
        <f t="shared" si="78"/>
        <v>NO</v>
      </c>
      <c r="B5037" s="36">
        <f>Covaf!B5037</f>
        <v>0</v>
      </c>
      <c r="C5037" s="36" t="str">
        <f>CONCATENATE(Covaf!E5037,"_",Covaf!F5037,"_",Covaf!G5037)</f>
        <v>__</v>
      </c>
      <c r="D5037" s="6" t="str">
        <f>IFERROR(VLOOKUP(C5037,BIVA!$C$3:$J$5311,3,0),"")</f>
        <v/>
      </c>
      <c r="E5037" s="6" t="str">
        <f>IFERROR(VLOOKUP(C5037,BIVA!$C$3:$J$5311,4,0),"")</f>
        <v/>
      </c>
      <c r="F5037" s="1" t="str">
        <f>IFERROR(VLOOKUP(C5037,BIVA!$C$3:$J$5311,5,0),"")</f>
        <v/>
      </c>
      <c r="G5037" s="6" t="str">
        <f>IFERROR(VLOOKUP(C5037,BIVA!$C$3:$J$5311,6,0),"")</f>
        <v/>
      </c>
      <c r="H5037" s="6" t="str">
        <f>IFERROR(VLOOKUP(C5037,BIVA!$C$3:$J$5311,7,0),"")</f>
        <v/>
      </c>
      <c r="I5037" s="6" t="str">
        <f>IFERROR(VLOOKUP(C5037,BIVA!$C$3:$J$5311,8,0),"")</f>
        <v/>
      </c>
      <c r="J5037" s="7">
        <f>Covaf!H5037</f>
        <v>0</v>
      </c>
      <c r="K5037" s="1">
        <f>Covaf!X5037</f>
        <v>0</v>
      </c>
    </row>
    <row r="5038" spans="1:11">
      <c r="A5038" s="1" t="str">
        <f t="shared" si="78"/>
        <v>NO</v>
      </c>
      <c r="B5038" s="36">
        <f>Covaf!B5038</f>
        <v>0</v>
      </c>
      <c r="C5038" s="36" t="str">
        <f>CONCATENATE(Covaf!E5038,"_",Covaf!F5038,"_",Covaf!G5038)</f>
        <v>__</v>
      </c>
      <c r="D5038" s="6" t="str">
        <f>IFERROR(VLOOKUP(C5038,BIVA!$C$3:$J$5311,3,0),"")</f>
        <v/>
      </c>
      <c r="E5038" s="6" t="str">
        <f>IFERROR(VLOOKUP(C5038,BIVA!$C$3:$J$5311,4,0),"")</f>
        <v/>
      </c>
      <c r="F5038" s="1" t="str">
        <f>IFERROR(VLOOKUP(C5038,BIVA!$C$3:$J$5311,5,0),"")</f>
        <v/>
      </c>
      <c r="G5038" s="6" t="str">
        <f>IFERROR(VLOOKUP(C5038,BIVA!$C$3:$J$5311,6,0),"")</f>
        <v/>
      </c>
      <c r="H5038" s="6" t="str">
        <f>IFERROR(VLOOKUP(C5038,BIVA!$C$3:$J$5311,7,0),"")</f>
        <v/>
      </c>
      <c r="I5038" s="6" t="str">
        <f>IFERROR(VLOOKUP(C5038,BIVA!$C$3:$J$5311,8,0),"")</f>
        <v/>
      </c>
      <c r="J5038" s="7">
        <f>Covaf!H5038</f>
        <v>0</v>
      </c>
      <c r="K5038" s="1">
        <f>Covaf!X5038</f>
        <v>0</v>
      </c>
    </row>
    <row r="5039" spans="1:11">
      <c r="A5039" s="1" t="str">
        <f t="shared" si="78"/>
        <v>NO</v>
      </c>
      <c r="B5039" s="36">
        <f>Covaf!B5039</f>
        <v>0</v>
      </c>
      <c r="C5039" s="36" t="str">
        <f>CONCATENATE(Covaf!E5039,"_",Covaf!F5039,"_",Covaf!G5039)</f>
        <v>__</v>
      </c>
      <c r="D5039" s="6" t="str">
        <f>IFERROR(VLOOKUP(C5039,BIVA!$C$3:$J$5311,3,0),"")</f>
        <v/>
      </c>
      <c r="E5039" s="6" t="str">
        <f>IFERROR(VLOOKUP(C5039,BIVA!$C$3:$J$5311,4,0),"")</f>
        <v/>
      </c>
      <c r="F5039" s="1" t="str">
        <f>IFERROR(VLOOKUP(C5039,BIVA!$C$3:$J$5311,5,0),"")</f>
        <v/>
      </c>
      <c r="G5039" s="6" t="str">
        <f>IFERROR(VLOOKUP(C5039,BIVA!$C$3:$J$5311,6,0),"")</f>
        <v/>
      </c>
      <c r="H5039" s="6" t="str">
        <f>IFERROR(VLOOKUP(C5039,BIVA!$C$3:$J$5311,7,0),"")</f>
        <v/>
      </c>
      <c r="I5039" s="6" t="str">
        <f>IFERROR(VLOOKUP(C5039,BIVA!$C$3:$J$5311,8,0),"")</f>
        <v/>
      </c>
      <c r="J5039" s="7">
        <f>Covaf!H5039</f>
        <v>0</v>
      </c>
      <c r="K5039" s="1">
        <f>Covaf!X5039</f>
        <v>0</v>
      </c>
    </row>
    <row r="5040" spans="1:11">
      <c r="A5040" s="1" t="str">
        <f t="shared" si="78"/>
        <v>NO</v>
      </c>
      <c r="B5040" s="36">
        <f>Covaf!B5040</f>
        <v>0</v>
      </c>
      <c r="C5040" s="36" t="str">
        <f>CONCATENATE(Covaf!E5040,"_",Covaf!F5040,"_",Covaf!G5040)</f>
        <v>__</v>
      </c>
      <c r="D5040" s="6" t="str">
        <f>IFERROR(VLOOKUP(C5040,BIVA!$C$3:$J$5311,3,0),"")</f>
        <v/>
      </c>
      <c r="E5040" s="6" t="str">
        <f>IFERROR(VLOOKUP(C5040,BIVA!$C$3:$J$5311,4,0),"")</f>
        <v/>
      </c>
      <c r="F5040" s="1" t="str">
        <f>IFERROR(VLOOKUP(C5040,BIVA!$C$3:$J$5311,5,0),"")</f>
        <v/>
      </c>
      <c r="G5040" s="6" t="str">
        <f>IFERROR(VLOOKUP(C5040,BIVA!$C$3:$J$5311,6,0),"")</f>
        <v/>
      </c>
      <c r="H5040" s="6" t="str">
        <f>IFERROR(VLOOKUP(C5040,BIVA!$C$3:$J$5311,7,0),"")</f>
        <v/>
      </c>
      <c r="I5040" s="6" t="str">
        <f>IFERROR(VLOOKUP(C5040,BIVA!$C$3:$J$5311,8,0),"")</f>
        <v/>
      </c>
      <c r="J5040" s="7">
        <f>Covaf!H5040</f>
        <v>0</v>
      </c>
      <c r="K5040" s="1">
        <f>Covaf!X5040</f>
        <v>0</v>
      </c>
    </row>
    <row r="5041" spans="1:11">
      <c r="A5041" s="1" t="str">
        <f t="shared" si="78"/>
        <v>NO</v>
      </c>
      <c r="B5041" s="36">
        <f>Covaf!B5041</f>
        <v>0</v>
      </c>
      <c r="C5041" s="36" t="str">
        <f>CONCATENATE(Covaf!E5041,"_",Covaf!F5041,"_",Covaf!G5041)</f>
        <v>__</v>
      </c>
      <c r="D5041" s="6" t="str">
        <f>IFERROR(VLOOKUP(C5041,BIVA!$C$3:$J$5311,3,0),"")</f>
        <v/>
      </c>
      <c r="E5041" s="6" t="str">
        <f>IFERROR(VLOOKUP(C5041,BIVA!$C$3:$J$5311,4,0),"")</f>
        <v/>
      </c>
      <c r="F5041" s="1" t="str">
        <f>IFERROR(VLOOKUP(C5041,BIVA!$C$3:$J$5311,5,0),"")</f>
        <v/>
      </c>
      <c r="G5041" s="6" t="str">
        <f>IFERROR(VLOOKUP(C5041,BIVA!$C$3:$J$5311,6,0),"")</f>
        <v/>
      </c>
      <c r="H5041" s="6" t="str">
        <f>IFERROR(VLOOKUP(C5041,BIVA!$C$3:$J$5311,7,0),"")</f>
        <v/>
      </c>
      <c r="I5041" s="6" t="str">
        <f>IFERROR(VLOOKUP(C5041,BIVA!$C$3:$J$5311,8,0),"")</f>
        <v/>
      </c>
      <c r="J5041" s="7">
        <f>Covaf!H5041</f>
        <v>0</v>
      </c>
      <c r="K5041" s="1">
        <f>Covaf!X5041</f>
        <v>0</v>
      </c>
    </row>
    <row r="5042" spans="1:11">
      <c r="A5042" s="1" t="str">
        <f t="shared" si="78"/>
        <v>NO</v>
      </c>
      <c r="B5042" s="36">
        <f>Covaf!B5042</f>
        <v>0</v>
      </c>
      <c r="C5042" s="36" t="str">
        <f>CONCATENATE(Covaf!E5042,"_",Covaf!F5042,"_",Covaf!G5042)</f>
        <v>__</v>
      </c>
      <c r="D5042" s="6" t="str">
        <f>IFERROR(VLOOKUP(C5042,BIVA!$C$3:$J$5311,3,0),"")</f>
        <v/>
      </c>
      <c r="E5042" s="6" t="str">
        <f>IFERROR(VLOOKUP(C5042,BIVA!$C$3:$J$5311,4,0),"")</f>
        <v/>
      </c>
      <c r="F5042" s="1" t="str">
        <f>IFERROR(VLOOKUP(C5042,BIVA!$C$3:$J$5311,5,0),"")</f>
        <v/>
      </c>
      <c r="G5042" s="6" t="str">
        <f>IFERROR(VLOOKUP(C5042,BIVA!$C$3:$J$5311,6,0),"")</f>
        <v/>
      </c>
      <c r="H5042" s="6" t="str">
        <f>IFERROR(VLOOKUP(C5042,BIVA!$C$3:$J$5311,7,0),"")</f>
        <v/>
      </c>
      <c r="I5042" s="6" t="str">
        <f>IFERROR(VLOOKUP(C5042,BIVA!$C$3:$J$5311,8,0),"")</f>
        <v/>
      </c>
      <c r="J5042" s="7">
        <f>Covaf!H5042</f>
        <v>0</v>
      </c>
      <c r="K5042" s="1">
        <f>Covaf!X5042</f>
        <v>0</v>
      </c>
    </row>
    <row r="5043" spans="1:11">
      <c r="A5043" s="1" t="str">
        <f t="shared" si="78"/>
        <v>NO</v>
      </c>
      <c r="B5043" s="36">
        <f>Covaf!B5043</f>
        <v>0</v>
      </c>
      <c r="C5043" s="36" t="str">
        <f>CONCATENATE(Covaf!E5043,"_",Covaf!F5043,"_",Covaf!G5043)</f>
        <v>__</v>
      </c>
      <c r="D5043" s="6" t="str">
        <f>IFERROR(VLOOKUP(C5043,BIVA!$C$3:$J$5311,3,0),"")</f>
        <v/>
      </c>
      <c r="E5043" s="6" t="str">
        <f>IFERROR(VLOOKUP(C5043,BIVA!$C$3:$J$5311,4,0),"")</f>
        <v/>
      </c>
      <c r="F5043" s="1" t="str">
        <f>IFERROR(VLOOKUP(C5043,BIVA!$C$3:$J$5311,5,0),"")</f>
        <v/>
      </c>
      <c r="G5043" s="6" t="str">
        <f>IFERROR(VLOOKUP(C5043,BIVA!$C$3:$J$5311,6,0),"")</f>
        <v/>
      </c>
      <c r="H5043" s="6" t="str">
        <f>IFERROR(VLOOKUP(C5043,BIVA!$C$3:$J$5311,7,0),"")</f>
        <v/>
      </c>
      <c r="I5043" s="6" t="str">
        <f>IFERROR(VLOOKUP(C5043,BIVA!$C$3:$J$5311,8,0),"")</f>
        <v/>
      </c>
      <c r="J5043" s="7">
        <f>Covaf!H5043</f>
        <v>0</v>
      </c>
      <c r="K5043" s="1">
        <f>Covaf!X5043</f>
        <v>0</v>
      </c>
    </row>
    <row r="5044" spans="1:11">
      <c r="A5044" s="1" t="str">
        <f t="shared" si="78"/>
        <v>NO</v>
      </c>
      <c r="B5044" s="36">
        <f>Covaf!B5044</f>
        <v>0</v>
      </c>
      <c r="C5044" s="36" t="str">
        <f>CONCATENATE(Covaf!E5044,"_",Covaf!F5044,"_",Covaf!G5044)</f>
        <v>__</v>
      </c>
      <c r="D5044" s="6" t="str">
        <f>IFERROR(VLOOKUP(C5044,BIVA!$C$3:$J$5311,3,0),"")</f>
        <v/>
      </c>
      <c r="E5044" s="6" t="str">
        <f>IFERROR(VLOOKUP(C5044,BIVA!$C$3:$J$5311,4,0),"")</f>
        <v/>
      </c>
      <c r="F5044" s="1" t="str">
        <f>IFERROR(VLOOKUP(C5044,BIVA!$C$3:$J$5311,5,0),"")</f>
        <v/>
      </c>
      <c r="G5044" s="6" t="str">
        <f>IFERROR(VLOOKUP(C5044,BIVA!$C$3:$J$5311,6,0),"")</f>
        <v/>
      </c>
      <c r="H5044" s="6" t="str">
        <f>IFERROR(VLOOKUP(C5044,BIVA!$C$3:$J$5311,7,0),"")</f>
        <v/>
      </c>
      <c r="I5044" s="6" t="str">
        <f>IFERROR(VLOOKUP(C5044,BIVA!$C$3:$J$5311,8,0),"")</f>
        <v/>
      </c>
      <c r="J5044" s="7">
        <f>Covaf!H5044</f>
        <v>0</v>
      </c>
      <c r="K5044" s="1">
        <f>Covaf!X5044</f>
        <v>0</v>
      </c>
    </row>
    <row r="5045" spans="1:11">
      <c r="A5045" s="1" t="str">
        <f t="shared" si="78"/>
        <v>NO</v>
      </c>
      <c r="B5045" s="36">
        <f>Covaf!B5045</f>
        <v>0</v>
      </c>
      <c r="C5045" s="36" t="str">
        <f>CONCATENATE(Covaf!E5045,"_",Covaf!F5045,"_",Covaf!G5045)</f>
        <v>__</v>
      </c>
      <c r="D5045" s="6" t="str">
        <f>IFERROR(VLOOKUP(C5045,BIVA!$C$3:$J$5311,3,0),"")</f>
        <v/>
      </c>
      <c r="E5045" s="6" t="str">
        <f>IFERROR(VLOOKUP(C5045,BIVA!$C$3:$J$5311,4,0),"")</f>
        <v/>
      </c>
      <c r="F5045" s="1" t="str">
        <f>IFERROR(VLOOKUP(C5045,BIVA!$C$3:$J$5311,5,0),"")</f>
        <v/>
      </c>
      <c r="G5045" s="6" t="str">
        <f>IFERROR(VLOOKUP(C5045,BIVA!$C$3:$J$5311,6,0),"")</f>
        <v/>
      </c>
      <c r="H5045" s="6" t="str">
        <f>IFERROR(VLOOKUP(C5045,BIVA!$C$3:$J$5311,7,0),"")</f>
        <v/>
      </c>
      <c r="I5045" s="6" t="str">
        <f>IFERROR(VLOOKUP(C5045,BIVA!$C$3:$J$5311,8,0),"")</f>
        <v/>
      </c>
      <c r="J5045" s="7">
        <f>Covaf!H5045</f>
        <v>0</v>
      </c>
      <c r="K5045" s="1">
        <f>Covaf!X5045</f>
        <v>0</v>
      </c>
    </row>
    <row r="5046" spans="1:11">
      <c r="A5046" s="1" t="str">
        <f t="shared" si="78"/>
        <v>NO</v>
      </c>
      <c r="B5046" s="36">
        <f>Covaf!B5046</f>
        <v>0</v>
      </c>
      <c r="C5046" s="36" t="str">
        <f>CONCATENATE(Covaf!E5046,"_",Covaf!F5046,"_",Covaf!G5046)</f>
        <v>__</v>
      </c>
      <c r="D5046" s="6" t="str">
        <f>IFERROR(VLOOKUP(C5046,BIVA!$C$3:$J$5311,3,0),"")</f>
        <v/>
      </c>
      <c r="E5046" s="6" t="str">
        <f>IFERROR(VLOOKUP(C5046,BIVA!$C$3:$J$5311,4,0),"")</f>
        <v/>
      </c>
      <c r="F5046" s="1" t="str">
        <f>IFERROR(VLOOKUP(C5046,BIVA!$C$3:$J$5311,5,0),"")</f>
        <v/>
      </c>
      <c r="G5046" s="6" t="str">
        <f>IFERROR(VLOOKUP(C5046,BIVA!$C$3:$J$5311,6,0),"")</f>
        <v/>
      </c>
      <c r="H5046" s="6" t="str">
        <f>IFERROR(VLOOKUP(C5046,BIVA!$C$3:$J$5311,7,0),"")</f>
        <v/>
      </c>
      <c r="I5046" s="6" t="str">
        <f>IFERROR(VLOOKUP(C5046,BIVA!$C$3:$J$5311,8,0),"")</f>
        <v/>
      </c>
      <c r="J5046" s="7">
        <f>Covaf!H5046</f>
        <v>0</v>
      </c>
      <c r="K5046" s="1">
        <f>Covaf!X5046</f>
        <v>0</v>
      </c>
    </row>
    <row r="5047" spans="1:11">
      <c r="A5047" s="1" t="str">
        <f t="shared" si="78"/>
        <v>NO</v>
      </c>
      <c r="B5047" s="36">
        <f>Covaf!B5047</f>
        <v>0</v>
      </c>
      <c r="C5047" s="36" t="str">
        <f>CONCATENATE(Covaf!E5047,"_",Covaf!F5047,"_",Covaf!G5047)</f>
        <v>__</v>
      </c>
      <c r="D5047" s="6" t="str">
        <f>IFERROR(VLOOKUP(C5047,BIVA!$C$3:$J$5311,3,0),"")</f>
        <v/>
      </c>
      <c r="E5047" s="6" t="str">
        <f>IFERROR(VLOOKUP(C5047,BIVA!$C$3:$J$5311,4,0),"")</f>
        <v/>
      </c>
      <c r="F5047" s="1" t="str">
        <f>IFERROR(VLOOKUP(C5047,BIVA!$C$3:$J$5311,5,0),"")</f>
        <v/>
      </c>
      <c r="G5047" s="6" t="str">
        <f>IFERROR(VLOOKUP(C5047,BIVA!$C$3:$J$5311,6,0),"")</f>
        <v/>
      </c>
      <c r="H5047" s="6" t="str">
        <f>IFERROR(VLOOKUP(C5047,BIVA!$C$3:$J$5311,7,0),"")</f>
        <v/>
      </c>
      <c r="I5047" s="6" t="str">
        <f>IFERROR(VLOOKUP(C5047,BIVA!$C$3:$J$5311,8,0),"")</f>
        <v/>
      </c>
      <c r="J5047" s="7">
        <f>Covaf!H5047</f>
        <v>0</v>
      </c>
      <c r="K5047" s="1">
        <f>Covaf!X5047</f>
        <v>0</v>
      </c>
    </row>
    <row r="5048" spans="1:11">
      <c r="A5048" s="1" t="str">
        <f t="shared" si="78"/>
        <v>NO</v>
      </c>
      <c r="B5048" s="36">
        <f>Covaf!B5048</f>
        <v>0</v>
      </c>
      <c r="C5048" s="36" t="str">
        <f>CONCATENATE(Covaf!E5048,"_",Covaf!F5048,"_",Covaf!G5048)</f>
        <v>__</v>
      </c>
      <c r="D5048" s="6" t="str">
        <f>IFERROR(VLOOKUP(C5048,BIVA!$C$3:$J$5311,3,0),"")</f>
        <v/>
      </c>
      <c r="E5048" s="6" t="str">
        <f>IFERROR(VLOOKUP(C5048,BIVA!$C$3:$J$5311,4,0),"")</f>
        <v/>
      </c>
      <c r="F5048" s="1" t="str">
        <f>IFERROR(VLOOKUP(C5048,BIVA!$C$3:$J$5311,5,0),"")</f>
        <v/>
      </c>
      <c r="G5048" s="6" t="str">
        <f>IFERROR(VLOOKUP(C5048,BIVA!$C$3:$J$5311,6,0),"")</f>
        <v/>
      </c>
      <c r="H5048" s="6" t="str">
        <f>IFERROR(VLOOKUP(C5048,BIVA!$C$3:$J$5311,7,0),"")</f>
        <v/>
      </c>
      <c r="I5048" s="6" t="str">
        <f>IFERROR(VLOOKUP(C5048,BIVA!$C$3:$J$5311,8,0),"")</f>
        <v/>
      </c>
      <c r="J5048" s="7">
        <f>Covaf!H5048</f>
        <v>0</v>
      </c>
      <c r="K5048" s="1">
        <f>Covaf!X5048</f>
        <v>0</v>
      </c>
    </row>
    <row r="5049" spans="1:11">
      <c r="A5049" s="1" t="str">
        <f t="shared" si="78"/>
        <v>NO</v>
      </c>
      <c r="B5049" s="36">
        <f>Covaf!B5049</f>
        <v>0</v>
      </c>
      <c r="C5049" s="36" t="str">
        <f>CONCATENATE(Covaf!E5049,"_",Covaf!F5049,"_",Covaf!G5049)</f>
        <v>__</v>
      </c>
      <c r="D5049" s="6" t="str">
        <f>IFERROR(VLOOKUP(C5049,BIVA!$C$3:$J$5311,3,0),"")</f>
        <v/>
      </c>
      <c r="E5049" s="6" t="str">
        <f>IFERROR(VLOOKUP(C5049,BIVA!$C$3:$J$5311,4,0),"")</f>
        <v/>
      </c>
      <c r="F5049" s="1" t="str">
        <f>IFERROR(VLOOKUP(C5049,BIVA!$C$3:$J$5311,5,0),"")</f>
        <v/>
      </c>
      <c r="G5049" s="6" t="str">
        <f>IFERROR(VLOOKUP(C5049,BIVA!$C$3:$J$5311,6,0),"")</f>
        <v/>
      </c>
      <c r="H5049" s="6" t="str">
        <f>IFERROR(VLOOKUP(C5049,BIVA!$C$3:$J$5311,7,0),"")</f>
        <v/>
      </c>
      <c r="I5049" s="6" t="str">
        <f>IFERROR(VLOOKUP(C5049,BIVA!$C$3:$J$5311,8,0),"")</f>
        <v/>
      </c>
      <c r="J5049" s="7">
        <f>Covaf!H5049</f>
        <v>0</v>
      </c>
      <c r="K5049" s="1">
        <f>Covaf!X5049</f>
        <v>0</v>
      </c>
    </row>
    <row r="5050" spans="1:11">
      <c r="A5050" s="1" t="str">
        <f t="shared" si="78"/>
        <v>NO</v>
      </c>
      <c r="B5050" s="36">
        <f>Covaf!B5050</f>
        <v>0</v>
      </c>
      <c r="C5050" s="36" t="str">
        <f>CONCATENATE(Covaf!E5050,"_",Covaf!F5050,"_",Covaf!G5050)</f>
        <v>__</v>
      </c>
      <c r="D5050" s="6" t="str">
        <f>IFERROR(VLOOKUP(C5050,BIVA!$C$3:$J$5311,3,0),"")</f>
        <v/>
      </c>
      <c r="E5050" s="6" t="str">
        <f>IFERROR(VLOOKUP(C5050,BIVA!$C$3:$J$5311,4,0),"")</f>
        <v/>
      </c>
      <c r="F5050" s="1" t="str">
        <f>IFERROR(VLOOKUP(C5050,BIVA!$C$3:$J$5311,5,0),"")</f>
        <v/>
      </c>
      <c r="G5050" s="6" t="str">
        <f>IFERROR(VLOOKUP(C5050,BIVA!$C$3:$J$5311,6,0),"")</f>
        <v/>
      </c>
      <c r="H5050" s="6" t="str">
        <f>IFERROR(VLOOKUP(C5050,BIVA!$C$3:$J$5311,7,0),"")</f>
        <v/>
      </c>
      <c r="I5050" s="6" t="str">
        <f>IFERROR(VLOOKUP(C5050,BIVA!$C$3:$J$5311,8,0),"")</f>
        <v/>
      </c>
      <c r="J5050" s="7">
        <f>Covaf!H5050</f>
        <v>0</v>
      </c>
      <c r="K5050" s="1">
        <f>Covaf!X5050</f>
        <v>0</v>
      </c>
    </row>
    <row r="5051" spans="1:11">
      <c r="A5051" s="1" t="str">
        <f t="shared" si="78"/>
        <v>NO</v>
      </c>
      <c r="B5051" s="36">
        <f>Covaf!B5051</f>
        <v>0</v>
      </c>
      <c r="C5051" s="36" t="str">
        <f>CONCATENATE(Covaf!E5051,"_",Covaf!F5051,"_",Covaf!G5051)</f>
        <v>__</v>
      </c>
      <c r="D5051" s="6" t="str">
        <f>IFERROR(VLOOKUP(C5051,BIVA!$C$3:$J$5311,3,0),"")</f>
        <v/>
      </c>
      <c r="E5051" s="6" t="str">
        <f>IFERROR(VLOOKUP(C5051,BIVA!$C$3:$J$5311,4,0),"")</f>
        <v/>
      </c>
      <c r="F5051" s="1" t="str">
        <f>IFERROR(VLOOKUP(C5051,BIVA!$C$3:$J$5311,5,0),"")</f>
        <v/>
      </c>
      <c r="G5051" s="6" t="str">
        <f>IFERROR(VLOOKUP(C5051,BIVA!$C$3:$J$5311,6,0),"")</f>
        <v/>
      </c>
      <c r="H5051" s="6" t="str">
        <f>IFERROR(VLOOKUP(C5051,BIVA!$C$3:$J$5311,7,0),"")</f>
        <v/>
      </c>
      <c r="I5051" s="6" t="str">
        <f>IFERROR(VLOOKUP(C5051,BIVA!$C$3:$J$5311,8,0),"")</f>
        <v/>
      </c>
      <c r="J5051" s="7">
        <f>Covaf!H5051</f>
        <v>0</v>
      </c>
      <c r="K5051" s="1">
        <f>Covaf!X5051</f>
        <v>0</v>
      </c>
    </row>
    <row r="5052" spans="1:11">
      <c r="A5052" s="1" t="str">
        <f t="shared" si="78"/>
        <v>NO</v>
      </c>
      <c r="B5052" s="36">
        <f>Covaf!B5052</f>
        <v>0</v>
      </c>
      <c r="C5052" s="36" t="str">
        <f>CONCATENATE(Covaf!E5052,"_",Covaf!F5052,"_",Covaf!G5052)</f>
        <v>__</v>
      </c>
      <c r="D5052" s="6" t="str">
        <f>IFERROR(VLOOKUP(C5052,BIVA!$C$3:$J$5311,3,0),"")</f>
        <v/>
      </c>
      <c r="E5052" s="6" t="str">
        <f>IFERROR(VLOOKUP(C5052,BIVA!$C$3:$J$5311,4,0),"")</f>
        <v/>
      </c>
      <c r="F5052" s="1" t="str">
        <f>IFERROR(VLOOKUP(C5052,BIVA!$C$3:$J$5311,5,0),"")</f>
        <v/>
      </c>
      <c r="G5052" s="6" t="str">
        <f>IFERROR(VLOOKUP(C5052,BIVA!$C$3:$J$5311,6,0),"")</f>
        <v/>
      </c>
      <c r="H5052" s="6" t="str">
        <f>IFERROR(VLOOKUP(C5052,BIVA!$C$3:$J$5311,7,0),"")</f>
        <v/>
      </c>
      <c r="I5052" s="6" t="str">
        <f>IFERROR(VLOOKUP(C5052,BIVA!$C$3:$J$5311,8,0),"")</f>
        <v/>
      </c>
      <c r="J5052" s="7">
        <f>Covaf!H5052</f>
        <v>0</v>
      </c>
      <c r="K5052" s="1">
        <f>Covaf!X5052</f>
        <v>0</v>
      </c>
    </row>
    <row r="5053" spans="1:11">
      <c r="A5053" s="1" t="str">
        <f t="shared" si="78"/>
        <v>NO</v>
      </c>
      <c r="B5053" s="36">
        <f>Covaf!B5053</f>
        <v>0</v>
      </c>
      <c r="C5053" s="36" t="str">
        <f>CONCATENATE(Covaf!E5053,"_",Covaf!F5053,"_",Covaf!G5053)</f>
        <v>__</v>
      </c>
      <c r="D5053" s="6" t="str">
        <f>IFERROR(VLOOKUP(C5053,BIVA!$C$3:$J$5311,3,0),"")</f>
        <v/>
      </c>
      <c r="E5053" s="6" t="str">
        <f>IFERROR(VLOOKUP(C5053,BIVA!$C$3:$J$5311,4,0),"")</f>
        <v/>
      </c>
      <c r="F5053" s="1" t="str">
        <f>IFERROR(VLOOKUP(C5053,BIVA!$C$3:$J$5311,5,0),"")</f>
        <v/>
      </c>
      <c r="G5053" s="6" t="str">
        <f>IFERROR(VLOOKUP(C5053,BIVA!$C$3:$J$5311,6,0),"")</f>
        <v/>
      </c>
      <c r="H5053" s="6" t="str">
        <f>IFERROR(VLOOKUP(C5053,BIVA!$C$3:$J$5311,7,0),"")</f>
        <v/>
      </c>
      <c r="I5053" s="6" t="str">
        <f>IFERROR(VLOOKUP(C5053,BIVA!$C$3:$J$5311,8,0),"")</f>
        <v/>
      </c>
      <c r="J5053" s="7">
        <f>Covaf!H5053</f>
        <v>0</v>
      </c>
      <c r="K5053" s="1">
        <f>Covaf!X5053</f>
        <v>0</v>
      </c>
    </row>
    <row r="5054" spans="1:11">
      <c r="A5054" s="1" t="str">
        <f t="shared" si="78"/>
        <v>NO</v>
      </c>
      <c r="B5054" s="36">
        <f>Covaf!B5054</f>
        <v>0</v>
      </c>
      <c r="C5054" s="36" t="str">
        <f>CONCATENATE(Covaf!E5054,"_",Covaf!F5054,"_",Covaf!G5054)</f>
        <v>__</v>
      </c>
      <c r="D5054" s="6" t="str">
        <f>IFERROR(VLOOKUP(C5054,BIVA!$C$3:$J$5311,3,0),"")</f>
        <v/>
      </c>
      <c r="E5054" s="6" t="str">
        <f>IFERROR(VLOOKUP(C5054,BIVA!$C$3:$J$5311,4,0),"")</f>
        <v/>
      </c>
      <c r="F5054" s="1" t="str">
        <f>IFERROR(VLOOKUP(C5054,BIVA!$C$3:$J$5311,5,0),"")</f>
        <v/>
      </c>
      <c r="G5054" s="6" t="str">
        <f>IFERROR(VLOOKUP(C5054,BIVA!$C$3:$J$5311,6,0),"")</f>
        <v/>
      </c>
      <c r="H5054" s="6" t="str">
        <f>IFERROR(VLOOKUP(C5054,BIVA!$C$3:$J$5311,7,0),"")</f>
        <v/>
      </c>
      <c r="I5054" s="6" t="str">
        <f>IFERROR(VLOOKUP(C5054,BIVA!$C$3:$J$5311,8,0),"")</f>
        <v/>
      </c>
      <c r="J5054" s="7">
        <f>Covaf!H5054</f>
        <v>0</v>
      </c>
      <c r="K5054" s="1">
        <f>Covaf!X5054</f>
        <v>0</v>
      </c>
    </row>
    <row r="5055" spans="1:11">
      <c r="A5055" s="1" t="str">
        <f t="shared" si="78"/>
        <v>NO</v>
      </c>
      <c r="B5055" s="36">
        <f>Covaf!B5055</f>
        <v>0</v>
      </c>
      <c r="C5055" s="36" t="str">
        <f>CONCATENATE(Covaf!E5055,"_",Covaf!F5055,"_",Covaf!G5055)</f>
        <v>__</v>
      </c>
      <c r="D5055" s="6" t="str">
        <f>IFERROR(VLOOKUP(C5055,BIVA!$C$3:$J$5311,3,0),"")</f>
        <v/>
      </c>
      <c r="E5055" s="6" t="str">
        <f>IFERROR(VLOOKUP(C5055,BIVA!$C$3:$J$5311,4,0),"")</f>
        <v/>
      </c>
      <c r="F5055" s="1" t="str">
        <f>IFERROR(VLOOKUP(C5055,BIVA!$C$3:$J$5311,5,0),"")</f>
        <v/>
      </c>
      <c r="G5055" s="6" t="str">
        <f>IFERROR(VLOOKUP(C5055,BIVA!$C$3:$J$5311,6,0),"")</f>
        <v/>
      </c>
      <c r="H5055" s="6" t="str">
        <f>IFERROR(VLOOKUP(C5055,BIVA!$C$3:$J$5311,7,0),"")</f>
        <v/>
      </c>
      <c r="I5055" s="6" t="str">
        <f>IFERROR(VLOOKUP(C5055,BIVA!$C$3:$J$5311,8,0),"")</f>
        <v/>
      </c>
      <c r="J5055" s="7">
        <f>Covaf!H5055</f>
        <v>0</v>
      </c>
      <c r="K5055" s="1">
        <f>Covaf!X5055</f>
        <v>0</v>
      </c>
    </row>
    <row r="5056" spans="1:11">
      <c r="A5056" s="1" t="str">
        <f t="shared" si="78"/>
        <v>NO</v>
      </c>
      <c r="B5056" s="36">
        <f>Covaf!B5056</f>
        <v>0</v>
      </c>
      <c r="C5056" s="36" t="str">
        <f>CONCATENATE(Covaf!E5056,"_",Covaf!F5056,"_",Covaf!G5056)</f>
        <v>__</v>
      </c>
      <c r="D5056" s="6" t="str">
        <f>IFERROR(VLOOKUP(C5056,BIVA!$C$3:$J$5311,3,0),"")</f>
        <v/>
      </c>
      <c r="E5056" s="6" t="str">
        <f>IFERROR(VLOOKUP(C5056,BIVA!$C$3:$J$5311,4,0),"")</f>
        <v/>
      </c>
      <c r="F5056" s="1" t="str">
        <f>IFERROR(VLOOKUP(C5056,BIVA!$C$3:$J$5311,5,0),"")</f>
        <v/>
      </c>
      <c r="G5056" s="6" t="str">
        <f>IFERROR(VLOOKUP(C5056,BIVA!$C$3:$J$5311,6,0),"")</f>
        <v/>
      </c>
      <c r="H5056" s="6" t="str">
        <f>IFERROR(VLOOKUP(C5056,BIVA!$C$3:$J$5311,7,0),"")</f>
        <v/>
      </c>
      <c r="I5056" s="6" t="str">
        <f>IFERROR(VLOOKUP(C5056,BIVA!$C$3:$J$5311,8,0),"")</f>
        <v/>
      </c>
      <c r="J5056" s="7">
        <f>Covaf!H5056</f>
        <v>0</v>
      </c>
      <c r="K5056" s="1">
        <f>Covaf!X5056</f>
        <v>0</v>
      </c>
    </row>
    <row r="5057" spans="1:11">
      <c r="A5057" s="1" t="str">
        <f t="shared" si="78"/>
        <v>NO</v>
      </c>
      <c r="B5057" s="36">
        <f>Covaf!B5057</f>
        <v>0</v>
      </c>
      <c r="C5057" s="36" t="str">
        <f>CONCATENATE(Covaf!E5057,"_",Covaf!F5057,"_",Covaf!G5057)</f>
        <v>__</v>
      </c>
      <c r="D5057" s="6" t="str">
        <f>IFERROR(VLOOKUP(C5057,BIVA!$C$3:$J$5311,3,0),"")</f>
        <v/>
      </c>
      <c r="E5057" s="6" t="str">
        <f>IFERROR(VLOOKUP(C5057,BIVA!$C$3:$J$5311,4,0),"")</f>
        <v/>
      </c>
      <c r="F5057" s="1" t="str">
        <f>IFERROR(VLOOKUP(C5057,BIVA!$C$3:$J$5311,5,0),"")</f>
        <v/>
      </c>
      <c r="G5057" s="6" t="str">
        <f>IFERROR(VLOOKUP(C5057,BIVA!$C$3:$J$5311,6,0),"")</f>
        <v/>
      </c>
      <c r="H5057" s="6" t="str">
        <f>IFERROR(VLOOKUP(C5057,BIVA!$C$3:$J$5311,7,0),"")</f>
        <v/>
      </c>
      <c r="I5057" s="6" t="str">
        <f>IFERROR(VLOOKUP(C5057,BIVA!$C$3:$J$5311,8,0),"")</f>
        <v/>
      </c>
      <c r="J5057" s="7">
        <f>Covaf!H5057</f>
        <v>0</v>
      </c>
      <c r="K5057" s="1">
        <f>Covaf!X5057</f>
        <v>0</v>
      </c>
    </row>
    <row r="5058" spans="1:11">
      <c r="A5058" s="1" t="str">
        <f t="shared" si="78"/>
        <v>NO</v>
      </c>
      <c r="B5058" s="36">
        <f>Covaf!B5058</f>
        <v>0</v>
      </c>
      <c r="C5058" s="36" t="str">
        <f>CONCATENATE(Covaf!E5058,"_",Covaf!F5058,"_",Covaf!G5058)</f>
        <v>__</v>
      </c>
      <c r="D5058" s="6" t="str">
        <f>IFERROR(VLOOKUP(C5058,BIVA!$C$3:$J$5311,3,0),"")</f>
        <v/>
      </c>
      <c r="E5058" s="6" t="str">
        <f>IFERROR(VLOOKUP(C5058,BIVA!$C$3:$J$5311,4,0),"")</f>
        <v/>
      </c>
      <c r="F5058" s="1" t="str">
        <f>IFERROR(VLOOKUP(C5058,BIVA!$C$3:$J$5311,5,0),"")</f>
        <v/>
      </c>
      <c r="G5058" s="6" t="str">
        <f>IFERROR(VLOOKUP(C5058,BIVA!$C$3:$J$5311,6,0),"")</f>
        <v/>
      </c>
      <c r="H5058" s="6" t="str">
        <f>IFERROR(VLOOKUP(C5058,BIVA!$C$3:$J$5311,7,0),"")</f>
        <v/>
      </c>
      <c r="I5058" s="6" t="str">
        <f>IFERROR(VLOOKUP(C5058,BIVA!$C$3:$J$5311,8,0),"")</f>
        <v/>
      </c>
      <c r="J5058" s="7">
        <f>Covaf!H5058</f>
        <v>0</v>
      </c>
      <c r="K5058" s="1">
        <f>Covaf!X5058</f>
        <v>0</v>
      </c>
    </row>
    <row r="5059" spans="1:11">
      <c r="A5059" s="1" t="str">
        <f t="shared" ref="A5059:A5122" si="79">IF(H5059="APLICADO","SI","NO")</f>
        <v>NO</v>
      </c>
      <c r="B5059" s="36">
        <f>Covaf!B5059</f>
        <v>0</v>
      </c>
      <c r="C5059" s="36" t="str">
        <f>CONCATENATE(Covaf!E5059,"_",Covaf!F5059,"_",Covaf!G5059)</f>
        <v>__</v>
      </c>
      <c r="D5059" s="6" t="str">
        <f>IFERROR(VLOOKUP(C5059,BIVA!$C$3:$J$5311,3,0),"")</f>
        <v/>
      </c>
      <c r="E5059" s="6" t="str">
        <f>IFERROR(VLOOKUP(C5059,BIVA!$C$3:$J$5311,4,0),"")</f>
        <v/>
      </c>
      <c r="F5059" s="1" t="str">
        <f>IFERROR(VLOOKUP(C5059,BIVA!$C$3:$J$5311,5,0),"")</f>
        <v/>
      </c>
      <c r="G5059" s="6" t="str">
        <f>IFERROR(VLOOKUP(C5059,BIVA!$C$3:$J$5311,6,0),"")</f>
        <v/>
      </c>
      <c r="H5059" s="6" t="str">
        <f>IFERROR(VLOOKUP(C5059,BIVA!$C$3:$J$5311,7,0),"")</f>
        <v/>
      </c>
      <c r="I5059" s="6" t="str">
        <f>IFERROR(VLOOKUP(C5059,BIVA!$C$3:$J$5311,8,0),"")</f>
        <v/>
      </c>
      <c r="J5059" s="7">
        <f>Covaf!H5059</f>
        <v>0</v>
      </c>
      <c r="K5059" s="1">
        <f>Covaf!X5059</f>
        <v>0</v>
      </c>
    </row>
    <row r="5060" spans="1:11">
      <c r="A5060" s="1" t="str">
        <f t="shared" si="79"/>
        <v>NO</v>
      </c>
      <c r="B5060" s="36">
        <f>Covaf!B5060</f>
        <v>0</v>
      </c>
      <c r="C5060" s="36" t="str">
        <f>CONCATENATE(Covaf!E5060,"_",Covaf!F5060,"_",Covaf!G5060)</f>
        <v>__</v>
      </c>
      <c r="D5060" s="6" t="str">
        <f>IFERROR(VLOOKUP(C5060,BIVA!$C$3:$J$5311,3,0),"")</f>
        <v/>
      </c>
      <c r="E5060" s="6" t="str">
        <f>IFERROR(VLOOKUP(C5060,BIVA!$C$3:$J$5311,4,0),"")</f>
        <v/>
      </c>
      <c r="F5060" s="1" t="str">
        <f>IFERROR(VLOOKUP(C5060,BIVA!$C$3:$J$5311,5,0),"")</f>
        <v/>
      </c>
      <c r="G5060" s="6" t="str">
        <f>IFERROR(VLOOKUP(C5060,BIVA!$C$3:$J$5311,6,0),"")</f>
        <v/>
      </c>
      <c r="H5060" s="6" t="str">
        <f>IFERROR(VLOOKUP(C5060,BIVA!$C$3:$J$5311,7,0),"")</f>
        <v/>
      </c>
      <c r="I5060" s="6" t="str">
        <f>IFERROR(VLOOKUP(C5060,BIVA!$C$3:$J$5311,8,0),"")</f>
        <v/>
      </c>
      <c r="J5060" s="7">
        <f>Covaf!H5060</f>
        <v>0</v>
      </c>
      <c r="K5060" s="1">
        <f>Covaf!X5060</f>
        <v>0</v>
      </c>
    </row>
    <row r="5061" spans="1:11">
      <c r="A5061" s="1" t="str">
        <f t="shared" si="79"/>
        <v>NO</v>
      </c>
      <c r="B5061" s="36">
        <f>Covaf!B5061</f>
        <v>0</v>
      </c>
      <c r="C5061" s="36" t="str">
        <f>CONCATENATE(Covaf!E5061,"_",Covaf!F5061,"_",Covaf!G5061)</f>
        <v>__</v>
      </c>
      <c r="D5061" s="6" t="str">
        <f>IFERROR(VLOOKUP(C5061,BIVA!$C$3:$J$5311,3,0),"")</f>
        <v/>
      </c>
      <c r="E5061" s="6" t="str">
        <f>IFERROR(VLOOKUP(C5061,BIVA!$C$3:$J$5311,4,0),"")</f>
        <v/>
      </c>
      <c r="F5061" s="1" t="str">
        <f>IFERROR(VLOOKUP(C5061,BIVA!$C$3:$J$5311,5,0),"")</f>
        <v/>
      </c>
      <c r="G5061" s="6" t="str">
        <f>IFERROR(VLOOKUP(C5061,BIVA!$C$3:$J$5311,6,0),"")</f>
        <v/>
      </c>
      <c r="H5061" s="6" t="str">
        <f>IFERROR(VLOOKUP(C5061,BIVA!$C$3:$J$5311,7,0),"")</f>
        <v/>
      </c>
      <c r="I5061" s="6" t="str">
        <f>IFERROR(VLOOKUP(C5061,BIVA!$C$3:$J$5311,8,0),"")</f>
        <v/>
      </c>
      <c r="J5061" s="7">
        <f>Covaf!H5061</f>
        <v>0</v>
      </c>
      <c r="K5061" s="1">
        <f>Covaf!X5061</f>
        <v>0</v>
      </c>
    </row>
    <row r="5062" spans="1:11">
      <c r="A5062" s="1" t="str">
        <f t="shared" si="79"/>
        <v>NO</v>
      </c>
      <c r="B5062" s="36">
        <f>Covaf!B5062</f>
        <v>0</v>
      </c>
      <c r="C5062" s="36" t="str">
        <f>CONCATENATE(Covaf!E5062,"_",Covaf!F5062,"_",Covaf!G5062)</f>
        <v>__</v>
      </c>
      <c r="D5062" s="6" t="str">
        <f>IFERROR(VLOOKUP(C5062,BIVA!$C$3:$J$5311,3,0),"")</f>
        <v/>
      </c>
      <c r="E5062" s="6" t="str">
        <f>IFERROR(VLOOKUP(C5062,BIVA!$C$3:$J$5311,4,0),"")</f>
        <v/>
      </c>
      <c r="F5062" s="1" t="str">
        <f>IFERROR(VLOOKUP(C5062,BIVA!$C$3:$J$5311,5,0),"")</f>
        <v/>
      </c>
      <c r="G5062" s="6" t="str">
        <f>IFERROR(VLOOKUP(C5062,BIVA!$C$3:$J$5311,6,0),"")</f>
        <v/>
      </c>
      <c r="H5062" s="6" t="str">
        <f>IFERROR(VLOOKUP(C5062,BIVA!$C$3:$J$5311,7,0),"")</f>
        <v/>
      </c>
      <c r="I5062" s="6" t="str">
        <f>IFERROR(VLOOKUP(C5062,BIVA!$C$3:$J$5311,8,0),"")</f>
        <v/>
      </c>
      <c r="J5062" s="7">
        <f>Covaf!H5062</f>
        <v>0</v>
      </c>
      <c r="K5062" s="1">
        <f>Covaf!X5062</f>
        <v>0</v>
      </c>
    </row>
    <row r="5063" spans="1:11">
      <c r="A5063" s="1" t="str">
        <f t="shared" si="79"/>
        <v>NO</v>
      </c>
      <c r="B5063" s="36">
        <f>Covaf!B5063</f>
        <v>0</v>
      </c>
      <c r="C5063" s="36" t="str">
        <f>CONCATENATE(Covaf!E5063,"_",Covaf!F5063,"_",Covaf!G5063)</f>
        <v>__</v>
      </c>
      <c r="D5063" s="6" t="str">
        <f>IFERROR(VLOOKUP(C5063,BIVA!$C$3:$J$5311,3,0),"")</f>
        <v/>
      </c>
      <c r="E5063" s="6" t="str">
        <f>IFERROR(VLOOKUP(C5063,BIVA!$C$3:$J$5311,4,0),"")</f>
        <v/>
      </c>
      <c r="F5063" s="1" t="str">
        <f>IFERROR(VLOOKUP(C5063,BIVA!$C$3:$J$5311,5,0),"")</f>
        <v/>
      </c>
      <c r="G5063" s="6" t="str">
        <f>IFERROR(VLOOKUP(C5063,BIVA!$C$3:$J$5311,6,0),"")</f>
        <v/>
      </c>
      <c r="H5063" s="6" t="str">
        <f>IFERROR(VLOOKUP(C5063,BIVA!$C$3:$J$5311,7,0),"")</f>
        <v/>
      </c>
      <c r="I5063" s="6" t="str">
        <f>IFERROR(VLOOKUP(C5063,BIVA!$C$3:$J$5311,8,0),"")</f>
        <v/>
      </c>
      <c r="J5063" s="7">
        <f>Covaf!H5063</f>
        <v>0</v>
      </c>
      <c r="K5063" s="1">
        <f>Covaf!X5063</f>
        <v>0</v>
      </c>
    </row>
    <row r="5064" spans="1:11">
      <c r="A5064" s="1" t="str">
        <f t="shared" si="79"/>
        <v>NO</v>
      </c>
      <c r="B5064" s="36">
        <f>Covaf!B5064</f>
        <v>0</v>
      </c>
      <c r="C5064" s="36" t="str">
        <f>CONCATENATE(Covaf!E5064,"_",Covaf!F5064,"_",Covaf!G5064)</f>
        <v>__</v>
      </c>
      <c r="D5064" s="6" t="str">
        <f>IFERROR(VLOOKUP(C5064,BIVA!$C$3:$J$5311,3,0),"")</f>
        <v/>
      </c>
      <c r="E5064" s="6" t="str">
        <f>IFERROR(VLOOKUP(C5064,BIVA!$C$3:$J$5311,4,0),"")</f>
        <v/>
      </c>
      <c r="F5064" s="1" t="str">
        <f>IFERROR(VLOOKUP(C5064,BIVA!$C$3:$J$5311,5,0),"")</f>
        <v/>
      </c>
      <c r="G5064" s="6" t="str">
        <f>IFERROR(VLOOKUP(C5064,BIVA!$C$3:$J$5311,6,0),"")</f>
        <v/>
      </c>
      <c r="H5064" s="6" t="str">
        <f>IFERROR(VLOOKUP(C5064,BIVA!$C$3:$J$5311,7,0),"")</f>
        <v/>
      </c>
      <c r="I5064" s="6" t="str">
        <f>IFERROR(VLOOKUP(C5064,BIVA!$C$3:$J$5311,8,0),"")</f>
        <v/>
      </c>
      <c r="J5064" s="7">
        <f>Covaf!H5064</f>
        <v>0</v>
      </c>
      <c r="K5064" s="1">
        <f>Covaf!X5064</f>
        <v>0</v>
      </c>
    </row>
    <row r="5065" spans="1:11">
      <c r="A5065" s="1" t="str">
        <f t="shared" si="79"/>
        <v>NO</v>
      </c>
      <c r="B5065" s="36">
        <f>Covaf!B5065</f>
        <v>0</v>
      </c>
      <c r="C5065" s="36" t="str">
        <f>CONCATENATE(Covaf!E5065,"_",Covaf!F5065,"_",Covaf!G5065)</f>
        <v>__</v>
      </c>
      <c r="D5065" s="6" t="str">
        <f>IFERROR(VLOOKUP(C5065,BIVA!$C$3:$J$5311,3,0),"")</f>
        <v/>
      </c>
      <c r="E5065" s="6" t="str">
        <f>IFERROR(VLOOKUP(C5065,BIVA!$C$3:$J$5311,4,0),"")</f>
        <v/>
      </c>
      <c r="F5065" s="1" t="str">
        <f>IFERROR(VLOOKUP(C5065,BIVA!$C$3:$J$5311,5,0),"")</f>
        <v/>
      </c>
      <c r="G5065" s="6" t="str">
        <f>IFERROR(VLOOKUP(C5065,BIVA!$C$3:$J$5311,6,0),"")</f>
        <v/>
      </c>
      <c r="H5065" s="6" t="str">
        <f>IFERROR(VLOOKUP(C5065,BIVA!$C$3:$J$5311,7,0),"")</f>
        <v/>
      </c>
      <c r="I5065" s="6" t="str">
        <f>IFERROR(VLOOKUP(C5065,BIVA!$C$3:$J$5311,8,0),"")</f>
        <v/>
      </c>
      <c r="J5065" s="7">
        <f>Covaf!H5065</f>
        <v>0</v>
      </c>
      <c r="K5065" s="1">
        <f>Covaf!X5065</f>
        <v>0</v>
      </c>
    </row>
    <row r="5066" spans="1:11">
      <c r="A5066" s="1" t="str">
        <f t="shared" si="79"/>
        <v>NO</v>
      </c>
      <c r="B5066" s="36">
        <f>Covaf!B5066</f>
        <v>0</v>
      </c>
      <c r="C5066" s="36" t="str">
        <f>CONCATENATE(Covaf!E5066,"_",Covaf!F5066,"_",Covaf!G5066)</f>
        <v>__</v>
      </c>
      <c r="D5066" s="6" t="str">
        <f>IFERROR(VLOOKUP(C5066,BIVA!$C$3:$J$5311,3,0),"")</f>
        <v/>
      </c>
      <c r="E5066" s="6" t="str">
        <f>IFERROR(VLOOKUP(C5066,BIVA!$C$3:$J$5311,4,0),"")</f>
        <v/>
      </c>
      <c r="F5066" s="1" t="str">
        <f>IFERROR(VLOOKUP(C5066,BIVA!$C$3:$J$5311,5,0),"")</f>
        <v/>
      </c>
      <c r="G5066" s="6" t="str">
        <f>IFERROR(VLOOKUP(C5066,BIVA!$C$3:$J$5311,6,0),"")</f>
        <v/>
      </c>
      <c r="H5066" s="6" t="str">
        <f>IFERROR(VLOOKUP(C5066,BIVA!$C$3:$J$5311,7,0),"")</f>
        <v/>
      </c>
      <c r="I5066" s="6" t="str">
        <f>IFERROR(VLOOKUP(C5066,BIVA!$C$3:$J$5311,8,0),"")</f>
        <v/>
      </c>
      <c r="J5066" s="7">
        <f>Covaf!H5066</f>
        <v>0</v>
      </c>
      <c r="K5066" s="1">
        <f>Covaf!X5066</f>
        <v>0</v>
      </c>
    </row>
    <row r="5067" spans="1:11">
      <c r="A5067" s="1" t="str">
        <f t="shared" si="79"/>
        <v>NO</v>
      </c>
      <c r="B5067" s="36">
        <f>Covaf!B5067</f>
        <v>0</v>
      </c>
      <c r="C5067" s="36" t="str">
        <f>CONCATENATE(Covaf!E5067,"_",Covaf!F5067,"_",Covaf!G5067)</f>
        <v>__</v>
      </c>
      <c r="D5067" s="6" t="str">
        <f>IFERROR(VLOOKUP(C5067,BIVA!$C$3:$J$5311,3,0),"")</f>
        <v/>
      </c>
      <c r="E5067" s="6" t="str">
        <f>IFERROR(VLOOKUP(C5067,BIVA!$C$3:$J$5311,4,0),"")</f>
        <v/>
      </c>
      <c r="F5067" s="1" t="str">
        <f>IFERROR(VLOOKUP(C5067,BIVA!$C$3:$J$5311,5,0),"")</f>
        <v/>
      </c>
      <c r="G5067" s="6" t="str">
        <f>IFERROR(VLOOKUP(C5067,BIVA!$C$3:$J$5311,6,0),"")</f>
        <v/>
      </c>
      <c r="H5067" s="6" t="str">
        <f>IFERROR(VLOOKUP(C5067,BIVA!$C$3:$J$5311,7,0),"")</f>
        <v/>
      </c>
      <c r="I5067" s="6" t="str">
        <f>IFERROR(VLOOKUP(C5067,BIVA!$C$3:$J$5311,8,0),"")</f>
        <v/>
      </c>
      <c r="J5067" s="7">
        <f>Covaf!H5067</f>
        <v>0</v>
      </c>
      <c r="K5067" s="1">
        <f>Covaf!X5067</f>
        <v>0</v>
      </c>
    </row>
    <row r="5068" spans="1:11">
      <c r="A5068" s="1" t="str">
        <f t="shared" si="79"/>
        <v>NO</v>
      </c>
      <c r="B5068" s="36">
        <f>Covaf!B5068</f>
        <v>0</v>
      </c>
      <c r="C5068" s="36" t="str">
        <f>CONCATENATE(Covaf!E5068,"_",Covaf!F5068,"_",Covaf!G5068)</f>
        <v>__</v>
      </c>
      <c r="D5068" s="6" t="str">
        <f>IFERROR(VLOOKUP(C5068,BIVA!$C$3:$J$5311,3,0),"")</f>
        <v/>
      </c>
      <c r="E5068" s="6" t="str">
        <f>IFERROR(VLOOKUP(C5068,BIVA!$C$3:$J$5311,4,0),"")</f>
        <v/>
      </c>
      <c r="F5068" s="1" t="str">
        <f>IFERROR(VLOOKUP(C5068,BIVA!$C$3:$J$5311,5,0),"")</f>
        <v/>
      </c>
      <c r="G5068" s="6" t="str">
        <f>IFERROR(VLOOKUP(C5068,BIVA!$C$3:$J$5311,6,0),"")</f>
        <v/>
      </c>
      <c r="H5068" s="6" t="str">
        <f>IFERROR(VLOOKUP(C5068,BIVA!$C$3:$J$5311,7,0),"")</f>
        <v/>
      </c>
      <c r="I5068" s="6" t="str">
        <f>IFERROR(VLOOKUP(C5068,BIVA!$C$3:$J$5311,8,0),"")</f>
        <v/>
      </c>
      <c r="J5068" s="7">
        <f>Covaf!H5068</f>
        <v>0</v>
      </c>
      <c r="K5068" s="1">
        <f>Covaf!X5068</f>
        <v>0</v>
      </c>
    </row>
    <row r="5069" spans="1:11">
      <c r="A5069" s="1" t="str">
        <f t="shared" si="79"/>
        <v>NO</v>
      </c>
      <c r="B5069" s="36">
        <f>Covaf!B5069</f>
        <v>0</v>
      </c>
      <c r="C5069" s="36" t="str">
        <f>CONCATENATE(Covaf!E5069,"_",Covaf!F5069,"_",Covaf!G5069)</f>
        <v>__</v>
      </c>
      <c r="D5069" s="6" t="str">
        <f>IFERROR(VLOOKUP(C5069,BIVA!$C$3:$J$5311,3,0),"")</f>
        <v/>
      </c>
      <c r="E5069" s="6" t="str">
        <f>IFERROR(VLOOKUP(C5069,BIVA!$C$3:$J$5311,4,0),"")</f>
        <v/>
      </c>
      <c r="F5069" s="1" t="str">
        <f>IFERROR(VLOOKUP(C5069,BIVA!$C$3:$J$5311,5,0),"")</f>
        <v/>
      </c>
      <c r="G5069" s="6" t="str">
        <f>IFERROR(VLOOKUP(C5069,BIVA!$C$3:$J$5311,6,0),"")</f>
        <v/>
      </c>
      <c r="H5069" s="6" t="str">
        <f>IFERROR(VLOOKUP(C5069,BIVA!$C$3:$J$5311,7,0),"")</f>
        <v/>
      </c>
      <c r="I5069" s="6" t="str">
        <f>IFERROR(VLOOKUP(C5069,BIVA!$C$3:$J$5311,8,0),"")</f>
        <v/>
      </c>
      <c r="J5069" s="7">
        <f>Covaf!H5069</f>
        <v>0</v>
      </c>
      <c r="K5069" s="1">
        <f>Covaf!X5069</f>
        <v>0</v>
      </c>
    </row>
    <row r="5070" spans="1:11">
      <c r="A5070" s="1" t="str">
        <f t="shared" si="79"/>
        <v>NO</v>
      </c>
      <c r="B5070" s="36">
        <f>Covaf!B5070</f>
        <v>0</v>
      </c>
      <c r="C5070" s="36" t="str">
        <f>CONCATENATE(Covaf!E5070,"_",Covaf!F5070,"_",Covaf!G5070)</f>
        <v>__</v>
      </c>
      <c r="D5070" s="6" t="str">
        <f>IFERROR(VLOOKUP(C5070,BIVA!$C$3:$J$5311,3,0),"")</f>
        <v/>
      </c>
      <c r="E5070" s="6" t="str">
        <f>IFERROR(VLOOKUP(C5070,BIVA!$C$3:$J$5311,4,0),"")</f>
        <v/>
      </c>
      <c r="F5070" s="1" t="str">
        <f>IFERROR(VLOOKUP(C5070,BIVA!$C$3:$J$5311,5,0),"")</f>
        <v/>
      </c>
      <c r="G5070" s="6" t="str">
        <f>IFERROR(VLOOKUP(C5070,BIVA!$C$3:$J$5311,6,0),"")</f>
        <v/>
      </c>
      <c r="H5070" s="6" t="str">
        <f>IFERROR(VLOOKUP(C5070,BIVA!$C$3:$J$5311,7,0),"")</f>
        <v/>
      </c>
      <c r="I5070" s="6" t="str">
        <f>IFERROR(VLOOKUP(C5070,BIVA!$C$3:$J$5311,8,0),"")</f>
        <v/>
      </c>
      <c r="J5070" s="7">
        <f>Covaf!H5070</f>
        <v>0</v>
      </c>
      <c r="K5070" s="1">
        <f>Covaf!X5070</f>
        <v>0</v>
      </c>
    </row>
    <row r="5071" spans="1:11">
      <c r="A5071" s="1" t="str">
        <f t="shared" si="79"/>
        <v>NO</v>
      </c>
      <c r="B5071" s="36">
        <f>Covaf!B5071</f>
        <v>0</v>
      </c>
      <c r="C5071" s="36" t="str">
        <f>CONCATENATE(Covaf!E5071,"_",Covaf!F5071,"_",Covaf!G5071)</f>
        <v>__</v>
      </c>
      <c r="D5071" s="6" t="str">
        <f>IFERROR(VLOOKUP(C5071,BIVA!$C$3:$J$5311,3,0),"")</f>
        <v/>
      </c>
      <c r="E5071" s="6" t="str">
        <f>IFERROR(VLOOKUP(C5071,BIVA!$C$3:$J$5311,4,0),"")</f>
        <v/>
      </c>
      <c r="F5071" s="1" t="str">
        <f>IFERROR(VLOOKUP(C5071,BIVA!$C$3:$J$5311,5,0),"")</f>
        <v/>
      </c>
      <c r="G5071" s="6" t="str">
        <f>IFERROR(VLOOKUP(C5071,BIVA!$C$3:$J$5311,6,0),"")</f>
        <v/>
      </c>
      <c r="H5071" s="6" t="str">
        <f>IFERROR(VLOOKUP(C5071,BIVA!$C$3:$J$5311,7,0),"")</f>
        <v/>
      </c>
      <c r="I5071" s="6" t="str">
        <f>IFERROR(VLOOKUP(C5071,BIVA!$C$3:$J$5311,8,0),"")</f>
        <v/>
      </c>
      <c r="J5071" s="7">
        <f>Covaf!H5071</f>
        <v>0</v>
      </c>
      <c r="K5071" s="1">
        <f>Covaf!X5071</f>
        <v>0</v>
      </c>
    </row>
    <row r="5072" spans="1:11">
      <c r="A5072" s="1" t="str">
        <f t="shared" si="79"/>
        <v>NO</v>
      </c>
      <c r="B5072" s="36">
        <f>Covaf!B5072</f>
        <v>0</v>
      </c>
      <c r="C5072" s="36" t="str">
        <f>CONCATENATE(Covaf!E5072,"_",Covaf!F5072,"_",Covaf!G5072)</f>
        <v>__</v>
      </c>
      <c r="D5072" s="6" t="str">
        <f>IFERROR(VLOOKUP(C5072,BIVA!$C$3:$J$5311,3,0),"")</f>
        <v/>
      </c>
      <c r="E5072" s="6" t="str">
        <f>IFERROR(VLOOKUP(C5072,BIVA!$C$3:$J$5311,4,0),"")</f>
        <v/>
      </c>
      <c r="F5072" s="1" t="str">
        <f>IFERROR(VLOOKUP(C5072,BIVA!$C$3:$J$5311,5,0),"")</f>
        <v/>
      </c>
      <c r="G5072" s="6" t="str">
        <f>IFERROR(VLOOKUP(C5072,BIVA!$C$3:$J$5311,6,0),"")</f>
        <v/>
      </c>
      <c r="H5072" s="6" t="str">
        <f>IFERROR(VLOOKUP(C5072,BIVA!$C$3:$J$5311,7,0),"")</f>
        <v/>
      </c>
      <c r="I5072" s="6" t="str">
        <f>IFERROR(VLOOKUP(C5072,BIVA!$C$3:$J$5311,8,0),"")</f>
        <v/>
      </c>
      <c r="J5072" s="7">
        <f>Covaf!H5072</f>
        <v>0</v>
      </c>
      <c r="K5072" s="1">
        <f>Covaf!X5072</f>
        <v>0</v>
      </c>
    </row>
    <row r="5073" spans="1:11">
      <c r="A5073" s="1" t="str">
        <f t="shared" si="79"/>
        <v>NO</v>
      </c>
      <c r="B5073" s="36">
        <f>Covaf!B5073</f>
        <v>0</v>
      </c>
      <c r="C5073" s="36" t="str">
        <f>CONCATENATE(Covaf!E5073,"_",Covaf!F5073,"_",Covaf!G5073)</f>
        <v>__</v>
      </c>
      <c r="D5073" s="6" t="str">
        <f>IFERROR(VLOOKUP(C5073,BIVA!$C$3:$J$5311,3,0),"")</f>
        <v/>
      </c>
      <c r="E5073" s="6" t="str">
        <f>IFERROR(VLOOKUP(C5073,BIVA!$C$3:$J$5311,4,0),"")</f>
        <v/>
      </c>
      <c r="F5073" s="1" t="str">
        <f>IFERROR(VLOOKUP(C5073,BIVA!$C$3:$J$5311,5,0),"")</f>
        <v/>
      </c>
      <c r="G5073" s="6" t="str">
        <f>IFERROR(VLOOKUP(C5073,BIVA!$C$3:$J$5311,6,0),"")</f>
        <v/>
      </c>
      <c r="H5073" s="6" t="str">
        <f>IFERROR(VLOOKUP(C5073,BIVA!$C$3:$J$5311,7,0),"")</f>
        <v/>
      </c>
      <c r="I5073" s="6" t="str">
        <f>IFERROR(VLOOKUP(C5073,BIVA!$C$3:$J$5311,8,0),"")</f>
        <v/>
      </c>
      <c r="J5073" s="7">
        <f>Covaf!H5073</f>
        <v>0</v>
      </c>
      <c r="K5073" s="1">
        <f>Covaf!X5073</f>
        <v>0</v>
      </c>
    </row>
    <row r="5074" spans="1:11">
      <c r="A5074" s="1" t="str">
        <f t="shared" si="79"/>
        <v>NO</v>
      </c>
      <c r="B5074" s="36">
        <f>Covaf!B5074</f>
        <v>0</v>
      </c>
      <c r="C5074" s="36" t="str">
        <f>CONCATENATE(Covaf!E5074,"_",Covaf!F5074,"_",Covaf!G5074)</f>
        <v>__</v>
      </c>
      <c r="D5074" s="6" t="str">
        <f>IFERROR(VLOOKUP(C5074,BIVA!$C$3:$J$5311,3,0),"")</f>
        <v/>
      </c>
      <c r="E5074" s="6" t="str">
        <f>IFERROR(VLOOKUP(C5074,BIVA!$C$3:$J$5311,4,0),"")</f>
        <v/>
      </c>
      <c r="F5074" s="1" t="str">
        <f>IFERROR(VLOOKUP(C5074,BIVA!$C$3:$J$5311,5,0),"")</f>
        <v/>
      </c>
      <c r="G5074" s="6" t="str">
        <f>IFERROR(VLOOKUP(C5074,BIVA!$C$3:$J$5311,6,0),"")</f>
        <v/>
      </c>
      <c r="H5074" s="6" t="str">
        <f>IFERROR(VLOOKUP(C5074,BIVA!$C$3:$J$5311,7,0),"")</f>
        <v/>
      </c>
      <c r="I5074" s="6" t="str">
        <f>IFERROR(VLOOKUP(C5074,BIVA!$C$3:$J$5311,8,0),"")</f>
        <v/>
      </c>
      <c r="J5074" s="7">
        <f>Covaf!H5074</f>
        <v>0</v>
      </c>
      <c r="K5074" s="1">
        <f>Covaf!X5074</f>
        <v>0</v>
      </c>
    </row>
    <row r="5075" spans="1:11">
      <c r="A5075" s="1" t="str">
        <f t="shared" si="79"/>
        <v>NO</v>
      </c>
      <c r="B5075" s="36">
        <f>Covaf!B5075</f>
        <v>0</v>
      </c>
      <c r="C5075" s="36" t="str">
        <f>CONCATENATE(Covaf!E5075,"_",Covaf!F5075,"_",Covaf!G5075)</f>
        <v>__</v>
      </c>
      <c r="D5075" s="6" t="str">
        <f>IFERROR(VLOOKUP(C5075,BIVA!$C$3:$J$5311,3,0),"")</f>
        <v/>
      </c>
      <c r="E5075" s="6" t="str">
        <f>IFERROR(VLOOKUP(C5075,BIVA!$C$3:$J$5311,4,0),"")</f>
        <v/>
      </c>
      <c r="F5075" s="1" t="str">
        <f>IFERROR(VLOOKUP(C5075,BIVA!$C$3:$J$5311,5,0),"")</f>
        <v/>
      </c>
      <c r="G5075" s="6" t="str">
        <f>IFERROR(VLOOKUP(C5075,BIVA!$C$3:$J$5311,6,0),"")</f>
        <v/>
      </c>
      <c r="H5075" s="6" t="str">
        <f>IFERROR(VLOOKUP(C5075,BIVA!$C$3:$J$5311,7,0),"")</f>
        <v/>
      </c>
      <c r="I5075" s="6" t="str">
        <f>IFERROR(VLOOKUP(C5075,BIVA!$C$3:$J$5311,8,0),"")</f>
        <v/>
      </c>
      <c r="J5075" s="7">
        <f>Covaf!H5075</f>
        <v>0</v>
      </c>
      <c r="K5075" s="1">
        <f>Covaf!X5075</f>
        <v>0</v>
      </c>
    </row>
    <row r="5076" spans="1:11">
      <c r="A5076" s="1" t="str">
        <f t="shared" si="79"/>
        <v>NO</v>
      </c>
      <c r="B5076" s="36">
        <f>Covaf!B5076</f>
        <v>0</v>
      </c>
      <c r="C5076" s="36" t="str">
        <f>CONCATENATE(Covaf!E5076,"_",Covaf!F5076,"_",Covaf!G5076)</f>
        <v>__</v>
      </c>
      <c r="D5076" s="6" t="str">
        <f>IFERROR(VLOOKUP(C5076,BIVA!$C$3:$J$5311,3,0),"")</f>
        <v/>
      </c>
      <c r="E5076" s="6" t="str">
        <f>IFERROR(VLOOKUP(C5076,BIVA!$C$3:$J$5311,4,0),"")</f>
        <v/>
      </c>
      <c r="F5076" s="1" t="str">
        <f>IFERROR(VLOOKUP(C5076,BIVA!$C$3:$J$5311,5,0),"")</f>
        <v/>
      </c>
      <c r="G5076" s="6" t="str">
        <f>IFERROR(VLOOKUP(C5076,BIVA!$C$3:$J$5311,6,0),"")</f>
        <v/>
      </c>
      <c r="H5076" s="6" t="str">
        <f>IFERROR(VLOOKUP(C5076,BIVA!$C$3:$J$5311,7,0),"")</f>
        <v/>
      </c>
      <c r="I5076" s="6" t="str">
        <f>IFERROR(VLOOKUP(C5076,BIVA!$C$3:$J$5311,8,0),"")</f>
        <v/>
      </c>
      <c r="J5076" s="7">
        <f>Covaf!H5076</f>
        <v>0</v>
      </c>
      <c r="K5076" s="1">
        <f>Covaf!X5076</f>
        <v>0</v>
      </c>
    </row>
    <row r="5077" spans="1:11">
      <c r="A5077" s="1" t="str">
        <f t="shared" si="79"/>
        <v>NO</v>
      </c>
      <c r="B5077" s="36">
        <f>Covaf!B5077</f>
        <v>0</v>
      </c>
      <c r="C5077" s="36" t="str">
        <f>CONCATENATE(Covaf!E5077,"_",Covaf!F5077,"_",Covaf!G5077)</f>
        <v>__</v>
      </c>
      <c r="D5077" s="6" t="str">
        <f>IFERROR(VLOOKUP(C5077,BIVA!$C$3:$J$5311,3,0),"")</f>
        <v/>
      </c>
      <c r="E5077" s="6" t="str">
        <f>IFERROR(VLOOKUP(C5077,BIVA!$C$3:$J$5311,4,0),"")</f>
        <v/>
      </c>
      <c r="F5077" s="1" t="str">
        <f>IFERROR(VLOOKUP(C5077,BIVA!$C$3:$J$5311,5,0),"")</f>
        <v/>
      </c>
      <c r="G5077" s="6" t="str">
        <f>IFERROR(VLOOKUP(C5077,BIVA!$C$3:$J$5311,6,0),"")</f>
        <v/>
      </c>
      <c r="H5077" s="6" t="str">
        <f>IFERROR(VLOOKUP(C5077,BIVA!$C$3:$J$5311,7,0),"")</f>
        <v/>
      </c>
      <c r="I5077" s="6" t="str">
        <f>IFERROR(VLOOKUP(C5077,BIVA!$C$3:$J$5311,8,0),"")</f>
        <v/>
      </c>
      <c r="J5077" s="7">
        <f>Covaf!H5077</f>
        <v>0</v>
      </c>
      <c r="K5077" s="1">
        <f>Covaf!X5077</f>
        <v>0</v>
      </c>
    </row>
    <row r="5078" spans="1:11">
      <c r="A5078" s="1" t="str">
        <f t="shared" si="79"/>
        <v>NO</v>
      </c>
      <c r="B5078" s="36">
        <f>Covaf!B5078</f>
        <v>0</v>
      </c>
      <c r="C5078" s="36" t="str">
        <f>CONCATENATE(Covaf!E5078,"_",Covaf!F5078,"_",Covaf!G5078)</f>
        <v>__</v>
      </c>
      <c r="D5078" s="6" t="str">
        <f>IFERROR(VLOOKUP(C5078,BIVA!$C$3:$J$5311,3,0),"")</f>
        <v/>
      </c>
      <c r="E5078" s="6" t="str">
        <f>IFERROR(VLOOKUP(C5078,BIVA!$C$3:$J$5311,4,0),"")</f>
        <v/>
      </c>
      <c r="F5078" s="1" t="str">
        <f>IFERROR(VLOOKUP(C5078,BIVA!$C$3:$J$5311,5,0),"")</f>
        <v/>
      </c>
      <c r="G5078" s="6" t="str">
        <f>IFERROR(VLOOKUP(C5078,BIVA!$C$3:$J$5311,6,0),"")</f>
        <v/>
      </c>
      <c r="H5078" s="6" t="str">
        <f>IFERROR(VLOOKUP(C5078,BIVA!$C$3:$J$5311,7,0),"")</f>
        <v/>
      </c>
      <c r="I5078" s="6" t="str">
        <f>IFERROR(VLOOKUP(C5078,BIVA!$C$3:$J$5311,8,0),"")</f>
        <v/>
      </c>
      <c r="J5078" s="7">
        <f>Covaf!H5078</f>
        <v>0</v>
      </c>
      <c r="K5078" s="1">
        <f>Covaf!X5078</f>
        <v>0</v>
      </c>
    </row>
    <row r="5079" spans="1:11">
      <c r="A5079" s="1" t="str">
        <f t="shared" si="79"/>
        <v>NO</v>
      </c>
      <c r="B5079" s="36">
        <f>Covaf!B5079</f>
        <v>0</v>
      </c>
      <c r="C5079" s="36" t="str">
        <f>CONCATENATE(Covaf!E5079,"_",Covaf!F5079,"_",Covaf!G5079)</f>
        <v>__</v>
      </c>
      <c r="D5079" s="6" t="str">
        <f>IFERROR(VLOOKUP(C5079,BIVA!$C$3:$J$5311,3,0),"")</f>
        <v/>
      </c>
      <c r="E5079" s="6" t="str">
        <f>IFERROR(VLOOKUP(C5079,BIVA!$C$3:$J$5311,4,0),"")</f>
        <v/>
      </c>
      <c r="F5079" s="1" t="str">
        <f>IFERROR(VLOOKUP(C5079,BIVA!$C$3:$J$5311,5,0),"")</f>
        <v/>
      </c>
      <c r="G5079" s="6" t="str">
        <f>IFERROR(VLOOKUP(C5079,BIVA!$C$3:$J$5311,6,0),"")</f>
        <v/>
      </c>
      <c r="H5079" s="6" t="str">
        <f>IFERROR(VLOOKUP(C5079,BIVA!$C$3:$J$5311,7,0),"")</f>
        <v/>
      </c>
      <c r="I5079" s="6" t="str">
        <f>IFERROR(VLOOKUP(C5079,BIVA!$C$3:$J$5311,8,0),"")</f>
        <v/>
      </c>
      <c r="J5079" s="7">
        <f>Covaf!H5079</f>
        <v>0</v>
      </c>
      <c r="K5079" s="1">
        <f>Covaf!X5079</f>
        <v>0</v>
      </c>
    </row>
    <row r="5080" spans="1:11">
      <c r="A5080" s="1" t="str">
        <f t="shared" si="79"/>
        <v>NO</v>
      </c>
      <c r="B5080" s="36">
        <f>Covaf!B5080</f>
        <v>0</v>
      </c>
      <c r="C5080" s="36" t="str">
        <f>CONCATENATE(Covaf!E5080,"_",Covaf!F5080,"_",Covaf!G5080)</f>
        <v>__</v>
      </c>
      <c r="D5080" s="6" t="str">
        <f>IFERROR(VLOOKUP(C5080,BIVA!$C$3:$J$5311,3,0),"")</f>
        <v/>
      </c>
      <c r="E5080" s="6" t="str">
        <f>IFERROR(VLOOKUP(C5080,BIVA!$C$3:$J$5311,4,0),"")</f>
        <v/>
      </c>
      <c r="F5080" s="1" t="str">
        <f>IFERROR(VLOOKUP(C5080,BIVA!$C$3:$J$5311,5,0),"")</f>
        <v/>
      </c>
      <c r="G5080" s="6" t="str">
        <f>IFERROR(VLOOKUP(C5080,BIVA!$C$3:$J$5311,6,0),"")</f>
        <v/>
      </c>
      <c r="H5080" s="6" t="str">
        <f>IFERROR(VLOOKUP(C5080,BIVA!$C$3:$J$5311,7,0),"")</f>
        <v/>
      </c>
      <c r="I5080" s="6" t="str">
        <f>IFERROR(VLOOKUP(C5080,BIVA!$C$3:$J$5311,8,0),"")</f>
        <v/>
      </c>
      <c r="J5080" s="7">
        <f>Covaf!H5080</f>
        <v>0</v>
      </c>
      <c r="K5080" s="1">
        <f>Covaf!X5080</f>
        <v>0</v>
      </c>
    </row>
    <row r="5081" spans="1:11">
      <c r="A5081" s="1" t="str">
        <f t="shared" si="79"/>
        <v>NO</v>
      </c>
      <c r="B5081" s="36">
        <f>Covaf!B5081</f>
        <v>0</v>
      </c>
      <c r="C5081" s="36" t="str">
        <f>CONCATENATE(Covaf!E5081,"_",Covaf!F5081,"_",Covaf!G5081)</f>
        <v>__</v>
      </c>
      <c r="D5081" s="6" t="str">
        <f>IFERROR(VLOOKUP(C5081,BIVA!$C$3:$J$5311,3,0),"")</f>
        <v/>
      </c>
      <c r="E5081" s="6" t="str">
        <f>IFERROR(VLOOKUP(C5081,BIVA!$C$3:$J$5311,4,0),"")</f>
        <v/>
      </c>
      <c r="F5081" s="1" t="str">
        <f>IFERROR(VLOOKUP(C5081,BIVA!$C$3:$J$5311,5,0),"")</f>
        <v/>
      </c>
      <c r="G5081" s="6" t="str">
        <f>IFERROR(VLOOKUP(C5081,BIVA!$C$3:$J$5311,6,0),"")</f>
        <v/>
      </c>
      <c r="H5081" s="6" t="str">
        <f>IFERROR(VLOOKUP(C5081,BIVA!$C$3:$J$5311,7,0),"")</f>
        <v/>
      </c>
      <c r="I5081" s="6" t="str">
        <f>IFERROR(VLOOKUP(C5081,BIVA!$C$3:$J$5311,8,0),"")</f>
        <v/>
      </c>
      <c r="J5081" s="7">
        <f>Covaf!H5081</f>
        <v>0</v>
      </c>
      <c r="K5081" s="1">
        <f>Covaf!X5081</f>
        <v>0</v>
      </c>
    </row>
    <row r="5082" spans="1:11">
      <c r="A5082" s="1" t="str">
        <f t="shared" si="79"/>
        <v>NO</v>
      </c>
      <c r="B5082" s="36">
        <f>Covaf!B5082</f>
        <v>0</v>
      </c>
      <c r="C5082" s="36" t="str">
        <f>CONCATENATE(Covaf!E5082,"_",Covaf!F5082,"_",Covaf!G5082)</f>
        <v>__</v>
      </c>
      <c r="D5082" s="6" t="str">
        <f>IFERROR(VLOOKUP(C5082,BIVA!$C$3:$J$5311,3,0),"")</f>
        <v/>
      </c>
      <c r="E5082" s="6" t="str">
        <f>IFERROR(VLOOKUP(C5082,BIVA!$C$3:$J$5311,4,0),"")</f>
        <v/>
      </c>
      <c r="F5082" s="1" t="str">
        <f>IFERROR(VLOOKUP(C5082,BIVA!$C$3:$J$5311,5,0),"")</f>
        <v/>
      </c>
      <c r="G5082" s="6" t="str">
        <f>IFERROR(VLOOKUP(C5082,BIVA!$C$3:$J$5311,6,0),"")</f>
        <v/>
      </c>
      <c r="H5082" s="6" t="str">
        <f>IFERROR(VLOOKUP(C5082,BIVA!$C$3:$J$5311,7,0),"")</f>
        <v/>
      </c>
      <c r="I5082" s="6" t="str">
        <f>IFERROR(VLOOKUP(C5082,BIVA!$C$3:$J$5311,8,0),"")</f>
        <v/>
      </c>
      <c r="J5082" s="7">
        <f>Covaf!H5082</f>
        <v>0</v>
      </c>
      <c r="K5082" s="1">
        <f>Covaf!X5082</f>
        <v>0</v>
      </c>
    </row>
    <row r="5083" spans="1:11">
      <c r="A5083" s="1" t="str">
        <f t="shared" si="79"/>
        <v>NO</v>
      </c>
      <c r="B5083" s="36">
        <f>Covaf!B5083</f>
        <v>0</v>
      </c>
      <c r="C5083" s="36" t="str">
        <f>CONCATENATE(Covaf!E5083,"_",Covaf!F5083,"_",Covaf!G5083)</f>
        <v>__</v>
      </c>
      <c r="D5083" s="6" t="str">
        <f>IFERROR(VLOOKUP(C5083,BIVA!$C$3:$J$5311,3,0),"")</f>
        <v/>
      </c>
      <c r="E5083" s="6" t="str">
        <f>IFERROR(VLOOKUP(C5083,BIVA!$C$3:$J$5311,4,0),"")</f>
        <v/>
      </c>
      <c r="F5083" s="1" t="str">
        <f>IFERROR(VLOOKUP(C5083,BIVA!$C$3:$J$5311,5,0),"")</f>
        <v/>
      </c>
      <c r="G5083" s="6" t="str">
        <f>IFERROR(VLOOKUP(C5083,BIVA!$C$3:$J$5311,6,0),"")</f>
        <v/>
      </c>
      <c r="H5083" s="6" t="str">
        <f>IFERROR(VLOOKUP(C5083,BIVA!$C$3:$J$5311,7,0),"")</f>
        <v/>
      </c>
      <c r="I5083" s="6" t="str">
        <f>IFERROR(VLOOKUP(C5083,BIVA!$C$3:$J$5311,8,0),"")</f>
        <v/>
      </c>
      <c r="J5083" s="7">
        <f>Covaf!H5083</f>
        <v>0</v>
      </c>
      <c r="K5083" s="1">
        <f>Covaf!X5083</f>
        <v>0</v>
      </c>
    </row>
    <row r="5084" spans="1:11">
      <c r="A5084" s="1" t="str">
        <f t="shared" si="79"/>
        <v>NO</v>
      </c>
      <c r="B5084" s="36">
        <f>Covaf!B5084</f>
        <v>0</v>
      </c>
      <c r="C5084" s="36" t="str">
        <f>CONCATENATE(Covaf!E5084,"_",Covaf!F5084,"_",Covaf!G5084)</f>
        <v>__</v>
      </c>
      <c r="D5084" s="6" t="str">
        <f>IFERROR(VLOOKUP(C5084,BIVA!$C$3:$J$5311,3,0),"")</f>
        <v/>
      </c>
      <c r="E5084" s="6" t="str">
        <f>IFERROR(VLOOKUP(C5084,BIVA!$C$3:$J$5311,4,0),"")</f>
        <v/>
      </c>
      <c r="F5084" s="1" t="str">
        <f>IFERROR(VLOOKUP(C5084,BIVA!$C$3:$J$5311,5,0),"")</f>
        <v/>
      </c>
      <c r="G5084" s="6" t="str">
        <f>IFERROR(VLOOKUP(C5084,BIVA!$C$3:$J$5311,6,0),"")</f>
        <v/>
      </c>
      <c r="H5084" s="6" t="str">
        <f>IFERROR(VLOOKUP(C5084,BIVA!$C$3:$J$5311,7,0),"")</f>
        <v/>
      </c>
      <c r="I5084" s="6" t="str">
        <f>IFERROR(VLOOKUP(C5084,BIVA!$C$3:$J$5311,8,0),"")</f>
        <v/>
      </c>
      <c r="J5084" s="7">
        <f>Covaf!H5084</f>
        <v>0</v>
      </c>
      <c r="K5084" s="1">
        <f>Covaf!X5084</f>
        <v>0</v>
      </c>
    </row>
    <row r="5085" spans="1:11">
      <c r="A5085" s="1" t="str">
        <f t="shared" si="79"/>
        <v>NO</v>
      </c>
      <c r="B5085" s="36">
        <f>Covaf!B5085</f>
        <v>0</v>
      </c>
      <c r="C5085" s="36" t="str">
        <f>CONCATENATE(Covaf!E5085,"_",Covaf!F5085,"_",Covaf!G5085)</f>
        <v>__</v>
      </c>
      <c r="D5085" s="6" t="str">
        <f>IFERROR(VLOOKUP(C5085,BIVA!$C$3:$J$5311,3,0),"")</f>
        <v/>
      </c>
      <c r="E5085" s="6" t="str">
        <f>IFERROR(VLOOKUP(C5085,BIVA!$C$3:$J$5311,4,0),"")</f>
        <v/>
      </c>
      <c r="F5085" s="1" t="str">
        <f>IFERROR(VLOOKUP(C5085,BIVA!$C$3:$J$5311,5,0),"")</f>
        <v/>
      </c>
      <c r="G5085" s="6" t="str">
        <f>IFERROR(VLOOKUP(C5085,BIVA!$C$3:$J$5311,6,0),"")</f>
        <v/>
      </c>
      <c r="H5085" s="6" t="str">
        <f>IFERROR(VLOOKUP(C5085,BIVA!$C$3:$J$5311,7,0),"")</f>
        <v/>
      </c>
      <c r="I5085" s="6" t="str">
        <f>IFERROR(VLOOKUP(C5085,BIVA!$C$3:$J$5311,8,0),"")</f>
        <v/>
      </c>
      <c r="J5085" s="7">
        <f>Covaf!H5085</f>
        <v>0</v>
      </c>
      <c r="K5085" s="1">
        <f>Covaf!X5085</f>
        <v>0</v>
      </c>
    </row>
    <row r="5086" spans="1:11">
      <c r="A5086" s="1" t="str">
        <f t="shared" si="79"/>
        <v>NO</v>
      </c>
      <c r="B5086" s="36">
        <f>Covaf!B5086</f>
        <v>0</v>
      </c>
      <c r="C5086" s="36" t="str">
        <f>CONCATENATE(Covaf!E5086,"_",Covaf!F5086,"_",Covaf!G5086)</f>
        <v>__</v>
      </c>
      <c r="D5086" s="6" t="str">
        <f>IFERROR(VLOOKUP(C5086,BIVA!$C$3:$J$5311,3,0),"")</f>
        <v/>
      </c>
      <c r="E5086" s="6" t="str">
        <f>IFERROR(VLOOKUP(C5086,BIVA!$C$3:$J$5311,4,0),"")</f>
        <v/>
      </c>
      <c r="F5086" s="1" t="str">
        <f>IFERROR(VLOOKUP(C5086,BIVA!$C$3:$J$5311,5,0),"")</f>
        <v/>
      </c>
      <c r="G5086" s="6" t="str">
        <f>IFERROR(VLOOKUP(C5086,BIVA!$C$3:$J$5311,6,0),"")</f>
        <v/>
      </c>
      <c r="H5086" s="6" t="str">
        <f>IFERROR(VLOOKUP(C5086,BIVA!$C$3:$J$5311,7,0),"")</f>
        <v/>
      </c>
      <c r="I5086" s="6" t="str">
        <f>IFERROR(VLOOKUP(C5086,BIVA!$C$3:$J$5311,8,0),"")</f>
        <v/>
      </c>
      <c r="J5086" s="7">
        <f>Covaf!H5086</f>
        <v>0</v>
      </c>
      <c r="K5086" s="1">
        <f>Covaf!X5086</f>
        <v>0</v>
      </c>
    </row>
    <row r="5087" spans="1:11">
      <c r="A5087" s="1" t="str">
        <f t="shared" si="79"/>
        <v>NO</v>
      </c>
      <c r="B5087" s="36">
        <f>Covaf!B5087</f>
        <v>0</v>
      </c>
      <c r="C5087" s="36" t="str">
        <f>CONCATENATE(Covaf!E5087,"_",Covaf!F5087,"_",Covaf!G5087)</f>
        <v>__</v>
      </c>
      <c r="D5087" s="6" t="str">
        <f>IFERROR(VLOOKUP(C5087,BIVA!$C$3:$J$5311,3,0),"")</f>
        <v/>
      </c>
      <c r="E5087" s="6" t="str">
        <f>IFERROR(VLOOKUP(C5087,BIVA!$C$3:$J$5311,4,0),"")</f>
        <v/>
      </c>
      <c r="F5087" s="1" t="str">
        <f>IFERROR(VLOOKUP(C5087,BIVA!$C$3:$J$5311,5,0),"")</f>
        <v/>
      </c>
      <c r="G5087" s="6" t="str">
        <f>IFERROR(VLOOKUP(C5087,BIVA!$C$3:$J$5311,6,0),"")</f>
        <v/>
      </c>
      <c r="H5087" s="6" t="str">
        <f>IFERROR(VLOOKUP(C5087,BIVA!$C$3:$J$5311,7,0),"")</f>
        <v/>
      </c>
      <c r="I5087" s="6" t="str">
        <f>IFERROR(VLOOKUP(C5087,BIVA!$C$3:$J$5311,8,0),"")</f>
        <v/>
      </c>
      <c r="J5087" s="7">
        <f>Covaf!H5087</f>
        <v>0</v>
      </c>
      <c r="K5087" s="1">
        <f>Covaf!X5087</f>
        <v>0</v>
      </c>
    </row>
    <row r="5088" spans="1:11">
      <c r="A5088" s="1" t="str">
        <f t="shared" si="79"/>
        <v>NO</v>
      </c>
      <c r="B5088" s="36">
        <f>Covaf!B5088</f>
        <v>0</v>
      </c>
      <c r="C5088" s="36" t="str">
        <f>CONCATENATE(Covaf!E5088,"_",Covaf!F5088,"_",Covaf!G5088)</f>
        <v>__</v>
      </c>
      <c r="D5088" s="6" t="str">
        <f>IFERROR(VLOOKUP(C5088,BIVA!$C$3:$J$5311,3,0),"")</f>
        <v/>
      </c>
      <c r="E5088" s="6" t="str">
        <f>IFERROR(VLOOKUP(C5088,BIVA!$C$3:$J$5311,4,0),"")</f>
        <v/>
      </c>
      <c r="F5088" s="1" t="str">
        <f>IFERROR(VLOOKUP(C5088,BIVA!$C$3:$J$5311,5,0),"")</f>
        <v/>
      </c>
      <c r="G5088" s="6" t="str">
        <f>IFERROR(VLOOKUP(C5088,BIVA!$C$3:$J$5311,6,0),"")</f>
        <v/>
      </c>
      <c r="H5088" s="6" t="str">
        <f>IFERROR(VLOOKUP(C5088,BIVA!$C$3:$J$5311,7,0),"")</f>
        <v/>
      </c>
      <c r="I5088" s="6" t="str">
        <f>IFERROR(VLOOKUP(C5088,BIVA!$C$3:$J$5311,8,0),"")</f>
        <v/>
      </c>
      <c r="J5088" s="7">
        <f>Covaf!H5088</f>
        <v>0</v>
      </c>
      <c r="K5088" s="1">
        <f>Covaf!X5088</f>
        <v>0</v>
      </c>
    </row>
    <row r="5089" spans="1:11">
      <c r="A5089" s="1" t="str">
        <f t="shared" si="79"/>
        <v>NO</v>
      </c>
      <c r="B5089" s="36">
        <f>Covaf!B5089</f>
        <v>0</v>
      </c>
      <c r="C5089" s="36" t="str">
        <f>CONCATENATE(Covaf!E5089,"_",Covaf!F5089,"_",Covaf!G5089)</f>
        <v>__</v>
      </c>
      <c r="D5089" s="6" t="str">
        <f>IFERROR(VLOOKUP(C5089,BIVA!$C$3:$J$5311,3,0),"")</f>
        <v/>
      </c>
      <c r="E5089" s="6" t="str">
        <f>IFERROR(VLOOKUP(C5089,BIVA!$C$3:$J$5311,4,0),"")</f>
        <v/>
      </c>
      <c r="F5089" s="1" t="str">
        <f>IFERROR(VLOOKUP(C5089,BIVA!$C$3:$J$5311,5,0),"")</f>
        <v/>
      </c>
      <c r="G5089" s="6" t="str">
        <f>IFERROR(VLOOKUP(C5089,BIVA!$C$3:$J$5311,6,0),"")</f>
        <v/>
      </c>
      <c r="H5089" s="6" t="str">
        <f>IFERROR(VLOOKUP(C5089,BIVA!$C$3:$J$5311,7,0),"")</f>
        <v/>
      </c>
      <c r="I5089" s="6" t="str">
        <f>IFERROR(VLOOKUP(C5089,BIVA!$C$3:$J$5311,8,0),"")</f>
        <v/>
      </c>
      <c r="J5089" s="7">
        <f>Covaf!H5089</f>
        <v>0</v>
      </c>
      <c r="K5089" s="1">
        <f>Covaf!X5089</f>
        <v>0</v>
      </c>
    </row>
    <row r="5090" spans="1:11">
      <c r="A5090" s="1" t="str">
        <f t="shared" si="79"/>
        <v>NO</v>
      </c>
      <c r="B5090" s="36">
        <f>Covaf!B5090</f>
        <v>0</v>
      </c>
      <c r="C5090" s="36" t="str">
        <f>CONCATENATE(Covaf!E5090,"_",Covaf!F5090,"_",Covaf!G5090)</f>
        <v>__</v>
      </c>
      <c r="D5090" s="6" t="str">
        <f>IFERROR(VLOOKUP(C5090,BIVA!$C$3:$J$5311,3,0),"")</f>
        <v/>
      </c>
      <c r="E5090" s="6" t="str">
        <f>IFERROR(VLOOKUP(C5090,BIVA!$C$3:$J$5311,4,0),"")</f>
        <v/>
      </c>
      <c r="F5090" s="1" t="str">
        <f>IFERROR(VLOOKUP(C5090,BIVA!$C$3:$J$5311,5,0),"")</f>
        <v/>
      </c>
      <c r="G5090" s="6" t="str">
        <f>IFERROR(VLOOKUP(C5090,BIVA!$C$3:$J$5311,6,0),"")</f>
        <v/>
      </c>
      <c r="H5090" s="6" t="str">
        <f>IFERROR(VLOOKUP(C5090,BIVA!$C$3:$J$5311,7,0),"")</f>
        <v/>
      </c>
      <c r="I5090" s="6" t="str">
        <f>IFERROR(VLOOKUP(C5090,BIVA!$C$3:$J$5311,8,0),"")</f>
        <v/>
      </c>
      <c r="J5090" s="7">
        <f>Covaf!H5090</f>
        <v>0</v>
      </c>
      <c r="K5090" s="1">
        <f>Covaf!X5090</f>
        <v>0</v>
      </c>
    </row>
    <row r="5091" spans="1:11">
      <c r="A5091" s="1" t="str">
        <f t="shared" si="79"/>
        <v>NO</v>
      </c>
      <c r="B5091" s="36">
        <f>Covaf!B5091</f>
        <v>0</v>
      </c>
      <c r="C5091" s="36" t="str">
        <f>CONCATENATE(Covaf!E5091,"_",Covaf!F5091,"_",Covaf!G5091)</f>
        <v>__</v>
      </c>
      <c r="D5091" s="6" t="str">
        <f>IFERROR(VLOOKUP(C5091,BIVA!$C$3:$J$5311,3,0),"")</f>
        <v/>
      </c>
      <c r="E5091" s="6" t="str">
        <f>IFERROR(VLOOKUP(C5091,BIVA!$C$3:$J$5311,4,0),"")</f>
        <v/>
      </c>
      <c r="F5091" s="1" t="str">
        <f>IFERROR(VLOOKUP(C5091,BIVA!$C$3:$J$5311,5,0),"")</f>
        <v/>
      </c>
      <c r="G5091" s="6" t="str">
        <f>IFERROR(VLOOKUP(C5091,BIVA!$C$3:$J$5311,6,0),"")</f>
        <v/>
      </c>
      <c r="H5091" s="6" t="str">
        <f>IFERROR(VLOOKUP(C5091,BIVA!$C$3:$J$5311,7,0),"")</f>
        <v/>
      </c>
      <c r="I5091" s="6" t="str">
        <f>IFERROR(VLOOKUP(C5091,BIVA!$C$3:$J$5311,8,0),"")</f>
        <v/>
      </c>
      <c r="J5091" s="7">
        <f>Covaf!H5091</f>
        <v>0</v>
      </c>
      <c r="K5091" s="1">
        <f>Covaf!X5091</f>
        <v>0</v>
      </c>
    </row>
    <row r="5092" spans="1:11">
      <c r="A5092" s="1" t="str">
        <f t="shared" si="79"/>
        <v>NO</v>
      </c>
      <c r="B5092" s="36">
        <f>Covaf!B5092</f>
        <v>0</v>
      </c>
      <c r="C5092" s="36" t="str">
        <f>CONCATENATE(Covaf!E5092,"_",Covaf!F5092,"_",Covaf!G5092)</f>
        <v>__</v>
      </c>
      <c r="D5092" s="6" t="str">
        <f>IFERROR(VLOOKUP(C5092,BIVA!$C$3:$J$5311,3,0),"")</f>
        <v/>
      </c>
      <c r="E5092" s="6" t="str">
        <f>IFERROR(VLOOKUP(C5092,BIVA!$C$3:$J$5311,4,0),"")</f>
        <v/>
      </c>
      <c r="F5092" s="1" t="str">
        <f>IFERROR(VLOOKUP(C5092,BIVA!$C$3:$J$5311,5,0),"")</f>
        <v/>
      </c>
      <c r="G5092" s="6" t="str">
        <f>IFERROR(VLOOKUP(C5092,BIVA!$C$3:$J$5311,6,0),"")</f>
        <v/>
      </c>
      <c r="H5092" s="6" t="str">
        <f>IFERROR(VLOOKUP(C5092,BIVA!$C$3:$J$5311,7,0),"")</f>
        <v/>
      </c>
      <c r="I5092" s="6" t="str">
        <f>IFERROR(VLOOKUP(C5092,BIVA!$C$3:$J$5311,8,0),"")</f>
        <v/>
      </c>
      <c r="J5092" s="7">
        <f>Covaf!H5092</f>
        <v>0</v>
      </c>
      <c r="K5092" s="1">
        <f>Covaf!X5092</f>
        <v>0</v>
      </c>
    </row>
    <row r="5093" spans="1:11">
      <c r="A5093" s="1" t="str">
        <f t="shared" si="79"/>
        <v>NO</v>
      </c>
      <c r="B5093" s="36">
        <f>Covaf!B5093</f>
        <v>0</v>
      </c>
      <c r="C5093" s="36" t="str">
        <f>CONCATENATE(Covaf!E5093,"_",Covaf!F5093,"_",Covaf!G5093)</f>
        <v>__</v>
      </c>
      <c r="D5093" s="6" t="str">
        <f>IFERROR(VLOOKUP(C5093,BIVA!$C$3:$J$5311,3,0),"")</f>
        <v/>
      </c>
      <c r="E5093" s="6" t="str">
        <f>IFERROR(VLOOKUP(C5093,BIVA!$C$3:$J$5311,4,0),"")</f>
        <v/>
      </c>
      <c r="F5093" s="1" t="str">
        <f>IFERROR(VLOOKUP(C5093,BIVA!$C$3:$J$5311,5,0),"")</f>
        <v/>
      </c>
      <c r="G5093" s="6" t="str">
        <f>IFERROR(VLOOKUP(C5093,BIVA!$C$3:$J$5311,6,0),"")</f>
        <v/>
      </c>
      <c r="H5093" s="6" t="str">
        <f>IFERROR(VLOOKUP(C5093,BIVA!$C$3:$J$5311,7,0),"")</f>
        <v/>
      </c>
      <c r="I5093" s="6" t="str">
        <f>IFERROR(VLOOKUP(C5093,BIVA!$C$3:$J$5311,8,0),"")</f>
        <v/>
      </c>
      <c r="J5093" s="7">
        <f>Covaf!H5093</f>
        <v>0</v>
      </c>
      <c r="K5093" s="1">
        <f>Covaf!X5093</f>
        <v>0</v>
      </c>
    </row>
    <row r="5094" spans="1:11">
      <c r="A5094" s="1" t="str">
        <f t="shared" si="79"/>
        <v>NO</v>
      </c>
      <c r="B5094" s="36">
        <f>Covaf!B5094</f>
        <v>0</v>
      </c>
      <c r="C5094" s="36" t="str">
        <f>CONCATENATE(Covaf!E5094,"_",Covaf!F5094,"_",Covaf!G5094)</f>
        <v>__</v>
      </c>
      <c r="D5094" s="6" t="str">
        <f>IFERROR(VLOOKUP(C5094,BIVA!$C$3:$J$5311,3,0),"")</f>
        <v/>
      </c>
      <c r="E5094" s="6" t="str">
        <f>IFERROR(VLOOKUP(C5094,BIVA!$C$3:$J$5311,4,0),"")</f>
        <v/>
      </c>
      <c r="F5094" s="1" t="str">
        <f>IFERROR(VLOOKUP(C5094,BIVA!$C$3:$J$5311,5,0),"")</f>
        <v/>
      </c>
      <c r="G5094" s="6" t="str">
        <f>IFERROR(VLOOKUP(C5094,BIVA!$C$3:$J$5311,6,0),"")</f>
        <v/>
      </c>
      <c r="H5094" s="6" t="str">
        <f>IFERROR(VLOOKUP(C5094,BIVA!$C$3:$J$5311,7,0),"")</f>
        <v/>
      </c>
      <c r="I5094" s="6" t="str">
        <f>IFERROR(VLOOKUP(C5094,BIVA!$C$3:$J$5311,8,0),"")</f>
        <v/>
      </c>
      <c r="J5094" s="7">
        <f>Covaf!H5094</f>
        <v>0</v>
      </c>
      <c r="K5094" s="1">
        <f>Covaf!X5094</f>
        <v>0</v>
      </c>
    </row>
    <row r="5095" spans="1:11">
      <c r="A5095" s="1" t="str">
        <f t="shared" si="79"/>
        <v>NO</v>
      </c>
      <c r="B5095" s="36">
        <f>Covaf!B5095</f>
        <v>0</v>
      </c>
      <c r="C5095" s="36" t="str">
        <f>CONCATENATE(Covaf!E5095,"_",Covaf!F5095,"_",Covaf!G5095)</f>
        <v>__</v>
      </c>
      <c r="D5095" s="6" t="str">
        <f>IFERROR(VLOOKUP(C5095,BIVA!$C$3:$J$5311,3,0),"")</f>
        <v/>
      </c>
      <c r="E5095" s="6" t="str">
        <f>IFERROR(VLOOKUP(C5095,BIVA!$C$3:$J$5311,4,0),"")</f>
        <v/>
      </c>
      <c r="F5095" s="1" t="str">
        <f>IFERROR(VLOOKUP(C5095,BIVA!$C$3:$J$5311,5,0),"")</f>
        <v/>
      </c>
      <c r="G5095" s="6" t="str">
        <f>IFERROR(VLOOKUP(C5095,BIVA!$C$3:$J$5311,6,0),"")</f>
        <v/>
      </c>
      <c r="H5095" s="6" t="str">
        <f>IFERROR(VLOOKUP(C5095,BIVA!$C$3:$J$5311,7,0),"")</f>
        <v/>
      </c>
      <c r="I5095" s="6" t="str">
        <f>IFERROR(VLOOKUP(C5095,BIVA!$C$3:$J$5311,8,0),"")</f>
        <v/>
      </c>
      <c r="J5095" s="7">
        <f>Covaf!H5095</f>
        <v>0</v>
      </c>
      <c r="K5095" s="1">
        <f>Covaf!X5095</f>
        <v>0</v>
      </c>
    </row>
    <row r="5096" spans="1:11">
      <c r="A5096" s="1" t="str">
        <f t="shared" si="79"/>
        <v>NO</v>
      </c>
      <c r="B5096" s="36">
        <f>Covaf!B5096</f>
        <v>0</v>
      </c>
      <c r="C5096" s="36" t="str">
        <f>CONCATENATE(Covaf!E5096,"_",Covaf!F5096,"_",Covaf!G5096)</f>
        <v>__</v>
      </c>
      <c r="D5096" s="6" t="str">
        <f>IFERROR(VLOOKUP(C5096,BIVA!$C$3:$J$5311,3,0),"")</f>
        <v/>
      </c>
      <c r="E5096" s="6" t="str">
        <f>IFERROR(VLOOKUP(C5096,BIVA!$C$3:$J$5311,4,0),"")</f>
        <v/>
      </c>
      <c r="F5096" s="1" t="str">
        <f>IFERROR(VLOOKUP(C5096,BIVA!$C$3:$J$5311,5,0),"")</f>
        <v/>
      </c>
      <c r="G5096" s="6" t="str">
        <f>IFERROR(VLOOKUP(C5096,BIVA!$C$3:$J$5311,6,0),"")</f>
        <v/>
      </c>
      <c r="H5096" s="6" t="str">
        <f>IFERROR(VLOOKUP(C5096,BIVA!$C$3:$J$5311,7,0),"")</f>
        <v/>
      </c>
      <c r="I5096" s="6" t="str">
        <f>IFERROR(VLOOKUP(C5096,BIVA!$C$3:$J$5311,8,0),"")</f>
        <v/>
      </c>
      <c r="J5096" s="7">
        <f>Covaf!H5096</f>
        <v>0</v>
      </c>
      <c r="K5096" s="1">
        <f>Covaf!X5096</f>
        <v>0</v>
      </c>
    </row>
    <row r="5097" spans="1:11">
      <c r="A5097" s="1" t="str">
        <f t="shared" si="79"/>
        <v>NO</v>
      </c>
      <c r="B5097" s="36">
        <f>Covaf!B5097</f>
        <v>0</v>
      </c>
      <c r="C5097" s="36" t="str">
        <f>CONCATENATE(Covaf!E5097,"_",Covaf!F5097,"_",Covaf!G5097)</f>
        <v>__</v>
      </c>
      <c r="D5097" s="6" t="str">
        <f>IFERROR(VLOOKUP(C5097,BIVA!$C$3:$J$5311,3,0),"")</f>
        <v/>
      </c>
      <c r="E5097" s="6" t="str">
        <f>IFERROR(VLOOKUP(C5097,BIVA!$C$3:$J$5311,4,0),"")</f>
        <v/>
      </c>
      <c r="F5097" s="1" t="str">
        <f>IFERROR(VLOOKUP(C5097,BIVA!$C$3:$J$5311,5,0),"")</f>
        <v/>
      </c>
      <c r="G5097" s="6" t="str">
        <f>IFERROR(VLOOKUP(C5097,BIVA!$C$3:$J$5311,6,0),"")</f>
        <v/>
      </c>
      <c r="H5097" s="6" t="str">
        <f>IFERROR(VLOOKUP(C5097,BIVA!$C$3:$J$5311,7,0),"")</f>
        <v/>
      </c>
      <c r="I5097" s="6" t="str">
        <f>IFERROR(VLOOKUP(C5097,BIVA!$C$3:$J$5311,8,0),"")</f>
        <v/>
      </c>
      <c r="J5097" s="7">
        <f>Covaf!H5097</f>
        <v>0</v>
      </c>
      <c r="K5097" s="1">
        <f>Covaf!X5097</f>
        <v>0</v>
      </c>
    </row>
    <row r="5098" spans="1:11">
      <c r="A5098" s="1" t="str">
        <f t="shared" si="79"/>
        <v>NO</v>
      </c>
      <c r="B5098" s="36">
        <f>Covaf!B5098</f>
        <v>0</v>
      </c>
      <c r="C5098" s="36" t="str">
        <f>CONCATENATE(Covaf!E5098,"_",Covaf!F5098,"_",Covaf!G5098)</f>
        <v>__</v>
      </c>
      <c r="D5098" s="6" t="str">
        <f>IFERROR(VLOOKUP(C5098,BIVA!$C$3:$J$5311,3,0),"")</f>
        <v/>
      </c>
      <c r="E5098" s="6" t="str">
        <f>IFERROR(VLOOKUP(C5098,BIVA!$C$3:$J$5311,4,0),"")</f>
        <v/>
      </c>
      <c r="F5098" s="1" t="str">
        <f>IFERROR(VLOOKUP(C5098,BIVA!$C$3:$J$5311,5,0),"")</f>
        <v/>
      </c>
      <c r="G5098" s="6" t="str">
        <f>IFERROR(VLOOKUP(C5098,BIVA!$C$3:$J$5311,6,0),"")</f>
        <v/>
      </c>
      <c r="H5098" s="6" t="str">
        <f>IFERROR(VLOOKUP(C5098,BIVA!$C$3:$J$5311,7,0),"")</f>
        <v/>
      </c>
      <c r="I5098" s="6" t="str">
        <f>IFERROR(VLOOKUP(C5098,BIVA!$C$3:$J$5311,8,0),"")</f>
        <v/>
      </c>
      <c r="J5098" s="7">
        <f>Covaf!H5098</f>
        <v>0</v>
      </c>
      <c r="K5098" s="1">
        <f>Covaf!X5098</f>
        <v>0</v>
      </c>
    </row>
    <row r="5099" spans="1:11">
      <c r="A5099" s="1" t="str">
        <f t="shared" si="79"/>
        <v>NO</v>
      </c>
      <c r="B5099" s="36">
        <f>Covaf!B5099</f>
        <v>0</v>
      </c>
      <c r="C5099" s="36" t="str">
        <f>CONCATENATE(Covaf!E5099,"_",Covaf!F5099,"_",Covaf!G5099)</f>
        <v>__</v>
      </c>
      <c r="D5099" s="6" t="str">
        <f>IFERROR(VLOOKUP(C5099,BIVA!$C$3:$J$5311,3,0),"")</f>
        <v/>
      </c>
      <c r="E5099" s="6" t="str">
        <f>IFERROR(VLOOKUP(C5099,BIVA!$C$3:$J$5311,4,0),"")</f>
        <v/>
      </c>
      <c r="F5099" s="1" t="str">
        <f>IFERROR(VLOOKUP(C5099,BIVA!$C$3:$J$5311,5,0),"")</f>
        <v/>
      </c>
      <c r="G5099" s="6" t="str">
        <f>IFERROR(VLOOKUP(C5099,BIVA!$C$3:$J$5311,6,0),"")</f>
        <v/>
      </c>
      <c r="H5099" s="6" t="str">
        <f>IFERROR(VLOOKUP(C5099,BIVA!$C$3:$J$5311,7,0),"")</f>
        <v/>
      </c>
      <c r="I5099" s="6" t="str">
        <f>IFERROR(VLOOKUP(C5099,BIVA!$C$3:$J$5311,8,0),"")</f>
        <v/>
      </c>
      <c r="J5099" s="7">
        <f>Covaf!H5099</f>
        <v>0</v>
      </c>
      <c r="K5099" s="1">
        <f>Covaf!X5099</f>
        <v>0</v>
      </c>
    </row>
    <row r="5100" spans="1:11">
      <c r="A5100" s="1" t="str">
        <f t="shared" si="79"/>
        <v>NO</v>
      </c>
      <c r="B5100" s="36">
        <f>Covaf!B5100</f>
        <v>0</v>
      </c>
      <c r="C5100" s="36" t="str">
        <f>CONCATENATE(Covaf!E5100,"_",Covaf!F5100,"_",Covaf!G5100)</f>
        <v>__</v>
      </c>
      <c r="D5100" s="6" t="str">
        <f>IFERROR(VLOOKUP(C5100,BIVA!$C$3:$J$5311,3,0),"")</f>
        <v/>
      </c>
      <c r="E5100" s="6" t="str">
        <f>IFERROR(VLOOKUP(C5100,BIVA!$C$3:$J$5311,4,0),"")</f>
        <v/>
      </c>
      <c r="F5100" s="1" t="str">
        <f>IFERROR(VLOOKUP(C5100,BIVA!$C$3:$J$5311,5,0),"")</f>
        <v/>
      </c>
      <c r="G5100" s="6" t="str">
        <f>IFERROR(VLOOKUP(C5100,BIVA!$C$3:$J$5311,6,0),"")</f>
        <v/>
      </c>
      <c r="H5100" s="6" t="str">
        <f>IFERROR(VLOOKUP(C5100,BIVA!$C$3:$J$5311,7,0),"")</f>
        <v/>
      </c>
      <c r="I5100" s="6" t="str">
        <f>IFERROR(VLOOKUP(C5100,BIVA!$C$3:$J$5311,8,0),"")</f>
        <v/>
      </c>
      <c r="J5100" s="7">
        <f>Covaf!H5100</f>
        <v>0</v>
      </c>
      <c r="K5100" s="1">
        <f>Covaf!X5100</f>
        <v>0</v>
      </c>
    </row>
    <row r="5101" spans="1:11">
      <c r="A5101" s="1" t="str">
        <f t="shared" si="79"/>
        <v>NO</v>
      </c>
      <c r="B5101" s="36">
        <f>Covaf!B5101</f>
        <v>0</v>
      </c>
      <c r="C5101" s="36" t="str">
        <f>CONCATENATE(Covaf!E5101,"_",Covaf!F5101,"_",Covaf!G5101)</f>
        <v>__</v>
      </c>
      <c r="D5101" s="6" t="str">
        <f>IFERROR(VLOOKUP(C5101,BIVA!$C$3:$J$5311,3,0),"")</f>
        <v/>
      </c>
      <c r="E5101" s="6" t="str">
        <f>IFERROR(VLOOKUP(C5101,BIVA!$C$3:$J$5311,4,0),"")</f>
        <v/>
      </c>
      <c r="F5101" s="1" t="str">
        <f>IFERROR(VLOOKUP(C5101,BIVA!$C$3:$J$5311,5,0),"")</f>
        <v/>
      </c>
      <c r="G5101" s="6" t="str">
        <f>IFERROR(VLOOKUP(C5101,BIVA!$C$3:$J$5311,6,0),"")</f>
        <v/>
      </c>
      <c r="H5101" s="6" t="str">
        <f>IFERROR(VLOOKUP(C5101,BIVA!$C$3:$J$5311,7,0),"")</f>
        <v/>
      </c>
      <c r="I5101" s="6" t="str">
        <f>IFERROR(VLOOKUP(C5101,BIVA!$C$3:$J$5311,8,0),"")</f>
        <v/>
      </c>
      <c r="J5101" s="7">
        <f>Covaf!H5101</f>
        <v>0</v>
      </c>
      <c r="K5101" s="1">
        <f>Covaf!X5101</f>
        <v>0</v>
      </c>
    </row>
    <row r="5102" spans="1:11">
      <c r="A5102" s="1" t="str">
        <f t="shared" si="79"/>
        <v>NO</v>
      </c>
      <c r="B5102" s="36">
        <f>Covaf!B5102</f>
        <v>0</v>
      </c>
      <c r="C5102" s="36" t="str">
        <f>CONCATENATE(Covaf!E5102,"_",Covaf!F5102,"_",Covaf!G5102)</f>
        <v>__</v>
      </c>
      <c r="D5102" s="6" t="str">
        <f>IFERROR(VLOOKUP(C5102,BIVA!$C$3:$J$5311,3,0),"")</f>
        <v/>
      </c>
      <c r="E5102" s="6" t="str">
        <f>IFERROR(VLOOKUP(C5102,BIVA!$C$3:$J$5311,4,0),"")</f>
        <v/>
      </c>
      <c r="F5102" s="1" t="str">
        <f>IFERROR(VLOOKUP(C5102,BIVA!$C$3:$J$5311,5,0),"")</f>
        <v/>
      </c>
      <c r="G5102" s="6" t="str">
        <f>IFERROR(VLOOKUP(C5102,BIVA!$C$3:$J$5311,6,0),"")</f>
        <v/>
      </c>
      <c r="H5102" s="6" t="str">
        <f>IFERROR(VLOOKUP(C5102,BIVA!$C$3:$J$5311,7,0),"")</f>
        <v/>
      </c>
      <c r="I5102" s="6" t="str">
        <f>IFERROR(VLOOKUP(C5102,BIVA!$C$3:$J$5311,8,0),"")</f>
        <v/>
      </c>
      <c r="J5102" s="7">
        <f>Covaf!H5102</f>
        <v>0</v>
      </c>
      <c r="K5102" s="1">
        <f>Covaf!X5102</f>
        <v>0</v>
      </c>
    </row>
    <row r="5103" spans="1:11">
      <c r="A5103" s="1" t="str">
        <f t="shared" si="79"/>
        <v>NO</v>
      </c>
      <c r="B5103" s="36">
        <f>Covaf!B5103</f>
        <v>0</v>
      </c>
      <c r="C5103" s="36" t="str">
        <f>CONCATENATE(Covaf!E5103,"_",Covaf!F5103,"_",Covaf!G5103)</f>
        <v>__</v>
      </c>
      <c r="D5103" s="6" t="str">
        <f>IFERROR(VLOOKUP(C5103,BIVA!$C$3:$J$5311,3,0),"")</f>
        <v/>
      </c>
      <c r="E5103" s="6" t="str">
        <f>IFERROR(VLOOKUP(C5103,BIVA!$C$3:$J$5311,4,0),"")</f>
        <v/>
      </c>
      <c r="F5103" s="1" t="str">
        <f>IFERROR(VLOOKUP(C5103,BIVA!$C$3:$J$5311,5,0),"")</f>
        <v/>
      </c>
      <c r="G5103" s="6" t="str">
        <f>IFERROR(VLOOKUP(C5103,BIVA!$C$3:$J$5311,6,0),"")</f>
        <v/>
      </c>
      <c r="H5103" s="6" t="str">
        <f>IFERROR(VLOOKUP(C5103,BIVA!$C$3:$J$5311,7,0),"")</f>
        <v/>
      </c>
      <c r="I5103" s="6" t="str">
        <f>IFERROR(VLOOKUP(C5103,BIVA!$C$3:$J$5311,8,0),"")</f>
        <v/>
      </c>
      <c r="J5103" s="7">
        <f>Covaf!H5103</f>
        <v>0</v>
      </c>
      <c r="K5103" s="1">
        <f>Covaf!X5103</f>
        <v>0</v>
      </c>
    </row>
    <row r="5104" spans="1:11">
      <c r="A5104" s="1" t="str">
        <f t="shared" si="79"/>
        <v>NO</v>
      </c>
      <c r="B5104" s="36">
        <f>Covaf!B5104</f>
        <v>0</v>
      </c>
      <c r="C5104" s="36" t="str">
        <f>CONCATENATE(Covaf!E5104,"_",Covaf!F5104,"_",Covaf!G5104)</f>
        <v>__</v>
      </c>
      <c r="D5104" s="6" t="str">
        <f>IFERROR(VLOOKUP(C5104,BIVA!$C$3:$J$5311,3,0),"")</f>
        <v/>
      </c>
      <c r="E5104" s="6" t="str">
        <f>IFERROR(VLOOKUP(C5104,BIVA!$C$3:$J$5311,4,0),"")</f>
        <v/>
      </c>
      <c r="F5104" s="1" t="str">
        <f>IFERROR(VLOOKUP(C5104,BIVA!$C$3:$J$5311,5,0),"")</f>
        <v/>
      </c>
      <c r="G5104" s="6" t="str">
        <f>IFERROR(VLOOKUP(C5104,BIVA!$C$3:$J$5311,6,0),"")</f>
        <v/>
      </c>
      <c r="H5104" s="6" t="str">
        <f>IFERROR(VLOOKUP(C5104,BIVA!$C$3:$J$5311,7,0),"")</f>
        <v/>
      </c>
      <c r="I5104" s="6" t="str">
        <f>IFERROR(VLOOKUP(C5104,BIVA!$C$3:$J$5311,8,0),"")</f>
        <v/>
      </c>
      <c r="J5104" s="7">
        <f>Covaf!H5104</f>
        <v>0</v>
      </c>
      <c r="K5104" s="1">
        <f>Covaf!X5104</f>
        <v>0</v>
      </c>
    </row>
    <row r="5105" spans="1:11">
      <c r="A5105" s="1" t="str">
        <f t="shared" si="79"/>
        <v>NO</v>
      </c>
      <c r="B5105" s="36">
        <f>Covaf!B5105</f>
        <v>0</v>
      </c>
      <c r="C5105" s="36" t="str">
        <f>CONCATENATE(Covaf!E5105,"_",Covaf!F5105,"_",Covaf!G5105)</f>
        <v>__</v>
      </c>
      <c r="D5105" s="6" t="str">
        <f>IFERROR(VLOOKUP(C5105,BIVA!$C$3:$J$5311,3,0),"")</f>
        <v/>
      </c>
      <c r="E5105" s="6" t="str">
        <f>IFERROR(VLOOKUP(C5105,BIVA!$C$3:$J$5311,4,0),"")</f>
        <v/>
      </c>
      <c r="F5105" s="1" t="str">
        <f>IFERROR(VLOOKUP(C5105,BIVA!$C$3:$J$5311,5,0),"")</f>
        <v/>
      </c>
      <c r="G5105" s="6" t="str">
        <f>IFERROR(VLOOKUP(C5105,BIVA!$C$3:$J$5311,6,0),"")</f>
        <v/>
      </c>
      <c r="H5105" s="6" t="str">
        <f>IFERROR(VLOOKUP(C5105,BIVA!$C$3:$J$5311,7,0),"")</f>
        <v/>
      </c>
      <c r="I5105" s="6" t="str">
        <f>IFERROR(VLOOKUP(C5105,BIVA!$C$3:$J$5311,8,0),"")</f>
        <v/>
      </c>
      <c r="J5105" s="7">
        <f>Covaf!H5105</f>
        <v>0</v>
      </c>
      <c r="K5105" s="1">
        <f>Covaf!X5105</f>
        <v>0</v>
      </c>
    </row>
    <row r="5106" spans="1:11">
      <c r="A5106" s="1" t="str">
        <f t="shared" si="79"/>
        <v>NO</v>
      </c>
      <c r="B5106" s="36">
        <f>Covaf!B5106</f>
        <v>0</v>
      </c>
      <c r="C5106" s="36" t="str">
        <f>CONCATENATE(Covaf!E5106,"_",Covaf!F5106,"_",Covaf!G5106)</f>
        <v>__</v>
      </c>
      <c r="D5106" s="6" t="str">
        <f>IFERROR(VLOOKUP(C5106,BIVA!$C$3:$J$5311,3,0),"")</f>
        <v/>
      </c>
      <c r="E5106" s="6" t="str">
        <f>IFERROR(VLOOKUP(C5106,BIVA!$C$3:$J$5311,4,0),"")</f>
        <v/>
      </c>
      <c r="F5106" s="1" t="str">
        <f>IFERROR(VLOOKUP(C5106,BIVA!$C$3:$J$5311,5,0),"")</f>
        <v/>
      </c>
      <c r="G5106" s="6" t="str">
        <f>IFERROR(VLOOKUP(C5106,BIVA!$C$3:$J$5311,6,0),"")</f>
        <v/>
      </c>
      <c r="H5106" s="6" t="str">
        <f>IFERROR(VLOOKUP(C5106,BIVA!$C$3:$J$5311,7,0),"")</f>
        <v/>
      </c>
      <c r="I5106" s="6" t="str">
        <f>IFERROR(VLOOKUP(C5106,BIVA!$C$3:$J$5311,8,0),"")</f>
        <v/>
      </c>
      <c r="J5106" s="7">
        <f>Covaf!H5106</f>
        <v>0</v>
      </c>
      <c r="K5106" s="1">
        <f>Covaf!X5106</f>
        <v>0</v>
      </c>
    </row>
    <row r="5107" spans="1:11">
      <c r="A5107" s="1" t="str">
        <f t="shared" si="79"/>
        <v>NO</v>
      </c>
      <c r="B5107" s="36">
        <f>Covaf!B5107</f>
        <v>0</v>
      </c>
      <c r="C5107" s="36" t="str">
        <f>CONCATENATE(Covaf!E5107,"_",Covaf!F5107,"_",Covaf!G5107)</f>
        <v>__</v>
      </c>
      <c r="D5107" s="6" t="str">
        <f>IFERROR(VLOOKUP(C5107,BIVA!$C$3:$J$5311,3,0),"")</f>
        <v/>
      </c>
      <c r="E5107" s="6" t="str">
        <f>IFERROR(VLOOKUP(C5107,BIVA!$C$3:$J$5311,4,0),"")</f>
        <v/>
      </c>
      <c r="F5107" s="1" t="str">
        <f>IFERROR(VLOOKUP(C5107,BIVA!$C$3:$J$5311,5,0),"")</f>
        <v/>
      </c>
      <c r="G5107" s="6" t="str">
        <f>IFERROR(VLOOKUP(C5107,BIVA!$C$3:$J$5311,6,0),"")</f>
        <v/>
      </c>
      <c r="H5107" s="6" t="str">
        <f>IFERROR(VLOOKUP(C5107,BIVA!$C$3:$J$5311,7,0),"")</f>
        <v/>
      </c>
      <c r="I5107" s="6" t="str">
        <f>IFERROR(VLOOKUP(C5107,BIVA!$C$3:$J$5311,8,0),"")</f>
        <v/>
      </c>
      <c r="J5107" s="7">
        <f>Covaf!H5107</f>
        <v>0</v>
      </c>
      <c r="K5107" s="1">
        <f>Covaf!X5107</f>
        <v>0</v>
      </c>
    </row>
    <row r="5108" spans="1:11">
      <c r="A5108" s="1" t="str">
        <f t="shared" si="79"/>
        <v>NO</v>
      </c>
      <c r="B5108" s="36">
        <f>Covaf!B5108</f>
        <v>0</v>
      </c>
      <c r="C5108" s="36" t="str">
        <f>CONCATENATE(Covaf!E5108,"_",Covaf!F5108,"_",Covaf!G5108)</f>
        <v>__</v>
      </c>
      <c r="D5108" s="6" t="str">
        <f>IFERROR(VLOOKUP(C5108,BIVA!$C$3:$J$5311,3,0),"")</f>
        <v/>
      </c>
      <c r="E5108" s="6" t="str">
        <f>IFERROR(VLOOKUP(C5108,BIVA!$C$3:$J$5311,4,0),"")</f>
        <v/>
      </c>
      <c r="F5108" s="1" t="str">
        <f>IFERROR(VLOOKUP(C5108,BIVA!$C$3:$J$5311,5,0),"")</f>
        <v/>
      </c>
      <c r="G5108" s="6" t="str">
        <f>IFERROR(VLOOKUP(C5108,BIVA!$C$3:$J$5311,6,0),"")</f>
        <v/>
      </c>
      <c r="H5108" s="6" t="str">
        <f>IFERROR(VLOOKUP(C5108,BIVA!$C$3:$J$5311,7,0),"")</f>
        <v/>
      </c>
      <c r="I5108" s="6" t="str">
        <f>IFERROR(VLOOKUP(C5108,BIVA!$C$3:$J$5311,8,0),"")</f>
        <v/>
      </c>
      <c r="J5108" s="7">
        <f>Covaf!H5108</f>
        <v>0</v>
      </c>
      <c r="K5108" s="1">
        <f>Covaf!X5108</f>
        <v>0</v>
      </c>
    </row>
    <row r="5109" spans="1:11">
      <c r="A5109" s="1" t="str">
        <f t="shared" si="79"/>
        <v>NO</v>
      </c>
      <c r="B5109" s="36">
        <f>Covaf!B5109</f>
        <v>0</v>
      </c>
      <c r="C5109" s="36" t="str">
        <f>CONCATENATE(Covaf!E5109,"_",Covaf!F5109,"_",Covaf!G5109)</f>
        <v>__</v>
      </c>
      <c r="D5109" s="6" t="str">
        <f>IFERROR(VLOOKUP(C5109,BIVA!$C$3:$J$5311,3,0),"")</f>
        <v/>
      </c>
      <c r="E5109" s="6" t="str">
        <f>IFERROR(VLOOKUP(C5109,BIVA!$C$3:$J$5311,4,0),"")</f>
        <v/>
      </c>
      <c r="F5109" s="1" t="str">
        <f>IFERROR(VLOOKUP(C5109,BIVA!$C$3:$J$5311,5,0),"")</f>
        <v/>
      </c>
      <c r="G5109" s="6" t="str">
        <f>IFERROR(VLOOKUP(C5109,BIVA!$C$3:$J$5311,6,0),"")</f>
        <v/>
      </c>
      <c r="H5109" s="6" t="str">
        <f>IFERROR(VLOOKUP(C5109,BIVA!$C$3:$J$5311,7,0),"")</f>
        <v/>
      </c>
      <c r="I5109" s="6" t="str">
        <f>IFERROR(VLOOKUP(C5109,BIVA!$C$3:$J$5311,8,0),"")</f>
        <v/>
      </c>
      <c r="J5109" s="7">
        <f>Covaf!H5109</f>
        <v>0</v>
      </c>
      <c r="K5109" s="1">
        <f>Covaf!X5109</f>
        <v>0</v>
      </c>
    </row>
    <row r="5110" spans="1:11">
      <c r="A5110" s="1" t="str">
        <f t="shared" si="79"/>
        <v>NO</v>
      </c>
      <c r="B5110" s="36">
        <f>Covaf!B5110</f>
        <v>0</v>
      </c>
      <c r="C5110" s="36" t="str">
        <f>CONCATENATE(Covaf!E5110,"_",Covaf!F5110,"_",Covaf!G5110)</f>
        <v>__</v>
      </c>
      <c r="D5110" s="6" t="str">
        <f>IFERROR(VLOOKUP(C5110,BIVA!$C$3:$J$5311,3,0),"")</f>
        <v/>
      </c>
      <c r="E5110" s="6" t="str">
        <f>IFERROR(VLOOKUP(C5110,BIVA!$C$3:$J$5311,4,0),"")</f>
        <v/>
      </c>
      <c r="F5110" s="1" t="str">
        <f>IFERROR(VLOOKUP(C5110,BIVA!$C$3:$J$5311,5,0),"")</f>
        <v/>
      </c>
      <c r="G5110" s="6" t="str">
        <f>IFERROR(VLOOKUP(C5110,BIVA!$C$3:$J$5311,6,0),"")</f>
        <v/>
      </c>
      <c r="H5110" s="6" t="str">
        <f>IFERROR(VLOOKUP(C5110,BIVA!$C$3:$J$5311,7,0),"")</f>
        <v/>
      </c>
      <c r="I5110" s="6" t="str">
        <f>IFERROR(VLOOKUP(C5110,BIVA!$C$3:$J$5311,8,0),"")</f>
        <v/>
      </c>
      <c r="J5110" s="7">
        <f>Covaf!H5110</f>
        <v>0</v>
      </c>
      <c r="K5110" s="1">
        <f>Covaf!X5110</f>
        <v>0</v>
      </c>
    </row>
    <row r="5111" spans="1:11">
      <c r="A5111" s="1" t="str">
        <f t="shared" si="79"/>
        <v>NO</v>
      </c>
      <c r="B5111" s="36">
        <f>Covaf!B5111</f>
        <v>0</v>
      </c>
      <c r="C5111" s="36" t="str">
        <f>CONCATENATE(Covaf!E5111,"_",Covaf!F5111,"_",Covaf!G5111)</f>
        <v>__</v>
      </c>
      <c r="D5111" s="6" t="str">
        <f>IFERROR(VLOOKUP(C5111,BIVA!$C$3:$J$5311,3,0),"")</f>
        <v/>
      </c>
      <c r="E5111" s="6" t="str">
        <f>IFERROR(VLOOKUP(C5111,BIVA!$C$3:$J$5311,4,0),"")</f>
        <v/>
      </c>
      <c r="F5111" s="1" t="str">
        <f>IFERROR(VLOOKUP(C5111,BIVA!$C$3:$J$5311,5,0),"")</f>
        <v/>
      </c>
      <c r="G5111" s="6" t="str">
        <f>IFERROR(VLOOKUP(C5111,BIVA!$C$3:$J$5311,6,0),"")</f>
        <v/>
      </c>
      <c r="H5111" s="6" t="str">
        <f>IFERROR(VLOOKUP(C5111,BIVA!$C$3:$J$5311,7,0),"")</f>
        <v/>
      </c>
      <c r="I5111" s="6" t="str">
        <f>IFERROR(VLOOKUP(C5111,BIVA!$C$3:$J$5311,8,0),"")</f>
        <v/>
      </c>
      <c r="J5111" s="7">
        <f>Covaf!H5111</f>
        <v>0</v>
      </c>
      <c r="K5111" s="1">
        <f>Covaf!X5111</f>
        <v>0</v>
      </c>
    </row>
    <row r="5112" spans="1:11">
      <c r="A5112" s="1" t="str">
        <f t="shared" si="79"/>
        <v>NO</v>
      </c>
      <c r="B5112" s="36">
        <f>Covaf!B5112</f>
        <v>0</v>
      </c>
      <c r="C5112" s="36" t="str">
        <f>CONCATENATE(Covaf!E5112,"_",Covaf!F5112,"_",Covaf!G5112)</f>
        <v>__</v>
      </c>
      <c r="D5112" s="6" t="str">
        <f>IFERROR(VLOOKUP(C5112,BIVA!$C$3:$J$5311,3,0),"")</f>
        <v/>
      </c>
      <c r="E5112" s="6" t="str">
        <f>IFERROR(VLOOKUP(C5112,BIVA!$C$3:$J$5311,4,0),"")</f>
        <v/>
      </c>
      <c r="F5112" s="1" t="str">
        <f>IFERROR(VLOOKUP(C5112,BIVA!$C$3:$J$5311,5,0),"")</f>
        <v/>
      </c>
      <c r="G5112" s="6" t="str">
        <f>IFERROR(VLOOKUP(C5112,BIVA!$C$3:$J$5311,6,0),"")</f>
        <v/>
      </c>
      <c r="H5112" s="6" t="str">
        <f>IFERROR(VLOOKUP(C5112,BIVA!$C$3:$J$5311,7,0),"")</f>
        <v/>
      </c>
      <c r="I5112" s="6" t="str">
        <f>IFERROR(VLOOKUP(C5112,BIVA!$C$3:$J$5311,8,0),"")</f>
        <v/>
      </c>
      <c r="J5112" s="7">
        <f>Covaf!H5112</f>
        <v>0</v>
      </c>
      <c r="K5112" s="1">
        <f>Covaf!X5112</f>
        <v>0</v>
      </c>
    </row>
    <row r="5113" spans="1:11">
      <c r="A5113" s="1" t="str">
        <f t="shared" si="79"/>
        <v>NO</v>
      </c>
      <c r="B5113" s="36">
        <f>Covaf!B5113</f>
        <v>0</v>
      </c>
      <c r="C5113" s="36" t="str">
        <f>CONCATENATE(Covaf!E5113,"_",Covaf!F5113,"_",Covaf!G5113)</f>
        <v>__</v>
      </c>
      <c r="D5113" s="6" t="str">
        <f>IFERROR(VLOOKUP(C5113,BIVA!$C$3:$J$5311,3,0),"")</f>
        <v/>
      </c>
      <c r="E5113" s="6" t="str">
        <f>IFERROR(VLOOKUP(C5113,BIVA!$C$3:$J$5311,4,0),"")</f>
        <v/>
      </c>
      <c r="F5113" s="1" t="str">
        <f>IFERROR(VLOOKUP(C5113,BIVA!$C$3:$J$5311,5,0),"")</f>
        <v/>
      </c>
      <c r="G5113" s="6" t="str">
        <f>IFERROR(VLOOKUP(C5113,BIVA!$C$3:$J$5311,6,0),"")</f>
        <v/>
      </c>
      <c r="H5113" s="6" t="str">
        <f>IFERROR(VLOOKUP(C5113,BIVA!$C$3:$J$5311,7,0),"")</f>
        <v/>
      </c>
      <c r="I5113" s="6" t="str">
        <f>IFERROR(VLOOKUP(C5113,BIVA!$C$3:$J$5311,8,0),"")</f>
        <v/>
      </c>
      <c r="J5113" s="7">
        <f>Covaf!H5113</f>
        <v>0</v>
      </c>
      <c r="K5113" s="1">
        <f>Covaf!X5113</f>
        <v>0</v>
      </c>
    </row>
    <row r="5114" spans="1:11">
      <c r="A5114" s="1" t="str">
        <f t="shared" si="79"/>
        <v>NO</v>
      </c>
      <c r="B5114" s="36">
        <f>Covaf!B5114</f>
        <v>0</v>
      </c>
      <c r="C5114" s="36" t="str">
        <f>CONCATENATE(Covaf!E5114,"_",Covaf!F5114,"_",Covaf!G5114)</f>
        <v>__</v>
      </c>
      <c r="D5114" s="6" t="str">
        <f>IFERROR(VLOOKUP(C5114,BIVA!$C$3:$J$5311,3,0),"")</f>
        <v/>
      </c>
      <c r="E5114" s="6" t="str">
        <f>IFERROR(VLOOKUP(C5114,BIVA!$C$3:$J$5311,4,0),"")</f>
        <v/>
      </c>
      <c r="F5114" s="1" t="str">
        <f>IFERROR(VLOOKUP(C5114,BIVA!$C$3:$J$5311,5,0),"")</f>
        <v/>
      </c>
      <c r="G5114" s="6" t="str">
        <f>IFERROR(VLOOKUP(C5114,BIVA!$C$3:$J$5311,6,0),"")</f>
        <v/>
      </c>
      <c r="H5114" s="6" t="str">
        <f>IFERROR(VLOOKUP(C5114,BIVA!$C$3:$J$5311,7,0),"")</f>
        <v/>
      </c>
      <c r="I5114" s="6" t="str">
        <f>IFERROR(VLOOKUP(C5114,BIVA!$C$3:$J$5311,8,0),"")</f>
        <v/>
      </c>
      <c r="J5114" s="7">
        <f>Covaf!H5114</f>
        <v>0</v>
      </c>
      <c r="K5114" s="1">
        <f>Covaf!X5114</f>
        <v>0</v>
      </c>
    </row>
    <row r="5115" spans="1:11">
      <c r="A5115" s="1" t="str">
        <f t="shared" si="79"/>
        <v>NO</v>
      </c>
      <c r="B5115" s="36">
        <f>Covaf!B5115</f>
        <v>0</v>
      </c>
      <c r="C5115" s="36" t="str">
        <f>CONCATENATE(Covaf!E5115,"_",Covaf!F5115,"_",Covaf!G5115)</f>
        <v>__</v>
      </c>
      <c r="D5115" s="6" t="str">
        <f>IFERROR(VLOOKUP(C5115,BIVA!$C$3:$J$5311,3,0),"")</f>
        <v/>
      </c>
      <c r="E5115" s="6" t="str">
        <f>IFERROR(VLOOKUP(C5115,BIVA!$C$3:$J$5311,4,0),"")</f>
        <v/>
      </c>
      <c r="F5115" s="1" t="str">
        <f>IFERROR(VLOOKUP(C5115,BIVA!$C$3:$J$5311,5,0),"")</f>
        <v/>
      </c>
      <c r="G5115" s="6" t="str">
        <f>IFERROR(VLOOKUP(C5115,BIVA!$C$3:$J$5311,6,0),"")</f>
        <v/>
      </c>
      <c r="H5115" s="6" t="str">
        <f>IFERROR(VLOOKUP(C5115,BIVA!$C$3:$J$5311,7,0),"")</f>
        <v/>
      </c>
      <c r="I5115" s="6" t="str">
        <f>IFERROR(VLOOKUP(C5115,BIVA!$C$3:$J$5311,8,0),"")</f>
        <v/>
      </c>
      <c r="J5115" s="7">
        <f>Covaf!H5115</f>
        <v>0</v>
      </c>
      <c r="K5115" s="1">
        <f>Covaf!X5115</f>
        <v>0</v>
      </c>
    </row>
    <row r="5116" spans="1:11">
      <c r="A5116" s="1" t="str">
        <f t="shared" si="79"/>
        <v>NO</v>
      </c>
      <c r="B5116" s="36">
        <f>Covaf!B5116</f>
        <v>0</v>
      </c>
      <c r="C5116" s="36" t="str">
        <f>CONCATENATE(Covaf!E5116,"_",Covaf!F5116,"_",Covaf!G5116)</f>
        <v>__</v>
      </c>
      <c r="D5116" s="6" t="str">
        <f>IFERROR(VLOOKUP(C5116,BIVA!$C$3:$J$5311,3,0),"")</f>
        <v/>
      </c>
      <c r="E5116" s="6" t="str">
        <f>IFERROR(VLOOKUP(C5116,BIVA!$C$3:$J$5311,4,0),"")</f>
        <v/>
      </c>
      <c r="F5116" s="1" t="str">
        <f>IFERROR(VLOOKUP(C5116,BIVA!$C$3:$J$5311,5,0),"")</f>
        <v/>
      </c>
      <c r="G5116" s="6" t="str">
        <f>IFERROR(VLOOKUP(C5116,BIVA!$C$3:$J$5311,6,0),"")</f>
        <v/>
      </c>
      <c r="H5116" s="6" t="str">
        <f>IFERROR(VLOOKUP(C5116,BIVA!$C$3:$J$5311,7,0),"")</f>
        <v/>
      </c>
      <c r="I5116" s="6" t="str">
        <f>IFERROR(VLOOKUP(C5116,BIVA!$C$3:$J$5311,8,0),"")</f>
        <v/>
      </c>
      <c r="J5116" s="7">
        <f>Covaf!H5116</f>
        <v>0</v>
      </c>
      <c r="K5116" s="1">
        <f>Covaf!X5116</f>
        <v>0</v>
      </c>
    </row>
    <row r="5117" spans="1:11">
      <c r="A5117" s="1" t="str">
        <f t="shared" si="79"/>
        <v>NO</v>
      </c>
      <c r="B5117" s="36">
        <f>Covaf!B5117</f>
        <v>0</v>
      </c>
      <c r="C5117" s="36" t="str">
        <f>CONCATENATE(Covaf!E5117,"_",Covaf!F5117,"_",Covaf!G5117)</f>
        <v>__</v>
      </c>
      <c r="D5117" s="6" t="str">
        <f>IFERROR(VLOOKUP(C5117,BIVA!$C$3:$J$5311,3,0),"")</f>
        <v/>
      </c>
      <c r="E5117" s="6" t="str">
        <f>IFERROR(VLOOKUP(C5117,BIVA!$C$3:$J$5311,4,0),"")</f>
        <v/>
      </c>
      <c r="F5117" s="1" t="str">
        <f>IFERROR(VLOOKUP(C5117,BIVA!$C$3:$J$5311,5,0),"")</f>
        <v/>
      </c>
      <c r="G5117" s="6" t="str">
        <f>IFERROR(VLOOKUP(C5117,BIVA!$C$3:$J$5311,6,0),"")</f>
        <v/>
      </c>
      <c r="H5117" s="6" t="str">
        <f>IFERROR(VLOOKUP(C5117,BIVA!$C$3:$J$5311,7,0),"")</f>
        <v/>
      </c>
      <c r="I5117" s="6" t="str">
        <f>IFERROR(VLOOKUP(C5117,BIVA!$C$3:$J$5311,8,0),"")</f>
        <v/>
      </c>
      <c r="J5117" s="7">
        <f>Covaf!H5117</f>
        <v>0</v>
      </c>
      <c r="K5117" s="1">
        <f>Covaf!X5117</f>
        <v>0</v>
      </c>
    </row>
    <row r="5118" spans="1:11">
      <c r="A5118" s="1" t="str">
        <f t="shared" si="79"/>
        <v>NO</v>
      </c>
      <c r="B5118" s="36">
        <f>Covaf!B5118</f>
        <v>0</v>
      </c>
      <c r="C5118" s="36" t="str">
        <f>CONCATENATE(Covaf!E5118,"_",Covaf!F5118,"_",Covaf!G5118)</f>
        <v>__</v>
      </c>
      <c r="D5118" s="6" t="str">
        <f>IFERROR(VLOOKUP(C5118,BIVA!$C$3:$J$5311,3,0),"")</f>
        <v/>
      </c>
      <c r="E5118" s="6" t="str">
        <f>IFERROR(VLOOKUP(C5118,BIVA!$C$3:$J$5311,4,0),"")</f>
        <v/>
      </c>
      <c r="F5118" s="1" t="str">
        <f>IFERROR(VLOOKUP(C5118,BIVA!$C$3:$J$5311,5,0),"")</f>
        <v/>
      </c>
      <c r="G5118" s="6" t="str">
        <f>IFERROR(VLOOKUP(C5118,BIVA!$C$3:$J$5311,6,0),"")</f>
        <v/>
      </c>
      <c r="H5118" s="6" t="str">
        <f>IFERROR(VLOOKUP(C5118,BIVA!$C$3:$J$5311,7,0),"")</f>
        <v/>
      </c>
      <c r="I5118" s="6" t="str">
        <f>IFERROR(VLOOKUP(C5118,BIVA!$C$3:$J$5311,8,0),"")</f>
        <v/>
      </c>
      <c r="J5118" s="7">
        <f>Covaf!H5118</f>
        <v>0</v>
      </c>
      <c r="K5118" s="1">
        <f>Covaf!X5118</f>
        <v>0</v>
      </c>
    </row>
    <row r="5119" spans="1:11">
      <c r="A5119" s="1" t="str">
        <f t="shared" si="79"/>
        <v>NO</v>
      </c>
      <c r="B5119" s="36">
        <f>Covaf!B5119</f>
        <v>0</v>
      </c>
      <c r="C5119" s="36" t="str">
        <f>CONCATENATE(Covaf!E5119,"_",Covaf!F5119,"_",Covaf!G5119)</f>
        <v>__</v>
      </c>
      <c r="D5119" s="6" t="str">
        <f>IFERROR(VLOOKUP(C5119,BIVA!$C$3:$J$5311,3,0),"")</f>
        <v/>
      </c>
      <c r="E5119" s="6" t="str">
        <f>IFERROR(VLOOKUP(C5119,BIVA!$C$3:$J$5311,4,0),"")</f>
        <v/>
      </c>
      <c r="F5119" s="1" t="str">
        <f>IFERROR(VLOOKUP(C5119,BIVA!$C$3:$J$5311,5,0),"")</f>
        <v/>
      </c>
      <c r="G5119" s="6" t="str">
        <f>IFERROR(VLOOKUP(C5119,BIVA!$C$3:$J$5311,6,0),"")</f>
        <v/>
      </c>
      <c r="H5119" s="6" t="str">
        <f>IFERROR(VLOOKUP(C5119,BIVA!$C$3:$J$5311,7,0),"")</f>
        <v/>
      </c>
      <c r="I5119" s="6" t="str">
        <f>IFERROR(VLOOKUP(C5119,BIVA!$C$3:$J$5311,8,0),"")</f>
        <v/>
      </c>
      <c r="J5119" s="7">
        <f>Covaf!H5119</f>
        <v>0</v>
      </c>
      <c r="K5119" s="1">
        <f>Covaf!X5119</f>
        <v>0</v>
      </c>
    </row>
    <row r="5120" spans="1:11">
      <c r="A5120" s="1" t="str">
        <f t="shared" si="79"/>
        <v>NO</v>
      </c>
      <c r="B5120" s="36">
        <f>Covaf!B5120</f>
        <v>0</v>
      </c>
      <c r="C5120" s="36" t="str">
        <f>CONCATENATE(Covaf!E5120,"_",Covaf!F5120,"_",Covaf!G5120)</f>
        <v>__</v>
      </c>
      <c r="D5120" s="6" t="str">
        <f>IFERROR(VLOOKUP(C5120,BIVA!$C$3:$J$5311,3,0),"")</f>
        <v/>
      </c>
      <c r="E5120" s="6" t="str">
        <f>IFERROR(VLOOKUP(C5120,BIVA!$C$3:$J$5311,4,0),"")</f>
        <v/>
      </c>
      <c r="F5120" s="1" t="str">
        <f>IFERROR(VLOOKUP(C5120,BIVA!$C$3:$J$5311,5,0),"")</f>
        <v/>
      </c>
      <c r="G5120" s="6" t="str">
        <f>IFERROR(VLOOKUP(C5120,BIVA!$C$3:$J$5311,6,0),"")</f>
        <v/>
      </c>
      <c r="H5120" s="6" t="str">
        <f>IFERROR(VLOOKUP(C5120,BIVA!$C$3:$J$5311,7,0),"")</f>
        <v/>
      </c>
      <c r="I5120" s="6" t="str">
        <f>IFERROR(VLOOKUP(C5120,BIVA!$C$3:$J$5311,8,0),"")</f>
        <v/>
      </c>
      <c r="J5120" s="7">
        <f>Covaf!H5120</f>
        <v>0</v>
      </c>
      <c r="K5120" s="1">
        <f>Covaf!X5120</f>
        <v>0</v>
      </c>
    </row>
    <row r="5121" spans="1:11">
      <c r="A5121" s="1" t="str">
        <f t="shared" si="79"/>
        <v>NO</v>
      </c>
      <c r="B5121" s="36">
        <f>Covaf!B5121</f>
        <v>0</v>
      </c>
      <c r="C5121" s="36" t="str">
        <f>CONCATENATE(Covaf!E5121,"_",Covaf!F5121,"_",Covaf!G5121)</f>
        <v>__</v>
      </c>
      <c r="D5121" s="6" t="str">
        <f>IFERROR(VLOOKUP(C5121,BIVA!$C$3:$J$5311,3,0),"")</f>
        <v/>
      </c>
      <c r="E5121" s="6" t="str">
        <f>IFERROR(VLOOKUP(C5121,BIVA!$C$3:$J$5311,4,0),"")</f>
        <v/>
      </c>
      <c r="F5121" s="1" t="str">
        <f>IFERROR(VLOOKUP(C5121,BIVA!$C$3:$J$5311,5,0),"")</f>
        <v/>
      </c>
      <c r="G5121" s="6" t="str">
        <f>IFERROR(VLOOKUP(C5121,BIVA!$C$3:$J$5311,6,0),"")</f>
        <v/>
      </c>
      <c r="H5121" s="6" t="str">
        <f>IFERROR(VLOOKUP(C5121,BIVA!$C$3:$J$5311,7,0),"")</f>
        <v/>
      </c>
      <c r="I5121" s="6" t="str">
        <f>IFERROR(VLOOKUP(C5121,BIVA!$C$3:$J$5311,8,0),"")</f>
        <v/>
      </c>
      <c r="J5121" s="7">
        <f>Covaf!H5121</f>
        <v>0</v>
      </c>
      <c r="K5121" s="1">
        <f>Covaf!X5121</f>
        <v>0</v>
      </c>
    </row>
    <row r="5122" spans="1:11">
      <c r="A5122" s="1" t="str">
        <f t="shared" si="79"/>
        <v>NO</v>
      </c>
      <c r="B5122" s="36">
        <f>Covaf!B5122</f>
        <v>0</v>
      </c>
      <c r="C5122" s="36" t="str">
        <f>CONCATENATE(Covaf!E5122,"_",Covaf!F5122,"_",Covaf!G5122)</f>
        <v>__</v>
      </c>
      <c r="D5122" s="6" t="str">
        <f>IFERROR(VLOOKUP(C5122,BIVA!$C$3:$J$5311,3,0),"")</f>
        <v/>
      </c>
      <c r="E5122" s="6" t="str">
        <f>IFERROR(VLOOKUP(C5122,BIVA!$C$3:$J$5311,4,0),"")</f>
        <v/>
      </c>
      <c r="F5122" s="1" t="str">
        <f>IFERROR(VLOOKUP(C5122,BIVA!$C$3:$J$5311,5,0),"")</f>
        <v/>
      </c>
      <c r="G5122" s="6" t="str">
        <f>IFERROR(VLOOKUP(C5122,BIVA!$C$3:$J$5311,6,0),"")</f>
        <v/>
      </c>
      <c r="H5122" s="6" t="str">
        <f>IFERROR(VLOOKUP(C5122,BIVA!$C$3:$J$5311,7,0),"")</f>
        <v/>
      </c>
      <c r="I5122" s="6" t="str">
        <f>IFERROR(VLOOKUP(C5122,BIVA!$C$3:$J$5311,8,0),"")</f>
        <v/>
      </c>
      <c r="J5122" s="7">
        <f>Covaf!H5122</f>
        <v>0</v>
      </c>
      <c r="K5122" s="1">
        <f>Covaf!X5122</f>
        <v>0</v>
      </c>
    </row>
    <row r="5123" spans="1:11">
      <c r="A5123" s="1" t="str">
        <f t="shared" ref="A5123:A5186" si="80">IF(H5123="APLICADO","SI","NO")</f>
        <v>NO</v>
      </c>
      <c r="B5123" s="36">
        <f>Covaf!B5123</f>
        <v>0</v>
      </c>
      <c r="C5123" s="36" t="str">
        <f>CONCATENATE(Covaf!E5123,"_",Covaf!F5123,"_",Covaf!G5123)</f>
        <v>__</v>
      </c>
      <c r="D5123" s="6" t="str">
        <f>IFERROR(VLOOKUP(C5123,BIVA!$C$3:$J$5311,3,0),"")</f>
        <v/>
      </c>
      <c r="E5123" s="6" t="str">
        <f>IFERROR(VLOOKUP(C5123,BIVA!$C$3:$J$5311,4,0),"")</f>
        <v/>
      </c>
      <c r="F5123" s="1" t="str">
        <f>IFERROR(VLOOKUP(C5123,BIVA!$C$3:$J$5311,5,0),"")</f>
        <v/>
      </c>
      <c r="G5123" s="6" t="str">
        <f>IFERROR(VLOOKUP(C5123,BIVA!$C$3:$J$5311,6,0),"")</f>
        <v/>
      </c>
      <c r="H5123" s="6" t="str">
        <f>IFERROR(VLOOKUP(C5123,BIVA!$C$3:$J$5311,7,0),"")</f>
        <v/>
      </c>
      <c r="I5123" s="6" t="str">
        <f>IFERROR(VLOOKUP(C5123,BIVA!$C$3:$J$5311,8,0),"")</f>
        <v/>
      </c>
      <c r="J5123" s="7">
        <f>Covaf!H5123</f>
        <v>0</v>
      </c>
      <c r="K5123" s="1">
        <f>Covaf!X5123</f>
        <v>0</v>
      </c>
    </row>
    <row r="5124" spans="1:11">
      <c r="A5124" s="1" t="str">
        <f t="shared" si="80"/>
        <v>NO</v>
      </c>
      <c r="B5124" s="36">
        <f>Covaf!B5124</f>
        <v>0</v>
      </c>
      <c r="C5124" s="36" t="str">
        <f>CONCATENATE(Covaf!E5124,"_",Covaf!F5124,"_",Covaf!G5124)</f>
        <v>__</v>
      </c>
      <c r="D5124" s="6" t="str">
        <f>IFERROR(VLOOKUP(C5124,BIVA!$C$3:$J$5311,3,0),"")</f>
        <v/>
      </c>
      <c r="E5124" s="6" t="str">
        <f>IFERROR(VLOOKUP(C5124,BIVA!$C$3:$J$5311,4,0),"")</f>
        <v/>
      </c>
      <c r="F5124" s="1" t="str">
        <f>IFERROR(VLOOKUP(C5124,BIVA!$C$3:$J$5311,5,0),"")</f>
        <v/>
      </c>
      <c r="G5124" s="6" t="str">
        <f>IFERROR(VLOOKUP(C5124,BIVA!$C$3:$J$5311,6,0),"")</f>
        <v/>
      </c>
      <c r="H5124" s="6" t="str">
        <f>IFERROR(VLOOKUP(C5124,BIVA!$C$3:$J$5311,7,0),"")</f>
        <v/>
      </c>
      <c r="I5124" s="6" t="str">
        <f>IFERROR(VLOOKUP(C5124,BIVA!$C$3:$J$5311,8,0),"")</f>
        <v/>
      </c>
      <c r="J5124" s="7">
        <f>Covaf!H5124</f>
        <v>0</v>
      </c>
      <c r="K5124" s="1">
        <f>Covaf!X5124</f>
        <v>0</v>
      </c>
    </row>
    <row r="5125" spans="1:11">
      <c r="A5125" s="1" t="str">
        <f t="shared" si="80"/>
        <v>NO</v>
      </c>
      <c r="B5125" s="36">
        <f>Covaf!B5125</f>
        <v>0</v>
      </c>
      <c r="C5125" s="36" t="str">
        <f>CONCATENATE(Covaf!E5125,"_",Covaf!F5125,"_",Covaf!G5125)</f>
        <v>__</v>
      </c>
      <c r="D5125" s="6" t="str">
        <f>IFERROR(VLOOKUP(C5125,BIVA!$C$3:$J$5311,3,0),"")</f>
        <v/>
      </c>
      <c r="E5125" s="6" t="str">
        <f>IFERROR(VLOOKUP(C5125,BIVA!$C$3:$J$5311,4,0),"")</f>
        <v/>
      </c>
      <c r="F5125" s="1" t="str">
        <f>IFERROR(VLOOKUP(C5125,BIVA!$C$3:$J$5311,5,0),"")</f>
        <v/>
      </c>
      <c r="G5125" s="6" t="str">
        <f>IFERROR(VLOOKUP(C5125,BIVA!$C$3:$J$5311,6,0),"")</f>
        <v/>
      </c>
      <c r="H5125" s="6" t="str">
        <f>IFERROR(VLOOKUP(C5125,BIVA!$C$3:$J$5311,7,0),"")</f>
        <v/>
      </c>
      <c r="I5125" s="6" t="str">
        <f>IFERROR(VLOOKUP(C5125,BIVA!$C$3:$J$5311,8,0),"")</f>
        <v/>
      </c>
      <c r="J5125" s="7">
        <f>Covaf!H5125</f>
        <v>0</v>
      </c>
      <c r="K5125" s="1">
        <f>Covaf!X5125</f>
        <v>0</v>
      </c>
    </row>
    <row r="5126" spans="1:11">
      <c r="A5126" s="1" t="str">
        <f t="shared" si="80"/>
        <v>NO</v>
      </c>
      <c r="B5126" s="36">
        <f>Covaf!B5126</f>
        <v>0</v>
      </c>
      <c r="C5126" s="36" t="str">
        <f>CONCATENATE(Covaf!E5126,"_",Covaf!F5126,"_",Covaf!G5126)</f>
        <v>__</v>
      </c>
      <c r="D5126" s="6" t="str">
        <f>IFERROR(VLOOKUP(C5126,BIVA!$C$3:$J$5311,3,0),"")</f>
        <v/>
      </c>
      <c r="E5126" s="6" t="str">
        <f>IFERROR(VLOOKUP(C5126,BIVA!$C$3:$J$5311,4,0),"")</f>
        <v/>
      </c>
      <c r="F5126" s="1" t="str">
        <f>IFERROR(VLOOKUP(C5126,BIVA!$C$3:$J$5311,5,0),"")</f>
        <v/>
      </c>
      <c r="G5126" s="6" t="str">
        <f>IFERROR(VLOOKUP(C5126,BIVA!$C$3:$J$5311,6,0),"")</f>
        <v/>
      </c>
      <c r="H5126" s="6" t="str">
        <f>IFERROR(VLOOKUP(C5126,BIVA!$C$3:$J$5311,7,0),"")</f>
        <v/>
      </c>
      <c r="I5126" s="6" t="str">
        <f>IFERROR(VLOOKUP(C5126,BIVA!$C$3:$J$5311,8,0),"")</f>
        <v/>
      </c>
      <c r="J5126" s="7">
        <f>Covaf!H5126</f>
        <v>0</v>
      </c>
      <c r="K5126" s="1">
        <f>Covaf!X5126</f>
        <v>0</v>
      </c>
    </row>
    <row r="5127" spans="1:11">
      <c r="A5127" s="1" t="str">
        <f t="shared" si="80"/>
        <v>NO</v>
      </c>
      <c r="B5127" s="36">
        <f>Covaf!B5127</f>
        <v>0</v>
      </c>
      <c r="C5127" s="36" t="str">
        <f>CONCATENATE(Covaf!E5127,"_",Covaf!F5127,"_",Covaf!G5127)</f>
        <v>__</v>
      </c>
      <c r="D5127" s="6" t="str">
        <f>IFERROR(VLOOKUP(C5127,BIVA!$C$3:$J$5311,3,0),"")</f>
        <v/>
      </c>
      <c r="E5127" s="6" t="str">
        <f>IFERROR(VLOOKUP(C5127,BIVA!$C$3:$J$5311,4,0),"")</f>
        <v/>
      </c>
      <c r="F5127" s="1" t="str">
        <f>IFERROR(VLOOKUP(C5127,BIVA!$C$3:$J$5311,5,0),"")</f>
        <v/>
      </c>
      <c r="G5127" s="6" t="str">
        <f>IFERROR(VLOOKUP(C5127,BIVA!$C$3:$J$5311,6,0),"")</f>
        <v/>
      </c>
      <c r="H5127" s="6" t="str">
        <f>IFERROR(VLOOKUP(C5127,BIVA!$C$3:$J$5311,7,0),"")</f>
        <v/>
      </c>
      <c r="I5127" s="6" t="str">
        <f>IFERROR(VLOOKUP(C5127,BIVA!$C$3:$J$5311,8,0),"")</f>
        <v/>
      </c>
      <c r="J5127" s="7">
        <f>Covaf!H5127</f>
        <v>0</v>
      </c>
      <c r="K5127" s="1">
        <f>Covaf!X5127</f>
        <v>0</v>
      </c>
    </row>
    <row r="5128" spans="1:11">
      <c r="A5128" s="1" t="str">
        <f t="shared" si="80"/>
        <v>NO</v>
      </c>
      <c r="B5128" s="36">
        <f>Covaf!B5128</f>
        <v>0</v>
      </c>
      <c r="C5128" s="36" t="str">
        <f>CONCATENATE(Covaf!E5128,"_",Covaf!F5128,"_",Covaf!G5128)</f>
        <v>__</v>
      </c>
      <c r="D5128" s="6" t="str">
        <f>IFERROR(VLOOKUP(C5128,BIVA!$C$3:$J$5311,3,0),"")</f>
        <v/>
      </c>
      <c r="E5128" s="6" t="str">
        <f>IFERROR(VLOOKUP(C5128,BIVA!$C$3:$J$5311,4,0),"")</f>
        <v/>
      </c>
      <c r="F5128" s="1" t="str">
        <f>IFERROR(VLOOKUP(C5128,BIVA!$C$3:$J$5311,5,0),"")</f>
        <v/>
      </c>
      <c r="G5128" s="6" t="str">
        <f>IFERROR(VLOOKUP(C5128,BIVA!$C$3:$J$5311,6,0),"")</f>
        <v/>
      </c>
      <c r="H5128" s="6" t="str">
        <f>IFERROR(VLOOKUP(C5128,BIVA!$C$3:$J$5311,7,0),"")</f>
        <v/>
      </c>
      <c r="I5128" s="6" t="str">
        <f>IFERROR(VLOOKUP(C5128,BIVA!$C$3:$J$5311,8,0),"")</f>
        <v/>
      </c>
      <c r="J5128" s="7">
        <f>Covaf!H5128</f>
        <v>0</v>
      </c>
      <c r="K5128" s="1">
        <f>Covaf!X5128</f>
        <v>0</v>
      </c>
    </row>
    <row r="5129" spans="1:11">
      <c r="A5129" s="1" t="str">
        <f t="shared" si="80"/>
        <v>NO</v>
      </c>
      <c r="B5129" s="36">
        <f>Covaf!B5129</f>
        <v>0</v>
      </c>
      <c r="C5129" s="36" t="str">
        <f>CONCATENATE(Covaf!E5129,"_",Covaf!F5129,"_",Covaf!G5129)</f>
        <v>__</v>
      </c>
      <c r="D5129" s="6" t="str">
        <f>IFERROR(VLOOKUP(C5129,BIVA!$C$3:$J$5311,3,0),"")</f>
        <v/>
      </c>
      <c r="E5129" s="6" t="str">
        <f>IFERROR(VLOOKUP(C5129,BIVA!$C$3:$J$5311,4,0),"")</f>
        <v/>
      </c>
      <c r="F5129" s="1" t="str">
        <f>IFERROR(VLOOKUP(C5129,BIVA!$C$3:$J$5311,5,0),"")</f>
        <v/>
      </c>
      <c r="G5129" s="6" t="str">
        <f>IFERROR(VLOOKUP(C5129,BIVA!$C$3:$J$5311,6,0),"")</f>
        <v/>
      </c>
      <c r="H5129" s="6" t="str">
        <f>IFERROR(VLOOKUP(C5129,BIVA!$C$3:$J$5311,7,0),"")</f>
        <v/>
      </c>
      <c r="I5129" s="6" t="str">
        <f>IFERROR(VLOOKUP(C5129,BIVA!$C$3:$J$5311,8,0),"")</f>
        <v/>
      </c>
      <c r="J5129" s="7">
        <f>Covaf!H5129</f>
        <v>0</v>
      </c>
      <c r="K5129" s="1">
        <f>Covaf!X5129</f>
        <v>0</v>
      </c>
    </row>
    <row r="5130" spans="1:11">
      <c r="A5130" s="1" t="str">
        <f t="shared" si="80"/>
        <v>NO</v>
      </c>
      <c r="B5130" s="36">
        <f>Covaf!B5130</f>
        <v>0</v>
      </c>
      <c r="C5130" s="36" t="str">
        <f>CONCATENATE(Covaf!E5130,"_",Covaf!F5130,"_",Covaf!G5130)</f>
        <v>__</v>
      </c>
      <c r="D5130" s="6" t="str">
        <f>IFERROR(VLOOKUP(C5130,BIVA!$C$3:$J$5311,3,0),"")</f>
        <v/>
      </c>
      <c r="E5130" s="6" t="str">
        <f>IFERROR(VLOOKUP(C5130,BIVA!$C$3:$J$5311,4,0),"")</f>
        <v/>
      </c>
      <c r="F5130" s="1" t="str">
        <f>IFERROR(VLOOKUP(C5130,BIVA!$C$3:$J$5311,5,0),"")</f>
        <v/>
      </c>
      <c r="G5130" s="6" t="str">
        <f>IFERROR(VLOOKUP(C5130,BIVA!$C$3:$J$5311,6,0),"")</f>
        <v/>
      </c>
      <c r="H5130" s="6" t="str">
        <f>IFERROR(VLOOKUP(C5130,BIVA!$C$3:$J$5311,7,0),"")</f>
        <v/>
      </c>
      <c r="I5130" s="6" t="str">
        <f>IFERROR(VLOOKUP(C5130,BIVA!$C$3:$J$5311,8,0),"")</f>
        <v/>
      </c>
      <c r="J5130" s="7">
        <f>Covaf!H5130</f>
        <v>0</v>
      </c>
      <c r="K5130" s="1">
        <f>Covaf!X5130</f>
        <v>0</v>
      </c>
    </row>
    <row r="5131" spans="1:11">
      <c r="A5131" s="1" t="str">
        <f t="shared" si="80"/>
        <v>NO</v>
      </c>
      <c r="B5131" s="36">
        <f>Covaf!B5131</f>
        <v>0</v>
      </c>
      <c r="C5131" s="36" t="str">
        <f>CONCATENATE(Covaf!E5131,"_",Covaf!F5131,"_",Covaf!G5131)</f>
        <v>__</v>
      </c>
      <c r="D5131" s="6" t="str">
        <f>IFERROR(VLOOKUP(C5131,BIVA!$C$3:$J$5311,3,0),"")</f>
        <v/>
      </c>
      <c r="E5131" s="6" t="str">
        <f>IFERROR(VLOOKUP(C5131,BIVA!$C$3:$J$5311,4,0),"")</f>
        <v/>
      </c>
      <c r="F5131" s="1" t="str">
        <f>IFERROR(VLOOKUP(C5131,BIVA!$C$3:$J$5311,5,0),"")</f>
        <v/>
      </c>
      <c r="G5131" s="6" t="str">
        <f>IFERROR(VLOOKUP(C5131,BIVA!$C$3:$J$5311,6,0),"")</f>
        <v/>
      </c>
      <c r="H5131" s="6" t="str">
        <f>IFERROR(VLOOKUP(C5131,BIVA!$C$3:$J$5311,7,0),"")</f>
        <v/>
      </c>
      <c r="I5131" s="6" t="str">
        <f>IFERROR(VLOOKUP(C5131,BIVA!$C$3:$J$5311,8,0),"")</f>
        <v/>
      </c>
      <c r="J5131" s="7">
        <f>Covaf!H5131</f>
        <v>0</v>
      </c>
      <c r="K5131" s="1">
        <f>Covaf!X5131</f>
        <v>0</v>
      </c>
    </row>
    <row r="5132" spans="1:11">
      <c r="A5132" s="1" t="str">
        <f t="shared" si="80"/>
        <v>NO</v>
      </c>
      <c r="B5132" s="36">
        <f>Covaf!B5132</f>
        <v>0</v>
      </c>
      <c r="C5132" s="36" t="str">
        <f>CONCATENATE(Covaf!E5132,"_",Covaf!F5132,"_",Covaf!G5132)</f>
        <v>__</v>
      </c>
      <c r="D5132" s="6" t="str">
        <f>IFERROR(VLOOKUP(C5132,BIVA!$C$3:$J$5311,3,0),"")</f>
        <v/>
      </c>
      <c r="E5132" s="6" t="str">
        <f>IFERROR(VLOOKUP(C5132,BIVA!$C$3:$J$5311,4,0),"")</f>
        <v/>
      </c>
      <c r="F5132" s="1" t="str">
        <f>IFERROR(VLOOKUP(C5132,BIVA!$C$3:$J$5311,5,0),"")</f>
        <v/>
      </c>
      <c r="G5132" s="6" t="str">
        <f>IFERROR(VLOOKUP(C5132,BIVA!$C$3:$J$5311,6,0),"")</f>
        <v/>
      </c>
      <c r="H5132" s="6" t="str">
        <f>IFERROR(VLOOKUP(C5132,BIVA!$C$3:$J$5311,7,0),"")</f>
        <v/>
      </c>
      <c r="I5132" s="6" t="str">
        <f>IFERROR(VLOOKUP(C5132,BIVA!$C$3:$J$5311,8,0),"")</f>
        <v/>
      </c>
      <c r="J5132" s="7">
        <f>Covaf!H5132</f>
        <v>0</v>
      </c>
      <c r="K5132" s="1">
        <f>Covaf!X5132</f>
        <v>0</v>
      </c>
    </row>
    <row r="5133" spans="1:11">
      <c r="A5133" s="1" t="str">
        <f t="shared" si="80"/>
        <v>NO</v>
      </c>
      <c r="B5133" s="36">
        <f>Covaf!B5133</f>
        <v>0</v>
      </c>
      <c r="C5133" s="36" t="str">
        <f>CONCATENATE(Covaf!E5133,"_",Covaf!F5133,"_",Covaf!G5133)</f>
        <v>__</v>
      </c>
      <c r="D5133" s="6" t="str">
        <f>IFERROR(VLOOKUP(C5133,BIVA!$C$3:$J$5311,3,0),"")</f>
        <v/>
      </c>
      <c r="E5133" s="6" t="str">
        <f>IFERROR(VLOOKUP(C5133,BIVA!$C$3:$J$5311,4,0),"")</f>
        <v/>
      </c>
      <c r="F5133" s="1" t="str">
        <f>IFERROR(VLOOKUP(C5133,BIVA!$C$3:$J$5311,5,0),"")</f>
        <v/>
      </c>
      <c r="G5133" s="6" t="str">
        <f>IFERROR(VLOOKUP(C5133,BIVA!$C$3:$J$5311,6,0),"")</f>
        <v/>
      </c>
      <c r="H5133" s="6" t="str">
        <f>IFERROR(VLOOKUP(C5133,BIVA!$C$3:$J$5311,7,0),"")</f>
        <v/>
      </c>
      <c r="I5133" s="6" t="str">
        <f>IFERROR(VLOOKUP(C5133,BIVA!$C$3:$J$5311,8,0),"")</f>
        <v/>
      </c>
      <c r="J5133" s="7">
        <f>Covaf!H5133</f>
        <v>0</v>
      </c>
      <c r="K5133" s="1">
        <f>Covaf!X5133</f>
        <v>0</v>
      </c>
    </row>
    <row r="5134" spans="1:11">
      <c r="A5134" s="1" t="str">
        <f t="shared" si="80"/>
        <v>NO</v>
      </c>
      <c r="B5134" s="36">
        <f>Covaf!B5134</f>
        <v>0</v>
      </c>
      <c r="C5134" s="36" t="str">
        <f>CONCATENATE(Covaf!E5134,"_",Covaf!F5134,"_",Covaf!G5134)</f>
        <v>__</v>
      </c>
      <c r="D5134" s="6" t="str">
        <f>IFERROR(VLOOKUP(C5134,BIVA!$C$3:$J$5311,3,0),"")</f>
        <v/>
      </c>
      <c r="E5134" s="6" t="str">
        <f>IFERROR(VLOOKUP(C5134,BIVA!$C$3:$J$5311,4,0),"")</f>
        <v/>
      </c>
      <c r="F5134" s="1" t="str">
        <f>IFERROR(VLOOKUP(C5134,BIVA!$C$3:$J$5311,5,0),"")</f>
        <v/>
      </c>
      <c r="G5134" s="6" t="str">
        <f>IFERROR(VLOOKUP(C5134,BIVA!$C$3:$J$5311,6,0),"")</f>
        <v/>
      </c>
      <c r="H5134" s="6" t="str">
        <f>IFERROR(VLOOKUP(C5134,BIVA!$C$3:$J$5311,7,0),"")</f>
        <v/>
      </c>
      <c r="I5134" s="6" t="str">
        <f>IFERROR(VLOOKUP(C5134,BIVA!$C$3:$J$5311,8,0),"")</f>
        <v/>
      </c>
      <c r="J5134" s="7">
        <f>Covaf!H5134</f>
        <v>0</v>
      </c>
      <c r="K5134" s="1">
        <f>Covaf!X5134</f>
        <v>0</v>
      </c>
    </row>
    <row r="5135" spans="1:11">
      <c r="A5135" s="1" t="str">
        <f t="shared" si="80"/>
        <v>NO</v>
      </c>
      <c r="B5135" s="36">
        <f>Covaf!B5135</f>
        <v>0</v>
      </c>
      <c r="C5135" s="36" t="str">
        <f>CONCATENATE(Covaf!E5135,"_",Covaf!F5135,"_",Covaf!G5135)</f>
        <v>__</v>
      </c>
      <c r="D5135" s="6" t="str">
        <f>IFERROR(VLOOKUP(C5135,BIVA!$C$3:$J$5311,3,0),"")</f>
        <v/>
      </c>
      <c r="E5135" s="6" t="str">
        <f>IFERROR(VLOOKUP(C5135,BIVA!$C$3:$J$5311,4,0),"")</f>
        <v/>
      </c>
      <c r="F5135" s="1" t="str">
        <f>IFERROR(VLOOKUP(C5135,BIVA!$C$3:$J$5311,5,0),"")</f>
        <v/>
      </c>
      <c r="G5135" s="6" t="str">
        <f>IFERROR(VLOOKUP(C5135,BIVA!$C$3:$J$5311,6,0),"")</f>
        <v/>
      </c>
      <c r="H5135" s="6" t="str">
        <f>IFERROR(VLOOKUP(C5135,BIVA!$C$3:$J$5311,7,0),"")</f>
        <v/>
      </c>
      <c r="I5135" s="6" t="str">
        <f>IFERROR(VLOOKUP(C5135,BIVA!$C$3:$J$5311,8,0),"")</f>
        <v/>
      </c>
      <c r="J5135" s="7">
        <f>Covaf!H5135</f>
        <v>0</v>
      </c>
      <c r="K5135" s="1">
        <f>Covaf!X5135</f>
        <v>0</v>
      </c>
    </row>
    <row r="5136" spans="1:11">
      <c r="A5136" s="1" t="str">
        <f t="shared" si="80"/>
        <v>NO</v>
      </c>
      <c r="B5136" s="36">
        <f>Covaf!B5136</f>
        <v>0</v>
      </c>
      <c r="C5136" s="36" t="str">
        <f>CONCATENATE(Covaf!E5136,"_",Covaf!F5136,"_",Covaf!G5136)</f>
        <v>__</v>
      </c>
      <c r="D5136" s="6" t="str">
        <f>IFERROR(VLOOKUP(C5136,BIVA!$C$3:$J$5311,3,0),"")</f>
        <v/>
      </c>
      <c r="E5136" s="6" t="str">
        <f>IFERROR(VLOOKUP(C5136,BIVA!$C$3:$J$5311,4,0),"")</f>
        <v/>
      </c>
      <c r="F5136" s="1" t="str">
        <f>IFERROR(VLOOKUP(C5136,BIVA!$C$3:$J$5311,5,0),"")</f>
        <v/>
      </c>
      <c r="G5136" s="6" t="str">
        <f>IFERROR(VLOOKUP(C5136,BIVA!$C$3:$J$5311,6,0),"")</f>
        <v/>
      </c>
      <c r="H5136" s="6" t="str">
        <f>IFERROR(VLOOKUP(C5136,BIVA!$C$3:$J$5311,7,0),"")</f>
        <v/>
      </c>
      <c r="I5136" s="6" t="str">
        <f>IFERROR(VLOOKUP(C5136,BIVA!$C$3:$J$5311,8,0),"")</f>
        <v/>
      </c>
      <c r="J5136" s="7">
        <f>Covaf!H5136</f>
        <v>0</v>
      </c>
      <c r="K5136" s="1">
        <f>Covaf!X5136</f>
        <v>0</v>
      </c>
    </row>
    <row r="5137" spans="1:11">
      <c r="A5137" s="1" t="str">
        <f t="shared" si="80"/>
        <v>NO</v>
      </c>
      <c r="B5137" s="36">
        <f>Covaf!B5137</f>
        <v>0</v>
      </c>
      <c r="C5137" s="36" t="str">
        <f>CONCATENATE(Covaf!E5137,"_",Covaf!F5137,"_",Covaf!G5137)</f>
        <v>__</v>
      </c>
      <c r="D5137" s="6" t="str">
        <f>IFERROR(VLOOKUP(C5137,BIVA!$C$3:$J$5311,3,0),"")</f>
        <v/>
      </c>
      <c r="E5137" s="6" t="str">
        <f>IFERROR(VLOOKUP(C5137,BIVA!$C$3:$J$5311,4,0),"")</f>
        <v/>
      </c>
      <c r="F5137" s="1" t="str">
        <f>IFERROR(VLOOKUP(C5137,BIVA!$C$3:$J$5311,5,0),"")</f>
        <v/>
      </c>
      <c r="G5137" s="6" t="str">
        <f>IFERROR(VLOOKUP(C5137,BIVA!$C$3:$J$5311,6,0),"")</f>
        <v/>
      </c>
      <c r="H5137" s="6" t="str">
        <f>IFERROR(VLOOKUP(C5137,BIVA!$C$3:$J$5311,7,0),"")</f>
        <v/>
      </c>
      <c r="I5137" s="6" t="str">
        <f>IFERROR(VLOOKUP(C5137,BIVA!$C$3:$J$5311,8,0),"")</f>
        <v/>
      </c>
      <c r="J5137" s="7">
        <f>Covaf!H5137</f>
        <v>0</v>
      </c>
      <c r="K5137" s="1">
        <f>Covaf!X5137</f>
        <v>0</v>
      </c>
    </row>
    <row r="5138" spans="1:11">
      <c r="A5138" s="1" t="str">
        <f t="shared" si="80"/>
        <v>NO</v>
      </c>
      <c r="B5138" s="36">
        <f>Covaf!B5138</f>
        <v>0</v>
      </c>
      <c r="C5138" s="36" t="str">
        <f>CONCATENATE(Covaf!E5138,"_",Covaf!F5138,"_",Covaf!G5138)</f>
        <v>__</v>
      </c>
      <c r="D5138" s="6" t="str">
        <f>IFERROR(VLOOKUP(C5138,BIVA!$C$3:$J$5311,3,0),"")</f>
        <v/>
      </c>
      <c r="E5138" s="6" t="str">
        <f>IFERROR(VLOOKUP(C5138,BIVA!$C$3:$J$5311,4,0),"")</f>
        <v/>
      </c>
      <c r="F5138" s="1" t="str">
        <f>IFERROR(VLOOKUP(C5138,BIVA!$C$3:$J$5311,5,0),"")</f>
        <v/>
      </c>
      <c r="G5138" s="6" t="str">
        <f>IFERROR(VLOOKUP(C5138,BIVA!$C$3:$J$5311,6,0),"")</f>
        <v/>
      </c>
      <c r="H5138" s="6" t="str">
        <f>IFERROR(VLOOKUP(C5138,BIVA!$C$3:$J$5311,7,0),"")</f>
        <v/>
      </c>
      <c r="I5138" s="6" t="str">
        <f>IFERROR(VLOOKUP(C5138,BIVA!$C$3:$J$5311,8,0),"")</f>
        <v/>
      </c>
      <c r="J5138" s="7">
        <f>Covaf!H5138</f>
        <v>0</v>
      </c>
      <c r="K5138" s="1">
        <f>Covaf!X5138</f>
        <v>0</v>
      </c>
    </row>
    <row r="5139" spans="1:11">
      <c r="A5139" s="1" t="str">
        <f t="shared" si="80"/>
        <v>NO</v>
      </c>
      <c r="B5139" s="36">
        <f>Covaf!B5139</f>
        <v>0</v>
      </c>
      <c r="C5139" s="36" t="str">
        <f>CONCATENATE(Covaf!E5139,"_",Covaf!F5139,"_",Covaf!G5139)</f>
        <v>__</v>
      </c>
      <c r="D5139" s="6" t="str">
        <f>IFERROR(VLOOKUP(C5139,BIVA!$C$3:$J$5311,3,0),"")</f>
        <v/>
      </c>
      <c r="E5139" s="6" t="str">
        <f>IFERROR(VLOOKUP(C5139,BIVA!$C$3:$J$5311,4,0),"")</f>
        <v/>
      </c>
      <c r="F5139" s="1" t="str">
        <f>IFERROR(VLOOKUP(C5139,BIVA!$C$3:$J$5311,5,0),"")</f>
        <v/>
      </c>
      <c r="G5139" s="6" t="str">
        <f>IFERROR(VLOOKUP(C5139,BIVA!$C$3:$J$5311,6,0),"")</f>
        <v/>
      </c>
      <c r="H5139" s="6" t="str">
        <f>IFERROR(VLOOKUP(C5139,BIVA!$C$3:$J$5311,7,0),"")</f>
        <v/>
      </c>
      <c r="I5139" s="6" t="str">
        <f>IFERROR(VLOOKUP(C5139,BIVA!$C$3:$J$5311,8,0),"")</f>
        <v/>
      </c>
      <c r="J5139" s="7">
        <f>Covaf!H5139</f>
        <v>0</v>
      </c>
      <c r="K5139" s="1">
        <f>Covaf!X5139</f>
        <v>0</v>
      </c>
    </row>
    <row r="5140" spans="1:11">
      <c r="A5140" s="1" t="str">
        <f t="shared" si="80"/>
        <v>NO</v>
      </c>
      <c r="B5140" s="36">
        <f>Covaf!B5140</f>
        <v>0</v>
      </c>
      <c r="C5140" s="36" t="str">
        <f>CONCATENATE(Covaf!E5140,"_",Covaf!F5140,"_",Covaf!G5140)</f>
        <v>__</v>
      </c>
      <c r="D5140" s="6" t="str">
        <f>IFERROR(VLOOKUP(C5140,BIVA!$C$3:$J$5311,3,0),"")</f>
        <v/>
      </c>
      <c r="E5140" s="6" t="str">
        <f>IFERROR(VLOOKUP(C5140,BIVA!$C$3:$J$5311,4,0),"")</f>
        <v/>
      </c>
      <c r="F5140" s="1" t="str">
        <f>IFERROR(VLOOKUP(C5140,BIVA!$C$3:$J$5311,5,0),"")</f>
        <v/>
      </c>
      <c r="G5140" s="6" t="str">
        <f>IFERROR(VLOOKUP(C5140,BIVA!$C$3:$J$5311,6,0),"")</f>
        <v/>
      </c>
      <c r="H5140" s="6" t="str">
        <f>IFERROR(VLOOKUP(C5140,BIVA!$C$3:$J$5311,7,0),"")</f>
        <v/>
      </c>
      <c r="I5140" s="6" t="str">
        <f>IFERROR(VLOOKUP(C5140,BIVA!$C$3:$J$5311,8,0),"")</f>
        <v/>
      </c>
      <c r="J5140" s="7">
        <f>Covaf!H5140</f>
        <v>0</v>
      </c>
      <c r="K5140" s="1">
        <f>Covaf!X5140</f>
        <v>0</v>
      </c>
    </row>
    <row r="5141" spans="1:11">
      <c r="A5141" s="1" t="str">
        <f t="shared" si="80"/>
        <v>NO</v>
      </c>
      <c r="B5141" s="36">
        <f>Covaf!B5141</f>
        <v>0</v>
      </c>
      <c r="C5141" s="36" t="str">
        <f>CONCATENATE(Covaf!E5141,"_",Covaf!F5141,"_",Covaf!G5141)</f>
        <v>__</v>
      </c>
      <c r="D5141" s="6" t="str">
        <f>IFERROR(VLOOKUP(C5141,BIVA!$C$3:$J$5311,3,0),"")</f>
        <v/>
      </c>
      <c r="E5141" s="6" t="str">
        <f>IFERROR(VLOOKUP(C5141,BIVA!$C$3:$J$5311,4,0),"")</f>
        <v/>
      </c>
      <c r="F5141" s="1" t="str">
        <f>IFERROR(VLOOKUP(C5141,BIVA!$C$3:$J$5311,5,0),"")</f>
        <v/>
      </c>
      <c r="G5141" s="6" t="str">
        <f>IFERROR(VLOOKUP(C5141,BIVA!$C$3:$J$5311,6,0),"")</f>
        <v/>
      </c>
      <c r="H5141" s="6" t="str">
        <f>IFERROR(VLOOKUP(C5141,BIVA!$C$3:$J$5311,7,0),"")</f>
        <v/>
      </c>
      <c r="I5141" s="6" t="str">
        <f>IFERROR(VLOOKUP(C5141,BIVA!$C$3:$J$5311,8,0),"")</f>
        <v/>
      </c>
      <c r="J5141" s="7">
        <f>Covaf!H5141</f>
        <v>0</v>
      </c>
      <c r="K5141" s="1">
        <f>Covaf!X5141</f>
        <v>0</v>
      </c>
    </row>
    <row r="5142" spans="1:11">
      <c r="A5142" s="1" t="str">
        <f t="shared" si="80"/>
        <v>NO</v>
      </c>
      <c r="B5142" s="36">
        <f>Covaf!B5142</f>
        <v>0</v>
      </c>
      <c r="C5142" s="36" t="str">
        <f>CONCATENATE(Covaf!E5142,"_",Covaf!F5142,"_",Covaf!G5142)</f>
        <v>__</v>
      </c>
      <c r="D5142" s="6" t="str">
        <f>IFERROR(VLOOKUP(C5142,BIVA!$C$3:$J$5311,3,0),"")</f>
        <v/>
      </c>
      <c r="E5142" s="6" t="str">
        <f>IFERROR(VLOOKUP(C5142,BIVA!$C$3:$J$5311,4,0),"")</f>
        <v/>
      </c>
      <c r="F5142" s="1" t="str">
        <f>IFERROR(VLOOKUP(C5142,BIVA!$C$3:$J$5311,5,0),"")</f>
        <v/>
      </c>
      <c r="G5142" s="6" t="str">
        <f>IFERROR(VLOOKUP(C5142,BIVA!$C$3:$J$5311,6,0),"")</f>
        <v/>
      </c>
      <c r="H5142" s="6" t="str">
        <f>IFERROR(VLOOKUP(C5142,BIVA!$C$3:$J$5311,7,0),"")</f>
        <v/>
      </c>
      <c r="I5142" s="6" t="str">
        <f>IFERROR(VLOOKUP(C5142,BIVA!$C$3:$J$5311,8,0),"")</f>
        <v/>
      </c>
      <c r="J5142" s="7">
        <f>Covaf!H5142</f>
        <v>0</v>
      </c>
      <c r="K5142" s="1">
        <f>Covaf!X5142</f>
        <v>0</v>
      </c>
    </row>
    <row r="5143" spans="1:11">
      <c r="A5143" s="1" t="str">
        <f t="shared" si="80"/>
        <v>NO</v>
      </c>
      <c r="B5143" s="36">
        <f>Covaf!B5143</f>
        <v>0</v>
      </c>
      <c r="C5143" s="36" t="str">
        <f>CONCATENATE(Covaf!E5143,"_",Covaf!F5143,"_",Covaf!G5143)</f>
        <v>__</v>
      </c>
      <c r="D5143" s="6" t="str">
        <f>IFERROR(VLOOKUP(C5143,BIVA!$C$3:$J$5311,3,0),"")</f>
        <v/>
      </c>
      <c r="E5143" s="6" t="str">
        <f>IFERROR(VLOOKUP(C5143,BIVA!$C$3:$J$5311,4,0),"")</f>
        <v/>
      </c>
      <c r="F5143" s="1" t="str">
        <f>IFERROR(VLOOKUP(C5143,BIVA!$C$3:$J$5311,5,0),"")</f>
        <v/>
      </c>
      <c r="G5143" s="6" t="str">
        <f>IFERROR(VLOOKUP(C5143,BIVA!$C$3:$J$5311,6,0),"")</f>
        <v/>
      </c>
      <c r="H5143" s="6" t="str">
        <f>IFERROR(VLOOKUP(C5143,BIVA!$C$3:$J$5311,7,0),"")</f>
        <v/>
      </c>
      <c r="I5143" s="6" t="str">
        <f>IFERROR(VLOOKUP(C5143,BIVA!$C$3:$J$5311,8,0),"")</f>
        <v/>
      </c>
      <c r="J5143" s="7">
        <f>Covaf!H5143</f>
        <v>0</v>
      </c>
      <c r="K5143" s="1">
        <f>Covaf!X5143</f>
        <v>0</v>
      </c>
    </row>
    <row r="5144" spans="1:11">
      <c r="A5144" s="1" t="str">
        <f t="shared" si="80"/>
        <v>NO</v>
      </c>
      <c r="B5144" s="36">
        <f>Covaf!B5144</f>
        <v>0</v>
      </c>
      <c r="C5144" s="36" t="str">
        <f>CONCATENATE(Covaf!E5144,"_",Covaf!F5144,"_",Covaf!G5144)</f>
        <v>__</v>
      </c>
      <c r="D5144" s="6" t="str">
        <f>IFERROR(VLOOKUP(C5144,BIVA!$C$3:$J$5311,3,0),"")</f>
        <v/>
      </c>
      <c r="E5144" s="6" t="str">
        <f>IFERROR(VLOOKUP(C5144,BIVA!$C$3:$J$5311,4,0),"")</f>
        <v/>
      </c>
      <c r="F5144" s="1" t="str">
        <f>IFERROR(VLOOKUP(C5144,BIVA!$C$3:$J$5311,5,0),"")</f>
        <v/>
      </c>
      <c r="G5144" s="6" t="str">
        <f>IFERROR(VLOOKUP(C5144,BIVA!$C$3:$J$5311,6,0),"")</f>
        <v/>
      </c>
      <c r="H5144" s="6" t="str">
        <f>IFERROR(VLOOKUP(C5144,BIVA!$C$3:$J$5311,7,0),"")</f>
        <v/>
      </c>
      <c r="I5144" s="6" t="str">
        <f>IFERROR(VLOOKUP(C5144,BIVA!$C$3:$J$5311,8,0),"")</f>
        <v/>
      </c>
      <c r="J5144" s="7">
        <f>Covaf!H5144</f>
        <v>0</v>
      </c>
      <c r="K5144" s="1">
        <f>Covaf!X5144</f>
        <v>0</v>
      </c>
    </row>
    <row r="5145" spans="1:11">
      <c r="A5145" s="1" t="str">
        <f t="shared" si="80"/>
        <v>NO</v>
      </c>
      <c r="B5145" s="36">
        <f>Covaf!B5145</f>
        <v>0</v>
      </c>
      <c r="C5145" s="36" t="str">
        <f>CONCATENATE(Covaf!E5145,"_",Covaf!F5145,"_",Covaf!G5145)</f>
        <v>__</v>
      </c>
      <c r="D5145" s="6" t="str">
        <f>IFERROR(VLOOKUP(C5145,BIVA!$C$3:$J$5311,3,0),"")</f>
        <v/>
      </c>
      <c r="E5145" s="6" t="str">
        <f>IFERROR(VLOOKUP(C5145,BIVA!$C$3:$J$5311,4,0),"")</f>
        <v/>
      </c>
      <c r="F5145" s="1" t="str">
        <f>IFERROR(VLOOKUP(C5145,BIVA!$C$3:$J$5311,5,0),"")</f>
        <v/>
      </c>
      <c r="G5145" s="6" t="str">
        <f>IFERROR(VLOOKUP(C5145,BIVA!$C$3:$J$5311,6,0),"")</f>
        <v/>
      </c>
      <c r="H5145" s="6" t="str">
        <f>IFERROR(VLOOKUP(C5145,BIVA!$C$3:$J$5311,7,0),"")</f>
        <v/>
      </c>
      <c r="I5145" s="6" t="str">
        <f>IFERROR(VLOOKUP(C5145,BIVA!$C$3:$J$5311,8,0),"")</f>
        <v/>
      </c>
      <c r="J5145" s="7">
        <f>Covaf!H5145</f>
        <v>0</v>
      </c>
      <c r="K5145" s="1">
        <f>Covaf!X5145</f>
        <v>0</v>
      </c>
    </row>
    <row r="5146" spans="1:11">
      <c r="A5146" s="1" t="str">
        <f t="shared" si="80"/>
        <v>NO</v>
      </c>
      <c r="B5146" s="36">
        <f>Covaf!B5146</f>
        <v>0</v>
      </c>
      <c r="C5146" s="36" t="str">
        <f>CONCATENATE(Covaf!E5146,"_",Covaf!F5146,"_",Covaf!G5146)</f>
        <v>__</v>
      </c>
      <c r="D5146" s="6" t="str">
        <f>IFERROR(VLOOKUP(C5146,BIVA!$C$3:$J$5311,3,0),"")</f>
        <v/>
      </c>
      <c r="E5146" s="6" t="str">
        <f>IFERROR(VLOOKUP(C5146,BIVA!$C$3:$J$5311,4,0),"")</f>
        <v/>
      </c>
      <c r="F5146" s="1" t="str">
        <f>IFERROR(VLOOKUP(C5146,BIVA!$C$3:$J$5311,5,0),"")</f>
        <v/>
      </c>
      <c r="G5146" s="6" t="str">
        <f>IFERROR(VLOOKUP(C5146,BIVA!$C$3:$J$5311,6,0),"")</f>
        <v/>
      </c>
      <c r="H5146" s="6" t="str">
        <f>IFERROR(VLOOKUP(C5146,BIVA!$C$3:$J$5311,7,0),"")</f>
        <v/>
      </c>
      <c r="I5146" s="6" t="str">
        <f>IFERROR(VLOOKUP(C5146,BIVA!$C$3:$J$5311,8,0),"")</f>
        <v/>
      </c>
      <c r="J5146" s="7">
        <f>Covaf!H5146</f>
        <v>0</v>
      </c>
      <c r="K5146" s="1">
        <f>Covaf!X5146</f>
        <v>0</v>
      </c>
    </row>
    <row r="5147" spans="1:11">
      <c r="A5147" s="1" t="str">
        <f t="shared" si="80"/>
        <v>NO</v>
      </c>
      <c r="B5147" s="36">
        <f>Covaf!B5147</f>
        <v>0</v>
      </c>
      <c r="C5147" s="36" t="str">
        <f>CONCATENATE(Covaf!E5147,"_",Covaf!F5147,"_",Covaf!G5147)</f>
        <v>__</v>
      </c>
      <c r="D5147" s="6" t="str">
        <f>IFERROR(VLOOKUP(C5147,BIVA!$C$3:$J$5311,3,0),"")</f>
        <v/>
      </c>
      <c r="E5147" s="6" t="str">
        <f>IFERROR(VLOOKUP(C5147,BIVA!$C$3:$J$5311,4,0),"")</f>
        <v/>
      </c>
      <c r="F5147" s="1" t="str">
        <f>IFERROR(VLOOKUP(C5147,BIVA!$C$3:$J$5311,5,0),"")</f>
        <v/>
      </c>
      <c r="G5147" s="6" t="str">
        <f>IFERROR(VLOOKUP(C5147,BIVA!$C$3:$J$5311,6,0),"")</f>
        <v/>
      </c>
      <c r="H5147" s="6" t="str">
        <f>IFERROR(VLOOKUP(C5147,BIVA!$C$3:$J$5311,7,0),"")</f>
        <v/>
      </c>
      <c r="I5147" s="6" t="str">
        <f>IFERROR(VLOOKUP(C5147,BIVA!$C$3:$J$5311,8,0),"")</f>
        <v/>
      </c>
      <c r="J5147" s="7">
        <f>Covaf!H5147</f>
        <v>0</v>
      </c>
      <c r="K5147" s="1">
        <f>Covaf!X5147</f>
        <v>0</v>
      </c>
    </row>
    <row r="5148" spans="1:11">
      <c r="A5148" s="1" t="str">
        <f t="shared" si="80"/>
        <v>NO</v>
      </c>
      <c r="B5148" s="36">
        <f>Covaf!B5148</f>
        <v>0</v>
      </c>
      <c r="C5148" s="36" t="str">
        <f>CONCATENATE(Covaf!E5148,"_",Covaf!F5148,"_",Covaf!G5148)</f>
        <v>__</v>
      </c>
      <c r="D5148" s="6" t="str">
        <f>IFERROR(VLOOKUP(C5148,BIVA!$C$3:$J$5311,3,0),"")</f>
        <v/>
      </c>
      <c r="E5148" s="6" t="str">
        <f>IFERROR(VLOOKUP(C5148,BIVA!$C$3:$J$5311,4,0),"")</f>
        <v/>
      </c>
      <c r="F5148" s="1" t="str">
        <f>IFERROR(VLOOKUP(C5148,BIVA!$C$3:$J$5311,5,0),"")</f>
        <v/>
      </c>
      <c r="G5148" s="6" t="str">
        <f>IFERROR(VLOOKUP(C5148,BIVA!$C$3:$J$5311,6,0),"")</f>
        <v/>
      </c>
      <c r="H5148" s="6" t="str">
        <f>IFERROR(VLOOKUP(C5148,BIVA!$C$3:$J$5311,7,0),"")</f>
        <v/>
      </c>
      <c r="I5148" s="6" t="str">
        <f>IFERROR(VLOOKUP(C5148,BIVA!$C$3:$J$5311,8,0),"")</f>
        <v/>
      </c>
      <c r="J5148" s="7">
        <f>Covaf!H5148</f>
        <v>0</v>
      </c>
      <c r="K5148" s="1">
        <f>Covaf!X5148</f>
        <v>0</v>
      </c>
    </row>
    <row r="5149" spans="1:11">
      <c r="A5149" s="1" t="str">
        <f t="shared" si="80"/>
        <v>NO</v>
      </c>
      <c r="B5149" s="36">
        <f>Covaf!B5149</f>
        <v>0</v>
      </c>
      <c r="C5149" s="36" t="str">
        <f>CONCATENATE(Covaf!E5149,"_",Covaf!F5149,"_",Covaf!G5149)</f>
        <v>__</v>
      </c>
      <c r="D5149" s="6" t="str">
        <f>IFERROR(VLOOKUP(C5149,BIVA!$C$3:$J$5311,3,0),"")</f>
        <v/>
      </c>
      <c r="E5149" s="6" t="str">
        <f>IFERROR(VLOOKUP(C5149,BIVA!$C$3:$J$5311,4,0),"")</f>
        <v/>
      </c>
      <c r="F5149" s="1" t="str">
        <f>IFERROR(VLOOKUP(C5149,BIVA!$C$3:$J$5311,5,0),"")</f>
        <v/>
      </c>
      <c r="G5149" s="6" t="str">
        <f>IFERROR(VLOOKUP(C5149,BIVA!$C$3:$J$5311,6,0),"")</f>
        <v/>
      </c>
      <c r="H5149" s="6" t="str">
        <f>IFERROR(VLOOKUP(C5149,BIVA!$C$3:$J$5311,7,0),"")</f>
        <v/>
      </c>
      <c r="I5149" s="6" t="str">
        <f>IFERROR(VLOOKUP(C5149,BIVA!$C$3:$J$5311,8,0),"")</f>
        <v/>
      </c>
      <c r="J5149" s="7">
        <f>Covaf!H5149</f>
        <v>0</v>
      </c>
      <c r="K5149" s="1">
        <f>Covaf!X5149</f>
        <v>0</v>
      </c>
    </row>
    <row r="5150" spans="1:11">
      <c r="A5150" s="1" t="str">
        <f t="shared" si="80"/>
        <v>NO</v>
      </c>
      <c r="B5150" s="36">
        <f>Covaf!B5150</f>
        <v>0</v>
      </c>
      <c r="C5150" s="36" t="str">
        <f>CONCATENATE(Covaf!E5150,"_",Covaf!F5150,"_",Covaf!G5150)</f>
        <v>__</v>
      </c>
      <c r="D5150" s="6" t="str">
        <f>IFERROR(VLOOKUP(C5150,BIVA!$C$3:$J$5311,3,0),"")</f>
        <v/>
      </c>
      <c r="E5150" s="6" t="str">
        <f>IFERROR(VLOOKUP(C5150,BIVA!$C$3:$J$5311,4,0),"")</f>
        <v/>
      </c>
      <c r="F5150" s="1" t="str">
        <f>IFERROR(VLOOKUP(C5150,BIVA!$C$3:$J$5311,5,0),"")</f>
        <v/>
      </c>
      <c r="G5150" s="6" t="str">
        <f>IFERROR(VLOOKUP(C5150,BIVA!$C$3:$J$5311,6,0),"")</f>
        <v/>
      </c>
      <c r="H5150" s="6" t="str">
        <f>IFERROR(VLOOKUP(C5150,BIVA!$C$3:$J$5311,7,0),"")</f>
        <v/>
      </c>
      <c r="I5150" s="6" t="str">
        <f>IFERROR(VLOOKUP(C5150,BIVA!$C$3:$J$5311,8,0),"")</f>
        <v/>
      </c>
      <c r="J5150" s="7">
        <f>Covaf!H5150</f>
        <v>0</v>
      </c>
      <c r="K5150" s="1">
        <f>Covaf!X5150</f>
        <v>0</v>
      </c>
    </row>
    <row r="5151" spans="1:11">
      <c r="A5151" s="1" t="str">
        <f t="shared" si="80"/>
        <v>NO</v>
      </c>
      <c r="B5151" s="36">
        <f>Covaf!B5151</f>
        <v>0</v>
      </c>
      <c r="C5151" s="36" t="str">
        <f>CONCATENATE(Covaf!E5151,"_",Covaf!F5151,"_",Covaf!G5151)</f>
        <v>__</v>
      </c>
      <c r="D5151" s="6" t="str">
        <f>IFERROR(VLOOKUP(C5151,BIVA!$C$3:$J$5311,3,0),"")</f>
        <v/>
      </c>
      <c r="E5151" s="6" t="str">
        <f>IFERROR(VLOOKUP(C5151,BIVA!$C$3:$J$5311,4,0),"")</f>
        <v/>
      </c>
      <c r="F5151" s="1" t="str">
        <f>IFERROR(VLOOKUP(C5151,BIVA!$C$3:$J$5311,5,0),"")</f>
        <v/>
      </c>
      <c r="G5151" s="6" t="str">
        <f>IFERROR(VLOOKUP(C5151,BIVA!$C$3:$J$5311,6,0),"")</f>
        <v/>
      </c>
      <c r="H5151" s="6" t="str">
        <f>IFERROR(VLOOKUP(C5151,BIVA!$C$3:$J$5311,7,0),"")</f>
        <v/>
      </c>
      <c r="I5151" s="6" t="str">
        <f>IFERROR(VLOOKUP(C5151,BIVA!$C$3:$J$5311,8,0),"")</f>
        <v/>
      </c>
      <c r="J5151" s="7">
        <f>Covaf!H5151</f>
        <v>0</v>
      </c>
      <c r="K5151" s="1">
        <f>Covaf!X5151</f>
        <v>0</v>
      </c>
    </row>
    <row r="5152" spans="1:11">
      <c r="A5152" s="1" t="str">
        <f t="shared" si="80"/>
        <v>NO</v>
      </c>
      <c r="B5152" s="36">
        <f>Covaf!B5152</f>
        <v>0</v>
      </c>
      <c r="C5152" s="36" t="str">
        <f>CONCATENATE(Covaf!E5152,"_",Covaf!F5152,"_",Covaf!G5152)</f>
        <v>__</v>
      </c>
      <c r="D5152" s="6" t="str">
        <f>IFERROR(VLOOKUP(C5152,BIVA!$C$3:$J$5311,3,0),"")</f>
        <v/>
      </c>
      <c r="E5152" s="6" t="str">
        <f>IFERROR(VLOOKUP(C5152,BIVA!$C$3:$J$5311,4,0),"")</f>
        <v/>
      </c>
      <c r="F5152" s="1" t="str">
        <f>IFERROR(VLOOKUP(C5152,BIVA!$C$3:$J$5311,5,0),"")</f>
        <v/>
      </c>
      <c r="G5152" s="6" t="str">
        <f>IFERROR(VLOOKUP(C5152,BIVA!$C$3:$J$5311,6,0),"")</f>
        <v/>
      </c>
      <c r="H5152" s="6" t="str">
        <f>IFERROR(VLOOKUP(C5152,BIVA!$C$3:$J$5311,7,0),"")</f>
        <v/>
      </c>
      <c r="I5152" s="6" t="str">
        <f>IFERROR(VLOOKUP(C5152,BIVA!$C$3:$J$5311,8,0),"")</f>
        <v/>
      </c>
      <c r="J5152" s="7">
        <f>Covaf!H5152</f>
        <v>0</v>
      </c>
      <c r="K5152" s="1">
        <f>Covaf!X5152</f>
        <v>0</v>
      </c>
    </row>
    <row r="5153" spans="1:11">
      <c r="A5153" s="1" t="str">
        <f t="shared" si="80"/>
        <v>NO</v>
      </c>
      <c r="B5153" s="36">
        <f>Covaf!B5153</f>
        <v>0</v>
      </c>
      <c r="C5153" s="36" t="str">
        <f>CONCATENATE(Covaf!E5153,"_",Covaf!F5153,"_",Covaf!G5153)</f>
        <v>__</v>
      </c>
      <c r="D5153" s="6" t="str">
        <f>IFERROR(VLOOKUP(C5153,BIVA!$C$3:$J$5311,3,0),"")</f>
        <v/>
      </c>
      <c r="E5153" s="6" t="str">
        <f>IFERROR(VLOOKUP(C5153,BIVA!$C$3:$J$5311,4,0),"")</f>
        <v/>
      </c>
      <c r="F5153" s="1" t="str">
        <f>IFERROR(VLOOKUP(C5153,BIVA!$C$3:$J$5311,5,0),"")</f>
        <v/>
      </c>
      <c r="G5153" s="6" t="str">
        <f>IFERROR(VLOOKUP(C5153,BIVA!$C$3:$J$5311,6,0),"")</f>
        <v/>
      </c>
      <c r="H5153" s="6" t="str">
        <f>IFERROR(VLOOKUP(C5153,BIVA!$C$3:$J$5311,7,0),"")</f>
        <v/>
      </c>
      <c r="I5153" s="6" t="str">
        <f>IFERROR(VLOOKUP(C5153,BIVA!$C$3:$J$5311,8,0),"")</f>
        <v/>
      </c>
      <c r="J5153" s="7">
        <f>Covaf!H5153</f>
        <v>0</v>
      </c>
      <c r="K5153" s="1">
        <f>Covaf!X5153</f>
        <v>0</v>
      </c>
    </row>
    <row r="5154" spans="1:11">
      <c r="A5154" s="1" t="str">
        <f t="shared" si="80"/>
        <v>NO</v>
      </c>
      <c r="B5154" s="36">
        <f>Covaf!B5154</f>
        <v>0</v>
      </c>
      <c r="C5154" s="36" t="str">
        <f>CONCATENATE(Covaf!E5154,"_",Covaf!F5154,"_",Covaf!G5154)</f>
        <v>__</v>
      </c>
      <c r="D5154" s="6" t="str">
        <f>IFERROR(VLOOKUP(C5154,BIVA!$C$3:$J$5311,3,0),"")</f>
        <v/>
      </c>
      <c r="E5154" s="6" t="str">
        <f>IFERROR(VLOOKUP(C5154,BIVA!$C$3:$J$5311,4,0),"")</f>
        <v/>
      </c>
      <c r="F5154" s="1" t="str">
        <f>IFERROR(VLOOKUP(C5154,BIVA!$C$3:$J$5311,5,0),"")</f>
        <v/>
      </c>
      <c r="G5154" s="6" t="str">
        <f>IFERROR(VLOOKUP(C5154,BIVA!$C$3:$J$5311,6,0),"")</f>
        <v/>
      </c>
      <c r="H5154" s="6" t="str">
        <f>IFERROR(VLOOKUP(C5154,BIVA!$C$3:$J$5311,7,0),"")</f>
        <v/>
      </c>
      <c r="I5154" s="6" t="str">
        <f>IFERROR(VLOOKUP(C5154,BIVA!$C$3:$J$5311,8,0),"")</f>
        <v/>
      </c>
      <c r="J5154" s="7">
        <f>Covaf!H5154</f>
        <v>0</v>
      </c>
      <c r="K5154" s="1">
        <f>Covaf!X5154</f>
        <v>0</v>
      </c>
    </row>
    <row r="5155" spans="1:11">
      <c r="A5155" s="1" t="str">
        <f t="shared" si="80"/>
        <v>NO</v>
      </c>
      <c r="B5155" s="36">
        <f>Covaf!B5155</f>
        <v>0</v>
      </c>
      <c r="C5155" s="36" t="str">
        <f>CONCATENATE(Covaf!E5155,"_",Covaf!F5155,"_",Covaf!G5155)</f>
        <v>__</v>
      </c>
      <c r="D5155" s="6" t="str">
        <f>IFERROR(VLOOKUP(C5155,BIVA!$C$3:$J$5311,3,0),"")</f>
        <v/>
      </c>
      <c r="E5155" s="6" t="str">
        <f>IFERROR(VLOOKUP(C5155,BIVA!$C$3:$J$5311,4,0),"")</f>
        <v/>
      </c>
      <c r="F5155" s="1" t="str">
        <f>IFERROR(VLOOKUP(C5155,BIVA!$C$3:$J$5311,5,0),"")</f>
        <v/>
      </c>
      <c r="G5155" s="6" t="str">
        <f>IFERROR(VLOOKUP(C5155,BIVA!$C$3:$J$5311,6,0),"")</f>
        <v/>
      </c>
      <c r="H5155" s="6" t="str">
        <f>IFERROR(VLOOKUP(C5155,BIVA!$C$3:$J$5311,7,0),"")</f>
        <v/>
      </c>
      <c r="I5155" s="6" t="str">
        <f>IFERROR(VLOOKUP(C5155,BIVA!$C$3:$J$5311,8,0),"")</f>
        <v/>
      </c>
      <c r="J5155" s="7">
        <f>Covaf!H5155</f>
        <v>0</v>
      </c>
      <c r="K5155" s="1">
        <f>Covaf!X5155</f>
        <v>0</v>
      </c>
    </row>
    <row r="5156" spans="1:11">
      <c r="A5156" s="1" t="str">
        <f t="shared" si="80"/>
        <v>NO</v>
      </c>
      <c r="B5156" s="36">
        <f>Covaf!B5156</f>
        <v>0</v>
      </c>
      <c r="C5156" s="36" t="str">
        <f>CONCATENATE(Covaf!E5156,"_",Covaf!F5156,"_",Covaf!G5156)</f>
        <v>__</v>
      </c>
      <c r="D5156" s="6" t="str">
        <f>IFERROR(VLOOKUP(C5156,BIVA!$C$3:$J$5311,3,0),"")</f>
        <v/>
      </c>
      <c r="E5156" s="6" t="str">
        <f>IFERROR(VLOOKUP(C5156,BIVA!$C$3:$J$5311,4,0),"")</f>
        <v/>
      </c>
      <c r="F5156" s="1" t="str">
        <f>IFERROR(VLOOKUP(C5156,BIVA!$C$3:$J$5311,5,0),"")</f>
        <v/>
      </c>
      <c r="G5156" s="6" t="str">
        <f>IFERROR(VLOOKUP(C5156,BIVA!$C$3:$J$5311,6,0),"")</f>
        <v/>
      </c>
      <c r="H5156" s="6" t="str">
        <f>IFERROR(VLOOKUP(C5156,BIVA!$C$3:$J$5311,7,0),"")</f>
        <v/>
      </c>
      <c r="I5156" s="6" t="str">
        <f>IFERROR(VLOOKUP(C5156,BIVA!$C$3:$J$5311,8,0),"")</f>
        <v/>
      </c>
      <c r="J5156" s="7">
        <f>Covaf!H5156</f>
        <v>0</v>
      </c>
      <c r="K5156" s="1">
        <f>Covaf!X5156</f>
        <v>0</v>
      </c>
    </row>
    <row r="5157" spans="1:11">
      <c r="A5157" s="1" t="str">
        <f t="shared" si="80"/>
        <v>NO</v>
      </c>
      <c r="B5157" s="36">
        <f>Covaf!B5157</f>
        <v>0</v>
      </c>
      <c r="C5157" s="36" t="str">
        <f>CONCATENATE(Covaf!E5157,"_",Covaf!F5157,"_",Covaf!G5157)</f>
        <v>__</v>
      </c>
      <c r="D5157" s="6" t="str">
        <f>IFERROR(VLOOKUP(C5157,BIVA!$C$3:$J$5311,3,0),"")</f>
        <v/>
      </c>
      <c r="E5157" s="6" t="str">
        <f>IFERROR(VLOOKUP(C5157,BIVA!$C$3:$J$5311,4,0),"")</f>
        <v/>
      </c>
      <c r="F5157" s="1" t="str">
        <f>IFERROR(VLOOKUP(C5157,BIVA!$C$3:$J$5311,5,0),"")</f>
        <v/>
      </c>
      <c r="G5157" s="6" t="str">
        <f>IFERROR(VLOOKUP(C5157,BIVA!$C$3:$J$5311,6,0),"")</f>
        <v/>
      </c>
      <c r="H5157" s="6" t="str">
        <f>IFERROR(VLOOKUP(C5157,BIVA!$C$3:$J$5311,7,0),"")</f>
        <v/>
      </c>
      <c r="I5157" s="6" t="str">
        <f>IFERROR(VLOOKUP(C5157,BIVA!$C$3:$J$5311,8,0),"")</f>
        <v/>
      </c>
      <c r="J5157" s="7">
        <f>Covaf!H5157</f>
        <v>0</v>
      </c>
      <c r="K5157" s="1">
        <f>Covaf!X5157</f>
        <v>0</v>
      </c>
    </row>
    <row r="5158" spans="1:11">
      <c r="A5158" s="1" t="str">
        <f t="shared" si="80"/>
        <v>NO</v>
      </c>
      <c r="B5158" s="36">
        <f>Covaf!B5158</f>
        <v>0</v>
      </c>
      <c r="C5158" s="36" t="str">
        <f>CONCATENATE(Covaf!E5158,"_",Covaf!F5158,"_",Covaf!G5158)</f>
        <v>__</v>
      </c>
      <c r="D5158" s="6" t="str">
        <f>IFERROR(VLOOKUP(C5158,BIVA!$C$3:$J$5311,3,0),"")</f>
        <v/>
      </c>
      <c r="E5158" s="6" t="str">
        <f>IFERROR(VLOOKUP(C5158,BIVA!$C$3:$J$5311,4,0),"")</f>
        <v/>
      </c>
      <c r="F5158" s="1" t="str">
        <f>IFERROR(VLOOKUP(C5158,BIVA!$C$3:$J$5311,5,0),"")</f>
        <v/>
      </c>
      <c r="G5158" s="6" t="str">
        <f>IFERROR(VLOOKUP(C5158,BIVA!$C$3:$J$5311,6,0),"")</f>
        <v/>
      </c>
      <c r="H5158" s="6" t="str">
        <f>IFERROR(VLOOKUP(C5158,BIVA!$C$3:$J$5311,7,0),"")</f>
        <v/>
      </c>
      <c r="I5158" s="6" t="str">
        <f>IFERROR(VLOOKUP(C5158,BIVA!$C$3:$J$5311,8,0),"")</f>
        <v/>
      </c>
      <c r="J5158" s="7">
        <f>Covaf!H5158</f>
        <v>0</v>
      </c>
      <c r="K5158" s="1">
        <f>Covaf!X5158</f>
        <v>0</v>
      </c>
    </row>
    <row r="5159" spans="1:11">
      <c r="A5159" s="1" t="str">
        <f t="shared" si="80"/>
        <v>NO</v>
      </c>
      <c r="B5159" s="36">
        <f>Covaf!B5159</f>
        <v>0</v>
      </c>
      <c r="C5159" s="36" t="str">
        <f>CONCATENATE(Covaf!E5159,"_",Covaf!F5159,"_",Covaf!G5159)</f>
        <v>__</v>
      </c>
      <c r="D5159" s="6" t="str">
        <f>IFERROR(VLOOKUP(C5159,BIVA!$C$3:$J$5311,3,0),"")</f>
        <v/>
      </c>
      <c r="E5159" s="6" t="str">
        <f>IFERROR(VLOOKUP(C5159,BIVA!$C$3:$J$5311,4,0),"")</f>
        <v/>
      </c>
      <c r="F5159" s="1" t="str">
        <f>IFERROR(VLOOKUP(C5159,BIVA!$C$3:$J$5311,5,0),"")</f>
        <v/>
      </c>
      <c r="G5159" s="6" t="str">
        <f>IFERROR(VLOOKUP(C5159,BIVA!$C$3:$J$5311,6,0),"")</f>
        <v/>
      </c>
      <c r="H5159" s="6" t="str">
        <f>IFERROR(VLOOKUP(C5159,BIVA!$C$3:$J$5311,7,0),"")</f>
        <v/>
      </c>
      <c r="I5159" s="6" t="str">
        <f>IFERROR(VLOOKUP(C5159,BIVA!$C$3:$J$5311,8,0),"")</f>
        <v/>
      </c>
      <c r="J5159" s="7">
        <f>Covaf!H5159</f>
        <v>0</v>
      </c>
      <c r="K5159" s="1">
        <f>Covaf!X5159</f>
        <v>0</v>
      </c>
    </row>
    <row r="5160" spans="1:11">
      <c r="A5160" s="1" t="str">
        <f t="shared" si="80"/>
        <v>NO</v>
      </c>
      <c r="B5160" s="36">
        <f>Covaf!B5160</f>
        <v>0</v>
      </c>
      <c r="C5160" s="36" t="str">
        <f>CONCATENATE(Covaf!E5160,"_",Covaf!F5160,"_",Covaf!G5160)</f>
        <v>__</v>
      </c>
      <c r="D5160" s="6" t="str">
        <f>IFERROR(VLOOKUP(C5160,BIVA!$C$3:$J$5311,3,0),"")</f>
        <v/>
      </c>
      <c r="E5160" s="6" t="str">
        <f>IFERROR(VLOOKUP(C5160,BIVA!$C$3:$J$5311,4,0),"")</f>
        <v/>
      </c>
      <c r="F5160" s="1" t="str">
        <f>IFERROR(VLOOKUP(C5160,BIVA!$C$3:$J$5311,5,0),"")</f>
        <v/>
      </c>
      <c r="G5160" s="6" t="str">
        <f>IFERROR(VLOOKUP(C5160,BIVA!$C$3:$J$5311,6,0),"")</f>
        <v/>
      </c>
      <c r="H5160" s="6" t="str">
        <f>IFERROR(VLOOKUP(C5160,BIVA!$C$3:$J$5311,7,0),"")</f>
        <v/>
      </c>
      <c r="I5160" s="6" t="str">
        <f>IFERROR(VLOOKUP(C5160,BIVA!$C$3:$J$5311,8,0),"")</f>
        <v/>
      </c>
      <c r="J5160" s="7">
        <f>Covaf!H5160</f>
        <v>0</v>
      </c>
      <c r="K5160" s="1">
        <f>Covaf!X5160</f>
        <v>0</v>
      </c>
    </row>
    <row r="5161" spans="1:11">
      <c r="A5161" s="1" t="str">
        <f t="shared" si="80"/>
        <v>NO</v>
      </c>
      <c r="B5161" s="36">
        <f>Covaf!B5161</f>
        <v>0</v>
      </c>
      <c r="C5161" s="36" t="str">
        <f>CONCATENATE(Covaf!E5161,"_",Covaf!F5161,"_",Covaf!G5161)</f>
        <v>__</v>
      </c>
      <c r="D5161" s="6" t="str">
        <f>IFERROR(VLOOKUP(C5161,BIVA!$C$3:$J$5311,3,0),"")</f>
        <v/>
      </c>
      <c r="E5161" s="6" t="str">
        <f>IFERROR(VLOOKUP(C5161,BIVA!$C$3:$J$5311,4,0),"")</f>
        <v/>
      </c>
      <c r="F5161" s="1" t="str">
        <f>IFERROR(VLOOKUP(C5161,BIVA!$C$3:$J$5311,5,0),"")</f>
        <v/>
      </c>
      <c r="G5161" s="6" t="str">
        <f>IFERROR(VLOOKUP(C5161,BIVA!$C$3:$J$5311,6,0),"")</f>
        <v/>
      </c>
      <c r="H5161" s="6" t="str">
        <f>IFERROR(VLOOKUP(C5161,BIVA!$C$3:$J$5311,7,0),"")</f>
        <v/>
      </c>
      <c r="I5161" s="6" t="str">
        <f>IFERROR(VLOOKUP(C5161,BIVA!$C$3:$J$5311,8,0),"")</f>
        <v/>
      </c>
      <c r="J5161" s="7">
        <f>Covaf!H5161</f>
        <v>0</v>
      </c>
      <c r="K5161" s="1">
        <f>Covaf!X5161</f>
        <v>0</v>
      </c>
    </row>
    <row r="5162" spans="1:11">
      <c r="A5162" s="1" t="str">
        <f t="shared" si="80"/>
        <v>NO</v>
      </c>
      <c r="B5162" s="36">
        <f>Covaf!B5162</f>
        <v>0</v>
      </c>
      <c r="C5162" s="36" t="str">
        <f>CONCATENATE(Covaf!E5162,"_",Covaf!F5162,"_",Covaf!G5162)</f>
        <v>__</v>
      </c>
      <c r="D5162" s="6" t="str">
        <f>IFERROR(VLOOKUP(C5162,BIVA!$C$3:$J$5311,3,0),"")</f>
        <v/>
      </c>
      <c r="E5162" s="6" t="str">
        <f>IFERROR(VLOOKUP(C5162,BIVA!$C$3:$J$5311,4,0),"")</f>
        <v/>
      </c>
      <c r="F5162" s="1" t="str">
        <f>IFERROR(VLOOKUP(C5162,BIVA!$C$3:$J$5311,5,0),"")</f>
        <v/>
      </c>
      <c r="G5162" s="6" t="str">
        <f>IFERROR(VLOOKUP(C5162,BIVA!$C$3:$J$5311,6,0),"")</f>
        <v/>
      </c>
      <c r="H5162" s="6" t="str">
        <f>IFERROR(VLOOKUP(C5162,BIVA!$C$3:$J$5311,7,0),"")</f>
        <v/>
      </c>
      <c r="I5162" s="6" t="str">
        <f>IFERROR(VLOOKUP(C5162,BIVA!$C$3:$J$5311,8,0),"")</f>
        <v/>
      </c>
      <c r="J5162" s="7">
        <f>Covaf!H5162</f>
        <v>0</v>
      </c>
      <c r="K5162" s="1">
        <f>Covaf!X5162</f>
        <v>0</v>
      </c>
    </row>
    <row r="5163" spans="1:11">
      <c r="A5163" s="1" t="str">
        <f t="shared" si="80"/>
        <v>NO</v>
      </c>
      <c r="B5163" s="36">
        <f>Covaf!B5163</f>
        <v>0</v>
      </c>
      <c r="C5163" s="36" t="str">
        <f>CONCATENATE(Covaf!E5163,"_",Covaf!F5163,"_",Covaf!G5163)</f>
        <v>__</v>
      </c>
      <c r="D5163" s="6" t="str">
        <f>IFERROR(VLOOKUP(C5163,BIVA!$C$3:$J$5311,3,0),"")</f>
        <v/>
      </c>
      <c r="E5163" s="6" t="str">
        <f>IFERROR(VLOOKUP(C5163,BIVA!$C$3:$J$5311,4,0),"")</f>
        <v/>
      </c>
      <c r="F5163" s="1" t="str">
        <f>IFERROR(VLOOKUP(C5163,BIVA!$C$3:$J$5311,5,0),"")</f>
        <v/>
      </c>
      <c r="G5163" s="6" t="str">
        <f>IFERROR(VLOOKUP(C5163,BIVA!$C$3:$J$5311,6,0),"")</f>
        <v/>
      </c>
      <c r="H5163" s="6" t="str">
        <f>IFERROR(VLOOKUP(C5163,BIVA!$C$3:$J$5311,7,0),"")</f>
        <v/>
      </c>
      <c r="I5163" s="6" t="str">
        <f>IFERROR(VLOOKUP(C5163,BIVA!$C$3:$J$5311,8,0),"")</f>
        <v/>
      </c>
      <c r="J5163" s="7">
        <f>Covaf!H5163</f>
        <v>0</v>
      </c>
      <c r="K5163" s="1">
        <f>Covaf!X5163</f>
        <v>0</v>
      </c>
    </row>
    <row r="5164" spans="1:11">
      <c r="A5164" s="1" t="str">
        <f t="shared" si="80"/>
        <v>NO</v>
      </c>
      <c r="B5164" s="36">
        <f>Covaf!B5164</f>
        <v>0</v>
      </c>
      <c r="C5164" s="36" t="str">
        <f>CONCATENATE(Covaf!E5164,"_",Covaf!F5164,"_",Covaf!G5164)</f>
        <v>__</v>
      </c>
      <c r="D5164" s="6" t="str">
        <f>IFERROR(VLOOKUP(C5164,BIVA!$C$3:$J$5311,3,0),"")</f>
        <v/>
      </c>
      <c r="E5164" s="6" t="str">
        <f>IFERROR(VLOOKUP(C5164,BIVA!$C$3:$J$5311,4,0),"")</f>
        <v/>
      </c>
      <c r="F5164" s="1" t="str">
        <f>IFERROR(VLOOKUP(C5164,BIVA!$C$3:$J$5311,5,0),"")</f>
        <v/>
      </c>
      <c r="G5164" s="6" t="str">
        <f>IFERROR(VLOOKUP(C5164,BIVA!$C$3:$J$5311,6,0),"")</f>
        <v/>
      </c>
      <c r="H5164" s="6" t="str">
        <f>IFERROR(VLOOKUP(C5164,BIVA!$C$3:$J$5311,7,0),"")</f>
        <v/>
      </c>
      <c r="I5164" s="6" t="str">
        <f>IFERROR(VLOOKUP(C5164,BIVA!$C$3:$J$5311,8,0),"")</f>
        <v/>
      </c>
      <c r="J5164" s="7">
        <f>Covaf!H5164</f>
        <v>0</v>
      </c>
      <c r="K5164" s="1">
        <f>Covaf!X5164</f>
        <v>0</v>
      </c>
    </row>
    <row r="5165" spans="1:11">
      <c r="A5165" s="1" t="str">
        <f t="shared" si="80"/>
        <v>NO</v>
      </c>
      <c r="B5165" s="36">
        <f>Covaf!B5165</f>
        <v>0</v>
      </c>
      <c r="C5165" s="36" t="str">
        <f>CONCATENATE(Covaf!E5165,"_",Covaf!F5165,"_",Covaf!G5165)</f>
        <v>__</v>
      </c>
      <c r="D5165" s="6" t="str">
        <f>IFERROR(VLOOKUP(C5165,BIVA!$C$3:$J$5311,3,0),"")</f>
        <v/>
      </c>
      <c r="E5165" s="6" t="str">
        <f>IFERROR(VLOOKUP(C5165,BIVA!$C$3:$J$5311,4,0),"")</f>
        <v/>
      </c>
      <c r="F5165" s="1" t="str">
        <f>IFERROR(VLOOKUP(C5165,BIVA!$C$3:$J$5311,5,0),"")</f>
        <v/>
      </c>
      <c r="G5165" s="6" t="str">
        <f>IFERROR(VLOOKUP(C5165,BIVA!$C$3:$J$5311,6,0),"")</f>
        <v/>
      </c>
      <c r="H5165" s="6" t="str">
        <f>IFERROR(VLOOKUP(C5165,BIVA!$C$3:$J$5311,7,0),"")</f>
        <v/>
      </c>
      <c r="I5165" s="6" t="str">
        <f>IFERROR(VLOOKUP(C5165,BIVA!$C$3:$J$5311,8,0),"")</f>
        <v/>
      </c>
      <c r="J5165" s="7">
        <f>Covaf!H5165</f>
        <v>0</v>
      </c>
      <c r="K5165" s="1">
        <f>Covaf!X5165</f>
        <v>0</v>
      </c>
    </row>
    <row r="5166" spans="1:11">
      <c r="A5166" s="1" t="str">
        <f t="shared" si="80"/>
        <v>NO</v>
      </c>
      <c r="B5166" s="36">
        <f>Covaf!B5166</f>
        <v>0</v>
      </c>
      <c r="C5166" s="36" t="str">
        <f>CONCATENATE(Covaf!E5166,"_",Covaf!F5166,"_",Covaf!G5166)</f>
        <v>__</v>
      </c>
      <c r="D5166" s="6" t="str">
        <f>IFERROR(VLOOKUP(C5166,BIVA!$C$3:$J$5311,3,0),"")</f>
        <v/>
      </c>
      <c r="E5166" s="6" t="str">
        <f>IFERROR(VLOOKUP(C5166,BIVA!$C$3:$J$5311,4,0),"")</f>
        <v/>
      </c>
      <c r="F5166" s="1" t="str">
        <f>IFERROR(VLOOKUP(C5166,BIVA!$C$3:$J$5311,5,0),"")</f>
        <v/>
      </c>
      <c r="G5166" s="6" t="str">
        <f>IFERROR(VLOOKUP(C5166,BIVA!$C$3:$J$5311,6,0),"")</f>
        <v/>
      </c>
      <c r="H5166" s="6" t="str">
        <f>IFERROR(VLOOKUP(C5166,BIVA!$C$3:$J$5311,7,0),"")</f>
        <v/>
      </c>
      <c r="I5166" s="6" t="str">
        <f>IFERROR(VLOOKUP(C5166,BIVA!$C$3:$J$5311,8,0),"")</f>
        <v/>
      </c>
      <c r="J5166" s="7">
        <f>Covaf!H5166</f>
        <v>0</v>
      </c>
      <c r="K5166" s="1">
        <f>Covaf!X5166</f>
        <v>0</v>
      </c>
    </row>
    <row r="5167" spans="1:11">
      <c r="A5167" s="1" t="str">
        <f t="shared" si="80"/>
        <v>NO</v>
      </c>
      <c r="B5167" s="36">
        <f>Covaf!B5167</f>
        <v>0</v>
      </c>
      <c r="C5167" s="36" t="str">
        <f>CONCATENATE(Covaf!E5167,"_",Covaf!F5167,"_",Covaf!G5167)</f>
        <v>__</v>
      </c>
      <c r="D5167" s="6" t="str">
        <f>IFERROR(VLOOKUP(C5167,BIVA!$C$3:$J$5311,3,0),"")</f>
        <v/>
      </c>
      <c r="E5167" s="6" t="str">
        <f>IFERROR(VLOOKUP(C5167,BIVA!$C$3:$J$5311,4,0),"")</f>
        <v/>
      </c>
      <c r="F5167" s="1" t="str">
        <f>IFERROR(VLOOKUP(C5167,BIVA!$C$3:$J$5311,5,0),"")</f>
        <v/>
      </c>
      <c r="G5167" s="6" t="str">
        <f>IFERROR(VLOOKUP(C5167,BIVA!$C$3:$J$5311,6,0),"")</f>
        <v/>
      </c>
      <c r="H5167" s="6" t="str">
        <f>IFERROR(VLOOKUP(C5167,BIVA!$C$3:$J$5311,7,0),"")</f>
        <v/>
      </c>
      <c r="I5167" s="6" t="str">
        <f>IFERROR(VLOOKUP(C5167,BIVA!$C$3:$J$5311,8,0),"")</f>
        <v/>
      </c>
      <c r="J5167" s="7">
        <f>Covaf!H5167</f>
        <v>0</v>
      </c>
      <c r="K5167" s="1">
        <f>Covaf!X5167</f>
        <v>0</v>
      </c>
    </row>
    <row r="5168" spans="1:11">
      <c r="A5168" s="1" t="str">
        <f t="shared" si="80"/>
        <v>NO</v>
      </c>
      <c r="B5168" s="36">
        <f>Covaf!B5168</f>
        <v>0</v>
      </c>
      <c r="C5168" s="36" t="str">
        <f>CONCATENATE(Covaf!E5168,"_",Covaf!F5168,"_",Covaf!G5168)</f>
        <v>__</v>
      </c>
      <c r="D5168" s="6" t="str">
        <f>IFERROR(VLOOKUP(C5168,BIVA!$C$3:$J$5311,3,0),"")</f>
        <v/>
      </c>
      <c r="E5168" s="6" t="str">
        <f>IFERROR(VLOOKUP(C5168,BIVA!$C$3:$J$5311,4,0),"")</f>
        <v/>
      </c>
      <c r="F5168" s="1" t="str">
        <f>IFERROR(VLOOKUP(C5168,BIVA!$C$3:$J$5311,5,0),"")</f>
        <v/>
      </c>
      <c r="G5168" s="6" t="str">
        <f>IFERROR(VLOOKUP(C5168,BIVA!$C$3:$J$5311,6,0),"")</f>
        <v/>
      </c>
      <c r="H5168" s="6" t="str">
        <f>IFERROR(VLOOKUP(C5168,BIVA!$C$3:$J$5311,7,0),"")</f>
        <v/>
      </c>
      <c r="I5168" s="6" t="str">
        <f>IFERROR(VLOOKUP(C5168,BIVA!$C$3:$J$5311,8,0),"")</f>
        <v/>
      </c>
      <c r="J5168" s="7">
        <f>Covaf!H5168</f>
        <v>0</v>
      </c>
      <c r="K5168" s="1">
        <f>Covaf!X5168</f>
        <v>0</v>
      </c>
    </row>
    <row r="5169" spans="1:11">
      <c r="A5169" s="1" t="str">
        <f t="shared" si="80"/>
        <v>NO</v>
      </c>
      <c r="B5169" s="36">
        <f>Covaf!B5169</f>
        <v>0</v>
      </c>
      <c r="C5169" s="36" t="str">
        <f>CONCATENATE(Covaf!E5169,"_",Covaf!F5169,"_",Covaf!G5169)</f>
        <v>__</v>
      </c>
      <c r="D5169" s="6" t="str">
        <f>IFERROR(VLOOKUP(C5169,BIVA!$C$3:$J$5311,3,0),"")</f>
        <v/>
      </c>
      <c r="E5169" s="6" t="str">
        <f>IFERROR(VLOOKUP(C5169,BIVA!$C$3:$J$5311,4,0),"")</f>
        <v/>
      </c>
      <c r="F5169" s="1" t="str">
        <f>IFERROR(VLOOKUP(C5169,BIVA!$C$3:$J$5311,5,0),"")</f>
        <v/>
      </c>
      <c r="G5169" s="6" t="str">
        <f>IFERROR(VLOOKUP(C5169,BIVA!$C$3:$J$5311,6,0),"")</f>
        <v/>
      </c>
      <c r="H5169" s="6" t="str">
        <f>IFERROR(VLOOKUP(C5169,BIVA!$C$3:$J$5311,7,0),"")</f>
        <v/>
      </c>
      <c r="I5169" s="6" t="str">
        <f>IFERROR(VLOOKUP(C5169,BIVA!$C$3:$J$5311,8,0),"")</f>
        <v/>
      </c>
      <c r="J5169" s="7">
        <f>Covaf!H5169</f>
        <v>0</v>
      </c>
      <c r="K5169" s="1">
        <f>Covaf!X5169</f>
        <v>0</v>
      </c>
    </row>
    <row r="5170" spans="1:11">
      <c r="A5170" s="1" t="str">
        <f t="shared" si="80"/>
        <v>NO</v>
      </c>
      <c r="B5170" s="36">
        <f>Covaf!B5170</f>
        <v>0</v>
      </c>
      <c r="C5170" s="36" t="str">
        <f>CONCATENATE(Covaf!E5170,"_",Covaf!F5170,"_",Covaf!G5170)</f>
        <v>__</v>
      </c>
      <c r="D5170" s="6" t="str">
        <f>IFERROR(VLOOKUP(C5170,BIVA!$C$3:$J$5311,3,0),"")</f>
        <v/>
      </c>
      <c r="E5170" s="6" t="str">
        <f>IFERROR(VLOOKUP(C5170,BIVA!$C$3:$J$5311,4,0),"")</f>
        <v/>
      </c>
      <c r="F5170" s="1" t="str">
        <f>IFERROR(VLOOKUP(C5170,BIVA!$C$3:$J$5311,5,0),"")</f>
        <v/>
      </c>
      <c r="G5170" s="6" t="str">
        <f>IFERROR(VLOOKUP(C5170,BIVA!$C$3:$J$5311,6,0),"")</f>
        <v/>
      </c>
      <c r="H5170" s="6" t="str">
        <f>IFERROR(VLOOKUP(C5170,BIVA!$C$3:$J$5311,7,0),"")</f>
        <v/>
      </c>
      <c r="I5170" s="6" t="str">
        <f>IFERROR(VLOOKUP(C5170,BIVA!$C$3:$J$5311,8,0),"")</f>
        <v/>
      </c>
      <c r="J5170" s="7">
        <f>Covaf!H5170</f>
        <v>0</v>
      </c>
      <c r="K5170" s="1">
        <f>Covaf!X5170</f>
        <v>0</v>
      </c>
    </row>
    <row r="5171" spans="1:11">
      <c r="A5171" s="1" t="str">
        <f t="shared" si="80"/>
        <v>NO</v>
      </c>
      <c r="B5171" s="36">
        <f>Covaf!B5171</f>
        <v>0</v>
      </c>
      <c r="C5171" s="36" t="str">
        <f>CONCATENATE(Covaf!E5171,"_",Covaf!F5171,"_",Covaf!G5171)</f>
        <v>__</v>
      </c>
      <c r="D5171" s="6" t="str">
        <f>IFERROR(VLOOKUP(C5171,BIVA!$C$3:$J$5311,3,0),"")</f>
        <v/>
      </c>
      <c r="E5171" s="6" t="str">
        <f>IFERROR(VLOOKUP(C5171,BIVA!$C$3:$J$5311,4,0),"")</f>
        <v/>
      </c>
      <c r="F5171" s="1" t="str">
        <f>IFERROR(VLOOKUP(C5171,BIVA!$C$3:$J$5311,5,0),"")</f>
        <v/>
      </c>
      <c r="G5171" s="6" t="str">
        <f>IFERROR(VLOOKUP(C5171,BIVA!$C$3:$J$5311,6,0),"")</f>
        <v/>
      </c>
      <c r="H5171" s="6" t="str">
        <f>IFERROR(VLOOKUP(C5171,BIVA!$C$3:$J$5311,7,0),"")</f>
        <v/>
      </c>
      <c r="I5171" s="6" t="str">
        <f>IFERROR(VLOOKUP(C5171,BIVA!$C$3:$J$5311,8,0),"")</f>
        <v/>
      </c>
      <c r="J5171" s="7">
        <f>Covaf!H5171</f>
        <v>0</v>
      </c>
      <c r="K5171" s="1">
        <f>Covaf!X5171</f>
        <v>0</v>
      </c>
    </row>
    <row r="5172" spans="1:11">
      <c r="A5172" s="1" t="str">
        <f t="shared" si="80"/>
        <v>NO</v>
      </c>
      <c r="B5172" s="36">
        <f>Covaf!B5172</f>
        <v>0</v>
      </c>
      <c r="C5172" s="36" t="str">
        <f>CONCATENATE(Covaf!E5172,"_",Covaf!F5172,"_",Covaf!G5172)</f>
        <v>__</v>
      </c>
      <c r="D5172" s="6" t="str">
        <f>IFERROR(VLOOKUP(C5172,BIVA!$C$3:$J$5311,3,0),"")</f>
        <v/>
      </c>
      <c r="E5172" s="6" t="str">
        <f>IFERROR(VLOOKUP(C5172,BIVA!$C$3:$J$5311,4,0),"")</f>
        <v/>
      </c>
      <c r="F5172" s="1" t="str">
        <f>IFERROR(VLOOKUP(C5172,BIVA!$C$3:$J$5311,5,0),"")</f>
        <v/>
      </c>
      <c r="G5172" s="6" t="str">
        <f>IFERROR(VLOOKUP(C5172,BIVA!$C$3:$J$5311,6,0),"")</f>
        <v/>
      </c>
      <c r="H5172" s="6" t="str">
        <f>IFERROR(VLOOKUP(C5172,BIVA!$C$3:$J$5311,7,0),"")</f>
        <v/>
      </c>
      <c r="I5172" s="6" t="str">
        <f>IFERROR(VLOOKUP(C5172,BIVA!$C$3:$J$5311,8,0),"")</f>
        <v/>
      </c>
      <c r="J5172" s="7">
        <f>Covaf!H5172</f>
        <v>0</v>
      </c>
      <c r="K5172" s="1">
        <f>Covaf!X5172</f>
        <v>0</v>
      </c>
    </row>
    <row r="5173" spans="1:11">
      <c r="A5173" s="1" t="str">
        <f t="shared" si="80"/>
        <v>NO</v>
      </c>
      <c r="B5173" s="36">
        <f>Covaf!B5173</f>
        <v>0</v>
      </c>
      <c r="C5173" s="36" t="str">
        <f>CONCATENATE(Covaf!E5173,"_",Covaf!F5173,"_",Covaf!G5173)</f>
        <v>__</v>
      </c>
      <c r="D5173" s="6" t="str">
        <f>IFERROR(VLOOKUP(C5173,BIVA!$C$3:$J$5311,3,0),"")</f>
        <v/>
      </c>
      <c r="E5173" s="6" t="str">
        <f>IFERROR(VLOOKUP(C5173,BIVA!$C$3:$J$5311,4,0),"")</f>
        <v/>
      </c>
      <c r="F5173" s="1" t="str">
        <f>IFERROR(VLOOKUP(C5173,BIVA!$C$3:$J$5311,5,0),"")</f>
        <v/>
      </c>
      <c r="G5173" s="6" t="str">
        <f>IFERROR(VLOOKUP(C5173,BIVA!$C$3:$J$5311,6,0),"")</f>
        <v/>
      </c>
      <c r="H5173" s="6" t="str">
        <f>IFERROR(VLOOKUP(C5173,BIVA!$C$3:$J$5311,7,0),"")</f>
        <v/>
      </c>
      <c r="I5173" s="6" t="str">
        <f>IFERROR(VLOOKUP(C5173,BIVA!$C$3:$J$5311,8,0),"")</f>
        <v/>
      </c>
      <c r="J5173" s="7">
        <f>Covaf!H5173</f>
        <v>0</v>
      </c>
      <c r="K5173" s="1">
        <f>Covaf!X5173</f>
        <v>0</v>
      </c>
    </row>
    <row r="5174" spans="1:11">
      <c r="A5174" s="1" t="str">
        <f t="shared" si="80"/>
        <v>NO</v>
      </c>
      <c r="B5174" s="36">
        <f>Covaf!B5174</f>
        <v>0</v>
      </c>
      <c r="C5174" s="36" t="str">
        <f>CONCATENATE(Covaf!E5174,"_",Covaf!F5174,"_",Covaf!G5174)</f>
        <v>__</v>
      </c>
      <c r="D5174" s="6" t="str">
        <f>IFERROR(VLOOKUP(C5174,BIVA!$C$3:$J$5311,3,0),"")</f>
        <v/>
      </c>
      <c r="E5174" s="6" t="str">
        <f>IFERROR(VLOOKUP(C5174,BIVA!$C$3:$J$5311,4,0),"")</f>
        <v/>
      </c>
      <c r="F5174" s="1" t="str">
        <f>IFERROR(VLOOKUP(C5174,BIVA!$C$3:$J$5311,5,0),"")</f>
        <v/>
      </c>
      <c r="G5174" s="6" t="str">
        <f>IFERROR(VLOOKUP(C5174,BIVA!$C$3:$J$5311,6,0),"")</f>
        <v/>
      </c>
      <c r="H5174" s="6" t="str">
        <f>IFERROR(VLOOKUP(C5174,BIVA!$C$3:$J$5311,7,0),"")</f>
        <v/>
      </c>
      <c r="I5174" s="6" t="str">
        <f>IFERROR(VLOOKUP(C5174,BIVA!$C$3:$J$5311,8,0),"")</f>
        <v/>
      </c>
      <c r="J5174" s="7">
        <f>Covaf!H5174</f>
        <v>0</v>
      </c>
      <c r="K5174" s="1">
        <f>Covaf!X5174</f>
        <v>0</v>
      </c>
    </row>
    <row r="5175" spans="1:11">
      <c r="A5175" s="1" t="str">
        <f t="shared" si="80"/>
        <v>NO</v>
      </c>
      <c r="B5175" s="36">
        <f>Covaf!B5175</f>
        <v>0</v>
      </c>
      <c r="C5175" s="36" t="str">
        <f>CONCATENATE(Covaf!E5175,"_",Covaf!F5175,"_",Covaf!G5175)</f>
        <v>__</v>
      </c>
      <c r="D5175" s="6" t="str">
        <f>IFERROR(VLOOKUP(C5175,BIVA!$C$3:$J$5311,3,0),"")</f>
        <v/>
      </c>
      <c r="E5175" s="6" t="str">
        <f>IFERROR(VLOOKUP(C5175,BIVA!$C$3:$J$5311,4,0),"")</f>
        <v/>
      </c>
      <c r="F5175" s="1" t="str">
        <f>IFERROR(VLOOKUP(C5175,BIVA!$C$3:$J$5311,5,0),"")</f>
        <v/>
      </c>
      <c r="G5175" s="6" t="str">
        <f>IFERROR(VLOOKUP(C5175,BIVA!$C$3:$J$5311,6,0),"")</f>
        <v/>
      </c>
      <c r="H5175" s="6" t="str">
        <f>IFERROR(VLOOKUP(C5175,BIVA!$C$3:$J$5311,7,0),"")</f>
        <v/>
      </c>
      <c r="I5175" s="6" t="str">
        <f>IFERROR(VLOOKUP(C5175,BIVA!$C$3:$J$5311,8,0),"")</f>
        <v/>
      </c>
      <c r="J5175" s="7">
        <f>Covaf!H5175</f>
        <v>0</v>
      </c>
      <c r="K5175" s="1">
        <f>Covaf!X5175</f>
        <v>0</v>
      </c>
    </row>
    <row r="5176" spans="1:11">
      <c r="A5176" s="1" t="str">
        <f t="shared" si="80"/>
        <v>NO</v>
      </c>
      <c r="B5176" s="36">
        <f>Covaf!B5176</f>
        <v>0</v>
      </c>
      <c r="C5176" s="36" t="str">
        <f>CONCATENATE(Covaf!E5176,"_",Covaf!F5176,"_",Covaf!G5176)</f>
        <v>__</v>
      </c>
      <c r="D5176" s="6" t="str">
        <f>IFERROR(VLOOKUP(C5176,BIVA!$C$3:$J$5311,3,0),"")</f>
        <v/>
      </c>
      <c r="E5176" s="6" t="str">
        <f>IFERROR(VLOOKUP(C5176,BIVA!$C$3:$J$5311,4,0),"")</f>
        <v/>
      </c>
      <c r="F5176" s="1" t="str">
        <f>IFERROR(VLOOKUP(C5176,BIVA!$C$3:$J$5311,5,0),"")</f>
        <v/>
      </c>
      <c r="G5176" s="6" t="str">
        <f>IFERROR(VLOOKUP(C5176,BIVA!$C$3:$J$5311,6,0),"")</f>
        <v/>
      </c>
      <c r="H5176" s="6" t="str">
        <f>IFERROR(VLOOKUP(C5176,BIVA!$C$3:$J$5311,7,0),"")</f>
        <v/>
      </c>
      <c r="I5176" s="6" t="str">
        <f>IFERROR(VLOOKUP(C5176,BIVA!$C$3:$J$5311,8,0),"")</f>
        <v/>
      </c>
      <c r="J5176" s="7">
        <f>Covaf!H5176</f>
        <v>0</v>
      </c>
      <c r="K5176" s="1">
        <f>Covaf!X5176</f>
        <v>0</v>
      </c>
    </row>
    <row r="5177" spans="1:11">
      <c r="A5177" s="1" t="str">
        <f t="shared" si="80"/>
        <v>NO</v>
      </c>
      <c r="B5177" s="36">
        <f>Covaf!B5177</f>
        <v>0</v>
      </c>
      <c r="C5177" s="36" t="str">
        <f>CONCATENATE(Covaf!E5177,"_",Covaf!F5177,"_",Covaf!G5177)</f>
        <v>__</v>
      </c>
      <c r="D5177" s="6" t="str">
        <f>IFERROR(VLOOKUP(C5177,BIVA!$C$3:$J$5311,3,0),"")</f>
        <v/>
      </c>
      <c r="E5177" s="6" t="str">
        <f>IFERROR(VLOOKUP(C5177,BIVA!$C$3:$J$5311,4,0),"")</f>
        <v/>
      </c>
      <c r="F5177" s="1" t="str">
        <f>IFERROR(VLOOKUP(C5177,BIVA!$C$3:$J$5311,5,0),"")</f>
        <v/>
      </c>
      <c r="G5177" s="6" t="str">
        <f>IFERROR(VLOOKUP(C5177,BIVA!$C$3:$J$5311,6,0),"")</f>
        <v/>
      </c>
      <c r="H5177" s="6" t="str">
        <f>IFERROR(VLOOKUP(C5177,BIVA!$C$3:$J$5311,7,0),"")</f>
        <v/>
      </c>
      <c r="I5177" s="6" t="str">
        <f>IFERROR(VLOOKUP(C5177,BIVA!$C$3:$J$5311,8,0),"")</f>
        <v/>
      </c>
      <c r="J5177" s="7">
        <f>Covaf!H5177</f>
        <v>0</v>
      </c>
      <c r="K5177" s="1">
        <f>Covaf!X5177</f>
        <v>0</v>
      </c>
    </row>
    <row r="5178" spans="1:11">
      <c r="A5178" s="1" t="str">
        <f t="shared" si="80"/>
        <v>NO</v>
      </c>
      <c r="B5178" s="36">
        <f>Covaf!B5178</f>
        <v>0</v>
      </c>
      <c r="C5178" s="36" t="str">
        <f>CONCATENATE(Covaf!E5178,"_",Covaf!F5178,"_",Covaf!G5178)</f>
        <v>__</v>
      </c>
      <c r="D5178" s="6" t="str">
        <f>IFERROR(VLOOKUP(C5178,BIVA!$C$3:$J$5311,3,0),"")</f>
        <v/>
      </c>
      <c r="E5178" s="6" t="str">
        <f>IFERROR(VLOOKUP(C5178,BIVA!$C$3:$J$5311,4,0),"")</f>
        <v/>
      </c>
      <c r="F5178" s="1" t="str">
        <f>IFERROR(VLOOKUP(C5178,BIVA!$C$3:$J$5311,5,0),"")</f>
        <v/>
      </c>
      <c r="G5178" s="6" t="str">
        <f>IFERROR(VLOOKUP(C5178,BIVA!$C$3:$J$5311,6,0),"")</f>
        <v/>
      </c>
      <c r="H5178" s="6" t="str">
        <f>IFERROR(VLOOKUP(C5178,BIVA!$C$3:$J$5311,7,0),"")</f>
        <v/>
      </c>
      <c r="I5178" s="6" t="str">
        <f>IFERROR(VLOOKUP(C5178,BIVA!$C$3:$J$5311,8,0),"")</f>
        <v/>
      </c>
      <c r="J5178" s="7">
        <f>Covaf!H5178</f>
        <v>0</v>
      </c>
      <c r="K5178" s="1">
        <f>Covaf!X5178</f>
        <v>0</v>
      </c>
    </row>
    <row r="5179" spans="1:11">
      <c r="A5179" s="1" t="str">
        <f t="shared" si="80"/>
        <v>NO</v>
      </c>
      <c r="B5179" s="36">
        <f>Covaf!B5179</f>
        <v>0</v>
      </c>
      <c r="C5179" s="36" t="str">
        <f>CONCATENATE(Covaf!E5179,"_",Covaf!F5179,"_",Covaf!G5179)</f>
        <v>__</v>
      </c>
      <c r="D5179" s="6" t="str">
        <f>IFERROR(VLOOKUP(C5179,BIVA!$C$3:$J$5311,3,0),"")</f>
        <v/>
      </c>
      <c r="E5179" s="6" t="str">
        <f>IFERROR(VLOOKUP(C5179,BIVA!$C$3:$J$5311,4,0),"")</f>
        <v/>
      </c>
      <c r="F5179" s="1" t="str">
        <f>IFERROR(VLOOKUP(C5179,BIVA!$C$3:$J$5311,5,0),"")</f>
        <v/>
      </c>
      <c r="G5179" s="6" t="str">
        <f>IFERROR(VLOOKUP(C5179,BIVA!$C$3:$J$5311,6,0),"")</f>
        <v/>
      </c>
      <c r="H5179" s="6" t="str">
        <f>IFERROR(VLOOKUP(C5179,BIVA!$C$3:$J$5311,7,0),"")</f>
        <v/>
      </c>
      <c r="I5179" s="6" t="str">
        <f>IFERROR(VLOOKUP(C5179,BIVA!$C$3:$J$5311,8,0),"")</f>
        <v/>
      </c>
      <c r="J5179" s="7">
        <f>Covaf!H5179</f>
        <v>0</v>
      </c>
      <c r="K5179" s="1">
        <f>Covaf!X5179</f>
        <v>0</v>
      </c>
    </row>
    <row r="5180" spans="1:11">
      <c r="A5180" s="1" t="str">
        <f t="shared" si="80"/>
        <v>NO</v>
      </c>
      <c r="B5180" s="36">
        <f>Covaf!B5180</f>
        <v>0</v>
      </c>
      <c r="C5180" s="36" t="str">
        <f>CONCATENATE(Covaf!E5180,"_",Covaf!F5180,"_",Covaf!G5180)</f>
        <v>__</v>
      </c>
      <c r="D5180" s="6" t="str">
        <f>IFERROR(VLOOKUP(C5180,BIVA!$C$3:$J$5311,3,0),"")</f>
        <v/>
      </c>
      <c r="E5180" s="6" t="str">
        <f>IFERROR(VLOOKUP(C5180,BIVA!$C$3:$J$5311,4,0),"")</f>
        <v/>
      </c>
      <c r="F5180" s="1" t="str">
        <f>IFERROR(VLOOKUP(C5180,BIVA!$C$3:$J$5311,5,0),"")</f>
        <v/>
      </c>
      <c r="G5180" s="6" t="str">
        <f>IFERROR(VLOOKUP(C5180,BIVA!$C$3:$J$5311,6,0),"")</f>
        <v/>
      </c>
      <c r="H5180" s="6" t="str">
        <f>IFERROR(VLOOKUP(C5180,BIVA!$C$3:$J$5311,7,0),"")</f>
        <v/>
      </c>
      <c r="I5180" s="6" t="str">
        <f>IFERROR(VLOOKUP(C5180,BIVA!$C$3:$J$5311,8,0),"")</f>
        <v/>
      </c>
      <c r="J5180" s="7">
        <f>Covaf!H5180</f>
        <v>0</v>
      </c>
      <c r="K5180" s="1">
        <f>Covaf!X5180</f>
        <v>0</v>
      </c>
    </row>
    <row r="5181" spans="1:11">
      <c r="A5181" s="1" t="str">
        <f t="shared" si="80"/>
        <v>NO</v>
      </c>
      <c r="B5181" s="36">
        <f>Covaf!B5181</f>
        <v>0</v>
      </c>
      <c r="C5181" s="36" t="str">
        <f>CONCATENATE(Covaf!E5181,"_",Covaf!F5181,"_",Covaf!G5181)</f>
        <v>__</v>
      </c>
      <c r="D5181" s="6" t="str">
        <f>IFERROR(VLOOKUP(C5181,BIVA!$C$3:$J$5311,3,0),"")</f>
        <v/>
      </c>
      <c r="E5181" s="6" t="str">
        <f>IFERROR(VLOOKUP(C5181,BIVA!$C$3:$J$5311,4,0),"")</f>
        <v/>
      </c>
      <c r="F5181" s="1" t="str">
        <f>IFERROR(VLOOKUP(C5181,BIVA!$C$3:$J$5311,5,0),"")</f>
        <v/>
      </c>
      <c r="G5181" s="6" t="str">
        <f>IFERROR(VLOOKUP(C5181,BIVA!$C$3:$J$5311,6,0),"")</f>
        <v/>
      </c>
      <c r="H5181" s="6" t="str">
        <f>IFERROR(VLOOKUP(C5181,BIVA!$C$3:$J$5311,7,0),"")</f>
        <v/>
      </c>
      <c r="I5181" s="6" t="str">
        <f>IFERROR(VLOOKUP(C5181,BIVA!$C$3:$J$5311,8,0),"")</f>
        <v/>
      </c>
      <c r="J5181" s="7">
        <f>Covaf!H5181</f>
        <v>0</v>
      </c>
      <c r="K5181" s="1">
        <f>Covaf!X5181</f>
        <v>0</v>
      </c>
    </row>
    <row r="5182" spans="1:11">
      <c r="A5182" s="1" t="str">
        <f t="shared" si="80"/>
        <v>NO</v>
      </c>
      <c r="B5182" s="36">
        <f>Covaf!B5182</f>
        <v>0</v>
      </c>
      <c r="C5182" s="36" t="str">
        <f>CONCATENATE(Covaf!E5182,"_",Covaf!F5182,"_",Covaf!G5182)</f>
        <v>__</v>
      </c>
      <c r="D5182" s="6" t="str">
        <f>IFERROR(VLOOKUP(C5182,BIVA!$C$3:$J$5311,3,0),"")</f>
        <v/>
      </c>
      <c r="E5182" s="6" t="str">
        <f>IFERROR(VLOOKUP(C5182,BIVA!$C$3:$J$5311,4,0),"")</f>
        <v/>
      </c>
      <c r="F5182" s="1" t="str">
        <f>IFERROR(VLOOKUP(C5182,BIVA!$C$3:$J$5311,5,0),"")</f>
        <v/>
      </c>
      <c r="G5182" s="6" t="str">
        <f>IFERROR(VLOOKUP(C5182,BIVA!$C$3:$J$5311,6,0),"")</f>
        <v/>
      </c>
      <c r="H5182" s="6" t="str">
        <f>IFERROR(VLOOKUP(C5182,BIVA!$C$3:$J$5311,7,0),"")</f>
        <v/>
      </c>
      <c r="I5182" s="6" t="str">
        <f>IFERROR(VLOOKUP(C5182,BIVA!$C$3:$J$5311,8,0),"")</f>
        <v/>
      </c>
      <c r="J5182" s="7">
        <f>Covaf!H5182</f>
        <v>0</v>
      </c>
      <c r="K5182" s="1">
        <f>Covaf!X5182</f>
        <v>0</v>
      </c>
    </row>
    <row r="5183" spans="1:11">
      <c r="A5183" s="1" t="str">
        <f t="shared" si="80"/>
        <v>NO</v>
      </c>
      <c r="B5183" s="36">
        <f>Covaf!B5183</f>
        <v>0</v>
      </c>
      <c r="C5183" s="36" t="str">
        <f>CONCATENATE(Covaf!E5183,"_",Covaf!F5183,"_",Covaf!G5183)</f>
        <v>__</v>
      </c>
      <c r="D5183" s="6" t="str">
        <f>IFERROR(VLOOKUP(C5183,BIVA!$C$3:$J$5311,3,0),"")</f>
        <v/>
      </c>
      <c r="E5183" s="6" t="str">
        <f>IFERROR(VLOOKUP(C5183,BIVA!$C$3:$J$5311,4,0),"")</f>
        <v/>
      </c>
      <c r="F5183" s="1" t="str">
        <f>IFERROR(VLOOKUP(C5183,BIVA!$C$3:$J$5311,5,0),"")</f>
        <v/>
      </c>
      <c r="G5183" s="6" t="str">
        <f>IFERROR(VLOOKUP(C5183,BIVA!$C$3:$J$5311,6,0),"")</f>
        <v/>
      </c>
      <c r="H5183" s="6" t="str">
        <f>IFERROR(VLOOKUP(C5183,BIVA!$C$3:$J$5311,7,0),"")</f>
        <v/>
      </c>
      <c r="I5183" s="6" t="str">
        <f>IFERROR(VLOOKUP(C5183,BIVA!$C$3:$J$5311,8,0),"")</f>
        <v/>
      </c>
      <c r="J5183" s="7">
        <f>Covaf!H5183</f>
        <v>0</v>
      </c>
      <c r="K5183" s="1">
        <f>Covaf!X5183</f>
        <v>0</v>
      </c>
    </row>
    <row r="5184" spans="1:11">
      <c r="A5184" s="1" t="str">
        <f t="shared" si="80"/>
        <v>NO</v>
      </c>
      <c r="B5184" s="36">
        <f>Covaf!B5184</f>
        <v>0</v>
      </c>
      <c r="C5184" s="36" t="str">
        <f>CONCATENATE(Covaf!E5184,"_",Covaf!F5184,"_",Covaf!G5184)</f>
        <v>__</v>
      </c>
      <c r="D5184" s="6" t="str">
        <f>IFERROR(VLOOKUP(C5184,BIVA!$C$3:$J$5311,3,0),"")</f>
        <v/>
      </c>
      <c r="E5184" s="6" t="str">
        <f>IFERROR(VLOOKUP(C5184,BIVA!$C$3:$J$5311,4,0),"")</f>
        <v/>
      </c>
      <c r="F5184" s="1" t="str">
        <f>IFERROR(VLOOKUP(C5184,BIVA!$C$3:$J$5311,5,0),"")</f>
        <v/>
      </c>
      <c r="G5184" s="6" t="str">
        <f>IFERROR(VLOOKUP(C5184,BIVA!$C$3:$J$5311,6,0),"")</f>
        <v/>
      </c>
      <c r="H5184" s="6" t="str">
        <f>IFERROR(VLOOKUP(C5184,BIVA!$C$3:$J$5311,7,0),"")</f>
        <v/>
      </c>
      <c r="I5184" s="6" t="str">
        <f>IFERROR(VLOOKUP(C5184,BIVA!$C$3:$J$5311,8,0),"")</f>
        <v/>
      </c>
      <c r="J5184" s="7">
        <f>Covaf!H5184</f>
        <v>0</v>
      </c>
      <c r="K5184" s="1">
        <f>Covaf!X5184</f>
        <v>0</v>
      </c>
    </row>
    <row r="5185" spans="1:11">
      <c r="A5185" s="1" t="str">
        <f t="shared" si="80"/>
        <v>NO</v>
      </c>
      <c r="B5185" s="36">
        <f>Covaf!B5185</f>
        <v>0</v>
      </c>
      <c r="C5185" s="36" t="str">
        <f>CONCATENATE(Covaf!E5185,"_",Covaf!F5185,"_",Covaf!G5185)</f>
        <v>__</v>
      </c>
      <c r="D5185" s="6" t="str">
        <f>IFERROR(VLOOKUP(C5185,BIVA!$C$3:$J$5311,3,0),"")</f>
        <v/>
      </c>
      <c r="E5185" s="6" t="str">
        <f>IFERROR(VLOOKUP(C5185,BIVA!$C$3:$J$5311,4,0),"")</f>
        <v/>
      </c>
      <c r="F5185" s="1" t="str">
        <f>IFERROR(VLOOKUP(C5185,BIVA!$C$3:$J$5311,5,0),"")</f>
        <v/>
      </c>
      <c r="G5185" s="6" t="str">
        <f>IFERROR(VLOOKUP(C5185,BIVA!$C$3:$J$5311,6,0),"")</f>
        <v/>
      </c>
      <c r="H5185" s="6" t="str">
        <f>IFERROR(VLOOKUP(C5185,BIVA!$C$3:$J$5311,7,0),"")</f>
        <v/>
      </c>
      <c r="I5185" s="6" t="str">
        <f>IFERROR(VLOOKUP(C5185,BIVA!$C$3:$J$5311,8,0),"")</f>
        <v/>
      </c>
      <c r="J5185" s="7">
        <f>Covaf!H5185</f>
        <v>0</v>
      </c>
      <c r="K5185" s="1">
        <f>Covaf!X5185</f>
        <v>0</v>
      </c>
    </row>
    <row r="5186" spans="1:11">
      <c r="A5186" s="1" t="str">
        <f t="shared" si="80"/>
        <v>NO</v>
      </c>
      <c r="B5186" s="36">
        <f>Covaf!B5186</f>
        <v>0</v>
      </c>
      <c r="C5186" s="36" t="str">
        <f>CONCATENATE(Covaf!E5186,"_",Covaf!F5186,"_",Covaf!G5186)</f>
        <v>__</v>
      </c>
      <c r="D5186" s="6" t="str">
        <f>IFERROR(VLOOKUP(C5186,BIVA!$C$3:$J$5311,3,0),"")</f>
        <v/>
      </c>
      <c r="E5186" s="6" t="str">
        <f>IFERROR(VLOOKUP(C5186,BIVA!$C$3:$J$5311,4,0),"")</f>
        <v/>
      </c>
      <c r="F5186" s="1" t="str">
        <f>IFERROR(VLOOKUP(C5186,BIVA!$C$3:$J$5311,5,0),"")</f>
        <v/>
      </c>
      <c r="G5186" s="6" t="str">
        <f>IFERROR(VLOOKUP(C5186,BIVA!$C$3:$J$5311,6,0),"")</f>
        <v/>
      </c>
      <c r="H5186" s="6" t="str">
        <f>IFERROR(VLOOKUP(C5186,BIVA!$C$3:$J$5311,7,0),"")</f>
        <v/>
      </c>
      <c r="I5186" s="6" t="str">
        <f>IFERROR(VLOOKUP(C5186,BIVA!$C$3:$J$5311,8,0),"")</f>
        <v/>
      </c>
      <c r="J5186" s="7">
        <f>Covaf!H5186</f>
        <v>0</v>
      </c>
      <c r="K5186" s="1">
        <f>Covaf!X5186</f>
        <v>0</v>
      </c>
    </row>
    <row r="5187" spans="1:11">
      <c r="A5187" s="1" t="str">
        <f t="shared" ref="A5187:A5250" si="81">IF(H5187="APLICADO","SI","NO")</f>
        <v>NO</v>
      </c>
      <c r="B5187" s="36">
        <f>Covaf!B5187</f>
        <v>0</v>
      </c>
      <c r="C5187" s="36" t="str">
        <f>CONCATENATE(Covaf!E5187,"_",Covaf!F5187,"_",Covaf!G5187)</f>
        <v>__</v>
      </c>
      <c r="D5187" s="6" t="str">
        <f>IFERROR(VLOOKUP(C5187,BIVA!$C$3:$J$5311,3,0),"")</f>
        <v/>
      </c>
      <c r="E5187" s="6" t="str">
        <f>IFERROR(VLOOKUP(C5187,BIVA!$C$3:$J$5311,4,0),"")</f>
        <v/>
      </c>
      <c r="F5187" s="1" t="str">
        <f>IFERROR(VLOOKUP(C5187,BIVA!$C$3:$J$5311,5,0),"")</f>
        <v/>
      </c>
      <c r="G5187" s="6" t="str">
        <f>IFERROR(VLOOKUP(C5187,BIVA!$C$3:$J$5311,6,0),"")</f>
        <v/>
      </c>
      <c r="H5187" s="6" t="str">
        <f>IFERROR(VLOOKUP(C5187,BIVA!$C$3:$J$5311,7,0),"")</f>
        <v/>
      </c>
      <c r="I5187" s="6" t="str">
        <f>IFERROR(VLOOKUP(C5187,BIVA!$C$3:$J$5311,8,0),"")</f>
        <v/>
      </c>
      <c r="J5187" s="7">
        <f>Covaf!H5187</f>
        <v>0</v>
      </c>
      <c r="K5187" s="1">
        <f>Covaf!X5187</f>
        <v>0</v>
      </c>
    </row>
    <row r="5188" spans="1:11">
      <c r="A5188" s="1" t="str">
        <f t="shared" si="81"/>
        <v>NO</v>
      </c>
      <c r="B5188" s="36">
        <f>Covaf!B5188</f>
        <v>0</v>
      </c>
      <c r="C5188" s="36" t="str">
        <f>CONCATENATE(Covaf!E5188,"_",Covaf!F5188,"_",Covaf!G5188)</f>
        <v>__</v>
      </c>
      <c r="D5188" s="6" t="str">
        <f>IFERROR(VLOOKUP(C5188,BIVA!$C$3:$J$5311,3,0),"")</f>
        <v/>
      </c>
      <c r="E5188" s="6" t="str">
        <f>IFERROR(VLOOKUP(C5188,BIVA!$C$3:$J$5311,4,0),"")</f>
        <v/>
      </c>
      <c r="F5188" s="1" t="str">
        <f>IFERROR(VLOOKUP(C5188,BIVA!$C$3:$J$5311,5,0),"")</f>
        <v/>
      </c>
      <c r="G5188" s="6" t="str">
        <f>IFERROR(VLOOKUP(C5188,BIVA!$C$3:$J$5311,6,0),"")</f>
        <v/>
      </c>
      <c r="H5188" s="6" t="str">
        <f>IFERROR(VLOOKUP(C5188,BIVA!$C$3:$J$5311,7,0),"")</f>
        <v/>
      </c>
      <c r="I5188" s="6" t="str">
        <f>IFERROR(VLOOKUP(C5188,BIVA!$C$3:$J$5311,8,0),"")</f>
        <v/>
      </c>
      <c r="J5188" s="7">
        <f>Covaf!H5188</f>
        <v>0</v>
      </c>
      <c r="K5188" s="1">
        <f>Covaf!X5188</f>
        <v>0</v>
      </c>
    </row>
    <row r="5189" spans="1:11">
      <c r="A5189" s="1" t="str">
        <f t="shared" si="81"/>
        <v>NO</v>
      </c>
      <c r="B5189" s="36">
        <f>Covaf!B5189</f>
        <v>0</v>
      </c>
      <c r="C5189" s="36" t="str">
        <f>CONCATENATE(Covaf!E5189,"_",Covaf!F5189,"_",Covaf!G5189)</f>
        <v>__</v>
      </c>
      <c r="D5189" s="6" t="str">
        <f>IFERROR(VLOOKUP(C5189,BIVA!$C$3:$J$5311,3,0),"")</f>
        <v/>
      </c>
      <c r="E5189" s="6" t="str">
        <f>IFERROR(VLOOKUP(C5189,BIVA!$C$3:$J$5311,4,0),"")</f>
        <v/>
      </c>
      <c r="F5189" s="1" t="str">
        <f>IFERROR(VLOOKUP(C5189,BIVA!$C$3:$J$5311,5,0),"")</f>
        <v/>
      </c>
      <c r="G5189" s="6" t="str">
        <f>IFERROR(VLOOKUP(C5189,BIVA!$C$3:$J$5311,6,0),"")</f>
        <v/>
      </c>
      <c r="H5189" s="6" t="str">
        <f>IFERROR(VLOOKUP(C5189,BIVA!$C$3:$J$5311,7,0),"")</f>
        <v/>
      </c>
      <c r="I5189" s="6" t="str">
        <f>IFERROR(VLOOKUP(C5189,BIVA!$C$3:$J$5311,8,0),"")</f>
        <v/>
      </c>
      <c r="J5189" s="7">
        <f>Covaf!H5189</f>
        <v>0</v>
      </c>
      <c r="K5189" s="1">
        <f>Covaf!X5189</f>
        <v>0</v>
      </c>
    </row>
    <row r="5190" spans="1:11">
      <c r="A5190" s="1" t="str">
        <f t="shared" si="81"/>
        <v>NO</v>
      </c>
      <c r="B5190" s="36">
        <f>Covaf!B5190</f>
        <v>0</v>
      </c>
      <c r="C5190" s="36" t="str">
        <f>CONCATENATE(Covaf!E5190,"_",Covaf!F5190,"_",Covaf!G5190)</f>
        <v>__</v>
      </c>
      <c r="D5190" s="6" t="str">
        <f>IFERROR(VLOOKUP(C5190,BIVA!$C$3:$J$5311,3,0),"")</f>
        <v/>
      </c>
      <c r="E5190" s="6" t="str">
        <f>IFERROR(VLOOKUP(C5190,BIVA!$C$3:$J$5311,4,0),"")</f>
        <v/>
      </c>
      <c r="F5190" s="1" t="str">
        <f>IFERROR(VLOOKUP(C5190,BIVA!$C$3:$J$5311,5,0),"")</f>
        <v/>
      </c>
      <c r="G5190" s="6" t="str">
        <f>IFERROR(VLOOKUP(C5190,BIVA!$C$3:$J$5311,6,0),"")</f>
        <v/>
      </c>
      <c r="H5190" s="6" t="str">
        <f>IFERROR(VLOOKUP(C5190,BIVA!$C$3:$J$5311,7,0),"")</f>
        <v/>
      </c>
      <c r="I5190" s="6" t="str">
        <f>IFERROR(VLOOKUP(C5190,BIVA!$C$3:$J$5311,8,0),"")</f>
        <v/>
      </c>
      <c r="J5190" s="7">
        <f>Covaf!H5190</f>
        <v>0</v>
      </c>
      <c r="K5190" s="1">
        <f>Covaf!X5190</f>
        <v>0</v>
      </c>
    </row>
    <row r="5191" spans="1:11">
      <c r="A5191" s="1" t="str">
        <f t="shared" si="81"/>
        <v>NO</v>
      </c>
      <c r="B5191" s="36">
        <f>Covaf!B5191</f>
        <v>0</v>
      </c>
      <c r="C5191" s="36" t="str">
        <f>CONCATENATE(Covaf!E5191,"_",Covaf!F5191,"_",Covaf!G5191)</f>
        <v>__</v>
      </c>
      <c r="D5191" s="6" t="str">
        <f>IFERROR(VLOOKUP(C5191,BIVA!$C$3:$J$5311,3,0),"")</f>
        <v/>
      </c>
      <c r="E5191" s="6" t="str">
        <f>IFERROR(VLOOKUP(C5191,BIVA!$C$3:$J$5311,4,0),"")</f>
        <v/>
      </c>
      <c r="F5191" s="1" t="str">
        <f>IFERROR(VLOOKUP(C5191,BIVA!$C$3:$J$5311,5,0),"")</f>
        <v/>
      </c>
      <c r="G5191" s="6" t="str">
        <f>IFERROR(VLOOKUP(C5191,BIVA!$C$3:$J$5311,6,0),"")</f>
        <v/>
      </c>
      <c r="H5191" s="6" t="str">
        <f>IFERROR(VLOOKUP(C5191,BIVA!$C$3:$J$5311,7,0),"")</f>
        <v/>
      </c>
      <c r="I5191" s="6" t="str">
        <f>IFERROR(VLOOKUP(C5191,BIVA!$C$3:$J$5311,8,0),"")</f>
        <v/>
      </c>
      <c r="J5191" s="7">
        <f>Covaf!H5191</f>
        <v>0</v>
      </c>
      <c r="K5191" s="1">
        <f>Covaf!X5191</f>
        <v>0</v>
      </c>
    </row>
    <row r="5192" spans="1:11">
      <c r="A5192" s="1" t="str">
        <f t="shared" si="81"/>
        <v>NO</v>
      </c>
      <c r="B5192" s="36">
        <f>Covaf!B5192</f>
        <v>0</v>
      </c>
      <c r="C5192" s="36" t="str">
        <f>CONCATENATE(Covaf!E5192,"_",Covaf!F5192,"_",Covaf!G5192)</f>
        <v>__</v>
      </c>
      <c r="D5192" s="6" t="str">
        <f>IFERROR(VLOOKUP(C5192,BIVA!$C$3:$J$5311,3,0),"")</f>
        <v/>
      </c>
      <c r="E5192" s="6" t="str">
        <f>IFERROR(VLOOKUP(C5192,BIVA!$C$3:$J$5311,4,0),"")</f>
        <v/>
      </c>
      <c r="F5192" s="1" t="str">
        <f>IFERROR(VLOOKUP(C5192,BIVA!$C$3:$J$5311,5,0),"")</f>
        <v/>
      </c>
      <c r="G5192" s="6" t="str">
        <f>IFERROR(VLOOKUP(C5192,BIVA!$C$3:$J$5311,6,0),"")</f>
        <v/>
      </c>
      <c r="H5192" s="6" t="str">
        <f>IFERROR(VLOOKUP(C5192,BIVA!$C$3:$J$5311,7,0),"")</f>
        <v/>
      </c>
      <c r="I5192" s="6" t="str">
        <f>IFERROR(VLOOKUP(C5192,BIVA!$C$3:$J$5311,8,0),"")</f>
        <v/>
      </c>
      <c r="J5192" s="7">
        <f>Covaf!H5192</f>
        <v>0</v>
      </c>
      <c r="K5192" s="1">
        <f>Covaf!X5192</f>
        <v>0</v>
      </c>
    </row>
    <row r="5193" spans="1:11">
      <c r="A5193" s="1" t="str">
        <f t="shared" si="81"/>
        <v>NO</v>
      </c>
      <c r="B5193" s="36">
        <f>Covaf!B5193</f>
        <v>0</v>
      </c>
      <c r="C5193" s="36" t="str">
        <f>CONCATENATE(Covaf!E5193,"_",Covaf!F5193,"_",Covaf!G5193)</f>
        <v>__</v>
      </c>
      <c r="D5193" s="6" t="str">
        <f>IFERROR(VLOOKUP(C5193,BIVA!$C$3:$J$5311,3,0),"")</f>
        <v/>
      </c>
      <c r="E5193" s="6" t="str">
        <f>IFERROR(VLOOKUP(C5193,BIVA!$C$3:$J$5311,4,0),"")</f>
        <v/>
      </c>
      <c r="F5193" s="1" t="str">
        <f>IFERROR(VLOOKUP(C5193,BIVA!$C$3:$J$5311,5,0),"")</f>
        <v/>
      </c>
      <c r="G5193" s="6" t="str">
        <f>IFERROR(VLOOKUP(C5193,BIVA!$C$3:$J$5311,6,0),"")</f>
        <v/>
      </c>
      <c r="H5193" s="6" t="str">
        <f>IFERROR(VLOOKUP(C5193,BIVA!$C$3:$J$5311,7,0),"")</f>
        <v/>
      </c>
      <c r="I5193" s="6" t="str">
        <f>IFERROR(VLOOKUP(C5193,BIVA!$C$3:$J$5311,8,0),"")</f>
        <v/>
      </c>
      <c r="J5193" s="7">
        <f>Covaf!H5193</f>
        <v>0</v>
      </c>
      <c r="K5193" s="1">
        <f>Covaf!X5193</f>
        <v>0</v>
      </c>
    </row>
    <row r="5194" spans="1:11">
      <c r="A5194" s="1" t="str">
        <f t="shared" si="81"/>
        <v>NO</v>
      </c>
      <c r="B5194" s="36">
        <f>Covaf!B5194</f>
        <v>0</v>
      </c>
      <c r="C5194" s="36" t="str">
        <f>CONCATENATE(Covaf!E5194,"_",Covaf!F5194,"_",Covaf!G5194)</f>
        <v>__</v>
      </c>
      <c r="D5194" s="6" t="str">
        <f>IFERROR(VLOOKUP(C5194,BIVA!$C$3:$J$5311,3,0),"")</f>
        <v/>
      </c>
      <c r="E5194" s="6" t="str">
        <f>IFERROR(VLOOKUP(C5194,BIVA!$C$3:$J$5311,4,0),"")</f>
        <v/>
      </c>
      <c r="F5194" s="1" t="str">
        <f>IFERROR(VLOOKUP(C5194,BIVA!$C$3:$J$5311,5,0),"")</f>
        <v/>
      </c>
      <c r="G5194" s="6" t="str">
        <f>IFERROR(VLOOKUP(C5194,BIVA!$C$3:$J$5311,6,0),"")</f>
        <v/>
      </c>
      <c r="H5194" s="6" t="str">
        <f>IFERROR(VLOOKUP(C5194,BIVA!$C$3:$J$5311,7,0),"")</f>
        <v/>
      </c>
      <c r="I5194" s="6" t="str">
        <f>IFERROR(VLOOKUP(C5194,BIVA!$C$3:$J$5311,8,0),"")</f>
        <v/>
      </c>
      <c r="J5194" s="7">
        <f>Covaf!H5194</f>
        <v>0</v>
      </c>
      <c r="K5194" s="1">
        <f>Covaf!X5194</f>
        <v>0</v>
      </c>
    </row>
    <row r="5195" spans="1:11">
      <c r="A5195" s="1" t="str">
        <f t="shared" si="81"/>
        <v>NO</v>
      </c>
      <c r="B5195" s="36">
        <f>Covaf!B5195</f>
        <v>0</v>
      </c>
      <c r="C5195" s="36" t="str">
        <f>CONCATENATE(Covaf!E5195,"_",Covaf!F5195,"_",Covaf!G5195)</f>
        <v>__</v>
      </c>
      <c r="D5195" s="6" t="str">
        <f>IFERROR(VLOOKUP(C5195,BIVA!$C$3:$J$5311,3,0),"")</f>
        <v/>
      </c>
      <c r="E5195" s="6" t="str">
        <f>IFERROR(VLOOKUP(C5195,BIVA!$C$3:$J$5311,4,0),"")</f>
        <v/>
      </c>
      <c r="F5195" s="1" t="str">
        <f>IFERROR(VLOOKUP(C5195,BIVA!$C$3:$J$5311,5,0),"")</f>
        <v/>
      </c>
      <c r="G5195" s="6" t="str">
        <f>IFERROR(VLOOKUP(C5195,BIVA!$C$3:$J$5311,6,0),"")</f>
        <v/>
      </c>
      <c r="H5195" s="6" t="str">
        <f>IFERROR(VLOOKUP(C5195,BIVA!$C$3:$J$5311,7,0),"")</f>
        <v/>
      </c>
      <c r="I5195" s="6" t="str">
        <f>IFERROR(VLOOKUP(C5195,BIVA!$C$3:$J$5311,8,0),"")</f>
        <v/>
      </c>
      <c r="J5195" s="7">
        <f>Covaf!H5195</f>
        <v>0</v>
      </c>
      <c r="K5195" s="1">
        <f>Covaf!X5195</f>
        <v>0</v>
      </c>
    </row>
    <row r="5196" spans="1:11">
      <c r="A5196" s="1" t="str">
        <f t="shared" si="81"/>
        <v>NO</v>
      </c>
      <c r="B5196" s="36">
        <f>Covaf!B5196</f>
        <v>0</v>
      </c>
      <c r="C5196" s="36" t="str">
        <f>CONCATENATE(Covaf!E5196,"_",Covaf!F5196,"_",Covaf!G5196)</f>
        <v>__</v>
      </c>
      <c r="D5196" s="6" t="str">
        <f>IFERROR(VLOOKUP(C5196,BIVA!$C$3:$J$5311,3,0),"")</f>
        <v/>
      </c>
      <c r="E5196" s="6" t="str">
        <f>IFERROR(VLOOKUP(C5196,BIVA!$C$3:$J$5311,4,0),"")</f>
        <v/>
      </c>
      <c r="F5196" s="1" t="str">
        <f>IFERROR(VLOOKUP(C5196,BIVA!$C$3:$J$5311,5,0),"")</f>
        <v/>
      </c>
      <c r="G5196" s="6" t="str">
        <f>IFERROR(VLOOKUP(C5196,BIVA!$C$3:$J$5311,6,0),"")</f>
        <v/>
      </c>
      <c r="H5196" s="6" t="str">
        <f>IFERROR(VLOOKUP(C5196,BIVA!$C$3:$J$5311,7,0),"")</f>
        <v/>
      </c>
      <c r="I5196" s="6" t="str">
        <f>IFERROR(VLOOKUP(C5196,BIVA!$C$3:$J$5311,8,0),"")</f>
        <v/>
      </c>
      <c r="J5196" s="7">
        <f>Covaf!H5196</f>
        <v>0</v>
      </c>
      <c r="K5196" s="1">
        <f>Covaf!X5196</f>
        <v>0</v>
      </c>
    </row>
    <row r="5197" spans="1:11">
      <c r="A5197" s="1" t="str">
        <f t="shared" si="81"/>
        <v>NO</v>
      </c>
      <c r="B5197" s="36">
        <f>Covaf!B5197</f>
        <v>0</v>
      </c>
      <c r="C5197" s="36" t="str">
        <f>CONCATENATE(Covaf!E5197,"_",Covaf!F5197,"_",Covaf!G5197)</f>
        <v>__</v>
      </c>
      <c r="D5197" s="6" t="str">
        <f>IFERROR(VLOOKUP(C5197,BIVA!$C$3:$J$5311,3,0),"")</f>
        <v/>
      </c>
      <c r="E5197" s="6" t="str">
        <f>IFERROR(VLOOKUP(C5197,BIVA!$C$3:$J$5311,4,0),"")</f>
        <v/>
      </c>
      <c r="F5197" s="1" t="str">
        <f>IFERROR(VLOOKUP(C5197,BIVA!$C$3:$J$5311,5,0),"")</f>
        <v/>
      </c>
      <c r="G5197" s="6" t="str">
        <f>IFERROR(VLOOKUP(C5197,BIVA!$C$3:$J$5311,6,0),"")</f>
        <v/>
      </c>
      <c r="H5197" s="6" t="str">
        <f>IFERROR(VLOOKUP(C5197,BIVA!$C$3:$J$5311,7,0),"")</f>
        <v/>
      </c>
      <c r="I5197" s="6" t="str">
        <f>IFERROR(VLOOKUP(C5197,BIVA!$C$3:$J$5311,8,0),"")</f>
        <v/>
      </c>
      <c r="J5197" s="7">
        <f>Covaf!H5197</f>
        <v>0</v>
      </c>
      <c r="K5197" s="1">
        <f>Covaf!X5197</f>
        <v>0</v>
      </c>
    </row>
    <row r="5198" spans="1:11">
      <c r="A5198" s="1" t="str">
        <f t="shared" si="81"/>
        <v>NO</v>
      </c>
      <c r="B5198" s="36">
        <f>Covaf!B5198</f>
        <v>0</v>
      </c>
      <c r="C5198" s="36" t="str">
        <f>CONCATENATE(Covaf!E5198,"_",Covaf!F5198,"_",Covaf!G5198)</f>
        <v>__</v>
      </c>
      <c r="D5198" s="6" t="str">
        <f>IFERROR(VLOOKUP(C5198,BIVA!$C$3:$J$5311,3,0),"")</f>
        <v/>
      </c>
      <c r="E5198" s="6" t="str">
        <f>IFERROR(VLOOKUP(C5198,BIVA!$C$3:$J$5311,4,0),"")</f>
        <v/>
      </c>
      <c r="F5198" s="1" t="str">
        <f>IFERROR(VLOOKUP(C5198,BIVA!$C$3:$J$5311,5,0),"")</f>
        <v/>
      </c>
      <c r="G5198" s="6" t="str">
        <f>IFERROR(VLOOKUP(C5198,BIVA!$C$3:$J$5311,6,0),"")</f>
        <v/>
      </c>
      <c r="H5198" s="6" t="str">
        <f>IFERROR(VLOOKUP(C5198,BIVA!$C$3:$J$5311,7,0),"")</f>
        <v/>
      </c>
      <c r="I5198" s="6" t="str">
        <f>IFERROR(VLOOKUP(C5198,BIVA!$C$3:$J$5311,8,0),"")</f>
        <v/>
      </c>
      <c r="J5198" s="7">
        <f>Covaf!H5198</f>
        <v>0</v>
      </c>
      <c r="K5198" s="1">
        <f>Covaf!X5198</f>
        <v>0</v>
      </c>
    </row>
    <row r="5199" spans="1:11">
      <c r="A5199" s="1" t="str">
        <f t="shared" si="81"/>
        <v>NO</v>
      </c>
      <c r="B5199" s="36">
        <f>Covaf!B5199</f>
        <v>0</v>
      </c>
      <c r="C5199" s="36" t="str">
        <f>CONCATENATE(Covaf!E5199,"_",Covaf!F5199,"_",Covaf!G5199)</f>
        <v>__</v>
      </c>
      <c r="D5199" s="6" t="str">
        <f>IFERROR(VLOOKUP(C5199,BIVA!$C$3:$J$5311,3,0),"")</f>
        <v/>
      </c>
      <c r="E5199" s="6" t="str">
        <f>IFERROR(VLOOKUP(C5199,BIVA!$C$3:$J$5311,4,0),"")</f>
        <v/>
      </c>
      <c r="F5199" s="1" t="str">
        <f>IFERROR(VLOOKUP(C5199,BIVA!$C$3:$J$5311,5,0),"")</f>
        <v/>
      </c>
      <c r="G5199" s="6" t="str">
        <f>IFERROR(VLOOKUP(C5199,BIVA!$C$3:$J$5311,6,0),"")</f>
        <v/>
      </c>
      <c r="H5199" s="6" t="str">
        <f>IFERROR(VLOOKUP(C5199,BIVA!$C$3:$J$5311,7,0),"")</f>
        <v/>
      </c>
      <c r="I5199" s="6" t="str">
        <f>IFERROR(VLOOKUP(C5199,BIVA!$C$3:$J$5311,8,0),"")</f>
        <v/>
      </c>
      <c r="J5199" s="7">
        <f>Covaf!H5199</f>
        <v>0</v>
      </c>
      <c r="K5199" s="1">
        <f>Covaf!X5199</f>
        <v>0</v>
      </c>
    </row>
    <row r="5200" spans="1:11">
      <c r="A5200" s="1" t="str">
        <f t="shared" si="81"/>
        <v>NO</v>
      </c>
      <c r="B5200" s="36">
        <f>Covaf!B5200</f>
        <v>0</v>
      </c>
      <c r="C5200" s="36" t="str">
        <f>CONCATENATE(Covaf!E5200,"_",Covaf!F5200,"_",Covaf!G5200)</f>
        <v>__</v>
      </c>
      <c r="D5200" s="6" t="str">
        <f>IFERROR(VLOOKUP(C5200,BIVA!$C$3:$J$5311,3,0),"")</f>
        <v/>
      </c>
      <c r="E5200" s="6" t="str">
        <f>IFERROR(VLOOKUP(C5200,BIVA!$C$3:$J$5311,4,0),"")</f>
        <v/>
      </c>
      <c r="F5200" s="1" t="str">
        <f>IFERROR(VLOOKUP(C5200,BIVA!$C$3:$J$5311,5,0),"")</f>
        <v/>
      </c>
      <c r="G5200" s="6" t="str">
        <f>IFERROR(VLOOKUP(C5200,BIVA!$C$3:$J$5311,6,0),"")</f>
        <v/>
      </c>
      <c r="H5200" s="6" t="str">
        <f>IFERROR(VLOOKUP(C5200,BIVA!$C$3:$J$5311,7,0),"")</f>
        <v/>
      </c>
      <c r="I5200" s="6" t="str">
        <f>IFERROR(VLOOKUP(C5200,BIVA!$C$3:$J$5311,8,0),"")</f>
        <v/>
      </c>
      <c r="J5200" s="7">
        <f>Covaf!H5200</f>
        <v>0</v>
      </c>
      <c r="K5200" s="1">
        <f>Covaf!X5200</f>
        <v>0</v>
      </c>
    </row>
    <row r="5201" spans="1:11">
      <c r="A5201" s="1" t="str">
        <f t="shared" si="81"/>
        <v>NO</v>
      </c>
      <c r="B5201" s="36">
        <f>Covaf!B5201</f>
        <v>0</v>
      </c>
      <c r="C5201" s="36" t="str">
        <f>CONCATENATE(Covaf!E5201,"_",Covaf!F5201,"_",Covaf!G5201)</f>
        <v>__</v>
      </c>
      <c r="D5201" s="6" t="str">
        <f>IFERROR(VLOOKUP(C5201,BIVA!$C$3:$J$5311,3,0),"")</f>
        <v/>
      </c>
      <c r="E5201" s="6" t="str">
        <f>IFERROR(VLOOKUP(C5201,BIVA!$C$3:$J$5311,4,0),"")</f>
        <v/>
      </c>
      <c r="F5201" s="1" t="str">
        <f>IFERROR(VLOOKUP(C5201,BIVA!$C$3:$J$5311,5,0),"")</f>
        <v/>
      </c>
      <c r="G5201" s="6" t="str">
        <f>IFERROR(VLOOKUP(C5201,BIVA!$C$3:$J$5311,6,0),"")</f>
        <v/>
      </c>
      <c r="H5201" s="6" t="str">
        <f>IFERROR(VLOOKUP(C5201,BIVA!$C$3:$J$5311,7,0),"")</f>
        <v/>
      </c>
      <c r="I5201" s="6" t="str">
        <f>IFERROR(VLOOKUP(C5201,BIVA!$C$3:$J$5311,8,0),"")</f>
        <v/>
      </c>
      <c r="J5201" s="7">
        <f>Covaf!H5201</f>
        <v>0</v>
      </c>
      <c r="K5201" s="1">
        <f>Covaf!X5201</f>
        <v>0</v>
      </c>
    </row>
    <row r="5202" spans="1:11">
      <c r="A5202" s="1" t="str">
        <f t="shared" si="81"/>
        <v>NO</v>
      </c>
      <c r="B5202" s="36">
        <f>Covaf!B5202</f>
        <v>0</v>
      </c>
      <c r="C5202" s="36" t="str">
        <f>CONCATENATE(Covaf!E5202,"_",Covaf!F5202,"_",Covaf!G5202)</f>
        <v>__</v>
      </c>
      <c r="D5202" s="6" t="str">
        <f>IFERROR(VLOOKUP(C5202,BIVA!$C$3:$J$5311,3,0),"")</f>
        <v/>
      </c>
      <c r="E5202" s="6" t="str">
        <f>IFERROR(VLOOKUP(C5202,BIVA!$C$3:$J$5311,4,0),"")</f>
        <v/>
      </c>
      <c r="F5202" s="1" t="str">
        <f>IFERROR(VLOOKUP(C5202,BIVA!$C$3:$J$5311,5,0),"")</f>
        <v/>
      </c>
      <c r="G5202" s="6" t="str">
        <f>IFERROR(VLOOKUP(C5202,BIVA!$C$3:$J$5311,6,0),"")</f>
        <v/>
      </c>
      <c r="H5202" s="6" t="str">
        <f>IFERROR(VLOOKUP(C5202,BIVA!$C$3:$J$5311,7,0),"")</f>
        <v/>
      </c>
      <c r="I5202" s="6" t="str">
        <f>IFERROR(VLOOKUP(C5202,BIVA!$C$3:$J$5311,8,0),"")</f>
        <v/>
      </c>
      <c r="J5202" s="7">
        <f>Covaf!H5202</f>
        <v>0</v>
      </c>
      <c r="K5202" s="1">
        <f>Covaf!X5202</f>
        <v>0</v>
      </c>
    </row>
    <row r="5203" spans="1:11">
      <c r="A5203" s="1" t="str">
        <f t="shared" si="81"/>
        <v>NO</v>
      </c>
      <c r="B5203" s="36">
        <f>Covaf!B5203</f>
        <v>0</v>
      </c>
      <c r="C5203" s="36" t="str">
        <f>CONCATENATE(Covaf!E5203,"_",Covaf!F5203,"_",Covaf!G5203)</f>
        <v>__</v>
      </c>
      <c r="D5203" s="6" t="str">
        <f>IFERROR(VLOOKUP(C5203,BIVA!$C$3:$J$5311,3,0),"")</f>
        <v/>
      </c>
      <c r="E5203" s="6" t="str">
        <f>IFERROR(VLOOKUP(C5203,BIVA!$C$3:$J$5311,4,0),"")</f>
        <v/>
      </c>
      <c r="F5203" s="1" t="str">
        <f>IFERROR(VLOOKUP(C5203,BIVA!$C$3:$J$5311,5,0),"")</f>
        <v/>
      </c>
      <c r="G5203" s="6" t="str">
        <f>IFERROR(VLOOKUP(C5203,BIVA!$C$3:$J$5311,6,0),"")</f>
        <v/>
      </c>
      <c r="H5203" s="6" t="str">
        <f>IFERROR(VLOOKUP(C5203,BIVA!$C$3:$J$5311,7,0),"")</f>
        <v/>
      </c>
      <c r="I5203" s="6" t="str">
        <f>IFERROR(VLOOKUP(C5203,BIVA!$C$3:$J$5311,8,0),"")</f>
        <v/>
      </c>
      <c r="J5203" s="7">
        <f>Covaf!H5203</f>
        <v>0</v>
      </c>
      <c r="K5203" s="1">
        <f>Covaf!X5203</f>
        <v>0</v>
      </c>
    </row>
    <row r="5204" spans="1:11">
      <c r="A5204" s="1" t="str">
        <f t="shared" si="81"/>
        <v>NO</v>
      </c>
      <c r="B5204" s="36">
        <f>Covaf!B5204</f>
        <v>0</v>
      </c>
      <c r="C5204" s="36" t="str">
        <f>CONCATENATE(Covaf!E5204,"_",Covaf!F5204,"_",Covaf!G5204)</f>
        <v>__</v>
      </c>
      <c r="D5204" s="6" t="str">
        <f>IFERROR(VLOOKUP(C5204,BIVA!$C$3:$J$5311,3,0),"")</f>
        <v/>
      </c>
      <c r="E5204" s="6" t="str">
        <f>IFERROR(VLOOKUP(C5204,BIVA!$C$3:$J$5311,4,0),"")</f>
        <v/>
      </c>
      <c r="F5204" s="1" t="str">
        <f>IFERROR(VLOOKUP(C5204,BIVA!$C$3:$J$5311,5,0),"")</f>
        <v/>
      </c>
      <c r="G5204" s="6" t="str">
        <f>IFERROR(VLOOKUP(C5204,BIVA!$C$3:$J$5311,6,0),"")</f>
        <v/>
      </c>
      <c r="H5204" s="6" t="str">
        <f>IFERROR(VLOOKUP(C5204,BIVA!$C$3:$J$5311,7,0),"")</f>
        <v/>
      </c>
      <c r="I5204" s="6" t="str">
        <f>IFERROR(VLOOKUP(C5204,BIVA!$C$3:$J$5311,8,0),"")</f>
        <v/>
      </c>
      <c r="J5204" s="7">
        <f>Covaf!H5204</f>
        <v>0</v>
      </c>
      <c r="K5204" s="1">
        <f>Covaf!X5204</f>
        <v>0</v>
      </c>
    </row>
    <row r="5205" spans="1:11">
      <c r="A5205" s="1" t="str">
        <f t="shared" si="81"/>
        <v>NO</v>
      </c>
      <c r="B5205" s="36">
        <f>Covaf!B5205</f>
        <v>0</v>
      </c>
      <c r="C5205" s="36" t="str">
        <f>CONCATENATE(Covaf!E5205,"_",Covaf!F5205,"_",Covaf!G5205)</f>
        <v>__</v>
      </c>
      <c r="D5205" s="6" t="str">
        <f>IFERROR(VLOOKUP(C5205,BIVA!$C$3:$J$5311,3,0),"")</f>
        <v/>
      </c>
      <c r="E5205" s="6" t="str">
        <f>IFERROR(VLOOKUP(C5205,BIVA!$C$3:$J$5311,4,0),"")</f>
        <v/>
      </c>
      <c r="F5205" s="1" t="str">
        <f>IFERROR(VLOOKUP(C5205,BIVA!$C$3:$J$5311,5,0),"")</f>
        <v/>
      </c>
      <c r="G5205" s="6" t="str">
        <f>IFERROR(VLOOKUP(C5205,BIVA!$C$3:$J$5311,6,0),"")</f>
        <v/>
      </c>
      <c r="H5205" s="6" t="str">
        <f>IFERROR(VLOOKUP(C5205,BIVA!$C$3:$J$5311,7,0),"")</f>
        <v/>
      </c>
      <c r="I5205" s="6" t="str">
        <f>IFERROR(VLOOKUP(C5205,BIVA!$C$3:$J$5311,8,0),"")</f>
        <v/>
      </c>
      <c r="J5205" s="7">
        <f>Covaf!H5205</f>
        <v>0</v>
      </c>
      <c r="K5205" s="1">
        <f>Covaf!X5205</f>
        <v>0</v>
      </c>
    </row>
    <row r="5206" spans="1:11">
      <c r="A5206" s="1" t="str">
        <f t="shared" si="81"/>
        <v>NO</v>
      </c>
      <c r="B5206" s="36">
        <f>Covaf!B5206</f>
        <v>0</v>
      </c>
      <c r="C5206" s="36" t="str">
        <f>CONCATENATE(Covaf!E5206,"_",Covaf!F5206,"_",Covaf!G5206)</f>
        <v>__</v>
      </c>
      <c r="D5206" s="6" t="str">
        <f>IFERROR(VLOOKUP(C5206,BIVA!$C$3:$J$5311,3,0),"")</f>
        <v/>
      </c>
      <c r="E5206" s="6" t="str">
        <f>IFERROR(VLOOKUP(C5206,BIVA!$C$3:$J$5311,4,0),"")</f>
        <v/>
      </c>
      <c r="F5206" s="1" t="str">
        <f>IFERROR(VLOOKUP(C5206,BIVA!$C$3:$J$5311,5,0),"")</f>
        <v/>
      </c>
      <c r="G5206" s="6" t="str">
        <f>IFERROR(VLOOKUP(C5206,BIVA!$C$3:$J$5311,6,0),"")</f>
        <v/>
      </c>
      <c r="H5206" s="6" t="str">
        <f>IFERROR(VLOOKUP(C5206,BIVA!$C$3:$J$5311,7,0),"")</f>
        <v/>
      </c>
      <c r="I5206" s="6" t="str">
        <f>IFERROR(VLOOKUP(C5206,BIVA!$C$3:$J$5311,8,0),"")</f>
        <v/>
      </c>
      <c r="J5206" s="7">
        <f>Covaf!H5206</f>
        <v>0</v>
      </c>
      <c r="K5206" s="1">
        <f>Covaf!X5206</f>
        <v>0</v>
      </c>
    </row>
    <row r="5207" spans="1:11">
      <c r="A5207" s="1" t="str">
        <f t="shared" si="81"/>
        <v>NO</v>
      </c>
      <c r="B5207" s="36">
        <f>Covaf!B5207</f>
        <v>0</v>
      </c>
      <c r="C5207" s="36" t="str">
        <f>CONCATENATE(Covaf!E5207,"_",Covaf!F5207,"_",Covaf!G5207)</f>
        <v>__</v>
      </c>
      <c r="D5207" s="6" t="str">
        <f>IFERROR(VLOOKUP(C5207,BIVA!$C$3:$J$5311,3,0),"")</f>
        <v/>
      </c>
      <c r="E5207" s="6" t="str">
        <f>IFERROR(VLOOKUP(C5207,BIVA!$C$3:$J$5311,4,0),"")</f>
        <v/>
      </c>
      <c r="F5207" s="1" t="str">
        <f>IFERROR(VLOOKUP(C5207,BIVA!$C$3:$J$5311,5,0),"")</f>
        <v/>
      </c>
      <c r="G5207" s="6" t="str">
        <f>IFERROR(VLOOKUP(C5207,BIVA!$C$3:$J$5311,6,0),"")</f>
        <v/>
      </c>
      <c r="H5207" s="6" t="str">
        <f>IFERROR(VLOOKUP(C5207,BIVA!$C$3:$J$5311,7,0),"")</f>
        <v/>
      </c>
      <c r="I5207" s="6" t="str">
        <f>IFERROR(VLOOKUP(C5207,BIVA!$C$3:$J$5311,8,0),"")</f>
        <v/>
      </c>
      <c r="J5207" s="7">
        <f>Covaf!H5207</f>
        <v>0</v>
      </c>
      <c r="K5207" s="1">
        <f>Covaf!X5207</f>
        <v>0</v>
      </c>
    </row>
    <row r="5208" spans="1:11">
      <c r="A5208" s="1" t="str">
        <f t="shared" si="81"/>
        <v>NO</v>
      </c>
      <c r="B5208" s="36">
        <f>Covaf!B5208</f>
        <v>0</v>
      </c>
      <c r="C5208" s="36" t="str">
        <f>CONCATENATE(Covaf!E5208,"_",Covaf!F5208,"_",Covaf!G5208)</f>
        <v>__</v>
      </c>
      <c r="D5208" s="6" t="str">
        <f>IFERROR(VLOOKUP(C5208,BIVA!$C$3:$J$5311,3,0),"")</f>
        <v/>
      </c>
      <c r="E5208" s="6" t="str">
        <f>IFERROR(VLOOKUP(C5208,BIVA!$C$3:$J$5311,4,0),"")</f>
        <v/>
      </c>
      <c r="F5208" s="1" t="str">
        <f>IFERROR(VLOOKUP(C5208,BIVA!$C$3:$J$5311,5,0),"")</f>
        <v/>
      </c>
      <c r="G5208" s="6" t="str">
        <f>IFERROR(VLOOKUP(C5208,BIVA!$C$3:$J$5311,6,0),"")</f>
        <v/>
      </c>
      <c r="H5208" s="6" t="str">
        <f>IFERROR(VLOOKUP(C5208,BIVA!$C$3:$J$5311,7,0),"")</f>
        <v/>
      </c>
      <c r="I5208" s="6" t="str">
        <f>IFERROR(VLOOKUP(C5208,BIVA!$C$3:$J$5311,8,0),"")</f>
        <v/>
      </c>
      <c r="J5208" s="7">
        <f>Covaf!H5208</f>
        <v>0</v>
      </c>
      <c r="K5208" s="1">
        <f>Covaf!X5208</f>
        <v>0</v>
      </c>
    </row>
    <row r="5209" spans="1:11">
      <c r="A5209" s="1" t="str">
        <f t="shared" si="81"/>
        <v>NO</v>
      </c>
      <c r="B5209" s="36">
        <f>Covaf!B5209</f>
        <v>0</v>
      </c>
      <c r="C5209" s="36" t="str">
        <f>CONCATENATE(Covaf!E5209,"_",Covaf!F5209,"_",Covaf!G5209)</f>
        <v>__</v>
      </c>
      <c r="D5209" s="6" t="str">
        <f>IFERROR(VLOOKUP(C5209,BIVA!$C$3:$J$5311,3,0),"")</f>
        <v/>
      </c>
      <c r="E5209" s="6" t="str">
        <f>IFERROR(VLOOKUP(C5209,BIVA!$C$3:$J$5311,4,0),"")</f>
        <v/>
      </c>
      <c r="F5209" s="1" t="str">
        <f>IFERROR(VLOOKUP(C5209,BIVA!$C$3:$J$5311,5,0),"")</f>
        <v/>
      </c>
      <c r="G5209" s="6" t="str">
        <f>IFERROR(VLOOKUP(C5209,BIVA!$C$3:$J$5311,6,0),"")</f>
        <v/>
      </c>
      <c r="H5209" s="6" t="str">
        <f>IFERROR(VLOOKUP(C5209,BIVA!$C$3:$J$5311,7,0),"")</f>
        <v/>
      </c>
      <c r="I5209" s="6" t="str">
        <f>IFERROR(VLOOKUP(C5209,BIVA!$C$3:$J$5311,8,0),"")</f>
        <v/>
      </c>
      <c r="J5209" s="7">
        <f>Covaf!H5209</f>
        <v>0</v>
      </c>
      <c r="K5209" s="1">
        <f>Covaf!X5209</f>
        <v>0</v>
      </c>
    </row>
    <row r="5210" spans="1:11">
      <c r="A5210" s="1" t="str">
        <f t="shared" si="81"/>
        <v>NO</v>
      </c>
      <c r="B5210" s="36">
        <f>Covaf!B5210</f>
        <v>0</v>
      </c>
      <c r="C5210" s="36" t="str">
        <f>CONCATENATE(Covaf!E5210,"_",Covaf!F5210,"_",Covaf!G5210)</f>
        <v>__</v>
      </c>
      <c r="D5210" s="6" t="str">
        <f>IFERROR(VLOOKUP(C5210,BIVA!$C$3:$J$5311,3,0),"")</f>
        <v/>
      </c>
      <c r="E5210" s="6" t="str">
        <f>IFERROR(VLOOKUP(C5210,BIVA!$C$3:$J$5311,4,0),"")</f>
        <v/>
      </c>
      <c r="F5210" s="1" t="str">
        <f>IFERROR(VLOOKUP(C5210,BIVA!$C$3:$J$5311,5,0),"")</f>
        <v/>
      </c>
      <c r="G5210" s="6" t="str">
        <f>IFERROR(VLOOKUP(C5210,BIVA!$C$3:$J$5311,6,0),"")</f>
        <v/>
      </c>
      <c r="H5210" s="6" t="str">
        <f>IFERROR(VLOOKUP(C5210,BIVA!$C$3:$J$5311,7,0),"")</f>
        <v/>
      </c>
      <c r="I5210" s="6" t="str">
        <f>IFERROR(VLOOKUP(C5210,BIVA!$C$3:$J$5311,8,0),"")</f>
        <v/>
      </c>
      <c r="J5210" s="7">
        <f>Covaf!H5210</f>
        <v>0</v>
      </c>
      <c r="K5210" s="1">
        <f>Covaf!X5210</f>
        <v>0</v>
      </c>
    </row>
    <row r="5211" spans="1:11">
      <c r="A5211" s="1" t="str">
        <f t="shared" si="81"/>
        <v>NO</v>
      </c>
      <c r="B5211" s="36">
        <f>Covaf!B5211</f>
        <v>0</v>
      </c>
      <c r="C5211" s="36" t="str">
        <f>CONCATENATE(Covaf!E5211,"_",Covaf!F5211,"_",Covaf!G5211)</f>
        <v>__</v>
      </c>
      <c r="D5211" s="6" t="str">
        <f>IFERROR(VLOOKUP(C5211,BIVA!$C$3:$J$5311,3,0),"")</f>
        <v/>
      </c>
      <c r="E5211" s="6" t="str">
        <f>IFERROR(VLOOKUP(C5211,BIVA!$C$3:$J$5311,4,0),"")</f>
        <v/>
      </c>
      <c r="F5211" s="1" t="str">
        <f>IFERROR(VLOOKUP(C5211,BIVA!$C$3:$J$5311,5,0),"")</f>
        <v/>
      </c>
      <c r="G5211" s="6" t="str">
        <f>IFERROR(VLOOKUP(C5211,BIVA!$C$3:$J$5311,6,0),"")</f>
        <v/>
      </c>
      <c r="H5211" s="6" t="str">
        <f>IFERROR(VLOOKUP(C5211,BIVA!$C$3:$J$5311,7,0),"")</f>
        <v/>
      </c>
      <c r="I5211" s="6" t="str">
        <f>IFERROR(VLOOKUP(C5211,BIVA!$C$3:$J$5311,8,0),"")</f>
        <v/>
      </c>
      <c r="J5211" s="7">
        <f>Covaf!H5211</f>
        <v>0</v>
      </c>
      <c r="K5211" s="1">
        <f>Covaf!X5211</f>
        <v>0</v>
      </c>
    </row>
    <row r="5212" spans="1:11">
      <c r="A5212" s="1" t="str">
        <f t="shared" si="81"/>
        <v>NO</v>
      </c>
      <c r="B5212" s="36">
        <f>Covaf!B5212</f>
        <v>0</v>
      </c>
      <c r="C5212" s="36" t="str">
        <f>CONCATENATE(Covaf!E5212,"_",Covaf!F5212,"_",Covaf!G5212)</f>
        <v>__</v>
      </c>
      <c r="D5212" s="6" t="str">
        <f>IFERROR(VLOOKUP(C5212,BIVA!$C$3:$J$5311,3,0),"")</f>
        <v/>
      </c>
      <c r="E5212" s="6" t="str">
        <f>IFERROR(VLOOKUP(C5212,BIVA!$C$3:$J$5311,4,0),"")</f>
        <v/>
      </c>
      <c r="F5212" s="1" t="str">
        <f>IFERROR(VLOOKUP(C5212,BIVA!$C$3:$J$5311,5,0),"")</f>
        <v/>
      </c>
      <c r="G5212" s="6" t="str">
        <f>IFERROR(VLOOKUP(C5212,BIVA!$C$3:$J$5311,6,0),"")</f>
        <v/>
      </c>
      <c r="H5212" s="6" t="str">
        <f>IFERROR(VLOOKUP(C5212,BIVA!$C$3:$J$5311,7,0),"")</f>
        <v/>
      </c>
      <c r="I5212" s="6" t="str">
        <f>IFERROR(VLOOKUP(C5212,BIVA!$C$3:$J$5311,8,0),"")</f>
        <v/>
      </c>
      <c r="J5212" s="7">
        <f>Covaf!H5212</f>
        <v>0</v>
      </c>
      <c r="K5212" s="1">
        <f>Covaf!X5212</f>
        <v>0</v>
      </c>
    </row>
    <row r="5213" spans="1:11">
      <c r="A5213" s="1" t="str">
        <f t="shared" si="81"/>
        <v>NO</v>
      </c>
      <c r="B5213" s="36">
        <f>Covaf!B5213</f>
        <v>0</v>
      </c>
      <c r="C5213" s="36" t="str">
        <f>CONCATENATE(Covaf!E5213,"_",Covaf!F5213,"_",Covaf!G5213)</f>
        <v>__</v>
      </c>
      <c r="D5213" s="6" t="str">
        <f>IFERROR(VLOOKUP(C5213,BIVA!$C$3:$J$5311,3,0),"")</f>
        <v/>
      </c>
      <c r="E5213" s="6" t="str">
        <f>IFERROR(VLOOKUP(C5213,BIVA!$C$3:$J$5311,4,0),"")</f>
        <v/>
      </c>
      <c r="F5213" s="1" t="str">
        <f>IFERROR(VLOOKUP(C5213,BIVA!$C$3:$J$5311,5,0),"")</f>
        <v/>
      </c>
      <c r="G5213" s="6" t="str">
        <f>IFERROR(VLOOKUP(C5213,BIVA!$C$3:$J$5311,6,0),"")</f>
        <v/>
      </c>
      <c r="H5213" s="6" t="str">
        <f>IFERROR(VLOOKUP(C5213,BIVA!$C$3:$J$5311,7,0),"")</f>
        <v/>
      </c>
      <c r="I5213" s="6" t="str">
        <f>IFERROR(VLOOKUP(C5213,BIVA!$C$3:$J$5311,8,0),"")</f>
        <v/>
      </c>
      <c r="J5213" s="7">
        <f>Covaf!H5213</f>
        <v>0</v>
      </c>
      <c r="K5213" s="1">
        <f>Covaf!X5213</f>
        <v>0</v>
      </c>
    </row>
    <row r="5214" spans="1:11">
      <c r="A5214" s="1" t="str">
        <f t="shared" si="81"/>
        <v>NO</v>
      </c>
      <c r="B5214" s="36">
        <f>Covaf!B5214</f>
        <v>0</v>
      </c>
      <c r="C5214" s="36" t="str">
        <f>CONCATENATE(Covaf!E5214,"_",Covaf!F5214,"_",Covaf!G5214)</f>
        <v>__</v>
      </c>
      <c r="D5214" s="6" t="str">
        <f>IFERROR(VLOOKUP(C5214,BIVA!$C$3:$J$5311,3,0),"")</f>
        <v/>
      </c>
      <c r="E5214" s="6" t="str">
        <f>IFERROR(VLOOKUP(C5214,BIVA!$C$3:$J$5311,4,0),"")</f>
        <v/>
      </c>
      <c r="F5214" s="1" t="str">
        <f>IFERROR(VLOOKUP(C5214,BIVA!$C$3:$J$5311,5,0),"")</f>
        <v/>
      </c>
      <c r="G5214" s="6" t="str">
        <f>IFERROR(VLOOKUP(C5214,BIVA!$C$3:$J$5311,6,0),"")</f>
        <v/>
      </c>
      <c r="H5214" s="6" t="str">
        <f>IFERROR(VLOOKUP(C5214,BIVA!$C$3:$J$5311,7,0),"")</f>
        <v/>
      </c>
      <c r="I5214" s="6" t="str">
        <f>IFERROR(VLOOKUP(C5214,BIVA!$C$3:$J$5311,8,0),"")</f>
        <v/>
      </c>
      <c r="J5214" s="7">
        <f>Covaf!H5214</f>
        <v>0</v>
      </c>
      <c r="K5214" s="1">
        <f>Covaf!X5214</f>
        <v>0</v>
      </c>
    </row>
    <row r="5215" spans="1:11">
      <c r="A5215" s="1" t="str">
        <f t="shared" si="81"/>
        <v>NO</v>
      </c>
      <c r="B5215" s="36">
        <f>Covaf!B5215</f>
        <v>0</v>
      </c>
      <c r="C5215" s="36" t="str">
        <f>CONCATENATE(Covaf!E5215,"_",Covaf!F5215,"_",Covaf!G5215)</f>
        <v>__</v>
      </c>
      <c r="D5215" s="6" t="str">
        <f>IFERROR(VLOOKUP(C5215,BIVA!$C$3:$J$5311,3,0),"")</f>
        <v/>
      </c>
      <c r="E5215" s="6" t="str">
        <f>IFERROR(VLOOKUP(C5215,BIVA!$C$3:$J$5311,4,0),"")</f>
        <v/>
      </c>
      <c r="F5215" s="1" t="str">
        <f>IFERROR(VLOOKUP(C5215,BIVA!$C$3:$J$5311,5,0),"")</f>
        <v/>
      </c>
      <c r="G5215" s="6" t="str">
        <f>IFERROR(VLOOKUP(C5215,BIVA!$C$3:$J$5311,6,0),"")</f>
        <v/>
      </c>
      <c r="H5215" s="6" t="str">
        <f>IFERROR(VLOOKUP(C5215,BIVA!$C$3:$J$5311,7,0),"")</f>
        <v/>
      </c>
      <c r="I5215" s="6" t="str">
        <f>IFERROR(VLOOKUP(C5215,BIVA!$C$3:$J$5311,8,0),"")</f>
        <v/>
      </c>
      <c r="J5215" s="7">
        <f>Covaf!H5215</f>
        <v>0</v>
      </c>
      <c r="K5215" s="1">
        <f>Covaf!X5215</f>
        <v>0</v>
      </c>
    </row>
    <row r="5216" spans="1:11">
      <c r="A5216" s="1" t="str">
        <f t="shared" si="81"/>
        <v>NO</v>
      </c>
      <c r="B5216" s="36">
        <f>Covaf!B5216</f>
        <v>0</v>
      </c>
      <c r="C5216" s="36" t="str">
        <f>CONCATENATE(Covaf!E5216,"_",Covaf!F5216,"_",Covaf!G5216)</f>
        <v>__</v>
      </c>
      <c r="D5216" s="6" t="str">
        <f>IFERROR(VLOOKUP(C5216,BIVA!$C$3:$J$5311,3,0),"")</f>
        <v/>
      </c>
      <c r="E5216" s="6" t="str">
        <f>IFERROR(VLOOKUP(C5216,BIVA!$C$3:$J$5311,4,0),"")</f>
        <v/>
      </c>
      <c r="F5216" s="1" t="str">
        <f>IFERROR(VLOOKUP(C5216,BIVA!$C$3:$J$5311,5,0),"")</f>
        <v/>
      </c>
      <c r="G5216" s="6" t="str">
        <f>IFERROR(VLOOKUP(C5216,BIVA!$C$3:$J$5311,6,0),"")</f>
        <v/>
      </c>
      <c r="H5216" s="6" t="str">
        <f>IFERROR(VLOOKUP(C5216,BIVA!$C$3:$J$5311,7,0),"")</f>
        <v/>
      </c>
      <c r="I5216" s="6" t="str">
        <f>IFERROR(VLOOKUP(C5216,BIVA!$C$3:$J$5311,8,0),"")</f>
        <v/>
      </c>
      <c r="J5216" s="7">
        <f>Covaf!H5216</f>
        <v>0</v>
      </c>
      <c r="K5216" s="1">
        <f>Covaf!X5216</f>
        <v>0</v>
      </c>
    </row>
    <row r="5217" spans="1:11">
      <c r="A5217" s="1" t="str">
        <f t="shared" si="81"/>
        <v>NO</v>
      </c>
      <c r="B5217" s="36">
        <f>Covaf!B5217</f>
        <v>0</v>
      </c>
      <c r="C5217" s="36" t="str">
        <f>CONCATENATE(Covaf!E5217,"_",Covaf!F5217,"_",Covaf!G5217)</f>
        <v>__</v>
      </c>
      <c r="D5217" s="6" t="str">
        <f>IFERROR(VLOOKUP(C5217,BIVA!$C$3:$J$5311,3,0),"")</f>
        <v/>
      </c>
      <c r="E5217" s="6" t="str">
        <f>IFERROR(VLOOKUP(C5217,BIVA!$C$3:$J$5311,4,0),"")</f>
        <v/>
      </c>
      <c r="F5217" s="1" t="str">
        <f>IFERROR(VLOOKUP(C5217,BIVA!$C$3:$J$5311,5,0),"")</f>
        <v/>
      </c>
      <c r="G5217" s="6" t="str">
        <f>IFERROR(VLOOKUP(C5217,BIVA!$C$3:$J$5311,6,0),"")</f>
        <v/>
      </c>
      <c r="H5217" s="6" t="str">
        <f>IFERROR(VLOOKUP(C5217,BIVA!$C$3:$J$5311,7,0),"")</f>
        <v/>
      </c>
      <c r="I5217" s="6" t="str">
        <f>IFERROR(VLOOKUP(C5217,BIVA!$C$3:$J$5311,8,0),"")</f>
        <v/>
      </c>
      <c r="J5217" s="7">
        <f>Covaf!H5217</f>
        <v>0</v>
      </c>
      <c r="K5217" s="1">
        <f>Covaf!X5217</f>
        <v>0</v>
      </c>
    </row>
    <row r="5218" spans="1:11">
      <c r="A5218" s="1" t="str">
        <f t="shared" si="81"/>
        <v>NO</v>
      </c>
      <c r="B5218" s="36">
        <f>Covaf!B5218</f>
        <v>0</v>
      </c>
      <c r="C5218" s="36" t="str">
        <f>CONCATENATE(Covaf!E5218,"_",Covaf!F5218,"_",Covaf!G5218)</f>
        <v>__</v>
      </c>
      <c r="D5218" s="6" t="str">
        <f>IFERROR(VLOOKUP(C5218,BIVA!$C$3:$J$5311,3,0),"")</f>
        <v/>
      </c>
      <c r="E5218" s="6" t="str">
        <f>IFERROR(VLOOKUP(C5218,BIVA!$C$3:$J$5311,4,0),"")</f>
        <v/>
      </c>
      <c r="F5218" s="1" t="str">
        <f>IFERROR(VLOOKUP(C5218,BIVA!$C$3:$J$5311,5,0),"")</f>
        <v/>
      </c>
      <c r="G5218" s="6" t="str">
        <f>IFERROR(VLOOKUP(C5218,BIVA!$C$3:$J$5311,6,0),"")</f>
        <v/>
      </c>
      <c r="H5218" s="6" t="str">
        <f>IFERROR(VLOOKUP(C5218,BIVA!$C$3:$J$5311,7,0),"")</f>
        <v/>
      </c>
      <c r="I5218" s="6" t="str">
        <f>IFERROR(VLOOKUP(C5218,BIVA!$C$3:$J$5311,8,0),"")</f>
        <v/>
      </c>
      <c r="J5218" s="7">
        <f>Covaf!H5218</f>
        <v>0</v>
      </c>
      <c r="K5218" s="1">
        <f>Covaf!X5218</f>
        <v>0</v>
      </c>
    </row>
    <row r="5219" spans="1:11">
      <c r="A5219" s="1" t="str">
        <f t="shared" si="81"/>
        <v>NO</v>
      </c>
      <c r="B5219" s="36">
        <f>Covaf!B5219</f>
        <v>0</v>
      </c>
      <c r="C5219" s="36" t="str">
        <f>CONCATENATE(Covaf!E5219,"_",Covaf!F5219,"_",Covaf!G5219)</f>
        <v>__</v>
      </c>
      <c r="D5219" s="6" t="str">
        <f>IFERROR(VLOOKUP(C5219,BIVA!$C$3:$J$5311,3,0),"")</f>
        <v/>
      </c>
      <c r="E5219" s="6" t="str">
        <f>IFERROR(VLOOKUP(C5219,BIVA!$C$3:$J$5311,4,0),"")</f>
        <v/>
      </c>
      <c r="F5219" s="1" t="str">
        <f>IFERROR(VLOOKUP(C5219,BIVA!$C$3:$J$5311,5,0),"")</f>
        <v/>
      </c>
      <c r="G5219" s="6" t="str">
        <f>IFERROR(VLOOKUP(C5219,BIVA!$C$3:$J$5311,6,0),"")</f>
        <v/>
      </c>
      <c r="H5219" s="6" t="str">
        <f>IFERROR(VLOOKUP(C5219,BIVA!$C$3:$J$5311,7,0),"")</f>
        <v/>
      </c>
      <c r="I5219" s="6" t="str">
        <f>IFERROR(VLOOKUP(C5219,BIVA!$C$3:$J$5311,8,0),"")</f>
        <v/>
      </c>
      <c r="J5219" s="7">
        <f>Covaf!H5219</f>
        <v>0</v>
      </c>
      <c r="K5219" s="1">
        <f>Covaf!X5219</f>
        <v>0</v>
      </c>
    </row>
    <row r="5220" spans="1:11">
      <c r="A5220" s="1" t="str">
        <f t="shared" si="81"/>
        <v>NO</v>
      </c>
      <c r="B5220" s="36">
        <f>Covaf!B5220</f>
        <v>0</v>
      </c>
      <c r="C5220" s="36" t="str">
        <f>CONCATENATE(Covaf!E5220,"_",Covaf!F5220,"_",Covaf!G5220)</f>
        <v>__</v>
      </c>
      <c r="D5220" s="6" t="str">
        <f>IFERROR(VLOOKUP(C5220,BIVA!$C$3:$J$5311,3,0),"")</f>
        <v/>
      </c>
      <c r="E5220" s="6" t="str">
        <f>IFERROR(VLOOKUP(C5220,BIVA!$C$3:$J$5311,4,0),"")</f>
        <v/>
      </c>
      <c r="F5220" s="1" t="str">
        <f>IFERROR(VLOOKUP(C5220,BIVA!$C$3:$J$5311,5,0),"")</f>
        <v/>
      </c>
      <c r="G5220" s="6" t="str">
        <f>IFERROR(VLOOKUP(C5220,BIVA!$C$3:$J$5311,6,0),"")</f>
        <v/>
      </c>
      <c r="H5220" s="6" t="str">
        <f>IFERROR(VLOOKUP(C5220,BIVA!$C$3:$J$5311,7,0),"")</f>
        <v/>
      </c>
      <c r="I5220" s="6" t="str">
        <f>IFERROR(VLOOKUP(C5220,BIVA!$C$3:$J$5311,8,0),"")</f>
        <v/>
      </c>
      <c r="J5220" s="7">
        <f>Covaf!H5220</f>
        <v>0</v>
      </c>
      <c r="K5220" s="1">
        <f>Covaf!X5220</f>
        <v>0</v>
      </c>
    </row>
    <row r="5221" spans="1:11">
      <c r="A5221" s="1" t="str">
        <f t="shared" si="81"/>
        <v>NO</v>
      </c>
      <c r="B5221" s="36">
        <f>Covaf!B5221</f>
        <v>0</v>
      </c>
      <c r="C5221" s="36" t="str">
        <f>CONCATENATE(Covaf!E5221,"_",Covaf!F5221,"_",Covaf!G5221)</f>
        <v>__</v>
      </c>
      <c r="D5221" s="6" t="str">
        <f>IFERROR(VLOOKUP(C5221,BIVA!$C$3:$J$5311,3,0),"")</f>
        <v/>
      </c>
      <c r="E5221" s="6" t="str">
        <f>IFERROR(VLOOKUP(C5221,BIVA!$C$3:$J$5311,4,0),"")</f>
        <v/>
      </c>
      <c r="F5221" s="1" t="str">
        <f>IFERROR(VLOOKUP(C5221,BIVA!$C$3:$J$5311,5,0),"")</f>
        <v/>
      </c>
      <c r="G5221" s="6" t="str">
        <f>IFERROR(VLOOKUP(C5221,BIVA!$C$3:$J$5311,6,0),"")</f>
        <v/>
      </c>
      <c r="H5221" s="6" t="str">
        <f>IFERROR(VLOOKUP(C5221,BIVA!$C$3:$J$5311,7,0),"")</f>
        <v/>
      </c>
      <c r="I5221" s="6" t="str">
        <f>IFERROR(VLOOKUP(C5221,BIVA!$C$3:$J$5311,8,0),"")</f>
        <v/>
      </c>
      <c r="J5221" s="7">
        <f>Covaf!H5221</f>
        <v>0</v>
      </c>
      <c r="K5221" s="1">
        <f>Covaf!X5221</f>
        <v>0</v>
      </c>
    </row>
    <row r="5222" spans="1:11">
      <c r="A5222" s="1" t="str">
        <f t="shared" si="81"/>
        <v>NO</v>
      </c>
      <c r="B5222" s="36">
        <f>Covaf!B5222</f>
        <v>0</v>
      </c>
      <c r="C5222" s="36" t="str">
        <f>CONCATENATE(Covaf!E5222,"_",Covaf!F5222,"_",Covaf!G5222)</f>
        <v>__</v>
      </c>
      <c r="D5222" s="6" t="str">
        <f>IFERROR(VLOOKUP(C5222,BIVA!$C$3:$J$5311,3,0),"")</f>
        <v/>
      </c>
      <c r="E5222" s="6" t="str">
        <f>IFERROR(VLOOKUP(C5222,BIVA!$C$3:$J$5311,4,0),"")</f>
        <v/>
      </c>
      <c r="F5222" s="1" t="str">
        <f>IFERROR(VLOOKUP(C5222,BIVA!$C$3:$J$5311,5,0),"")</f>
        <v/>
      </c>
      <c r="G5222" s="6" t="str">
        <f>IFERROR(VLOOKUP(C5222,BIVA!$C$3:$J$5311,6,0),"")</f>
        <v/>
      </c>
      <c r="H5222" s="6" t="str">
        <f>IFERROR(VLOOKUP(C5222,BIVA!$C$3:$J$5311,7,0),"")</f>
        <v/>
      </c>
      <c r="I5222" s="6" t="str">
        <f>IFERROR(VLOOKUP(C5222,BIVA!$C$3:$J$5311,8,0),"")</f>
        <v/>
      </c>
      <c r="J5222" s="7">
        <f>Covaf!H5222</f>
        <v>0</v>
      </c>
      <c r="K5222" s="1">
        <f>Covaf!X5222</f>
        <v>0</v>
      </c>
    </row>
    <row r="5223" spans="1:11">
      <c r="A5223" s="1" t="str">
        <f t="shared" si="81"/>
        <v>NO</v>
      </c>
      <c r="B5223" s="36">
        <f>Covaf!B5223</f>
        <v>0</v>
      </c>
      <c r="C5223" s="36" t="str">
        <f>CONCATENATE(Covaf!E5223,"_",Covaf!F5223,"_",Covaf!G5223)</f>
        <v>__</v>
      </c>
      <c r="D5223" s="6" t="str">
        <f>IFERROR(VLOOKUP(C5223,BIVA!$C$3:$J$5311,3,0),"")</f>
        <v/>
      </c>
      <c r="E5223" s="6" t="str">
        <f>IFERROR(VLOOKUP(C5223,BIVA!$C$3:$J$5311,4,0),"")</f>
        <v/>
      </c>
      <c r="F5223" s="1" t="str">
        <f>IFERROR(VLOOKUP(C5223,BIVA!$C$3:$J$5311,5,0),"")</f>
        <v/>
      </c>
      <c r="G5223" s="6" t="str">
        <f>IFERROR(VLOOKUP(C5223,BIVA!$C$3:$J$5311,6,0),"")</f>
        <v/>
      </c>
      <c r="H5223" s="6" t="str">
        <f>IFERROR(VLOOKUP(C5223,BIVA!$C$3:$J$5311,7,0),"")</f>
        <v/>
      </c>
      <c r="I5223" s="6" t="str">
        <f>IFERROR(VLOOKUP(C5223,BIVA!$C$3:$J$5311,8,0),"")</f>
        <v/>
      </c>
      <c r="J5223" s="7">
        <f>Covaf!H5223</f>
        <v>0</v>
      </c>
      <c r="K5223" s="1">
        <f>Covaf!X5223</f>
        <v>0</v>
      </c>
    </row>
    <row r="5224" spans="1:11">
      <c r="A5224" s="1" t="str">
        <f t="shared" si="81"/>
        <v>NO</v>
      </c>
      <c r="B5224" s="36">
        <f>Covaf!B5224</f>
        <v>0</v>
      </c>
      <c r="C5224" s="36" t="str">
        <f>CONCATENATE(Covaf!E5224,"_",Covaf!F5224,"_",Covaf!G5224)</f>
        <v>__</v>
      </c>
      <c r="D5224" s="6" t="str">
        <f>IFERROR(VLOOKUP(C5224,BIVA!$C$3:$J$5311,3,0),"")</f>
        <v/>
      </c>
      <c r="E5224" s="6" t="str">
        <f>IFERROR(VLOOKUP(C5224,BIVA!$C$3:$J$5311,4,0),"")</f>
        <v/>
      </c>
      <c r="F5224" s="1" t="str">
        <f>IFERROR(VLOOKUP(C5224,BIVA!$C$3:$J$5311,5,0),"")</f>
        <v/>
      </c>
      <c r="G5224" s="6" t="str">
        <f>IFERROR(VLOOKUP(C5224,BIVA!$C$3:$J$5311,6,0),"")</f>
        <v/>
      </c>
      <c r="H5224" s="6" t="str">
        <f>IFERROR(VLOOKUP(C5224,BIVA!$C$3:$J$5311,7,0),"")</f>
        <v/>
      </c>
      <c r="I5224" s="6" t="str">
        <f>IFERROR(VLOOKUP(C5224,BIVA!$C$3:$J$5311,8,0),"")</f>
        <v/>
      </c>
      <c r="J5224" s="7">
        <f>Covaf!H5224</f>
        <v>0</v>
      </c>
      <c r="K5224" s="1">
        <f>Covaf!X5224</f>
        <v>0</v>
      </c>
    </row>
    <row r="5225" spans="1:11">
      <c r="A5225" s="1" t="str">
        <f t="shared" si="81"/>
        <v>NO</v>
      </c>
      <c r="B5225" s="36">
        <f>Covaf!B5225</f>
        <v>0</v>
      </c>
      <c r="C5225" s="36" t="str">
        <f>CONCATENATE(Covaf!E5225,"_",Covaf!F5225,"_",Covaf!G5225)</f>
        <v>__</v>
      </c>
      <c r="D5225" s="6" t="str">
        <f>IFERROR(VLOOKUP(C5225,BIVA!$C$3:$J$5311,3,0),"")</f>
        <v/>
      </c>
      <c r="E5225" s="6" t="str">
        <f>IFERROR(VLOOKUP(C5225,BIVA!$C$3:$J$5311,4,0),"")</f>
        <v/>
      </c>
      <c r="F5225" s="1" t="str">
        <f>IFERROR(VLOOKUP(C5225,BIVA!$C$3:$J$5311,5,0),"")</f>
        <v/>
      </c>
      <c r="G5225" s="6" t="str">
        <f>IFERROR(VLOOKUP(C5225,BIVA!$C$3:$J$5311,6,0),"")</f>
        <v/>
      </c>
      <c r="H5225" s="6" t="str">
        <f>IFERROR(VLOOKUP(C5225,BIVA!$C$3:$J$5311,7,0),"")</f>
        <v/>
      </c>
      <c r="I5225" s="6" t="str">
        <f>IFERROR(VLOOKUP(C5225,BIVA!$C$3:$J$5311,8,0),"")</f>
        <v/>
      </c>
      <c r="J5225" s="7">
        <f>Covaf!H5225</f>
        <v>0</v>
      </c>
      <c r="K5225" s="1">
        <f>Covaf!X5225</f>
        <v>0</v>
      </c>
    </row>
    <row r="5226" spans="1:11">
      <c r="A5226" s="1" t="str">
        <f t="shared" si="81"/>
        <v>NO</v>
      </c>
      <c r="B5226" s="36">
        <f>Covaf!B5226</f>
        <v>0</v>
      </c>
      <c r="C5226" s="36" t="str">
        <f>CONCATENATE(Covaf!E5226,"_",Covaf!F5226,"_",Covaf!G5226)</f>
        <v>__</v>
      </c>
      <c r="D5226" s="6" t="str">
        <f>IFERROR(VLOOKUP(C5226,BIVA!$C$3:$J$5311,3,0),"")</f>
        <v/>
      </c>
      <c r="E5226" s="6" t="str">
        <f>IFERROR(VLOOKUP(C5226,BIVA!$C$3:$J$5311,4,0),"")</f>
        <v/>
      </c>
      <c r="F5226" s="1" t="str">
        <f>IFERROR(VLOOKUP(C5226,BIVA!$C$3:$J$5311,5,0),"")</f>
        <v/>
      </c>
      <c r="G5226" s="6" t="str">
        <f>IFERROR(VLOOKUP(C5226,BIVA!$C$3:$J$5311,6,0),"")</f>
        <v/>
      </c>
      <c r="H5226" s="6" t="str">
        <f>IFERROR(VLOOKUP(C5226,BIVA!$C$3:$J$5311,7,0),"")</f>
        <v/>
      </c>
      <c r="I5226" s="6" t="str">
        <f>IFERROR(VLOOKUP(C5226,BIVA!$C$3:$J$5311,8,0),"")</f>
        <v/>
      </c>
      <c r="J5226" s="7">
        <f>Covaf!H5226</f>
        <v>0</v>
      </c>
      <c r="K5226" s="1">
        <f>Covaf!X5226</f>
        <v>0</v>
      </c>
    </row>
    <row r="5227" spans="1:11">
      <c r="A5227" s="1" t="str">
        <f t="shared" si="81"/>
        <v>NO</v>
      </c>
      <c r="B5227" s="36">
        <f>Covaf!B5227</f>
        <v>0</v>
      </c>
      <c r="C5227" s="36" t="str">
        <f>CONCATENATE(Covaf!E5227,"_",Covaf!F5227,"_",Covaf!G5227)</f>
        <v>__</v>
      </c>
      <c r="D5227" s="6" t="str">
        <f>IFERROR(VLOOKUP(C5227,BIVA!$C$3:$J$5311,3,0),"")</f>
        <v/>
      </c>
      <c r="E5227" s="6" t="str">
        <f>IFERROR(VLOOKUP(C5227,BIVA!$C$3:$J$5311,4,0),"")</f>
        <v/>
      </c>
      <c r="F5227" s="1" t="str">
        <f>IFERROR(VLOOKUP(C5227,BIVA!$C$3:$J$5311,5,0),"")</f>
        <v/>
      </c>
      <c r="G5227" s="6" t="str">
        <f>IFERROR(VLOOKUP(C5227,BIVA!$C$3:$J$5311,6,0),"")</f>
        <v/>
      </c>
      <c r="H5227" s="6" t="str">
        <f>IFERROR(VLOOKUP(C5227,BIVA!$C$3:$J$5311,7,0),"")</f>
        <v/>
      </c>
      <c r="I5227" s="6" t="str">
        <f>IFERROR(VLOOKUP(C5227,BIVA!$C$3:$J$5311,8,0),"")</f>
        <v/>
      </c>
      <c r="J5227" s="7">
        <f>Covaf!H5227</f>
        <v>0</v>
      </c>
      <c r="K5227" s="1">
        <f>Covaf!X5227</f>
        <v>0</v>
      </c>
    </row>
    <row r="5228" spans="1:11">
      <c r="A5228" s="1" t="str">
        <f t="shared" si="81"/>
        <v>NO</v>
      </c>
      <c r="B5228" s="36">
        <f>Covaf!B5228</f>
        <v>0</v>
      </c>
      <c r="C5228" s="36" t="str">
        <f>CONCATENATE(Covaf!E5228,"_",Covaf!F5228,"_",Covaf!G5228)</f>
        <v>__</v>
      </c>
      <c r="D5228" s="6" t="str">
        <f>IFERROR(VLOOKUP(C5228,BIVA!$C$3:$J$5311,3,0),"")</f>
        <v/>
      </c>
      <c r="E5228" s="6" t="str">
        <f>IFERROR(VLOOKUP(C5228,BIVA!$C$3:$J$5311,4,0),"")</f>
        <v/>
      </c>
      <c r="F5228" s="1" t="str">
        <f>IFERROR(VLOOKUP(C5228,BIVA!$C$3:$J$5311,5,0),"")</f>
        <v/>
      </c>
      <c r="G5228" s="6" t="str">
        <f>IFERROR(VLOOKUP(C5228,BIVA!$C$3:$J$5311,6,0),"")</f>
        <v/>
      </c>
      <c r="H5228" s="6" t="str">
        <f>IFERROR(VLOOKUP(C5228,BIVA!$C$3:$J$5311,7,0),"")</f>
        <v/>
      </c>
      <c r="I5228" s="6" t="str">
        <f>IFERROR(VLOOKUP(C5228,BIVA!$C$3:$J$5311,8,0),"")</f>
        <v/>
      </c>
      <c r="J5228" s="7">
        <f>Covaf!H5228</f>
        <v>0</v>
      </c>
      <c r="K5228" s="1">
        <f>Covaf!X5228</f>
        <v>0</v>
      </c>
    </row>
    <row r="5229" spans="1:11">
      <c r="A5229" s="1" t="str">
        <f t="shared" si="81"/>
        <v>NO</v>
      </c>
      <c r="B5229" s="36">
        <f>Covaf!B5229</f>
        <v>0</v>
      </c>
      <c r="C5229" s="36" t="str">
        <f>CONCATENATE(Covaf!E5229,"_",Covaf!F5229,"_",Covaf!G5229)</f>
        <v>__</v>
      </c>
      <c r="D5229" s="6" t="str">
        <f>IFERROR(VLOOKUP(C5229,BIVA!$C$3:$J$5311,3,0),"")</f>
        <v/>
      </c>
      <c r="E5229" s="6" t="str">
        <f>IFERROR(VLOOKUP(C5229,BIVA!$C$3:$J$5311,4,0),"")</f>
        <v/>
      </c>
      <c r="F5229" s="1" t="str">
        <f>IFERROR(VLOOKUP(C5229,BIVA!$C$3:$J$5311,5,0),"")</f>
        <v/>
      </c>
      <c r="G5229" s="6" t="str">
        <f>IFERROR(VLOOKUP(C5229,BIVA!$C$3:$J$5311,6,0),"")</f>
        <v/>
      </c>
      <c r="H5229" s="6" t="str">
        <f>IFERROR(VLOOKUP(C5229,BIVA!$C$3:$J$5311,7,0),"")</f>
        <v/>
      </c>
      <c r="I5229" s="6" t="str">
        <f>IFERROR(VLOOKUP(C5229,BIVA!$C$3:$J$5311,8,0),"")</f>
        <v/>
      </c>
      <c r="J5229" s="7">
        <f>Covaf!H5229</f>
        <v>0</v>
      </c>
      <c r="K5229" s="1">
        <f>Covaf!X5229</f>
        <v>0</v>
      </c>
    </row>
    <row r="5230" spans="1:11">
      <c r="A5230" s="1" t="str">
        <f t="shared" si="81"/>
        <v>NO</v>
      </c>
      <c r="B5230" s="36">
        <f>Covaf!B5230</f>
        <v>0</v>
      </c>
      <c r="C5230" s="36" t="str">
        <f>CONCATENATE(Covaf!E5230,"_",Covaf!F5230,"_",Covaf!G5230)</f>
        <v>__</v>
      </c>
      <c r="D5230" s="6" t="str">
        <f>IFERROR(VLOOKUP(C5230,BIVA!$C$3:$J$5311,3,0),"")</f>
        <v/>
      </c>
      <c r="E5230" s="6" t="str">
        <f>IFERROR(VLOOKUP(C5230,BIVA!$C$3:$J$5311,4,0),"")</f>
        <v/>
      </c>
      <c r="F5230" s="1" t="str">
        <f>IFERROR(VLOOKUP(C5230,BIVA!$C$3:$J$5311,5,0),"")</f>
        <v/>
      </c>
      <c r="G5230" s="6" t="str">
        <f>IFERROR(VLOOKUP(C5230,BIVA!$C$3:$J$5311,6,0),"")</f>
        <v/>
      </c>
      <c r="H5230" s="6" t="str">
        <f>IFERROR(VLOOKUP(C5230,BIVA!$C$3:$J$5311,7,0),"")</f>
        <v/>
      </c>
      <c r="I5230" s="6" t="str">
        <f>IFERROR(VLOOKUP(C5230,BIVA!$C$3:$J$5311,8,0),"")</f>
        <v/>
      </c>
      <c r="J5230" s="7">
        <f>Covaf!H5230</f>
        <v>0</v>
      </c>
      <c r="K5230" s="1">
        <f>Covaf!X5230</f>
        <v>0</v>
      </c>
    </row>
    <row r="5231" spans="1:11">
      <c r="A5231" s="1" t="str">
        <f t="shared" si="81"/>
        <v>NO</v>
      </c>
      <c r="B5231" s="36">
        <f>Covaf!B5231</f>
        <v>0</v>
      </c>
      <c r="C5231" s="36" t="str">
        <f>CONCATENATE(Covaf!E5231,"_",Covaf!F5231,"_",Covaf!G5231)</f>
        <v>__</v>
      </c>
      <c r="D5231" s="6" t="str">
        <f>IFERROR(VLOOKUP(C5231,BIVA!$C$3:$J$5311,3,0),"")</f>
        <v/>
      </c>
      <c r="E5231" s="6" t="str">
        <f>IFERROR(VLOOKUP(C5231,BIVA!$C$3:$J$5311,4,0),"")</f>
        <v/>
      </c>
      <c r="F5231" s="1" t="str">
        <f>IFERROR(VLOOKUP(C5231,BIVA!$C$3:$J$5311,5,0),"")</f>
        <v/>
      </c>
      <c r="G5231" s="6" t="str">
        <f>IFERROR(VLOOKUP(C5231,BIVA!$C$3:$J$5311,6,0),"")</f>
        <v/>
      </c>
      <c r="H5231" s="6" t="str">
        <f>IFERROR(VLOOKUP(C5231,BIVA!$C$3:$J$5311,7,0),"")</f>
        <v/>
      </c>
      <c r="I5231" s="6" t="str">
        <f>IFERROR(VLOOKUP(C5231,BIVA!$C$3:$J$5311,8,0),"")</f>
        <v/>
      </c>
      <c r="J5231" s="7">
        <f>Covaf!H5231</f>
        <v>0</v>
      </c>
      <c r="K5231" s="1">
        <f>Covaf!X5231</f>
        <v>0</v>
      </c>
    </row>
    <row r="5232" spans="1:11">
      <c r="A5232" s="1" t="str">
        <f t="shared" si="81"/>
        <v>NO</v>
      </c>
      <c r="B5232" s="36">
        <f>Covaf!B5232</f>
        <v>0</v>
      </c>
      <c r="C5232" s="36" t="str">
        <f>CONCATENATE(Covaf!E5232,"_",Covaf!F5232,"_",Covaf!G5232)</f>
        <v>__</v>
      </c>
      <c r="D5232" s="6" t="str">
        <f>IFERROR(VLOOKUP(C5232,BIVA!$C$3:$J$5311,3,0),"")</f>
        <v/>
      </c>
      <c r="E5232" s="6" t="str">
        <f>IFERROR(VLOOKUP(C5232,BIVA!$C$3:$J$5311,4,0),"")</f>
        <v/>
      </c>
      <c r="F5232" s="1" t="str">
        <f>IFERROR(VLOOKUP(C5232,BIVA!$C$3:$J$5311,5,0),"")</f>
        <v/>
      </c>
      <c r="G5232" s="6" t="str">
        <f>IFERROR(VLOOKUP(C5232,BIVA!$C$3:$J$5311,6,0),"")</f>
        <v/>
      </c>
      <c r="H5232" s="6" t="str">
        <f>IFERROR(VLOOKUP(C5232,BIVA!$C$3:$J$5311,7,0),"")</f>
        <v/>
      </c>
      <c r="I5232" s="6" t="str">
        <f>IFERROR(VLOOKUP(C5232,BIVA!$C$3:$J$5311,8,0),"")</f>
        <v/>
      </c>
      <c r="J5232" s="7">
        <f>Covaf!H5232</f>
        <v>0</v>
      </c>
      <c r="K5232" s="1">
        <f>Covaf!X5232</f>
        <v>0</v>
      </c>
    </row>
    <row r="5233" spans="1:11">
      <c r="A5233" s="1" t="str">
        <f t="shared" si="81"/>
        <v>NO</v>
      </c>
      <c r="B5233" s="36">
        <f>Covaf!B5233</f>
        <v>0</v>
      </c>
      <c r="C5233" s="36" t="str">
        <f>CONCATENATE(Covaf!E5233,"_",Covaf!F5233,"_",Covaf!G5233)</f>
        <v>__</v>
      </c>
      <c r="D5233" s="6" t="str">
        <f>IFERROR(VLOOKUP(C5233,BIVA!$C$3:$J$5311,3,0),"")</f>
        <v/>
      </c>
      <c r="E5233" s="6" t="str">
        <f>IFERROR(VLOOKUP(C5233,BIVA!$C$3:$J$5311,4,0),"")</f>
        <v/>
      </c>
      <c r="F5233" s="1" t="str">
        <f>IFERROR(VLOOKUP(C5233,BIVA!$C$3:$J$5311,5,0),"")</f>
        <v/>
      </c>
      <c r="G5233" s="6" t="str">
        <f>IFERROR(VLOOKUP(C5233,BIVA!$C$3:$J$5311,6,0),"")</f>
        <v/>
      </c>
      <c r="H5233" s="6" t="str">
        <f>IFERROR(VLOOKUP(C5233,BIVA!$C$3:$J$5311,7,0),"")</f>
        <v/>
      </c>
      <c r="I5233" s="6" t="str">
        <f>IFERROR(VLOOKUP(C5233,BIVA!$C$3:$J$5311,8,0),"")</f>
        <v/>
      </c>
      <c r="J5233" s="7">
        <f>Covaf!H5233</f>
        <v>0</v>
      </c>
      <c r="K5233" s="1">
        <f>Covaf!X5233</f>
        <v>0</v>
      </c>
    </row>
    <row r="5234" spans="1:11">
      <c r="A5234" s="1" t="str">
        <f t="shared" si="81"/>
        <v>NO</v>
      </c>
      <c r="B5234" s="36">
        <f>Covaf!B5234</f>
        <v>0</v>
      </c>
      <c r="C5234" s="36" t="str">
        <f>CONCATENATE(Covaf!E5234,"_",Covaf!F5234,"_",Covaf!G5234)</f>
        <v>__</v>
      </c>
      <c r="D5234" s="6" t="str">
        <f>IFERROR(VLOOKUP(C5234,BIVA!$C$3:$J$5311,3,0),"")</f>
        <v/>
      </c>
      <c r="E5234" s="6" t="str">
        <f>IFERROR(VLOOKUP(C5234,BIVA!$C$3:$J$5311,4,0),"")</f>
        <v/>
      </c>
      <c r="F5234" s="1" t="str">
        <f>IFERROR(VLOOKUP(C5234,BIVA!$C$3:$J$5311,5,0),"")</f>
        <v/>
      </c>
      <c r="G5234" s="6" t="str">
        <f>IFERROR(VLOOKUP(C5234,BIVA!$C$3:$J$5311,6,0),"")</f>
        <v/>
      </c>
      <c r="H5234" s="6" t="str">
        <f>IFERROR(VLOOKUP(C5234,BIVA!$C$3:$J$5311,7,0),"")</f>
        <v/>
      </c>
      <c r="I5234" s="6" t="str">
        <f>IFERROR(VLOOKUP(C5234,BIVA!$C$3:$J$5311,8,0),"")</f>
        <v/>
      </c>
      <c r="J5234" s="7">
        <f>Covaf!H5234</f>
        <v>0</v>
      </c>
      <c r="K5234" s="1">
        <f>Covaf!X5234</f>
        <v>0</v>
      </c>
    </row>
    <row r="5235" spans="1:11">
      <c r="A5235" s="1" t="str">
        <f t="shared" si="81"/>
        <v>NO</v>
      </c>
      <c r="B5235" s="36">
        <f>Covaf!B5235</f>
        <v>0</v>
      </c>
      <c r="C5235" s="36" t="str">
        <f>CONCATENATE(Covaf!E5235,"_",Covaf!F5235,"_",Covaf!G5235)</f>
        <v>__</v>
      </c>
      <c r="D5235" s="6" t="str">
        <f>IFERROR(VLOOKUP(C5235,BIVA!$C$3:$J$5311,3,0),"")</f>
        <v/>
      </c>
      <c r="E5235" s="6" t="str">
        <f>IFERROR(VLOOKUP(C5235,BIVA!$C$3:$J$5311,4,0),"")</f>
        <v/>
      </c>
      <c r="F5235" s="1" t="str">
        <f>IFERROR(VLOOKUP(C5235,BIVA!$C$3:$J$5311,5,0),"")</f>
        <v/>
      </c>
      <c r="G5235" s="6" t="str">
        <f>IFERROR(VLOOKUP(C5235,BIVA!$C$3:$J$5311,6,0),"")</f>
        <v/>
      </c>
      <c r="H5235" s="6" t="str">
        <f>IFERROR(VLOOKUP(C5235,BIVA!$C$3:$J$5311,7,0),"")</f>
        <v/>
      </c>
      <c r="I5235" s="6" t="str">
        <f>IFERROR(VLOOKUP(C5235,BIVA!$C$3:$J$5311,8,0),"")</f>
        <v/>
      </c>
      <c r="J5235" s="7">
        <f>Covaf!H5235</f>
        <v>0</v>
      </c>
      <c r="K5235" s="1">
        <f>Covaf!X5235</f>
        <v>0</v>
      </c>
    </row>
    <row r="5236" spans="1:11">
      <c r="A5236" s="1" t="str">
        <f t="shared" si="81"/>
        <v>NO</v>
      </c>
      <c r="B5236" s="36">
        <f>Covaf!B5236</f>
        <v>0</v>
      </c>
      <c r="C5236" s="36" t="str">
        <f>CONCATENATE(Covaf!E5236,"_",Covaf!F5236,"_",Covaf!G5236)</f>
        <v>__</v>
      </c>
      <c r="D5236" s="6" t="str">
        <f>IFERROR(VLOOKUP(C5236,BIVA!$C$3:$J$5311,3,0),"")</f>
        <v/>
      </c>
      <c r="E5236" s="6" t="str">
        <f>IFERROR(VLOOKUP(C5236,BIVA!$C$3:$J$5311,4,0),"")</f>
        <v/>
      </c>
      <c r="F5236" s="1" t="str">
        <f>IFERROR(VLOOKUP(C5236,BIVA!$C$3:$J$5311,5,0),"")</f>
        <v/>
      </c>
      <c r="G5236" s="6" t="str">
        <f>IFERROR(VLOOKUP(C5236,BIVA!$C$3:$J$5311,6,0),"")</f>
        <v/>
      </c>
      <c r="H5236" s="6" t="str">
        <f>IFERROR(VLOOKUP(C5236,BIVA!$C$3:$J$5311,7,0),"")</f>
        <v/>
      </c>
      <c r="I5236" s="6" t="str">
        <f>IFERROR(VLOOKUP(C5236,BIVA!$C$3:$J$5311,8,0),"")</f>
        <v/>
      </c>
      <c r="J5236" s="7">
        <f>Covaf!H5236</f>
        <v>0</v>
      </c>
      <c r="K5236" s="1">
        <f>Covaf!X5236</f>
        <v>0</v>
      </c>
    </row>
    <row r="5237" spans="1:11">
      <c r="A5237" s="1" t="str">
        <f t="shared" si="81"/>
        <v>NO</v>
      </c>
      <c r="B5237" s="36">
        <f>Covaf!B5237</f>
        <v>0</v>
      </c>
      <c r="C5237" s="36" t="str">
        <f>CONCATENATE(Covaf!E5237,"_",Covaf!F5237,"_",Covaf!G5237)</f>
        <v>__</v>
      </c>
      <c r="D5237" s="6" t="str">
        <f>IFERROR(VLOOKUP(C5237,BIVA!$C$3:$J$5311,3,0),"")</f>
        <v/>
      </c>
      <c r="E5237" s="6" t="str">
        <f>IFERROR(VLOOKUP(C5237,BIVA!$C$3:$J$5311,4,0),"")</f>
        <v/>
      </c>
      <c r="F5237" s="1" t="str">
        <f>IFERROR(VLOOKUP(C5237,BIVA!$C$3:$J$5311,5,0),"")</f>
        <v/>
      </c>
      <c r="G5237" s="6" t="str">
        <f>IFERROR(VLOOKUP(C5237,BIVA!$C$3:$J$5311,6,0),"")</f>
        <v/>
      </c>
      <c r="H5237" s="6" t="str">
        <f>IFERROR(VLOOKUP(C5237,BIVA!$C$3:$J$5311,7,0),"")</f>
        <v/>
      </c>
      <c r="I5237" s="6" t="str">
        <f>IFERROR(VLOOKUP(C5237,BIVA!$C$3:$J$5311,8,0),"")</f>
        <v/>
      </c>
      <c r="J5237" s="7">
        <f>Covaf!H5237</f>
        <v>0</v>
      </c>
      <c r="K5237" s="1">
        <f>Covaf!X5237</f>
        <v>0</v>
      </c>
    </row>
    <row r="5238" spans="1:11">
      <c r="A5238" s="1" t="str">
        <f t="shared" si="81"/>
        <v>NO</v>
      </c>
      <c r="B5238" s="36">
        <f>Covaf!B5238</f>
        <v>0</v>
      </c>
      <c r="C5238" s="36" t="str">
        <f>CONCATENATE(Covaf!E5238,"_",Covaf!F5238,"_",Covaf!G5238)</f>
        <v>__</v>
      </c>
      <c r="D5238" s="6" t="str">
        <f>IFERROR(VLOOKUP(C5238,BIVA!$C$3:$J$5311,3,0),"")</f>
        <v/>
      </c>
      <c r="E5238" s="6" t="str">
        <f>IFERROR(VLOOKUP(C5238,BIVA!$C$3:$J$5311,4,0),"")</f>
        <v/>
      </c>
      <c r="F5238" s="1" t="str">
        <f>IFERROR(VLOOKUP(C5238,BIVA!$C$3:$J$5311,5,0),"")</f>
        <v/>
      </c>
      <c r="G5238" s="6" t="str">
        <f>IFERROR(VLOOKUP(C5238,BIVA!$C$3:$J$5311,6,0),"")</f>
        <v/>
      </c>
      <c r="H5238" s="6" t="str">
        <f>IFERROR(VLOOKUP(C5238,BIVA!$C$3:$J$5311,7,0),"")</f>
        <v/>
      </c>
      <c r="I5238" s="6" t="str">
        <f>IFERROR(VLOOKUP(C5238,BIVA!$C$3:$J$5311,8,0),"")</f>
        <v/>
      </c>
      <c r="J5238" s="7">
        <f>Covaf!H5238</f>
        <v>0</v>
      </c>
      <c r="K5238" s="1">
        <f>Covaf!X5238</f>
        <v>0</v>
      </c>
    </row>
    <row r="5239" spans="1:11">
      <c r="A5239" s="1" t="str">
        <f t="shared" si="81"/>
        <v>NO</v>
      </c>
      <c r="B5239" s="36">
        <f>Covaf!B5239</f>
        <v>0</v>
      </c>
      <c r="C5239" s="36" t="str">
        <f>CONCATENATE(Covaf!E5239,"_",Covaf!F5239,"_",Covaf!G5239)</f>
        <v>__</v>
      </c>
      <c r="D5239" s="6" t="str">
        <f>IFERROR(VLOOKUP(C5239,BIVA!$C$3:$J$5311,3,0),"")</f>
        <v/>
      </c>
      <c r="E5239" s="6" t="str">
        <f>IFERROR(VLOOKUP(C5239,BIVA!$C$3:$J$5311,4,0),"")</f>
        <v/>
      </c>
      <c r="F5239" s="1" t="str">
        <f>IFERROR(VLOOKUP(C5239,BIVA!$C$3:$J$5311,5,0),"")</f>
        <v/>
      </c>
      <c r="G5239" s="6" t="str">
        <f>IFERROR(VLOOKUP(C5239,BIVA!$C$3:$J$5311,6,0),"")</f>
        <v/>
      </c>
      <c r="H5239" s="6" t="str">
        <f>IFERROR(VLOOKUP(C5239,BIVA!$C$3:$J$5311,7,0),"")</f>
        <v/>
      </c>
      <c r="I5239" s="6" t="str">
        <f>IFERROR(VLOOKUP(C5239,BIVA!$C$3:$J$5311,8,0),"")</f>
        <v/>
      </c>
      <c r="J5239" s="7">
        <f>Covaf!H5239</f>
        <v>0</v>
      </c>
      <c r="K5239" s="1">
        <f>Covaf!X5239</f>
        <v>0</v>
      </c>
    </row>
    <row r="5240" spans="1:11">
      <c r="A5240" s="1" t="str">
        <f t="shared" si="81"/>
        <v>NO</v>
      </c>
      <c r="B5240" s="36">
        <f>Covaf!B5240</f>
        <v>0</v>
      </c>
      <c r="C5240" s="36" t="str">
        <f>CONCATENATE(Covaf!E5240,"_",Covaf!F5240,"_",Covaf!G5240)</f>
        <v>__</v>
      </c>
      <c r="D5240" s="6" t="str">
        <f>IFERROR(VLOOKUP(C5240,BIVA!$C$3:$J$5311,3,0),"")</f>
        <v/>
      </c>
      <c r="E5240" s="6" t="str">
        <f>IFERROR(VLOOKUP(C5240,BIVA!$C$3:$J$5311,4,0),"")</f>
        <v/>
      </c>
      <c r="F5240" s="1" t="str">
        <f>IFERROR(VLOOKUP(C5240,BIVA!$C$3:$J$5311,5,0),"")</f>
        <v/>
      </c>
      <c r="G5240" s="6" t="str">
        <f>IFERROR(VLOOKUP(C5240,BIVA!$C$3:$J$5311,6,0),"")</f>
        <v/>
      </c>
      <c r="H5240" s="6" t="str">
        <f>IFERROR(VLOOKUP(C5240,BIVA!$C$3:$J$5311,7,0),"")</f>
        <v/>
      </c>
      <c r="I5240" s="6" t="str">
        <f>IFERROR(VLOOKUP(C5240,BIVA!$C$3:$J$5311,8,0),"")</f>
        <v/>
      </c>
      <c r="J5240" s="7">
        <f>Covaf!H5240</f>
        <v>0</v>
      </c>
      <c r="K5240" s="1">
        <f>Covaf!X5240</f>
        <v>0</v>
      </c>
    </row>
    <row r="5241" spans="1:11">
      <c r="A5241" s="1" t="str">
        <f t="shared" si="81"/>
        <v>NO</v>
      </c>
      <c r="B5241" s="36">
        <f>Covaf!B5241</f>
        <v>0</v>
      </c>
      <c r="C5241" s="36" t="str">
        <f>CONCATENATE(Covaf!E5241,"_",Covaf!F5241,"_",Covaf!G5241)</f>
        <v>__</v>
      </c>
      <c r="D5241" s="6" t="str">
        <f>IFERROR(VLOOKUP(C5241,BIVA!$C$3:$J$5311,3,0),"")</f>
        <v/>
      </c>
      <c r="E5241" s="6" t="str">
        <f>IFERROR(VLOOKUP(C5241,BIVA!$C$3:$J$5311,4,0),"")</f>
        <v/>
      </c>
      <c r="F5241" s="1" t="str">
        <f>IFERROR(VLOOKUP(C5241,BIVA!$C$3:$J$5311,5,0),"")</f>
        <v/>
      </c>
      <c r="G5241" s="6" t="str">
        <f>IFERROR(VLOOKUP(C5241,BIVA!$C$3:$J$5311,6,0),"")</f>
        <v/>
      </c>
      <c r="H5241" s="6" t="str">
        <f>IFERROR(VLOOKUP(C5241,BIVA!$C$3:$J$5311,7,0),"")</f>
        <v/>
      </c>
      <c r="I5241" s="6" t="str">
        <f>IFERROR(VLOOKUP(C5241,BIVA!$C$3:$J$5311,8,0),"")</f>
        <v/>
      </c>
      <c r="J5241" s="7">
        <f>Covaf!H5241</f>
        <v>0</v>
      </c>
      <c r="K5241" s="1">
        <f>Covaf!X5241</f>
        <v>0</v>
      </c>
    </row>
    <row r="5242" spans="1:11">
      <c r="A5242" s="1" t="str">
        <f t="shared" si="81"/>
        <v>NO</v>
      </c>
      <c r="B5242" s="36">
        <f>Covaf!B5242</f>
        <v>0</v>
      </c>
      <c r="C5242" s="36" t="str">
        <f>CONCATENATE(Covaf!E5242,"_",Covaf!F5242,"_",Covaf!G5242)</f>
        <v>__</v>
      </c>
      <c r="D5242" s="6" t="str">
        <f>IFERROR(VLOOKUP(C5242,BIVA!$C$3:$J$5311,3,0),"")</f>
        <v/>
      </c>
      <c r="E5242" s="6" t="str">
        <f>IFERROR(VLOOKUP(C5242,BIVA!$C$3:$J$5311,4,0),"")</f>
        <v/>
      </c>
      <c r="F5242" s="1" t="str">
        <f>IFERROR(VLOOKUP(C5242,BIVA!$C$3:$J$5311,5,0),"")</f>
        <v/>
      </c>
      <c r="G5242" s="6" t="str">
        <f>IFERROR(VLOOKUP(C5242,BIVA!$C$3:$J$5311,6,0),"")</f>
        <v/>
      </c>
      <c r="H5242" s="6" t="str">
        <f>IFERROR(VLOOKUP(C5242,BIVA!$C$3:$J$5311,7,0),"")</f>
        <v/>
      </c>
      <c r="I5242" s="6" t="str">
        <f>IFERROR(VLOOKUP(C5242,BIVA!$C$3:$J$5311,8,0),"")</f>
        <v/>
      </c>
      <c r="J5242" s="7">
        <f>Covaf!H5242</f>
        <v>0</v>
      </c>
      <c r="K5242" s="1">
        <f>Covaf!X5242</f>
        <v>0</v>
      </c>
    </row>
    <row r="5243" spans="1:11">
      <c r="A5243" s="1" t="str">
        <f t="shared" si="81"/>
        <v>NO</v>
      </c>
      <c r="B5243" s="36">
        <f>Covaf!B5243</f>
        <v>0</v>
      </c>
      <c r="C5243" s="36" t="str">
        <f>CONCATENATE(Covaf!E5243,"_",Covaf!F5243,"_",Covaf!G5243)</f>
        <v>__</v>
      </c>
      <c r="D5243" s="6" t="str">
        <f>IFERROR(VLOOKUP(C5243,BIVA!$C$3:$J$5311,3,0),"")</f>
        <v/>
      </c>
      <c r="E5243" s="6" t="str">
        <f>IFERROR(VLOOKUP(C5243,BIVA!$C$3:$J$5311,4,0),"")</f>
        <v/>
      </c>
      <c r="F5243" s="1" t="str">
        <f>IFERROR(VLOOKUP(C5243,BIVA!$C$3:$J$5311,5,0),"")</f>
        <v/>
      </c>
      <c r="G5243" s="6" t="str">
        <f>IFERROR(VLOOKUP(C5243,BIVA!$C$3:$J$5311,6,0),"")</f>
        <v/>
      </c>
      <c r="H5243" s="6" t="str">
        <f>IFERROR(VLOOKUP(C5243,BIVA!$C$3:$J$5311,7,0),"")</f>
        <v/>
      </c>
      <c r="I5243" s="6" t="str">
        <f>IFERROR(VLOOKUP(C5243,BIVA!$C$3:$J$5311,8,0),"")</f>
        <v/>
      </c>
      <c r="J5243" s="7">
        <f>Covaf!H5243</f>
        <v>0</v>
      </c>
      <c r="K5243" s="1">
        <f>Covaf!X5243</f>
        <v>0</v>
      </c>
    </row>
    <row r="5244" spans="1:11">
      <c r="A5244" s="1" t="str">
        <f t="shared" si="81"/>
        <v>NO</v>
      </c>
      <c r="B5244" s="36">
        <f>Covaf!B5244</f>
        <v>0</v>
      </c>
      <c r="C5244" s="36" t="str">
        <f>CONCATENATE(Covaf!E5244,"_",Covaf!F5244,"_",Covaf!G5244)</f>
        <v>__</v>
      </c>
      <c r="D5244" s="6" t="str">
        <f>IFERROR(VLOOKUP(C5244,BIVA!$C$3:$J$5311,3,0),"")</f>
        <v/>
      </c>
      <c r="E5244" s="6" t="str">
        <f>IFERROR(VLOOKUP(C5244,BIVA!$C$3:$J$5311,4,0),"")</f>
        <v/>
      </c>
      <c r="F5244" s="1" t="str">
        <f>IFERROR(VLOOKUP(C5244,BIVA!$C$3:$J$5311,5,0),"")</f>
        <v/>
      </c>
      <c r="G5244" s="6" t="str">
        <f>IFERROR(VLOOKUP(C5244,BIVA!$C$3:$J$5311,6,0),"")</f>
        <v/>
      </c>
      <c r="H5244" s="6" t="str">
        <f>IFERROR(VLOOKUP(C5244,BIVA!$C$3:$J$5311,7,0),"")</f>
        <v/>
      </c>
      <c r="I5244" s="6" t="str">
        <f>IFERROR(VLOOKUP(C5244,BIVA!$C$3:$J$5311,8,0),"")</f>
        <v/>
      </c>
      <c r="J5244" s="7">
        <f>Covaf!H5244</f>
        <v>0</v>
      </c>
      <c r="K5244" s="1">
        <f>Covaf!X5244</f>
        <v>0</v>
      </c>
    </row>
    <row r="5245" spans="1:11">
      <c r="A5245" s="1" t="str">
        <f t="shared" si="81"/>
        <v>NO</v>
      </c>
      <c r="B5245" s="36">
        <f>Covaf!B5245</f>
        <v>0</v>
      </c>
      <c r="C5245" s="36" t="str">
        <f>CONCATENATE(Covaf!E5245,"_",Covaf!F5245,"_",Covaf!G5245)</f>
        <v>__</v>
      </c>
      <c r="D5245" s="6" t="str">
        <f>IFERROR(VLOOKUP(C5245,BIVA!$C$3:$J$5311,3,0),"")</f>
        <v/>
      </c>
      <c r="E5245" s="6" t="str">
        <f>IFERROR(VLOOKUP(C5245,BIVA!$C$3:$J$5311,4,0),"")</f>
        <v/>
      </c>
      <c r="F5245" s="1" t="str">
        <f>IFERROR(VLOOKUP(C5245,BIVA!$C$3:$J$5311,5,0),"")</f>
        <v/>
      </c>
      <c r="G5245" s="6" t="str">
        <f>IFERROR(VLOOKUP(C5245,BIVA!$C$3:$J$5311,6,0),"")</f>
        <v/>
      </c>
      <c r="H5245" s="6" t="str">
        <f>IFERROR(VLOOKUP(C5245,BIVA!$C$3:$J$5311,7,0),"")</f>
        <v/>
      </c>
      <c r="I5245" s="6" t="str">
        <f>IFERROR(VLOOKUP(C5245,BIVA!$C$3:$J$5311,8,0),"")</f>
        <v/>
      </c>
      <c r="J5245" s="7">
        <f>Covaf!H5245</f>
        <v>0</v>
      </c>
      <c r="K5245" s="1">
        <f>Covaf!X5245</f>
        <v>0</v>
      </c>
    </row>
    <row r="5246" spans="1:11">
      <c r="A5246" s="1" t="str">
        <f t="shared" si="81"/>
        <v>NO</v>
      </c>
      <c r="B5246" s="36">
        <f>Covaf!B5246</f>
        <v>0</v>
      </c>
      <c r="C5246" s="36" t="str">
        <f>CONCATENATE(Covaf!E5246,"_",Covaf!F5246,"_",Covaf!G5246)</f>
        <v>__</v>
      </c>
      <c r="D5246" s="6" t="str">
        <f>IFERROR(VLOOKUP(C5246,BIVA!$C$3:$J$5311,3,0),"")</f>
        <v/>
      </c>
      <c r="E5246" s="6" t="str">
        <f>IFERROR(VLOOKUP(C5246,BIVA!$C$3:$J$5311,4,0),"")</f>
        <v/>
      </c>
      <c r="F5246" s="1" t="str">
        <f>IFERROR(VLOOKUP(C5246,BIVA!$C$3:$J$5311,5,0),"")</f>
        <v/>
      </c>
      <c r="G5246" s="6" t="str">
        <f>IFERROR(VLOOKUP(C5246,BIVA!$C$3:$J$5311,6,0),"")</f>
        <v/>
      </c>
      <c r="H5246" s="6" t="str">
        <f>IFERROR(VLOOKUP(C5246,BIVA!$C$3:$J$5311,7,0),"")</f>
        <v/>
      </c>
      <c r="I5246" s="6" t="str">
        <f>IFERROR(VLOOKUP(C5246,BIVA!$C$3:$J$5311,8,0),"")</f>
        <v/>
      </c>
      <c r="J5246" s="7">
        <f>Covaf!H5246</f>
        <v>0</v>
      </c>
      <c r="K5246" s="1">
        <f>Covaf!X5246</f>
        <v>0</v>
      </c>
    </row>
    <row r="5247" spans="1:11">
      <c r="A5247" s="1" t="str">
        <f t="shared" si="81"/>
        <v>NO</v>
      </c>
      <c r="B5247" s="36">
        <f>Covaf!B5247</f>
        <v>0</v>
      </c>
      <c r="C5247" s="36" t="str">
        <f>CONCATENATE(Covaf!E5247,"_",Covaf!F5247,"_",Covaf!G5247)</f>
        <v>__</v>
      </c>
      <c r="D5247" s="6" t="str">
        <f>IFERROR(VLOOKUP(C5247,BIVA!$C$3:$J$5311,3,0),"")</f>
        <v/>
      </c>
      <c r="E5247" s="6" t="str">
        <f>IFERROR(VLOOKUP(C5247,BIVA!$C$3:$J$5311,4,0),"")</f>
        <v/>
      </c>
      <c r="F5247" s="1" t="str">
        <f>IFERROR(VLOOKUP(C5247,BIVA!$C$3:$J$5311,5,0),"")</f>
        <v/>
      </c>
      <c r="G5247" s="6" t="str">
        <f>IFERROR(VLOOKUP(C5247,BIVA!$C$3:$J$5311,6,0),"")</f>
        <v/>
      </c>
      <c r="H5247" s="6" t="str">
        <f>IFERROR(VLOOKUP(C5247,BIVA!$C$3:$J$5311,7,0),"")</f>
        <v/>
      </c>
      <c r="I5247" s="6" t="str">
        <f>IFERROR(VLOOKUP(C5247,BIVA!$C$3:$J$5311,8,0),"")</f>
        <v/>
      </c>
      <c r="J5247" s="7">
        <f>Covaf!H5247</f>
        <v>0</v>
      </c>
      <c r="K5247" s="1">
        <f>Covaf!X5247</f>
        <v>0</v>
      </c>
    </row>
    <row r="5248" spans="1:11">
      <c r="A5248" s="1" t="str">
        <f t="shared" si="81"/>
        <v>NO</v>
      </c>
      <c r="B5248" s="36">
        <f>Covaf!B5248</f>
        <v>0</v>
      </c>
      <c r="C5248" s="36" t="str">
        <f>CONCATENATE(Covaf!E5248,"_",Covaf!F5248,"_",Covaf!G5248)</f>
        <v>__</v>
      </c>
      <c r="D5248" s="6" t="str">
        <f>IFERROR(VLOOKUP(C5248,BIVA!$C$3:$J$5311,3,0),"")</f>
        <v/>
      </c>
      <c r="E5248" s="6" t="str">
        <f>IFERROR(VLOOKUP(C5248,BIVA!$C$3:$J$5311,4,0),"")</f>
        <v/>
      </c>
      <c r="F5248" s="1" t="str">
        <f>IFERROR(VLOOKUP(C5248,BIVA!$C$3:$J$5311,5,0),"")</f>
        <v/>
      </c>
      <c r="G5248" s="6" t="str">
        <f>IFERROR(VLOOKUP(C5248,BIVA!$C$3:$J$5311,6,0),"")</f>
        <v/>
      </c>
      <c r="H5248" s="6" t="str">
        <f>IFERROR(VLOOKUP(C5248,BIVA!$C$3:$J$5311,7,0),"")</f>
        <v/>
      </c>
      <c r="I5248" s="6" t="str">
        <f>IFERROR(VLOOKUP(C5248,BIVA!$C$3:$J$5311,8,0),"")</f>
        <v/>
      </c>
      <c r="J5248" s="7">
        <f>Covaf!H5248</f>
        <v>0</v>
      </c>
      <c r="K5248" s="1">
        <f>Covaf!X5248</f>
        <v>0</v>
      </c>
    </row>
    <row r="5249" spans="1:11">
      <c r="A5249" s="1" t="str">
        <f t="shared" si="81"/>
        <v>NO</v>
      </c>
      <c r="B5249" s="36">
        <f>Covaf!B5249</f>
        <v>0</v>
      </c>
      <c r="C5249" s="36" t="str">
        <f>CONCATENATE(Covaf!E5249,"_",Covaf!F5249,"_",Covaf!G5249)</f>
        <v>__</v>
      </c>
      <c r="D5249" s="6" t="str">
        <f>IFERROR(VLOOKUP(C5249,BIVA!$C$3:$J$5311,3,0),"")</f>
        <v/>
      </c>
      <c r="E5249" s="6" t="str">
        <f>IFERROR(VLOOKUP(C5249,BIVA!$C$3:$J$5311,4,0),"")</f>
        <v/>
      </c>
      <c r="F5249" s="1" t="str">
        <f>IFERROR(VLOOKUP(C5249,BIVA!$C$3:$J$5311,5,0),"")</f>
        <v/>
      </c>
      <c r="G5249" s="6" t="str">
        <f>IFERROR(VLOOKUP(C5249,BIVA!$C$3:$J$5311,6,0),"")</f>
        <v/>
      </c>
      <c r="H5249" s="6" t="str">
        <f>IFERROR(VLOOKUP(C5249,BIVA!$C$3:$J$5311,7,0),"")</f>
        <v/>
      </c>
      <c r="I5249" s="6" t="str">
        <f>IFERROR(VLOOKUP(C5249,BIVA!$C$3:$J$5311,8,0),"")</f>
        <v/>
      </c>
      <c r="J5249" s="7">
        <f>Covaf!H5249</f>
        <v>0</v>
      </c>
      <c r="K5249" s="1">
        <f>Covaf!X5249</f>
        <v>0</v>
      </c>
    </row>
    <row r="5250" spans="1:11">
      <c r="A5250" s="1" t="str">
        <f t="shared" si="81"/>
        <v>NO</v>
      </c>
      <c r="B5250" s="36">
        <f>Covaf!B5250</f>
        <v>0</v>
      </c>
      <c r="C5250" s="36" t="str">
        <f>CONCATENATE(Covaf!E5250,"_",Covaf!F5250,"_",Covaf!G5250)</f>
        <v>__</v>
      </c>
      <c r="D5250" s="6" t="str">
        <f>IFERROR(VLOOKUP(C5250,BIVA!$C$3:$J$5311,3,0),"")</f>
        <v/>
      </c>
      <c r="E5250" s="6" t="str">
        <f>IFERROR(VLOOKUP(C5250,BIVA!$C$3:$J$5311,4,0),"")</f>
        <v/>
      </c>
      <c r="F5250" s="1" t="str">
        <f>IFERROR(VLOOKUP(C5250,BIVA!$C$3:$J$5311,5,0),"")</f>
        <v/>
      </c>
      <c r="G5250" s="6" t="str">
        <f>IFERROR(VLOOKUP(C5250,BIVA!$C$3:$J$5311,6,0),"")</f>
        <v/>
      </c>
      <c r="H5250" s="6" t="str">
        <f>IFERROR(VLOOKUP(C5250,BIVA!$C$3:$J$5311,7,0),"")</f>
        <v/>
      </c>
      <c r="I5250" s="6" t="str">
        <f>IFERROR(VLOOKUP(C5250,BIVA!$C$3:$J$5311,8,0),"")</f>
        <v/>
      </c>
      <c r="J5250" s="7">
        <f>Covaf!H5250</f>
        <v>0</v>
      </c>
      <c r="K5250" s="1">
        <f>Covaf!X5250</f>
        <v>0</v>
      </c>
    </row>
    <row r="5251" spans="1:11">
      <c r="A5251" s="1" t="str">
        <f t="shared" ref="A5251:A5314" si="82">IF(H5251="APLICADO","SI","NO")</f>
        <v>NO</v>
      </c>
      <c r="B5251" s="36">
        <f>Covaf!B5251</f>
        <v>0</v>
      </c>
      <c r="C5251" s="36" t="str">
        <f>CONCATENATE(Covaf!E5251,"_",Covaf!F5251,"_",Covaf!G5251)</f>
        <v>__</v>
      </c>
      <c r="D5251" s="6" t="str">
        <f>IFERROR(VLOOKUP(C5251,BIVA!$C$3:$J$5311,3,0),"")</f>
        <v/>
      </c>
      <c r="E5251" s="6" t="str">
        <f>IFERROR(VLOOKUP(C5251,BIVA!$C$3:$J$5311,4,0),"")</f>
        <v/>
      </c>
      <c r="F5251" s="1" t="str">
        <f>IFERROR(VLOOKUP(C5251,BIVA!$C$3:$J$5311,5,0),"")</f>
        <v/>
      </c>
      <c r="G5251" s="6" t="str">
        <f>IFERROR(VLOOKUP(C5251,BIVA!$C$3:$J$5311,6,0),"")</f>
        <v/>
      </c>
      <c r="H5251" s="6" t="str">
        <f>IFERROR(VLOOKUP(C5251,BIVA!$C$3:$J$5311,7,0),"")</f>
        <v/>
      </c>
      <c r="I5251" s="6" t="str">
        <f>IFERROR(VLOOKUP(C5251,BIVA!$C$3:$J$5311,8,0),"")</f>
        <v/>
      </c>
      <c r="J5251" s="7">
        <f>Covaf!H5251</f>
        <v>0</v>
      </c>
      <c r="K5251" s="1">
        <f>Covaf!X5251</f>
        <v>0</v>
      </c>
    </row>
    <row r="5252" spans="1:11">
      <c r="A5252" s="1" t="str">
        <f t="shared" si="82"/>
        <v>NO</v>
      </c>
      <c r="B5252" s="36">
        <f>Covaf!B5252</f>
        <v>0</v>
      </c>
      <c r="C5252" s="36" t="str">
        <f>CONCATENATE(Covaf!E5252,"_",Covaf!F5252,"_",Covaf!G5252)</f>
        <v>__</v>
      </c>
      <c r="D5252" s="6" t="str">
        <f>IFERROR(VLOOKUP(C5252,BIVA!$C$3:$J$5311,3,0),"")</f>
        <v/>
      </c>
      <c r="E5252" s="6" t="str">
        <f>IFERROR(VLOOKUP(C5252,BIVA!$C$3:$J$5311,4,0),"")</f>
        <v/>
      </c>
      <c r="F5252" s="1" t="str">
        <f>IFERROR(VLOOKUP(C5252,BIVA!$C$3:$J$5311,5,0),"")</f>
        <v/>
      </c>
      <c r="G5252" s="6" t="str">
        <f>IFERROR(VLOOKUP(C5252,BIVA!$C$3:$J$5311,6,0),"")</f>
        <v/>
      </c>
      <c r="H5252" s="6" t="str">
        <f>IFERROR(VLOOKUP(C5252,BIVA!$C$3:$J$5311,7,0),"")</f>
        <v/>
      </c>
      <c r="I5252" s="6" t="str">
        <f>IFERROR(VLOOKUP(C5252,BIVA!$C$3:$J$5311,8,0),"")</f>
        <v/>
      </c>
      <c r="J5252" s="7">
        <f>Covaf!H5252</f>
        <v>0</v>
      </c>
      <c r="K5252" s="1">
        <f>Covaf!X5252</f>
        <v>0</v>
      </c>
    </row>
    <row r="5253" spans="1:11">
      <c r="A5253" s="1" t="str">
        <f t="shared" si="82"/>
        <v>NO</v>
      </c>
      <c r="B5253" s="36">
        <f>Covaf!B5253</f>
        <v>0</v>
      </c>
      <c r="C5253" s="36" t="str">
        <f>CONCATENATE(Covaf!E5253,"_",Covaf!F5253,"_",Covaf!G5253)</f>
        <v>__</v>
      </c>
      <c r="D5253" s="6" t="str">
        <f>IFERROR(VLOOKUP(C5253,BIVA!$C$3:$J$5311,3,0),"")</f>
        <v/>
      </c>
      <c r="E5253" s="6" t="str">
        <f>IFERROR(VLOOKUP(C5253,BIVA!$C$3:$J$5311,4,0),"")</f>
        <v/>
      </c>
      <c r="F5253" s="1" t="str">
        <f>IFERROR(VLOOKUP(C5253,BIVA!$C$3:$J$5311,5,0),"")</f>
        <v/>
      </c>
      <c r="G5253" s="6" t="str">
        <f>IFERROR(VLOOKUP(C5253,BIVA!$C$3:$J$5311,6,0),"")</f>
        <v/>
      </c>
      <c r="H5253" s="6" t="str">
        <f>IFERROR(VLOOKUP(C5253,BIVA!$C$3:$J$5311,7,0),"")</f>
        <v/>
      </c>
      <c r="I5253" s="6" t="str">
        <f>IFERROR(VLOOKUP(C5253,BIVA!$C$3:$J$5311,8,0),"")</f>
        <v/>
      </c>
      <c r="J5253" s="7">
        <f>Covaf!H5253</f>
        <v>0</v>
      </c>
      <c r="K5253" s="1">
        <f>Covaf!X5253</f>
        <v>0</v>
      </c>
    </row>
    <row r="5254" spans="1:11">
      <c r="A5254" s="1" t="str">
        <f t="shared" si="82"/>
        <v>NO</v>
      </c>
      <c r="B5254" s="36">
        <f>Covaf!B5254</f>
        <v>0</v>
      </c>
      <c r="C5254" s="36" t="str">
        <f>CONCATENATE(Covaf!E5254,"_",Covaf!F5254,"_",Covaf!G5254)</f>
        <v>__</v>
      </c>
      <c r="D5254" s="6" t="str">
        <f>IFERROR(VLOOKUP(C5254,BIVA!$C$3:$J$5311,3,0),"")</f>
        <v/>
      </c>
      <c r="E5254" s="6" t="str">
        <f>IFERROR(VLOOKUP(C5254,BIVA!$C$3:$J$5311,4,0),"")</f>
        <v/>
      </c>
      <c r="F5254" s="1" t="str">
        <f>IFERROR(VLOOKUP(C5254,BIVA!$C$3:$J$5311,5,0),"")</f>
        <v/>
      </c>
      <c r="G5254" s="6" t="str">
        <f>IFERROR(VLOOKUP(C5254,BIVA!$C$3:$J$5311,6,0),"")</f>
        <v/>
      </c>
      <c r="H5254" s="6" t="str">
        <f>IFERROR(VLOOKUP(C5254,BIVA!$C$3:$J$5311,7,0),"")</f>
        <v/>
      </c>
      <c r="I5254" s="6" t="str">
        <f>IFERROR(VLOOKUP(C5254,BIVA!$C$3:$J$5311,8,0),"")</f>
        <v/>
      </c>
      <c r="J5254" s="7">
        <f>Covaf!H5254</f>
        <v>0</v>
      </c>
      <c r="K5254" s="1">
        <f>Covaf!X5254</f>
        <v>0</v>
      </c>
    </row>
    <row r="5255" spans="1:11">
      <c r="A5255" s="1" t="str">
        <f t="shared" si="82"/>
        <v>NO</v>
      </c>
      <c r="B5255" s="36">
        <f>Covaf!B5255</f>
        <v>0</v>
      </c>
      <c r="C5255" s="36" t="str">
        <f>CONCATENATE(Covaf!E5255,"_",Covaf!F5255,"_",Covaf!G5255)</f>
        <v>__</v>
      </c>
      <c r="D5255" s="6" t="str">
        <f>IFERROR(VLOOKUP(C5255,BIVA!$C$3:$J$5311,3,0),"")</f>
        <v/>
      </c>
      <c r="E5255" s="6" t="str">
        <f>IFERROR(VLOOKUP(C5255,BIVA!$C$3:$J$5311,4,0),"")</f>
        <v/>
      </c>
      <c r="F5255" s="1" t="str">
        <f>IFERROR(VLOOKUP(C5255,BIVA!$C$3:$J$5311,5,0),"")</f>
        <v/>
      </c>
      <c r="G5255" s="6" t="str">
        <f>IFERROR(VLOOKUP(C5255,BIVA!$C$3:$J$5311,6,0),"")</f>
        <v/>
      </c>
      <c r="H5255" s="6" t="str">
        <f>IFERROR(VLOOKUP(C5255,BIVA!$C$3:$J$5311,7,0),"")</f>
        <v/>
      </c>
      <c r="I5255" s="6" t="str">
        <f>IFERROR(VLOOKUP(C5255,BIVA!$C$3:$J$5311,8,0),"")</f>
        <v/>
      </c>
      <c r="J5255" s="7">
        <f>Covaf!H5255</f>
        <v>0</v>
      </c>
      <c r="K5255" s="1">
        <f>Covaf!X5255</f>
        <v>0</v>
      </c>
    </row>
    <row r="5256" spans="1:11">
      <c r="A5256" s="1" t="str">
        <f t="shared" si="82"/>
        <v>NO</v>
      </c>
      <c r="B5256" s="36">
        <f>Covaf!B5256</f>
        <v>0</v>
      </c>
      <c r="C5256" s="36" t="str">
        <f>CONCATENATE(Covaf!E5256,"_",Covaf!F5256,"_",Covaf!G5256)</f>
        <v>__</v>
      </c>
      <c r="D5256" s="6" t="str">
        <f>IFERROR(VLOOKUP(C5256,BIVA!$C$3:$J$5311,3,0),"")</f>
        <v/>
      </c>
      <c r="E5256" s="6" t="str">
        <f>IFERROR(VLOOKUP(C5256,BIVA!$C$3:$J$5311,4,0),"")</f>
        <v/>
      </c>
      <c r="F5256" s="1" t="str">
        <f>IFERROR(VLOOKUP(C5256,BIVA!$C$3:$J$5311,5,0),"")</f>
        <v/>
      </c>
      <c r="G5256" s="6" t="str">
        <f>IFERROR(VLOOKUP(C5256,BIVA!$C$3:$J$5311,6,0),"")</f>
        <v/>
      </c>
      <c r="H5256" s="6" t="str">
        <f>IFERROR(VLOOKUP(C5256,BIVA!$C$3:$J$5311,7,0),"")</f>
        <v/>
      </c>
      <c r="I5256" s="6" t="str">
        <f>IFERROR(VLOOKUP(C5256,BIVA!$C$3:$J$5311,8,0),"")</f>
        <v/>
      </c>
      <c r="J5256" s="7">
        <f>Covaf!H5256</f>
        <v>0</v>
      </c>
      <c r="K5256" s="1">
        <f>Covaf!X5256</f>
        <v>0</v>
      </c>
    </row>
    <row r="5257" spans="1:11">
      <c r="A5257" s="1" t="str">
        <f t="shared" si="82"/>
        <v>NO</v>
      </c>
      <c r="B5257" s="36">
        <f>Covaf!B5257</f>
        <v>0</v>
      </c>
      <c r="C5257" s="36" t="str">
        <f>CONCATENATE(Covaf!E5257,"_",Covaf!F5257,"_",Covaf!G5257)</f>
        <v>__</v>
      </c>
      <c r="D5257" s="6" t="str">
        <f>IFERROR(VLOOKUP(C5257,BIVA!$C$3:$J$5311,3,0),"")</f>
        <v/>
      </c>
      <c r="E5257" s="6" t="str">
        <f>IFERROR(VLOOKUP(C5257,BIVA!$C$3:$J$5311,4,0),"")</f>
        <v/>
      </c>
      <c r="F5257" s="1" t="str">
        <f>IFERROR(VLOOKUP(C5257,BIVA!$C$3:$J$5311,5,0),"")</f>
        <v/>
      </c>
      <c r="G5257" s="6" t="str">
        <f>IFERROR(VLOOKUP(C5257,BIVA!$C$3:$J$5311,6,0),"")</f>
        <v/>
      </c>
      <c r="H5257" s="6" t="str">
        <f>IFERROR(VLOOKUP(C5257,BIVA!$C$3:$J$5311,7,0),"")</f>
        <v/>
      </c>
      <c r="I5257" s="6" t="str">
        <f>IFERROR(VLOOKUP(C5257,BIVA!$C$3:$J$5311,8,0),"")</f>
        <v/>
      </c>
      <c r="J5257" s="7">
        <f>Covaf!H5257</f>
        <v>0</v>
      </c>
      <c r="K5257" s="1">
        <f>Covaf!X5257</f>
        <v>0</v>
      </c>
    </row>
    <row r="5258" spans="1:11">
      <c r="A5258" s="1" t="str">
        <f t="shared" si="82"/>
        <v>NO</v>
      </c>
      <c r="B5258" s="36">
        <f>Covaf!B5258</f>
        <v>0</v>
      </c>
      <c r="C5258" s="36" t="str">
        <f>CONCATENATE(Covaf!E5258,"_",Covaf!F5258,"_",Covaf!G5258)</f>
        <v>__</v>
      </c>
      <c r="D5258" s="6" t="str">
        <f>IFERROR(VLOOKUP(C5258,BIVA!$C$3:$J$5311,3,0),"")</f>
        <v/>
      </c>
      <c r="E5258" s="6" t="str">
        <f>IFERROR(VLOOKUP(C5258,BIVA!$C$3:$J$5311,4,0),"")</f>
        <v/>
      </c>
      <c r="F5258" s="1" t="str">
        <f>IFERROR(VLOOKUP(C5258,BIVA!$C$3:$J$5311,5,0),"")</f>
        <v/>
      </c>
      <c r="G5258" s="6" t="str">
        <f>IFERROR(VLOOKUP(C5258,BIVA!$C$3:$J$5311,6,0),"")</f>
        <v/>
      </c>
      <c r="H5258" s="6" t="str">
        <f>IFERROR(VLOOKUP(C5258,BIVA!$C$3:$J$5311,7,0),"")</f>
        <v/>
      </c>
      <c r="I5258" s="6" t="str">
        <f>IFERROR(VLOOKUP(C5258,BIVA!$C$3:$J$5311,8,0),"")</f>
        <v/>
      </c>
      <c r="J5258" s="7">
        <f>Covaf!H5258</f>
        <v>0</v>
      </c>
      <c r="K5258" s="1">
        <f>Covaf!X5258</f>
        <v>0</v>
      </c>
    </row>
    <row r="5259" spans="1:11">
      <c r="A5259" s="1" t="str">
        <f t="shared" si="82"/>
        <v>NO</v>
      </c>
      <c r="B5259" s="36">
        <f>Covaf!B5259</f>
        <v>0</v>
      </c>
      <c r="C5259" s="36" t="str">
        <f>CONCATENATE(Covaf!E5259,"_",Covaf!F5259,"_",Covaf!G5259)</f>
        <v>__</v>
      </c>
      <c r="D5259" s="6" t="str">
        <f>IFERROR(VLOOKUP(C5259,BIVA!$C$3:$J$5311,3,0),"")</f>
        <v/>
      </c>
      <c r="E5259" s="6" t="str">
        <f>IFERROR(VLOOKUP(C5259,BIVA!$C$3:$J$5311,4,0),"")</f>
        <v/>
      </c>
      <c r="F5259" s="1" t="str">
        <f>IFERROR(VLOOKUP(C5259,BIVA!$C$3:$J$5311,5,0),"")</f>
        <v/>
      </c>
      <c r="G5259" s="6" t="str">
        <f>IFERROR(VLOOKUP(C5259,BIVA!$C$3:$J$5311,6,0),"")</f>
        <v/>
      </c>
      <c r="H5259" s="6" t="str">
        <f>IFERROR(VLOOKUP(C5259,BIVA!$C$3:$J$5311,7,0),"")</f>
        <v/>
      </c>
      <c r="I5259" s="6" t="str">
        <f>IFERROR(VLOOKUP(C5259,BIVA!$C$3:$J$5311,8,0),"")</f>
        <v/>
      </c>
      <c r="J5259" s="7">
        <f>Covaf!H5259</f>
        <v>0</v>
      </c>
      <c r="K5259" s="1">
        <f>Covaf!X5259</f>
        <v>0</v>
      </c>
    </row>
    <row r="5260" spans="1:11">
      <c r="A5260" s="1" t="str">
        <f t="shared" si="82"/>
        <v>NO</v>
      </c>
      <c r="B5260" s="36">
        <f>Covaf!B5260</f>
        <v>0</v>
      </c>
      <c r="C5260" s="36" t="str">
        <f>CONCATENATE(Covaf!E5260,"_",Covaf!F5260,"_",Covaf!G5260)</f>
        <v>__</v>
      </c>
      <c r="D5260" s="6" t="str">
        <f>IFERROR(VLOOKUP(C5260,BIVA!$C$3:$J$5311,3,0),"")</f>
        <v/>
      </c>
      <c r="E5260" s="6" t="str">
        <f>IFERROR(VLOOKUP(C5260,BIVA!$C$3:$J$5311,4,0),"")</f>
        <v/>
      </c>
      <c r="F5260" s="1" t="str">
        <f>IFERROR(VLOOKUP(C5260,BIVA!$C$3:$J$5311,5,0),"")</f>
        <v/>
      </c>
      <c r="G5260" s="6" t="str">
        <f>IFERROR(VLOOKUP(C5260,BIVA!$C$3:$J$5311,6,0),"")</f>
        <v/>
      </c>
      <c r="H5260" s="6" t="str">
        <f>IFERROR(VLOOKUP(C5260,BIVA!$C$3:$J$5311,7,0),"")</f>
        <v/>
      </c>
      <c r="I5260" s="6" t="str">
        <f>IFERROR(VLOOKUP(C5260,BIVA!$C$3:$J$5311,8,0),"")</f>
        <v/>
      </c>
      <c r="J5260" s="7">
        <f>Covaf!H5260</f>
        <v>0</v>
      </c>
      <c r="K5260" s="1">
        <f>Covaf!X5260</f>
        <v>0</v>
      </c>
    </row>
    <row r="5261" spans="1:11">
      <c r="A5261" s="1" t="str">
        <f t="shared" si="82"/>
        <v>NO</v>
      </c>
      <c r="B5261" s="36">
        <f>Covaf!B5261</f>
        <v>0</v>
      </c>
      <c r="C5261" s="36" t="str">
        <f>CONCATENATE(Covaf!E5261,"_",Covaf!F5261,"_",Covaf!G5261)</f>
        <v>__</v>
      </c>
      <c r="D5261" s="6" t="str">
        <f>IFERROR(VLOOKUP(C5261,BIVA!$C$3:$J$5311,3,0),"")</f>
        <v/>
      </c>
      <c r="E5261" s="6" t="str">
        <f>IFERROR(VLOOKUP(C5261,BIVA!$C$3:$J$5311,4,0),"")</f>
        <v/>
      </c>
      <c r="F5261" s="1" t="str">
        <f>IFERROR(VLOOKUP(C5261,BIVA!$C$3:$J$5311,5,0),"")</f>
        <v/>
      </c>
      <c r="G5261" s="6" t="str">
        <f>IFERROR(VLOOKUP(C5261,BIVA!$C$3:$J$5311,6,0),"")</f>
        <v/>
      </c>
      <c r="H5261" s="6" t="str">
        <f>IFERROR(VLOOKUP(C5261,BIVA!$C$3:$J$5311,7,0),"")</f>
        <v/>
      </c>
      <c r="I5261" s="6" t="str">
        <f>IFERROR(VLOOKUP(C5261,BIVA!$C$3:$J$5311,8,0),"")</f>
        <v/>
      </c>
      <c r="J5261" s="7">
        <f>Covaf!H5261</f>
        <v>0</v>
      </c>
      <c r="K5261" s="1">
        <f>Covaf!X5261</f>
        <v>0</v>
      </c>
    </row>
    <row r="5262" spans="1:11">
      <c r="A5262" s="1" t="str">
        <f t="shared" si="82"/>
        <v>NO</v>
      </c>
      <c r="B5262" s="36">
        <f>Covaf!B5262</f>
        <v>0</v>
      </c>
      <c r="C5262" s="36" t="str">
        <f>CONCATENATE(Covaf!E5262,"_",Covaf!F5262,"_",Covaf!G5262)</f>
        <v>__</v>
      </c>
      <c r="D5262" s="6" t="str">
        <f>IFERROR(VLOOKUP(C5262,BIVA!$C$3:$J$5311,3,0),"")</f>
        <v/>
      </c>
      <c r="E5262" s="6" t="str">
        <f>IFERROR(VLOOKUP(C5262,BIVA!$C$3:$J$5311,4,0),"")</f>
        <v/>
      </c>
      <c r="F5262" s="1" t="str">
        <f>IFERROR(VLOOKUP(C5262,BIVA!$C$3:$J$5311,5,0),"")</f>
        <v/>
      </c>
      <c r="G5262" s="6" t="str">
        <f>IFERROR(VLOOKUP(C5262,BIVA!$C$3:$J$5311,6,0),"")</f>
        <v/>
      </c>
      <c r="H5262" s="6" t="str">
        <f>IFERROR(VLOOKUP(C5262,BIVA!$C$3:$J$5311,7,0),"")</f>
        <v/>
      </c>
      <c r="I5262" s="6" t="str">
        <f>IFERROR(VLOOKUP(C5262,BIVA!$C$3:$J$5311,8,0),"")</f>
        <v/>
      </c>
      <c r="J5262" s="7">
        <f>Covaf!H5262</f>
        <v>0</v>
      </c>
      <c r="K5262" s="1">
        <f>Covaf!X5262</f>
        <v>0</v>
      </c>
    </row>
    <row r="5263" spans="1:11">
      <c r="A5263" s="1" t="str">
        <f t="shared" si="82"/>
        <v>NO</v>
      </c>
      <c r="B5263" s="36">
        <f>Covaf!B5263</f>
        <v>0</v>
      </c>
      <c r="C5263" s="36" t="str">
        <f>CONCATENATE(Covaf!E5263,"_",Covaf!F5263,"_",Covaf!G5263)</f>
        <v>__</v>
      </c>
      <c r="D5263" s="6" t="str">
        <f>IFERROR(VLOOKUP(C5263,BIVA!$C$3:$J$5311,3,0),"")</f>
        <v/>
      </c>
      <c r="E5263" s="6" t="str">
        <f>IFERROR(VLOOKUP(C5263,BIVA!$C$3:$J$5311,4,0),"")</f>
        <v/>
      </c>
      <c r="F5263" s="1" t="str">
        <f>IFERROR(VLOOKUP(C5263,BIVA!$C$3:$J$5311,5,0),"")</f>
        <v/>
      </c>
      <c r="G5263" s="6" t="str">
        <f>IFERROR(VLOOKUP(C5263,BIVA!$C$3:$J$5311,6,0),"")</f>
        <v/>
      </c>
      <c r="H5263" s="6" t="str">
        <f>IFERROR(VLOOKUP(C5263,BIVA!$C$3:$J$5311,7,0),"")</f>
        <v/>
      </c>
      <c r="I5263" s="6" t="str">
        <f>IFERROR(VLOOKUP(C5263,BIVA!$C$3:$J$5311,8,0),"")</f>
        <v/>
      </c>
      <c r="J5263" s="7">
        <f>Covaf!H5263</f>
        <v>0</v>
      </c>
      <c r="K5263" s="1">
        <f>Covaf!X5263</f>
        <v>0</v>
      </c>
    </row>
    <row r="5264" spans="1:11">
      <c r="A5264" s="1" t="str">
        <f t="shared" si="82"/>
        <v>NO</v>
      </c>
      <c r="B5264" s="36">
        <f>Covaf!B5264</f>
        <v>0</v>
      </c>
      <c r="C5264" s="36" t="str">
        <f>CONCATENATE(Covaf!E5264,"_",Covaf!F5264,"_",Covaf!G5264)</f>
        <v>__</v>
      </c>
      <c r="D5264" s="6" t="str">
        <f>IFERROR(VLOOKUP(C5264,BIVA!$C$3:$J$5311,3,0),"")</f>
        <v/>
      </c>
      <c r="E5264" s="6" t="str">
        <f>IFERROR(VLOOKUP(C5264,BIVA!$C$3:$J$5311,4,0),"")</f>
        <v/>
      </c>
      <c r="F5264" s="1" t="str">
        <f>IFERROR(VLOOKUP(C5264,BIVA!$C$3:$J$5311,5,0),"")</f>
        <v/>
      </c>
      <c r="G5264" s="6" t="str">
        <f>IFERROR(VLOOKUP(C5264,BIVA!$C$3:$J$5311,6,0),"")</f>
        <v/>
      </c>
      <c r="H5264" s="6" t="str">
        <f>IFERROR(VLOOKUP(C5264,BIVA!$C$3:$J$5311,7,0),"")</f>
        <v/>
      </c>
      <c r="I5264" s="6" t="str">
        <f>IFERROR(VLOOKUP(C5264,BIVA!$C$3:$J$5311,8,0),"")</f>
        <v/>
      </c>
      <c r="J5264" s="7">
        <f>Covaf!H5264</f>
        <v>0</v>
      </c>
      <c r="K5264" s="1">
        <f>Covaf!X5264</f>
        <v>0</v>
      </c>
    </row>
    <row r="5265" spans="1:11">
      <c r="A5265" s="1" t="str">
        <f t="shared" si="82"/>
        <v>NO</v>
      </c>
      <c r="B5265" s="36">
        <f>Covaf!B5265</f>
        <v>0</v>
      </c>
      <c r="C5265" s="36" t="str">
        <f>CONCATENATE(Covaf!E5265,"_",Covaf!F5265,"_",Covaf!G5265)</f>
        <v>__</v>
      </c>
      <c r="D5265" s="6" t="str">
        <f>IFERROR(VLOOKUP(C5265,BIVA!$C$3:$J$5311,3,0),"")</f>
        <v/>
      </c>
      <c r="E5265" s="6" t="str">
        <f>IFERROR(VLOOKUP(C5265,BIVA!$C$3:$J$5311,4,0),"")</f>
        <v/>
      </c>
      <c r="F5265" s="1" t="str">
        <f>IFERROR(VLOOKUP(C5265,BIVA!$C$3:$J$5311,5,0),"")</f>
        <v/>
      </c>
      <c r="G5265" s="6" t="str">
        <f>IFERROR(VLOOKUP(C5265,BIVA!$C$3:$J$5311,6,0),"")</f>
        <v/>
      </c>
      <c r="H5265" s="6" t="str">
        <f>IFERROR(VLOOKUP(C5265,BIVA!$C$3:$J$5311,7,0),"")</f>
        <v/>
      </c>
      <c r="I5265" s="6" t="str">
        <f>IFERROR(VLOOKUP(C5265,BIVA!$C$3:$J$5311,8,0),"")</f>
        <v/>
      </c>
      <c r="J5265" s="7">
        <f>Covaf!H5265</f>
        <v>0</v>
      </c>
      <c r="K5265" s="1">
        <f>Covaf!X5265</f>
        <v>0</v>
      </c>
    </row>
    <row r="5266" spans="1:11">
      <c r="A5266" s="1" t="str">
        <f t="shared" si="82"/>
        <v>NO</v>
      </c>
      <c r="B5266" s="36">
        <f>Covaf!B5266</f>
        <v>0</v>
      </c>
      <c r="C5266" s="36" t="str">
        <f>CONCATENATE(Covaf!E5266,"_",Covaf!F5266,"_",Covaf!G5266)</f>
        <v>__</v>
      </c>
      <c r="D5266" s="6" t="str">
        <f>IFERROR(VLOOKUP(C5266,BIVA!$C$3:$J$5311,3,0),"")</f>
        <v/>
      </c>
      <c r="E5266" s="6" t="str">
        <f>IFERROR(VLOOKUP(C5266,BIVA!$C$3:$J$5311,4,0),"")</f>
        <v/>
      </c>
      <c r="F5266" s="1" t="str">
        <f>IFERROR(VLOOKUP(C5266,BIVA!$C$3:$J$5311,5,0),"")</f>
        <v/>
      </c>
      <c r="G5266" s="6" t="str">
        <f>IFERROR(VLOOKUP(C5266,BIVA!$C$3:$J$5311,6,0),"")</f>
        <v/>
      </c>
      <c r="H5266" s="6" t="str">
        <f>IFERROR(VLOOKUP(C5266,BIVA!$C$3:$J$5311,7,0),"")</f>
        <v/>
      </c>
      <c r="I5266" s="6" t="str">
        <f>IFERROR(VLOOKUP(C5266,BIVA!$C$3:$J$5311,8,0),"")</f>
        <v/>
      </c>
      <c r="J5266" s="7">
        <f>Covaf!H5266</f>
        <v>0</v>
      </c>
      <c r="K5266" s="1">
        <f>Covaf!X5266</f>
        <v>0</v>
      </c>
    </row>
    <row r="5267" spans="1:11">
      <c r="A5267" s="1" t="str">
        <f t="shared" si="82"/>
        <v>NO</v>
      </c>
      <c r="B5267" s="36">
        <f>Covaf!B5267</f>
        <v>0</v>
      </c>
      <c r="C5267" s="36" t="str">
        <f>CONCATENATE(Covaf!E5267,"_",Covaf!F5267,"_",Covaf!G5267)</f>
        <v>__</v>
      </c>
      <c r="D5267" s="6" t="str">
        <f>IFERROR(VLOOKUP(C5267,BIVA!$C$3:$J$5311,3,0),"")</f>
        <v/>
      </c>
      <c r="E5267" s="6" t="str">
        <f>IFERROR(VLOOKUP(C5267,BIVA!$C$3:$J$5311,4,0),"")</f>
        <v/>
      </c>
      <c r="F5267" s="1" t="str">
        <f>IFERROR(VLOOKUP(C5267,BIVA!$C$3:$J$5311,5,0),"")</f>
        <v/>
      </c>
      <c r="G5267" s="6" t="str">
        <f>IFERROR(VLOOKUP(C5267,BIVA!$C$3:$J$5311,6,0),"")</f>
        <v/>
      </c>
      <c r="H5267" s="6" t="str">
        <f>IFERROR(VLOOKUP(C5267,BIVA!$C$3:$J$5311,7,0),"")</f>
        <v/>
      </c>
      <c r="I5267" s="6" t="str">
        <f>IFERROR(VLOOKUP(C5267,BIVA!$C$3:$J$5311,8,0),"")</f>
        <v/>
      </c>
      <c r="J5267" s="7">
        <f>Covaf!H5267</f>
        <v>0</v>
      </c>
      <c r="K5267" s="1">
        <f>Covaf!X5267</f>
        <v>0</v>
      </c>
    </row>
    <row r="5268" spans="1:11">
      <c r="A5268" s="1" t="str">
        <f t="shared" si="82"/>
        <v>NO</v>
      </c>
      <c r="B5268" s="36">
        <f>Covaf!B5268</f>
        <v>0</v>
      </c>
      <c r="C5268" s="36" t="str">
        <f>CONCATENATE(Covaf!E5268,"_",Covaf!F5268,"_",Covaf!G5268)</f>
        <v>__</v>
      </c>
      <c r="D5268" s="6" t="str">
        <f>IFERROR(VLOOKUP(C5268,BIVA!$C$3:$J$5311,3,0),"")</f>
        <v/>
      </c>
      <c r="E5268" s="6" t="str">
        <f>IFERROR(VLOOKUP(C5268,BIVA!$C$3:$J$5311,4,0),"")</f>
        <v/>
      </c>
      <c r="F5268" s="1" t="str">
        <f>IFERROR(VLOOKUP(C5268,BIVA!$C$3:$J$5311,5,0),"")</f>
        <v/>
      </c>
      <c r="G5268" s="6" t="str">
        <f>IFERROR(VLOOKUP(C5268,BIVA!$C$3:$J$5311,6,0),"")</f>
        <v/>
      </c>
      <c r="H5268" s="6" t="str">
        <f>IFERROR(VLOOKUP(C5268,BIVA!$C$3:$J$5311,7,0),"")</f>
        <v/>
      </c>
      <c r="I5268" s="6" t="str">
        <f>IFERROR(VLOOKUP(C5268,BIVA!$C$3:$J$5311,8,0),"")</f>
        <v/>
      </c>
      <c r="J5268" s="7">
        <f>Covaf!H5268</f>
        <v>0</v>
      </c>
      <c r="K5268" s="1">
        <f>Covaf!X5268</f>
        <v>0</v>
      </c>
    </row>
    <row r="5269" spans="1:11">
      <c r="A5269" s="1" t="str">
        <f t="shared" si="82"/>
        <v>NO</v>
      </c>
      <c r="B5269" s="36">
        <f>Covaf!B5269</f>
        <v>0</v>
      </c>
      <c r="C5269" s="36" t="str">
        <f>CONCATENATE(Covaf!E5269,"_",Covaf!F5269,"_",Covaf!G5269)</f>
        <v>__</v>
      </c>
      <c r="D5269" s="6" t="str">
        <f>IFERROR(VLOOKUP(C5269,BIVA!$C$3:$J$5311,3,0),"")</f>
        <v/>
      </c>
      <c r="E5269" s="6" t="str">
        <f>IFERROR(VLOOKUP(C5269,BIVA!$C$3:$J$5311,4,0),"")</f>
        <v/>
      </c>
      <c r="F5269" s="1" t="str">
        <f>IFERROR(VLOOKUP(C5269,BIVA!$C$3:$J$5311,5,0),"")</f>
        <v/>
      </c>
      <c r="G5269" s="6" t="str">
        <f>IFERROR(VLOOKUP(C5269,BIVA!$C$3:$J$5311,6,0),"")</f>
        <v/>
      </c>
      <c r="H5269" s="6" t="str">
        <f>IFERROR(VLOOKUP(C5269,BIVA!$C$3:$J$5311,7,0),"")</f>
        <v/>
      </c>
      <c r="I5269" s="6" t="str">
        <f>IFERROR(VLOOKUP(C5269,BIVA!$C$3:$J$5311,8,0),"")</f>
        <v/>
      </c>
      <c r="J5269" s="7">
        <f>Covaf!H5269</f>
        <v>0</v>
      </c>
      <c r="K5269" s="1">
        <f>Covaf!X5269</f>
        <v>0</v>
      </c>
    </row>
    <row r="5270" spans="1:11">
      <c r="A5270" s="1" t="str">
        <f t="shared" si="82"/>
        <v>NO</v>
      </c>
      <c r="B5270" s="36">
        <f>Covaf!B5270</f>
        <v>0</v>
      </c>
      <c r="C5270" s="36" t="str">
        <f>CONCATENATE(Covaf!E5270,"_",Covaf!F5270,"_",Covaf!G5270)</f>
        <v>__</v>
      </c>
      <c r="D5270" s="6" t="str">
        <f>IFERROR(VLOOKUP(C5270,BIVA!$C$3:$J$5311,3,0),"")</f>
        <v/>
      </c>
      <c r="E5270" s="6" t="str">
        <f>IFERROR(VLOOKUP(C5270,BIVA!$C$3:$J$5311,4,0),"")</f>
        <v/>
      </c>
      <c r="F5270" s="1" t="str">
        <f>IFERROR(VLOOKUP(C5270,BIVA!$C$3:$J$5311,5,0),"")</f>
        <v/>
      </c>
      <c r="G5270" s="6" t="str">
        <f>IFERROR(VLOOKUP(C5270,BIVA!$C$3:$J$5311,6,0),"")</f>
        <v/>
      </c>
      <c r="H5270" s="6" t="str">
        <f>IFERROR(VLOOKUP(C5270,BIVA!$C$3:$J$5311,7,0),"")</f>
        <v/>
      </c>
      <c r="I5270" s="6" t="str">
        <f>IFERROR(VLOOKUP(C5270,BIVA!$C$3:$J$5311,8,0),"")</f>
        <v/>
      </c>
      <c r="J5270" s="7">
        <f>Covaf!H5270</f>
        <v>0</v>
      </c>
      <c r="K5270" s="1">
        <f>Covaf!X5270</f>
        <v>0</v>
      </c>
    </row>
    <row r="5271" spans="1:11">
      <c r="A5271" s="1" t="str">
        <f t="shared" si="82"/>
        <v>NO</v>
      </c>
      <c r="B5271" s="36">
        <f>Covaf!B5271</f>
        <v>0</v>
      </c>
      <c r="C5271" s="36" t="str">
        <f>CONCATENATE(Covaf!E5271,"_",Covaf!F5271,"_",Covaf!G5271)</f>
        <v>__</v>
      </c>
      <c r="D5271" s="6" t="str">
        <f>IFERROR(VLOOKUP(C5271,BIVA!$C$3:$J$5311,3,0),"")</f>
        <v/>
      </c>
      <c r="E5271" s="6" t="str">
        <f>IFERROR(VLOOKUP(C5271,BIVA!$C$3:$J$5311,4,0),"")</f>
        <v/>
      </c>
      <c r="F5271" s="1" t="str">
        <f>IFERROR(VLOOKUP(C5271,BIVA!$C$3:$J$5311,5,0),"")</f>
        <v/>
      </c>
      <c r="G5271" s="6" t="str">
        <f>IFERROR(VLOOKUP(C5271,BIVA!$C$3:$J$5311,6,0),"")</f>
        <v/>
      </c>
      <c r="H5271" s="6" t="str">
        <f>IFERROR(VLOOKUP(C5271,BIVA!$C$3:$J$5311,7,0),"")</f>
        <v/>
      </c>
      <c r="I5271" s="6" t="str">
        <f>IFERROR(VLOOKUP(C5271,BIVA!$C$3:$J$5311,8,0),"")</f>
        <v/>
      </c>
      <c r="J5271" s="7">
        <f>Covaf!H5271</f>
        <v>0</v>
      </c>
      <c r="K5271" s="1">
        <f>Covaf!X5271</f>
        <v>0</v>
      </c>
    </row>
    <row r="5272" spans="1:11">
      <c r="A5272" s="1" t="str">
        <f t="shared" si="82"/>
        <v>NO</v>
      </c>
      <c r="B5272" s="36">
        <f>Covaf!B5272</f>
        <v>0</v>
      </c>
      <c r="C5272" s="36" t="str">
        <f>CONCATENATE(Covaf!E5272,"_",Covaf!F5272,"_",Covaf!G5272)</f>
        <v>__</v>
      </c>
      <c r="D5272" s="6" t="str">
        <f>IFERROR(VLOOKUP(C5272,BIVA!$C$3:$J$5311,3,0),"")</f>
        <v/>
      </c>
      <c r="E5272" s="6" t="str">
        <f>IFERROR(VLOOKUP(C5272,BIVA!$C$3:$J$5311,4,0),"")</f>
        <v/>
      </c>
      <c r="F5272" s="1" t="str">
        <f>IFERROR(VLOOKUP(C5272,BIVA!$C$3:$J$5311,5,0),"")</f>
        <v/>
      </c>
      <c r="G5272" s="6" t="str">
        <f>IFERROR(VLOOKUP(C5272,BIVA!$C$3:$J$5311,6,0),"")</f>
        <v/>
      </c>
      <c r="H5272" s="6" t="str">
        <f>IFERROR(VLOOKUP(C5272,BIVA!$C$3:$J$5311,7,0),"")</f>
        <v/>
      </c>
      <c r="I5272" s="6" t="str">
        <f>IFERROR(VLOOKUP(C5272,BIVA!$C$3:$J$5311,8,0),"")</f>
        <v/>
      </c>
      <c r="J5272" s="7">
        <f>Covaf!H5272</f>
        <v>0</v>
      </c>
      <c r="K5272" s="1">
        <f>Covaf!X5272</f>
        <v>0</v>
      </c>
    </row>
    <row r="5273" spans="1:11">
      <c r="A5273" s="1" t="str">
        <f t="shared" si="82"/>
        <v>NO</v>
      </c>
      <c r="B5273" s="36">
        <f>Covaf!B5273</f>
        <v>0</v>
      </c>
      <c r="C5273" s="36" t="str">
        <f>CONCATENATE(Covaf!E5273,"_",Covaf!F5273,"_",Covaf!G5273)</f>
        <v>__</v>
      </c>
      <c r="D5273" s="6" t="str">
        <f>IFERROR(VLOOKUP(C5273,BIVA!$C$3:$J$5311,3,0),"")</f>
        <v/>
      </c>
      <c r="E5273" s="6" t="str">
        <f>IFERROR(VLOOKUP(C5273,BIVA!$C$3:$J$5311,4,0),"")</f>
        <v/>
      </c>
      <c r="F5273" s="1" t="str">
        <f>IFERROR(VLOOKUP(C5273,BIVA!$C$3:$J$5311,5,0),"")</f>
        <v/>
      </c>
      <c r="G5273" s="6" t="str">
        <f>IFERROR(VLOOKUP(C5273,BIVA!$C$3:$J$5311,6,0),"")</f>
        <v/>
      </c>
      <c r="H5273" s="6" t="str">
        <f>IFERROR(VLOOKUP(C5273,BIVA!$C$3:$J$5311,7,0),"")</f>
        <v/>
      </c>
      <c r="I5273" s="6" t="str">
        <f>IFERROR(VLOOKUP(C5273,BIVA!$C$3:$J$5311,8,0),"")</f>
        <v/>
      </c>
      <c r="J5273" s="7">
        <f>Covaf!H5273</f>
        <v>0</v>
      </c>
      <c r="K5273" s="1">
        <f>Covaf!X5273</f>
        <v>0</v>
      </c>
    </row>
    <row r="5274" spans="1:11">
      <c r="A5274" s="1" t="str">
        <f t="shared" si="82"/>
        <v>NO</v>
      </c>
      <c r="B5274" s="36">
        <f>Covaf!B5274</f>
        <v>0</v>
      </c>
      <c r="C5274" s="36" t="str">
        <f>CONCATENATE(Covaf!E5274,"_",Covaf!F5274,"_",Covaf!G5274)</f>
        <v>__</v>
      </c>
      <c r="D5274" s="6" t="str">
        <f>IFERROR(VLOOKUP(C5274,BIVA!$C$3:$J$5311,3,0),"")</f>
        <v/>
      </c>
      <c r="E5274" s="6" t="str">
        <f>IFERROR(VLOOKUP(C5274,BIVA!$C$3:$J$5311,4,0),"")</f>
        <v/>
      </c>
      <c r="F5274" s="1" t="str">
        <f>IFERROR(VLOOKUP(C5274,BIVA!$C$3:$J$5311,5,0),"")</f>
        <v/>
      </c>
      <c r="G5274" s="6" t="str">
        <f>IFERROR(VLOOKUP(C5274,BIVA!$C$3:$J$5311,6,0),"")</f>
        <v/>
      </c>
      <c r="H5274" s="6" t="str">
        <f>IFERROR(VLOOKUP(C5274,BIVA!$C$3:$J$5311,7,0),"")</f>
        <v/>
      </c>
      <c r="I5274" s="6" t="str">
        <f>IFERROR(VLOOKUP(C5274,BIVA!$C$3:$J$5311,8,0),"")</f>
        <v/>
      </c>
      <c r="J5274" s="7">
        <f>Covaf!H5274</f>
        <v>0</v>
      </c>
      <c r="K5274" s="1">
        <f>Covaf!X5274</f>
        <v>0</v>
      </c>
    </row>
    <row r="5275" spans="1:11">
      <c r="A5275" s="1" t="str">
        <f t="shared" si="82"/>
        <v>NO</v>
      </c>
      <c r="B5275" s="36">
        <f>Covaf!B5275</f>
        <v>0</v>
      </c>
      <c r="C5275" s="36" t="str">
        <f>CONCATENATE(Covaf!E5275,"_",Covaf!F5275,"_",Covaf!G5275)</f>
        <v>__</v>
      </c>
      <c r="D5275" s="6" t="str">
        <f>IFERROR(VLOOKUP(C5275,BIVA!$C$3:$J$5311,3,0),"")</f>
        <v/>
      </c>
      <c r="E5275" s="6" t="str">
        <f>IFERROR(VLOOKUP(C5275,BIVA!$C$3:$J$5311,4,0),"")</f>
        <v/>
      </c>
      <c r="F5275" s="1" t="str">
        <f>IFERROR(VLOOKUP(C5275,BIVA!$C$3:$J$5311,5,0),"")</f>
        <v/>
      </c>
      <c r="G5275" s="6" t="str">
        <f>IFERROR(VLOOKUP(C5275,BIVA!$C$3:$J$5311,6,0),"")</f>
        <v/>
      </c>
      <c r="H5275" s="6" t="str">
        <f>IFERROR(VLOOKUP(C5275,BIVA!$C$3:$J$5311,7,0),"")</f>
        <v/>
      </c>
      <c r="I5275" s="6" t="str">
        <f>IFERROR(VLOOKUP(C5275,BIVA!$C$3:$J$5311,8,0),"")</f>
        <v/>
      </c>
      <c r="J5275" s="7">
        <f>Covaf!H5275</f>
        <v>0</v>
      </c>
      <c r="K5275" s="1">
        <f>Covaf!X5275</f>
        <v>0</v>
      </c>
    </row>
    <row r="5276" spans="1:11">
      <c r="A5276" s="1" t="str">
        <f t="shared" si="82"/>
        <v>NO</v>
      </c>
      <c r="B5276" s="36">
        <f>Covaf!B5276</f>
        <v>0</v>
      </c>
      <c r="C5276" s="36" t="str">
        <f>CONCATENATE(Covaf!E5276,"_",Covaf!F5276,"_",Covaf!G5276)</f>
        <v>__</v>
      </c>
      <c r="D5276" s="6" t="str">
        <f>IFERROR(VLOOKUP(C5276,BIVA!$C$3:$J$5311,3,0),"")</f>
        <v/>
      </c>
      <c r="E5276" s="6" t="str">
        <f>IFERROR(VLOOKUP(C5276,BIVA!$C$3:$J$5311,4,0),"")</f>
        <v/>
      </c>
      <c r="F5276" s="1" t="str">
        <f>IFERROR(VLOOKUP(C5276,BIVA!$C$3:$J$5311,5,0),"")</f>
        <v/>
      </c>
      <c r="G5276" s="6" t="str">
        <f>IFERROR(VLOOKUP(C5276,BIVA!$C$3:$J$5311,6,0),"")</f>
        <v/>
      </c>
      <c r="H5276" s="6" t="str">
        <f>IFERROR(VLOOKUP(C5276,BIVA!$C$3:$J$5311,7,0),"")</f>
        <v/>
      </c>
      <c r="I5276" s="6" t="str">
        <f>IFERROR(VLOOKUP(C5276,BIVA!$C$3:$J$5311,8,0),"")</f>
        <v/>
      </c>
      <c r="J5276" s="7">
        <f>Covaf!H5276</f>
        <v>0</v>
      </c>
      <c r="K5276" s="1">
        <f>Covaf!X5276</f>
        <v>0</v>
      </c>
    </row>
    <row r="5277" spans="1:11">
      <c r="A5277" s="1" t="str">
        <f t="shared" si="82"/>
        <v>NO</v>
      </c>
      <c r="B5277" s="36">
        <f>Covaf!B5277</f>
        <v>0</v>
      </c>
      <c r="C5277" s="36" t="str">
        <f>CONCATENATE(Covaf!E5277,"_",Covaf!F5277,"_",Covaf!G5277)</f>
        <v>__</v>
      </c>
      <c r="D5277" s="6" t="str">
        <f>IFERROR(VLOOKUP(C5277,BIVA!$C$3:$J$5311,3,0),"")</f>
        <v/>
      </c>
      <c r="E5277" s="6" t="str">
        <f>IFERROR(VLOOKUP(C5277,BIVA!$C$3:$J$5311,4,0),"")</f>
        <v/>
      </c>
      <c r="F5277" s="1" t="str">
        <f>IFERROR(VLOOKUP(C5277,BIVA!$C$3:$J$5311,5,0),"")</f>
        <v/>
      </c>
      <c r="G5277" s="6" t="str">
        <f>IFERROR(VLOOKUP(C5277,BIVA!$C$3:$J$5311,6,0),"")</f>
        <v/>
      </c>
      <c r="H5277" s="6" t="str">
        <f>IFERROR(VLOOKUP(C5277,BIVA!$C$3:$J$5311,7,0),"")</f>
        <v/>
      </c>
      <c r="I5277" s="6" t="str">
        <f>IFERROR(VLOOKUP(C5277,BIVA!$C$3:$J$5311,8,0),"")</f>
        <v/>
      </c>
      <c r="J5277" s="7">
        <f>Covaf!H5277</f>
        <v>0</v>
      </c>
      <c r="K5277" s="1">
        <f>Covaf!X5277</f>
        <v>0</v>
      </c>
    </row>
    <row r="5278" spans="1:11">
      <c r="A5278" s="1" t="str">
        <f t="shared" si="82"/>
        <v>NO</v>
      </c>
      <c r="B5278" s="36">
        <f>Covaf!B5278</f>
        <v>0</v>
      </c>
      <c r="C5278" s="36" t="str">
        <f>CONCATENATE(Covaf!E5278,"_",Covaf!F5278,"_",Covaf!G5278)</f>
        <v>__</v>
      </c>
      <c r="D5278" s="6" t="str">
        <f>IFERROR(VLOOKUP(C5278,BIVA!$C$3:$J$5311,3,0),"")</f>
        <v/>
      </c>
      <c r="E5278" s="6" t="str">
        <f>IFERROR(VLOOKUP(C5278,BIVA!$C$3:$J$5311,4,0),"")</f>
        <v/>
      </c>
      <c r="F5278" s="1" t="str">
        <f>IFERROR(VLOOKUP(C5278,BIVA!$C$3:$J$5311,5,0),"")</f>
        <v/>
      </c>
      <c r="G5278" s="6" t="str">
        <f>IFERROR(VLOOKUP(C5278,BIVA!$C$3:$J$5311,6,0),"")</f>
        <v/>
      </c>
      <c r="H5278" s="6" t="str">
        <f>IFERROR(VLOOKUP(C5278,BIVA!$C$3:$J$5311,7,0),"")</f>
        <v/>
      </c>
      <c r="I5278" s="6" t="str">
        <f>IFERROR(VLOOKUP(C5278,BIVA!$C$3:$J$5311,8,0),"")</f>
        <v/>
      </c>
      <c r="J5278" s="7">
        <f>Covaf!H5278</f>
        <v>0</v>
      </c>
      <c r="K5278" s="1">
        <f>Covaf!X5278</f>
        <v>0</v>
      </c>
    </row>
    <row r="5279" spans="1:11">
      <c r="A5279" s="1" t="str">
        <f t="shared" si="82"/>
        <v>NO</v>
      </c>
      <c r="B5279" s="36">
        <f>Covaf!B5279</f>
        <v>0</v>
      </c>
      <c r="C5279" s="36" t="str">
        <f>CONCATENATE(Covaf!E5279,"_",Covaf!F5279,"_",Covaf!G5279)</f>
        <v>__</v>
      </c>
      <c r="D5279" s="6" t="str">
        <f>IFERROR(VLOOKUP(C5279,BIVA!$C$3:$J$5311,3,0),"")</f>
        <v/>
      </c>
      <c r="E5279" s="6" t="str">
        <f>IFERROR(VLOOKUP(C5279,BIVA!$C$3:$J$5311,4,0),"")</f>
        <v/>
      </c>
      <c r="F5279" s="1" t="str">
        <f>IFERROR(VLOOKUP(C5279,BIVA!$C$3:$J$5311,5,0),"")</f>
        <v/>
      </c>
      <c r="G5279" s="6" t="str">
        <f>IFERROR(VLOOKUP(C5279,BIVA!$C$3:$J$5311,6,0),"")</f>
        <v/>
      </c>
      <c r="H5279" s="6" t="str">
        <f>IFERROR(VLOOKUP(C5279,BIVA!$C$3:$J$5311,7,0),"")</f>
        <v/>
      </c>
      <c r="I5279" s="6" t="str">
        <f>IFERROR(VLOOKUP(C5279,BIVA!$C$3:$J$5311,8,0),"")</f>
        <v/>
      </c>
      <c r="J5279" s="7">
        <f>Covaf!H5279</f>
        <v>0</v>
      </c>
      <c r="K5279" s="1">
        <f>Covaf!X5279</f>
        <v>0</v>
      </c>
    </row>
    <row r="5280" spans="1:11">
      <c r="A5280" s="1" t="str">
        <f t="shared" si="82"/>
        <v>NO</v>
      </c>
      <c r="B5280" s="36">
        <f>Covaf!B5280</f>
        <v>0</v>
      </c>
      <c r="C5280" s="36" t="str">
        <f>CONCATENATE(Covaf!E5280,"_",Covaf!F5280,"_",Covaf!G5280)</f>
        <v>__</v>
      </c>
      <c r="D5280" s="6" t="str">
        <f>IFERROR(VLOOKUP(C5280,BIVA!$C$3:$J$5311,3,0),"")</f>
        <v/>
      </c>
      <c r="E5280" s="6" t="str">
        <f>IFERROR(VLOOKUP(C5280,BIVA!$C$3:$J$5311,4,0),"")</f>
        <v/>
      </c>
      <c r="F5280" s="1" t="str">
        <f>IFERROR(VLOOKUP(C5280,BIVA!$C$3:$J$5311,5,0),"")</f>
        <v/>
      </c>
      <c r="G5280" s="6" t="str">
        <f>IFERROR(VLOOKUP(C5280,BIVA!$C$3:$J$5311,6,0),"")</f>
        <v/>
      </c>
      <c r="H5280" s="6" t="str">
        <f>IFERROR(VLOOKUP(C5280,BIVA!$C$3:$J$5311,7,0),"")</f>
        <v/>
      </c>
      <c r="I5280" s="6" t="str">
        <f>IFERROR(VLOOKUP(C5280,BIVA!$C$3:$J$5311,8,0),"")</f>
        <v/>
      </c>
      <c r="J5280" s="7">
        <f>Covaf!H5280</f>
        <v>0</v>
      </c>
      <c r="K5280" s="1">
        <f>Covaf!X5280</f>
        <v>0</v>
      </c>
    </row>
    <row r="5281" spans="1:11">
      <c r="A5281" s="1" t="str">
        <f t="shared" si="82"/>
        <v>NO</v>
      </c>
      <c r="B5281" s="36">
        <f>Covaf!B5281</f>
        <v>0</v>
      </c>
      <c r="C5281" s="36" t="str">
        <f>CONCATENATE(Covaf!E5281,"_",Covaf!F5281,"_",Covaf!G5281)</f>
        <v>__</v>
      </c>
      <c r="D5281" s="6" t="str">
        <f>IFERROR(VLOOKUP(C5281,BIVA!$C$3:$J$5311,3,0),"")</f>
        <v/>
      </c>
      <c r="E5281" s="6" t="str">
        <f>IFERROR(VLOOKUP(C5281,BIVA!$C$3:$J$5311,4,0),"")</f>
        <v/>
      </c>
      <c r="F5281" s="1" t="str">
        <f>IFERROR(VLOOKUP(C5281,BIVA!$C$3:$J$5311,5,0),"")</f>
        <v/>
      </c>
      <c r="G5281" s="6" t="str">
        <f>IFERROR(VLOOKUP(C5281,BIVA!$C$3:$J$5311,6,0),"")</f>
        <v/>
      </c>
      <c r="H5281" s="6" t="str">
        <f>IFERROR(VLOOKUP(C5281,BIVA!$C$3:$J$5311,7,0),"")</f>
        <v/>
      </c>
      <c r="I5281" s="6" t="str">
        <f>IFERROR(VLOOKUP(C5281,BIVA!$C$3:$J$5311,8,0),"")</f>
        <v/>
      </c>
      <c r="J5281" s="7">
        <f>Covaf!H5281</f>
        <v>0</v>
      </c>
      <c r="K5281" s="1">
        <f>Covaf!X5281</f>
        <v>0</v>
      </c>
    </row>
    <row r="5282" spans="1:11">
      <c r="A5282" s="1" t="str">
        <f t="shared" si="82"/>
        <v>NO</v>
      </c>
      <c r="B5282" s="36">
        <f>Covaf!B5282</f>
        <v>0</v>
      </c>
      <c r="C5282" s="36" t="str">
        <f>CONCATENATE(Covaf!E5282,"_",Covaf!F5282,"_",Covaf!G5282)</f>
        <v>__</v>
      </c>
      <c r="D5282" s="6" t="str">
        <f>IFERROR(VLOOKUP(C5282,BIVA!$C$3:$J$5311,3,0),"")</f>
        <v/>
      </c>
      <c r="E5282" s="6" t="str">
        <f>IFERROR(VLOOKUP(C5282,BIVA!$C$3:$J$5311,4,0),"")</f>
        <v/>
      </c>
      <c r="F5282" s="1" t="str">
        <f>IFERROR(VLOOKUP(C5282,BIVA!$C$3:$J$5311,5,0),"")</f>
        <v/>
      </c>
      <c r="G5282" s="6" t="str">
        <f>IFERROR(VLOOKUP(C5282,BIVA!$C$3:$J$5311,6,0),"")</f>
        <v/>
      </c>
      <c r="H5282" s="6" t="str">
        <f>IFERROR(VLOOKUP(C5282,BIVA!$C$3:$J$5311,7,0),"")</f>
        <v/>
      </c>
      <c r="I5282" s="6" t="str">
        <f>IFERROR(VLOOKUP(C5282,BIVA!$C$3:$J$5311,8,0),"")</f>
        <v/>
      </c>
      <c r="J5282" s="7">
        <f>Covaf!H5282</f>
        <v>0</v>
      </c>
      <c r="K5282" s="1">
        <f>Covaf!X5282</f>
        <v>0</v>
      </c>
    </row>
    <row r="5283" spans="1:11">
      <c r="A5283" s="1" t="str">
        <f t="shared" si="82"/>
        <v>NO</v>
      </c>
      <c r="B5283" s="36">
        <f>Covaf!B5283</f>
        <v>0</v>
      </c>
      <c r="C5283" s="36" t="str">
        <f>CONCATENATE(Covaf!E5283,"_",Covaf!F5283,"_",Covaf!G5283)</f>
        <v>__</v>
      </c>
      <c r="D5283" s="6" t="str">
        <f>IFERROR(VLOOKUP(C5283,BIVA!$C$3:$J$5311,3,0),"")</f>
        <v/>
      </c>
      <c r="E5283" s="6" t="str">
        <f>IFERROR(VLOOKUP(C5283,BIVA!$C$3:$J$5311,4,0),"")</f>
        <v/>
      </c>
      <c r="F5283" s="1" t="str">
        <f>IFERROR(VLOOKUP(C5283,BIVA!$C$3:$J$5311,5,0),"")</f>
        <v/>
      </c>
      <c r="G5283" s="6" t="str">
        <f>IFERROR(VLOOKUP(C5283,BIVA!$C$3:$J$5311,6,0),"")</f>
        <v/>
      </c>
      <c r="H5283" s="6" t="str">
        <f>IFERROR(VLOOKUP(C5283,BIVA!$C$3:$J$5311,7,0),"")</f>
        <v/>
      </c>
      <c r="I5283" s="6" t="str">
        <f>IFERROR(VLOOKUP(C5283,BIVA!$C$3:$J$5311,8,0),"")</f>
        <v/>
      </c>
      <c r="J5283" s="7">
        <f>Covaf!H5283</f>
        <v>0</v>
      </c>
      <c r="K5283" s="1">
        <f>Covaf!X5283</f>
        <v>0</v>
      </c>
    </row>
    <row r="5284" spans="1:11">
      <c r="A5284" s="1" t="str">
        <f t="shared" si="82"/>
        <v>NO</v>
      </c>
      <c r="B5284" s="36">
        <f>Covaf!B5284</f>
        <v>0</v>
      </c>
      <c r="C5284" s="36" t="str">
        <f>CONCATENATE(Covaf!E5284,"_",Covaf!F5284,"_",Covaf!G5284)</f>
        <v>__</v>
      </c>
      <c r="D5284" s="6" t="str">
        <f>IFERROR(VLOOKUP(C5284,BIVA!$C$3:$J$5311,3,0),"")</f>
        <v/>
      </c>
      <c r="E5284" s="6" t="str">
        <f>IFERROR(VLOOKUP(C5284,BIVA!$C$3:$J$5311,4,0),"")</f>
        <v/>
      </c>
      <c r="F5284" s="1" t="str">
        <f>IFERROR(VLOOKUP(C5284,BIVA!$C$3:$J$5311,5,0),"")</f>
        <v/>
      </c>
      <c r="G5284" s="6" t="str">
        <f>IFERROR(VLOOKUP(C5284,BIVA!$C$3:$J$5311,6,0),"")</f>
        <v/>
      </c>
      <c r="H5284" s="6" t="str">
        <f>IFERROR(VLOOKUP(C5284,BIVA!$C$3:$J$5311,7,0),"")</f>
        <v/>
      </c>
      <c r="I5284" s="6" t="str">
        <f>IFERROR(VLOOKUP(C5284,BIVA!$C$3:$J$5311,8,0),"")</f>
        <v/>
      </c>
      <c r="J5284" s="7">
        <f>Covaf!H5284</f>
        <v>0</v>
      </c>
      <c r="K5284" s="1">
        <f>Covaf!X5284</f>
        <v>0</v>
      </c>
    </row>
    <row r="5285" spans="1:11">
      <c r="A5285" s="1" t="str">
        <f t="shared" si="82"/>
        <v>NO</v>
      </c>
      <c r="B5285" s="36">
        <f>Covaf!B5285</f>
        <v>0</v>
      </c>
      <c r="C5285" s="36" t="str">
        <f>CONCATENATE(Covaf!E5285,"_",Covaf!F5285,"_",Covaf!G5285)</f>
        <v>__</v>
      </c>
      <c r="D5285" s="6" t="str">
        <f>IFERROR(VLOOKUP(C5285,BIVA!$C$3:$J$5311,3,0),"")</f>
        <v/>
      </c>
      <c r="E5285" s="6" t="str">
        <f>IFERROR(VLOOKUP(C5285,BIVA!$C$3:$J$5311,4,0),"")</f>
        <v/>
      </c>
      <c r="F5285" s="1" t="str">
        <f>IFERROR(VLOOKUP(C5285,BIVA!$C$3:$J$5311,5,0),"")</f>
        <v/>
      </c>
      <c r="G5285" s="6" t="str">
        <f>IFERROR(VLOOKUP(C5285,BIVA!$C$3:$J$5311,6,0),"")</f>
        <v/>
      </c>
      <c r="H5285" s="6" t="str">
        <f>IFERROR(VLOOKUP(C5285,BIVA!$C$3:$J$5311,7,0),"")</f>
        <v/>
      </c>
      <c r="I5285" s="6" t="str">
        <f>IFERROR(VLOOKUP(C5285,BIVA!$C$3:$J$5311,8,0),"")</f>
        <v/>
      </c>
      <c r="J5285" s="7">
        <f>Covaf!H5285</f>
        <v>0</v>
      </c>
      <c r="K5285" s="1">
        <f>Covaf!X5285</f>
        <v>0</v>
      </c>
    </row>
    <row r="5286" spans="1:11">
      <c r="A5286" s="1" t="str">
        <f t="shared" si="82"/>
        <v>NO</v>
      </c>
      <c r="B5286" s="36">
        <f>Covaf!B5286</f>
        <v>0</v>
      </c>
      <c r="C5286" s="36" t="str">
        <f>CONCATENATE(Covaf!E5286,"_",Covaf!F5286,"_",Covaf!G5286)</f>
        <v>__</v>
      </c>
      <c r="D5286" s="6" t="str">
        <f>IFERROR(VLOOKUP(C5286,BIVA!$C$3:$J$5311,3,0),"")</f>
        <v/>
      </c>
      <c r="E5286" s="6" t="str">
        <f>IFERROR(VLOOKUP(C5286,BIVA!$C$3:$J$5311,4,0),"")</f>
        <v/>
      </c>
      <c r="F5286" s="1" t="str">
        <f>IFERROR(VLOOKUP(C5286,BIVA!$C$3:$J$5311,5,0),"")</f>
        <v/>
      </c>
      <c r="G5286" s="6" t="str">
        <f>IFERROR(VLOOKUP(C5286,BIVA!$C$3:$J$5311,6,0),"")</f>
        <v/>
      </c>
      <c r="H5286" s="6" t="str">
        <f>IFERROR(VLOOKUP(C5286,BIVA!$C$3:$J$5311,7,0),"")</f>
        <v/>
      </c>
      <c r="I5286" s="6" t="str">
        <f>IFERROR(VLOOKUP(C5286,BIVA!$C$3:$J$5311,8,0),"")</f>
        <v/>
      </c>
      <c r="J5286" s="7">
        <f>Covaf!H5286</f>
        <v>0</v>
      </c>
      <c r="K5286" s="1">
        <f>Covaf!X5286</f>
        <v>0</v>
      </c>
    </row>
    <row r="5287" spans="1:11">
      <c r="A5287" s="1" t="str">
        <f t="shared" si="82"/>
        <v>NO</v>
      </c>
      <c r="B5287" s="36">
        <f>Covaf!B5287</f>
        <v>0</v>
      </c>
      <c r="C5287" s="36" t="str">
        <f>CONCATENATE(Covaf!E5287,"_",Covaf!F5287,"_",Covaf!G5287)</f>
        <v>__</v>
      </c>
      <c r="D5287" s="6" t="str">
        <f>IFERROR(VLOOKUP(C5287,BIVA!$C$3:$J$5311,3,0),"")</f>
        <v/>
      </c>
      <c r="E5287" s="6" t="str">
        <f>IFERROR(VLOOKUP(C5287,BIVA!$C$3:$J$5311,4,0),"")</f>
        <v/>
      </c>
      <c r="F5287" s="1" t="str">
        <f>IFERROR(VLOOKUP(C5287,BIVA!$C$3:$J$5311,5,0),"")</f>
        <v/>
      </c>
      <c r="G5287" s="6" t="str">
        <f>IFERROR(VLOOKUP(C5287,BIVA!$C$3:$J$5311,6,0),"")</f>
        <v/>
      </c>
      <c r="H5287" s="6" t="str">
        <f>IFERROR(VLOOKUP(C5287,BIVA!$C$3:$J$5311,7,0),"")</f>
        <v/>
      </c>
      <c r="I5287" s="6" t="str">
        <f>IFERROR(VLOOKUP(C5287,BIVA!$C$3:$J$5311,8,0),"")</f>
        <v/>
      </c>
      <c r="J5287" s="7">
        <f>Covaf!H5287</f>
        <v>0</v>
      </c>
      <c r="K5287" s="1">
        <f>Covaf!X5287</f>
        <v>0</v>
      </c>
    </row>
    <row r="5288" spans="1:11">
      <c r="A5288" s="1" t="str">
        <f t="shared" si="82"/>
        <v>NO</v>
      </c>
      <c r="B5288" s="36">
        <f>Covaf!B5288</f>
        <v>0</v>
      </c>
      <c r="C5288" s="36" t="str">
        <f>CONCATENATE(Covaf!E5288,"_",Covaf!F5288,"_",Covaf!G5288)</f>
        <v>__</v>
      </c>
      <c r="D5288" s="6" t="str">
        <f>IFERROR(VLOOKUP(C5288,BIVA!$C$3:$J$5311,3,0),"")</f>
        <v/>
      </c>
      <c r="E5288" s="6" t="str">
        <f>IFERROR(VLOOKUP(C5288,BIVA!$C$3:$J$5311,4,0),"")</f>
        <v/>
      </c>
      <c r="F5288" s="1" t="str">
        <f>IFERROR(VLOOKUP(C5288,BIVA!$C$3:$J$5311,5,0),"")</f>
        <v/>
      </c>
      <c r="G5288" s="6" t="str">
        <f>IFERROR(VLOOKUP(C5288,BIVA!$C$3:$J$5311,6,0),"")</f>
        <v/>
      </c>
      <c r="H5288" s="6" t="str">
        <f>IFERROR(VLOOKUP(C5288,BIVA!$C$3:$J$5311,7,0),"")</f>
        <v/>
      </c>
      <c r="I5288" s="6" t="str">
        <f>IFERROR(VLOOKUP(C5288,BIVA!$C$3:$J$5311,8,0),"")</f>
        <v/>
      </c>
      <c r="J5288" s="7">
        <f>Covaf!H5288</f>
        <v>0</v>
      </c>
      <c r="K5288" s="1">
        <f>Covaf!X5288</f>
        <v>0</v>
      </c>
    </row>
    <row r="5289" spans="1:11">
      <c r="A5289" s="1" t="str">
        <f t="shared" si="82"/>
        <v>NO</v>
      </c>
      <c r="B5289" s="36">
        <f>Covaf!B5289</f>
        <v>0</v>
      </c>
      <c r="C5289" s="36" t="str">
        <f>CONCATENATE(Covaf!E5289,"_",Covaf!F5289,"_",Covaf!G5289)</f>
        <v>__</v>
      </c>
      <c r="D5289" s="6" t="str">
        <f>IFERROR(VLOOKUP(C5289,BIVA!$C$3:$J$5311,3,0),"")</f>
        <v/>
      </c>
      <c r="E5289" s="6" t="str">
        <f>IFERROR(VLOOKUP(C5289,BIVA!$C$3:$J$5311,4,0),"")</f>
        <v/>
      </c>
      <c r="F5289" s="1" t="str">
        <f>IFERROR(VLOOKUP(C5289,BIVA!$C$3:$J$5311,5,0),"")</f>
        <v/>
      </c>
      <c r="G5289" s="6" t="str">
        <f>IFERROR(VLOOKUP(C5289,BIVA!$C$3:$J$5311,6,0),"")</f>
        <v/>
      </c>
      <c r="H5289" s="6" t="str">
        <f>IFERROR(VLOOKUP(C5289,BIVA!$C$3:$J$5311,7,0),"")</f>
        <v/>
      </c>
      <c r="I5289" s="6" t="str">
        <f>IFERROR(VLOOKUP(C5289,BIVA!$C$3:$J$5311,8,0),"")</f>
        <v/>
      </c>
      <c r="J5289" s="7">
        <f>Covaf!H5289</f>
        <v>0</v>
      </c>
      <c r="K5289" s="1">
        <f>Covaf!X5289</f>
        <v>0</v>
      </c>
    </row>
    <row r="5290" spans="1:11">
      <c r="A5290" s="1" t="str">
        <f t="shared" si="82"/>
        <v>NO</v>
      </c>
      <c r="B5290" s="36">
        <f>Covaf!B5290</f>
        <v>0</v>
      </c>
      <c r="C5290" s="36" t="str">
        <f>CONCATENATE(Covaf!E5290,"_",Covaf!F5290,"_",Covaf!G5290)</f>
        <v>__</v>
      </c>
      <c r="D5290" s="6" t="str">
        <f>IFERROR(VLOOKUP(C5290,BIVA!$C$3:$J$5311,3,0),"")</f>
        <v/>
      </c>
      <c r="E5290" s="6" t="str">
        <f>IFERROR(VLOOKUP(C5290,BIVA!$C$3:$J$5311,4,0),"")</f>
        <v/>
      </c>
      <c r="F5290" s="1" t="str">
        <f>IFERROR(VLOOKUP(C5290,BIVA!$C$3:$J$5311,5,0),"")</f>
        <v/>
      </c>
      <c r="G5290" s="6" t="str">
        <f>IFERROR(VLOOKUP(C5290,BIVA!$C$3:$J$5311,6,0),"")</f>
        <v/>
      </c>
      <c r="H5290" s="6" t="str">
        <f>IFERROR(VLOOKUP(C5290,BIVA!$C$3:$J$5311,7,0),"")</f>
        <v/>
      </c>
      <c r="I5290" s="6" t="str">
        <f>IFERROR(VLOOKUP(C5290,BIVA!$C$3:$J$5311,8,0),"")</f>
        <v/>
      </c>
      <c r="J5290" s="7">
        <f>Covaf!H5290</f>
        <v>0</v>
      </c>
      <c r="K5290" s="1">
        <f>Covaf!X5290</f>
        <v>0</v>
      </c>
    </row>
    <row r="5291" spans="1:11">
      <c r="A5291" s="1" t="str">
        <f t="shared" si="82"/>
        <v>NO</v>
      </c>
      <c r="B5291" s="36">
        <f>Covaf!B5291</f>
        <v>0</v>
      </c>
      <c r="C5291" s="36" t="str">
        <f>CONCATENATE(Covaf!E5291,"_",Covaf!F5291,"_",Covaf!G5291)</f>
        <v>__</v>
      </c>
      <c r="D5291" s="6" t="str">
        <f>IFERROR(VLOOKUP(C5291,BIVA!$C$3:$J$5311,3,0),"")</f>
        <v/>
      </c>
      <c r="E5291" s="6" t="str">
        <f>IFERROR(VLOOKUP(C5291,BIVA!$C$3:$J$5311,4,0),"")</f>
        <v/>
      </c>
      <c r="F5291" s="1" t="str">
        <f>IFERROR(VLOOKUP(C5291,BIVA!$C$3:$J$5311,5,0),"")</f>
        <v/>
      </c>
      <c r="G5291" s="6" t="str">
        <f>IFERROR(VLOOKUP(C5291,BIVA!$C$3:$J$5311,6,0),"")</f>
        <v/>
      </c>
      <c r="H5291" s="6" t="str">
        <f>IFERROR(VLOOKUP(C5291,BIVA!$C$3:$J$5311,7,0),"")</f>
        <v/>
      </c>
      <c r="I5291" s="6" t="str">
        <f>IFERROR(VLOOKUP(C5291,BIVA!$C$3:$J$5311,8,0),"")</f>
        <v/>
      </c>
      <c r="J5291" s="7">
        <f>Covaf!H5291</f>
        <v>0</v>
      </c>
      <c r="K5291" s="1">
        <f>Covaf!X5291</f>
        <v>0</v>
      </c>
    </row>
    <row r="5292" spans="1:11">
      <c r="A5292" s="1" t="str">
        <f t="shared" si="82"/>
        <v>NO</v>
      </c>
      <c r="B5292" s="36">
        <f>Covaf!B5292</f>
        <v>0</v>
      </c>
      <c r="C5292" s="36" t="str">
        <f>CONCATENATE(Covaf!E5292,"_",Covaf!F5292,"_",Covaf!G5292)</f>
        <v>__</v>
      </c>
      <c r="D5292" s="6" t="str">
        <f>IFERROR(VLOOKUP(C5292,BIVA!$C$3:$J$5311,3,0),"")</f>
        <v/>
      </c>
      <c r="E5292" s="6" t="str">
        <f>IFERROR(VLOOKUP(C5292,BIVA!$C$3:$J$5311,4,0),"")</f>
        <v/>
      </c>
      <c r="F5292" s="1" t="str">
        <f>IFERROR(VLOOKUP(C5292,BIVA!$C$3:$J$5311,5,0),"")</f>
        <v/>
      </c>
      <c r="G5292" s="6" t="str">
        <f>IFERROR(VLOOKUP(C5292,BIVA!$C$3:$J$5311,6,0),"")</f>
        <v/>
      </c>
      <c r="H5292" s="6" t="str">
        <f>IFERROR(VLOOKUP(C5292,BIVA!$C$3:$J$5311,7,0),"")</f>
        <v/>
      </c>
      <c r="I5292" s="6" t="str">
        <f>IFERROR(VLOOKUP(C5292,BIVA!$C$3:$J$5311,8,0),"")</f>
        <v/>
      </c>
      <c r="J5292" s="7">
        <f>Covaf!H5292</f>
        <v>0</v>
      </c>
      <c r="K5292" s="1">
        <f>Covaf!X5292</f>
        <v>0</v>
      </c>
    </row>
    <row r="5293" spans="1:11">
      <c r="A5293" s="1" t="str">
        <f t="shared" si="82"/>
        <v>NO</v>
      </c>
      <c r="B5293" s="36">
        <f>Covaf!B5293</f>
        <v>0</v>
      </c>
      <c r="C5293" s="36" t="str">
        <f>CONCATENATE(Covaf!E5293,"_",Covaf!F5293,"_",Covaf!G5293)</f>
        <v>__</v>
      </c>
      <c r="D5293" s="6" t="str">
        <f>IFERROR(VLOOKUP(C5293,BIVA!$C$3:$J$5311,3,0),"")</f>
        <v/>
      </c>
      <c r="E5293" s="6" t="str">
        <f>IFERROR(VLOOKUP(C5293,BIVA!$C$3:$J$5311,4,0),"")</f>
        <v/>
      </c>
      <c r="F5293" s="1" t="str">
        <f>IFERROR(VLOOKUP(C5293,BIVA!$C$3:$J$5311,5,0),"")</f>
        <v/>
      </c>
      <c r="G5293" s="6" t="str">
        <f>IFERROR(VLOOKUP(C5293,BIVA!$C$3:$J$5311,6,0),"")</f>
        <v/>
      </c>
      <c r="H5293" s="6" t="str">
        <f>IFERROR(VLOOKUP(C5293,BIVA!$C$3:$J$5311,7,0),"")</f>
        <v/>
      </c>
      <c r="I5293" s="6" t="str">
        <f>IFERROR(VLOOKUP(C5293,BIVA!$C$3:$J$5311,8,0),"")</f>
        <v/>
      </c>
      <c r="J5293" s="7">
        <f>Covaf!H5293</f>
        <v>0</v>
      </c>
      <c r="K5293" s="1">
        <f>Covaf!X5293</f>
        <v>0</v>
      </c>
    </row>
    <row r="5294" spans="1:11">
      <c r="A5294" s="1" t="str">
        <f t="shared" si="82"/>
        <v>NO</v>
      </c>
      <c r="B5294" s="36">
        <f>Covaf!B5294</f>
        <v>0</v>
      </c>
      <c r="C5294" s="36" t="str">
        <f>CONCATENATE(Covaf!E5294,"_",Covaf!F5294,"_",Covaf!G5294)</f>
        <v>__</v>
      </c>
      <c r="D5294" s="6" t="str">
        <f>IFERROR(VLOOKUP(C5294,BIVA!$C$3:$J$5311,3,0),"")</f>
        <v/>
      </c>
      <c r="E5294" s="6" t="str">
        <f>IFERROR(VLOOKUP(C5294,BIVA!$C$3:$J$5311,4,0),"")</f>
        <v/>
      </c>
      <c r="F5294" s="1" t="str">
        <f>IFERROR(VLOOKUP(C5294,BIVA!$C$3:$J$5311,5,0),"")</f>
        <v/>
      </c>
      <c r="G5294" s="6" t="str">
        <f>IFERROR(VLOOKUP(C5294,BIVA!$C$3:$J$5311,6,0),"")</f>
        <v/>
      </c>
      <c r="H5294" s="6" t="str">
        <f>IFERROR(VLOOKUP(C5294,BIVA!$C$3:$J$5311,7,0),"")</f>
        <v/>
      </c>
      <c r="I5294" s="6" t="str">
        <f>IFERROR(VLOOKUP(C5294,BIVA!$C$3:$J$5311,8,0),"")</f>
        <v/>
      </c>
      <c r="J5294" s="7">
        <f>Covaf!H5294</f>
        <v>0</v>
      </c>
      <c r="K5294" s="1">
        <f>Covaf!X5294</f>
        <v>0</v>
      </c>
    </row>
    <row r="5295" spans="1:11">
      <c r="A5295" s="1" t="str">
        <f t="shared" si="82"/>
        <v>NO</v>
      </c>
      <c r="B5295" s="36">
        <f>Covaf!B5295</f>
        <v>0</v>
      </c>
      <c r="C5295" s="36" t="str">
        <f>CONCATENATE(Covaf!E5295,"_",Covaf!F5295,"_",Covaf!G5295)</f>
        <v>__</v>
      </c>
      <c r="D5295" s="6" t="str">
        <f>IFERROR(VLOOKUP(C5295,BIVA!$C$3:$J$5311,3,0),"")</f>
        <v/>
      </c>
      <c r="E5295" s="6" t="str">
        <f>IFERROR(VLOOKUP(C5295,BIVA!$C$3:$J$5311,4,0),"")</f>
        <v/>
      </c>
      <c r="F5295" s="1" t="str">
        <f>IFERROR(VLOOKUP(C5295,BIVA!$C$3:$J$5311,5,0),"")</f>
        <v/>
      </c>
      <c r="G5295" s="6" t="str">
        <f>IFERROR(VLOOKUP(C5295,BIVA!$C$3:$J$5311,6,0),"")</f>
        <v/>
      </c>
      <c r="H5295" s="6" t="str">
        <f>IFERROR(VLOOKUP(C5295,BIVA!$C$3:$J$5311,7,0),"")</f>
        <v/>
      </c>
      <c r="I5295" s="6" t="str">
        <f>IFERROR(VLOOKUP(C5295,BIVA!$C$3:$J$5311,8,0),"")</f>
        <v/>
      </c>
      <c r="J5295" s="7">
        <f>Covaf!H5295</f>
        <v>0</v>
      </c>
      <c r="K5295" s="1">
        <f>Covaf!X5295</f>
        <v>0</v>
      </c>
    </row>
    <row r="5296" spans="1:11">
      <c r="A5296" s="1" t="str">
        <f t="shared" si="82"/>
        <v>NO</v>
      </c>
      <c r="B5296" s="36">
        <f>Covaf!B5296</f>
        <v>0</v>
      </c>
      <c r="C5296" s="36" t="str">
        <f>CONCATENATE(Covaf!E5296,"_",Covaf!F5296,"_",Covaf!G5296)</f>
        <v>__</v>
      </c>
      <c r="D5296" s="6" t="str">
        <f>IFERROR(VLOOKUP(C5296,BIVA!$C$3:$J$5311,3,0),"")</f>
        <v/>
      </c>
      <c r="E5296" s="6" t="str">
        <f>IFERROR(VLOOKUP(C5296,BIVA!$C$3:$J$5311,4,0),"")</f>
        <v/>
      </c>
      <c r="F5296" s="1" t="str">
        <f>IFERROR(VLOOKUP(C5296,BIVA!$C$3:$J$5311,5,0),"")</f>
        <v/>
      </c>
      <c r="G5296" s="6" t="str">
        <f>IFERROR(VLOOKUP(C5296,BIVA!$C$3:$J$5311,6,0),"")</f>
        <v/>
      </c>
      <c r="H5296" s="6" t="str">
        <f>IFERROR(VLOOKUP(C5296,BIVA!$C$3:$J$5311,7,0),"")</f>
        <v/>
      </c>
      <c r="I5296" s="6" t="str">
        <f>IFERROR(VLOOKUP(C5296,BIVA!$C$3:$J$5311,8,0),"")</f>
        <v/>
      </c>
      <c r="J5296" s="7">
        <f>Covaf!H5296</f>
        <v>0</v>
      </c>
      <c r="K5296" s="1">
        <f>Covaf!X5296</f>
        <v>0</v>
      </c>
    </row>
    <row r="5297" spans="1:11">
      <c r="A5297" s="1" t="str">
        <f t="shared" si="82"/>
        <v>NO</v>
      </c>
      <c r="B5297" s="36">
        <f>Covaf!B5297</f>
        <v>0</v>
      </c>
      <c r="C5297" s="36" t="str">
        <f>CONCATENATE(Covaf!E5297,"_",Covaf!F5297,"_",Covaf!G5297)</f>
        <v>__</v>
      </c>
      <c r="D5297" s="6" t="str">
        <f>IFERROR(VLOOKUP(C5297,BIVA!$C$3:$J$5311,3,0),"")</f>
        <v/>
      </c>
      <c r="E5297" s="6" t="str">
        <f>IFERROR(VLOOKUP(C5297,BIVA!$C$3:$J$5311,4,0),"")</f>
        <v/>
      </c>
      <c r="F5297" s="1" t="str">
        <f>IFERROR(VLOOKUP(C5297,BIVA!$C$3:$J$5311,5,0),"")</f>
        <v/>
      </c>
      <c r="G5297" s="6" t="str">
        <f>IFERROR(VLOOKUP(C5297,BIVA!$C$3:$J$5311,6,0),"")</f>
        <v/>
      </c>
      <c r="H5297" s="6" t="str">
        <f>IFERROR(VLOOKUP(C5297,BIVA!$C$3:$J$5311,7,0),"")</f>
        <v/>
      </c>
      <c r="I5297" s="6" t="str">
        <f>IFERROR(VLOOKUP(C5297,BIVA!$C$3:$J$5311,8,0),"")</f>
        <v/>
      </c>
      <c r="J5297" s="7">
        <f>Covaf!H5297</f>
        <v>0</v>
      </c>
      <c r="K5297" s="1">
        <f>Covaf!X5297</f>
        <v>0</v>
      </c>
    </row>
    <row r="5298" spans="1:11">
      <c r="A5298" s="1" t="str">
        <f t="shared" si="82"/>
        <v>NO</v>
      </c>
      <c r="B5298" s="36">
        <f>Covaf!B5298</f>
        <v>0</v>
      </c>
      <c r="C5298" s="36" t="str">
        <f>CONCATENATE(Covaf!E5298,"_",Covaf!F5298,"_",Covaf!G5298)</f>
        <v>__</v>
      </c>
      <c r="D5298" s="6" t="str">
        <f>IFERROR(VLOOKUP(C5298,BIVA!$C$3:$J$5311,3,0),"")</f>
        <v/>
      </c>
      <c r="E5298" s="6" t="str">
        <f>IFERROR(VLOOKUP(C5298,BIVA!$C$3:$J$5311,4,0),"")</f>
        <v/>
      </c>
      <c r="F5298" s="1" t="str">
        <f>IFERROR(VLOOKUP(C5298,BIVA!$C$3:$J$5311,5,0),"")</f>
        <v/>
      </c>
      <c r="G5298" s="6" t="str">
        <f>IFERROR(VLOOKUP(C5298,BIVA!$C$3:$J$5311,6,0),"")</f>
        <v/>
      </c>
      <c r="H5298" s="6" t="str">
        <f>IFERROR(VLOOKUP(C5298,BIVA!$C$3:$J$5311,7,0),"")</f>
        <v/>
      </c>
      <c r="I5298" s="6" t="str">
        <f>IFERROR(VLOOKUP(C5298,BIVA!$C$3:$J$5311,8,0),"")</f>
        <v/>
      </c>
      <c r="J5298" s="7">
        <f>Covaf!H5298</f>
        <v>0</v>
      </c>
      <c r="K5298" s="1">
        <f>Covaf!X5298</f>
        <v>0</v>
      </c>
    </row>
    <row r="5299" spans="1:11">
      <c r="A5299" s="1" t="str">
        <f t="shared" si="82"/>
        <v>NO</v>
      </c>
      <c r="B5299" s="36">
        <f>Covaf!B5299</f>
        <v>0</v>
      </c>
      <c r="C5299" s="36" t="str">
        <f>CONCATENATE(Covaf!E5299,"_",Covaf!F5299,"_",Covaf!G5299)</f>
        <v>__</v>
      </c>
      <c r="D5299" s="6" t="str">
        <f>IFERROR(VLOOKUP(C5299,BIVA!$C$3:$J$5311,3,0),"")</f>
        <v/>
      </c>
      <c r="E5299" s="6" t="str">
        <f>IFERROR(VLOOKUP(C5299,BIVA!$C$3:$J$5311,4,0),"")</f>
        <v/>
      </c>
      <c r="F5299" s="1" t="str">
        <f>IFERROR(VLOOKUP(C5299,BIVA!$C$3:$J$5311,5,0),"")</f>
        <v/>
      </c>
      <c r="G5299" s="6" t="str">
        <f>IFERROR(VLOOKUP(C5299,BIVA!$C$3:$J$5311,6,0),"")</f>
        <v/>
      </c>
      <c r="H5299" s="6" t="str">
        <f>IFERROR(VLOOKUP(C5299,BIVA!$C$3:$J$5311,7,0),"")</f>
        <v/>
      </c>
      <c r="I5299" s="6" t="str">
        <f>IFERROR(VLOOKUP(C5299,BIVA!$C$3:$J$5311,8,0),"")</f>
        <v/>
      </c>
      <c r="J5299" s="7">
        <f>Covaf!H5299</f>
        <v>0</v>
      </c>
      <c r="K5299" s="1">
        <f>Covaf!X5299</f>
        <v>0</v>
      </c>
    </row>
    <row r="5300" spans="1:11">
      <c r="A5300" s="1" t="str">
        <f t="shared" si="82"/>
        <v>NO</v>
      </c>
      <c r="B5300" s="36">
        <f>Covaf!B5300</f>
        <v>0</v>
      </c>
      <c r="C5300" s="36" t="str">
        <f>CONCATENATE(Covaf!E5300,"_",Covaf!F5300,"_",Covaf!G5300)</f>
        <v>__</v>
      </c>
      <c r="D5300" s="6" t="str">
        <f>IFERROR(VLOOKUP(C5300,BIVA!$C$3:$J$5311,3,0),"")</f>
        <v/>
      </c>
      <c r="E5300" s="6" t="str">
        <f>IFERROR(VLOOKUP(C5300,BIVA!$C$3:$J$5311,4,0),"")</f>
        <v/>
      </c>
      <c r="F5300" s="1" t="str">
        <f>IFERROR(VLOOKUP(C5300,BIVA!$C$3:$J$5311,5,0),"")</f>
        <v/>
      </c>
      <c r="G5300" s="6" t="str">
        <f>IFERROR(VLOOKUP(C5300,BIVA!$C$3:$J$5311,6,0),"")</f>
        <v/>
      </c>
      <c r="H5300" s="6" t="str">
        <f>IFERROR(VLOOKUP(C5300,BIVA!$C$3:$J$5311,7,0),"")</f>
        <v/>
      </c>
      <c r="I5300" s="6" t="str">
        <f>IFERROR(VLOOKUP(C5300,BIVA!$C$3:$J$5311,8,0),"")</f>
        <v/>
      </c>
      <c r="J5300" s="7">
        <f>Covaf!H5300</f>
        <v>0</v>
      </c>
      <c r="K5300" s="1">
        <f>Covaf!X5300</f>
        <v>0</v>
      </c>
    </row>
    <row r="5301" spans="1:11">
      <c r="A5301" s="1" t="str">
        <f t="shared" si="82"/>
        <v>NO</v>
      </c>
      <c r="B5301" s="36">
        <f>Covaf!B5301</f>
        <v>0</v>
      </c>
      <c r="C5301" s="36" t="str">
        <f>CONCATENATE(Covaf!E5301,"_",Covaf!F5301,"_",Covaf!G5301)</f>
        <v>__</v>
      </c>
      <c r="D5301" s="6" t="str">
        <f>IFERROR(VLOOKUP(C5301,BIVA!$C$3:$J$5311,3,0),"")</f>
        <v/>
      </c>
      <c r="E5301" s="6" t="str">
        <f>IFERROR(VLOOKUP(C5301,BIVA!$C$3:$J$5311,4,0),"")</f>
        <v/>
      </c>
      <c r="F5301" s="1" t="str">
        <f>IFERROR(VLOOKUP(C5301,BIVA!$C$3:$J$5311,5,0),"")</f>
        <v/>
      </c>
      <c r="G5301" s="6" t="str">
        <f>IFERROR(VLOOKUP(C5301,BIVA!$C$3:$J$5311,6,0),"")</f>
        <v/>
      </c>
      <c r="H5301" s="6" t="str">
        <f>IFERROR(VLOOKUP(C5301,BIVA!$C$3:$J$5311,7,0),"")</f>
        <v/>
      </c>
      <c r="I5301" s="6" t="str">
        <f>IFERROR(VLOOKUP(C5301,BIVA!$C$3:$J$5311,8,0),"")</f>
        <v/>
      </c>
      <c r="J5301" s="7">
        <f>Covaf!H5301</f>
        <v>0</v>
      </c>
      <c r="K5301" s="1">
        <f>Covaf!X5301</f>
        <v>0</v>
      </c>
    </row>
    <row r="5302" spans="1:11">
      <c r="A5302" s="1" t="str">
        <f t="shared" si="82"/>
        <v>NO</v>
      </c>
      <c r="B5302" s="36">
        <f>Covaf!B5302</f>
        <v>0</v>
      </c>
      <c r="C5302" s="36" t="str">
        <f>CONCATENATE(Covaf!E5302,"_",Covaf!F5302,"_",Covaf!G5302)</f>
        <v>__</v>
      </c>
      <c r="D5302" s="6" t="str">
        <f>IFERROR(VLOOKUP(C5302,BIVA!$C$3:$J$5311,3,0),"")</f>
        <v/>
      </c>
      <c r="E5302" s="6" t="str">
        <f>IFERROR(VLOOKUP(C5302,BIVA!$C$3:$J$5311,4,0),"")</f>
        <v/>
      </c>
      <c r="F5302" s="1" t="str">
        <f>IFERROR(VLOOKUP(C5302,BIVA!$C$3:$J$5311,5,0),"")</f>
        <v/>
      </c>
      <c r="G5302" s="6" t="str">
        <f>IFERROR(VLOOKUP(C5302,BIVA!$C$3:$J$5311,6,0),"")</f>
        <v/>
      </c>
      <c r="H5302" s="6" t="str">
        <f>IFERROR(VLOOKUP(C5302,BIVA!$C$3:$J$5311,7,0),"")</f>
        <v/>
      </c>
      <c r="I5302" s="6" t="str">
        <f>IFERROR(VLOOKUP(C5302,BIVA!$C$3:$J$5311,8,0),"")</f>
        <v/>
      </c>
      <c r="J5302" s="7">
        <f>Covaf!H5302</f>
        <v>0</v>
      </c>
      <c r="K5302" s="1">
        <f>Covaf!X5302</f>
        <v>0</v>
      </c>
    </row>
    <row r="5303" spans="1:11">
      <c r="A5303" s="1" t="str">
        <f t="shared" si="82"/>
        <v>NO</v>
      </c>
      <c r="B5303" s="36">
        <f>Covaf!B5303</f>
        <v>0</v>
      </c>
      <c r="C5303" s="36" t="str">
        <f>CONCATENATE(Covaf!E5303,"_",Covaf!F5303,"_",Covaf!G5303)</f>
        <v>__</v>
      </c>
      <c r="D5303" s="6" t="str">
        <f>IFERROR(VLOOKUP(C5303,BIVA!$C$3:$J$5311,3,0),"")</f>
        <v/>
      </c>
      <c r="E5303" s="6" t="str">
        <f>IFERROR(VLOOKUP(C5303,BIVA!$C$3:$J$5311,4,0),"")</f>
        <v/>
      </c>
      <c r="F5303" s="1" t="str">
        <f>IFERROR(VLOOKUP(C5303,BIVA!$C$3:$J$5311,5,0),"")</f>
        <v/>
      </c>
      <c r="G5303" s="6" t="str">
        <f>IFERROR(VLOOKUP(C5303,BIVA!$C$3:$J$5311,6,0),"")</f>
        <v/>
      </c>
      <c r="H5303" s="6" t="str">
        <f>IFERROR(VLOOKUP(C5303,BIVA!$C$3:$J$5311,7,0),"")</f>
        <v/>
      </c>
      <c r="I5303" s="6" t="str">
        <f>IFERROR(VLOOKUP(C5303,BIVA!$C$3:$J$5311,8,0),"")</f>
        <v/>
      </c>
      <c r="J5303" s="7">
        <f>Covaf!H5303</f>
        <v>0</v>
      </c>
      <c r="K5303" s="1">
        <f>Covaf!X5303</f>
        <v>0</v>
      </c>
    </row>
    <row r="5304" spans="1:11">
      <c r="A5304" s="1" t="str">
        <f t="shared" si="82"/>
        <v>NO</v>
      </c>
      <c r="B5304" s="36">
        <f>Covaf!B5304</f>
        <v>0</v>
      </c>
      <c r="C5304" s="36" t="str">
        <f>CONCATENATE(Covaf!E5304,"_",Covaf!F5304,"_",Covaf!G5304)</f>
        <v>__</v>
      </c>
      <c r="D5304" s="6" t="str">
        <f>IFERROR(VLOOKUP(C5304,BIVA!$C$3:$J$5311,3,0),"")</f>
        <v/>
      </c>
      <c r="E5304" s="6" t="str">
        <f>IFERROR(VLOOKUP(C5304,BIVA!$C$3:$J$5311,4,0),"")</f>
        <v/>
      </c>
      <c r="F5304" s="1" t="str">
        <f>IFERROR(VLOOKUP(C5304,BIVA!$C$3:$J$5311,5,0),"")</f>
        <v/>
      </c>
      <c r="G5304" s="6" t="str">
        <f>IFERROR(VLOOKUP(C5304,BIVA!$C$3:$J$5311,6,0),"")</f>
        <v/>
      </c>
      <c r="H5304" s="6" t="str">
        <f>IFERROR(VLOOKUP(C5304,BIVA!$C$3:$J$5311,7,0),"")</f>
        <v/>
      </c>
      <c r="I5304" s="6" t="str">
        <f>IFERROR(VLOOKUP(C5304,BIVA!$C$3:$J$5311,8,0),"")</f>
        <v/>
      </c>
      <c r="J5304" s="7">
        <f>Covaf!H5304</f>
        <v>0</v>
      </c>
      <c r="K5304" s="1">
        <f>Covaf!X5304</f>
        <v>0</v>
      </c>
    </row>
    <row r="5305" spans="1:11">
      <c r="A5305" s="1" t="str">
        <f t="shared" si="82"/>
        <v>NO</v>
      </c>
      <c r="B5305" s="36">
        <f>Covaf!B5305</f>
        <v>0</v>
      </c>
      <c r="C5305" s="36" t="str">
        <f>CONCATENATE(Covaf!E5305,"_",Covaf!F5305,"_",Covaf!G5305)</f>
        <v>__</v>
      </c>
      <c r="D5305" s="6" t="str">
        <f>IFERROR(VLOOKUP(C5305,BIVA!$C$3:$J$5311,3,0),"")</f>
        <v/>
      </c>
      <c r="E5305" s="6" t="str">
        <f>IFERROR(VLOOKUP(C5305,BIVA!$C$3:$J$5311,4,0),"")</f>
        <v/>
      </c>
      <c r="F5305" s="1" t="str">
        <f>IFERROR(VLOOKUP(C5305,BIVA!$C$3:$J$5311,5,0),"")</f>
        <v/>
      </c>
      <c r="G5305" s="6" t="str">
        <f>IFERROR(VLOOKUP(C5305,BIVA!$C$3:$J$5311,6,0),"")</f>
        <v/>
      </c>
      <c r="H5305" s="6" t="str">
        <f>IFERROR(VLOOKUP(C5305,BIVA!$C$3:$J$5311,7,0),"")</f>
        <v/>
      </c>
      <c r="I5305" s="6" t="str">
        <f>IFERROR(VLOOKUP(C5305,BIVA!$C$3:$J$5311,8,0),"")</f>
        <v/>
      </c>
      <c r="J5305" s="7">
        <f>Covaf!H5305</f>
        <v>0</v>
      </c>
      <c r="K5305" s="1">
        <f>Covaf!X5305</f>
        <v>0</v>
      </c>
    </row>
    <row r="5306" spans="1:11">
      <c r="A5306" s="1" t="str">
        <f t="shared" si="82"/>
        <v>NO</v>
      </c>
      <c r="B5306" s="36">
        <f>Covaf!B5306</f>
        <v>0</v>
      </c>
      <c r="C5306" s="36" t="str">
        <f>CONCATENATE(Covaf!E5306,"_",Covaf!F5306,"_",Covaf!G5306)</f>
        <v>__</v>
      </c>
      <c r="D5306" s="6" t="str">
        <f>IFERROR(VLOOKUP(C5306,BIVA!$C$3:$J$5311,3,0),"")</f>
        <v/>
      </c>
      <c r="E5306" s="6" t="str">
        <f>IFERROR(VLOOKUP(C5306,BIVA!$C$3:$J$5311,4,0),"")</f>
        <v/>
      </c>
      <c r="F5306" s="1" t="str">
        <f>IFERROR(VLOOKUP(C5306,BIVA!$C$3:$J$5311,5,0),"")</f>
        <v/>
      </c>
      <c r="G5306" s="6" t="str">
        <f>IFERROR(VLOOKUP(C5306,BIVA!$C$3:$J$5311,6,0),"")</f>
        <v/>
      </c>
      <c r="H5306" s="6" t="str">
        <f>IFERROR(VLOOKUP(C5306,BIVA!$C$3:$J$5311,7,0),"")</f>
        <v/>
      </c>
      <c r="I5306" s="6" t="str">
        <f>IFERROR(VLOOKUP(C5306,BIVA!$C$3:$J$5311,8,0),"")</f>
        <v/>
      </c>
      <c r="J5306" s="7">
        <f>Covaf!H5306</f>
        <v>0</v>
      </c>
      <c r="K5306" s="1">
        <f>Covaf!X5306</f>
        <v>0</v>
      </c>
    </row>
    <row r="5307" spans="1:11">
      <c r="A5307" s="1" t="str">
        <f t="shared" si="82"/>
        <v>NO</v>
      </c>
      <c r="B5307" s="36">
        <f>Covaf!B5307</f>
        <v>0</v>
      </c>
      <c r="C5307" s="36" t="str">
        <f>CONCATENATE(Covaf!E5307,"_",Covaf!F5307,"_",Covaf!G5307)</f>
        <v>__</v>
      </c>
      <c r="D5307" s="6" t="str">
        <f>IFERROR(VLOOKUP(C5307,BIVA!$C$3:$J$5311,3,0),"")</f>
        <v/>
      </c>
      <c r="E5307" s="6" t="str">
        <f>IFERROR(VLOOKUP(C5307,BIVA!$C$3:$J$5311,4,0),"")</f>
        <v/>
      </c>
      <c r="F5307" s="1" t="str">
        <f>IFERROR(VLOOKUP(C5307,BIVA!$C$3:$J$5311,5,0),"")</f>
        <v/>
      </c>
      <c r="G5307" s="6" t="str">
        <f>IFERROR(VLOOKUP(C5307,BIVA!$C$3:$J$5311,6,0),"")</f>
        <v/>
      </c>
      <c r="H5307" s="6" t="str">
        <f>IFERROR(VLOOKUP(C5307,BIVA!$C$3:$J$5311,7,0),"")</f>
        <v/>
      </c>
      <c r="I5307" s="6" t="str">
        <f>IFERROR(VLOOKUP(C5307,BIVA!$C$3:$J$5311,8,0),"")</f>
        <v/>
      </c>
      <c r="J5307" s="7">
        <f>Covaf!H5307</f>
        <v>0</v>
      </c>
      <c r="K5307" s="1">
        <f>Covaf!X5307</f>
        <v>0</v>
      </c>
    </row>
    <row r="5308" spans="1:11">
      <c r="A5308" s="1" t="str">
        <f t="shared" si="82"/>
        <v>NO</v>
      </c>
      <c r="B5308" s="36">
        <f>Covaf!B5308</f>
        <v>0</v>
      </c>
      <c r="C5308" s="36" t="str">
        <f>CONCATENATE(Covaf!E5308,"_",Covaf!F5308,"_",Covaf!G5308)</f>
        <v>__</v>
      </c>
      <c r="D5308" s="6" t="str">
        <f>IFERROR(VLOOKUP(C5308,BIVA!$C$3:$J$5311,3,0),"")</f>
        <v/>
      </c>
      <c r="E5308" s="6" t="str">
        <f>IFERROR(VLOOKUP(C5308,BIVA!$C$3:$J$5311,4,0),"")</f>
        <v/>
      </c>
      <c r="F5308" s="1" t="str">
        <f>IFERROR(VLOOKUP(C5308,BIVA!$C$3:$J$5311,5,0),"")</f>
        <v/>
      </c>
      <c r="G5308" s="6" t="str">
        <f>IFERROR(VLOOKUP(C5308,BIVA!$C$3:$J$5311,6,0),"")</f>
        <v/>
      </c>
      <c r="H5308" s="6" t="str">
        <f>IFERROR(VLOOKUP(C5308,BIVA!$C$3:$J$5311,7,0),"")</f>
        <v/>
      </c>
      <c r="I5308" s="6" t="str">
        <f>IFERROR(VLOOKUP(C5308,BIVA!$C$3:$J$5311,8,0),"")</f>
        <v/>
      </c>
      <c r="J5308" s="7">
        <f>Covaf!H5308</f>
        <v>0</v>
      </c>
      <c r="K5308" s="1">
        <f>Covaf!X5308</f>
        <v>0</v>
      </c>
    </row>
    <row r="5309" spans="1:11">
      <c r="A5309" s="1" t="str">
        <f t="shared" si="82"/>
        <v>NO</v>
      </c>
      <c r="B5309" s="36">
        <f>Covaf!B5309</f>
        <v>0</v>
      </c>
      <c r="C5309" s="36" t="str">
        <f>CONCATENATE(Covaf!E5309,"_",Covaf!F5309,"_",Covaf!G5309)</f>
        <v>__</v>
      </c>
      <c r="D5309" s="6" t="str">
        <f>IFERROR(VLOOKUP(C5309,BIVA!$C$3:$J$5311,3,0),"")</f>
        <v/>
      </c>
      <c r="E5309" s="6" t="str">
        <f>IFERROR(VLOOKUP(C5309,BIVA!$C$3:$J$5311,4,0),"")</f>
        <v/>
      </c>
      <c r="F5309" s="1" t="str">
        <f>IFERROR(VLOOKUP(C5309,BIVA!$C$3:$J$5311,5,0),"")</f>
        <v/>
      </c>
      <c r="G5309" s="6" t="str">
        <f>IFERROR(VLOOKUP(C5309,BIVA!$C$3:$J$5311,6,0),"")</f>
        <v/>
      </c>
      <c r="H5309" s="6" t="str">
        <f>IFERROR(VLOOKUP(C5309,BIVA!$C$3:$J$5311,7,0),"")</f>
        <v/>
      </c>
      <c r="I5309" s="6" t="str">
        <f>IFERROR(VLOOKUP(C5309,BIVA!$C$3:$J$5311,8,0),"")</f>
        <v/>
      </c>
      <c r="J5309" s="7">
        <f>Covaf!H5309</f>
        <v>0</v>
      </c>
      <c r="K5309" s="1">
        <f>Covaf!X5309</f>
        <v>0</v>
      </c>
    </row>
    <row r="5310" spans="1:11">
      <c r="A5310" s="1" t="str">
        <f t="shared" si="82"/>
        <v>NO</v>
      </c>
      <c r="B5310" s="36">
        <f>Covaf!B5310</f>
        <v>0</v>
      </c>
      <c r="C5310" s="36" t="str">
        <f>CONCATENATE(Covaf!E5310,"_",Covaf!F5310,"_",Covaf!G5310)</f>
        <v>__</v>
      </c>
      <c r="D5310" s="6" t="str">
        <f>IFERROR(VLOOKUP(C5310,BIVA!$C$3:$J$5311,3,0),"")</f>
        <v/>
      </c>
      <c r="E5310" s="6" t="str">
        <f>IFERROR(VLOOKUP(C5310,BIVA!$C$3:$J$5311,4,0),"")</f>
        <v/>
      </c>
      <c r="F5310" s="1" t="str">
        <f>IFERROR(VLOOKUP(C5310,BIVA!$C$3:$J$5311,5,0),"")</f>
        <v/>
      </c>
      <c r="G5310" s="6" t="str">
        <f>IFERROR(VLOOKUP(C5310,BIVA!$C$3:$J$5311,6,0),"")</f>
        <v/>
      </c>
      <c r="H5310" s="6" t="str">
        <f>IFERROR(VLOOKUP(C5310,BIVA!$C$3:$J$5311,7,0),"")</f>
        <v/>
      </c>
      <c r="I5310" s="6" t="str">
        <f>IFERROR(VLOOKUP(C5310,BIVA!$C$3:$J$5311,8,0),"")</f>
        <v/>
      </c>
      <c r="J5310" s="7">
        <f>Covaf!H5310</f>
        <v>0</v>
      </c>
      <c r="K5310" s="1">
        <f>Covaf!X5310</f>
        <v>0</v>
      </c>
    </row>
    <row r="5311" spans="1:11">
      <c r="A5311" s="1" t="str">
        <f t="shared" si="82"/>
        <v>NO</v>
      </c>
      <c r="B5311" s="36">
        <f>Covaf!B5311</f>
        <v>0</v>
      </c>
      <c r="C5311" s="36" t="str">
        <f>CONCATENATE(Covaf!E5311,"_",Covaf!F5311,"_",Covaf!G5311)</f>
        <v>__</v>
      </c>
      <c r="D5311" s="6" t="str">
        <f>IFERROR(VLOOKUP(C5311,BIVA!$C$3:$J$5311,3,0),"")</f>
        <v/>
      </c>
      <c r="E5311" s="6" t="str">
        <f>IFERROR(VLOOKUP(C5311,BIVA!$C$3:$J$5311,4,0),"")</f>
        <v/>
      </c>
      <c r="F5311" s="1" t="str">
        <f>IFERROR(VLOOKUP(C5311,BIVA!$C$3:$J$5311,5,0),"")</f>
        <v/>
      </c>
      <c r="G5311" s="6" t="str">
        <f>IFERROR(VLOOKUP(C5311,BIVA!$C$3:$J$5311,6,0),"")</f>
        <v/>
      </c>
      <c r="H5311" s="6" t="str">
        <f>IFERROR(VLOOKUP(C5311,BIVA!$C$3:$J$5311,7,0),"")</f>
        <v/>
      </c>
      <c r="I5311" s="6" t="str">
        <f>IFERROR(VLOOKUP(C5311,BIVA!$C$3:$J$5311,8,0),"")</f>
        <v/>
      </c>
      <c r="J5311" s="7">
        <f>Covaf!H5311</f>
        <v>0</v>
      </c>
      <c r="K5311" s="1">
        <f>Covaf!X5311</f>
        <v>0</v>
      </c>
    </row>
    <row r="5312" spans="1:11">
      <c r="A5312" s="1" t="str">
        <f t="shared" si="82"/>
        <v>NO</v>
      </c>
      <c r="B5312" s="36">
        <f>Covaf!B5312</f>
        <v>0</v>
      </c>
      <c r="C5312" s="36" t="str">
        <f>CONCATENATE(Covaf!E5312,"_",Covaf!F5312,"_",Covaf!G5312)</f>
        <v>__</v>
      </c>
      <c r="D5312" s="6" t="str">
        <f>IFERROR(VLOOKUP(C5312,BIVA!$C$3:$J$5311,3,0),"")</f>
        <v/>
      </c>
      <c r="E5312" s="6" t="str">
        <f>IFERROR(VLOOKUP(C5312,BIVA!$C$3:$J$5311,4,0),"")</f>
        <v/>
      </c>
      <c r="F5312" s="1" t="str">
        <f>IFERROR(VLOOKUP(C5312,BIVA!$C$3:$J$5311,5,0),"")</f>
        <v/>
      </c>
      <c r="G5312" s="6" t="str">
        <f>IFERROR(VLOOKUP(C5312,BIVA!$C$3:$J$5311,6,0),"")</f>
        <v/>
      </c>
      <c r="H5312" s="6" t="str">
        <f>IFERROR(VLOOKUP(C5312,BIVA!$C$3:$J$5311,7,0),"")</f>
        <v/>
      </c>
      <c r="I5312" s="6" t="str">
        <f>IFERROR(VLOOKUP(C5312,BIVA!$C$3:$J$5311,8,0),"")</f>
        <v/>
      </c>
      <c r="J5312" s="7">
        <f>Covaf!H5312</f>
        <v>0</v>
      </c>
      <c r="K5312" s="1">
        <f>Covaf!X5312</f>
        <v>0</v>
      </c>
    </row>
    <row r="5313" spans="1:11">
      <c r="A5313" s="1" t="str">
        <f t="shared" si="82"/>
        <v>NO</v>
      </c>
      <c r="B5313" s="36">
        <f>Covaf!B5313</f>
        <v>0</v>
      </c>
      <c r="C5313" s="36" t="str">
        <f>CONCATENATE(Covaf!E5313,"_",Covaf!F5313,"_",Covaf!G5313)</f>
        <v>__</v>
      </c>
      <c r="D5313" s="6" t="str">
        <f>IFERROR(VLOOKUP(C5313,BIVA!$C$3:$J$5311,3,0),"")</f>
        <v/>
      </c>
      <c r="E5313" s="6" t="str">
        <f>IFERROR(VLOOKUP(C5313,BIVA!$C$3:$J$5311,4,0),"")</f>
        <v/>
      </c>
      <c r="F5313" s="1" t="str">
        <f>IFERROR(VLOOKUP(C5313,BIVA!$C$3:$J$5311,5,0),"")</f>
        <v/>
      </c>
      <c r="G5313" s="6" t="str">
        <f>IFERROR(VLOOKUP(C5313,BIVA!$C$3:$J$5311,6,0),"")</f>
        <v/>
      </c>
      <c r="H5313" s="6" t="str">
        <f>IFERROR(VLOOKUP(C5313,BIVA!$C$3:$J$5311,7,0),"")</f>
        <v/>
      </c>
      <c r="I5313" s="6" t="str">
        <f>IFERROR(VLOOKUP(C5313,BIVA!$C$3:$J$5311,8,0),"")</f>
        <v/>
      </c>
      <c r="J5313" s="7">
        <f>Covaf!H5313</f>
        <v>0</v>
      </c>
      <c r="K5313" s="1">
        <f>Covaf!X5313</f>
        <v>0</v>
      </c>
    </row>
    <row r="5314" spans="1:11">
      <c r="A5314" s="1" t="str">
        <f t="shared" si="82"/>
        <v>NO</v>
      </c>
      <c r="B5314" s="36">
        <f>Covaf!B5314</f>
        <v>0</v>
      </c>
      <c r="C5314" s="36" t="str">
        <f>CONCATENATE(Covaf!E5314,"_",Covaf!F5314,"_",Covaf!G5314)</f>
        <v>__</v>
      </c>
      <c r="D5314" s="6" t="str">
        <f>IFERROR(VLOOKUP(C5314,BIVA!$C$3:$J$5311,3,0),"")</f>
        <v/>
      </c>
      <c r="E5314" s="6" t="str">
        <f>IFERROR(VLOOKUP(C5314,BIVA!$C$3:$J$5311,4,0),"")</f>
        <v/>
      </c>
      <c r="F5314" s="1" t="str">
        <f>IFERROR(VLOOKUP(C5314,BIVA!$C$3:$J$5311,5,0),"")</f>
        <v/>
      </c>
      <c r="G5314" s="6" t="str">
        <f>IFERROR(VLOOKUP(C5314,BIVA!$C$3:$J$5311,6,0),"")</f>
        <v/>
      </c>
      <c r="H5314" s="6" t="str">
        <f>IFERROR(VLOOKUP(C5314,BIVA!$C$3:$J$5311,7,0),"")</f>
        <v/>
      </c>
      <c r="I5314" s="6" t="str">
        <f>IFERROR(VLOOKUP(C5314,BIVA!$C$3:$J$5311,8,0),"")</f>
        <v/>
      </c>
      <c r="J5314" s="7">
        <f>Covaf!H5314</f>
        <v>0</v>
      </c>
      <c r="K5314" s="1">
        <f>Covaf!X5314</f>
        <v>0</v>
      </c>
    </row>
    <row r="5315" spans="1:11">
      <c r="A5315" s="1" t="str">
        <f t="shared" ref="A5315:A5378" si="83">IF(H5315="APLICADO","SI","NO")</f>
        <v>NO</v>
      </c>
      <c r="B5315" s="36">
        <f>Covaf!B5315</f>
        <v>0</v>
      </c>
      <c r="C5315" s="36" t="str">
        <f>CONCATENATE(Covaf!E5315,"_",Covaf!F5315,"_",Covaf!G5315)</f>
        <v>__</v>
      </c>
      <c r="D5315" s="6" t="str">
        <f>IFERROR(VLOOKUP(C5315,BIVA!$C$3:$J$5311,3,0),"")</f>
        <v/>
      </c>
      <c r="E5315" s="6" t="str">
        <f>IFERROR(VLOOKUP(C5315,BIVA!$C$3:$J$5311,4,0),"")</f>
        <v/>
      </c>
      <c r="F5315" s="1" t="str">
        <f>IFERROR(VLOOKUP(C5315,BIVA!$C$3:$J$5311,5,0),"")</f>
        <v/>
      </c>
      <c r="G5315" s="6" t="str">
        <f>IFERROR(VLOOKUP(C5315,BIVA!$C$3:$J$5311,6,0),"")</f>
        <v/>
      </c>
      <c r="H5315" s="6" t="str">
        <f>IFERROR(VLOOKUP(C5315,BIVA!$C$3:$J$5311,7,0),"")</f>
        <v/>
      </c>
      <c r="I5315" s="6" t="str">
        <f>IFERROR(VLOOKUP(C5315,BIVA!$C$3:$J$5311,8,0),"")</f>
        <v/>
      </c>
      <c r="J5315" s="7">
        <f>Covaf!H5315</f>
        <v>0</v>
      </c>
      <c r="K5315" s="1">
        <f>Covaf!X5315</f>
        <v>0</v>
      </c>
    </row>
    <row r="5316" spans="1:11">
      <c r="A5316" s="1" t="str">
        <f t="shared" si="83"/>
        <v>NO</v>
      </c>
      <c r="B5316" s="36">
        <f>Covaf!B5316</f>
        <v>0</v>
      </c>
      <c r="C5316" s="36" t="str">
        <f>CONCATENATE(Covaf!E5316,"_",Covaf!F5316,"_",Covaf!G5316)</f>
        <v>__</v>
      </c>
      <c r="D5316" s="6" t="str">
        <f>IFERROR(VLOOKUP(C5316,BIVA!$C$3:$J$5311,3,0),"")</f>
        <v/>
      </c>
      <c r="E5316" s="6" t="str">
        <f>IFERROR(VLOOKUP(C5316,BIVA!$C$3:$J$5311,4,0),"")</f>
        <v/>
      </c>
      <c r="F5316" s="1" t="str">
        <f>IFERROR(VLOOKUP(C5316,BIVA!$C$3:$J$5311,5,0),"")</f>
        <v/>
      </c>
      <c r="G5316" s="6" t="str">
        <f>IFERROR(VLOOKUP(C5316,BIVA!$C$3:$J$5311,6,0),"")</f>
        <v/>
      </c>
      <c r="H5316" s="6" t="str">
        <f>IFERROR(VLOOKUP(C5316,BIVA!$C$3:$J$5311,7,0),"")</f>
        <v/>
      </c>
      <c r="I5316" s="6" t="str">
        <f>IFERROR(VLOOKUP(C5316,BIVA!$C$3:$J$5311,8,0),"")</f>
        <v/>
      </c>
      <c r="J5316" s="7">
        <f>Covaf!H5316</f>
        <v>0</v>
      </c>
      <c r="K5316" s="1">
        <f>Covaf!X5316</f>
        <v>0</v>
      </c>
    </row>
    <row r="5317" spans="1:11">
      <c r="A5317" s="1" t="str">
        <f t="shared" si="83"/>
        <v>NO</v>
      </c>
      <c r="B5317" s="36">
        <f>Covaf!B5317</f>
        <v>0</v>
      </c>
      <c r="C5317" s="36" t="str">
        <f>CONCATENATE(Covaf!E5317,"_",Covaf!F5317,"_",Covaf!G5317)</f>
        <v>__</v>
      </c>
      <c r="D5317" s="6" t="str">
        <f>IFERROR(VLOOKUP(C5317,BIVA!$C$3:$J$5311,3,0),"")</f>
        <v/>
      </c>
      <c r="E5317" s="6" t="str">
        <f>IFERROR(VLOOKUP(C5317,BIVA!$C$3:$J$5311,4,0),"")</f>
        <v/>
      </c>
      <c r="F5317" s="1" t="str">
        <f>IFERROR(VLOOKUP(C5317,BIVA!$C$3:$J$5311,5,0),"")</f>
        <v/>
      </c>
      <c r="G5317" s="6" t="str">
        <f>IFERROR(VLOOKUP(C5317,BIVA!$C$3:$J$5311,6,0),"")</f>
        <v/>
      </c>
      <c r="H5317" s="6" t="str">
        <f>IFERROR(VLOOKUP(C5317,BIVA!$C$3:$J$5311,7,0),"")</f>
        <v/>
      </c>
      <c r="I5317" s="6" t="str">
        <f>IFERROR(VLOOKUP(C5317,BIVA!$C$3:$J$5311,8,0),"")</f>
        <v/>
      </c>
      <c r="J5317" s="7">
        <f>Covaf!H5317</f>
        <v>0</v>
      </c>
      <c r="K5317" s="1">
        <f>Covaf!X5317</f>
        <v>0</v>
      </c>
    </row>
    <row r="5318" spans="1:11">
      <c r="A5318" s="1" t="str">
        <f t="shared" si="83"/>
        <v>NO</v>
      </c>
      <c r="B5318" s="36">
        <f>Covaf!B5318</f>
        <v>0</v>
      </c>
      <c r="C5318" s="36" t="str">
        <f>CONCATENATE(Covaf!E5318,"_",Covaf!F5318,"_",Covaf!G5318)</f>
        <v>__</v>
      </c>
      <c r="D5318" s="6" t="str">
        <f>IFERROR(VLOOKUP(C5318,BIVA!$C$3:$J$5311,3,0),"")</f>
        <v/>
      </c>
      <c r="E5318" s="6" t="str">
        <f>IFERROR(VLOOKUP(C5318,BIVA!$C$3:$J$5311,4,0),"")</f>
        <v/>
      </c>
      <c r="F5318" s="1" t="str">
        <f>IFERROR(VLOOKUP(C5318,BIVA!$C$3:$J$5311,5,0),"")</f>
        <v/>
      </c>
      <c r="G5318" s="6" t="str">
        <f>IFERROR(VLOOKUP(C5318,BIVA!$C$3:$J$5311,6,0),"")</f>
        <v/>
      </c>
      <c r="H5318" s="6" t="str">
        <f>IFERROR(VLOOKUP(C5318,BIVA!$C$3:$J$5311,7,0),"")</f>
        <v/>
      </c>
      <c r="I5318" s="6" t="str">
        <f>IFERROR(VLOOKUP(C5318,BIVA!$C$3:$J$5311,8,0),"")</f>
        <v/>
      </c>
      <c r="J5318" s="7">
        <f>Covaf!H5318</f>
        <v>0</v>
      </c>
      <c r="K5318" s="1">
        <f>Covaf!X5318</f>
        <v>0</v>
      </c>
    </row>
    <row r="5319" spans="1:11">
      <c r="A5319" s="1" t="str">
        <f t="shared" si="83"/>
        <v>NO</v>
      </c>
      <c r="B5319" s="36">
        <f>Covaf!B5319</f>
        <v>0</v>
      </c>
      <c r="C5319" s="36" t="str">
        <f>CONCATENATE(Covaf!E5319,"_",Covaf!F5319,"_",Covaf!G5319)</f>
        <v>__</v>
      </c>
      <c r="D5319" s="6" t="str">
        <f>IFERROR(VLOOKUP(C5319,BIVA!$C$3:$J$5311,3,0),"")</f>
        <v/>
      </c>
      <c r="E5319" s="6" t="str">
        <f>IFERROR(VLOOKUP(C5319,BIVA!$C$3:$J$5311,4,0),"")</f>
        <v/>
      </c>
      <c r="F5319" s="1" t="str">
        <f>IFERROR(VLOOKUP(C5319,BIVA!$C$3:$J$5311,5,0),"")</f>
        <v/>
      </c>
      <c r="G5319" s="6" t="str">
        <f>IFERROR(VLOOKUP(C5319,BIVA!$C$3:$J$5311,6,0),"")</f>
        <v/>
      </c>
      <c r="H5319" s="6" t="str">
        <f>IFERROR(VLOOKUP(C5319,BIVA!$C$3:$J$5311,7,0),"")</f>
        <v/>
      </c>
      <c r="I5319" s="6" t="str">
        <f>IFERROR(VLOOKUP(C5319,BIVA!$C$3:$J$5311,8,0),"")</f>
        <v/>
      </c>
      <c r="J5319" s="7">
        <f>Covaf!H5319</f>
        <v>0</v>
      </c>
      <c r="K5319" s="1">
        <f>Covaf!X5319</f>
        <v>0</v>
      </c>
    </row>
    <row r="5320" spans="1:11">
      <c r="A5320" s="1" t="str">
        <f t="shared" si="83"/>
        <v>NO</v>
      </c>
      <c r="B5320" s="36">
        <f>Covaf!B5320</f>
        <v>0</v>
      </c>
      <c r="C5320" s="36" t="str">
        <f>CONCATENATE(Covaf!E5320,"_",Covaf!F5320,"_",Covaf!G5320)</f>
        <v>__</v>
      </c>
      <c r="D5320" s="6" t="str">
        <f>IFERROR(VLOOKUP(C5320,BIVA!$C$3:$J$5311,3,0),"")</f>
        <v/>
      </c>
      <c r="E5320" s="6" t="str">
        <f>IFERROR(VLOOKUP(C5320,BIVA!$C$3:$J$5311,4,0),"")</f>
        <v/>
      </c>
      <c r="F5320" s="1" t="str">
        <f>IFERROR(VLOOKUP(C5320,BIVA!$C$3:$J$5311,5,0),"")</f>
        <v/>
      </c>
      <c r="G5320" s="6" t="str">
        <f>IFERROR(VLOOKUP(C5320,BIVA!$C$3:$J$5311,6,0),"")</f>
        <v/>
      </c>
      <c r="H5320" s="6" t="str">
        <f>IFERROR(VLOOKUP(C5320,BIVA!$C$3:$J$5311,7,0),"")</f>
        <v/>
      </c>
      <c r="I5320" s="6" t="str">
        <f>IFERROR(VLOOKUP(C5320,BIVA!$C$3:$J$5311,8,0),"")</f>
        <v/>
      </c>
      <c r="J5320" s="7">
        <f>Covaf!H5320</f>
        <v>0</v>
      </c>
      <c r="K5320" s="1">
        <f>Covaf!X5320</f>
        <v>0</v>
      </c>
    </row>
    <row r="5321" spans="1:11">
      <c r="A5321" s="1" t="str">
        <f t="shared" si="83"/>
        <v>NO</v>
      </c>
      <c r="B5321" s="36">
        <f>Covaf!B5321</f>
        <v>0</v>
      </c>
      <c r="C5321" s="36" t="str">
        <f>CONCATENATE(Covaf!E5321,"_",Covaf!F5321,"_",Covaf!G5321)</f>
        <v>__</v>
      </c>
      <c r="D5321" s="6" t="str">
        <f>IFERROR(VLOOKUP(C5321,BIVA!$C$3:$J$5311,3,0),"")</f>
        <v/>
      </c>
      <c r="E5321" s="6" t="str">
        <f>IFERROR(VLOOKUP(C5321,BIVA!$C$3:$J$5311,4,0),"")</f>
        <v/>
      </c>
      <c r="F5321" s="1" t="str">
        <f>IFERROR(VLOOKUP(C5321,BIVA!$C$3:$J$5311,5,0),"")</f>
        <v/>
      </c>
      <c r="G5321" s="6" t="str">
        <f>IFERROR(VLOOKUP(C5321,BIVA!$C$3:$J$5311,6,0),"")</f>
        <v/>
      </c>
      <c r="H5321" s="6" t="str">
        <f>IFERROR(VLOOKUP(C5321,BIVA!$C$3:$J$5311,7,0),"")</f>
        <v/>
      </c>
      <c r="I5321" s="6" t="str">
        <f>IFERROR(VLOOKUP(C5321,BIVA!$C$3:$J$5311,8,0),"")</f>
        <v/>
      </c>
      <c r="J5321" s="7">
        <f>Covaf!H5321</f>
        <v>0</v>
      </c>
      <c r="K5321" s="1">
        <f>Covaf!X5321</f>
        <v>0</v>
      </c>
    </row>
    <row r="5322" spans="1:11">
      <c r="A5322" s="1" t="str">
        <f t="shared" si="83"/>
        <v>NO</v>
      </c>
      <c r="B5322" s="36">
        <f>Covaf!B5322</f>
        <v>0</v>
      </c>
      <c r="C5322" s="36" t="str">
        <f>CONCATENATE(Covaf!E5322,"_",Covaf!F5322,"_",Covaf!G5322)</f>
        <v>__</v>
      </c>
      <c r="D5322" s="6" t="str">
        <f>IFERROR(VLOOKUP(C5322,BIVA!$C$3:$J$5311,3,0),"")</f>
        <v/>
      </c>
      <c r="E5322" s="6" t="str">
        <f>IFERROR(VLOOKUP(C5322,BIVA!$C$3:$J$5311,4,0),"")</f>
        <v/>
      </c>
      <c r="F5322" s="1" t="str">
        <f>IFERROR(VLOOKUP(C5322,BIVA!$C$3:$J$5311,5,0),"")</f>
        <v/>
      </c>
      <c r="G5322" s="6" t="str">
        <f>IFERROR(VLOOKUP(C5322,BIVA!$C$3:$J$5311,6,0),"")</f>
        <v/>
      </c>
      <c r="H5322" s="6" t="str">
        <f>IFERROR(VLOOKUP(C5322,BIVA!$C$3:$J$5311,7,0),"")</f>
        <v/>
      </c>
      <c r="I5322" s="6" t="str">
        <f>IFERROR(VLOOKUP(C5322,BIVA!$C$3:$J$5311,8,0),"")</f>
        <v/>
      </c>
      <c r="J5322" s="7">
        <f>Covaf!H5322</f>
        <v>0</v>
      </c>
      <c r="K5322" s="1">
        <f>Covaf!X5322</f>
        <v>0</v>
      </c>
    </row>
    <row r="5323" spans="1:11">
      <c r="A5323" s="1" t="str">
        <f t="shared" si="83"/>
        <v>NO</v>
      </c>
      <c r="B5323" s="36">
        <f>Covaf!B5323</f>
        <v>0</v>
      </c>
      <c r="C5323" s="36" t="str">
        <f>CONCATENATE(Covaf!E5323,"_",Covaf!F5323,"_",Covaf!G5323)</f>
        <v>__</v>
      </c>
      <c r="D5323" s="6" t="str">
        <f>IFERROR(VLOOKUP(C5323,BIVA!$C$3:$J$5311,3,0),"")</f>
        <v/>
      </c>
      <c r="E5323" s="6" t="str">
        <f>IFERROR(VLOOKUP(C5323,BIVA!$C$3:$J$5311,4,0),"")</f>
        <v/>
      </c>
      <c r="F5323" s="1" t="str">
        <f>IFERROR(VLOOKUP(C5323,BIVA!$C$3:$J$5311,5,0),"")</f>
        <v/>
      </c>
      <c r="G5323" s="6" t="str">
        <f>IFERROR(VLOOKUP(C5323,BIVA!$C$3:$J$5311,6,0),"")</f>
        <v/>
      </c>
      <c r="H5323" s="6" t="str">
        <f>IFERROR(VLOOKUP(C5323,BIVA!$C$3:$J$5311,7,0),"")</f>
        <v/>
      </c>
      <c r="I5323" s="6" t="str">
        <f>IFERROR(VLOOKUP(C5323,BIVA!$C$3:$J$5311,8,0),"")</f>
        <v/>
      </c>
      <c r="J5323" s="7">
        <f>Covaf!H5323</f>
        <v>0</v>
      </c>
      <c r="K5323" s="1">
        <f>Covaf!X5323</f>
        <v>0</v>
      </c>
    </row>
    <row r="5324" spans="1:11">
      <c r="A5324" s="1" t="str">
        <f t="shared" si="83"/>
        <v>NO</v>
      </c>
      <c r="B5324" s="36">
        <f>Covaf!B5324</f>
        <v>0</v>
      </c>
      <c r="C5324" s="36" t="str">
        <f>CONCATENATE(Covaf!E5324,"_",Covaf!F5324,"_",Covaf!G5324)</f>
        <v>__</v>
      </c>
      <c r="D5324" s="6" t="str">
        <f>IFERROR(VLOOKUP(C5324,BIVA!$C$3:$J$5311,3,0),"")</f>
        <v/>
      </c>
      <c r="E5324" s="6" t="str">
        <f>IFERROR(VLOOKUP(C5324,BIVA!$C$3:$J$5311,4,0),"")</f>
        <v/>
      </c>
      <c r="F5324" s="1" t="str">
        <f>IFERROR(VLOOKUP(C5324,BIVA!$C$3:$J$5311,5,0),"")</f>
        <v/>
      </c>
      <c r="G5324" s="6" t="str">
        <f>IFERROR(VLOOKUP(C5324,BIVA!$C$3:$J$5311,6,0),"")</f>
        <v/>
      </c>
      <c r="H5324" s="6" t="str">
        <f>IFERROR(VLOOKUP(C5324,BIVA!$C$3:$J$5311,7,0),"")</f>
        <v/>
      </c>
      <c r="I5324" s="6" t="str">
        <f>IFERROR(VLOOKUP(C5324,BIVA!$C$3:$J$5311,8,0),"")</f>
        <v/>
      </c>
      <c r="J5324" s="7">
        <f>Covaf!H5324</f>
        <v>0</v>
      </c>
      <c r="K5324" s="1">
        <f>Covaf!X5324</f>
        <v>0</v>
      </c>
    </row>
    <row r="5325" spans="1:11">
      <c r="A5325" s="1" t="str">
        <f t="shared" si="83"/>
        <v>NO</v>
      </c>
      <c r="B5325" s="36">
        <f>Covaf!B5325</f>
        <v>0</v>
      </c>
      <c r="C5325" s="36" t="str">
        <f>CONCATENATE(Covaf!E5325,"_",Covaf!F5325,"_",Covaf!G5325)</f>
        <v>__</v>
      </c>
      <c r="D5325" s="6" t="str">
        <f>IFERROR(VLOOKUP(C5325,BIVA!$C$3:$J$5311,3,0),"")</f>
        <v/>
      </c>
      <c r="E5325" s="6" t="str">
        <f>IFERROR(VLOOKUP(C5325,BIVA!$C$3:$J$5311,4,0),"")</f>
        <v/>
      </c>
      <c r="F5325" s="1" t="str">
        <f>IFERROR(VLOOKUP(C5325,BIVA!$C$3:$J$5311,5,0),"")</f>
        <v/>
      </c>
      <c r="G5325" s="6" t="str">
        <f>IFERROR(VLOOKUP(C5325,BIVA!$C$3:$J$5311,6,0),"")</f>
        <v/>
      </c>
      <c r="H5325" s="6" t="str">
        <f>IFERROR(VLOOKUP(C5325,BIVA!$C$3:$J$5311,7,0),"")</f>
        <v/>
      </c>
      <c r="I5325" s="6" t="str">
        <f>IFERROR(VLOOKUP(C5325,BIVA!$C$3:$J$5311,8,0),"")</f>
        <v/>
      </c>
      <c r="J5325" s="7">
        <f>Covaf!H5325</f>
        <v>0</v>
      </c>
      <c r="K5325" s="1">
        <f>Covaf!X5325</f>
        <v>0</v>
      </c>
    </row>
    <row r="5326" spans="1:11">
      <c r="A5326" s="1" t="str">
        <f t="shared" si="83"/>
        <v>NO</v>
      </c>
      <c r="B5326" s="36">
        <f>Covaf!B5326</f>
        <v>0</v>
      </c>
      <c r="C5326" s="36" t="str">
        <f>CONCATENATE(Covaf!E5326,"_",Covaf!F5326,"_",Covaf!G5326)</f>
        <v>__</v>
      </c>
      <c r="D5326" s="6" t="str">
        <f>IFERROR(VLOOKUP(C5326,BIVA!$C$3:$J$5311,3,0),"")</f>
        <v/>
      </c>
      <c r="E5326" s="6" t="str">
        <f>IFERROR(VLOOKUP(C5326,BIVA!$C$3:$J$5311,4,0),"")</f>
        <v/>
      </c>
      <c r="F5326" s="1" t="str">
        <f>IFERROR(VLOOKUP(C5326,BIVA!$C$3:$J$5311,5,0),"")</f>
        <v/>
      </c>
      <c r="G5326" s="6" t="str">
        <f>IFERROR(VLOOKUP(C5326,BIVA!$C$3:$J$5311,6,0),"")</f>
        <v/>
      </c>
      <c r="H5326" s="6" t="str">
        <f>IFERROR(VLOOKUP(C5326,BIVA!$C$3:$J$5311,7,0),"")</f>
        <v/>
      </c>
      <c r="I5326" s="6" t="str">
        <f>IFERROR(VLOOKUP(C5326,BIVA!$C$3:$J$5311,8,0),"")</f>
        <v/>
      </c>
      <c r="J5326" s="7">
        <f>Covaf!H5326</f>
        <v>0</v>
      </c>
      <c r="K5326" s="1">
        <f>Covaf!X5326</f>
        <v>0</v>
      </c>
    </row>
    <row r="5327" spans="1:11">
      <c r="A5327" s="1" t="str">
        <f t="shared" si="83"/>
        <v>NO</v>
      </c>
      <c r="B5327" s="36">
        <f>Covaf!B5327</f>
        <v>0</v>
      </c>
      <c r="C5327" s="36" t="str">
        <f>CONCATENATE(Covaf!E5327,"_",Covaf!F5327,"_",Covaf!G5327)</f>
        <v>__</v>
      </c>
      <c r="D5327" s="6" t="str">
        <f>IFERROR(VLOOKUP(C5327,BIVA!$C$3:$J$5311,3,0),"")</f>
        <v/>
      </c>
      <c r="E5327" s="6" t="str">
        <f>IFERROR(VLOOKUP(C5327,BIVA!$C$3:$J$5311,4,0),"")</f>
        <v/>
      </c>
      <c r="F5327" s="1" t="str">
        <f>IFERROR(VLOOKUP(C5327,BIVA!$C$3:$J$5311,5,0),"")</f>
        <v/>
      </c>
      <c r="G5327" s="6" t="str">
        <f>IFERROR(VLOOKUP(C5327,BIVA!$C$3:$J$5311,6,0),"")</f>
        <v/>
      </c>
      <c r="H5327" s="6" t="str">
        <f>IFERROR(VLOOKUP(C5327,BIVA!$C$3:$J$5311,7,0),"")</f>
        <v/>
      </c>
      <c r="I5327" s="6" t="str">
        <f>IFERROR(VLOOKUP(C5327,BIVA!$C$3:$J$5311,8,0),"")</f>
        <v/>
      </c>
      <c r="J5327" s="7">
        <f>Covaf!H5327</f>
        <v>0</v>
      </c>
      <c r="K5327" s="1">
        <f>Covaf!X5327</f>
        <v>0</v>
      </c>
    </row>
    <row r="5328" spans="1:11">
      <c r="A5328" s="1" t="str">
        <f t="shared" si="83"/>
        <v>NO</v>
      </c>
      <c r="B5328" s="36">
        <f>Covaf!B5328</f>
        <v>0</v>
      </c>
      <c r="C5328" s="36" t="str">
        <f>CONCATENATE(Covaf!E5328,"_",Covaf!F5328,"_",Covaf!G5328)</f>
        <v>__</v>
      </c>
      <c r="D5328" s="6" t="str">
        <f>IFERROR(VLOOKUP(C5328,BIVA!$C$3:$J$5311,3,0),"")</f>
        <v/>
      </c>
      <c r="E5328" s="6" t="str">
        <f>IFERROR(VLOOKUP(C5328,BIVA!$C$3:$J$5311,4,0),"")</f>
        <v/>
      </c>
      <c r="F5328" s="1" t="str">
        <f>IFERROR(VLOOKUP(C5328,BIVA!$C$3:$J$5311,5,0),"")</f>
        <v/>
      </c>
      <c r="G5328" s="6" t="str">
        <f>IFERROR(VLOOKUP(C5328,BIVA!$C$3:$J$5311,6,0),"")</f>
        <v/>
      </c>
      <c r="H5328" s="6" t="str">
        <f>IFERROR(VLOOKUP(C5328,BIVA!$C$3:$J$5311,7,0),"")</f>
        <v/>
      </c>
      <c r="I5328" s="6" t="str">
        <f>IFERROR(VLOOKUP(C5328,BIVA!$C$3:$J$5311,8,0),"")</f>
        <v/>
      </c>
      <c r="J5328" s="7">
        <f>Covaf!H5328</f>
        <v>0</v>
      </c>
      <c r="K5328" s="1">
        <f>Covaf!X5328</f>
        <v>0</v>
      </c>
    </row>
    <row r="5329" spans="1:11">
      <c r="A5329" s="1" t="str">
        <f t="shared" si="83"/>
        <v>NO</v>
      </c>
      <c r="B5329" s="36">
        <f>Covaf!B5329</f>
        <v>0</v>
      </c>
      <c r="C5329" s="36" t="str">
        <f>CONCATENATE(Covaf!E5329,"_",Covaf!F5329,"_",Covaf!G5329)</f>
        <v>__</v>
      </c>
      <c r="D5329" s="6" t="str">
        <f>IFERROR(VLOOKUP(C5329,BIVA!$C$3:$J$5311,3,0),"")</f>
        <v/>
      </c>
      <c r="E5329" s="6" t="str">
        <f>IFERROR(VLOOKUP(C5329,BIVA!$C$3:$J$5311,4,0),"")</f>
        <v/>
      </c>
      <c r="F5329" s="1" t="str">
        <f>IFERROR(VLOOKUP(C5329,BIVA!$C$3:$J$5311,5,0),"")</f>
        <v/>
      </c>
      <c r="G5329" s="6" t="str">
        <f>IFERROR(VLOOKUP(C5329,BIVA!$C$3:$J$5311,6,0),"")</f>
        <v/>
      </c>
      <c r="H5329" s="6" t="str">
        <f>IFERROR(VLOOKUP(C5329,BIVA!$C$3:$J$5311,7,0),"")</f>
        <v/>
      </c>
      <c r="I5329" s="6" t="str">
        <f>IFERROR(VLOOKUP(C5329,BIVA!$C$3:$J$5311,8,0),"")</f>
        <v/>
      </c>
      <c r="J5329" s="7">
        <f>Covaf!H5329</f>
        <v>0</v>
      </c>
      <c r="K5329" s="1">
        <f>Covaf!X5329</f>
        <v>0</v>
      </c>
    </row>
    <row r="5330" spans="1:11">
      <c r="A5330" s="1" t="str">
        <f t="shared" si="83"/>
        <v>NO</v>
      </c>
      <c r="B5330" s="36">
        <f>Covaf!B5330</f>
        <v>0</v>
      </c>
      <c r="C5330" s="36" t="str">
        <f>CONCATENATE(Covaf!E5330,"_",Covaf!F5330,"_",Covaf!G5330)</f>
        <v>__</v>
      </c>
      <c r="D5330" s="6" t="str">
        <f>IFERROR(VLOOKUP(C5330,BIVA!$C$3:$J$5311,3,0),"")</f>
        <v/>
      </c>
      <c r="E5330" s="6" t="str">
        <f>IFERROR(VLOOKUP(C5330,BIVA!$C$3:$J$5311,4,0),"")</f>
        <v/>
      </c>
      <c r="F5330" s="1" t="str">
        <f>IFERROR(VLOOKUP(C5330,BIVA!$C$3:$J$5311,5,0),"")</f>
        <v/>
      </c>
      <c r="G5330" s="6" t="str">
        <f>IFERROR(VLOOKUP(C5330,BIVA!$C$3:$J$5311,6,0),"")</f>
        <v/>
      </c>
      <c r="H5330" s="6" t="str">
        <f>IFERROR(VLOOKUP(C5330,BIVA!$C$3:$J$5311,7,0),"")</f>
        <v/>
      </c>
      <c r="I5330" s="6" t="str">
        <f>IFERROR(VLOOKUP(C5330,BIVA!$C$3:$J$5311,8,0),"")</f>
        <v/>
      </c>
      <c r="J5330" s="7">
        <f>Covaf!H5330</f>
        <v>0</v>
      </c>
      <c r="K5330" s="1">
        <f>Covaf!X5330</f>
        <v>0</v>
      </c>
    </row>
    <row r="5331" spans="1:11">
      <c r="A5331" s="1" t="str">
        <f t="shared" si="83"/>
        <v>NO</v>
      </c>
      <c r="B5331" s="36">
        <f>Covaf!B5331</f>
        <v>0</v>
      </c>
      <c r="C5331" s="36" t="str">
        <f>CONCATENATE(Covaf!E5331,"_",Covaf!F5331,"_",Covaf!G5331)</f>
        <v>__</v>
      </c>
      <c r="D5331" s="6" t="str">
        <f>IFERROR(VLOOKUP(C5331,BIVA!$C$3:$J$5311,3,0),"")</f>
        <v/>
      </c>
      <c r="E5331" s="6" t="str">
        <f>IFERROR(VLOOKUP(C5331,BIVA!$C$3:$J$5311,4,0),"")</f>
        <v/>
      </c>
      <c r="F5331" s="1" t="str">
        <f>IFERROR(VLOOKUP(C5331,BIVA!$C$3:$J$5311,5,0),"")</f>
        <v/>
      </c>
      <c r="G5331" s="6" t="str">
        <f>IFERROR(VLOOKUP(C5331,BIVA!$C$3:$J$5311,6,0),"")</f>
        <v/>
      </c>
      <c r="H5331" s="6" t="str">
        <f>IFERROR(VLOOKUP(C5331,BIVA!$C$3:$J$5311,7,0),"")</f>
        <v/>
      </c>
      <c r="I5331" s="6" t="str">
        <f>IFERROR(VLOOKUP(C5331,BIVA!$C$3:$J$5311,8,0),"")</f>
        <v/>
      </c>
      <c r="J5331" s="7">
        <f>Covaf!H5331</f>
        <v>0</v>
      </c>
      <c r="K5331" s="1">
        <f>Covaf!X5331</f>
        <v>0</v>
      </c>
    </row>
    <row r="5332" spans="1:11">
      <c r="A5332" s="1" t="str">
        <f t="shared" si="83"/>
        <v>NO</v>
      </c>
      <c r="B5332" s="36">
        <f>Covaf!B5332</f>
        <v>0</v>
      </c>
      <c r="C5332" s="36" t="str">
        <f>CONCATENATE(Covaf!E5332,"_",Covaf!F5332,"_",Covaf!G5332)</f>
        <v>__</v>
      </c>
      <c r="D5332" s="6" t="str">
        <f>IFERROR(VLOOKUP(C5332,BIVA!$C$3:$J$5311,3,0),"")</f>
        <v/>
      </c>
      <c r="E5332" s="6" t="str">
        <f>IFERROR(VLOOKUP(C5332,BIVA!$C$3:$J$5311,4,0),"")</f>
        <v/>
      </c>
      <c r="F5332" s="1" t="str">
        <f>IFERROR(VLOOKUP(C5332,BIVA!$C$3:$J$5311,5,0),"")</f>
        <v/>
      </c>
      <c r="G5332" s="6" t="str">
        <f>IFERROR(VLOOKUP(C5332,BIVA!$C$3:$J$5311,6,0),"")</f>
        <v/>
      </c>
      <c r="H5332" s="6" t="str">
        <f>IFERROR(VLOOKUP(C5332,BIVA!$C$3:$J$5311,7,0),"")</f>
        <v/>
      </c>
      <c r="I5332" s="6" t="str">
        <f>IFERROR(VLOOKUP(C5332,BIVA!$C$3:$J$5311,8,0),"")</f>
        <v/>
      </c>
      <c r="J5332" s="7">
        <f>Covaf!H5332</f>
        <v>0</v>
      </c>
      <c r="K5332" s="1">
        <f>Covaf!X5332</f>
        <v>0</v>
      </c>
    </row>
    <row r="5333" spans="1:11">
      <c r="A5333" s="1" t="str">
        <f t="shared" si="83"/>
        <v>NO</v>
      </c>
      <c r="B5333" s="36">
        <f>Covaf!B5333</f>
        <v>0</v>
      </c>
      <c r="C5333" s="36" t="str">
        <f>CONCATENATE(Covaf!E5333,"_",Covaf!F5333,"_",Covaf!G5333)</f>
        <v>__</v>
      </c>
      <c r="D5333" s="6" t="str">
        <f>IFERROR(VLOOKUP(C5333,BIVA!$C$3:$J$5311,3,0),"")</f>
        <v/>
      </c>
      <c r="E5333" s="6" t="str">
        <f>IFERROR(VLOOKUP(C5333,BIVA!$C$3:$J$5311,4,0),"")</f>
        <v/>
      </c>
      <c r="F5333" s="1" t="str">
        <f>IFERROR(VLOOKUP(C5333,BIVA!$C$3:$J$5311,5,0),"")</f>
        <v/>
      </c>
      <c r="G5333" s="6" t="str">
        <f>IFERROR(VLOOKUP(C5333,BIVA!$C$3:$J$5311,6,0),"")</f>
        <v/>
      </c>
      <c r="H5333" s="6" t="str">
        <f>IFERROR(VLOOKUP(C5333,BIVA!$C$3:$J$5311,7,0),"")</f>
        <v/>
      </c>
      <c r="I5333" s="6" t="str">
        <f>IFERROR(VLOOKUP(C5333,BIVA!$C$3:$J$5311,8,0),"")</f>
        <v/>
      </c>
      <c r="J5333" s="7">
        <f>Covaf!H5333</f>
        <v>0</v>
      </c>
      <c r="K5333" s="1">
        <f>Covaf!X5333</f>
        <v>0</v>
      </c>
    </row>
    <row r="5334" spans="1:11">
      <c r="A5334" s="1" t="str">
        <f t="shared" si="83"/>
        <v>NO</v>
      </c>
      <c r="B5334" s="36">
        <f>Covaf!B5334</f>
        <v>0</v>
      </c>
      <c r="C5334" s="36" t="str">
        <f>CONCATENATE(Covaf!E5334,"_",Covaf!F5334,"_",Covaf!G5334)</f>
        <v>__</v>
      </c>
      <c r="D5334" s="6" t="str">
        <f>IFERROR(VLOOKUP(C5334,BIVA!$C$3:$J$5311,3,0),"")</f>
        <v/>
      </c>
      <c r="E5334" s="6" t="str">
        <f>IFERROR(VLOOKUP(C5334,BIVA!$C$3:$J$5311,4,0),"")</f>
        <v/>
      </c>
      <c r="F5334" s="1" t="str">
        <f>IFERROR(VLOOKUP(C5334,BIVA!$C$3:$J$5311,5,0),"")</f>
        <v/>
      </c>
      <c r="G5334" s="6" t="str">
        <f>IFERROR(VLOOKUP(C5334,BIVA!$C$3:$J$5311,6,0),"")</f>
        <v/>
      </c>
      <c r="H5334" s="6" t="str">
        <f>IFERROR(VLOOKUP(C5334,BIVA!$C$3:$J$5311,7,0),"")</f>
        <v/>
      </c>
      <c r="I5334" s="6" t="str">
        <f>IFERROR(VLOOKUP(C5334,BIVA!$C$3:$J$5311,8,0),"")</f>
        <v/>
      </c>
      <c r="J5334" s="7">
        <f>Covaf!H5334</f>
        <v>0</v>
      </c>
      <c r="K5334" s="1">
        <f>Covaf!X5334</f>
        <v>0</v>
      </c>
    </row>
    <row r="5335" spans="1:11">
      <c r="A5335" s="1" t="str">
        <f t="shared" si="83"/>
        <v>NO</v>
      </c>
      <c r="B5335" s="36">
        <f>Covaf!B5335</f>
        <v>0</v>
      </c>
      <c r="C5335" s="36" t="str">
        <f>CONCATENATE(Covaf!E5335,"_",Covaf!F5335,"_",Covaf!G5335)</f>
        <v>__</v>
      </c>
      <c r="D5335" s="6" t="str">
        <f>IFERROR(VLOOKUP(C5335,BIVA!$C$3:$J$5311,3,0),"")</f>
        <v/>
      </c>
      <c r="E5335" s="6" t="str">
        <f>IFERROR(VLOOKUP(C5335,BIVA!$C$3:$J$5311,4,0),"")</f>
        <v/>
      </c>
      <c r="F5335" s="1" t="str">
        <f>IFERROR(VLOOKUP(C5335,BIVA!$C$3:$J$5311,5,0),"")</f>
        <v/>
      </c>
      <c r="G5335" s="6" t="str">
        <f>IFERROR(VLOOKUP(C5335,BIVA!$C$3:$J$5311,6,0),"")</f>
        <v/>
      </c>
      <c r="H5335" s="6" t="str">
        <f>IFERROR(VLOOKUP(C5335,BIVA!$C$3:$J$5311,7,0),"")</f>
        <v/>
      </c>
      <c r="I5335" s="6" t="str">
        <f>IFERROR(VLOOKUP(C5335,BIVA!$C$3:$J$5311,8,0),"")</f>
        <v/>
      </c>
      <c r="J5335" s="7">
        <f>Covaf!H5335</f>
        <v>0</v>
      </c>
      <c r="K5335" s="1">
        <f>Covaf!X5335</f>
        <v>0</v>
      </c>
    </row>
    <row r="5336" spans="1:11">
      <c r="A5336" s="1" t="str">
        <f t="shared" si="83"/>
        <v>NO</v>
      </c>
      <c r="B5336" s="36">
        <f>Covaf!B5336</f>
        <v>0</v>
      </c>
      <c r="C5336" s="36" t="str">
        <f>CONCATENATE(Covaf!E5336,"_",Covaf!F5336,"_",Covaf!G5336)</f>
        <v>__</v>
      </c>
      <c r="D5336" s="6" t="str">
        <f>IFERROR(VLOOKUP(C5336,BIVA!$C$3:$J$5311,3,0),"")</f>
        <v/>
      </c>
      <c r="E5336" s="6" t="str">
        <f>IFERROR(VLOOKUP(C5336,BIVA!$C$3:$J$5311,4,0),"")</f>
        <v/>
      </c>
      <c r="F5336" s="1" t="str">
        <f>IFERROR(VLOOKUP(C5336,BIVA!$C$3:$J$5311,5,0),"")</f>
        <v/>
      </c>
      <c r="G5336" s="6" t="str">
        <f>IFERROR(VLOOKUP(C5336,BIVA!$C$3:$J$5311,6,0),"")</f>
        <v/>
      </c>
      <c r="H5336" s="6" t="str">
        <f>IFERROR(VLOOKUP(C5336,BIVA!$C$3:$J$5311,7,0),"")</f>
        <v/>
      </c>
      <c r="I5336" s="6" t="str">
        <f>IFERROR(VLOOKUP(C5336,BIVA!$C$3:$J$5311,8,0),"")</f>
        <v/>
      </c>
      <c r="J5336" s="7">
        <f>Covaf!H5336</f>
        <v>0</v>
      </c>
      <c r="K5336" s="1">
        <f>Covaf!X5336</f>
        <v>0</v>
      </c>
    </row>
    <row r="5337" spans="1:11">
      <c r="A5337" s="1" t="str">
        <f t="shared" si="83"/>
        <v>NO</v>
      </c>
      <c r="B5337" s="36">
        <f>Covaf!B5337</f>
        <v>0</v>
      </c>
      <c r="C5337" s="36" t="str">
        <f>CONCATENATE(Covaf!E5337,"_",Covaf!F5337,"_",Covaf!G5337)</f>
        <v>__</v>
      </c>
      <c r="D5337" s="6" t="str">
        <f>IFERROR(VLOOKUP(C5337,BIVA!$C$3:$J$5311,3,0),"")</f>
        <v/>
      </c>
      <c r="E5337" s="6" t="str">
        <f>IFERROR(VLOOKUP(C5337,BIVA!$C$3:$J$5311,4,0),"")</f>
        <v/>
      </c>
      <c r="F5337" s="1" t="str">
        <f>IFERROR(VLOOKUP(C5337,BIVA!$C$3:$J$5311,5,0),"")</f>
        <v/>
      </c>
      <c r="G5337" s="6" t="str">
        <f>IFERROR(VLOOKUP(C5337,BIVA!$C$3:$J$5311,6,0),"")</f>
        <v/>
      </c>
      <c r="H5337" s="6" t="str">
        <f>IFERROR(VLOOKUP(C5337,BIVA!$C$3:$J$5311,7,0),"")</f>
        <v/>
      </c>
      <c r="I5337" s="6" t="str">
        <f>IFERROR(VLOOKUP(C5337,BIVA!$C$3:$J$5311,8,0),"")</f>
        <v/>
      </c>
      <c r="J5337" s="7">
        <f>Covaf!H5337</f>
        <v>0</v>
      </c>
      <c r="K5337" s="1">
        <f>Covaf!X5337</f>
        <v>0</v>
      </c>
    </row>
    <row r="5338" spans="1:11">
      <c r="A5338" s="1" t="str">
        <f t="shared" si="83"/>
        <v>NO</v>
      </c>
      <c r="B5338" s="36">
        <f>Covaf!B5338</f>
        <v>0</v>
      </c>
      <c r="C5338" s="36" t="str">
        <f>CONCATENATE(Covaf!E5338,"_",Covaf!F5338,"_",Covaf!G5338)</f>
        <v>__</v>
      </c>
      <c r="D5338" s="6" t="str">
        <f>IFERROR(VLOOKUP(C5338,BIVA!$C$3:$J$5311,3,0),"")</f>
        <v/>
      </c>
      <c r="E5338" s="6" t="str">
        <f>IFERROR(VLOOKUP(C5338,BIVA!$C$3:$J$5311,4,0),"")</f>
        <v/>
      </c>
      <c r="F5338" s="1" t="str">
        <f>IFERROR(VLOOKUP(C5338,BIVA!$C$3:$J$5311,5,0),"")</f>
        <v/>
      </c>
      <c r="G5338" s="6" t="str">
        <f>IFERROR(VLOOKUP(C5338,BIVA!$C$3:$J$5311,6,0),"")</f>
        <v/>
      </c>
      <c r="H5338" s="6" t="str">
        <f>IFERROR(VLOOKUP(C5338,BIVA!$C$3:$J$5311,7,0),"")</f>
        <v/>
      </c>
      <c r="I5338" s="6" t="str">
        <f>IFERROR(VLOOKUP(C5338,BIVA!$C$3:$J$5311,8,0),"")</f>
        <v/>
      </c>
      <c r="J5338" s="7">
        <f>Covaf!H5338</f>
        <v>0</v>
      </c>
      <c r="K5338" s="1">
        <f>Covaf!X5338</f>
        <v>0</v>
      </c>
    </row>
    <row r="5339" spans="1:11">
      <c r="A5339" s="1" t="str">
        <f t="shared" si="83"/>
        <v>NO</v>
      </c>
      <c r="B5339" s="36">
        <f>Covaf!B5339</f>
        <v>0</v>
      </c>
      <c r="C5339" s="36" t="str">
        <f>CONCATENATE(Covaf!E5339,"_",Covaf!F5339,"_",Covaf!G5339)</f>
        <v>__</v>
      </c>
      <c r="D5339" s="6" t="str">
        <f>IFERROR(VLOOKUP(C5339,BIVA!$C$3:$J$5311,3,0),"")</f>
        <v/>
      </c>
      <c r="E5339" s="6" t="str">
        <f>IFERROR(VLOOKUP(C5339,BIVA!$C$3:$J$5311,4,0),"")</f>
        <v/>
      </c>
      <c r="F5339" s="1" t="str">
        <f>IFERROR(VLOOKUP(C5339,BIVA!$C$3:$J$5311,5,0),"")</f>
        <v/>
      </c>
      <c r="G5339" s="6" t="str">
        <f>IFERROR(VLOOKUP(C5339,BIVA!$C$3:$J$5311,6,0),"")</f>
        <v/>
      </c>
      <c r="H5339" s="6" t="str">
        <f>IFERROR(VLOOKUP(C5339,BIVA!$C$3:$J$5311,7,0),"")</f>
        <v/>
      </c>
      <c r="I5339" s="6" t="str">
        <f>IFERROR(VLOOKUP(C5339,BIVA!$C$3:$J$5311,8,0),"")</f>
        <v/>
      </c>
      <c r="J5339" s="7">
        <f>Covaf!H5339</f>
        <v>0</v>
      </c>
      <c r="K5339" s="1">
        <f>Covaf!X5339</f>
        <v>0</v>
      </c>
    </row>
    <row r="5340" spans="1:11">
      <c r="A5340" s="1" t="str">
        <f t="shared" si="83"/>
        <v>NO</v>
      </c>
      <c r="B5340" s="36">
        <f>Covaf!B5340</f>
        <v>0</v>
      </c>
      <c r="C5340" s="36" t="str">
        <f>CONCATENATE(Covaf!E5340,"_",Covaf!F5340,"_",Covaf!G5340)</f>
        <v>__</v>
      </c>
      <c r="D5340" s="6" t="str">
        <f>IFERROR(VLOOKUP(C5340,BIVA!$C$3:$J$5311,3,0),"")</f>
        <v/>
      </c>
      <c r="E5340" s="6" t="str">
        <f>IFERROR(VLOOKUP(C5340,BIVA!$C$3:$J$5311,4,0),"")</f>
        <v/>
      </c>
      <c r="F5340" s="1" t="str">
        <f>IFERROR(VLOOKUP(C5340,BIVA!$C$3:$J$5311,5,0),"")</f>
        <v/>
      </c>
      <c r="G5340" s="6" t="str">
        <f>IFERROR(VLOOKUP(C5340,BIVA!$C$3:$J$5311,6,0),"")</f>
        <v/>
      </c>
      <c r="H5340" s="6" t="str">
        <f>IFERROR(VLOOKUP(C5340,BIVA!$C$3:$J$5311,7,0),"")</f>
        <v/>
      </c>
      <c r="I5340" s="6" t="str">
        <f>IFERROR(VLOOKUP(C5340,BIVA!$C$3:$J$5311,8,0),"")</f>
        <v/>
      </c>
      <c r="J5340" s="7">
        <f>Covaf!H5340</f>
        <v>0</v>
      </c>
      <c r="K5340" s="1">
        <f>Covaf!X5340</f>
        <v>0</v>
      </c>
    </row>
    <row r="5341" spans="1:11">
      <c r="A5341" s="1" t="str">
        <f t="shared" si="83"/>
        <v>NO</v>
      </c>
      <c r="B5341" s="36">
        <f>Covaf!B5341</f>
        <v>0</v>
      </c>
      <c r="C5341" s="36" t="str">
        <f>CONCATENATE(Covaf!E5341,"_",Covaf!F5341,"_",Covaf!G5341)</f>
        <v>__</v>
      </c>
      <c r="D5341" s="6" t="str">
        <f>IFERROR(VLOOKUP(C5341,BIVA!$C$3:$J$5311,3,0),"")</f>
        <v/>
      </c>
      <c r="E5341" s="6" t="str">
        <f>IFERROR(VLOOKUP(C5341,BIVA!$C$3:$J$5311,4,0),"")</f>
        <v/>
      </c>
      <c r="F5341" s="1" t="str">
        <f>IFERROR(VLOOKUP(C5341,BIVA!$C$3:$J$5311,5,0),"")</f>
        <v/>
      </c>
      <c r="G5341" s="6" t="str">
        <f>IFERROR(VLOOKUP(C5341,BIVA!$C$3:$J$5311,6,0),"")</f>
        <v/>
      </c>
      <c r="H5341" s="6" t="str">
        <f>IFERROR(VLOOKUP(C5341,BIVA!$C$3:$J$5311,7,0),"")</f>
        <v/>
      </c>
      <c r="I5341" s="6" t="str">
        <f>IFERROR(VLOOKUP(C5341,BIVA!$C$3:$J$5311,8,0),"")</f>
        <v/>
      </c>
      <c r="J5341" s="7">
        <f>Covaf!H5341</f>
        <v>0</v>
      </c>
      <c r="K5341" s="1">
        <f>Covaf!X5341</f>
        <v>0</v>
      </c>
    </row>
    <row r="5342" spans="1:11">
      <c r="A5342" s="1" t="str">
        <f t="shared" si="83"/>
        <v>NO</v>
      </c>
      <c r="B5342" s="36">
        <f>Covaf!B5342</f>
        <v>0</v>
      </c>
      <c r="C5342" s="36" t="str">
        <f>CONCATENATE(Covaf!E5342,"_",Covaf!F5342,"_",Covaf!G5342)</f>
        <v>__</v>
      </c>
      <c r="D5342" s="6" t="str">
        <f>IFERROR(VLOOKUP(C5342,BIVA!$C$3:$J$5311,3,0),"")</f>
        <v/>
      </c>
      <c r="E5342" s="6" t="str">
        <f>IFERROR(VLOOKUP(C5342,BIVA!$C$3:$J$5311,4,0),"")</f>
        <v/>
      </c>
      <c r="F5342" s="1" t="str">
        <f>IFERROR(VLOOKUP(C5342,BIVA!$C$3:$J$5311,5,0),"")</f>
        <v/>
      </c>
      <c r="G5342" s="6" t="str">
        <f>IFERROR(VLOOKUP(C5342,BIVA!$C$3:$J$5311,6,0),"")</f>
        <v/>
      </c>
      <c r="H5342" s="6" t="str">
        <f>IFERROR(VLOOKUP(C5342,BIVA!$C$3:$J$5311,7,0),"")</f>
        <v/>
      </c>
      <c r="I5342" s="6" t="str">
        <f>IFERROR(VLOOKUP(C5342,BIVA!$C$3:$J$5311,8,0),"")</f>
        <v/>
      </c>
      <c r="J5342" s="7">
        <f>Covaf!H5342</f>
        <v>0</v>
      </c>
      <c r="K5342" s="1">
        <f>Covaf!X5342</f>
        <v>0</v>
      </c>
    </row>
    <row r="5343" spans="1:11">
      <c r="A5343" s="1" t="str">
        <f t="shared" si="83"/>
        <v>NO</v>
      </c>
      <c r="B5343" s="36">
        <f>Covaf!B5343</f>
        <v>0</v>
      </c>
      <c r="C5343" s="36" t="str">
        <f>CONCATENATE(Covaf!E5343,"_",Covaf!F5343,"_",Covaf!G5343)</f>
        <v>__</v>
      </c>
      <c r="D5343" s="6" t="str">
        <f>IFERROR(VLOOKUP(C5343,BIVA!$C$3:$J$5311,3,0),"")</f>
        <v/>
      </c>
      <c r="E5343" s="6" t="str">
        <f>IFERROR(VLOOKUP(C5343,BIVA!$C$3:$J$5311,4,0),"")</f>
        <v/>
      </c>
      <c r="F5343" s="1" t="str">
        <f>IFERROR(VLOOKUP(C5343,BIVA!$C$3:$J$5311,5,0),"")</f>
        <v/>
      </c>
      <c r="G5343" s="6" t="str">
        <f>IFERROR(VLOOKUP(C5343,BIVA!$C$3:$J$5311,6,0),"")</f>
        <v/>
      </c>
      <c r="H5343" s="6" t="str">
        <f>IFERROR(VLOOKUP(C5343,BIVA!$C$3:$J$5311,7,0),"")</f>
        <v/>
      </c>
      <c r="I5343" s="6" t="str">
        <f>IFERROR(VLOOKUP(C5343,BIVA!$C$3:$J$5311,8,0),"")</f>
        <v/>
      </c>
      <c r="J5343" s="7">
        <f>Covaf!H5343</f>
        <v>0</v>
      </c>
      <c r="K5343" s="1">
        <f>Covaf!X5343</f>
        <v>0</v>
      </c>
    </row>
    <row r="5344" spans="1:11">
      <c r="A5344" s="1" t="str">
        <f t="shared" si="83"/>
        <v>NO</v>
      </c>
      <c r="B5344" s="36">
        <f>Covaf!B5344</f>
        <v>0</v>
      </c>
      <c r="C5344" s="36" t="str">
        <f>CONCATENATE(Covaf!E5344,"_",Covaf!F5344,"_",Covaf!G5344)</f>
        <v>__</v>
      </c>
      <c r="D5344" s="6" t="str">
        <f>IFERROR(VLOOKUP(C5344,BIVA!$C$3:$J$5311,3,0),"")</f>
        <v/>
      </c>
      <c r="E5344" s="6" t="str">
        <f>IFERROR(VLOOKUP(C5344,BIVA!$C$3:$J$5311,4,0),"")</f>
        <v/>
      </c>
      <c r="F5344" s="1" t="str">
        <f>IFERROR(VLOOKUP(C5344,BIVA!$C$3:$J$5311,5,0),"")</f>
        <v/>
      </c>
      <c r="G5344" s="6" t="str">
        <f>IFERROR(VLOOKUP(C5344,BIVA!$C$3:$J$5311,6,0),"")</f>
        <v/>
      </c>
      <c r="H5344" s="6" t="str">
        <f>IFERROR(VLOOKUP(C5344,BIVA!$C$3:$J$5311,7,0),"")</f>
        <v/>
      </c>
      <c r="I5344" s="6" t="str">
        <f>IFERROR(VLOOKUP(C5344,BIVA!$C$3:$J$5311,8,0),"")</f>
        <v/>
      </c>
      <c r="J5344" s="7">
        <f>Covaf!H5344</f>
        <v>0</v>
      </c>
      <c r="K5344" s="1">
        <f>Covaf!X5344</f>
        <v>0</v>
      </c>
    </row>
    <row r="5345" spans="1:11">
      <c r="A5345" s="1" t="str">
        <f t="shared" si="83"/>
        <v>NO</v>
      </c>
      <c r="B5345" s="36">
        <f>Covaf!B5345</f>
        <v>0</v>
      </c>
      <c r="C5345" s="36" t="str">
        <f>CONCATENATE(Covaf!E5345,"_",Covaf!F5345,"_",Covaf!G5345)</f>
        <v>__</v>
      </c>
      <c r="D5345" s="6" t="str">
        <f>IFERROR(VLOOKUP(C5345,BIVA!$C$3:$J$5311,3,0),"")</f>
        <v/>
      </c>
      <c r="E5345" s="6" t="str">
        <f>IFERROR(VLOOKUP(C5345,BIVA!$C$3:$J$5311,4,0),"")</f>
        <v/>
      </c>
      <c r="F5345" s="1" t="str">
        <f>IFERROR(VLOOKUP(C5345,BIVA!$C$3:$J$5311,5,0),"")</f>
        <v/>
      </c>
      <c r="G5345" s="6" t="str">
        <f>IFERROR(VLOOKUP(C5345,BIVA!$C$3:$J$5311,6,0),"")</f>
        <v/>
      </c>
      <c r="H5345" s="6" t="str">
        <f>IFERROR(VLOOKUP(C5345,BIVA!$C$3:$J$5311,7,0),"")</f>
        <v/>
      </c>
      <c r="I5345" s="6" t="str">
        <f>IFERROR(VLOOKUP(C5345,BIVA!$C$3:$J$5311,8,0),"")</f>
        <v/>
      </c>
      <c r="J5345" s="7">
        <f>Covaf!H5345</f>
        <v>0</v>
      </c>
      <c r="K5345" s="1">
        <f>Covaf!X5345</f>
        <v>0</v>
      </c>
    </row>
    <row r="5346" spans="1:11">
      <c r="A5346" s="1" t="str">
        <f t="shared" si="83"/>
        <v>NO</v>
      </c>
      <c r="B5346" s="36">
        <f>Covaf!B5346</f>
        <v>0</v>
      </c>
      <c r="C5346" s="36" t="str">
        <f>CONCATENATE(Covaf!E5346,"_",Covaf!F5346,"_",Covaf!G5346)</f>
        <v>__</v>
      </c>
      <c r="D5346" s="6" t="str">
        <f>IFERROR(VLOOKUP(C5346,BIVA!$C$3:$J$5311,3,0),"")</f>
        <v/>
      </c>
      <c r="E5346" s="6" t="str">
        <f>IFERROR(VLOOKUP(C5346,BIVA!$C$3:$J$5311,4,0),"")</f>
        <v/>
      </c>
      <c r="F5346" s="1" t="str">
        <f>IFERROR(VLOOKUP(C5346,BIVA!$C$3:$J$5311,5,0),"")</f>
        <v/>
      </c>
      <c r="G5346" s="6" t="str">
        <f>IFERROR(VLOOKUP(C5346,BIVA!$C$3:$J$5311,6,0),"")</f>
        <v/>
      </c>
      <c r="H5346" s="6" t="str">
        <f>IFERROR(VLOOKUP(C5346,BIVA!$C$3:$J$5311,7,0),"")</f>
        <v/>
      </c>
      <c r="I5346" s="6" t="str">
        <f>IFERROR(VLOOKUP(C5346,BIVA!$C$3:$J$5311,8,0),"")</f>
        <v/>
      </c>
      <c r="J5346" s="7">
        <f>Covaf!H5346</f>
        <v>0</v>
      </c>
      <c r="K5346" s="1">
        <f>Covaf!X5346</f>
        <v>0</v>
      </c>
    </row>
    <row r="5347" spans="1:11">
      <c r="A5347" s="1" t="str">
        <f t="shared" si="83"/>
        <v>NO</v>
      </c>
      <c r="B5347" s="36">
        <f>Covaf!B5347</f>
        <v>0</v>
      </c>
      <c r="C5347" s="36" t="str">
        <f>CONCATENATE(Covaf!E5347,"_",Covaf!F5347,"_",Covaf!G5347)</f>
        <v>__</v>
      </c>
      <c r="D5347" s="6" t="str">
        <f>IFERROR(VLOOKUP(C5347,BIVA!$C$3:$J$5311,3,0),"")</f>
        <v/>
      </c>
      <c r="E5347" s="6" t="str">
        <f>IFERROR(VLOOKUP(C5347,BIVA!$C$3:$J$5311,4,0),"")</f>
        <v/>
      </c>
      <c r="F5347" s="1" t="str">
        <f>IFERROR(VLOOKUP(C5347,BIVA!$C$3:$J$5311,5,0),"")</f>
        <v/>
      </c>
      <c r="G5347" s="6" t="str">
        <f>IFERROR(VLOOKUP(C5347,BIVA!$C$3:$J$5311,6,0),"")</f>
        <v/>
      </c>
      <c r="H5347" s="6" t="str">
        <f>IFERROR(VLOOKUP(C5347,BIVA!$C$3:$J$5311,7,0),"")</f>
        <v/>
      </c>
      <c r="I5347" s="6" t="str">
        <f>IFERROR(VLOOKUP(C5347,BIVA!$C$3:$J$5311,8,0),"")</f>
        <v/>
      </c>
      <c r="J5347" s="7">
        <f>Covaf!H5347</f>
        <v>0</v>
      </c>
      <c r="K5347" s="1">
        <f>Covaf!X5347</f>
        <v>0</v>
      </c>
    </row>
    <row r="5348" spans="1:11">
      <c r="A5348" s="1" t="str">
        <f t="shared" si="83"/>
        <v>NO</v>
      </c>
      <c r="B5348" s="36">
        <f>Covaf!B5348</f>
        <v>0</v>
      </c>
      <c r="C5348" s="36" t="str">
        <f>CONCATENATE(Covaf!E5348,"_",Covaf!F5348,"_",Covaf!G5348)</f>
        <v>__</v>
      </c>
      <c r="D5348" s="6" t="str">
        <f>IFERROR(VLOOKUP(C5348,BIVA!$C$3:$J$5311,3,0),"")</f>
        <v/>
      </c>
      <c r="E5348" s="6" t="str">
        <f>IFERROR(VLOOKUP(C5348,BIVA!$C$3:$J$5311,4,0),"")</f>
        <v/>
      </c>
      <c r="F5348" s="1" t="str">
        <f>IFERROR(VLOOKUP(C5348,BIVA!$C$3:$J$5311,5,0),"")</f>
        <v/>
      </c>
      <c r="G5348" s="6" t="str">
        <f>IFERROR(VLOOKUP(C5348,BIVA!$C$3:$J$5311,6,0),"")</f>
        <v/>
      </c>
      <c r="H5348" s="6" t="str">
        <f>IFERROR(VLOOKUP(C5348,BIVA!$C$3:$J$5311,7,0),"")</f>
        <v/>
      </c>
      <c r="I5348" s="6" t="str">
        <f>IFERROR(VLOOKUP(C5348,BIVA!$C$3:$J$5311,8,0),"")</f>
        <v/>
      </c>
      <c r="J5348" s="7">
        <f>Covaf!H5348</f>
        <v>0</v>
      </c>
      <c r="K5348" s="1">
        <f>Covaf!X5348</f>
        <v>0</v>
      </c>
    </row>
    <row r="5349" spans="1:11">
      <c r="A5349" s="1" t="str">
        <f t="shared" si="83"/>
        <v>NO</v>
      </c>
      <c r="B5349" s="36">
        <f>Covaf!B5349</f>
        <v>0</v>
      </c>
      <c r="C5349" s="36" t="str">
        <f>CONCATENATE(Covaf!E5349,"_",Covaf!F5349,"_",Covaf!G5349)</f>
        <v>__</v>
      </c>
      <c r="D5349" s="6" t="str">
        <f>IFERROR(VLOOKUP(C5349,BIVA!$C$3:$J$5311,3,0),"")</f>
        <v/>
      </c>
      <c r="E5349" s="6" t="str">
        <f>IFERROR(VLOOKUP(C5349,BIVA!$C$3:$J$5311,4,0),"")</f>
        <v/>
      </c>
      <c r="F5349" s="1" t="str">
        <f>IFERROR(VLOOKUP(C5349,BIVA!$C$3:$J$5311,5,0),"")</f>
        <v/>
      </c>
      <c r="G5349" s="6" t="str">
        <f>IFERROR(VLOOKUP(C5349,BIVA!$C$3:$J$5311,6,0),"")</f>
        <v/>
      </c>
      <c r="H5349" s="6" t="str">
        <f>IFERROR(VLOOKUP(C5349,BIVA!$C$3:$J$5311,7,0),"")</f>
        <v/>
      </c>
      <c r="I5349" s="6" t="str">
        <f>IFERROR(VLOOKUP(C5349,BIVA!$C$3:$J$5311,8,0),"")</f>
        <v/>
      </c>
      <c r="J5349" s="7">
        <f>Covaf!H5349</f>
        <v>0</v>
      </c>
      <c r="K5349" s="1">
        <f>Covaf!X5349</f>
        <v>0</v>
      </c>
    </row>
    <row r="5350" spans="1:11">
      <c r="A5350" s="1" t="str">
        <f t="shared" si="83"/>
        <v>NO</v>
      </c>
      <c r="B5350" s="36">
        <f>Covaf!B5350</f>
        <v>0</v>
      </c>
      <c r="C5350" s="36" t="str">
        <f>CONCATENATE(Covaf!E5350,"_",Covaf!F5350,"_",Covaf!G5350)</f>
        <v>__</v>
      </c>
      <c r="D5350" s="6" t="str">
        <f>IFERROR(VLOOKUP(C5350,BIVA!$C$3:$J$5311,3,0),"")</f>
        <v/>
      </c>
      <c r="E5350" s="6" t="str">
        <f>IFERROR(VLOOKUP(C5350,BIVA!$C$3:$J$5311,4,0),"")</f>
        <v/>
      </c>
      <c r="F5350" s="1" t="str">
        <f>IFERROR(VLOOKUP(C5350,BIVA!$C$3:$J$5311,5,0),"")</f>
        <v/>
      </c>
      <c r="G5350" s="6" t="str">
        <f>IFERROR(VLOOKUP(C5350,BIVA!$C$3:$J$5311,6,0),"")</f>
        <v/>
      </c>
      <c r="H5350" s="6" t="str">
        <f>IFERROR(VLOOKUP(C5350,BIVA!$C$3:$J$5311,7,0),"")</f>
        <v/>
      </c>
      <c r="I5350" s="6" t="str">
        <f>IFERROR(VLOOKUP(C5350,BIVA!$C$3:$J$5311,8,0),"")</f>
        <v/>
      </c>
      <c r="J5350" s="7">
        <f>Covaf!H5350</f>
        <v>0</v>
      </c>
      <c r="K5350" s="1">
        <f>Covaf!X5350</f>
        <v>0</v>
      </c>
    </row>
    <row r="5351" spans="1:11">
      <c r="A5351" s="1" t="str">
        <f t="shared" si="83"/>
        <v>NO</v>
      </c>
      <c r="B5351" s="36">
        <f>Covaf!B5351</f>
        <v>0</v>
      </c>
      <c r="C5351" s="36" t="str">
        <f>CONCATENATE(Covaf!E5351,"_",Covaf!F5351,"_",Covaf!G5351)</f>
        <v>__</v>
      </c>
      <c r="D5351" s="6" t="str">
        <f>IFERROR(VLOOKUP(C5351,BIVA!$C$3:$J$5311,3,0),"")</f>
        <v/>
      </c>
      <c r="E5351" s="6" t="str">
        <f>IFERROR(VLOOKUP(C5351,BIVA!$C$3:$J$5311,4,0),"")</f>
        <v/>
      </c>
      <c r="F5351" s="1" t="str">
        <f>IFERROR(VLOOKUP(C5351,BIVA!$C$3:$J$5311,5,0),"")</f>
        <v/>
      </c>
      <c r="G5351" s="6" t="str">
        <f>IFERROR(VLOOKUP(C5351,BIVA!$C$3:$J$5311,6,0),"")</f>
        <v/>
      </c>
      <c r="H5351" s="6" t="str">
        <f>IFERROR(VLOOKUP(C5351,BIVA!$C$3:$J$5311,7,0),"")</f>
        <v/>
      </c>
      <c r="I5351" s="6" t="str">
        <f>IFERROR(VLOOKUP(C5351,BIVA!$C$3:$J$5311,8,0),"")</f>
        <v/>
      </c>
      <c r="J5351" s="7">
        <f>Covaf!H5351</f>
        <v>0</v>
      </c>
      <c r="K5351" s="1">
        <f>Covaf!X5351</f>
        <v>0</v>
      </c>
    </row>
    <row r="5352" spans="1:11">
      <c r="A5352" s="1" t="str">
        <f t="shared" si="83"/>
        <v>NO</v>
      </c>
      <c r="B5352" s="36">
        <f>Covaf!B5352</f>
        <v>0</v>
      </c>
      <c r="C5352" s="36" t="str">
        <f>CONCATENATE(Covaf!E5352,"_",Covaf!F5352,"_",Covaf!G5352)</f>
        <v>__</v>
      </c>
      <c r="D5352" s="6" t="str">
        <f>IFERROR(VLOOKUP(C5352,BIVA!$C$3:$J$5311,3,0),"")</f>
        <v/>
      </c>
      <c r="E5352" s="6" t="str">
        <f>IFERROR(VLOOKUP(C5352,BIVA!$C$3:$J$5311,4,0),"")</f>
        <v/>
      </c>
      <c r="F5352" s="1" t="str">
        <f>IFERROR(VLOOKUP(C5352,BIVA!$C$3:$J$5311,5,0),"")</f>
        <v/>
      </c>
      <c r="G5352" s="6" t="str">
        <f>IFERROR(VLOOKUP(C5352,BIVA!$C$3:$J$5311,6,0),"")</f>
        <v/>
      </c>
      <c r="H5352" s="6" t="str">
        <f>IFERROR(VLOOKUP(C5352,BIVA!$C$3:$J$5311,7,0),"")</f>
        <v/>
      </c>
      <c r="I5352" s="6" t="str">
        <f>IFERROR(VLOOKUP(C5352,BIVA!$C$3:$J$5311,8,0),"")</f>
        <v/>
      </c>
      <c r="J5352" s="7">
        <f>Covaf!H5352</f>
        <v>0</v>
      </c>
      <c r="K5352" s="1">
        <f>Covaf!X5352</f>
        <v>0</v>
      </c>
    </row>
    <row r="5353" spans="1:11">
      <c r="A5353" s="1" t="str">
        <f t="shared" si="83"/>
        <v>NO</v>
      </c>
      <c r="B5353" s="36">
        <f>Covaf!B5353</f>
        <v>0</v>
      </c>
      <c r="C5353" s="36" t="str">
        <f>CONCATENATE(Covaf!E5353,"_",Covaf!F5353,"_",Covaf!G5353)</f>
        <v>__</v>
      </c>
      <c r="D5353" s="6" t="str">
        <f>IFERROR(VLOOKUP(C5353,BIVA!$C$3:$J$5311,3,0),"")</f>
        <v/>
      </c>
      <c r="E5353" s="6" t="str">
        <f>IFERROR(VLOOKUP(C5353,BIVA!$C$3:$J$5311,4,0),"")</f>
        <v/>
      </c>
      <c r="F5353" s="1" t="str">
        <f>IFERROR(VLOOKUP(C5353,BIVA!$C$3:$J$5311,5,0),"")</f>
        <v/>
      </c>
      <c r="G5353" s="6" t="str">
        <f>IFERROR(VLOOKUP(C5353,BIVA!$C$3:$J$5311,6,0),"")</f>
        <v/>
      </c>
      <c r="H5353" s="6" t="str">
        <f>IFERROR(VLOOKUP(C5353,BIVA!$C$3:$J$5311,7,0),"")</f>
        <v/>
      </c>
      <c r="I5353" s="6" t="str">
        <f>IFERROR(VLOOKUP(C5353,BIVA!$C$3:$J$5311,8,0),"")</f>
        <v/>
      </c>
      <c r="J5353" s="7">
        <f>Covaf!H5353</f>
        <v>0</v>
      </c>
      <c r="K5353" s="1">
        <f>Covaf!X5353</f>
        <v>0</v>
      </c>
    </row>
    <row r="5354" spans="1:11">
      <c r="A5354" s="1" t="str">
        <f t="shared" si="83"/>
        <v>NO</v>
      </c>
      <c r="B5354" s="36">
        <f>Covaf!B5354</f>
        <v>0</v>
      </c>
      <c r="C5354" s="36" t="str">
        <f>CONCATENATE(Covaf!E5354,"_",Covaf!F5354,"_",Covaf!G5354)</f>
        <v>__</v>
      </c>
      <c r="D5354" s="6" t="str">
        <f>IFERROR(VLOOKUP(C5354,BIVA!$C$3:$J$5311,3,0),"")</f>
        <v/>
      </c>
      <c r="E5354" s="6" t="str">
        <f>IFERROR(VLOOKUP(C5354,BIVA!$C$3:$J$5311,4,0),"")</f>
        <v/>
      </c>
      <c r="F5354" s="1" t="str">
        <f>IFERROR(VLOOKUP(C5354,BIVA!$C$3:$J$5311,5,0),"")</f>
        <v/>
      </c>
      <c r="G5354" s="6" t="str">
        <f>IFERROR(VLOOKUP(C5354,BIVA!$C$3:$J$5311,6,0),"")</f>
        <v/>
      </c>
      <c r="H5354" s="6" t="str">
        <f>IFERROR(VLOOKUP(C5354,BIVA!$C$3:$J$5311,7,0),"")</f>
        <v/>
      </c>
      <c r="I5354" s="6" t="str">
        <f>IFERROR(VLOOKUP(C5354,BIVA!$C$3:$J$5311,8,0),"")</f>
        <v/>
      </c>
      <c r="J5354" s="7">
        <f>Covaf!H5354</f>
        <v>0</v>
      </c>
      <c r="K5354" s="1">
        <f>Covaf!X5354</f>
        <v>0</v>
      </c>
    </row>
    <row r="5355" spans="1:11">
      <c r="A5355" s="1" t="str">
        <f t="shared" si="83"/>
        <v>NO</v>
      </c>
      <c r="B5355" s="36">
        <f>Covaf!B5355</f>
        <v>0</v>
      </c>
      <c r="C5355" s="36" t="str">
        <f>CONCATENATE(Covaf!E5355,"_",Covaf!F5355,"_",Covaf!G5355)</f>
        <v>__</v>
      </c>
      <c r="D5355" s="6" t="str">
        <f>IFERROR(VLOOKUP(C5355,BIVA!$C$3:$J$5311,3,0),"")</f>
        <v/>
      </c>
      <c r="E5355" s="6" t="str">
        <f>IFERROR(VLOOKUP(C5355,BIVA!$C$3:$J$5311,4,0),"")</f>
        <v/>
      </c>
      <c r="F5355" s="1" t="str">
        <f>IFERROR(VLOOKUP(C5355,BIVA!$C$3:$J$5311,5,0),"")</f>
        <v/>
      </c>
      <c r="G5355" s="6" t="str">
        <f>IFERROR(VLOOKUP(C5355,BIVA!$C$3:$J$5311,6,0),"")</f>
        <v/>
      </c>
      <c r="H5355" s="6" t="str">
        <f>IFERROR(VLOOKUP(C5355,BIVA!$C$3:$J$5311,7,0),"")</f>
        <v/>
      </c>
      <c r="I5355" s="6" t="str">
        <f>IFERROR(VLOOKUP(C5355,BIVA!$C$3:$J$5311,8,0),"")</f>
        <v/>
      </c>
      <c r="J5355" s="7">
        <f>Covaf!H5355</f>
        <v>0</v>
      </c>
      <c r="K5355" s="1">
        <f>Covaf!X5355</f>
        <v>0</v>
      </c>
    </row>
    <row r="5356" spans="1:11">
      <c r="A5356" s="1" t="str">
        <f t="shared" si="83"/>
        <v>NO</v>
      </c>
      <c r="B5356" s="36">
        <f>Covaf!B5356</f>
        <v>0</v>
      </c>
      <c r="C5356" s="36" t="str">
        <f>CONCATENATE(Covaf!E5356,"_",Covaf!F5356,"_",Covaf!G5356)</f>
        <v>__</v>
      </c>
      <c r="D5356" s="6" t="str">
        <f>IFERROR(VLOOKUP(C5356,BIVA!$C$3:$J$5311,3,0),"")</f>
        <v/>
      </c>
      <c r="E5356" s="6" t="str">
        <f>IFERROR(VLOOKUP(C5356,BIVA!$C$3:$J$5311,4,0),"")</f>
        <v/>
      </c>
      <c r="F5356" s="1" t="str">
        <f>IFERROR(VLOOKUP(C5356,BIVA!$C$3:$J$5311,5,0),"")</f>
        <v/>
      </c>
      <c r="G5356" s="6" t="str">
        <f>IFERROR(VLOOKUP(C5356,BIVA!$C$3:$J$5311,6,0),"")</f>
        <v/>
      </c>
      <c r="H5356" s="6" t="str">
        <f>IFERROR(VLOOKUP(C5356,BIVA!$C$3:$J$5311,7,0),"")</f>
        <v/>
      </c>
      <c r="I5356" s="6" t="str">
        <f>IFERROR(VLOOKUP(C5356,BIVA!$C$3:$J$5311,8,0),"")</f>
        <v/>
      </c>
      <c r="J5356" s="7">
        <f>Covaf!H5356</f>
        <v>0</v>
      </c>
      <c r="K5356" s="1">
        <f>Covaf!X5356</f>
        <v>0</v>
      </c>
    </row>
    <row r="5357" spans="1:11">
      <c r="A5357" s="1" t="str">
        <f t="shared" si="83"/>
        <v>NO</v>
      </c>
      <c r="B5357" s="36">
        <f>Covaf!B5357</f>
        <v>0</v>
      </c>
      <c r="C5357" s="36" t="str">
        <f>CONCATENATE(Covaf!E5357,"_",Covaf!F5357,"_",Covaf!G5357)</f>
        <v>__</v>
      </c>
      <c r="D5357" s="6" t="str">
        <f>IFERROR(VLOOKUP(C5357,BIVA!$C$3:$J$5311,3,0),"")</f>
        <v/>
      </c>
      <c r="E5357" s="6" t="str">
        <f>IFERROR(VLOOKUP(C5357,BIVA!$C$3:$J$5311,4,0),"")</f>
        <v/>
      </c>
      <c r="F5357" s="1" t="str">
        <f>IFERROR(VLOOKUP(C5357,BIVA!$C$3:$J$5311,5,0),"")</f>
        <v/>
      </c>
      <c r="G5357" s="6" t="str">
        <f>IFERROR(VLOOKUP(C5357,BIVA!$C$3:$J$5311,6,0),"")</f>
        <v/>
      </c>
      <c r="H5357" s="6" t="str">
        <f>IFERROR(VLOOKUP(C5357,BIVA!$C$3:$J$5311,7,0),"")</f>
        <v/>
      </c>
      <c r="I5357" s="6" t="str">
        <f>IFERROR(VLOOKUP(C5357,BIVA!$C$3:$J$5311,8,0),"")</f>
        <v/>
      </c>
      <c r="J5357" s="7">
        <f>Covaf!H5357</f>
        <v>0</v>
      </c>
      <c r="K5357" s="1">
        <f>Covaf!X5357</f>
        <v>0</v>
      </c>
    </row>
    <row r="5358" spans="1:11">
      <c r="A5358" s="1" t="str">
        <f t="shared" si="83"/>
        <v>NO</v>
      </c>
      <c r="B5358" s="36">
        <f>Covaf!B5358</f>
        <v>0</v>
      </c>
      <c r="C5358" s="36" t="str">
        <f>CONCATENATE(Covaf!E5358,"_",Covaf!F5358,"_",Covaf!G5358)</f>
        <v>__</v>
      </c>
      <c r="D5358" s="6" t="str">
        <f>IFERROR(VLOOKUP(C5358,BIVA!$C$3:$J$5311,3,0),"")</f>
        <v/>
      </c>
      <c r="E5358" s="6" t="str">
        <f>IFERROR(VLOOKUP(C5358,BIVA!$C$3:$J$5311,4,0),"")</f>
        <v/>
      </c>
      <c r="F5358" s="1" t="str">
        <f>IFERROR(VLOOKUP(C5358,BIVA!$C$3:$J$5311,5,0),"")</f>
        <v/>
      </c>
      <c r="G5358" s="6" t="str">
        <f>IFERROR(VLOOKUP(C5358,BIVA!$C$3:$J$5311,6,0),"")</f>
        <v/>
      </c>
      <c r="H5358" s="6" t="str">
        <f>IFERROR(VLOOKUP(C5358,BIVA!$C$3:$J$5311,7,0),"")</f>
        <v/>
      </c>
      <c r="I5358" s="6" t="str">
        <f>IFERROR(VLOOKUP(C5358,BIVA!$C$3:$J$5311,8,0),"")</f>
        <v/>
      </c>
      <c r="J5358" s="7">
        <f>Covaf!H5358</f>
        <v>0</v>
      </c>
      <c r="K5358" s="1">
        <f>Covaf!X5358</f>
        <v>0</v>
      </c>
    </row>
    <row r="5359" spans="1:11">
      <c r="A5359" s="1" t="str">
        <f t="shared" si="83"/>
        <v>NO</v>
      </c>
      <c r="B5359" s="36">
        <f>Covaf!B5359</f>
        <v>0</v>
      </c>
      <c r="C5359" s="36" t="str">
        <f>CONCATENATE(Covaf!E5359,"_",Covaf!F5359,"_",Covaf!G5359)</f>
        <v>__</v>
      </c>
      <c r="D5359" s="6" t="str">
        <f>IFERROR(VLOOKUP(C5359,BIVA!$C$3:$J$5311,3,0),"")</f>
        <v/>
      </c>
      <c r="E5359" s="6" t="str">
        <f>IFERROR(VLOOKUP(C5359,BIVA!$C$3:$J$5311,4,0),"")</f>
        <v/>
      </c>
      <c r="F5359" s="1" t="str">
        <f>IFERROR(VLOOKUP(C5359,BIVA!$C$3:$J$5311,5,0),"")</f>
        <v/>
      </c>
      <c r="G5359" s="6" t="str">
        <f>IFERROR(VLOOKUP(C5359,BIVA!$C$3:$J$5311,6,0),"")</f>
        <v/>
      </c>
      <c r="H5359" s="6" t="str">
        <f>IFERROR(VLOOKUP(C5359,BIVA!$C$3:$J$5311,7,0),"")</f>
        <v/>
      </c>
      <c r="I5359" s="6" t="str">
        <f>IFERROR(VLOOKUP(C5359,BIVA!$C$3:$J$5311,8,0),"")</f>
        <v/>
      </c>
      <c r="J5359" s="7">
        <f>Covaf!H5359</f>
        <v>0</v>
      </c>
      <c r="K5359" s="1">
        <f>Covaf!X5359</f>
        <v>0</v>
      </c>
    </row>
    <row r="5360" spans="1:11">
      <c r="A5360" s="1" t="str">
        <f t="shared" si="83"/>
        <v>NO</v>
      </c>
      <c r="B5360" s="36">
        <f>Covaf!B5360</f>
        <v>0</v>
      </c>
      <c r="C5360" s="36" t="str">
        <f>CONCATENATE(Covaf!E5360,"_",Covaf!F5360,"_",Covaf!G5360)</f>
        <v>__</v>
      </c>
      <c r="D5360" s="6" t="str">
        <f>IFERROR(VLOOKUP(C5360,BIVA!$C$3:$J$5311,3,0),"")</f>
        <v/>
      </c>
      <c r="E5360" s="6" t="str">
        <f>IFERROR(VLOOKUP(C5360,BIVA!$C$3:$J$5311,4,0),"")</f>
        <v/>
      </c>
      <c r="F5360" s="1" t="str">
        <f>IFERROR(VLOOKUP(C5360,BIVA!$C$3:$J$5311,5,0),"")</f>
        <v/>
      </c>
      <c r="G5360" s="6" t="str">
        <f>IFERROR(VLOOKUP(C5360,BIVA!$C$3:$J$5311,6,0),"")</f>
        <v/>
      </c>
      <c r="H5360" s="6" t="str">
        <f>IFERROR(VLOOKUP(C5360,BIVA!$C$3:$J$5311,7,0),"")</f>
        <v/>
      </c>
      <c r="I5360" s="6" t="str">
        <f>IFERROR(VLOOKUP(C5360,BIVA!$C$3:$J$5311,8,0),"")</f>
        <v/>
      </c>
      <c r="J5360" s="7">
        <f>Covaf!H5360</f>
        <v>0</v>
      </c>
      <c r="K5360" s="1">
        <f>Covaf!X5360</f>
        <v>0</v>
      </c>
    </row>
    <row r="5361" spans="1:11">
      <c r="A5361" s="1" t="str">
        <f t="shared" si="83"/>
        <v>NO</v>
      </c>
      <c r="B5361" s="36">
        <f>Covaf!B5361</f>
        <v>0</v>
      </c>
      <c r="C5361" s="36" t="str">
        <f>CONCATENATE(Covaf!E5361,"_",Covaf!F5361,"_",Covaf!G5361)</f>
        <v>__</v>
      </c>
      <c r="D5361" s="6" t="str">
        <f>IFERROR(VLOOKUP(C5361,BIVA!$C$3:$J$5311,3,0),"")</f>
        <v/>
      </c>
      <c r="E5361" s="6" t="str">
        <f>IFERROR(VLOOKUP(C5361,BIVA!$C$3:$J$5311,4,0),"")</f>
        <v/>
      </c>
      <c r="F5361" s="1" t="str">
        <f>IFERROR(VLOOKUP(C5361,BIVA!$C$3:$J$5311,5,0),"")</f>
        <v/>
      </c>
      <c r="G5361" s="6" t="str">
        <f>IFERROR(VLOOKUP(C5361,BIVA!$C$3:$J$5311,6,0),"")</f>
        <v/>
      </c>
      <c r="H5361" s="6" t="str">
        <f>IFERROR(VLOOKUP(C5361,BIVA!$C$3:$J$5311,7,0),"")</f>
        <v/>
      </c>
      <c r="I5361" s="6" t="str">
        <f>IFERROR(VLOOKUP(C5361,BIVA!$C$3:$J$5311,8,0),"")</f>
        <v/>
      </c>
      <c r="J5361" s="7">
        <f>Covaf!H5361</f>
        <v>0</v>
      </c>
      <c r="K5361" s="1">
        <f>Covaf!X5361</f>
        <v>0</v>
      </c>
    </row>
    <row r="5362" spans="1:11">
      <c r="A5362" s="1" t="str">
        <f t="shared" si="83"/>
        <v>NO</v>
      </c>
      <c r="B5362" s="36">
        <f>Covaf!B5362</f>
        <v>0</v>
      </c>
      <c r="C5362" s="36" t="str">
        <f>CONCATENATE(Covaf!E5362,"_",Covaf!F5362,"_",Covaf!G5362)</f>
        <v>__</v>
      </c>
      <c r="D5362" s="6" t="str">
        <f>IFERROR(VLOOKUP(C5362,BIVA!$C$3:$J$5311,3,0),"")</f>
        <v/>
      </c>
      <c r="E5362" s="6" t="str">
        <f>IFERROR(VLOOKUP(C5362,BIVA!$C$3:$J$5311,4,0),"")</f>
        <v/>
      </c>
      <c r="F5362" s="1" t="str">
        <f>IFERROR(VLOOKUP(C5362,BIVA!$C$3:$J$5311,5,0),"")</f>
        <v/>
      </c>
      <c r="G5362" s="6" t="str">
        <f>IFERROR(VLOOKUP(C5362,BIVA!$C$3:$J$5311,6,0),"")</f>
        <v/>
      </c>
      <c r="H5362" s="6" t="str">
        <f>IFERROR(VLOOKUP(C5362,BIVA!$C$3:$J$5311,7,0),"")</f>
        <v/>
      </c>
      <c r="I5362" s="6" t="str">
        <f>IFERROR(VLOOKUP(C5362,BIVA!$C$3:$J$5311,8,0),"")</f>
        <v/>
      </c>
      <c r="J5362" s="7">
        <f>Covaf!H5362</f>
        <v>0</v>
      </c>
      <c r="K5362" s="1">
        <f>Covaf!X5362</f>
        <v>0</v>
      </c>
    </row>
    <row r="5363" spans="1:11">
      <c r="A5363" s="1" t="str">
        <f t="shared" si="83"/>
        <v>NO</v>
      </c>
      <c r="B5363" s="36">
        <f>Covaf!B5363</f>
        <v>0</v>
      </c>
      <c r="C5363" s="36" t="str">
        <f>CONCATENATE(Covaf!E5363,"_",Covaf!F5363,"_",Covaf!G5363)</f>
        <v>__</v>
      </c>
      <c r="D5363" s="6" t="str">
        <f>IFERROR(VLOOKUP(C5363,BIVA!$C$3:$J$5311,3,0),"")</f>
        <v/>
      </c>
      <c r="E5363" s="6" t="str">
        <f>IFERROR(VLOOKUP(C5363,BIVA!$C$3:$J$5311,4,0),"")</f>
        <v/>
      </c>
      <c r="F5363" s="1" t="str">
        <f>IFERROR(VLOOKUP(C5363,BIVA!$C$3:$J$5311,5,0),"")</f>
        <v/>
      </c>
      <c r="G5363" s="6" t="str">
        <f>IFERROR(VLOOKUP(C5363,BIVA!$C$3:$J$5311,6,0),"")</f>
        <v/>
      </c>
      <c r="H5363" s="6" t="str">
        <f>IFERROR(VLOOKUP(C5363,BIVA!$C$3:$J$5311,7,0),"")</f>
        <v/>
      </c>
      <c r="I5363" s="6" t="str">
        <f>IFERROR(VLOOKUP(C5363,BIVA!$C$3:$J$5311,8,0),"")</f>
        <v/>
      </c>
      <c r="J5363" s="7">
        <f>Covaf!H5363</f>
        <v>0</v>
      </c>
      <c r="K5363" s="1">
        <f>Covaf!X5363</f>
        <v>0</v>
      </c>
    </row>
    <row r="5364" spans="1:11">
      <c r="A5364" s="1" t="str">
        <f t="shared" si="83"/>
        <v>NO</v>
      </c>
      <c r="B5364" s="36">
        <f>Covaf!B5364</f>
        <v>0</v>
      </c>
      <c r="C5364" s="36" t="str">
        <f>CONCATENATE(Covaf!E5364,"_",Covaf!F5364,"_",Covaf!G5364)</f>
        <v>__</v>
      </c>
      <c r="D5364" s="6" t="str">
        <f>IFERROR(VLOOKUP(C5364,BIVA!$C$3:$J$5311,3,0),"")</f>
        <v/>
      </c>
      <c r="E5364" s="6" t="str">
        <f>IFERROR(VLOOKUP(C5364,BIVA!$C$3:$J$5311,4,0),"")</f>
        <v/>
      </c>
      <c r="F5364" s="1" t="str">
        <f>IFERROR(VLOOKUP(C5364,BIVA!$C$3:$J$5311,5,0),"")</f>
        <v/>
      </c>
      <c r="G5364" s="6" t="str">
        <f>IFERROR(VLOOKUP(C5364,BIVA!$C$3:$J$5311,6,0),"")</f>
        <v/>
      </c>
      <c r="H5364" s="6" t="str">
        <f>IFERROR(VLOOKUP(C5364,BIVA!$C$3:$J$5311,7,0),"")</f>
        <v/>
      </c>
      <c r="I5364" s="6" t="str">
        <f>IFERROR(VLOOKUP(C5364,BIVA!$C$3:$J$5311,8,0),"")</f>
        <v/>
      </c>
      <c r="J5364" s="7">
        <f>Covaf!H5364</f>
        <v>0</v>
      </c>
      <c r="K5364" s="1">
        <f>Covaf!X5364</f>
        <v>0</v>
      </c>
    </row>
    <row r="5365" spans="1:11">
      <c r="A5365" s="1" t="str">
        <f t="shared" si="83"/>
        <v>NO</v>
      </c>
      <c r="B5365" s="36">
        <f>Covaf!B5365</f>
        <v>0</v>
      </c>
      <c r="C5365" s="36" t="str">
        <f>CONCATENATE(Covaf!E5365,"_",Covaf!F5365,"_",Covaf!G5365)</f>
        <v>__</v>
      </c>
      <c r="D5365" s="6" t="str">
        <f>IFERROR(VLOOKUP(C5365,BIVA!$C$3:$J$5311,3,0),"")</f>
        <v/>
      </c>
      <c r="E5365" s="6" t="str">
        <f>IFERROR(VLOOKUP(C5365,BIVA!$C$3:$J$5311,4,0),"")</f>
        <v/>
      </c>
      <c r="F5365" s="1" t="str">
        <f>IFERROR(VLOOKUP(C5365,BIVA!$C$3:$J$5311,5,0),"")</f>
        <v/>
      </c>
      <c r="G5365" s="6" t="str">
        <f>IFERROR(VLOOKUP(C5365,BIVA!$C$3:$J$5311,6,0),"")</f>
        <v/>
      </c>
      <c r="H5365" s="6" t="str">
        <f>IFERROR(VLOOKUP(C5365,BIVA!$C$3:$J$5311,7,0),"")</f>
        <v/>
      </c>
      <c r="I5365" s="6" t="str">
        <f>IFERROR(VLOOKUP(C5365,BIVA!$C$3:$J$5311,8,0),"")</f>
        <v/>
      </c>
      <c r="J5365" s="7">
        <f>Covaf!H5365</f>
        <v>0</v>
      </c>
      <c r="K5365" s="1">
        <f>Covaf!X5365</f>
        <v>0</v>
      </c>
    </row>
    <row r="5366" spans="1:11">
      <c r="A5366" s="1" t="str">
        <f t="shared" si="83"/>
        <v>NO</v>
      </c>
      <c r="B5366" s="36">
        <f>Covaf!B5366</f>
        <v>0</v>
      </c>
      <c r="C5366" s="36" t="str">
        <f>CONCATENATE(Covaf!E5366,"_",Covaf!F5366,"_",Covaf!G5366)</f>
        <v>__</v>
      </c>
      <c r="D5366" s="6" t="str">
        <f>IFERROR(VLOOKUP(C5366,BIVA!$C$3:$J$5311,3,0),"")</f>
        <v/>
      </c>
      <c r="E5366" s="6" t="str">
        <f>IFERROR(VLOOKUP(C5366,BIVA!$C$3:$J$5311,4,0),"")</f>
        <v/>
      </c>
      <c r="F5366" s="1" t="str">
        <f>IFERROR(VLOOKUP(C5366,BIVA!$C$3:$J$5311,5,0),"")</f>
        <v/>
      </c>
      <c r="G5366" s="6" t="str">
        <f>IFERROR(VLOOKUP(C5366,BIVA!$C$3:$J$5311,6,0),"")</f>
        <v/>
      </c>
      <c r="H5366" s="6" t="str">
        <f>IFERROR(VLOOKUP(C5366,BIVA!$C$3:$J$5311,7,0),"")</f>
        <v/>
      </c>
      <c r="I5366" s="6" t="str">
        <f>IFERROR(VLOOKUP(C5366,BIVA!$C$3:$J$5311,8,0),"")</f>
        <v/>
      </c>
      <c r="J5366" s="7">
        <f>Covaf!H5366</f>
        <v>0</v>
      </c>
      <c r="K5366" s="1">
        <f>Covaf!X5366</f>
        <v>0</v>
      </c>
    </row>
    <row r="5367" spans="1:11">
      <c r="A5367" s="1" t="str">
        <f t="shared" si="83"/>
        <v>NO</v>
      </c>
      <c r="B5367" s="36">
        <f>Covaf!B5367</f>
        <v>0</v>
      </c>
      <c r="C5367" s="36" t="str">
        <f>CONCATENATE(Covaf!E5367,"_",Covaf!F5367,"_",Covaf!G5367)</f>
        <v>__</v>
      </c>
      <c r="D5367" s="6" t="str">
        <f>IFERROR(VLOOKUP(C5367,BIVA!$C$3:$J$5311,3,0),"")</f>
        <v/>
      </c>
      <c r="E5367" s="6" t="str">
        <f>IFERROR(VLOOKUP(C5367,BIVA!$C$3:$J$5311,4,0),"")</f>
        <v/>
      </c>
      <c r="F5367" s="1" t="str">
        <f>IFERROR(VLOOKUP(C5367,BIVA!$C$3:$J$5311,5,0),"")</f>
        <v/>
      </c>
      <c r="G5367" s="6" t="str">
        <f>IFERROR(VLOOKUP(C5367,BIVA!$C$3:$J$5311,6,0),"")</f>
        <v/>
      </c>
      <c r="H5367" s="6" t="str">
        <f>IFERROR(VLOOKUP(C5367,BIVA!$C$3:$J$5311,7,0),"")</f>
        <v/>
      </c>
      <c r="I5367" s="6" t="str">
        <f>IFERROR(VLOOKUP(C5367,BIVA!$C$3:$J$5311,8,0),"")</f>
        <v/>
      </c>
      <c r="J5367" s="7">
        <f>Covaf!H5367</f>
        <v>0</v>
      </c>
      <c r="K5367" s="1">
        <f>Covaf!X5367</f>
        <v>0</v>
      </c>
    </row>
    <row r="5368" spans="1:11">
      <c r="A5368" s="1" t="str">
        <f t="shared" si="83"/>
        <v>NO</v>
      </c>
      <c r="B5368" s="36">
        <f>Covaf!B5368</f>
        <v>0</v>
      </c>
      <c r="C5368" s="36" t="str">
        <f>CONCATENATE(Covaf!E5368,"_",Covaf!F5368,"_",Covaf!G5368)</f>
        <v>__</v>
      </c>
      <c r="D5368" s="6" t="str">
        <f>IFERROR(VLOOKUP(C5368,BIVA!$C$3:$J$5311,3,0),"")</f>
        <v/>
      </c>
      <c r="E5368" s="6" t="str">
        <f>IFERROR(VLOOKUP(C5368,BIVA!$C$3:$J$5311,4,0),"")</f>
        <v/>
      </c>
      <c r="F5368" s="1" t="str">
        <f>IFERROR(VLOOKUP(C5368,BIVA!$C$3:$J$5311,5,0),"")</f>
        <v/>
      </c>
      <c r="G5368" s="6" t="str">
        <f>IFERROR(VLOOKUP(C5368,BIVA!$C$3:$J$5311,6,0),"")</f>
        <v/>
      </c>
      <c r="H5368" s="6" t="str">
        <f>IFERROR(VLOOKUP(C5368,BIVA!$C$3:$J$5311,7,0),"")</f>
        <v/>
      </c>
      <c r="I5368" s="6" t="str">
        <f>IFERROR(VLOOKUP(C5368,BIVA!$C$3:$J$5311,8,0),"")</f>
        <v/>
      </c>
      <c r="J5368" s="7">
        <f>Covaf!H5368</f>
        <v>0</v>
      </c>
      <c r="K5368" s="1">
        <f>Covaf!X5368</f>
        <v>0</v>
      </c>
    </row>
    <row r="5369" spans="1:11">
      <c r="A5369" s="1" t="str">
        <f t="shared" si="83"/>
        <v>NO</v>
      </c>
      <c r="B5369" s="36">
        <f>Covaf!B5369</f>
        <v>0</v>
      </c>
      <c r="C5369" s="36" t="str">
        <f>CONCATENATE(Covaf!E5369,"_",Covaf!F5369,"_",Covaf!G5369)</f>
        <v>__</v>
      </c>
      <c r="D5369" s="6" t="str">
        <f>IFERROR(VLOOKUP(C5369,BIVA!$C$3:$J$5311,3,0),"")</f>
        <v/>
      </c>
      <c r="E5369" s="6" t="str">
        <f>IFERROR(VLOOKUP(C5369,BIVA!$C$3:$J$5311,4,0),"")</f>
        <v/>
      </c>
      <c r="F5369" s="1" t="str">
        <f>IFERROR(VLOOKUP(C5369,BIVA!$C$3:$J$5311,5,0),"")</f>
        <v/>
      </c>
      <c r="G5369" s="6" t="str">
        <f>IFERROR(VLOOKUP(C5369,BIVA!$C$3:$J$5311,6,0),"")</f>
        <v/>
      </c>
      <c r="H5369" s="6" t="str">
        <f>IFERROR(VLOOKUP(C5369,BIVA!$C$3:$J$5311,7,0),"")</f>
        <v/>
      </c>
      <c r="I5369" s="6" t="str">
        <f>IFERROR(VLOOKUP(C5369,BIVA!$C$3:$J$5311,8,0),"")</f>
        <v/>
      </c>
      <c r="J5369" s="7">
        <f>Covaf!H5369</f>
        <v>0</v>
      </c>
      <c r="K5369" s="1">
        <f>Covaf!X5369</f>
        <v>0</v>
      </c>
    </row>
    <row r="5370" spans="1:11">
      <c r="A5370" s="1" t="str">
        <f t="shared" si="83"/>
        <v>NO</v>
      </c>
      <c r="B5370" s="36">
        <f>Covaf!B5370</f>
        <v>0</v>
      </c>
      <c r="C5370" s="36" t="str">
        <f>CONCATENATE(Covaf!E5370,"_",Covaf!F5370,"_",Covaf!G5370)</f>
        <v>__</v>
      </c>
      <c r="D5370" s="6" t="str">
        <f>IFERROR(VLOOKUP(C5370,BIVA!$C$3:$J$5311,3,0),"")</f>
        <v/>
      </c>
      <c r="E5370" s="6" t="str">
        <f>IFERROR(VLOOKUP(C5370,BIVA!$C$3:$J$5311,4,0),"")</f>
        <v/>
      </c>
      <c r="F5370" s="1" t="str">
        <f>IFERROR(VLOOKUP(C5370,BIVA!$C$3:$J$5311,5,0),"")</f>
        <v/>
      </c>
      <c r="G5370" s="6" t="str">
        <f>IFERROR(VLOOKUP(C5370,BIVA!$C$3:$J$5311,6,0),"")</f>
        <v/>
      </c>
      <c r="H5370" s="6" t="str">
        <f>IFERROR(VLOOKUP(C5370,BIVA!$C$3:$J$5311,7,0),"")</f>
        <v/>
      </c>
      <c r="I5370" s="6" t="str">
        <f>IFERROR(VLOOKUP(C5370,BIVA!$C$3:$J$5311,8,0),"")</f>
        <v/>
      </c>
      <c r="J5370" s="7">
        <f>Covaf!H5370</f>
        <v>0</v>
      </c>
      <c r="K5370" s="1">
        <f>Covaf!X5370</f>
        <v>0</v>
      </c>
    </row>
    <row r="5371" spans="1:11">
      <c r="A5371" s="1" t="str">
        <f t="shared" si="83"/>
        <v>NO</v>
      </c>
      <c r="B5371" s="36">
        <f>Covaf!B5371</f>
        <v>0</v>
      </c>
      <c r="C5371" s="36" t="str">
        <f>CONCATENATE(Covaf!E5371,"_",Covaf!F5371,"_",Covaf!G5371)</f>
        <v>__</v>
      </c>
      <c r="D5371" s="6" t="str">
        <f>IFERROR(VLOOKUP(C5371,BIVA!$C$3:$J$5311,3,0),"")</f>
        <v/>
      </c>
      <c r="E5371" s="6" t="str">
        <f>IFERROR(VLOOKUP(C5371,BIVA!$C$3:$J$5311,4,0),"")</f>
        <v/>
      </c>
      <c r="F5371" s="1" t="str">
        <f>IFERROR(VLOOKUP(C5371,BIVA!$C$3:$J$5311,5,0),"")</f>
        <v/>
      </c>
      <c r="G5371" s="6" t="str">
        <f>IFERROR(VLOOKUP(C5371,BIVA!$C$3:$J$5311,6,0),"")</f>
        <v/>
      </c>
      <c r="H5371" s="6" t="str">
        <f>IFERROR(VLOOKUP(C5371,BIVA!$C$3:$J$5311,7,0),"")</f>
        <v/>
      </c>
      <c r="I5371" s="6" t="str">
        <f>IFERROR(VLOOKUP(C5371,BIVA!$C$3:$J$5311,8,0),"")</f>
        <v/>
      </c>
      <c r="J5371" s="7">
        <f>Covaf!H5371</f>
        <v>0</v>
      </c>
      <c r="K5371" s="1">
        <f>Covaf!X5371</f>
        <v>0</v>
      </c>
    </row>
    <row r="5372" spans="1:11">
      <c r="A5372" s="1" t="str">
        <f t="shared" si="83"/>
        <v>NO</v>
      </c>
      <c r="B5372" s="36">
        <f>Covaf!B5372</f>
        <v>0</v>
      </c>
      <c r="C5372" s="36" t="str">
        <f>CONCATENATE(Covaf!E5372,"_",Covaf!F5372,"_",Covaf!G5372)</f>
        <v>__</v>
      </c>
      <c r="D5372" s="6" t="str">
        <f>IFERROR(VLOOKUP(C5372,BIVA!$C$3:$J$5311,3,0),"")</f>
        <v/>
      </c>
      <c r="E5372" s="6" t="str">
        <f>IFERROR(VLOOKUP(C5372,BIVA!$C$3:$J$5311,4,0),"")</f>
        <v/>
      </c>
      <c r="F5372" s="1" t="str">
        <f>IFERROR(VLOOKUP(C5372,BIVA!$C$3:$J$5311,5,0),"")</f>
        <v/>
      </c>
      <c r="G5372" s="6" t="str">
        <f>IFERROR(VLOOKUP(C5372,BIVA!$C$3:$J$5311,6,0),"")</f>
        <v/>
      </c>
      <c r="H5372" s="6" t="str">
        <f>IFERROR(VLOOKUP(C5372,BIVA!$C$3:$J$5311,7,0),"")</f>
        <v/>
      </c>
      <c r="I5372" s="6" t="str">
        <f>IFERROR(VLOOKUP(C5372,BIVA!$C$3:$J$5311,8,0),"")</f>
        <v/>
      </c>
      <c r="J5372" s="7">
        <f>Covaf!H5372</f>
        <v>0</v>
      </c>
      <c r="K5372" s="1">
        <f>Covaf!X5372</f>
        <v>0</v>
      </c>
    </row>
    <row r="5373" spans="1:11">
      <c r="A5373" s="1" t="str">
        <f t="shared" si="83"/>
        <v>NO</v>
      </c>
      <c r="B5373" s="36">
        <f>Covaf!B5373</f>
        <v>0</v>
      </c>
      <c r="C5373" s="36" t="str">
        <f>CONCATENATE(Covaf!E5373,"_",Covaf!F5373,"_",Covaf!G5373)</f>
        <v>__</v>
      </c>
      <c r="D5373" s="6" t="str">
        <f>IFERROR(VLOOKUP(C5373,BIVA!$C$3:$J$5311,3,0),"")</f>
        <v/>
      </c>
      <c r="E5373" s="6" t="str">
        <f>IFERROR(VLOOKUP(C5373,BIVA!$C$3:$J$5311,4,0),"")</f>
        <v/>
      </c>
      <c r="F5373" s="1" t="str">
        <f>IFERROR(VLOOKUP(C5373,BIVA!$C$3:$J$5311,5,0),"")</f>
        <v/>
      </c>
      <c r="G5373" s="6" t="str">
        <f>IFERROR(VLOOKUP(C5373,BIVA!$C$3:$J$5311,6,0),"")</f>
        <v/>
      </c>
      <c r="H5373" s="6" t="str">
        <f>IFERROR(VLOOKUP(C5373,BIVA!$C$3:$J$5311,7,0),"")</f>
        <v/>
      </c>
      <c r="I5373" s="6" t="str">
        <f>IFERROR(VLOOKUP(C5373,BIVA!$C$3:$J$5311,8,0),"")</f>
        <v/>
      </c>
      <c r="J5373" s="7">
        <f>Covaf!H5373</f>
        <v>0</v>
      </c>
      <c r="K5373" s="1">
        <f>Covaf!X5373</f>
        <v>0</v>
      </c>
    </row>
    <row r="5374" spans="1:11">
      <c r="A5374" s="1" t="str">
        <f t="shared" si="83"/>
        <v>NO</v>
      </c>
      <c r="B5374" s="36">
        <f>Covaf!B5374</f>
        <v>0</v>
      </c>
      <c r="C5374" s="36" t="str">
        <f>CONCATENATE(Covaf!E5374,"_",Covaf!F5374,"_",Covaf!G5374)</f>
        <v>__</v>
      </c>
      <c r="D5374" s="6" t="str">
        <f>IFERROR(VLOOKUP(C5374,BIVA!$C$3:$J$5311,3,0),"")</f>
        <v/>
      </c>
      <c r="E5374" s="6" t="str">
        <f>IFERROR(VLOOKUP(C5374,BIVA!$C$3:$J$5311,4,0),"")</f>
        <v/>
      </c>
      <c r="F5374" s="1" t="str">
        <f>IFERROR(VLOOKUP(C5374,BIVA!$C$3:$J$5311,5,0),"")</f>
        <v/>
      </c>
      <c r="G5374" s="6" t="str">
        <f>IFERROR(VLOOKUP(C5374,BIVA!$C$3:$J$5311,6,0),"")</f>
        <v/>
      </c>
      <c r="H5374" s="6" t="str">
        <f>IFERROR(VLOOKUP(C5374,BIVA!$C$3:$J$5311,7,0),"")</f>
        <v/>
      </c>
      <c r="I5374" s="6" t="str">
        <f>IFERROR(VLOOKUP(C5374,BIVA!$C$3:$J$5311,8,0),"")</f>
        <v/>
      </c>
      <c r="J5374" s="7">
        <f>Covaf!H5374</f>
        <v>0</v>
      </c>
      <c r="K5374" s="1">
        <f>Covaf!X5374</f>
        <v>0</v>
      </c>
    </row>
    <row r="5375" spans="1:11">
      <c r="A5375" s="1" t="str">
        <f t="shared" si="83"/>
        <v>NO</v>
      </c>
      <c r="B5375" s="36">
        <f>Covaf!B5375</f>
        <v>0</v>
      </c>
      <c r="C5375" s="36" t="str">
        <f>CONCATENATE(Covaf!E5375,"_",Covaf!F5375,"_",Covaf!G5375)</f>
        <v>__</v>
      </c>
      <c r="D5375" s="6" t="str">
        <f>IFERROR(VLOOKUP(C5375,BIVA!$C$3:$J$5311,3,0),"")</f>
        <v/>
      </c>
      <c r="E5375" s="6" t="str">
        <f>IFERROR(VLOOKUP(C5375,BIVA!$C$3:$J$5311,4,0),"")</f>
        <v/>
      </c>
      <c r="F5375" s="1" t="str">
        <f>IFERROR(VLOOKUP(C5375,BIVA!$C$3:$J$5311,5,0),"")</f>
        <v/>
      </c>
      <c r="G5375" s="6" t="str">
        <f>IFERROR(VLOOKUP(C5375,BIVA!$C$3:$J$5311,6,0),"")</f>
        <v/>
      </c>
      <c r="H5375" s="6" t="str">
        <f>IFERROR(VLOOKUP(C5375,BIVA!$C$3:$J$5311,7,0),"")</f>
        <v/>
      </c>
      <c r="I5375" s="6" t="str">
        <f>IFERROR(VLOOKUP(C5375,BIVA!$C$3:$J$5311,8,0),"")</f>
        <v/>
      </c>
      <c r="J5375" s="7">
        <f>Covaf!H5375</f>
        <v>0</v>
      </c>
      <c r="K5375" s="1">
        <f>Covaf!X5375</f>
        <v>0</v>
      </c>
    </row>
    <row r="5376" spans="1:11">
      <c r="A5376" s="1" t="str">
        <f t="shared" si="83"/>
        <v>NO</v>
      </c>
      <c r="B5376" s="36">
        <f>Covaf!B5376</f>
        <v>0</v>
      </c>
      <c r="C5376" s="36" t="str">
        <f>CONCATENATE(Covaf!E5376,"_",Covaf!F5376,"_",Covaf!G5376)</f>
        <v>__</v>
      </c>
      <c r="D5376" s="6" t="str">
        <f>IFERROR(VLOOKUP(C5376,BIVA!$C$3:$J$5311,3,0),"")</f>
        <v/>
      </c>
      <c r="E5376" s="6" t="str">
        <f>IFERROR(VLOOKUP(C5376,BIVA!$C$3:$J$5311,4,0),"")</f>
        <v/>
      </c>
      <c r="F5376" s="1" t="str">
        <f>IFERROR(VLOOKUP(C5376,BIVA!$C$3:$J$5311,5,0),"")</f>
        <v/>
      </c>
      <c r="G5376" s="6" t="str">
        <f>IFERROR(VLOOKUP(C5376,BIVA!$C$3:$J$5311,6,0),"")</f>
        <v/>
      </c>
      <c r="H5376" s="6" t="str">
        <f>IFERROR(VLOOKUP(C5376,BIVA!$C$3:$J$5311,7,0),"")</f>
        <v/>
      </c>
      <c r="I5376" s="6" t="str">
        <f>IFERROR(VLOOKUP(C5376,BIVA!$C$3:$J$5311,8,0),"")</f>
        <v/>
      </c>
      <c r="J5376" s="7">
        <f>Covaf!H5376</f>
        <v>0</v>
      </c>
      <c r="K5376" s="1">
        <f>Covaf!X5376</f>
        <v>0</v>
      </c>
    </row>
    <row r="5377" spans="1:11">
      <c r="A5377" s="1" t="str">
        <f t="shared" si="83"/>
        <v>NO</v>
      </c>
      <c r="B5377" s="36">
        <f>Covaf!B5377</f>
        <v>0</v>
      </c>
      <c r="C5377" s="36" t="str">
        <f>CONCATENATE(Covaf!E5377,"_",Covaf!F5377,"_",Covaf!G5377)</f>
        <v>__</v>
      </c>
      <c r="D5377" s="6" t="str">
        <f>IFERROR(VLOOKUP(C5377,BIVA!$C$3:$J$5311,3,0),"")</f>
        <v/>
      </c>
      <c r="E5377" s="6" t="str">
        <f>IFERROR(VLOOKUP(C5377,BIVA!$C$3:$J$5311,4,0),"")</f>
        <v/>
      </c>
      <c r="F5377" s="1" t="str">
        <f>IFERROR(VLOOKUP(C5377,BIVA!$C$3:$J$5311,5,0),"")</f>
        <v/>
      </c>
      <c r="G5377" s="6" t="str">
        <f>IFERROR(VLOOKUP(C5377,BIVA!$C$3:$J$5311,6,0),"")</f>
        <v/>
      </c>
      <c r="H5377" s="6" t="str">
        <f>IFERROR(VLOOKUP(C5377,BIVA!$C$3:$J$5311,7,0),"")</f>
        <v/>
      </c>
      <c r="I5377" s="6" t="str">
        <f>IFERROR(VLOOKUP(C5377,BIVA!$C$3:$J$5311,8,0),"")</f>
        <v/>
      </c>
      <c r="J5377" s="7">
        <f>Covaf!H5377</f>
        <v>0</v>
      </c>
      <c r="K5377" s="1">
        <f>Covaf!X5377</f>
        <v>0</v>
      </c>
    </row>
    <row r="5378" spans="1:11">
      <c r="A5378" s="1" t="str">
        <f t="shared" si="83"/>
        <v>NO</v>
      </c>
      <c r="B5378" s="36">
        <f>Covaf!B5378</f>
        <v>0</v>
      </c>
      <c r="C5378" s="36" t="str">
        <f>CONCATENATE(Covaf!E5378,"_",Covaf!F5378,"_",Covaf!G5378)</f>
        <v>__</v>
      </c>
      <c r="D5378" s="6" t="str">
        <f>IFERROR(VLOOKUP(C5378,BIVA!$C$3:$J$5311,3,0),"")</f>
        <v/>
      </c>
      <c r="E5378" s="6" t="str">
        <f>IFERROR(VLOOKUP(C5378,BIVA!$C$3:$J$5311,4,0),"")</f>
        <v/>
      </c>
      <c r="F5378" s="1" t="str">
        <f>IFERROR(VLOOKUP(C5378,BIVA!$C$3:$J$5311,5,0),"")</f>
        <v/>
      </c>
      <c r="G5378" s="6" t="str">
        <f>IFERROR(VLOOKUP(C5378,BIVA!$C$3:$J$5311,6,0),"")</f>
        <v/>
      </c>
      <c r="H5378" s="6" t="str">
        <f>IFERROR(VLOOKUP(C5378,BIVA!$C$3:$J$5311,7,0),"")</f>
        <v/>
      </c>
      <c r="I5378" s="6" t="str">
        <f>IFERROR(VLOOKUP(C5378,BIVA!$C$3:$J$5311,8,0),"")</f>
        <v/>
      </c>
      <c r="J5378" s="7">
        <f>Covaf!H5378</f>
        <v>0</v>
      </c>
      <c r="K5378" s="1">
        <f>Covaf!X5378</f>
        <v>0</v>
      </c>
    </row>
    <row r="5379" spans="1:11">
      <c r="A5379" s="1" t="str">
        <f t="shared" ref="A5379:A5442" si="84">IF(H5379="APLICADO","SI","NO")</f>
        <v>NO</v>
      </c>
      <c r="B5379" s="36">
        <f>Covaf!B5379</f>
        <v>0</v>
      </c>
      <c r="C5379" s="36" t="str">
        <f>CONCATENATE(Covaf!E5379,"_",Covaf!F5379,"_",Covaf!G5379)</f>
        <v>__</v>
      </c>
      <c r="D5379" s="6" t="str">
        <f>IFERROR(VLOOKUP(C5379,BIVA!$C$3:$J$5311,3,0),"")</f>
        <v/>
      </c>
      <c r="E5379" s="6" t="str">
        <f>IFERROR(VLOOKUP(C5379,BIVA!$C$3:$J$5311,4,0),"")</f>
        <v/>
      </c>
      <c r="F5379" s="1" t="str">
        <f>IFERROR(VLOOKUP(C5379,BIVA!$C$3:$J$5311,5,0),"")</f>
        <v/>
      </c>
      <c r="G5379" s="6" t="str">
        <f>IFERROR(VLOOKUP(C5379,BIVA!$C$3:$J$5311,6,0),"")</f>
        <v/>
      </c>
      <c r="H5379" s="6" t="str">
        <f>IFERROR(VLOOKUP(C5379,BIVA!$C$3:$J$5311,7,0),"")</f>
        <v/>
      </c>
      <c r="I5379" s="6" t="str">
        <f>IFERROR(VLOOKUP(C5379,BIVA!$C$3:$J$5311,8,0),"")</f>
        <v/>
      </c>
      <c r="J5379" s="7">
        <f>Covaf!H5379</f>
        <v>0</v>
      </c>
      <c r="K5379" s="1">
        <f>Covaf!X5379</f>
        <v>0</v>
      </c>
    </row>
    <row r="5380" spans="1:11">
      <c r="A5380" s="1" t="str">
        <f t="shared" si="84"/>
        <v>NO</v>
      </c>
      <c r="B5380" s="36">
        <f>Covaf!B5380</f>
        <v>0</v>
      </c>
      <c r="C5380" s="36" t="str">
        <f>CONCATENATE(Covaf!E5380,"_",Covaf!F5380,"_",Covaf!G5380)</f>
        <v>__</v>
      </c>
      <c r="D5380" s="6" t="str">
        <f>IFERROR(VLOOKUP(C5380,BIVA!$C$3:$J$5311,3,0),"")</f>
        <v/>
      </c>
      <c r="E5380" s="6" t="str">
        <f>IFERROR(VLOOKUP(C5380,BIVA!$C$3:$J$5311,4,0),"")</f>
        <v/>
      </c>
      <c r="F5380" s="1" t="str">
        <f>IFERROR(VLOOKUP(C5380,BIVA!$C$3:$J$5311,5,0),"")</f>
        <v/>
      </c>
      <c r="G5380" s="6" t="str">
        <f>IFERROR(VLOOKUP(C5380,BIVA!$C$3:$J$5311,6,0),"")</f>
        <v/>
      </c>
      <c r="H5380" s="6" t="str">
        <f>IFERROR(VLOOKUP(C5380,BIVA!$C$3:$J$5311,7,0),"")</f>
        <v/>
      </c>
      <c r="I5380" s="6" t="str">
        <f>IFERROR(VLOOKUP(C5380,BIVA!$C$3:$J$5311,8,0),"")</f>
        <v/>
      </c>
      <c r="J5380" s="7">
        <f>Covaf!H5380</f>
        <v>0</v>
      </c>
      <c r="K5380" s="1">
        <f>Covaf!X5380</f>
        <v>0</v>
      </c>
    </row>
    <row r="5381" spans="1:11">
      <c r="A5381" s="1" t="str">
        <f t="shared" si="84"/>
        <v>NO</v>
      </c>
      <c r="B5381" s="36">
        <f>Covaf!B5381</f>
        <v>0</v>
      </c>
      <c r="C5381" s="36" t="str">
        <f>CONCATENATE(Covaf!E5381,"_",Covaf!F5381,"_",Covaf!G5381)</f>
        <v>__</v>
      </c>
      <c r="D5381" s="6" t="str">
        <f>IFERROR(VLOOKUP(C5381,BIVA!$C$3:$J$5311,3,0),"")</f>
        <v/>
      </c>
      <c r="E5381" s="6" t="str">
        <f>IFERROR(VLOOKUP(C5381,BIVA!$C$3:$J$5311,4,0),"")</f>
        <v/>
      </c>
      <c r="F5381" s="1" t="str">
        <f>IFERROR(VLOOKUP(C5381,BIVA!$C$3:$J$5311,5,0),"")</f>
        <v/>
      </c>
      <c r="G5381" s="6" t="str">
        <f>IFERROR(VLOOKUP(C5381,BIVA!$C$3:$J$5311,6,0),"")</f>
        <v/>
      </c>
      <c r="H5381" s="6" t="str">
        <f>IFERROR(VLOOKUP(C5381,BIVA!$C$3:$J$5311,7,0),"")</f>
        <v/>
      </c>
      <c r="I5381" s="6" t="str">
        <f>IFERROR(VLOOKUP(C5381,BIVA!$C$3:$J$5311,8,0),"")</f>
        <v/>
      </c>
      <c r="J5381" s="7">
        <f>Covaf!H5381</f>
        <v>0</v>
      </c>
      <c r="K5381" s="1">
        <f>Covaf!X5381</f>
        <v>0</v>
      </c>
    </row>
    <row r="5382" spans="1:11">
      <c r="A5382" s="1" t="str">
        <f t="shared" si="84"/>
        <v>NO</v>
      </c>
      <c r="B5382" s="36">
        <f>Covaf!B5382</f>
        <v>0</v>
      </c>
      <c r="C5382" s="36" t="str">
        <f>CONCATENATE(Covaf!E5382,"_",Covaf!F5382,"_",Covaf!G5382)</f>
        <v>__</v>
      </c>
      <c r="D5382" s="6" t="str">
        <f>IFERROR(VLOOKUP(C5382,BIVA!$C$3:$J$5311,3,0),"")</f>
        <v/>
      </c>
      <c r="E5382" s="6" t="str">
        <f>IFERROR(VLOOKUP(C5382,BIVA!$C$3:$J$5311,4,0),"")</f>
        <v/>
      </c>
      <c r="F5382" s="1" t="str">
        <f>IFERROR(VLOOKUP(C5382,BIVA!$C$3:$J$5311,5,0),"")</f>
        <v/>
      </c>
      <c r="G5382" s="6" t="str">
        <f>IFERROR(VLOOKUP(C5382,BIVA!$C$3:$J$5311,6,0),"")</f>
        <v/>
      </c>
      <c r="H5382" s="6" t="str">
        <f>IFERROR(VLOOKUP(C5382,BIVA!$C$3:$J$5311,7,0),"")</f>
        <v/>
      </c>
      <c r="I5382" s="6" t="str">
        <f>IFERROR(VLOOKUP(C5382,BIVA!$C$3:$J$5311,8,0),"")</f>
        <v/>
      </c>
      <c r="J5382" s="7">
        <f>Covaf!H5382</f>
        <v>0</v>
      </c>
      <c r="K5382" s="1">
        <f>Covaf!X5382</f>
        <v>0</v>
      </c>
    </row>
    <row r="5383" spans="1:11">
      <c r="A5383" s="1" t="str">
        <f t="shared" si="84"/>
        <v>NO</v>
      </c>
      <c r="B5383" s="36">
        <f>Covaf!B5383</f>
        <v>0</v>
      </c>
      <c r="C5383" s="36" t="str">
        <f>CONCATENATE(Covaf!E5383,"_",Covaf!F5383,"_",Covaf!G5383)</f>
        <v>__</v>
      </c>
      <c r="D5383" s="6" t="str">
        <f>IFERROR(VLOOKUP(C5383,BIVA!$C$3:$J$5311,3,0),"")</f>
        <v/>
      </c>
      <c r="E5383" s="6" t="str">
        <f>IFERROR(VLOOKUP(C5383,BIVA!$C$3:$J$5311,4,0),"")</f>
        <v/>
      </c>
      <c r="F5383" s="1" t="str">
        <f>IFERROR(VLOOKUP(C5383,BIVA!$C$3:$J$5311,5,0),"")</f>
        <v/>
      </c>
      <c r="G5383" s="6" t="str">
        <f>IFERROR(VLOOKUP(C5383,BIVA!$C$3:$J$5311,6,0),"")</f>
        <v/>
      </c>
      <c r="H5383" s="6" t="str">
        <f>IFERROR(VLOOKUP(C5383,BIVA!$C$3:$J$5311,7,0),"")</f>
        <v/>
      </c>
      <c r="I5383" s="6" t="str">
        <f>IFERROR(VLOOKUP(C5383,BIVA!$C$3:$J$5311,8,0),"")</f>
        <v/>
      </c>
      <c r="J5383" s="7">
        <f>Covaf!H5383</f>
        <v>0</v>
      </c>
      <c r="K5383" s="1">
        <f>Covaf!X5383</f>
        <v>0</v>
      </c>
    </row>
    <row r="5384" spans="1:11">
      <c r="A5384" s="1" t="str">
        <f t="shared" si="84"/>
        <v>NO</v>
      </c>
      <c r="B5384" s="36">
        <f>Covaf!B5384</f>
        <v>0</v>
      </c>
      <c r="C5384" s="36" t="str">
        <f>CONCATENATE(Covaf!E5384,"_",Covaf!F5384,"_",Covaf!G5384)</f>
        <v>__</v>
      </c>
      <c r="D5384" s="6" t="str">
        <f>IFERROR(VLOOKUP(C5384,BIVA!$C$3:$J$5311,3,0),"")</f>
        <v/>
      </c>
      <c r="E5384" s="6" t="str">
        <f>IFERROR(VLOOKUP(C5384,BIVA!$C$3:$J$5311,4,0),"")</f>
        <v/>
      </c>
      <c r="F5384" s="1" t="str">
        <f>IFERROR(VLOOKUP(C5384,BIVA!$C$3:$J$5311,5,0),"")</f>
        <v/>
      </c>
      <c r="G5384" s="6" t="str">
        <f>IFERROR(VLOOKUP(C5384,BIVA!$C$3:$J$5311,6,0),"")</f>
        <v/>
      </c>
      <c r="H5384" s="6" t="str">
        <f>IFERROR(VLOOKUP(C5384,BIVA!$C$3:$J$5311,7,0),"")</f>
        <v/>
      </c>
      <c r="I5384" s="6" t="str">
        <f>IFERROR(VLOOKUP(C5384,BIVA!$C$3:$J$5311,8,0),"")</f>
        <v/>
      </c>
      <c r="J5384" s="7">
        <f>Covaf!H5384</f>
        <v>0</v>
      </c>
      <c r="K5384" s="1">
        <f>Covaf!X5384</f>
        <v>0</v>
      </c>
    </row>
    <row r="5385" spans="1:11">
      <c r="A5385" s="1" t="str">
        <f t="shared" si="84"/>
        <v>NO</v>
      </c>
      <c r="B5385" s="36">
        <f>Covaf!B5385</f>
        <v>0</v>
      </c>
      <c r="C5385" s="36" t="str">
        <f>CONCATENATE(Covaf!E5385,"_",Covaf!F5385,"_",Covaf!G5385)</f>
        <v>__</v>
      </c>
      <c r="D5385" s="6" t="str">
        <f>IFERROR(VLOOKUP(C5385,BIVA!$C$3:$J$5311,3,0),"")</f>
        <v/>
      </c>
      <c r="E5385" s="6" t="str">
        <f>IFERROR(VLOOKUP(C5385,BIVA!$C$3:$J$5311,4,0),"")</f>
        <v/>
      </c>
      <c r="F5385" s="1" t="str">
        <f>IFERROR(VLOOKUP(C5385,BIVA!$C$3:$J$5311,5,0),"")</f>
        <v/>
      </c>
      <c r="G5385" s="6" t="str">
        <f>IFERROR(VLOOKUP(C5385,BIVA!$C$3:$J$5311,6,0),"")</f>
        <v/>
      </c>
      <c r="H5385" s="6" t="str">
        <f>IFERROR(VLOOKUP(C5385,BIVA!$C$3:$J$5311,7,0),"")</f>
        <v/>
      </c>
      <c r="I5385" s="6" t="str">
        <f>IFERROR(VLOOKUP(C5385,BIVA!$C$3:$J$5311,8,0),"")</f>
        <v/>
      </c>
      <c r="J5385" s="7">
        <f>Covaf!H5385</f>
        <v>0</v>
      </c>
      <c r="K5385" s="1">
        <f>Covaf!X5385</f>
        <v>0</v>
      </c>
    </row>
    <row r="5386" spans="1:11">
      <c r="A5386" s="1" t="str">
        <f t="shared" si="84"/>
        <v>NO</v>
      </c>
      <c r="B5386" s="36">
        <f>Covaf!B5386</f>
        <v>0</v>
      </c>
      <c r="C5386" s="36" t="str">
        <f>CONCATENATE(Covaf!E5386,"_",Covaf!F5386,"_",Covaf!G5386)</f>
        <v>__</v>
      </c>
      <c r="D5386" s="6" t="str">
        <f>IFERROR(VLOOKUP(C5386,BIVA!$C$3:$J$5311,3,0),"")</f>
        <v/>
      </c>
      <c r="E5386" s="6" t="str">
        <f>IFERROR(VLOOKUP(C5386,BIVA!$C$3:$J$5311,4,0),"")</f>
        <v/>
      </c>
      <c r="F5386" s="1" t="str">
        <f>IFERROR(VLOOKUP(C5386,BIVA!$C$3:$J$5311,5,0),"")</f>
        <v/>
      </c>
      <c r="G5386" s="6" t="str">
        <f>IFERROR(VLOOKUP(C5386,BIVA!$C$3:$J$5311,6,0),"")</f>
        <v/>
      </c>
      <c r="H5386" s="6" t="str">
        <f>IFERROR(VLOOKUP(C5386,BIVA!$C$3:$J$5311,7,0),"")</f>
        <v/>
      </c>
      <c r="I5386" s="6" t="str">
        <f>IFERROR(VLOOKUP(C5386,BIVA!$C$3:$J$5311,8,0),"")</f>
        <v/>
      </c>
      <c r="J5386" s="7">
        <f>Covaf!H5386</f>
        <v>0</v>
      </c>
      <c r="K5386" s="1">
        <f>Covaf!X5386</f>
        <v>0</v>
      </c>
    </row>
    <row r="5387" spans="1:11">
      <c r="A5387" s="1" t="str">
        <f t="shared" si="84"/>
        <v>NO</v>
      </c>
      <c r="B5387" s="36">
        <f>Covaf!B5387</f>
        <v>0</v>
      </c>
      <c r="C5387" s="36" t="str">
        <f>CONCATENATE(Covaf!E5387,"_",Covaf!F5387,"_",Covaf!G5387)</f>
        <v>__</v>
      </c>
      <c r="D5387" s="6" t="str">
        <f>IFERROR(VLOOKUP(C5387,BIVA!$C$3:$J$5311,3,0),"")</f>
        <v/>
      </c>
      <c r="E5387" s="6" t="str">
        <f>IFERROR(VLOOKUP(C5387,BIVA!$C$3:$J$5311,4,0),"")</f>
        <v/>
      </c>
      <c r="F5387" s="1" t="str">
        <f>IFERROR(VLOOKUP(C5387,BIVA!$C$3:$J$5311,5,0),"")</f>
        <v/>
      </c>
      <c r="G5387" s="6" t="str">
        <f>IFERROR(VLOOKUP(C5387,BIVA!$C$3:$J$5311,6,0),"")</f>
        <v/>
      </c>
      <c r="H5387" s="6" t="str">
        <f>IFERROR(VLOOKUP(C5387,BIVA!$C$3:$J$5311,7,0),"")</f>
        <v/>
      </c>
      <c r="I5387" s="6" t="str">
        <f>IFERROR(VLOOKUP(C5387,BIVA!$C$3:$J$5311,8,0),"")</f>
        <v/>
      </c>
      <c r="J5387" s="7">
        <f>Covaf!H5387</f>
        <v>0</v>
      </c>
      <c r="K5387" s="1">
        <f>Covaf!X5387</f>
        <v>0</v>
      </c>
    </row>
    <row r="5388" spans="1:11">
      <c r="A5388" s="1" t="str">
        <f t="shared" si="84"/>
        <v>NO</v>
      </c>
      <c r="B5388" s="36">
        <f>Covaf!B5388</f>
        <v>0</v>
      </c>
      <c r="C5388" s="36" t="str">
        <f>CONCATENATE(Covaf!E5388,"_",Covaf!F5388,"_",Covaf!G5388)</f>
        <v>__</v>
      </c>
      <c r="D5388" s="6" t="str">
        <f>IFERROR(VLOOKUP(C5388,BIVA!$C$3:$J$5311,3,0),"")</f>
        <v/>
      </c>
      <c r="E5388" s="6" t="str">
        <f>IFERROR(VLOOKUP(C5388,BIVA!$C$3:$J$5311,4,0),"")</f>
        <v/>
      </c>
      <c r="F5388" s="1" t="str">
        <f>IFERROR(VLOOKUP(C5388,BIVA!$C$3:$J$5311,5,0),"")</f>
        <v/>
      </c>
      <c r="G5388" s="6" t="str">
        <f>IFERROR(VLOOKUP(C5388,BIVA!$C$3:$J$5311,6,0),"")</f>
        <v/>
      </c>
      <c r="H5388" s="6" t="str">
        <f>IFERROR(VLOOKUP(C5388,BIVA!$C$3:$J$5311,7,0),"")</f>
        <v/>
      </c>
      <c r="I5388" s="6" t="str">
        <f>IFERROR(VLOOKUP(C5388,BIVA!$C$3:$J$5311,8,0),"")</f>
        <v/>
      </c>
      <c r="J5388" s="7">
        <f>Covaf!H5388</f>
        <v>0</v>
      </c>
      <c r="K5388" s="1">
        <f>Covaf!X5388</f>
        <v>0</v>
      </c>
    </row>
    <row r="5389" spans="1:11">
      <c r="A5389" s="1" t="str">
        <f t="shared" si="84"/>
        <v>NO</v>
      </c>
      <c r="B5389" s="36">
        <f>Covaf!B5389</f>
        <v>0</v>
      </c>
      <c r="C5389" s="36" t="str">
        <f>CONCATENATE(Covaf!E5389,"_",Covaf!F5389,"_",Covaf!G5389)</f>
        <v>__</v>
      </c>
      <c r="D5389" s="6" t="str">
        <f>IFERROR(VLOOKUP(C5389,BIVA!$C$3:$J$5311,3,0),"")</f>
        <v/>
      </c>
      <c r="E5389" s="6" t="str">
        <f>IFERROR(VLOOKUP(C5389,BIVA!$C$3:$J$5311,4,0),"")</f>
        <v/>
      </c>
      <c r="F5389" s="1" t="str">
        <f>IFERROR(VLOOKUP(C5389,BIVA!$C$3:$J$5311,5,0),"")</f>
        <v/>
      </c>
      <c r="G5389" s="6" t="str">
        <f>IFERROR(VLOOKUP(C5389,BIVA!$C$3:$J$5311,6,0),"")</f>
        <v/>
      </c>
      <c r="H5389" s="6" t="str">
        <f>IFERROR(VLOOKUP(C5389,BIVA!$C$3:$J$5311,7,0),"")</f>
        <v/>
      </c>
      <c r="I5389" s="6" t="str">
        <f>IFERROR(VLOOKUP(C5389,BIVA!$C$3:$J$5311,8,0),"")</f>
        <v/>
      </c>
      <c r="J5389" s="7">
        <f>Covaf!H5389</f>
        <v>0</v>
      </c>
      <c r="K5389" s="1">
        <f>Covaf!X5389</f>
        <v>0</v>
      </c>
    </row>
    <row r="5390" spans="1:11">
      <c r="A5390" s="1" t="str">
        <f t="shared" si="84"/>
        <v>NO</v>
      </c>
      <c r="B5390" s="36">
        <f>Covaf!B5390</f>
        <v>0</v>
      </c>
      <c r="C5390" s="36" t="str">
        <f>CONCATENATE(Covaf!E5390,"_",Covaf!F5390,"_",Covaf!G5390)</f>
        <v>__</v>
      </c>
      <c r="D5390" s="6" t="str">
        <f>IFERROR(VLOOKUP(C5390,BIVA!$C$3:$J$5311,3,0),"")</f>
        <v/>
      </c>
      <c r="E5390" s="6" t="str">
        <f>IFERROR(VLOOKUP(C5390,BIVA!$C$3:$J$5311,4,0),"")</f>
        <v/>
      </c>
      <c r="F5390" s="1" t="str">
        <f>IFERROR(VLOOKUP(C5390,BIVA!$C$3:$J$5311,5,0),"")</f>
        <v/>
      </c>
      <c r="G5390" s="6" t="str">
        <f>IFERROR(VLOOKUP(C5390,BIVA!$C$3:$J$5311,6,0),"")</f>
        <v/>
      </c>
      <c r="H5390" s="6" t="str">
        <f>IFERROR(VLOOKUP(C5390,BIVA!$C$3:$J$5311,7,0),"")</f>
        <v/>
      </c>
      <c r="I5390" s="6" t="str">
        <f>IFERROR(VLOOKUP(C5390,BIVA!$C$3:$J$5311,8,0),"")</f>
        <v/>
      </c>
      <c r="J5390" s="7">
        <f>Covaf!H5390</f>
        <v>0</v>
      </c>
      <c r="K5390" s="1">
        <f>Covaf!X5390</f>
        <v>0</v>
      </c>
    </row>
    <row r="5391" spans="1:11">
      <c r="A5391" s="1" t="str">
        <f t="shared" si="84"/>
        <v>NO</v>
      </c>
      <c r="B5391" s="36">
        <f>Covaf!B5391</f>
        <v>0</v>
      </c>
      <c r="C5391" s="36" t="str">
        <f>CONCATENATE(Covaf!E5391,"_",Covaf!F5391,"_",Covaf!G5391)</f>
        <v>__</v>
      </c>
      <c r="D5391" s="6" t="str">
        <f>IFERROR(VLOOKUP(C5391,BIVA!$C$3:$J$5311,3,0),"")</f>
        <v/>
      </c>
      <c r="E5391" s="6" t="str">
        <f>IFERROR(VLOOKUP(C5391,BIVA!$C$3:$J$5311,4,0),"")</f>
        <v/>
      </c>
      <c r="F5391" s="1" t="str">
        <f>IFERROR(VLOOKUP(C5391,BIVA!$C$3:$J$5311,5,0),"")</f>
        <v/>
      </c>
      <c r="G5391" s="6" t="str">
        <f>IFERROR(VLOOKUP(C5391,BIVA!$C$3:$J$5311,6,0),"")</f>
        <v/>
      </c>
      <c r="H5391" s="6" t="str">
        <f>IFERROR(VLOOKUP(C5391,BIVA!$C$3:$J$5311,7,0),"")</f>
        <v/>
      </c>
      <c r="I5391" s="6" t="str">
        <f>IFERROR(VLOOKUP(C5391,BIVA!$C$3:$J$5311,8,0),"")</f>
        <v/>
      </c>
      <c r="J5391" s="7">
        <f>Covaf!H5391</f>
        <v>0</v>
      </c>
      <c r="K5391" s="1">
        <f>Covaf!X5391</f>
        <v>0</v>
      </c>
    </row>
    <row r="5392" spans="1:11">
      <c r="A5392" s="1" t="str">
        <f t="shared" si="84"/>
        <v>NO</v>
      </c>
      <c r="B5392" s="36">
        <f>Covaf!B5392</f>
        <v>0</v>
      </c>
      <c r="C5392" s="36" t="str">
        <f>CONCATENATE(Covaf!E5392,"_",Covaf!F5392,"_",Covaf!G5392)</f>
        <v>__</v>
      </c>
      <c r="D5392" s="6" t="str">
        <f>IFERROR(VLOOKUP(C5392,BIVA!$C$3:$J$5311,3,0),"")</f>
        <v/>
      </c>
      <c r="E5392" s="6" t="str">
        <f>IFERROR(VLOOKUP(C5392,BIVA!$C$3:$J$5311,4,0),"")</f>
        <v/>
      </c>
      <c r="F5392" s="1" t="str">
        <f>IFERROR(VLOOKUP(C5392,BIVA!$C$3:$J$5311,5,0),"")</f>
        <v/>
      </c>
      <c r="G5392" s="6" t="str">
        <f>IFERROR(VLOOKUP(C5392,BIVA!$C$3:$J$5311,6,0),"")</f>
        <v/>
      </c>
      <c r="H5392" s="6" t="str">
        <f>IFERROR(VLOOKUP(C5392,BIVA!$C$3:$J$5311,7,0),"")</f>
        <v/>
      </c>
      <c r="I5392" s="6" t="str">
        <f>IFERROR(VLOOKUP(C5392,BIVA!$C$3:$J$5311,8,0),"")</f>
        <v/>
      </c>
      <c r="J5392" s="7">
        <f>Covaf!H5392</f>
        <v>0</v>
      </c>
      <c r="K5392" s="1">
        <f>Covaf!X5392</f>
        <v>0</v>
      </c>
    </row>
    <row r="5393" spans="1:11">
      <c r="A5393" s="1" t="str">
        <f t="shared" si="84"/>
        <v>NO</v>
      </c>
      <c r="B5393" s="36">
        <f>Covaf!B5393</f>
        <v>0</v>
      </c>
      <c r="C5393" s="36" t="str">
        <f>CONCATENATE(Covaf!E5393,"_",Covaf!F5393,"_",Covaf!G5393)</f>
        <v>__</v>
      </c>
      <c r="D5393" s="6" t="str">
        <f>IFERROR(VLOOKUP(C5393,BIVA!$C$3:$J$5311,3,0),"")</f>
        <v/>
      </c>
      <c r="E5393" s="6" t="str">
        <f>IFERROR(VLOOKUP(C5393,BIVA!$C$3:$J$5311,4,0),"")</f>
        <v/>
      </c>
      <c r="F5393" s="1" t="str">
        <f>IFERROR(VLOOKUP(C5393,BIVA!$C$3:$J$5311,5,0),"")</f>
        <v/>
      </c>
      <c r="G5393" s="6" t="str">
        <f>IFERROR(VLOOKUP(C5393,BIVA!$C$3:$J$5311,6,0),"")</f>
        <v/>
      </c>
      <c r="H5393" s="6" t="str">
        <f>IFERROR(VLOOKUP(C5393,BIVA!$C$3:$J$5311,7,0),"")</f>
        <v/>
      </c>
      <c r="I5393" s="6" t="str">
        <f>IFERROR(VLOOKUP(C5393,BIVA!$C$3:$J$5311,8,0),"")</f>
        <v/>
      </c>
      <c r="J5393" s="7">
        <f>Covaf!H5393</f>
        <v>0</v>
      </c>
      <c r="K5393" s="1">
        <f>Covaf!X5393</f>
        <v>0</v>
      </c>
    </row>
    <row r="5394" spans="1:11">
      <c r="A5394" s="1" t="str">
        <f t="shared" si="84"/>
        <v>NO</v>
      </c>
      <c r="B5394" s="36">
        <f>Covaf!B5394</f>
        <v>0</v>
      </c>
      <c r="C5394" s="36" t="str">
        <f>CONCATENATE(Covaf!E5394,"_",Covaf!F5394,"_",Covaf!G5394)</f>
        <v>__</v>
      </c>
      <c r="D5394" s="6" t="str">
        <f>IFERROR(VLOOKUP(C5394,BIVA!$C$3:$J$5311,3,0),"")</f>
        <v/>
      </c>
      <c r="E5394" s="6" t="str">
        <f>IFERROR(VLOOKUP(C5394,BIVA!$C$3:$J$5311,4,0),"")</f>
        <v/>
      </c>
      <c r="F5394" s="1" t="str">
        <f>IFERROR(VLOOKUP(C5394,BIVA!$C$3:$J$5311,5,0),"")</f>
        <v/>
      </c>
      <c r="G5394" s="6" t="str">
        <f>IFERROR(VLOOKUP(C5394,BIVA!$C$3:$J$5311,6,0),"")</f>
        <v/>
      </c>
      <c r="H5394" s="6" t="str">
        <f>IFERROR(VLOOKUP(C5394,BIVA!$C$3:$J$5311,7,0),"")</f>
        <v/>
      </c>
      <c r="I5394" s="6" t="str">
        <f>IFERROR(VLOOKUP(C5394,BIVA!$C$3:$J$5311,8,0),"")</f>
        <v/>
      </c>
      <c r="J5394" s="7">
        <f>Covaf!H5394</f>
        <v>0</v>
      </c>
      <c r="K5394" s="1">
        <f>Covaf!X5394</f>
        <v>0</v>
      </c>
    </row>
    <row r="5395" spans="1:11">
      <c r="A5395" s="1" t="str">
        <f t="shared" si="84"/>
        <v>NO</v>
      </c>
      <c r="B5395" s="36">
        <f>Covaf!B5395</f>
        <v>0</v>
      </c>
      <c r="C5395" s="36" t="str">
        <f>CONCATENATE(Covaf!E5395,"_",Covaf!F5395,"_",Covaf!G5395)</f>
        <v>__</v>
      </c>
      <c r="D5395" s="6" t="str">
        <f>IFERROR(VLOOKUP(C5395,BIVA!$C$3:$J$5311,3,0),"")</f>
        <v/>
      </c>
      <c r="E5395" s="6" t="str">
        <f>IFERROR(VLOOKUP(C5395,BIVA!$C$3:$J$5311,4,0),"")</f>
        <v/>
      </c>
      <c r="F5395" s="1" t="str">
        <f>IFERROR(VLOOKUP(C5395,BIVA!$C$3:$J$5311,5,0),"")</f>
        <v/>
      </c>
      <c r="G5395" s="6" t="str">
        <f>IFERROR(VLOOKUP(C5395,BIVA!$C$3:$J$5311,6,0),"")</f>
        <v/>
      </c>
      <c r="H5395" s="6" t="str">
        <f>IFERROR(VLOOKUP(C5395,BIVA!$C$3:$J$5311,7,0),"")</f>
        <v/>
      </c>
      <c r="I5395" s="6" t="str">
        <f>IFERROR(VLOOKUP(C5395,BIVA!$C$3:$J$5311,8,0),"")</f>
        <v/>
      </c>
      <c r="J5395" s="7">
        <f>Covaf!H5395</f>
        <v>0</v>
      </c>
      <c r="K5395" s="1">
        <f>Covaf!X5395</f>
        <v>0</v>
      </c>
    </row>
    <row r="5396" spans="1:11">
      <c r="A5396" s="1" t="str">
        <f t="shared" si="84"/>
        <v>NO</v>
      </c>
      <c r="B5396" s="36">
        <f>Covaf!B5396</f>
        <v>0</v>
      </c>
      <c r="C5396" s="36" t="str">
        <f>CONCATENATE(Covaf!E5396,"_",Covaf!F5396,"_",Covaf!G5396)</f>
        <v>__</v>
      </c>
      <c r="D5396" s="6" t="str">
        <f>IFERROR(VLOOKUP(C5396,BIVA!$C$3:$J$5311,3,0),"")</f>
        <v/>
      </c>
      <c r="E5396" s="6" t="str">
        <f>IFERROR(VLOOKUP(C5396,BIVA!$C$3:$J$5311,4,0),"")</f>
        <v/>
      </c>
      <c r="F5396" s="1" t="str">
        <f>IFERROR(VLOOKUP(C5396,BIVA!$C$3:$J$5311,5,0),"")</f>
        <v/>
      </c>
      <c r="G5396" s="6" t="str">
        <f>IFERROR(VLOOKUP(C5396,BIVA!$C$3:$J$5311,6,0),"")</f>
        <v/>
      </c>
      <c r="H5396" s="6" t="str">
        <f>IFERROR(VLOOKUP(C5396,BIVA!$C$3:$J$5311,7,0),"")</f>
        <v/>
      </c>
      <c r="I5396" s="6" t="str">
        <f>IFERROR(VLOOKUP(C5396,BIVA!$C$3:$J$5311,8,0),"")</f>
        <v/>
      </c>
      <c r="J5396" s="7">
        <f>Covaf!H5396</f>
        <v>0</v>
      </c>
      <c r="K5396" s="1">
        <f>Covaf!X5396</f>
        <v>0</v>
      </c>
    </row>
    <row r="5397" spans="1:11">
      <c r="A5397" s="1" t="str">
        <f t="shared" si="84"/>
        <v>NO</v>
      </c>
      <c r="B5397" s="36">
        <f>Covaf!B5397</f>
        <v>0</v>
      </c>
      <c r="C5397" s="36" t="str">
        <f>CONCATENATE(Covaf!E5397,"_",Covaf!F5397,"_",Covaf!G5397)</f>
        <v>__</v>
      </c>
      <c r="D5397" s="6" t="str">
        <f>IFERROR(VLOOKUP(C5397,BIVA!$C$3:$J$5311,3,0),"")</f>
        <v/>
      </c>
      <c r="E5397" s="6" t="str">
        <f>IFERROR(VLOOKUP(C5397,BIVA!$C$3:$J$5311,4,0),"")</f>
        <v/>
      </c>
      <c r="F5397" s="1" t="str">
        <f>IFERROR(VLOOKUP(C5397,BIVA!$C$3:$J$5311,5,0),"")</f>
        <v/>
      </c>
      <c r="G5397" s="6" t="str">
        <f>IFERROR(VLOOKUP(C5397,BIVA!$C$3:$J$5311,6,0),"")</f>
        <v/>
      </c>
      <c r="H5397" s="6" t="str">
        <f>IFERROR(VLOOKUP(C5397,BIVA!$C$3:$J$5311,7,0),"")</f>
        <v/>
      </c>
      <c r="I5397" s="6" t="str">
        <f>IFERROR(VLOOKUP(C5397,BIVA!$C$3:$J$5311,8,0),"")</f>
        <v/>
      </c>
      <c r="J5397" s="7">
        <f>Covaf!H5397</f>
        <v>0</v>
      </c>
      <c r="K5397" s="1">
        <f>Covaf!X5397</f>
        <v>0</v>
      </c>
    </row>
    <row r="5398" spans="1:11">
      <c r="A5398" s="1" t="str">
        <f t="shared" si="84"/>
        <v>NO</v>
      </c>
      <c r="B5398" s="36">
        <f>Covaf!B5398</f>
        <v>0</v>
      </c>
      <c r="C5398" s="36" t="str">
        <f>CONCATENATE(Covaf!E5398,"_",Covaf!F5398,"_",Covaf!G5398)</f>
        <v>__</v>
      </c>
      <c r="D5398" s="6" t="str">
        <f>IFERROR(VLOOKUP(C5398,BIVA!$C$3:$J$5311,3,0),"")</f>
        <v/>
      </c>
      <c r="E5398" s="6" t="str">
        <f>IFERROR(VLOOKUP(C5398,BIVA!$C$3:$J$5311,4,0),"")</f>
        <v/>
      </c>
      <c r="F5398" s="1" t="str">
        <f>IFERROR(VLOOKUP(C5398,BIVA!$C$3:$J$5311,5,0),"")</f>
        <v/>
      </c>
      <c r="G5398" s="6" t="str">
        <f>IFERROR(VLOOKUP(C5398,BIVA!$C$3:$J$5311,6,0),"")</f>
        <v/>
      </c>
      <c r="H5398" s="6" t="str">
        <f>IFERROR(VLOOKUP(C5398,BIVA!$C$3:$J$5311,7,0),"")</f>
        <v/>
      </c>
      <c r="I5398" s="6" t="str">
        <f>IFERROR(VLOOKUP(C5398,BIVA!$C$3:$J$5311,8,0),"")</f>
        <v/>
      </c>
      <c r="J5398" s="7">
        <f>Covaf!H5398</f>
        <v>0</v>
      </c>
      <c r="K5398" s="1">
        <f>Covaf!X5398</f>
        <v>0</v>
      </c>
    </row>
    <row r="5399" spans="1:11">
      <c r="A5399" s="1" t="str">
        <f t="shared" si="84"/>
        <v>NO</v>
      </c>
      <c r="B5399" s="36">
        <f>Covaf!B5399</f>
        <v>0</v>
      </c>
      <c r="C5399" s="36" t="str">
        <f>CONCATENATE(Covaf!E5399,"_",Covaf!F5399,"_",Covaf!G5399)</f>
        <v>__</v>
      </c>
      <c r="D5399" s="6" t="str">
        <f>IFERROR(VLOOKUP(C5399,BIVA!$C$3:$J$5311,3,0),"")</f>
        <v/>
      </c>
      <c r="E5399" s="6" t="str">
        <f>IFERROR(VLOOKUP(C5399,BIVA!$C$3:$J$5311,4,0),"")</f>
        <v/>
      </c>
      <c r="F5399" s="1" t="str">
        <f>IFERROR(VLOOKUP(C5399,BIVA!$C$3:$J$5311,5,0),"")</f>
        <v/>
      </c>
      <c r="G5399" s="6" t="str">
        <f>IFERROR(VLOOKUP(C5399,BIVA!$C$3:$J$5311,6,0),"")</f>
        <v/>
      </c>
      <c r="H5399" s="6" t="str">
        <f>IFERROR(VLOOKUP(C5399,BIVA!$C$3:$J$5311,7,0),"")</f>
        <v/>
      </c>
      <c r="I5399" s="6" t="str">
        <f>IFERROR(VLOOKUP(C5399,BIVA!$C$3:$J$5311,8,0),"")</f>
        <v/>
      </c>
      <c r="J5399" s="7">
        <f>Covaf!H5399</f>
        <v>0</v>
      </c>
      <c r="K5399" s="1">
        <f>Covaf!X5399</f>
        <v>0</v>
      </c>
    </row>
    <row r="5400" spans="1:11">
      <c r="A5400" s="1" t="str">
        <f t="shared" si="84"/>
        <v>NO</v>
      </c>
      <c r="B5400" s="36">
        <f>Covaf!B5400</f>
        <v>0</v>
      </c>
      <c r="C5400" s="36" t="str">
        <f>CONCATENATE(Covaf!E5400,"_",Covaf!F5400,"_",Covaf!G5400)</f>
        <v>__</v>
      </c>
      <c r="D5400" s="6" t="str">
        <f>IFERROR(VLOOKUP(C5400,BIVA!$C$3:$J$5311,3,0),"")</f>
        <v/>
      </c>
      <c r="E5400" s="6" t="str">
        <f>IFERROR(VLOOKUP(C5400,BIVA!$C$3:$J$5311,4,0),"")</f>
        <v/>
      </c>
      <c r="F5400" s="1" t="str">
        <f>IFERROR(VLOOKUP(C5400,BIVA!$C$3:$J$5311,5,0),"")</f>
        <v/>
      </c>
      <c r="G5400" s="6" t="str">
        <f>IFERROR(VLOOKUP(C5400,BIVA!$C$3:$J$5311,6,0),"")</f>
        <v/>
      </c>
      <c r="H5400" s="6" t="str">
        <f>IFERROR(VLOOKUP(C5400,BIVA!$C$3:$J$5311,7,0),"")</f>
        <v/>
      </c>
      <c r="I5400" s="6" t="str">
        <f>IFERROR(VLOOKUP(C5400,BIVA!$C$3:$J$5311,8,0),"")</f>
        <v/>
      </c>
      <c r="J5400" s="7">
        <f>Covaf!H5400</f>
        <v>0</v>
      </c>
      <c r="K5400" s="1">
        <f>Covaf!X5400</f>
        <v>0</v>
      </c>
    </row>
    <row r="5401" spans="1:11">
      <c r="A5401" s="1" t="str">
        <f t="shared" si="84"/>
        <v>NO</v>
      </c>
      <c r="B5401" s="36">
        <f>Covaf!B5401</f>
        <v>0</v>
      </c>
      <c r="C5401" s="36" t="str">
        <f>CONCATENATE(Covaf!E5401,"_",Covaf!F5401,"_",Covaf!G5401)</f>
        <v>__</v>
      </c>
      <c r="D5401" s="6" t="str">
        <f>IFERROR(VLOOKUP(C5401,BIVA!$C$3:$J$5311,3,0),"")</f>
        <v/>
      </c>
      <c r="E5401" s="6" t="str">
        <f>IFERROR(VLOOKUP(C5401,BIVA!$C$3:$J$5311,4,0),"")</f>
        <v/>
      </c>
      <c r="F5401" s="1" t="str">
        <f>IFERROR(VLOOKUP(C5401,BIVA!$C$3:$J$5311,5,0),"")</f>
        <v/>
      </c>
      <c r="G5401" s="6" t="str">
        <f>IFERROR(VLOOKUP(C5401,BIVA!$C$3:$J$5311,6,0),"")</f>
        <v/>
      </c>
      <c r="H5401" s="6" t="str">
        <f>IFERROR(VLOOKUP(C5401,BIVA!$C$3:$J$5311,7,0),"")</f>
        <v/>
      </c>
      <c r="I5401" s="6" t="str">
        <f>IFERROR(VLOOKUP(C5401,BIVA!$C$3:$J$5311,8,0),"")</f>
        <v/>
      </c>
      <c r="J5401" s="7">
        <f>Covaf!H5401</f>
        <v>0</v>
      </c>
      <c r="K5401" s="1">
        <f>Covaf!X5401</f>
        <v>0</v>
      </c>
    </row>
    <row r="5402" spans="1:11">
      <c r="A5402" s="1" t="str">
        <f t="shared" si="84"/>
        <v>NO</v>
      </c>
      <c r="B5402" s="36">
        <f>Covaf!B5402</f>
        <v>0</v>
      </c>
      <c r="C5402" s="36" t="str">
        <f>CONCATENATE(Covaf!E5402,"_",Covaf!F5402,"_",Covaf!G5402)</f>
        <v>__</v>
      </c>
      <c r="D5402" s="6" t="str">
        <f>IFERROR(VLOOKUP(C5402,BIVA!$C$3:$J$5311,3,0),"")</f>
        <v/>
      </c>
      <c r="E5402" s="6" t="str">
        <f>IFERROR(VLOOKUP(C5402,BIVA!$C$3:$J$5311,4,0),"")</f>
        <v/>
      </c>
      <c r="F5402" s="1" t="str">
        <f>IFERROR(VLOOKUP(C5402,BIVA!$C$3:$J$5311,5,0),"")</f>
        <v/>
      </c>
      <c r="G5402" s="6" t="str">
        <f>IFERROR(VLOOKUP(C5402,BIVA!$C$3:$J$5311,6,0),"")</f>
        <v/>
      </c>
      <c r="H5402" s="6" t="str">
        <f>IFERROR(VLOOKUP(C5402,BIVA!$C$3:$J$5311,7,0),"")</f>
        <v/>
      </c>
      <c r="I5402" s="6" t="str">
        <f>IFERROR(VLOOKUP(C5402,BIVA!$C$3:$J$5311,8,0),"")</f>
        <v/>
      </c>
      <c r="J5402" s="7">
        <f>Covaf!H5402</f>
        <v>0</v>
      </c>
      <c r="K5402" s="1">
        <f>Covaf!X5402</f>
        <v>0</v>
      </c>
    </row>
    <row r="5403" spans="1:11">
      <c r="A5403" s="1" t="str">
        <f t="shared" si="84"/>
        <v>NO</v>
      </c>
      <c r="B5403" s="36">
        <f>Covaf!B5403</f>
        <v>0</v>
      </c>
      <c r="C5403" s="36" t="str">
        <f>CONCATENATE(Covaf!E5403,"_",Covaf!F5403,"_",Covaf!G5403)</f>
        <v>__</v>
      </c>
      <c r="D5403" s="6" t="str">
        <f>IFERROR(VLOOKUP(C5403,BIVA!$C$3:$J$5311,3,0),"")</f>
        <v/>
      </c>
      <c r="E5403" s="6" t="str">
        <f>IFERROR(VLOOKUP(C5403,BIVA!$C$3:$J$5311,4,0),"")</f>
        <v/>
      </c>
      <c r="F5403" s="1" t="str">
        <f>IFERROR(VLOOKUP(C5403,BIVA!$C$3:$J$5311,5,0),"")</f>
        <v/>
      </c>
      <c r="G5403" s="6" t="str">
        <f>IFERROR(VLOOKUP(C5403,BIVA!$C$3:$J$5311,6,0),"")</f>
        <v/>
      </c>
      <c r="H5403" s="6" t="str">
        <f>IFERROR(VLOOKUP(C5403,BIVA!$C$3:$J$5311,7,0),"")</f>
        <v/>
      </c>
      <c r="I5403" s="6" t="str">
        <f>IFERROR(VLOOKUP(C5403,BIVA!$C$3:$J$5311,8,0),"")</f>
        <v/>
      </c>
      <c r="J5403" s="7">
        <f>Covaf!H5403</f>
        <v>0</v>
      </c>
      <c r="K5403" s="1">
        <f>Covaf!X5403</f>
        <v>0</v>
      </c>
    </row>
    <row r="5404" spans="1:11">
      <c r="A5404" s="1" t="str">
        <f t="shared" si="84"/>
        <v>NO</v>
      </c>
      <c r="B5404" s="36">
        <f>Covaf!B5404</f>
        <v>0</v>
      </c>
      <c r="C5404" s="36" t="str">
        <f>CONCATENATE(Covaf!E5404,"_",Covaf!F5404,"_",Covaf!G5404)</f>
        <v>__</v>
      </c>
      <c r="D5404" s="6" t="str">
        <f>IFERROR(VLOOKUP(C5404,BIVA!$C$3:$J$5311,3,0),"")</f>
        <v/>
      </c>
      <c r="E5404" s="6" t="str">
        <f>IFERROR(VLOOKUP(C5404,BIVA!$C$3:$J$5311,4,0),"")</f>
        <v/>
      </c>
      <c r="F5404" s="1" t="str">
        <f>IFERROR(VLOOKUP(C5404,BIVA!$C$3:$J$5311,5,0),"")</f>
        <v/>
      </c>
      <c r="G5404" s="6" t="str">
        <f>IFERROR(VLOOKUP(C5404,BIVA!$C$3:$J$5311,6,0),"")</f>
        <v/>
      </c>
      <c r="H5404" s="6" t="str">
        <f>IFERROR(VLOOKUP(C5404,BIVA!$C$3:$J$5311,7,0),"")</f>
        <v/>
      </c>
      <c r="I5404" s="6" t="str">
        <f>IFERROR(VLOOKUP(C5404,BIVA!$C$3:$J$5311,8,0),"")</f>
        <v/>
      </c>
      <c r="J5404" s="7">
        <f>Covaf!H5404</f>
        <v>0</v>
      </c>
      <c r="K5404" s="1">
        <f>Covaf!X5404</f>
        <v>0</v>
      </c>
    </row>
    <row r="5405" spans="1:11">
      <c r="A5405" s="1" t="str">
        <f t="shared" si="84"/>
        <v>NO</v>
      </c>
      <c r="B5405" s="36">
        <f>Covaf!B5405</f>
        <v>0</v>
      </c>
      <c r="C5405" s="36" t="str">
        <f>CONCATENATE(Covaf!E5405,"_",Covaf!F5405,"_",Covaf!G5405)</f>
        <v>__</v>
      </c>
      <c r="D5405" s="6" t="str">
        <f>IFERROR(VLOOKUP(C5405,BIVA!$C$3:$J$5311,3,0),"")</f>
        <v/>
      </c>
      <c r="E5405" s="6" t="str">
        <f>IFERROR(VLOOKUP(C5405,BIVA!$C$3:$J$5311,4,0),"")</f>
        <v/>
      </c>
      <c r="F5405" s="1" t="str">
        <f>IFERROR(VLOOKUP(C5405,BIVA!$C$3:$J$5311,5,0),"")</f>
        <v/>
      </c>
      <c r="G5405" s="6" t="str">
        <f>IFERROR(VLOOKUP(C5405,BIVA!$C$3:$J$5311,6,0),"")</f>
        <v/>
      </c>
      <c r="H5405" s="6" t="str">
        <f>IFERROR(VLOOKUP(C5405,BIVA!$C$3:$J$5311,7,0),"")</f>
        <v/>
      </c>
      <c r="I5405" s="6" t="str">
        <f>IFERROR(VLOOKUP(C5405,BIVA!$C$3:$J$5311,8,0),"")</f>
        <v/>
      </c>
      <c r="J5405" s="7">
        <f>Covaf!H5405</f>
        <v>0</v>
      </c>
      <c r="K5405" s="1">
        <f>Covaf!X5405</f>
        <v>0</v>
      </c>
    </row>
    <row r="5406" spans="1:11">
      <c r="A5406" s="1" t="str">
        <f t="shared" si="84"/>
        <v>NO</v>
      </c>
      <c r="B5406" s="36">
        <f>Covaf!B5406</f>
        <v>0</v>
      </c>
      <c r="C5406" s="36" t="str">
        <f>CONCATENATE(Covaf!E5406,"_",Covaf!F5406,"_",Covaf!G5406)</f>
        <v>__</v>
      </c>
      <c r="D5406" s="6" t="str">
        <f>IFERROR(VLOOKUP(C5406,BIVA!$C$3:$J$5311,3,0),"")</f>
        <v/>
      </c>
      <c r="E5406" s="6" t="str">
        <f>IFERROR(VLOOKUP(C5406,BIVA!$C$3:$J$5311,4,0),"")</f>
        <v/>
      </c>
      <c r="F5406" s="1" t="str">
        <f>IFERROR(VLOOKUP(C5406,BIVA!$C$3:$J$5311,5,0),"")</f>
        <v/>
      </c>
      <c r="G5406" s="6" t="str">
        <f>IFERROR(VLOOKUP(C5406,BIVA!$C$3:$J$5311,6,0),"")</f>
        <v/>
      </c>
      <c r="H5406" s="6" t="str">
        <f>IFERROR(VLOOKUP(C5406,BIVA!$C$3:$J$5311,7,0),"")</f>
        <v/>
      </c>
      <c r="I5406" s="6" t="str">
        <f>IFERROR(VLOOKUP(C5406,BIVA!$C$3:$J$5311,8,0),"")</f>
        <v/>
      </c>
      <c r="J5406" s="7">
        <f>Covaf!H5406</f>
        <v>0</v>
      </c>
      <c r="K5406" s="1">
        <f>Covaf!X5406</f>
        <v>0</v>
      </c>
    </row>
    <row r="5407" spans="1:11">
      <c r="A5407" s="1" t="str">
        <f t="shared" si="84"/>
        <v>NO</v>
      </c>
      <c r="B5407" s="36">
        <f>Covaf!B5407</f>
        <v>0</v>
      </c>
      <c r="C5407" s="36" t="str">
        <f>CONCATENATE(Covaf!E5407,"_",Covaf!F5407,"_",Covaf!G5407)</f>
        <v>__</v>
      </c>
      <c r="D5407" s="6" t="str">
        <f>IFERROR(VLOOKUP(C5407,BIVA!$C$3:$J$5311,3,0),"")</f>
        <v/>
      </c>
      <c r="E5407" s="6" t="str">
        <f>IFERROR(VLOOKUP(C5407,BIVA!$C$3:$J$5311,4,0),"")</f>
        <v/>
      </c>
      <c r="F5407" s="1" t="str">
        <f>IFERROR(VLOOKUP(C5407,BIVA!$C$3:$J$5311,5,0),"")</f>
        <v/>
      </c>
      <c r="G5407" s="6" t="str">
        <f>IFERROR(VLOOKUP(C5407,BIVA!$C$3:$J$5311,6,0),"")</f>
        <v/>
      </c>
      <c r="H5407" s="6" t="str">
        <f>IFERROR(VLOOKUP(C5407,BIVA!$C$3:$J$5311,7,0),"")</f>
        <v/>
      </c>
      <c r="I5407" s="6" t="str">
        <f>IFERROR(VLOOKUP(C5407,BIVA!$C$3:$J$5311,8,0),"")</f>
        <v/>
      </c>
      <c r="J5407" s="7">
        <f>Covaf!H5407</f>
        <v>0</v>
      </c>
      <c r="K5407" s="1">
        <f>Covaf!X5407</f>
        <v>0</v>
      </c>
    </row>
    <row r="5408" spans="1:11">
      <c r="A5408" s="1" t="str">
        <f t="shared" si="84"/>
        <v>NO</v>
      </c>
      <c r="B5408" s="36">
        <f>Covaf!B5408</f>
        <v>0</v>
      </c>
      <c r="C5408" s="36" t="str">
        <f>CONCATENATE(Covaf!E5408,"_",Covaf!F5408,"_",Covaf!G5408)</f>
        <v>__</v>
      </c>
      <c r="D5408" s="6" t="str">
        <f>IFERROR(VLOOKUP(C5408,BIVA!$C$3:$J$5311,3,0),"")</f>
        <v/>
      </c>
      <c r="E5408" s="6" t="str">
        <f>IFERROR(VLOOKUP(C5408,BIVA!$C$3:$J$5311,4,0),"")</f>
        <v/>
      </c>
      <c r="F5408" s="1" t="str">
        <f>IFERROR(VLOOKUP(C5408,BIVA!$C$3:$J$5311,5,0),"")</f>
        <v/>
      </c>
      <c r="G5408" s="6" t="str">
        <f>IFERROR(VLOOKUP(C5408,BIVA!$C$3:$J$5311,6,0),"")</f>
        <v/>
      </c>
      <c r="H5408" s="6" t="str">
        <f>IFERROR(VLOOKUP(C5408,BIVA!$C$3:$J$5311,7,0),"")</f>
        <v/>
      </c>
      <c r="I5408" s="6" t="str">
        <f>IFERROR(VLOOKUP(C5408,BIVA!$C$3:$J$5311,8,0),"")</f>
        <v/>
      </c>
      <c r="J5408" s="7">
        <f>Covaf!H5408</f>
        <v>0</v>
      </c>
      <c r="K5408" s="1">
        <f>Covaf!X5408</f>
        <v>0</v>
      </c>
    </row>
    <row r="5409" spans="1:11">
      <c r="A5409" s="1" t="str">
        <f t="shared" si="84"/>
        <v>NO</v>
      </c>
      <c r="B5409" s="36">
        <f>Covaf!B5409</f>
        <v>0</v>
      </c>
      <c r="C5409" s="36" t="str">
        <f>CONCATENATE(Covaf!E5409,"_",Covaf!F5409,"_",Covaf!G5409)</f>
        <v>__</v>
      </c>
      <c r="D5409" s="6" t="str">
        <f>IFERROR(VLOOKUP(C5409,BIVA!$C$3:$J$5311,3,0),"")</f>
        <v/>
      </c>
      <c r="E5409" s="6" t="str">
        <f>IFERROR(VLOOKUP(C5409,BIVA!$C$3:$J$5311,4,0),"")</f>
        <v/>
      </c>
      <c r="F5409" s="1" t="str">
        <f>IFERROR(VLOOKUP(C5409,BIVA!$C$3:$J$5311,5,0),"")</f>
        <v/>
      </c>
      <c r="G5409" s="6" t="str">
        <f>IFERROR(VLOOKUP(C5409,BIVA!$C$3:$J$5311,6,0),"")</f>
        <v/>
      </c>
      <c r="H5409" s="6" t="str">
        <f>IFERROR(VLOOKUP(C5409,BIVA!$C$3:$J$5311,7,0),"")</f>
        <v/>
      </c>
      <c r="I5409" s="6" t="str">
        <f>IFERROR(VLOOKUP(C5409,BIVA!$C$3:$J$5311,8,0),"")</f>
        <v/>
      </c>
      <c r="J5409" s="7">
        <f>Covaf!H5409</f>
        <v>0</v>
      </c>
      <c r="K5409" s="1">
        <f>Covaf!X5409</f>
        <v>0</v>
      </c>
    </row>
    <row r="5410" spans="1:11">
      <c r="A5410" s="1" t="str">
        <f t="shared" si="84"/>
        <v>NO</v>
      </c>
      <c r="B5410" s="36">
        <f>Covaf!B5410</f>
        <v>0</v>
      </c>
      <c r="C5410" s="36" t="str">
        <f>CONCATENATE(Covaf!E5410,"_",Covaf!F5410,"_",Covaf!G5410)</f>
        <v>__</v>
      </c>
      <c r="D5410" s="6" t="str">
        <f>IFERROR(VLOOKUP(C5410,BIVA!$C$3:$J$5311,3,0),"")</f>
        <v/>
      </c>
      <c r="E5410" s="6" t="str">
        <f>IFERROR(VLOOKUP(C5410,BIVA!$C$3:$J$5311,4,0),"")</f>
        <v/>
      </c>
      <c r="F5410" s="1" t="str">
        <f>IFERROR(VLOOKUP(C5410,BIVA!$C$3:$J$5311,5,0),"")</f>
        <v/>
      </c>
      <c r="G5410" s="6" t="str">
        <f>IFERROR(VLOOKUP(C5410,BIVA!$C$3:$J$5311,6,0),"")</f>
        <v/>
      </c>
      <c r="H5410" s="6" t="str">
        <f>IFERROR(VLOOKUP(C5410,BIVA!$C$3:$J$5311,7,0),"")</f>
        <v/>
      </c>
      <c r="I5410" s="6" t="str">
        <f>IFERROR(VLOOKUP(C5410,BIVA!$C$3:$J$5311,8,0),"")</f>
        <v/>
      </c>
      <c r="J5410" s="7">
        <f>Covaf!H5410</f>
        <v>0</v>
      </c>
      <c r="K5410" s="1">
        <f>Covaf!X5410</f>
        <v>0</v>
      </c>
    </row>
    <row r="5411" spans="1:11">
      <c r="A5411" s="1" t="str">
        <f t="shared" si="84"/>
        <v>NO</v>
      </c>
      <c r="B5411" s="36">
        <f>Covaf!B5411</f>
        <v>0</v>
      </c>
      <c r="C5411" s="36" t="str">
        <f>CONCATENATE(Covaf!E5411,"_",Covaf!F5411,"_",Covaf!G5411)</f>
        <v>__</v>
      </c>
      <c r="D5411" s="6" t="str">
        <f>IFERROR(VLOOKUP(C5411,BIVA!$C$3:$J$5311,3,0),"")</f>
        <v/>
      </c>
      <c r="E5411" s="6" t="str">
        <f>IFERROR(VLOOKUP(C5411,BIVA!$C$3:$J$5311,4,0),"")</f>
        <v/>
      </c>
      <c r="F5411" s="1" t="str">
        <f>IFERROR(VLOOKUP(C5411,BIVA!$C$3:$J$5311,5,0),"")</f>
        <v/>
      </c>
      <c r="G5411" s="6" t="str">
        <f>IFERROR(VLOOKUP(C5411,BIVA!$C$3:$J$5311,6,0),"")</f>
        <v/>
      </c>
      <c r="H5411" s="6" t="str">
        <f>IFERROR(VLOOKUP(C5411,BIVA!$C$3:$J$5311,7,0),"")</f>
        <v/>
      </c>
      <c r="I5411" s="6" t="str">
        <f>IFERROR(VLOOKUP(C5411,BIVA!$C$3:$J$5311,8,0),"")</f>
        <v/>
      </c>
      <c r="J5411" s="7">
        <f>Covaf!H5411</f>
        <v>0</v>
      </c>
      <c r="K5411" s="1">
        <f>Covaf!X5411</f>
        <v>0</v>
      </c>
    </row>
    <row r="5412" spans="1:11">
      <c r="A5412" s="1" t="str">
        <f t="shared" si="84"/>
        <v>NO</v>
      </c>
      <c r="B5412" s="36">
        <f>Covaf!B5412</f>
        <v>0</v>
      </c>
      <c r="C5412" s="36" t="str">
        <f>CONCATENATE(Covaf!E5412,"_",Covaf!F5412,"_",Covaf!G5412)</f>
        <v>__</v>
      </c>
      <c r="D5412" s="6" t="str">
        <f>IFERROR(VLOOKUP(C5412,BIVA!$C$3:$J$5311,3,0),"")</f>
        <v/>
      </c>
      <c r="E5412" s="6" t="str">
        <f>IFERROR(VLOOKUP(C5412,BIVA!$C$3:$J$5311,4,0),"")</f>
        <v/>
      </c>
      <c r="F5412" s="1" t="str">
        <f>IFERROR(VLOOKUP(C5412,BIVA!$C$3:$J$5311,5,0),"")</f>
        <v/>
      </c>
      <c r="G5412" s="6" t="str">
        <f>IFERROR(VLOOKUP(C5412,BIVA!$C$3:$J$5311,6,0),"")</f>
        <v/>
      </c>
      <c r="H5412" s="6" t="str">
        <f>IFERROR(VLOOKUP(C5412,BIVA!$C$3:$J$5311,7,0),"")</f>
        <v/>
      </c>
      <c r="I5412" s="6" t="str">
        <f>IFERROR(VLOOKUP(C5412,BIVA!$C$3:$J$5311,8,0),"")</f>
        <v/>
      </c>
      <c r="J5412" s="7">
        <f>Covaf!H5412</f>
        <v>0</v>
      </c>
      <c r="K5412" s="1">
        <f>Covaf!X5412</f>
        <v>0</v>
      </c>
    </row>
    <row r="5413" spans="1:11">
      <c r="A5413" s="1" t="str">
        <f t="shared" si="84"/>
        <v>NO</v>
      </c>
      <c r="B5413" s="36">
        <f>Covaf!B5413</f>
        <v>0</v>
      </c>
      <c r="C5413" s="36" t="str">
        <f>CONCATENATE(Covaf!E5413,"_",Covaf!F5413,"_",Covaf!G5413)</f>
        <v>__</v>
      </c>
      <c r="D5413" s="6" t="str">
        <f>IFERROR(VLOOKUP(C5413,BIVA!$C$3:$J$5311,3,0),"")</f>
        <v/>
      </c>
      <c r="E5413" s="6" t="str">
        <f>IFERROR(VLOOKUP(C5413,BIVA!$C$3:$J$5311,4,0),"")</f>
        <v/>
      </c>
      <c r="F5413" s="1" t="str">
        <f>IFERROR(VLOOKUP(C5413,BIVA!$C$3:$J$5311,5,0),"")</f>
        <v/>
      </c>
      <c r="G5413" s="6" t="str">
        <f>IFERROR(VLOOKUP(C5413,BIVA!$C$3:$J$5311,6,0),"")</f>
        <v/>
      </c>
      <c r="H5413" s="6" t="str">
        <f>IFERROR(VLOOKUP(C5413,BIVA!$C$3:$J$5311,7,0),"")</f>
        <v/>
      </c>
      <c r="I5413" s="6" t="str">
        <f>IFERROR(VLOOKUP(C5413,BIVA!$C$3:$J$5311,8,0),"")</f>
        <v/>
      </c>
      <c r="J5413" s="7">
        <f>Covaf!H5413</f>
        <v>0</v>
      </c>
      <c r="K5413" s="1">
        <f>Covaf!X5413</f>
        <v>0</v>
      </c>
    </row>
    <row r="5414" spans="1:11">
      <c r="A5414" s="1" t="str">
        <f t="shared" si="84"/>
        <v>NO</v>
      </c>
      <c r="B5414" s="36">
        <f>Covaf!B5414</f>
        <v>0</v>
      </c>
      <c r="C5414" s="36" t="str">
        <f>CONCATENATE(Covaf!E5414,"_",Covaf!F5414,"_",Covaf!G5414)</f>
        <v>__</v>
      </c>
      <c r="D5414" s="6" t="str">
        <f>IFERROR(VLOOKUP(C5414,BIVA!$C$3:$J$5311,3,0),"")</f>
        <v/>
      </c>
      <c r="E5414" s="6" t="str">
        <f>IFERROR(VLOOKUP(C5414,BIVA!$C$3:$J$5311,4,0),"")</f>
        <v/>
      </c>
      <c r="F5414" s="1" t="str">
        <f>IFERROR(VLOOKUP(C5414,BIVA!$C$3:$J$5311,5,0),"")</f>
        <v/>
      </c>
      <c r="G5414" s="6" t="str">
        <f>IFERROR(VLOOKUP(C5414,BIVA!$C$3:$J$5311,6,0),"")</f>
        <v/>
      </c>
      <c r="H5414" s="6" t="str">
        <f>IFERROR(VLOOKUP(C5414,BIVA!$C$3:$J$5311,7,0),"")</f>
        <v/>
      </c>
      <c r="I5414" s="6" t="str">
        <f>IFERROR(VLOOKUP(C5414,BIVA!$C$3:$J$5311,8,0),"")</f>
        <v/>
      </c>
      <c r="J5414" s="7">
        <f>Covaf!H5414</f>
        <v>0</v>
      </c>
      <c r="K5414" s="1">
        <f>Covaf!X5414</f>
        <v>0</v>
      </c>
    </row>
    <row r="5415" spans="1:11">
      <c r="A5415" s="1" t="str">
        <f t="shared" si="84"/>
        <v>NO</v>
      </c>
      <c r="B5415" s="36">
        <f>Covaf!B5415</f>
        <v>0</v>
      </c>
      <c r="C5415" s="36" t="str">
        <f>CONCATENATE(Covaf!E5415,"_",Covaf!F5415,"_",Covaf!G5415)</f>
        <v>__</v>
      </c>
      <c r="D5415" s="6" t="str">
        <f>IFERROR(VLOOKUP(C5415,BIVA!$C$3:$J$5311,3,0),"")</f>
        <v/>
      </c>
      <c r="E5415" s="6" t="str">
        <f>IFERROR(VLOOKUP(C5415,BIVA!$C$3:$J$5311,4,0),"")</f>
        <v/>
      </c>
      <c r="F5415" s="1" t="str">
        <f>IFERROR(VLOOKUP(C5415,BIVA!$C$3:$J$5311,5,0),"")</f>
        <v/>
      </c>
      <c r="G5415" s="6" t="str">
        <f>IFERROR(VLOOKUP(C5415,BIVA!$C$3:$J$5311,6,0),"")</f>
        <v/>
      </c>
      <c r="H5415" s="6" t="str">
        <f>IFERROR(VLOOKUP(C5415,BIVA!$C$3:$J$5311,7,0),"")</f>
        <v/>
      </c>
      <c r="I5415" s="6" t="str">
        <f>IFERROR(VLOOKUP(C5415,BIVA!$C$3:$J$5311,8,0),"")</f>
        <v/>
      </c>
      <c r="J5415" s="7">
        <f>Covaf!H5415</f>
        <v>0</v>
      </c>
      <c r="K5415" s="1">
        <f>Covaf!X5415</f>
        <v>0</v>
      </c>
    </row>
    <row r="5416" spans="1:11">
      <c r="A5416" s="1" t="str">
        <f t="shared" si="84"/>
        <v>NO</v>
      </c>
      <c r="B5416" s="36">
        <f>Covaf!B5416</f>
        <v>0</v>
      </c>
      <c r="C5416" s="36" t="str">
        <f>CONCATENATE(Covaf!E5416,"_",Covaf!F5416,"_",Covaf!G5416)</f>
        <v>__</v>
      </c>
      <c r="D5416" s="6" t="str">
        <f>IFERROR(VLOOKUP(C5416,BIVA!$C$3:$J$5311,3,0),"")</f>
        <v/>
      </c>
      <c r="E5416" s="6" t="str">
        <f>IFERROR(VLOOKUP(C5416,BIVA!$C$3:$J$5311,4,0),"")</f>
        <v/>
      </c>
      <c r="F5416" s="1" t="str">
        <f>IFERROR(VLOOKUP(C5416,BIVA!$C$3:$J$5311,5,0),"")</f>
        <v/>
      </c>
      <c r="G5416" s="6" t="str">
        <f>IFERROR(VLOOKUP(C5416,BIVA!$C$3:$J$5311,6,0),"")</f>
        <v/>
      </c>
      <c r="H5416" s="6" t="str">
        <f>IFERROR(VLOOKUP(C5416,BIVA!$C$3:$J$5311,7,0),"")</f>
        <v/>
      </c>
      <c r="I5416" s="6" t="str">
        <f>IFERROR(VLOOKUP(C5416,BIVA!$C$3:$J$5311,8,0),"")</f>
        <v/>
      </c>
      <c r="J5416" s="7">
        <f>Covaf!H5416</f>
        <v>0</v>
      </c>
      <c r="K5416" s="1">
        <f>Covaf!X5416</f>
        <v>0</v>
      </c>
    </row>
    <row r="5417" spans="1:11">
      <c r="A5417" s="1" t="str">
        <f t="shared" si="84"/>
        <v>NO</v>
      </c>
      <c r="B5417" s="36">
        <f>Covaf!B5417</f>
        <v>0</v>
      </c>
      <c r="C5417" s="36" t="str">
        <f>CONCATENATE(Covaf!E5417,"_",Covaf!F5417,"_",Covaf!G5417)</f>
        <v>__</v>
      </c>
      <c r="D5417" s="6" t="str">
        <f>IFERROR(VLOOKUP(C5417,BIVA!$C$3:$J$5311,3,0),"")</f>
        <v/>
      </c>
      <c r="E5417" s="6" t="str">
        <f>IFERROR(VLOOKUP(C5417,BIVA!$C$3:$J$5311,4,0),"")</f>
        <v/>
      </c>
      <c r="F5417" s="1" t="str">
        <f>IFERROR(VLOOKUP(C5417,BIVA!$C$3:$J$5311,5,0),"")</f>
        <v/>
      </c>
      <c r="G5417" s="6" t="str">
        <f>IFERROR(VLOOKUP(C5417,BIVA!$C$3:$J$5311,6,0),"")</f>
        <v/>
      </c>
      <c r="H5417" s="6" t="str">
        <f>IFERROR(VLOOKUP(C5417,BIVA!$C$3:$J$5311,7,0),"")</f>
        <v/>
      </c>
      <c r="I5417" s="6" t="str">
        <f>IFERROR(VLOOKUP(C5417,BIVA!$C$3:$J$5311,8,0),"")</f>
        <v/>
      </c>
      <c r="J5417" s="7">
        <f>Covaf!H5417</f>
        <v>0</v>
      </c>
      <c r="K5417" s="1">
        <f>Covaf!X5417</f>
        <v>0</v>
      </c>
    </row>
    <row r="5418" spans="1:11">
      <c r="A5418" s="1" t="str">
        <f t="shared" si="84"/>
        <v>NO</v>
      </c>
      <c r="B5418" s="36">
        <f>Covaf!B5418</f>
        <v>0</v>
      </c>
      <c r="C5418" s="36" t="str">
        <f>CONCATENATE(Covaf!E5418,"_",Covaf!F5418,"_",Covaf!G5418)</f>
        <v>__</v>
      </c>
      <c r="D5418" s="6" t="str">
        <f>IFERROR(VLOOKUP(C5418,BIVA!$C$3:$J$5311,3,0),"")</f>
        <v/>
      </c>
      <c r="E5418" s="6" t="str">
        <f>IFERROR(VLOOKUP(C5418,BIVA!$C$3:$J$5311,4,0),"")</f>
        <v/>
      </c>
      <c r="F5418" s="1" t="str">
        <f>IFERROR(VLOOKUP(C5418,BIVA!$C$3:$J$5311,5,0),"")</f>
        <v/>
      </c>
      <c r="G5418" s="6" t="str">
        <f>IFERROR(VLOOKUP(C5418,BIVA!$C$3:$J$5311,6,0),"")</f>
        <v/>
      </c>
      <c r="H5418" s="6" t="str">
        <f>IFERROR(VLOOKUP(C5418,BIVA!$C$3:$J$5311,7,0),"")</f>
        <v/>
      </c>
      <c r="I5418" s="6" t="str">
        <f>IFERROR(VLOOKUP(C5418,BIVA!$C$3:$J$5311,8,0),"")</f>
        <v/>
      </c>
      <c r="J5418" s="7">
        <f>Covaf!H5418</f>
        <v>0</v>
      </c>
      <c r="K5418" s="1">
        <f>Covaf!X5418</f>
        <v>0</v>
      </c>
    </row>
    <row r="5419" spans="1:11">
      <c r="A5419" s="1" t="str">
        <f t="shared" si="84"/>
        <v>NO</v>
      </c>
      <c r="B5419" s="36">
        <f>Covaf!B5419</f>
        <v>0</v>
      </c>
      <c r="C5419" s="36" t="str">
        <f>CONCATENATE(Covaf!E5419,"_",Covaf!F5419,"_",Covaf!G5419)</f>
        <v>__</v>
      </c>
      <c r="D5419" s="6" t="str">
        <f>IFERROR(VLOOKUP(C5419,BIVA!$C$3:$J$5311,3,0),"")</f>
        <v/>
      </c>
      <c r="E5419" s="6" t="str">
        <f>IFERROR(VLOOKUP(C5419,BIVA!$C$3:$J$5311,4,0),"")</f>
        <v/>
      </c>
      <c r="F5419" s="1" t="str">
        <f>IFERROR(VLOOKUP(C5419,BIVA!$C$3:$J$5311,5,0),"")</f>
        <v/>
      </c>
      <c r="G5419" s="6" t="str">
        <f>IFERROR(VLOOKUP(C5419,BIVA!$C$3:$J$5311,6,0),"")</f>
        <v/>
      </c>
      <c r="H5419" s="6" t="str">
        <f>IFERROR(VLOOKUP(C5419,BIVA!$C$3:$J$5311,7,0),"")</f>
        <v/>
      </c>
      <c r="I5419" s="6" t="str">
        <f>IFERROR(VLOOKUP(C5419,BIVA!$C$3:$J$5311,8,0),"")</f>
        <v/>
      </c>
      <c r="J5419" s="7">
        <f>Covaf!H5419</f>
        <v>0</v>
      </c>
      <c r="K5419" s="1">
        <f>Covaf!X5419</f>
        <v>0</v>
      </c>
    </row>
    <row r="5420" spans="1:11">
      <c r="A5420" s="1" t="str">
        <f t="shared" si="84"/>
        <v>NO</v>
      </c>
      <c r="B5420" s="36">
        <f>Covaf!B5420</f>
        <v>0</v>
      </c>
      <c r="C5420" s="36" t="str">
        <f>CONCATENATE(Covaf!E5420,"_",Covaf!F5420,"_",Covaf!G5420)</f>
        <v>__</v>
      </c>
      <c r="D5420" s="6" t="str">
        <f>IFERROR(VLOOKUP(C5420,BIVA!$C$3:$J$5311,3,0),"")</f>
        <v/>
      </c>
      <c r="E5420" s="6" t="str">
        <f>IFERROR(VLOOKUP(C5420,BIVA!$C$3:$J$5311,4,0),"")</f>
        <v/>
      </c>
      <c r="F5420" s="1" t="str">
        <f>IFERROR(VLOOKUP(C5420,BIVA!$C$3:$J$5311,5,0),"")</f>
        <v/>
      </c>
      <c r="G5420" s="6" t="str">
        <f>IFERROR(VLOOKUP(C5420,BIVA!$C$3:$J$5311,6,0),"")</f>
        <v/>
      </c>
      <c r="H5420" s="6" t="str">
        <f>IFERROR(VLOOKUP(C5420,BIVA!$C$3:$J$5311,7,0),"")</f>
        <v/>
      </c>
      <c r="I5420" s="6" t="str">
        <f>IFERROR(VLOOKUP(C5420,BIVA!$C$3:$J$5311,8,0),"")</f>
        <v/>
      </c>
      <c r="J5420" s="7">
        <f>Covaf!H5420</f>
        <v>0</v>
      </c>
      <c r="K5420" s="1">
        <f>Covaf!X5420</f>
        <v>0</v>
      </c>
    </row>
    <row r="5421" spans="1:11">
      <c r="A5421" s="1" t="str">
        <f t="shared" si="84"/>
        <v>NO</v>
      </c>
      <c r="B5421" s="36">
        <f>Covaf!B5421</f>
        <v>0</v>
      </c>
      <c r="C5421" s="36" t="str">
        <f>CONCATENATE(Covaf!E5421,"_",Covaf!F5421,"_",Covaf!G5421)</f>
        <v>__</v>
      </c>
      <c r="D5421" s="6" t="str">
        <f>IFERROR(VLOOKUP(C5421,BIVA!$C$3:$J$5311,3,0),"")</f>
        <v/>
      </c>
      <c r="E5421" s="6" t="str">
        <f>IFERROR(VLOOKUP(C5421,BIVA!$C$3:$J$5311,4,0),"")</f>
        <v/>
      </c>
      <c r="F5421" s="1" t="str">
        <f>IFERROR(VLOOKUP(C5421,BIVA!$C$3:$J$5311,5,0),"")</f>
        <v/>
      </c>
      <c r="G5421" s="6" t="str">
        <f>IFERROR(VLOOKUP(C5421,BIVA!$C$3:$J$5311,6,0),"")</f>
        <v/>
      </c>
      <c r="H5421" s="6" t="str">
        <f>IFERROR(VLOOKUP(C5421,BIVA!$C$3:$J$5311,7,0),"")</f>
        <v/>
      </c>
      <c r="I5421" s="6" t="str">
        <f>IFERROR(VLOOKUP(C5421,BIVA!$C$3:$J$5311,8,0),"")</f>
        <v/>
      </c>
      <c r="J5421" s="7">
        <f>Covaf!H5421</f>
        <v>0</v>
      </c>
      <c r="K5421" s="1">
        <f>Covaf!X5421</f>
        <v>0</v>
      </c>
    </row>
    <row r="5422" spans="1:11">
      <c r="A5422" s="1" t="str">
        <f t="shared" si="84"/>
        <v>NO</v>
      </c>
      <c r="B5422" s="36">
        <f>Covaf!B5422</f>
        <v>0</v>
      </c>
      <c r="C5422" s="36" t="str">
        <f>CONCATENATE(Covaf!E5422,"_",Covaf!F5422,"_",Covaf!G5422)</f>
        <v>__</v>
      </c>
      <c r="D5422" s="6" t="str">
        <f>IFERROR(VLOOKUP(C5422,BIVA!$C$3:$J$5311,3,0),"")</f>
        <v/>
      </c>
      <c r="E5422" s="6" t="str">
        <f>IFERROR(VLOOKUP(C5422,BIVA!$C$3:$J$5311,4,0),"")</f>
        <v/>
      </c>
      <c r="F5422" s="1" t="str">
        <f>IFERROR(VLOOKUP(C5422,BIVA!$C$3:$J$5311,5,0),"")</f>
        <v/>
      </c>
      <c r="G5422" s="6" t="str">
        <f>IFERROR(VLOOKUP(C5422,BIVA!$C$3:$J$5311,6,0),"")</f>
        <v/>
      </c>
      <c r="H5422" s="6" t="str">
        <f>IFERROR(VLOOKUP(C5422,BIVA!$C$3:$J$5311,7,0),"")</f>
        <v/>
      </c>
      <c r="I5422" s="6" t="str">
        <f>IFERROR(VLOOKUP(C5422,BIVA!$C$3:$J$5311,8,0),"")</f>
        <v/>
      </c>
      <c r="J5422" s="7">
        <f>Covaf!H5422</f>
        <v>0</v>
      </c>
      <c r="K5422" s="1">
        <f>Covaf!X5422</f>
        <v>0</v>
      </c>
    </row>
    <row r="5423" spans="1:11">
      <c r="A5423" s="1" t="str">
        <f t="shared" si="84"/>
        <v>NO</v>
      </c>
      <c r="B5423" s="36">
        <f>Covaf!B5423</f>
        <v>0</v>
      </c>
      <c r="C5423" s="36" t="str">
        <f>CONCATENATE(Covaf!E5423,"_",Covaf!F5423,"_",Covaf!G5423)</f>
        <v>__</v>
      </c>
      <c r="D5423" s="6" t="str">
        <f>IFERROR(VLOOKUP(C5423,BIVA!$C$3:$J$5311,3,0),"")</f>
        <v/>
      </c>
      <c r="E5423" s="6" t="str">
        <f>IFERROR(VLOOKUP(C5423,BIVA!$C$3:$J$5311,4,0),"")</f>
        <v/>
      </c>
      <c r="F5423" s="1" t="str">
        <f>IFERROR(VLOOKUP(C5423,BIVA!$C$3:$J$5311,5,0),"")</f>
        <v/>
      </c>
      <c r="G5423" s="6" t="str">
        <f>IFERROR(VLOOKUP(C5423,BIVA!$C$3:$J$5311,6,0),"")</f>
        <v/>
      </c>
      <c r="H5423" s="6" t="str">
        <f>IFERROR(VLOOKUP(C5423,BIVA!$C$3:$J$5311,7,0),"")</f>
        <v/>
      </c>
      <c r="I5423" s="6" t="str">
        <f>IFERROR(VLOOKUP(C5423,BIVA!$C$3:$J$5311,8,0),"")</f>
        <v/>
      </c>
      <c r="J5423" s="7">
        <f>Covaf!H5423</f>
        <v>0</v>
      </c>
      <c r="K5423" s="1">
        <f>Covaf!X5423</f>
        <v>0</v>
      </c>
    </row>
    <row r="5424" spans="1:11">
      <c r="A5424" s="1" t="str">
        <f t="shared" si="84"/>
        <v>NO</v>
      </c>
      <c r="B5424" s="36">
        <f>Covaf!B5424</f>
        <v>0</v>
      </c>
      <c r="C5424" s="36" t="str">
        <f>CONCATENATE(Covaf!E5424,"_",Covaf!F5424,"_",Covaf!G5424)</f>
        <v>__</v>
      </c>
      <c r="D5424" s="6" t="str">
        <f>IFERROR(VLOOKUP(C5424,BIVA!$C$3:$J$5311,3,0),"")</f>
        <v/>
      </c>
      <c r="E5424" s="6" t="str">
        <f>IFERROR(VLOOKUP(C5424,BIVA!$C$3:$J$5311,4,0),"")</f>
        <v/>
      </c>
      <c r="F5424" s="1" t="str">
        <f>IFERROR(VLOOKUP(C5424,BIVA!$C$3:$J$5311,5,0),"")</f>
        <v/>
      </c>
      <c r="G5424" s="6" t="str">
        <f>IFERROR(VLOOKUP(C5424,BIVA!$C$3:$J$5311,6,0),"")</f>
        <v/>
      </c>
      <c r="H5424" s="6" t="str">
        <f>IFERROR(VLOOKUP(C5424,BIVA!$C$3:$J$5311,7,0),"")</f>
        <v/>
      </c>
      <c r="I5424" s="6" t="str">
        <f>IFERROR(VLOOKUP(C5424,BIVA!$C$3:$J$5311,8,0),"")</f>
        <v/>
      </c>
      <c r="J5424" s="7">
        <f>Covaf!H5424</f>
        <v>0</v>
      </c>
      <c r="K5424" s="1">
        <f>Covaf!X5424</f>
        <v>0</v>
      </c>
    </row>
    <row r="5425" spans="1:11">
      <c r="A5425" s="1" t="str">
        <f t="shared" si="84"/>
        <v>NO</v>
      </c>
      <c r="B5425" s="36">
        <f>Covaf!B5425</f>
        <v>0</v>
      </c>
      <c r="C5425" s="36" t="str">
        <f>CONCATENATE(Covaf!E5425,"_",Covaf!F5425,"_",Covaf!G5425)</f>
        <v>__</v>
      </c>
      <c r="D5425" s="6" t="str">
        <f>IFERROR(VLOOKUP(C5425,BIVA!$C$3:$J$5311,3,0),"")</f>
        <v/>
      </c>
      <c r="E5425" s="6" t="str">
        <f>IFERROR(VLOOKUP(C5425,BIVA!$C$3:$J$5311,4,0),"")</f>
        <v/>
      </c>
      <c r="F5425" s="1" t="str">
        <f>IFERROR(VLOOKUP(C5425,BIVA!$C$3:$J$5311,5,0),"")</f>
        <v/>
      </c>
      <c r="G5425" s="6" t="str">
        <f>IFERROR(VLOOKUP(C5425,BIVA!$C$3:$J$5311,6,0),"")</f>
        <v/>
      </c>
      <c r="H5425" s="6" t="str">
        <f>IFERROR(VLOOKUP(C5425,BIVA!$C$3:$J$5311,7,0),"")</f>
        <v/>
      </c>
      <c r="I5425" s="6" t="str">
        <f>IFERROR(VLOOKUP(C5425,BIVA!$C$3:$J$5311,8,0),"")</f>
        <v/>
      </c>
      <c r="J5425" s="7">
        <f>Covaf!H5425</f>
        <v>0</v>
      </c>
      <c r="K5425" s="1">
        <f>Covaf!X5425</f>
        <v>0</v>
      </c>
    </row>
    <row r="5426" spans="1:11">
      <c r="A5426" s="1" t="str">
        <f t="shared" si="84"/>
        <v>NO</v>
      </c>
      <c r="B5426" s="36">
        <f>Covaf!B5426</f>
        <v>0</v>
      </c>
      <c r="C5426" s="36" t="str">
        <f>CONCATENATE(Covaf!E5426,"_",Covaf!F5426,"_",Covaf!G5426)</f>
        <v>__</v>
      </c>
      <c r="D5426" s="6" t="str">
        <f>IFERROR(VLOOKUP(C5426,BIVA!$C$3:$J$5311,3,0),"")</f>
        <v/>
      </c>
      <c r="E5426" s="6" t="str">
        <f>IFERROR(VLOOKUP(C5426,BIVA!$C$3:$J$5311,4,0),"")</f>
        <v/>
      </c>
      <c r="F5426" s="1" t="str">
        <f>IFERROR(VLOOKUP(C5426,BIVA!$C$3:$J$5311,5,0),"")</f>
        <v/>
      </c>
      <c r="G5426" s="6" t="str">
        <f>IFERROR(VLOOKUP(C5426,BIVA!$C$3:$J$5311,6,0),"")</f>
        <v/>
      </c>
      <c r="H5426" s="6" t="str">
        <f>IFERROR(VLOOKUP(C5426,BIVA!$C$3:$J$5311,7,0),"")</f>
        <v/>
      </c>
      <c r="I5426" s="6" t="str">
        <f>IFERROR(VLOOKUP(C5426,BIVA!$C$3:$J$5311,8,0),"")</f>
        <v/>
      </c>
      <c r="J5426" s="7">
        <f>Covaf!H5426</f>
        <v>0</v>
      </c>
      <c r="K5426" s="1">
        <f>Covaf!X5426</f>
        <v>0</v>
      </c>
    </row>
    <row r="5427" spans="1:11">
      <c r="A5427" s="1" t="str">
        <f t="shared" si="84"/>
        <v>NO</v>
      </c>
      <c r="B5427" s="36">
        <f>Covaf!B5427</f>
        <v>0</v>
      </c>
      <c r="C5427" s="36" t="str">
        <f>CONCATENATE(Covaf!E5427,"_",Covaf!F5427,"_",Covaf!G5427)</f>
        <v>__</v>
      </c>
      <c r="D5427" s="6" t="str">
        <f>IFERROR(VLOOKUP(C5427,BIVA!$C$3:$J$5311,3,0),"")</f>
        <v/>
      </c>
      <c r="E5427" s="6" t="str">
        <f>IFERROR(VLOOKUP(C5427,BIVA!$C$3:$J$5311,4,0),"")</f>
        <v/>
      </c>
      <c r="F5427" s="1" t="str">
        <f>IFERROR(VLOOKUP(C5427,BIVA!$C$3:$J$5311,5,0),"")</f>
        <v/>
      </c>
      <c r="G5427" s="6" t="str">
        <f>IFERROR(VLOOKUP(C5427,BIVA!$C$3:$J$5311,6,0),"")</f>
        <v/>
      </c>
      <c r="H5427" s="6" t="str">
        <f>IFERROR(VLOOKUP(C5427,BIVA!$C$3:$J$5311,7,0),"")</f>
        <v/>
      </c>
      <c r="I5427" s="6" t="str">
        <f>IFERROR(VLOOKUP(C5427,BIVA!$C$3:$J$5311,8,0),"")</f>
        <v/>
      </c>
      <c r="J5427" s="7">
        <f>Covaf!H5427</f>
        <v>0</v>
      </c>
      <c r="K5427" s="1">
        <f>Covaf!X5427</f>
        <v>0</v>
      </c>
    </row>
    <row r="5428" spans="1:11">
      <c r="A5428" s="1" t="str">
        <f t="shared" si="84"/>
        <v>NO</v>
      </c>
      <c r="B5428" s="36">
        <f>Covaf!B5428</f>
        <v>0</v>
      </c>
      <c r="C5428" s="36" t="str">
        <f>CONCATENATE(Covaf!E5428,"_",Covaf!F5428,"_",Covaf!G5428)</f>
        <v>__</v>
      </c>
      <c r="D5428" s="6" t="str">
        <f>IFERROR(VLOOKUP(C5428,BIVA!$C$3:$J$5311,3,0),"")</f>
        <v/>
      </c>
      <c r="E5428" s="6" t="str">
        <f>IFERROR(VLOOKUP(C5428,BIVA!$C$3:$J$5311,4,0),"")</f>
        <v/>
      </c>
      <c r="F5428" s="1" t="str">
        <f>IFERROR(VLOOKUP(C5428,BIVA!$C$3:$J$5311,5,0),"")</f>
        <v/>
      </c>
      <c r="G5428" s="6" t="str">
        <f>IFERROR(VLOOKUP(C5428,BIVA!$C$3:$J$5311,6,0),"")</f>
        <v/>
      </c>
      <c r="H5428" s="6" t="str">
        <f>IFERROR(VLOOKUP(C5428,BIVA!$C$3:$J$5311,7,0),"")</f>
        <v/>
      </c>
      <c r="I5428" s="6" t="str">
        <f>IFERROR(VLOOKUP(C5428,BIVA!$C$3:$J$5311,8,0),"")</f>
        <v/>
      </c>
      <c r="J5428" s="7">
        <f>Covaf!H5428</f>
        <v>0</v>
      </c>
      <c r="K5428" s="1">
        <f>Covaf!X5428</f>
        <v>0</v>
      </c>
    </row>
    <row r="5429" spans="1:11">
      <c r="A5429" s="1" t="str">
        <f t="shared" si="84"/>
        <v>NO</v>
      </c>
      <c r="B5429" s="36">
        <f>Covaf!B5429</f>
        <v>0</v>
      </c>
      <c r="C5429" s="36" t="str">
        <f>CONCATENATE(Covaf!E5429,"_",Covaf!F5429,"_",Covaf!G5429)</f>
        <v>__</v>
      </c>
      <c r="D5429" s="6" t="str">
        <f>IFERROR(VLOOKUP(C5429,BIVA!$C$3:$J$5311,3,0),"")</f>
        <v/>
      </c>
      <c r="E5429" s="6" t="str">
        <f>IFERROR(VLOOKUP(C5429,BIVA!$C$3:$J$5311,4,0),"")</f>
        <v/>
      </c>
      <c r="F5429" s="1" t="str">
        <f>IFERROR(VLOOKUP(C5429,BIVA!$C$3:$J$5311,5,0),"")</f>
        <v/>
      </c>
      <c r="G5429" s="6" t="str">
        <f>IFERROR(VLOOKUP(C5429,BIVA!$C$3:$J$5311,6,0),"")</f>
        <v/>
      </c>
      <c r="H5429" s="6" t="str">
        <f>IFERROR(VLOOKUP(C5429,BIVA!$C$3:$J$5311,7,0),"")</f>
        <v/>
      </c>
      <c r="I5429" s="6" t="str">
        <f>IFERROR(VLOOKUP(C5429,BIVA!$C$3:$J$5311,8,0),"")</f>
        <v/>
      </c>
      <c r="J5429" s="7">
        <f>Covaf!H5429</f>
        <v>0</v>
      </c>
      <c r="K5429" s="1">
        <f>Covaf!X5429</f>
        <v>0</v>
      </c>
    </row>
    <row r="5430" spans="1:11">
      <c r="A5430" s="1" t="str">
        <f t="shared" si="84"/>
        <v>NO</v>
      </c>
      <c r="B5430" s="36">
        <f>Covaf!B5430</f>
        <v>0</v>
      </c>
      <c r="C5430" s="36" t="str">
        <f>CONCATENATE(Covaf!E5430,"_",Covaf!F5430,"_",Covaf!G5430)</f>
        <v>__</v>
      </c>
      <c r="D5430" s="6" t="str">
        <f>IFERROR(VLOOKUP(C5430,BIVA!$C$3:$J$5311,3,0),"")</f>
        <v/>
      </c>
      <c r="E5430" s="6" t="str">
        <f>IFERROR(VLOOKUP(C5430,BIVA!$C$3:$J$5311,4,0),"")</f>
        <v/>
      </c>
      <c r="F5430" s="1" t="str">
        <f>IFERROR(VLOOKUP(C5430,BIVA!$C$3:$J$5311,5,0),"")</f>
        <v/>
      </c>
      <c r="G5430" s="6" t="str">
        <f>IFERROR(VLOOKUP(C5430,BIVA!$C$3:$J$5311,6,0),"")</f>
        <v/>
      </c>
      <c r="H5430" s="6" t="str">
        <f>IFERROR(VLOOKUP(C5430,BIVA!$C$3:$J$5311,7,0),"")</f>
        <v/>
      </c>
      <c r="I5430" s="6" t="str">
        <f>IFERROR(VLOOKUP(C5430,BIVA!$C$3:$J$5311,8,0),"")</f>
        <v/>
      </c>
      <c r="J5430" s="7">
        <f>Covaf!H5430</f>
        <v>0</v>
      </c>
      <c r="K5430" s="1">
        <f>Covaf!X5430</f>
        <v>0</v>
      </c>
    </row>
    <row r="5431" spans="1:11">
      <c r="A5431" s="1" t="str">
        <f t="shared" si="84"/>
        <v>NO</v>
      </c>
      <c r="B5431" s="36">
        <f>Covaf!B5431</f>
        <v>0</v>
      </c>
      <c r="C5431" s="36" t="str">
        <f>CONCATENATE(Covaf!E5431,"_",Covaf!F5431,"_",Covaf!G5431)</f>
        <v>__</v>
      </c>
      <c r="D5431" s="6" t="str">
        <f>IFERROR(VLOOKUP(C5431,BIVA!$C$3:$J$5311,3,0),"")</f>
        <v/>
      </c>
      <c r="E5431" s="6" t="str">
        <f>IFERROR(VLOOKUP(C5431,BIVA!$C$3:$J$5311,4,0),"")</f>
        <v/>
      </c>
      <c r="F5431" s="1" t="str">
        <f>IFERROR(VLOOKUP(C5431,BIVA!$C$3:$J$5311,5,0),"")</f>
        <v/>
      </c>
      <c r="G5431" s="6" t="str">
        <f>IFERROR(VLOOKUP(C5431,BIVA!$C$3:$J$5311,6,0),"")</f>
        <v/>
      </c>
      <c r="H5431" s="6" t="str">
        <f>IFERROR(VLOOKUP(C5431,BIVA!$C$3:$J$5311,7,0),"")</f>
        <v/>
      </c>
      <c r="I5431" s="6" t="str">
        <f>IFERROR(VLOOKUP(C5431,BIVA!$C$3:$J$5311,8,0),"")</f>
        <v/>
      </c>
      <c r="J5431" s="7">
        <f>Covaf!H5431</f>
        <v>0</v>
      </c>
      <c r="K5431" s="1">
        <f>Covaf!X5431</f>
        <v>0</v>
      </c>
    </row>
    <row r="5432" spans="1:11">
      <c r="A5432" s="1" t="str">
        <f t="shared" si="84"/>
        <v>NO</v>
      </c>
      <c r="B5432" s="36">
        <f>Covaf!B5432</f>
        <v>0</v>
      </c>
      <c r="C5432" s="36" t="str">
        <f>CONCATENATE(Covaf!E5432,"_",Covaf!F5432,"_",Covaf!G5432)</f>
        <v>__</v>
      </c>
      <c r="D5432" s="6" t="str">
        <f>IFERROR(VLOOKUP(C5432,BIVA!$C$3:$J$5311,3,0),"")</f>
        <v/>
      </c>
      <c r="E5432" s="6" t="str">
        <f>IFERROR(VLOOKUP(C5432,BIVA!$C$3:$J$5311,4,0),"")</f>
        <v/>
      </c>
      <c r="F5432" s="1" t="str">
        <f>IFERROR(VLOOKUP(C5432,BIVA!$C$3:$J$5311,5,0),"")</f>
        <v/>
      </c>
      <c r="G5432" s="6" t="str">
        <f>IFERROR(VLOOKUP(C5432,BIVA!$C$3:$J$5311,6,0),"")</f>
        <v/>
      </c>
      <c r="H5432" s="6" t="str">
        <f>IFERROR(VLOOKUP(C5432,BIVA!$C$3:$J$5311,7,0),"")</f>
        <v/>
      </c>
      <c r="I5432" s="6" t="str">
        <f>IFERROR(VLOOKUP(C5432,BIVA!$C$3:$J$5311,8,0),"")</f>
        <v/>
      </c>
      <c r="J5432" s="7">
        <f>Covaf!H5432</f>
        <v>0</v>
      </c>
      <c r="K5432" s="1">
        <f>Covaf!X5432</f>
        <v>0</v>
      </c>
    </row>
    <row r="5433" spans="1:11">
      <c r="A5433" s="1" t="str">
        <f t="shared" si="84"/>
        <v>NO</v>
      </c>
      <c r="B5433" s="36">
        <f>Covaf!B5433</f>
        <v>0</v>
      </c>
      <c r="C5433" s="36" t="str">
        <f>CONCATENATE(Covaf!E5433,"_",Covaf!F5433,"_",Covaf!G5433)</f>
        <v>__</v>
      </c>
      <c r="D5433" s="6" t="str">
        <f>IFERROR(VLOOKUP(C5433,BIVA!$C$3:$J$5311,3,0),"")</f>
        <v/>
      </c>
      <c r="E5433" s="6" t="str">
        <f>IFERROR(VLOOKUP(C5433,BIVA!$C$3:$J$5311,4,0),"")</f>
        <v/>
      </c>
      <c r="F5433" s="1" t="str">
        <f>IFERROR(VLOOKUP(C5433,BIVA!$C$3:$J$5311,5,0),"")</f>
        <v/>
      </c>
      <c r="G5433" s="6" t="str">
        <f>IFERROR(VLOOKUP(C5433,BIVA!$C$3:$J$5311,6,0),"")</f>
        <v/>
      </c>
      <c r="H5433" s="6" t="str">
        <f>IFERROR(VLOOKUP(C5433,BIVA!$C$3:$J$5311,7,0),"")</f>
        <v/>
      </c>
      <c r="I5433" s="6" t="str">
        <f>IFERROR(VLOOKUP(C5433,BIVA!$C$3:$J$5311,8,0),"")</f>
        <v/>
      </c>
      <c r="J5433" s="7">
        <f>Covaf!H5433</f>
        <v>0</v>
      </c>
      <c r="K5433" s="1">
        <f>Covaf!X5433</f>
        <v>0</v>
      </c>
    </row>
    <row r="5434" spans="1:11">
      <c r="A5434" s="1" t="str">
        <f t="shared" si="84"/>
        <v>NO</v>
      </c>
      <c r="B5434" s="36">
        <f>Covaf!B5434</f>
        <v>0</v>
      </c>
      <c r="C5434" s="36" t="str">
        <f>CONCATENATE(Covaf!E5434,"_",Covaf!F5434,"_",Covaf!G5434)</f>
        <v>__</v>
      </c>
      <c r="D5434" s="6" t="str">
        <f>IFERROR(VLOOKUP(C5434,BIVA!$C$3:$J$5311,3,0),"")</f>
        <v/>
      </c>
      <c r="E5434" s="6" t="str">
        <f>IFERROR(VLOOKUP(C5434,BIVA!$C$3:$J$5311,4,0),"")</f>
        <v/>
      </c>
      <c r="F5434" s="1" t="str">
        <f>IFERROR(VLOOKUP(C5434,BIVA!$C$3:$J$5311,5,0),"")</f>
        <v/>
      </c>
      <c r="G5434" s="6" t="str">
        <f>IFERROR(VLOOKUP(C5434,BIVA!$C$3:$J$5311,6,0),"")</f>
        <v/>
      </c>
      <c r="H5434" s="6" t="str">
        <f>IFERROR(VLOOKUP(C5434,BIVA!$C$3:$J$5311,7,0),"")</f>
        <v/>
      </c>
      <c r="I5434" s="6" t="str">
        <f>IFERROR(VLOOKUP(C5434,BIVA!$C$3:$J$5311,8,0),"")</f>
        <v/>
      </c>
      <c r="J5434" s="7">
        <f>Covaf!H5434</f>
        <v>0</v>
      </c>
      <c r="K5434" s="1">
        <f>Covaf!X5434</f>
        <v>0</v>
      </c>
    </row>
    <row r="5435" spans="1:11">
      <c r="A5435" s="1" t="str">
        <f t="shared" si="84"/>
        <v>NO</v>
      </c>
      <c r="B5435" s="36">
        <f>Covaf!B5435</f>
        <v>0</v>
      </c>
      <c r="C5435" s="36" t="str">
        <f>CONCATENATE(Covaf!E5435,"_",Covaf!F5435,"_",Covaf!G5435)</f>
        <v>__</v>
      </c>
      <c r="D5435" s="6" t="str">
        <f>IFERROR(VLOOKUP(C5435,BIVA!$C$3:$J$5311,3,0),"")</f>
        <v/>
      </c>
      <c r="E5435" s="6" t="str">
        <f>IFERROR(VLOOKUP(C5435,BIVA!$C$3:$J$5311,4,0),"")</f>
        <v/>
      </c>
      <c r="F5435" s="1" t="str">
        <f>IFERROR(VLOOKUP(C5435,BIVA!$C$3:$J$5311,5,0),"")</f>
        <v/>
      </c>
      <c r="G5435" s="6" t="str">
        <f>IFERROR(VLOOKUP(C5435,BIVA!$C$3:$J$5311,6,0),"")</f>
        <v/>
      </c>
      <c r="H5435" s="6" t="str">
        <f>IFERROR(VLOOKUP(C5435,BIVA!$C$3:$J$5311,7,0),"")</f>
        <v/>
      </c>
      <c r="I5435" s="6" t="str">
        <f>IFERROR(VLOOKUP(C5435,BIVA!$C$3:$J$5311,8,0),"")</f>
        <v/>
      </c>
      <c r="J5435" s="7">
        <f>Covaf!H5435</f>
        <v>0</v>
      </c>
      <c r="K5435" s="1">
        <f>Covaf!X5435</f>
        <v>0</v>
      </c>
    </row>
    <row r="5436" spans="1:11">
      <c r="A5436" s="1" t="str">
        <f t="shared" si="84"/>
        <v>NO</v>
      </c>
      <c r="B5436" s="36">
        <f>Covaf!B5436</f>
        <v>0</v>
      </c>
      <c r="C5436" s="36" t="str">
        <f>CONCATENATE(Covaf!E5436,"_",Covaf!F5436,"_",Covaf!G5436)</f>
        <v>__</v>
      </c>
      <c r="D5436" s="6" t="str">
        <f>IFERROR(VLOOKUP(C5436,BIVA!$C$3:$J$5311,3,0),"")</f>
        <v/>
      </c>
      <c r="E5436" s="6" t="str">
        <f>IFERROR(VLOOKUP(C5436,BIVA!$C$3:$J$5311,4,0),"")</f>
        <v/>
      </c>
      <c r="F5436" s="1" t="str">
        <f>IFERROR(VLOOKUP(C5436,BIVA!$C$3:$J$5311,5,0),"")</f>
        <v/>
      </c>
      <c r="G5436" s="6" t="str">
        <f>IFERROR(VLOOKUP(C5436,BIVA!$C$3:$J$5311,6,0),"")</f>
        <v/>
      </c>
      <c r="H5436" s="6" t="str">
        <f>IFERROR(VLOOKUP(C5436,BIVA!$C$3:$J$5311,7,0),"")</f>
        <v/>
      </c>
      <c r="I5436" s="6" t="str">
        <f>IFERROR(VLOOKUP(C5436,BIVA!$C$3:$J$5311,8,0),"")</f>
        <v/>
      </c>
      <c r="J5436" s="7">
        <f>Covaf!H5436</f>
        <v>0</v>
      </c>
      <c r="K5436" s="1">
        <f>Covaf!X5436</f>
        <v>0</v>
      </c>
    </row>
    <row r="5437" spans="1:11">
      <c r="A5437" s="1" t="str">
        <f t="shared" si="84"/>
        <v>NO</v>
      </c>
      <c r="B5437" s="36">
        <f>Covaf!B5437</f>
        <v>0</v>
      </c>
      <c r="C5437" s="36" t="str">
        <f>CONCATENATE(Covaf!E5437,"_",Covaf!F5437,"_",Covaf!G5437)</f>
        <v>__</v>
      </c>
      <c r="D5437" s="6" t="str">
        <f>IFERROR(VLOOKUP(C5437,BIVA!$C$3:$J$5311,3,0),"")</f>
        <v/>
      </c>
      <c r="E5437" s="6" t="str">
        <f>IFERROR(VLOOKUP(C5437,BIVA!$C$3:$J$5311,4,0),"")</f>
        <v/>
      </c>
      <c r="F5437" s="1" t="str">
        <f>IFERROR(VLOOKUP(C5437,BIVA!$C$3:$J$5311,5,0),"")</f>
        <v/>
      </c>
      <c r="G5437" s="6" t="str">
        <f>IFERROR(VLOOKUP(C5437,BIVA!$C$3:$J$5311,6,0),"")</f>
        <v/>
      </c>
      <c r="H5437" s="6" t="str">
        <f>IFERROR(VLOOKUP(C5437,BIVA!$C$3:$J$5311,7,0),"")</f>
        <v/>
      </c>
      <c r="I5437" s="6" t="str">
        <f>IFERROR(VLOOKUP(C5437,BIVA!$C$3:$J$5311,8,0),"")</f>
        <v/>
      </c>
      <c r="J5437" s="7">
        <f>Covaf!H5437</f>
        <v>0</v>
      </c>
      <c r="K5437" s="1">
        <f>Covaf!X5437</f>
        <v>0</v>
      </c>
    </row>
    <row r="5438" spans="1:11">
      <c r="A5438" s="1" t="str">
        <f t="shared" si="84"/>
        <v>NO</v>
      </c>
      <c r="B5438" s="36">
        <f>Covaf!B5438</f>
        <v>0</v>
      </c>
      <c r="C5438" s="36" t="str">
        <f>CONCATENATE(Covaf!E5438,"_",Covaf!F5438,"_",Covaf!G5438)</f>
        <v>__</v>
      </c>
      <c r="D5438" s="6" t="str">
        <f>IFERROR(VLOOKUP(C5438,BIVA!$C$3:$J$5311,3,0),"")</f>
        <v/>
      </c>
      <c r="E5438" s="6" t="str">
        <f>IFERROR(VLOOKUP(C5438,BIVA!$C$3:$J$5311,4,0),"")</f>
        <v/>
      </c>
      <c r="F5438" s="1" t="str">
        <f>IFERROR(VLOOKUP(C5438,BIVA!$C$3:$J$5311,5,0),"")</f>
        <v/>
      </c>
      <c r="G5438" s="6" t="str">
        <f>IFERROR(VLOOKUP(C5438,BIVA!$C$3:$J$5311,6,0),"")</f>
        <v/>
      </c>
      <c r="H5438" s="6" t="str">
        <f>IFERROR(VLOOKUP(C5438,BIVA!$C$3:$J$5311,7,0),"")</f>
        <v/>
      </c>
      <c r="I5438" s="6" t="str">
        <f>IFERROR(VLOOKUP(C5438,BIVA!$C$3:$J$5311,8,0),"")</f>
        <v/>
      </c>
      <c r="J5438" s="7">
        <f>Covaf!H5438</f>
        <v>0</v>
      </c>
      <c r="K5438" s="1">
        <f>Covaf!X5438</f>
        <v>0</v>
      </c>
    </row>
    <row r="5439" spans="1:11">
      <c r="A5439" s="1" t="str">
        <f t="shared" si="84"/>
        <v>NO</v>
      </c>
      <c r="B5439" s="36">
        <f>Covaf!B5439</f>
        <v>0</v>
      </c>
      <c r="C5439" s="36" t="str">
        <f>CONCATENATE(Covaf!E5439,"_",Covaf!F5439,"_",Covaf!G5439)</f>
        <v>__</v>
      </c>
      <c r="D5439" s="6" t="str">
        <f>IFERROR(VLOOKUP(C5439,BIVA!$C$3:$J$5311,3,0),"")</f>
        <v/>
      </c>
      <c r="E5439" s="6" t="str">
        <f>IFERROR(VLOOKUP(C5439,BIVA!$C$3:$J$5311,4,0),"")</f>
        <v/>
      </c>
      <c r="F5439" s="1" t="str">
        <f>IFERROR(VLOOKUP(C5439,BIVA!$C$3:$J$5311,5,0),"")</f>
        <v/>
      </c>
      <c r="G5439" s="6" t="str">
        <f>IFERROR(VLOOKUP(C5439,BIVA!$C$3:$J$5311,6,0),"")</f>
        <v/>
      </c>
      <c r="H5439" s="6" t="str">
        <f>IFERROR(VLOOKUP(C5439,BIVA!$C$3:$J$5311,7,0),"")</f>
        <v/>
      </c>
      <c r="I5439" s="6" t="str">
        <f>IFERROR(VLOOKUP(C5439,BIVA!$C$3:$J$5311,8,0),"")</f>
        <v/>
      </c>
      <c r="J5439" s="7">
        <f>Covaf!H5439</f>
        <v>0</v>
      </c>
      <c r="K5439" s="1">
        <f>Covaf!X5439</f>
        <v>0</v>
      </c>
    </row>
    <row r="5440" spans="1:11">
      <c r="A5440" s="1" t="str">
        <f t="shared" si="84"/>
        <v>NO</v>
      </c>
      <c r="B5440" s="36">
        <f>Covaf!B5440</f>
        <v>0</v>
      </c>
      <c r="C5440" s="36" t="str">
        <f>CONCATENATE(Covaf!E5440,"_",Covaf!F5440,"_",Covaf!G5440)</f>
        <v>__</v>
      </c>
      <c r="D5440" s="6" t="str">
        <f>IFERROR(VLOOKUP(C5440,BIVA!$C$3:$J$5311,3,0),"")</f>
        <v/>
      </c>
      <c r="E5440" s="6" t="str">
        <f>IFERROR(VLOOKUP(C5440,BIVA!$C$3:$J$5311,4,0),"")</f>
        <v/>
      </c>
      <c r="F5440" s="1" t="str">
        <f>IFERROR(VLOOKUP(C5440,BIVA!$C$3:$J$5311,5,0),"")</f>
        <v/>
      </c>
      <c r="G5440" s="6" t="str">
        <f>IFERROR(VLOOKUP(C5440,BIVA!$C$3:$J$5311,6,0),"")</f>
        <v/>
      </c>
      <c r="H5440" s="6" t="str">
        <f>IFERROR(VLOOKUP(C5440,BIVA!$C$3:$J$5311,7,0),"")</f>
        <v/>
      </c>
      <c r="I5440" s="6" t="str">
        <f>IFERROR(VLOOKUP(C5440,BIVA!$C$3:$J$5311,8,0),"")</f>
        <v/>
      </c>
      <c r="J5440" s="7">
        <f>Covaf!H5440</f>
        <v>0</v>
      </c>
      <c r="K5440" s="1">
        <f>Covaf!X5440</f>
        <v>0</v>
      </c>
    </row>
    <row r="5441" spans="1:11">
      <c r="A5441" s="1" t="str">
        <f t="shared" si="84"/>
        <v>NO</v>
      </c>
      <c r="B5441" s="36">
        <f>Covaf!B5441</f>
        <v>0</v>
      </c>
      <c r="C5441" s="36" t="str">
        <f>CONCATENATE(Covaf!E5441,"_",Covaf!F5441,"_",Covaf!G5441)</f>
        <v>__</v>
      </c>
      <c r="D5441" s="6" t="str">
        <f>IFERROR(VLOOKUP(C5441,BIVA!$C$3:$J$5311,3,0),"")</f>
        <v/>
      </c>
      <c r="E5441" s="6" t="str">
        <f>IFERROR(VLOOKUP(C5441,BIVA!$C$3:$J$5311,4,0),"")</f>
        <v/>
      </c>
      <c r="F5441" s="1" t="str">
        <f>IFERROR(VLOOKUP(C5441,BIVA!$C$3:$J$5311,5,0),"")</f>
        <v/>
      </c>
      <c r="G5441" s="6" t="str">
        <f>IFERROR(VLOOKUP(C5441,BIVA!$C$3:$J$5311,6,0),"")</f>
        <v/>
      </c>
      <c r="H5441" s="6" t="str">
        <f>IFERROR(VLOOKUP(C5441,BIVA!$C$3:$J$5311,7,0),"")</f>
        <v/>
      </c>
      <c r="I5441" s="6" t="str">
        <f>IFERROR(VLOOKUP(C5441,BIVA!$C$3:$J$5311,8,0),"")</f>
        <v/>
      </c>
      <c r="J5441" s="7">
        <f>Covaf!H5441</f>
        <v>0</v>
      </c>
      <c r="K5441" s="1">
        <f>Covaf!X5441</f>
        <v>0</v>
      </c>
    </row>
    <row r="5442" spans="1:11">
      <c r="A5442" s="1" t="str">
        <f t="shared" si="84"/>
        <v>NO</v>
      </c>
      <c r="B5442" s="36">
        <f>Covaf!B5442</f>
        <v>0</v>
      </c>
      <c r="C5442" s="36" t="str">
        <f>CONCATENATE(Covaf!E5442,"_",Covaf!F5442,"_",Covaf!G5442)</f>
        <v>__</v>
      </c>
      <c r="D5442" s="6" t="str">
        <f>IFERROR(VLOOKUP(C5442,BIVA!$C$3:$J$5311,3,0),"")</f>
        <v/>
      </c>
      <c r="E5442" s="6" t="str">
        <f>IFERROR(VLOOKUP(C5442,BIVA!$C$3:$J$5311,4,0),"")</f>
        <v/>
      </c>
      <c r="F5442" s="1" t="str">
        <f>IFERROR(VLOOKUP(C5442,BIVA!$C$3:$J$5311,5,0),"")</f>
        <v/>
      </c>
      <c r="G5442" s="6" t="str">
        <f>IFERROR(VLOOKUP(C5442,BIVA!$C$3:$J$5311,6,0),"")</f>
        <v/>
      </c>
      <c r="H5442" s="6" t="str">
        <f>IFERROR(VLOOKUP(C5442,BIVA!$C$3:$J$5311,7,0),"")</f>
        <v/>
      </c>
      <c r="I5442" s="6" t="str">
        <f>IFERROR(VLOOKUP(C5442,BIVA!$C$3:$J$5311,8,0),"")</f>
        <v/>
      </c>
      <c r="J5442" s="7">
        <f>Covaf!H5442</f>
        <v>0</v>
      </c>
      <c r="K5442" s="1">
        <f>Covaf!X5442</f>
        <v>0</v>
      </c>
    </row>
    <row r="5443" spans="1:11">
      <c r="A5443" s="1" t="str">
        <f t="shared" ref="A5443:A5506" si="85">IF(H5443="APLICADO","SI","NO")</f>
        <v>NO</v>
      </c>
      <c r="B5443" s="36">
        <f>Covaf!B5443</f>
        <v>0</v>
      </c>
      <c r="C5443" s="36" t="str">
        <f>CONCATENATE(Covaf!E5443,"_",Covaf!F5443,"_",Covaf!G5443)</f>
        <v>__</v>
      </c>
      <c r="D5443" s="6" t="str">
        <f>IFERROR(VLOOKUP(C5443,BIVA!$C$3:$J$5311,3,0),"")</f>
        <v/>
      </c>
      <c r="E5443" s="6" t="str">
        <f>IFERROR(VLOOKUP(C5443,BIVA!$C$3:$J$5311,4,0),"")</f>
        <v/>
      </c>
      <c r="F5443" s="1" t="str">
        <f>IFERROR(VLOOKUP(C5443,BIVA!$C$3:$J$5311,5,0),"")</f>
        <v/>
      </c>
      <c r="G5443" s="6" t="str">
        <f>IFERROR(VLOOKUP(C5443,BIVA!$C$3:$J$5311,6,0),"")</f>
        <v/>
      </c>
      <c r="H5443" s="6" t="str">
        <f>IFERROR(VLOOKUP(C5443,BIVA!$C$3:$J$5311,7,0),"")</f>
        <v/>
      </c>
      <c r="I5443" s="6" t="str">
        <f>IFERROR(VLOOKUP(C5443,BIVA!$C$3:$J$5311,8,0),"")</f>
        <v/>
      </c>
      <c r="J5443" s="7">
        <f>Covaf!H5443</f>
        <v>0</v>
      </c>
      <c r="K5443" s="1">
        <f>Covaf!X5443</f>
        <v>0</v>
      </c>
    </row>
    <row r="5444" spans="1:11">
      <c r="A5444" s="1" t="str">
        <f t="shared" si="85"/>
        <v>NO</v>
      </c>
      <c r="B5444" s="36">
        <f>Covaf!B5444</f>
        <v>0</v>
      </c>
      <c r="C5444" s="36" t="str">
        <f>CONCATENATE(Covaf!E5444,"_",Covaf!F5444,"_",Covaf!G5444)</f>
        <v>__</v>
      </c>
      <c r="D5444" s="6" t="str">
        <f>IFERROR(VLOOKUP(C5444,BIVA!$C$3:$J$5311,3,0),"")</f>
        <v/>
      </c>
      <c r="E5444" s="6" t="str">
        <f>IFERROR(VLOOKUP(C5444,BIVA!$C$3:$J$5311,4,0),"")</f>
        <v/>
      </c>
      <c r="F5444" s="1" t="str">
        <f>IFERROR(VLOOKUP(C5444,BIVA!$C$3:$J$5311,5,0),"")</f>
        <v/>
      </c>
      <c r="G5444" s="6" t="str">
        <f>IFERROR(VLOOKUP(C5444,BIVA!$C$3:$J$5311,6,0),"")</f>
        <v/>
      </c>
      <c r="H5444" s="6" t="str">
        <f>IFERROR(VLOOKUP(C5444,BIVA!$C$3:$J$5311,7,0),"")</f>
        <v/>
      </c>
      <c r="I5444" s="6" t="str">
        <f>IFERROR(VLOOKUP(C5444,BIVA!$C$3:$J$5311,8,0),"")</f>
        <v/>
      </c>
      <c r="J5444" s="7">
        <f>Covaf!H5444</f>
        <v>0</v>
      </c>
      <c r="K5444" s="1">
        <f>Covaf!X5444</f>
        <v>0</v>
      </c>
    </row>
    <row r="5445" spans="1:11">
      <c r="A5445" s="1" t="str">
        <f t="shared" si="85"/>
        <v>NO</v>
      </c>
      <c r="B5445" s="36">
        <f>Covaf!B5445</f>
        <v>0</v>
      </c>
      <c r="C5445" s="36" t="str">
        <f>CONCATENATE(Covaf!E5445,"_",Covaf!F5445,"_",Covaf!G5445)</f>
        <v>__</v>
      </c>
      <c r="D5445" s="6" t="str">
        <f>IFERROR(VLOOKUP(C5445,BIVA!$C$3:$J$5311,3,0),"")</f>
        <v/>
      </c>
      <c r="E5445" s="6" t="str">
        <f>IFERROR(VLOOKUP(C5445,BIVA!$C$3:$J$5311,4,0),"")</f>
        <v/>
      </c>
      <c r="F5445" s="1" t="str">
        <f>IFERROR(VLOOKUP(C5445,BIVA!$C$3:$J$5311,5,0),"")</f>
        <v/>
      </c>
      <c r="G5445" s="6" t="str">
        <f>IFERROR(VLOOKUP(C5445,BIVA!$C$3:$J$5311,6,0),"")</f>
        <v/>
      </c>
      <c r="H5445" s="6" t="str">
        <f>IFERROR(VLOOKUP(C5445,BIVA!$C$3:$J$5311,7,0),"")</f>
        <v/>
      </c>
      <c r="I5445" s="6" t="str">
        <f>IFERROR(VLOOKUP(C5445,BIVA!$C$3:$J$5311,8,0),"")</f>
        <v/>
      </c>
      <c r="J5445" s="7">
        <f>Covaf!H5445</f>
        <v>0</v>
      </c>
      <c r="K5445" s="1">
        <f>Covaf!X5445</f>
        <v>0</v>
      </c>
    </row>
    <row r="5446" spans="1:11">
      <c r="A5446" s="1" t="str">
        <f t="shared" si="85"/>
        <v>NO</v>
      </c>
      <c r="B5446" s="36">
        <f>Covaf!B5446</f>
        <v>0</v>
      </c>
      <c r="C5446" s="36" t="str">
        <f>CONCATENATE(Covaf!E5446,"_",Covaf!F5446,"_",Covaf!G5446)</f>
        <v>__</v>
      </c>
      <c r="D5446" s="6" t="str">
        <f>IFERROR(VLOOKUP(C5446,BIVA!$C$3:$J$5311,3,0),"")</f>
        <v/>
      </c>
      <c r="E5446" s="6" t="str">
        <f>IFERROR(VLOOKUP(C5446,BIVA!$C$3:$J$5311,4,0),"")</f>
        <v/>
      </c>
      <c r="F5446" s="1" t="str">
        <f>IFERROR(VLOOKUP(C5446,BIVA!$C$3:$J$5311,5,0),"")</f>
        <v/>
      </c>
      <c r="G5446" s="6" t="str">
        <f>IFERROR(VLOOKUP(C5446,BIVA!$C$3:$J$5311,6,0),"")</f>
        <v/>
      </c>
      <c r="H5446" s="6" t="str">
        <f>IFERROR(VLOOKUP(C5446,BIVA!$C$3:$J$5311,7,0),"")</f>
        <v/>
      </c>
      <c r="I5446" s="6" t="str">
        <f>IFERROR(VLOOKUP(C5446,BIVA!$C$3:$J$5311,8,0),"")</f>
        <v/>
      </c>
      <c r="J5446" s="7">
        <f>Covaf!H5446</f>
        <v>0</v>
      </c>
      <c r="K5446" s="1">
        <f>Covaf!X5446</f>
        <v>0</v>
      </c>
    </row>
    <row r="5447" spans="1:11">
      <c r="A5447" s="1" t="str">
        <f t="shared" si="85"/>
        <v>NO</v>
      </c>
      <c r="B5447" s="36">
        <f>Covaf!B5447</f>
        <v>0</v>
      </c>
      <c r="C5447" s="36" t="str">
        <f>CONCATENATE(Covaf!E5447,"_",Covaf!F5447,"_",Covaf!G5447)</f>
        <v>__</v>
      </c>
      <c r="D5447" s="6" t="str">
        <f>IFERROR(VLOOKUP(C5447,BIVA!$C$3:$J$5311,3,0),"")</f>
        <v/>
      </c>
      <c r="E5447" s="6" t="str">
        <f>IFERROR(VLOOKUP(C5447,BIVA!$C$3:$J$5311,4,0),"")</f>
        <v/>
      </c>
      <c r="F5447" s="1" t="str">
        <f>IFERROR(VLOOKUP(C5447,BIVA!$C$3:$J$5311,5,0),"")</f>
        <v/>
      </c>
      <c r="G5447" s="6" t="str">
        <f>IFERROR(VLOOKUP(C5447,BIVA!$C$3:$J$5311,6,0),"")</f>
        <v/>
      </c>
      <c r="H5447" s="6" t="str">
        <f>IFERROR(VLOOKUP(C5447,BIVA!$C$3:$J$5311,7,0),"")</f>
        <v/>
      </c>
      <c r="I5447" s="6" t="str">
        <f>IFERROR(VLOOKUP(C5447,BIVA!$C$3:$J$5311,8,0),"")</f>
        <v/>
      </c>
      <c r="J5447" s="7">
        <f>Covaf!H5447</f>
        <v>0</v>
      </c>
      <c r="K5447" s="1">
        <f>Covaf!X5447</f>
        <v>0</v>
      </c>
    </row>
    <row r="5448" spans="1:11">
      <c r="A5448" s="1" t="str">
        <f t="shared" si="85"/>
        <v>NO</v>
      </c>
      <c r="B5448" s="36">
        <f>Covaf!B5448</f>
        <v>0</v>
      </c>
      <c r="C5448" s="36" t="str">
        <f>CONCATENATE(Covaf!E5448,"_",Covaf!F5448,"_",Covaf!G5448)</f>
        <v>__</v>
      </c>
      <c r="D5448" s="6" t="str">
        <f>IFERROR(VLOOKUP(C5448,BIVA!$C$3:$J$5311,3,0),"")</f>
        <v/>
      </c>
      <c r="E5448" s="6" t="str">
        <f>IFERROR(VLOOKUP(C5448,BIVA!$C$3:$J$5311,4,0),"")</f>
        <v/>
      </c>
      <c r="F5448" s="1" t="str">
        <f>IFERROR(VLOOKUP(C5448,BIVA!$C$3:$J$5311,5,0),"")</f>
        <v/>
      </c>
      <c r="G5448" s="6" t="str">
        <f>IFERROR(VLOOKUP(C5448,BIVA!$C$3:$J$5311,6,0),"")</f>
        <v/>
      </c>
      <c r="H5448" s="6" t="str">
        <f>IFERROR(VLOOKUP(C5448,BIVA!$C$3:$J$5311,7,0),"")</f>
        <v/>
      </c>
      <c r="I5448" s="6" t="str">
        <f>IFERROR(VLOOKUP(C5448,BIVA!$C$3:$J$5311,8,0),"")</f>
        <v/>
      </c>
      <c r="J5448" s="7">
        <f>Covaf!H5448</f>
        <v>0</v>
      </c>
      <c r="K5448" s="1">
        <f>Covaf!X5448</f>
        <v>0</v>
      </c>
    </row>
    <row r="5449" spans="1:11">
      <c r="A5449" s="1" t="str">
        <f t="shared" si="85"/>
        <v>NO</v>
      </c>
      <c r="B5449" s="36">
        <f>Covaf!B5449</f>
        <v>0</v>
      </c>
      <c r="C5449" s="36" t="str">
        <f>CONCATENATE(Covaf!E5449,"_",Covaf!F5449,"_",Covaf!G5449)</f>
        <v>__</v>
      </c>
      <c r="D5449" s="6" t="str">
        <f>IFERROR(VLOOKUP(C5449,BIVA!$C$3:$J$5311,3,0),"")</f>
        <v/>
      </c>
      <c r="E5449" s="6" t="str">
        <f>IFERROR(VLOOKUP(C5449,BIVA!$C$3:$J$5311,4,0),"")</f>
        <v/>
      </c>
      <c r="F5449" s="1" t="str">
        <f>IFERROR(VLOOKUP(C5449,BIVA!$C$3:$J$5311,5,0),"")</f>
        <v/>
      </c>
      <c r="G5449" s="6" t="str">
        <f>IFERROR(VLOOKUP(C5449,BIVA!$C$3:$J$5311,6,0),"")</f>
        <v/>
      </c>
      <c r="H5449" s="6" t="str">
        <f>IFERROR(VLOOKUP(C5449,BIVA!$C$3:$J$5311,7,0),"")</f>
        <v/>
      </c>
      <c r="I5449" s="6" t="str">
        <f>IFERROR(VLOOKUP(C5449,BIVA!$C$3:$J$5311,8,0),"")</f>
        <v/>
      </c>
      <c r="J5449" s="7">
        <f>Covaf!H5449</f>
        <v>0</v>
      </c>
      <c r="K5449" s="1">
        <f>Covaf!X5449</f>
        <v>0</v>
      </c>
    </row>
    <row r="5450" spans="1:11">
      <c r="A5450" s="1" t="str">
        <f t="shared" si="85"/>
        <v>NO</v>
      </c>
      <c r="B5450" s="36">
        <f>Covaf!B5450</f>
        <v>0</v>
      </c>
      <c r="C5450" s="36" t="str">
        <f>CONCATENATE(Covaf!E5450,"_",Covaf!F5450,"_",Covaf!G5450)</f>
        <v>__</v>
      </c>
      <c r="D5450" s="6" t="str">
        <f>IFERROR(VLOOKUP(C5450,BIVA!$C$3:$J$5311,3,0),"")</f>
        <v/>
      </c>
      <c r="E5450" s="6" t="str">
        <f>IFERROR(VLOOKUP(C5450,BIVA!$C$3:$J$5311,4,0),"")</f>
        <v/>
      </c>
      <c r="F5450" s="1" t="str">
        <f>IFERROR(VLOOKUP(C5450,BIVA!$C$3:$J$5311,5,0),"")</f>
        <v/>
      </c>
      <c r="G5450" s="6" t="str">
        <f>IFERROR(VLOOKUP(C5450,BIVA!$C$3:$J$5311,6,0),"")</f>
        <v/>
      </c>
      <c r="H5450" s="6" t="str">
        <f>IFERROR(VLOOKUP(C5450,BIVA!$C$3:$J$5311,7,0),"")</f>
        <v/>
      </c>
      <c r="I5450" s="6" t="str">
        <f>IFERROR(VLOOKUP(C5450,BIVA!$C$3:$J$5311,8,0),"")</f>
        <v/>
      </c>
      <c r="J5450" s="7">
        <f>Covaf!H5450</f>
        <v>0</v>
      </c>
      <c r="K5450" s="1">
        <f>Covaf!X5450</f>
        <v>0</v>
      </c>
    </row>
    <row r="5451" spans="1:11">
      <c r="A5451" s="1" t="str">
        <f t="shared" si="85"/>
        <v>NO</v>
      </c>
      <c r="B5451" s="36">
        <f>Covaf!B5451</f>
        <v>0</v>
      </c>
      <c r="C5451" s="36" t="str">
        <f>CONCATENATE(Covaf!E5451,"_",Covaf!F5451,"_",Covaf!G5451)</f>
        <v>__</v>
      </c>
      <c r="D5451" s="6" t="str">
        <f>IFERROR(VLOOKUP(C5451,BIVA!$C$3:$J$5311,3,0),"")</f>
        <v/>
      </c>
      <c r="E5451" s="6" t="str">
        <f>IFERROR(VLOOKUP(C5451,BIVA!$C$3:$J$5311,4,0),"")</f>
        <v/>
      </c>
      <c r="F5451" s="1" t="str">
        <f>IFERROR(VLOOKUP(C5451,BIVA!$C$3:$J$5311,5,0),"")</f>
        <v/>
      </c>
      <c r="G5451" s="6" t="str">
        <f>IFERROR(VLOOKUP(C5451,BIVA!$C$3:$J$5311,6,0),"")</f>
        <v/>
      </c>
      <c r="H5451" s="6" t="str">
        <f>IFERROR(VLOOKUP(C5451,BIVA!$C$3:$J$5311,7,0),"")</f>
        <v/>
      </c>
      <c r="I5451" s="6" t="str">
        <f>IFERROR(VLOOKUP(C5451,BIVA!$C$3:$J$5311,8,0),"")</f>
        <v/>
      </c>
      <c r="J5451" s="7">
        <f>Covaf!H5451</f>
        <v>0</v>
      </c>
      <c r="K5451" s="1">
        <f>Covaf!X5451</f>
        <v>0</v>
      </c>
    </row>
    <row r="5452" spans="1:11">
      <c r="A5452" s="1" t="str">
        <f t="shared" si="85"/>
        <v>NO</v>
      </c>
      <c r="B5452" s="36">
        <f>Covaf!B5452</f>
        <v>0</v>
      </c>
      <c r="C5452" s="36" t="str">
        <f>CONCATENATE(Covaf!E5452,"_",Covaf!F5452,"_",Covaf!G5452)</f>
        <v>__</v>
      </c>
      <c r="D5452" s="6" t="str">
        <f>IFERROR(VLOOKUP(C5452,BIVA!$C$3:$J$5311,3,0),"")</f>
        <v/>
      </c>
      <c r="E5452" s="6" t="str">
        <f>IFERROR(VLOOKUP(C5452,BIVA!$C$3:$J$5311,4,0),"")</f>
        <v/>
      </c>
      <c r="F5452" s="1" t="str">
        <f>IFERROR(VLOOKUP(C5452,BIVA!$C$3:$J$5311,5,0),"")</f>
        <v/>
      </c>
      <c r="G5452" s="6" t="str">
        <f>IFERROR(VLOOKUP(C5452,BIVA!$C$3:$J$5311,6,0),"")</f>
        <v/>
      </c>
      <c r="H5452" s="6" t="str">
        <f>IFERROR(VLOOKUP(C5452,BIVA!$C$3:$J$5311,7,0),"")</f>
        <v/>
      </c>
      <c r="I5452" s="6" t="str">
        <f>IFERROR(VLOOKUP(C5452,BIVA!$C$3:$J$5311,8,0),"")</f>
        <v/>
      </c>
      <c r="J5452" s="7">
        <f>Covaf!H5452</f>
        <v>0</v>
      </c>
      <c r="K5452" s="1">
        <f>Covaf!X5452</f>
        <v>0</v>
      </c>
    </row>
    <row r="5453" spans="1:11">
      <c r="A5453" s="1" t="str">
        <f t="shared" si="85"/>
        <v>NO</v>
      </c>
      <c r="B5453" s="36">
        <f>Covaf!B5453</f>
        <v>0</v>
      </c>
      <c r="C5453" s="36" t="str">
        <f>CONCATENATE(Covaf!E5453,"_",Covaf!F5453,"_",Covaf!G5453)</f>
        <v>__</v>
      </c>
      <c r="D5453" s="6" t="str">
        <f>IFERROR(VLOOKUP(C5453,BIVA!$C$3:$J$5311,3,0),"")</f>
        <v/>
      </c>
      <c r="E5453" s="6" t="str">
        <f>IFERROR(VLOOKUP(C5453,BIVA!$C$3:$J$5311,4,0),"")</f>
        <v/>
      </c>
      <c r="F5453" s="1" t="str">
        <f>IFERROR(VLOOKUP(C5453,BIVA!$C$3:$J$5311,5,0),"")</f>
        <v/>
      </c>
      <c r="G5453" s="6" t="str">
        <f>IFERROR(VLOOKUP(C5453,BIVA!$C$3:$J$5311,6,0),"")</f>
        <v/>
      </c>
      <c r="H5453" s="6" t="str">
        <f>IFERROR(VLOOKUP(C5453,BIVA!$C$3:$J$5311,7,0),"")</f>
        <v/>
      </c>
      <c r="I5453" s="6" t="str">
        <f>IFERROR(VLOOKUP(C5453,BIVA!$C$3:$J$5311,8,0),"")</f>
        <v/>
      </c>
      <c r="J5453" s="7">
        <f>Covaf!H5453</f>
        <v>0</v>
      </c>
      <c r="K5453" s="1">
        <f>Covaf!X5453</f>
        <v>0</v>
      </c>
    </row>
    <row r="5454" spans="1:11">
      <c r="A5454" s="1" t="str">
        <f t="shared" si="85"/>
        <v>NO</v>
      </c>
      <c r="B5454" s="36">
        <f>Covaf!B5454</f>
        <v>0</v>
      </c>
      <c r="C5454" s="36" t="str">
        <f>CONCATENATE(Covaf!E5454,"_",Covaf!F5454,"_",Covaf!G5454)</f>
        <v>__</v>
      </c>
      <c r="D5454" s="6" t="str">
        <f>IFERROR(VLOOKUP(C5454,BIVA!$C$3:$J$5311,3,0),"")</f>
        <v/>
      </c>
      <c r="E5454" s="6" t="str">
        <f>IFERROR(VLOOKUP(C5454,BIVA!$C$3:$J$5311,4,0),"")</f>
        <v/>
      </c>
      <c r="F5454" s="1" t="str">
        <f>IFERROR(VLOOKUP(C5454,BIVA!$C$3:$J$5311,5,0),"")</f>
        <v/>
      </c>
      <c r="G5454" s="6" t="str">
        <f>IFERROR(VLOOKUP(C5454,BIVA!$C$3:$J$5311,6,0),"")</f>
        <v/>
      </c>
      <c r="H5454" s="6" t="str">
        <f>IFERROR(VLOOKUP(C5454,BIVA!$C$3:$J$5311,7,0),"")</f>
        <v/>
      </c>
      <c r="I5454" s="6" t="str">
        <f>IFERROR(VLOOKUP(C5454,BIVA!$C$3:$J$5311,8,0),"")</f>
        <v/>
      </c>
      <c r="J5454" s="7">
        <f>Covaf!H5454</f>
        <v>0</v>
      </c>
      <c r="K5454" s="1">
        <f>Covaf!X5454</f>
        <v>0</v>
      </c>
    </row>
    <row r="5455" spans="1:11">
      <c r="A5455" s="1" t="str">
        <f t="shared" si="85"/>
        <v>NO</v>
      </c>
      <c r="B5455" s="36">
        <f>Covaf!B5455</f>
        <v>0</v>
      </c>
      <c r="C5455" s="36" t="str">
        <f>CONCATENATE(Covaf!E5455,"_",Covaf!F5455,"_",Covaf!G5455)</f>
        <v>__</v>
      </c>
      <c r="D5455" s="6" t="str">
        <f>IFERROR(VLOOKUP(C5455,BIVA!$C$3:$J$5311,3,0),"")</f>
        <v/>
      </c>
      <c r="E5455" s="6" t="str">
        <f>IFERROR(VLOOKUP(C5455,BIVA!$C$3:$J$5311,4,0),"")</f>
        <v/>
      </c>
      <c r="F5455" s="1" t="str">
        <f>IFERROR(VLOOKUP(C5455,BIVA!$C$3:$J$5311,5,0),"")</f>
        <v/>
      </c>
      <c r="G5455" s="6" t="str">
        <f>IFERROR(VLOOKUP(C5455,BIVA!$C$3:$J$5311,6,0),"")</f>
        <v/>
      </c>
      <c r="H5455" s="6" t="str">
        <f>IFERROR(VLOOKUP(C5455,BIVA!$C$3:$J$5311,7,0),"")</f>
        <v/>
      </c>
      <c r="I5455" s="6" t="str">
        <f>IFERROR(VLOOKUP(C5455,BIVA!$C$3:$J$5311,8,0),"")</f>
        <v/>
      </c>
      <c r="J5455" s="7">
        <f>Covaf!H5455</f>
        <v>0</v>
      </c>
      <c r="K5455" s="1">
        <f>Covaf!X5455</f>
        <v>0</v>
      </c>
    </row>
    <row r="5456" spans="1:11">
      <c r="A5456" s="1" t="str">
        <f t="shared" si="85"/>
        <v>NO</v>
      </c>
      <c r="B5456" s="36">
        <f>Covaf!B5456</f>
        <v>0</v>
      </c>
      <c r="C5456" s="36" t="str">
        <f>CONCATENATE(Covaf!E5456,"_",Covaf!F5456,"_",Covaf!G5456)</f>
        <v>__</v>
      </c>
      <c r="D5456" s="6" t="str">
        <f>IFERROR(VLOOKUP(C5456,BIVA!$C$3:$J$5311,3,0),"")</f>
        <v/>
      </c>
      <c r="E5456" s="6" t="str">
        <f>IFERROR(VLOOKUP(C5456,BIVA!$C$3:$J$5311,4,0),"")</f>
        <v/>
      </c>
      <c r="F5456" s="1" t="str">
        <f>IFERROR(VLOOKUP(C5456,BIVA!$C$3:$J$5311,5,0),"")</f>
        <v/>
      </c>
      <c r="G5456" s="6" t="str">
        <f>IFERROR(VLOOKUP(C5456,BIVA!$C$3:$J$5311,6,0),"")</f>
        <v/>
      </c>
      <c r="H5456" s="6" t="str">
        <f>IFERROR(VLOOKUP(C5456,BIVA!$C$3:$J$5311,7,0),"")</f>
        <v/>
      </c>
      <c r="I5456" s="6" t="str">
        <f>IFERROR(VLOOKUP(C5456,BIVA!$C$3:$J$5311,8,0),"")</f>
        <v/>
      </c>
      <c r="J5456" s="7">
        <f>Covaf!H5456</f>
        <v>0</v>
      </c>
      <c r="K5456" s="1">
        <f>Covaf!X5456</f>
        <v>0</v>
      </c>
    </row>
    <row r="5457" spans="1:11">
      <c r="A5457" s="1" t="str">
        <f t="shared" si="85"/>
        <v>NO</v>
      </c>
      <c r="B5457" s="36">
        <f>Covaf!B5457</f>
        <v>0</v>
      </c>
      <c r="C5457" s="36" t="str">
        <f>CONCATENATE(Covaf!E5457,"_",Covaf!F5457,"_",Covaf!G5457)</f>
        <v>__</v>
      </c>
      <c r="D5457" s="6" t="str">
        <f>IFERROR(VLOOKUP(C5457,BIVA!$C$3:$J$5311,3,0),"")</f>
        <v/>
      </c>
      <c r="E5457" s="6" t="str">
        <f>IFERROR(VLOOKUP(C5457,BIVA!$C$3:$J$5311,4,0),"")</f>
        <v/>
      </c>
      <c r="F5457" s="1" t="str">
        <f>IFERROR(VLOOKUP(C5457,BIVA!$C$3:$J$5311,5,0),"")</f>
        <v/>
      </c>
      <c r="G5457" s="6" t="str">
        <f>IFERROR(VLOOKUP(C5457,BIVA!$C$3:$J$5311,6,0),"")</f>
        <v/>
      </c>
      <c r="H5457" s="6" t="str">
        <f>IFERROR(VLOOKUP(C5457,BIVA!$C$3:$J$5311,7,0),"")</f>
        <v/>
      </c>
      <c r="I5457" s="6" t="str">
        <f>IFERROR(VLOOKUP(C5457,BIVA!$C$3:$J$5311,8,0),"")</f>
        <v/>
      </c>
      <c r="J5457" s="7">
        <f>Covaf!H5457</f>
        <v>0</v>
      </c>
      <c r="K5457" s="1">
        <f>Covaf!X5457</f>
        <v>0</v>
      </c>
    </row>
    <row r="5458" spans="1:11">
      <c r="A5458" s="1" t="str">
        <f t="shared" si="85"/>
        <v>NO</v>
      </c>
      <c r="B5458" s="36">
        <f>Covaf!B5458</f>
        <v>0</v>
      </c>
      <c r="C5458" s="36" t="str">
        <f>CONCATENATE(Covaf!E5458,"_",Covaf!F5458,"_",Covaf!G5458)</f>
        <v>__</v>
      </c>
      <c r="D5458" s="6" t="str">
        <f>IFERROR(VLOOKUP(C5458,BIVA!$C$3:$J$5311,3,0),"")</f>
        <v/>
      </c>
      <c r="E5458" s="6" t="str">
        <f>IFERROR(VLOOKUP(C5458,BIVA!$C$3:$J$5311,4,0),"")</f>
        <v/>
      </c>
      <c r="F5458" s="1" t="str">
        <f>IFERROR(VLOOKUP(C5458,BIVA!$C$3:$J$5311,5,0),"")</f>
        <v/>
      </c>
      <c r="G5458" s="6" t="str">
        <f>IFERROR(VLOOKUP(C5458,BIVA!$C$3:$J$5311,6,0),"")</f>
        <v/>
      </c>
      <c r="H5458" s="6" t="str">
        <f>IFERROR(VLOOKUP(C5458,BIVA!$C$3:$J$5311,7,0),"")</f>
        <v/>
      </c>
      <c r="I5458" s="6" t="str">
        <f>IFERROR(VLOOKUP(C5458,BIVA!$C$3:$J$5311,8,0),"")</f>
        <v/>
      </c>
      <c r="J5458" s="7">
        <f>Covaf!H5458</f>
        <v>0</v>
      </c>
      <c r="K5458" s="1">
        <f>Covaf!X5458</f>
        <v>0</v>
      </c>
    </row>
    <row r="5459" spans="1:11">
      <c r="A5459" s="1" t="str">
        <f t="shared" si="85"/>
        <v>NO</v>
      </c>
      <c r="B5459" s="36">
        <f>Covaf!B5459</f>
        <v>0</v>
      </c>
      <c r="C5459" s="36" t="str">
        <f>CONCATENATE(Covaf!E5459,"_",Covaf!F5459,"_",Covaf!G5459)</f>
        <v>__</v>
      </c>
      <c r="D5459" s="6" t="str">
        <f>IFERROR(VLOOKUP(C5459,BIVA!$C$3:$J$5311,3,0),"")</f>
        <v/>
      </c>
      <c r="E5459" s="6" t="str">
        <f>IFERROR(VLOOKUP(C5459,BIVA!$C$3:$J$5311,4,0),"")</f>
        <v/>
      </c>
      <c r="F5459" s="1" t="str">
        <f>IFERROR(VLOOKUP(C5459,BIVA!$C$3:$J$5311,5,0),"")</f>
        <v/>
      </c>
      <c r="G5459" s="6" t="str">
        <f>IFERROR(VLOOKUP(C5459,BIVA!$C$3:$J$5311,6,0),"")</f>
        <v/>
      </c>
      <c r="H5459" s="6" t="str">
        <f>IFERROR(VLOOKUP(C5459,BIVA!$C$3:$J$5311,7,0),"")</f>
        <v/>
      </c>
      <c r="I5459" s="6" t="str">
        <f>IFERROR(VLOOKUP(C5459,BIVA!$C$3:$J$5311,8,0),"")</f>
        <v/>
      </c>
      <c r="J5459" s="7">
        <f>Covaf!H5459</f>
        <v>0</v>
      </c>
      <c r="K5459" s="1">
        <f>Covaf!X5459</f>
        <v>0</v>
      </c>
    </row>
    <row r="5460" spans="1:11">
      <c r="A5460" s="1" t="str">
        <f t="shared" si="85"/>
        <v>NO</v>
      </c>
      <c r="B5460" s="36">
        <f>Covaf!B5460</f>
        <v>0</v>
      </c>
      <c r="C5460" s="36" t="str">
        <f>CONCATENATE(Covaf!E5460,"_",Covaf!F5460,"_",Covaf!G5460)</f>
        <v>__</v>
      </c>
      <c r="D5460" s="6" t="str">
        <f>IFERROR(VLOOKUP(C5460,BIVA!$C$3:$J$5311,3,0),"")</f>
        <v/>
      </c>
      <c r="E5460" s="6" t="str">
        <f>IFERROR(VLOOKUP(C5460,BIVA!$C$3:$J$5311,4,0),"")</f>
        <v/>
      </c>
      <c r="F5460" s="1" t="str">
        <f>IFERROR(VLOOKUP(C5460,BIVA!$C$3:$J$5311,5,0),"")</f>
        <v/>
      </c>
      <c r="G5460" s="6" t="str">
        <f>IFERROR(VLOOKUP(C5460,BIVA!$C$3:$J$5311,6,0),"")</f>
        <v/>
      </c>
      <c r="H5460" s="6" t="str">
        <f>IFERROR(VLOOKUP(C5460,BIVA!$C$3:$J$5311,7,0),"")</f>
        <v/>
      </c>
      <c r="I5460" s="6" t="str">
        <f>IFERROR(VLOOKUP(C5460,BIVA!$C$3:$J$5311,8,0),"")</f>
        <v/>
      </c>
      <c r="J5460" s="7">
        <f>Covaf!H5460</f>
        <v>0</v>
      </c>
      <c r="K5460" s="1">
        <f>Covaf!X5460</f>
        <v>0</v>
      </c>
    </row>
    <row r="5461" spans="1:11">
      <c r="A5461" s="1" t="str">
        <f t="shared" si="85"/>
        <v>NO</v>
      </c>
      <c r="B5461" s="36">
        <f>Covaf!B5461</f>
        <v>0</v>
      </c>
      <c r="C5461" s="36" t="str">
        <f>CONCATENATE(Covaf!E5461,"_",Covaf!F5461,"_",Covaf!G5461)</f>
        <v>__</v>
      </c>
      <c r="D5461" s="6" t="str">
        <f>IFERROR(VLOOKUP(C5461,BIVA!$C$3:$J$5311,3,0),"")</f>
        <v/>
      </c>
      <c r="E5461" s="6" t="str">
        <f>IFERROR(VLOOKUP(C5461,BIVA!$C$3:$J$5311,4,0),"")</f>
        <v/>
      </c>
      <c r="F5461" s="1" t="str">
        <f>IFERROR(VLOOKUP(C5461,BIVA!$C$3:$J$5311,5,0),"")</f>
        <v/>
      </c>
      <c r="G5461" s="6" t="str">
        <f>IFERROR(VLOOKUP(C5461,BIVA!$C$3:$J$5311,6,0),"")</f>
        <v/>
      </c>
      <c r="H5461" s="6" t="str">
        <f>IFERROR(VLOOKUP(C5461,BIVA!$C$3:$J$5311,7,0),"")</f>
        <v/>
      </c>
      <c r="I5461" s="6" t="str">
        <f>IFERROR(VLOOKUP(C5461,BIVA!$C$3:$J$5311,8,0),"")</f>
        <v/>
      </c>
      <c r="J5461" s="7">
        <f>Covaf!H5461</f>
        <v>0</v>
      </c>
      <c r="K5461" s="1">
        <f>Covaf!X5461</f>
        <v>0</v>
      </c>
    </row>
    <row r="5462" spans="1:11">
      <c r="A5462" s="1" t="str">
        <f t="shared" si="85"/>
        <v>NO</v>
      </c>
      <c r="B5462" s="36">
        <f>Covaf!B5462</f>
        <v>0</v>
      </c>
      <c r="C5462" s="36" t="str">
        <f>CONCATENATE(Covaf!E5462,"_",Covaf!F5462,"_",Covaf!G5462)</f>
        <v>__</v>
      </c>
      <c r="D5462" s="6" t="str">
        <f>IFERROR(VLOOKUP(C5462,BIVA!$C$3:$J$5311,3,0),"")</f>
        <v/>
      </c>
      <c r="E5462" s="6" t="str">
        <f>IFERROR(VLOOKUP(C5462,BIVA!$C$3:$J$5311,4,0),"")</f>
        <v/>
      </c>
      <c r="F5462" s="1" t="str">
        <f>IFERROR(VLOOKUP(C5462,BIVA!$C$3:$J$5311,5,0),"")</f>
        <v/>
      </c>
      <c r="G5462" s="6" t="str">
        <f>IFERROR(VLOOKUP(C5462,BIVA!$C$3:$J$5311,6,0),"")</f>
        <v/>
      </c>
      <c r="H5462" s="6" t="str">
        <f>IFERROR(VLOOKUP(C5462,BIVA!$C$3:$J$5311,7,0),"")</f>
        <v/>
      </c>
      <c r="I5462" s="6" t="str">
        <f>IFERROR(VLOOKUP(C5462,BIVA!$C$3:$J$5311,8,0),"")</f>
        <v/>
      </c>
      <c r="J5462" s="7">
        <f>Covaf!H5462</f>
        <v>0</v>
      </c>
      <c r="K5462" s="1">
        <f>Covaf!X5462</f>
        <v>0</v>
      </c>
    </row>
    <row r="5463" spans="1:11">
      <c r="A5463" s="1" t="str">
        <f t="shared" si="85"/>
        <v>NO</v>
      </c>
      <c r="B5463" s="36">
        <f>Covaf!B5463</f>
        <v>0</v>
      </c>
      <c r="C5463" s="36" t="str">
        <f>CONCATENATE(Covaf!E5463,"_",Covaf!F5463,"_",Covaf!G5463)</f>
        <v>__</v>
      </c>
      <c r="D5463" s="6" t="str">
        <f>IFERROR(VLOOKUP(C5463,BIVA!$C$3:$J$5311,3,0),"")</f>
        <v/>
      </c>
      <c r="E5463" s="6" t="str">
        <f>IFERROR(VLOOKUP(C5463,BIVA!$C$3:$J$5311,4,0),"")</f>
        <v/>
      </c>
      <c r="F5463" s="1" t="str">
        <f>IFERROR(VLOOKUP(C5463,BIVA!$C$3:$J$5311,5,0),"")</f>
        <v/>
      </c>
      <c r="G5463" s="6" t="str">
        <f>IFERROR(VLOOKUP(C5463,BIVA!$C$3:$J$5311,6,0),"")</f>
        <v/>
      </c>
      <c r="H5463" s="6" t="str">
        <f>IFERROR(VLOOKUP(C5463,BIVA!$C$3:$J$5311,7,0),"")</f>
        <v/>
      </c>
      <c r="I5463" s="6" t="str">
        <f>IFERROR(VLOOKUP(C5463,BIVA!$C$3:$J$5311,8,0),"")</f>
        <v/>
      </c>
      <c r="J5463" s="7">
        <f>Covaf!H5463</f>
        <v>0</v>
      </c>
      <c r="K5463" s="1">
        <f>Covaf!X5463</f>
        <v>0</v>
      </c>
    </row>
    <row r="5464" spans="1:11">
      <c r="A5464" s="1" t="str">
        <f t="shared" si="85"/>
        <v>NO</v>
      </c>
      <c r="B5464" s="36">
        <f>Covaf!B5464</f>
        <v>0</v>
      </c>
      <c r="C5464" s="36" t="str">
        <f>CONCATENATE(Covaf!E5464,"_",Covaf!F5464,"_",Covaf!G5464)</f>
        <v>__</v>
      </c>
      <c r="D5464" s="6" t="str">
        <f>IFERROR(VLOOKUP(C5464,BIVA!$C$3:$J$5311,3,0),"")</f>
        <v/>
      </c>
      <c r="E5464" s="6" t="str">
        <f>IFERROR(VLOOKUP(C5464,BIVA!$C$3:$J$5311,4,0),"")</f>
        <v/>
      </c>
      <c r="F5464" s="1" t="str">
        <f>IFERROR(VLOOKUP(C5464,BIVA!$C$3:$J$5311,5,0),"")</f>
        <v/>
      </c>
      <c r="G5464" s="6" t="str">
        <f>IFERROR(VLOOKUP(C5464,BIVA!$C$3:$J$5311,6,0),"")</f>
        <v/>
      </c>
      <c r="H5464" s="6" t="str">
        <f>IFERROR(VLOOKUP(C5464,BIVA!$C$3:$J$5311,7,0),"")</f>
        <v/>
      </c>
      <c r="I5464" s="6" t="str">
        <f>IFERROR(VLOOKUP(C5464,BIVA!$C$3:$J$5311,8,0),"")</f>
        <v/>
      </c>
      <c r="J5464" s="7">
        <f>Covaf!H5464</f>
        <v>0</v>
      </c>
      <c r="K5464" s="1">
        <f>Covaf!X5464</f>
        <v>0</v>
      </c>
    </row>
    <row r="5465" spans="1:11">
      <c r="A5465" s="1" t="str">
        <f t="shared" si="85"/>
        <v>NO</v>
      </c>
      <c r="B5465" s="36">
        <f>Covaf!B5465</f>
        <v>0</v>
      </c>
      <c r="C5465" s="36" t="str">
        <f>CONCATENATE(Covaf!E5465,"_",Covaf!F5465,"_",Covaf!G5465)</f>
        <v>__</v>
      </c>
      <c r="D5465" s="6" t="str">
        <f>IFERROR(VLOOKUP(C5465,BIVA!$C$3:$J$5311,3,0),"")</f>
        <v/>
      </c>
      <c r="E5465" s="6" t="str">
        <f>IFERROR(VLOOKUP(C5465,BIVA!$C$3:$J$5311,4,0),"")</f>
        <v/>
      </c>
      <c r="F5465" s="1" t="str">
        <f>IFERROR(VLOOKUP(C5465,BIVA!$C$3:$J$5311,5,0),"")</f>
        <v/>
      </c>
      <c r="G5465" s="6" t="str">
        <f>IFERROR(VLOOKUP(C5465,BIVA!$C$3:$J$5311,6,0),"")</f>
        <v/>
      </c>
      <c r="H5465" s="6" t="str">
        <f>IFERROR(VLOOKUP(C5465,BIVA!$C$3:$J$5311,7,0),"")</f>
        <v/>
      </c>
      <c r="I5465" s="6" t="str">
        <f>IFERROR(VLOOKUP(C5465,BIVA!$C$3:$J$5311,8,0),"")</f>
        <v/>
      </c>
      <c r="J5465" s="7">
        <f>Covaf!H5465</f>
        <v>0</v>
      </c>
      <c r="K5465" s="1">
        <f>Covaf!X5465</f>
        <v>0</v>
      </c>
    </row>
    <row r="5466" spans="1:11">
      <c r="A5466" s="1" t="str">
        <f t="shared" si="85"/>
        <v>NO</v>
      </c>
      <c r="B5466" s="36">
        <f>Covaf!B5466</f>
        <v>0</v>
      </c>
      <c r="C5466" s="36" t="str">
        <f>CONCATENATE(Covaf!E5466,"_",Covaf!F5466,"_",Covaf!G5466)</f>
        <v>__</v>
      </c>
      <c r="D5466" s="6" t="str">
        <f>IFERROR(VLOOKUP(C5466,BIVA!$C$3:$J$5311,3,0),"")</f>
        <v/>
      </c>
      <c r="E5466" s="6" t="str">
        <f>IFERROR(VLOOKUP(C5466,BIVA!$C$3:$J$5311,4,0),"")</f>
        <v/>
      </c>
      <c r="F5466" s="1" t="str">
        <f>IFERROR(VLOOKUP(C5466,BIVA!$C$3:$J$5311,5,0),"")</f>
        <v/>
      </c>
      <c r="G5466" s="6" t="str">
        <f>IFERROR(VLOOKUP(C5466,BIVA!$C$3:$J$5311,6,0),"")</f>
        <v/>
      </c>
      <c r="H5466" s="6" t="str">
        <f>IFERROR(VLOOKUP(C5466,BIVA!$C$3:$J$5311,7,0),"")</f>
        <v/>
      </c>
      <c r="I5466" s="6" t="str">
        <f>IFERROR(VLOOKUP(C5466,BIVA!$C$3:$J$5311,8,0),"")</f>
        <v/>
      </c>
      <c r="J5466" s="7">
        <f>Covaf!H5466</f>
        <v>0</v>
      </c>
      <c r="K5466" s="1">
        <f>Covaf!X5466</f>
        <v>0</v>
      </c>
    </row>
    <row r="5467" spans="1:11">
      <c r="A5467" s="1" t="str">
        <f t="shared" si="85"/>
        <v>NO</v>
      </c>
      <c r="B5467" s="36">
        <f>Covaf!B5467</f>
        <v>0</v>
      </c>
      <c r="C5467" s="36" t="str">
        <f>CONCATENATE(Covaf!E5467,"_",Covaf!F5467,"_",Covaf!G5467)</f>
        <v>__</v>
      </c>
      <c r="D5467" s="6" t="str">
        <f>IFERROR(VLOOKUP(C5467,BIVA!$C$3:$J$5311,3,0),"")</f>
        <v/>
      </c>
      <c r="E5467" s="6" t="str">
        <f>IFERROR(VLOOKUP(C5467,BIVA!$C$3:$J$5311,4,0),"")</f>
        <v/>
      </c>
      <c r="F5467" s="1" t="str">
        <f>IFERROR(VLOOKUP(C5467,BIVA!$C$3:$J$5311,5,0),"")</f>
        <v/>
      </c>
      <c r="G5467" s="6" t="str">
        <f>IFERROR(VLOOKUP(C5467,BIVA!$C$3:$J$5311,6,0),"")</f>
        <v/>
      </c>
      <c r="H5467" s="6" t="str">
        <f>IFERROR(VLOOKUP(C5467,BIVA!$C$3:$J$5311,7,0),"")</f>
        <v/>
      </c>
      <c r="I5467" s="6" t="str">
        <f>IFERROR(VLOOKUP(C5467,BIVA!$C$3:$J$5311,8,0),"")</f>
        <v/>
      </c>
      <c r="J5467" s="7">
        <f>Covaf!H5467</f>
        <v>0</v>
      </c>
      <c r="K5467" s="1">
        <f>Covaf!X5467</f>
        <v>0</v>
      </c>
    </row>
    <row r="5468" spans="1:11">
      <c r="A5468" s="1" t="str">
        <f t="shared" si="85"/>
        <v>NO</v>
      </c>
      <c r="B5468" s="36">
        <f>Covaf!B5468</f>
        <v>0</v>
      </c>
      <c r="C5468" s="36" t="str">
        <f>CONCATENATE(Covaf!E5468,"_",Covaf!F5468,"_",Covaf!G5468)</f>
        <v>__</v>
      </c>
      <c r="D5468" s="6" t="str">
        <f>IFERROR(VLOOKUP(C5468,BIVA!$C$3:$J$5311,3,0),"")</f>
        <v/>
      </c>
      <c r="E5468" s="6" t="str">
        <f>IFERROR(VLOOKUP(C5468,BIVA!$C$3:$J$5311,4,0),"")</f>
        <v/>
      </c>
      <c r="F5468" s="1" t="str">
        <f>IFERROR(VLOOKUP(C5468,BIVA!$C$3:$J$5311,5,0),"")</f>
        <v/>
      </c>
      <c r="G5468" s="6" t="str">
        <f>IFERROR(VLOOKUP(C5468,BIVA!$C$3:$J$5311,6,0),"")</f>
        <v/>
      </c>
      <c r="H5468" s="6" t="str">
        <f>IFERROR(VLOOKUP(C5468,BIVA!$C$3:$J$5311,7,0),"")</f>
        <v/>
      </c>
      <c r="I5468" s="6" t="str">
        <f>IFERROR(VLOOKUP(C5468,BIVA!$C$3:$J$5311,8,0),"")</f>
        <v/>
      </c>
      <c r="J5468" s="7">
        <f>Covaf!H5468</f>
        <v>0</v>
      </c>
      <c r="K5468" s="1">
        <f>Covaf!X5468</f>
        <v>0</v>
      </c>
    </row>
    <row r="5469" spans="1:11">
      <c r="A5469" s="1" t="str">
        <f t="shared" si="85"/>
        <v>NO</v>
      </c>
      <c r="B5469" s="36">
        <f>Covaf!B5469</f>
        <v>0</v>
      </c>
      <c r="C5469" s="36" t="str">
        <f>CONCATENATE(Covaf!E5469,"_",Covaf!F5469,"_",Covaf!G5469)</f>
        <v>__</v>
      </c>
      <c r="D5469" s="6" t="str">
        <f>IFERROR(VLOOKUP(C5469,BIVA!$C$3:$J$5311,3,0),"")</f>
        <v/>
      </c>
      <c r="E5469" s="6" t="str">
        <f>IFERROR(VLOOKUP(C5469,BIVA!$C$3:$J$5311,4,0),"")</f>
        <v/>
      </c>
      <c r="F5469" s="1" t="str">
        <f>IFERROR(VLOOKUP(C5469,BIVA!$C$3:$J$5311,5,0),"")</f>
        <v/>
      </c>
      <c r="G5469" s="6" t="str">
        <f>IFERROR(VLOOKUP(C5469,BIVA!$C$3:$J$5311,6,0),"")</f>
        <v/>
      </c>
      <c r="H5469" s="6" t="str">
        <f>IFERROR(VLOOKUP(C5469,BIVA!$C$3:$J$5311,7,0),"")</f>
        <v/>
      </c>
      <c r="I5469" s="6" t="str">
        <f>IFERROR(VLOOKUP(C5469,BIVA!$C$3:$J$5311,8,0),"")</f>
        <v/>
      </c>
      <c r="J5469" s="7">
        <f>Covaf!H5469</f>
        <v>0</v>
      </c>
      <c r="K5469" s="1">
        <f>Covaf!X5469</f>
        <v>0</v>
      </c>
    </row>
    <row r="5470" spans="1:11">
      <c r="A5470" s="1" t="str">
        <f t="shared" si="85"/>
        <v>NO</v>
      </c>
      <c r="B5470" s="36">
        <f>Covaf!B5470</f>
        <v>0</v>
      </c>
      <c r="C5470" s="36" t="str">
        <f>CONCATENATE(Covaf!E5470,"_",Covaf!F5470,"_",Covaf!G5470)</f>
        <v>__</v>
      </c>
      <c r="D5470" s="6" t="str">
        <f>IFERROR(VLOOKUP(C5470,BIVA!$C$3:$J$5311,3,0),"")</f>
        <v/>
      </c>
      <c r="E5470" s="6" t="str">
        <f>IFERROR(VLOOKUP(C5470,BIVA!$C$3:$J$5311,4,0),"")</f>
        <v/>
      </c>
      <c r="F5470" s="1" t="str">
        <f>IFERROR(VLOOKUP(C5470,BIVA!$C$3:$J$5311,5,0),"")</f>
        <v/>
      </c>
      <c r="G5470" s="6" t="str">
        <f>IFERROR(VLOOKUP(C5470,BIVA!$C$3:$J$5311,6,0),"")</f>
        <v/>
      </c>
      <c r="H5470" s="6" t="str">
        <f>IFERROR(VLOOKUP(C5470,BIVA!$C$3:$J$5311,7,0),"")</f>
        <v/>
      </c>
      <c r="I5470" s="6" t="str">
        <f>IFERROR(VLOOKUP(C5470,BIVA!$C$3:$J$5311,8,0),"")</f>
        <v/>
      </c>
      <c r="J5470" s="7">
        <f>Covaf!H5470</f>
        <v>0</v>
      </c>
      <c r="K5470" s="1">
        <f>Covaf!X5470</f>
        <v>0</v>
      </c>
    </row>
    <row r="5471" spans="1:11">
      <c r="A5471" s="1" t="str">
        <f t="shared" si="85"/>
        <v>NO</v>
      </c>
      <c r="B5471" s="36">
        <f>Covaf!B5471</f>
        <v>0</v>
      </c>
      <c r="C5471" s="36" t="str">
        <f>CONCATENATE(Covaf!E5471,"_",Covaf!F5471,"_",Covaf!G5471)</f>
        <v>__</v>
      </c>
      <c r="D5471" s="6" t="str">
        <f>IFERROR(VLOOKUP(C5471,BIVA!$C$3:$J$5311,3,0),"")</f>
        <v/>
      </c>
      <c r="E5471" s="6" t="str">
        <f>IFERROR(VLOOKUP(C5471,BIVA!$C$3:$J$5311,4,0),"")</f>
        <v/>
      </c>
      <c r="F5471" s="1" t="str">
        <f>IFERROR(VLOOKUP(C5471,BIVA!$C$3:$J$5311,5,0),"")</f>
        <v/>
      </c>
      <c r="G5471" s="6" t="str">
        <f>IFERROR(VLOOKUP(C5471,BIVA!$C$3:$J$5311,6,0),"")</f>
        <v/>
      </c>
      <c r="H5471" s="6" t="str">
        <f>IFERROR(VLOOKUP(C5471,BIVA!$C$3:$J$5311,7,0),"")</f>
        <v/>
      </c>
      <c r="I5471" s="6" t="str">
        <f>IFERROR(VLOOKUP(C5471,BIVA!$C$3:$J$5311,8,0),"")</f>
        <v/>
      </c>
      <c r="J5471" s="7">
        <f>Covaf!H5471</f>
        <v>0</v>
      </c>
      <c r="K5471" s="1">
        <f>Covaf!X5471</f>
        <v>0</v>
      </c>
    </row>
    <row r="5472" spans="1:11">
      <c r="A5472" s="1" t="str">
        <f t="shared" si="85"/>
        <v>NO</v>
      </c>
      <c r="B5472" s="36">
        <f>Covaf!B5472</f>
        <v>0</v>
      </c>
      <c r="C5472" s="36" t="str">
        <f>CONCATENATE(Covaf!E5472,"_",Covaf!F5472,"_",Covaf!G5472)</f>
        <v>__</v>
      </c>
      <c r="D5472" s="6" t="str">
        <f>IFERROR(VLOOKUP(C5472,BIVA!$C$3:$J$5311,3,0),"")</f>
        <v/>
      </c>
      <c r="E5472" s="6" t="str">
        <f>IFERROR(VLOOKUP(C5472,BIVA!$C$3:$J$5311,4,0),"")</f>
        <v/>
      </c>
      <c r="F5472" s="1" t="str">
        <f>IFERROR(VLOOKUP(C5472,BIVA!$C$3:$J$5311,5,0),"")</f>
        <v/>
      </c>
      <c r="G5472" s="6" t="str">
        <f>IFERROR(VLOOKUP(C5472,BIVA!$C$3:$J$5311,6,0),"")</f>
        <v/>
      </c>
      <c r="H5472" s="6" t="str">
        <f>IFERROR(VLOOKUP(C5472,BIVA!$C$3:$J$5311,7,0),"")</f>
        <v/>
      </c>
      <c r="I5472" s="6" t="str">
        <f>IFERROR(VLOOKUP(C5472,BIVA!$C$3:$J$5311,8,0),"")</f>
        <v/>
      </c>
      <c r="J5472" s="7">
        <f>Covaf!H5472</f>
        <v>0</v>
      </c>
      <c r="K5472" s="1">
        <f>Covaf!X5472</f>
        <v>0</v>
      </c>
    </row>
    <row r="5473" spans="1:11">
      <c r="A5473" s="1" t="str">
        <f t="shared" si="85"/>
        <v>NO</v>
      </c>
      <c r="B5473" s="36">
        <f>Covaf!B5473</f>
        <v>0</v>
      </c>
      <c r="C5473" s="36" t="str">
        <f>CONCATENATE(Covaf!E5473,"_",Covaf!F5473,"_",Covaf!G5473)</f>
        <v>__</v>
      </c>
      <c r="D5473" s="6" t="str">
        <f>IFERROR(VLOOKUP(C5473,BIVA!$C$3:$J$5311,3,0),"")</f>
        <v/>
      </c>
      <c r="E5473" s="6" t="str">
        <f>IFERROR(VLOOKUP(C5473,BIVA!$C$3:$J$5311,4,0),"")</f>
        <v/>
      </c>
      <c r="F5473" s="1" t="str">
        <f>IFERROR(VLOOKUP(C5473,BIVA!$C$3:$J$5311,5,0),"")</f>
        <v/>
      </c>
      <c r="G5473" s="6" t="str">
        <f>IFERROR(VLOOKUP(C5473,BIVA!$C$3:$J$5311,6,0),"")</f>
        <v/>
      </c>
      <c r="H5473" s="6" t="str">
        <f>IFERROR(VLOOKUP(C5473,BIVA!$C$3:$J$5311,7,0),"")</f>
        <v/>
      </c>
      <c r="I5473" s="6" t="str">
        <f>IFERROR(VLOOKUP(C5473,BIVA!$C$3:$J$5311,8,0),"")</f>
        <v/>
      </c>
      <c r="J5473" s="7">
        <f>Covaf!H5473</f>
        <v>0</v>
      </c>
      <c r="K5473" s="1">
        <f>Covaf!X5473</f>
        <v>0</v>
      </c>
    </row>
    <row r="5474" spans="1:11">
      <c r="A5474" s="1" t="str">
        <f t="shared" si="85"/>
        <v>NO</v>
      </c>
      <c r="B5474" s="36">
        <f>Covaf!B5474</f>
        <v>0</v>
      </c>
      <c r="C5474" s="36" t="str">
        <f>CONCATENATE(Covaf!E5474,"_",Covaf!F5474,"_",Covaf!G5474)</f>
        <v>__</v>
      </c>
      <c r="D5474" s="6" t="str">
        <f>IFERROR(VLOOKUP(C5474,BIVA!$C$3:$J$5311,3,0),"")</f>
        <v/>
      </c>
      <c r="E5474" s="6" t="str">
        <f>IFERROR(VLOOKUP(C5474,BIVA!$C$3:$J$5311,4,0),"")</f>
        <v/>
      </c>
      <c r="F5474" s="1" t="str">
        <f>IFERROR(VLOOKUP(C5474,BIVA!$C$3:$J$5311,5,0),"")</f>
        <v/>
      </c>
      <c r="G5474" s="6" t="str">
        <f>IFERROR(VLOOKUP(C5474,BIVA!$C$3:$J$5311,6,0),"")</f>
        <v/>
      </c>
      <c r="H5474" s="6" t="str">
        <f>IFERROR(VLOOKUP(C5474,BIVA!$C$3:$J$5311,7,0),"")</f>
        <v/>
      </c>
      <c r="I5474" s="6" t="str">
        <f>IFERROR(VLOOKUP(C5474,BIVA!$C$3:$J$5311,8,0),"")</f>
        <v/>
      </c>
      <c r="J5474" s="7">
        <f>Covaf!H5474</f>
        <v>0</v>
      </c>
      <c r="K5474" s="1">
        <f>Covaf!X5474</f>
        <v>0</v>
      </c>
    </row>
    <row r="5475" spans="1:11">
      <c r="A5475" s="1" t="str">
        <f t="shared" si="85"/>
        <v>NO</v>
      </c>
      <c r="B5475" s="36">
        <f>Covaf!B5475</f>
        <v>0</v>
      </c>
      <c r="C5475" s="36" t="str">
        <f>CONCATENATE(Covaf!E5475,"_",Covaf!F5475,"_",Covaf!G5475)</f>
        <v>__</v>
      </c>
      <c r="D5475" s="6" t="str">
        <f>IFERROR(VLOOKUP(C5475,BIVA!$C$3:$J$5311,3,0),"")</f>
        <v/>
      </c>
      <c r="E5475" s="6" t="str">
        <f>IFERROR(VLOOKUP(C5475,BIVA!$C$3:$J$5311,4,0),"")</f>
        <v/>
      </c>
      <c r="F5475" s="1" t="str">
        <f>IFERROR(VLOOKUP(C5475,BIVA!$C$3:$J$5311,5,0),"")</f>
        <v/>
      </c>
      <c r="G5475" s="6" t="str">
        <f>IFERROR(VLOOKUP(C5475,BIVA!$C$3:$J$5311,6,0),"")</f>
        <v/>
      </c>
      <c r="H5475" s="6" t="str">
        <f>IFERROR(VLOOKUP(C5475,BIVA!$C$3:$J$5311,7,0),"")</f>
        <v/>
      </c>
      <c r="I5475" s="6" t="str">
        <f>IFERROR(VLOOKUP(C5475,BIVA!$C$3:$J$5311,8,0),"")</f>
        <v/>
      </c>
      <c r="J5475" s="7">
        <f>Covaf!H5475</f>
        <v>0</v>
      </c>
      <c r="K5475" s="1">
        <f>Covaf!X5475</f>
        <v>0</v>
      </c>
    </row>
    <row r="5476" spans="1:11">
      <c r="A5476" s="1" t="str">
        <f t="shared" si="85"/>
        <v>NO</v>
      </c>
      <c r="B5476" s="36">
        <f>Covaf!B5476</f>
        <v>0</v>
      </c>
      <c r="C5476" s="36" t="str">
        <f>CONCATENATE(Covaf!E5476,"_",Covaf!F5476,"_",Covaf!G5476)</f>
        <v>__</v>
      </c>
      <c r="D5476" s="6" t="str">
        <f>IFERROR(VLOOKUP(C5476,BIVA!$C$3:$J$5311,3,0),"")</f>
        <v/>
      </c>
      <c r="E5476" s="6" t="str">
        <f>IFERROR(VLOOKUP(C5476,BIVA!$C$3:$J$5311,4,0),"")</f>
        <v/>
      </c>
      <c r="F5476" s="1" t="str">
        <f>IFERROR(VLOOKUP(C5476,BIVA!$C$3:$J$5311,5,0),"")</f>
        <v/>
      </c>
      <c r="G5476" s="6" t="str">
        <f>IFERROR(VLOOKUP(C5476,BIVA!$C$3:$J$5311,6,0),"")</f>
        <v/>
      </c>
      <c r="H5476" s="6" t="str">
        <f>IFERROR(VLOOKUP(C5476,BIVA!$C$3:$J$5311,7,0),"")</f>
        <v/>
      </c>
      <c r="I5476" s="6" t="str">
        <f>IFERROR(VLOOKUP(C5476,BIVA!$C$3:$J$5311,8,0),"")</f>
        <v/>
      </c>
      <c r="J5476" s="7">
        <f>Covaf!H5476</f>
        <v>0</v>
      </c>
      <c r="K5476" s="1">
        <f>Covaf!X5476</f>
        <v>0</v>
      </c>
    </row>
    <row r="5477" spans="1:11">
      <c r="A5477" s="1" t="str">
        <f t="shared" si="85"/>
        <v>NO</v>
      </c>
      <c r="B5477" s="36">
        <f>Covaf!B5477</f>
        <v>0</v>
      </c>
      <c r="C5477" s="36" t="str">
        <f>CONCATENATE(Covaf!E5477,"_",Covaf!F5477,"_",Covaf!G5477)</f>
        <v>__</v>
      </c>
      <c r="D5477" s="6" t="str">
        <f>IFERROR(VLOOKUP(C5477,BIVA!$C$3:$J$5311,3,0),"")</f>
        <v/>
      </c>
      <c r="E5477" s="6" t="str">
        <f>IFERROR(VLOOKUP(C5477,BIVA!$C$3:$J$5311,4,0),"")</f>
        <v/>
      </c>
      <c r="F5477" s="1" t="str">
        <f>IFERROR(VLOOKUP(C5477,BIVA!$C$3:$J$5311,5,0),"")</f>
        <v/>
      </c>
      <c r="G5477" s="6" t="str">
        <f>IFERROR(VLOOKUP(C5477,BIVA!$C$3:$J$5311,6,0),"")</f>
        <v/>
      </c>
      <c r="H5477" s="6" t="str">
        <f>IFERROR(VLOOKUP(C5477,BIVA!$C$3:$J$5311,7,0),"")</f>
        <v/>
      </c>
      <c r="I5477" s="6" t="str">
        <f>IFERROR(VLOOKUP(C5477,BIVA!$C$3:$J$5311,8,0),"")</f>
        <v/>
      </c>
      <c r="J5477" s="7">
        <f>Covaf!H5477</f>
        <v>0</v>
      </c>
      <c r="K5477" s="1">
        <f>Covaf!X5477</f>
        <v>0</v>
      </c>
    </row>
    <row r="5478" spans="1:11">
      <c r="A5478" s="1" t="str">
        <f t="shared" si="85"/>
        <v>NO</v>
      </c>
      <c r="B5478" s="36">
        <f>Covaf!B5478</f>
        <v>0</v>
      </c>
      <c r="C5478" s="36" t="str">
        <f>CONCATENATE(Covaf!E5478,"_",Covaf!F5478,"_",Covaf!G5478)</f>
        <v>__</v>
      </c>
      <c r="D5478" s="6" t="str">
        <f>IFERROR(VLOOKUP(C5478,BIVA!$C$3:$J$5311,3,0),"")</f>
        <v/>
      </c>
      <c r="E5478" s="6" t="str">
        <f>IFERROR(VLOOKUP(C5478,BIVA!$C$3:$J$5311,4,0),"")</f>
        <v/>
      </c>
      <c r="F5478" s="1" t="str">
        <f>IFERROR(VLOOKUP(C5478,BIVA!$C$3:$J$5311,5,0),"")</f>
        <v/>
      </c>
      <c r="G5478" s="6" t="str">
        <f>IFERROR(VLOOKUP(C5478,BIVA!$C$3:$J$5311,6,0),"")</f>
        <v/>
      </c>
      <c r="H5478" s="6" t="str">
        <f>IFERROR(VLOOKUP(C5478,BIVA!$C$3:$J$5311,7,0),"")</f>
        <v/>
      </c>
      <c r="I5478" s="6" t="str">
        <f>IFERROR(VLOOKUP(C5478,BIVA!$C$3:$J$5311,8,0),"")</f>
        <v/>
      </c>
      <c r="J5478" s="7">
        <f>Covaf!H5478</f>
        <v>0</v>
      </c>
      <c r="K5478" s="1">
        <f>Covaf!X5478</f>
        <v>0</v>
      </c>
    </row>
    <row r="5479" spans="1:11">
      <c r="A5479" s="1" t="str">
        <f t="shared" si="85"/>
        <v>NO</v>
      </c>
      <c r="B5479" s="36">
        <f>Covaf!B5479</f>
        <v>0</v>
      </c>
      <c r="C5479" s="36" t="str">
        <f>CONCATENATE(Covaf!E5479,"_",Covaf!F5479,"_",Covaf!G5479)</f>
        <v>__</v>
      </c>
      <c r="D5479" s="6" t="str">
        <f>IFERROR(VLOOKUP(C5479,BIVA!$C$3:$J$5311,3,0),"")</f>
        <v/>
      </c>
      <c r="E5479" s="6" t="str">
        <f>IFERROR(VLOOKUP(C5479,BIVA!$C$3:$J$5311,4,0),"")</f>
        <v/>
      </c>
      <c r="F5479" s="1" t="str">
        <f>IFERROR(VLOOKUP(C5479,BIVA!$C$3:$J$5311,5,0),"")</f>
        <v/>
      </c>
      <c r="G5479" s="6" t="str">
        <f>IFERROR(VLOOKUP(C5479,BIVA!$C$3:$J$5311,6,0),"")</f>
        <v/>
      </c>
      <c r="H5479" s="6" t="str">
        <f>IFERROR(VLOOKUP(C5479,BIVA!$C$3:$J$5311,7,0),"")</f>
        <v/>
      </c>
      <c r="I5479" s="6" t="str">
        <f>IFERROR(VLOOKUP(C5479,BIVA!$C$3:$J$5311,8,0),"")</f>
        <v/>
      </c>
      <c r="J5479" s="7">
        <f>Covaf!H5479</f>
        <v>0</v>
      </c>
      <c r="K5479" s="1">
        <f>Covaf!X5479</f>
        <v>0</v>
      </c>
    </row>
    <row r="5480" spans="1:11">
      <c r="A5480" s="1" t="str">
        <f t="shared" si="85"/>
        <v>NO</v>
      </c>
      <c r="B5480" s="36">
        <f>Covaf!B5480</f>
        <v>0</v>
      </c>
      <c r="C5480" s="36" t="str">
        <f>CONCATENATE(Covaf!E5480,"_",Covaf!F5480,"_",Covaf!G5480)</f>
        <v>__</v>
      </c>
      <c r="D5480" s="6" t="str">
        <f>IFERROR(VLOOKUP(C5480,BIVA!$C$3:$J$5311,3,0),"")</f>
        <v/>
      </c>
      <c r="E5480" s="6" t="str">
        <f>IFERROR(VLOOKUP(C5480,BIVA!$C$3:$J$5311,4,0),"")</f>
        <v/>
      </c>
      <c r="F5480" s="1" t="str">
        <f>IFERROR(VLOOKUP(C5480,BIVA!$C$3:$J$5311,5,0),"")</f>
        <v/>
      </c>
      <c r="G5480" s="6" t="str">
        <f>IFERROR(VLOOKUP(C5480,BIVA!$C$3:$J$5311,6,0),"")</f>
        <v/>
      </c>
      <c r="H5480" s="6" t="str">
        <f>IFERROR(VLOOKUP(C5480,BIVA!$C$3:$J$5311,7,0),"")</f>
        <v/>
      </c>
      <c r="I5480" s="6" t="str">
        <f>IFERROR(VLOOKUP(C5480,BIVA!$C$3:$J$5311,8,0),"")</f>
        <v/>
      </c>
      <c r="J5480" s="7">
        <f>Covaf!H5480</f>
        <v>0</v>
      </c>
      <c r="K5480" s="1">
        <f>Covaf!X5480</f>
        <v>0</v>
      </c>
    </row>
    <row r="5481" spans="1:11">
      <c r="A5481" s="1" t="str">
        <f t="shared" si="85"/>
        <v>NO</v>
      </c>
      <c r="B5481" s="36">
        <f>Covaf!B5481</f>
        <v>0</v>
      </c>
      <c r="C5481" s="36" t="str">
        <f>CONCATENATE(Covaf!E5481,"_",Covaf!F5481,"_",Covaf!G5481)</f>
        <v>__</v>
      </c>
      <c r="D5481" s="6" t="str">
        <f>IFERROR(VLOOKUP(C5481,BIVA!$C$3:$J$5311,3,0),"")</f>
        <v/>
      </c>
      <c r="E5481" s="6" t="str">
        <f>IFERROR(VLOOKUP(C5481,BIVA!$C$3:$J$5311,4,0),"")</f>
        <v/>
      </c>
      <c r="F5481" s="1" t="str">
        <f>IFERROR(VLOOKUP(C5481,BIVA!$C$3:$J$5311,5,0),"")</f>
        <v/>
      </c>
      <c r="G5481" s="6" t="str">
        <f>IFERROR(VLOOKUP(C5481,BIVA!$C$3:$J$5311,6,0),"")</f>
        <v/>
      </c>
      <c r="H5481" s="6" t="str">
        <f>IFERROR(VLOOKUP(C5481,BIVA!$C$3:$J$5311,7,0),"")</f>
        <v/>
      </c>
      <c r="I5481" s="6" t="str">
        <f>IFERROR(VLOOKUP(C5481,BIVA!$C$3:$J$5311,8,0),"")</f>
        <v/>
      </c>
      <c r="J5481" s="7">
        <f>Covaf!H5481</f>
        <v>0</v>
      </c>
      <c r="K5481" s="1">
        <f>Covaf!X5481</f>
        <v>0</v>
      </c>
    </row>
    <row r="5482" spans="1:11">
      <c r="A5482" s="1" t="str">
        <f t="shared" si="85"/>
        <v>NO</v>
      </c>
      <c r="B5482" s="36">
        <f>Covaf!B5482</f>
        <v>0</v>
      </c>
      <c r="C5482" s="36" t="str">
        <f>CONCATENATE(Covaf!E5482,"_",Covaf!F5482,"_",Covaf!G5482)</f>
        <v>__</v>
      </c>
      <c r="D5482" s="6" t="str">
        <f>IFERROR(VLOOKUP(C5482,BIVA!$C$3:$J$5311,3,0),"")</f>
        <v/>
      </c>
      <c r="E5482" s="6" t="str">
        <f>IFERROR(VLOOKUP(C5482,BIVA!$C$3:$J$5311,4,0),"")</f>
        <v/>
      </c>
      <c r="F5482" s="1" t="str">
        <f>IFERROR(VLOOKUP(C5482,BIVA!$C$3:$J$5311,5,0),"")</f>
        <v/>
      </c>
      <c r="G5482" s="6" t="str">
        <f>IFERROR(VLOOKUP(C5482,BIVA!$C$3:$J$5311,6,0),"")</f>
        <v/>
      </c>
      <c r="H5482" s="6" t="str">
        <f>IFERROR(VLOOKUP(C5482,BIVA!$C$3:$J$5311,7,0),"")</f>
        <v/>
      </c>
      <c r="I5482" s="6" t="str">
        <f>IFERROR(VLOOKUP(C5482,BIVA!$C$3:$J$5311,8,0),"")</f>
        <v/>
      </c>
      <c r="J5482" s="7">
        <f>Covaf!H5482</f>
        <v>0</v>
      </c>
      <c r="K5482" s="1">
        <f>Covaf!X5482</f>
        <v>0</v>
      </c>
    </row>
    <row r="5483" spans="1:11">
      <c r="A5483" s="1" t="str">
        <f t="shared" si="85"/>
        <v>NO</v>
      </c>
      <c r="B5483" s="36">
        <f>Covaf!B5483</f>
        <v>0</v>
      </c>
      <c r="C5483" s="36" t="str">
        <f>CONCATENATE(Covaf!E5483,"_",Covaf!F5483,"_",Covaf!G5483)</f>
        <v>__</v>
      </c>
      <c r="D5483" s="6" t="str">
        <f>IFERROR(VLOOKUP(C5483,BIVA!$C$3:$J$5311,3,0),"")</f>
        <v/>
      </c>
      <c r="E5483" s="6" t="str">
        <f>IFERROR(VLOOKUP(C5483,BIVA!$C$3:$J$5311,4,0),"")</f>
        <v/>
      </c>
      <c r="F5483" s="1" t="str">
        <f>IFERROR(VLOOKUP(C5483,BIVA!$C$3:$J$5311,5,0),"")</f>
        <v/>
      </c>
      <c r="G5483" s="6" t="str">
        <f>IFERROR(VLOOKUP(C5483,BIVA!$C$3:$J$5311,6,0),"")</f>
        <v/>
      </c>
      <c r="H5483" s="6" t="str">
        <f>IFERROR(VLOOKUP(C5483,BIVA!$C$3:$J$5311,7,0),"")</f>
        <v/>
      </c>
      <c r="I5483" s="6" t="str">
        <f>IFERROR(VLOOKUP(C5483,BIVA!$C$3:$J$5311,8,0),"")</f>
        <v/>
      </c>
      <c r="J5483" s="7">
        <f>Covaf!H5483</f>
        <v>0</v>
      </c>
      <c r="K5483" s="1">
        <f>Covaf!X5483</f>
        <v>0</v>
      </c>
    </row>
    <row r="5484" spans="1:11">
      <c r="A5484" s="1" t="str">
        <f t="shared" si="85"/>
        <v>NO</v>
      </c>
      <c r="B5484" s="36">
        <f>Covaf!B5484</f>
        <v>0</v>
      </c>
      <c r="C5484" s="36" t="str">
        <f>CONCATENATE(Covaf!E5484,"_",Covaf!F5484,"_",Covaf!G5484)</f>
        <v>__</v>
      </c>
      <c r="D5484" s="6" t="str">
        <f>IFERROR(VLOOKUP(C5484,BIVA!$C$3:$J$5311,3,0),"")</f>
        <v/>
      </c>
      <c r="E5484" s="6" t="str">
        <f>IFERROR(VLOOKUP(C5484,BIVA!$C$3:$J$5311,4,0),"")</f>
        <v/>
      </c>
      <c r="F5484" s="1" t="str">
        <f>IFERROR(VLOOKUP(C5484,BIVA!$C$3:$J$5311,5,0),"")</f>
        <v/>
      </c>
      <c r="G5484" s="6" t="str">
        <f>IFERROR(VLOOKUP(C5484,BIVA!$C$3:$J$5311,6,0),"")</f>
        <v/>
      </c>
      <c r="H5484" s="6" t="str">
        <f>IFERROR(VLOOKUP(C5484,BIVA!$C$3:$J$5311,7,0),"")</f>
        <v/>
      </c>
      <c r="I5484" s="6" t="str">
        <f>IFERROR(VLOOKUP(C5484,BIVA!$C$3:$J$5311,8,0),"")</f>
        <v/>
      </c>
      <c r="J5484" s="7">
        <f>Covaf!H5484</f>
        <v>0</v>
      </c>
      <c r="K5484" s="1">
        <f>Covaf!X5484</f>
        <v>0</v>
      </c>
    </row>
    <row r="5485" spans="1:11">
      <c r="A5485" s="1" t="str">
        <f t="shared" si="85"/>
        <v>NO</v>
      </c>
      <c r="B5485" s="36">
        <f>Covaf!B5485</f>
        <v>0</v>
      </c>
      <c r="C5485" s="36" t="str">
        <f>CONCATENATE(Covaf!E5485,"_",Covaf!F5485,"_",Covaf!G5485)</f>
        <v>__</v>
      </c>
      <c r="D5485" s="6" t="str">
        <f>IFERROR(VLOOKUP(C5485,BIVA!$C$3:$J$5311,3,0),"")</f>
        <v/>
      </c>
      <c r="E5485" s="6" t="str">
        <f>IFERROR(VLOOKUP(C5485,BIVA!$C$3:$J$5311,4,0),"")</f>
        <v/>
      </c>
      <c r="F5485" s="1" t="str">
        <f>IFERROR(VLOOKUP(C5485,BIVA!$C$3:$J$5311,5,0),"")</f>
        <v/>
      </c>
      <c r="G5485" s="6" t="str">
        <f>IFERROR(VLOOKUP(C5485,BIVA!$C$3:$J$5311,6,0),"")</f>
        <v/>
      </c>
      <c r="H5485" s="6" t="str">
        <f>IFERROR(VLOOKUP(C5485,BIVA!$C$3:$J$5311,7,0),"")</f>
        <v/>
      </c>
      <c r="I5485" s="6" t="str">
        <f>IFERROR(VLOOKUP(C5485,BIVA!$C$3:$J$5311,8,0),"")</f>
        <v/>
      </c>
      <c r="J5485" s="7">
        <f>Covaf!H5485</f>
        <v>0</v>
      </c>
      <c r="K5485" s="1">
        <f>Covaf!X5485</f>
        <v>0</v>
      </c>
    </row>
    <row r="5486" spans="1:11">
      <c r="A5486" s="1" t="str">
        <f t="shared" si="85"/>
        <v>NO</v>
      </c>
      <c r="B5486" s="36">
        <f>Covaf!B5486</f>
        <v>0</v>
      </c>
      <c r="C5486" s="36" t="str">
        <f>CONCATENATE(Covaf!E5486,"_",Covaf!F5486,"_",Covaf!G5486)</f>
        <v>__</v>
      </c>
      <c r="D5486" s="6" t="str">
        <f>IFERROR(VLOOKUP(C5486,BIVA!$C$3:$J$5311,3,0),"")</f>
        <v/>
      </c>
      <c r="E5486" s="6" t="str">
        <f>IFERROR(VLOOKUP(C5486,BIVA!$C$3:$J$5311,4,0),"")</f>
        <v/>
      </c>
      <c r="F5486" s="1" t="str">
        <f>IFERROR(VLOOKUP(C5486,BIVA!$C$3:$J$5311,5,0),"")</f>
        <v/>
      </c>
      <c r="G5486" s="6" t="str">
        <f>IFERROR(VLOOKUP(C5486,BIVA!$C$3:$J$5311,6,0),"")</f>
        <v/>
      </c>
      <c r="H5486" s="6" t="str">
        <f>IFERROR(VLOOKUP(C5486,BIVA!$C$3:$J$5311,7,0),"")</f>
        <v/>
      </c>
      <c r="I5486" s="6" t="str">
        <f>IFERROR(VLOOKUP(C5486,BIVA!$C$3:$J$5311,8,0),"")</f>
        <v/>
      </c>
      <c r="J5486" s="7">
        <f>Covaf!H5486</f>
        <v>0</v>
      </c>
      <c r="K5486" s="1">
        <f>Covaf!X5486</f>
        <v>0</v>
      </c>
    </row>
    <row r="5487" spans="1:11">
      <c r="A5487" s="1" t="str">
        <f t="shared" si="85"/>
        <v>NO</v>
      </c>
      <c r="B5487" s="36">
        <f>Covaf!B5487</f>
        <v>0</v>
      </c>
      <c r="C5487" s="36" t="str">
        <f>CONCATENATE(Covaf!E5487,"_",Covaf!F5487,"_",Covaf!G5487)</f>
        <v>__</v>
      </c>
      <c r="D5487" s="6" t="str">
        <f>IFERROR(VLOOKUP(C5487,BIVA!$C$3:$J$5311,3,0),"")</f>
        <v/>
      </c>
      <c r="E5487" s="6" t="str">
        <f>IFERROR(VLOOKUP(C5487,BIVA!$C$3:$J$5311,4,0),"")</f>
        <v/>
      </c>
      <c r="F5487" s="1" t="str">
        <f>IFERROR(VLOOKUP(C5487,BIVA!$C$3:$J$5311,5,0),"")</f>
        <v/>
      </c>
      <c r="G5487" s="6" t="str">
        <f>IFERROR(VLOOKUP(C5487,BIVA!$C$3:$J$5311,6,0),"")</f>
        <v/>
      </c>
      <c r="H5487" s="6" t="str">
        <f>IFERROR(VLOOKUP(C5487,BIVA!$C$3:$J$5311,7,0),"")</f>
        <v/>
      </c>
      <c r="I5487" s="6" t="str">
        <f>IFERROR(VLOOKUP(C5487,BIVA!$C$3:$J$5311,8,0),"")</f>
        <v/>
      </c>
      <c r="J5487" s="7">
        <f>Covaf!H5487</f>
        <v>0</v>
      </c>
      <c r="K5487" s="1">
        <f>Covaf!X5487</f>
        <v>0</v>
      </c>
    </row>
    <row r="5488" spans="1:11">
      <c r="A5488" s="1" t="str">
        <f t="shared" si="85"/>
        <v>NO</v>
      </c>
      <c r="B5488" s="36">
        <f>Covaf!B5488</f>
        <v>0</v>
      </c>
      <c r="C5488" s="36" t="str">
        <f>CONCATENATE(Covaf!E5488,"_",Covaf!F5488,"_",Covaf!G5488)</f>
        <v>__</v>
      </c>
      <c r="D5488" s="6" t="str">
        <f>IFERROR(VLOOKUP(C5488,BIVA!$C$3:$J$5311,3,0),"")</f>
        <v/>
      </c>
      <c r="E5488" s="6" t="str">
        <f>IFERROR(VLOOKUP(C5488,BIVA!$C$3:$J$5311,4,0),"")</f>
        <v/>
      </c>
      <c r="F5488" s="1" t="str">
        <f>IFERROR(VLOOKUP(C5488,BIVA!$C$3:$J$5311,5,0),"")</f>
        <v/>
      </c>
      <c r="G5488" s="6" t="str">
        <f>IFERROR(VLOOKUP(C5488,BIVA!$C$3:$J$5311,6,0),"")</f>
        <v/>
      </c>
      <c r="H5488" s="6" t="str">
        <f>IFERROR(VLOOKUP(C5488,BIVA!$C$3:$J$5311,7,0),"")</f>
        <v/>
      </c>
      <c r="I5488" s="6" t="str">
        <f>IFERROR(VLOOKUP(C5488,BIVA!$C$3:$J$5311,8,0),"")</f>
        <v/>
      </c>
      <c r="J5488" s="7">
        <f>Covaf!H5488</f>
        <v>0</v>
      </c>
      <c r="K5488" s="1">
        <f>Covaf!X5488</f>
        <v>0</v>
      </c>
    </row>
    <row r="5489" spans="1:11">
      <c r="A5489" s="1" t="str">
        <f t="shared" si="85"/>
        <v>NO</v>
      </c>
      <c r="B5489" s="36">
        <f>Covaf!B5489</f>
        <v>0</v>
      </c>
      <c r="C5489" s="36" t="str">
        <f>CONCATENATE(Covaf!E5489,"_",Covaf!F5489,"_",Covaf!G5489)</f>
        <v>__</v>
      </c>
      <c r="D5489" s="6" t="str">
        <f>IFERROR(VLOOKUP(C5489,BIVA!$C$3:$J$5311,3,0),"")</f>
        <v/>
      </c>
      <c r="E5489" s="6" t="str">
        <f>IFERROR(VLOOKUP(C5489,BIVA!$C$3:$J$5311,4,0),"")</f>
        <v/>
      </c>
      <c r="F5489" s="1" t="str">
        <f>IFERROR(VLOOKUP(C5489,BIVA!$C$3:$J$5311,5,0),"")</f>
        <v/>
      </c>
      <c r="G5489" s="6" t="str">
        <f>IFERROR(VLOOKUP(C5489,BIVA!$C$3:$J$5311,6,0),"")</f>
        <v/>
      </c>
      <c r="H5489" s="6" t="str">
        <f>IFERROR(VLOOKUP(C5489,BIVA!$C$3:$J$5311,7,0),"")</f>
        <v/>
      </c>
      <c r="I5489" s="6" t="str">
        <f>IFERROR(VLOOKUP(C5489,BIVA!$C$3:$J$5311,8,0),"")</f>
        <v/>
      </c>
      <c r="J5489" s="7">
        <f>Covaf!H5489</f>
        <v>0</v>
      </c>
      <c r="K5489" s="1">
        <f>Covaf!X5489</f>
        <v>0</v>
      </c>
    </row>
    <row r="5490" spans="1:11">
      <c r="A5490" s="1" t="str">
        <f t="shared" si="85"/>
        <v>NO</v>
      </c>
      <c r="B5490" s="36">
        <f>Covaf!B5490</f>
        <v>0</v>
      </c>
      <c r="C5490" s="36" t="str">
        <f>CONCATENATE(Covaf!E5490,"_",Covaf!F5490,"_",Covaf!G5490)</f>
        <v>__</v>
      </c>
      <c r="D5490" s="6" t="str">
        <f>IFERROR(VLOOKUP(C5490,BIVA!$C$3:$J$5311,3,0),"")</f>
        <v/>
      </c>
      <c r="E5490" s="6" t="str">
        <f>IFERROR(VLOOKUP(C5490,BIVA!$C$3:$J$5311,4,0),"")</f>
        <v/>
      </c>
      <c r="F5490" s="1" t="str">
        <f>IFERROR(VLOOKUP(C5490,BIVA!$C$3:$J$5311,5,0),"")</f>
        <v/>
      </c>
      <c r="G5490" s="6" t="str">
        <f>IFERROR(VLOOKUP(C5490,BIVA!$C$3:$J$5311,6,0),"")</f>
        <v/>
      </c>
      <c r="H5490" s="6" t="str">
        <f>IFERROR(VLOOKUP(C5490,BIVA!$C$3:$J$5311,7,0),"")</f>
        <v/>
      </c>
      <c r="I5490" s="6" t="str">
        <f>IFERROR(VLOOKUP(C5490,BIVA!$C$3:$J$5311,8,0),"")</f>
        <v/>
      </c>
      <c r="J5490" s="7">
        <f>Covaf!H5490</f>
        <v>0</v>
      </c>
      <c r="K5490" s="1">
        <f>Covaf!X5490</f>
        <v>0</v>
      </c>
    </row>
    <row r="5491" spans="1:11">
      <c r="A5491" s="1" t="str">
        <f t="shared" si="85"/>
        <v>NO</v>
      </c>
      <c r="B5491" s="36">
        <f>Covaf!B5491</f>
        <v>0</v>
      </c>
      <c r="C5491" s="36" t="str">
        <f>CONCATENATE(Covaf!E5491,"_",Covaf!F5491,"_",Covaf!G5491)</f>
        <v>__</v>
      </c>
      <c r="D5491" s="6" t="str">
        <f>IFERROR(VLOOKUP(C5491,BIVA!$C$3:$J$5311,3,0),"")</f>
        <v/>
      </c>
      <c r="E5491" s="6" t="str">
        <f>IFERROR(VLOOKUP(C5491,BIVA!$C$3:$J$5311,4,0),"")</f>
        <v/>
      </c>
      <c r="F5491" s="1" t="str">
        <f>IFERROR(VLOOKUP(C5491,BIVA!$C$3:$J$5311,5,0),"")</f>
        <v/>
      </c>
      <c r="G5491" s="6" t="str">
        <f>IFERROR(VLOOKUP(C5491,BIVA!$C$3:$J$5311,6,0),"")</f>
        <v/>
      </c>
      <c r="H5491" s="6" t="str">
        <f>IFERROR(VLOOKUP(C5491,BIVA!$C$3:$J$5311,7,0),"")</f>
        <v/>
      </c>
      <c r="I5491" s="6" t="str">
        <f>IFERROR(VLOOKUP(C5491,BIVA!$C$3:$J$5311,8,0),"")</f>
        <v/>
      </c>
      <c r="J5491" s="7">
        <f>Covaf!H5491</f>
        <v>0</v>
      </c>
      <c r="K5491" s="1">
        <f>Covaf!X5491</f>
        <v>0</v>
      </c>
    </row>
    <row r="5492" spans="1:11">
      <c r="A5492" s="1" t="str">
        <f t="shared" si="85"/>
        <v>NO</v>
      </c>
      <c r="B5492" s="36">
        <f>Covaf!B5492</f>
        <v>0</v>
      </c>
      <c r="C5492" s="36" t="str">
        <f>CONCATENATE(Covaf!E5492,"_",Covaf!F5492,"_",Covaf!G5492)</f>
        <v>__</v>
      </c>
      <c r="D5492" s="6" t="str">
        <f>IFERROR(VLOOKUP(C5492,BIVA!$C$3:$J$5311,3,0),"")</f>
        <v/>
      </c>
      <c r="E5492" s="6" t="str">
        <f>IFERROR(VLOOKUP(C5492,BIVA!$C$3:$J$5311,4,0),"")</f>
        <v/>
      </c>
      <c r="F5492" s="1" t="str">
        <f>IFERROR(VLOOKUP(C5492,BIVA!$C$3:$J$5311,5,0),"")</f>
        <v/>
      </c>
      <c r="G5492" s="6" t="str">
        <f>IFERROR(VLOOKUP(C5492,BIVA!$C$3:$J$5311,6,0),"")</f>
        <v/>
      </c>
      <c r="H5492" s="6" t="str">
        <f>IFERROR(VLOOKUP(C5492,BIVA!$C$3:$J$5311,7,0),"")</f>
        <v/>
      </c>
      <c r="I5492" s="6" t="str">
        <f>IFERROR(VLOOKUP(C5492,BIVA!$C$3:$J$5311,8,0),"")</f>
        <v/>
      </c>
      <c r="J5492" s="7">
        <f>Covaf!H5492</f>
        <v>0</v>
      </c>
      <c r="K5492" s="1">
        <f>Covaf!X5492</f>
        <v>0</v>
      </c>
    </row>
    <row r="5493" spans="1:11">
      <c r="A5493" s="1" t="str">
        <f t="shared" si="85"/>
        <v>NO</v>
      </c>
      <c r="B5493" s="36">
        <f>Covaf!B5493</f>
        <v>0</v>
      </c>
      <c r="C5493" s="36" t="str">
        <f>CONCATENATE(Covaf!E5493,"_",Covaf!F5493,"_",Covaf!G5493)</f>
        <v>__</v>
      </c>
      <c r="D5493" s="6" t="str">
        <f>IFERROR(VLOOKUP(C5493,BIVA!$C$3:$J$5311,3,0),"")</f>
        <v/>
      </c>
      <c r="E5493" s="6" t="str">
        <f>IFERROR(VLOOKUP(C5493,BIVA!$C$3:$J$5311,4,0),"")</f>
        <v/>
      </c>
      <c r="F5493" s="1" t="str">
        <f>IFERROR(VLOOKUP(C5493,BIVA!$C$3:$J$5311,5,0),"")</f>
        <v/>
      </c>
      <c r="G5493" s="6" t="str">
        <f>IFERROR(VLOOKUP(C5493,BIVA!$C$3:$J$5311,6,0),"")</f>
        <v/>
      </c>
      <c r="H5493" s="6" t="str">
        <f>IFERROR(VLOOKUP(C5493,BIVA!$C$3:$J$5311,7,0),"")</f>
        <v/>
      </c>
      <c r="I5493" s="6" t="str">
        <f>IFERROR(VLOOKUP(C5493,BIVA!$C$3:$J$5311,8,0),"")</f>
        <v/>
      </c>
      <c r="J5493" s="7">
        <f>Covaf!H5493</f>
        <v>0</v>
      </c>
      <c r="K5493" s="1">
        <f>Covaf!X5493</f>
        <v>0</v>
      </c>
    </row>
    <row r="5494" spans="1:11">
      <c r="A5494" s="1" t="str">
        <f t="shared" si="85"/>
        <v>NO</v>
      </c>
      <c r="B5494" s="36">
        <f>Covaf!B5494</f>
        <v>0</v>
      </c>
      <c r="C5494" s="36" t="str">
        <f>CONCATENATE(Covaf!E5494,"_",Covaf!F5494,"_",Covaf!G5494)</f>
        <v>__</v>
      </c>
      <c r="D5494" s="6" t="str">
        <f>IFERROR(VLOOKUP(C5494,BIVA!$C$3:$J$5311,3,0),"")</f>
        <v/>
      </c>
      <c r="E5494" s="6" t="str">
        <f>IFERROR(VLOOKUP(C5494,BIVA!$C$3:$J$5311,4,0),"")</f>
        <v/>
      </c>
      <c r="F5494" s="1" t="str">
        <f>IFERROR(VLOOKUP(C5494,BIVA!$C$3:$J$5311,5,0),"")</f>
        <v/>
      </c>
      <c r="G5494" s="6" t="str">
        <f>IFERROR(VLOOKUP(C5494,BIVA!$C$3:$J$5311,6,0),"")</f>
        <v/>
      </c>
      <c r="H5494" s="6" t="str">
        <f>IFERROR(VLOOKUP(C5494,BIVA!$C$3:$J$5311,7,0),"")</f>
        <v/>
      </c>
      <c r="I5494" s="6" t="str">
        <f>IFERROR(VLOOKUP(C5494,BIVA!$C$3:$J$5311,8,0),"")</f>
        <v/>
      </c>
      <c r="J5494" s="7">
        <f>Covaf!H5494</f>
        <v>0</v>
      </c>
      <c r="K5494" s="1">
        <f>Covaf!X5494</f>
        <v>0</v>
      </c>
    </row>
    <row r="5495" spans="1:11">
      <c r="A5495" s="1" t="str">
        <f t="shared" si="85"/>
        <v>NO</v>
      </c>
      <c r="B5495" s="36">
        <f>Covaf!B5495</f>
        <v>0</v>
      </c>
      <c r="C5495" s="36" t="str">
        <f>CONCATENATE(Covaf!E5495,"_",Covaf!F5495,"_",Covaf!G5495)</f>
        <v>__</v>
      </c>
      <c r="D5495" s="6" t="str">
        <f>IFERROR(VLOOKUP(C5495,BIVA!$C$3:$J$5311,3,0),"")</f>
        <v/>
      </c>
      <c r="E5495" s="6" t="str">
        <f>IFERROR(VLOOKUP(C5495,BIVA!$C$3:$J$5311,4,0),"")</f>
        <v/>
      </c>
      <c r="F5495" s="1" t="str">
        <f>IFERROR(VLOOKUP(C5495,BIVA!$C$3:$J$5311,5,0),"")</f>
        <v/>
      </c>
      <c r="G5495" s="6" t="str">
        <f>IFERROR(VLOOKUP(C5495,BIVA!$C$3:$J$5311,6,0),"")</f>
        <v/>
      </c>
      <c r="H5495" s="6" t="str">
        <f>IFERROR(VLOOKUP(C5495,BIVA!$C$3:$J$5311,7,0),"")</f>
        <v/>
      </c>
      <c r="I5495" s="6" t="str">
        <f>IFERROR(VLOOKUP(C5495,BIVA!$C$3:$J$5311,8,0),"")</f>
        <v/>
      </c>
      <c r="J5495" s="7">
        <f>Covaf!H5495</f>
        <v>0</v>
      </c>
      <c r="K5495" s="1">
        <f>Covaf!X5495</f>
        <v>0</v>
      </c>
    </row>
    <row r="5496" spans="1:11">
      <c r="A5496" s="1" t="str">
        <f t="shared" si="85"/>
        <v>NO</v>
      </c>
      <c r="B5496" s="36">
        <f>Covaf!B5496</f>
        <v>0</v>
      </c>
      <c r="C5496" s="36" t="str">
        <f>CONCATENATE(Covaf!E5496,"_",Covaf!F5496,"_",Covaf!G5496)</f>
        <v>__</v>
      </c>
      <c r="D5496" s="6" t="str">
        <f>IFERROR(VLOOKUP(C5496,BIVA!$C$3:$J$5311,3,0),"")</f>
        <v/>
      </c>
      <c r="E5496" s="6" t="str">
        <f>IFERROR(VLOOKUP(C5496,BIVA!$C$3:$J$5311,4,0),"")</f>
        <v/>
      </c>
      <c r="F5496" s="1" t="str">
        <f>IFERROR(VLOOKUP(C5496,BIVA!$C$3:$J$5311,5,0),"")</f>
        <v/>
      </c>
      <c r="G5496" s="6" t="str">
        <f>IFERROR(VLOOKUP(C5496,BIVA!$C$3:$J$5311,6,0),"")</f>
        <v/>
      </c>
      <c r="H5496" s="6" t="str">
        <f>IFERROR(VLOOKUP(C5496,BIVA!$C$3:$J$5311,7,0),"")</f>
        <v/>
      </c>
      <c r="I5496" s="6" t="str">
        <f>IFERROR(VLOOKUP(C5496,BIVA!$C$3:$J$5311,8,0),"")</f>
        <v/>
      </c>
      <c r="J5496" s="7">
        <f>Covaf!H5496</f>
        <v>0</v>
      </c>
      <c r="K5496" s="1">
        <f>Covaf!X5496</f>
        <v>0</v>
      </c>
    </row>
    <row r="5497" spans="1:11">
      <c r="A5497" s="1" t="str">
        <f t="shared" si="85"/>
        <v>NO</v>
      </c>
      <c r="B5497" s="36">
        <f>Covaf!B5497</f>
        <v>0</v>
      </c>
      <c r="C5497" s="36" t="str">
        <f>CONCATENATE(Covaf!E5497,"_",Covaf!F5497,"_",Covaf!G5497)</f>
        <v>__</v>
      </c>
      <c r="D5497" s="6" t="str">
        <f>IFERROR(VLOOKUP(C5497,BIVA!$C$3:$J$5311,3,0),"")</f>
        <v/>
      </c>
      <c r="E5497" s="6" t="str">
        <f>IFERROR(VLOOKUP(C5497,BIVA!$C$3:$J$5311,4,0),"")</f>
        <v/>
      </c>
      <c r="F5497" s="1" t="str">
        <f>IFERROR(VLOOKUP(C5497,BIVA!$C$3:$J$5311,5,0),"")</f>
        <v/>
      </c>
      <c r="G5497" s="6" t="str">
        <f>IFERROR(VLOOKUP(C5497,BIVA!$C$3:$J$5311,6,0),"")</f>
        <v/>
      </c>
      <c r="H5497" s="6" t="str">
        <f>IFERROR(VLOOKUP(C5497,BIVA!$C$3:$J$5311,7,0),"")</f>
        <v/>
      </c>
      <c r="I5497" s="6" t="str">
        <f>IFERROR(VLOOKUP(C5497,BIVA!$C$3:$J$5311,8,0),"")</f>
        <v/>
      </c>
      <c r="J5497" s="7">
        <f>Covaf!H5497</f>
        <v>0</v>
      </c>
      <c r="K5497" s="1">
        <f>Covaf!X5497</f>
        <v>0</v>
      </c>
    </row>
    <row r="5498" spans="1:11">
      <c r="A5498" s="1" t="str">
        <f t="shared" si="85"/>
        <v>NO</v>
      </c>
      <c r="B5498" s="36">
        <f>Covaf!B5498</f>
        <v>0</v>
      </c>
      <c r="C5498" s="36" t="str">
        <f>CONCATENATE(Covaf!E5498,"_",Covaf!F5498,"_",Covaf!G5498)</f>
        <v>__</v>
      </c>
      <c r="D5498" s="6" t="str">
        <f>IFERROR(VLOOKUP(C5498,BIVA!$C$3:$J$5311,3,0),"")</f>
        <v/>
      </c>
      <c r="E5498" s="6" t="str">
        <f>IFERROR(VLOOKUP(C5498,BIVA!$C$3:$J$5311,4,0),"")</f>
        <v/>
      </c>
      <c r="F5498" s="1" t="str">
        <f>IFERROR(VLOOKUP(C5498,BIVA!$C$3:$J$5311,5,0),"")</f>
        <v/>
      </c>
      <c r="G5498" s="6" t="str">
        <f>IFERROR(VLOOKUP(C5498,BIVA!$C$3:$J$5311,6,0),"")</f>
        <v/>
      </c>
      <c r="H5498" s="6" t="str">
        <f>IFERROR(VLOOKUP(C5498,BIVA!$C$3:$J$5311,7,0),"")</f>
        <v/>
      </c>
      <c r="I5498" s="6" t="str">
        <f>IFERROR(VLOOKUP(C5498,BIVA!$C$3:$J$5311,8,0),"")</f>
        <v/>
      </c>
      <c r="J5498" s="7">
        <f>Covaf!H5498</f>
        <v>0</v>
      </c>
      <c r="K5498" s="1">
        <f>Covaf!X5498</f>
        <v>0</v>
      </c>
    </row>
    <row r="5499" spans="1:11">
      <c r="A5499" s="1" t="str">
        <f t="shared" si="85"/>
        <v>NO</v>
      </c>
      <c r="B5499" s="36">
        <f>Covaf!B5499</f>
        <v>0</v>
      </c>
      <c r="C5499" s="36" t="str">
        <f>CONCATENATE(Covaf!E5499,"_",Covaf!F5499,"_",Covaf!G5499)</f>
        <v>__</v>
      </c>
      <c r="D5499" s="6" t="str">
        <f>IFERROR(VLOOKUP(C5499,BIVA!$C$3:$J$5311,3,0),"")</f>
        <v/>
      </c>
      <c r="E5499" s="6" t="str">
        <f>IFERROR(VLOOKUP(C5499,BIVA!$C$3:$J$5311,4,0),"")</f>
        <v/>
      </c>
      <c r="F5499" s="1" t="str">
        <f>IFERROR(VLOOKUP(C5499,BIVA!$C$3:$J$5311,5,0),"")</f>
        <v/>
      </c>
      <c r="G5499" s="6" t="str">
        <f>IFERROR(VLOOKUP(C5499,BIVA!$C$3:$J$5311,6,0),"")</f>
        <v/>
      </c>
      <c r="H5499" s="6" t="str">
        <f>IFERROR(VLOOKUP(C5499,BIVA!$C$3:$J$5311,7,0),"")</f>
        <v/>
      </c>
      <c r="I5499" s="6" t="str">
        <f>IFERROR(VLOOKUP(C5499,BIVA!$C$3:$J$5311,8,0),"")</f>
        <v/>
      </c>
      <c r="J5499" s="7">
        <f>Covaf!H5499</f>
        <v>0</v>
      </c>
      <c r="K5499" s="1">
        <f>Covaf!X5499</f>
        <v>0</v>
      </c>
    </row>
    <row r="5500" spans="1:11">
      <c r="A5500" s="1" t="str">
        <f t="shared" si="85"/>
        <v>NO</v>
      </c>
      <c r="B5500" s="36">
        <f>Covaf!B5500</f>
        <v>0</v>
      </c>
      <c r="C5500" s="36" t="str">
        <f>CONCATENATE(Covaf!E5500,"_",Covaf!F5500,"_",Covaf!G5500)</f>
        <v>__</v>
      </c>
      <c r="D5500" s="6" t="str">
        <f>IFERROR(VLOOKUP(C5500,BIVA!$C$3:$J$5311,3,0),"")</f>
        <v/>
      </c>
      <c r="E5500" s="6" t="str">
        <f>IFERROR(VLOOKUP(C5500,BIVA!$C$3:$J$5311,4,0),"")</f>
        <v/>
      </c>
      <c r="F5500" s="1" t="str">
        <f>IFERROR(VLOOKUP(C5500,BIVA!$C$3:$J$5311,5,0),"")</f>
        <v/>
      </c>
      <c r="G5500" s="6" t="str">
        <f>IFERROR(VLOOKUP(C5500,BIVA!$C$3:$J$5311,6,0),"")</f>
        <v/>
      </c>
      <c r="H5500" s="6" t="str">
        <f>IFERROR(VLOOKUP(C5500,BIVA!$C$3:$J$5311,7,0),"")</f>
        <v/>
      </c>
      <c r="I5500" s="6" t="str">
        <f>IFERROR(VLOOKUP(C5500,BIVA!$C$3:$J$5311,8,0),"")</f>
        <v/>
      </c>
      <c r="J5500" s="7">
        <f>Covaf!H5500</f>
        <v>0</v>
      </c>
      <c r="K5500" s="1">
        <f>Covaf!X5500</f>
        <v>0</v>
      </c>
    </row>
    <row r="5501" spans="1:11">
      <c r="A5501" s="1" t="str">
        <f t="shared" si="85"/>
        <v>NO</v>
      </c>
      <c r="B5501" s="36">
        <f>Covaf!B5501</f>
        <v>0</v>
      </c>
      <c r="C5501" s="36" t="str">
        <f>CONCATENATE(Covaf!E5501,"_",Covaf!F5501,"_",Covaf!G5501)</f>
        <v>__</v>
      </c>
      <c r="D5501" s="6" t="str">
        <f>IFERROR(VLOOKUP(C5501,BIVA!$C$3:$J$5311,3,0),"")</f>
        <v/>
      </c>
      <c r="E5501" s="6" t="str">
        <f>IFERROR(VLOOKUP(C5501,BIVA!$C$3:$J$5311,4,0),"")</f>
        <v/>
      </c>
      <c r="F5501" s="1" t="str">
        <f>IFERROR(VLOOKUP(C5501,BIVA!$C$3:$J$5311,5,0),"")</f>
        <v/>
      </c>
      <c r="G5501" s="6" t="str">
        <f>IFERROR(VLOOKUP(C5501,BIVA!$C$3:$J$5311,6,0),"")</f>
        <v/>
      </c>
      <c r="H5501" s="6" t="str">
        <f>IFERROR(VLOOKUP(C5501,BIVA!$C$3:$J$5311,7,0),"")</f>
        <v/>
      </c>
      <c r="I5501" s="6" t="str">
        <f>IFERROR(VLOOKUP(C5501,BIVA!$C$3:$J$5311,8,0),"")</f>
        <v/>
      </c>
      <c r="J5501" s="7">
        <f>Covaf!H5501</f>
        <v>0</v>
      </c>
      <c r="K5501" s="1">
        <f>Covaf!X5501</f>
        <v>0</v>
      </c>
    </row>
    <row r="5502" spans="1:11">
      <c r="A5502" s="1" t="str">
        <f t="shared" si="85"/>
        <v>NO</v>
      </c>
      <c r="B5502" s="36">
        <f>Covaf!B5502</f>
        <v>0</v>
      </c>
      <c r="C5502" s="36" t="str">
        <f>CONCATENATE(Covaf!E5502,"_",Covaf!F5502,"_",Covaf!G5502)</f>
        <v>__</v>
      </c>
      <c r="D5502" s="6" t="str">
        <f>IFERROR(VLOOKUP(C5502,BIVA!$C$3:$J$5311,3,0),"")</f>
        <v/>
      </c>
      <c r="E5502" s="6" t="str">
        <f>IFERROR(VLOOKUP(C5502,BIVA!$C$3:$J$5311,4,0),"")</f>
        <v/>
      </c>
      <c r="F5502" s="1" t="str">
        <f>IFERROR(VLOOKUP(C5502,BIVA!$C$3:$J$5311,5,0),"")</f>
        <v/>
      </c>
      <c r="G5502" s="6" t="str">
        <f>IFERROR(VLOOKUP(C5502,BIVA!$C$3:$J$5311,6,0),"")</f>
        <v/>
      </c>
      <c r="H5502" s="6" t="str">
        <f>IFERROR(VLOOKUP(C5502,BIVA!$C$3:$J$5311,7,0),"")</f>
        <v/>
      </c>
      <c r="I5502" s="6" t="str">
        <f>IFERROR(VLOOKUP(C5502,BIVA!$C$3:$J$5311,8,0),"")</f>
        <v/>
      </c>
      <c r="J5502" s="7">
        <f>Covaf!H5502</f>
        <v>0</v>
      </c>
      <c r="K5502" s="1">
        <f>Covaf!X5502</f>
        <v>0</v>
      </c>
    </row>
    <row r="5503" spans="1:11">
      <c r="A5503" s="1" t="str">
        <f t="shared" si="85"/>
        <v>NO</v>
      </c>
      <c r="B5503" s="36">
        <f>Covaf!B5503</f>
        <v>0</v>
      </c>
      <c r="C5503" s="36" t="str">
        <f>CONCATENATE(Covaf!E5503,"_",Covaf!F5503,"_",Covaf!G5503)</f>
        <v>__</v>
      </c>
      <c r="D5503" s="6" t="str">
        <f>IFERROR(VLOOKUP(C5503,BIVA!$C$3:$J$5311,3,0),"")</f>
        <v/>
      </c>
      <c r="E5503" s="6" t="str">
        <f>IFERROR(VLOOKUP(C5503,BIVA!$C$3:$J$5311,4,0),"")</f>
        <v/>
      </c>
      <c r="F5503" s="1" t="str">
        <f>IFERROR(VLOOKUP(C5503,BIVA!$C$3:$J$5311,5,0),"")</f>
        <v/>
      </c>
      <c r="G5503" s="6" t="str">
        <f>IFERROR(VLOOKUP(C5503,BIVA!$C$3:$J$5311,6,0),"")</f>
        <v/>
      </c>
      <c r="H5503" s="6" t="str">
        <f>IFERROR(VLOOKUP(C5503,BIVA!$C$3:$J$5311,7,0),"")</f>
        <v/>
      </c>
      <c r="I5503" s="6" t="str">
        <f>IFERROR(VLOOKUP(C5503,BIVA!$C$3:$J$5311,8,0),"")</f>
        <v/>
      </c>
      <c r="J5503" s="7">
        <f>Covaf!H5503</f>
        <v>0</v>
      </c>
      <c r="K5503" s="1">
        <f>Covaf!X5503</f>
        <v>0</v>
      </c>
    </row>
    <row r="5504" spans="1:11">
      <c r="A5504" s="1" t="str">
        <f t="shared" si="85"/>
        <v>NO</v>
      </c>
      <c r="B5504" s="36">
        <f>Covaf!B5504</f>
        <v>0</v>
      </c>
      <c r="C5504" s="36" t="str">
        <f>CONCATENATE(Covaf!E5504,"_",Covaf!F5504,"_",Covaf!G5504)</f>
        <v>__</v>
      </c>
      <c r="D5504" s="6" t="str">
        <f>IFERROR(VLOOKUP(C5504,BIVA!$C$3:$J$5311,3,0),"")</f>
        <v/>
      </c>
      <c r="E5504" s="6" t="str">
        <f>IFERROR(VLOOKUP(C5504,BIVA!$C$3:$J$5311,4,0),"")</f>
        <v/>
      </c>
      <c r="F5504" s="1" t="str">
        <f>IFERROR(VLOOKUP(C5504,BIVA!$C$3:$J$5311,5,0),"")</f>
        <v/>
      </c>
      <c r="G5504" s="6" t="str">
        <f>IFERROR(VLOOKUP(C5504,BIVA!$C$3:$J$5311,6,0),"")</f>
        <v/>
      </c>
      <c r="H5504" s="6" t="str">
        <f>IFERROR(VLOOKUP(C5504,BIVA!$C$3:$J$5311,7,0),"")</f>
        <v/>
      </c>
      <c r="I5504" s="6" t="str">
        <f>IFERROR(VLOOKUP(C5504,BIVA!$C$3:$J$5311,8,0),"")</f>
        <v/>
      </c>
      <c r="J5504" s="7">
        <f>Covaf!H5504</f>
        <v>0</v>
      </c>
      <c r="K5504" s="1">
        <f>Covaf!X5504</f>
        <v>0</v>
      </c>
    </row>
    <row r="5505" spans="1:11">
      <c r="A5505" s="1" t="str">
        <f t="shared" si="85"/>
        <v>NO</v>
      </c>
      <c r="B5505" s="36">
        <f>Covaf!B5505</f>
        <v>0</v>
      </c>
      <c r="C5505" s="36" t="str">
        <f>CONCATENATE(Covaf!E5505,"_",Covaf!F5505,"_",Covaf!G5505)</f>
        <v>__</v>
      </c>
      <c r="D5505" s="6" t="str">
        <f>IFERROR(VLOOKUP(C5505,BIVA!$C$3:$J$5311,3,0),"")</f>
        <v/>
      </c>
      <c r="E5505" s="6" t="str">
        <f>IFERROR(VLOOKUP(C5505,BIVA!$C$3:$J$5311,4,0),"")</f>
        <v/>
      </c>
      <c r="F5505" s="1" t="str">
        <f>IFERROR(VLOOKUP(C5505,BIVA!$C$3:$J$5311,5,0),"")</f>
        <v/>
      </c>
      <c r="G5505" s="6" t="str">
        <f>IFERROR(VLOOKUP(C5505,BIVA!$C$3:$J$5311,6,0),"")</f>
        <v/>
      </c>
      <c r="H5505" s="6" t="str">
        <f>IFERROR(VLOOKUP(C5505,BIVA!$C$3:$J$5311,7,0),"")</f>
        <v/>
      </c>
      <c r="I5505" s="6" t="str">
        <f>IFERROR(VLOOKUP(C5505,BIVA!$C$3:$J$5311,8,0),"")</f>
        <v/>
      </c>
      <c r="J5505" s="7">
        <f>Covaf!H5505</f>
        <v>0</v>
      </c>
      <c r="K5505" s="1">
        <f>Covaf!X5505</f>
        <v>0</v>
      </c>
    </row>
    <row r="5506" spans="1:11">
      <c r="A5506" s="1" t="str">
        <f t="shared" si="85"/>
        <v>NO</v>
      </c>
      <c r="B5506" s="36">
        <f>Covaf!B5506</f>
        <v>0</v>
      </c>
      <c r="C5506" s="36" t="str">
        <f>CONCATENATE(Covaf!E5506,"_",Covaf!F5506,"_",Covaf!G5506)</f>
        <v>__</v>
      </c>
      <c r="D5506" s="6" t="str">
        <f>IFERROR(VLOOKUP(C5506,BIVA!$C$3:$J$5311,3,0),"")</f>
        <v/>
      </c>
      <c r="E5506" s="6" t="str">
        <f>IFERROR(VLOOKUP(C5506,BIVA!$C$3:$J$5311,4,0),"")</f>
        <v/>
      </c>
      <c r="F5506" s="1" t="str">
        <f>IFERROR(VLOOKUP(C5506,BIVA!$C$3:$J$5311,5,0),"")</f>
        <v/>
      </c>
      <c r="G5506" s="6" t="str">
        <f>IFERROR(VLOOKUP(C5506,BIVA!$C$3:$J$5311,6,0),"")</f>
        <v/>
      </c>
      <c r="H5506" s="6" t="str">
        <f>IFERROR(VLOOKUP(C5506,BIVA!$C$3:$J$5311,7,0),"")</f>
        <v/>
      </c>
      <c r="I5506" s="6" t="str">
        <f>IFERROR(VLOOKUP(C5506,BIVA!$C$3:$J$5311,8,0),"")</f>
        <v/>
      </c>
      <c r="J5506" s="7">
        <f>Covaf!H5506</f>
        <v>0</v>
      </c>
      <c r="K5506" s="1">
        <f>Covaf!X5506</f>
        <v>0</v>
      </c>
    </row>
    <row r="5507" spans="1:11">
      <c r="A5507" s="1" t="str">
        <f t="shared" ref="A5507:A5570" si="86">IF(H5507="APLICADO","SI","NO")</f>
        <v>NO</v>
      </c>
      <c r="B5507" s="36">
        <f>Covaf!B5507</f>
        <v>0</v>
      </c>
      <c r="C5507" s="36" t="str">
        <f>CONCATENATE(Covaf!E5507,"_",Covaf!F5507,"_",Covaf!G5507)</f>
        <v>__</v>
      </c>
      <c r="D5507" s="6" t="str">
        <f>IFERROR(VLOOKUP(C5507,BIVA!$C$3:$J$5311,3,0),"")</f>
        <v/>
      </c>
      <c r="E5507" s="6" t="str">
        <f>IFERROR(VLOOKUP(C5507,BIVA!$C$3:$J$5311,4,0),"")</f>
        <v/>
      </c>
      <c r="F5507" s="1" t="str">
        <f>IFERROR(VLOOKUP(C5507,BIVA!$C$3:$J$5311,5,0),"")</f>
        <v/>
      </c>
      <c r="G5507" s="6" t="str">
        <f>IFERROR(VLOOKUP(C5507,BIVA!$C$3:$J$5311,6,0),"")</f>
        <v/>
      </c>
      <c r="H5507" s="6" t="str">
        <f>IFERROR(VLOOKUP(C5507,BIVA!$C$3:$J$5311,7,0),"")</f>
        <v/>
      </c>
      <c r="I5507" s="6" t="str">
        <f>IFERROR(VLOOKUP(C5507,BIVA!$C$3:$J$5311,8,0),"")</f>
        <v/>
      </c>
      <c r="J5507" s="7">
        <f>Covaf!H5507</f>
        <v>0</v>
      </c>
      <c r="K5507" s="1">
        <f>Covaf!X5507</f>
        <v>0</v>
      </c>
    </row>
    <row r="5508" spans="1:11">
      <c r="A5508" s="1" t="str">
        <f t="shared" si="86"/>
        <v>NO</v>
      </c>
      <c r="B5508" s="36">
        <f>Covaf!B5508</f>
        <v>0</v>
      </c>
      <c r="C5508" s="36" t="str">
        <f>CONCATENATE(Covaf!E5508,"_",Covaf!F5508,"_",Covaf!G5508)</f>
        <v>__</v>
      </c>
      <c r="D5508" s="6" t="str">
        <f>IFERROR(VLOOKUP(C5508,BIVA!$C$3:$J$5311,3,0),"")</f>
        <v/>
      </c>
      <c r="E5508" s="6" t="str">
        <f>IFERROR(VLOOKUP(C5508,BIVA!$C$3:$J$5311,4,0),"")</f>
        <v/>
      </c>
      <c r="F5508" s="1" t="str">
        <f>IFERROR(VLOOKUP(C5508,BIVA!$C$3:$J$5311,5,0),"")</f>
        <v/>
      </c>
      <c r="G5508" s="6" t="str">
        <f>IFERROR(VLOOKUP(C5508,BIVA!$C$3:$J$5311,6,0),"")</f>
        <v/>
      </c>
      <c r="H5508" s="6" t="str">
        <f>IFERROR(VLOOKUP(C5508,BIVA!$C$3:$J$5311,7,0),"")</f>
        <v/>
      </c>
      <c r="I5508" s="6" t="str">
        <f>IFERROR(VLOOKUP(C5508,BIVA!$C$3:$J$5311,8,0),"")</f>
        <v/>
      </c>
      <c r="J5508" s="7">
        <f>Covaf!H5508</f>
        <v>0</v>
      </c>
      <c r="K5508" s="1">
        <f>Covaf!X5508</f>
        <v>0</v>
      </c>
    </row>
    <row r="5509" spans="1:11">
      <c r="A5509" s="1" t="str">
        <f t="shared" si="86"/>
        <v>NO</v>
      </c>
      <c r="B5509" s="36">
        <f>Covaf!B5509</f>
        <v>0</v>
      </c>
      <c r="C5509" s="36" t="str">
        <f>CONCATENATE(Covaf!E5509,"_",Covaf!F5509,"_",Covaf!G5509)</f>
        <v>__</v>
      </c>
      <c r="D5509" s="6" t="str">
        <f>IFERROR(VLOOKUP(C5509,BIVA!$C$3:$J$5311,3,0),"")</f>
        <v/>
      </c>
      <c r="E5509" s="6" t="str">
        <f>IFERROR(VLOOKUP(C5509,BIVA!$C$3:$J$5311,4,0),"")</f>
        <v/>
      </c>
      <c r="F5509" s="1" t="str">
        <f>IFERROR(VLOOKUP(C5509,BIVA!$C$3:$J$5311,5,0),"")</f>
        <v/>
      </c>
      <c r="G5509" s="6" t="str">
        <f>IFERROR(VLOOKUP(C5509,BIVA!$C$3:$J$5311,6,0),"")</f>
        <v/>
      </c>
      <c r="H5509" s="6" t="str">
        <f>IFERROR(VLOOKUP(C5509,BIVA!$C$3:$J$5311,7,0),"")</f>
        <v/>
      </c>
      <c r="I5509" s="6" t="str">
        <f>IFERROR(VLOOKUP(C5509,BIVA!$C$3:$J$5311,8,0),"")</f>
        <v/>
      </c>
      <c r="J5509" s="7">
        <f>Covaf!H5509</f>
        <v>0</v>
      </c>
      <c r="K5509" s="1">
        <f>Covaf!X5509</f>
        <v>0</v>
      </c>
    </row>
    <row r="5510" spans="1:11">
      <c r="A5510" s="1" t="str">
        <f t="shared" si="86"/>
        <v>NO</v>
      </c>
      <c r="B5510" s="36">
        <f>Covaf!B5510</f>
        <v>0</v>
      </c>
      <c r="C5510" s="36" t="str">
        <f>CONCATENATE(Covaf!E5510,"_",Covaf!F5510,"_",Covaf!G5510)</f>
        <v>__</v>
      </c>
      <c r="D5510" s="6" t="str">
        <f>IFERROR(VLOOKUP(C5510,BIVA!$C$3:$J$5311,3,0),"")</f>
        <v/>
      </c>
      <c r="E5510" s="6" t="str">
        <f>IFERROR(VLOOKUP(C5510,BIVA!$C$3:$J$5311,4,0),"")</f>
        <v/>
      </c>
      <c r="F5510" s="1" t="str">
        <f>IFERROR(VLOOKUP(C5510,BIVA!$C$3:$J$5311,5,0),"")</f>
        <v/>
      </c>
      <c r="G5510" s="6" t="str">
        <f>IFERROR(VLOOKUP(C5510,BIVA!$C$3:$J$5311,6,0),"")</f>
        <v/>
      </c>
      <c r="H5510" s="6" t="str">
        <f>IFERROR(VLOOKUP(C5510,BIVA!$C$3:$J$5311,7,0),"")</f>
        <v/>
      </c>
      <c r="I5510" s="6" t="str">
        <f>IFERROR(VLOOKUP(C5510,BIVA!$C$3:$J$5311,8,0),"")</f>
        <v/>
      </c>
      <c r="J5510" s="7">
        <f>Covaf!H5510</f>
        <v>0</v>
      </c>
      <c r="K5510" s="1">
        <f>Covaf!X5510</f>
        <v>0</v>
      </c>
    </row>
    <row r="5511" spans="1:11">
      <c r="A5511" s="1" t="str">
        <f t="shared" si="86"/>
        <v>NO</v>
      </c>
      <c r="B5511" s="36">
        <f>Covaf!B5511</f>
        <v>0</v>
      </c>
      <c r="C5511" s="36" t="str">
        <f>CONCATENATE(Covaf!E5511,"_",Covaf!F5511,"_",Covaf!G5511)</f>
        <v>__</v>
      </c>
      <c r="D5511" s="6" t="str">
        <f>IFERROR(VLOOKUP(C5511,BIVA!$C$3:$J$5311,3,0),"")</f>
        <v/>
      </c>
      <c r="E5511" s="6" t="str">
        <f>IFERROR(VLOOKUP(C5511,BIVA!$C$3:$J$5311,4,0),"")</f>
        <v/>
      </c>
      <c r="F5511" s="1" t="str">
        <f>IFERROR(VLOOKUP(C5511,BIVA!$C$3:$J$5311,5,0),"")</f>
        <v/>
      </c>
      <c r="G5511" s="6" t="str">
        <f>IFERROR(VLOOKUP(C5511,BIVA!$C$3:$J$5311,6,0),"")</f>
        <v/>
      </c>
      <c r="H5511" s="6" t="str">
        <f>IFERROR(VLOOKUP(C5511,BIVA!$C$3:$J$5311,7,0),"")</f>
        <v/>
      </c>
      <c r="I5511" s="6" t="str">
        <f>IFERROR(VLOOKUP(C5511,BIVA!$C$3:$J$5311,8,0),"")</f>
        <v/>
      </c>
      <c r="J5511" s="7">
        <f>Covaf!H5511</f>
        <v>0</v>
      </c>
      <c r="K5511" s="1">
        <f>Covaf!X5511</f>
        <v>0</v>
      </c>
    </row>
    <row r="5512" spans="1:11">
      <c r="A5512" s="1" t="str">
        <f t="shared" si="86"/>
        <v>NO</v>
      </c>
      <c r="B5512" s="36">
        <f>Covaf!B5512</f>
        <v>0</v>
      </c>
      <c r="C5512" s="36" t="str">
        <f>CONCATENATE(Covaf!E5512,"_",Covaf!F5512,"_",Covaf!G5512)</f>
        <v>__</v>
      </c>
      <c r="D5512" s="6" t="str">
        <f>IFERROR(VLOOKUP(C5512,BIVA!$C$3:$J$5311,3,0),"")</f>
        <v/>
      </c>
      <c r="E5512" s="6" t="str">
        <f>IFERROR(VLOOKUP(C5512,BIVA!$C$3:$J$5311,4,0),"")</f>
        <v/>
      </c>
      <c r="F5512" s="1" t="str">
        <f>IFERROR(VLOOKUP(C5512,BIVA!$C$3:$J$5311,5,0),"")</f>
        <v/>
      </c>
      <c r="G5512" s="6" t="str">
        <f>IFERROR(VLOOKUP(C5512,BIVA!$C$3:$J$5311,6,0),"")</f>
        <v/>
      </c>
      <c r="H5512" s="6" t="str">
        <f>IFERROR(VLOOKUP(C5512,BIVA!$C$3:$J$5311,7,0),"")</f>
        <v/>
      </c>
      <c r="I5512" s="6" t="str">
        <f>IFERROR(VLOOKUP(C5512,BIVA!$C$3:$J$5311,8,0),"")</f>
        <v/>
      </c>
      <c r="J5512" s="7">
        <f>Covaf!H5512</f>
        <v>0</v>
      </c>
      <c r="K5512" s="1">
        <f>Covaf!X5512</f>
        <v>0</v>
      </c>
    </row>
    <row r="5513" spans="1:11">
      <c r="A5513" s="1" t="str">
        <f t="shared" si="86"/>
        <v>NO</v>
      </c>
      <c r="B5513" s="36">
        <f>Covaf!B5513</f>
        <v>0</v>
      </c>
      <c r="C5513" s="36" t="str">
        <f>CONCATENATE(Covaf!E5513,"_",Covaf!F5513,"_",Covaf!G5513)</f>
        <v>__</v>
      </c>
      <c r="D5513" s="6" t="str">
        <f>IFERROR(VLOOKUP(C5513,BIVA!$C$3:$J$5311,3,0),"")</f>
        <v/>
      </c>
      <c r="E5513" s="6" t="str">
        <f>IFERROR(VLOOKUP(C5513,BIVA!$C$3:$J$5311,4,0),"")</f>
        <v/>
      </c>
      <c r="F5513" s="1" t="str">
        <f>IFERROR(VLOOKUP(C5513,BIVA!$C$3:$J$5311,5,0),"")</f>
        <v/>
      </c>
      <c r="G5513" s="6" t="str">
        <f>IFERROR(VLOOKUP(C5513,BIVA!$C$3:$J$5311,6,0),"")</f>
        <v/>
      </c>
      <c r="H5513" s="6" t="str">
        <f>IFERROR(VLOOKUP(C5513,BIVA!$C$3:$J$5311,7,0),"")</f>
        <v/>
      </c>
      <c r="I5513" s="6" t="str">
        <f>IFERROR(VLOOKUP(C5513,BIVA!$C$3:$J$5311,8,0),"")</f>
        <v/>
      </c>
      <c r="J5513" s="7">
        <f>Covaf!H5513</f>
        <v>0</v>
      </c>
      <c r="K5513" s="1">
        <f>Covaf!X5513</f>
        <v>0</v>
      </c>
    </row>
    <row r="5514" spans="1:11">
      <c r="A5514" s="1" t="str">
        <f t="shared" si="86"/>
        <v>NO</v>
      </c>
      <c r="B5514" s="36">
        <f>Covaf!B5514</f>
        <v>0</v>
      </c>
      <c r="C5514" s="36" t="str">
        <f>CONCATENATE(Covaf!E5514,"_",Covaf!F5514,"_",Covaf!G5514)</f>
        <v>__</v>
      </c>
      <c r="D5514" s="6" t="str">
        <f>IFERROR(VLOOKUP(C5514,BIVA!$C$3:$J$5311,3,0),"")</f>
        <v/>
      </c>
      <c r="E5514" s="6" t="str">
        <f>IFERROR(VLOOKUP(C5514,BIVA!$C$3:$J$5311,4,0),"")</f>
        <v/>
      </c>
      <c r="F5514" s="1" t="str">
        <f>IFERROR(VLOOKUP(C5514,BIVA!$C$3:$J$5311,5,0),"")</f>
        <v/>
      </c>
      <c r="G5514" s="6" t="str">
        <f>IFERROR(VLOOKUP(C5514,BIVA!$C$3:$J$5311,6,0),"")</f>
        <v/>
      </c>
      <c r="H5514" s="6" t="str">
        <f>IFERROR(VLOOKUP(C5514,BIVA!$C$3:$J$5311,7,0),"")</f>
        <v/>
      </c>
      <c r="I5514" s="6" t="str">
        <f>IFERROR(VLOOKUP(C5514,BIVA!$C$3:$J$5311,8,0),"")</f>
        <v/>
      </c>
      <c r="J5514" s="7">
        <f>Covaf!H5514</f>
        <v>0</v>
      </c>
      <c r="K5514" s="1">
        <f>Covaf!X5514</f>
        <v>0</v>
      </c>
    </row>
    <row r="5515" spans="1:11">
      <c r="A5515" s="1" t="str">
        <f t="shared" si="86"/>
        <v>NO</v>
      </c>
      <c r="B5515" s="36">
        <f>Covaf!B5515</f>
        <v>0</v>
      </c>
      <c r="C5515" s="36" t="str">
        <f>CONCATENATE(Covaf!E5515,"_",Covaf!F5515,"_",Covaf!G5515)</f>
        <v>__</v>
      </c>
      <c r="D5515" s="6" t="str">
        <f>IFERROR(VLOOKUP(C5515,BIVA!$C$3:$J$5311,3,0),"")</f>
        <v/>
      </c>
      <c r="E5515" s="6" t="str">
        <f>IFERROR(VLOOKUP(C5515,BIVA!$C$3:$J$5311,4,0),"")</f>
        <v/>
      </c>
      <c r="F5515" s="1" t="str">
        <f>IFERROR(VLOOKUP(C5515,BIVA!$C$3:$J$5311,5,0),"")</f>
        <v/>
      </c>
      <c r="G5515" s="6" t="str">
        <f>IFERROR(VLOOKUP(C5515,BIVA!$C$3:$J$5311,6,0),"")</f>
        <v/>
      </c>
      <c r="H5515" s="6" t="str">
        <f>IFERROR(VLOOKUP(C5515,BIVA!$C$3:$J$5311,7,0),"")</f>
        <v/>
      </c>
      <c r="I5515" s="6" t="str">
        <f>IFERROR(VLOOKUP(C5515,BIVA!$C$3:$J$5311,8,0),"")</f>
        <v/>
      </c>
      <c r="J5515" s="7">
        <f>Covaf!H5515</f>
        <v>0</v>
      </c>
      <c r="K5515" s="1">
        <f>Covaf!X5515</f>
        <v>0</v>
      </c>
    </row>
    <row r="5516" spans="1:11">
      <c r="A5516" s="1" t="str">
        <f t="shared" si="86"/>
        <v>NO</v>
      </c>
      <c r="B5516" s="36">
        <f>Covaf!B5516</f>
        <v>0</v>
      </c>
      <c r="C5516" s="36" t="str">
        <f>CONCATENATE(Covaf!E5516,"_",Covaf!F5516,"_",Covaf!G5516)</f>
        <v>__</v>
      </c>
      <c r="D5516" s="6" t="str">
        <f>IFERROR(VLOOKUP(C5516,BIVA!$C$3:$J$5311,3,0),"")</f>
        <v/>
      </c>
      <c r="E5516" s="6" t="str">
        <f>IFERROR(VLOOKUP(C5516,BIVA!$C$3:$J$5311,4,0),"")</f>
        <v/>
      </c>
      <c r="F5516" s="1" t="str">
        <f>IFERROR(VLOOKUP(C5516,BIVA!$C$3:$J$5311,5,0),"")</f>
        <v/>
      </c>
      <c r="G5516" s="6" t="str">
        <f>IFERROR(VLOOKUP(C5516,BIVA!$C$3:$J$5311,6,0),"")</f>
        <v/>
      </c>
      <c r="H5516" s="6" t="str">
        <f>IFERROR(VLOOKUP(C5516,BIVA!$C$3:$J$5311,7,0),"")</f>
        <v/>
      </c>
      <c r="I5516" s="6" t="str">
        <f>IFERROR(VLOOKUP(C5516,BIVA!$C$3:$J$5311,8,0),"")</f>
        <v/>
      </c>
      <c r="J5516" s="7">
        <f>Covaf!H5516</f>
        <v>0</v>
      </c>
      <c r="K5516" s="1">
        <f>Covaf!X5516</f>
        <v>0</v>
      </c>
    </row>
    <row r="5517" spans="1:11">
      <c r="A5517" s="1" t="str">
        <f t="shared" si="86"/>
        <v>NO</v>
      </c>
      <c r="B5517" s="36">
        <f>Covaf!B5517</f>
        <v>0</v>
      </c>
      <c r="C5517" s="36" t="str">
        <f>CONCATENATE(Covaf!E5517,"_",Covaf!F5517,"_",Covaf!G5517)</f>
        <v>__</v>
      </c>
      <c r="D5517" s="6" t="str">
        <f>IFERROR(VLOOKUP(C5517,BIVA!$C$3:$J$5311,3,0),"")</f>
        <v/>
      </c>
      <c r="E5517" s="6" t="str">
        <f>IFERROR(VLOOKUP(C5517,BIVA!$C$3:$J$5311,4,0),"")</f>
        <v/>
      </c>
      <c r="F5517" s="1" t="str">
        <f>IFERROR(VLOOKUP(C5517,BIVA!$C$3:$J$5311,5,0),"")</f>
        <v/>
      </c>
      <c r="G5517" s="6" t="str">
        <f>IFERROR(VLOOKUP(C5517,BIVA!$C$3:$J$5311,6,0),"")</f>
        <v/>
      </c>
      <c r="H5517" s="6" t="str">
        <f>IFERROR(VLOOKUP(C5517,BIVA!$C$3:$J$5311,7,0),"")</f>
        <v/>
      </c>
      <c r="I5517" s="6" t="str">
        <f>IFERROR(VLOOKUP(C5517,BIVA!$C$3:$J$5311,8,0),"")</f>
        <v/>
      </c>
      <c r="J5517" s="7">
        <f>Covaf!H5517</f>
        <v>0</v>
      </c>
      <c r="K5517" s="1">
        <f>Covaf!X5517</f>
        <v>0</v>
      </c>
    </row>
    <row r="5518" spans="1:11">
      <c r="A5518" s="1" t="str">
        <f t="shared" si="86"/>
        <v>NO</v>
      </c>
      <c r="B5518" s="36">
        <f>Covaf!B5518</f>
        <v>0</v>
      </c>
      <c r="C5518" s="36" t="str">
        <f>CONCATENATE(Covaf!E5518,"_",Covaf!F5518,"_",Covaf!G5518)</f>
        <v>__</v>
      </c>
      <c r="D5518" s="6" t="str">
        <f>IFERROR(VLOOKUP(C5518,BIVA!$C$3:$J$5311,3,0),"")</f>
        <v/>
      </c>
      <c r="E5518" s="6" t="str">
        <f>IFERROR(VLOOKUP(C5518,BIVA!$C$3:$J$5311,4,0),"")</f>
        <v/>
      </c>
      <c r="F5518" s="1" t="str">
        <f>IFERROR(VLOOKUP(C5518,BIVA!$C$3:$J$5311,5,0),"")</f>
        <v/>
      </c>
      <c r="G5518" s="6" t="str">
        <f>IFERROR(VLOOKUP(C5518,BIVA!$C$3:$J$5311,6,0),"")</f>
        <v/>
      </c>
      <c r="H5518" s="6" t="str">
        <f>IFERROR(VLOOKUP(C5518,BIVA!$C$3:$J$5311,7,0),"")</f>
        <v/>
      </c>
      <c r="I5518" s="6" t="str">
        <f>IFERROR(VLOOKUP(C5518,BIVA!$C$3:$J$5311,8,0),"")</f>
        <v/>
      </c>
      <c r="J5518" s="7">
        <f>Covaf!H5518</f>
        <v>0</v>
      </c>
      <c r="K5518" s="1">
        <f>Covaf!X5518</f>
        <v>0</v>
      </c>
    </row>
    <row r="5519" spans="1:11">
      <c r="A5519" s="1" t="str">
        <f t="shared" si="86"/>
        <v>NO</v>
      </c>
      <c r="B5519" s="36">
        <f>Covaf!B5519</f>
        <v>0</v>
      </c>
      <c r="C5519" s="36" t="str">
        <f>CONCATENATE(Covaf!E5519,"_",Covaf!F5519,"_",Covaf!G5519)</f>
        <v>__</v>
      </c>
      <c r="D5519" s="6" t="str">
        <f>IFERROR(VLOOKUP(C5519,BIVA!$C$3:$J$5311,3,0),"")</f>
        <v/>
      </c>
      <c r="E5519" s="6" t="str">
        <f>IFERROR(VLOOKUP(C5519,BIVA!$C$3:$J$5311,4,0),"")</f>
        <v/>
      </c>
      <c r="F5519" s="1" t="str">
        <f>IFERROR(VLOOKUP(C5519,BIVA!$C$3:$J$5311,5,0),"")</f>
        <v/>
      </c>
      <c r="G5519" s="6" t="str">
        <f>IFERROR(VLOOKUP(C5519,BIVA!$C$3:$J$5311,6,0),"")</f>
        <v/>
      </c>
      <c r="H5519" s="6" t="str">
        <f>IFERROR(VLOOKUP(C5519,BIVA!$C$3:$J$5311,7,0),"")</f>
        <v/>
      </c>
      <c r="I5519" s="6" t="str">
        <f>IFERROR(VLOOKUP(C5519,BIVA!$C$3:$J$5311,8,0),"")</f>
        <v/>
      </c>
      <c r="J5519" s="7">
        <f>Covaf!H5519</f>
        <v>0</v>
      </c>
      <c r="K5519" s="1">
        <f>Covaf!X5519</f>
        <v>0</v>
      </c>
    </row>
    <row r="5520" spans="1:11">
      <c r="A5520" s="1" t="str">
        <f t="shared" si="86"/>
        <v>NO</v>
      </c>
      <c r="B5520" s="36">
        <f>Covaf!B5520</f>
        <v>0</v>
      </c>
      <c r="C5520" s="36" t="str">
        <f>CONCATENATE(Covaf!E5520,"_",Covaf!F5520,"_",Covaf!G5520)</f>
        <v>__</v>
      </c>
      <c r="D5520" s="6" t="str">
        <f>IFERROR(VLOOKUP(C5520,BIVA!$C$3:$J$5311,3,0),"")</f>
        <v/>
      </c>
      <c r="E5520" s="6" t="str">
        <f>IFERROR(VLOOKUP(C5520,BIVA!$C$3:$J$5311,4,0),"")</f>
        <v/>
      </c>
      <c r="F5520" s="1" t="str">
        <f>IFERROR(VLOOKUP(C5520,BIVA!$C$3:$J$5311,5,0),"")</f>
        <v/>
      </c>
      <c r="G5520" s="6" t="str">
        <f>IFERROR(VLOOKUP(C5520,BIVA!$C$3:$J$5311,6,0),"")</f>
        <v/>
      </c>
      <c r="H5520" s="6" t="str">
        <f>IFERROR(VLOOKUP(C5520,BIVA!$C$3:$J$5311,7,0),"")</f>
        <v/>
      </c>
      <c r="I5520" s="6" t="str">
        <f>IFERROR(VLOOKUP(C5520,BIVA!$C$3:$J$5311,8,0),"")</f>
        <v/>
      </c>
      <c r="J5520" s="7">
        <f>Covaf!H5520</f>
        <v>0</v>
      </c>
      <c r="K5520" s="1">
        <f>Covaf!X5520</f>
        <v>0</v>
      </c>
    </row>
    <row r="5521" spans="1:11">
      <c r="A5521" s="1" t="str">
        <f t="shared" si="86"/>
        <v>NO</v>
      </c>
      <c r="B5521" s="36">
        <f>Covaf!B5521</f>
        <v>0</v>
      </c>
      <c r="C5521" s="36" t="str">
        <f>CONCATENATE(Covaf!E5521,"_",Covaf!F5521,"_",Covaf!G5521)</f>
        <v>__</v>
      </c>
      <c r="D5521" s="6" t="str">
        <f>IFERROR(VLOOKUP(C5521,BIVA!$C$3:$J$5311,3,0),"")</f>
        <v/>
      </c>
      <c r="E5521" s="6" t="str">
        <f>IFERROR(VLOOKUP(C5521,BIVA!$C$3:$J$5311,4,0),"")</f>
        <v/>
      </c>
      <c r="F5521" s="1" t="str">
        <f>IFERROR(VLOOKUP(C5521,BIVA!$C$3:$J$5311,5,0),"")</f>
        <v/>
      </c>
      <c r="G5521" s="6" t="str">
        <f>IFERROR(VLOOKUP(C5521,BIVA!$C$3:$J$5311,6,0),"")</f>
        <v/>
      </c>
      <c r="H5521" s="6" t="str">
        <f>IFERROR(VLOOKUP(C5521,BIVA!$C$3:$J$5311,7,0),"")</f>
        <v/>
      </c>
      <c r="I5521" s="6" t="str">
        <f>IFERROR(VLOOKUP(C5521,BIVA!$C$3:$J$5311,8,0),"")</f>
        <v/>
      </c>
      <c r="J5521" s="7">
        <f>Covaf!H5521</f>
        <v>0</v>
      </c>
      <c r="K5521" s="1">
        <f>Covaf!X5521</f>
        <v>0</v>
      </c>
    </row>
    <row r="5522" spans="1:11">
      <c r="A5522" s="1" t="str">
        <f t="shared" si="86"/>
        <v>NO</v>
      </c>
      <c r="B5522" s="36">
        <f>Covaf!B5522</f>
        <v>0</v>
      </c>
      <c r="C5522" s="36" t="str">
        <f>CONCATENATE(Covaf!E5522,"_",Covaf!F5522,"_",Covaf!G5522)</f>
        <v>__</v>
      </c>
      <c r="D5522" s="6" t="str">
        <f>IFERROR(VLOOKUP(C5522,BIVA!$C$3:$J$5311,3,0),"")</f>
        <v/>
      </c>
      <c r="E5522" s="6" t="str">
        <f>IFERROR(VLOOKUP(C5522,BIVA!$C$3:$J$5311,4,0),"")</f>
        <v/>
      </c>
      <c r="F5522" s="1" t="str">
        <f>IFERROR(VLOOKUP(C5522,BIVA!$C$3:$J$5311,5,0),"")</f>
        <v/>
      </c>
      <c r="G5522" s="6" t="str">
        <f>IFERROR(VLOOKUP(C5522,BIVA!$C$3:$J$5311,6,0),"")</f>
        <v/>
      </c>
      <c r="H5522" s="6" t="str">
        <f>IFERROR(VLOOKUP(C5522,BIVA!$C$3:$J$5311,7,0),"")</f>
        <v/>
      </c>
      <c r="I5522" s="6" t="str">
        <f>IFERROR(VLOOKUP(C5522,BIVA!$C$3:$J$5311,8,0),"")</f>
        <v/>
      </c>
      <c r="J5522" s="7">
        <f>Covaf!H5522</f>
        <v>0</v>
      </c>
      <c r="K5522" s="1">
        <f>Covaf!X5522</f>
        <v>0</v>
      </c>
    </row>
    <row r="5523" spans="1:11">
      <c r="A5523" s="1" t="str">
        <f t="shared" si="86"/>
        <v>NO</v>
      </c>
      <c r="B5523" s="36">
        <f>Covaf!B5523</f>
        <v>0</v>
      </c>
      <c r="C5523" s="36" t="str">
        <f>CONCATENATE(Covaf!E5523,"_",Covaf!F5523,"_",Covaf!G5523)</f>
        <v>__</v>
      </c>
      <c r="D5523" s="6" t="str">
        <f>IFERROR(VLOOKUP(C5523,BIVA!$C$3:$J$5311,3,0),"")</f>
        <v/>
      </c>
      <c r="E5523" s="6" t="str">
        <f>IFERROR(VLOOKUP(C5523,BIVA!$C$3:$J$5311,4,0),"")</f>
        <v/>
      </c>
      <c r="F5523" s="1" t="str">
        <f>IFERROR(VLOOKUP(C5523,BIVA!$C$3:$J$5311,5,0),"")</f>
        <v/>
      </c>
      <c r="G5523" s="6" t="str">
        <f>IFERROR(VLOOKUP(C5523,BIVA!$C$3:$J$5311,6,0),"")</f>
        <v/>
      </c>
      <c r="H5523" s="6" t="str">
        <f>IFERROR(VLOOKUP(C5523,BIVA!$C$3:$J$5311,7,0),"")</f>
        <v/>
      </c>
      <c r="I5523" s="6" t="str">
        <f>IFERROR(VLOOKUP(C5523,BIVA!$C$3:$J$5311,8,0),"")</f>
        <v/>
      </c>
      <c r="J5523" s="7">
        <f>Covaf!H5523</f>
        <v>0</v>
      </c>
      <c r="K5523" s="1">
        <f>Covaf!X5523</f>
        <v>0</v>
      </c>
    </row>
    <row r="5524" spans="1:11">
      <c r="A5524" s="1" t="str">
        <f t="shared" si="86"/>
        <v>NO</v>
      </c>
      <c r="B5524" s="36">
        <f>Covaf!B5524</f>
        <v>0</v>
      </c>
      <c r="C5524" s="36" t="str">
        <f>CONCATENATE(Covaf!E5524,"_",Covaf!F5524,"_",Covaf!G5524)</f>
        <v>__</v>
      </c>
      <c r="D5524" s="6" t="str">
        <f>IFERROR(VLOOKUP(C5524,BIVA!$C$3:$J$5311,3,0),"")</f>
        <v/>
      </c>
      <c r="E5524" s="6" t="str">
        <f>IFERROR(VLOOKUP(C5524,BIVA!$C$3:$J$5311,4,0),"")</f>
        <v/>
      </c>
      <c r="F5524" s="1" t="str">
        <f>IFERROR(VLOOKUP(C5524,BIVA!$C$3:$J$5311,5,0),"")</f>
        <v/>
      </c>
      <c r="G5524" s="6" t="str">
        <f>IFERROR(VLOOKUP(C5524,BIVA!$C$3:$J$5311,6,0),"")</f>
        <v/>
      </c>
      <c r="H5524" s="6" t="str">
        <f>IFERROR(VLOOKUP(C5524,BIVA!$C$3:$J$5311,7,0),"")</f>
        <v/>
      </c>
      <c r="I5524" s="6" t="str">
        <f>IFERROR(VLOOKUP(C5524,BIVA!$C$3:$J$5311,8,0),"")</f>
        <v/>
      </c>
      <c r="J5524" s="7">
        <f>Covaf!H5524</f>
        <v>0</v>
      </c>
      <c r="K5524" s="1">
        <f>Covaf!X5524</f>
        <v>0</v>
      </c>
    </row>
    <row r="5525" spans="1:11">
      <c r="A5525" s="1" t="str">
        <f t="shared" si="86"/>
        <v>NO</v>
      </c>
      <c r="B5525" s="36">
        <f>Covaf!B5525</f>
        <v>0</v>
      </c>
      <c r="C5525" s="36" t="str">
        <f>CONCATENATE(Covaf!E5525,"_",Covaf!F5525,"_",Covaf!G5525)</f>
        <v>__</v>
      </c>
      <c r="D5525" s="6" t="str">
        <f>IFERROR(VLOOKUP(C5525,BIVA!$C$3:$J$5311,3,0),"")</f>
        <v/>
      </c>
      <c r="E5525" s="6" t="str">
        <f>IFERROR(VLOOKUP(C5525,BIVA!$C$3:$J$5311,4,0),"")</f>
        <v/>
      </c>
      <c r="F5525" s="1" t="str">
        <f>IFERROR(VLOOKUP(C5525,BIVA!$C$3:$J$5311,5,0),"")</f>
        <v/>
      </c>
      <c r="G5525" s="6" t="str">
        <f>IFERROR(VLOOKUP(C5525,BIVA!$C$3:$J$5311,6,0),"")</f>
        <v/>
      </c>
      <c r="H5525" s="6" t="str">
        <f>IFERROR(VLOOKUP(C5525,BIVA!$C$3:$J$5311,7,0),"")</f>
        <v/>
      </c>
      <c r="I5525" s="6" t="str">
        <f>IFERROR(VLOOKUP(C5525,BIVA!$C$3:$J$5311,8,0),"")</f>
        <v/>
      </c>
      <c r="J5525" s="7">
        <f>Covaf!H5525</f>
        <v>0</v>
      </c>
      <c r="K5525" s="1">
        <f>Covaf!X5525</f>
        <v>0</v>
      </c>
    </row>
    <row r="5526" spans="1:11">
      <c r="A5526" s="1" t="str">
        <f t="shared" si="86"/>
        <v>NO</v>
      </c>
      <c r="B5526" s="36">
        <f>Covaf!B5526</f>
        <v>0</v>
      </c>
      <c r="C5526" s="36" t="str">
        <f>CONCATENATE(Covaf!E5526,"_",Covaf!F5526,"_",Covaf!G5526)</f>
        <v>__</v>
      </c>
      <c r="D5526" s="6" t="str">
        <f>IFERROR(VLOOKUP(C5526,BIVA!$C$3:$J$5311,3,0),"")</f>
        <v/>
      </c>
      <c r="E5526" s="6" t="str">
        <f>IFERROR(VLOOKUP(C5526,BIVA!$C$3:$J$5311,4,0),"")</f>
        <v/>
      </c>
      <c r="F5526" s="1" t="str">
        <f>IFERROR(VLOOKUP(C5526,BIVA!$C$3:$J$5311,5,0),"")</f>
        <v/>
      </c>
      <c r="G5526" s="6" t="str">
        <f>IFERROR(VLOOKUP(C5526,BIVA!$C$3:$J$5311,6,0),"")</f>
        <v/>
      </c>
      <c r="H5526" s="6" t="str">
        <f>IFERROR(VLOOKUP(C5526,BIVA!$C$3:$J$5311,7,0),"")</f>
        <v/>
      </c>
      <c r="I5526" s="6" t="str">
        <f>IFERROR(VLOOKUP(C5526,BIVA!$C$3:$J$5311,8,0),"")</f>
        <v/>
      </c>
      <c r="J5526" s="7">
        <f>Covaf!H5526</f>
        <v>0</v>
      </c>
      <c r="K5526" s="1">
        <f>Covaf!X5526</f>
        <v>0</v>
      </c>
    </row>
    <row r="5527" spans="1:11">
      <c r="A5527" s="1" t="str">
        <f t="shared" si="86"/>
        <v>NO</v>
      </c>
      <c r="B5527" s="36">
        <f>Covaf!B5527</f>
        <v>0</v>
      </c>
      <c r="C5527" s="36" t="str">
        <f>CONCATENATE(Covaf!E5527,"_",Covaf!F5527,"_",Covaf!G5527)</f>
        <v>__</v>
      </c>
      <c r="D5527" s="6" t="str">
        <f>IFERROR(VLOOKUP(C5527,BIVA!$C$3:$J$5311,3,0),"")</f>
        <v/>
      </c>
      <c r="E5527" s="6" t="str">
        <f>IFERROR(VLOOKUP(C5527,BIVA!$C$3:$J$5311,4,0),"")</f>
        <v/>
      </c>
      <c r="F5527" s="1" t="str">
        <f>IFERROR(VLOOKUP(C5527,BIVA!$C$3:$J$5311,5,0),"")</f>
        <v/>
      </c>
      <c r="G5527" s="6" t="str">
        <f>IFERROR(VLOOKUP(C5527,BIVA!$C$3:$J$5311,6,0),"")</f>
        <v/>
      </c>
      <c r="H5527" s="6" t="str">
        <f>IFERROR(VLOOKUP(C5527,BIVA!$C$3:$J$5311,7,0),"")</f>
        <v/>
      </c>
      <c r="I5527" s="6" t="str">
        <f>IFERROR(VLOOKUP(C5527,BIVA!$C$3:$J$5311,8,0),"")</f>
        <v/>
      </c>
      <c r="J5527" s="7">
        <f>Covaf!H5527</f>
        <v>0</v>
      </c>
      <c r="K5527" s="1">
        <f>Covaf!X5527</f>
        <v>0</v>
      </c>
    </row>
    <row r="5528" spans="1:11">
      <c r="A5528" s="1" t="str">
        <f t="shared" si="86"/>
        <v>NO</v>
      </c>
      <c r="B5528" s="36">
        <f>Covaf!B5528</f>
        <v>0</v>
      </c>
      <c r="C5528" s="36" t="str">
        <f>CONCATENATE(Covaf!E5528,"_",Covaf!F5528,"_",Covaf!G5528)</f>
        <v>__</v>
      </c>
      <c r="D5528" s="6" t="str">
        <f>IFERROR(VLOOKUP(C5528,BIVA!$C$3:$J$5311,3,0),"")</f>
        <v/>
      </c>
      <c r="E5528" s="6" t="str">
        <f>IFERROR(VLOOKUP(C5528,BIVA!$C$3:$J$5311,4,0),"")</f>
        <v/>
      </c>
      <c r="F5528" s="1" t="str">
        <f>IFERROR(VLOOKUP(C5528,BIVA!$C$3:$J$5311,5,0),"")</f>
        <v/>
      </c>
      <c r="G5528" s="6" t="str">
        <f>IFERROR(VLOOKUP(C5528,BIVA!$C$3:$J$5311,6,0),"")</f>
        <v/>
      </c>
      <c r="H5528" s="6" t="str">
        <f>IFERROR(VLOOKUP(C5528,BIVA!$C$3:$J$5311,7,0),"")</f>
        <v/>
      </c>
      <c r="I5528" s="6" t="str">
        <f>IFERROR(VLOOKUP(C5528,BIVA!$C$3:$J$5311,8,0),"")</f>
        <v/>
      </c>
      <c r="J5528" s="7">
        <f>Covaf!H5528</f>
        <v>0</v>
      </c>
      <c r="K5528" s="1">
        <f>Covaf!X5528</f>
        <v>0</v>
      </c>
    </row>
    <row r="5529" spans="1:11">
      <c r="A5529" s="1" t="str">
        <f t="shared" si="86"/>
        <v>NO</v>
      </c>
      <c r="B5529" s="36">
        <f>Covaf!B5529</f>
        <v>0</v>
      </c>
      <c r="C5529" s="36" t="str">
        <f>CONCATENATE(Covaf!E5529,"_",Covaf!F5529,"_",Covaf!G5529)</f>
        <v>__</v>
      </c>
      <c r="D5529" s="6" t="str">
        <f>IFERROR(VLOOKUP(C5529,BIVA!$C$3:$J$5311,3,0),"")</f>
        <v/>
      </c>
      <c r="E5529" s="6" t="str">
        <f>IFERROR(VLOOKUP(C5529,BIVA!$C$3:$J$5311,4,0),"")</f>
        <v/>
      </c>
      <c r="F5529" s="1" t="str">
        <f>IFERROR(VLOOKUP(C5529,BIVA!$C$3:$J$5311,5,0),"")</f>
        <v/>
      </c>
      <c r="G5529" s="6" t="str">
        <f>IFERROR(VLOOKUP(C5529,BIVA!$C$3:$J$5311,6,0),"")</f>
        <v/>
      </c>
      <c r="H5529" s="6" t="str">
        <f>IFERROR(VLOOKUP(C5529,BIVA!$C$3:$J$5311,7,0),"")</f>
        <v/>
      </c>
      <c r="I5529" s="6" t="str">
        <f>IFERROR(VLOOKUP(C5529,BIVA!$C$3:$J$5311,8,0),"")</f>
        <v/>
      </c>
      <c r="J5529" s="7">
        <f>Covaf!H5529</f>
        <v>0</v>
      </c>
      <c r="K5529" s="1">
        <f>Covaf!X5529</f>
        <v>0</v>
      </c>
    </row>
    <row r="5530" spans="1:11">
      <c r="A5530" s="1" t="str">
        <f t="shared" si="86"/>
        <v>NO</v>
      </c>
      <c r="B5530" s="36">
        <f>Covaf!B5530</f>
        <v>0</v>
      </c>
      <c r="C5530" s="36" t="str">
        <f>CONCATENATE(Covaf!E5530,"_",Covaf!F5530,"_",Covaf!G5530)</f>
        <v>__</v>
      </c>
      <c r="D5530" s="6" t="str">
        <f>IFERROR(VLOOKUP(C5530,BIVA!$C$3:$J$5311,3,0),"")</f>
        <v/>
      </c>
      <c r="E5530" s="6" t="str">
        <f>IFERROR(VLOOKUP(C5530,BIVA!$C$3:$J$5311,4,0),"")</f>
        <v/>
      </c>
      <c r="F5530" s="1" t="str">
        <f>IFERROR(VLOOKUP(C5530,BIVA!$C$3:$J$5311,5,0),"")</f>
        <v/>
      </c>
      <c r="G5530" s="6" t="str">
        <f>IFERROR(VLOOKUP(C5530,BIVA!$C$3:$J$5311,6,0),"")</f>
        <v/>
      </c>
      <c r="H5530" s="6" t="str">
        <f>IFERROR(VLOOKUP(C5530,BIVA!$C$3:$J$5311,7,0),"")</f>
        <v/>
      </c>
      <c r="I5530" s="6" t="str">
        <f>IFERROR(VLOOKUP(C5530,BIVA!$C$3:$J$5311,8,0),"")</f>
        <v/>
      </c>
      <c r="J5530" s="7">
        <f>Covaf!H5530</f>
        <v>0</v>
      </c>
      <c r="K5530" s="1">
        <f>Covaf!X5530</f>
        <v>0</v>
      </c>
    </row>
    <row r="5531" spans="1:11">
      <c r="A5531" s="1" t="str">
        <f t="shared" si="86"/>
        <v>NO</v>
      </c>
      <c r="B5531" s="36">
        <f>Covaf!B5531</f>
        <v>0</v>
      </c>
      <c r="C5531" s="36" t="str">
        <f>CONCATENATE(Covaf!E5531,"_",Covaf!F5531,"_",Covaf!G5531)</f>
        <v>__</v>
      </c>
      <c r="D5531" s="6" t="str">
        <f>IFERROR(VLOOKUP(C5531,BIVA!$C$3:$J$5311,3,0),"")</f>
        <v/>
      </c>
      <c r="E5531" s="6" t="str">
        <f>IFERROR(VLOOKUP(C5531,BIVA!$C$3:$J$5311,4,0),"")</f>
        <v/>
      </c>
      <c r="F5531" s="1" t="str">
        <f>IFERROR(VLOOKUP(C5531,BIVA!$C$3:$J$5311,5,0),"")</f>
        <v/>
      </c>
      <c r="G5531" s="6" t="str">
        <f>IFERROR(VLOOKUP(C5531,BIVA!$C$3:$J$5311,6,0),"")</f>
        <v/>
      </c>
      <c r="H5531" s="6" t="str">
        <f>IFERROR(VLOOKUP(C5531,BIVA!$C$3:$J$5311,7,0),"")</f>
        <v/>
      </c>
      <c r="I5531" s="6" t="str">
        <f>IFERROR(VLOOKUP(C5531,BIVA!$C$3:$J$5311,8,0),"")</f>
        <v/>
      </c>
      <c r="J5531" s="7">
        <f>Covaf!H5531</f>
        <v>0</v>
      </c>
      <c r="K5531" s="1">
        <f>Covaf!X5531</f>
        <v>0</v>
      </c>
    </row>
    <row r="5532" spans="1:11">
      <c r="A5532" s="1" t="str">
        <f t="shared" si="86"/>
        <v>NO</v>
      </c>
      <c r="B5532" s="36">
        <f>Covaf!B5532</f>
        <v>0</v>
      </c>
      <c r="C5532" s="36" t="str">
        <f>CONCATENATE(Covaf!E5532,"_",Covaf!F5532,"_",Covaf!G5532)</f>
        <v>__</v>
      </c>
      <c r="D5532" s="6" t="str">
        <f>IFERROR(VLOOKUP(C5532,BIVA!$C$3:$J$5311,3,0),"")</f>
        <v/>
      </c>
      <c r="E5532" s="6" t="str">
        <f>IFERROR(VLOOKUP(C5532,BIVA!$C$3:$J$5311,4,0),"")</f>
        <v/>
      </c>
      <c r="F5532" s="1" t="str">
        <f>IFERROR(VLOOKUP(C5532,BIVA!$C$3:$J$5311,5,0),"")</f>
        <v/>
      </c>
      <c r="G5532" s="6" t="str">
        <f>IFERROR(VLOOKUP(C5532,BIVA!$C$3:$J$5311,6,0),"")</f>
        <v/>
      </c>
      <c r="H5532" s="6" t="str">
        <f>IFERROR(VLOOKUP(C5532,BIVA!$C$3:$J$5311,7,0),"")</f>
        <v/>
      </c>
      <c r="I5532" s="6" t="str">
        <f>IFERROR(VLOOKUP(C5532,BIVA!$C$3:$J$5311,8,0),"")</f>
        <v/>
      </c>
      <c r="J5532" s="7">
        <f>Covaf!H5532</f>
        <v>0</v>
      </c>
      <c r="K5532" s="1">
        <f>Covaf!X5532</f>
        <v>0</v>
      </c>
    </row>
    <row r="5533" spans="1:11">
      <c r="A5533" s="1" t="str">
        <f t="shared" si="86"/>
        <v>NO</v>
      </c>
      <c r="B5533" s="36">
        <f>Covaf!B5533</f>
        <v>0</v>
      </c>
      <c r="C5533" s="36" t="str">
        <f>CONCATENATE(Covaf!E5533,"_",Covaf!F5533,"_",Covaf!G5533)</f>
        <v>__</v>
      </c>
      <c r="D5533" s="6" t="str">
        <f>IFERROR(VLOOKUP(C5533,BIVA!$C$3:$J$5311,3,0),"")</f>
        <v/>
      </c>
      <c r="E5533" s="6" t="str">
        <f>IFERROR(VLOOKUP(C5533,BIVA!$C$3:$J$5311,4,0),"")</f>
        <v/>
      </c>
      <c r="F5533" s="1" t="str">
        <f>IFERROR(VLOOKUP(C5533,BIVA!$C$3:$J$5311,5,0),"")</f>
        <v/>
      </c>
      <c r="G5533" s="6" t="str">
        <f>IFERROR(VLOOKUP(C5533,BIVA!$C$3:$J$5311,6,0),"")</f>
        <v/>
      </c>
      <c r="H5533" s="6" t="str">
        <f>IFERROR(VLOOKUP(C5533,BIVA!$C$3:$J$5311,7,0),"")</f>
        <v/>
      </c>
      <c r="I5533" s="6" t="str">
        <f>IFERROR(VLOOKUP(C5533,BIVA!$C$3:$J$5311,8,0),"")</f>
        <v/>
      </c>
      <c r="J5533" s="7">
        <f>Covaf!H5533</f>
        <v>0</v>
      </c>
      <c r="K5533" s="1">
        <f>Covaf!X5533</f>
        <v>0</v>
      </c>
    </row>
    <row r="5534" spans="1:11">
      <c r="A5534" s="1" t="str">
        <f t="shared" si="86"/>
        <v>NO</v>
      </c>
      <c r="B5534" s="36">
        <f>Covaf!B5534</f>
        <v>0</v>
      </c>
      <c r="C5534" s="36" t="str">
        <f>CONCATENATE(Covaf!E5534,"_",Covaf!F5534,"_",Covaf!G5534)</f>
        <v>__</v>
      </c>
      <c r="D5534" s="6" t="str">
        <f>IFERROR(VLOOKUP(C5534,BIVA!$C$3:$J$5311,3,0),"")</f>
        <v/>
      </c>
      <c r="E5534" s="6" t="str">
        <f>IFERROR(VLOOKUP(C5534,BIVA!$C$3:$J$5311,4,0),"")</f>
        <v/>
      </c>
      <c r="F5534" s="1" t="str">
        <f>IFERROR(VLOOKUP(C5534,BIVA!$C$3:$J$5311,5,0),"")</f>
        <v/>
      </c>
      <c r="G5534" s="6" t="str">
        <f>IFERROR(VLOOKUP(C5534,BIVA!$C$3:$J$5311,6,0),"")</f>
        <v/>
      </c>
      <c r="H5534" s="6" t="str">
        <f>IFERROR(VLOOKUP(C5534,BIVA!$C$3:$J$5311,7,0),"")</f>
        <v/>
      </c>
      <c r="I5534" s="6" t="str">
        <f>IFERROR(VLOOKUP(C5534,BIVA!$C$3:$J$5311,8,0),"")</f>
        <v/>
      </c>
      <c r="J5534" s="7">
        <f>Covaf!H5534</f>
        <v>0</v>
      </c>
      <c r="K5534" s="1">
        <f>Covaf!X5534</f>
        <v>0</v>
      </c>
    </row>
    <row r="5535" spans="1:11">
      <c r="A5535" s="1" t="str">
        <f t="shared" si="86"/>
        <v>NO</v>
      </c>
      <c r="B5535" s="36">
        <f>Covaf!B5535</f>
        <v>0</v>
      </c>
      <c r="C5535" s="36" t="str">
        <f>CONCATENATE(Covaf!E5535,"_",Covaf!F5535,"_",Covaf!G5535)</f>
        <v>__</v>
      </c>
      <c r="D5535" s="6" t="str">
        <f>IFERROR(VLOOKUP(C5535,BIVA!$C$3:$J$5311,3,0),"")</f>
        <v/>
      </c>
      <c r="E5535" s="6" t="str">
        <f>IFERROR(VLOOKUP(C5535,BIVA!$C$3:$J$5311,4,0),"")</f>
        <v/>
      </c>
      <c r="F5535" s="1" t="str">
        <f>IFERROR(VLOOKUP(C5535,BIVA!$C$3:$J$5311,5,0),"")</f>
        <v/>
      </c>
      <c r="G5535" s="6" t="str">
        <f>IFERROR(VLOOKUP(C5535,BIVA!$C$3:$J$5311,6,0),"")</f>
        <v/>
      </c>
      <c r="H5535" s="6" t="str">
        <f>IFERROR(VLOOKUP(C5535,BIVA!$C$3:$J$5311,7,0),"")</f>
        <v/>
      </c>
      <c r="I5535" s="6" t="str">
        <f>IFERROR(VLOOKUP(C5535,BIVA!$C$3:$J$5311,8,0),"")</f>
        <v/>
      </c>
      <c r="J5535" s="7">
        <f>Covaf!H5535</f>
        <v>0</v>
      </c>
      <c r="K5535" s="1">
        <f>Covaf!X5535</f>
        <v>0</v>
      </c>
    </row>
    <row r="5536" spans="1:11">
      <c r="A5536" s="1" t="str">
        <f t="shared" si="86"/>
        <v>NO</v>
      </c>
      <c r="B5536" s="36">
        <f>Covaf!B5536</f>
        <v>0</v>
      </c>
      <c r="C5536" s="36" t="str">
        <f>CONCATENATE(Covaf!E5536,"_",Covaf!F5536,"_",Covaf!G5536)</f>
        <v>__</v>
      </c>
      <c r="D5536" s="6" t="str">
        <f>IFERROR(VLOOKUP(C5536,BIVA!$C$3:$J$5311,3,0),"")</f>
        <v/>
      </c>
      <c r="E5536" s="6" t="str">
        <f>IFERROR(VLOOKUP(C5536,BIVA!$C$3:$J$5311,4,0),"")</f>
        <v/>
      </c>
      <c r="F5536" s="1" t="str">
        <f>IFERROR(VLOOKUP(C5536,BIVA!$C$3:$J$5311,5,0),"")</f>
        <v/>
      </c>
      <c r="G5536" s="6" t="str">
        <f>IFERROR(VLOOKUP(C5536,BIVA!$C$3:$J$5311,6,0),"")</f>
        <v/>
      </c>
      <c r="H5536" s="6" t="str">
        <f>IFERROR(VLOOKUP(C5536,BIVA!$C$3:$J$5311,7,0),"")</f>
        <v/>
      </c>
      <c r="I5536" s="6" t="str">
        <f>IFERROR(VLOOKUP(C5536,BIVA!$C$3:$J$5311,8,0),"")</f>
        <v/>
      </c>
      <c r="J5536" s="7">
        <f>Covaf!H5536</f>
        <v>0</v>
      </c>
      <c r="K5536" s="1">
        <f>Covaf!X5536</f>
        <v>0</v>
      </c>
    </row>
    <row r="5537" spans="1:11">
      <c r="A5537" s="1" t="str">
        <f t="shared" si="86"/>
        <v>NO</v>
      </c>
      <c r="B5537" s="36">
        <f>Covaf!B5537</f>
        <v>0</v>
      </c>
      <c r="C5537" s="36" t="str">
        <f>CONCATENATE(Covaf!E5537,"_",Covaf!F5537,"_",Covaf!G5537)</f>
        <v>__</v>
      </c>
      <c r="D5537" s="6" t="str">
        <f>IFERROR(VLOOKUP(C5537,BIVA!$C$3:$J$5311,3,0),"")</f>
        <v/>
      </c>
      <c r="E5537" s="6" t="str">
        <f>IFERROR(VLOOKUP(C5537,BIVA!$C$3:$J$5311,4,0),"")</f>
        <v/>
      </c>
      <c r="F5537" s="1" t="str">
        <f>IFERROR(VLOOKUP(C5537,BIVA!$C$3:$J$5311,5,0),"")</f>
        <v/>
      </c>
      <c r="G5537" s="6" t="str">
        <f>IFERROR(VLOOKUP(C5537,BIVA!$C$3:$J$5311,6,0),"")</f>
        <v/>
      </c>
      <c r="H5537" s="6" t="str">
        <f>IFERROR(VLOOKUP(C5537,BIVA!$C$3:$J$5311,7,0),"")</f>
        <v/>
      </c>
      <c r="I5537" s="6" t="str">
        <f>IFERROR(VLOOKUP(C5537,BIVA!$C$3:$J$5311,8,0),"")</f>
        <v/>
      </c>
      <c r="J5537" s="7">
        <f>Covaf!H5537</f>
        <v>0</v>
      </c>
      <c r="K5537" s="1">
        <f>Covaf!X5537</f>
        <v>0</v>
      </c>
    </row>
    <row r="5538" spans="1:11">
      <c r="A5538" s="1" t="str">
        <f t="shared" si="86"/>
        <v>NO</v>
      </c>
      <c r="B5538" s="36">
        <f>Covaf!B5538</f>
        <v>0</v>
      </c>
      <c r="C5538" s="36" t="str">
        <f>CONCATENATE(Covaf!E5538,"_",Covaf!F5538,"_",Covaf!G5538)</f>
        <v>__</v>
      </c>
      <c r="D5538" s="6" t="str">
        <f>IFERROR(VLOOKUP(C5538,BIVA!$C$3:$J$5311,3,0),"")</f>
        <v/>
      </c>
      <c r="E5538" s="6" t="str">
        <f>IFERROR(VLOOKUP(C5538,BIVA!$C$3:$J$5311,4,0),"")</f>
        <v/>
      </c>
      <c r="F5538" s="1" t="str">
        <f>IFERROR(VLOOKUP(C5538,BIVA!$C$3:$J$5311,5,0),"")</f>
        <v/>
      </c>
      <c r="G5538" s="6" t="str">
        <f>IFERROR(VLOOKUP(C5538,BIVA!$C$3:$J$5311,6,0),"")</f>
        <v/>
      </c>
      <c r="H5538" s="6" t="str">
        <f>IFERROR(VLOOKUP(C5538,BIVA!$C$3:$J$5311,7,0),"")</f>
        <v/>
      </c>
      <c r="I5538" s="6" t="str">
        <f>IFERROR(VLOOKUP(C5538,BIVA!$C$3:$J$5311,8,0),"")</f>
        <v/>
      </c>
      <c r="J5538" s="7">
        <f>Covaf!H5538</f>
        <v>0</v>
      </c>
      <c r="K5538" s="1">
        <f>Covaf!X5538</f>
        <v>0</v>
      </c>
    </row>
    <row r="5539" spans="1:11">
      <c r="A5539" s="1" t="str">
        <f t="shared" si="86"/>
        <v>NO</v>
      </c>
      <c r="B5539" s="36">
        <f>Covaf!B5539</f>
        <v>0</v>
      </c>
      <c r="C5539" s="36" t="str">
        <f>CONCATENATE(Covaf!E5539,"_",Covaf!F5539,"_",Covaf!G5539)</f>
        <v>__</v>
      </c>
      <c r="D5539" s="6" t="str">
        <f>IFERROR(VLOOKUP(C5539,BIVA!$C$3:$J$5311,3,0),"")</f>
        <v/>
      </c>
      <c r="E5539" s="6" t="str">
        <f>IFERROR(VLOOKUP(C5539,BIVA!$C$3:$J$5311,4,0),"")</f>
        <v/>
      </c>
      <c r="F5539" s="1" t="str">
        <f>IFERROR(VLOOKUP(C5539,BIVA!$C$3:$J$5311,5,0),"")</f>
        <v/>
      </c>
      <c r="G5539" s="6" t="str">
        <f>IFERROR(VLOOKUP(C5539,BIVA!$C$3:$J$5311,6,0),"")</f>
        <v/>
      </c>
      <c r="H5539" s="6" t="str">
        <f>IFERROR(VLOOKUP(C5539,BIVA!$C$3:$J$5311,7,0),"")</f>
        <v/>
      </c>
      <c r="I5539" s="6" t="str">
        <f>IFERROR(VLOOKUP(C5539,BIVA!$C$3:$J$5311,8,0),"")</f>
        <v/>
      </c>
      <c r="J5539" s="7">
        <f>Covaf!H5539</f>
        <v>0</v>
      </c>
      <c r="K5539" s="1">
        <f>Covaf!X5539</f>
        <v>0</v>
      </c>
    </row>
    <row r="5540" spans="1:11">
      <c r="A5540" s="1" t="str">
        <f t="shared" si="86"/>
        <v>NO</v>
      </c>
      <c r="B5540" s="36">
        <f>Covaf!B5540</f>
        <v>0</v>
      </c>
      <c r="C5540" s="36" t="str">
        <f>CONCATENATE(Covaf!E5540,"_",Covaf!F5540,"_",Covaf!G5540)</f>
        <v>__</v>
      </c>
      <c r="D5540" s="6" t="str">
        <f>IFERROR(VLOOKUP(C5540,BIVA!$C$3:$J$5311,3,0),"")</f>
        <v/>
      </c>
      <c r="E5540" s="6" t="str">
        <f>IFERROR(VLOOKUP(C5540,BIVA!$C$3:$J$5311,4,0),"")</f>
        <v/>
      </c>
      <c r="F5540" s="1" t="str">
        <f>IFERROR(VLOOKUP(C5540,BIVA!$C$3:$J$5311,5,0),"")</f>
        <v/>
      </c>
      <c r="G5540" s="6" t="str">
        <f>IFERROR(VLOOKUP(C5540,BIVA!$C$3:$J$5311,6,0),"")</f>
        <v/>
      </c>
      <c r="H5540" s="6" t="str">
        <f>IFERROR(VLOOKUP(C5540,BIVA!$C$3:$J$5311,7,0),"")</f>
        <v/>
      </c>
      <c r="I5540" s="6" t="str">
        <f>IFERROR(VLOOKUP(C5540,BIVA!$C$3:$J$5311,8,0),"")</f>
        <v/>
      </c>
      <c r="J5540" s="7">
        <f>Covaf!H5540</f>
        <v>0</v>
      </c>
      <c r="K5540" s="1">
        <f>Covaf!X5540</f>
        <v>0</v>
      </c>
    </row>
    <row r="5541" spans="1:11">
      <c r="A5541" s="1" t="str">
        <f t="shared" si="86"/>
        <v>NO</v>
      </c>
      <c r="B5541" s="36">
        <f>Covaf!B5541</f>
        <v>0</v>
      </c>
      <c r="C5541" s="36" t="str">
        <f>CONCATENATE(Covaf!E5541,"_",Covaf!F5541,"_",Covaf!G5541)</f>
        <v>__</v>
      </c>
      <c r="D5541" s="6" t="str">
        <f>IFERROR(VLOOKUP(C5541,BIVA!$C$3:$J$5311,3,0),"")</f>
        <v/>
      </c>
      <c r="E5541" s="6" t="str">
        <f>IFERROR(VLOOKUP(C5541,BIVA!$C$3:$J$5311,4,0),"")</f>
        <v/>
      </c>
      <c r="F5541" s="1" t="str">
        <f>IFERROR(VLOOKUP(C5541,BIVA!$C$3:$J$5311,5,0),"")</f>
        <v/>
      </c>
      <c r="G5541" s="6" t="str">
        <f>IFERROR(VLOOKUP(C5541,BIVA!$C$3:$J$5311,6,0),"")</f>
        <v/>
      </c>
      <c r="H5541" s="6" t="str">
        <f>IFERROR(VLOOKUP(C5541,BIVA!$C$3:$J$5311,7,0),"")</f>
        <v/>
      </c>
      <c r="I5541" s="6" t="str">
        <f>IFERROR(VLOOKUP(C5541,BIVA!$C$3:$J$5311,8,0),"")</f>
        <v/>
      </c>
      <c r="J5541" s="7">
        <f>Covaf!H5541</f>
        <v>0</v>
      </c>
      <c r="K5541" s="1">
        <f>Covaf!X5541</f>
        <v>0</v>
      </c>
    </row>
    <row r="5542" spans="1:11">
      <c r="A5542" s="1" t="str">
        <f t="shared" si="86"/>
        <v>NO</v>
      </c>
      <c r="B5542" s="36">
        <f>Covaf!B5542</f>
        <v>0</v>
      </c>
      <c r="C5542" s="36" t="str">
        <f>CONCATENATE(Covaf!E5542,"_",Covaf!F5542,"_",Covaf!G5542)</f>
        <v>__</v>
      </c>
      <c r="D5542" s="6" t="str">
        <f>IFERROR(VLOOKUP(C5542,BIVA!$C$3:$J$5311,3,0),"")</f>
        <v/>
      </c>
      <c r="E5542" s="6" t="str">
        <f>IFERROR(VLOOKUP(C5542,BIVA!$C$3:$J$5311,4,0),"")</f>
        <v/>
      </c>
      <c r="F5542" s="1" t="str">
        <f>IFERROR(VLOOKUP(C5542,BIVA!$C$3:$J$5311,5,0),"")</f>
        <v/>
      </c>
      <c r="G5542" s="6" t="str">
        <f>IFERROR(VLOOKUP(C5542,BIVA!$C$3:$J$5311,6,0),"")</f>
        <v/>
      </c>
      <c r="H5542" s="6" t="str">
        <f>IFERROR(VLOOKUP(C5542,BIVA!$C$3:$J$5311,7,0),"")</f>
        <v/>
      </c>
      <c r="I5542" s="6" t="str">
        <f>IFERROR(VLOOKUP(C5542,BIVA!$C$3:$J$5311,8,0),"")</f>
        <v/>
      </c>
      <c r="J5542" s="7">
        <f>Covaf!H5542</f>
        <v>0</v>
      </c>
      <c r="K5542" s="1">
        <f>Covaf!X5542</f>
        <v>0</v>
      </c>
    </row>
    <row r="5543" spans="1:11">
      <c r="A5543" s="1" t="str">
        <f t="shared" si="86"/>
        <v>NO</v>
      </c>
      <c r="B5543" s="36">
        <f>Covaf!B5543</f>
        <v>0</v>
      </c>
      <c r="C5543" s="36" t="str">
        <f>CONCATENATE(Covaf!E5543,"_",Covaf!F5543,"_",Covaf!G5543)</f>
        <v>__</v>
      </c>
      <c r="D5543" s="6" t="str">
        <f>IFERROR(VLOOKUP(C5543,BIVA!$C$3:$J$5311,3,0),"")</f>
        <v/>
      </c>
      <c r="E5543" s="6" t="str">
        <f>IFERROR(VLOOKUP(C5543,BIVA!$C$3:$J$5311,4,0),"")</f>
        <v/>
      </c>
      <c r="F5543" s="1" t="str">
        <f>IFERROR(VLOOKUP(C5543,BIVA!$C$3:$J$5311,5,0),"")</f>
        <v/>
      </c>
      <c r="G5543" s="6" t="str">
        <f>IFERROR(VLOOKUP(C5543,BIVA!$C$3:$J$5311,6,0),"")</f>
        <v/>
      </c>
      <c r="H5543" s="6" t="str">
        <f>IFERROR(VLOOKUP(C5543,BIVA!$C$3:$J$5311,7,0),"")</f>
        <v/>
      </c>
      <c r="I5543" s="6" t="str">
        <f>IFERROR(VLOOKUP(C5543,BIVA!$C$3:$J$5311,8,0),"")</f>
        <v/>
      </c>
      <c r="J5543" s="7">
        <f>Covaf!H5543</f>
        <v>0</v>
      </c>
      <c r="K5543" s="1">
        <f>Covaf!X5543</f>
        <v>0</v>
      </c>
    </row>
    <row r="5544" spans="1:11">
      <c r="A5544" s="1" t="str">
        <f t="shared" si="86"/>
        <v>NO</v>
      </c>
      <c r="B5544" s="36">
        <f>Covaf!B5544</f>
        <v>0</v>
      </c>
      <c r="C5544" s="36" t="str">
        <f>CONCATENATE(Covaf!E5544,"_",Covaf!F5544,"_",Covaf!G5544)</f>
        <v>__</v>
      </c>
      <c r="D5544" s="6" t="str">
        <f>IFERROR(VLOOKUP(C5544,BIVA!$C$3:$J$5311,3,0),"")</f>
        <v/>
      </c>
      <c r="E5544" s="6" t="str">
        <f>IFERROR(VLOOKUP(C5544,BIVA!$C$3:$J$5311,4,0),"")</f>
        <v/>
      </c>
      <c r="F5544" s="1" t="str">
        <f>IFERROR(VLOOKUP(C5544,BIVA!$C$3:$J$5311,5,0),"")</f>
        <v/>
      </c>
      <c r="G5544" s="6" t="str">
        <f>IFERROR(VLOOKUP(C5544,BIVA!$C$3:$J$5311,6,0),"")</f>
        <v/>
      </c>
      <c r="H5544" s="6" t="str">
        <f>IFERROR(VLOOKUP(C5544,BIVA!$C$3:$J$5311,7,0),"")</f>
        <v/>
      </c>
      <c r="I5544" s="6" t="str">
        <f>IFERROR(VLOOKUP(C5544,BIVA!$C$3:$J$5311,8,0),"")</f>
        <v/>
      </c>
      <c r="J5544" s="7">
        <f>Covaf!H5544</f>
        <v>0</v>
      </c>
      <c r="K5544" s="1">
        <f>Covaf!X5544</f>
        <v>0</v>
      </c>
    </row>
    <row r="5545" spans="1:11">
      <c r="A5545" s="1" t="str">
        <f t="shared" si="86"/>
        <v>NO</v>
      </c>
      <c r="B5545" s="36">
        <f>Covaf!B5545</f>
        <v>0</v>
      </c>
      <c r="C5545" s="36" t="str">
        <f>CONCATENATE(Covaf!E5545,"_",Covaf!F5545,"_",Covaf!G5545)</f>
        <v>__</v>
      </c>
      <c r="D5545" s="6" t="str">
        <f>IFERROR(VLOOKUP(C5545,BIVA!$C$3:$J$5311,3,0),"")</f>
        <v/>
      </c>
      <c r="E5545" s="6" t="str">
        <f>IFERROR(VLOOKUP(C5545,BIVA!$C$3:$J$5311,4,0),"")</f>
        <v/>
      </c>
      <c r="F5545" s="1" t="str">
        <f>IFERROR(VLOOKUP(C5545,BIVA!$C$3:$J$5311,5,0),"")</f>
        <v/>
      </c>
      <c r="G5545" s="6" t="str">
        <f>IFERROR(VLOOKUP(C5545,BIVA!$C$3:$J$5311,6,0),"")</f>
        <v/>
      </c>
      <c r="H5545" s="6" t="str">
        <f>IFERROR(VLOOKUP(C5545,BIVA!$C$3:$J$5311,7,0),"")</f>
        <v/>
      </c>
      <c r="I5545" s="6" t="str">
        <f>IFERROR(VLOOKUP(C5545,BIVA!$C$3:$J$5311,8,0),"")</f>
        <v/>
      </c>
      <c r="J5545" s="7">
        <f>Covaf!H5545</f>
        <v>0</v>
      </c>
      <c r="K5545" s="1">
        <f>Covaf!X5545</f>
        <v>0</v>
      </c>
    </row>
    <row r="5546" spans="1:11">
      <c r="A5546" s="1" t="str">
        <f t="shared" si="86"/>
        <v>NO</v>
      </c>
      <c r="B5546" s="36">
        <f>Covaf!B5546</f>
        <v>0</v>
      </c>
      <c r="C5546" s="36" t="str">
        <f>CONCATENATE(Covaf!E5546,"_",Covaf!F5546,"_",Covaf!G5546)</f>
        <v>__</v>
      </c>
      <c r="D5546" s="6" t="str">
        <f>IFERROR(VLOOKUP(C5546,BIVA!$C$3:$J$5311,3,0),"")</f>
        <v/>
      </c>
      <c r="E5546" s="6" t="str">
        <f>IFERROR(VLOOKUP(C5546,BIVA!$C$3:$J$5311,4,0),"")</f>
        <v/>
      </c>
      <c r="F5546" s="1" t="str">
        <f>IFERROR(VLOOKUP(C5546,BIVA!$C$3:$J$5311,5,0),"")</f>
        <v/>
      </c>
      <c r="G5546" s="6" t="str">
        <f>IFERROR(VLOOKUP(C5546,BIVA!$C$3:$J$5311,6,0),"")</f>
        <v/>
      </c>
      <c r="H5546" s="6" t="str">
        <f>IFERROR(VLOOKUP(C5546,BIVA!$C$3:$J$5311,7,0),"")</f>
        <v/>
      </c>
      <c r="I5546" s="6" t="str">
        <f>IFERROR(VLOOKUP(C5546,BIVA!$C$3:$J$5311,8,0),"")</f>
        <v/>
      </c>
      <c r="J5546" s="7">
        <f>Covaf!H5546</f>
        <v>0</v>
      </c>
      <c r="K5546" s="1">
        <f>Covaf!X5546</f>
        <v>0</v>
      </c>
    </row>
    <row r="5547" spans="1:11">
      <c r="A5547" s="1" t="str">
        <f t="shared" si="86"/>
        <v>NO</v>
      </c>
      <c r="B5547" s="36">
        <f>Covaf!B5547</f>
        <v>0</v>
      </c>
      <c r="C5547" s="36" t="str">
        <f>CONCATENATE(Covaf!E5547,"_",Covaf!F5547,"_",Covaf!G5547)</f>
        <v>__</v>
      </c>
      <c r="D5547" s="6" t="str">
        <f>IFERROR(VLOOKUP(C5547,BIVA!$C$3:$J$5311,3,0),"")</f>
        <v/>
      </c>
      <c r="E5547" s="6" t="str">
        <f>IFERROR(VLOOKUP(C5547,BIVA!$C$3:$J$5311,4,0),"")</f>
        <v/>
      </c>
      <c r="F5547" s="1" t="str">
        <f>IFERROR(VLOOKUP(C5547,BIVA!$C$3:$J$5311,5,0),"")</f>
        <v/>
      </c>
      <c r="G5547" s="6" t="str">
        <f>IFERROR(VLOOKUP(C5547,BIVA!$C$3:$J$5311,6,0),"")</f>
        <v/>
      </c>
      <c r="H5547" s="6" t="str">
        <f>IFERROR(VLOOKUP(C5547,BIVA!$C$3:$J$5311,7,0),"")</f>
        <v/>
      </c>
      <c r="I5547" s="6" t="str">
        <f>IFERROR(VLOOKUP(C5547,BIVA!$C$3:$J$5311,8,0),"")</f>
        <v/>
      </c>
      <c r="J5547" s="7">
        <f>Covaf!H5547</f>
        <v>0</v>
      </c>
      <c r="K5547" s="1">
        <f>Covaf!X5547</f>
        <v>0</v>
      </c>
    </row>
    <row r="5548" spans="1:11">
      <c r="A5548" s="1" t="str">
        <f t="shared" si="86"/>
        <v>NO</v>
      </c>
      <c r="B5548" s="36">
        <f>Covaf!B5548</f>
        <v>0</v>
      </c>
      <c r="C5548" s="36" t="str">
        <f>CONCATENATE(Covaf!E5548,"_",Covaf!F5548,"_",Covaf!G5548)</f>
        <v>__</v>
      </c>
      <c r="D5548" s="6" t="str">
        <f>IFERROR(VLOOKUP(C5548,BIVA!$C$3:$J$5311,3,0),"")</f>
        <v/>
      </c>
      <c r="E5548" s="6" t="str">
        <f>IFERROR(VLOOKUP(C5548,BIVA!$C$3:$J$5311,4,0),"")</f>
        <v/>
      </c>
      <c r="F5548" s="1" t="str">
        <f>IFERROR(VLOOKUP(C5548,BIVA!$C$3:$J$5311,5,0),"")</f>
        <v/>
      </c>
      <c r="G5548" s="6" t="str">
        <f>IFERROR(VLOOKUP(C5548,BIVA!$C$3:$J$5311,6,0),"")</f>
        <v/>
      </c>
      <c r="H5548" s="6" t="str">
        <f>IFERROR(VLOOKUP(C5548,BIVA!$C$3:$J$5311,7,0),"")</f>
        <v/>
      </c>
      <c r="I5548" s="6" t="str">
        <f>IFERROR(VLOOKUP(C5548,BIVA!$C$3:$J$5311,8,0),"")</f>
        <v/>
      </c>
      <c r="J5548" s="7">
        <f>Covaf!H5548</f>
        <v>0</v>
      </c>
      <c r="K5548" s="1">
        <f>Covaf!X5548</f>
        <v>0</v>
      </c>
    </row>
    <row r="5549" spans="1:11">
      <c r="A5549" s="1" t="str">
        <f t="shared" si="86"/>
        <v>NO</v>
      </c>
      <c r="B5549" s="36">
        <f>Covaf!B5549</f>
        <v>0</v>
      </c>
      <c r="C5549" s="36" t="str">
        <f>CONCATENATE(Covaf!E5549,"_",Covaf!F5549,"_",Covaf!G5549)</f>
        <v>__</v>
      </c>
      <c r="D5549" s="6" t="str">
        <f>IFERROR(VLOOKUP(C5549,BIVA!$C$3:$J$5311,3,0),"")</f>
        <v/>
      </c>
      <c r="E5549" s="6" t="str">
        <f>IFERROR(VLOOKUP(C5549,BIVA!$C$3:$J$5311,4,0),"")</f>
        <v/>
      </c>
      <c r="F5549" s="1" t="str">
        <f>IFERROR(VLOOKUP(C5549,BIVA!$C$3:$J$5311,5,0),"")</f>
        <v/>
      </c>
      <c r="G5549" s="6" t="str">
        <f>IFERROR(VLOOKUP(C5549,BIVA!$C$3:$J$5311,6,0),"")</f>
        <v/>
      </c>
      <c r="H5549" s="6" t="str">
        <f>IFERROR(VLOOKUP(C5549,BIVA!$C$3:$J$5311,7,0),"")</f>
        <v/>
      </c>
      <c r="I5549" s="6" t="str">
        <f>IFERROR(VLOOKUP(C5549,BIVA!$C$3:$J$5311,8,0),"")</f>
        <v/>
      </c>
      <c r="J5549" s="7">
        <f>Covaf!H5549</f>
        <v>0</v>
      </c>
      <c r="K5549" s="1">
        <f>Covaf!X5549</f>
        <v>0</v>
      </c>
    </row>
    <row r="5550" spans="1:11">
      <c r="A5550" s="1" t="str">
        <f t="shared" si="86"/>
        <v>NO</v>
      </c>
      <c r="B5550" s="36">
        <f>Covaf!B5550</f>
        <v>0</v>
      </c>
      <c r="C5550" s="36" t="str">
        <f>CONCATENATE(Covaf!E5550,"_",Covaf!F5550,"_",Covaf!G5550)</f>
        <v>__</v>
      </c>
      <c r="D5550" s="6" t="str">
        <f>IFERROR(VLOOKUP(C5550,BIVA!$C$3:$J$5311,3,0),"")</f>
        <v/>
      </c>
      <c r="E5550" s="6" t="str">
        <f>IFERROR(VLOOKUP(C5550,BIVA!$C$3:$J$5311,4,0),"")</f>
        <v/>
      </c>
      <c r="F5550" s="1" t="str">
        <f>IFERROR(VLOOKUP(C5550,BIVA!$C$3:$J$5311,5,0),"")</f>
        <v/>
      </c>
      <c r="G5550" s="6" t="str">
        <f>IFERROR(VLOOKUP(C5550,BIVA!$C$3:$J$5311,6,0),"")</f>
        <v/>
      </c>
      <c r="H5550" s="6" t="str">
        <f>IFERROR(VLOOKUP(C5550,BIVA!$C$3:$J$5311,7,0),"")</f>
        <v/>
      </c>
      <c r="I5550" s="6" t="str">
        <f>IFERROR(VLOOKUP(C5550,BIVA!$C$3:$J$5311,8,0),"")</f>
        <v/>
      </c>
      <c r="J5550" s="7">
        <f>Covaf!H5550</f>
        <v>0</v>
      </c>
      <c r="K5550" s="1">
        <f>Covaf!X5550</f>
        <v>0</v>
      </c>
    </row>
    <row r="5551" spans="1:11">
      <c r="A5551" s="1" t="str">
        <f t="shared" si="86"/>
        <v>NO</v>
      </c>
      <c r="B5551" s="36">
        <f>Covaf!B5551</f>
        <v>0</v>
      </c>
      <c r="C5551" s="36" t="str">
        <f>CONCATENATE(Covaf!E5551,"_",Covaf!F5551,"_",Covaf!G5551)</f>
        <v>__</v>
      </c>
      <c r="D5551" s="6" t="str">
        <f>IFERROR(VLOOKUP(C5551,BIVA!$C$3:$J$5311,3,0),"")</f>
        <v/>
      </c>
      <c r="E5551" s="6" t="str">
        <f>IFERROR(VLOOKUP(C5551,BIVA!$C$3:$J$5311,4,0),"")</f>
        <v/>
      </c>
      <c r="F5551" s="1" t="str">
        <f>IFERROR(VLOOKUP(C5551,BIVA!$C$3:$J$5311,5,0),"")</f>
        <v/>
      </c>
      <c r="G5551" s="6" t="str">
        <f>IFERROR(VLOOKUP(C5551,BIVA!$C$3:$J$5311,6,0),"")</f>
        <v/>
      </c>
      <c r="H5551" s="6" t="str">
        <f>IFERROR(VLOOKUP(C5551,BIVA!$C$3:$J$5311,7,0),"")</f>
        <v/>
      </c>
      <c r="I5551" s="6" t="str">
        <f>IFERROR(VLOOKUP(C5551,BIVA!$C$3:$J$5311,8,0),"")</f>
        <v/>
      </c>
      <c r="J5551" s="7">
        <f>Covaf!H5551</f>
        <v>0</v>
      </c>
      <c r="K5551" s="1">
        <f>Covaf!X5551</f>
        <v>0</v>
      </c>
    </row>
    <row r="5552" spans="1:11">
      <c r="A5552" s="1" t="str">
        <f t="shared" si="86"/>
        <v>NO</v>
      </c>
      <c r="B5552" s="36">
        <f>Covaf!B5552</f>
        <v>0</v>
      </c>
      <c r="C5552" s="36" t="str">
        <f>CONCATENATE(Covaf!E5552,"_",Covaf!F5552,"_",Covaf!G5552)</f>
        <v>__</v>
      </c>
      <c r="D5552" s="6" t="str">
        <f>IFERROR(VLOOKUP(C5552,BIVA!$C$3:$J$5311,3,0),"")</f>
        <v/>
      </c>
      <c r="E5552" s="6" t="str">
        <f>IFERROR(VLOOKUP(C5552,BIVA!$C$3:$J$5311,4,0),"")</f>
        <v/>
      </c>
      <c r="F5552" s="1" t="str">
        <f>IFERROR(VLOOKUP(C5552,BIVA!$C$3:$J$5311,5,0),"")</f>
        <v/>
      </c>
      <c r="G5552" s="6" t="str">
        <f>IFERROR(VLOOKUP(C5552,BIVA!$C$3:$J$5311,6,0),"")</f>
        <v/>
      </c>
      <c r="H5552" s="6" t="str">
        <f>IFERROR(VLOOKUP(C5552,BIVA!$C$3:$J$5311,7,0),"")</f>
        <v/>
      </c>
      <c r="I5552" s="6" t="str">
        <f>IFERROR(VLOOKUP(C5552,BIVA!$C$3:$J$5311,8,0),"")</f>
        <v/>
      </c>
      <c r="J5552" s="7">
        <f>Covaf!H5552</f>
        <v>0</v>
      </c>
      <c r="K5552" s="1">
        <f>Covaf!X5552</f>
        <v>0</v>
      </c>
    </row>
    <row r="5553" spans="1:11">
      <c r="A5553" s="1" t="str">
        <f t="shared" si="86"/>
        <v>NO</v>
      </c>
      <c r="B5553" s="36">
        <f>Covaf!B5553</f>
        <v>0</v>
      </c>
      <c r="C5553" s="36" t="str">
        <f>CONCATENATE(Covaf!E5553,"_",Covaf!F5553,"_",Covaf!G5553)</f>
        <v>__</v>
      </c>
      <c r="D5553" s="6" t="str">
        <f>IFERROR(VLOOKUP(C5553,BIVA!$C$3:$J$5311,3,0),"")</f>
        <v/>
      </c>
      <c r="E5553" s="6" t="str">
        <f>IFERROR(VLOOKUP(C5553,BIVA!$C$3:$J$5311,4,0),"")</f>
        <v/>
      </c>
      <c r="F5553" s="1" t="str">
        <f>IFERROR(VLOOKUP(C5553,BIVA!$C$3:$J$5311,5,0),"")</f>
        <v/>
      </c>
      <c r="G5553" s="6" t="str">
        <f>IFERROR(VLOOKUP(C5553,BIVA!$C$3:$J$5311,6,0),"")</f>
        <v/>
      </c>
      <c r="H5553" s="6" t="str">
        <f>IFERROR(VLOOKUP(C5553,BIVA!$C$3:$J$5311,7,0),"")</f>
        <v/>
      </c>
      <c r="I5553" s="6" t="str">
        <f>IFERROR(VLOOKUP(C5553,BIVA!$C$3:$J$5311,8,0),"")</f>
        <v/>
      </c>
      <c r="J5553" s="7">
        <f>Covaf!H5553</f>
        <v>0</v>
      </c>
      <c r="K5553" s="1">
        <f>Covaf!X5553</f>
        <v>0</v>
      </c>
    </row>
    <row r="5554" spans="1:11">
      <c r="A5554" s="1" t="str">
        <f t="shared" si="86"/>
        <v>NO</v>
      </c>
      <c r="B5554" s="36">
        <f>Covaf!B5554</f>
        <v>0</v>
      </c>
      <c r="C5554" s="36" t="str">
        <f>CONCATENATE(Covaf!E5554,"_",Covaf!F5554,"_",Covaf!G5554)</f>
        <v>__</v>
      </c>
      <c r="D5554" s="6" t="str">
        <f>IFERROR(VLOOKUP(C5554,BIVA!$C$3:$J$5311,3,0),"")</f>
        <v/>
      </c>
      <c r="E5554" s="6" t="str">
        <f>IFERROR(VLOOKUP(C5554,BIVA!$C$3:$J$5311,4,0),"")</f>
        <v/>
      </c>
      <c r="F5554" s="1" t="str">
        <f>IFERROR(VLOOKUP(C5554,BIVA!$C$3:$J$5311,5,0),"")</f>
        <v/>
      </c>
      <c r="G5554" s="6" t="str">
        <f>IFERROR(VLOOKUP(C5554,BIVA!$C$3:$J$5311,6,0),"")</f>
        <v/>
      </c>
      <c r="H5554" s="6" t="str">
        <f>IFERROR(VLOOKUP(C5554,BIVA!$C$3:$J$5311,7,0),"")</f>
        <v/>
      </c>
      <c r="I5554" s="6" t="str">
        <f>IFERROR(VLOOKUP(C5554,BIVA!$C$3:$J$5311,8,0),"")</f>
        <v/>
      </c>
      <c r="J5554" s="7">
        <f>Covaf!H5554</f>
        <v>0</v>
      </c>
      <c r="K5554" s="1">
        <f>Covaf!X5554</f>
        <v>0</v>
      </c>
    </row>
    <row r="5555" spans="1:11">
      <c r="A5555" s="1" t="str">
        <f t="shared" si="86"/>
        <v>NO</v>
      </c>
      <c r="B5555" s="36">
        <f>Covaf!B5555</f>
        <v>0</v>
      </c>
      <c r="C5555" s="36" t="str">
        <f>CONCATENATE(Covaf!E5555,"_",Covaf!F5555,"_",Covaf!G5555)</f>
        <v>__</v>
      </c>
      <c r="D5555" s="6" t="str">
        <f>IFERROR(VLOOKUP(C5555,BIVA!$C$3:$J$5311,3,0),"")</f>
        <v/>
      </c>
      <c r="E5555" s="6" t="str">
        <f>IFERROR(VLOOKUP(C5555,BIVA!$C$3:$J$5311,4,0),"")</f>
        <v/>
      </c>
      <c r="F5555" s="1" t="str">
        <f>IFERROR(VLOOKUP(C5555,BIVA!$C$3:$J$5311,5,0),"")</f>
        <v/>
      </c>
      <c r="G5555" s="6" t="str">
        <f>IFERROR(VLOOKUP(C5555,BIVA!$C$3:$J$5311,6,0),"")</f>
        <v/>
      </c>
      <c r="H5555" s="6" t="str">
        <f>IFERROR(VLOOKUP(C5555,BIVA!$C$3:$J$5311,7,0),"")</f>
        <v/>
      </c>
      <c r="I5555" s="6" t="str">
        <f>IFERROR(VLOOKUP(C5555,BIVA!$C$3:$J$5311,8,0),"")</f>
        <v/>
      </c>
      <c r="J5555" s="7">
        <f>Covaf!H5555</f>
        <v>0</v>
      </c>
      <c r="K5555" s="1">
        <f>Covaf!X5555</f>
        <v>0</v>
      </c>
    </row>
    <row r="5556" spans="1:11">
      <c r="A5556" s="1" t="str">
        <f t="shared" si="86"/>
        <v>NO</v>
      </c>
      <c r="B5556" s="36">
        <f>Covaf!B5556</f>
        <v>0</v>
      </c>
      <c r="C5556" s="36" t="str">
        <f>CONCATENATE(Covaf!E5556,"_",Covaf!F5556,"_",Covaf!G5556)</f>
        <v>__</v>
      </c>
      <c r="D5556" s="6" t="str">
        <f>IFERROR(VLOOKUP(C5556,BIVA!$C$3:$J$5311,3,0),"")</f>
        <v/>
      </c>
      <c r="E5556" s="6" t="str">
        <f>IFERROR(VLOOKUP(C5556,BIVA!$C$3:$J$5311,4,0),"")</f>
        <v/>
      </c>
      <c r="F5556" s="1" t="str">
        <f>IFERROR(VLOOKUP(C5556,BIVA!$C$3:$J$5311,5,0),"")</f>
        <v/>
      </c>
      <c r="G5556" s="6" t="str">
        <f>IFERROR(VLOOKUP(C5556,BIVA!$C$3:$J$5311,6,0),"")</f>
        <v/>
      </c>
      <c r="H5556" s="6" t="str">
        <f>IFERROR(VLOOKUP(C5556,BIVA!$C$3:$J$5311,7,0),"")</f>
        <v/>
      </c>
      <c r="I5556" s="6" t="str">
        <f>IFERROR(VLOOKUP(C5556,BIVA!$C$3:$J$5311,8,0),"")</f>
        <v/>
      </c>
      <c r="J5556" s="7">
        <f>Covaf!H5556</f>
        <v>0</v>
      </c>
      <c r="K5556" s="1">
        <f>Covaf!X5556</f>
        <v>0</v>
      </c>
    </row>
    <row r="5557" spans="1:11">
      <c r="A5557" s="1" t="str">
        <f t="shared" si="86"/>
        <v>NO</v>
      </c>
      <c r="B5557" s="36">
        <f>Covaf!B5557</f>
        <v>0</v>
      </c>
      <c r="C5557" s="36" t="str">
        <f>CONCATENATE(Covaf!E5557,"_",Covaf!F5557,"_",Covaf!G5557)</f>
        <v>__</v>
      </c>
      <c r="D5557" s="6" t="str">
        <f>IFERROR(VLOOKUP(C5557,BIVA!$C$3:$J$5311,3,0),"")</f>
        <v/>
      </c>
      <c r="E5557" s="6" t="str">
        <f>IFERROR(VLOOKUP(C5557,BIVA!$C$3:$J$5311,4,0),"")</f>
        <v/>
      </c>
      <c r="F5557" s="1" t="str">
        <f>IFERROR(VLOOKUP(C5557,BIVA!$C$3:$J$5311,5,0),"")</f>
        <v/>
      </c>
      <c r="G5557" s="6" t="str">
        <f>IFERROR(VLOOKUP(C5557,BIVA!$C$3:$J$5311,6,0),"")</f>
        <v/>
      </c>
      <c r="H5557" s="6" t="str">
        <f>IFERROR(VLOOKUP(C5557,BIVA!$C$3:$J$5311,7,0),"")</f>
        <v/>
      </c>
      <c r="I5557" s="6" t="str">
        <f>IFERROR(VLOOKUP(C5557,BIVA!$C$3:$J$5311,8,0),"")</f>
        <v/>
      </c>
      <c r="J5557" s="7">
        <f>Covaf!H5557</f>
        <v>0</v>
      </c>
      <c r="K5557" s="1">
        <f>Covaf!X5557</f>
        <v>0</v>
      </c>
    </row>
    <row r="5558" spans="1:11">
      <c r="A5558" s="1" t="str">
        <f t="shared" si="86"/>
        <v>NO</v>
      </c>
      <c r="B5558" s="36">
        <f>Covaf!B5558</f>
        <v>0</v>
      </c>
      <c r="C5558" s="36" t="str">
        <f>CONCATENATE(Covaf!E5558,"_",Covaf!F5558,"_",Covaf!G5558)</f>
        <v>__</v>
      </c>
      <c r="D5558" s="6" t="str">
        <f>IFERROR(VLOOKUP(C5558,BIVA!$C$3:$J$5311,3,0),"")</f>
        <v/>
      </c>
      <c r="E5558" s="6" t="str">
        <f>IFERROR(VLOOKUP(C5558,BIVA!$C$3:$J$5311,4,0),"")</f>
        <v/>
      </c>
      <c r="F5558" s="1" t="str">
        <f>IFERROR(VLOOKUP(C5558,BIVA!$C$3:$J$5311,5,0),"")</f>
        <v/>
      </c>
      <c r="G5558" s="6" t="str">
        <f>IFERROR(VLOOKUP(C5558,BIVA!$C$3:$J$5311,6,0),"")</f>
        <v/>
      </c>
      <c r="H5558" s="6" t="str">
        <f>IFERROR(VLOOKUP(C5558,BIVA!$C$3:$J$5311,7,0),"")</f>
        <v/>
      </c>
      <c r="I5558" s="6" t="str">
        <f>IFERROR(VLOOKUP(C5558,BIVA!$C$3:$J$5311,8,0),"")</f>
        <v/>
      </c>
      <c r="J5558" s="7">
        <f>Covaf!H5558</f>
        <v>0</v>
      </c>
      <c r="K5558" s="1">
        <f>Covaf!X5558</f>
        <v>0</v>
      </c>
    </row>
    <row r="5559" spans="1:11">
      <c r="A5559" s="1" t="str">
        <f t="shared" si="86"/>
        <v>NO</v>
      </c>
      <c r="B5559" s="36">
        <f>Covaf!B5559</f>
        <v>0</v>
      </c>
      <c r="C5559" s="36" t="str">
        <f>CONCATENATE(Covaf!E5559,"_",Covaf!F5559,"_",Covaf!G5559)</f>
        <v>__</v>
      </c>
      <c r="D5559" s="6" t="str">
        <f>IFERROR(VLOOKUP(C5559,BIVA!$C$3:$J$5311,3,0),"")</f>
        <v/>
      </c>
      <c r="E5559" s="6" t="str">
        <f>IFERROR(VLOOKUP(C5559,BIVA!$C$3:$J$5311,4,0),"")</f>
        <v/>
      </c>
      <c r="F5559" s="1" t="str">
        <f>IFERROR(VLOOKUP(C5559,BIVA!$C$3:$J$5311,5,0),"")</f>
        <v/>
      </c>
      <c r="G5559" s="6" t="str">
        <f>IFERROR(VLOOKUP(C5559,BIVA!$C$3:$J$5311,6,0),"")</f>
        <v/>
      </c>
      <c r="H5559" s="6" t="str">
        <f>IFERROR(VLOOKUP(C5559,BIVA!$C$3:$J$5311,7,0),"")</f>
        <v/>
      </c>
      <c r="I5559" s="6" t="str">
        <f>IFERROR(VLOOKUP(C5559,BIVA!$C$3:$J$5311,8,0),"")</f>
        <v/>
      </c>
      <c r="J5559" s="7">
        <f>Covaf!H5559</f>
        <v>0</v>
      </c>
      <c r="K5559" s="1">
        <f>Covaf!X5559</f>
        <v>0</v>
      </c>
    </row>
    <row r="5560" spans="1:11">
      <c r="A5560" s="1" t="str">
        <f t="shared" si="86"/>
        <v>NO</v>
      </c>
      <c r="B5560" s="36">
        <f>Covaf!B5560</f>
        <v>0</v>
      </c>
      <c r="C5560" s="36" t="str">
        <f>CONCATENATE(Covaf!E5560,"_",Covaf!F5560,"_",Covaf!G5560)</f>
        <v>__</v>
      </c>
      <c r="D5560" s="6" t="str">
        <f>IFERROR(VLOOKUP(C5560,BIVA!$C$3:$J$5311,3,0),"")</f>
        <v/>
      </c>
      <c r="E5560" s="6" t="str">
        <f>IFERROR(VLOOKUP(C5560,BIVA!$C$3:$J$5311,4,0),"")</f>
        <v/>
      </c>
      <c r="F5560" s="1" t="str">
        <f>IFERROR(VLOOKUP(C5560,BIVA!$C$3:$J$5311,5,0),"")</f>
        <v/>
      </c>
      <c r="G5560" s="6" t="str">
        <f>IFERROR(VLOOKUP(C5560,BIVA!$C$3:$J$5311,6,0),"")</f>
        <v/>
      </c>
      <c r="H5560" s="6" t="str">
        <f>IFERROR(VLOOKUP(C5560,BIVA!$C$3:$J$5311,7,0),"")</f>
        <v/>
      </c>
      <c r="I5560" s="6" t="str">
        <f>IFERROR(VLOOKUP(C5560,BIVA!$C$3:$J$5311,8,0),"")</f>
        <v/>
      </c>
      <c r="J5560" s="7">
        <f>Covaf!H5560</f>
        <v>0</v>
      </c>
      <c r="K5560" s="1">
        <f>Covaf!X5560</f>
        <v>0</v>
      </c>
    </row>
    <row r="5561" spans="1:11">
      <c r="A5561" s="1" t="str">
        <f t="shared" si="86"/>
        <v>NO</v>
      </c>
      <c r="B5561" s="36">
        <f>Covaf!B5561</f>
        <v>0</v>
      </c>
      <c r="C5561" s="36" t="str">
        <f>CONCATENATE(Covaf!E5561,"_",Covaf!F5561,"_",Covaf!G5561)</f>
        <v>__</v>
      </c>
      <c r="D5561" s="6" t="str">
        <f>IFERROR(VLOOKUP(C5561,BIVA!$C$3:$J$5311,3,0),"")</f>
        <v/>
      </c>
      <c r="E5561" s="6" t="str">
        <f>IFERROR(VLOOKUP(C5561,BIVA!$C$3:$J$5311,4,0),"")</f>
        <v/>
      </c>
      <c r="F5561" s="1" t="str">
        <f>IFERROR(VLOOKUP(C5561,BIVA!$C$3:$J$5311,5,0),"")</f>
        <v/>
      </c>
      <c r="G5561" s="6" t="str">
        <f>IFERROR(VLOOKUP(C5561,BIVA!$C$3:$J$5311,6,0),"")</f>
        <v/>
      </c>
      <c r="H5561" s="6" t="str">
        <f>IFERROR(VLOOKUP(C5561,BIVA!$C$3:$J$5311,7,0),"")</f>
        <v/>
      </c>
      <c r="I5561" s="6" t="str">
        <f>IFERROR(VLOOKUP(C5561,BIVA!$C$3:$J$5311,8,0),"")</f>
        <v/>
      </c>
      <c r="J5561" s="7">
        <f>Covaf!H5561</f>
        <v>0</v>
      </c>
      <c r="K5561" s="1">
        <f>Covaf!X5561</f>
        <v>0</v>
      </c>
    </row>
    <row r="5562" spans="1:11">
      <c r="A5562" s="1" t="str">
        <f t="shared" si="86"/>
        <v>NO</v>
      </c>
      <c r="B5562" s="36">
        <f>Covaf!B5562</f>
        <v>0</v>
      </c>
      <c r="C5562" s="36" t="str">
        <f>CONCATENATE(Covaf!E5562,"_",Covaf!F5562,"_",Covaf!G5562)</f>
        <v>__</v>
      </c>
      <c r="D5562" s="6" t="str">
        <f>IFERROR(VLOOKUP(C5562,BIVA!$C$3:$J$5311,3,0),"")</f>
        <v/>
      </c>
      <c r="E5562" s="6" t="str">
        <f>IFERROR(VLOOKUP(C5562,BIVA!$C$3:$J$5311,4,0),"")</f>
        <v/>
      </c>
      <c r="F5562" s="1" t="str">
        <f>IFERROR(VLOOKUP(C5562,BIVA!$C$3:$J$5311,5,0),"")</f>
        <v/>
      </c>
      <c r="G5562" s="6" t="str">
        <f>IFERROR(VLOOKUP(C5562,BIVA!$C$3:$J$5311,6,0),"")</f>
        <v/>
      </c>
      <c r="H5562" s="6" t="str">
        <f>IFERROR(VLOOKUP(C5562,BIVA!$C$3:$J$5311,7,0),"")</f>
        <v/>
      </c>
      <c r="I5562" s="6" t="str">
        <f>IFERROR(VLOOKUP(C5562,BIVA!$C$3:$J$5311,8,0),"")</f>
        <v/>
      </c>
      <c r="J5562" s="7">
        <f>Covaf!H5562</f>
        <v>0</v>
      </c>
      <c r="K5562" s="1">
        <f>Covaf!X5562</f>
        <v>0</v>
      </c>
    </row>
    <row r="5563" spans="1:11">
      <c r="A5563" s="1" t="str">
        <f t="shared" si="86"/>
        <v>NO</v>
      </c>
      <c r="B5563" s="36">
        <f>Covaf!B5563</f>
        <v>0</v>
      </c>
      <c r="C5563" s="36" t="str">
        <f>CONCATENATE(Covaf!E5563,"_",Covaf!F5563,"_",Covaf!G5563)</f>
        <v>__</v>
      </c>
      <c r="D5563" s="6" t="str">
        <f>IFERROR(VLOOKUP(C5563,BIVA!$C$3:$J$5311,3,0),"")</f>
        <v/>
      </c>
      <c r="E5563" s="6" t="str">
        <f>IFERROR(VLOOKUP(C5563,BIVA!$C$3:$J$5311,4,0),"")</f>
        <v/>
      </c>
      <c r="F5563" s="1" t="str">
        <f>IFERROR(VLOOKUP(C5563,BIVA!$C$3:$J$5311,5,0),"")</f>
        <v/>
      </c>
      <c r="G5563" s="6" t="str">
        <f>IFERROR(VLOOKUP(C5563,BIVA!$C$3:$J$5311,6,0),"")</f>
        <v/>
      </c>
      <c r="H5563" s="6" t="str">
        <f>IFERROR(VLOOKUP(C5563,BIVA!$C$3:$J$5311,7,0),"")</f>
        <v/>
      </c>
      <c r="I5563" s="6" t="str">
        <f>IFERROR(VLOOKUP(C5563,BIVA!$C$3:$J$5311,8,0),"")</f>
        <v/>
      </c>
      <c r="J5563" s="7">
        <f>Covaf!H5563</f>
        <v>0</v>
      </c>
      <c r="K5563" s="1">
        <f>Covaf!X5563</f>
        <v>0</v>
      </c>
    </row>
    <row r="5564" spans="1:11">
      <c r="A5564" s="1" t="str">
        <f t="shared" si="86"/>
        <v>NO</v>
      </c>
      <c r="B5564" s="36">
        <f>Covaf!B5564</f>
        <v>0</v>
      </c>
      <c r="C5564" s="36" t="str">
        <f>CONCATENATE(Covaf!E5564,"_",Covaf!F5564,"_",Covaf!G5564)</f>
        <v>__</v>
      </c>
      <c r="D5564" s="6" t="str">
        <f>IFERROR(VLOOKUP(C5564,BIVA!$C$3:$J$5311,3,0),"")</f>
        <v/>
      </c>
      <c r="E5564" s="6" t="str">
        <f>IFERROR(VLOOKUP(C5564,BIVA!$C$3:$J$5311,4,0),"")</f>
        <v/>
      </c>
      <c r="F5564" s="1" t="str">
        <f>IFERROR(VLOOKUP(C5564,BIVA!$C$3:$J$5311,5,0),"")</f>
        <v/>
      </c>
      <c r="G5564" s="6" t="str">
        <f>IFERROR(VLOOKUP(C5564,BIVA!$C$3:$J$5311,6,0),"")</f>
        <v/>
      </c>
      <c r="H5564" s="6" t="str">
        <f>IFERROR(VLOOKUP(C5564,BIVA!$C$3:$J$5311,7,0),"")</f>
        <v/>
      </c>
      <c r="I5564" s="6" t="str">
        <f>IFERROR(VLOOKUP(C5564,BIVA!$C$3:$J$5311,8,0),"")</f>
        <v/>
      </c>
      <c r="J5564" s="7">
        <f>Covaf!H5564</f>
        <v>0</v>
      </c>
      <c r="K5564" s="1">
        <f>Covaf!X5564</f>
        <v>0</v>
      </c>
    </row>
    <row r="5565" spans="1:11">
      <c r="A5565" s="1" t="str">
        <f t="shared" si="86"/>
        <v>NO</v>
      </c>
      <c r="B5565" s="36">
        <f>Covaf!B5565</f>
        <v>0</v>
      </c>
      <c r="C5565" s="36" t="str">
        <f>CONCATENATE(Covaf!E5565,"_",Covaf!F5565,"_",Covaf!G5565)</f>
        <v>__</v>
      </c>
      <c r="D5565" s="6" t="str">
        <f>IFERROR(VLOOKUP(C5565,BIVA!$C$3:$J$5311,3,0),"")</f>
        <v/>
      </c>
      <c r="E5565" s="6" t="str">
        <f>IFERROR(VLOOKUP(C5565,BIVA!$C$3:$J$5311,4,0),"")</f>
        <v/>
      </c>
      <c r="F5565" s="1" t="str">
        <f>IFERROR(VLOOKUP(C5565,BIVA!$C$3:$J$5311,5,0),"")</f>
        <v/>
      </c>
      <c r="G5565" s="6" t="str">
        <f>IFERROR(VLOOKUP(C5565,BIVA!$C$3:$J$5311,6,0),"")</f>
        <v/>
      </c>
      <c r="H5565" s="6" t="str">
        <f>IFERROR(VLOOKUP(C5565,BIVA!$C$3:$J$5311,7,0),"")</f>
        <v/>
      </c>
      <c r="I5565" s="6" t="str">
        <f>IFERROR(VLOOKUP(C5565,BIVA!$C$3:$J$5311,8,0),"")</f>
        <v/>
      </c>
      <c r="J5565" s="7">
        <f>Covaf!H5565</f>
        <v>0</v>
      </c>
      <c r="K5565" s="1">
        <f>Covaf!X5565</f>
        <v>0</v>
      </c>
    </row>
    <row r="5566" spans="1:11">
      <c r="A5566" s="1" t="str">
        <f t="shared" si="86"/>
        <v>NO</v>
      </c>
      <c r="B5566" s="36">
        <f>Covaf!B5566</f>
        <v>0</v>
      </c>
      <c r="C5566" s="36" t="str">
        <f>CONCATENATE(Covaf!E5566,"_",Covaf!F5566,"_",Covaf!G5566)</f>
        <v>__</v>
      </c>
      <c r="D5566" s="6" t="str">
        <f>IFERROR(VLOOKUP(C5566,BIVA!$C$3:$J$5311,3,0),"")</f>
        <v/>
      </c>
      <c r="E5566" s="6" t="str">
        <f>IFERROR(VLOOKUP(C5566,BIVA!$C$3:$J$5311,4,0),"")</f>
        <v/>
      </c>
      <c r="F5566" s="1" t="str">
        <f>IFERROR(VLOOKUP(C5566,BIVA!$C$3:$J$5311,5,0),"")</f>
        <v/>
      </c>
      <c r="G5566" s="6" t="str">
        <f>IFERROR(VLOOKUP(C5566,BIVA!$C$3:$J$5311,6,0),"")</f>
        <v/>
      </c>
      <c r="H5566" s="6" t="str">
        <f>IFERROR(VLOOKUP(C5566,BIVA!$C$3:$J$5311,7,0),"")</f>
        <v/>
      </c>
      <c r="I5566" s="6" t="str">
        <f>IFERROR(VLOOKUP(C5566,BIVA!$C$3:$J$5311,8,0),"")</f>
        <v/>
      </c>
      <c r="J5566" s="7">
        <f>Covaf!H5566</f>
        <v>0</v>
      </c>
      <c r="K5566" s="1">
        <f>Covaf!X5566</f>
        <v>0</v>
      </c>
    </row>
    <row r="5567" spans="1:11">
      <c r="A5567" s="1" t="str">
        <f t="shared" si="86"/>
        <v>NO</v>
      </c>
      <c r="B5567" s="36">
        <f>Covaf!B5567</f>
        <v>0</v>
      </c>
      <c r="C5567" s="36" t="str">
        <f>CONCATENATE(Covaf!E5567,"_",Covaf!F5567,"_",Covaf!G5567)</f>
        <v>__</v>
      </c>
      <c r="D5567" s="6" t="str">
        <f>IFERROR(VLOOKUP(C5567,BIVA!$C$3:$J$5311,3,0),"")</f>
        <v/>
      </c>
      <c r="E5567" s="6" t="str">
        <f>IFERROR(VLOOKUP(C5567,BIVA!$C$3:$J$5311,4,0),"")</f>
        <v/>
      </c>
      <c r="F5567" s="1" t="str">
        <f>IFERROR(VLOOKUP(C5567,BIVA!$C$3:$J$5311,5,0),"")</f>
        <v/>
      </c>
      <c r="G5567" s="6" t="str">
        <f>IFERROR(VLOOKUP(C5567,BIVA!$C$3:$J$5311,6,0),"")</f>
        <v/>
      </c>
      <c r="H5567" s="6" t="str">
        <f>IFERROR(VLOOKUP(C5567,BIVA!$C$3:$J$5311,7,0),"")</f>
        <v/>
      </c>
      <c r="I5567" s="6" t="str">
        <f>IFERROR(VLOOKUP(C5567,BIVA!$C$3:$J$5311,8,0),"")</f>
        <v/>
      </c>
      <c r="J5567" s="7">
        <f>Covaf!H5567</f>
        <v>0</v>
      </c>
      <c r="K5567" s="1">
        <f>Covaf!X5567</f>
        <v>0</v>
      </c>
    </row>
    <row r="5568" spans="1:11">
      <c r="A5568" s="1" t="str">
        <f t="shared" si="86"/>
        <v>NO</v>
      </c>
      <c r="B5568" s="36">
        <f>Covaf!B5568</f>
        <v>0</v>
      </c>
      <c r="C5568" s="36" t="str">
        <f>CONCATENATE(Covaf!E5568,"_",Covaf!F5568,"_",Covaf!G5568)</f>
        <v>__</v>
      </c>
      <c r="D5568" s="6" t="str">
        <f>IFERROR(VLOOKUP(C5568,BIVA!$C$3:$J$5311,3,0),"")</f>
        <v/>
      </c>
      <c r="E5568" s="6" t="str">
        <f>IFERROR(VLOOKUP(C5568,BIVA!$C$3:$J$5311,4,0),"")</f>
        <v/>
      </c>
      <c r="F5568" s="1" t="str">
        <f>IFERROR(VLOOKUP(C5568,BIVA!$C$3:$J$5311,5,0),"")</f>
        <v/>
      </c>
      <c r="G5568" s="6" t="str">
        <f>IFERROR(VLOOKUP(C5568,BIVA!$C$3:$J$5311,6,0),"")</f>
        <v/>
      </c>
      <c r="H5568" s="6" t="str">
        <f>IFERROR(VLOOKUP(C5568,BIVA!$C$3:$J$5311,7,0),"")</f>
        <v/>
      </c>
      <c r="I5568" s="6" t="str">
        <f>IFERROR(VLOOKUP(C5568,BIVA!$C$3:$J$5311,8,0),"")</f>
        <v/>
      </c>
      <c r="J5568" s="7">
        <f>Covaf!H5568</f>
        <v>0</v>
      </c>
      <c r="K5568" s="1">
        <f>Covaf!X5568</f>
        <v>0</v>
      </c>
    </row>
    <row r="5569" spans="1:11">
      <c r="A5569" s="1" t="str">
        <f t="shared" si="86"/>
        <v>NO</v>
      </c>
      <c r="B5569" s="36">
        <f>Covaf!B5569</f>
        <v>0</v>
      </c>
      <c r="C5569" s="36" t="str">
        <f>CONCATENATE(Covaf!E5569,"_",Covaf!F5569,"_",Covaf!G5569)</f>
        <v>__</v>
      </c>
      <c r="D5569" s="6" t="str">
        <f>IFERROR(VLOOKUP(C5569,BIVA!$C$3:$J$5311,3,0),"")</f>
        <v/>
      </c>
      <c r="E5569" s="6" t="str">
        <f>IFERROR(VLOOKUP(C5569,BIVA!$C$3:$J$5311,4,0),"")</f>
        <v/>
      </c>
      <c r="F5569" s="1" t="str">
        <f>IFERROR(VLOOKUP(C5569,BIVA!$C$3:$J$5311,5,0),"")</f>
        <v/>
      </c>
      <c r="G5569" s="6" t="str">
        <f>IFERROR(VLOOKUP(C5569,BIVA!$C$3:$J$5311,6,0),"")</f>
        <v/>
      </c>
      <c r="H5569" s="6" t="str">
        <f>IFERROR(VLOOKUP(C5569,BIVA!$C$3:$J$5311,7,0),"")</f>
        <v/>
      </c>
      <c r="I5569" s="6" t="str">
        <f>IFERROR(VLOOKUP(C5569,BIVA!$C$3:$J$5311,8,0),"")</f>
        <v/>
      </c>
      <c r="J5569" s="7">
        <f>Covaf!H5569</f>
        <v>0</v>
      </c>
      <c r="K5569" s="1">
        <f>Covaf!X5569</f>
        <v>0</v>
      </c>
    </row>
    <row r="5570" spans="1:11">
      <c r="A5570" s="1" t="str">
        <f t="shared" si="86"/>
        <v>NO</v>
      </c>
      <c r="B5570" s="36">
        <f>Covaf!B5570</f>
        <v>0</v>
      </c>
      <c r="C5570" s="36" t="str">
        <f>CONCATENATE(Covaf!E5570,"_",Covaf!F5570,"_",Covaf!G5570)</f>
        <v>__</v>
      </c>
      <c r="D5570" s="6" t="str">
        <f>IFERROR(VLOOKUP(C5570,BIVA!$C$3:$J$5311,3,0),"")</f>
        <v/>
      </c>
      <c r="E5570" s="6" t="str">
        <f>IFERROR(VLOOKUP(C5570,BIVA!$C$3:$J$5311,4,0),"")</f>
        <v/>
      </c>
      <c r="F5570" s="1" t="str">
        <f>IFERROR(VLOOKUP(C5570,BIVA!$C$3:$J$5311,5,0),"")</f>
        <v/>
      </c>
      <c r="G5570" s="6" t="str">
        <f>IFERROR(VLOOKUP(C5570,BIVA!$C$3:$J$5311,6,0),"")</f>
        <v/>
      </c>
      <c r="H5570" s="6" t="str">
        <f>IFERROR(VLOOKUP(C5570,BIVA!$C$3:$J$5311,7,0),"")</f>
        <v/>
      </c>
      <c r="I5570" s="6" t="str">
        <f>IFERROR(VLOOKUP(C5570,BIVA!$C$3:$J$5311,8,0),"")</f>
        <v/>
      </c>
      <c r="J5570" s="7">
        <f>Covaf!H5570</f>
        <v>0</v>
      </c>
      <c r="K5570" s="1">
        <f>Covaf!X5570</f>
        <v>0</v>
      </c>
    </row>
    <row r="5571" spans="1:11">
      <c r="A5571" s="1" t="str">
        <f t="shared" ref="A5571:A5576" si="87">IF(H5571="APLICADO","SI","NO")</f>
        <v>NO</v>
      </c>
      <c r="B5571" s="36">
        <f>Covaf!B5571</f>
        <v>0</v>
      </c>
      <c r="C5571" s="36" t="str">
        <f>CONCATENATE(Covaf!E5571,"_",Covaf!F5571,"_",Covaf!G5571)</f>
        <v>__</v>
      </c>
      <c r="D5571" s="6" t="str">
        <f>IFERROR(VLOOKUP(C5571,BIVA!$C$3:$J$5311,3,0),"")</f>
        <v/>
      </c>
      <c r="E5571" s="6" t="str">
        <f>IFERROR(VLOOKUP(C5571,BIVA!$C$3:$J$5311,4,0),"")</f>
        <v/>
      </c>
      <c r="F5571" s="1" t="str">
        <f>IFERROR(VLOOKUP(C5571,BIVA!$C$3:$J$5311,5,0),"")</f>
        <v/>
      </c>
      <c r="G5571" s="6" t="str">
        <f>IFERROR(VLOOKUP(C5571,BIVA!$C$3:$J$5311,6,0),"")</f>
        <v/>
      </c>
      <c r="H5571" s="6" t="str">
        <f>IFERROR(VLOOKUP(C5571,BIVA!$C$3:$J$5311,7,0),"")</f>
        <v/>
      </c>
      <c r="I5571" s="6" t="str">
        <f>IFERROR(VLOOKUP(C5571,BIVA!$C$3:$J$5311,8,0),"")</f>
        <v/>
      </c>
      <c r="J5571" s="7">
        <f>Covaf!H5571</f>
        <v>0</v>
      </c>
      <c r="K5571" s="1">
        <f>Covaf!X5571</f>
        <v>0</v>
      </c>
    </row>
    <row r="5572" spans="1:11">
      <c r="A5572" s="1" t="str">
        <f t="shared" si="87"/>
        <v>NO</v>
      </c>
      <c r="B5572" s="36">
        <f>Covaf!B5572</f>
        <v>0</v>
      </c>
      <c r="C5572" s="36" t="str">
        <f>CONCATENATE(Covaf!E5572,"_",Covaf!F5572,"_",Covaf!G5572)</f>
        <v>__</v>
      </c>
      <c r="D5572" s="6" t="str">
        <f>IFERROR(VLOOKUP(C5572,BIVA!$C$3:$J$5311,3,0),"")</f>
        <v/>
      </c>
      <c r="E5572" s="6" t="str">
        <f>IFERROR(VLOOKUP(C5572,BIVA!$C$3:$J$5311,4,0),"")</f>
        <v/>
      </c>
      <c r="F5572" s="1" t="str">
        <f>IFERROR(VLOOKUP(C5572,BIVA!$C$3:$J$5311,5,0),"")</f>
        <v/>
      </c>
      <c r="G5572" s="6" t="str">
        <f>IFERROR(VLOOKUP(C5572,BIVA!$C$3:$J$5311,6,0),"")</f>
        <v/>
      </c>
      <c r="H5572" s="6" t="str">
        <f>IFERROR(VLOOKUP(C5572,BIVA!$C$3:$J$5311,7,0),"")</f>
        <v/>
      </c>
      <c r="I5572" s="6" t="str">
        <f>IFERROR(VLOOKUP(C5572,BIVA!$C$3:$J$5311,8,0),"")</f>
        <v/>
      </c>
      <c r="J5572" s="7">
        <f>Covaf!H5572</f>
        <v>0</v>
      </c>
      <c r="K5572" s="1">
        <f>Covaf!X5572</f>
        <v>0</v>
      </c>
    </row>
    <row r="5573" spans="1:11">
      <c r="A5573" s="1" t="str">
        <f t="shared" si="87"/>
        <v>NO</v>
      </c>
      <c r="B5573" s="36">
        <f>Covaf!B5573</f>
        <v>0</v>
      </c>
      <c r="C5573" s="36" t="str">
        <f>CONCATENATE(Covaf!E5573,"_",Covaf!F5573,"_",Covaf!G5573)</f>
        <v>__</v>
      </c>
      <c r="D5573" s="6" t="str">
        <f>IFERROR(VLOOKUP(C5573,BIVA!$C$3:$J$5311,3,0),"")</f>
        <v/>
      </c>
      <c r="E5573" s="6" t="str">
        <f>IFERROR(VLOOKUP(C5573,BIVA!$C$3:$J$5311,4,0),"")</f>
        <v/>
      </c>
      <c r="F5573" s="1" t="str">
        <f>IFERROR(VLOOKUP(C5573,BIVA!$C$3:$J$5311,5,0),"")</f>
        <v/>
      </c>
      <c r="G5573" s="6" t="str">
        <f>IFERROR(VLOOKUP(C5573,BIVA!$C$3:$J$5311,6,0),"")</f>
        <v/>
      </c>
      <c r="H5573" s="6" t="str">
        <f>IFERROR(VLOOKUP(C5573,BIVA!$C$3:$J$5311,7,0),"")</f>
        <v/>
      </c>
      <c r="I5573" s="6" t="str">
        <f>IFERROR(VLOOKUP(C5573,BIVA!$C$3:$J$5311,8,0),"")</f>
        <v/>
      </c>
      <c r="J5573" s="7">
        <f>Covaf!H5573</f>
        <v>0</v>
      </c>
      <c r="K5573" s="1">
        <f>Covaf!X5573</f>
        <v>0</v>
      </c>
    </row>
    <row r="5574" spans="1:11">
      <c r="A5574" s="1" t="str">
        <f t="shared" si="87"/>
        <v>NO</v>
      </c>
      <c r="B5574" s="36">
        <f>Covaf!B5574</f>
        <v>0</v>
      </c>
      <c r="C5574" s="36" t="str">
        <f>CONCATENATE(Covaf!E5574,"_",Covaf!F5574,"_",Covaf!G5574)</f>
        <v>__</v>
      </c>
      <c r="D5574" s="6" t="str">
        <f>IFERROR(VLOOKUP(C5574,BIVA!$C$3:$J$5311,3,0),"")</f>
        <v/>
      </c>
      <c r="E5574" s="6" t="str">
        <f>IFERROR(VLOOKUP(C5574,BIVA!$C$3:$J$5311,4,0),"")</f>
        <v/>
      </c>
      <c r="F5574" s="1" t="str">
        <f>IFERROR(VLOOKUP(C5574,BIVA!$C$3:$J$5311,5,0),"")</f>
        <v/>
      </c>
      <c r="G5574" s="6" t="str">
        <f>IFERROR(VLOOKUP(C5574,BIVA!$C$3:$J$5311,6,0),"")</f>
        <v/>
      </c>
      <c r="H5574" s="6" t="str">
        <f>IFERROR(VLOOKUP(C5574,BIVA!$C$3:$J$5311,7,0),"")</f>
        <v/>
      </c>
      <c r="I5574" s="6" t="str">
        <f>IFERROR(VLOOKUP(C5574,BIVA!$C$3:$J$5311,8,0),"")</f>
        <v/>
      </c>
      <c r="J5574" s="7">
        <f>Covaf!H5574</f>
        <v>0</v>
      </c>
      <c r="K5574" s="1">
        <f>Covaf!X5574</f>
        <v>0</v>
      </c>
    </row>
    <row r="5575" spans="1:11">
      <c r="A5575" s="1" t="str">
        <f t="shared" si="87"/>
        <v>NO</v>
      </c>
      <c r="B5575" s="36">
        <f>Covaf!B5575</f>
        <v>0</v>
      </c>
      <c r="C5575" s="36" t="str">
        <f>CONCATENATE(Covaf!E5575,"_",Covaf!F5575,"_",Covaf!G5575)</f>
        <v>__</v>
      </c>
      <c r="D5575" s="6" t="str">
        <f>IFERROR(VLOOKUP(C5575,BIVA!$C$3:$J$5311,3,0),"")</f>
        <v/>
      </c>
      <c r="E5575" s="6" t="str">
        <f>IFERROR(VLOOKUP(C5575,BIVA!$C$3:$J$5311,4,0),"")</f>
        <v/>
      </c>
      <c r="F5575" s="1" t="str">
        <f>IFERROR(VLOOKUP(C5575,BIVA!$C$3:$J$5311,5,0),"")</f>
        <v/>
      </c>
      <c r="G5575" s="6" t="str">
        <f>IFERROR(VLOOKUP(C5575,BIVA!$C$3:$J$5311,6,0),"")</f>
        <v/>
      </c>
      <c r="H5575" s="6" t="str">
        <f>IFERROR(VLOOKUP(C5575,BIVA!$C$3:$J$5311,7,0),"")</f>
        <v/>
      </c>
      <c r="I5575" s="6" t="str">
        <f>IFERROR(VLOOKUP(C5575,BIVA!$C$3:$J$5311,8,0),"")</f>
        <v/>
      </c>
      <c r="J5575" s="7">
        <f>Covaf!H5575</f>
        <v>0</v>
      </c>
      <c r="K5575" s="1">
        <f>Covaf!X5575</f>
        <v>0</v>
      </c>
    </row>
    <row r="5576" spans="1:11">
      <c r="A5576" s="1" t="str">
        <f t="shared" si="87"/>
        <v>NO</v>
      </c>
      <c r="B5576" s="36">
        <f>Covaf!B5576</f>
        <v>0</v>
      </c>
      <c r="C5576" s="36" t="str">
        <f>CONCATENATE(Covaf!E5576,"_",Covaf!F5576,"_",Covaf!G5576)</f>
        <v>__</v>
      </c>
      <c r="D5576" s="6" t="str">
        <f>IFERROR(VLOOKUP(C5576,BIVA!$C$3:$J$5311,3,0),"")</f>
        <v/>
      </c>
      <c r="E5576" s="6" t="str">
        <f>IFERROR(VLOOKUP(C5576,BIVA!$C$3:$J$5311,4,0),"")</f>
        <v/>
      </c>
      <c r="F5576" s="1" t="str">
        <f>IFERROR(VLOOKUP(C5576,BIVA!$C$3:$J$5311,5,0),"")</f>
        <v/>
      </c>
      <c r="G5576" s="6" t="str">
        <f>IFERROR(VLOOKUP(C5576,BIVA!$C$3:$J$5311,6,0),"")</f>
        <v/>
      </c>
      <c r="H5576" s="6" t="str">
        <f>IFERROR(VLOOKUP(C5576,BIVA!$C$3:$J$5311,7,0),"")</f>
        <v/>
      </c>
      <c r="I5576" s="6" t="str">
        <f>IFERROR(VLOOKUP(C5576,BIVA!$C$3:$J$5311,8,0),"")</f>
        <v/>
      </c>
      <c r="J5576" s="7">
        <f>Covaf!H5576</f>
        <v>0</v>
      </c>
      <c r="K5576" s="1">
        <f>Covaf!X5576</f>
        <v>0</v>
      </c>
    </row>
  </sheetData>
  <autoFilter ref="A1:L5576" xr:uid="{0F64FFCB-2FE8-4216-9ACB-BC763A4990DE}"/>
  <conditionalFormatting sqref="D1:D5577">
    <cfRule type="timePeriod" dxfId="184" priority="2" timePeriod="today">
      <formula>FLOOR(D1,1)=TODAY()</formula>
    </cfRule>
  </conditionalFormatting>
  <conditionalFormatting sqref="D1:E1 D5577:E1048576 G1:H1 I33:I36 G5577:H1048576">
    <cfRule type="cellIs" dxfId="183" priority="11" operator="equal">
      <formula>$M$2=$S$2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0BE3-86A7-4B89-A507-ED477E9B8F4E}">
  <sheetPr codeName="Hoja2">
    <tabColor rgb="FF00394F"/>
  </sheetPr>
  <dimension ref="A1:X2713"/>
  <sheetViews>
    <sheetView tabSelected="1" topLeftCell="K1" workbookViewId="0">
      <selection sqref="A1:XFD38"/>
    </sheetView>
  </sheetViews>
  <sheetFormatPr baseColWidth="10" defaultColWidth="11.5703125" defaultRowHeight="14.25"/>
  <cols>
    <col min="1" max="1" width="10.140625" style="1" bestFit="1" customWidth="1"/>
    <col min="2" max="2" width="6.7109375" style="1" customWidth="1"/>
    <col min="3" max="3" width="17" style="1" bestFit="1" customWidth="1"/>
    <col min="4" max="4" width="15" style="1" bestFit="1" customWidth="1"/>
    <col min="5" max="5" width="14.28515625" style="1" bestFit="1" customWidth="1"/>
    <col min="6" max="7" width="10.5703125" style="1" bestFit="1" customWidth="1"/>
    <col min="8" max="8" width="22.140625" style="30" customWidth="1"/>
    <col min="9" max="9" width="20.140625" style="30" customWidth="1"/>
    <col min="10" max="10" width="255.7109375" style="30" bestFit="1" customWidth="1"/>
    <col min="11" max="11" width="18.85546875" style="1" bestFit="1" customWidth="1"/>
    <col min="12" max="12" width="6.42578125" style="1" bestFit="1" customWidth="1"/>
    <col min="13" max="13" width="219.85546875" style="1" bestFit="1" customWidth="1"/>
    <col min="14" max="16384" width="11.5703125" style="1"/>
  </cols>
  <sheetData>
    <row r="1" spans="1:15">
      <c r="A1" s="31" t="s">
        <v>3</v>
      </c>
      <c r="B1" s="31" t="s">
        <v>4</v>
      </c>
      <c r="C1" s="31" t="s">
        <v>5</v>
      </c>
      <c r="D1" s="31" t="s">
        <v>2</v>
      </c>
      <c r="E1" s="31" t="s">
        <v>6</v>
      </c>
      <c r="F1" s="31" t="s">
        <v>7</v>
      </c>
      <c r="G1" s="31" t="s">
        <v>20</v>
      </c>
      <c r="H1" s="32" t="s">
        <v>8</v>
      </c>
      <c r="I1" s="32" t="s">
        <v>9</v>
      </c>
      <c r="J1" s="32" t="s">
        <v>10</v>
      </c>
      <c r="K1" s="32" t="s">
        <v>14</v>
      </c>
      <c r="L1" s="32" t="s">
        <v>78</v>
      </c>
      <c r="M1" s="4"/>
    </row>
    <row r="2" spans="1:15" customFormat="1" ht="15">
      <c r="A2" s="178" t="s">
        <v>2294</v>
      </c>
      <c r="B2" s="178" t="s">
        <v>644</v>
      </c>
      <c r="C2" s="178" t="s">
        <v>2295</v>
      </c>
      <c r="D2" s="178" t="s">
        <v>2296</v>
      </c>
      <c r="E2" s="178" t="s">
        <v>2293</v>
      </c>
      <c r="F2" s="178" t="s">
        <v>2293</v>
      </c>
      <c r="G2" s="178" t="s">
        <v>2315</v>
      </c>
      <c r="H2" s="178" t="s">
        <v>549</v>
      </c>
      <c r="I2" s="178" t="s">
        <v>527</v>
      </c>
      <c r="J2" s="178" t="s">
        <v>2339</v>
      </c>
      <c r="K2" s="178" t="s">
        <v>411</v>
      </c>
      <c r="L2" s="178" t="s">
        <v>2340</v>
      </c>
      <c r="M2" s="178" t="s">
        <v>2297</v>
      </c>
      <c r="N2" s="178" t="s">
        <v>550</v>
      </c>
      <c r="O2" s="178" t="s">
        <v>550</v>
      </c>
    </row>
    <row r="3" spans="1:15" customFormat="1" ht="15">
      <c r="A3" s="178" t="s">
        <v>185</v>
      </c>
      <c r="B3" s="178">
        <v>16</v>
      </c>
      <c r="C3" s="178" t="s">
        <v>2551</v>
      </c>
      <c r="D3" s="178" t="s">
        <v>1287</v>
      </c>
      <c r="E3" s="178" t="s">
        <v>2293</v>
      </c>
      <c r="F3" s="178" t="s">
        <v>2293</v>
      </c>
      <c r="G3" s="178" t="s">
        <v>2315</v>
      </c>
      <c r="H3" s="178" t="s">
        <v>549</v>
      </c>
      <c r="I3" s="178" t="s">
        <v>527</v>
      </c>
      <c r="J3" s="178" t="s">
        <v>2341</v>
      </c>
      <c r="K3" s="178" t="s">
        <v>411</v>
      </c>
      <c r="L3" s="178" t="s">
        <v>2342</v>
      </c>
      <c r="M3" s="178" t="s">
        <v>550</v>
      </c>
      <c r="N3" s="178" t="s">
        <v>550</v>
      </c>
      <c r="O3" s="178" t="s">
        <v>550</v>
      </c>
    </row>
    <row r="4" spans="1:15" customFormat="1" ht="15">
      <c r="A4" s="178" t="s">
        <v>2343</v>
      </c>
      <c r="B4" s="178" t="s">
        <v>2344</v>
      </c>
      <c r="C4" s="178" t="s">
        <v>2345</v>
      </c>
      <c r="D4" s="178" t="s">
        <v>2346</v>
      </c>
      <c r="E4" s="178" t="s">
        <v>2293</v>
      </c>
      <c r="F4" s="178" t="s">
        <v>2293</v>
      </c>
      <c r="G4" s="178" t="s">
        <v>2315</v>
      </c>
      <c r="H4" s="178" t="s">
        <v>464</v>
      </c>
      <c r="I4" s="178" t="s">
        <v>527</v>
      </c>
      <c r="J4" s="178" t="s">
        <v>2347</v>
      </c>
      <c r="K4" s="178" t="s">
        <v>411</v>
      </c>
      <c r="L4" s="178" t="s">
        <v>2348</v>
      </c>
      <c r="M4" s="178" t="s">
        <v>2349</v>
      </c>
      <c r="N4" s="178" t="s">
        <v>550</v>
      </c>
      <c r="O4" s="178" t="s">
        <v>550</v>
      </c>
    </row>
    <row r="5" spans="1:15" customFormat="1" ht="15">
      <c r="A5" s="178" t="s">
        <v>2317</v>
      </c>
      <c r="B5" s="178" t="s">
        <v>430</v>
      </c>
      <c r="C5" s="178" t="s">
        <v>2318</v>
      </c>
      <c r="D5" s="178" t="s">
        <v>2319</v>
      </c>
      <c r="E5" s="178" t="s">
        <v>2293</v>
      </c>
      <c r="F5" s="178" t="s">
        <v>2293</v>
      </c>
      <c r="G5" s="178" t="s">
        <v>2315</v>
      </c>
      <c r="H5" s="178" t="s">
        <v>464</v>
      </c>
      <c r="I5" s="178" t="s">
        <v>527</v>
      </c>
      <c r="J5" s="178" t="s">
        <v>2320</v>
      </c>
      <c r="K5" s="178" t="s">
        <v>411</v>
      </c>
      <c r="L5" s="178" t="s">
        <v>2321</v>
      </c>
      <c r="M5" s="178" t="s">
        <v>2322</v>
      </c>
      <c r="N5" s="178" t="s">
        <v>550</v>
      </c>
      <c r="O5" s="178" t="s">
        <v>550</v>
      </c>
    </row>
    <row r="6" spans="1:15" customFormat="1" ht="15">
      <c r="A6" s="178" t="s">
        <v>2390</v>
      </c>
      <c r="B6" s="178" t="s">
        <v>2344</v>
      </c>
      <c r="C6" s="178" t="s">
        <v>2391</v>
      </c>
      <c r="D6" s="178" t="s">
        <v>2392</v>
      </c>
      <c r="E6" s="178" t="s">
        <v>2315</v>
      </c>
      <c r="F6" s="178" t="s">
        <v>2315</v>
      </c>
      <c r="G6" s="178" t="s">
        <v>2298</v>
      </c>
      <c r="H6" s="178" t="s">
        <v>464</v>
      </c>
      <c r="I6" s="178" t="s">
        <v>527</v>
      </c>
      <c r="J6" s="178" t="s">
        <v>2393</v>
      </c>
      <c r="K6" s="178" t="s">
        <v>411</v>
      </c>
      <c r="L6" s="178" t="s">
        <v>2394</v>
      </c>
      <c r="M6" s="178" t="s">
        <v>2395</v>
      </c>
      <c r="N6" s="178" t="s">
        <v>550</v>
      </c>
      <c r="O6" s="178" t="s">
        <v>550</v>
      </c>
    </row>
    <row r="7" spans="1:15" customFormat="1" ht="15">
      <c r="A7" s="178" t="s">
        <v>2316</v>
      </c>
      <c r="B7" s="178" t="s">
        <v>2350</v>
      </c>
      <c r="C7" s="178" t="s">
        <v>2351</v>
      </c>
      <c r="D7" s="178" t="s">
        <v>2352</v>
      </c>
      <c r="E7" s="178" t="s">
        <v>2315</v>
      </c>
      <c r="F7" s="178" t="s">
        <v>2315</v>
      </c>
      <c r="G7" s="178" t="s">
        <v>2298</v>
      </c>
      <c r="H7" s="178" t="s">
        <v>464</v>
      </c>
      <c r="I7" s="178" t="s">
        <v>527</v>
      </c>
      <c r="J7" s="178" t="s">
        <v>2353</v>
      </c>
      <c r="K7" s="178" t="s">
        <v>409</v>
      </c>
      <c r="L7" s="178" t="s">
        <v>2354</v>
      </c>
      <c r="M7" s="178" t="s">
        <v>2355</v>
      </c>
      <c r="N7" s="178" t="s">
        <v>550</v>
      </c>
      <c r="O7" s="178" t="s">
        <v>550</v>
      </c>
    </row>
    <row r="8" spans="1:15" customFormat="1" ht="15">
      <c r="A8" s="178" t="s">
        <v>2316</v>
      </c>
      <c r="B8" s="178" t="s">
        <v>2356</v>
      </c>
      <c r="C8" s="178" t="s">
        <v>2357</v>
      </c>
      <c r="D8" s="178" t="s">
        <v>2358</v>
      </c>
      <c r="E8" s="178" t="s">
        <v>2315</v>
      </c>
      <c r="F8" s="178" t="s">
        <v>2315</v>
      </c>
      <c r="G8" s="178" t="s">
        <v>2298</v>
      </c>
      <c r="H8" s="178" t="s">
        <v>464</v>
      </c>
      <c r="I8" s="178" t="s">
        <v>527</v>
      </c>
      <c r="J8" s="178" t="s">
        <v>2359</v>
      </c>
      <c r="K8" s="178" t="s">
        <v>409</v>
      </c>
      <c r="L8" s="178" t="s">
        <v>2360</v>
      </c>
      <c r="M8" s="178" t="s">
        <v>2361</v>
      </c>
      <c r="N8" s="178" t="s">
        <v>550</v>
      </c>
      <c r="O8" s="178" t="s">
        <v>550</v>
      </c>
    </row>
    <row r="9" spans="1:15" customFormat="1" ht="15">
      <c r="A9" s="178" t="s">
        <v>2362</v>
      </c>
      <c r="B9" s="178" t="s">
        <v>644</v>
      </c>
      <c r="C9" s="178" t="s">
        <v>2549</v>
      </c>
      <c r="D9" s="178" t="s">
        <v>2550</v>
      </c>
      <c r="E9" s="178" t="s">
        <v>2315</v>
      </c>
      <c r="F9" s="178" t="s">
        <v>2315</v>
      </c>
      <c r="G9" s="178" t="s">
        <v>2298</v>
      </c>
      <c r="H9" s="178" t="s">
        <v>549</v>
      </c>
      <c r="I9" s="178" t="s">
        <v>527</v>
      </c>
      <c r="J9" s="178" t="s">
        <v>2363</v>
      </c>
      <c r="K9" s="178" t="s">
        <v>411</v>
      </c>
      <c r="L9" s="178" t="s">
        <v>2364</v>
      </c>
      <c r="M9" s="178" t="s">
        <v>550</v>
      </c>
      <c r="N9" s="178" t="s">
        <v>550</v>
      </c>
      <c r="O9" s="178" t="s">
        <v>550</v>
      </c>
    </row>
    <row r="10" spans="1:15" customFormat="1" ht="15">
      <c r="A10" s="178" t="s">
        <v>2401</v>
      </c>
      <c r="B10" s="178" t="s">
        <v>615</v>
      </c>
      <c r="C10" s="178" t="s">
        <v>2402</v>
      </c>
      <c r="D10" s="178" t="s">
        <v>2403</v>
      </c>
      <c r="E10" s="178" t="s">
        <v>2293</v>
      </c>
      <c r="F10" s="178" t="s">
        <v>2293</v>
      </c>
      <c r="G10" s="178" t="s">
        <v>2396</v>
      </c>
      <c r="H10" s="178" t="s">
        <v>2288</v>
      </c>
      <c r="I10" s="178" t="s">
        <v>527</v>
      </c>
      <c r="J10" s="178" t="s">
        <v>2404</v>
      </c>
      <c r="K10" s="178" t="s">
        <v>409</v>
      </c>
      <c r="L10" s="178" t="s">
        <v>550</v>
      </c>
      <c r="M10" s="178" t="s">
        <v>550</v>
      </c>
      <c r="N10" s="178" t="s">
        <v>2289</v>
      </c>
      <c r="O10" s="178" t="s">
        <v>2405</v>
      </c>
    </row>
    <row r="11" spans="1:15" customFormat="1" ht="15">
      <c r="A11" s="178" t="s">
        <v>2460</v>
      </c>
      <c r="B11" s="178" t="s">
        <v>1659</v>
      </c>
      <c r="C11" s="178" t="s">
        <v>2461</v>
      </c>
      <c r="D11" s="178" t="s">
        <v>2462</v>
      </c>
      <c r="E11" s="178" t="s">
        <v>2315</v>
      </c>
      <c r="F11" s="178" t="s">
        <v>2315</v>
      </c>
      <c r="G11" s="178" t="s">
        <v>1689</v>
      </c>
      <c r="H11" s="178" t="s">
        <v>2288</v>
      </c>
      <c r="I11" s="178" t="s">
        <v>527</v>
      </c>
      <c r="J11" s="178" t="s">
        <v>2463</v>
      </c>
      <c r="K11" s="178" t="s">
        <v>409</v>
      </c>
      <c r="L11" s="178" t="s">
        <v>550</v>
      </c>
      <c r="M11" s="178" t="s">
        <v>550</v>
      </c>
      <c r="N11" s="178" t="s">
        <v>2289</v>
      </c>
      <c r="O11" s="178" t="s">
        <v>2464</v>
      </c>
    </row>
    <row r="12" spans="1:15" customFormat="1" ht="15">
      <c r="A12" s="178" t="s">
        <v>2460</v>
      </c>
      <c r="B12" s="178" t="s">
        <v>2290</v>
      </c>
      <c r="C12" s="178" t="s">
        <v>2465</v>
      </c>
      <c r="D12" s="178" t="s">
        <v>2466</v>
      </c>
      <c r="E12" s="178" t="s">
        <v>2315</v>
      </c>
      <c r="F12" s="178" t="s">
        <v>2315</v>
      </c>
      <c r="G12" s="178" t="s">
        <v>1689</v>
      </c>
      <c r="H12" s="178" t="s">
        <v>2288</v>
      </c>
      <c r="I12" s="178" t="s">
        <v>527</v>
      </c>
      <c r="J12" s="178" t="s">
        <v>2467</v>
      </c>
      <c r="K12" s="178" t="s">
        <v>409</v>
      </c>
      <c r="L12" s="178" t="s">
        <v>550</v>
      </c>
      <c r="M12" s="178" t="s">
        <v>550</v>
      </c>
      <c r="N12" s="178" t="s">
        <v>2289</v>
      </c>
      <c r="O12" s="178" t="s">
        <v>2464</v>
      </c>
    </row>
    <row r="13" spans="1:15" customFormat="1" ht="15">
      <c r="A13" s="178" t="s">
        <v>2460</v>
      </c>
      <c r="B13" s="178" t="s">
        <v>1590</v>
      </c>
      <c r="C13" s="178" t="s">
        <v>2468</v>
      </c>
      <c r="D13" s="178" t="s">
        <v>2469</v>
      </c>
      <c r="E13" s="178" t="s">
        <v>2315</v>
      </c>
      <c r="F13" s="178" t="s">
        <v>2315</v>
      </c>
      <c r="G13" s="178" t="s">
        <v>1689</v>
      </c>
      <c r="H13" s="178" t="s">
        <v>2288</v>
      </c>
      <c r="I13" s="178" t="s">
        <v>527</v>
      </c>
      <c r="J13" s="178" t="s">
        <v>2470</v>
      </c>
      <c r="K13" s="178" t="s">
        <v>409</v>
      </c>
      <c r="L13" s="178" t="s">
        <v>550</v>
      </c>
      <c r="M13" s="178" t="s">
        <v>550</v>
      </c>
      <c r="N13" s="178" t="s">
        <v>2289</v>
      </c>
      <c r="O13" s="178" t="s">
        <v>2471</v>
      </c>
    </row>
    <row r="14" spans="1:15" customFormat="1" ht="15">
      <c r="A14" s="178" t="s">
        <v>2460</v>
      </c>
      <c r="B14" s="178" t="s">
        <v>1588</v>
      </c>
      <c r="C14" s="178" t="s">
        <v>2472</v>
      </c>
      <c r="D14" s="178" t="s">
        <v>2473</v>
      </c>
      <c r="E14" s="178" t="s">
        <v>2315</v>
      </c>
      <c r="F14" s="178" t="s">
        <v>2315</v>
      </c>
      <c r="G14" s="178" t="s">
        <v>1689</v>
      </c>
      <c r="H14" s="178" t="s">
        <v>2288</v>
      </c>
      <c r="I14" s="178" t="s">
        <v>527</v>
      </c>
      <c r="J14" s="178" t="s">
        <v>2474</v>
      </c>
      <c r="K14" s="178" t="s">
        <v>409</v>
      </c>
      <c r="L14" s="178" t="s">
        <v>550</v>
      </c>
      <c r="M14" s="178" t="s">
        <v>550</v>
      </c>
      <c r="N14" s="178" t="s">
        <v>2289</v>
      </c>
      <c r="O14" s="178" t="s">
        <v>2475</v>
      </c>
    </row>
    <row r="15" spans="1:15" customFormat="1" ht="15">
      <c r="A15" s="178" t="s">
        <v>2460</v>
      </c>
      <c r="B15" s="178" t="s">
        <v>2459</v>
      </c>
      <c r="C15" s="178" t="s">
        <v>2476</v>
      </c>
      <c r="D15" s="178" t="s">
        <v>2477</v>
      </c>
      <c r="E15" s="178" t="s">
        <v>2315</v>
      </c>
      <c r="F15" s="178" t="s">
        <v>2315</v>
      </c>
      <c r="G15" s="178" t="s">
        <v>1689</v>
      </c>
      <c r="H15" s="178" t="s">
        <v>2288</v>
      </c>
      <c r="I15" s="178" t="s">
        <v>527</v>
      </c>
      <c r="J15" s="178" t="s">
        <v>2478</v>
      </c>
      <c r="K15" s="178" t="s">
        <v>409</v>
      </c>
      <c r="L15" s="178" t="s">
        <v>550</v>
      </c>
      <c r="M15" s="178" t="s">
        <v>550</v>
      </c>
      <c r="N15" s="178" t="s">
        <v>2289</v>
      </c>
      <c r="O15" s="178" t="s">
        <v>2475</v>
      </c>
    </row>
    <row r="16" spans="1:15" customFormat="1" ht="15">
      <c r="A16" s="178" t="s">
        <v>2291</v>
      </c>
      <c r="B16" s="178" t="s">
        <v>2406</v>
      </c>
      <c r="C16" s="178" t="s">
        <v>2407</v>
      </c>
      <c r="D16" s="178" t="s">
        <v>2408</v>
      </c>
      <c r="E16" s="178" t="s">
        <v>2315</v>
      </c>
      <c r="F16" s="178" t="s">
        <v>2315</v>
      </c>
      <c r="G16" s="178" t="s">
        <v>1689</v>
      </c>
      <c r="H16" s="178" t="s">
        <v>2288</v>
      </c>
      <c r="I16" s="178" t="s">
        <v>527</v>
      </c>
      <c r="J16" s="178" t="s">
        <v>2409</v>
      </c>
      <c r="K16" s="178" t="s">
        <v>409</v>
      </c>
      <c r="L16" s="178" t="s">
        <v>550</v>
      </c>
      <c r="M16" s="178" t="s">
        <v>550</v>
      </c>
      <c r="N16" s="178" t="s">
        <v>2289</v>
      </c>
      <c r="O16" s="178" t="s">
        <v>2410</v>
      </c>
    </row>
    <row r="17" spans="1:15" customFormat="1" ht="15">
      <c r="A17" s="178" t="s">
        <v>2291</v>
      </c>
      <c r="B17" s="178" t="s">
        <v>2411</v>
      </c>
      <c r="C17" s="178" t="s">
        <v>2412</v>
      </c>
      <c r="D17" s="178" t="s">
        <v>2413</v>
      </c>
      <c r="E17" s="178" t="s">
        <v>2315</v>
      </c>
      <c r="F17" s="178" t="s">
        <v>2315</v>
      </c>
      <c r="G17" s="178" t="s">
        <v>1689</v>
      </c>
      <c r="H17" s="178" t="s">
        <v>2288</v>
      </c>
      <c r="I17" s="178" t="s">
        <v>527</v>
      </c>
      <c r="J17" s="178" t="s">
        <v>2414</v>
      </c>
      <c r="K17" s="178" t="s">
        <v>409</v>
      </c>
      <c r="L17" s="178" t="s">
        <v>550</v>
      </c>
      <c r="M17" s="178" t="s">
        <v>550</v>
      </c>
      <c r="N17" s="178" t="s">
        <v>2289</v>
      </c>
      <c r="O17" s="178" t="s">
        <v>2415</v>
      </c>
    </row>
    <row r="18" spans="1:15" customFormat="1" ht="15">
      <c r="A18" s="178" t="s">
        <v>2291</v>
      </c>
      <c r="B18" s="178" t="s">
        <v>2416</v>
      </c>
      <c r="C18" s="178" t="s">
        <v>2417</v>
      </c>
      <c r="D18" s="178" t="s">
        <v>2418</v>
      </c>
      <c r="E18" s="178" t="s">
        <v>2315</v>
      </c>
      <c r="F18" s="178" t="s">
        <v>2315</v>
      </c>
      <c r="G18" s="178" t="s">
        <v>1689</v>
      </c>
      <c r="H18" s="178" t="s">
        <v>2288</v>
      </c>
      <c r="I18" s="178" t="s">
        <v>527</v>
      </c>
      <c r="J18" s="178" t="s">
        <v>2419</v>
      </c>
      <c r="K18" s="178" t="s">
        <v>409</v>
      </c>
      <c r="L18" s="178" t="s">
        <v>550</v>
      </c>
      <c r="M18" s="178" t="s">
        <v>550</v>
      </c>
      <c r="N18" s="178" t="s">
        <v>2289</v>
      </c>
      <c r="O18" s="178" t="s">
        <v>2420</v>
      </c>
    </row>
    <row r="19" spans="1:15" customFormat="1" ht="15">
      <c r="A19" s="178" t="s">
        <v>2291</v>
      </c>
      <c r="B19" s="178" t="s">
        <v>2421</v>
      </c>
      <c r="C19" s="178" t="s">
        <v>2422</v>
      </c>
      <c r="D19" s="178" t="s">
        <v>2423</v>
      </c>
      <c r="E19" s="178" t="s">
        <v>2315</v>
      </c>
      <c r="F19" s="178" t="s">
        <v>2315</v>
      </c>
      <c r="G19" s="178" t="s">
        <v>1689</v>
      </c>
      <c r="H19" s="178" t="s">
        <v>2288</v>
      </c>
      <c r="I19" s="178" t="s">
        <v>527</v>
      </c>
      <c r="J19" s="178" t="s">
        <v>2424</v>
      </c>
      <c r="K19" s="178" t="s">
        <v>409</v>
      </c>
      <c r="L19" s="178" t="s">
        <v>550</v>
      </c>
      <c r="M19" s="178" t="s">
        <v>550</v>
      </c>
      <c r="N19" s="178" t="s">
        <v>2289</v>
      </c>
      <c r="O19" s="178" t="s">
        <v>2425</v>
      </c>
    </row>
    <row r="20" spans="1:15" customFormat="1" ht="15">
      <c r="A20" s="178" t="s">
        <v>2291</v>
      </c>
      <c r="B20" s="178" t="s">
        <v>2426</v>
      </c>
      <c r="C20" s="178" t="s">
        <v>2427</v>
      </c>
      <c r="D20" s="178" t="s">
        <v>2428</v>
      </c>
      <c r="E20" s="178" t="s">
        <v>2315</v>
      </c>
      <c r="F20" s="178" t="s">
        <v>2315</v>
      </c>
      <c r="G20" s="178" t="s">
        <v>1689</v>
      </c>
      <c r="H20" s="178" t="s">
        <v>2288</v>
      </c>
      <c r="I20" s="178" t="s">
        <v>527</v>
      </c>
      <c r="J20" s="178" t="s">
        <v>2429</v>
      </c>
      <c r="K20" s="178" t="s">
        <v>409</v>
      </c>
      <c r="L20" s="178" t="s">
        <v>550</v>
      </c>
      <c r="M20" s="178" t="s">
        <v>550</v>
      </c>
      <c r="N20" s="178" t="s">
        <v>2289</v>
      </c>
      <c r="O20" s="178" t="s">
        <v>2430</v>
      </c>
    </row>
    <row r="21" spans="1:15" customFormat="1" ht="15">
      <c r="A21" s="178" t="s">
        <v>2291</v>
      </c>
      <c r="B21" s="178" t="s">
        <v>2431</v>
      </c>
      <c r="C21" s="178" t="s">
        <v>2432</v>
      </c>
      <c r="D21" s="178" t="s">
        <v>2433</v>
      </c>
      <c r="E21" s="178" t="s">
        <v>2315</v>
      </c>
      <c r="F21" s="178" t="s">
        <v>2315</v>
      </c>
      <c r="G21" s="178" t="s">
        <v>1689</v>
      </c>
      <c r="H21" s="178" t="s">
        <v>2288</v>
      </c>
      <c r="I21" s="178" t="s">
        <v>527</v>
      </c>
      <c r="J21" s="178" t="s">
        <v>2434</v>
      </c>
      <c r="K21" s="178" t="s">
        <v>409</v>
      </c>
      <c r="L21" s="178" t="s">
        <v>550</v>
      </c>
      <c r="M21" s="178" t="s">
        <v>550</v>
      </c>
      <c r="N21" s="178" t="s">
        <v>2289</v>
      </c>
      <c r="O21" s="178" t="s">
        <v>2435</v>
      </c>
    </row>
    <row r="22" spans="1:15" customFormat="1" ht="15">
      <c r="A22" s="178" t="s">
        <v>2291</v>
      </c>
      <c r="B22" s="178" t="s">
        <v>2436</v>
      </c>
      <c r="C22" s="178" t="s">
        <v>2437</v>
      </c>
      <c r="D22" s="178" t="s">
        <v>2438</v>
      </c>
      <c r="E22" s="178" t="s">
        <v>2315</v>
      </c>
      <c r="F22" s="178" t="s">
        <v>2315</v>
      </c>
      <c r="G22" s="178" t="s">
        <v>1689</v>
      </c>
      <c r="H22" s="178" t="s">
        <v>2288</v>
      </c>
      <c r="I22" s="178" t="s">
        <v>527</v>
      </c>
      <c r="J22" s="178" t="s">
        <v>2439</v>
      </c>
      <c r="K22" s="178" t="s">
        <v>409</v>
      </c>
      <c r="L22" s="178" t="s">
        <v>550</v>
      </c>
      <c r="M22" s="178" t="s">
        <v>550</v>
      </c>
      <c r="N22" s="178" t="s">
        <v>2289</v>
      </c>
      <c r="O22" s="178" t="s">
        <v>2440</v>
      </c>
    </row>
    <row r="23" spans="1:15" customFormat="1" ht="15">
      <c r="A23" s="178" t="s">
        <v>2479</v>
      </c>
      <c r="B23" s="178" t="s">
        <v>2480</v>
      </c>
      <c r="C23" s="178" t="s">
        <v>2481</v>
      </c>
      <c r="D23" s="178" t="s">
        <v>2482</v>
      </c>
      <c r="E23" s="178" t="s">
        <v>2315</v>
      </c>
      <c r="F23" s="178" t="s">
        <v>2315</v>
      </c>
      <c r="G23" s="178" t="s">
        <v>1689</v>
      </c>
      <c r="H23" s="178" t="s">
        <v>2288</v>
      </c>
      <c r="I23" s="178" t="s">
        <v>527</v>
      </c>
      <c r="J23" s="178" t="s">
        <v>2483</v>
      </c>
      <c r="K23" s="178" t="s">
        <v>409</v>
      </c>
      <c r="L23" s="178" t="s">
        <v>550</v>
      </c>
      <c r="M23" s="178" t="s">
        <v>550</v>
      </c>
      <c r="N23" s="178" t="s">
        <v>2289</v>
      </c>
      <c r="O23" s="178" t="s">
        <v>2484</v>
      </c>
    </row>
    <row r="24" spans="1:15" customFormat="1" ht="15">
      <c r="A24" s="178" t="s">
        <v>2479</v>
      </c>
      <c r="B24" s="178" t="s">
        <v>2485</v>
      </c>
      <c r="C24" s="178" t="s">
        <v>2486</v>
      </c>
      <c r="D24" s="178" t="s">
        <v>2487</v>
      </c>
      <c r="E24" s="178" t="s">
        <v>2315</v>
      </c>
      <c r="F24" s="178" t="s">
        <v>2315</v>
      </c>
      <c r="G24" s="178" t="s">
        <v>1689</v>
      </c>
      <c r="H24" s="178" t="s">
        <v>2288</v>
      </c>
      <c r="I24" s="178" t="s">
        <v>527</v>
      </c>
      <c r="J24" s="178" t="s">
        <v>2488</v>
      </c>
      <c r="K24" s="178" t="s">
        <v>409</v>
      </c>
      <c r="L24" s="178" t="s">
        <v>550</v>
      </c>
      <c r="M24" s="178" t="s">
        <v>550</v>
      </c>
      <c r="N24" s="178" t="s">
        <v>2289</v>
      </c>
      <c r="O24" s="178" t="s">
        <v>2489</v>
      </c>
    </row>
    <row r="25" spans="1:15" customFormat="1" ht="15">
      <c r="A25" s="179" t="s">
        <v>153</v>
      </c>
      <c r="B25" s="179" t="s">
        <v>29</v>
      </c>
      <c r="C25" s="179" t="s">
        <v>2323</v>
      </c>
      <c r="D25" s="179" t="s">
        <v>2324</v>
      </c>
      <c r="E25" s="179" t="s">
        <v>2293</v>
      </c>
      <c r="F25" s="179" t="s">
        <v>2293</v>
      </c>
      <c r="G25" s="179" t="s">
        <v>1674</v>
      </c>
      <c r="H25" s="179" t="s">
        <v>528</v>
      </c>
      <c r="I25" s="179" t="s">
        <v>527</v>
      </c>
      <c r="J25" s="179" t="s">
        <v>2325</v>
      </c>
    </row>
    <row r="26" spans="1:15" customFormat="1" ht="15">
      <c r="A26" s="179" t="s">
        <v>2513</v>
      </c>
      <c r="B26" s="179" t="s">
        <v>28</v>
      </c>
      <c r="C26" s="179" t="s">
        <v>2514</v>
      </c>
      <c r="D26" s="179" t="s">
        <v>2515</v>
      </c>
      <c r="E26" s="179" t="s">
        <v>2293</v>
      </c>
      <c r="F26" s="179" t="s">
        <v>550</v>
      </c>
      <c r="G26" s="179" t="s">
        <v>550</v>
      </c>
      <c r="H26" s="179" t="s">
        <v>2516</v>
      </c>
      <c r="I26" s="179" t="s">
        <v>2517</v>
      </c>
      <c r="J26" s="179" t="s">
        <v>550</v>
      </c>
    </row>
    <row r="27" spans="1:15" customFormat="1" ht="15">
      <c r="A27" s="179" t="s">
        <v>2326</v>
      </c>
      <c r="B27" s="179" t="s">
        <v>29</v>
      </c>
      <c r="C27" s="179" t="s">
        <v>2327</v>
      </c>
      <c r="D27" s="179" t="s">
        <v>2328</v>
      </c>
      <c r="E27" s="179" t="s">
        <v>2293</v>
      </c>
      <c r="F27" s="179" t="s">
        <v>2293</v>
      </c>
      <c r="G27" s="179" t="s">
        <v>2273</v>
      </c>
      <c r="H27" s="179" t="s">
        <v>528</v>
      </c>
      <c r="I27" s="179" t="s">
        <v>527</v>
      </c>
      <c r="J27" s="179" t="s">
        <v>2329</v>
      </c>
    </row>
    <row r="28" spans="1:15" customFormat="1" ht="15">
      <c r="A28" s="179" t="s">
        <v>2490</v>
      </c>
      <c r="B28" s="179" t="s">
        <v>28</v>
      </c>
      <c r="C28" s="179" t="s">
        <v>2491</v>
      </c>
      <c r="D28" s="179" t="s">
        <v>2492</v>
      </c>
      <c r="E28" s="179" t="s">
        <v>2293</v>
      </c>
      <c r="F28" s="179" t="s">
        <v>2315</v>
      </c>
      <c r="G28" s="179" t="s">
        <v>2243</v>
      </c>
      <c r="H28" s="179" t="s">
        <v>528</v>
      </c>
      <c r="I28" s="179" t="s">
        <v>527</v>
      </c>
      <c r="J28" s="179" t="s">
        <v>2493</v>
      </c>
    </row>
    <row r="29" spans="1:15" customFormat="1" ht="15">
      <c r="A29" s="179" t="s">
        <v>68</v>
      </c>
      <c r="B29" s="179" t="s">
        <v>29</v>
      </c>
      <c r="C29" s="179" t="s">
        <v>2330</v>
      </c>
      <c r="D29" s="179" t="s">
        <v>2331</v>
      </c>
      <c r="E29" s="179" t="s">
        <v>2293</v>
      </c>
      <c r="F29" s="179" t="s">
        <v>2293</v>
      </c>
      <c r="G29" s="179" t="s">
        <v>2299</v>
      </c>
      <c r="H29" s="179" t="s">
        <v>528</v>
      </c>
      <c r="I29" s="179" t="s">
        <v>527</v>
      </c>
      <c r="J29" s="179" t="s">
        <v>2332</v>
      </c>
    </row>
    <row r="30" spans="1:15" customFormat="1" ht="15">
      <c r="A30" s="179" t="s">
        <v>115</v>
      </c>
      <c r="B30" s="179" t="s">
        <v>29</v>
      </c>
      <c r="C30" s="179" t="s">
        <v>2333</v>
      </c>
      <c r="D30" s="179" t="s">
        <v>1095</v>
      </c>
      <c r="E30" s="179" t="s">
        <v>2293</v>
      </c>
      <c r="F30" s="179" t="s">
        <v>2293</v>
      </c>
      <c r="G30" s="179" t="s">
        <v>2277</v>
      </c>
      <c r="H30" s="179" t="s">
        <v>528</v>
      </c>
      <c r="I30" s="179" t="s">
        <v>527</v>
      </c>
      <c r="J30" s="179" t="s">
        <v>2334</v>
      </c>
    </row>
    <row r="31" spans="1:15" customFormat="1" ht="15">
      <c r="A31" s="179" t="s">
        <v>2335</v>
      </c>
      <c r="B31" s="179" t="s">
        <v>28</v>
      </c>
      <c r="C31" s="179" t="s">
        <v>2336</v>
      </c>
      <c r="D31" s="179" t="s">
        <v>2337</v>
      </c>
      <c r="E31" s="179" t="s">
        <v>2293</v>
      </c>
      <c r="F31" s="179" t="s">
        <v>2293</v>
      </c>
      <c r="G31" s="179" t="s">
        <v>1674</v>
      </c>
      <c r="H31" s="179" t="s">
        <v>528</v>
      </c>
      <c r="I31" s="179" t="s">
        <v>527</v>
      </c>
      <c r="J31" s="179" t="s">
        <v>2338</v>
      </c>
    </row>
    <row r="32" spans="1:15" customFormat="1" ht="15">
      <c r="A32" s="179" t="s">
        <v>2365</v>
      </c>
      <c r="B32" s="179" t="s">
        <v>29</v>
      </c>
      <c r="C32" s="179" t="s">
        <v>2366</v>
      </c>
      <c r="D32" s="179" t="s">
        <v>2367</v>
      </c>
      <c r="E32" s="179" t="s">
        <v>2293</v>
      </c>
      <c r="F32" s="179" t="s">
        <v>550</v>
      </c>
      <c r="G32" s="179" t="s">
        <v>550</v>
      </c>
      <c r="H32" s="179" t="s">
        <v>2300</v>
      </c>
      <c r="I32" s="179" t="s">
        <v>527</v>
      </c>
      <c r="J32" s="179" t="s">
        <v>2368</v>
      </c>
    </row>
    <row r="33" spans="1:10" customFormat="1" ht="15">
      <c r="A33" s="179" t="s">
        <v>135</v>
      </c>
      <c r="B33" s="179" t="s">
        <v>28</v>
      </c>
      <c r="C33" s="179" t="s">
        <v>2369</v>
      </c>
      <c r="D33" s="179" t="s">
        <v>2370</v>
      </c>
      <c r="E33" s="179" t="s">
        <v>2315</v>
      </c>
      <c r="F33" s="179" t="s">
        <v>2298</v>
      </c>
      <c r="G33" s="179" t="s">
        <v>1668</v>
      </c>
      <c r="H33" s="179" t="s">
        <v>528</v>
      </c>
      <c r="I33" s="179" t="s">
        <v>527</v>
      </c>
      <c r="J33" s="179" t="s">
        <v>2371</v>
      </c>
    </row>
    <row r="34" spans="1:10" customFormat="1" ht="15">
      <c r="A34" s="179" t="s">
        <v>2372</v>
      </c>
      <c r="B34" s="179" t="s">
        <v>29</v>
      </c>
      <c r="C34" s="179" t="s">
        <v>2373</v>
      </c>
      <c r="D34" s="179" t="s">
        <v>2374</v>
      </c>
      <c r="E34" s="179" t="s">
        <v>2315</v>
      </c>
      <c r="F34" s="179" t="s">
        <v>2315</v>
      </c>
      <c r="G34" s="179" t="s">
        <v>1674</v>
      </c>
      <c r="H34" s="179" t="s">
        <v>528</v>
      </c>
      <c r="I34" s="179" t="s">
        <v>527</v>
      </c>
      <c r="J34" s="179" t="s">
        <v>2279</v>
      </c>
    </row>
    <row r="35" spans="1:10" customFormat="1" ht="15">
      <c r="A35" s="179" t="s">
        <v>2375</v>
      </c>
      <c r="B35" s="179" t="s">
        <v>28</v>
      </c>
      <c r="C35" s="179" t="s">
        <v>2376</v>
      </c>
      <c r="D35" s="179" t="s">
        <v>2377</v>
      </c>
      <c r="E35" s="179" t="s">
        <v>2315</v>
      </c>
      <c r="F35" s="179" t="s">
        <v>2298</v>
      </c>
      <c r="G35" s="179" t="s">
        <v>1439</v>
      </c>
      <c r="H35" s="179" t="s">
        <v>528</v>
      </c>
      <c r="I35" s="179" t="s">
        <v>527</v>
      </c>
      <c r="J35" s="179" t="s">
        <v>2494</v>
      </c>
    </row>
    <row r="36" spans="1:10" customFormat="1" ht="15">
      <c r="A36" s="179" t="s">
        <v>2441</v>
      </c>
      <c r="B36" s="179" t="s">
        <v>29</v>
      </c>
      <c r="C36" s="179" t="s">
        <v>2442</v>
      </c>
      <c r="D36" s="179" t="s">
        <v>2443</v>
      </c>
      <c r="E36" s="179" t="s">
        <v>2315</v>
      </c>
      <c r="F36" s="179" t="s">
        <v>550</v>
      </c>
      <c r="G36" s="179" t="s">
        <v>550</v>
      </c>
      <c r="H36" s="179" t="s">
        <v>2287</v>
      </c>
      <c r="I36" s="179" t="s">
        <v>527</v>
      </c>
      <c r="J36" s="179" t="s">
        <v>550</v>
      </c>
    </row>
    <row r="37" spans="1:10" customFormat="1" ht="15">
      <c r="A37" s="179" t="s">
        <v>2378</v>
      </c>
      <c r="B37" s="179" t="s">
        <v>28</v>
      </c>
      <c r="C37" s="179" t="s">
        <v>2379</v>
      </c>
      <c r="D37" s="179" t="s">
        <v>2380</v>
      </c>
      <c r="E37" s="179" t="s">
        <v>2315</v>
      </c>
      <c r="F37" s="179" t="s">
        <v>2315</v>
      </c>
      <c r="G37" s="179" t="s">
        <v>2381</v>
      </c>
      <c r="H37" s="179" t="s">
        <v>528</v>
      </c>
      <c r="I37" s="179" t="s">
        <v>527</v>
      </c>
      <c r="J37" s="179" t="s">
        <v>2382</v>
      </c>
    </row>
    <row r="38" spans="1:10" customFormat="1" ht="15">
      <c r="A38" s="179" t="s">
        <v>2383</v>
      </c>
      <c r="B38" s="179" t="s">
        <v>28</v>
      </c>
      <c r="C38" s="179" t="s">
        <v>2384</v>
      </c>
      <c r="D38" s="179" t="s">
        <v>2385</v>
      </c>
      <c r="E38" s="179" t="s">
        <v>2315</v>
      </c>
      <c r="F38" s="179" t="s">
        <v>2315</v>
      </c>
      <c r="G38" s="179" t="s">
        <v>550</v>
      </c>
      <c r="H38" s="179" t="s">
        <v>528</v>
      </c>
      <c r="I38" s="179" t="s">
        <v>527</v>
      </c>
      <c r="J38" s="179" t="s">
        <v>2386</v>
      </c>
    </row>
    <row r="39" spans="1:10" customFormat="1" ht="15"/>
    <row r="40" spans="1:10" customFormat="1" ht="15"/>
    <row r="41" spans="1:10" customFormat="1" ht="15"/>
    <row r="42" spans="1:10" customFormat="1" ht="15"/>
    <row r="43" spans="1:10" customFormat="1" ht="15"/>
    <row r="44" spans="1:10" customFormat="1" ht="15"/>
    <row r="45" spans="1:10" customFormat="1" ht="15"/>
    <row r="46" spans="1:10" customFormat="1" ht="15"/>
    <row r="47" spans="1:10" customFormat="1" ht="15"/>
    <row r="48" spans="1:10" customFormat="1" ht="15"/>
    <row r="49" customFormat="1" ht="15"/>
    <row r="50" customFormat="1" ht="15"/>
    <row r="51" customFormat="1" ht="15"/>
    <row r="52" customFormat="1" ht="15"/>
    <row r="53" customFormat="1" ht="15"/>
    <row r="54" customFormat="1" ht="15"/>
    <row r="55" customFormat="1" ht="15"/>
    <row r="56" customFormat="1" ht="15"/>
    <row r="57" customFormat="1" ht="15"/>
    <row r="58" customFormat="1" ht="15"/>
    <row r="59" customFormat="1" ht="15"/>
    <row r="60" customFormat="1" ht="15"/>
    <row r="61" customFormat="1" ht="15"/>
    <row r="62" customFormat="1" ht="15"/>
    <row r="63" customFormat="1" ht="15"/>
    <row r="64" customFormat="1" ht="15"/>
    <row r="65" spans="1:15" customFormat="1" ht="1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</row>
    <row r="66" spans="1:15" customFormat="1" ht="1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</row>
    <row r="67" spans="1:15" customFormat="1" ht="1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</row>
    <row r="68" spans="1:15" customFormat="1" ht="1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</row>
    <row r="69" spans="1:15" customFormat="1" ht="1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</row>
    <row r="70" spans="1:15" customFormat="1" ht="1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</row>
    <row r="71" spans="1:15" customFormat="1" ht="1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</row>
    <row r="72" spans="1:15" customFormat="1" ht="1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</row>
    <row r="73" spans="1:15" customFormat="1" ht="1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</row>
    <row r="74" spans="1:15" customFormat="1" ht="1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</row>
    <row r="75" spans="1:15" customFormat="1" ht="1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</row>
    <row r="76" spans="1:15" customFormat="1" ht="1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</row>
    <row r="77" spans="1:15" customFormat="1" ht="1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</row>
    <row r="78" spans="1:15" customFormat="1" ht="1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</row>
    <row r="79" spans="1:15" customFormat="1" ht="1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spans="1:15" customFormat="1" ht="15">
      <c r="A80" s="59"/>
      <c r="B80" s="59"/>
      <c r="C80" s="59"/>
      <c r="D80" s="59"/>
      <c r="E80" s="59"/>
      <c r="F80" s="59"/>
      <c r="G80" s="59"/>
      <c r="H80" s="59"/>
      <c r="I80" s="59"/>
      <c r="J80" s="59"/>
    </row>
    <row r="81" spans="1:24" customFormat="1" ht="15">
      <c r="A81" s="59"/>
      <c r="B81" s="59"/>
      <c r="C81" s="59"/>
      <c r="D81" s="59"/>
      <c r="E81" s="59"/>
      <c r="F81" s="59"/>
      <c r="G81" s="59"/>
      <c r="H81" s="59"/>
      <c r="I81" s="59"/>
      <c r="J81" s="59"/>
    </row>
    <row r="82" spans="1:24" customFormat="1" ht="15">
      <c r="A82" s="59"/>
      <c r="B82" s="59"/>
      <c r="C82" s="59"/>
      <c r="D82" s="59"/>
      <c r="E82" s="59"/>
      <c r="F82" s="59"/>
      <c r="G82" s="59"/>
      <c r="H82" s="59"/>
      <c r="I82" s="59"/>
      <c r="J82" s="59"/>
    </row>
    <row r="83" spans="1:24" customFormat="1" ht="15">
      <c r="A83" s="59"/>
      <c r="B83" s="59"/>
      <c r="C83" s="59"/>
      <c r="D83" s="59"/>
      <c r="E83" s="59"/>
      <c r="F83" s="59"/>
      <c r="G83" s="59"/>
      <c r="H83" s="59"/>
      <c r="I83" s="59"/>
      <c r="J83" s="59"/>
    </row>
    <row r="84" spans="1:24" customFormat="1" ht="15">
      <c r="A84" s="59"/>
      <c r="B84" s="59"/>
      <c r="C84" s="59"/>
      <c r="D84" s="59"/>
      <c r="E84" s="59"/>
      <c r="F84" s="59"/>
      <c r="G84" s="59"/>
      <c r="H84" s="59"/>
      <c r="I84" s="59"/>
      <c r="J84" s="59"/>
    </row>
    <row r="85" spans="1:24" customFormat="1" ht="15">
      <c r="A85" s="59"/>
      <c r="B85" s="59"/>
      <c r="C85" s="59"/>
      <c r="D85" s="59"/>
      <c r="E85" s="59"/>
      <c r="F85" s="59"/>
      <c r="G85" s="59"/>
      <c r="H85" s="59"/>
      <c r="I85" s="59"/>
      <c r="J85" s="59"/>
    </row>
    <row r="86" spans="1:24" customFormat="1" ht="15">
      <c r="A86" s="59"/>
      <c r="B86" s="59"/>
      <c r="C86" s="59"/>
      <c r="D86" s="59"/>
      <c r="E86" s="59"/>
      <c r="F86" s="59"/>
      <c r="G86" s="59"/>
      <c r="H86" s="59"/>
      <c r="I86" s="59"/>
      <c r="J86" s="59"/>
    </row>
    <row r="87" spans="1:24" customFormat="1" ht="15">
      <c r="A87" s="59"/>
      <c r="B87" s="59"/>
      <c r="C87" s="59"/>
      <c r="D87" s="59"/>
      <c r="E87" s="59"/>
      <c r="F87" s="59"/>
      <c r="G87" s="59"/>
      <c r="H87" s="59"/>
      <c r="I87" s="59"/>
      <c r="J87" s="59"/>
      <c r="R87" s="69"/>
      <c r="S87" s="66"/>
      <c r="T87" s="66"/>
      <c r="U87" s="60"/>
      <c r="V87" s="60"/>
      <c r="W87" s="66"/>
      <c r="X87" s="60"/>
    </row>
    <row r="88" spans="1:24" customFormat="1" ht="15">
      <c r="A88" s="59"/>
      <c r="B88" s="59"/>
      <c r="C88" s="59"/>
      <c r="D88" s="59"/>
      <c r="E88" s="59"/>
      <c r="F88" s="59"/>
      <c r="G88" s="59"/>
      <c r="H88" s="59"/>
      <c r="I88" s="59"/>
      <c r="J88" s="59"/>
      <c r="R88" s="69"/>
      <c r="S88" s="66"/>
      <c r="T88" s="66"/>
      <c r="U88" s="60"/>
      <c r="V88" s="60"/>
      <c r="W88" s="66"/>
      <c r="X88" s="60"/>
    </row>
    <row r="89" spans="1:24" customFormat="1" ht="15">
      <c r="A89" s="59"/>
      <c r="B89" s="59"/>
      <c r="C89" s="59"/>
      <c r="D89" s="59"/>
      <c r="E89" s="59"/>
      <c r="F89" s="59"/>
      <c r="G89" s="59"/>
      <c r="H89" s="59"/>
      <c r="I89" s="59"/>
      <c r="J89" s="59"/>
      <c r="R89" s="69"/>
      <c r="S89" s="66"/>
      <c r="T89" s="66"/>
      <c r="U89" s="60"/>
      <c r="V89" s="60"/>
      <c r="W89" s="66"/>
      <c r="X89" s="60"/>
    </row>
    <row r="90" spans="1:24" customFormat="1" ht="15">
      <c r="A90" s="59"/>
      <c r="B90" s="59"/>
      <c r="C90" s="59"/>
      <c r="D90" s="59"/>
      <c r="E90" s="59"/>
      <c r="F90" s="59"/>
      <c r="G90" s="59"/>
      <c r="H90" s="59"/>
      <c r="I90" s="59"/>
      <c r="J90" s="59"/>
      <c r="R90" s="69"/>
      <c r="S90" s="66"/>
      <c r="T90" s="66"/>
      <c r="U90" s="60"/>
      <c r="V90" s="60"/>
      <c r="W90" s="66"/>
      <c r="X90" s="60"/>
    </row>
    <row r="91" spans="1:24" customFormat="1" ht="15">
      <c r="A91" s="59"/>
      <c r="B91" s="59"/>
      <c r="C91" s="59"/>
      <c r="D91" s="59"/>
      <c r="E91" s="59"/>
      <c r="F91" s="59"/>
      <c r="G91" s="59"/>
      <c r="H91" s="59"/>
      <c r="I91" s="59"/>
      <c r="J91" s="59"/>
      <c r="R91" s="69"/>
      <c r="S91" s="66"/>
      <c r="T91" s="66"/>
      <c r="U91" s="60"/>
      <c r="V91" s="60"/>
      <c r="W91" s="66"/>
      <c r="X91" s="60"/>
    </row>
    <row r="92" spans="1:24" customFormat="1" ht="15">
      <c r="A92" s="59"/>
      <c r="B92" s="59"/>
      <c r="C92" s="59"/>
      <c r="D92" s="59"/>
      <c r="E92" s="59"/>
      <c r="F92" s="59"/>
      <c r="G92" s="59"/>
      <c r="H92" s="59"/>
      <c r="I92" s="59"/>
      <c r="J92" s="59"/>
      <c r="R92" s="69"/>
      <c r="S92" s="66"/>
      <c r="T92" s="66"/>
      <c r="U92" s="60"/>
      <c r="V92" s="60"/>
      <c r="W92" s="66"/>
      <c r="X92" s="60"/>
    </row>
    <row r="93" spans="1:24" customFormat="1" ht="1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69"/>
      <c r="S93" s="66"/>
      <c r="T93" s="66"/>
      <c r="U93" s="60"/>
      <c r="V93" s="60"/>
      <c r="W93" s="66"/>
      <c r="X93" s="60"/>
    </row>
    <row r="94" spans="1:24" customFormat="1" ht="1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69"/>
      <c r="S94" s="66"/>
      <c r="T94" s="66"/>
      <c r="U94" s="60"/>
      <c r="V94" s="60"/>
      <c r="W94" s="66"/>
      <c r="X94" s="60"/>
    </row>
    <row r="95" spans="1:24" customFormat="1" ht="1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69"/>
      <c r="S95" s="66"/>
      <c r="T95" s="66"/>
      <c r="U95" s="60"/>
      <c r="V95" s="60"/>
      <c r="W95" s="66"/>
      <c r="X95" s="60"/>
    </row>
    <row r="96" spans="1:24" customFormat="1" ht="1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69"/>
      <c r="S96" s="66"/>
      <c r="T96" s="66"/>
      <c r="U96" s="60"/>
      <c r="V96" s="60"/>
      <c r="W96" s="66"/>
      <c r="X96" s="60"/>
    </row>
    <row r="97" spans="1:24" customFormat="1" ht="1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69"/>
      <c r="S97" s="66"/>
      <c r="T97" s="66"/>
      <c r="U97" s="60"/>
      <c r="V97" s="60"/>
      <c r="W97" s="66"/>
      <c r="X97" s="60"/>
    </row>
    <row r="98" spans="1:24" customFormat="1" ht="1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69"/>
      <c r="S98" s="66"/>
      <c r="T98" s="66"/>
      <c r="U98" s="60"/>
      <c r="V98" s="60"/>
      <c r="W98" s="66"/>
      <c r="X98" s="60"/>
    </row>
    <row r="99" spans="1:24" customFormat="1" ht="1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60"/>
      <c r="Q99" s="60"/>
      <c r="R99" s="69"/>
      <c r="S99" s="66"/>
      <c r="T99" s="66"/>
      <c r="U99" s="60"/>
      <c r="V99" s="60"/>
      <c r="W99" s="66"/>
      <c r="X99" s="60"/>
    </row>
    <row r="100" spans="1:24" customFormat="1" ht="1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P100" s="60"/>
      <c r="Q100" s="60"/>
      <c r="R100" s="69"/>
      <c r="S100" s="66"/>
      <c r="T100" s="66"/>
      <c r="U100" s="60"/>
      <c r="V100" s="60"/>
      <c r="W100" s="66"/>
      <c r="X100" s="60"/>
    </row>
    <row r="101" spans="1:24" customFormat="1" ht="1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P101" s="60"/>
      <c r="Q101" s="60"/>
      <c r="R101" s="69"/>
      <c r="S101" s="66"/>
      <c r="T101" s="66"/>
      <c r="U101" s="60"/>
      <c r="V101" s="60"/>
      <c r="W101" s="66"/>
      <c r="X101" s="60"/>
    </row>
    <row r="102" spans="1:24" customFormat="1" ht="1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P102" s="60"/>
      <c r="Q102" s="60"/>
      <c r="R102" s="69"/>
      <c r="S102" s="66"/>
      <c r="T102" s="66"/>
      <c r="U102" s="60"/>
      <c r="V102" s="60"/>
      <c r="W102" s="66"/>
      <c r="X102" s="60"/>
    </row>
    <row r="103" spans="1:24" customFormat="1" ht="1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P103" s="60"/>
      <c r="Q103" s="60"/>
      <c r="R103" s="69"/>
      <c r="S103" s="66"/>
      <c r="T103" s="66"/>
      <c r="U103" s="60"/>
      <c r="V103" s="60"/>
      <c r="W103" s="66"/>
      <c r="X103" s="60"/>
    </row>
    <row r="104" spans="1:24" customFormat="1" ht="1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P104" s="60"/>
      <c r="Q104" s="60"/>
      <c r="R104" s="69"/>
      <c r="S104" s="66"/>
      <c r="T104" s="66"/>
      <c r="U104" s="60"/>
      <c r="V104" s="60"/>
      <c r="W104" s="66"/>
      <c r="X104" s="60"/>
    </row>
    <row r="105" spans="1:24" customFormat="1" ht="1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P105" s="60"/>
      <c r="Q105" s="60"/>
      <c r="R105" s="69"/>
      <c r="S105" s="66"/>
      <c r="T105" s="66"/>
      <c r="U105" s="60"/>
      <c r="V105" s="60"/>
      <c r="W105" s="66"/>
      <c r="X105" s="60"/>
    </row>
    <row r="106" spans="1:24" customFormat="1" ht="1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P106" s="60"/>
      <c r="Q106" s="60"/>
      <c r="R106" s="69"/>
      <c r="S106" s="66"/>
      <c r="T106" s="66"/>
      <c r="U106" s="60"/>
      <c r="V106" s="60"/>
      <c r="W106" s="66"/>
      <c r="X106" s="60"/>
    </row>
    <row r="107" spans="1:24" customFormat="1" ht="1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P107" s="60"/>
      <c r="Q107" s="60"/>
      <c r="R107" s="69"/>
      <c r="S107" s="66"/>
      <c r="T107" s="66"/>
      <c r="U107" s="60"/>
      <c r="V107" s="60"/>
      <c r="W107" s="66"/>
      <c r="X107" s="60"/>
    </row>
    <row r="108" spans="1:24" customFormat="1" ht="1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P108" s="60"/>
      <c r="Q108" s="60"/>
      <c r="R108" s="69"/>
      <c r="S108" s="66"/>
      <c r="T108" s="66"/>
      <c r="U108" s="60"/>
      <c r="V108" s="60"/>
      <c r="W108" s="66"/>
      <c r="X108" s="60"/>
    </row>
    <row r="109" spans="1:24" customFormat="1" ht="1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P109" s="60"/>
      <c r="Q109" s="60"/>
      <c r="R109" s="69"/>
      <c r="S109" s="66"/>
      <c r="T109" s="66"/>
      <c r="U109" s="60"/>
      <c r="V109" s="60"/>
      <c r="W109" s="66"/>
      <c r="X109" s="60"/>
    </row>
    <row r="110" spans="1:24" customFormat="1" ht="1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P110" s="60"/>
      <c r="Q110" s="60"/>
      <c r="R110" s="69"/>
      <c r="S110" s="66"/>
      <c r="T110" s="66"/>
      <c r="U110" s="60"/>
      <c r="V110" s="60"/>
      <c r="W110" s="66"/>
      <c r="X110" s="60"/>
    </row>
    <row r="111" spans="1:24" customFormat="1" ht="1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P111" s="60"/>
      <c r="Q111" s="60"/>
      <c r="R111" s="69"/>
      <c r="S111" s="66"/>
      <c r="T111" s="66"/>
      <c r="U111" s="60"/>
      <c r="V111" s="60"/>
      <c r="W111" s="66"/>
      <c r="X111" s="60"/>
    </row>
    <row r="112" spans="1:24" customFormat="1" ht="1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P112" s="60"/>
      <c r="Q112" s="60"/>
      <c r="R112" s="69"/>
      <c r="S112" s="66"/>
      <c r="T112" s="66"/>
      <c r="U112" s="60"/>
      <c r="V112" s="60"/>
      <c r="W112" s="66"/>
      <c r="X112" s="60"/>
    </row>
    <row r="113" spans="1:24" customFormat="1" ht="1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P113" s="60"/>
      <c r="Q113" s="60"/>
      <c r="R113" s="69"/>
      <c r="S113" s="66"/>
      <c r="T113" s="66"/>
      <c r="U113" s="60"/>
      <c r="V113" s="60"/>
      <c r="W113" s="66"/>
      <c r="X113" s="60"/>
    </row>
    <row r="114" spans="1:24" customFormat="1" ht="1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P114" s="60"/>
      <c r="Q114" s="60"/>
      <c r="R114" s="69"/>
      <c r="S114" s="66"/>
      <c r="T114" s="66"/>
      <c r="U114" s="60"/>
      <c r="V114" s="60"/>
      <c r="W114" s="66"/>
      <c r="X114" s="60"/>
    </row>
    <row r="115" spans="1:24" customFormat="1" ht="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P115" s="60"/>
      <c r="Q115" s="60"/>
      <c r="R115" s="69"/>
      <c r="S115" s="66"/>
      <c r="T115" s="66"/>
      <c r="U115" s="60"/>
      <c r="V115" s="60"/>
      <c r="W115" s="66"/>
      <c r="X115" s="60"/>
    </row>
    <row r="116" spans="1:24" customFormat="1" ht="1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P116" s="60"/>
      <c r="Q116" s="60"/>
      <c r="R116" s="69"/>
      <c r="S116" s="66"/>
      <c r="T116" s="66"/>
      <c r="U116" s="60"/>
      <c r="V116" s="60"/>
      <c r="W116" s="66"/>
      <c r="X116" s="60"/>
    </row>
    <row r="117" spans="1:24" customFormat="1" ht="1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P117" s="60"/>
      <c r="Q117" s="60"/>
      <c r="R117" s="69"/>
      <c r="S117" s="66"/>
      <c r="T117" s="66"/>
      <c r="U117" s="60"/>
      <c r="V117" s="60"/>
      <c r="W117" s="66"/>
      <c r="X117" s="60"/>
    </row>
    <row r="118" spans="1:24" customFormat="1" ht="1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P118" s="60"/>
      <c r="Q118" s="60"/>
      <c r="R118" s="69"/>
      <c r="S118" s="66"/>
      <c r="T118" s="66"/>
      <c r="U118" s="60"/>
      <c r="V118" s="60"/>
      <c r="W118" s="66"/>
      <c r="X118" s="60"/>
    </row>
    <row r="119" spans="1:24" customFormat="1" ht="1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P119" s="60"/>
      <c r="Q119" s="60"/>
      <c r="R119" s="69"/>
      <c r="S119" s="66"/>
      <c r="T119" s="66"/>
      <c r="U119" s="60"/>
      <c r="V119" s="60"/>
      <c r="W119" s="66"/>
      <c r="X119" s="60"/>
    </row>
    <row r="120" spans="1:24" customFormat="1" ht="1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P120" s="60"/>
      <c r="Q120" s="60"/>
      <c r="R120" s="69"/>
      <c r="S120" s="66"/>
      <c r="T120" s="66"/>
      <c r="U120" s="60"/>
      <c r="V120" s="60"/>
      <c r="W120" s="66"/>
      <c r="X120" s="60"/>
    </row>
    <row r="121" spans="1:24" customFormat="1" ht="1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P121" s="60"/>
      <c r="Q121" s="60"/>
      <c r="R121" s="69"/>
      <c r="S121" s="66"/>
      <c r="T121" s="66"/>
      <c r="U121" s="60"/>
      <c r="V121" s="60"/>
      <c r="W121" s="66"/>
      <c r="X121" s="60"/>
    </row>
    <row r="122" spans="1:24" customFormat="1" ht="1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P122" s="60"/>
      <c r="Q122" s="60"/>
      <c r="R122" s="69"/>
      <c r="S122" s="66"/>
      <c r="T122" s="66"/>
      <c r="U122" s="60"/>
      <c r="V122" s="60"/>
      <c r="W122" s="66"/>
      <c r="X122" s="60"/>
    </row>
    <row r="123" spans="1:24" customFormat="1" ht="1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P123" s="60"/>
      <c r="Q123" s="60"/>
      <c r="R123" s="69"/>
      <c r="S123" s="66"/>
      <c r="T123" s="66"/>
      <c r="U123" s="60"/>
      <c r="V123" s="60"/>
      <c r="W123" s="66"/>
      <c r="X123" s="60"/>
    </row>
    <row r="124" spans="1:24" customFormat="1" ht="1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66"/>
      <c r="L124" s="69"/>
      <c r="M124" s="69"/>
      <c r="N124" s="67"/>
      <c r="O124" s="67"/>
      <c r="P124" s="60"/>
      <c r="Q124" s="60"/>
      <c r="R124" s="69"/>
      <c r="S124" s="66"/>
      <c r="T124" s="66"/>
      <c r="U124" s="60"/>
      <c r="V124" s="60"/>
      <c r="W124" s="66"/>
      <c r="X124" s="60"/>
    </row>
    <row r="125" spans="1:24" customFormat="1" ht="1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66"/>
      <c r="L125" s="69"/>
      <c r="M125" s="69"/>
      <c r="N125" s="67"/>
      <c r="O125" s="67"/>
      <c r="P125" s="60"/>
      <c r="Q125" s="60"/>
      <c r="R125" s="69"/>
      <c r="S125" s="66"/>
      <c r="T125" s="66"/>
      <c r="U125" s="60"/>
      <c r="V125" s="60"/>
      <c r="W125" s="66"/>
      <c r="X125" s="60"/>
    </row>
    <row r="126" spans="1:24" customFormat="1" ht="1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66"/>
      <c r="L126" s="69"/>
      <c r="M126" s="69"/>
      <c r="N126" s="67"/>
      <c r="O126" s="67"/>
      <c r="P126" s="60"/>
      <c r="Q126" s="60"/>
      <c r="R126" s="69"/>
      <c r="S126" s="66"/>
      <c r="T126" s="66"/>
      <c r="U126" s="60"/>
      <c r="V126" s="60"/>
      <c r="W126" s="66"/>
      <c r="X126" s="60"/>
    </row>
    <row r="127" spans="1:24" customFormat="1" ht="1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66"/>
      <c r="L127" s="69"/>
      <c r="M127" s="69"/>
      <c r="N127" s="67"/>
      <c r="O127" s="67"/>
      <c r="P127" s="60"/>
      <c r="Q127" s="60"/>
      <c r="R127" s="69"/>
      <c r="S127" s="66"/>
      <c r="T127" s="66"/>
      <c r="U127" s="60"/>
      <c r="V127" s="60"/>
      <c r="W127" s="66"/>
      <c r="X127" s="60"/>
    </row>
    <row r="128" spans="1:24" customFormat="1" ht="1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66"/>
      <c r="L128" s="69"/>
      <c r="M128" s="69"/>
      <c r="N128" s="67"/>
      <c r="O128" s="67"/>
      <c r="P128" s="60"/>
      <c r="Q128" s="60"/>
      <c r="R128" s="69"/>
      <c r="S128" s="66"/>
      <c r="T128" s="66"/>
      <c r="U128" s="60"/>
      <c r="V128" s="60"/>
      <c r="W128" s="66"/>
      <c r="X128" s="60"/>
    </row>
    <row r="129" spans="1:24" customFormat="1" ht="1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66"/>
      <c r="L129" s="69"/>
      <c r="M129" s="69"/>
      <c r="N129" s="67"/>
      <c r="O129" s="67"/>
      <c r="P129" s="60"/>
      <c r="Q129" s="60"/>
      <c r="R129" s="69"/>
      <c r="S129" s="66"/>
      <c r="T129" s="66"/>
      <c r="U129" s="60"/>
      <c r="V129" s="60"/>
      <c r="W129" s="66"/>
      <c r="X129" s="60"/>
    </row>
    <row r="130" spans="1:24" customFormat="1" ht="1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66"/>
      <c r="L130" s="69"/>
      <c r="M130" s="69"/>
      <c r="N130" s="67"/>
      <c r="O130" s="67"/>
      <c r="P130" s="60"/>
      <c r="Q130" s="60"/>
      <c r="R130" s="69"/>
      <c r="S130" s="66"/>
      <c r="T130" s="66"/>
      <c r="U130" s="60"/>
      <c r="V130" s="60"/>
      <c r="W130" s="66"/>
      <c r="X130" s="60"/>
    </row>
    <row r="131" spans="1:24" customFormat="1" ht="1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66"/>
      <c r="L131" s="69"/>
      <c r="M131" s="69"/>
      <c r="N131" s="67"/>
      <c r="O131" s="67"/>
      <c r="P131" s="60"/>
      <c r="Q131" s="60"/>
      <c r="R131" s="69"/>
      <c r="S131" s="66"/>
      <c r="T131" s="66"/>
      <c r="U131" s="60"/>
      <c r="V131" s="60"/>
      <c r="W131" s="66"/>
      <c r="X131" s="60"/>
    </row>
    <row r="132" spans="1:24" customFormat="1" ht="1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66"/>
      <c r="L132" s="69"/>
      <c r="M132" s="69"/>
      <c r="N132" s="67"/>
      <c r="O132" s="67"/>
      <c r="P132" s="60"/>
      <c r="Q132" s="60"/>
      <c r="R132" s="69"/>
      <c r="S132" s="66"/>
      <c r="T132" s="66"/>
      <c r="U132" s="60"/>
      <c r="V132" s="60"/>
      <c r="W132" s="66"/>
      <c r="X132" s="60"/>
    </row>
    <row r="133" spans="1:24" customFormat="1" ht="1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66"/>
      <c r="L133" s="69"/>
      <c r="M133" s="69"/>
      <c r="N133" s="67"/>
      <c r="O133" s="67"/>
      <c r="P133" s="60"/>
      <c r="Q133" s="60"/>
      <c r="R133" s="69"/>
      <c r="S133" s="66"/>
      <c r="T133" s="66"/>
      <c r="U133" s="60"/>
      <c r="V133" s="60"/>
      <c r="W133" s="66"/>
      <c r="X133" s="60"/>
    </row>
    <row r="134" spans="1:24" customFormat="1" ht="1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66"/>
      <c r="L134" s="69"/>
      <c r="M134" s="69"/>
      <c r="N134" s="67"/>
      <c r="O134" s="67"/>
      <c r="P134" s="60"/>
      <c r="Q134" s="60"/>
      <c r="R134" s="69"/>
      <c r="S134" s="66"/>
      <c r="T134" s="66"/>
      <c r="U134" s="60"/>
      <c r="V134" s="60"/>
      <c r="W134" s="66"/>
      <c r="X134" s="60"/>
    </row>
    <row r="135" spans="1:24" customFormat="1" ht="1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66"/>
      <c r="L135" s="69"/>
      <c r="M135" s="69"/>
      <c r="N135" s="67"/>
      <c r="O135" s="67"/>
      <c r="P135" s="60"/>
      <c r="Q135" s="60"/>
      <c r="R135" s="69"/>
      <c r="S135" s="66"/>
      <c r="T135" s="66"/>
      <c r="U135" s="60"/>
      <c r="V135" s="60"/>
      <c r="W135" s="66"/>
      <c r="X135" s="60"/>
    </row>
    <row r="136" spans="1:24" customFormat="1" ht="1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66"/>
      <c r="L136" s="69"/>
      <c r="M136" s="69"/>
      <c r="N136" s="67"/>
      <c r="O136" s="67"/>
      <c r="P136" s="60"/>
      <c r="Q136" s="60"/>
      <c r="R136" s="69"/>
      <c r="S136" s="66"/>
      <c r="T136" s="66"/>
      <c r="U136" s="60"/>
      <c r="V136" s="60"/>
      <c r="W136" s="66"/>
      <c r="X136" s="60"/>
    </row>
    <row r="137" spans="1:24" customFormat="1" ht="1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66"/>
      <c r="L137" s="69"/>
      <c r="M137" s="69"/>
      <c r="N137" s="67"/>
      <c r="O137" s="67"/>
      <c r="P137" s="60"/>
      <c r="Q137" s="60"/>
      <c r="R137" s="69"/>
      <c r="S137" s="66"/>
      <c r="T137" s="66"/>
      <c r="U137" s="60"/>
      <c r="V137" s="60"/>
      <c r="W137" s="66"/>
      <c r="X137" s="60"/>
    </row>
    <row r="138" spans="1:24" customFormat="1" ht="1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66"/>
      <c r="L138" s="69"/>
      <c r="M138" s="69"/>
      <c r="N138" s="67"/>
      <c r="O138" s="67"/>
      <c r="P138" s="60"/>
      <c r="Q138" s="60"/>
      <c r="R138" s="69"/>
      <c r="S138" s="66"/>
      <c r="T138" s="66"/>
      <c r="U138" s="60"/>
      <c r="V138" s="60"/>
      <c r="W138" s="66"/>
      <c r="X138" s="60"/>
    </row>
    <row r="139" spans="1:24" customFormat="1" ht="1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66"/>
      <c r="L139" s="69"/>
      <c r="M139" s="69"/>
      <c r="N139" s="67"/>
      <c r="O139" s="67"/>
      <c r="P139" s="60"/>
      <c r="Q139" s="60"/>
      <c r="R139" s="69"/>
      <c r="S139" s="66"/>
      <c r="T139" s="66"/>
      <c r="U139" s="60"/>
      <c r="V139" s="60"/>
      <c r="W139" s="66"/>
      <c r="X139" s="60"/>
    </row>
    <row r="140" spans="1:24" customFormat="1" ht="1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66"/>
      <c r="L140" s="69"/>
      <c r="M140" s="69"/>
      <c r="N140" s="67"/>
      <c r="O140" s="67"/>
      <c r="P140" s="60"/>
      <c r="Q140" s="60"/>
      <c r="R140" s="69"/>
      <c r="S140" s="66"/>
      <c r="T140" s="66"/>
      <c r="U140" s="60"/>
      <c r="V140" s="60"/>
      <c r="W140" s="66"/>
      <c r="X140" s="60"/>
    </row>
    <row r="141" spans="1:24" customFormat="1" ht="1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66"/>
      <c r="L141" s="69"/>
      <c r="M141" s="69"/>
      <c r="N141" s="67"/>
      <c r="O141" s="67"/>
      <c r="P141" s="60"/>
      <c r="Q141" s="60"/>
      <c r="R141" s="69"/>
      <c r="S141" s="66"/>
      <c r="T141" s="66"/>
      <c r="U141" s="60"/>
      <c r="V141" s="60"/>
      <c r="W141" s="66"/>
      <c r="X141" s="60"/>
    </row>
    <row r="142" spans="1:24" customFormat="1" ht="1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66"/>
      <c r="L142" s="69"/>
      <c r="M142" s="69"/>
      <c r="N142" s="67"/>
      <c r="O142" s="67"/>
      <c r="P142" s="60"/>
      <c r="Q142" s="60"/>
      <c r="R142" s="69"/>
      <c r="S142" s="66"/>
      <c r="T142" s="66"/>
      <c r="U142" s="60"/>
      <c r="V142" s="60"/>
      <c r="W142" s="66"/>
      <c r="X142" s="60"/>
    </row>
    <row r="143" spans="1:24" customFormat="1" ht="1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66"/>
      <c r="L143" s="69"/>
      <c r="M143" s="69"/>
      <c r="N143" s="67"/>
      <c r="O143" s="67"/>
      <c r="P143" s="60"/>
      <c r="Q143" s="60"/>
      <c r="R143" s="69"/>
      <c r="S143" s="66"/>
      <c r="T143" s="66"/>
      <c r="U143" s="60"/>
      <c r="V143" s="60"/>
      <c r="W143" s="66"/>
      <c r="X143" s="60"/>
    </row>
    <row r="144" spans="1:24" customFormat="1" ht="1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66"/>
      <c r="L144" s="69"/>
      <c r="M144" s="69"/>
      <c r="N144" s="67"/>
      <c r="O144" s="67"/>
      <c r="P144" s="60"/>
      <c r="Q144" s="60"/>
      <c r="R144" s="69"/>
      <c r="S144" s="66"/>
      <c r="T144" s="66"/>
      <c r="U144" s="60"/>
      <c r="V144" s="60"/>
      <c r="W144" s="66"/>
      <c r="X144" s="60"/>
    </row>
    <row r="145" spans="1:24" customFormat="1" ht="1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66"/>
      <c r="L145" s="69"/>
      <c r="M145" s="69"/>
      <c r="N145" s="67"/>
      <c r="O145" s="67"/>
      <c r="P145" s="60"/>
      <c r="Q145" s="60"/>
      <c r="R145" s="69"/>
      <c r="S145" s="66"/>
      <c r="T145" s="66"/>
      <c r="U145" s="60"/>
      <c r="V145" s="60"/>
      <c r="W145" s="66"/>
      <c r="X145" s="60"/>
    </row>
    <row r="146" spans="1:24" customFormat="1" ht="1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66"/>
      <c r="L146" s="69"/>
      <c r="M146" s="69"/>
      <c r="N146" s="67"/>
      <c r="O146" s="67"/>
      <c r="P146" s="60"/>
      <c r="Q146" s="60"/>
      <c r="R146" s="69"/>
      <c r="S146" s="66"/>
      <c r="T146" s="66"/>
      <c r="U146" s="60"/>
      <c r="V146" s="60"/>
      <c r="W146" s="66"/>
      <c r="X146" s="60"/>
    </row>
    <row r="147" spans="1:24" customFormat="1" ht="1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66"/>
      <c r="L147" s="69"/>
      <c r="M147" s="69"/>
      <c r="N147" s="67"/>
      <c r="O147" s="67"/>
      <c r="P147" s="60"/>
      <c r="Q147" s="60"/>
      <c r="R147" s="69"/>
      <c r="S147" s="66"/>
      <c r="T147" s="66"/>
      <c r="U147" s="60"/>
      <c r="V147" s="60"/>
      <c r="W147" s="66"/>
      <c r="X147" s="60"/>
    </row>
    <row r="148" spans="1:24" customFormat="1" ht="1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66"/>
      <c r="L148" s="69"/>
      <c r="M148" s="69"/>
      <c r="N148" s="67"/>
      <c r="O148" s="67"/>
      <c r="P148" s="60"/>
      <c r="Q148" s="60"/>
      <c r="R148" s="69"/>
      <c r="S148" s="66"/>
      <c r="T148" s="66"/>
      <c r="U148" s="60"/>
      <c r="V148" s="60"/>
      <c r="W148" s="66"/>
      <c r="X148" s="60"/>
    </row>
    <row r="149" spans="1:24" customFormat="1" ht="1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66"/>
      <c r="L149" s="69"/>
      <c r="M149" s="69"/>
      <c r="N149" s="67"/>
      <c r="O149" s="67"/>
      <c r="P149" s="60"/>
      <c r="Q149" s="60"/>
      <c r="R149" s="69"/>
      <c r="S149" s="66"/>
      <c r="T149" s="66"/>
      <c r="U149" s="60"/>
      <c r="V149" s="60"/>
      <c r="W149" s="66"/>
      <c r="X149" s="60"/>
    </row>
    <row r="150" spans="1:24" customFormat="1" ht="1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66"/>
      <c r="L150" s="69"/>
      <c r="M150" s="69"/>
      <c r="N150" s="67"/>
      <c r="O150" s="67"/>
      <c r="P150" s="60"/>
      <c r="Q150" s="60"/>
      <c r="R150" s="69"/>
      <c r="S150" s="66"/>
      <c r="T150" s="66"/>
      <c r="U150" s="60"/>
      <c r="V150" s="60"/>
      <c r="W150" s="66"/>
      <c r="X150" s="60"/>
    </row>
    <row r="151" spans="1:24" customFormat="1" ht="1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66"/>
      <c r="L151" s="69"/>
      <c r="M151" s="69"/>
      <c r="N151" s="67"/>
      <c r="O151" s="67"/>
      <c r="P151" s="60"/>
      <c r="Q151" s="60"/>
      <c r="R151" s="69"/>
      <c r="S151" s="66"/>
      <c r="T151" s="66"/>
      <c r="U151" s="60"/>
      <c r="V151" s="60"/>
      <c r="W151" s="66"/>
      <c r="X151" s="60"/>
    </row>
    <row r="152" spans="1:24" customFormat="1" ht="1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66"/>
      <c r="L152" s="69"/>
      <c r="M152" s="69"/>
      <c r="N152" s="67"/>
      <c r="O152" s="67"/>
      <c r="P152" s="60"/>
      <c r="Q152" s="60"/>
      <c r="R152" s="69"/>
      <c r="S152" s="66"/>
      <c r="T152" s="66"/>
      <c r="U152" s="60"/>
      <c r="V152" s="60"/>
      <c r="W152" s="66"/>
      <c r="X152" s="60"/>
    </row>
    <row r="153" spans="1:24" customFormat="1" ht="1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66"/>
      <c r="L153" s="69"/>
      <c r="M153" s="69"/>
      <c r="N153" s="67"/>
      <c r="O153" s="67"/>
      <c r="P153" s="60"/>
      <c r="Q153" s="60"/>
      <c r="R153" s="69"/>
      <c r="S153" s="66"/>
      <c r="T153" s="66"/>
      <c r="U153" s="60"/>
      <c r="V153" s="60"/>
      <c r="W153" s="66"/>
      <c r="X153" s="60"/>
    </row>
    <row r="154" spans="1:24" customFormat="1" ht="1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66"/>
      <c r="L154" s="69"/>
      <c r="M154" s="69"/>
      <c r="N154" s="67"/>
      <c r="O154" s="67"/>
      <c r="P154" s="60"/>
      <c r="Q154" s="60"/>
      <c r="R154" s="69"/>
      <c r="S154" s="66"/>
      <c r="T154" s="66"/>
      <c r="U154" s="60"/>
      <c r="V154" s="60"/>
      <c r="W154" s="66"/>
      <c r="X154" s="60"/>
    </row>
    <row r="155" spans="1:24" customFormat="1" ht="1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66"/>
      <c r="L155" s="69"/>
      <c r="M155" s="69"/>
      <c r="N155" s="67"/>
      <c r="O155" s="67"/>
      <c r="P155" s="60"/>
      <c r="Q155" s="60"/>
      <c r="R155" s="69"/>
      <c r="S155" s="66"/>
      <c r="T155" s="66"/>
      <c r="U155" s="60"/>
      <c r="V155" s="60"/>
      <c r="W155" s="66"/>
      <c r="X155" s="60"/>
    </row>
    <row r="156" spans="1:24" customFormat="1" ht="1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66"/>
      <c r="L156" s="69"/>
      <c r="M156" s="69"/>
      <c r="N156" s="67"/>
      <c r="O156" s="67"/>
      <c r="P156" s="60"/>
      <c r="Q156" s="60"/>
      <c r="R156" s="69"/>
      <c r="S156" s="66"/>
      <c r="T156" s="66"/>
      <c r="U156" s="60"/>
      <c r="V156" s="60"/>
      <c r="W156" s="66"/>
      <c r="X156" s="60"/>
    </row>
    <row r="157" spans="1:24" customFormat="1" ht="1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66"/>
      <c r="L157" s="69"/>
      <c r="M157" s="69"/>
      <c r="N157" s="67"/>
      <c r="O157" s="67"/>
      <c r="P157" s="60"/>
      <c r="Q157" s="60"/>
      <c r="R157" s="69"/>
      <c r="S157" s="66"/>
      <c r="T157" s="66"/>
      <c r="U157" s="60"/>
      <c r="V157" s="60"/>
      <c r="W157" s="66"/>
      <c r="X157" s="60"/>
    </row>
    <row r="158" spans="1:24" customFormat="1" ht="1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66"/>
      <c r="L158" s="69"/>
      <c r="M158" s="69"/>
      <c r="N158" s="67"/>
      <c r="O158" s="67"/>
      <c r="P158" s="60"/>
      <c r="Q158" s="60"/>
      <c r="R158" s="69"/>
      <c r="S158" s="66"/>
      <c r="T158" s="66"/>
      <c r="U158" s="60"/>
      <c r="V158" s="60"/>
      <c r="W158" s="66"/>
      <c r="X158" s="60"/>
    </row>
    <row r="159" spans="1:24" customFormat="1" ht="1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66"/>
      <c r="L159" s="69"/>
      <c r="M159" s="69"/>
      <c r="N159" s="67"/>
      <c r="O159" s="67"/>
      <c r="P159" s="60"/>
      <c r="Q159" s="60"/>
      <c r="R159" s="69"/>
      <c r="S159" s="66"/>
      <c r="T159" s="66"/>
      <c r="U159" s="60"/>
      <c r="V159" s="60"/>
      <c r="W159" s="66"/>
      <c r="X159" s="60"/>
    </row>
    <row r="160" spans="1:24" customFormat="1" ht="1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66"/>
      <c r="L160" s="69"/>
      <c r="M160" s="69"/>
      <c r="N160" s="67"/>
      <c r="O160" s="67"/>
      <c r="P160" s="60"/>
      <c r="Q160" s="60"/>
      <c r="R160" s="69"/>
      <c r="S160" s="66"/>
      <c r="T160" s="66"/>
      <c r="U160" s="60"/>
      <c r="V160" s="60"/>
      <c r="W160" s="66"/>
      <c r="X160" s="60"/>
    </row>
    <row r="161" spans="1:24" customFormat="1" ht="1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66"/>
      <c r="L161" s="69"/>
      <c r="M161" s="69"/>
      <c r="N161" s="67"/>
      <c r="O161" s="67"/>
      <c r="P161" s="60"/>
      <c r="Q161" s="60"/>
      <c r="R161" s="69"/>
      <c r="S161" s="66"/>
      <c r="T161" s="66"/>
      <c r="U161" s="60"/>
      <c r="V161" s="60"/>
      <c r="W161" s="66"/>
      <c r="X161" s="60"/>
    </row>
    <row r="162" spans="1:24" customFormat="1" ht="1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66"/>
      <c r="L162" s="69"/>
      <c r="M162" s="69"/>
      <c r="N162" s="67"/>
      <c r="O162" s="67"/>
      <c r="P162" s="60"/>
      <c r="Q162" s="60"/>
      <c r="R162" s="69"/>
      <c r="S162" s="66"/>
      <c r="T162" s="66"/>
      <c r="U162" s="60"/>
      <c r="V162" s="60"/>
      <c r="W162" s="66"/>
      <c r="X162" s="60"/>
    </row>
    <row r="163" spans="1:24" customFormat="1" ht="1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66"/>
      <c r="L163" s="69"/>
      <c r="M163" s="69"/>
      <c r="N163" s="67"/>
      <c r="O163" s="67"/>
      <c r="P163" s="60"/>
      <c r="Q163" s="60"/>
      <c r="R163" s="69"/>
      <c r="S163" s="66"/>
      <c r="T163" s="66"/>
      <c r="U163" s="60"/>
      <c r="V163" s="60"/>
      <c r="W163" s="66"/>
      <c r="X163" s="60"/>
    </row>
    <row r="164" spans="1:24" customFormat="1" ht="1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66"/>
      <c r="L164" s="69"/>
      <c r="M164" s="69"/>
      <c r="N164" s="67"/>
      <c r="O164" s="67"/>
      <c r="P164" s="60"/>
      <c r="Q164" s="60"/>
      <c r="R164" s="69"/>
      <c r="S164" s="66"/>
      <c r="T164" s="66"/>
      <c r="U164" s="60"/>
      <c r="V164" s="60"/>
      <c r="W164" s="66"/>
      <c r="X164" s="60"/>
    </row>
    <row r="165" spans="1:24" customFormat="1" ht="1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66"/>
      <c r="L165" s="69"/>
      <c r="M165" s="69"/>
      <c r="N165" s="67"/>
      <c r="O165" s="67"/>
      <c r="P165" s="60"/>
      <c r="Q165" s="60"/>
      <c r="R165" s="69"/>
      <c r="S165" s="66"/>
      <c r="T165" s="66"/>
      <c r="U165" s="60"/>
      <c r="V165" s="60"/>
      <c r="W165" s="66"/>
      <c r="X165" s="60"/>
    </row>
    <row r="166" spans="1:24" customFormat="1" ht="1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66"/>
      <c r="L166" s="69"/>
      <c r="M166" s="69"/>
      <c r="N166" s="67"/>
      <c r="O166" s="67"/>
      <c r="P166" s="60"/>
      <c r="Q166" s="60"/>
      <c r="R166" s="69"/>
      <c r="S166" s="66"/>
      <c r="T166" s="66"/>
      <c r="U166" s="60"/>
      <c r="V166" s="60"/>
      <c r="W166" s="66"/>
      <c r="X166" s="60"/>
    </row>
    <row r="167" spans="1:24" customFormat="1" ht="1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66"/>
      <c r="L167" s="69"/>
      <c r="M167" s="69"/>
      <c r="N167" s="67"/>
      <c r="O167" s="67"/>
      <c r="P167" s="60"/>
      <c r="Q167" s="60"/>
      <c r="R167" s="69"/>
      <c r="S167" s="66"/>
      <c r="T167" s="66"/>
      <c r="U167" s="60"/>
      <c r="V167" s="60"/>
      <c r="W167" s="66"/>
      <c r="X167" s="60"/>
    </row>
    <row r="168" spans="1:24" customFormat="1" ht="1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66"/>
      <c r="L168" s="69"/>
      <c r="M168" s="69"/>
      <c r="N168" s="67"/>
      <c r="O168" s="67"/>
      <c r="P168" s="60"/>
      <c r="Q168" s="60"/>
      <c r="R168" s="69"/>
      <c r="S168" s="66"/>
      <c r="T168" s="66"/>
      <c r="U168" s="60"/>
      <c r="V168" s="60"/>
      <c r="W168" s="66"/>
      <c r="X168" s="60"/>
    </row>
    <row r="169" spans="1:24" customFormat="1" ht="1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66"/>
      <c r="L169" s="69"/>
      <c r="M169" s="69"/>
      <c r="N169" s="67"/>
      <c r="O169" s="67"/>
      <c r="P169" s="60"/>
      <c r="Q169" s="60"/>
      <c r="R169" s="69"/>
      <c r="S169" s="66"/>
      <c r="T169" s="66"/>
      <c r="U169" s="60"/>
      <c r="V169" s="60"/>
      <c r="W169" s="66"/>
      <c r="X169" s="60"/>
    </row>
    <row r="170" spans="1:24" customFormat="1" ht="1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66"/>
      <c r="L170" s="69"/>
      <c r="M170" s="69"/>
      <c r="N170" s="67"/>
      <c r="O170" s="67"/>
      <c r="P170" s="60"/>
      <c r="Q170" s="60"/>
      <c r="R170" s="69"/>
      <c r="S170" s="66"/>
      <c r="T170" s="66"/>
      <c r="U170" s="60"/>
      <c r="V170" s="60"/>
      <c r="W170" s="66"/>
      <c r="X170" s="60"/>
    </row>
    <row r="171" spans="1:24" customFormat="1" ht="1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66"/>
      <c r="L171" s="69"/>
      <c r="M171" s="69"/>
      <c r="N171" s="67"/>
      <c r="O171" s="67"/>
      <c r="P171" s="60"/>
      <c r="Q171" s="60"/>
      <c r="R171" s="69"/>
      <c r="S171" s="66"/>
      <c r="T171" s="66"/>
      <c r="U171" s="60"/>
      <c r="V171" s="60"/>
      <c r="W171" s="66"/>
      <c r="X171" s="60"/>
    </row>
    <row r="172" spans="1:24" customFormat="1" ht="1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66"/>
      <c r="L172" s="69"/>
      <c r="M172" s="69"/>
      <c r="N172" s="67"/>
      <c r="O172" s="67"/>
      <c r="P172" s="60"/>
      <c r="Q172" s="60"/>
      <c r="R172" s="69"/>
      <c r="S172" s="66"/>
      <c r="T172" s="66"/>
      <c r="U172" s="60"/>
      <c r="V172" s="60"/>
      <c r="W172" s="66"/>
      <c r="X172" s="60"/>
    </row>
    <row r="173" spans="1:24" customFormat="1" ht="1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66"/>
      <c r="L173" s="69"/>
      <c r="M173" s="69"/>
      <c r="N173" s="67"/>
      <c r="O173" s="67"/>
      <c r="P173" s="60"/>
      <c r="Q173" s="60"/>
      <c r="R173" s="69"/>
      <c r="S173" s="66"/>
      <c r="T173" s="66"/>
      <c r="U173" s="60"/>
      <c r="V173" s="60"/>
      <c r="W173" s="66"/>
      <c r="X173" s="60"/>
    </row>
    <row r="174" spans="1:24" customFormat="1" ht="1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66"/>
      <c r="L174" s="69"/>
      <c r="M174" s="69"/>
      <c r="N174" s="67"/>
      <c r="O174" s="67"/>
      <c r="P174" s="60"/>
      <c r="Q174" s="60"/>
      <c r="R174" s="69"/>
      <c r="S174" s="66"/>
      <c r="T174" s="66"/>
      <c r="U174" s="60"/>
      <c r="V174" s="60"/>
      <c r="W174" s="66"/>
      <c r="X174" s="60"/>
    </row>
    <row r="175" spans="1:24" customFormat="1" ht="1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66"/>
      <c r="L175" s="69"/>
      <c r="M175" s="69"/>
      <c r="N175" s="67"/>
      <c r="O175" s="67"/>
      <c r="P175" s="60"/>
      <c r="Q175" s="60"/>
      <c r="R175" s="69"/>
      <c r="S175" s="66"/>
      <c r="T175" s="66"/>
      <c r="U175" s="60"/>
      <c r="V175" s="60"/>
      <c r="W175" s="66"/>
      <c r="X175" s="60"/>
    </row>
    <row r="176" spans="1:24" customFormat="1" ht="1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66"/>
      <c r="L176" s="69"/>
      <c r="M176" s="69"/>
      <c r="N176" s="67"/>
      <c r="O176" s="67"/>
      <c r="P176" s="60"/>
      <c r="Q176" s="60"/>
      <c r="R176" s="69"/>
      <c r="S176" s="66"/>
      <c r="T176" s="66"/>
      <c r="U176" s="60"/>
      <c r="V176" s="60"/>
      <c r="W176" s="66"/>
      <c r="X176" s="60"/>
    </row>
    <row r="177" spans="1:24" customFormat="1" ht="1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66"/>
      <c r="L177" s="69"/>
      <c r="M177" s="69"/>
      <c r="N177" s="67"/>
      <c r="O177" s="67"/>
      <c r="P177" s="60"/>
      <c r="Q177" s="60"/>
      <c r="R177" s="69"/>
      <c r="S177" s="66"/>
      <c r="T177" s="66"/>
      <c r="U177" s="60"/>
      <c r="V177" s="60"/>
      <c r="W177" s="66"/>
      <c r="X177" s="60"/>
    </row>
    <row r="178" spans="1:24" customFormat="1" ht="1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66"/>
      <c r="L178" s="69"/>
      <c r="M178" s="69"/>
      <c r="N178" s="67"/>
      <c r="O178" s="67"/>
      <c r="P178" s="60"/>
      <c r="Q178" s="60"/>
      <c r="R178" s="69"/>
      <c r="S178" s="66"/>
      <c r="T178" s="66"/>
      <c r="U178" s="60"/>
      <c r="V178" s="60"/>
      <c r="W178" s="66"/>
      <c r="X178" s="60"/>
    </row>
    <row r="179" spans="1:24" customFormat="1" ht="1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66"/>
      <c r="L179" s="69"/>
      <c r="M179" s="69"/>
      <c r="N179" s="67"/>
      <c r="O179" s="67"/>
      <c r="P179" s="60"/>
      <c r="Q179" s="60"/>
      <c r="R179" s="69"/>
      <c r="S179" s="66"/>
      <c r="T179" s="66"/>
      <c r="U179" s="60"/>
      <c r="V179" s="60"/>
      <c r="W179" s="66"/>
      <c r="X179" s="60"/>
    </row>
    <row r="180" spans="1:24" customFormat="1" ht="1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66"/>
      <c r="L180" s="69"/>
      <c r="M180" s="69"/>
      <c r="N180" s="67"/>
      <c r="O180" s="67"/>
      <c r="P180" s="60"/>
      <c r="Q180" s="60"/>
      <c r="R180" s="69"/>
      <c r="S180" s="66"/>
      <c r="T180" s="66"/>
      <c r="U180" s="60"/>
      <c r="V180" s="60"/>
      <c r="W180" s="66"/>
      <c r="X180" s="60"/>
    </row>
    <row r="181" spans="1:24" customFormat="1" ht="1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66"/>
      <c r="L181" s="69"/>
      <c r="M181" s="69"/>
      <c r="N181" s="67"/>
      <c r="O181" s="67"/>
      <c r="P181" s="60"/>
      <c r="Q181" s="60"/>
      <c r="R181" s="69"/>
      <c r="S181" s="66"/>
      <c r="T181" s="66"/>
      <c r="U181" s="60"/>
      <c r="V181" s="60"/>
      <c r="W181" s="66"/>
      <c r="X181" s="60"/>
    </row>
    <row r="182" spans="1:24" customFormat="1" ht="1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66"/>
      <c r="L182" s="69"/>
      <c r="M182" s="69"/>
      <c r="N182" s="67"/>
      <c r="O182" s="67"/>
      <c r="P182" s="60"/>
      <c r="Q182" s="60"/>
      <c r="R182" s="69"/>
      <c r="S182" s="66"/>
      <c r="T182" s="66"/>
      <c r="U182" s="60"/>
      <c r="V182" s="60"/>
      <c r="W182" s="66"/>
      <c r="X182" s="60"/>
    </row>
    <row r="183" spans="1:24" customFormat="1" ht="1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66"/>
      <c r="L183" s="69"/>
      <c r="M183" s="69"/>
      <c r="N183" s="67"/>
      <c r="O183" s="67"/>
      <c r="P183" s="60"/>
      <c r="Q183" s="60"/>
      <c r="R183" s="69"/>
      <c r="S183" s="66"/>
      <c r="T183" s="66"/>
      <c r="U183" s="60"/>
      <c r="V183" s="60"/>
      <c r="W183" s="66"/>
      <c r="X183" s="60"/>
    </row>
    <row r="184" spans="1:24" customFormat="1" ht="1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66"/>
      <c r="L184" s="69"/>
      <c r="M184" s="69"/>
      <c r="N184" s="67"/>
      <c r="O184" s="67"/>
      <c r="P184" s="60"/>
      <c r="Q184" s="60"/>
      <c r="R184" s="69"/>
      <c r="S184" s="66"/>
      <c r="T184" s="66"/>
      <c r="U184" s="60"/>
      <c r="V184" s="60"/>
      <c r="W184" s="66"/>
      <c r="X184" s="60"/>
    </row>
    <row r="185" spans="1:24" customFormat="1" ht="1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66"/>
      <c r="L185" s="69"/>
      <c r="M185" s="69"/>
      <c r="N185" s="67"/>
      <c r="O185" s="67"/>
      <c r="P185" s="60"/>
      <c r="Q185" s="60"/>
      <c r="R185" s="69"/>
      <c r="S185" s="66"/>
      <c r="T185" s="66"/>
      <c r="U185" s="60"/>
      <c r="V185" s="60"/>
      <c r="W185" s="66"/>
      <c r="X185" s="60"/>
    </row>
    <row r="186" spans="1:24" customFormat="1" ht="1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66"/>
      <c r="L186" s="69"/>
      <c r="M186" s="69"/>
      <c r="N186" s="67"/>
      <c r="O186" s="67"/>
      <c r="P186" s="60"/>
      <c r="Q186" s="60"/>
      <c r="R186" s="69"/>
      <c r="S186" s="66"/>
      <c r="T186" s="66"/>
      <c r="U186" s="60"/>
      <c r="V186" s="60"/>
      <c r="W186" s="66"/>
      <c r="X186" s="60"/>
    </row>
    <row r="187" spans="1:24" customFormat="1" ht="1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66"/>
      <c r="L187" s="69"/>
      <c r="M187" s="69"/>
      <c r="N187" s="67"/>
      <c r="O187" s="67"/>
      <c r="P187" s="60"/>
      <c r="Q187" s="60"/>
      <c r="R187" s="69"/>
      <c r="S187" s="66"/>
      <c r="T187" s="66"/>
      <c r="U187" s="60"/>
      <c r="V187" s="60"/>
      <c r="W187" s="66"/>
      <c r="X187" s="60"/>
    </row>
    <row r="188" spans="1:24" customFormat="1" ht="1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66"/>
      <c r="L188" s="69"/>
      <c r="M188" s="69"/>
      <c r="N188" s="67"/>
      <c r="O188" s="67"/>
      <c r="P188" s="60"/>
      <c r="Q188" s="60"/>
      <c r="R188" s="69"/>
      <c r="S188" s="66"/>
      <c r="T188" s="66"/>
      <c r="U188" s="60"/>
      <c r="V188" s="60"/>
      <c r="W188" s="66"/>
      <c r="X188" s="60"/>
    </row>
    <row r="189" spans="1:24" customFormat="1" ht="1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66"/>
      <c r="L189" s="69"/>
      <c r="M189" s="69"/>
      <c r="N189" s="67"/>
      <c r="O189" s="67"/>
      <c r="P189" s="60"/>
      <c r="Q189" s="60"/>
      <c r="R189" s="69"/>
      <c r="S189" s="66"/>
      <c r="T189" s="66"/>
      <c r="U189" s="60"/>
      <c r="V189" s="60"/>
      <c r="W189" s="66"/>
      <c r="X189" s="60"/>
    </row>
    <row r="190" spans="1:24" customFormat="1" ht="1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66"/>
      <c r="L190" s="69"/>
      <c r="M190" s="69"/>
      <c r="N190" s="67"/>
      <c r="O190" s="67"/>
      <c r="P190" s="60"/>
      <c r="Q190" s="60"/>
      <c r="R190" s="69"/>
      <c r="S190" s="66"/>
      <c r="T190" s="66"/>
      <c r="U190" s="60"/>
      <c r="V190" s="60"/>
      <c r="W190" s="66"/>
      <c r="X190" s="60"/>
    </row>
    <row r="191" spans="1:24" customFormat="1" ht="1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66"/>
      <c r="L191" s="69"/>
      <c r="M191" s="69"/>
      <c r="N191" s="67"/>
      <c r="O191" s="67"/>
      <c r="P191" s="60"/>
      <c r="Q191" s="60"/>
      <c r="R191" s="69"/>
      <c r="S191" s="66"/>
      <c r="T191" s="66"/>
      <c r="U191" s="60"/>
      <c r="V191" s="60"/>
      <c r="W191" s="66"/>
      <c r="X191" s="60"/>
    </row>
    <row r="192" spans="1:24" customFormat="1" ht="1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66"/>
      <c r="L192" s="69"/>
      <c r="M192" s="69"/>
      <c r="N192" s="67"/>
      <c r="O192" s="67"/>
      <c r="P192" s="60"/>
      <c r="Q192" s="60"/>
      <c r="R192" s="69"/>
      <c r="S192" s="66"/>
      <c r="T192" s="66"/>
      <c r="U192" s="60"/>
      <c r="V192" s="60"/>
      <c r="W192" s="66"/>
      <c r="X192" s="60"/>
    </row>
    <row r="193" spans="1:24" customFormat="1" ht="1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66"/>
      <c r="L193" s="69"/>
      <c r="M193" s="69"/>
      <c r="N193" s="67"/>
      <c r="O193" s="67"/>
      <c r="P193" s="60"/>
      <c r="Q193" s="60"/>
      <c r="R193" s="69"/>
      <c r="S193" s="66"/>
      <c r="T193" s="66"/>
      <c r="U193" s="60"/>
      <c r="V193" s="60"/>
      <c r="W193" s="66"/>
      <c r="X193" s="60"/>
    </row>
    <row r="194" spans="1:24" customFormat="1" ht="1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66"/>
      <c r="L194" s="69"/>
      <c r="M194" s="69"/>
      <c r="N194" s="67"/>
      <c r="O194" s="67"/>
      <c r="P194" s="60"/>
      <c r="Q194" s="60"/>
      <c r="R194" s="69"/>
      <c r="S194" s="66"/>
      <c r="T194" s="66"/>
      <c r="U194" s="60"/>
      <c r="V194" s="60"/>
      <c r="W194" s="66"/>
      <c r="X194" s="60"/>
    </row>
    <row r="195" spans="1:24" customFormat="1" ht="1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66"/>
      <c r="L195" s="69"/>
      <c r="M195" s="69"/>
      <c r="N195" s="67"/>
      <c r="O195" s="67"/>
      <c r="P195" s="60"/>
      <c r="Q195" s="60"/>
      <c r="R195" s="69"/>
      <c r="S195" s="66"/>
      <c r="T195" s="66"/>
      <c r="U195" s="60"/>
      <c r="V195" s="60"/>
      <c r="W195" s="66"/>
      <c r="X195" s="60"/>
    </row>
    <row r="196" spans="1:24" customFormat="1" ht="1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66"/>
      <c r="L196" s="69"/>
      <c r="M196" s="69"/>
      <c r="N196" s="67"/>
      <c r="O196" s="67"/>
      <c r="P196" s="60"/>
      <c r="Q196" s="60"/>
      <c r="R196" s="69"/>
      <c r="S196" s="66"/>
      <c r="T196" s="66"/>
      <c r="U196" s="60"/>
      <c r="V196" s="60"/>
      <c r="W196" s="66"/>
      <c r="X196" s="60"/>
    </row>
    <row r="197" spans="1:24" customFormat="1" ht="1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66"/>
      <c r="L197" s="69"/>
      <c r="M197" s="69"/>
      <c r="N197" s="67"/>
      <c r="O197" s="67"/>
      <c r="P197" s="60"/>
      <c r="Q197" s="60"/>
      <c r="R197" s="69"/>
      <c r="S197" s="66"/>
      <c r="T197" s="66"/>
      <c r="U197" s="60"/>
      <c r="V197" s="60"/>
      <c r="W197" s="66"/>
      <c r="X197" s="60"/>
    </row>
    <row r="198" spans="1:24" customFormat="1" ht="1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66"/>
      <c r="L198" s="69"/>
      <c r="M198" s="69"/>
      <c r="N198" s="67"/>
      <c r="O198" s="67"/>
      <c r="P198" s="60"/>
      <c r="Q198" s="60"/>
      <c r="R198" s="69"/>
      <c r="S198" s="66"/>
      <c r="T198" s="66"/>
      <c r="U198" s="60"/>
      <c r="V198" s="60"/>
      <c r="W198" s="66"/>
      <c r="X198" s="60"/>
    </row>
    <row r="199" spans="1:24" customFormat="1" ht="1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66"/>
      <c r="L199" s="69"/>
      <c r="M199" s="69"/>
      <c r="N199" s="67"/>
      <c r="O199" s="67"/>
      <c r="P199" s="60"/>
      <c r="Q199" s="60"/>
      <c r="R199" s="69"/>
      <c r="S199" s="66"/>
      <c r="T199" s="66"/>
      <c r="U199" s="60"/>
      <c r="V199" s="60"/>
      <c r="W199" s="66"/>
      <c r="X199" s="60"/>
    </row>
    <row r="200" spans="1:24" customFormat="1" ht="1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66"/>
      <c r="L200" s="69"/>
      <c r="M200" s="69"/>
      <c r="N200" s="67"/>
      <c r="O200" s="67"/>
      <c r="P200" s="60"/>
      <c r="Q200" s="60"/>
      <c r="R200" s="69"/>
      <c r="S200" s="66"/>
      <c r="T200" s="66"/>
      <c r="U200" s="60"/>
      <c r="V200" s="60"/>
      <c r="W200" s="66"/>
      <c r="X200" s="60"/>
    </row>
    <row r="201" spans="1:24" customFormat="1" ht="1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66"/>
      <c r="L201" s="69"/>
      <c r="M201" s="69"/>
      <c r="N201" s="67"/>
      <c r="O201" s="67"/>
      <c r="P201" s="60"/>
      <c r="Q201" s="60"/>
      <c r="R201" s="69"/>
      <c r="S201" s="66"/>
      <c r="T201" s="66"/>
      <c r="U201" s="60"/>
      <c r="V201" s="60"/>
      <c r="W201" s="66"/>
      <c r="X201" s="60"/>
    </row>
    <row r="202" spans="1:24" customFormat="1" ht="1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66"/>
      <c r="L202" s="69"/>
      <c r="M202" s="69"/>
      <c r="N202" s="67"/>
      <c r="O202" s="67"/>
      <c r="P202" s="60"/>
      <c r="Q202" s="60"/>
      <c r="R202" s="69"/>
      <c r="S202" s="66"/>
      <c r="T202" s="66"/>
      <c r="U202" s="60"/>
      <c r="V202" s="60"/>
      <c r="W202" s="66"/>
      <c r="X202" s="60"/>
    </row>
    <row r="203" spans="1:24" customFormat="1" ht="1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66"/>
      <c r="L203" s="69"/>
      <c r="M203" s="69"/>
      <c r="N203" s="67"/>
      <c r="O203" s="67"/>
      <c r="P203" s="60"/>
      <c r="Q203" s="60"/>
      <c r="R203" s="69"/>
      <c r="S203" s="66"/>
      <c r="T203" s="66"/>
      <c r="U203" s="60"/>
      <c r="V203" s="60"/>
      <c r="W203" s="66"/>
      <c r="X203" s="60"/>
    </row>
    <row r="204" spans="1:24" customFormat="1" ht="1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66"/>
      <c r="L204" s="69"/>
      <c r="M204" s="69"/>
      <c r="N204" s="67"/>
      <c r="O204" s="67"/>
      <c r="P204" s="60"/>
      <c r="Q204" s="60"/>
      <c r="R204" s="69"/>
      <c r="S204" s="66"/>
      <c r="T204" s="66"/>
      <c r="U204" s="60"/>
      <c r="V204" s="60"/>
      <c r="W204" s="66"/>
      <c r="X204" s="60"/>
    </row>
    <row r="205" spans="1:24" customFormat="1" ht="1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66"/>
      <c r="L205" s="69"/>
      <c r="M205" s="69"/>
      <c r="N205" s="67"/>
      <c r="O205" s="67"/>
      <c r="P205" s="60"/>
      <c r="Q205" s="60"/>
      <c r="R205" s="69"/>
      <c r="S205" s="66"/>
      <c r="T205" s="66"/>
      <c r="U205" s="60"/>
      <c r="V205" s="60"/>
      <c r="W205" s="66"/>
      <c r="X205" s="60"/>
    </row>
    <row r="206" spans="1:24" customFormat="1" ht="1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66"/>
      <c r="L206" s="69"/>
      <c r="M206" s="69"/>
      <c r="N206" s="67"/>
      <c r="O206" s="67"/>
      <c r="P206" s="60"/>
      <c r="Q206" s="60"/>
      <c r="R206" s="69"/>
      <c r="S206" s="66"/>
      <c r="T206" s="66"/>
      <c r="U206" s="60"/>
      <c r="V206" s="60"/>
      <c r="W206" s="66"/>
      <c r="X206" s="60"/>
    </row>
    <row r="207" spans="1:24" customFormat="1" ht="1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66"/>
      <c r="L207" s="69"/>
      <c r="M207" s="69"/>
      <c r="N207" s="67"/>
      <c r="O207" s="67"/>
      <c r="P207" s="60"/>
      <c r="Q207" s="60"/>
      <c r="R207" s="69"/>
      <c r="S207" s="66"/>
      <c r="T207" s="66"/>
      <c r="U207" s="60"/>
      <c r="V207" s="60"/>
      <c r="W207" s="66"/>
      <c r="X207" s="60"/>
    </row>
    <row r="208" spans="1:24" customFormat="1" ht="1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66"/>
      <c r="L208" s="69"/>
      <c r="M208" s="69"/>
      <c r="N208" s="67"/>
      <c r="O208" s="67"/>
      <c r="P208" s="60"/>
      <c r="Q208" s="60"/>
      <c r="R208" s="69"/>
      <c r="S208" s="66"/>
      <c r="T208" s="66"/>
      <c r="U208" s="60"/>
      <c r="V208" s="60"/>
      <c r="W208" s="66"/>
      <c r="X208" s="60"/>
    </row>
    <row r="209" spans="1:24" customFormat="1" ht="1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66"/>
      <c r="L209" s="69"/>
      <c r="M209" s="69"/>
      <c r="N209" s="67"/>
      <c r="O209" s="67"/>
      <c r="P209" s="60"/>
      <c r="Q209" s="60"/>
      <c r="R209" s="69"/>
      <c r="S209" s="66"/>
      <c r="T209" s="66"/>
      <c r="U209" s="60"/>
      <c r="V209" s="60"/>
      <c r="W209" s="66"/>
      <c r="X209" s="60"/>
    </row>
    <row r="210" spans="1:24" customFormat="1" ht="1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66"/>
      <c r="L210" s="69"/>
      <c r="M210" s="69"/>
      <c r="N210" s="67"/>
      <c r="O210" s="67"/>
      <c r="P210" s="60"/>
      <c r="Q210" s="60"/>
      <c r="R210" s="69"/>
      <c r="S210" s="66"/>
      <c r="T210" s="66"/>
      <c r="U210" s="60"/>
      <c r="V210" s="60"/>
      <c r="W210" s="66"/>
      <c r="X210" s="60"/>
    </row>
    <row r="211" spans="1:24" customFormat="1" ht="1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66"/>
      <c r="L211" s="69"/>
      <c r="M211" s="69"/>
      <c r="N211" s="67"/>
      <c r="O211" s="67"/>
      <c r="P211" s="60"/>
      <c r="Q211" s="60"/>
      <c r="R211" s="69"/>
      <c r="S211" s="66"/>
      <c r="T211" s="66"/>
      <c r="U211" s="60"/>
      <c r="V211" s="60"/>
      <c r="W211" s="66"/>
      <c r="X211" s="60"/>
    </row>
    <row r="212" spans="1:24" customFormat="1" ht="1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66"/>
      <c r="L212" s="69"/>
      <c r="M212" s="69"/>
      <c r="N212" s="67"/>
      <c r="O212" s="67"/>
      <c r="P212" s="60"/>
      <c r="Q212" s="60"/>
      <c r="R212" s="69"/>
      <c r="S212" s="66"/>
      <c r="T212" s="66"/>
      <c r="U212" s="60"/>
      <c r="V212" s="60"/>
      <c r="W212" s="66"/>
      <c r="X212" s="60"/>
    </row>
    <row r="213" spans="1:24" customFormat="1" ht="1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66"/>
      <c r="L213" s="69"/>
      <c r="M213" s="69"/>
      <c r="N213" s="67"/>
      <c r="O213" s="67"/>
      <c r="P213" s="60"/>
      <c r="Q213" s="60"/>
      <c r="R213" s="69"/>
      <c r="S213" s="66"/>
      <c r="T213" s="66"/>
      <c r="U213" s="60"/>
      <c r="V213" s="60"/>
      <c r="W213" s="66"/>
      <c r="X213" s="60"/>
    </row>
    <row r="214" spans="1:24" customFormat="1" ht="1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66"/>
      <c r="L214" s="69"/>
      <c r="M214" s="69"/>
      <c r="N214" s="67"/>
      <c r="O214" s="67"/>
      <c r="P214" s="60"/>
      <c r="Q214" s="60"/>
      <c r="R214" s="69"/>
      <c r="S214" s="66"/>
      <c r="T214" s="66"/>
      <c r="U214" s="60"/>
      <c r="V214" s="60"/>
      <c r="W214" s="66"/>
      <c r="X214" s="60"/>
    </row>
    <row r="215" spans="1:24" customFormat="1" ht="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66"/>
      <c r="L215" s="69"/>
      <c r="M215" s="69"/>
      <c r="N215" s="67"/>
      <c r="O215" s="67"/>
      <c r="P215" s="60"/>
      <c r="Q215" s="60"/>
      <c r="R215" s="69"/>
      <c r="S215" s="66"/>
      <c r="T215" s="66"/>
      <c r="U215" s="60"/>
      <c r="V215" s="60"/>
      <c r="W215" s="66"/>
      <c r="X215" s="60"/>
    </row>
    <row r="216" spans="1:24" customFormat="1" ht="1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66"/>
      <c r="L216" s="69"/>
      <c r="M216" s="69"/>
      <c r="N216" s="67"/>
      <c r="O216" s="67"/>
      <c r="P216" s="60"/>
      <c r="Q216" s="60"/>
      <c r="R216" s="69"/>
      <c r="S216" s="66"/>
      <c r="T216" s="66"/>
      <c r="U216" s="60"/>
      <c r="V216" s="60"/>
      <c r="W216" s="66"/>
      <c r="X216" s="60"/>
    </row>
    <row r="217" spans="1:24" customFormat="1" ht="1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66"/>
      <c r="L217" s="69"/>
      <c r="M217" s="69"/>
      <c r="N217" s="67"/>
      <c r="O217" s="67"/>
      <c r="P217" s="60"/>
      <c r="Q217" s="60"/>
      <c r="R217" s="69"/>
      <c r="S217" s="66"/>
      <c r="T217" s="66"/>
      <c r="U217" s="60"/>
      <c r="V217" s="60"/>
      <c r="W217" s="66"/>
      <c r="X217" s="60"/>
    </row>
    <row r="218" spans="1:24" customFormat="1" ht="1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66"/>
      <c r="L218" s="69"/>
      <c r="M218" s="69"/>
      <c r="N218" s="67"/>
      <c r="O218" s="67"/>
      <c r="P218" s="60"/>
      <c r="Q218" s="60"/>
      <c r="R218" s="69"/>
      <c r="S218" s="66"/>
      <c r="T218" s="66"/>
      <c r="U218" s="60"/>
      <c r="V218" s="60"/>
      <c r="W218" s="66"/>
      <c r="X218" s="60"/>
    </row>
    <row r="219" spans="1:24" customFormat="1" ht="1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66"/>
      <c r="L219" s="69"/>
      <c r="M219" s="69"/>
      <c r="N219" s="67"/>
      <c r="O219" s="67"/>
      <c r="P219" s="60"/>
      <c r="Q219" s="60"/>
      <c r="R219" s="69"/>
      <c r="S219" s="66"/>
      <c r="T219" s="66"/>
      <c r="U219" s="60"/>
      <c r="V219" s="60"/>
      <c r="W219" s="66"/>
      <c r="X219" s="60"/>
    </row>
    <row r="220" spans="1:24" customFormat="1" ht="1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66"/>
      <c r="L220" s="69"/>
      <c r="M220" s="69"/>
      <c r="N220" s="67"/>
      <c r="O220" s="67"/>
      <c r="P220" s="60"/>
      <c r="Q220" s="60"/>
      <c r="R220" s="69"/>
      <c r="S220" s="66"/>
      <c r="T220" s="66"/>
      <c r="U220" s="60"/>
      <c r="V220" s="60"/>
      <c r="W220" s="66"/>
      <c r="X220" s="60"/>
    </row>
    <row r="221" spans="1:24" customFormat="1" ht="1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66"/>
      <c r="L221" s="69"/>
      <c r="M221" s="69"/>
      <c r="N221" s="67"/>
      <c r="O221" s="67"/>
      <c r="P221" s="60"/>
      <c r="Q221" s="60"/>
      <c r="R221" s="69"/>
      <c r="S221" s="66"/>
      <c r="T221" s="66"/>
      <c r="U221" s="60"/>
      <c r="V221" s="60"/>
      <c r="W221" s="66"/>
      <c r="X221" s="60"/>
    </row>
    <row r="222" spans="1:24" customFormat="1" ht="1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66"/>
      <c r="L222" s="69"/>
      <c r="M222" s="69"/>
      <c r="N222" s="67"/>
      <c r="O222" s="67"/>
      <c r="P222" s="60"/>
      <c r="Q222" s="60"/>
      <c r="R222" s="69"/>
      <c r="S222" s="66"/>
      <c r="T222" s="66"/>
      <c r="U222" s="60"/>
      <c r="V222" s="60"/>
      <c r="W222" s="66"/>
      <c r="X222" s="60"/>
    </row>
    <row r="223" spans="1:24" customFormat="1" ht="1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66"/>
      <c r="L223" s="69"/>
      <c r="M223" s="69"/>
      <c r="N223" s="67"/>
      <c r="O223" s="67"/>
      <c r="P223" s="60"/>
      <c r="Q223" s="60"/>
      <c r="R223" s="69"/>
      <c r="S223" s="66"/>
      <c r="T223" s="66"/>
      <c r="U223" s="60"/>
      <c r="V223" s="60"/>
      <c r="W223" s="66"/>
      <c r="X223" s="60"/>
    </row>
    <row r="224" spans="1:24" customFormat="1" ht="1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66"/>
      <c r="L224" s="69"/>
      <c r="M224" s="69"/>
      <c r="N224" s="67"/>
      <c r="O224" s="67"/>
      <c r="P224" s="60"/>
      <c r="Q224" s="60"/>
      <c r="R224" s="69"/>
      <c r="S224" s="66"/>
      <c r="T224" s="66"/>
      <c r="U224" s="60"/>
      <c r="V224" s="60"/>
      <c r="W224" s="66"/>
      <c r="X224" s="60"/>
    </row>
    <row r="225" spans="1:24" customFormat="1" ht="1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66"/>
      <c r="L225" s="69"/>
      <c r="M225" s="69"/>
      <c r="N225" s="67"/>
      <c r="O225" s="67"/>
      <c r="P225" s="60"/>
      <c r="Q225" s="60"/>
      <c r="R225" s="69"/>
      <c r="S225" s="66"/>
      <c r="T225" s="66"/>
      <c r="U225" s="60"/>
      <c r="V225" s="60"/>
      <c r="W225" s="66"/>
      <c r="X225" s="60"/>
    </row>
    <row r="226" spans="1:24" customFormat="1" ht="1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66"/>
      <c r="L226" s="69"/>
      <c r="M226" s="69"/>
      <c r="N226" s="67"/>
      <c r="O226" s="67"/>
      <c r="P226" s="60"/>
      <c r="Q226" s="60"/>
      <c r="R226" s="69"/>
      <c r="S226" s="66"/>
      <c r="T226" s="66"/>
      <c r="U226" s="60"/>
      <c r="V226" s="60"/>
      <c r="W226" s="66"/>
      <c r="X226" s="60"/>
    </row>
    <row r="227" spans="1:24" customFormat="1" ht="1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66"/>
      <c r="L227" s="69"/>
      <c r="M227" s="69"/>
      <c r="N227" s="67"/>
      <c r="O227" s="67"/>
      <c r="P227" s="60"/>
      <c r="Q227" s="60"/>
      <c r="R227" s="69"/>
      <c r="S227" s="66"/>
      <c r="T227" s="66"/>
      <c r="U227" s="60"/>
      <c r="V227" s="60"/>
      <c r="W227" s="66"/>
      <c r="X227" s="60"/>
    </row>
    <row r="228" spans="1:24" customFormat="1" ht="1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66"/>
      <c r="L228" s="69"/>
      <c r="M228" s="69"/>
      <c r="N228" s="67"/>
      <c r="O228" s="67"/>
      <c r="P228" s="60"/>
      <c r="Q228" s="60"/>
      <c r="R228" s="69"/>
      <c r="S228" s="66"/>
      <c r="T228" s="66"/>
      <c r="U228" s="60"/>
      <c r="V228" s="60"/>
      <c r="W228" s="66"/>
      <c r="X228" s="60"/>
    </row>
    <row r="229" spans="1:24" customFormat="1" ht="1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66"/>
      <c r="L229" s="69"/>
      <c r="M229" s="69"/>
      <c r="N229" s="67"/>
      <c r="O229" s="67"/>
      <c r="P229" s="60"/>
      <c r="Q229" s="60"/>
      <c r="R229" s="69"/>
      <c r="S229" s="66"/>
      <c r="T229" s="66"/>
      <c r="U229" s="60"/>
      <c r="V229" s="60"/>
      <c r="W229" s="66"/>
      <c r="X229" s="60"/>
    </row>
    <row r="230" spans="1:24" customFormat="1" ht="1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66"/>
      <c r="L230" s="69"/>
      <c r="M230" s="69"/>
      <c r="N230" s="67"/>
      <c r="O230" s="67"/>
      <c r="P230" s="60"/>
      <c r="Q230" s="60"/>
      <c r="R230" s="69"/>
      <c r="S230" s="66"/>
      <c r="T230" s="66"/>
      <c r="U230" s="60"/>
      <c r="V230" s="60"/>
      <c r="W230" s="66"/>
      <c r="X230" s="60"/>
    </row>
    <row r="231" spans="1:24" customFormat="1" ht="1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66"/>
      <c r="L231" s="69"/>
      <c r="M231" s="69"/>
      <c r="N231" s="67"/>
      <c r="O231" s="67"/>
      <c r="P231" s="60"/>
      <c r="Q231" s="60"/>
      <c r="R231" s="69"/>
      <c r="S231" s="66"/>
      <c r="T231" s="66"/>
      <c r="U231" s="60"/>
      <c r="V231" s="60"/>
      <c r="W231" s="66"/>
      <c r="X231" s="60"/>
    </row>
    <row r="232" spans="1:24" customFormat="1" ht="1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66"/>
      <c r="L232" s="69"/>
      <c r="M232" s="69"/>
      <c r="N232" s="67"/>
      <c r="O232" s="67"/>
      <c r="P232" s="60"/>
      <c r="Q232" s="60"/>
      <c r="R232" s="69"/>
      <c r="S232" s="66"/>
      <c r="T232" s="66"/>
      <c r="U232" s="60"/>
      <c r="V232" s="60"/>
      <c r="W232" s="66"/>
      <c r="X232" s="60"/>
    </row>
    <row r="233" spans="1:24" customFormat="1" ht="1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66"/>
      <c r="L233" s="69"/>
      <c r="M233" s="69"/>
      <c r="N233" s="67"/>
      <c r="O233" s="67"/>
      <c r="P233" s="60"/>
      <c r="Q233" s="60"/>
      <c r="R233" s="69"/>
      <c r="S233" s="66"/>
      <c r="T233" s="66"/>
      <c r="U233" s="60"/>
      <c r="V233" s="60"/>
      <c r="W233" s="66"/>
      <c r="X233" s="60"/>
    </row>
    <row r="234" spans="1:24" customFormat="1" ht="1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66"/>
      <c r="L234" s="69"/>
      <c r="M234" s="69"/>
      <c r="N234" s="67"/>
      <c r="O234" s="67"/>
      <c r="P234" s="60"/>
      <c r="Q234" s="60"/>
      <c r="R234" s="69"/>
      <c r="S234" s="66"/>
      <c r="T234" s="66"/>
      <c r="U234" s="60"/>
      <c r="V234" s="60"/>
      <c r="W234" s="66"/>
      <c r="X234" s="60"/>
    </row>
    <row r="235" spans="1:24" customFormat="1" ht="1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66"/>
      <c r="L235" s="69"/>
      <c r="M235" s="69"/>
      <c r="N235" s="67"/>
      <c r="O235" s="67"/>
      <c r="P235" s="60"/>
      <c r="Q235" s="60"/>
      <c r="R235" s="69"/>
      <c r="S235" s="66"/>
      <c r="T235" s="66"/>
      <c r="U235" s="60"/>
      <c r="V235" s="60"/>
      <c r="W235" s="66"/>
      <c r="X235" s="60"/>
    </row>
    <row r="236" spans="1:24" customFormat="1" ht="1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66"/>
      <c r="L236" s="69"/>
      <c r="M236" s="69"/>
      <c r="N236" s="67"/>
      <c r="O236" s="67"/>
      <c r="P236" s="60"/>
      <c r="Q236" s="60"/>
      <c r="R236" s="69"/>
      <c r="S236" s="66"/>
      <c r="T236" s="66"/>
      <c r="U236" s="60"/>
      <c r="V236" s="60"/>
      <c r="W236" s="66"/>
      <c r="X236" s="60"/>
    </row>
    <row r="237" spans="1:24" customFormat="1" ht="1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66"/>
      <c r="L237" s="69"/>
      <c r="M237" s="69"/>
      <c r="N237" s="67"/>
      <c r="O237" s="67"/>
      <c r="P237" s="60"/>
      <c r="Q237" s="60"/>
      <c r="R237" s="69"/>
      <c r="S237" s="66"/>
      <c r="T237" s="66"/>
      <c r="U237" s="60"/>
      <c r="V237" s="60"/>
      <c r="W237" s="66"/>
      <c r="X237" s="60"/>
    </row>
    <row r="238" spans="1:24" customFormat="1" ht="1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66"/>
      <c r="L238" s="69"/>
      <c r="M238" s="69"/>
      <c r="N238" s="67"/>
      <c r="O238" s="67"/>
      <c r="P238" s="60"/>
      <c r="Q238" s="60"/>
      <c r="R238" s="69"/>
      <c r="S238" s="66"/>
      <c r="T238" s="66"/>
      <c r="U238" s="60"/>
      <c r="V238" s="60"/>
      <c r="W238" s="66"/>
      <c r="X238" s="60"/>
    </row>
    <row r="239" spans="1:24" customFormat="1" ht="1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66"/>
      <c r="L239" s="69"/>
      <c r="M239" s="69"/>
      <c r="N239" s="67"/>
      <c r="O239" s="67"/>
      <c r="P239" s="60"/>
      <c r="Q239" s="60"/>
      <c r="R239" s="69"/>
      <c r="S239" s="66"/>
      <c r="T239" s="66"/>
      <c r="U239" s="60"/>
      <c r="V239" s="60"/>
      <c r="W239" s="66"/>
      <c r="X239" s="60"/>
    </row>
    <row r="240" spans="1:24" customFormat="1" ht="1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66"/>
      <c r="L240" s="69"/>
      <c r="M240" s="69"/>
      <c r="N240" s="67"/>
      <c r="O240" s="67"/>
      <c r="P240" s="60"/>
      <c r="Q240" s="60"/>
      <c r="R240" s="69"/>
      <c r="S240" s="66"/>
      <c r="T240" s="66"/>
      <c r="U240" s="60"/>
      <c r="V240" s="60"/>
      <c r="W240" s="66"/>
      <c r="X240" s="60"/>
    </row>
    <row r="241" spans="1:24" customFormat="1" ht="1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66"/>
      <c r="L241" s="69"/>
      <c r="M241" s="69"/>
      <c r="N241" s="67"/>
      <c r="O241" s="67"/>
      <c r="P241" s="60"/>
      <c r="Q241" s="60"/>
      <c r="R241" s="69"/>
      <c r="S241" s="66"/>
      <c r="T241" s="66"/>
      <c r="U241" s="60"/>
      <c r="V241" s="60"/>
      <c r="W241" s="66"/>
      <c r="X241" s="60"/>
    </row>
    <row r="242" spans="1:24" customFormat="1" ht="1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66"/>
      <c r="L242" s="69"/>
      <c r="M242" s="69"/>
      <c r="N242" s="67"/>
      <c r="O242" s="67"/>
      <c r="P242" s="60"/>
      <c r="Q242" s="60"/>
      <c r="R242" s="69"/>
      <c r="S242" s="66"/>
      <c r="T242" s="66"/>
      <c r="U242" s="60"/>
      <c r="V242" s="60"/>
      <c r="W242" s="66"/>
      <c r="X242" s="60"/>
    </row>
    <row r="243" spans="1:24" customFormat="1" ht="1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66"/>
      <c r="L243" s="69"/>
      <c r="M243" s="69"/>
      <c r="N243" s="67"/>
      <c r="O243" s="67"/>
      <c r="P243" s="60"/>
      <c r="Q243" s="60"/>
      <c r="R243" s="69"/>
      <c r="S243" s="66"/>
      <c r="T243" s="66"/>
      <c r="U243" s="60"/>
      <c r="V243" s="60"/>
      <c r="W243" s="66"/>
      <c r="X243" s="60"/>
    </row>
    <row r="244" spans="1:24" customFormat="1" ht="1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66"/>
      <c r="L244" s="69"/>
      <c r="M244" s="69"/>
      <c r="N244" s="67"/>
      <c r="O244" s="67"/>
      <c r="P244" s="60"/>
      <c r="Q244" s="60"/>
      <c r="R244" s="69"/>
      <c r="S244" s="66"/>
      <c r="T244" s="66"/>
      <c r="U244" s="60"/>
      <c r="V244" s="60"/>
      <c r="W244" s="66"/>
      <c r="X244" s="60"/>
    </row>
    <row r="245" spans="1:24" customFormat="1" ht="1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66"/>
      <c r="L245" s="69"/>
      <c r="M245" s="69"/>
      <c r="N245" s="67"/>
      <c r="O245" s="67"/>
      <c r="P245" s="60"/>
      <c r="Q245" s="60"/>
      <c r="R245" s="69"/>
      <c r="S245" s="66"/>
      <c r="T245" s="66"/>
      <c r="U245" s="60"/>
      <c r="V245" s="60"/>
      <c r="W245" s="66"/>
      <c r="X245" s="60"/>
    </row>
    <row r="246" spans="1:24" customFormat="1" ht="1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66"/>
      <c r="L246" s="69"/>
      <c r="M246" s="69"/>
      <c r="N246" s="67"/>
      <c r="O246" s="67"/>
      <c r="P246" s="60"/>
      <c r="Q246" s="60"/>
      <c r="R246" s="69"/>
      <c r="S246" s="66"/>
      <c r="T246" s="66"/>
      <c r="U246" s="60"/>
      <c r="V246" s="60"/>
      <c r="W246" s="66"/>
      <c r="X246" s="60"/>
    </row>
    <row r="247" spans="1:24" customFormat="1" ht="1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66"/>
      <c r="L247" s="69"/>
      <c r="M247" s="69"/>
      <c r="N247" s="67"/>
      <c r="O247" s="67"/>
      <c r="P247" s="60"/>
      <c r="Q247" s="60"/>
      <c r="R247" s="69"/>
      <c r="S247" s="66"/>
      <c r="T247" s="66"/>
      <c r="U247" s="60"/>
      <c r="V247" s="60"/>
      <c r="W247" s="66"/>
      <c r="X247" s="60"/>
    </row>
    <row r="248" spans="1:24" customFormat="1" ht="1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66"/>
      <c r="L248" s="69"/>
      <c r="M248" s="69"/>
      <c r="N248" s="67"/>
      <c r="O248" s="67"/>
      <c r="P248" s="60"/>
      <c r="Q248" s="60"/>
      <c r="R248" s="69"/>
      <c r="S248" s="66"/>
      <c r="T248" s="66"/>
      <c r="U248" s="60"/>
      <c r="V248" s="60"/>
      <c r="W248" s="66"/>
      <c r="X248" s="60"/>
    </row>
    <row r="249" spans="1:24" customFormat="1" ht="15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66"/>
      <c r="L249" s="69"/>
      <c r="M249" s="69"/>
      <c r="N249" s="67"/>
      <c r="O249" s="67"/>
      <c r="P249" s="60"/>
      <c r="Q249" s="60"/>
      <c r="R249" s="69"/>
      <c r="S249" s="66"/>
      <c r="T249" s="66"/>
      <c r="U249" s="60"/>
      <c r="V249" s="60"/>
      <c r="W249" s="66"/>
      <c r="X249" s="60"/>
    </row>
    <row r="250" spans="1:24" customFormat="1" ht="15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66"/>
      <c r="L250" s="69"/>
      <c r="M250" s="69"/>
      <c r="N250" s="67"/>
      <c r="O250" s="67"/>
      <c r="P250" s="60"/>
      <c r="Q250" s="60"/>
      <c r="R250" s="69"/>
      <c r="S250" s="66"/>
      <c r="T250" s="66"/>
      <c r="U250" s="60"/>
      <c r="V250" s="60"/>
      <c r="W250" s="66"/>
      <c r="X250" s="60"/>
    </row>
    <row r="251" spans="1:24" customFormat="1" ht="15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66"/>
      <c r="L251" s="69"/>
      <c r="M251" s="69"/>
      <c r="N251" s="67"/>
      <c r="O251" s="67"/>
      <c r="P251" s="60"/>
      <c r="Q251" s="60"/>
      <c r="R251" s="69"/>
      <c r="S251" s="66"/>
      <c r="T251" s="66"/>
      <c r="U251" s="60"/>
      <c r="V251" s="60"/>
      <c r="W251" s="66"/>
      <c r="X251" s="60"/>
    </row>
    <row r="252" spans="1:24" customFormat="1" ht="15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66"/>
      <c r="L252" s="69"/>
      <c r="M252" s="69"/>
      <c r="N252" s="67"/>
      <c r="O252" s="67"/>
      <c r="P252" s="60"/>
      <c r="Q252" s="60"/>
      <c r="R252" s="69"/>
      <c r="S252" s="66"/>
      <c r="T252" s="66"/>
      <c r="U252" s="60"/>
      <c r="V252" s="60"/>
      <c r="W252" s="66"/>
      <c r="X252" s="60"/>
    </row>
    <row r="253" spans="1:24" customFormat="1" ht="15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66"/>
      <c r="L253" s="69"/>
      <c r="M253" s="69"/>
      <c r="N253" s="67"/>
      <c r="O253" s="67"/>
      <c r="P253" s="60"/>
      <c r="Q253" s="60"/>
      <c r="R253" s="69"/>
      <c r="S253" s="66"/>
      <c r="T253" s="66"/>
      <c r="U253" s="60"/>
      <c r="V253" s="60"/>
      <c r="W253" s="66"/>
      <c r="X253" s="60"/>
    </row>
    <row r="254" spans="1:24" customFormat="1" ht="15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66"/>
      <c r="L254" s="69"/>
      <c r="M254" s="69"/>
      <c r="N254" s="67"/>
      <c r="O254" s="67"/>
      <c r="P254" s="60"/>
      <c r="Q254" s="60"/>
      <c r="R254" s="69"/>
      <c r="S254" s="66"/>
      <c r="T254" s="66"/>
      <c r="U254" s="60"/>
      <c r="V254" s="60"/>
      <c r="W254" s="66"/>
      <c r="X254" s="60"/>
    </row>
    <row r="255" spans="1:24" customFormat="1" ht="1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66"/>
      <c r="L255" s="69"/>
      <c r="M255" s="69"/>
      <c r="N255" s="67"/>
      <c r="O255" s="67"/>
      <c r="P255" s="60"/>
      <c r="Q255" s="60"/>
      <c r="R255" s="69"/>
      <c r="S255" s="66"/>
      <c r="T255" s="66"/>
      <c r="U255" s="60"/>
      <c r="V255" s="60"/>
      <c r="W255" s="66"/>
      <c r="X255" s="60"/>
    </row>
    <row r="256" spans="1:24" customFormat="1" ht="15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66"/>
      <c r="L256" s="69"/>
      <c r="M256" s="69"/>
      <c r="N256" s="67"/>
      <c r="O256" s="67"/>
      <c r="P256" s="60"/>
      <c r="Q256" s="60"/>
      <c r="R256" s="69"/>
      <c r="S256" s="66"/>
      <c r="T256" s="66"/>
      <c r="U256" s="60"/>
      <c r="V256" s="60"/>
      <c r="W256" s="66"/>
      <c r="X256" s="60"/>
    </row>
    <row r="257" spans="1:24" customFormat="1" ht="15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66"/>
      <c r="L257" s="69"/>
      <c r="M257" s="69"/>
      <c r="N257" s="67"/>
      <c r="O257" s="67"/>
      <c r="P257" s="60"/>
      <c r="Q257" s="60"/>
      <c r="R257" s="69"/>
      <c r="S257" s="66"/>
      <c r="T257" s="66"/>
      <c r="U257" s="60"/>
      <c r="V257" s="60"/>
      <c r="W257" s="66"/>
      <c r="X257" s="60"/>
    </row>
    <row r="258" spans="1:24" customFormat="1" ht="15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66"/>
      <c r="L258" s="69"/>
      <c r="M258" s="69"/>
      <c r="N258" s="67"/>
      <c r="O258" s="67"/>
      <c r="P258" s="60"/>
      <c r="Q258" s="60"/>
      <c r="R258" s="69"/>
      <c r="S258" s="66"/>
      <c r="T258" s="66"/>
      <c r="U258" s="60"/>
      <c r="V258" s="60"/>
      <c r="W258" s="66"/>
      <c r="X258" s="60"/>
    </row>
    <row r="259" spans="1:24" customFormat="1" ht="15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66"/>
      <c r="L259" s="69"/>
      <c r="M259" s="69"/>
      <c r="N259" s="67"/>
      <c r="O259" s="67"/>
      <c r="P259" s="60"/>
      <c r="Q259" s="60"/>
      <c r="R259" s="69"/>
      <c r="S259" s="66"/>
      <c r="T259" s="66"/>
      <c r="U259" s="60"/>
      <c r="V259" s="60"/>
      <c r="W259" s="66"/>
      <c r="X259" s="60"/>
    </row>
    <row r="260" spans="1:24" customFormat="1" ht="15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66"/>
      <c r="L260" s="69"/>
      <c r="M260" s="69"/>
      <c r="N260" s="67"/>
      <c r="O260" s="67"/>
      <c r="P260" s="60"/>
      <c r="Q260" s="60"/>
      <c r="R260" s="69"/>
      <c r="S260" s="66"/>
      <c r="T260" s="66"/>
      <c r="U260" s="60"/>
      <c r="V260" s="60"/>
      <c r="W260" s="66"/>
      <c r="X260" s="60"/>
    </row>
    <row r="261" spans="1:24" customFormat="1" ht="15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66"/>
      <c r="L261" s="69"/>
      <c r="M261" s="69"/>
      <c r="N261" s="67"/>
      <c r="O261" s="67"/>
      <c r="P261" s="60"/>
      <c r="Q261" s="60"/>
      <c r="R261" s="69"/>
      <c r="S261" s="66"/>
      <c r="T261" s="66"/>
      <c r="U261" s="60"/>
      <c r="V261" s="60"/>
      <c r="W261" s="66"/>
      <c r="X261" s="60"/>
    </row>
    <row r="262" spans="1:24" customFormat="1" ht="15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66"/>
      <c r="L262" s="69"/>
      <c r="M262" s="69"/>
      <c r="N262" s="67"/>
      <c r="O262" s="67"/>
      <c r="P262" s="60"/>
      <c r="Q262" s="60"/>
      <c r="R262" s="69"/>
      <c r="S262" s="66"/>
      <c r="T262" s="66"/>
      <c r="U262" s="60"/>
      <c r="V262" s="60"/>
      <c r="W262" s="66"/>
      <c r="X262" s="60"/>
    </row>
    <row r="263" spans="1:24" customFormat="1" ht="1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66"/>
      <c r="L263" s="69"/>
      <c r="M263" s="69"/>
      <c r="N263" s="67"/>
      <c r="O263" s="67"/>
      <c r="P263" s="60"/>
      <c r="Q263" s="60"/>
      <c r="R263" s="69"/>
      <c r="S263" s="66"/>
      <c r="T263" s="66"/>
      <c r="U263" s="60"/>
      <c r="V263" s="60"/>
      <c r="W263" s="66"/>
      <c r="X263" s="60"/>
    </row>
    <row r="264" spans="1:24" customFormat="1" ht="15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66"/>
      <c r="L264" s="69"/>
      <c r="M264" s="69"/>
      <c r="N264" s="67"/>
      <c r="O264" s="67"/>
      <c r="P264" s="60"/>
      <c r="Q264" s="60"/>
      <c r="R264" s="69"/>
      <c r="S264" s="66"/>
      <c r="T264" s="66"/>
      <c r="U264" s="60"/>
      <c r="V264" s="60"/>
      <c r="W264" s="66"/>
      <c r="X264" s="60"/>
    </row>
    <row r="265" spans="1:24" customFormat="1" ht="1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66"/>
      <c r="L265" s="69"/>
      <c r="M265" s="69"/>
      <c r="N265" s="67"/>
      <c r="O265" s="67"/>
      <c r="P265" s="60"/>
      <c r="Q265" s="60"/>
      <c r="R265" s="69"/>
      <c r="S265" s="66"/>
      <c r="T265" s="66"/>
      <c r="U265" s="60"/>
      <c r="V265" s="60"/>
      <c r="W265" s="66"/>
      <c r="X265" s="60"/>
    </row>
    <row r="266" spans="1:24" customFormat="1" ht="15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66"/>
      <c r="L266" s="69"/>
      <c r="M266" s="69"/>
      <c r="N266" s="67"/>
      <c r="O266" s="67"/>
      <c r="P266" s="60"/>
      <c r="Q266" s="60"/>
      <c r="R266" s="69"/>
      <c r="S266" s="66"/>
      <c r="T266" s="66"/>
      <c r="U266" s="60"/>
      <c r="V266" s="60"/>
      <c r="W266" s="66"/>
      <c r="X266" s="60"/>
    </row>
    <row r="267" spans="1:24" customFormat="1" ht="15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66"/>
      <c r="L267" s="69"/>
      <c r="M267" s="69"/>
      <c r="N267" s="67"/>
      <c r="O267" s="67"/>
      <c r="P267" s="60"/>
      <c r="Q267" s="60"/>
      <c r="R267" s="69"/>
      <c r="S267" s="66"/>
      <c r="T267" s="66"/>
      <c r="U267" s="60"/>
      <c r="V267" s="60"/>
      <c r="W267" s="66"/>
      <c r="X267" s="60"/>
    </row>
    <row r="268" spans="1:24" customFormat="1" ht="15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66"/>
      <c r="L268" s="69"/>
      <c r="M268" s="69"/>
      <c r="N268" s="67"/>
      <c r="O268" s="67"/>
      <c r="P268" s="60"/>
      <c r="Q268" s="60"/>
      <c r="R268" s="69"/>
      <c r="S268" s="66"/>
      <c r="T268" s="66"/>
      <c r="U268" s="60"/>
      <c r="V268" s="60"/>
      <c r="W268" s="66"/>
      <c r="X268" s="60"/>
    </row>
    <row r="269" spans="1:24" customFormat="1" ht="15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66"/>
      <c r="L269" s="69"/>
      <c r="M269" s="69"/>
      <c r="N269" s="67"/>
      <c r="O269" s="67"/>
      <c r="P269" s="60"/>
      <c r="Q269" s="60"/>
      <c r="R269" s="69"/>
      <c r="S269" s="66"/>
      <c r="T269" s="66"/>
      <c r="U269" s="60"/>
      <c r="V269" s="60"/>
      <c r="W269" s="66"/>
      <c r="X269" s="60"/>
    </row>
    <row r="270" spans="1:24" customFormat="1" ht="15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66"/>
      <c r="L270" s="69"/>
      <c r="M270" s="69"/>
      <c r="N270" s="67"/>
      <c r="O270" s="67"/>
      <c r="P270" s="60"/>
      <c r="Q270" s="60"/>
      <c r="R270" s="69"/>
      <c r="S270" s="66"/>
      <c r="T270" s="66"/>
      <c r="U270" s="60"/>
      <c r="V270" s="60"/>
      <c r="W270" s="66"/>
      <c r="X270" s="60"/>
    </row>
    <row r="271" spans="1:24" customFormat="1" ht="15">
      <c r="K271" s="66"/>
      <c r="L271" s="69"/>
      <c r="M271" s="69"/>
      <c r="N271" s="67"/>
      <c r="O271" s="67"/>
      <c r="P271" s="60"/>
      <c r="Q271" s="60"/>
      <c r="R271" s="69"/>
      <c r="S271" s="66"/>
      <c r="T271" s="66"/>
      <c r="U271" s="60"/>
      <c r="V271" s="60"/>
      <c r="W271" s="66"/>
      <c r="X271" s="60"/>
    </row>
    <row r="272" spans="1:24" customFormat="1" ht="15">
      <c r="K272" s="66"/>
      <c r="L272" s="69"/>
      <c r="M272" s="69"/>
      <c r="N272" s="67"/>
      <c r="O272" s="67"/>
      <c r="P272" s="60"/>
      <c r="Q272" s="60"/>
      <c r="R272" s="69"/>
      <c r="S272" s="66"/>
      <c r="T272" s="66"/>
      <c r="U272" s="60"/>
      <c r="V272" s="60"/>
      <c r="W272" s="66"/>
      <c r="X272" s="60"/>
    </row>
    <row r="273" spans="11:24" customFormat="1" ht="15">
      <c r="K273" s="66"/>
      <c r="L273" s="69"/>
      <c r="M273" s="69"/>
      <c r="N273" s="67"/>
      <c r="O273" s="67"/>
      <c r="P273" s="60"/>
      <c r="Q273" s="60"/>
      <c r="R273" s="69"/>
      <c r="S273" s="66"/>
      <c r="T273" s="66"/>
      <c r="U273" s="60"/>
      <c r="V273" s="60"/>
      <c r="W273" s="66"/>
      <c r="X273" s="60"/>
    </row>
    <row r="274" spans="11:24" customFormat="1" ht="15">
      <c r="K274" s="66"/>
      <c r="L274" s="69"/>
      <c r="M274" s="69"/>
      <c r="N274" s="67"/>
      <c r="O274" s="67"/>
      <c r="P274" s="60"/>
      <c r="Q274" s="60"/>
      <c r="R274" s="69"/>
      <c r="S274" s="66"/>
      <c r="T274" s="66"/>
      <c r="U274" s="60"/>
      <c r="V274" s="60"/>
      <c r="W274" s="66"/>
      <c r="X274" s="60"/>
    </row>
    <row r="275" spans="11:24" customFormat="1" ht="15">
      <c r="K275" s="66"/>
      <c r="L275" s="69"/>
      <c r="M275" s="69"/>
      <c r="N275" s="67"/>
      <c r="O275" s="67"/>
      <c r="P275" s="60"/>
      <c r="Q275" s="60"/>
      <c r="R275" s="69"/>
      <c r="S275" s="66"/>
      <c r="T275" s="66"/>
      <c r="U275" s="60"/>
      <c r="V275" s="60"/>
      <c r="W275" s="66"/>
      <c r="X275" s="60"/>
    </row>
    <row r="276" spans="11:24" customFormat="1" ht="15">
      <c r="K276" s="66"/>
      <c r="L276" s="69"/>
      <c r="M276" s="69"/>
      <c r="N276" s="67"/>
      <c r="O276" s="67"/>
      <c r="P276" s="60"/>
      <c r="Q276" s="60"/>
      <c r="R276" s="69"/>
      <c r="S276" s="66"/>
      <c r="T276" s="66"/>
      <c r="U276" s="60"/>
      <c r="V276" s="60"/>
      <c r="W276" s="66"/>
      <c r="X276" s="60"/>
    </row>
    <row r="277" spans="11:24" customFormat="1" ht="15">
      <c r="K277" s="66"/>
      <c r="L277" s="69"/>
      <c r="M277" s="69"/>
      <c r="N277" s="67"/>
      <c r="O277" s="67"/>
      <c r="P277" s="60"/>
      <c r="Q277" s="60"/>
      <c r="R277" s="69"/>
      <c r="S277" s="66"/>
      <c r="T277" s="66"/>
      <c r="U277" s="60"/>
      <c r="V277" s="60"/>
      <c r="W277" s="66"/>
      <c r="X277" s="60"/>
    </row>
    <row r="278" spans="11:24" customFormat="1" ht="15">
      <c r="K278" s="66"/>
      <c r="L278" s="69"/>
      <c r="M278" s="69"/>
      <c r="N278" s="67"/>
      <c r="O278" s="67"/>
      <c r="P278" s="60"/>
      <c r="Q278" s="60"/>
      <c r="R278" s="69"/>
      <c r="S278" s="66"/>
      <c r="T278" s="66"/>
      <c r="U278" s="60"/>
      <c r="V278" s="60"/>
      <c r="W278" s="66"/>
      <c r="X278" s="60"/>
    </row>
    <row r="279" spans="11:24" customFormat="1" ht="15">
      <c r="K279" s="66"/>
      <c r="L279" s="69"/>
      <c r="M279" s="69"/>
      <c r="N279" s="67"/>
      <c r="O279" s="67"/>
      <c r="P279" s="60"/>
      <c r="Q279" s="60"/>
      <c r="R279" s="69"/>
      <c r="S279" s="66"/>
      <c r="T279" s="66"/>
      <c r="U279" s="60"/>
      <c r="V279" s="60"/>
      <c r="W279" s="66"/>
      <c r="X279" s="60"/>
    </row>
    <row r="280" spans="11:24" customFormat="1" ht="15">
      <c r="K280" s="66"/>
      <c r="L280" s="69"/>
      <c r="M280" s="69"/>
      <c r="N280" s="67"/>
      <c r="O280" s="67"/>
      <c r="P280" s="60"/>
      <c r="Q280" s="60"/>
      <c r="R280" s="69"/>
      <c r="S280" s="66"/>
      <c r="T280" s="66"/>
      <c r="U280" s="60"/>
      <c r="V280" s="60"/>
      <c r="W280" s="66"/>
      <c r="X280" s="60"/>
    </row>
    <row r="281" spans="11:24" customFormat="1" ht="15">
      <c r="K281" s="66"/>
      <c r="L281" s="69"/>
      <c r="M281" s="69"/>
      <c r="N281" s="67"/>
      <c r="O281" s="67"/>
      <c r="P281" s="60"/>
      <c r="Q281" s="60"/>
      <c r="R281" s="69"/>
      <c r="S281" s="66"/>
      <c r="T281" s="66"/>
      <c r="U281" s="60"/>
      <c r="V281" s="60"/>
      <c r="W281" s="66"/>
      <c r="X281" s="60"/>
    </row>
    <row r="282" spans="11:24" customFormat="1" ht="15">
      <c r="K282" s="66"/>
      <c r="L282" s="69"/>
      <c r="M282" s="69"/>
      <c r="N282" s="67"/>
      <c r="O282" s="67"/>
      <c r="P282" s="60"/>
      <c r="Q282" s="60"/>
      <c r="R282" s="69"/>
      <c r="S282" s="66"/>
      <c r="T282" s="66"/>
      <c r="U282" s="60"/>
      <c r="V282" s="60"/>
      <c r="W282" s="66"/>
      <c r="X282" s="60"/>
    </row>
    <row r="283" spans="11:24" customFormat="1" ht="15">
      <c r="K283" s="66"/>
      <c r="L283" s="69"/>
      <c r="M283" s="69"/>
      <c r="N283" s="67"/>
      <c r="O283" s="67"/>
      <c r="P283" s="60"/>
      <c r="Q283" s="60"/>
      <c r="R283" s="69"/>
      <c r="S283" s="66"/>
      <c r="T283" s="66"/>
      <c r="U283" s="60"/>
      <c r="V283" s="60"/>
      <c r="W283" s="66"/>
      <c r="X283" s="60"/>
    </row>
    <row r="284" spans="11:24" customFormat="1" ht="15">
      <c r="K284" s="66"/>
      <c r="L284" s="69"/>
      <c r="M284" s="69"/>
      <c r="N284" s="67"/>
      <c r="O284" s="67"/>
      <c r="P284" s="60"/>
      <c r="Q284" s="60"/>
      <c r="R284" s="69"/>
      <c r="S284" s="66"/>
      <c r="T284" s="66"/>
      <c r="U284" s="60"/>
      <c r="V284" s="60"/>
      <c r="W284" s="66"/>
      <c r="X284" s="60"/>
    </row>
    <row r="285" spans="11:24" customFormat="1" ht="15">
      <c r="K285" s="66"/>
      <c r="L285" s="69"/>
      <c r="M285" s="69"/>
      <c r="N285" s="67"/>
      <c r="O285" s="67"/>
      <c r="P285" s="60"/>
      <c r="Q285" s="60"/>
      <c r="R285" s="69"/>
      <c r="S285" s="66"/>
      <c r="T285" s="66"/>
      <c r="U285" s="60"/>
      <c r="V285" s="60"/>
      <c r="W285" s="66"/>
      <c r="X285" s="60"/>
    </row>
    <row r="286" spans="11:24" customFormat="1" ht="15">
      <c r="K286" s="66"/>
      <c r="L286" s="69"/>
      <c r="M286" s="69"/>
      <c r="N286" s="67"/>
      <c r="O286" s="67"/>
      <c r="P286" s="60"/>
      <c r="Q286" s="60"/>
      <c r="R286" s="69"/>
      <c r="S286" s="66"/>
      <c r="T286" s="66"/>
      <c r="U286" s="60"/>
      <c r="V286" s="60"/>
      <c r="W286" s="66"/>
      <c r="X286" s="60"/>
    </row>
    <row r="287" spans="11:24" customFormat="1" ht="15">
      <c r="K287" s="66"/>
      <c r="L287" s="69"/>
      <c r="M287" s="69"/>
      <c r="N287" s="67"/>
      <c r="O287" s="67"/>
      <c r="P287" s="60"/>
      <c r="Q287" s="60"/>
      <c r="R287" s="69"/>
      <c r="S287" s="66"/>
      <c r="T287" s="66"/>
      <c r="U287" s="60"/>
      <c r="V287" s="60"/>
      <c r="W287" s="66"/>
      <c r="X287" s="60"/>
    </row>
    <row r="288" spans="11:24" customFormat="1" ht="15">
      <c r="K288" s="66"/>
      <c r="L288" s="69"/>
      <c r="M288" s="69"/>
      <c r="N288" s="67"/>
      <c r="O288" s="67"/>
      <c r="P288" s="60"/>
      <c r="Q288" s="60"/>
      <c r="R288" s="69"/>
      <c r="S288" s="66"/>
      <c r="T288" s="66"/>
      <c r="U288" s="60"/>
      <c r="V288" s="60"/>
      <c r="W288" s="66"/>
      <c r="X288" s="60"/>
    </row>
    <row r="289" spans="11:24" customFormat="1" ht="15">
      <c r="K289" s="66"/>
      <c r="L289" s="69"/>
      <c r="M289" s="69"/>
      <c r="N289" s="67"/>
      <c r="O289" s="67"/>
      <c r="P289" s="60"/>
      <c r="Q289" s="60"/>
      <c r="R289" s="69"/>
      <c r="S289" s="66"/>
      <c r="T289" s="66"/>
      <c r="U289" s="60"/>
      <c r="V289" s="60"/>
      <c r="W289" s="66"/>
      <c r="X289" s="60"/>
    </row>
    <row r="290" spans="11:24" customFormat="1" ht="15">
      <c r="K290" s="66"/>
      <c r="L290" s="69"/>
      <c r="M290" s="69"/>
      <c r="N290" s="67"/>
      <c r="O290" s="67"/>
      <c r="P290" s="60"/>
      <c r="Q290" s="60"/>
      <c r="R290" s="69"/>
      <c r="S290" s="66"/>
      <c r="T290" s="66"/>
      <c r="U290" s="60"/>
      <c r="V290" s="60"/>
      <c r="W290" s="66"/>
      <c r="X290" s="60"/>
    </row>
    <row r="291" spans="11:24" customFormat="1" ht="15">
      <c r="K291" s="66"/>
      <c r="L291" s="69"/>
      <c r="M291" s="69"/>
      <c r="N291" s="67"/>
      <c r="O291" s="67"/>
      <c r="P291" s="60"/>
      <c r="Q291" s="60"/>
      <c r="R291" s="69"/>
      <c r="S291" s="66"/>
      <c r="T291" s="66"/>
      <c r="U291" s="60"/>
      <c r="V291" s="60"/>
      <c r="W291" s="66"/>
      <c r="X291" s="60"/>
    </row>
    <row r="292" spans="11:24" customFormat="1" ht="15">
      <c r="K292" s="66"/>
      <c r="L292" s="69"/>
      <c r="M292" s="69"/>
      <c r="N292" s="67"/>
      <c r="O292" s="67"/>
      <c r="P292" s="60"/>
      <c r="Q292" s="60"/>
      <c r="R292" s="69"/>
      <c r="S292" s="66"/>
      <c r="T292" s="66"/>
      <c r="U292" s="60"/>
      <c r="V292" s="60"/>
      <c r="W292" s="66"/>
      <c r="X292" s="60"/>
    </row>
    <row r="293" spans="11:24" customFormat="1" ht="15">
      <c r="K293" s="66"/>
      <c r="L293" s="69"/>
      <c r="M293" s="69"/>
      <c r="N293" s="67"/>
      <c r="O293" s="67"/>
      <c r="P293" s="60"/>
      <c r="Q293" s="60"/>
      <c r="R293" s="69"/>
      <c r="S293" s="66"/>
      <c r="T293" s="66"/>
      <c r="U293" s="60"/>
      <c r="V293" s="60"/>
      <c r="W293" s="66"/>
      <c r="X293" s="60"/>
    </row>
    <row r="294" spans="11:24" customFormat="1" ht="15">
      <c r="K294" s="66"/>
      <c r="L294" s="69"/>
      <c r="M294" s="69"/>
      <c r="N294" s="67"/>
      <c r="O294" s="67"/>
      <c r="P294" s="60"/>
      <c r="Q294" s="60"/>
      <c r="R294" s="69"/>
      <c r="S294" s="66"/>
      <c r="T294" s="66"/>
      <c r="U294" s="60"/>
      <c r="V294" s="60"/>
      <c r="W294" s="66"/>
      <c r="X294" s="60"/>
    </row>
    <row r="295" spans="11:24" customFormat="1" ht="15">
      <c r="K295" s="66"/>
      <c r="L295" s="69"/>
      <c r="M295" s="69"/>
      <c r="N295" s="67"/>
      <c r="O295" s="67"/>
      <c r="P295" s="60"/>
      <c r="Q295" s="60"/>
      <c r="R295" s="69"/>
      <c r="S295" s="66"/>
      <c r="T295" s="66"/>
      <c r="U295" s="60"/>
      <c r="V295" s="60"/>
      <c r="W295" s="66"/>
      <c r="X295" s="60"/>
    </row>
    <row r="296" spans="11:24" customFormat="1" ht="15">
      <c r="K296" s="66"/>
      <c r="L296" s="69"/>
      <c r="M296" s="69"/>
      <c r="N296" s="67"/>
      <c r="O296" s="67"/>
      <c r="P296" s="60"/>
      <c r="Q296" s="60"/>
      <c r="R296" s="69"/>
      <c r="S296" s="66"/>
      <c r="T296" s="66"/>
      <c r="U296" s="60"/>
      <c r="V296" s="60"/>
      <c r="W296" s="66"/>
      <c r="X296" s="60"/>
    </row>
    <row r="297" spans="11:24" customFormat="1" ht="15">
      <c r="K297" s="66"/>
      <c r="L297" s="69"/>
      <c r="M297" s="69"/>
      <c r="N297" s="67"/>
      <c r="O297" s="67"/>
      <c r="P297" s="60"/>
      <c r="Q297" s="60"/>
      <c r="R297" s="69"/>
      <c r="S297" s="66"/>
      <c r="T297" s="66"/>
      <c r="U297" s="60"/>
      <c r="V297" s="60"/>
      <c r="W297" s="66"/>
      <c r="X297" s="60"/>
    </row>
    <row r="298" spans="11:24" customFormat="1" ht="15">
      <c r="K298" s="66"/>
      <c r="L298" s="69"/>
      <c r="M298" s="69"/>
      <c r="N298" s="67"/>
      <c r="O298" s="67"/>
      <c r="P298" s="60"/>
      <c r="Q298" s="60"/>
      <c r="R298" s="69"/>
      <c r="S298" s="66"/>
      <c r="T298" s="66"/>
      <c r="U298" s="60"/>
      <c r="V298" s="60"/>
      <c r="W298" s="66"/>
      <c r="X298" s="60"/>
    </row>
    <row r="299" spans="11:24" customFormat="1" ht="15">
      <c r="K299" s="66"/>
      <c r="L299" s="69"/>
      <c r="M299" s="69"/>
      <c r="N299" s="67"/>
      <c r="O299" s="67"/>
      <c r="P299" s="60"/>
      <c r="Q299" s="60"/>
      <c r="R299" s="69"/>
      <c r="S299" s="66"/>
      <c r="T299" s="66"/>
      <c r="U299" s="60"/>
      <c r="V299" s="60"/>
      <c r="W299" s="66"/>
      <c r="X299" s="60"/>
    </row>
    <row r="300" spans="11:24" customFormat="1" ht="15">
      <c r="K300" s="66"/>
      <c r="L300" s="69"/>
      <c r="M300" s="69"/>
      <c r="N300" s="67"/>
      <c r="O300" s="67"/>
      <c r="P300" s="60"/>
      <c r="Q300" s="60"/>
      <c r="R300" s="69"/>
      <c r="S300" s="66"/>
      <c r="T300" s="66"/>
      <c r="U300" s="60"/>
      <c r="V300" s="60"/>
      <c r="W300" s="66"/>
      <c r="X300" s="60"/>
    </row>
    <row r="301" spans="11:24" customFormat="1" ht="15">
      <c r="K301" s="66"/>
      <c r="L301" s="69"/>
      <c r="M301" s="69"/>
      <c r="N301" s="67"/>
      <c r="O301" s="67"/>
      <c r="P301" s="60"/>
      <c r="Q301" s="60"/>
      <c r="R301" s="69"/>
      <c r="S301" s="66"/>
      <c r="T301" s="66"/>
      <c r="U301" s="60"/>
      <c r="V301" s="60"/>
      <c r="W301" s="66"/>
      <c r="X301" s="60"/>
    </row>
    <row r="302" spans="11:24" customFormat="1" ht="15">
      <c r="K302" s="66"/>
      <c r="L302" s="69"/>
      <c r="M302" s="69"/>
      <c r="N302" s="67"/>
      <c r="O302" s="67"/>
      <c r="P302" s="60"/>
      <c r="Q302" s="60"/>
      <c r="R302" s="69"/>
      <c r="S302" s="66"/>
      <c r="T302" s="66"/>
      <c r="U302" s="60"/>
      <c r="V302" s="60"/>
      <c r="W302" s="66"/>
      <c r="X302" s="60"/>
    </row>
    <row r="303" spans="11:24" customFormat="1" ht="15">
      <c r="K303" s="66"/>
      <c r="L303" s="69"/>
      <c r="M303" s="69"/>
      <c r="N303" s="67"/>
      <c r="O303" s="67"/>
      <c r="P303" s="60"/>
      <c r="Q303" s="60"/>
      <c r="R303" s="69"/>
      <c r="S303" s="66"/>
      <c r="T303" s="66"/>
      <c r="U303" s="60"/>
      <c r="V303" s="60"/>
      <c r="W303" s="66"/>
      <c r="X303" s="60"/>
    </row>
    <row r="304" spans="11:24" customFormat="1" ht="15">
      <c r="K304" s="66"/>
      <c r="L304" s="69"/>
      <c r="M304" s="69"/>
      <c r="N304" s="67"/>
      <c r="O304" s="67"/>
      <c r="P304" s="60"/>
      <c r="Q304" s="60"/>
      <c r="R304" s="69"/>
      <c r="S304" s="66"/>
      <c r="T304" s="66"/>
      <c r="U304" s="60"/>
      <c r="V304" s="60"/>
      <c r="W304" s="66"/>
      <c r="X304" s="60"/>
    </row>
    <row r="305" spans="11:24" customFormat="1" ht="15">
      <c r="K305" s="66"/>
      <c r="L305" s="69"/>
      <c r="M305" s="69"/>
      <c r="N305" s="67"/>
      <c r="O305" s="67"/>
      <c r="P305" s="60"/>
      <c r="Q305" s="60"/>
      <c r="R305" s="69"/>
      <c r="S305" s="66"/>
      <c r="T305" s="66"/>
      <c r="U305" s="60"/>
      <c r="V305" s="60"/>
      <c r="W305" s="66"/>
      <c r="X305" s="60"/>
    </row>
    <row r="306" spans="11:24" customFormat="1" ht="15">
      <c r="K306" s="66"/>
      <c r="L306" s="69"/>
      <c r="M306" s="69"/>
      <c r="N306" s="67"/>
      <c r="O306" s="67"/>
      <c r="P306" s="60"/>
      <c r="Q306" s="60"/>
      <c r="R306" s="69"/>
      <c r="S306" s="66"/>
      <c r="T306" s="66"/>
      <c r="U306" s="60"/>
      <c r="V306" s="60"/>
      <c r="W306" s="66"/>
      <c r="X306" s="60"/>
    </row>
    <row r="307" spans="11:24" customFormat="1" ht="15">
      <c r="K307" s="66"/>
      <c r="L307" s="69"/>
      <c r="M307" s="69"/>
      <c r="N307" s="67"/>
      <c r="O307" s="67"/>
      <c r="P307" s="60"/>
      <c r="Q307" s="60"/>
      <c r="R307" s="69"/>
      <c r="S307" s="66"/>
      <c r="T307" s="66"/>
      <c r="U307" s="60"/>
      <c r="V307" s="60"/>
      <c r="W307" s="66"/>
      <c r="X307" s="60"/>
    </row>
    <row r="308" spans="11:24" customFormat="1" ht="15">
      <c r="K308" s="66"/>
      <c r="L308" s="69"/>
      <c r="M308" s="69"/>
      <c r="N308" s="67"/>
      <c r="O308" s="67"/>
      <c r="P308" s="60"/>
      <c r="Q308" s="60"/>
      <c r="R308" s="69"/>
      <c r="S308" s="66"/>
      <c r="T308" s="66"/>
      <c r="U308" s="60"/>
      <c r="V308" s="60"/>
      <c r="W308" s="66"/>
      <c r="X308" s="60"/>
    </row>
    <row r="309" spans="11:24" customFormat="1" ht="15">
      <c r="K309" s="66"/>
      <c r="L309" s="69"/>
      <c r="M309" s="69"/>
      <c r="N309" s="67"/>
      <c r="O309" s="67"/>
      <c r="P309" s="60"/>
      <c r="Q309" s="60"/>
      <c r="R309" s="69"/>
      <c r="S309" s="66"/>
      <c r="T309" s="66"/>
      <c r="U309" s="60"/>
      <c r="V309" s="60"/>
      <c r="W309" s="66"/>
      <c r="X309" s="60"/>
    </row>
    <row r="310" spans="11:24" customFormat="1" ht="15">
      <c r="K310" s="66"/>
      <c r="L310" s="69"/>
      <c r="M310" s="69"/>
      <c r="N310" s="67"/>
      <c r="O310" s="67"/>
      <c r="P310" s="60"/>
      <c r="Q310" s="60"/>
      <c r="R310" s="69"/>
      <c r="S310" s="66"/>
      <c r="T310" s="66"/>
      <c r="U310" s="60"/>
      <c r="V310" s="60"/>
      <c r="W310" s="66"/>
      <c r="X310" s="60"/>
    </row>
    <row r="311" spans="11:24" customFormat="1" ht="15">
      <c r="K311" s="66"/>
      <c r="L311" s="69"/>
      <c r="M311" s="69"/>
      <c r="N311" s="67"/>
      <c r="O311" s="67"/>
      <c r="P311" s="60"/>
      <c r="Q311" s="60"/>
      <c r="R311" s="69"/>
      <c r="S311" s="66"/>
      <c r="T311" s="66"/>
      <c r="U311" s="60"/>
      <c r="V311" s="60"/>
      <c r="W311" s="66"/>
      <c r="X311" s="60"/>
    </row>
    <row r="312" spans="11:24" customFormat="1" ht="15">
      <c r="K312" s="66"/>
      <c r="L312" s="69"/>
      <c r="M312" s="69"/>
      <c r="N312" s="67"/>
      <c r="O312" s="67"/>
      <c r="P312" s="60"/>
      <c r="Q312" s="60"/>
      <c r="R312" s="69"/>
      <c r="S312" s="66"/>
      <c r="T312" s="66"/>
      <c r="U312" s="60"/>
      <c r="V312" s="60"/>
      <c r="W312" s="66"/>
      <c r="X312" s="60"/>
    </row>
    <row r="313" spans="11:24" customFormat="1" ht="15">
      <c r="K313" s="66"/>
      <c r="L313" s="69"/>
      <c r="M313" s="69"/>
      <c r="N313" s="67"/>
      <c r="O313" s="67"/>
      <c r="P313" s="60"/>
      <c r="Q313" s="60"/>
      <c r="R313" s="69"/>
      <c r="S313" s="66"/>
      <c r="T313" s="66"/>
      <c r="U313" s="60"/>
      <c r="V313" s="60"/>
      <c r="W313" s="66"/>
      <c r="X313" s="60"/>
    </row>
    <row r="314" spans="11:24" customFormat="1" ht="15">
      <c r="K314" s="66"/>
      <c r="L314" s="69"/>
      <c r="M314" s="69"/>
      <c r="N314" s="67"/>
      <c r="O314" s="67"/>
      <c r="P314" s="60"/>
      <c r="Q314" s="60"/>
      <c r="R314" s="69"/>
      <c r="S314" s="66"/>
      <c r="T314" s="66"/>
      <c r="U314" s="60"/>
      <c r="V314" s="60"/>
      <c r="W314" s="66"/>
      <c r="X314" s="60"/>
    </row>
    <row r="315" spans="11:24" customFormat="1" ht="15">
      <c r="K315" s="66"/>
      <c r="L315" s="69"/>
      <c r="M315" s="69"/>
      <c r="N315" s="67"/>
      <c r="O315" s="67"/>
      <c r="P315" s="60"/>
      <c r="Q315" s="60"/>
      <c r="R315" s="69"/>
      <c r="S315" s="66"/>
      <c r="T315" s="66"/>
      <c r="U315" s="60"/>
      <c r="V315" s="60"/>
      <c r="W315" s="66"/>
      <c r="X315" s="60"/>
    </row>
    <row r="316" spans="11:24" customFormat="1" ht="15">
      <c r="K316" s="66"/>
      <c r="L316" s="69"/>
      <c r="M316" s="69"/>
      <c r="N316" s="67"/>
      <c r="O316" s="67"/>
      <c r="P316" s="60"/>
      <c r="Q316" s="60"/>
      <c r="R316" s="69"/>
      <c r="S316" s="66"/>
      <c r="T316" s="66"/>
      <c r="U316" s="60"/>
      <c r="V316" s="60"/>
      <c r="W316" s="66"/>
      <c r="X316" s="60"/>
    </row>
    <row r="317" spans="11:24" customFormat="1" ht="15">
      <c r="K317" s="66"/>
      <c r="L317" s="69"/>
      <c r="M317" s="69"/>
      <c r="N317" s="67"/>
      <c r="O317" s="67"/>
      <c r="P317" s="60"/>
      <c r="Q317" s="60"/>
      <c r="R317" s="69"/>
      <c r="S317" s="66"/>
      <c r="T317" s="66"/>
      <c r="U317" s="60"/>
      <c r="V317" s="60"/>
      <c r="W317" s="66"/>
      <c r="X317" s="60"/>
    </row>
    <row r="318" spans="11:24" customFormat="1" ht="15">
      <c r="K318" s="66"/>
      <c r="L318" s="69"/>
      <c r="M318" s="69"/>
      <c r="N318" s="67"/>
      <c r="O318" s="67"/>
      <c r="P318" s="60"/>
      <c r="Q318" s="60"/>
      <c r="R318" s="69"/>
      <c r="S318" s="66"/>
      <c r="T318" s="66"/>
      <c r="U318" s="60"/>
      <c r="V318" s="60"/>
      <c r="W318" s="66"/>
      <c r="X318" s="60"/>
    </row>
    <row r="319" spans="11:24" customFormat="1" ht="15">
      <c r="K319" s="66"/>
      <c r="L319" s="69"/>
      <c r="M319" s="69"/>
      <c r="N319" s="67"/>
      <c r="O319" s="67"/>
      <c r="P319" s="60"/>
      <c r="Q319" s="60"/>
      <c r="R319" s="69"/>
      <c r="S319" s="66"/>
      <c r="T319" s="66"/>
      <c r="U319" s="60"/>
      <c r="V319" s="60"/>
      <c r="W319" s="66"/>
      <c r="X319" s="60"/>
    </row>
    <row r="320" spans="11:24" customFormat="1" ht="15">
      <c r="K320" s="66"/>
      <c r="L320" s="69"/>
      <c r="M320" s="69"/>
      <c r="N320" s="67"/>
      <c r="O320" s="67"/>
      <c r="P320" s="60"/>
      <c r="Q320" s="60"/>
      <c r="R320" s="69"/>
      <c r="S320" s="66"/>
      <c r="T320" s="66"/>
      <c r="U320" s="60"/>
      <c r="V320" s="60"/>
      <c r="W320" s="66"/>
      <c r="X320" s="60"/>
    </row>
    <row r="321" spans="11:24" customFormat="1" ht="15">
      <c r="K321" s="66"/>
      <c r="L321" s="69"/>
      <c r="M321" s="69"/>
      <c r="N321" s="67"/>
      <c r="O321" s="67"/>
      <c r="P321" s="60"/>
      <c r="Q321" s="60"/>
      <c r="R321" s="69"/>
      <c r="S321" s="66"/>
      <c r="T321" s="66"/>
      <c r="U321" s="60"/>
      <c r="V321" s="60"/>
      <c r="W321" s="66"/>
      <c r="X321" s="60"/>
    </row>
    <row r="322" spans="11:24" customFormat="1" ht="15">
      <c r="K322" s="66"/>
      <c r="L322" s="69"/>
      <c r="M322" s="69"/>
      <c r="N322" s="67"/>
      <c r="O322" s="67"/>
      <c r="P322" s="60"/>
      <c r="Q322" s="60"/>
      <c r="R322" s="69"/>
      <c r="S322" s="66"/>
      <c r="T322" s="66"/>
      <c r="U322" s="60"/>
      <c r="V322" s="60"/>
      <c r="W322" s="66"/>
      <c r="X322" s="60"/>
    </row>
    <row r="323" spans="11:24" customFormat="1" ht="15">
      <c r="K323" s="66"/>
      <c r="L323" s="69"/>
      <c r="M323" s="69"/>
      <c r="N323" s="67"/>
      <c r="O323" s="67"/>
      <c r="P323" s="60"/>
      <c r="Q323" s="60"/>
      <c r="R323" s="69"/>
      <c r="S323" s="66"/>
      <c r="T323" s="66"/>
      <c r="U323" s="60"/>
      <c r="V323" s="60"/>
      <c r="W323" s="66"/>
      <c r="X323" s="60"/>
    </row>
    <row r="324" spans="11:24" customFormat="1" ht="15">
      <c r="K324" s="66"/>
      <c r="L324" s="69"/>
      <c r="M324" s="69"/>
      <c r="N324" s="67"/>
      <c r="O324" s="67"/>
      <c r="P324" s="60"/>
      <c r="Q324" s="60"/>
      <c r="R324" s="69"/>
      <c r="S324" s="66"/>
      <c r="T324" s="66"/>
      <c r="U324" s="60"/>
      <c r="V324" s="60"/>
      <c r="W324" s="66"/>
      <c r="X324" s="60"/>
    </row>
    <row r="325" spans="11:24" customFormat="1" ht="15">
      <c r="K325" s="66"/>
      <c r="L325" s="69"/>
      <c r="M325" s="69"/>
      <c r="N325" s="67"/>
      <c r="O325" s="67"/>
      <c r="P325" s="60"/>
      <c r="Q325" s="60"/>
      <c r="R325" s="69"/>
      <c r="S325" s="66"/>
      <c r="T325" s="66"/>
      <c r="U325" s="60"/>
      <c r="V325" s="60"/>
      <c r="W325" s="66"/>
      <c r="X325" s="60"/>
    </row>
    <row r="326" spans="11:24" customFormat="1" ht="15">
      <c r="K326" s="66"/>
      <c r="L326" s="69"/>
      <c r="M326" s="69"/>
      <c r="N326" s="67"/>
      <c r="O326" s="67"/>
      <c r="P326" s="60"/>
      <c r="Q326" s="60"/>
      <c r="R326" s="69"/>
      <c r="S326" s="66"/>
      <c r="T326" s="66"/>
      <c r="U326" s="60"/>
      <c r="V326" s="60"/>
      <c r="W326" s="66"/>
      <c r="X326" s="60"/>
    </row>
    <row r="327" spans="11:24" customFormat="1" ht="15">
      <c r="K327" s="66"/>
      <c r="L327" s="69"/>
      <c r="M327" s="69"/>
      <c r="N327" s="67"/>
      <c r="O327" s="67"/>
      <c r="P327" s="60"/>
      <c r="Q327" s="60"/>
      <c r="R327" s="69"/>
      <c r="S327" s="66"/>
      <c r="T327" s="66"/>
      <c r="U327" s="60"/>
      <c r="V327" s="60"/>
      <c r="W327" s="66"/>
      <c r="X327" s="60"/>
    </row>
    <row r="328" spans="11:24" customFormat="1" ht="15">
      <c r="K328" s="66"/>
      <c r="L328" s="69"/>
      <c r="M328" s="69"/>
      <c r="N328" s="67"/>
      <c r="O328" s="67"/>
      <c r="P328" s="60"/>
      <c r="Q328" s="60"/>
      <c r="R328" s="69"/>
      <c r="S328" s="66"/>
      <c r="T328" s="66"/>
      <c r="U328" s="60"/>
      <c r="V328" s="60"/>
      <c r="W328" s="66"/>
      <c r="X328" s="60"/>
    </row>
    <row r="329" spans="11:24" customFormat="1" ht="15">
      <c r="K329" s="66"/>
      <c r="L329" s="69"/>
      <c r="M329" s="69"/>
      <c r="N329" s="67"/>
      <c r="O329" s="67"/>
      <c r="P329" s="60"/>
      <c r="Q329" s="60"/>
      <c r="R329" s="69"/>
      <c r="S329" s="66"/>
      <c r="T329" s="66"/>
      <c r="U329" s="60"/>
      <c r="V329" s="60"/>
      <c r="W329" s="66"/>
      <c r="X329" s="60"/>
    </row>
    <row r="330" spans="11:24" customFormat="1" ht="15">
      <c r="K330" s="66"/>
      <c r="L330" s="69"/>
      <c r="M330" s="69"/>
      <c r="N330" s="67"/>
      <c r="O330" s="67"/>
      <c r="P330" s="60"/>
      <c r="Q330" s="60"/>
      <c r="R330" s="69"/>
      <c r="S330" s="66"/>
      <c r="T330" s="66"/>
      <c r="U330" s="60"/>
      <c r="V330" s="60"/>
      <c r="W330" s="66"/>
      <c r="X330" s="60"/>
    </row>
    <row r="331" spans="11:24" customFormat="1" ht="15">
      <c r="K331" s="66"/>
      <c r="L331" s="69"/>
      <c r="M331" s="69"/>
      <c r="N331" s="67"/>
      <c r="O331" s="67"/>
      <c r="P331" s="60"/>
      <c r="Q331" s="60"/>
      <c r="R331" s="69"/>
      <c r="S331" s="66"/>
      <c r="T331" s="66"/>
      <c r="U331" s="60"/>
      <c r="V331" s="60"/>
      <c r="W331" s="66"/>
      <c r="X331" s="60"/>
    </row>
    <row r="332" spans="11:24" customFormat="1" ht="15">
      <c r="K332" s="66"/>
      <c r="L332" s="69"/>
      <c r="M332" s="69"/>
      <c r="N332" s="67"/>
      <c r="O332" s="67"/>
      <c r="P332" s="60"/>
      <c r="Q332" s="60"/>
      <c r="R332" s="69"/>
      <c r="S332" s="66"/>
      <c r="T332" s="66"/>
      <c r="U332" s="60"/>
      <c r="V332" s="60"/>
      <c r="W332" s="66"/>
      <c r="X332" s="60"/>
    </row>
    <row r="333" spans="11:24" customFormat="1" ht="15">
      <c r="K333" s="66"/>
      <c r="L333" s="69"/>
      <c r="M333" s="69"/>
      <c r="N333" s="67"/>
      <c r="O333" s="67"/>
      <c r="P333" s="60"/>
      <c r="Q333" s="60"/>
      <c r="R333" s="69"/>
      <c r="S333" s="66"/>
      <c r="T333" s="66"/>
      <c r="U333" s="60"/>
      <c r="V333" s="60"/>
      <c r="W333" s="66"/>
      <c r="X333" s="60"/>
    </row>
    <row r="334" spans="11:24" customFormat="1" ht="15">
      <c r="K334" s="66"/>
      <c r="L334" s="69"/>
      <c r="M334" s="69"/>
      <c r="N334" s="67"/>
      <c r="O334" s="67"/>
      <c r="P334" s="60"/>
      <c r="Q334" s="60"/>
      <c r="R334" s="69"/>
      <c r="S334" s="66"/>
      <c r="T334" s="66"/>
      <c r="U334" s="60"/>
      <c r="V334" s="60"/>
      <c r="W334" s="66"/>
      <c r="X334" s="60"/>
    </row>
    <row r="335" spans="11:24" customFormat="1" ht="15">
      <c r="K335" s="66"/>
      <c r="L335" s="69"/>
      <c r="M335" s="69"/>
      <c r="N335" s="67"/>
      <c r="O335" s="67"/>
      <c r="P335" s="60"/>
      <c r="Q335" s="60"/>
      <c r="R335" s="69"/>
      <c r="S335" s="66"/>
      <c r="T335" s="66"/>
      <c r="U335" s="60"/>
      <c r="V335" s="60"/>
      <c r="W335" s="66"/>
      <c r="X335" s="60"/>
    </row>
    <row r="336" spans="11:24" customFormat="1" ht="15">
      <c r="K336" s="66"/>
      <c r="L336" s="69"/>
      <c r="M336" s="69"/>
      <c r="N336" s="67"/>
      <c r="O336" s="67"/>
      <c r="P336" s="60"/>
      <c r="Q336" s="60"/>
      <c r="R336" s="69"/>
      <c r="S336" s="66"/>
      <c r="T336" s="66"/>
      <c r="U336" s="60"/>
      <c r="V336" s="60"/>
      <c r="W336" s="66"/>
      <c r="X336" s="60"/>
    </row>
    <row r="337" spans="1:24" customFormat="1" ht="15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66"/>
      <c r="L337" s="69"/>
      <c r="M337" s="69"/>
      <c r="N337" s="67"/>
      <c r="O337" s="67"/>
      <c r="P337" s="60"/>
      <c r="Q337" s="60"/>
      <c r="R337" s="69"/>
      <c r="S337" s="66"/>
      <c r="T337" s="66"/>
      <c r="U337" s="60"/>
      <c r="V337" s="60"/>
      <c r="W337" s="66"/>
      <c r="X337" s="60"/>
    </row>
    <row r="338" spans="1:24" customFormat="1" ht="15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66"/>
      <c r="L338" s="69"/>
      <c r="M338" s="69"/>
      <c r="N338" s="67"/>
      <c r="O338" s="67"/>
      <c r="P338" s="60"/>
      <c r="Q338" s="60"/>
      <c r="R338" s="69"/>
      <c r="S338" s="66"/>
      <c r="T338" s="66"/>
      <c r="U338" s="60"/>
      <c r="V338" s="60"/>
      <c r="W338" s="66"/>
      <c r="X338" s="60"/>
    </row>
    <row r="339" spans="1:24" customFormat="1" ht="15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66"/>
      <c r="L339" s="69"/>
      <c r="M339" s="69"/>
      <c r="N339" s="67"/>
      <c r="O339" s="67"/>
      <c r="P339" s="60"/>
      <c r="Q339" s="60"/>
      <c r="R339" s="69"/>
      <c r="S339" s="66"/>
      <c r="T339" s="66"/>
      <c r="U339" s="60"/>
      <c r="V339" s="60"/>
      <c r="W339" s="66"/>
      <c r="X339" s="60"/>
    </row>
    <row r="340" spans="1:24" customFormat="1" ht="15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66"/>
      <c r="L340" s="69"/>
      <c r="M340" s="69"/>
      <c r="N340" s="67"/>
      <c r="O340" s="67"/>
      <c r="P340" s="60"/>
      <c r="Q340" s="60"/>
      <c r="R340" s="69"/>
      <c r="S340" s="66"/>
      <c r="T340" s="66"/>
      <c r="U340" s="60"/>
      <c r="V340" s="60"/>
      <c r="W340" s="66"/>
      <c r="X340" s="60"/>
    </row>
    <row r="341" spans="1:24" customFormat="1" ht="15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66"/>
      <c r="L341" s="69"/>
      <c r="M341" s="69"/>
      <c r="N341" s="67"/>
      <c r="O341" s="67"/>
      <c r="P341" s="60"/>
      <c r="Q341" s="60"/>
      <c r="R341" s="69"/>
      <c r="S341" s="66"/>
      <c r="T341" s="66"/>
      <c r="U341" s="60"/>
      <c r="V341" s="60"/>
      <c r="W341" s="66"/>
      <c r="X341" s="60"/>
    </row>
    <row r="342" spans="1:24" customFormat="1" ht="15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66"/>
      <c r="L342" s="69"/>
      <c r="M342" s="69"/>
      <c r="N342" s="67"/>
      <c r="O342" s="67"/>
      <c r="P342" s="60"/>
      <c r="Q342" s="60"/>
      <c r="R342" s="69"/>
      <c r="S342" s="66"/>
      <c r="T342" s="66"/>
      <c r="U342" s="60"/>
      <c r="V342" s="60"/>
      <c r="W342" s="66"/>
      <c r="X342" s="60"/>
    </row>
    <row r="343" spans="1:24" customFormat="1" ht="15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66"/>
      <c r="L343" s="69"/>
      <c r="M343" s="69"/>
      <c r="N343" s="67"/>
      <c r="O343" s="67"/>
      <c r="P343" s="60"/>
      <c r="Q343" s="60"/>
      <c r="R343" s="69"/>
      <c r="S343" s="66"/>
      <c r="T343" s="66"/>
      <c r="U343" s="60"/>
      <c r="V343" s="60"/>
      <c r="W343" s="66"/>
      <c r="X343" s="60"/>
    </row>
    <row r="344" spans="1:24" customFormat="1" ht="15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66"/>
      <c r="L344" s="69"/>
      <c r="M344" s="69"/>
      <c r="N344" s="67"/>
      <c r="O344" s="67"/>
      <c r="P344" s="60"/>
      <c r="Q344" s="60"/>
      <c r="R344" s="69"/>
      <c r="S344" s="66"/>
      <c r="T344" s="66"/>
      <c r="U344" s="60"/>
      <c r="V344" s="60"/>
      <c r="W344" s="66"/>
      <c r="X344" s="60"/>
    </row>
    <row r="345" spans="1:24" customFormat="1" ht="1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66"/>
      <c r="L345" s="69"/>
      <c r="M345" s="69"/>
      <c r="N345" s="67"/>
      <c r="O345" s="67"/>
      <c r="P345" s="60"/>
      <c r="Q345" s="60"/>
      <c r="R345" s="69"/>
      <c r="S345" s="66"/>
      <c r="T345" s="66"/>
      <c r="U345" s="60"/>
      <c r="V345" s="60"/>
      <c r="W345" s="66"/>
      <c r="X345" s="60"/>
    </row>
    <row r="346" spans="1:24" customFormat="1" ht="15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66"/>
      <c r="L346" s="69"/>
      <c r="M346" s="69"/>
      <c r="N346" s="67"/>
      <c r="O346" s="67"/>
      <c r="P346" s="60"/>
      <c r="Q346" s="60"/>
      <c r="R346" s="69"/>
      <c r="S346" s="66"/>
      <c r="T346" s="66"/>
      <c r="U346" s="60"/>
      <c r="V346" s="60"/>
      <c r="W346" s="66"/>
      <c r="X346" s="60"/>
    </row>
    <row r="347" spans="1:24" customFormat="1" ht="15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66"/>
      <c r="L347" s="69"/>
      <c r="M347" s="69"/>
      <c r="N347" s="67"/>
      <c r="O347" s="67"/>
      <c r="P347" s="60"/>
      <c r="Q347" s="60"/>
      <c r="R347" s="69"/>
      <c r="S347" s="66"/>
      <c r="T347" s="66"/>
      <c r="U347" s="60"/>
      <c r="V347" s="60"/>
      <c r="W347" s="66"/>
      <c r="X347" s="60"/>
    </row>
    <row r="348" spans="1:24" customFormat="1" ht="15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66"/>
      <c r="L348" s="69"/>
      <c r="M348" s="69"/>
      <c r="N348" s="67"/>
      <c r="O348" s="67"/>
      <c r="P348" s="60"/>
      <c r="Q348" s="60"/>
      <c r="R348" s="69"/>
      <c r="S348" s="66"/>
      <c r="T348" s="66"/>
      <c r="U348" s="60"/>
      <c r="V348" s="60"/>
      <c r="W348" s="66"/>
      <c r="X348" s="60"/>
    </row>
    <row r="349" spans="1:24" customFormat="1" ht="15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66"/>
      <c r="L349" s="69"/>
      <c r="M349" s="69"/>
      <c r="N349" s="67"/>
      <c r="O349" s="67"/>
      <c r="P349" s="60"/>
      <c r="Q349" s="60"/>
      <c r="R349" s="69"/>
      <c r="S349" s="66"/>
      <c r="T349" s="66"/>
      <c r="U349" s="60"/>
      <c r="V349" s="60"/>
      <c r="W349" s="66"/>
      <c r="X349" s="60"/>
    </row>
    <row r="350" spans="1:24" customFormat="1" ht="15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66"/>
      <c r="L350" s="69"/>
      <c r="M350" s="69"/>
      <c r="N350" s="67"/>
      <c r="O350" s="67"/>
      <c r="P350" s="60"/>
      <c r="Q350" s="60"/>
      <c r="R350" s="69"/>
      <c r="S350" s="66"/>
      <c r="T350" s="66"/>
      <c r="U350" s="60"/>
      <c r="V350" s="60"/>
      <c r="W350" s="66"/>
      <c r="X350" s="60"/>
    </row>
    <row r="351" spans="1:24" customFormat="1" ht="15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66"/>
      <c r="L351" s="69"/>
      <c r="M351" s="69"/>
      <c r="N351" s="67"/>
      <c r="O351" s="67"/>
      <c r="P351" s="60"/>
      <c r="Q351" s="60"/>
      <c r="R351" s="69"/>
      <c r="S351" s="66"/>
      <c r="T351" s="66"/>
      <c r="U351" s="60"/>
      <c r="V351" s="60"/>
      <c r="W351" s="66"/>
      <c r="X351" s="60"/>
    </row>
    <row r="352" spans="1:24" customFormat="1" ht="15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66"/>
      <c r="L352" s="69"/>
      <c r="M352" s="69"/>
      <c r="N352" s="67"/>
      <c r="O352" s="67"/>
      <c r="P352" s="60"/>
      <c r="Q352" s="60"/>
      <c r="R352" s="69"/>
      <c r="S352" s="66"/>
      <c r="T352" s="66"/>
      <c r="U352" s="60"/>
      <c r="V352" s="60"/>
      <c r="W352" s="66"/>
      <c r="X352" s="60"/>
    </row>
    <row r="353" spans="1:24" customFormat="1" ht="15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66"/>
      <c r="L353" s="69"/>
      <c r="M353" s="69"/>
      <c r="N353" s="67"/>
      <c r="O353" s="67"/>
      <c r="P353" s="60"/>
      <c r="Q353" s="60"/>
      <c r="R353" s="69"/>
      <c r="S353" s="66"/>
      <c r="T353" s="66"/>
      <c r="U353" s="60"/>
      <c r="V353" s="60"/>
      <c r="W353" s="66"/>
      <c r="X353" s="60"/>
    </row>
    <row r="354" spans="1:24" customFormat="1" ht="15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66"/>
      <c r="L354" s="69"/>
      <c r="M354" s="69"/>
      <c r="N354" s="67"/>
      <c r="O354" s="67"/>
      <c r="P354" s="60"/>
      <c r="Q354" s="60"/>
      <c r="R354" s="69"/>
      <c r="S354" s="66"/>
      <c r="T354" s="66"/>
      <c r="U354" s="60"/>
      <c r="V354" s="60"/>
      <c r="W354" s="66"/>
      <c r="X354" s="60"/>
    </row>
    <row r="355" spans="1:24" customFormat="1" ht="1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66"/>
      <c r="L355" s="69"/>
      <c r="M355" s="69"/>
      <c r="N355" s="67"/>
      <c r="O355" s="67"/>
      <c r="P355" s="60"/>
      <c r="Q355" s="60"/>
      <c r="R355" s="69"/>
      <c r="S355" s="66"/>
      <c r="T355" s="66"/>
      <c r="U355" s="60"/>
      <c r="V355" s="60"/>
      <c r="W355" s="66"/>
      <c r="X355" s="60"/>
    </row>
    <row r="356" spans="1:24" customFormat="1" ht="15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66"/>
      <c r="L356" s="69"/>
      <c r="M356" s="69"/>
      <c r="N356" s="67"/>
      <c r="O356" s="67"/>
      <c r="P356" s="60"/>
      <c r="Q356" s="60"/>
      <c r="R356" s="69"/>
      <c r="S356" s="66"/>
      <c r="T356" s="66"/>
      <c r="U356" s="60"/>
      <c r="V356" s="60"/>
      <c r="W356" s="66"/>
      <c r="X356" s="60"/>
    </row>
    <row r="357" spans="1:24" customFormat="1" ht="15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66"/>
      <c r="L357" s="69"/>
      <c r="M357" s="69"/>
      <c r="N357" s="67"/>
      <c r="O357" s="67"/>
      <c r="P357" s="60"/>
      <c r="Q357" s="60"/>
      <c r="R357" s="69"/>
      <c r="S357" s="66"/>
      <c r="T357" s="66"/>
      <c r="U357" s="60"/>
      <c r="V357" s="60"/>
      <c r="W357" s="66"/>
      <c r="X357" s="60"/>
    </row>
    <row r="358" spans="1:24" customFormat="1" ht="15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66"/>
      <c r="L358" s="69"/>
      <c r="M358" s="69"/>
      <c r="N358" s="67"/>
      <c r="O358" s="67"/>
      <c r="P358" s="60"/>
      <c r="Q358" s="60"/>
      <c r="R358" s="69"/>
      <c r="S358" s="66"/>
      <c r="T358" s="66"/>
      <c r="U358" s="60"/>
      <c r="V358" s="60"/>
      <c r="W358" s="66"/>
      <c r="X358" s="60"/>
    </row>
    <row r="359" spans="1:24" customFormat="1" ht="15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66"/>
      <c r="L359" s="69"/>
      <c r="M359" s="69"/>
      <c r="N359" s="67"/>
      <c r="O359" s="67"/>
      <c r="P359" s="60"/>
      <c r="Q359" s="60"/>
      <c r="R359" s="69"/>
      <c r="S359" s="66"/>
      <c r="T359" s="66"/>
      <c r="U359" s="60"/>
      <c r="V359" s="60"/>
      <c r="W359" s="66"/>
      <c r="X359" s="60"/>
    </row>
    <row r="360" spans="1:24" customFormat="1" ht="15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66"/>
      <c r="L360" s="69"/>
      <c r="M360" s="69"/>
      <c r="N360" s="67"/>
      <c r="O360" s="67"/>
      <c r="P360" s="60"/>
      <c r="Q360" s="60"/>
      <c r="R360" s="69"/>
      <c r="S360" s="66"/>
      <c r="T360" s="66"/>
      <c r="U360" s="60"/>
      <c r="V360" s="60"/>
      <c r="W360" s="66"/>
      <c r="X360" s="60"/>
    </row>
    <row r="361" spans="1:24" customFormat="1" ht="15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66"/>
      <c r="L361" s="69"/>
      <c r="M361" s="69"/>
      <c r="N361" s="67"/>
      <c r="O361" s="67"/>
      <c r="P361" s="60"/>
      <c r="Q361" s="60"/>
      <c r="R361" s="69"/>
      <c r="S361" s="66"/>
      <c r="T361" s="66"/>
      <c r="U361" s="60"/>
      <c r="V361" s="60"/>
      <c r="W361" s="66"/>
      <c r="X361" s="60"/>
    </row>
    <row r="362" spans="1:24" customFormat="1" ht="15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66"/>
      <c r="L362" s="69"/>
      <c r="M362" s="69"/>
      <c r="N362" s="67"/>
      <c r="O362" s="67"/>
      <c r="P362" s="60"/>
      <c r="Q362" s="60"/>
      <c r="R362" s="69"/>
      <c r="S362" s="66"/>
      <c r="T362" s="66"/>
      <c r="U362" s="60"/>
      <c r="V362" s="60"/>
      <c r="W362" s="66"/>
      <c r="X362" s="60"/>
    </row>
    <row r="363" spans="1:24" customFormat="1" ht="15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66"/>
      <c r="L363" s="69"/>
      <c r="M363" s="69"/>
      <c r="N363" s="67"/>
      <c r="O363" s="67"/>
      <c r="P363" s="60"/>
      <c r="Q363" s="60"/>
      <c r="R363" s="69"/>
      <c r="S363" s="66"/>
      <c r="T363" s="66"/>
      <c r="U363" s="60"/>
      <c r="V363" s="60"/>
      <c r="W363" s="66"/>
      <c r="X363" s="60"/>
    </row>
    <row r="364" spans="1:24" customFormat="1" ht="15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66"/>
      <c r="L364" s="69"/>
      <c r="M364" s="69"/>
      <c r="N364" s="67"/>
      <c r="O364" s="67"/>
      <c r="P364" s="60"/>
      <c r="Q364" s="60"/>
      <c r="R364" s="69"/>
      <c r="S364" s="66"/>
      <c r="T364" s="66"/>
      <c r="U364" s="60"/>
      <c r="V364" s="60"/>
      <c r="W364" s="66"/>
      <c r="X364" s="60"/>
    </row>
    <row r="365" spans="1:24" customFormat="1" ht="1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66"/>
      <c r="L365" s="69"/>
      <c r="M365" s="69"/>
      <c r="N365" s="67"/>
      <c r="O365" s="67"/>
      <c r="P365" s="60"/>
      <c r="Q365" s="60"/>
      <c r="R365" s="69"/>
      <c r="S365" s="66"/>
      <c r="T365" s="66"/>
      <c r="U365" s="60"/>
      <c r="V365" s="60"/>
      <c r="W365" s="66"/>
      <c r="X365" s="60"/>
    </row>
    <row r="366" spans="1:24" customFormat="1" ht="15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66"/>
      <c r="L366" s="69"/>
      <c r="M366" s="69"/>
      <c r="N366" s="67"/>
      <c r="O366" s="67"/>
      <c r="P366" s="60"/>
      <c r="Q366" s="60"/>
      <c r="R366" s="69"/>
      <c r="S366" s="66"/>
      <c r="T366" s="66"/>
      <c r="U366" s="60"/>
      <c r="V366" s="60"/>
      <c r="W366" s="66"/>
      <c r="X366" s="60"/>
    </row>
    <row r="367" spans="1:24" customFormat="1" ht="15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66"/>
      <c r="L367" s="69"/>
      <c r="M367" s="69"/>
      <c r="N367" s="67"/>
      <c r="O367" s="67"/>
      <c r="P367" s="60"/>
      <c r="Q367" s="60"/>
      <c r="R367" s="69"/>
      <c r="S367" s="66"/>
      <c r="T367" s="66"/>
      <c r="U367" s="60"/>
      <c r="V367" s="60"/>
      <c r="W367" s="66"/>
      <c r="X367" s="60"/>
    </row>
    <row r="368" spans="1:24" customFormat="1" ht="15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66"/>
      <c r="L368" s="69"/>
      <c r="M368" s="69"/>
      <c r="N368" s="67"/>
      <c r="O368" s="67"/>
      <c r="P368" s="60"/>
      <c r="Q368" s="60"/>
      <c r="R368" s="69"/>
      <c r="S368" s="66"/>
      <c r="T368" s="66"/>
      <c r="U368" s="60"/>
      <c r="V368" s="60"/>
      <c r="W368" s="66"/>
      <c r="X368" s="60"/>
    </row>
    <row r="369" spans="1:24" customFormat="1" ht="15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66"/>
      <c r="L369" s="69"/>
      <c r="M369" s="69"/>
      <c r="N369" s="67"/>
      <c r="O369" s="67"/>
      <c r="P369" s="60"/>
      <c r="Q369" s="60"/>
      <c r="R369" s="69"/>
      <c r="S369" s="66"/>
      <c r="T369" s="66"/>
      <c r="U369" s="60"/>
      <c r="V369" s="60"/>
      <c r="W369" s="66"/>
      <c r="X369" s="60"/>
    </row>
    <row r="370" spans="1:24" customFormat="1" ht="15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66"/>
      <c r="L370" s="69"/>
      <c r="M370" s="69"/>
      <c r="N370" s="67"/>
      <c r="O370" s="67"/>
      <c r="P370" s="60"/>
      <c r="Q370" s="60"/>
      <c r="R370" s="69"/>
      <c r="S370" s="66"/>
      <c r="T370" s="66"/>
      <c r="U370" s="60"/>
      <c r="V370" s="60"/>
      <c r="W370" s="66"/>
      <c r="X370" s="60"/>
    </row>
    <row r="371" spans="1:24" customFormat="1" ht="15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66"/>
      <c r="L371" s="69"/>
      <c r="M371" s="69"/>
      <c r="N371" s="67"/>
      <c r="O371" s="67"/>
      <c r="P371" s="60"/>
      <c r="Q371" s="60"/>
      <c r="R371" s="69"/>
      <c r="S371" s="66"/>
      <c r="T371" s="66"/>
      <c r="U371" s="60"/>
      <c r="V371" s="60"/>
      <c r="W371" s="66"/>
      <c r="X371" s="60"/>
    </row>
    <row r="372" spans="1:24" customFormat="1" ht="15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66"/>
      <c r="L372" s="69"/>
      <c r="M372" s="69"/>
      <c r="N372" s="67"/>
      <c r="O372" s="67"/>
      <c r="P372" s="60"/>
      <c r="Q372" s="60"/>
      <c r="R372" s="69"/>
      <c r="S372" s="66"/>
      <c r="T372" s="66"/>
      <c r="U372" s="60"/>
      <c r="V372" s="60"/>
      <c r="W372" s="66"/>
      <c r="X372" s="60"/>
    </row>
    <row r="373" spans="1:24" customFormat="1" ht="15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66"/>
      <c r="L373" s="69"/>
      <c r="M373" s="69"/>
      <c r="N373" s="67"/>
      <c r="O373" s="67"/>
      <c r="P373" s="60"/>
      <c r="Q373" s="60"/>
      <c r="R373" s="69"/>
      <c r="S373" s="66"/>
      <c r="T373" s="66"/>
      <c r="U373" s="60"/>
      <c r="V373" s="60"/>
      <c r="W373" s="66"/>
      <c r="X373" s="60"/>
    </row>
    <row r="374" spans="1:24" customFormat="1" ht="15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66"/>
      <c r="L374" s="69"/>
      <c r="M374" s="69"/>
      <c r="N374" s="67"/>
      <c r="O374" s="67"/>
      <c r="P374" s="60"/>
      <c r="Q374" s="60"/>
      <c r="R374" s="69"/>
      <c r="S374" s="66"/>
      <c r="T374" s="66"/>
      <c r="U374" s="60"/>
      <c r="V374" s="60"/>
      <c r="W374" s="66"/>
      <c r="X374" s="60"/>
    </row>
    <row r="375" spans="1:24" customFormat="1" ht="1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66"/>
      <c r="L375" s="69"/>
      <c r="M375" s="69"/>
      <c r="N375" s="67"/>
      <c r="O375" s="67"/>
      <c r="P375" s="60"/>
      <c r="Q375" s="60"/>
      <c r="R375" s="69"/>
      <c r="S375" s="66"/>
      <c r="T375" s="66"/>
      <c r="U375" s="60"/>
      <c r="V375" s="60"/>
      <c r="W375" s="66"/>
      <c r="X375" s="60"/>
    </row>
    <row r="376" spans="1:24" customFormat="1" ht="15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66"/>
      <c r="L376" s="69"/>
      <c r="M376" s="69"/>
      <c r="N376" s="67"/>
      <c r="O376" s="67"/>
      <c r="P376" s="60"/>
      <c r="Q376" s="60"/>
      <c r="R376" s="69"/>
      <c r="S376" s="66"/>
      <c r="T376" s="66"/>
      <c r="U376" s="60"/>
      <c r="V376" s="60"/>
      <c r="W376" s="66"/>
      <c r="X376" s="60"/>
    </row>
    <row r="377" spans="1:24" customFormat="1" ht="15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66"/>
      <c r="L377" s="69"/>
      <c r="M377" s="69"/>
      <c r="N377" s="67"/>
      <c r="O377" s="67"/>
      <c r="P377" s="60"/>
      <c r="Q377" s="60"/>
      <c r="R377" s="69"/>
      <c r="S377" s="66"/>
      <c r="T377" s="66"/>
      <c r="U377" s="60"/>
      <c r="V377" s="60"/>
      <c r="W377" s="66"/>
      <c r="X377" s="60"/>
    </row>
    <row r="378" spans="1:24" customFormat="1" ht="15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66"/>
      <c r="L378" s="69"/>
      <c r="M378" s="69"/>
      <c r="N378" s="67"/>
      <c r="O378" s="67"/>
      <c r="P378" s="60"/>
      <c r="Q378" s="60"/>
      <c r="R378" s="69"/>
      <c r="S378" s="66"/>
      <c r="T378" s="66"/>
      <c r="U378" s="60"/>
      <c r="V378" s="60"/>
      <c r="W378" s="66"/>
      <c r="X378" s="60"/>
    </row>
    <row r="379" spans="1:24" customFormat="1" ht="15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66"/>
      <c r="L379" s="69"/>
      <c r="M379" s="69"/>
      <c r="N379" s="67"/>
      <c r="O379" s="67"/>
      <c r="P379" s="60"/>
      <c r="Q379" s="60"/>
      <c r="R379" s="69"/>
      <c r="S379" s="66"/>
      <c r="T379" s="66"/>
      <c r="U379" s="60"/>
      <c r="V379" s="60"/>
      <c r="W379" s="66"/>
      <c r="X379" s="60"/>
    </row>
    <row r="380" spans="1:24" customFormat="1" ht="15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66"/>
      <c r="L380" s="69"/>
      <c r="M380" s="69"/>
      <c r="N380" s="67"/>
      <c r="O380" s="67"/>
      <c r="P380" s="60"/>
      <c r="Q380" s="60"/>
      <c r="R380" s="69"/>
      <c r="S380" s="66"/>
      <c r="T380" s="66"/>
      <c r="U380" s="60"/>
      <c r="V380" s="60"/>
      <c r="W380" s="66"/>
      <c r="X380" s="60"/>
    </row>
    <row r="381" spans="1:24" customFormat="1" ht="15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66"/>
      <c r="L381" s="69"/>
      <c r="M381" s="69"/>
      <c r="N381" s="67"/>
      <c r="O381" s="67"/>
      <c r="P381" s="60"/>
      <c r="Q381" s="60"/>
      <c r="R381" s="69"/>
      <c r="S381" s="66"/>
      <c r="T381" s="66"/>
      <c r="U381" s="60"/>
      <c r="V381" s="60"/>
      <c r="W381" s="66"/>
      <c r="X381" s="60"/>
    </row>
    <row r="382" spans="1:24" customFormat="1" ht="15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66"/>
      <c r="L382" s="69"/>
      <c r="M382" s="69"/>
      <c r="N382" s="67"/>
      <c r="O382" s="67"/>
      <c r="P382" s="60"/>
      <c r="Q382" s="60"/>
      <c r="R382" s="69"/>
      <c r="S382" s="66"/>
      <c r="T382" s="66"/>
      <c r="U382" s="60"/>
      <c r="V382" s="60"/>
      <c r="W382" s="66"/>
      <c r="X382" s="60"/>
    </row>
    <row r="383" spans="1:24" customFormat="1" ht="15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66"/>
      <c r="L383" s="69"/>
      <c r="M383" s="69"/>
      <c r="N383" s="67"/>
      <c r="O383" s="67"/>
      <c r="P383" s="60"/>
      <c r="Q383" s="60"/>
      <c r="R383" s="69"/>
      <c r="S383" s="66"/>
      <c r="T383" s="66"/>
      <c r="U383" s="60"/>
      <c r="V383" s="60"/>
      <c r="W383" s="66"/>
      <c r="X383" s="60"/>
    </row>
    <row r="384" spans="1:24" customFormat="1" ht="15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66"/>
      <c r="L384" s="69"/>
      <c r="M384" s="69"/>
      <c r="N384" s="67"/>
      <c r="O384" s="67"/>
      <c r="P384" s="60"/>
      <c r="Q384" s="60"/>
      <c r="R384" s="69"/>
      <c r="S384" s="66"/>
      <c r="T384" s="66"/>
      <c r="U384" s="60"/>
      <c r="V384" s="60"/>
      <c r="W384" s="66"/>
      <c r="X384" s="60"/>
    </row>
    <row r="385" spans="1:24" customFormat="1" ht="1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66"/>
      <c r="L385" s="69"/>
      <c r="M385" s="69"/>
      <c r="N385" s="67"/>
      <c r="O385" s="67"/>
      <c r="P385" s="60"/>
      <c r="Q385" s="60"/>
      <c r="R385" s="69"/>
      <c r="S385" s="66"/>
      <c r="T385" s="66"/>
      <c r="U385" s="60"/>
      <c r="V385" s="60"/>
      <c r="W385" s="66"/>
      <c r="X385" s="60"/>
    </row>
    <row r="386" spans="1:24" customFormat="1" ht="15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66"/>
      <c r="L386" s="69"/>
      <c r="M386" s="69"/>
      <c r="N386" s="67"/>
      <c r="O386" s="67"/>
      <c r="P386" s="60"/>
      <c r="Q386" s="60"/>
      <c r="R386" s="69"/>
      <c r="S386" s="66"/>
      <c r="T386" s="66"/>
      <c r="U386" s="60"/>
      <c r="V386" s="60"/>
      <c r="W386" s="66"/>
      <c r="X386" s="60"/>
    </row>
    <row r="387" spans="1:24" customFormat="1" ht="15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66"/>
      <c r="L387" s="69"/>
      <c r="M387" s="69"/>
      <c r="N387" s="67"/>
      <c r="O387" s="67"/>
      <c r="P387" s="60"/>
      <c r="Q387" s="60"/>
      <c r="R387" s="69"/>
      <c r="S387" s="66"/>
      <c r="T387" s="66"/>
      <c r="U387" s="60"/>
      <c r="V387" s="60"/>
      <c r="W387" s="66"/>
      <c r="X387" s="60"/>
    </row>
    <row r="388" spans="1:24" customFormat="1" ht="15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66"/>
      <c r="L388" s="69"/>
      <c r="M388" s="69"/>
      <c r="N388" s="67"/>
      <c r="O388" s="67"/>
      <c r="P388" s="60"/>
      <c r="Q388" s="60"/>
      <c r="R388" s="69"/>
      <c r="S388" s="66"/>
      <c r="T388" s="66"/>
      <c r="U388" s="60"/>
      <c r="V388" s="60"/>
      <c r="W388" s="66"/>
      <c r="X388" s="60"/>
    </row>
    <row r="389" spans="1:24" customFormat="1" ht="15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66"/>
      <c r="L389" s="69"/>
      <c r="M389" s="69"/>
      <c r="N389" s="67"/>
      <c r="O389" s="67"/>
      <c r="P389" s="60"/>
      <c r="Q389" s="60"/>
      <c r="R389" s="69"/>
      <c r="S389" s="66"/>
      <c r="T389" s="66"/>
      <c r="U389" s="60"/>
      <c r="V389" s="60"/>
      <c r="W389" s="66"/>
      <c r="X389" s="60"/>
    </row>
    <row r="390" spans="1:24" customFormat="1" ht="15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66"/>
      <c r="L390" s="69"/>
      <c r="M390" s="69"/>
      <c r="N390" s="67"/>
      <c r="O390" s="67"/>
      <c r="P390" s="60"/>
      <c r="Q390" s="60"/>
      <c r="R390" s="69"/>
      <c r="S390" s="66"/>
      <c r="T390" s="66"/>
      <c r="U390" s="60"/>
      <c r="V390" s="60"/>
      <c r="W390" s="66"/>
      <c r="X390" s="60"/>
    </row>
    <row r="391" spans="1:24" customFormat="1" ht="15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66"/>
      <c r="L391" s="69"/>
      <c r="M391" s="69"/>
      <c r="N391" s="67"/>
      <c r="O391" s="67"/>
      <c r="P391" s="60"/>
      <c r="Q391" s="60"/>
      <c r="R391" s="69"/>
      <c r="S391" s="66"/>
      <c r="T391" s="66"/>
      <c r="U391" s="60"/>
      <c r="V391" s="60"/>
      <c r="W391" s="66"/>
      <c r="X391" s="60"/>
    </row>
    <row r="392" spans="1:24" customFormat="1" ht="15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66"/>
      <c r="L392" s="69"/>
      <c r="M392" s="69"/>
      <c r="N392" s="67"/>
      <c r="O392" s="67"/>
      <c r="P392" s="60"/>
      <c r="Q392" s="60"/>
      <c r="R392" s="69"/>
      <c r="S392" s="66"/>
      <c r="T392" s="66"/>
      <c r="U392" s="60"/>
      <c r="V392" s="60"/>
      <c r="W392" s="66"/>
      <c r="X392" s="60"/>
    </row>
    <row r="393" spans="1:24" customFormat="1" ht="15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66"/>
      <c r="L393" s="69"/>
      <c r="M393" s="69"/>
      <c r="N393" s="67"/>
      <c r="O393" s="67"/>
      <c r="P393" s="60"/>
      <c r="Q393" s="60"/>
      <c r="R393" s="69"/>
      <c r="S393" s="66"/>
      <c r="T393" s="66"/>
      <c r="U393" s="60"/>
      <c r="V393" s="60"/>
      <c r="W393" s="66"/>
      <c r="X393" s="60"/>
    </row>
    <row r="394" spans="1:24" customFormat="1" ht="15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66"/>
      <c r="L394" s="69"/>
      <c r="M394" s="69"/>
      <c r="N394" s="67"/>
      <c r="O394" s="67"/>
      <c r="P394" s="60"/>
      <c r="Q394" s="60"/>
      <c r="R394" s="69"/>
      <c r="S394" s="66"/>
      <c r="T394" s="66"/>
      <c r="U394" s="60"/>
      <c r="V394" s="60"/>
      <c r="W394" s="66"/>
      <c r="X394" s="60"/>
    </row>
    <row r="395" spans="1:24" customFormat="1" ht="15">
      <c r="K395" s="66"/>
      <c r="L395" s="69"/>
      <c r="M395" s="69"/>
      <c r="N395" s="67"/>
      <c r="O395" s="67"/>
      <c r="P395" s="60"/>
      <c r="Q395" s="60"/>
      <c r="R395" s="69"/>
      <c r="S395" s="66"/>
      <c r="T395" s="66"/>
      <c r="U395" s="60"/>
      <c r="V395" s="60"/>
      <c r="W395" s="66"/>
      <c r="X395" s="60"/>
    </row>
    <row r="396" spans="1:24" customFormat="1" ht="15">
      <c r="K396" s="66"/>
      <c r="L396" s="69"/>
      <c r="M396" s="69"/>
      <c r="N396" s="67"/>
      <c r="O396" s="67"/>
      <c r="P396" s="60"/>
      <c r="Q396" s="60"/>
      <c r="R396" s="69"/>
      <c r="S396" s="66"/>
      <c r="T396" s="66"/>
      <c r="U396" s="60"/>
      <c r="V396" s="60"/>
      <c r="W396" s="66"/>
      <c r="X396" s="60"/>
    </row>
    <row r="397" spans="1:24" customFormat="1" ht="15">
      <c r="K397" s="66"/>
      <c r="L397" s="69"/>
      <c r="M397" s="69"/>
      <c r="N397" s="67"/>
      <c r="O397" s="67"/>
      <c r="P397" s="60"/>
      <c r="Q397" s="60"/>
      <c r="R397" s="69"/>
      <c r="S397" s="66"/>
      <c r="T397" s="66"/>
      <c r="U397" s="60"/>
      <c r="V397" s="60"/>
      <c r="W397" s="66"/>
      <c r="X397" s="60"/>
    </row>
    <row r="398" spans="1:24" customFormat="1" ht="15">
      <c r="K398" s="66"/>
      <c r="L398" s="69"/>
      <c r="M398" s="69"/>
      <c r="N398" s="67"/>
      <c r="O398" s="67"/>
      <c r="P398" s="60"/>
      <c r="Q398" s="60"/>
      <c r="R398" s="69"/>
      <c r="S398" s="66"/>
      <c r="T398" s="66"/>
      <c r="U398" s="60"/>
      <c r="V398" s="60"/>
      <c r="W398" s="66"/>
      <c r="X398" s="60"/>
    </row>
    <row r="399" spans="1:24" customFormat="1" ht="15">
      <c r="K399" s="66"/>
      <c r="L399" s="69"/>
      <c r="M399" s="69"/>
      <c r="N399" s="67"/>
      <c r="O399" s="67"/>
      <c r="P399" s="60"/>
      <c r="Q399" s="60"/>
      <c r="R399" s="69"/>
      <c r="S399" s="66"/>
      <c r="T399" s="66"/>
      <c r="U399" s="60"/>
      <c r="V399" s="60"/>
      <c r="W399" s="66"/>
      <c r="X399" s="60"/>
    </row>
    <row r="400" spans="1:24" customFormat="1" ht="15">
      <c r="K400" s="66"/>
      <c r="L400" s="69"/>
      <c r="M400" s="69"/>
      <c r="N400" s="67"/>
      <c r="O400" s="67"/>
      <c r="P400" s="60"/>
      <c r="Q400" s="60"/>
      <c r="R400" s="69"/>
      <c r="S400" s="66"/>
      <c r="T400" s="66"/>
      <c r="U400" s="60"/>
      <c r="V400" s="60"/>
      <c r="W400" s="66"/>
      <c r="X400" s="60"/>
    </row>
    <row r="401" spans="11:24" customFormat="1" ht="15">
      <c r="K401" s="66"/>
      <c r="L401" s="69"/>
      <c r="M401" s="69"/>
      <c r="N401" s="67"/>
      <c r="O401" s="67"/>
      <c r="P401" s="60"/>
      <c r="Q401" s="60"/>
      <c r="R401" s="69"/>
      <c r="S401" s="66"/>
      <c r="T401" s="66"/>
      <c r="U401" s="60"/>
      <c r="V401" s="60"/>
      <c r="W401" s="66"/>
      <c r="X401" s="60"/>
    </row>
    <row r="402" spans="11:24" customFormat="1" ht="15">
      <c r="K402" s="66"/>
      <c r="L402" s="69"/>
      <c r="M402" s="69"/>
      <c r="N402" s="67"/>
      <c r="O402" s="67"/>
      <c r="P402" s="60"/>
      <c r="Q402" s="60"/>
      <c r="R402" s="69"/>
      <c r="S402" s="66"/>
      <c r="T402" s="66"/>
      <c r="U402" s="60"/>
      <c r="V402" s="60"/>
      <c r="W402" s="66"/>
      <c r="X402" s="60"/>
    </row>
    <row r="403" spans="11:24" customFormat="1" ht="15">
      <c r="K403" s="66"/>
      <c r="L403" s="69"/>
      <c r="M403" s="69"/>
      <c r="N403" s="67"/>
      <c r="O403" s="67"/>
      <c r="P403" s="60"/>
      <c r="Q403" s="60"/>
      <c r="R403" s="69"/>
      <c r="S403" s="66"/>
      <c r="T403" s="66"/>
      <c r="U403" s="60"/>
      <c r="V403" s="60"/>
      <c r="W403" s="66"/>
      <c r="X403" s="60"/>
    </row>
    <row r="404" spans="11:24" customFormat="1" ht="15">
      <c r="K404" s="66"/>
      <c r="L404" s="69"/>
      <c r="M404" s="69"/>
      <c r="N404" s="67"/>
      <c r="O404" s="67"/>
      <c r="P404" s="60"/>
      <c r="Q404" s="60"/>
      <c r="R404" s="69"/>
      <c r="S404" s="66"/>
      <c r="T404" s="66"/>
      <c r="U404" s="60"/>
      <c r="V404" s="60"/>
      <c r="W404" s="66"/>
      <c r="X404" s="60"/>
    </row>
    <row r="405" spans="11:24" customFormat="1" ht="15">
      <c r="K405" s="66"/>
      <c r="L405" s="69"/>
      <c r="M405" s="69"/>
      <c r="N405" s="67"/>
      <c r="O405" s="67"/>
      <c r="P405" s="60"/>
      <c r="Q405" s="60"/>
      <c r="R405" s="69"/>
      <c r="S405" s="66"/>
      <c r="T405" s="66"/>
      <c r="U405" s="60"/>
      <c r="V405" s="60"/>
      <c r="W405" s="66"/>
      <c r="X405" s="60"/>
    </row>
    <row r="406" spans="11:24" customFormat="1" ht="15">
      <c r="K406" s="66"/>
      <c r="L406" s="69"/>
      <c r="M406" s="69"/>
      <c r="N406" s="67"/>
      <c r="O406" s="67"/>
      <c r="P406" s="60"/>
      <c r="Q406" s="60"/>
      <c r="R406" s="69"/>
      <c r="S406" s="66"/>
      <c r="T406" s="66"/>
      <c r="U406" s="60"/>
      <c r="V406" s="60"/>
      <c r="W406" s="66"/>
      <c r="X406" s="60"/>
    </row>
    <row r="407" spans="11:24" customFormat="1" ht="15">
      <c r="K407" s="66"/>
      <c r="L407" s="69"/>
      <c r="M407" s="69"/>
      <c r="N407" s="67"/>
      <c r="O407" s="67"/>
      <c r="P407" s="60"/>
      <c r="Q407" s="60"/>
      <c r="R407" s="69"/>
      <c r="S407" s="66"/>
      <c r="T407" s="66"/>
      <c r="U407" s="60"/>
      <c r="V407" s="60"/>
      <c r="W407" s="66"/>
      <c r="X407" s="60"/>
    </row>
    <row r="408" spans="11:24" customFormat="1" ht="15">
      <c r="K408" s="66"/>
      <c r="L408" s="69"/>
      <c r="M408" s="69"/>
      <c r="N408" s="67"/>
      <c r="O408" s="67"/>
      <c r="P408" s="60"/>
      <c r="Q408" s="60"/>
      <c r="R408" s="69"/>
      <c r="S408" s="66"/>
      <c r="T408" s="66"/>
      <c r="U408" s="60"/>
      <c r="V408" s="60"/>
      <c r="W408" s="66"/>
      <c r="X408" s="60"/>
    </row>
    <row r="409" spans="11:24" customFormat="1" ht="15">
      <c r="K409" s="66"/>
      <c r="L409" s="69"/>
      <c r="M409" s="69"/>
      <c r="N409" s="67"/>
      <c r="O409" s="67"/>
      <c r="P409" s="60"/>
      <c r="Q409" s="60"/>
      <c r="R409" s="69"/>
      <c r="S409" s="66"/>
      <c r="T409" s="66"/>
      <c r="U409" s="60"/>
      <c r="V409" s="60"/>
      <c r="W409" s="66"/>
      <c r="X409" s="60"/>
    </row>
    <row r="410" spans="11:24" customFormat="1" ht="15">
      <c r="K410" s="66"/>
      <c r="L410" s="69"/>
      <c r="M410" s="69"/>
      <c r="N410" s="67"/>
      <c r="O410" s="67"/>
      <c r="P410" s="60"/>
      <c r="Q410" s="60"/>
      <c r="R410" s="69"/>
      <c r="S410" s="66"/>
      <c r="T410" s="66"/>
      <c r="U410" s="60"/>
      <c r="V410" s="60"/>
      <c r="W410" s="66"/>
      <c r="X410" s="60"/>
    </row>
    <row r="411" spans="11:24" customFormat="1" ht="15">
      <c r="K411" s="66"/>
      <c r="L411" s="69"/>
      <c r="M411" s="69"/>
      <c r="N411" s="67"/>
      <c r="O411" s="67"/>
      <c r="P411" s="60"/>
      <c r="Q411" s="60"/>
      <c r="R411" s="69"/>
      <c r="S411" s="66"/>
      <c r="T411" s="66"/>
      <c r="U411" s="60"/>
      <c r="V411" s="60"/>
      <c r="W411" s="66"/>
      <c r="X411" s="60"/>
    </row>
    <row r="412" spans="11:24" customFormat="1" ht="15">
      <c r="K412" s="66"/>
      <c r="L412" s="69"/>
      <c r="M412" s="69"/>
      <c r="N412" s="67"/>
      <c r="O412" s="67"/>
      <c r="P412" s="60"/>
      <c r="Q412" s="60"/>
      <c r="R412" s="69"/>
      <c r="S412" s="66"/>
      <c r="T412" s="66"/>
      <c r="U412" s="60"/>
      <c r="V412" s="60"/>
      <c r="W412" s="66"/>
      <c r="X412" s="60"/>
    </row>
    <row r="413" spans="11:24" customFormat="1" ht="15">
      <c r="K413" s="66"/>
      <c r="L413" s="69"/>
      <c r="M413" s="69"/>
      <c r="N413" s="67"/>
      <c r="O413" s="67"/>
      <c r="P413" s="60"/>
      <c r="Q413" s="60"/>
      <c r="R413" s="69"/>
      <c r="S413" s="66"/>
      <c r="T413" s="66"/>
      <c r="U413" s="60"/>
      <c r="V413" s="60"/>
      <c r="W413" s="66"/>
      <c r="X413" s="60"/>
    </row>
    <row r="414" spans="11:24" customFormat="1" ht="15">
      <c r="K414" s="66"/>
      <c r="L414" s="69"/>
      <c r="M414" s="69"/>
      <c r="N414" s="67"/>
      <c r="O414" s="67"/>
      <c r="P414" s="60"/>
      <c r="Q414" s="60"/>
      <c r="R414" s="69"/>
      <c r="S414" s="66"/>
      <c r="T414" s="66"/>
      <c r="U414" s="60"/>
      <c r="V414" s="60"/>
      <c r="W414" s="66"/>
      <c r="X414" s="60"/>
    </row>
    <row r="415" spans="11:24" customFormat="1" ht="15">
      <c r="K415" s="66"/>
      <c r="L415" s="69"/>
      <c r="M415" s="69"/>
      <c r="N415" s="67"/>
      <c r="O415" s="67"/>
      <c r="P415" s="60"/>
      <c r="Q415" s="60"/>
      <c r="R415" s="69"/>
      <c r="S415" s="66"/>
      <c r="T415" s="66"/>
      <c r="U415" s="60"/>
      <c r="V415" s="60"/>
      <c r="W415" s="66"/>
      <c r="X415" s="60"/>
    </row>
    <row r="416" spans="11:24" customFormat="1" ht="15">
      <c r="K416" s="66"/>
      <c r="L416" s="69"/>
      <c r="M416" s="69"/>
      <c r="N416" s="67"/>
      <c r="O416" s="67"/>
      <c r="P416" s="60"/>
      <c r="Q416" s="60"/>
      <c r="R416" s="69"/>
      <c r="S416" s="66"/>
      <c r="T416" s="66"/>
      <c r="U416" s="60"/>
      <c r="V416" s="60"/>
      <c r="W416" s="66"/>
      <c r="X416" s="60"/>
    </row>
    <row r="417" spans="11:24" customFormat="1" ht="15">
      <c r="K417" s="66"/>
      <c r="L417" s="69"/>
      <c r="M417" s="69"/>
      <c r="N417" s="67"/>
      <c r="O417" s="67"/>
      <c r="P417" s="60"/>
      <c r="Q417" s="60"/>
      <c r="R417" s="69"/>
      <c r="S417" s="66"/>
      <c r="T417" s="66"/>
      <c r="U417" s="60"/>
      <c r="V417" s="60"/>
      <c r="W417" s="66"/>
      <c r="X417" s="60"/>
    </row>
    <row r="418" spans="11:24" customFormat="1" ht="15">
      <c r="K418" s="66"/>
      <c r="L418" s="69"/>
      <c r="M418" s="69"/>
      <c r="N418" s="67"/>
      <c r="O418" s="67"/>
      <c r="P418" s="60"/>
      <c r="Q418" s="60"/>
      <c r="R418" s="69"/>
      <c r="S418" s="66"/>
      <c r="T418" s="66"/>
      <c r="U418" s="60"/>
      <c r="V418" s="60"/>
      <c r="W418" s="66"/>
      <c r="X418" s="60"/>
    </row>
    <row r="419" spans="11:24" customFormat="1" ht="15">
      <c r="K419" s="66"/>
      <c r="L419" s="69"/>
      <c r="M419" s="69"/>
      <c r="N419" s="67"/>
      <c r="O419" s="67"/>
      <c r="P419" s="60"/>
      <c r="Q419" s="60"/>
      <c r="R419" s="69"/>
      <c r="S419" s="66"/>
      <c r="T419" s="66"/>
      <c r="U419" s="60"/>
      <c r="V419" s="60"/>
      <c r="W419" s="66"/>
      <c r="X419" s="60"/>
    </row>
    <row r="420" spans="11:24" customFormat="1" ht="15">
      <c r="K420" s="66"/>
      <c r="L420" s="69"/>
      <c r="M420" s="69"/>
      <c r="N420" s="67"/>
      <c r="O420" s="67"/>
      <c r="P420" s="60"/>
      <c r="Q420" s="60"/>
      <c r="R420" s="69"/>
      <c r="S420" s="66"/>
      <c r="T420" s="66"/>
      <c r="U420" s="60"/>
      <c r="V420" s="60"/>
      <c r="W420" s="66"/>
      <c r="X420" s="60"/>
    </row>
    <row r="421" spans="11:24" customFormat="1" ht="15">
      <c r="K421" s="66"/>
      <c r="L421" s="69"/>
      <c r="M421" s="69"/>
      <c r="N421" s="67"/>
      <c r="O421" s="67"/>
      <c r="P421" s="60"/>
      <c r="Q421" s="60"/>
      <c r="R421" s="69"/>
      <c r="S421" s="66"/>
      <c r="T421" s="66"/>
      <c r="U421" s="60"/>
      <c r="V421" s="60"/>
      <c r="W421" s="66"/>
      <c r="X421" s="60"/>
    </row>
    <row r="422" spans="11:24" customFormat="1" ht="15">
      <c r="K422" s="66"/>
      <c r="L422" s="69"/>
      <c r="M422" s="69"/>
      <c r="N422" s="67"/>
      <c r="O422" s="67"/>
      <c r="P422" s="60"/>
      <c r="Q422" s="60"/>
      <c r="R422" s="69"/>
      <c r="S422" s="66"/>
      <c r="T422" s="66"/>
      <c r="U422" s="60"/>
      <c r="V422" s="60"/>
      <c r="W422" s="66"/>
      <c r="X422" s="60"/>
    </row>
    <row r="423" spans="11:24" customFormat="1" ht="15">
      <c r="K423" s="66"/>
      <c r="L423" s="69"/>
      <c r="M423" s="69"/>
      <c r="N423" s="67"/>
      <c r="O423" s="67"/>
      <c r="P423" s="60"/>
      <c r="Q423" s="60"/>
      <c r="R423" s="69"/>
      <c r="S423" s="66"/>
      <c r="T423" s="66"/>
      <c r="U423" s="60"/>
      <c r="V423" s="60"/>
      <c r="W423" s="66"/>
      <c r="X423" s="60"/>
    </row>
    <row r="424" spans="11:24" customFormat="1" ht="15">
      <c r="K424" s="66"/>
      <c r="L424" s="69"/>
      <c r="M424" s="69"/>
      <c r="N424" s="67"/>
      <c r="O424" s="67"/>
      <c r="P424" s="60"/>
      <c r="Q424" s="60"/>
      <c r="R424" s="69"/>
      <c r="S424" s="66"/>
      <c r="T424" s="66"/>
      <c r="U424" s="60"/>
      <c r="V424" s="60"/>
      <c r="W424" s="66"/>
      <c r="X424" s="60"/>
    </row>
    <row r="425" spans="11:24" customFormat="1" ht="15">
      <c r="K425" s="66"/>
      <c r="L425" s="69"/>
      <c r="M425" s="69"/>
      <c r="N425" s="67"/>
      <c r="O425" s="67"/>
      <c r="P425" s="60"/>
      <c r="Q425" s="60"/>
      <c r="R425" s="69"/>
      <c r="S425" s="66"/>
      <c r="T425" s="66"/>
      <c r="U425" s="60"/>
      <c r="V425" s="60"/>
      <c r="W425" s="66"/>
      <c r="X425" s="60"/>
    </row>
    <row r="426" spans="11:24" customFormat="1" ht="15">
      <c r="K426" s="66"/>
      <c r="L426" s="69"/>
      <c r="M426" s="69"/>
      <c r="N426" s="67"/>
      <c r="O426" s="67"/>
      <c r="P426" s="60"/>
      <c r="Q426" s="60"/>
      <c r="R426" s="69"/>
      <c r="S426" s="66"/>
      <c r="T426" s="66"/>
      <c r="U426" s="60"/>
      <c r="V426" s="60"/>
      <c r="W426" s="66"/>
      <c r="X426" s="60"/>
    </row>
    <row r="427" spans="11:24" customFormat="1" ht="15">
      <c r="K427" s="66"/>
      <c r="L427" s="69"/>
      <c r="M427" s="69"/>
      <c r="N427" s="67"/>
      <c r="O427" s="67"/>
      <c r="P427" s="60"/>
      <c r="Q427" s="60"/>
      <c r="R427" s="69"/>
      <c r="S427" s="66"/>
      <c r="T427" s="66"/>
      <c r="U427" s="60"/>
      <c r="V427" s="60"/>
      <c r="W427" s="66"/>
      <c r="X427" s="60"/>
    </row>
    <row r="428" spans="11:24" customFormat="1" ht="15">
      <c r="K428" s="66"/>
      <c r="L428" s="69"/>
      <c r="M428" s="69"/>
      <c r="N428" s="67"/>
      <c r="O428" s="67"/>
      <c r="P428" s="60"/>
      <c r="Q428" s="60"/>
      <c r="R428" s="69"/>
      <c r="S428" s="66"/>
      <c r="T428" s="66"/>
      <c r="U428" s="60"/>
      <c r="V428" s="60"/>
      <c r="W428" s="66"/>
      <c r="X428" s="60"/>
    </row>
    <row r="429" spans="11:24" customFormat="1" ht="15">
      <c r="K429" s="66"/>
      <c r="L429" s="69"/>
      <c r="M429" s="69"/>
      <c r="N429" s="67"/>
      <c r="O429" s="67"/>
      <c r="P429" s="60"/>
      <c r="Q429" s="60"/>
      <c r="R429" s="69"/>
      <c r="S429" s="66"/>
      <c r="T429" s="66"/>
      <c r="U429" s="60"/>
      <c r="V429" s="60"/>
      <c r="W429" s="66"/>
      <c r="X429" s="60"/>
    </row>
    <row r="430" spans="11:24" customFormat="1" ht="15">
      <c r="K430" s="66"/>
      <c r="L430" s="69"/>
      <c r="M430" s="69"/>
      <c r="N430" s="67"/>
      <c r="O430" s="67"/>
      <c r="P430" s="60"/>
      <c r="Q430" s="60"/>
      <c r="R430" s="69"/>
      <c r="S430" s="66"/>
      <c r="T430" s="66"/>
      <c r="U430" s="60"/>
      <c r="V430" s="60"/>
      <c r="W430" s="66"/>
      <c r="X430" s="60"/>
    </row>
    <row r="431" spans="11:24" customFormat="1" ht="15">
      <c r="K431" s="66"/>
      <c r="L431" s="69"/>
      <c r="M431" s="69"/>
      <c r="N431" s="67"/>
      <c r="O431" s="67"/>
      <c r="P431" s="60"/>
      <c r="Q431" s="60"/>
      <c r="R431" s="69"/>
      <c r="S431" s="66"/>
      <c r="T431" s="66"/>
      <c r="U431" s="60"/>
      <c r="V431" s="60"/>
      <c r="W431" s="66"/>
      <c r="X431" s="60"/>
    </row>
    <row r="432" spans="11:24" customFormat="1" ht="15">
      <c r="K432" s="66"/>
      <c r="L432" s="69"/>
      <c r="M432" s="69"/>
      <c r="N432" s="67"/>
      <c r="O432" s="67"/>
      <c r="P432" s="60"/>
      <c r="Q432" s="60"/>
      <c r="R432" s="69"/>
      <c r="S432" s="66"/>
      <c r="T432" s="66"/>
      <c r="U432" s="60"/>
      <c r="V432" s="60"/>
      <c r="W432" s="66"/>
      <c r="X432" s="60"/>
    </row>
    <row r="433" spans="11:24" customFormat="1" ht="15">
      <c r="K433" s="66"/>
      <c r="L433" s="69"/>
      <c r="M433" s="69"/>
      <c r="N433" s="67"/>
      <c r="O433" s="67"/>
      <c r="P433" s="60"/>
      <c r="Q433" s="60"/>
      <c r="R433" s="69"/>
      <c r="S433" s="66"/>
      <c r="T433" s="66"/>
      <c r="U433" s="60"/>
      <c r="V433" s="60"/>
      <c r="W433" s="66"/>
      <c r="X433" s="60"/>
    </row>
    <row r="434" spans="11:24" customFormat="1" ht="15">
      <c r="K434" s="66"/>
      <c r="L434" s="69"/>
      <c r="M434" s="69"/>
      <c r="N434" s="67"/>
      <c r="O434" s="67"/>
      <c r="P434" s="60"/>
      <c r="Q434" s="60"/>
      <c r="R434" s="69"/>
      <c r="S434" s="66"/>
      <c r="T434" s="66"/>
      <c r="U434" s="60"/>
      <c r="V434" s="60"/>
      <c r="W434" s="66"/>
      <c r="X434" s="60"/>
    </row>
    <row r="435" spans="11:24" customFormat="1" ht="15">
      <c r="K435" s="66"/>
      <c r="L435" s="69"/>
      <c r="M435" s="69"/>
      <c r="N435" s="67"/>
      <c r="O435" s="67"/>
      <c r="P435" s="60"/>
      <c r="Q435" s="60"/>
      <c r="R435" s="69"/>
      <c r="S435" s="66"/>
      <c r="T435" s="66"/>
      <c r="U435" s="60"/>
      <c r="V435" s="60"/>
      <c r="W435" s="66"/>
      <c r="X435" s="60"/>
    </row>
    <row r="436" spans="11:24" customFormat="1" ht="15">
      <c r="K436" s="66"/>
      <c r="L436" s="69"/>
      <c r="M436" s="69"/>
      <c r="N436" s="67"/>
      <c r="O436" s="67"/>
      <c r="P436" s="60"/>
      <c r="Q436" s="60"/>
      <c r="R436" s="69"/>
      <c r="S436" s="66"/>
      <c r="T436" s="66"/>
      <c r="U436" s="60"/>
      <c r="V436" s="60"/>
      <c r="W436" s="66"/>
      <c r="X436" s="60"/>
    </row>
    <row r="437" spans="11:24" customFormat="1" ht="15">
      <c r="K437" s="66"/>
      <c r="L437" s="69"/>
      <c r="M437" s="69"/>
      <c r="N437" s="67"/>
      <c r="O437" s="67"/>
      <c r="P437" s="60"/>
      <c r="Q437" s="60"/>
      <c r="R437" s="69"/>
      <c r="S437" s="66"/>
      <c r="T437" s="66"/>
      <c r="U437" s="60"/>
      <c r="V437" s="60"/>
      <c r="W437" s="66"/>
      <c r="X437" s="60"/>
    </row>
    <row r="438" spans="11:24" customFormat="1" ht="15">
      <c r="K438" s="66"/>
      <c r="L438" s="69"/>
      <c r="M438" s="69"/>
      <c r="N438" s="67"/>
      <c r="O438" s="67"/>
      <c r="P438" s="60"/>
      <c r="Q438" s="60"/>
      <c r="R438" s="69"/>
      <c r="S438" s="66"/>
      <c r="T438" s="66"/>
      <c r="U438" s="60"/>
      <c r="V438" s="60"/>
      <c r="W438" s="66"/>
      <c r="X438" s="60"/>
    </row>
    <row r="439" spans="11:24" customFormat="1" ht="15">
      <c r="K439" s="66"/>
      <c r="L439" s="69"/>
      <c r="M439" s="69"/>
      <c r="N439" s="67"/>
      <c r="O439" s="67"/>
      <c r="P439" s="60"/>
      <c r="Q439" s="60"/>
      <c r="R439" s="69"/>
      <c r="S439" s="66"/>
      <c r="T439" s="66"/>
      <c r="U439" s="60"/>
      <c r="V439" s="60"/>
      <c r="W439" s="66"/>
      <c r="X439" s="60"/>
    </row>
    <row r="440" spans="11:24" customFormat="1" ht="15">
      <c r="K440" s="66"/>
      <c r="L440" s="69"/>
      <c r="M440" s="69"/>
      <c r="N440" s="67"/>
      <c r="O440" s="67"/>
      <c r="P440" s="60"/>
      <c r="Q440" s="60"/>
      <c r="R440" s="69"/>
      <c r="S440" s="66"/>
      <c r="T440" s="66"/>
      <c r="U440" s="60"/>
      <c r="V440" s="60"/>
      <c r="W440" s="66"/>
      <c r="X440" s="60"/>
    </row>
    <row r="441" spans="11:24" customFormat="1" ht="15">
      <c r="K441" s="66"/>
      <c r="L441" s="69"/>
      <c r="M441" s="69"/>
      <c r="N441" s="67"/>
      <c r="O441" s="67"/>
      <c r="P441" s="60"/>
      <c r="Q441" s="60"/>
      <c r="R441" s="69"/>
      <c r="S441" s="66"/>
      <c r="T441" s="66"/>
      <c r="U441" s="60"/>
      <c r="V441" s="60"/>
      <c r="W441" s="66"/>
      <c r="X441" s="60"/>
    </row>
    <row r="442" spans="11:24" customFormat="1" ht="15">
      <c r="K442" s="66"/>
      <c r="L442" s="69"/>
      <c r="M442" s="69"/>
      <c r="N442" s="67"/>
      <c r="O442" s="67"/>
      <c r="P442" s="60"/>
      <c r="Q442" s="60"/>
      <c r="R442" s="69"/>
      <c r="S442" s="66"/>
      <c r="T442" s="66"/>
      <c r="U442" s="60"/>
      <c r="V442" s="60"/>
      <c r="W442" s="66"/>
      <c r="X442" s="60"/>
    </row>
    <row r="443" spans="11:24" customFormat="1" ht="15">
      <c r="K443" s="66"/>
      <c r="L443" s="69"/>
      <c r="M443" s="69"/>
      <c r="N443" s="67"/>
      <c r="O443" s="67"/>
      <c r="P443" s="60"/>
      <c r="Q443" s="60"/>
      <c r="R443" s="69"/>
      <c r="S443" s="66"/>
      <c r="T443" s="66"/>
      <c r="U443" s="60"/>
      <c r="V443" s="60"/>
      <c r="W443" s="66"/>
      <c r="X443" s="60"/>
    </row>
    <row r="444" spans="11:24" customFormat="1" ht="15">
      <c r="K444" s="66"/>
      <c r="L444" s="69"/>
      <c r="M444" s="69"/>
      <c r="N444" s="67"/>
      <c r="O444" s="67"/>
      <c r="P444" s="60"/>
      <c r="Q444" s="60"/>
      <c r="R444" s="69"/>
      <c r="S444" s="66"/>
      <c r="T444" s="66"/>
      <c r="U444" s="60"/>
      <c r="V444" s="60"/>
      <c r="W444" s="66"/>
      <c r="X444" s="60"/>
    </row>
    <row r="445" spans="11:24" customFormat="1" ht="15">
      <c r="K445" s="66"/>
      <c r="L445" s="69"/>
      <c r="M445" s="69"/>
      <c r="N445" s="67"/>
      <c r="O445" s="67"/>
      <c r="P445" s="60"/>
      <c r="Q445" s="60"/>
      <c r="R445" s="69"/>
      <c r="S445" s="66"/>
      <c r="T445" s="66"/>
      <c r="U445" s="60"/>
      <c r="V445" s="60"/>
      <c r="W445" s="66"/>
      <c r="X445" s="60"/>
    </row>
    <row r="446" spans="11:24" customFormat="1" ht="15">
      <c r="K446" s="66"/>
      <c r="L446" s="69"/>
      <c r="M446" s="69"/>
      <c r="N446" s="67"/>
      <c r="O446" s="67"/>
      <c r="P446" s="60"/>
      <c r="Q446" s="60"/>
      <c r="R446" s="69"/>
      <c r="S446" s="66"/>
      <c r="T446" s="66"/>
      <c r="U446" s="60"/>
      <c r="V446" s="60"/>
      <c r="W446" s="66"/>
      <c r="X446" s="60"/>
    </row>
    <row r="447" spans="11:24" customFormat="1" ht="15">
      <c r="K447" s="66"/>
      <c r="L447" s="69"/>
      <c r="M447" s="69"/>
      <c r="N447" s="67"/>
      <c r="O447" s="67"/>
      <c r="P447" s="60"/>
      <c r="Q447" s="60"/>
      <c r="R447" s="69"/>
      <c r="S447" s="66"/>
      <c r="T447" s="66"/>
      <c r="U447" s="60"/>
      <c r="V447" s="60"/>
      <c r="W447" s="66"/>
      <c r="X447" s="60"/>
    </row>
    <row r="448" spans="11:24" customFormat="1" ht="15">
      <c r="K448" s="66"/>
      <c r="L448" s="69"/>
      <c r="M448" s="69"/>
      <c r="N448" s="67"/>
      <c r="O448" s="67"/>
      <c r="P448" s="60"/>
      <c r="Q448" s="60"/>
      <c r="R448" s="69"/>
      <c r="S448" s="66"/>
      <c r="T448" s="66"/>
      <c r="U448" s="60"/>
      <c r="V448" s="60"/>
      <c r="W448" s="66"/>
      <c r="X448" s="60"/>
    </row>
    <row r="449" spans="11:24" customFormat="1" ht="15">
      <c r="K449" s="66"/>
      <c r="L449" s="69"/>
      <c r="M449" s="69"/>
      <c r="N449" s="67"/>
      <c r="O449" s="67"/>
      <c r="P449" s="60"/>
      <c r="Q449" s="60"/>
      <c r="R449" s="69"/>
      <c r="S449" s="66"/>
      <c r="T449" s="66"/>
      <c r="U449" s="60"/>
      <c r="V449" s="60"/>
      <c r="W449" s="66"/>
      <c r="X449" s="60"/>
    </row>
    <row r="450" spans="11:24" customFormat="1" ht="15">
      <c r="K450" s="66"/>
      <c r="L450" s="69"/>
      <c r="M450" s="69"/>
      <c r="N450" s="67"/>
      <c r="O450" s="67"/>
      <c r="P450" s="60"/>
      <c r="Q450" s="60"/>
      <c r="R450" s="69"/>
      <c r="S450" s="66"/>
      <c r="T450" s="66"/>
      <c r="U450" s="60"/>
      <c r="V450" s="60"/>
      <c r="W450" s="66"/>
      <c r="X450" s="60"/>
    </row>
    <row r="451" spans="11:24" customFormat="1" ht="15">
      <c r="K451" s="66"/>
      <c r="L451" s="69"/>
      <c r="M451" s="69"/>
      <c r="N451" s="67"/>
      <c r="O451" s="67"/>
      <c r="P451" s="60"/>
      <c r="Q451" s="60"/>
      <c r="R451" s="69"/>
      <c r="S451" s="66"/>
      <c r="T451" s="66"/>
      <c r="U451" s="60"/>
      <c r="V451" s="60"/>
      <c r="W451" s="66"/>
      <c r="X451" s="60"/>
    </row>
    <row r="452" spans="11:24" customFormat="1" ht="15">
      <c r="K452" s="66"/>
      <c r="L452" s="69"/>
      <c r="M452" s="69"/>
      <c r="N452" s="67"/>
      <c r="O452" s="67"/>
      <c r="P452" s="60"/>
      <c r="Q452" s="60"/>
      <c r="R452" s="69"/>
      <c r="S452" s="66"/>
      <c r="T452" s="66"/>
      <c r="U452" s="60"/>
      <c r="V452" s="60"/>
      <c r="W452" s="66"/>
      <c r="X452" s="60"/>
    </row>
    <row r="453" spans="11:24" customFormat="1" ht="15">
      <c r="K453" s="66"/>
      <c r="L453" s="69"/>
      <c r="M453" s="69"/>
      <c r="N453" s="67"/>
      <c r="O453" s="67"/>
      <c r="P453" s="60"/>
      <c r="Q453" s="60"/>
      <c r="R453" s="69"/>
      <c r="S453" s="66"/>
      <c r="T453" s="66"/>
      <c r="U453" s="60"/>
      <c r="V453" s="60"/>
      <c r="W453" s="66"/>
      <c r="X453" s="60"/>
    </row>
    <row r="454" spans="11:24" customFormat="1" ht="15">
      <c r="K454" s="66"/>
      <c r="L454" s="69"/>
      <c r="M454" s="69"/>
      <c r="N454" s="67"/>
      <c r="O454" s="67"/>
      <c r="P454" s="60"/>
      <c r="Q454" s="60"/>
      <c r="R454" s="69"/>
      <c r="S454" s="66"/>
      <c r="T454" s="66"/>
      <c r="U454" s="60"/>
      <c r="V454" s="60"/>
      <c r="W454" s="66"/>
      <c r="X454" s="60"/>
    </row>
    <row r="455" spans="11:24" customFormat="1" ht="15">
      <c r="K455" s="66"/>
      <c r="L455" s="69"/>
      <c r="M455" s="69"/>
      <c r="N455" s="67"/>
      <c r="O455" s="67"/>
      <c r="P455" s="60"/>
      <c r="Q455" s="60"/>
      <c r="R455" s="69"/>
      <c r="S455" s="66"/>
      <c r="T455" s="66"/>
      <c r="U455" s="60"/>
      <c r="V455" s="60"/>
      <c r="W455" s="66"/>
      <c r="X455" s="60"/>
    </row>
    <row r="456" spans="11:24" customFormat="1" ht="15">
      <c r="K456" s="66"/>
      <c r="L456" s="69"/>
      <c r="M456" s="69"/>
      <c r="N456" s="67"/>
      <c r="O456" s="67"/>
      <c r="P456" s="60"/>
      <c r="Q456" s="60"/>
      <c r="R456" s="69"/>
      <c r="S456" s="66"/>
      <c r="T456" s="66"/>
      <c r="U456" s="60"/>
      <c r="V456" s="60"/>
      <c r="W456" s="66"/>
      <c r="X456" s="60"/>
    </row>
    <row r="457" spans="11:24" customFormat="1" ht="15">
      <c r="K457" s="66"/>
      <c r="L457" s="69"/>
      <c r="M457" s="69"/>
      <c r="N457" s="67"/>
      <c r="O457" s="67"/>
      <c r="P457" s="60"/>
      <c r="Q457" s="60"/>
      <c r="R457" s="69"/>
      <c r="S457" s="66"/>
      <c r="T457" s="66"/>
      <c r="U457" s="60"/>
      <c r="V457" s="60"/>
      <c r="W457" s="66"/>
      <c r="X457" s="60"/>
    </row>
    <row r="458" spans="11:24" customFormat="1" ht="15">
      <c r="K458" s="66"/>
      <c r="L458" s="69"/>
      <c r="M458" s="69"/>
      <c r="N458" s="67"/>
      <c r="O458" s="67"/>
      <c r="P458" s="60"/>
      <c r="Q458" s="60"/>
      <c r="R458" s="69"/>
      <c r="S458" s="66"/>
      <c r="T458" s="66"/>
      <c r="U458" s="60"/>
      <c r="V458" s="60"/>
      <c r="W458" s="66"/>
      <c r="X458" s="60"/>
    </row>
    <row r="459" spans="11:24" customFormat="1" ht="15">
      <c r="K459" s="66"/>
      <c r="L459" s="69"/>
      <c r="M459" s="69"/>
      <c r="N459" s="67"/>
      <c r="O459" s="67"/>
      <c r="P459" s="60"/>
      <c r="Q459" s="60"/>
      <c r="R459" s="69"/>
      <c r="S459" s="66"/>
      <c r="T459" s="66"/>
      <c r="U459" s="60"/>
      <c r="V459" s="60"/>
      <c r="W459" s="66"/>
      <c r="X459" s="60"/>
    </row>
    <row r="460" spans="11:24" customFormat="1" ht="15">
      <c r="K460" s="66"/>
      <c r="L460" s="69"/>
      <c r="M460" s="69"/>
      <c r="N460" s="67"/>
      <c r="O460" s="67"/>
      <c r="P460" s="60"/>
      <c r="Q460" s="60"/>
      <c r="R460" s="69"/>
      <c r="S460" s="66"/>
      <c r="T460" s="66"/>
      <c r="U460" s="60"/>
      <c r="V460" s="60"/>
      <c r="W460" s="66"/>
      <c r="X460" s="60"/>
    </row>
    <row r="461" spans="11:24" customFormat="1" ht="15">
      <c r="K461" s="66"/>
      <c r="L461" s="69"/>
      <c r="M461" s="69"/>
      <c r="N461" s="67"/>
      <c r="O461" s="67"/>
      <c r="P461" s="60"/>
      <c r="Q461" s="60"/>
      <c r="R461" s="69"/>
      <c r="S461" s="66"/>
      <c r="T461" s="66"/>
      <c r="U461" s="60"/>
      <c r="V461" s="60"/>
      <c r="W461" s="66"/>
      <c r="X461" s="60"/>
    </row>
    <row r="462" spans="11:24" customFormat="1" ht="15">
      <c r="K462" s="66"/>
      <c r="L462" s="69"/>
      <c r="M462" s="69"/>
      <c r="N462" s="67"/>
      <c r="O462" s="67"/>
      <c r="P462" s="60"/>
      <c r="Q462" s="60"/>
      <c r="R462" s="69"/>
      <c r="S462" s="66"/>
      <c r="T462" s="66"/>
      <c r="U462" s="60"/>
      <c r="V462" s="60"/>
      <c r="W462" s="66"/>
      <c r="X462" s="60"/>
    </row>
    <row r="463" spans="11:24" customFormat="1" ht="15">
      <c r="K463" s="66"/>
      <c r="L463" s="69"/>
      <c r="M463" s="69"/>
      <c r="N463" s="67"/>
      <c r="O463" s="67"/>
      <c r="P463" s="60"/>
      <c r="Q463" s="60"/>
      <c r="R463" s="69"/>
      <c r="S463" s="66"/>
      <c r="T463" s="66"/>
      <c r="U463" s="60"/>
      <c r="V463" s="60"/>
      <c r="W463" s="66"/>
      <c r="X463" s="60"/>
    </row>
    <row r="464" spans="11:24" customFormat="1" ht="15">
      <c r="K464" s="66"/>
      <c r="L464" s="69"/>
      <c r="M464" s="69"/>
      <c r="N464" s="67"/>
      <c r="O464" s="67"/>
      <c r="P464" s="60"/>
      <c r="Q464" s="60"/>
      <c r="R464" s="69"/>
      <c r="S464" s="66"/>
      <c r="T464" s="66"/>
      <c r="U464" s="60"/>
      <c r="V464" s="60"/>
      <c r="W464" s="66"/>
      <c r="X464" s="60"/>
    </row>
    <row r="465" spans="11:24" customFormat="1" ht="15">
      <c r="K465" s="66"/>
      <c r="L465" s="69"/>
      <c r="M465" s="69"/>
      <c r="N465" s="67"/>
      <c r="O465" s="67"/>
      <c r="P465" s="60"/>
      <c r="Q465" s="60"/>
      <c r="R465" s="69"/>
      <c r="S465" s="66"/>
      <c r="T465" s="66"/>
      <c r="U465" s="60"/>
      <c r="V465" s="60"/>
      <c r="W465" s="66"/>
      <c r="X465" s="60"/>
    </row>
    <row r="466" spans="11:24" customFormat="1" ht="15">
      <c r="K466" s="66"/>
      <c r="L466" s="69"/>
      <c r="M466" s="69"/>
      <c r="N466" s="67"/>
      <c r="O466" s="67"/>
      <c r="P466" s="60"/>
      <c r="Q466" s="60"/>
      <c r="R466" s="69"/>
      <c r="S466" s="66"/>
      <c r="T466" s="66"/>
      <c r="U466" s="60"/>
      <c r="V466" s="60"/>
      <c r="W466" s="66"/>
      <c r="X466" s="60"/>
    </row>
    <row r="467" spans="11:24" customFormat="1" ht="15">
      <c r="K467" s="66"/>
      <c r="L467" s="69"/>
      <c r="M467" s="69"/>
      <c r="N467" s="67"/>
      <c r="O467" s="67"/>
      <c r="P467" s="60"/>
      <c r="Q467" s="60"/>
      <c r="R467" s="69"/>
      <c r="S467" s="66"/>
      <c r="T467" s="66"/>
      <c r="U467" s="60"/>
      <c r="V467" s="60"/>
      <c r="W467" s="66"/>
      <c r="X467" s="60"/>
    </row>
    <row r="468" spans="11:24" customFormat="1" ht="15">
      <c r="K468" s="66"/>
      <c r="L468" s="69"/>
      <c r="M468" s="69"/>
      <c r="N468" s="67"/>
      <c r="O468" s="67"/>
      <c r="P468" s="60"/>
      <c r="Q468" s="60"/>
      <c r="R468" s="69"/>
      <c r="S468" s="66"/>
      <c r="T468" s="66"/>
      <c r="U468" s="60"/>
      <c r="V468" s="60"/>
      <c r="W468" s="66"/>
      <c r="X468" s="60"/>
    </row>
    <row r="469" spans="11:24" customFormat="1" ht="15">
      <c r="K469" s="66"/>
      <c r="L469" s="69"/>
      <c r="M469" s="69"/>
      <c r="N469" s="67"/>
      <c r="O469" s="67"/>
      <c r="P469" s="60"/>
      <c r="Q469" s="60"/>
      <c r="R469" s="69"/>
      <c r="S469" s="66"/>
      <c r="T469" s="66"/>
      <c r="U469" s="60"/>
      <c r="V469" s="60"/>
      <c r="W469" s="66"/>
      <c r="X469" s="60"/>
    </row>
    <row r="470" spans="11:24" customFormat="1" ht="15">
      <c r="K470" s="66"/>
      <c r="L470" s="69"/>
      <c r="M470" s="69"/>
      <c r="N470" s="67"/>
      <c r="O470" s="67"/>
      <c r="P470" s="60"/>
      <c r="Q470" s="60"/>
      <c r="R470" s="69"/>
      <c r="S470" s="66"/>
      <c r="T470" s="66"/>
      <c r="U470" s="60"/>
      <c r="V470" s="60"/>
      <c r="W470" s="66"/>
      <c r="X470" s="60"/>
    </row>
    <row r="471" spans="11:24" customFormat="1" ht="15">
      <c r="K471" s="66"/>
      <c r="L471" s="69"/>
      <c r="M471" s="69"/>
      <c r="N471" s="67"/>
      <c r="O471" s="67"/>
      <c r="P471" s="60"/>
      <c r="Q471" s="60"/>
      <c r="R471" s="69"/>
      <c r="S471" s="66"/>
      <c r="T471" s="66"/>
      <c r="U471" s="60"/>
      <c r="V471" s="60"/>
      <c r="W471" s="66"/>
      <c r="X471" s="60"/>
    </row>
    <row r="472" spans="11:24" customFormat="1" ht="15">
      <c r="K472" s="66"/>
      <c r="L472" s="69"/>
      <c r="M472" s="69"/>
      <c r="N472" s="67"/>
      <c r="O472" s="67"/>
      <c r="P472" s="60"/>
      <c r="Q472" s="60"/>
      <c r="R472" s="69"/>
      <c r="S472" s="66"/>
      <c r="T472" s="66"/>
      <c r="U472" s="60"/>
      <c r="V472" s="60"/>
      <c r="W472" s="66"/>
      <c r="X472" s="60"/>
    </row>
    <row r="473" spans="11:24" customFormat="1" ht="15">
      <c r="K473" s="66"/>
      <c r="L473" s="69"/>
      <c r="M473" s="69"/>
      <c r="N473" s="67"/>
      <c r="O473" s="67"/>
      <c r="P473" s="60"/>
      <c r="Q473" s="60"/>
      <c r="R473" s="69"/>
      <c r="S473" s="66"/>
      <c r="T473" s="66"/>
      <c r="U473" s="60"/>
      <c r="V473" s="60"/>
      <c r="W473" s="66"/>
      <c r="X473" s="60"/>
    </row>
    <row r="474" spans="11:24" customFormat="1" ht="15">
      <c r="K474" s="66"/>
      <c r="L474" s="69"/>
      <c r="M474" s="69"/>
      <c r="N474" s="67"/>
      <c r="O474" s="67"/>
      <c r="P474" s="60"/>
      <c r="Q474" s="60"/>
      <c r="R474" s="69"/>
      <c r="S474" s="66"/>
      <c r="T474" s="66"/>
      <c r="U474" s="60"/>
      <c r="V474" s="60"/>
      <c r="W474" s="66"/>
      <c r="X474" s="60"/>
    </row>
    <row r="475" spans="11:24" customFormat="1" ht="15">
      <c r="K475" s="66"/>
      <c r="L475" s="69"/>
      <c r="M475" s="69"/>
      <c r="N475" s="67"/>
      <c r="O475" s="67"/>
      <c r="P475" s="60"/>
      <c r="Q475" s="60"/>
      <c r="R475" s="69"/>
      <c r="S475" s="66"/>
      <c r="T475" s="66"/>
      <c r="U475" s="60"/>
      <c r="V475" s="60"/>
      <c r="W475" s="66"/>
      <c r="X475" s="60"/>
    </row>
    <row r="476" spans="11:24" customFormat="1" ht="15">
      <c r="K476" s="66"/>
      <c r="L476" s="69"/>
      <c r="M476" s="69"/>
      <c r="N476" s="67"/>
      <c r="O476" s="67"/>
      <c r="P476" s="60"/>
      <c r="Q476" s="60"/>
      <c r="R476" s="69"/>
      <c r="S476" s="66"/>
      <c r="T476" s="66"/>
      <c r="U476" s="60"/>
      <c r="V476" s="60"/>
      <c r="W476" s="66"/>
      <c r="X476" s="60"/>
    </row>
    <row r="477" spans="11:24" customFormat="1" ht="15">
      <c r="K477" s="66"/>
      <c r="L477" s="69"/>
      <c r="M477" s="69"/>
      <c r="N477" s="67"/>
      <c r="O477" s="67"/>
      <c r="P477" s="60"/>
      <c r="Q477" s="60"/>
      <c r="R477" s="69"/>
      <c r="S477" s="66"/>
      <c r="T477" s="66"/>
      <c r="U477" s="60"/>
      <c r="V477" s="60"/>
      <c r="W477" s="66"/>
      <c r="X477" s="60"/>
    </row>
    <row r="478" spans="11:24" customFormat="1" ht="15">
      <c r="K478" s="66"/>
      <c r="L478" s="69"/>
      <c r="M478" s="69"/>
      <c r="N478" s="67"/>
      <c r="O478" s="67"/>
      <c r="P478" s="60"/>
      <c r="Q478" s="60"/>
      <c r="R478" s="69"/>
      <c r="S478" s="66"/>
      <c r="T478" s="66"/>
      <c r="U478" s="60"/>
      <c r="V478" s="60"/>
      <c r="W478" s="66"/>
      <c r="X478" s="60"/>
    </row>
    <row r="479" spans="11:24" customFormat="1" ht="15">
      <c r="K479" s="66"/>
      <c r="L479" s="69"/>
      <c r="M479" s="69"/>
      <c r="N479" s="67"/>
      <c r="O479" s="67"/>
      <c r="P479" s="60"/>
      <c r="Q479" s="60"/>
      <c r="R479" s="69"/>
      <c r="S479" s="66"/>
      <c r="T479" s="66"/>
      <c r="U479" s="60"/>
      <c r="V479" s="60"/>
      <c r="W479" s="66"/>
      <c r="X479" s="60"/>
    </row>
    <row r="480" spans="11:24" customFormat="1" ht="15">
      <c r="K480" s="66"/>
      <c r="L480" s="69"/>
      <c r="M480" s="69"/>
      <c r="N480" s="67"/>
      <c r="O480" s="67"/>
      <c r="P480" s="60"/>
      <c r="Q480" s="60"/>
      <c r="R480" s="69"/>
      <c r="S480" s="66"/>
      <c r="T480" s="66"/>
      <c r="U480" s="60"/>
      <c r="V480" s="60"/>
      <c r="W480" s="66"/>
      <c r="X480" s="60"/>
    </row>
    <row r="481" spans="11:24" customFormat="1" ht="15">
      <c r="K481" s="66"/>
      <c r="L481" s="69"/>
      <c r="M481" s="69"/>
      <c r="N481" s="67"/>
      <c r="O481" s="67"/>
      <c r="P481" s="60"/>
      <c r="Q481" s="60"/>
      <c r="R481" s="69"/>
      <c r="S481" s="66"/>
      <c r="T481" s="66"/>
      <c r="U481" s="60"/>
      <c r="V481" s="60"/>
      <c r="W481" s="66"/>
      <c r="X481" s="60"/>
    </row>
    <row r="482" spans="11:24" customFormat="1" ht="15">
      <c r="K482" s="66"/>
      <c r="L482" s="69"/>
      <c r="M482" s="69"/>
      <c r="N482" s="67"/>
      <c r="O482" s="67"/>
      <c r="P482" s="60"/>
      <c r="Q482" s="60"/>
      <c r="R482" s="69"/>
      <c r="S482" s="66"/>
      <c r="T482" s="66"/>
      <c r="U482" s="60"/>
      <c r="V482" s="60"/>
      <c r="W482" s="66"/>
      <c r="X482" s="60"/>
    </row>
    <row r="483" spans="11:24" customFormat="1" ht="15">
      <c r="K483" s="66"/>
      <c r="L483" s="69"/>
      <c r="M483" s="69"/>
      <c r="N483" s="67"/>
      <c r="O483" s="67"/>
      <c r="P483" s="60"/>
      <c r="Q483" s="60"/>
      <c r="R483" s="69"/>
      <c r="S483" s="66"/>
      <c r="T483" s="66"/>
      <c r="U483" s="60"/>
      <c r="V483" s="60"/>
      <c r="W483" s="66"/>
      <c r="X483" s="60"/>
    </row>
    <row r="484" spans="11:24" customFormat="1" ht="15">
      <c r="K484" s="66"/>
      <c r="L484" s="69"/>
      <c r="M484" s="69"/>
      <c r="N484" s="67"/>
      <c r="O484" s="67"/>
      <c r="P484" s="60"/>
      <c r="Q484" s="60"/>
      <c r="R484" s="69"/>
      <c r="S484" s="66"/>
      <c r="T484" s="66"/>
      <c r="U484" s="60"/>
      <c r="V484" s="60"/>
      <c r="W484" s="66"/>
      <c r="X484" s="60"/>
    </row>
    <row r="485" spans="11:24" customFormat="1" ht="15">
      <c r="K485" s="66"/>
      <c r="L485" s="69"/>
      <c r="M485" s="69"/>
      <c r="N485" s="67"/>
      <c r="O485" s="67"/>
      <c r="P485" s="60"/>
      <c r="Q485" s="60"/>
      <c r="R485" s="69"/>
      <c r="S485" s="66"/>
      <c r="T485" s="66"/>
      <c r="U485" s="60"/>
      <c r="V485" s="60"/>
      <c r="W485" s="66"/>
      <c r="X485" s="60"/>
    </row>
    <row r="486" spans="11:24" customFormat="1" ht="15">
      <c r="K486" s="66"/>
      <c r="L486" s="69"/>
      <c r="M486" s="69"/>
      <c r="N486" s="67"/>
      <c r="O486" s="67"/>
      <c r="P486" s="60"/>
      <c r="Q486" s="60"/>
      <c r="R486" s="69"/>
      <c r="S486" s="66"/>
      <c r="T486" s="66"/>
      <c r="U486" s="60"/>
      <c r="V486" s="60"/>
      <c r="W486" s="66"/>
      <c r="X486" s="60"/>
    </row>
    <row r="487" spans="11:24" customFormat="1" ht="15">
      <c r="K487" s="66"/>
      <c r="L487" s="69"/>
      <c r="M487" s="69"/>
      <c r="N487" s="67"/>
      <c r="O487" s="67"/>
      <c r="P487" s="60"/>
      <c r="Q487" s="60"/>
      <c r="R487" s="69"/>
      <c r="S487" s="66"/>
      <c r="T487" s="66"/>
      <c r="U487" s="60"/>
      <c r="V487" s="60"/>
      <c r="W487" s="66"/>
      <c r="X487" s="60"/>
    </row>
    <row r="488" spans="11:24" customFormat="1" ht="15">
      <c r="K488" s="66"/>
      <c r="L488" s="69"/>
      <c r="M488" s="69"/>
      <c r="N488" s="67"/>
      <c r="O488" s="67"/>
      <c r="P488" s="60"/>
      <c r="Q488" s="60"/>
      <c r="R488" s="69"/>
      <c r="S488" s="66"/>
      <c r="T488" s="66"/>
      <c r="U488" s="60"/>
      <c r="V488" s="60"/>
      <c r="W488" s="66"/>
      <c r="X488" s="60"/>
    </row>
    <row r="489" spans="11:24" customFormat="1" ht="15">
      <c r="K489" s="66"/>
      <c r="L489" s="69"/>
      <c r="M489" s="69"/>
      <c r="N489" s="67"/>
      <c r="O489" s="67"/>
      <c r="P489" s="60"/>
      <c r="Q489" s="60"/>
      <c r="R489" s="69"/>
      <c r="S489" s="66"/>
      <c r="T489" s="66"/>
      <c r="U489" s="60"/>
      <c r="V489" s="60"/>
      <c r="W489" s="66"/>
      <c r="X489" s="60"/>
    </row>
    <row r="490" spans="11:24" customFormat="1" ht="15">
      <c r="K490" s="66"/>
      <c r="L490" s="69"/>
      <c r="M490" s="69"/>
      <c r="N490" s="67"/>
      <c r="O490" s="67"/>
      <c r="P490" s="60"/>
      <c r="Q490" s="60"/>
      <c r="R490" s="69"/>
      <c r="S490" s="66"/>
      <c r="T490" s="66"/>
      <c r="U490" s="60"/>
      <c r="V490" s="60"/>
      <c r="W490" s="66"/>
      <c r="X490" s="60"/>
    </row>
    <row r="491" spans="11:24" customFormat="1" ht="15">
      <c r="K491" s="66"/>
      <c r="L491" s="69"/>
      <c r="M491" s="69"/>
      <c r="N491" s="67"/>
      <c r="O491" s="67"/>
      <c r="P491" s="60"/>
      <c r="Q491" s="60"/>
      <c r="R491" s="69"/>
      <c r="S491" s="66"/>
      <c r="T491" s="66"/>
      <c r="U491" s="60"/>
      <c r="V491" s="60"/>
      <c r="W491" s="66"/>
      <c r="X491" s="60"/>
    </row>
    <row r="492" spans="11:24" customFormat="1" ht="15">
      <c r="K492" s="66"/>
      <c r="L492" s="69"/>
      <c r="M492" s="69"/>
      <c r="N492" s="67"/>
      <c r="O492" s="67"/>
      <c r="P492" s="60"/>
      <c r="Q492" s="60"/>
      <c r="R492" s="69"/>
      <c r="S492" s="66"/>
      <c r="T492" s="66"/>
      <c r="U492" s="60"/>
      <c r="V492" s="60"/>
      <c r="W492" s="66"/>
      <c r="X492" s="60"/>
    </row>
    <row r="493" spans="11:24" customFormat="1" ht="15">
      <c r="K493" s="66"/>
      <c r="L493" s="69"/>
      <c r="M493" s="69"/>
      <c r="N493" s="67"/>
      <c r="O493" s="67"/>
      <c r="P493" s="60"/>
      <c r="Q493" s="60"/>
      <c r="R493" s="69"/>
      <c r="S493" s="66"/>
      <c r="T493" s="66"/>
      <c r="U493" s="60"/>
      <c r="V493" s="60"/>
      <c r="W493" s="66"/>
      <c r="X493" s="60"/>
    </row>
    <row r="494" spans="11:24" customFormat="1" ht="15">
      <c r="K494" s="66"/>
      <c r="L494" s="69"/>
      <c r="M494" s="69"/>
      <c r="N494" s="67"/>
      <c r="O494" s="67"/>
      <c r="P494" s="60"/>
      <c r="Q494" s="60"/>
      <c r="R494" s="69"/>
      <c r="S494" s="66"/>
      <c r="T494" s="66"/>
      <c r="U494" s="60"/>
      <c r="V494" s="60"/>
      <c r="W494" s="66"/>
      <c r="X494" s="60"/>
    </row>
    <row r="495" spans="11:24" customFormat="1" ht="15">
      <c r="K495" s="66"/>
      <c r="L495" s="69"/>
      <c r="M495" s="69"/>
      <c r="N495" s="67"/>
      <c r="O495" s="67"/>
      <c r="P495" s="60"/>
      <c r="Q495" s="60"/>
      <c r="R495" s="69"/>
      <c r="S495" s="66"/>
      <c r="T495" s="66"/>
      <c r="U495" s="60"/>
      <c r="V495" s="60"/>
      <c r="W495" s="66"/>
      <c r="X495" s="60"/>
    </row>
    <row r="496" spans="11:24" customFormat="1" ht="15">
      <c r="K496" s="66"/>
      <c r="L496" s="69"/>
      <c r="M496" s="69"/>
      <c r="N496" s="67"/>
      <c r="O496" s="67"/>
      <c r="P496" s="60"/>
      <c r="Q496" s="60"/>
      <c r="R496" s="69"/>
      <c r="S496" s="66"/>
      <c r="T496" s="66"/>
      <c r="U496" s="60"/>
      <c r="V496" s="60"/>
      <c r="W496" s="66"/>
      <c r="X496" s="60"/>
    </row>
    <row r="497" spans="11:24" customFormat="1" ht="15">
      <c r="K497" s="66"/>
      <c r="L497" s="69"/>
      <c r="M497" s="69"/>
      <c r="N497" s="67"/>
      <c r="O497" s="67"/>
      <c r="P497" s="60"/>
      <c r="Q497" s="60"/>
      <c r="R497" s="69"/>
      <c r="S497" s="66"/>
      <c r="T497" s="66"/>
      <c r="U497" s="60"/>
      <c r="V497" s="60"/>
      <c r="W497" s="66"/>
      <c r="X497" s="60"/>
    </row>
    <row r="498" spans="11:24" customFormat="1" ht="15">
      <c r="K498" s="66"/>
      <c r="L498" s="69"/>
      <c r="M498" s="69"/>
      <c r="N498" s="67"/>
      <c r="O498" s="67"/>
      <c r="P498" s="60"/>
      <c r="Q498" s="60"/>
      <c r="R498" s="69"/>
      <c r="S498" s="66"/>
      <c r="T498" s="66"/>
      <c r="U498" s="60"/>
      <c r="V498" s="60"/>
      <c r="W498" s="66"/>
      <c r="X498" s="60"/>
    </row>
    <row r="499" spans="11:24" customFormat="1" ht="15">
      <c r="K499" s="66"/>
      <c r="L499" s="69"/>
      <c r="M499" s="69"/>
      <c r="N499" s="67"/>
      <c r="O499" s="67"/>
      <c r="P499" s="60"/>
      <c r="Q499" s="60"/>
      <c r="R499" s="69"/>
      <c r="S499" s="66"/>
      <c r="T499" s="66"/>
      <c r="U499" s="60"/>
      <c r="V499" s="60"/>
      <c r="W499" s="66"/>
      <c r="X499" s="60"/>
    </row>
    <row r="500" spans="11:24" customFormat="1" ht="15">
      <c r="K500" s="66"/>
      <c r="L500" s="69"/>
      <c r="M500" s="69"/>
      <c r="N500" s="67"/>
      <c r="O500" s="67"/>
      <c r="P500" s="60"/>
      <c r="Q500" s="60"/>
      <c r="R500" s="69"/>
      <c r="S500" s="66"/>
      <c r="T500" s="66"/>
      <c r="U500" s="60"/>
      <c r="V500" s="60"/>
      <c r="W500" s="66"/>
      <c r="X500" s="60"/>
    </row>
    <row r="501" spans="11:24" customFormat="1" ht="15">
      <c r="K501" s="66"/>
      <c r="L501" s="69"/>
      <c r="M501" s="69"/>
      <c r="N501" s="67"/>
      <c r="O501" s="67"/>
      <c r="P501" s="60"/>
      <c r="Q501" s="60"/>
      <c r="R501" s="69"/>
      <c r="S501" s="66"/>
      <c r="T501" s="66"/>
      <c r="U501" s="60"/>
      <c r="V501" s="60"/>
      <c r="W501" s="66"/>
      <c r="X501" s="60"/>
    </row>
    <row r="502" spans="11:24" customFormat="1" ht="15">
      <c r="K502" s="66"/>
      <c r="L502" s="69"/>
      <c r="M502" s="69"/>
      <c r="N502" s="67"/>
      <c r="O502" s="67"/>
      <c r="P502" s="60"/>
      <c r="Q502" s="60"/>
      <c r="R502" s="69"/>
      <c r="S502" s="66"/>
      <c r="T502" s="66"/>
      <c r="U502" s="60"/>
      <c r="V502" s="60"/>
      <c r="W502" s="66"/>
      <c r="X502" s="60"/>
    </row>
    <row r="503" spans="11:24" customFormat="1" ht="15">
      <c r="K503" s="66"/>
      <c r="L503" s="69"/>
      <c r="M503" s="69"/>
      <c r="N503" s="67"/>
      <c r="O503" s="67"/>
      <c r="P503" s="60"/>
      <c r="Q503" s="60"/>
      <c r="R503" s="69"/>
      <c r="S503" s="66"/>
      <c r="T503" s="66"/>
      <c r="U503" s="60"/>
      <c r="V503" s="60"/>
      <c r="W503" s="66"/>
      <c r="X503" s="60"/>
    </row>
    <row r="504" spans="11:24" customFormat="1" ht="15">
      <c r="K504" s="66"/>
      <c r="L504" s="69"/>
      <c r="M504" s="69"/>
      <c r="N504" s="67"/>
      <c r="O504" s="67"/>
      <c r="P504" s="60"/>
      <c r="Q504" s="60"/>
      <c r="R504" s="69"/>
      <c r="S504" s="66"/>
      <c r="T504" s="66"/>
      <c r="U504" s="60"/>
      <c r="V504" s="60"/>
      <c r="W504" s="66"/>
      <c r="X504" s="60"/>
    </row>
    <row r="505" spans="11:24" customFormat="1" ht="15">
      <c r="K505" s="66"/>
      <c r="L505" s="69"/>
      <c r="M505" s="69"/>
      <c r="N505" s="67"/>
      <c r="O505" s="67"/>
      <c r="P505" s="60"/>
      <c r="Q505" s="60"/>
      <c r="R505" s="69"/>
      <c r="S505" s="66"/>
      <c r="T505" s="66"/>
      <c r="U505" s="60"/>
      <c r="V505" s="60"/>
      <c r="W505" s="66"/>
      <c r="X505" s="60"/>
    </row>
    <row r="506" spans="11:24" customFormat="1" ht="15">
      <c r="K506" s="66"/>
      <c r="L506" s="69"/>
      <c r="M506" s="69"/>
      <c r="N506" s="67"/>
      <c r="O506" s="67"/>
      <c r="P506" s="60"/>
      <c r="Q506" s="60"/>
      <c r="R506" s="69"/>
      <c r="S506" s="66"/>
      <c r="T506" s="66"/>
      <c r="U506" s="60"/>
      <c r="V506" s="60"/>
      <c r="W506" s="66"/>
      <c r="X506" s="60"/>
    </row>
    <row r="507" spans="11:24" customFormat="1" ht="15">
      <c r="K507" s="66"/>
      <c r="L507" s="69"/>
      <c r="M507" s="69"/>
      <c r="N507" s="67"/>
      <c r="O507" s="67"/>
      <c r="P507" s="60"/>
      <c r="Q507" s="60"/>
      <c r="R507" s="69"/>
      <c r="S507" s="66"/>
      <c r="T507" s="66"/>
      <c r="U507" s="60"/>
      <c r="V507" s="60"/>
      <c r="W507" s="66"/>
      <c r="X507" s="60"/>
    </row>
    <row r="508" spans="11:24" customFormat="1" ht="15">
      <c r="K508" s="66"/>
      <c r="L508" s="69"/>
      <c r="M508" s="69"/>
      <c r="N508" s="67"/>
      <c r="O508" s="67"/>
      <c r="P508" s="60"/>
      <c r="Q508" s="60"/>
      <c r="R508" s="69"/>
      <c r="S508" s="66"/>
      <c r="T508" s="66"/>
      <c r="U508" s="60"/>
      <c r="V508" s="60"/>
      <c r="W508" s="66"/>
      <c r="X508" s="60"/>
    </row>
    <row r="509" spans="11:24" customFormat="1" ht="15">
      <c r="K509" s="66"/>
      <c r="L509" s="69"/>
      <c r="M509" s="69"/>
      <c r="N509" s="67"/>
      <c r="O509" s="67"/>
      <c r="P509" s="60"/>
      <c r="Q509" s="60"/>
      <c r="R509" s="69"/>
      <c r="S509" s="66"/>
      <c r="T509" s="66"/>
      <c r="U509" s="60"/>
      <c r="V509" s="60"/>
      <c r="W509" s="66"/>
      <c r="X509" s="60"/>
    </row>
    <row r="510" spans="11:24" customFormat="1" ht="15">
      <c r="K510" s="66"/>
      <c r="L510" s="69"/>
      <c r="M510" s="69"/>
      <c r="N510" s="67"/>
      <c r="O510" s="67"/>
      <c r="P510" s="60"/>
      <c r="Q510" s="60"/>
      <c r="R510" s="69"/>
      <c r="S510" s="66"/>
      <c r="T510" s="66"/>
      <c r="U510" s="60"/>
      <c r="V510" s="60"/>
      <c r="W510" s="66"/>
      <c r="X510" s="60"/>
    </row>
    <row r="511" spans="11:24" customFormat="1" ht="15">
      <c r="K511" s="66"/>
      <c r="L511" s="69"/>
      <c r="M511" s="69"/>
      <c r="N511" s="67"/>
      <c r="O511" s="67"/>
      <c r="P511" s="60"/>
      <c r="Q511" s="60"/>
      <c r="R511" s="69"/>
      <c r="S511" s="66"/>
      <c r="T511" s="66"/>
      <c r="U511" s="60"/>
      <c r="V511" s="60"/>
      <c r="W511" s="66"/>
      <c r="X511" s="60"/>
    </row>
    <row r="512" spans="11:24" customFormat="1" ht="15">
      <c r="K512" s="66"/>
      <c r="L512" s="69"/>
      <c r="M512" s="69"/>
      <c r="N512" s="67"/>
      <c r="O512" s="67"/>
      <c r="P512" s="60"/>
      <c r="Q512" s="60"/>
      <c r="R512" s="69"/>
      <c r="S512" s="66"/>
      <c r="T512" s="66"/>
      <c r="U512" s="60"/>
      <c r="V512" s="60"/>
      <c r="W512" s="66"/>
      <c r="X512" s="60"/>
    </row>
    <row r="513" spans="11:24" customFormat="1" ht="15">
      <c r="K513" s="66"/>
      <c r="L513" s="69"/>
      <c r="M513" s="69"/>
      <c r="N513" s="67"/>
      <c r="O513" s="67"/>
      <c r="P513" s="60"/>
      <c r="Q513" s="60"/>
      <c r="R513" s="69"/>
      <c r="S513" s="66"/>
      <c r="T513" s="66"/>
      <c r="U513" s="60"/>
      <c r="V513" s="60"/>
      <c r="W513" s="66"/>
      <c r="X513" s="60"/>
    </row>
    <row r="514" spans="11:24" customFormat="1" ht="15">
      <c r="K514" s="66"/>
      <c r="L514" s="69"/>
      <c r="M514" s="69"/>
      <c r="N514" s="67"/>
      <c r="O514" s="67"/>
      <c r="P514" s="60"/>
      <c r="Q514" s="60"/>
      <c r="R514" s="69"/>
      <c r="S514" s="66"/>
      <c r="T514" s="66"/>
      <c r="U514" s="60"/>
      <c r="V514" s="60"/>
      <c r="W514" s="66"/>
      <c r="X514" s="60"/>
    </row>
    <row r="515" spans="11:24" customFormat="1" ht="15">
      <c r="K515" s="66"/>
      <c r="L515" s="69"/>
      <c r="M515" s="69"/>
      <c r="N515" s="67"/>
      <c r="O515" s="67"/>
      <c r="P515" s="60"/>
      <c r="Q515" s="60"/>
      <c r="R515" s="69"/>
      <c r="S515" s="66"/>
      <c r="T515" s="66"/>
      <c r="U515" s="60"/>
      <c r="V515" s="60"/>
      <c r="W515" s="66"/>
      <c r="X515" s="60"/>
    </row>
    <row r="516" spans="11:24" customFormat="1" ht="15">
      <c r="K516" s="66"/>
      <c r="L516" s="69"/>
      <c r="M516" s="69"/>
      <c r="N516" s="67"/>
      <c r="O516" s="67"/>
      <c r="P516" s="60"/>
      <c r="Q516" s="60"/>
      <c r="R516" s="69"/>
      <c r="S516" s="66"/>
      <c r="T516" s="66"/>
      <c r="U516" s="60"/>
      <c r="V516" s="60"/>
      <c r="W516" s="66"/>
      <c r="X516" s="60"/>
    </row>
    <row r="517" spans="11:24" customFormat="1" ht="15">
      <c r="K517" s="66"/>
      <c r="L517" s="69"/>
      <c r="M517" s="69"/>
      <c r="N517" s="67"/>
      <c r="O517" s="67"/>
      <c r="P517" s="60"/>
      <c r="Q517" s="60"/>
      <c r="R517" s="69"/>
      <c r="S517" s="66"/>
      <c r="T517" s="66"/>
      <c r="U517" s="60"/>
      <c r="V517" s="60"/>
      <c r="W517" s="66"/>
      <c r="X517" s="60"/>
    </row>
    <row r="518" spans="11:24" customFormat="1" ht="15">
      <c r="K518" s="66"/>
      <c r="L518" s="69"/>
      <c r="M518" s="69"/>
      <c r="N518" s="67"/>
      <c r="O518" s="67"/>
      <c r="P518" s="60"/>
      <c r="Q518" s="60"/>
      <c r="R518" s="69"/>
      <c r="S518" s="66"/>
      <c r="T518" s="66"/>
      <c r="U518" s="60"/>
      <c r="V518" s="60"/>
      <c r="W518" s="66"/>
      <c r="X518" s="60"/>
    </row>
    <row r="519" spans="11:24" customFormat="1" ht="15">
      <c r="K519" s="66"/>
      <c r="L519" s="69"/>
      <c r="M519" s="69"/>
      <c r="N519" s="67"/>
      <c r="O519" s="67"/>
      <c r="P519" s="60"/>
      <c r="Q519" s="60"/>
      <c r="R519" s="69"/>
      <c r="S519" s="66"/>
      <c r="T519" s="66"/>
      <c r="U519" s="60"/>
      <c r="V519" s="60"/>
      <c r="W519" s="66"/>
      <c r="X519" s="60"/>
    </row>
    <row r="520" spans="11:24" customFormat="1" ht="15">
      <c r="K520" s="66"/>
      <c r="L520" s="69"/>
      <c r="M520" s="69"/>
      <c r="N520" s="67"/>
      <c r="O520" s="67"/>
      <c r="P520" s="60"/>
      <c r="Q520" s="60"/>
      <c r="R520" s="69"/>
      <c r="S520" s="66"/>
      <c r="T520" s="66"/>
      <c r="U520" s="60"/>
      <c r="V520" s="60"/>
      <c r="W520" s="66"/>
      <c r="X520" s="60"/>
    </row>
    <row r="521" spans="11:24" customFormat="1" ht="15">
      <c r="K521" s="66"/>
      <c r="L521" s="69"/>
      <c r="M521" s="69"/>
      <c r="N521" s="67"/>
      <c r="O521" s="67"/>
      <c r="P521" s="60"/>
      <c r="Q521" s="60"/>
      <c r="R521" s="69"/>
      <c r="S521" s="66"/>
      <c r="T521" s="66"/>
      <c r="U521" s="60"/>
      <c r="V521" s="60"/>
      <c r="W521" s="66"/>
      <c r="X521" s="60"/>
    </row>
    <row r="522" spans="11:24" customFormat="1" ht="15">
      <c r="K522" s="66"/>
      <c r="L522" s="69"/>
      <c r="M522" s="69"/>
      <c r="N522" s="67"/>
      <c r="O522" s="67"/>
      <c r="P522" s="60"/>
      <c r="Q522" s="60"/>
      <c r="R522" s="69"/>
      <c r="S522" s="66"/>
      <c r="T522" s="66"/>
      <c r="U522" s="60"/>
      <c r="V522" s="60"/>
      <c r="W522" s="66"/>
      <c r="X522" s="60"/>
    </row>
    <row r="523" spans="11:24" customFormat="1" ht="15">
      <c r="K523" s="66"/>
      <c r="L523" s="69"/>
      <c r="M523" s="69"/>
      <c r="N523" s="67"/>
      <c r="O523" s="67"/>
      <c r="P523" s="60"/>
      <c r="Q523" s="60"/>
      <c r="R523" s="69"/>
      <c r="S523" s="66"/>
      <c r="T523" s="66"/>
      <c r="U523" s="60"/>
      <c r="V523" s="60"/>
      <c r="W523" s="66"/>
      <c r="X523" s="60"/>
    </row>
    <row r="524" spans="11:24" customFormat="1" ht="15">
      <c r="K524" s="66"/>
      <c r="L524" s="69"/>
      <c r="M524" s="69"/>
      <c r="N524" s="67"/>
      <c r="O524" s="67"/>
      <c r="P524" s="60"/>
      <c r="Q524" s="60"/>
      <c r="R524" s="69"/>
      <c r="S524" s="66"/>
      <c r="T524" s="66"/>
      <c r="U524" s="60"/>
      <c r="V524" s="60"/>
      <c r="W524" s="66"/>
      <c r="X524" s="60"/>
    </row>
    <row r="525" spans="11:24" customFormat="1" ht="15">
      <c r="K525" s="66"/>
      <c r="L525" s="69"/>
      <c r="M525" s="69"/>
      <c r="N525" s="67"/>
      <c r="O525" s="67"/>
      <c r="P525" s="60"/>
      <c r="Q525" s="60"/>
      <c r="R525" s="69"/>
      <c r="S525" s="66"/>
      <c r="T525" s="66"/>
      <c r="U525" s="60"/>
      <c r="V525" s="60"/>
      <c r="W525" s="66"/>
      <c r="X525" s="60"/>
    </row>
    <row r="526" spans="11:24" customFormat="1" ht="15">
      <c r="K526" s="66"/>
      <c r="L526" s="69"/>
      <c r="M526" s="69"/>
      <c r="N526" s="67"/>
      <c r="O526" s="67"/>
      <c r="P526" s="60"/>
      <c r="Q526" s="60"/>
      <c r="R526" s="69"/>
      <c r="S526" s="66"/>
      <c r="T526" s="66"/>
      <c r="U526" s="60"/>
      <c r="V526" s="60"/>
      <c r="W526" s="66"/>
      <c r="X526" s="60"/>
    </row>
    <row r="527" spans="11:24" customFormat="1" ht="15">
      <c r="K527" s="66"/>
      <c r="L527" s="69"/>
      <c r="M527" s="69"/>
      <c r="N527" s="67"/>
      <c r="O527" s="67"/>
      <c r="P527" s="60"/>
      <c r="Q527" s="60"/>
      <c r="R527" s="69"/>
      <c r="S527" s="66"/>
      <c r="T527" s="66"/>
      <c r="U527" s="60"/>
      <c r="V527" s="60"/>
      <c r="W527" s="66"/>
      <c r="X527" s="60"/>
    </row>
    <row r="528" spans="11:24" customFormat="1" ht="15">
      <c r="K528" s="66"/>
      <c r="L528" s="69"/>
      <c r="M528" s="69"/>
      <c r="N528" s="67"/>
      <c r="O528" s="67"/>
      <c r="P528" s="60"/>
      <c r="Q528" s="60"/>
      <c r="R528" s="69"/>
      <c r="S528" s="66"/>
      <c r="T528" s="66"/>
      <c r="U528" s="60"/>
      <c r="V528" s="60"/>
      <c r="W528" s="66"/>
      <c r="X528" s="60"/>
    </row>
    <row r="529" spans="1:24" customFormat="1" ht="15">
      <c r="K529" s="66"/>
      <c r="L529" s="69"/>
      <c r="M529" s="69"/>
      <c r="N529" s="67"/>
      <c r="O529" s="67"/>
      <c r="P529" s="60"/>
      <c r="Q529" s="60"/>
      <c r="R529" s="69"/>
      <c r="S529" s="66"/>
      <c r="T529" s="66"/>
      <c r="U529" s="60"/>
      <c r="V529" s="60"/>
      <c r="W529" s="66"/>
      <c r="X529" s="60"/>
    </row>
    <row r="530" spans="1:24" customFormat="1" ht="15">
      <c r="K530" s="66"/>
      <c r="L530" s="69"/>
      <c r="M530" s="69"/>
      <c r="N530" s="67"/>
      <c r="O530" s="67"/>
      <c r="P530" s="60"/>
      <c r="Q530" s="60"/>
      <c r="R530" s="69"/>
      <c r="S530" s="66"/>
      <c r="T530" s="66"/>
      <c r="U530" s="60"/>
      <c r="V530" s="60"/>
      <c r="W530" s="66"/>
      <c r="X530" s="60"/>
    </row>
    <row r="531" spans="1:24" ht="15.75">
      <c r="A531"/>
      <c r="B531"/>
      <c r="C531"/>
      <c r="D531"/>
      <c r="E531"/>
      <c r="F531"/>
      <c r="G531"/>
      <c r="H531"/>
      <c r="I531"/>
      <c r="J531"/>
      <c r="K531" s="66"/>
      <c r="L531" s="69"/>
      <c r="M531" s="69"/>
      <c r="N531" s="67"/>
      <c r="O531" s="67"/>
      <c r="P531" s="60"/>
      <c r="Q531" s="60"/>
      <c r="R531" s="69"/>
      <c r="S531" s="66"/>
      <c r="T531" s="66"/>
      <c r="U531" s="60"/>
      <c r="V531" s="60"/>
      <c r="W531" s="66"/>
      <c r="X531" s="60"/>
    </row>
    <row r="532" spans="1:24" ht="15.75">
      <c r="A532"/>
      <c r="B532"/>
      <c r="C532"/>
      <c r="D532"/>
      <c r="E532"/>
      <c r="F532"/>
      <c r="G532"/>
      <c r="H532"/>
      <c r="I532"/>
      <c r="J532"/>
      <c r="K532" s="66"/>
      <c r="L532" s="69"/>
      <c r="M532" s="69"/>
      <c r="N532" s="67"/>
      <c r="O532" s="67"/>
      <c r="P532" s="60"/>
      <c r="Q532" s="60"/>
      <c r="R532" s="69"/>
      <c r="S532" s="66"/>
      <c r="T532" s="66"/>
      <c r="U532" s="60"/>
      <c r="V532" s="60"/>
      <c r="W532" s="66"/>
      <c r="X532" s="60"/>
    </row>
    <row r="533" spans="1:24" ht="15.75">
      <c r="A533"/>
      <c r="B533"/>
      <c r="C533"/>
      <c r="D533"/>
      <c r="E533"/>
      <c r="F533"/>
      <c r="G533"/>
      <c r="H533"/>
      <c r="I533"/>
      <c r="J533"/>
      <c r="K533" s="66"/>
      <c r="L533" s="69"/>
      <c r="M533" s="69"/>
      <c r="N533" s="67"/>
      <c r="O533" s="67"/>
      <c r="P533" s="60"/>
      <c r="Q533" s="60"/>
      <c r="R533" s="69"/>
      <c r="S533" s="66"/>
      <c r="T533" s="66"/>
      <c r="U533" s="60"/>
      <c r="V533" s="60"/>
      <c r="W533" s="66"/>
      <c r="X533" s="60"/>
    </row>
    <row r="534" spans="1:24" ht="15.75">
      <c r="A534"/>
      <c r="B534"/>
      <c r="C534"/>
      <c r="D534"/>
      <c r="E534"/>
      <c r="F534"/>
      <c r="G534"/>
      <c r="H534"/>
      <c r="I534"/>
      <c r="J534"/>
      <c r="K534" s="66"/>
      <c r="L534" s="69"/>
      <c r="M534" s="69"/>
      <c r="N534" s="67"/>
      <c r="O534" s="67"/>
      <c r="P534" s="60"/>
      <c r="Q534" s="60"/>
      <c r="R534" s="69"/>
      <c r="S534" s="66"/>
      <c r="T534" s="66"/>
      <c r="U534" s="60"/>
      <c r="V534" s="60"/>
      <c r="W534" s="66"/>
      <c r="X534" s="60"/>
    </row>
    <row r="535" spans="1:24" ht="15.75">
      <c r="A535"/>
      <c r="B535"/>
      <c r="C535"/>
      <c r="D535"/>
      <c r="E535"/>
      <c r="F535"/>
      <c r="G535"/>
      <c r="H535"/>
      <c r="I535"/>
      <c r="J535"/>
      <c r="K535" s="66"/>
      <c r="L535" s="69"/>
      <c r="M535" s="69"/>
      <c r="N535" s="67"/>
      <c r="O535" s="67"/>
      <c r="P535" s="60"/>
      <c r="Q535" s="60"/>
      <c r="R535" s="69"/>
      <c r="S535" s="66"/>
      <c r="T535" s="66"/>
      <c r="U535" s="60"/>
      <c r="V535" s="60"/>
      <c r="W535" s="66"/>
      <c r="X535" s="60"/>
    </row>
    <row r="536" spans="1:24" ht="15.75">
      <c r="A536"/>
      <c r="B536"/>
      <c r="C536"/>
      <c r="D536"/>
      <c r="E536"/>
      <c r="F536"/>
      <c r="G536"/>
      <c r="H536"/>
      <c r="I536"/>
      <c r="J536"/>
      <c r="K536" s="66"/>
      <c r="L536" s="69"/>
      <c r="M536" s="69"/>
      <c r="N536" s="67"/>
      <c r="O536" s="67"/>
      <c r="P536" s="60"/>
      <c r="Q536" s="60"/>
      <c r="R536" s="69"/>
      <c r="S536" s="66"/>
      <c r="T536" s="66"/>
      <c r="U536" s="60"/>
      <c r="V536" s="60"/>
      <c r="W536" s="66"/>
      <c r="X536" s="60"/>
    </row>
    <row r="537" spans="1:24" ht="15.75">
      <c r="A537"/>
      <c r="B537"/>
      <c r="C537"/>
      <c r="D537"/>
      <c r="E537"/>
      <c r="F537"/>
      <c r="G537"/>
      <c r="H537"/>
      <c r="I537"/>
      <c r="J537"/>
      <c r="K537" s="66"/>
      <c r="L537" s="69"/>
      <c r="M537" s="69"/>
      <c r="N537" s="67"/>
      <c r="O537" s="67"/>
      <c r="P537" s="60"/>
      <c r="Q537" s="60"/>
      <c r="R537" s="69"/>
      <c r="S537" s="66"/>
      <c r="T537" s="66"/>
      <c r="U537" s="60"/>
      <c r="V537" s="60"/>
      <c r="W537" s="66"/>
      <c r="X537" s="60"/>
    </row>
    <row r="538" spans="1:24" ht="15.75">
      <c r="A538"/>
      <c r="B538"/>
      <c r="C538"/>
      <c r="D538"/>
      <c r="E538"/>
      <c r="F538"/>
      <c r="G538"/>
      <c r="H538"/>
      <c r="I538"/>
      <c r="J538"/>
      <c r="K538" s="66"/>
      <c r="L538" s="69"/>
      <c r="M538" s="69"/>
      <c r="N538" s="67"/>
      <c r="O538" s="67"/>
      <c r="P538" s="60"/>
      <c r="Q538" s="60"/>
      <c r="R538" s="69"/>
      <c r="S538" s="66"/>
      <c r="T538" s="66"/>
      <c r="U538" s="60"/>
      <c r="V538" s="60"/>
      <c r="W538" s="66"/>
      <c r="X538" s="60"/>
    </row>
    <row r="539" spans="1:24" ht="15.75">
      <c r="A539"/>
      <c r="B539"/>
      <c r="C539"/>
      <c r="D539"/>
      <c r="E539"/>
      <c r="F539"/>
      <c r="G539"/>
      <c r="H539"/>
      <c r="I539"/>
      <c r="J539"/>
      <c r="K539" s="66"/>
      <c r="L539" s="69"/>
      <c r="M539" s="69"/>
      <c r="N539" s="67"/>
      <c r="O539" s="67"/>
      <c r="P539" s="60"/>
      <c r="Q539" s="60"/>
      <c r="R539" s="69"/>
      <c r="S539" s="66"/>
      <c r="T539" s="66"/>
      <c r="U539" s="60"/>
      <c r="V539" s="60"/>
      <c r="W539" s="66"/>
      <c r="X539" s="60"/>
    </row>
    <row r="540" spans="1:24" ht="15.75">
      <c r="A540"/>
      <c r="B540"/>
      <c r="C540"/>
      <c r="D540"/>
      <c r="E540"/>
      <c r="F540"/>
      <c r="G540"/>
      <c r="H540"/>
      <c r="I540"/>
      <c r="J540"/>
      <c r="K540" s="66"/>
      <c r="L540" s="69"/>
      <c r="M540" s="69"/>
      <c r="N540" s="67"/>
      <c r="O540" s="67"/>
      <c r="P540" s="60"/>
      <c r="Q540" s="60"/>
      <c r="R540" s="69"/>
      <c r="S540" s="66"/>
      <c r="T540" s="66"/>
      <c r="U540" s="60"/>
      <c r="V540" s="60"/>
      <c r="W540" s="66"/>
      <c r="X540" s="60"/>
    </row>
    <row r="541" spans="1:24" ht="15.75">
      <c r="A541"/>
      <c r="B541"/>
      <c r="C541"/>
      <c r="D541"/>
      <c r="E541"/>
      <c r="F541"/>
      <c r="G541"/>
      <c r="H541"/>
      <c r="I541"/>
      <c r="J541"/>
      <c r="K541" s="66"/>
      <c r="L541" s="69"/>
      <c r="M541" s="69"/>
      <c r="N541" s="67"/>
      <c r="O541" s="67"/>
      <c r="P541" s="60"/>
      <c r="Q541" s="60"/>
      <c r="R541" s="69"/>
      <c r="S541" s="66"/>
      <c r="T541" s="66"/>
      <c r="U541" s="60"/>
      <c r="V541" s="60"/>
      <c r="W541" s="66"/>
      <c r="X541" s="60"/>
    </row>
    <row r="542" spans="1:24" ht="15.75">
      <c r="A542"/>
      <c r="B542"/>
      <c r="C542"/>
      <c r="D542"/>
      <c r="E542"/>
      <c r="F542"/>
      <c r="G542"/>
      <c r="H542"/>
      <c r="I542"/>
      <c r="J542"/>
      <c r="K542" s="66"/>
      <c r="L542" s="69"/>
      <c r="M542" s="69"/>
      <c r="N542" s="67"/>
      <c r="O542" s="67"/>
      <c r="P542" s="60"/>
      <c r="Q542" s="60"/>
      <c r="R542" s="69"/>
      <c r="S542" s="66"/>
      <c r="T542" s="66"/>
      <c r="U542" s="60"/>
      <c r="V542" s="60"/>
      <c r="W542" s="66"/>
      <c r="X542" s="60"/>
    </row>
    <row r="543" spans="1:24" ht="15.75">
      <c r="A543"/>
      <c r="B543"/>
      <c r="C543"/>
      <c r="D543"/>
      <c r="E543"/>
      <c r="F543"/>
      <c r="G543"/>
      <c r="H543"/>
      <c r="I543"/>
      <c r="J543"/>
      <c r="K543" s="66"/>
      <c r="L543" s="69"/>
      <c r="M543" s="69"/>
      <c r="N543" s="67"/>
      <c r="O543" s="67"/>
      <c r="P543" s="60"/>
      <c r="Q543" s="60"/>
      <c r="R543" s="69"/>
      <c r="S543" s="66"/>
      <c r="T543" s="66"/>
      <c r="U543" s="60"/>
      <c r="V543" s="60"/>
      <c r="W543" s="66"/>
      <c r="X543" s="60"/>
    </row>
    <row r="544" spans="1:24" ht="15.75">
      <c r="A544"/>
      <c r="B544"/>
      <c r="C544"/>
      <c r="D544"/>
      <c r="E544"/>
      <c r="F544"/>
      <c r="G544"/>
      <c r="H544"/>
      <c r="I544"/>
      <c r="J544"/>
      <c r="K544" s="66"/>
      <c r="L544" s="69"/>
      <c r="M544" s="69"/>
      <c r="N544" s="67"/>
      <c r="O544" s="67"/>
      <c r="P544" s="60"/>
      <c r="Q544" s="60"/>
      <c r="R544" s="69"/>
      <c r="S544" s="66"/>
      <c r="T544" s="66"/>
      <c r="U544" s="60"/>
      <c r="V544" s="60"/>
      <c r="W544" s="66"/>
      <c r="X544" s="60"/>
    </row>
    <row r="545" spans="1:24" ht="15.75">
      <c r="A545"/>
      <c r="B545"/>
      <c r="C545"/>
      <c r="D545"/>
      <c r="E545"/>
      <c r="F545"/>
      <c r="G545"/>
      <c r="H545"/>
      <c r="I545"/>
      <c r="J545"/>
      <c r="K545" s="66"/>
      <c r="L545" s="69"/>
      <c r="M545" s="69"/>
      <c r="N545" s="67"/>
      <c r="O545" s="67"/>
      <c r="P545" s="60"/>
      <c r="Q545" s="60"/>
      <c r="R545" s="69"/>
      <c r="S545" s="66"/>
      <c r="T545" s="66"/>
      <c r="U545" s="60"/>
      <c r="V545" s="60"/>
      <c r="W545" s="66"/>
      <c r="X545" s="60"/>
    </row>
    <row r="546" spans="1:24" ht="15.75">
      <c r="A546"/>
      <c r="B546"/>
      <c r="C546"/>
      <c r="D546"/>
      <c r="E546"/>
      <c r="F546"/>
      <c r="G546"/>
      <c r="H546"/>
      <c r="I546"/>
      <c r="J546"/>
      <c r="K546" s="66"/>
      <c r="L546" s="69"/>
      <c r="M546" s="69"/>
      <c r="N546" s="67"/>
      <c r="O546" s="67"/>
      <c r="P546" s="60"/>
      <c r="Q546" s="60"/>
      <c r="R546" s="69"/>
      <c r="S546" s="66"/>
      <c r="T546" s="66"/>
      <c r="U546" s="60"/>
      <c r="V546" s="60"/>
      <c r="W546" s="66"/>
      <c r="X546" s="60"/>
    </row>
    <row r="547" spans="1:24" ht="15.75">
      <c r="A547"/>
      <c r="B547"/>
      <c r="C547"/>
      <c r="D547"/>
      <c r="E547"/>
      <c r="F547"/>
      <c r="G547"/>
      <c r="H547"/>
      <c r="I547"/>
      <c r="J547"/>
      <c r="K547" s="66"/>
      <c r="L547" s="69"/>
      <c r="M547" s="69"/>
      <c r="N547" s="67"/>
      <c r="O547" s="67"/>
      <c r="P547" s="60"/>
      <c r="Q547" s="60"/>
      <c r="R547" s="69"/>
      <c r="S547" s="66"/>
      <c r="T547" s="66"/>
      <c r="U547" s="60"/>
      <c r="V547" s="60"/>
      <c r="W547" s="66"/>
      <c r="X547" s="60"/>
    </row>
    <row r="548" spans="1:24" ht="15.75">
      <c r="A548"/>
      <c r="B548"/>
      <c r="C548"/>
      <c r="D548"/>
      <c r="E548"/>
      <c r="F548"/>
      <c r="G548"/>
      <c r="H548"/>
      <c r="I548"/>
      <c r="J548"/>
      <c r="K548" s="66"/>
      <c r="L548" s="69"/>
      <c r="M548" s="69"/>
      <c r="N548" s="67"/>
      <c r="O548" s="67"/>
      <c r="P548" s="60"/>
      <c r="Q548" s="60"/>
      <c r="R548" s="69"/>
      <c r="S548" s="66"/>
      <c r="T548" s="66"/>
      <c r="U548" s="60"/>
      <c r="V548" s="60"/>
      <c r="W548" s="66"/>
      <c r="X548" s="60"/>
    </row>
    <row r="549" spans="1:24" ht="15.75">
      <c r="A549"/>
      <c r="B549"/>
      <c r="C549"/>
      <c r="D549"/>
      <c r="E549"/>
      <c r="F549"/>
      <c r="G549"/>
      <c r="H549"/>
      <c r="I549"/>
      <c r="J549"/>
      <c r="K549" s="66"/>
      <c r="L549" s="69"/>
      <c r="M549" s="69"/>
      <c r="N549" s="67"/>
      <c r="O549" s="67"/>
      <c r="P549" s="60"/>
      <c r="Q549" s="60"/>
      <c r="R549" s="69"/>
      <c r="S549" s="66"/>
      <c r="T549" s="66"/>
      <c r="U549" s="60"/>
      <c r="V549" s="60"/>
      <c r="W549" s="66"/>
      <c r="X549" s="60"/>
    </row>
    <row r="550" spans="1:24" ht="15.75">
      <c r="A550"/>
      <c r="B550"/>
      <c r="C550"/>
      <c r="D550"/>
      <c r="E550"/>
      <c r="F550"/>
      <c r="G550"/>
      <c r="H550"/>
      <c r="I550"/>
      <c r="J550"/>
      <c r="K550" s="66"/>
      <c r="L550" s="69"/>
      <c r="M550" s="69"/>
      <c r="N550" s="67"/>
      <c r="O550" s="67"/>
      <c r="P550" s="60"/>
      <c r="Q550" s="60"/>
      <c r="R550" s="69"/>
      <c r="S550" s="66"/>
      <c r="T550" s="66"/>
      <c r="U550" s="60"/>
      <c r="V550" s="60"/>
      <c r="W550" s="66"/>
      <c r="X550" s="60"/>
    </row>
    <row r="551" spans="1:24" ht="15.75">
      <c r="A551"/>
      <c r="B551"/>
      <c r="C551"/>
      <c r="D551"/>
      <c r="E551"/>
      <c r="F551"/>
      <c r="G551"/>
      <c r="H551"/>
      <c r="I551"/>
      <c r="J551"/>
      <c r="K551" s="66"/>
      <c r="L551" s="69"/>
      <c r="M551" s="69"/>
      <c r="N551" s="67"/>
      <c r="O551" s="67"/>
      <c r="P551" s="60"/>
      <c r="Q551" s="60"/>
      <c r="R551" s="69"/>
      <c r="S551" s="66"/>
      <c r="T551" s="66"/>
      <c r="U551" s="60"/>
      <c r="V551" s="60"/>
      <c r="W551" s="66"/>
      <c r="X551" s="60"/>
    </row>
    <row r="552" spans="1:24" ht="15.75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66"/>
      <c r="L552" s="69"/>
      <c r="M552" s="69"/>
      <c r="N552" s="67"/>
      <c r="O552" s="67"/>
      <c r="P552" s="60"/>
      <c r="Q552" s="60"/>
      <c r="R552" s="69"/>
      <c r="S552" s="66"/>
      <c r="T552" s="66"/>
      <c r="U552" s="60"/>
      <c r="V552" s="60"/>
      <c r="W552" s="66"/>
      <c r="X552" s="60"/>
    </row>
    <row r="553" spans="1:24" ht="15.75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66"/>
      <c r="L553" s="69"/>
      <c r="M553" s="69"/>
      <c r="N553" s="67"/>
      <c r="O553" s="67"/>
      <c r="P553" s="60"/>
      <c r="Q553" s="60"/>
      <c r="R553" s="69"/>
      <c r="S553" s="66"/>
      <c r="T553" s="66"/>
      <c r="U553" s="60"/>
      <c r="V553" s="60"/>
      <c r="W553" s="66"/>
      <c r="X553" s="60"/>
    </row>
    <row r="554" spans="1:24" ht="15.75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66"/>
      <c r="L554" s="69"/>
      <c r="M554" s="69"/>
      <c r="N554" s="67"/>
      <c r="O554" s="67"/>
      <c r="P554" s="60"/>
      <c r="Q554" s="60"/>
      <c r="R554" s="69"/>
      <c r="S554" s="66"/>
      <c r="T554" s="66"/>
      <c r="U554" s="60"/>
      <c r="V554" s="60"/>
      <c r="W554" s="66"/>
      <c r="X554" s="60"/>
    </row>
    <row r="555" spans="1:24" ht="15.7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66"/>
      <c r="L555" s="69"/>
      <c r="M555" s="69"/>
      <c r="N555" s="67"/>
      <c r="O555" s="67"/>
      <c r="P555" s="60"/>
      <c r="Q555" s="60"/>
      <c r="R555" s="69"/>
      <c r="S555" s="66"/>
      <c r="T555" s="66"/>
      <c r="U555" s="60"/>
      <c r="V555" s="60"/>
      <c r="W555" s="66"/>
      <c r="X555" s="60"/>
    </row>
    <row r="556" spans="1:24" ht="15.7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66"/>
      <c r="L556" s="69"/>
      <c r="M556" s="69"/>
      <c r="N556" s="67"/>
      <c r="O556" s="67"/>
      <c r="P556" s="60"/>
      <c r="Q556" s="60"/>
      <c r="R556" s="69"/>
      <c r="S556" s="66"/>
      <c r="T556" s="66"/>
      <c r="U556" s="60"/>
      <c r="V556" s="60"/>
      <c r="W556" s="66"/>
      <c r="X556" s="60"/>
    </row>
    <row r="557" spans="1:24" ht="15.7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66"/>
      <c r="L557" s="69"/>
      <c r="M557" s="69"/>
      <c r="N557" s="67"/>
      <c r="O557" s="67"/>
      <c r="P557" s="60"/>
      <c r="Q557" s="60"/>
      <c r="R557" s="69"/>
      <c r="S557" s="66"/>
      <c r="T557" s="66"/>
      <c r="U557" s="60"/>
      <c r="V557" s="60"/>
      <c r="W557" s="66"/>
      <c r="X557" s="60"/>
    </row>
    <row r="558" spans="1:24" ht="15.75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66"/>
      <c r="L558" s="69"/>
      <c r="M558" s="69"/>
      <c r="N558" s="67"/>
      <c r="O558" s="67"/>
      <c r="P558" s="60"/>
      <c r="Q558" s="60"/>
      <c r="R558" s="69"/>
      <c r="S558" s="66"/>
      <c r="T558" s="66"/>
      <c r="U558" s="60"/>
      <c r="V558" s="60"/>
      <c r="W558" s="66"/>
      <c r="X558" s="60"/>
    </row>
    <row r="559" spans="1:24" ht="15.75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66"/>
      <c r="L559" s="69"/>
      <c r="M559" s="69"/>
      <c r="N559" s="67"/>
      <c r="O559" s="67"/>
      <c r="P559" s="60"/>
      <c r="Q559" s="60"/>
      <c r="R559" s="69"/>
      <c r="S559" s="66"/>
      <c r="T559" s="66"/>
      <c r="U559" s="60"/>
      <c r="V559" s="60"/>
      <c r="W559" s="66"/>
      <c r="X559" s="60"/>
    </row>
    <row r="560" spans="1:24" ht="15.75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66"/>
      <c r="L560" s="69"/>
      <c r="M560" s="69"/>
      <c r="N560" s="67"/>
      <c r="O560" s="67"/>
      <c r="P560" s="60"/>
      <c r="Q560" s="60"/>
      <c r="R560" s="69"/>
      <c r="S560" s="66"/>
      <c r="T560" s="66"/>
      <c r="U560" s="60"/>
      <c r="V560" s="60"/>
      <c r="W560" s="66"/>
      <c r="X560" s="60"/>
    </row>
    <row r="561" spans="1:24" ht="15.75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66"/>
      <c r="L561" s="69"/>
      <c r="M561" s="69"/>
      <c r="N561" s="67"/>
      <c r="O561" s="67"/>
      <c r="P561" s="60"/>
      <c r="Q561" s="60"/>
      <c r="R561" s="69"/>
      <c r="S561" s="66"/>
      <c r="T561" s="66"/>
      <c r="U561" s="60"/>
      <c r="V561" s="60"/>
      <c r="W561" s="66"/>
      <c r="X561" s="60"/>
    </row>
    <row r="562" spans="1:24" ht="15.75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66"/>
      <c r="L562" s="69"/>
      <c r="M562" s="69"/>
      <c r="N562" s="67"/>
      <c r="O562" s="67"/>
      <c r="P562" s="60"/>
      <c r="Q562" s="60"/>
      <c r="R562" s="69"/>
      <c r="S562" s="66"/>
      <c r="T562" s="66"/>
      <c r="U562" s="60"/>
      <c r="V562" s="60"/>
      <c r="W562" s="66"/>
      <c r="X562" s="60"/>
    </row>
    <row r="563" spans="1:24" ht="15.75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66"/>
      <c r="L563" s="69"/>
      <c r="M563" s="69"/>
      <c r="N563" s="67"/>
      <c r="O563" s="67"/>
      <c r="P563" s="60"/>
      <c r="Q563" s="60"/>
      <c r="R563" s="69"/>
      <c r="S563" s="66"/>
      <c r="T563" s="66"/>
      <c r="U563" s="60"/>
      <c r="V563" s="60"/>
      <c r="W563" s="66"/>
      <c r="X563" s="60"/>
    </row>
    <row r="564" spans="1:24" ht="15.75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66"/>
      <c r="L564" s="69"/>
      <c r="M564" s="69"/>
      <c r="N564" s="67"/>
      <c r="O564" s="67"/>
      <c r="P564" s="60"/>
      <c r="Q564" s="60"/>
      <c r="R564" s="69"/>
      <c r="S564" s="66"/>
      <c r="T564" s="66"/>
      <c r="U564" s="60"/>
      <c r="V564" s="60"/>
      <c r="W564" s="66"/>
      <c r="X564" s="60"/>
    </row>
    <row r="565" spans="1:24" ht="15.7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66"/>
      <c r="L565" s="69"/>
      <c r="M565" s="69"/>
      <c r="N565" s="67"/>
      <c r="O565" s="67"/>
      <c r="P565" s="60"/>
      <c r="Q565" s="60"/>
      <c r="R565" s="69"/>
      <c r="S565" s="66"/>
      <c r="T565" s="66"/>
      <c r="U565" s="60"/>
      <c r="V565" s="60"/>
      <c r="W565" s="66"/>
      <c r="X565" s="60"/>
    </row>
    <row r="566" spans="1:24" ht="15.75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66"/>
      <c r="L566" s="69"/>
      <c r="M566" s="69"/>
      <c r="N566" s="67"/>
      <c r="O566" s="67"/>
      <c r="P566" s="60"/>
      <c r="Q566" s="60"/>
      <c r="R566" s="69"/>
      <c r="S566" s="66"/>
      <c r="T566" s="66"/>
      <c r="U566" s="60"/>
      <c r="V566" s="60"/>
      <c r="W566" s="66"/>
      <c r="X566" s="60"/>
    </row>
    <row r="567" spans="1:24" ht="15.75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66"/>
      <c r="L567" s="69"/>
      <c r="M567" s="69"/>
      <c r="N567" s="67"/>
      <c r="O567" s="67"/>
      <c r="P567" s="60"/>
      <c r="Q567" s="60"/>
      <c r="R567" s="69"/>
      <c r="S567" s="66"/>
      <c r="T567" s="66"/>
      <c r="U567" s="60"/>
      <c r="V567" s="60"/>
      <c r="W567" s="66"/>
      <c r="X567" s="60"/>
    </row>
    <row r="568" spans="1:24" ht="15.75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66"/>
      <c r="L568" s="69"/>
      <c r="M568" s="69"/>
      <c r="N568" s="67"/>
      <c r="O568" s="67"/>
      <c r="P568" s="60"/>
      <c r="Q568" s="60"/>
      <c r="R568" s="69"/>
      <c r="S568" s="66"/>
      <c r="T568" s="66"/>
      <c r="U568" s="60"/>
      <c r="V568" s="60"/>
      <c r="W568" s="66"/>
      <c r="X568" s="60"/>
    </row>
    <row r="569" spans="1:24" ht="15.75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66"/>
      <c r="L569" s="69"/>
      <c r="M569" s="69"/>
      <c r="N569" s="67"/>
      <c r="O569" s="67"/>
      <c r="P569" s="60"/>
      <c r="Q569" s="60"/>
      <c r="R569" s="69"/>
      <c r="S569" s="66"/>
      <c r="T569" s="66"/>
      <c r="U569" s="60"/>
      <c r="V569" s="60"/>
      <c r="W569" s="66"/>
      <c r="X569" s="60"/>
    </row>
    <row r="570" spans="1:24" ht="15.75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66"/>
      <c r="L570" s="69"/>
      <c r="M570" s="69"/>
      <c r="N570" s="67"/>
      <c r="O570" s="67"/>
      <c r="P570" s="60"/>
      <c r="Q570" s="60"/>
      <c r="R570" s="69"/>
      <c r="S570" s="66"/>
      <c r="T570" s="66"/>
      <c r="U570" s="60"/>
      <c r="V570" s="60"/>
      <c r="W570" s="66"/>
      <c r="X570" s="60"/>
    </row>
    <row r="571" spans="1:24" ht="15.7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66"/>
      <c r="L571" s="69"/>
      <c r="M571" s="69"/>
      <c r="N571" s="67"/>
      <c r="O571" s="67"/>
      <c r="P571" s="60"/>
      <c r="Q571" s="60"/>
      <c r="R571" s="69"/>
      <c r="S571" s="66"/>
      <c r="T571" s="66"/>
      <c r="U571" s="60"/>
      <c r="V571" s="60"/>
      <c r="W571" s="66"/>
      <c r="X571" s="60"/>
    </row>
    <row r="572" spans="1:24" ht="15.75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66"/>
      <c r="L572" s="69"/>
      <c r="M572" s="69"/>
      <c r="N572" s="67"/>
      <c r="O572" s="67"/>
      <c r="P572" s="60"/>
      <c r="Q572" s="60"/>
      <c r="R572" s="69"/>
      <c r="S572" s="66"/>
      <c r="T572" s="66"/>
      <c r="U572" s="60"/>
      <c r="V572" s="60"/>
      <c r="W572" s="66"/>
      <c r="X572" s="60"/>
    </row>
    <row r="573" spans="1:24" ht="15.75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66"/>
      <c r="L573" s="69"/>
      <c r="M573" s="69"/>
      <c r="N573" s="67"/>
      <c r="O573" s="67"/>
      <c r="P573" s="60"/>
      <c r="Q573" s="60"/>
      <c r="R573" s="69"/>
      <c r="S573" s="66"/>
      <c r="T573" s="66"/>
      <c r="U573" s="60"/>
      <c r="V573" s="60"/>
      <c r="W573" s="66"/>
      <c r="X573" s="60"/>
    </row>
    <row r="574" spans="1:24" ht="15.75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60"/>
      <c r="Q574" s="60"/>
      <c r="R574" s="69"/>
      <c r="S574" s="66"/>
      <c r="T574" s="66"/>
      <c r="U574" s="60"/>
      <c r="V574" s="60"/>
      <c r="W574" s="66"/>
      <c r="X574" s="60"/>
    </row>
    <row r="575" spans="1:24" ht="15.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60"/>
      <c r="Q575" s="60"/>
      <c r="R575" s="69"/>
      <c r="S575" s="66"/>
      <c r="T575" s="66"/>
      <c r="U575" s="60"/>
      <c r="V575" s="60"/>
      <c r="W575" s="66"/>
      <c r="X575" s="60"/>
    </row>
    <row r="576" spans="1:24" ht="15.75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60"/>
      <c r="Q576" s="60"/>
      <c r="R576" s="69"/>
      <c r="S576" s="66"/>
      <c r="T576" s="66"/>
      <c r="U576" s="60"/>
      <c r="V576" s="60"/>
      <c r="W576" s="66"/>
      <c r="X576" s="60"/>
    </row>
    <row r="577" spans="1:24" ht="15.75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60"/>
      <c r="Q577" s="60"/>
      <c r="R577" s="69"/>
      <c r="S577" s="66"/>
      <c r="T577" s="66"/>
      <c r="U577" s="60"/>
      <c r="V577" s="60"/>
      <c r="W577" s="66"/>
      <c r="X577" s="60"/>
    </row>
    <row r="578" spans="1:24" ht="15.75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60"/>
      <c r="Q578" s="60"/>
      <c r="R578" s="69"/>
      <c r="S578" s="66"/>
      <c r="T578" s="66"/>
      <c r="U578" s="60"/>
      <c r="V578" s="60"/>
      <c r="W578" s="66"/>
      <c r="X578" s="60"/>
    </row>
    <row r="579" spans="1:24" ht="15.75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60"/>
      <c r="Q579" s="60"/>
      <c r="R579" s="69"/>
      <c r="S579" s="66"/>
      <c r="T579" s="66"/>
      <c r="U579" s="60"/>
      <c r="V579" s="60"/>
      <c r="W579" s="66"/>
      <c r="X579" s="60"/>
    </row>
    <row r="580" spans="1:24" ht="15.75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60"/>
      <c r="Q580" s="60"/>
      <c r="R580" s="69"/>
      <c r="S580" s="66"/>
      <c r="T580" s="66"/>
      <c r="U580" s="60"/>
      <c r="V580" s="60"/>
      <c r="W580" s="66"/>
      <c r="X580" s="60"/>
    </row>
    <row r="581" spans="1:24" ht="15.75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60"/>
      <c r="Q581" s="60"/>
      <c r="R581" s="69"/>
      <c r="S581" s="66"/>
      <c r="T581" s="66"/>
      <c r="U581" s="60"/>
      <c r="V581" s="60"/>
      <c r="W581" s="66"/>
      <c r="X581" s="60"/>
    </row>
    <row r="582" spans="1:24" ht="15.75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60"/>
      <c r="Q582" s="60"/>
      <c r="R582" s="69"/>
      <c r="S582" s="66"/>
      <c r="T582" s="66"/>
      <c r="U582" s="60"/>
      <c r="V582" s="60"/>
      <c r="W582" s="66"/>
      <c r="X582" s="60"/>
    </row>
    <row r="583" spans="1:24" ht="15.75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60"/>
      <c r="Q583" s="60"/>
      <c r="R583" s="69"/>
      <c r="S583" s="66"/>
      <c r="T583" s="66"/>
      <c r="U583" s="60"/>
      <c r="V583" s="60"/>
      <c r="W583" s="66"/>
      <c r="X583" s="60"/>
    </row>
    <row r="584" spans="1:24" ht="15.75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60"/>
      <c r="Q584" s="60"/>
      <c r="R584" s="69"/>
      <c r="S584" s="66"/>
      <c r="T584" s="66"/>
      <c r="U584" s="60"/>
      <c r="V584" s="60"/>
      <c r="W584" s="66"/>
      <c r="X584" s="60"/>
    </row>
    <row r="585" spans="1:24" ht="15.7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60"/>
      <c r="Q585" s="60"/>
      <c r="R585" s="69"/>
      <c r="S585" s="66"/>
      <c r="T585" s="66"/>
      <c r="U585" s="60"/>
      <c r="V585" s="60"/>
      <c r="W585" s="66"/>
      <c r="X585" s="60"/>
    </row>
    <row r="586" spans="1:24" ht="15.75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60"/>
      <c r="Q586" s="60"/>
      <c r="R586" s="69"/>
      <c r="S586" s="66"/>
      <c r="T586" s="66"/>
      <c r="U586" s="60"/>
      <c r="V586" s="60"/>
      <c r="W586" s="66"/>
      <c r="X586" s="60"/>
    </row>
    <row r="587" spans="1:24" ht="15.75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60"/>
      <c r="Q587" s="60"/>
      <c r="R587" s="69"/>
      <c r="S587" s="66"/>
      <c r="T587" s="66"/>
      <c r="U587" s="60"/>
      <c r="V587" s="60"/>
      <c r="W587" s="66"/>
      <c r="X587" s="60"/>
    </row>
    <row r="588" spans="1:24" ht="15.75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60"/>
      <c r="Q588" s="60"/>
      <c r="R588" s="69"/>
      <c r="S588" s="66"/>
      <c r="T588" s="66"/>
      <c r="U588" s="60"/>
      <c r="V588" s="60"/>
      <c r="W588" s="66"/>
      <c r="X588" s="60"/>
    </row>
    <row r="589" spans="1:24" ht="15.75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60"/>
      <c r="Q589" s="60"/>
      <c r="R589" s="69"/>
      <c r="S589" s="66"/>
      <c r="T589" s="66"/>
      <c r="U589" s="60"/>
      <c r="V589" s="60"/>
      <c r="W589" s="66"/>
      <c r="X589" s="60"/>
    </row>
    <row r="590" spans="1:24" ht="15.7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60"/>
      <c r="Q590" s="60"/>
      <c r="R590" s="69"/>
      <c r="S590" s="66"/>
      <c r="T590" s="66"/>
      <c r="U590" s="60"/>
      <c r="V590" s="60"/>
      <c r="W590" s="66"/>
      <c r="X590" s="60"/>
    </row>
    <row r="591" spans="1:24" ht="15.7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60"/>
      <c r="Q591" s="60"/>
      <c r="R591" s="69"/>
      <c r="S591" s="66"/>
      <c r="T591" s="66"/>
      <c r="U591" s="60"/>
      <c r="V591" s="60"/>
      <c r="W591" s="66"/>
      <c r="X591" s="60"/>
    </row>
    <row r="592" spans="1:24" ht="15.75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60"/>
      <c r="Q592" s="60"/>
      <c r="R592" s="69"/>
      <c r="S592" s="66"/>
      <c r="T592" s="66"/>
      <c r="U592" s="60"/>
      <c r="V592" s="60"/>
      <c r="W592" s="66"/>
      <c r="X592" s="60"/>
    </row>
    <row r="593" spans="1:24" ht="15.75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60"/>
      <c r="Q593" s="60"/>
      <c r="R593" s="69"/>
      <c r="S593" s="66"/>
      <c r="T593" s="66"/>
      <c r="U593" s="60"/>
      <c r="V593" s="60"/>
      <c r="W593" s="66"/>
      <c r="X593" s="60"/>
    </row>
    <row r="594" spans="1:24" ht="15.75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60"/>
      <c r="Q594" s="60"/>
      <c r="R594" s="69"/>
      <c r="S594" s="66"/>
      <c r="T594" s="66"/>
      <c r="U594" s="60"/>
      <c r="V594" s="60"/>
      <c r="W594" s="66"/>
      <c r="X594" s="60"/>
    </row>
    <row r="595" spans="1:24" ht="15.7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60"/>
      <c r="Q595" s="60"/>
      <c r="R595" s="69"/>
      <c r="S595" s="66"/>
      <c r="T595" s="66"/>
      <c r="U595" s="60"/>
      <c r="V595" s="60"/>
      <c r="W595" s="66"/>
      <c r="X595" s="60"/>
    </row>
    <row r="596" spans="1:24" ht="15.75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60"/>
      <c r="Q596" s="60"/>
      <c r="R596" s="69"/>
      <c r="S596" s="66"/>
      <c r="T596" s="66"/>
      <c r="U596" s="60"/>
      <c r="V596" s="60"/>
      <c r="W596" s="66"/>
      <c r="X596" s="60"/>
    </row>
    <row r="597" spans="1:24" ht="15.75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60"/>
      <c r="Q597" s="60"/>
      <c r="R597" s="69"/>
      <c r="S597" s="66"/>
      <c r="T597" s="66"/>
      <c r="U597" s="60"/>
      <c r="V597" s="60"/>
      <c r="W597" s="66"/>
      <c r="X597" s="60"/>
    </row>
    <row r="598" spans="1:24" ht="15.75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60"/>
      <c r="Q598" s="60"/>
      <c r="R598" s="69"/>
      <c r="S598" s="66"/>
      <c r="T598" s="66"/>
      <c r="U598" s="60"/>
      <c r="V598" s="60"/>
      <c r="W598" s="66"/>
      <c r="X598" s="60"/>
    </row>
    <row r="599" spans="1:24" ht="15.75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60"/>
      <c r="Q599" s="60"/>
      <c r="R599" s="69"/>
      <c r="S599" s="66"/>
      <c r="T599" s="66"/>
      <c r="U599" s="60"/>
      <c r="V599" s="60"/>
      <c r="W599" s="66"/>
      <c r="X599" s="60"/>
    </row>
    <row r="600" spans="1:24" ht="15.75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60"/>
      <c r="Q600" s="60"/>
      <c r="R600" s="69"/>
      <c r="S600" s="66"/>
      <c r="T600" s="66"/>
      <c r="U600" s="60"/>
      <c r="V600" s="60"/>
      <c r="W600" s="66"/>
      <c r="X600" s="60"/>
    </row>
    <row r="601" spans="1:24" ht="15.75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60"/>
      <c r="Q601" s="60"/>
      <c r="R601" s="69"/>
      <c r="S601" s="66"/>
      <c r="T601" s="66"/>
      <c r="U601" s="60"/>
      <c r="V601" s="60"/>
      <c r="W601" s="66"/>
      <c r="X601" s="60"/>
    </row>
    <row r="602" spans="1:24" ht="15.75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60"/>
      <c r="Q602" s="60"/>
      <c r="R602" s="69"/>
      <c r="S602" s="66"/>
      <c r="T602" s="66"/>
      <c r="U602" s="60"/>
      <c r="V602" s="60"/>
      <c r="W602" s="66"/>
      <c r="X602" s="60"/>
    </row>
    <row r="603" spans="1:24" ht="15.75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60"/>
      <c r="Q603" s="60"/>
      <c r="R603" s="69"/>
      <c r="S603" s="66"/>
      <c r="T603" s="66"/>
      <c r="U603" s="60"/>
      <c r="V603" s="60"/>
      <c r="W603" s="66"/>
      <c r="X603" s="60"/>
    </row>
    <row r="604" spans="1:24" ht="15.75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60"/>
      <c r="Q604" s="60"/>
      <c r="R604" s="69"/>
      <c r="S604" s="66"/>
      <c r="T604" s="66"/>
      <c r="U604" s="60"/>
      <c r="V604" s="60"/>
      <c r="W604" s="66"/>
      <c r="X604" s="60"/>
    </row>
    <row r="605" spans="1:24" ht="15.7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60"/>
      <c r="Q605" s="60"/>
      <c r="R605" s="69"/>
      <c r="S605" s="66"/>
      <c r="T605" s="66"/>
      <c r="U605" s="60"/>
      <c r="V605" s="60"/>
      <c r="W605" s="66"/>
      <c r="X605" s="60"/>
    </row>
    <row r="606" spans="1:24" ht="15.75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60"/>
      <c r="Q606" s="60"/>
      <c r="R606" s="69"/>
      <c r="S606" s="66"/>
      <c r="T606" s="66"/>
      <c r="U606" s="60"/>
      <c r="V606" s="60"/>
      <c r="W606" s="66"/>
      <c r="X606" s="60"/>
    </row>
    <row r="607" spans="1:24" ht="15.75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60"/>
      <c r="Q607" s="60"/>
      <c r="R607" s="69"/>
      <c r="S607" s="66"/>
      <c r="T607" s="66"/>
      <c r="U607" s="60"/>
      <c r="V607" s="60"/>
      <c r="W607" s="66"/>
      <c r="X607" s="60"/>
    </row>
    <row r="608" spans="1:24" ht="15.75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60"/>
      <c r="Q608" s="60"/>
      <c r="R608" s="69"/>
      <c r="S608" s="66"/>
      <c r="T608" s="66"/>
      <c r="U608" s="60"/>
      <c r="V608" s="60"/>
      <c r="W608" s="66"/>
      <c r="X608" s="60"/>
    </row>
    <row r="609" spans="1:24" ht="15.75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60"/>
      <c r="Q609" s="60"/>
      <c r="R609" s="69"/>
      <c r="S609" s="66"/>
      <c r="T609" s="66"/>
      <c r="U609" s="60"/>
      <c r="V609" s="60"/>
      <c r="W609" s="66"/>
      <c r="X609" s="60"/>
    </row>
    <row r="610" spans="1:24" ht="15.75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60"/>
      <c r="Q610" s="60"/>
      <c r="R610" s="69"/>
      <c r="S610" s="66"/>
      <c r="T610" s="66"/>
      <c r="U610" s="60"/>
      <c r="V610" s="60"/>
      <c r="W610" s="66"/>
      <c r="X610" s="60"/>
    </row>
    <row r="611" spans="1:24" ht="15.75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60"/>
      <c r="Q611" s="60"/>
      <c r="R611" s="69"/>
      <c r="S611" s="66"/>
      <c r="T611" s="66"/>
      <c r="U611" s="60"/>
      <c r="V611" s="60"/>
      <c r="W611" s="66"/>
      <c r="X611" s="60"/>
    </row>
    <row r="612" spans="1:24" ht="15.75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60"/>
      <c r="Q612" s="60"/>
      <c r="R612" s="69"/>
      <c r="S612" s="66"/>
      <c r="T612" s="66"/>
      <c r="U612" s="60"/>
      <c r="V612" s="60"/>
      <c r="W612" s="66"/>
      <c r="X612" s="60"/>
    </row>
    <row r="613" spans="1:24" ht="15.75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60"/>
      <c r="Q613" s="60"/>
      <c r="R613" s="69"/>
      <c r="S613" s="66"/>
      <c r="T613" s="66"/>
      <c r="U613" s="60"/>
      <c r="V613" s="60"/>
      <c r="W613" s="66"/>
      <c r="X613" s="60"/>
    </row>
    <row r="614" spans="1:24" ht="15.75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60"/>
      <c r="Q614" s="60"/>
      <c r="R614" s="69"/>
      <c r="S614" s="66"/>
      <c r="T614" s="66"/>
      <c r="U614" s="60"/>
      <c r="V614" s="60"/>
      <c r="W614" s="66"/>
      <c r="X614" s="60"/>
    </row>
    <row r="615" spans="1:24" ht="15.7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60"/>
      <c r="Q615" s="60"/>
      <c r="R615" s="69"/>
      <c r="S615" s="66"/>
      <c r="T615" s="66"/>
      <c r="U615" s="60"/>
      <c r="V615" s="60"/>
      <c r="W615" s="66"/>
      <c r="X615" s="60"/>
    </row>
    <row r="616" spans="1:24" ht="15.75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66"/>
      <c r="L616" s="69"/>
      <c r="M616" s="69"/>
      <c r="N616" s="67"/>
      <c r="O616" s="67"/>
      <c r="P616" s="60"/>
      <c r="Q616" s="60"/>
      <c r="R616" s="69"/>
      <c r="S616" s="66"/>
      <c r="T616" s="66"/>
      <c r="U616" s="60"/>
      <c r="V616" s="60"/>
      <c r="W616" s="66"/>
      <c r="X616" s="60"/>
    </row>
    <row r="617" spans="1:24" ht="15.75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66"/>
      <c r="L617" s="69"/>
      <c r="M617" s="69"/>
      <c r="N617" s="67"/>
      <c r="O617" s="67"/>
      <c r="P617" s="60"/>
      <c r="Q617" s="60"/>
      <c r="R617" s="69"/>
      <c r="S617" s="66"/>
      <c r="T617" s="66"/>
      <c r="U617" s="60"/>
      <c r="V617" s="60"/>
      <c r="W617" s="66"/>
      <c r="X617" s="60"/>
    </row>
    <row r="618" spans="1:24" ht="15.75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66"/>
      <c r="L618" s="69"/>
      <c r="M618" s="69"/>
      <c r="N618" s="67"/>
      <c r="O618" s="67"/>
      <c r="P618" s="60"/>
      <c r="Q618" s="60"/>
      <c r="R618" s="69"/>
      <c r="S618" s="66"/>
      <c r="T618" s="66"/>
      <c r="U618" s="60"/>
      <c r="V618" s="60"/>
      <c r="W618" s="66"/>
      <c r="X618" s="60"/>
    </row>
    <row r="619" spans="1:24" ht="15.75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66"/>
      <c r="L619" s="69"/>
      <c r="M619" s="69"/>
      <c r="N619" s="67"/>
      <c r="O619" s="67"/>
      <c r="P619" s="60"/>
      <c r="Q619" s="60"/>
      <c r="R619" s="69"/>
      <c r="S619" s="66"/>
      <c r="T619" s="66"/>
      <c r="U619" s="60"/>
      <c r="V619" s="60"/>
      <c r="W619" s="66"/>
      <c r="X619" s="60"/>
    </row>
    <row r="620" spans="1:24" ht="15.75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66"/>
      <c r="L620" s="69"/>
      <c r="M620" s="69"/>
      <c r="N620" s="67"/>
      <c r="O620" s="67"/>
      <c r="P620" s="60"/>
      <c r="Q620" s="60"/>
      <c r="R620" s="69"/>
      <c r="S620" s="66"/>
      <c r="T620" s="66"/>
      <c r="U620" s="60"/>
      <c r="V620" s="60"/>
      <c r="W620" s="66"/>
      <c r="X620" s="60"/>
    </row>
    <row r="621" spans="1:24" ht="15.75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66"/>
      <c r="L621" s="69"/>
      <c r="M621" s="69"/>
      <c r="N621" s="67"/>
      <c r="O621" s="67"/>
      <c r="P621" s="60"/>
      <c r="Q621" s="60"/>
      <c r="R621" s="69"/>
      <c r="S621" s="66"/>
      <c r="T621" s="66"/>
      <c r="U621" s="60"/>
      <c r="V621" s="60"/>
      <c r="W621" s="66"/>
      <c r="X621" s="60"/>
    </row>
    <row r="622" spans="1:24" ht="15.75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66"/>
      <c r="L622" s="69"/>
      <c r="M622" s="69"/>
      <c r="N622" s="67"/>
      <c r="O622" s="67"/>
      <c r="P622" s="60"/>
      <c r="Q622" s="60"/>
      <c r="R622" s="69"/>
      <c r="S622" s="66"/>
      <c r="T622" s="66"/>
      <c r="U622" s="60"/>
      <c r="V622" s="60"/>
      <c r="W622" s="66"/>
      <c r="X622" s="60"/>
    </row>
    <row r="623" spans="1:24" ht="15.75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66"/>
      <c r="L623" s="69"/>
      <c r="M623" s="69"/>
      <c r="N623" s="67"/>
      <c r="O623" s="67"/>
      <c r="P623" s="60"/>
      <c r="Q623" s="60"/>
      <c r="R623" s="69"/>
      <c r="S623" s="66"/>
      <c r="T623" s="66"/>
      <c r="U623" s="60"/>
      <c r="V623" s="60"/>
      <c r="W623" s="66"/>
      <c r="X623" s="60"/>
    </row>
    <row r="624" spans="1:24" ht="15.75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66"/>
      <c r="L624" s="69"/>
      <c r="M624" s="69"/>
      <c r="N624" s="67"/>
      <c r="O624" s="67"/>
      <c r="P624" s="60"/>
      <c r="Q624" s="60"/>
      <c r="R624" s="69"/>
      <c r="S624" s="66"/>
      <c r="T624" s="66"/>
      <c r="U624" s="60"/>
      <c r="V624" s="60"/>
      <c r="W624" s="66"/>
      <c r="X624" s="60"/>
    </row>
    <row r="625" spans="1:24" ht="15.7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66"/>
      <c r="L625" s="69"/>
      <c r="M625" s="69"/>
      <c r="N625" s="67"/>
      <c r="O625" s="67"/>
      <c r="P625" s="60"/>
      <c r="Q625" s="60"/>
      <c r="R625" s="69"/>
      <c r="S625" s="66"/>
      <c r="T625" s="66"/>
      <c r="U625" s="60"/>
      <c r="V625" s="60"/>
      <c r="W625" s="66"/>
      <c r="X625" s="60"/>
    </row>
    <row r="626" spans="1:24" ht="15.75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66"/>
      <c r="L626" s="69"/>
      <c r="M626" s="69"/>
      <c r="N626" s="67"/>
      <c r="O626" s="67"/>
      <c r="P626" s="60"/>
      <c r="Q626" s="60"/>
      <c r="R626" s="69"/>
      <c r="S626" s="66"/>
      <c r="T626" s="66"/>
      <c r="U626" s="60"/>
      <c r="V626" s="60"/>
      <c r="W626" s="66"/>
      <c r="X626" s="60"/>
    </row>
    <row r="627" spans="1:24" ht="15.75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66"/>
      <c r="L627" s="69"/>
      <c r="M627" s="69"/>
      <c r="N627" s="67"/>
      <c r="O627" s="67"/>
      <c r="P627" s="60"/>
      <c r="Q627" s="60"/>
      <c r="R627" s="69"/>
      <c r="S627" s="66"/>
      <c r="T627" s="66"/>
      <c r="U627" s="60"/>
      <c r="V627" s="60"/>
      <c r="W627" s="66"/>
      <c r="X627" s="60"/>
    </row>
    <row r="628" spans="1:24" ht="15.75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66"/>
      <c r="L628" s="69"/>
      <c r="M628" s="69"/>
      <c r="N628" s="67"/>
      <c r="O628" s="67"/>
      <c r="P628" s="60"/>
      <c r="Q628" s="60"/>
      <c r="R628" s="69"/>
      <c r="S628" s="66"/>
      <c r="T628" s="66"/>
      <c r="U628" s="60"/>
      <c r="V628" s="60"/>
      <c r="W628" s="66"/>
      <c r="X628" s="60"/>
    </row>
    <row r="629" spans="1:24" ht="15.75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66"/>
      <c r="L629" s="69"/>
      <c r="M629" s="69"/>
      <c r="N629" s="67"/>
      <c r="O629" s="67"/>
      <c r="P629" s="60"/>
      <c r="Q629" s="60"/>
      <c r="R629" s="69"/>
      <c r="S629" s="66"/>
      <c r="T629" s="66"/>
      <c r="U629" s="60"/>
      <c r="V629" s="60"/>
      <c r="W629" s="66"/>
      <c r="X629" s="60"/>
    </row>
    <row r="630" spans="1:24" ht="15.75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66"/>
      <c r="L630" s="69"/>
      <c r="M630" s="69"/>
      <c r="N630" s="67"/>
      <c r="O630" s="67"/>
      <c r="P630" s="60"/>
      <c r="Q630" s="60"/>
      <c r="R630" s="69"/>
      <c r="S630" s="66"/>
      <c r="T630" s="66"/>
      <c r="U630" s="60"/>
      <c r="V630" s="60"/>
      <c r="W630" s="66"/>
      <c r="X630" s="60"/>
    </row>
    <row r="631" spans="1:24" ht="15.75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66"/>
      <c r="L631" s="69"/>
      <c r="M631" s="69"/>
      <c r="N631" s="67"/>
      <c r="O631" s="67"/>
      <c r="P631" s="60"/>
      <c r="Q631" s="60"/>
      <c r="R631" s="69"/>
      <c r="S631" s="66"/>
      <c r="T631" s="66"/>
      <c r="U631" s="60"/>
      <c r="V631" s="60"/>
      <c r="W631" s="66"/>
      <c r="X631" s="60"/>
    </row>
    <row r="632" spans="1:24" ht="15.75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66"/>
      <c r="L632" s="69"/>
      <c r="M632" s="69"/>
      <c r="N632" s="67"/>
      <c r="O632" s="67"/>
      <c r="P632" s="60"/>
      <c r="Q632" s="60"/>
      <c r="R632" s="69"/>
      <c r="S632" s="66"/>
      <c r="T632" s="66"/>
      <c r="U632" s="60"/>
      <c r="V632" s="60"/>
      <c r="W632" s="66"/>
      <c r="X632" s="60"/>
    </row>
    <row r="633" spans="1:24" ht="15.75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66"/>
      <c r="L633" s="69"/>
      <c r="M633" s="69"/>
      <c r="N633" s="67"/>
      <c r="O633" s="67"/>
      <c r="P633" s="60"/>
      <c r="Q633" s="60"/>
      <c r="R633" s="69"/>
      <c r="S633" s="66"/>
      <c r="T633" s="66"/>
      <c r="U633" s="60"/>
      <c r="V633" s="60"/>
      <c r="W633" s="66"/>
      <c r="X633" s="60"/>
    </row>
    <row r="634" spans="1:24" ht="15.75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66"/>
      <c r="L634" s="69"/>
      <c r="M634" s="69"/>
      <c r="N634" s="67"/>
      <c r="O634" s="67"/>
      <c r="P634" s="60"/>
      <c r="Q634" s="60"/>
      <c r="R634" s="69"/>
      <c r="S634" s="66"/>
      <c r="T634" s="66"/>
      <c r="U634" s="60"/>
      <c r="V634" s="60"/>
      <c r="W634" s="66"/>
      <c r="X634" s="60"/>
    </row>
    <row r="635" spans="1:24" ht="15.7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66"/>
      <c r="L635" s="69"/>
      <c r="M635" s="69"/>
      <c r="N635" s="67"/>
      <c r="O635" s="67"/>
      <c r="P635" s="60"/>
      <c r="Q635" s="60"/>
      <c r="R635" s="69"/>
      <c r="S635" s="66"/>
      <c r="T635" s="66"/>
      <c r="U635" s="60"/>
      <c r="V635" s="60"/>
      <c r="W635" s="66"/>
      <c r="X635" s="60"/>
    </row>
    <row r="636" spans="1:24" ht="15.75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66"/>
      <c r="L636" s="69"/>
      <c r="M636" s="69"/>
      <c r="N636" s="67"/>
      <c r="O636" s="67"/>
      <c r="P636" s="60"/>
      <c r="Q636" s="60"/>
      <c r="R636" s="69"/>
      <c r="S636" s="66"/>
      <c r="T636" s="66"/>
      <c r="U636" s="60"/>
      <c r="V636" s="60"/>
      <c r="W636" s="66"/>
      <c r="X636" s="60"/>
    </row>
    <row r="637" spans="1:24" ht="15.75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66"/>
      <c r="L637" s="69"/>
      <c r="M637" s="69"/>
      <c r="N637" s="67"/>
      <c r="O637" s="67"/>
      <c r="P637" s="60"/>
      <c r="Q637" s="60"/>
      <c r="R637" s="69"/>
      <c r="S637" s="66"/>
      <c r="T637" s="66"/>
      <c r="U637" s="60"/>
      <c r="V637" s="60"/>
      <c r="W637" s="66"/>
      <c r="X637" s="60"/>
    </row>
    <row r="638" spans="1:24" ht="15.75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66"/>
      <c r="L638" s="69"/>
      <c r="M638" s="69"/>
      <c r="N638" s="67"/>
      <c r="O638" s="67"/>
      <c r="P638" s="60"/>
      <c r="Q638" s="60"/>
      <c r="R638" s="69"/>
      <c r="S638" s="66"/>
      <c r="T638" s="66"/>
      <c r="U638" s="60"/>
      <c r="V638" s="60"/>
      <c r="W638" s="66"/>
      <c r="X638" s="60"/>
    </row>
    <row r="639" spans="1:24" ht="15.75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66"/>
      <c r="L639" s="69"/>
      <c r="M639" s="69"/>
      <c r="N639" s="67"/>
      <c r="O639" s="67"/>
      <c r="P639" s="60"/>
      <c r="Q639" s="60"/>
      <c r="R639" s="69"/>
      <c r="S639" s="66"/>
      <c r="T639" s="66"/>
      <c r="U639" s="60"/>
      <c r="V639" s="60"/>
      <c r="W639" s="66"/>
      <c r="X639" s="60"/>
    </row>
    <row r="640" spans="1:24" ht="15.75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66"/>
      <c r="L640" s="69"/>
      <c r="M640" s="69"/>
      <c r="N640" s="67"/>
      <c r="O640" s="67"/>
      <c r="P640" s="60"/>
      <c r="Q640" s="60"/>
      <c r="R640" s="69"/>
      <c r="S640" s="66"/>
      <c r="T640" s="66"/>
      <c r="U640" s="60"/>
      <c r="V640" s="60"/>
      <c r="W640" s="66"/>
      <c r="X640" s="60"/>
    </row>
    <row r="641" spans="1:24" ht="15.75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66"/>
      <c r="L641" s="69"/>
      <c r="M641" s="69"/>
      <c r="N641" s="67"/>
      <c r="O641" s="67"/>
      <c r="P641" s="60"/>
      <c r="Q641" s="60"/>
      <c r="R641" s="69"/>
      <c r="S641" s="66"/>
      <c r="T641" s="66"/>
      <c r="U641" s="60"/>
      <c r="V641" s="60"/>
      <c r="W641" s="66"/>
      <c r="X641" s="60"/>
    </row>
    <row r="642" spans="1:24" ht="15.75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66"/>
      <c r="L642" s="69"/>
      <c r="M642" s="69"/>
      <c r="N642" s="67"/>
      <c r="O642" s="67"/>
      <c r="P642" s="60"/>
      <c r="Q642" s="60"/>
      <c r="R642" s="69"/>
      <c r="S642" s="66"/>
      <c r="T642" s="66"/>
      <c r="U642" s="60"/>
      <c r="V642" s="60"/>
      <c r="W642" s="66"/>
      <c r="X642" s="60"/>
    </row>
    <row r="643" spans="1:24" ht="15.75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66"/>
      <c r="L643" s="69"/>
      <c r="M643" s="69"/>
      <c r="N643" s="67"/>
      <c r="O643" s="67"/>
      <c r="P643" s="60"/>
      <c r="Q643" s="60"/>
      <c r="R643" s="69"/>
      <c r="S643" s="66"/>
      <c r="T643" s="66"/>
      <c r="U643" s="60"/>
      <c r="V643" s="60"/>
      <c r="W643" s="66"/>
      <c r="X643" s="60"/>
    </row>
    <row r="644" spans="1:24" ht="15.75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66"/>
      <c r="L644" s="69"/>
      <c r="M644" s="69"/>
      <c r="N644" s="67"/>
      <c r="O644" s="67"/>
      <c r="P644" s="60"/>
      <c r="Q644" s="60"/>
      <c r="R644" s="69"/>
      <c r="S644" s="66"/>
      <c r="T644" s="66"/>
      <c r="U644" s="60"/>
      <c r="V644" s="60"/>
      <c r="W644" s="66"/>
      <c r="X644" s="60"/>
    </row>
    <row r="645" spans="1:24" ht="15.7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66"/>
      <c r="L645" s="69"/>
      <c r="M645" s="69"/>
      <c r="N645" s="67"/>
      <c r="O645" s="67"/>
      <c r="P645" s="60"/>
      <c r="Q645" s="60"/>
      <c r="R645" s="69"/>
      <c r="S645" s="66"/>
      <c r="T645" s="66"/>
      <c r="U645" s="60"/>
      <c r="V645" s="60"/>
      <c r="W645" s="66"/>
      <c r="X645" s="60"/>
    </row>
    <row r="646" spans="1:24" ht="15.75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66"/>
      <c r="L646" s="69"/>
      <c r="M646" s="69"/>
      <c r="N646" s="67"/>
      <c r="O646" s="67"/>
      <c r="P646" s="60"/>
      <c r="Q646" s="60"/>
      <c r="R646" s="69"/>
      <c r="S646" s="66"/>
      <c r="T646" s="66"/>
      <c r="U646" s="60"/>
      <c r="V646" s="60"/>
      <c r="W646" s="66"/>
      <c r="X646" s="60"/>
    </row>
    <row r="647" spans="1:24" ht="15.75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66"/>
      <c r="L647" s="69"/>
      <c r="M647" s="69"/>
      <c r="N647" s="67"/>
      <c r="O647" s="67"/>
      <c r="P647" s="60"/>
      <c r="Q647" s="60"/>
      <c r="R647" s="69"/>
      <c r="S647" s="66"/>
      <c r="T647" s="66"/>
      <c r="U647" s="60"/>
      <c r="V647" s="60"/>
      <c r="W647" s="66"/>
      <c r="X647" s="60"/>
    </row>
    <row r="648" spans="1:24" ht="15.75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66"/>
      <c r="L648" s="69"/>
      <c r="M648" s="69"/>
      <c r="N648" s="67"/>
      <c r="O648" s="67"/>
      <c r="P648" s="60"/>
      <c r="Q648" s="60"/>
      <c r="R648" s="69"/>
      <c r="S648" s="66"/>
      <c r="T648" s="66"/>
      <c r="U648" s="60"/>
      <c r="V648" s="60"/>
      <c r="W648" s="66"/>
      <c r="X648" s="60"/>
    </row>
    <row r="649" spans="1:24" ht="15.75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66"/>
      <c r="L649" s="69"/>
      <c r="M649" s="69"/>
      <c r="N649" s="67"/>
      <c r="O649" s="67"/>
      <c r="P649" s="60"/>
      <c r="Q649" s="60"/>
      <c r="R649" s="69"/>
      <c r="S649" s="66"/>
      <c r="T649" s="66"/>
      <c r="U649" s="60"/>
      <c r="V649" s="60"/>
      <c r="W649" s="66"/>
      <c r="X649" s="60"/>
    </row>
    <row r="650" spans="1:24" ht="15.75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66"/>
      <c r="L650" s="69"/>
      <c r="M650" s="69"/>
      <c r="N650" s="67"/>
      <c r="O650" s="67"/>
      <c r="P650" s="60"/>
      <c r="Q650" s="60"/>
      <c r="R650" s="69"/>
      <c r="S650" s="66"/>
      <c r="T650" s="66"/>
      <c r="U650" s="60"/>
      <c r="V650" s="60"/>
      <c r="W650" s="66"/>
      <c r="X650" s="60"/>
    </row>
    <row r="651" spans="1:24" ht="15.75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66"/>
      <c r="L651" s="69"/>
      <c r="M651" s="69"/>
      <c r="N651" s="67"/>
      <c r="O651" s="67"/>
      <c r="P651" s="60"/>
      <c r="Q651" s="60"/>
      <c r="R651" s="69"/>
      <c r="S651" s="66"/>
      <c r="T651" s="66"/>
      <c r="U651" s="60"/>
      <c r="V651" s="60"/>
      <c r="W651" s="66"/>
      <c r="X651" s="60"/>
    </row>
    <row r="652" spans="1:24" ht="15.75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66"/>
      <c r="L652" s="69"/>
      <c r="M652" s="69"/>
      <c r="N652" s="67"/>
      <c r="O652" s="67"/>
      <c r="P652" s="60"/>
      <c r="Q652" s="60"/>
      <c r="R652" s="69"/>
      <c r="S652" s="66"/>
      <c r="T652" s="66"/>
      <c r="U652" s="60"/>
      <c r="V652" s="60"/>
      <c r="W652" s="66"/>
      <c r="X652" s="60"/>
    </row>
    <row r="653" spans="1:24" ht="15.75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66"/>
      <c r="L653" s="69"/>
      <c r="M653" s="69"/>
      <c r="N653" s="67"/>
      <c r="O653" s="67"/>
      <c r="P653" s="60"/>
      <c r="Q653" s="60"/>
      <c r="R653" s="69"/>
      <c r="S653" s="66"/>
      <c r="T653" s="66"/>
      <c r="U653" s="60"/>
      <c r="V653" s="60"/>
      <c r="W653" s="66"/>
      <c r="X653" s="60"/>
    </row>
    <row r="654" spans="1:24" ht="15.75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66"/>
      <c r="L654" s="69"/>
      <c r="M654" s="69"/>
      <c r="N654" s="67"/>
      <c r="O654" s="67"/>
      <c r="P654" s="60"/>
      <c r="Q654" s="60"/>
      <c r="R654" s="69"/>
      <c r="S654" s="66"/>
      <c r="T654" s="66"/>
      <c r="U654" s="60"/>
      <c r="V654" s="60"/>
      <c r="W654" s="66"/>
      <c r="X654" s="60"/>
    </row>
    <row r="655" spans="1:24" ht="15.7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66"/>
      <c r="L655" s="69"/>
      <c r="M655" s="69"/>
      <c r="N655" s="67"/>
      <c r="O655" s="67"/>
      <c r="P655" s="60"/>
      <c r="Q655" s="60"/>
      <c r="R655" s="69"/>
      <c r="S655" s="66"/>
      <c r="T655" s="66"/>
      <c r="U655" s="60"/>
      <c r="V655" s="60"/>
      <c r="W655" s="66"/>
      <c r="X655" s="60"/>
    </row>
    <row r="656" spans="1:24" ht="15.75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66"/>
      <c r="L656" s="69"/>
      <c r="M656" s="69"/>
      <c r="N656" s="67"/>
      <c r="O656" s="67"/>
      <c r="P656" s="60"/>
      <c r="Q656" s="60"/>
      <c r="R656" s="69"/>
      <c r="S656" s="66"/>
      <c r="T656" s="66"/>
      <c r="U656" s="60"/>
      <c r="V656" s="60"/>
      <c r="W656" s="66"/>
      <c r="X656" s="60"/>
    </row>
    <row r="657" spans="1:24" ht="15.75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66"/>
      <c r="L657" s="69"/>
      <c r="M657" s="69"/>
      <c r="N657" s="67"/>
      <c r="O657" s="67"/>
      <c r="P657" s="60"/>
      <c r="Q657" s="60"/>
      <c r="R657" s="69"/>
      <c r="S657" s="66"/>
      <c r="T657" s="66"/>
      <c r="U657" s="60"/>
      <c r="V657" s="60"/>
      <c r="W657" s="66"/>
      <c r="X657" s="60"/>
    </row>
    <row r="658" spans="1:24" ht="15.75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66"/>
      <c r="L658" s="69"/>
      <c r="M658" s="69"/>
      <c r="N658" s="67"/>
      <c r="O658" s="67"/>
      <c r="P658" s="60"/>
      <c r="Q658" s="60"/>
      <c r="R658" s="69"/>
      <c r="S658" s="66"/>
      <c r="T658" s="66"/>
      <c r="U658" s="60"/>
      <c r="V658" s="60"/>
      <c r="W658" s="66"/>
      <c r="X658" s="60"/>
    </row>
    <row r="659" spans="1:24" ht="15.75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66"/>
      <c r="L659" s="69"/>
      <c r="M659" s="69"/>
      <c r="N659" s="67"/>
      <c r="O659" s="67"/>
      <c r="P659" s="60"/>
      <c r="Q659" s="60"/>
      <c r="R659" s="69"/>
      <c r="S659" s="66"/>
      <c r="T659" s="66"/>
      <c r="U659" s="60"/>
      <c r="V659" s="60"/>
      <c r="W659" s="66"/>
      <c r="X659" s="60"/>
    </row>
    <row r="660" spans="1:24" ht="15.75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66"/>
      <c r="L660" s="69"/>
      <c r="M660" s="69"/>
      <c r="N660" s="67"/>
      <c r="O660" s="67"/>
      <c r="P660" s="60"/>
      <c r="Q660" s="60"/>
      <c r="R660" s="69"/>
      <c r="S660" s="66"/>
      <c r="T660" s="66"/>
      <c r="U660" s="60"/>
      <c r="V660" s="60"/>
      <c r="W660" s="66"/>
      <c r="X660" s="60"/>
    </row>
    <row r="661" spans="1:24" ht="15.75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66"/>
      <c r="L661" s="69"/>
      <c r="M661" s="69"/>
      <c r="N661" s="67"/>
      <c r="O661" s="67"/>
      <c r="P661" s="60"/>
      <c r="Q661" s="60"/>
      <c r="R661" s="69"/>
      <c r="S661" s="66"/>
      <c r="T661" s="66"/>
      <c r="U661" s="60"/>
      <c r="V661" s="60"/>
      <c r="W661" s="66"/>
      <c r="X661" s="60"/>
    </row>
    <row r="662" spans="1:24" ht="15.75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66"/>
      <c r="L662" s="69"/>
      <c r="M662" s="69"/>
      <c r="N662" s="67"/>
      <c r="O662" s="67"/>
      <c r="P662" s="60"/>
      <c r="Q662" s="60"/>
      <c r="R662" s="69"/>
      <c r="S662" s="66"/>
      <c r="T662" s="66"/>
      <c r="U662" s="60"/>
      <c r="V662" s="60"/>
      <c r="W662" s="66"/>
      <c r="X662" s="60"/>
    </row>
    <row r="663" spans="1:24" ht="15.75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66"/>
      <c r="L663" s="69"/>
      <c r="M663" s="69"/>
      <c r="N663" s="67"/>
      <c r="O663" s="67"/>
      <c r="P663" s="60"/>
      <c r="Q663" s="60"/>
      <c r="R663" s="69"/>
      <c r="S663" s="66"/>
      <c r="T663" s="66"/>
      <c r="U663" s="60"/>
      <c r="V663" s="60"/>
      <c r="W663" s="66"/>
      <c r="X663" s="60"/>
    </row>
    <row r="664" spans="1:24" ht="15.75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66"/>
      <c r="L664" s="69"/>
      <c r="M664" s="69"/>
      <c r="N664" s="67"/>
      <c r="O664" s="67"/>
      <c r="P664" s="60"/>
      <c r="Q664" s="60"/>
      <c r="R664" s="69"/>
      <c r="S664" s="66"/>
      <c r="T664" s="66"/>
      <c r="U664" s="60"/>
      <c r="V664" s="60"/>
      <c r="W664" s="66"/>
      <c r="X664" s="60"/>
    </row>
    <row r="665" spans="1:24" ht="15.7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66"/>
      <c r="L665" s="69"/>
      <c r="M665" s="69"/>
      <c r="N665" s="67"/>
      <c r="O665" s="67"/>
      <c r="P665" s="60"/>
      <c r="Q665" s="60"/>
      <c r="R665" s="69"/>
      <c r="S665" s="66"/>
      <c r="T665" s="66"/>
      <c r="U665" s="60"/>
      <c r="V665" s="60"/>
      <c r="W665" s="66"/>
      <c r="X665" s="60"/>
    </row>
    <row r="666" spans="1:24" ht="15.75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66"/>
      <c r="L666" s="69"/>
      <c r="M666" s="69"/>
      <c r="N666" s="67"/>
      <c r="O666" s="67"/>
      <c r="P666" s="60"/>
      <c r="Q666" s="60"/>
      <c r="R666" s="69"/>
      <c r="S666" s="66"/>
      <c r="T666" s="66"/>
      <c r="U666" s="60"/>
      <c r="V666" s="60"/>
      <c r="W666" s="66"/>
      <c r="X666" s="60"/>
    </row>
    <row r="667" spans="1:24" ht="15.75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66"/>
      <c r="L667" s="69"/>
      <c r="M667" s="69"/>
      <c r="N667" s="67"/>
      <c r="O667" s="67"/>
      <c r="P667" s="60"/>
      <c r="Q667" s="60"/>
      <c r="R667" s="69"/>
      <c r="S667" s="66"/>
      <c r="T667" s="66"/>
      <c r="U667" s="60"/>
      <c r="V667" s="60"/>
      <c r="W667" s="66"/>
      <c r="X667" s="60"/>
    </row>
    <row r="668" spans="1:24" ht="15.75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66"/>
      <c r="L668" s="69"/>
      <c r="M668" s="69"/>
      <c r="N668" s="67"/>
      <c r="O668" s="67"/>
      <c r="P668" s="60"/>
      <c r="Q668" s="60"/>
      <c r="R668" s="69"/>
      <c r="S668" s="66"/>
      <c r="T668" s="66"/>
      <c r="U668" s="60"/>
      <c r="V668" s="60"/>
      <c r="W668" s="66"/>
      <c r="X668" s="60"/>
    </row>
    <row r="669" spans="1:24" ht="15.75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66"/>
      <c r="L669" s="69"/>
      <c r="M669" s="69"/>
      <c r="N669" s="67"/>
      <c r="O669" s="67"/>
      <c r="P669" s="60"/>
      <c r="Q669" s="60"/>
      <c r="R669" s="69"/>
      <c r="S669" s="66"/>
      <c r="T669" s="66"/>
      <c r="U669" s="60"/>
      <c r="V669" s="60"/>
      <c r="W669" s="66"/>
      <c r="X669" s="60"/>
    </row>
    <row r="670" spans="1:24" ht="15.75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66"/>
      <c r="L670" s="69"/>
      <c r="M670" s="69"/>
      <c r="N670" s="67"/>
      <c r="O670" s="67"/>
      <c r="P670" s="60"/>
      <c r="Q670" s="60"/>
      <c r="R670" s="69"/>
      <c r="S670" s="66"/>
      <c r="T670" s="66"/>
      <c r="U670" s="60"/>
      <c r="V670" s="60"/>
      <c r="W670" s="66"/>
      <c r="X670" s="60"/>
    </row>
    <row r="671" spans="1:24" ht="15.75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66"/>
      <c r="L671" s="69"/>
      <c r="M671" s="69"/>
      <c r="N671" s="67"/>
      <c r="O671" s="67"/>
      <c r="P671" s="60"/>
      <c r="Q671" s="60"/>
      <c r="R671" s="69"/>
      <c r="S671" s="66"/>
      <c r="T671" s="66"/>
      <c r="U671" s="60"/>
      <c r="V671" s="60"/>
      <c r="W671" s="66"/>
      <c r="X671" s="60"/>
    </row>
    <row r="672" spans="1:24" ht="15.75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66"/>
      <c r="L672" s="69"/>
      <c r="M672" s="69"/>
      <c r="N672" s="67"/>
      <c r="O672" s="67"/>
      <c r="P672" s="60"/>
      <c r="Q672" s="60"/>
      <c r="R672" s="69"/>
      <c r="S672" s="66"/>
      <c r="T672" s="66"/>
      <c r="U672" s="60"/>
      <c r="V672" s="60"/>
      <c r="W672" s="66"/>
      <c r="X672" s="60"/>
    </row>
    <row r="673" spans="1:24" ht="15.75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66"/>
      <c r="L673" s="69"/>
      <c r="M673" s="69"/>
      <c r="N673" s="67"/>
      <c r="O673" s="67"/>
      <c r="P673" s="60"/>
      <c r="Q673" s="60"/>
      <c r="R673" s="69"/>
      <c r="S673" s="66"/>
      <c r="T673" s="66"/>
      <c r="U673" s="60"/>
      <c r="V673" s="60"/>
      <c r="W673" s="66"/>
      <c r="X673" s="60"/>
    </row>
    <row r="674" spans="1:24" ht="15.7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66"/>
      <c r="L674" s="69"/>
      <c r="M674" s="69"/>
      <c r="N674" s="67"/>
      <c r="O674" s="67"/>
      <c r="P674" s="60"/>
      <c r="Q674" s="60"/>
      <c r="R674" s="69"/>
      <c r="S674" s="66"/>
      <c r="T674" s="66"/>
      <c r="U674" s="60"/>
      <c r="V674" s="60"/>
      <c r="W674" s="66"/>
      <c r="X674" s="60"/>
    </row>
    <row r="675" spans="1:24" ht="15.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66"/>
      <c r="L675" s="69"/>
      <c r="M675" s="69"/>
      <c r="N675" s="67"/>
      <c r="O675" s="67"/>
      <c r="P675" s="60"/>
      <c r="Q675" s="60"/>
      <c r="R675" s="69"/>
      <c r="S675" s="66"/>
      <c r="T675" s="66"/>
      <c r="U675" s="60"/>
      <c r="V675" s="60"/>
      <c r="W675" s="66"/>
      <c r="X675" s="60"/>
    </row>
    <row r="676" spans="1:24" ht="15.7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66"/>
      <c r="L676" s="69"/>
      <c r="M676" s="69"/>
      <c r="N676" s="67"/>
      <c r="O676" s="67"/>
      <c r="P676" s="60"/>
      <c r="Q676" s="60"/>
      <c r="R676" s="69"/>
      <c r="S676" s="66"/>
      <c r="T676" s="66"/>
      <c r="U676" s="60"/>
      <c r="V676" s="60"/>
      <c r="W676" s="66"/>
      <c r="X676" s="60"/>
    </row>
    <row r="677" spans="1:24" ht="15.7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66"/>
      <c r="L677" s="69"/>
      <c r="M677" s="69"/>
      <c r="N677" s="67"/>
      <c r="O677" s="67"/>
      <c r="P677" s="60"/>
      <c r="Q677" s="60"/>
      <c r="R677" s="69"/>
      <c r="S677" s="66"/>
      <c r="T677" s="66"/>
      <c r="U677" s="60"/>
      <c r="V677" s="60"/>
      <c r="W677" s="66"/>
      <c r="X677" s="60"/>
    </row>
    <row r="678" spans="1:24" ht="15.7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66"/>
      <c r="L678" s="69"/>
      <c r="M678" s="69"/>
      <c r="N678" s="67"/>
      <c r="O678" s="67"/>
      <c r="P678" s="60"/>
      <c r="Q678" s="60"/>
      <c r="R678" s="69"/>
      <c r="S678" s="66"/>
      <c r="T678" s="66"/>
      <c r="U678" s="60"/>
      <c r="V678" s="60"/>
      <c r="W678" s="66"/>
      <c r="X678" s="60"/>
    </row>
    <row r="679" spans="1:24" ht="15.7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60"/>
      <c r="Q679" s="60"/>
      <c r="R679" s="69"/>
      <c r="S679" s="66"/>
      <c r="T679" s="66"/>
      <c r="U679" s="60"/>
      <c r="V679" s="60"/>
      <c r="W679" s="66"/>
      <c r="X679" s="60"/>
    </row>
    <row r="680" spans="1:24" ht="15.7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60"/>
      <c r="Q680" s="60"/>
      <c r="R680" s="69"/>
      <c r="S680" s="66"/>
      <c r="T680" s="66"/>
      <c r="U680" s="60"/>
      <c r="V680" s="60"/>
      <c r="W680" s="66"/>
      <c r="X680" s="60"/>
    </row>
    <row r="681" spans="1:24" ht="15.7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60"/>
      <c r="Q681" s="60"/>
      <c r="R681" s="69"/>
      <c r="S681" s="66"/>
      <c r="T681" s="66"/>
      <c r="U681" s="60"/>
      <c r="V681" s="60"/>
      <c r="W681" s="66"/>
      <c r="X681" s="60"/>
    </row>
    <row r="682" spans="1:24" ht="15.7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60"/>
      <c r="Q682" s="60"/>
      <c r="R682" s="69"/>
      <c r="S682" s="66"/>
      <c r="T682" s="66"/>
      <c r="U682" s="60"/>
      <c r="V682" s="60"/>
      <c r="W682" s="66"/>
      <c r="X682" s="60"/>
    </row>
    <row r="683" spans="1:24" ht="15.7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60"/>
      <c r="Q683" s="60"/>
      <c r="R683" s="69"/>
      <c r="S683" s="66"/>
      <c r="T683" s="66"/>
      <c r="U683" s="60"/>
      <c r="V683" s="60"/>
      <c r="W683" s="66"/>
      <c r="X683" s="60"/>
    </row>
    <row r="684" spans="1:24" ht="15.7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60"/>
      <c r="Q684" s="60"/>
      <c r="R684" s="69"/>
      <c r="S684" s="66"/>
      <c r="T684" s="66"/>
      <c r="U684" s="60"/>
      <c r="V684" s="60"/>
      <c r="W684" s="66"/>
      <c r="X684" s="60"/>
    </row>
    <row r="685" spans="1:24" ht="15.7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60"/>
      <c r="Q685" s="60"/>
      <c r="R685" s="69"/>
      <c r="S685" s="66"/>
      <c r="T685" s="66"/>
      <c r="U685" s="60"/>
      <c r="V685" s="60"/>
      <c r="W685" s="66"/>
      <c r="X685" s="60"/>
    </row>
    <row r="686" spans="1:24" ht="15.7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60"/>
      <c r="Q686" s="60"/>
      <c r="R686" s="69"/>
      <c r="S686" s="66"/>
      <c r="T686" s="66"/>
      <c r="U686" s="60"/>
      <c r="V686" s="60"/>
      <c r="W686" s="66"/>
      <c r="X686" s="60"/>
    </row>
    <row r="687" spans="1:24" ht="15.7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60"/>
      <c r="Q687" s="60"/>
      <c r="R687" s="69"/>
      <c r="S687" s="66"/>
      <c r="T687" s="66"/>
      <c r="U687" s="60"/>
      <c r="V687" s="60"/>
      <c r="W687" s="66"/>
      <c r="X687" s="60"/>
    </row>
    <row r="688" spans="1:24" ht="15.7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60"/>
      <c r="Q688" s="60"/>
      <c r="R688" s="69"/>
      <c r="S688" s="66"/>
      <c r="T688" s="66"/>
      <c r="U688" s="60"/>
      <c r="V688" s="60"/>
      <c r="W688" s="66"/>
      <c r="X688" s="60"/>
    </row>
    <row r="689" spans="1:24" ht="15.7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60"/>
      <c r="Q689" s="60"/>
      <c r="R689" s="69"/>
      <c r="S689" s="66"/>
      <c r="T689" s="66"/>
      <c r="U689" s="60"/>
      <c r="V689" s="60"/>
      <c r="W689" s="66"/>
      <c r="X689" s="60"/>
    </row>
    <row r="690" spans="1:24" ht="15.7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60"/>
      <c r="Q690" s="60"/>
      <c r="R690" s="69"/>
      <c r="S690" s="66"/>
      <c r="T690" s="66"/>
      <c r="U690" s="60"/>
      <c r="V690" s="60"/>
      <c r="W690" s="66"/>
      <c r="X690" s="60"/>
    </row>
    <row r="691" spans="1:24" ht="15.7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60"/>
      <c r="Q691" s="60"/>
      <c r="R691" s="69"/>
      <c r="S691" s="66"/>
      <c r="T691" s="66"/>
      <c r="U691" s="60"/>
      <c r="V691" s="60"/>
      <c r="W691" s="66"/>
      <c r="X691" s="60"/>
    </row>
    <row r="692" spans="1:24" ht="15.7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60"/>
      <c r="Q692" s="60"/>
      <c r="R692" s="69"/>
      <c r="S692" s="66"/>
      <c r="T692" s="66"/>
      <c r="U692" s="60"/>
      <c r="V692" s="60"/>
      <c r="W692" s="66"/>
      <c r="X692" s="60"/>
    </row>
    <row r="693" spans="1:24" ht="15.7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60"/>
      <c r="Q693" s="60"/>
      <c r="R693" s="69"/>
      <c r="S693" s="66"/>
      <c r="T693" s="66"/>
      <c r="U693" s="60"/>
      <c r="V693" s="60"/>
      <c r="W693" s="66"/>
      <c r="X693" s="60"/>
    </row>
    <row r="694" spans="1:24" ht="15.7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60"/>
      <c r="Q694" s="60"/>
      <c r="R694" s="69"/>
      <c r="S694" s="66"/>
      <c r="T694" s="66"/>
      <c r="U694" s="60"/>
      <c r="V694" s="60"/>
      <c r="W694" s="66"/>
      <c r="X694" s="60"/>
    </row>
    <row r="695" spans="1:24" ht="15.7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60"/>
      <c r="Q695" s="60"/>
      <c r="R695" s="69"/>
      <c r="S695" s="66"/>
      <c r="T695" s="66"/>
      <c r="U695" s="60"/>
      <c r="V695" s="60"/>
      <c r="W695" s="66"/>
      <c r="X695" s="60"/>
    </row>
    <row r="696" spans="1:24" ht="15.7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60"/>
      <c r="Q696" s="60"/>
      <c r="R696" s="69"/>
      <c r="S696" s="66"/>
      <c r="T696" s="66"/>
      <c r="U696" s="60"/>
      <c r="V696" s="60"/>
      <c r="W696" s="66"/>
      <c r="X696" s="60"/>
    </row>
    <row r="697" spans="1:24" ht="15.7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60"/>
      <c r="Q697" s="60"/>
      <c r="R697" s="69"/>
      <c r="S697" s="66"/>
      <c r="T697" s="66"/>
      <c r="U697" s="60"/>
      <c r="V697" s="60"/>
      <c r="W697" s="66"/>
      <c r="X697" s="60"/>
    </row>
    <row r="698" spans="1:24" ht="15.7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60"/>
      <c r="Q698" s="60"/>
      <c r="R698" s="69"/>
      <c r="S698" s="66"/>
      <c r="T698" s="66"/>
      <c r="U698" s="60"/>
      <c r="V698" s="60"/>
      <c r="W698" s="66"/>
      <c r="X698" s="60"/>
    </row>
    <row r="699" spans="1:24" ht="15.7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60"/>
      <c r="Q699" s="60"/>
      <c r="R699" s="69"/>
      <c r="S699" s="66"/>
      <c r="T699" s="66"/>
      <c r="U699" s="60"/>
      <c r="V699" s="60"/>
      <c r="W699" s="66"/>
      <c r="X699" s="60"/>
    </row>
    <row r="700" spans="1:24" ht="15.7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60"/>
      <c r="Q700" s="60"/>
      <c r="R700" s="69"/>
      <c r="S700" s="66"/>
      <c r="T700" s="66"/>
      <c r="U700" s="60"/>
      <c r="V700" s="60"/>
      <c r="W700" s="66"/>
      <c r="X700" s="60"/>
    </row>
    <row r="701" spans="1:24" ht="15.7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60"/>
      <c r="Q701" s="60"/>
      <c r="R701" s="69"/>
      <c r="S701" s="66"/>
      <c r="T701" s="66"/>
      <c r="U701" s="60"/>
      <c r="V701" s="60"/>
      <c r="W701" s="66"/>
      <c r="X701" s="60"/>
    </row>
    <row r="702" spans="1:24" ht="15.7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60"/>
      <c r="Q702" s="60"/>
      <c r="R702" s="69"/>
      <c r="S702" s="66"/>
      <c r="T702" s="66"/>
      <c r="U702" s="60"/>
      <c r="V702" s="60"/>
      <c r="W702" s="66"/>
      <c r="X702" s="60"/>
    </row>
    <row r="703" spans="1:24" ht="15.7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60"/>
      <c r="Q703" s="60"/>
      <c r="R703" s="69"/>
      <c r="S703" s="66"/>
      <c r="T703" s="66"/>
      <c r="U703" s="60"/>
      <c r="V703" s="60"/>
      <c r="W703" s="66"/>
      <c r="X703" s="60"/>
    </row>
    <row r="704" spans="1:24" ht="15.7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60"/>
      <c r="Q704" s="60"/>
      <c r="R704" s="69"/>
      <c r="S704" s="66"/>
      <c r="T704" s="66"/>
      <c r="U704" s="60"/>
      <c r="V704" s="60"/>
      <c r="W704" s="66"/>
      <c r="X704" s="60"/>
    </row>
    <row r="705" spans="1:24" ht="15.7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60"/>
      <c r="Q705" s="60"/>
      <c r="R705" s="69"/>
      <c r="S705" s="66"/>
      <c r="T705" s="66"/>
      <c r="U705" s="60"/>
      <c r="V705" s="60"/>
      <c r="W705" s="66"/>
      <c r="X705" s="60"/>
    </row>
    <row r="706" spans="1:24" ht="15.7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60"/>
      <c r="Q706" s="60"/>
      <c r="R706" s="69"/>
      <c r="S706" s="66"/>
      <c r="T706" s="66"/>
      <c r="U706" s="60"/>
      <c r="V706" s="60"/>
      <c r="W706" s="66"/>
      <c r="X706" s="60"/>
    </row>
    <row r="707" spans="1:24" ht="15.7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60"/>
      <c r="Q707" s="60"/>
      <c r="R707" s="69"/>
      <c r="S707" s="66"/>
      <c r="T707" s="66"/>
      <c r="U707" s="60"/>
      <c r="V707" s="60"/>
      <c r="W707" s="66"/>
      <c r="X707" s="60"/>
    </row>
    <row r="708" spans="1:24" ht="15.7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60"/>
      <c r="Q708" s="60"/>
      <c r="R708" s="69"/>
      <c r="S708" s="66"/>
      <c r="T708" s="66"/>
      <c r="U708" s="60"/>
      <c r="V708" s="60"/>
      <c r="W708" s="66"/>
      <c r="X708" s="60"/>
    </row>
    <row r="709" spans="1:24" ht="15.7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60"/>
      <c r="Q709" s="60"/>
      <c r="R709" s="69"/>
      <c r="S709" s="66"/>
      <c r="T709" s="66"/>
      <c r="U709" s="60"/>
      <c r="V709" s="60"/>
      <c r="W709" s="66"/>
      <c r="X709" s="60"/>
    </row>
    <row r="710" spans="1:24" ht="15.7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60"/>
      <c r="Q710" s="60"/>
      <c r="R710" s="69"/>
      <c r="S710" s="66"/>
      <c r="T710" s="66"/>
      <c r="U710" s="60"/>
      <c r="V710" s="60"/>
      <c r="W710" s="66"/>
      <c r="X710" s="60"/>
    </row>
    <row r="711" spans="1:24" ht="15.7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60"/>
      <c r="Q711" s="60"/>
      <c r="R711" s="69"/>
      <c r="S711" s="66"/>
      <c r="T711" s="66"/>
      <c r="U711" s="60"/>
      <c r="V711" s="60"/>
      <c r="W711" s="66"/>
      <c r="X711" s="60"/>
    </row>
    <row r="712" spans="1:24" ht="15.7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60"/>
      <c r="Q712" s="60"/>
      <c r="R712" s="69"/>
      <c r="S712" s="66"/>
      <c r="T712" s="66"/>
      <c r="U712" s="60"/>
      <c r="V712" s="60"/>
      <c r="W712" s="66"/>
      <c r="X712" s="60"/>
    </row>
    <row r="713" spans="1:24" ht="15.7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60"/>
      <c r="Q713" s="60"/>
      <c r="R713" s="69"/>
      <c r="S713" s="66"/>
      <c r="T713" s="66"/>
      <c r="U713" s="60"/>
      <c r="V713" s="60"/>
      <c r="W713" s="66"/>
      <c r="X713" s="60"/>
    </row>
    <row r="714" spans="1:24" ht="15.7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60"/>
      <c r="Q714" s="60"/>
      <c r="R714" s="69"/>
      <c r="S714" s="66"/>
      <c r="T714" s="66"/>
      <c r="U714" s="60"/>
      <c r="V714" s="60"/>
      <c r="W714" s="66"/>
      <c r="X714" s="60"/>
    </row>
    <row r="715" spans="1:24" ht="15.7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60"/>
      <c r="Q715" s="60"/>
      <c r="R715" s="69"/>
      <c r="S715" s="66"/>
      <c r="T715" s="66"/>
      <c r="U715" s="60"/>
      <c r="V715" s="60"/>
      <c r="W715" s="66"/>
      <c r="X715" s="60"/>
    </row>
    <row r="716" spans="1:24" ht="15.7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60"/>
      <c r="Q716" s="60"/>
      <c r="R716" s="69"/>
      <c r="S716" s="66"/>
      <c r="T716" s="66"/>
      <c r="U716" s="60"/>
      <c r="V716" s="60"/>
      <c r="W716" s="66"/>
      <c r="X716" s="60"/>
    </row>
    <row r="717" spans="1:24" ht="15.7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60"/>
      <c r="Q717" s="60"/>
      <c r="R717" s="69"/>
      <c r="S717" s="66"/>
      <c r="T717" s="66"/>
      <c r="U717" s="60"/>
      <c r="V717" s="60"/>
      <c r="W717" s="66"/>
      <c r="X717" s="60"/>
    </row>
    <row r="718" spans="1:24" ht="15.7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60"/>
      <c r="Q718" s="60"/>
      <c r="R718" s="69"/>
      <c r="S718" s="66"/>
      <c r="T718" s="66"/>
      <c r="U718" s="60"/>
      <c r="V718" s="60"/>
      <c r="W718" s="66"/>
      <c r="X718" s="60"/>
    </row>
    <row r="719" spans="1:24" ht="15.7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60"/>
      <c r="Q719" s="60"/>
      <c r="R719" s="69"/>
      <c r="S719" s="66"/>
      <c r="T719" s="66"/>
      <c r="U719" s="60"/>
      <c r="V719" s="60"/>
      <c r="W719" s="66"/>
      <c r="X719" s="60"/>
    </row>
    <row r="720" spans="1:24" ht="15.7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60"/>
      <c r="Q720" s="60"/>
      <c r="R720" s="69"/>
      <c r="S720" s="66"/>
      <c r="T720" s="66"/>
      <c r="U720" s="60"/>
      <c r="V720" s="60"/>
      <c r="W720" s="66"/>
      <c r="X720" s="60"/>
    </row>
    <row r="721" spans="1:24" ht="15.7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60"/>
      <c r="Q721" s="60"/>
      <c r="R721" s="69"/>
      <c r="S721" s="66"/>
      <c r="T721" s="66"/>
      <c r="U721" s="60"/>
      <c r="V721" s="60"/>
      <c r="W721" s="66"/>
      <c r="X721" s="60"/>
    </row>
    <row r="722" spans="1:24" ht="15.7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60"/>
      <c r="Q722" s="60"/>
      <c r="R722" s="69"/>
      <c r="S722" s="66"/>
      <c r="T722" s="66"/>
      <c r="U722" s="60"/>
      <c r="V722" s="60"/>
      <c r="W722" s="66"/>
      <c r="X722" s="60"/>
    </row>
    <row r="723" spans="1:24" ht="15.7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60"/>
      <c r="Q723" s="60"/>
      <c r="R723" s="69"/>
      <c r="S723" s="66"/>
      <c r="T723" s="66"/>
      <c r="U723" s="60"/>
      <c r="V723" s="60"/>
      <c r="W723" s="66"/>
      <c r="X723" s="60"/>
    </row>
    <row r="724" spans="1:24" ht="15.7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66"/>
      <c r="L724" s="69"/>
      <c r="M724" s="69"/>
      <c r="N724" s="67"/>
      <c r="O724" s="67"/>
      <c r="P724" s="60"/>
      <c r="Q724" s="60"/>
      <c r="R724" s="69"/>
      <c r="S724" s="66"/>
      <c r="T724" s="66"/>
      <c r="U724" s="60"/>
      <c r="V724" s="60"/>
      <c r="W724" s="66"/>
      <c r="X724" s="60"/>
    </row>
    <row r="725" spans="1:24" ht="15.7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66"/>
      <c r="L725" s="69"/>
      <c r="M725" s="69"/>
      <c r="N725" s="67"/>
      <c r="O725" s="67"/>
      <c r="P725" s="60"/>
      <c r="Q725" s="60"/>
      <c r="R725" s="69"/>
      <c r="S725" s="66"/>
      <c r="T725" s="66"/>
      <c r="U725" s="60"/>
      <c r="V725" s="60"/>
      <c r="W725" s="66"/>
      <c r="X725" s="60"/>
    </row>
    <row r="726" spans="1:24" ht="15.7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66"/>
      <c r="L726" s="69"/>
      <c r="M726" s="69"/>
      <c r="N726" s="67"/>
      <c r="O726" s="67"/>
      <c r="P726" s="60"/>
      <c r="Q726" s="60"/>
      <c r="R726" s="69"/>
      <c r="S726" s="66"/>
      <c r="T726" s="66"/>
      <c r="U726" s="60"/>
      <c r="V726" s="60"/>
      <c r="W726" s="66"/>
      <c r="X726" s="60"/>
    </row>
    <row r="727" spans="1:24" ht="15.7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66"/>
      <c r="L727" s="69"/>
      <c r="M727" s="69"/>
      <c r="N727" s="67"/>
      <c r="O727" s="67"/>
      <c r="P727" s="60"/>
      <c r="Q727" s="60"/>
      <c r="R727" s="69"/>
      <c r="S727" s="66"/>
      <c r="T727" s="66"/>
      <c r="U727" s="60"/>
      <c r="V727" s="60"/>
      <c r="W727" s="66"/>
      <c r="X727" s="60"/>
    </row>
    <row r="728" spans="1:24" ht="15.75">
      <c r="A728" s="59"/>
      <c r="B728" s="60"/>
      <c r="C728" s="60"/>
      <c r="D728" s="60"/>
      <c r="E728" s="60"/>
      <c r="F728" s="60"/>
      <c r="G728" s="60"/>
      <c r="H728" s="69"/>
      <c r="I728" s="66"/>
      <c r="J728" s="68"/>
      <c r="K728" s="66"/>
      <c r="L728" s="69"/>
      <c r="M728" s="69"/>
      <c r="N728" s="67"/>
      <c r="O728" s="67"/>
      <c r="P728" s="60"/>
      <c r="Q728" s="60"/>
      <c r="R728" s="69"/>
      <c r="S728" s="66"/>
      <c r="T728" s="66"/>
      <c r="U728" s="60"/>
      <c r="V728" s="60"/>
      <c r="W728" s="66"/>
      <c r="X728" s="60"/>
    </row>
    <row r="729" spans="1:24" ht="15.75">
      <c r="A729" s="59"/>
      <c r="B729" s="60"/>
      <c r="C729" s="60"/>
      <c r="D729" s="60"/>
      <c r="E729" s="60"/>
      <c r="F729" s="60"/>
      <c r="G729" s="60"/>
      <c r="H729" s="69"/>
      <c r="I729" s="66"/>
      <c r="J729" s="68"/>
      <c r="K729" s="66"/>
      <c r="L729" s="69"/>
      <c r="M729" s="69"/>
      <c r="N729" s="67"/>
      <c r="O729" s="67"/>
      <c r="P729" s="60"/>
      <c r="Q729" s="60"/>
      <c r="R729" s="69"/>
      <c r="S729" s="66"/>
      <c r="T729" s="66"/>
      <c r="U729" s="60"/>
      <c r="V729" s="60"/>
      <c r="W729" s="66"/>
      <c r="X729" s="60"/>
    </row>
    <row r="730" spans="1:24" ht="15.75">
      <c r="A730" s="59"/>
      <c r="B730" s="60"/>
      <c r="C730" s="60"/>
      <c r="D730" s="60"/>
      <c r="E730" s="60"/>
      <c r="F730" s="60"/>
      <c r="G730" s="60"/>
      <c r="H730" s="69"/>
      <c r="I730" s="66"/>
      <c r="J730" s="68"/>
      <c r="K730" s="66"/>
      <c r="L730" s="69"/>
      <c r="M730" s="69"/>
      <c r="N730" s="67"/>
      <c r="O730" s="67"/>
      <c r="P730" s="60"/>
      <c r="Q730" s="60"/>
      <c r="R730" s="69"/>
      <c r="S730" s="66"/>
      <c r="T730" s="66"/>
      <c r="U730" s="60"/>
      <c r="V730" s="60"/>
      <c r="W730" s="66"/>
      <c r="X730" s="60"/>
    </row>
    <row r="731" spans="1:24" ht="15.75">
      <c r="A731" s="59"/>
      <c r="B731" s="60"/>
      <c r="C731" s="60"/>
      <c r="D731" s="60"/>
      <c r="E731" s="60"/>
      <c r="F731" s="60"/>
      <c r="G731" s="60"/>
      <c r="H731" s="69"/>
      <c r="I731" s="66"/>
      <c r="J731" s="68"/>
      <c r="K731" s="66"/>
      <c r="L731" s="69"/>
      <c r="M731" s="69"/>
      <c r="N731" s="67"/>
      <c r="O731" s="67"/>
      <c r="P731" s="60"/>
      <c r="Q731" s="60"/>
      <c r="R731" s="69"/>
      <c r="S731" s="66"/>
      <c r="T731" s="66"/>
      <c r="U731" s="60"/>
      <c r="V731" s="60"/>
      <c r="W731" s="66"/>
      <c r="X731" s="60"/>
    </row>
    <row r="732" spans="1:24" ht="15.75">
      <c r="A732" s="59"/>
      <c r="B732" s="60"/>
      <c r="C732" s="60"/>
      <c r="D732" s="60"/>
      <c r="E732" s="60"/>
      <c r="F732" s="60"/>
      <c r="G732" s="60"/>
      <c r="H732" s="69"/>
      <c r="I732" s="66"/>
      <c r="J732" s="68"/>
      <c r="K732" s="66"/>
      <c r="L732" s="69"/>
      <c r="M732" s="69"/>
      <c r="N732" s="67"/>
      <c r="O732" s="67"/>
      <c r="P732" s="60"/>
      <c r="Q732" s="60"/>
      <c r="R732" s="69"/>
      <c r="S732" s="66"/>
      <c r="T732" s="66"/>
      <c r="U732" s="60"/>
      <c r="V732" s="60"/>
      <c r="W732" s="66"/>
      <c r="X732" s="60"/>
    </row>
    <row r="733" spans="1:24" ht="15.75">
      <c r="A733" s="59"/>
      <c r="B733" s="60"/>
      <c r="C733" s="60"/>
      <c r="D733" s="60"/>
      <c r="E733" s="60"/>
      <c r="F733" s="60"/>
      <c r="G733" s="60"/>
      <c r="H733" s="69"/>
      <c r="I733" s="66"/>
      <c r="J733" s="68"/>
      <c r="K733" s="66"/>
      <c r="L733" s="69"/>
      <c r="M733" s="69"/>
      <c r="N733" s="67"/>
      <c r="O733" s="67"/>
      <c r="P733" s="60"/>
      <c r="Q733" s="60"/>
      <c r="R733" s="69"/>
      <c r="S733" s="66"/>
      <c r="T733" s="66"/>
      <c r="U733" s="60"/>
      <c r="V733" s="60"/>
      <c r="W733" s="66"/>
      <c r="X733" s="60"/>
    </row>
    <row r="734" spans="1:24" ht="15.75">
      <c r="A734" s="59"/>
      <c r="B734" s="60"/>
      <c r="C734" s="60"/>
      <c r="D734" s="60"/>
      <c r="E734" s="60"/>
      <c r="F734" s="60"/>
      <c r="G734" s="60"/>
      <c r="H734" s="69"/>
      <c r="I734" s="66"/>
      <c r="J734" s="68"/>
      <c r="K734" s="66"/>
      <c r="L734" s="69"/>
      <c r="M734" s="69"/>
      <c r="N734" s="67"/>
      <c r="O734" s="67"/>
      <c r="P734" s="60"/>
      <c r="Q734" s="60"/>
      <c r="R734" s="69"/>
      <c r="S734" s="66"/>
      <c r="T734" s="66"/>
      <c r="U734" s="60"/>
      <c r="V734" s="60"/>
      <c r="W734" s="66"/>
      <c r="X734" s="60"/>
    </row>
    <row r="735" spans="1:24" ht="15.75">
      <c r="A735" s="59"/>
      <c r="B735" s="60"/>
      <c r="C735" s="60"/>
      <c r="D735" s="60"/>
      <c r="E735" s="60"/>
      <c r="F735" s="60"/>
      <c r="G735" s="60"/>
      <c r="H735" s="69"/>
      <c r="I735" s="66"/>
      <c r="J735" s="68"/>
      <c r="K735" s="66"/>
      <c r="L735" s="69"/>
      <c r="M735" s="69"/>
      <c r="N735" s="67"/>
      <c r="O735" s="67"/>
      <c r="P735" s="60"/>
      <c r="Q735" s="60"/>
      <c r="R735" s="69"/>
      <c r="S735" s="66"/>
      <c r="T735" s="66"/>
      <c r="U735" s="60"/>
      <c r="V735" s="60"/>
      <c r="W735" s="66"/>
      <c r="X735" s="60"/>
    </row>
    <row r="736" spans="1:24" ht="15.75">
      <c r="A736" s="59"/>
      <c r="B736" s="60"/>
      <c r="C736" s="60"/>
      <c r="D736" s="60"/>
      <c r="E736" s="60"/>
      <c r="F736" s="60"/>
      <c r="G736" s="60"/>
      <c r="H736" s="69"/>
      <c r="I736" s="66"/>
      <c r="J736" s="68"/>
      <c r="K736" s="66"/>
      <c r="L736" s="69"/>
      <c r="M736" s="69"/>
      <c r="N736" s="67"/>
      <c r="O736" s="67"/>
      <c r="P736" s="60"/>
      <c r="Q736" s="60"/>
      <c r="R736" s="69"/>
      <c r="S736" s="66"/>
      <c r="T736" s="66"/>
      <c r="U736" s="60"/>
      <c r="V736" s="60"/>
      <c r="W736" s="66"/>
      <c r="X736" s="60"/>
    </row>
    <row r="737" spans="1:24" ht="15.75">
      <c r="A737" s="59"/>
      <c r="B737" s="60"/>
      <c r="C737" s="60"/>
      <c r="D737" s="60"/>
      <c r="E737" s="60"/>
      <c r="F737" s="60"/>
      <c r="G737" s="60"/>
      <c r="H737" s="69"/>
      <c r="I737" s="66"/>
      <c r="J737" s="68"/>
      <c r="K737" s="66"/>
      <c r="L737" s="69"/>
      <c r="M737" s="69"/>
      <c r="N737" s="67"/>
      <c r="O737" s="67"/>
      <c r="P737" s="60"/>
      <c r="Q737" s="60"/>
      <c r="R737" s="69"/>
      <c r="S737" s="66"/>
      <c r="T737" s="66"/>
      <c r="U737" s="60"/>
      <c r="V737" s="60"/>
      <c r="W737" s="66"/>
      <c r="X737" s="60"/>
    </row>
    <row r="738" spans="1:24" ht="15.75">
      <c r="A738" s="59"/>
      <c r="B738" s="60"/>
      <c r="C738" s="60"/>
      <c r="D738" s="60"/>
      <c r="E738" s="60"/>
      <c r="F738" s="60"/>
      <c r="G738" s="60"/>
      <c r="H738" s="69"/>
      <c r="I738" s="66"/>
      <c r="J738" s="68"/>
      <c r="K738" s="66"/>
      <c r="L738" s="69"/>
      <c r="M738" s="69"/>
      <c r="N738" s="67"/>
      <c r="O738" s="67"/>
      <c r="P738" s="60"/>
      <c r="Q738" s="60"/>
      <c r="R738" s="69"/>
      <c r="S738" s="66"/>
      <c r="T738" s="66"/>
      <c r="U738" s="60"/>
      <c r="V738" s="60"/>
      <c r="W738" s="66"/>
      <c r="X738" s="60"/>
    </row>
    <row r="739" spans="1:24" ht="15.75">
      <c r="A739" s="59"/>
      <c r="B739" s="60"/>
      <c r="C739" s="60"/>
      <c r="D739" s="60"/>
      <c r="E739" s="60"/>
      <c r="F739" s="60"/>
      <c r="G739" s="60"/>
      <c r="H739" s="69"/>
      <c r="I739" s="66"/>
      <c r="J739" s="68"/>
      <c r="K739" s="66"/>
      <c r="L739" s="69"/>
      <c r="M739" s="69"/>
      <c r="N739" s="67"/>
      <c r="O739" s="67"/>
      <c r="P739" s="60"/>
      <c r="Q739" s="60"/>
      <c r="R739" s="69"/>
      <c r="S739" s="66"/>
      <c r="T739" s="66"/>
      <c r="U739" s="60"/>
      <c r="V739" s="60"/>
      <c r="W739" s="66"/>
      <c r="X739" s="60"/>
    </row>
    <row r="740" spans="1:24" ht="15.75">
      <c r="A740" s="59"/>
      <c r="B740" s="60"/>
      <c r="C740" s="60"/>
      <c r="D740" s="60"/>
      <c r="E740" s="60"/>
      <c r="F740" s="60"/>
      <c r="G740" s="60"/>
      <c r="H740" s="69"/>
      <c r="I740" s="66"/>
      <c r="J740" s="68"/>
      <c r="K740" s="66"/>
      <c r="L740" s="69"/>
      <c r="M740" s="69"/>
      <c r="N740" s="67"/>
      <c r="O740" s="67"/>
      <c r="P740" s="60"/>
      <c r="Q740" s="60"/>
      <c r="R740" s="69"/>
      <c r="S740" s="66"/>
      <c r="T740" s="66"/>
      <c r="U740" s="60"/>
      <c r="V740" s="60"/>
      <c r="W740" s="66"/>
      <c r="X740" s="60"/>
    </row>
    <row r="741" spans="1:24" ht="15.75">
      <c r="A741" s="59"/>
      <c r="B741" s="60"/>
      <c r="C741" s="60"/>
      <c r="D741" s="60"/>
      <c r="E741" s="60"/>
      <c r="F741" s="60"/>
      <c r="G741" s="60"/>
      <c r="H741" s="69"/>
      <c r="I741" s="66"/>
      <c r="J741" s="68"/>
      <c r="K741" s="66"/>
      <c r="L741" s="69"/>
      <c r="M741" s="69"/>
      <c r="N741" s="67"/>
      <c r="O741" s="67"/>
      <c r="P741" s="60"/>
      <c r="Q741" s="60"/>
      <c r="R741" s="69"/>
      <c r="S741" s="66"/>
      <c r="T741" s="66"/>
      <c r="U741" s="60"/>
      <c r="V741" s="60"/>
      <c r="W741" s="66"/>
      <c r="X741" s="60"/>
    </row>
    <row r="742" spans="1:24" ht="15.75">
      <c r="A742" s="59"/>
      <c r="B742" s="60"/>
      <c r="C742" s="60"/>
      <c r="D742" s="60"/>
      <c r="E742" s="60"/>
      <c r="F742" s="60"/>
      <c r="G742" s="60"/>
      <c r="H742" s="69"/>
      <c r="I742" s="66"/>
      <c r="J742" s="68"/>
      <c r="K742" s="66"/>
      <c r="L742" s="69"/>
      <c r="M742" s="69"/>
      <c r="N742" s="67"/>
      <c r="O742" s="67"/>
      <c r="P742" s="60"/>
      <c r="Q742" s="60"/>
      <c r="R742" s="69"/>
      <c r="S742" s="66"/>
      <c r="T742" s="66"/>
      <c r="U742" s="60"/>
      <c r="V742" s="60"/>
      <c r="W742" s="66"/>
      <c r="X742" s="60"/>
    </row>
    <row r="743" spans="1:24" ht="15.75">
      <c r="A743" s="59"/>
      <c r="B743" s="60"/>
      <c r="C743" s="60"/>
      <c r="D743" s="60"/>
      <c r="E743" s="60"/>
      <c r="F743" s="60"/>
      <c r="G743" s="60"/>
      <c r="H743" s="69"/>
      <c r="I743" s="66"/>
      <c r="J743" s="68"/>
      <c r="K743" s="66"/>
      <c r="L743" s="69"/>
      <c r="M743" s="69"/>
      <c r="N743" s="67"/>
      <c r="O743" s="67"/>
      <c r="P743" s="60"/>
      <c r="Q743" s="60"/>
      <c r="R743" s="69"/>
      <c r="S743" s="66"/>
      <c r="T743" s="66"/>
      <c r="U743" s="60"/>
      <c r="V743" s="60"/>
      <c r="W743" s="66"/>
      <c r="X743" s="60"/>
    </row>
    <row r="744" spans="1:24" ht="15.75">
      <c r="A744" s="59"/>
      <c r="B744" s="60"/>
      <c r="C744" s="60"/>
      <c r="D744" s="60"/>
      <c r="E744" s="60"/>
      <c r="F744" s="60"/>
      <c r="G744" s="60"/>
      <c r="H744" s="69"/>
      <c r="I744" s="66"/>
      <c r="J744" s="68"/>
      <c r="K744" s="66"/>
      <c r="L744" s="69"/>
      <c r="M744" s="69"/>
      <c r="N744" s="67"/>
      <c r="O744" s="67"/>
      <c r="P744" s="60"/>
      <c r="Q744" s="60"/>
      <c r="R744" s="69"/>
      <c r="S744" s="66"/>
      <c r="T744" s="66"/>
      <c r="U744" s="60"/>
      <c r="V744" s="60"/>
      <c r="W744" s="66"/>
      <c r="X744" s="60"/>
    </row>
    <row r="745" spans="1:24" ht="15.75">
      <c r="A745" s="59"/>
      <c r="B745" s="60"/>
      <c r="C745" s="60"/>
      <c r="D745" s="60"/>
      <c r="E745" s="60"/>
      <c r="F745" s="60"/>
      <c r="G745" s="60"/>
      <c r="H745" s="69"/>
      <c r="I745" s="66"/>
      <c r="J745" s="68"/>
      <c r="K745" s="66"/>
      <c r="L745" s="69"/>
      <c r="M745" s="69"/>
      <c r="N745" s="67"/>
      <c r="O745" s="67"/>
      <c r="P745" s="60"/>
      <c r="Q745" s="60"/>
      <c r="R745" s="69"/>
      <c r="S745" s="66"/>
      <c r="T745" s="66"/>
      <c r="U745" s="60"/>
      <c r="V745" s="60"/>
      <c r="W745" s="66"/>
      <c r="X745" s="60"/>
    </row>
    <row r="746" spans="1:24" ht="15.75">
      <c r="A746" s="59"/>
      <c r="B746" s="60"/>
      <c r="C746" s="60"/>
      <c r="D746" s="60"/>
      <c r="E746" s="60"/>
      <c r="F746" s="60"/>
      <c r="G746" s="60"/>
      <c r="H746" s="69"/>
      <c r="I746" s="66"/>
      <c r="J746" s="68"/>
      <c r="K746" s="66"/>
      <c r="L746" s="69"/>
      <c r="M746" s="69"/>
      <c r="N746" s="67"/>
      <c r="O746" s="67"/>
      <c r="P746" s="60"/>
      <c r="Q746" s="60"/>
      <c r="R746" s="69"/>
      <c r="S746" s="66"/>
      <c r="T746" s="66"/>
      <c r="U746" s="60"/>
      <c r="V746" s="60"/>
      <c r="W746" s="66"/>
      <c r="X746" s="60"/>
    </row>
    <row r="747" spans="1:24" ht="15.75">
      <c r="A747" s="59"/>
      <c r="B747" s="60"/>
      <c r="C747" s="60"/>
      <c r="D747" s="60"/>
      <c r="E747" s="60"/>
      <c r="F747" s="60"/>
      <c r="G747" s="60"/>
      <c r="H747" s="69"/>
      <c r="I747" s="66"/>
      <c r="J747" s="68"/>
      <c r="K747" s="66"/>
      <c r="L747" s="69"/>
      <c r="M747" s="69"/>
      <c r="N747" s="67"/>
      <c r="O747" s="67"/>
      <c r="P747" s="60"/>
      <c r="Q747" s="60"/>
      <c r="R747" s="69"/>
      <c r="S747" s="66"/>
      <c r="T747" s="66"/>
      <c r="U747" s="60"/>
      <c r="V747" s="60"/>
      <c r="W747" s="66"/>
      <c r="X747" s="60"/>
    </row>
    <row r="748" spans="1:24" ht="15.75">
      <c r="A748" s="59"/>
      <c r="B748" s="60"/>
      <c r="C748" s="60"/>
      <c r="D748" s="60"/>
      <c r="E748" s="60"/>
      <c r="F748" s="60"/>
      <c r="G748" s="60"/>
      <c r="H748" s="69"/>
      <c r="I748" s="66"/>
      <c r="J748" s="68"/>
      <c r="K748" s="66"/>
      <c r="L748" s="69"/>
      <c r="M748" s="69"/>
      <c r="N748" s="67"/>
      <c r="O748" s="67"/>
      <c r="P748" s="60"/>
      <c r="Q748" s="60"/>
      <c r="R748" s="69"/>
      <c r="S748" s="66"/>
      <c r="T748" s="66"/>
      <c r="U748" s="60"/>
      <c r="V748" s="60"/>
      <c r="W748" s="66"/>
      <c r="X748" s="60"/>
    </row>
    <row r="749" spans="1:24" ht="15.75">
      <c r="A749" s="59"/>
      <c r="B749" s="60"/>
      <c r="C749" s="60"/>
      <c r="D749" s="60"/>
      <c r="E749" s="60"/>
      <c r="F749" s="60"/>
      <c r="G749" s="60"/>
      <c r="H749" s="69"/>
      <c r="I749" s="66"/>
      <c r="J749" s="68"/>
      <c r="K749" s="66"/>
      <c r="L749" s="69"/>
      <c r="M749" s="69"/>
      <c r="N749" s="67"/>
      <c r="O749" s="67"/>
      <c r="P749" s="60"/>
      <c r="Q749" s="60"/>
      <c r="R749" s="69"/>
      <c r="S749" s="66"/>
      <c r="T749" s="66"/>
      <c r="U749" s="60"/>
      <c r="V749" s="60"/>
      <c r="W749" s="66"/>
      <c r="X749" s="60"/>
    </row>
    <row r="750" spans="1:24" ht="15.75">
      <c r="A750" s="59"/>
      <c r="B750" s="60"/>
      <c r="C750" s="60"/>
      <c r="D750" s="60"/>
      <c r="E750" s="60"/>
      <c r="F750" s="60"/>
      <c r="G750" s="60"/>
      <c r="H750" s="69"/>
      <c r="I750" s="66"/>
      <c r="J750" s="68"/>
      <c r="K750" s="66"/>
      <c r="L750" s="69"/>
      <c r="M750" s="69"/>
      <c r="N750" s="67"/>
      <c r="O750" s="67"/>
      <c r="P750" s="60"/>
      <c r="Q750" s="60"/>
      <c r="R750" s="69"/>
      <c r="S750" s="66"/>
      <c r="T750" s="66"/>
      <c r="U750" s="60"/>
      <c r="V750" s="60"/>
      <c r="W750" s="66"/>
      <c r="X750" s="60"/>
    </row>
    <row r="751" spans="1:24" ht="15.75">
      <c r="A751" s="59"/>
      <c r="B751" s="60"/>
      <c r="C751" s="60"/>
      <c r="D751" s="60"/>
      <c r="E751" s="60"/>
      <c r="F751" s="60"/>
      <c r="G751" s="60"/>
      <c r="H751" s="69"/>
      <c r="I751" s="66"/>
      <c r="J751" s="68"/>
      <c r="K751" s="66"/>
      <c r="L751" s="69"/>
      <c r="M751" s="69"/>
      <c r="N751" s="67"/>
      <c r="O751" s="67"/>
      <c r="P751" s="60"/>
      <c r="Q751" s="60"/>
      <c r="R751" s="69"/>
      <c r="S751" s="66"/>
      <c r="T751" s="66"/>
      <c r="U751" s="60"/>
      <c r="V751" s="60"/>
      <c r="W751" s="66"/>
      <c r="X751" s="60"/>
    </row>
    <row r="752" spans="1:24" ht="15.75">
      <c r="A752" s="59"/>
      <c r="B752" s="60"/>
      <c r="C752" s="60"/>
      <c r="D752" s="60"/>
      <c r="E752" s="60"/>
      <c r="F752" s="60"/>
      <c r="G752" s="60"/>
      <c r="H752" s="69"/>
      <c r="I752" s="66"/>
      <c r="J752" s="68"/>
      <c r="K752" s="66"/>
      <c r="L752" s="69"/>
      <c r="M752" s="69"/>
      <c r="N752" s="67"/>
      <c r="O752" s="67"/>
      <c r="P752" s="60"/>
      <c r="Q752" s="60"/>
      <c r="R752" s="69"/>
      <c r="S752" s="66"/>
      <c r="T752" s="66"/>
      <c r="U752" s="60"/>
      <c r="V752" s="60"/>
      <c r="W752" s="66"/>
      <c r="X752" s="60"/>
    </row>
    <row r="753" spans="1:24" ht="15.75">
      <c r="A753" s="59"/>
      <c r="B753" s="60"/>
      <c r="C753" s="60"/>
      <c r="D753" s="60"/>
      <c r="E753" s="60"/>
      <c r="F753" s="60"/>
      <c r="G753" s="60"/>
      <c r="H753" s="69"/>
      <c r="I753" s="66"/>
      <c r="J753" s="68"/>
      <c r="K753" s="66"/>
      <c r="L753" s="69"/>
      <c r="M753" s="69"/>
      <c r="N753" s="67"/>
      <c r="O753" s="67"/>
      <c r="P753" s="60"/>
      <c r="Q753" s="60"/>
      <c r="R753" s="69"/>
      <c r="S753" s="66"/>
      <c r="T753" s="66"/>
      <c r="U753" s="60"/>
      <c r="V753" s="60"/>
      <c r="W753" s="66"/>
      <c r="X753" s="60"/>
    </row>
    <row r="754" spans="1:24" ht="15.75">
      <c r="A754" s="59"/>
      <c r="B754" s="60"/>
      <c r="C754" s="60"/>
      <c r="D754" s="60"/>
      <c r="E754" s="60"/>
      <c r="F754" s="60"/>
      <c r="G754" s="60"/>
      <c r="H754" s="69"/>
      <c r="I754" s="66"/>
      <c r="J754" s="68"/>
      <c r="K754" s="66"/>
      <c r="L754" s="69"/>
      <c r="M754" s="69"/>
      <c r="N754" s="67"/>
      <c r="O754" s="67"/>
      <c r="P754" s="60"/>
      <c r="Q754" s="60"/>
      <c r="R754" s="69"/>
      <c r="S754" s="66"/>
      <c r="T754" s="66"/>
      <c r="U754" s="60"/>
      <c r="V754" s="60"/>
      <c r="W754" s="66"/>
      <c r="X754" s="60"/>
    </row>
    <row r="755" spans="1:24" ht="15.75">
      <c r="A755" s="59"/>
      <c r="B755" s="60"/>
      <c r="C755" s="60"/>
      <c r="D755" s="60"/>
      <c r="E755" s="60"/>
      <c r="F755" s="60"/>
      <c r="G755" s="60"/>
      <c r="H755" s="69"/>
      <c r="I755" s="66"/>
      <c r="J755" s="68"/>
      <c r="K755" s="66"/>
      <c r="L755" s="69"/>
      <c r="M755" s="69"/>
      <c r="N755" s="67"/>
      <c r="O755" s="67"/>
      <c r="P755" s="60"/>
      <c r="Q755" s="60"/>
      <c r="R755" s="69"/>
      <c r="S755" s="66"/>
      <c r="T755" s="66"/>
      <c r="U755" s="60"/>
      <c r="V755" s="60"/>
      <c r="W755" s="66"/>
      <c r="X755" s="60"/>
    </row>
    <row r="756" spans="1:24" ht="15.75">
      <c r="A756" s="59"/>
      <c r="B756" s="60"/>
      <c r="C756" s="60"/>
      <c r="D756" s="60"/>
      <c r="E756" s="60"/>
      <c r="F756" s="60"/>
      <c r="G756" s="60"/>
      <c r="H756" s="69"/>
      <c r="I756" s="66"/>
      <c r="J756" s="68"/>
      <c r="K756" s="66"/>
      <c r="L756" s="69"/>
      <c r="M756" s="69"/>
      <c r="N756" s="67"/>
      <c r="O756" s="67"/>
      <c r="P756" s="60"/>
      <c r="Q756" s="60"/>
      <c r="R756" s="69"/>
      <c r="S756" s="66"/>
      <c r="T756" s="66"/>
      <c r="U756" s="60"/>
      <c r="V756" s="60"/>
      <c r="W756" s="66"/>
      <c r="X756" s="60"/>
    </row>
    <row r="757" spans="1:24" ht="15.75">
      <c r="A757" s="59"/>
      <c r="B757" s="60"/>
      <c r="C757" s="60"/>
      <c r="D757" s="60"/>
      <c r="E757" s="60"/>
      <c r="F757" s="60"/>
      <c r="G757" s="60"/>
      <c r="H757" s="69"/>
      <c r="I757" s="66"/>
      <c r="J757" s="68"/>
      <c r="K757" s="66"/>
      <c r="L757" s="69"/>
      <c r="M757" s="69"/>
      <c r="N757" s="67"/>
      <c r="O757" s="67"/>
      <c r="P757" s="60"/>
      <c r="Q757" s="60"/>
      <c r="R757" s="69"/>
      <c r="S757" s="66"/>
      <c r="T757" s="66"/>
      <c r="U757" s="60"/>
      <c r="V757" s="60"/>
      <c r="W757" s="66"/>
      <c r="X757" s="60"/>
    </row>
    <row r="758" spans="1:24" ht="15.75">
      <c r="A758" s="59"/>
      <c r="B758" s="60"/>
      <c r="C758" s="60"/>
      <c r="D758" s="60"/>
      <c r="E758" s="60"/>
      <c r="F758" s="60"/>
      <c r="G758" s="60"/>
      <c r="H758" s="69"/>
      <c r="I758" s="66"/>
      <c r="J758" s="68"/>
      <c r="K758" s="66"/>
      <c r="L758" s="69"/>
      <c r="M758" s="69"/>
      <c r="N758" s="67"/>
      <c r="O758" s="67"/>
      <c r="P758" s="60"/>
      <c r="Q758" s="60"/>
      <c r="R758" s="69"/>
      <c r="S758" s="66"/>
      <c r="T758" s="66"/>
      <c r="U758" s="60"/>
      <c r="V758" s="60"/>
      <c r="W758" s="66"/>
      <c r="X758" s="60"/>
    </row>
    <row r="759" spans="1:24" ht="15.75">
      <c r="A759" s="59"/>
      <c r="B759" s="60"/>
      <c r="C759" s="60"/>
      <c r="D759" s="60"/>
      <c r="E759" s="60"/>
      <c r="F759" s="60"/>
      <c r="G759" s="60"/>
      <c r="H759" s="69"/>
      <c r="I759" s="66"/>
      <c r="J759" s="68"/>
      <c r="K759" s="66"/>
      <c r="L759" s="69"/>
      <c r="M759" s="69"/>
      <c r="N759" s="67"/>
      <c r="O759" s="67"/>
      <c r="P759" s="60"/>
      <c r="Q759" s="60"/>
      <c r="R759" s="69"/>
      <c r="S759" s="66"/>
      <c r="T759" s="66"/>
      <c r="U759" s="60"/>
      <c r="V759" s="60"/>
      <c r="W759" s="66"/>
      <c r="X759" s="60"/>
    </row>
    <row r="760" spans="1:24" ht="15.75">
      <c r="A760" s="59"/>
      <c r="B760" s="60"/>
      <c r="C760" s="60"/>
      <c r="D760" s="60"/>
      <c r="E760" s="60"/>
      <c r="F760" s="60"/>
      <c r="G760" s="60"/>
      <c r="H760" s="69"/>
      <c r="I760" s="66"/>
      <c r="J760" s="68"/>
      <c r="K760" s="66"/>
      <c r="L760" s="69"/>
      <c r="M760" s="69"/>
      <c r="N760" s="67"/>
      <c r="O760" s="67"/>
      <c r="P760" s="60"/>
      <c r="Q760" s="60"/>
      <c r="R760" s="69"/>
      <c r="S760" s="66"/>
      <c r="T760" s="66"/>
      <c r="U760" s="60"/>
      <c r="V760" s="60"/>
      <c r="W760" s="66"/>
      <c r="X760" s="60"/>
    </row>
    <row r="761" spans="1:24" ht="15.75">
      <c r="A761" s="59"/>
      <c r="B761" s="60"/>
      <c r="C761" s="60"/>
      <c r="D761" s="60"/>
      <c r="E761" s="60"/>
      <c r="F761" s="60"/>
      <c r="G761" s="60"/>
      <c r="H761" s="69"/>
      <c r="I761" s="66"/>
      <c r="J761" s="68"/>
      <c r="K761" s="66"/>
      <c r="L761" s="69"/>
      <c r="M761" s="69"/>
      <c r="N761" s="67"/>
      <c r="O761" s="67"/>
      <c r="P761" s="60"/>
      <c r="Q761" s="60"/>
      <c r="R761" s="69"/>
      <c r="S761" s="66"/>
      <c r="T761" s="66"/>
      <c r="U761" s="60"/>
      <c r="V761" s="60"/>
      <c r="W761" s="66"/>
      <c r="X761" s="60"/>
    </row>
    <row r="762" spans="1:24" ht="15.75">
      <c r="A762" s="59"/>
      <c r="B762" s="60"/>
      <c r="C762" s="60"/>
      <c r="D762" s="60"/>
      <c r="E762" s="60"/>
      <c r="F762" s="60"/>
      <c r="G762" s="60"/>
      <c r="H762" s="69"/>
      <c r="I762" s="66"/>
      <c r="J762" s="68"/>
      <c r="K762" s="66"/>
      <c r="L762" s="69"/>
      <c r="M762" s="69"/>
      <c r="N762" s="67"/>
      <c r="O762" s="67"/>
      <c r="P762" s="60"/>
      <c r="Q762" s="60"/>
      <c r="R762" s="69"/>
      <c r="S762" s="66"/>
      <c r="T762" s="66"/>
      <c r="U762" s="60"/>
      <c r="V762" s="60"/>
      <c r="W762" s="66"/>
      <c r="X762" s="60"/>
    </row>
    <row r="763" spans="1:24" ht="15.75">
      <c r="A763" s="59"/>
      <c r="B763" s="60"/>
      <c r="C763" s="60"/>
      <c r="D763" s="60"/>
      <c r="E763" s="60"/>
      <c r="F763" s="60"/>
      <c r="G763" s="60"/>
      <c r="H763" s="69"/>
      <c r="I763" s="66"/>
      <c r="J763" s="68"/>
      <c r="K763" s="66"/>
      <c r="L763" s="69"/>
      <c r="M763" s="69"/>
      <c r="N763" s="67"/>
      <c r="O763" s="67"/>
      <c r="P763" s="60"/>
      <c r="Q763" s="60"/>
      <c r="R763" s="69"/>
      <c r="S763" s="66"/>
      <c r="T763" s="66"/>
      <c r="U763" s="60"/>
      <c r="V763" s="60"/>
      <c r="W763" s="66"/>
      <c r="X763" s="60"/>
    </row>
    <row r="764" spans="1:24" ht="15.75">
      <c r="A764" s="59"/>
      <c r="B764" s="60"/>
      <c r="C764" s="60"/>
      <c r="D764" s="60"/>
      <c r="E764" s="60"/>
      <c r="F764" s="60"/>
      <c r="G764" s="60"/>
      <c r="H764" s="69"/>
      <c r="I764" s="66"/>
      <c r="J764" s="68"/>
      <c r="K764" s="66"/>
      <c r="L764" s="69"/>
      <c r="M764" s="69"/>
      <c r="N764" s="67"/>
      <c r="O764" s="67"/>
      <c r="P764" s="60"/>
      <c r="Q764" s="60"/>
      <c r="R764" s="69"/>
      <c r="S764" s="66"/>
      <c r="T764" s="66"/>
      <c r="U764" s="60"/>
      <c r="V764" s="60"/>
      <c r="W764" s="66"/>
      <c r="X764" s="60"/>
    </row>
    <row r="765" spans="1:24" ht="15.75">
      <c r="A765" s="59"/>
      <c r="B765" s="60"/>
      <c r="C765" s="60"/>
      <c r="D765" s="60"/>
      <c r="E765" s="60"/>
      <c r="F765" s="60"/>
      <c r="G765" s="60"/>
      <c r="H765" s="69"/>
      <c r="I765" s="66"/>
      <c r="J765" s="68"/>
      <c r="K765" s="66"/>
      <c r="L765" s="69"/>
      <c r="M765" s="69"/>
      <c r="N765" s="67"/>
      <c r="O765" s="67"/>
      <c r="P765" s="60"/>
      <c r="Q765" s="60"/>
      <c r="R765" s="69"/>
      <c r="S765" s="66"/>
      <c r="T765" s="66"/>
      <c r="U765" s="60"/>
      <c r="V765" s="60"/>
      <c r="W765" s="66"/>
      <c r="X765" s="60"/>
    </row>
    <row r="766" spans="1:24" ht="15.75">
      <c r="A766" s="59"/>
      <c r="B766" s="60"/>
      <c r="C766" s="60"/>
      <c r="D766" s="60"/>
      <c r="E766" s="60"/>
      <c r="F766" s="60"/>
      <c r="G766" s="60"/>
      <c r="H766" s="69"/>
      <c r="I766" s="66"/>
      <c r="J766" s="68"/>
      <c r="K766" s="66"/>
      <c r="L766" s="69"/>
      <c r="M766" s="69"/>
      <c r="N766" s="67"/>
      <c r="O766" s="67"/>
      <c r="P766" s="60"/>
      <c r="Q766" s="60"/>
      <c r="R766" s="69"/>
      <c r="S766" s="66"/>
      <c r="T766" s="66"/>
      <c r="U766" s="60"/>
      <c r="V766" s="60"/>
      <c r="W766" s="66"/>
      <c r="X766" s="60"/>
    </row>
    <row r="767" spans="1:24" ht="15.75">
      <c r="A767" s="59"/>
      <c r="B767" s="60"/>
      <c r="C767" s="60"/>
      <c r="D767" s="60"/>
      <c r="E767" s="60"/>
      <c r="F767" s="60"/>
      <c r="G767" s="60"/>
      <c r="H767" s="69"/>
      <c r="I767" s="66"/>
      <c r="J767" s="68"/>
      <c r="K767" s="66"/>
      <c r="L767" s="69"/>
      <c r="M767" s="69"/>
      <c r="N767" s="67"/>
      <c r="O767" s="67"/>
      <c r="P767" s="60"/>
      <c r="Q767" s="60"/>
      <c r="R767" s="69"/>
      <c r="S767" s="66"/>
      <c r="T767" s="66"/>
      <c r="U767" s="60"/>
      <c r="V767" s="60"/>
      <c r="W767" s="66"/>
      <c r="X767" s="60"/>
    </row>
    <row r="768" spans="1:24" ht="15.75">
      <c r="A768" s="59"/>
      <c r="B768" s="60"/>
      <c r="C768" s="60"/>
      <c r="D768" s="60"/>
      <c r="E768" s="60"/>
      <c r="F768" s="60"/>
      <c r="G768" s="60"/>
      <c r="H768" s="69"/>
      <c r="I768" s="66"/>
      <c r="J768" s="68"/>
      <c r="K768" s="66"/>
      <c r="L768" s="69"/>
      <c r="M768" s="69"/>
      <c r="N768" s="67"/>
      <c r="O768" s="67"/>
      <c r="P768" s="60"/>
      <c r="Q768" s="60"/>
      <c r="R768" s="69"/>
      <c r="S768" s="66"/>
      <c r="T768" s="66"/>
      <c r="U768" s="60"/>
      <c r="V768" s="60"/>
      <c r="W768" s="66"/>
      <c r="X768" s="60"/>
    </row>
    <row r="769" spans="1:24" ht="15.75">
      <c r="A769" s="59"/>
      <c r="B769" s="60"/>
      <c r="C769" s="60"/>
      <c r="D769" s="60"/>
      <c r="E769" s="60"/>
      <c r="F769" s="60"/>
      <c r="G769" s="60"/>
      <c r="H769" s="69"/>
      <c r="I769" s="66"/>
      <c r="J769" s="68"/>
      <c r="K769" s="66"/>
      <c r="L769" s="69"/>
      <c r="M769" s="69"/>
      <c r="N769" s="67"/>
      <c r="O769" s="67"/>
      <c r="P769" s="60"/>
      <c r="Q769" s="60"/>
      <c r="R769" s="69"/>
      <c r="S769" s="66"/>
      <c r="T769" s="66"/>
      <c r="U769" s="60"/>
      <c r="V769" s="60"/>
      <c r="W769" s="66"/>
      <c r="X769" s="60"/>
    </row>
    <row r="770" spans="1:24" ht="15.75">
      <c r="A770" s="59"/>
      <c r="B770" s="60"/>
      <c r="C770" s="60"/>
      <c r="D770" s="60"/>
      <c r="E770" s="60"/>
      <c r="F770" s="60"/>
      <c r="G770" s="60"/>
      <c r="H770" s="69"/>
      <c r="I770" s="66"/>
      <c r="J770" s="68"/>
      <c r="K770" s="66"/>
      <c r="L770" s="69"/>
      <c r="M770" s="69"/>
      <c r="N770" s="67"/>
      <c r="O770" s="67"/>
      <c r="P770" s="60"/>
      <c r="Q770" s="60"/>
      <c r="R770" s="69"/>
      <c r="S770" s="66"/>
      <c r="T770" s="66"/>
      <c r="U770" s="60"/>
      <c r="V770" s="60"/>
      <c r="W770" s="66"/>
      <c r="X770" s="60"/>
    </row>
    <row r="771" spans="1:24" ht="15.75">
      <c r="A771" s="59"/>
      <c r="B771" s="60"/>
      <c r="C771" s="60"/>
      <c r="D771" s="60"/>
      <c r="E771" s="60"/>
      <c r="F771" s="60"/>
      <c r="G771" s="60"/>
      <c r="H771" s="69"/>
      <c r="I771" s="66"/>
      <c r="J771" s="68"/>
      <c r="K771" s="66"/>
      <c r="L771" s="69"/>
      <c r="M771" s="69"/>
      <c r="N771" s="67"/>
      <c r="O771" s="67"/>
      <c r="P771" s="60"/>
      <c r="Q771" s="60"/>
      <c r="R771" s="69"/>
      <c r="S771" s="66"/>
      <c r="T771" s="66"/>
      <c r="U771" s="60"/>
      <c r="V771" s="60"/>
      <c r="W771" s="66"/>
      <c r="X771" s="60"/>
    </row>
    <row r="772" spans="1:24" ht="15.75">
      <c r="A772" s="59"/>
      <c r="B772" s="60"/>
      <c r="C772" s="60"/>
      <c r="D772" s="60"/>
      <c r="E772" s="60"/>
      <c r="F772" s="60"/>
      <c r="G772" s="60"/>
      <c r="H772" s="69"/>
      <c r="I772" s="66"/>
      <c r="J772" s="68"/>
      <c r="K772" s="66"/>
      <c r="L772" s="69"/>
      <c r="M772" s="69"/>
      <c r="N772" s="67"/>
      <c r="O772" s="67"/>
      <c r="P772" s="60"/>
      <c r="Q772" s="60"/>
      <c r="R772" s="69"/>
      <c r="S772" s="66"/>
      <c r="T772" s="66"/>
      <c r="U772" s="60"/>
      <c r="V772" s="60"/>
      <c r="W772" s="66"/>
      <c r="X772" s="60"/>
    </row>
    <row r="773" spans="1:24" ht="15.75">
      <c r="A773" s="59"/>
      <c r="B773" s="60"/>
      <c r="C773" s="60"/>
      <c r="D773" s="60"/>
      <c r="E773" s="60"/>
      <c r="F773" s="60"/>
      <c r="G773" s="60"/>
      <c r="H773" s="69"/>
      <c r="I773" s="66"/>
      <c r="J773" s="68"/>
      <c r="K773" s="66"/>
      <c r="L773" s="69"/>
      <c r="M773" s="69"/>
      <c r="N773" s="67"/>
      <c r="O773" s="67"/>
      <c r="P773" s="60"/>
      <c r="Q773" s="60"/>
      <c r="R773" s="69"/>
      <c r="S773" s="66"/>
      <c r="T773" s="66"/>
      <c r="U773" s="60"/>
      <c r="V773" s="60"/>
      <c r="W773" s="66"/>
      <c r="X773" s="60"/>
    </row>
    <row r="774" spans="1:24" ht="15.75">
      <c r="A774" s="59"/>
      <c r="B774" s="60"/>
      <c r="C774" s="60"/>
      <c r="D774" s="60"/>
      <c r="E774" s="60"/>
      <c r="F774" s="60"/>
      <c r="G774" s="60"/>
      <c r="H774" s="69"/>
      <c r="I774" s="66"/>
      <c r="J774" s="68"/>
      <c r="K774" s="66"/>
      <c r="L774" s="69"/>
      <c r="M774" s="69"/>
      <c r="N774" s="67"/>
      <c r="O774" s="67"/>
      <c r="P774" s="60"/>
      <c r="Q774" s="60"/>
      <c r="R774" s="69"/>
      <c r="S774" s="66"/>
      <c r="T774" s="66"/>
      <c r="U774" s="60"/>
      <c r="V774" s="60"/>
      <c r="W774" s="66"/>
      <c r="X774" s="60"/>
    </row>
    <row r="775" spans="1:24" ht="15.75">
      <c r="A775" s="59"/>
      <c r="B775" s="60"/>
      <c r="C775" s="60"/>
      <c r="D775" s="60"/>
      <c r="E775" s="60"/>
      <c r="F775" s="60"/>
      <c r="G775" s="60"/>
      <c r="H775" s="69"/>
      <c r="I775" s="66"/>
      <c r="J775" s="68"/>
      <c r="K775" s="66"/>
      <c r="L775" s="69"/>
      <c r="M775" s="69"/>
      <c r="N775" s="67"/>
      <c r="O775" s="67"/>
      <c r="P775" s="60"/>
      <c r="Q775" s="60"/>
      <c r="R775" s="69"/>
      <c r="S775" s="66"/>
      <c r="T775" s="66"/>
      <c r="U775" s="60"/>
      <c r="V775" s="60"/>
      <c r="W775" s="66"/>
      <c r="X775" s="60"/>
    </row>
    <row r="776" spans="1:24" ht="15.75">
      <c r="A776" s="59"/>
      <c r="B776" s="60"/>
      <c r="C776" s="60"/>
      <c r="D776" s="60"/>
      <c r="E776" s="60"/>
      <c r="F776" s="60"/>
      <c r="G776" s="60"/>
      <c r="H776" s="69"/>
      <c r="I776" s="66"/>
      <c r="J776" s="68"/>
      <c r="K776" s="66"/>
      <c r="L776" s="69"/>
      <c r="M776" s="69"/>
      <c r="N776" s="67"/>
      <c r="O776" s="67"/>
      <c r="P776" s="60"/>
      <c r="Q776" s="60"/>
      <c r="R776" s="69"/>
      <c r="S776" s="66"/>
      <c r="T776" s="66"/>
      <c r="U776" s="60"/>
      <c r="V776" s="60"/>
      <c r="W776" s="66"/>
      <c r="X776" s="60"/>
    </row>
    <row r="777" spans="1:24" ht="15.75">
      <c r="A777" s="59"/>
      <c r="B777" s="60"/>
      <c r="C777" s="60"/>
      <c r="D777" s="60"/>
      <c r="E777" s="60"/>
      <c r="F777" s="60"/>
      <c r="G777" s="60"/>
      <c r="H777" s="69"/>
      <c r="I777" s="66"/>
      <c r="J777" s="68"/>
      <c r="K777" s="66"/>
      <c r="L777" s="69"/>
      <c r="M777" s="69"/>
      <c r="N777" s="67"/>
      <c r="O777" s="67"/>
      <c r="P777" s="60"/>
      <c r="Q777" s="60"/>
      <c r="R777" s="69"/>
      <c r="S777" s="66"/>
      <c r="T777" s="66"/>
      <c r="U777" s="60"/>
      <c r="V777" s="60"/>
      <c r="W777" s="66"/>
      <c r="X777" s="60"/>
    </row>
    <row r="778" spans="1:24" ht="15.75">
      <c r="A778" s="59"/>
      <c r="B778" s="60"/>
      <c r="C778" s="60"/>
      <c r="D778" s="60"/>
      <c r="E778" s="60"/>
      <c r="F778" s="60"/>
      <c r="G778" s="60"/>
      <c r="H778" s="69"/>
      <c r="I778" s="66"/>
      <c r="J778" s="68"/>
      <c r="K778" s="66"/>
      <c r="L778" s="69"/>
      <c r="M778" s="69"/>
      <c r="N778" s="67"/>
      <c r="O778" s="67"/>
      <c r="P778" s="60"/>
      <c r="Q778" s="60"/>
      <c r="R778" s="69"/>
      <c r="S778" s="66"/>
      <c r="T778" s="66"/>
      <c r="U778" s="60"/>
      <c r="V778" s="60"/>
      <c r="W778" s="66"/>
      <c r="X778" s="60"/>
    </row>
    <row r="779" spans="1:24" ht="15.75">
      <c r="A779" s="59"/>
      <c r="B779" s="60"/>
      <c r="C779" s="60"/>
      <c r="D779" s="60"/>
      <c r="E779" s="60"/>
      <c r="F779" s="60"/>
      <c r="G779" s="60"/>
      <c r="H779" s="69"/>
      <c r="I779" s="66"/>
      <c r="J779" s="68"/>
      <c r="K779" s="66"/>
      <c r="L779" s="69"/>
      <c r="M779" s="69"/>
      <c r="N779" s="67"/>
      <c r="O779" s="67"/>
      <c r="P779" s="60"/>
      <c r="Q779" s="60"/>
      <c r="R779" s="69"/>
      <c r="S779" s="66"/>
      <c r="T779" s="66"/>
      <c r="U779" s="60"/>
      <c r="V779" s="60"/>
      <c r="W779" s="66"/>
      <c r="X779" s="60"/>
    </row>
    <row r="780" spans="1:24" ht="15.75">
      <c r="A780" s="59"/>
      <c r="B780" s="60"/>
      <c r="C780" s="60"/>
      <c r="D780" s="60"/>
      <c r="E780" s="60"/>
      <c r="F780" s="60"/>
      <c r="G780" s="60"/>
      <c r="H780" s="69"/>
      <c r="I780" s="66"/>
      <c r="J780" s="68"/>
      <c r="K780" s="66"/>
      <c r="L780" s="69"/>
      <c r="M780" s="69"/>
      <c r="N780" s="67"/>
      <c r="O780" s="67"/>
      <c r="P780" s="60"/>
      <c r="Q780" s="60"/>
      <c r="R780" s="69"/>
      <c r="S780" s="66"/>
      <c r="T780" s="66"/>
      <c r="U780" s="60"/>
      <c r="V780" s="60"/>
      <c r="W780" s="66"/>
      <c r="X780" s="60"/>
    </row>
    <row r="781" spans="1:24" ht="15.75">
      <c r="A781" s="59"/>
      <c r="B781" s="60"/>
      <c r="C781" s="60"/>
      <c r="D781" s="60"/>
      <c r="E781" s="60"/>
      <c r="F781" s="60"/>
      <c r="G781" s="60"/>
      <c r="H781" s="69"/>
      <c r="I781" s="66"/>
      <c r="J781" s="68"/>
      <c r="K781" s="66"/>
      <c r="L781" s="69"/>
      <c r="M781" s="69"/>
      <c r="N781" s="67"/>
      <c r="O781" s="67"/>
      <c r="P781" s="60"/>
      <c r="Q781" s="60"/>
      <c r="R781" s="69"/>
      <c r="S781" s="66"/>
      <c r="T781" s="66"/>
      <c r="U781" s="60"/>
      <c r="V781" s="60"/>
      <c r="W781" s="66"/>
      <c r="X781" s="60"/>
    </row>
    <row r="782" spans="1:24" ht="15.75">
      <c r="A782" s="59"/>
      <c r="B782" s="60"/>
      <c r="C782" s="60"/>
      <c r="D782" s="60"/>
      <c r="E782" s="60"/>
      <c r="F782" s="60"/>
      <c r="G782" s="60"/>
      <c r="H782" s="69"/>
      <c r="I782" s="66"/>
      <c r="J782" s="68"/>
      <c r="K782" s="66"/>
      <c r="L782" s="69"/>
      <c r="M782" s="69"/>
      <c r="N782" s="67"/>
      <c r="O782" s="67"/>
      <c r="P782" s="60"/>
      <c r="Q782" s="60"/>
      <c r="R782" s="69"/>
      <c r="S782" s="66"/>
      <c r="T782" s="66"/>
      <c r="U782" s="60"/>
      <c r="V782" s="60"/>
      <c r="W782" s="66"/>
      <c r="X782" s="60"/>
    </row>
    <row r="783" spans="1:24" ht="15.75">
      <c r="A783" s="59"/>
      <c r="B783" s="60"/>
      <c r="C783" s="60"/>
      <c r="D783" s="60"/>
      <c r="E783" s="60"/>
      <c r="F783" s="60"/>
      <c r="G783" s="60"/>
      <c r="H783" s="69"/>
      <c r="I783" s="66"/>
      <c r="J783" s="68"/>
      <c r="K783" s="66"/>
      <c r="L783" s="69"/>
      <c r="M783" s="69"/>
      <c r="N783" s="67"/>
      <c r="O783" s="67"/>
      <c r="P783" s="60"/>
      <c r="Q783" s="60"/>
      <c r="R783" s="69"/>
      <c r="S783" s="66"/>
      <c r="T783" s="66"/>
      <c r="U783" s="60"/>
      <c r="V783" s="60"/>
      <c r="W783" s="66"/>
      <c r="X783" s="60"/>
    </row>
    <row r="784" spans="1:24" ht="15.75">
      <c r="A784" s="59"/>
      <c r="B784" s="60"/>
      <c r="C784" s="60"/>
      <c r="D784" s="60"/>
      <c r="E784" s="60"/>
      <c r="F784" s="60"/>
      <c r="G784" s="60"/>
      <c r="H784" s="69"/>
      <c r="I784" s="66"/>
      <c r="J784" s="68"/>
      <c r="K784" s="66"/>
      <c r="L784" s="69"/>
      <c r="M784" s="69"/>
      <c r="N784" s="67"/>
      <c r="O784" s="67"/>
      <c r="P784" s="60"/>
      <c r="Q784" s="60"/>
      <c r="R784" s="69"/>
      <c r="S784" s="66"/>
      <c r="T784" s="66"/>
      <c r="U784" s="60"/>
      <c r="V784" s="60"/>
      <c r="W784" s="66"/>
      <c r="X784" s="60"/>
    </row>
    <row r="785" spans="1:24" ht="15.75">
      <c r="A785" s="59"/>
      <c r="B785" s="60"/>
      <c r="C785" s="60"/>
      <c r="D785" s="60"/>
      <c r="E785" s="60"/>
      <c r="F785" s="60"/>
      <c r="G785" s="60"/>
      <c r="H785" s="69"/>
      <c r="I785" s="66"/>
      <c r="J785" s="68"/>
      <c r="K785" s="66"/>
      <c r="L785" s="69"/>
      <c r="M785" s="69"/>
      <c r="N785" s="67"/>
      <c r="O785" s="67"/>
      <c r="P785" s="60"/>
      <c r="Q785" s="60"/>
      <c r="R785" s="69"/>
      <c r="S785" s="66"/>
      <c r="T785" s="66"/>
      <c r="U785" s="60"/>
      <c r="V785" s="60"/>
      <c r="W785" s="66"/>
      <c r="X785" s="60"/>
    </row>
    <row r="786" spans="1:24" ht="15.75">
      <c r="A786" s="59"/>
      <c r="B786" s="60"/>
      <c r="C786" s="60"/>
      <c r="D786" s="60"/>
      <c r="E786" s="60"/>
      <c r="F786" s="60"/>
      <c r="G786" s="60"/>
      <c r="H786" s="69"/>
      <c r="I786" s="66"/>
      <c r="J786" s="68"/>
      <c r="K786" s="66"/>
      <c r="L786" s="69"/>
      <c r="M786" s="69"/>
      <c r="N786" s="67"/>
      <c r="O786" s="67"/>
      <c r="P786" s="60"/>
      <c r="Q786" s="60"/>
      <c r="R786" s="69"/>
      <c r="S786" s="66"/>
      <c r="T786" s="66"/>
      <c r="U786" s="60"/>
      <c r="V786" s="60"/>
      <c r="W786" s="66"/>
      <c r="X786" s="60"/>
    </row>
    <row r="787" spans="1:24" ht="15.75">
      <c r="A787" s="59"/>
      <c r="B787" s="60"/>
      <c r="C787" s="60"/>
      <c r="D787" s="60"/>
      <c r="E787" s="60"/>
      <c r="F787" s="60"/>
      <c r="G787" s="60"/>
      <c r="H787" s="69"/>
      <c r="I787" s="66"/>
      <c r="J787" s="68"/>
      <c r="K787" s="66"/>
      <c r="L787" s="69"/>
      <c r="M787" s="69"/>
      <c r="N787" s="67"/>
      <c r="O787" s="67"/>
      <c r="P787" s="60"/>
      <c r="Q787" s="60"/>
      <c r="R787" s="69"/>
      <c r="S787" s="66"/>
      <c r="T787" s="66"/>
      <c r="U787" s="60"/>
      <c r="V787" s="60"/>
      <c r="W787" s="66"/>
      <c r="X787" s="60"/>
    </row>
    <row r="788" spans="1:24" ht="15.75">
      <c r="A788" s="59"/>
      <c r="B788" s="60"/>
      <c r="C788" s="60"/>
      <c r="D788" s="60"/>
      <c r="E788" s="60"/>
      <c r="F788" s="60"/>
      <c r="G788" s="60"/>
      <c r="H788" s="69"/>
      <c r="I788" s="66"/>
      <c r="J788" s="68"/>
      <c r="K788" s="66"/>
      <c r="L788" s="69"/>
      <c r="M788" s="69"/>
      <c r="N788" s="67"/>
      <c r="O788" s="67"/>
      <c r="P788" s="60"/>
      <c r="Q788" s="60"/>
      <c r="R788" s="69"/>
      <c r="S788" s="66"/>
      <c r="T788" s="66"/>
      <c r="U788" s="60"/>
      <c r="V788" s="60"/>
      <c r="W788" s="66"/>
      <c r="X788" s="60"/>
    </row>
    <row r="789" spans="1:24" ht="15.75">
      <c r="A789" s="59"/>
      <c r="B789" s="60"/>
      <c r="C789" s="60"/>
      <c r="D789" s="60"/>
      <c r="E789" s="60"/>
      <c r="F789" s="60"/>
      <c r="G789" s="60"/>
      <c r="H789" s="69"/>
      <c r="I789" s="66"/>
      <c r="J789" s="68"/>
      <c r="K789" s="66"/>
      <c r="L789" s="69"/>
      <c r="M789" s="69"/>
      <c r="N789" s="67"/>
      <c r="O789" s="67"/>
      <c r="P789" s="60"/>
      <c r="Q789" s="60"/>
      <c r="R789" s="69"/>
      <c r="S789" s="66"/>
      <c r="T789" s="66"/>
      <c r="U789" s="60"/>
      <c r="V789" s="60"/>
      <c r="W789" s="66"/>
      <c r="X789" s="60"/>
    </row>
    <row r="790" spans="1:24" ht="15.75">
      <c r="A790" s="59"/>
      <c r="B790" s="60"/>
      <c r="C790" s="60"/>
      <c r="D790" s="60"/>
      <c r="E790" s="60"/>
      <c r="F790" s="60"/>
      <c r="G790" s="60"/>
      <c r="H790" s="69"/>
      <c r="I790" s="66"/>
      <c r="J790" s="68"/>
      <c r="K790" s="66"/>
      <c r="L790" s="69"/>
      <c r="M790" s="69"/>
      <c r="N790" s="67"/>
      <c r="O790" s="67"/>
      <c r="P790" s="60"/>
      <c r="Q790" s="60"/>
      <c r="R790" s="69"/>
      <c r="S790" s="66"/>
      <c r="T790" s="66"/>
      <c r="U790" s="60"/>
      <c r="V790" s="60"/>
      <c r="W790" s="66"/>
      <c r="X790" s="60"/>
    </row>
    <row r="791" spans="1:24" ht="15.75">
      <c r="A791" s="59"/>
      <c r="B791" s="60"/>
      <c r="C791" s="60"/>
      <c r="D791" s="60"/>
      <c r="E791" s="60"/>
      <c r="F791" s="60"/>
      <c r="G791" s="60"/>
      <c r="H791" s="69"/>
      <c r="I791" s="66"/>
      <c r="J791" s="68"/>
      <c r="K791" s="66"/>
      <c r="L791" s="69"/>
      <c r="M791" s="69"/>
      <c r="N791" s="67"/>
      <c r="O791" s="67"/>
      <c r="P791" s="60"/>
      <c r="Q791" s="60"/>
      <c r="R791" s="69"/>
      <c r="S791" s="66"/>
      <c r="T791" s="66"/>
      <c r="U791" s="60"/>
      <c r="V791" s="60"/>
      <c r="W791" s="66"/>
      <c r="X791" s="60"/>
    </row>
    <row r="792" spans="1:24" ht="15.75">
      <c r="A792" s="59"/>
      <c r="B792" s="60"/>
      <c r="C792" s="60"/>
      <c r="D792" s="60"/>
      <c r="E792" s="60"/>
      <c r="F792" s="60"/>
      <c r="G792" s="60"/>
      <c r="H792" s="69"/>
      <c r="I792" s="66"/>
      <c r="J792" s="68"/>
      <c r="K792" s="66"/>
      <c r="L792" s="69"/>
      <c r="M792" s="69"/>
      <c r="N792" s="67"/>
      <c r="O792" s="67"/>
      <c r="P792" s="60"/>
      <c r="Q792" s="60"/>
      <c r="R792" s="69"/>
      <c r="S792" s="66"/>
      <c r="T792" s="66"/>
      <c r="U792" s="60"/>
      <c r="V792" s="60"/>
      <c r="W792" s="66"/>
      <c r="X792" s="60"/>
    </row>
    <row r="793" spans="1:24" ht="15.75">
      <c r="A793" s="59"/>
      <c r="B793" s="60"/>
      <c r="C793" s="60"/>
      <c r="D793" s="60"/>
      <c r="E793" s="60"/>
      <c r="F793" s="60"/>
      <c r="G793" s="60"/>
      <c r="H793" s="69"/>
      <c r="I793" s="66"/>
      <c r="J793" s="68"/>
      <c r="K793" s="66"/>
      <c r="L793" s="69"/>
      <c r="M793" s="69"/>
      <c r="N793" s="67"/>
      <c r="O793" s="67"/>
      <c r="P793" s="60"/>
      <c r="Q793" s="60"/>
      <c r="R793" s="69"/>
      <c r="S793" s="66"/>
      <c r="T793" s="66"/>
      <c r="U793" s="60"/>
      <c r="V793" s="60"/>
      <c r="W793" s="66"/>
      <c r="X793" s="60"/>
    </row>
    <row r="794" spans="1:24" ht="15.75">
      <c r="A794" s="59"/>
      <c r="B794" s="60"/>
      <c r="C794" s="60"/>
      <c r="D794" s="60"/>
      <c r="E794" s="60"/>
      <c r="F794" s="60"/>
      <c r="G794" s="60"/>
      <c r="H794" s="69"/>
      <c r="I794" s="66"/>
      <c r="J794" s="68"/>
      <c r="K794" s="66"/>
      <c r="L794" s="69"/>
      <c r="M794" s="69"/>
      <c r="N794" s="67"/>
      <c r="O794" s="67"/>
      <c r="P794" s="60"/>
      <c r="Q794" s="60"/>
      <c r="R794" s="69"/>
      <c r="S794" s="66"/>
      <c r="T794" s="66"/>
      <c r="U794" s="60"/>
      <c r="V794" s="60"/>
      <c r="W794" s="66"/>
      <c r="X794" s="60"/>
    </row>
    <row r="795" spans="1:24" ht="15.75">
      <c r="A795" s="59"/>
      <c r="B795" s="60"/>
      <c r="C795" s="60"/>
      <c r="D795" s="60"/>
      <c r="E795" s="60"/>
      <c r="F795" s="60"/>
      <c r="G795" s="60"/>
      <c r="H795" s="69"/>
      <c r="I795" s="66"/>
      <c r="J795" s="68"/>
      <c r="K795" s="66"/>
      <c r="L795" s="69"/>
      <c r="M795" s="69"/>
      <c r="N795" s="67"/>
      <c r="O795" s="67"/>
      <c r="P795" s="60"/>
      <c r="Q795" s="60"/>
      <c r="R795" s="69"/>
      <c r="S795" s="66"/>
      <c r="T795" s="66"/>
      <c r="U795" s="60"/>
      <c r="V795" s="60"/>
      <c r="W795" s="66"/>
      <c r="X795" s="60"/>
    </row>
    <row r="796" spans="1:24" ht="15.75">
      <c r="A796" s="59"/>
      <c r="B796" s="60"/>
      <c r="C796" s="60"/>
      <c r="D796" s="60"/>
      <c r="E796" s="60"/>
      <c r="F796" s="60"/>
      <c r="G796" s="60"/>
      <c r="H796" s="69"/>
      <c r="I796" s="66"/>
      <c r="J796" s="68"/>
      <c r="K796" s="66"/>
      <c r="L796" s="69"/>
      <c r="M796" s="69"/>
      <c r="N796" s="67"/>
      <c r="O796" s="67"/>
      <c r="P796" s="60"/>
      <c r="Q796" s="60"/>
      <c r="R796" s="69"/>
      <c r="S796" s="66"/>
      <c r="T796" s="66"/>
      <c r="U796" s="60"/>
      <c r="V796" s="60"/>
      <c r="W796" s="66"/>
      <c r="X796" s="60"/>
    </row>
    <row r="797" spans="1:24" ht="15.75">
      <c r="A797" s="59"/>
      <c r="B797" s="60"/>
      <c r="C797" s="60"/>
      <c r="D797" s="60"/>
      <c r="E797" s="60"/>
      <c r="F797" s="60"/>
      <c r="G797" s="60"/>
      <c r="H797" s="69"/>
      <c r="I797" s="66"/>
      <c r="J797" s="68"/>
      <c r="K797" s="66"/>
      <c r="L797" s="69"/>
      <c r="M797" s="69"/>
      <c r="N797" s="67"/>
      <c r="O797" s="67"/>
      <c r="P797" s="60"/>
      <c r="Q797" s="60"/>
      <c r="R797" s="69"/>
      <c r="S797" s="66"/>
      <c r="T797" s="66"/>
      <c r="U797" s="60"/>
      <c r="V797" s="60"/>
      <c r="W797" s="66"/>
      <c r="X797" s="60"/>
    </row>
    <row r="798" spans="1:24" ht="15.75">
      <c r="A798" s="59"/>
      <c r="B798" s="60"/>
      <c r="C798" s="60"/>
      <c r="D798" s="60"/>
      <c r="E798" s="60"/>
      <c r="F798" s="60"/>
      <c r="G798" s="60"/>
      <c r="H798" s="69"/>
      <c r="I798" s="66"/>
      <c r="J798" s="68"/>
      <c r="K798" s="66"/>
      <c r="L798" s="69"/>
      <c r="M798" s="69"/>
      <c r="N798" s="67"/>
      <c r="O798" s="67"/>
      <c r="P798" s="60"/>
      <c r="Q798" s="60"/>
      <c r="R798" s="69"/>
      <c r="S798" s="66"/>
      <c r="T798" s="66"/>
      <c r="U798" s="60"/>
      <c r="V798" s="60"/>
      <c r="W798" s="66"/>
      <c r="X798" s="60"/>
    </row>
    <row r="799" spans="1:24" ht="15.75">
      <c r="A799" s="59"/>
      <c r="B799" s="60"/>
      <c r="C799" s="60"/>
      <c r="D799" s="60"/>
      <c r="E799" s="60"/>
      <c r="F799" s="60"/>
      <c r="G799" s="60"/>
      <c r="H799" s="69"/>
      <c r="I799" s="66"/>
      <c r="J799" s="68"/>
      <c r="K799" s="66"/>
      <c r="L799" s="69"/>
      <c r="M799" s="69"/>
      <c r="N799" s="67"/>
      <c r="O799" s="67"/>
      <c r="P799" s="60"/>
      <c r="Q799" s="60"/>
      <c r="R799" s="69"/>
      <c r="S799" s="66"/>
      <c r="T799" s="66"/>
      <c r="U799" s="60"/>
      <c r="V799" s="60"/>
      <c r="W799" s="66"/>
      <c r="X799" s="60"/>
    </row>
    <row r="800" spans="1:24" ht="15.75">
      <c r="A800" s="59"/>
      <c r="B800" s="60"/>
      <c r="C800" s="60"/>
      <c r="D800" s="60"/>
      <c r="E800" s="60"/>
      <c r="F800" s="60"/>
      <c r="G800" s="60"/>
      <c r="H800" s="69"/>
      <c r="I800" s="66"/>
      <c r="J800" s="68"/>
      <c r="K800" s="66"/>
      <c r="L800" s="69"/>
      <c r="M800" s="69"/>
      <c r="N800" s="67"/>
      <c r="O800" s="67"/>
      <c r="P800" s="60"/>
      <c r="Q800" s="60"/>
      <c r="R800" s="69"/>
      <c r="S800" s="66"/>
      <c r="T800" s="66"/>
      <c r="U800" s="60"/>
      <c r="V800" s="60"/>
      <c r="W800" s="66"/>
      <c r="X800" s="60"/>
    </row>
    <row r="801" spans="1:24" ht="15.75">
      <c r="A801" s="59"/>
      <c r="B801" s="60"/>
      <c r="C801" s="60"/>
      <c r="D801" s="60"/>
      <c r="E801" s="60"/>
      <c r="F801" s="60"/>
      <c r="G801" s="60"/>
      <c r="H801" s="69"/>
      <c r="I801" s="66"/>
      <c r="J801" s="68"/>
      <c r="K801" s="66"/>
      <c r="L801" s="69"/>
      <c r="M801" s="69"/>
      <c r="N801" s="67"/>
      <c r="O801" s="67"/>
      <c r="P801" s="60"/>
      <c r="Q801" s="60"/>
      <c r="R801" s="69"/>
      <c r="S801" s="66"/>
      <c r="T801" s="66"/>
      <c r="U801" s="60"/>
      <c r="V801" s="60"/>
      <c r="W801" s="66"/>
      <c r="X801" s="60"/>
    </row>
    <row r="802" spans="1:24" ht="15.75">
      <c r="A802" s="59"/>
      <c r="B802" s="60"/>
      <c r="C802" s="60"/>
      <c r="D802" s="60"/>
      <c r="E802" s="60"/>
      <c r="F802" s="60"/>
      <c r="G802" s="60"/>
      <c r="H802" s="69"/>
      <c r="I802" s="66"/>
      <c r="J802" s="68"/>
      <c r="K802" s="66"/>
      <c r="L802" s="69"/>
      <c r="M802" s="69"/>
      <c r="N802" s="67"/>
      <c r="O802" s="67"/>
      <c r="P802" s="60"/>
      <c r="Q802" s="60"/>
      <c r="R802" s="69"/>
      <c r="S802" s="66"/>
      <c r="T802" s="66"/>
      <c r="U802" s="60"/>
      <c r="V802" s="60"/>
      <c r="W802" s="66"/>
      <c r="X802" s="60"/>
    </row>
    <row r="803" spans="1:24" ht="15.75">
      <c r="A803" s="59"/>
      <c r="B803" s="60"/>
      <c r="C803" s="60"/>
      <c r="D803" s="60"/>
      <c r="E803" s="60"/>
      <c r="F803" s="60"/>
      <c r="G803" s="60"/>
      <c r="H803" s="69"/>
      <c r="I803" s="66"/>
      <c r="J803" s="68"/>
      <c r="K803" s="66"/>
      <c r="L803" s="69"/>
      <c r="M803" s="69"/>
      <c r="N803" s="67"/>
      <c r="O803" s="67"/>
      <c r="P803" s="60"/>
      <c r="Q803" s="60"/>
      <c r="R803" s="69"/>
      <c r="S803" s="66"/>
      <c r="T803" s="66"/>
      <c r="U803" s="60"/>
      <c r="V803" s="60"/>
      <c r="W803" s="66"/>
      <c r="X803" s="60"/>
    </row>
    <row r="804" spans="1:24" ht="15.75">
      <c r="A804" s="59"/>
      <c r="B804" s="60"/>
      <c r="C804" s="60"/>
      <c r="D804" s="60"/>
      <c r="E804" s="60"/>
      <c r="F804" s="60"/>
      <c r="G804" s="60"/>
      <c r="H804" s="69"/>
      <c r="I804" s="66"/>
      <c r="J804" s="68"/>
      <c r="K804" s="66"/>
      <c r="L804" s="69"/>
      <c r="M804" s="69"/>
      <c r="N804" s="67"/>
      <c r="O804" s="67"/>
      <c r="P804" s="60"/>
      <c r="Q804" s="60"/>
      <c r="R804" s="69"/>
      <c r="S804" s="66"/>
      <c r="T804" s="66"/>
      <c r="U804" s="60"/>
      <c r="V804" s="60"/>
      <c r="W804" s="66"/>
      <c r="X804" s="60"/>
    </row>
    <row r="805" spans="1:24" ht="15.75">
      <c r="A805" s="59"/>
      <c r="B805" s="60"/>
      <c r="C805" s="60"/>
      <c r="D805" s="60"/>
      <c r="E805" s="60"/>
      <c r="F805" s="60"/>
      <c r="G805" s="60"/>
      <c r="H805" s="69"/>
      <c r="I805" s="66"/>
      <c r="J805" s="68"/>
      <c r="K805" s="66"/>
      <c r="L805" s="69"/>
      <c r="M805" s="69"/>
      <c r="N805" s="67"/>
      <c r="O805" s="67"/>
      <c r="P805" s="60"/>
      <c r="Q805" s="60"/>
      <c r="R805" s="69"/>
      <c r="S805" s="66"/>
      <c r="T805" s="66"/>
      <c r="U805" s="60"/>
      <c r="V805" s="60"/>
      <c r="W805" s="66"/>
      <c r="X805" s="60"/>
    </row>
    <row r="806" spans="1:24" ht="15.75">
      <c r="A806" s="59"/>
      <c r="B806" s="60"/>
      <c r="C806" s="60"/>
      <c r="D806" s="60"/>
      <c r="E806" s="60"/>
      <c r="F806" s="60"/>
      <c r="G806" s="60"/>
      <c r="H806" s="69"/>
      <c r="I806" s="66"/>
      <c r="J806" s="68"/>
      <c r="K806" s="66"/>
      <c r="L806" s="69"/>
      <c r="M806" s="69"/>
      <c r="N806" s="67"/>
      <c r="O806" s="67"/>
      <c r="P806" s="60"/>
      <c r="Q806" s="60"/>
      <c r="R806" s="69"/>
      <c r="S806" s="66"/>
      <c r="T806" s="66"/>
      <c r="U806" s="60"/>
      <c r="V806" s="60"/>
      <c r="W806" s="66"/>
      <c r="X806" s="60"/>
    </row>
    <row r="807" spans="1:24" ht="15.75">
      <c r="A807" s="59"/>
      <c r="B807" s="60"/>
      <c r="C807" s="60"/>
      <c r="D807" s="60"/>
      <c r="E807" s="60"/>
      <c r="F807" s="60"/>
      <c r="G807" s="60"/>
      <c r="H807" s="69"/>
      <c r="I807" s="66"/>
      <c r="J807" s="68"/>
      <c r="K807" s="66"/>
      <c r="L807" s="69"/>
      <c r="M807" s="69"/>
      <c r="N807" s="67"/>
      <c r="O807" s="67"/>
      <c r="P807" s="60"/>
      <c r="Q807" s="60"/>
      <c r="R807" s="69"/>
      <c r="S807" s="66"/>
      <c r="T807" s="66"/>
      <c r="U807" s="60"/>
      <c r="V807" s="60"/>
      <c r="W807" s="66"/>
      <c r="X807" s="60"/>
    </row>
    <row r="808" spans="1:24" ht="15.75">
      <c r="A808" s="59"/>
      <c r="B808" s="60"/>
      <c r="C808" s="60"/>
      <c r="D808" s="60"/>
      <c r="E808" s="60"/>
      <c r="F808" s="60"/>
      <c r="G808" s="60"/>
      <c r="H808" s="69"/>
      <c r="I808" s="66"/>
      <c r="J808" s="68"/>
      <c r="K808" s="66"/>
      <c r="L808" s="69"/>
      <c r="M808" s="69"/>
      <c r="N808" s="67"/>
      <c r="O808" s="67"/>
      <c r="P808" s="60"/>
      <c r="Q808" s="60"/>
      <c r="R808" s="69"/>
      <c r="S808" s="66"/>
      <c r="T808" s="66"/>
      <c r="U808" s="60"/>
      <c r="V808" s="60"/>
      <c r="W808" s="66"/>
      <c r="X808" s="60"/>
    </row>
    <row r="809" spans="1:24" ht="15.75">
      <c r="A809" s="59"/>
      <c r="B809" s="60"/>
      <c r="C809" s="60"/>
      <c r="D809" s="60"/>
      <c r="E809" s="60"/>
      <c r="F809" s="60"/>
      <c r="G809" s="60"/>
      <c r="H809" s="69"/>
      <c r="I809" s="66"/>
      <c r="J809" s="68"/>
      <c r="K809" s="66"/>
      <c r="L809" s="69"/>
      <c r="M809" s="69"/>
      <c r="N809" s="67"/>
      <c r="O809" s="67"/>
      <c r="P809" s="60"/>
      <c r="Q809" s="60"/>
      <c r="R809" s="69"/>
      <c r="S809" s="66"/>
      <c r="T809" s="66"/>
      <c r="U809" s="60"/>
      <c r="V809" s="60"/>
      <c r="W809" s="66"/>
      <c r="X809" s="60"/>
    </row>
    <row r="810" spans="1:24" ht="15.75">
      <c r="A810" s="59"/>
      <c r="B810" s="60"/>
      <c r="C810" s="60"/>
      <c r="D810" s="60"/>
      <c r="E810" s="60"/>
      <c r="F810" s="60"/>
      <c r="G810" s="60"/>
      <c r="H810" s="69"/>
      <c r="I810" s="66"/>
      <c r="J810" s="68"/>
      <c r="K810" s="66"/>
      <c r="L810" s="69"/>
      <c r="M810" s="69"/>
      <c r="N810" s="67"/>
      <c r="O810" s="67"/>
      <c r="P810" s="60"/>
      <c r="Q810" s="60"/>
      <c r="R810" s="69"/>
      <c r="S810" s="66"/>
      <c r="T810" s="66"/>
      <c r="U810" s="60"/>
      <c r="V810" s="60"/>
      <c r="W810" s="66"/>
      <c r="X810" s="60"/>
    </row>
    <row r="811" spans="1:24" ht="15.75">
      <c r="A811" s="59"/>
      <c r="B811" s="60"/>
      <c r="C811" s="60"/>
      <c r="D811" s="60"/>
      <c r="E811" s="60"/>
      <c r="F811" s="60"/>
      <c r="G811" s="60"/>
      <c r="H811" s="69"/>
      <c r="I811" s="66"/>
      <c r="J811" s="68"/>
      <c r="K811" s="66"/>
      <c r="L811" s="69"/>
      <c r="M811" s="69"/>
      <c r="N811" s="67"/>
      <c r="O811" s="67"/>
      <c r="P811" s="60"/>
      <c r="Q811" s="60"/>
      <c r="R811" s="69"/>
      <c r="S811" s="66"/>
      <c r="T811" s="66"/>
      <c r="U811" s="60"/>
      <c r="V811" s="60"/>
      <c r="W811" s="66"/>
      <c r="X811" s="60"/>
    </row>
    <row r="812" spans="1:24" ht="15.75">
      <c r="A812" s="59"/>
      <c r="B812" s="60"/>
      <c r="C812" s="60"/>
      <c r="D812" s="60"/>
      <c r="E812" s="60"/>
      <c r="F812" s="60"/>
      <c r="G812" s="60"/>
      <c r="H812" s="69"/>
      <c r="I812" s="66"/>
      <c r="J812" s="68"/>
      <c r="K812" s="66"/>
      <c r="L812" s="69"/>
      <c r="M812" s="69"/>
      <c r="N812" s="67"/>
      <c r="O812" s="67"/>
      <c r="P812" s="60"/>
      <c r="Q812" s="60"/>
      <c r="R812" s="69"/>
      <c r="S812" s="66"/>
      <c r="T812" s="66"/>
      <c r="U812" s="60"/>
      <c r="V812" s="60"/>
      <c r="W812" s="66"/>
      <c r="X812" s="60"/>
    </row>
    <row r="813" spans="1:24" ht="15.75">
      <c r="A813" s="59"/>
      <c r="B813" s="60"/>
      <c r="C813" s="60"/>
      <c r="D813" s="60"/>
      <c r="E813" s="60"/>
      <c r="F813" s="60"/>
      <c r="G813" s="60"/>
      <c r="H813" s="69"/>
      <c r="I813" s="66"/>
      <c r="J813" s="68"/>
      <c r="K813" s="66"/>
      <c r="L813" s="69"/>
      <c r="M813" s="69"/>
      <c r="N813" s="67"/>
      <c r="O813" s="67"/>
      <c r="P813" s="60"/>
      <c r="Q813" s="60"/>
      <c r="R813" s="69"/>
      <c r="S813" s="66"/>
      <c r="T813" s="66"/>
      <c r="U813" s="60"/>
      <c r="V813" s="60"/>
      <c r="W813" s="66"/>
      <c r="X813" s="60"/>
    </row>
    <row r="814" spans="1:24" ht="15.75">
      <c r="A814" s="59"/>
      <c r="B814" s="60"/>
      <c r="C814" s="60"/>
      <c r="D814" s="60"/>
      <c r="E814" s="60"/>
      <c r="F814" s="60"/>
      <c r="G814" s="60"/>
      <c r="H814" s="69"/>
      <c r="I814" s="66"/>
      <c r="J814" s="68"/>
      <c r="K814" s="66"/>
      <c r="L814" s="69"/>
      <c r="M814" s="69"/>
      <c r="N814" s="67"/>
      <c r="O814" s="67"/>
      <c r="P814" s="60"/>
      <c r="Q814" s="60"/>
      <c r="R814" s="69"/>
      <c r="S814" s="66"/>
      <c r="T814" s="66"/>
      <c r="U814" s="60"/>
      <c r="V814" s="60"/>
      <c r="W814" s="66"/>
      <c r="X814" s="60"/>
    </row>
    <row r="815" spans="1:24" ht="15.75">
      <c r="A815" s="59"/>
      <c r="B815" s="60"/>
      <c r="C815" s="60"/>
      <c r="D815" s="60"/>
      <c r="E815" s="60"/>
      <c r="F815" s="60"/>
      <c r="G815" s="60"/>
      <c r="H815" s="69"/>
      <c r="I815" s="66"/>
      <c r="J815" s="68"/>
      <c r="K815" s="66"/>
      <c r="L815" s="69"/>
      <c r="M815" s="69"/>
      <c r="N815" s="67"/>
      <c r="O815" s="67"/>
      <c r="P815" s="60"/>
      <c r="Q815" s="60"/>
      <c r="R815" s="69"/>
      <c r="S815" s="66"/>
      <c r="T815" s="66"/>
      <c r="U815" s="60"/>
      <c r="V815" s="60"/>
      <c r="W815" s="66"/>
      <c r="X815" s="60"/>
    </row>
    <row r="816" spans="1:24" ht="15.75">
      <c r="A816" s="59"/>
      <c r="B816" s="60"/>
      <c r="C816" s="60"/>
      <c r="D816" s="60"/>
      <c r="E816" s="60"/>
      <c r="F816" s="60"/>
      <c r="G816" s="60"/>
      <c r="H816" s="69"/>
      <c r="I816" s="66"/>
      <c r="J816" s="68"/>
      <c r="K816" s="66"/>
      <c r="L816" s="69"/>
      <c r="M816" s="69"/>
      <c r="N816" s="67"/>
      <c r="O816" s="67"/>
      <c r="P816" s="60"/>
      <c r="Q816" s="60"/>
      <c r="R816" s="69"/>
      <c r="S816" s="66"/>
      <c r="T816" s="66"/>
      <c r="U816" s="60"/>
      <c r="V816" s="60"/>
      <c r="W816" s="66"/>
      <c r="X816" s="60"/>
    </row>
    <row r="817" spans="1:24" ht="15.75">
      <c r="A817" s="59"/>
      <c r="B817" s="60"/>
      <c r="C817" s="60"/>
      <c r="D817" s="60"/>
      <c r="E817" s="60"/>
      <c r="F817" s="60"/>
      <c r="G817" s="60"/>
      <c r="H817" s="69"/>
      <c r="I817" s="66"/>
      <c r="J817" s="68"/>
      <c r="K817" s="66"/>
      <c r="L817" s="69"/>
      <c r="M817" s="69"/>
      <c r="N817" s="67"/>
      <c r="O817" s="67"/>
      <c r="P817" s="60"/>
      <c r="Q817" s="60"/>
      <c r="R817" s="69"/>
      <c r="S817" s="66"/>
      <c r="T817" s="66"/>
      <c r="U817" s="60"/>
      <c r="V817" s="60"/>
      <c r="W817" s="66"/>
      <c r="X817" s="60"/>
    </row>
    <row r="818" spans="1:24" ht="15.75">
      <c r="A818" s="59"/>
      <c r="B818" s="60"/>
      <c r="C818" s="60"/>
      <c r="D818" s="60"/>
      <c r="E818" s="60"/>
      <c r="F818" s="60"/>
      <c r="G818" s="60"/>
      <c r="H818" s="69"/>
      <c r="I818" s="66"/>
      <c r="J818" s="68"/>
      <c r="K818" s="66"/>
      <c r="L818" s="69"/>
      <c r="M818" s="69"/>
      <c r="N818" s="67"/>
      <c r="O818" s="67"/>
      <c r="P818" s="60"/>
      <c r="Q818" s="60"/>
      <c r="R818" s="69"/>
      <c r="S818" s="66"/>
      <c r="T818" s="66"/>
      <c r="U818" s="60"/>
      <c r="V818" s="60"/>
      <c r="W818" s="66"/>
      <c r="X818" s="60"/>
    </row>
    <row r="819" spans="1:24" ht="15.75">
      <c r="A819" s="59"/>
      <c r="B819" s="60"/>
      <c r="C819" s="60"/>
      <c r="D819" s="60"/>
      <c r="E819" s="60"/>
      <c r="F819" s="60"/>
      <c r="G819" s="60"/>
      <c r="H819" s="69"/>
      <c r="I819" s="66"/>
      <c r="J819" s="68"/>
      <c r="K819" s="66"/>
      <c r="L819" s="69"/>
      <c r="M819" s="69"/>
      <c r="N819" s="67"/>
      <c r="O819" s="67"/>
      <c r="P819" s="60"/>
      <c r="Q819" s="60"/>
      <c r="R819" s="69"/>
      <c r="S819" s="66"/>
      <c r="T819" s="66"/>
      <c r="U819" s="60"/>
      <c r="V819" s="60"/>
      <c r="W819" s="66"/>
      <c r="X819" s="60"/>
    </row>
    <row r="820" spans="1:24" ht="15.75">
      <c r="A820" s="59"/>
      <c r="B820" s="60"/>
      <c r="C820" s="60"/>
      <c r="D820" s="60"/>
      <c r="E820" s="60"/>
      <c r="F820" s="60"/>
      <c r="G820" s="60"/>
      <c r="H820" s="69"/>
      <c r="I820" s="66"/>
      <c r="J820" s="68"/>
      <c r="K820" s="66"/>
      <c r="L820" s="69"/>
      <c r="M820" s="69"/>
      <c r="N820" s="67"/>
      <c r="O820" s="67"/>
      <c r="P820" s="60"/>
      <c r="Q820" s="60"/>
      <c r="R820" s="69"/>
      <c r="S820" s="66"/>
      <c r="T820" s="66"/>
      <c r="U820" s="60"/>
      <c r="V820" s="60"/>
      <c r="W820" s="66"/>
      <c r="X820" s="60"/>
    </row>
    <row r="821" spans="1:24" ht="15.75">
      <c r="A821" s="59"/>
      <c r="B821" s="60"/>
      <c r="C821" s="60"/>
      <c r="D821" s="60"/>
      <c r="E821" s="60"/>
      <c r="F821" s="60"/>
      <c r="G821" s="60"/>
      <c r="H821" s="69"/>
      <c r="I821" s="66"/>
      <c r="J821" s="68"/>
      <c r="K821" s="66"/>
      <c r="L821" s="69"/>
      <c r="M821" s="69"/>
      <c r="N821" s="67"/>
      <c r="O821" s="67"/>
      <c r="P821" s="60"/>
      <c r="Q821" s="60"/>
      <c r="R821" s="69"/>
      <c r="S821" s="66"/>
      <c r="T821" s="66"/>
      <c r="U821" s="60"/>
      <c r="V821" s="60"/>
      <c r="W821" s="66"/>
      <c r="X821" s="60"/>
    </row>
    <row r="822" spans="1:24" ht="15.75">
      <c r="A822" s="59"/>
      <c r="B822" s="60"/>
      <c r="C822" s="60"/>
      <c r="D822" s="60"/>
      <c r="E822" s="60"/>
      <c r="F822" s="60"/>
      <c r="G822" s="60"/>
      <c r="H822" s="69"/>
      <c r="I822" s="66"/>
      <c r="J822" s="68"/>
      <c r="K822" s="66"/>
      <c r="L822" s="69"/>
      <c r="M822" s="69"/>
      <c r="N822" s="67"/>
      <c r="O822" s="67"/>
      <c r="P822" s="60"/>
      <c r="Q822" s="60"/>
      <c r="R822" s="69"/>
      <c r="S822" s="66"/>
      <c r="T822" s="66"/>
      <c r="U822" s="60"/>
      <c r="V822" s="60"/>
      <c r="W822" s="66"/>
      <c r="X822" s="60"/>
    </row>
    <row r="823" spans="1:24" ht="15.75">
      <c r="A823" s="59"/>
      <c r="B823" s="60"/>
      <c r="C823" s="60"/>
      <c r="D823" s="60"/>
      <c r="E823" s="60"/>
      <c r="F823" s="60"/>
      <c r="G823" s="60"/>
      <c r="H823" s="69"/>
      <c r="I823" s="66"/>
      <c r="J823" s="68"/>
      <c r="K823" s="66"/>
      <c r="L823" s="69"/>
      <c r="M823" s="69"/>
      <c r="N823" s="67"/>
      <c r="O823" s="67"/>
      <c r="P823" s="60"/>
      <c r="Q823" s="60"/>
      <c r="R823" s="69"/>
      <c r="S823" s="66"/>
      <c r="T823" s="66"/>
      <c r="U823" s="60"/>
      <c r="V823" s="60"/>
      <c r="W823" s="66"/>
      <c r="X823" s="60"/>
    </row>
    <row r="824" spans="1:24" ht="15.75">
      <c r="A824" s="59"/>
      <c r="B824" s="60"/>
      <c r="C824" s="60"/>
      <c r="D824" s="60"/>
      <c r="E824" s="60"/>
      <c r="F824" s="60"/>
      <c r="G824" s="60"/>
      <c r="H824" s="69"/>
      <c r="I824" s="66"/>
      <c r="J824" s="68"/>
      <c r="K824" s="66"/>
      <c r="L824" s="69"/>
      <c r="M824" s="69"/>
      <c r="N824" s="67"/>
      <c r="O824" s="67"/>
      <c r="P824" s="60"/>
      <c r="Q824" s="60"/>
      <c r="R824" s="69"/>
      <c r="S824" s="66"/>
      <c r="T824" s="66"/>
      <c r="U824" s="60"/>
      <c r="V824" s="60"/>
      <c r="W824" s="66"/>
      <c r="X824" s="60"/>
    </row>
    <row r="825" spans="1:24" ht="15.75">
      <c r="A825" s="59"/>
      <c r="B825" s="60"/>
      <c r="C825" s="60"/>
      <c r="D825" s="60"/>
      <c r="E825" s="60"/>
      <c r="F825" s="60"/>
      <c r="G825" s="60"/>
      <c r="H825" s="69"/>
      <c r="I825" s="66"/>
      <c r="J825" s="68"/>
      <c r="K825" s="66"/>
      <c r="L825" s="69"/>
      <c r="M825" s="69"/>
      <c r="N825" s="67"/>
      <c r="O825" s="67"/>
      <c r="P825" s="60"/>
      <c r="Q825" s="60"/>
      <c r="R825" s="69"/>
      <c r="S825" s="66"/>
      <c r="T825" s="66"/>
      <c r="U825" s="60"/>
      <c r="V825" s="60"/>
      <c r="W825" s="66"/>
      <c r="X825" s="60"/>
    </row>
    <row r="826" spans="1:24" ht="15.75">
      <c r="A826" s="59"/>
      <c r="B826" s="60"/>
      <c r="C826" s="60"/>
      <c r="D826" s="60"/>
      <c r="E826" s="60"/>
      <c r="F826" s="60"/>
      <c r="G826" s="60"/>
      <c r="H826" s="69"/>
      <c r="I826" s="66"/>
      <c r="J826" s="68"/>
      <c r="K826" s="66"/>
      <c r="L826" s="69"/>
      <c r="M826" s="69"/>
      <c r="N826" s="67"/>
      <c r="O826" s="67"/>
      <c r="P826" s="60"/>
      <c r="Q826" s="60"/>
      <c r="R826" s="69"/>
      <c r="S826" s="66"/>
      <c r="T826" s="66"/>
      <c r="U826" s="60"/>
      <c r="V826" s="60"/>
      <c r="W826" s="66"/>
      <c r="X826" s="60"/>
    </row>
    <row r="827" spans="1:24" ht="15.75">
      <c r="A827" s="59"/>
      <c r="B827" s="60"/>
      <c r="C827" s="60"/>
      <c r="D827" s="60"/>
      <c r="E827" s="60"/>
      <c r="F827" s="60"/>
      <c r="G827" s="60"/>
      <c r="H827" s="69"/>
      <c r="I827" s="66"/>
      <c r="J827" s="68"/>
      <c r="K827" s="66"/>
      <c r="L827" s="69"/>
      <c r="M827" s="69"/>
      <c r="N827" s="67"/>
      <c r="O827" s="67"/>
      <c r="P827" s="60"/>
      <c r="Q827" s="60"/>
      <c r="R827" s="69"/>
      <c r="S827" s="66"/>
      <c r="T827" s="66"/>
      <c r="U827" s="60"/>
      <c r="V827" s="60"/>
      <c r="W827" s="66"/>
      <c r="X827" s="60"/>
    </row>
    <row r="828" spans="1:24" ht="15.75">
      <c r="A828" s="59"/>
      <c r="B828" s="60"/>
      <c r="C828" s="60"/>
      <c r="D828" s="60"/>
      <c r="E828" s="60"/>
      <c r="F828" s="60"/>
      <c r="G828" s="60"/>
      <c r="H828" s="69"/>
      <c r="I828" s="66"/>
      <c r="J828" s="68"/>
      <c r="K828" s="66"/>
      <c r="L828" s="69"/>
      <c r="M828" s="69"/>
      <c r="N828" s="67"/>
      <c r="O828" s="67"/>
      <c r="P828" s="60"/>
      <c r="Q828" s="60"/>
      <c r="R828" s="69"/>
      <c r="S828" s="66"/>
      <c r="T828" s="66"/>
      <c r="U828" s="60"/>
      <c r="V828" s="60"/>
      <c r="W828" s="66"/>
      <c r="X828" s="60"/>
    </row>
    <row r="829" spans="1:24" ht="15.75">
      <c r="A829" s="59"/>
      <c r="B829" s="60"/>
      <c r="C829" s="60"/>
      <c r="D829" s="60"/>
      <c r="E829" s="60"/>
      <c r="F829" s="60"/>
      <c r="G829" s="60"/>
      <c r="H829" s="69"/>
      <c r="I829" s="66"/>
      <c r="J829" s="68"/>
      <c r="K829" s="66"/>
      <c r="L829" s="69"/>
      <c r="M829" s="69"/>
      <c r="N829" s="67"/>
      <c r="O829" s="67"/>
      <c r="P829" s="60"/>
      <c r="Q829" s="60"/>
      <c r="R829" s="69"/>
      <c r="S829" s="66"/>
      <c r="T829" s="66"/>
      <c r="U829" s="60"/>
      <c r="V829" s="60"/>
      <c r="W829" s="66"/>
      <c r="X829" s="60"/>
    </row>
    <row r="830" spans="1:24" ht="15.75">
      <c r="A830" s="59"/>
      <c r="B830" s="60"/>
      <c r="C830" s="60"/>
      <c r="D830" s="60"/>
      <c r="E830" s="60"/>
      <c r="F830" s="60"/>
      <c r="G830" s="60"/>
      <c r="H830" s="69"/>
      <c r="I830" s="66"/>
      <c r="J830" s="68"/>
      <c r="K830" s="66"/>
      <c r="L830" s="69"/>
      <c r="M830" s="69"/>
      <c r="N830" s="67"/>
      <c r="O830" s="67"/>
      <c r="P830" s="60"/>
      <c r="Q830" s="60"/>
      <c r="R830" s="69"/>
      <c r="S830" s="66"/>
      <c r="T830" s="66"/>
      <c r="U830" s="60"/>
      <c r="V830" s="60"/>
      <c r="W830" s="66"/>
      <c r="X830" s="60"/>
    </row>
    <row r="831" spans="1:24" ht="15.75">
      <c r="A831" s="59"/>
      <c r="B831" s="60"/>
      <c r="C831" s="60"/>
      <c r="D831" s="60"/>
      <c r="E831" s="60"/>
      <c r="F831" s="60"/>
      <c r="G831" s="60"/>
      <c r="H831" s="69"/>
      <c r="I831" s="66"/>
      <c r="J831" s="68"/>
      <c r="K831" s="66"/>
      <c r="L831" s="69"/>
      <c r="M831" s="69"/>
      <c r="N831" s="67"/>
      <c r="O831" s="67"/>
      <c r="P831" s="60"/>
      <c r="Q831" s="60"/>
      <c r="R831" s="69"/>
      <c r="S831" s="66"/>
      <c r="T831" s="66"/>
      <c r="U831" s="60"/>
      <c r="V831" s="60"/>
      <c r="W831" s="66"/>
      <c r="X831" s="60"/>
    </row>
    <row r="832" spans="1:24" ht="15.75">
      <c r="A832" s="59"/>
      <c r="B832" s="60"/>
      <c r="C832" s="60"/>
      <c r="D832" s="60"/>
      <c r="E832" s="60"/>
      <c r="F832" s="60"/>
      <c r="G832" s="60"/>
      <c r="H832" s="69"/>
      <c r="I832" s="66"/>
      <c r="J832" s="68"/>
      <c r="K832" s="66"/>
      <c r="L832" s="69"/>
      <c r="M832" s="69"/>
      <c r="N832" s="67"/>
      <c r="O832" s="67"/>
      <c r="P832" s="60"/>
      <c r="Q832" s="60"/>
      <c r="R832" s="69"/>
      <c r="S832" s="66"/>
      <c r="T832" s="66"/>
      <c r="U832" s="60"/>
      <c r="V832" s="60"/>
      <c r="W832" s="66"/>
      <c r="X832" s="60"/>
    </row>
    <row r="833" spans="1:24" ht="15.75">
      <c r="A833" s="59"/>
      <c r="B833" s="60"/>
      <c r="C833" s="60"/>
      <c r="D833" s="60"/>
      <c r="E833" s="60"/>
      <c r="F833" s="60"/>
      <c r="G833" s="60"/>
      <c r="H833" s="69"/>
      <c r="I833" s="66"/>
      <c r="J833" s="68"/>
      <c r="K833" s="66"/>
      <c r="L833" s="69"/>
      <c r="M833" s="69"/>
      <c r="N833" s="67"/>
      <c r="O833" s="67"/>
      <c r="P833" s="60"/>
      <c r="Q833" s="60"/>
      <c r="R833" s="69"/>
      <c r="S833" s="66"/>
      <c r="T833" s="66"/>
      <c r="U833" s="60"/>
      <c r="V833" s="60"/>
      <c r="W833" s="66"/>
      <c r="X833" s="60"/>
    </row>
    <row r="834" spans="1:24" ht="15.75">
      <c r="A834" s="59"/>
      <c r="B834" s="60"/>
      <c r="C834" s="60"/>
      <c r="D834" s="60"/>
      <c r="E834" s="60"/>
      <c r="F834" s="60"/>
      <c r="G834" s="60"/>
      <c r="H834" s="69"/>
      <c r="I834" s="66"/>
      <c r="J834" s="68"/>
      <c r="K834" s="66"/>
      <c r="L834" s="69"/>
      <c r="M834" s="69"/>
      <c r="N834" s="67"/>
      <c r="O834" s="67"/>
      <c r="P834" s="60"/>
      <c r="Q834" s="60"/>
      <c r="R834" s="69"/>
      <c r="S834" s="66"/>
      <c r="T834" s="66"/>
      <c r="U834" s="60"/>
      <c r="V834" s="60"/>
      <c r="W834" s="66"/>
      <c r="X834" s="60"/>
    </row>
    <row r="835" spans="1:24" ht="15.75">
      <c r="A835" s="59"/>
      <c r="B835" s="60"/>
      <c r="C835" s="60"/>
      <c r="D835" s="60"/>
      <c r="E835" s="60"/>
      <c r="F835" s="60"/>
      <c r="G835" s="60"/>
      <c r="H835" s="69"/>
      <c r="I835" s="66"/>
      <c r="J835" s="68"/>
      <c r="K835" s="66"/>
      <c r="L835" s="69"/>
      <c r="M835" s="69"/>
      <c r="N835" s="67"/>
      <c r="O835" s="67"/>
      <c r="P835" s="60"/>
      <c r="Q835" s="60"/>
      <c r="R835" s="69"/>
      <c r="S835" s="66"/>
      <c r="T835" s="66"/>
      <c r="U835" s="60"/>
      <c r="V835" s="60"/>
      <c r="W835" s="66"/>
      <c r="X835" s="60"/>
    </row>
    <row r="836" spans="1:24" ht="15.75">
      <c r="A836" s="59"/>
      <c r="B836" s="60"/>
      <c r="C836" s="60"/>
      <c r="D836" s="60"/>
      <c r="E836" s="60"/>
      <c r="F836" s="60"/>
      <c r="G836" s="60"/>
      <c r="H836" s="69"/>
      <c r="I836" s="66"/>
      <c r="J836" s="68"/>
      <c r="K836" s="66"/>
      <c r="L836" s="69"/>
      <c r="M836" s="69"/>
      <c r="N836" s="67"/>
      <c r="O836" s="67"/>
      <c r="P836" s="60"/>
      <c r="Q836" s="60"/>
      <c r="R836" s="69"/>
      <c r="S836" s="66"/>
      <c r="T836" s="66"/>
      <c r="U836" s="60"/>
      <c r="V836" s="60"/>
      <c r="W836" s="66"/>
      <c r="X836" s="60"/>
    </row>
    <row r="837" spans="1:24" ht="15.75">
      <c r="A837" s="59"/>
      <c r="B837" s="60"/>
      <c r="C837" s="60"/>
      <c r="D837" s="60"/>
      <c r="E837" s="60"/>
      <c r="F837" s="60"/>
      <c r="G837" s="60"/>
      <c r="H837" s="69"/>
      <c r="I837" s="66"/>
      <c r="J837" s="68"/>
      <c r="K837" s="66"/>
      <c r="L837" s="69"/>
      <c r="M837" s="69"/>
      <c r="N837" s="67"/>
      <c r="O837" s="67"/>
      <c r="P837" s="60"/>
      <c r="Q837" s="60"/>
      <c r="R837" s="69"/>
      <c r="S837" s="66"/>
      <c r="T837" s="66"/>
      <c r="U837" s="60"/>
      <c r="V837" s="60"/>
      <c r="W837" s="66"/>
      <c r="X837" s="60"/>
    </row>
    <row r="838" spans="1:24" ht="15.75">
      <c r="A838" s="59"/>
      <c r="B838" s="60"/>
      <c r="C838" s="60"/>
      <c r="D838" s="60"/>
      <c r="E838" s="60"/>
      <c r="F838" s="60"/>
      <c r="G838" s="60"/>
      <c r="H838" s="69"/>
      <c r="I838" s="66"/>
      <c r="J838" s="68"/>
      <c r="K838" s="66"/>
      <c r="L838" s="69"/>
      <c r="M838" s="69"/>
      <c r="N838" s="67"/>
      <c r="O838" s="67"/>
      <c r="P838" s="60"/>
      <c r="Q838" s="60"/>
      <c r="R838" s="69"/>
      <c r="S838" s="66"/>
      <c r="T838" s="66"/>
      <c r="U838" s="60"/>
      <c r="V838" s="60"/>
      <c r="W838" s="66"/>
      <c r="X838" s="60"/>
    </row>
    <row r="839" spans="1:24" ht="15.75">
      <c r="A839" s="59"/>
      <c r="B839" s="60"/>
      <c r="C839" s="60"/>
      <c r="D839" s="60"/>
      <c r="E839" s="60"/>
      <c r="F839" s="60"/>
      <c r="G839" s="60"/>
      <c r="H839" s="69"/>
      <c r="I839" s="66"/>
      <c r="J839" s="68"/>
      <c r="K839" s="66"/>
      <c r="L839" s="69"/>
      <c r="M839" s="69"/>
      <c r="N839" s="67"/>
      <c r="O839" s="67"/>
      <c r="P839" s="60"/>
      <c r="Q839" s="60"/>
      <c r="R839" s="69"/>
      <c r="S839" s="66"/>
      <c r="T839" s="66"/>
      <c r="U839" s="60"/>
      <c r="V839" s="60"/>
      <c r="W839" s="66"/>
      <c r="X839" s="60"/>
    </row>
    <row r="840" spans="1:24" ht="15.75">
      <c r="A840" s="59"/>
      <c r="B840" s="60"/>
      <c r="C840" s="60"/>
      <c r="D840" s="60"/>
      <c r="E840" s="60"/>
      <c r="F840" s="60"/>
      <c r="G840" s="60"/>
      <c r="H840" s="69"/>
      <c r="I840" s="66"/>
      <c r="J840" s="68"/>
      <c r="K840" s="66"/>
      <c r="L840" s="69"/>
      <c r="M840" s="69"/>
      <c r="N840" s="67"/>
      <c r="O840" s="67"/>
      <c r="P840" s="60"/>
      <c r="Q840" s="60"/>
      <c r="R840" s="69"/>
      <c r="S840" s="66"/>
      <c r="T840" s="66"/>
      <c r="U840" s="60"/>
      <c r="V840" s="60"/>
      <c r="W840" s="66"/>
      <c r="X840" s="60"/>
    </row>
    <row r="841" spans="1:24" ht="15.75">
      <c r="A841" s="59"/>
      <c r="B841" s="60"/>
      <c r="C841" s="60"/>
      <c r="D841" s="60"/>
      <c r="E841" s="60"/>
      <c r="F841" s="60"/>
      <c r="G841" s="60"/>
      <c r="H841" s="69"/>
      <c r="I841" s="66"/>
      <c r="J841" s="68"/>
      <c r="K841" s="66"/>
      <c r="L841" s="69"/>
      <c r="M841" s="69"/>
      <c r="N841" s="67"/>
      <c r="O841" s="67"/>
      <c r="P841" s="60"/>
      <c r="Q841" s="60"/>
      <c r="R841" s="69"/>
      <c r="S841" s="66"/>
      <c r="T841" s="66"/>
      <c r="U841" s="60"/>
      <c r="V841" s="60"/>
      <c r="W841" s="66"/>
      <c r="X841" s="60"/>
    </row>
    <row r="842" spans="1:24" ht="15.75">
      <c r="A842" s="59"/>
      <c r="B842" s="60"/>
      <c r="C842" s="60"/>
      <c r="D842" s="60"/>
      <c r="E842" s="60"/>
      <c r="F842" s="60"/>
      <c r="G842" s="60"/>
      <c r="H842" s="69"/>
      <c r="I842" s="66"/>
      <c r="J842" s="68"/>
      <c r="K842" s="66"/>
      <c r="L842" s="69"/>
      <c r="M842" s="69"/>
      <c r="N842" s="67"/>
      <c r="O842" s="67"/>
      <c r="P842" s="60"/>
      <c r="Q842" s="60"/>
      <c r="R842" s="69"/>
      <c r="S842" s="66"/>
      <c r="T842" s="66"/>
      <c r="U842" s="60"/>
      <c r="V842" s="60"/>
      <c r="W842" s="66"/>
      <c r="X842" s="60"/>
    </row>
    <row r="843" spans="1:24" ht="15.75">
      <c r="A843" s="59"/>
      <c r="B843" s="60"/>
      <c r="C843" s="60"/>
      <c r="D843" s="60"/>
      <c r="E843" s="60"/>
      <c r="F843" s="60"/>
      <c r="G843" s="60"/>
      <c r="H843" s="69"/>
      <c r="I843" s="66"/>
      <c r="J843" s="68"/>
      <c r="K843" s="66"/>
      <c r="L843" s="69"/>
      <c r="M843" s="69"/>
      <c r="N843" s="67"/>
      <c r="O843" s="67"/>
      <c r="P843" s="60"/>
      <c r="Q843" s="60"/>
      <c r="R843" s="69"/>
      <c r="S843" s="66"/>
      <c r="T843" s="66"/>
      <c r="U843" s="60"/>
      <c r="V843" s="60"/>
      <c r="W843" s="66"/>
      <c r="X843" s="60"/>
    </row>
    <row r="844" spans="1:24" ht="15.75">
      <c r="A844" s="59"/>
      <c r="B844" s="60"/>
      <c r="C844" s="60"/>
      <c r="D844" s="60"/>
      <c r="E844" s="60"/>
      <c r="F844" s="60"/>
      <c r="G844" s="60"/>
      <c r="H844" s="69"/>
      <c r="I844" s="66"/>
      <c r="J844" s="68"/>
      <c r="K844" s="66"/>
      <c r="L844" s="69"/>
      <c r="M844" s="69"/>
      <c r="N844" s="67"/>
      <c r="O844" s="67"/>
      <c r="P844" s="60"/>
      <c r="Q844" s="60"/>
      <c r="R844" s="69"/>
      <c r="S844" s="66"/>
      <c r="T844" s="66"/>
      <c r="U844" s="60"/>
      <c r="V844" s="60"/>
      <c r="W844" s="66"/>
      <c r="X844" s="60"/>
    </row>
    <row r="845" spans="1:24" ht="15.75">
      <c r="A845" s="59"/>
      <c r="B845" s="60"/>
      <c r="C845" s="60"/>
      <c r="D845" s="60"/>
      <c r="E845" s="60"/>
      <c r="F845" s="60"/>
      <c r="G845" s="60"/>
      <c r="H845" s="69"/>
      <c r="I845" s="66"/>
      <c r="J845" s="68"/>
      <c r="K845" s="66"/>
      <c r="L845" s="69"/>
      <c r="M845" s="69"/>
      <c r="N845" s="67"/>
      <c r="O845" s="67"/>
      <c r="P845" s="60"/>
      <c r="Q845" s="60"/>
      <c r="R845" s="69"/>
      <c r="S845" s="66"/>
      <c r="T845" s="66"/>
      <c r="U845" s="60"/>
      <c r="V845" s="60"/>
      <c r="W845" s="66"/>
      <c r="X845" s="60"/>
    </row>
    <row r="846" spans="1:24" ht="15.75">
      <c r="A846" s="59"/>
      <c r="B846" s="60"/>
      <c r="C846" s="60"/>
      <c r="D846" s="60"/>
      <c r="E846" s="60"/>
      <c r="F846" s="60"/>
      <c r="G846" s="60"/>
      <c r="H846" s="69"/>
      <c r="I846" s="66"/>
      <c r="J846" s="68"/>
      <c r="K846" s="66"/>
      <c r="L846" s="69"/>
      <c r="M846" s="69"/>
      <c r="N846" s="67"/>
      <c r="O846" s="67"/>
      <c r="P846" s="60"/>
      <c r="Q846" s="60"/>
      <c r="R846" s="69"/>
      <c r="S846" s="66"/>
      <c r="T846" s="66"/>
      <c r="U846" s="60"/>
      <c r="V846" s="60"/>
      <c r="W846" s="66"/>
      <c r="X846" s="60"/>
    </row>
    <row r="847" spans="1:24" ht="15.75">
      <c r="A847" s="59"/>
      <c r="B847" s="60"/>
      <c r="C847" s="60"/>
      <c r="D847" s="60"/>
      <c r="E847" s="60"/>
      <c r="F847" s="60"/>
      <c r="G847" s="60"/>
      <c r="H847" s="69"/>
      <c r="I847" s="66"/>
      <c r="J847" s="68"/>
      <c r="K847" s="66"/>
      <c r="L847" s="69"/>
      <c r="M847" s="69"/>
      <c r="N847" s="67"/>
      <c r="O847" s="67"/>
      <c r="P847" s="60"/>
      <c r="Q847" s="60"/>
      <c r="R847" s="69"/>
      <c r="S847" s="66"/>
      <c r="T847" s="66"/>
      <c r="U847" s="60"/>
      <c r="V847" s="60"/>
      <c r="W847" s="66"/>
      <c r="X847" s="60"/>
    </row>
    <row r="848" spans="1:24" ht="15.75">
      <c r="A848" s="59"/>
      <c r="B848" s="60"/>
      <c r="C848" s="60"/>
      <c r="D848" s="60"/>
      <c r="E848" s="60"/>
      <c r="F848" s="60"/>
      <c r="G848" s="60"/>
      <c r="H848" s="69"/>
      <c r="I848" s="66"/>
      <c r="J848" s="68"/>
      <c r="K848" s="66"/>
      <c r="L848" s="69"/>
      <c r="M848" s="69"/>
      <c r="N848" s="67"/>
      <c r="O848" s="67"/>
      <c r="P848" s="60"/>
      <c r="Q848" s="60"/>
      <c r="R848" s="69"/>
      <c r="S848" s="66"/>
      <c r="T848" s="66"/>
      <c r="U848" s="60"/>
      <c r="V848" s="60"/>
      <c r="W848" s="66"/>
      <c r="X848" s="60"/>
    </row>
    <row r="849" spans="1:24" ht="15.75">
      <c r="A849" s="59"/>
      <c r="B849" s="60"/>
      <c r="C849" s="60"/>
      <c r="D849" s="60"/>
      <c r="E849" s="60"/>
      <c r="F849" s="60"/>
      <c r="G849" s="60"/>
      <c r="H849" s="69"/>
      <c r="I849" s="66"/>
      <c r="J849" s="68"/>
      <c r="K849" s="66"/>
      <c r="L849" s="69"/>
      <c r="M849" s="69"/>
      <c r="N849" s="67"/>
      <c r="O849" s="67"/>
      <c r="P849" s="60"/>
      <c r="Q849" s="60"/>
      <c r="R849" s="69"/>
      <c r="S849" s="66"/>
      <c r="T849" s="66"/>
      <c r="U849" s="60"/>
      <c r="V849" s="60"/>
      <c r="W849" s="66"/>
      <c r="X849" s="60"/>
    </row>
    <row r="850" spans="1:24" ht="15.75">
      <c r="A850" s="59"/>
      <c r="B850" s="60"/>
      <c r="C850" s="60"/>
      <c r="D850" s="60"/>
      <c r="E850" s="60"/>
      <c r="F850" s="60"/>
      <c r="G850" s="60"/>
      <c r="H850" s="69"/>
      <c r="I850" s="66"/>
      <c r="J850" s="68"/>
      <c r="K850" s="66"/>
      <c r="L850" s="69"/>
      <c r="M850" s="69"/>
      <c r="N850" s="67"/>
      <c r="O850" s="67"/>
      <c r="P850" s="60"/>
      <c r="Q850" s="60"/>
      <c r="R850" s="69"/>
      <c r="S850" s="66"/>
      <c r="T850" s="66"/>
      <c r="U850" s="60"/>
      <c r="V850" s="60"/>
      <c r="W850" s="66"/>
      <c r="X850" s="60"/>
    </row>
    <row r="851" spans="1:24" ht="15.75">
      <c r="A851" s="59"/>
      <c r="B851" s="60"/>
      <c r="C851" s="60"/>
      <c r="D851" s="60"/>
      <c r="E851" s="60"/>
      <c r="F851" s="60"/>
      <c r="G851" s="60"/>
      <c r="H851" s="69"/>
      <c r="I851" s="66"/>
      <c r="J851" s="68"/>
      <c r="K851" s="66"/>
      <c r="L851" s="69"/>
      <c r="M851" s="69"/>
      <c r="N851" s="67"/>
      <c r="O851" s="67"/>
      <c r="P851" s="60"/>
      <c r="Q851" s="60"/>
      <c r="R851" s="69"/>
      <c r="S851" s="66"/>
      <c r="T851" s="66"/>
      <c r="U851" s="60"/>
      <c r="V851" s="60"/>
      <c r="W851" s="66"/>
      <c r="X851" s="60"/>
    </row>
    <row r="852" spans="1:24" ht="15.75">
      <c r="A852" s="59"/>
      <c r="B852" s="60"/>
      <c r="C852" s="60"/>
      <c r="D852" s="60"/>
      <c r="E852" s="60"/>
      <c r="F852" s="60"/>
      <c r="G852" s="60"/>
      <c r="H852" s="69"/>
      <c r="I852" s="66"/>
      <c r="J852" s="68"/>
      <c r="K852" s="66"/>
      <c r="L852" s="69"/>
      <c r="M852" s="69"/>
      <c r="N852" s="67"/>
      <c r="O852" s="67"/>
      <c r="P852" s="60"/>
      <c r="Q852" s="60"/>
      <c r="R852" s="69"/>
      <c r="S852" s="66"/>
      <c r="T852" s="66"/>
      <c r="U852" s="60"/>
      <c r="V852" s="60"/>
      <c r="W852" s="66"/>
      <c r="X852" s="60"/>
    </row>
    <row r="853" spans="1:24" ht="15.75">
      <c r="A853" s="59"/>
      <c r="B853" s="60"/>
      <c r="C853" s="60"/>
      <c r="D853" s="60"/>
      <c r="E853" s="60"/>
      <c r="F853" s="60"/>
      <c r="G853" s="60"/>
      <c r="H853" s="69"/>
      <c r="I853" s="66"/>
      <c r="J853" s="68"/>
      <c r="K853" s="66"/>
      <c r="L853" s="69"/>
      <c r="M853" s="69"/>
      <c r="N853" s="67"/>
      <c r="O853" s="67"/>
      <c r="P853" s="60"/>
      <c r="Q853" s="60"/>
      <c r="R853" s="69"/>
      <c r="S853" s="66"/>
      <c r="T853" s="66"/>
      <c r="U853" s="60"/>
      <c r="V853" s="60"/>
      <c r="W853" s="66"/>
      <c r="X853" s="60"/>
    </row>
    <row r="854" spans="1:24" ht="15.75">
      <c r="A854" s="59"/>
      <c r="B854" s="60"/>
      <c r="C854" s="60"/>
      <c r="D854" s="60"/>
      <c r="E854" s="60"/>
      <c r="F854" s="60"/>
      <c r="G854" s="60"/>
      <c r="H854" s="69"/>
      <c r="I854" s="66"/>
      <c r="J854" s="68"/>
      <c r="K854" s="66"/>
      <c r="L854" s="69"/>
      <c r="M854" s="69"/>
      <c r="N854" s="67"/>
      <c r="O854" s="67"/>
      <c r="P854" s="60"/>
      <c r="Q854" s="60"/>
      <c r="R854" s="69"/>
      <c r="S854" s="66"/>
      <c r="T854" s="66"/>
      <c r="U854" s="60"/>
      <c r="V854" s="60"/>
      <c r="W854" s="66"/>
      <c r="X854" s="60"/>
    </row>
    <row r="855" spans="1:24" ht="15.75">
      <c r="A855" s="59"/>
      <c r="B855" s="60"/>
      <c r="C855" s="60"/>
      <c r="D855" s="60"/>
      <c r="E855" s="60"/>
      <c r="F855" s="60"/>
      <c r="G855" s="60"/>
      <c r="H855" s="69"/>
      <c r="I855" s="66"/>
      <c r="J855" s="68"/>
      <c r="K855" s="66"/>
      <c r="L855" s="69"/>
      <c r="M855" s="69"/>
      <c r="N855" s="67"/>
      <c r="O855" s="67"/>
      <c r="P855" s="60"/>
      <c r="Q855" s="60"/>
      <c r="R855" s="69"/>
      <c r="S855" s="66"/>
      <c r="T855" s="66"/>
      <c r="U855" s="60"/>
      <c r="V855" s="60"/>
      <c r="W855" s="66"/>
      <c r="X855" s="60"/>
    </row>
    <row r="856" spans="1:24" ht="15.75">
      <c r="A856" s="59"/>
      <c r="B856" s="60"/>
      <c r="C856" s="60"/>
      <c r="D856" s="60"/>
      <c r="E856" s="60"/>
      <c r="F856" s="60"/>
      <c r="G856" s="60"/>
      <c r="H856" s="69"/>
      <c r="I856" s="66"/>
      <c r="J856" s="68"/>
      <c r="K856" s="66"/>
      <c r="L856" s="69"/>
      <c r="M856" s="69"/>
      <c r="N856" s="67"/>
      <c r="O856" s="67"/>
      <c r="P856" s="60"/>
      <c r="Q856" s="60"/>
      <c r="R856" s="69"/>
      <c r="S856" s="66"/>
      <c r="T856" s="66"/>
      <c r="U856" s="60"/>
      <c r="V856" s="60"/>
      <c r="W856" s="66"/>
      <c r="X856" s="60"/>
    </row>
    <row r="857" spans="1:24" ht="15.75">
      <c r="A857" s="59"/>
      <c r="B857" s="60"/>
      <c r="C857" s="60"/>
      <c r="D857" s="60"/>
      <c r="E857" s="60"/>
      <c r="F857" s="60"/>
      <c r="G857" s="60"/>
      <c r="H857" s="69"/>
      <c r="I857" s="66"/>
      <c r="J857" s="68"/>
      <c r="K857" s="66"/>
      <c r="L857" s="69"/>
      <c r="M857" s="69"/>
      <c r="N857" s="67"/>
      <c r="O857" s="67"/>
      <c r="P857" s="60"/>
      <c r="Q857" s="60"/>
      <c r="R857" s="69"/>
      <c r="S857" s="66"/>
      <c r="T857" s="66"/>
      <c r="U857" s="60"/>
      <c r="V857" s="60"/>
      <c r="W857" s="66"/>
      <c r="X857" s="60"/>
    </row>
    <row r="858" spans="1:24" ht="15.75">
      <c r="A858" s="59"/>
      <c r="B858" s="60"/>
      <c r="C858" s="60"/>
      <c r="D858" s="60"/>
      <c r="E858" s="60"/>
      <c r="F858" s="60"/>
      <c r="G858" s="60"/>
      <c r="H858" s="69"/>
      <c r="I858" s="66"/>
      <c r="J858" s="68"/>
      <c r="K858" s="66"/>
      <c r="L858" s="69"/>
      <c r="M858" s="69"/>
      <c r="N858" s="67"/>
      <c r="O858" s="67"/>
      <c r="P858" s="60"/>
      <c r="Q858" s="60"/>
      <c r="R858" s="69"/>
      <c r="S858" s="66"/>
      <c r="T858" s="66"/>
      <c r="U858" s="60"/>
      <c r="V858" s="60"/>
      <c r="W858" s="66"/>
      <c r="X858" s="60"/>
    </row>
    <row r="859" spans="1:24" ht="15.75">
      <c r="A859" s="59"/>
      <c r="B859" s="60"/>
      <c r="C859" s="60"/>
      <c r="D859" s="60"/>
      <c r="E859" s="60"/>
      <c r="F859" s="60"/>
      <c r="G859" s="60"/>
      <c r="H859" s="69"/>
      <c r="I859" s="66"/>
      <c r="J859" s="68"/>
      <c r="K859" s="66"/>
      <c r="L859" s="69"/>
      <c r="M859" s="69"/>
      <c r="N859" s="67"/>
      <c r="O859" s="67"/>
      <c r="P859" s="60"/>
      <c r="Q859" s="60"/>
      <c r="R859" s="69"/>
      <c r="S859" s="66"/>
      <c r="T859" s="66"/>
      <c r="U859" s="60"/>
      <c r="V859" s="60"/>
      <c r="W859" s="66"/>
      <c r="X859" s="60"/>
    </row>
    <row r="860" spans="1:24" ht="15.75">
      <c r="A860" s="59"/>
      <c r="B860" s="60"/>
      <c r="C860" s="60"/>
      <c r="D860" s="60"/>
      <c r="E860" s="60"/>
      <c r="F860" s="60"/>
      <c r="G860" s="60"/>
      <c r="H860" s="69"/>
      <c r="I860" s="66"/>
      <c r="J860" s="68"/>
      <c r="K860" s="66"/>
      <c r="L860" s="69"/>
      <c r="M860" s="69"/>
      <c r="N860" s="67"/>
      <c r="O860" s="67"/>
      <c r="P860" s="60"/>
      <c r="Q860" s="60"/>
      <c r="R860" s="69"/>
      <c r="S860" s="66"/>
      <c r="T860" s="66"/>
      <c r="U860" s="60"/>
      <c r="V860" s="60"/>
      <c r="W860" s="66"/>
      <c r="X860" s="60"/>
    </row>
    <row r="861" spans="1:24" ht="15.75">
      <c r="A861" s="59"/>
      <c r="B861" s="60"/>
      <c r="C861" s="60"/>
      <c r="D861" s="60"/>
      <c r="E861" s="60"/>
      <c r="F861" s="60"/>
      <c r="G861" s="60"/>
      <c r="H861" s="69"/>
      <c r="I861" s="66"/>
      <c r="J861" s="68"/>
      <c r="K861" s="66"/>
      <c r="L861" s="69"/>
      <c r="M861" s="69"/>
      <c r="N861" s="67"/>
      <c r="O861" s="67"/>
      <c r="P861" s="60"/>
      <c r="Q861" s="60"/>
      <c r="R861" s="69"/>
      <c r="S861" s="66"/>
      <c r="T861" s="66"/>
      <c r="U861" s="60"/>
      <c r="V861" s="60"/>
      <c r="W861" s="66"/>
      <c r="X861" s="60"/>
    </row>
    <row r="862" spans="1:24" ht="15.75">
      <c r="A862" s="59"/>
      <c r="B862" s="60"/>
      <c r="C862" s="60"/>
      <c r="D862" s="60"/>
      <c r="E862" s="60"/>
      <c r="F862" s="60"/>
      <c r="G862" s="60"/>
      <c r="H862" s="69"/>
      <c r="I862" s="66"/>
      <c r="J862" s="68"/>
      <c r="K862" s="66"/>
      <c r="L862" s="69"/>
      <c r="M862" s="69"/>
      <c r="N862" s="67"/>
      <c r="O862" s="67"/>
      <c r="P862" s="60"/>
      <c r="Q862" s="60"/>
      <c r="R862" s="69"/>
      <c r="S862" s="66"/>
      <c r="T862" s="66"/>
      <c r="U862" s="60"/>
      <c r="V862" s="60"/>
      <c r="W862" s="66"/>
      <c r="X862" s="60"/>
    </row>
    <row r="863" spans="1:24" ht="15.75">
      <c r="A863" s="59"/>
      <c r="B863" s="60"/>
      <c r="C863" s="60"/>
      <c r="D863" s="60"/>
      <c r="E863" s="60"/>
      <c r="F863" s="60"/>
      <c r="G863" s="60"/>
      <c r="H863" s="69"/>
      <c r="I863" s="66"/>
      <c r="J863" s="68"/>
      <c r="K863" s="66"/>
      <c r="L863" s="69"/>
      <c r="M863" s="69"/>
      <c r="N863" s="67"/>
      <c r="O863" s="67"/>
      <c r="P863" s="60"/>
      <c r="Q863" s="60"/>
      <c r="R863" s="69"/>
      <c r="S863" s="66"/>
      <c r="T863" s="66"/>
      <c r="U863" s="60"/>
      <c r="V863" s="60"/>
      <c r="W863" s="66"/>
      <c r="X863" s="60"/>
    </row>
    <row r="864" spans="1:24" ht="15.75">
      <c r="A864" s="59"/>
      <c r="B864" s="60"/>
      <c r="C864" s="60"/>
      <c r="D864" s="60"/>
      <c r="E864" s="60"/>
      <c r="F864" s="60"/>
      <c r="G864" s="60"/>
      <c r="H864" s="69"/>
      <c r="I864" s="66"/>
      <c r="J864" s="68"/>
      <c r="K864" s="66"/>
      <c r="L864" s="69"/>
      <c r="M864" s="69"/>
      <c r="N864" s="67"/>
      <c r="O864" s="67"/>
      <c r="P864" s="60"/>
      <c r="Q864" s="60"/>
      <c r="R864" s="69"/>
      <c r="S864" s="66"/>
      <c r="T864" s="66"/>
      <c r="U864" s="60"/>
      <c r="V864" s="60"/>
      <c r="W864" s="66"/>
      <c r="X864" s="60"/>
    </row>
    <row r="865" spans="1:24" ht="15.75">
      <c r="A865" s="59"/>
      <c r="B865" s="60"/>
      <c r="C865" s="60"/>
      <c r="D865" s="60"/>
      <c r="E865" s="60"/>
      <c r="F865" s="60"/>
      <c r="G865" s="60"/>
      <c r="H865" s="69"/>
      <c r="I865" s="66"/>
      <c r="J865" s="68"/>
      <c r="K865" s="66"/>
      <c r="L865" s="69"/>
      <c r="M865" s="69"/>
      <c r="N865" s="67"/>
      <c r="O865" s="67"/>
      <c r="P865" s="60"/>
      <c r="Q865" s="60"/>
      <c r="R865" s="69"/>
      <c r="S865" s="66"/>
      <c r="T865" s="66"/>
      <c r="U865" s="60"/>
      <c r="V865" s="60"/>
      <c r="W865" s="66"/>
      <c r="X865" s="60"/>
    </row>
    <row r="866" spans="1:24" ht="15.75">
      <c r="A866" s="59"/>
      <c r="B866" s="60"/>
      <c r="C866" s="60"/>
      <c r="D866" s="60"/>
      <c r="E866" s="60"/>
      <c r="F866" s="60"/>
      <c r="G866" s="60"/>
      <c r="H866" s="69"/>
      <c r="I866" s="66"/>
      <c r="J866" s="68"/>
      <c r="K866" s="66"/>
      <c r="L866" s="69"/>
      <c r="M866" s="69"/>
      <c r="N866" s="67"/>
      <c r="O866" s="67"/>
      <c r="P866" s="60"/>
      <c r="Q866" s="60"/>
      <c r="R866" s="69"/>
      <c r="S866" s="66"/>
      <c r="T866" s="66"/>
      <c r="U866" s="60"/>
      <c r="V866" s="60"/>
      <c r="W866" s="66"/>
      <c r="X866" s="60"/>
    </row>
    <row r="867" spans="1:24" ht="15.75">
      <c r="A867" s="59"/>
      <c r="B867" s="60"/>
      <c r="C867" s="60"/>
      <c r="D867" s="60"/>
      <c r="E867" s="60"/>
      <c r="F867" s="60"/>
      <c r="G867" s="60"/>
      <c r="H867" s="69"/>
      <c r="I867" s="66"/>
      <c r="J867" s="68"/>
      <c r="K867" s="66"/>
      <c r="L867" s="69"/>
      <c r="M867" s="69"/>
      <c r="N867" s="67"/>
      <c r="O867" s="67"/>
      <c r="P867" s="60"/>
      <c r="Q867" s="60"/>
      <c r="R867" s="69"/>
      <c r="S867" s="66"/>
      <c r="T867" s="66"/>
      <c r="U867" s="60"/>
      <c r="V867" s="60"/>
      <c r="W867" s="66"/>
      <c r="X867" s="60"/>
    </row>
    <row r="868" spans="1:24" ht="15.75">
      <c r="A868" s="59"/>
      <c r="B868" s="60"/>
      <c r="C868" s="60"/>
      <c r="D868" s="60"/>
      <c r="E868" s="60"/>
      <c r="F868" s="60"/>
      <c r="G868" s="60"/>
      <c r="H868" s="69"/>
      <c r="I868" s="66"/>
      <c r="J868" s="68"/>
      <c r="K868" s="66"/>
      <c r="L868" s="69"/>
      <c r="M868" s="69"/>
      <c r="N868" s="67"/>
      <c r="O868" s="67"/>
      <c r="P868" s="60"/>
      <c r="Q868" s="60"/>
      <c r="R868" s="69"/>
      <c r="S868" s="66"/>
      <c r="T868" s="66"/>
      <c r="U868" s="60"/>
      <c r="V868" s="60"/>
      <c r="W868" s="66"/>
      <c r="X868" s="60"/>
    </row>
    <row r="869" spans="1:24" ht="15.75">
      <c r="A869" s="59"/>
      <c r="B869" s="60"/>
      <c r="C869" s="60"/>
      <c r="D869" s="60"/>
      <c r="E869" s="60"/>
      <c r="F869" s="60"/>
      <c r="G869" s="60"/>
      <c r="H869" s="69"/>
      <c r="I869" s="66"/>
      <c r="J869" s="68"/>
      <c r="K869" s="66"/>
      <c r="L869" s="69"/>
      <c r="M869" s="69"/>
      <c r="N869" s="67"/>
      <c r="O869" s="67"/>
      <c r="P869" s="60"/>
      <c r="Q869" s="60"/>
      <c r="R869" s="69"/>
      <c r="S869" s="66"/>
      <c r="T869" s="66"/>
      <c r="U869" s="60"/>
      <c r="V869" s="60"/>
      <c r="W869" s="66"/>
      <c r="X869" s="60"/>
    </row>
    <row r="870" spans="1:24" ht="15.75">
      <c r="A870" s="59"/>
      <c r="B870" s="60"/>
      <c r="C870" s="60"/>
      <c r="D870" s="60"/>
      <c r="E870" s="60"/>
      <c r="F870" s="60"/>
      <c r="G870" s="60"/>
      <c r="H870" s="69"/>
      <c r="I870" s="66"/>
      <c r="J870" s="68"/>
      <c r="K870" s="66"/>
      <c r="L870" s="69"/>
      <c r="M870" s="69"/>
      <c r="N870" s="67"/>
      <c r="O870" s="67"/>
      <c r="P870" s="60"/>
      <c r="Q870" s="60"/>
      <c r="R870" s="69"/>
      <c r="S870" s="66"/>
      <c r="T870" s="66"/>
      <c r="U870" s="60"/>
      <c r="V870" s="60"/>
      <c r="W870" s="66"/>
      <c r="X870" s="60"/>
    </row>
    <row r="871" spans="1:24" ht="15.75">
      <c r="A871" s="59"/>
      <c r="B871" s="60"/>
      <c r="C871" s="60"/>
      <c r="D871" s="60"/>
      <c r="E871" s="60"/>
      <c r="F871" s="60"/>
      <c r="G871" s="60"/>
      <c r="H871" s="69"/>
      <c r="I871" s="66"/>
      <c r="J871" s="68"/>
      <c r="K871" s="66"/>
      <c r="L871" s="69"/>
      <c r="M871" s="69"/>
      <c r="N871" s="67"/>
      <c r="O871" s="67"/>
      <c r="P871" s="60"/>
      <c r="Q871" s="60"/>
      <c r="R871" s="69"/>
      <c r="S871" s="66"/>
      <c r="T871" s="66"/>
      <c r="U871" s="60"/>
      <c r="V871" s="60"/>
      <c r="W871" s="66"/>
      <c r="X871" s="60"/>
    </row>
    <row r="872" spans="1:24" ht="15.75">
      <c r="A872" s="59"/>
      <c r="B872" s="60"/>
      <c r="C872" s="60"/>
      <c r="D872" s="60"/>
      <c r="E872" s="60"/>
      <c r="F872" s="60"/>
      <c r="G872" s="60"/>
      <c r="H872" s="69"/>
      <c r="I872" s="66"/>
      <c r="J872" s="68"/>
      <c r="K872" s="66"/>
      <c r="L872" s="69"/>
      <c r="M872" s="69"/>
      <c r="N872" s="67"/>
      <c r="O872" s="67"/>
      <c r="P872" s="60"/>
      <c r="Q872" s="60"/>
      <c r="R872" s="69"/>
      <c r="S872" s="66"/>
      <c r="T872" s="66"/>
      <c r="U872" s="60"/>
      <c r="V872" s="60"/>
      <c r="W872" s="66"/>
      <c r="X872" s="60"/>
    </row>
    <row r="873" spans="1:24" ht="15.75">
      <c r="A873" s="59"/>
      <c r="B873" s="60"/>
      <c r="C873" s="60"/>
      <c r="D873" s="60"/>
      <c r="E873" s="60"/>
      <c r="F873" s="60"/>
      <c r="G873" s="60"/>
      <c r="H873" s="69"/>
      <c r="I873" s="66"/>
      <c r="J873" s="68"/>
      <c r="K873" s="66"/>
      <c r="L873" s="69"/>
      <c r="M873" s="69"/>
      <c r="N873" s="67"/>
      <c r="O873" s="67"/>
      <c r="P873" s="60"/>
      <c r="Q873" s="60"/>
      <c r="R873" s="69"/>
      <c r="S873" s="66"/>
      <c r="T873" s="66"/>
      <c r="U873" s="60"/>
      <c r="V873" s="60"/>
      <c r="W873" s="66"/>
      <c r="X873" s="60"/>
    </row>
    <row r="874" spans="1:24" ht="15.75">
      <c r="A874" s="59"/>
      <c r="B874" s="60"/>
      <c r="C874" s="60"/>
      <c r="D874" s="60"/>
      <c r="E874" s="60"/>
      <c r="F874" s="60"/>
      <c r="G874" s="60"/>
      <c r="H874" s="69"/>
      <c r="I874" s="66"/>
      <c r="J874" s="68"/>
      <c r="K874" s="66"/>
      <c r="L874" s="69"/>
      <c r="M874" s="69"/>
      <c r="N874" s="67"/>
      <c r="O874" s="67"/>
      <c r="P874" s="60"/>
      <c r="Q874" s="60"/>
      <c r="R874" s="69"/>
      <c r="S874" s="66"/>
      <c r="T874" s="66"/>
      <c r="U874" s="60"/>
      <c r="V874" s="60"/>
      <c r="W874" s="66"/>
      <c r="X874" s="60"/>
    </row>
    <row r="875" spans="1:24" ht="15.75">
      <c r="A875" s="59"/>
      <c r="B875" s="60"/>
      <c r="C875" s="60"/>
      <c r="D875" s="60"/>
      <c r="E875" s="60"/>
      <c r="F875" s="60"/>
      <c r="G875" s="60"/>
      <c r="H875" s="69"/>
      <c r="I875" s="66"/>
      <c r="J875" s="68"/>
      <c r="K875" s="66"/>
      <c r="L875" s="69"/>
      <c r="M875" s="69"/>
      <c r="N875" s="67"/>
      <c r="O875" s="67"/>
      <c r="P875" s="60"/>
      <c r="Q875" s="60"/>
      <c r="R875" s="69"/>
      <c r="S875" s="66"/>
      <c r="T875" s="66"/>
      <c r="U875" s="60"/>
      <c r="V875" s="60"/>
      <c r="W875" s="66"/>
      <c r="X875" s="60"/>
    </row>
    <row r="876" spans="1:24" ht="15.75">
      <c r="A876" s="59"/>
      <c r="B876" s="60"/>
      <c r="C876" s="60"/>
      <c r="D876" s="60"/>
      <c r="E876" s="60"/>
      <c r="F876" s="60"/>
      <c r="G876" s="60"/>
      <c r="H876" s="69"/>
      <c r="I876" s="66"/>
      <c r="J876" s="68"/>
      <c r="K876" s="66"/>
      <c r="L876" s="69"/>
      <c r="M876" s="69"/>
      <c r="N876" s="67"/>
      <c r="O876" s="67"/>
      <c r="P876" s="60"/>
      <c r="Q876" s="60"/>
      <c r="R876" s="69"/>
      <c r="S876" s="66"/>
      <c r="T876" s="66"/>
      <c r="U876" s="60"/>
      <c r="V876" s="60"/>
      <c r="W876" s="66"/>
      <c r="X876" s="60"/>
    </row>
    <row r="877" spans="1:24" ht="15.75">
      <c r="A877" s="59"/>
      <c r="B877" s="60"/>
      <c r="C877" s="60"/>
      <c r="D877" s="60"/>
      <c r="E877" s="60"/>
      <c r="F877" s="60"/>
      <c r="G877" s="60"/>
      <c r="H877" s="69"/>
      <c r="I877" s="66"/>
      <c r="J877" s="68"/>
      <c r="K877" s="66"/>
      <c r="L877" s="69"/>
      <c r="M877" s="69"/>
      <c r="N877" s="67"/>
      <c r="O877" s="67"/>
      <c r="P877" s="60"/>
      <c r="Q877" s="60"/>
      <c r="R877" s="69"/>
      <c r="S877" s="66"/>
      <c r="T877" s="66"/>
      <c r="U877" s="60"/>
      <c r="V877" s="60"/>
      <c r="W877" s="66"/>
      <c r="X877" s="60"/>
    </row>
    <row r="878" spans="1:24" ht="15.75">
      <c r="A878" s="59"/>
      <c r="B878" s="60"/>
      <c r="C878" s="60"/>
      <c r="D878" s="60"/>
      <c r="E878" s="60"/>
      <c r="F878" s="60"/>
      <c r="G878" s="60"/>
      <c r="H878" s="69"/>
      <c r="I878" s="66"/>
      <c r="J878" s="68"/>
      <c r="K878" s="66"/>
      <c r="L878" s="69"/>
      <c r="M878" s="69"/>
      <c r="N878" s="67"/>
      <c r="O878" s="67"/>
      <c r="P878" s="60"/>
      <c r="Q878" s="60"/>
      <c r="R878" s="69"/>
      <c r="S878" s="66"/>
      <c r="T878" s="66"/>
      <c r="U878" s="60"/>
      <c r="V878" s="60"/>
      <c r="W878" s="66"/>
      <c r="X878" s="60"/>
    </row>
    <row r="879" spans="1:24" ht="15.75">
      <c r="A879" s="59"/>
      <c r="B879" s="60"/>
      <c r="C879" s="60"/>
      <c r="D879" s="60"/>
      <c r="E879" s="60"/>
      <c r="F879" s="60"/>
      <c r="G879" s="60"/>
      <c r="H879" s="69"/>
      <c r="I879" s="66"/>
      <c r="J879" s="68"/>
      <c r="K879" s="66"/>
      <c r="L879" s="69"/>
      <c r="M879" s="69"/>
      <c r="N879" s="67"/>
      <c r="O879" s="67"/>
      <c r="P879" s="60"/>
      <c r="Q879" s="60"/>
      <c r="R879" s="69"/>
      <c r="S879" s="66"/>
      <c r="T879" s="66"/>
      <c r="U879" s="60"/>
      <c r="V879" s="60"/>
      <c r="W879" s="66"/>
      <c r="X879" s="60"/>
    </row>
    <row r="880" spans="1:24" ht="15.75">
      <c r="A880" s="59"/>
      <c r="B880" s="60"/>
      <c r="C880" s="60"/>
      <c r="D880" s="60"/>
      <c r="E880" s="60"/>
      <c r="F880" s="60"/>
      <c r="G880" s="60"/>
      <c r="H880" s="69"/>
      <c r="I880" s="66"/>
      <c r="J880" s="68"/>
      <c r="K880" s="66"/>
      <c r="L880" s="69"/>
      <c r="M880" s="69"/>
      <c r="N880" s="67"/>
      <c r="O880" s="67"/>
      <c r="P880" s="60"/>
      <c r="Q880" s="60"/>
      <c r="R880" s="69"/>
      <c r="S880" s="66"/>
      <c r="T880" s="66"/>
      <c r="U880" s="60"/>
      <c r="V880" s="60"/>
      <c r="W880" s="66"/>
      <c r="X880" s="60"/>
    </row>
    <row r="881" spans="1:24" ht="15.75">
      <c r="A881" s="59"/>
      <c r="B881" s="60"/>
      <c r="C881" s="60"/>
      <c r="D881" s="60"/>
      <c r="E881" s="60"/>
      <c r="F881" s="60"/>
      <c r="G881" s="60"/>
      <c r="H881" s="69"/>
      <c r="I881" s="66"/>
      <c r="J881" s="68"/>
      <c r="K881" s="66"/>
      <c r="L881" s="69"/>
      <c r="M881" s="69"/>
      <c r="N881" s="67"/>
      <c r="O881" s="67"/>
      <c r="P881" s="60"/>
      <c r="Q881" s="60"/>
      <c r="R881" s="69"/>
      <c r="S881" s="66"/>
      <c r="T881" s="66"/>
      <c r="U881" s="60"/>
      <c r="V881" s="60"/>
      <c r="W881" s="66"/>
      <c r="X881" s="60"/>
    </row>
    <row r="882" spans="1:24" ht="15.75">
      <c r="A882" s="59"/>
      <c r="B882" s="60"/>
      <c r="C882" s="60"/>
      <c r="D882" s="60"/>
      <c r="E882" s="60"/>
      <c r="F882" s="60"/>
      <c r="G882" s="60"/>
      <c r="H882" s="69"/>
      <c r="I882" s="66"/>
      <c r="J882" s="68"/>
      <c r="K882" s="66"/>
      <c r="L882" s="69"/>
      <c r="M882" s="69"/>
      <c r="N882" s="67"/>
      <c r="O882" s="67"/>
      <c r="P882" s="60"/>
      <c r="Q882" s="60"/>
      <c r="R882" s="69"/>
      <c r="S882" s="66"/>
      <c r="T882" s="66"/>
      <c r="U882" s="60"/>
      <c r="V882" s="60"/>
      <c r="W882" s="66"/>
      <c r="X882" s="60"/>
    </row>
    <row r="883" spans="1:24" ht="15.75">
      <c r="A883" s="59"/>
      <c r="B883" s="60"/>
      <c r="C883" s="60"/>
      <c r="D883" s="60"/>
      <c r="E883" s="60"/>
      <c r="F883" s="60"/>
      <c r="G883" s="60"/>
      <c r="H883" s="69"/>
      <c r="I883" s="66"/>
      <c r="J883" s="68"/>
      <c r="K883" s="66"/>
      <c r="L883" s="69"/>
      <c r="M883" s="69"/>
      <c r="N883" s="67"/>
      <c r="O883" s="67"/>
      <c r="P883" s="60"/>
      <c r="Q883" s="60"/>
      <c r="R883" s="69"/>
      <c r="S883" s="66"/>
      <c r="T883" s="66"/>
      <c r="U883" s="60"/>
      <c r="V883" s="60"/>
      <c r="W883" s="66"/>
      <c r="X883" s="60"/>
    </row>
    <row r="884" spans="1:24" ht="15.75">
      <c r="A884" s="59"/>
      <c r="B884" s="60"/>
      <c r="C884" s="60"/>
      <c r="D884" s="60"/>
      <c r="E884" s="60"/>
      <c r="F884" s="60"/>
      <c r="G884" s="60"/>
      <c r="H884" s="69"/>
      <c r="I884" s="66"/>
      <c r="J884" s="68"/>
      <c r="K884" s="66"/>
      <c r="L884" s="69"/>
      <c r="M884" s="69"/>
      <c r="N884" s="67"/>
      <c r="O884" s="67"/>
      <c r="P884" s="60"/>
      <c r="Q884" s="60"/>
      <c r="R884" s="69"/>
      <c r="S884" s="66"/>
      <c r="T884" s="66"/>
      <c r="U884" s="60"/>
      <c r="V884" s="60"/>
      <c r="W884" s="66"/>
      <c r="X884" s="60"/>
    </row>
    <row r="885" spans="1:24" ht="15.75">
      <c r="A885" s="59"/>
      <c r="B885" s="60"/>
      <c r="C885" s="60"/>
      <c r="D885" s="60"/>
      <c r="E885" s="60"/>
      <c r="F885" s="60"/>
      <c r="G885" s="60"/>
      <c r="H885" s="69"/>
      <c r="I885" s="66"/>
      <c r="J885" s="68"/>
      <c r="K885" s="66"/>
      <c r="L885" s="69"/>
      <c r="M885" s="69"/>
      <c r="N885" s="67"/>
      <c r="O885" s="67"/>
      <c r="P885" s="60"/>
      <c r="Q885" s="60"/>
      <c r="R885" s="69"/>
      <c r="S885" s="66"/>
      <c r="T885" s="66"/>
      <c r="U885" s="60"/>
      <c r="V885" s="60"/>
      <c r="W885" s="66"/>
      <c r="X885" s="60"/>
    </row>
    <row r="886" spans="1:24" ht="15.75">
      <c r="A886" s="59"/>
      <c r="B886" s="60"/>
      <c r="C886" s="60"/>
      <c r="D886" s="60"/>
      <c r="E886" s="60"/>
      <c r="F886" s="60"/>
      <c r="G886" s="60"/>
      <c r="H886" s="69"/>
      <c r="I886" s="66"/>
      <c r="J886" s="68"/>
      <c r="K886" s="66"/>
      <c r="L886" s="69"/>
      <c r="M886" s="69"/>
      <c r="N886" s="67"/>
      <c r="O886" s="67"/>
      <c r="P886" s="60"/>
      <c r="Q886" s="60"/>
      <c r="R886" s="69"/>
      <c r="S886" s="66"/>
      <c r="T886" s="66"/>
      <c r="U886" s="60"/>
      <c r="V886" s="60"/>
      <c r="W886" s="66"/>
      <c r="X886" s="60"/>
    </row>
    <row r="887" spans="1:24" ht="15.75">
      <c r="A887" s="59"/>
      <c r="B887" s="60"/>
      <c r="C887" s="60"/>
      <c r="D887" s="60"/>
      <c r="E887" s="60"/>
      <c r="F887" s="60"/>
      <c r="G887" s="60"/>
      <c r="H887" s="69"/>
      <c r="I887" s="66"/>
      <c r="J887" s="68"/>
      <c r="K887" s="66"/>
      <c r="L887" s="69"/>
      <c r="M887" s="69"/>
      <c r="N887" s="67"/>
      <c r="O887" s="67"/>
      <c r="P887" s="60"/>
      <c r="Q887" s="60"/>
      <c r="R887" s="69"/>
      <c r="S887" s="66"/>
      <c r="T887" s="66"/>
      <c r="U887" s="60"/>
      <c r="V887" s="60"/>
      <c r="W887" s="66"/>
      <c r="X887" s="60"/>
    </row>
    <row r="888" spans="1:24" ht="15.75">
      <c r="A888" s="59"/>
      <c r="B888" s="60"/>
      <c r="C888" s="60"/>
      <c r="D888" s="60"/>
      <c r="E888" s="60"/>
      <c r="F888" s="60"/>
      <c r="G888" s="60"/>
      <c r="H888" s="69"/>
      <c r="I888" s="66"/>
      <c r="J888" s="68"/>
      <c r="K888" s="66"/>
      <c r="L888" s="69"/>
      <c r="M888" s="69"/>
      <c r="N888" s="67"/>
      <c r="O888" s="67"/>
      <c r="P888" s="60"/>
      <c r="Q888" s="60"/>
      <c r="R888" s="69"/>
      <c r="S888" s="66"/>
      <c r="T888" s="66"/>
      <c r="U888" s="60"/>
      <c r="V888" s="60"/>
      <c r="W888" s="66"/>
      <c r="X888" s="60"/>
    </row>
    <row r="889" spans="1:24" ht="15.75">
      <c r="A889" s="59"/>
      <c r="B889" s="60"/>
      <c r="C889" s="60"/>
      <c r="D889" s="60"/>
      <c r="E889" s="60"/>
      <c r="F889" s="60"/>
      <c r="G889" s="60"/>
      <c r="H889" s="69"/>
      <c r="I889" s="66"/>
      <c r="J889" s="68"/>
      <c r="K889" s="66"/>
      <c r="L889" s="69"/>
      <c r="M889" s="69"/>
      <c r="N889" s="67"/>
      <c r="O889" s="67"/>
      <c r="P889" s="60"/>
      <c r="Q889" s="60"/>
      <c r="R889" s="69"/>
      <c r="S889" s="66"/>
      <c r="T889" s="66"/>
      <c r="U889" s="60"/>
      <c r="V889" s="60"/>
      <c r="W889" s="66"/>
      <c r="X889" s="60"/>
    </row>
    <row r="890" spans="1:24" ht="15.75">
      <c r="A890" s="59"/>
      <c r="B890" s="60"/>
      <c r="C890" s="60"/>
      <c r="D890" s="60"/>
      <c r="E890" s="60"/>
      <c r="F890" s="60"/>
      <c r="G890" s="60"/>
      <c r="H890" s="69"/>
      <c r="I890" s="66"/>
      <c r="J890" s="68"/>
      <c r="K890" s="66"/>
      <c r="L890" s="69"/>
      <c r="M890" s="69"/>
      <c r="N890" s="67"/>
      <c r="O890" s="67"/>
      <c r="P890" s="60"/>
      <c r="Q890" s="60"/>
      <c r="R890" s="69"/>
      <c r="S890" s="66"/>
      <c r="T890" s="66"/>
      <c r="U890" s="60"/>
      <c r="V890" s="60"/>
      <c r="W890" s="66"/>
      <c r="X890" s="60"/>
    </row>
    <row r="891" spans="1:24" ht="15.75">
      <c r="A891" s="59"/>
      <c r="B891" s="60"/>
      <c r="C891" s="60"/>
      <c r="D891" s="60"/>
      <c r="E891" s="60"/>
      <c r="F891" s="60"/>
      <c r="G891" s="60"/>
      <c r="H891" s="69"/>
      <c r="I891" s="66"/>
      <c r="J891" s="68"/>
      <c r="K891" s="66"/>
      <c r="L891" s="69"/>
      <c r="M891" s="69"/>
      <c r="N891" s="67"/>
      <c r="O891" s="67"/>
      <c r="P891" s="60"/>
      <c r="Q891" s="60"/>
      <c r="R891" s="69"/>
      <c r="S891" s="66"/>
      <c r="T891" s="66"/>
      <c r="U891" s="60"/>
      <c r="V891" s="60"/>
      <c r="W891" s="66"/>
      <c r="X891" s="60"/>
    </row>
    <row r="892" spans="1:24" ht="15.75">
      <c r="A892" s="59"/>
      <c r="B892" s="60"/>
      <c r="C892" s="60"/>
      <c r="D892" s="60"/>
      <c r="E892" s="60"/>
      <c r="F892" s="60"/>
      <c r="G892" s="60"/>
      <c r="H892" s="69"/>
      <c r="I892" s="66"/>
      <c r="J892" s="68"/>
      <c r="K892" s="66"/>
      <c r="L892" s="69"/>
      <c r="M892" s="69"/>
      <c r="N892" s="67"/>
      <c r="O892" s="67"/>
      <c r="P892" s="60"/>
      <c r="Q892" s="60"/>
      <c r="R892" s="69"/>
      <c r="S892" s="66"/>
      <c r="T892" s="66"/>
      <c r="U892" s="60"/>
      <c r="V892" s="60"/>
      <c r="W892" s="66"/>
      <c r="X892" s="60"/>
    </row>
    <row r="893" spans="1:24" ht="15.75">
      <c r="A893" s="59"/>
      <c r="B893" s="60"/>
      <c r="C893" s="60"/>
      <c r="D893" s="60"/>
      <c r="E893" s="60"/>
      <c r="F893" s="60"/>
      <c r="G893" s="60"/>
      <c r="H893" s="69"/>
      <c r="I893" s="66"/>
      <c r="J893" s="68"/>
      <c r="K893" s="66"/>
      <c r="L893" s="69"/>
      <c r="M893" s="69"/>
      <c r="N893" s="67"/>
      <c r="O893" s="67"/>
      <c r="P893" s="60"/>
      <c r="Q893" s="60"/>
      <c r="R893" s="69"/>
      <c r="S893" s="66"/>
      <c r="T893" s="66"/>
      <c r="U893" s="60"/>
      <c r="V893" s="60"/>
      <c r="W893" s="66"/>
      <c r="X893" s="60"/>
    </row>
    <row r="894" spans="1:24" ht="15.75">
      <c r="A894" s="59"/>
      <c r="B894" s="60"/>
      <c r="C894" s="60"/>
      <c r="D894" s="60"/>
      <c r="E894" s="60"/>
      <c r="F894" s="60"/>
      <c r="G894" s="60"/>
      <c r="H894" s="69"/>
      <c r="I894" s="66"/>
      <c r="J894" s="68"/>
      <c r="K894" s="66"/>
      <c r="L894" s="69"/>
      <c r="M894" s="69"/>
      <c r="N894" s="67"/>
      <c r="O894" s="67"/>
      <c r="P894" s="60"/>
      <c r="Q894" s="60"/>
      <c r="R894" s="69"/>
      <c r="S894" s="66"/>
      <c r="T894" s="66"/>
      <c r="U894" s="60"/>
      <c r="V894" s="60"/>
      <c r="W894" s="66"/>
      <c r="X894" s="60"/>
    </row>
    <row r="895" spans="1:24" ht="15.75">
      <c r="A895" s="59"/>
      <c r="B895" s="60"/>
      <c r="C895" s="60"/>
      <c r="D895" s="60"/>
      <c r="E895" s="60"/>
      <c r="F895" s="60"/>
      <c r="G895" s="60"/>
      <c r="H895" s="69"/>
      <c r="I895" s="66"/>
      <c r="J895" s="68"/>
      <c r="K895" s="66"/>
      <c r="L895" s="69"/>
      <c r="M895" s="69"/>
      <c r="N895" s="67"/>
      <c r="O895" s="67"/>
      <c r="P895" s="60"/>
      <c r="Q895" s="60"/>
      <c r="R895" s="69"/>
      <c r="S895" s="66"/>
      <c r="T895" s="66"/>
      <c r="U895" s="60"/>
      <c r="V895" s="60"/>
      <c r="W895" s="66"/>
      <c r="X895" s="60"/>
    </row>
    <row r="896" spans="1:24" ht="15.75">
      <c r="A896" s="59"/>
      <c r="B896" s="60"/>
      <c r="C896" s="60"/>
      <c r="D896" s="60"/>
      <c r="E896" s="60"/>
      <c r="F896" s="60"/>
      <c r="G896" s="60"/>
      <c r="H896" s="69"/>
      <c r="I896" s="66"/>
      <c r="J896" s="68"/>
      <c r="K896" s="66"/>
      <c r="L896" s="69"/>
      <c r="M896" s="69"/>
      <c r="N896" s="67"/>
      <c r="O896" s="67"/>
      <c r="P896" s="60"/>
      <c r="Q896" s="60"/>
      <c r="R896" s="69"/>
      <c r="S896" s="66"/>
      <c r="T896" s="66"/>
      <c r="U896" s="60"/>
      <c r="V896" s="60"/>
      <c r="W896" s="66"/>
      <c r="X896" s="60"/>
    </row>
    <row r="897" spans="1:24" ht="15.75">
      <c r="A897" s="59"/>
      <c r="B897" s="60"/>
      <c r="C897" s="60"/>
      <c r="D897" s="60"/>
      <c r="E897" s="60"/>
      <c r="F897" s="60"/>
      <c r="G897" s="60"/>
      <c r="H897" s="69"/>
      <c r="I897" s="66"/>
      <c r="J897" s="68"/>
      <c r="K897" s="66"/>
      <c r="L897" s="69"/>
      <c r="M897" s="69"/>
      <c r="N897" s="67"/>
      <c r="O897" s="67"/>
      <c r="P897" s="60"/>
      <c r="Q897" s="60"/>
      <c r="R897" s="69"/>
      <c r="S897" s="66"/>
      <c r="T897" s="66"/>
      <c r="U897" s="60"/>
      <c r="V897" s="60"/>
      <c r="W897" s="66"/>
      <c r="X897" s="60"/>
    </row>
    <row r="898" spans="1:24" ht="15.75">
      <c r="A898" s="59"/>
      <c r="B898" s="60"/>
      <c r="C898" s="60"/>
      <c r="D898" s="60"/>
      <c r="E898" s="60"/>
      <c r="F898" s="60"/>
      <c r="G898" s="60"/>
      <c r="H898" s="69"/>
      <c r="I898" s="66"/>
      <c r="J898" s="68"/>
      <c r="K898" s="66"/>
      <c r="L898" s="69"/>
      <c r="M898" s="69"/>
      <c r="N898" s="67"/>
      <c r="O898" s="67"/>
      <c r="P898" s="60"/>
      <c r="Q898" s="60"/>
      <c r="R898" s="69"/>
      <c r="S898" s="66"/>
      <c r="T898" s="66"/>
      <c r="U898" s="60"/>
      <c r="V898" s="60"/>
      <c r="W898" s="66"/>
      <c r="X898" s="60"/>
    </row>
    <row r="899" spans="1:24" ht="15.75">
      <c r="A899" s="59"/>
      <c r="B899" s="60"/>
      <c r="C899" s="60"/>
      <c r="D899" s="60"/>
      <c r="E899" s="60"/>
      <c r="F899" s="60"/>
      <c r="G899" s="60"/>
      <c r="H899" s="69"/>
      <c r="I899" s="66"/>
      <c r="J899" s="68"/>
      <c r="K899" s="66"/>
      <c r="L899" s="69"/>
      <c r="M899" s="69"/>
      <c r="N899" s="67"/>
      <c r="O899" s="67"/>
      <c r="P899" s="60"/>
      <c r="Q899" s="60"/>
      <c r="R899" s="69"/>
      <c r="S899" s="66"/>
      <c r="T899" s="66"/>
      <c r="U899" s="60"/>
      <c r="V899" s="60"/>
      <c r="W899" s="66"/>
      <c r="X899" s="60"/>
    </row>
    <row r="900" spans="1:24" ht="15.75">
      <c r="A900" s="59"/>
      <c r="B900" s="60"/>
      <c r="C900" s="60"/>
      <c r="D900" s="60"/>
      <c r="E900" s="60"/>
      <c r="F900" s="60"/>
      <c r="G900" s="60"/>
      <c r="H900" s="69"/>
      <c r="I900" s="66"/>
      <c r="J900" s="68"/>
      <c r="K900" s="66"/>
      <c r="L900" s="69"/>
      <c r="M900" s="69"/>
      <c r="N900" s="67"/>
      <c r="O900" s="67"/>
      <c r="P900" s="60"/>
      <c r="Q900" s="60"/>
      <c r="R900" s="69"/>
      <c r="S900" s="66"/>
      <c r="T900" s="66"/>
      <c r="U900" s="60"/>
      <c r="V900" s="60"/>
      <c r="W900" s="66"/>
      <c r="X900" s="60"/>
    </row>
    <row r="901" spans="1:24" ht="15.75">
      <c r="A901" s="59"/>
      <c r="B901" s="60"/>
      <c r="C901" s="60"/>
      <c r="D901" s="60"/>
      <c r="E901" s="60"/>
      <c r="F901" s="60"/>
      <c r="G901" s="60"/>
      <c r="H901" s="69"/>
      <c r="I901" s="66"/>
      <c r="J901" s="68"/>
      <c r="K901" s="66"/>
      <c r="L901" s="69"/>
      <c r="M901" s="69"/>
      <c r="N901" s="67"/>
      <c r="O901" s="67"/>
      <c r="P901" s="60"/>
      <c r="Q901" s="60"/>
      <c r="R901" s="69"/>
      <c r="S901" s="66"/>
      <c r="T901" s="66"/>
      <c r="U901" s="60"/>
      <c r="V901" s="60"/>
      <c r="W901" s="66"/>
      <c r="X901" s="60"/>
    </row>
    <row r="902" spans="1:24" ht="15.75">
      <c r="A902" s="59"/>
      <c r="B902" s="60"/>
      <c r="C902" s="60"/>
      <c r="D902" s="60"/>
      <c r="E902" s="60"/>
      <c r="F902" s="60"/>
      <c r="G902" s="60"/>
      <c r="H902" s="69"/>
      <c r="I902" s="66"/>
      <c r="J902" s="68"/>
      <c r="K902" s="66"/>
      <c r="L902" s="69"/>
      <c r="M902" s="69"/>
      <c r="N902" s="67"/>
      <c r="O902" s="67"/>
      <c r="P902" s="60"/>
      <c r="Q902" s="60"/>
      <c r="R902" s="69"/>
      <c r="S902" s="66"/>
      <c r="T902" s="66"/>
      <c r="U902" s="60"/>
      <c r="V902" s="60"/>
      <c r="W902" s="66"/>
      <c r="X902" s="60"/>
    </row>
    <row r="903" spans="1:24" ht="15.75">
      <c r="A903" s="59"/>
      <c r="B903" s="60"/>
      <c r="C903" s="60"/>
      <c r="D903" s="60"/>
      <c r="E903" s="60"/>
      <c r="F903" s="60"/>
      <c r="G903" s="60"/>
      <c r="H903" s="69"/>
      <c r="I903" s="66"/>
      <c r="J903" s="68"/>
      <c r="K903" s="66"/>
      <c r="L903" s="69"/>
      <c r="M903" s="69"/>
      <c r="N903" s="67"/>
      <c r="O903" s="67"/>
      <c r="P903" s="60"/>
      <c r="Q903" s="60"/>
      <c r="R903" s="69"/>
      <c r="S903" s="66"/>
      <c r="T903" s="66"/>
      <c r="U903" s="60"/>
      <c r="V903" s="60"/>
      <c r="W903" s="66"/>
      <c r="X903" s="60"/>
    </row>
    <row r="904" spans="1:24" ht="15.75">
      <c r="A904" s="59"/>
      <c r="B904" s="60"/>
      <c r="C904" s="60"/>
      <c r="D904" s="60"/>
      <c r="E904" s="60"/>
      <c r="F904" s="60"/>
      <c r="G904" s="60"/>
      <c r="H904" s="69"/>
      <c r="I904" s="66"/>
      <c r="J904" s="68"/>
      <c r="K904" s="66"/>
      <c r="L904" s="69"/>
      <c r="M904" s="69"/>
      <c r="N904" s="67"/>
      <c r="O904" s="67"/>
      <c r="P904" s="60"/>
      <c r="Q904" s="60"/>
      <c r="R904" s="69"/>
      <c r="S904" s="66"/>
      <c r="T904" s="66"/>
      <c r="U904" s="60"/>
      <c r="V904" s="60"/>
      <c r="W904" s="66"/>
      <c r="X904" s="60"/>
    </row>
    <row r="905" spans="1:24" ht="15.75">
      <c r="A905" s="59"/>
      <c r="B905" s="60"/>
      <c r="C905" s="60"/>
      <c r="D905" s="60"/>
      <c r="E905" s="60"/>
      <c r="F905" s="60"/>
      <c r="G905" s="60"/>
      <c r="H905" s="69"/>
      <c r="I905" s="66"/>
      <c r="J905" s="68"/>
      <c r="K905" s="66"/>
      <c r="L905" s="69"/>
      <c r="M905" s="69"/>
      <c r="N905" s="67"/>
      <c r="O905" s="67"/>
      <c r="P905" s="60"/>
      <c r="Q905" s="60"/>
      <c r="R905" s="69"/>
      <c r="S905" s="66"/>
      <c r="T905" s="66"/>
      <c r="U905" s="60"/>
      <c r="V905" s="60"/>
      <c r="W905" s="66"/>
      <c r="X905" s="60"/>
    </row>
    <row r="906" spans="1:24" ht="15.75">
      <c r="A906" s="59"/>
      <c r="B906" s="60"/>
      <c r="C906" s="60"/>
      <c r="D906" s="60"/>
      <c r="E906" s="60"/>
      <c r="F906" s="60"/>
      <c r="G906" s="60"/>
      <c r="H906" s="69"/>
      <c r="I906" s="66"/>
      <c r="J906" s="68"/>
      <c r="K906" s="66"/>
      <c r="L906" s="69"/>
      <c r="M906" s="69"/>
      <c r="N906" s="67"/>
      <c r="O906" s="67"/>
      <c r="P906" s="60"/>
      <c r="Q906" s="60"/>
      <c r="R906" s="69"/>
      <c r="S906" s="66"/>
      <c r="T906" s="66"/>
      <c r="U906" s="60"/>
      <c r="V906" s="60"/>
      <c r="W906" s="66"/>
      <c r="X906" s="60"/>
    </row>
    <row r="907" spans="1:24" ht="15.75">
      <c r="A907" s="59"/>
      <c r="B907" s="60"/>
      <c r="C907" s="60"/>
      <c r="D907" s="60"/>
      <c r="E907" s="60"/>
      <c r="F907" s="60"/>
      <c r="G907" s="60"/>
      <c r="H907" s="69"/>
      <c r="I907" s="66"/>
      <c r="J907" s="68"/>
      <c r="K907" s="66"/>
      <c r="L907" s="69"/>
      <c r="M907" s="69"/>
      <c r="N907" s="67"/>
      <c r="O907" s="67"/>
      <c r="P907" s="60"/>
      <c r="Q907" s="60"/>
      <c r="R907" s="69"/>
      <c r="S907" s="66"/>
      <c r="T907" s="66"/>
      <c r="U907" s="60"/>
      <c r="V907" s="60"/>
      <c r="W907" s="66"/>
      <c r="X907" s="60"/>
    </row>
    <row r="908" spans="1:24" ht="15.75">
      <c r="A908" s="59"/>
      <c r="B908" s="60"/>
      <c r="C908" s="60"/>
      <c r="D908" s="60"/>
      <c r="E908" s="60"/>
      <c r="F908" s="60"/>
      <c r="G908" s="60"/>
      <c r="H908" s="69"/>
      <c r="I908" s="66"/>
      <c r="J908" s="68"/>
      <c r="K908" s="66"/>
      <c r="L908" s="69"/>
      <c r="M908" s="69"/>
      <c r="N908" s="67"/>
      <c r="O908" s="67"/>
      <c r="P908" s="60"/>
      <c r="Q908" s="60"/>
      <c r="R908" s="69"/>
      <c r="S908" s="66"/>
      <c r="T908" s="66"/>
      <c r="U908" s="60"/>
      <c r="V908" s="60"/>
      <c r="W908" s="66"/>
      <c r="X908" s="60"/>
    </row>
    <row r="909" spans="1:24" ht="15.75">
      <c r="A909" s="59"/>
      <c r="B909" s="60"/>
      <c r="C909" s="60"/>
      <c r="D909" s="60"/>
      <c r="E909" s="60"/>
      <c r="F909" s="60"/>
      <c r="G909" s="60"/>
      <c r="H909" s="69"/>
      <c r="I909" s="66"/>
      <c r="J909" s="68"/>
      <c r="K909" s="66"/>
      <c r="L909" s="69"/>
      <c r="M909" s="69"/>
      <c r="N909" s="67"/>
      <c r="O909" s="67"/>
      <c r="P909" s="60"/>
      <c r="Q909" s="60"/>
      <c r="R909" s="69"/>
      <c r="S909" s="66"/>
      <c r="T909" s="66"/>
      <c r="U909" s="60"/>
      <c r="V909" s="60"/>
      <c r="W909" s="66"/>
      <c r="X909" s="60"/>
    </row>
    <row r="910" spans="1:24" ht="15.75">
      <c r="A910" s="59"/>
      <c r="B910" s="60"/>
      <c r="C910" s="60"/>
      <c r="D910" s="60"/>
      <c r="E910" s="60"/>
      <c r="F910" s="60"/>
      <c r="G910" s="60"/>
      <c r="H910" s="69"/>
      <c r="I910" s="66"/>
      <c r="J910" s="68"/>
      <c r="K910" s="66"/>
      <c r="L910" s="69"/>
      <c r="M910" s="69"/>
      <c r="N910" s="67"/>
      <c r="O910" s="67"/>
      <c r="P910" s="60"/>
      <c r="Q910" s="60"/>
      <c r="R910" s="69"/>
      <c r="S910" s="66"/>
      <c r="T910" s="66"/>
      <c r="U910" s="60"/>
      <c r="V910" s="60"/>
      <c r="W910" s="66"/>
      <c r="X910" s="60"/>
    </row>
    <row r="911" spans="1:24" ht="15.75">
      <c r="A911" s="59"/>
      <c r="B911" s="60"/>
      <c r="C911" s="60"/>
      <c r="D911" s="60"/>
      <c r="E911" s="60"/>
      <c r="F911" s="60"/>
      <c r="G911" s="60"/>
      <c r="H911" s="69"/>
      <c r="I911" s="66"/>
      <c r="J911" s="68"/>
      <c r="K911" s="66"/>
      <c r="L911" s="69"/>
      <c r="M911" s="69"/>
      <c r="N911" s="67"/>
      <c r="O911" s="67"/>
      <c r="P911" s="60"/>
      <c r="Q911" s="60"/>
      <c r="R911" s="69"/>
      <c r="S911" s="66"/>
      <c r="T911" s="66"/>
      <c r="U911" s="60"/>
      <c r="V911" s="60"/>
      <c r="W911" s="66"/>
      <c r="X911" s="60"/>
    </row>
    <row r="912" spans="1:24" ht="15.75">
      <c r="A912" s="59"/>
      <c r="B912" s="60"/>
      <c r="C912" s="60"/>
      <c r="D912" s="60"/>
      <c r="E912" s="60"/>
      <c r="F912" s="60"/>
      <c r="G912" s="60"/>
      <c r="H912" s="69"/>
      <c r="I912" s="66"/>
      <c r="J912" s="68"/>
      <c r="K912" s="66"/>
      <c r="L912" s="69"/>
      <c r="M912" s="69"/>
      <c r="N912" s="67"/>
      <c r="O912" s="67"/>
      <c r="P912" s="60"/>
      <c r="Q912" s="60"/>
      <c r="R912" s="69"/>
      <c r="S912" s="66"/>
      <c r="T912" s="66"/>
      <c r="U912" s="60"/>
      <c r="V912" s="60"/>
      <c r="W912" s="66"/>
      <c r="X912" s="60"/>
    </row>
    <row r="913" spans="1:24" ht="15.75">
      <c r="A913" s="59"/>
      <c r="B913" s="60"/>
      <c r="C913" s="60"/>
      <c r="D913" s="60"/>
      <c r="E913" s="60"/>
      <c r="F913" s="60"/>
      <c r="G913" s="60"/>
      <c r="H913" s="69"/>
      <c r="I913" s="66"/>
      <c r="J913" s="68"/>
      <c r="K913" s="66"/>
      <c r="L913" s="69"/>
      <c r="M913" s="69"/>
      <c r="N913" s="67"/>
      <c r="O913" s="67"/>
      <c r="P913" s="60"/>
      <c r="Q913" s="60"/>
      <c r="R913" s="69"/>
      <c r="S913" s="66"/>
      <c r="T913" s="66"/>
      <c r="U913" s="60"/>
      <c r="V913" s="60"/>
      <c r="W913" s="66"/>
      <c r="X913" s="60"/>
    </row>
    <row r="914" spans="1:24" ht="15.75">
      <c r="A914" s="59"/>
      <c r="B914" s="60"/>
      <c r="C914" s="60"/>
      <c r="D914" s="60"/>
      <c r="E914" s="60"/>
      <c r="F914" s="60"/>
      <c r="G914" s="60"/>
      <c r="H914" s="69"/>
      <c r="I914" s="66"/>
      <c r="J914" s="68"/>
      <c r="K914" s="66"/>
      <c r="L914" s="69"/>
      <c r="M914" s="69"/>
      <c r="N914" s="67"/>
      <c r="O914" s="67"/>
      <c r="P914" s="60"/>
      <c r="Q914" s="60"/>
      <c r="R914" s="69"/>
      <c r="S914" s="66"/>
      <c r="T914" s="66"/>
      <c r="U914" s="60"/>
      <c r="V914" s="60"/>
      <c r="W914" s="66"/>
      <c r="X914" s="60"/>
    </row>
    <row r="915" spans="1:24" ht="15.75">
      <c r="A915" s="59"/>
      <c r="B915" s="60"/>
      <c r="C915" s="60"/>
      <c r="D915" s="60"/>
      <c r="E915" s="60"/>
      <c r="F915" s="60"/>
      <c r="G915" s="60"/>
      <c r="H915" s="69"/>
      <c r="I915" s="66"/>
      <c r="J915" s="68"/>
      <c r="K915" s="66"/>
      <c r="L915" s="69"/>
      <c r="M915" s="69"/>
      <c r="N915" s="67"/>
      <c r="O915" s="67"/>
      <c r="P915" s="60"/>
      <c r="Q915" s="60"/>
      <c r="R915" s="69"/>
      <c r="S915" s="66"/>
      <c r="T915" s="66"/>
      <c r="U915" s="60"/>
      <c r="V915" s="60"/>
      <c r="W915" s="66"/>
      <c r="X915" s="60"/>
    </row>
    <row r="916" spans="1:24" ht="15.75">
      <c r="A916" s="59"/>
      <c r="B916" s="60"/>
      <c r="C916" s="60"/>
      <c r="D916" s="60"/>
      <c r="E916" s="60"/>
      <c r="F916" s="60"/>
      <c r="G916" s="60"/>
      <c r="H916" s="69"/>
      <c r="I916" s="66"/>
      <c r="J916" s="68"/>
      <c r="K916" s="66"/>
      <c r="L916" s="69"/>
      <c r="M916" s="69"/>
      <c r="N916" s="67"/>
      <c r="O916" s="67"/>
      <c r="P916" s="60"/>
      <c r="Q916" s="60"/>
      <c r="R916" s="69"/>
      <c r="S916" s="66"/>
      <c r="T916" s="66"/>
      <c r="U916" s="60"/>
      <c r="V916" s="60"/>
      <c r="W916" s="66"/>
      <c r="X916" s="60"/>
    </row>
    <row r="917" spans="1:24" ht="15.75">
      <c r="A917" s="59"/>
      <c r="B917" s="60"/>
      <c r="C917" s="60"/>
      <c r="D917" s="60"/>
      <c r="E917" s="60"/>
      <c r="F917" s="60"/>
      <c r="G917" s="60"/>
      <c r="H917" s="69"/>
      <c r="I917" s="66"/>
      <c r="J917" s="68"/>
      <c r="K917" s="66"/>
      <c r="L917" s="69"/>
      <c r="M917" s="69"/>
      <c r="N917" s="67"/>
      <c r="O917" s="67"/>
      <c r="P917" s="60"/>
      <c r="Q917" s="60"/>
      <c r="R917" s="69"/>
      <c r="S917" s="66"/>
      <c r="T917" s="66"/>
      <c r="U917" s="60"/>
      <c r="V917" s="60"/>
      <c r="W917" s="66"/>
      <c r="X917" s="60"/>
    </row>
    <row r="918" spans="1:24" ht="15.75">
      <c r="A918" s="59"/>
      <c r="B918" s="60"/>
      <c r="C918" s="60"/>
      <c r="D918" s="60"/>
      <c r="E918" s="60"/>
      <c r="F918" s="60"/>
      <c r="G918" s="60"/>
      <c r="H918" s="69"/>
      <c r="I918" s="66"/>
      <c r="J918" s="68"/>
      <c r="K918" s="66"/>
      <c r="L918" s="69"/>
      <c r="M918" s="69"/>
      <c r="N918" s="67"/>
      <c r="O918" s="67"/>
      <c r="P918" s="60"/>
      <c r="Q918" s="60"/>
      <c r="R918" s="69"/>
      <c r="S918" s="66"/>
      <c r="T918" s="66"/>
      <c r="U918" s="60"/>
      <c r="V918" s="60"/>
      <c r="W918" s="66"/>
      <c r="X918" s="60"/>
    </row>
    <row r="919" spans="1:24" ht="15.75">
      <c r="A919" s="59"/>
      <c r="B919" s="60"/>
      <c r="C919" s="60"/>
      <c r="D919" s="60"/>
      <c r="E919" s="60"/>
      <c r="F919" s="60"/>
      <c r="G919" s="60"/>
      <c r="H919" s="69"/>
      <c r="I919" s="66"/>
      <c r="J919" s="68"/>
      <c r="K919" s="66"/>
      <c r="L919" s="69"/>
      <c r="M919" s="69"/>
      <c r="N919" s="67"/>
      <c r="O919" s="67"/>
      <c r="P919" s="60"/>
      <c r="Q919" s="60"/>
      <c r="R919" s="69"/>
      <c r="S919" s="66"/>
      <c r="T919" s="66"/>
      <c r="U919" s="60"/>
      <c r="V919" s="60"/>
      <c r="W919" s="66"/>
      <c r="X919" s="60"/>
    </row>
    <row r="920" spans="1:24" ht="15.75">
      <c r="A920" s="59"/>
      <c r="B920" s="60"/>
      <c r="C920" s="60"/>
      <c r="D920" s="60"/>
      <c r="E920" s="60"/>
      <c r="F920" s="60"/>
      <c r="G920" s="60"/>
      <c r="H920" s="69"/>
      <c r="I920" s="66"/>
      <c r="J920" s="68"/>
      <c r="K920" s="66"/>
      <c r="L920" s="69"/>
      <c r="M920" s="69"/>
      <c r="N920" s="67"/>
      <c r="O920" s="67"/>
      <c r="P920" s="60"/>
      <c r="Q920" s="60"/>
      <c r="R920" s="69"/>
      <c r="S920" s="66"/>
      <c r="T920" s="66"/>
      <c r="U920" s="60"/>
      <c r="V920" s="60"/>
      <c r="W920" s="66"/>
      <c r="X920" s="60"/>
    </row>
    <row r="921" spans="1:24" ht="15.75">
      <c r="A921" s="59"/>
      <c r="B921" s="60"/>
      <c r="C921" s="60"/>
      <c r="D921" s="60"/>
      <c r="E921" s="60"/>
      <c r="F921" s="60"/>
      <c r="G921" s="60"/>
      <c r="H921" s="69"/>
      <c r="I921" s="66"/>
      <c r="J921" s="68"/>
      <c r="K921" s="66"/>
      <c r="L921" s="69"/>
      <c r="M921" s="69"/>
      <c r="N921" s="67"/>
      <c r="O921" s="67"/>
      <c r="P921" s="60"/>
      <c r="Q921" s="60"/>
      <c r="R921" s="69"/>
      <c r="S921" s="66"/>
      <c r="T921" s="66"/>
      <c r="U921" s="60"/>
      <c r="V921" s="60"/>
      <c r="W921" s="66"/>
      <c r="X921" s="60"/>
    </row>
    <row r="922" spans="1:24" ht="15.75">
      <c r="A922" s="59"/>
      <c r="B922" s="60"/>
      <c r="C922" s="60"/>
      <c r="D922" s="60"/>
      <c r="E922" s="60"/>
      <c r="F922" s="60"/>
      <c r="G922" s="60"/>
      <c r="H922" s="69"/>
      <c r="I922" s="66"/>
      <c r="J922" s="68"/>
      <c r="K922" s="66"/>
      <c r="L922" s="69"/>
      <c r="M922" s="69"/>
      <c r="N922" s="67"/>
      <c r="O922" s="67"/>
      <c r="P922" s="60"/>
      <c r="Q922" s="60"/>
      <c r="R922" s="69"/>
      <c r="S922" s="66"/>
      <c r="T922" s="66"/>
      <c r="U922" s="60"/>
      <c r="V922" s="60"/>
      <c r="W922" s="66"/>
      <c r="X922" s="60"/>
    </row>
    <row r="923" spans="1:24" ht="15.75">
      <c r="A923" s="59"/>
      <c r="B923" s="60"/>
      <c r="C923" s="60"/>
      <c r="D923" s="60"/>
      <c r="E923" s="60"/>
      <c r="F923" s="60"/>
      <c r="G923" s="60"/>
      <c r="H923" s="69"/>
      <c r="I923" s="66"/>
      <c r="J923" s="68"/>
      <c r="K923" s="66"/>
      <c r="L923" s="69"/>
      <c r="M923" s="69"/>
      <c r="N923" s="67"/>
      <c r="O923" s="67"/>
      <c r="P923" s="60"/>
      <c r="Q923" s="60"/>
      <c r="R923" s="69"/>
      <c r="S923" s="66"/>
      <c r="T923" s="66"/>
      <c r="U923" s="60"/>
      <c r="V923" s="60"/>
      <c r="W923" s="66"/>
      <c r="X923" s="60"/>
    </row>
    <row r="924" spans="1:24" ht="15.75">
      <c r="A924" s="59"/>
      <c r="B924" s="60"/>
      <c r="C924" s="60"/>
      <c r="D924" s="60"/>
      <c r="E924" s="60"/>
      <c r="F924" s="60"/>
      <c r="G924" s="60"/>
      <c r="H924" s="69"/>
      <c r="I924" s="66"/>
      <c r="J924" s="68"/>
      <c r="K924" s="66"/>
      <c r="L924" s="69"/>
      <c r="M924" s="69"/>
      <c r="N924" s="67"/>
      <c r="O924" s="67"/>
      <c r="P924" s="60"/>
      <c r="Q924" s="60"/>
      <c r="R924" s="69"/>
      <c r="S924" s="66"/>
      <c r="T924" s="66"/>
      <c r="U924" s="60"/>
      <c r="V924" s="60"/>
      <c r="W924" s="66"/>
      <c r="X924" s="60"/>
    </row>
    <row r="925" spans="1:24" ht="15.75">
      <c r="A925" s="59"/>
      <c r="B925" s="60"/>
      <c r="C925" s="60"/>
      <c r="D925" s="60"/>
      <c r="E925" s="60"/>
      <c r="F925" s="60"/>
      <c r="G925" s="60"/>
      <c r="H925" s="69"/>
      <c r="I925" s="66"/>
      <c r="J925" s="68"/>
      <c r="K925" s="66"/>
      <c r="L925" s="69"/>
      <c r="M925" s="69"/>
      <c r="N925" s="67"/>
      <c r="O925" s="67"/>
      <c r="P925" s="60"/>
      <c r="Q925" s="60"/>
      <c r="R925" s="69"/>
      <c r="S925" s="66"/>
      <c r="T925" s="66"/>
      <c r="U925" s="60"/>
      <c r="V925" s="60"/>
      <c r="W925" s="66"/>
      <c r="X925" s="60"/>
    </row>
    <row r="926" spans="1:24" ht="15.75">
      <c r="A926" s="59"/>
      <c r="B926" s="60"/>
      <c r="C926" s="60"/>
      <c r="D926" s="60"/>
      <c r="E926" s="60"/>
      <c r="F926" s="60"/>
      <c r="G926" s="60"/>
      <c r="H926" s="69"/>
      <c r="I926" s="66"/>
      <c r="J926" s="68"/>
      <c r="K926" s="66"/>
      <c r="L926" s="69"/>
      <c r="M926" s="69"/>
      <c r="N926" s="67"/>
      <c r="O926" s="67"/>
      <c r="P926" s="60"/>
      <c r="Q926" s="60"/>
      <c r="R926" s="69"/>
      <c r="S926" s="66"/>
      <c r="T926" s="66"/>
      <c r="U926" s="60"/>
      <c r="V926" s="60"/>
      <c r="W926" s="66"/>
      <c r="X926" s="60"/>
    </row>
    <row r="927" spans="1:24" ht="15.75">
      <c r="A927" s="59"/>
      <c r="B927" s="60"/>
      <c r="C927" s="60"/>
      <c r="D927" s="60"/>
      <c r="E927" s="60"/>
      <c r="F927" s="60"/>
      <c r="G927" s="60"/>
      <c r="H927" s="69"/>
      <c r="I927" s="66"/>
      <c r="J927" s="68"/>
      <c r="K927" s="66"/>
      <c r="L927" s="69"/>
      <c r="M927" s="69"/>
      <c r="N927" s="67"/>
      <c r="O927" s="67"/>
      <c r="P927" s="60"/>
      <c r="Q927" s="60"/>
      <c r="R927" s="69"/>
      <c r="S927" s="66"/>
      <c r="T927" s="66"/>
      <c r="U927" s="60"/>
      <c r="V927" s="60"/>
      <c r="W927" s="66"/>
      <c r="X927" s="60"/>
    </row>
    <row r="928" spans="1:24" ht="15.75">
      <c r="A928" s="59"/>
      <c r="B928" s="60"/>
      <c r="C928" s="60"/>
      <c r="D928" s="60"/>
      <c r="E928" s="60"/>
      <c r="F928" s="60"/>
      <c r="G928" s="60"/>
      <c r="H928" s="69"/>
      <c r="I928" s="66"/>
      <c r="J928" s="68"/>
      <c r="K928" s="66"/>
      <c r="L928" s="69"/>
      <c r="M928" s="69"/>
      <c r="N928" s="67"/>
      <c r="O928" s="67"/>
      <c r="P928" s="60"/>
      <c r="Q928" s="60"/>
      <c r="R928" s="69"/>
      <c r="S928" s="66"/>
      <c r="T928" s="66"/>
      <c r="U928" s="60"/>
      <c r="V928" s="60"/>
      <c r="W928" s="66"/>
      <c r="X928" s="60"/>
    </row>
    <row r="929" spans="1:24" ht="15.75">
      <c r="A929" s="59"/>
      <c r="B929" s="60"/>
      <c r="C929" s="60"/>
      <c r="D929" s="60"/>
      <c r="E929" s="60"/>
      <c r="F929" s="60"/>
      <c r="G929" s="60"/>
      <c r="H929" s="69"/>
      <c r="I929" s="66"/>
      <c r="J929" s="68"/>
      <c r="K929" s="66"/>
      <c r="L929" s="69"/>
      <c r="M929" s="69"/>
      <c r="N929" s="67"/>
      <c r="O929" s="67"/>
      <c r="P929" s="60"/>
      <c r="Q929" s="60"/>
      <c r="R929" s="69"/>
      <c r="S929" s="66"/>
      <c r="T929" s="66"/>
      <c r="U929" s="60"/>
      <c r="V929" s="60"/>
      <c r="W929" s="66"/>
      <c r="X929" s="60"/>
    </row>
    <row r="930" spans="1:24" ht="15.75">
      <c r="A930" s="59"/>
      <c r="B930" s="60"/>
      <c r="C930" s="60"/>
      <c r="D930" s="60"/>
      <c r="E930" s="60"/>
      <c r="F930" s="60"/>
      <c r="G930" s="60"/>
      <c r="H930" s="69"/>
      <c r="I930" s="66"/>
      <c r="J930" s="68"/>
      <c r="K930" s="66"/>
      <c r="L930" s="69"/>
      <c r="M930" s="69"/>
      <c r="N930" s="67"/>
      <c r="O930" s="67"/>
      <c r="P930" s="60"/>
      <c r="Q930" s="60"/>
      <c r="R930" s="69"/>
      <c r="S930" s="66"/>
      <c r="T930" s="66"/>
      <c r="U930" s="60"/>
      <c r="V930" s="60"/>
      <c r="W930" s="66"/>
      <c r="X930" s="60"/>
    </row>
    <row r="931" spans="1:24" ht="15.75">
      <c r="A931" s="59"/>
      <c r="B931" s="60"/>
      <c r="C931" s="60"/>
      <c r="D931" s="60"/>
      <c r="E931" s="60"/>
      <c r="F931" s="60"/>
      <c r="G931" s="60"/>
      <c r="H931" s="69"/>
      <c r="I931" s="66"/>
      <c r="J931" s="68"/>
      <c r="K931" s="66"/>
      <c r="L931" s="69"/>
      <c r="M931" s="69"/>
      <c r="N931" s="67"/>
      <c r="O931" s="67"/>
      <c r="P931" s="60"/>
      <c r="Q931" s="60"/>
      <c r="R931" s="69"/>
      <c r="S931" s="66"/>
      <c r="T931" s="66"/>
      <c r="U931" s="60"/>
      <c r="V931" s="60"/>
      <c r="W931" s="66"/>
      <c r="X931" s="60"/>
    </row>
    <row r="932" spans="1:24" ht="15.75">
      <c r="A932" s="59"/>
      <c r="B932" s="60"/>
      <c r="C932" s="60"/>
      <c r="D932" s="60"/>
      <c r="E932" s="60"/>
      <c r="F932" s="60"/>
      <c r="G932" s="60"/>
      <c r="H932" s="69"/>
      <c r="I932" s="66"/>
      <c r="J932" s="68"/>
      <c r="K932" s="66"/>
      <c r="L932" s="69"/>
      <c r="M932" s="69"/>
      <c r="N932" s="67"/>
      <c r="O932" s="67"/>
      <c r="P932" s="60"/>
      <c r="Q932" s="60"/>
      <c r="R932" s="69"/>
      <c r="S932" s="66"/>
      <c r="T932" s="66"/>
      <c r="U932" s="60"/>
      <c r="V932" s="60"/>
      <c r="W932" s="66"/>
      <c r="X932" s="60"/>
    </row>
    <row r="933" spans="1:24" ht="15.75">
      <c r="A933" s="59"/>
      <c r="B933" s="60"/>
      <c r="C933" s="60"/>
      <c r="D933" s="60"/>
      <c r="E933" s="60"/>
      <c r="F933" s="60"/>
      <c r="G933" s="60"/>
      <c r="H933" s="69"/>
      <c r="I933" s="66"/>
      <c r="J933" s="68"/>
      <c r="K933" s="66"/>
      <c r="L933" s="69"/>
      <c r="M933" s="69"/>
      <c r="N933" s="67"/>
      <c r="O933" s="67"/>
      <c r="P933" s="60"/>
      <c r="Q933" s="60"/>
      <c r="R933" s="69"/>
      <c r="S933" s="66"/>
      <c r="T933" s="66"/>
      <c r="U933" s="60"/>
      <c r="V933" s="60"/>
      <c r="W933" s="66"/>
      <c r="X933" s="60"/>
    </row>
    <row r="934" spans="1:24" ht="15.75">
      <c r="A934" s="59"/>
      <c r="B934" s="60"/>
      <c r="C934" s="60"/>
      <c r="D934" s="60"/>
      <c r="E934" s="60"/>
      <c r="F934" s="60"/>
      <c r="G934" s="60"/>
      <c r="H934" s="69"/>
      <c r="I934" s="66"/>
      <c r="J934" s="68"/>
      <c r="K934" s="66"/>
      <c r="L934" s="69"/>
      <c r="M934" s="69"/>
      <c r="N934" s="67"/>
      <c r="O934" s="67"/>
      <c r="P934" s="60"/>
      <c r="Q934" s="60"/>
      <c r="R934" s="69"/>
      <c r="S934" s="66"/>
      <c r="T934" s="66"/>
      <c r="U934" s="60"/>
      <c r="V934" s="60"/>
      <c r="W934" s="66"/>
      <c r="X934" s="60"/>
    </row>
    <row r="935" spans="1:24" ht="15.75">
      <c r="A935" s="59"/>
      <c r="B935" s="60"/>
      <c r="C935" s="60"/>
      <c r="D935" s="60"/>
      <c r="E935" s="60"/>
      <c r="F935" s="60"/>
      <c r="G935" s="60"/>
      <c r="H935" s="69"/>
      <c r="I935" s="66"/>
      <c r="J935" s="68"/>
      <c r="K935" s="66"/>
      <c r="L935" s="69"/>
      <c r="M935" s="69"/>
      <c r="N935" s="67"/>
      <c r="O935" s="67"/>
      <c r="P935" s="60"/>
      <c r="Q935" s="60"/>
      <c r="R935" s="69"/>
      <c r="S935" s="66"/>
      <c r="T935" s="66"/>
      <c r="U935" s="60"/>
      <c r="V935" s="60"/>
      <c r="W935" s="66"/>
      <c r="X935" s="60"/>
    </row>
    <row r="936" spans="1:24" ht="15.75">
      <c r="A936" s="59"/>
      <c r="B936" s="60"/>
      <c r="C936" s="60"/>
      <c r="D936" s="60"/>
      <c r="E936" s="60"/>
      <c r="F936" s="60"/>
      <c r="G936" s="60"/>
      <c r="H936" s="69"/>
      <c r="I936" s="66"/>
      <c r="J936" s="68"/>
      <c r="K936" s="66"/>
      <c r="L936" s="69"/>
      <c r="M936" s="69"/>
      <c r="N936" s="67"/>
      <c r="O936" s="67"/>
      <c r="P936" s="60"/>
      <c r="Q936" s="60"/>
      <c r="R936" s="69"/>
      <c r="S936" s="66"/>
      <c r="T936" s="66"/>
      <c r="U936" s="60"/>
      <c r="V936" s="60"/>
      <c r="W936" s="66"/>
      <c r="X936" s="60"/>
    </row>
    <row r="937" spans="1:24" ht="15.75">
      <c r="A937" s="59"/>
      <c r="B937" s="60"/>
      <c r="C937" s="60"/>
      <c r="D937" s="60"/>
      <c r="E937" s="60"/>
      <c r="F937" s="60"/>
      <c r="G937" s="60"/>
      <c r="H937" s="69"/>
      <c r="I937" s="66"/>
      <c r="J937" s="68"/>
      <c r="K937" s="66"/>
      <c r="L937" s="69"/>
      <c r="M937" s="69"/>
      <c r="N937" s="67"/>
      <c r="O937" s="67"/>
      <c r="P937" s="60"/>
      <c r="Q937" s="60"/>
      <c r="R937" s="69"/>
      <c r="S937" s="66"/>
      <c r="T937" s="66"/>
      <c r="U937" s="60"/>
      <c r="V937" s="60"/>
      <c r="W937" s="66"/>
      <c r="X937" s="60"/>
    </row>
    <row r="938" spans="1:24" ht="15.75">
      <c r="A938" s="59"/>
      <c r="B938" s="60"/>
      <c r="C938" s="60"/>
      <c r="D938" s="60"/>
      <c r="E938" s="60"/>
      <c r="F938" s="60"/>
      <c r="G938" s="60"/>
      <c r="H938" s="69"/>
      <c r="I938" s="66"/>
      <c r="J938" s="68"/>
      <c r="K938" s="66"/>
      <c r="L938" s="69"/>
      <c r="M938" s="69"/>
      <c r="N938" s="67"/>
      <c r="O938" s="67"/>
      <c r="P938" s="60"/>
      <c r="Q938" s="60"/>
      <c r="R938" s="69"/>
      <c r="S938" s="66"/>
      <c r="T938" s="66"/>
      <c r="U938" s="60"/>
      <c r="V938" s="60"/>
      <c r="W938" s="66"/>
      <c r="X938" s="60"/>
    </row>
    <row r="939" spans="1:24" ht="15.75">
      <c r="A939" s="59"/>
      <c r="B939" s="60"/>
      <c r="C939" s="60"/>
      <c r="D939" s="60"/>
      <c r="E939" s="60"/>
      <c r="F939" s="60"/>
      <c r="G939" s="60"/>
      <c r="H939" s="69"/>
      <c r="I939" s="66"/>
      <c r="J939" s="68"/>
      <c r="K939" s="66"/>
      <c r="L939" s="69"/>
      <c r="M939" s="69"/>
      <c r="N939" s="67"/>
      <c r="O939" s="67"/>
      <c r="P939" s="60"/>
      <c r="Q939" s="60"/>
      <c r="R939" s="69"/>
      <c r="S939" s="66"/>
      <c r="T939" s="66"/>
      <c r="U939" s="60"/>
      <c r="V939" s="60"/>
      <c r="W939" s="66"/>
      <c r="X939" s="60"/>
    </row>
    <row r="940" spans="1:24" ht="15.75">
      <c r="A940" s="59"/>
      <c r="B940" s="60"/>
      <c r="C940" s="60"/>
      <c r="D940" s="60"/>
      <c r="E940" s="60"/>
      <c r="F940" s="60"/>
      <c r="G940" s="60"/>
      <c r="H940" s="69"/>
      <c r="I940" s="66"/>
      <c r="J940" s="68"/>
      <c r="K940" s="66"/>
      <c r="L940" s="69"/>
      <c r="M940" s="69"/>
      <c r="N940" s="67"/>
      <c r="O940" s="67"/>
      <c r="P940" s="60"/>
      <c r="Q940" s="60"/>
      <c r="R940" s="69"/>
      <c r="S940" s="66"/>
      <c r="T940" s="66"/>
      <c r="U940" s="60"/>
      <c r="V940" s="60"/>
      <c r="W940" s="66"/>
      <c r="X940" s="60"/>
    </row>
    <row r="941" spans="1:24" ht="15.75">
      <c r="A941" s="59"/>
      <c r="B941" s="60"/>
      <c r="C941" s="60"/>
      <c r="D941" s="60"/>
      <c r="E941" s="60"/>
      <c r="F941" s="60"/>
      <c r="G941" s="60"/>
      <c r="H941" s="69"/>
      <c r="I941" s="66"/>
      <c r="J941" s="68"/>
      <c r="K941" s="66"/>
      <c r="L941" s="69"/>
      <c r="M941" s="69"/>
      <c r="N941" s="67"/>
      <c r="O941" s="67"/>
      <c r="P941" s="60"/>
      <c r="Q941" s="60"/>
      <c r="R941" s="69"/>
      <c r="S941" s="66"/>
      <c r="T941" s="66"/>
      <c r="U941" s="60"/>
      <c r="V941" s="60"/>
      <c r="W941" s="66"/>
      <c r="X941" s="60"/>
    </row>
    <row r="942" spans="1:24" ht="15.75">
      <c r="A942" s="59"/>
      <c r="B942" s="60"/>
      <c r="C942" s="60"/>
      <c r="D942" s="60"/>
      <c r="E942" s="60"/>
      <c r="F942" s="60"/>
      <c r="G942" s="60"/>
      <c r="H942" s="69"/>
      <c r="I942" s="66"/>
      <c r="J942" s="68"/>
      <c r="K942" s="66"/>
      <c r="L942" s="69"/>
      <c r="M942" s="69"/>
      <c r="N942" s="67"/>
      <c r="O942" s="67"/>
      <c r="P942" s="60"/>
      <c r="Q942" s="60"/>
      <c r="R942" s="69"/>
      <c r="S942" s="66"/>
      <c r="T942" s="66"/>
      <c r="U942" s="60"/>
      <c r="V942" s="60"/>
      <c r="W942" s="66"/>
      <c r="X942" s="60"/>
    </row>
    <row r="943" spans="1:24" ht="15.75">
      <c r="A943" s="59"/>
      <c r="B943" s="60"/>
      <c r="C943" s="60"/>
      <c r="D943" s="60"/>
      <c r="E943" s="60"/>
      <c r="F943" s="60"/>
      <c r="G943" s="60"/>
      <c r="H943" s="69"/>
      <c r="I943" s="66"/>
      <c r="J943" s="68"/>
      <c r="K943" s="66"/>
      <c r="L943" s="69"/>
      <c r="M943" s="69"/>
      <c r="N943" s="67"/>
      <c r="O943" s="67"/>
      <c r="P943" s="60"/>
      <c r="Q943" s="60"/>
      <c r="R943" s="69"/>
      <c r="S943" s="66"/>
      <c r="T943" s="66"/>
      <c r="U943" s="60"/>
      <c r="V943" s="60"/>
      <c r="W943" s="66"/>
      <c r="X943" s="60"/>
    </row>
    <row r="944" spans="1:24" ht="15.75">
      <c r="A944" s="59"/>
      <c r="B944" s="60"/>
      <c r="C944" s="60"/>
      <c r="D944" s="60"/>
      <c r="E944" s="60"/>
      <c r="F944" s="60"/>
      <c r="G944" s="60"/>
      <c r="H944" s="69"/>
      <c r="I944" s="66"/>
      <c r="J944" s="68"/>
      <c r="K944" s="66"/>
      <c r="L944" s="69"/>
      <c r="M944" s="69"/>
      <c r="N944" s="67"/>
      <c r="O944" s="67"/>
      <c r="P944" s="60"/>
      <c r="Q944" s="60"/>
      <c r="R944" s="69"/>
      <c r="S944" s="66"/>
      <c r="T944" s="66"/>
      <c r="U944" s="60"/>
      <c r="V944" s="60"/>
      <c r="W944" s="66"/>
      <c r="X944" s="60"/>
    </row>
    <row r="945" spans="1:24" ht="15.75">
      <c r="A945" s="59"/>
      <c r="B945" s="60"/>
      <c r="C945" s="60"/>
      <c r="D945" s="60"/>
      <c r="E945" s="60"/>
      <c r="F945" s="60"/>
      <c r="G945" s="60"/>
      <c r="H945" s="69"/>
      <c r="I945" s="66"/>
      <c r="J945" s="68"/>
      <c r="K945" s="66"/>
      <c r="L945" s="69"/>
      <c r="M945" s="69"/>
      <c r="N945" s="67"/>
      <c r="O945" s="67"/>
      <c r="P945" s="60"/>
      <c r="Q945" s="60"/>
      <c r="R945" s="69"/>
      <c r="S945" s="66"/>
      <c r="T945" s="66"/>
      <c r="U945" s="60"/>
      <c r="V945" s="60"/>
      <c r="W945" s="66"/>
      <c r="X945" s="60"/>
    </row>
    <row r="946" spans="1:24" ht="15.75">
      <c r="A946" s="59"/>
      <c r="B946" s="60"/>
      <c r="C946" s="60"/>
      <c r="D946" s="60"/>
      <c r="E946" s="60"/>
      <c r="F946" s="60"/>
      <c r="G946" s="60"/>
      <c r="H946" s="69"/>
      <c r="I946" s="66"/>
      <c r="J946" s="68"/>
      <c r="K946" s="66"/>
      <c r="L946" s="69"/>
      <c r="M946" s="69"/>
      <c r="N946" s="67"/>
      <c r="O946" s="67"/>
      <c r="P946" s="60"/>
      <c r="Q946" s="60"/>
      <c r="R946" s="69"/>
      <c r="S946" s="66"/>
      <c r="T946" s="66"/>
      <c r="U946" s="60"/>
      <c r="V946" s="60"/>
      <c r="W946" s="66"/>
      <c r="X946" s="60"/>
    </row>
    <row r="947" spans="1:24" ht="15.75">
      <c r="A947" s="59"/>
      <c r="B947" s="60"/>
      <c r="C947" s="60"/>
      <c r="D947" s="60"/>
      <c r="E947" s="60"/>
      <c r="F947" s="60"/>
      <c r="G947" s="60"/>
      <c r="H947" s="69"/>
      <c r="I947" s="66"/>
      <c r="J947" s="68"/>
      <c r="K947" s="66"/>
      <c r="L947" s="69"/>
      <c r="M947" s="69"/>
      <c r="N947" s="67"/>
      <c r="O947" s="67"/>
      <c r="P947" s="60"/>
      <c r="Q947" s="60"/>
      <c r="R947" s="69"/>
      <c r="S947" s="66"/>
      <c r="T947" s="66"/>
      <c r="U947" s="60"/>
      <c r="V947" s="60"/>
      <c r="W947" s="66"/>
      <c r="X947" s="60"/>
    </row>
    <row r="948" spans="1:24" ht="15.75">
      <c r="A948" s="59"/>
      <c r="B948" s="60"/>
      <c r="C948" s="60"/>
      <c r="D948" s="60"/>
      <c r="E948" s="60"/>
      <c r="F948" s="60"/>
      <c r="G948" s="60"/>
      <c r="H948" s="69"/>
      <c r="I948" s="66"/>
      <c r="J948" s="68"/>
      <c r="K948" s="66"/>
      <c r="L948" s="69"/>
      <c r="M948" s="69"/>
      <c r="N948" s="67"/>
      <c r="O948" s="67"/>
      <c r="P948" s="60"/>
      <c r="Q948" s="60"/>
      <c r="R948" s="69"/>
      <c r="S948" s="66"/>
      <c r="T948" s="66"/>
      <c r="U948" s="60"/>
      <c r="V948" s="60"/>
      <c r="W948" s="66"/>
      <c r="X948" s="60"/>
    </row>
    <row r="949" spans="1:24" ht="15.75">
      <c r="A949" s="59"/>
      <c r="B949" s="60"/>
      <c r="C949" s="60"/>
      <c r="D949" s="60"/>
      <c r="E949" s="60"/>
      <c r="F949" s="60"/>
      <c r="G949" s="60"/>
      <c r="H949" s="69"/>
      <c r="I949" s="66"/>
      <c r="J949" s="68"/>
      <c r="K949" s="66"/>
      <c r="L949" s="69"/>
      <c r="M949" s="69"/>
      <c r="N949" s="67"/>
      <c r="O949" s="67"/>
      <c r="P949" s="60"/>
      <c r="Q949" s="60"/>
      <c r="R949" s="69"/>
      <c r="S949" s="66"/>
      <c r="T949" s="66"/>
      <c r="U949" s="60"/>
      <c r="V949" s="60"/>
      <c r="W949" s="66"/>
      <c r="X949" s="60"/>
    </row>
    <row r="950" spans="1:24" ht="15.75">
      <c r="A950" s="59"/>
      <c r="B950" s="60"/>
      <c r="C950" s="60"/>
      <c r="D950" s="60"/>
      <c r="E950" s="60"/>
      <c r="F950" s="60"/>
      <c r="G950" s="60"/>
      <c r="H950" s="69"/>
      <c r="I950" s="66"/>
      <c r="J950" s="68"/>
      <c r="K950" s="66"/>
      <c r="L950" s="69"/>
      <c r="M950" s="69"/>
      <c r="N950" s="67"/>
      <c r="O950" s="67"/>
      <c r="P950" s="60"/>
      <c r="Q950" s="60"/>
      <c r="R950" s="69"/>
      <c r="S950" s="66"/>
      <c r="T950" s="66"/>
      <c r="U950" s="60"/>
      <c r="V950" s="60"/>
      <c r="W950" s="66"/>
      <c r="X950" s="60"/>
    </row>
    <row r="951" spans="1:24" ht="15.75">
      <c r="A951" s="59"/>
      <c r="B951" s="60"/>
      <c r="C951" s="60"/>
      <c r="D951" s="60"/>
      <c r="E951" s="60"/>
      <c r="F951" s="60"/>
      <c r="G951" s="60"/>
      <c r="H951" s="69"/>
      <c r="I951" s="66"/>
      <c r="J951" s="68"/>
      <c r="K951" s="66"/>
      <c r="L951" s="69"/>
      <c r="M951" s="69"/>
      <c r="N951" s="67"/>
      <c r="O951" s="67"/>
      <c r="P951" s="60"/>
      <c r="Q951" s="60"/>
      <c r="R951" s="69"/>
      <c r="S951" s="66"/>
      <c r="T951" s="66"/>
      <c r="U951" s="60"/>
      <c r="V951" s="60"/>
      <c r="W951" s="66"/>
      <c r="X951" s="60"/>
    </row>
    <row r="952" spans="1:24" ht="15.75">
      <c r="A952" s="59"/>
      <c r="B952" s="60"/>
      <c r="C952" s="60"/>
      <c r="D952" s="60"/>
      <c r="E952" s="60"/>
      <c r="F952" s="60"/>
      <c r="G952" s="60"/>
      <c r="H952" s="69"/>
      <c r="I952" s="66"/>
      <c r="J952" s="68"/>
      <c r="K952" s="66"/>
      <c r="L952" s="69"/>
      <c r="M952" s="69"/>
      <c r="N952" s="67"/>
      <c r="O952" s="67"/>
      <c r="P952" s="60"/>
      <c r="Q952" s="60"/>
      <c r="R952" s="69"/>
      <c r="S952" s="66"/>
      <c r="T952" s="66"/>
      <c r="U952" s="60"/>
      <c r="V952" s="60"/>
      <c r="W952" s="66"/>
      <c r="X952" s="60"/>
    </row>
    <row r="953" spans="1:24" ht="15.75">
      <c r="A953" s="59"/>
      <c r="B953" s="60"/>
      <c r="C953" s="60"/>
      <c r="D953" s="60"/>
      <c r="E953" s="60"/>
      <c r="F953" s="60"/>
      <c r="G953" s="60"/>
      <c r="H953" s="69"/>
      <c r="I953" s="66"/>
      <c r="J953" s="68"/>
      <c r="K953" s="66"/>
      <c r="L953" s="69"/>
      <c r="M953" s="69"/>
      <c r="N953" s="67"/>
      <c r="O953" s="67"/>
      <c r="P953" s="60"/>
      <c r="Q953" s="60"/>
      <c r="R953" s="69"/>
      <c r="S953" s="66"/>
      <c r="T953" s="66"/>
      <c r="U953" s="60"/>
      <c r="V953" s="60"/>
      <c r="W953" s="66"/>
      <c r="X953" s="60"/>
    </row>
    <row r="954" spans="1:24" ht="15.75">
      <c r="A954" s="59"/>
      <c r="B954" s="60"/>
      <c r="C954" s="60"/>
      <c r="D954" s="60"/>
      <c r="E954" s="60"/>
      <c r="F954" s="60"/>
      <c r="G954" s="60"/>
      <c r="H954" s="69"/>
      <c r="I954" s="66"/>
      <c r="J954" s="68"/>
      <c r="K954" s="66"/>
      <c r="L954" s="69"/>
      <c r="M954" s="69"/>
      <c r="N954" s="67"/>
      <c r="O954" s="67"/>
      <c r="P954" s="60"/>
      <c r="Q954" s="60"/>
      <c r="R954" s="69"/>
      <c r="S954" s="66"/>
      <c r="T954" s="66"/>
      <c r="U954" s="60"/>
      <c r="V954" s="60"/>
      <c r="W954" s="66"/>
      <c r="X954" s="60"/>
    </row>
    <row r="955" spans="1:24" ht="15.75">
      <c r="A955" s="59"/>
      <c r="B955" s="60"/>
      <c r="C955" s="60"/>
      <c r="D955" s="60"/>
      <c r="E955" s="60"/>
      <c r="F955" s="60"/>
      <c r="G955" s="60"/>
      <c r="H955" s="69"/>
      <c r="I955" s="66"/>
      <c r="J955" s="68"/>
      <c r="K955" s="66"/>
      <c r="L955" s="69"/>
      <c r="M955" s="69"/>
      <c r="N955" s="67"/>
      <c r="O955" s="67"/>
      <c r="P955" s="60"/>
      <c r="Q955" s="60"/>
      <c r="R955" s="69"/>
      <c r="S955" s="66"/>
      <c r="T955" s="66"/>
      <c r="U955" s="60"/>
      <c r="V955" s="60"/>
      <c r="W955" s="66"/>
      <c r="X955" s="60"/>
    </row>
    <row r="956" spans="1:24" ht="15.75">
      <c r="A956" s="59"/>
      <c r="B956" s="60"/>
      <c r="C956" s="60"/>
      <c r="D956" s="60"/>
      <c r="E956" s="60"/>
      <c r="F956" s="60"/>
      <c r="G956" s="60"/>
      <c r="H956" s="69"/>
      <c r="I956" s="66"/>
      <c r="J956" s="68"/>
      <c r="K956" s="66"/>
      <c r="L956" s="69"/>
      <c r="M956" s="69"/>
      <c r="N956" s="67"/>
      <c r="O956" s="67"/>
      <c r="P956" s="60"/>
      <c r="Q956" s="60"/>
      <c r="R956" s="69"/>
      <c r="S956" s="66"/>
      <c r="T956" s="66"/>
      <c r="U956" s="60"/>
      <c r="V956" s="60"/>
      <c r="W956" s="66"/>
      <c r="X956" s="60"/>
    </row>
    <row r="957" spans="1:24" ht="15.75">
      <c r="A957" s="59"/>
      <c r="B957" s="60"/>
      <c r="C957" s="60"/>
      <c r="D957" s="60"/>
      <c r="E957" s="60"/>
      <c r="F957" s="60"/>
      <c r="G957" s="60"/>
      <c r="H957" s="69"/>
      <c r="I957" s="66"/>
      <c r="J957" s="68"/>
      <c r="K957" s="66"/>
      <c r="L957" s="69"/>
      <c r="M957" s="69"/>
      <c r="N957" s="67"/>
      <c r="O957" s="67"/>
      <c r="P957" s="60"/>
      <c r="Q957" s="60"/>
      <c r="R957" s="69"/>
      <c r="S957" s="66"/>
      <c r="T957" s="66"/>
      <c r="U957" s="60"/>
      <c r="V957" s="60"/>
      <c r="W957" s="66"/>
      <c r="X957" s="60"/>
    </row>
    <row r="958" spans="1:24" ht="15.75">
      <c r="A958" s="59"/>
      <c r="B958" s="60"/>
      <c r="C958" s="60"/>
      <c r="D958" s="60"/>
      <c r="E958" s="60"/>
      <c r="F958" s="60"/>
      <c r="G958" s="60"/>
      <c r="H958" s="69"/>
      <c r="I958" s="66"/>
      <c r="J958" s="68"/>
      <c r="K958" s="66"/>
      <c r="L958" s="69"/>
      <c r="M958" s="69"/>
      <c r="N958" s="67"/>
      <c r="O958" s="67"/>
      <c r="P958" s="60"/>
      <c r="Q958" s="60"/>
      <c r="R958" s="69"/>
      <c r="S958" s="66"/>
      <c r="T958" s="66"/>
      <c r="U958" s="60"/>
      <c r="V958" s="60"/>
      <c r="W958" s="66"/>
      <c r="X958" s="60"/>
    </row>
    <row r="959" spans="1:24" ht="15.75">
      <c r="A959" s="59"/>
      <c r="B959" s="60"/>
      <c r="C959" s="60"/>
      <c r="D959" s="60"/>
      <c r="E959" s="60"/>
      <c r="F959" s="60"/>
      <c r="G959" s="60"/>
      <c r="H959" s="69"/>
      <c r="I959" s="66"/>
      <c r="J959" s="68"/>
      <c r="K959" s="66"/>
      <c r="L959" s="69"/>
      <c r="M959" s="69"/>
      <c r="N959" s="67"/>
      <c r="O959" s="67"/>
      <c r="P959" s="60"/>
      <c r="Q959" s="60"/>
      <c r="R959" s="69"/>
      <c r="S959" s="66"/>
      <c r="T959" s="66"/>
      <c r="U959" s="60"/>
      <c r="V959" s="60"/>
      <c r="W959" s="66"/>
      <c r="X959" s="60"/>
    </row>
    <row r="960" spans="1:24" ht="15.75">
      <c r="A960" s="59"/>
      <c r="B960" s="60"/>
      <c r="C960" s="60"/>
      <c r="D960" s="60"/>
      <c r="E960" s="60"/>
      <c r="F960" s="60"/>
      <c r="G960" s="60"/>
      <c r="H960" s="69"/>
      <c r="I960" s="66"/>
      <c r="J960" s="68"/>
      <c r="K960" s="66"/>
      <c r="L960" s="69"/>
      <c r="M960" s="69"/>
      <c r="N960" s="67"/>
      <c r="O960" s="67"/>
      <c r="P960" s="60"/>
      <c r="Q960" s="60"/>
      <c r="R960" s="69"/>
      <c r="S960" s="66"/>
      <c r="T960" s="66"/>
      <c r="U960" s="60"/>
      <c r="V960" s="60"/>
      <c r="W960" s="66"/>
      <c r="X960" s="60"/>
    </row>
    <row r="961" spans="1:24" ht="15.75">
      <c r="A961" s="59"/>
      <c r="B961" s="60"/>
      <c r="C961" s="60"/>
      <c r="D961" s="60"/>
      <c r="E961" s="60"/>
      <c r="F961" s="60"/>
      <c r="G961" s="60"/>
      <c r="H961" s="69"/>
      <c r="I961" s="66"/>
      <c r="J961" s="68"/>
      <c r="K961" s="66"/>
      <c r="L961" s="69"/>
      <c r="M961" s="69"/>
      <c r="N961" s="67"/>
      <c r="O961" s="67"/>
      <c r="P961" s="60"/>
      <c r="Q961" s="60"/>
      <c r="R961" s="69"/>
      <c r="S961" s="66"/>
      <c r="T961" s="66"/>
      <c r="U961" s="60"/>
      <c r="V961" s="60"/>
      <c r="W961" s="66"/>
      <c r="X961" s="60"/>
    </row>
    <row r="962" spans="1:24" ht="15.75">
      <c r="A962" s="59"/>
      <c r="B962" s="60"/>
      <c r="C962" s="60"/>
      <c r="D962" s="60"/>
      <c r="E962" s="60"/>
      <c r="F962" s="60"/>
      <c r="G962" s="60"/>
      <c r="H962" s="69"/>
      <c r="I962" s="66"/>
      <c r="J962" s="68"/>
      <c r="K962" s="66"/>
      <c r="L962" s="69"/>
      <c r="M962" s="69"/>
      <c r="N962" s="67"/>
      <c r="O962" s="67"/>
      <c r="P962" s="60"/>
      <c r="Q962" s="60"/>
      <c r="R962" s="69"/>
      <c r="S962" s="66"/>
      <c r="T962" s="66"/>
      <c r="U962" s="60"/>
      <c r="V962" s="60"/>
      <c r="W962" s="66"/>
      <c r="X962" s="60"/>
    </row>
    <row r="963" spans="1:24" ht="15.75">
      <c r="A963" s="59"/>
      <c r="B963" s="60"/>
      <c r="C963" s="60"/>
      <c r="D963" s="60"/>
      <c r="E963" s="60"/>
      <c r="F963" s="60"/>
      <c r="G963" s="60"/>
      <c r="H963" s="69"/>
      <c r="I963" s="66"/>
      <c r="J963" s="68"/>
      <c r="K963" s="66"/>
      <c r="L963" s="69"/>
      <c r="M963" s="69"/>
      <c r="N963" s="67"/>
      <c r="O963" s="67"/>
      <c r="P963" s="60"/>
      <c r="Q963" s="60"/>
      <c r="R963" s="69"/>
      <c r="S963" s="66"/>
      <c r="T963" s="66"/>
      <c r="U963" s="60"/>
      <c r="V963" s="60"/>
      <c r="W963" s="66"/>
      <c r="X963" s="60"/>
    </row>
    <row r="964" spans="1:24" ht="15.75">
      <c r="A964" s="59"/>
      <c r="B964" s="60"/>
      <c r="C964" s="60"/>
      <c r="D964" s="60"/>
      <c r="E964" s="60"/>
      <c r="F964" s="60"/>
      <c r="G964" s="60"/>
      <c r="H964" s="69"/>
      <c r="I964" s="66"/>
      <c r="J964" s="68"/>
      <c r="K964" s="66"/>
      <c r="L964" s="69"/>
      <c r="M964" s="69"/>
      <c r="N964" s="67"/>
      <c r="O964" s="67"/>
      <c r="P964" s="60"/>
      <c r="Q964" s="60"/>
      <c r="R964" s="69"/>
      <c r="S964" s="66"/>
      <c r="T964" s="66"/>
      <c r="U964" s="60"/>
      <c r="V964" s="60"/>
      <c r="W964" s="66"/>
      <c r="X964" s="60"/>
    </row>
    <row r="965" spans="1:24" ht="15.75">
      <c r="A965" s="59"/>
      <c r="B965" s="60"/>
      <c r="C965" s="60"/>
      <c r="D965" s="60"/>
      <c r="E965" s="60"/>
      <c r="F965" s="60"/>
      <c r="G965" s="60"/>
      <c r="H965" s="69"/>
      <c r="I965" s="66"/>
      <c r="J965" s="68"/>
      <c r="K965" s="66"/>
      <c r="L965" s="69"/>
      <c r="M965" s="69"/>
      <c r="N965" s="67"/>
      <c r="O965" s="67"/>
      <c r="P965" s="60"/>
      <c r="Q965" s="60"/>
      <c r="R965" s="69"/>
      <c r="S965" s="66"/>
      <c r="T965" s="66"/>
      <c r="U965" s="60"/>
      <c r="V965" s="60"/>
      <c r="W965" s="66"/>
      <c r="X965" s="60"/>
    </row>
    <row r="966" spans="1:24" ht="15.75">
      <c r="A966" s="59"/>
      <c r="B966" s="60"/>
      <c r="C966" s="60"/>
      <c r="D966" s="60"/>
      <c r="E966" s="60"/>
      <c r="F966" s="60"/>
      <c r="G966" s="60"/>
      <c r="H966" s="69"/>
      <c r="I966" s="66"/>
      <c r="J966" s="68"/>
      <c r="K966" s="66"/>
      <c r="L966" s="69"/>
      <c r="M966" s="69"/>
      <c r="N966" s="67"/>
      <c r="O966" s="67"/>
      <c r="P966" s="60"/>
      <c r="Q966" s="60"/>
      <c r="R966" s="69"/>
      <c r="S966" s="66"/>
      <c r="T966" s="66"/>
      <c r="U966" s="60"/>
      <c r="V966" s="60"/>
      <c r="W966" s="66"/>
      <c r="X966" s="60"/>
    </row>
    <row r="967" spans="1:24" ht="15.75">
      <c r="A967" s="59"/>
      <c r="B967" s="60"/>
      <c r="C967" s="60"/>
      <c r="D967" s="60"/>
      <c r="E967" s="60"/>
      <c r="F967" s="60"/>
      <c r="G967" s="60"/>
      <c r="H967" s="69"/>
      <c r="I967" s="66"/>
      <c r="J967" s="68"/>
      <c r="K967" s="66"/>
      <c r="L967" s="69"/>
      <c r="M967" s="69"/>
      <c r="N967" s="67"/>
      <c r="O967" s="67"/>
      <c r="P967" s="60"/>
      <c r="Q967" s="60"/>
      <c r="R967" s="69"/>
      <c r="S967" s="66"/>
      <c r="T967" s="66"/>
      <c r="U967" s="60"/>
      <c r="V967" s="60"/>
      <c r="W967" s="66"/>
      <c r="X967" s="60"/>
    </row>
    <row r="968" spans="1:24" ht="15.75">
      <c r="A968" s="59"/>
      <c r="B968" s="60"/>
      <c r="C968" s="60"/>
      <c r="D968" s="60"/>
      <c r="E968" s="60"/>
      <c r="F968" s="60"/>
      <c r="G968" s="60"/>
      <c r="H968" s="69"/>
      <c r="I968" s="66"/>
      <c r="J968" s="68"/>
      <c r="K968" s="66"/>
      <c r="L968" s="69"/>
      <c r="M968" s="69"/>
      <c r="N968" s="67"/>
      <c r="O968" s="67"/>
      <c r="P968" s="60"/>
      <c r="Q968" s="60"/>
      <c r="R968" s="69"/>
      <c r="S968" s="66"/>
      <c r="T968" s="66"/>
      <c r="U968" s="60"/>
      <c r="V968" s="60"/>
      <c r="W968" s="66"/>
      <c r="X968" s="60"/>
    </row>
    <row r="969" spans="1:24" ht="15.75">
      <c r="A969" s="59"/>
      <c r="B969" s="60"/>
      <c r="C969" s="60"/>
      <c r="D969" s="60"/>
      <c r="E969" s="60"/>
      <c r="F969" s="60"/>
      <c r="G969" s="60"/>
      <c r="H969" s="69"/>
      <c r="I969" s="66"/>
      <c r="J969" s="68"/>
      <c r="K969" s="66"/>
      <c r="L969" s="69"/>
      <c r="M969" s="69"/>
      <c r="N969" s="67"/>
      <c r="O969" s="67"/>
      <c r="P969" s="60"/>
      <c r="Q969" s="60"/>
      <c r="R969" s="69"/>
      <c r="S969" s="66"/>
      <c r="T969" s="66"/>
      <c r="U969" s="60"/>
      <c r="V969" s="60"/>
      <c r="W969" s="66"/>
      <c r="X969" s="60"/>
    </row>
    <row r="970" spans="1:24" ht="15.75">
      <c r="A970" s="59"/>
      <c r="B970" s="60"/>
      <c r="C970" s="60"/>
      <c r="D970" s="60"/>
      <c r="E970" s="60"/>
      <c r="F970" s="60"/>
      <c r="G970" s="60"/>
      <c r="H970" s="69"/>
      <c r="I970" s="66"/>
      <c r="J970" s="68"/>
      <c r="K970" s="66"/>
      <c r="L970" s="69"/>
      <c r="M970" s="69"/>
      <c r="N970" s="67"/>
      <c r="O970" s="67"/>
      <c r="P970" s="60"/>
      <c r="Q970" s="60"/>
      <c r="R970" s="69"/>
      <c r="S970" s="66"/>
      <c r="T970" s="66"/>
      <c r="U970" s="60"/>
      <c r="V970" s="60"/>
      <c r="W970" s="66"/>
      <c r="X970" s="60"/>
    </row>
    <row r="971" spans="1:24" ht="15.75">
      <c r="A971" s="59"/>
      <c r="B971" s="60"/>
      <c r="C971" s="60"/>
      <c r="D971" s="60"/>
      <c r="E971" s="60"/>
      <c r="F971" s="60"/>
      <c r="G971" s="60"/>
      <c r="H971" s="69"/>
      <c r="I971" s="66"/>
      <c r="J971" s="68"/>
      <c r="K971" s="66"/>
      <c r="L971" s="69"/>
      <c r="M971" s="69"/>
      <c r="N971" s="67"/>
      <c r="O971" s="67"/>
      <c r="P971" s="60"/>
      <c r="Q971" s="60"/>
      <c r="R971" s="69"/>
      <c r="S971" s="66"/>
      <c r="T971" s="66"/>
      <c r="U971" s="60"/>
      <c r="V971" s="60"/>
      <c r="W971" s="66"/>
      <c r="X971" s="60"/>
    </row>
    <row r="972" spans="1:24" ht="15.75">
      <c r="A972" s="59"/>
      <c r="B972" s="60"/>
      <c r="C972" s="60"/>
      <c r="D972" s="60"/>
      <c r="E972" s="60"/>
      <c r="F972" s="60"/>
      <c r="G972" s="60"/>
      <c r="H972" s="69"/>
      <c r="I972" s="66"/>
      <c r="J972" s="68"/>
      <c r="K972" s="66"/>
      <c r="L972" s="69"/>
      <c r="M972" s="69"/>
      <c r="N972" s="67"/>
      <c r="O972" s="67"/>
      <c r="P972" s="60"/>
      <c r="Q972" s="60"/>
      <c r="R972" s="69"/>
      <c r="S972" s="66"/>
      <c r="T972" s="66"/>
      <c r="U972" s="60"/>
      <c r="V972" s="60"/>
      <c r="W972" s="66"/>
      <c r="X972" s="60"/>
    </row>
    <row r="973" spans="1:24" ht="15.75">
      <c r="A973" s="59"/>
      <c r="B973" s="60"/>
      <c r="C973" s="60"/>
      <c r="D973" s="60"/>
      <c r="E973" s="60"/>
      <c r="F973" s="60"/>
      <c r="G973" s="60"/>
      <c r="H973" s="69"/>
      <c r="I973" s="66"/>
      <c r="J973" s="68"/>
      <c r="K973" s="66"/>
      <c r="L973" s="69"/>
      <c r="M973" s="69"/>
      <c r="N973" s="67"/>
      <c r="O973" s="67"/>
      <c r="P973" s="60"/>
      <c r="Q973" s="60"/>
      <c r="R973" s="69"/>
      <c r="S973" s="66"/>
      <c r="T973" s="66"/>
      <c r="U973" s="60"/>
      <c r="V973" s="60"/>
      <c r="W973" s="66"/>
      <c r="X973" s="60"/>
    </row>
    <row r="974" spans="1:24" ht="15.75">
      <c r="A974" s="59"/>
      <c r="B974" s="60"/>
      <c r="C974" s="60"/>
      <c r="D974" s="60"/>
      <c r="E974" s="60"/>
      <c r="F974" s="60"/>
      <c r="G974" s="60"/>
      <c r="H974" s="69"/>
      <c r="I974" s="66"/>
      <c r="J974" s="68"/>
      <c r="K974" s="66"/>
      <c r="L974" s="69"/>
      <c r="M974" s="69"/>
      <c r="N974" s="67"/>
      <c r="O974" s="67"/>
      <c r="P974" s="60"/>
      <c r="Q974" s="60"/>
      <c r="R974" s="69"/>
      <c r="S974" s="66"/>
      <c r="T974" s="66"/>
      <c r="U974" s="60"/>
      <c r="V974" s="60"/>
      <c r="W974" s="66"/>
      <c r="X974" s="60"/>
    </row>
    <row r="975" spans="1:24" ht="15.75">
      <c r="A975" s="59"/>
      <c r="B975" s="60"/>
      <c r="C975" s="60"/>
      <c r="D975" s="60"/>
      <c r="E975" s="60"/>
      <c r="F975" s="60"/>
      <c r="G975" s="60"/>
      <c r="H975" s="69"/>
      <c r="I975" s="66"/>
      <c r="J975" s="68"/>
      <c r="K975" s="66"/>
      <c r="L975" s="69"/>
      <c r="M975" s="69"/>
      <c r="N975" s="67"/>
      <c r="O975" s="67"/>
      <c r="P975" s="60"/>
      <c r="Q975" s="60"/>
      <c r="R975" s="69"/>
      <c r="S975" s="66"/>
      <c r="T975" s="66"/>
      <c r="U975" s="60"/>
      <c r="V975" s="60"/>
      <c r="W975" s="66"/>
      <c r="X975" s="60"/>
    </row>
    <row r="976" spans="1:24" ht="15.75">
      <c r="A976" s="59"/>
      <c r="B976" s="60"/>
      <c r="C976" s="60"/>
      <c r="D976" s="60"/>
      <c r="E976" s="60"/>
      <c r="F976" s="60"/>
      <c r="G976" s="60"/>
      <c r="H976" s="69"/>
      <c r="I976" s="66"/>
      <c r="J976" s="68"/>
      <c r="K976" s="66"/>
      <c r="L976" s="69"/>
      <c r="M976" s="69"/>
      <c r="N976" s="67"/>
      <c r="O976" s="67"/>
      <c r="P976" s="60"/>
      <c r="Q976" s="60"/>
      <c r="R976" s="69"/>
      <c r="S976" s="66"/>
      <c r="T976" s="66"/>
      <c r="U976" s="60"/>
      <c r="V976" s="60"/>
      <c r="W976" s="66"/>
      <c r="X976" s="60"/>
    </row>
    <row r="977" spans="1:24" ht="15.75">
      <c r="A977" s="59"/>
      <c r="B977" s="60"/>
      <c r="C977" s="60"/>
      <c r="D977" s="60"/>
      <c r="E977" s="60"/>
      <c r="F977" s="60"/>
      <c r="G977" s="60"/>
      <c r="H977" s="69"/>
      <c r="I977" s="66"/>
      <c r="J977" s="68"/>
      <c r="K977" s="66"/>
      <c r="L977" s="69"/>
      <c r="M977" s="69"/>
      <c r="N977" s="67"/>
      <c r="O977" s="67"/>
      <c r="P977" s="60"/>
      <c r="Q977" s="60"/>
      <c r="R977" s="69"/>
      <c r="S977" s="66"/>
      <c r="T977" s="66"/>
      <c r="U977" s="60"/>
      <c r="V977" s="60"/>
      <c r="W977" s="66"/>
      <c r="X977" s="60"/>
    </row>
    <row r="978" spans="1:24" ht="15.75">
      <c r="A978" s="59"/>
      <c r="B978" s="60"/>
      <c r="C978" s="60"/>
      <c r="D978" s="60"/>
      <c r="E978" s="60"/>
      <c r="F978" s="60"/>
      <c r="G978" s="60"/>
      <c r="H978" s="69"/>
      <c r="I978" s="66"/>
      <c r="J978" s="68"/>
      <c r="K978" s="66"/>
      <c r="L978" s="69"/>
      <c r="M978" s="69"/>
      <c r="N978" s="67"/>
      <c r="O978" s="67"/>
      <c r="P978" s="60"/>
      <c r="Q978" s="60"/>
      <c r="R978" s="69"/>
      <c r="S978" s="66"/>
      <c r="T978" s="66"/>
      <c r="U978" s="60"/>
      <c r="V978" s="60"/>
      <c r="W978" s="66"/>
      <c r="X978" s="60"/>
    </row>
    <row r="979" spans="1:24" ht="15.75">
      <c r="A979" s="59"/>
      <c r="B979" s="60"/>
      <c r="C979" s="60"/>
      <c r="D979" s="60"/>
      <c r="E979" s="60"/>
      <c r="F979" s="60"/>
      <c r="G979" s="60"/>
      <c r="H979" s="69"/>
      <c r="I979" s="66"/>
      <c r="J979" s="68"/>
      <c r="K979" s="66"/>
      <c r="L979" s="69"/>
      <c r="M979" s="69"/>
      <c r="N979" s="67"/>
      <c r="O979" s="67"/>
      <c r="P979" s="60"/>
      <c r="Q979" s="60"/>
      <c r="R979" s="69"/>
      <c r="S979" s="66"/>
      <c r="T979" s="66"/>
      <c r="U979" s="60"/>
      <c r="V979" s="60"/>
      <c r="W979" s="66"/>
      <c r="X979" s="60"/>
    </row>
    <row r="980" spans="1:24" ht="15.75">
      <c r="A980" s="59"/>
      <c r="B980" s="60"/>
      <c r="C980" s="60"/>
      <c r="D980" s="60"/>
      <c r="E980" s="60"/>
      <c r="F980" s="60"/>
      <c r="G980" s="60"/>
      <c r="H980" s="69"/>
      <c r="I980" s="66"/>
      <c r="J980" s="68"/>
      <c r="K980" s="66"/>
      <c r="L980" s="69"/>
      <c r="M980" s="69"/>
      <c r="N980" s="67"/>
      <c r="O980" s="67"/>
      <c r="P980" s="60"/>
      <c r="Q980" s="60"/>
      <c r="R980" s="69"/>
      <c r="S980" s="66"/>
      <c r="T980" s="66"/>
      <c r="U980" s="60"/>
      <c r="V980" s="60"/>
      <c r="W980" s="66"/>
      <c r="X980" s="60"/>
    </row>
    <row r="981" spans="1:24" ht="15.75">
      <c r="A981" s="59"/>
      <c r="B981" s="60"/>
      <c r="C981" s="60"/>
      <c r="D981" s="60"/>
      <c r="E981" s="60"/>
      <c r="F981" s="60"/>
      <c r="G981" s="60"/>
      <c r="H981" s="69"/>
      <c r="I981" s="66"/>
      <c r="J981" s="68"/>
      <c r="K981" s="66"/>
      <c r="L981" s="69"/>
      <c r="M981" s="69"/>
      <c r="N981" s="67"/>
      <c r="O981" s="67"/>
      <c r="P981" s="60"/>
      <c r="Q981" s="60"/>
      <c r="R981" s="69"/>
      <c r="S981" s="66"/>
      <c r="T981" s="66"/>
      <c r="U981" s="60"/>
      <c r="V981" s="60"/>
      <c r="W981" s="66"/>
      <c r="X981" s="60"/>
    </row>
    <row r="982" spans="1:24" ht="15.75">
      <c r="A982" s="59"/>
      <c r="B982" s="60"/>
      <c r="C982" s="60"/>
      <c r="D982" s="60"/>
      <c r="E982" s="60"/>
      <c r="F982" s="60"/>
      <c r="G982" s="60"/>
      <c r="H982" s="69"/>
      <c r="I982" s="66"/>
      <c r="J982" s="68"/>
      <c r="K982" s="66"/>
      <c r="L982" s="69"/>
      <c r="M982" s="69"/>
      <c r="N982" s="67"/>
      <c r="O982" s="67"/>
      <c r="P982" s="60"/>
      <c r="Q982" s="60"/>
      <c r="R982" s="69"/>
      <c r="S982" s="66"/>
      <c r="T982" s="66"/>
      <c r="U982" s="60"/>
      <c r="V982" s="60"/>
      <c r="W982" s="66"/>
      <c r="X982" s="60"/>
    </row>
    <row r="983" spans="1:24" ht="15.75">
      <c r="A983" s="59"/>
      <c r="B983" s="60"/>
      <c r="C983" s="60"/>
      <c r="D983" s="60"/>
      <c r="E983" s="60"/>
      <c r="F983" s="60"/>
      <c r="G983" s="60"/>
      <c r="H983" s="69"/>
      <c r="I983" s="66"/>
      <c r="J983" s="68"/>
      <c r="K983" s="66"/>
      <c r="L983" s="69"/>
      <c r="M983" s="69"/>
      <c r="N983" s="67"/>
      <c r="O983" s="67"/>
      <c r="P983" s="60"/>
      <c r="Q983" s="60"/>
      <c r="R983" s="69"/>
      <c r="S983" s="66"/>
      <c r="T983" s="66"/>
      <c r="U983" s="60"/>
      <c r="V983" s="60"/>
      <c r="W983" s="66"/>
      <c r="X983" s="60"/>
    </row>
    <row r="984" spans="1:24" ht="15.75">
      <c r="A984" s="59"/>
      <c r="B984" s="60"/>
      <c r="C984" s="60"/>
      <c r="D984" s="60"/>
      <c r="E984" s="60"/>
      <c r="F984" s="60"/>
      <c r="G984" s="60"/>
      <c r="H984" s="69"/>
      <c r="I984" s="66"/>
      <c r="J984" s="68"/>
      <c r="K984" s="66"/>
      <c r="L984" s="69"/>
      <c r="M984" s="69"/>
      <c r="N984" s="67"/>
      <c r="O984" s="67"/>
      <c r="P984" s="60"/>
      <c r="Q984" s="60"/>
      <c r="R984" s="69"/>
      <c r="S984" s="66"/>
      <c r="T984" s="66"/>
      <c r="U984" s="60"/>
      <c r="V984" s="60"/>
      <c r="W984" s="66"/>
      <c r="X984" s="60"/>
    </row>
    <row r="985" spans="1:24" ht="15.75">
      <c r="A985" s="59"/>
      <c r="B985" s="60"/>
      <c r="C985" s="60"/>
      <c r="D985" s="60"/>
      <c r="E985" s="60"/>
      <c r="F985" s="60"/>
      <c r="G985" s="60"/>
      <c r="H985" s="69"/>
      <c r="I985" s="66"/>
      <c r="J985" s="68"/>
      <c r="K985" s="66"/>
      <c r="L985" s="69"/>
      <c r="M985" s="69"/>
      <c r="N985" s="67"/>
      <c r="O985" s="67"/>
      <c r="P985" s="60"/>
      <c r="Q985" s="60"/>
      <c r="R985" s="69"/>
      <c r="S985" s="66"/>
      <c r="T985" s="66"/>
      <c r="U985" s="60"/>
      <c r="V985" s="60"/>
      <c r="W985" s="66"/>
      <c r="X985" s="60"/>
    </row>
    <row r="986" spans="1:24" ht="15.75">
      <c r="A986" s="59"/>
      <c r="B986" s="60"/>
      <c r="C986" s="60"/>
      <c r="D986" s="60"/>
      <c r="E986" s="60"/>
      <c r="F986" s="60"/>
      <c r="G986" s="60"/>
      <c r="H986" s="69"/>
      <c r="I986" s="66"/>
      <c r="J986" s="68"/>
      <c r="K986" s="66"/>
      <c r="L986" s="69"/>
      <c r="M986" s="69"/>
      <c r="N986" s="67"/>
      <c r="O986" s="67"/>
      <c r="P986" s="60"/>
      <c r="Q986" s="60"/>
      <c r="R986" s="69"/>
      <c r="S986" s="66"/>
      <c r="T986" s="66"/>
      <c r="U986" s="60"/>
      <c r="V986" s="60"/>
      <c r="W986" s="66"/>
      <c r="X986" s="60"/>
    </row>
    <row r="987" spans="1:24" ht="15.75">
      <c r="A987" s="59"/>
      <c r="B987" s="60"/>
      <c r="C987" s="60"/>
      <c r="D987" s="60"/>
      <c r="E987" s="60"/>
      <c r="F987" s="60"/>
      <c r="G987" s="60"/>
      <c r="H987" s="69"/>
      <c r="I987" s="66"/>
      <c r="J987" s="68"/>
      <c r="K987" s="66"/>
      <c r="L987" s="69"/>
      <c r="M987" s="69"/>
      <c r="N987" s="67"/>
      <c r="O987" s="67"/>
      <c r="P987" s="60"/>
      <c r="Q987" s="60"/>
      <c r="R987" s="69"/>
      <c r="S987" s="66"/>
      <c r="T987" s="66"/>
      <c r="U987" s="60"/>
      <c r="V987" s="60"/>
      <c r="W987" s="66"/>
      <c r="X987" s="60"/>
    </row>
    <row r="988" spans="1:24" ht="15.75">
      <c r="A988" s="59"/>
      <c r="B988" s="60"/>
      <c r="C988" s="60"/>
      <c r="D988" s="60"/>
      <c r="E988" s="60"/>
      <c r="F988" s="60"/>
      <c r="G988" s="60"/>
      <c r="H988" s="69"/>
      <c r="I988" s="66"/>
      <c r="J988" s="68"/>
      <c r="K988" s="66"/>
      <c r="L988" s="69"/>
      <c r="M988" s="69"/>
      <c r="N988" s="67"/>
      <c r="O988" s="67"/>
      <c r="P988" s="60"/>
      <c r="Q988" s="60"/>
      <c r="R988" s="69"/>
      <c r="S988" s="66"/>
      <c r="T988" s="66"/>
      <c r="U988" s="60"/>
      <c r="V988" s="60"/>
      <c r="W988" s="66"/>
      <c r="X988" s="60"/>
    </row>
    <row r="989" spans="1:24" ht="15.75">
      <c r="A989" s="59"/>
      <c r="B989" s="60"/>
      <c r="C989" s="60"/>
      <c r="D989" s="60"/>
      <c r="E989" s="60"/>
      <c r="F989" s="60"/>
      <c r="G989" s="60"/>
      <c r="H989" s="69"/>
      <c r="I989" s="66"/>
      <c r="J989" s="68"/>
      <c r="K989" s="66"/>
      <c r="L989" s="69"/>
      <c r="M989" s="69"/>
      <c r="N989" s="67"/>
      <c r="O989" s="67"/>
      <c r="P989" s="60"/>
      <c r="Q989" s="60"/>
      <c r="R989" s="69"/>
      <c r="S989" s="66"/>
      <c r="T989" s="66"/>
      <c r="U989" s="60"/>
      <c r="V989" s="60"/>
      <c r="W989" s="66"/>
      <c r="X989" s="60"/>
    </row>
    <row r="990" spans="1:24" ht="15.75">
      <c r="A990" s="59"/>
      <c r="B990" s="60"/>
      <c r="C990" s="60"/>
      <c r="D990" s="60"/>
      <c r="E990" s="60"/>
      <c r="F990" s="60"/>
      <c r="G990" s="60"/>
      <c r="H990" s="69"/>
      <c r="I990" s="66"/>
      <c r="J990" s="68"/>
      <c r="K990" s="66"/>
      <c r="L990" s="69"/>
      <c r="M990" s="69"/>
      <c r="N990" s="67"/>
      <c r="O990" s="67"/>
      <c r="P990" s="60"/>
      <c r="Q990" s="60"/>
      <c r="R990" s="69"/>
      <c r="S990" s="66"/>
      <c r="T990" s="66"/>
      <c r="U990" s="60"/>
      <c r="V990" s="60"/>
      <c r="W990" s="66"/>
      <c r="X990" s="60"/>
    </row>
    <row r="991" spans="1:24" ht="15.75">
      <c r="A991" s="59"/>
      <c r="B991" s="60"/>
      <c r="C991" s="60"/>
      <c r="D991" s="60"/>
      <c r="E991" s="60"/>
      <c r="F991" s="60"/>
      <c r="G991" s="60"/>
      <c r="H991" s="69"/>
      <c r="I991" s="66"/>
      <c r="J991" s="68"/>
      <c r="K991" s="66"/>
      <c r="L991" s="69"/>
      <c r="M991" s="69"/>
      <c r="N991" s="67"/>
      <c r="O991" s="67"/>
      <c r="P991" s="60"/>
      <c r="Q991" s="60"/>
      <c r="R991" s="69"/>
      <c r="S991" s="66"/>
      <c r="T991" s="66"/>
      <c r="U991" s="60"/>
      <c r="V991" s="60"/>
      <c r="W991" s="66"/>
      <c r="X991" s="60"/>
    </row>
    <row r="992" spans="1:24" ht="15.75">
      <c r="A992" s="59"/>
      <c r="B992" s="60"/>
      <c r="C992" s="60"/>
      <c r="D992" s="60"/>
      <c r="E992" s="60"/>
      <c r="F992" s="60"/>
      <c r="G992" s="60"/>
      <c r="H992" s="69"/>
      <c r="I992" s="66"/>
      <c r="J992" s="68"/>
      <c r="K992" s="66"/>
      <c r="L992" s="69"/>
      <c r="M992" s="69"/>
      <c r="N992" s="67"/>
      <c r="O992" s="67"/>
      <c r="P992" s="60"/>
      <c r="Q992" s="60"/>
      <c r="R992" s="69"/>
      <c r="S992" s="66"/>
      <c r="T992" s="66"/>
      <c r="U992" s="60"/>
      <c r="V992" s="60"/>
      <c r="W992" s="66"/>
      <c r="X992" s="60"/>
    </row>
    <row r="993" spans="1:24" ht="15.75">
      <c r="A993" s="59"/>
      <c r="B993" s="60"/>
      <c r="C993" s="60"/>
      <c r="D993" s="60"/>
      <c r="E993" s="60"/>
      <c r="F993" s="60"/>
      <c r="G993" s="60"/>
      <c r="H993" s="69"/>
      <c r="I993" s="66"/>
      <c r="J993" s="68"/>
      <c r="K993" s="66"/>
      <c r="L993" s="69"/>
      <c r="M993" s="69"/>
      <c r="N993" s="67"/>
      <c r="O993" s="67"/>
      <c r="P993" s="60"/>
      <c r="Q993" s="60"/>
      <c r="R993" s="69"/>
      <c r="S993" s="66"/>
      <c r="T993" s="66"/>
      <c r="U993" s="60"/>
      <c r="V993" s="60"/>
      <c r="W993" s="66"/>
      <c r="X993" s="60"/>
    </row>
    <row r="994" spans="1:24" ht="15.75">
      <c r="A994" s="59"/>
      <c r="B994" s="60"/>
      <c r="C994" s="60"/>
      <c r="D994" s="60"/>
      <c r="E994" s="60"/>
      <c r="F994" s="60"/>
      <c r="G994" s="60"/>
      <c r="H994" s="69"/>
      <c r="I994" s="66"/>
      <c r="J994" s="68"/>
      <c r="K994" s="66"/>
      <c r="L994" s="69"/>
      <c r="M994" s="69"/>
      <c r="N994" s="67"/>
      <c r="O994" s="67"/>
      <c r="P994" s="60"/>
      <c r="Q994" s="60"/>
      <c r="R994" s="69"/>
      <c r="S994" s="66"/>
      <c r="T994" s="66"/>
      <c r="U994" s="60"/>
      <c r="V994" s="60"/>
      <c r="W994" s="66"/>
      <c r="X994" s="60"/>
    </row>
    <row r="995" spans="1:24" ht="15.75">
      <c r="A995" s="59"/>
      <c r="B995" s="60"/>
      <c r="C995" s="60"/>
      <c r="D995" s="60"/>
      <c r="E995" s="60"/>
      <c r="F995" s="60"/>
      <c r="G995" s="60"/>
      <c r="H995" s="69"/>
      <c r="I995" s="66"/>
      <c r="J995" s="68"/>
      <c r="K995" s="66"/>
      <c r="L995" s="69"/>
      <c r="M995" s="69"/>
      <c r="N995" s="67"/>
      <c r="O995" s="67"/>
      <c r="P995" s="60"/>
      <c r="Q995" s="60"/>
      <c r="R995" s="69"/>
      <c r="S995" s="66"/>
      <c r="T995" s="66"/>
      <c r="U995" s="60"/>
      <c r="V995" s="60"/>
      <c r="W995" s="66"/>
      <c r="X995" s="60"/>
    </row>
    <row r="996" spans="1:24" ht="15.75">
      <c r="A996" s="59"/>
      <c r="B996" s="60"/>
      <c r="C996" s="60"/>
      <c r="D996" s="60"/>
      <c r="E996" s="60"/>
      <c r="F996" s="60"/>
      <c r="G996" s="60"/>
      <c r="H996" s="69"/>
      <c r="I996" s="66"/>
      <c r="J996" s="68"/>
      <c r="K996" s="66"/>
      <c r="L996" s="69"/>
      <c r="M996" s="69"/>
      <c r="N996" s="67"/>
      <c r="O996" s="67"/>
      <c r="P996" s="60"/>
      <c r="Q996" s="60"/>
      <c r="R996" s="69"/>
      <c r="S996" s="66"/>
      <c r="T996" s="66"/>
      <c r="U996" s="60"/>
      <c r="V996" s="60"/>
      <c r="W996" s="66"/>
      <c r="X996" s="60"/>
    </row>
    <row r="997" spans="1:24" ht="15.75">
      <c r="A997" s="59"/>
      <c r="B997" s="60"/>
      <c r="C997" s="60"/>
      <c r="D997" s="60"/>
      <c r="E997" s="60"/>
      <c r="F997" s="60"/>
      <c r="G997" s="60"/>
      <c r="H997" s="69"/>
      <c r="I997" s="66"/>
      <c r="J997" s="68"/>
      <c r="K997" s="66"/>
      <c r="L997" s="69"/>
      <c r="M997" s="69"/>
      <c r="N997" s="67"/>
      <c r="O997" s="67"/>
      <c r="P997" s="60"/>
      <c r="Q997" s="60"/>
      <c r="R997" s="69"/>
      <c r="S997" s="66"/>
      <c r="T997" s="66"/>
      <c r="U997" s="60"/>
      <c r="V997" s="60"/>
      <c r="W997" s="66"/>
      <c r="X997" s="60"/>
    </row>
    <row r="998" spans="1:24" ht="15.75">
      <c r="A998" s="59"/>
      <c r="B998" s="60"/>
      <c r="C998" s="60"/>
      <c r="D998" s="60"/>
      <c r="E998" s="60"/>
      <c r="F998" s="60"/>
      <c r="G998" s="60"/>
      <c r="H998" s="69"/>
      <c r="I998" s="66"/>
      <c r="J998" s="68"/>
      <c r="K998" s="66"/>
      <c r="L998" s="69"/>
      <c r="M998" s="69"/>
      <c r="N998" s="67"/>
      <c r="O998" s="67"/>
      <c r="P998" s="60"/>
      <c r="Q998" s="60"/>
      <c r="R998" s="69"/>
      <c r="S998" s="66"/>
      <c r="T998" s="66"/>
      <c r="U998" s="60"/>
      <c r="V998" s="60"/>
      <c r="W998" s="66"/>
      <c r="X998" s="60"/>
    </row>
    <row r="999" spans="1:24" ht="15.75">
      <c r="A999" s="59"/>
      <c r="B999" s="60"/>
      <c r="C999" s="60"/>
      <c r="D999" s="60"/>
      <c r="E999" s="60"/>
      <c r="F999" s="60"/>
      <c r="G999" s="60"/>
      <c r="H999" s="69"/>
      <c r="I999" s="66"/>
      <c r="J999" s="68"/>
      <c r="K999" s="66"/>
      <c r="L999" s="69"/>
      <c r="M999" s="69"/>
      <c r="N999" s="67"/>
      <c r="O999" s="67"/>
      <c r="P999" s="60"/>
      <c r="Q999" s="60"/>
      <c r="R999" s="69"/>
      <c r="S999" s="66"/>
      <c r="T999" s="66"/>
      <c r="U999" s="60"/>
      <c r="V999" s="60"/>
      <c r="W999" s="66"/>
      <c r="X999" s="60"/>
    </row>
    <row r="1000" spans="1:24" ht="15.75">
      <c r="A1000" s="59"/>
      <c r="B1000" s="60"/>
      <c r="C1000" s="60"/>
      <c r="D1000" s="60"/>
      <c r="E1000" s="60"/>
      <c r="F1000" s="60"/>
      <c r="G1000" s="60"/>
      <c r="H1000" s="69"/>
      <c r="I1000" s="66"/>
      <c r="J1000" s="68"/>
      <c r="K1000" s="66"/>
      <c r="L1000" s="69"/>
      <c r="M1000" s="69"/>
      <c r="N1000" s="67"/>
      <c r="O1000" s="67"/>
      <c r="P1000" s="60"/>
      <c r="Q1000" s="60"/>
      <c r="R1000" s="69"/>
      <c r="S1000" s="66"/>
      <c r="T1000" s="66"/>
      <c r="U1000" s="60"/>
      <c r="V1000" s="60"/>
      <c r="W1000" s="66"/>
      <c r="X1000" s="60"/>
    </row>
    <row r="1001" spans="1:24" ht="15.75">
      <c r="A1001" s="59"/>
      <c r="B1001" s="60"/>
      <c r="C1001" s="60"/>
      <c r="D1001" s="60"/>
      <c r="E1001" s="60"/>
      <c r="F1001" s="60"/>
      <c r="G1001" s="60"/>
      <c r="H1001" s="69"/>
      <c r="I1001" s="66"/>
      <c r="J1001" s="68"/>
      <c r="K1001" s="66"/>
      <c r="L1001" s="69"/>
      <c r="M1001" s="69"/>
      <c r="N1001" s="67"/>
      <c r="O1001" s="67"/>
      <c r="P1001" s="60"/>
      <c r="Q1001" s="60"/>
      <c r="R1001" s="69"/>
      <c r="S1001" s="66"/>
      <c r="T1001" s="66"/>
      <c r="U1001" s="60"/>
      <c r="V1001" s="60"/>
      <c r="W1001" s="66"/>
      <c r="X1001" s="60"/>
    </row>
    <row r="1002" spans="1:24" ht="15.75">
      <c r="A1002" s="59"/>
      <c r="B1002" s="60"/>
      <c r="C1002" s="60"/>
      <c r="D1002" s="60"/>
      <c r="E1002" s="60"/>
      <c r="F1002" s="60"/>
      <c r="G1002" s="60"/>
      <c r="H1002" s="69"/>
      <c r="I1002" s="66"/>
      <c r="J1002" s="68"/>
      <c r="K1002" s="66"/>
      <c r="L1002" s="69"/>
      <c r="M1002" s="69"/>
      <c r="N1002" s="67"/>
      <c r="O1002" s="67"/>
      <c r="P1002" s="60"/>
      <c r="Q1002" s="60"/>
      <c r="R1002" s="69"/>
      <c r="S1002" s="66"/>
      <c r="T1002" s="66"/>
      <c r="U1002" s="60"/>
      <c r="V1002" s="60"/>
      <c r="W1002" s="66"/>
      <c r="X1002" s="60"/>
    </row>
    <row r="1003" spans="1:24" ht="15.75">
      <c r="A1003" s="59"/>
      <c r="B1003" s="60"/>
      <c r="C1003" s="60"/>
      <c r="D1003" s="60"/>
      <c r="E1003" s="60"/>
      <c r="F1003" s="60"/>
      <c r="G1003" s="60"/>
      <c r="H1003" s="69"/>
      <c r="I1003" s="66"/>
      <c r="J1003" s="68"/>
      <c r="K1003" s="66"/>
      <c r="L1003" s="69"/>
      <c r="M1003" s="69"/>
      <c r="N1003" s="67"/>
      <c r="O1003" s="67"/>
      <c r="P1003" s="60"/>
      <c r="Q1003" s="60"/>
      <c r="R1003" s="69"/>
      <c r="S1003" s="66"/>
      <c r="T1003" s="66"/>
      <c r="U1003" s="60"/>
      <c r="V1003" s="60"/>
      <c r="W1003" s="66"/>
      <c r="X1003" s="60"/>
    </row>
    <row r="1004" spans="1:24" ht="15.75">
      <c r="A1004" s="59"/>
      <c r="B1004" s="60"/>
      <c r="C1004" s="60"/>
      <c r="D1004" s="60"/>
      <c r="E1004" s="60"/>
      <c r="F1004" s="60"/>
      <c r="G1004" s="60"/>
      <c r="H1004" s="69"/>
      <c r="I1004" s="66"/>
      <c r="J1004" s="68"/>
      <c r="K1004" s="66"/>
      <c r="L1004" s="69"/>
      <c r="M1004" s="69"/>
      <c r="N1004" s="67"/>
      <c r="O1004" s="67"/>
      <c r="P1004" s="60"/>
      <c r="Q1004" s="60"/>
      <c r="R1004" s="69"/>
      <c r="S1004" s="66"/>
      <c r="T1004" s="66"/>
      <c r="U1004" s="60"/>
      <c r="V1004" s="60"/>
      <c r="W1004" s="66"/>
      <c r="X1004" s="60"/>
    </row>
    <row r="1005" spans="1:24" ht="15.75">
      <c r="A1005" s="59"/>
      <c r="B1005" s="60"/>
      <c r="C1005" s="60"/>
      <c r="D1005" s="60"/>
      <c r="E1005" s="60"/>
      <c r="F1005" s="60"/>
      <c r="G1005" s="60"/>
      <c r="H1005" s="69"/>
      <c r="I1005" s="66"/>
      <c r="J1005" s="68"/>
      <c r="K1005" s="66"/>
      <c r="L1005" s="69"/>
      <c r="M1005" s="69"/>
      <c r="N1005" s="67"/>
      <c r="O1005" s="67"/>
      <c r="P1005" s="60"/>
      <c r="Q1005" s="60"/>
      <c r="R1005" s="69"/>
      <c r="S1005" s="66"/>
      <c r="T1005" s="66"/>
      <c r="U1005" s="60"/>
      <c r="V1005" s="60"/>
      <c r="W1005" s="66"/>
      <c r="X1005" s="60"/>
    </row>
    <row r="1006" spans="1:24" ht="15.75">
      <c r="A1006" s="59"/>
      <c r="B1006" s="60"/>
      <c r="C1006" s="60"/>
      <c r="D1006" s="60"/>
      <c r="E1006" s="60"/>
      <c r="F1006" s="60"/>
      <c r="G1006" s="60"/>
      <c r="H1006" s="69"/>
      <c r="I1006" s="66"/>
      <c r="J1006" s="68"/>
      <c r="K1006" s="66"/>
      <c r="L1006" s="69"/>
      <c r="M1006" s="69"/>
      <c r="N1006" s="67"/>
      <c r="O1006" s="67"/>
      <c r="P1006" s="60"/>
      <c r="Q1006" s="60"/>
      <c r="R1006" s="69"/>
      <c r="S1006" s="66"/>
      <c r="T1006" s="66"/>
      <c r="U1006" s="60"/>
      <c r="V1006" s="60"/>
      <c r="W1006" s="66"/>
      <c r="X1006" s="60"/>
    </row>
    <row r="1007" spans="1:24" ht="15.75">
      <c r="A1007" s="59"/>
      <c r="B1007" s="60"/>
      <c r="C1007" s="60"/>
      <c r="D1007" s="60"/>
      <c r="E1007" s="60"/>
      <c r="F1007" s="60"/>
      <c r="G1007" s="60"/>
      <c r="H1007" s="69"/>
      <c r="I1007" s="66"/>
      <c r="J1007" s="68"/>
      <c r="K1007" s="66"/>
      <c r="L1007" s="69"/>
      <c r="M1007" s="69"/>
      <c r="N1007" s="67"/>
      <c r="O1007" s="67"/>
      <c r="P1007" s="60"/>
      <c r="Q1007" s="60"/>
      <c r="R1007" s="69"/>
      <c r="S1007" s="66"/>
      <c r="T1007" s="66"/>
      <c r="U1007" s="60"/>
      <c r="V1007" s="60"/>
      <c r="W1007" s="66"/>
      <c r="X1007" s="60"/>
    </row>
    <row r="1008" spans="1:24" ht="15.75">
      <c r="A1008" s="59"/>
      <c r="B1008" s="60"/>
      <c r="C1008" s="60"/>
      <c r="D1008" s="60"/>
      <c r="E1008" s="60"/>
      <c r="F1008" s="60"/>
      <c r="G1008" s="60"/>
      <c r="H1008" s="69"/>
      <c r="I1008" s="66"/>
      <c r="J1008" s="68"/>
      <c r="K1008" s="66"/>
      <c r="L1008" s="69"/>
      <c r="M1008" s="69"/>
      <c r="N1008" s="67"/>
      <c r="O1008" s="67"/>
      <c r="P1008" s="60"/>
      <c r="Q1008" s="60"/>
      <c r="R1008" s="69"/>
      <c r="S1008" s="66"/>
      <c r="T1008" s="66"/>
      <c r="U1008" s="60"/>
      <c r="V1008" s="60"/>
      <c r="W1008" s="66"/>
      <c r="X1008" s="60"/>
    </row>
    <row r="1009" spans="1:24" ht="15.75">
      <c r="A1009" s="59"/>
      <c r="B1009" s="60"/>
      <c r="C1009" s="60"/>
      <c r="D1009" s="60"/>
      <c r="E1009" s="60"/>
      <c r="F1009" s="60"/>
      <c r="G1009" s="60"/>
      <c r="H1009" s="69"/>
      <c r="I1009" s="66"/>
      <c r="J1009" s="68"/>
      <c r="K1009" s="66"/>
      <c r="L1009" s="69"/>
      <c r="M1009" s="69"/>
      <c r="N1009" s="67"/>
      <c r="O1009" s="67"/>
      <c r="P1009" s="60"/>
      <c r="Q1009" s="60"/>
      <c r="R1009" s="69"/>
      <c r="S1009" s="66"/>
      <c r="T1009" s="66"/>
      <c r="U1009" s="60"/>
      <c r="V1009" s="60"/>
      <c r="W1009" s="66"/>
      <c r="X1009" s="60"/>
    </row>
    <row r="1010" spans="1:24" ht="15.75">
      <c r="A1010" s="59"/>
      <c r="B1010" s="60"/>
      <c r="C1010" s="60"/>
      <c r="D1010" s="60"/>
      <c r="E1010" s="60"/>
      <c r="F1010" s="60"/>
      <c r="G1010" s="60"/>
      <c r="H1010" s="69"/>
      <c r="I1010" s="66"/>
      <c r="J1010" s="68"/>
      <c r="K1010" s="66"/>
      <c r="L1010" s="69"/>
      <c r="M1010" s="69"/>
      <c r="N1010" s="67"/>
      <c r="O1010" s="67"/>
      <c r="P1010" s="60"/>
      <c r="Q1010" s="60"/>
      <c r="R1010" s="69"/>
      <c r="S1010" s="66"/>
      <c r="T1010" s="66"/>
      <c r="U1010" s="60"/>
      <c r="V1010" s="60"/>
      <c r="W1010" s="66"/>
      <c r="X1010" s="60"/>
    </row>
    <row r="1011" spans="1:24" ht="15.75">
      <c r="A1011" s="59"/>
      <c r="B1011" s="60"/>
      <c r="C1011" s="60"/>
      <c r="D1011" s="60"/>
      <c r="E1011" s="60"/>
      <c r="F1011" s="60"/>
      <c r="G1011" s="60"/>
      <c r="H1011" s="69"/>
      <c r="I1011" s="66"/>
      <c r="J1011" s="68"/>
      <c r="K1011" s="66"/>
      <c r="L1011" s="69"/>
      <c r="M1011" s="69"/>
      <c r="N1011" s="67"/>
      <c r="O1011" s="67"/>
      <c r="P1011" s="60"/>
      <c r="Q1011" s="60"/>
      <c r="R1011" s="69"/>
      <c r="S1011" s="66"/>
      <c r="T1011" s="66"/>
      <c r="U1011" s="60"/>
      <c r="V1011" s="60"/>
      <c r="W1011" s="66"/>
      <c r="X1011" s="60"/>
    </row>
    <row r="1012" spans="1:24" ht="15.75">
      <c r="A1012" s="59"/>
      <c r="B1012" s="60"/>
      <c r="C1012" s="60"/>
      <c r="D1012" s="60"/>
      <c r="E1012" s="60"/>
      <c r="F1012" s="60"/>
      <c r="G1012" s="60"/>
      <c r="H1012" s="69"/>
      <c r="I1012" s="66"/>
      <c r="J1012" s="68"/>
      <c r="K1012" s="66"/>
      <c r="L1012" s="69"/>
      <c r="M1012" s="69"/>
      <c r="N1012" s="67"/>
      <c r="O1012" s="67"/>
      <c r="P1012" s="60"/>
      <c r="Q1012" s="60"/>
      <c r="R1012" s="69"/>
      <c r="S1012" s="66"/>
      <c r="T1012" s="66"/>
      <c r="U1012" s="60"/>
      <c r="V1012" s="60"/>
      <c r="W1012" s="66"/>
      <c r="X1012" s="60"/>
    </row>
    <row r="1013" spans="1:24" ht="15.75">
      <c r="A1013" s="59"/>
      <c r="B1013" s="60"/>
      <c r="C1013" s="60"/>
      <c r="D1013" s="60"/>
      <c r="E1013" s="60"/>
      <c r="F1013" s="60"/>
      <c r="G1013" s="60"/>
      <c r="H1013" s="69"/>
      <c r="I1013" s="66"/>
      <c r="J1013" s="68"/>
      <c r="K1013" s="66"/>
      <c r="L1013" s="69"/>
      <c r="M1013" s="69"/>
      <c r="N1013" s="67"/>
      <c r="O1013" s="67"/>
      <c r="P1013" s="60"/>
      <c r="Q1013" s="60"/>
      <c r="R1013" s="69"/>
      <c r="S1013" s="66"/>
      <c r="T1013" s="66"/>
      <c r="U1013" s="60"/>
      <c r="V1013" s="60"/>
      <c r="W1013" s="66"/>
      <c r="X1013" s="60"/>
    </row>
    <row r="1014" spans="1:24" ht="15.75">
      <c r="A1014" s="59"/>
      <c r="B1014" s="60"/>
      <c r="C1014" s="60"/>
      <c r="D1014" s="60"/>
      <c r="E1014" s="60"/>
      <c r="F1014" s="60"/>
      <c r="G1014" s="60"/>
      <c r="H1014" s="69"/>
      <c r="I1014" s="66"/>
      <c r="J1014" s="68"/>
      <c r="K1014" s="66"/>
      <c r="L1014" s="69"/>
      <c r="M1014" s="69"/>
      <c r="N1014" s="67"/>
      <c r="O1014" s="67"/>
      <c r="P1014" s="60"/>
      <c r="Q1014" s="60"/>
      <c r="R1014" s="69"/>
      <c r="S1014" s="66"/>
      <c r="T1014" s="66"/>
      <c r="U1014" s="60"/>
      <c r="V1014" s="60"/>
      <c r="W1014" s="66"/>
      <c r="X1014" s="60"/>
    </row>
    <row r="1015" spans="1:24" ht="15.75">
      <c r="A1015" s="59"/>
      <c r="B1015" s="60"/>
      <c r="C1015" s="60"/>
      <c r="D1015" s="60"/>
      <c r="E1015" s="60"/>
      <c r="F1015" s="60"/>
      <c r="G1015" s="60"/>
      <c r="H1015" s="69"/>
      <c r="I1015" s="66"/>
      <c r="J1015" s="68"/>
      <c r="K1015" s="66"/>
      <c r="L1015" s="69"/>
      <c r="M1015" s="69"/>
      <c r="N1015" s="67"/>
      <c r="O1015" s="67"/>
      <c r="P1015" s="60"/>
      <c r="Q1015" s="60"/>
      <c r="R1015" s="69"/>
      <c r="S1015" s="66"/>
      <c r="T1015" s="66"/>
      <c r="U1015" s="60"/>
      <c r="V1015" s="60"/>
      <c r="W1015" s="66"/>
      <c r="X1015" s="60"/>
    </row>
    <row r="1016" spans="1:24" ht="15.75">
      <c r="A1016" s="59"/>
      <c r="B1016" s="60"/>
      <c r="C1016" s="60"/>
      <c r="D1016" s="60"/>
      <c r="E1016" s="60"/>
      <c r="F1016" s="60"/>
      <c r="G1016" s="60"/>
      <c r="H1016" s="69"/>
      <c r="I1016" s="66"/>
      <c r="J1016" s="68"/>
      <c r="K1016" s="66"/>
      <c r="L1016" s="69"/>
      <c r="M1016" s="69"/>
      <c r="N1016" s="67"/>
      <c r="O1016" s="67"/>
      <c r="P1016" s="60"/>
      <c r="Q1016" s="60"/>
      <c r="R1016" s="69"/>
      <c r="S1016" s="66"/>
      <c r="T1016" s="66"/>
      <c r="U1016" s="60"/>
      <c r="V1016" s="60"/>
      <c r="W1016" s="66"/>
      <c r="X1016" s="60"/>
    </row>
    <row r="1017" spans="1:24" ht="15.75">
      <c r="A1017" s="59"/>
      <c r="B1017" s="60"/>
      <c r="C1017" s="60"/>
      <c r="D1017" s="60"/>
      <c r="E1017" s="60"/>
      <c r="F1017" s="60"/>
      <c r="G1017" s="60"/>
      <c r="H1017" s="69"/>
      <c r="I1017" s="66"/>
      <c r="J1017" s="68"/>
      <c r="K1017" s="66"/>
      <c r="L1017" s="69"/>
      <c r="M1017" s="69"/>
      <c r="N1017" s="67"/>
      <c r="O1017" s="67"/>
      <c r="P1017" s="60"/>
      <c r="Q1017" s="60"/>
      <c r="R1017" s="69"/>
      <c r="S1017" s="66"/>
      <c r="T1017" s="66"/>
      <c r="U1017" s="60"/>
      <c r="V1017" s="60"/>
      <c r="W1017" s="66"/>
      <c r="X1017" s="60"/>
    </row>
    <row r="1018" spans="1:24" ht="15.75">
      <c r="A1018" s="59"/>
      <c r="B1018" s="60"/>
      <c r="C1018" s="60"/>
      <c r="D1018" s="60"/>
      <c r="E1018" s="60"/>
      <c r="F1018" s="60"/>
      <c r="G1018" s="60"/>
      <c r="H1018" s="69"/>
      <c r="I1018" s="66"/>
      <c r="J1018" s="68"/>
      <c r="K1018" s="66"/>
      <c r="L1018" s="69"/>
      <c r="M1018" s="69"/>
      <c r="N1018" s="67"/>
      <c r="O1018" s="67"/>
      <c r="P1018" s="60"/>
      <c r="Q1018" s="60"/>
      <c r="R1018" s="69"/>
      <c r="S1018" s="66"/>
      <c r="T1018" s="66"/>
      <c r="U1018" s="60"/>
      <c r="V1018" s="60"/>
      <c r="W1018" s="66"/>
      <c r="X1018" s="60"/>
    </row>
    <row r="1019" spans="1:24" ht="15.75">
      <c r="A1019" s="59"/>
      <c r="B1019" s="60"/>
      <c r="C1019" s="60"/>
      <c r="D1019" s="60"/>
      <c r="E1019" s="60"/>
      <c r="F1019" s="60"/>
      <c r="G1019" s="60"/>
      <c r="H1019" s="69"/>
      <c r="I1019" s="66"/>
      <c r="J1019" s="68"/>
      <c r="K1019" s="66"/>
      <c r="L1019" s="69"/>
      <c r="M1019" s="69"/>
      <c r="N1019" s="67"/>
      <c r="O1019" s="67"/>
      <c r="P1019" s="60"/>
      <c r="Q1019" s="60"/>
      <c r="R1019" s="69"/>
      <c r="S1019" s="66"/>
      <c r="T1019" s="66"/>
      <c r="U1019" s="60"/>
      <c r="V1019" s="60"/>
      <c r="W1019" s="66"/>
      <c r="X1019" s="60"/>
    </row>
    <row r="1020" spans="1:24" ht="15.75">
      <c r="A1020" s="59"/>
      <c r="B1020" s="60"/>
      <c r="C1020" s="60"/>
      <c r="D1020" s="60"/>
      <c r="E1020" s="60"/>
      <c r="F1020" s="60"/>
      <c r="G1020" s="60"/>
      <c r="H1020" s="69"/>
      <c r="I1020" s="66"/>
      <c r="J1020" s="68"/>
      <c r="K1020" s="66"/>
      <c r="L1020" s="69"/>
      <c r="M1020" s="69"/>
      <c r="N1020" s="67"/>
      <c r="O1020" s="67"/>
      <c r="P1020" s="60"/>
      <c r="Q1020" s="60"/>
      <c r="R1020" s="69"/>
      <c r="S1020" s="66"/>
      <c r="T1020" s="66"/>
      <c r="U1020" s="60"/>
      <c r="V1020" s="60"/>
      <c r="W1020" s="66"/>
      <c r="X1020" s="60"/>
    </row>
    <row r="1021" spans="1:24" ht="15.75">
      <c r="A1021" s="59"/>
      <c r="B1021" s="60"/>
      <c r="C1021" s="60"/>
      <c r="D1021" s="60"/>
      <c r="E1021" s="60"/>
      <c r="F1021" s="60"/>
      <c r="G1021" s="60"/>
      <c r="H1021" s="69"/>
      <c r="I1021" s="66"/>
      <c r="J1021" s="68"/>
      <c r="K1021" s="66"/>
      <c r="L1021" s="69"/>
      <c r="M1021" s="69"/>
      <c r="N1021" s="67"/>
      <c r="O1021" s="67"/>
      <c r="P1021" s="60"/>
      <c r="Q1021" s="60"/>
      <c r="R1021" s="69"/>
      <c r="S1021" s="66"/>
      <c r="T1021" s="66"/>
      <c r="U1021" s="60"/>
      <c r="V1021" s="60"/>
      <c r="W1021" s="66"/>
      <c r="X1021" s="60"/>
    </row>
    <row r="1022" spans="1:24" ht="15.75">
      <c r="A1022" s="59"/>
      <c r="B1022" s="60"/>
      <c r="C1022" s="60"/>
      <c r="D1022" s="60"/>
      <c r="E1022" s="60"/>
      <c r="F1022" s="60"/>
      <c r="G1022" s="60"/>
      <c r="H1022" s="69"/>
      <c r="I1022" s="66"/>
      <c r="J1022" s="68"/>
      <c r="K1022" s="66"/>
      <c r="L1022" s="69"/>
      <c r="M1022" s="69"/>
      <c r="N1022" s="67"/>
      <c r="O1022" s="67"/>
      <c r="P1022" s="60"/>
      <c r="Q1022" s="60"/>
      <c r="R1022" s="69"/>
      <c r="S1022" s="66"/>
      <c r="T1022" s="66"/>
      <c r="U1022" s="60"/>
      <c r="V1022" s="60"/>
      <c r="W1022" s="66"/>
      <c r="X1022" s="60"/>
    </row>
    <row r="1023" spans="1:24" ht="15.75">
      <c r="A1023" s="59"/>
      <c r="B1023" s="60"/>
      <c r="C1023" s="60"/>
      <c r="D1023" s="60"/>
      <c r="E1023" s="60"/>
      <c r="F1023" s="60"/>
      <c r="G1023" s="60"/>
      <c r="H1023" s="69"/>
      <c r="I1023" s="66"/>
      <c r="J1023" s="68"/>
      <c r="K1023" s="66"/>
      <c r="L1023" s="69"/>
      <c r="M1023" s="69"/>
      <c r="N1023" s="67"/>
      <c r="O1023" s="67"/>
      <c r="P1023" s="60"/>
      <c r="Q1023" s="60"/>
      <c r="R1023" s="69"/>
      <c r="S1023" s="66"/>
      <c r="T1023" s="66"/>
      <c r="U1023" s="60"/>
      <c r="V1023" s="60"/>
      <c r="W1023" s="66"/>
      <c r="X1023" s="60"/>
    </row>
    <row r="1024" spans="1:24" ht="15.75">
      <c r="A1024" s="59"/>
      <c r="B1024" s="60"/>
      <c r="C1024" s="60"/>
      <c r="D1024" s="60"/>
      <c r="E1024" s="60"/>
      <c r="F1024" s="60"/>
      <c r="G1024" s="60"/>
      <c r="H1024" s="69"/>
      <c r="I1024" s="66"/>
      <c r="J1024" s="68"/>
      <c r="K1024" s="66"/>
      <c r="L1024" s="69"/>
      <c r="M1024" s="69"/>
      <c r="N1024" s="67"/>
      <c r="O1024" s="67"/>
      <c r="P1024" s="60"/>
      <c r="Q1024" s="60"/>
      <c r="R1024" s="69"/>
      <c r="S1024" s="66"/>
      <c r="T1024" s="66"/>
      <c r="U1024" s="60"/>
      <c r="V1024" s="60"/>
      <c r="W1024" s="66"/>
      <c r="X1024" s="60"/>
    </row>
    <row r="1025" spans="1:24" ht="15.75">
      <c r="A1025" s="59"/>
      <c r="B1025" s="60"/>
      <c r="C1025" s="60"/>
      <c r="D1025" s="60"/>
      <c r="E1025" s="60"/>
      <c r="F1025" s="60"/>
      <c r="G1025" s="60"/>
      <c r="H1025" s="69"/>
      <c r="I1025" s="66"/>
      <c r="J1025" s="68"/>
      <c r="K1025" s="66"/>
      <c r="L1025" s="69"/>
      <c r="M1025" s="69"/>
      <c r="N1025" s="67"/>
      <c r="O1025" s="67"/>
      <c r="P1025" s="60"/>
      <c r="Q1025" s="60"/>
      <c r="R1025" s="69"/>
      <c r="S1025" s="66"/>
      <c r="T1025" s="66"/>
      <c r="U1025" s="60"/>
      <c r="V1025" s="60"/>
      <c r="W1025" s="66"/>
      <c r="X1025" s="60"/>
    </row>
    <row r="1026" spans="1:24" ht="15.75">
      <c r="A1026" s="59"/>
      <c r="B1026" s="60"/>
      <c r="C1026" s="60"/>
      <c r="D1026" s="60"/>
      <c r="E1026" s="60"/>
      <c r="F1026" s="60"/>
      <c r="G1026" s="60"/>
      <c r="H1026" s="69"/>
      <c r="I1026" s="66"/>
      <c r="J1026" s="68"/>
      <c r="K1026" s="66"/>
      <c r="L1026" s="69"/>
      <c r="M1026" s="69"/>
      <c r="N1026" s="67"/>
      <c r="O1026" s="67"/>
      <c r="P1026" s="60"/>
      <c r="Q1026" s="60"/>
      <c r="R1026" s="69"/>
      <c r="S1026" s="66"/>
      <c r="T1026" s="66"/>
      <c r="U1026" s="60"/>
      <c r="V1026" s="60"/>
      <c r="W1026" s="66"/>
      <c r="X1026" s="60"/>
    </row>
    <row r="1027" spans="1:24" ht="15.75">
      <c r="A1027" s="59"/>
      <c r="B1027" s="60"/>
      <c r="C1027" s="60"/>
      <c r="D1027" s="60"/>
      <c r="E1027" s="60"/>
      <c r="F1027" s="60"/>
      <c r="G1027" s="60"/>
      <c r="H1027" s="69"/>
      <c r="I1027" s="66"/>
      <c r="J1027" s="68"/>
      <c r="K1027" s="66"/>
      <c r="L1027" s="69"/>
      <c r="M1027" s="69"/>
      <c r="N1027" s="67"/>
      <c r="O1027" s="67"/>
      <c r="P1027" s="60"/>
      <c r="Q1027" s="60"/>
      <c r="R1027" s="69"/>
      <c r="S1027" s="66"/>
      <c r="T1027" s="66"/>
      <c r="U1027" s="60"/>
      <c r="V1027" s="60"/>
      <c r="W1027" s="66"/>
      <c r="X1027" s="60"/>
    </row>
    <row r="1028" spans="1:24" ht="15.75">
      <c r="A1028" s="59"/>
      <c r="B1028" s="60"/>
      <c r="C1028" s="60"/>
      <c r="D1028" s="60"/>
      <c r="E1028" s="60"/>
      <c r="F1028" s="60"/>
      <c r="G1028" s="60"/>
      <c r="H1028" s="69"/>
      <c r="I1028" s="66"/>
      <c r="J1028" s="68"/>
      <c r="K1028" s="66"/>
      <c r="L1028" s="69"/>
      <c r="M1028" s="69"/>
      <c r="N1028" s="67"/>
      <c r="O1028" s="67"/>
      <c r="P1028" s="60"/>
      <c r="Q1028" s="60"/>
      <c r="R1028" s="69"/>
      <c r="S1028" s="66"/>
      <c r="T1028" s="66"/>
      <c r="U1028" s="60"/>
      <c r="V1028" s="60"/>
      <c r="W1028" s="66"/>
      <c r="X1028" s="60"/>
    </row>
    <row r="1029" spans="1:24" ht="15.75">
      <c r="A1029" s="59"/>
      <c r="B1029" s="60"/>
      <c r="C1029" s="60"/>
      <c r="D1029" s="60"/>
      <c r="E1029" s="60"/>
      <c r="F1029" s="60"/>
      <c r="G1029" s="60"/>
      <c r="H1029" s="69"/>
      <c r="I1029" s="66"/>
      <c r="J1029" s="68"/>
      <c r="K1029" s="66"/>
      <c r="L1029" s="69"/>
      <c r="M1029" s="69"/>
      <c r="N1029" s="67"/>
      <c r="O1029" s="67"/>
      <c r="P1029" s="60"/>
      <c r="Q1029" s="60"/>
      <c r="R1029" s="69"/>
      <c r="S1029" s="66"/>
      <c r="T1029" s="66"/>
      <c r="U1029" s="60"/>
      <c r="V1029" s="60"/>
      <c r="W1029" s="66"/>
      <c r="X1029" s="60"/>
    </row>
    <row r="1030" spans="1:24" ht="15.75">
      <c r="A1030" s="59"/>
      <c r="B1030" s="60"/>
      <c r="C1030" s="60"/>
      <c r="D1030" s="60"/>
      <c r="E1030" s="60"/>
      <c r="F1030" s="60"/>
      <c r="G1030" s="60"/>
      <c r="H1030" s="69"/>
      <c r="I1030" s="66"/>
      <c r="J1030" s="68"/>
      <c r="K1030" s="66"/>
      <c r="L1030" s="69"/>
      <c r="M1030" s="69"/>
      <c r="N1030" s="67"/>
      <c r="O1030" s="67"/>
      <c r="P1030" s="60"/>
      <c r="Q1030" s="60"/>
      <c r="R1030" s="69"/>
      <c r="S1030" s="66"/>
      <c r="T1030" s="66"/>
      <c r="U1030" s="60"/>
      <c r="V1030" s="60"/>
      <c r="W1030" s="66"/>
      <c r="X1030" s="60"/>
    </row>
    <row r="1031" spans="1:24" ht="15.75">
      <c r="A1031" s="59"/>
      <c r="B1031" s="60"/>
      <c r="C1031" s="60"/>
      <c r="D1031" s="60"/>
      <c r="E1031" s="60"/>
      <c r="F1031" s="60"/>
      <c r="G1031" s="60"/>
      <c r="H1031" s="69"/>
      <c r="I1031" s="66"/>
      <c r="J1031" s="68"/>
      <c r="K1031" s="66"/>
      <c r="L1031" s="69"/>
      <c r="M1031" s="69"/>
      <c r="N1031" s="67"/>
      <c r="O1031" s="67"/>
      <c r="P1031" s="60"/>
      <c r="Q1031" s="60"/>
      <c r="R1031" s="69"/>
      <c r="S1031" s="66"/>
      <c r="T1031" s="66"/>
      <c r="U1031" s="60"/>
      <c r="V1031" s="60"/>
      <c r="W1031" s="66"/>
      <c r="X1031" s="60"/>
    </row>
    <row r="1032" spans="1:24" ht="15.75">
      <c r="A1032" s="59"/>
      <c r="B1032" s="60"/>
      <c r="C1032" s="60"/>
      <c r="D1032" s="60"/>
      <c r="E1032" s="60"/>
      <c r="F1032" s="60"/>
      <c r="G1032" s="60"/>
      <c r="H1032" s="69"/>
      <c r="I1032" s="66"/>
      <c r="J1032" s="68"/>
      <c r="K1032" s="66"/>
      <c r="L1032" s="69"/>
      <c r="M1032" s="69"/>
      <c r="N1032" s="67"/>
      <c r="O1032" s="67"/>
      <c r="P1032" s="60"/>
      <c r="Q1032" s="60"/>
      <c r="R1032" s="69"/>
      <c r="S1032" s="66"/>
      <c r="T1032" s="66"/>
      <c r="U1032" s="60"/>
      <c r="V1032" s="60"/>
      <c r="W1032" s="66"/>
      <c r="X1032" s="60"/>
    </row>
    <row r="1033" spans="1:24" ht="15.75">
      <c r="A1033" s="59"/>
      <c r="B1033" s="60"/>
      <c r="C1033" s="60"/>
      <c r="D1033" s="60"/>
      <c r="E1033" s="60"/>
      <c r="F1033" s="60"/>
      <c r="G1033" s="60"/>
      <c r="H1033" s="69"/>
      <c r="I1033" s="66"/>
      <c r="J1033" s="68"/>
      <c r="K1033" s="66"/>
      <c r="L1033" s="69"/>
      <c r="M1033" s="69"/>
      <c r="N1033" s="67"/>
      <c r="O1033" s="67"/>
      <c r="P1033" s="60"/>
      <c r="Q1033" s="60"/>
      <c r="R1033" s="69"/>
      <c r="S1033" s="66"/>
      <c r="T1033" s="66"/>
      <c r="U1033" s="60"/>
      <c r="V1033" s="60"/>
      <c r="W1033" s="66"/>
      <c r="X1033" s="60"/>
    </row>
    <row r="1034" spans="1:24" ht="15.75">
      <c r="A1034" s="59"/>
      <c r="B1034" s="60"/>
      <c r="C1034" s="60"/>
      <c r="D1034" s="60"/>
      <c r="E1034" s="60"/>
      <c r="F1034" s="60"/>
      <c r="G1034" s="60"/>
      <c r="H1034" s="69"/>
      <c r="I1034" s="66"/>
      <c r="J1034" s="68"/>
      <c r="K1034" s="66"/>
      <c r="L1034" s="69"/>
      <c r="M1034" s="69"/>
      <c r="N1034" s="67"/>
      <c r="O1034" s="67"/>
      <c r="P1034" s="60"/>
      <c r="Q1034" s="60"/>
      <c r="R1034" s="69"/>
      <c r="S1034" s="66"/>
      <c r="T1034" s="66"/>
      <c r="U1034" s="60"/>
      <c r="V1034" s="60"/>
      <c r="W1034" s="66"/>
      <c r="X1034" s="60"/>
    </row>
    <row r="1035" spans="1:24" ht="15.75">
      <c r="A1035" s="59"/>
      <c r="B1035" s="60"/>
      <c r="C1035" s="60"/>
      <c r="D1035" s="60"/>
      <c r="E1035" s="60"/>
      <c r="F1035" s="60"/>
      <c r="G1035" s="60"/>
      <c r="H1035" s="69"/>
      <c r="I1035" s="66"/>
      <c r="J1035" s="68"/>
      <c r="K1035" s="66"/>
      <c r="L1035" s="69"/>
      <c r="M1035" s="69"/>
      <c r="N1035" s="67"/>
      <c r="O1035" s="67"/>
      <c r="P1035" s="60"/>
      <c r="Q1035" s="60"/>
      <c r="R1035" s="69"/>
      <c r="S1035" s="66"/>
      <c r="T1035" s="66"/>
      <c r="U1035" s="60"/>
      <c r="V1035" s="60"/>
      <c r="W1035" s="66"/>
      <c r="X1035" s="60"/>
    </row>
    <row r="1036" spans="1:24" ht="15.75">
      <c r="A1036" s="59"/>
      <c r="B1036" s="60"/>
      <c r="C1036" s="60"/>
      <c r="D1036" s="60"/>
      <c r="E1036" s="60"/>
      <c r="F1036" s="60"/>
      <c r="G1036" s="60"/>
      <c r="H1036" s="69"/>
      <c r="I1036" s="66"/>
      <c r="J1036" s="68"/>
      <c r="K1036" s="66"/>
      <c r="L1036" s="69"/>
      <c r="M1036" s="69"/>
      <c r="N1036" s="67"/>
      <c r="O1036" s="67"/>
      <c r="P1036" s="60"/>
      <c r="Q1036" s="60"/>
      <c r="R1036" s="69"/>
      <c r="S1036" s="66"/>
      <c r="T1036" s="66"/>
      <c r="U1036" s="60"/>
      <c r="V1036" s="60"/>
      <c r="W1036" s="66"/>
      <c r="X1036" s="60"/>
    </row>
    <row r="1037" spans="1:24" ht="15.75">
      <c r="A1037" s="59"/>
      <c r="B1037" s="60"/>
      <c r="C1037" s="60"/>
      <c r="D1037" s="60"/>
      <c r="E1037" s="60"/>
      <c r="F1037" s="60"/>
      <c r="G1037" s="60"/>
      <c r="H1037" s="69"/>
      <c r="I1037" s="66"/>
      <c r="J1037" s="68"/>
      <c r="K1037" s="66"/>
      <c r="L1037" s="69"/>
      <c r="M1037" s="69"/>
      <c r="N1037" s="67"/>
      <c r="O1037" s="67"/>
      <c r="P1037" s="60"/>
      <c r="Q1037" s="60"/>
      <c r="R1037" s="69"/>
      <c r="S1037" s="66"/>
      <c r="T1037" s="66"/>
      <c r="U1037" s="60"/>
      <c r="V1037" s="60"/>
      <c r="W1037" s="66"/>
      <c r="X1037" s="60"/>
    </row>
    <row r="1038" spans="1:24" ht="15.75">
      <c r="A1038" s="59"/>
      <c r="B1038" s="60"/>
      <c r="C1038" s="60"/>
      <c r="D1038" s="60"/>
      <c r="E1038" s="60"/>
      <c r="F1038" s="60"/>
      <c r="G1038" s="60"/>
      <c r="H1038" s="69"/>
      <c r="I1038" s="66"/>
      <c r="J1038" s="68"/>
      <c r="K1038" s="66"/>
      <c r="L1038" s="69"/>
      <c r="M1038" s="69"/>
      <c r="N1038" s="67"/>
      <c r="O1038" s="67"/>
      <c r="P1038" s="60"/>
      <c r="Q1038" s="60"/>
      <c r="R1038" s="69"/>
      <c r="S1038" s="66"/>
      <c r="T1038" s="66"/>
      <c r="U1038" s="60"/>
      <c r="V1038" s="60"/>
      <c r="W1038" s="66"/>
      <c r="X1038" s="60"/>
    </row>
    <row r="1039" spans="1:24" ht="15.75">
      <c r="A1039" s="59"/>
      <c r="B1039" s="60"/>
      <c r="C1039" s="60"/>
      <c r="D1039" s="60"/>
      <c r="E1039" s="60"/>
      <c r="F1039" s="60"/>
      <c r="G1039" s="60"/>
      <c r="H1039" s="69"/>
      <c r="I1039" s="66"/>
      <c r="J1039" s="68"/>
      <c r="K1039" s="66"/>
      <c r="L1039" s="69"/>
      <c r="M1039" s="69"/>
      <c r="N1039" s="67"/>
      <c r="O1039" s="67"/>
      <c r="P1039" s="60"/>
      <c r="Q1039" s="60"/>
      <c r="R1039" s="69"/>
      <c r="S1039" s="66"/>
      <c r="T1039" s="66"/>
      <c r="U1039" s="60"/>
      <c r="V1039" s="60"/>
      <c r="W1039" s="66"/>
      <c r="X1039" s="60"/>
    </row>
    <row r="1040" spans="1:24" ht="15.75">
      <c r="A1040" s="59"/>
      <c r="B1040" s="60"/>
      <c r="C1040" s="60"/>
      <c r="D1040" s="60"/>
      <c r="E1040" s="60"/>
      <c r="F1040" s="60"/>
      <c r="G1040" s="60"/>
      <c r="H1040" s="69"/>
      <c r="I1040" s="66"/>
      <c r="J1040" s="68"/>
      <c r="K1040" s="66"/>
      <c r="L1040" s="69"/>
      <c r="M1040" s="69"/>
      <c r="N1040" s="67"/>
      <c r="O1040" s="67"/>
      <c r="P1040" s="60"/>
      <c r="Q1040" s="60"/>
      <c r="R1040" s="69"/>
      <c r="S1040" s="66"/>
      <c r="T1040" s="66"/>
      <c r="U1040" s="60"/>
      <c r="V1040" s="60"/>
      <c r="W1040" s="66"/>
      <c r="X1040" s="60"/>
    </row>
    <row r="1041" spans="1:24" ht="15.75">
      <c r="A1041" s="59"/>
      <c r="B1041" s="60"/>
      <c r="C1041" s="60"/>
      <c r="D1041" s="60"/>
      <c r="E1041" s="60"/>
      <c r="F1041" s="60"/>
      <c r="G1041" s="60"/>
      <c r="H1041" s="69"/>
      <c r="I1041" s="66"/>
      <c r="J1041" s="68"/>
      <c r="K1041" s="66"/>
      <c r="L1041" s="69"/>
      <c r="M1041" s="69"/>
      <c r="N1041" s="67"/>
      <c r="O1041" s="67"/>
      <c r="P1041" s="60"/>
      <c r="Q1041" s="60"/>
      <c r="R1041" s="69"/>
      <c r="S1041" s="66"/>
      <c r="T1041" s="66"/>
      <c r="U1041" s="60"/>
      <c r="V1041" s="60"/>
      <c r="W1041" s="66"/>
      <c r="X1041" s="60"/>
    </row>
    <row r="1042" spans="1:24" ht="15.75">
      <c r="A1042" s="59"/>
      <c r="B1042" s="60"/>
      <c r="C1042" s="60"/>
      <c r="D1042" s="60"/>
      <c r="E1042" s="60"/>
      <c r="F1042" s="60"/>
      <c r="G1042" s="60"/>
      <c r="H1042" s="69"/>
      <c r="I1042" s="66"/>
      <c r="J1042" s="68"/>
      <c r="K1042" s="66"/>
      <c r="L1042" s="69"/>
      <c r="M1042" s="69"/>
      <c r="N1042" s="67"/>
      <c r="O1042" s="67"/>
      <c r="P1042" s="60"/>
      <c r="Q1042" s="60"/>
      <c r="R1042" s="69"/>
      <c r="S1042" s="66"/>
      <c r="T1042" s="66"/>
      <c r="U1042" s="60"/>
      <c r="V1042" s="60"/>
      <c r="W1042" s="66"/>
      <c r="X1042" s="60"/>
    </row>
    <row r="1043" spans="1:24" ht="15.75">
      <c r="A1043" s="59"/>
      <c r="B1043" s="60"/>
      <c r="C1043" s="60"/>
      <c r="D1043" s="60"/>
      <c r="E1043" s="60"/>
      <c r="F1043" s="60"/>
      <c r="G1043" s="60"/>
      <c r="H1043" s="69"/>
      <c r="I1043" s="66"/>
      <c r="J1043" s="68"/>
      <c r="K1043" s="66"/>
      <c r="L1043" s="69"/>
      <c r="M1043" s="69"/>
      <c r="N1043" s="67"/>
      <c r="O1043" s="67"/>
      <c r="P1043" s="60"/>
      <c r="Q1043" s="60"/>
      <c r="R1043" s="69"/>
      <c r="S1043" s="66"/>
      <c r="T1043" s="66"/>
      <c r="U1043" s="60"/>
      <c r="V1043" s="60"/>
      <c r="W1043" s="66"/>
      <c r="X1043" s="60"/>
    </row>
    <row r="1044" spans="1:24" ht="15.75">
      <c r="A1044" s="59"/>
      <c r="B1044" s="60"/>
      <c r="C1044" s="60"/>
      <c r="D1044" s="60"/>
      <c r="E1044" s="60"/>
      <c r="F1044" s="60"/>
      <c r="G1044" s="60"/>
      <c r="H1044" s="69"/>
      <c r="I1044" s="66"/>
      <c r="J1044" s="68"/>
      <c r="K1044" s="66"/>
      <c r="L1044" s="69"/>
      <c r="M1044" s="69"/>
      <c r="N1044" s="67"/>
      <c r="O1044" s="67"/>
      <c r="P1044" s="60"/>
      <c r="Q1044" s="60"/>
      <c r="R1044" s="69"/>
      <c r="S1044" s="66"/>
      <c r="T1044" s="66"/>
      <c r="U1044" s="60"/>
      <c r="V1044" s="60"/>
      <c r="W1044" s="66"/>
      <c r="X1044" s="60"/>
    </row>
    <row r="1045" spans="1:24" ht="15.75">
      <c r="A1045" s="59"/>
      <c r="B1045" s="60"/>
      <c r="C1045" s="60"/>
      <c r="D1045" s="60"/>
      <c r="E1045" s="60"/>
      <c r="F1045" s="60"/>
      <c r="G1045" s="60"/>
      <c r="H1045" s="69"/>
      <c r="I1045" s="66"/>
      <c r="J1045" s="68"/>
      <c r="K1045" s="66"/>
      <c r="L1045" s="69"/>
      <c r="M1045" s="69"/>
      <c r="N1045" s="67"/>
      <c r="O1045" s="67"/>
      <c r="P1045" s="60"/>
      <c r="Q1045" s="60"/>
      <c r="R1045" s="69"/>
      <c r="S1045" s="66"/>
      <c r="T1045" s="66"/>
      <c r="U1045" s="60"/>
      <c r="V1045" s="60"/>
      <c r="W1045" s="66"/>
      <c r="X1045" s="60"/>
    </row>
    <row r="1046" spans="1:24" ht="15.75">
      <c r="A1046" s="59"/>
      <c r="B1046" s="60"/>
      <c r="C1046" s="60"/>
      <c r="D1046" s="60"/>
      <c r="E1046" s="60"/>
      <c r="F1046" s="60"/>
      <c r="G1046" s="60"/>
      <c r="H1046" s="69"/>
      <c r="I1046" s="66"/>
      <c r="J1046" s="68"/>
      <c r="K1046" s="66"/>
      <c r="L1046" s="69"/>
      <c r="M1046" s="69"/>
      <c r="N1046" s="67"/>
      <c r="O1046" s="67"/>
      <c r="P1046" s="60"/>
      <c r="Q1046" s="60"/>
      <c r="R1046" s="69"/>
      <c r="S1046" s="66"/>
      <c r="T1046" s="66"/>
      <c r="U1046" s="60"/>
      <c r="V1046" s="60"/>
      <c r="W1046" s="66"/>
      <c r="X1046" s="60"/>
    </row>
    <row r="1047" spans="1:24" ht="15.75">
      <c r="A1047" s="59"/>
      <c r="B1047" s="60"/>
      <c r="C1047" s="60"/>
      <c r="D1047" s="60"/>
      <c r="E1047" s="60"/>
      <c r="F1047" s="60"/>
      <c r="G1047" s="60"/>
      <c r="H1047" s="69"/>
      <c r="I1047" s="66"/>
      <c r="J1047" s="68"/>
      <c r="K1047" s="66"/>
      <c r="L1047" s="69"/>
      <c r="M1047" s="69"/>
      <c r="N1047" s="67"/>
      <c r="O1047" s="67"/>
      <c r="P1047" s="60"/>
      <c r="Q1047" s="60"/>
      <c r="R1047" s="69"/>
      <c r="S1047" s="66"/>
      <c r="T1047" s="66"/>
      <c r="U1047" s="60"/>
      <c r="V1047" s="60"/>
      <c r="W1047" s="66"/>
      <c r="X1047" s="60"/>
    </row>
    <row r="1048" spans="1:24" ht="15.75">
      <c r="A1048" s="59"/>
      <c r="B1048" s="60"/>
      <c r="C1048" s="60"/>
      <c r="D1048" s="60"/>
      <c r="E1048" s="60"/>
      <c r="F1048" s="60"/>
      <c r="G1048" s="60"/>
      <c r="H1048" s="69"/>
      <c r="I1048" s="66"/>
      <c r="J1048" s="68"/>
      <c r="K1048" s="66"/>
      <c r="L1048" s="69"/>
      <c r="M1048" s="69"/>
      <c r="N1048" s="67"/>
      <c r="O1048" s="67"/>
      <c r="P1048" s="60"/>
      <c r="Q1048" s="60"/>
      <c r="R1048" s="69"/>
      <c r="S1048" s="66"/>
      <c r="T1048" s="66"/>
      <c r="U1048" s="60"/>
      <c r="V1048" s="60"/>
      <c r="W1048" s="66"/>
      <c r="X1048" s="60"/>
    </row>
    <row r="1049" spans="1:24" ht="15.75">
      <c r="A1049" s="59"/>
      <c r="B1049" s="60"/>
      <c r="C1049" s="60"/>
      <c r="D1049" s="60"/>
      <c r="E1049" s="60"/>
      <c r="F1049" s="60"/>
      <c r="G1049" s="60"/>
      <c r="H1049" s="69"/>
      <c r="I1049" s="66"/>
      <c r="J1049" s="68"/>
      <c r="K1049" s="66"/>
      <c r="L1049" s="69"/>
      <c r="M1049" s="69"/>
      <c r="N1049" s="67"/>
      <c r="O1049" s="67"/>
      <c r="P1049" s="60"/>
      <c r="Q1049" s="60"/>
      <c r="R1049" s="69"/>
      <c r="S1049" s="66"/>
      <c r="T1049" s="66"/>
      <c r="U1049" s="60"/>
      <c r="V1049" s="60"/>
      <c r="W1049" s="66"/>
      <c r="X1049" s="60"/>
    </row>
    <row r="1050" spans="1:24" ht="15.75">
      <c r="A1050" s="59"/>
      <c r="B1050" s="60"/>
      <c r="C1050" s="60"/>
      <c r="D1050" s="60"/>
      <c r="E1050" s="60"/>
      <c r="F1050" s="60"/>
      <c r="G1050" s="60"/>
      <c r="H1050" s="69"/>
      <c r="I1050" s="66"/>
      <c r="J1050" s="68"/>
      <c r="K1050" s="66"/>
      <c r="L1050" s="69"/>
      <c r="M1050" s="69"/>
      <c r="N1050" s="67"/>
      <c r="O1050" s="67"/>
      <c r="P1050" s="60"/>
      <c r="Q1050" s="60"/>
      <c r="R1050" s="69"/>
      <c r="S1050" s="66"/>
      <c r="T1050" s="66"/>
      <c r="U1050" s="60"/>
      <c r="V1050" s="60"/>
      <c r="W1050" s="66"/>
      <c r="X1050" s="60"/>
    </row>
    <row r="1051" spans="1:24" ht="15.75">
      <c r="A1051" s="59"/>
      <c r="B1051" s="60"/>
      <c r="C1051" s="60"/>
      <c r="D1051" s="60"/>
      <c r="E1051" s="60"/>
      <c r="F1051" s="60"/>
      <c r="G1051" s="60"/>
      <c r="H1051" s="69"/>
      <c r="I1051" s="66"/>
      <c r="J1051" s="68"/>
      <c r="K1051" s="66"/>
      <c r="L1051" s="69"/>
      <c r="M1051" s="69"/>
      <c r="N1051" s="67"/>
      <c r="O1051" s="67"/>
      <c r="P1051" s="60"/>
      <c r="Q1051" s="60"/>
      <c r="R1051" s="69"/>
      <c r="S1051" s="66"/>
      <c r="T1051" s="66"/>
      <c r="U1051" s="60"/>
      <c r="V1051" s="60"/>
      <c r="W1051" s="66"/>
      <c r="X1051" s="60"/>
    </row>
    <row r="1052" spans="1:24" ht="15.75">
      <c r="A1052" s="59"/>
      <c r="B1052" s="60"/>
      <c r="C1052" s="60"/>
      <c r="D1052" s="60"/>
      <c r="E1052" s="60"/>
      <c r="F1052" s="60"/>
      <c r="G1052" s="60"/>
      <c r="H1052" s="69"/>
      <c r="I1052" s="66"/>
      <c r="J1052" s="68"/>
      <c r="K1052" s="66"/>
      <c r="L1052" s="69"/>
      <c r="M1052" s="69"/>
      <c r="N1052" s="67"/>
      <c r="O1052" s="67"/>
      <c r="P1052" s="60"/>
      <c r="Q1052" s="60"/>
      <c r="R1052" s="69"/>
      <c r="S1052" s="66"/>
      <c r="T1052" s="66"/>
      <c r="U1052" s="60"/>
      <c r="V1052" s="60"/>
      <c r="W1052" s="66"/>
      <c r="X1052" s="60"/>
    </row>
    <row r="1053" spans="1:24" ht="15.75">
      <c r="A1053" s="59"/>
      <c r="B1053" s="60"/>
      <c r="C1053" s="60"/>
      <c r="D1053" s="60"/>
      <c r="E1053" s="60"/>
      <c r="F1053" s="60"/>
      <c r="G1053" s="60"/>
      <c r="H1053" s="69"/>
      <c r="I1053" s="66"/>
      <c r="J1053" s="68"/>
      <c r="K1053" s="66"/>
      <c r="L1053" s="69"/>
      <c r="M1053" s="69"/>
      <c r="N1053" s="67"/>
      <c r="O1053" s="67"/>
      <c r="P1053" s="60"/>
      <c r="Q1053" s="60"/>
      <c r="R1053" s="69"/>
      <c r="S1053" s="66"/>
      <c r="T1053" s="66"/>
      <c r="U1053" s="60"/>
      <c r="V1053" s="60"/>
      <c r="W1053" s="66"/>
      <c r="X1053" s="60"/>
    </row>
    <row r="1054" spans="1:24" ht="15.75">
      <c r="A1054" s="59"/>
      <c r="B1054" s="60"/>
      <c r="C1054" s="60"/>
      <c r="D1054" s="60"/>
      <c r="E1054" s="60"/>
      <c r="F1054" s="60"/>
      <c r="G1054" s="60"/>
      <c r="H1054" s="69"/>
      <c r="I1054" s="66"/>
      <c r="J1054" s="68"/>
      <c r="K1054" s="66"/>
      <c r="L1054" s="69"/>
      <c r="M1054" s="69"/>
      <c r="N1054" s="67"/>
      <c r="O1054" s="67"/>
      <c r="P1054" s="60"/>
      <c r="Q1054" s="60"/>
      <c r="R1054" s="69"/>
      <c r="S1054" s="66"/>
      <c r="T1054" s="66"/>
      <c r="U1054" s="60"/>
      <c r="V1054" s="60"/>
      <c r="W1054" s="66"/>
      <c r="X1054" s="60"/>
    </row>
    <row r="1055" spans="1:24" ht="15.75">
      <c r="A1055" s="59"/>
      <c r="B1055" s="60"/>
      <c r="C1055" s="60"/>
      <c r="D1055" s="60"/>
      <c r="E1055" s="60"/>
      <c r="F1055" s="60"/>
      <c r="G1055" s="60"/>
      <c r="H1055" s="69"/>
      <c r="I1055" s="66"/>
      <c r="J1055" s="68"/>
      <c r="K1055" s="66"/>
      <c r="L1055" s="69"/>
      <c r="M1055" s="69"/>
      <c r="N1055" s="67"/>
      <c r="O1055" s="67"/>
      <c r="P1055" s="60"/>
      <c r="Q1055" s="60"/>
      <c r="R1055" s="69"/>
      <c r="S1055" s="66"/>
      <c r="T1055" s="66"/>
      <c r="U1055" s="60"/>
      <c r="V1055" s="60"/>
      <c r="W1055" s="66"/>
      <c r="X1055" s="60"/>
    </row>
    <row r="1056" spans="1:24" ht="15.75">
      <c r="A1056" s="59"/>
      <c r="B1056" s="60"/>
      <c r="C1056" s="60"/>
      <c r="D1056" s="60"/>
      <c r="E1056" s="60"/>
      <c r="F1056" s="60"/>
      <c r="G1056" s="60"/>
      <c r="H1056" s="69"/>
      <c r="I1056" s="66"/>
      <c r="J1056" s="68"/>
      <c r="K1056" s="66"/>
      <c r="L1056" s="69"/>
      <c r="M1056" s="69"/>
      <c r="N1056" s="67"/>
      <c r="O1056" s="67"/>
      <c r="P1056" s="60"/>
      <c r="Q1056" s="60"/>
      <c r="R1056" s="69"/>
      <c r="S1056" s="66"/>
      <c r="T1056" s="66"/>
      <c r="U1056" s="60"/>
      <c r="V1056" s="60"/>
      <c r="W1056" s="66"/>
      <c r="X1056" s="60"/>
    </row>
    <row r="1057" spans="1:24" ht="15.75">
      <c r="A1057" s="59"/>
      <c r="B1057" s="60"/>
      <c r="C1057" s="60"/>
      <c r="D1057" s="60"/>
      <c r="E1057" s="60"/>
      <c r="F1057" s="60"/>
      <c r="G1057" s="60"/>
      <c r="H1057" s="69"/>
      <c r="I1057" s="66"/>
      <c r="J1057" s="68"/>
      <c r="K1057" s="66"/>
      <c r="L1057" s="69"/>
      <c r="M1057" s="69"/>
      <c r="N1057" s="67"/>
      <c r="O1057" s="67"/>
      <c r="P1057" s="60"/>
      <c r="Q1057" s="60"/>
      <c r="R1057" s="69"/>
      <c r="S1057" s="66"/>
      <c r="T1057" s="66"/>
      <c r="U1057" s="60"/>
      <c r="V1057" s="60"/>
      <c r="W1057" s="66"/>
      <c r="X1057" s="60"/>
    </row>
    <row r="1058" spans="1:24" ht="15.75">
      <c r="A1058" s="59"/>
      <c r="B1058" s="60"/>
      <c r="C1058" s="60"/>
      <c r="D1058" s="60"/>
      <c r="E1058" s="60"/>
      <c r="F1058" s="60"/>
      <c r="G1058" s="60"/>
      <c r="H1058" s="69"/>
      <c r="I1058" s="66"/>
      <c r="J1058" s="68"/>
      <c r="K1058" s="66"/>
      <c r="L1058" s="69"/>
      <c r="M1058" s="69"/>
      <c r="N1058" s="67"/>
      <c r="O1058" s="67"/>
      <c r="P1058" s="60"/>
      <c r="Q1058" s="60"/>
      <c r="R1058" s="69"/>
      <c r="S1058" s="66"/>
      <c r="T1058" s="66"/>
      <c r="U1058" s="60"/>
      <c r="V1058" s="60"/>
      <c r="W1058" s="66"/>
      <c r="X1058" s="60"/>
    </row>
    <row r="1059" spans="1:24" ht="15.75">
      <c r="A1059" s="59"/>
      <c r="B1059" s="60"/>
      <c r="C1059" s="60"/>
      <c r="D1059" s="60"/>
      <c r="E1059" s="60"/>
      <c r="F1059" s="60"/>
      <c r="G1059" s="60"/>
      <c r="H1059" s="69"/>
      <c r="I1059" s="66"/>
      <c r="J1059" s="68"/>
      <c r="K1059" s="66"/>
      <c r="L1059" s="69"/>
      <c r="M1059" s="69"/>
      <c r="N1059" s="67"/>
      <c r="O1059" s="67"/>
      <c r="P1059" s="60"/>
      <c r="Q1059" s="60"/>
      <c r="R1059" s="69"/>
      <c r="S1059" s="66"/>
      <c r="T1059" s="66"/>
      <c r="U1059" s="60"/>
      <c r="V1059" s="60"/>
      <c r="W1059" s="66"/>
      <c r="X1059" s="60"/>
    </row>
    <row r="1060" spans="1:24" ht="15.75">
      <c r="A1060" s="59"/>
      <c r="B1060" s="60"/>
      <c r="C1060" s="60"/>
      <c r="D1060" s="60"/>
      <c r="E1060" s="60"/>
      <c r="F1060" s="60"/>
      <c r="G1060" s="60"/>
      <c r="H1060" s="69"/>
      <c r="I1060" s="66"/>
      <c r="J1060" s="68"/>
      <c r="K1060" s="66"/>
      <c r="L1060" s="69"/>
      <c r="M1060" s="69"/>
      <c r="N1060" s="67"/>
      <c r="O1060" s="67"/>
      <c r="P1060" s="60"/>
      <c r="Q1060" s="60"/>
      <c r="R1060" s="69"/>
      <c r="S1060" s="66"/>
      <c r="T1060" s="66"/>
      <c r="U1060" s="60"/>
      <c r="V1060" s="60"/>
      <c r="W1060" s="66"/>
      <c r="X1060" s="60"/>
    </row>
    <row r="1061" spans="1:24" ht="15.75">
      <c r="A1061" s="59"/>
      <c r="B1061" s="60"/>
      <c r="C1061" s="60"/>
      <c r="D1061" s="60"/>
      <c r="E1061" s="60"/>
      <c r="F1061" s="60"/>
      <c r="G1061" s="60"/>
      <c r="H1061" s="69"/>
      <c r="I1061" s="66"/>
      <c r="J1061" s="68"/>
      <c r="K1061" s="66"/>
      <c r="L1061" s="69"/>
      <c r="M1061" s="69"/>
      <c r="N1061" s="67"/>
      <c r="O1061" s="67"/>
      <c r="P1061" s="60"/>
      <c r="Q1061" s="60"/>
      <c r="R1061" s="69"/>
      <c r="S1061" s="66"/>
      <c r="T1061" s="66"/>
      <c r="U1061" s="60"/>
      <c r="V1061" s="60"/>
      <c r="W1061" s="66"/>
      <c r="X1061" s="60"/>
    </row>
    <row r="1062" spans="1:24" ht="15.75">
      <c r="A1062" s="59"/>
      <c r="B1062" s="60"/>
      <c r="C1062" s="60"/>
      <c r="D1062" s="60"/>
      <c r="E1062" s="60"/>
      <c r="F1062" s="60"/>
      <c r="G1062" s="60"/>
      <c r="H1062" s="69"/>
      <c r="I1062" s="66"/>
      <c r="J1062" s="68"/>
      <c r="K1062" s="66"/>
      <c r="L1062" s="69"/>
      <c r="M1062" s="69"/>
      <c r="N1062" s="67"/>
      <c r="O1062" s="67"/>
      <c r="P1062" s="60"/>
      <c r="Q1062" s="60"/>
      <c r="R1062" s="69"/>
      <c r="S1062" s="66"/>
      <c r="T1062" s="66"/>
      <c r="U1062" s="60"/>
      <c r="V1062" s="60"/>
      <c r="W1062" s="66"/>
      <c r="X1062" s="60"/>
    </row>
    <row r="1063" spans="1:24" ht="15.75">
      <c r="A1063" s="59"/>
      <c r="B1063" s="60"/>
      <c r="C1063" s="60"/>
      <c r="D1063" s="60"/>
      <c r="E1063" s="60"/>
      <c r="F1063" s="60"/>
      <c r="G1063" s="60"/>
      <c r="H1063" s="69"/>
      <c r="I1063" s="66"/>
      <c r="J1063" s="68"/>
      <c r="K1063" s="66"/>
      <c r="L1063" s="69"/>
      <c r="M1063" s="69"/>
      <c r="N1063" s="67"/>
      <c r="O1063" s="67"/>
      <c r="P1063" s="60"/>
      <c r="Q1063" s="60"/>
      <c r="R1063" s="69"/>
      <c r="S1063" s="66"/>
      <c r="T1063" s="66"/>
      <c r="U1063" s="60"/>
      <c r="V1063" s="60"/>
      <c r="W1063" s="66"/>
      <c r="X1063" s="60"/>
    </row>
    <row r="1064" spans="1:24" ht="15.75">
      <c r="A1064" s="59"/>
      <c r="B1064" s="60"/>
      <c r="C1064" s="60"/>
      <c r="D1064" s="60"/>
      <c r="E1064" s="60"/>
      <c r="F1064" s="60"/>
      <c r="G1064" s="60"/>
      <c r="H1064" s="69"/>
      <c r="I1064" s="66"/>
      <c r="J1064" s="68"/>
      <c r="K1064" s="66"/>
      <c r="L1064" s="69"/>
      <c r="M1064" s="69"/>
      <c r="N1064" s="67"/>
      <c r="O1064" s="67"/>
      <c r="P1064" s="60"/>
      <c r="Q1064" s="60"/>
      <c r="R1064" s="69"/>
      <c r="S1064" s="66"/>
      <c r="T1064" s="66"/>
      <c r="U1064" s="60"/>
      <c r="V1064" s="60"/>
      <c r="W1064" s="66"/>
      <c r="X1064" s="60"/>
    </row>
    <row r="1065" spans="1:24" ht="15.75">
      <c r="A1065" s="59"/>
      <c r="B1065" s="60"/>
      <c r="C1065" s="60"/>
      <c r="D1065" s="60"/>
      <c r="E1065" s="60"/>
      <c r="F1065" s="60"/>
      <c r="G1065" s="60"/>
      <c r="H1065" s="69"/>
      <c r="I1065" s="66"/>
      <c r="J1065" s="68"/>
      <c r="K1065" s="66"/>
      <c r="L1065" s="69"/>
      <c r="M1065" s="69"/>
      <c r="N1065" s="67"/>
      <c r="O1065" s="67"/>
      <c r="P1065" s="60"/>
      <c r="Q1065" s="60"/>
      <c r="R1065" s="69"/>
      <c r="S1065" s="66"/>
      <c r="T1065" s="66"/>
      <c r="U1065" s="60"/>
      <c r="V1065" s="60"/>
      <c r="W1065" s="66"/>
      <c r="X1065" s="60"/>
    </row>
    <row r="1066" spans="1:24" ht="15.75">
      <c r="A1066" s="59"/>
      <c r="B1066" s="60"/>
      <c r="C1066" s="60"/>
      <c r="D1066" s="60"/>
      <c r="E1066" s="60"/>
      <c r="F1066" s="60"/>
      <c r="G1066" s="60"/>
      <c r="H1066" s="69"/>
      <c r="I1066" s="66"/>
      <c r="J1066" s="68"/>
      <c r="K1066" s="66"/>
      <c r="L1066" s="69"/>
      <c r="M1066" s="69"/>
      <c r="N1066" s="67"/>
      <c r="O1066" s="67"/>
      <c r="P1066" s="60"/>
      <c r="Q1066" s="60"/>
      <c r="R1066" s="69"/>
      <c r="S1066" s="66"/>
      <c r="T1066" s="66"/>
      <c r="U1066" s="60"/>
      <c r="V1066" s="60"/>
      <c r="W1066" s="66"/>
      <c r="X1066" s="60"/>
    </row>
    <row r="1067" spans="1:24" ht="15.75">
      <c r="A1067" s="59"/>
      <c r="B1067" s="60"/>
      <c r="C1067" s="60"/>
      <c r="D1067" s="60"/>
      <c r="E1067" s="60"/>
      <c r="F1067" s="60"/>
      <c r="G1067" s="60"/>
      <c r="H1067" s="69"/>
      <c r="I1067" s="66"/>
      <c r="J1067" s="68"/>
      <c r="K1067" s="66"/>
      <c r="L1067" s="69"/>
      <c r="M1067" s="69"/>
      <c r="N1067" s="67"/>
      <c r="O1067" s="67"/>
      <c r="P1067" s="60"/>
      <c r="Q1067" s="60"/>
      <c r="R1067" s="69"/>
      <c r="S1067" s="66"/>
      <c r="T1067" s="66"/>
      <c r="U1067" s="60"/>
      <c r="V1067" s="60"/>
      <c r="W1067" s="66"/>
      <c r="X1067" s="60"/>
    </row>
    <row r="1068" spans="1:24" ht="15.75">
      <c r="A1068" s="59"/>
      <c r="B1068" s="60"/>
      <c r="C1068" s="60"/>
      <c r="D1068" s="60"/>
      <c r="E1068" s="60"/>
      <c r="F1068" s="60"/>
      <c r="G1068" s="60"/>
      <c r="H1068" s="69"/>
      <c r="I1068" s="66"/>
      <c r="J1068" s="68"/>
      <c r="K1068" s="66"/>
      <c r="L1068" s="69"/>
      <c r="M1068" s="69"/>
      <c r="N1068" s="67"/>
      <c r="O1068" s="67"/>
      <c r="P1068" s="60"/>
      <c r="Q1068" s="60"/>
      <c r="R1068" s="69"/>
      <c r="S1068" s="66"/>
      <c r="T1068" s="66"/>
      <c r="U1068" s="60"/>
      <c r="V1068" s="60"/>
      <c r="W1068" s="66"/>
      <c r="X1068" s="60"/>
    </row>
    <row r="1069" spans="1:24" ht="15.75">
      <c r="A1069" s="59"/>
      <c r="B1069" s="60"/>
      <c r="C1069" s="60"/>
      <c r="D1069" s="60"/>
      <c r="E1069" s="60"/>
      <c r="F1069" s="60"/>
      <c r="G1069" s="60"/>
      <c r="H1069" s="69"/>
      <c r="I1069" s="66"/>
      <c r="J1069" s="68"/>
      <c r="K1069" s="66"/>
      <c r="L1069" s="69"/>
      <c r="M1069" s="69"/>
      <c r="N1069" s="67"/>
      <c r="O1069" s="67"/>
      <c r="P1069" s="60"/>
      <c r="Q1069" s="60"/>
      <c r="R1069" s="69"/>
      <c r="S1069" s="66"/>
      <c r="T1069" s="66"/>
      <c r="U1069" s="60"/>
      <c r="V1069" s="60"/>
      <c r="W1069" s="66"/>
      <c r="X1069" s="60"/>
    </row>
    <row r="1070" spans="1:24" ht="15.75">
      <c r="A1070" s="59"/>
      <c r="B1070" s="60"/>
      <c r="C1070" s="60"/>
      <c r="D1070" s="60"/>
      <c r="E1070" s="60"/>
      <c r="F1070" s="60"/>
      <c r="G1070" s="60"/>
      <c r="H1070" s="69"/>
      <c r="I1070" s="66"/>
      <c r="J1070" s="68"/>
      <c r="K1070" s="66"/>
      <c r="L1070" s="69"/>
      <c r="M1070" s="69"/>
      <c r="N1070" s="67"/>
      <c r="O1070" s="67"/>
      <c r="P1070" s="60"/>
      <c r="Q1070" s="60"/>
      <c r="R1070" s="69"/>
      <c r="S1070" s="66"/>
      <c r="T1070" s="66"/>
      <c r="U1070" s="60"/>
      <c r="V1070" s="60"/>
      <c r="W1070" s="66"/>
      <c r="X1070" s="60"/>
    </row>
    <row r="1071" spans="1:24" ht="15.75">
      <c r="A1071" s="59"/>
      <c r="B1071" s="60"/>
      <c r="C1071" s="60"/>
      <c r="D1071" s="60"/>
      <c r="E1071" s="60"/>
      <c r="F1071" s="60"/>
      <c r="G1071" s="60"/>
      <c r="H1071" s="69"/>
      <c r="I1071" s="66"/>
      <c r="J1071" s="68"/>
      <c r="K1071" s="66"/>
      <c r="L1071" s="69"/>
      <c r="M1071" s="69"/>
      <c r="N1071" s="67"/>
      <c r="O1071" s="67"/>
      <c r="P1071" s="60"/>
      <c r="Q1071" s="60"/>
      <c r="R1071" s="69"/>
      <c r="S1071" s="66"/>
      <c r="T1071" s="66"/>
      <c r="U1071" s="60"/>
      <c r="V1071" s="60"/>
      <c r="W1071" s="66"/>
      <c r="X1071" s="60"/>
    </row>
    <row r="1072" spans="1:24" ht="15.75">
      <c r="A1072" s="59"/>
      <c r="B1072" s="60"/>
      <c r="C1072" s="60"/>
      <c r="D1072" s="60"/>
      <c r="E1072" s="60"/>
      <c r="F1072" s="60"/>
      <c r="G1072" s="60"/>
      <c r="H1072" s="69"/>
      <c r="I1072" s="66"/>
      <c r="J1072" s="68"/>
      <c r="K1072" s="66"/>
      <c r="L1072" s="69"/>
      <c r="M1072" s="69"/>
      <c r="N1072" s="67"/>
      <c r="O1072" s="67"/>
      <c r="P1072" s="60"/>
      <c r="Q1072" s="60"/>
      <c r="R1072" s="69"/>
      <c r="S1072" s="66"/>
      <c r="T1072" s="66"/>
      <c r="U1072" s="60"/>
      <c r="V1072" s="60"/>
      <c r="W1072" s="66"/>
      <c r="X1072" s="60"/>
    </row>
    <row r="1073" spans="1:24" ht="15.75">
      <c r="A1073" s="59"/>
      <c r="B1073" s="60"/>
      <c r="C1073" s="60"/>
      <c r="D1073" s="60"/>
      <c r="E1073" s="60"/>
      <c r="F1073" s="60"/>
      <c r="G1073" s="60"/>
      <c r="H1073" s="69"/>
      <c r="I1073" s="66"/>
      <c r="J1073" s="68"/>
      <c r="K1073" s="66"/>
      <c r="L1073" s="69"/>
      <c r="M1073" s="69"/>
      <c r="N1073" s="67"/>
      <c r="O1073" s="67"/>
      <c r="P1073" s="60"/>
      <c r="Q1073" s="60"/>
      <c r="R1073" s="69"/>
      <c r="S1073" s="66"/>
      <c r="T1073" s="66"/>
      <c r="U1073" s="60"/>
      <c r="V1073" s="60"/>
      <c r="W1073" s="66"/>
      <c r="X1073" s="60"/>
    </row>
    <row r="1074" spans="1:24" ht="15.75">
      <c r="A1074" s="59"/>
      <c r="B1074" s="60"/>
      <c r="C1074" s="60"/>
      <c r="D1074" s="60"/>
      <c r="E1074" s="60"/>
      <c r="F1074" s="60"/>
      <c r="G1074" s="60"/>
      <c r="H1074" s="69"/>
      <c r="I1074" s="66"/>
      <c r="J1074" s="68"/>
      <c r="K1074" s="66"/>
      <c r="L1074" s="69"/>
      <c r="M1074" s="69"/>
      <c r="N1074" s="67"/>
      <c r="O1074" s="67"/>
      <c r="P1074" s="60"/>
      <c r="Q1074" s="60"/>
      <c r="R1074" s="69"/>
      <c r="S1074" s="66"/>
      <c r="T1074" s="66"/>
      <c r="U1074" s="60"/>
      <c r="V1074" s="60"/>
      <c r="W1074" s="66"/>
      <c r="X1074" s="60"/>
    </row>
    <row r="1075" spans="1:24" ht="15.75">
      <c r="A1075" s="59"/>
      <c r="B1075" s="60"/>
      <c r="C1075" s="60"/>
      <c r="D1075" s="60"/>
      <c r="E1075" s="60"/>
      <c r="F1075" s="60"/>
      <c r="G1075" s="60"/>
      <c r="H1075" s="69"/>
      <c r="I1075" s="66"/>
      <c r="J1075" s="68"/>
      <c r="K1075" s="66"/>
      <c r="L1075" s="69"/>
      <c r="M1075" s="69"/>
      <c r="N1075" s="67"/>
      <c r="O1075" s="67"/>
      <c r="P1075" s="60"/>
      <c r="Q1075" s="60"/>
      <c r="R1075" s="69"/>
      <c r="S1075" s="66"/>
      <c r="T1075" s="66"/>
      <c r="U1075" s="60"/>
      <c r="V1075" s="60"/>
      <c r="W1075" s="66"/>
      <c r="X1075" s="60"/>
    </row>
    <row r="1076" spans="1:24" ht="15.75">
      <c r="A1076" s="59"/>
      <c r="B1076" s="60"/>
      <c r="C1076" s="60"/>
      <c r="D1076" s="60"/>
      <c r="E1076" s="60"/>
      <c r="F1076" s="60"/>
      <c r="G1076" s="60"/>
      <c r="H1076" s="69"/>
      <c r="I1076" s="66"/>
      <c r="J1076" s="68"/>
      <c r="K1076" s="66"/>
      <c r="L1076" s="69"/>
      <c r="M1076" s="69"/>
      <c r="N1076" s="67"/>
      <c r="O1076" s="67"/>
      <c r="P1076" s="60"/>
      <c r="Q1076" s="60"/>
      <c r="R1076" s="69"/>
      <c r="S1076" s="66"/>
      <c r="T1076" s="66"/>
      <c r="U1076" s="60"/>
      <c r="V1076" s="60"/>
      <c r="W1076" s="66"/>
      <c r="X1076" s="60"/>
    </row>
    <row r="1077" spans="1:24" ht="15.75">
      <c r="A1077" s="59"/>
      <c r="B1077" s="60"/>
      <c r="C1077" s="60"/>
      <c r="D1077" s="60"/>
      <c r="E1077" s="60"/>
      <c r="F1077" s="60"/>
      <c r="G1077" s="60"/>
      <c r="H1077" s="69"/>
      <c r="I1077" s="66"/>
      <c r="J1077" s="68"/>
      <c r="K1077" s="66"/>
      <c r="L1077" s="69"/>
      <c r="M1077" s="69"/>
      <c r="N1077" s="67"/>
      <c r="O1077" s="67"/>
      <c r="P1077" s="60"/>
      <c r="Q1077" s="60"/>
      <c r="R1077" s="69"/>
      <c r="S1077" s="66"/>
      <c r="T1077" s="66"/>
      <c r="U1077" s="60"/>
      <c r="V1077" s="60"/>
      <c r="W1077" s="66"/>
      <c r="X1077" s="60"/>
    </row>
    <row r="1078" spans="1:24" ht="15.75">
      <c r="A1078" s="59"/>
      <c r="B1078" s="60"/>
      <c r="C1078" s="60"/>
      <c r="D1078" s="60"/>
      <c r="E1078" s="60"/>
      <c r="F1078" s="60"/>
      <c r="G1078" s="60"/>
      <c r="H1078" s="69"/>
      <c r="I1078" s="66"/>
      <c r="J1078" s="68"/>
      <c r="K1078" s="66"/>
      <c r="L1078" s="69"/>
      <c r="M1078" s="69"/>
      <c r="N1078" s="67"/>
      <c r="O1078" s="67"/>
      <c r="P1078" s="60"/>
      <c r="Q1078" s="60"/>
      <c r="R1078" s="69"/>
      <c r="S1078" s="66"/>
      <c r="T1078" s="66"/>
      <c r="U1078" s="60"/>
      <c r="V1078" s="60"/>
      <c r="W1078" s="66"/>
      <c r="X1078" s="60"/>
    </row>
    <row r="1079" spans="1:24" ht="15.75">
      <c r="A1079" s="59"/>
      <c r="B1079" s="60"/>
      <c r="C1079" s="60"/>
      <c r="D1079" s="60"/>
      <c r="E1079" s="60"/>
      <c r="F1079" s="60"/>
      <c r="G1079" s="60"/>
      <c r="H1079" s="69"/>
      <c r="I1079" s="66"/>
      <c r="J1079" s="68"/>
      <c r="K1079" s="66"/>
      <c r="L1079" s="69"/>
      <c r="M1079" s="69"/>
      <c r="N1079" s="67"/>
      <c r="O1079" s="67"/>
      <c r="P1079" s="60"/>
      <c r="Q1079" s="60"/>
      <c r="R1079" s="69"/>
      <c r="S1079" s="66"/>
      <c r="T1079" s="66"/>
      <c r="U1079" s="60"/>
      <c r="V1079" s="60"/>
      <c r="W1079" s="66"/>
      <c r="X1079" s="60"/>
    </row>
    <row r="1080" spans="1:24" ht="15.75">
      <c r="A1080" s="59"/>
      <c r="B1080" s="60"/>
      <c r="C1080" s="60"/>
      <c r="D1080" s="60"/>
      <c r="E1080" s="60"/>
      <c r="F1080" s="60"/>
      <c r="G1080" s="60"/>
      <c r="H1080" s="69"/>
      <c r="I1080" s="66"/>
      <c r="J1080" s="68"/>
      <c r="K1080" s="66"/>
      <c r="L1080" s="69"/>
      <c r="M1080" s="69"/>
      <c r="N1080" s="67"/>
      <c r="O1080" s="67"/>
      <c r="P1080" s="60"/>
      <c r="Q1080" s="60"/>
      <c r="R1080" s="69"/>
      <c r="S1080" s="66"/>
      <c r="T1080" s="66"/>
      <c r="U1080" s="60"/>
      <c r="V1080" s="60"/>
      <c r="W1080" s="66"/>
      <c r="X1080" s="60"/>
    </row>
    <row r="1081" spans="1:24" ht="15.75">
      <c r="A1081" s="59"/>
      <c r="B1081" s="60"/>
      <c r="C1081" s="60"/>
      <c r="D1081" s="60"/>
      <c r="E1081" s="60"/>
      <c r="F1081" s="60"/>
      <c r="G1081" s="60"/>
      <c r="H1081" s="69"/>
      <c r="I1081" s="66"/>
      <c r="J1081" s="68"/>
      <c r="K1081" s="66"/>
      <c r="L1081" s="69"/>
      <c r="M1081" s="69"/>
      <c r="N1081" s="67"/>
      <c r="O1081" s="67"/>
      <c r="P1081" s="60"/>
      <c r="Q1081" s="60"/>
      <c r="R1081" s="69"/>
      <c r="S1081" s="66"/>
      <c r="T1081" s="66"/>
      <c r="U1081" s="60"/>
      <c r="V1081" s="60"/>
      <c r="W1081" s="66"/>
      <c r="X1081" s="60"/>
    </row>
    <row r="1082" spans="1:24" ht="15.75">
      <c r="A1082" s="59"/>
      <c r="B1082" s="60"/>
      <c r="C1082" s="60"/>
      <c r="D1082" s="60"/>
      <c r="E1082" s="60"/>
      <c r="F1082" s="60"/>
      <c r="G1082" s="60"/>
      <c r="H1082" s="69"/>
      <c r="I1082" s="66"/>
      <c r="J1082" s="68"/>
      <c r="K1082" s="66"/>
      <c r="L1082" s="69"/>
      <c r="M1082" s="69"/>
      <c r="N1082" s="67"/>
      <c r="O1082" s="67"/>
      <c r="P1082" s="60"/>
      <c r="Q1082" s="60"/>
      <c r="R1082" s="69"/>
      <c r="S1082" s="66"/>
      <c r="T1082" s="66"/>
      <c r="U1082" s="60"/>
      <c r="V1082" s="60"/>
      <c r="W1082" s="66"/>
      <c r="X1082" s="60"/>
    </row>
    <row r="1083" spans="1:24" ht="15.75">
      <c r="A1083" s="59"/>
      <c r="B1083" s="60"/>
      <c r="C1083" s="60"/>
      <c r="D1083" s="60"/>
      <c r="E1083" s="60"/>
      <c r="F1083" s="60"/>
      <c r="G1083" s="60"/>
      <c r="H1083" s="69"/>
      <c r="I1083" s="66"/>
      <c r="J1083" s="68"/>
      <c r="K1083" s="66"/>
      <c r="L1083" s="69"/>
      <c r="M1083" s="69"/>
      <c r="N1083" s="67"/>
      <c r="O1083" s="67"/>
      <c r="P1083" s="60"/>
      <c r="Q1083" s="60"/>
      <c r="R1083" s="69"/>
      <c r="S1083" s="66"/>
      <c r="T1083" s="66"/>
      <c r="U1083" s="60"/>
      <c r="V1083" s="60"/>
      <c r="W1083" s="66"/>
      <c r="X1083" s="60"/>
    </row>
    <row r="1084" spans="1:24" ht="15.75">
      <c r="A1084" s="59"/>
      <c r="B1084" s="60"/>
      <c r="C1084" s="60"/>
      <c r="D1084" s="60"/>
      <c r="E1084" s="60"/>
      <c r="F1084" s="60"/>
      <c r="G1084" s="60"/>
      <c r="H1084" s="69"/>
      <c r="I1084" s="66"/>
      <c r="J1084" s="68"/>
      <c r="K1084" s="66"/>
      <c r="L1084" s="69"/>
      <c r="M1084" s="69"/>
      <c r="N1084" s="67"/>
      <c r="O1084" s="67"/>
      <c r="P1084" s="60"/>
      <c r="Q1084" s="60"/>
      <c r="R1084" s="69"/>
      <c r="S1084" s="66"/>
      <c r="T1084" s="66"/>
      <c r="U1084" s="60"/>
      <c r="V1084" s="60"/>
      <c r="W1084" s="66"/>
      <c r="X1084" s="60"/>
    </row>
    <row r="1085" spans="1:24" ht="15.75">
      <c r="A1085" s="59"/>
      <c r="B1085" s="60"/>
      <c r="C1085" s="60"/>
      <c r="D1085" s="60"/>
      <c r="E1085" s="60"/>
      <c r="F1085" s="60"/>
      <c r="G1085" s="60"/>
      <c r="H1085" s="69"/>
      <c r="I1085" s="66"/>
      <c r="J1085" s="68"/>
      <c r="K1085" s="66"/>
      <c r="L1085" s="69"/>
      <c r="M1085" s="69"/>
      <c r="N1085" s="67"/>
      <c r="O1085" s="67"/>
      <c r="P1085" s="60"/>
      <c r="Q1085" s="60"/>
      <c r="R1085" s="69"/>
      <c r="S1085" s="66"/>
      <c r="T1085" s="66"/>
      <c r="U1085" s="60"/>
      <c r="V1085" s="60"/>
      <c r="W1085" s="66"/>
      <c r="X1085" s="60"/>
    </row>
    <row r="1086" spans="1:24" ht="15.75">
      <c r="A1086" s="59"/>
      <c r="B1086" s="60"/>
      <c r="C1086" s="60"/>
      <c r="D1086" s="60"/>
      <c r="E1086" s="60"/>
      <c r="F1086" s="60"/>
      <c r="G1086" s="60"/>
      <c r="H1086" s="69"/>
      <c r="I1086" s="66"/>
      <c r="J1086" s="68"/>
      <c r="K1086" s="66"/>
      <c r="L1086" s="69"/>
      <c r="M1086" s="69"/>
      <c r="N1086" s="67"/>
      <c r="O1086" s="67"/>
      <c r="P1086" s="60"/>
      <c r="Q1086" s="60"/>
      <c r="R1086" s="69"/>
      <c r="S1086" s="66"/>
      <c r="T1086" s="66"/>
      <c r="U1086" s="60"/>
      <c r="V1086" s="60"/>
      <c r="W1086" s="66"/>
      <c r="X1086" s="60"/>
    </row>
    <row r="1087" spans="1:24" ht="15.75">
      <c r="A1087" s="59"/>
      <c r="B1087" s="60"/>
      <c r="C1087" s="60"/>
      <c r="D1087" s="60"/>
      <c r="E1087" s="60"/>
      <c r="F1087" s="60"/>
      <c r="G1087" s="60"/>
      <c r="H1087" s="69"/>
      <c r="I1087" s="66"/>
      <c r="J1087" s="68"/>
      <c r="K1087" s="66"/>
      <c r="L1087" s="69"/>
      <c r="M1087" s="69"/>
      <c r="N1087" s="67"/>
      <c r="O1087" s="67"/>
      <c r="P1087" s="60"/>
      <c r="Q1087" s="60"/>
      <c r="R1087" s="69"/>
      <c r="S1087" s="66"/>
      <c r="T1087" s="66"/>
      <c r="U1087" s="60"/>
      <c r="V1087" s="60"/>
      <c r="W1087" s="66"/>
      <c r="X1087" s="60"/>
    </row>
    <row r="1088" spans="1:24" ht="15.75">
      <c r="A1088" s="59"/>
      <c r="B1088" s="60"/>
      <c r="C1088" s="60"/>
      <c r="D1088" s="60"/>
      <c r="E1088" s="60"/>
      <c r="F1088" s="60"/>
      <c r="G1088" s="60"/>
      <c r="H1088" s="69"/>
      <c r="I1088" s="66"/>
      <c r="J1088" s="68"/>
      <c r="K1088" s="66"/>
      <c r="L1088" s="69"/>
      <c r="M1088" s="69"/>
      <c r="N1088" s="67"/>
      <c r="O1088" s="67"/>
      <c r="P1088" s="60"/>
      <c r="Q1088" s="60"/>
      <c r="R1088" s="69"/>
      <c r="S1088" s="66"/>
      <c r="T1088" s="66"/>
      <c r="U1088" s="60"/>
      <c r="V1088" s="60"/>
      <c r="W1088" s="66"/>
      <c r="X1088" s="60"/>
    </row>
    <row r="1089" spans="1:24" ht="15.75">
      <c r="A1089" s="59"/>
      <c r="B1089" s="60"/>
      <c r="C1089" s="60"/>
      <c r="D1089" s="60"/>
      <c r="E1089" s="60"/>
      <c r="F1089" s="60"/>
      <c r="G1089" s="60"/>
      <c r="H1089" s="69"/>
      <c r="I1089" s="66"/>
      <c r="J1089" s="68"/>
      <c r="K1089" s="66"/>
      <c r="L1089" s="69"/>
      <c r="M1089" s="69"/>
      <c r="N1089" s="67"/>
      <c r="O1089" s="67"/>
      <c r="P1089" s="60"/>
      <c r="Q1089" s="60"/>
      <c r="R1089" s="69"/>
      <c r="S1089" s="66"/>
      <c r="T1089" s="66"/>
      <c r="U1089" s="60"/>
      <c r="V1089" s="60"/>
      <c r="W1089" s="66"/>
      <c r="X1089" s="60"/>
    </row>
    <row r="1090" spans="1:24" ht="15.75">
      <c r="A1090" s="59"/>
      <c r="B1090" s="60"/>
      <c r="C1090" s="60"/>
      <c r="D1090" s="60"/>
      <c r="E1090" s="60"/>
      <c r="F1090" s="60"/>
      <c r="G1090" s="60"/>
      <c r="H1090" s="69"/>
      <c r="I1090" s="66"/>
      <c r="J1090" s="68"/>
      <c r="K1090" s="66"/>
      <c r="L1090" s="69"/>
      <c r="M1090" s="69"/>
      <c r="N1090" s="67"/>
      <c r="O1090" s="67"/>
      <c r="P1090" s="60"/>
      <c r="Q1090" s="60"/>
      <c r="R1090" s="69"/>
      <c r="S1090" s="66"/>
      <c r="T1090" s="66"/>
      <c r="U1090" s="60"/>
      <c r="V1090" s="60"/>
      <c r="W1090" s="66"/>
      <c r="X1090" s="60"/>
    </row>
    <row r="1091" spans="1:24" ht="15.75">
      <c r="A1091" s="59"/>
      <c r="B1091" s="60"/>
      <c r="C1091" s="60"/>
      <c r="D1091" s="60"/>
      <c r="E1091" s="60"/>
      <c r="F1091" s="60"/>
      <c r="G1091" s="60"/>
      <c r="H1091" s="69"/>
      <c r="I1091" s="66"/>
      <c r="J1091" s="68"/>
      <c r="K1091" s="66"/>
      <c r="L1091" s="69"/>
      <c r="M1091" s="69"/>
      <c r="N1091" s="67"/>
      <c r="O1091" s="67"/>
      <c r="P1091" s="60"/>
      <c r="Q1091" s="60"/>
      <c r="R1091" s="69"/>
      <c r="S1091" s="66"/>
      <c r="T1091" s="66"/>
      <c r="U1091" s="60"/>
      <c r="V1091" s="60"/>
      <c r="W1091" s="66"/>
      <c r="X1091" s="60"/>
    </row>
    <row r="1092" spans="1:24" ht="15.75">
      <c r="A1092" s="59"/>
      <c r="B1092" s="60"/>
      <c r="C1092" s="60"/>
      <c r="D1092" s="60"/>
      <c r="E1092" s="60"/>
      <c r="F1092" s="60"/>
      <c r="G1092" s="60"/>
      <c r="H1092" s="69"/>
      <c r="I1092" s="66"/>
      <c r="J1092" s="68"/>
      <c r="K1092" s="66"/>
      <c r="L1092" s="69"/>
      <c r="M1092" s="69"/>
      <c r="N1092" s="67"/>
      <c r="O1092" s="67"/>
      <c r="P1092" s="60"/>
      <c r="Q1092" s="60"/>
      <c r="R1092" s="69"/>
      <c r="S1092" s="66"/>
      <c r="T1092" s="66"/>
      <c r="U1092" s="60"/>
      <c r="V1092" s="60"/>
      <c r="W1092" s="66"/>
      <c r="X1092" s="60"/>
    </row>
    <row r="1093" spans="1:24" ht="15.75">
      <c r="A1093" s="59"/>
      <c r="B1093" s="60"/>
      <c r="C1093" s="60"/>
      <c r="D1093" s="60"/>
      <c r="E1093" s="60"/>
      <c r="F1093" s="60"/>
      <c r="G1093" s="60"/>
      <c r="H1093" s="69"/>
      <c r="I1093" s="66"/>
      <c r="J1093" s="68"/>
      <c r="K1093" s="66"/>
      <c r="L1093" s="69"/>
      <c r="M1093" s="69"/>
      <c r="N1093" s="67"/>
      <c r="O1093" s="67"/>
      <c r="P1093" s="60"/>
      <c r="Q1093" s="60"/>
      <c r="R1093" s="69"/>
      <c r="S1093" s="66"/>
      <c r="T1093" s="66"/>
      <c r="U1093" s="60"/>
      <c r="V1093" s="60"/>
      <c r="W1093" s="66"/>
      <c r="X1093" s="60"/>
    </row>
    <row r="1094" spans="1:24" ht="15.75">
      <c r="A1094" s="59"/>
      <c r="B1094" s="60"/>
      <c r="C1094" s="60"/>
      <c r="D1094" s="60"/>
      <c r="E1094" s="60"/>
      <c r="F1094" s="60"/>
      <c r="G1094" s="60"/>
      <c r="H1094" s="69"/>
      <c r="I1094" s="66"/>
      <c r="J1094" s="68"/>
      <c r="K1094" s="66"/>
      <c r="L1094" s="69"/>
      <c r="M1094" s="69"/>
      <c r="N1094" s="67"/>
      <c r="O1094" s="67"/>
      <c r="P1094" s="60"/>
      <c r="Q1094" s="60"/>
      <c r="R1094" s="69"/>
      <c r="S1094" s="66"/>
      <c r="T1094" s="66"/>
      <c r="U1094" s="60"/>
      <c r="V1094" s="60"/>
      <c r="W1094" s="66"/>
      <c r="X1094" s="60"/>
    </row>
    <row r="1095" spans="1:24" ht="15.75">
      <c r="A1095" s="59"/>
      <c r="B1095" s="60"/>
      <c r="C1095" s="60"/>
      <c r="D1095" s="60"/>
      <c r="E1095" s="60"/>
      <c r="F1095" s="60"/>
      <c r="G1095" s="60"/>
      <c r="H1095" s="69"/>
      <c r="I1095" s="66"/>
      <c r="J1095" s="68"/>
      <c r="K1095" s="66"/>
      <c r="L1095" s="69"/>
      <c r="M1095" s="69"/>
      <c r="N1095" s="67"/>
      <c r="O1095" s="67"/>
      <c r="P1095" s="60"/>
      <c r="Q1095" s="60"/>
      <c r="R1095" s="69"/>
      <c r="S1095" s="66"/>
      <c r="T1095" s="66"/>
      <c r="U1095" s="60"/>
      <c r="V1095" s="60"/>
      <c r="W1095" s="66"/>
      <c r="X1095" s="60"/>
    </row>
    <row r="1096" spans="1:24" ht="15.75">
      <c r="A1096" s="59"/>
      <c r="B1096" s="60"/>
      <c r="C1096" s="60"/>
      <c r="D1096" s="60"/>
      <c r="E1096" s="60"/>
      <c r="F1096" s="60"/>
      <c r="G1096" s="60"/>
      <c r="H1096" s="69"/>
      <c r="I1096" s="66"/>
      <c r="J1096" s="68"/>
      <c r="K1096" s="66"/>
      <c r="L1096" s="69"/>
      <c r="M1096" s="69"/>
      <c r="N1096" s="67"/>
      <c r="O1096" s="67"/>
      <c r="P1096" s="60"/>
      <c r="Q1096" s="60"/>
      <c r="R1096" s="69"/>
      <c r="S1096" s="66"/>
      <c r="T1096" s="66"/>
      <c r="U1096" s="60"/>
      <c r="V1096" s="60"/>
      <c r="W1096" s="66"/>
      <c r="X1096" s="60"/>
    </row>
    <row r="1097" spans="1:24" ht="15.75">
      <c r="A1097" s="59"/>
      <c r="B1097" s="60"/>
      <c r="C1097" s="60"/>
      <c r="D1097" s="60"/>
      <c r="E1097" s="60"/>
      <c r="F1097" s="60"/>
      <c r="G1097" s="60"/>
      <c r="H1097" s="69"/>
      <c r="I1097" s="66"/>
      <c r="J1097" s="68"/>
      <c r="K1097" s="66"/>
      <c r="L1097" s="69"/>
      <c r="M1097" s="69"/>
      <c r="N1097" s="67"/>
      <c r="O1097" s="67"/>
      <c r="P1097" s="60"/>
      <c r="Q1097" s="60"/>
      <c r="R1097" s="69"/>
      <c r="S1097" s="66"/>
      <c r="T1097" s="66"/>
      <c r="U1097" s="60"/>
      <c r="V1097" s="60"/>
      <c r="W1097" s="66"/>
      <c r="X1097" s="60"/>
    </row>
    <row r="1098" spans="1:24" ht="15.75">
      <c r="A1098" s="59"/>
      <c r="B1098" s="60"/>
      <c r="C1098" s="60"/>
      <c r="D1098" s="60"/>
      <c r="E1098" s="60"/>
      <c r="F1098" s="60"/>
      <c r="G1098" s="60"/>
      <c r="H1098" s="69"/>
      <c r="I1098" s="66"/>
      <c r="J1098" s="68"/>
      <c r="K1098" s="66"/>
      <c r="L1098" s="69"/>
      <c r="M1098" s="69"/>
      <c r="N1098" s="67"/>
      <c r="O1098" s="67"/>
      <c r="P1098" s="60"/>
      <c r="Q1098" s="60"/>
      <c r="R1098" s="69"/>
      <c r="S1098" s="66"/>
      <c r="T1098" s="66"/>
      <c r="U1098" s="60"/>
      <c r="V1098" s="60"/>
      <c r="W1098" s="66"/>
      <c r="X1098" s="60"/>
    </row>
    <row r="1099" spans="1:24" ht="15.75">
      <c r="A1099" s="59"/>
      <c r="B1099" s="60"/>
      <c r="C1099" s="60"/>
      <c r="D1099" s="60"/>
      <c r="E1099" s="60"/>
      <c r="F1099" s="60"/>
      <c r="G1099" s="60"/>
      <c r="H1099" s="69"/>
      <c r="I1099" s="66"/>
      <c r="J1099" s="68"/>
      <c r="K1099" s="66"/>
      <c r="L1099" s="69"/>
      <c r="M1099" s="69"/>
      <c r="N1099" s="67"/>
      <c r="O1099" s="67"/>
      <c r="P1099" s="60"/>
      <c r="Q1099" s="60"/>
      <c r="R1099" s="69"/>
      <c r="S1099" s="66"/>
      <c r="T1099" s="66"/>
      <c r="U1099" s="60"/>
      <c r="V1099" s="60"/>
      <c r="W1099" s="66"/>
      <c r="X1099" s="60"/>
    </row>
    <row r="1100" spans="1:24" ht="15.75">
      <c r="A1100" s="59"/>
      <c r="B1100" s="60"/>
      <c r="C1100" s="60"/>
      <c r="D1100" s="60"/>
      <c r="E1100" s="60"/>
      <c r="F1100" s="60"/>
      <c r="G1100" s="60"/>
      <c r="H1100" s="69"/>
      <c r="I1100" s="66"/>
      <c r="J1100" s="68"/>
      <c r="K1100" s="66"/>
      <c r="L1100" s="69"/>
      <c r="M1100" s="69"/>
      <c r="N1100" s="67"/>
      <c r="O1100" s="67"/>
      <c r="P1100" s="60"/>
      <c r="Q1100" s="60"/>
      <c r="R1100" s="69"/>
      <c r="S1100" s="66"/>
      <c r="T1100" s="66"/>
      <c r="U1100" s="60"/>
      <c r="V1100" s="60"/>
      <c r="W1100" s="66"/>
      <c r="X1100" s="60"/>
    </row>
    <row r="1101" spans="1:24" ht="15.75">
      <c r="A1101" s="59"/>
      <c r="B1101" s="60"/>
      <c r="C1101" s="60"/>
      <c r="D1101" s="60"/>
      <c r="E1101" s="60"/>
      <c r="F1101" s="60"/>
      <c r="G1101" s="60"/>
      <c r="H1101" s="69"/>
      <c r="I1101" s="66"/>
      <c r="J1101" s="68"/>
      <c r="K1101" s="66"/>
      <c r="L1101" s="69"/>
      <c r="M1101" s="69"/>
      <c r="N1101" s="67"/>
      <c r="O1101" s="67"/>
      <c r="P1101" s="60"/>
      <c r="Q1101" s="60"/>
      <c r="R1101" s="69"/>
      <c r="S1101" s="66"/>
      <c r="T1101" s="66"/>
      <c r="U1101" s="60"/>
      <c r="V1101" s="60"/>
      <c r="W1101" s="66"/>
      <c r="X1101" s="60"/>
    </row>
    <row r="1102" spans="1:24" ht="15.75">
      <c r="A1102" s="59"/>
      <c r="B1102" s="60"/>
      <c r="C1102" s="60"/>
      <c r="D1102" s="60"/>
      <c r="E1102" s="60"/>
      <c r="F1102" s="60"/>
      <c r="G1102" s="60"/>
      <c r="H1102" s="69"/>
      <c r="I1102" s="66"/>
      <c r="J1102" s="68"/>
      <c r="K1102" s="66"/>
      <c r="L1102" s="69"/>
      <c r="M1102" s="69"/>
      <c r="N1102" s="67"/>
      <c r="O1102" s="67"/>
      <c r="P1102" s="60"/>
      <c r="Q1102" s="60"/>
      <c r="R1102" s="69"/>
      <c r="S1102" s="66"/>
      <c r="T1102" s="66"/>
      <c r="U1102" s="60"/>
      <c r="V1102" s="60"/>
      <c r="W1102" s="66"/>
      <c r="X1102" s="60"/>
    </row>
    <row r="1103" spans="1:24" ht="15.75">
      <c r="A1103" s="59"/>
      <c r="B1103" s="60"/>
      <c r="C1103" s="60"/>
      <c r="D1103" s="60"/>
      <c r="E1103" s="60"/>
      <c r="F1103" s="60"/>
      <c r="G1103" s="60"/>
      <c r="H1103" s="69"/>
      <c r="I1103" s="66"/>
      <c r="J1103" s="68"/>
      <c r="K1103" s="66"/>
      <c r="L1103" s="69"/>
      <c r="M1103" s="69"/>
      <c r="N1103" s="67"/>
      <c r="O1103" s="67"/>
      <c r="P1103" s="60"/>
      <c r="Q1103" s="60"/>
      <c r="R1103" s="69"/>
      <c r="S1103" s="66"/>
      <c r="T1103" s="66"/>
      <c r="U1103" s="60"/>
      <c r="V1103" s="60"/>
      <c r="W1103" s="66"/>
      <c r="X1103" s="60"/>
    </row>
    <row r="1104" spans="1:24" ht="15.75">
      <c r="A1104" s="59"/>
      <c r="B1104" s="60"/>
      <c r="C1104" s="60"/>
      <c r="D1104" s="60"/>
      <c r="E1104" s="60"/>
      <c r="F1104" s="60"/>
      <c r="G1104" s="60"/>
      <c r="H1104" s="69"/>
      <c r="I1104" s="66"/>
      <c r="J1104" s="68"/>
      <c r="K1104" s="66"/>
      <c r="L1104" s="69"/>
      <c r="M1104" s="69"/>
      <c r="N1104" s="67"/>
      <c r="O1104" s="67"/>
      <c r="P1104" s="60"/>
      <c r="Q1104" s="60"/>
      <c r="R1104" s="69"/>
      <c r="S1104" s="66"/>
      <c r="T1104" s="66"/>
      <c r="U1104" s="60"/>
      <c r="V1104" s="60"/>
      <c r="W1104" s="66"/>
      <c r="X1104" s="60"/>
    </row>
    <row r="1105" spans="1:24" ht="15.75">
      <c r="A1105" s="59"/>
      <c r="B1105" s="60"/>
      <c r="C1105" s="60"/>
      <c r="D1105" s="60"/>
      <c r="E1105" s="60"/>
      <c r="F1105" s="60"/>
      <c r="G1105" s="60"/>
      <c r="H1105" s="69"/>
      <c r="I1105" s="66"/>
      <c r="J1105" s="68"/>
      <c r="K1105" s="66"/>
      <c r="L1105" s="69"/>
      <c r="M1105" s="69"/>
      <c r="N1105" s="67"/>
      <c r="O1105" s="67"/>
      <c r="P1105" s="60"/>
      <c r="Q1105" s="60"/>
      <c r="R1105" s="69"/>
      <c r="S1105" s="66"/>
      <c r="T1105" s="66"/>
      <c r="U1105" s="60"/>
      <c r="V1105" s="60"/>
      <c r="W1105" s="66"/>
      <c r="X1105" s="60"/>
    </row>
    <row r="1106" spans="1:24" ht="15.75">
      <c r="A1106" s="59"/>
      <c r="B1106" s="60"/>
      <c r="C1106" s="60"/>
      <c r="D1106" s="60"/>
      <c r="E1106" s="60"/>
      <c r="F1106" s="60"/>
      <c r="G1106" s="60"/>
      <c r="H1106" s="69"/>
      <c r="I1106" s="66"/>
      <c r="J1106" s="68"/>
      <c r="K1106" s="66"/>
      <c r="L1106" s="69"/>
      <c r="M1106" s="69"/>
      <c r="N1106" s="67"/>
      <c r="O1106" s="67"/>
      <c r="P1106" s="60"/>
      <c r="Q1106" s="60"/>
      <c r="R1106" s="69"/>
      <c r="S1106" s="66"/>
      <c r="T1106" s="66"/>
      <c r="U1106" s="60"/>
      <c r="V1106" s="60"/>
      <c r="W1106" s="66"/>
      <c r="X1106" s="60"/>
    </row>
    <row r="1107" spans="1:24" ht="15.75">
      <c r="A1107" s="59"/>
      <c r="B1107" s="60"/>
      <c r="C1107" s="60"/>
      <c r="D1107" s="60"/>
      <c r="E1107" s="60"/>
      <c r="F1107" s="60"/>
      <c r="G1107" s="60"/>
      <c r="H1107" s="69"/>
      <c r="I1107" s="66"/>
      <c r="J1107" s="68"/>
      <c r="K1107" s="66"/>
      <c r="L1107" s="69"/>
      <c r="M1107" s="69"/>
      <c r="N1107" s="67"/>
      <c r="O1107" s="67"/>
      <c r="P1107" s="60"/>
      <c r="Q1107" s="60"/>
      <c r="R1107" s="69"/>
      <c r="S1107" s="66"/>
      <c r="T1107" s="66"/>
      <c r="U1107" s="60"/>
      <c r="V1107" s="60"/>
      <c r="W1107" s="66"/>
      <c r="X1107" s="60"/>
    </row>
    <row r="1108" spans="1:24" ht="15.75">
      <c r="A1108" s="59"/>
      <c r="B1108" s="60"/>
      <c r="C1108" s="60"/>
      <c r="D1108" s="60"/>
      <c r="E1108" s="60"/>
      <c r="F1108" s="60"/>
      <c r="G1108" s="60"/>
      <c r="H1108" s="69"/>
      <c r="I1108" s="66"/>
      <c r="J1108" s="68"/>
      <c r="K1108" s="66"/>
      <c r="L1108" s="69"/>
      <c r="M1108" s="69"/>
      <c r="N1108" s="67"/>
      <c r="O1108" s="67"/>
      <c r="P1108" s="60"/>
      <c r="Q1108" s="60"/>
      <c r="R1108" s="69"/>
      <c r="S1108" s="66"/>
      <c r="T1108" s="66"/>
      <c r="U1108" s="60"/>
      <c r="V1108" s="60"/>
      <c r="W1108" s="66"/>
      <c r="X1108" s="60"/>
    </row>
    <row r="1109" spans="1:24" ht="15.75">
      <c r="A1109" s="59"/>
      <c r="B1109" s="60"/>
      <c r="C1109" s="60"/>
      <c r="D1109" s="60"/>
      <c r="E1109" s="60"/>
      <c r="F1109" s="60"/>
      <c r="G1109" s="60"/>
      <c r="H1109" s="69"/>
      <c r="I1109" s="66"/>
      <c r="J1109" s="68"/>
      <c r="K1109" s="66"/>
      <c r="L1109" s="69"/>
      <c r="M1109" s="69"/>
      <c r="N1109" s="67"/>
      <c r="O1109" s="67"/>
      <c r="P1109" s="60"/>
      <c r="Q1109" s="60"/>
      <c r="R1109" s="69"/>
      <c r="S1109" s="66"/>
      <c r="T1109" s="66"/>
      <c r="U1109" s="60"/>
      <c r="V1109" s="60"/>
      <c r="W1109" s="66"/>
      <c r="X1109" s="60"/>
    </row>
    <row r="1110" spans="1:24" ht="15.75">
      <c r="A1110" s="59"/>
      <c r="B1110" s="60"/>
      <c r="C1110" s="60"/>
      <c r="D1110" s="60"/>
      <c r="E1110" s="60"/>
      <c r="F1110" s="60"/>
      <c r="G1110" s="60"/>
      <c r="H1110" s="69"/>
      <c r="I1110" s="66"/>
      <c r="J1110" s="68"/>
      <c r="K1110" s="66"/>
      <c r="L1110" s="69"/>
      <c r="M1110" s="69"/>
      <c r="N1110" s="67"/>
      <c r="O1110" s="67"/>
      <c r="P1110" s="60"/>
      <c r="Q1110" s="60"/>
      <c r="R1110" s="69"/>
      <c r="S1110" s="66"/>
      <c r="T1110" s="66"/>
      <c r="U1110" s="60"/>
      <c r="V1110" s="60"/>
      <c r="W1110" s="66"/>
      <c r="X1110" s="60"/>
    </row>
    <row r="1111" spans="1:24" ht="15.75">
      <c r="A1111" s="59"/>
      <c r="B1111" s="60"/>
      <c r="C1111" s="60"/>
      <c r="D1111" s="60"/>
      <c r="E1111" s="60"/>
      <c r="F1111" s="60"/>
      <c r="G1111" s="60"/>
      <c r="H1111" s="69"/>
      <c r="I1111" s="66"/>
      <c r="J1111" s="68"/>
      <c r="K1111" s="66"/>
      <c r="L1111" s="69"/>
      <c r="M1111" s="69"/>
      <c r="N1111" s="67"/>
      <c r="O1111" s="67"/>
      <c r="P1111" s="60"/>
      <c r="Q1111" s="60"/>
      <c r="R1111" s="69"/>
      <c r="S1111" s="66"/>
      <c r="T1111" s="66"/>
      <c r="U1111" s="60"/>
      <c r="V1111" s="60"/>
      <c r="W1111" s="66"/>
      <c r="X1111" s="60"/>
    </row>
    <row r="1112" spans="1:24" ht="15.75">
      <c r="A1112" s="59"/>
      <c r="B1112" s="60"/>
      <c r="C1112" s="60"/>
      <c r="D1112" s="60"/>
      <c r="E1112" s="60"/>
      <c r="F1112" s="60"/>
      <c r="G1112" s="60"/>
      <c r="H1112" s="69"/>
      <c r="I1112" s="66"/>
      <c r="J1112" s="68"/>
      <c r="K1112" s="66"/>
      <c r="L1112" s="69"/>
      <c r="M1112" s="69"/>
      <c r="N1112" s="67"/>
      <c r="O1112" s="67"/>
      <c r="P1112" s="60"/>
      <c r="Q1112" s="60"/>
      <c r="R1112" s="69"/>
      <c r="S1112" s="66"/>
      <c r="T1112" s="66"/>
      <c r="U1112" s="60"/>
      <c r="V1112" s="60"/>
      <c r="W1112" s="66"/>
      <c r="X1112" s="60"/>
    </row>
    <row r="1113" spans="1:24" ht="15.75">
      <c r="A1113" s="59"/>
      <c r="B1113" s="60"/>
      <c r="C1113" s="60"/>
      <c r="D1113" s="60"/>
      <c r="E1113" s="60"/>
      <c r="F1113" s="60"/>
      <c r="G1113" s="60"/>
      <c r="H1113" s="69"/>
      <c r="I1113" s="66"/>
      <c r="J1113" s="68"/>
      <c r="K1113" s="66"/>
      <c r="L1113" s="69"/>
      <c r="M1113" s="69"/>
      <c r="N1113" s="67"/>
      <c r="O1113" s="67"/>
      <c r="P1113" s="60"/>
      <c r="Q1113" s="60"/>
      <c r="R1113" s="69"/>
      <c r="S1113" s="66"/>
      <c r="T1113" s="66"/>
      <c r="U1113" s="60"/>
      <c r="V1113" s="60"/>
      <c r="W1113" s="66"/>
      <c r="X1113" s="60"/>
    </row>
    <row r="1114" spans="1:24" ht="15.75">
      <c r="A1114" s="59"/>
      <c r="B1114" s="60"/>
      <c r="C1114" s="60"/>
      <c r="D1114" s="60"/>
      <c r="E1114" s="60"/>
      <c r="F1114" s="60"/>
      <c r="G1114" s="60"/>
      <c r="H1114" s="69"/>
      <c r="I1114" s="66"/>
      <c r="J1114" s="68"/>
      <c r="K1114" s="66"/>
      <c r="L1114" s="69"/>
      <c r="M1114" s="69"/>
      <c r="N1114" s="67"/>
      <c r="O1114" s="67"/>
      <c r="P1114" s="60"/>
      <c r="Q1114" s="60"/>
      <c r="R1114" s="69"/>
      <c r="S1114" s="66"/>
      <c r="T1114" s="66"/>
      <c r="U1114" s="60"/>
      <c r="V1114" s="60"/>
      <c r="W1114" s="66"/>
      <c r="X1114" s="60"/>
    </row>
    <row r="1115" spans="1:24" ht="15.75">
      <c r="A1115" s="59"/>
      <c r="B1115" s="60"/>
      <c r="C1115" s="60"/>
      <c r="D1115" s="60"/>
      <c r="E1115" s="60"/>
      <c r="F1115" s="60"/>
      <c r="G1115" s="60"/>
      <c r="H1115" s="69"/>
      <c r="I1115" s="66"/>
      <c r="J1115" s="68"/>
      <c r="K1115" s="66"/>
      <c r="L1115" s="69"/>
      <c r="M1115" s="69"/>
      <c r="N1115" s="67"/>
      <c r="O1115" s="67"/>
      <c r="P1115" s="60"/>
      <c r="Q1115" s="60"/>
      <c r="R1115" s="69"/>
      <c r="S1115" s="66"/>
      <c r="T1115" s="66"/>
      <c r="U1115" s="60"/>
      <c r="V1115" s="60"/>
      <c r="W1115" s="66"/>
      <c r="X1115" s="60"/>
    </row>
    <row r="1116" spans="1:24" ht="15.75">
      <c r="A1116" s="59"/>
      <c r="B1116" s="60"/>
      <c r="C1116" s="60"/>
      <c r="D1116" s="60"/>
      <c r="E1116" s="60"/>
      <c r="F1116" s="60"/>
      <c r="G1116" s="60"/>
      <c r="H1116" s="69"/>
      <c r="I1116" s="66"/>
      <c r="J1116" s="68"/>
      <c r="K1116" s="66"/>
      <c r="L1116" s="69"/>
      <c r="M1116" s="69"/>
      <c r="N1116" s="67"/>
      <c r="O1116" s="67"/>
      <c r="P1116" s="60"/>
      <c r="Q1116" s="60"/>
      <c r="R1116" s="69"/>
      <c r="S1116" s="66"/>
      <c r="T1116" s="66"/>
      <c r="U1116" s="60"/>
      <c r="V1116" s="60"/>
      <c r="W1116" s="66"/>
      <c r="X1116" s="60"/>
    </row>
    <row r="1117" spans="1:24" ht="15.75">
      <c r="A1117" s="59"/>
      <c r="B1117" s="60"/>
      <c r="C1117" s="60"/>
      <c r="D1117" s="60"/>
      <c r="E1117" s="60"/>
      <c r="F1117" s="60"/>
      <c r="G1117" s="60"/>
      <c r="H1117" s="69"/>
      <c r="I1117" s="66"/>
      <c r="J1117" s="68"/>
      <c r="K1117" s="66"/>
      <c r="L1117" s="69"/>
      <c r="M1117" s="69"/>
      <c r="N1117" s="67"/>
      <c r="O1117" s="67"/>
      <c r="P1117" s="60"/>
      <c r="Q1117" s="60"/>
      <c r="R1117" s="69"/>
      <c r="S1117" s="66"/>
      <c r="T1117" s="66"/>
      <c r="U1117" s="60"/>
      <c r="V1117" s="60"/>
      <c r="W1117" s="66"/>
      <c r="X1117" s="60"/>
    </row>
    <row r="1118" spans="1:24" ht="15.75">
      <c r="A1118" s="59"/>
      <c r="B1118" s="60"/>
      <c r="C1118" s="60"/>
      <c r="D1118" s="60"/>
      <c r="E1118" s="60"/>
      <c r="F1118" s="60"/>
      <c r="G1118" s="60"/>
      <c r="H1118" s="69"/>
      <c r="I1118" s="66"/>
      <c r="J1118" s="68"/>
      <c r="K1118" s="66"/>
      <c r="L1118" s="69"/>
      <c r="M1118" s="69"/>
      <c r="N1118" s="67"/>
      <c r="O1118" s="67"/>
      <c r="P1118" s="60"/>
      <c r="Q1118" s="60"/>
      <c r="R1118" s="69"/>
      <c r="S1118" s="66"/>
      <c r="T1118" s="66"/>
      <c r="U1118" s="60"/>
      <c r="V1118" s="60"/>
      <c r="W1118" s="66"/>
      <c r="X1118" s="60"/>
    </row>
    <row r="1119" spans="1:24" ht="15.75">
      <c r="A1119" s="59"/>
      <c r="B1119" s="60"/>
      <c r="C1119" s="60"/>
      <c r="D1119" s="60"/>
      <c r="E1119" s="60"/>
      <c r="F1119" s="60"/>
      <c r="G1119" s="60"/>
      <c r="H1119" s="69"/>
      <c r="I1119" s="66"/>
      <c r="J1119" s="68"/>
      <c r="K1119" s="66"/>
      <c r="L1119" s="69"/>
      <c r="M1119" s="69"/>
      <c r="N1119" s="67"/>
      <c r="O1119" s="67"/>
      <c r="P1119" s="60"/>
      <c r="Q1119" s="60"/>
      <c r="R1119" s="69"/>
      <c r="S1119" s="66"/>
      <c r="T1119" s="66"/>
      <c r="U1119" s="60"/>
      <c r="V1119" s="60"/>
      <c r="W1119" s="66"/>
      <c r="X1119" s="60"/>
    </row>
    <row r="1120" spans="1:24" ht="15.75">
      <c r="A1120" s="59"/>
      <c r="B1120" s="60"/>
      <c r="C1120" s="60"/>
      <c r="D1120" s="60"/>
      <c r="E1120" s="60"/>
      <c r="F1120" s="60"/>
      <c r="G1120" s="60"/>
      <c r="H1120" s="69"/>
      <c r="I1120" s="66"/>
      <c r="J1120" s="68"/>
      <c r="K1120" s="66"/>
      <c r="L1120" s="69"/>
      <c r="M1120" s="69"/>
      <c r="N1120" s="67"/>
      <c r="O1120" s="67"/>
      <c r="P1120" s="60"/>
      <c r="Q1120" s="60"/>
      <c r="R1120" s="69"/>
      <c r="S1120" s="66"/>
      <c r="T1120" s="66"/>
      <c r="U1120" s="60"/>
      <c r="V1120" s="60"/>
      <c r="W1120" s="66"/>
      <c r="X1120" s="60"/>
    </row>
    <row r="1121" spans="1:24" ht="15.75">
      <c r="A1121" s="59"/>
      <c r="B1121" s="60"/>
      <c r="C1121" s="60"/>
      <c r="D1121" s="60"/>
      <c r="E1121" s="60"/>
      <c r="F1121" s="60"/>
      <c r="G1121" s="60"/>
      <c r="H1121" s="69"/>
      <c r="I1121" s="66"/>
      <c r="J1121" s="68"/>
      <c r="K1121" s="66"/>
      <c r="L1121" s="69"/>
      <c r="M1121" s="69"/>
      <c r="N1121" s="67"/>
      <c r="O1121" s="67"/>
      <c r="P1121" s="60"/>
      <c r="Q1121" s="60"/>
      <c r="R1121" s="69"/>
      <c r="S1121" s="66"/>
      <c r="T1121" s="66"/>
      <c r="U1121" s="60"/>
      <c r="V1121" s="60"/>
      <c r="W1121" s="66"/>
      <c r="X1121" s="60"/>
    </row>
    <row r="1122" spans="1:24" ht="15.75">
      <c r="A1122" s="59"/>
      <c r="B1122" s="60"/>
      <c r="C1122" s="60"/>
      <c r="D1122" s="60"/>
      <c r="E1122" s="60"/>
      <c r="F1122" s="60"/>
      <c r="G1122" s="60"/>
      <c r="H1122" s="69"/>
      <c r="I1122" s="66"/>
      <c r="J1122" s="68"/>
      <c r="K1122" s="66"/>
      <c r="L1122" s="69"/>
      <c r="M1122" s="69"/>
      <c r="N1122" s="67"/>
      <c r="O1122" s="67"/>
      <c r="P1122" s="60"/>
      <c r="Q1122" s="60"/>
      <c r="R1122" s="69"/>
      <c r="S1122" s="66"/>
      <c r="T1122" s="66"/>
      <c r="U1122" s="60"/>
      <c r="V1122" s="60"/>
      <c r="W1122" s="66"/>
      <c r="X1122" s="60"/>
    </row>
    <row r="1123" spans="1:24" ht="15.75">
      <c r="A1123" s="59"/>
      <c r="B1123" s="60"/>
      <c r="C1123" s="60"/>
      <c r="D1123" s="60"/>
      <c r="E1123" s="60"/>
      <c r="F1123" s="60"/>
      <c r="G1123" s="60"/>
      <c r="H1123" s="69"/>
      <c r="I1123" s="66"/>
      <c r="J1123" s="68"/>
      <c r="K1123" s="66"/>
      <c r="L1123" s="69"/>
      <c r="M1123" s="69"/>
      <c r="N1123" s="67"/>
      <c r="O1123" s="67"/>
      <c r="P1123" s="60"/>
      <c r="Q1123" s="60"/>
      <c r="R1123" s="69"/>
      <c r="S1123" s="66"/>
      <c r="T1123" s="66"/>
      <c r="U1123" s="60"/>
      <c r="V1123" s="60"/>
      <c r="W1123" s="66"/>
      <c r="X1123" s="60"/>
    </row>
    <row r="1124" spans="1:24" ht="15.75">
      <c r="A1124" s="59"/>
      <c r="B1124" s="60"/>
      <c r="C1124" s="60"/>
      <c r="D1124" s="60"/>
      <c r="E1124" s="60"/>
      <c r="F1124" s="60"/>
      <c r="G1124" s="60"/>
      <c r="H1124" s="69"/>
      <c r="I1124" s="66"/>
      <c r="J1124" s="68"/>
      <c r="K1124" s="66"/>
      <c r="L1124" s="69"/>
      <c r="M1124" s="69"/>
      <c r="N1124" s="67"/>
      <c r="O1124" s="67"/>
      <c r="P1124" s="60"/>
      <c r="Q1124" s="60"/>
      <c r="R1124" s="69"/>
      <c r="S1124" s="66"/>
      <c r="T1124" s="66"/>
      <c r="U1124" s="60"/>
      <c r="V1124" s="60"/>
      <c r="W1124" s="66"/>
      <c r="X1124" s="60"/>
    </row>
    <row r="1125" spans="1:24" ht="15.75">
      <c r="A1125" s="59"/>
      <c r="B1125" s="60"/>
      <c r="C1125" s="60"/>
      <c r="D1125" s="60"/>
      <c r="E1125" s="60"/>
      <c r="F1125" s="60"/>
      <c r="G1125" s="60"/>
      <c r="H1125" s="69"/>
      <c r="I1125" s="66"/>
      <c r="J1125" s="68"/>
      <c r="K1125" s="66"/>
      <c r="L1125" s="69"/>
      <c r="M1125" s="69"/>
      <c r="N1125" s="67"/>
      <c r="O1125" s="67"/>
      <c r="P1125" s="60"/>
      <c r="Q1125" s="60"/>
      <c r="R1125" s="69"/>
      <c r="S1125" s="66"/>
      <c r="T1125" s="66"/>
      <c r="U1125" s="60"/>
      <c r="V1125" s="60"/>
      <c r="W1125" s="66"/>
      <c r="X1125" s="60"/>
    </row>
    <row r="1126" spans="1:24" ht="15.75">
      <c r="A1126" s="59"/>
      <c r="B1126" s="60"/>
      <c r="C1126" s="60"/>
      <c r="D1126" s="60"/>
      <c r="E1126" s="60"/>
      <c r="F1126" s="60"/>
      <c r="G1126" s="60"/>
      <c r="H1126" s="69"/>
      <c r="I1126" s="66"/>
      <c r="J1126" s="68"/>
      <c r="K1126" s="66"/>
      <c r="L1126" s="69"/>
      <c r="M1126" s="69"/>
      <c r="N1126" s="67"/>
      <c r="O1126" s="67"/>
      <c r="P1126" s="60"/>
      <c r="Q1126" s="60"/>
      <c r="R1126" s="69"/>
      <c r="S1126" s="66"/>
      <c r="T1126" s="66"/>
      <c r="U1126" s="60"/>
      <c r="V1126" s="60"/>
      <c r="W1126" s="66"/>
      <c r="X1126" s="60"/>
    </row>
    <row r="1127" spans="1:24" ht="15.75">
      <c r="A1127" s="59"/>
      <c r="B1127" s="60"/>
      <c r="C1127" s="60"/>
      <c r="D1127" s="60"/>
      <c r="E1127" s="60"/>
      <c r="F1127" s="60"/>
      <c r="G1127" s="60"/>
      <c r="H1127" s="69"/>
      <c r="I1127" s="66"/>
      <c r="J1127" s="68"/>
      <c r="K1127" s="66"/>
      <c r="L1127" s="69"/>
      <c r="M1127" s="69"/>
      <c r="N1127" s="67"/>
      <c r="O1127" s="67"/>
      <c r="P1127" s="60"/>
      <c r="Q1127" s="60"/>
      <c r="R1127" s="69"/>
      <c r="S1127" s="66"/>
      <c r="T1127" s="66"/>
      <c r="U1127" s="60"/>
      <c r="V1127" s="60"/>
      <c r="W1127" s="66"/>
      <c r="X1127" s="60"/>
    </row>
    <row r="1128" spans="1:24" ht="15.75">
      <c r="A1128" s="59"/>
      <c r="B1128" s="60"/>
      <c r="C1128" s="60"/>
      <c r="D1128" s="60"/>
      <c r="E1128" s="60"/>
      <c r="F1128" s="60"/>
      <c r="G1128" s="60"/>
      <c r="H1128" s="69"/>
      <c r="I1128" s="66"/>
      <c r="J1128" s="68"/>
      <c r="K1128" s="66"/>
      <c r="L1128" s="69"/>
      <c r="M1128" s="69"/>
      <c r="N1128" s="67"/>
      <c r="O1128" s="67"/>
      <c r="P1128" s="60"/>
      <c r="Q1128" s="60"/>
      <c r="R1128" s="69"/>
      <c r="S1128" s="66"/>
      <c r="T1128" s="66"/>
      <c r="U1128" s="60"/>
      <c r="V1128" s="60"/>
      <c r="W1128" s="66"/>
      <c r="X1128" s="60"/>
    </row>
    <row r="1129" spans="1:24" ht="15.75">
      <c r="A1129" s="59"/>
      <c r="B1129" s="60"/>
      <c r="C1129" s="60"/>
      <c r="D1129" s="60"/>
      <c r="E1129" s="60"/>
      <c r="F1129" s="60"/>
      <c r="G1129" s="60"/>
      <c r="H1129" s="69"/>
      <c r="I1129" s="66"/>
      <c r="J1129" s="68"/>
      <c r="K1129" s="66"/>
      <c r="L1129" s="69"/>
      <c r="M1129" s="69"/>
      <c r="N1129" s="67"/>
      <c r="O1129" s="67"/>
      <c r="P1129" s="60"/>
      <c r="Q1129" s="60"/>
      <c r="R1129" s="69"/>
      <c r="S1129" s="66"/>
      <c r="T1129" s="66"/>
      <c r="U1129" s="60"/>
      <c r="V1129" s="60"/>
      <c r="W1129" s="66"/>
      <c r="X1129" s="60"/>
    </row>
    <row r="1130" spans="1:24" ht="15.75">
      <c r="A1130" s="59"/>
      <c r="B1130" s="60"/>
      <c r="C1130" s="60"/>
      <c r="D1130" s="60"/>
      <c r="E1130" s="60"/>
      <c r="F1130" s="60"/>
      <c r="G1130" s="60"/>
      <c r="H1130" s="69"/>
      <c r="I1130" s="66"/>
      <c r="J1130" s="68"/>
      <c r="K1130" s="66"/>
      <c r="L1130" s="69"/>
      <c r="M1130" s="69"/>
      <c r="N1130" s="67"/>
      <c r="O1130" s="67"/>
      <c r="P1130" s="60"/>
      <c r="Q1130" s="60"/>
      <c r="R1130" s="69"/>
      <c r="S1130" s="66"/>
      <c r="T1130" s="66"/>
      <c r="U1130" s="60"/>
      <c r="V1130" s="60"/>
      <c r="W1130" s="66"/>
      <c r="X1130" s="60"/>
    </row>
    <row r="1131" spans="1:24" ht="15.75">
      <c r="A1131" s="59"/>
      <c r="B1131" s="60"/>
      <c r="C1131" s="60"/>
      <c r="D1131" s="60"/>
      <c r="E1131" s="60"/>
      <c r="F1131" s="60"/>
      <c r="G1131" s="60"/>
      <c r="H1131" s="69"/>
      <c r="I1131" s="66"/>
      <c r="J1131" s="68"/>
      <c r="K1131" s="66"/>
      <c r="L1131" s="69"/>
      <c r="M1131" s="69"/>
      <c r="N1131" s="67"/>
      <c r="O1131" s="67"/>
      <c r="P1131" s="60"/>
      <c r="Q1131" s="60"/>
      <c r="R1131" s="69"/>
      <c r="S1131" s="66"/>
      <c r="T1131" s="66"/>
      <c r="U1131" s="60"/>
      <c r="V1131" s="60"/>
      <c r="W1131" s="66"/>
      <c r="X1131" s="60"/>
    </row>
    <row r="1132" spans="1:24" ht="15.75">
      <c r="A1132" s="59"/>
      <c r="B1132" s="60"/>
      <c r="C1132" s="60"/>
      <c r="D1132" s="60"/>
      <c r="E1132" s="60"/>
      <c r="F1132" s="60"/>
      <c r="G1132" s="60"/>
      <c r="H1132" s="69"/>
      <c r="I1132" s="66"/>
      <c r="J1132" s="68"/>
      <c r="K1132" s="66"/>
      <c r="L1132" s="69"/>
      <c r="M1132" s="69"/>
      <c r="N1132" s="67"/>
      <c r="O1132" s="67"/>
      <c r="P1132" s="60"/>
      <c r="Q1132" s="60"/>
      <c r="R1132" s="69"/>
      <c r="S1132" s="66"/>
      <c r="T1132" s="66"/>
      <c r="U1132" s="60"/>
      <c r="V1132" s="60"/>
      <c r="W1132" s="66"/>
      <c r="X1132" s="60"/>
    </row>
    <row r="1133" spans="1:24" ht="15.75">
      <c r="A1133" s="59"/>
      <c r="B1133" s="60"/>
      <c r="C1133" s="60"/>
      <c r="D1133" s="60"/>
      <c r="E1133" s="60"/>
      <c r="F1133" s="60"/>
      <c r="G1133" s="60"/>
      <c r="H1133" s="69"/>
      <c r="I1133" s="66"/>
      <c r="J1133" s="68"/>
      <c r="K1133" s="66"/>
      <c r="L1133" s="69"/>
      <c r="M1133" s="69"/>
      <c r="N1133" s="67"/>
      <c r="O1133" s="67"/>
      <c r="P1133" s="60"/>
      <c r="Q1133" s="60"/>
      <c r="R1133" s="69"/>
      <c r="S1133" s="66"/>
      <c r="T1133" s="66"/>
      <c r="U1133" s="60"/>
      <c r="V1133" s="60"/>
      <c r="W1133" s="66"/>
      <c r="X1133" s="60"/>
    </row>
    <row r="1134" spans="1:24" ht="15.75">
      <c r="A1134" s="59"/>
      <c r="B1134" s="60"/>
      <c r="C1134" s="60"/>
      <c r="D1134" s="60"/>
      <c r="E1134" s="60"/>
      <c r="F1134" s="60"/>
      <c r="G1134" s="60"/>
      <c r="H1134" s="69"/>
      <c r="I1134" s="66"/>
      <c r="J1134" s="68"/>
      <c r="K1134" s="66"/>
      <c r="L1134" s="69"/>
      <c r="M1134" s="69"/>
      <c r="N1134" s="67"/>
      <c r="O1134" s="67"/>
      <c r="P1134" s="60"/>
      <c r="Q1134" s="60"/>
      <c r="R1134" s="69"/>
      <c r="S1134" s="66"/>
      <c r="T1134" s="66"/>
      <c r="U1134" s="60"/>
      <c r="V1134" s="60"/>
      <c r="W1134" s="66"/>
      <c r="X1134" s="60"/>
    </row>
    <row r="1135" spans="1:24" ht="15.75">
      <c r="A1135" s="59"/>
      <c r="B1135" s="60"/>
      <c r="C1135" s="60"/>
      <c r="D1135" s="60"/>
      <c r="E1135" s="60"/>
      <c r="F1135" s="60"/>
      <c r="G1135" s="60"/>
      <c r="H1135" s="69"/>
      <c r="I1135" s="66"/>
      <c r="J1135" s="68"/>
      <c r="K1135" s="66"/>
      <c r="L1135" s="69"/>
      <c r="M1135" s="69"/>
      <c r="N1135" s="67"/>
      <c r="O1135" s="67"/>
      <c r="P1135" s="60"/>
      <c r="Q1135" s="60"/>
      <c r="R1135" s="69"/>
      <c r="S1135" s="66"/>
      <c r="T1135" s="66"/>
      <c r="U1135" s="60"/>
      <c r="V1135" s="60"/>
      <c r="W1135" s="66"/>
      <c r="X1135" s="60"/>
    </row>
    <row r="1136" spans="1:24" ht="15.75">
      <c r="A1136" s="59"/>
      <c r="B1136" s="60"/>
      <c r="C1136" s="60"/>
      <c r="D1136" s="60"/>
      <c r="E1136" s="60"/>
      <c r="F1136" s="60"/>
      <c r="G1136" s="60"/>
      <c r="H1136" s="69"/>
      <c r="I1136" s="66"/>
      <c r="J1136" s="68"/>
      <c r="K1136" s="66"/>
      <c r="L1136" s="69"/>
      <c r="M1136" s="69"/>
      <c r="N1136" s="67"/>
      <c r="O1136" s="67"/>
      <c r="P1136" s="60"/>
      <c r="Q1136" s="60"/>
      <c r="R1136" s="69"/>
      <c r="S1136" s="66"/>
      <c r="T1136" s="66"/>
      <c r="U1136" s="60"/>
      <c r="V1136" s="60"/>
      <c r="W1136" s="66"/>
      <c r="X1136" s="60"/>
    </row>
    <row r="1137" spans="1:24" ht="15.75">
      <c r="A1137" s="59"/>
      <c r="B1137" s="60"/>
      <c r="C1137" s="60"/>
      <c r="D1137" s="60"/>
      <c r="E1137" s="60"/>
      <c r="F1137" s="60"/>
      <c r="G1137" s="60"/>
      <c r="H1137" s="69"/>
      <c r="I1137" s="66"/>
      <c r="J1137" s="68"/>
      <c r="K1137" s="66"/>
      <c r="L1137" s="69"/>
      <c r="M1137" s="69"/>
      <c r="N1137" s="67"/>
      <c r="O1137" s="67"/>
      <c r="P1137" s="60"/>
      <c r="Q1137" s="60"/>
      <c r="R1137" s="69"/>
      <c r="S1137" s="66"/>
      <c r="T1137" s="66"/>
      <c r="U1137" s="60"/>
      <c r="V1137" s="60"/>
      <c r="W1137" s="66"/>
      <c r="X1137" s="60"/>
    </row>
    <row r="1138" spans="1:24" ht="15.75">
      <c r="A1138" s="59"/>
      <c r="B1138" s="60"/>
      <c r="C1138" s="60"/>
      <c r="D1138" s="60"/>
      <c r="E1138" s="60"/>
      <c r="F1138" s="60"/>
      <c r="G1138" s="60"/>
      <c r="H1138" s="69"/>
      <c r="I1138" s="66"/>
      <c r="J1138" s="68"/>
      <c r="K1138" s="66"/>
      <c r="L1138" s="69"/>
      <c r="M1138" s="69"/>
      <c r="N1138" s="67"/>
      <c r="O1138" s="67"/>
      <c r="P1138" s="60"/>
      <c r="Q1138" s="60"/>
      <c r="R1138" s="69"/>
      <c r="S1138" s="66"/>
      <c r="T1138" s="66"/>
      <c r="U1138" s="60"/>
      <c r="V1138" s="60"/>
      <c r="W1138" s="66"/>
      <c r="X1138" s="60"/>
    </row>
    <row r="1139" spans="1:24" ht="15.75">
      <c r="A1139" s="59"/>
      <c r="B1139" s="60"/>
      <c r="C1139" s="60"/>
      <c r="D1139" s="60"/>
      <c r="E1139" s="60"/>
      <c r="F1139" s="60"/>
      <c r="G1139" s="60"/>
      <c r="H1139" s="69"/>
      <c r="I1139" s="66"/>
      <c r="J1139" s="68"/>
      <c r="K1139" s="66"/>
      <c r="L1139" s="69"/>
      <c r="M1139" s="69"/>
      <c r="N1139" s="67"/>
      <c r="O1139" s="67"/>
      <c r="P1139" s="60"/>
      <c r="Q1139" s="60"/>
      <c r="R1139" s="69"/>
      <c r="S1139" s="66"/>
      <c r="T1139" s="66"/>
      <c r="U1139" s="60"/>
      <c r="V1139" s="60"/>
      <c r="W1139" s="66"/>
      <c r="X1139" s="60"/>
    </row>
    <row r="1140" spans="1:24" ht="15.75">
      <c r="A1140" s="59"/>
      <c r="B1140" s="60"/>
      <c r="C1140" s="60"/>
      <c r="D1140" s="60"/>
      <c r="E1140" s="60"/>
      <c r="F1140" s="60"/>
      <c r="G1140" s="60"/>
      <c r="H1140" s="69"/>
      <c r="I1140" s="66"/>
      <c r="J1140" s="68"/>
      <c r="K1140" s="66"/>
      <c r="L1140" s="69"/>
      <c r="M1140" s="69"/>
      <c r="N1140" s="67"/>
      <c r="O1140" s="67"/>
      <c r="P1140" s="60"/>
      <c r="Q1140" s="60"/>
      <c r="R1140" s="69"/>
      <c r="S1140" s="66"/>
      <c r="T1140" s="66"/>
      <c r="U1140" s="60"/>
      <c r="V1140" s="60"/>
      <c r="W1140" s="66"/>
      <c r="X1140" s="60"/>
    </row>
    <row r="1141" spans="1:24" ht="15.75">
      <c r="A1141" s="59"/>
      <c r="B1141" s="60"/>
      <c r="C1141" s="60"/>
      <c r="D1141" s="60"/>
      <c r="E1141" s="60"/>
      <c r="F1141" s="60"/>
      <c r="G1141" s="60"/>
      <c r="H1141" s="69"/>
      <c r="I1141" s="66"/>
      <c r="J1141" s="68"/>
      <c r="K1141" s="66"/>
      <c r="L1141" s="69"/>
      <c r="M1141" s="69"/>
      <c r="N1141" s="67"/>
      <c r="O1141" s="67"/>
      <c r="P1141" s="60"/>
      <c r="Q1141" s="60"/>
      <c r="R1141" s="69"/>
      <c r="S1141" s="66"/>
      <c r="T1141" s="66"/>
      <c r="U1141" s="60"/>
      <c r="V1141" s="60"/>
      <c r="W1141" s="66"/>
      <c r="X1141" s="60"/>
    </row>
    <row r="1142" spans="1:24" ht="15.75">
      <c r="A1142" s="59"/>
      <c r="B1142" s="60"/>
      <c r="C1142" s="60"/>
      <c r="D1142" s="60"/>
      <c r="E1142" s="60"/>
      <c r="F1142" s="60"/>
      <c r="G1142" s="60"/>
      <c r="H1142" s="69"/>
      <c r="I1142" s="66"/>
      <c r="J1142" s="68"/>
      <c r="K1142" s="66"/>
      <c r="L1142" s="69"/>
      <c r="M1142" s="69"/>
      <c r="N1142" s="67"/>
      <c r="O1142" s="67"/>
      <c r="P1142" s="60"/>
      <c r="Q1142" s="60"/>
      <c r="R1142" s="69"/>
      <c r="S1142" s="66"/>
      <c r="T1142" s="66"/>
      <c r="U1142" s="60"/>
      <c r="V1142" s="60"/>
      <c r="W1142" s="66"/>
      <c r="X1142" s="60"/>
    </row>
    <row r="1143" spans="1:24" ht="15.75">
      <c r="A1143" s="59"/>
      <c r="B1143" s="60"/>
      <c r="C1143" s="60"/>
      <c r="D1143" s="60"/>
      <c r="E1143" s="60"/>
      <c r="F1143" s="60"/>
      <c r="G1143" s="60"/>
      <c r="H1143" s="69"/>
      <c r="I1143" s="66"/>
      <c r="J1143" s="68"/>
      <c r="K1143" s="66"/>
      <c r="L1143" s="69"/>
      <c r="M1143" s="69"/>
      <c r="N1143" s="67"/>
      <c r="O1143" s="67"/>
      <c r="P1143" s="60"/>
      <c r="Q1143" s="60"/>
      <c r="R1143" s="69"/>
      <c r="S1143" s="66"/>
      <c r="T1143" s="66"/>
      <c r="U1143" s="60"/>
      <c r="V1143" s="60"/>
      <c r="W1143" s="66"/>
      <c r="X1143" s="60"/>
    </row>
    <row r="1144" spans="1:24" ht="15.75">
      <c r="A1144" s="59"/>
      <c r="B1144" s="60"/>
      <c r="C1144" s="60"/>
      <c r="D1144" s="60"/>
      <c r="E1144" s="60"/>
      <c r="F1144" s="60"/>
      <c r="G1144" s="60"/>
      <c r="H1144" s="69"/>
      <c r="I1144" s="66"/>
      <c r="J1144" s="68"/>
      <c r="K1144" s="66"/>
      <c r="L1144" s="69"/>
      <c r="M1144" s="69"/>
      <c r="N1144" s="67"/>
      <c r="O1144" s="67"/>
      <c r="P1144" s="60"/>
      <c r="Q1144" s="60"/>
      <c r="R1144" s="69"/>
      <c r="S1144" s="66"/>
      <c r="T1144" s="66"/>
      <c r="U1144" s="60"/>
      <c r="V1144" s="60"/>
      <c r="W1144" s="66"/>
      <c r="X1144" s="60"/>
    </row>
    <row r="1145" spans="1:24" ht="15.75">
      <c r="A1145" s="59"/>
      <c r="B1145" s="60"/>
      <c r="C1145" s="60"/>
      <c r="D1145" s="60"/>
      <c r="E1145" s="60"/>
      <c r="F1145" s="60"/>
      <c r="G1145" s="60"/>
      <c r="H1145" s="69"/>
      <c r="I1145" s="66"/>
      <c r="J1145" s="68"/>
      <c r="K1145" s="66"/>
      <c r="L1145" s="69"/>
      <c r="M1145" s="69"/>
      <c r="N1145" s="67"/>
      <c r="O1145" s="67"/>
      <c r="P1145" s="60"/>
      <c r="Q1145" s="60"/>
      <c r="R1145" s="69"/>
      <c r="S1145" s="66"/>
      <c r="T1145" s="66"/>
      <c r="U1145" s="60"/>
      <c r="V1145" s="60"/>
      <c r="W1145" s="66"/>
      <c r="X1145" s="60"/>
    </row>
    <row r="1146" spans="1:24" ht="15.75">
      <c r="A1146" s="59"/>
      <c r="B1146" s="60"/>
      <c r="C1146" s="60"/>
      <c r="D1146" s="60"/>
      <c r="E1146" s="60"/>
      <c r="F1146" s="60"/>
      <c r="G1146" s="60"/>
      <c r="H1146" s="69"/>
      <c r="I1146" s="66"/>
      <c r="J1146" s="68"/>
      <c r="K1146" s="66"/>
      <c r="L1146" s="69"/>
      <c r="M1146" s="69"/>
      <c r="N1146" s="67"/>
      <c r="O1146" s="67"/>
      <c r="P1146" s="60"/>
      <c r="Q1146" s="60"/>
      <c r="R1146" s="69"/>
      <c r="S1146" s="66"/>
      <c r="T1146" s="66"/>
      <c r="U1146" s="60"/>
      <c r="V1146" s="60"/>
      <c r="W1146" s="66"/>
      <c r="X1146" s="60"/>
    </row>
    <row r="1147" spans="1:24" ht="15.75">
      <c r="A1147" s="59"/>
      <c r="B1147" s="60"/>
      <c r="C1147" s="60"/>
      <c r="D1147" s="60"/>
      <c r="E1147" s="60"/>
      <c r="F1147" s="60"/>
      <c r="G1147" s="60"/>
      <c r="H1147" s="69"/>
      <c r="I1147" s="66"/>
      <c r="J1147" s="68"/>
      <c r="K1147" s="66"/>
      <c r="L1147" s="69"/>
      <c r="M1147" s="69"/>
      <c r="N1147" s="67"/>
      <c r="O1147" s="67"/>
      <c r="P1147" s="60"/>
      <c r="Q1147" s="60"/>
      <c r="R1147" s="69"/>
      <c r="S1147" s="66"/>
      <c r="T1147" s="66"/>
      <c r="U1147" s="60"/>
      <c r="V1147" s="60"/>
      <c r="W1147" s="66"/>
      <c r="X1147" s="60"/>
    </row>
    <row r="1148" spans="1:24" ht="15.75">
      <c r="A1148" s="59"/>
      <c r="B1148" s="60"/>
      <c r="C1148" s="60"/>
      <c r="D1148" s="60"/>
      <c r="E1148" s="60"/>
      <c r="F1148" s="60"/>
      <c r="G1148" s="60"/>
      <c r="H1148" s="69"/>
      <c r="I1148" s="66"/>
      <c r="J1148" s="68"/>
      <c r="K1148" s="66"/>
      <c r="L1148" s="69"/>
      <c r="M1148" s="69"/>
      <c r="N1148" s="67"/>
      <c r="O1148" s="67"/>
      <c r="P1148" s="60"/>
      <c r="Q1148" s="60"/>
      <c r="R1148" s="69"/>
      <c r="S1148" s="66"/>
      <c r="T1148" s="66"/>
      <c r="U1148" s="60"/>
      <c r="V1148" s="60"/>
      <c r="W1148" s="66"/>
      <c r="X1148" s="60"/>
    </row>
    <row r="1149" spans="1:24" ht="15.75">
      <c r="A1149" s="59"/>
      <c r="B1149" s="60"/>
      <c r="C1149" s="60"/>
      <c r="D1149" s="60"/>
      <c r="E1149" s="60"/>
      <c r="F1149" s="60"/>
      <c r="G1149" s="60"/>
      <c r="H1149" s="69"/>
      <c r="I1149" s="66"/>
      <c r="J1149" s="68"/>
      <c r="K1149" s="66"/>
      <c r="L1149" s="69"/>
      <c r="M1149" s="69"/>
      <c r="N1149" s="67"/>
      <c r="O1149" s="67"/>
      <c r="P1149" s="60"/>
      <c r="Q1149" s="60"/>
      <c r="R1149" s="69"/>
      <c r="S1149" s="66"/>
      <c r="T1149" s="66"/>
      <c r="U1149" s="60"/>
      <c r="V1149" s="60"/>
      <c r="W1149" s="66"/>
      <c r="X1149" s="60"/>
    </row>
    <row r="1150" spans="1:24" ht="15.75">
      <c r="A1150" s="59"/>
      <c r="B1150" s="60"/>
      <c r="C1150" s="60"/>
      <c r="D1150" s="60"/>
      <c r="E1150" s="60"/>
      <c r="F1150" s="60"/>
      <c r="G1150" s="60"/>
      <c r="H1150" s="69"/>
      <c r="I1150" s="66"/>
      <c r="J1150" s="68"/>
      <c r="K1150" s="66"/>
      <c r="L1150" s="69"/>
      <c r="M1150" s="69"/>
      <c r="N1150" s="67"/>
      <c r="O1150" s="67"/>
      <c r="P1150" s="60"/>
      <c r="Q1150" s="60"/>
      <c r="R1150" s="69"/>
      <c r="S1150" s="66"/>
      <c r="T1150" s="66"/>
      <c r="U1150" s="60"/>
      <c r="V1150" s="60"/>
      <c r="W1150" s="66"/>
      <c r="X1150" s="60"/>
    </row>
    <row r="1151" spans="1:24" ht="15.75">
      <c r="A1151" s="59"/>
      <c r="B1151" s="60"/>
      <c r="C1151" s="60"/>
      <c r="D1151" s="60"/>
      <c r="E1151" s="60"/>
      <c r="F1151" s="60"/>
      <c r="G1151" s="60"/>
      <c r="H1151" s="69"/>
      <c r="I1151" s="66"/>
      <c r="J1151" s="68"/>
      <c r="K1151" s="66"/>
      <c r="L1151" s="69"/>
      <c r="M1151" s="69"/>
      <c r="N1151" s="67"/>
      <c r="O1151" s="67"/>
      <c r="P1151" s="60"/>
      <c r="Q1151" s="60"/>
      <c r="R1151" s="69"/>
      <c r="S1151" s="66"/>
      <c r="T1151" s="66"/>
      <c r="U1151" s="60"/>
      <c r="V1151" s="60"/>
      <c r="W1151" s="66"/>
      <c r="X1151" s="60"/>
    </row>
    <row r="1152" spans="1:24" ht="15.75">
      <c r="A1152" s="59"/>
      <c r="B1152" s="60"/>
      <c r="C1152" s="60"/>
      <c r="D1152" s="60"/>
      <c r="E1152" s="60"/>
      <c r="F1152" s="60"/>
      <c r="G1152" s="60"/>
      <c r="H1152" s="69"/>
      <c r="I1152" s="66"/>
      <c r="J1152" s="68"/>
      <c r="K1152" s="66"/>
      <c r="L1152" s="69"/>
      <c r="M1152" s="69"/>
      <c r="N1152" s="67"/>
      <c r="O1152" s="67"/>
      <c r="P1152" s="60"/>
      <c r="Q1152" s="60"/>
      <c r="R1152" s="69"/>
      <c r="S1152" s="66"/>
      <c r="T1152" s="66"/>
      <c r="U1152" s="60"/>
      <c r="V1152" s="60"/>
      <c r="W1152" s="66"/>
      <c r="X1152" s="60"/>
    </row>
    <row r="1153" spans="1:24" ht="15.75">
      <c r="A1153" s="59"/>
      <c r="B1153" s="60"/>
      <c r="C1153" s="60"/>
      <c r="D1153" s="60"/>
      <c r="E1153" s="60"/>
      <c r="F1153" s="60"/>
      <c r="G1153" s="60"/>
      <c r="H1153" s="69"/>
      <c r="I1153" s="66"/>
      <c r="J1153" s="68"/>
      <c r="K1153" s="66"/>
      <c r="L1153" s="69"/>
      <c r="M1153" s="69"/>
      <c r="N1153" s="67"/>
      <c r="O1153" s="67"/>
      <c r="P1153" s="60"/>
      <c r="Q1153" s="60"/>
      <c r="R1153" s="69"/>
      <c r="S1153" s="66"/>
      <c r="T1153" s="66"/>
      <c r="U1153" s="60"/>
      <c r="V1153" s="60"/>
      <c r="W1153" s="66"/>
      <c r="X1153" s="60"/>
    </row>
    <row r="1154" spans="1:24" ht="15.75">
      <c r="A1154" s="59"/>
      <c r="B1154" s="60"/>
      <c r="C1154" s="60"/>
      <c r="D1154" s="60"/>
      <c r="E1154" s="60"/>
      <c r="F1154" s="60"/>
      <c r="G1154" s="60"/>
      <c r="H1154" s="69"/>
      <c r="I1154" s="66"/>
      <c r="J1154" s="68"/>
      <c r="K1154" s="66"/>
      <c r="L1154" s="69"/>
      <c r="M1154" s="69"/>
      <c r="N1154" s="67"/>
      <c r="O1154" s="67"/>
      <c r="P1154" s="60"/>
      <c r="Q1154" s="60"/>
      <c r="R1154" s="69"/>
      <c r="S1154" s="66"/>
      <c r="T1154" s="66"/>
      <c r="U1154" s="60"/>
      <c r="V1154" s="60"/>
      <c r="W1154" s="66"/>
      <c r="X1154" s="60"/>
    </row>
    <row r="1155" spans="1:24" ht="15.75">
      <c r="A1155" s="59"/>
      <c r="B1155" s="60"/>
      <c r="C1155" s="60"/>
      <c r="D1155" s="60"/>
      <c r="E1155" s="60"/>
      <c r="F1155" s="60"/>
      <c r="G1155" s="60"/>
      <c r="H1155" s="69"/>
      <c r="I1155" s="66"/>
      <c r="J1155" s="68"/>
      <c r="K1155" s="66"/>
      <c r="L1155" s="69"/>
      <c r="M1155" s="69"/>
      <c r="N1155" s="67"/>
      <c r="O1155" s="67"/>
      <c r="P1155" s="60"/>
      <c r="Q1155" s="60"/>
      <c r="R1155" s="69"/>
      <c r="S1155" s="66"/>
      <c r="T1155" s="66"/>
      <c r="U1155" s="60"/>
      <c r="V1155" s="60"/>
      <c r="W1155" s="66"/>
      <c r="X1155" s="60"/>
    </row>
    <row r="1156" spans="1:24" ht="15.75">
      <c r="A1156" s="59"/>
      <c r="B1156" s="60"/>
      <c r="C1156" s="60"/>
      <c r="D1156" s="60"/>
      <c r="E1156" s="60"/>
      <c r="F1156" s="60"/>
      <c r="G1156" s="60"/>
      <c r="H1156" s="69"/>
      <c r="I1156" s="66"/>
      <c r="J1156" s="68"/>
      <c r="K1156" s="66"/>
      <c r="L1156" s="69"/>
      <c r="M1156" s="69"/>
      <c r="N1156" s="67"/>
      <c r="O1156" s="67"/>
      <c r="P1156" s="60"/>
      <c r="Q1156" s="60"/>
      <c r="R1156" s="69"/>
      <c r="S1156" s="66"/>
      <c r="T1156" s="66"/>
      <c r="U1156" s="60"/>
      <c r="V1156" s="60"/>
      <c r="W1156" s="66"/>
      <c r="X1156" s="60"/>
    </row>
    <row r="1157" spans="1:24" ht="15.75">
      <c r="A1157" s="59"/>
      <c r="B1157" s="60"/>
      <c r="C1157" s="60"/>
      <c r="D1157" s="60"/>
      <c r="E1157" s="60"/>
      <c r="F1157" s="60"/>
      <c r="G1157" s="60"/>
      <c r="H1157" s="69"/>
      <c r="I1157" s="66"/>
      <c r="J1157" s="68"/>
      <c r="K1157" s="66"/>
      <c r="L1157" s="69"/>
      <c r="M1157" s="69"/>
      <c r="N1157" s="67"/>
      <c r="O1157" s="67"/>
      <c r="P1157" s="60"/>
      <c r="Q1157" s="60"/>
      <c r="R1157" s="69"/>
      <c r="S1157" s="66"/>
      <c r="T1157" s="66"/>
      <c r="U1157" s="60"/>
      <c r="V1157" s="60"/>
      <c r="W1157" s="66"/>
      <c r="X1157" s="60"/>
    </row>
    <row r="1158" spans="1:24" ht="15.75">
      <c r="A1158" s="59"/>
      <c r="B1158" s="60"/>
      <c r="C1158" s="60"/>
      <c r="D1158" s="60"/>
      <c r="E1158" s="60"/>
      <c r="F1158" s="60"/>
      <c r="G1158" s="60"/>
      <c r="H1158" s="69"/>
      <c r="I1158" s="66"/>
      <c r="J1158" s="68"/>
      <c r="K1158" s="66"/>
      <c r="L1158" s="69"/>
      <c r="M1158" s="69"/>
      <c r="N1158" s="67"/>
      <c r="O1158" s="67"/>
      <c r="P1158" s="60"/>
      <c r="Q1158" s="60"/>
      <c r="R1158" s="69"/>
      <c r="S1158" s="66"/>
      <c r="T1158" s="66"/>
      <c r="U1158" s="60"/>
      <c r="V1158" s="60"/>
      <c r="W1158" s="66"/>
      <c r="X1158" s="60"/>
    </row>
    <row r="1159" spans="1:24" ht="15.75">
      <c r="A1159" s="59"/>
      <c r="B1159" s="60"/>
      <c r="C1159" s="60"/>
      <c r="D1159" s="60"/>
      <c r="E1159" s="60"/>
      <c r="F1159" s="60"/>
      <c r="G1159" s="60"/>
      <c r="H1159" s="69"/>
      <c r="I1159" s="66"/>
      <c r="J1159" s="68"/>
      <c r="K1159" s="66"/>
      <c r="L1159" s="69"/>
      <c r="M1159" s="69"/>
      <c r="N1159" s="67"/>
      <c r="O1159" s="67"/>
      <c r="P1159" s="60"/>
      <c r="Q1159" s="60"/>
      <c r="R1159" s="69"/>
      <c r="S1159" s="66"/>
      <c r="T1159" s="66"/>
      <c r="U1159" s="60"/>
      <c r="V1159" s="60"/>
      <c r="W1159" s="66"/>
      <c r="X1159" s="60"/>
    </row>
    <row r="1160" spans="1:24" ht="15.75">
      <c r="A1160" s="59"/>
      <c r="B1160" s="60"/>
      <c r="C1160" s="60"/>
      <c r="D1160" s="60"/>
      <c r="E1160" s="60"/>
      <c r="F1160" s="60"/>
      <c r="G1160" s="60"/>
      <c r="H1160" s="69"/>
      <c r="I1160" s="66"/>
      <c r="J1160" s="68"/>
      <c r="K1160" s="66"/>
      <c r="L1160" s="69"/>
      <c r="M1160" s="69"/>
      <c r="N1160" s="67"/>
      <c r="O1160" s="67"/>
      <c r="P1160" s="60"/>
      <c r="Q1160" s="60"/>
      <c r="R1160" s="69"/>
      <c r="S1160" s="66"/>
      <c r="T1160" s="66"/>
      <c r="U1160" s="60"/>
      <c r="V1160" s="60"/>
      <c r="W1160" s="66"/>
      <c r="X1160" s="60"/>
    </row>
    <row r="1161" spans="1:24" ht="15.75">
      <c r="A1161" s="59"/>
      <c r="B1161" s="60"/>
      <c r="C1161" s="60"/>
      <c r="D1161" s="60"/>
      <c r="E1161" s="60"/>
      <c r="F1161" s="60"/>
      <c r="G1161" s="60"/>
      <c r="H1161" s="69"/>
      <c r="I1161" s="66"/>
      <c r="J1161" s="68"/>
      <c r="K1161" s="66"/>
      <c r="L1161" s="69"/>
      <c r="M1161" s="69"/>
      <c r="N1161" s="67"/>
      <c r="O1161" s="67"/>
      <c r="P1161" s="60"/>
      <c r="Q1161" s="60"/>
      <c r="R1161" s="69"/>
      <c r="S1161" s="66"/>
      <c r="T1161" s="66"/>
      <c r="U1161" s="60"/>
      <c r="V1161" s="60"/>
      <c r="W1161" s="66"/>
      <c r="X1161" s="60"/>
    </row>
    <row r="1162" spans="1:24" ht="15.75">
      <c r="A1162" s="59"/>
      <c r="B1162" s="60"/>
      <c r="C1162" s="60"/>
      <c r="D1162" s="60"/>
      <c r="E1162" s="60"/>
      <c r="F1162" s="60"/>
      <c r="G1162" s="60"/>
      <c r="H1162" s="69"/>
      <c r="I1162" s="66"/>
      <c r="J1162" s="68"/>
      <c r="K1162" s="66"/>
      <c r="L1162" s="69"/>
      <c r="M1162" s="69"/>
      <c r="N1162" s="67"/>
      <c r="O1162" s="67"/>
      <c r="P1162" s="60"/>
      <c r="Q1162" s="60"/>
      <c r="R1162" s="69"/>
      <c r="S1162" s="66"/>
      <c r="T1162" s="66"/>
      <c r="U1162" s="60"/>
      <c r="V1162" s="60"/>
      <c r="W1162" s="66"/>
      <c r="X1162" s="60"/>
    </row>
    <row r="1163" spans="1:24" ht="15.75">
      <c r="A1163" s="59"/>
      <c r="B1163" s="60"/>
      <c r="C1163" s="60"/>
      <c r="D1163" s="60"/>
      <c r="E1163" s="60"/>
      <c r="F1163" s="60"/>
      <c r="G1163" s="60"/>
      <c r="H1163" s="69"/>
      <c r="I1163" s="66"/>
      <c r="J1163" s="68"/>
      <c r="K1163" s="66"/>
      <c r="L1163" s="69"/>
      <c r="M1163" s="69"/>
      <c r="N1163" s="67"/>
      <c r="O1163" s="67"/>
      <c r="P1163" s="60"/>
      <c r="Q1163" s="60"/>
      <c r="R1163" s="69"/>
      <c r="S1163" s="66"/>
      <c r="T1163" s="66"/>
      <c r="U1163" s="60"/>
      <c r="V1163" s="60"/>
      <c r="W1163" s="66"/>
      <c r="X1163" s="60"/>
    </row>
    <row r="1164" spans="1:24" ht="15.75">
      <c r="A1164" s="59"/>
      <c r="B1164" s="60"/>
      <c r="C1164" s="60"/>
      <c r="D1164" s="60"/>
      <c r="E1164" s="60"/>
      <c r="F1164" s="60"/>
      <c r="G1164" s="60"/>
      <c r="H1164" s="69"/>
      <c r="I1164" s="66"/>
      <c r="J1164" s="68"/>
      <c r="K1164" s="66"/>
      <c r="L1164" s="69"/>
      <c r="M1164" s="69"/>
      <c r="N1164" s="67"/>
      <c r="O1164" s="67"/>
      <c r="P1164" s="60"/>
      <c r="Q1164" s="60"/>
      <c r="R1164" s="69"/>
      <c r="S1164" s="66"/>
      <c r="T1164" s="66"/>
      <c r="U1164" s="60"/>
      <c r="V1164" s="60"/>
      <c r="W1164" s="66"/>
      <c r="X1164" s="60"/>
    </row>
    <row r="1165" spans="1:24" ht="15.75">
      <c r="A1165" s="59"/>
      <c r="B1165" s="60"/>
      <c r="C1165" s="60"/>
      <c r="D1165" s="60"/>
      <c r="E1165" s="60"/>
      <c r="F1165" s="60"/>
      <c r="G1165" s="60"/>
      <c r="H1165" s="69"/>
      <c r="I1165" s="66"/>
      <c r="J1165" s="68"/>
      <c r="K1165" s="66"/>
      <c r="L1165" s="69"/>
      <c r="M1165" s="69"/>
      <c r="N1165" s="67"/>
      <c r="O1165" s="67"/>
      <c r="P1165" s="60"/>
      <c r="Q1165" s="60"/>
      <c r="R1165" s="69"/>
      <c r="S1165" s="66"/>
      <c r="T1165" s="66"/>
      <c r="U1165" s="60"/>
      <c r="V1165" s="60"/>
      <c r="W1165" s="66"/>
      <c r="X1165" s="60"/>
    </row>
    <row r="1166" spans="1:24" ht="15.75">
      <c r="A1166" s="59"/>
      <c r="B1166" s="60"/>
      <c r="C1166" s="60"/>
      <c r="D1166" s="60"/>
      <c r="E1166" s="60"/>
      <c r="F1166" s="60"/>
      <c r="G1166" s="60"/>
      <c r="H1166" s="69"/>
      <c r="I1166" s="66"/>
      <c r="J1166" s="68"/>
      <c r="K1166" s="66"/>
      <c r="L1166" s="69"/>
      <c r="M1166" s="69"/>
      <c r="N1166" s="67"/>
      <c r="O1166" s="67"/>
      <c r="P1166" s="60"/>
      <c r="Q1166" s="60"/>
      <c r="R1166" s="69"/>
      <c r="S1166" s="66"/>
      <c r="T1166" s="66"/>
      <c r="U1166" s="60"/>
      <c r="V1166" s="60"/>
      <c r="W1166" s="66"/>
      <c r="X1166" s="60"/>
    </row>
    <row r="1167" spans="1:24" ht="15.75">
      <c r="A1167" s="59"/>
      <c r="B1167" s="60"/>
      <c r="C1167" s="60"/>
      <c r="D1167" s="60"/>
      <c r="E1167" s="60"/>
      <c r="F1167" s="60"/>
      <c r="G1167" s="60"/>
      <c r="H1167" s="69"/>
      <c r="I1167" s="66"/>
      <c r="J1167" s="68"/>
      <c r="K1167" s="66"/>
      <c r="L1167" s="69"/>
      <c r="M1167" s="69"/>
      <c r="N1167" s="67"/>
      <c r="O1167" s="67"/>
      <c r="P1167" s="60"/>
      <c r="Q1167" s="60"/>
      <c r="R1167" s="69"/>
      <c r="S1167" s="66"/>
      <c r="T1167" s="66"/>
      <c r="U1167" s="60"/>
      <c r="V1167" s="60"/>
      <c r="W1167" s="66"/>
      <c r="X1167" s="60"/>
    </row>
    <row r="1168" spans="1:24" ht="15.75">
      <c r="A1168" s="59"/>
      <c r="B1168" s="60"/>
      <c r="C1168" s="60"/>
      <c r="D1168" s="60"/>
      <c r="E1168" s="60"/>
      <c r="F1168" s="60"/>
      <c r="G1168" s="60"/>
      <c r="H1168" s="69"/>
      <c r="I1168" s="66"/>
      <c r="J1168" s="68"/>
      <c r="K1168" s="66"/>
      <c r="L1168" s="69"/>
      <c r="M1168" s="69"/>
      <c r="N1168" s="67"/>
      <c r="O1168" s="67"/>
      <c r="P1168" s="60"/>
      <c r="Q1168" s="60"/>
      <c r="R1168" s="69"/>
      <c r="S1168" s="66"/>
      <c r="T1168" s="66"/>
      <c r="U1168" s="60"/>
      <c r="V1168" s="60"/>
      <c r="W1168" s="66"/>
      <c r="X1168" s="60"/>
    </row>
    <row r="1169" spans="1:24" ht="15.75">
      <c r="A1169" s="59"/>
      <c r="B1169" s="60"/>
      <c r="C1169" s="60"/>
      <c r="D1169" s="60"/>
      <c r="E1169" s="60"/>
      <c r="F1169" s="60"/>
      <c r="G1169" s="60"/>
      <c r="H1169" s="69"/>
      <c r="I1169" s="66"/>
      <c r="J1169" s="68"/>
      <c r="K1169" s="66"/>
      <c r="L1169" s="69"/>
      <c r="M1169" s="69"/>
      <c r="N1169" s="67"/>
      <c r="O1169" s="67"/>
      <c r="P1169" s="60"/>
      <c r="Q1169" s="60"/>
      <c r="R1169" s="69"/>
      <c r="S1169" s="66"/>
      <c r="T1169" s="66"/>
      <c r="U1169" s="60"/>
      <c r="V1169" s="60"/>
      <c r="W1169" s="66"/>
      <c r="X1169" s="60"/>
    </row>
    <row r="1170" spans="1:24" ht="15.75">
      <c r="A1170" s="59"/>
      <c r="B1170" s="60"/>
      <c r="C1170" s="60"/>
      <c r="D1170" s="60"/>
      <c r="E1170" s="60"/>
      <c r="F1170" s="60"/>
      <c r="G1170" s="60"/>
      <c r="H1170" s="69"/>
      <c r="I1170" s="66"/>
      <c r="J1170" s="68"/>
      <c r="K1170" s="66"/>
      <c r="L1170" s="69"/>
      <c r="M1170" s="69"/>
      <c r="N1170" s="67"/>
      <c r="O1170" s="67"/>
      <c r="P1170" s="60"/>
      <c r="Q1170" s="60"/>
      <c r="R1170" s="69"/>
      <c r="S1170" s="66"/>
      <c r="T1170" s="66"/>
      <c r="U1170" s="60"/>
      <c r="V1170" s="60"/>
      <c r="W1170" s="66"/>
      <c r="X1170" s="60"/>
    </row>
    <row r="1171" spans="1:24" ht="15.75">
      <c r="A1171" s="59"/>
      <c r="B1171" s="60"/>
      <c r="C1171" s="60"/>
      <c r="D1171" s="60"/>
      <c r="E1171" s="60"/>
      <c r="F1171" s="60"/>
      <c r="G1171" s="60"/>
      <c r="H1171" s="69"/>
      <c r="I1171" s="66"/>
      <c r="J1171" s="68"/>
      <c r="K1171" s="66"/>
      <c r="L1171" s="69"/>
      <c r="M1171" s="69"/>
      <c r="N1171" s="67"/>
      <c r="O1171" s="67"/>
      <c r="P1171" s="60"/>
      <c r="Q1171" s="60"/>
      <c r="R1171" s="69"/>
      <c r="S1171" s="66"/>
      <c r="T1171" s="66"/>
      <c r="U1171" s="60"/>
      <c r="V1171" s="60"/>
      <c r="W1171" s="66"/>
      <c r="X1171" s="60"/>
    </row>
    <row r="1172" spans="1:24" ht="15.75">
      <c r="A1172" s="59"/>
      <c r="B1172" s="60"/>
      <c r="C1172" s="60"/>
      <c r="D1172" s="60"/>
      <c r="E1172" s="60"/>
      <c r="F1172" s="60"/>
      <c r="G1172" s="60"/>
      <c r="H1172" s="69"/>
      <c r="I1172" s="66"/>
      <c r="J1172" s="68"/>
      <c r="K1172" s="66"/>
      <c r="L1172" s="69"/>
      <c r="M1172" s="69"/>
      <c r="N1172" s="67"/>
      <c r="O1172" s="67"/>
      <c r="P1172" s="60"/>
      <c r="Q1172" s="60"/>
      <c r="R1172" s="69"/>
      <c r="S1172" s="66"/>
      <c r="T1172" s="66"/>
      <c r="U1172" s="60"/>
      <c r="V1172" s="60"/>
      <c r="W1172" s="66"/>
      <c r="X1172" s="60"/>
    </row>
    <row r="1173" spans="1:24" ht="15.75">
      <c r="A1173" s="59"/>
      <c r="B1173" s="60"/>
      <c r="C1173" s="60"/>
      <c r="D1173" s="60"/>
      <c r="E1173" s="60"/>
      <c r="F1173" s="60"/>
      <c r="G1173" s="60"/>
      <c r="H1173" s="69"/>
      <c r="I1173" s="66"/>
      <c r="J1173" s="68"/>
      <c r="K1173" s="66"/>
      <c r="L1173" s="69"/>
      <c r="M1173" s="69"/>
      <c r="N1173" s="67"/>
      <c r="O1173" s="67"/>
      <c r="P1173" s="60"/>
      <c r="Q1173" s="60"/>
      <c r="R1173" s="69"/>
      <c r="S1173" s="66"/>
      <c r="T1173" s="66"/>
      <c r="U1173" s="60"/>
      <c r="V1173" s="60"/>
      <c r="W1173" s="66"/>
      <c r="X1173" s="60"/>
    </row>
    <row r="1174" spans="1:24" ht="15.75">
      <c r="A1174" s="59"/>
      <c r="B1174" s="60"/>
      <c r="C1174" s="60"/>
      <c r="D1174" s="60"/>
      <c r="E1174" s="60"/>
      <c r="F1174" s="60"/>
      <c r="G1174" s="60"/>
      <c r="H1174" s="69"/>
      <c r="I1174" s="66"/>
      <c r="J1174" s="68"/>
      <c r="K1174" s="66"/>
      <c r="L1174" s="69"/>
      <c r="M1174" s="69"/>
      <c r="N1174" s="67"/>
      <c r="O1174" s="67"/>
      <c r="P1174" s="60"/>
      <c r="Q1174" s="60"/>
      <c r="R1174" s="69"/>
      <c r="S1174" s="66"/>
      <c r="T1174" s="66"/>
      <c r="U1174" s="60"/>
      <c r="V1174" s="60"/>
      <c r="W1174" s="66"/>
      <c r="X1174" s="60"/>
    </row>
    <row r="1175" spans="1:24" ht="15.75">
      <c r="A1175" s="59"/>
      <c r="B1175" s="60"/>
      <c r="C1175" s="60"/>
      <c r="D1175" s="60"/>
      <c r="E1175" s="60"/>
      <c r="F1175" s="60"/>
      <c r="G1175" s="60"/>
      <c r="H1175" s="69"/>
      <c r="I1175" s="66"/>
      <c r="J1175" s="68"/>
      <c r="K1175" s="66"/>
      <c r="L1175" s="69"/>
      <c r="M1175" s="69"/>
      <c r="N1175" s="67"/>
      <c r="O1175" s="67"/>
      <c r="P1175" s="60"/>
      <c r="Q1175" s="60"/>
      <c r="R1175" s="69"/>
      <c r="S1175" s="66"/>
      <c r="T1175" s="66"/>
      <c r="U1175" s="60"/>
      <c r="V1175" s="60"/>
      <c r="W1175" s="66"/>
      <c r="X1175" s="60"/>
    </row>
    <row r="1176" spans="1:24" ht="15.75">
      <c r="A1176" s="59"/>
      <c r="B1176" s="60"/>
      <c r="C1176" s="60"/>
      <c r="D1176" s="60"/>
      <c r="E1176" s="60"/>
      <c r="F1176" s="60"/>
      <c r="G1176" s="60"/>
      <c r="H1176" s="69"/>
      <c r="I1176" s="66"/>
      <c r="J1176" s="68"/>
      <c r="K1176" s="66"/>
      <c r="L1176" s="69"/>
      <c r="M1176" s="69"/>
      <c r="N1176" s="67"/>
      <c r="O1176" s="67"/>
      <c r="P1176" s="60"/>
      <c r="Q1176" s="60"/>
      <c r="R1176" s="69"/>
      <c r="S1176" s="66"/>
      <c r="T1176" s="66"/>
      <c r="U1176" s="60"/>
      <c r="V1176" s="60"/>
      <c r="W1176" s="66"/>
      <c r="X1176" s="60"/>
    </row>
    <row r="1177" spans="1:24" ht="15.75">
      <c r="A1177" s="59"/>
      <c r="B1177" s="60"/>
      <c r="C1177" s="60"/>
      <c r="D1177" s="60"/>
      <c r="E1177" s="60"/>
      <c r="F1177" s="60"/>
      <c r="G1177" s="60"/>
      <c r="H1177" s="69"/>
      <c r="I1177" s="66"/>
      <c r="J1177" s="68"/>
      <c r="K1177" s="66"/>
      <c r="L1177" s="69"/>
      <c r="M1177" s="69"/>
      <c r="N1177" s="67"/>
      <c r="O1177" s="67"/>
      <c r="P1177" s="60"/>
      <c r="Q1177" s="60"/>
      <c r="R1177" s="69"/>
      <c r="S1177" s="66"/>
      <c r="T1177" s="66"/>
      <c r="U1177" s="60"/>
      <c r="V1177" s="60"/>
      <c r="W1177" s="66"/>
      <c r="X1177" s="60"/>
    </row>
    <row r="1178" spans="1:24" ht="15.75">
      <c r="A1178" s="59"/>
      <c r="B1178" s="60"/>
      <c r="C1178" s="60"/>
      <c r="D1178" s="60"/>
      <c r="E1178" s="60"/>
      <c r="F1178" s="60"/>
      <c r="G1178" s="60"/>
      <c r="H1178" s="69"/>
      <c r="I1178" s="66"/>
      <c r="J1178" s="68"/>
      <c r="K1178" s="66"/>
      <c r="L1178" s="69"/>
      <c r="M1178" s="69"/>
      <c r="N1178" s="67"/>
      <c r="O1178" s="67"/>
      <c r="P1178" s="60"/>
      <c r="Q1178" s="60"/>
      <c r="R1178" s="69"/>
      <c r="S1178" s="66"/>
      <c r="T1178" s="66"/>
      <c r="U1178" s="60"/>
      <c r="V1178" s="60"/>
      <c r="W1178" s="66"/>
      <c r="X1178" s="60"/>
    </row>
    <row r="1179" spans="1:24" ht="15.75">
      <c r="A1179" s="59"/>
      <c r="B1179" s="60"/>
      <c r="C1179" s="60"/>
      <c r="D1179" s="60"/>
      <c r="E1179" s="60"/>
      <c r="F1179" s="60"/>
      <c r="G1179" s="60"/>
      <c r="H1179" s="69"/>
      <c r="I1179" s="66"/>
      <c r="J1179" s="68"/>
      <c r="K1179" s="66"/>
      <c r="L1179" s="69"/>
      <c r="M1179" s="69"/>
      <c r="N1179" s="67"/>
      <c r="O1179" s="67"/>
      <c r="P1179" s="60"/>
      <c r="Q1179" s="60"/>
      <c r="R1179" s="69"/>
      <c r="S1179" s="66"/>
      <c r="T1179" s="66"/>
      <c r="U1179" s="60"/>
      <c r="V1179" s="60"/>
      <c r="W1179" s="66"/>
      <c r="X1179" s="60"/>
    </row>
    <row r="1180" spans="1:24" ht="15.75">
      <c r="A1180" s="59"/>
      <c r="B1180" s="60"/>
      <c r="C1180" s="60"/>
      <c r="D1180" s="60"/>
      <c r="E1180" s="60"/>
      <c r="F1180" s="60"/>
      <c r="G1180" s="60"/>
      <c r="H1180" s="69"/>
      <c r="I1180" s="66"/>
      <c r="J1180" s="68"/>
      <c r="K1180" s="66"/>
      <c r="L1180" s="69"/>
      <c r="M1180" s="69"/>
      <c r="N1180" s="67"/>
      <c r="O1180" s="67"/>
      <c r="P1180" s="60"/>
      <c r="Q1180" s="60"/>
      <c r="R1180" s="69"/>
      <c r="S1180" s="66"/>
      <c r="T1180" s="66"/>
      <c r="U1180" s="60"/>
      <c r="V1180" s="60"/>
      <c r="W1180" s="66"/>
      <c r="X1180" s="60"/>
    </row>
    <row r="1181" spans="1:24" ht="15.75">
      <c r="A1181" s="59"/>
      <c r="B1181" s="60"/>
      <c r="C1181" s="60"/>
      <c r="D1181" s="60"/>
      <c r="E1181" s="60"/>
      <c r="F1181" s="60"/>
      <c r="G1181" s="60"/>
      <c r="H1181" s="69"/>
      <c r="I1181" s="66"/>
      <c r="J1181" s="68"/>
      <c r="K1181" s="66"/>
      <c r="L1181" s="69"/>
      <c r="M1181" s="69"/>
      <c r="N1181" s="67"/>
      <c r="O1181" s="67"/>
      <c r="P1181" s="60"/>
      <c r="Q1181" s="60"/>
      <c r="R1181" s="69"/>
      <c r="S1181" s="66"/>
      <c r="T1181" s="66"/>
      <c r="U1181" s="60"/>
      <c r="V1181" s="60"/>
      <c r="W1181" s="66"/>
      <c r="X1181" s="60"/>
    </row>
    <row r="1182" spans="1:24" ht="15.75">
      <c r="A1182" s="59"/>
      <c r="B1182" s="60"/>
      <c r="C1182" s="60"/>
      <c r="D1182" s="60"/>
      <c r="E1182" s="60"/>
      <c r="F1182" s="60"/>
      <c r="G1182" s="60"/>
      <c r="H1182" s="69"/>
      <c r="I1182" s="66"/>
      <c r="J1182" s="68"/>
      <c r="K1182" s="66"/>
      <c r="L1182" s="69"/>
      <c r="M1182" s="69"/>
      <c r="N1182" s="67"/>
      <c r="O1182" s="67"/>
      <c r="P1182" s="60"/>
      <c r="Q1182" s="60"/>
      <c r="R1182" s="69"/>
      <c r="S1182" s="66"/>
      <c r="T1182" s="66"/>
      <c r="U1182" s="60"/>
      <c r="V1182" s="60"/>
      <c r="W1182" s="66"/>
      <c r="X1182" s="60"/>
    </row>
    <row r="1183" spans="1:24" ht="15.75">
      <c r="A1183" s="59"/>
      <c r="B1183" s="60"/>
      <c r="C1183" s="60"/>
      <c r="D1183" s="60"/>
      <c r="E1183" s="60"/>
      <c r="F1183" s="60"/>
      <c r="G1183" s="60"/>
      <c r="H1183" s="69"/>
      <c r="I1183" s="66"/>
      <c r="J1183" s="68"/>
      <c r="K1183" s="66"/>
      <c r="L1183" s="69"/>
      <c r="M1183" s="69"/>
      <c r="N1183" s="67"/>
      <c r="O1183" s="67"/>
      <c r="P1183" s="60"/>
      <c r="Q1183" s="60"/>
      <c r="R1183" s="69"/>
      <c r="S1183" s="66"/>
      <c r="T1183" s="66"/>
      <c r="U1183" s="60"/>
      <c r="V1183" s="60"/>
      <c r="W1183" s="66"/>
      <c r="X1183" s="60"/>
    </row>
    <row r="1184" spans="1:24" ht="15.75">
      <c r="A1184" s="59"/>
      <c r="B1184" s="60"/>
      <c r="C1184" s="60"/>
      <c r="D1184" s="60"/>
      <c r="E1184" s="60"/>
      <c r="F1184" s="60"/>
      <c r="G1184" s="60"/>
      <c r="H1184" s="69"/>
      <c r="I1184" s="66"/>
      <c r="J1184" s="68"/>
      <c r="K1184" s="66"/>
      <c r="L1184" s="69"/>
      <c r="M1184" s="69"/>
      <c r="N1184" s="67"/>
      <c r="O1184" s="67"/>
      <c r="P1184" s="60"/>
      <c r="Q1184" s="60"/>
      <c r="R1184" s="69"/>
      <c r="S1184" s="66"/>
      <c r="T1184" s="66"/>
      <c r="U1184" s="60"/>
      <c r="V1184" s="60"/>
      <c r="W1184" s="66"/>
      <c r="X1184" s="60"/>
    </row>
    <row r="1185" spans="1:24" ht="15.75">
      <c r="A1185" s="59"/>
      <c r="B1185" s="60"/>
      <c r="C1185" s="60"/>
      <c r="D1185" s="60"/>
      <c r="E1185" s="60"/>
      <c r="F1185" s="60"/>
      <c r="G1185" s="60"/>
      <c r="H1185" s="69"/>
      <c r="I1185" s="66"/>
      <c r="J1185" s="68"/>
      <c r="K1185" s="66"/>
      <c r="L1185" s="69"/>
      <c r="M1185" s="69"/>
      <c r="N1185" s="67"/>
      <c r="O1185" s="67"/>
      <c r="P1185" s="60"/>
      <c r="Q1185" s="60"/>
      <c r="R1185" s="69"/>
      <c r="S1185" s="66"/>
      <c r="T1185" s="66"/>
      <c r="U1185" s="60"/>
      <c r="V1185" s="60"/>
      <c r="W1185" s="66"/>
      <c r="X1185" s="60"/>
    </row>
    <row r="1186" spans="1:24" ht="15.75">
      <c r="A1186" s="59"/>
      <c r="B1186" s="60"/>
      <c r="C1186" s="60"/>
      <c r="D1186" s="60"/>
      <c r="E1186" s="60"/>
      <c r="F1186" s="60"/>
      <c r="G1186" s="60"/>
      <c r="H1186" s="69"/>
      <c r="I1186" s="66"/>
      <c r="J1186" s="68"/>
      <c r="K1186" s="66"/>
      <c r="L1186" s="69"/>
      <c r="M1186" s="69"/>
      <c r="N1186" s="67"/>
      <c r="O1186" s="67"/>
      <c r="P1186" s="60"/>
      <c r="Q1186" s="60"/>
      <c r="R1186" s="69"/>
      <c r="S1186" s="66"/>
      <c r="T1186" s="66"/>
      <c r="U1186" s="60"/>
      <c r="V1186" s="60"/>
      <c r="W1186" s="66"/>
      <c r="X1186" s="60"/>
    </row>
    <row r="1187" spans="1:24" ht="15.75">
      <c r="A1187" s="59"/>
      <c r="B1187" s="60"/>
      <c r="C1187" s="60"/>
      <c r="D1187" s="60"/>
      <c r="E1187" s="60"/>
      <c r="F1187" s="60"/>
      <c r="G1187" s="60"/>
      <c r="H1187" s="69"/>
      <c r="I1187" s="66"/>
      <c r="J1187" s="68"/>
      <c r="K1187" s="66"/>
      <c r="L1187" s="69"/>
      <c r="M1187" s="69"/>
      <c r="N1187" s="67"/>
      <c r="O1187" s="67"/>
      <c r="P1187" s="60"/>
      <c r="Q1187" s="60"/>
      <c r="R1187" s="69"/>
      <c r="S1187" s="66"/>
      <c r="T1187" s="66"/>
      <c r="U1187" s="60"/>
      <c r="V1187" s="60"/>
      <c r="W1187" s="66"/>
      <c r="X1187" s="60"/>
    </row>
    <row r="1188" spans="1:24" ht="15.75">
      <c r="A1188" s="59"/>
      <c r="B1188" s="60"/>
      <c r="C1188" s="60"/>
      <c r="D1188" s="60"/>
      <c r="E1188" s="60"/>
      <c r="F1188" s="60"/>
      <c r="G1188" s="60"/>
      <c r="H1188" s="69"/>
      <c r="I1188" s="66"/>
      <c r="J1188" s="68"/>
      <c r="K1188" s="66"/>
      <c r="L1188" s="69"/>
      <c r="M1188" s="69"/>
      <c r="N1188" s="67"/>
      <c r="O1188" s="67"/>
      <c r="P1188" s="60"/>
      <c r="Q1188" s="60"/>
      <c r="R1188" s="69"/>
      <c r="S1188" s="66"/>
      <c r="T1188" s="66"/>
      <c r="U1188" s="60"/>
      <c r="V1188" s="60"/>
      <c r="W1188" s="66"/>
      <c r="X1188" s="60"/>
    </row>
    <row r="1189" spans="1:24" ht="15.75">
      <c r="A1189" s="59"/>
      <c r="B1189" s="60"/>
      <c r="C1189" s="60"/>
      <c r="D1189" s="60"/>
      <c r="E1189" s="60"/>
      <c r="F1189" s="60"/>
      <c r="G1189" s="60"/>
      <c r="H1189" s="69"/>
      <c r="I1189" s="66"/>
      <c r="J1189" s="68"/>
      <c r="K1189" s="66"/>
      <c r="L1189" s="69"/>
      <c r="M1189" s="69"/>
      <c r="N1189" s="67"/>
      <c r="O1189" s="67"/>
      <c r="P1189" s="60"/>
      <c r="Q1189" s="60"/>
      <c r="R1189" s="69"/>
      <c r="S1189" s="66"/>
      <c r="T1189" s="66"/>
      <c r="U1189" s="60"/>
      <c r="V1189" s="60"/>
      <c r="W1189" s="66"/>
      <c r="X1189" s="60"/>
    </row>
    <row r="1190" spans="1:24" ht="15.75">
      <c r="A1190" s="59"/>
      <c r="B1190" s="60"/>
      <c r="C1190" s="60"/>
      <c r="D1190" s="60"/>
      <c r="E1190" s="60"/>
      <c r="F1190" s="60"/>
      <c r="G1190" s="60"/>
      <c r="H1190" s="69"/>
      <c r="I1190" s="66"/>
      <c r="J1190" s="68"/>
      <c r="K1190" s="66"/>
      <c r="L1190" s="69"/>
      <c r="M1190" s="69"/>
      <c r="N1190" s="67"/>
      <c r="O1190" s="67"/>
      <c r="P1190" s="60"/>
      <c r="Q1190" s="60"/>
      <c r="R1190" s="69"/>
      <c r="S1190" s="66"/>
      <c r="T1190" s="66"/>
      <c r="U1190" s="60"/>
      <c r="V1190" s="60"/>
      <c r="W1190" s="66"/>
      <c r="X1190" s="60"/>
    </row>
    <row r="1191" spans="1:24" ht="15.75">
      <c r="A1191" s="59"/>
      <c r="B1191" s="60"/>
      <c r="C1191" s="60"/>
      <c r="D1191" s="60"/>
      <c r="E1191" s="60"/>
      <c r="F1191" s="60"/>
      <c r="G1191" s="60"/>
      <c r="H1191" s="69"/>
      <c r="I1191" s="66"/>
      <c r="J1191" s="68"/>
      <c r="K1191" s="66"/>
      <c r="L1191" s="69"/>
      <c r="M1191" s="69"/>
      <c r="N1191" s="67"/>
      <c r="O1191" s="67"/>
      <c r="P1191" s="60"/>
      <c r="Q1191" s="60"/>
      <c r="R1191" s="69"/>
      <c r="S1191" s="66"/>
      <c r="T1191" s="66"/>
      <c r="U1191" s="60"/>
      <c r="V1191" s="60"/>
      <c r="W1191" s="66"/>
      <c r="X1191" s="60"/>
    </row>
    <row r="1192" spans="1:24" ht="15.75">
      <c r="A1192" s="59"/>
      <c r="B1192" s="60"/>
      <c r="C1192" s="60"/>
      <c r="D1192" s="60"/>
      <c r="E1192" s="60"/>
      <c r="F1192" s="60"/>
      <c r="G1192" s="60"/>
      <c r="H1192" s="69"/>
      <c r="I1192" s="66"/>
      <c r="J1192" s="68"/>
      <c r="K1192" s="66"/>
      <c r="L1192" s="69"/>
      <c r="M1192" s="69"/>
      <c r="N1192" s="67"/>
      <c r="O1192" s="67"/>
      <c r="P1192" s="60"/>
      <c r="Q1192" s="60"/>
      <c r="R1192" s="69"/>
      <c r="S1192" s="66"/>
      <c r="T1192" s="66"/>
      <c r="U1192" s="60"/>
      <c r="V1192" s="60"/>
      <c r="W1192" s="66"/>
      <c r="X1192" s="60"/>
    </row>
    <row r="1193" spans="1:24" ht="15.75">
      <c r="A1193" s="59"/>
      <c r="B1193" s="60"/>
      <c r="C1193" s="60"/>
      <c r="D1193" s="60"/>
      <c r="E1193" s="60"/>
      <c r="F1193" s="60"/>
      <c r="G1193" s="60"/>
      <c r="H1193" s="69"/>
      <c r="I1193" s="66"/>
      <c r="J1193" s="68"/>
      <c r="K1193" s="66"/>
      <c r="L1193" s="69"/>
      <c r="M1193" s="69"/>
      <c r="N1193" s="67"/>
      <c r="O1193" s="67"/>
      <c r="P1193" s="60"/>
      <c r="Q1193" s="60"/>
      <c r="R1193" s="69"/>
      <c r="S1193" s="66"/>
      <c r="T1193" s="66"/>
      <c r="U1193" s="60"/>
      <c r="V1193" s="60"/>
      <c r="W1193" s="66"/>
      <c r="X1193" s="60"/>
    </row>
    <row r="1194" spans="1:24" ht="15.75">
      <c r="A1194" s="59"/>
      <c r="B1194" s="60"/>
      <c r="C1194" s="60"/>
      <c r="D1194" s="60"/>
      <c r="E1194" s="60"/>
      <c r="F1194" s="60"/>
      <c r="G1194" s="60"/>
      <c r="H1194" s="69"/>
      <c r="I1194" s="66"/>
      <c r="J1194" s="68"/>
      <c r="K1194" s="66"/>
      <c r="L1194" s="69"/>
      <c r="M1194" s="69"/>
      <c r="N1194" s="67"/>
      <c r="O1194" s="67"/>
      <c r="P1194" s="60"/>
      <c r="Q1194" s="60"/>
      <c r="R1194" s="69"/>
      <c r="S1194" s="66"/>
      <c r="T1194" s="66"/>
      <c r="U1194" s="60"/>
      <c r="V1194" s="60"/>
      <c r="W1194" s="66"/>
      <c r="X1194" s="60"/>
    </row>
    <row r="1195" spans="1:24" ht="15.75">
      <c r="A1195" s="59"/>
      <c r="B1195" s="60"/>
      <c r="C1195" s="60"/>
      <c r="D1195" s="60"/>
      <c r="E1195" s="60"/>
      <c r="F1195" s="60"/>
      <c r="G1195" s="60"/>
      <c r="H1195" s="69"/>
      <c r="I1195" s="66"/>
      <c r="J1195" s="68"/>
      <c r="K1195" s="66"/>
      <c r="L1195" s="69"/>
      <c r="M1195" s="69"/>
      <c r="N1195" s="67"/>
      <c r="O1195" s="67"/>
      <c r="P1195" s="60"/>
      <c r="Q1195" s="60"/>
      <c r="R1195" s="69"/>
      <c r="S1195" s="66"/>
      <c r="T1195" s="66"/>
      <c r="U1195" s="60"/>
      <c r="V1195" s="60"/>
      <c r="W1195" s="66"/>
      <c r="X1195" s="60"/>
    </row>
    <row r="1196" spans="1:24" ht="15.75">
      <c r="A1196" s="59"/>
      <c r="B1196" s="60"/>
      <c r="C1196" s="60"/>
      <c r="D1196" s="60"/>
      <c r="E1196" s="60"/>
      <c r="F1196" s="60"/>
      <c r="G1196" s="60"/>
      <c r="H1196" s="69"/>
      <c r="I1196" s="66"/>
      <c r="J1196" s="68"/>
      <c r="K1196" s="66"/>
      <c r="L1196" s="69"/>
      <c r="M1196" s="69"/>
      <c r="N1196" s="67"/>
      <c r="O1196" s="67"/>
      <c r="P1196" s="60"/>
      <c r="Q1196" s="60"/>
      <c r="R1196" s="69"/>
      <c r="S1196" s="66"/>
      <c r="T1196" s="66"/>
      <c r="U1196" s="60"/>
      <c r="V1196" s="60"/>
      <c r="W1196" s="66"/>
      <c r="X1196" s="60"/>
    </row>
    <row r="1197" spans="1:24" ht="15.75">
      <c r="A1197" s="59"/>
      <c r="B1197" s="60"/>
      <c r="C1197" s="60"/>
      <c r="D1197" s="60"/>
      <c r="E1197" s="60"/>
      <c r="F1197" s="60"/>
      <c r="G1197" s="60"/>
      <c r="H1197" s="69"/>
      <c r="I1197" s="66"/>
      <c r="J1197" s="68"/>
      <c r="K1197" s="66"/>
      <c r="L1197" s="69"/>
      <c r="M1197" s="69"/>
      <c r="N1197" s="67"/>
      <c r="O1197" s="67"/>
      <c r="P1197" s="60"/>
      <c r="Q1197" s="60"/>
      <c r="R1197" s="69"/>
      <c r="S1197" s="66"/>
      <c r="T1197" s="66"/>
      <c r="U1197" s="60"/>
      <c r="V1197" s="60"/>
      <c r="W1197" s="66"/>
      <c r="X1197" s="60"/>
    </row>
    <row r="1198" spans="1:24" ht="15.75">
      <c r="A1198" s="59"/>
      <c r="B1198" s="60"/>
      <c r="C1198" s="60"/>
      <c r="D1198" s="60"/>
      <c r="E1198" s="60"/>
      <c r="F1198" s="60"/>
      <c r="G1198" s="60"/>
      <c r="H1198" s="69"/>
      <c r="I1198" s="66"/>
      <c r="J1198" s="68"/>
      <c r="K1198" s="66"/>
      <c r="L1198" s="69"/>
      <c r="M1198" s="69"/>
      <c r="N1198" s="67"/>
      <c r="O1198" s="67"/>
      <c r="P1198" s="60"/>
      <c r="Q1198" s="60"/>
      <c r="R1198" s="69"/>
      <c r="S1198" s="66"/>
      <c r="T1198" s="66"/>
      <c r="U1198" s="60"/>
      <c r="V1198" s="60"/>
      <c r="W1198" s="66"/>
      <c r="X1198" s="60"/>
    </row>
    <row r="1199" spans="1:24" ht="15.75">
      <c r="A1199" s="59"/>
      <c r="B1199" s="60"/>
      <c r="C1199" s="60"/>
      <c r="D1199" s="60"/>
      <c r="E1199" s="60"/>
      <c r="F1199" s="60"/>
      <c r="G1199" s="60"/>
      <c r="H1199" s="69"/>
      <c r="I1199" s="66"/>
      <c r="J1199" s="68"/>
      <c r="K1199" s="66"/>
      <c r="L1199" s="69"/>
      <c r="M1199" s="69"/>
      <c r="N1199" s="67"/>
      <c r="O1199" s="67"/>
      <c r="P1199" s="60"/>
      <c r="Q1199" s="60"/>
      <c r="R1199" s="69"/>
      <c r="S1199" s="66"/>
      <c r="T1199" s="66"/>
      <c r="U1199" s="60"/>
      <c r="V1199" s="60"/>
      <c r="W1199" s="66"/>
      <c r="X1199" s="60"/>
    </row>
    <row r="1200" spans="1:24" ht="15.75">
      <c r="A1200" s="59"/>
      <c r="B1200" s="60"/>
      <c r="C1200" s="60"/>
      <c r="D1200" s="60"/>
      <c r="E1200" s="60"/>
      <c r="F1200" s="60"/>
      <c r="G1200" s="60"/>
      <c r="H1200" s="69"/>
      <c r="I1200" s="66"/>
      <c r="J1200" s="68"/>
      <c r="K1200" s="66"/>
      <c r="L1200" s="69"/>
      <c r="M1200" s="69"/>
      <c r="N1200" s="67"/>
      <c r="O1200" s="67"/>
      <c r="P1200" s="60"/>
      <c r="Q1200" s="60"/>
      <c r="R1200" s="69"/>
      <c r="S1200" s="66"/>
      <c r="T1200" s="66"/>
      <c r="U1200" s="60"/>
      <c r="V1200" s="60"/>
      <c r="W1200" s="66"/>
      <c r="X1200" s="60"/>
    </row>
    <row r="1201" spans="1:24" ht="15.75">
      <c r="A1201" s="59"/>
      <c r="B1201" s="60"/>
      <c r="C1201" s="60"/>
      <c r="D1201" s="60"/>
      <c r="E1201" s="60"/>
      <c r="F1201" s="60"/>
      <c r="G1201" s="60"/>
      <c r="H1201" s="69"/>
      <c r="I1201" s="66"/>
      <c r="J1201" s="68"/>
      <c r="K1201" s="66"/>
      <c r="L1201" s="69"/>
      <c r="M1201" s="69"/>
      <c r="N1201" s="67"/>
      <c r="O1201" s="67"/>
      <c r="P1201" s="60"/>
      <c r="Q1201" s="60"/>
      <c r="R1201" s="69"/>
      <c r="S1201" s="66"/>
      <c r="T1201" s="66"/>
      <c r="U1201" s="60"/>
      <c r="V1201" s="60"/>
      <c r="W1201" s="66"/>
      <c r="X1201" s="60"/>
    </row>
    <row r="1202" spans="1:24" ht="15.75">
      <c r="A1202" s="59"/>
      <c r="B1202" s="60"/>
      <c r="C1202" s="60"/>
      <c r="D1202" s="60"/>
      <c r="E1202" s="60"/>
      <c r="F1202" s="60"/>
      <c r="G1202" s="60"/>
      <c r="H1202" s="69"/>
      <c r="I1202" s="66"/>
      <c r="J1202" s="68"/>
      <c r="K1202" s="66"/>
      <c r="L1202" s="69"/>
      <c r="M1202" s="69"/>
      <c r="N1202" s="67"/>
      <c r="O1202" s="67"/>
      <c r="P1202" s="60"/>
      <c r="Q1202" s="60"/>
      <c r="R1202" s="69"/>
      <c r="S1202" s="66"/>
      <c r="T1202" s="66"/>
      <c r="U1202" s="60"/>
      <c r="V1202" s="60"/>
      <c r="W1202" s="66"/>
      <c r="X1202" s="60"/>
    </row>
    <row r="1203" spans="1:24" ht="15.75">
      <c r="A1203" s="59"/>
      <c r="B1203" s="60"/>
      <c r="C1203" s="60"/>
      <c r="D1203" s="60"/>
      <c r="E1203" s="60"/>
      <c r="F1203" s="60"/>
      <c r="G1203" s="60"/>
      <c r="H1203" s="69"/>
      <c r="I1203" s="66"/>
      <c r="J1203" s="68"/>
      <c r="K1203" s="66"/>
      <c r="L1203" s="69"/>
      <c r="M1203" s="69"/>
      <c r="N1203" s="67"/>
      <c r="O1203" s="67"/>
      <c r="P1203" s="60"/>
      <c r="Q1203" s="60"/>
      <c r="R1203" s="69"/>
      <c r="S1203" s="66"/>
      <c r="T1203" s="66"/>
      <c r="U1203" s="60"/>
      <c r="V1203" s="60"/>
      <c r="W1203" s="66"/>
      <c r="X1203" s="60"/>
    </row>
    <row r="1204" spans="1:24" ht="15.75">
      <c r="A1204" s="59"/>
      <c r="B1204" s="60"/>
      <c r="C1204" s="60"/>
      <c r="D1204" s="60"/>
      <c r="E1204" s="60"/>
      <c r="F1204" s="60"/>
      <c r="G1204" s="60"/>
      <c r="H1204" s="69"/>
      <c r="I1204" s="66"/>
      <c r="J1204" s="68"/>
      <c r="K1204" s="66"/>
      <c r="L1204" s="69"/>
      <c r="M1204" s="69"/>
      <c r="N1204" s="67"/>
      <c r="O1204" s="67"/>
      <c r="P1204" s="60"/>
      <c r="Q1204" s="60"/>
      <c r="R1204" s="69"/>
      <c r="S1204" s="66"/>
      <c r="T1204" s="66"/>
      <c r="U1204" s="60"/>
      <c r="V1204" s="60"/>
      <c r="W1204" s="66"/>
      <c r="X1204" s="60"/>
    </row>
    <row r="1205" spans="1:24" ht="15.75">
      <c r="A1205" s="59"/>
      <c r="B1205" s="60"/>
      <c r="C1205" s="60"/>
      <c r="D1205" s="60"/>
      <c r="E1205" s="60"/>
      <c r="F1205" s="60"/>
      <c r="G1205" s="60"/>
      <c r="H1205" s="69"/>
      <c r="I1205" s="66"/>
      <c r="J1205" s="68"/>
      <c r="K1205" s="66"/>
      <c r="L1205" s="69"/>
      <c r="M1205" s="69"/>
      <c r="N1205" s="67"/>
      <c r="O1205" s="67"/>
      <c r="P1205" s="60"/>
      <c r="Q1205" s="60"/>
      <c r="R1205" s="69"/>
      <c r="S1205" s="66"/>
      <c r="T1205" s="66"/>
      <c r="U1205" s="60"/>
      <c r="V1205" s="60"/>
      <c r="W1205" s="66"/>
      <c r="X1205" s="60"/>
    </row>
    <row r="1206" spans="1:24" ht="15.75">
      <c r="A1206" s="59"/>
      <c r="B1206" s="60"/>
      <c r="C1206" s="60"/>
      <c r="D1206" s="60"/>
      <c r="E1206" s="60"/>
      <c r="F1206" s="60"/>
      <c r="G1206" s="60"/>
      <c r="H1206" s="69"/>
      <c r="I1206" s="66"/>
      <c r="J1206" s="68"/>
      <c r="K1206" s="66"/>
      <c r="L1206" s="69"/>
      <c r="M1206" s="69"/>
      <c r="N1206" s="67"/>
      <c r="O1206" s="67"/>
      <c r="P1206" s="60"/>
      <c r="Q1206" s="60"/>
      <c r="R1206" s="69"/>
      <c r="S1206" s="66"/>
      <c r="T1206" s="66"/>
      <c r="U1206" s="60"/>
      <c r="V1206" s="60"/>
      <c r="W1206" s="66"/>
      <c r="X1206" s="60"/>
    </row>
    <row r="1207" spans="1:24" ht="15.75">
      <c r="A1207" s="59"/>
      <c r="B1207" s="60"/>
      <c r="C1207" s="60"/>
      <c r="D1207" s="60"/>
      <c r="E1207" s="60"/>
      <c r="F1207" s="60"/>
      <c r="G1207" s="60"/>
      <c r="H1207" s="69"/>
      <c r="I1207" s="66"/>
      <c r="J1207" s="68"/>
      <c r="K1207" s="66"/>
      <c r="L1207" s="69"/>
      <c r="M1207" s="69"/>
      <c r="N1207" s="67"/>
      <c r="O1207" s="67"/>
      <c r="P1207" s="60"/>
      <c r="Q1207" s="60"/>
      <c r="R1207" s="69"/>
      <c r="S1207" s="66"/>
      <c r="T1207" s="66"/>
      <c r="U1207" s="60"/>
      <c r="V1207" s="60"/>
      <c r="W1207" s="66"/>
      <c r="X1207" s="60"/>
    </row>
    <row r="1208" spans="1:24" ht="15.75">
      <c r="A1208" s="59"/>
      <c r="B1208" s="60"/>
      <c r="C1208" s="60"/>
      <c r="D1208" s="60"/>
      <c r="E1208" s="60"/>
      <c r="F1208" s="60"/>
      <c r="G1208" s="60"/>
      <c r="H1208" s="69"/>
      <c r="I1208" s="66"/>
      <c r="J1208" s="68"/>
      <c r="K1208" s="66"/>
      <c r="L1208" s="69"/>
      <c r="M1208" s="69"/>
      <c r="N1208" s="67"/>
      <c r="O1208" s="67"/>
      <c r="P1208" s="60"/>
      <c r="Q1208" s="60"/>
      <c r="R1208" s="69"/>
      <c r="S1208" s="66"/>
      <c r="T1208" s="66"/>
      <c r="U1208" s="60"/>
      <c r="V1208" s="60"/>
      <c r="W1208" s="66"/>
      <c r="X1208" s="60"/>
    </row>
    <row r="1209" spans="1:24" ht="15.75">
      <c r="A1209" s="59"/>
      <c r="B1209" s="60"/>
      <c r="C1209" s="60"/>
      <c r="D1209" s="60"/>
      <c r="E1209" s="60"/>
      <c r="F1209" s="60"/>
      <c r="G1209" s="60"/>
      <c r="H1209" s="69"/>
      <c r="I1209" s="66"/>
      <c r="J1209" s="68"/>
      <c r="K1209" s="66"/>
      <c r="L1209" s="69"/>
      <c r="M1209" s="69"/>
      <c r="N1209" s="67"/>
      <c r="O1209" s="67"/>
      <c r="P1209" s="60"/>
      <c r="Q1209" s="60"/>
      <c r="R1209" s="69"/>
      <c r="S1209" s="66"/>
      <c r="T1209" s="66"/>
      <c r="U1209" s="60"/>
      <c r="V1209" s="60"/>
      <c r="W1209" s="66"/>
      <c r="X1209" s="60"/>
    </row>
    <row r="1210" spans="1:24" ht="15.75">
      <c r="A1210" s="59"/>
      <c r="B1210" s="60"/>
      <c r="C1210" s="60"/>
      <c r="D1210" s="60"/>
      <c r="E1210" s="60"/>
      <c r="F1210" s="60"/>
      <c r="G1210" s="60"/>
      <c r="H1210" s="69"/>
      <c r="I1210" s="66"/>
      <c r="J1210" s="68"/>
      <c r="K1210" s="66"/>
      <c r="L1210" s="69"/>
      <c r="M1210" s="69"/>
      <c r="N1210" s="67"/>
      <c r="O1210" s="67"/>
      <c r="P1210" s="60"/>
      <c r="Q1210" s="60"/>
      <c r="R1210" s="69"/>
      <c r="S1210" s="66"/>
      <c r="T1210" s="66"/>
      <c r="U1210" s="60"/>
      <c r="V1210" s="60"/>
      <c r="W1210" s="66"/>
      <c r="X1210" s="60"/>
    </row>
    <row r="1211" spans="1:24" ht="15.75">
      <c r="A1211" s="59"/>
      <c r="B1211" s="60"/>
      <c r="C1211" s="60"/>
      <c r="D1211" s="60"/>
      <c r="E1211" s="60"/>
      <c r="F1211" s="60"/>
      <c r="G1211" s="60"/>
      <c r="H1211" s="69"/>
      <c r="I1211" s="66"/>
      <c r="J1211" s="68"/>
      <c r="K1211" s="66"/>
      <c r="L1211" s="69"/>
      <c r="M1211" s="69"/>
      <c r="N1211" s="67"/>
      <c r="O1211" s="67"/>
      <c r="P1211" s="60"/>
      <c r="Q1211" s="60"/>
      <c r="R1211" s="69"/>
      <c r="S1211" s="66"/>
      <c r="T1211" s="66"/>
      <c r="U1211" s="60"/>
      <c r="V1211" s="60"/>
      <c r="W1211" s="66"/>
      <c r="X1211" s="60"/>
    </row>
    <row r="1212" spans="1:24" ht="15.75">
      <c r="A1212" s="59"/>
      <c r="B1212" s="60"/>
      <c r="C1212" s="60"/>
      <c r="D1212" s="60"/>
      <c r="E1212" s="60"/>
      <c r="F1212" s="60"/>
      <c r="G1212" s="60"/>
      <c r="H1212" s="69"/>
      <c r="I1212" s="66"/>
      <c r="J1212" s="68"/>
      <c r="K1212" s="66"/>
      <c r="L1212" s="69"/>
      <c r="M1212" s="69"/>
      <c r="N1212" s="67"/>
      <c r="O1212" s="67"/>
      <c r="P1212" s="60"/>
      <c r="Q1212" s="60"/>
      <c r="R1212" s="69"/>
      <c r="S1212" s="66"/>
      <c r="T1212" s="66"/>
      <c r="U1212" s="60"/>
      <c r="V1212" s="60"/>
      <c r="W1212" s="66"/>
      <c r="X1212" s="60"/>
    </row>
    <row r="1213" spans="1:24" ht="15.75">
      <c r="A1213" s="59"/>
      <c r="B1213" s="60"/>
      <c r="C1213" s="60"/>
      <c r="D1213" s="60"/>
      <c r="E1213" s="60"/>
      <c r="F1213" s="60"/>
      <c r="G1213" s="60"/>
      <c r="H1213" s="69"/>
      <c r="I1213" s="66"/>
      <c r="J1213" s="68"/>
      <c r="K1213" s="66"/>
      <c r="L1213" s="69"/>
      <c r="M1213" s="69"/>
      <c r="N1213" s="67"/>
      <c r="O1213" s="67"/>
      <c r="P1213" s="60"/>
      <c r="Q1213" s="60"/>
      <c r="R1213" s="69"/>
      <c r="S1213" s="66"/>
      <c r="T1213" s="66"/>
      <c r="U1213" s="60"/>
      <c r="V1213" s="60"/>
      <c r="W1213" s="66"/>
      <c r="X1213" s="60"/>
    </row>
    <row r="1214" spans="1:24" ht="15.75">
      <c r="A1214" s="59"/>
      <c r="B1214" s="60"/>
      <c r="C1214" s="60"/>
      <c r="D1214" s="60"/>
      <c r="E1214" s="60"/>
      <c r="F1214" s="60"/>
      <c r="G1214" s="60"/>
      <c r="H1214" s="69"/>
      <c r="I1214" s="66"/>
      <c r="J1214" s="68"/>
      <c r="K1214" s="66"/>
      <c r="L1214" s="69"/>
      <c r="M1214" s="69"/>
      <c r="N1214" s="67"/>
      <c r="O1214" s="67"/>
      <c r="P1214" s="60"/>
      <c r="Q1214" s="60"/>
      <c r="R1214" s="69"/>
      <c r="S1214" s="66"/>
      <c r="T1214" s="66"/>
      <c r="U1214" s="60"/>
      <c r="V1214" s="60"/>
      <c r="W1214" s="66"/>
      <c r="X1214" s="60"/>
    </row>
    <row r="1215" spans="1:24" ht="15.75">
      <c r="A1215" s="59"/>
      <c r="B1215" s="60"/>
      <c r="C1215" s="60"/>
      <c r="D1215" s="60"/>
      <c r="E1215" s="60"/>
      <c r="F1215" s="60"/>
      <c r="G1215" s="60"/>
      <c r="H1215" s="69"/>
      <c r="I1215" s="66"/>
      <c r="J1215" s="68"/>
      <c r="K1215" s="66"/>
      <c r="L1215" s="69"/>
      <c r="M1215" s="69"/>
      <c r="N1215" s="67"/>
      <c r="O1215" s="67"/>
      <c r="P1215" s="60"/>
      <c r="Q1215" s="60"/>
      <c r="R1215" s="69"/>
      <c r="S1215" s="66"/>
      <c r="T1215" s="66"/>
      <c r="U1215" s="60"/>
      <c r="V1215" s="60"/>
      <c r="W1215" s="66"/>
      <c r="X1215" s="60"/>
    </row>
    <row r="1216" spans="1:24" ht="15.75">
      <c r="A1216" s="59"/>
      <c r="B1216" s="60"/>
      <c r="C1216" s="60"/>
      <c r="D1216" s="60"/>
      <c r="E1216" s="60"/>
      <c r="F1216" s="60"/>
      <c r="G1216" s="60"/>
      <c r="H1216" s="69"/>
      <c r="I1216" s="66"/>
      <c r="J1216" s="68"/>
      <c r="K1216" s="66"/>
      <c r="L1216" s="69"/>
      <c r="M1216" s="69"/>
      <c r="N1216" s="67"/>
      <c r="O1216" s="67"/>
      <c r="P1216" s="60"/>
      <c r="Q1216" s="60"/>
      <c r="R1216" s="69"/>
      <c r="S1216" s="66"/>
      <c r="T1216" s="66"/>
      <c r="U1216" s="60"/>
      <c r="V1216" s="60"/>
      <c r="W1216" s="66"/>
      <c r="X1216" s="60"/>
    </row>
    <row r="1217" spans="1:24" ht="15.75">
      <c r="A1217" s="59"/>
      <c r="B1217" s="60"/>
      <c r="C1217" s="60"/>
      <c r="D1217" s="60"/>
      <c r="E1217" s="60"/>
      <c r="F1217" s="60"/>
      <c r="G1217" s="60"/>
      <c r="H1217" s="69"/>
      <c r="I1217" s="66"/>
      <c r="J1217" s="68"/>
      <c r="K1217" s="66"/>
      <c r="L1217" s="69"/>
      <c r="M1217" s="69"/>
      <c r="N1217" s="67"/>
      <c r="O1217" s="67"/>
      <c r="P1217" s="60"/>
      <c r="Q1217" s="60"/>
      <c r="R1217" s="69"/>
      <c r="S1217" s="66"/>
      <c r="T1217" s="66"/>
      <c r="U1217" s="60"/>
      <c r="V1217" s="60"/>
      <c r="W1217" s="66"/>
      <c r="X1217" s="60"/>
    </row>
    <row r="1218" spans="1:24" ht="15.75">
      <c r="A1218" s="59"/>
      <c r="B1218" s="60"/>
      <c r="C1218" s="60"/>
      <c r="D1218" s="60"/>
      <c r="E1218" s="60"/>
      <c r="F1218" s="60"/>
      <c r="G1218" s="60"/>
      <c r="H1218" s="69"/>
      <c r="I1218" s="66"/>
      <c r="J1218" s="68"/>
      <c r="K1218" s="66"/>
      <c r="L1218" s="69"/>
      <c r="M1218" s="69"/>
      <c r="N1218" s="67"/>
      <c r="O1218" s="67"/>
      <c r="P1218" s="60"/>
      <c r="Q1218" s="60"/>
      <c r="R1218" s="69"/>
      <c r="S1218" s="66"/>
      <c r="T1218" s="66"/>
      <c r="U1218" s="60"/>
      <c r="V1218" s="60"/>
      <c r="W1218" s="66"/>
      <c r="X1218" s="60"/>
    </row>
    <row r="1219" spans="1:24" ht="15.75">
      <c r="A1219" s="59"/>
      <c r="B1219" s="60"/>
      <c r="C1219" s="60"/>
      <c r="D1219" s="60"/>
      <c r="E1219" s="60"/>
      <c r="F1219" s="60"/>
      <c r="G1219" s="60"/>
      <c r="H1219" s="69"/>
      <c r="I1219" s="66"/>
      <c r="J1219" s="68"/>
      <c r="K1219" s="66"/>
      <c r="L1219" s="69"/>
      <c r="M1219" s="69"/>
      <c r="N1219" s="67"/>
      <c r="O1219" s="67"/>
      <c r="P1219" s="60"/>
      <c r="Q1219" s="60"/>
      <c r="R1219" s="69"/>
      <c r="S1219" s="66"/>
      <c r="T1219" s="66"/>
      <c r="U1219" s="60"/>
      <c r="V1219" s="60"/>
      <c r="W1219" s="66"/>
      <c r="X1219" s="60"/>
    </row>
    <row r="1220" spans="1:24" ht="15.75">
      <c r="A1220" s="59"/>
      <c r="B1220" s="60"/>
      <c r="C1220" s="60"/>
      <c r="D1220" s="60"/>
      <c r="E1220" s="60"/>
      <c r="F1220" s="60"/>
      <c r="G1220" s="60"/>
      <c r="H1220" s="69"/>
      <c r="I1220" s="66"/>
      <c r="J1220" s="68"/>
      <c r="K1220" s="66"/>
      <c r="L1220" s="69"/>
      <c r="M1220" s="69"/>
      <c r="N1220" s="67"/>
      <c r="O1220" s="67"/>
      <c r="P1220" s="60"/>
      <c r="Q1220" s="60"/>
      <c r="R1220" s="69"/>
      <c r="S1220" s="66"/>
      <c r="T1220" s="66"/>
      <c r="U1220" s="60"/>
      <c r="V1220" s="60"/>
      <c r="W1220" s="66"/>
      <c r="X1220" s="60"/>
    </row>
    <row r="1221" spans="1:24" ht="15.75">
      <c r="A1221" s="59"/>
      <c r="B1221" s="60"/>
      <c r="C1221" s="60"/>
      <c r="D1221" s="60"/>
      <c r="E1221" s="60"/>
      <c r="F1221" s="60"/>
      <c r="G1221" s="60"/>
      <c r="H1221" s="69"/>
      <c r="I1221" s="66"/>
      <c r="J1221" s="68"/>
      <c r="K1221" s="66"/>
      <c r="L1221" s="69"/>
      <c r="M1221" s="69"/>
      <c r="N1221" s="67"/>
      <c r="O1221" s="67"/>
      <c r="P1221" s="60"/>
      <c r="Q1221" s="60"/>
      <c r="R1221" s="69"/>
      <c r="S1221" s="66"/>
      <c r="T1221" s="66"/>
      <c r="U1221" s="60"/>
      <c r="V1221" s="60"/>
      <c r="W1221" s="66"/>
      <c r="X1221" s="60"/>
    </row>
    <row r="1222" spans="1:24" ht="15.75">
      <c r="A1222" s="59"/>
      <c r="B1222" s="60"/>
      <c r="C1222" s="60"/>
      <c r="D1222" s="60"/>
      <c r="E1222" s="60"/>
      <c r="F1222" s="60"/>
      <c r="G1222" s="60"/>
      <c r="H1222" s="69"/>
      <c r="I1222" s="66"/>
      <c r="J1222" s="68"/>
      <c r="K1222" s="66"/>
      <c r="L1222" s="69"/>
      <c r="M1222" s="69"/>
      <c r="N1222" s="67"/>
      <c r="O1222" s="67"/>
      <c r="P1222" s="60"/>
      <c r="Q1222" s="60"/>
      <c r="R1222" s="69"/>
      <c r="S1222" s="66"/>
      <c r="T1222" s="66"/>
      <c r="U1222" s="60"/>
      <c r="V1222" s="60"/>
      <c r="W1222" s="66"/>
      <c r="X1222" s="60"/>
    </row>
    <row r="1223" spans="1:24" ht="15.75">
      <c r="A1223" s="59"/>
      <c r="B1223" s="60"/>
      <c r="C1223" s="60"/>
      <c r="D1223" s="60"/>
      <c r="E1223" s="60"/>
      <c r="F1223" s="60"/>
      <c r="G1223" s="60"/>
      <c r="H1223" s="69"/>
      <c r="I1223" s="66"/>
      <c r="J1223" s="68"/>
      <c r="K1223" s="66"/>
      <c r="L1223" s="69"/>
      <c r="M1223" s="69"/>
      <c r="N1223" s="67"/>
      <c r="O1223" s="67"/>
      <c r="P1223" s="60"/>
      <c r="Q1223" s="60"/>
      <c r="R1223" s="69"/>
      <c r="S1223" s="66"/>
      <c r="T1223" s="66"/>
      <c r="U1223" s="60"/>
      <c r="V1223" s="60"/>
      <c r="W1223" s="66"/>
      <c r="X1223" s="60"/>
    </row>
    <row r="1224" spans="1:24" ht="15.75">
      <c r="A1224" s="59"/>
      <c r="B1224" s="60"/>
      <c r="C1224" s="60"/>
      <c r="D1224" s="60"/>
      <c r="E1224" s="60"/>
      <c r="F1224" s="60"/>
      <c r="G1224" s="60"/>
      <c r="H1224" s="69"/>
      <c r="I1224" s="66"/>
      <c r="J1224" s="68"/>
      <c r="K1224" s="66"/>
      <c r="L1224" s="69"/>
      <c r="M1224" s="69"/>
      <c r="N1224" s="67"/>
      <c r="O1224" s="67"/>
      <c r="P1224" s="60"/>
      <c r="Q1224" s="60"/>
      <c r="R1224" s="69"/>
      <c r="S1224" s="66"/>
      <c r="T1224" s="66"/>
      <c r="U1224" s="60"/>
      <c r="V1224" s="60"/>
      <c r="W1224" s="66"/>
      <c r="X1224" s="60"/>
    </row>
    <row r="1225" spans="1:24" ht="15.75">
      <c r="A1225" s="59"/>
      <c r="B1225" s="60"/>
      <c r="C1225" s="60"/>
      <c r="D1225" s="60"/>
      <c r="E1225" s="60"/>
      <c r="F1225" s="60"/>
      <c r="G1225" s="60"/>
      <c r="H1225" s="69"/>
      <c r="I1225" s="66"/>
      <c r="J1225" s="68"/>
      <c r="K1225" s="66"/>
      <c r="L1225" s="69"/>
      <c r="M1225" s="69"/>
      <c r="N1225" s="67"/>
      <c r="O1225" s="67"/>
      <c r="P1225" s="60"/>
      <c r="Q1225" s="60"/>
      <c r="R1225" s="69"/>
      <c r="S1225" s="66"/>
      <c r="T1225" s="66"/>
      <c r="U1225" s="60"/>
      <c r="V1225" s="60"/>
      <c r="W1225" s="66"/>
      <c r="X1225" s="60"/>
    </row>
    <row r="1226" spans="1:24" ht="15.75">
      <c r="A1226" s="59"/>
      <c r="B1226" s="60"/>
      <c r="C1226" s="60"/>
      <c r="D1226" s="60"/>
      <c r="E1226" s="60"/>
      <c r="F1226" s="60"/>
      <c r="G1226" s="60"/>
      <c r="H1226" s="69"/>
      <c r="I1226" s="66"/>
      <c r="J1226" s="68"/>
      <c r="K1226" s="66"/>
      <c r="L1226" s="69"/>
      <c r="M1226" s="69"/>
      <c r="N1226" s="67"/>
      <c r="O1226" s="67"/>
      <c r="P1226" s="60"/>
      <c r="Q1226" s="60"/>
      <c r="R1226" s="69"/>
      <c r="S1226" s="66"/>
      <c r="T1226" s="66"/>
      <c r="U1226" s="60"/>
      <c r="V1226" s="60"/>
      <c r="W1226" s="66"/>
      <c r="X1226" s="60"/>
    </row>
    <row r="1227" spans="1:24" ht="15.75">
      <c r="A1227" s="59"/>
      <c r="B1227" s="60"/>
      <c r="C1227" s="60"/>
      <c r="D1227" s="60"/>
      <c r="E1227" s="60"/>
      <c r="F1227" s="60"/>
      <c r="G1227" s="60"/>
      <c r="H1227" s="69"/>
      <c r="I1227" s="66"/>
      <c r="J1227" s="68"/>
      <c r="K1227" s="66"/>
      <c r="L1227" s="69"/>
      <c r="M1227" s="69"/>
      <c r="N1227" s="67"/>
      <c r="O1227" s="67"/>
      <c r="P1227" s="60"/>
      <c r="Q1227" s="60"/>
      <c r="R1227" s="69"/>
      <c r="S1227" s="66"/>
      <c r="T1227" s="66"/>
      <c r="U1227" s="60"/>
      <c r="V1227" s="60"/>
      <c r="W1227" s="66"/>
      <c r="X1227" s="60"/>
    </row>
    <row r="1228" spans="1:24" ht="15.75">
      <c r="A1228" s="59"/>
      <c r="B1228" s="60"/>
      <c r="C1228" s="60"/>
      <c r="D1228" s="60"/>
      <c r="E1228" s="60"/>
      <c r="F1228" s="60"/>
      <c r="G1228" s="60"/>
      <c r="H1228" s="69"/>
      <c r="I1228" s="66"/>
      <c r="J1228" s="68"/>
      <c r="K1228" s="66"/>
      <c r="L1228" s="69"/>
      <c r="M1228" s="69"/>
      <c r="N1228" s="67"/>
      <c r="O1228" s="67"/>
      <c r="P1228" s="60"/>
      <c r="Q1228" s="60"/>
      <c r="R1228" s="69"/>
      <c r="S1228" s="66"/>
      <c r="T1228" s="66"/>
      <c r="U1228" s="60"/>
      <c r="V1228" s="60"/>
      <c r="W1228" s="66"/>
      <c r="X1228" s="60"/>
    </row>
    <row r="1229" spans="1:24" ht="15.75">
      <c r="A1229" s="59"/>
      <c r="B1229" s="60"/>
      <c r="C1229" s="60"/>
      <c r="D1229" s="60"/>
      <c r="E1229" s="60"/>
      <c r="F1229" s="60"/>
      <c r="G1229" s="60"/>
      <c r="H1229" s="69"/>
      <c r="I1229" s="66"/>
      <c r="J1229" s="68"/>
      <c r="K1229" s="66"/>
      <c r="L1229" s="69"/>
      <c r="M1229" s="69"/>
      <c r="N1229" s="67"/>
      <c r="O1229" s="67"/>
      <c r="P1229" s="60"/>
      <c r="Q1229" s="60"/>
      <c r="R1229" s="69"/>
      <c r="S1229" s="66"/>
      <c r="T1229" s="66"/>
      <c r="U1229" s="60"/>
      <c r="V1229" s="60"/>
      <c r="W1229" s="66"/>
      <c r="X1229" s="60"/>
    </row>
    <row r="1230" spans="1:24" ht="15.75">
      <c r="A1230" s="59"/>
      <c r="B1230" s="60"/>
      <c r="C1230" s="60"/>
      <c r="D1230" s="60"/>
      <c r="E1230" s="60"/>
      <c r="F1230" s="60"/>
      <c r="G1230" s="60"/>
      <c r="H1230" s="69"/>
      <c r="I1230" s="66"/>
      <c r="J1230" s="68"/>
      <c r="K1230" s="66"/>
      <c r="L1230" s="69"/>
      <c r="M1230" s="69"/>
      <c r="N1230" s="67"/>
      <c r="O1230" s="67"/>
      <c r="P1230" s="60"/>
      <c r="Q1230" s="60"/>
      <c r="R1230" s="69"/>
      <c r="S1230" s="66"/>
      <c r="T1230" s="66"/>
      <c r="U1230" s="60"/>
      <c r="V1230" s="60"/>
      <c r="W1230" s="66"/>
      <c r="X1230" s="60"/>
    </row>
    <row r="1231" spans="1:24" ht="15.75">
      <c r="A1231" s="59"/>
      <c r="B1231" s="60"/>
      <c r="C1231" s="60"/>
      <c r="D1231" s="60"/>
      <c r="E1231" s="60"/>
      <c r="F1231" s="60"/>
      <c r="G1231" s="60"/>
      <c r="H1231" s="69"/>
      <c r="I1231" s="66"/>
      <c r="J1231" s="68"/>
      <c r="K1231" s="66"/>
      <c r="L1231" s="69"/>
      <c r="M1231" s="69"/>
      <c r="N1231" s="67"/>
      <c r="O1231" s="67"/>
      <c r="P1231" s="60"/>
      <c r="Q1231" s="60"/>
      <c r="R1231" s="69"/>
      <c r="S1231" s="66"/>
      <c r="T1231" s="66"/>
      <c r="U1231" s="60"/>
      <c r="V1231" s="60"/>
      <c r="W1231" s="66"/>
      <c r="X1231" s="60"/>
    </row>
    <row r="1232" spans="1:24" ht="15.75">
      <c r="A1232" s="59"/>
      <c r="B1232" s="60"/>
      <c r="C1232" s="60"/>
      <c r="D1232" s="60"/>
      <c r="E1232" s="60"/>
      <c r="F1232" s="60"/>
      <c r="G1232" s="60"/>
      <c r="H1232" s="69"/>
      <c r="I1232" s="66"/>
      <c r="J1232" s="68"/>
      <c r="K1232" s="66"/>
      <c r="L1232" s="69"/>
      <c r="M1232" s="69"/>
      <c r="N1232" s="67"/>
      <c r="O1232" s="67"/>
      <c r="P1232" s="60"/>
      <c r="Q1232" s="60"/>
      <c r="R1232" s="69"/>
      <c r="S1232" s="66"/>
      <c r="T1232" s="66"/>
      <c r="U1232" s="60"/>
      <c r="V1232" s="60"/>
      <c r="W1232" s="66"/>
      <c r="X1232" s="60"/>
    </row>
    <row r="1233" spans="1:24" ht="15.75">
      <c r="A1233" s="59"/>
      <c r="B1233" s="60"/>
      <c r="C1233" s="60"/>
      <c r="D1233" s="60"/>
      <c r="E1233" s="60"/>
      <c r="F1233" s="60"/>
      <c r="G1233" s="60"/>
      <c r="H1233" s="69"/>
      <c r="I1233" s="66"/>
      <c r="J1233" s="68"/>
      <c r="K1233" s="66"/>
      <c r="L1233" s="69"/>
      <c r="M1233" s="69"/>
      <c r="N1233" s="67"/>
      <c r="O1233" s="67"/>
      <c r="P1233" s="60"/>
      <c r="Q1233" s="60"/>
      <c r="R1233" s="69"/>
      <c r="S1233" s="66"/>
      <c r="T1233" s="66"/>
      <c r="U1233" s="60"/>
      <c r="V1233" s="60"/>
      <c r="W1233" s="66"/>
      <c r="X1233" s="60"/>
    </row>
    <row r="1234" spans="1:24" ht="15.75">
      <c r="A1234" s="59"/>
      <c r="B1234" s="60"/>
      <c r="C1234" s="60"/>
      <c r="D1234" s="60"/>
      <c r="E1234" s="60"/>
      <c r="F1234" s="60"/>
      <c r="G1234" s="60"/>
      <c r="H1234" s="69"/>
      <c r="I1234" s="66"/>
      <c r="J1234" s="68"/>
      <c r="K1234" s="66"/>
      <c r="L1234" s="69"/>
      <c r="M1234" s="69"/>
      <c r="N1234" s="67"/>
      <c r="O1234" s="67"/>
      <c r="P1234" s="60"/>
      <c r="Q1234" s="60"/>
      <c r="R1234" s="69"/>
      <c r="S1234" s="66"/>
      <c r="T1234" s="66"/>
      <c r="U1234" s="60"/>
      <c r="V1234" s="60"/>
      <c r="W1234" s="66"/>
      <c r="X1234" s="60"/>
    </row>
    <row r="1235" spans="1:24" ht="15.75">
      <c r="A1235" s="59"/>
      <c r="B1235" s="60"/>
      <c r="C1235" s="60"/>
      <c r="D1235" s="60"/>
      <c r="E1235" s="60"/>
      <c r="F1235" s="60"/>
      <c r="G1235" s="60"/>
      <c r="H1235" s="69"/>
      <c r="I1235" s="66"/>
      <c r="J1235" s="68"/>
      <c r="K1235" s="66"/>
      <c r="L1235" s="69"/>
      <c r="M1235" s="69"/>
      <c r="N1235" s="67"/>
      <c r="O1235" s="67"/>
      <c r="P1235" s="60"/>
      <c r="Q1235" s="60"/>
      <c r="R1235" s="69"/>
      <c r="S1235" s="66"/>
      <c r="T1235" s="66"/>
      <c r="U1235" s="60"/>
      <c r="V1235" s="60"/>
      <c r="W1235" s="66"/>
      <c r="X1235" s="60"/>
    </row>
    <row r="1236" spans="1:24" ht="15.75">
      <c r="A1236" s="59"/>
      <c r="B1236" s="60"/>
      <c r="C1236" s="60"/>
      <c r="D1236" s="60"/>
      <c r="E1236" s="60"/>
      <c r="F1236" s="60"/>
      <c r="G1236" s="60"/>
      <c r="H1236" s="69"/>
      <c r="I1236" s="66"/>
      <c r="J1236" s="68"/>
      <c r="K1236" s="66"/>
      <c r="L1236" s="69"/>
      <c r="M1236" s="69"/>
      <c r="N1236" s="67"/>
      <c r="O1236" s="67"/>
      <c r="P1236" s="60"/>
      <c r="Q1236" s="60"/>
      <c r="R1236" s="69"/>
      <c r="S1236" s="66"/>
      <c r="T1236" s="66"/>
      <c r="U1236" s="60"/>
      <c r="V1236" s="60"/>
      <c r="W1236" s="66"/>
      <c r="X1236" s="60"/>
    </row>
    <row r="1237" spans="1:24" ht="15.75">
      <c r="A1237" s="59"/>
      <c r="B1237" s="60"/>
      <c r="C1237" s="60"/>
      <c r="D1237" s="60"/>
      <c r="E1237" s="60"/>
      <c r="F1237" s="60"/>
      <c r="G1237" s="60"/>
      <c r="H1237" s="69"/>
      <c r="I1237" s="66"/>
      <c r="J1237" s="68"/>
      <c r="K1237" s="66"/>
      <c r="L1237" s="69"/>
      <c r="M1237" s="69"/>
      <c r="N1237" s="67"/>
      <c r="O1237" s="67"/>
      <c r="P1237" s="60"/>
      <c r="Q1237" s="60"/>
      <c r="R1237" s="69"/>
      <c r="S1237" s="66"/>
      <c r="T1237" s="66"/>
      <c r="U1237" s="60"/>
      <c r="V1237" s="60"/>
      <c r="W1237" s="66"/>
      <c r="X1237" s="60"/>
    </row>
    <row r="1238" spans="1:24" ht="15.75">
      <c r="A1238" s="59"/>
      <c r="B1238" s="60"/>
      <c r="C1238" s="60"/>
      <c r="D1238" s="60"/>
      <c r="E1238" s="60"/>
      <c r="F1238" s="60"/>
      <c r="G1238" s="60"/>
      <c r="H1238" s="69"/>
      <c r="I1238" s="66"/>
      <c r="J1238" s="68"/>
      <c r="K1238" s="66"/>
      <c r="L1238" s="69"/>
      <c r="M1238" s="69"/>
      <c r="N1238" s="67"/>
      <c r="O1238" s="67"/>
      <c r="P1238" s="60"/>
      <c r="Q1238" s="60"/>
      <c r="R1238" s="69"/>
      <c r="S1238" s="66"/>
      <c r="T1238" s="66"/>
      <c r="U1238" s="60"/>
      <c r="V1238" s="60"/>
      <c r="W1238" s="66"/>
      <c r="X1238" s="60"/>
    </row>
    <row r="1239" spans="1:24" ht="15.75">
      <c r="A1239" s="59"/>
      <c r="B1239" s="60"/>
      <c r="C1239" s="60"/>
      <c r="D1239" s="60"/>
      <c r="E1239" s="60"/>
      <c r="F1239" s="60"/>
      <c r="G1239" s="60"/>
      <c r="H1239" s="69"/>
      <c r="I1239" s="66"/>
      <c r="J1239" s="68"/>
      <c r="K1239" s="66"/>
      <c r="L1239" s="69"/>
      <c r="M1239" s="69"/>
      <c r="N1239" s="67"/>
      <c r="O1239" s="67"/>
      <c r="P1239" s="60"/>
      <c r="Q1239" s="60"/>
      <c r="R1239" s="69"/>
      <c r="S1239" s="66"/>
      <c r="T1239" s="66"/>
      <c r="U1239" s="60"/>
      <c r="V1239" s="60"/>
      <c r="W1239" s="66"/>
      <c r="X1239" s="60"/>
    </row>
    <row r="1240" spans="1:24" ht="15.75">
      <c r="A1240" s="59"/>
      <c r="B1240" s="60"/>
      <c r="C1240" s="60"/>
      <c r="D1240" s="60"/>
      <c r="E1240" s="60"/>
      <c r="F1240" s="60"/>
      <c r="G1240" s="60"/>
      <c r="H1240" s="69"/>
      <c r="I1240" s="66"/>
      <c r="J1240" s="68"/>
      <c r="K1240" s="66"/>
      <c r="L1240" s="69"/>
      <c r="M1240" s="69"/>
      <c r="N1240" s="67"/>
      <c r="O1240" s="67"/>
      <c r="P1240" s="60"/>
      <c r="Q1240" s="60"/>
      <c r="R1240" s="69"/>
      <c r="S1240" s="66"/>
      <c r="T1240" s="66"/>
      <c r="U1240" s="60"/>
      <c r="V1240" s="60"/>
      <c r="W1240" s="66"/>
      <c r="X1240" s="60"/>
    </row>
    <row r="1241" spans="1:24" ht="15.75">
      <c r="A1241" s="59"/>
      <c r="B1241" s="60"/>
      <c r="C1241" s="60"/>
      <c r="D1241" s="60"/>
      <c r="E1241" s="60"/>
      <c r="F1241" s="60"/>
      <c r="G1241" s="60"/>
      <c r="H1241" s="69"/>
      <c r="I1241" s="66"/>
      <c r="J1241" s="68"/>
      <c r="K1241" s="66"/>
      <c r="L1241" s="69"/>
      <c r="M1241" s="69"/>
      <c r="N1241" s="67"/>
      <c r="O1241" s="67"/>
      <c r="P1241" s="60"/>
      <c r="Q1241" s="60"/>
      <c r="R1241" s="69"/>
      <c r="S1241" s="66"/>
      <c r="T1241" s="66"/>
      <c r="U1241" s="60"/>
      <c r="V1241" s="60"/>
      <c r="W1241" s="66"/>
      <c r="X1241" s="60"/>
    </row>
    <row r="1242" spans="1:24" ht="15.75">
      <c r="A1242" s="59"/>
      <c r="B1242" s="60"/>
      <c r="C1242" s="60"/>
      <c r="D1242" s="60"/>
      <c r="E1242" s="60"/>
      <c r="F1242" s="60"/>
      <c r="G1242" s="60"/>
      <c r="H1242" s="69"/>
      <c r="I1242" s="66"/>
      <c r="J1242" s="68"/>
      <c r="K1242" s="66"/>
      <c r="L1242" s="69"/>
      <c r="M1242" s="69"/>
      <c r="N1242" s="67"/>
      <c r="O1242" s="67"/>
      <c r="P1242" s="60"/>
      <c r="Q1242" s="60"/>
      <c r="R1242" s="69"/>
      <c r="S1242" s="66"/>
      <c r="T1242" s="66"/>
      <c r="U1242" s="60"/>
      <c r="V1242" s="60"/>
      <c r="W1242" s="66"/>
      <c r="X1242" s="60"/>
    </row>
    <row r="1243" spans="1:24" ht="15.75">
      <c r="A1243" s="59"/>
      <c r="B1243" s="60"/>
      <c r="C1243" s="60"/>
      <c r="D1243" s="60"/>
      <c r="E1243" s="60"/>
      <c r="F1243" s="60"/>
      <c r="G1243" s="60"/>
      <c r="H1243" s="69"/>
      <c r="I1243" s="66"/>
      <c r="J1243" s="68"/>
      <c r="K1243" s="66"/>
      <c r="L1243" s="69"/>
      <c r="M1243" s="69"/>
      <c r="N1243" s="67"/>
      <c r="O1243" s="67"/>
      <c r="P1243" s="60"/>
      <c r="Q1243" s="60"/>
      <c r="R1243" s="69"/>
      <c r="S1243" s="66"/>
      <c r="T1243" s="66"/>
      <c r="U1243" s="60"/>
      <c r="V1243" s="60"/>
      <c r="W1243" s="66"/>
      <c r="X1243" s="60"/>
    </row>
    <row r="1244" spans="1:24" ht="15.75">
      <c r="A1244" s="59"/>
      <c r="B1244" s="60"/>
      <c r="C1244" s="60"/>
      <c r="D1244" s="60"/>
      <c r="E1244" s="60"/>
      <c r="F1244" s="60"/>
      <c r="G1244" s="60"/>
      <c r="H1244" s="69"/>
      <c r="I1244" s="66"/>
      <c r="J1244" s="68"/>
      <c r="K1244" s="66"/>
      <c r="L1244" s="69"/>
      <c r="M1244" s="69"/>
      <c r="N1244" s="67"/>
      <c r="O1244" s="67"/>
      <c r="P1244" s="60"/>
      <c r="Q1244" s="60"/>
      <c r="R1244" s="69"/>
      <c r="S1244" s="66"/>
      <c r="T1244" s="66"/>
      <c r="U1244" s="60"/>
      <c r="V1244" s="60"/>
      <c r="W1244" s="66"/>
      <c r="X1244" s="60"/>
    </row>
    <row r="1245" spans="1:24" ht="15.75">
      <c r="A1245" s="59"/>
      <c r="B1245" s="60"/>
      <c r="C1245" s="60"/>
      <c r="D1245" s="60"/>
      <c r="E1245" s="60"/>
      <c r="F1245" s="60"/>
      <c r="G1245" s="60"/>
      <c r="H1245" s="69"/>
      <c r="I1245" s="66"/>
      <c r="J1245" s="68"/>
      <c r="K1245" s="66"/>
      <c r="L1245" s="69"/>
      <c r="M1245" s="69"/>
      <c r="N1245" s="67"/>
      <c r="O1245" s="67"/>
      <c r="P1245" s="60"/>
      <c r="Q1245" s="60"/>
      <c r="R1245" s="69"/>
      <c r="S1245" s="66"/>
      <c r="T1245" s="66"/>
      <c r="U1245" s="60"/>
      <c r="V1245" s="60"/>
      <c r="W1245" s="66"/>
      <c r="X1245" s="60"/>
    </row>
    <row r="1246" spans="1:24" ht="15.75">
      <c r="A1246" s="59"/>
      <c r="B1246" s="60"/>
      <c r="C1246" s="60"/>
      <c r="D1246" s="60"/>
      <c r="E1246" s="60"/>
      <c r="F1246" s="60"/>
      <c r="G1246" s="60"/>
      <c r="H1246" s="69"/>
      <c r="I1246" s="66"/>
      <c r="J1246" s="68"/>
      <c r="K1246" s="66"/>
      <c r="L1246" s="69"/>
      <c r="M1246" s="69"/>
      <c r="N1246" s="67"/>
      <c r="O1246" s="67"/>
      <c r="P1246" s="60"/>
      <c r="Q1246" s="60"/>
      <c r="R1246" s="69"/>
      <c r="S1246" s="66"/>
      <c r="T1246" s="66"/>
      <c r="U1246" s="60"/>
      <c r="V1246" s="60"/>
      <c r="W1246" s="66"/>
      <c r="X1246" s="60"/>
    </row>
    <row r="1247" spans="1:24" ht="15.75">
      <c r="A1247" s="59"/>
      <c r="B1247" s="60"/>
      <c r="C1247" s="60"/>
      <c r="D1247" s="60"/>
      <c r="E1247" s="60"/>
      <c r="F1247" s="60"/>
      <c r="G1247" s="60"/>
      <c r="H1247" s="69"/>
      <c r="I1247" s="66"/>
      <c r="J1247" s="68"/>
      <c r="K1247" s="66"/>
      <c r="L1247" s="69"/>
      <c r="M1247" s="69"/>
      <c r="N1247" s="67"/>
      <c r="O1247" s="67"/>
      <c r="P1247" s="60"/>
      <c r="Q1247" s="60"/>
      <c r="R1247" s="69"/>
      <c r="S1247" s="66"/>
      <c r="T1247" s="66"/>
      <c r="U1247" s="60"/>
      <c r="V1247" s="60"/>
      <c r="W1247" s="66"/>
      <c r="X1247" s="60"/>
    </row>
    <row r="1248" spans="1:24" ht="15.75">
      <c r="A1248" s="59"/>
      <c r="B1248" s="60"/>
      <c r="C1248" s="60"/>
      <c r="D1248" s="60"/>
      <c r="E1248" s="60"/>
      <c r="F1248" s="60"/>
      <c r="G1248" s="60"/>
      <c r="H1248" s="69"/>
      <c r="I1248" s="66"/>
      <c r="J1248" s="68"/>
      <c r="K1248" s="66"/>
      <c r="L1248" s="69"/>
      <c r="M1248" s="69"/>
      <c r="N1248" s="67"/>
      <c r="O1248" s="67"/>
      <c r="P1248" s="60"/>
      <c r="Q1248" s="60"/>
      <c r="R1248" s="69"/>
      <c r="S1248" s="66"/>
      <c r="T1248" s="66"/>
      <c r="U1248" s="60"/>
      <c r="V1248" s="60"/>
      <c r="W1248" s="66"/>
      <c r="X1248" s="60"/>
    </row>
    <row r="1249" spans="1:24" ht="15.75">
      <c r="A1249" s="59"/>
      <c r="B1249" s="60"/>
      <c r="C1249" s="60"/>
      <c r="D1249" s="60"/>
      <c r="E1249" s="60"/>
      <c r="F1249" s="60"/>
      <c r="G1249" s="60"/>
      <c r="H1249" s="69"/>
      <c r="I1249" s="66"/>
      <c r="J1249" s="68"/>
      <c r="K1249" s="66"/>
      <c r="L1249" s="69"/>
      <c r="M1249" s="69"/>
      <c r="N1249" s="67"/>
      <c r="O1249" s="67"/>
      <c r="P1249" s="60"/>
      <c r="Q1249" s="60"/>
      <c r="R1249" s="69"/>
      <c r="S1249" s="66"/>
      <c r="T1249" s="66"/>
      <c r="U1249" s="60"/>
      <c r="V1249" s="60"/>
      <c r="W1249" s="66"/>
      <c r="X1249" s="60"/>
    </row>
    <row r="1250" spans="1:24" ht="15.75">
      <c r="A1250" s="59"/>
      <c r="B1250" s="60"/>
      <c r="C1250" s="60"/>
      <c r="D1250" s="60"/>
      <c r="E1250" s="60"/>
      <c r="F1250" s="60"/>
      <c r="G1250" s="60"/>
      <c r="H1250" s="69"/>
      <c r="I1250" s="66"/>
      <c r="J1250" s="68"/>
      <c r="K1250" s="66"/>
      <c r="L1250" s="69"/>
      <c r="M1250" s="69"/>
      <c r="N1250" s="67"/>
      <c r="O1250" s="67"/>
      <c r="P1250" s="60"/>
      <c r="Q1250" s="60"/>
      <c r="R1250" s="69"/>
      <c r="S1250" s="66"/>
      <c r="T1250" s="66"/>
      <c r="U1250" s="60"/>
      <c r="V1250" s="60"/>
      <c r="W1250" s="66"/>
      <c r="X1250" s="60"/>
    </row>
    <row r="1251" spans="1:24" ht="15.75">
      <c r="A1251" s="59"/>
      <c r="B1251" s="60"/>
      <c r="C1251" s="60"/>
      <c r="D1251" s="60"/>
      <c r="E1251" s="60"/>
      <c r="F1251" s="60"/>
      <c r="G1251" s="60"/>
      <c r="H1251" s="69"/>
      <c r="I1251" s="66"/>
      <c r="J1251" s="68"/>
      <c r="K1251" s="66"/>
      <c r="L1251" s="69"/>
      <c r="M1251" s="69"/>
      <c r="N1251" s="67"/>
      <c r="O1251" s="67"/>
      <c r="P1251" s="60"/>
      <c r="Q1251" s="60"/>
      <c r="R1251" s="69"/>
      <c r="S1251" s="66"/>
      <c r="T1251" s="66"/>
      <c r="U1251" s="60"/>
      <c r="V1251" s="60"/>
      <c r="W1251" s="66"/>
      <c r="X1251" s="60"/>
    </row>
    <row r="1252" spans="1:24" ht="15.75">
      <c r="A1252" s="59"/>
      <c r="B1252" s="60"/>
      <c r="C1252" s="60"/>
      <c r="D1252" s="60"/>
      <c r="E1252" s="60"/>
      <c r="F1252" s="60"/>
      <c r="G1252" s="60"/>
      <c r="H1252" s="69"/>
      <c r="I1252" s="66"/>
      <c r="J1252" s="68"/>
      <c r="K1252" s="66"/>
      <c r="L1252" s="69"/>
      <c r="M1252" s="69"/>
      <c r="N1252" s="67"/>
      <c r="O1252" s="67"/>
      <c r="P1252" s="60"/>
      <c r="Q1252" s="60"/>
      <c r="R1252" s="69"/>
      <c r="S1252" s="66"/>
      <c r="T1252" s="66"/>
      <c r="U1252" s="60"/>
      <c r="V1252" s="60"/>
      <c r="W1252" s="66"/>
      <c r="X1252" s="60"/>
    </row>
    <row r="1253" spans="1:24" ht="15.75">
      <c r="A1253" s="59"/>
      <c r="B1253" s="60"/>
      <c r="C1253" s="60"/>
      <c r="D1253" s="60"/>
      <c r="E1253" s="60"/>
      <c r="F1253" s="60"/>
      <c r="G1253" s="60"/>
      <c r="H1253" s="69"/>
      <c r="I1253" s="66"/>
      <c r="J1253" s="68"/>
      <c r="K1253" s="66"/>
      <c r="L1253" s="69"/>
      <c r="M1253" s="69"/>
      <c r="N1253" s="67"/>
      <c r="O1253" s="67"/>
      <c r="P1253" s="60"/>
      <c r="Q1253" s="60"/>
      <c r="R1253" s="69"/>
      <c r="S1253" s="66"/>
      <c r="T1253" s="66"/>
      <c r="U1253" s="60"/>
      <c r="V1253" s="60"/>
      <c r="W1253" s="66"/>
      <c r="X1253" s="60"/>
    </row>
    <row r="1254" spans="1:24" ht="15.75">
      <c r="A1254" s="59"/>
      <c r="B1254" s="60"/>
      <c r="C1254" s="60"/>
      <c r="D1254" s="60"/>
      <c r="E1254" s="60"/>
      <c r="F1254" s="60"/>
      <c r="G1254" s="60"/>
      <c r="H1254" s="69"/>
      <c r="I1254" s="66"/>
      <c r="J1254" s="68"/>
      <c r="K1254" s="66"/>
      <c r="L1254" s="69"/>
      <c r="M1254" s="69"/>
      <c r="N1254" s="67"/>
      <c r="O1254" s="67"/>
      <c r="P1254" s="60"/>
      <c r="Q1254" s="60"/>
      <c r="R1254" s="69"/>
      <c r="S1254" s="66"/>
      <c r="T1254" s="66"/>
      <c r="U1254" s="60"/>
      <c r="V1254" s="60"/>
      <c r="W1254" s="66"/>
      <c r="X1254" s="60"/>
    </row>
    <row r="1255" spans="1:24" ht="15.75">
      <c r="A1255" s="59"/>
      <c r="B1255" s="60"/>
      <c r="C1255" s="60"/>
      <c r="D1255" s="60"/>
      <c r="E1255" s="60"/>
      <c r="F1255" s="60"/>
      <c r="G1255" s="60"/>
      <c r="H1255" s="69"/>
      <c r="I1255" s="66"/>
      <c r="J1255" s="68"/>
      <c r="K1255" s="66"/>
      <c r="L1255" s="69"/>
      <c r="M1255" s="69"/>
      <c r="N1255" s="67"/>
      <c r="O1255" s="67"/>
      <c r="P1255" s="60"/>
      <c r="Q1255" s="60"/>
      <c r="R1255" s="69"/>
      <c r="S1255" s="66"/>
      <c r="T1255" s="66"/>
      <c r="U1255" s="60"/>
      <c r="V1255" s="60"/>
      <c r="W1255" s="66"/>
      <c r="X1255" s="60"/>
    </row>
    <row r="1256" spans="1:24" ht="15.75">
      <c r="A1256" s="59"/>
      <c r="B1256" s="60"/>
      <c r="C1256" s="60"/>
      <c r="D1256" s="60"/>
      <c r="E1256" s="60"/>
      <c r="F1256" s="60"/>
      <c r="G1256" s="60"/>
      <c r="H1256" s="69"/>
      <c r="I1256" s="66"/>
      <c r="J1256" s="68"/>
      <c r="K1256" s="66"/>
      <c r="L1256" s="69"/>
      <c r="M1256" s="69"/>
      <c r="N1256" s="67"/>
      <c r="O1256" s="67"/>
      <c r="P1256" s="60"/>
      <c r="Q1256" s="60"/>
      <c r="R1256" s="69"/>
      <c r="S1256" s="66"/>
      <c r="T1256" s="66"/>
      <c r="U1256" s="60"/>
      <c r="V1256" s="60"/>
      <c r="W1256" s="66"/>
      <c r="X1256" s="60"/>
    </row>
    <row r="1257" spans="1:24" ht="15.75">
      <c r="A1257" s="59"/>
      <c r="B1257" s="60"/>
      <c r="C1257" s="60"/>
      <c r="D1257" s="60"/>
      <c r="E1257" s="60"/>
      <c r="F1257" s="60"/>
      <c r="G1257" s="60"/>
      <c r="H1257" s="69"/>
      <c r="I1257" s="66"/>
      <c r="J1257" s="68"/>
      <c r="K1257" s="66"/>
      <c r="L1257" s="69"/>
      <c r="M1257" s="69"/>
      <c r="N1257" s="67"/>
      <c r="O1257" s="67"/>
      <c r="P1257" s="60"/>
      <c r="Q1257" s="60"/>
      <c r="R1257" s="69"/>
      <c r="S1257" s="66"/>
      <c r="T1257" s="66"/>
      <c r="U1257" s="60"/>
      <c r="V1257" s="60"/>
      <c r="W1257" s="66"/>
      <c r="X1257" s="60"/>
    </row>
    <row r="1258" spans="1:24" ht="15.75">
      <c r="A1258" s="59"/>
      <c r="B1258" s="60"/>
      <c r="C1258" s="60"/>
      <c r="D1258" s="60"/>
      <c r="E1258" s="60"/>
      <c r="F1258" s="60"/>
      <c r="G1258" s="60"/>
      <c r="H1258" s="69"/>
      <c r="I1258" s="66"/>
      <c r="J1258" s="68"/>
      <c r="K1258" s="66"/>
      <c r="L1258" s="69"/>
      <c r="M1258" s="69"/>
      <c r="N1258" s="67"/>
      <c r="O1258" s="67"/>
      <c r="P1258" s="60"/>
      <c r="Q1258" s="60"/>
      <c r="R1258" s="69"/>
      <c r="S1258" s="66"/>
      <c r="T1258" s="66"/>
      <c r="U1258" s="60"/>
      <c r="V1258" s="60"/>
      <c r="W1258" s="66"/>
      <c r="X1258" s="60"/>
    </row>
    <row r="1259" spans="1:24" ht="15.75">
      <c r="A1259" s="59"/>
      <c r="B1259" s="60"/>
      <c r="C1259" s="60"/>
      <c r="D1259" s="60"/>
      <c r="E1259" s="60"/>
      <c r="F1259" s="60"/>
      <c r="G1259" s="60"/>
      <c r="H1259" s="69"/>
      <c r="I1259" s="66"/>
      <c r="J1259" s="68"/>
      <c r="K1259" s="66"/>
      <c r="L1259" s="69"/>
      <c r="M1259" s="69"/>
      <c r="N1259" s="67"/>
      <c r="O1259" s="67"/>
      <c r="P1259" s="60"/>
      <c r="Q1259" s="60"/>
      <c r="R1259" s="69"/>
      <c r="S1259" s="66"/>
      <c r="T1259" s="66"/>
      <c r="U1259" s="60"/>
      <c r="V1259" s="60"/>
      <c r="W1259" s="66"/>
      <c r="X1259" s="60"/>
    </row>
    <row r="1260" spans="1:24" ht="15.75">
      <c r="A1260" s="59"/>
      <c r="B1260" s="60"/>
      <c r="C1260" s="60"/>
      <c r="D1260" s="60"/>
      <c r="E1260" s="60"/>
      <c r="F1260" s="60"/>
      <c r="G1260" s="60"/>
      <c r="H1260" s="69"/>
      <c r="I1260" s="66"/>
      <c r="J1260" s="68"/>
      <c r="K1260" s="66"/>
      <c r="L1260" s="69"/>
      <c r="M1260" s="69"/>
      <c r="N1260" s="67"/>
      <c r="O1260" s="67"/>
      <c r="P1260" s="60"/>
      <c r="Q1260" s="60"/>
      <c r="R1260" s="69"/>
      <c r="S1260" s="66"/>
      <c r="T1260" s="66"/>
      <c r="U1260" s="60"/>
      <c r="V1260" s="60"/>
      <c r="W1260" s="66"/>
      <c r="X1260" s="60"/>
    </row>
    <row r="1261" spans="1:24" ht="15.75">
      <c r="A1261" s="59"/>
      <c r="B1261" s="60"/>
      <c r="C1261" s="60"/>
      <c r="D1261" s="60"/>
      <c r="E1261" s="60"/>
      <c r="F1261" s="60"/>
      <c r="G1261" s="60"/>
      <c r="H1261" s="69"/>
      <c r="I1261" s="66"/>
      <c r="J1261" s="68"/>
      <c r="K1261" s="66"/>
      <c r="L1261" s="69"/>
      <c r="M1261" s="69"/>
      <c r="N1261" s="67"/>
      <c r="O1261" s="67"/>
      <c r="P1261" s="60"/>
      <c r="Q1261" s="60"/>
      <c r="R1261" s="69"/>
      <c r="S1261" s="66"/>
      <c r="T1261" s="66"/>
      <c r="U1261" s="60"/>
      <c r="V1261" s="60"/>
      <c r="W1261" s="66"/>
      <c r="X1261" s="60"/>
    </row>
    <row r="1262" spans="1:24" ht="15.75">
      <c r="A1262" s="59"/>
      <c r="B1262" s="60"/>
      <c r="C1262" s="60"/>
      <c r="D1262" s="60"/>
      <c r="E1262" s="60"/>
      <c r="F1262" s="60"/>
      <c r="G1262" s="60"/>
      <c r="H1262" s="69"/>
      <c r="I1262" s="66"/>
      <c r="J1262" s="68"/>
      <c r="K1262" s="66"/>
      <c r="L1262" s="69"/>
      <c r="M1262" s="69"/>
      <c r="N1262" s="67"/>
      <c r="O1262" s="67"/>
      <c r="P1262" s="60"/>
      <c r="Q1262" s="60"/>
      <c r="R1262" s="69"/>
      <c r="S1262" s="66"/>
      <c r="T1262" s="66"/>
      <c r="U1262" s="60"/>
      <c r="V1262" s="60"/>
      <c r="W1262" s="66"/>
      <c r="X1262" s="60"/>
    </row>
    <row r="1263" spans="1:24" ht="15.75">
      <c r="A1263" s="59"/>
      <c r="B1263" s="60"/>
      <c r="C1263" s="60"/>
      <c r="D1263" s="60"/>
      <c r="E1263" s="60"/>
      <c r="F1263" s="60"/>
      <c r="G1263" s="60"/>
      <c r="H1263" s="69"/>
      <c r="I1263" s="66"/>
      <c r="J1263" s="68"/>
      <c r="K1263" s="66"/>
      <c r="L1263" s="69"/>
      <c r="M1263" s="69"/>
      <c r="N1263" s="67"/>
      <c r="O1263" s="67"/>
      <c r="P1263" s="60"/>
      <c r="Q1263" s="60"/>
      <c r="R1263" s="69"/>
      <c r="S1263" s="66"/>
      <c r="T1263" s="66"/>
      <c r="U1263" s="60"/>
      <c r="V1263" s="60"/>
      <c r="W1263" s="66"/>
      <c r="X1263" s="60"/>
    </row>
    <row r="1264" spans="1:24" ht="15.75">
      <c r="A1264" s="59"/>
      <c r="B1264" s="60"/>
      <c r="C1264" s="60"/>
      <c r="D1264" s="60"/>
      <c r="E1264" s="60"/>
      <c r="F1264" s="60"/>
      <c r="G1264" s="60"/>
      <c r="H1264" s="69"/>
      <c r="I1264" s="66"/>
      <c r="J1264" s="68"/>
      <c r="K1264" s="66"/>
      <c r="L1264" s="69"/>
      <c r="M1264" s="69"/>
      <c r="N1264" s="67"/>
      <c r="O1264" s="67"/>
      <c r="P1264" s="60"/>
      <c r="Q1264" s="60"/>
      <c r="R1264" s="69"/>
      <c r="S1264" s="66"/>
      <c r="T1264" s="66"/>
      <c r="U1264" s="60"/>
      <c r="V1264" s="60"/>
      <c r="W1264" s="66"/>
      <c r="X1264" s="60"/>
    </row>
    <row r="1265" spans="1:24" ht="15.75">
      <c r="A1265" s="59"/>
      <c r="B1265" s="60"/>
      <c r="C1265" s="60"/>
      <c r="D1265" s="60"/>
      <c r="E1265" s="60"/>
      <c r="F1265" s="60"/>
      <c r="G1265" s="60"/>
      <c r="H1265" s="69"/>
      <c r="I1265" s="66"/>
      <c r="J1265" s="68"/>
      <c r="K1265" s="66"/>
      <c r="L1265" s="69"/>
      <c r="M1265" s="69"/>
      <c r="N1265" s="67"/>
      <c r="O1265" s="67"/>
      <c r="P1265" s="60"/>
      <c r="Q1265" s="60"/>
      <c r="R1265" s="69"/>
      <c r="S1265" s="66"/>
      <c r="T1265" s="66"/>
      <c r="U1265" s="60"/>
      <c r="V1265" s="60"/>
      <c r="W1265" s="66"/>
      <c r="X1265" s="60"/>
    </row>
    <row r="1266" spans="1:24" ht="15.75">
      <c r="A1266" s="59"/>
      <c r="B1266" s="60"/>
      <c r="C1266" s="60"/>
      <c r="D1266" s="60"/>
      <c r="E1266" s="60"/>
      <c r="F1266" s="60"/>
      <c r="G1266" s="60"/>
      <c r="H1266" s="69"/>
      <c r="I1266" s="66"/>
      <c r="J1266" s="68"/>
      <c r="K1266" s="66"/>
      <c r="L1266" s="69"/>
      <c r="M1266" s="69"/>
      <c r="N1266" s="67"/>
      <c r="O1266" s="67"/>
      <c r="P1266" s="60"/>
      <c r="Q1266" s="60"/>
      <c r="R1266" s="69"/>
      <c r="S1266" s="66"/>
      <c r="T1266" s="66"/>
      <c r="U1266" s="60"/>
      <c r="V1266" s="60"/>
      <c r="W1266" s="66"/>
      <c r="X1266" s="60"/>
    </row>
    <row r="1267" spans="1:24" ht="15.75">
      <c r="A1267" s="59"/>
      <c r="B1267" s="60"/>
      <c r="C1267" s="60"/>
      <c r="D1267" s="60"/>
      <c r="E1267" s="60"/>
      <c r="F1267" s="60"/>
      <c r="G1267" s="60"/>
      <c r="H1267" s="69"/>
      <c r="I1267" s="66"/>
      <c r="J1267" s="68"/>
      <c r="K1267" s="66"/>
      <c r="L1267" s="69"/>
      <c r="M1267" s="69"/>
      <c r="N1267" s="67"/>
      <c r="O1267" s="67"/>
      <c r="P1267" s="60"/>
      <c r="Q1267" s="60"/>
      <c r="R1267" s="69"/>
      <c r="S1267" s="66"/>
      <c r="T1267" s="66"/>
      <c r="U1267" s="60"/>
      <c r="V1267" s="60"/>
      <c r="W1267" s="66"/>
      <c r="X1267" s="60"/>
    </row>
    <row r="1268" spans="1:24" ht="15.75">
      <c r="A1268" s="59"/>
      <c r="B1268" s="60"/>
      <c r="C1268" s="60"/>
      <c r="D1268" s="60"/>
      <c r="E1268" s="60"/>
      <c r="F1268" s="60"/>
      <c r="G1268" s="60"/>
      <c r="H1268" s="69"/>
      <c r="I1268" s="66"/>
      <c r="J1268" s="68"/>
      <c r="K1268" s="66"/>
      <c r="L1268" s="69"/>
      <c r="M1268" s="69"/>
      <c r="N1268" s="67"/>
      <c r="O1268" s="67"/>
      <c r="P1268" s="60"/>
      <c r="Q1268" s="60"/>
      <c r="R1268" s="69"/>
      <c r="S1268" s="66"/>
      <c r="T1268" s="66"/>
      <c r="U1268" s="60"/>
      <c r="V1268" s="60"/>
      <c r="W1268" s="66"/>
      <c r="X1268" s="60"/>
    </row>
    <row r="1269" spans="1:24" ht="15.75">
      <c r="A1269" s="59"/>
      <c r="B1269" s="60"/>
      <c r="C1269" s="60"/>
      <c r="D1269" s="60"/>
      <c r="E1269" s="60"/>
      <c r="F1269" s="60"/>
      <c r="G1269" s="60"/>
      <c r="H1269" s="69"/>
      <c r="I1269" s="66"/>
      <c r="J1269" s="68"/>
      <c r="K1269" s="66"/>
      <c r="L1269" s="69"/>
      <c r="M1269" s="69"/>
      <c r="N1269" s="67"/>
      <c r="O1269" s="67"/>
      <c r="P1269" s="60"/>
      <c r="Q1269" s="60"/>
      <c r="R1269" s="69"/>
      <c r="S1269" s="66"/>
      <c r="T1269" s="66"/>
      <c r="U1269" s="60"/>
      <c r="V1269" s="60"/>
      <c r="W1269" s="66"/>
      <c r="X1269" s="60"/>
    </row>
    <row r="1270" spans="1:24" ht="15.75">
      <c r="A1270" s="59"/>
      <c r="B1270" s="60"/>
      <c r="C1270" s="60"/>
      <c r="D1270" s="60"/>
      <c r="E1270" s="60"/>
      <c r="F1270" s="60"/>
      <c r="G1270" s="60"/>
      <c r="H1270" s="69"/>
      <c r="I1270" s="66"/>
      <c r="J1270" s="68"/>
      <c r="K1270" s="66"/>
      <c r="L1270" s="69"/>
      <c r="M1270" s="69"/>
      <c r="N1270" s="67"/>
      <c r="O1270" s="67"/>
      <c r="P1270" s="60"/>
      <c r="Q1270" s="60"/>
      <c r="R1270" s="69"/>
      <c r="S1270" s="66"/>
      <c r="T1270" s="66"/>
      <c r="U1270" s="60"/>
      <c r="V1270" s="60"/>
      <c r="W1270" s="66"/>
      <c r="X1270" s="60"/>
    </row>
    <row r="1271" spans="1:24" ht="15.75">
      <c r="A1271" s="59"/>
      <c r="B1271" s="60"/>
      <c r="C1271" s="60"/>
      <c r="D1271" s="60"/>
      <c r="E1271" s="60"/>
      <c r="F1271" s="60"/>
      <c r="G1271" s="60"/>
      <c r="H1271" s="69"/>
      <c r="I1271" s="66"/>
      <c r="J1271" s="68"/>
      <c r="K1271" s="66"/>
      <c r="L1271" s="69"/>
      <c r="M1271" s="69"/>
      <c r="N1271" s="67"/>
      <c r="O1271" s="67"/>
      <c r="P1271" s="60"/>
      <c r="Q1271" s="60"/>
      <c r="R1271" s="69"/>
      <c r="S1271" s="66"/>
      <c r="T1271" s="66"/>
      <c r="U1271" s="60"/>
      <c r="V1271" s="60"/>
      <c r="W1271" s="66"/>
      <c r="X1271" s="60"/>
    </row>
    <row r="1272" spans="1:24" ht="15.75">
      <c r="A1272" s="59"/>
      <c r="B1272" s="60"/>
      <c r="C1272" s="60"/>
      <c r="D1272" s="60"/>
      <c r="E1272" s="60"/>
      <c r="F1272" s="60"/>
      <c r="G1272" s="60"/>
      <c r="H1272" s="69"/>
      <c r="I1272" s="66"/>
      <c r="J1272" s="68"/>
      <c r="K1272" s="66"/>
      <c r="L1272" s="69"/>
      <c r="M1272" s="69"/>
      <c r="N1272" s="67"/>
      <c r="O1272" s="67"/>
      <c r="P1272" s="60"/>
      <c r="Q1272" s="60"/>
      <c r="R1272" s="69"/>
      <c r="S1272" s="66"/>
      <c r="T1272" s="66"/>
      <c r="U1272" s="60"/>
      <c r="V1272" s="60"/>
      <c r="W1272" s="66"/>
      <c r="X1272" s="60"/>
    </row>
    <row r="1273" spans="1:24" ht="15.75">
      <c r="A1273" s="59"/>
      <c r="B1273" s="60"/>
      <c r="C1273" s="60"/>
      <c r="D1273" s="60"/>
      <c r="E1273" s="60"/>
      <c r="F1273" s="60"/>
      <c r="G1273" s="60"/>
      <c r="H1273" s="69"/>
      <c r="I1273" s="66"/>
      <c r="J1273" s="68"/>
      <c r="K1273" s="66"/>
      <c r="L1273" s="69"/>
      <c r="M1273" s="69"/>
      <c r="N1273" s="67"/>
      <c r="O1273" s="67"/>
      <c r="P1273" s="60"/>
      <c r="Q1273" s="60"/>
      <c r="R1273" s="69"/>
      <c r="S1273" s="66"/>
      <c r="T1273" s="66"/>
      <c r="U1273" s="60"/>
      <c r="V1273" s="60"/>
      <c r="W1273" s="66"/>
      <c r="X1273" s="60"/>
    </row>
    <row r="1274" spans="1:24" ht="15.75">
      <c r="A1274" s="59"/>
      <c r="B1274" s="60"/>
      <c r="C1274" s="60"/>
      <c r="D1274" s="60"/>
      <c r="E1274" s="60"/>
      <c r="F1274" s="60"/>
      <c r="G1274" s="60"/>
      <c r="H1274" s="69"/>
      <c r="I1274" s="66"/>
      <c r="J1274" s="68"/>
      <c r="K1274" s="66"/>
      <c r="L1274" s="69"/>
      <c r="M1274" s="69"/>
      <c r="N1274" s="67"/>
      <c r="O1274" s="67"/>
      <c r="P1274" s="60"/>
      <c r="Q1274" s="60"/>
      <c r="R1274" s="69"/>
      <c r="S1274" s="66"/>
      <c r="T1274" s="66"/>
      <c r="U1274" s="60"/>
      <c r="V1274" s="60"/>
      <c r="W1274" s="66"/>
      <c r="X1274" s="60"/>
    </row>
    <row r="1275" spans="1:24" ht="15.75">
      <c r="A1275" s="59"/>
      <c r="B1275" s="60"/>
      <c r="C1275" s="60"/>
      <c r="D1275" s="60"/>
      <c r="E1275" s="60"/>
      <c r="F1275" s="60"/>
      <c r="G1275" s="60"/>
      <c r="H1275" s="69"/>
      <c r="I1275" s="66"/>
      <c r="J1275" s="68"/>
      <c r="K1275" s="66"/>
      <c r="L1275" s="69"/>
      <c r="M1275" s="69"/>
      <c r="N1275" s="67"/>
      <c r="O1275" s="67"/>
      <c r="P1275" s="60"/>
      <c r="Q1275" s="60"/>
      <c r="R1275" s="69"/>
      <c r="S1275" s="66"/>
      <c r="T1275" s="66"/>
      <c r="U1275" s="60"/>
      <c r="V1275" s="60"/>
      <c r="W1275" s="66"/>
      <c r="X1275" s="60"/>
    </row>
    <row r="1276" spans="1:24" ht="15.75">
      <c r="A1276" s="59"/>
      <c r="B1276" s="60"/>
      <c r="C1276" s="60"/>
      <c r="D1276" s="60"/>
      <c r="E1276" s="60"/>
      <c r="F1276" s="60"/>
      <c r="G1276" s="60"/>
      <c r="H1276" s="69"/>
      <c r="I1276" s="66"/>
      <c r="J1276" s="68"/>
      <c r="K1276" s="66"/>
      <c r="L1276" s="69"/>
      <c r="M1276" s="69"/>
      <c r="N1276" s="67"/>
      <c r="O1276" s="67"/>
      <c r="P1276" s="60"/>
      <c r="Q1276" s="60"/>
      <c r="R1276" s="69"/>
      <c r="S1276" s="66"/>
      <c r="T1276" s="66"/>
      <c r="U1276" s="60"/>
      <c r="V1276" s="60"/>
      <c r="W1276" s="66"/>
      <c r="X1276" s="60"/>
    </row>
    <row r="1277" spans="1:24" ht="15.75">
      <c r="A1277" s="59"/>
      <c r="B1277" s="60"/>
      <c r="C1277" s="60"/>
      <c r="D1277" s="60"/>
      <c r="E1277" s="60"/>
      <c r="F1277" s="60"/>
      <c r="G1277" s="60"/>
      <c r="H1277" s="69"/>
      <c r="I1277" s="66"/>
      <c r="J1277" s="68"/>
      <c r="K1277" s="66"/>
      <c r="L1277" s="69"/>
      <c r="M1277" s="69"/>
      <c r="N1277" s="67"/>
      <c r="O1277" s="67"/>
      <c r="P1277" s="60"/>
      <c r="Q1277" s="60"/>
      <c r="R1277" s="69"/>
      <c r="S1277" s="66"/>
      <c r="T1277" s="66"/>
      <c r="U1277" s="60"/>
      <c r="V1277" s="60"/>
      <c r="W1277" s="66"/>
      <c r="X1277" s="60"/>
    </row>
    <row r="1278" spans="1:24" ht="15.75">
      <c r="A1278" s="59"/>
      <c r="B1278" s="60"/>
      <c r="C1278" s="60"/>
      <c r="D1278" s="60"/>
      <c r="E1278" s="60"/>
      <c r="F1278" s="60"/>
      <c r="G1278" s="60"/>
      <c r="H1278" s="69"/>
      <c r="I1278" s="66"/>
      <c r="J1278" s="68"/>
      <c r="K1278" s="66"/>
      <c r="L1278" s="69"/>
      <c r="M1278" s="69"/>
      <c r="N1278" s="67"/>
      <c r="O1278" s="67"/>
      <c r="P1278" s="60"/>
      <c r="Q1278" s="60"/>
      <c r="R1278" s="69"/>
      <c r="S1278" s="66"/>
      <c r="T1278" s="66"/>
      <c r="U1278" s="60"/>
      <c r="V1278" s="60"/>
      <c r="W1278" s="66"/>
      <c r="X1278" s="60"/>
    </row>
    <row r="1279" spans="1:24" ht="15.75">
      <c r="A1279" s="59"/>
      <c r="B1279" s="60"/>
      <c r="C1279" s="60"/>
      <c r="D1279" s="60"/>
      <c r="E1279" s="60"/>
      <c r="F1279" s="60"/>
      <c r="G1279" s="60"/>
      <c r="H1279" s="69"/>
      <c r="I1279" s="66"/>
      <c r="J1279" s="68"/>
      <c r="K1279" s="66"/>
      <c r="L1279" s="69"/>
      <c r="M1279" s="69"/>
      <c r="N1279" s="67"/>
      <c r="O1279" s="67"/>
      <c r="P1279" s="60"/>
      <c r="Q1279" s="60"/>
      <c r="R1279" s="69"/>
      <c r="S1279" s="66"/>
      <c r="T1279" s="66"/>
      <c r="U1279" s="60"/>
      <c r="V1279" s="60"/>
      <c r="W1279" s="66"/>
      <c r="X1279" s="60"/>
    </row>
    <row r="1280" spans="1:24" ht="15.75">
      <c r="A1280" s="59"/>
      <c r="B1280" s="60"/>
      <c r="C1280" s="60"/>
      <c r="D1280" s="60"/>
      <c r="E1280" s="60"/>
      <c r="F1280" s="60"/>
      <c r="G1280" s="60"/>
      <c r="H1280" s="69"/>
      <c r="I1280" s="66"/>
      <c r="J1280" s="68"/>
      <c r="K1280" s="66"/>
      <c r="L1280" s="69"/>
      <c r="M1280" s="69"/>
      <c r="N1280" s="67"/>
      <c r="O1280" s="67"/>
      <c r="P1280" s="60"/>
      <c r="Q1280" s="60"/>
      <c r="R1280" s="69"/>
      <c r="S1280" s="66"/>
      <c r="T1280" s="66"/>
      <c r="U1280" s="60"/>
      <c r="V1280" s="60"/>
      <c r="W1280" s="66"/>
      <c r="X1280" s="60"/>
    </row>
    <row r="1281" spans="1:24" ht="15.75">
      <c r="A1281" s="59"/>
      <c r="B1281" s="60"/>
      <c r="C1281" s="60"/>
      <c r="D1281" s="60"/>
      <c r="E1281" s="60"/>
      <c r="F1281" s="60"/>
      <c r="G1281" s="60"/>
      <c r="H1281" s="69"/>
      <c r="I1281" s="66"/>
      <c r="J1281" s="68"/>
      <c r="K1281" s="66"/>
      <c r="L1281" s="69"/>
      <c r="M1281" s="69"/>
      <c r="N1281" s="67"/>
      <c r="O1281" s="67"/>
      <c r="P1281" s="60"/>
      <c r="Q1281" s="60"/>
      <c r="R1281" s="69"/>
      <c r="S1281" s="66"/>
      <c r="T1281" s="66"/>
      <c r="U1281" s="60"/>
      <c r="V1281" s="60"/>
      <c r="W1281" s="66"/>
      <c r="X1281" s="60"/>
    </row>
    <row r="1282" spans="1:24" ht="15.75">
      <c r="A1282" s="59"/>
      <c r="B1282" s="60"/>
      <c r="C1282" s="60"/>
      <c r="D1282" s="60"/>
      <c r="E1282" s="60"/>
      <c r="F1282" s="60"/>
      <c r="G1282" s="60"/>
      <c r="H1282" s="69"/>
      <c r="I1282" s="66"/>
      <c r="J1282" s="68"/>
      <c r="K1282" s="66"/>
      <c r="L1282" s="69"/>
      <c r="M1282" s="69"/>
      <c r="N1282" s="67"/>
      <c r="O1282" s="67"/>
      <c r="P1282" s="60"/>
      <c r="Q1282" s="60"/>
      <c r="R1282" s="69"/>
      <c r="S1282" s="66"/>
      <c r="T1282" s="66"/>
      <c r="U1282" s="60"/>
      <c r="V1282" s="60"/>
      <c r="W1282" s="66"/>
      <c r="X1282" s="60"/>
    </row>
    <row r="1283" spans="1:24" ht="15.75">
      <c r="A1283" s="59"/>
      <c r="B1283" s="60"/>
      <c r="C1283" s="60"/>
      <c r="D1283" s="60"/>
      <c r="E1283" s="60"/>
      <c r="F1283" s="60"/>
      <c r="G1283" s="60"/>
      <c r="H1283" s="69"/>
      <c r="I1283" s="66"/>
      <c r="J1283" s="68"/>
      <c r="K1283" s="66"/>
      <c r="L1283" s="69"/>
      <c r="M1283" s="69"/>
      <c r="N1283" s="67"/>
      <c r="O1283" s="67"/>
      <c r="P1283" s="60"/>
      <c r="Q1283" s="60"/>
      <c r="R1283" s="69"/>
      <c r="S1283" s="66"/>
      <c r="T1283" s="66"/>
      <c r="U1283" s="60"/>
      <c r="V1283" s="60"/>
      <c r="W1283" s="66"/>
      <c r="X1283" s="60"/>
    </row>
    <row r="1284" spans="1:24" ht="15.75">
      <c r="A1284" s="59"/>
      <c r="B1284" s="60"/>
      <c r="C1284" s="60"/>
      <c r="D1284" s="60"/>
      <c r="E1284" s="60"/>
      <c r="F1284" s="60"/>
      <c r="G1284" s="60"/>
      <c r="H1284" s="69"/>
      <c r="I1284" s="66"/>
      <c r="J1284" s="68"/>
      <c r="K1284" s="66"/>
      <c r="L1284" s="69"/>
      <c r="M1284" s="69"/>
      <c r="N1284" s="67"/>
      <c r="O1284" s="67"/>
      <c r="P1284" s="60"/>
      <c r="Q1284" s="60"/>
      <c r="R1284" s="69"/>
      <c r="S1284" s="66"/>
      <c r="T1284" s="66"/>
      <c r="U1284" s="60"/>
      <c r="V1284" s="60"/>
      <c r="W1284" s="66"/>
      <c r="X1284" s="60"/>
    </row>
    <row r="1285" spans="1:24" ht="15.75">
      <c r="A1285" s="59"/>
      <c r="B1285" s="60"/>
      <c r="C1285" s="60"/>
      <c r="D1285" s="60"/>
      <c r="E1285" s="60"/>
      <c r="F1285" s="60"/>
      <c r="G1285" s="60"/>
      <c r="H1285" s="69"/>
      <c r="I1285" s="66"/>
      <c r="J1285" s="68"/>
      <c r="K1285" s="66"/>
      <c r="L1285" s="69"/>
      <c r="M1285" s="69"/>
      <c r="N1285" s="67"/>
      <c r="O1285" s="67"/>
      <c r="P1285" s="60"/>
      <c r="Q1285" s="60"/>
      <c r="R1285" s="69"/>
      <c r="S1285" s="66"/>
      <c r="T1285" s="66"/>
      <c r="U1285" s="60"/>
      <c r="V1285" s="60"/>
      <c r="W1285" s="66"/>
      <c r="X1285" s="60"/>
    </row>
    <row r="1286" spans="1:24" ht="15.75">
      <c r="A1286" s="59"/>
      <c r="B1286" s="60"/>
      <c r="C1286" s="60"/>
      <c r="D1286" s="60"/>
      <c r="E1286" s="60"/>
      <c r="F1286" s="60"/>
      <c r="G1286" s="60"/>
      <c r="H1286" s="69"/>
      <c r="I1286" s="66"/>
      <c r="J1286" s="68"/>
      <c r="K1286" s="66"/>
      <c r="L1286" s="69"/>
      <c r="M1286" s="69"/>
      <c r="N1286" s="67"/>
      <c r="O1286" s="67"/>
      <c r="P1286" s="60"/>
      <c r="Q1286" s="60"/>
      <c r="R1286" s="69"/>
      <c r="S1286" s="66"/>
      <c r="T1286" s="66"/>
      <c r="U1286" s="60"/>
      <c r="V1286" s="60"/>
      <c r="W1286" s="66"/>
      <c r="X1286" s="60"/>
    </row>
    <row r="1287" spans="1:24" ht="15.75">
      <c r="A1287" s="59"/>
      <c r="B1287" s="60"/>
      <c r="C1287" s="60"/>
      <c r="D1287" s="60"/>
      <c r="E1287" s="60"/>
      <c r="F1287" s="60"/>
      <c r="G1287" s="60"/>
      <c r="H1287" s="69"/>
      <c r="I1287" s="66"/>
      <c r="J1287" s="68"/>
      <c r="K1287" s="66"/>
      <c r="L1287" s="69"/>
      <c r="M1287" s="69"/>
      <c r="N1287" s="67"/>
      <c r="O1287" s="67"/>
      <c r="P1287" s="60"/>
      <c r="Q1287" s="60"/>
      <c r="R1287" s="69"/>
      <c r="S1287" s="66"/>
      <c r="T1287" s="66"/>
      <c r="U1287" s="60"/>
      <c r="V1287" s="60"/>
      <c r="W1287" s="66"/>
      <c r="X1287" s="60"/>
    </row>
    <row r="1288" spans="1:24" ht="15.75">
      <c r="A1288" s="59"/>
      <c r="B1288" s="60"/>
      <c r="C1288" s="60"/>
      <c r="D1288" s="60"/>
      <c r="E1288" s="60"/>
      <c r="F1288" s="60"/>
      <c r="G1288" s="60"/>
      <c r="H1288" s="69"/>
      <c r="I1288" s="66"/>
      <c r="J1288" s="68"/>
      <c r="K1288" s="66"/>
      <c r="L1288" s="69"/>
      <c r="M1288" s="69"/>
      <c r="N1288" s="67"/>
      <c r="O1288" s="67"/>
      <c r="P1288" s="60"/>
      <c r="Q1288" s="60"/>
      <c r="R1288" s="69"/>
      <c r="S1288" s="66"/>
      <c r="T1288" s="66"/>
      <c r="U1288" s="60"/>
      <c r="V1288" s="60"/>
      <c r="W1288" s="66"/>
      <c r="X1288" s="60"/>
    </row>
    <row r="1289" spans="1:24" ht="15.75">
      <c r="A1289" s="59"/>
      <c r="B1289" s="60"/>
      <c r="C1289" s="60"/>
      <c r="D1289" s="60"/>
      <c r="E1289" s="60"/>
      <c r="F1289" s="60"/>
      <c r="G1289" s="60"/>
      <c r="H1289" s="69"/>
      <c r="I1289" s="66"/>
      <c r="J1289" s="68"/>
      <c r="K1289" s="66"/>
      <c r="L1289" s="69"/>
      <c r="M1289" s="69"/>
      <c r="N1289" s="67"/>
      <c r="O1289" s="67"/>
      <c r="P1289" s="60"/>
      <c r="Q1289" s="60"/>
      <c r="R1289" s="69"/>
      <c r="S1289" s="66"/>
      <c r="T1289" s="66"/>
      <c r="U1289" s="60"/>
      <c r="V1289" s="60"/>
      <c r="W1289" s="66"/>
      <c r="X1289" s="60"/>
    </row>
    <row r="1290" spans="1:24" ht="15.75">
      <c r="A1290" s="59"/>
      <c r="B1290" s="60"/>
      <c r="C1290" s="60"/>
      <c r="D1290" s="60"/>
      <c r="E1290" s="60"/>
      <c r="F1290" s="60"/>
      <c r="G1290" s="60"/>
      <c r="H1290" s="69"/>
      <c r="I1290" s="66"/>
      <c r="J1290" s="68"/>
      <c r="K1290" s="66"/>
      <c r="L1290" s="69"/>
      <c r="M1290" s="69"/>
      <c r="N1290" s="67"/>
      <c r="O1290" s="67"/>
      <c r="P1290" s="60"/>
      <c r="Q1290" s="60"/>
      <c r="R1290" s="69"/>
      <c r="S1290" s="66"/>
      <c r="T1290" s="66"/>
      <c r="U1290" s="60"/>
      <c r="V1290" s="60"/>
      <c r="W1290" s="66"/>
      <c r="X1290" s="60"/>
    </row>
    <row r="1291" spans="1:24" ht="15.75">
      <c r="A1291" s="59"/>
      <c r="B1291" s="60"/>
      <c r="C1291" s="60"/>
      <c r="D1291" s="60"/>
      <c r="E1291" s="60"/>
      <c r="F1291" s="60"/>
      <c r="G1291" s="60"/>
      <c r="H1291" s="69"/>
      <c r="I1291" s="66"/>
      <c r="J1291" s="68"/>
      <c r="K1291" s="66"/>
      <c r="L1291" s="69"/>
      <c r="M1291" s="69"/>
      <c r="N1291" s="67"/>
      <c r="O1291" s="67"/>
      <c r="P1291" s="60"/>
      <c r="Q1291" s="60"/>
      <c r="R1291" s="69"/>
      <c r="S1291" s="66"/>
      <c r="T1291" s="66"/>
      <c r="U1291" s="60"/>
      <c r="V1291" s="60"/>
      <c r="W1291" s="66"/>
      <c r="X1291" s="60"/>
    </row>
    <row r="1292" spans="1:24" ht="15.75">
      <c r="A1292" s="59"/>
      <c r="B1292" s="60"/>
      <c r="C1292" s="60"/>
      <c r="D1292" s="60"/>
      <c r="E1292" s="60"/>
      <c r="F1292" s="60"/>
      <c r="G1292" s="60"/>
      <c r="H1292" s="69"/>
      <c r="I1292" s="66"/>
      <c r="J1292" s="68"/>
      <c r="K1292" s="66"/>
      <c r="L1292" s="69"/>
      <c r="M1292" s="69"/>
      <c r="N1292" s="67"/>
      <c r="O1292" s="67"/>
      <c r="P1292" s="60"/>
      <c r="Q1292" s="60"/>
      <c r="R1292" s="69"/>
      <c r="S1292" s="66"/>
      <c r="T1292" s="66"/>
      <c r="U1292" s="60"/>
      <c r="V1292" s="60"/>
      <c r="W1292" s="66"/>
      <c r="X1292" s="60"/>
    </row>
    <row r="1293" spans="1:24" ht="15.75">
      <c r="A1293" s="59"/>
      <c r="B1293" s="60"/>
      <c r="C1293" s="60"/>
      <c r="D1293" s="60"/>
      <c r="E1293" s="60"/>
      <c r="F1293" s="60"/>
      <c r="G1293" s="60"/>
      <c r="H1293" s="69"/>
      <c r="I1293" s="66"/>
      <c r="J1293" s="68"/>
      <c r="K1293" s="66"/>
      <c r="L1293" s="69"/>
      <c r="M1293" s="69"/>
      <c r="N1293" s="67"/>
      <c r="O1293" s="67"/>
      <c r="P1293" s="60"/>
      <c r="Q1293" s="60"/>
      <c r="R1293" s="69"/>
      <c r="S1293" s="66"/>
      <c r="T1293" s="66"/>
      <c r="U1293" s="60"/>
      <c r="V1293" s="60"/>
      <c r="W1293" s="66"/>
      <c r="X1293" s="60"/>
    </row>
    <row r="1294" spans="1:24" ht="15.75">
      <c r="A1294" s="59"/>
      <c r="B1294" s="60"/>
      <c r="C1294" s="60"/>
      <c r="D1294" s="60"/>
      <c r="E1294" s="60"/>
      <c r="F1294" s="60"/>
      <c r="G1294" s="60"/>
      <c r="H1294" s="69"/>
      <c r="I1294" s="66"/>
      <c r="J1294" s="68"/>
      <c r="K1294" s="66"/>
      <c r="L1294" s="69"/>
      <c r="M1294" s="69"/>
      <c r="N1294" s="67"/>
      <c r="O1294" s="67"/>
      <c r="P1294" s="60"/>
      <c r="Q1294" s="60"/>
      <c r="R1294" s="69"/>
      <c r="S1294" s="66"/>
      <c r="T1294" s="66"/>
      <c r="U1294" s="60"/>
      <c r="V1294" s="60"/>
      <c r="W1294" s="66"/>
      <c r="X1294" s="60"/>
    </row>
    <row r="1295" spans="1:24" ht="15.75">
      <c r="A1295" s="59"/>
      <c r="B1295" s="60"/>
      <c r="C1295" s="60"/>
      <c r="D1295" s="60"/>
      <c r="E1295" s="60"/>
      <c r="F1295" s="60"/>
      <c r="G1295" s="60"/>
      <c r="H1295" s="69"/>
      <c r="I1295" s="66"/>
      <c r="J1295" s="68"/>
      <c r="K1295" s="66"/>
      <c r="L1295" s="69"/>
      <c r="M1295" s="69"/>
      <c r="N1295" s="67"/>
      <c r="O1295" s="67"/>
      <c r="P1295" s="60"/>
      <c r="Q1295" s="60"/>
      <c r="R1295" s="69"/>
      <c r="S1295" s="66"/>
      <c r="T1295" s="66"/>
      <c r="U1295" s="60"/>
      <c r="V1295" s="60"/>
      <c r="W1295" s="66"/>
      <c r="X1295" s="60"/>
    </row>
    <row r="1296" spans="1:24" ht="15.75">
      <c r="A1296" s="59"/>
      <c r="B1296" s="60"/>
      <c r="C1296" s="60"/>
      <c r="D1296" s="60"/>
      <c r="E1296" s="60"/>
      <c r="F1296" s="60"/>
      <c r="G1296" s="60"/>
      <c r="H1296" s="69"/>
      <c r="I1296" s="66"/>
      <c r="J1296" s="68"/>
      <c r="K1296" s="66"/>
      <c r="L1296" s="69"/>
      <c r="M1296" s="69"/>
      <c r="N1296" s="67"/>
      <c r="O1296" s="67"/>
      <c r="P1296" s="60"/>
      <c r="Q1296" s="60"/>
      <c r="R1296" s="69"/>
      <c r="S1296" s="66"/>
      <c r="T1296" s="66"/>
      <c r="U1296" s="60"/>
      <c r="V1296" s="60"/>
      <c r="W1296" s="66"/>
      <c r="X1296" s="60"/>
    </row>
    <row r="1297" spans="1:24" ht="15.75">
      <c r="A1297" s="59"/>
      <c r="B1297" s="60"/>
      <c r="C1297" s="60"/>
      <c r="D1297" s="60"/>
      <c r="E1297" s="60"/>
      <c r="F1297" s="60"/>
      <c r="G1297" s="60"/>
      <c r="H1297" s="69"/>
      <c r="I1297" s="66"/>
      <c r="J1297" s="68"/>
      <c r="K1297" s="66"/>
      <c r="L1297" s="69"/>
      <c r="M1297" s="69"/>
      <c r="N1297" s="67"/>
      <c r="O1297" s="67"/>
      <c r="P1297" s="60"/>
      <c r="Q1297" s="60"/>
      <c r="R1297" s="69"/>
      <c r="S1297" s="66"/>
      <c r="T1297" s="66"/>
      <c r="U1297" s="60"/>
      <c r="V1297" s="60"/>
      <c r="W1297" s="66"/>
      <c r="X1297" s="60"/>
    </row>
    <row r="1298" spans="1:24" ht="15.75">
      <c r="A1298" s="59"/>
      <c r="B1298" s="60"/>
      <c r="C1298" s="60"/>
      <c r="D1298" s="60"/>
      <c r="E1298" s="60"/>
      <c r="F1298" s="60"/>
      <c r="G1298" s="60"/>
      <c r="H1298" s="69"/>
      <c r="I1298" s="66"/>
      <c r="J1298" s="68"/>
      <c r="K1298" s="66"/>
      <c r="L1298" s="69"/>
      <c r="M1298" s="69"/>
      <c r="N1298" s="67"/>
      <c r="O1298" s="67"/>
      <c r="P1298" s="60"/>
      <c r="Q1298" s="60"/>
      <c r="R1298" s="69"/>
      <c r="S1298" s="66"/>
      <c r="T1298" s="66"/>
      <c r="U1298" s="60"/>
      <c r="V1298" s="60"/>
      <c r="W1298" s="66"/>
      <c r="X1298" s="60"/>
    </row>
    <row r="1299" spans="1:24" ht="15.75">
      <c r="A1299" s="59"/>
      <c r="B1299" s="60"/>
      <c r="C1299" s="60"/>
      <c r="D1299" s="60"/>
      <c r="E1299" s="60"/>
      <c r="F1299" s="60"/>
      <c r="G1299" s="60"/>
      <c r="H1299" s="69"/>
      <c r="I1299" s="66"/>
      <c r="J1299" s="68"/>
      <c r="K1299" s="66"/>
      <c r="L1299" s="69"/>
      <c r="M1299" s="69"/>
      <c r="N1299" s="67"/>
      <c r="O1299" s="67"/>
      <c r="P1299" s="60"/>
      <c r="Q1299" s="60"/>
      <c r="R1299" s="69"/>
      <c r="S1299" s="66"/>
      <c r="T1299" s="66"/>
      <c r="U1299" s="60"/>
      <c r="V1299" s="60"/>
      <c r="W1299" s="66"/>
      <c r="X1299" s="60"/>
    </row>
    <row r="1300" spans="1:24" ht="15.75">
      <c r="A1300" s="59"/>
      <c r="B1300" s="60"/>
      <c r="C1300" s="60"/>
      <c r="D1300" s="60"/>
      <c r="E1300" s="60"/>
      <c r="F1300" s="60"/>
      <c r="G1300" s="60"/>
      <c r="H1300" s="69"/>
      <c r="I1300" s="66"/>
      <c r="J1300" s="68"/>
      <c r="K1300" s="66"/>
      <c r="L1300" s="69"/>
      <c r="M1300" s="69"/>
      <c r="N1300" s="67"/>
      <c r="O1300" s="67"/>
      <c r="P1300" s="60"/>
      <c r="Q1300" s="60"/>
      <c r="R1300" s="69"/>
      <c r="S1300" s="66"/>
      <c r="T1300" s="66"/>
      <c r="U1300" s="60"/>
      <c r="V1300" s="60"/>
      <c r="W1300" s="66"/>
      <c r="X1300" s="60"/>
    </row>
    <row r="1301" spans="1:24" ht="15.75">
      <c r="A1301" s="59"/>
      <c r="B1301" s="60"/>
      <c r="C1301" s="60"/>
      <c r="D1301" s="60"/>
      <c r="E1301" s="60"/>
      <c r="F1301" s="60"/>
      <c r="G1301" s="60"/>
      <c r="H1301" s="69"/>
      <c r="I1301" s="66"/>
      <c r="J1301" s="68"/>
      <c r="K1301" s="66"/>
      <c r="L1301" s="69"/>
      <c r="M1301" s="69"/>
      <c r="N1301" s="67"/>
      <c r="O1301" s="67"/>
      <c r="P1301" s="60"/>
      <c r="Q1301" s="60"/>
      <c r="R1301" s="69"/>
      <c r="S1301" s="66"/>
      <c r="T1301" s="66"/>
      <c r="U1301" s="60"/>
      <c r="V1301" s="60"/>
      <c r="W1301" s="66"/>
      <c r="X1301" s="60"/>
    </row>
    <row r="1302" spans="1:24" ht="15.75">
      <c r="A1302" s="59"/>
      <c r="B1302" s="60"/>
      <c r="C1302" s="60"/>
      <c r="D1302" s="60"/>
      <c r="E1302" s="60"/>
      <c r="F1302" s="60"/>
      <c r="G1302" s="60"/>
      <c r="H1302" s="69"/>
      <c r="I1302" s="66"/>
      <c r="J1302" s="68"/>
      <c r="K1302" s="66"/>
      <c r="L1302" s="69"/>
      <c r="M1302" s="69"/>
      <c r="N1302" s="67"/>
      <c r="O1302" s="67"/>
      <c r="P1302" s="60"/>
      <c r="Q1302" s="60"/>
      <c r="R1302" s="69"/>
      <c r="S1302" s="66"/>
      <c r="T1302" s="66"/>
      <c r="U1302" s="60"/>
      <c r="V1302" s="60"/>
      <c r="W1302" s="66"/>
      <c r="X1302" s="60"/>
    </row>
    <row r="1303" spans="1:24" ht="15.75">
      <c r="A1303" s="59"/>
      <c r="B1303" s="60"/>
      <c r="C1303" s="60"/>
      <c r="D1303" s="60"/>
      <c r="E1303" s="60"/>
      <c r="F1303" s="60"/>
      <c r="G1303" s="60"/>
      <c r="H1303" s="69"/>
      <c r="I1303" s="66"/>
      <c r="J1303" s="68"/>
      <c r="K1303" s="66"/>
      <c r="L1303" s="69"/>
      <c r="M1303" s="69"/>
      <c r="N1303" s="67"/>
      <c r="O1303" s="67"/>
      <c r="P1303" s="60"/>
      <c r="Q1303" s="60"/>
      <c r="R1303" s="69"/>
      <c r="S1303" s="66"/>
      <c r="T1303" s="66"/>
      <c r="U1303" s="60"/>
      <c r="V1303" s="60"/>
      <c r="W1303" s="66"/>
      <c r="X1303" s="60"/>
    </row>
    <row r="1304" spans="1:24" ht="15.75">
      <c r="A1304" s="59"/>
      <c r="B1304" s="60"/>
      <c r="C1304" s="60"/>
      <c r="D1304" s="60"/>
      <c r="E1304" s="60"/>
      <c r="F1304" s="60"/>
      <c r="G1304" s="60"/>
      <c r="H1304" s="69"/>
      <c r="I1304" s="66"/>
      <c r="J1304" s="68"/>
      <c r="K1304" s="66"/>
      <c r="L1304" s="69"/>
      <c r="M1304" s="69"/>
      <c r="N1304" s="67"/>
      <c r="O1304" s="67"/>
      <c r="P1304" s="60"/>
      <c r="Q1304" s="60"/>
      <c r="R1304" s="69"/>
      <c r="S1304" s="66"/>
      <c r="T1304" s="66"/>
      <c r="U1304" s="60"/>
      <c r="V1304" s="60"/>
      <c r="W1304" s="66"/>
      <c r="X1304" s="60"/>
    </row>
    <row r="1305" spans="1:24" ht="15.75">
      <c r="A1305" s="59"/>
      <c r="B1305" s="60"/>
      <c r="C1305" s="60"/>
      <c r="D1305" s="60"/>
      <c r="E1305" s="60"/>
      <c r="F1305" s="60"/>
      <c r="G1305" s="60"/>
      <c r="H1305" s="69"/>
      <c r="I1305" s="66"/>
      <c r="J1305" s="68"/>
      <c r="K1305" s="66"/>
      <c r="L1305" s="69"/>
      <c r="M1305" s="69"/>
      <c r="N1305" s="67"/>
      <c r="O1305" s="67"/>
      <c r="P1305" s="60"/>
      <c r="Q1305" s="60"/>
      <c r="R1305" s="69"/>
      <c r="S1305" s="66"/>
      <c r="T1305" s="66"/>
      <c r="U1305" s="60"/>
      <c r="V1305" s="60"/>
      <c r="W1305" s="66"/>
      <c r="X1305" s="60"/>
    </row>
    <row r="1306" spans="1:24" ht="15.75">
      <c r="A1306" s="59"/>
      <c r="B1306" s="60"/>
      <c r="C1306" s="60"/>
      <c r="D1306" s="60"/>
      <c r="E1306" s="60"/>
      <c r="F1306" s="60"/>
      <c r="G1306" s="60"/>
      <c r="H1306" s="69"/>
      <c r="I1306" s="66"/>
      <c r="J1306" s="68"/>
      <c r="K1306" s="66"/>
      <c r="L1306" s="69"/>
      <c r="M1306" s="69"/>
      <c r="N1306" s="67"/>
      <c r="O1306" s="67"/>
      <c r="P1306" s="60"/>
      <c r="Q1306" s="60"/>
      <c r="R1306" s="69"/>
      <c r="S1306" s="66"/>
      <c r="T1306" s="66"/>
      <c r="U1306" s="60"/>
      <c r="V1306" s="60"/>
      <c r="W1306" s="66"/>
      <c r="X1306" s="60"/>
    </row>
    <row r="1307" spans="1:24" ht="15.75">
      <c r="A1307" s="59"/>
      <c r="B1307" s="60"/>
      <c r="C1307" s="60"/>
      <c r="D1307" s="60"/>
      <c r="E1307" s="60"/>
      <c r="F1307" s="60"/>
      <c r="G1307" s="60"/>
      <c r="H1307" s="69"/>
      <c r="I1307" s="66"/>
      <c r="J1307" s="68"/>
      <c r="K1307" s="66"/>
      <c r="L1307" s="69"/>
      <c r="M1307" s="69"/>
      <c r="N1307" s="67"/>
      <c r="O1307" s="67"/>
      <c r="P1307" s="60"/>
      <c r="Q1307" s="60"/>
      <c r="R1307" s="69"/>
      <c r="S1307" s="66"/>
      <c r="T1307" s="66"/>
      <c r="U1307" s="60"/>
      <c r="V1307" s="60"/>
      <c r="W1307" s="66"/>
      <c r="X1307" s="60"/>
    </row>
    <row r="1308" spans="1:24" ht="15.75">
      <c r="A1308" s="59"/>
      <c r="B1308" s="60"/>
      <c r="C1308" s="60"/>
      <c r="D1308" s="60"/>
      <c r="E1308" s="60"/>
      <c r="F1308" s="60"/>
      <c r="G1308" s="60"/>
      <c r="H1308" s="69"/>
      <c r="I1308" s="66"/>
      <c r="J1308" s="68"/>
      <c r="K1308" s="66"/>
      <c r="L1308" s="69"/>
      <c r="M1308" s="69"/>
      <c r="N1308" s="67"/>
      <c r="O1308" s="67"/>
      <c r="P1308" s="60"/>
      <c r="Q1308" s="60"/>
      <c r="R1308" s="69"/>
      <c r="S1308" s="66"/>
      <c r="T1308" s="66"/>
      <c r="U1308" s="60"/>
      <c r="V1308" s="60"/>
      <c r="W1308" s="66"/>
      <c r="X1308" s="60"/>
    </row>
    <row r="1309" spans="1:24" ht="15.75">
      <c r="A1309" s="59"/>
      <c r="B1309" s="60"/>
      <c r="C1309" s="60"/>
      <c r="D1309" s="60"/>
      <c r="E1309" s="60"/>
      <c r="F1309" s="60"/>
      <c r="G1309" s="60"/>
      <c r="H1309" s="69"/>
      <c r="I1309" s="66"/>
      <c r="J1309" s="68"/>
      <c r="K1309" s="66"/>
      <c r="L1309" s="69"/>
      <c r="M1309" s="69"/>
      <c r="N1309" s="67"/>
      <c r="O1309" s="67"/>
      <c r="P1309" s="60"/>
      <c r="Q1309" s="60"/>
      <c r="R1309" s="69"/>
      <c r="S1309" s="66"/>
      <c r="T1309" s="66"/>
      <c r="U1309" s="60"/>
      <c r="V1309" s="60"/>
      <c r="W1309" s="66"/>
      <c r="X1309" s="60"/>
    </row>
    <row r="1310" spans="1:24" ht="15.75">
      <c r="A1310" s="59"/>
      <c r="B1310" s="60"/>
      <c r="C1310" s="60"/>
      <c r="D1310" s="60"/>
      <c r="E1310" s="60"/>
      <c r="F1310" s="60"/>
      <c r="G1310" s="60"/>
      <c r="H1310" s="69"/>
      <c r="I1310" s="66"/>
      <c r="J1310" s="68"/>
      <c r="K1310" s="66"/>
      <c r="L1310" s="69"/>
      <c r="M1310" s="69"/>
      <c r="N1310" s="67"/>
      <c r="O1310" s="67"/>
      <c r="P1310" s="60"/>
      <c r="Q1310" s="60"/>
      <c r="R1310" s="69"/>
      <c r="S1310" s="66"/>
      <c r="T1310" s="66"/>
      <c r="U1310" s="60"/>
      <c r="V1310" s="60"/>
      <c r="W1310" s="66"/>
      <c r="X1310" s="60"/>
    </row>
    <row r="1311" spans="1:24" ht="15.75">
      <c r="A1311" s="59"/>
      <c r="B1311" s="60"/>
      <c r="C1311" s="60"/>
      <c r="D1311" s="60"/>
      <c r="E1311" s="60"/>
      <c r="F1311" s="60"/>
      <c r="G1311" s="60"/>
      <c r="H1311" s="69"/>
      <c r="I1311" s="66"/>
      <c r="J1311" s="68"/>
      <c r="K1311" s="66"/>
      <c r="L1311" s="69"/>
      <c r="M1311" s="69"/>
      <c r="N1311" s="67"/>
      <c r="O1311" s="67"/>
      <c r="P1311" s="60"/>
      <c r="Q1311" s="60"/>
      <c r="R1311" s="69"/>
      <c r="S1311" s="66"/>
      <c r="T1311" s="66"/>
      <c r="U1311" s="60"/>
      <c r="V1311" s="60"/>
      <c r="W1311" s="66"/>
      <c r="X1311" s="60"/>
    </row>
    <row r="1312" spans="1:24" ht="15.75">
      <c r="A1312" s="59"/>
      <c r="B1312" s="60"/>
      <c r="C1312" s="60"/>
      <c r="D1312" s="60"/>
      <c r="E1312" s="60"/>
      <c r="F1312" s="60"/>
      <c r="G1312" s="60"/>
      <c r="H1312" s="69"/>
      <c r="I1312" s="66"/>
      <c r="J1312" s="68"/>
      <c r="K1312" s="66"/>
      <c r="L1312" s="69"/>
      <c r="M1312" s="69"/>
      <c r="N1312" s="67"/>
      <c r="O1312" s="67"/>
      <c r="P1312" s="60"/>
      <c r="Q1312" s="60"/>
      <c r="R1312" s="69"/>
      <c r="S1312" s="66"/>
      <c r="T1312" s="66"/>
      <c r="U1312" s="60"/>
      <c r="V1312" s="60"/>
      <c r="W1312" s="66"/>
      <c r="X1312" s="60"/>
    </row>
    <row r="1313" spans="1:24" ht="15.75">
      <c r="A1313" s="59"/>
      <c r="B1313" s="60"/>
      <c r="C1313" s="60"/>
      <c r="D1313" s="60"/>
      <c r="E1313" s="60"/>
      <c r="F1313" s="60"/>
      <c r="G1313" s="60"/>
      <c r="H1313" s="69"/>
      <c r="I1313" s="66"/>
      <c r="J1313" s="68"/>
      <c r="K1313" s="66"/>
      <c r="L1313" s="69"/>
      <c r="M1313" s="69"/>
      <c r="N1313" s="67"/>
      <c r="O1313" s="67"/>
      <c r="P1313" s="60"/>
      <c r="Q1313" s="60"/>
      <c r="R1313" s="69"/>
      <c r="S1313" s="66"/>
      <c r="T1313" s="66"/>
      <c r="U1313" s="60"/>
      <c r="V1313" s="60"/>
      <c r="W1313" s="66"/>
      <c r="X1313" s="60"/>
    </row>
    <row r="1314" spans="1:24" ht="15.75">
      <c r="A1314" s="59"/>
      <c r="B1314" s="60"/>
      <c r="C1314" s="60"/>
      <c r="D1314" s="60"/>
      <c r="E1314" s="60"/>
      <c r="F1314" s="60"/>
      <c r="G1314" s="60"/>
      <c r="H1314" s="69"/>
      <c r="I1314" s="66"/>
      <c r="J1314" s="68"/>
      <c r="K1314" s="66"/>
      <c r="L1314" s="69"/>
      <c r="M1314" s="69"/>
      <c r="N1314" s="67"/>
      <c r="O1314" s="67"/>
      <c r="P1314" s="60"/>
      <c r="Q1314" s="60"/>
      <c r="R1314" s="69"/>
      <c r="S1314" s="66"/>
      <c r="T1314" s="66"/>
      <c r="U1314" s="60"/>
      <c r="V1314" s="60"/>
      <c r="W1314" s="66"/>
      <c r="X1314" s="60"/>
    </row>
    <row r="1315" spans="1:24" ht="15.75">
      <c r="A1315" s="59"/>
      <c r="B1315" s="60"/>
      <c r="C1315" s="60"/>
      <c r="D1315" s="60"/>
      <c r="E1315" s="60"/>
      <c r="F1315" s="60"/>
      <c r="G1315" s="60"/>
      <c r="H1315" s="69"/>
      <c r="I1315" s="66"/>
      <c r="J1315" s="68"/>
      <c r="K1315" s="66"/>
      <c r="L1315" s="69"/>
      <c r="M1315" s="69"/>
      <c r="N1315" s="67"/>
      <c r="O1315" s="67"/>
      <c r="P1315" s="60"/>
      <c r="Q1315" s="60"/>
      <c r="R1315" s="69"/>
      <c r="S1315" s="66"/>
      <c r="T1315" s="66"/>
      <c r="U1315" s="60"/>
      <c r="V1315" s="60"/>
      <c r="W1315" s="66"/>
      <c r="X1315" s="60"/>
    </row>
    <row r="1316" spans="1:24" ht="15.75">
      <c r="A1316" s="59"/>
      <c r="B1316" s="60"/>
      <c r="C1316" s="60"/>
      <c r="D1316" s="60"/>
      <c r="E1316" s="60"/>
      <c r="F1316" s="60"/>
      <c r="G1316" s="60"/>
      <c r="H1316" s="69"/>
      <c r="I1316" s="66"/>
      <c r="J1316" s="68"/>
      <c r="K1316" s="66"/>
      <c r="L1316" s="69"/>
      <c r="M1316" s="69"/>
      <c r="N1316" s="67"/>
      <c r="O1316" s="67"/>
      <c r="P1316" s="60"/>
      <c r="Q1316" s="60"/>
      <c r="R1316" s="69"/>
      <c r="S1316" s="66"/>
      <c r="T1316" s="66"/>
      <c r="U1316" s="60"/>
      <c r="V1316" s="60"/>
      <c r="W1316" s="66"/>
      <c r="X1316" s="60"/>
    </row>
    <row r="1317" spans="1:24" ht="15.75">
      <c r="A1317" s="59"/>
      <c r="B1317" s="60"/>
      <c r="C1317" s="60"/>
      <c r="D1317" s="60"/>
      <c r="E1317" s="60"/>
      <c r="F1317" s="60"/>
      <c r="G1317" s="60"/>
      <c r="H1317" s="69"/>
      <c r="I1317" s="66"/>
      <c r="J1317" s="68"/>
      <c r="K1317" s="66"/>
      <c r="L1317" s="69"/>
      <c r="M1317" s="69"/>
      <c r="N1317" s="67"/>
      <c r="O1317" s="67"/>
      <c r="P1317" s="60"/>
      <c r="Q1317" s="60"/>
      <c r="R1317" s="69"/>
      <c r="S1317" s="66"/>
      <c r="T1317" s="66"/>
      <c r="U1317" s="60"/>
      <c r="V1317" s="60"/>
      <c r="W1317" s="66"/>
      <c r="X1317" s="60"/>
    </row>
    <row r="1318" spans="1:24" ht="15.75">
      <c r="A1318" s="59"/>
      <c r="B1318" s="60"/>
      <c r="C1318" s="60"/>
      <c r="D1318" s="60"/>
      <c r="E1318" s="60"/>
      <c r="F1318" s="60"/>
      <c r="G1318" s="60"/>
      <c r="H1318" s="69"/>
      <c r="I1318" s="66"/>
      <c r="J1318" s="68"/>
      <c r="K1318" s="66"/>
      <c r="L1318" s="69"/>
      <c r="M1318" s="69"/>
      <c r="N1318" s="67"/>
      <c r="O1318" s="67"/>
      <c r="P1318" s="60"/>
      <c r="Q1318" s="60"/>
      <c r="R1318" s="69"/>
      <c r="S1318" s="66"/>
      <c r="T1318" s="66"/>
      <c r="U1318" s="60"/>
      <c r="V1318" s="60"/>
      <c r="W1318" s="66"/>
      <c r="X1318" s="60"/>
    </row>
    <row r="1319" spans="1:24" ht="15.75">
      <c r="A1319" s="59"/>
      <c r="B1319" s="60"/>
      <c r="C1319" s="60"/>
      <c r="D1319" s="60"/>
      <c r="E1319" s="60"/>
      <c r="F1319" s="60"/>
      <c r="G1319" s="60"/>
      <c r="H1319" s="69"/>
      <c r="I1319" s="66"/>
      <c r="J1319" s="68"/>
      <c r="K1319" s="66"/>
      <c r="L1319" s="69"/>
      <c r="M1319" s="69"/>
      <c r="N1319" s="67"/>
      <c r="O1319" s="67"/>
      <c r="P1319" s="60"/>
      <c r="Q1319" s="60"/>
      <c r="R1319" s="69"/>
      <c r="S1319" s="66"/>
      <c r="T1319" s="66"/>
      <c r="U1319" s="60"/>
      <c r="V1319" s="60"/>
      <c r="W1319" s="66"/>
      <c r="X1319" s="60"/>
    </row>
    <row r="1320" spans="1:24" ht="15.75">
      <c r="A1320" s="59"/>
      <c r="B1320" s="60"/>
      <c r="C1320" s="60"/>
      <c r="D1320" s="60"/>
      <c r="E1320" s="60"/>
      <c r="F1320" s="60"/>
      <c r="G1320" s="60"/>
      <c r="H1320" s="69"/>
      <c r="I1320" s="66"/>
      <c r="J1320" s="68"/>
      <c r="K1320" s="66"/>
      <c r="L1320" s="69"/>
      <c r="M1320" s="69"/>
      <c r="N1320" s="67"/>
      <c r="O1320" s="67"/>
      <c r="P1320" s="60"/>
      <c r="Q1320" s="60"/>
      <c r="R1320" s="69"/>
      <c r="S1320" s="66"/>
      <c r="T1320" s="66"/>
      <c r="U1320" s="60"/>
      <c r="V1320" s="60"/>
      <c r="W1320" s="66"/>
      <c r="X1320" s="60"/>
    </row>
    <row r="1321" spans="1:24" ht="15.75">
      <c r="A1321" s="59"/>
      <c r="B1321" s="60"/>
      <c r="C1321" s="60"/>
      <c r="D1321" s="60"/>
      <c r="E1321" s="60"/>
      <c r="F1321" s="60"/>
      <c r="G1321" s="60"/>
      <c r="H1321" s="69"/>
      <c r="I1321" s="66"/>
      <c r="J1321" s="68"/>
      <c r="K1321" s="66"/>
      <c r="L1321" s="69"/>
      <c r="M1321" s="69"/>
      <c r="N1321" s="67"/>
      <c r="O1321" s="67"/>
      <c r="P1321" s="60"/>
      <c r="Q1321" s="60"/>
      <c r="R1321" s="69"/>
      <c r="S1321" s="66"/>
      <c r="T1321" s="66"/>
      <c r="U1321" s="60"/>
      <c r="V1321" s="60"/>
      <c r="W1321" s="66"/>
      <c r="X1321" s="60"/>
    </row>
    <row r="1322" spans="1:24" ht="15.75">
      <c r="A1322" s="59"/>
      <c r="B1322" s="60"/>
      <c r="C1322" s="60"/>
      <c r="D1322" s="60"/>
      <c r="E1322" s="60"/>
      <c r="F1322" s="60"/>
      <c r="G1322" s="60"/>
      <c r="H1322" s="69"/>
      <c r="I1322" s="66"/>
      <c r="J1322" s="68"/>
      <c r="K1322" s="66"/>
      <c r="L1322" s="69"/>
      <c r="M1322" s="69"/>
      <c r="N1322" s="67"/>
      <c r="O1322" s="67"/>
      <c r="P1322" s="60"/>
      <c r="Q1322" s="60"/>
      <c r="R1322" s="69"/>
      <c r="S1322" s="66"/>
      <c r="T1322" s="66"/>
      <c r="U1322" s="60"/>
      <c r="V1322" s="60"/>
      <c r="W1322" s="66"/>
      <c r="X1322" s="60"/>
    </row>
    <row r="1323" spans="1:24" ht="15.75">
      <c r="A1323" s="59"/>
      <c r="B1323" s="60"/>
      <c r="C1323" s="60"/>
      <c r="D1323" s="60"/>
      <c r="E1323" s="60"/>
      <c r="F1323" s="60"/>
      <c r="G1323" s="60"/>
      <c r="H1323" s="69"/>
      <c r="I1323" s="66"/>
      <c r="J1323" s="68"/>
      <c r="K1323" s="66"/>
      <c r="L1323" s="69"/>
      <c r="M1323" s="69"/>
      <c r="N1323" s="67"/>
      <c r="O1323" s="67"/>
      <c r="P1323" s="60"/>
      <c r="Q1323" s="60"/>
      <c r="R1323" s="69"/>
      <c r="S1323" s="66"/>
      <c r="T1323" s="66"/>
      <c r="U1323" s="60"/>
      <c r="V1323" s="60"/>
      <c r="W1323" s="66"/>
      <c r="X1323" s="60"/>
    </row>
    <row r="1324" spans="1:24" ht="15.75">
      <c r="A1324" s="59"/>
      <c r="B1324" s="60"/>
      <c r="C1324" s="60"/>
      <c r="D1324" s="60"/>
      <c r="E1324" s="60"/>
      <c r="F1324" s="60"/>
      <c r="G1324" s="60"/>
      <c r="H1324" s="69"/>
      <c r="I1324" s="66"/>
      <c r="J1324" s="68"/>
      <c r="K1324" s="66"/>
      <c r="L1324" s="69"/>
      <c r="M1324" s="69"/>
      <c r="N1324" s="67"/>
      <c r="O1324" s="67"/>
      <c r="P1324" s="60"/>
      <c r="Q1324" s="60"/>
      <c r="R1324" s="69"/>
      <c r="S1324" s="66"/>
      <c r="T1324" s="66"/>
      <c r="U1324" s="60"/>
      <c r="V1324" s="60"/>
      <c r="W1324" s="66"/>
      <c r="X1324" s="60"/>
    </row>
    <row r="1325" spans="1:24" ht="15.75">
      <c r="A1325" s="59"/>
      <c r="B1325" s="60"/>
      <c r="C1325" s="60"/>
      <c r="D1325" s="60"/>
      <c r="E1325" s="60"/>
      <c r="F1325" s="60"/>
      <c r="G1325" s="60"/>
      <c r="H1325" s="69"/>
      <c r="I1325" s="66"/>
      <c r="J1325" s="68"/>
      <c r="K1325" s="66"/>
      <c r="L1325" s="69"/>
      <c r="M1325" s="69"/>
      <c r="N1325" s="67"/>
      <c r="O1325" s="67"/>
      <c r="P1325" s="60"/>
      <c r="Q1325" s="60"/>
      <c r="R1325" s="69"/>
      <c r="S1325" s="66"/>
      <c r="T1325" s="66"/>
      <c r="U1325" s="60"/>
      <c r="V1325" s="60"/>
      <c r="W1325" s="66"/>
      <c r="X1325" s="60"/>
    </row>
    <row r="1326" spans="1:24" ht="15.75">
      <c r="A1326" s="59"/>
      <c r="B1326" s="60"/>
      <c r="C1326" s="60"/>
      <c r="D1326" s="60"/>
      <c r="E1326" s="60"/>
      <c r="F1326" s="60"/>
      <c r="G1326" s="60"/>
      <c r="H1326" s="69"/>
      <c r="I1326" s="66"/>
      <c r="J1326" s="68"/>
      <c r="K1326" s="66"/>
      <c r="L1326" s="69"/>
      <c r="M1326" s="69"/>
      <c r="N1326" s="67"/>
      <c r="O1326" s="67"/>
      <c r="P1326" s="60"/>
      <c r="Q1326" s="60"/>
      <c r="R1326" s="69"/>
      <c r="S1326" s="66"/>
      <c r="T1326" s="66"/>
      <c r="U1326" s="60"/>
      <c r="V1326" s="60"/>
      <c r="W1326" s="66"/>
      <c r="X1326" s="60"/>
    </row>
    <row r="1327" spans="1:24" ht="15.75">
      <c r="A1327" s="59"/>
      <c r="B1327" s="60"/>
      <c r="C1327" s="60"/>
      <c r="D1327" s="60"/>
      <c r="E1327" s="60"/>
      <c r="F1327" s="60"/>
      <c r="G1327" s="60"/>
      <c r="H1327" s="69"/>
      <c r="I1327" s="66"/>
      <c r="J1327" s="68"/>
      <c r="K1327" s="66"/>
      <c r="L1327" s="69"/>
      <c r="M1327" s="69"/>
      <c r="N1327" s="67"/>
      <c r="O1327" s="67"/>
      <c r="P1327" s="60"/>
      <c r="Q1327" s="60"/>
      <c r="R1327" s="69"/>
      <c r="S1327" s="66"/>
      <c r="T1327" s="66"/>
      <c r="U1327" s="60"/>
      <c r="V1327" s="60"/>
      <c r="W1327" s="66"/>
      <c r="X1327" s="60"/>
    </row>
    <row r="1328" spans="1:24" ht="15.75">
      <c r="A1328" s="59"/>
      <c r="B1328" s="60"/>
      <c r="C1328" s="60"/>
      <c r="D1328" s="60"/>
      <c r="E1328" s="60"/>
      <c r="F1328" s="60"/>
      <c r="G1328" s="60"/>
      <c r="H1328" s="69"/>
      <c r="I1328" s="66"/>
      <c r="J1328" s="68"/>
      <c r="K1328" s="66"/>
      <c r="L1328" s="69"/>
      <c r="M1328" s="69"/>
      <c r="N1328" s="67"/>
      <c r="O1328" s="67"/>
      <c r="P1328" s="60"/>
      <c r="Q1328" s="60"/>
      <c r="R1328" s="69"/>
      <c r="S1328" s="66"/>
      <c r="T1328" s="66"/>
      <c r="U1328" s="60"/>
      <c r="V1328" s="60"/>
      <c r="W1328" s="66"/>
      <c r="X1328" s="60"/>
    </row>
    <row r="1329" spans="1:24" ht="15.75">
      <c r="A1329" s="59"/>
      <c r="B1329" s="60"/>
      <c r="C1329" s="60"/>
      <c r="D1329" s="60"/>
      <c r="E1329" s="60"/>
      <c r="F1329" s="60"/>
      <c r="G1329" s="60"/>
      <c r="H1329" s="69"/>
      <c r="I1329" s="66"/>
      <c r="J1329" s="68"/>
      <c r="K1329" s="66"/>
      <c r="L1329" s="69"/>
      <c r="M1329" s="69"/>
      <c r="N1329" s="67"/>
      <c r="O1329" s="67"/>
      <c r="P1329" s="60"/>
      <c r="Q1329" s="60"/>
      <c r="R1329" s="69"/>
      <c r="S1329" s="66"/>
      <c r="T1329" s="66"/>
      <c r="U1329" s="60"/>
      <c r="V1329" s="60"/>
      <c r="W1329" s="66"/>
      <c r="X1329" s="60"/>
    </row>
    <row r="1330" spans="1:24" ht="15.75">
      <c r="A1330" s="59"/>
      <c r="B1330" s="60"/>
      <c r="C1330" s="60"/>
      <c r="D1330" s="60"/>
      <c r="E1330" s="60"/>
      <c r="F1330" s="60"/>
      <c r="G1330" s="60"/>
      <c r="H1330" s="69"/>
      <c r="I1330" s="66"/>
      <c r="J1330" s="68"/>
      <c r="K1330" s="66"/>
      <c r="L1330" s="69"/>
      <c r="M1330" s="69"/>
      <c r="N1330" s="67"/>
      <c r="O1330" s="67"/>
      <c r="P1330" s="60"/>
      <c r="Q1330" s="60"/>
      <c r="R1330" s="69"/>
      <c r="S1330" s="66"/>
      <c r="T1330" s="66"/>
      <c r="U1330" s="60"/>
      <c r="V1330" s="60"/>
      <c r="W1330" s="66"/>
      <c r="X1330" s="60"/>
    </row>
    <row r="1331" spans="1:24" ht="15.75">
      <c r="A1331" s="59"/>
      <c r="B1331" s="60"/>
      <c r="C1331" s="60"/>
      <c r="D1331" s="60"/>
      <c r="E1331" s="60"/>
      <c r="F1331" s="60"/>
      <c r="G1331" s="60"/>
      <c r="H1331" s="69"/>
      <c r="I1331" s="66"/>
      <c r="J1331" s="68"/>
      <c r="K1331" s="66"/>
      <c r="L1331" s="69"/>
      <c r="M1331" s="69"/>
      <c r="N1331" s="67"/>
      <c r="O1331" s="67"/>
      <c r="P1331" s="60"/>
      <c r="Q1331" s="60"/>
      <c r="R1331" s="69"/>
      <c r="S1331" s="66"/>
      <c r="T1331" s="66"/>
      <c r="U1331" s="60"/>
      <c r="V1331" s="60"/>
      <c r="W1331" s="66"/>
      <c r="X1331" s="60"/>
    </row>
    <row r="1332" spans="1:24" ht="15.75">
      <c r="A1332" s="59"/>
      <c r="B1332" s="60"/>
      <c r="C1332" s="60"/>
      <c r="D1332" s="60"/>
      <c r="E1332" s="60"/>
      <c r="F1332" s="60"/>
      <c r="G1332" s="60"/>
      <c r="H1332" s="69"/>
      <c r="I1332" s="66"/>
      <c r="J1332" s="68"/>
      <c r="K1332" s="66"/>
      <c r="L1332" s="69"/>
      <c r="M1332" s="69"/>
      <c r="N1332" s="67"/>
      <c r="O1332" s="67"/>
      <c r="P1332" s="60"/>
      <c r="Q1332" s="60"/>
      <c r="R1332" s="69"/>
      <c r="S1332" s="66"/>
      <c r="T1332" s="66"/>
      <c r="U1332" s="60"/>
      <c r="V1332" s="60"/>
      <c r="W1332" s="66"/>
      <c r="X1332" s="60"/>
    </row>
    <row r="1333" spans="1:24" ht="15.75">
      <c r="A1333" s="59"/>
      <c r="B1333" s="60"/>
      <c r="C1333" s="60"/>
      <c r="D1333" s="60"/>
      <c r="E1333" s="60"/>
      <c r="F1333" s="60"/>
      <c r="G1333" s="60"/>
      <c r="H1333" s="69"/>
      <c r="I1333" s="66"/>
      <c r="J1333" s="68"/>
      <c r="K1333" s="66"/>
      <c r="L1333" s="69"/>
      <c r="M1333" s="69"/>
      <c r="N1333" s="67"/>
      <c r="O1333" s="67"/>
      <c r="P1333" s="60"/>
      <c r="Q1333" s="60"/>
      <c r="R1333" s="69"/>
      <c r="S1333" s="66"/>
      <c r="T1333" s="66"/>
      <c r="U1333" s="60"/>
      <c r="V1333" s="60"/>
      <c r="W1333" s="66"/>
      <c r="X1333" s="60"/>
    </row>
    <row r="1334" spans="1:24" ht="15.75">
      <c r="A1334" s="59"/>
      <c r="B1334" s="60"/>
      <c r="C1334" s="60"/>
      <c r="D1334" s="60"/>
      <c r="E1334" s="60"/>
      <c r="F1334" s="60"/>
      <c r="G1334" s="60"/>
      <c r="H1334" s="69"/>
      <c r="I1334" s="66"/>
      <c r="J1334" s="68"/>
      <c r="K1334" s="66"/>
      <c r="L1334" s="69"/>
      <c r="M1334" s="69"/>
      <c r="N1334" s="67"/>
      <c r="O1334" s="67"/>
      <c r="P1334" s="60"/>
      <c r="Q1334" s="60"/>
      <c r="R1334" s="69"/>
      <c r="S1334" s="66"/>
      <c r="T1334" s="66"/>
      <c r="U1334" s="60"/>
      <c r="V1334" s="60"/>
      <c r="W1334" s="66"/>
      <c r="X1334" s="60"/>
    </row>
    <row r="1335" spans="1:24" ht="15.75">
      <c r="A1335" s="59"/>
      <c r="B1335" s="60"/>
      <c r="C1335" s="60"/>
      <c r="D1335" s="60"/>
      <c r="E1335" s="60"/>
      <c r="F1335" s="60"/>
      <c r="G1335" s="60"/>
      <c r="H1335" s="69"/>
      <c r="I1335" s="66"/>
      <c r="J1335" s="68"/>
      <c r="K1335" s="66"/>
      <c r="L1335" s="69"/>
      <c r="M1335" s="69"/>
      <c r="N1335" s="67"/>
      <c r="O1335" s="67"/>
      <c r="P1335" s="60"/>
      <c r="Q1335" s="60"/>
      <c r="R1335" s="69"/>
      <c r="S1335" s="66"/>
      <c r="T1335" s="66"/>
      <c r="U1335" s="60"/>
      <c r="V1335" s="60"/>
      <c r="W1335" s="66"/>
      <c r="X1335" s="60"/>
    </row>
    <row r="1336" spans="1:24" ht="15.75">
      <c r="A1336" s="59"/>
      <c r="B1336" s="60"/>
      <c r="C1336" s="60"/>
      <c r="D1336" s="60"/>
      <c r="E1336" s="60"/>
      <c r="F1336" s="60"/>
      <c r="G1336" s="60"/>
      <c r="H1336" s="69"/>
      <c r="I1336" s="66"/>
      <c r="J1336" s="68"/>
      <c r="K1336" s="66"/>
      <c r="L1336" s="69"/>
      <c r="M1336" s="69"/>
      <c r="N1336" s="67"/>
      <c r="O1336" s="67"/>
      <c r="P1336" s="60"/>
      <c r="Q1336" s="60"/>
      <c r="R1336" s="69"/>
      <c r="S1336" s="66"/>
      <c r="T1336" s="66"/>
      <c r="U1336" s="60"/>
      <c r="V1336" s="60"/>
      <c r="W1336" s="66"/>
      <c r="X1336" s="60"/>
    </row>
    <row r="1337" spans="1:24" ht="15.75">
      <c r="A1337" s="59"/>
      <c r="B1337" s="60"/>
      <c r="C1337" s="60"/>
      <c r="D1337" s="60"/>
      <c r="E1337" s="60"/>
      <c r="F1337" s="60"/>
      <c r="G1337" s="60"/>
      <c r="H1337" s="69"/>
      <c r="I1337" s="66"/>
      <c r="J1337" s="68"/>
      <c r="K1337" s="66"/>
      <c r="L1337" s="69"/>
      <c r="M1337" s="69"/>
      <c r="N1337" s="67"/>
      <c r="O1337" s="67"/>
      <c r="P1337" s="60"/>
      <c r="Q1337" s="60"/>
      <c r="R1337" s="69"/>
      <c r="S1337" s="66"/>
      <c r="T1337" s="66"/>
      <c r="U1337" s="60"/>
      <c r="V1337" s="60"/>
      <c r="W1337" s="66"/>
      <c r="X1337" s="60"/>
    </row>
    <row r="1338" spans="1:24" ht="15.75">
      <c r="A1338" s="59"/>
      <c r="B1338" s="60"/>
      <c r="C1338" s="60"/>
      <c r="D1338" s="60"/>
      <c r="E1338" s="60"/>
      <c r="F1338" s="60"/>
      <c r="G1338" s="60"/>
      <c r="H1338" s="69"/>
      <c r="I1338" s="66"/>
      <c r="J1338" s="68"/>
      <c r="K1338" s="66"/>
      <c r="L1338" s="69"/>
      <c r="M1338" s="69"/>
      <c r="N1338" s="67"/>
      <c r="O1338" s="67"/>
      <c r="P1338" s="60"/>
      <c r="Q1338" s="60"/>
      <c r="R1338" s="69"/>
      <c r="S1338" s="66"/>
      <c r="T1338" s="66"/>
      <c r="U1338" s="60"/>
      <c r="V1338" s="60"/>
      <c r="W1338" s="66"/>
      <c r="X1338" s="60"/>
    </row>
    <row r="1339" spans="1:24" ht="15.75">
      <c r="A1339" s="59"/>
      <c r="B1339" s="60"/>
      <c r="C1339" s="60"/>
      <c r="D1339" s="60"/>
      <c r="E1339" s="60"/>
      <c r="F1339" s="60"/>
      <c r="G1339" s="60"/>
      <c r="H1339" s="69"/>
      <c r="I1339" s="66"/>
      <c r="J1339" s="68"/>
      <c r="K1339" s="66"/>
      <c r="L1339" s="69"/>
      <c r="M1339" s="69"/>
      <c r="N1339" s="67"/>
      <c r="O1339" s="67"/>
      <c r="P1339" s="60"/>
      <c r="Q1339" s="60"/>
      <c r="R1339" s="69"/>
      <c r="S1339" s="66"/>
      <c r="T1339" s="66"/>
      <c r="U1339" s="60"/>
      <c r="V1339" s="60"/>
      <c r="W1339" s="66"/>
      <c r="X1339" s="60"/>
    </row>
    <row r="1340" spans="1:24" ht="15.75">
      <c r="A1340" s="59"/>
      <c r="B1340" s="60"/>
      <c r="C1340" s="60"/>
      <c r="D1340" s="60"/>
      <c r="E1340" s="60"/>
      <c r="F1340" s="60"/>
      <c r="G1340" s="60"/>
      <c r="H1340" s="69"/>
      <c r="I1340" s="66"/>
      <c r="J1340" s="68"/>
      <c r="K1340" s="66"/>
      <c r="L1340" s="69"/>
      <c r="M1340" s="69"/>
      <c r="N1340" s="67"/>
      <c r="O1340" s="67"/>
      <c r="P1340" s="60"/>
      <c r="Q1340" s="60"/>
      <c r="R1340" s="69"/>
      <c r="S1340" s="66"/>
      <c r="T1340" s="66"/>
      <c r="U1340" s="60"/>
      <c r="V1340" s="60"/>
      <c r="W1340" s="66"/>
      <c r="X1340" s="60"/>
    </row>
    <row r="1341" spans="1:24" ht="15.75">
      <c r="A1341" s="59"/>
      <c r="B1341" s="60"/>
      <c r="C1341" s="60"/>
      <c r="D1341" s="60"/>
      <c r="E1341" s="60"/>
      <c r="F1341" s="60"/>
      <c r="G1341" s="60"/>
      <c r="H1341" s="69"/>
      <c r="I1341" s="66"/>
      <c r="J1341" s="68"/>
      <c r="K1341" s="66"/>
      <c r="L1341" s="69"/>
      <c r="M1341" s="69"/>
      <c r="N1341" s="67"/>
      <c r="O1341" s="67"/>
      <c r="P1341" s="60"/>
      <c r="Q1341" s="60"/>
      <c r="R1341" s="69"/>
      <c r="S1341" s="66"/>
      <c r="T1341" s="66"/>
      <c r="U1341" s="60"/>
      <c r="V1341" s="60"/>
      <c r="W1341" s="66"/>
      <c r="X1341" s="60"/>
    </row>
    <row r="1342" spans="1:24" ht="15.75">
      <c r="A1342" s="59"/>
      <c r="B1342" s="60"/>
      <c r="C1342" s="60"/>
      <c r="D1342" s="60"/>
      <c r="E1342" s="60"/>
      <c r="F1342" s="60"/>
      <c r="G1342" s="60"/>
      <c r="H1342" s="69"/>
      <c r="I1342" s="66"/>
      <c r="J1342" s="68"/>
      <c r="K1342" s="66"/>
      <c r="L1342" s="69"/>
      <c r="M1342" s="69"/>
      <c r="N1342" s="67"/>
      <c r="O1342" s="67"/>
      <c r="P1342" s="60"/>
      <c r="Q1342" s="60"/>
      <c r="R1342" s="69"/>
      <c r="S1342" s="66"/>
      <c r="T1342" s="66"/>
      <c r="U1342" s="60"/>
      <c r="V1342" s="60"/>
      <c r="W1342" s="66"/>
      <c r="X1342" s="60"/>
    </row>
    <row r="1343" spans="1:24" ht="15.75">
      <c r="A1343" s="59"/>
      <c r="B1343" s="60"/>
      <c r="C1343" s="60"/>
      <c r="D1343" s="60"/>
      <c r="E1343" s="60"/>
      <c r="F1343" s="60"/>
      <c r="G1343" s="60"/>
      <c r="H1343" s="69"/>
      <c r="I1343" s="66"/>
      <c r="J1343" s="68"/>
      <c r="K1343" s="66"/>
      <c r="L1343" s="69"/>
      <c r="M1343" s="69"/>
      <c r="N1343" s="67"/>
      <c r="O1343" s="67"/>
      <c r="P1343" s="60"/>
      <c r="Q1343" s="60"/>
      <c r="R1343" s="69"/>
      <c r="S1343" s="66"/>
      <c r="T1343" s="66"/>
      <c r="U1343" s="60"/>
      <c r="V1343" s="60"/>
      <c r="W1343" s="66"/>
      <c r="X1343" s="60"/>
    </row>
    <row r="1344" spans="1:24" ht="15.75">
      <c r="A1344" s="59"/>
      <c r="B1344" s="60"/>
      <c r="C1344" s="60"/>
      <c r="D1344" s="60"/>
      <c r="E1344" s="60"/>
      <c r="F1344" s="60"/>
      <c r="G1344" s="60"/>
      <c r="H1344" s="69"/>
      <c r="I1344" s="66"/>
      <c r="J1344" s="68"/>
      <c r="K1344" s="66"/>
      <c r="L1344" s="69"/>
      <c r="M1344" s="69"/>
      <c r="N1344" s="67"/>
      <c r="O1344" s="67"/>
      <c r="P1344" s="60"/>
      <c r="Q1344" s="60"/>
      <c r="R1344" s="69"/>
      <c r="S1344" s="66"/>
      <c r="T1344" s="66"/>
      <c r="U1344" s="60"/>
      <c r="V1344" s="60"/>
      <c r="W1344" s="66"/>
      <c r="X1344" s="60"/>
    </row>
    <row r="1345" spans="1:24" ht="15.75">
      <c r="A1345" s="59"/>
      <c r="B1345" s="60"/>
      <c r="C1345" s="60"/>
      <c r="D1345" s="60"/>
      <c r="E1345" s="60"/>
      <c r="F1345" s="60"/>
      <c r="G1345" s="60"/>
      <c r="H1345" s="69"/>
      <c r="I1345" s="66"/>
      <c r="J1345" s="68"/>
      <c r="K1345" s="66"/>
      <c r="L1345" s="69"/>
      <c r="M1345" s="69"/>
      <c r="N1345" s="67"/>
      <c r="O1345" s="67"/>
      <c r="P1345" s="60"/>
      <c r="Q1345" s="60"/>
      <c r="R1345" s="69"/>
      <c r="S1345" s="66"/>
      <c r="T1345" s="66"/>
      <c r="U1345" s="60"/>
      <c r="V1345" s="60"/>
      <c r="W1345" s="66"/>
      <c r="X1345" s="60"/>
    </row>
    <row r="1346" spans="1:24" ht="15.75">
      <c r="A1346" s="59"/>
      <c r="B1346" s="60"/>
      <c r="C1346" s="60"/>
      <c r="D1346" s="60"/>
      <c r="E1346" s="60"/>
      <c r="F1346" s="60"/>
      <c r="G1346" s="60"/>
      <c r="H1346" s="69"/>
      <c r="I1346" s="66"/>
      <c r="J1346" s="68"/>
      <c r="K1346" s="66"/>
      <c r="L1346" s="69"/>
      <c r="M1346" s="69"/>
      <c r="N1346" s="67"/>
      <c r="O1346" s="67"/>
      <c r="P1346" s="60"/>
      <c r="Q1346" s="60"/>
      <c r="R1346" s="69"/>
      <c r="S1346" s="66"/>
      <c r="T1346" s="66"/>
      <c r="U1346" s="60"/>
      <c r="V1346" s="60"/>
      <c r="W1346" s="66"/>
      <c r="X1346" s="60"/>
    </row>
    <row r="1347" spans="1:24" ht="15.75">
      <c r="A1347" s="59"/>
      <c r="B1347" s="60"/>
      <c r="C1347" s="60"/>
      <c r="D1347" s="60"/>
      <c r="E1347" s="60"/>
      <c r="F1347" s="60"/>
      <c r="G1347" s="60"/>
      <c r="H1347" s="69"/>
      <c r="I1347" s="66"/>
      <c r="J1347" s="68"/>
      <c r="K1347" s="66"/>
      <c r="L1347" s="69"/>
      <c r="M1347" s="69"/>
      <c r="N1347" s="67"/>
      <c r="O1347" s="67"/>
      <c r="P1347" s="60"/>
      <c r="Q1347" s="60"/>
      <c r="R1347" s="69"/>
      <c r="S1347" s="66"/>
      <c r="T1347" s="66"/>
      <c r="U1347" s="60"/>
      <c r="V1347" s="60"/>
      <c r="W1347" s="66"/>
      <c r="X1347" s="60"/>
    </row>
    <row r="1348" spans="1:24" ht="15.75">
      <c r="A1348" s="59"/>
      <c r="B1348" s="60"/>
      <c r="C1348" s="60"/>
      <c r="D1348" s="60"/>
      <c r="E1348" s="60"/>
      <c r="F1348" s="60"/>
      <c r="G1348" s="60"/>
      <c r="H1348" s="69"/>
      <c r="I1348" s="66"/>
      <c r="J1348" s="68"/>
      <c r="K1348" s="66"/>
      <c r="L1348" s="69"/>
      <c r="M1348" s="69"/>
      <c r="N1348" s="67"/>
      <c r="O1348" s="67"/>
      <c r="P1348" s="60"/>
      <c r="Q1348" s="60"/>
      <c r="R1348" s="69"/>
      <c r="S1348" s="66"/>
      <c r="T1348" s="66"/>
      <c r="U1348" s="60"/>
      <c r="V1348" s="60"/>
      <c r="W1348" s="66"/>
      <c r="X1348" s="60"/>
    </row>
    <row r="1349" spans="1:24" ht="15.75">
      <c r="A1349" s="59"/>
      <c r="B1349" s="60"/>
      <c r="C1349" s="60"/>
      <c r="D1349" s="60"/>
      <c r="E1349" s="60"/>
      <c r="F1349" s="60"/>
      <c r="G1349" s="60"/>
      <c r="H1349" s="69"/>
      <c r="I1349" s="66"/>
      <c r="J1349" s="68"/>
      <c r="K1349" s="66"/>
      <c r="L1349" s="69"/>
      <c r="M1349" s="69"/>
      <c r="N1349" s="67"/>
      <c r="O1349" s="67"/>
      <c r="P1349" s="60"/>
      <c r="Q1349" s="60"/>
      <c r="R1349" s="69"/>
      <c r="S1349" s="66"/>
      <c r="T1349" s="66"/>
      <c r="U1349" s="60"/>
      <c r="V1349" s="60"/>
      <c r="W1349" s="66"/>
      <c r="X1349" s="60"/>
    </row>
    <row r="1350" spans="1:24" ht="15.75">
      <c r="A1350" s="59"/>
      <c r="B1350" s="60"/>
      <c r="C1350" s="60"/>
      <c r="D1350" s="60"/>
      <c r="E1350" s="60"/>
      <c r="F1350" s="60"/>
      <c r="G1350" s="60"/>
      <c r="H1350" s="69"/>
      <c r="I1350" s="66"/>
      <c r="J1350" s="68"/>
      <c r="K1350" s="66"/>
      <c r="L1350" s="69"/>
      <c r="M1350" s="69"/>
      <c r="N1350" s="67"/>
      <c r="O1350" s="67"/>
      <c r="P1350" s="60"/>
      <c r="Q1350" s="60"/>
      <c r="R1350" s="69"/>
      <c r="S1350" s="66"/>
      <c r="T1350" s="66"/>
      <c r="U1350" s="60"/>
      <c r="V1350" s="60"/>
      <c r="W1350" s="66"/>
      <c r="X1350" s="60"/>
    </row>
    <row r="1351" spans="1:24" ht="15.75">
      <c r="A1351" s="59"/>
      <c r="B1351" s="60"/>
      <c r="C1351" s="60"/>
      <c r="D1351" s="60"/>
      <c r="E1351" s="60"/>
      <c r="F1351" s="60"/>
      <c r="G1351" s="60"/>
      <c r="H1351" s="69"/>
      <c r="I1351" s="66"/>
      <c r="J1351" s="68"/>
      <c r="K1351" s="66"/>
      <c r="L1351" s="69"/>
      <c r="M1351" s="69"/>
      <c r="N1351" s="67"/>
      <c r="O1351" s="67"/>
      <c r="P1351" s="60"/>
      <c r="Q1351" s="60"/>
      <c r="R1351" s="69"/>
      <c r="S1351" s="66"/>
      <c r="T1351" s="66"/>
      <c r="U1351" s="60"/>
      <c r="V1351" s="60"/>
      <c r="W1351" s="66"/>
      <c r="X1351" s="60"/>
    </row>
    <row r="1352" spans="1:24" ht="15.75">
      <c r="A1352" s="59"/>
      <c r="B1352" s="60"/>
      <c r="C1352" s="60"/>
      <c r="D1352" s="60"/>
      <c r="E1352" s="60"/>
      <c r="F1352" s="60"/>
      <c r="G1352" s="60"/>
      <c r="H1352" s="69"/>
      <c r="I1352" s="66"/>
      <c r="J1352" s="68"/>
      <c r="K1352" s="66"/>
      <c r="L1352" s="69"/>
      <c r="M1352" s="69"/>
      <c r="N1352" s="67"/>
      <c r="O1352" s="67"/>
      <c r="P1352" s="60"/>
      <c r="Q1352" s="60"/>
      <c r="R1352" s="69"/>
      <c r="S1352" s="66"/>
      <c r="T1352" s="66"/>
      <c r="U1352" s="60"/>
      <c r="V1352" s="60"/>
      <c r="W1352" s="66"/>
      <c r="X1352" s="60"/>
    </row>
    <row r="1353" spans="1:24" ht="15.75">
      <c r="A1353" s="59"/>
      <c r="B1353" s="60"/>
      <c r="C1353" s="60"/>
      <c r="D1353" s="60"/>
      <c r="E1353" s="60"/>
      <c r="F1353" s="60"/>
      <c r="G1353" s="60"/>
      <c r="H1353" s="69"/>
      <c r="I1353" s="66"/>
      <c r="J1353" s="68"/>
      <c r="K1353" s="66"/>
      <c r="L1353" s="69"/>
      <c r="M1353" s="69"/>
      <c r="N1353" s="67"/>
      <c r="O1353" s="67"/>
      <c r="P1353" s="60"/>
      <c r="Q1353" s="60"/>
      <c r="R1353" s="69"/>
      <c r="S1353" s="66"/>
      <c r="T1353" s="66"/>
      <c r="U1353" s="60"/>
      <c r="V1353" s="60"/>
      <c r="W1353" s="66"/>
      <c r="X1353" s="60"/>
    </row>
    <row r="1354" spans="1:24" ht="15.75">
      <c r="A1354" s="59"/>
      <c r="B1354" s="60"/>
      <c r="C1354" s="60"/>
      <c r="D1354" s="60"/>
      <c r="E1354" s="60"/>
      <c r="F1354" s="60"/>
      <c r="G1354" s="60"/>
      <c r="H1354" s="69"/>
      <c r="I1354" s="66"/>
      <c r="J1354" s="68"/>
      <c r="K1354" s="66"/>
      <c r="L1354" s="69"/>
      <c r="M1354" s="69"/>
      <c r="N1354" s="67"/>
      <c r="O1354" s="67"/>
      <c r="P1354" s="60"/>
      <c r="Q1354" s="60"/>
      <c r="R1354" s="69"/>
      <c r="S1354" s="66"/>
      <c r="T1354" s="66"/>
      <c r="U1354" s="60"/>
      <c r="V1354" s="60"/>
      <c r="W1354" s="66"/>
      <c r="X1354" s="60"/>
    </row>
    <row r="1355" spans="1:24" ht="15.75">
      <c r="A1355" s="59"/>
      <c r="B1355" s="60"/>
      <c r="C1355" s="60"/>
      <c r="D1355" s="60"/>
      <c r="E1355" s="60"/>
      <c r="F1355" s="60"/>
      <c r="G1355" s="60"/>
      <c r="H1355" s="69"/>
      <c r="I1355" s="66"/>
      <c r="J1355" s="68"/>
      <c r="K1355" s="66"/>
      <c r="L1355" s="69"/>
      <c r="M1355" s="69"/>
      <c r="N1355" s="67"/>
      <c r="O1355" s="67"/>
      <c r="P1355" s="60"/>
      <c r="Q1355" s="60"/>
      <c r="R1355" s="69"/>
      <c r="S1355" s="66"/>
      <c r="T1355" s="66"/>
      <c r="U1355" s="60"/>
      <c r="V1355" s="60"/>
      <c r="W1355" s="66"/>
      <c r="X1355" s="60"/>
    </row>
    <row r="1356" spans="1:24" ht="15.75">
      <c r="A1356" s="59"/>
      <c r="B1356" s="60"/>
      <c r="C1356" s="60"/>
      <c r="D1356" s="60"/>
      <c r="E1356" s="60"/>
      <c r="F1356" s="60"/>
      <c r="G1356" s="60"/>
      <c r="H1356" s="69"/>
      <c r="I1356" s="66"/>
      <c r="J1356" s="68"/>
      <c r="K1356" s="66"/>
      <c r="L1356" s="69"/>
      <c r="M1356" s="69"/>
      <c r="N1356" s="67"/>
      <c r="O1356" s="67"/>
      <c r="P1356" s="60"/>
      <c r="Q1356" s="60"/>
      <c r="R1356" s="69"/>
      <c r="S1356" s="66"/>
      <c r="T1356" s="66"/>
      <c r="U1356" s="60"/>
      <c r="V1356" s="60"/>
      <c r="W1356" s="66"/>
      <c r="X1356" s="60"/>
    </row>
    <row r="1357" spans="1:24" ht="15.75">
      <c r="A1357" s="59"/>
      <c r="B1357" s="60"/>
      <c r="C1357" s="60"/>
      <c r="D1357" s="60"/>
      <c r="E1357" s="60"/>
      <c r="F1357" s="60"/>
      <c r="G1357" s="60"/>
      <c r="H1357" s="69"/>
      <c r="I1357" s="66"/>
      <c r="J1357" s="68"/>
      <c r="K1357" s="66"/>
      <c r="L1357" s="69"/>
      <c r="M1357" s="69"/>
      <c r="N1357" s="67"/>
      <c r="O1357" s="67"/>
      <c r="P1357" s="60"/>
      <c r="Q1357" s="60"/>
      <c r="R1357" s="69"/>
      <c r="S1357" s="66"/>
      <c r="T1357" s="66"/>
      <c r="U1357" s="60"/>
      <c r="V1357" s="60"/>
      <c r="W1357" s="66"/>
      <c r="X1357" s="60"/>
    </row>
    <row r="1358" spans="1:24" ht="15.75">
      <c r="A1358" s="59"/>
      <c r="B1358" s="60"/>
      <c r="C1358" s="60"/>
      <c r="D1358" s="60"/>
      <c r="E1358" s="60"/>
      <c r="F1358" s="60"/>
      <c r="G1358" s="60"/>
      <c r="H1358" s="69"/>
      <c r="I1358" s="66"/>
      <c r="J1358" s="68"/>
      <c r="K1358" s="66"/>
      <c r="L1358" s="69"/>
      <c r="M1358" s="69"/>
      <c r="N1358" s="67"/>
      <c r="O1358" s="67"/>
      <c r="P1358" s="60"/>
      <c r="Q1358" s="60"/>
      <c r="R1358" s="69"/>
      <c r="S1358" s="66"/>
      <c r="T1358" s="66"/>
      <c r="U1358" s="60"/>
      <c r="V1358" s="60"/>
      <c r="W1358" s="66"/>
      <c r="X1358" s="60"/>
    </row>
    <row r="1359" spans="1:24" ht="15.75">
      <c r="A1359" s="59"/>
      <c r="B1359" s="60"/>
      <c r="C1359" s="60"/>
      <c r="D1359" s="60"/>
      <c r="E1359" s="60"/>
      <c r="F1359" s="60"/>
      <c r="G1359" s="60"/>
      <c r="H1359" s="69"/>
      <c r="I1359" s="66"/>
      <c r="J1359" s="68"/>
      <c r="K1359" s="66"/>
      <c r="L1359" s="69"/>
      <c r="M1359" s="69"/>
      <c r="N1359" s="67"/>
      <c r="O1359" s="67"/>
      <c r="P1359" s="60"/>
      <c r="Q1359" s="60"/>
      <c r="R1359" s="69"/>
      <c r="S1359" s="66"/>
      <c r="T1359" s="66"/>
      <c r="U1359" s="60"/>
      <c r="V1359" s="60"/>
      <c r="W1359" s="66"/>
      <c r="X1359" s="60"/>
    </row>
    <row r="1360" spans="1:24" ht="15.75">
      <c r="A1360" s="59"/>
      <c r="B1360" s="60"/>
      <c r="C1360" s="60"/>
      <c r="D1360" s="60"/>
      <c r="E1360" s="60"/>
      <c r="F1360" s="60"/>
      <c r="G1360" s="60"/>
      <c r="H1360" s="69"/>
      <c r="I1360" s="66"/>
      <c r="J1360" s="68"/>
      <c r="K1360" s="66"/>
      <c r="L1360" s="69"/>
      <c r="M1360" s="69"/>
      <c r="N1360" s="67"/>
      <c r="O1360" s="67"/>
      <c r="P1360" s="60"/>
      <c r="Q1360" s="60"/>
      <c r="R1360" s="69"/>
      <c r="S1360" s="66"/>
      <c r="T1360" s="66"/>
      <c r="U1360" s="60"/>
      <c r="V1360" s="60"/>
      <c r="W1360" s="66"/>
      <c r="X1360" s="60"/>
    </row>
    <row r="1361" spans="1:24" ht="15.75">
      <c r="A1361" s="59"/>
      <c r="B1361" s="60"/>
      <c r="C1361" s="60"/>
      <c r="D1361" s="60"/>
      <c r="E1361" s="60"/>
      <c r="F1361" s="60"/>
      <c r="G1361" s="60"/>
      <c r="H1361" s="69"/>
      <c r="I1361" s="66"/>
      <c r="J1361" s="68"/>
      <c r="K1361" s="66"/>
      <c r="L1361" s="69"/>
      <c r="M1361" s="69"/>
      <c r="N1361" s="67"/>
      <c r="O1361" s="67"/>
      <c r="P1361" s="60"/>
      <c r="Q1361" s="60"/>
      <c r="R1361" s="69"/>
      <c r="S1361" s="66"/>
      <c r="T1361" s="66"/>
      <c r="U1361" s="60"/>
      <c r="V1361" s="60"/>
      <c r="W1361" s="66"/>
      <c r="X1361" s="60"/>
    </row>
    <row r="1362" spans="1:24" ht="15.75">
      <c r="A1362" s="59"/>
      <c r="B1362" s="60"/>
      <c r="C1362" s="60"/>
      <c r="D1362" s="60"/>
      <c r="E1362" s="60"/>
      <c r="F1362" s="60"/>
      <c r="G1362" s="60"/>
      <c r="H1362" s="69"/>
      <c r="I1362" s="66"/>
      <c r="J1362" s="68"/>
      <c r="K1362" s="66"/>
      <c r="L1362" s="69"/>
      <c r="M1362" s="69"/>
      <c r="N1362" s="67"/>
      <c r="O1362" s="67"/>
      <c r="P1362" s="60"/>
      <c r="Q1362" s="60"/>
      <c r="R1362" s="69"/>
      <c r="S1362" s="66"/>
      <c r="T1362" s="66"/>
      <c r="U1362" s="60"/>
      <c r="V1362" s="60"/>
      <c r="W1362" s="66"/>
      <c r="X1362" s="60"/>
    </row>
    <row r="1363" spans="1:24" ht="15.75">
      <c r="A1363" s="59"/>
      <c r="B1363" s="60"/>
      <c r="C1363" s="60"/>
      <c r="D1363" s="60"/>
      <c r="E1363" s="60"/>
      <c r="F1363" s="60"/>
      <c r="G1363" s="60"/>
      <c r="H1363" s="69"/>
      <c r="I1363" s="66"/>
      <c r="J1363" s="68"/>
      <c r="K1363" s="66"/>
      <c r="L1363" s="69"/>
      <c r="M1363" s="69"/>
      <c r="N1363" s="67"/>
      <c r="O1363" s="67"/>
      <c r="P1363" s="60"/>
      <c r="Q1363" s="60"/>
      <c r="R1363" s="69"/>
      <c r="S1363" s="66"/>
      <c r="T1363" s="66"/>
      <c r="U1363" s="60"/>
      <c r="V1363" s="60"/>
      <c r="W1363" s="66"/>
      <c r="X1363" s="60"/>
    </row>
    <row r="1364" spans="1:24" ht="15.75">
      <c r="A1364" s="59"/>
      <c r="B1364" s="60"/>
      <c r="C1364" s="60"/>
      <c r="D1364" s="60"/>
      <c r="E1364" s="60"/>
      <c r="F1364" s="60"/>
      <c r="G1364" s="60"/>
      <c r="H1364" s="69"/>
      <c r="I1364" s="66"/>
      <c r="J1364" s="68"/>
      <c r="K1364" s="66"/>
      <c r="L1364" s="69"/>
      <c r="M1364" s="69"/>
      <c r="N1364" s="67"/>
      <c r="O1364" s="67"/>
      <c r="P1364" s="60"/>
      <c r="Q1364" s="60"/>
      <c r="R1364" s="69"/>
      <c r="S1364" s="66"/>
      <c r="T1364" s="66"/>
      <c r="U1364" s="60"/>
      <c r="V1364" s="60"/>
      <c r="W1364" s="66"/>
      <c r="X1364" s="60"/>
    </row>
    <row r="1365" spans="1:24" ht="15.75">
      <c r="A1365" s="59"/>
      <c r="B1365" s="60"/>
      <c r="C1365" s="60"/>
      <c r="D1365" s="60"/>
      <c r="E1365" s="60"/>
      <c r="F1365" s="60"/>
      <c r="G1365" s="60"/>
      <c r="H1365" s="69"/>
      <c r="I1365" s="66"/>
      <c r="J1365" s="68"/>
      <c r="K1365" s="66"/>
      <c r="L1365" s="69"/>
      <c r="M1365" s="69"/>
      <c r="N1365" s="67"/>
      <c r="O1365" s="67"/>
      <c r="P1365" s="60"/>
      <c r="Q1365" s="60"/>
      <c r="R1365" s="69"/>
      <c r="S1365" s="66"/>
      <c r="T1365" s="66"/>
      <c r="U1365" s="60"/>
      <c r="V1365" s="60"/>
      <c r="W1365" s="66"/>
      <c r="X1365" s="60"/>
    </row>
    <row r="1366" spans="1:24" ht="15.75">
      <c r="A1366" s="59"/>
      <c r="B1366" s="60"/>
      <c r="C1366" s="60"/>
      <c r="D1366" s="60"/>
      <c r="E1366" s="60"/>
      <c r="F1366" s="60"/>
      <c r="G1366" s="60"/>
      <c r="H1366" s="69"/>
      <c r="I1366" s="66"/>
      <c r="J1366" s="68"/>
      <c r="K1366" s="66"/>
      <c r="L1366" s="69"/>
      <c r="M1366" s="69"/>
      <c r="N1366" s="67"/>
      <c r="O1366" s="67"/>
      <c r="P1366" s="60"/>
      <c r="Q1366" s="60"/>
      <c r="R1366" s="69"/>
      <c r="S1366" s="66"/>
      <c r="T1366" s="66"/>
      <c r="U1366" s="60"/>
      <c r="V1366" s="60"/>
      <c r="W1366" s="66"/>
      <c r="X1366" s="60"/>
    </row>
    <row r="1367" spans="1:24" ht="15.75">
      <c r="A1367" s="59"/>
      <c r="B1367" s="60"/>
      <c r="C1367" s="60"/>
      <c r="D1367" s="60"/>
      <c r="E1367" s="60"/>
      <c r="F1367" s="60"/>
      <c r="G1367" s="60"/>
      <c r="H1367" s="69"/>
      <c r="I1367" s="66"/>
      <c r="J1367" s="68"/>
      <c r="K1367" s="66"/>
      <c r="L1367" s="69"/>
      <c r="M1367" s="69"/>
      <c r="N1367" s="67"/>
      <c r="O1367" s="67"/>
      <c r="P1367" s="60"/>
      <c r="Q1367" s="60"/>
      <c r="R1367" s="69"/>
      <c r="S1367" s="66"/>
      <c r="T1367" s="66"/>
      <c r="U1367" s="60"/>
      <c r="V1367" s="60"/>
      <c r="W1367" s="66"/>
      <c r="X1367" s="60"/>
    </row>
    <row r="1368" spans="1:24" ht="15.75">
      <c r="A1368" s="59"/>
      <c r="B1368" s="60"/>
      <c r="C1368" s="60"/>
      <c r="D1368" s="60"/>
      <c r="E1368" s="60"/>
      <c r="F1368" s="60"/>
      <c r="G1368" s="60"/>
      <c r="H1368" s="69"/>
      <c r="I1368" s="66"/>
      <c r="J1368" s="68"/>
      <c r="K1368" s="66"/>
      <c r="L1368" s="69"/>
      <c r="M1368" s="69"/>
      <c r="N1368" s="67"/>
      <c r="O1368" s="67"/>
      <c r="P1368" s="60"/>
      <c r="Q1368" s="60"/>
      <c r="R1368" s="69"/>
      <c r="S1368" s="66"/>
      <c r="T1368" s="66"/>
      <c r="U1368" s="60"/>
      <c r="V1368" s="60"/>
      <c r="W1368" s="66"/>
      <c r="X1368" s="60"/>
    </row>
    <row r="1369" spans="1:24" ht="15.75">
      <c r="A1369" s="59"/>
      <c r="B1369" s="60"/>
      <c r="C1369" s="60"/>
      <c r="D1369" s="60"/>
      <c r="E1369" s="60"/>
      <c r="F1369" s="60"/>
      <c r="G1369" s="60"/>
      <c r="H1369" s="69"/>
      <c r="I1369" s="66"/>
      <c r="J1369" s="68"/>
      <c r="K1369" s="66"/>
      <c r="L1369" s="69"/>
      <c r="M1369" s="69"/>
      <c r="N1369" s="67"/>
      <c r="O1369" s="67"/>
      <c r="P1369" s="60"/>
      <c r="Q1369" s="60"/>
      <c r="R1369" s="69"/>
      <c r="S1369" s="66"/>
      <c r="T1369" s="66"/>
      <c r="U1369" s="60"/>
      <c r="V1369" s="60"/>
      <c r="W1369" s="66"/>
      <c r="X1369" s="60"/>
    </row>
    <row r="1370" spans="1:24" ht="15.75">
      <c r="A1370" s="59"/>
      <c r="B1370" s="60"/>
      <c r="C1370" s="60"/>
      <c r="D1370" s="60"/>
      <c r="E1370" s="60"/>
      <c r="F1370" s="60"/>
      <c r="G1370" s="60"/>
      <c r="H1370" s="69"/>
      <c r="I1370" s="66"/>
      <c r="J1370" s="68"/>
      <c r="K1370" s="66"/>
      <c r="L1370" s="69"/>
      <c r="M1370" s="69"/>
      <c r="N1370" s="67"/>
      <c r="O1370" s="67"/>
      <c r="P1370" s="60"/>
      <c r="Q1370" s="60"/>
      <c r="R1370" s="69"/>
      <c r="S1370" s="66"/>
      <c r="T1370" s="66"/>
      <c r="U1370" s="60"/>
      <c r="V1370" s="60"/>
      <c r="W1370" s="66"/>
      <c r="X1370" s="60"/>
    </row>
    <row r="1371" spans="1:24" ht="15.75">
      <c r="A1371" s="59"/>
      <c r="B1371" s="60"/>
      <c r="C1371" s="60"/>
      <c r="D1371" s="60"/>
      <c r="E1371" s="60"/>
      <c r="F1371" s="60"/>
      <c r="G1371" s="60"/>
      <c r="H1371" s="69"/>
      <c r="I1371" s="66"/>
      <c r="J1371" s="68"/>
      <c r="K1371" s="66"/>
      <c r="L1371" s="69"/>
      <c r="M1371" s="69"/>
      <c r="N1371" s="67"/>
      <c r="O1371" s="67"/>
      <c r="P1371" s="60"/>
      <c r="Q1371" s="60"/>
      <c r="R1371" s="69"/>
      <c r="S1371" s="66"/>
      <c r="T1371" s="66"/>
      <c r="U1371" s="60"/>
      <c r="V1371" s="60"/>
      <c r="W1371" s="66"/>
      <c r="X1371" s="60"/>
    </row>
    <row r="1372" spans="1:24" ht="15.75">
      <c r="A1372" s="59"/>
      <c r="B1372" s="60"/>
      <c r="C1372" s="60"/>
      <c r="D1372" s="60"/>
      <c r="E1372" s="60"/>
      <c r="F1372" s="60"/>
      <c r="G1372" s="60"/>
      <c r="H1372" s="69"/>
      <c r="I1372" s="66"/>
      <c r="J1372" s="68"/>
      <c r="K1372" s="66"/>
      <c r="L1372" s="69"/>
      <c r="M1372" s="69"/>
      <c r="N1372" s="67"/>
      <c r="O1372" s="67"/>
      <c r="P1372" s="60"/>
      <c r="Q1372" s="60"/>
      <c r="R1372" s="69"/>
      <c r="S1372" s="66"/>
      <c r="T1372" s="66"/>
      <c r="U1372" s="60"/>
      <c r="V1372" s="60"/>
      <c r="W1372" s="66"/>
      <c r="X1372" s="60"/>
    </row>
    <row r="1373" spans="1:24" ht="15.75">
      <c r="A1373" s="59"/>
      <c r="B1373" s="60"/>
      <c r="C1373" s="60"/>
      <c r="D1373" s="60"/>
      <c r="E1373" s="60"/>
      <c r="F1373" s="60"/>
      <c r="G1373" s="60"/>
      <c r="H1373" s="69"/>
      <c r="I1373" s="66"/>
      <c r="J1373" s="68"/>
      <c r="K1373" s="66"/>
      <c r="L1373" s="69"/>
      <c r="M1373" s="69"/>
      <c r="N1373" s="67"/>
      <c r="O1373" s="67"/>
      <c r="P1373" s="60"/>
      <c r="Q1373" s="60"/>
      <c r="R1373" s="69"/>
      <c r="S1373" s="66"/>
      <c r="T1373" s="66"/>
      <c r="U1373" s="60"/>
      <c r="V1373" s="60"/>
      <c r="W1373" s="66"/>
      <c r="X1373" s="60"/>
    </row>
    <row r="1374" spans="1:24" ht="15.75">
      <c r="A1374" s="59"/>
      <c r="B1374" s="60"/>
      <c r="C1374" s="60"/>
      <c r="D1374" s="60"/>
      <c r="E1374" s="60"/>
      <c r="F1374" s="60"/>
      <c r="G1374" s="60"/>
      <c r="H1374" s="69"/>
      <c r="I1374" s="66"/>
      <c r="J1374" s="68"/>
      <c r="K1374" s="66"/>
      <c r="L1374" s="69"/>
      <c r="M1374" s="69"/>
      <c r="N1374" s="67"/>
      <c r="O1374" s="67"/>
      <c r="P1374" s="60"/>
      <c r="Q1374" s="60"/>
      <c r="R1374" s="69"/>
      <c r="S1374" s="66"/>
      <c r="T1374" s="66"/>
      <c r="U1374" s="60"/>
      <c r="V1374" s="60"/>
      <c r="W1374" s="66"/>
      <c r="X1374" s="60"/>
    </row>
    <row r="1375" spans="1:24" ht="15.75">
      <c r="A1375" s="59"/>
      <c r="B1375" s="60"/>
      <c r="C1375" s="60"/>
      <c r="D1375" s="60"/>
      <c r="E1375" s="60"/>
      <c r="F1375" s="60"/>
      <c r="G1375" s="60"/>
      <c r="H1375" s="69"/>
      <c r="I1375" s="66"/>
      <c r="J1375" s="68"/>
      <c r="K1375" s="66"/>
      <c r="L1375" s="69"/>
      <c r="M1375" s="69"/>
      <c r="N1375" s="67"/>
      <c r="O1375" s="67"/>
      <c r="P1375" s="60"/>
      <c r="Q1375" s="60"/>
      <c r="R1375" s="69"/>
      <c r="S1375" s="66"/>
      <c r="T1375" s="66"/>
      <c r="U1375" s="60"/>
      <c r="V1375" s="60"/>
      <c r="W1375" s="66"/>
      <c r="X1375" s="60"/>
    </row>
    <row r="1376" spans="1:24" ht="15.75">
      <c r="A1376" s="59"/>
      <c r="B1376" s="60"/>
      <c r="C1376" s="60"/>
      <c r="D1376" s="60"/>
      <c r="E1376" s="60"/>
      <c r="F1376" s="60"/>
      <c r="G1376" s="60"/>
      <c r="H1376" s="69"/>
      <c r="I1376" s="66"/>
      <c r="J1376" s="68"/>
      <c r="K1376" s="66"/>
      <c r="L1376" s="69"/>
      <c r="M1376" s="69"/>
      <c r="N1376" s="67"/>
      <c r="O1376" s="67"/>
      <c r="P1376" s="60"/>
      <c r="Q1376" s="60"/>
      <c r="R1376" s="69"/>
      <c r="S1376" s="66"/>
      <c r="T1376" s="66"/>
      <c r="U1376" s="60"/>
      <c r="V1376" s="60"/>
      <c r="W1376" s="66"/>
      <c r="X1376" s="60"/>
    </row>
    <row r="1377" spans="1:24" ht="15.75">
      <c r="A1377" s="59"/>
      <c r="B1377" s="60"/>
      <c r="C1377" s="60"/>
      <c r="D1377" s="60"/>
      <c r="E1377" s="60"/>
      <c r="F1377" s="60"/>
      <c r="G1377" s="60"/>
      <c r="H1377" s="69"/>
      <c r="I1377" s="66"/>
      <c r="J1377" s="68"/>
      <c r="K1377" s="66"/>
      <c r="L1377" s="69"/>
      <c r="M1377" s="69"/>
      <c r="N1377" s="67"/>
      <c r="O1377" s="67"/>
      <c r="P1377" s="60"/>
      <c r="Q1377" s="60"/>
      <c r="R1377" s="69"/>
      <c r="S1377" s="66"/>
      <c r="T1377" s="66"/>
      <c r="U1377" s="60"/>
      <c r="V1377" s="60"/>
      <c r="W1377" s="66"/>
      <c r="X1377" s="60"/>
    </row>
    <row r="1378" spans="1:24" ht="15.75">
      <c r="A1378" s="59"/>
      <c r="B1378" s="60"/>
      <c r="C1378" s="60"/>
      <c r="D1378" s="60"/>
      <c r="E1378" s="60"/>
      <c r="F1378" s="60"/>
      <c r="G1378" s="60"/>
      <c r="H1378" s="69"/>
      <c r="I1378" s="66"/>
      <c r="J1378" s="68"/>
      <c r="K1378" s="66"/>
      <c r="L1378" s="69"/>
      <c r="M1378" s="69"/>
      <c r="N1378" s="67"/>
      <c r="O1378" s="67"/>
      <c r="P1378" s="60"/>
      <c r="Q1378" s="60"/>
      <c r="R1378" s="69"/>
      <c r="S1378" s="66"/>
      <c r="T1378" s="66"/>
      <c r="U1378" s="60"/>
      <c r="V1378" s="60"/>
      <c r="W1378" s="66"/>
      <c r="X1378" s="60"/>
    </row>
    <row r="1379" spans="1:24" ht="15.75">
      <c r="A1379" s="59"/>
      <c r="B1379" s="60"/>
      <c r="C1379" s="60"/>
      <c r="D1379" s="60"/>
      <c r="E1379" s="60"/>
      <c r="F1379" s="60"/>
      <c r="G1379" s="60"/>
      <c r="H1379" s="69"/>
      <c r="I1379" s="66"/>
      <c r="J1379" s="68"/>
      <c r="K1379" s="66"/>
      <c r="L1379" s="69"/>
      <c r="M1379" s="69"/>
      <c r="N1379" s="67"/>
      <c r="O1379" s="67"/>
      <c r="P1379" s="60"/>
      <c r="Q1379" s="60"/>
      <c r="R1379" s="69"/>
      <c r="S1379" s="66"/>
      <c r="T1379" s="66"/>
      <c r="U1379" s="60"/>
      <c r="V1379" s="60"/>
      <c r="W1379" s="66"/>
      <c r="X1379" s="60"/>
    </row>
    <row r="1380" spans="1:24" ht="15.75">
      <c r="A1380" s="59"/>
      <c r="B1380" s="60"/>
      <c r="C1380" s="60"/>
      <c r="D1380" s="60"/>
      <c r="E1380" s="60"/>
      <c r="F1380" s="60"/>
      <c r="G1380" s="60"/>
      <c r="H1380" s="69"/>
      <c r="I1380" s="66"/>
      <c r="J1380" s="68"/>
      <c r="K1380" s="66"/>
      <c r="L1380" s="69"/>
      <c r="M1380" s="69"/>
      <c r="N1380" s="67"/>
      <c r="O1380" s="67"/>
      <c r="P1380" s="60"/>
      <c r="Q1380" s="60"/>
      <c r="R1380" s="69"/>
      <c r="S1380" s="66"/>
      <c r="T1380" s="66"/>
      <c r="U1380" s="60"/>
      <c r="V1380" s="60"/>
      <c r="W1380" s="66"/>
      <c r="X1380" s="60"/>
    </row>
    <row r="1381" spans="1:24" ht="15.75">
      <c r="A1381" s="59"/>
      <c r="B1381" s="60"/>
      <c r="C1381" s="60"/>
      <c r="D1381" s="60"/>
      <c r="E1381" s="60"/>
      <c r="F1381" s="60"/>
      <c r="G1381" s="60"/>
      <c r="H1381" s="69"/>
      <c r="I1381" s="66"/>
      <c r="J1381" s="68"/>
      <c r="K1381" s="66"/>
      <c r="L1381" s="69"/>
      <c r="M1381" s="69"/>
      <c r="N1381" s="67"/>
      <c r="O1381" s="67"/>
      <c r="P1381" s="60"/>
      <c r="Q1381" s="60"/>
      <c r="R1381" s="69"/>
      <c r="S1381" s="66"/>
      <c r="T1381" s="66"/>
      <c r="U1381" s="60"/>
      <c r="V1381" s="60"/>
      <c r="W1381" s="66"/>
      <c r="X1381" s="60"/>
    </row>
    <row r="1382" spans="1:24" ht="15.75">
      <c r="A1382" s="59"/>
      <c r="B1382" s="60"/>
      <c r="C1382" s="60"/>
      <c r="D1382" s="60"/>
      <c r="E1382" s="60"/>
      <c r="F1382" s="60"/>
      <c r="G1382" s="60"/>
      <c r="H1382" s="69"/>
      <c r="I1382" s="66"/>
      <c r="J1382" s="68"/>
      <c r="K1382" s="66"/>
      <c r="L1382" s="69"/>
      <c r="M1382" s="69"/>
      <c r="N1382" s="67"/>
      <c r="O1382" s="67"/>
      <c r="P1382" s="60"/>
      <c r="Q1382" s="60"/>
      <c r="R1382" s="69"/>
      <c r="S1382" s="66"/>
      <c r="T1382" s="66"/>
      <c r="U1382" s="60"/>
      <c r="V1382" s="60"/>
      <c r="W1382" s="66"/>
      <c r="X1382" s="60"/>
    </row>
    <row r="1383" spans="1:24" ht="15.75">
      <c r="A1383" s="59"/>
      <c r="B1383" s="60"/>
      <c r="C1383" s="60"/>
      <c r="D1383" s="60"/>
      <c r="E1383" s="60"/>
      <c r="F1383" s="60"/>
      <c r="G1383" s="60"/>
      <c r="H1383" s="69"/>
      <c r="I1383" s="66"/>
      <c r="J1383" s="68"/>
      <c r="K1383" s="66"/>
      <c r="L1383" s="69"/>
      <c r="M1383" s="69"/>
      <c r="N1383" s="67"/>
      <c r="O1383" s="67"/>
      <c r="P1383" s="60"/>
      <c r="Q1383" s="60"/>
      <c r="R1383" s="69"/>
      <c r="S1383" s="66"/>
      <c r="T1383" s="66"/>
      <c r="U1383" s="60"/>
      <c r="V1383" s="60"/>
      <c r="W1383" s="66"/>
      <c r="X1383" s="60"/>
    </row>
    <row r="1384" spans="1:24" ht="15.75">
      <c r="A1384" s="59"/>
      <c r="B1384" s="60"/>
      <c r="C1384" s="60"/>
      <c r="D1384" s="60"/>
      <c r="E1384" s="60"/>
      <c r="F1384" s="60"/>
      <c r="G1384" s="60"/>
      <c r="H1384" s="69"/>
      <c r="I1384" s="66"/>
      <c r="J1384" s="68"/>
      <c r="K1384" s="66"/>
      <c r="L1384" s="69"/>
      <c r="M1384" s="69"/>
      <c r="N1384" s="67"/>
      <c r="O1384" s="67"/>
      <c r="P1384" s="60"/>
      <c r="Q1384" s="60"/>
      <c r="R1384" s="69"/>
      <c r="S1384" s="66"/>
      <c r="T1384" s="66"/>
      <c r="U1384" s="60"/>
      <c r="V1384" s="60"/>
      <c r="W1384" s="66"/>
      <c r="X1384" s="60"/>
    </row>
    <row r="1385" spans="1:24" ht="15.75">
      <c r="A1385" s="59"/>
      <c r="B1385" s="60"/>
      <c r="C1385" s="60"/>
      <c r="D1385" s="60"/>
      <c r="E1385" s="60"/>
      <c r="F1385" s="60"/>
      <c r="G1385" s="60"/>
      <c r="H1385" s="69"/>
      <c r="I1385" s="66"/>
      <c r="J1385" s="68"/>
      <c r="K1385" s="66"/>
      <c r="L1385" s="69"/>
      <c r="M1385" s="69"/>
      <c r="N1385" s="67"/>
      <c r="O1385" s="67"/>
      <c r="P1385" s="60"/>
      <c r="Q1385" s="60"/>
      <c r="R1385" s="69"/>
      <c r="S1385" s="66"/>
      <c r="T1385" s="66"/>
      <c r="U1385" s="60"/>
      <c r="V1385" s="60"/>
      <c r="W1385" s="66"/>
      <c r="X1385" s="60"/>
    </row>
    <row r="1386" spans="1:24" ht="15.75">
      <c r="A1386" s="59"/>
      <c r="B1386" s="60"/>
      <c r="C1386" s="60"/>
      <c r="D1386" s="60"/>
      <c r="E1386" s="60"/>
      <c r="F1386" s="60"/>
      <c r="G1386" s="60"/>
      <c r="H1386" s="69"/>
      <c r="I1386" s="66"/>
      <c r="J1386" s="68"/>
      <c r="K1386" s="66"/>
      <c r="L1386" s="69"/>
      <c r="M1386" s="69"/>
      <c r="N1386" s="67"/>
      <c r="O1386" s="67"/>
      <c r="P1386" s="60"/>
      <c r="Q1386" s="60"/>
      <c r="R1386" s="69"/>
      <c r="S1386" s="66"/>
      <c r="T1386" s="66"/>
      <c r="U1386" s="60"/>
      <c r="V1386" s="60"/>
      <c r="W1386" s="66"/>
      <c r="X1386" s="60"/>
    </row>
    <row r="1387" spans="1:24" ht="15.75">
      <c r="A1387" s="59"/>
      <c r="B1387" s="60"/>
      <c r="C1387" s="60"/>
      <c r="D1387" s="60"/>
      <c r="E1387" s="60"/>
      <c r="F1387" s="60"/>
      <c r="G1387" s="60"/>
      <c r="H1387" s="69"/>
      <c r="I1387" s="66"/>
      <c r="J1387" s="68"/>
      <c r="K1387" s="66"/>
      <c r="L1387" s="69"/>
      <c r="M1387" s="69"/>
      <c r="N1387" s="67"/>
      <c r="O1387" s="67"/>
      <c r="P1387" s="60"/>
      <c r="Q1387" s="60"/>
      <c r="R1387" s="69"/>
      <c r="S1387" s="66"/>
      <c r="T1387" s="66"/>
      <c r="U1387" s="60"/>
      <c r="V1387" s="60"/>
      <c r="W1387" s="66"/>
      <c r="X1387" s="60"/>
    </row>
    <row r="1388" spans="1:24" ht="15.75">
      <c r="A1388" s="59"/>
      <c r="B1388" s="60"/>
      <c r="C1388" s="60"/>
      <c r="D1388" s="60"/>
      <c r="E1388" s="60"/>
      <c r="F1388" s="60"/>
      <c r="G1388" s="60"/>
      <c r="H1388" s="69"/>
      <c r="I1388" s="66"/>
      <c r="J1388" s="68"/>
      <c r="K1388" s="66"/>
      <c r="L1388" s="69"/>
      <c r="M1388" s="69"/>
      <c r="N1388" s="67"/>
      <c r="O1388" s="67"/>
      <c r="P1388" s="60"/>
      <c r="Q1388" s="60"/>
      <c r="R1388" s="69"/>
      <c r="S1388" s="66"/>
      <c r="T1388" s="66"/>
      <c r="U1388" s="60"/>
      <c r="V1388" s="60"/>
      <c r="W1388" s="66"/>
      <c r="X1388" s="60"/>
    </row>
    <row r="1389" spans="1:24" ht="15.75">
      <c r="A1389" s="59"/>
      <c r="B1389" s="60"/>
      <c r="C1389" s="60"/>
      <c r="D1389" s="60"/>
      <c r="E1389" s="60"/>
      <c r="F1389" s="60"/>
      <c r="G1389" s="60"/>
      <c r="H1389" s="69"/>
      <c r="I1389" s="66"/>
      <c r="J1389" s="68"/>
      <c r="K1389" s="66"/>
      <c r="L1389" s="69"/>
      <c r="M1389" s="69"/>
      <c r="N1389" s="67"/>
      <c r="O1389" s="67"/>
      <c r="P1389" s="60"/>
      <c r="Q1389" s="60"/>
      <c r="R1389" s="69"/>
      <c r="S1389" s="66"/>
      <c r="T1389" s="66"/>
      <c r="U1389" s="60"/>
      <c r="V1389" s="60"/>
      <c r="W1389" s="66"/>
      <c r="X1389" s="60"/>
    </row>
    <row r="1390" spans="1:24" ht="15.75">
      <c r="A1390" s="59"/>
      <c r="B1390" s="60"/>
      <c r="C1390" s="60"/>
      <c r="D1390" s="60"/>
      <c r="E1390" s="60"/>
      <c r="F1390" s="60"/>
      <c r="G1390" s="60"/>
      <c r="H1390" s="69"/>
      <c r="I1390" s="66"/>
      <c r="J1390" s="68"/>
      <c r="K1390" s="66"/>
      <c r="L1390" s="69"/>
      <c r="M1390" s="69"/>
      <c r="N1390" s="67"/>
      <c r="O1390" s="67"/>
      <c r="P1390" s="60"/>
      <c r="Q1390" s="60"/>
      <c r="R1390" s="69"/>
      <c r="S1390" s="66"/>
      <c r="T1390" s="66"/>
      <c r="U1390" s="60"/>
      <c r="V1390" s="60"/>
      <c r="W1390" s="66"/>
      <c r="X1390" s="60"/>
    </row>
    <row r="1391" spans="1:24" ht="15.75">
      <c r="A1391" s="59"/>
      <c r="B1391" s="60"/>
      <c r="C1391" s="60"/>
      <c r="D1391" s="60"/>
      <c r="E1391" s="60"/>
      <c r="F1391" s="60"/>
      <c r="G1391" s="60"/>
      <c r="H1391" s="69"/>
      <c r="I1391" s="66"/>
      <c r="J1391" s="68"/>
      <c r="K1391" s="66"/>
      <c r="L1391" s="69"/>
      <c r="M1391" s="69"/>
      <c r="N1391" s="67"/>
      <c r="O1391" s="67"/>
      <c r="P1391" s="60"/>
      <c r="Q1391" s="60"/>
      <c r="R1391" s="69"/>
      <c r="S1391" s="66"/>
      <c r="T1391" s="66"/>
      <c r="U1391" s="60"/>
      <c r="V1391" s="60"/>
      <c r="W1391" s="66"/>
      <c r="X1391" s="60"/>
    </row>
    <row r="1392" spans="1:24" ht="15.75">
      <c r="A1392" s="59"/>
      <c r="B1392" s="60"/>
      <c r="C1392" s="60"/>
      <c r="D1392" s="60"/>
      <c r="E1392" s="60"/>
      <c r="F1392" s="60"/>
      <c r="G1392" s="60"/>
      <c r="H1392" s="69"/>
      <c r="I1392" s="66"/>
      <c r="J1392" s="68"/>
      <c r="K1392" s="66"/>
      <c r="L1392" s="69"/>
      <c r="M1392" s="69"/>
      <c r="N1392" s="67"/>
      <c r="O1392" s="67"/>
      <c r="P1392" s="60"/>
      <c r="Q1392" s="60"/>
      <c r="R1392" s="69"/>
      <c r="S1392" s="66"/>
      <c r="T1392" s="66"/>
      <c r="U1392" s="60"/>
      <c r="V1392" s="60"/>
      <c r="W1392" s="66"/>
      <c r="X1392" s="60"/>
    </row>
    <row r="1393" spans="1:24" ht="15.75">
      <c r="A1393" s="59"/>
      <c r="B1393" s="60"/>
      <c r="C1393" s="60"/>
      <c r="D1393" s="60"/>
      <c r="E1393" s="60"/>
      <c r="F1393" s="60"/>
      <c r="G1393" s="60"/>
      <c r="H1393" s="69"/>
      <c r="I1393" s="66"/>
      <c r="J1393" s="68"/>
      <c r="K1393" s="66"/>
      <c r="L1393" s="69"/>
      <c r="M1393" s="69"/>
      <c r="N1393" s="67"/>
      <c r="O1393" s="67"/>
      <c r="P1393" s="60"/>
      <c r="Q1393" s="60"/>
      <c r="R1393" s="69"/>
      <c r="S1393" s="66"/>
      <c r="T1393" s="66"/>
      <c r="U1393" s="60"/>
      <c r="V1393" s="60"/>
      <c r="W1393" s="66"/>
      <c r="X1393" s="60"/>
    </row>
    <row r="1394" spans="1:24" ht="15.75">
      <c r="A1394" s="59"/>
      <c r="B1394" s="60"/>
      <c r="C1394" s="60"/>
      <c r="D1394" s="60"/>
      <c r="E1394" s="60"/>
      <c r="F1394" s="60"/>
      <c r="G1394" s="60"/>
      <c r="H1394" s="69"/>
      <c r="I1394" s="66"/>
      <c r="J1394" s="68"/>
      <c r="K1394" s="66"/>
      <c r="L1394" s="69"/>
      <c r="M1394" s="69"/>
      <c r="N1394" s="67"/>
      <c r="O1394" s="67"/>
      <c r="P1394" s="60"/>
      <c r="Q1394" s="60"/>
      <c r="R1394" s="69"/>
      <c r="S1394" s="66"/>
      <c r="T1394" s="66"/>
      <c r="U1394" s="60"/>
      <c r="V1394" s="60"/>
      <c r="W1394" s="66"/>
      <c r="X1394" s="60"/>
    </row>
    <row r="1395" spans="1:24" ht="15.75">
      <c r="A1395" s="59"/>
      <c r="B1395" s="60"/>
      <c r="C1395" s="60"/>
      <c r="D1395" s="60"/>
      <c r="E1395" s="60"/>
      <c r="F1395" s="60"/>
      <c r="G1395" s="60"/>
      <c r="H1395" s="69"/>
      <c r="I1395" s="66"/>
      <c r="J1395" s="68"/>
      <c r="K1395" s="66"/>
      <c r="L1395" s="69"/>
      <c r="M1395" s="69"/>
      <c r="N1395" s="67"/>
      <c r="O1395" s="67"/>
      <c r="P1395" s="60"/>
      <c r="Q1395" s="60"/>
      <c r="R1395" s="69"/>
      <c r="S1395" s="66"/>
      <c r="T1395" s="66"/>
      <c r="U1395" s="60"/>
      <c r="V1395" s="60"/>
      <c r="W1395" s="66"/>
      <c r="X1395" s="60"/>
    </row>
    <row r="1396" spans="1:24" ht="15.75">
      <c r="A1396" s="59"/>
      <c r="B1396" s="60"/>
      <c r="C1396" s="60"/>
      <c r="D1396" s="60"/>
      <c r="E1396" s="60"/>
      <c r="F1396" s="60"/>
      <c r="G1396" s="60"/>
      <c r="H1396" s="69"/>
      <c r="I1396" s="66"/>
      <c r="J1396" s="68"/>
      <c r="K1396" s="66"/>
      <c r="L1396" s="69"/>
      <c r="M1396" s="69"/>
      <c r="N1396" s="67"/>
      <c r="O1396" s="67"/>
      <c r="P1396" s="60"/>
      <c r="Q1396" s="60"/>
      <c r="R1396" s="69"/>
      <c r="S1396" s="66"/>
      <c r="T1396" s="66"/>
      <c r="U1396" s="60"/>
      <c r="V1396" s="60"/>
      <c r="W1396" s="66"/>
      <c r="X1396" s="60"/>
    </row>
    <row r="1397" spans="1:24" ht="15.75">
      <c r="A1397" s="59"/>
      <c r="B1397" s="60"/>
      <c r="C1397" s="60"/>
      <c r="D1397" s="60"/>
      <c r="E1397" s="60"/>
      <c r="F1397" s="60"/>
      <c r="G1397" s="60"/>
      <c r="H1397" s="69"/>
      <c r="I1397" s="66"/>
      <c r="J1397" s="68"/>
      <c r="K1397" s="66"/>
      <c r="L1397" s="69"/>
      <c r="M1397" s="69"/>
      <c r="N1397" s="67"/>
      <c r="O1397" s="67"/>
      <c r="P1397" s="60"/>
      <c r="Q1397" s="60"/>
      <c r="R1397" s="69"/>
      <c r="S1397" s="66"/>
      <c r="T1397" s="66"/>
      <c r="U1397" s="60"/>
      <c r="V1397" s="60"/>
      <c r="W1397" s="66"/>
      <c r="X1397" s="60"/>
    </row>
    <row r="1398" spans="1:24" ht="15.75">
      <c r="A1398" s="59"/>
      <c r="B1398" s="60"/>
      <c r="C1398" s="60"/>
      <c r="D1398" s="60"/>
      <c r="E1398" s="60"/>
      <c r="F1398" s="60"/>
      <c r="G1398" s="60"/>
      <c r="H1398" s="69"/>
      <c r="I1398" s="66"/>
      <c r="J1398" s="68"/>
      <c r="K1398" s="66"/>
      <c r="L1398" s="69"/>
      <c r="M1398" s="69"/>
      <c r="N1398" s="67"/>
      <c r="O1398" s="67"/>
      <c r="P1398" s="60"/>
      <c r="Q1398" s="60"/>
      <c r="R1398" s="69"/>
      <c r="S1398" s="66"/>
      <c r="T1398" s="66"/>
      <c r="U1398" s="60"/>
      <c r="V1398" s="60"/>
      <c r="W1398" s="66"/>
      <c r="X1398" s="60"/>
    </row>
    <row r="1399" spans="1:24" ht="15.75">
      <c r="A1399" s="59"/>
      <c r="B1399" s="60"/>
      <c r="C1399" s="60"/>
      <c r="D1399" s="60"/>
      <c r="E1399" s="60"/>
      <c r="F1399" s="60"/>
      <c r="G1399" s="60"/>
      <c r="H1399" s="69"/>
      <c r="I1399" s="66"/>
      <c r="J1399" s="68"/>
      <c r="K1399" s="66"/>
      <c r="L1399" s="69"/>
      <c r="M1399" s="69"/>
      <c r="N1399" s="67"/>
      <c r="O1399" s="67"/>
      <c r="P1399" s="60"/>
      <c r="Q1399" s="60"/>
      <c r="R1399" s="69"/>
      <c r="S1399" s="66"/>
      <c r="T1399" s="66"/>
      <c r="U1399" s="60"/>
      <c r="V1399" s="60"/>
      <c r="W1399" s="66"/>
      <c r="X1399" s="60"/>
    </row>
    <row r="1400" spans="1:24" ht="15.75">
      <c r="A1400" s="59"/>
      <c r="B1400" s="60"/>
      <c r="C1400" s="60"/>
      <c r="D1400" s="60"/>
      <c r="E1400" s="60"/>
      <c r="F1400" s="60"/>
      <c r="G1400" s="60"/>
      <c r="H1400" s="69"/>
      <c r="I1400" s="66"/>
      <c r="J1400" s="68"/>
      <c r="K1400" s="66"/>
      <c r="L1400" s="69"/>
      <c r="M1400" s="69"/>
      <c r="N1400" s="67"/>
      <c r="O1400" s="67"/>
      <c r="P1400" s="60"/>
      <c r="Q1400" s="60"/>
      <c r="R1400" s="69"/>
      <c r="S1400" s="66"/>
      <c r="T1400" s="66"/>
      <c r="U1400" s="60"/>
      <c r="V1400" s="60"/>
      <c r="W1400" s="66"/>
      <c r="X1400" s="60"/>
    </row>
    <row r="1401" spans="1:24" ht="15.75">
      <c r="A1401" s="59"/>
      <c r="B1401" s="60"/>
      <c r="C1401" s="60"/>
      <c r="D1401" s="60"/>
      <c r="E1401" s="60"/>
      <c r="F1401" s="60"/>
      <c r="G1401" s="60"/>
      <c r="H1401" s="69"/>
      <c r="I1401" s="66"/>
      <c r="J1401" s="68"/>
      <c r="K1401" s="66"/>
      <c r="L1401" s="69"/>
      <c r="M1401" s="69"/>
      <c r="N1401" s="67"/>
      <c r="O1401" s="67"/>
      <c r="P1401" s="60"/>
      <c r="Q1401" s="60"/>
      <c r="R1401" s="69"/>
      <c r="S1401" s="66"/>
      <c r="T1401" s="66"/>
      <c r="U1401" s="60"/>
      <c r="V1401" s="60"/>
      <c r="W1401" s="66"/>
      <c r="X1401" s="60"/>
    </row>
    <row r="1402" spans="1:24" ht="15.75">
      <c r="A1402" s="59"/>
      <c r="B1402" s="60"/>
      <c r="C1402" s="60"/>
      <c r="D1402" s="60"/>
      <c r="E1402" s="60"/>
      <c r="F1402" s="60"/>
      <c r="G1402" s="60"/>
      <c r="H1402" s="69"/>
      <c r="I1402" s="66"/>
      <c r="J1402" s="68"/>
      <c r="K1402" s="66"/>
      <c r="L1402" s="69"/>
      <c r="M1402" s="69"/>
      <c r="N1402" s="67"/>
      <c r="O1402" s="67"/>
      <c r="P1402" s="60"/>
      <c r="Q1402" s="60"/>
      <c r="R1402" s="69"/>
      <c r="S1402" s="66"/>
      <c r="T1402" s="66"/>
      <c r="U1402" s="60"/>
      <c r="V1402" s="60"/>
      <c r="W1402" s="66"/>
      <c r="X1402" s="60"/>
    </row>
    <row r="1403" spans="1:24" ht="15.75">
      <c r="A1403" s="59"/>
      <c r="B1403" s="60"/>
      <c r="C1403" s="60"/>
      <c r="D1403" s="60"/>
      <c r="E1403" s="60"/>
      <c r="F1403" s="60"/>
      <c r="G1403" s="60"/>
      <c r="H1403" s="69"/>
      <c r="I1403" s="66"/>
      <c r="J1403" s="68"/>
      <c r="K1403" s="66"/>
      <c r="L1403" s="69"/>
      <c r="M1403" s="69"/>
      <c r="N1403" s="67"/>
      <c r="O1403" s="67"/>
      <c r="P1403" s="60"/>
      <c r="Q1403" s="60"/>
      <c r="R1403" s="69"/>
      <c r="S1403" s="66"/>
      <c r="T1403" s="66"/>
      <c r="U1403" s="60"/>
      <c r="V1403" s="60"/>
      <c r="W1403" s="66"/>
      <c r="X1403" s="60"/>
    </row>
    <row r="1404" spans="1:24" ht="15.75">
      <c r="A1404" s="59"/>
      <c r="B1404" s="60"/>
      <c r="C1404" s="60"/>
      <c r="D1404" s="60"/>
      <c r="E1404" s="60"/>
      <c r="F1404" s="60"/>
      <c r="G1404" s="60"/>
      <c r="H1404" s="69"/>
      <c r="I1404" s="66"/>
      <c r="J1404" s="68"/>
      <c r="K1404" s="66"/>
      <c r="L1404" s="69"/>
      <c r="M1404" s="69"/>
      <c r="N1404" s="67"/>
      <c r="O1404" s="67"/>
      <c r="P1404" s="60"/>
      <c r="Q1404" s="60"/>
      <c r="R1404" s="69"/>
      <c r="S1404" s="66"/>
      <c r="T1404" s="66"/>
      <c r="U1404" s="60"/>
      <c r="V1404" s="60"/>
      <c r="W1404" s="66"/>
      <c r="X1404" s="60"/>
    </row>
    <row r="1405" spans="1:24" ht="15.75">
      <c r="A1405" s="59"/>
      <c r="B1405" s="60"/>
      <c r="C1405" s="60"/>
      <c r="D1405" s="60"/>
      <c r="E1405" s="60"/>
      <c r="F1405" s="60"/>
      <c r="G1405" s="60"/>
      <c r="H1405" s="69"/>
      <c r="I1405" s="66"/>
      <c r="J1405" s="68"/>
      <c r="K1405" s="66"/>
      <c r="L1405" s="69"/>
      <c r="M1405" s="69"/>
      <c r="N1405" s="67"/>
      <c r="O1405" s="67"/>
      <c r="P1405" s="60"/>
      <c r="Q1405" s="60"/>
      <c r="R1405" s="69"/>
      <c r="S1405" s="66"/>
      <c r="T1405" s="66"/>
      <c r="U1405" s="60"/>
      <c r="V1405" s="60"/>
      <c r="W1405" s="66"/>
      <c r="X1405" s="60"/>
    </row>
    <row r="1406" spans="1:24" ht="15.75">
      <c r="A1406" s="59"/>
      <c r="B1406" s="60"/>
      <c r="C1406" s="60"/>
      <c r="D1406" s="60"/>
      <c r="E1406" s="60"/>
      <c r="F1406" s="60"/>
      <c r="G1406" s="60"/>
      <c r="H1406" s="69"/>
      <c r="I1406" s="66"/>
      <c r="J1406" s="68"/>
      <c r="K1406" s="66"/>
      <c r="L1406" s="69"/>
      <c r="M1406" s="69"/>
      <c r="N1406" s="67"/>
      <c r="O1406" s="67"/>
      <c r="P1406" s="60"/>
      <c r="Q1406" s="60"/>
      <c r="R1406" s="69"/>
      <c r="S1406" s="66"/>
      <c r="T1406" s="66"/>
      <c r="U1406" s="60"/>
      <c r="V1406" s="60"/>
      <c r="W1406" s="66"/>
      <c r="X1406" s="60"/>
    </row>
    <row r="1407" spans="1:24" ht="15.75">
      <c r="A1407" s="59"/>
      <c r="B1407" s="60"/>
      <c r="C1407" s="60"/>
      <c r="D1407" s="60"/>
      <c r="E1407" s="60"/>
      <c r="F1407" s="60"/>
      <c r="G1407" s="60"/>
      <c r="H1407" s="69"/>
      <c r="I1407" s="66"/>
      <c r="J1407" s="68"/>
      <c r="K1407" s="66"/>
      <c r="L1407" s="69"/>
      <c r="M1407" s="69"/>
      <c r="N1407" s="67"/>
      <c r="O1407" s="67"/>
      <c r="P1407" s="60"/>
      <c r="Q1407" s="60"/>
      <c r="R1407" s="69"/>
      <c r="S1407" s="66"/>
      <c r="T1407" s="66"/>
      <c r="U1407" s="60"/>
      <c r="V1407" s="60"/>
      <c r="W1407" s="66"/>
      <c r="X1407" s="60"/>
    </row>
    <row r="1408" spans="1:24" ht="15.75">
      <c r="A1408" s="59"/>
      <c r="B1408" s="60"/>
      <c r="C1408" s="60"/>
      <c r="D1408" s="60"/>
      <c r="E1408" s="60"/>
      <c r="F1408" s="60"/>
      <c r="G1408" s="60"/>
      <c r="H1408" s="69"/>
      <c r="I1408" s="66"/>
      <c r="J1408" s="68"/>
      <c r="K1408" s="66"/>
      <c r="L1408" s="69"/>
      <c r="M1408" s="69"/>
      <c r="N1408" s="67"/>
      <c r="O1408" s="67"/>
      <c r="P1408" s="60"/>
      <c r="Q1408" s="60"/>
      <c r="R1408" s="69"/>
      <c r="S1408" s="66"/>
      <c r="T1408" s="66"/>
      <c r="U1408" s="60"/>
      <c r="V1408" s="60"/>
      <c r="W1408" s="66"/>
      <c r="X1408" s="60"/>
    </row>
    <row r="1409" spans="1:24" ht="15.75">
      <c r="A1409" s="59"/>
      <c r="B1409" s="60"/>
      <c r="C1409" s="60"/>
      <c r="D1409" s="60"/>
      <c r="E1409" s="60"/>
      <c r="F1409" s="60"/>
      <c r="G1409" s="60"/>
      <c r="H1409" s="69"/>
      <c r="I1409" s="66"/>
      <c r="J1409" s="68"/>
      <c r="K1409" s="66"/>
      <c r="L1409" s="69"/>
      <c r="M1409" s="69"/>
      <c r="N1409" s="67"/>
      <c r="O1409" s="67"/>
      <c r="P1409" s="60"/>
      <c r="Q1409" s="60"/>
      <c r="R1409" s="69"/>
      <c r="S1409" s="66"/>
      <c r="T1409" s="66"/>
      <c r="U1409" s="60"/>
      <c r="V1409" s="60"/>
      <c r="W1409" s="66"/>
      <c r="X1409" s="60"/>
    </row>
    <row r="1410" spans="1:24" ht="15.75">
      <c r="A1410" s="59"/>
      <c r="B1410" s="60"/>
      <c r="C1410" s="60"/>
      <c r="D1410" s="60"/>
      <c r="E1410" s="60"/>
      <c r="F1410" s="60"/>
      <c r="G1410" s="60"/>
      <c r="H1410" s="69"/>
      <c r="I1410" s="66"/>
      <c r="J1410" s="68"/>
      <c r="K1410" s="66"/>
      <c r="L1410" s="69"/>
      <c r="M1410" s="69"/>
      <c r="N1410" s="67"/>
      <c r="O1410" s="67"/>
      <c r="P1410" s="60"/>
      <c r="Q1410" s="60"/>
      <c r="R1410" s="69"/>
      <c r="S1410" s="66"/>
      <c r="T1410" s="66"/>
      <c r="U1410" s="60"/>
      <c r="V1410" s="60"/>
      <c r="W1410" s="66"/>
      <c r="X1410" s="60"/>
    </row>
    <row r="1411" spans="1:24" ht="15.75">
      <c r="A1411" s="59"/>
      <c r="B1411" s="60"/>
      <c r="C1411" s="60"/>
      <c r="D1411" s="60"/>
      <c r="E1411" s="60"/>
      <c r="F1411" s="60"/>
      <c r="G1411" s="60"/>
      <c r="H1411" s="69"/>
      <c r="I1411" s="66"/>
      <c r="J1411" s="68"/>
      <c r="K1411" s="66"/>
      <c r="L1411" s="69"/>
      <c r="M1411" s="69"/>
      <c r="N1411" s="67"/>
      <c r="O1411" s="67"/>
      <c r="P1411" s="60"/>
      <c r="Q1411" s="60"/>
      <c r="R1411" s="69"/>
      <c r="S1411" s="66"/>
      <c r="T1411" s="66"/>
      <c r="U1411" s="60"/>
      <c r="V1411" s="60"/>
      <c r="W1411" s="66"/>
      <c r="X1411" s="60"/>
    </row>
    <row r="1412" spans="1:24" ht="15.75">
      <c r="A1412" s="59"/>
      <c r="B1412" s="60"/>
      <c r="C1412" s="60"/>
      <c r="D1412" s="60"/>
      <c r="E1412" s="60"/>
      <c r="F1412" s="60"/>
      <c r="G1412" s="60"/>
      <c r="H1412" s="69"/>
      <c r="I1412" s="66"/>
      <c r="J1412" s="68"/>
      <c r="K1412" s="66"/>
      <c r="L1412" s="69"/>
      <c r="M1412" s="69"/>
      <c r="N1412" s="67"/>
      <c r="O1412" s="67"/>
      <c r="P1412" s="60"/>
      <c r="Q1412" s="60"/>
      <c r="R1412" s="69"/>
      <c r="S1412" s="66"/>
      <c r="T1412" s="66"/>
      <c r="U1412" s="60"/>
      <c r="V1412" s="60"/>
      <c r="W1412" s="66"/>
      <c r="X1412" s="60"/>
    </row>
    <row r="1413" spans="1:24" ht="15.75">
      <c r="A1413" s="59"/>
      <c r="B1413" s="60"/>
      <c r="C1413" s="60"/>
      <c r="D1413" s="60"/>
      <c r="E1413" s="60"/>
      <c r="F1413" s="60"/>
      <c r="G1413" s="60"/>
      <c r="H1413" s="69"/>
      <c r="I1413" s="66"/>
      <c r="J1413" s="68"/>
      <c r="K1413" s="66"/>
      <c r="L1413" s="69"/>
      <c r="M1413" s="69"/>
      <c r="N1413" s="67"/>
      <c r="O1413" s="67"/>
      <c r="P1413" s="60"/>
      <c r="Q1413" s="60"/>
      <c r="R1413" s="69"/>
      <c r="S1413" s="66"/>
      <c r="T1413" s="66"/>
      <c r="U1413" s="60"/>
      <c r="V1413" s="60"/>
      <c r="W1413" s="66"/>
      <c r="X1413" s="60"/>
    </row>
    <row r="1414" spans="1:24" ht="15.75">
      <c r="A1414" s="59"/>
      <c r="B1414" s="60"/>
      <c r="C1414" s="60"/>
      <c r="D1414" s="60"/>
      <c r="E1414" s="60"/>
      <c r="F1414" s="60"/>
      <c r="G1414" s="60"/>
      <c r="H1414" s="69"/>
      <c r="I1414" s="66"/>
      <c r="J1414" s="68"/>
      <c r="K1414" s="66"/>
      <c r="L1414" s="69"/>
      <c r="M1414" s="69"/>
      <c r="N1414" s="67"/>
      <c r="O1414" s="67"/>
      <c r="P1414" s="60"/>
      <c r="Q1414" s="60"/>
      <c r="R1414" s="69"/>
      <c r="S1414" s="66"/>
      <c r="T1414" s="66"/>
      <c r="U1414" s="60"/>
      <c r="V1414" s="60"/>
      <c r="W1414" s="66"/>
      <c r="X1414" s="60"/>
    </row>
    <row r="1415" spans="1:24" ht="15.75">
      <c r="A1415" s="59"/>
      <c r="B1415" s="60"/>
      <c r="C1415" s="60"/>
      <c r="D1415" s="60"/>
      <c r="E1415" s="60"/>
      <c r="F1415" s="60"/>
      <c r="G1415" s="60"/>
      <c r="H1415" s="69"/>
      <c r="I1415" s="66"/>
      <c r="J1415" s="68"/>
      <c r="K1415" s="66"/>
      <c r="L1415" s="69"/>
      <c r="M1415" s="69"/>
      <c r="N1415" s="67"/>
      <c r="O1415" s="67"/>
      <c r="P1415" s="60"/>
      <c r="Q1415" s="60"/>
      <c r="R1415" s="69"/>
      <c r="S1415" s="66"/>
      <c r="T1415" s="66"/>
      <c r="U1415" s="60"/>
      <c r="V1415" s="60"/>
      <c r="W1415" s="66"/>
      <c r="X1415" s="60"/>
    </row>
    <row r="1416" spans="1:24" ht="15.75">
      <c r="A1416" s="59"/>
      <c r="B1416" s="60"/>
      <c r="C1416" s="60"/>
      <c r="D1416" s="60"/>
      <c r="E1416" s="60"/>
      <c r="F1416" s="60"/>
      <c r="G1416" s="60"/>
      <c r="H1416" s="69"/>
      <c r="I1416" s="66"/>
      <c r="J1416" s="68"/>
      <c r="K1416" s="66"/>
      <c r="L1416" s="69"/>
      <c r="M1416" s="69"/>
      <c r="N1416" s="67"/>
      <c r="O1416" s="67"/>
      <c r="P1416" s="60"/>
      <c r="Q1416" s="60"/>
      <c r="R1416" s="69"/>
      <c r="S1416" s="66"/>
      <c r="T1416" s="66"/>
      <c r="U1416" s="60"/>
      <c r="V1416" s="60"/>
      <c r="W1416" s="66"/>
      <c r="X1416" s="60"/>
    </row>
    <row r="1417" spans="1:24" ht="15.75">
      <c r="A1417" s="59"/>
      <c r="B1417" s="60"/>
      <c r="C1417" s="60"/>
      <c r="D1417" s="60"/>
      <c r="E1417" s="60"/>
      <c r="F1417" s="60"/>
      <c r="G1417" s="60"/>
      <c r="H1417" s="69"/>
      <c r="I1417" s="66"/>
      <c r="J1417" s="68"/>
      <c r="K1417" s="66"/>
      <c r="L1417" s="69"/>
      <c r="M1417" s="69"/>
      <c r="N1417" s="67"/>
      <c r="O1417" s="67"/>
      <c r="P1417" s="60"/>
      <c r="Q1417" s="60"/>
      <c r="R1417" s="69"/>
      <c r="S1417" s="66"/>
      <c r="T1417" s="66"/>
      <c r="U1417" s="60"/>
      <c r="V1417" s="60"/>
      <c r="W1417" s="66"/>
      <c r="X1417" s="60"/>
    </row>
    <row r="1418" spans="1:24" ht="15.75">
      <c r="A1418" s="59"/>
      <c r="B1418" s="60"/>
      <c r="C1418" s="60"/>
      <c r="D1418" s="60"/>
      <c r="E1418" s="60"/>
      <c r="F1418" s="60"/>
      <c r="G1418" s="60"/>
      <c r="H1418" s="69"/>
      <c r="I1418" s="66"/>
      <c r="J1418" s="68"/>
      <c r="K1418" s="66"/>
      <c r="L1418" s="69"/>
      <c r="M1418" s="69"/>
      <c r="N1418" s="67"/>
      <c r="O1418" s="67"/>
      <c r="P1418" s="60"/>
      <c r="Q1418" s="60"/>
      <c r="R1418" s="69"/>
      <c r="S1418" s="66"/>
      <c r="T1418" s="66"/>
      <c r="U1418" s="60"/>
      <c r="V1418" s="60"/>
      <c r="W1418" s="66"/>
      <c r="X1418" s="60"/>
    </row>
    <row r="1419" spans="1:24" ht="15.75">
      <c r="A1419" s="59"/>
      <c r="B1419" s="60"/>
      <c r="C1419" s="60"/>
      <c r="D1419" s="60"/>
      <c r="E1419" s="60"/>
      <c r="F1419" s="60"/>
      <c r="G1419" s="60"/>
      <c r="H1419" s="69"/>
      <c r="I1419" s="66"/>
      <c r="J1419" s="68"/>
      <c r="K1419" s="66"/>
      <c r="L1419" s="69"/>
      <c r="M1419" s="69"/>
      <c r="N1419" s="67"/>
      <c r="O1419" s="67"/>
      <c r="P1419" s="60"/>
      <c r="Q1419" s="60"/>
      <c r="R1419" s="69"/>
      <c r="S1419" s="66"/>
      <c r="T1419" s="66"/>
      <c r="U1419" s="60"/>
      <c r="V1419" s="60"/>
      <c r="W1419" s="66"/>
      <c r="X1419" s="60"/>
    </row>
    <row r="1420" spans="1:24" ht="15.75">
      <c r="A1420" s="59"/>
      <c r="B1420" s="60"/>
      <c r="C1420" s="60"/>
      <c r="D1420" s="60"/>
      <c r="E1420" s="60"/>
      <c r="F1420" s="60"/>
      <c r="G1420" s="60"/>
      <c r="H1420" s="69"/>
      <c r="I1420" s="66"/>
      <c r="J1420" s="68"/>
      <c r="K1420" s="66"/>
      <c r="L1420" s="69"/>
      <c r="M1420" s="69"/>
      <c r="N1420" s="67"/>
      <c r="O1420" s="67"/>
      <c r="P1420" s="60"/>
      <c r="Q1420" s="60"/>
      <c r="R1420" s="69"/>
      <c r="S1420" s="66"/>
      <c r="T1420" s="66"/>
      <c r="U1420" s="60"/>
      <c r="V1420" s="60"/>
      <c r="W1420" s="66"/>
      <c r="X1420" s="60"/>
    </row>
    <row r="1421" spans="1:24" ht="15.75">
      <c r="A1421" s="59"/>
      <c r="B1421" s="60"/>
      <c r="C1421" s="60"/>
      <c r="D1421" s="60"/>
      <c r="E1421" s="60"/>
      <c r="F1421" s="60"/>
      <c r="G1421" s="60"/>
      <c r="H1421" s="69"/>
      <c r="I1421" s="66"/>
      <c r="J1421" s="68"/>
      <c r="K1421" s="66"/>
      <c r="L1421" s="69"/>
      <c r="M1421" s="69"/>
      <c r="N1421" s="67"/>
      <c r="O1421" s="67"/>
      <c r="P1421" s="60"/>
      <c r="Q1421" s="60"/>
      <c r="R1421" s="69"/>
      <c r="S1421" s="66"/>
      <c r="T1421" s="66"/>
      <c r="U1421" s="60"/>
      <c r="V1421" s="60"/>
      <c r="W1421" s="66"/>
      <c r="X1421" s="60"/>
    </row>
    <row r="1422" spans="1:24" ht="15.75">
      <c r="A1422" s="59"/>
      <c r="B1422" s="60"/>
      <c r="C1422" s="60"/>
      <c r="D1422" s="60"/>
      <c r="E1422" s="60"/>
      <c r="F1422" s="60"/>
      <c r="G1422" s="60"/>
      <c r="H1422" s="69"/>
      <c r="I1422" s="66"/>
      <c r="J1422" s="68"/>
      <c r="K1422" s="66"/>
      <c r="L1422" s="69"/>
      <c r="M1422" s="69"/>
      <c r="N1422" s="67"/>
      <c r="O1422" s="67"/>
      <c r="P1422" s="60"/>
      <c r="Q1422" s="60"/>
      <c r="R1422" s="69"/>
      <c r="S1422" s="66"/>
      <c r="T1422" s="66"/>
      <c r="U1422" s="60"/>
      <c r="V1422" s="60"/>
      <c r="W1422" s="66"/>
      <c r="X1422" s="60"/>
    </row>
    <row r="1423" spans="1:24" ht="15.75">
      <c r="A1423" s="59"/>
      <c r="B1423" s="60"/>
      <c r="C1423" s="60"/>
      <c r="D1423" s="60"/>
      <c r="E1423" s="60"/>
      <c r="F1423" s="60"/>
      <c r="G1423" s="60"/>
      <c r="H1423" s="69"/>
      <c r="I1423" s="66"/>
      <c r="J1423" s="68"/>
      <c r="K1423" s="66"/>
      <c r="L1423" s="69"/>
      <c r="M1423" s="69"/>
      <c r="N1423" s="67"/>
      <c r="O1423" s="67"/>
      <c r="P1423" s="60"/>
      <c r="Q1423" s="60"/>
      <c r="R1423" s="69"/>
      <c r="S1423" s="66"/>
      <c r="T1423" s="66"/>
      <c r="U1423" s="60"/>
      <c r="V1423" s="60"/>
      <c r="W1423" s="66"/>
      <c r="X1423" s="60"/>
    </row>
    <row r="1424" spans="1:24" ht="15.75">
      <c r="A1424" s="59"/>
      <c r="B1424" s="60"/>
      <c r="C1424" s="60"/>
      <c r="D1424" s="60"/>
      <c r="E1424" s="60"/>
      <c r="F1424" s="60"/>
      <c r="G1424" s="60"/>
      <c r="H1424" s="69"/>
      <c r="I1424" s="66"/>
      <c r="J1424" s="68"/>
      <c r="K1424" s="66"/>
      <c r="L1424" s="69"/>
      <c r="M1424" s="69"/>
      <c r="N1424" s="67"/>
      <c r="O1424" s="67"/>
      <c r="P1424" s="60"/>
      <c r="Q1424" s="60"/>
      <c r="R1424" s="69"/>
      <c r="S1424" s="66"/>
      <c r="T1424" s="66"/>
      <c r="U1424" s="60"/>
      <c r="V1424" s="60"/>
      <c r="W1424" s="66"/>
      <c r="X1424" s="60"/>
    </row>
    <row r="1425" spans="1:24" ht="15.75">
      <c r="A1425" s="59"/>
      <c r="B1425" s="60"/>
      <c r="C1425" s="60"/>
      <c r="D1425" s="60"/>
      <c r="E1425" s="60"/>
      <c r="F1425" s="60"/>
      <c r="G1425" s="60"/>
      <c r="H1425" s="69"/>
      <c r="I1425" s="66"/>
      <c r="J1425" s="68"/>
      <c r="K1425" s="66"/>
      <c r="L1425" s="69"/>
      <c r="M1425" s="69"/>
      <c r="N1425" s="67"/>
      <c r="O1425" s="67"/>
      <c r="P1425" s="60"/>
      <c r="Q1425" s="60"/>
      <c r="R1425" s="69"/>
      <c r="S1425" s="66"/>
      <c r="T1425" s="66"/>
      <c r="U1425" s="60"/>
      <c r="V1425" s="60"/>
      <c r="W1425" s="66"/>
      <c r="X1425" s="60"/>
    </row>
    <row r="1426" spans="1:24" ht="15.75">
      <c r="A1426" s="59"/>
      <c r="B1426" s="60"/>
      <c r="C1426" s="60"/>
      <c r="D1426" s="60"/>
      <c r="E1426" s="60"/>
      <c r="F1426" s="60"/>
      <c r="G1426" s="60"/>
      <c r="H1426" s="69"/>
      <c r="I1426" s="66"/>
      <c r="J1426" s="68"/>
      <c r="K1426" s="66"/>
      <c r="L1426" s="69"/>
      <c r="M1426" s="69"/>
      <c r="N1426" s="67"/>
      <c r="O1426" s="67"/>
      <c r="P1426" s="60"/>
      <c r="Q1426" s="60"/>
      <c r="R1426" s="69"/>
      <c r="S1426" s="66"/>
      <c r="T1426" s="66"/>
      <c r="U1426" s="60"/>
      <c r="V1426" s="60"/>
      <c r="W1426" s="66"/>
      <c r="X1426" s="60"/>
    </row>
    <row r="1427" spans="1:24" ht="15.75">
      <c r="A1427" s="59"/>
      <c r="B1427" s="60"/>
      <c r="C1427" s="60"/>
      <c r="D1427" s="60"/>
      <c r="E1427" s="60"/>
      <c r="F1427" s="60"/>
      <c r="G1427" s="60"/>
      <c r="H1427" s="69"/>
      <c r="I1427" s="66"/>
      <c r="J1427" s="68"/>
      <c r="K1427" s="66"/>
      <c r="L1427" s="69"/>
      <c r="M1427" s="69"/>
      <c r="N1427" s="67"/>
      <c r="O1427" s="67"/>
      <c r="P1427" s="60"/>
      <c r="Q1427" s="60"/>
      <c r="R1427" s="69"/>
      <c r="S1427" s="66"/>
      <c r="T1427" s="66"/>
      <c r="U1427" s="60"/>
      <c r="V1427" s="60"/>
      <c r="W1427" s="66"/>
      <c r="X1427" s="60"/>
    </row>
    <row r="1428" spans="1:24" ht="15.75">
      <c r="A1428" s="59"/>
      <c r="B1428" s="60"/>
      <c r="C1428" s="60"/>
      <c r="D1428" s="60"/>
      <c r="E1428" s="60"/>
      <c r="F1428" s="60"/>
      <c r="G1428" s="60"/>
      <c r="H1428" s="69"/>
      <c r="I1428" s="66"/>
      <c r="J1428" s="68"/>
      <c r="K1428" s="66"/>
      <c r="L1428" s="69"/>
      <c r="M1428" s="69"/>
      <c r="N1428" s="67"/>
      <c r="O1428" s="67"/>
      <c r="P1428" s="60"/>
      <c r="Q1428" s="60"/>
      <c r="R1428" s="69"/>
      <c r="S1428" s="66"/>
      <c r="T1428" s="66"/>
      <c r="U1428" s="60"/>
      <c r="V1428" s="60"/>
      <c r="W1428" s="66"/>
      <c r="X1428" s="60"/>
    </row>
    <row r="1429" spans="1:24" ht="15.75">
      <c r="A1429" s="59"/>
      <c r="B1429" s="60"/>
      <c r="C1429" s="60"/>
      <c r="D1429" s="60"/>
      <c r="E1429" s="60"/>
      <c r="F1429" s="60"/>
      <c r="G1429" s="60"/>
      <c r="H1429" s="69"/>
      <c r="I1429" s="66"/>
      <c r="J1429" s="68"/>
      <c r="K1429" s="66"/>
      <c r="L1429" s="69"/>
      <c r="M1429" s="69"/>
      <c r="N1429" s="67"/>
      <c r="O1429" s="67"/>
      <c r="P1429" s="60"/>
      <c r="Q1429" s="60"/>
      <c r="R1429" s="69"/>
      <c r="S1429" s="66"/>
      <c r="T1429" s="66"/>
      <c r="U1429" s="60"/>
      <c r="V1429" s="60"/>
      <c r="W1429" s="66"/>
      <c r="X1429" s="60"/>
    </row>
    <row r="1430" spans="1:24" ht="15.75">
      <c r="A1430" s="59"/>
      <c r="B1430" s="60"/>
      <c r="C1430" s="60"/>
      <c r="D1430" s="60"/>
      <c r="E1430" s="60"/>
      <c r="F1430" s="60"/>
      <c r="G1430" s="60"/>
      <c r="H1430" s="69"/>
      <c r="I1430" s="66"/>
      <c r="J1430" s="68"/>
      <c r="K1430" s="66"/>
      <c r="L1430" s="69"/>
      <c r="M1430" s="69"/>
      <c r="N1430" s="67"/>
      <c r="O1430" s="67"/>
      <c r="P1430" s="60"/>
      <c r="Q1430" s="60"/>
      <c r="R1430" s="69"/>
      <c r="S1430" s="66"/>
      <c r="T1430" s="66"/>
      <c r="U1430" s="60"/>
      <c r="V1430" s="60"/>
      <c r="W1430" s="66"/>
      <c r="X1430" s="60"/>
    </row>
    <row r="1431" spans="1:24" ht="15.75">
      <c r="A1431" s="59"/>
      <c r="B1431" s="60"/>
      <c r="C1431" s="60"/>
      <c r="D1431" s="60"/>
      <c r="E1431" s="60"/>
      <c r="F1431" s="60"/>
      <c r="G1431" s="60"/>
      <c r="H1431" s="69"/>
      <c r="I1431" s="66"/>
      <c r="J1431" s="68"/>
      <c r="K1431" s="66"/>
      <c r="L1431" s="69"/>
      <c r="M1431" s="69"/>
      <c r="N1431" s="67"/>
      <c r="O1431" s="67"/>
      <c r="P1431" s="60"/>
      <c r="Q1431" s="60"/>
      <c r="R1431" s="69"/>
      <c r="S1431" s="66"/>
      <c r="T1431" s="66"/>
      <c r="U1431" s="60"/>
      <c r="V1431" s="60"/>
      <c r="W1431" s="66"/>
      <c r="X1431" s="60"/>
    </row>
    <row r="1432" spans="1:24" ht="15.75">
      <c r="A1432" s="59"/>
      <c r="B1432" s="60"/>
      <c r="C1432" s="60"/>
      <c r="D1432" s="60"/>
      <c r="E1432" s="60"/>
      <c r="F1432" s="60"/>
      <c r="G1432" s="60"/>
      <c r="H1432" s="69"/>
      <c r="I1432" s="66"/>
      <c r="J1432" s="68"/>
      <c r="K1432" s="66"/>
      <c r="L1432" s="69"/>
      <c r="M1432" s="69"/>
      <c r="N1432" s="67"/>
      <c r="O1432" s="67"/>
      <c r="P1432" s="60"/>
      <c r="Q1432" s="60"/>
      <c r="R1432" s="69"/>
      <c r="S1432" s="66"/>
      <c r="T1432" s="66"/>
      <c r="U1432" s="60"/>
      <c r="V1432" s="60"/>
      <c r="W1432" s="66"/>
      <c r="X1432" s="60"/>
    </row>
    <row r="1433" spans="1:24" ht="15.75">
      <c r="A1433" s="59"/>
      <c r="B1433" s="60"/>
      <c r="C1433" s="60"/>
      <c r="D1433" s="60"/>
      <c r="E1433" s="60"/>
      <c r="F1433" s="60"/>
      <c r="G1433" s="60"/>
      <c r="H1433" s="69"/>
      <c r="I1433" s="66"/>
      <c r="J1433" s="68"/>
      <c r="K1433" s="66"/>
      <c r="L1433" s="69"/>
      <c r="M1433" s="69"/>
      <c r="N1433" s="67"/>
      <c r="O1433" s="67"/>
      <c r="P1433" s="60"/>
      <c r="Q1433" s="60"/>
      <c r="R1433" s="69"/>
      <c r="S1433" s="66"/>
      <c r="T1433" s="66"/>
      <c r="U1433" s="60"/>
      <c r="V1433" s="60"/>
      <c r="W1433" s="66"/>
      <c r="X1433" s="60"/>
    </row>
    <row r="1434" spans="1:24" ht="15.75">
      <c r="A1434" s="59"/>
      <c r="B1434" s="60"/>
      <c r="C1434" s="60"/>
      <c r="D1434" s="60"/>
      <c r="E1434" s="60"/>
      <c r="F1434" s="60"/>
      <c r="G1434" s="60"/>
      <c r="H1434" s="69"/>
      <c r="I1434" s="66"/>
      <c r="J1434" s="68"/>
      <c r="K1434" s="66"/>
      <c r="L1434" s="69"/>
      <c r="M1434" s="69"/>
      <c r="N1434" s="67"/>
      <c r="O1434" s="67"/>
      <c r="P1434" s="60"/>
      <c r="Q1434" s="60"/>
      <c r="R1434" s="69"/>
      <c r="S1434" s="66"/>
      <c r="T1434" s="66"/>
      <c r="U1434" s="60"/>
      <c r="V1434" s="60"/>
      <c r="W1434" s="66"/>
      <c r="X1434" s="60"/>
    </row>
    <row r="1435" spans="1:24" ht="15.75">
      <c r="A1435" s="59"/>
      <c r="B1435" s="60"/>
      <c r="C1435" s="60"/>
      <c r="D1435" s="60"/>
      <c r="E1435" s="60"/>
      <c r="F1435" s="60"/>
      <c r="G1435" s="60"/>
      <c r="H1435" s="69"/>
      <c r="I1435" s="66"/>
      <c r="J1435" s="68"/>
      <c r="K1435" s="66"/>
      <c r="L1435" s="69"/>
      <c r="M1435" s="69"/>
      <c r="N1435" s="67"/>
      <c r="O1435" s="67"/>
      <c r="P1435" s="60"/>
      <c r="Q1435" s="60"/>
      <c r="R1435" s="69"/>
      <c r="S1435" s="66"/>
      <c r="T1435" s="66"/>
      <c r="U1435" s="60"/>
      <c r="V1435" s="60"/>
      <c r="W1435" s="66"/>
      <c r="X1435" s="60"/>
    </row>
    <row r="1436" spans="1:24" ht="15.75">
      <c r="A1436" s="59"/>
      <c r="B1436" s="60"/>
      <c r="C1436" s="60"/>
      <c r="D1436" s="60"/>
      <c r="E1436" s="60"/>
      <c r="F1436" s="60"/>
      <c r="G1436" s="60"/>
      <c r="H1436" s="69"/>
      <c r="I1436" s="66"/>
      <c r="J1436" s="68"/>
      <c r="K1436" s="66"/>
      <c r="L1436" s="69"/>
      <c r="M1436" s="69"/>
      <c r="N1436" s="67"/>
      <c r="O1436" s="67"/>
      <c r="P1436" s="60"/>
      <c r="Q1436" s="60"/>
      <c r="R1436" s="69"/>
      <c r="S1436" s="66"/>
      <c r="T1436" s="66"/>
      <c r="U1436" s="60"/>
      <c r="V1436" s="60"/>
      <c r="W1436" s="66"/>
      <c r="X1436" s="60"/>
    </row>
    <row r="1437" spans="1:24" ht="15.75">
      <c r="A1437" s="59"/>
      <c r="B1437" s="60"/>
      <c r="C1437" s="60"/>
      <c r="D1437" s="60"/>
      <c r="E1437" s="60"/>
      <c r="F1437" s="60"/>
      <c r="G1437" s="60"/>
      <c r="H1437" s="69"/>
      <c r="I1437" s="66"/>
      <c r="J1437" s="68"/>
      <c r="K1437" s="66"/>
      <c r="L1437" s="69"/>
      <c r="M1437" s="69"/>
      <c r="N1437" s="67"/>
      <c r="O1437" s="67"/>
      <c r="P1437" s="60"/>
      <c r="Q1437" s="60"/>
      <c r="R1437" s="69"/>
      <c r="S1437" s="66"/>
      <c r="T1437" s="66"/>
      <c r="U1437" s="60"/>
      <c r="V1437" s="60"/>
      <c r="W1437" s="66"/>
      <c r="X1437" s="60"/>
    </row>
    <row r="1438" spans="1:24" ht="15.75">
      <c r="A1438" s="59"/>
      <c r="B1438" s="60"/>
      <c r="C1438" s="60"/>
      <c r="D1438" s="60"/>
      <c r="E1438" s="60"/>
      <c r="F1438" s="60"/>
      <c r="G1438" s="60"/>
      <c r="H1438" s="69"/>
      <c r="I1438" s="66"/>
      <c r="J1438" s="68"/>
      <c r="K1438" s="66"/>
      <c r="L1438" s="69"/>
      <c r="M1438" s="69"/>
      <c r="N1438" s="67"/>
      <c r="O1438" s="67"/>
      <c r="P1438" s="60"/>
      <c r="Q1438" s="60"/>
      <c r="R1438" s="69"/>
      <c r="S1438" s="66"/>
      <c r="T1438" s="66"/>
      <c r="U1438" s="60"/>
      <c r="V1438" s="60"/>
      <c r="W1438" s="66"/>
      <c r="X1438" s="60"/>
    </row>
    <row r="1439" spans="1:24" ht="15.75">
      <c r="A1439" s="59"/>
      <c r="B1439" s="60"/>
      <c r="C1439" s="60"/>
      <c r="D1439" s="60"/>
      <c r="E1439" s="60"/>
      <c r="F1439" s="60"/>
      <c r="G1439" s="60"/>
      <c r="H1439" s="69"/>
      <c r="I1439" s="66"/>
      <c r="J1439" s="68"/>
      <c r="K1439" s="66"/>
      <c r="L1439" s="69"/>
      <c r="M1439" s="69"/>
      <c r="N1439" s="67"/>
      <c r="O1439" s="67"/>
      <c r="P1439" s="60"/>
      <c r="Q1439" s="60"/>
      <c r="R1439" s="69"/>
      <c r="S1439" s="66"/>
      <c r="T1439" s="66"/>
      <c r="U1439" s="60"/>
      <c r="V1439" s="60"/>
      <c r="W1439" s="66"/>
      <c r="X1439" s="60"/>
    </row>
    <row r="1440" spans="1:24" ht="15.75">
      <c r="A1440" s="59"/>
      <c r="B1440" s="60"/>
      <c r="C1440" s="60"/>
      <c r="D1440" s="60"/>
      <c r="E1440" s="60"/>
      <c r="F1440" s="60"/>
      <c r="G1440" s="60"/>
      <c r="H1440" s="69"/>
      <c r="I1440" s="66"/>
      <c r="J1440" s="68"/>
      <c r="K1440" s="66"/>
      <c r="L1440" s="69"/>
      <c r="M1440" s="69"/>
      <c r="N1440" s="67"/>
      <c r="O1440" s="67"/>
      <c r="P1440" s="60"/>
      <c r="Q1440" s="60"/>
      <c r="R1440" s="69"/>
      <c r="S1440" s="66"/>
      <c r="T1440" s="66"/>
      <c r="U1440" s="60"/>
      <c r="V1440" s="60"/>
      <c r="W1440" s="66"/>
      <c r="X1440" s="60"/>
    </row>
    <row r="1441" spans="1:24" ht="15.75">
      <c r="A1441" s="59"/>
      <c r="B1441" s="60"/>
      <c r="C1441" s="60"/>
      <c r="D1441" s="60"/>
      <c r="E1441" s="60"/>
      <c r="F1441" s="60"/>
      <c r="G1441" s="60"/>
      <c r="H1441" s="69"/>
      <c r="I1441" s="66"/>
      <c r="J1441" s="68"/>
      <c r="K1441" s="66"/>
      <c r="L1441" s="69"/>
      <c r="M1441" s="69"/>
      <c r="N1441" s="67"/>
      <c r="O1441" s="67"/>
      <c r="P1441" s="60"/>
      <c r="Q1441" s="60"/>
      <c r="R1441" s="69"/>
      <c r="S1441" s="66"/>
      <c r="T1441" s="66"/>
      <c r="U1441" s="60"/>
      <c r="V1441" s="60"/>
      <c r="W1441" s="66"/>
      <c r="X1441" s="60"/>
    </row>
    <row r="1442" spans="1:24" ht="15.75">
      <c r="A1442" s="59"/>
      <c r="B1442" s="60"/>
      <c r="C1442" s="60"/>
      <c r="D1442" s="60"/>
      <c r="E1442" s="60"/>
      <c r="F1442" s="60"/>
      <c r="G1442" s="60"/>
      <c r="H1442" s="69"/>
      <c r="I1442" s="66"/>
      <c r="J1442" s="68"/>
      <c r="K1442" s="66"/>
      <c r="L1442" s="69"/>
      <c r="M1442" s="69"/>
      <c r="N1442" s="67"/>
      <c r="O1442" s="67"/>
      <c r="P1442" s="60"/>
      <c r="Q1442" s="60"/>
      <c r="R1442" s="69"/>
      <c r="S1442" s="66"/>
      <c r="T1442" s="66"/>
      <c r="U1442" s="60"/>
      <c r="V1442" s="60"/>
      <c r="W1442" s="66"/>
      <c r="X1442" s="60"/>
    </row>
    <row r="1443" spans="1:24" ht="15.75">
      <c r="A1443" s="59"/>
      <c r="B1443" s="60"/>
      <c r="C1443" s="60"/>
      <c r="D1443" s="60"/>
      <c r="E1443" s="60"/>
      <c r="F1443" s="60"/>
      <c r="G1443" s="60"/>
      <c r="H1443" s="69"/>
      <c r="I1443" s="66"/>
      <c r="J1443" s="68"/>
      <c r="K1443" s="66"/>
      <c r="L1443" s="69"/>
      <c r="M1443" s="69"/>
      <c r="N1443" s="67"/>
      <c r="O1443" s="67"/>
      <c r="P1443" s="60"/>
      <c r="Q1443" s="60"/>
      <c r="R1443" s="69"/>
      <c r="S1443" s="66"/>
      <c r="T1443" s="66"/>
      <c r="U1443" s="60"/>
      <c r="V1443" s="60"/>
      <c r="W1443" s="66"/>
      <c r="X1443" s="60"/>
    </row>
    <row r="1444" spans="1:24" ht="15.75">
      <c r="A1444" s="59"/>
      <c r="B1444" s="60"/>
      <c r="C1444" s="60"/>
      <c r="D1444" s="60"/>
      <c r="E1444" s="60"/>
      <c r="F1444" s="60"/>
      <c r="G1444" s="60"/>
      <c r="H1444" s="69"/>
      <c r="I1444" s="66"/>
      <c r="J1444" s="68"/>
      <c r="K1444" s="66"/>
      <c r="L1444" s="69"/>
      <c r="M1444" s="69"/>
      <c r="N1444" s="67"/>
      <c r="O1444" s="67"/>
      <c r="P1444" s="60"/>
      <c r="Q1444" s="60"/>
      <c r="R1444" s="69"/>
      <c r="S1444" s="66"/>
      <c r="T1444" s="66"/>
      <c r="U1444" s="60"/>
      <c r="V1444" s="60"/>
      <c r="W1444" s="66"/>
      <c r="X1444" s="60"/>
    </row>
    <row r="1445" spans="1:24" ht="15.75">
      <c r="A1445" s="59"/>
      <c r="B1445" s="60"/>
      <c r="C1445" s="60"/>
      <c r="D1445" s="60"/>
      <c r="E1445" s="60"/>
      <c r="F1445" s="60"/>
      <c r="G1445" s="60"/>
      <c r="H1445" s="69"/>
      <c r="I1445" s="66"/>
      <c r="J1445" s="68"/>
      <c r="K1445" s="66"/>
      <c r="L1445" s="69"/>
      <c r="M1445" s="69"/>
      <c r="N1445" s="67"/>
      <c r="O1445" s="67"/>
      <c r="P1445" s="60"/>
      <c r="Q1445" s="60"/>
      <c r="R1445" s="69"/>
      <c r="S1445" s="66"/>
      <c r="T1445" s="66"/>
      <c r="U1445" s="60"/>
      <c r="V1445" s="60"/>
      <c r="W1445" s="66"/>
      <c r="X1445" s="60"/>
    </row>
    <row r="1446" spans="1:24" ht="15.75">
      <c r="A1446" s="59"/>
      <c r="B1446" s="60"/>
      <c r="C1446" s="60"/>
      <c r="D1446" s="60"/>
      <c r="E1446" s="60"/>
      <c r="F1446" s="60"/>
      <c r="G1446" s="60"/>
      <c r="H1446" s="69"/>
      <c r="I1446" s="66"/>
      <c r="J1446" s="68"/>
      <c r="K1446" s="66"/>
      <c r="L1446" s="69"/>
      <c r="M1446" s="69"/>
      <c r="N1446" s="67"/>
      <c r="O1446" s="67"/>
      <c r="P1446" s="60"/>
      <c r="Q1446" s="60"/>
      <c r="R1446" s="69"/>
      <c r="S1446" s="66"/>
      <c r="T1446" s="66"/>
      <c r="U1446" s="60"/>
      <c r="V1446" s="60"/>
      <c r="W1446" s="66"/>
      <c r="X1446" s="60"/>
    </row>
    <row r="1447" spans="1:24" ht="15.75">
      <c r="A1447" s="59"/>
      <c r="B1447" s="60"/>
      <c r="C1447" s="60"/>
      <c r="D1447" s="60"/>
      <c r="E1447" s="60"/>
      <c r="F1447" s="60"/>
      <c r="G1447" s="60"/>
      <c r="H1447" s="69"/>
      <c r="I1447" s="66"/>
      <c r="J1447" s="68"/>
      <c r="K1447" s="66"/>
      <c r="L1447" s="69"/>
      <c r="M1447" s="69"/>
      <c r="N1447" s="67"/>
      <c r="O1447" s="67"/>
      <c r="P1447" s="60"/>
      <c r="Q1447" s="60"/>
      <c r="R1447" s="69"/>
      <c r="S1447" s="66"/>
      <c r="T1447" s="66"/>
      <c r="U1447" s="60"/>
      <c r="V1447" s="60"/>
      <c r="W1447" s="66"/>
      <c r="X1447" s="60"/>
    </row>
    <row r="1448" spans="1:24" ht="15.75">
      <c r="A1448" s="59"/>
      <c r="B1448" s="60"/>
      <c r="C1448" s="60"/>
      <c r="D1448" s="60"/>
      <c r="E1448" s="60"/>
      <c r="F1448" s="60"/>
      <c r="G1448" s="60"/>
      <c r="H1448" s="69"/>
      <c r="I1448" s="66"/>
      <c r="J1448" s="68"/>
      <c r="K1448" s="66"/>
      <c r="L1448" s="69"/>
      <c r="M1448" s="69"/>
      <c r="N1448" s="67"/>
      <c r="O1448" s="67"/>
      <c r="P1448" s="60"/>
      <c r="Q1448" s="60"/>
      <c r="R1448" s="69"/>
      <c r="S1448" s="66"/>
      <c r="T1448" s="66"/>
      <c r="U1448" s="60"/>
      <c r="V1448" s="60"/>
      <c r="W1448" s="66"/>
      <c r="X1448" s="60"/>
    </row>
    <row r="1449" spans="1:24" ht="15.75">
      <c r="A1449" s="59"/>
      <c r="B1449" s="60"/>
      <c r="C1449" s="60"/>
      <c r="D1449" s="60"/>
      <c r="E1449" s="60"/>
      <c r="F1449" s="60"/>
      <c r="G1449" s="60"/>
      <c r="H1449" s="69"/>
      <c r="I1449" s="66"/>
      <c r="J1449" s="68"/>
      <c r="K1449" s="66"/>
      <c r="L1449" s="69"/>
      <c r="M1449" s="69"/>
      <c r="N1449" s="67"/>
      <c r="O1449" s="67"/>
      <c r="P1449" s="60"/>
      <c r="Q1449" s="60"/>
      <c r="R1449" s="69"/>
      <c r="S1449" s="66"/>
      <c r="T1449" s="66"/>
      <c r="U1449" s="60"/>
      <c r="V1449" s="60"/>
      <c r="W1449" s="66"/>
      <c r="X1449" s="60"/>
    </row>
    <row r="1450" spans="1:24" ht="15.75">
      <c r="A1450" s="59"/>
      <c r="B1450" s="60"/>
      <c r="C1450" s="60"/>
      <c r="D1450" s="60"/>
      <c r="E1450" s="60"/>
      <c r="F1450" s="60"/>
      <c r="G1450" s="60"/>
      <c r="H1450" s="69"/>
      <c r="I1450" s="66"/>
      <c r="J1450" s="68"/>
      <c r="K1450" s="66"/>
      <c r="L1450" s="69"/>
      <c r="M1450" s="69"/>
      <c r="N1450" s="67"/>
      <c r="O1450" s="67"/>
      <c r="P1450" s="60"/>
      <c r="Q1450" s="60"/>
      <c r="R1450" s="69"/>
      <c r="S1450" s="66"/>
      <c r="T1450" s="66"/>
      <c r="U1450" s="60"/>
      <c r="V1450" s="60"/>
      <c r="W1450" s="66"/>
      <c r="X1450" s="60"/>
    </row>
    <row r="1451" spans="1:24" ht="15.75">
      <c r="A1451" s="59"/>
      <c r="B1451" s="60"/>
      <c r="C1451" s="60"/>
      <c r="D1451" s="60"/>
      <c r="E1451" s="60"/>
      <c r="F1451" s="60"/>
      <c r="G1451" s="60"/>
      <c r="H1451" s="69"/>
      <c r="I1451" s="66"/>
      <c r="J1451" s="68"/>
      <c r="K1451" s="66"/>
      <c r="L1451" s="69"/>
      <c r="M1451" s="69"/>
      <c r="N1451" s="67"/>
      <c r="O1451" s="67"/>
      <c r="P1451" s="60"/>
      <c r="Q1451" s="60"/>
      <c r="R1451" s="69"/>
      <c r="S1451" s="66"/>
      <c r="T1451" s="66"/>
      <c r="U1451" s="60"/>
      <c r="V1451" s="60"/>
      <c r="W1451" s="66"/>
      <c r="X1451" s="60"/>
    </row>
    <row r="1452" spans="1:24" ht="15.75">
      <c r="A1452" s="59"/>
      <c r="B1452" s="60"/>
      <c r="C1452" s="60"/>
      <c r="D1452" s="60"/>
      <c r="E1452" s="60"/>
      <c r="F1452" s="60"/>
      <c r="G1452" s="60"/>
      <c r="H1452" s="69"/>
      <c r="I1452" s="66"/>
      <c r="J1452" s="68"/>
      <c r="K1452" s="66"/>
      <c r="L1452" s="69"/>
      <c r="M1452" s="69"/>
      <c r="N1452" s="67"/>
      <c r="O1452" s="67"/>
      <c r="P1452" s="60"/>
      <c r="Q1452" s="60"/>
      <c r="R1452" s="69"/>
      <c r="S1452" s="66"/>
      <c r="T1452" s="66"/>
      <c r="U1452" s="60"/>
      <c r="V1452" s="60"/>
      <c r="W1452" s="66"/>
      <c r="X1452" s="60"/>
    </row>
    <row r="1453" spans="1:24" ht="15.75">
      <c r="A1453" s="59"/>
      <c r="B1453" s="60"/>
      <c r="C1453" s="60"/>
      <c r="D1453" s="60"/>
      <c r="E1453" s="60"/>
      <c r="F1453" s="60"/>
      <c r="G1453" s="60"/>
      <c r="H1453" s="69"/>
      <c r="I1453" s="66"/>
      <c r="J1453" s="68"/>
      <c r="K1453" s="66"/>
      <c r="L1453" s="69"/>
      <c r="M1453" s="69"/>
      <c r="N1453" s="67"/>
      <c r="O1453" s="67"/>
      <c r="P1453" s="60"/>
      <c r="Q1453" s="60"/>
      <c r="R1453" s="69"/>
      <c r="S1453" s="66"/>
      <c r="T1453" s="66"/>
      <c r="U1453" s="60"/>
      <c r="V1453" s="60"/>
      <c r="W1453" s="66"/>
      <c r="X1453" s="60"/>
    </row>
    <row r="1454" spans="1:24" ht="15.75">
      <c r="A1454" s="59"/>
      <c r="B1454" s="60"/>
      <c r="C1454" s="60"/>
      <c r="D1454" s="60"/>
      <c r="E1454" s="60"/>
      <c r="F1454" s="60"/>
      <c r="G1454" s="60"/>
      <c r="H1454" s="69"/>
      <c r="I1454" s="66"/>
      <c r="J1454" s="68"/>
      <c r="K1454" s="66"/>
      <c r="L1454" s="69"/>
      <c r="M1454" s="69"/>
      <c r="N1454" s="67"/>
      <c r="O1454" s="67"/>
      <c r="P1454" s="60"/>
      <c r="Q1454" s="60"/>
      <c r="R1454" s="69"/>
      <c r="S1454" s="66"/>
      <c r="T1454" s="66"/>
      <c r="U1454" s="60"/>
      <c r="V1454" s="60"/>
      <c r="W1454" s="66"/>
      <c r="X1454" s="60"/>
    </row>
    <row r="1455" spans="1:24" ht="15.75">
      <c r="A1455" s="59"/>
      <c r="B1455" s="60"/>
      <c r="C1455" s="60"/>
      <c r="D1455" s="60"/>
      <c r="E1455" s="60"/>
      <c r="F1455" s="60"/>
      <c r="G1455" s="60"/>
      <c r="H1455" s="69"/>
      <c r="I1455" s="66"/>
      <c r="J1455" s="68"/>
      <c r="K1455" s="66"/>
      <c r="L1455" s="69"/>
      <c r="M1455" s="69"/>
      <c r="N1455" s="67"/>
      <c r="O1455" s="67"/>
      <c r="P1455" s="60"/>
      <c r="Q1455" s="60"/>
      <c r="R1455" s="69"/>
      <c r="S1455" s="66"/>
      <c r="T1455" s="66"/>
      <c r="U1455" s="60"/>
      <c r="V1455" s="60"/>
      <c r="W1455" s="66"/>
      <c r="X1455" s="60"/>
    </row>
    <row r="1456" spans="1:24" ht="15.75">
      <c r="A1456" s="59"/>
      <c r="B1456" s="60"/>
      <c r="C1456" s="60"/>
      <c r="D1456" s="60"/>
      <c r="E1456" s="60"/>
      <c r="F1456" s="60"/>
      <c r="G1456" s="60"/>
      <c r="H1456" s="69"/>
      <c r="I1456" s="66"/>
      <c r="J1456" s="68"/>
      <c r="K1456" s="66"/>
      <c r="L1456" s="69"/>
      <c r="M1456" s="69"/>
      <c r="N1456" s="67"/>
      <c r="O1456" s="67"/>
      <c r="P1456" s="60"/>
      <c r="Q1456" s="60"/>
      <c r="R1456" s="69"/>
      <c r="S1456" s="66"/>
      <c r="T1456" s="66"/>
      <c r="U1456" s="60"/>
      <c r="V1456" s="60"/>
      <c r="W1456" s="66"/>
      <c r="X1456" s="60"/>
    </row>
    <row r="1457" spans="1:24" ht="15.75">
      <c r="A1457" s="59"/>
      <c r="B1457" s="60"/>
      <c r="C1457" s="60"/>
      <c r="D1457" s="60"/>
      <c r="E1457" s="60"/>
      <c r="F1457" s="60"/>
      <c r="G1457" s="60"/>
      <c r="H1457" s="69"/>
      <c r="I1457" s="66"/>
      <c r="J1457" s="68"/>
      <c r="K1457" s="66"/>
      <c r="L1457" s="69"/>
      <c r="M1457" s="69"/>
      <c r="N1457" s="67"/>
      <c r="O1457" s="67"/>
      <c r="P1457" s="60"/>
      <c r="Q1457" s="60"/>
      <c r="R1457" s="69"/>
      <c r="S1457" s="66"/>
      <c r="T1457" s="66"/>
      <c r="U1457" s="60"/>
      <c r="V1457" s="60"/>
      <c r="W1457" s="66"/>
      <c r="X1457" s="60"/>
    </row>
    <row r="1458" spans="1:24" ht="15.75">
      <c r="A1458" s="59"/>
      <c r="B1458" s="60"/>
      <c r="C1458" s="60"/>
      <c r="D1458" s="60"/>
      <c r="E1458" s="60"/>
      <c r="F1458" s="60"/>
      <c r="G1458" s="60"/>
      <c r="H1458" s="69"/>
      <c r="I1458" s="66"/>
      <c r="J1458" s="68"/>
      <c r="K1458" s="66"/>
      <c r="L1458" s="69"/>
      <c r="M1458" s="69"/>
      <c r="N1458" s="67"/>
      <c r="O1458" s="67"/>
      <c r="P1458" s="60"/>
      <c r="Q1458" s="60"/>
      <c r="R1458" s="69"/>
      <c r="S1458" s="66"/>
      <c r="T1458" s="66"/>
      <c r="U1458" s="60"/>
      <c r="V1458" s="60"/>
      <c r="W1458" s="66"/>
      <c r="X1458" s="60"/>
    </row>
    <row r="1459" spans="1:24" ht="15.75">
      <c r="A1459" s="59"/>
      <c r="B1459" s="60"/>
      <c r="C1459" s="60"/>
      <c r="D1459" s="60"/>
      <c r="E1459" s="60"/>
      <c r="F1459" s="60"/>
      <c r="G1459" s="60"/>
      <c r="H1459" s="69"/>
      <c r="I1459" s="66"/>
      <c r="J1459" s="68"/>
      <c r="K1459" s="66"/>
      <c r="L1459" s="69"/>
      <c r="M1459" s="69"/>
      <c r="N1459" s="67"/>
      <c r="O1459" s="67"/>
      <c r="P1459" s="60"/>
      <c r="Q1459" s="60"/>
      <c r="R1459" s="69"/>
      <c r="S1459" s="66"/>
      <c r="T1459" s="66"/>
      <c r="U1459" s="60"/>
      <c r="V1459" s="60"/>
      <c r="W1459" s="66"/>
      <c r="X1459" s="60"/>
    </row>
    <row r="1460" spans="1:24" ht="15.75">
      <c r="A1460" s="59"/>
      <c r="B1460" s="60"/>
      <c r="C1460" s="60"/>
      <c r="D1460" s="60"/>
      <c r="E1460" s="60"/>
      <c r="F1460" s="60"/>
      <c r="G1460" s="60"/>
      <c r="H1460" s="69"/>
      <c r="I1460" s="66"/>
      <c r="J1460" s="68"/>
      <c r="K1460" s="66"/>
      <c r="L1460" s="69"/>
      <c r="M1460" s="69"/>
      <c r="N1460" s="67"/>
      <c r="O1460" s="67"/>
      <c r="P1460" s="60"/>
      <c r="Q1460" s="60"/>
      <c r="R1460" s="69"/>
      <c r="S1460" s="66"/>
      <c r="T1460" s="66"/>
      <c r="U1460" s="60"/>
      <c r="V1460" s="60"/>
      <c r="W1460" s="66"/>
      <c r="X1460" s="60"/>
    </row>
    <row r="1461" spans="1:24" ht="15.75">
      <c r="A1461" s="59"/>
      <c r="B1461" s="60"/>
      <c r="C1461" s="60"/>
      <c r="D1461" s="60"/>
      <c r="E1461" s="60"/>
      <c r="F1461" s="60"/>
      <c r="G1461" s="60"/>
      <c r="H1461" s="69"/>
      <c r="I1461" s="66"/>
      <c r="J1461" s="68"/>
      <c r="K1461" s="66"/>
      <c r="L1461" s="69"/>
      <c r="M1461" s="69"/>
      <c r="N1461" s="67"/>
      <c r="O1461" s="67"/>
      <c r="P1461" s="60"/>
      <c r="Q1461" s="60"/>
      <c r="R1461" s="69"/>
      <c r="S1461" s="66"/>
      <c r="T1461" s="66"/>
      <c r="U1461" s="60"/>
      <c r="V1461" s="60"/>
      <c r="W1461" s="66"/>
      <c r="X1461" s="60"/>
    </row>
    <row r="1462" spans="1:24" ht="15.75">
      <c r="A1462" s="59"/>
      <c r="B1462" s="60"/>
      <c r="C1462" s="60"/>
      <c r="D1462" s="60"/>
      <c r="E1462" s="60"/>
      <c r="F1462" s="60"/>
      <c r="G1462" s="60"/>
      <c r="H1462" s="69"/>
      <c r="I1462" s="66"/>
      <c r="J1462" s="68"/>
      <c r="K1462" s="66"/>
      <c r="L1462" s="69"/>
      <c r="M1462" s="69"/>
      <c r="N1462" s="67"/>
      <c r="O1462" s="67"/>
      <c r="P1462" s="60"/>
      <c r="Q1462" s="60"/>
      <c r="R1462" s="69"/>
      <c r="S1462" s="66"/>
      <c r="T1462" s="66"/>
      <c r="U1462" s="60"/>
      <c r="V1462" s="60"/>
      <c r="W1462" s="66"/>
      <c r="X1462" s="60"/>
    </row>
    <row r="1463" spans="1:24" ht="15.75">
      <c r="A1463" s="59"/>
      <c r="B1463" s="60"/>
      <c r="C1463" s="60"/>
      <c r="D1463" s="60"/>
      <c r="E1463" s="60"/>
      <c r="F1463" s="60"/>
      <c r="G1463" s="60"/>
      <c r="H1463" s="69"/>
      <c r="I1463" s="66"/>
      <c r="J1463" s="68"/>
      <c r="K1463" s="66"/>
      <c r="L1463" s="69"/>
      <c r="M1463" s="69"/>
      <c r="N1463" s="67"/>
      <c r="O1463" s="67"/>
      <c r="P1463" s="60"/>
      <c r="Q1463" s="60"/>
      <c r="R1463" s="69"/>
      <c r="S1463" s="66"/>
      <c r="T1463" s="66"/>
      <c r="U1463" s="60"/>
      <c r="V1463" s="60"/>
      <c r="W1463" s="66"/>
      <c r="X1463" s="60"/>
    </row>
    <row r="1464" spans="1:24" ht="15.75">
      <c r="A1464" s="59"/>
      <c r="B1464" s="60"/>
      <c r="C1464" s="60"/>
      <c r="D1464" s="60"/>
      <c r="E1464" s="60"/>
      <c r="F1464" s="60"/>
      <c r="G1464" s="60"/>
      <c r="H1464" s="69"/>
      <c r="I1464" s="66"/>
      <c r="J1464" s="68"/>
      <c r="K1464" s="66"/>
      <c r="L1464" s="69"/>
      <c r="M1464" s="69"/>
      <c r="N1464" s="67"/>
      <c r="O1464" s="67"/>
      <c r="P1464" s="60"/>
      <c r="Q1464" s="60"/>
      <c r="R1464" s="69"/>
      <c r="S1464" s="66"/>
      <c r="T1464" s="66"/>
      <c r="U1464" s="60"/>
      <c r="V1464" s="60"/>
      <c r="W1464" s="66"/>
      <c r="X1464" s="60"/>
    </row>
    <row r="1465" spans="1:24" ht="15.75">
      <c r="A1465" s="59"/>
      <c r="B1465" s="60"/>
      <c r="C1465" s="60"/>
      <c r="D1465" s="60"/>
      <c r="E1465" s="60"/>
      <c r="F1465" s="60"/>
      <c r="G1465" s="60"/>
      <c r="H1465" s="69"/>
      <c r="I1465" s="66"/>
      <c r="J1465" s="68"/>
      <c r="K1465" s="66"/>
      <c r="L1465" s="69"/>
      <c r="M1465" s="69"/>
      <c r="N1465" s="67"/>
      <c r="O1465" s="67"/>
      <c r="P1465" s="60"/>
      <c r="Q1465" s="60"/>
      <c r="R1465" s="69"/>
      <c r="S1465" s="66"/>
      <c r="T1465" s="66"/>
      <c r="U1465" s="60"/>
      <c r="V1465" s="60"/>
      <c r="W1465" s="66"/>
      <c r="X1465" s="60"/>
    </row>
    <row r="1466" spans="1:24" ht="15.75">
      <c r="A1466" s="59"/>
      <c r="B1466" s="60"/>
      <c r="C1466" s="60"/>
      <c r="D1466" s="60"/>
      <c r="E1466" s="60"/>
      <c r="F1466" s="60"/>
      <c r="G1466" s="60"/>
      <c r="H1466" s="69"/>
      <c r="I1466" s="66"/>
      <c r="J1466" s="68"/>
      <c r="K1466" s="66"/>
      <c r="L1466" s="69"/>
      <c r="M1466" s="69"/>
      <c r="N1466" s="67"/>
      <c r="O1466" s="67"/>
      <c r="P1466" s="60"/>
      <c r="Q1466" s="60"/>
      <c r="R1466" s="69"/>
      <c r="S1466" s="66"/>
      <c r="T1466" s="66"/>
      <c r="U1466" s="60"/>
      <c r="V1466" s="60"/>
      <c r="W1466" s="66"/>
      <c r="X1466" s="60"/>
    </row>
    <row r="1467" spans="1:24" ht="15.75">
      <c r="A1467" s="59"/>
      <c r="B1467" s="60"/>
      <c r="C1467" s="60"/>
      <c r="D1467" s="60"/>
      <c r="E1467" s="60"/>
      <c r="F1467" s="60"/>
      <c r="G1467" s="60"/>
      <c r="H1467" s="69"/>
      <c r="I1467" s="66"/>
      <c r="J1467" s="68"/>
      <c r="K1467" s="66"/>
      <c r="L1467" s="69"/>
      <c r="M1467" s="69"/>
      <c r="N1467" s="67"/>
      <c r="O1467" s="67"/>
      <c r="P1467" s="60"/>
      <c r="Q1467" s="60"/>
      <c r="R1467" s="69"/>
      <c r="S1467" s="66"/>
      <c r="T1467" s="66"/>
      <c r="U1467" s="60"/>
      <c r="V1467" s="60"/>
      <c r="W1467" s="66"/>
      <c r="X1467" s="60"/>
    </row>
    <row r="1468" spans="1:24" ht="15.75">
      <c r="A1468" s="59"/>
      <c r="B1468" s="60"/>
      <c r="C1468" s="60"/>
      <c r="D1468" s="60"/>
      <c r="E1468" s="60"/>
      <c r="F1468" s="60"/>
      <c r="G1468" s="60"/>
      <c r="H1468" s="69"/>
      <c r="I1468" s="66"/>
      <c r="J1468" s="68"/>
      <c r="K1468" s="66"/>
      <c r="L1468" s="69"/>
      <c r="M1468" s="69"/>
      <c r="N1468" s="67"/>
      <c r="O1468" s="67"/>
      <c r="P1468" s="60"/>
      <c r="Q1468" s="60"/>
      <c r="R1468" s="69"/>
      <c r="S1468" s="66"/>
      <c r="T1468" s="66"/>
      <c r="U1468" s="60"/>
      <c r="V1468" s="60"/>
      <c r="W1468" s="66"/>
      <c r="X1468" s="60"/>
    </row>
    <row r="1469" spans="1:24" ht="15.75">
      <c r="A1469" s="59"/>
      <c r="B1469" s="60"/>
      <c r="C1469" s="60"/>
      <c r="D1469" s="60"/>
      <c r="E1469" s="60"/>
      <c r="F1469" s="60"/>
      <c r="G1469" s="60"/>
      <c r="H1469" s="69"/>
      <c r="I1469" s="66"/>
      <c r="J1469" s="68"/>
      <c r="K1469" s="66"/>
      <c r="L1469" s="69"/>
      <c r="M1469" s="69"/>
      <c r="N1469" s="67"/>
      <c r="O1469" s="67"/>
      <c r="P1469" s="60"/>
      <c r="Q1469" s="60"/>
      <c r="R1469" s="69"/>
      <c r="S1469" s="66"/>
      <c r="T1469" s="66"/>
      <c r="U1469" s="60"/>
      <c r="V1469" s="60"/>
      <c r="W1469" s="66"/>
      <c r="X1469" s="60"/>
    </row>
    <row r="1470" spans="1:24" ht="15.75">
      <c r="A1470" s="59"/>
      <c r="B1470" s="60"/>
      <c r="C1470" s="60"/>
      <c r="D1470" s="60"/>
      <c r="E1470" s="60"/>
      <c r="F1470" s="60"/>
      <c r="G1470" s="60"/>
      <c r="H1470" s="69"/>
      <c r="I1470" s="66"/>
      <c r="J1470" s="68"/>
      <c r="K1470" s="66"/>
      <c r="L1470" s="69"/>
      <c r="M1470" s="69"/>
      <c r="N1470" s="67"/>
      <c r="O1470" s="67"/>
      <c r="P1470" s="60"/>
      <c r="Q1470" s="60"/>
      <c r="R1470" s="69"/>
      <c r="S1470" s="66"/>
      <c r="T1470" s="66"/>
      <c r="U1470" s="60"/>
      <c r="V1470" s="60"/>
      <c r="W1470" s="66"/>
      <c r="X1470" s="60"/>
    </row>
    <row r="1471" spans="1:24" ht="15.75">
      <c r="A1471" s="59"/>
      <c r="B1471" s="60"/>
      <c r="C1471" s="60"/>
      <c r="D1471" s="60"/>
      <c r="E1471" s="60"/>
      <c r="F1471" s="60"/>
      <c r="G1471" s="60"/>
      <c r="H1471" s="69"/>
      <c r="I1471" s="66"/>
      <c r="J1471" s="68"/>
      <c r="K1471" s="66"/>
      <c r="L1471" s="69"/>
      <c r="M1471" s="69"/>
      <c r="N1471" s="67"/>
      <c r="O1471" s="67"/>
      <c r="P1471" s="60"/>
      <c r="Q1471" s="60"/>
      <c r="R1471" s="69"/>
      <c r="S1471" s="66"/>
      <c r="T1471" s="66"/>
      <c r="U1471" s="60"/>
      <c r="V1471" s="60"/>
      <c r="W1471" s="66"/>
      <c r="X1471" s="60"/>
    </row>
    <row r="1472" spans="1:24" ht="15.75">
      <c r="A1472" s="59"/>
      <c r="B1472" s="60"/>
      <c r="C1472" s="60"/>
      <c r="D1472" s="60"/>
      <c r="E1472" s="60"/>
      <c r="F1472" s="60"/>
      <c r="G1472" s="60"/>
      <c r="H1472" s="69"/>
      <c r="I1472" s="66"/>
      <c r="J1472" s="68"/>
      <c r="K1472" s="66"/>
      <c r="L1472" s="69"/>
      <c r="M1472" s="69"/>
      <c r="N1472" s="67"/>
      <c r="O1472" s="67"/>
      <c r="P1472" s="60"/>
      <c r="Q1472" s="60"/>
      <c r="R1472" s="69"/>
      <c r="S1472" s="66"/>
      <c r="T1472" s="66"/>
      <c r="U1472" s="60"/>
      <c r="V1472" s="60"/>
      <c r="W1472" s="66"/>
      <c r="X1472" s="60"/>
    </row>
    <row r="1473" spans="1:24" ht="15.75">
      <c r="A1473" s="59"/>
      <c r="B1473" s="60"/>
      <c r="C1473" s="60"/>
      <c r="D1473" s="60"/>
      <c r="E1473" s="60"/>
      <c r="F1473" s="60"/>
      <c r="G1473" s="60"/>
      <c r="H1473" s="69"/>
      <c r="I1473" s="66"/>
      <c r="J1473" s="68"/>
      <c r="K1473" s="66"/>
      <c r="L1473" s="69"/>
      <c r="M1473" s="69"/>
      <c r="N1473" s="67"/>
      <c r="O1473" s="67"/>
      <c r="P1473" s="60"/>
      <c r="Q1473" s="60"/>
      <c r="R1473" s="69"/>
      <c r="S1473" s="66"/>
      <c r="T1473" s="66"/>
      <c r="U1473" s="60"/>
      <c r="V1473" s="60"/>
      <c r="W1473" s="66"/>
      <c r="X1473" s="60"/>
    </row>
    <row r="1474" spans="1:24" ht="15.75">
      <c r="A1474" s="59"/>
      <c r="B1474" s="60"/>
      <c r="C1474" s="60"/>
      <c r="D1474" s="60"/>
      <c r="E1474" s="60"/>
      <c r="F1474" s="60"/>
      <c r="G1474" s="60"/>
      <c r="H1474" s="69"/>
      <c r="I1474" s="66"/>
      <c r="J1474" s="68"/>
      <c r="K1474" s="66"/>
      <c r="L1474" s="69"/>
      <c r="M1474" s="69"/>
      <c r="N1474" s="67"/>
      <c r="O1474" s="67"/>
      <c r="P1474" s="60"/>
      <c r="Q1474" s="60"/>
      <c r="R1474" s="69"/>
      <c r="S1474" s="66"/>
      <c r="T1474" s="66"/>
      <c r="U1474" s="60"/>
      <c r="V1474" s="60"/>
      <c r="W1474" s="66"/>
      <c r="X1474" s="60"/>
    </row>
    <row r="1475" spans="1:24" ht="15.75">
      <c r="A1475" s="59"/>
      <c r="B1475" s="60"/>
      <c r="C1475" s="60"/>
      <c r="D1475" s="60"/>
      <c r="E1475" s="60"/>
      <c r="F1475" s="60"/>
      <c r="G1475" s="60"/>
      <c r="H1475" s="69"/>
      <c r="I1475" s="66"/>
      <c r="J1475" s="68"/>
      <c r="K1475" s="66"/>
      <c r="L1475" s="69"/>
      <c r="M1475" s="69"/>
      <c r="N1475" s="67"/>
      <c r="O1475" s="67"/>
      <c r="P1475" s="60"/>
      <c r="Q1475" s="60"/>
      <c r="R1475" s="69"/>
      <c r="S1475" s="66"/>
      <c r="T1475" s="66"/>
      <c r="U1475" s="60"/>
      <c r="V1475" s="60"/>
      <c r="W1475" s="66"/>
      <c r="X1475" s="60"/>
    </row>
    <row r="1476" spans="1:24" ht="15.75">
      <c r="A1476" s="59"/>
      <c r="B1476" s="60"/>
      <c r="C1476" s="60"/>
      <c r="D1476" s="60"/>
      <c r="E1476" s="60"/>
      <c r="F1476" s="60"/>
      <c r="G1476" s="60"/>
      <c r="H1476" s="69"/>
      <c r="I1476" s="66"/>
      <c r="J1476" s="68"/>
      <c r="K1476" s="66"/>
      <c r="L1476" s="69"/>
      <c r="M1476" s="69"/>
      <c r="N1476" s="67"/>
      <c r="O1476" s="67"/>
      <c r="P1476" s="60"/>
      <c r="Q1476" s="60"/>
      <c r="R1476" s="69"/>
      <c r="S1476" s="66"/>
      <c r="T1476" s="66"/>
      <c r="U1476" s="60"/>
      <c r="V1476" s="60"/>
      <c r="W1476" s="66"/>
      <c r="X1476" s="60"/>
    </row>
    <row r="1477" spans="1:24" ht="15.75">
      <c r="A1477" s="59"/>
      <c r="B1477" s="60"/>
      <c r="C1477" s="60"/>
      <c r="D1477" s="60"/>
      <c r="E1477" s="60"/>
      <c r="F1477" s="60"/>
      <c r="G1477" s="60"/>
      <c r="H1477" s="69"/>
      <c r="I1477" s="66"/>
      <c r="J1477" s="68"/>
      <c r="K1477" s="66"/>
      <c r="L1477" s="69"/>
      <c r="M1477" s="69"/>
      <c r="N1477" s="67"/>
      <c r="O1477" s="67"/>
      <c r="P1477" s="60"/>
      <c r="Q1477" s="60"/>
      <c r="R1477" s="69"/>
      <c r="S1477" s="66"/>
      <c r="T1477" s="66"/>
      <c r="U1477" s="60"/>
      <c r="V1477" s="60"/>
      <c r="W1477" s="66"/>
      <c r="X1477" s="60"/>
    </row>
    <row r="1478" spans="1:24" ht="15.75">
      <c r="A1478" s="59"/>
      <c r="B1478" s="60"/>
      <c r="C1478" s="60"/>
      <c r="D1478" s="60"/>
      <c r="E1478" s="60"/>
      <c r="F1478" s="60"/>
      <c r="G1478" s="60"/>
      <c r="H1478" s="69"/>
      <c r="I1478" s="66"/>
      <c r="J1478" s="68"/>
      <c r="K1478" s="66"/>
      <c r="L1478" s="69"/>
      <c r="M1478" s="69"/>
      <c r="N1478" s="67"/>
      <c r="O1478" s="67"/>
      <c r="P1478" s="60"/>
      <c r="Q1478" s="60"/>
      <c r="R1478" s="69"/>
      <c r="S1478" s="66"/>
      <c r="T1478" s="66"/>
      <c r="U1478" s="60"/>
      <c r="V1478" s="60"/>
      <c r="W1478" s="66"/>
      <c r="X1478" s="60"/>
    </row>
    <row r="1479" spans="1:24" ht="15.75">
      <c r="A1479" s="59"/>
      <c r="B1479" s="60"/>
      <c r="C1479" s="60"/>
      <c r="D1479" s="60"/>
      <c r="E1479" s="60"/>
      <c r="F1479" s="60"/>
      <c r="G1479" s="60"/>
      <c r="H1479" s="69"/>
      <c r="I1479" s="66"/>
      <c r="J1479" s="68"/>
      <c r="K1479" s="66"/>
      <c r="L1479" s="69"/>
      <c r="M1479" s="69"/>
      <c r="N1479" s="67"/>
      <c r="O1479" s="67"/>
      <c r="P1479" s="60"/>
      <c r="Q1479" s="60"/>
      <c r="R1479" s="69"/>
      <c r="S1479" s="66"/>
      <c r="T1479" s="66"/>
      <c r="U1479" s="60"/>
      <c r="V1479" s="60"/>
      <c r="W1479" s="66"/>
      <c r="X1479" s="60"/>
    </row>
    <row r="1480" spans="1:24" ht="15.75">
      <c r="A1480" s="59"/>
      <c r="B1480" s="60"/>
      <c r="C1480" s="60"/>
      <c r="D1480" s="60"/>
      <c r="E1480" s="60"/>
      <c r="F1480" s="60"/>
      <c r="G1480" s="60"/>
      <c r="H1480" s="69"/>
      <c r="I1480" s="66"/>
      <c r="J1480" s="68"/>
      <c r="K1480" s="66"/>
      <c r="L1480" s="69"/>
      <c r="M1480" s="69"/>
      <c r="N1480" s="67"/>
      <c r="O1480" s="67"/>
      <c r="P1480" s="60"/>
      <c r="Q1480" s="60"/>
      <c r="R1480" s="69"/>
      <c r="S1480" s="66"/>
      <c r="T1480" s="66"/>
      <c r="U1480" s="60"/>
      <c r="V1480" s="60"/>
      <c r="W1480" s="66"/>
      <c r="X1480" s="60"/>
    </row>
    <row r="1481" spans="1:24" ht="15.75">
      <c r="A1481" s="59"/>
      <c r="B1481" s="60"/>
      <c r="C1481" s="60"/>
      <c r="D1481" s="60"/>
      <c r="E1481" s="60"/>
      <c r="F1481" s="60"/>
      <c r="G1481" s="60"/>
      <c r="H1481" s="69"/>
      <c r="I1481" s="66"/>
      <c r="J1481" s="68"/>
      <c r="K1481" s="66"/>
      <c r="L1481" s="69"/>
      <c r="M1481" s="69"/>
      <c r="N1481" s="67"/>
      <c r="O1481" s="67"/>
      <c r="P1481" s="60"/>
      <c r="Q1481" s="60"/>
      <c r="R1481" s="69"/>
      <c r="S1481" s="66"/>
      <c r="T1481" s="66"/>
      <c r="U1481" s="60"/>
      <c r="V1481" s="60"/>
      <c r="W1481" s="66"/>
      <c r="X1481" s="60"/>
    </row>
    <row r="1482" spans="1:24" ht="15.75">
      <c r="A1482" s="59"/>
      <c r="B1482" s="60"/>
      <c r="C1482" s="60"/>
      <c r="D1482" s="60"/>
      <c r="E1482" s="60"/>
      <c r="F1482" s="60"/>
      <c r="G1482" s="60"/>
      <c r="H1482" s="69"/>
      <c r="I1482" s="66"/>
      <c r="J1482" s="68"/>
      <c r="K1482" s="66"/>
      <c r="L1482" s="69"/>
      <c r="M1482" s="69"/>
      <c r="N1482" s="67"/>
      <c r="O1482" s="67"/>
      <c r="P1482" s="60"/>
      <c r="Q1482" s="60"/>
      <c r="R1482" s="69"/>
      <c r="S1482" s="66"/>
      <c r="T1482" s="66"/>
      <c r="U1482" s="60"/>
      <c r="V1482" s="60"/>
      <c r="W1482" s="66"/>
      <c r="X1482" s="60"/>
    </row>
    <row r="1483" spans="1:24" ht="15.75">
      <c r="A1483" s="59"/>
      <c r="B1483" s="60"/>
      <c r="C1483" s="60"/>
      <c r="D1483" s="60"/>
      <c r="E1483" s="60"/>
      <c r="F1483" s="60"/>
      <c r="G1483" s="60"/>
      <c r="H1483" s="69"/>
      <c r="I1483" s="66"/>
      <c r="J1483" s="68"/>
      <c r="K1483" s="66"/>
      <c r="L1483" s="69"/>
      <c r="M1483" s="69"/>
      <c r="N1483" s="67"/>
      <c r="O1483" s="67"/>
      <c r="P1483" s="60"/>
      <c r="Q1483" s="60"/>
      <c r="R1483" s="69"/>
      <c r="S1483" s="66"/>
      <c r="T1483" s="66"/>
      <c r="U1483" s="60"/>
      <c r="V1483" s="60"/>
      <c r="W1483" s="66"/>
      <c r="X1483" s="60"/>
    </row>
    <row r="1484" spans="1:24" ht="15.75">
      <c r="A1484" s="59"/>
      <c r="B1484" s="60"/>
      <c r="C1484" s="60"/>
      <c r="D1484" s="60"/>
      <c r="E1484" s="60"/>
      <c r="F1484" s="60"/>
      <c r="G1484" s="60"/>
      <c r="H1484" s="69"/>
      <c r="I1484" s="66"/>
      <c r="J1484" s="68"/>
      <c r="K1484" s="66"/>
      <c r="L1484" s="69"/>
      <c r="M1484" s="69"/>
      <c r="N1484" s="67"/>
      <c r="O1484" s="67"/>
      <c r="P1484" s="60"/>
      <c r="Q1484" s="60"/>
      <c r="R1484" s="69"/>
      <c r="S1484" s="66"/>
      <c r="T1484" s="66"/>
      <c r="U1484" s="60"/>
      <c r="V1484" s="60"/>
      <c r="W1484" s="66"/>
      <c r="X1484" s="60"/>
    </row>
    <row r="1485" spans="1:24" ht="15.75">
      <c r="A1485" s="59"/>
      <c r="B1485" s="60"/>
      <c r="C1485" s="60"/>
      <c r="D1485" s="60"/>
      <c r="E1485" s="60"/>
      <c r="F1485" s="60"/>
      <c r="G1485" s="60"/>
      <c r="H1485" s="69"/>
      <c r="I1485" s="66"/>
      <c r="J1485" s="68"/>
      <c r="K1485" s="66"/>
      <c r="L1485" s="69"/>
      <c r="M1485" s="69"/>
      <c r="N1485" s="67"/>
      <c r="O1485" s="67"/>
      <c r="P1485" s="60"/>
      <c r="Q1485" s="60"/>
      <c r="R1485" s="69"/>
      <c r="S1485" s="66"/>
      <c r="T1485" s="66"/>
      <c r="U1485" s="60"/>
      <c r="V1485" s="60"/>
      <c r="W1485" s="66"/>
      <c r="X1485" s="60"/>
    </row>
    <row r="1486" spans="1:24" ht="15.75">
      <c r="A1486" s="59"/>
      <c r="B1486" s="60"/>
      <c r="C1486" s="60"/>
      <c r="D1486" s="60"/>
      <c r="E1486" s="60"/>
      <c r="F1486" s="60"/>
      <c r="G1486" s="60"/>
      <c r="H1486" s="69"/>
      <c r="I1486" s="66"/>
      <c r="J1486" s="68"/>
      <c r="K1486" s="66"/>
      <c r="L1486" s="69"/>
      <c r="M1486" s="69"/>
      <c r="N1486" s="67"/>
      <c r="O1486" s="67"/>
      <c r="P1486" s="60"/>
      <c r="Q1486" s="60"/>
      <c r="R1486" s="69"/>
      <c r="S1486" s="66"/>
      <c r="T1486" s="66"/>
      <c r="U1486" s="60"/>
      <c r="V1486" s="60"/>
      <c r="W1486" s="66"/>
      <c r="X1486" s="60"/>
    </row>
    <row r="1487" spans="1:24" ht="15.75">
      <c r="A1487" s="59"/>
      <c r="B1487" s="60"/>
      <c r="C1487" s="60"/>
      <c r="D1487" s="60"/>
      <c r="E1487" s="60"/>
      <c r="F1487" s="60"/>
      <c r="G1487" s="60"/>
      <c r="H1487" s="69"/>
      <c r="I1487" s="66"/>
      <c r="J1487" s="68"/>
      <c r="K1487" s="66"/>
      <c r="L1487" s="69"/>
      <c r="M1487" s="69"/>
      <c r="N1487" s="67"/>
      <c r="O1487" s="67"/>
      <c r="P1487" s="60"/>
      <c r="Q1487" s="60"/>
      <c r="R1487" s="69"/>
      <c r="S1487" s="66"/>
      <c r="T1487" s="66"/>
      <c r="U1487" s="60"/>
      <c r="V1487" s="60"/>
      <c r="W1487" s="66"/>
      <c r="X1487" s="60"/>
    </row>
    <row r="1488" spans="1:24" ht="15.75">
      <c r="A1488" s="59"/>
      <c r="B1488" s="60"/>
      <c r="C1488" s="60"/>
      <c r="D1488" s="60"/>
      <c r="E1488" s="60"/>
      <c r="F1488" s="60"/>
      <c r="G1488" s="60"/>
      <c r="H1488" s="69"/>
      <c r="I1488" s="66"/>
      <c r="J1488" s="68"/>
      <c r="K1488" s="66"/>
      <c r="L1488" s="69"/>
      <c r="M1488" s="69"/>
      <c r="N1488" s="67"/>
      <c r="O1488" s="67"/>
      <c r="P1488" s="60"/>
      <c r="Q1488" s="60"/>
      <c r="R1488" s="69"/>
      <c r="S1488" s="66"/>
      <c r="T1488" s="66"/>
      <c r="U1488" s="60"/>
      <c r="V1488" s="60"/>
      <c r="W1488" s="66"/>
      <c r="X1488" s="60"/>
    </row>
    <row r="1489" spans="1:24" ht="15.75">
      <c r="A1489" s="59"/>
      <c r="B1489" s="60"/>
      <c r="C1489" s="60"/>
      <c r="D1489" s="60"/>
      <c r="E1489" s="60"/>
      <c r="F1489" s="60"/>
      <c r="G1489" s="60"/>
      <c r="H1489" s="69"/>
      <c r="I1489" s="66"/>
      <c r="J1489" s="68"/>
      <c r="K1489" s="66"/>
      <c r="L1489" s="69"/>
      <c r="M1489" s="69"/>
      <c r="N1489" s="67"/>
      <c r="O1489" s="67"/>
      <c r="P1489" s="60"/>
      <c r="Q1489" s="60"/>
      <c r="R1489" s="69"/>
      <c r="S1489" s="66"/>
      <c r="T1489" s="66"/>
      <c r="U1489" s="60"/>
      <c r="V1489" s="60"/>
      <c r="W1489" s="66"/>
      <c r="X1489" s="60"/>
    </row>
    <row r="1490" spans="1:24" ht="15.75">
      <c r="A1490" s="59"/>
      <c r="B1490" s="60"/>
      <c r="C1490" s="60"/>
      <c r="D1490" s="60"/>
      <c r="E1490" s="60"/>
      <c r="F1490" s="60"/>
      <c r="G1490" s="60"/>
      <c r="H1490" s="69"/>
      <c r="I1490" s="66"/>
      <c r="J1490" s="68"/>
      <c r="K1490" s="66"/>
      <c r="L1490" s="69"/>
      <c r="M1490" s="69"/>
      <c r="N1490" s="67"/>
      <c r="O1490" s="67"/>
      <c r="P1490" s="60"/>
      <c r="Q1490" s="60"/>
      <c r="R1490" s="69"/>
      <c r="S1490" s="66"/>
      <c r="T1490" s="66"/>
      <c r="U1490" s="60"/>
      <c r="V1490" s="60"/>
      <c r="W1490" s="66"/>
      <c r="X1490" s="60"/>
    </row>
    <row r="1491" spans="1:24" ht="15.75">
      <c r="A1491" s="59"/>
      <c r="B1491" s="60"/>
      <c r="C1491" s="60"/>
      <c r="D1491" s="60"/>
      <c r="E1491" s="60"/>
      <c r="F1491" s="60"/>
      <c r="G1491" s="60"/>
      <c r="H1491" s="69"/>
      <c r="I1491" s="66"/>
      <c r="J1491" s="68"/>
      <c r="K1491" s="66"/>
      <c r="L1491" s="69"/>
      <c r="M1491" s="69"/>
      <c r="N1491" s="67"/>
      <c r="O1491" s="67"/>
      <c r="P1491" s="60"/>
      <c r="Q1491" s="60"/>
      <c r="R1491" s="69"/>
      <c r="S1491" s="66"/>
      <c r="T1491" s="66"/>
      <c r="U1491" s="60"/>
      <c r="V1491" s="60"/>
      <c r="W1491" s="66"/>
      <c r="X1491" s="60"/>
    </row>
    <row r="1492" spans="1:24" ht="15.75">
      <c r="A1492" s="59"/>
      <c r="B1492" s="60"/>
      <c r="C1492" s="60"/>
      <c r="D1492" s="60"/>
      <c r="E1492" s="60"/>
      <c r="F1492" s="60"/>
      <c r="G1492" s="60"/>
      <c r="H1492" s="69"/>
      <c r="I1492" s="66"/>
      <c r="J1492" s="68"/>
      <c r="K1492" s="66"/>
      <c r="L1492" s="69"/>
      <c r="M1492" s="69"/>
      <c r="N1492" s="67"/>
      <c r="O1492" s="67"/>
      <c r="P1492" s="60"/>
      <c r="Q1492" s="60"/>
      <c r="R1492" s="69"/>
      <c r="S1492" s="66"/>
      <c r="T1492" s="66"/>
      <c r="U1492" s="60"/>
      <c r="V1492" s="60"/>
      <c r="W1492" s="66"/>
      <c r="X1492" s="60"/>
    </row>
    <row r="1493" spans="1:24" ht="15.75">
      <c r="A1493" s="59"/>
      <c r="B1493" s="60"/>
      <c r="C1493" s="60"/>
      <c r="D1493" s="60"/>
      <c r="E1493" s="60"/>
      <c r="F1493" s="60"/>
      <c r="G1493" s="60"/>
      <c r="H1493" s="69"/>
      <c r="I1493" s="66"/>
      <c r="J1493" s="68"/>
      <c r="K1493" s="66"/>
      <c r="L1493" s="69"/>
      <c r="M1493" s="69"/>
      <c r="N1493" s="67"/>
      <c r="O1493" s="67"/>
      <c r="P1493" s="60"/>
      <c r="Q1493" s="60"/>
      <c r="R1493" s="69"/>
      <c r="S1493" s="66"/>
      <c r="T1493" s="66"/>
      <c r="U1493" s="60"/>
      <c r="V1493" s="60"/>
      <c r="W1493" s="66"/>
      <c r="X1493" s="60"/>
    </row>
    <row r="1494" spans="1:24" ht="15.75">
      <c r="A1494" s="59"/>
      <c r="B1494" s="60"/>
      <c r="C1494" s="60"/>
      <c r="D1494" s="60"/>
      <c r="E1494" s="60"/>
      <c r="F1494" s="60"/>
      <c r="G1494" s="60"/>
      <c r="H1494" s="69"/>
      <c r="I1494" s="66"/>
      <c r="J1494" s="68"/>
      <c r="K1494" s="66"/>
      <c r="L1494" s="69"/>
      <c r="M1494" s="69"/>
      <c r="N1494" s="67"/>
      <c r="O1494" s="67"/>
      <c r="P1494" s="60"/>
      <c r="Q1494" s="60"/>
      <c r="R1494" s="69"/>
      <c r="S1494" s="66"/>
      <c r="T1494" s="66"/>
      <c r="U1494" s="60"/>
      <c r="V1494" s="60"/>
      <c r="W1494" s="66"/>
      <c r="X1494" s="60"/>
    </row>
    <row r="1495" spans="1:24" ht="15.75">
      <c r="A1495" s="59"/>
      <c r="B1495" s="60"/>
      <c r="C1495" s="60"/>
      <c r="D1495" s="60"/>
      <c r="E1495" s="60"/>
      <c r="F1495" s="60"/>
      <c r="G1495" s="60"/>
      <c r="H1495" s="69"/>
      <c r="I1495" s="66"/>
      <c r="J1495" s="68"/>
      <c r="K1495" s="66"/>
      <c r="L1495" s="69"/>
      <c r="M1495" s="69"/>
      <c r="N1495" s="67"/>
      <c r="O1495" s="67"/>
      <c r="P1495" s="60"/>
      <c r="Q1495" s="60"/>
      <c r="R1495" s="69"/>
      <c r="S1495" s="66"/>
      <c r="T1495" s="66"/>
      <c r="U1495" s="60"/>
      <c r="V1495" s="60"/>
      <c r="W1495" s="66"/>
      <c r="X1495" s="60"/>
    </row>
    <row r="1496" spans="1:24" ht="15.75">
      <c r="A1496" s="59"/>
      <c r="B1496" s="60"/>
      <c r="C1496" s="60"/>
      <c r="D1496" s="60"/>
      <c r="E1496" s="60"/>
      <c r="F1496" s="60"/>
      <c r="G1496" s="60"/>
      <c r="H1496" s="69"/>
      <c r="I1496" s="66"/>
      <c r="J1496" s="68"/>
      <c r="K1496" s="66"/>
      <c r="L1496" s="69"/>
      <c r="M1496" s="69"/>
      <c r="N1496" s="67"/>
      <c r="O1496" s="67"/>
      <c r="P1496" s="60"/>
      <c r="Q1496" s="60"/>
      <c r="R1496" s="69"/>
      <c r="S1496" s="66"/>
      <c r="T1496" s="66"/>
      <c r="U1496" s="60"/>
      <c r="V1496" s="60"/>
      <c r="W1496" s="66"/>
      <c r="X1496" s="60"/>
    </row>
    <row r="1497" spans="1:24" ht="15.75">
      <c r="A1497" s="59"/>
      <c r="B1497" s="60"/>
      <c r="C1497" s="60"/>
      <c r="D1497" s="60"/>
      <c r="E1497" s="60"/>
      <c r="F1497" s="60"/>
      <c r="G1497" s="60"/>
      <c r="H1497" s="69"/>
      <c r="I1497" s="66"/>
      <c r="J1497" s="68"/>
      <c r="K1497" s="66"/>
      <c r="L1497" s="69"/>
      <c r="M1497" s="69"/>
      <c r="N1497" s="67"/>
      <c r="O1497" s="67"/>
      <c r="P1497" s="60"/>
      <c r="Q1497" s="60"/>
      <c r="R1497" s="69"/>
      <c r="S1497" s="66"/>
      <c r="T1497" s="66"/>
      <c r="U1497" s="60"/>
      <c r="V1497" s="60"/>
      <c r="W1497" s="66"/>
      <c r="X1497" s="60"/>
    </row>
    <row r="1498" spans="1:24" ht="15.75">
      <c r="A1498" s="59"/>
      <c r="B1498" s="60"/>
      <c r="C1498" s="60"/>
      <c r="D1498" s="60"/>
      <c r="E1498" s="60"/>
      <c r="F1498" s="60"/>
      <c r="G1498" s="60"/>
      <c r="H1498" s="69"/>
      <c r="I1498" s="66"/>
      <c r="J1498" s="68"/>
      <c r="K1498" s="66"/>
      <c r="L1498" s="69"/>
      <c r="M1498" s="69"/>
      <c r="N1498" s="67"/>
      <c r="O1498" s="67"/>
      <c r="P1498" s="60"/>
      <c r="Q1498" s="60"/>
      <c r="R1498" s="69"/>
      <c r="S1498" s="66"/>
      <c r="T1498" s="66"/>
      <c r="U1498" s="60"/>
      <c r="V1498" s="60"/>
      <c r="W1498" s="66"/>
      <c r="X1498" s="60"/>
    </row>
    <row r="1499" spans="1:24" ht="15.75">
      <c r="A1499" s="59"/>
      <c r="B1499" s="60"/>
      <c r="C1499" s="60"/>
      <c r="D1499" s="60"/>
      <c r="E1499" s="60"/>
      <c r="F1499" s="60"/>
      <c r="G1499" s="60"/>
      <c r="H1499" s="69"/>
      <c r="I1499" s="66"/>
      <c r="J1499" s="68"/>
      <c r="K1499" s="66"/>
      <c r="L1499" s="69"/>
      <c r="M1499" s="69"/>
      <c r="N1499" s="67"/>
      <c r="O1499" s="67"/>
      <c r="P1499" s="60"/>
      <c r="Q1499" s="60"/>
      <c r="R1499" s="69"/>
      <c r="S1499" s="66"/>
      <c r="T1499" s="66"/>
      <c r="U1499" s="60"/>
      <c r="V1499" s="60"/>
      <c r="W1499" s="66"/>
      <c r="X1499" s="60"/>
    </row>
    <row r="1500" spans="1:24" ht="15.75">
      <c r="A1500" s="59"/>
      <c r="B1500" s="60"/>
      <c r="C1500" s="60"/>
      <c r="D1500" s="60"/>
      <c r="E1500" s="60"/>
      <c r="F1500" s="60"/>
      <c r="G1500" s="60"/>
      <c r="H1500" s="69"/>
      <c r="I1500" s="66"/>
      <c r="J1500" s="68"/>
      <c r="K1500" s="66"/>
      <c r="L1500" s="69"/>
      <c r="M1500" s="69"/>
      <c r="N1500" s="67"/>
      <c r="O1500" s="67"/>
      <c r="P1500" s="60"/>
      <c r="Q1500" s="60"/>
      <c r="R1500" s="69"/>
      <c r="S1500" s="66"/>
      <c r="T1500" s="66"/>
      <c r="U1500" s="60"/>
      <c r="V1500" s="60"/>
      <c r="W1500" s="66"/>
      <c r="X1500" s="60"/>
    </row>
    <row r="1501" spans="1:24" ht="15.75">
      <c r="A1501" s="59"/>
      <c r="B1501" s="60"/>
      <c r="C1501" s="60"/>
      <c r="D1501" s="60"/>
      <c r="E1501" s="60"/>
      <c r="F1501" s="60"/>
      <c r="G1501" s="60"/>
      <c r="H1501" s="69"/>
      <c r="I1501" s="66"/>
      <c r="J1501" s="68"/>
      <c r="K1501" s="66"/>
      <c r="L1501" s="69"/>
      <c r="M1501" s="69"/>
      <c r="N1501" s="67"/>
      <c r="O1501" s="67"/>
      <c r="P1501" s="60"/>
      <c r="Q1501" s="60"/>
      <c r="R1501" s="69"/>
      <c r="S1501" s="66"/>
      <c r="T1501" s="66"/>
      <c r="U1501" s="60"/>
      <c r="V1501" s="60"/>
      <c r="W1501" s="66"/>
      <c r="X1501" s="60"/>
    </row>
    <row r="1502" spans="1:24" ht="15.75">
      <c r="A1502" s="59"/>
      <c r="B1502" s="60"/>
      <c r="C1502" s="60"/>
      <c r="D1502" s="60"/>
      <c r="E1502" s="60"/>
      <c r="F1502" s="60"/>
      <c r="G1502" s="60"/>
      <c r="H1502" s="69"/>
      <c r="I1502" s="66"/>
      <c r="J1502" s="68"/>
      <c r="K1502" s="66"/>
      <c r="L1502" s="69"/>
      <c r="M1502" s="69"/>
      <c r="N1502" s="67"/>
      <c r="O1502" s="67"/>
      <c r="P1502" s="60"/>
      <c r="Q1502" s="60"/>
      <c r="R1502" s="69"/>
      <c r="S1502" s="66"/>
      <c r="T1502" s="66"/>
      <c r="U1502" s="60"/>
      <c r="V1502" s="60"/>
      <c r="W1502" s="66"/>
      <c r="X1502" s="60"/>
    </row>
    <row r="1503" spans="1:24" ht="15.75">
      <c r="A1503" s="59"/>
      <c r="B1503" s="60"/>
      <c r="C1503" s="60"/>
      <c r="D1503" s="60"/>
      <c r="E1503" s="60"/>
      <c r="F1503" s="60"/>
      <c r="G1503" s="60"/>
      <c r="H1503" s="69"/>
      <c r="I1503" s="66"/>
      <c r="J1503" s="68"/>
      <c r="K1503" s="66"/>
      <c r="L1503" s="69"/>
      <c r="M1503" s="69"/>
      <c r="N1503" s="67"/>
      <c r="O1503" s="67"/>
      <c r="P1503" s="60"/>
      <c r="Q1503" s="60"/>
      <c r="R1503" s="69"/>
      <c r="S1503" s="66"/>
      <c r="T1503" s="66"/>
      <c r="U1503" s="60"/>
      <c r="V1503" s="60"/>
      <c r="W1503" s="66"/>
      <c r="X1503" s="60"/>
    </row>
    <row r="1504" spans="1:24" ht="15.75">
      <c r="A1504" s="59"/>
      <c r="B1504" s="60"/>
      <c r="C1504" s="60"/>
      <c r="D1504" s="60"/>
      <c r="E1504" s="60"/>
      <c r="F1504" s="60"/>
      <c r="G1504" s="60"/>
      <c r="H1504" s="69"/>
      <c r="I1504" s="66"/>
      <c r="J1504" s="68"/>
      <c r="K1504" s="66"/>
      <c r="L1504" s="69"/>
      <c r="M1504" s="69"/>
      <c r="N1504" s="67"/>
      <c r="O1504" s="67"/>
      <c r="P1504" s="60"/>
      <c r="Q1504" s="60"/>
      <c r="R1504" s="69"/>
      <c r="S1504" s="66"/>
      <c r="T1504" s="66"/>
      <c r="U1504" s="60"/>
      <c r="V1504" s="60"/>
      <c r="W1504" s="66"/>
      <c r="X1504" s="60"/>
    </row>
    <row r="1505" spans="1:24" ht="15.75">
      <c r="A1505" s="59"/>
      <c r="B1505" s="60"/>
      <c r="C1505" s="60"/>
      <c r="D1505" s="60"/>
      <c r="E1505" s="60"/>
      <c r="F1505" s="60"/>
      <c r="G1505" s="60"/>
      <c r="H1505" s="69"/>
      <c r="I1505" s="66"/>
      <c r="J1505" s="68"/>
      <c r="K1505" s="66"/>
      <c r="L1505" s="69"/>
      <c r="M1505" s="69"/>
      <c r="N1505" s="67"/>
      <c r="O1505" s="67"/>
      <c r="P1505" s="60"/>
      <c r="Q1505" s="60"/>
      <c r="R1505" s="69"/>
      <c r="S1505" s="66"/>
      <c r="T1505" s="66"/>
      <c r="U1505" s="60"/>
      <c r="V1505" s="60"/>
      <c r="W1505" s="66"/>
      <c r="X1505" s="60"/>
    </row>
    <row r="1506" spans="1:24" ht="15.75">
      <c r="A1506" s="59"/>
      <c r="B1506" s="60"/>
      <c r="C1506" s="60"/>
      <c r="D1506" s="60"/>
      <c r="E1506" s="60"/>
      <c r="F1506" s="60"/>
      <c r="G1506" s="60"/>
      <c r="H1506" s="69"/>
      <c r="I1506" s="66"/>
      <c r="J1506" s="68"/>
      <c r="K1506" s="66"/>
      <c r="L1506" s="69"/>
      <c r="M1506" s="69"/>
      <c r="N1506" s="67"/>
      <c r="O1506" s="67"/>
      <c r="P1506" s="60"/>
      <c r="Q1506" s="60"/>
      <c r="R1506" s="69"/>
      <c r="S1506" s="66"/>
      <c r="T1506" s="66"/>
      <c r="U1506" s="60"/>
      <c r="V1506" s="60"/>
      <c r="W1506" s="66"/>
      <c r="X1506" s="60"/>
    </row>
    <row r="1507" spans="1:24" ht="15.75">
      <c r="A1507" s="59"/>
      <c r="B1507" s="60"/>
      <c r="C1507" s="60"/>
      <c r="D1507" s="60"/>
      <c r="E1507" s="60"/>
      <c r="F1507" s="60"/>
      <c r="G1507" s="60"/>
      <c r="H1507" s="69"/>
      <c r="I1507" s="66"/>
      <c r="J1507" s="68"/>
      <c r="K1507" s="66"/>
      <c r="L1507" s="69"/>
      <c r="M1507" s="69"/>
      <c r="N1507" s="67"/>
      <c r="O1507" s="67"/>
      <c r="P1507" s="60"/>
      <c r="Q1507" s="60"/>
      <c r="R1507" s="69"/>
      <c r="S1507" s="66"/>
      <c r="T1507" s="66"/>
      <c r="U1507" s="60"/>
      <c r="V1507" s="60"/>
      <c r="W1507" s="66"/>
      <c r="X1507" s="60"/>
    </row>
    <row r="1508" spans="1:24" ht="15.75">
      <c r="A1508" s="59"/>
      <c r="B1508" s="60"/>
      <c r="C1508" s="60"/>
      <c r="D1508" s="60"/>
      <c r="E1508" s="60"/>
      <c r="F1508" s="60"/>
      <c r="G1508" s="60"/>
      <c r="H1508" s="69"/>
      <c r="I1508" s="66"/>
      <c r="J1508" s="68"/>
      <c r="K1508" s="66"/>
      <c r="L1508" s="69"/>
      <c r="M1508" s="69"/>
      <c r="N1508" s="67"/>
      <c r="O1508" s="67"/>
      <c r="P1508" s="60"/>
      <c r="Q1508" s="60"/>
      <c r="R1508" s="69"/>
      <c r="S1508" s="66"/>
      <c r="T1508" s="66"/>
      <c r="U1508" s="60"/>
      <c r="V1508" s="60"/>
      <c r="W1508" s="66"/>
      <c r="X1508" s="60"/>
    </row>
    <row r="1509" spans="1:24" ht="15.75">
      <c r="A1509" s="59"/>
      <c r="B1509" s="60"/>
      <c r="C1509" s="60"/>
      <c r="D1509" s="60"/>
      <c r="E1509" s="60"/>
      <c r="F1509" s="60"/>
      <c r="G1509" s="60"/>
      <c r="H1509" s="69"/>
      <c r="I1509" s="66"/>
      <c r="J1509" s="68"/>
      <c r="K1509" s="66"/>
      <c r="L1509" s="69"/>
      <c r="M1509" s="69"/>
      <c r="N1509" s="67"/>
      <c r="O1509" s="67"/>
      <c r="P1509" s="60"/>
      <c r="Q1509" s="60"/>
      <c r="R1509" s="69"/>
      <c r="S1509" s="66"/>
      <c r="T1509" s="66"/>
      <c r="U1509" s="60"/>
      <c r="V1509" s="60"/>
      <c r="W1509" s="66"/>
      <c r="X1509" s="60"/>
    </row>
    <row r="1510" spans="1:24" ht="15.75">
      <c r="A1510" s="59"/>
      <c r="B1510" s="60"/>
      <c r="C1510" s="60"/>
      <c r="D1510" s="60"/>
      <c r="E1510" s="60"/>
      <c r="F1510" s="60"/>
      <c r="G1510" s="60"/>
      <c r="H1510" s="69"/>
      <c r="I1510" s="66"/>
      <c r="J1510" s="68"/>
      <c r="K1510" s="66"/>
      <c r="L1510" s="69"/>
      <c r="M1510" s="69"/>
      <c r="N1510" s="67"/>
      <c r="O1510" s="67"/>
      <c r="P1510" s="60"/>
      <c r="Q1510" s="60"/>
      <c r="R1510" s="69"/>
      <c r="S1510" s="66"/>
      <c r="T1510" s="66"/>
      <c r="U1510" s="60"/>
      <c r="V1510" s="60"/>
      <c r="W1510" s="66"/>
      <c r="X1510" s="60"/>
    </row>
    <row r="1511" spans="1:24" ht="15.75">
      <c r="A1511" s="59"/>
      <c r="B1511" s="60"/>
      <c r="C1511" s="60"/>
      <c r="D1511" s="60"/>
      <c r="E1511" s="60"/>
      <c r="F1511" s="60"/>
      <c r="G1511" s="60"/>
      <c r="H1511" s="69"/>
      <c r="I1511" s="66"/>
      <c r="J1511" s="68"/>
      <c r="K1511" s="66"/>
      <c r="L1511" s="69"/>
      <c r="M1511" s="69"/>
      <c r="N1511" s="67"/>
      <c r="O1511" s="67"/>
      <c r="P1511" s="60"/>
      <c r="Q1511" s="60"/>
      <c r="R1511" s="69"/>
      <c r="S1511" s="66"/>
      <c r="T1511" s="66"/>
      <c r="U1511" s="60"/>
      <c r="V1511" s="60"/>
      <c r="W1511" s="66"/>
      <c r="X1511" s="60"/>
    </row>
    <row r="1512" spans="1:24" ht="15.75">
      <c r="A1512" s="59"/>
      <c r="B1512" s="60"/>
      <c r="C1512" s="60"/>
      <c r="D1512" s="60"/>
      <c r="E1512" s="60"/>
      <c r="F1512" s="60"/>
      <c r="G1512" s="60"/>
      <c r="H1512" s="69"/>
      <c r="I1512" s="66"/>
      <c r="J1512" s="68"/>
      <c r="K1512" s="66"/>
      <c r="L1512" s="69"/>
      <c r="M1512" s="69"/>
      <c r="N1512" s="67"/>
      <c r="O1512" s="67"/>
      <c r="P1512" s="60"/>
      <c r="Q1512" s="60"/>
      <c r="R1512" s="69"/>
      <c r="S1512" s="66"/>
      <c r="T1512" s="66"/>
      <c r="U1512" s="60"/>
      <c r="V1512" s="60"/>
      <c r="W1512" s="66"/>
      <c r="X1512" s="60"/>
    </row>
    <row r="1513" spans="1:24" ht="15.75">
      <c r="A1513" s="59"/>
      <c r="B1513" s="60"/>
      <c r="C1513" s="60"/>
      <c r="D1513" s="60"/>
      <c r="E1513" s="60"/>
      <c r="F1513" s="60"/>
      <c r="G1513" s="60"/>
      <c r="H1513" s="69"/>
      <c r="I1513" s="66"/>
      <c r="J1513" s="68"/>
      <c r="K1513" s="66"/>
      <c r="L1513" s="69"/>
      <c r="M1513" s="69"/>
      <c r="N1513" s="67"/>
      <c r="O1513" s="67"/>
      <c r="P1513" s="60"/>
      <c r="Q1513" s="60"/>
      <c r="R1513" s="69"/>
      <c r="S1513" s="66"/>
      <c r="T1513" s="66"/>
      <c r="U1513" s="60"/>
      <c r="V1513" s="60"/>
      <c r="W1513" s="66"/>
      <c r="X1513" s="60"/>
    </row>
    <row r="1514" spans="1:24" ht="15.75">
      <c r="A1514" s="59"/>
      <c r="B1514" s="60"/>
      <c r="C1514" s="60"/>
      <c r="D1514" s="60"/>
      <c r="E1514" s="60"/>
      <c r="F1514" s="60"/>
      <c r="G1514" s="60"/>
      <c r="H1514" s="69"/>
      <c r="I1514" s="66"/>
      <c r="J1514" s="68"/>
      <c r="K1514" s="66"/>
      <c r="L1514" s="69"/>
      <c r="M1514" s="69"/>
      <c r="N1514" s="67"/>
      <c r="O1514" s="67"/>
      <c r="P1514" s="60"/>
      <c r="Q1514" s="60"/>
      <c r="R1514" s="69"/>
      <c r="S1514" s="66"/>
      <c r="T1514" s="66"/>
      <c r="U1514" s="60"/>
      <c r="V1514" s="60"/>
      <c r="W1514" s="66"/>
      <c r="X1514" s="60"/>
    </row>
    <row r="1515" spans="1:24" ht="15.75">
      <c r="A1515" s="59"/>
      <c r="B1515" s="60"/>
      <c r="C1515" s="60"/>
      <c r="D1515" s="60"/>
      <c r="E1515" s="60"/>
      <c r="F1515" s="60"/>
      <c r="G1515" s="60"/>
      <c r="H1515" s="69"/>
      <c r="I1515" s="66"/>
      <c r="J1515" s="68"/>
      <c r="K1515" s="66"/>
      <c r="L1515" s="69"/>
      <c r="M1515" s="69"/>
      <c r="N1515" s="67"/>
      <c r="O1515" s="67"/>
      <c r="P1515" s="60"/>
      <c r="Q1515" s="60"/>
      <c r="R1515" s="69"/>
      <c r="S1515" s="66"/>
      <c r="T1515" s="66"/>
      <c r="U1515" s="60"/>
      <c r="V1515" s="60"/>
      <c r="W1515" s="66"/>
      <c r="X1515" s="60"/>
    </row>
    <row r="1516" spans="1:24" ht="15.75">
      <c r="A1516" s="59"/>
      <c r="B1516" s="60"/>
      <c r="C1516" s="60"/>
      <c r="D1516" s="60"/>
      <c r="E1516" s="60"/>
      <c r="F1516" s="60"/>
      <c r="G1516" s="60"/>
      <c r="H1516" s="69"/>
      <c r="I1516" s="66"/>
      <c r="J1516" s="68"/>
      <c r="K1516" s="66"/>
      <c r="L1516" s="69"/>
      <c r="M1516" s="69"/>
      <c r="N1516" s="67"/>
      <c r="O1516" s="67"/>
      <c r="P1516" s="60"/>
      <c r="Q1516" s="60"/>
      <c r="R1516" s="69"/>
      <c r="S1516" s="66"/>
      <c r="T1516" s="66"/>
      <c r="U1516" s="60"/>
      <c r="V1516" s="60"/>
      <c r="W1516" s="66"/>
      <c r="X1516" s="60"/>
    </row>
    <row r="1517" spans="1:24" ht="15.75">
      <c r="A1517" s="59"/>
      <c r="B1517" s="60"/>
      <c r="C1517" s="60"/>
      <c r="D1517" s="60"/>
      <c r="E1517" s="60"/>
      <c r="F1517" s="60"/>
      <c r="G1517" s="60"/>
      <c r="H1517" s="69"/>
      <c r="I1517" s="66"/>
      <c r="J1517" s="68"/>
      <c r="K1517" s="66"/>
      <c r="L1517" s="69"/>
      <c r="M1517" s="69"/>
      <c r="N1517" s="67"/>
      <c r="O1517" s="67"/>
      <c r="P1517" s="60"/>
      <c r="Q1517" s="60"/>
      <c r="R1517" s="69"/>
      <c r="S1517" s="66"/>
      <c r="T1517" s="66"/>
      <c r="U1517" s="60"/>
      <c r="V1517" s="60"/>
      <c r="W1517" s="66"/>
      <c r="X1517" s="60"/>
    </row>
    <row r="1518" spans="1:24" ht="15.75">
      <c r="A1518" s="59"/>
      <c r="B1518" s="60"/>
      <c r="C1518" s="60"/>
      <c r="D1518" s="60"/>
      <c r="E1518" s="60"/>
      <c r="F1518" s="60"/>
      <c r="G1518" s="60"/>
      <c r="H1518" s="69"/>
      <c r="I1518" s="66"/>
      <c r="J1518" s="68"/>
      <c r="K1518" s="66"/>
      <c r="L1518" s="69"/>
      <c r="M1518" s="69"/>
      <c r="N1518" s="67"/>
      <c r="O1518" s="67"/>
      <c r="P1518" s="60"/>
      <c r="Q1518" s="60"/>
      <c r="R1518" s="69"/>
      <c r="S1518" s="66"/>
      <c r="T1518" s="66"/>
      <c r="U1518" s="60"/>
      <c r="V1518" s="60"/>
      <c r="W1518" s="66"/>
      <c r="X1518" s="60"/>
    </row>
    <row r="1519" spans="1:24" ht="15.75">
      <c r="A1519" s="59"/>
      <c r="B1519" s="60"/>
      <c r="C1519" s="60"/>
      <c r="D1519" s="60"/>
      <c r="E1519" s="60"/>
      <c r="F1519" s="60"/>
      <c r="G1519" s="60"/>
      <c r="H1519" s="69"/>
      <c r="I1519" s="66"/>
      <c r="J1519" s="68"/>
      <c r="K1519" s="66"/>
      <c r="L1519" s="69"/>
      <c r="M1519" s="69"/>
      <c r="N1519" s="67"/>
      <c r="O1519" s="67"/>
      <c r="P1519" s="60"/>
      <c r="Q1519" s="60"/>
      <c r="R1519" s="69"/>
      <c r="S1519" s="66"/>
      <c r="T1519" s="66"/>
      <c r="U1519" s="60"/>
      <c r="V1519" s="60"/>
      <c r="W1519" s="66"/>
      <c r="X1519" s="60"/>
    </row>
    <row r="1520" spans="1:24" ht="15.75">
      <c r="A1520" s="59"/>
      <c r="B1520" s="60"/>
      <c r="C1520" s="60"/>
      <c r="D1520" s="60"/>
      <c r="E1520" s="60"/>
      <c r="F1520" s="60"/>
      <c r="G1520" s="60"/>
      <c r="H1520" s="69"/>
      <c r="I1520" s="66"/>
      <c r="J1520" s="68"/>
      <c r="K1520" s="66"/>
      <c r="L1520" s="69"/>
      <c r="M1520" s="69"/>
      <c r="N1520" s="67"/>
      <c r="O1520" s="67"/>
      <c r="P1520" s="60"/>
      <c r="Q1520" s="60"/>
      <c r="R1520" s="69"/>
      <c r="S1520" s="66"/>
      <c r="T1520" s="66"/>
      <c r="U1520" s="60"/>
      <c r="V1520" s="60"/>
      <c r="W1520" s="66"/>
      <c r="X1520" s="60"/>
    </row>
    <row r="1521" spans="1:24" ht="15.75">
      <c r="A1521" s="59"/>
      <c r="B1521" s="60"/>
      <c r="C1521" s="60"/>
      <c r="D1521" s="60"/>
      <c r="E1521" s="60"/>
      <c r="F1521" s="60"/>
      <c r="G1521" s="60"/>
      <c r="H1521" s="69"/>
      <c r="I1521" s="66"/>
      <c r="J1521" s="68"/>
      <c r="K1521" s="66"/>
      <c r="L1521" s="69"/>
      <c r="M1521" s="69"/>
      <c r="N1521" s="67"/>
      <c r="O1521" s="67"/>
      <c r="P1521" s="60"/>
      <c r="Q1521" s="60"/>
      <c r="R1521" s="69"/>
      <c r="S1521" s="66"/>
      <c r="T1521" s="66"/>
      <c r="U1521" s="60"/>
      <c r="V1521" s="60"/>
      <c r="W1521" s="66"/>
      <c r="X1521" s="60"/>
    </row>
    <row r="1522" spans="1:24" ht="15.75">
      <c r="A1522" s="59"/>
      <c r="B1522" s="60"/>
      <c r="C1522" s="60"/>
      <c r="D1522" s="60"/>
      <c r="E1522" s="60"/>
      <c r="F1522" s="60"/>
      <c r="G1522" s="60"/>
      <c r="H1522" s="69"/>
      <c r="I1522" s="66"/>
      <c r="J1522" s="68"/>
      <c r="K1522" s="66"/>
      <c r="L1522" s="69"/>
      <c r="M1522" s="69"/>
      <c r="N1522" s="67"/>
      <c r="O1522" s="67"/>
      <c r="P1522" s="60"/>
      <c r="Q1522" s="60"/>
      <c r="R1522" s="69"/>
      <c r="S1522" s="66"/>
      <c r="T1522" s="66"/>
      <c r="U1522" s="60"/>
      <c r="V1522" s="60"/>
      <c r="W1522" s="66"/>
      <c r="X1522" s="60"/>
    </row>
    <row r="1523" spans="1:24" ht="15.75">
      <c r="A1523" s="59"/>
      <c r="B1523" s="60"/>
      <c r="C1523" s="60"/>
      <c r="D1523" s="60"/>
      <c r="E1523" s="60"/>
      <c r="F1523" s="60"/>
      <c r="G1523" s="60"/>
      <c r="H1523" s="69"/>
      <c r="I1523" s="66"/>
      <c r="J1523" s="68"/>
      <c r="K1523" s="66"/>
      <c r="L1523" s="69"/>
      <c r="M1523" s="69"/>
      <c r="N1523" s="67"/>
      <c r="O1523" s="67"/>
      <c r="P1523" s="60"/>
      <c r="Q1523" s="60"/>
      <c r="R1523" s="69"/>
      <c r="S1523" s="66"/>
      <c r="T1523" s="66"/>
      <c r="U1523" s="60"/>
      <c r="V1523" s="60"/>
      <c r="W1523" s="66"/>
      <c r="X1523" s="60"/>
    </row>
    <row r="1524" spans="1:24" ht="15.75">
      <c r="A1524" s="59"/>
      <c r="B1524" s="60"/>
      <c r="C1524" s="60"/>
      <c r="D1524" s="60"/>
      <c r="E1524" s="60"/>
      <c r="F1524" s="60"/>
      <c r="G1524" s="60"/>
      <c r="H1524" s="69"/>
      <c r="I1524" s="66"/>
      <c r="J1524" s="68"/>
      <c r="K1524" s="66"/>
      <c r="L1524" s="69"/>
      <c r="M1524" s="69"/>
      <c r="N1524" s="67"/>
      <c r="O1524" s="67"/>
      <c r="P1524" s="60"/>
      <c r="Q1524" s="60"/>
      <c r="R1524" s="69"/>
      <c r="S1524" s="66"/>
      <c r="T1524" s="66"/>
      <c r="U1524" s="60"/>
      <c r="V1524" s="60"/>
      <c r="W1524" s="66"/>
      <c r="X1524" s="60"/>
    </row>
    <row r="1525" spans="1:24" ht="15.75">
      <c r="A1525" s="59"/>
      <c r="B1525" s="60"/>
      <c r="C1525" s="60"/>
      <c r="D1525" s="60"/>
      <c r="E1525" s="60"/>
      <c r="F1525" s="60"/>
      <c r="G1525" s="60"/>
      <c r="H1525" s="69"/>
      <c r="I1525" s="66"/>
      <c r="J1525" s="68"/>
      <c r="K1525" s="66"/>
      <c r="L1525" s="69"/>
      <c r="M1525" s="69"/>
      <c r="N1525" s="67"/>
      <c r="O1525" s="67"/>
      <c r="P1525" s="60"/>
      <c r="Q1525" s="60"/>
      <c r="R1525" s="69"/>
      <c r="S1525" s="66"/>
      <c r="T1525" s="66"/>
      <c r="U1525" s="60"/>
      <c r="V1525" s="60"/>
      <c r="W1525" s="66"/>
      <c r="X1525" s="60"/>
    </row>
    <row r="1526" spans="1:24" ht="15.75">
      <c r="A1526" s="59"/>
      <c r="B1526" s="60"/>
      <c r="C1526" s="60"/>
      <c r="D1526" s="60"/>
      <c r="E1526" s="60"/>
      <c r="F1526" s="60"/>
      <c r="G1526" s="60"/>
      <c r="H1526" s="69"/>
      <c r="I1526" s="66"/>
      <c r="J1526" s="68"/>
      <c r="K1526" s="66"/>
      <c r="L1526" s="69"/>
      <c r="M1526" s="69"/>
      <c r="N1526" s="67"/>
      <c r="O1526" s="67"/>
      <c r="P1526" s="60"/>
      <c r="Q1526" s="60"/>
      <c r="R1526" s="69"/>
      <c r="S1526" s="66"/>
      <c r="T1526" s="66"/>
      <c r="U1526" s="60"/>
      <c r="V1526" s="60"/>
      <c r="W1526" s="66"/>
      <c r="X1526" s="60"/>
    </row>
    <row r="1527" spans="1:24" ht="15.75">
      <c r="A1527" s="59"/>
      <c r="B1527" s="60"/>
      <c r="C1527" s="60"/>
      <c r="D1527" s="60"/>
      <c r="E1527" s="60"/>
      <c r="F1527" s="60"/>
      <c r="G1527" s="60"/>
      <c r="H1527" s="69"/>
      <c r="I1527" s="66"/>
      <c r="J1527" s="68"/>
      <c r="K1527" s="66"/>
      <c r="L1527" s="69"/>
      <c r="M1527" s="69"/>
      <c r="N1527" s="67"/>
      <c r="O1527" s="67"/>
      <c r="P1527" s="60"/>
      <c r="Q1527" s="60"/>
      <c r="R1527" s="69"/>
      <c r="S1527" s="66"/>
      <c r="T1527" s="66"/>
      <c r="U1527" s="60"/>
      <c r="V1527" s="60"/>
      <c r="W1527" s="66"/>
      <c r="X1527" s="60"/>
    </row>
    <row r="1528" spans="1:24" ht="15.75">
      <c r="A1528" s="59"/>
      <c r="B1528" s="60"/>
      <c r="C1528" s="60"/>
      <c r="D1528" s="60"/>
      <c r="E1528" s="60"/>
      <c r="F1528" s="60"/>
      <c r="G1528" s="60"/>
      <c r="H1528" s="69"/>
      <c r="I1528" s="66"/>
      <c r="J1528" s="68"/>
      <c r="K1528" s="66"/>
      <c r="L1528" s="69"/>
      <c r="M1528" s="69"/>
      <c r="N1528" s="67"/>
      <c r="O1528" s="67"/>
      <c r="P1528" s="60"/>
      <c r="Q1528" s="60"/>
      <c r="R1528" s="69"/>
      <c r="S1528" s="66"/>
      <c r="T1528" s="66"/>
      <c r="U1528" s="60"/>
      <c r="V1528" s="60"/>
      <c r="W1528" s="66"/>
      <c r="X1528" s="60"/>
    </row>
    <row r="1529" spans="1:24" ht="15.75">
      <c r="A1529" s="59"/>
      <c r="B1529" s="60"/>
      <c r="C1529" s="60"/>
      <c r="D1529" s="60"/>
      <c r="E1529" s="60"/>
      <c r="F1529" s="60"/>
      <c r="G1529" s="60"/>
      <c r="H1529" s="69"/>
      <c r="I1529" s="66"/>
      <c r="J1529" s="68"/>
      <c r="K1529" s="66"/>
      <c r="L1529" s="69"/>
      <c r="M1529" s="69"/>
      <c r="N1529" s="67"/>
      <c r="O1529" s="67"/>
      <c r="P1529" s="60"/>
      <c r="Q1529" s="60"/>
      <c r="R1529" s="69"/>
      <c r="S1529" s="66"/>
      <c r="T1529" s="66"/>
      <c r="U1529" s="60"/>
      <c r="V1529" s="60"/>
      <c r="W1529" s="66"/>
      <c r="X1529" s="60"/>
    </row>
    <row r="1530" spans="1:24" ht="15.75">
      <c r="A1530" s="59"/>
      <c r="B1530" s="60"/>
      <c r="C1530" s="60"/>
      <c r="D1530" s="60"/>
      <c r="E1530" s="60"/>
      <c r="F1530" s="60"/>
      <c r="G1530" s="60"/>
      <c r="H1530" s="69"/>
      <c r="I1530" s="66"/>
      <c r="J1530" s="68"/>
      <c r="K1530" s="66"/>
      <c r="L1530" s="69"/>
      <c r="M1530" s="69"/>
      <c r="N1530" s="67"/>
      <c r="O1530" s="67"/>
      <c r="P1530" s="60"/>
      <c r="Q1530" s="60"/>
      <c r="R1530" s="69"/>
      <c r="S1530" s="66"/>
      <c r="T1530" s="66"/>
      <c r="U1530" s="60"/>
      <c r="V1530" s="60"/>
      <c r="W1530" s="66"/>
      <c r="X1530" s="60"/>
    </row>
    <row r="1531" spans="1:24" ht="15.75">
      <c r="A1531" s="59"/>
      <c r="B1531" s="60"/>
      <c r="C1531" s="60"/>
      <c r="D1531" s="60"/>
      <c r="E1531" s="60"/>
      <c r="F1531" s="60"/>
      <c r="G1531" s="60"/>
      <c r="H1531" s="69"/>
      <c r="I1531" s="66"/>
      <c r="J1531" s="68"/>
      <c r="K1531" s="66"/>
      <c r="L1531" s="69"/>
      <c r="M1531" s="69"/>
      <c r="N1531" s="67"/>
      <c r="O1531" s="67"/>
      <c r="P1531" s="60"/>
      <c r="Q1531" s="60"/>
      <c r="R1531" s="69"/>
      <c r="S1531" s="66"/>
      <c r="T1531" s="66"/>
      <c r="U1531" s="60"/>
      <c r="V1531" s="60"/>
      <c r="W1531" s="66"/>
      <c r="X1531" s="60"/>
    </row>
    <row r="1532" spans="1:24" ht="15.75">
      <c r="A1532" s="59"/>
      <c r="B1532" s="60"/>
      <c r="C1532" s="60"/>
      <c r="D1532" s="60"/>
      <c r="E1532" s="60"/>
      <c r="F1532" s="60"/>
      <c r="G1532" s="60"/>
      <c r="H1532" s="69"/>
      <c r="I1532" s="66"/>
      <c r="J1532" s="68"/>
      <c r="K1532" s="66"/>
      <c r="L1532" s="69"/>
      <c r="M1532" s="69"/>
      <c r="N1532" s="67"/>
      <c r="O1532" s="67"/>
      <c r="P1532" s="60"/>
      <c r="Q1532" s="60"/>
      <c r="R1532" s="69"/>
      <c r="S1532" s="66"/>
      <c r="T1532" s="66"/>
      <c r="U1532" s="60"/>
      <c r="V1532" s="60"/>
      <c r="W1532" s="66"/>
      <c r="X1532" s="60"/>
    </row>
    <row r="1533" spans="1:24" ht="15.75">
      <c r="A1533" s="59"/>
      <c r="B1533" s="60"/>
      <c r="C1533" s="60"/>
      <c r="D1533" s="60"/>
      <c r="E1533" s="60"/>
      <c r="F1533" s="60"/>
      <c r="G1533" s="60"/>
      <c r="H1533" s="69"/>
      <c r="I1533" s="66"/>
      <c r="J1533" s="68"/>
      <c r="K1533" s="66"/>
      <c r="L1533" s="69"/>
      <c r="M1533" s="69"/>
      <c r="N1533" s="67"/>
      <c r="O1533" s="67"/>
      <c r="P1533" s="60"/>
      <c r="Q1533" s="60"/>
      <c r="R1533" s="69"/>
      <c r="S1533" s="66"/>
      <c r="T1533" s="66"/>
      <c r="U1533" s="60"/>
      <c r="V1533" s="60"/>
      <c r="W1533" s="66"/>
      <c r="X1533" s="60"/>
    </row>
    <row r="1534" spans="1:24" ht="15.75">
      <c r="A1534" s="59"/>
      <c r="B1534" s="60"/>
      <c r="C1534" s="60"/>
      <c r="D1534" s="60"/>
      <c r="E1534" s="60"/>
      <c r="F1534" s="60"/>
      <c r="G1534" s="60"/>
      <c r="H1534" s="69"/>
      <c r="I1534" s="66"/>
      <c r="J1534" s="68"/>
      <c r="K1534" s="66"/>
      <c r="L1534" s="69"/>
      <c r="M1534" s="69"/>
      <c r="N1534" s="67"/>
      <c r="O1534" s="67"/>
      <c r="P1534" s="60"/>
      <c r="Q1534" s="60"/>
      <c r="R1534" s="69"/>
      <c r="S1534" s="66"/>
      <c r="T1534" s="66"/>
      <c r="U1534" s="60"/>
      <c r="V1534" s="60"/>
      <c r="W1534" s="66"/>
      <c r="X1534" s="60"/>
    </row>
    <row r="1535" spans="1:24" ht="15.75">
      <c r="A1535" s="59"/>
      <c r="B1535" s="60"/>
      <c r="C1535" s="60"/>
      <c r="D1535" s="60"/>
      <c r="E1535" s="60"/>
      <c r="F1535" s="60"/>
      <c r="G1535" s="60"/>
      <c r="H1535" s="69"/>
      <c r="I1535" s="66"/>
      <c r="J1535" s="68"/>
      <c r="K1535" s="66"/>
      <c r="L1535" s="69"/>
      <c r="M1535" s="69"/>
      <c r="N1535" s="67"/>
      <c r="O1535" s="67"/>
      <c r="P1535" s="60"/>
      <c r="Q1535" s="60"/>
      <c r="R1535" s="69"/>
      <c r="S1535" s="66"/>
      <c r="T1535" s="66"/>
      <c r="U1535" s="60"/>
      <c r="V1535" s="60"/>
      <c r="W1535" s="66"/>
      <c r="X1535" s="60"/>
    </row>
    <row r="1536" spans="1:24" ht="15.75">
      <c r="A1536" s="59"/>
      <c r="B1536" s="60"/>
      <c r="C1536" s="60"/>
      <c r="D1536" s="60"/>
      <c r="E1536" s="60"/>
      <c r="F1536" s="60"/>
      <c r="G1536" s="60"/>
      <c r="H1536" s="69"/>
      <c r="I1536" s="66"/>
      <c r="J1536" s="68"/>
      <c r="K1536" s="66"/>
      <c r="L1536" s="69"/>
      <c r="M1536" s="69"/>
      <c r="N1536" s="67"/>
      <c r="O1536" s="67"/>
      <c r="P1536" s="60"/>
      <c r="Q1536" s="60"/>
      <c r="R1536" s="69"/>
      <c r="S1536" s="66"/>
      <c r="T1536" s="66"/>
      <c r="U1536" s="60"/>
      <c r="V1536" s="60"/>
      <c r="W1536" s="66"/>
      <c r="X1536" s="60"/>
    </row>
    <row r="1537" spans="1:24" ht="15.75">
      <c r="A1537" s="59"/>
      <c r="B1537" s="60"/>
      <c r="C1537" s="60"/>
      <c r="D1537" s="60"/>
      <c r="E1537" s="60"/>
      <c r="F1537" s="60"/>
      <c r="G1537" s="60"/>
      <c r="H1537" s="69"/>
      <c r="I1537" s="66"/>
      <c r="J1537" s="68"/>
      <c r="K1537" s="66"/>
      <c r="L1537" s="69"/>
      <c r="M1537" s="69"/>
      <c r="N1537" s="67"/>
      <c r="O1537" s="67"/>
      <c r="P1537" s="60"/>
      <c r="Q1537" s="60"/>
      <c r="R1537" s="69"/>
      <c r="S1537" s="66"/>
      <c r="T1537" s="66"/>
      <c r="U1537" s="60"/>
      <c r="V1537" s="60"/>
      <c r="W1537" s="66"/>
      <c r="X1537" s="60"/>
    </row>
    <row r="1538" spans="1:24" ht="15.75">
      <c r="A1538" s="59"/>
      <c r="B1538" s="60"/>
      <c r="C1538" s="60"/>
      <c r="D1538" s="60"/>
      <c r="E1538" s="60"/>
      <c r="F1538" s="60"/>
      <c r="G1538" s="60"/>
      <c r="H1538" s="69"/>
      <c r="I1538" s="66"/>
      <c r="J1538" s="68"/>
      <c r="K1538" s="66"/>
      <c r="L1538" s="69"/>
      <c r="M1538" s="69"/>
      <c r="N1538" s="67"/>
      <c r="O1538" s="67"/>
      <c r="P1538" s="60"/>
      <c r="Q1538" s="60"/>
      <c r="R1538" s="69"/>
      <c r="S1538" s="66"/>
      <c r="T1538" s="66"/>
      <c r="U1538" s="60"/>
      <c r="V1538" s="60"/>
      <c r="W1538" s="66"/>
      <c r="X1538" s="60"/>
    </row>
    <row r="1539" spans="1:24" ht="15.75">
      <c r="A1539" s="59"/>
      <c r="B1539" s="60"/>
      <c r="C1539" s="60"/>
      <c r="D1539" s="60"/>
      <c r="E1539" s="60"/>
      <c r="F1539" s="60"/>
      <c r="G1539" s="60"/>
      <c r="H1539" s="69"/>
      <c r="I1539" s="66"/>
      <c r="J1539" s="68"/>
      <c r="K1539" s="66"/>
      <c r="L1539" s="69"/>
      <c r="M1539" s="69"/>
      <c r="N1539" s="67"/>
      <c r="O1539" s="67"/>
      <c r="P1539" s="60"/>
      <c r="Q1539" s="60"/>
      <c r="R1539" s="69"/>
      <c r="S1539" s="66"/>
      <c r="T1539" s="66"/>
      <c r="U1539" s="60"/>
      <c r="V1539" s="60"/>
      <c r="W1539" s="66"/>
      <c r="X1539" s="60"/>
    </row>
    <row r="1540" spans="1:24" ht="15.75">
      <c r="A1540" s="59"/>
      <c r="B1540" s="60"/>
      <c r="C1540" s="60"/>
      <c r="D1540" s="60"/>
      <c r="E1540" s="60"/>
      <c r="F1540" s="60"/>
      <c r="G1540" s="60"/>
      <c r="H1540" s="69"/>
      <c r="I1540" s="66"/>
      <c r="J1540" s="68"/>
      <c r="K1540" s="66"/>
      <c r="L1540" s="69"/>
      <c r="M1540" s="69"/>
      <c r="N1540" s="67"/>
      <c r="O1540" s="67"/>
      <c r="P1540" s="60"/>
      <c r="Q1540" s="60"/>
      <c r="R1540" s="69"/>
      <c r="S1540" s="66"/>
      <c r="T1540" s="66"/>
      <c r="U1540" s="60"/>
      <c r="V1540" s="60"/>
      <c r="W1540" s="66"/>
      <c r="X1540" s="60"/>
    </row>
    <row r="1541" spans="1:24" ht="15.75">
      <c r="A1541" s="59"/>
      <c r="B1541" s="60"/>
      <c r="C1541" s="60"/>
      <c r="D1541" s="60"/>
      <c r="E1541" s="60"/>
      <c r="F1541" s="60"/>
      <c r="G1541" s="60"/>
      <c r="H1541" s="69"/>
      <c r="I1541" s="66"/>
      <c r="J1541" s="68"/>
      <c r="K1541" s="66"/>
      <c r="L1541" s="69"/>
      <c r="M1541" s="69"/>
      <c r="N1541" s="67"/>
      <c r="O1541" s="67"/>
      <c r="P1541" s="60"/>
      <c r="Q1541" s="60"/>
      <c r="R1541" s="69"/>
      <c r="S1541" s="66"/>
      <c r="T1541" s="66"/>
      <c r="U1541" s="60"/>
      <c r="V1541" s="60"/>
      <c r="W1541" s="66"/>
      <c r="X1541" s="60"/>
    </row>
    <row r="1542" spans="1:24" ht="15.75">
      <c r="A1542" s="59"/>
      <c r="B1542" s="60"/>
      <c r="C1542" s="60"/>
      <c r="D1542" s="60"/>
      <c r="E1542" s="60"/>
      <c r="F1542" s="60"/>
      <c r="G1542" s="60"/>
      <c r="H1542" s="69"/>
      <c r="I1542" s="66"/>
      <c r="J1542" s="68"/>
      <c r="K1542" s="66"/>
      <c r="L1542" s="69"/>
      <c r="M1542" s="69"/>
      <c r="N1542" s="67"/>
      <c r="O1542" s="67"/>
      <c r="P1542" s="60"/>
      <c r="Q1542" s="60"/>
      <c r="R1542" s="69"/>
      <c r="S1542" s="66"/>
      <c r="T1542" s="66"/>
      <c r="U1542" s="60"/>
      <c r="V1542" s="60"/>
      <c r="W1542" s="66"/>
      <c r="X1542" s="60"/>
    </row>
    <row r="1543" spans="1:24" ht="15.75">
      <c r="A1543" s="59"/>
      <c r="B1543" s="60"/>
      <c r="C1543" s="60"/>
      <c r="D1543" s="60"/>
      <c r="E1543" s="60"/>
      <c r="F1543" s="60"/>
      <c r="G1543" s="60"/>
      <c r="H1543" s="69"/>
      <c r="I1543" s="66"/>
      <c r="J1543" s="68"/>
      <c r="K1543" s="66"/>
      <c r="L1543" s="69"/>
      <c r="M1543" s="69"/>
      <c r="N1543" s="67"/>
      <c r="O1543" s="67"/>
      <c r="P1543" s="60"/>
      <c r="Q1543" s="60"/>
      <c r="R1543" s="69"/>
      <c r="S1543" s="66"/>
      <c r="T1543" s="66"/>
      <c r="U1543" s="60"/>
      <c r="V1543" s="60"/>
      <c r="W1543" s="66"/>
      <c r="X1543" s="60"/>
    </row>
    <row r="1544" spans="1:24" ht="15.75">
      <c r="A1544" s="59"/>
      <c r="B1544" s="60"/>
      <c r="C1544" s="60"/>
      <c r="D1544" s="60"/>
      <c r="E1544" s="60"/>
      <c r="F1544" s="60"/>
      <c r="G1544" s="60"/>
      <c r="H1544" s="69"/>
      <c r="I1544" s="66"/>
      <c r="J1544" s="68"/>
      <c r="K1544" s="66"/>
      <c r="L1544" s="69"/>
      <c r="M1544" s="69"/>
      <c r="N1544" s="67"/>
      <c r="O1544" s="67"/>
      <c r="P1544" s="60"/>
      <c r="Q1544" s="60"/>
      <c r="R1544" s="69"/>
      <c r="S1544" s="66"/>
      <c r="T1544" s="66"/>
      <c r="U1544" s="60"/>
      <c r="V1544" s="60"/>
      <c r="W1544" s="66"/>
      <c r="X1544" s="60"/>
    </row>
    <row r="1545" spans="1:24" ht="15.75">
      <c r="A1545" s="59"/>
      <c r="B1545" s="60"/>
      <c r="C1545" s="60"/>
      <c r="D1545" s="60"/>
      <c r="E1545" s="60"/>
      <c r="F1545" s="60"/>
      <c r="G1545" s="60"/>
      <c r="H1545" s="69"/>
      <c r="I1545" s="66"/>
      <c r="J1545" s="68"/>
      <c r="K1545" s="66"/>
      <c r="L1545" s="69"/>
      <c r="M1545" s="69"/>
      <c r="N1545" s="67"/>
      <c r="O1545" s="67"/>
      <c r="P1545" s="60"/>
      <c r="Q1545" s="60"/>
      <c r="R1545" s="69"/>
      <c r="S1545" s="66"/>
      <c r="T1545" s="66"/>
      <c r="U1545" s="60"/>
      <c r="V1545" s="60"/>
      <c r="W1545" s="66"/>
      <c r="X1545" s="60"/>
    </row>
    <row r="1546" spans="1:24" ht="15.75">
      <c r="A1546" s="59"/>
      <c r="B1546" s="60"/>
      <c r="C1546" s="60"/>
      <c r="D1546" s="60"/>
      <c r="E1546" s="60"/>
      <c r="F1546" s="60"/>
      <c r="G1546" s="60"/>
      <c r="H1546" s="69"/>
      <c r="I1546" s="66"/>
      <c r="J1546" s="68"/>
      <c r="K1546" s="66"/>
      <c r="L1546" s="69"/>
      <c r="M1546" s="69"/>
      <c r="N1546" s="67"/>
      <c r="O1546" s="67"/>
      <c r="P1546" s="60"/>
      <c r="Q1546" s="60"/>
      <c r="R1546" s="69"/>
      <c r="S1546" s="66"/>
      <c r="T1546" s="66"/>
      <c r="U1546" s="60"/>
      <c r="V1546" s="60"/>
      <c r="W1546" s="66"/>
      <c r="X1546" s="60"/>
    </row>
    <row r="1547" spans="1:24" ht="15.75">
      <c r="A1547" s="59"/>
      <c r="B1547" s="60"/>
      <c r="C1547" s="60"/>
      <c r="D1547" s="60"/>
      <c r="E1547" s="60"/>
      <c r="F1547" s="60"/>
      <c r="G1547" s="60"/>
      <c r="H1547" s="69"/>
      <c r="I1547" s="66"/>
      <c r="J1547" s="68"/>
      <c r="K1547" s="66"/>
      <c r="L1547" s="69"/>
      <c r="M1547" s="69"/>
      <c r="N1547" s="67"/>
      <c r="O1547" s="67"/>
      <c r="P1547" s="60"/>
      <c r="Q1547" s="60"/>
      <c r="R1547" s="69"/>
      <c r="S1547" s="66"/>
      <c r="T1547" s="66"/>
      <c r="U1547" s="60"/>
      <c r="V1547" s="60"/>
      <c r="W1547" s="66"/>
      <c r="X1547" s="60"/>
    </row>
    <row r="1548" spans="1:24" ht="15.75">
      <c r="A1548" s="59"/>
      <c r="B1548" s="60"/>
      <c r="C1548" s="60"/>
      <c r="D1548" s="60"/>
      <c r="E1548" s="60"/>
      <c r="F1548" s="60"/>
      <c r="G1548" s="60"/>
      <c r="H1548" s="69"/>
      <c r="I1548" s="66"/>
      <c r="J1548" s="68"/>
      <c r="K1548" s="66"/>
      <c r="L1548" s="69"/>
      <c r="M1548" s="69"/>
      <c r="N1548" s="67"/>
      <c r="O1548" s="67"/>
      <c r="P1548" s="60"/>
      <c r="Q1548" s="60"/>
      <c r="R1548" s="69"/>
      <c r="S1548" s="66"/>
      <c r="T1548" s="66"/>
      <c r="U1548" s="60"/>
      <c r="V1548" s="60"/>
      <c r="W1548" s="66"/>
      <c r="X1548" s="60"/>
    </row>
    <row r="1549" spans="1:24" ht="15.75">
      <c r="A1549" s="59"/>
      <c r="B1549" s="60"/>
      <c r="C1549" s="60"/>
      <c r="D1549" s="60"/>
      <c r="E1549" s="60"/>
      <c r="F1549" s="60"/>
      <c r="G1549" s="60"/>
      <c r="H1549" s="69"/>
      <c r="I1549" s="66"/>
      <c r="J1549" s="68"/>
      <c r="K1549" s="66"/>
      <c r="L1549" s="69"/>
      <c r="M1549" s="69"/>
      <c r="N1549" s="67"/>
      <c r="O1549" s="67"/>
      <c r="P1549" s="60"/>
      <c r="Q1549" s="60"/>
      <c r="R1549" s="69"/>
      <c r="S1549" s="66"/>
      <c r="T1549" s="66"/>
      <c r="U1549" s="60"/>
      <c r="V1549" s="60"/>
      <c r="W1549" s="66"/>
      <c r="X1549" s="60"/>
    </row>
    <row r="1550" spans="1:24" ht="15.75">
      <c r="A1550" s="59"/>
      <c r="B1550" s="60"/>
      <c r="C1550" s="60"/>
      <c r="D1550" s="60"/>
      <c r="E1550" s="60"/>
      <c r="F1550" s="60"/>
      <c r="G1550" s="60"/>
      <c r="H1550" s="69"/>
      <c r="I1550" s="66"/>
      <c r="J1550" s="68"/>
      <c r="K1550" s="66"/>
      <c r="L1550" s="69"/>
      <c r="M1550" s="69"/>
      <c r="N1550" s="67"/>
      <c r="O1550" s="67"/>
      <c r="P1550" s="60"/>
      <c r="Q1550" s="60"/>
      <c r="R1550" s="69"/>
      <c r="S1550" s="66"/>
      <c r="T1550" s="66"/>
      <c r="U1550" s="60"/>
      <c r="V1550" s="60"/>
      <c r="W1550" s="66"/>
      <c r="X1550" s="60"/>
    </row>
    <row r="1551" spans="1:24" ht="15.75">
      <c r="A1551" s="59"/>
      <c r="B1551" s="60"/>
      <c r="C1551" s="60"/>
      <c r="D1551" s="60"/>
      <c r="E1551" s="60"/>
      <c r="F1551" s="60"/>
      <c r="G1551" s="60"/>
      <c r="H1551" s="69"/>
      <c r="I1551" s="66"/>
      <c r="J1551" s="68"/>
      <c r="K1551" s="66"/>
      <c r="L1551" s="69"/>
      <c r="M1551" s="69"/>
      <c r="N1551" s="67"/>
      <c r="O1551" s="67"/>
      <c r="P1551" s="60"/>
      <c r="Q1551" s="60"/>
      <c r="R1551" s="69"/>
      <c r="S1551" s="66"/>
      <c r="T1551" s="66"/>
      <c r="U1551" s="60"/>
      <c r="V1551" s="60"/>
      <c r="W1551" s="66"/>
      <c r="X1551" s="60"/>
    </row>
    <row r="1552" spans="1:24" ht="15.75">
      <c r="A1552" s="59"/>
      <c r="B1552" s="60"/>
      <c r="C1552" s="60"/>
      <c r="D1552" s="60"/>
      <c r="E1552" s="60"/>
      <c r="F1552" s="60"/>
      <c r="G1552" s="60"/>
      <c r="H1552" s="69"/>
      <c r="I1552" s="66"/>
      <c r="J1552" s="68"/>
      <c r="K1552" s="66"/>
      <c r="L1552" s="69"/>
      <c r="M1552" s="69"/>
      <c r="N1552" s="67"/>
      <c r="O1552" s="67"/>
      <c r="P1552" s="60"/>
      <c r="Q1552" s="60"/>
      <c r="R1552" s="69"/>
      <c r="S1552" s="66"/>
      <c r="T1552" s="66"/>
      <c r="U1552" s="60"/>
      <c r="V1552" s="60"/>
      <c r="W1552" s="66"/>
      <c r="X1552" s="60"/>
    </row>
    <row r="1553" spans="1:24" ht="15.75">
      <c r="A1553" s="59"/>
      <c r="B1553" s="60"/>
      <c r="C1553" s="60"/>
      <c r="D1553" s="60"/>
      <c r="E1553" s="60"/>
      <c r="F1553" s="60"/>
      <c r="G1553" s="60"/>
      <c r="H1553" s="69"/>
      <c r="I1553" s="66"/>
      <c r="J1553" s="68"/>
      <c r="K1553" s="66"/>
      <c r="L1553" s="69"/>
      <c r="M1553" s="69"/>
      <c r="N1553" s="67"/>
      <c r="O1553" s="67"/>
      <c r="P1553" s="60"/>
      <c r="Q1553" s="60"/>
      <c r="R1553" s="69"/>
      <c r="S1553" s="66"/>
      <c r="T1553" s="66"/>
      <c r="U1553" s="60"/>
      <c r="V1553" s="60"/>
      <c r="W1553" s="66"/>
      <c r="X1553" s="60"/>
    </row>
    <row r="1554" spans="1:24" ht="15.75">
      <c r="A1554" s="59"/>
      <c r="B1554" s="60"/>
      <c r="C1554" s="60"/>
      <c r="D1554" s="60"/>
      <c r="E1554" s="60"/>
      <c r="F1554" s="60"/>
      <c r="G1554" s="60"/>
      <c r="H1554" s="69"/>
      <c r="I1554" s="66"/>
      <c r="J1554" s="68"/>
      <c r="K1554" s="66"/>
      <c r="L1554" s="69"/>
      <c r="M1554" s="69"/>
      <c r="N1554" s="67"/>
      <c r="O1554" s="67"/>
      <c r="P1554" s="60"/>
      <c r="Q1554" s="60"/>
      <c r="R1554" s="69"/>
      <c r="S1554" s="66"/>
      <c r="T1554" s="66"/>
      <c r="U1554" s="60"/>
      <c r="V1554" s="60"/>
      <c r="W1554" s="66"/>
      <c r="X1554" s="60"/>
    </row>
    <row r="1555" spans="1:24" ht="15.75">
      <c r="A1555" s="59"/>
      <c r="B1555" s="60"/>
      <c r="C1555" s="60"/>
      <c r="D1555" s="60"/>
      <c r="E1555" s="60"/>
      <c r="F1555" s="60"/>
      <c r="G1555" s="60"/>
      <c r="H1555" s="69"/>
      <c r="I1555" s="66"/>
      <c r="J1555" s="68"/>
      <c r="K1555" s="66"/>
      <c r="L1555" s="69"/>
      <c r="M1555" s="69"/>
      <c r="N1555" s="67"/>
      <c r="O1555" s="67"/>
      <c r="P1555" s="60"/>
      <c r="Q1555" s="60"/>
      <c r="R1555" s="69"/>
      <c r="S1555" s="66"/>
      <c r="T1555" s="66"/>
      <c r="U1555" s="60"/>
      <c r="V1555" s="60"/>
      <c r="W1555" s="66"/>
      <c r="X1555" s="60"/>
    </row>
    <row r="1556" spans="1:24" ht="15.75">
      <c r="A1556" s="59"/>
      <c r="B1556" s="60"/>
      <c r="C1556" s="60"/>
      <c r="D1556" s="60"/>
      <c r="E1556" s="60"/>
      <c r="F1556" s="60"/>
      <c r="G1556" s="60"/>
      <c r="H1556" s="69"/>
      <c r="I1556" s="66"/>
      <c r="J1556" s="68"/>
      <c r="K1556" s="66"/>
      <c r="L1556" s="69"/>
      <c r="M1556" s="69"/>
      <c r="N1556" s="67"/>
      <c r="O1556" s="67"/>
      <c r="P1556" s="60"/>
      <c r="Q1556" s="60"/>
      <c r="R1556" s="69"/>
      <c r="S1556" s="66"/>
      <c r="T1556" s="66"/>
      <c r="U1556" s="60"/>
      <c r="V1556" s="60"/>
      <c r="W1556" s="66"/>
      <c r="X1556" s="60"/>
    </row>
    <row r="1557" spans="1:24" ht="15.75">
      <c r="A1557" s="59"/>
      <c r="B1557" s="60"/>
      <c r="C1557" s="60"/>
      <c r="D1557" s="60"/>
      <c r="E1557" s="60"/>
      <c r="F1557" s="60"/>
      <c r="G1557" s="60"/>
      <c r="H1557" s="69"/>
      <c r="I1557" s="66"/>
      <c r="J1557" s="68"/>
      <c r="K1557" s="66"/>
      <c r="L1557" s="69"/>
      <c r="M1557" s="69"/>
      <c r="N1557" s="67"/>
      <c r="O1557" s="67"/>
      <c r="P1557" s="60"/>
      <c r="Q1557" s="60"/>
      <c r="R1557" s="69"/>
      <c r="S1557" s="66"/>
      <c r="T1557" s="66"/>
      <c r="U1557" s="60"/>
      <c r="V1557" s="60"/>
      <c r="W1557" s="66"/>
      <c r="X1557" s="60"/>
    </row>
    <row r="1558" spans="1:24" ht="15.75">
      <c r="A1558" s="59"/>
      <c r="B1558" s="60"/>
      <c r="C1558" s="60"/>
      <c r="D1558" s="60"/>
      <c r="E1558" s="60"/>
      <c r="F1558" s="60"/>
      <c r="G1558" s="60"/>
      <c r="H1558" s="69"/>
      <c r="I1558" s="66"/>
      <c r="J1558" s="68"/>
      <c r="K1558" s="66"/>
      <c r="L1558" s="69"/>
      <c r="M1558" s="69"/>
      <c r="N1558" s="67"/>
      <c r="O1558" s="67"/>
      <c r="P1558" s="60"/>
      <c r="Q1558" s="60"/>
      <c r="R1558" s="69"/>
      <c r="S1558" s="66"/>
      <c r="T1558" s="66"/>
      <c r="U1558" s="60"/>
      <c r="V1558" s="60"/>
      <c r="W1558" s="66"/>
      <c r="X1558" s="60"/>
    </row>
    <row r="1559" spans="1:24" ht="15.75">
      <c r="A1559" s="59"/>
      <c r="B1559" s="60"/>
      <c r="C1559" s="60"/>
      <c r="D1559" s="60"/>
      <c r="E1559" s="60"/>
      <c r="F1559" s="60"/>
      <c r="G1559" s="60"/>
      <c r="H1559" s="69"/>
      <c r="I1559" s="66"/>
      <c r="J1559" s="68"/>
      <c r="K1559" s="66"/>
      <c r="L1559" s="69"/>
      <c r="M1559" s="69"/>
      <c r="N1559" s="67"/>
      <c r="O1559" s="67"/>
      <c r="P1559" s="60"/>
      <c r="Q1559" s="60"/>
      <c r="R1559" s="69"/>
      <c r="S1559" s="66"/>
      <c r="T1559" s="66"/>
      <c r="U1559" s="60"/>
      <c r="V1559" s="60"/>
      <c r="W1559" s="66"/>
      <c r="X1559" s="60"/>
    </row>
    <row r="1560" spans="1:24" ht="15.75">
      <c r="A1560" s="59"/>
      <c r="B1560" s="60"/>
      <c r="C1560" s="60"/>
      <c r="D1560" s="60"/>
      <c r="E1560" s="60"/>
      <c r="F1560" s="60"/>
      <c r="G1560" s="60"/>
      <c r="H1560" s="69"/>
      <c r="I1560" s="66"/>
      <c r="J1560" s="68"/>
      <c r="K1560" s="66"/>
      <c r="L1560" s="69"/>
      <c r="M1560" s="69"/>
      <c r="N1560" s="67"/>
      <c r="O1560" s="67"/>
      <c r="P1560" s="60"/>
      <c r="Q1560" s="60"/>
      <c r="R1560" s="69"/>
      <c r="S1560" s="66"/>
      <c r="T1560" s="66"/>
      <c r="U1560" s="60"/>
      <c r="V1560" s="60"/>
      <c r="W1560" s="66"/>
      <c r="X1560" s="60"/>
    </row>
    <row r="1561" spans="1:24" ht="15.75">
      <c r="A1561" s="59"/>
      <c r="B1561" s="60"/>
      <c r="C1561" s="60"/>
      <c r="D1561" s="60"/>
      <c r="E1561" s="60"/>
      <c r="F1561" s="60"/>
      <c r="G1561" s="60"/>
      <c r="H1561" s="69"/>
      <c r="I1561" s="66"/>
      <c r="J1561" s="68"/>
      <c r="K1561" s="66"/>
      <c r="L1561" s="69"/>
      <c r="M1561" s="69"/>
      <c r="N1561" s="67"/>
      <c r="O1561" s="67"/>
      <c r="P1561" s="60"/>
      <c r="Q1561" s="60"/>
      <c r="R1561" s="69"/>
      <c r="S1561" s="66"/>
      <c r="T1561" s="66"/>
      <c r="U1561" s="60"/>
      <c r="V1561" s="60"/>
      <c r="W1561" s="66"/>
      <c r="X1561" s="60"/>
    </row>
    <row r="1562" spans="1:24" ht="15.75">
      <c r="A1562" s="59"/>
      <c r="B1562" s="60"/>
      <c r="C1562" s="60"/>
      <c r="D1562" s="60"/>
      <c r="E1562" s="60"/>
      <c r="F1562" s="60"/>
      <c r="G1562" s="60"/>
      <c r="H1562" s="69"/>
      <c r="I1562" s="66"/>
      <c r="J1562" s="68"/>
      <c r="K1562" s="66"/>
      <c r="L1562" s="69"/>
      <c r="M1562" s="69"/>
      <c r="N1562" s="67"/>
      <c r="O1562" s="67"/>
      <c r="P1562" s="60"/>
      <c r="Q1562" s="60"/>
      <c r="R1562" s="69"/>
      <c r="S1562" s="66"/>
      <c r="T1562" s="66"/>
      <c r="U1562" s="60"/>
      <c r="V1562" s="60"/>
      <c r="W1562" s="66"/>
      <c r="X1562" s="60"/>
    </row>
    <row r="1563" spans="1:24" ht="15.75">
      <c r="A1563" s="59"/>
      <c r="B1563" s="60"/>
      <c r="C1563" s="60"/>
      <c r="D1563" s="60"/>
      <c r="E1563" s="60"/>
      <c r="F1563" s="60"/>
      <c r="G1563" s="60"/>
      <c r="H1563" s="69"/>
      <c r="I1563" s="66"/>
      <c r="J1563" s="68"/>
      <c r="K1563" s="66"/>
      <c r="L1563" s="69"/>
      <c r="M1563" s="69"/>
      <c r="N1563" s="67"/>
      <c r="O1563" s="67"/>
      <c r="P1563" s="60"/>
      <c r="Q1563" s="60"/>
      <c r="R1563" s="69"/>
      <c r="S1563" s="66"/>
      <c r="T1563" s="66"/>
      <c r="U1563" s="60"/>
      <c r="V1563" s="60"/>
      <c r="W1563" s="66"/>
      <c r="X1563" s="60"/>
    </row>
    <row r="1564" spans="1:24" ht="15.75">
      <c r="A1564" s="59"/>
      <c r="B1564" s="60"/>
      <c r="C1564" s="60"/>
      <c r="D1564" s="60"/>
      <c r="E1564" s="60"/>
      <c r="F1564" s="60"/>
      <c r="G1564" s="60"/>
      <c r="H1564" s="69"/>
      <c r="I1564" s="66"/>
      <c r="J1564" s="68"/>
      <c r="K1564" s="66"/>
      <c r="L1564" s="69"/>
      <c r="M1564" s="69"/>
      <c r="N1564" s="67"/>
      <c r="O1564" s="67"/>
      <c r="P1564" s="60"/>
      <c r="Q1564" s="60"/>
      <c r="R1564" s="69"/>
      <c r="S1564" s="66"/>
      <c r="T1564" s="66"/>
      <c r="U1564" s="60"/>
      <c r="V1564" s="60"/>
      <c r="W1564" s="66"/>
      <c r="X1564" s="60"/>
    </row>
    <row r="1565" spans="1:24" ht="15.75">
      <c r="A1565" s="59"/>
      <c r="B1565" s="60"/>
      <c r="C1565" s="60"/>
      <c r="D1565" s="60"/>
      <c r="E1565" s="60"/>
      <c r="F1565" s="60"/>
      <c r="G1565" s="60"/>
      <c r="H1565" s="69"/>
      <c r="I1565" s="66"/>
      <c r="J1565" s="68"/>
      <c r="K1565" s="66"/>
      <c r="L1565" s="69"/>
      <c r="M1565" s="69"/>
      <c r="N1565" s="67"/>
      <c r="O1565" s="67"/>
      <c r="P1565" s="60"/>
      <c r="Q1565" s="60"/>
      <c r="R1565" s="69"/>
      <c r="S1565" s="66"/>
      <c r="T1565" s="66"/>
      <c r="U1565" s="60"/>
      <c r="V1565" s="60"/>
      <c r="W1565" s="66"/>
      <c r="X1565" s="60"/>
    </row>
    <row r="1566" spans="1:24" ht="15.75">
      <c r="A1566" s="59"/>
      <c r="B1566" s="60"/>
      <c r="C1566" s="60"/>
      <c r="D1566" s="60"/>
      <c r="E1566" s="60"/>
      <c r="F1566" s="60"/>
      <c r="G1566" s="60"/>
      <c r="H1566" s="69"/>
      <c r="I1566" s="66"/>
      <c r="J1566" s="68"/>
      <c r="K1566" s="66"/>
      <c r="L1566" s="69"/>
      <c r="M1566" s="69"/>
      <c r="N1566" s="67"/>
      <c r="O1566" s="67"/>
      <c r="P1566" s="60"/>
      <c r="Q1566" s="60"/>
      <c r="R1566" s="69"/>
      <c r="S1566" s="66"/>
      <c r="T1566" s="66"/>
      <c r="U1566" s="60"/>
      <c r="V1566" s="60"/>
      <c r="W1566" s="66"/>
      <c r="X1566" s="60"/>
    </row>
    <row r="1567" spans="1:24" ht="15.75">
      <c r="A1567" s="59"/>
      <c r="B1567" s="60"/>
      <c r="C1567" s="60"/>
      <c r="D1567" s="60"/>
      <c r="E1567" s="60"/>
      <c r="F1567" s="60"/>
      <c r="G1567" s="60"/>
      <c r="H1567" s="69"/>
      <c r="I1567" s="66"/>
      <c r="J1567" s="68"/>
      <c r="K1567" s="66"/>
      <c r="L1567" s="69"/>
      <c r="M1567" s="69"/>
      <c r="N1567" s="67"/>
      <c r="O1567" s="67"/>
      <c r="P1567" s="60"/>
      <c r="Q1567" s="60"/>
      <c r="R1567" s="69"/>
      <c r="S1567" s="66"/>
      <c r="T1567" s="66"/>
      <c r="U1567" s="60"/>
      <c r="V1567" s="60"/>
      <c r="W1567" s="66"/>
      <c r="X1567" s="60"/>
    </row>
    <row r="1568" spans="1:24" ht="15.75">
      <c r="A1568" s="59"/>
      <c r="B1568" s="60"/>
      <c r="C1568" s="60"/>
      <c r="D1568" s="60"/>
      <c r="E1568" s="60"/>
      <c r="F1568" s="60"/>
      <c r="G1568" s="60"/>
      <c r="H1568" s="69"/>
      <c r="I1568" s="66"/>
      <c r="J1568" s="68"/>
      <c r="K1568" s="66"/>
      <c r="L1568" s="69"/>
      <c r="M1568" s="69"/>
      <c r="N1568" s="67"/>
      <c r="O1568" s="67"/>
      <c r="P1568" s="60"/>
      <c r="Q1568" s="60"/>
      <c r="R1568" s="69"/>
      <c r="S1568" s="66"/>
      <c r="T1568" s="66"/>
      <c r="U1568" s="60"/>
      <c r="V1568" s="60"/>
      <c r="W1568" s="66"/>
      <c r="X1568" s="60"/>
    </row>
    <row r="1569" spans="1:24" ht="15.75">
      <c r="A1569" s="59"/>
      <c r="B1569" s="60"/>
      <c r="C1569" s="60"/>
      <c r="D1569" s="60"/>
      <c r="E1569" s="60"/>
      <c r="F1569" s="60"/>
      <c r="G1569" s="60"/>
      <c r="H1569" s="69"/>
      <c r="I1569" s="66"/>
      <c r="J1569" s="68"/>
      <c r="K1569" s="66"/>
      <c r="L1569" s="69"/>
      <c r="M1569" s="69"/>
      <c r="N1569" s="67"/>
      <c r="O1569" s="67"/>
      <c r="P1569" s="60"/>
      <c r="Q1569" s="60"/>
      <c r="R1569" s="69"/>
      <c r="S1569" s="66"/>
      <c r="T1569" s="66"/>
      <c r="U1569" s="60"/>
      <c r="V1569" s="60"/>
      <c r="W1569" s="66"/>
      <c r="X1569" s="60"/>
    </row>
    <row r="1570" spans="1:24" ht="15.75">
      <c r="A1570" s="59"/>
      <c r="B1570" s="60"/>
      <c r="C1570" s="60"/>
      <c r="D1570" s="60"/>
      <c r="E1570" s="60"/>
      <c r="F1570" s="60"/>
      <c r="G1570" s="60"/>
      <c r="H1570" s="69"/>
      <c r="I1570" s="66"/>
      <c r="J1570" s="68"/>
      <c r="K1570" s="66"/>
      <c r="L1570" s="69"/>
      <c r="M1570" s="69"/>
      <c r="N1570" s="67"/>
      <c r="O1570" s="67"/>
      <c r="P1570" s="60"/>
      <c r="Q1570" s="60"/>
      <c r="R1570" s="69"/>
      <c r="S1570" s="66"/>
      <c r="T1570" s="66"/>
      <c r="U1570" s="60"/>
      <c r="V1570" s="60"/>
      <c r="W1570" s="66"/>
      <c r="X1570" s="60"/>
    </row>
    <row r="1571" spans="1:24" ht="15.75">
      <c r="A1571" s="59"/>
      <c r="B1571" s="60"/>
      <c r="C1571" s="60"/>
      <c r="D1571" s="60"/>
      <c r="E1571" s="60"/>
      <c r="F1571" s="60"/>
      <c r="G1571" s="60"/>
      <c r="H1571" s="69"/>
      <c r="I1571" s="66"/>
      <c r="J1571" s="68"/>
      <c r="K1571" s="66"/>
      <c r="L1571" s="69"/>
      <c r="M1571" s="69"/>
      <c r="N1571" s="67"/>
      <c r="O1571" s="67"/>
      <c r="P1571" s="60"/>
      <c r="Q1571" s="60"/>
      <c r="R1571" s="69"/>
      <c r="S1571" s="66"/>
      <c r="T1571" s="66"/>
      <c r="U1571" s="60"/>
      <c r="V1571" s="60"/>
      <c r="W1571" s="66"/>
      <c r="X1571" s="60"/>
    </row>
    <row r="1572" spans="1:24" ht="15.75">
      <c r="A1572" s="59"/>
      <c r="B1572" s="60"/>
      <c r="C1572" s="60"/>
      <c r="D1572" s="60"/>
      <c r="E1572" s="60"/>
      <c r="F1572" s="60"/>
      <c r="G1572" s="60"/>
      <c r="H1572" s="69"/>
      <c r="I1572" s="66"/>
      <c r="J1572" s="68"/>
      <c r="K1572" s="66"/>
      <c r="L1572" s="69"/>
      <c r="M1572" s="69"/>
      <c r="N1572" s="67"/>
      <c r="O1572" s="67"/>
      <c r="P1572" s="60"/>
      <c r="Q1572" s="60"/>
      <c r="R1572" s="69"/>
      <c r="S1572" s="66"/>
      <c r="T1572" s="66"/>
      <c r="U1572" s="60"/>
      <c r="V1572" s="60"/>
      <c r="W1572" s="66"/>
      <c r="X1572" s="60"/>
    </row>
    <row r="1573" spans="1:24" ht="15.75">
      <c r="A1573" s="59"/>
      <c r="B1573" s="60"/>
      <c r="C1573" s="60"/>
      <c r="D1573" s="60"/>
      <c r="E1573" s="60"/>
      <c r="F1573" s="60"/>
      <c r="G1573" s="60"/>
      <c r="H1573" s="69"/>
      <c r="I1573" s="66"/>
      <c r="J1573" s="68"/>
      <c r="K1573" s="66"/>
      <c r="L1573" s="69"/>
      <c r="M1573" s="69"/>
      <c r="N1573" s="67"/>
      <c r="O1573" s="67"/>
      <c r="P1573" s="60"/>
      <c r="Q1573" s="60"/>
      <c r="R1573" s="69"/>
      <c r="S1573" s="66"/>
      <c r="T1573" s="66"/>
      <c r="U1573" s="60"/>
      <c r="V1573" s="60"/>
      <c r="W1573" s="66"/>
      <c r="X1573" s="60"/>
    </row>
    <row r="1574" spans="1:24" ht="15.75">
      <c r="A1574" s="59"/>
      <c r="B1574" s="60"/>
      <c r="C1574" s="60"/>
      <c r="D1574" s="60"/>
      <c r="E1574" s="60"/>
      <c r="F1574" s="60"/>
      <c r="G1574" s="60"/>
      <c r="H1574" s="69"/>
      <c r="I1574" s="66"/>
      <c r="J1574" s="68"/>
      <c r="K1574" s="66"/>
      <c r="L1574" s="69"/>
      <c r="M1574" s="69"/>
      <c r="N1574" s="67"/>
      <c r="O1574" s="67"/>
      <c r="P1574" s="60"/>
      <c r="Q1574" s="60"/>
      <c r="R1574" s="69"/>
      <c r="S1574" s="66"/>
      <c r="T1574" s="66"/>
      <c r="U1574" s="60"/>
      <c r="V1574" s="60"/>
      <c r="W1574" s="66"/>
      <c r="X1574" s="60"/>
    </row>
    <row r="1575" spans="1:24" ht="15.75">
      <c r="A1575" s="59"/>
      <c r="B1575" s="60"/>
      <c r="C1575" s="60"/>
      <c r="D1575" s="60"/>
      <c r="E1575" s="60"/>
      <c r="F1575" s="60"/>
      <c r="G1575" s="60"/>
      <c r="H1575" s="69"/>
      <c r="I1575" s="66"/>
      <c r="J1575" s="68"/>
      <c r="K1575" s="66"/>
      <c r="L1575" s="69"/>
      <c r="M1575" s="69"/>
      <c r="N1575" s="67"/>
      <c r="O1575" s="67"/>
      <c r="P1575" s="60"/>
      <c r="Q1575" s="60"/>
      <c r="R1575" s="69"/>
      <c r="S1575" s="66"/>
      <c r="T1575" s="66"/>
      <c r="U1575" s="60"/>
      <c r="V1575" s="60"/>
      <c r="W1575" s="66"/>
      <c r="X1575" s="60"/>
    </row>
    <row r="1576" spans="1:24" ht="15.75">
      <c r="A1576" s="59"/>
      <c r="B1576" s="60"/>
      <c r="C1576" s="60"/>
      <c r="D1576" s="60"/>
      <c r="E1576" s="60"/>
      <c r="F1576" s="60"/>
      <c r="G1576" s="60"/>
      <c r="H1576" s="69"/>
      <c r="I1576" s="66"/>
      <c r="J1576" s="68"/>
      <c r="K1576" s="66"/>
      <c r="L1576" s="69"/>
      <c r="M1576" s="69"/>
      <c r="N1576" s="67"/>
      <c r="O1576" s="67"/>
      <c r="P1576" s="60"/>
      <c r="Q1576" s="60"/>
      <c r="R1576" s="69"/>
      <c r="S1576" s="66"/>
      <c r="T1576" s="66"/>
      <c r="U1576" s="60"/>
      <c r="V1576" s="60"/>
      <c r="W1576" s="66"/>
      <c r="X1576" s="60"/>
    </row>
    <row r="1577" spans="1:24" ht="15.75">
      <c r="A1577" s="59"/>
      <c r="B1577" s="60"/>
      <c r="C1577" s="60"/>
      <c r="D1577" s="60"/>
      <c r="E1577" s="60"/>
      <c r="F1577" s="60"/>
      <c r="G1577" s="60"/>
      <c r="H1577" s="69"/>
      <c r="I1577" s="66"/>
      <c r="J1577" s="68"/>
      <c r="K1577" s="66"/>
      <c r="L1577" s="69"/>
      <c r="M1577" s="69"/>
      <c r="N1577" s="67"/>
      <c r="O1577" s="67"/>
      <c r="P1577" s="60"/>
      <c r="Q1577" s="60"/>
      <c r="R1577" s="69"/>
      <c r="S1577" s="66"/>
      <c r="T1577" s="66"/>
      <c r="U1577" s="60"/>
      <c r="V1577" s="60"/>
      <c r="W1577" s="66"/>
      <c r="X1577" s="60"/>
    </row>
    <row r="1578" spans="1:24" ht="15.75">
      <c r="A1578" s="59"/>
      <c r="B1578" s="60"/>
      <c r="C1578" s="60"/>
      <c r="D1578" s="60"/>
      <c r="E1578" s="60"/>
      <c r="F1578" s="60"/>
      <c r="G1578" s="60"/>
      <c r="H1578" s="69"/>
      <c r="I1578" s="66"/>
      <c r="J1578" s="68"/>
      <c r="K1578" s="66"/>
      <c r="L1578" s="69"/>
      <c r="M1578" s="69"/>
      <c r="N1578" s="67"/>
      <c r="O1578" s="67"/>
      <c r="P1578" s="60"/>
      <c r="Q1578" s="60"/>
      <c r="R1578" s="69"/>
      <c r="S1578" s="66"/>
      <c r="T1578" s="66"/>
      <c r="U1578" s="60"/>
      <c r="V1578" s="60"/>
      <c r="W1578" s="66"/>
      <c r="X1578" s="60"/>
    </row>
    <row r="1579" spans="1:24" ht="15.75">
      <c r="A1579" s="59"/>
      <c r="B1579" s="60"/>
      <c r="C1579" s="60"/>
      <c r="D1579" s="60"/>
      <c r="E1579" s="60"/>
      <c r="F1579" s="60"/>
      <c r="G1579" s="60"/>
      <c r="H1579" s="69"/>
      <c r="I1579" s="66"/>
      <c r="J1579" s="68"/>
      <c r="K1579" s="66"/>
      <c r="L1579" s="69"/>
      <c r="M1579" s="69"/>
      <c r="N1579" s="67"/>
      <c r="O1579" s="67"/>
      <c r="P1579" s="60"/>
      <c r="Q1579" s="60"/>
      <c r="R1579" s="69"/>
      <c r="S1579" s="66"/>
      <c r="T1579" s="66"/>
      <c r="U1579" s="60"/>
      <c r="V1579" s="60"/>
      <c r="W1579" s="66"/>
      <c r="X1579" s="60"/>
    </row>
    <row r="1580" spans="1:24" ht="15.75">
      <c r="A1580" s="59"/>
      <c r="B1580" s="60"/>
      <c r="C1580" s="60"/>
      <c r="D1580" s="60"/>
      <c r="E1580" s="60"/>
      <c r="F1580" s="60"/>
      <c r="G1580" s="60"/>
      <c r="H1580" s="69"/>
      <c r="I1580" s="66"/>
      <c r="J1580" s="68"/>
      <c r="K1580" s="66"/>
      <c r="L1580" s="69"/>
      <c r="M1580" s="69"/>
      <c r="N1580" s="67"/>
      <c r="O1580" s="67"/>
      <c r="P1580" s="60"/>
      <c r="Q1580" s="60"/>
      <c r="R1580" s="69"/>
      <c r="S1580" s="66"/>
      <c r="T1580" s="66"/>
      <c r="U1580" s="60"/>
      <c r="V1580" s="60"/>
      <c r="W1580" s="66"/>
      <c r="X1580" s="60"/>
    </row>
    <row r="1581" spans="1:24" ht="15.75">
      <c r="A1581" s="59"/>
      <c r="B1581" s="60"/>
      <c r="C1581" s="60"/>
      <c r="D1581" s="60"/>
      <c r="E1581" s="60"/>
      <c r="F1581" s="60"/>
      <c r="G1581" s="60"/>
      <c r="H1581" s="69"/>
      <c r="I1581" s="66"/>
      <c r="J1581" s="68"/>
      <c r="K1581" s="66"/>
      <c r="L1581" s="69"/>
      <c r="M1581" s="69"/>
      <c r="N1581" s="67"/>
      <c r="O1581" s="67"/>
      <c r="P1581" s="60"/>
      <c r="Q1581" s="60"/>
      <c r="R1581" s="69"/>
      <c r="S1581" s="66"/>
      <c r="T1581" s="66"/>
      <c r="U1581" s="60"/>
      <c r="V1581" s="60"/>
      <c r="W1581" s="66"/>
      <c r="X1581" s="60"/>
    </row>
    <row r="1582" spans="1:24" ht="15.75">
      <c r="A1582" s="59"/>
      <c r="B1582" s="60"/>
      <c r="C1582" s="60"/>
      <c r="D1582" s="60"/>
      <c r="E1582" s="60"/>
      <c r="F1582" s="60"/>
      <c r="G1582" s="60"/>
      <c r="H1582" s="69"/>
      <c r="I1582" s="66"/>
      <c r="J1582" s="68"/>
      <c r="K1582" s="66"/>
      <c r="L1582" s="69"/>
      <c r="M1582" s="69"/>
      <c r="N1582" s="67"/>
      <c r="O1582" s="67"/>
      <c r="P1582" s="60"/>
      <c r="Q1582" s="60"/>
      <c r="R1582" s="69"/>
      <c r="S1582" s="66"/>
      <c r="T1582" s="66"/>
      <c r="U1582" s="60"/>
      <c r="V1582" s="60"/>
      <c r="W1582" s="66"/>
      <c r="X1582" s="60"/>
    </row>
    <row r="1583" spans="1:24" ht="15.75">
      <c r="A1583" s="59"/>
      <c r="B1583" s="60"/>
      <c r="C1583" s="60"/>
      <c r="D1583" s="60"/>
      <c r="E1583" s="60"/>
      <c r="F1583" s="60"/>
      <c r="G1583" s="60"/>
      <c r="H1583" s="69"/>
      <c r="I1583" s="66"/>
      <c r="J1583" s="68"/>
      <c r="K1583" s="66"/>
      <c r="L1583" s="69"/>
      <c r="M1583" s="69"/>
      <c r="N1583" s="67"/>
      <c r="O1583" s="67"/>
      <c r="P1583" s="60"/>
      <c r="Q1583" s="60"/>
      <c r="R1583" s="69"/>
      <c r="S1583" s="66"/>
      <c r="T1583" s="66"/>
      <c r="U1583" s="60"/>
      <c r="V1583" s="60"/>
      <c r="W1583" s="66"/>
      <c r="X1583" s="60"/>
    </row>
    <row r="1584" spans="1:24" ht="15.75">
      <c r="A1584" s="59"/>
      <c r="B1584" s="60"/>
      <c r="C1584" s="60"/>
      <c r="D1584" s="60"/>
      <c r="E1584" s="60"/>
      <c r="F1584" s="60"/>
      <c r="G1584" s="60"/>
      <c r="H1584" s="69"/>
      <c r="I1584" s="66"/>
      <c r="J1584" s="68"/>
      <c r="K1584" s="66"/>
      <c r="L1584" s="69"/>
      <c r="M1584" s="69"/>
      <c r="N1584" s="67"/>
      <c r="O1584" s="67"/>
      <c r="P1584" s="60"/>
      <c r="Q1584" s="60"/>
      <c r="R1584" s="69"/>
      <c r="S1584" s="66"/>
      <c r="T1584" s="66"/>
      <c r="U1584" s="60"/>
      <c r="V1584" s="60"/>
      <c r="W1584" s="66"/>
      <c r="X1584" s="60"/>
    </row>
    <row r="1585" spans="1:24" ht="15.75">
      <c r="A1585" s="59"/>
      <c r="B1585" s="60"/>
      <c r="C1585" s="60"/>
      <c r="D1585" s="60"/>
      <c r="E1585" s="60"/>
      <c r="F1585" s="60"/>
      <c r="G1585" s="60"/>
      <c r="H1585" s="69"/>
      <c r="I1585" s="66"/>
      <c r="J1585" s="68"/>
      <c r="K1585" s="66"/>
      <c r="L1585" s="69"/>
      <c r="M1585" s="69"/>
      <c r="N1585" s="67"/>
      <c r="O1585" s="67"/>
      <c r="P1585" s="60"/>
      <c r="Q1585" s="60"/>
      <c r="R1585" s="69"/>
      <c r="S1585" s="66"/>
      <c r="T1585" s="66"/>
      <c r="U1585" s="60"/>
      <c r="V1585" s="60"/>
      <c r="W1585" s="66"/>
      <c r="X1585" s="60"/>
    </row>
    <row r="1586" spans="1:24" ht="15.75">
      <c r="A1586" s="59"/>
      <c r="B1586" s="60"/>
      <c r="C1586" s="60"/>
      <c r="D1586" s="60"/>
      <c r="E1586" s="60"/>
      <c r="F1586" s="60"/>
      <c r="G1586" s="60"/>
      <c r="H1586" s="69"/>
      <c r="I1586" s="66"/>
      <c r="J1586" s="68"/>
      <c r="K1586" s="66"/>
      <c r="L1586" s="69"/>
      <c r="M1586" s="69"/>
      <c r="N1586" s="67"/>
      <c r="O1586" s="67"/>
      <c r="P1586" s="60"/>
      <c r="Q1586" s="60"/>
      <c r="R1586" s="69"/>
      <c r="S1586" s="66"/>
      <c r="T1586" s="66"/>
      <c r="U1586" s="60"/>
      <c r="V1586" s="60"/>
      <c r="W1586" s="66"/>
      <c r="X1586" s="60"/>
    </row>
    <row r="1587" spans="1:24" ht="15.75">
      <c r="A1587" s="59"/>
      <c r="B1587" s="60"/>
      <c r="C1587" s="60"/>
      <c r="D1587" s="60"/>
      <c r="E1587" s="60"/>
      <c r="F1587" s="60"/>
      <c r="G1587" s="60"/>
      <c r="H1587" s="69"/>
      <c r="I1587" s="66"/>
      <c r="J1587" s="68"/>
      <c r="K1587" s="66"/>
      <c r="L1587" s="69"/>
      <c r="M1587" s="69"/>
      <c r="N1587" s="67"/>
      <c r="O1587" s="67"/>
      <c r="P1587" s="60"/>
      <c r="Q1587" s="60"/>
      <c r="R1587" s="69"/>
      <c r="S1587" s="66"/>
      <c r="T1587" s="66"/>
      <c r="U1587" s="60"/>
      <c r="V1587" s="60"/>
      <c r="W1587" s="66"/>
      <c r="X1587" s="60"/>
    </row>
    <row r="1588" spans="1:24" ht="15.75">
      <c r="A1588" s="59"/>
      <c r="B1588" s="60"/>
      <c r="C1588" s="60"/>
      <c r="D1588" s="60"/>
      <c r="E1588" s="60"/>
      <c r="F1588" s="60"/>
      <c r="G1588" s="60"/>
      <c r="H1588" s="69"/>
      <c r="I1588" s="66"/>
      <c r="J1588" s="68"/>
      <c r="K1588" s="66"/>
      <c r="L1588" s="69"/>
      <c r="M1588" s="69"/>
      <c r="N1588" s="67"/>
      <c r="O1588" s="67"/>
      <c r="P1588" s="60"/>
      <c r="Q1588" s="60"/>
      <c r="R1588" s="69"/>
      <c r="S1588" s="66"/>
      <c r="T1588" s="66"/>
      <c r="U1588" s="60"/>
      <c r="V1588" s="60"/>
      <c r="W1588" s="66"/>
      <c r="X1588" s="60"/>
    </row>
    <row r="1589" spans="1:24" ht="15.75">
      <c r="A1589" s="59"/>
      <c r="B1589" s="60"/>
      <c r="C1589" s="60"/>
      <c r="D1589" s="60"/>
      <c r="E1589" s="60"/>
      <c r="F1589" s="60"/>
      <c r="G1589" s="60"/>
      <c r="H1589" s="69"/>
      <c r="I1589" s="66"/>
      <c r="J1589" s="68"/>
      <c r="K1589" s="66"/>
      <c r="L1589" s="69"/>
      <c r="M1589" s="69"/>
      <c r="N1589" s="67"/>
      <c r="O1589" s="67"/>
      <c r="P1589" s="60"/>
      <c r="Q1589" s="60"/>
      <c r="R1589" s="69"/>
      <c r="S1589" s="66"/>
      <c r="T1589" s="66"/>
      <c r="U1589" s="60"/>
      <c r="V1589" s="60"/>
      <c r="W1589" s="66"/>
      <c r="X1589" s="60"/>
    </row>
    <row r="1590" spans="1:24" ht="15.75">
      <c r="A1590" s="59"/>
      <c r="B1590" s="60"/>
      <c r="C1590" s="60"/>
      <c r="D1590" s="60"/>
      <c r="E1590" s="60"/>
      <c r="F1590" s="60"/>
      <c r="G1590" s="60"/>
      <c r="H1590" s="69"/>
      <c r="I1590" s="66"/>
      <c r="J1590" s="68"/>
      <c r="K1590" s="66"/>
      <c r="L1590" s="69"/>
      <c r="M1590" s="69"/>
      <c r="N1590" s="67"/>
      <c r="O1590" s="67"/>
      <c r="P1590" s="60"/>
      <c r="Q1590" s="60"/>
      <c r="R1590" s="69"/>
      <c r="S1590" s="66"/>
      <c r="T1590" s="66"/>
      <c r="U1590" s="60"/>
      <c r="V1590" s="60"/>
      <c r="W1590" s="66"/>
      <c r="X1590" s="60"/>
    </row>
    <row r="1591" spans="1:24" ht="15.75">
      <c r="A1591" s="59"/>
      <c r="B1591" s="60"/>
      <c r="C1591" s="60"/>
      <c r="D1591" s="60"/>
      <c r="E1591" s="60"/>
      <c r="F1591" s="60"/>
      <c r="G1591" s="60"/>
      <c r="H1591" s="69"/>
      <c r="I1591" s="66"/>
      <c r="J1591" s="68"/>
      <c r="K1591" s="66"/>
      <c r="L1591" s="69"/>
      <c r="M1591" s="69"/>
      <c r="N1591" s="67"/>
      <c r="O1591" s="67"/>
      <c r="P1591" s="60"/>
      <c r="Q1591" s="60"/>
      <c r="R1591" s="69"/>
      <c r="S1591" s="66"/>
      <c r="T1591" s="66"/>
      <c r="U1591" s="60"/>
      <c r="V1591" s="60"/>
      <c r="W1591" s="66"/>
      <c r="X1591" s="60"/>
    </row>
    <row r="1592" spans="1:24" ht="15.75">
      <c r="A1592" s="59"/>
      <c r="B1592" s="60"/>
      <c r="C1592" s="60"/>
      <c r="D1592" s="60"/>
      <c r="E1592" s="60"/>
      <c r="F1592" s="60"/>
      <c r="G1592" s="60"/>
      <c r="H1592" s="69"/>
      <c r="I1592" s="66"/>
      <c r="J1592" s="68"/>
      <c r="K1592" s="66"/>
      <c r="L1592" s="69"/>
      <c r="M1592" s="69"/>
      <c r="N1592" s="67"/>
      <c r="O1592" s="67"/>
      <c r="P1592" s="60"/>
      <c r="Q1592" s="60"/>
      <c r="R1592" s="69"/>
      <c r="S1592" s="66"/>
      <c r="T1592" s="66"/>
      <c r="U1592" s="60"/>
      <c r="V1592" s="60"/>
      <c r="W1592" s="66"/>
      <c r="X1592" s="60"/>
    </row>
    <row r="1593" spans="1:24" ht="15.75">
      <c r="A1593" s="59"/>
      <c r="B1593" s="60"/>
      <c r="C1593" s="60"/>
      <c r="D1593" s="60"/>
      <c r="E1593" s="60"/>
      <c r="F1593" s="60"/>
      <c r="G1593" s="60"/>
      <c r="H1593" s="69"/>
      <c r="I1593" s="66"/>
      <c r="J1593" s="68"/>
      <c r="K1593" s="66"/>
      <c r="L1593" s="69"/>
      <c r="M1593" s="69"/>
      <c r="N1593" s="67"/>
      <c r="O1593" s="67"/>
      <c r="P1593" s="60"/>
      <c r="Q1593" s="60"/>
      <c r="R1593" s="69"/>
      <c r="S1593" s="66"/>
      <c r="T1593" s="66"/>
      <c r="U1593" s="60"/>
      <c r="V1593" s="60"/>
      <c r="W1593" s="66"/>
      <c r="X1593" s="60"/>
    </row>
    <row r="1594" spans="1:24" ht="15.75">
      <c r="A1594" s="59"/>
      <c r="B1594" s="60"/>
      <c r="C1594" s="60"/>
      <c r="D1594" s="60"/>
      <c r="E1594" s="60"/>
      <c r="F1594" s="60"/>
      <c r="G1594" s="60"/>
      <c r="H1594" s="69"/>
      <c r="I1594" s="66"/>
      <c r="J1594" s="68"/>
      <c r="K1594" s="66"/>
      <c r="L1594" s="69"/>
      <c r="M1594" s="69"/>
      <c r="N1594" s="67"/>
      <c r="O1594" s="67"/>
      <c r="P1594" s="60"/>
      <c r="Q1594" s="60"/>
      <c r="R1594" s="69"/>
      <c r="S1594" s="66"/>
      <c r="T1594" s="66"/>
      <c r="U1594" s="60"/>
      <c r="V1594" s="60"/>
      <c r="W1594" s="66"/>
      <c r="X1594" s="60"/>
    </row>
    <row r="1595" spans="1:24" ht="15.75">
      <c r="A1595" s="59"/>
      <c r="B1595" s="60"/>
      <c r="C1595" s="60"/>
      <c r="D1595" s="60"/>
      <c r="E1595" s="60"/>
      <c r="F1595" s="60"/>
      <c r="G1595" s="60"/>
      <c r="H1595" s="69"/>
      <c r="I1595" s="66"/>
      <c r="J1595" s="68"/>
      <c r="K1595" s="66"/>
      <c r="L1595" s="69"/>
      <c r="M1595" s="69"/>
      <c r="N1595" s="67"/>
      <c r="O1595" s="67"/>
      <c r="P1595" s="60"/>
      <c r="Q1595" s="60"/>
      <c r="R1595" s="69"/>
      <c r="S1595" s="66"/>
      <c r="T1595" s="66"/>
      <c r="U1595" s="60"/>
      <c r="V1595" s="60"/>
      <c r="W1595" s="66"/>
      <c r="X1595" s="60"/>
    </row>
    <row r="1596" spans="1:24" ht="15.75">
      <c r="A1596" s="59"/>
      <c r="B1596" s="60"/>
      <c r="C1596" s="60"/>
      <c r="D1596" s="60"/>
      <c r="E1596" s="60"/>
      <c r="F1596" s="60"/>
      <c r="G1596" s="60"/>
      <c r="H1596" s="69"/>
      <c r="I1596" s="66"/>
      <c r="J1596" s="68"/>
      <c r="K1596" s="66"/>
      <c r="L1596" s="69"/>
      <c r="M1596" s="69"/>
      <c r="N1596" s="67"/>
      <c r="O1596" s="67"/>
      <c r="P1596" s="60"/>
      <c r="Q1596" s="60"/>
      <c r="R1596" s="69"/>
      <c r="S1596" s="66"/>
      <c r="T1596" s="66"/>
      <c r="U1596" s="60"/>
      <c r="V1596" s="60"/>
      <c r="W1596" s="66"/>
      <c r="X1596" s="60"/>
    </row>
    <row r="1597" spans="1:24" ht="15.75">
      <c r="A1597" s="59"/>
      <c r="B1597" s="60"/>
      <c r="C1597" s="60"/>
      <c r="D1597" s="60"/>
      <c r="E1597" s="60"/>
      <c r="F1597" s="60"/>
      <c r="G1597" s="60"/>
      <c r="H1597" s="69"/>
      <c r="I1597" s="66"/>
      <c r="J1597" s="68"/>
      <c r="K1597" s="66"/>
      <c r="L1597" s="69"/>
      <c r="M1597" s="69"/>
      <c r="N1597" s="67"/>
      <c r="O1597" s="67"/>
      <c r="P1597" s="60"/>
      <c r="Q1597" s="60"/>
      <c r="R1597" s="69"/>
      <c r="S1597" s="66"/>
      <c r="T1597" s="66"/>
      <c r="U1597" s="60"/>
      <c r="V1597" s="60"/>
      <c r="W1597" s="66"/>
      <c r="X1597" s="60"/>
    </row>
    <row r="1598" spans="1:24" ht="15.75">
      <c r="A1598" s="59"/>
      <c r="B1598" s="60"/>
      <c r="C1598" s="60"/>
      <c r="D1598" s="60"/>
      <c r="E1598" s="60"/>
      <c r="F1598" s="60"/>
      <c r="G1598" s="60"/>
      <c r="H1598" s="69"/>
      <c r="I1598" s="66"/>
      <c r="J1598" s="68"/>
      <c r="K1598" s="66"/>
      <c r="L1598" s="69"/>
      <c r="M1598" s="69"/>
      <c r="N1598" s="67"/>
      <c r="O1598" s="67"/>
      <c r="P1598" s="60"/>
      <c r="Q1598" s="60"/>
      <c r="R1598" s="69"/>
      <c r="S1598" s="66"/>
      <c r="T1598" s="66"/>
      <c r="U1598" s="60"/>
      <c r="V1598" s="60"/>
      <c r="W1598" s="66"/>
      <c r="X1598" s="60"/>
    </row>
    <row r="1599" spans="1:24" ht="15.75">
      <c r="A1599" s="59"/>
      <c r="B1599" s="60"/>
      <c r="C1599" s="60"/>
      <c r="D1599" s="60"/>
      <c r="E1599" s="60"/>
      <c r="F1599" s="60"/>
      <c r="G1599" s="60"/>
      <c r="H1599" s="69"/>
      <c r="I1599" s="66"/>
      <c r="J1599" s="68"/>
      <c r="K1599" s="66"/>
      <c r="L1599" s="69"/>
      <c r="M1599" s="69"/>
      <c r="N1599" s="67"/>
      <c r="O1599" s="67"/>
      <c r="P1599" s="60"/>
      <c r="Q1599" s="60"/>
      <c r="R1599" s="69"/>
      <c r="S1599" s="66"/>
      <c r="T1599" s="66"/>
      <c r="U1599" s="60"/>
      <c r="V1599" s="60"/>
      <c r="W1599" s="66"/>
      <c r="X1599" s="60"/>
    </row>
    <row r="1600" spans="1:24" ht="15.75">
      <c r="A1600" s="59"/>
      <c r="B1600" s="60"/>
      <c r="C1600" s="60"/>
      <c r="D1600" s="60"/>
      <c r="E1600" s="60"/>
      <c r="F1600" s="60"/>
      <c r="G1600" s="60"/>
      <c r="H1600" s="69"/>
      <c r="I1600" s="66"/>
      <c r="J1600" s="68"/>
      <c r="K1600" s="66"/>
      <c r="L1600" s="69"/>
      <c r="M1600" s="69"/>
      <c r="N1600" s="67"/>
      <c r="O1600" s="67"/>
      <c r="P1600" s="60"/>
      <c r="Q1600" s="60"/>
      <c r="R1600" s="69"/>
      <c r="S1600" s="66"/>
      <c r="T1600" s="66"/>
      <c r="U1600" s="60"/>
      <c r="V1600" s="60"/>
      <c r="W1600" s="66"/>
      <c r="X1600" s="60"/>
    </row>
    <row r="1601" spans="1:24" ht="15.75">
      <c r="A1601" s="59"/>
      <c r="B1601" s="60"/>
      <c r="C1601" s="60"/>
      <c r="D1601" s="60"/>
      <c r="E1601" s="60"/>
      <c r="F1601" s="60"/>
      <c r="G1601" s="60"/>
      <c r="H1601" s="69"/>
      <c r="I1601" s="66"/>
      <c r="J1601" s="68"/>
      <c r="K1601" s="66"/>
      <c r="L1601" s="69"/>
      <c r="M1601" s="69"/>
      <c r="N1601" s="67"/>
      <c r="O1601" s="67"/>
      <c r="P1601" s="60"/>
      <c r="Q1601" s="60"/>
      <c r="R1601" s="69"/>
      <c r="S1601" s="66"/>
      <c r="T1601" s="66"/>
      <c r="U1601" s="60"/>
      <c r="V1601" s="60"/>
      <c r="W1601" s="66"/>
      <c r="X1601" s="60"/>
    </row>
    <row r="1602" spans="1:24" ht="15.75">
      <c r="A1602" s="59"/>
      <c r="B1602" s="60"/>
      <c r="C1602" s="60"/>
      <c r="D1602" s="60"/>
      <c r="E1602" s="60"/>
      <c r="F1602" s="60"/>
      <c r="G1602" s="60"/>
      <c r="H1602" s="69"/>
      <c r="I1602" s="66"/>
      <c r="J1602" s="68"/>
      <c r="K1602" s="66"/>
      <c r="L1602" s="69"/>
      <c r="M1602" s="69"/>
      <c r="N1602" s="67"/>
      <c r="O1602" s="67"/>
      <c r="P1602" s="60"/>
      <c r="Q1602" s="60"/>
      <c r="R1602" s="69"/>
      <c r="S1602" s="66"/>
      <c r="T1602" s="66"/>
      <c r="U1602" s="60"/>
      <c r="V1602" s="60"/>
      <c r="W1602" s="66"/>
      <c r="X1602" s="60"/>
    </row>
    <row r="1603" spans="1:24" ht="15.75">
      <c r="A1603" s="59"/>
      <c r="B1603" s="60"/>
      <c r="C1603" s="60"/>
      <c r="D1603" s="60"/>
      <c r="E1603" s="60"/>
      <c r="F1603" s="60"/>
      <c r="G1603" s="60"/>
      <c r="H1603" s="69"/>
      <c r="I1603" s="66"/>
      <c r="J1603" s="68"/>
      <c r="K1603" s="66"/>
      <c r="L1603" s="69"/>
      <c r="M1603" s="69"/>
      <c r="N1603" s="67"/>
      <c r="O1603" s="67"/>
      <c r="P1603" s="60"/>
      <c r="Q1603" s="60"/>
      <c r="R1603" s="69"/>
      <c r="S1603" s="66"/>
      <c r="T1603" s="66"/>
      <c r="U1603" s="60"/>
      <c r="V1603" s="60"/>
      <c r="W1603" s="66"/>
      <c r="X1603" s="60"/>
    </row>
    <row r="1604" spans="1:24" ht="15.75">
      <c r="A1604" s="59"/>
      <c r="B1604" s="60"/>
      <c r="C1604" s="60"/>
      <c r="D1604" s="60"/>
      <c r="E1604" s="60"/>
      <c r="F1604" s="60"/>
      <c r="G1604" s="60"/>
      <c r="H1604" s="69"/>
      <c r="I1604" s="66"/>
      <c r="J1604" s="68"/>
      <c r="K1604" s="66"/>
      <c r="L1604" s="69"/>
      <c r="M1604" s="69"/>
      <c r="N1604" s="67"/>
      <c r="O1604" s="67"/>
      <c r="P1604" s="60"/>
      <c r="Q1604" s="60"/>
      <c r="R1604" s="69"/>
      <c r="S1604" s="66"/>
      <c r="T1604" s="66"/>
      <c r="U1604" s="60"/>
      <c r="V1604" s="60"/>
      <c r="W1604" s="66"/>
      <c r="X1604" s="60"/>
    </row>
    <row r="1605" spans="1:24" ht="15.75">
      <c r="A1605" s="59"/>
      <c r="B1605" s="60"/>
      <c r="C1605" s="60"/>
      <c r="D1605" s="60"/>
      <c r="E1605" s="60"/>
      <c r="F1605" s="60"/>
      <c r="G1605" s="60"/>
      <c r="H1605" s="69"/>
      <c r="I1605" s="66"/>
      <c r="J1605" s="68"/>
      <c r="K1605" s="66"/>
      <c r="L1605" s="69"/>
      <c r="M1605" s="69"/>
      <c r="N1605" s="67"/>
      <c r="O1605" s="67"/>
      <c r="P1605" s="60"/>
      <c r="Q1605" s="60"/>
      <c r="R1605" s="69"/>
      <c r="S1605" s="66"/>
      <c r="T1605" s="66"/>
      <c r="U1605" s="60"/>
      <c r="V1605" s="60"/>
      <c r="W1605" s="66"/>
      <c r="X1605" s="60"/>
    </row>
    <row r="1606" spans="1:24" ht="15.75">
      <c r="A1606" s="59"/>
      <c r="B1606" s="60"/>
      <c r="C1606" s="60"/>
      <c r="D1606" s="60"/>
      <c r="E1606" s="60"/>
      <c r="F1606" s="60"/>
      <c r="G1606" s="60"/>
      <c r="H1606" s="69"/>
      <c r="I1606" s="66"/>
      <c r="J1606" s="68"/>
      <c r="K1606" s="66"/>
      <c r="L1606" s="69"/>
      <c r="M1606" s="69"/>
      <c r="N1606" s="67"/>
      <c r="O1606" s="67"/>
      <c r="P1606" s="60"/>
      <c r="Q1606" s="60"/>
      <c r="R1606" s="69"/>
      <c r="S1606" s="66"/>
      <c r="T1606" s="66"/>
      <c r="U1606" s="60"/>
      <c r="V1606" s="60"/>
      <c r="W1606" s="66"/>
      <c r="X1606" s="60"/>
    </row>
    <row r="1607" spans="1:24" ht="15.75">
      <c r="A1607" s="59"/>
      <c r="B1607" s="60"/>
      <c r="C1607" s="60"/>
      <c r="D1607" s="60"/>
      <c r="E1607" s="60"/>
      <c r="F1607" s="60"/>
      <c r="G1607" s="60"/>
      <c r="H1607" s="69"/>
      <c r="I1607" s="66"/>
      <c r="J1607" s="68"/>
      <c r="K1607" s="66"/>
      <c r="L1607" s="69"/>
      <c r="M1607" s="69"/>
      <c r="N1607" s="67"/>
      <c r="O1607" s="67"/>
      <c r="P1607" s="60"/>
      <c r="Q1607" s="60"/>
      <c r="R1607" s="69"/>
      <c r="S1607" s="66"/>
      <c r="T1607" s="66"/>
      <c r="U1607" s="60"/>
      <c r="V1607" s="60"/>
      <c r="W1607" s="66"/>
      <c r="X1607" s="60"/>
    </row>
    <row r="1608" spans="1:24" ht="15.75">
      <c r="A1608" s="59"/>
      <c r="B1608" s="60"/>
      <c r="C1608" s="60"/>
      <c r="D1608" s="60"/>
      <c r="E1608" s="60"/>
      <c r="F1608" s="60"/>
      <c r="G1608" s="60"/>
      <c r="H1608" s="69"/>
      <c r="I1608" s="66"/>
      <c r="J1608" s="68"/>
      <c r="K1608" s="66"/>
      <c r="L1608" s="69"/>
      <c r="M1608" s="69"/>
      <c r="N1608" s="67"/>
      <c r="O1608" s="67"/>
      <c r="P1608" s="60"/>
      <c r="Q1608" s="60"/>
      <c r="R1608" s="69"/>
      <c r="S1608" s="66"/>
      <c r="T1608" s="66"/>
      <c r="U1608" s="60"/>
      <c r="V1608" s="60"/>
      <c r="W1608" s="66"/>
      <c r="X1608" s="60"/>
    </row>
    <row r="1609" spans="1:24" ht="15.75">
      <c r="A1609" s="59"/>
      <c r="B1609" s="60"/>
      <c r="C1609" s="60"/>
      <c r="D1609" s="60"/>
      <c r="E1609" s="60"/>
      <c r="F1609" s="60"/>
      <c r="G1609" s="60"/>
      <c r="H1609" s="69"/>
      <c r="I1609" s="66"/>
      <c r="J1609" s="68"/>
      <c r="K1609" s="66"/>
      <c r="L1609" s="69"/>
      <c r="M1609" s="69"/>
      <c r="N1609" s="67"/>
      <c r="O1609" s="67"/>
      <c r="P1609" s="60"/>
      <c r="Q1609" s="60"/>
      <c r="R1609" s="69"/>
      <c r="S1609" s="66"/>
      <c r="T1609" s="66"/>
      <c r="U1609" s="60"/>
      <c r="V1609" s="60"/>
      <c r="W1609" s="66"/>
      <c r="X1609" s="60"/>
    </row>
    <row r="1610" spans="1:24" ht="15.75">
      <c r="A1610" s="59"/>
      <c r="B1610" s="60"/>
      <c r="C1610" s="60"/>
      <c r="D1610" s="60"/>
      <c r="E1610" s="60"/>
      <c r="F1610" s="60"/>
      <c r="G1610" s="60"/>
      <c r="H1610" s="69"/>
      <c r="I1610" s="66"/>
      <c r="J1610" s="68"/>
      <c r="K1610" s="66"/>
      <c r="L1610" s="69"/>
      <c r="M1610" s="69"/>
      <c r="N1610" s="67"/>
      <c r="O1610" s="67"/>
      <c r="P1610" s="60"/>
      <c r="Q1610" s="60"/>
      <c r="R1610" s="69"/>
      <c r="S1610" s="66"/>
      <c r="T1610" s="66"/>
      <c r="U1610" s="60"/>
      <c r="V1610" s="60"/>
      <c r="W1610" s="66"/>
      <c r="X1610" s="60"/>
    </row>
    <row r="1611" spans="1:24" ht="15.75">
      <c r="A1611" s="59"/>
      <c r="B1611" s="60"/>
      <c r="C1611" s="60"/>
      <c r="D1611" s="60"/>
      <c r="E1611" s="60"/>
      <c r="F1611" s="60"/>
      <c r="G1611" s="60"/>
      <c r="H1611" s="69"/>
      <c r="I1611" s="66"/>
      <c r="J1611" s="68"/>
      <c r="K1611" s="66"/>
      <c r="L1611" s="69"/>
      <c r="M1611" s="69"/>
      <c r="N1611" s="67"/>
      <c r="O1611" s="67"/>
      <c r="P1611" s="60"/>
      <c r="Q1611" s="60"/>
      <c r="R1611" s="69"/>
      <c r="S1611" s="66"/>
      <c r="T1611" s="66"/>
      <c r="U1611" s="60"/>
      <c r="V1611" s="60"/>
      <c r="W1611" s="66"/>
      <c r="X1611" s="60"/>
    </row>
    <row r="1612" spans="1:24" ht="15.75">
      <c r="A1612" s="59"/>
      <c r="B1612" s="60"/>
      <c r="C1612" s="60"/>
      <c r="D1612" s="60"/>
      <c r="E1612" s="60"/>
      <c r="F1612" s="60"/>
      <c r="G1612" s="60"/>
      <c r="H1612" s="69"/>
      <c r="I1612" s="66"/>
      <c r="J1612" s="68"/>
      <c r="K1612" s="66"/>
      <c r="L1612" s="69"/>
      <c r="M1612" s="69"/>
      <c r="N1612" s="67"/>
      <c r="O1612" s="67"/>
      <c r="P1612" s="60"/>
      <c r="Q1612" s="60"/>
      <c r="R1612" s="69"/>
      <c r="S1612" s="66"/>
      <c r="T1612" s="66"/>
      <c r="U1612" s="60"/>
      <c r="V1612" s="60"/>
      <c r="W1612" s="66"/>
      <c r="X1612" s="60"/>
    </row>
    <row r="1613" spans="1:24" ht="15.75">
      <c r="A1613" s="59"/>
      <c r="B1613" s="60"/>
      <c r="C1613" s="60"/>
      <c r="D1613" s="60"/>
      <c r="E1613" s="60"/>
      <c r="F1613" s="60"/>
      <c r="G1613" s="60"/>
      <c r="H1613" s="69"/>
      <c r="I1613" s="66"/>
      <c r="J1613" s="68"/>
      <c r="K1613" s="66"/>
      <c r="L1613" s="69"/>
      <c r="M1613" s="69"/>
      <c r="N1613" s="67"/>
      <c r="O1613" s="67"/>
      <c r="P1613" s="60"/>
      <c r="Q1613" s="60"/>
      <c r="R1613" s="69"/>
      <c r="S1613" s="66"/>
      <c r="T1613" s="66"/>
      <c r="U1613" s="60"/>
      <c r="V1613" s="60"/>
      <c r="W1613" s="66"/>
      <c r="X1613" s="60"/>
    </row>
    <row r="1614" spans="1:24" ht="15.75">
      <c r="A1614" s="59"/>
      <c r="B1614" s="60"/>
      <c r="C1614" s="60"/>
      <c r="D1614" s="60"/>
      <c r="E1614" s="60"/>
      <c r="F1614" s="60"/>
      <c r="G1614" s="60"/>
      <c r="H1614" s="69"/>
      <c r="I1614" s="66"/>
      <c r="J1614" s="68"/>
      <c r="K1614" s="66"/>
      <c r="L1614" s="69"/>
      <c r="M1614" s="69"/>
      <c r="N1614" s="67"/>
      <c r="O1614" s="67"/>
      <c r="P1614" s="60"/>
      <c r="Q1614" s="60"/>
      <c r="R1614" s="69"/>
      <c r="S1614" s="66"/>
      <c r="T1614" s="66"/>
      <c r="U1614" s="60"/>
      <c r="V1614" s="60"/>
      <c r="W1614" s="66"/>
      <c r="X1614" s="60"/>
    </row>
    <row r="1615" spans="1:24" ht="15.75">
      <c r="A1615" s="59"/>
      <c r="B1615" s="60"/>
      <c r="C1615" s="60"/>
      <c r="D1615" s="60"/>
      <c r="E1615" s="60"/>
      <c r="F1615" s="60"/>
      <c r="G1615" s="60"/>
      <c r="H1615" s="69"/>
      <c r="I1615" s="66"/>
      <c r="J1615" s="68"/>
      <c r="K1615" s="66"/>
      <c r="L1615" s="69"/>
      <c r="M1615" s="69"/>
      <c r="N1615" s="67"/>
      <c r="O1615" s="67"/>
      <c r="P1615" s="60"/>
      <c r="Q1615" s="60"/>
      <c r="R1615" s="69"/>
      <c r="S1615" s="66"/>
      <c r="T1615" s="66"/>
      <c r="U1615" s="60"/>
      <c r="V1615" s="60"/>
      <c r="W1615" s="66"/>
      <c r="X1615" s="60"/>
    </row>
    <row r="1616" spans="1:24" ht="15.75">
      <c r="A1616" s="59"/>
      <c r="B1616" s="60"/>
      <c r="C1616" s="60"/>
      <c r="D1616" s="60"/>
      <c r="E1616" s="60"/>
      <c r="F1616" s="60"/>
      <c r="G1616" s="60"/>
      <c r="H1616" s="69"/>
      <c r="I1616" s="66"/>
      <c r="J1616" s="68"/>
      <c r="K1616" s="66"/>
      <c r="L1616" s="69"/>
      <c r="M1616" s="69"/>
      <c r="N1616" s="67"/>
      <c r="O1616" s="67"/>
      <c r="P1616" s="60"/>
      <c r="Q1616" s="60"/>
      <c r="R1616" s="69"/>
      <c r="S1616" s="66"/>
      <c r="T1616" s="66"/>
      <c r="U1616" s="60"/>
      <c r="V1616" s="60"/>
      <c r="W1616" s="66"/>
      <c r="X1616" s="60"/>
    </row>
    <row r="1617" spans="1:24" ht="15.75">
      <c r="A1617" s="59"/>
      <c r="B1617" s="60"/>
      <c r="C1617" s="60"/>
      <c r="D1617" s="60"/>
      <c r="E1617" s="60"/>
      <c r="F1617" s="60"/>
      <c r="G1617" s="60"/>
      <c r="H1617" s="69"/>
      <c r="I1617" s="66"/>
      <c r="J1617" s="68"/>
      <c r="K1617" s="66"/>
      <c r="L1617" s="69"/>
      <c r="M1617" s="69"/>
      <c r="N1617" s="67"/>
      <c r="O1617" s="67"/>
      <c r="P1617" s="60"/>
      <c r="Q1617" s="60"/>
      <c r="R1617" s="69"/>
      <c r="S1617" s="66"/>
      <c r="T1617" s="66"/>
      <c r="U1617" s="60"/>
      <c r="V1617" s="60"/>
      <c r="W1617" s="66"/>
      <c r="X1617" s="60"/>
    </row>
    <row r="1618" spans="1:24" ht="15.75">
      <c r="A1618" s="59"/>
      <c r="B1618" s="60"/>
      <c r="C1618" s="60"/>
      <c r="D1618" s="60"/>
      <c r="E1618" s="60"/>
      <c r="F1618" s="60"/>
      <c r="G1618" s="60"/>
      <c r="H1618" s="69"/>
      <c r="I1618" s="66"/>
      <c r="J1618" s="68"/>
      <c r="K1618" s="66"/>
      <c r="L1618" s="69"/>
      <c r="M1618" s="69"/>
      <c r="N1618" s="67"/>
      <c r="O1618" s="67"/>
      <c r="P1618" s="60"/>
      <c r="Q1618" s="60"/>
      <c r="R1618" s="69"/>
      <c r="S1618" s="66"/>
      <c r="T1618" s="66"/>
      <c r="U1618" s="60"/>
      <c r="V1618" s="60"/>
      <c r="W1618" s="66"/>
      <c r="X1618" s="60"/>
    </row>
    <row r="1619" spans="1:24" ht="15.75">
      <c r="A1619" s="59"/>
      <c r="B1619" s="60"/>
      <c r="C1619" s="60"/>
      <c r="D1619" s="60"/>
      <c r="E1619" s="60"/>
      <c r="F1619" s="60"/>
      <c r="G1619" s="60"/>
      <c r="H1619" s="69"/>
      <c r="I1619" s="66"/>
      <c r="J1619" s="68"/>
      <c r="K1619" s="66"/>
      <c r="L1619" s="69"/>
      <c r="M1619" s="69"/>
      <c r="N1619" s="67"/>
      <c r="O1619" s="67"/>
      <c r="P1619" s="60"/>
      <c r="Q1619" s="60"/>
      <c r="R1619" s="69"/>
      <c r="S1619" s="66"/>
      <c r="T1619" s="66"/>
      <c r="U1619" s="60"/>
      <c r="V1619" s="60"/>
      <c r="W1619" s="66"/>
      <c r="X1619" s="60"/>
    </row>
    <row r="1620" spans="1:24" ht="15.75">
      <c r="A1620" s="59"/>
      <c r="B1620" s="60"/>
      <c r="C1620" s="60"/>
      <c r="D1620" s="60"/>
      <c r="E1620" s="60"/>
      <c r="F1620" s="60"/>
      <c r="G1620" s="60"/>
      <c r="H1620" s="69"/>
      <c r="I1620" s="66"/>
      <c r="J1620" s="68"/>
      <c r="K1620" s="66"/>
      <c r="L1620" s="69"/>
      <c r="M1620" s="69"/>
      <c r="N1620" s="67"/>
      <c r="O1620" s="67"/>
      <c r="P1620" s="60"/>
      <c r="Q1620" s="60"/>
      <c r="R1620" s="69"/>
      <c r="S1620" s="66"/>
      <c r="T1620" s="66"/>
      <c r="U1620" s="60"/>
      <c r="V1620" s="60"/>
      <c r="W1620" s="66"/>
      <c r="X1620" s="60"/>
    </row>
    <row r="1621" spans="1:24" ht="15.75">
      <c r="A1621" s="59"/>
      <c r="B1621" s="60"/>
      <c r="C1621" s="60"/>
      <c r="D1621" s="60"/>
      <c r="E1621" s="60"/>
      <c r="F1621" s="60"/>
      <c r="G1621" s="60"/>
      <c r="H1621" s="69"/>
      <c r="I1621" s="66"/>
      <c r="J1621" s="68"/>
      <c r="K1621" s="66"/>
      <c r="L1621" s="69"/>
      <c r="M1621" s="69"/>
      <c r="N1621" s="67"/>
      <c r="O1621" s="67"/>
      <c r="P1621" s="60"/>
      <c r="Q1621" s="60"/>
      <c r="R1621" s="69"/>
      <c r="S1621" s="66"/>
      <c r="T1621" s="66"/>
      <c r="U1621" s="60"/>
      <c r="V1621" s="60"/>
      <c r="W1621" s="66"/>
      <c r="X1621" s="60"/>
    </row>
    <row r="1622" spans="1:24" ht="15.75">
      <c r="A1622" s="59"/>
      <c r="B1622" s="60"/>
      <c r="C1622" s="60"/>
      <c r="D1622" s="60"/>
      <c r="E1622" s="60"/>
      <c r="F1622" s="60"/>
      <c r="G1622" s="60"/>
      <c r="H1622" s="69"/>
      <c r="I1622" s="66"/>
      <c r="J1622" s="68"/>
      <c r="K1622" s="66"/>
      <c r="L1622" s="69"/>
      <c r="M1622" s="69"/>
      <c r="N1622" s="67"/>
      <c r="O1622" s="67"/>
      <c r="P1622" s="60"/>
      <c r="Q1622" s="60"/>
      <c r="R1622" s="69"/>
      <c r="S1622" s="66"/>
      <c r="T1622" s="66"/>
      <c r="U1622" s="60"/>
      <c r="V1622" s="60"/>
      <c r="W1622" s="66"/>
      <c r="X1622" s="60"/>
    </row>
    <row r="1623" spans="1:24" ht="15.75">
      <c r="A1623" s="59"/>
      <c r="B1623" s="60"/>
      <c r="C1623" s="60"/>
      <c r="D1623" s="60"/>
      <c r="E1623" s="60"/>
      <c r="F1623" s="60"/>
      <c r="G1623" s="60"/>
      <c r="H1623" s="69"/>
      <c r="I1623" s="66"/>
      <c r="J1623" s="68"/>
      <c r="K1623" s="66"/>
      <c r="L1623" s="69"/>
      <c r="M1623" s="69"/>
      <c r="N1623" s="67"/>
      <c r="O1623" s="67"/>
      <c r="P1623" s="60"/>
      <c r="Q1623" s="60"/>
      <c r="R1623" s="69"/>
      <c r="S1623" s="66"/>
      <c r="T1623" s="66"/>
      <c r="U1623" s="60"/>
      <c r="V1623" s="60"/>
      <c r="W1623" s="66"/>
      <c r="X1623" s="60"/>
    </row>
    <row r="1624" spans="1:24" ht="15.75">
      <c r="A1624" s="59"/>
      <c r="B1624" s="60"/>
      <c r="C1624" s="60"/>
      <c r="D1624" s="60"/>
      <c r="E1624" s="60"/>
      <c r="F1624" s="60"/>
      <c r="G1624" s="60"/>
      <c r="H1624" s="69"/>
      <c r="I1624" s="66"/>
      <c r="J1624" s="68"/>
      <c r="K1624" s="66"/>
      <c r="L1624" s="69"/>
      <c r="M1624" s="69"/>
      <c r="N1624" s="67"/>
      <c r="O1624" s="67"/>
      <c r="P1624" s="60"/>
      <c r="Q1624" s="60"/>
      <c r="R1624" s="69"/>
      <c r="S1624" s="66"/>
      <c r="T1624" s="66"/>
      <c r="U1624" s="60"/>
      <c r="V1624" s="60"/>
      <c r="W1624" s="66"/>
      <c r="X1624" s="60"/>
    </row>
    <row r="1625" spans="1:24" ht="15.75">
      <c r="A1625" s="59"/>
      <c r="B1625" s="60"/>
      <c r="C1625" s="60"/>
      <c r="D1625" s="60"/>
      <c r="E1625" s="60"/>
      <c r="F1625" s="60"/>
      <c r="G1625" s="60"/>
      <c r="H1625" s="69"/>
      <c r="I1625" s="66"/>
      <c r="J1625" s="68"/>
      <c r="K1625" s="66"/>
      <c r="L1625" s="69"/>
      <c r="M1625" s="69"/>
      <c r="N1625" s="67"/>
      <c r="O1625" s="67"/>
      <c r="P1625" s="60"/>
      <c r="Q1625" s="60"/>
      <c r="R1625" s="69"/>
      <c r="S1625" s="66"/>
      <c r="T1625" s="66"/>
      <c r="U1625" s="60"/>
      <c r="V1625" s="60"/>
      <c r="W1625" s="66"/>
      <c r="X1625" s="60"/>
    </row>
    <row r="1626" spans="1:24" ht="15.75">
      <c r="A1626" s="59"/>
      <c r="B1626" s="60"/>
      <c r="C1626" s="60"/>
      <c r="D1626" s="60"/>
      <c r="E1626" s="60"/>
      <c r="F1626" s="60"/>
      <c r="G1626" s="60"/>
      <c r="H1626" s="69"/>
      <c r="I1626" s="66"/>
      <c r="J1626" s="68"/>
      <c r="K1626" s="66"/>
      <c r="L1626" s="69"/>
      <c r="M1626" s="69"/>
      <c r="N1626" s="67"/>
      <c r="O1626" s="67"/>
      <c r="P1626" s="60"/>
      <c r="Q1626" s="60"/>
      <c r="R1626" s="69"/>
      <c r="S1626" s="66"/>
      <c r="T1626" s="66"/>
      <c r="U1626" s="60"/>
      <c r="V1626" s="60"/>
      <c r="W1626" s="66"/>
      <c r="X1626" s="60"/>
    </row>
    <row r="1627" spans="1:24" ht="15.75">
      <c r="A1627" s="59"/>
      <c r="B1627" s="60"/>
      <c r="C1627" s="60"/>
      <c r="D1627" s="60"/>
      <c r="E1627" s="60"/>
      <c r="F1627" s="60"/>
      <c r="G1627" s="60"/>
      <c r="H1627" s="69"/>
      <c r="I1627" s="66"/>
      <c r="J1627" s="68"/>
      <c r="K1627" s="66"/>
      <c r="L1627" s="69"/>
      <c r="M1627" s="69"/>
      <c r="N1627" s="67"/>
      <c r="O1627" s="67"/>
      <c r="P1627" s="60"/>
      <c r="Q1627" s="60"/>
      <c r="R1627" s="69"/>
      <c r="S1627" s="66"/>
      <c r="T1627" s="66"/>
      <c r="U1627" s="60"/>
      <c r="V1627" s="60"/>
      <c r="W1627" s="66"/>
      <c r="X1627" s="60"/>
    </row>
    <row r="1628" spans="1:24" ht="15.75">
      <c r="A1628" s="59"/>
      <c r="B1628" s="60"/>
      <c r="C1628" s="60"/>
      <c r="D1628" s="60"/>
      <c r="E1628" s="60"/>
      <c r="F1628" s="60"/>
      <c r="G1628" s="60"/>
      <c r="H1628" s="69"/>
      <c r="I1628" s="66"/>
      <c r="J1628" s="68"/>
      <c r="K1628" s="66"/>
      <c r="L1628" s="69"/>
      <c r="M1628" s="69"/>
      <c r="N1628" s="67"/>
      <c r="O1628" s="67"/>
      <c r="P1628" s="60"/>
      <c r="Q1628" s="60"/>
      <c r="R1628" s="69"/>
      <c r="S1628" s="66"/>
      <c r="T1628" s="66"/>
      <c r="U1628" s="60"/>
      <c r="V1628" s="60"/>
      <c r="W1628" s="66"/>
      <c r="X1628" s="60"/>
    </row>
    <row r="1629" spans="1:24" ht="15.75">
      <c r="A1629" s="59"/>
      <c r="B1629" s="60"/>
      <c r="C1629" s="60"/>
      <c r="D1629" s="60"/>
      <c r="E1629" s="60"/>
      <c r="F1629" s="60"/>
      <c r="G1629" s="60"/>
      <c r="H1629" s="69"/>
      <c r="I1629" s="66"/>
      <c r="J1629" s="68"/>
      <c r="K1629" s="66"/>
      <c r="L1629" s="69"/>
      <c r="M1629" s="69"/>
      <c r="N1629" s="67"/>
      <c r="O1629" s="67"/>
      <c r="P1629" s="60"/>
      <c r="Q1629" s="60"/>
      <c r="R1629" s="69"/>
      <c r="S1629" s="66"/>
      <c r="T1629" s="66"/>
      <c r="U1629" s="60"/>
      <c r="V1629" s="60"/>
      <c r="W1629" s="66"/>
      <c r="X1629" s="60"/>
    </row>
    <row r="1630" spans="1:24" ht="15.75">
      <c r="A1630" s="59"/>
      <c r="B1630" s="60"/>
      <c r="C1630" s="60"/>
      <c r="D1630" s="60"/>
      <c r="E1630" s="60"/>
      <c r="F1630" s="60"/>
      <c r="G1630" s="60"/>
      <c r="H1630" s="69"/>
      <c r="I1630" s="66"/>
      <c r="J1630" s="68"/>
      <c r="K1630" s="66"/>
      <c r="L1630" s="69"/>
      <c r="M1630" s="69"/>
      <c r="N1630" s="67"/>
      <c r="O1630" s="67"/>
      <c r="P1630" s="60"/>
      <c r="Q1630" s="60"/>
      <c r="R1630" s="69"/>
      <c r="S1630" s="66"/>
      <c r="T1630" s="66"/>
      <c r="U1630" s="60"/>
      <c r="V1630" s="60"/>
      <c r="W1630" s="66"/>
      <c r="X1630" s="60"/>
    </row>
    <row r="1631" spans="1:24" ht="15.75">
      <c r="A1631" s="59"/>
      <c r="B1631" s="60"/>
      <c r="C1631" s="60"/>
      <c r="D1631" s="60"/>
      <c r="E1631" s="60"/>
      <c r="F1631" s="60"/>
      <c r="G1631" s="60"/>
      <c r="H1631" s="69"/>
      <c r="I1631" s="66"/>
      <c r="J1631" s="68"/>
      <c r="K1631" s="66"/>
      <c r="L1631" s="69"/>
      <c r="M1631" s="69"/>
      <c r="N1631" s="67"/>
      <c r="O1631" s="67"/>
      <c r="P1631" s="60"/>
      <c r="Q1631" s="60"/>
      <c r="R1631" s="69"/>
      <c r="S1631" s="66"/>
      <c r="T1631" s="66"/>
      <c r="U1631" s="60"/>
      <c r="V1631" s="60"/>
      <c r="W1631" s="66"/>
      <c r="X1631" s="60"/>
    </row>
    <row r="1632" spans="1:24" ht="15.75">
      <c r="A1632" s="59"/>
      <c r="B1632" s="60"/>
      <c r="C1632" s="60"/>
      <c r="D1632" s="60"/>
      <c r="E1632" s="60"/>
      <c r="F1632" s="60"/>
      <c r="G1632" s="60"/>
      <c r="H1632" s="69"/>
      <c r="I1632" s="66"/>
      <c r="J1632" s="68"/>
      <c r="K1632" s="66"/>
      <c r="L1632" s="69"/>
      <c r="M1632" s="69"/>
      <c r="N1632" s="67"/>
      <c r="O1632" s="67"/>
      <c r="P1632" s="60"/>
      <c r="Q1632" s="60"/>
      <c r="R1632" s="69"/>
      <c r="S1632" s="66"/>
      <c r="T1632" s="66"/>
      <c r="U1632" s="60"/>
      <c r="V1632" s="60"/>
      <c r="W1632" s="66"/>
      <c r="X1632" s="60"/>
    </row>
    <row r="1633" spans="1:24" ht="15.75">
      <c r="A1633" s="59"/>
      <c r="B1633" s="60"/>
      <c r="C1633" s="60"/>
      <c r="D1633" s="60"/>
      <c r="E1633" s="60"/>
      <c r="F1633" s="60"/>
      <c r="G1633" s="60"/>
      <c r="H1633" s="69"/>
      <c r="I1633" s="66"/>
      <c r="J1633" s="68"/>
      <c r="K1633" s="66"/>
      <c r="L1633" s="69"/>
      <c r="M1633" s="69"/>
      <c r="N1633" s="67"/>
      <c r="O1633" s="67"/>
      <c r="P1633" s="60"/>
      <c r="Q1633" s="60"/>
      <c r="R1633" s="69"/>
      <c r="S1633" s="66"/>
      <c r="T1633" s="66"/>
      <c r="U1633" s="60"/>
      <c r="V1633" s="60"/>
      <c r="W1633" s="66"/>
      <c r="X1633" s="60"/>
    </row>
    <row r="1634" spans="1:24" ht="15.75">
      <c r="A1634" s="59"/>
      <c r="B1634" s="60"/>
      <c r="C1634" s="60"/>
      <c r="D1634" s="60"/>
      <c r="E1634" s="60"/>
      <c r="F1634" s="60"/>
      <c r="G1634" s="60"/>
      <c r="H1634" s="69"/>
      <c r="I1634" s="66"/>
      <c r="J1634" s="68"/>
      <c r="K1634" s="66"/>
      <c r="L1634" s="69"/>
      <c r="M1634" s="69"/>
      <c r="N1634" s="67"/>
      <c r="O1634" s="67"/>
      <c r="P1634" s="60"/>
      <c r="Q1634" s="60"/>
      <c r="R1634" s="69"/>
      <c r="S1634" s="66"/>
      <c r="T1634" s="66"/>
      <c r="U1634" s="60"/>
      <c r="V1634" s="60"/>
      <c r="W1634" s="66"/>
      <c r="X1634" s="60"/>
    </row>
    <row r="1635" spans="1:24" ht="15.75">
      <c r="A1635" s="59"/>
      <c r="B1635" s="60"/>
      <c r="C1635" s="60"/>
      <c r="D1635" s="60"/>
      <c r="E1635" s="60"/>
      <c r="F1635" s="60"/>
      <c r="G1635" s="60"/>
      <c r="H1635" s="69"/>
      <c r="I1635" s="66"/>
      <c r="J1635" s="68"/>
      <c r="K1635" s="66"/>
      <c r="L1635" s="69"/>
      <c r="M1635" s="69"/>
      <c r="N1635" s="67"/>
      <c r="O1635" s="67"/>
      <c r="P1635" s="60"/>
      <c r="Q1635" s="60"/>
      <c r="R1635" s="69"/>
      <c r="S1635" s="66"/>
      <c r="T1635" s="66"/>
      <c r="U1635" s="60"/>
      <c r="V1635" s="60"/>
      <c r="W1635" s="66"/>
      <c r="X1635" s="60"/>
    </row>
    <row r="1636" spans="1:24" ht="15.75">
      <c r="A1636" s="59"/>
      <c r="B1636" s="60"/>
      <c r="C1636" s="60"/>
      <c r="D1636" s="60"/>
      <c r="E1636" s="60"/>
      <c r="F1636" s="60"/>
      <c r="G1636" s="60"/>
      <c r="H1636" s="69"/>
      <c r="I1636" s="66"/>
      <c r="J1636" s="68"/>
      <c r="K1636" s="66"/>
      <c r="L1636" s="69"/>
      <c r="M1636" s="69"/>
      <c r="N1636" s="67"/>
      <c r="O1636" s="67"/>
      <c r="P1636" s="60"/>
      <c r="Q1636" s="60"/>
      <c r="R1636" s="69"/>
      <c r="S1636" s="66"/>
      <c r="T1636" s="66"/>
      <c r="U1636" s="60"/>
      <c r="V1636" s="60"/>
      <c r="W1636" s="66"/>
      <c r="X1636" s="60"/>
    </row>
    <row r="1637" spans="1:24" ht="15.75">
      <c r="A1637" s="59"/>
      <c r="B1637" s="60"/>
      <c r="C1637" s="60"/>
      <c r="D1637" s="60"/>
      <c r="E1637" s="60"/>
      <c r="F1637" s="60"/>
      <c r="G1637" s="60"/>
      <c r="H1637" s="69"/>
      <c r="I1637" s="66"/>
      <c r="J1637" s="68"/>
      <c r="K1637" s="66"/>
      <c r="L1637" s="69"/>
      <c r="M1637" s="69"/>
      <c r="N1637" s="67"/>
      <c r="O1637" s="67"/>
      <c r="P1637" s="60"/>
      <c r="Q1637" s="60"/>
      <c r="R1637" s="69"/>
      <c r="S1637" s="66"/>
      <c r="T1637" s="66"/>
      <c r="U1637" s="60"/>
      <c r="V1637" s="60"/>
      <c r="W1637" s="66"/>
      <c r="X1637" s="60"/>
    </row>
    <row r="1638" spans="1:24" ht="15.75">
      <c r="A1638" s="59"/>
      <c r="B1638" s="60"/>
      <c r="C1638" s="60"/>
      <c r="D1638" s="60"/>
      <c r="E1638" s="60"/>
      <c r="F1638" s="60"/>
      <c r="G1638" s="60"/>
      <c r="H1638" s="69"/>
      <c r="I1638" s="66"/>
      <c r="J1638" s="68"/>
      <c r="K1638" s="66"/>
      <c r="L1638" s="69"/>
      <c r="M1638" s="69"/>
      <c r="N1638" s="67"/>
      <c r="O1638" s="67"/>
      <c r="P1638" s="60"/>
      <c r="Q1638" s="60"/>
      <c r="R1638" s="69"/>
      <c r="S1638" s="66"/>
      <c r="T1638" s="66"/>
      <c r="U1638" s="60"/>
      <c r="V1638" s="60"/>
      <c r="W1638" s="66"/>
      <c r="X1638" s="60"/>
    </row>
    <row r="1639" spans="1:24" ht="15.75">
      <c r="A1639" s="59"/>
      <c r="B1639" s="60"/>
      <c r="C1639" s="60"/>
      <c r="D1639" s="60"/>
      <c r="E1639" s="60"/>
      <c r="F1639" s="60"/>
      <c r="G1639" s="60"/>
      <c r="H1639" s="69"/>
      <c r="I1639" s="66"/>
      <c r="J1639" s="68"/>
      <c r="K1639" s="66"/>
      <c r="L1639" s="69"/>
      <c r="M1639" s="69"/>
      <c r="N1639" s="67"/>
      <c r="O1639" s="67"/>
      <c r="P1639" s="60"/>
      <c r="Q1639" s="60"/>
      <c r="R1639" s="69"/>
      <c r="S1639" s="66"/>
      <c r="T1639" s="66"/>
      <c r="U1639" s="60"/>
      <c r="V1639" s="60"/>
      <c r="W1639" s="66"/>
      <c r="X1639" s="60"/>
    </row>
    <row r="1640" spans="1:24" ht="15.75">
      <c r="A1640" s="59"/>
      <c r="B1640" s="60"/>
      <c r="C1640" s="60"/>
      <c r="D1640" s="60"/>
      <c r="E1640" s="60"/>
      <c r="F1640" s="60"/>
      <c r="G1640" s="60"/>
      <c r="H1640" s="69"/>
      <c r="I1640" s="66"/>
      <c r="J1640" s="68"/>
      <c r="K1640" s="66"/>
      <c r="L1640" s="69"/>
      <c r="M1640" s="69"/>
      <c r="N1640" s="67"/>
      <c r="O1640" s="67"/>
      <c r="P1640" s="60"/>
      <c r="Q1640" s="60"/>
      <c r="R1640" s="69"/>
      <c r="S1640" s="66"/>
      <c r="T1640" s="66"/>
      <c r="U1640" s="60"/>
      <c r="V1640" s="60"/>
      <c r="W1640" s="66"/>
      <c r="X1640" s="60"/>
    </row>
    <row r="1641" spans="1:24" ht="15.75">
      <c r="A1641" s="59"/>
      <c r="B1641" s="60"/>
      <c r="C1641" s="60"/>
      <c r="D1641" s="60"/>
      <c r="E1641" s="60"/>
      <c r="F1641" s="60"/>
      <c r="G1641" s="60"/>
      <c r="H1641" s="69"/>
      <c r="I1641" s="66"/>
      <c r="J1641" s="68"/>
      <c r="K1641" s="66"/>
      <c r="L1641" s="69"/>
      <c r="M1641" s="69"/>
      <c r="N1641" s="67"/>
      <c r="O1641" s="67"/>
      <c r="P1641" s="60"/>
      <c r="Q1641" s="60"/>
      <c r="R1641" s="69"/>
      <c r="S1641" s="66"/>
      <c r="T1641" s="66"/>
      <c r="U1641" s="60"/>
      <c r="V1641" s="60"/>
      <c r="W1641" s="66"/>
      <c r="X1641" s="60"/>
    </row>
    <row r="1642" spans="1:24" ht="15.75">
      <c r="A1642" s="59"/>
      <c r="B1642" s="60"/>
      <c r="C1642" s="60"/>
      <c r="D1642" s="60"/>
      <c r="E1642" s="60"/>
      <c r="F1642" s="60"/>
      <c r="G1642" s="60"/>
      <c r="H1642" s="69"/>
      <c r="I1642" s="66"/>
      <c r="J1642" s="68"/>
      <c r="K1642" s="66"/>
      <c r="L1642" s="69"/>
      <c r="M1642" s="69"/>
      <c r="N1642" s="67"/>
      <c r="O1642" s="67"/>
      <c r="P1642" s="60"/>
      <c r="Q1642" s="60"/>
      <c r="R1642" s="69"/>
      <c r="S1642" s="66"/>
      <c r="T1642" s="66"/>
      <c r="U1642" s="60"/>
      <c r="V1642" s="60"/>
      <c r="W1642" s="66"/>
      <c r="X1642" s="60"/>
    </row>
    <row r="1643" spans="1:24" ht="15.75">
      <c r="A1643" s="59"/>
      <c r="B1643" s="60"/>
      <c r="C1643" s="60"/>
      <c r="D1643" s="60"/>
      <c r="E1643" s="60"/>
      <c r="F1643" s="60"/>
      <c r="G1643" s="60"/>
      <c r="H1643" s="69"/>
      <c r="I1643" s="66"/>
      <c r="J1643" s="68"/>
      <c r="K1643" s="66"/>
      <c r="L1643" s="69"/>
      <c r="M1643" s="69"/>
      <c r="N1643" s="67"/>
      <c r="O1643" s="67"/>
      <c r="P1643" s="60"/>
      <c r="Q1643" s="60"/>
      <c r="R1643" s="69"/>
      <c r="S1643" s="66"/>
      <c r="T1643" s="66"/>
      <c r="U1643" s="60"/>
      <c r="V1643" s="60"/>
      <c r="W1643" s="66"/>
      <c r="X1643" s="60"/>
    </row>
    <row r="1644" spans="1:24" ht="15.75">
      <c r="A1644" s="59"/>
      <c r="B1644" s="60"/>
      <c r="C1644" s="60"/>
      <c r="D1644" s="60"/>
      <c r="E1644" s="60"/>
      <c r="F1644" s="60"/>
      <c r="G1644" s="60"/>
      <c r="H1644" s="69"/>
      <c r="I1644" s="66"/>
      <c r="J1644" s="68"/>
      <c r="K1644" s="66"/>
      <c r="L1644" s="69"/>
      <c r="M1644" s="69"/>
      <c r="N1644" s="67"/>
      <c r="O1644" s="67"/>
      <c r="P1644" s="60"/>
      <c r="Q1644" s="60"/>
      <c r="R1644" s="69"/>
      <c r="S1644" s="66"/>
      <c r="T1644" s="66"/>
      <c r="U1644" s="60"/>
      <c r="V1644" s="60"/>
      <c r="W1644" s="66"/>
      <c r="X1644" s="60"/>
    </row>
    <row r="1645" spans="1:24" ht="15.75">
      <c r="A1645" s="59"/>
      <c r="B1645" s="60"/>
      <c r="C1645" s="60"/>
      <c r="D1645" s="60"/>
      <c r="E1645" s="60"/>
      <c r="F1645" s="60"/>
      <c r="G1645" s="60"/>
      <c r="H1645" s="69"/>
      <c r="I1645" s="66"/>
      <c r="J1645" s="68"/>
      <c r="K1645" s="66"/>
      <c r="L1645" s="69"/>
      <c r="M1645" s="69"/>
      <c r="N1645" s="67"/>
      <c r="O1645" s="67"/>
      <c r="P1645" s="60"/>
      <c r="Q1645" s="60"/>
      <c r="R1645" s="69"/>
      <c r="S1645" s="66"/>
      <c r="T1645" s="66"/>
      <c r="U1645" s="60"/>
      <c r="V1645" s="60"/>
      <c r="W1645" s="66"/>
      <c r="X1645" s="60"/>
    </row>
    <row r="1646" spans="1:24" ht="15.75">
      <c r="A1646" s="59"/>
      <c r="B1646" s="60"/>
      <c r="C1646" s="60"/>
      <c r="D1646" s="60"/>
      <c r="E1646" s="60"/>
      <c r="F1646" s="60"/>
      <c r="G1646" s="60"/>
      <c r="H1646" s="69"/>
      <c r="I1646" s="66"/>
      <c r="J1646" s="68"/>
      <c r="K1646" s="66"/>
      <c r="L1646" s="69"/>
      <c r="M1646" s="69"/>
      <c r="N1646" s="67"/>
      <c r="O1646" s="67"/>
      <c r="P1646" s="60"/>
      <c r="Q1646" s="60"/>
      <c r="R1646" s="69"/>
      <c r="S1646" s="66"/>
      <c r="T1646" s="66"/>
      <c r="U1646" s="60"/>
      <c r="V1646" s="60"/>
      <c r="W1646" s="66"/>
      <c r="X1646" s="60"/>
    </row>
    <row r="1647" spans="1:24" ht="15.75">
      <c r="A1647" s="59"/>
      <c r="B1647" s="60"/>
      <c r="C1647" s="60"/>
      <c r="D1647" s="60"/>
      <c r="E1647" s="60"/>
      <c r="F1647" s="60"/>
      <c r="G1647" s="60"/>
      <c r="H1647" s="69"/>
      <c r="I1647" s="66"/>
      <c r="J1647" s="68"/>
      <c r="K1647" s="66"/>
      <c r="L1647" s="69"/>
      <c r="M1647" s="69"/>
      <c r="N1647" s="67"/>
      <c r="O1647" s="67"/>
      <c r="P1647" s="60"/>
      <c r="Q1647" s="60"/>
      <c r="R1647" s="69"/>
      <c r="S1647" s="66"/>
      <c r="T1647" s="66"/>
      <c r="U1647" s="60"/>
      <c r="V1647" s="60"/>
      <c r="W1647" s="66"/>
      <c r="X1647" s="60"/>
    </row>
    <row r="1648" spans="1:24" ht="15.75">
      <c r="A1648" s="59"/>
      <c r="B1648" s="60"/>
      <c r="C1648" s="60"/>
      <c r="D1648" s="60"/>
      <c r="E1648" s="60"/>
      <c r="F1648" s="60"/>
      <c r="G1648" s="60"/>
      <c r="H1648" s="69"/>
      <c r="I1648" s="66"/>
      <c r="J1648" s="68"/>
      <c r="K1648" s="66"/>
      <c r="L1648" s="69"/>
      <c r="M1648" s="69"/>
      <c r="N1648" s="67"/>
      <c r="O1648" s="67"/>
      <c r="P1648" s="60"/>
      <c r="Q1648" s="60"/>
      <c r="R1648" s="69"/>
      <c r="S1648" s="66"/>
      <c r="T1648" s="66"/>
      <c r="U1648" s="60"/>
      <c r="V1648" s="60"/>
      <c r="W1648" s="66"/>
      <c r="X1648" s="60"/>
    </row>
    <row r="1649" spans="1:24" ht="15.75">
      <c r="A1649" s="59"/>
      <c r="B1649" s="60"/>
      <c r="C1649" s="60"/>
      <c r="D1649" s="60"/>
      <c r="E1649" s="60"/>
      <c r="F1649" s="60"/>
      <c r="G1649" s="60"/>
      <c r="H1649" s="69"/>
      <c r="I1649" s="66"/>
      <c r="J1649" s="68"/>
      <c r="K1649" s="66"/>
      <c r="L1649" s="69"/>
      <c r="M1649" s="69"/>
      <c r="N1649" s="67"/>
      <c r="O1649" s="67"/>
      <c r="P1649" s="60"/>
      <c r="Q1649" s="60"/>
      <c r="R1649" s="69"/>
      <c r="S1649" s="66"/>
      <c r="T1649" s="66"/>
      <c r="U1649" s="60"/>
      <c r="V1649" s="60"/>
      <c r="W1649" s="66"/>
      <c r="X1649" s="60"/>
    </row>
    <row r="1650" spans="1:24" ht="15.75">
      <c r="A1650" s="59"/>
      <c r="B1650" s="60"/>
      <c r="C1650" s="60"/>
      <c r="D1650" s="60"/>
      <c r="E1650" s="60"/>
      <c r="F1650" s="60"/>
      <c r="G1650" s="60"/>
      <c r="H1650" s="69"/>
      <c r="I1650" s="66"/>
      <c r="J1650" s="68"/>
      <c r="K1650" s="66"/>
      <c r="L1650" s="69"/>
      <c r="M1650" s="69"/>
      <c r="N1650" s="67"/>
      <c r="O1650" s="67"/>
      <c r="P1650" s="60"/>
      <c r="Q1650" s="60"/>
      <c r="R1650" s="69"/>
      <c r="S1650" s="66"/>
      <c r="T1650" s="66"/>
      <c r="U1650" s="60"/>
      <c r="V1650" s="60"/>
      <c r="W1650" s="66"/>
      <c r="X1650" s="60"/>
    </row>
    <row r="1651" spans="1:24" ht="15.75">
      <c r="A1651" s="59"/>
      <c r="B1651" s="60"/>
      <c r="C1651" s="60"/>
      <c r="D1651" s="60"/>
      <c r="E1651" s="60"/>
      <c r="F1651" s="60"/>
      <c r="G1651" s="60"/>
      <c r="H1651" s="69"/>
      <c r="I1651" s="66"/>
      <c r="J1651" s="68"/>
      <c r="K1651" s="66"/>
      <c r="L1651" s="69"/>
      <c r="M1651" s="69"/>
      <c r="N1651" s="67"/>
      <c r="O1651" s="67"/>
      <c r="P1651" s="60"/>
      <c r="Q1651" s="60"/>
      <c r="R1651" s="69"/>
      <c r="S1651" s="66"/>
      <c r="T1651" s="66"/>
      <c r="U1651" s="60"/>
      <c r="V1651" s="60"/>
      <c r="W1651" s="66"/>
      <c r="X1651" s="60"/>
    </row>
    <row r="1652" spans="1:24" ht="15.75">
      <c r="A1652" s="59"/>
      <c r="B1652" s="60"/>
      <c r="C1652" s="60"/>
      <c r="D1652" s="60"/>
      <c r="E1652" s="60"/>
      <c r="F1652" s="60"/>
      <c r="G1652" s="60"/>
      <c r="H1652" s="69"/>
      <c r="I1652" s="66"/>
      <c r="J1652" s="68"/>
      <c r="K1652" s="66"/>
      <c r="L1652" s="69"/>
      <c r="M1652" s="69"/>
      <c r="N1652" s="67"/>
      <c r="O1652" s="67"/>
      <c r="P1652" s="60"/>
      <c r="Q1652" s="60"/>
      <c r="R1652" s="69"/>
      <c r="S1652" s="66"/>
      <c r="T1652" s="66"/>
      <c r="U1652" s="60"/>
      <c r="V1652" s="60"/>
      <c r="W1652" s="66"/>
      <c r="X1652" s="60"/>
    </row>
    <row r="1653" spans="1:24" ht="15.75">
      <c r="A1653" s="59"/>
      <c r="B1653" s="60"/>
      <c r="C1653" s="60"/>
      <c r="D1653" s="60"/>
      <c r="E1653" s="60"/>
      <c r="F1653" s="60"/>
      <c r="G1653" s="60"/>
      <c r="H1653" s="69"/>
      <c r="I1653" s="66"/>
      <c r="J1653" s="68"/>
      <c r="K1653" s="66"/>
      <c r="L1653" s="69"/>
      <c r="M1653" s="69"/>
      <c r="N1653" s="67"/>
      <c r="O1653" s="67"/>
      <c r="P1653" s="60"/>
      <c r="Q1653" s="60"/>
      <c r="R1653" s="69"/>
      <c r="S1653" s="66"/>
      <c r="T1653" s="66"/>
      <c r="U1653" s="60"/>
      <c r="V1653" s="60"/>
      <c r="W1653" s="66"/>
      <c r="X1653" s="60"/>
    </row>
    <row r="1654" spans="1:24" ht="15.75">
      <c r="A1654" s="59"/>
      <c r="B1654" s="60"/>
      <c r="C1654" s="60"/>
      <c r="D1654" s="60"/>
      <c r="E1654" s="60"/>
      <c r="F1654" s="60"/>
      <c r="G1654" s="60"/>
      <c r="H1654" s="69"/>
      <c r="I1654" s="66"/>
      <c r="J1654" s="68"/>
      <c r="K1654" s="66"/>
      <c r="L1654" s="69"/>
      <c r="M1654" s="69"/>
      <c r="N1654" s="67"/>
      <c r="O1654" s="67"/>
      <c r="P1654" s="60"/>
      <c r="Q1654" s="60"/>
      <c r="R1654" s="69"/>
      <c r="S1654" s="66"/>
      <c r="T1654" s="66"/>
      <c r="U1654" s="60"/>
      <c r="V1654" s="60"/>
      <c r="W1654" s="66"/>
      <c r="X1654" s="60"/>
    </row>
    <row r="1655" spans="1:24" ht="15.75">
      <c r="A1655" s="59"/>
      <c r="B1655" s="60"/>
      <c r="C1655" s="60"/>
      <c r="D1655" s="60"/>
      <c r="E1655" s="60"/>
      <c r="F1655" s="60"/>
      <c r="G1655" s="60"/>
      <c r="H1655" s="69"/>
      <c r="I1655" s="66"/>
      <c r="J1655" s="68"/>
      <c r="K1655" s="66"/>
      <c r="L1655" s="69"/>
      <c r="M1655" s="69"/>
      <c r="N1655" s="67"/>
      <c r="O1655" s="67"/>
      <c r="P1655" s="60"/>
      <c r="Q1655" s="60"/>
      <c r="R1655" s="69"/>
      <c r="S1655" s="66"/>
      <c r="T1655" s="66"/>
      <c r="U1655" s="60"/>
      <c r="V1655" s="60"/>
      <c r="W1655" s="66"/>
      <c r="X1655" s="60"/>
    </row>
    <row r="1656" spans="1:24" ht="15.75">
      <c r="A1656" s="59"/>
      <c r="B1656" s="60"/>
      <c r="C1656" s="60"/>
      <c r="D1656" s="60"/>
      <c r="E1656" s="60"/>
      <c r="F1656" s="60"/>
      <c r="G1656" s="60"/>
      <c r="H1656" s="69"/>
      <c r="I1656" s="66"/>
      <c r="J1656" s="68"/>
      <c r="K1656" s="66"/>
      <c r="L1656" s="69"/>
      <c r="M1656" s="69"/>
      <c r="N1656" s="67"/>
      <c r="O1656" s="67"/>
      <c r="P1656" s="60"/>
      <c r="Q1656" s="60"/>
      <c r="R1656" s="69"/>
      <c r="S1656" s="66"/>
      <c r="T1656" s="66"/>
      <c r="U1656" s="60"/>
      <c r="V1656" s="60"/>
      <c r="W1656" s="66"/>
      <c r="X1656" s="60"/>
    </row>
    <row r="1657" spans="1:24" ht="15.75">
      <c r="A1657" s="59"/>
      <c r="B1657" s="60"/>
      <c r="C1657" s="60"/>
      <c r="D1657" s="60"/>
      <c r="E1657" s="60"/>
      <c r="F1657" s="60"/>
      <c r="G1657" s="60"/>
      <c r="H1657" s="69"/>
      <c r="I1657" s="66"/>
      <c r="J1657" s="68"/>
      <c r="K1657" s="66"/>
      <c r="L1657" s="69"/>
      <c r="M1657" s="69"/>
      <c r="N1657" s="67"/>
      <c r="O1657" s="67"/>
      <c r="P1657" s="60"/>
      <c r="Q1657" s="60"/>
      <c r="R1657" s="69"/>
      <c r="S1657" s="66"/>
      <c r="T1657" s="66"/>
      <c r="U1657" s="60"/>
      <c r="V1657" s="60"/>
      <c r="W1657" s="66"/>
      <c r="X1657" s="60"/>
    </row>
    <row r="1658" spans="1:24" ht="15.75">
      <c r="A1658" s="59"/>
      <c r="B1658" s="60"/>
      <c r="C1658" s="60"/>
      <c r="D1658" s="60"/>
      <c r="E1658" s="60"/>
      <c r="F1658" s="60"/>
      <c r="G1658" s="60"/>
      <c r="H1658" s="69"/>
      <c r="I1658" s="66"/>
      <c r="J1658" s="68"/>
      <c r="K1658" s="66"/>
      <c r="L1658" s="69"/>
      <c r="M1658" s="69"/>
      <c r="N1658" s="67"/>
      <c r="O1658" s="67"/>
      <c r="P1658" s="60"/>
      <c r="Q1658" s="60"/>
      <c r="R1658" s="69"/>
      <c r="S1658" s="66"/>
      <c r="T1658" s="66"/>
      <c r="U1658" s="60"/>
      <c r="V1658" s="60"/>
      <c r="W1658" s="66"/>
      <c r="X1658" s="60"/>
    </row>
    <row r="1659" spans="1:24" ht="15.75">
      <c r="A1659" s="59"/>
      <c r="B1659" s="60"/>
      <c r="C1659" s="60"/>
      <c r="D1659" s="60"/>
      <c r="E1659" s="60"/>
      <c r="F1659" s="60"/>
      <c r="G1659" s="60"/>
      <c r="H1659" s="69"/>
      <c r="I1659" s="66"/>
      <c r="J1659" s="68"/>
      <c r="K1659" s="66"/>
      <c r="L1659" s="69"/>
      <c r="M1659" s="69"/>
      <c r="N1659" s="67"/>
      <c r="O1659" s="67"/>
      <c r="P1659" s="60"/>
      <c r="Q1659" s="60"/>
      <c r="R1659" s="69"/>
      <c r="S1659" s="66"/>
      <c r="T1659" s="66"/>
      <c r="U1659" s="60"/>
      <c r="V1659" s="60"/>
      <c r="W1659" s="66"/>
      <c r="X1659" s="60"/>
    </row>
    <row r="1660" spans="1:24" ht="15.75">
      <c r="A1660" s="59"/>
      <c r="B1660" s="60"/>
      <c r="C1660" s="60"/>
      <c r="D1660" s="60"/>
      <c r="E1660" s="60"/>
      <c r="F1660" s="60"/>
      <c r="G1660" s="60"/>
      <c r="H1660" s="69"/>
      <c r="I1660" s="66"/>
      <c r="J1660" s="68"/>
      <c r="K1660" s="66"/>
      <c r="L1660" s="69"/>
      <c r="M1660" s="69"/>
      <c r="N1660" s="67"/>
      <c r="O1660" s="67"/>
      <c r="P1660" s="60"/>
      <c r="Q1660" s="60"/>
      <c r="R1660" s="69"/>
      <c r="S1660" s="66"/>
      <c r="T1660" s="66"/>
      <c r="U1660" s="60"/>
      <c r="V1660" s="60"/>
      <c r="W1660" s="66"/>
      <c r="X1660" s="60"/>
    </row>
    <row r="1661" spans="1:24" ht="15.75">
      <c r="A1661" s="59"/>
      <c r="B1661" s="60"/>
      <c r="C1661" s="60"/>
      <c r="D1661" s="60"/>
      <c r="E1661" s="60"/>
      <c r="F1661" s="60"/>
      <c r="G1661" s="60"/>
      <c r="H1661" s="69"/>
      <c r="I1661" s="66"/>
      <c r="J1661" s="68"/>
      <c r="K1661" s="66"/>
      <c r="L1661" s="69"/>
      <c r="M1661" s="69"/>
      <c r="N1661" s="67"/>
      <c r="O1661" s="67"/>
      <c r="P1661" s="60"/>
      <c r="Q1661" s="60"/>
      <c r="R1661" s="69"/>
      <c r="S1661" s="66"/>
      <c r="T1661" s="66"/>
      <c r="U1661" s="60"/>
      <c r="V1661" s="60"/>
      <c r="W1661" s="66"/>
      <c r="X1661" s="60"/>
    </row>
    <row r="1662" spans="1:24" ht="15.75">
      <c r="A1662" s="59"/>
      <c r="B1662" s="60"/>
      <c r="C1662" s="60"/>
      <c r="D1662" s="60"/>
      <c r="E1662" s="60"/>
      <c r="F1662" s="60"/>
      <c r="G1662" s="60"/>
      <c r="H1662" s="69"/>
      <c r="I1662" s="66"/>
      <c r="J1662" s="68"/>
      <c r="K1662" s="66"/>
      <c r="L1662" s="69"/>
      <c r="M1662" s="69"/>
      <c r="N1662" s="67"/>
      <c r="O1662" s="67"/>
      <c r="P1662" s="60"/>
      <c r="Q1662" s="60"/>
      <c r="R1662" s="69"/>
      <c r="S1662" s="66"/>
      <c r="T1662" s="66"/>
      <c r="U1662" s="60"/>
      <c r="V1662" s="60"/>
      <c r="W1662" s="66"/>
      <c r="X1662" s="60"/>
    </row>
    <row r="1663" spans="1:24" ht="15.75">
      <c r="A1663" s="59"/>
      <c r="B1663" s="60"/>
      <c r="C1663" s="60"/>
      <c r="D1663" s="60"/>
      <c r="E1663" s="60"/>
      <c r="F1663" s="60"/>
      <c r="G1663" s="60"/>
      <c r="H1663" s="69"/>
      <c r="I1663" s="66"/>
      <c r="J1663" s="68"/>
      <c r="K1663" s="66"/>
      <c r="L1663" s="69"/>
      <c r="M1663" s="69"/>
      <c r="N1663" s="67"/>
      <c r="O1663" s="67"/>
      <c r="P1663" s="60"/>
      <c r="Q1663" s="60"/>
      <c r="R1663" s="69"/>
      <c r="S1663" s="66"/>
      <c r="T1663" s="66"/>
      <c r="U1663" s="60"/>
      <c r="V1663" s="60"/>
      <c r="W1663" s="66"/>
      <c r="X1663" s="60"/>
    </row>
    <row r="1664" spans="1:24" ht="15.75">
      <c r="A1664" s="59"/>
      <c r="B1664" s="60"/>
      <c r="C1664" s="60"/>
      <c r="D1664" s="60"/>
      <c r="E1664" s="60"/>
      <c r="F1664" s="60"/>
      <c r="G1664" s="60"/>
      <c r="H1664" s="69"/>
      <c r="I1664" s="66"/>
      <c r="J1664" s="68"/>
      <c r="K1664" s="66"/>
      <c r="L1664" s="69"/>
      <c r="M1664" s="69"/>
      <c r="N1664" s="67"/>
      <c r="O1664" s="67"/>
      <c r="P1664" s="60"/>
      <c r="Q1664" s="60"/>
      <c r="R1664" s="69"/>
      <c r="S1664" s="66"/>
      <c r="T1664" s="66"/>
      <c r="U1664" s="60"/>
      <c r="V1664" s="60"/>
      <c r="W1664" s="66"/>
      <c r="X1664" s="60"/>
    </row>
    <row r="1665" spans="1:24" ht="15.75">
      <c r="A1665" s="59"/>
      <c r="B1665" s="60"/>
      <c r="C1665" s="60"/>
      <c r="D1665" s="60"/>
      <c r="E1665" s="60"/>
      <c r="F1665" s="60"/>
      <c r="G1665" s="60"/>
      <c r="H1665" s="69"/>
      <c r="I1665" s="66"/>
      <c r="J1665" s="68"/>
      <c r="K1665" s="66"/>
      <c r="L1665" s="69"/>
      <c r="M1665" s="69"/>
      <c r="N1665" s="67"/>
      <c r="O1665" s="67"/>
      <c r="P1665" s="60"/>
      <c r="Q1665" s="60"/>
      <c r="R1665" s="69"/>
      <c r="S1665" s="66"/>
      <c r="T1665" s="66"/>
      <c r="U1665" s="60"/>
      <c r="V1665" s="60"/>
      <c r="W1665" s="66"/>
      <c r="X1665" s="60"/>
    </row>
    <row r="1666" spans="1:24" ht="15.75">
      <c r="A1666" s="59"/>
      <c r="B1666" s="60"/>
      <c r="C1666" s="60"/>
      <c r="D1666" s="60"/>
      <c r="E1666" s="60"/>
      <c r="F1666" s="60"/>
      <c r="G1666" s="60"/>
      <c r="H1666" s="69"/>
      <c r="I1666" s="66"/>
      <c r="J1666" s="68"/>
      <c r="K1666" s="66"/>
      <c r="L1666" s="69"/>
      <c r="M1666" s="69"/>
      <c r="N1666" s="67"/>
      <c r="O1666" s="67"/>
      <c r="P1666" s="60"/>
      <c r="Q1666" s="60"/>
      <c r="R1666" s="69"/>
      <c r="S1666" s="66"/>
      <c r="T1666" s="66"/>
      <c r="U1666" s="60"/>
      <c r="V1666" s="60"/>
      <c r="W1666" s="66"/>
      <c r="X1666" s="60"/>
    </row>
    <row r="1667" spans="1:24" ht="15.75">
      <c r="A1667" s="59"/>
      <c r="B1667" s="60"/>
      <c r="C1667" s="60"/>
      <c r="D1667" s="60"/>
      <c r="E1667" s="60"/>
      <c r="F1667" s="60"/>
      <c r="G1667" s="60"/>
      <c r="H1667" s="69"/>
      <c r="I1667" s="66"/>
      <c r="J1667" s="68"/>
      <c r="K1667" s="66"/>
      <c r="L1667" s="69"/>
      <c r="M1667" s="69"/>
      <c r="N1667" s="67"/>
      <c r="O1667" s="67"/>
      <c r="P1667" s="60"/>
      <c r="Q1667" s="60"/>
      <c r="R1667" s="69"/>
      <c r="S1667" s="66"/>
      <c r="T1667" s="66"/>
      <c r="U1667" s="60"/>
      <c r="V1667" s="60"/>
      <c r="W1667" s="66"/>
      <c r="X1667" s="60"/>
    </row>
    <row r="1668" spans="1:24" ht="15.75">
      <c r="A1668" s="59"/>
      <c r="B1668" s="60"/>
      <c r="C1668" s="60"/>
      <c r="D1668" s="60"/>
      <c r="E1668" s="60"/>
      <c r="F1668" s="60"/>
      <c r="G1668" s="60"/>
      <c r="H1668" s="69"/>
      <c r="I1668" s="66"/>
      <c r="J1668" s="68"/>
      <c r="K1668" s="66"/>
      <c r="L1668" s="69"/>
      <c r="M1668" s="69"/>
      <c r="N1668" s="67"/>
      <c r="O1668" s="67"/>
      <c r="P1668" s="60"/>
      <c r="Q1668" s="60"/>
      <c r="R1668" s="69"/>
      <c r="S1668" s="66"/>
      <c r="T1668" s="66"/>
      <c r="U1668" s="60"/>
      <c r="V1668" s="60"/>
      <c r="W1668" s="66"/>
      <c r="X1668" s="60"/>
    </row>
    <row r="1669" spans="1:24" ht="15.75">
      <c r="A1669" s="59"/>
      <c r="B1669" s="60"/>
      <c r="C1669" s="60"/>
      <c r="D1669" s="60"/>
      <c r="E1669" s="60"/>
      <c r="F1669" s="60"/>
      <c r="G1669" s="60"/>
      <c r="H1669" s="69"/>
      <c r="I1669" s="66"/>
      <c r="J1669" s="68"/>
      <c r="K1669" s="66"/>
      <c r="L1669" s="69"/>
      <c r="M1669" s="69"/>
      <c r="N1669" s="67"/>
      <c r="O1669" s="67"/>
      <c r="P1669" s="60"/>
      <c r="Q1669" s="60"/>
      <c r="R1669" s="69"/>
      <c r="S1669" s="66"/>
      <c r="T1669" s="66"/>
      <c r="U1669" s="60"/>
      <c r="V1669" s="60"/>
      <c r="W1669" s="66"/>
      <c r="X1669" s="60"/>
    </row>
    <row r="1670" spans="1:24" ht="15.75">
      <c r="A1670" s="59"/>
      <c r="B1670" s="60"/>
      <c r="C1670" s="60"/>
      <c r="D1670" s="60"/>
      <c r="E1670" s="60"/>
      <c r="F1670" s="60"/>
      <c r="G1670" s="60"/>
      <c r="H1670" s="69"/>
      <c r="I1670" s="66"/>
      <c r="J1670" s="68"/>
      <c r="K1670" s="66"/>
      <c r="L1670" s="69"/>
      <c r="M1670" s="69"/>
      <c r="N1670" s="67"/>
      <c r="O1670" s="67"/>
      <c r="P1670" s="60"/>
      <c r="Q1670" s="60"/>
      <c r="R1670" s="69"/>
      <c r="S1670" s="66"/>
      <c r="T1670" s="66"/>
      <c r="U1670" s="60"/>
      <c r="V1670" s="60"/>
      <c r="W1670" s="66"/>
      <c r="X1670" s="60"/>
    </row>
    <row r="1671" spans="1:24" ht="15.75">
      <c r="A1671" s="59"/>
      <c r="B1671" s="60"/>
      <c r="C1671" s="60"/>
      <c r="D1671" s="60"/>
      <c r="E1671" s="60"/>
      <c r="F1671" s="60"/>
      <c r="G1671" s="60"/>
      <c r="H1671" s="69"/>
      <c r="I1671" s="66"/>
      <c r="J1671" s="68"/>
      <c r="K1671" s="66"/>
      <c r="L1671" s="69"/>
      <c r="M1671" s="69"/>
      <c r="N1671" s="67"/>
      <c r="O1671" s="67"/>
      <c r="P1671" s="60"/>
      <c r="Q1671" s="60"/>
      <c r="R1671" s="69"/>
      <c r="S1671" s="66"/>
      <c r="T1671" s="66"/>
      <c r="U1671" s="60"/>
      <c r="V1671" s="60"/>
      <c r="W1671" s="66"/>
      <c r="X1671" s="60"/>
    </row>
    <row r="1672" spans="1:24" ht="15.75">
      <c r="A1672" s="59"/>
      <c r="B1672" s="60"/>
      <c r="C1672" s="60"/>
      <c r="D1672" s="60"/>
      <c r="E1672" s="60"/>
      <c r="F1672" s="60"/>
      <c r="G1672" s="60"/>
      <c r="H1672" s="69"/>
      <c r="I1672" s="66"/>
      <c r="J1672" s="68"/>
      <c r="K1672" s="66"/>
      <c r="L1672" s="69"/>
      <c r="M1672" s="69"/>
      <c r="N1672" s="67"/>
      <c r="O1672" s="67"/>
      <c r="P1672" s="60"/>
      <c r="Q1672" s="60"/>
      <c r="R1672" s="69"/>
      <c r="S1672" s="66"/>
      <c r="T1672" s="66"/>
      <c r="U1672" s="60"/>
      <c r="V1672" s="60"/>
      <c r="W1672" s="66"/>
      <c r="X1672" s="60"/>
    </row>
    <row r="1673" spans="1:24" ht="15.75">
      <c r="A1673" s="59"/>
      <c r="B1673" s="60"/>
      <c r="C1673" s="60"/>
      <c r="D1673" s="60"/>
      <c r="E1673" s="60"/>
      <c r="F1673" s="60"/>
      <c r="G1673" s="60"/>
      <c r="H1673" s="69"/>
      <c r="I1673" s="66"/>
      <c r="J1673" s="68"/>
      <c r="K1673" s="66"/>
      <c r="L1673" s="69"/>
      <c r="M1673" s="69"/>
      <c r="N1673" s="67"/>
      <c r="O1673" s="67"/>
      <c r="P1673" s="60"/>
      <c r="Q1673" s="60"/>
      <c r="R1673" s="69"/>
      <c r="S1673" s="66"/>
      <c r="T1673" s="66"/>
      <c r="U1673" s="60"/>
      <c r="V1673" s="60"/>
      <c r="W1673" s="66"/>
      <c r="X1673" s="60"/>
    </row>
    <row r="1674" spans="1:24" ht="15.75">
      <c r="A1674" s="59"/>
      <c r="B1674" s="60"/>
      <c r="C1674" s="60"/>
      <c r="D1674" s="60"/>
      <c r="E1674" s="60"/>
      <c r="F1674" s="60"/>
      <c r="G1674" s="60"/>
      <c r="H1674" s="69"/>
      <c r="I1674" s="66"/>
      <c r="J1674" s="68"/>
      <c r="K1674" s="66"/>
      <c r="L1674" s="69"/>
      <c r="M1674" s="69"/>
      <c r="N1674" s="67"/>
      <c r="O1674" s="67"/>
      <c r="P1674" s="60"/>
      <c r="Q1674" s="60"/>
      <c r="R1674" s="69"/>
      <c r="S1674" s="66"/>
      <c r="T1674" s="66"/>
      <c r="U1674" s="60"/>
      <c r="V1674" s="60"/>
      <c r="W1674" s="66"/>
      <c r="X1674" s="60"/>
    </row>
    <row r="1675" spans="1:24" ht="15.75">
      <c r="A1675" s="59"/>
      <c r="B1675" s="60"/>
      <c r="C1675" s="60"/>
      <c r="D1675" s="60"/>
      <c r="E1675" s="60"/>
      <c r="F1675" s="60"/>
      <c r="G1675" s="60"/>
      <c r="H1675" s="69"/>
      <c r="I1675" s="66"/>
      <c r="J1675" s="68"/>
      <c r="K1675" s="66"/>
      <c r="L1675" s="69"/>
      <c r="M1675" s="69"/>
      <c r="N1675" s="67"/>
      <c r="O1675" s="67"/>
      <c r="P1675" s="60"/>
      <c r="Q1675" s="60"/>
      <c r="R1675" s="69"/>
      <c r="S1675" s="66"/>
      <c r="T1675" s="66"/>
      <c r="U1675" s="60"/>
      <c r="V1675" s="60"/>
      <c r="W1675" s="66"/>
      <c r="X1675" s="60"/>
    </row>
    <row r="1676" spans="1:24" ht="15.75">
      <c r="A1676" s="59"/>
      <c r="B1676" s="60"/>
      <c r="C1676" s="60"/>
      <c r="D1676" s="60"/>
      <c r="E1676" s="60"/>
      <c r="F1676" s="60"/>
      <c r="G1676" s="60"/>
      <c r="H1676" s="69"/>
      <c r="I1676" s="66"/>
      <c r="J1676" s="68"/>
      <c r="K1676" s="66"/>
      <c r="L1676" s="69"/>
      <c r="M1676" s="69"/>
      <c r="N1676" s="67"/>
      <c r="O1676" s="67"/>
      <c r="P1676" s="60"/>
      <c r="Q1676" s="60"/>
      <c r="R1676" s="69"/>
      <c r="S1676" s="66"/>
      <c r="T1676" s="66"/>
      <c r="U1676" s="60"/>
      <c r="V1676" s="60"/>
      <c r="W1676" s="66"/>
      <c r="X1676" s="60"/>
    </row>
    <row r="1677" spans="1:24" ht="15.75">
      <c r="A1677" s="59"/>
      <c r="B1677" s="60"/>
      <c r="C1677" s="60"/>
      <c r="D1677" s="60"/>
      <c r="E1677" s="60"/>
      <c r="F1677" s="60"/>
      <c r="G1677" s="60"/>
      <c r="H1677" s="69"/>
      <c r="I1677" s="66"/>
      <c r="J1677" s="68"/>
      <c r="K1677" s="66"/>
      <c r="L1677" s="69"/>
      <c r="M1677" s="69"/>
      <c r="N1677" s="67"/>
      <c r="O1677" s="67"/>
      <c r="P1677" s="60"/>
      <c r="Q1677" s="60"/>
      <c r="R1677" s="69"/>
      <c r="S1677" s="66"/>
      <c r="T1677" s="66"/>
      <c r="U1677" s="60"/>
      <c r="V1677" s="60"/>
      <c r="W1677" s="66"/>
      <c r="X1677" s="60"/>
    </row>
    <row r="1678" spans="1:24" ht="15.75">
      <c r="A1678" s="59"/>
      <c r="B1678" s="60"/>
      <c r="C1678" s="60"/>
      <c r="D1678" s="60"/>
      <c r="E1678" s="60"/>
      <c r="F1678" s="60"/>
      <c r="G1678" s="60"/>
      <c r="H1678" s="69"/>
      <c r="I1678" s="66"/>
      <c r="J1678" s="68"/>
      <c r="K1678" s="66"/>
      <c r="L1678" s="69"/>
      <c r="M1678" s="69"/>
      <c r="N1678" s="67"/>
      <c r="O1678" s="67"/>
      <c r="P1678" s="60"/>
      <c r="Q1678" s="60"/>
      <c r="R1678" s="69"/>
      <c r="S1678" s="66"/>
      <c r="T1678" s="66"/>
      <c r="U1678" s="60"/>
      <c r="V1678" s="60"/>
      <c r="W1678" s="66"/>
      <c r="X1678" s="60"/>
    </row>
    <row r="1679" spans="1:24" ht="15.75">
      <c r="A1679" s="59"/>
      <c r="B1679" s="60"/>
      <c r="C1679" s="60"/>
      <c r="D1679" s="60"/>
      <c r="E1679" s="60"/>
      <c r="F1679" s="60"/>
      <c r="G1679" s="60"/>
      <c r="H1679" s="69"/>
      <c r="I1679" s="66"/>
      <c r="J1679" s="68"/>
      <c r="K1679" s="66"/>
      <c r="L1679" s="69"/>
      <c r="M1679" s="69"/>
      <c r="N1679" s="67"/>
      <c r="O1679" s="67"/>
      <c r="P1679" s="60"/>
      <c r="Q1679" s="60"/>
      <c r="R1679" s="69"/>
      <c r="S1679" s="66"/>
      <c r="T1679" s="66"/>
      <c r="U1679" s="60"/>
      <c r="V1679" s="60"/>
      <c r="W1679" s="66"/>
      <c r="X1679" s="60"/>
    </row>
    <row r="1680" spans="1:24" ht="15.75">
      <c r="A1680" s="59"/>
      <c r="B1680" s="60"/>
      <c r="C1680" s="60"/>
      <c r="D1680" s="60"/>
      <c r="E1680" s="60"/>
      <c r="F1680" s="60"/>
      <c r="G1680" s="60"/>
      <c r="H1680" s="69"/>
      <c r="I1680" s="66"/>
      <c r="J1680" s="68"/>
      <c r="K1680" s="66"/>
      <c r="L1680" s="69"/>
      <c r="M1680" s="69"/>
      <c r="N1680" s="67"/>
      <c r="O1680" s="67"/>
      <c r="P1680" s="60"/>
      <c r="Q1680" s="60"/>
      <c r="R1680" s="69"/>
      <c r="S1680" s="66"/>
      <c r="T1680" s="66"/>
      <c r="U1680" s="60"/>
      <c r="V1680" s="60"/>
      <c r="W1680" s="66"/>
      <c r="X1680" s="60"/>
    </row>
    <row r="1681" spans="1:24" ht="15.75">
      <c r="A1681" s="59"/>
      <c r="B1681" s="60"/>
      <c r="C1681" s="60"/>
      <c r="D1681" s="60"/>
      <c r="E1681" s="60"/>
      <c r="F1681" s="60"/>
      <c r="G1681" s="60"/>
      <c r="H1681" s="69"/>
      <c r="I1681" s="66"/>
      <c r="J1681" s="68"/>
      <c r="K1681" s="66"/>
      <c r="L1681" s="69"/>
      <c r="M1681" s="69"/>
      <c r="N1681" s="67"/>
      <c r="O1681" s="67"/>
      <c r="P1681" s="60"/>
      <c r="Q1681" s="60"/>
      <c r="R1681" s="69"/>
      <c r="S1681" s="66"/>
      <c r="T1681" s="66"/>
      <c r="U1681" s="60"/>
      <c r="V1681" s="60"/>
      <c r="W1681" s="66"/>
      <c r="X1681" s="60"/>
    </row>
    <row r="1682" spans="1:24" ht="15.75">
      <c r="A1682" s="59"/>
      <c r="B1682" s="60"/>
      <c r="C1682" s="60"/>
      <c r="D1682" s="60"/>
      <c r="E1682" s="60"/>
      <c r="F1682" s="60"/>
      <c r="G1682" s="60"/>
      <c r="H1682" s="69"/>
      <c r="I1682" s="66"/>
      <c r="J1682" s="68"/>
      <c r="K1682" s="66"/>
      <c r="L1682" s="69"/>
      <c r="M1682" s="69"/>
      <c r="N1682" s="67"/>
      <c r="O1682" s="67"/>
      <c r="P1682" s="60"/>
      <c r="Q1682" s="60"/>
      <c r="R1682" s="69"/>
      <c r="S1682" s="66"/>
      <c r="T1682" s="66"/>
      <c r="U1682" s="60"/>
      <c r="V1682" s="60"/>
      <c r="W1682" s="66"/>
      <c r="X1682" s="60"/>
    </row>
    <row r="1683" spans="1:24" ht="15.75">
      <c r="A1683" s="59"/>
      <c r="B1683" s="60"/>
      <c r="C1683" s="60"/>
      <c r="D1683" s="60"/>
      <c r="E1683" s="60"/>
      <c r="F1683" s="60"/>
      <c r="G1683" s="60"/>
      <c r="H1683" s="69"/>
      <c r="I1683" s="66"/>
      <c r="J1683" s="68"/>
      <c r="K1683" s="66"/>
      <c r="L1683" s="69"/>
      <c r="M1683" s="69"/>
      <c r="N1683" s="67"/>
      <c r="O1683" s="67"/>
      <c r="P1683" s="60"/>
      <c r="Q1683" s="60"/>
      <c r="R1683" s="69"/>
      <c r="S1683" s="66"/>
      <c r="T1683" s="66"/>
      <c r="U1683" s="60"/>
      <c r="V1683" s="60"/>
      <c r="W1683" s="66"/>
      <c r="X1683" s="60"/>
    </row>
    <row r="1684" spans="1:24" ht="15.75">
      <c r="A1684" s="59"/>
      <c r="B1684" s="60"/>
      <c r="C1684" s="60"/>
      <c r="D1684" s="60"/>
      <c r="E1684" s="60"/>
      <c r="F1684" s="60"/>
      <c r="G1684" s="60"/>
      <c r="H1684" s="69"/>
      <c r="I1684" s="66"/>
      <c r="J1684" s="68"/>
      <c r="K1684" s="66"/>
      <c r="L1684" s="69"/>
      <c r="M1684" s="69"/>
      <c r="N1684" s="67"/>
      <c r="O1684" s="67"/>
      <c r="P1684" s="60"/>
      <c r="Q1684" s="60"/>
      <c r="R1684" s="69"/>
      <c r="S1684" s="66"/>
      <c r="T1684" s="66"/>
      <c r="U1684" s="60"/>
      <c r="V1684" s="60"/>
      <c r="W1684" s="66"/>
      <c r="X1684" s="60"/>
    </row>
    <row r="1685" spans="1:24" ht="15.75">
      <c r="A1685" s="59"/>
      <c r="B1685" s="60"/>
      <c r="C1685" s="60"/>
      <c r="D1685" s="60"/>
      <c r="E1685" s="60"/>
      <c r="F1685" s="60"/>
      <c r="G1685" s="60"/>
      <c r="H1685" s="69"/>
      <c r="I1685" s="66"/>
      <c r="J1685" s="68"/>
      <c r="K1685" s="66"/>
      <c r="L1685" s="69"/>
      <c r="M1685" s="69"/>
      <c r="N1685" s="67"/>
      <c r="O1685" s="67"/>
      <c r="P1685" s="60"/>
      <c r="Q1685" s="60"/>
      <c r="R1685" s="69"/>
      <c r="S1685" s="66"/>
      <c r="T1685" s="66"/>
      <c r="U1685" s="60"/>
      <c r="V1685" s="60"/>
      <c r="W1685" s="66"/>
      <c r="X1685" s="60"/>
    </row>
    <row r="1686" spans="1:24" ht="15.75">
      <c r="A1686" s="59"/>
      <c r="B1686" s="60"/>
      <c r="C1686" s="60"/>
      <c r="D1686" s="60"/>
      <c r="E1686" s="60"/>
      <c r="F1686" s="60"/>
      <c r="G1686" s="60"/>
      <c r="H1686" s="69"/>
      <c r="I1686" s="66"/>
      <c r="J1686" s="68"/>
      <c r="K1686" s="66"/>
      <c r="L1686" s="69"/>
      <c r="M1686" s="69"/>
      <c r="N1686" s="67"/>
      <c r="O1686" s="67"/>
      <c r="P1686" s="60"/>
      <c r="Q1686" s="60"/>
      <c r="R1686" s="69"/>
      <c r="S1686" s="66"/>
      <c r="T1686" s="66"/>
      <c r="U1686" s="60"/>
      <c r="V1686" s="60"/>
      <c r="W1686" s="66"/>
      <c r="X1686" s="60"/>
    </row>
    <row r="1687" spans="1:24" ht="15.75">
      <c r="A1687" s="59"/>
      <c r="B1687" s="60"/>
      <c r="C1687" s="60"/>
      <c r="D1687" s="60"/>
      <c r="E1687" s="60"/>
      <c r="F1687" s="60"/>
      <c r="G1687" s="60"/>
      <c r="H1687" s="69"/>
      <c r="I1687" s="66"/>
      <c r="J1687" s="68"/>
      <c r="K1687" s="66"/>
      <c r="L1687" s="69"/>
      <c r="M1687" s="69"/>
      <c r="N1687" s="67"/>
      <c r="O1687" s="67"/>
      <c r="P1687" s="60"/>
      <c r="Q1687" s="60"/>
      <c r="R1687" s="69"/>
      <c r="S1687" s="66"/>
      <c r="T1687" s="66"/>
      <c r="U1687" s="60"/>
      <c r="V1687" s="60"/>
      <c r="W1687" s="66"/>
      <c r="X1687" s="60"/>
    </row>
    <row r="1688" spans="1:24" ht="15.75">
      <c r="A1688" s="59"/>
      <c r="B1688" s="60"/>
      <c r="C1688" s="60"/>
      <c r="D1688" s="60"/>
      <c r="E1688" s="60"/>
      <c r="F1688" s="60"/>
      <c r="G1688" s="60"/>
      <c r="H1688" s="69"/>
      <c r="I1688" s="66"/>
      <c r="J1688" s="68"/>
      <c r="K1688" s="66"/>
      <c r="L1688" s="69"/>
      <c r="M1688" s="69"/>
      <c r="N1688" s="67"/>
      <c r="O1688" s="67"/>
      <c r="P1688" s="60"/>
      <c r="Q1688" s="60"/>
      <c r="R1688" s="69"/>
      <c r="S1688" s="66"/>
      <c r="T1688" s="66"/>
      <c r="U1688" s="60"/>
      <c r="V1688" s="60"/>
      <c r="W1688" s="66"/>
      <c r="X1688" s="60"/>
    </row>
    <row r="1689" spans="1:24" ht="15.75">
      <c r="A1689" s="59"/>
      <c r="B1689" s="60"/>
      <c r="C1689" s="60"/>
      <c r="D1689" s="60"/>
      <c r="E1689" s="60"/>
      <c r="F1689" s="60"/>
      <c r="G1689" s="60"/>
      <c r="H1689" s="69"/>
      <c r="I1689" s="66"/>
      <c r="J1689" s="68"/>
      <c r="K1689" s="66"/>
      <c r="L1689" s="69"/>
      <c r="M1689" s="69"/>
      <c r="N1689" s="67"/>
      <c r="O1689" s="67"/>
      <c r="P1689" s="60"/>
      <c r="Q1689" s="60"/>
      <c r="R1689" s="69"/>
      <c r="S1689" s="66"/>
      <c r="T1689" s="66"/>
      <c r="U1689" s="60"/>
      <c r="V1689" s="60"/>
      <c r="W1689" s="66"/>
      <c r="X1689" s="60"/>
    </row>
    <row r="1690" spans="1:24" ht="15.75">
      <c r="A1690" s="59"/>
      <c r="B1690" s="60"/>
      <c r="C1690" s="60"/>
      <c r="D1690" s="60"/>
      <c r="E1690" s="60"/>
      <c r="F1690" s="60"/>
      <c r="G1690" s="60"/>
      <c r="H1690" s="69"/>
      <c r="I1690" s="66"/>
      <c r="J1690" s="68"/>
      <c r="K1690" s="66"/>
      <c r="L1690" s="69"/>
      <c r="M1690" s="69"/>
      <c r="N1690" s="67"/>
      <c r="O1690" s="67"/>
      <c r="P1690" s="60"/>
      <c r="Q1690" s="60"/>
      <c r="R1690" s="69"/>
      <c r="S1690" s="66"/>
      <c r="T1690" s="66"/>
      <c r="U1690" s="60"/>
      <c r="V1690" s="60"/>
      <c r="W1690" s="66"/>
      <c r="X1690" s="60"/>
    </row>
    <row r="1691" spans="1:24" ht="15.75">
      <c r="A1691" s="59"/>
      <c r="B1691" s="60"/>
      <c r="C1691" s="60"/>
      <c r="D1691" s="60"/>
      <c r="E1691" s="60"/>
      <c r="F1691" s="60"/>
      <c r="G1691" s="60"/>
      <c r="H1691" s="69"/>
      <c r="I1691" s="66"/>
      <c r="J1691" s="68"/>
      <c r="K1691" s="66"/>
      <c r="L1691" s="69"/>
      <c r="M1691" s="69"/>
      <c r="N1691" s="67"/>
      <c r="O1691" s="67"/>
      <c r="P1691" s="60"/>
      <c r="Q1691" s="60"/>
      <c r="R1691" s="69"/>
      <c r="S1691" s="66"/>
      <c r="T1691" s="66"/>
      <c r="U1691" s="60"/>
      <c r="V1691" s="60"/>
      <c r="W1691" s="66"/>
      <c r="X1691" s="60"/>
    </row>
    <row r="1692" spans="1:24" ht="15.75">
      <c r="A1692" s="59"/>
      <c r="B1692" s="60"/>
      <c r="C1692" s="60"/>
      <c r="D1692" s="60"/>
      <c r="E1692" s="60"/>
      <c r="F1692" s="60"/>
      <c r="G1692" s="60"/>
      <c r="H1692" s="69"/>
      <c r="I1692" s="66"/>
      <c r="J1692" s="68"/>
      <c r="K1692" s="66"/>
      <c r="L1692" s="69"/>
      <c r="M1692" s="69"/>
      <c r="N1692" s="67"/>
      <c r="O1692" s="67"/>
      <c r="P1692" s="60"/>
      <c r="Q1692" s="60"/>
      <c r="R1692" s="69"/>
      <c r="S1692" s="66"/>
      <c r="T1692" s="66"/>
      <c r="U1692" s="60"/>
      <c r="V1692" s="60"/>
      <c r="W1692" s="66"/>
      <c r="X1692" s="60"/>
    </row>
    <row r="1693" spans="1:24" ht="15.75">
      <c r="A1693" s="59"/>
      <c r="B1693" s="60"/>
      <c r="C1693" s="60"/>
      <c r="D1693" s="60"/>
      <c r="E1693" s="60"/>
      <c r="F1693" s="60"/>
      <c r="G1693" s="60"/>
      <c r="H1693" s="69"/>
      <c r="I1693" s="66"/>
      <c r="J1693" s="68"/>
      <c r="K1693" s="66"/>
      <c r="L1693" s="69"/>
      <c r="M1693" s="69"/>
      <c r="N1693" s="67"/>
      <c r="O1693" s="67"/>
      <c r="P1693" s="60"/>
      <c r="Q1693" s="60"/>
      <c r="R1693" s="69"/>
      <c r="S1693" s="66"/>
      <c r="T1693" s="66"/>
      <c r="U1693" s="60"/>
      <c r="V1693" s="60"/>
      <c r="W1693" s="66"/>
      <c r="X1693" s="60"/>
    </row>
    <row r="1694" spans="1:24" ht="15.75">
      <c r="A1694" s="59"/>
      <c r="B1694" s="60"/>
      <c r="C1694" s="60"/>
      <c r="D1694" s="60"/>
      <c r="E1694" s="60"/>
      <c r="F1694" s="60"/>
      <c r="G1694" s="60"/>
      <c r="H1694" s="69"/>
      <c r="I1694" s="66"/>
      <c r="J1694" s="68"/>
      <c r="K1694" s="66"/>
      <c r="L1694" s="69"/>
      <c r="M1694" s="69"/>
      <c r="N1694" s="67"/>
      <c r="O1694" s="67"/>
      <c r="P1694" s="60"/>
      <c r="Q1694" s="60"/>
      <c r="R1694" s="69"/>
      <c r="S1694" s="66"/>
      <c r="T1694" s="66"/>
      <c r="U1694" s="60"/>
      <c r="V1694" s="60"/>
      <c r="W1694" s="66"/>
      <c r="X1694" s="60"/>
    </row>
    <row r="1695" spans="1:24" ht="15.75">
      <c r="A1695" s="59"/>
      <c r="B1695" s="60"/>
      <c r="C1695" s="60"/>
      <c r="D1695" s="60"/>
      <c r="E1695" s="60"/>
      <c r="F1695" s="60"/>
      <c r="G1695" s="60"/>
      <c r="H1695" s="69"/>
      <c r="I1695" s="66"/>
      <c r="J1695" s="68"/>
      <c r="K1695" s="66"/>
      <c r="L1695" s="69"/>
      <c r="M1695" s="69"/>
      <c r="N1695" s="67"/>
      <c r="O1695" s="67"/>
      <c r="P1695" s="60"/>
      <c r="Q1695" s="60"/>
      <c r="R1695" s="69"/>
      <c r="S1695" s="66"/>
      <c r="T1695" s="66"/>
      <c r="U1695" s="60"/>
      <c r="V1695" s="60"/>
      <c r="W1695" s="66"/>
      <c r="X1695" s="60"/>
    </row>
    <row r="1696" spans="1:24" ht="15.75">
      <c r="A1696" s="59"/>
      <c r="B1696" s="60"/>
      <c r="C1696" s="60"/>
      <c r="D1696" s="60"/>
      <c r="E1696" s="60"/>
      <c r="F1696" s="60"/>
      <c r="G1696" s="60"/>
      <c r="H1696" s="69"/>
      <c r="I1696" s="66"/>
      <c r="J1696" s="68"/>
      <c r="K1696" s="66"/>
      <c r="L1696" s="69"/>
      <c r="M1696" s="69"/>
      <c r="N1696" s="67"/>
      <c r="O1696" s="67"/>
      <c r="P1696" s="60"/>
      <c r="Q1696" s="60"/>
      <c r="R1696" s="69"/>
      <c r="S1696" s="66"/>
      <c r="T1696" s="66"/>
      <c r="U1696" s="60"/>
      <c r="V1696" s="60"/>
      <c r="W1696" s="66"/>
      <c r="X1696" s="60"/>
    </row>
    <row r="1697" spans="1:24" ht="15.75">
      <c r="A1697" s="59"/>
      <c r="B1697" s="60"/>
      <c r="C1697" s="60"/>
      <c r="D1697" s="60"/>
      <c r="E1697" s="60"/>
      <c r="F1697" s="60"/>
      <c r="G1697" s="60"/>
      <c r="H1697" s="69"/>
      <c r="I1697" s="66"/>
      <c r="J1697" s="68"/>
      <c r="K1697" s="66"/>
      <c r="L1697" s="69"/>
      <c r="M1697" s="69"/>
      <c r="N1697" s="67"/>
      <c r="O1697" s="67"/>
      <c r="P1697" s="60"/>
      <c r="Q1697" s="60"/>
      <c r="R1697" s="69"/>
      <c r="S1697" s="66"/>
      <c r="T1697" s="66"/>
      <c r="U1697" s="60"/>
      <c r="V1697" s="60"/>
      <c r="W1697" s="66"/>
      <c r="X1697" s="60"/>
    </row>
    <row r="1698" spans="1:24" ht="15.75">
      <c r="A1698" s="59"/>
      <c r="B1698" s="60"/>
      <c r="C1698" s="60"/>
      <c r="D1698" s="60"/>
      <c r="E1698" s="60"/>
      <c r="F1698" s="60"/>
      <c r="G1698" s="60"/>
      <c r="H1698" s="69"/>
      <c r="I1698" s="66"/>
      <c r="J1698" s="68"/>
      <c r="K1698" s="66"/>
      <c r="L1698" s="69"/>
      <c r="M1698" s="69"/>
      <c r="N1698" s="67"/>
      <c r="O1698" s="67"/>
      <c r="P1698" s="60"/>
      <c r="Q1698" s="60"/>
      <c r="R1698" s="69"/>
      <c r="S1698" s="66"/>
      <c r="T1698" s="66"/>
      <c r="U1698" s="60"/>
      <c r="V1698" s="60"/>
      <c r="W1698" s="66"/>
      <c r="X1698" s="60"/>
    </row>
    <row r="1699" spans="1:24" ht="15.75">
      <c r="A1699" s="59"/>
      <c r="B1699" s="60"/>
      <c r="C1699" s="60"/>
      <c r="D1699" s="60"/>
      <c r="E1699" s="60"/>
      <c r="F1699" s="60"/>
      <c r="G1699" s="60"/>
      <c r="H1699" s="69"/>
      <c r="I1699" s="66"/>
      <c r="J1699" s="68"/>
      <c r="K1699" s="66"/>
      <c r="L1699" s="69"/>
      <c r="M1699" s="69"/>
      <c r="N1699" s="67"/>
      <c r="O1699" s="67"/>
      <c r="P1699" s="60"/>
      <c r="Q1699" s="60"/>
      <c r="R1699" s="69"/>
      <c r="S1699" s="66"/>
      <c r="T1699" s="66"/>
      <c r="U1699" s="60"/>
      <c r="V1699" s="60"/>
      <c r="W1699" s="66"/>
      <c r="X1699" s="60"/>
    </row>
    <row r="1700" spans="1:24" ht="15.75">
      <c r="A1700" s="59"/>
      <c r="B1700" s="60"/>
      <c r="C1700" s="60"/>
      <c r="D1700" s="60"/>
      <c r="E1700" s="60"/>
      <c r="F1700" s="60"/>
      <c r="G1700" s="60"/>
      <c r="H1700" s="69"/>
      <c r="I1700" s="66"/>
      <c r="J1700" s="68"/>
      <c r="K1700" s="66"/>
      <c r="L1700" s="69"/>
      <c r="M1700" s="69"/>
      <c r="N1700" s="67"/>
      <c r="O1700" s="67"/>
      <c r="P1700" s="60"/>
      <c r="Q1700" s="60"/>
      <c r="R1700" s="69"/>
      <c r="S1700" s="66"/>
      <c r="T1700" s="66"/>
      <c r="U1700" s="60"/>
      <c r="V1700" s="60"/>
      <c r="W1700" s="66"/>
      <c r="X1700" s="60"/>
    </row>
    <row r="1701" spans="1:24" ht="15.75">
      <c r="A1701" s="59"/>
      <c r="B1701" s="60"/>
      <c r="C1701" s="60"/>
      <c r="D1701" s="60"/>
      <c r="E1701" s="60"/>
      <c r="F1701" s="60"/>
      <c r="G1701" s="60"/>
      <c r="H1701" s="69"/>
      <c r="I1701" s="66"/>
      <c r="J1701" s="68"/>
      <c r="K1701" s="66"/>
      <c r="L1701" s="69"/>
      <c r="M1701" s="69"/>
      <c r="N1701" s="67"/>
      <c r="O1701" s="67"/>
      <c r="P1701" s="60"/>
      <c r="Q1701" s="60"/>
      <c r="R1701" s="69"/>
      <c r="S1701" s="66"/>
      <c r="T1701" s="66"/>
      <c r="U1701" s="60"/>
      <c r="V1701" s="60"/>
      <c r="W1701" s="66"/>
      <c r="X1701" s="60"/>
    </row>
    <row r="1702" spans="1:24" ht="15.75">
      <c r="A1702" s="59"/>
      <c r="B1702" s="60"/>
      <c r="C1702" s="60"/>
      <c r="D1702" s="60"/>
      <c r="E1702" s="60"/>
      <c r="F1702" s="60"/>
      <c r="G1702" s="60"/>
      <c r="H1702" s="69"/>
      <c r="I1702" s="66"/>
      <c r="J1702" s="68"/>
      <c r="K1702" s="66"/>
      <c r="L1702" s="69"/>
      <c r="M1702" s="69"/>
      <c r="N1702" s="67"/>
      <c r="O1702" s="67"/>
      <c r="P1702" s="60"/>
      <c r="Q1702" s="60"/>
      <c r="R1702" s="69"/>
      <c r="S1702" s="66"/>
      <c r="T1702" s="66"/>
      <c r="U1702" s="60"/>
      <c r="V1702" s="60"/>
      <c r="W1702" s="66"/>
      <c r="X1702" s="60"/>
    </row>
    <row r="1703" spans="1:24" ht="15.75">
      <c r="A1703" s="59"/>
      <c r="B1703" s="60"/>
      <c r="C1703" s="60"/>
      <c r="D1703" s="60"/>
      <c r="E1703" s="60"/>
      <c r="F1703" s="60"/>
      <c r="G1703" s="60"/>
      <c r="H1703" s="69"/>
      <c r="I1703" s="66"/>
      <c r="J1703" s="68"/>
      <c r="K1703" s="66"/>
      <c r="L1703" s="69"/>
      <c r="M1703" s="69"/>
      <c r="N1703" s="67"/>
      <c r="O1703" s="67"/>
      <c r="P1703" s="60"/>
      <c r="Q1703" s="60"/>
      <c r="R1703" s="69"/>
      <c r="S1703" s="66"/>
      <c r="T1703" s="66"/>
      <c r="U1703" s="60"/>
      <c r="V1703" s="60"/>
      <c r="W1703" s="66"/>
      <c r="X1703" s="60"/>
    </row>
    <row r="1704" spans="1:24" ht="15.75">
      <c r="A1704" s="59"/>
      <c r="B1704" s="60"/>
      <c r="C1704" s="60"/>
      <c r="D1704" s="60"/>
      <c r="E1704" s="60"/>
      <c r="F1704" s="60"/>
      <c r="G1704" s="60"/>
      <c r="H1704" s="69"/>
      <c r="I1704" s="66"/>
      <c r="J1704" s="68"/>
      <c r="K1704" s="66"/>
      <c r="L1704" s="69"/>
      <c r="M1704" s="69"/>
      <c r="N1704" s="67"/>
      <c r="O1704" s="67"/>
      <c r="P1704" s="60"/>
      <c r="Q1704" s="60"/>
      <c r="R1704" s="69"/>
      <c r="S1704" s="66"/>
      <c r="T1704" s="66"/>
      <c r="U1704" s="60"/>
      <c r="V1704" s="60"/>
      <c r="W1704" s="66"/>
      <c r="X1704" s="60"/>
    </row>
    <row r="1705" spans="1:24" ht="15.75">
      <c r="A1705" s="59"/>
      <c r="B1705" s="60"/>
      <c r="C1705" s="60"/>
      <c r="D1705" s="60"/>
      <c r="E1705" s="60"/>
      <c r="F1705" s="60"/>
      <c r="G1705" s="60"/>
      <c r="H1705" s="69"/>
      <c r="I1705" s="66"/>
      <c r="J1705" s="68"/>
      <c r="K1705" s="66"/>
      <c r="L1705" s="69"/>
      <c r="M1705" s="69"/>
      <c r="N1705" s="67"/>
      <c r="O1705" s="67"/>
      <c r="P1705" s="60"/>
      <c r="Q1705" s="60"/>
      <c r="R1705" s="69"/>
      <c r="S1705" s="66"/>
      <c r="T1705" s="66"/>
      <c r="U1705" s="60"/>
      <c r="V1705" s="60"/>
      <c r="W1705" s="66"/>
      <c r="X1705" s="60"/>
    </row>
    <row r="1706" spans="1:24" ht="15.75">
      <c r="A1706" s="59"/>
      <c r="B1706" s="60"/>
      <c r="C1706" s="60"/>
      <c r="D1706" s="60"/>
      <c r="E1706" s="60"/>
      <c r="F1706" s="60"/>
      <c r="G1706" s="60"/>
      <c r="H1706" s="69"/>
      <c r="I1706" s="66"/>
      <c r="J1706" s="68"/>
      <c r="K1706" s="66"/>
      <c r="L1706" s="69"/>
      <c r="M1706" s="69"/>
      <c r="N1706" s="67"/>
      <c r="O1706" s="67"/>
      <c r="P1706" s="60"/>
      <c r="Q1706" s="60"/>
      <c r="R1706" s="69"/>
      <c r="S1706" s="66"/>
      <c r="T1706" s="66"/>
      <c r="U1706" s="60"/>
      <c r="V1706" s="60"/>
      <c r="W1706" s="66"/>
      <c r="X1706" s="60"/>
    </row>
    <row r="1707" spans="1:24" ht="15.75">
      <c r="A1707" s="59"/>
      <c r="B1707" s="60"/>
      <c r="C1707" s="60"/>
      <c r="D1707" s="60"/>
      <c r="E1707" s="60"/>
      <c r="F1707" s="60"/>
      <c r="G1707" s="60"/>
      <c r="H1707" s="69"/>
      <c r="I1707" s="66"/>
      <c r="J1707" s="68"/>
      <c r="K1707" s="66"/>
      <c r="L1707" s="69"/>
      <c r="M1707" s="69"/>
      <c r="N1707" s="67"/>
      <c r="O1707" s="67"/>
      <c r="P1707" s="60"/>
      <c r="Q1707" s="60"/>
      <c r="R1707" s="69"/>
      <c r="S1707" s="66"/>
      <c r="T1707" s="66"/>
      <c r="U1707" s="60"/>
      <c r="V1707" s="60"/>
      <c r="W1707" s="66"/>
      <c r="X1707" s="60"/>
    </row>
    <row r="1708" spans="1:24" ht="15.75">
      <c r="A1708" s="59"/>
      <c r="B1708" s="60"/>
      <c r="C1708" s="60"/>
      <c r="D1708" s="60"/>
      <c r="E1708" s="60"/>
      <c r="F1708" s="60"/>
      <c r="G1708" s="60"/>
      <c r="H1708" s="69"/>
      <c r="I1708" s="66"/>
      <c r="J1708" s="68"/>
      <c r="K1708" s="66"/>
      <c r="L1708" s="69"/>
      <c r="M1708" s="69"/>
      <c r="N1708" s="67"/>
      <c r="O1708" s="67"/>
      <c r="P1708" s="60"/>
      <c r="Q1708" s="60"/>
      <c r="R1708" s="69"/>
      <c r="S1708" s="66"/>
      <c r="T1708" s="66"/>
      <c r="U1708" s="60"/>
      <c r="V1708" s="60"/>
      <c r="W1708" s="66"/>
      <c r="X1708" s="60"/>
    </row>
    <row r="1709" spans="1:24" ht="15.75">
      <c r="A1709" s="59"/>
      <c r="B1709" s="60"/>
      <c r="C1709" s="60"/>
      <c r="D1709" s="60"/>
      <c r="E1709" s="60"/>
      <c r="F1709" s="60"/>
      <c r="G1709" s="60"/>
      <c r="H1709" s="69"/>
      <c r="I1709" s="66"/>
      <c r="J1709" s="68"/>
      <c r="K1709" s="66"/>
      <c r="L1709" s="69"/>
      <c r="M1709" s="69"/>
      <c r="N1709" s="67"/>
      <c r="O1709" s="67"/>
      <c r="P1709" s="60"/>
      <c r="Q1709" s="60"/>
      <c r="R1709" s="69"/>
      <c r="S1709" s="66"/>
      <c r="T1709" s="66"/>
      <c r="U1709" s="60"/>
      <c r="V1709" s="60"/>
      <c r="W1709" s="66"/>
      <c r="X1709" s="60"/>
    </row>
    <row r="1710" spans="1:24" ht="15.75">
      <c r="A1710" s="59"/>
      <c r="B1710" s="60"/>
      <c r="C1710" s="60"/>
      <c r="D1710" s="60"/>
      <c r="E1710" s="60"/>
      <c r="F1710" s="60"/>
      <c r="G1710" s="60"/>
      <c r="H1710" s="69"/>
      <c r="I1710" s="66"/>
      <c r="J1710" s="68"/>
      <c r="K1710" s="66"/>
      <c r="L1710" s="69"/>
      <c r="M1710" s="69"/>
      <c r="N1710" s="67"/>
      <c r="O1710" s="67"/>
      <c r="P1710" s="60"/>
      <c r="Q1710" s="60"/>
      <c r="R1710" s="69"/>
      <c r="S1710" s="66"/>
      <c r="T1710" s="66"/>
      <c r="U1710" s="60"/>
      <c r="V1710" s="60"/>
      <c r="W1710" s="66"/>
      <c r="X1710" s="60"/>
    </row>
    <row r="1711" spans="1:24" ht="15.75">
      <c r="A1711" s="59"/>
      <c r="B1711" s="60"/>
      <c r="C1711" s="60"/>
      <c r="D1711" s="60"/>
      <c r="E1711" s="60"/>
      <c r="F1711" s="60"/>
      <c r="G1711" s="60"/>
      <c r="H1711" s="69"/>
      <c r="I1711" s="66"/>
      <c r="J1711" s="68"/>
      <c r="K1711" s="66"/>
      <c r="L1711" s="69"/>
      <c r="M1711" s="69"/>
      <c r="N1711" s="67"/>
      <c r="O1711" s="67"/>
      <c r="P1711" s="60"/>
      <c r="Q1711" s="60"/>
      <c r="R1711" s="69"/>
      <c r="S1711" s="66"/>
      <c r="T1711" s="66"/>
      <c r="U1711" s="60"/>
      <c r="V1711" s="60"/>
      <c r="W1711" s="66"/>
      <c r="X1711" s="60"/>
    </row>
    <row r="1712" spans="1:24" ht="15.75">
      <c r="A1712" s="59"/>
      <c r="B1712" s="60"/>
      <c r="C1712" s="60"/>
      <c r="D1712" s="60"/>
      <c r="E1712" s="60"/>
      <c r="F1712" s="60"/>
      <c r="G1712" s="60"/>
      <c r="H1712" s="69"/>
      <c r="I1712" s="66"/>
      <c r="J1712" s="68"/>
      <c r="K1712" s="66"/>
      <c r="L1712" s="69"/>
      <c r="M1712" s="69"/>
      <c r="N1712" s="67"/>
      <c r="O1712" s="67"/>
      <c r="P1712" s="60"/>
      <c r="Q1712" s="60"/>
      <c r="R1712" s="69"/>
      <c r="S1712" s="66"/>
      <c r="T1712" s="66"/>
      <c r="U1712" s="60"/>
      <c r="V1712" s="60"/>
      <c r="W1712" s="66"/>
      <c r="X1712" s="60"/>
    </row>
    <row r="1713" spans="1:24" ht="15.75">
      <c r="A1713" s="59"/>
      <c r="B1713" s="60"/>
      <c r="C1713" s="60"/>
      <c r="D1713" s="60"/>
      <c r="E1713" s="60"/>
      <c r="F1713" s="60"/>
      <c r="G1713" s="60"/>
      <c r="H1713" s="69"/>
      <c r="I1713" s="66"/>
      <c r="J1713" s="68"/>
      <c r="K1713" s="66"/>
      <c r="L1713" s="69"/>
      <c r="M1713" s="69"/>
      <c r="N1713" s="67"/>
      <c r="O1713" s="67"/>
      <c r="P1713" s="60"/>
      <c r="Q1713" s="60"/>
      <c r="R1713" s="69"/>
      <c r="S1713" s="66"/>
      <c r="T1713" s="66"/>
      <c r="U1713" s="60"/>
      <c r="V1713" s="60"/>
      <c r="W1713" s="66"/>
      <c r="X1713" s="60"/>
    </row>
    <row r="1714" spans="1:24" ht="15.75">
      <c r="A1714" s="59"/>
      <c r="B1714" s="60"/>
      <c r="C1714" s="60"/>
      <c r="D1714" s="60"/>
      <c r="E1714" s="60"/>
      <c r="F1714" s="60"/>
      <c r="G1714" s="60"/>
      <c r="H1714" s="69"/>
      <c r="I1714" s="66"/>
      <c r="J1714" s="68"/>
      <c r="K1714" s="66"/>
      <c r="L1714" s="69"/>
      <c r="M1714" s="69"/>
      <c r="N1714" s="67"/>
      <c r="O1714" s="67"/>
      <c r="P1714" s="60"/>
      <c r="Q1714" s="60"/>
      <c r="R1714" s="69"/>
      <c r="S1714" s="66"/>
      <c r="T1714" s="66"/>
      <c r="U1714" s="60"/>
      <c r="V1714" s="60"/>
      <c r="W1714" s="66"/>
      <c r="X1714" s="60"/>
    </row>
    <row r="1715" spans="1:24" ht="15.75">
      <c r="A1715" s="59"/>
      <c r="B1715" s="60"/>
      <c r="C1715" s="60"/>
      <c r="D1715" s="60"/>
      <c r="E1715" s="60"/>
      <c r="F1715" s="60"/>
      <c r="G1715" s="60"/>
      <c r="H1715" s="69"/>
      <c r="I1715" s="66"/>
      <c r="J1715" s="68"/>
      <c r="K1715" s="66"/>
      <c r="L1715" s="69"/>
      <c r="M1715" s="69"/>
      <c r="N1715" s="67"/>
      <c r="O1715" s="67"/>
      <c r="P1715" s="60"/>
      <c r="Q1715" s="60"/>
      <c r="R1715" s="69"/>
      <c r="S1715" s="66"/>
      <c r="T1715" s="66"/>
      <c r="U1715" s="60"/>
      <c r="V1715" s="60"/>
      <c r="W1715" s="66"/>
      <c r="X1715" s="60"/>
    </row>
    <row r="1716" spans="1:24" ht="15.75">
      <c r="A1716" s="59"/>
      <c r="B1716" s="60"/>
      <c r="C1716" s="60"/>
      <c r="D1716" s="60"/>
      <c r="E1716" s="60"/>
      <c r="F1716" s="60"/>
      <c r="G1716" s="60"/>
      <c r="H1716" s="69"/>
      <c r="I1716" s="66"/>
      <c r="J1716" s="68"/>
      <c r="K1716" s="66"/>
      <c r="L1716" s="69"/>
      <c r="M1716" s="69"/>
      <c r="N1716" s="67"/>
      <c r="O1716" s="67"/>
      <c r="P1716" s="60"/>
      <c r="Q1716" s="60"/>
      <c r="R1716" s="69"/>
      <c r="S1716" s="66"/>
      <c r="T1716" s="66"/>
      <c r="U1716" s="60"/>
      <c r="V1716" s="60"/>
      <c r="W1716" s="66"/>
      <c r="X1716" s="60"/>
    </row>
    <row r="1717" spans="1:24" ht="15.75">
      <c r="A1717" s="59"/>
      <c r="B1717" s="60"/>
      <c r="C1717" s="60"/>
      <c r="D1717" s="60"/>
      <c r="E1717" s="60"/>
      <c r="F1717" s="60"/>
      <c r="G1717" s="60"/>
      <c r="H1717" s="69"/>
      <c r="I1717" s="66"/>
      <c r="J1717" s="68"/>
      <c r="K1717" s="66"/>
      <c r="L1717" s="69"/>
      <c r="M1717" s="69"/>
      <c r="N1717" s="67"/>
      <c r="O1717" s="67"/>
      <c r="P1717" s="60"/>
      <c r="Q1717" s="60"/>
      <c r="R1717" s="69"/>
      <c r="S1717" s="66"/>
      <c r="T1717" s="66"/>
      <c r="U1717" s="60"/>
      <c r="V1717" s="60"/>
      <c r="W1717" s="66"/>
      <c r="X1717" s="60"/>
    </row>
    <row r="1718" spans="1:24" ht="15.75">
      <c r="A1718" s="59"/>
      <c r="B1718" s="60"/>
      <c r="C1718" s="60"/>
      <c r="D1718" s="60"/>
      <c r="E1718" s="60"/>
      <c r="F1718" s="60"/>
      <c r="G1718" s="60"/>
      <c r="H1718" s="69"/>
      <c r="I1718" s="66"/>
      <c r="J1718" s="68"/>
      <c r="K1718" s="66"/>
      <c r="L1718" s="69"/>
      <c r="M1718" s="69"/>
      <c r="N1718" s="67"/>
      <c r="O1718" s="67"/>
      <c r="P1718" s="60"/>
      <c r="Q1718" s="60"/>
      <c r="R1718" s="69"/>
      <c r="S1718" s="66"/>
      <c r="T1718" s="66"/>
      <c r="U1718" s="60"/>
      <c r="V1718" s="60"/>
      <c r="W1718" s="66"/>
      <c r="X1718" s="60"/>
    </row>
    <row r="1719" spans="1:24" ht="15.75">
      <c r="A1719" s="59"/>
      <c r="B1719" s="60"/>
      <c r="C1719" s="60"/>
      <c r="D1719" s="60"/>
      <c r="E1719" s="60"/>
      <c r="F1719" s="60"/>
      <c r="G1719" s="60"/>
      <c r="H1719" s="69"/>
      <c r="I1719" s="66"/>
      <c r="J1719" s="68"/>
      <c r="K1719" s="66"/>
      <c r="L1719" s="69"/>
      <c r="M1719" s="69"/>
      <c r="N1719" s="67"/>
      <c r="O1719" s="67"/>
      <c r="P1719" s="60"/>
      <c r="Q1719" s="60"/>
      <c r="R1719" s="69"/>
      <c r="S1719" s="66"/>
      <c r="T1719" s="66"/>
      <c r="U1719" s="60"/>
      <c r="V1719" s="60"/>
      <c r="W1719" s="66"/>
      <c r="X1719" s="60"/>
    </row>
    <row r="1720" spans="1:24" ht="15.75">
      <c r="A1720" s="59"/>
      <c r="B1720" s="60"/>
      <c r="C1720" s="60"/>
      <c r="D1720" s="60"/>
      <c r="E1720" s="60"/>
      <c r="F1720" s="60"/>
      <c r="G1720" s="60"/>
      <c r="H1720" s="69"/>
      <c r="I1720" s="66"/>
      <c r="J1720" s="68"/>
      <c r="K1720" s="66"/>
      <c r="L1720" s="69"/>
      <c r="M1720" s="69"/>
      <c r="N1720" s="67"/>
      <c r="O1720" s="67"/>
      <c r="P1720" s="60"/>
      <c r="Q1720" s="60"/>
      <c r="R1720" s="69"/>
      <c r="S1720" s="66"/>
      <c r="T1720" s="66"/>
      <c r="U1720" s="60"/>
      <c r="V1720" s="60"/>
      <c r="W1720" s="66"/>
      <c r="X1720" s="60"/>
    </row>
    <row r="1721" spans="1:24" ht="15.75">
      <c r="A1721" s="59"/>
      <c r="B1721" s="60"/>
      <c r="C1721" s="60"/>
      <c r="D1721" s="60"/>
      <c r="E1721" s="60"/>
      <c r="F1721" s="60"/>
      <c r="G1721" s="60"/>
      <c r="H1721" s="69"/>
      <c r="I1721" s="66"/>
      <c r="J1721" s="68"/>
      <c r="K1721" s="66"/>
      <c r="L1721" s="69"/>
      <c r="M1721" s="69"/>
      <c r="N1721" s="67"/>
      <c r="O1721" s="67"/>
      <c r="P1721" s="60"/>
      <c r="Q1721" s="60"/>
      <c r="R1721" s="69"/>
      <c r="S1721" s="66"/>
      <c r="T1721" s="66"/>
      <c r="U1721" s="60"/>
      <c r="V1721" s="60"/>
      <c r="W1721" s="66"/>
      <c r="X1721" s="60"/>
    </row>
    <row r="1722" spans="1:24" ht="15.75">
      <c r="A1722" s="59"/>
      <c r="B1722" s="60"/>
      <c r="C1722" s="60"/>
      <c r="D1722" s="60"/>
      <c r="E1722" s="60"/>
      <c r="F1722" s="60"/>
      <c r="G1722" s="60"/>
      <c r="H1722" s="69"/>
      <c r="I1722" s="66"/>
      <c r="J1722" s="68"/>
      <c r="K1722" s="66"/>
      <c r="L1722" s="69"/>
      <c r="M1722" s="69"/>
      <c r="N1722" s="67"/>
      <c r="O1722" s="67"/>
      <c r="P1722" s="60"/>
      <c r="Q1722" s="60"/>
      <c r="R1722" s="69"/>
      <c r="S1722" s="66"/>
      <c r="T1722" s="66"/>
      <c r="U1722" s="60"/>
      <c r="V1722" s="60"/>
      <c r="W1722" s="66"/>
      <c r="X1722" s="60"/>
    </row>
    <row r="1723" spans="1:24" ht="15.75">
      <c r="A1723" s="59"/>
      <c r="B1723" s="60"/>
      <c r="C1723" s="60"/>
      <c r="D1723" s="60"/>
      <c r="E1723" s="60"/>
      <c r="F1723" s="60"/>
      <c r="G1723" s="60"/>
      <c r="H1723" s="69"/>
      <c r="I1723" s="66"/>
      <c r="J1723" s="68"/>
      <c r="K1723" s="66"/>
      <c r="L1723" s="69"/>
      <c r="M1723" s="69"/>
      <c r="N1723" s="67"/>
      <c r="O1723" s="67"/>
      <c r="P1723" s="60"/>
      <c r="Q1723" s="60"/>
      <c r="R1723" s="69"/>
      <c r="S1723" s="66"/>
      <c r="T1723" s="66"/>
      <c r="U1723" s="60"/>
      <c r="V1723" s="60"/>
      <c r="W1723" s="66"/>
      <c r="X1723" s="60"/>
    </row>
    <row r="1724" spans="1:24" ht="15.75">
      <c r="A1724" s="59"/>
      <c r="B1724" s="60"/>
      <c r="C1724" s="60"/>
      <c r="D1724" s="60"/>
      <c r="E1724" s="60"/>
      <c r="F1724" s="60"/>
      <c r="G1724" s="60"/>
      <c r="H1724" s="69"/>
      <c r="I1724" s="66"/>
      <c r="J1724" s="68"/>
      <c r="K1724" s="66"/>
      <c r="L1724" s="69"/>
      <c r="M1724" s="69"/>
      <c r="N1724" s="67"/>
      <c r="O1724" s="67"/>
      <c r="P1724" s="60"/>
      <c r="Q1724" s="60"/>
      <c r="R1724" s="69"/>
      <c r="S1724" s="66"/>
      <c r="T1724" s="66"/>
      <c r="U1724" s="60"/>
      <c r="V1724" s="60"/>
      <c r="W1724" s="66"/>
      <c r="X1724" s="60"/>
    </row>
    <row r="1725" spans="1:24" ht="15.75">
      <c r="A1725" s="59"/>
      <c r="B1725" s="60"/>
      <c r="C1725" s="60"/>
      <c r="D1725" s="60"/>
      <c r="E1725" s="60"/>
      <c r="F1725" s="60"/>
      <c r="G1725" s="60"/>
      <c r="H1725" s="69"/>
      <c r="I1725" s="66"/>
      <c r="J1725" s="68"/>
      <c r="K1725" s="66"/>
      <c r="L1725" s="69"/>
      <c r="M1725" s="69"/>
      <c r="N1725" s="67"/>
      <c r="O1725" s="67"/>
      <c r="P1725" s="60"/>
      <c r="Q1725" s="60"/>
      <c r="R1725" s="69"/>
      <c r="S1725" s="66"/>
      <c r="T1725" s="66"/>
      <c r="U1725" s="60"/>
      <c r="V1725" s="60"/>
      <c r="W1725" s="66"/>
      <c r="X1725" s="60"/>
    </row>
    <row r="1726" spans="1:24" ht="15.75">
      <c r="A1726" s="59"/>
      <c r="B1726" s="60"/>
      <c r="C1726" s="60"/>
      <c r="D1726" s="60"/>
      <c r="E1726" s="60"/>
      <c r="F1726" s="60"/>
      <c r="G1726" s="60"/>
      <c r="H1726" s="69"/>
      <c r="I1726" s="66"/>
      <c r="J1726" s="68"/>
      <c r="K1726" s="66"/>
      <c r="L1726" s="69"/>
      <c r="M1726" s="69"/>
      <c r="N1726" s="67"/>
      <c r="O1726" s="67"/>
      <c r="P1726" s="60"/>
      <c r="Q1726" s="60"/>
      <c r="R1726" s="69"/>
      <c r="S1726" s="66"/>
      <c r="T1726" s="66"/>
      <c r="U1726" s="60"/>
      <c r="V1726" s="60"/>
      <c r="W1726" s="66"/>
      <c r="X1726" s="60"/>
    </row>
    <row r="1727" spans="1:24" ht="15.75">
      <c r="A1727" s="59"/>
      <c r="B1727" s="60"/>
      <c r="C1727" s="60"/>
      <c r="D1727" s="60"/>
      <c r="E1727" s="60"/>
      <c r="F1727" s="60"/>
      <c r="G1727" s="60"/>
      <c r="H1727" s="69"/>
      <c r="I1727" s="66"/>
      <c r="J1727" s="68"/>
      <c r="K1727" s="66"/>
      <c r="L1727" s="69"/>
      <c r="M1727" s="69"/>
      <c r="N1727" s="67"/>
      <c r="O1727" s="67"/>
      <c r="P1727" s="60"/>
      <c r="Q1727" s="60"/>
      <c r="R1727" s="69"/>
      <c r="S1727" s="66"/>
      <c r="T1727" s="66"/>
      <c r="U1727" s="60"/>
      <c r="V1727" s="60"/>
      <c r="W1727" s="66"/>
      <c r="X1727" s="60"/>
    </row>
    <row r="1728" spans="1:24" ht="15.75">
      <c r="A1728" s="59"/>
      <c r="B1728" s="60"/>
      <c r="C1728" s="60"/>
      <c r="D1728" s="60"/>
      <c r="E1728" s="60"/>
      <c r="F1728" s="60"/>
      <c r="G1728" s="60"/>
      <c r="H1728" s="69"/>
      <c r="I1728" s="66"/>
      <c r="J1728" s="68"/>
      <c r="K1728" s="66"/>
      <c r="L1728" s="69"/>
      <c r="M1728" s="69"/>
      <c r="N1728" s="67"/>
      <c r="O1728" s="67"/>
      <c r="P1728" s="60"/>
      <c r="Q1728" s="60"/>
      <c r="R1728" s="69"/>
      <c r="S1728" s="66"/>
      <c r="T1728" s="66"/>
      <c r="U1728" s="60"/>
      <c r="V1728" s="60"/>
      <c r="W1728" s="66"/>
      <c r="X1728" s="60"/>
    </row>
    <row r="1729" spans="1:24" ht="15.75">
      <c r="A1729" s="59"/>
      <c r="B1729" s="60"/>
      <c r="C1729" s="60"/>
      <c r="D1729" s="60"/>
      <c r="E1729" s="60"/>
      <c r="F1729" s="60"/>
      <c r="G1729" s="60"/>
      <c r="H1729" s="69"/>
      <c r="I1729" s="66"/>
      <c r="J1729" s="68"/>
      <c r="K1729" s="66"/>
      <c r="L1729" s="69"/>
      <c r="M1729" s="69"/>
      <c r="N1729" s="67"/>
      <c r="O1729" s="67"/>
      <c r="P1729" s="60"/>
      <c r="Q1729" s="60"/>
      <c r="R1729" s="69"/>
      <c r="S1729" s="66"/>
      <c r="T1729" s="66"/>
      <c r="U1729" s="60"/>
      <c r="V1729" s="60"/>
      <c r="W1729" s="66"/>
      <c r="X1729" s="60"/>
    </row>
    <row r="1730" spans="1:24" ht="15.75">
      <c r="A1730" s="59"/>
      <c r="B1730" s="60"/>
      <c r="C1730" s="60"/>
      <c r="D1730" s="60"/>
      <c r="E1730" s="60"/>
      <c r="F1730" s="60"/>
      <c r="G1730" s="60"/>
      <c r="H1730" s="69"/>
      <c r="I1730" s="66"/>
      <c r="J1730" s="68"/>
      <c r="K1730" s="66"/>
      <c r="L1730" s="69"/>
      <c r="M1730" s="69"/>
      <c r="N1730" s="67"/>
      <c r="O1730" s="67"/>
      <c r="P1730" s="60"/>
      <c r="Q1730" s="60"/>
      <c r="R1730" s="69"/>
      <c r="S1730" s="66"/>
      <c r="T1730" s="66"/>
      <c r="U1730" s="60"/>
      <c r="V1730" s="60"/>
      <c r="W1730" s="66"/>
      <c r="X1730" s="60"/>
    </row>
    <row r="1731" spans="1:24" ht="15.75">
      <c r="A1731" s="59"/>
      <c r="B1731" s="60"/>
      <c r="C1731" s="60"/>
      <c r="D1731" s="60"/>
      <c r="E1731" s="60"/>
      <c r="F1731" s="60"/>
      <c r="G1731" s="60"/>
      <c r="H1731" s="69"/>
      <c r="I1731" s="66"/>
      <c r="J1731" s="68"/>
      <c r="K1731" s="66"/>
      <c r="L1731" s="69"/>
      <c r="M1731" s="69"/>
      <c r="N1731" s="67"/>
      <c r="O1731" s="67"/>
      <c r="P1731" s="60"/>
      <c r="Q1731" s="60"/>
      <c r="R1731" s="69"/>
      <c r="S1731" s="66"/>
      <c r="T1731" s="66"/>
      <c r="U1731" s="60"/>
      <c r="V1731" s="60"/>
      <c r="W1731" s="66"/>
      <c r="X1731" s="60"/>
    </row>
    <row r="1732" spans="1:24" ht="15.75">
      <c r="A1732" s="59"/>
      <c r="B1732" s="60"/>
      <c r="C1732" s="60"/>
      <c r="D1732" s="60"/>
      <c r="E1732" s="60"/>
      <c r="F1732" s="60"/>
      <c r="G1732" s="60"/>
      <c r="H1732" s="69"/>
      <c r="I1732" s="66"/>
      <c r="J1732" s="68"/>
      <c r="K1732" s="66"/>
      <c r="L1732" s="69"/>
      <c r="M1732" s="69"/>
      <c r="N1732" s="67"/>
      <c r="O1732" s="67"/>
      <c r="P1732" s="60"/>
      <c r="Q1732" s="60"/>
      <c r="R1732" s="69"/>
      <c r="S1732" s="66"/>
      <c r="T1732" s="66"/>
      <c r="U1732" s="60"/>
      <c r="V1732" s="60"/>
      <c r="W1732" s="66"/>
      <c r="X1732" s="60"/>
    </row>
    <row r="1733" spans="1:24" ht="15.75">
      <c r="A1733" s="59"/>
      <c r="B1733" s="60"/>
      <c r="C1733" s="60"/>
      <c r="D1733" s="60"/>
      <c r="E1733" s="60"/>
      <c r="F1733" s="60"/>
      <c r="G1733" s="60"/>
      <c r="H1733" s="69"/>
      <c r="I1733" s="66"/>
      <c r="J1733" s="68"/>
      <c r="K1733" s="66"/>
      <c r="L1733" s="69"/>
      <c r="M1733" s="69"/>
      <c r="N1733" s="67"/>
      <c r="O1733" s="67"/>
      <c r="P1733" s="60"/>
      <c r="Q1733" s="60"/>
      <c r="R1733" s="69"/>
      <c r="S1733" s="66"/>
      <c r="T1733" s="66"/>
      <c r="U1733" s="60"/>
      <c r="V1733" s="60"/>
      <c r="W1733" s="66"/>
      <c r="X1733" s="60"/>
    </row>
    <row r="1734" spans="1:24" ht="15.75">
      <c r="A1734" s="59"/>
      <c r="B1734" s="60"/>
      <c r="C1734" s="60"/>
      <c r="D1734" s="60"/>
      <c r="E1734" s="60"/>
      <c r="F1734" s="60"/>
      <c r="G1734" s="60"/>
      <c r="H1734" s="69"/>
      <c r="I1734" s="66"/>
      <c r="J1734" s="68"/>
      <c r="K1734" s="66"/>
      <c r="L1734" s="69"/>
      <c r="M1734" s="69"/>
      <c r="N1734" s="67"/>
      <c r="O1734" s="67"/>
      <c r="P1734" s="60"/>
      <c r="Q1734" s="60"/>
      <c r="R1734" s="69"/>
      <c r="S1734" s="66"/>
      <c r="T1734" s="66"/>
      <c r="U1734" s="60"/>
      <c r="V1734" s="60"/>
      <c r="W1734" s="66"/>
      <c r="X1734" s="60"/>
    </row>
    <row r="1735" spans="1:24" ht="15.75">
      <c r="A1735" s="59"/>
      <c r="B1735" s="60"/>
      <c r="C1735" s="60"/>
      <c r="D1735" s="60"/>
      <c r="E1735" s="60"/>
      <c r="F1735" s="60"/>
      <c r="G1735" s="60"/>
      <c r="H1735" s="69"/>
      <c r="I1735" s="66"/>
      <c r="J1735" s="68"/>
      <c r="K1735" s="66"/>
      <c r="L1735" s="69"/>
      <c r="M1735" s="69"/>
      <c r="N1735" s="67"/>
      <c r="O1735" s="67"/>
      <c r="P1735" s="60"/>
      <c r="Q1735" s="60"/>
      <c r="R1735" s="69"/>
      <c r="S1735" s="66"/>
      <c r="T1735" s="66"/>
      <c r="U1735" s="60"/>
      <c r="V1735" s="60"/>
      <c r="W1735" s="66"/>
      <c r="X1735" s="60"/>
    </row>
    <row r="1736" spans="1:24" ht="15.75">
      <c r="A1736" s="59"/>
      <c r="B1736" s="60"/>
      <c r="C1736" s="60"/>
      <c r="D1736" s="60"/>
      <c r="E1736" s="60"/>
      <c r="F1736" s="60"/>
      <c r="G1736" s="60"/>
      <c r="H1736" s="69"/>
      <c r="I1736" s="66"/>
      <c r="J1736" s="68"/>
      <c r="K1736" s="66"/>
      <c r="L1736" s="69"/>
      <c r="M1736" s="69"/>
      <c r="N1736" s="67"/>
      <c r="O1736" s="67"/>
      <c r="P1736" s="60"/>
      <c r="Q1736" s="60"/>
      <c r="R1736" s="69"/>
      <c r="S1736" s="66"/>
      <c r="T1736" s="66"/>
      <c r="U1736" s="60"/>
      <c r="V1736" s="60"/>
      <c r="W1736" s="66"/>
      <c r="X1736" s="60"/>
    </row>
    <row r="1737" spans="1:24" ht="15.75">
      <c r="A1737" s="59"/>
      <c r="B1737" s="60"/>
      <c r="C1737" s="60"/>
      <c r="D1737" s="60"/>
      <c r="E1737" s="60"/>
      <c r="F1737" s="60"/>
      <c r="G1737" s="60"/>
      <c r="H1737" s="69"/>
      <c r="I1737" s="66"/>
      <c r="J1737" s="68"/>
      <c r="K1737" s="66"/>
      <c r="L1737" s="69"/>
      <c r="M1737" s="69"/>
      <c r="N1737" s="67"/>
      <c r="O1737" s="67"/>
      <c r="P1737" s="60"/>
      <c r="Q1737" s="60"/>
      <c r="R1737" s="69"/>
      <c r="S1737" s="66"/>
      <c r="T1737" s="66"/>
      <c r="U1737" s="60"/>
      <c r="V1737" s="60"/>
      <c r="W1737" s="66"/>
      <c r="X1737" s="60"/>
    </row>
    <row r="1738" spans="1:24" ht="15.75">
      <c r="A1738" s="59"/>
      <c r="B1738" s="60"/>
      <c r="C1738" s="60"/>
      <c r="D1738" s="60"/>
      <c r="E1738" s="60"/>
      <c r="F1738" s="60"/>
      <c r="G1738" s="60"/>
      <c r="H1738" s="69"/>
      <c r="I1738" s="66"/>
      <c r="J1738" s="68"/>
      <c r="K1738" s="66"/>
      <c r="L1738" s="69"/>
      <c r="M1738" s="69"/>
      <c r="N1738" s="67"/>
      <c r="O1738" s="67"/>
      <c r="P1738" s="60"/>
      <c r="Q1738" s="60"/>
      <c r="R1738" s="69"/>
      <c r="S1738" s="66"/>
      <c r="T1738" s="66"/>
      <c r="U1738" s="60"/>
      <c r="V1738" s="60"/>
      <c r="W1738" s="66"/>
      <c r="X1738" s="60"/>
    </row>
    <row r="1739" spans="1:24" ht="15.75">
      <c r="A1739" s="59"/>
      <c r="B1739" s="60"/>
      <c r="C1739" s="60"/>
      <c r="D1739" s="60"/>
      <c r="E1739" s="60"/>
      <c r="F1739" s="60"/>
      <c r="G1739" s="60"/>
      <c r="H1739" s="69"/>
      <c r="I1739" s="66"/>
      <c r="J1739" s="68"/>
      <c r="K1739" s="66"/>
      <c r="L1739" s="69"/>
      <c r="M1739" s="69"/>
      <c r="N1739" s="67"/>
      <c r="O1739" s="67"/>
      <c r="P1739" s="60"/>
      <c r="Q1739" s="60"/>
      <c r="R1739" s="69"/>
      <c r="S1739" s="66"/>
      <c r="T1739" s="66"/>
      <c r="U1739" s="60"/>
      <c r="V1739" s="60"/>
      <c r="W1739" s="66"/>
      <c r="X1739" s="60"/>
    </row>
    <row r="1740" spans="1:24" ht="15.75">
      <c r="A1740" s="59"/>
      <c r="B1740" s="60"/>
      <c r="C1740" s="60"/>
      <c r="D1740" s="60"/>
      <c r="E1740" s="60"/>
      <c r="F1740" s="60"/>
      <c r="G1740" s="60"/>
      <c r="H1740" s="69"/>
      <c r="I1740" s="66"/>
      <c r="J1740" s="68"/>
      <c r="K1740" s="66"/>
      <c r="L1740" s="69"/>
      <c r="M1740" s="69"/>
      <c r="N1740" s="67"/>
      <c r="O1740" s="67"/>
      <c r="P1740" s="60"/>
      <c r="Q1740" s="60"/>
      <c r="R1740" s="69"/>
      <c r="S1740" s="66"/>
      <c r="T1740" s="66"/>
      <c r="U1740" s="60"/>
      <c r="V1740" s="60"/>
      <c r="W1740" s="66"/>
      <c r="X1740" s="60"/>
    </row>
    <row r="1741" spans="1:24" ht="15.75">
      <c r="A1741" s="59"/>
      <c r="B1741" s="60"/>
      <c r="C1741" s="60"/>
      <c r="D1741" s="60"/>
      <c r="E1741" s="60"/>
      <c r="F1741" s="60"/>
      <c r="G1741" s="60"/>
      <c r="H1741" s="69"/>
      <c r="I1741" s="66"/>
      <c r="J1741" s="68"/>
      <c r="K1741" s="66"/>
      <c r="L1741" s="69"/>
      <c r="M1741" s="69"/>
      <c r="N1741" s="67"/>
      <c r="O1741" s="67"/>
      <c r="P1741" s="60"/>
      <c r="Q1741" s="60"/>
      <c r="R1741" s="69"/>
      <c r="S1741" s="66"/>
      <c r="T1741" s="66"/>
      <c r="U1741" s="60"/>
      <c r="V1741" s="60"/>
      <c r="W1741" s="66"/>
      <c r="X1741" s="60"/>
    </row>
    <row r="1742" spans="1:24" ht="15.75">
      <c r="A1742" s="59"/>
      <c r="B1742" s="60"/>
      <c r="C1742" s="60"/>
      <c r="D1742" s="60"/>
      <c r="E1742" s="60"/>
      <c r="F1742" s="60"/>
      <c r="G1742" s="60"/>
      <c r="H1742" s="69"/>
      <c r="I1742" s="66"/>
      <c r="J1742" s="68"/>
      <c r="K1742" s="66"/>
      <c r="L1742" s="69"/>
      <c r="M1742" s="69"/>
      <c r="N1742" s="67"/>
      <c r="O1742" s="67"/>
      <c r="P1742" s="60"/>
      <c r="Q1742" s="60"/>
      <c r="R1742" s="69"/>
      <c r="S1742" s="66"/>
      <c r="T1742" s="66"/>
      <c r="U1742" s="60"/>
      <c r="V1742" s="60"/>
      <c r="W1742" s="66"/>
      <c r="X1742" s="60"/>
    </row>
    <row r="1743" spans="1:24" ht="15.75">
      <c r="A1743" s="59"/>
      <c r="B1743" s="60"/>
      <c r="C1743" s="60"/>
      <c r="D1743" s="60"/>
      <c r="E1743" s="60"/>
      <c r="F1743" s="60"/>
      <c r="G1743" s="60"/>
      <c r="H1743" s="69"/>
      <c r="I1743" s="66"/>
      <c r="J1743" s="68"/>
      <c r="K1743" s="66"/>
      <c r="L1743" s="69"/>
      <c r="M1743" s="69"/>
      <c r="N1743" s="67"/>
      <c r="O1743" s="67"/>
      <c r="P1743" s="60"/>
      <c r="Q1743" s="60"/>
      <c r="R1743" s="69"/>
      <c r="S1743" s="66"/>
      <c r="T1743" s="66"/>
      <c r="U1743" s="60"/>
      <c r="V1743" s="60"/>
      <c r="W1743" s="66"/>
      <c r="X1743" s="60"/>
    </row>
    <row r="1744" spans="1:24" ht="15.75">
      <c r="A1744" s="59"/>
      <c r="B1744" s="60"/>
      <c r="C1744" s="60"/>
      <c r="D1744" s="60"/>
      <c r="E1744" s="60"/>
      <c r="F1744" s="60"/>
      <c r="G1744" s="60"/>
      <c r="H1744" s="69"/>
      <c r="I1744" s="66"/>
      <c r="J1744" s="68"/>
      <c r="K1744" s="66"/>
      <c r="L1744" s="69"/>
      <c r="M1744" s="69"/>
      <c r="N1744" s="67"/>
      <c r="O1744" s="67"/>
      <c r="P1744" s="60"/>
      <c r="Q1744" s="60"/>
      <c r="R1744" s="69"/>
      <c r="S1744" s="66"/>
      <c r="T1744" s="66"/>
      <c r="U1744" s="60"/>
      <c r="V1744" s="60"/>
      <c r="W1744" s="66"/>
      <c r="X1744" s="60"/>
    </row>
    <row r="1745" spans="1:24" ht="15.75">
      <c r="A1745" s="59"/>
      <c r="B1745" s="60"/>
      <c r="C1745" s="60"/>
      <c r="D1745" s="60"/>
      <c r="E1745" s="60"/>
      <c r="F1745" s="60"/>
      <c r="G1745" s="60"/>
      <c r="H1745" s="69"/>
      <c r="I1745" s="66"/>
      <c r="J1745" s="68"/>
      <c r="K1745" s="66"/>
      <c r="L1745" s="69"/>
      <c r="M1745" s="69"/>
      <c r="N1745" s="67"/>
      <c r="O1745" s="67"/>
      <c r="P1745" s="60"/>
      <c r="Q1745" s="60"/>
      <c r="R1745" s="69"/>
      <c r="S1745" s="66"/>
      <c r="T1745" s="66"/>
      <c r="U1745" s="60"/>
      <c r="V1745" s="60"/>
      <c r="W1745" s="66"/>
      <c r="X1745" s="60"/>
    </row>
    <row r="1746" spans="1:24" ht="15.75">
      <c r="A1746" s="59"/>
      <c r="B1746" s="60"/>
      <c r="C1746" s="60"/>
      <c r="D1746" s="60"/>
      <c r="E1746" s="60"/>
      <c r="F1746" s="60"/>
      <c r="G1746" s="60"/>
      <c r="H1746" s="69"/>
      <c r="I1746" s="66"/>
      <c r="J1746" s="68"/>
      <c r="K1746" s="66"/>
      <c r="L1746" s="69"/>
      <c r="M1746" s="69"/>
      <c r="N1746" s="67"/>
      <c r="O1746" s="67"/>
      <c r="P1746" s="60"/>
      <c r="Q1746" s="60"/>
      <c r="R1746" s="69"/>
      <c r="S1746" s="66"/>
      <c r="T1746" s="66"/>
      <c r="U1746" s="60"/>
      <c r="V1746" s="60"/>
      <c r="W1746" s="66"/>
      <c r="X1746" s="60"/>
    </row>
    <row r="1747" spans="1:24" ht="15.75">
      <c r="A1747" s="59"/>
      <c r="B1747" s="60"/>
      <c r="C1747" s="60"/>
      <c r="D1747" s="60"/>
      <c r="E1747" s="60"/>
      <c r="F1747" s="60"/>
      <c r="G1747" s="60"/>
      <c r="H1747" s="69"/>
      <c r="I1747" s="66"/>
      <c r="J1747" s="68"/>
      <c r="K1747" s="66"/>
      <c r="L1747" s="69"/>
      <c r="M1747" s="69"/>
      <c r="N1747" s="67"/>
      <c r="O1747" s="67"/>
      <c r="P1747" s="60"/>
      <c r="Q1747" s="60"/>
      <c r="R1747" s="69"/>
      <c r="S1747" s="66"/>
      <c r="T1747" s="66"/>
      <c r="U1747" s="60"/>
      <c r="V1747" s="60"/>
      <c r="W1747" s="66"/>
      <c r="X1747" s="60"/>
    </row>
    <row r="1748" spans="1:24" ht="15.75">
      <c r="A1748" s="59"/>
      <c r="B1748" s="60"/>
      <c r="C1748" s="60"/>
      <c r="D1748" s="60"/>
      <c r="E1748" s="60"/>
      <c r="F1748" s="60"/>
      <c r="G1748" s="60"/>
      <c r="H1748" s="69"/>
      <c r="I1748" s="66"/>
      <c r="J1748" s="68"/>
      <c r="K1748" s="66"/>
      <c r="L1748" s="69"/>
      <c r="M1748" s="69"/>
      <c r="N1748" s="67"/>
      <c r="O1748" s="67"/>
      <c r="P1748" s="60"/>
      <c r="Q1748" s="60"/>
      <c r="R1748" s="69"/>
      <c r="S1748" s="66"/>
      <c r="T1748" s="66"/>
      <c r="U1748" s="60"/>
      <c r="V1748" s="60"/>
      <c r="W1748" s="66"/>
      <c r="X1748" s="60"/>
    </row>
    <row r="1749" spans="1:24" ht="15.75">
      <c r="A1749" s="59"/>
      <c r="B1749" s="60"/>
      <c r="C1749" s="60"/>
      <c r="D1749" s="60"/>
      <c r="E1749" s="60"/>
      <c r="F1749" s="60"/>
      <c r="G1749" s="60"/>
      <c r="H1749" s="69"/>
      <c r="I1749" s="66"/>
      <c r="J1749" s="68"/>
      <c r="K1749" s="66"/>
      <c r="L1749" s="69"/>
      <c r="M1749" s="69"/>
      <c r="N1749" s="67"/>
      <c r="O1749" s="67"/>
      <c r="P1749" s="60"/>
      <c r="Q1749" s="60"/>
      <c r="R1749" s="69"/>
      <c r="S1749" s="66"/>
      <c r="T1749" s="66"/>
      <c r="U1749" s="60"/>
      <c r="V1749" s="60"/>
      <c r="W1749" s="66"/>
      <c r="X1749" s="60"/>
    </row>
    <row r="1750" spans="1:24" ht="15.75">
      <c r="A1750" s="59"/>
      <c r="B1750" s="60"/>
      <c r="C1750" s="60"/>
      <c r="D1750" s="60"/>
      <c r="E1750" s="60"/>
      <c r="F1750" s="60"/>
      <c r="G1750" s="60"/>
      <c r="H1750" s="69"/>
      <c r="I1750" s="66"/>
      <c r="J1750" s="68"/>
      <c r="K1750" s="66"/>
      <c r="L1750" s="69"/>
      <c r="M1750" s="69"/>
      <c r="N1750" s="67"/>
      <c r="O1750" s="67"/>
      <c r="P1750" s="60"/>
      <c r="Q1750" s="60"/>
      <c r="R1750" s="69"/>
      <c r="S1750" s="66"/>
      <c r="T1750" s="66"/>
      <c r="U1750" s="60"/>
      <c r="V1750" s="60"/>
      <c r="W1750" s="66"/>
      <c r="X1750" s="60"/>
    </row>
    <row r="1751" spans="1:24" ht="15.75">
      <c r="A1751" s="59"/>
      <c r="B1751" s="60"/>
      <c r="C1751" s="60"/>
      <c r="D1751" s="60"/>
      <c r="E1751" s="60"/>
      <c r="F1751" s="60"/>
      <c r="G1751" s="60"/>
      <c r="H1751" s="69"/>
      <c r="I1751" s="66"/>
      <c r="J1751" s="68"/>
      <c r="K1751" s="66"/>
      <c r="L1751" s="69"/>
      <c r="M1751" s="69"/>
      <c r="N1751" s="67"/>
      <c r="O1751" s="67"/>
      <c r="P1751" s="60"/>
      <c r="Q1751" s="60"/>
      <c r="R1751" s="69"/>
      <c r="S1751" s="66"/>
      <c r="T1751" s="66"/>
      <c r="U1751" s="60"/>
      <c r="V1751" s="60"/>
      <c r="W1751" s="66"/>
      <c r="X1751" s="60"/>
    </row>
    <row r="1752" spans="1:24" ht="15.75">
      <c r="A1752" s="59"/>
      <c r="B1752" s="60"/>
      <c r="C1752" s="60"/>
      <c r="D1752" s="60"/>
      <c r="E1752" s="60"/>
      <c r="F1752" s="60"/>
      <c r="G1752" s="60"/>
      <c r="H1752" s="69"/>
      <c r="I1752" s="66"/>
      <c r="J1752" s="68"/>
      <c r="K1752" s="66"/>
      <c r="L1752" s="69"/>
      <c r="M1752" s="69"/>
      <c r="N1752" s="67"/>
      <c r="O1752" s="67"/>
      <c r="P1752" s="60"/>
      <c r="Q1752" s="60"/>
      <c r="R1752" s="69"/>
      <c r="S1752" s="66"/>
      <c r="T1752" s="66"/>
      <c r="U1752" s="60"/>
      <c r="V1752" s="60"/>
      <c r="W1752" s="66"/>
      <c r="X1752" s="60"/>
    </row>
    <row r="1753" spans="1:24" ht="15.75">
      <c r="A1753" s="59"/>
      <c r="B1753" s="60"/>
      <c r="C1753" s="60"/>
      <c r="D1753" s="60"/>
      <c r="E1753" s="60"/>
      <c r="F1753" s="60"/>
      <c r="G1753" s="60"/>
      <c r="H1753" s="69"/>
      <c r="I1753" s="66"/>
      <c r="J1753" s="68"/>
      <c r="K1753" s="66"/>
      <c r="L1753" s="69"/>
      <c r="M1753" s="69"/>
      <c r="N1753" s="67"/>
      <c r="O1753" s="67"/>
      <c r="P1753" s="60"/>
      <c r="Q1753" s="60"/>
      <c r="R1753" s="69"/>
      <c r="S1753" s="66"/>
      <c r="T1753" s="66"/>
      <c r="U1753" s="60"/>
      <c r="V1753" s="60"/>
      <c r="W1753" s="66"/>
      <c r="X1753" s="60"/>
    </row>
    <row r="1754" spans="1:24" ht="15.75">
      <c r="A1754" s="59"/>
      <c r="B1754" s="60"/>
      <c r="C1754" s="60"/>
      <c r="D1754" s="60"/>
      <c r="E1754" s="60"/>
      <c r="F1754" s="60"/>
      <c r="G1754" s="60"/>
      <c r="H1754" s="69"/>
      <c r="I1754" s="66"/>
      <c r="J1754" s="68"/>
      <c r="K1754" s="66"/>
      <c r="L1754" s="69"/>
      <c r="M1754" s="69"/>
      <c r="N1754" s="67"/>
      <c r="O1754" s="67"/>
      <c r="P1754" s="60"/>
      <c r="Q1754" s="60"/>
      <c r="R1754" s="69"/>
      <c r="S1754" s="66"/>
      <c r="T1754" s="66"/>
      <c r="U1754" s="60"/>
      <c r="V1754" s="60"/>
      <c r="W1754" s="66"/>
      <c r="X1754" s="60"/>
    </row>
    <row r="1755" spans="1:24" ht="15.75">
      <c r="A1755" s="59"/>
      <c r="B1755" s="60"/>
      <c r="C1755" s="60"/>
      <c r="D1755" s="60"/>
      <c r="E1755" s="60"/>
      <c r="F1755" s="60"/>
      <c r="G1755" s="60"/>
      <c r="H1755" s="69"/>
      <c r="I1755" s="66"/>
      <c r="J1755" s="68"/>
      <c r="K1755" s="66"/>
      <c r="L1755" s="69"/>
      <c r="M1755" s="69"/>
      <c r="N1755" s="67"/>
      <c r="O1755" s="67"/>
      <c r="P1755" s="60"/>
      <c r="Q1755" s="60"/>
      <c r="R1755" s="69"/>
      <c r="S1755" s="66"/>
      <c r="T1755" s="66"/>
      <c r="U1755" s="60"/>
      <c r="V1755" s="60"/>
      <c r="W1755" s="66"/>
      <c r="X1755" s="60"/>
    </row>
    <row r="1756" spans="1:24" ht="15.75">
      <c r="A1756" s="59"/>
      <c r="B1756" s="60"/>
      <c r="C1756" s="60"/>
      <c r="D1756" s="60"/>
      <c r="E1756" s="60"/>
      <c r="F1756" s="60"/>
      <c r="G1756" s="60"/>
      <c r="H1756" s="69"/>
      <c r="I1756" s="66"/>
      <c r="J1756" s="68"/>
      <c r="K1756" s="66"/>
      <c r="L1756" s="69"/>
      <c r="M1756" s="69"/>
      <c r="N1756" s="67"/>
      <c r="O1756" s="67"/>
      <c r="P1756" s="60"/>
      <c r="Q1756" s="60"/>
      <c r="R1756" s="69"/>
      <c r="S1756" s="66"/>
      <c r="T1756" s="66"/>
      <c r="U1756" s="60"/>
      <c r="V1756" s="60"/>
      <c r="W1756" s="66"/>
      <c r="X1756" s="60"/>
    </row>
    <row r="1757" spans="1:24" ht="15.75">
      <c r="A1757" s="59"/>
      <c r="B1757" s="60"/>
      <c r="C1757" s="60"/>
      <c r="D1757" s="60"/>
      <c r="E1757" s="60"/>
      <c r="F1757" s="60"/>
      <c r="G1757" s="60"/>
      <c r="H1757" s="69"/>
      <c r="I1757" s="66"/>
      <c r="J1757" s="68"/>
      <c r="K1757" s="66"/>
      <c r="L1757" s="69"/>
      <c r="M1757" s="69"/>
      <c r="N1757" s="67"/>
      <c r="O1757" s="67"/>
      <c r="P1757" s="60"/>
      <c r="Q1757" s="60"/>
      <c r="R1757" s="69"/>
      <c r="S1757" s="66"/>
      <c r="T1757" s="66"/>
      <c r="U1757" s="60"/>
      <c r="V1757" s="60"/>
      <c r="W1757" s="66"/>
      <c r="X1757" s="60"/>
    </row>
    <row r="1758" spans="1:24" ht="15.75">
      <c r="A1758" s="59"/>
      <c r="B1758" s="60"/>
      <c r="C1758" s="60"/>
      <c r="D1758" s="60"/>
      <c r="E1758" s="60"/>
      <c r="F1758" s="60"/>
      <c r="G1758" s="60"/>
      <c r="H1758" s="69"/>
      <c r="I1758" s="66"/>
      <c r="J1758" s="68"/>
      <c r="K1758" s="66"/>
      <c r="L1758" s="69"/>
      <c r="M1758" s="69"/>
      <c r="N1758" s="67"/>
      <c r="O1758" s="67"/>
      <c r="P1758" s="60"/>
      <c r="Q1758" s="60"/>
      <c r="R1758" s="69"/>
      <c r="S1758" s="66"/>
      <c r="T1758" s="66"/>
      <c r="U1758" s="60"/>
      <c r="V1758" s="60"/>
      <c r="W1758" s="66"/>
      <c r="X1758" s="60"/>
    </row>
    <row r="1759" spans="1:24" ht="15.75">
      <c r="A1759" s="59"/>
      <c r="B1759" s="60"/>
      <c r="C1759" s="60"/>
      <c r="D1759" s="60"/>
      <c r="E1759" s="60"/>
      <c r="F1759" s="60"/>
      <c r="G1759" s="60"/>
      <c r="H1759" s="69"/>
      <c r="I1759" s="66"/>
      <c r="J1759" s="68"/>
      <c r="K1759" s="66"/>
      <c r="L1759" s="69"/>
      <c r="M1759" s="69"/>
      <c r="N1759" s="67"/>
      <c r="O1759" s="67"/>
      <c r="P1759" s="60"/>
      <c r="Q1759" s="60"/>
      <c r="R1759" s="69"/>
      <c r="S1759" s="66"/>
      <c r="T1759" s="66"/>
      <c r="U1759" s="60"/>
      <c r="V1759" s="60"/>
      <c r="W1759" s="66"/>
      <c r="X1759" s="60"/>
    </row>
    <row r="1760" spans="1:24" ht="15.75">
      <c r="A1760" s="59"/>
      <c r="B1760" s="60"/>
      <c r="C1760" s="60"/>
      <c r="D1760" s="60"/>
      <c r="E1760" s="60"/>
      <c r="F1760" s="60"/>
      <c r="G1760" s="60"/>
      <c r="H1760" s="69"/>
      <c r="I1760" s="66"/>
      <c r="J1760" s="68"/>
      <c r="K1760" s="66"/>
      <c r="L1760" s="69"/>
      <c r="M1760" s="69"/>
      <c r="N1760" s="67"/>
      <c r="O1760" s="67"/>
      <c r="P1760" s="60"/>
      <c r="Q1760" s="60"/>
      <c r="R1760" s="69"/>
      <c r="S1760" s="66"/>
      <c r="T1760" s="66"/>
      <c r="U1760" s="60"/>
      <c r="V1760" s="60"/>
      <c r="W1760" s="66"/>
      <c r="X1760" s="60"/>
    </row>
    <row r="1761" spans="1:24" ht="15.75">
      <c r="A1761" s="59"/>
      <c r="B1761" s="60"/>
      <c r="C1761" s="60"/>
      <c r="D1761" s="60"/>
      <c r="E1761" s="60"/>
      <c r="F1761" s="60"/>
      <c r="G1761" s="60"/>
      <c r="H1761" s="69"/>
      <c r="I1761" s="66"/>
      <c r="J1761" s="68"/>
      <c r="K1761" s="66"/>
      <c r="L1761" s="69"/>
      <c r="M1761" s="69"/>
      <c r="N1761" s="67"/>
      <c r="O1761" s="67"/>
      <c r="P1761" s="60"/>
      <c r="Q1761" s="60"/>
      <c r="R1761" s="69"/>
      <c r="S1761" s="66"/>
      <c r="T1761" s="66"/>
      <c r="U1761" s="60"/>
      <c r="V1761" s="60"/>
      <c r="W1761" s="66"/>
      <c r="X1761" s="60"/>
    </row>
    <row r="1762" spans="1:24" ht="15.75">
      <c r="A1762" s="59"/>
      <c r="B1762" s="60"/>
      <c r="C1762" s="60"/>
      <c r="D1762" s="60"/>
      <c r="E1762" s="60"/>
      <c r="F1762" s="60"/>
      <c r="G1762" s="60"/>
      <c r="H1762" s="69"/>
      <c r="I1762" s="66"/>
      <c r="J1762" s="68"/>
      <c r="K1762" s="66"/>
      <c r="L1762" s="69"/>
      <c r="M1762" s="69"/>
      <c r="N1762" s="67"/>
      <c r="O1762" s="67"/>
      <c r="P1762" s="60"/>
      <c r="Q1762" s="60"/>
      <c r="R1762" s="69"/>
      <c r="S1762" s="66"/>
      <c r="T1762" s="66"/>
      <c r="U1762" s="60"/>
      <c r="V1762" s="60"/>
      <c r="W1762" s="66"/>
      <c r="X1762" s="60"/>
    </row>
    <row r="1763" spans="1:24" ht="15.75">
      <c r="A1763" s="59"/>
      <c r="B1763" s="60"/>
      <c r="C1763" s="60"/>
      <c r="D1763" s="60"/>
      <c r="E1763" s="60"/>
      <c r="F1763" s="60"/>
      <c r="G1763" s="60"/>
      <c r="H1763" s="69"/>
      <c r="I1763" s="66"/>
      <c r="J1763" s="68"/>
      <c r="K1763" s="66"/>
      <c r="L1763" s="69"/>
      <c r="M1763" s="69"/>
      <c r="N1763" s="67"/>
      <c r="O1763" s="67"/>
      <c r="P1763" s="60"/>
      <c r="Q1763" s="60"/>
      <c r="R1763" s="69"/>
      <c r="S1763" s="66"/>
      <c r="T1763" s="66"/>
      <c r="U1763" s="60"/>
      <c r="V1763" s="60"/>
      <c r="W1763" s="66"/>
      <c r="X1763" s="60"/>
    </row>
    <row r="1764" spans="1:24" ht="15.75">
      <c r="A1764" s="59"/>
      <c r="B1764" s="60"/>
      <c r="C1764" s="60"/>
      <c r="D1764" s="60"/>
      <c r="E1764" s="60"/>
      <c r="F1764" s="60"/>
      <c r="G1764" s="60"/>
      <c r="H1764" s="69"/>
      <c r="I1764" s="66"/>
      <c r="J1764" s="68"/>
      <c r="K1764" s="66"/>
      <c r="L1764" s="69"/>
      <c r="M1764" s="69"/>
      <c r="N1764" s="67"/>
      <c r="O1764" s="67"/>
      <c r="P1764" s="60"/>
      <c r="Q1764" s="60"/>
      <c r="R1764" s="69"/>
      <c r="S1764" s="66"/>
      <c r="T1764" s="66"/>
      <c r="U1764" s="60"/>
      <c r="V1764" s="60"/>
      <c r="W1764" s="66"/>
      <c r="X1764" s="60"/>
    </row>
    <row r="1765" spans="1:24" ht="15.75">
      <c r="A1765" s="59"/>
      <c r="B1765" s="60"/>
      <c r="C1765" s="60"/>
      <c r="D1765" s="60"/>
      <c r="E1765" s="60"/>
      <c r="F1765" s="60"/>
      <c r="G1765" s="60"/>
      <c r="H1765" s="69"/>
      <c r="I1765" s="66"/>
      <c r="J1765" s="68"/>
      <c r="K1765" s="66"/>
      <c r="L1765" s="69"/>
      <c r="M1765" s="69"/>
      <c r="N1765" s="67"/>
      <c r="O1765" s="67"/>
      <c r="P1765" s="60"/>
      <c r="Q1765" s="60"/>
      <c r="R1765" s="69"/>
      <c r="S1765" s="66"/>
      <c r="T1765" s="66"/>
      <c r="U1765" s="60"/>
      <c r="V1765" s="60"/>
      <c r="W1765" s="66"/>
      <c r="X1765" s="60"/>
    </row>
    <row r="1766" spans="1:24" ht="15.75">
      <c r="A1766" s="59"/>
      <c r="B1766" s="60"/>
      <c r="C1766" s="60"/>
      <c r="D1766" s="60"/>
      <c r="E1766" s="60"/>
      <c r="F1766" s="60"/>
      <c r="G1766" s="60"/>
      <c r="H1766" s="69"/>
      <c r="I1766" s="66"/>
      <c r="J1766" s="68"/>
      <c r="K1766" s="66"/>
      <c r="L1766" s="69"/>
      <c r="M1766" s="69"/>
      <c r="N1766" s="67"/>
      <c r="O1766" s="67"/>
      <c r="P1766" s="60"/>
      <c r="Q1766" s="60"/>
      <c r="R1766" s="69"/>
      <c r="S1766" s="66"/>
      <c r="T1766" s="66"/>
      <c r="U1766" s="60"/>
      <c r="V1766" s="60"/>
      <c r="W1766" s="66"/>
      <c r="X1766" s="60"/>
    </row>
    <row r="1767" spans="1:24" ht="15.75">
      <c r="A1767" s="59"/>
      <c r="B1767" s="60"/>
      <c r="C1767" s="60"/>
      <c r="D1767" s="60"/>
      <c r="E1767" s="60"/>
      <c r="F1767" s="60"/>
      <c r="G1767" s="60"/>
      <c r="H1767" s="69"/>
      <c r="I1767" s="66"/>
      <c r="J1767" s="68"/>
      <c r="K1767" s="66"/>
      <c r="L1767" s="69"/>
      <c r="M1767" s="69"/>
      <c r="N1767" s="67"/>
      <c r="O1767" s="67"/>
      <c r="P1767" s="60"/>
      <c r="Q1767" s="60"/>
      <c r="R1767" s="69"/>
      <c r="S1767" s="66"/>
      <c r="T1767" s="66"/>
      <c r="U1767" s="60"/>
      <c r="V1767" s="60"/>
      <c r="W1767" s="66"/>
      <c r="X1767" s="60"/>
    </row>
    <row r="1768" spans="1:24" ht="15.75">
      <c r="A1768" s="59"/>
      <c r="B1768" s="60"/>
      <c r="C1768" s="60"/>
      <c r="D1768" s="60"/>
      <c r="E1768" s="60"/>
      <c r="F1768" s="60"/>
      <c r="G1768" s="60"/>
      <c r="H1768" s="69"/>
      <c r="I1768" s="66"/>
      <c r="J1768" s="68"/>
      <c r="K1768" s="66"/>
      <c r="L1768" s="69"/>
      <c r="M1768" s="69"/>
      <c r="N1768" s="67"/>
      <c r="O1768" s="67"/>
      <c r="P1768" s="60"/>
      <c r="Q1768" s="60"/>
      <c r="R1768" s="69"/>
      <c r="S1768" s="66"/>
      <c r="T1768" s="66"/>
      <c r="U1768" s="60"/>
      <c r="V1768" s="60"/>
      <c r="W1768" s="66"/>
      <c r="X1768" s="60"/>
    </row>
    <row r="1769" spans="1:24" ht="15.75">
      <c r="A1769" s="59"/>
      <c r="B1769" s="60"/>
      <c r="C1769" s="60"/>
      <c r="D1769" s="60"/>
      <c r="E1769" s="60"/>
      <c r="F1769" s="60"/>
      <c r="G1769" s="60"/>
      <c r="H1769" s="69"/>
      <c r="I1769" s="66"/>
      <c r="J1769" s="68"/>
      <c r="K1769" s="66"/>
      <c r="L1769" s="69"/>
      <c r="M1769" s="69"/>
      <c r="N1769" s="67"/>
      <c r="O1769" s="67"/>
      <c r="P1769" s="60"/>
      <c r="Q1769" s="60"/>
      <c r="R1769" s="69"/>
      <c r="S1769" s="66"/>
      <c r="T1769" s="66"/>
      <c r="U1769" s="60"/>
      <c r="V1769" s="60"/>
      <c r="W1769" s="66"/>
      <c r="X1769" s="60"/>
    </row>
    <row r="1770" spans="1:24" ht="15.75">
      <c r="A1770" s="59"/>
      <c r="B1770" s="60"/>
      <c r="C1770" s="60"/>
      <c r="D1770" s="60"/>
      <c r="E1770" s="60"/>
      <c r="F1770" s="60"/>
      <c r="G1770" s="60"/>
      <c r="H1770" s="69"/>
      <c r="I1770" s="66"/>
      <c r="J1770" s="68"/>
      <c r="K1770" s="66"/>
      <c r="L1770" s="69"/>
      <c r="M1770" s="69"/>
      <c r="N1770" s="67"/>
      <c r="O1770" s="67"/>
      <c r="P1770" s="60"/>
      <c r="Q1770" s="60"/>
      <c r="R1770" s="69"/>
      <c r="S1770" s="66"/>
      <c r="T1770" s="66"/>
      <c r="U1770" s="60"/>
      <c r="V1770" s="60"/>
      <c r="W1770" s="66"/>
      <c r="X1770" s="60"/>
    </row>
    <row r="1771" spans="1:24" ht="15.75">
      <c r="A1771" s="59"/>
      <c r="B1771" s="60"/>
      <c r="C1771" s="60"/>
      <c r="D1771" s="60"/>
      <c r="E1771" s="60"/>
      <c r="F1771" s="60"/>
      <c r="G1771" s="60"/>
      <c r="H1771" s="69"/>
      <c r="I1771" s="66"/>
      <c r="J1771" s="68"/>
      <c r="K1771" s="66"/>
      <c r="L1771" s="69"/>
      <c r="M1771" s="69"/>
      <c r="N1771" s="67"/>
      <c r="O1771" s="67"/>
      <c r="P1771" s="60"/>
      <c r="Q1771" s="60"/>
      <c r="R1771" s="69"/>
      <c r="S1771" s="66"/>
      <c r="T1771" s="66"/>
      <c r="U1771" s="60"/>
      <c r="V1771" s="60"/>
      <c r="W1771" s="66"/>
      <c r="X1771" s="60"/>
    </row>
    <row r="1772" spans="1:24" ht="15.75">
      <c r="A1772" s="59"/>
      <c r="B1772" s="60"/>
      <c r="C1772" s="60"/>
      <c r="D1772" s="60"/>
      <c r="E1772" s="60"/>
      <c r="F1772" s="60"/>
      <c r="G1772" s="60"/>
      <c r="H1772" s="69"/>
      <c r="I1772" s="66"/>
      <c r="J1772" s="68"/>
      <c r="K1772" s="66"/>
      <c r="L1772" s="69"/>
      <c r="M1772" s="69"/>
      <c r="N1772" s="67"/>
      <c r="O1772" s="67"/>
      <c r="P1772" s="60"/>
      <c r="Q1772" s="60"/>
      <c r="R1772" s="69"/>
      <c r="S1772" s="66"/>
      <c r="T1772" s="66"/>
      <c r="U1772" s="60"/>
      <c r="V1772" s="60"/>
      <c r="W1772" s="66"/>
      <c r="X1772" s="60"/>
    </row>
    <row r="1773" spans="1:24" ht="15.75">
      <c r="A1773" s="59"/>
      <c r="B1773" s="60"/>
      <c r="C1773" s="60"/>
      <c r="D1773" s="60"/>
      <c r="E1773" s="60"/>
      <c r="F1773" s="60"/>
      <c r="G1773" s="60"/>
      <c r="H1773" s="69"/>
      <c r="I1773" s="66"/>
      <c r="J1773" s="68"/>
      <c r="K1773" s="66"/>
      <c r="L1773" s="69"/>
      <c r="M1773" s="69"/>
      <c r="N1773" s="67"/>
      <c r="O1773" s="67"/>
      <c r="P1773" s="60"/>
      <c r="Q1773" s="60"/>
      <c r="R1773" s="69"/>
      <c r="S1773" s="66"/>
      <c r="T1773" s="66"/>
      <c r="U1773" s="60"/>
      <c r="V1773" s="60"/>
      <c r="W1773" s="66"/>
      <c r="X1773" s="60"/>
    </row>
    <row r="1774" spans="1:24" ht="15.75">
      <c r="A1774" s="59"/>
      <c r="B1774" s="60"/>
      <c r="C1774" s="60"/>
      <c r="D1774" s="60"/>
      <c r="E1774" s="60"/>
      <c r="F1774" s="60"/>
      <c r="G1774" s="60"/>
      <c r="H1774" s="69"/>
      <c r="I1774" s="66"/>
      <c r="J1774" s="68"/>
      <c r="K1774" s="66"/>
      <c r="L1774" s="69"/>
      <c r="M1774" s="69"/>
      <c r="N1774" s="67"/>
      <c r="O1774" s="67"/>
      <c r="P1774" s="60"/>
      <c r="Q1774" s="60"/>
      <c r="R1774" s="69"/>
      <c r="S1774" s="66"/>
      <c r="T1774" s="66"/>
      <c r="U1774" s="60"/>
      <c r="V1774" s="60"/>
      <c r="W1774" s="66"/>
      <c r="X1774" s="60"/>
    </row>
    <row r="1775" spans="1:24" ht="15.75">
      <c r="A1775" s="59"/>
      <c r="B1775" s="60"/>
      <c r="C1775" s="60"/>
      <c r="D1775" s="60"/>
      <c r="E1775" s="60"/>
      <c r="F1775" s="60"/>
      <c r="G1775" s="60"/>
      <c r="H1775" s="69"/>
      <c r="I1775" s="66"/>
      <c r="J1775" s="68"/>
      <c r="K1775" s="66"/>
      <c r="L1775" s="69"/>
      <c r="M1775" s="69"/>
      <c r="N1775" s="67"/>
      <c r="O1775" s="67"/>
      <c r="P1775" s="60"/>
      <c r="Q1775" s="60"/>
      <c r="R1775" s="69"/>
      <c r="S1775" s="66"/>
      <c r="T1775" s="66"/>
      <c r="U1775" s="60"/>
      <c r="V1775" s="60"/>
      <c r="W1775" s="66"/>
      <c r="X1775" s="60"/>
    </row>
    <row r="1776" spans="1:24" ht="15.75">
      <c r="A1776" s="59"/>
      <c r="B1776" s="60"/>
      <c r="C1776" s="60"/>
      <c r="D1776" s="60"/>
      <c r="E1776" s="60"/>
      <c r="F1776" s="60"/>
      <c r="G1776" s="60"/>
      <c r="H1776" s="69"/>
      <c r="I1776" s="66"/>
      <c r="J1776" s="68"/>
      <c r="K1776" s="66"/>
      <c r="L1776" s="69"/>
      <c r="M1776" s="69"/>
      <c r="N1776" s="67"/>
      <c r="O1776" s="67"/>
      <c r="P1776" s="60"/>
      <c r="Q1776" s="60"/>
      <c r="R1776" s="69"/>
      <c r="S1776" s="66"/>
      <c r="T1776" s="66"/>
      <c r="U1776" s="60"/>
      <c r="V1776" s="60"/>
      <c r="W1776" s="66"/>
      <c r="X1776" s="60"/>
    </row>
    <row r="1777" spans="1:24" ht="15.75">
      <c r="A1777" s="59"/>
      <c r="B1777" s="60"/>
      <c r="C1777" s="60"/>
      <c r="D1777" s="60"/>
      <c r="E1777" s="60"/>
      <c r="F1777" s="60"/>
      <c r="G1777" s="60"/>
      <c r="H1777" s="69"/>
      <c r="I1777" s="66"/>
      <c r="J1777" s="68"/>
      <c r="K1777" s="66"/>
      <c r="L1777" s="69"/>
      <c r="M1777" s="69"/>
      <c r="N1777" s="67"/>
      <c r="O1777" s="67"/>
      <c r="P1777" s="60"/>
      <c r="Q1777" s="60"/>
      <c r="R1777" s="69"/>
      <c r="S1777" s="66"/>
      <c r="T1777" s="66"/>
      <c r="U1777" s="60"/>
      <c r="V1777" s="60"/>
      <c r="W1777" s="66"/>
      <c r="X1777" s="60"/>
    </row>
    <row r="1778" spans="1:24" ht="15.75">
      <c r="A1778" s="59"/>
      <c r="B1778" s="60"/>
      <c r="C1778" s="60"/>
      <c r="D1778" s="60"/>
      <c r="E1778" s="60"/>
      <c r="F1778" s="60"/>
      <c r="G1778" s="60"/>
      <c r="H1778" s="69"/>
      <c r="I1778" s="66"/>
      <c r="J1778" s="68"/>
      <c r="K1778" s="66"/>
      <c r="L1778" s="69"/>
      <c r="M1778" s="69"/>
      <c r="N1778" s="67"/>
      <c r="O1778" s="67"/>
      <c r="P1778" s="60"/>
      <c r="Q1778" s="60"/>
      <c r="R1778" s="69"/>
      <c r="S1778" s="66"/>
      <c r="T1778" s="66"/>
      <c r="U1778" s="60"/>
      <c r="V1778" s="60"/>
      <c r="W1778" s="66"/>
      <c r="X1778" s="60"/>
    </row>
    <row r="1779" spans="1:24" ht="15.75">
      <c r="A1779" s="59"/>
      <c r="B1779" s="60"/>
      <c r="C1779" s="60"/>
      <c r="D1779" s="60"/>
      <c r="E1779" s="60"/>
      <c r="F1779" s="60"/>
      <c r="G1779" s="60"/>
      <c r="H1779" s="69"/>
      <c r="I1779" s="66"/>
      <c r="J1779" s="68"/>
      <c r="K1779" s="66"/>
      <c r="L1779" s="69"/>
      <c r="M1779" s="69"/>
      <c r="N1779" s="67"/>
      <c r="O1779" s="67"/>
      <c r="P1779" s="60"/>
      <c r="Q1779" s="60"/>
      <c r="R1779" s="69"/>
      <c r="S1779" s="66"/>
      <c r="T1779" s="66"/>
      <c r="U1779" s="60"/>
      <c r="V1779" s="60"/>
      <c r="W1779" s="66"/>
      <c r="X1779" s="60"/>
    </row>
    <row r="1780" spans="1:24" ht="15.75">
      <c r="A1780" s="59"/>
      <c r="B1780" s="60"/>
      <c r="C1780" s="60"/>
      <c r="D1780" s="60"/>
      <c r="E1780" s="60"/>
      <c r="F1780" s="60"/>
      <c r="G1780" s="60"/>
      <c r="H1780" s="69"/>
      <c r="I1780" s="66"/>
      <c r="J1780" s="68"/>
      <c r="K1780" s="66"/>
      <c r="L1780" s="69"/>
      <c r="M1780" s="69"/>
      <c r="N1780" s="67"/>
      <c r="O1780" s="67"/>
      <c r="P1780" s="60"/>
      <c r="Q1780" s="60"/>
      <c r="R1780" s="69"/>
      <c r="S1780" s="66"/>
      <c r="T1780" s="66"/>
      <c r="U1780" s="60"/>
      <c r="V1780" s="60"/>
      <c r="W1780" s="66"/>
      <c r="X1780" s="60"/>
    </row>
    <row r="1781" spans="1:24" ht="15.75">
      <c r="A1781" s="59"/>
      <c r="B1781" s="60"/>
      <c r="C1781" s="60"/>
      <c r="D1781" s="60"/>
      <c r="E1781" s="60"/>
      <c r="F1781" s="60"/>
      <c r="G1781" s="60"/>
      <c r="H1781" s="69"/>
      <c r="I1781" s="66"/>
      <c r="J1781" s="68"/>
      <c r="K1781" s="66"/>
      <c r="L1781" s="69"/>
      <c r="M1781" s="69"/>
      <c r="N1781" s="67"/>
      <c r="O1781" s="67"/>
      <c r="P1781" s="60"/>
      <c r="Q1781" s="60"/>
      <c r="R1781" s="69"/>
      <c r="S1781" s="66"/>
      <c r="T1781" s="66"/>
      <c r="U1781" s="60"/>
      <c r="V1781" s="60"/>
      <c r="W1781" s="66"/>
      <c r="X1781" s="60"/>
    </row>
    <row r="1782" spans="1:24" ht="15.75">
      <c r="A1782" s="59"/>
      <c r="B1782" s="60"/>
      <c r="C1782" s="60"/>
      <c r="D1782" s="60"/>
      <c r="E1782" s="60"/>
      <c r="F1782" s="60"/>
      <c r="G1782" s="60"/>
      <c r="H1782" s="69"/>
      <c r="I1782" s="66"/>
      <c r="J1782" s="68"/>
      <c r="K1782" s="66"/>
      <c r="L1782" s="69"/>
      <c r="M1782" s="69"/>
      <c r="N1782" s="67"/>
      <c r="O1782" s="67"/>
      <c r="P1782" s="60"/>
      <c r="Q1782" s="60"/>
      <c r="R1782" s="69"/>
      <c r="S1782" s="66"/>
      <c r="T1782" s="66"/>
      <c r="U1782" s="60"/>
      <c r="V1782" s="60"/>
      <c r="W1782" s="66"/>
      <c r="X1782" s="60"/>
    </row>
    <row r="1783" spans="1:24" ht="15.75">
      <c r="A1783" s="59"/>
      <c r="B1783" s="60"/>
      <c r="C1783" s="60"/>
      <c r="D1783" s="60"/>
      <c r="E1783" s="60"/>
      <c r="F1783" s="60"/>
      <c r="G1783" s="60"/>
      <c r="H1783" s="69"/>
      <c r="I1783" s="66"/>
      <c r="J1783" s="68"/>
      <c r="K1783" s="66"/>
      <c r="L1783" s="69"/>
      <c r="M1783" s="69"/>
      <c r="N1783" s="67"/>
      <c r="O1783" s="67"/>
      <c r="P1783" s="60"/>
      <c r="Q1783" s="60"/>
      <c r="R1783" s="69"/>
      <c r="S1783" s="66"/>
      <c r="T1783" s="66"/>
      <c r="U1783" s="60"/>
      <c r="V1783" s="60"/>
      <c r="W1783" s="66"/>
      <c r="X1783" s="60"/>
    </row>
    <row r="1784" spans="1:24" ht="15.75">
      <c r="A1784" s="59"/>
      <c r="B1784" s="60"/>
      <c r="C1784" s="60"/>
      <c r="D1784" s="60"/>
      <c r="E1784" s="60"/>
      <c r="F1784" s="60"/>
      <c r="G1784" s="60"/>
      <c r="H1784" s="69"/>
      <c r="I1784" s="66"/>
      <c r="J1784" s="68"/>
      <c r="K1784" s="66"/>
      <c r="L1784" s="69"/>
      <c r="M1784" s="69"/>
      <c r="N1784" s="67"/>
      <c r="O1784" s="67"/>
      <c r="P1784" s="60"/>
      <c r="Q1784" s="60"/>
      <c r="R1784" s="69"/>
      <c r="S1784" s="66"/>
      <c r="T1784" s="66"/>
      <c r="U1784" s="60"/>
      <c r="V1784" s="60"/>
      <c r="W1784" s="66"/>
      <c r="X1784" s="60"/>
    </row>
    <row r="1785" spans="1:24" ht="15.75">
      <c r="A1785" s="59"/>
      <c r="B1785" s="60"/>
      <c r="C1785" s="60"/>
      <c r="D1785" s="60"/>
      <c r="E1785" s="60"/>
      <c r="F1785" s="60"/>
      <c r="G1785" s="60"/>
      <c r="H1785" s="69"/>
      <c r="I1785" s="66"/>
      <c r="J1785" s="68"/>
      <c r="K1785" s="66"/>
      <c r="L1785" s="69"/>
      <c r="M1785" s="69"/>
      <c r="N1785" s="67"/>
      <c r="O1785" s="67"/>
      <c r="P1785" s="60"/>
      <c r="Q1785" s="60"/>
      <c r="R1785" s="69"/>
      <c r="S1785" s="66"/>
      <c r="T1785" s="66"/>
      <c r="U1785" s="60"/>
      <c r="V1785" s="60"/>
      <c r="W1785" s="66"/>
      <c r="X1785" s="60"/>
    </row>
    <row r="1786" spans="1:24" ht="15.75">
      <c r="A1786" s="59"/>
      <c r="B1786" s="60"/>
      <c r="C1786" s="60"/>
      <c r="D1786" s="60"/>
      <c r="E1786" s="60"/>
      <c r="F1786" s="60"/>
      <c r="G1786" s="60"/>
      <c r="H1786" s="69"/>
      <c r="I1786" s="66"/>
      <c r="J1786" s="68"/>
      <c r="K1786" s="66"/>
      <c r="L1786" s="69"/>
      <c r="M1786" s="69"/>
      <c r="N1786" s="67"/>
      <c r="O1786" s="67"/>
      <c r="P1786" s="60"/>
      <c r="Q1786" s="60"/>
      <c r="R1786" s="69"/>
      <c r="S1786" s="66"/>
      <c r="T1786" s="66"/>
      <c r="U1786" s="60"/>
      <c r="V1786" s="60"/>
      <c r="W1786" s="66"/>
      <c r="X1786" s="60"/>
    </row>
    <row r="1787" spans="1:24" ht="15.75">
      <c r="A1787" s="59"/>
      <c r="B1787" s="60"/>
      <c r="C1787" s="60"/>
      <c r="D1787" s="60"/>
      <c r="E1787" s="60"/>
      <c r="F1787" s="60"/>
      <c r="G1787" s="60"/>
      <c r="H1787" s="69"/>
      <c r="I1787" s="66"/>
      <c r="J1787" s="68"/>
      <c r="K1787" s="66"/>
      <c r="L1787" s="69"/>
      <c r="M1787" s="69"/>
      <c r="N1787" s="67"/>
      <c r="O1787" s="67"/>
      <c r="P1787" s="60"/>
      <c r="Q1787" s="60"/>
      <c r="R1787" s="69"/>
      <c r="S1787" s="66"/>
      <c r="T1787" s="66"/>
      <c r="U1787" s="60"/>
      <c r="V1787" s="60"/>
      <c r="W1787" s="66"/>
      <c r="X1787" s="60"/>
    </row>
    <row r="1788" spans="1:24" ht="15.75">
      <c r="A1788" s="59"/>
      <c r="B1788" s="60"/>
      <c r="C1788" s="60"/>
      <c r="D1788" s="60"/>
      <c r="E1788" s="60"/>
      <c r="F1788" s="60"/>
      <c r="G1788" s="60"/>
      <c r="H1788" s="69"/>
      <c r="I1788" s="66"/>
      <c r="J1788" s="68"/>
      <c r="K1788" s="66"/>
      <c r="L1788" s="69"/>
      <c r="M1788" s="69"/>
      <c r="N1788" s="67"/>
      <c r="O1788" s="67"/>
      <c r="P1788" s="60"/>
      <c r="Q1788" s="60"/>
      <c r="R1788" s="69"/>
      <c r="S1788" s="66"/>
      <c r="T1788" s="66"/>
      <c r="U1788" s="60"/>
      <c r="V1788" s="60"/>
      <c r="W1788" s="66"/>
      <c r="X1788" s="60"/>
    </row>
    <row r="1789" spans="1:24" ht="15.75">
      <c r="A1789" s="59"/>
      <c r="B1789" s="60"/>
      <c r="C1789" s="60"/>
      <c r="D1789" s="60"/>
      <c r="E1789" s="60"/>
      <c r="F1789" s="60"/>
      <c r="G1789" s="60"/>
      <c r="H1789" s="69"/>
      <c r="I1789" s="66"/>
      <c r="J1789" s="68"/>
      <c r="K1789" s="66"/>
      <c r="L1789" s="69"/>
      <c r="M1789" s="69"/>
      <c r="N1789" s="67"/>
      <c r="O1789" s="67"/>
      <c r="P1789" s="60"/>
      <c r="Q1789" s="60"/>
      <c r="R1789" s="69"/>
      <c r="S1789" s="66"/>
      <c r="T1789" s="66"/>
      <c r="U1789" s="60"/>
      <c r="V1789" s="60"/>
      <c r="W1789" s="66"/>
      <c r="X1789" s="60"/>
    </row>
    <row r="1790" spans="1:24" ht="15.75">
      <c r="A1790" s="59"/>
      <c r="B1790" s="60"/>
      <c r="C1790" s="60"/>
      <c r="D1790" s="60"/>
      <c r="E1790" s="60"/>
      <c r="F1790" s="60"/>
      <c r="G1790" s="60"/>
      <c r="H1790" s="69"/>
      <c r="I1790" s="66"/>
      <c r="J1790" s="68"/>
      <c r="K1790" s="66"/>
      <c r="L1790" s="69"/>
      <c r="M1790" s="69"/>
      <c r="N1790" s="67"/>
      <c r="O1790" s="67"/>
      <c r="P1790" s="60"/>
      <c r="Q1790" s="60"/>
      <c r="R1790" s="69"/>
      <c r="S1790" s="66"/>
      <c r="T1790" s="66"/>
      <c r="U1790" s="60"/>
      <c r="V1790" s="60"/>
      <c r="W1790" s="66"/>
      <c r="X1790" s="60"/>
    </row>
    <row r="1791" spans="1:24" ht="15.75">
      <c r="A1791" s="59"/>
      <c r="B1791" s="60"/>
      <c r="C1791" s="60"/>
      <c r="D1791" s="60"/>
      <c r="E1791" s="60"/>
      <c r="F1791" s="60"/>
      <c r="G1791" s="60"/>
      <c r="H1791" s="69"/>
      <c r="I1791" s="66"/>
      <c r="J1791" s="68"/>
      <c r="K1791" s="66"/>
      <c r="L1791" s="69"/>
      <c r="M1791" s="69"/>
      <c r="N1791" s="67"/>
      <c r="O1791" s="67"/>
      <c r="P1791" s="60"/>
      <c r="Q1791" s="60"/>
      <c r="R1791" s="69"/>
      <c r="S1791" s="66"/>
      <c r="T1791" s="66"/>
      <c r="U1791" s="60"/>
      <c r="V1791" s="60"/>
      <c r="W1791" s="66"/>
      <c r="X1791" s="60"/>
    </row>
    <row r="1792" spans="1:24" ht="15.75">
      <c r="A1792" s="59"/>
      <c r="B1792" s="60"/>
      <c r="C1792" s="60"/>
      <c r="D1792" s="60"/>
      <c r="E1792" s="60"/>
      <c r="F1792" s="60"/>
      <c r="G1792" s="60"/>
      <c r="H1792" s="69"/>
      <c r="I1792" s="66"/>
      <c r="J1792" s="68"/>
      <c r="K1792" s="66"/>
      <c r="L1792" s="69"/>
      <c r="M1792" s="69"/>
      <c r="N1792" s="67"/>
      <c r="O1792" s="67"/>
      <c r="P1792" s="60"/>
      <c r="Q1792" s="60"/>
      <c r="R1792" s="69"/>
      <c r="S1792" s="66"/>
      <c r="T1792" s="66"/>
      <c r="U1792" s="60"/>
      <c r="V1792" s="60"/>
      <c r="W1792" s="66"/>
      <c r="X1792" s="60"/>
    </row>
    <row r="1793" spans="1:24" ht="15.75">
      <c r="A1793" s="59"/>
      <c r="B1793" s="60"/>
      <c r="C1793" s="60"/>
      <c r="D1793" s="60"/>
      <c r="E1793" s="60"/>
      <c r="F1793" s="60"/>
      <c r="G1793" s="60"/>
      <c r="H1793" s="69"/>
      <c r="I1793" s="66"/>
      <c r="J1793" s="68"/>
      <c r="K1793" s="66"/>
      <c r="L1793" s="69"/>
      <c r="M1793" s="69"/>
      <c r="N1793" s="67"/>
      <c r="O1793" s="67"/>
      <c r="P1793" s="60"/>
      <c r="Q1793" s="60"/>
      <c r="R1793" s="69"/>
      <c r="S1793" s="66"/>
      <c r="T1793" s="66"/>
      <c r="U1793" s="60"/>
      <c r="V1793" s="60"/>
      <c r="W1793" s="66"/>
      <c r="X1793" s="60"/>
    </row>
    <row r="1794" spans="1:24" ht="15.75">
      <c r="A1794" s="59"/>
      <c r="B1794" s="60"/>
      <c r="C1794" s="60"/>
      <c r="D1794" s="60"/>
      <c r="E1794" s="60"/>
      <c r="F1794" s="60"/>
      <c r="G1794" s="60"/>
      <c r="H1794" s="69"/>
      <c r="I1794" s="66"/>
      <c r="J1794" s="68"/>
      <c r="K1794" s="66"/>
      <c r="L1794" s="69"/>
      <c r="M1794" s="69"/>
      <c r="N1794" s="67"/>
      <c r="O1794" s="67"/>
      <c r="P1794" s="60"/>
      <c r="Q1794" s="60"/>
      <c r="R1794" s="69"/>
      <c r="S1794" s="66"/>
      <c r="T1794" s="66"/>
      <c r="U1794" s="60"/>
      <c r="V1794" s="60"/>
      <c r="W1794" s="66"/>
      <c r="X1794" s="60"/>
    </row>
    <row r="1795" spans="1:24" ht="15.75">
      <c r="A1795" s="59"/>
      <c r="B1795" s="60"/>
      <c r="C1795" s="60"/>
      <c r="D1795" s="60"/>
      <c r="E1795" s="60"/>
      <c r="F1795" s="60"/>
      <c r="G1795" s="60"/>
      <c r="H1795" s="69"/>
      <c r="I1795" s="66"/>
      <c r="J1795" s="68"/>
      <c r="K1795" s="66"/>
      <c r="L1795" s="69"/>
      <c r="M1795" s="69"/>
      <c r="N1795" s="67"/>
      <c r="O1795" s="67"/>
      <c r="P1795" s="60"/>
      <c r="Q1795" s="60"/>
      <c r="R1795" s="69"/>
      <c r="S1795" s="66"/>
      <c r="T1795" s="66"/>
      <c r="U1795" s="60"/>
      <c r="V1795" s="60"/>
      <c r="W1795" s="66"/>
      <c r="X1795" s="60"/>
    </row>
    <row r="1796" spans="1:24" ht="15.75">
      <c r="A1796" s="59"/>
      <c r="B1796" s="60"/>
      <c r="C1796" s="60"/>
      <c r="D1796" s="60"/>
      <c r="E1796" s="60"/>
      <c r="F1796" s="60"/>
      <c r="G1796" s="60"/>
      <c r="H1796" s="69"/>
      <c r="I1796" s="66"/>
      <c r="J1796" s="68"/>
      <c r="K1796" s="66"/>
      <c r="L1796" s="69"/>
      <c r="M1796" s="69"/>
      <c r="N1796" s="67"/>
      <c r="O1796" s="67"/>
      <c r="P1796" s="60"/>
      <c r="Q1796" s="60"/>
      <c r="R1796" s="69"/>
      <c r="S1796" s="66"/>
      <c r="T1796" s="66"/>
      <c r="U1796" s="60"/>
      <c r="V1796" s="60"/>
      <c r="W1796" s="66"/>
      <c r="X1796" s="60"/>
    </row>
    <row r="1797" spans="1:24" ht="15.75">
      <c r="A1797" s="59"/>
      <c r="B1797" s="60"/>
      <c r="C1797" s="60"/>
      <c r="D1797" s="60"/>
      <c r="E1797" s="60"/>
      <c r="F1797" s="60"/>
      <c r="G1797" s="60"/>
      <c r="H1797" s="69"/>
      <c r="I1797" s="66"/>
      <c r="J1797" s="68"/>
      <c r="K1797" s="66"/>
      <c r="L1797" s="69"/>
      <c r="M1797" s="69"/>
      <c r="N1797" s="67"/>
      <c r="O1797" s="67"/>
      <c r="P1797" s="60"/>
      <c r="Q1797" s="60"/>
      <c r="R1797" s="69"/>
      <c r="S1797" s="66"/>
      <c r="T1797" s="66"/>
      <c r="U1797" s="60"/>
      <c r="V1797" s="60"/>
      <c r="W1797" s="66"/>
      <c r="X1797" s="60"/>
    </row>
    <row r="1798" spans="1:24" ht="15.75">
      <c r="A1798" s="59"/>
      <c r="B1798" s="60"/>
      <c r="C1798" s="60"/>
      <c r="D1798" s="60"/>
      <c r="E1798" s="60"/>
      <c r="F1798" s="60"/>
      <c r="G1798" s="60"/>
      <c r="H1798" s="69"/>
      <c r="I1798" s="66"/>
      <c r="J1798" s="68"/>
      <c r="K1798" s="66"/>
      <c r="L1798" s="69"/>
      <c r="M1798" s="69"/>
      <c r="N1798" s="67"/>
      <c r="O1798" s="67"/>
      <c r="P1798" s="60"/>
      <c r="Q1798" s="60"/>
      <c r="R1798" s="69"/>
      <c r="S1798" s="66"/>
      <c r="T1798" s="66"/>
      <c r="U1798" s="60"/>
      <c r="V1798" s="60"/>
      <c r="W1798" s="66"/>
      <c r="X1798" s="60"/>
    </row>
    <row r="1799" spans="1:24" ht="15.75">
      <c r="A1799" s="59"/>
      <c r="B1799" s="60"/>
      <c r="C1799" s="60"/>
      <c r="D1799" s="60"/>
      <c r="E1799" s="60"/>
      <c r="F1799" s="60"/>
      <c r="G1799" s="60"/>
      <c r="H1799" s="69"/>
      <c r="I1799" s="66"/>
      <c r="J1799" s="68"/>
      <c r="K1799" s="66"/>
      <c r="L1799" s="69"/>
      <c r="M1799" s="69"/>
      <c r="N1799" s="67"/>
      <c r="O1799" s="67"/>
      <c r="P1799" s="60"/>
      <c r="Q1799" s="60"/>
      <c r="R1799" s="69"/>
      <c r="S1799" s="66"/>
      <c r="T1799" s="66"/>
      <c r="U1799" s="60"/>
      <c r="V1799" s="60"/>
      <c r="W1799" s="66"/>
      <c r="X1799" s="60"/>
    </row>
    <row r="1800" spans="1:24" ht="15.75">
      <c r="A1800" s="59"/>
      <c r="B1800" s="60"/>
      <c r="C1800" s="60"/>
      <c r="D1800" s="60"/>
      <c r="E1800" s="60"/>
      <c r="F1800" s="60"/>
      <c r="G1800" s="60"/>
      <c r="H1800" s="69"/>
      <c r="I1800" s="66"/>
      <c r="J1800" s="68"/>
      <c r="K1800" s="66"/>
      <c r="L1800" s="69"/>
      <c r="M1800" s="69"/>
      <c r="N1800" s="67"/>
      <c r="O1800" s="67"/>
      <c r="P1800" s="60"/>
      <c r="Q1800" s="60"/>
      <c r="R1800" s="69"/>
      <c r="S1800" s="66"/>
      <c r="T1800" s="66"/>
      <c r="U1800" s="60"/>
      <c r="V1800" s="60"/>
      <c r="W1800" s="66"/>
      <c r="X1800" s="60"/>
    </row>
    <row r="1801" spans="1:24" ht="15.75">
      <c r="A1801" s="59"/>
      <c r="B1801" s="60"/>
      <c r="C1801" s="60"/>
      <c r="D1801" s="60"/>
      <c r="E1801" s="60"/>
      <c r="F1801" s="60"/>
      <c r="G1801" s="60"/>
      <c r="H1801" s="69"/>
      <c r="I1801" s="66"/>
      <c r="J1801" s="68"/>
      <c r="K1801" s="66"/>
      <c r="L1801" s="69"/>
      <c r="M1801" s="69"/>
      <c r="N1801" s="67"/>
      <c r="O1801" s="67"/>
      <c r="P1801" s="60"/>
      <c r="Q1801" s="60"/>
      <c r="R1801" s="69"/>
      <c r="S1801" s="66"/>
      <c r="T1801" s="66"/>
      <c r="U1801" s="60"/>
      <c r="V1801" s="60"/>
      <c r="W1801" s="66"/>
      <c r="X1801" s="60"/>
    </row>
    <row r="1802" spans="1:24" ht="15.75">
      <c r="A1802" s="59"/>
      <c r="B1802" s="60"/>
      <c r="C1802" s="60"/>
      <c r="D1802" s="60"/>
      <c r="E1802" s="60"/>
      <c r="F1802" s="60"/>
      <c r="G1802" s="60"/>
      <c r="H1802" s="69"/>
      <c r="I1802" s="66"/>
      <c r="J1802" s="68"/>
      <c r="K1802" s="66"/>
      <c r="L1802" s="69"/>
      <c r="M1802" s="69"/>
      <c r="N1802" s="67"/>
      <c r="O1802" s="67"/>
      <c r="P1802" s="60"/>
      <c r="Q1802" s="60"/>
      <c r="R1802" s="69"/>
      <c r="S1802" s="66"/>
      <c r="T1802" s="66"/>
      <c r="U1802" s="60"/>
      <c r="V1802" s="60"/>
      <c r="W1802" s="66"/>
      <c r="X1802" s="60"/>
    </row>
    <row r="1803" spans="1:24" ht="15.75">
      <c r="A1803" s="59"/>
      <c r="B1803" s="60"/>
      <c r="C1803" s="60"/>
      <c r="D1803" s="60"/>
      <c r="E1803" s="60"/>
      <c r="F1803" s="60"/>
      <c r="G1803" s="60"/>
      <c r="H1803" s="69"/>
      <c r="I1803" s="66"/>
      <c r="J1803" s="68"/>
      <c r="K1803" s="66"/>
      <c r="L1803" s="69"/>
      <c r="M1803" s="69"/>
      <c r="N1803" s="67"/>
      <c r="O1803" s="67"/>
      <c r="P1803" s="60"/>
      <c r="Q1803" s="60"/>
      <c r="R1803" s="69"/>
      <c r="S1803" s="66"/>
      <c r="T1803" s="66"/>
      <c r="U1803" s="60"/>
      <c r="V1803" s="60"/>
      <c r="W1803" s="66"/>
      <c r="X1803" s="60"/>
    </row>
    <row r="1804" spans="1:24" ht="15.75">
      <c r="A1804" s="59"/>
      <c r="B1804" s="60"/>
      <c r="C1804" s="60"/>
      <c r="D1804" s="60"/>
      <c r="E1804" s="60"/>
      <c r="F1804" s="60"/>
      <c r="G1804" s="60"/>
      <c r="H1804" s="69"/>
      <c r="I1804" s="66"/>
      <c r="J1804" s="68"/>
      <c r="K1804" s="66"/>
      <c r="L1804" s="69"/>
      <c r="M1804" s="69"/>
      <c r="N1804" s="67"/>
      <c r="O1804" s="67"/>
      <c r="P1804" s="60"/>
      <c r="Q1804" s="60"/>
      <c r="R1804" s="69"/>
      <c r="S1804" s="66"/>
      <c r="T1804" s="66"/>
      <c r="U1804" s="60"/>
      <c r="V1804" s="60"/>
      <c r="W1804" s="66"/>
      <c r="X1804" s="60"/>
    </row>
    <row r="1805" spans="1:24" ht="15.75">
      <c r="A1805" s="59"/>
      <c r="B1805" s="60"/>
      <c r="C1805" s="60"/>
      <c r="D1805" s="60"/>
      <c r="E1805" s="60"/>
      <c r="F1805" s="60"/>
      <c r="G1805" s="60"/>
      <c r="H1805" s="69"/>
      <c r="I1805" s="66"/>
      <c r="J1805" s="68"/>
      <c r="K1805" s="66"/>
      <c r="L1805" s="69"/>
      <c r="M1805" s="69"/>
      <c r="N1805" s="67"/>
      <c r="O1805" s="67"/>
      <c r="P1805" s="60"/>
      <c r="Q1805" s="60"/>
      <c r="R1805" s="69"/>
      <c r="S1805" s="66"/>
      <c r="T1805" s="66"/>
      <c r="U1805" s="60"/>
      <c r="V1805" s="60"/>
      <c r="W1805" s="66"/>
      <c r="X1805" s="60"/>
    </row>
    <row r="1806" spans="1:24" ht="15.75">
      <c r="A1806" s="59"/>
      <c r="B1806" s="60"/>
      <c r="C1806" s="60"/>
      <c r="D1806" s="60"/>
      <c r="E1806" s="60"/>
      <c r="F1806" s="60"/>
      <c r="G1806" s="60"/>
      <c r="H1806" s="69"/>
      <c r="I1806" s="66"/>
      <c r="J1806" s="68"/>
      <c r="K1806" s="66"/>
      <c r="L1806" s="69"/>
      <c r="M1806" s="69"/>
      <c r="N1806" s="67"/>
      <c r="O1806" s="67"/>
      <c r="P1806" s="60"/>
      <c r="Q1806" s="60"/>
      <c r="R1806" s="69"/>
      <c r="S1806" s="66"/>
      <c r="T1806" s="66"/>
      <c r="U1806" s="60"/>
      <c r="V1806" s="60"/>
      <c r="W1806" s="66"/>
      <c r="X1806" s="60"/>
    </row>
    <row r="1807" spans="1:24" ht="15.75">
      <c r="A1807" s="59"/>
      <c r="B1807" s="60"/>
      <c r="C1807" s="60"/>
      <c r="D1807" s="60"/>
      <c r="E1807" s="60"/>
      <c r="F1807" s="60"/>
      <c r="G1807" s="60"/>
      <c r="H1807" s="69"/>
      <c r="I1807" s="66"/>
      <c r="J1807" s="68"/>
      <c r="K1807" s="66"/>
      <c r="L1807" s="69"/>
      <c r="M1807" s="69"/>
      <c r="N1807" s="67"/>
      <c r="O1807" s="67"/>
      <c r="P1807" s="60"/>
      <c r="Q1807" s="60"/>
      <c r="R1807" s="69"/>
      <c r="S1807" s="66"/>
      <c r="T1807" s="66"/>
      <c r="U1807" s="60"/>
      <c r="V1807" s="60"/>
      <c r="W1807" s="66"/>
      <c r="X1807" s="60"/>
    </row>
    <row r="1808" spans="1:24" ht="15.75">
      <c r="A1808" s="59"/>
      <c r="B1808" s="60"/>
      <c r="C1808" s="60"/>
      <c r="D1808" s="60"/>
      <c r="E1808" s="60"/>
      <c r="F1808" s="60"/>
      <c r="G1808" s="60"/>
      <c r="H1808" s="69"/>
      <c r="I1808" s="66"/>
      <c r="J1808" s="68"/>
      <c r="K1808" s="66"/>
      <c r="L1808" s="69"/>
      <c r="M1808" s="69"/>
      <c r="N1808" s="67"/>
      <c r="O1808" s="67"/>
      <c r="P1808" s="60"/>
      <c r="Q1808" s="60"/>
      <c r="R1808" s="69"/>
      <c r="S1808" s="66"/>
      <c r="T1808" s="66"/>
      <c r="U1808" s="60"/>
      <c r="V1808" s="60"/>
      <c r="W1808" s="66"/>
      <c r="X1808" s="60"/>
    </row>
    <row r="1809" spans="1:24" ht="15.75">
      <c r="A1809" s="59"/>
      <c r="B1809" s="60"/>
      <c r="C1809" s="60"/>
      <c r="D1809" s="60"/>
      <c r="E1809" s="60"/>
      <c r="F1809" s="60"/>
      <c r="G1809" s="60"/>
      <c r="H1809" s="69"/>
      <c r="I1809" s="66"/>
      <c r="J1809" s="68"/>
      <c r="K1809" s="66"/>
      <c r="L1809" s="69"/>
      <c r="M1809" s="69"/>
      <c r="N1809" s="67"/>
      <c r="O1809" s="67"/>
      <c r="P1809" s="60"/>
      <c r="Q1809" s="60"/>
      <c r="R1809" s="69"/>
      <c r="S1809" s="66"/>
      <c r="T1809" s="66"/>
      <c r="U1809" s="60"/>
      <c r="V1809" s="60"/>
      <c r="W1809" s="66"/>
      <c r="X1809" s="60"/>
    </row>
    <row r="1810" spans="1:24" ht="15.75">
      <c r="A1810" s="59"/>
      <c r="B1810" s="60"/>
      <c r="C1810" s="60"/>
      <c r="D1810" s="60"/>
      <c r="E1810" s="60"/>
      <c r="F1810" s="60"/>
      <c r="G1810" s="60"/>
      <c r="H1810" s="69"/>
      <c r="I1810" s="66"/>
      <c r="J1810" s="68"/>
      <c r="K1810" s="66"/>
      <c r="L1810" s="69"/>
      <c r="M1810" s="69"/>
      <c r="N1810" s="67"/>
      <c r="O1810" s="67"/>
      <c r="P1810" s="60"/>
      <c r="Q1810" s="60"/>
      <c r="R1810" s="69"/>
      <c r="S1810" s="66"/>
      <c r="T1810" s="66"/>
      <c r="U1810" s="60"/>
      <c r="V1810" s="60"/>
      <c r="W1810" s="66"/>
      <c r="X1810" s="60"/>
    </row>
    <row r="1811" spans="1:24" ht="15.75">
      <c r="A1811" s="59"/>
      <c r="B1811" s="60"/>
      <c r="C1811" s="60"/>
      <c r="D1811" s="60"/>
      <c r="E1811" s="60"/>
      <c r="F1811" s="60"/>
      <c r="G1811" s="60"/>
      <c r="H1811" s="69"/>
      <c r="I1811" s="66"/>
      <c r="J1811" s="68"/>
      <c r="K1811" s="66"/>
      <c r="L1811" s="69"/>
      <c r="M1811" s="69"/>
      <c r="N1811" s="67"/>
      <c r="O1811" s="67"/>
      <c r="P1811" s="60"/>
      <c r="Q1811" s="60"/>
      <c r="R1811" s="69"/>
      <c r="S1811" s="66"/>
      <c r="T1811" s="66"/>
      <c r="U1811" s="60"/>
      <c r="V1811" s="60"/>
      <c r="W1811" s="66"/>
      <c r="X1811" s="60"/>
    </row>
    <row r="1812" spans="1:24" ht="15.75">
      <c r="A1812" s="59"/>
      <c r="B1812" s="60"/>
      <c r="C1812" s="60"/>
      <c r="D1812" s="60"/>
      <c r="E1812" s="60"/>
      <c r="F1812" s="60"/>
      <c r="G1812" s="60"/>
      <c r="H1812" s="69"/>
      <c r="I1812" s="66"/>
      <c r="J1812" s="68"/>
      <c r="K1812" s="66"/>
      <c r="L1812" s="69"/>
      <c r="M1812" s="69"/>
      <c r="N1812" s="67"/>
      <c r="O1812" s="67"/>
      <c r="P1812" s="60"/>
      <c r="Q1812" s="60"/>
      <c r="R1812" s="69"/>
      <c r="S1812" s="66"/>
      <c r="T1812" s="66"/>
      <c r="U1812" s="60"/>
      <c r="V1812" s="60"/>
      <c r="W1812" s="66"/>
      <c r="X1812" s="60"/>
    </row>
    <row r="1813" spans="1:24" ht="15.75">
      <c r="A1813" s="59"/>
      <c r="B1813" s="60"/>
      <c r="C1813" s="60"/>
      <c r="D1813" s="60"/>
      <c r="E1813" s="60"/>
      <c r="F1813" s="60"/>
      <c r="G1813" s="60"/>
      <c r="H1813" s="69"/>
      <c r="I1813" s="66"/>
      <c r="J1813" s="68"/>
      <c r="K1813" s="66"/>
      <c r="L1813" s="69"/>
      <c r="M1813" s="69"/>
      <c r="N1813" s="67"/>
      <c r="O1813" s="67"/>
      <c r="P1813" s="60"/>
      <c r="Q1813" s="60"/>
      <c r="R1813" s="69"/>
      <c r="S1813" s="66"/>
      <c r="T1813" s="66"/>
      <c r="U1813" s="60"/>
      <c r="V1813" s="60"/>
      <c r="W1813" s="66"/>
      <c r="X1813" s="60"/>
    </row>
    <row r="1814" spans="1:24" ht="15.75">
      <c r="A1814" s="59"/>
      <c r="B1814" s="60"/>
      <c r="C1814" s="60"/>
      <c r="D1814" s="60"/>
      <c r="E1814" s="60"/>
      <c r="F1814" s="60"/>
      <c r="G1814" s="60"/>
      <c r="H1814" s="69"/>
      <c r="I1814" s="66"/>
      <c r="J1814" s="68"/>
      <c r="K1814" s="66"/>
      <c r="L1814" s="69"/>
      <c r="M1814" s="69"/>
      <c r="N1814" s="67"/>
      <c r="O1814" s="67"/>
      <c r="P1814" s="60"/>
      <c r="Q1814" s="60"/>
      <c r="R1814" s="69"/>
      <c r="S1814" s="66"/>
      <c r="T1814" s="66"/>
      <c r="U1814" s="60"/>
      <c r="V1814" s="60"/>
      <c r="W1814" s="66"/>
      <c r="X1814" s="60"/>
    </row>
    <row r="1815" spans="1:24" ht="15.75">
      <c r="A1815" s="59"/>
      <c r="B1815" s="60"/>
      <c r="C1815" s="60"/>
      <c r="D1815" s="60"/>
      <c r="E1815" s="60"/>
      <c r="F1815" s="60"/>
      <c r="G1815" s="60"/>
      <c r="H1815" s="69"/>
      <c r="I1815" s="66"/>
      <c r="J1815" s="68"/>
      <c r="K1815" s="66"/>
      <c r="L1815" s="69"/>
      <c r="M1815" s="69"/>
      <c r="N1815" s="67"/>
      <c r="O1815" s="67"/>
      <c r="P1815" s="60"/>
      <c r="Q1815" s="60"/>
      <c r="R1815" s="69"/>
      <c r="S1815" s="66"/>
      <c r="T1815" s="66"/>
      <c r="U1815" s="60"/>
      <c r="V1815" s="60"/>
      <c r="W1815" s="66"/>
      <c r="X1815" s="60"/>
    </row>
    <row r="1816" spans="1:24" ht="15.75">
      <c r="A1816" s="59"/>
      <c r="B1816" s="60"/>
      <c r="C1816" s="60"/>
      <c r="D1816" s="60"/>
      <c r="E1816" s="60"/>
      <c r="F1816" s="60"/>
      <c r="G1816" s="60"/>
      <c r="H1816" s="69"/>
      <c r="I1816" s="66"/>
      <c r="J1816" s="68"/>
      <c r="K1816" s="66"/>
      <c r="L1816" s="69"/>
      <c r="M1816" s="69"/>
      <c r="N1816" s="67"/>
      <c r="O1816" s="67"/>
      <c r="P1816" s="60"/>
      <c r="Q1816" s="60"/>
      <c r="R1816" s="69"/>
      <c r="S1816" s="66"/>
      <c r="T1816" s="66"/>
      <c r="U1816" s="60"/>
      <c r="V1816" s="60"/>
      <c r="W1816" s="66"/>
      <c r="X1816" s="60"/>
    </row>
    <row r="1817" spans="1:24" ht="15.75">
      <c r="A1817" s="59"/>
      <c r="B1817" s="60"/>
      <c r="C1817" s="60"/>
      <c r="D1817" s="60"/>
      <c r="E1817" s="60"/>
      <c r="F1817" s="60"/>
      <c r="G1817" s="60"/>
      <c r="H1817" s="69"/>
      <c r="I1817" s="66"/>
      <c r="J1817" s="68"/>
      <c r="K1817" s="66"/>
      <c r="L1817" s="69"/>
      <c r="M1817" s="69"/>
      <c r="N1817" s="67"/>
      <c r="O1817" s="67"/>
      <c r="P1817" s="60"/>
      <c r="Q1817" s="60"/>
      <c r="R1817" s="69"/>
      <c r="S1817" s="66"/>
      <c r="T1817" s="66"/>
      <c r="U1817" s="60"/>
      <c r="V1817" s="60"/>
      <c r="W1817" s="66"/>
      <c r="X1817" s="60"/>
    </row>
    <row r="1818" spans="1:24" ht="15.75">
      <c r="A1818" s="59"/>
      <c r="B1818" s="60"/>
      <c r="C1818" s="60"/>
      <c r="D1818" s="60"/>
      <c r="E1818" s="60"/>
      <c r="F1818" s="60"/>
      <c r="G1818" s="60"/>
      <c r="H1818" s="69"/>
      <c r="I1818" s="66"/>
      <c r="J1818" s="68"/>
      <c r="K1818" s="66"/>
      <c r="L1818" s="69"/>
      <c r="M1818" s="69"/>
      <c r="N1818" s="67"/>
      <c r="O1818" s="67"/>
      <c r="P1818" s="60"/>
      <c r="Q1818" s="60"/>
      <c r="R1818" s="69"/>
      <c r="S1818" s="66"/>
      <c r="T1818" s="66"/>
      <c r="U1818" s="60"/>
      <c r="V1818" s="60"/>
      <c r="W1818" s="66"/>
      <c r="X1818" s="60"/>
    </row>
    <row r="1819" spans="1:24" ht="15.75">
      <c r="A1819" s="59"/>
      <c r="B1819" s="60"/>
      <c r="C1819" s="60"/>
      <c r="D1819" s="60"/>
      <c r="E1819" s="60"/>
      <c r="F1819" s="60"/>
      <c r="G1819" s="60"/>
      <c r="H1819" s="69"/>
      <c r="I1819" s="66"/>
      <c r="J1819" s="68"/>
      <c r="K1819" s="66"/>
      <c r="L1819" s="69"/>
      <c r="M1819" s="69"/>
      <c r="N1819" s="67"/>
      <c r="O1819" s="67"/>
      <c r="P1819" s="60"/>
      <c r="Q1819" s="60"/>
      <c r="R1819" s="69"/>
      <c r="S1819" s="66"/>
      <c r="T1819" s="66"/>
      <c r="U1819" s="60"/>
      <c r="V1819" s="60"/>
      <c r="W1819" s="66"/>
      <c r="X1819" s="60"/>
    </row>
    <row r="1820" spans="1:24" ht="15.75">
      <c r="A1820" s="59"/>
      <c r="B1820" s="60"/>
      <c r="C1820" s="60"/>
      <c r="D1820" s="60"/>
      <c r="E1820" s="60"/>
      <c r="F1820" s="60"/>
      <c r="G1820" s="60"/>
      <c r="H1820" s="69"/>
      <c r="I1820" s="66"/>
      <c r="J1820" s="68"/>
      <c r="K1820" s="66"/>
      <c r="L1820" s="69"/>
      <c r="M1820" s="69"/>
      <c r="N1820" s="67"/>
      <c r="O1820" s="67"/>
      <c r="P1820" s="60"/>
      <c r="Q1820" s="60"/>
      <c r="R1820" s="69"/>
      <c r="S1820" s="66"/>
      <c r="T1820" s="66"/>
      <c r="U1820" s="60"/>
      <c r="V1820" s="60"/>
      <c r="W1820" s="66"/>
      <c r="X1820" s="60"/>
    </row>
    <row r="1821" spans="1:24" ht="15.75">
      <c r="A1821" s="59"/>
      <c r="B1821" s="60"/>
      <c r="C1821" s="60"/>
      <c r="D1821" s="60"/>
      <c r="E1821" s="60"/>
      <c r="F1821" s="60"/>
      <c r="G1821" s="60"/>
      <c r="H1821" s="69"/>
      <c r="I1821" s="66"/>
      <c r="J1821" s="68"/>
      <c r="K1821" s="66"/>
      <c r="L1821" s="69"/>
      <c r="M1821" s="69"/>
      <c r="N1821" s="67"/>
      <c r="O1821" s="67"/>
      <c r="P1821" s="60"/>
      <c r="Q1821" s="60"/>
      <c r="R1821" s="69"/>
      <c r="S1821" s="66"/>
      <c r="T1821" s="66"/>
      <c r="U1821" s="60"/>
      <c r="V1821" s="60"/>
      <c r="W1821" s="66"/>
      <c r="X1821" s="60"/>
    </row>
    <row r="1822" spans="1:24" ht="15.75">
      <c r="A1822" s="59"/>
      <c r="B1822" s="60"/>
      <c r="C1822" s="60"/>
      <c r="D1822" s="60"/>
      <c r="E1822" s="60"/>
      <c r="F1822" s="60"/>
      <c r="G1822" s="60"/>
      <c r="H1822" s="69"/>
      <c r="I1822" s="66"/>
      <c r="J1822" s="68"/>
      <c r="K1822" s="66"/>
      <c r="L1822" s="69"/>
      <c r="M1822" s="69"/>
      <c r="N1822" s="67"/>
      <c r="O1822" s="67"/>
      <c r="P1822" s="60"/>
      <c r="Q1822" s="60"/>
      <c r="R1822" s="69"/>
      <c r="S1822" s="66"/>
      <c r="T1822" s="66"/>
      <c r="U1822" s="60"/>
      <c r="V1822" s="60"/>
      <c r="W1822" s="66"/>
      <c r="X1822" s="60"/>
    </row>
    <row r="1823" spans="1:24" ht="15.75">
      <c r="A1823" s="59"/>
      <c r="B1823" s="60"/>
      <c r="C1823" s="60"/>
      <c r="D1823" s="60"/>
      <c r="E1823" s="60"/>
      <c r="F1823" s="60"/>
      <c r="G1823" s="60"/>
      <c r="H1823" s="69"/>
      <c r="I1823" s="66"/>
      <c r="J1823" s="68"/>
      <c r="K1823" s="66"/>
      <c r="L1823" s="69"/>
      <c r="M1823" s="69"/>
      <c r="N1823" s="67"/>
      <c r="O1823" s="67"/>
      <c r="P1823" s="60"/>
      <c r="Q1823" s="60"/>
      <c r="R1823" s="69"/>
      <c r="S1823" s="66"/>
      <c r="T1823" s="66"/>
      <c r="U1823" s="60"/>
      <c r="V1823" s="60"/>
      <c r="W1823" s="66"/>
      <c r="X1823" s="60"/>
    </row>
    <row r="1824" spans="1:24" ht="15.75">
      <c r="A1824" s="59"/>
      <c r="B1824" s="60"/>
      <c r="C1824" s="60"/>
      <c r="D1824" s="60"/>
      <c r="E1824" s="60"/>
      <c r="F1824" s="60"/>
      <c r="G1824" s="60"/>
      <c r="H1824" s="69"/>
      <c r="I1824" s="66"/>
      <c r="J1824" s="68"/>
      <c r="K1824" s="66"/>
      <c r="L1824" s="69"/>
      <c r="M1824" s="69"/>
      <c r="N1824" s="67"/>
      <c r="O1824" s="67"/>
      <c r="P1824" s="60"/>
      <c r="Q1824" s="60"/>
      <c r="R1824" s="69"/>
      <c r="S1824" s="66"/>
      <c r="T1824" s="66"/>
      <c r="U1824" s="60"/>
      <c r="V1824" s="60"/>
      <c r="W1824" s="66"/>
      <c r="X1824" s="60"/>
    </row>
    <row r="1825" spans="1:24" ht="15.75">
      <c r="A1825" s="59"/>
      <c r="B1825" s="60"/>
      <c r="C1825" s="60"/>
      <c r="D1825" s="60"/>
      <c r="E1825" s="60"/>
      <c r="F1825" s="60"/>
      <c r="G1825" s="60"/>
      <c r="H1825" s="69"/>
      <c r="I1825" s="66"/>
      <c r="J1825" s="68"/>
      <c r="K1825" s="66"/>
      <c r="L1825" s="69"/>
      <c r="M1825" s="69"/>
      <c r="N1825" s="67"/>
      <c r="O1825" s="67"/>
      <c r="P1825" s="60"/>
      <c r="Q1825" s="60"/>
      <c r="R1825" s="69"/>
      <c r="S1825" s="66"/>
      <c r="T1825" s="66"/>
      <c r="U1825" s="60"/>
      <c r="V1825" s="60"/>
      <c r="W1825" s="66"/>
      <c r="X1825" s="60"/>
    </row>
    <row r="1826" spans="1:24" ht="15.75">
      <c r="A1826" s="59"/>
      <c r="B1826" s="60"/>
      <c r="C1826" s="60"/>
      <c r="D1826" s="60"/>
      <c r="E1826" s="60"/>
      <c r="F1826" s="60"/>
      <c r="G1826" s="60"/>
      <c r="H1826" s="69"/>
      <c r="I1826" s="66"/>
      <c r="J1826" s="68"/>
      <c r="K1826" s="66"/>
      <c r="L1826" s="69"/>
      <c r="M1826" s="69"/>
      <c r="N1826" s="67"/>
      <c r="O1826" s="67"/>
      <c r="P1826" s="60"/>
      <c r="Q1826" s="60"/>
      <c r="R1826" s="69"/>
      <c r="S1826" s="66"/>
      <c r="T1826" s="66"/>
      <c r="U1826" s="60"/>
      <c r="V1826" s="60"/>
      <c r="W1826" s="66"/>
      <c r="X1826" s="60"/>
    </row>
    <row r="1827" spans="1:24" ht="15.75">
      <c r="A1827" s="59"/>
      <c r="B1827" s="60"/>
      <c r="C1827" s="60"/>
      <c r="D1827" s="60"/>
      <c r="E1827" s="60"/>
      <c r="F1827" s="60"/>
      <c r="G1827" s="60"/>
      <c r="H1827" s="69"/>
      <c r="I1827" s="66"/>
      <c r="J1827" s="68"/>
      <c r="K1827" s="66"/>
      <c r="L1827" s="69"/>
      <c r="M1827" s="69"/>
      <c r="N1827" s="67"/>
      <c r="O1827" s="67"/>
      <c r="P1827" s="60"/>
      <c r="Q1827" s="60"/>
      <c r="R1827" s="69"/>
      <c r="S1827" s="66"/>
      <c r="T1827" s="66"/>
      <c r="U1827" s="60"/>
      <c r="V1827" s="60"/>
      <c r="W1827" s="66"/>
      <c r="X1827" s="60"/>
    </row>
    <row r="1828" spans="1:24" ht="15.75">
      <c r="A1828" s="59"/>
      <c r="B1828" s="60"/>
      <c r="C1828" s="60"/>
      <c r="D1828" s="60"/>
      <c r="E1828" s="60"/>
      <c r="F1828" s="60"/>
      <c r="G1828" s="60"/>
      <c r="H1828" s="69"/>
      <c r="I1828" s="66"/>
      <c r="J1828" s="68"/>
      <c r="K1828" s="66"/>
      <c r="L1828" s="69"/>
      <c r="M1828" s="69"/>
      <c r="N1828" s="67"/>
      <c r="O1828" s="67"/>
      <c r="P1828" s="60"/>
      <c r="Q1828" s="60"/>
      <c r="R1828" s="69"/>
      <c r="S1828" s="66"/>
      <c r="T1828" s="66"/>
      <c r="U1828" s="60"/>
      <c r="V1828" s="60"/>
      <c r="W1828" s="66"/>
      <c r="X1828" s="60"/>
    </row>
    <row r="1829" spans="1:24" ht="15.75">
      <c r="A1829" s="59"/>
      <c r="B1829" s="60"/>
      <c r="C1829" s="60"/>
      <c r="D1829" s="60"/>
      <c r="E1829" s="60"/>
      <c r="F1829" s="60"/>
      <c r="G1829" s="60"/>
      <c r="H1829" s="69"/>
      <c r="I1829" s="66"/>
      <c r="J1829" s="68"/>
      <c r="K1829" s="66"/>
      <c r="L1829" s="69"/>
      <c r="M1829" s="69"/>
      <c r="N1829" s="67"/>
      <c r="O1829" s="67"/>
      <c r="P1829" s="60"/>
      <c r="Q1829" s="60"/>
      <c r="R1829" s="69"/>
      <c r="S1829" s="66"/>
      <c r="T1829" s="66"/>
      <c r="U1829" s="60"/>
      <c r="V1829" s="60"/>
      <c r="W1829" s="66"/>
      <c r="X1829" s="60"/>
    </row>
    <row r="1830" spans="1:24" ht="15.75">
      <c r="A1830" s="59"/>
      <c r="B1830" s="60"/>
      <c r="C1830" s="60"/>
      <c r="D1830" s="60"/>
      <c r="E1830" s="60"/>
      <c r="F1830" s="60"/>
      <c r="G1830" s="60"/>
      <c r="H1830" s="69"/>
      <c r="I1830" s="66"/>
      <c r="J1830" s="68"/>
      <c r="K1830" s="66"/>
      <c r="L1830" s="69"/>
      <c r="M1830" s="69"/>
      <c r="N1830" s="67"/>
      <c r="O1830" s="67"/>
      <c r="P1830" s="60"/>
      <c r="Q1830" s="60"/>
      <c r="R1830" s="69"/>
      <c r="S1830" s="66"/>
      <c r="T1830" s="66"/>
      <c r="U1830" s="60"/>
      <c r="V1830" s="60"/>
      <c r="W1830" s="66"/>
      <c r="X1830" s="60"/>
    </row>
    <row r="1831" spans="1:24" ht="15.75">
      <c r="A1831" s="59"/>
      <c r="B1831" s="60"/>
      <c r="C1831" s="60"/>
      <c r="D1831" s="60"/>
      <c r="E1831" s="60"/>
      <c r="F1831" s="60"/>
      <c r="G1831" s="60"/>
      <c r="H1831" s="69"/>
      <c r="I1831" s="66"/>
      <c r="J1831" s="68"/>
      <c r="K1831" s="66"/>
      <c r="L1831" s="69"/>
      <c r="M1831" s="69"/>
      <c r="N1831" s="67"/>
      <c r="O1831" s="67"/>
      <c r="P1831" s="60"/>
      <c r="Q1831" s="60"/>
      <c r="R1831" s="69"/>
      <c r="S1831" s="66"/>
      <c r="T1831" s="66"/>
      <c r="U1831" s="60"/>
      <c r="V1831" s="60"/>
      <c r="W1831" s="66"/>
      <c r="X1831" s="60"/>
    </row>
    <row r="1832" spans="1:24" ht="15.75">
      <c r="A1832" s="59"/>
      <c r="B1832" s="60"/>
      <c r="C1832" s="60"/>
      <c r="D1832" s="60"/>
      <c r="E1832" s="60"/>
      <c r="F1832" s="60"/>
      <c r="G1832" s="60"/>
      <c r="H1832" s="69"/>
      <c r="I1832" s="66"/>
      <c r="J1832" s="68"/>
      <c r="K1832" s="66"/>
      <c r="L1832" s="69"/>
      <c r="M1832" s="69"/>
      <c r="N1832" s="67"/>
      <c r="O1832" s="67"/>
      <c r="P1832" s="60"/>
      <c r="Q1832" s="60"/>
      <c r="R1832" s="69"/>
      <c r="S1832" s="66"/>
      <c r="T1832" s="66"/>
      <c r="U1832" s="60"/>
      <c r="V1832" s="60"/>
      <c r="W1832" s="66"/>
      <c r="X1832" s="60"/>
    </row>
    <row r="1833" spans="1:24" ht="15.75">
      <c r="A1833" s="59"/>
      <c r="B1833" s="60"/>
      <c r="C1833" s="60"/>
      <c r="D1833" s="60"/>
      <c r="E1833" s="60"/>
      <c r="F1833" s="60"/>
      <c r="G1833" s="60"/>
      <c r="H1833" s="69"/>
      <c r="I1833" s="66"/>
      <c r="J1833" s="68"/>
      <c r="K1833" s="66"/>
      <c r="L1833" s="69"/>
      <c r="M1833" s="69"/>
      <c r="N1833" s="67"/>
      <c r="O1833" s="67"/>
      <c r="P1833" s="60"/>
      <c r="Q1833" s="60"/>
      <c r="R1833" s="69"/>
      <c r="S1833" s="66"/>
      <c r="T1833" s="66"/>
      <c r="U1833" s="60"/>
      <c r="V1833" s="60"/>
      <c r="W1833" s="66"/>
      <c r="X1833" s="60"/>
    </row>
    <row r="1834" spans="1:24" ht="15.75">
      <c r="A1834" s="59"/>
      <c r="B1834" s="60"/>
      <c r="C1834" s="60"/>
      <c r="D1834" s="60"/>
      <c r="E1834" s="60"/>
      <c r="F1834" s="60"/>
      <c r="G1834" s="60"/>
      <c r="H1834" s="69"/>
      <c r="I1834" s="66"/>
      <c r="J1834" s="68"/>
      <c r="K1834" s="66"/>
      <c r="L1834" s="69"/>
      <c r="M1834" s="69"/>
      <c r="N1834" s="67"/>
      <c r="O1834" s="67"/>
      <c r="P1834" s="60"/>
      <c r="Q1834" s="60"/>
      <c r="R1834" s="69"/>
      <c r="S1834" s="66"/>
      <c r="T1834" s="66"/>
      <c r="U1834" s="60"/>
      <c r="V1834" s="60"/>
      <c r="W1834" s="66"/>
      <c r="X1834" s="60"/>
    </row>
    <row r="1835" spans="1:24" ht="15.75">
      <c r="A1835" s="59"/>
      <c r="B1835" s="60"/>
      <c r="C1835" s="60"/>
      <c r="D1835" s="60"/>
      <c r="E1835" s="60"/>
      <c r="F1835" s="60"/>
      <c r="G1835" s="60"/>
      <c r="H1835" s="69"/>
      <c r="I1835" s="66"/>
      <c r="J1835" s="68"/>
      <c r="K1835" s="66"/>
      <c r="L1835" s="69"/>
      <c r="M1835" s="69"/>
      <c r="N1835" s="67"/>
      <c r="O1835" s="67"/>
      <c r="P1835" s="60"/>
      <c r="Q1835" s="60"/>
      <c r="R1835" s="69"/>
      <c r="S1835" s="66"/>
      <c r="T1835" s="66"/>
      <c r="U1835" s="60"/>
      <c r="V1835" s="60"/>
      <c r="W1835" s="66"/>
      <c r="X1835" s="60"/>
    </row>
    <row r="1836" spans="1:24" ht="15.75">
      <c r="A1836" s="59"/>
      <c r="B1836" s="60"/>
      <c r="C1836" s="60"/>
      <c r="D1836" s="60"/>
      <c r="E1836" s="60"/>
      <c r="F1836" s="60"/>
      <c r="G1836" s="60"/>
      <c r="H1836" s="69"/>
      <c r="I1836" s="66"/>
      <c r="J1836" s="68"/>
      <c r="K1836" s="66"/>
      <c r="L1836" s="69"/>
      <c r="M1836" s="69"/>
      <c r="N1836" s="67"/>
      <c r="O1836" s="67"/>
      <c r="P1836" s="60"/>
      <c r="Q1836" s="60"/>
      <c r="R1836" s="69"/>
      <c r="S1836" s="66"/>
      <c r="T1836" s="66"/>
      <c r="U1836" s="60"/>
      <c r="V1836" s="60"/>
      <c r="W1836" s="66"/>
      <c r="X1836" s="60"/>
    </row>
    <row r="1837" spans="1:24" ht="15.75">
      <c r="A1837" s="59"/>
      <c r="B1837" s="60"/>
      <c r="C1837" s="60"/>
      <c r="D1837" s="60"/>
      <c r="E1837" s="60"/>
      <c r="F1837" s="60"/>
      <c r="G1837" s="60"/>
      <c r="H1837" s="69"/>
      <c r="I1837" s="66"/>
      <c r="J1837" s="68"/>
      <c r="K1837" s="66"/>
      <c r="L1837" s="69"/>
      <c r="M1837" s="69"/>
      <c r="N1837" s="67"/>
      <c r="O1837" s="67"/>
      <c r="P1837" s="60"/>
      <c r="Q1837" s="60"/>
      <c r="R1837" s="69"/>
      <c r="S1837" s="66"/>
      <c r="T1837" s="66"/>
      <c r="U1837" s="60"/>
      <c r="V1837" s="60"/>
      <c r="W1837" s="66"/>
      <c r="X1837" s="60"/>
    </row>
    <row r="1838" spans="1:24" ht="15.75">
      <c r="A1838" s="59"/>
      <c r="B1838" s="60"/>
      <c r="C1838" s="60"/>
      <c r="D1838" s="60"/>
      <c r="E1838" s="60"/>
      <c r="F1838" s="60"/>
      <c r="G1838" s="60"/>
      <c r="H1838" s="69"/>
      <c r="I1838" s="66"/>
      <c r="J1838" s="68"/>
      <c r="K1838" s="66"/>
      <c r="L1838" s="69"/>
      <c r="M1838" s="69"/>
      <c r="N1838" s="67"/>
      <c r="O1838" s="67"/>
      <c r="P1838" s="60"/>
      <c r="Q1838" s="60"/>
      <c r="R1838" s="69"/>
      <c r="S1838" s="66"/>
      <c r="T1838" s="66"/>
      <c r="U1838" s="60"/>
      <c r="V1838" s="60"/>
      <c r="W1838" s="66"/>
      <c r="X1838" s="60"/>
    </row>
    <row r="1839" spans="1:24" ht="15.75">
      <c r="A1839" s="59"/>
      <c r="B1839" s="60"/>
      <c r="C1839" s="60"/>
      <c r="D1839" s="60"/>
      <c r="E1839" s="60"/>
      <c r="F1839" s="60"/>
      <c r="G1839" s="60"/>
      <c r="H1839" s="69"/>
      <c r="I1839" s="66"/>
      <c r="J1839" s="68"/>
      <c r="K1839" s="66"/>
      <c r="L1839" s="69"/>
      <c r="M1839" s="69"/>
      <c r="N1839" s="67"/>
      <c r="O1839" s="67"/>
      <c r="P1839" s="60"/>
      <c r="Q1839" s="60"/>
      <c r="R1839" s="69"/>
      <c r="S1839" s="66"/>
      <c r="T1839" s="66"/>
      <c r="U1839" s="60"/>
      <c r="V1839" s="60"/>
      <c r="W1839" s="66"/>
      <c r="X1839" s="60"/>
    </row>
    <row r="1840" spans="1:24" ht="15.75">
      <c r="A1840" s="59"/>
      <c r="B1840" s="60"/>
      <c r="C1840" s="60"/>
      <c r="D1840" s="60"/>
      <c r="E1840" s="60"/>
      <c r="F1840" s="60"/>
      <c r="G1840" s="60"/>
      <c r="H1840" s="69"/>
      <c r="I1840" s="66"/>
      <c r="J1840" s="68"/>
      <c r="K1840" s="66"/>
      <c r="L1840" s="69"/>
      <c r="M1840" s="69"/>
      <c r="N1840" s="67"/>
      <c r="O1840" s="67"/>
      <c r="P1840" s="60"/>
      <c r="Q1840" s="60"/>
      <c r="R1840" s="69"/>
      <c r="S1840" s="66"/>
      <c r="T1840" s="66"/>
      <c r="U1840" s="60"/>
      <c r="V1840" s="60"/>
      <c r="W1840" s="66"/>
      <c r="X1840" s="60"/>
    </row>
    <row r="1841" spans="1:24" ht="15.75">
      <c r="A1841" s="59"/>
      <c r="B1841" s="60"/>
      <c r="C1841" s="60"/>
      <c r="D1841" s="60"/>
      <c r="E1841" s="60"/>
      <c r="F1841" s="60"/>
      <c r="G1841" s="60"/>
      <c r="H1841" s="69"/>
      <c r="I1841" s="66"/>
      <c r="J1841" s="68"/>
      <c r="K1841" s="66"/>
      <c r="L1841" s="69"/>
      <c r="M1841" s="69"/>
      <c r="N1841" s="67"/>
      <c r="O1841" s="67"/>
      <c r="P1841" s="60"/>
      <c r="Q1841" s="60"/>
      <c r="R1841" s="69"/>
      <c r="S1841" s="66"/>
      <c r="T1841" s="66"/>
      <c r="U1841" s="60"/>
      <c r="V1841" s="60"/>
      <c r="W1841" s="66"/>
      <c r="X1841" s="60"/>
    </row>
    <row r="1842" spans="1:24" ht="15.75">
      <c r="A1842" s="59"/>
      <c r="B1842" s="60"/>
      <c r="C1842" s="60"/>
      <c r="D1842" s="60"/>
      <c r="E1842" s="60"/>
      <c r="F1842" s="60"/>
      <c r="G1842" s="60"/>
      <c r="H1842" s="69"/>
      <c r="I1842" s="66"/>
      <c r="J1842" s="68"/>
      <c r="K1842" s="66"/>
      <c r="L1842" s="69"/>
      <c r="M1842" s="69"/>
      <c r="N1842" s="67"/>
      <c r="O1842" s="67"/>
      <c r="P1842" s="60"/>
      <c r="Q1842" s="60"/>
      <c r="R1842" s="69"/>
      <c r="S1842" s="66"/>
      <c r="T1842" s="66"/>
      <c r="U1842" s="60"/>
      <c r="V1842" s="60"/>
      <c r="W1842" s="66"/>
      <c r="X1842" s="60"/>
    </row>
    <row r="1843" spans="1:24" ht="15.75">
      <c r="A1843" s="59"/>
      <c r="B1843" s="60"/>
      <c r="C1843" s="60"/>
      <c r="D1843" s="60"/>
      <c r="E1843" s="60"/>
      <c r="F1843" s="60"/>
      <c r="G1843" s="60"/>
      <c r="H1843" s="69"/>
      <c r="I1843" s="66"/>
      <c r="J1843" s="68"/>
      <c r="K1843" s="66"/>
      <c r="L1843" s="69"/>
      <c r="M1843" s="69"/>
      <c r="N1843" s="67"/>
      <c r="O1843" s="67"/>
      <c r="P1843" s="60"/>
      <c r="Q1843" s="60"/>
      <c r="R1843" s="69"/>
      <c r="S1843" s="66"/>
      <c r="T1843" s="66"/>
      <c r="U1843" s="60"/>
      <c r="V1843" s="60"/>
      <c r="W1843" s="66"/>
      <c r="X1843" s="60"/>
    </row>
    <row r="1844" spans="1:24" ht="15.75">
      <c r="A1844" s="59"/>
      <c r="B1844" s="60"/>
      <c r="C1844" s="60"/>
      <c r="D1844" s="60"/>
      <c r="E1844" s="60"/>
      <c r="F1844" s="60"/>
      <c r="G1844" s="60"/>
      <c r="H1844" s="69"/>
      <c r="I1844" s="66"/>
      <c r="J1844" s="68"/>
      <c r="K1844" s="66"/>
      <c r="L1844" s="69"/>
      <c r="M1844" s="69"/>
      <c r="N1844" s="67"/>
      <c r="O1844" s="67"/>
      <c r="P1844" s="60"/>
      <c r="Q1844" s="60"/>
      <c r="R1844" s="69"/>
      <c r="S1844" s="66"/>
      <c r="T1844" s="66"/>
      <c r="U1844" s="60"/>
      <c r="V1844" s="60"/>
      <c r="W1844" s="66"/>
      <c r="X1844" s="60"/>
    </row>
    <row r="1845" spans="1:24" ht="15.75">
      <c r="A1845" s="59"/>
      <c r="B1845" s="60"/>
      <c r="C1845" s="60"/>
      <c r="D1845" s="60"/>
      <c r="E1845" s="60"/>
      <c r="F1845" s="60"/>
      <c r="G1845" s="60"/>
      <c r="H1845" s="69"/>
      <c r="I1845" s="66"/>
      <c r="J1845" s="68"/>
      <c r="K1845" s="66"/>
      <c r="L1845" s="69"/>
      <c r="M1845" s="69"/>
      <c r="N1845" s="67"/>
      <c r="O1845" s="67"/>
      <c r="P1845" s="60"/>
      <c r="Q1845" s="60"/>
      <c r="R1845" s="69"/>
      <c r="S1845" s="66"/>
      <c r="T1845" s="66"/>
      <c r="U1845" s="60"/>
      <c r="V1845" s="60"/>
      <c r="W1845" s="66"/>
      <c r="X1845" s="60"/>
    </row>
    <row r="1846" spans="1:24" ht="15.75">
      <c r="A1846" s="59"/>
      <c r="B1846" s="60"/>
      <c r="C1846" s="60"/>
      <c r="D1846" s="60"/>
      <c r="E1846" s="60"/>
      <c r="F1846" s="60"/>
      <c r="G1846" s="60"/>
      <c r="H1846" s="69"/>
      <c r="I1846" s="66"/>
      <c r="J1846" s="68"/>
      <c r="K1846" s="66"/>
      <c r="L1846" s="69"/>
      <c r="M1846" s="69"/>
      <c r="N1846" s="67"/>
      <c r="O1846" s="67"/>
      <c r="P1846" s="60"/>
      <c r="Q1846" s="60"/>
      <c r="R1846" s="69"/>
      <c r="S1846" s="66"/>
      <c r="T1846" s="66"/>
      <c r="U1846" s="60"/>
      <c r="V1846" s="60"/>
      <c r="W1846" s="66"/>
      <c r="X1846" s="60"/>
    </row>
    <row r="1847" spans="1:24" ht="15.75">
      <c r="A1847" s="59"/>
      <c r="B1847" s="60"/>
      <c r="C1847" s="60"/>
      <c r="D1847" s="60"/>
      <c r="E1847" s="60"/>
      <c r="F1847" s="60"/>
      <c r="G1847" s="60"/>
      <c r="H1847" s="69"/>
      <c r="I1847" s="66"/>
      <c r="J1847" s="68"/>
      <c r="K1847" s="66"/>
      <c r="L1847" s="69"/>
      <c r="M1847" s="69"/>
      <c r="N1847" s="67"/>
      <c r="O1847" s="67"/>
      <c r="P1847" s="60"/>
      <c r="Q1847" s="60"/>
      <c r="R1847" s="69"/>
      <c r="S1847" s="66"/>
      <c r="T1847" s="66"/>
      <c r="U1847" s="60"/>
      <c r="V1847" s="60"/>
      <c r="W1847" s="66"/>
      <c r="X1847" s="60"/>
    </row>
    <row r="1848" spans="1:24" ht="15.75">
      <c r="A1848" s="59"/>
      <c r="B1848" s="60"/>
      <c r="C1848" s="60"/>
      <c r="D1848" s="60"/>
      <c r="E1848" s="60"/>
      <c r="F1848" s="60"/>
      <c r="G1848" s="60"/>
      <c r="H1848" s="69"/>
      <c r="I1848" s="66"/>
      <c r="J1848" s="68"/>
      <c r="K1848" s="66"/>
      <c r="L1848" s="69"/>
      <c r="M1848" s="69"/>
      <c r="N1848" s="67"/>
      <c r="O1848" s="67"/>
      <c r="P1848" s="60"/>
      <c r="Q1848" s="60"/>
      <c r="R1848" s="69"/>
      <c r="S1848" s="66"/>
      <c r="T1848" s="66"/>
      <c r="U1848" s="60"/>
      <c r="V1848" s="60"/>
      <c r="W1848" s="66"/>
      <c r="X1848" s="60"/>
    </row>
    <row r="1849" spans="1:24" ht="15.75">
      <c r="A1849" s="59"/>
      <c r="B1849" s="60"/>
      <c r="C1849" s="60"/>
      <c r="D1849" s="60"/>
      <c r="E1849" s="60"/>
      <c r="F1849" s="60"/>
      <c r="G1849" s="60"/>
      <c r="H1849" s="69"/>
      <c r="I1849" s="66"/>
      <c r="J1849" s="68"/>
      <c r="K1849" s="66"/>
      <c r="L1849" s="69"/>
      <c r="M1849" s="69"/>
      <c r="N1849" s="67"/>
      <c r="O1849" s="67"/>
      <c r="P1849" s="60"/>
      <c r="Q1849" s="60"/>
      <c r="R1849" s="69"/>
      <c r="S1849" s="66"/>
      <c r="T1849" s="66"/>
      <c r="U1849" s="60"/>
      <c r="V1849" s="60"/>
      <c r="W1849" s="66"/>
      <c r="X1849" s="60"/>
    </row>
    <row r="1850" spans="1:24" ht="15.75">
      <c r="A1850" s="59"/>
      <c r="B1850" s="60"/>
      <c r="C1850" s="60"/>
      <c r="D1850" s="60"/>
      <c r="E1850" s="60"/>
      <c r="F1850" s="60"/>
      <c r="G1850" s="60"/>
      <c r="H1850" s="69"/>
      <c r="I1850" s="66"/>
      <c r="J1850" s="68"/>
      <c r="K1850" s="66"/>
      <c r="L1850" s="69"/>
      <c r="M1850" s="69"/>
      <c r="N1850" s="67"/>
      <c r="O1850" s="67"/>
      <c r="P1850" s="60"/>
      <c r="Q1850" s="60"/>
      <c r="R1850" s="69"/>
      <c r="S1850" s="66"/>
      <c r="T1850" s="66"/>
      <c r="U1850" s="60"/>
      <c r="V1850" s="60"/>
      <c r="W1850" s="66"/>
      <c r="X1850" s="60"/>
    </row>
    <row r="1851" spans="1:24" ht="15.75">
      <c r="A1851" s="59"/>
      <c r="B1851" s="60"/>
      <c r="C1851" s="60"/>
      <c r="D1851" s="60"/>
      <c r="E1851" s="60"/>
      <c r="F1851" s="60"/>
      <c r="G1851" s="60"/>
      <c r="H1851" s="69"/>
      <c r="I1851" s="66"/>
      <c r="J1851" s="68"/>
      <c r="K1851" s="66"/>
      <c r="L1851" s="69"/>
      <c r="M1851" s="69"/>
      <c r="N1851" s="67"/>
      <c r="O1851" s="67"/>
      <c r="P1851" s="60"/>
      <c r="Q1851" s="60"/>
      <c r="R1851" s="69"/>
      <c r="S1851" s="66"/>
      <c r="T1851" s="66"/>
      <c r="U1851" s="60"/>
      <c r="V1851" s="60"/>
      <c r="W1851" s="66"/>
      <c r="X1851" s="60"/>
    </row>
    <row r="1852" spans="1:24" ht="15.75">
      <c r="A1852" s="59"/>
      <c r="B1852" s="60"/>
      <c r="C1852" s="60"/>
      <c r="D1852" s="60"/>
      <c r="E1852" s="60"/>
      <c r="F1852" s="60"/>
      <c r="G1852" s="60"/>
      <c r="H1852" s="69"/>
      <c r="I1852" s="66"/>
      <c r="J1852" s="68"/>
      <c r="K1852" s="66"/>
      <c r="L1852" s="69"/>
      <c r="M1852" s="69"/>
      <c r="N1852" s="67"/>
      <c r="O1852" s="67"/>
      <c r="P1852" s="60"/>
      <c r="Q1852" s="60"/>
      <c r="R1852" s="69"/>
      <c r="S1852" s="66"/>
      <c r="T1852" s="66"/>
      <c r="U1852" s="60"/>
      <c r="V1852" s="60"/>
      <c r="W1852" s="66"/>
      <c r="X1852" s="60"/>
    </row>
    <row r="1853" spans="1:24" ht="15.75">
      <c r="A1853" s="59"/>
      <c r="B1853" s="60"/>
      <c r="C1853" s="60"/>
      <c r="D1853" s="60"/>
      <c r="E1853" s="60"/>
      <c r="F1853" s="60"/>
      <c r="G1853" s="60"/>
      <c r="H1853" s="69"/>
      <c r="I1853" s="66"/>
      <c r="J1853" s="68"/>
      <c r="K1853" s="66"/>
      <c r="L1853" s="69"/>
      <c r="M1853" s="69"/>
      <c r="N1853" s="67"/>
      <c r="O1853" s="67"/>
      <c r="P1853" s="60"/>
      <c r="Q1853" s="60"/>
      <c r="R1853" s="69"/>
      <c r="S1853" s="66"/>
      <c r="T1853" s="66"/>
      <c r="U1853" s="60"/>
      <c r="V1853" s="60"/>
      <c r="W1853" s="66"/>
      <c r="X1853" s="60"/>
    </row>
    <row r="1854" spans="1:24" ht="15.75">
      <c r="A1854" s="59"/>
      <c r="B1854" s="60"/>
      <c r="C1854" s="60"/>
      <c r="D1854" s="60"/>
      <c r="E1854" s="60"/>
      <c r="F1854" s="60"/>
      <c r="G1854" s="60"/>
      <c r="H1854" s="69"/>
      <c r="I1854" s="66"/>
      <c r="J1854" s="68"/>
      <c r="K1854" s="66"/>
      <c r="L1854" s="69"/>
      <c r="M1854" s="69"/>
      <c r="N1854" s="67"/>
      <c r="O1854" s="67"/>
      <c r="P1854" s="60"/>
      <c r="Q1854" s="60"/>
      <c r="R1854" s="69"/>
      <c r="S1854" s="66"/>
      <c r="T1854" s="66"/>
      <c r="U1854" s="60"/>
      <c r="V1854" s="60"/>
      <c r="W1854" s="66"/>
      <c r="X1854" s="60"/>
    </row>
    <row r="1855" spans="1:24" ht="15.75">
      <c r="A1855" s="59"/>
      <c r="B1855" s="60"/>
      <c r="C1855" s="60"/>
      <c r="D1855" s="60"/>
      <c r="E1855" s="60"/>
      <c r="F1855" s="60"/>
      <c r="G1855" s="60"/>
      <c r="H1855" s="69"/>
      <c r="I1855" s="66"/>
      <c r="J1855" s="68"/>
      <c r="K1855" s="66"/>
      <c r="L1855" s="69"/>
      <c r="M1855" s="69"/>
      <c r="N1855" s="67"/>
      <c r="O1855" s="67"/>
      <c r="P1855" s="60"/>
      <c r="Q1855" s="60"/>
      <c r="R1855" s="69"/>
      <c r="S1855" s="66"/>
      <c r="T1855" s="66"/>
      <c r="U1855" s="60"/>
      <c r="V1855" s="60"/>
      <c r="W1855" s="66"/>
      <c r="X1855" s="60"/>
    </row>
    <row r="1856" spans="1:24" ht="15.75">
      <c r="A1856" s="59"/>
      <c r="B1856" s="60"/>
      <c r="C1856" s="60"/>
      <c r="D1856" s="60"/>
      <c r="E1856" s="60"/>
      <c r="F1856" s="60"/>
      <c r="G1856" s="60"/>
      <c r="H1856" s="69"/>
      <c r="I1856" s="66"/>
      <c r="J1856" s="68"/>
      <c r="K1856" s="66"/>
      <c r="L1856" s="69"/>
      <c r="M1856" s="69"/>
      <c r="N1856" s="67"/>
      <c r="O1856" s="67"/>
      <c r="P1856" s="60"/>
      <c r="Q1856" s="60"/>
      <c r="R1856" s="69"/>
      <c r="S1856" s="66"/>
      <c r="T1856" s="66"/>
      <c r="U1856" s="60"/>
      <c r="V1856" s="60"/>
      <c r="W1856" s="66"/>
      <c r="X1856" s="60"/>
    </row>
    <row r="1857" spans="1:24" ht="15.75">
      <c r="A1857" s="59"/>
      <c r="B1857" s="60"/>
      <c r="C1857" s="60"/>
      <c r="D1857" s="60"/>
      <c r="E1857" s="60"/>
      <c r="F1857" s="60"/>
      <c r="G1857" s="60"/>
      <c r="H1857" s="69"/>
      <c r="I1857" s="66"/>
      <c r="J1857" s="68"/>
      <c r="K1857" s="66"/>
      <c r="L1857" s="69"/>
      <c r="M1857" s="69"/>
      <c r="N1857" s="67"/>
      <c r="O1857" s="67"/>
      <c r="P1857" s="60"/>
      <c r="Q1857" s="60"/>
      <c r="R1857" s="69"/>
      <c r="S1857" s="66"/>
      <c r="T1857" s="66"/>
      <c r="U1857" s="60"/>
      <c r="V1857" s="60"/>
      <c r="W1857" s="66"/>
      <c r="X1857" s="60"/>
    </row>
    <row r="1858" spans="1:24" ht="15.75">
      <c r="A1858" s="59"/>
      <c r="B1858" s="60"/>
      <c r="C1858" s="60"/>
      <c r="D1858" s="60"/>
      <c r="E1858" s="60"/>
      <c r="F1858" s="60"/>
      <c r="G1858" s="60"/>
      <c r="H1858" s="69"/>
      <c r="I1858" s="66"/>
      <c r="J1858" s="68"/>
      <c r="K1858" s="66"/>
      <c r="L1858" s="69"/>
      <c r="M1858" s="69"/>
      <c r="N1858" s="67"/>
      <c r="O1858" s="67"/>
      <c r="P1858" s="60"/>
      <c r="Q1858" s="60"/>
      <c r="R1858" s="69"/>
      <c r="S1858" s="66"/>
      <c r="T1858" s="66"/>
      <c r="U1858" s="60"/>
      <c r="V1858" s="60"/>
      <c r="W1858" s="66"/>
      <c r="X1858" s="60"/>
    </row>
    <row r="1859" spans="1:24" ht="15.75">
      <c r="A1859" s="59"/>
      <c r="B1859" s="60"/>
      <c r="C1859" s="60"/>
      <c r="D1859" s="60"/>
      <c r="E1859" s="60"/>
      <c r="F1859" s="60"/>
      <c r="G1859" s="60"/>
      <c r="H1859" s="69"/>
      <c r="I1859" s="66"/>
      <c r="J1859" s="68"/>
      <c r="K1859" s="66"/>
      <c r="L1859" s="69"/>
      <c r="M1859" s="69"/>
      <c r="N1859" s="67"/>
      <c r="O1859" s="67"/>
      <c r="P1859" s="60"/>
      <c r="Q1859" s="60"/>
      <c r="R1859" s="69"/>
      <c r="S1859" s="66"/>
      <c r="T1859" s="66"/>
      <c r="U1859" s="60"/>
      <c r="V1859" s="60"/>
      <c r="W1859" s="66"/>
      <c r="X1859" s="60"/>
    </row>
    <row r="1860" spans="1:24" ht="15.75">
      <c r="A1860" s="59"/>
      <c r="B1860" s="60"/>
      <c r="C1860" s="60"/>
      <c r="D1860" s="60"/>
      <c r="E1860" s="60"/>
      <c r="F1860" s="60"/>
      <c r="G1860" s="60"/>
      <c r="H1860" s="69"/>
      <c r="I1860" s="66"/>
      <c r="J1860" s="68"/>
      <c r="K1860" s="66"/>
      <c r="L1860" s="69"/>
      <c r="M1860" s="69"/>
      <c r="N1860" s="67"/>
      <c r="O1860" s="67"/>
      <c r="P1860" s="60"/>
      <c r="Q1860" s="60"/>
      <c r="R1860" s="69"/>
      <c r="S1860" s="66"/>
      <c r="T1860" s="66"/>
      <c r="U1860" s="60"/>
      <c r="V1860" s="60"/>
      <c r="W1860" s="66"/>
      <c r="X1860" s="60"/>
    </row>
    <row r="1861" spans="1:24" ht="15.75">
      <c r="A1861" s="59"/>
      <c r="B1861" s="60"/>
      <c r="C1861" s="60"/>
      <c r="D1861" s="60"/>
      <c r="E1861" s="60"/>
      <c r="F1861" s="60"/>
      <c r="G1861" s="60"/>
      <c r="H1861" s="69"/>
      <c r="I1861" s="66"/>
      <c r="J1861" s="68"/>
      <c r="K1861" s="66"/>
      <c r="L1861" s="69"/>
      <c r="M1861" s="69"/>
      <c r="N1861" s="67"/>
      <c r="O1861" s="67"/>
      <c r="P1861" s="60"/>
      <c r="Q1861" s="60"/>
      <c r="R1861" s="69"/>
      <c r="S1861" s="66"/>
      <c r="T1861" s="66"/>
      <c r="U1861" s="60"/>
      <c r="V1861" s="60"/>
      <c r="W1861" s="66"/>
      <c r="X1861" s="60"/>
    </row>
    <row r="1862" spans="1:24" ht="15.75">
      <c r="A1862" s="59"/>
      <c r="B1862" s="60"/>
      <c r="C1862" s="60"/>
      <c r="D1862" s="60"/>
      <c r="E1862" s="60"/>
      <c r="F1862" s="60"/>
      <c r="G1862" s="60"/>
      <c r="H1862" s="69"/>
      <c r="I1862" s="66"/>
      <c r="J1862" s="68"/>
      <c r="K1862" s="66"/>
      <c r="L1862" s="69"/>
      <c r="M1862" s="69"/>
      <c r="N1862" s="67"/>
      <c r="O1862" s="67"/>
      <c r="P1862" s="60"/>
      <c r="Q1862" s="60"/>
      <c r="R1862" s="69"/>
      <c r="S1862" s="66"/>
      <c r="T1862" s="66"/>
      <c r="U1862" s="60"/>
      <c r="V1862" s="60"/>
      <c r="W1862" s="66"/>
      <c r="X1862" s="60"/>
    </row>
    <row r="1863" spans="1:24" ht="15.75">
      <c r="A1863" s="59"/>
      <c r="B1863" s="60"/>
      <c r="C1863" s="60"/>
      <c r="D1863" s="60"/>
      <c r="E1863" s="60"/>
      <c r="F1863" s="60"/>
      <c r="G1863" s="60"/>
      <c r="H1863" s="69"/>
      <c r="I1863" s="66"/>
      <c r="J1863" s="68"/>
      <c r="K1863" s="66"/>
      <c r="L1863" s="69"/>
      <c r="M1863" s="69"/>
      <c r="N1863" s="67"/>
      <c r="O1863" s="67"/>
      <c r="P1863" s="60"/>
      <c r="Q1863" s="60"/>
      <c r="R1863" s="69"/>
      <c r="S1863" s="66"/>
      <c r="T1863" s="66"/>
      <c r="U1863" s="60"/>
      <c r="V1863" s="60"/>
      <c r="W1863" s="66"/>
      <c r="X1863" s="60"/>
    </row>
    <row r="1864" spans="1:24" ht="15.75">
      <c r="A1864" s="59"/>
      <c r="B1864" s="60"/>
      <c r="C1864" s="60"/>
      <c r="D1864" s="60"/>
      <c r="E1864" s="60"/>
      <c r="F1864" s="60"/>
      <c r="G1864" s="60"/>
      <c r="H1864" s="69"/>
      <c r="I1864" s="66"/>
      <c r="J1864" s="68"/>
      <c r="K1864" s="66"/>
      <c r="L1864" s="69"/>
      <c r="M1864" s="69"/>
      <c r="N1864" s="67"/>
      <c r="O1864" s="67"/>
      <c r="P1864" s="60"/>
      <c r="Q1864" s="60"/>
      <c r="R1864" s="69"/>
      <c r="S1864" s="66"/>
      <c r="T1864" s="66"/>
      <c r="U1864" s="60"/>
      <c r="V1864" s="60"/>
      <c r="W1864" s="66"/>
      <c r="X1864" s="60"/>
    </row>
    <row r="1865" spans="1:24" ht="15.75">
      <c r="A1865" s="59"/>
      <c r="B1865" s="60"/>
      <c r="C1865" s="60"/>
      <c r="D1865" s="60"/>
      <c r="E1865" s="60"/>
      <c r="F1865" s="60"/>
      <c r="G1865" s="60"/>
      <c r="H1865" s="69"/>
      <c r="I1865" s="66"/>
      <c r="J1865" s="68"/>
      <c r="K1865" s="66"/>
      <c r="L1865" s="69"/>
      <c r="M1865" s="69"/>
      <c r="N1865" s="67"/>
      <c r="O1865" s="67"/>
      <c r="P1865" s="60"/>
      <c r="Q1865" s="60"/>
      <c r="R1865" s="69"/>
      <c r="S1865" s="66"/>
      <c r="T1865" s="66"/>
      <c r="U1865" s="60"/>
      <c r="V1865" s="60"/>
      <c r="W1865" s="66"/>
      <c r="X1865" s="60"/>
    </row>
    <row r="1866" spans="1:24" ht="15.75">
      <c r="A1866" s="59"/>
      <c r="B1866" s="60"/>
      <c r="C1866" s="60"/>
      <c r="D1866" s="60"/>
      <c r="E1866" s="60"/>
      <c r="F1866" s="60"/>
      <c r="G1866" s="60"/>
      <c r="H1866" s="69"/>
      <c r="I1866" s="66"/>
      <c r="J1866" s="68"/>
      <c r="K1866" s="66"/>
      <c r="L1866" s="69"/>
      <c r="M1866" s="69"/>
      <c r="N1866" s="67"/>
      <c r="O1866" s="67"/>
      <c r="P1866" s="60"/>
      <c r="Q1866" s="60"/>
      <c r="R1866" s="69"/>
      <c r="S1866" s="66"/>
      <c r="T1866" s="66"/>
      <c r="U1866" s="60"/>
      <c r="V1866" s="60"/>
      <c r="W1866" s="66"/>
      <c r="X1866" s="60"/>
    </row>
    <row r="1867" spans="1:24" ht="15.75">
      <c r="A1867" s="59"/>
      <c r="B1867" s="60"/>
      <c r="C1867" s="60"/>
      <c r="D1867" s="60"/>
      <c r="E1867" s="60"/>
      <c r="F1867" s="60"/>
      <c r="G1867" s="60"/>
      <c r="H1867" s="69"/>
      <c r="I1867" s="66"/>
      <c r="J1867" s="68"/>
      <c r="K1867" s="66"/>
      <c r="L1867" s="69"/>
      <c r="M1867" s="69"/>
      <c r="N1867" s="67"/>
      <c r="O1867" s="67"/>
      <c r="P1867" s="60"/>
      <c r="Q1867" s="60"/>
      <c r="R1867" s="69"/>
      <c r="S1867" s="66"/>
      <c r="T1867" s="66"/>
      <c r="U1867" s="60"/>
      <c r="V1867" s="60"/>
      <c r="W1867" s="66"/>
      <c r="X1867" s="60"/>
    </row>
    <row r="1868" spans="1:24" ht="15.75">
      <c r="A1868" s="59"/>
      <c r="B1868" s="59"/>
      <c r="C1868" s="59"/>
      <c r="D1868" s="59"/>
      <c r="E1868" s="59"/>
      <c r="F1868" s="59"/>
      <c r="G1868" s="59"/>
      <c r="H1868" s="59"/>
      <c r="I1868" s="59"/>
      <c r="J1868" s="59"/>
    </row>
    <row r="1869" spans="1:24" ht="15.75">
      <c r="A1869" s="59"/>
      <c r="B1869" s="59"/>
      <c r="C1869" s="59"/>
      <c r="D1869" s="59"/>
      <c r="E1869" s="59"/>
      <c r="F1869" s="59"/>
      <c r="G1869" s="59"/>
      <c r="H1869" s="59"/>
      <c r="I1869" s="59"/>
      <c r="J1869" s="59"/>
    </row>
    <row r="1870" spans="1:24" ht="15.75">
      <c r="A1870" s="59"/>
      <c r="B1870" s="59"/>
      <c r="C1870" s="59"/>
      <c r="D1870" s="59"/>
      <c r="E1870" s="59"/>
      <c r="F1870" s="59"/>
      <c r="G1870" s="59"/>
      <c r="H1870" s="59"/>
      <c r="I1870" s="59"/>
      <c r="J1870" s="59"/>
    </row>
    <row r="1871" spans="1:24" ht="15.75">
      <c r="A1871" s="59"/>
      <c r="B1871" s="59"/>
      <c r="C1871" s="59"/>
      <c r="D1871" s="59"/>
      <c r="E1871" s="59"/>
      <c r="F1871" s="59"/>
      <c r="G1871" s="59"/>
      <c r="H1871" s="59"/>
      <c r="I1871" s="59"/>
      <c r="J1871" s="59"/>
    </row>
    <row r="1872" spans="1:24" ht="15.75">
      <c r="A1872" s="59"/>
      <c r="B1872" s="59"/>
      <c r="C1872" s="59"/>
      <c r="D1872" s="59"/>
      <c r="E1872" s="59"/>
      <c r="F1872" s="59"/>
      <c r="G1872" s="59"/>
      <c r="H1872" s="59"/>
      <c r="I1872" s="59"/>
      <c r="J1872" s="59"/>
    </row>
    <row r="1873" spans="1:10" ht="15.75">
      <c r="A1873" s="59"/>
      <c r="B1873" s="59"/>
      <c r="C1873" s="59"/>
      <c r="D1873" s="59"/>
      <c r="E1873" s="59"/>
      <c r="F1873" s="59"/>
      <c r="G1873" s="59"/>
      <c r="H1873" s="59"/>
      <c r="I1873" s="59"/>
      <c r="J1873" s="59"/>
    </row>
    <row r="1874" spans="1:10" ht="15.75">
      <c r="A1874" s="59"/>
      <c r="B1874" s="59"/>
      <c r="C1874" s="59"/>
      <c r="D1874" s="59"/>
      <c r="E1874" s="59"/>
      <c r="F1874" s="59"/>
      <c r="G1874" s="59"/>
      <c r="H1874" s="59"/>
      <c r="I1874" s="59"/>
      <c r="J1874" s="59"/>
    </row>
    <row r="1875" spans="1:10" ht="15.75">
      <c r="A1875" s="59"/>
      <c r="B1875" s="59"/>
      <c r="C1875" s="59"/>
      <c r="D1875" s="59"/>
      <c r="E1875" s="59"/>
      <c r="F1875" s="59"/>
      <c r="G1875" s="59"/>
      <c r="H1875" s="59"/>
      <c r="I1875" s="59"/>
      <c r="J1875" s="59"/>
    </row>
    <row r="1876" spans="1:10" ht="15.75">
      <c r="A1876" s="59"/>
      <c r="B1876" s="59"/>
      <c r="C1876" s="59"/>
      <c r="D1876" s="59"/>
      <c r="E1876" s="59"/>
      <c r="F1876" s="59"/>
      <c r="G1876" s="59"/>
      <c r="H1876" s="59"/>
      <c r="I1876" s="59"/>
      <c r="J1876" s="59"/>
    </row>
    <row r="1877" spans="1:10" ht="15.75">
      <c r="A1877" s="59"/>
      <c r="B1877" s="59"/>
      <c r="C1877" s="59"/>
      <c r="D1877" s="59"/>
      <c r="E1877" s="59"/>
      <c r="F1877" s="59"/>
      <c r="G1877" s="59"/>
      <c r="H1877" s="59"/>
      <c r="I1877" s="59"/>
      <c r="J1877" s="59"/>
    </row>
    <row r="1878" spans="1:10" ht="15.75">
      <c r="A1878" s="59"/>
      <c r="B1878" s="59"/>
      <c r="C1878" s="59"/>
      <c r="D1878" s="59"/>
      <c r="E1878" s="59"/>
      <c r="F1878" s="59"/>
      <c r="G1878" s="59"/>
      <c r="H1878" s="59"/>
      <c r="I1878" s="59"/>
      <c r="J1878" s="59"/>
    </row>
    <row r="1879" spans="1:10" ht="15.75">
      <c r="A1879" s="59"/>
      <c r="B1879" s="59"/>
      <c r="C1879" s="59"/>
      <c r="D1879" s="59"/>
      <c r="E1879" s="59"/>
      <c r="F1879" s="59"/>
      <c r="G1879" s="59"/>
      <c r="H1879" s="59"/>
      <c r="I1879" s="59"/>
      <c r="J1879" s="59"/>
    </row>
    <row r="1880" spans="1:10" ht="15.75">
      <c r="A1880" s="59"/>
      <c r="B1880" s="59"/>
      <c r="C1880" s="59"/>
      <c r="D1880" s="59"/>
      <c r="E1880" s="59"/>
      <c r="F1880" s="59"/>
      <c r="G1880" s="59"/>
      <c r="H1880" s="59"/>
      <c r="I1880" s="59"/>
      <c r="J1880" s="59"/>
    </row>
    <row r="1881" spans="1:10" ht="15.75">
      <c r="A1881" s="59"/>
      <c r="B1881" s="59"/>
      <c r="C1881" s="59"/>
      <c r="D1881" s="59"/>
      <c r="E1881" s="59"/>
      <c r="F1881" s="59"/>
      <c r="G1881" s="59"/>
      <c r="H1881" s="59"/>
      <c r="I1881" s="59"/>
      <c r="J1881" s="59"/>
    </row>
    <row r="1882" spans="1:10" ht="15.75">
      <c r="A1882" s="59"/>
      <c r="B1882" s="59"/>
      <c r="C1882" s="59"/>
      <c r="D1882" s="59"/>
      <c r="E1882" s="59"/>
      <c r="F1882" s="59"/>
      <c r="G1882" s="59"/>
      <c r="H1882" s="59"/>
      <c r="I1882" s="59"/>
      <c r="J1882" s="59"/>
    </row>
    <row r="1883" spans="1:10" ht="15.75">
      <c r="A1883" s="59"/>
      <c r="B1883" s="59"/>
      <c r="C1883" s="59"/>
      <c r="D1883" s="59"/>
      <c r="E1883" s="59"/>
      <c r="F1883" s="59"/>
      <c r="G1883" s="59"/>
      <c r="H1883" s="59"/>
      <c r="I1883" s="59"/>
      <c r="J1883" s="59"/>
    </row>
    <row r="1884" spans="1:10" ht="15.75">
      <c r="A1884" s="59"/>
      <c r="B1884" s="59"/>
      <c r="C1884" s="59"/>
      <c r="D1884" s="59"/>
      <c r="E1884" s="59"/>
      <c r="F1884" s="59"/>
      <c r="G1884" s="59"/>
      <c r="H1884" s="59"/>
      <c r="I1884" s="59"/>
      <c r="J1884" s="59"/>
    </row>
    <row r="1885" spans="1:10" ht="15.75">
      <c r="A1885" s="59"/>
      <c r="B1885" s="59"/>
      <c r="C1885" s="59"/>
      <c r="D1885" s="59"/>
      <c r="E1885" s="59"/>
      <c r="F1885" s="59"/>
      <c r="G1885" s="59"/>
      <c r="H1885" s="59"/>
      <c r="I1885" s="59"/>
      <c r="J1885" s="59"/>
    </row>
    <row r="1886" spans="1:10" ht="15.75">
      <c r="A1886" s="59"/>
      <c r="B1886" s="59"/>
      <c r="C1886" s="59"/>
      <c r="D1886" s="59"/>
      <c r="E1886" s="59"/>
      <c r="F1886" s="59"/>
      <c r="G1886" s="59"/>
      <c r="H1886" s="59"/>
      <c r="I1886" s="59"/>
      <c r="J1886" s="59"/>
    </row>
    <row r="1887" spans="1:10" ht="15.75">
      <c r="A1887" s="59"/>
      <c r="B1887" s="59"/>
      <c r="C1887" s="59"/>
      <c r="D1887" s="59"/>
      <c r="E1887" s="59"/>
      <c r="F1887" s="59"/>
      <c r="G1887" s="59"/>
      <c r="H1887" s="59"/>
      <c r="I1887" s="59"/>
      <c r="J1887" s="59"/>
    </row>
    <row r="1888" spans="1:10" ht="15.75">
      <c r="A1888" s="59"/>
      <c r="B1888" s="59"/>
      <c r="C1888" s="59"/>
      <c r="D1888" s="59"/>
      <c r="E1888" s="59"/>
      <c r="F1888" s="59"/>
      <c r="G1888" s="59"/>
      <c r="H1888" s="59"/>
      <c r="I1888" s="59"/>
      <c r="J1888" s="59"/>
    </row>
    <row r="1889" spans="1:10" ht="15.75">
      <c r="A1889" s="59"/>
      <c r="B1889" s="59"/>
      <c r="C1889" s="59"/>
      <c r="D1889" s="59"/>
      <c r="E1889" s="59"/>
      <c r="F1889" s="59"/>
      <c r="G1889" s="59"/>
      <c r="H1889" s="59"/>
      <c r="I1889" s="59"/>
      <c r="J1889" s="59"/>
    </row>
    <row r="1890" spans="1:10" ht="15.75">
      <c r="A1890" s="59"/>
      <c r="B1890" s="59"/>
      <c r="C1890" s="59"/>
      <c r="D1890" s="59"/>
      <c r="E1890" s="59"/>
      <c r="F1890" s="59"/>
      <c r="G1890" s="59"/>
      <c r="H1890" s="59"/>
      <c r="I1890" s="59"/>
      <c r="J1890" s="59"/>
    </row>
    <row r="1891" spans="1:10" ht="15.75">
      <c r="A1891" s="59"/>
      <c r="B1891" s="59"/>
      <c r="C1891" s="59"/>
      <c r="D1891" s="59"/>
      <c r="E1891" s="59"/>
      <c r="F1891" s="59"/>
      <c r="G1891" s="59"/>
      <c r="H1891" s="59"/>
      <c r="I1891" s="59"/>
      <c r="J1891" s="59"/>
    </row>
    <row r="1892" spans="1:10" ht="15.75">
      <c r="A1892" s="59"/>
      <c r="B1892" s="59"/>
      <c r="C1892" s="59"/>
      <c r="D1892" s="59"/>
      <c r="E1892" s="59"/>
      <c r="F1892" s="59"/>
      <c r="G1892" s="59"/>
      <c r="H1892" s="59"/>
      <c r="I1892" s="59"/>
      <c r="J1892" s="59"/>
    </row>
    <row r="1893" spans="1:10" ht="15.75">
      <c r="A1893" s="59"/>
      <c r="B1893" s="59"/>
      <c r="C1893" s="59"/>
      <c r="D1893" s="59"/>
      <c r="E1893" s="59"/>
      <c r="F1893" s="59"/>
      <c r="G1893" s="59"/>
      <c r="H1893" s="59"/>
      <c r="I1893" s="59"/>
      <c r="J1893" s="59"/>
    </row>
    <row r="1894" spans="1:10" ht="15.75">
      <c r="A1894" s="59"/>
      <c r="B1894" s="59"/>
      <c r="C1894" s="59"/>
      <c r="D1894" s="59"/>
      <c r="E1894" s="59"/>
      <c r="F1894" s="59"/>
      <c r="G1894" s="59"/>
      <c r="H1894" s="59"/>
      <c r="I1894" s="59"/>
      <c r="J1894" s="59"/>
    </row>
    <row r="1895" spans="1:10" ht="15.75">
      <c r="A1895" s="59"/>
      <c r="B1895" s="59"/>
      <c r="C1895" s="59"/>
      <c r="D1895" s="59"/>
      <c r="E1895" s="59"/>
      <c r="F1895" s="59"/>
      <c r="G1895" s="59"/>
      <c r="H1895" s="59"/>
      <c r="I1895" s="59"/>
      <c r="J1895" s="59"/>
    </row>
    <row r="1896" spans="1:10" ht="15.75">
      <c r="A1896" s="59"/>
      <c r="B1896" s="59"/>
      <c r="C1896" s="59"/>
      <c r="D1896" s="59"/>
      <c r="E1896" s="59"/>
      <c r="F1896" s="59"/>
      <c r="G1896" s="59"/>
      <c r="H1896" s="59"/>
      <c r="I1896" s="59"/>
      <c r="J1896" s="59"/>
    </row>
    <row r="1897" spans="1:10" ht="15.75">
      <c r="A1897" s="59"/>
      <c r="B1897" s="59"/>
      <c r="C1897" s="59"/>
      <c r="D1897" s="59"/>
      <c r="E1897" s="59"/>
      <c r="F1897" s="59"/>
      <c r="G1897" s="59"/>
      <c r="H1897" s="59"/>
      <c r="I1897" s="59"/>
      <c r="J1897" s="59"/>
    </row>
    <row r="1898" spans="1:10" ht="15.75">
      <c r="A1898" s="59"/>
      <c r="B1898" s="59"/>
      <c r="C1898" s="59"/>
      <c r="D1898" s="59"/>
      <c r="E1898" s="59"/>
      <c r="F1898" s="59"/>
      <c r="G1898" s="59"/>
      <c r="H1898" s="59"/>
      <c r="I1898" s="59"/>
      <c r="J1898" s="59"/>
    </row>
    <row r="1899" spans="1:10" ht="15.75">
      <c r="A1899" s="59"/>
      <c r="B1899" s="59"/>
      <c r="C1899" s="59"/>
      <c r="D1899" s="59"/>
      <c r="E1899" s="59"/>
      <c r="F1899" s="59"/>
      <c r="G1899" s="59"/>
      <c r="H1899" s="59"/>
      <c r="I1899" s="59"/>
      <c r="J1899" s="59"/>
    </row>
    <row r="1900" spans="1:10" ht="15.75">
      <c r="A1900" s="59"/>
      <c r="B1900" s="59"/>
      <c r="C1900" s="59"/>
      <c r="D1900" s="59"/>
      <c r="E1900" s="59"/>
      <c r="F1900" s="59"/>
      <c r="G1900" s="59"/>
      <c r="H1900" s="59"/>
      <c r="I1900" s="59"/>
      <c r="J1900" s="59"/>
    </row>
    <row r="1901" spans="1:10" ht="15.75">
      <c r="A1901" s="59"/>
      <c r="B1901" s="59"/>
      <c r="C1901" s="59"/>
      <c r="D1901" s="59"/>
      <c r="E1901" s="59"/>
      <c r="F1901" s="59"/>
      <c r="G1901" s="59"/>
      <c r="H1901" s="59"/>
      <c r="I1901" s="59"/>
      <c r="J1901" s="59"/>
    </row>
    <row r="1902" spans="1:10" ht="15.75">
      <c r="A1902" s="59"/>
      <c r="B1902" s="59"/>
      <c r="C1902" s="59"/>
      <c r="D1902" s="59"/>
      <c r="E1902" s="59"/>
      <c r="F1902" s="59"/>
      <c r="G1902" s="59"/>
      <c r="H1902" s="59"/>
      <c r="I1902" s="59"/>
      <c r="J1902" s="59"/>
    </row>
    <row r="1903" spans="1:10" ht="15.75">
      <c r="A1903" s="59"/>
      <c r="B1903" s="59"/>
      <c r="C1903" s="59"/>
      <c r="D1903" s="59"/>
      <c r="E1903" s="59"/>
      <c r="F1903" s="59"/>
      <c r="G1903" s="59"/>
      <c r="H1903" s="59"/>
      <c r="I1903" s="59"/>
      <c r="J1903" s="59"/>
    </row>
    <row r="1904" spans="1:10" ht="15.75">
      <c r="A1904" s="59"/>
      <c r="B1904" s="59"/>
      <c r="C1904" s="59"/>
      <c r="D1904" s="59"/>
      <c r="E1904" s="59"/>
      <c r="F1904" s="59"/>
      <c r="G1904" s="59"/>
      <c r="H1904" s="59"/>
      <c r="I1904" s="59"/>
      <c r="J1904" s="59"/>
    </row>
    <row r="1905" spans="1:10" ht="15.75">
      <c r="A1905" s="59"/>
      <c r="B1905" s="59"/>
      <c r="C1905" s="59"/>
      <c r="D1905" s="59"/>
      <c r="E1905" s="59"/>
      <c r="F1905" s="59"/>
      <c r="G1905" s="59"/>
      <c r="H1905" s="59"/>
      <c r="I1905" s="59"/>
      <c r="J1905" s="59"/>
    </row>
    <row r="1906" spans="1:10" ht="15.75">
      <c r="A1906" s="59"/>
      <c r="B1906" s="59"/>
      <c r="C1906" s="59"/>
      <c r="D1906" s="59"/>
      <c r="E1906" s="59"/>
      <c r="F1906" s="59"/>
      <c r="G1906" s="59"/>
      <c r="H1906" s="59"/>
      <c r="I1906" s="59"/>
      <c r="J1906" s="59"/>
    </row>
    <row r="1907" spans="1:10" ht="15.75">
      <c r="A1907" s="59"/>
      <c r="B1907" s="59"/>
      <c r="C1907" s="59"/>
      <c r="D1907" s="59"/>
      <c r="E1907" s="59"/>
      <c r="F1907" s="59"/>
      <c r="G1907" s="59"/>
      <c r="H1907" s="59"/>
      <c r="I1907" s="59"/>
      <c r="J1907" s="59"/>
    </row>
    <row r="1908" spans="1:10" ht="15.75">
      <c r="A1908" s="59"/>
      <c r="B1908" s="59"/>
      <c r="C1908" s="59"/>
      <c r="D1908" s="59"/>
      <c r="E1908" s="59"/>
      <c r="F1908" s="59"/>
      <c r="G1908" s="59"/>
      <c r="H1908" s="59"/>
      <c r="I1908" s="59"/>
      <c r="J1908" s="59"/>
    </row>
    <row r="1909" spans="1:10" ht="15.75">
      <c r="A1909" s="59"/>
      <c r="B1909" s="59"/>
      <c r="C1909" s="59"/>
      <c r="D1909" s="59"/>
      <c r="E1909" s="59"/>
      <c r="F1909" s="59"/>
      <c r="G1909" s="59"/>
      <c r="H1909" s="59"/>
      <c r="I1909" s="59"/>
      <c r="J1909" s="59"/>
    </row>
    <row r="1910" spans="1:10" ht="15.75">
      <c r="A1910" s="59"/>
      <c r="B1910" s="59"/>
      <c r="C1910" s="59"/>
      <c r="D1910" s="59"/>
      <c r="E1910" s="59"/>
      <c r="F1910" s="59"/>
      <c r="G1910" s="59"/>
      <c r="H1910" s="59"/>
      <c r="I1910" s="59"/>
      <c r="J1910" s="59"/>
    </row>
    <row r="1911" spans="1:10" ht="15.75">
      <c r="A1911" s="59"/>
      <c r="B1911" s="59"/>
      <c r="C1911" s="59"/>
      <c r="D1911" s="59"/>
      <c r="E1911" s="59"/>
      <c r="F1911" s="59"/>
      <c r="G1911" s="59"/>
      <c r="H1911" s="59"/>
      <c r="I1911" s="59"/>
      <c r="J1911" s="59"/>
    </row>
    <row r="1912" spans="1:10" ht="15.75">
      <c r="A1912" s="59"/>
      <c r="B1912" s="59"/>
      <c r="C1912" s="59"/>
      <c r="D1912" s="59"/>
      <c r="E1912" s="59"/>
      <c r="F1912" s="59"/>
      <c r="G1912" s="59"/>
      <c r="H1912" s="59"/>
      <c r="I1912" s="59"/>
      <c r="J1912" s="59"/>
    </row>
    <row r="1913" spans="1:10" ht="15.75">
      <c r="A1913" s="59"/>
      <c r="B1913" s="59"/>
      <c r="C1913" s="59"/>
      <c r="D1913" s="59"/>
      <c r="E1913" s="59"/>
      <c r="F1913" s="59"/>
      <c r="G1913" s="59"/>
      <c r="H1913" s="59"/>
      <c r="I1913" s="59"/>
      <c r="J1913" s="59"/>
    </row>
    <row r="1914" spans="1:10" ht="15.75">
      <c r="A1914" s="59"/>
      <c r="B1914" s="59"/>
      <c r="C1914" s="59"/>
      <c r="D1914" s="59"/>
      <c r="E1914" s="59"/>
      <c r="F1914" s="59"/>
      <c r="G1914" s="59"/>
      <c r="H1914" s="59"/>
      <c r="I1914" s="59"/>
      <c r="J1914" s="59"/>
    </row>
    <row r="1915" spans="1:10" ht="15.75">
      <c r="A1915" s="59"/>
      <c r="B1915" s="59"/>
      <c r="C1915" s="59"/>
      <c r="D1915" s="59"/>
      <c r="E1915" s="59"/>
      <c r="F1915" s="59"/>
      <c r="G1915" s="59"/>
      <c r="H1915" s="59"/>
      <c r="I1915" s="59"/>
      <c r="J1915" s="59"/>
    </row>
    <row r="1916" spans="1:10" ht="15.75">
      <c r="A1916" s="59"/>
      <c r="B1916" s="59"/>
      <c r="C1916" s="59"/>
      <c r="D1916" s="59"/>
      <c r="E1916" s="59"/>
      <c r="F1916" s="59"/>
      <c r="G1916" s="59"/>
      <c r="H1916" s="59"/>
      <c r="I1916" s="59"/>
      <c r="J1916" s="59"/>
    </row>
    <row r="1917" spans="1:10" ht="15.75">
      <c r="A1917" s="59"/>
      <c r="B1917" s="59"/>
      <c r="C1917" s="59"/>
      <c r="D1917" s="59"/>
      <c r="E1917" s="59"/>
      <c r="F1917" s="59"/>
      <c r="G1917" s="59"/>
      <c r="H1917" s="59"/>
      <c r="I1917" s="59"/>
      <c r="J1917" s="59"/>
    </row>
    <row r="1918" spans="1:10" ht="15.75">
      <c r="A1918" s="59"/>
      <c r="B1918" s="59"/>
      <c r="C1918" s="59"/>
      <c r="D1918" s="59"/>
      <c r="E1918" s="59"/>
      <c r="F1918" s="59"/>
      <c r="G1918" s="59"/>
      <c r="H1918" s="59"/>
      <c r="I1918" s="59"/>
      <c r="J1918" s="59"/>
    </row>
    <row r="1919" spans="1:10" ht="15.75">
      <c r="A1919" s="59"/>
      <c r="B1919" s="59"/>
      <c r="C1919" s="59"/>
      <c r="D1919" s="59"/>
      <c r="E1919" s="59"/>
      <c r="F1919" s="59"/>
      <c r="G1919" s="59"/>
      <c r="H1919" s="59"/>
      <c r="I1919" s="59"/>
      <c r="J1919" s="59"/>
    </row>
    <row r="1920" spans="1:10" ht="15.75">
      <c r="A1920" s="59"/>
      <c r="B1920" s="59"/>
      <c r="C1920" s="59"/>
      <c r="D1920" s="59"/>
      <c r="E1920" s="59"/>
      <c r="F1920" s="59"/>
      <c r="G1920" s="59"/>
      <c r="H1920" s="59"/>
      <c r="I1920" s="59"/>
      <c r="J1920" s="59"/>
    </row>
    <row r="1921" spans="1:10" ht="15.75">
      <c r="A1921" s="59"/>
      <c r="B1921" s="59"/>
      <c r="C1921" s="59"/>
      <c r="D1921" s="59"/>
      <c r="E1921" s="59"/>
      <c r="F1921" s="59"/>
      <c r="G1921" s="59"/>
      <c r="H1921" s="59"/>
      <c r="I1921" s="59"/>
      <c r="J1921" s="59"/>
    </row>
    <row r="1922" spans="1:10" ht="15.75">
      <c r="A1922" s="59"/>
      <c r="B1922" s="59"/>
      <c r="C1922" s="59"/>
      <c r="D1922" s="59"/>
      <c r="E1922" s="59"/>
      <c r="F1922" s="59"/>
      <c r="G1922" s="59"/>
      <c r="H1922" s="59"/>
      <c r="I1922" s="59"/>
      <c r="J1922" s="59"/>
    </row>
    <row r="1923" spans="1:10" ht="15.75">
      <c r="A1923" s="59"/>
      <c r="B1923" s="59"/>
      <c r="C1923" s="59"/>
      <c r="D1923" s="59"/>
      <c r="E1923" s="59"/>
      <c r="F1923" s="59"/>
      <c r="G1923" s="59"/>
      <c r="H1923" s="59"/>
      <c r="I1923" s="59"/>
      <c r="J1923" s="59"/>
    </row>
    <row r="1924" spans="1:10" ht="15.75">
      <c r="A1924" s="59"/>
      <c r="B1924" s="59"/>
      <c r="C1924" s="59"/>
      <c r="D1924" s="59"/>
      <c r="E1924" s="59"/>
      <c r="F1924" s="59"/>
      <c r="G1924" s="59"/>
      <c r="H1924" s="59"/>
      <c r="I1924" s="59"/>
      <c r="J1924" s="59"/>
    </row>
    <row r="1925" spans="1:10" ht="15.75">
      <c r="A1925" s="59"/>
      <c r="B1925" s="59"/>
      <c r="C1925" s="59"/>
      <c r="D1925" s="59"/>
      <c r="E1925" s="59"/>
      <c r="F1925" s="59"/>
      <c r="G1925" s="59"/>
      <c r="H1925" s="59"/>
      <c r="I1925" s="59"/>
      <c r="J1925" s="59"/>
    </row>
    <row r="1926" spans="1:10" ht="15.75">
      <c r="A1926" s="59"/>
      <c r="B1926" s="59"/>
      <c r="C1926" s="59"/>
      <c r="D1926" s="59"/>
      <c r="E1926" s="59"/>
      <c r="F1926" s="59"/>
      <c r="G1926" s="59"/>
      <c r="H1926" s="59"/>
      <c r="I1926" s="59"/>
      <c r="J1926" s="59"/>
    </row>
    <row r="1927" spans="1:10" ht="15.75">
      <c r="A1927" s="59"/>
      <c r="B1927" s="59"/>
      <c r="C1927" s="59"/>
      <c r="D1927" s="59"/>
      <c r="E1927" s="59"/>
      <c r="F1927" s="59"/>
      <c r="G1927" s="59"/>
      <c r="H1927" s="59"/>
      <c r="I1927" s="59"/>
      <c r="J1927" s="59"/>
    </row>
    <row r="1928" spans="1:10" ht="15.75">
      <c r="A1928" s="59"/>
      <c r="B1928" s="59"/>
      <c r="C1928" s="59"/>
      <c r="D1928" s="59"/>
      <c r="E1928" s="59"/>
      <c r="F1928" s="59"/>
      <c r="G1928" s="59"/>
      <c r="H1928" s="59"/>
      <c r="I1928" s="59"/>
      <c r="J1928" s="59"/>
    </row>
    <row r="1929" spans="1:10" ht="15.75">
      <c r="A1929" s="59"/>
      <c r="B1929" s="59"/>
      <c r="C1929" s="59"/>
      <c r="D1929" s="59"/>
      <c r="E1929" s="59"/>
      <c r="F1929" s="59"/>
      <c r="G1929" s="59"/>
      <c r="H1929" s="59"/>
      <c r="I1929" s="59"/>
      <c r="J1929" s="59"/>
    </row>
    <row r="1930" spans="1:10" ht="15.75">
      <c r="A1930" s="59"/>
      <c r="B1930" s="59"/>
      <c r="C1930" s="59"/>
      <c r="D1930" s="59"/>
      <c r="E1930" s="59"/>
      <c r="F1930" s="59"/>
      <c r="G1930" s="59"/>
      <c r="H1930" s="59"/>
      <c r="I1930" s="59"/>
      <c r="J1930" s="59"/>
    </row>
    <row r="1931" spans="1:10" ht="15.75">
      <c r="A1931" s="59"/>
      <c r="B1931" s="59"/>
      <c r="C1931" s="59"/>
      <c r="D1931" s="59"/>
      <c r="E1931" s="59"/>
      <c r="F1931" s="59"/>
      <c r="G1931" s="59"/>
      <c r="H1931" s="59"/>
      <c r="I1931" s="59"/>
      <c r="J1931" s="59"/>
    </row>
    <row r="1932" spans="1:10" ht="15.75">
      <c r="A1932" s="59"/>
      <c r="B1932" s="59"/>
      <c r="C1932" s="59"/>
      <c r="D1932" s="59"/>
      <c r="E1932" s="59"/>
      <c r="F1932" s="59"/>
      <c r="G1932" s="59"/>
      <c r="H1932" s="59"/>
      <c r="I1932" s="59"/>
      <c r="J1932" s="59"/>
    </row>
    <row r="1933" spans="1:10" ht="15.75">
      <c r="A1933" s="59"/>
      <c r="B1933" s="59"/>
      <c r="C1933" s="59"/>
      <c r="D1933" s="59"/>
      <c r="E1933" s="59"/>
      <c r="F1933" s="59"/>
      <c r="G1933" s="59"/>
      <c r="H1933" s="59"/>
      <c r="I1933" s="59"/>
      <c r="J1933" s="59"/>
    </row>
    <row r="1934" spans="1:10" ht="15.75">
      <c r="A1934" s="59"/>
      <c r="B1934" s="59"/>
      <c r="C1934" s="59"/>
      <c r="D1934" s="59"/>
      <c r="E1934" s="59"/>
      <c r="F1934" s="59"/>
      <c r="G1934" s="59"/>
      <c r="H1934" s="59"/>
      <c r="I1934" s="59"/>
      <c r="J1934" s="59"/>
    </row>
    <row r="1935" spans="1:10" ht="15.75">
      <c r="A1935" s="59"/>
      <c r="B1935" s="59"/>
      <c r="C1935" s="59"/>
      <c r="D1935" s="59"/>
      <c r="E1935" s="59"/>
      <c r="F1935" s="59"/>
      <c r="G1935" s="59"/>
      <c r="H1935" s="59"/>
      <c r="I1935" s="59"/>
      <c r="J1935" s="59"/>
    </row>
    <row r="1936" spans="1:10" ht="15.75">
      <c r="A1936" s="59"/>
      <c r="B1936" s="59"/>
      <c r="C1936" s="59"/>
      <c r="D1936" s="59"/>
      <c r="E1936" s="59"/>
      <c r="F1936" s="59"/>
      <c r="G1936" s="59"/>
      <c r="H1936" s="59"/>
      <c r="I1936" s="59"/>
      <c r="J1936" s="59"/>
    </row>
    <row r="1937" spans="1:10" ht="15.75">
      <c r="A1937" s="59"/>
      <c r="B1937" s="59"/>
      <c r="C1937" s="59"/>
      <c r="D1937" s="59"/>
      <c r="E1937" s="59"/>
      <c r="F1937" s="59"/>
      <c r="G1937" s="59"/>
      <c r="H1937" s="59"/>
      <c r="I1937" s="59"/>
      <c r="J1937" s="59"/>
    </row>
    <row r="1938" spans="1:10" ht="15.75">
      <c r="A1938" s="59"/>
      <c r="B1938" s="59"/>
      <c r="C1938" s="59"/>
      <c r="D1938" s="59"/>
      <c r="E1938" s="59"/>
      <c r="F1938" s="59"/>
      <c r="G1938" s="59"/>
      <c r="H1938" s="59"/>
      <c r="I1938" s="59"/>
      <c r="J1938" s="59"/>
    </row>
    <row r="1939" spans="1:10" ht="15.75">
      <c r="A1939" s="59"/>
      <c r="B1939" s="59"/>
      <c r="C1939" s="59"/>
      <c r="D1939" s="59"/>
      <c r="E1939" s="59"/>
      <c r="F1939" s="59"/>
      <c r="G1939" s="59"/>
      <c r="H1939" s="59"/>
      <c r="I1939" s="59"/>
      <c r="J1939" s="59"/>
    </row>
    <row r="1940" spans="1:10" ht="15.75">
      <c r="A1940" s="59"/>
      <c r="B1940" s="59"/>
      <c r="C1940" s="59"/>
      <c r="D1940" s="59"/>
      <c r="E1940" s="59"/>
      <c r="F1940" s="59"/>
      <c r="G1940" s="59"/>
      <c r="H1940" s="59"/>
      <c r="I1940" s="59"/>
      <c r="J1940" s="59"/>
    </row>
    <row r="1941" spans="1:10" ht="15.75">
      <c r="A1941" s="59"/>
      <c r="B1941" s="59"/>
      <c r="C1941" s="59"/>
      <c r="D1941" s="59"/>
      <c r="E1941" s="59"/>
      <c r="F1941" s="59"/>
      <c r="G1941" s="59"/>
      <c r="H1941" s="59"/>
      <c r="I1941" s="59"/>
      <c r="J1941" s="59"/>
    </row>
    <row r="1942" spans="1:10" ht="15.75">
      <c r="A1942" s="59"/>
      <c r="B1942" s="59"/>
      <c r="C1942" s="59"/>
      <c r="D1942" s="59"/>
      <c r="E1942" s="59"/>
      <c r="F1942" s="59"/>
      <c r="G1942" s="59"/>
      <c r="H1942" s="59"/>
      <c r="I1942" s="59"/>
      <c r="J1942" s="59"/>
    </row>
    <row r="1943" spans="1:10" ht="15.75">
      <c r="A1943" s="59"/>
      <c r="B1943" s="59"/>
      <c r="C1943" s="59"/>
      <c r="D1943" s="59"/>
      <c r="E1943" s="59"/>
      <c r="F1943" s="59"/>
      <c r="G1943" s="59"/>
      <c r="H1943" s="59"/>
      <c r="I1943" s="59"/>
      <c r="J1943" s="59"/>
    </row>
    <row r="1944" spans="1:10" ht="15.75">
      <c r="A1944" s="59"/>
      <c r="B1944" s="59"/>
      <c r="C1944" s="59"/>
      <c r="D1944" s="59"/>
      <c r="E1944" s="59"/>
      <c r="F1944" s="59"/>
      <c r="G1944" s="59"/>
      <c r="H1944" s="59"/>
      <c r="I1944" s="59"/>
      <c r="J1944" s="59"/>
    </row>
    <row r="1945" spans="1:10" ht="15.75">
      <c r="A1945" s="59"/>
      <c r="B1945" s="59"/>
      <c r="C1945" s="59"/>
      <c r="D1945" s="59"/>
      <c r="E1945" s="59"/>
      <c r="F1945" s="59"/>
      <c r="G1945" s="59"/>
      <c r="H1945" s="59"/>
      <c r="I1945" s="59"/>
      <c r="J1945" s="59"/>
    </row>
    <row r="1946" spans="1:10" ht="15.75">
      <c r="A1946" s="59"/>
      <c r="B1946" s="59"/>
      <c r="C1946" s="59"/>
      <c r="D1946" s="59"/>
      <c r="E1946" s="59"/>
      <c r="F1946" s="59"/>
      <c r="G1946" s="59"/>
      <c r="H1946" s="59"/>
      <c r="I1946" s="59"/>
      <c r="J1946" s="59"/>
    </row>
    <row r="1947" spans="1:10" ht="15.75">
      <c r="A1947" s="59"/>
      <c r="B1947" s="59"/>
      <c r="C1947" s="59"/>
      <c r="D1947" s="59"/>
      <c r="E1947" s="59"/>
      <c r="F1947" s="59"/>
      <c r="G1947" s="59"/>
      <c r="H1947" s="59"/>
      <c r="I1947" s="59"/>
      <c r="J1947" s="59"/>
    </row>
    <row r="1948" spans="1:10" ht="15.75">
      <c r="A1948" s="59"/>
      <c r="B1948" s="59"/>
      <c r="C1948" s="59"/>
      <c r="D1948" s="59"/>
      <c r="E1948" s="59"/>
      <c r="F1948" s="59"/>
      <c r="G1948" s="59"/>
      <c r="H1948" s="59"/>
      <c r="I1948" s="59"/>
      <c r="J1948" s="59"/>
    </row>
    <row r="1949" spans="1:10" ht="15.75">
      <c r="A1949" s="59"/>
      <c r="B1949" s="59"/>
      <c r="C1949" s="59"/>
      <c r="D1949" s="59"/>
      <c r="E1949" s="59"/>
      <c r="F1949" s="59"/>
      <c r="G1949" s="59"/>
      <c r="H1949" s="59"/>
      <c r="I1949" s="59"/>
      <c r="J1949" s="59"/>
    </row>
    <row r="1950" spans="1:10" ht="15.75">
      <c r="A1950" s="59"/>
      <c r="B1950" s="59"/>
      <c r="C1950" s="59"/>
      <c r="D1950" s="59"/>
      <c r="E1950" s="59"/>
      <c r="F1950" s="59"/>
      <c r="G1950" s="59"/>
      <c r="H1950" s="59"/>
      <c r="I1950" s="59"/>
      <c r="J1950" s="59"/>
    </row>
    <row r="1951" spans="1:10" ht="15.75">
      <c r="A1951" s="59"/>
      <c r="B1951" s="59"/>
      <c r="C1951" s="59"/>
      <c r="D1951" s="59"/>
      <c r="E1951" s="59"/>
      <c r="F1951" s="59"/>
      <c r="G1951" s="59"/>
      <c r="H1951" s="59"/>
      <c r="I1951" s="59"/>
      <c r="J1951" s="59"/>
    </row>
    <row r="1952" spans="1:10" ht="15.75">
      <c r="A1952" s="59"/>
      <c r="B1952" s="59"/>
      <c r="C1952" s="59"/>
      <c r="D1952" s="59"/>
      <c r="E1952" s="59"/>
      <c r="F1952" s="59"/>
      <c r="G1952" s="59"/>
      <c r="H1952" s="59"/>
      <c r="I1952" s="59"/>
      <c r="J1952" s="59"/>
    </row>
    <row r="1953" spans="1:10" ht="15.75">
      <c r="A1953" s="59"/>
      <c r="B1953" s="59"/>
      <c r="C1953" s="59"/>
      <c r="D1953" s="59"/>
      <c r="E1953" s="59"/>
      <c r="F1953" s="59"/>
      <c r="G1953" s="59"/>
      <c r="H1953" s="59"/>
      <c r="I1953" s="59"/>
      <c r="J1953" s="59"/>
    </row>
    <row r="1954" spans="1:10" ht="15.75">
      <c r="A1954" s="59"/>
      <c r="B1954" s="59"/>
      <c r="C1954" s="59"/>
      <c r="D1954" s="59"/>
      <c r="E1954" s="59"/>
      <c r="F1954" s="59"/>
      <c r="G1954" s="59"/>
      <c r="H1954" s="59"/>
      <c r="I1954" s="59"/>
      <c r="J1954" s="59"/>
    </row>
    <row r="1955" spans="1:10" ht="15.75">
      <c r="A1955" s="59"/>
      <c r="B1955" s="59"/>
      <c r="C1955" s="59"/>
      <c r="D1955" s="59"/>
      <c r="E1955" s="59"/>
      <c r="F1955" s="59"/>
      <c r="G1955" s="59"/>
      <c r="H1955" s="59"/>
      <c r="I1955" s="59"/>
      <c r="J1955" s="59"/>
    </row>
    <row r="1956" spans="1:10" ht="15.75">
      <c r="A1956" s="59"/>
      <c r="B1956" s="59"/>
      <c r="C1956" s="59"/>
      <c r="D1956" s="59"/>
      <c r="E1956" s="59"/>
      <c r="F1956" s="59"/>
      <c r="G1956" s="59"/>
      <c r="H1956" s="59"/>
      <c r="I1956" s="59"/>
      <c r="J1956" s="59"/>
    </row>
    <row r="1957" spans="1:10" ht="15.75">
      <c r="A1957" s="59"/>
      <c r="B1957" s="59"/>
      <c r="C1957" s="59"/>
      <c r="D1957" s="59"/>
      <c r="E1957" s="59"/>
      <c r="F1957" s="59"/>
      <c r="G1957" s="59"/>
      <c r="H1957" s="59"/>
      <c r="I1957" s="59"/>
      <c r="J1957" s="59"/>
    </row>
    <row r="1958" spans="1:10" ht="15.75">
      <c r="A1958" s="59"/>
      <c r="B1958" s="59"/>
      <c r="C1958" s="59"/>
      <c r="D1958" s="59"/>
      <c r="E1958" s="59"/>
      <c r="F1958" s="59"/>
      <c r="G1958" s="59"/>
      <c r="H1958" s="59"/>
      <c r="I1958" s="59"/>
      <c r="J1958" s="59"/>
    </row>
    <row r="1959" spans="1:10" ht="15.75">
      <c r="A1959" s="59"/>
      <c r="B1959" s="59"/>
      <c r="C1959" s="59"/>
      <c r="D1959" s="59"/>
      <c r="E1959" s="59"/>
      <c r="F1959" s="59"/>
      <c r="G1959" s="59"/>
      <c r="H1959" s="59"/>
      <c r="I1959" s="59"/>
      <c r="J1959" s="59"/>
    </row>
    <row r="1960" spans="1:10" ht="15.75">
      <c r="A1960" s="59"/>
      <c r="B1960" s="59"/>
      <c r="C1960" s="59"/>
      <c r="D1960" s="59"/>
      <c r="E1960" s="59"/>
      <c r="F1960" s="59"/>
      <c r="G1960" s="59"/>
      <c r="H1960" s="59"/>
      <c r="I1960" s="59"/>
      <c r="J1960" s="59"/>
    </row>
    <row r="1961" spans="1:10" ht="15.75">
      <c r="A1961" s="59"/>
      <c r="B1961" s="59"/>
      <c r="C1961" s="59"/>
      <c r="D1961" s="59"/>
      <c r="E1961" s="59"/>
      <c r="F1961" s="59"/>
      <c r="G1961" s="59"/>
      <c r="H1961" s="59"/>
      <c r="I1961" s="59"/>
      <c r="J1961" s="59"/>
    </row>
    <row r="1962" spans="1:10" ht="15.75">
      <c r="A1962" s="59"/>
      <c r="B1962" s="59"/>
      <c r="C1962" s="59"/>
      <c r="D1962" s="59"/>
      <c r="E1962" s="59"/>
      <c r="F1962" s="59"/>
      <c r="G1962" s="59"/>
      <c r="H1962" s="59"/>
      <c r="I1962" s="59"/>
      <c r="J1962" s="59"/>
    </row>
    <row r="1963" spans="1:10" ht="15.75">
      <c r="A1963" s="59"/>
      <c r="B1963" s="59"/>
      <c r="C1963" s="59"/>
      <c r="D1963" s="59"/>
      <c r="E1963" s="59"/>
      <c r="F1963" s="59"/>
      <c r="G1963" s="59"/>
      <c r="H1963" s="59"/>
      <c r="I1963" s="59"/>
      <c r="J1963" s="59"/>
    </row>
    <row r="1964" spans="1:10" ht="15.75">
      <c r="A1964" s="59"/>
      <c r="B1964" s="59"/>
      <c r="C1964" s="59"/>
      <c r="D1964" s="59"/>
      <c r="E1964" s="59"/>
      <c r="F1964" s="59"/>
      <c r="G1964" s="59"/>
      <c r="H1964" s="59"/>
      <c r="I1964" s="59"/>
      <c r="J1964" s="59"/>
    </row>
    <row r="1965" spans="1:10" ht="15.75">
      <c r="A1965" s="59"/>
      <c r="B1965" s="59"/>
      <c r="C1965" s="59"/>
      <c r="D1965" s="59"/>
      <c r="E1965" s="59"/>
      <c r="F1965" s="59"/>
      <c r="G1965" s="59"/>
      <c r="H1965" s="59"/>
      <c r="I1965" s="59"/>
      <c r="J1965" s="59"/>
    </row>
    <row r="1966" spans="1:10" ht="15.75">
      <c r="A1966" s="59"/>
      <c r="B1966" s="59"/>
      <c r="C1966" s="59"/>
      <c r="D1966" s="59"/>
      <c r="E1966" s="59"/>
      <c r="F1966" s="59"/>
      <c r="G1966" s="59"/>
      <c r="H1966" s="59"/>
      <c r="I1966" s="59"/>
      <c r="J1966" s="59"/>
    </row>
    <row r="1967" spans="1:10" ht="15.75">
      <c r="A1967" s="59"/>
      <c r="B1967" s="59"/>
      <c r="C1967" s="59"/>
      <c r="D1967" s="59"/>
      <c r="E1967" s="59"/>
      <c r="F1967" s="59"/>
      <c r="G1967" s="59"/>
      <c r="H1967" s="59"/>
      <c r="I1967" s="59"/>
      <c r="J1967" s="59"/>
    </row>
    <row r="1968" spans="1:10" ht="15.75">
      <c r="A1968" s="59"/>
      <c r="B1968" s="59"/>
      <c r="C1968" s="59"/>
      <c r="D1968" s="59"/>
      <c r="E1968" s="59"/>
      <c r="F1968" s="59"/>
      <c r="G1968" s="59"/>
      <c r="H1968" s="59"/>
      <c r="I1968" s="59"/>
      <c r="J1968" s="59"/>
    </row>
    <row r="1969" spans="1:10" ht="15.75">
      <c r="A1969" s="59"/>
      <c r="B1969" s="59"/>
      <c r="C1969" s="59"/>
      <c r="D1969" s="59"/>
      <c r="E1969" s="59"/>
      <c r="F1969" s="59"/>
      <c r="G1969" s="59"/>
      <c r="H1969" s="59"/>
      <c r="I1969" s="59"/>
      <c r="J1969" s="59"/>
    </row>
    <row r="1970" spans="1:10" ht="15.75">
      <c r="A1970" s="59"/>
      <c r="B1970" s="59"/>
      <c r="C1970" s="59"/>
      <c r="D1970" s="59"/>
      <c r="E1970" s="59"/>
      <c r="F1970" s="59"/>
      <c r="G1970" s="59"/>
      <c r="H1970" s="59"/>
      <c r="I1970" s="59"/>
      <c r="J1970" s="59"/>
    </row>
    <row r="1971" spans="1:10" ht="15.75">
      <c r="A1971" s="59"/>
      <c r="B1971" s="59"/>
      <c r="C1971" s="59"/>
      <c r="D1971" s="59"/>
      <c r="E1971" s="59"/>
      <c r="F1971" s="59"/>
      <c r="G1971" s="59"/>
      <c r="H1971" s="59"/>
      <c r="I1971" s="59"/>
      <c r="J1971" s="59"/>
    </row>
    <row r="1972" spans="1:10" ht="15.75">
      <c r="A1972" s="59"/>
      <c r="B1972" s="59"/>
      <c r="C1972" s="59"/>
      <c r="D1972" s="59"/>
      <c r="E1972" s="59"/>
      <c r="F1972" s="59"/>
      <c r="G1972" s="59"/>
      <c r="H1972" s="59"/>
      <c r="I1972" s="59"/>
      <c r="J1972" s="59"/>
    </row>
    <row r="1973" spans="1:10" ht="15.75">
      <c r="A1973" s="59"/>
      <c r="B1973" s="59"/>
      <c r="C1973" s="59"/>
      <c r="D1973" s="59"/>
      <c r="E1973" s="59"/>
      <c r="F1973" s="59"/>
      <c r="G1973" s="59"/>
      <c r="H1973" s="59"/>
      <c r="I1973" s="59"/>
      <c r="J1973" s="59"/>
    </row>
    <row r="1974" spans="1:10" ht="15.75">
      <c r="A1974" s="59"/>
      <c r="B1974" s="59"/>
      <c r="C1974" s="59"/>
      <c r="D1974" s="59"/>
      <c r="E1974" s="59"/>
      <c r="F1974" s="59"/>
      <c r="G1974" s="59"/>
      <c r="H1974" s="59"/>
      <c r="I1974" s="59"/>
      <c r="J1974" s="59"/>
    </row>
    <row r="1975" spans="1:10" ht="15.75">
      <c r="A1975" s="59"/>
      <c r="B1975" s="59"/>
      <c r="C1975" s="59"/>
      <c r="D1975" s="59"/>
      <c r="E1975" s="59"/>
      <c r="F1975" s="59"/>
      <c r="G1975" s="59"/>
      <c r="H1975" s="59"/>
      <c r="I1975" s="59"/>
      <c r="J1975" s="59"/>
    </row>
    <row r="1976" spans="1:10" ht="15.75">
      <c r="A1976" s="59"/>
      <c r="B1976" s="59"/>
      <c r="C1976" s="59"/>
      <c r="D1976" s="59"/>
      <c r="E1976" s="59"/>
      <c r="F1976" s="59"/>
      <c r="G1976" s="59"/>
      <c r="H1976" s="59"/>
      <c r="I1976" s="59"/>
      <c r="J1976" s="59"/>
    </row>
    <row r="1977" spans="1:10" ht="15.75">
      <c r="A1977" s="59"/>
      <c r="B1977" s="59"/>
      <c r="C1977" s="59"/>
      <c r="D1977" s="59"/>
      <c r="E1977" s="59"/>
      <c r="F1977" s="59"/>
      <c r="G1977" s="59"/>
      <c r="H1977" s="59"/>
      <c r="I1977" s="59"/>
      <c r="J1977" s="59"/>
    </row>
    <row r="1978" spans="1:10" ht="15.75">
      <c r="A1978" s="59"/>
      <c r="B1978" s="59"/>
      <c r="C1978" s="59"/>
      <c r="D1978" s="59"/>
      <c r="E1978" s="59"/>
      <c r="F1978" s="59"/>
      <c r="G1978" s="59"/>
      <c r="H1978" s="59"/>
      <c r="I1978" s="59"/>
      <c r="J1978" s="59"/>
    </row>
    <row r="1979" spans="1:10" ht="15.75">
      <c r="A1979" s="59"/>
      <c r="B1979" s="59"/>
      <c r="C1979" s="59"/>
      <c r="D1979" s="59"/>
      <c r="E1979" s="59"/>
      <c r="F1979" s="59"/>
      <c r="G1979" s="59"/>
      <c r="H1979" s="59"/>
      <c r="I1979" s="59"/>
      <c r="J1979" s="59"/>
    </row>
    <row r="1980" spans="1:10" ht="15.75">
      <c r="A1980" s="59"/>
      <c r="B1980" s="59"/>
      <c r="C1980" s="59"/>
      <c r="D1980" s="59"/>
      <c r="E1980" s="59"/>
      <c r="F1980" s="59"/>
      <c r="G1980" s="59"/>
      <c r="H1980" s="59"/>
      <c r="I1980" s="59"/>
      <c r="J1980" s="59"/>
    </row>
    <row r="1981" spans="1:10" ht="15.75">
      <c r="A1981" s="59"/>
      <c r="B1981" s="59"/>
      <c r="C1981" s="59"/>
      <c r="D1981" s="59"/>
      <c r="E1981" s="59"/>
      <c r="F1981" s="59"/>
      <c r="G1981" s="59"/>
      <c r="H1981" s="59"/>
      <c r="I1981" s="59"/>
      <c r="J1981" s="59"/>
    </row>
    <row r="1982" spans="1:10" ht="15.75">
      <c r="A1982" s="59"/>
      <c r="B1982" s="59"/>
      <c r="C1982" s="59"/>
      <c r="D1982" s="59"/>
      <c r="E1982" s="59"/>
      <c r="F1982" s="59"/>
      <c r="G1982" s="59"/>
      <c r="H1982" s="59"/>
      <c r="I1982" s="59"/>
      <c r="J1982" s="59"/>
    </row>
    <row r="1983" spans="1:10" ht="15.75">
      <c r="A1983" s="59"/>
      <c r="B1983" s="59"/>
      <c r="C1983" s="59"/>
      <c r="D1983" s="59"/>
      <c r="E1983" s="59"/>
      <c r="F1983" s="59"/>
      <c r="G1983" s="59"/>
      <c r="H1983" s="59"/>
      <c r="I1983" s="59"/>
      <c r="J1983" s="59"/>
    </row>
    <row r="1984" spans="1:10" ht="15.75">
      <c r="A1984" s="59"/>
      <c r="B1984" s="59"/>
      <c r="C1984" s="59"/>
      <c r="D1984" s="59"/>
      <c r="E1984" s="59"/>
      <c r="F1984" s="59"/>
      <c r="G1984" s="59"/>
      <c r="H1984" s="59"/>
      <c r="I1984" s="59"/>
      <c r="J1984" s="59"/>
    </row>
    <row r="1985" spans="1:10" ht="15.75">
      <c r="A1985" s="59"/>
      <c r="B1985" s="59"/>
      <c r="C1985" s="59"/>
      <c r="D1985" s="59"/>
      <c r="E1985" s="59"/>
      <c r="F1985" s="59"/>
      <c r="G1985" s="59"/>
      <c r="H1985" s="59"/>
      <c r="I1985" s="59"/>
      <c r="J1985" s="59"/>
    </row>
    <row r="1986" spans="1:10" ht="15.75">
      <c r="A1986" s="59"/>
      <c r="B1986" s="59"/>
      <c r="C1986" s="59"/>
      <c r="D1986" s="59"/>
      <c r="E1986" s="59"/>
      <c r="F1986" s="59"/>
      <c r="G1986" s="59"/>
      <c r="H1986" s="59"/>
      <c r="I1986" s="59"/>
      <c r="J1986" s="59"/>
    </row>
    <row r="1987" spans="1:10" ht="15.75">
      <c r="A1987" s="59"/>
      <c r="B1987" s="59"/>
      <c r="C1987" s="59"/>
      <c r="D1987" s="59"/>
      <c r="E1987" s="59"/>
      <c r="F1987" s="59"/>
      <c r="G1987" s="59"/>
      <c r="H1987" s="59"/>
      <c r="I1987" s="59"/>
      <c r="J1987" s="59"/>
    </row>
    <row r="1988" spans="1:10" ht="15.75">
      <c r="A1988" s="59"/>
      <c r="B1988" s="59"/>
      <c r="C1988" s="59"/>
      <c r="D1988" s="59"/>
      <c r="E1988" s="59"/>
      <c r="F1988" s="59"/>
      <c r="G1988" s="59"/>
      <c r="H1988" s="59"/>
      <c r="I1988" s="59"/>
      <c r="J1988" s="59"/>
    </row>
    <row r="1989" spans="1:10" ht="15.75">
      <c r="A1989" s="59"/>
      <c r="B1989" s="59"/>
      <c r="C1989" s="59"/>
      <c r="D1989" s="59"/>
      <c r="E1989" s="59"/>
      <c r="F1989" s="59"/>
      <c r="G1989" s="59"/>
      <c r="H1989" s="59"/>
      <c r="I1989" s="59"/>
      <c r="J1989" s="59"/>
    </row>
    <row r="1990" spans="1:10" ht="15.75">
      <c r="A1990" s="59"/>
      <c r="B1990" s="59"/>
      <c r="C1990" s="59"/>
      <c r="D1990" s="59"/>
      <c r="E1990" s="59"/>
      <c r="F1990" s="59"/>
      <c r="G1990" s="59"/>
      <c r="H1990" s="59"/>
      <c r="I1990" s="59"/>
      <c r="J1990" s="59"/>
    </row>
    <row r="1991" spans="1:10" ht="15.75">
      <c r="A1991" s="59"/>
      <c r="B1991" s="59"/>
      <c r="C1991" s="59"/>
      <c r="D1991" s="59"/>
      <c r="E1991" s="59"/>
      <c r="F1991" s="59"/>
      <c r="G1991" s="59"/>
      <c r="H1991" s="59"/>
      <c r="I1991" s="59"/>
      <c r="J1991" s="59"/>
    </row>
    <row r="1992" spans="1:10" ht="15.75">
      <c r="A1992" s="59"/>
      <c r="B1992" s="59"/>
      <c r="C1992" s="59"/>
      <c r="D1992" s="59"/>
      <c r="E1992" s="59"/>
      <c r="F1992" s="59"/>
      <c r="G1992" s="59"/>
      <c r="H1992" s="59"/>
      <c r="I1992" s="59"/>
      <c r="J1992" s="59"/>
    </row>
    <row r="1993" spans="1:10" ht="15.75">
      <c r="A1993" s="59"/>
      <c r="B1993" s="59"/>
      <c r="C1993" s="59"/>
      <c r="D1993" s="59"/>
      <c r="E1993" s="59"/>
      <c r="F1993" s="59"/>
      <c r="G1993" s="59"/>
      <c r="H1993" s="59"/>
      <c r="I1993" s="59"/>
      <c r="J1993" s="59"/>
    </row>
    <row r="1994" spans="1:10" ht="15.75">
      <c r="A1994" s="59"/>
      <c r="B1994" s="59"/>
      <c r="C1994" s="59"/>
      <c r="D1994" s="59"/>
      <c r="E1994" s="59"/>
      <c r="F1994" s="59"/>
      <c r="G1994" s="59"/>
      <c r="H1994" s="59"/>
      <c r="I1994" s="59"/>
      <c r="J1994" s="59"/>
    </row>
    <row r="1995" spans="1:10" ht="15.75">
      <c r="A1995" s="59"/>
      <c r="B1995" s="59"/>
      <c r="C1995" s="59"/>
      <c r="D1995" s="59"/>
      <c r="E1995" s="59"/>
      <c r="F1995" s="59"/>
      <c r="G1995" s="59"/>
      <c r="H1995" s="59"/>
      <c r="I1995" s="59"/>
      <c r="J1995" s="59"/>
    </row>
    <row r="1996" spans="1:10" ht="15.75">
      <c r="A1996" s="59"/>
      <c r="B1996" s="59"/>
      <c r="C1996" s="59"/>
      <c r="D1996" s="59"/>
      <c r="E1996" s="59"/>
      <c r="F1996" s="59"/>
      <c r="G1996" s="59"/>
      <c r="H1996" s="59"/>
      <c r="I1996" s="59"/>
      <c r="J1996" s="59"/>
    </row>
    <row r="1997" spans="1:10" ht="15.75">
      <c r="A1997" s="59"/>
      <c r="B1997" s="59"/>
      <c r="C1997" s="59"/>
      <c r="D1997" s="59"/>
      <c r="E1997" s="59"/>
      <c r="F1997" s="59"/>
      <c r="G1997" s="59"/>
      <c r="H1997" s="59"/>
      <c r="I1997" s="59"/>
      <c r="J1997" s="59"/>
    </row>
    <row r="1998" spans="1:10" ht="15.75">
      <c r="A1998" s="59"/>
      <c r="B1998" s="59"/>
      <c r="C1998" s="59"/>
      <c r="D1998" s="59"/>
      <c r="E1998" s="59"/>
      <c r="F1998" s="59"/>
      <c r="G1998" s="59"/>
      <c r="H1998" s="59"/>
      <c r="I1998" s="59"/>
      <c r="J1998" s="59"/>
    </row>
    <row r="1999" spans="1:10" ht="15.75">
      <c r="A1999" s="59"/>
      <c r="B1999" s="59"/>
      <c r="C1999" s="59"/>
      <c r="D1999" s="59"/>
      <c r="E1999" s="59"/>
      <c r="F1999" s="59"/>
      <c r="G1999" s="59"/>
      <c r="H1999" s="59"/>
      <c r="I1999" s="59"/>
      <c r="J1999" s="59"/>
    </row>
    <row r="2000" spans="1:10" ht="15.75">
      <c r="A2000" s="59"/>
      <c r="B2000" s="59"/>
      <c r="C2000" s="59"/>
      <c r="D2000" s="59"/>
      <c r="E2000" s="59"/>
      <c r="F2000" s="59"/>
      <c r="G2000" s="59"/>
      <c r="H2000" s="59"/>
      <c r="I2000" s="59"/>
      <c r="J2000" s="59"/>
    </row>
    <row r="2001" spans="1:10" ht="15.75">
      <c r="A2001" s="59"/>
      <c r="B2001" s="59"/>
      <c r="C2001" s="59"/>
      <c r="D2001" s="59"/>
      <c r="E2001" s="59"/>
      <c r="F2001" s="59"/>
      <c r="G2001" s="59"/>
      <c r="H2001" s="59"/>
      <c r="I2001" s="59"/>
      <c r="J2001" s="59"/>
    </row>
    <row r="2002" spans="1:10" ht="15.75">
      <c r="A2002" s="59"/>
      <c r="B2002" s="59"/>
      <c r="C2002" s="59"/>
      <c r="D2002" s="59"/>
      <c r="E2002" s="59"/>
      <c r="F2002" s="59"/>
      <c r="G2002" s="59"/>
      <c r="H2002" s="59"/>
      <c r="I2002" s="59"/>
      <c r="J2002" s="59"/>
    </row>
    <row r="2003" spans="1:10" ht="15.75">
      <c r="A2003" s="59"/>
      <c r="B2003" s="59"/>
      <c r="C2003" s="59"/>
      <c r="D2003" s="59"/>
      <c r="E2003" s="59"/>
      <c r="F2003" s="59"/>
      <c r="G2003" s="59"/>
      <c r="H2003" s="59"/>
      <c r="I2003" s="59"/>
      <c r="J2003" s="59"/>
    </row>
    <row r="2004" spans="1:10" ht="15.75">
      <c r="A2004" s="59"/>
      <c r="B2004" s="59"/>
      <c r="C2004" s="59"/>
      <c r="D2004" s="59"/>
      <c r="E2004" s="59"/>
      <c r="F2004" s="59"/>
      <c r="G2004" s="59"/>
      <c r="H2004" s="59"/>
      <c r="I2004" s="59"/>
      <c r="J2004" s="59"/>
    </row>
    <row r="2005" spans="1:10" ht="15.75">
      <c r="A2005" s="59"/>
      <c r="B2005" s="59"/>
      <c r="C2005" s="59"/>
      <c r="D2005" s="59"/>
      <c r="E2005" s="59"/>
      <c r="F2005" s="59"/>
      <c r="G2005" s="59"/>
      <c r="H2005" s="59"/>
      <c r="I2005" s="59"/>
      <c r="J2005" s="59"/>
    </row>
    <row r="2006" spans="1:10" ht="15.75">
      <c r="A2006" s="59"/>
      <c r="B2006" s="59"/>
      <c r="C2006" s="59"/>
      <c r="D2006" s="59"/>
      <c r="E2006" s="59"/>
      <c r="F2006" s="59"/>
      <c r="G2006" s="59"/>
      <c r="H2006" s="59"/>
      <c r="I2006" s="59"/>
      <c r="J2006" s="59"/>
    </row>
    <row r="2007" spans="1:10" ht="15.75">
      <c r="A2007" s="59"/>
      <c r="B2007" s="59"/>
      <c r="C2007" s="59"/>
      <c r="D2007" s="59"/>
      <c r="E2007" s="59"/>
      <c r="F2007" s="59"/>
      <c r="G2007" s="59"/>
      <c r="H2007" s="59"/>
      <c r="I2007" s="59"/>
      <c r="J2007" s="59"/>
    </row>
    <row r="2008" spans="1:10" ht="15.75">
      <c r="A2008" s="59"/>
      <c r="B2008" s="59"/>
      <c r="C2008" s="59"/>
      <c r="D2008" s="59"/>
      <c r="E2008" s="59"/>
      <c r="F2008" s="59"/>
      <c r="G2008" s="59"/>
      <c r="H2008" s="59"/>
      <c r="I2008" s="59"/>
      <c r="J2008" s="59"/>
    </row>
    <row r="2009" spans="1:10" ht="15.75">
      <c r="A2009" s="59"/>
      <c r="B2009" s="59"/>
      <c r="C2009" s="59"/>
      <c r="D2009" s="59"/>
      <c r="E2009" s="59"/>
      <c r="F2009" s="59"/>
      <c r="G2009" s="59"/>
      <c r="H2009" s="59"/>
      <c r="I2009" s="59"/>
      <c r="J2009" s="59"/>
    </row>
    <row r="2010" spans="1:10" ht="15.75">
      <c r="A2010" s="59"/>
      <c r="B2010" s="59"/>
      <c r="C2010" s="59"/>
      <c r="D2010" s="59"/>
      <c r="E2010" s="59"/>
      <c r="F2010" s="59"/>
      <c r="G2010" s="59"/>
      <c r="H2010" s="59"/>
      <c r="I2010" s="59"/>
      <c r="J2010" s="59"/>
    </row>
    <row r="2011" spans="1:10" ht="15.75">
      <c r="A2011" s="59"/>
      <c r="B2011" s="59"/>
      <c r="C2011" s="59"/>
      <c r="D2011" s="59"/>
      <c r="E2011" s="59"/>
      <c r="F2011" s="59"/>
      <c r="G2011" s="59"/>
      <c r="H2011" s="59"/>
      <c r="I2011" s="59"/>
      <c r="J2011" s="59"/>
    </row>
    <row r="2012" spans="1:10" ht="15.75">
      <c r="A2012" s="59"/>
      <c r="B2012" s="59"/>
      <c r="C2012" s="59"/>
      <c r="D2012" s="59"/>
      <c r="E2012" s="59"/>
      <c r="F2012" s="59"/>
      <c r="G2012" s="59"/>
      <c r="H2012" s="59"/>
      <c r="I2012" s="59"/>
      <c r="J2012" s="59"/>
    </row>
    <row r="2013" spans="1:10" ht="15.75">
      <c r="A2013" s="59"/>
      <c r="B2013" s="59"/>
      <c r="C2013" s="59"/>
      <c r="D2013" s="59"/>
      <c r="E2013" s="59"/>
      <c r="F2013" s="59"/>
      <c r="G2013" s="59"/>
      <c r="H2013" s="59"/>
      <c r="I2013" s="59"/>
      <c r="J2013" s="59"/>
    </row>
    <row r="2014" spans="1:10" ht="15.75">
      <c r="A2014" s="59"/>
      <c r="B2014" s="59"/>
      <c r="C2014" s="59"/>
      <c r="D2014" s="59"/>
      <c r="E2014" s="59"/>
      <c r="F2014" s="59"/>
      <c r="G2014" s="59"/>
      <c r="H2014" s="59"/>
      <c r="I2014" s="59"/>
      <c r="J2014" s="59"/>
    </row>
    <row r="2015" spans="1:10" ht="15.75">
      <c r="A2015" s="59"/>
      <c r="B2015" s="59"/>
      <c r="C2015" s="59"/>
      <c r="D2015" s="59"/>
      <c r="E2015" s="59"/>
      <c r="F2015" s="59"/>
      <c r="G2015" s="59"/>
      <c r="H2015" s="59"/>
      <c r="I2015" s="59"/>
      <c r="J2015" s="59"/>
    </row>
    <row r="2016" spans="1:10" ht="15.75">
      <c r="A2016" s="59"/>
      <c r="B2016" s="59"/>
      <c r="C2016" s="59"/>
      <c r="D2016" s="59"/>
      <c r="E2016" s="59"/>
      <c r="F2016" s="59"/>
      <c r="G2016" s="59"/>
      <c r="H2016" s="59"/>
      <c r="I2016" s="59"/>
      <c r="J2016" s="59"/>
    </row>
    <row r="2017" spans="1:10" ht="15.75">
      <c r="A2017" s="59"/>
      <c r="B2017" s="59"/>
      <c r="C2017" s="59"/>
      <c r="D2017" s="59"/>
      <c r="E2017" s="59"/>
      <c r="F2017" s="59"/>
      <c r="G2017" s="59"/>
      <c r="H2017" s="59"/>
      <c r="I2017" s="59"/>
      <c r="J2017" s="59"/>
    </row>
    <row r="2018" spans="1:10" ht="15.75">
      <c r="A2018" s="59"/>
      <c r="B2018" s="59"/>
      <c r="C2018" s="59"/>
      <c r="D2018" s="59"/>
      <c r="E2018" s="59"/>
      <c r="F2018" s="59"/>
      <c r="G2018" s="59"/>
      <c r="H2018" s="59"/>
      <c r="I2018" s="59"/>
      <c r="J2018" s="59"/>
    </row>
    <row r="2019" spans="1:10" ht="15.75">
      <c r="A2019" s="59"/>
      <c r="B2019" s="59"/>
      <c r="C2019" s="59"/>
      <c r="D2019" s="59"/>
      <c r="E2019" s="59"/>
      <c r="F2019" s="59"/>
      <c r="G2019" s="59"/>
      <c r="H2019" s="59"/>
      <c r="I2019" s="59"/>
      <c r="J2019" s="59"/>
    </row>
    <row r="2020" spans="1:10" ht="15.75">
      <c r="A2020" s="59"/>
      <c r="B2020" s="59"/>
      <c r="C2020" s="59"/>
      <c r="D2020" s="59"/>
      <c r="E2020" s="59"/>
      <c r="F2020" s="59"/>
      <c r="G2020" s="59"/>
      <c r="H2020" s="59"/>
      <c r="I2020" s="59"/>
      <c r="J2020" s="59"/>
    </row>
    <row r="2021" spans="1:10" ht="15.75">
      <c r="A2021" s="59"/>
      <c r="B2021" s="59"/>
      <c r="C2021" s="59"/>
      <c r="D2021" s="59"/>
      <c r="E2021" s="59"/>
      <c r="F2021" s="59"/>
      <c r="G2021" s="59"/>
      <c r="H2021" s="59"/>
      <c r="I2021" s="59"/>
      <c r="J2021" s="59"/>
    </row>
    <row r="2022" spans="1:10" ht="15.75">
      <c r="A2022" s="59"/>
      <c r="B2022" s="59"/>
      <c r="C2022" s="59"/>
      <c r="D2022" s="59"/>
      <c r="E2022" s="59"/>
      <c r="F2022" s="59"/>
      <c r="G2022" s="59"/>
      <c r="H2022" s="59"/>
      <c r="I2022" s="59"/>
      <c r="J2022" s="59"/>
    </row>
    <row r="2023" spans="1:10" ht="15.75">
      <c r="A2023" s="59"/>
      <c r="B2023" s="59"/>
      <c r="C2023" s="59"/>
      <c r="D2023" s="59"/>
      <c r="E2023" s="59"/>
      <c r="F2023" s="59"/>
      <c r="G2023" s="59"/>
      <c r="H2023" s="59"/>
      <c r="I2023" s="59"/>
      <c r="J2023" s="59"/>
    </row>
    <row r="2024" spans="1:10" ht="15.75">
      <c r="A2024" s="59"/>
      <c r="B2024" s="59"/>
      <c r="C2024" s="59"/>
      <c r="D2024" s="59"/>
      <c r="E2024" s="59"/>
      <c r="F2024" s="59"/>
      <c r="G2024" s="59"/>
      <c r="H2024" s="59"/>
      <c r="I2024" s="59"/>
      <c r="J2024" s="59"/>
    </row>
    <row r="2025" spans="1:10" ht="15.75">
      <c r="A2025" s="59"/>
      <c r="B2025" s="59"/>
      <c r="C2025" s="59"/>
      <c r="D2025" s="59"/>
      <c r="E2025" s="59"/>
      <c r="F2025" s="59"/>
      <c r="G2025" s="59"/>
      <c r="H2025" s="59"/>
      <c r="I2025" s="59"/>
      <c r="J2025" s="59"/>
    </row>
    <row r="2026" spans="1:10" ht="15.75">
      <c r="A2026" s="59"/>
      <c r="B2026" s="59"/>
      <c r="C2026" s="59"/>
      <c r="D2026" s="59"/>
      <c r="E2026" s="59"/>
      <c r="F2026" s="59"/>
      <c r="G2026" s="59"/>
      <c r="H2026" s="59"/>
      <c r="I2026" s="59"/>
      <c r="J2026" s="59"/>
    </row>
    <row r="2027" spans="1:10" ht="15.75">
      <c r="A2027" s="59"/>
      <c r="B2027" s="59"/>
      <c r="C2027" s="59"/>
      <c r="D2027" s="59"/>
      <c r="E2027" s="59"/>
      <c r="F2027" s="59"/>
      <c r="G2027" s="59"/>
      <c r="H2027" s="59"/>
      <c r="I2027" s="59"/>
      <c r="J2027" s="59"/>
    </row>
    <row r="2028" spans="1:10" ht="15.75">
      <c r="A2028" s="59"/>
      <c r="B2028" s="59"/>
      <c r="C2028" s="59"/>
      <c r="D2028" s="59"/>
      <c r="E2028" s="59"/>
      <c r="F2028" s="59"/>
      <c r="G2028" s="59"/>
      <c r="H2028" s="59"/>
      <c r="I2028" s="59"/>
      <c r="J2028" s="59"/>
    </row>
    <row r="2029" spans="1:10" ht="15.75">
      <c r="A2029" s="59"/>
      <c r="B2029" s="59"/>
      <c r="C2029" s="59"/>
      <c r="D2029" s="59"/>
      <c r="E2029" s="59"/>
      <c r="F2029" s="59"/>
      <c r="G2029" s="59"/>
      <c r="H2029" s="59"/>
      <c r="I2029" s="59"/>
      <c r="J2029" s="59"/>
    </row>
    <row r="2030" spans="1:10" ht="15.75">
      <c r="A2030" s="59"/>
      <c r="B2030" s="59"/>
      <c r="C2030" s="59"/>
      <c r="D2030" s="59"/>
      <c r="E2030" s="59"/>
      <c r="F2030" s="59"/>
      <c r="G2030" s="59"/>
      <c r="H2030" s="59"/>
      <c r="I2030" s="59"/>
      <c r="J2030" s="59"/>
    </row>
    <row r="2031" spans="1:10" ht="15.75">
      <c r="A2031" s="59"/>
      <c r="B2031" s="59"/>
      <c r="C2031" s="59"/>
      <c r="D2031" s="59"/>
      <c r="E2031" s="59"/>
      <c r="F2031" s="59"/>
      <c r="G2031" s="59"/>
      <c r="H2031" s="59"/>
      <c r="I2031" s="59"/>
      <c r="J2031" s="59"/>
    </row>
    <row r="2032" spans="1:10" ht="15.75">
      <c r="A2032" s="59"/>
      <c r="B2032" s="59"/>
      <c r="C2032" s="59"/>
      <c r="D2032" s="59"/>
      <c r="E2032" s="59"/>
      <c r="F2032" s="59"/>
      <c r="G2032" s="59"/>
      <c r="H2032" s="59"/>
      <c r="I2032" s="59"/>
      <c r="J2032" s="59"/>
    </row>
    <row r="2033" spans="1:10" ht="15.75">
      <c r="A2033" s="59"/>
      <c r="B2033" s="59"/>
      <c r="C2033" s="59"/>
      <c r="D2033" s="59"/>
      <c r="E2033" s="59"/>
      <c r="F2033" s="59"/>
      <c r="G2033" s="59"/>
      <c r="H2033" s="59"/>
      <c r="I2033" s="59"/>
      <c r="J2033" s="59"/>
    </row>
    <row r="2034" spans="1:10" ht="15.75">
      <c r="A2034" s="59"/>
      <c r="B2034" s="59"/>
      <c r="C2034" s="59"/>
      <c r="D2034" s="59"/>
      <c r="E2034" s="59"/>
      <c r="F2034" s="59"/>
      <c r="G2034" s="59"/>
      <c r="H2034" s="59"/>
      <c r="I2034" s="59"/>
      <c r="J2034" s="59"/>
    </row>
    <row r="2035" spans="1:10" ht="15.75">
      <c r="A2035" s="59"/>
      <c r="B2035" s="59"/>
      <c r="C2035" s="59"/>
      <c r="D2035" s="59"/>
      <c r="E2035" s="59"/>
      <c r="F2035" s="59"/>
      <c r="G2035" s="59"/>
      <c r="H2035" s="59"/>
      <c r="I2035" s="59"/>
      <c r="J2035" s="59"/>
    </row>
    <row r="2036" spans="1:10" ht="15.75">
      <c r="A2036" s="59"/>
      <c r="B2036" s="59"/>
      <c r="C2036" s="59"/>
      <c r="D2036" s="59"/>
      <c r="E2036" s="59"/>
      <c r="F2036" s="59"/>
      <c r="G2036" s="59"/>
      <c r="H2036" s="59"/>
      <c r="I2036" s="59"/>
      <c r="J2036" s="59"/>
    </row>
    <row r="2037" spans="1:10" ht="15.75">
      <c r="A2037" s="59"/>
      <c r="B2037" s="59"/>
      <c r="C2037" s="59"/>
      <c r="D2037" s="59"/>
      <c r="E2037" s="59"/>
      <c r="F2037" s="59"/>
      <c r="G2037" s="59"/>
      <c r="H2037" s="59"/>
      <c r="I2037" s="59"/>
      <c r="J2037" s="59"/>
    </row>
    <row r="2038" spans="1:10" ht="15.75">
      <c r="A2038" s="59"/>
      <c r="B2038" s="59"/>
      <c r="C2038" s="59"/>
      <c r="D2038" s="59"/>
      <c r="E2038" s="59"/>
      <c r="F2038" s="59"/>
      <c r="G2038" s="59"/>
      <c r="H2038" s="59"/>
      <c r="I2038" s="59"/>
      <c r="J2038" s="59"/>
    </row>
    <row r="2039" spans="1:10" ht="15.75">
      <c r="A2039" s="59"/>
      <c r="B2039" s="59"/>
      <c r="C2039" s="59"/>
      <c r="D2039" s="59"/>
      <c r="E2039" s="59"/>
      <c r="F2039" s="59"/>
      <c r="G2039" s="59"/>
      <c r="H2039" s="59"/>
      <c r="I2039" s="59"/>
      <c r="J2039" s="59"/>
    </row>
    <row r="2040" spans="1:10" ht="15.75">
      <c r="A2040" s="59"/>
      <c r="B2040" s="59"/>
      <c r="C2040" s="59"/>
      <c r="D2040" s="59"/>
      <c r="E2040" s="59"/>
      <c r="F2040" s="59"/>
      <c r="G2040" s="59"/>
      <c r="H2040" s="59"/>
      <c r="I2040" s="59"/>
      <c r="J2040" s="59"/>
    </row>
    <row r="2041" spans="1:10" ht="15.75">
      <c r="A2041" s="59"/>
      <c r="B2041" s="59"/>
      <c r="C2041" s="59"/>
      <c r="D2041" s="59"/>
      <c r="E2041" s="59"/>
      <c r="F2041" s="59"/>
      <c r="G2041" s="59"/>
      <c r="H2041" s="59"/>
      <c r="I2041" s="59"/>
      <c r="J2041" s="59"/>
    </row>
    <row r="2042" spans="1:10" ht="15.75">
      <c r="A2042" s="59"/>
      <c r="B2042" s="59"/>
      <c r="C2042" s="59"/>
      <c r="D2042" s="59"/>
      <c r="E2042" s="59"/>
      <c r="F2042" s="59"/>
      <c r="G2042" s="59"/>
      <c r="H2042" s="59"/>
      <c r="I2042" s="59"/>
      <c r="J2042" s="59"/>
    </row>
    <row r="2043" spans="1:10" ht="15.75">
      <c r="A2043" s="59"/>
      <c r="B2043" s="59"/>
      <c r="C2043" s="59"/>
      <c r="D2043" s="59"/>
      <c r="E2043" s="59"/>
      <c r="F2043" s="59"/>
      <c r="G2043" s="59"/>
      <c r="H2043" s="59"/>
      <c r="I2043" s="59"/>
      <c r="J2043" s="59"/>
    </row>
    <row r="2044" spans="1:10" ht="15.75">
      <c r="A2044" s="59"/>
      <c r="B2044" s="59"/>
      <c r="C2044" s="59"/>
      <c r="D2044" s="59"/>
      <c r="E2044" s="59"/>
      <c r="F2044" s="59"/>
      <c r="G2044" s="59"/>
      <c r="H2044" s="59"/>
      <c r="I2044" s="59"/>
      <c r="J2044" s="59"/>
    </row>
    <row r="2045" spans="1:10" ht="15.75">
      <c r="A2045" s="59"/>
      <c r="B2045" s="59"/>
      <c r="C2045" s="59"/>
      <c r="D2045" s="59"/>
      <c r="E2045" s="59"/>
      <c r="F2045" s="59"/>
      <c r="G2045" s="59"/>
      <c r="H2045" s="59"/>
      <c r="I2045" s="59"/>
      <c r="J2045" s="59"/>
    </row>
    <row r="2046" spans="1:10" ht="15.75">
      <c r="A2046" s="59"/>
      <c r="B2046" s="59"/>
      <c r="C2046" s="59"/>
      <c r="D2046" s="59"/>
      <c r="E2046" s="59"/>
      <c r="F2046" s="59"/>
      <c r="G2046" s="59"/>
      <c r="H2046" s="59"/>
      <c r="I2046" s="59"/>
      <c r="J2046" s="59"/>
    </row>
    <row r="2047" spans="1:10" ht="15.75">
      <c r="A2047" s="59"/>
      <c r="B2047" s="59"/>
      <c r="C2047" s="59"/>
      <c r="D2047" s="59"/>
      <c r="E2047" s="59"/>
      <c r="F2047" s="59"/>
      <c r="G2047" s="59"/>
      <c r="H2047" s="59"/>
      <c r="I2047" s="59"/>
      <c r="J2047" s="59"/>
    </row>
    <row r="2048" spans="1:10" ht="15.75">
      <c r="A2048" s="59"/>
      <c r="B2048" s="59"/>
      <c r="C2048" s="59"/>
      <c r="D2048" s="59"/>
      <c r="E2048" s="59"/>
      <c r="F2048" s="59"/>
      <c r="G2048" s="59"/>
      <c r="H2048" s="59"/>
      <c r="I2048" s="59"/>
      <c r="J2048" s="59"/>
    </row>
    <row r="2049" spans="1:10" ht="15.75">
      <c r="A2049" s="59"/>
      <c r="B2049" s="59"/>
      <c r="C2049" s="59"/>
      <c r="D2049" s="59"/>
      <c r="E2049" s="59"/>
      <c r="F2049" s="59"/>
      <c r="G2049" s="59"/>
      <c r="H2049" s="59"/>
      <c r="I2049" s="59"/>
      <c r="J2049" s="59"/>
    </row>
    <row r="2050" spans="1:10" ht="15.75">
      <c r="A2050" s="59"/>
      <c r="B2050" s="59"/>
      <c r="C2050" s="59"/>
      <c r="D2050" s="59"/>
      <c r="E2050" s="59"/>
      <c r="F2050" s="59"/>
      <c r="G2050" s="59"/>
      <c r="H2050" s="59"/>
      <c r="I2050" s="59"/>
      <c r="J2050" s="59"/>
    </row>
    <row r="2051" spans="1:10" ht="15.75">
      <c r="A2051" s="59"/>
      <c r="B2051" s="59"/>
      <c r="C2051" s="59"/>
      <c r="D2051" s="59"/>
      <c r="E2051" s="59"/>
      <c r="F2051" s="59"/>
      <c r="G2051" s="59"/>
      <c r="H2051" s="59"/>
      <c r="I2051" s="59"/>
      <c r="J2051" s="59"/>
    </row>
    <row r="2052" spans="1:10" ht="15.75">
      <c r="A2052" s="59"/>
      <c r="B2052" s="59"/>
      <c r="C2052" s="59"/>
      <c r="D2052" s="59"/>
      <c r="E2052" s="59"/>
      <c r="F2052" s="59"/>
      <c r="G2052" s="59"/>
      <c r="H2052" s="59"/>
      <c r="I2052" s="59"/>
      <c r="J2052" s="59"/>
    </row>
    <row r="2053" spans="1:10" ht="15.75">
      <c r="A2053" s="59"/>
      <c r="B2053" s="59"/>
      <c r="C2053" s="59"/>
      <c r="D2053" s="59"/>
      <c r="E2053" s="59"/>
      <c r="F2053" s="59"/>
      <c r="G2053" s="59"/>
      <c r="H2053" s="59"/>
      <c r="I2053" s="59"/>
      <c r="J2053" s="59"/>
    </row>
    <row r="2054" spans="1:10" ht="15.75">
      <c r="A2054" s="59"/>
      <c r="B2054" s="59"/>
      <c r="C2054" s="59"/>
      <c r="D2054" s="59"/>
      <c r="E2054" s="59"/>
      <c r="F2054" s="59"/>
      <c r="G2054" s="59"/>
      <c r="H2054" s="59"/>
      <c r="I2054" s="59"/>
      <c r="J2054" s="59"/>
    </row>
    <row r="2055" spans="1:10" ht="15.75">
      <c r="A2055" s="59"/>
      <c r="B2055" s="59"/>
      <c r="C2055" s="59"/>
      <c r="D2055" s="59"/>
      <c r="E2055" s="59"/>
      <c r="F2055" s="59"/>
      <c r="G2055" s="59"/>
      <c r="H2055" s="59"/>
      <c r="I2055" s="59"/>
      <c r="J2055" s="59"/>
    </row>
    <row r="2056" spans="1:10" ht="15.75">
      <c r="A2056" s="59"/>
      <c r="B2056" s="59"/>
      <c r="C2056" s="59"/>
      <c r="D2056" s="59"/>
      <c r="E2056" s="59"/>
      <c r="F2056" s="59"/>
      <c r="G2056" s="59"/>
      <c r="H2056" s="59"/>
      <c r="I2056" s="59"/>
      <c r="J2056" s="59"/>
    </row>
    <row r="2057" spans="1:10" ht="15.75">
      <c r="A2057" s="59"/>
      <c r="B2057" s="59"/>
      <c r="C2057" s="59"/>
      <c r="D2057" s="59"/>
      <c r="E2057" s="59"/>
      <c r="F2057" s="59"/>
      <c r="G2057" s="59"/>
      <c r="H2057" s="59"/>
      <c r="I2057" s="59"/>
      <c r="J2057" s="59"/>
    </row>
    <row r="2058" spans="1:10" ht="15.75">
      <c r="A2058" s="59"/>
      <c r="B2058" s="59"/>
      <c r="C2058" s="59"/>
      <c r="D2058" s="59"/>
      <c r="E2058" s="59"/>
      <c r="F2058" s="59"/>
      <c r="G2058" s="59"/>
      <c r="H2058" s="59"/>
      <c r="I2058" s="59"/>
      <c r="J2058" s="59"/>
    </row>
    <row r="2059" spans="1:10" ht="15.75">
      <c r="A2059" s="59"/>
      <c r="B2059" s="59"/>
      <c r="C2059" s="59"/>
      <c r="D2059" s="59"/>
      <c r="E2059" s="59"/>
      <c r="F2059" s="59"/>
      <c r="G2059" s="59"/>
      <c r="H2059" s="59"/>
      <c r="I2059" s="59"/>
      <c r="J2059" s="59"/>
    </row>
    <row r="2060" spans="1:10" ht="15.75">
      <c r="A2060" s="59"/>
      <c r="B2060" s="59"/>
      <c r="C2060" s="59"/>
      <c r="D2060" s="59"/>
      <c r="E2060" s="59"/>
      <c r="F2060" s="59"/>
      <c r="G2060" s="59"/>
      <c r="H2060" s="59"/>
      <c r="I2060" s="59"/>
      <c r="J2060" s="59"/>
    </row>
    <row r="2061" spans="1:10" ht="15.75">
      <c r="A2061" s="59"/>
      <c r="B2061" s="59"/>
      <c r="C2061" s="59"/>
      <c r="D2061" s="59"/>
      <c r="E2061" s="59"/>
      <c r="F2061" s="59"/>
      <c r="G2061" s="59"/>
      <c r="H2061" s="59"/>
      <c r="I2061" s="59"/>
      <c r="J2061" s="59"/>
    </row>
    <row r="2062" spans="1:10" ht="15.75">
      <c r="A2062" s="59"/>
      <c r="B2062" s="59"/>
      <c r="C2062" s="59"/>
      <c r="D2062" s="59"/>
      <c r="E2062" s="59"/>
      <c r="F2062" s="59"/>
      <c r="G2062" s="59"/>
      <c r="H2062" s="59"/>
      <c r="I2062" s="59"/>
      <c r="J2062" s="59"/>
    </row>
    <row r="2063" spans="1:10" ht="15.75">
      <c r="A2063" s="59"/>
      <c r="B2063" s="59"/>
      <c r="C2063" s="59"/>
      <c r="D2063" s="59"/>
      <c r="E2063" s="59"/>
      <c r="F2063" s="59"/>
      <c r="G2063" s="59"/>
      <c r="H2063" s="59"/>
      <c r="I2063" s="59"/>
      <c r="J2063" s="59"/>
    </row>
    <row r="2064" spans="1:10" ht="15.75">
      <c r="A2064" s="59"/>
      <c r="B2064" s="59"/>
      <c r="C2064" s="59"/>
      <c r="D2064" s="59"/>
      <c r="E2064" s="59"/>
      <c r="F2064" s="59"/>
      <c r="G2064" s="59"/>
      <c r="H2064" s="59"/>
      <c r="I2064" s="59"/>
      <c r="J2064" s="59"/>
    </row>
    <row r="2065" spans="1:10" ht="15.75">
      <c r="A2065" s="59"/>
      <c r="B2065" s="59"/>
      <c r="C2065" s="59"/>
      <c r="D2065" s="59"/>
      <c r="E2065" s="59"/>
      <c r="F2065" s="59"/>
      <c r="G2065" s="59"/>
      <c r="H2065" s="59"/>
      <c r="I2065" s="59"/>
      <c r="J2065" s="59"/>
    </row>
    <row r="2066" spans="1:10" ht="15.75">
      <c r="A2066" s="59"/>
      <c r="B2066" s="59"/>
      <c r="C2066" s="59"/>
      <c r="D2066" s="59"/>
      <c r="E2066" s="59"/>
      <c r="F2066" s="59"/>
      <c r="G2066" s="59"/>
      <c r="H2066" s="59"/>
      <c r="I2066" s="59"/>
      <c r="J2066" s="59"/>
    </row>
    <row r="2067" spans="1:10" ht="15.75">
      <c r="A2067" s="59"/>
      <c r="B2067" s="59"/>
      <c r="C2067" s="59"/>
      <c r="D2067" s="59"/>
      <c r="E2067" s="59"/>
      <c r="F2067" s="59"/>
      <c r="G2067" s="59"/>
      <c r="H2067" s="59"/>
      <c r="I2067" s="59"/>
      <c r="J2067" s="59"/>
    </row>
    <row r="2068" spans="1:10" ht="15.75">
      <c r="A2068" s="59"/>
      <c r="B2068" s="59"/>
      <c r="C2068" s="59"/>
      <c r="D2068" s="59"/>
      <c r="E2068" s="59"/>
      <c r="F2068" s="59"/>
      <c r="G2068" s="59"/>
      <c r="H2068" s="59"/>
      <c r="I2068" s="59"/>
      <c r="J2068" s="59"/>
    </row>
    <row r="2069" spans="1:10" ht="15.75">
      <c r="A2069" s="59"/>
      <c r="B2069" s="59"/>
      <c r="C2069" s="59"/>
      <c r="D2069" s="59"/>
      <c r="E2069" s="59"/>
      <c r="F2069" s="59"/>
      <c r="G2069" s="59"/>
      <c r="H2069" s="59"/>
      <c r="I2069" s="59"/>
      <c r="J2069" s="59"/>
    </row>
    <row r="2070" spans="1:10" ht="15.75">
      <c r="A2070" s="59"/>
      <c r="B2070" s="59"/>
      <c r="C2070" s="59"/>
      <c r="D2070" s="59"/>
      <c r="E2070" s="59"/>
      <c r="F2070" s="59"/>
      <c r="G2070" s="59"/>
      <c r="H2070" s="59"/>
      <c r="I2070" s="59"/>
      <c r="J2070" s="59"/>
    </row>
    <row r="2071" spans="1:10" ht="15.75">
      <c r="A2071" s="59"/>
      <c r="B2071" s="59"/>
      <c r="C2071" s="59"/>
      <c r="D2071" s="59"/>
      <c r="E2071" s="59"/>
      <c r="F2071" s="59"/>
      <c r="G2071" s="59"/>
      <c r="H2071" s="59"/>
      <c r="I2071" s="59"/>
      <c r="J2071" s="59"/>
    </row>
    <row r="2072" spans="1:10" ht="15.75">
      <c r="A2072" s="59"/>
      <c r="B2072" s="59"/>
      <c r="C2072" s="59"/>
      <c r="D2072" s="59"/>
      <c r="E2072" s="59"/>
      <c r="F2072" s="59"/>
      <c r="G2072" s="59"/>
      <c r="H2072" s="59"/>
      <c r="I2072" s="59"/>
      <c r="J2072" s="59"/>
    </row>
    <row r="2073" spans="1:10" ht="15.75">
      <c r="A2073" s="59"/>
      <c r="B2073" s="59"/>
      <c r="C2073" s="59"/>
      <c r="D2073" s="59"/>
      <c r="E2073" s="59"/>
      <c r="F2073" s="59"/>
      <c r="G2073" s="59"/>
      <c r="H2073" s="59"/>
      <c r="I2073" s="59"/>
      <c r="J2073" s="59"/>
    </row>
    <row r="2074" spans="1:10" ht="15.75">
      <c r="A2074" s="59"/>
      <c r="B2074" s="59"/>
      <c r="C2074" s="59"/>
      <c r="D2074" s="59"/>
      <c r="E2074" s="59"/>
      <c r="F2074" s="59"/>
      <c r="G2074" s="59"/>
      <c r="H2074" s="59"/>
      <c r="I2074" s="59"/>
      <c r="J2074" s="59"/>
    </row>
    <row r="2075" spans="1:10" ht="15.75">
      <c r="A2075" s="59"/>
      <c r="B2075" s="59"/>
      <c r="C2075" s="59"/>
      <c r="D2075" s="59"/>
      <c r="E2075" s="59"/>
      <c r="F2075" s="59"/>
      <c r="G2075" s="59"/>
      <c r="H2075" s="59"/>
      <c r="I2075" s="59"/>
      <c r="J2075" s="59"/>
    </row>
    <row r="2076" spans="1:10" ht="15.75">
      <c r="A2076" s="59"/>
      <c r="B2076" s="59"/>
      <c r="C2076" s="59"/>
      <c r="D2076" s="59"/>
      <c r="E2076" s="59"/>
      <c r="F2076" s="59"/>
      <c r="G2076" s="59"/>
      <c r="H2076" s="59"/>
      <c r="I2076" s="59"/>
      <c r="J2076" s="59"/>
    </row>
    <row r="2077" spans="1:10" ht="15.75">
      <c r="A2077" s="59"/>
      <c r="B2077" s="59"/>
      <c r="C2077" s="59"/>
      <c r="D2077" s="59"/>
      <c r="E2077" s="59"/>
      <c r="F2077" s="59"/>
      <c r="G2077" s="59"/>
      <c r="H2077" s="59"/>
      <c r="I2077" s="59"/>
      <c r="J2077" s="59"/>
    </row>
    <row r="2078" spans="1:10" ht="15.75">
      <c r="A2078" s="59"/>
      <c r="B2078" s="59"/>
      <c r="C2078" s="59"/>
      <c r="D2078" s="59"/>
      <c r="E2078" s="59"/>
      <c r="F2078" s="59"/>
      <c r="G2078" s="59"/>
      <c r="H2078" s="59"/>
      <c r="I2078" s="59"/>
      <c r="J2078" s="59"/>
    </row>
    <row r="2079" spans="1:10" ht="15.75">
      <c r="A2079" s="59"/>
      <c r="B2079" s="59"/>
      <c r="C2079" s="59"/>
      <c r="D2079" s="59"/>
      <c r="E2079" s="59"/>
      <c r="F2079" s="59"/>
      <c r="G2079" s="59"/>
      <c r="H2079" s="59"/>
      <c r="I2079" s="59"/>
      <c r="J2079" s="59"/>
    </row>
    <row r="2080" spans="1:10" ht="15.75">
      <c r="A2080" s="59"/>
      <c r="B2080" s="59"/>
      <c r="C2080" s="59"/>
      <c r="D2080" s="59"/>
      <c r="E2080" s="59"/>
      <c r="F2080" s="59"/>
      <c r="G2080" s="59"/>
      <c r="H2080" s="59"/>
      <c r="I2080" s="59"/>
      <c r="J2080" s="59"/>
    </row>
    <row r="2081" spans="1:10" ht="15.75">
      <c r="A2081" s="59"/>
      <c r="B2081" s="59"/>
      <c r="C2081" s="59"/>
      <c r="D2081" s="59"/>
      <c r="E2081" s="59"/>
      <c r="F2081" s="59"/>
      <c r="G2081" s="59"/>
      <c r="H2081" s="59"/>
      <c r="I2081" s="59"/>
      <c r="J2081" s="59"/>
    </row>
    <row r="2082" spans="1:10" ht="15.75">
      <c r="A2082" s="59"/>
      <c r="B2082" s="59"/>
      <c r="C2082" s="59"/>
      <c r="D2082" s="59"/>
      <c r="E2082" s="59"/>
      <c r="F2082" s="59"/>
      <c r="G2082" s="59"/>
      <c r="H2082" s="59"/>
      <c r="I2082" s="59"/>
      <c r="J2082" s="59"/>
    </row>
    <row r="2083" spans="1:10" ht="15.75">
      <c r="A2083" s="59"/>
      <c r="B2083" s="59"/>
      <c r="C2083" s="59"/>
      <c r="D2083" s="59"/>
      <c r="E2083" s="59"/>
      <c r="F2083" s="59"/>
      <c r="G2083" s="59"/>
      <c r="H2083" s="59"/>
      <c r="I2083" s="59"/>
      <c r="J2083" s="59"/>
    </row>
    <row r="2084" spans="1:10" ht="15.75">
      <c r="A2084" s="59"/>
      <c r="B2084" s="59"/>
      <c r="C2084" s="59"/>
      <c r="D2084" s="59"/>
      <c r="E2084" s="59"/>
      <c r="F2084" s="59"/>
      <c r="G2084" s="59"/>
      <c r="H2084" s="59"/>
      <c r="I2084" s="59"/>
      <c r="J2084" s="59"/>
    </row>
    <row r="2085" spans="1:10" ht="15.75">
      <c r="A2085" s="59"/>
      <c r="B2085" s="59"/>
      <c r="C2085" s="59"/>
      <c r="D2085" s="59"/>
      <c r="E2085" s="59"/>
      <c r="F2085" s="59"/>
      <c r="G2085" s="59"/>
      <c r="H2085" s="59"/>
      <c r="I2085" s="59"/>
      <c r="J2085" s="59"/>
    </row>
    <row r="2086" spans="1:10" ht="15.75">
      <c r="A2086" s="59"/>
      <c r="B2086" s="59"/>
      <c r="C2086" s="59"/>
      <c r="D2086" s="59"/>
      <c r="E2086" s="59"/>
      <c r="F2086" s="59"/>
      <c r="G2086" s="59"/>
      <c r="H2086" s="59"/>
      <c r="I2086" s="59"/>
      <c r="J2086" s="59"/>
    </row>
    <row r="2087" spans="1:10" ht="15.75">
      <c r="A2087" s="59"/>
      <c r="B2087" s="59"/>
      <c r="C2087" s="59"/>
      <c r="D2087" s="59"/>
      <c r="E2087" s="59"/>
      <c r="F2087" s="59"/>
      <c r="G2087" s="59"/>
      <c r="H2087" s="59"/>
      <c r="I2087" s="59"/>
      <c r="J2087" s="59"/>
    </row>
    <row r="2088" spans="1:10" ht="15.75">
      <c r="A2088" s="59"/>
      <c r="B2088" s="59"/>
      <c r="C2088" s="59"/>
      <c r="D2088" s="59"/>
      <c r="E2088" s="59"/>
      <c r="F2088" s="59"/>
      <c r="G2088" s="59"/>
      <c r="H2088" s="59"/>
      <c r="I2088" s="59"/>
      <c r="J2088" s="59"/>
    </row>
    <row r="2089" spans="1:10" ht="15.75">
      <c r="A2089" s="59"/>
      <c r="B2089" s="59"/>
      <c r="C2089" s="59"/>
      <c r="D2089" s="59"/>
      <c r="E2089" s="59"/>
      <c r="F2089" s="59"/>
      <c r="G2089" s="59"/>
      <c r="H2089" s="59"/>
      <c r="I2089" s="59"/>
      <c r="J2089" s="59"/>
    </row>
    <row r="2090" spans="1:10" ht="15.75">
      <c r="A2090" s="59"/>
      <c r="B2090" s="59"/>
      <c r="C2090" s="59"/>
      <c r="D2090" s="59"/>
      <c r="E2090" s="59"/>
      <c r="F2090" s="59"/>
      <c r="G2090" s="59"/>
      <c r="H2090" s="59"/>
      <c r="I2090" s="59"/>
      <c r="J2090" s="59"/>
    </row>
    <row r="2091" spans="1:10" ht="15.75">
      <c r="A2091" s="59"/>
      <c r="B2091" s="59"/>
      <c r="C2091" s="59"/>
      <c r="D2091" s="59"/>
      <c r="E2091" s="59"/>
      <c r="F2091" s="59"/>
      <c r="G2091" s="59"/>
      <c r="H2091" s="59"/>
      <c r="I2091" s="59"/>
      <c r="J2091" s="59"/>
    </row>
    <row r="2092" spans="1:10" ht="15.75">
      <c r="A2092" s="59"/>
      <c r="B2092" s="59"/>
      <c r="C2092" s="59"/>
      <c r="D2092" s="59"/>
      <c r="E2092" s="59"/>
      <c r="F2092" s="59"/>
      <c r="G2092" s="59"/>
      <c r="H2092" s="59"/>
      <c r="I2092" s="59"/>
      <c r="J2092" s="59"/>
    </row>
    <row r="2093" spans="1:10" ht="15.75">
      <c r="A2093" s="59"/>
      <c r="B2093" s="59"/>
      <c r="C2093" s="59"/>
      <c r="D2093" s="59"/>
      <c r="E2093" s="59"/>
      <c r="F2093" s="59"/>
      <c r="G2093" s="59"/>
      <c r="H2093" s="59"/>
      <c r="I2093" s="59"/>
      <c r="J2093" s="59"/>
    </row>
    <row r="2094" spans="1:10" ht="15.75">
      <c r="A2094" s="59"/>
      <c r="B2094" s="59"/>
      <c r="C2094" s="59"/>
      <c r="D2094" s="59"/>
      <c r="E2094" s="59"/>
      <c r="F2094" s="59"/>
      <c r="G2094" s="59"/>
      <c r="H2094" s="59"/>
      <c r="I2094" s="59"/>
      <c r="J2094" s="59"/>
    </row>
    <row r="2095" spans="1:10" ht="15.75">
      <c r="A2095" s="59"/>
      <c r="B2095" s="59"/>
      <c r="C2095" s="59"/>
      <c r="D2095" s="59"/>
      <c r="E2095" s="59"/>
      <c r="F2095" s="59"/>
      <c r="G2095" s="59"/>
      <c r="H2095" s="59"/>
      <c r="I2095" s="59"/>
      <c r="J2095" s="59"/>
    </row>
    <row r="2096" spans="1:10" ht="15.75">
      <c r="A2096" s="59"/>
      <c r="B2096" s="59"/>
      <c r="C2096" s="59"/>
      <c r="D2096" s="59"/>
      <c r="E2096" s="59"/>
      <c r="F2096" s="59"/>
      <c r="G2096" s="59"/>
      <c r="H2096" s="59"/>
      <c r="I2096" s="59"/>
      <c r="J2096" s="59"/>
    </row>
    <row r="2097" spans="1:10" ht="15.75">
      <c r="A2097" s="59"/>
      <c r="B2097" s="59"/>
      <c r="C2097" s="59"/>
      <c r="D2097" s="59"/>
      <c r="E2097" s="59"/>
      <c r="F2097" s="59"/>
      <c r="G2097" s="59"/>
      <c r="H2097" s="59"/>
      <c r="I2097" s="59"/>
      <c r="J2097" s="59"/>
    </row>
    <row r="2098" spans="1:10" ht="15.75">
      <c r="A2098" s="59"/>
      <c r="B2098" s="59"/>
      <c r="C2098" s="59"/>
      <c r="D2098" s="59"/>
      <c r="E2098" s="59"/>
      <c r="F2098" s="59"/>
      <c r="G2098" s="59"/>
      <c r="H2098" s="59"/>
      <c r="I2098" s="59"/>
      <c r="J2098" s="59"/>
    </row>
    <row r="2099" spans="1:10" ht="15.75">
      <c r="A2099" s="59"/>
      <c r="B2099" s="59"/>
      <c r="C2099" s="59"/>
      <c r="D2099" s="59"/>
      <c r="E2099" s="59"/>
      <c r="F2099" s="59"/>
      <c r="G2099" s="59"/>
      <c r="H2099" s="59"/>
      <c r="I2099" s="59"/>
      <c r="J2099" s="59"/>
    </row>
    <row r="2100" spans="1:10" ht="15.75">
      <c r="A2100" s="59"/>
      <c r="B2100" s="59"/>
      <c r="C2100" s="59"/>
      <c r="D2100" s="59"/>
      <c r="E2100" s="59"/>
      <c r="F2100" s="59"/>
      <c r="G2100" s="59"/>
      <c r="H2100" s="59"/>
      <c r="I2100" s="59"/>
      <c r="J2100" s="59"/>
    </row>
    <row r="2101" spans="1:10" ht="15.75">
      <c r="A2101" s="59"/>
      <c r="B2101" s="59"/>
      <c r="C2101" s="59"/>
      <c r="D2101" s="59"/>
      <c r="E2101" s="59"/>
      <c r="F2101" s="59"/>
      <c r="G2101" s="59"/>
      <c r="H2101" s="59"/>
      <c r="I2101" s="59"/>
      <c r="J2101" s="59"/>
    </row>
    <row r="2102" spans="1:10" ht="15.75">
      <c r="A2102" s="59"/>
      <c r="B2102" s="59"/>
      <c r="C2102" s="59"/>
      <c r="D2102" s="59"/>
      <c r="E2102" s="59"/>
      <c r="F2102" s="59"/>
      <c r="G2102" s="59"/>
      <c r="H2102" s="59"/>
      <c r="I2102" s="59"/>
      <c r="J2102" s="59"/>
    </row>
    <row r="2103" spans="1:10" ht="15.75">
      <c r="A2103" s="59"/>
      <c r="B2103" s="59"/>
      <c r="C2103" s="59"/>
      <c r="D2103" s="59"/>
      <c r="E2103" s="59"/>
      <c r="F2103" s="59"/>
      <c r="G2103" s="59"/>
      <c r="H2103" s="59"/>
      <c r="I2103" s="59"/>
      <c r="J2103" s="59"/>
    </row>
    <row r="2104" spans="1:10" ht="15.75">
      <c r="A2104" s="59"/>
      <c r="B2104" s="59"/>
      <c r="C2104" s="59"/>
      <c r="D2104" s="59"/>
      <c r="E2104" s="59"/>
      <c r="F2104" s="59"/>
      <c r="G2104" s="59"/>
      <c r="H2104" s="59"/>
      <c r="I2104" s="59"/>
      <c r="J2104" s="59"/>
    </row>
    <row r="2105" spans="1:10" ht="15.75">
      <c r="A2105" s="59"/>
      <c r="B2105" s="59"/>
      <c r="C2105" s="59"/>
      <c r="D2105" s="59"/>
      <c r="E2105" s="59"/>
      <c r="F2105" s="59"/>
      <c r="G2105" s="59"/>
      <c r="H2105" s="59"/>
      <c r="I2105" s="59"/>
      <c r="J2105" s="59"/>
    </row>
    <row r="2106" spans="1:10" ht="15.75">
      <c r="A2106" s="59"/>
      <c r="B2106" s="59"/>
      <c r="C2106" s="59"/>
      <c r="D2106" s="59"/>
      <c r="E2106" s="59"/>
      <c r="F2106" s="59"/>
      <c r="G2106" s="59"/>
      <c r="H2106" s="59"/>
      <c r="I2106" s="59"/>
      <c r="J2106" s="59"/>
    </row>
    <row r="2107" spans="1:10" ht="15.75">
      <c r="A2107" s="59"/>
      <c r="B2107" s="59"/>
      <c r="C2107" s="59"/>
      <c r="D2107" s="59"/>
      <c r="E2107" s="59"/>
      <c r="F2107" s="59"/>
      <c r="G2107" s="59"/>
      <c r="H2107" s="59"/>
      <c r="I2107" s="59"/>
      <c r="J2107" s="59"/>
    </row>
    <row r="2108" spans="1:10" ht="15.75">
      <c r="A2108" s="59"/>
      <c r="B2108" s="59"/>
      <c r="C2108" s="59"/>
      <c r="D2108" s="59"/>
      <c r="E2108" s="59"/>
      <c r="F2108" s="59"/>
      <c r="G2108" s="59"/>
      <c r="H2108" s="59"/>
      <c r="I2108" s="59"/>
      <c r="J2108" s="59"/>
    </row>
    <row r="2109" spans="1:10" ht="15.75">
      <c r="A2109" s="59"/>
      <c r="B2109" s="59"/>
      <c r="C2109" s="59"/>
      <c r="D2109" s="59"/>
      <c r="E2109" s="59"/>
      <c r="F2109" s="59"/>
      <c r="G2109" s="59"/>
      <c r="H2109" s="59"/>
      <c r="I2109" s="59"/>
      <c r="J2109" s="59"/>
    </row>
    <row r="2110" spans="1:10" ht="15.75">
      <c r="A2110" s="59"/>
      <c r="B2110" s="59"/>
      <c r="C2110" s="59"/>
      <c r="D2110" s="59"/>
      <c r="E2110" s="59"/>
      <c r="F2110" s="59"/>
      <c r="G2110" s="59"/>
      <c r="H2110" s="59"/>
      <c r="I2110" s="59"/>
      <c r="J2110" s="59"/>
    </row>
    <row r="2111" spans="1:10" ht="15.75">
      <c r="A2111" s="59"/>
      <c r="B2111" s="59"/>
      <c r="C2111" s="59"/>
      <c r="D2111" s="59"/>
      <c r="E2111" s="59"/>
      <c r="F2111" s="59"/>
      <c r="G2111" s="59"/>
      <c r="H2111" s="59"/>
      <c r="I2111" s="59"/>
      <c r="J2111" s="59"/>
    </row>
    <row r="2112" spans="1:10" ht="15.75">
      <c r="A2112" s="59"/>
      <c r="B2112" s="59"/>
      <c r="C2112" s="59"/>
      <c r="D2112" s="59"/>
      <c r="E2112" s="59"/>
      <c r="F2112" s="59"/>
      <c r="G2112" s="59"/>
      <c r="H2112" s="59"/>
      <c r="I2112" s="59"/>
      <c r="J2112" s="59"/>
    </row>
    <row r="2113" spans="1:10" ht="15.75">
      <c r="A2113" s="59"/>
      <c r="B2113" s="59"/>
      <c r="C2113" s="59"/>
      <c r="D2113" s="59"/>
      <c r="E2113" s="59"/>
      <c r="F2113" s="59"/>
      <c r="G2113" s="59"/>
      <c r="H2113" s="59"/>
      <c r="I2113" s="59"/>
      <c r="J2113" s="59"/>
    </row>
    <row r="2114" spans="1:10" ht="15.75">
      <c r="A2114" s="59"/>
      <c r="B2114" s="59"/>
      <c r="C2114" s="59"/>
      <c r="D2114" s="59"/>
      <c r="E2114" s="59"/>
      <c r="F2114" s="59"/>
      <c r="G2114" s="59"/>
      <c r="H2114" s="59"/>
      <c r="I2114" s="59"/>
      <c r="J2114" s="59"/>
    </row>
    <row r="2115" spans="1:10" ht="15.75">
      <c r="A2115" s="59"/>
      <c r="B2115" s="59"/>
      <c r="C2115" s="59"/>
      <c r="D2115" s="59"/>
      <c r="E2115" s="59"/>
      <c r="F2115" s="59"/>
      <c r="G2115" s="59"/>
      <c r="H2115" s="59"/>
      <c r="I2115" s="59"/>
      <c r="J2115" s="59"/>
    </row>
    <row r="2116" spans="1:10" ht="15.75">
      <c r="A2116" s="59"/>
      <c r="B2116" s="59"/>
      <c r="C2116" s="59"/>
      <c r="D2116" s="59"/>
      <c r="E2116" s="59"/>
      <c r="F2116" s="59"/>
      <c r="G2116" s="59"/>
      <c r="H2116" s="59"/>
      <c r="I2116" s="59"/>
      <c r="J2116" s="59"/>
    </row>
    <row r="2117" spans="1:10" ht="15.75">
      <c r="A2117" s="59"/>
      <c r="B2117" s="59"/>
      <c r="C2117" s="59"/>
      <c r="D2117" s="59"/>
      <c r="E2117" s="59"/>
      <c r="F2117" s="59"/>
      <c r="G2117" s="59"/>
      <c r="H2117" s="59"/>
      <c r="I2117" s="59"/>
      <c r="J2117" s="59"/>
    </row>
    <row r="2118" spans="1:10" ht="15.75">
      <c r="A2118" s="59"/>
      <c r="B2118" s="59"/>
      <c r="C2118" s="59"/>
      <c r="D2118" s="59"/>
      <c r="E2118" s="59"/>
      <c r="F2118" s="59"/>
      <c r="G2118" s="59"/>
      <c r="H2118" s="59"/>
      <c r="I2118" s="59"/>
      <c r="J2118" s="59"/>
    </row>
    <row r="2119" spans="1:10" ht="15.75">
      <c r="A2119" s="59"/>
      <c r="B2119" s="59"/>
      <c r="C2119" s="59"/>
      <c r="D2119" s="59"/>
      <c r="E2119" s="59"/>
      <c r="F2119" s="59"/>
      <c r="G2119" s="59"/>
      <c r="H2119" s="59"/>
      <c r="I2119" s="59"/>
      <c r="J2119" s="59"/>
    </row>
    <row r="2120" spans="1:10" ht="15.75">
      <c r="A2120" s="59"/>
      <c r="B2120" s="59"/>
      <c r="C2120" s="59"/>
      <c r="D2120" s="59"/>
      <c r="E2120" s="59"/>
      <c r="F2120" s="59"/>
      <c r="G2120" s="59"/>
      <c r="H2120" s="59"/>
      <c r="I2120" s="59"/>
      <c r="J2120" s="59"/>
    </row>
    <row r="2121" spans="1:10" ht="15.75">
      <c r="A2121" s="59"/>
      <c r="B2121" s="59"/>
      <c r="C2121" s="59"/>
      <c r="D2121" s="59"/>
      <c r="E2121" s="59"/>
      <c r="F2121" s="59"/>
      <c r="G2121" s="59"/>
      <c r="H2121" s="59"/>
      <c r="I2121" s="59"/>
      <c r="J2121" s="59"/>
    </row>
    <row r="2122" spans="1:10" ht="15.75">
      <c r="A2122" s="59"/>
      <c r="B2122" s="59"/>
      <c r="C2122" s="59"/>
      <c r="D2122" s="59"/>
      <c r="E2122" s="59"/>
      <c r="F2122" s="59"/>
      <c r="G2122" s="59"/>
      <c r="H2122" s="59"/>
      <c r="I2122" s="59"/>
      <c r="J2122" s="59"/>
    </row>
    <row r="2123" spans="1:10" ht="15.75">
      <c r="A2123" s="59"/>
      <c r="B2123" s="59"/>
      <c r="C2123" s="59"/>
      <c r="D2123" s="59"/>
      <c r="E2123" s="59"/>
      <c r="F2123" s="59"/>
      <c r="G2123" s="59"/>
      <c r="H2123" s="59"/>
      <c r="I2123" s="59"/>
      <c r="J2123" s="59"/>
    </row>
    <row r="2124" spans="1:10" ht="15.75">
      <c r="A2124" s="59"/>
      <c r="B2124" s="59"/>
      <c r="C2124" s="59"/>
      <c r="D2124" s="59"/>
      <c r="E2124" s="59"/>
      <c r="F2124" s="59"/>
      <c r="G2124" s="59"/>
      <c r="H2124" s="59"/>
      <c r="I2124" s="59"/>
      <c r="J2124" s="59"/>
    </row>
    <row r="2125" spans="1:10" ht="15.75">
      <c r="A2125" s="59"/>
      <c r="B2125" s="59"/>
      <c r="C2125" s="59"/>
      <c r="D2125" s="59"/>
      <c r="E2125" s="59"/>
      <c r="F2125" s="59"/>
      <c r="G2125" s="59"/>
      <c r="H2125" s="59"/>
      <c r="I2125" s="59"/>
      <c r="J2125" s="59"/>
    </row>
    <row r="2126" spans="1:10" ht="15.75">
      <c r="A2126" s="59"/>
      <c r="B2126" s="59"/>
      <c r="C2126" s="59"/>
      <c r="D2126" s="59"/>
      <c r="E2126" s="59"/>
      <c r="F2126" s="59"/>
      <c r="G2126" s="59"/>
      <c r="H2126" s="59"/>
      <c r="I2126" s="59"/>
      <c r="J2126" s="59"/>
    </row>
    <row r="2127" spans="1:10" ht="15.75">
      <c r="A2127" s="59"/>
      <c r="B2127" s="59"/>
      <c r="C2127" s="59"/>
      <c r="D2127" s="59"/>
      <c r="E2127" s="59"/>
      <c r="F2127" s="59"/>
      <c r="G2127" s="59"/>
      <c r="H2127" s="59"/>
      <c r="I2127" s="59"/>
      <c r="J2127" s="59"/>
    </row>
    <row r="2128" spans="1:10" ht="15.75">
      <c r="A2128" s="59"/>
      <c r="B2128" s="59"/>
      <c r="C2128" s="59"/>
      <c r="D2128" s="59"/>
      <c r="E2128" s="59"/>
      <c r="F2128" s="59"/>
      <c r="G2128" s="59"/>
      <c r="H2128" s="59"/>
      <c r="I2128" s="59"/>
      <c r="J2128" s="59"/>
    </row>
    <row r="2129" spans="1:10" ht="15.75">
      <c r="A2129" s="59"/>
      <c r="B2129" s="59"/>
      <c r="C2129" s="59"/>
      <c r="D2129" s="59"/>
      <c r="E2129" s="59"/>
      <c r="F2129" s="59"/>
      <c r="G2129" s="59"/>
      <c r="H2129" s="59"/>
      <c r="I2129" s="59"/>
      <c r="J2129" s="59"/>
    </row>
    <row r="2130" spans="1:10" ht="15.75">
      <c r="A2130" s="59"/>
      <c r="B2130" s="59"/>
      <c r="C2130" s="59"/>
      <c r="D2130" s="59"/>
      <c r="E2130" s="59"/>
      <c r="F2130" s="59"/>
      <c r="G2130" s="59"/>
      <c r="H2130" s="59"/>
      <c r="I2130" s="59"/>
      <c r="J2130" s="59"/>
    </row>
    <row r="2131" spans="1:10" ht="15.75">
      <c r="A2131" s="59"/>
      <c r="B2131" s="59"/>
      <c r="C2131" s="59"/>
      <c r="D2131" s="59"/>
      <c r="E2131" s="59"/>
      <c r="F2131" s="59"/>
      <c r="G2131" s="59"/>
      <c r="H2131" s="59"/>
      <c r="I2131" s="59"/>
      <c r="J2131" s="59"/>
    </row>
    <row r="2132" spans="1:10" ht="15.75">
      <c r="A2132" s="59"/>
      <c r="B2132" s="59"/>
      <c r="C2132" s="59"/>
      <c r="D2132" s="59"/>
      <c r="E2132" s="59"/>
      <c r="F2132" s="59"/>
      <c r="G2132" s="59"/>
      <c r="H2132" s="59"/>
      <c r="I2132" s="59"/>
      <c r="J2132" s="59"/>
    </row>
    <row r="2133" spans="1:10" ht="15.75">
      <c r="A2133" s="59"/>
      <c r="B2133" s="59"/>
      <c r="C2133" s="59"/>
      <c r="D2133" s="59"/>
      <c r="E2133" s="59"/>
      <c r="F2133" s="59"/>
      <c r="G2133" s="59"/>
      <c r="H2133" s="59"/>
      <c r="I2133" s="59"/>
      <c r="J2133" s="59"/>
    </row>
    <row r="2134" spans="1:10" ht="15.75">
      <c r="A2134" s="59"/>
      <c r="B2134" s="59"/>
      <c r="C2134" s="59"/>
      <c r="D2134" s="59"/>
      <c r="E2134" s="59"/>
      <c r="F2134" s="59"/>
      <c r="G2134" s="59"/>
      <c r="H2134" s="59"/>
      <c r="I2134" s="59"/>
      <c r="J2134" s="59"/>
    </row>
    <row r="2135" spans="1:10" ht="15.75">
      <c r="A2135" s="59"/>
      <c r="B2135" s="59"/>
      <c r="C2135" s="59"/>
      <c r="D2135" s="59"/>
      <c r="E2135" s="59"/>
      <c r="F2135" s="59"/>
      <c r="G2135" s="59"/>
      <c r="H2135" s="59"/>
      <c r="I2135" s="59"/>
      <c r="J2135" s="59"/>
    </row>
    <row r="2136" spans="1:10" ht="15.75">
      <c r="A2136" s="59"/>
      <c r="B2136" s="59"/>
      <c r="C2136" s="59"/>
      <c r="D2136" s="59"/>
      <c r="E2136" s="59"/>
      <c r="F2136" s="59"/>
      <c r="G2136" s="59"/>
      <c r="H2136" s="59"/>
      <c r="I2136" s="59"/>
      <c r="J2136" s="59"/>
    </row>
    <row r="2137" spans="1:10" ht="15.75">
      <c r="A2137" s="59"/>
      <c r="B2137" s="59"/>
      <c r="C2137" s="59"/>
      <c r="D2137" s="59"/>
      <c r="E2137" s="59"/>
      <c r="F2137" s="59"/>
      <c r="G2137" s="59"/>
      <c r="H2137" s="59"/>
      <c r="I2137" s="59"/>
      <c r="J2137" s="59"/>
    </row>
    <row r="2138" spans="1:10" ht="15.75">
      <c r="A2138" s="59"/>
      <c r="B2138" s="59"/>
      <c r="C2138" s="59"/>
      <c r="D2138" s="59"/>
      <c r="E2138" s="59"/>
      <c r="F2138" s="59"/>
      <c r="G2138" s="59"/>
      <c r="H2138" s="59"/>
      <c r="I2138" s="59"/>
      <c r="J2138" s="59"/>
    </row>
    <row r="2139" spans="1:10" ht="15.75">
      <c r="A2139" s="59"/>
      <c r="B2139" s="59"/>
      <c r="C2139" s="59"/>
      <c r="D2139" s="59"/>
      <c r="E2139" s="59"/>
      <c r="F2139" s="59"/>
      <c r="G2139" s="59"/>
      <c r="H2139" s="59"/>
      <c r="I2139" s="59"/>
      <c r="J2139" s="59"/>
    </row>
    <row r="2140" spans="1:10" ht="15.75">
      <c r="A2140" s="59"/>
      <c r="B2140" s="59"/>
      <c r="C2140" s="59"/>
      <c r="D2140" s="59"/>
      <c r="E2140" s="59"/>
      <c r="F2140" s="59"/>
      <c r="G2140" s="59"/>
      <c r="H2140" s="59"/>
      <c r="I2140" s="59"/>
      <c r="J2140" s="59"/>
    </row>
    <row r="2141" spans="1:10" ht="15.75">
      <c r="A2141" s="59"/>
      <c r="B2141" s="59"/>
      <c r="C2141" s="59"/>
      <c r="D2141" s="59"/>
      <c r="E2141" s="59"/>
      <c r="F2141" s="59"/>
      <c r="G2141" s="59"/>
      <c r="H2141" s="59"/>
      <c r="I2141" s="59"/>
      <c r="J2141" s="59"/>
    </row>
    <row r="2142" spans="1:10" ht="15.75">
      <c r="A2142" s="59"/>
      <c r="B2142" s="59"/>
      <c r="C2142" s="59"/>
      <c r="D2142" s="59"/>
      <c r="E2142" s="59"/>
      <c r="F2142" s="59"/>
      <c r="G2142" s="59"/>
      <c r="H2142" s="59"/>
      <c r="I2142" s="59"/>
      <c r="J2142" s="59"/>
    </row>
    <row r="2143" spans="1:10" ht="15.75">
      <c r="A2143" s="59"/>
      <c r="B2143" s="59"/>
      <c r="C2143" s="59"/>
      <c r="D2143" s="59"/>
      <c r="E2143" s="59"/>
      <c r="F2143" s="59"/>
      <c r="G2143" s="59"/>
      <c r="H2143" s="59"/>
      <c r="I2143" s="59"/>
      <c r="J2143" s="59"/>
    </row>
    <row r="2144" spans="1:10" ht="15.75">
      <c r="A2144" s="59"/>
      <c r="B2144" s="59"/>
      <c r="C2144" s="59"/>
      <c r="D2144" s="59"/>
      <c r="E2144" s="59"/>
      <c r="F2144" s="59"/>
      <c r="G2144" s="59"/>
      <c r="H2144" s="59"/>
      <c r="I2144" s="59"/>
      <c r="J2144" s="59"/>
    </row>
    <row r="2145" spans="1:10" ht="15.75">
      <c r="A2145" s="59"/>
      <c r="B2145" s="59"/>
      <c r="C2145" s="59"/>
      <c r="D2145" s="59"/>
      <c r="E2145" s="59"/>
      <c r="F2145" s="59"/>
      <c r="G2145" s="59"/>
      <c r="H2145" s="59"/>
      <c r="I2145" s="59"/>
      <c r="J2145" s="59"/>
    </row>
    <row r="2146" spans="1:10" ht="15.75">
      <c r="A2146" s="59"/>
      <c r="B2146" s="59"/>
      <c r="C2146" s="59"/>
      <c r="D2146" s="59"/>
      <c r="E2146" s="59"/>
      <c r="F2146" s="59"/>
      <c r="G2146" s="59"/>
      <c r="H2146" s="59"/>
      <c r="I2146" s="59"/>
      <c r="J2146" s="59"/>
    </row>
    <row r="2147" spans="1:10" ht="15.75">
      <c r="A2147" s="59"/>
      <c r="B2147" s="59"/>
      <c r="C2147" s="59"/>
      <c r="D2147" s="59"/>
      <c r="E2147" s="59"/>
      <c r="F2147" s="59"/>
      <c r="G2147" s="59"/>
      <c r="H2147" s="59"/>
      <c r="I2147" s="59"/>
      <c r="J2147" s="59"/>
    </row>
    <row r="2148" spans="1:10" ht="15.75">
      <c r="A2148" s="59"/>
      <c r="B2148" s="59"/>
      <c r="C2148" s="59"/>
      <c r="D2148" s="59"/>
      <c r="E2148" s="59"/>
      <c r="F2148" s="59"/>
      <c r="G2148" s="59"/>
      <c r="H2148" s="59"/>
      <c r="I2148" s="59"/>
      <c r="J2148" s="59"/>
    </row>
    <row r="2149" spans="1:10" ht="15.75">
      <c r="A2149" s="59"/>
      <c r="B2149" s="59"/>
      <c r="C2149" s="59"/>
      <c r="D2149" s="59"/>
      <c r="E2149" s="59"/>
      <c r="F2149" s="59"/>
      <c r="G2149" s="59"/>
      <c r="H2149" s="59"/>
      <c r="I2149" s="59"/>
      <c r="J2149" s="59"/>
    </row>
    <row r="2150" spans="1:10" ht="15.75">
      <c r="A2150" s="59"/>
      <c r="B2150" s="59"/>
      <c r="C2150" s="59"/>
      <c r="D2150" s="59"/>
      <c r="E2150" s="59"/>
      <c r="F2150" s="59"/>
      <c r="G2150" s="59"/>
      <c r="H2150" s="59"/>
      <c r="I2150" s="59"/>
      <c r="J2150" s="59"/>
    </row>
    <row r="2151" spans="1:10" ht="15.75">
      <c r="A2151" s="59"/>
      <c r="B2151" s="59"/>
      <c r="C2151" s="59"/>
      <c r="D2151" s="59"/>
      <c r="E2151" s="59"/>
      <c r="F2151" s="59"/>
      <c r="G2151" s="59"/>
      <c r="H2151" s="59"/>
      <c r="I2151" s="59"/>
      <c r="J2151" s="59"/>
    </row>
    <row r="2152" spans="1:10" ht="15.75">
      <c r="A2152" s="59"/>
      <c r="B2152" s="59"/>
      <c r="C2152" s="59"/>
      <c r="D2152" s="59"/>
      <c r="E2152" s="59"/>
      <c r="F2152" s="59"/>
      <c r="G2152" s="59"/>
      <c r="H2152" s="59"/>
      <c r="I2152" s="59"/>
      <c r="J2152" s="59"/>
    </row>
    <row r="2153" spans="1:10" ht="15.75">
      <c r="A2153" s="59"/>
      <c r="B2153" s="59"/>
      <c r="C2153" s="59"/>
      <c r="D2153" s="59"/>
      <c r="E2153" s="59"/>
      <c r="F2153" s="59"/>
      <c r="G2153" s="59"/>
      <c r="H2153" s="59"/>
      <c r="I2153" s="59"/>
      <c r="J2153" s="59"/>
    </row>
    <row r="2154" spans="1:10" ht="15.75">
      <c r="A2154" s="59"/>
      <c r="B2154" s="59"/>
      <c r="C2154" s="59"/>
      <c r="D2154" s="59"/>
      <c r="E2154" s="59"/>
      <c r="F2154" s="59"/>
      <c r="G2154" s="59"/>
      <c r="H2154" s="59"/>
      <c r="I2154" s="59"/>
      <c r="J2154" s="59"/>
    </row>
    <row r="2155" spans="1:10" ht="15.75">
      <c r="A2155" s="59"/>
      <c r="B2155" s="59"/>
      <c r="C2155" s="59"/>
      <c r="D2155" s="59"/>
      <c r="E2155" s="59"/>
      <c r="F2155" s="59"/>
      <c r="G2155" s="59"/>
      <c r="H2155" s="59"/>
      <c r="I2155" s="59"/>
      <c r="J2155" s="59"/>
    </row>
    <row r="2156" spans="1:10" ht="15.75">
      <c r="A2156" s="59"/>
      <c r="B2156" s="59"/>
      <c r="C2156" s="59"/>
      <c r="D2156" s="59"/>
      <c r="E2156" s="59"/>
      <c r="F2156" s="59"/>
      <c r="G2156" s="59"/>
      <c r="H2156" s="59"/>
      <c r="I2156" s="59"/>
      <c r="J2156" s="59"/>
    </row>
    <row r="2157" spans="1:10" ht="15.75">
      <c r="A2157" s="59"/>
      <c r="B2157" s="59"/>
      <c r="C2157" s="59"/>
      <c r="D2157" s="59"/>
      <c r="E2157" s="59"/>
      <c r="F2157" s="59"/>
      <c r="G2157" s="59"/>
      <c r="H2157" s="59"/>
      <c r="I2157" s="59"/>
      <c r="J2157" s="59"/>
    </row>
    <row r="2158" spans="1:10" ht="15.75">
      <c r="A2158" s="59"/>
      <c r="B2158" s="59"/>
      <c r="C2158" s="59"/>
      <c r="D2158" s="59"/>
      <c r="E2158" s="59"/>
      <c r="F2158" s="59"/>
      <c r="G2158" s="59"/>
      <c r="H2158" s="59"/>
      <c r="I2158" s="59"/>
      <c r="J2158" s="59"/>
    </row>
    <row r="2159" spans="1:10" ht="15.75">
      <c r="A2159" s="59"/>
      <c r="B2159" s="59"/>
      <c r="C2159" s="59"/>
      <c r="D2159" s="59"/>
      <c r="E2159" s="59"/>
      <c r="F2159" s="59"/>
      <c r="G2159" s="59"/>
      <c r="H2159" s="59"/>
      <c r="I2159" s="59"/>
      <c r="J2159" s="59"/>
    </row>
    <row r="2160" spans="1:10" ht="15.75">
      <c r="A2160" s="59"/>
      <c r="B2160" s="59"/>
      <c r="C2160" s="59"/>
      <c r="D2160" s="59"/>
      <c r="E2160" s="59"/>
      <c r="F2160" s="59"/>
      <c r="G2160" s="59"/>
      <c r="H2160" s="59"/>
      <c r="I2160" s="59"/>
      <c r="J2160" s="59"/>
    </row>
    <row r="2161" spans="1:10" ht="15.75">
      <c r="A2161" s="59"/>
      <c r="B2161" s="59"/>
      <c r="C2161" s="59"/>
      <c r="D2161" s="59"/>
      <c r="E2161" s="59"/>
      <c r="F2161" s="59"/>
      <c r="G2161" s="59"/>
      <c r="H2161" s="59"/>
      <c r="I2161" s="59"/>
      <c r="J2161" s="59"/>
    </row>
    <row r="2162" spans="1:10" ht="15.75">
      <c r="A2162" s="59"/>
      <c r="B2162" s="59"/>
      <c r="C2162" s="59"/>
      <c r="D2162" s="59"/>
      <c r="E2162" s="59"/>
      <c r="F2162" s="59"/>
      <c r="G2162" s="59"/>
      <c r="H2162" s="59"/>
      <c r="I2162" s="59"/>
      <c r="J2162" s="59"/>
    </row>
    <row r="2163" spans="1:10" ht="15.75">
      <c r="A2163" s="59"/>
      <c r="B2163" s="59"/>
      <c r="C2163" s="59"/>
      <c r="D2163" s="59"/>
      <c r="E2163" s="59"/>
      <c r="F2163" s="59"/>
      <c r="G2163" s="59"/>
      <c r="H2163" s="59"/>
      <c r="I2163" s="59"/>
      <c r="J2163" s="59"/>
    </row>
    <row r="2164" spans="1:10" ht="15.75">
      <c r="A2164" s="59"/>
      <c r="B2164" s="59"/>
      <c r="C2164" s="59"/>
      <c r="D2164" s="59"/>
      <c r="E2164" s="59"/>
      <c r="F2164" s="59"/>
      <c r="G2164" s="59"/>
      <c r="H2164" s="59"/>
      <c r="I2164" s="59"/>
      <c r="J2164" s="59"/>
    </row>
    <row r="2165" spans="1:10" ht="15.75">
      <c r="A2165" s="59"/>
      <c r="B2165" s="59"/>
      <c r="C2165" s="59"/>
      <c r="D2165" s="59"/>
      <c r="E2165" s="59"/>
      <c r="F2165" s="59"/>
      <c r="G2165" s="59"/>
      <c r="H2165" s="59"/>
      <c r="I2165" s="59"/>
      <c r="J2165" s="59"/>
    </row>
    <row r="2166" spans="1:10" ht="15.75">
      <c r="A2166" s="59"/>
      <c r="B2166" s="59"/>
      <c r="C2166" s="59"/>
      <c r="D2166" s="59"/>
      <c r="E2166" s="59"/>
      <c r="F2166" s="59"/>
      <c r="G2166" s="59"/>
      <c r="H2166" s="59"/>
      <c r="I2166" s="59"/>
      <c r="J2166" s="59"/>
    </row>
    <row r="2167" spans="1:10" ht="15.75">
      <c r="A2167" s="59"/>
      <c r="B2167" s="59"/>
      <c r="C2167" s="59"/>
      <c r="D2167" s="59"/>
      <c r="E2167" s="59"/>
      <c r="F2167" s="59"/>
      <c r="G2167" s="59"/>
      <c r="H2167" s="59"/>
      <c r="I2167" s="59"/>
      <c r="J2167" s="59"/>
    </row>
    <row r="2168" spans="1:10" ht="15.75">
      <c r="A2168" s="59"/>
      <c r="B2168" s="59"/>
      <c r="C2168" s="59"/>
      <c r="D2168" s="59"/>
      <c r="E2168" s="59"/>
      <c r="F2168" s="59"/>
      <c r="G2168" s="59"/>
      <c r="H2168" s="59"/>
      <c r="I2168" s="59"/>
      <c r="J2168" s="59"/>
    </row>
    <row r="2169" spans="1:10" ht="15.75">
      <c r="A2169" s="59"/>
      <c r="B2169" s="59"/>
      <c r="C2169" s="59"/>
      <c r="D2169" s="59"/>
      <c r="E2169" s="59"/>
      <c r="F2169" s="59"/>
      <c r="G2169" s="59"/>
      <c r="H2169" s="59"/>
      <c r="I2169" s="59"/>
      <c r="J2169" s="59"/>
    </row>
    <row r="2170" spans="1:10" ht="15.75">
      <c r="A2170" s="59"/>
      <c r="B2170" s="59"/>
      <c r="C2170" s="59"/>
      <c r="D2170" s="59"/>
      <c r="E2170" s="59"/>
      <c r="F2170" s="59"/>
      <c r="G2170" s="59"/>
      <c r="H2170" s="59"/>
      <c r="I2170" s="59"/>
      <c r="J2170" s="59"/>
    </row>
    <row r="2171" spans="1:10" ht="15.75">
      <c r="A2171" s="59"/>
      <c r="B2171" s="59"/>
      <c r="C2171" s="59"/>
      <c r="D2171" s="59"/>
      <c r="E2171" s="59"/>
      <c r="F2171" s="59"/>
      <c r="G2171" s="59"/>
      <c r="H2171" s="59"/>
      <c r="I2171" s="59"/>
      <c r="J2171" s="59"/>
    </row>
    <row r="2172" spans="1:10" ht="15.75">
      <c r="A2172" s="59"/>
      <c r="B2172" s="59"/>
      <c r="C2172" s="59"/>
      <c r="D2172" s="59"/>
      <c r="E2172" s="59"/>
      <c r="F2172" s="59"/>
      <c r="G2172" s="59"/>
      <c r="H2172" s="59"/>
      <c r="I2172" s="59"/>
      <c r="J2172" s="59"/>
    </row>
    <row r="2173" spans="1:10" ht="15.75">
      <c r="A2173" s="59"/>
      <c r="B2173" s="59"/>
      <c r="C2173" s="59"/>
      <c r="D2173" s="59"/>
      <c r="E2173" s="59"/>
      <c r="F2173" s="59"/>
      <c r="G2173" s="59"/>
      <c r="H2173" s="59"/>
      <c r="I2173" s="59"/>
      <c r="J2173" s="59"/>
    </row>
    <row r="2174" spans="1:10" ht="15.75">
      <c r="A2174" s="59"/>
      <c r="B2174" s="59"/>
      <c r="C2174" s="59"/>
      <c r="D2174" s="59"/>
      <c r="E2174" s="59"/>
      <c r="F2174" s="59"/>
      <c r="G2174" s="59"/>
      <c r="H2174" s="59"/>
      <c r="I2174" s="59"/>
      <c r="J2174" s="59"/>
    </row>
    <row r="2175" spans="1:10" ht="15.75">
      <c r="A2175" s="59"/>
      <c r="B2175" s="59"/>
      <c r="C2175" s="59"/>
      <c r="D2175" s="59"/>
      <c r="E2175" s="59"/>
      <c r="F2175" s="59"/>
      <c r="G2175" s="59"/>
      <c r="H2175" s="59"/>
      <c r="I2175" s="59"/>
      <c r="J2175" s="59"/>
    </row>
    <row r="2176" spans="1:10" ht="15.75">
      <c r="A2176" s="59"/>
      <c r="B2176" s="59"/>
      <c r="C2176" s="59"/>
      <c r="D2176" s="59"/>
      <c r="E2176" s="59"/>
      <c r="F2176" s="59"/>
      <c r="G2176" s="59"/>
      <c r="H2176" s="59"/>
      <c r="I2176" s="59"/>
      <c r="J2176" s="59"/>
    </row>
    <row r="2177" spans="1:10" ht="15.75">
      <c r="A2177" s="59"/>
      <c r="B2177" s="59"/>
      <c r="C2177" s="59"/>
      <c r="D2177" s="59"/>
      <c r="E2177" s="59"/>
      <c r="F2177" s="59"/>
      <c r="G2177" s="59"/>
      <c r="H2177" s="59"/>
      <c r="I2177" s="59"/>
      <c r="J2177" s="59"/>
    </row>
    <row r="2178" spans="1:10" ht="15.75">
      <c r="A2178" s="59"/>
      <c r="B2178" s="59"/>
      <c r="C2178" s="59"/>
      <c r="D2178" s="59"/>
      <c r="E2178" s="59"/>
      <c r="F2178" s="59"/>
      <c r="G2178" s="59"/>
      <c r="H2178" s="59"/>
      <c r="I2178" s="59"/>
      <c r="J2178" s="59"/>
    </row>
    <row r="2179" spans="1:10" ht="15.75">
      <c r="A2179" s="59"/>
      <c r="B2179" s="59"/>
      <c r="C2179" s="59"/>
      <c r="D2179" s="59"/>
      <c r="E2179" s="59"/>
      <c r="F2179" s="59"/>
      <c r="G2179" s="59"/>
      <c r="H2179" s="59"/>
      <c r="I2179" s="59"/>
      <c r="J2179" s="59"/>
    </row>
    <row r="2180" spans="1:10" ht="15.75">
      <c r="A2180" s="59"/>
      <c r="B2180" s="59"/>
      <c r="C2180" s="59"/>
      <c r="D2180" s="59"/>
      <c r="E2180" s="59"/>
      <c r="F2180" s="59"/>
      <c r="G2180" s="59"/>
      <c r="H2180" s="59"/>
      <c r="I2180" s="59"/>
      <c r="J2180" s="59"/>
    </row>
    <row r="2181" spans="1:10" ht="15.75">
      <c r="A2181" s="59"/>
      <c r="B2181" s="59"/>
      <c r="C2181" s="59"/>
      <c r="D2181" s="59"/>
      <c r="E2181" s="59"/>
      <c r="F2181" s="59"/>
      <c r="G2181" s="59"/>
      <c r="H2181" s="59"/>
      <c r="I2181" s="59"/>
      <c r="J2181" s="59"/>
    </row>
    <row r="2182" spans="1:10" ht="15.75">
      <c r="A2182" s="59"/>
      <c r="B2182" s="59"/>
      <c r="C2182" s="59"/>
      <c r="D2182" s="59"/>
      <c r="E2182" s="59"/>
      <c r="F2182" s="59"/>
      <c r="G2182" s="59"/>
      <c r="H2182" s="59"/>
      <c r="I2182" s="59"/>
      <c r="J2182" s="59"/>
    </row>
    <row r="2183" spans="1:10" ht="15.75">
      <c r="A2183" s="59"/>
      <c r="B2183" s="59"/>
      <c r="C2183" s="59"/>
      <c r="D2183" s="59"/>
      <c r="E2183" s="59"/>
      <c r="F2183" s="59"/>
      <c r="G2183" s="59"/>
      <c r="H2183" s="59"/>
      <c r="I2183" s="59"/>
      <c r="J2183" s="59"/>
    </row>
    <row r="2184" spans="1:10" ht="15.75">
      <c r="A2184" s="59"/>
      <c r="B2184" s="59"/>
      <c r="C2184" s="59"/>
      <c r="D2184" s="59"/>
      <c r="E2184" s="59"/>
      <c r="F2184" s="59"/>
      <c r="G2184" s="59"/>
      <c r="H2184" s="59"/>
      <c r="I2184" s="59"/>
      <c r="J2184" s="59"/>
    </row>
    <row r="2185" spans="1:10" ht="15.75">
      <c r="A2185" s="59"/>
      <c r="B2185" s="59"/>
      <c r="C2185" s="59"/>
      <c r="D2185" s="59"/>
      <c r="E2185" s="59"/>
      <c r="F2185" s="59"/>
      <c r="G2185" s="59"/>
      <c r="H2185" s="59"/>
      <c r="I2185" s="59"/>
      <c r="J2185" s="59"/>
    </row>
    <row r="2186" spans="1:10" ht="15.75">
      <c r="A2186" s="59"/>
      <c r="B2186" s="59"/>
      <c r="C2186" s="59"/>
      <c r="D2186" s="59"/>
      <c r="E2186" s="59"/>
      <c r="F2186" s="59"/>
      <c r="G2186" s="59"/>
      <c r="H2186" s="59"/>
      <c r="I2186" s="59"/>
      <c r="J2186" s="59"/>
    </row>
    <row r="2187" spans="1:10" ht="15.75">
      <c r="A2187" s="59"/>
      <c r="B2187" s="59"/>
      <c r="C2187" s="59"/>
      <c r="D2187" s="59"/>
      <c r="E2187" s="59"/>
      <c r="F2187" s="59"/>
      <c r="G2187" s="59"/>
      <c r="H2187" s="59"/>
      <c r="I2187" s="59"/>
      <c r="J2187" s="59"/>
    </row>
    <row r="2188" spans="1:10" ht="15.75">
      <c r="A2188" s="59"/>
      <c r="B2188" s="59"/>
      <c r="C2188" s="59"/>
      <c r="D2188" s="59"/>
      <c r="E2188" s="59"/>
      <c r="F2188" s="59"/>
      <c r="G2188" s="59"/>
      <c r="H2188" s="59"/>
      <c r="I2188" s="59"/>
      <c r="J2188" s="59"/>
    </row>
    <row r="2189" spans="1:10" ht="15.75">
      <c r="A2189" s="59"/>
      <c r="B2189" s="59"/>
      <c r="C2189" s="59"/>
      <c r="D2189" s="59"/>
      <c r="E2189" s="59"/>
      <c r="F2189" s="59"/>
      <c r="G2189" s="59"/>
      <c r="H2189" s="59"/>
      <c r="I2189" s="59"/>
      <c r="J2189" s="59"/>
    </row>
    <row r="2190" spans="1:10" ht="15.75">
      <c r="A2190" s="59"/>
      <c r="B2190" s="59"/>
      <c r="C2190" s="59"/>
      <c r="D2190" s="59"/>
      <c r="E2190" s="59"/>
      <c r="F2190" s="59"/>
      <c r="G2190" s="59"/>
      <c r="H2190" s="59"/>
      <c r="I2190" s="59"/>
      <c r="J2190" s="59"/>
    </row>
    <row r="2191" spans="1:10" ht="15.75">
      <c r="A2191" s="59"/>
      <c r="B2191" s="59"/>
      <c r="C2191" s="59"/>
      <c r="D2191" s="59"/>
      <c r="E2191" s="59"/>
      <c r="F2191" s="59"/>
      <c r="G2191" s="59"/>
      <c r="H2191" s="59"/>
      <c r="I2191" s="59"/>
      <c r="J2191" s="59"/>
    </row>
    <row r="2192" spans="1:10" ht="15.75">
      <c r="A2192" s="59"/>
      <c r="B2192" s="59"/>
      <c r="C2192" s="59"/>
      <c r="D2192" s="59"/>
      <c r="E2192" s="59"/>
      <c r="F2192" s="59"/>
      <c r="G2192" s="59"/>
      <c r="H2192" s="59"/>
      <c r="I2192" s="59"/>
      <c r="J2192" s="59"/>
    </row>
    <row r="2193" spans="1:10" ht="15.75">
      <c r="A2193" s="59"/>
      <c r="B2193" s="59"/>
      <c r="C2193" s="59"/>
      <c r="D2193" s="59"/>
      <c r="E2193" s="59"/>
      <c r="F2193" s="59"/>
      <c r="G2193" s="59"/>
      <c r="H2193" s="59"/>
      <c r="I2193" s="59"/>
      <c r="J2193" s="59"/>
    </row>
    <row r="2194" spans="1:10" ht="15.75">
      <c r="A2194" s="59"/>
      <c r="B2194" s="59"/>
      <c r="C2194" s="59"/>
      <c r="D2194" s="59"/>
      <c r="E2194" s="59"/>
      <c r="F2194" s="59"/>
      <c r="G2194" s="59"/>
      <c r="H2194" s="59"/>
      <c r="I2194" s="59"/>
      <c r="J2194" s="59"/>
    </row>
    <row r="2195" spans="1:10" ht="15.75">
      <c r="A2195" s="59"/>
      <c r="B2195" s="59"/>
      <c r="C2195" s="59"/>
      <c r="D2195" s="59"/>
      <c r="E2195" s="59"/>
      <c r="F2195" s="59"/>
      <c r="G2195" s="59"/>
      <c r="H2195" s="59"/>
      <c r="I2195" s="59"/>
      <c r="J2195" s="59"/>
    </row>
    <row r="2196" spans="1:10" ht="15.75">
      <c r="A2196" s="59"/>
      <c r="B2196" s="59"/>
      <c r="C2196" s="59"/>
      <c r="D2196" s="59"/>
      <c r="E2196" s="59"/>
      <c r="F2196" s="59"/>
      <c r="G2196" s="59"/>
      <c r="H2196" s="59"/>
      <c r="I2196" s="59"/>
      <c r="J2196" s="59"/>
    </row>
    <row r="2197" spans="1:10" ht="15.75">
      <c r="A2197" s="59"/>
      <c r="B2197" s="59"/>
      <c r="C2197" s="59"/>
      <c r="D2197" s="59"/>
      <c r="E2197" s="59"/>
      <c r="F2197" s="59"/>
      <c r="G2197" s="59"/>
      <c r="H2197" s="59"/>
      <c r="I2197" s="59"/>
      <c r="J2197" s="59"/>
    </row>
    <row r="2198" spans="1:10" ht="15.75">
      <c r="A2198" s="59"/>
      <c r="B2198" s="59"/>
      <c r="C2198" s="59"/>
      <c r="D2198" s="59"/>
      <c r="E2198" s="59"/>
      <c r="F2198" s="59"/>
      <c r="G2198" s="59"/>
      <c r="H2198" s="59"/>
      <c r="I2198" s="59"/>
      <c r="J2198" s="59"/>
    </row>
    <row r="2199" spans="1:10" ht="15.75">
      <c r="A2199" s="59"/>
      <c r="B2199" s="59"/>
      <c r="C2199" s="59"/>
      <c r="D2199" s="59"/>
      <c r="E2199" s="59"/>
      <c r="F2199" s="59"/>
      <c r="G2199" s="59"/>
      <c r="H2199" s="59"/>
      <c r="I2199" s="59"/>
      <c r="J2199" s="59"/>
    </row>
    <row r="2200" spans="1:10" ht="15.75">
      <c r="A2200" s="59"/>
      <c r="B2200" s="59"/>
      <c r="C2200" s="59"/>
      <c r="D2200" s="59"/>
      <c r="E2200" s="59"/>
      <c r="F2200" s="59"/>
      <c r="G2200" s="59"/>
      <c r="H2200" s="59"/>
      <c r="I2200" s="59"/>
      <c r="J2200" s="59"/>
    </row>
    <row r="2201" spans="1:10" ht="15.75">
      <c r="A2201" s="59"/>
      <c r="B2201" s="59"/>
      <c r="C2201" s="59"/>
      <c r="D2201" s="59"/>
      <c r="E2201" s="59"/>
      <c r="F2201" s="59"/>
      <c r="G2201" s="59"/>
      <c r="H2201" s="59"/>
      <c r="I2201" s="59"/>
      <c r="J2201" s="59"/>
    </row>
    <row r="2202" spans="1:10" ht="15.75">
      <c r="A2202" s="59"/>
      <c r="B2202" s="59"/>
      <c r="C2202" s="59"/>
      <c r="D2202" s="59"/>
      <c r="E2202" s="59"/>
      <c r="F2202" s="59"/>
      <c r="G2202" s="59"/>
      <c r="H2202" s="59"/>
      <c r="I2202" s="59"/>
      <c r="J2202" s="59"/>
    </row>
    <row r="2203" spans="1:10" ht="15.75">
      <c r="A2203" s="59"/>
      <c r="B2203" s="59"/>
      <c r="C2203" s="59"/>
      <c r="D2203" s="59"/>
      <c r="E2203" s="59"/>
      <c r="F2203" s="59"/>
      <c r="G2203" s="59"/>
      <c r="H2203" s="59"/>
      <c r="I2203" s="59"/>
      <c r="J2203" s="59"/>
    </row>
    <row r="2204" spans="1:10" ht="15.75">
      <c r="A2204" s="59"/>
      <c r="B2204" s="59"/>
      <c r="C2204" s="59"/>
      <c r="D2204" s="59"/>
      <c r="E2204" s="59"/>
      <c r="F2204" s="59"/>
      <c r="G2204" s="59"/>
      <c r="H2204" s="59"/>
      <c r="I2204" s="59"/>
      <c r="J2204" s="59"/>
    </row>
    <row r="2205" spans="1:10" ht="15.75">
      <c r="A2205" s="59"/>
      <c r="B2205" s="59"/>
      <c r="C2205" s="59"/>
      <c r="D2205" s="59"/>
      <c r="E2205" s="59"/>
      <c r="F2205" s="59"/>
      <c r="G2205" s="59"/>
      <c r="H2205" s="59"/>
      <c r="I2205" s="59"/>
      <c r="J2205" s="59"/>
    </row>
    <row r="2206" spans="1:10" ht="15.75">
      <c r="A2206" s="59"/>
      <c r="B2206" s="59"/>
      <c r="C2206" s="59"/>
      <c r="D2206" s="59"/>
      <c r="E2206" s="59"/>
      <c r="F2206" s="59"/>
      <c r="G2206" s="59"/>
      <c r="H2206" s="59"/>
      <c r="I2206" s="59"/>
      <c r="J2206" s="59"/>
    </row>
    <row r="2207" spans="1:10" ht="15.75">
      <c r="A2207" s="59"/>
      <c r="B2207" s="59"/>
      <c r="C2207" s="59"/>
      <c r="D2207" s="59"/>
      <c r="E2207" s="59"/>
      <c r="F2207" s="59"/>
      <c r="G2207" s="59"/>
      <c r="H2207" s="59"/>
      <c r="I2207" s="59"/>
      <c r="J2207" s="59"/>
    </row>
    <row r="2208" spans="1:10" ht="15.75">
      <c r="A2208" s="59"/>
      <c r="B2208" s="59"/>
      <c r="C2208" s="59"/>
      <c r="D2208" s="59"/>
      <c r="E2208" s="59"/>
      <c r="F2208" s="59"/>
      <c r="G2208" s="59"/>
      <c r="H2208" s="59"/>
      <c r="I2208" s="59"/>
      <c r="J2208" s="59"/>
    </row>
    <row r="2209" spans="1:10" ht="15.75">
      <c r="A2209" s="59"/>
      <c r="B2209" s="59"/>
      <c r="C2209" s="59"/>
      <c r="D2209" s="59"/>
      <c r="E2209" s="59"/>
      <c r="F2209" s="59"/>
      <c r="G2209" s="59"/>
      <c r="H2209" s="59"/>
      <c r="I2209" s="59"/>
      <c r="J2209" s="59"/>
    </row>
    <row r="2210" spans="1:10" ht="15.75">
      <c r="A2210" s="59"/>
      <c r="B2210" s="59"/>
      <c r="C2210" s="59"/>
      <c r="D2210" s="59"/>
      <c r="E2210" s="59"/>
      <c r="F2210" s="59"/>
      <c r="G2210" s="59"/>
      <c r="H2210" s="59"/>
      <c r="I2210" s="59"/>
      <c r="J2210" s="59"/>
    </row>
    <row r="2211" spans="1:10" ht="15.75">
      <c r="A2211" s="59"/>
      <c r="B2211" s="59"/>
      <c r="C2211" s="59"/>
      <c r="D2211" s="59"/>
      <c r="E2211" s="59"/>
      <c r="F2211" s="59"/>
      <c r="G2211" s="59"/>
      <c r="H2211" s="59"/>
      <c r="I2211" s="59"/>
      <c r="J2211" s="59"/>
    </row>
    <row r="2212" spans="1:10" ht="15.75">
      <c r="A2212" s="59"/>
      <c r="B2212" s="59"/>
      <c r="C2212" s="59"/>
      <c r="D2212" s="59"/>
      <c r="E2212" s="59"/>
      <c r="F2212" s="59"/>
      <c r="G2212" s="59"/>
      <c r="H2212" s="59"/>
      <c r="I2212" s="59"/>
      <c r="J2212" s="59"/>
    </row>
    <row r="2213" spans="1:10" ht="15.75">
      <c r="A2213" s="59"/>
      <c r="B2213" s="59"/>
      <c r="C2213" s="59"/>
      <c r="D2213" s="59"/>
      <c r="E2213" s="59"/>
      <c r="F2213" s="59"/>
      <c r="G2213" s="59"/>
      <c r="H2213" s="59"/>
      <c r="I2213" s="59"/>
      <c r="J2213" s="59"/>
    </row>
    <row r="2214" spans="1:10" ht="15.75">
      <c r="A2214" s="59"/>
      <c r="B2214" s="59"/>
      <c r="C2214" s="59"/>
      <c r="D2214" s="59"/>
      <c r="E2214" s="59"/>
      <c r="F2214" s="59"/>
      <c r="G2214" s="59"/>
      <c r="H2214" s="59"/>
      <c r="I2214" s="59"/>
      <c r="J2214" s="59"/>
    </row>
    <row r="2215" spans="1:10" ht="15.75">
      <c r="A2215" s="59"/>
      <c r="B2215" s="59"/>
      <c r="C2215" s="59"/>
      <c r="D2215" s="59"/>
      <c r="E2215" s="59"/>
      <c r="F2215" s="59"/>
      <c r="G2215" s="59"/>
      <c r="H2215" s="59"/>
      <c r="I2215" s="59"/>
      <c r="J2215" s="59"/>
    </row>
    <row r="2216" spans="1:10" ht="15.75">
      <c r="A2216" s="59"/>
      <c r="B2216" s="59"/>
      <c r="C2216" s="59"/>
      <c r="D2216" s="59"/>
      <c r="E2216" s="59"/>
      <c r="F2216" s="59"/>
      <c r="G2216" s="59"/>
      <c r="H2216" s="59"/>
      <c r="I2216" s="59"/>
      <c r="J2216" s="59"/>
    </row>
    <row r="2217" spans="1:10" ht="15.75">
      <c r="A2217" s="59"/>
      <c r="B2217" s="59"/>
      <c r="C2217" s="59"/>
      <c r="D2217" s="59"/>
      <c r="E2217" s="59"/>
      <c r="F2217" s="59"/>
      <c r="G2217" s="59"/>
      <c r="H2217" s="59"/>
      <c r="I2217" s="59"/>
      <c r="J2217" s="59"/>
    </row>
    <row r="2218" spans="1:10" ht="15.75">
      <c r="A2218" s="59"/>
      <c r="B2218" s="59"/>
      <c r="C2218" s="59"/>
      <c r="D2218" s="59"/>
      <c r="E2218" s="59"/>
      <c r="F2218" s="59"/>
      <c r="G2218" s="59"/>
      <c r="H2218" s="59"/>
      <c r="I2218" s="59"/>
      <c r="J2218" s="59"/>
    </row>
    <row r="2219" spans="1:10" ht="15.75">
      <c r="A2219" s="59"/>
      <c r="B2219" s="59"/>
      <c r="C2219" s="59"/>
      <c r="D2219" s="59"/>
      <c r="E2219" s="59"/>
      <c r="F2219" s="59"/>
      <c r="G2219" s="59"/>
      <c r="H2219" s="59"/>
      <c r="I2219" s="59"/>
      <c r="J2219" s="59"/>
    </row>
    <row r="2220" spans="1:10" ht="15.75">
      <c r="A2220" s="59"/>
      <c r="B2220" s="59"/>
      <c r="C2220" s="59"/>
      <c r="D2220" s="59"/>
      <c r="E2220" s="59"/>
      <c r="F2220" s="59"/>
      <c r="G2220" s="59"/>
      <c r="H2220" s="59"/>
      <c r="I2220" s="59"/>
      <c r="J2220" s="59"/>
    </row>
    <row r="2221" spans="1:10" ht="15.75">
      <c r="A2221" s="59"/>
      <c r="B2221" s="59"/>
      <c r="C2221" s="59"/>
      <c r="D2221" s="59"/>
      <c r="E2221" s="59"/>
      <c r="F2221" s="59"/>
      <c r="G2221" s="59"/>
      <c r="H2221" s="59"/>
      <c r="I2221" s="59"/>
      <c r="J2221" s="59"/>
    </row>
    <row r="2222" spans="1:10" ht="15.75">
      <c r="A2222" s="59"/>
      <c r="B2222" s="59"/>
      <c r="C2222" s="59"/>
      <c r="D2222" s="59"/>
      <c r="E2222" s="59"/>
      <c r="F2222" s="59"/>
      <c r="G2222" s="59"/>
      <c r="H2222" s="59"/>
      <c r="I2222" s="59"/>
      <c r="J2222" s="59"/>
    </row>
    <row r="2223" spans="1:10" ht="15.75">
      <c r="A2223" s="59"/>
      <c r="B2223" s="59"/>
      <c r="C2223" s="59"/>
      <c r="D2223" s="59"/>
      <c r="E2223" s="59"/>
      <c r="F2223" s="59"/>
      <c r="G2223" s="59"/>
      <c r="H2223" s="59"/>
      <c r="I2223" s="59"/>
      <c r="J2223" s="59"/>
    </row>
    <row r="2224" spans="1:10" ht="15.75">
      <c r="A2224" s="59"/>
      <c r="B2224" s="59"/>
      <c r="C2224" s="59"/>
      <c r="D2224" s="59"/>
      <c r="E2224" s="59"/>
      <c r="F2224" s="59"/>
      <c r="G2224" s="59"/>
      <c r="H2224" s="59"/>
      <c r="I2224" s="59"/>
      <c r="J2224" s="59"/>
    </row>
    <row r="2225" spans="1:10" ht="15.75">
      <c r="A2225" s="59"/>
      <c r="B2225" s="59"/>
      <c r="C2225" s="59"/>
      <c r="D2225" s="59"/>
      <c r="E2225" s="59"/>
      <c r="F2225" s="59"/>
      <c r="G2225" s="59"/>
      <c r="H2225" s="59"/>
      <c r="I2225" s="59"/>
      <c r="J2225" s="59"/>
    </row>
    <row r="2226" spans="1:10" ht="15.75">
      <c r="A2226" s="59"/>
      <c r="B2226" s="59"/>
      <c r="C2226" s="59"/>
      <c r="D2226" s="59"/>
      <c r="E2226" s="59"/>
      <c r="F2226" s="59"/>
      <c r="G2226" s="59"/>
      <c r="H2226" s="59"/>
      <c r="I2226" s="59"/>
      <c r="J2226" s="59"/>
    </row>
    <row r="2227" spans="1:10" ht="15.75">
      <c r="A2227" s="59"/>
      <c r="B2227" s="59"/>
      <c r="C2227" s="59"/>
      <c r="D2227" s="59"/>
      <c r="E2227" s="59"/>
      <c r="F2227" s="59"/>
      <c r="G2227" s="59"/>
      <c r="H2227" s="59"/>
      <c r="I2227" s="59"/>
      <c r="J2227" s="59"/>
    </row>
    <row r="2228" spans="1:10" ht="15.75">
      <c r="A2228" s="59"/>
      <c r="B2228" s="59"/>
      <c r="C2228" s="59"/>
      <c r="D2228" s="59"/>
      <c r="E2228" s="59"/>
      <c r="F2228" s="59"/>
      <c r="G2228" s="59"/>
      <c r="H2228" s="59"/>
      <c r="I2228" s="59"/>
      <c r="J2228" s="59"/>
    </row>
    <row r="2229" spans="1:10" ht="15.75">
      <c r="A2229" s="59"/>
      <c r="B2229" s="59"/>
      <c r="C2229" s="59"/>
      <c r="D2229" s="59"/>
      <c r="E2229" s="59"/>
      <c r="F2229" s="59"/>
      <c r="G2229" s="59"/>
      <c r="H2229" s="59"/>
      <c r="I2229" s="59"/>
      <c r="J2229" s="59"/>
    </row>
    <row r="2230" spans="1:10" ht="15.75">
      <c r="A2230" s="59"/>
      <c r="B2230" s="59"/>
      <c r="C2230" s="59"/>
      <c r="D2230" s="59"/>
      <c r="E2230" s="59"/>
      <c r="F2230" s="59"/>
      <c r="G2230" s="59"/>
      <c r="H2230" s="59"/>
      <c r="I2230" s="59"/>
      <c r="J2230" s="59"/>
    </row>
    <row r="2231" spans="1:10" ht="15.75">
      <c r="A2231" s="59"/>
      <c r="B2231" s="59"/>
      <c r="C2231" s="59"/>
      <c r="D2231" s="59"/>
      <c r="E2231" s="59"/>
      <c r="F2231" s="59"/>
      <c r="G2231" s="59"/>
      <c r="H2231" s="59"/>
      <c r="I2231" s="59"/>
      <c r="J2231" s="59"/>
    </row>
    <row r="2232" spans="1:10" ht="15.75">
      <c r="A2232" s="59"/>
      <c r="B2232" s="59"/>
      <c r="C2232" s="59"/>
      <c r="D2232" s="59"/>
      <c r="E2232" s="59"/>
      <c r="F2232" s="59"/>
      <c r="G2232" s="59"/>
      <c r="H2232" s="59"/>
      <c r="I2232" s="59"/>
      <c r="J2232" s="59"/>
    </row>
    <row r="2233" spans="1:10" ht="15.75">
      <c r="A2233" s="59"/>
      <c r="B2233" s="59"/>
      <c r="C2233" s="59"/>
      <c r="D2233" s="59"/>
      <c r="E2233" s="59"/>
      <c r="F2233" s="59"/>
      <c r="G2233" s="59"/>
      <c r="H2233" s="59"/>
      <c r="I2233" s="59"/>
      <c r="J2233" s="59"/>
    </row>
    <row r="2234" spans="1:10" ht="15.75">
      <c r="A2234" s="59"/>
      <c r="B2234" s="59"/>
      <c r="C2234" s="59"/>
      <c r="D2234" s="59"/>
      <c r="E2234" s="59"/>
      <c r="F2234" s="59"/>
      <c r="G2234" s="59"/>
      <c r="H2234" s="59"/>
      <c r="I2234" s="59"/>
      <c r="J2234" s="59"/>
    </row>
    <row r="2235" spans="1:10" ht="15.75">
      <c r="A2235" s="59"/>
      <c r="B2235" s="59"/>
      <c r="C2235" s="59"/>
      <c r="D2235" s="59"/>
      <c r="E2235" s="59"/>
      <c r="F2235" s="59"/>
      <c r="G2235" s="59"/>
      <c r="H2235" s="59"/>
      <c r="I2235" s="59"/>
      <c r="J2235" s="59"/>
    </row>
    <row r="2236" spans="1:10" ht="15.75">
      <c r="A2236" s="59"/>
      <c r="B2236" s="59"/>
      <c r="C2236" s="59"/>
      <c r="D2236" s="59"/>
      <c r="E2236" s="59"/>
      <c r="F2236" s="59"/>
      <c r="G2236" s="59"/>
      <c r="H2236" s="59"/>
      <c r="I2236" s="59"/>
      <c r="J2236" s="59"/>
    </row>
    <row r="2237" spans="1:10" ht="15.75">
      <c r="A2237" s="59"/>
      <c r="B2237" s="59"/>
      <c r="C2237" s="59"/>
      <c r="D2237" s="59"/>
      <c r="E2237" s="59"/>
      <c r="F2237" s="59"/>
      <c r="G2237" s="59"/>
      <c r="H2237" s="59"/>
      <c r="I2237" s="59"/>
      <c r="J2237" s="59"/>
    </row>
    <row r="2238" spans="1:10" ht="15.75">
      <c r="A2238" s="59"/>
      <c r="B2238" s="59"/>
      <c r="C2238" s="59"/>
      <c r="D2238" s="59"/>
      <c r="E2238" s="59"/>
      <c r="F2238" s="59"/>
      <c r="G2238" s="59"/>
      <c r="H2238" s="59"/>
      <c r="I2238" s="59"/>
      <c r="J2238" s="59"/>
    </row>
    <row r="2239" spans="1:10" ht="15.75">
      <c r="A2239" s="59"/>
      <c r="B2239" s="59"/>
      <c r="C2239" s="59"/>
      <c r="D2239" s="59"/>
      <c r="E2239" s="59"/>
      <c r="F2239" s="59"/>
      <c r="G2239" s="59"/>
      <c r="H2239" s="59"/>
      <c r="I2239" s="59"/>
      <c r="J2239" s="59"/>
    </row>
    <row r="2240" spans="1:10" ht="15.75">
      <c r="A2240" s="59"/>
      <c r="B2240" s="59"/>
      <c r="C2240" s="59"/>
      <c r="D2240" s="59"/>
      <c r="E2240" s="59"/>
      <c r="F2240" s="59"/>
      <c r="G2240" s="59"/>
      <c r="H2240" s="59"/>
      <c r="I2240" s="59"/>
      <c r="J2240" s="59"/>
    </row>
    <row r="2241" spans="1:10" ht="15.75">
      <c r="A2241" s="59"/>
      <c r="B2241" s="59"/>
      <c r="C2241" s="59"/>
      <c r="D2241" s="59"/>
      <c r="E2241" s="59"/>
      <c r="F2241" s="59"/>
      <c r="G2241" s="59"/>
      <c r="H2241" s="59"/>
      <c r="I2241" s="59"/>
      <c r="J2241" s="59"/>
    </row>
    <row r="2242" spans="1:10" ht="15.75">
      <c r="A2242" s="59"/>
      <c r="B2242" s="59"/>
      <c r="C2242" s="59"/>
      <c r="D2242" s="59"/>
      <c r="E2242" s="59"/>
      <c r="F2242" s="59"/>
      <c r="G2242" s="59"/>
      <c r="H2242" s="59"/>
      <c r="I2242" s="59"/>
      <c r="J2242" s="59"/>
    </row>
    <row r="2243" spans="1:10" ht="15.75">
      <c r="A2243" s="59"/>
      <c r="B2243" s="59"/>
      <c r="C2243" s="59"/>
      <c r="D2243" s="59"/>
      <c r="E2243" s="59"/>
      <c r="F2243" s="59"/>
      <c r="G2243" s="59"/>
      <c r="H2243" s="59"/>
      <c r="I2243" s="59"/>
      <c r="J2243" s="59"/>
    </row>
    <row r="2244" spans="1:10" ht="15.75">
      <c r="A2244" s="59"/>
      <c r="B2244" s="59"/>
      <c r="C2244" s="59"/>
      <c r="D2244" s="59"/>
      <c r="E2244" s="59"/>
      <c r="F2244" s="59"/>
      <c r="G2244" s="59"/>
      <c r="H2244" s="59"/>
      <c r="I2244" s="59"/>
      <c r="J2244" s="59"/>
    </row>
    <row r="2245" spans="1:10" ht="15.75">
      <c r="A2245" s="59"/>
      <c r="B2245" s="59"/>
      <c r="C2245" s="59"/>
      <c r="D2245" s="59"/>
      <c r="E2245" s="59"/>
      <c r="F2245" s="59"/>
      <c r="G2245" s="59"/>
      <c r="H2245" s="59"/>
      <c r="I2245" s="59"/>
      <c r="J2245" s="59"/>
    </row>
    <row r="2246" spans="1:10" ht="15.75">
      <c r="A2246" s="59"/>
      <c r="B2246" s="59"/>
      <c r="C2246" s="59"/>
      <c r="D2246" s="59"/>
      <c r="E2246" s="59"/>
      <c r="F2246" s="59"/>
      <c r="G2246" s="59"/>
      <c r="H2246" s="59"/>
      <c r="I2246" s="59"/>
      <c r="J2246" s="59"/>
    </row>
    <row r="2247" spans="1:10" ht="15.75">
      <c r="A2247" s="59"/>
      <c r="B2247" s="59"/>
      <c r="C2247" s="59"/>
      <c r="D2247" s="59"/>
      <c r="E2247" s="59"/>
      <c r="F2247" s="59"/>
      <c r="G2247" s="59"/>
      <c r="H2247" s="59"/>
      <c r="I2247" s="59"/>
      <c r="J2247" s="59"/>
    </row>
    <row r="2248" spans="1:10" ht="15.75">
      <c r="A2248" s="59"/>
      <c r="B2248" s="59"/>
      <c r="C2248" s="59"/>
      <c r="D2248" s="59"/>
      <c r="E2248" s="59"/>
      <c r="F2248" s="59"/>
      <c r="G2248" s="59"/>
      <c r="H2248" s="59"/>
      <c r="I2248" s="59"/>
      <c r="J2248" s="59"/>
    </row>
    <row r="2249" spans="1:10" ht="15.75">
      <c r="A2249" s="59"/>
      <c r="B2249" s="59"/>
      <c r="C2249" s="59"/>
      <c r="D2249" s="59"/>
      <c r="E2249" s="59"/>
      <c r="F2249" s="59"/>
      <c r="G2249" s="59"/>
      <c r="H2249" s="59"/>
      <c r="I2249" s="59"/>
      <c r="J2249" s="59"/>
    </row>
    <row r="2250" spans="1:10" ht="15.75">
      <c r="A2250" s="59"/>
      <c r="B2250" s="59"/>
      <c r="C2250" s="59"/>
      <c r="D2250" s="59"/>
      <c r="E2250" s="59"/>
      <c r="F2250" s="59"/>
      <c r="G2250" s="59"/>
      <c r="H2250" s="59"/>
      <c r="I2250" s="59"/>
      <c r="J2250" s="59"/>
    </row>
    <row r="2251" spans="1:10" ht="15.75">
      <c r="A2251" s="59"/>
      <c r="B2251" s="59"/>
      <c r="C2251" s="59"/>
      <c r="D2251" s="59"/>
      <c r="E2251" s="59"/>
      <c r="F2251" s="59"/>
      <c r="G2251" s="59"/>
      <c r="H2251" s="59"/>
      <c r="I2251" s="59"/>
      <c r="J2251" s="59"/>
    </row>
    <row r="2252" spans="1:10" ht="15.75">
      <c r="A2252" s="59"/>
      <c r="B2252" s="59"/>
      <c r="C2252" s="59"/>
      <c r="D2252" s="59"/>
      <c r="E2252" s="59"/>
      <c r="F2252" s="59"/>
      <c r="G2252" s="59"/>
      <c r="H2252" s="59"/>
      <c r="I2252" s="59"/>
      <c r="J2252" s="59"/>
    </row>
    <row r="2253" spans="1:10" ht="15.75">
      <c r="A2253" s="59"/>
      <c r="B2253" s="59"/>
      <c r="C2253" s="59"/>
      <c r="D2253" s="59"/>
      <c r="E2253" s="59"/>
      <c r="F2253" s="59"/>
      <c r="G2253" s="59"/>
      <c r="H2253" s="59"/>
      <c r="I2253" s="59"/>
      <c r="J2253" s="59"/>
    </row>
    <row r="2254" spans="1:10" ht="15.75">
      <c r="A2254" s="59"/>
      <c r="B2254" s="59"/>
      <c r="C2254" s="59"/>
      <c r="D2254" s="59"/>
      <c r="E2254" s="59"/>
      <c r="F2254" s="59"/>
      <c r="G2254" s="59"/>
      <c r="H2254" s="59"/>
      <c r="I2254" s="59"/>
      <c r="J2254" s="59"/>
    </row>
    <row r="2255" spans="1:10" ht="15.75">
      <c r="A2255" s="59"/>
      <c r="B2255" s="59"/>
      <c r="C2255" s="59"/>
      <c r="D2255" s="59"/>
      <c r="E2255" s="59"/>
      <c r="F2255" s="59"/>
      <c r="G2255" s="59"/>
      <c r="H2255" s="59"/>
      <c r="I2255" s="59"/>
      <c r="J2255" s="59"/>
    </row>
    <row r="2256" spans="1:10" ht="15.75">
      <c r="A2256" s="59"/>
      <c r="B2256" s="59"/>
      <c r="C2256" s="59"/>
      <c r="D2256" s="59"/>
      <c r="E2256" s="59"/>
      <c r="F2256" s="59"/>
      <c r="G2256" s="59"/>
      <c r="H2256" s="59"/>
      <c r="I2256" s="59"/>
      <c r="J2256" s="59"/>
    </row>
    <row r="2257" spans="1:10" ht="15.75">
      <c r="A2257" s="59"/>
      <c r="B2257" s="59"/>
      <c r="C2257" s="59"/>
      <c r="D2257" s="59"/>
      <c r="E2257" s="59"/>
      <c r="F2257" s="59"/>
      <c r="G2257" s="59"/>
      <c r="H2257" s="59"/>
      <c r="I2257" s="59"/>
      <c r="J2257" s="59"/>
    </row>
    <row r="2258" spans="1:10" ht="15.75">
      <c r="A2258" s="59"/>
      <c r="B2258" s="59"/>
      <c r="C2258" s="59"/>
      <c r="D2258" s="59"/>
      <c r="E2258" s="59"/>
      <c r="F2258" s="59"/>
      <c r="G2258" s="59"/>
      <c r="H2258" s="59"/>
      <c r="I2258" s="59"/>
      <c r="J2258" s="59"/>
    </row>
    <row r="2259" spans="1:10" ht="15.75">
      <c r="A2259" s="59"/>
      <c r="B2259" s="59"/>
      <c r="C2259" s="59"/>
      <c r="D2259" s="59"/>
      <c r="E2259" s="59"/>
      <c r="F2259" s="59"/>
      <c r="G2259" s="59"/>
      <c r="H2259" s="59"/>
      <c r="I2259" s="59"/>
      <c r="J2259" s="59"/>
    </row>
    <row r="2260" spans="1:10" ht="15.75">
      <c r="A2260" s="59"/>
      <c r="B2260" s="59"/>
      <c r="C2260" s="59"/>
      <c r="D2260" s="59"/>
      <c r="E2260" s="59"/>
      <c r="F2260" s="59"/>
      <c r="G2260" s="59"/>
      <c r="H2260" s="59"/>
      <c r="I2260" s="59"/>
      <c r="J2260" s="59"/>
    </row>
    <row r="2261" spans="1:10" ht="15.75">
      <c r="A2261" s="59"/>
      <c r="B2261" s="59"/>
      <c r="C2261" s="59"/>
      <c r="D2261" s="59"/>
      <c r="E2261" s="59"/>
      <c r="F2261" s="59"/>
      <c r="G2261" s="59"/>
      <c r="H2261" s="59"/>
      <c r="I2261" s="59"/>
      <c r="J2261" s="59"/>
    </row>
    <row r="2262" spans="1:10" ht="15.75">
      <c r="A2262" s="59"/>
      <c r="B2262" s="59"/>
      <c r="C2262" s="59"/>
      <c r="D2262" s="59"/>
      <c r="E2262" s="59"/>
      <c r="F2262" s="59"/>
      <c r="G2262" s="59"/>
      <c r="H2262" s="59"/>
      <c r="I2262" s="59"/>
      <c r="J2262" s="59"/>
    </row>
    <row r="2263" spans="1:10" ht="15.75">
      <c r="A2263" s="59"/>
      <c r="B2263" s="59"/>
      <c r="C2263" s="59"/>
      <c r="D2263" s="59"/>
      <c r="E2263" s="59"/>
      <c r="F2263" s="59"/>
      <c r="G2263" s="59"/>
      <c r="H2263" s="59"/>
      <c r="I2263" s="59"/>
      <c r="J2263" s="59"/>
    </row>
    <row r="2264" spans="1:10" ht="15.75">
      <c r="A2264" s="59"/>
      <c r="B2264" s="59"/>
      <c r="C2264" s="59"/>
      <c r="D2264" s="59"/>
      <c r="E2264" s="59"/>
      <c r="F2264" s="59"/>
      <c r="G2264" s="59"/>
      <c r="H2264" s="59"/>
      <c r="I2264" s="59"/>
      <c r="J2264" s="59"/>
    </row>
    <row r="2265" spans="1:10" ht="15.75">
      <c r="A2265" s="59"/>
      <c r="B2265" s="59"/>
      <c r="C2265" s="59"/>
      <c r="D2265" s="59"/>
      <c r="E2265" s="59"/>
      <c r="F2265" s="59"/>
      <c r="G2265" s="59"/>
      <c r="H2265" s="59"/>
      <c r="I2265" s="59"/>
      <c r="J2265" s="59"/>
    </row>
    <row r="2266" spans="1:10" ht="15.75">
      <c r="A2266" s="59"/>
      <c r="B2266" s="59"/>
      <c r="C2266" s="59"/>
      <c r="D2266" s="59"/>
      <c r="E2266" s="59"/>
      <c r="F2266" s="59"/>
      <c r="G2266" s="59"/>
      <c r="H2266" s="59"/>
      <c r="I2266" s="59"/>
      <c r="J2266" s="59"/>
    </row>
    <row r="2267" spans="1:10" ht="15.75">
      <c r="A2267" s="59"/>
      <c r="B2267" s="59"/>
      <c r="C2267" s="59"/>
      <c r="D2267" s="59"/>
      <c r="E2267" s="59"/>
      <c r="F2267" s="59"/>
      <c r="G2267" s="59"/>
      <c r="H2267" s="59"/>
      <c r="I2267" s="59"/>
      <c r="J2267" s="59"/>
    </row>
    <row r="2268" spans="1:10" ht="15.75">
      <c r="A2268" s="59"/>
      <c r="B2268" s="59"/>
      <c r="C2268" s="59"/>
      <c r="D2268" s="59"/>
      <c r="E2268" s="59"/>
      <c r="F2268" s="59"/>
      <c r="G2268" s="59"/>
      <c r="H2268" s="59"/>
      <c r="I2268" s="59"/>
      <c r="J2268" s="59"/>
    </row>
    <row r="2269" spans="1:10" ht="15.75">
      <c r="A2269" s="59"/>
      <c r="B2269" s="59"/>
      <c r="C2269" s="59"/>
      <c r="D2269" s="59"/>
      <c r="E2269" s="59"/>
      <c r="F2269" s="59"/>
      <c r="G2269" s="59"/>
      <c r="H2269" s="59"/>
      <c r="I2269" s="59"/>
      <c r="J2269" s="59"/>
    </row>
    <row r="2270" spans="1:10" ht="15.75">
      <c r="A2270" s="59"/>
      <c r="B2270" s="59"/>
      <c r="C2270" s="59"/>
      <c r="D2270" s="59"/>
      <c r="E2270" s="59"/>
      <c r="F2270" s="59"/>
      <c r="G2270" s="59"/>
      <c r="H2270" s="59"/>
      <c r="I2270" s="59"/>
      <c r="J2270" s="59"/>
    </row>
    <row r="2271" spans="1:10" ht="15.75">
      <c r="A2271" s="59"/>
      <c r="B2271" s="59"/>
      <c r="C2271" s="59"/>
      <c r="D2271" s="59"/>
      <c r="E2271" s="59"/>
      <c r="F2271" s="59"/>
      <c r="G2271" s="59"/>
      <c r="H2271" s="59"/>
      <c r="I2271" s="59"/>
      <c r="J2271" s="59"/>
    </row>
    <row r="2272" spans="1:10" ht="15.75">
      <c r="A2272" s="59"/>
      <c r="B2272" s="59"/>
      <c r="C2272" s="59"/>
      <c r="D2272" s="59"/>
      <c r="E2272" s="59"/>
      <c r="F2272" s="59"/>
      <c r="G2272" s="59"/>
      <c r="H2272" s="59"/>
      <c r="I2272" s="59"/>
      <c r="J2272" s="59"/>
    </row>
    <row r="2273" spans="1:10" ht="15.75">
      <c r="A2273" s="59"/>
      <c r="B2273" s="59"/>
      <c r="C2273" s="59"/>
      <c r="D2273" s="59"/>
      <c r="E2273" s="59"/>
      <c r="F2273" s="59"/>
      <c r="G2273" s="59"/>
      <c r="H2273" s="59"/>
      <c r="I2273" s="59"/>
      <c r="J2273" s="59"/>
    </row>
    <row r="2274" spans="1:10" ht="15.75">
      <c r="A2274" s="59"/>
      <c r="B2274" s="59"/>
      <c r="C2274" s="59"/>
      <c r="D2274" s="59"/>
      <c r="E2274" s="59"/>
      <c r="F2274" s="59"/>
      <c r="G2274" s="59"/>
      <c r="H2274" s="59"/>
      <c r="I2274" s="59"/>
      <c r="J2274" s="59"/>
    </row>
    <row r="2275" spans="1:10" ht="15.75">
      <c r="A2275" s="59"/>
      <c r="B2275" s="59"/>
      <c r="C2275" s="59"/>
      <c r="D2275" s="59"/>
      <c r="E2275" s="59"/>
      <c r="F2275" s="59"/>
      <c r="G2275" s="59"/>
      <c r="H2275" s="59"/>
      <c r="I2275" s="59"/>
      <c r="J2275" s="59"/>
    </row>
    <row r="2276" spans="1:10" ht="15.75">
      <c r="A2276" s="59"/>
      <c r="B2276" s="59"/>
      <c r="C2276" s="59"/>
      <c r="D2276" s="59"/>
      <c r="E2276" s="59"/>
      <c r="F2276" s="59"/>
      <c r="G2276" s="59"/>
      <c r="H2276" s="59"/>
      <c r="I2276" s="59"/>
      <c r="J2276" s="59"/>
    </row>
    <row r="2277" spans="1:10" ht="15.75">
      <c r="A2277" s="59"/>
      <c r="B2277" s="59"/>
      <c r="C2277" s="59"/>
      <c r="D2277" s="59"/>
      <c r="E2277" s="59"/>
      <c r="F2277" s="59"/>
      <c r="G2277" s="59"/>
      <c r="H2277" s="59"/>
      <c r="I2277" s="59"/>
      <c r="J2277" s="59"/>
    </row>
    <row r="2278" spans="1:10" ht="15.75">
      <c r="A2278" s="59"/>
      <c r="B2278" s="59"/>
      <c r="C2278" s="59"/>
      <c r="D2278" s="59"/>
      <c r="E2278" s="59"/>
      <c r="F2278" s="59"/>
      <c r="G2278" s="59"/>
      <c r="H2278" s="59"/>
      <c r="I2278" s="59"/>
      <c r="J2278" s="59"/>
    </row>
    <row r="2279" spans="1:10" ht="15.75">
      <c r="A2279" s="59"/>
      <c r="B2279" s="59"/>
      <c r="C2279" s="59"/>
      <c r="D2279" s="59"/>
      <c r="E2279" s="59"/>
      <c r="F2279" s="59"/>
      <c r="G2279" s="59"/>
      <c r="H2279" s="59"/>
      <c r="I2279" s="59"/>
      <c r="J2279" s="59"/>
    </row>
    <row r="2280" spans="1:10" ht="15.75">
      <c r="A2280" s="59"/>
      <c r="B2280" s="59"/>
      <c r="C2280" s="59"/>
      <c r="D2280" s="59"/>
      <c r="E2280" s="59"/>
      <c r="F2280" s="59"/>
      <c r="G2280" s="59"/>
      <c r="H2280" s="59"/>
      <c r="I2280" s="59"/>
      <c r="J2280" s="59"/>
    </row>
    <row r="2281" spans="1:10" ht="15.75">
      <c r="A2281" s="59"/>
      <c r="B2281" s="59"/>
      <c r="C2281" s="59"/>
      <c r="D2281" s="59"/>
      <c r="E2281" s="59"/>
      <c r="F2281" s="59"/>
      <c r="G2281" s="59"/>
      <c r="H2281" s="59"/>
      <c r="I2281" s="59"/>
      <c r="J2281" s="59"/>
    </row>
    <row r="2282" spans="1:10" ht="15.75">
      <c r="A2282" s="59"/>
      <c r="B2282" s="59"/>
      <c r="C2282" s="59"/>
      <c r="D2282" s="59"/>
      <c r="E2282" s="59"/>
      <c r="F2282" s="59"/>
      <c r="G2282" s="59"/>
      <c r="H2282" s="59"/>
      <c r="I2282" s="59"/>
      <c r="J2282" s="59"/>
    </row>
    <row r="2283" spans="1:10" ht="15.75">
      <c r="A2283" s="59"/>
      <c r="B2283" s="59"/>
      <c r="C2283" s="59"/>
      <c r="D2283" s="59"/>
      <c r="E2283" s="59"/>
      <c r="F2283" s="59"/>
      <c r="G2283" s="59"/>
      <c r="H2283" s="59"/>
      <c r="I2283" s="59"/>
      <c r="J2283" s="59"/>
    </row>
    <row r="2284" spans="1:10" ht="15.75">
      <c r="A2284" s="59"/>
      <c r="B2284" s="59"/>
      <c r="C2284" s="59"/>
      <c r="D2284" s="59"/>
      <c r="E2284" s="59"/>
      <c r="F2284" s="59"/>
      <c r="G2284" s="59"/>
      <c r="H2284" s="59"/>
      <c r="I2284" s="59"/>
      <c r="J2284" s="59"/>
    </row>
    <row r="2285" spans="1:10" ht="15.75">
      <c r="A2285" s="59"/>
      <c r="B2285" s="59"/>
      <c r="C2285" s="59"/>
      <c r="D2285" s="59"/>
      <c r="E2285" s="59"/>
      <c r="F2285" s="59"/>
      <c r="G2285" s="59"/>
      <c r="H2285" s="59"/>
      <c r="I2285" s="59"/>
      <c r="J2285" s="59"/>
    </row>
    <row r="2286" spans="1:10" ht="15.75">
      <c r="A2286" s="59"/>
      <c r="B2286" s="59"/>
      <c r="C2286" s="59"/>
      <c r="D2286" s="59"/>
      <c r="E2286" s="59"/>
      <c r="F2286" s="59"/>
      <c r="G2286" s="59"/>
      <c r="H2286" s="59"/>
      <c r="I2286" s="59"/>
      <c r="J2286" s="59"/>
    </row>
    <row r="2287" spans="1:10" ht="15.75">
      <c r="A2287" s="59"/>
      <c r="B2287" s="59"/>
      <c r="C2287" s="59"/>
      <c r="D2287" s="59"/>
      <c r="E2287" s="59"/>
      <c r="F2287" s="59"/>
      <c r="G2287" s="59"/>
      <c r="H2287" s="59"/>
      <c r="I2287" s="59"/>
      <c r="J2287" s="59"/>
    </row>
    <row r="2288" spans="1:10" ht="15.75">
      <c r="A2288" s="59"/>
      <c r="B2288" s="59"/>
      <c r="C2288" s="59"/>
      <c r="D2288" s="59"/>
      <c r="E2288" s="59"/>
      <c r="F2288" s="59"/>
      <c r="G2288" s="59"/>
      <c r="H2288" s="59"/>
      <c r="I2288" s="59"/>
      <c r="J2288" s="59"/>
    </row>
    <row r="2289" spans="1:10" ht="15.75">
      <c r="A2289" s="59"/>
      <c r="B2289" s="59"/>
      <c r="C2289" s="59"/>
      <c r="D2289" s="59"/>
      <c r="E2289" s="59"/>
      <c r="F2289" s="59"/>
      <c r="G2289" s="59"/>
      <c r="H2289" s="59"/>
      <c r="I2289" s="59"/>
      <c r="J2289" s="59"/>
    </row>
    <row r="2290" spans="1:10" ht="15.75">
      <c r="A2290" s="59"/>
      <c r="B2290" s="59"/>
      <c r="C2290" s="59"/>
      <c r="D2290" s="59"/>
      <c r="E2290" s="59"/>
      <c r="F2290" s="59"/>
      <c r="G2290" s="59"/>
      <c r="H2290" s="59"/>
      <c r="I2290" s="59"/>
      <c r="J2290" s="59"/>
    </row>
    <row r="2291" spans="1:10" ht="15.75">
      <c r="A2291" s="59"/>
      <c r="B2291" s="59"/>
      <c r="C2291" s="59"/>
      <c r="D2291" s="59"/>
      <c r="E2291" s="59"/>
      <c r="F2291" s="59"/>
      <c r="G2291" s="59"/>
      <c r="H2291" s="59"/>
      <c r="I2291" s="59"/>
      <c r="J2291" s="59"/>
    </row>
    <row r="2292" spans="1:10" ht="15.75">
      <c r="A2292" s="59"/>
      <c r="B2292" s="59"/>
      <c r="C2292" s="59"/>
      <c r="D2292" s="59"/>
      <c r="E2292" s="59"/>
      <c r="F2292" s="59"/>
      <c r="G2292" s="59"/>
      <c r="H2292" s="59"/>
      <c r="I2292" s="59"/>
      <c r="J2292" s="59"/>
    </row>
    <row r="2293" spans="1:10" ht="15.75">
      <c r="A2293" s="59"/>
      <c r="B2293" s="59"/>
      <c r="C2293" s="59"/>
      <c r="D2293" s="59"/>
      <c r="E2293" s="59"/>
      <c r="F2293" s="59"/>
      <c r="G2293" s="59"/>
      <c r="H2293" s="59"/>
      <c r="I2293" s="59"/>
      <c r="J2293" s="59"/>
    </row>
    <row r="2294" spans="1:10" ht="15.75">
      <c r="A2294" s="59"/>
      <c r="B2294" s="59"/>
      <c r="C2294" s="59"/>
      <c r="D2294" s="59"/>
      <c r="E2294" s="59"/>
      <c r="F2294" s="59"/>
      <c r="G2294" s="59"/>
      <c r="H2294" s="59"/>
      <c r="I2294" s="59"/>
      <c r="J2294" s="59"/>
    </row>
    <row r="2295" spans="1:10" ht="15.75">
      <c r="A2295" s="59"/>
      <c r="B2295" s="59"/>
      <c r="C2295" s="59"/>
      <c r="D2295" s="59"/>
      <c r="E2295" s="59"/>
      <c r="F2295" s="59"/>
      <c r="G2295" s="59"/>
      <c r="H2295" s="59"/>
      <c r="I2295" s="59"/>
      <c r="J2295" s="59"/>
    </row>
    <row r="2296" spans="1:10" ht="15.75">
      <c r="A2296" s="59"/>
      <c r="B2296" s="59"/>
      <c r="C2296" s="59"/>
      <c r="D2296" s="59"/>
      <c r="E2296" s="59"/>
      <c r="F2296" s="59"/>
      <c r="G2296" s="59"/>
      <c r="H2296" s="59"/>
      <c r="I2296" s="59"/>
      <c r="J2296" s="59"/>
    </row>
    <row r="2297" spans="1:10" ht="15.75">
      <c r="A2297" s="59"/>
      <c r="B2297" s="59"/>
      <c r="C2297" s="59"/>
      <c r="D2297" s="59"/>
      <c r="E2297" s="59"/>
      <c r="F2297" s="59"/>
      <c r="G2297" s="59"/>
      <c r="H2297" s="59"/>
      <c r="I2297" s="59"/>
      <c r="J2297" s="59"/>
    </row>
    <row r="2298" spans="1:10" ht="15.75">
      <c r="A2298" s="59"/>
      <c r="B2298" s="59"/>
      <c r="C2298" s="59"/>
      <c r="D2298" s="59"/>
      <c r="E2298" s="59"/>
      <c r="F2298" s="59"/>
      <c r="G2298" s="59"/>
      <c r="H2298" s="59"/>
      <c r="I2298" s="59"/>
      <c r="J2298" s="59"/>
    </row>
    <row r="2299" spans="1:10" ht="15.75">
      <c r="A2299" s="59"/>
      <c r="B2299" s="59"/>
      <c r="C2299" s="59"/>
      <c r="D2299" s="59"/>
      <c r="E2299" s="59"/>
      <c r="F2299" s="59"/>
      <c r="G2299" s="59"/>
      <c r="H2299" s="59"/>
      <c r="I2299" s="59"/>
      <c r="J2299" s="59"/>
    </row>
    <row r="2300" spans="1:10" ht="15.75">
      <c r="A2300" s="59"/>
      <c r="B2300" s="59"/>
      <c r="C2300" s="59"/>
      <c r="D2300" s="59"/>
      <c r="E2300" s="59"/>
      <c r="F2300" s="59"/>
      <c r="G2300" s="59"/>
      <c r="H2300" s="59"/>
      <c r="I2300" s="59"/>
      <c r="J2300" s="59"/>
    </row>
    <row r="2301" spans="1:10" ht="15.75">
      <c r="A2301" s="59"/>
      <c r="B2301" s="59"/>
      <c r="C2301" s="59"/>
      <c r="D2301" s="59"/>
      <c r="E2301" s="59"/>
      <c r="F2301" s="59"/>
      <c r="G2301" s="59"/>
      <c r="H2301" s="59"/>
      <c r="I2301" s="59"/>
      <c r="J2301" s="59"/>
    </row>
    <row r="2302" spans="1:10" ht="15.75">
      <c r="A2302" s="59"/>
      <c r="B2302" s="59"/>
      <c r="C2302" s="59"/>
      <c r="D2302" s="59"/>
      <c r="E2302" s="59"/>
      <c r="F2302" s="59"/>
      <c r="G2302" s="59"/>
      <c r="H2302" s="59"/>
      <c r="I2302" s="59"/>
      <c r="J2302" s="59"/>
    </row>
    <row r="2303" spans="1:10" ht="15.75">
      <c r="A2303" s="59"/>
      <c r="B2303" s="59"/>
      <c r="C2303" s="59"/>
      <c r="D2303" s="59"/>
      <c r="E2303" s="59"/>
      <c r="F2303" s="59"/>
      <c r="G2303" s="59"/>
      <c r="H2303" s="59"/>
      <c r="I2303" s="59"/>
      <c r="J2303" s="59"/>
    </row>
    <row r="2304" spans="1:10" ht="15.75">
      <c r="A2304" s="59"/>
      <c r="B2304" s="59"/>
      <c r="C2304" s="59"/>
      <c r="D2304" s="59"/>
      <c r="E2304" s="59"/>
      <c r="F2304" s="59"/>
      <c r="G2304" s="59"/>
      <c r="H2304" s="59"/>
      <c r="I2304" s="59"/>
      <c r="J2304" s="59"/>
    </row>
    <row r="2305" spans="1:10" ht="15.75">
      <c r="A2305" s="59"/>
      <c r="B2305" s="59"/>
      <c r="C2305" s="59"/>
      <c r="D2305" s="59"/>
      <c r="E2305" s="59"/>
      <c r="F2305" s="59"/>
      <c r="G2305" s="59"/>
      <c r="H2305" s="59"/>
      <c r="I2305" s="59"/>
      <c r="J2305" s="59"/>
    </row>
    <row r="2306" spans="1:10" ht="15.75">
      <c r="A2306" s="59"/>
      <c r="B2306" s="59"/>
      <c r="C2306" s="59"/>
      <c r="D2306" s="59"/>
      <c r="E2306" s="59"/>
      <c r="F2306" s="59"/>
      <c r="G2306" s="59"/>
      <c r="H2306" s="59"/>
      <c r="I2306" s="59"/>
      <c r="J2306" s="59"/>
    </row>
    <row r="2307" spans="1:10" ht="15.75">
      <c r="A2307" s="59"/>
      <c r="B2307" s="59"/>
      <c r="C2307" s="59"/>
      <c r="D2307" s="59"/>
      <c r="E2307" s="59"/>
      <c r="F2307" s="59"/>
      <c r="G2307" s="59"/>
      <c r="H2307" s="59"/>
      <c r="I2307" s="59"/>
      <c r="J2307" s="59"/>
    </row>
    <row r="2308" spans="1:10" ht="15.75">
      <c r="A2308" s="59"/>
      <c r="B2308" s="59"/>
      <c r="C2308" s="59"/>
      <c r="D2308" s="59"/>
      <c r="E2308" s="59"/>
      <c r="F2308" s="59"/>
      <c r="G2308" s="59"/>
      <c r="H2308" s="59"/>
      <c r="I2308" s="59"/>
      <c r="J2308" s="59"/>
    </row>
    <row r="2309" spans="1:10" ht="15.75">
      <c r="A2309" s="59"/>
      <c r="B2309" s="59"/>
      <c r="C2309" s="59"/>
      <c r="D2309" s="59"/>
      <c r="E2309" s="59"/>
      <c r="F2309" s="59"/>
      <c r="G2309" s="59"/>
      <c r="H2309" s="59"/>
      <c r="I2309" s="59"/>
      <c r="J2309" s="59"/>
    </row>
    <row r="2310" spans="1:10" ht="15.75">
      <c r="A2310" s="59"/>
      <c r="B2310" s="59"/>
      <c r="C2310" s="59"/>
      <c r="D2310" s="59"/>
      <c r="E2310" s="59"/>
      <c r="F2310" s="59"/>
      <c r="G2310" s="59"/>
      <c r="H2310" s="59"/>
      <c r="I2310" s="59"/>
      <c r="J2310" s="59"/>
    </row>
    <row r="2311" spans="1:10" ht="15.75">
      <c r="A2311" s="59"/>
      <c r="B2311" s="59"/>
      <c r="C2311" s="59"/>
      <c r="D2311" s="59"/>
      <c r="E2311" s="59"/>
      <c r="F2311" s="59"/>
      <c r="G2311" s="59"/>
      <c r="H2311" s="59"/>
      <c r="I2311" s="59"/>
      <c r="J2311" s="59"/>
    </row>
    <row r="2312" spans="1:10" ht="15.75">
      <c r="A2312" s="59"/>
      <c r="B2312" s="59"/>
      <c r="C2312" s="59"/>
      <c r="D2312" s="59"/>
      <c r="E2312" s="59"/>
      <c r="F2312" s="59"/>
      <c r="G2312" s="59"/>
      <c r="H2312" s="59"/>
      <c r="I2312" s="59"/>
      <c r="J2312" s="59"/>
    </row>
    <row r="2313" spans="1:10" ht="15.75">
      <c r="A2313" s="59"/>
      <c r="B2313" s="59"/>
      <c r="C2313" s="59"/>
      <c r="D2313" s="59"/>
      <c r="E2313" s="59"/>
      <c r="F2313" s="59"/>
      <c r="G2313" s="59"/>
      <c r="H2313" s="59"/>
      <c r="I2313" s="59"/>
      <c r="J2313" s="59"/>
    </row>
    <row r="2314" spans="1:10" ht="15.75">
      <c r="A2314" s="59"/>
      <c r="B2314" s="59"/>
      <c r="C2314" s="59"/>
      <c r="D2314" s="59"/>
      <c r="E2314" s="59"/>
      <c r="F2314" s="59"/>
      <c r="G2314" s="59"/>
      <c r="H2314" s="59"/>
      <c r="I2314" s="59"/>
      <c r="J2314" s="59"/>
    </row>
    <row r="2315" spans="1:10" ht="15.75">
      <c r="A2315" s="59"/>
      <c r="B2315" s="59"/>
      <c r="C2315" s="59"/>
      <c r="D2315" s="59"/>
      <c r="E2315" s="59"/>
      <c r="F2315" s="59"/>
      <c r="G2315" s="59"/>
      <c r="H2315" s="59"/>
      <c r="I2315" s="59"/>
      <c r="J2315" s="59"/>
    </row>
    <row r="2316" spans="1:10" ht="15.75">
      <c r="A2316" s="59"/>
      <c r="B2316" s="59"/>
      <c r="C2316" s="59"/>
      <c r="D2316" s="59"/>
      <c r="E2316" s="59"/>
      <c r="F2316" s="59"/>
      <c r="G2316" s="59"/>
      <c r="H2316" s="59"/>
      <c r="I2316" s="59"/>
      <c r="J2316" s="59"/>
    </row>
    <row r="2317" spans="1:10" ht="15.75">
      <c r="A2317" s="59"/>
      <c r="B2317" s="59"/>
      <c r="C2317" s="59"/>
      <c r="D2317" s="59"/>
      <c r="E2317" s="59"/>
      <c r="F2317" s="59"/>
      <c r="G2317" s="59"/>
      <c r="H2317" s="59"/>
      <c r="I2317" s="59"/>
      <c r="J2317" s="59"/>
    </row>
    <row r="2318" spans="1:10" ht="15.75">
      <c r="A2318" s="59"/>
      <c r="B2318" s="59"/>
      <c r="C2318" s="59"/>
      <c r="D2318" s="59"/>
      <c r="E2318" s="59"/>
      <c r="F2318" s="59"/>
      <c r="G2318" s="59"/>
      <c r="H2318" s="59"/>
      <c r="I2318" s="59"/>
      <c r="J2318" s="59"/>
    </row>
    <row r="2319" spans="1:10" ht="15.75">
      <c r="A2319" s="59"/>
      <c r="B2319" s="59"/>
      <c r="C2319" s="59"/>
      <c r="D2319" s="59"/>
      <c r="E2319" s="59"/>
      <c r="F2319" s="59"/>
      <c r="G2319" s="59"/>
      <c r="H2319" s="59"/>
      <c r="I2319" s="59"/>
      <c r="J2319" s="59"/>
    </row>
    <row r="2320" spans="1:10" ht="15.75">
      <c r="A2320" s="59"/>
      <c r="B2320" s="59"/>
      <c r="C2320" s="59"/>
      <c r="D2320" s="59"/>
      <c r="E2320" s="59"/>
      <c r="F2320" s="59"/>
      <c r="G2320" s="59"/>
      <c r="H2320" s="59"/>
      <c r="I2320" s="59"/>
      <c r="J2320" s="59"/>
    </row>
    <row r="2321" spans="1:10" ht="15.75">
      <c r="A2321" s="59"/>
      <c r="B2321" s="59"/>
      <c r="C2321" s="59"/>
      <c r="D2321" s="59"/>
      <c r="E2321" s="59"/>
      <c r="F2321" s="59"/>
      <c r="G2321" s="59"/>
      <c r="H2321" s="59"/>
      <c r="I2321" s="59"/>
      <c r="J2321" s="59"/>
    </row>
    <row r="2322" spans="1:10" ht="15.75">
      <c r="A2322" s="59"/>
      <c r="B2322" s="59"/>
      <c r="C2322" s="59"/>
      <c r="D2322" s="59"/>
      <c r="E2322" s="59"/>
      <c r="F2322" s="59"/>
      <c r="G2322" s="59"/>
      <c r="H2322" s="59"/>
      <c r="I2322" s="59"/>
      <c r="J2322" s="59"/>
    </row>
    <row r="2323" spans="1:10" ht="15.75">
      <c r="A2323" s="59"/>
      <c r="B2323" s="59"/>
      <c r="C2323" s="59"/>
      <c r="D2323" s="59"/>
      <c r="E2323" s="59"/>
      <c r="F2323" s="59"/>
      <c r="G2323" s="59"/>
      <c r="H2323" s="59"/>
      <c r="I2323" s="59"/>
      <c r="J2323" s="59"/>
    </row>
    <row r="2324" spans="1:10" ht="15.75">
      <c r="A2324" s="59"/>
      <c r="B2324" s="59"/>
      <c r="C2324" s="59"/>
      <c r="D2324" s="59"/>
      <c r="E2324" s="59"/>
      <c r="F2324" s="59"/>
      <c r="G2324" s="59"/>
      <c r="H2324" s="59"/>
      <c r="I2324" s="59"/>
      <c r="J2324" s="59"/>
    </row>
    <row r="2325" spans="1:10" ht="15.75">
      <c r="A2325" s="59"/>
      <c r="B2325" s="59"/>
      <c r="C2325" s="59"/>
      <c r="D2325" s="59"/>
      <c r="E2325" s="59"/>
      <c r="F2325" s="59"/>
      <c r="G2325" s="59"/>
      <c r="H2325" s="59"/>
      <c r="I2325" s="59"/>
      <c r="J2325" s="59"/>
    </row>
    <row r="2326" spans="1:10" ht="15.75">
      <c r="A2326" s="59"/>
      <c r="B2326" s="59"/>
      <c r="C2326" s="59"/>
      <c r="D2326" s="59"/>
      <c r="E2326" s="59"/>
      <c r="F2326" s="59"/>
      <c r="G2326" s="59"/>
      <c r="H2326" s="59"/>
      <c r="I2326" s="59"/>
      <c r="J2326" s="59"/>
    </row>
    <row r="2327" spans="1:10" ht="15.75">
      <c r="A2327" s="59"/>
      <c r="B2327" s="59"/>
      <c r="C2327" s="59"/>
      <c r="D2327" s="59"/>
      <c r="E2327" s="59"/>
      <c r="F2327" s="59"/>
      <c r="G2327" s="59"/>
      <c r="H2327" s="59"/>
      <c r="I2327" s="59"/>
      <c r="J2327" s="59"/>
    </row>
    <row r="2328" spans="1:10" ht="15.75">
      <c r="A2328" s="59"/>
      <c r="B2328" s="59"/>
      <c r="C2328" s="59"/>
      <c r="D2328" s="59"/>
      <c r="E2328" s="59"/>
      <c r="F2328" s="59"/>
      <c r="G2328" s="59"/>
      <c r="H2328" s="59"/>
      <c r="I2328" s="59"/>
      <c r="J2328" s="59"/>
    </row>
    <row r="2329" spans="1:10" ht="15.75">
      <c r="A2329" s="59"/>
      <c r="B2329" s="59"/>
      <c r="C2329" s="59"/>
      <c r="D2329" s="59"/>
      <c r="E2329" s="59"/>
      <c r="F2329" s="59"/>
      <c r="G2329" s="59"/>
      <c r="H2329" s="59"/>
      <c r="I2329" s="59"/>
      <c r="J2329" s="59"/>
    </row>
    <row r="2330" spans="1:10" ht="15.75">
      <c r="A2330" s="59"/>
      <c r="B2330" s="59"/>
      <c r="C2330" s="59"/>
      <c r="D2330" s="59"/>
      <c r="E2330" s="59"/>
      <c r="F2330" s="59"/>
      <c r="G2330" s="59"/>
      <c r="H2330" s="59"/>
      <c r="I2330" s="59"/>
      <c r="J2330" s="59"/>
    </row>
    <row r="2331" spans="1:10" ht="15.75">
      <c r="A2331" s="59"/>
      <c r="B2331" s="59"/>
      <c r="C2331" s="59"/>
      <c r="D2331" s="59"/>
      <c r="E2331" s="59"/>
      <c r="F2331" s="59"/>
      <c r="G2331" s="59"/>
      <c r="H2331" s="59"/>
      <c r="I2331" s="59"/>
      <c r="J2331" s="59"/>
    </row>
    <row r="2332" spans="1:10" ht="15.75">
      <c r="A2332" s="59"/>
      <c r="B2332" s="59"/>
      <c r="C2332" s="59"/>
      <c r="D2332" s="59"/>
      <c r="E2332" s="59"/>
      <c r="F2332" s="59"/>
      <c r="G2332" s="59"/>
      <c r="H2332" s="59"/>
      <c r="I2332" s="59"/>
      <c r="J2332" s="59"/>
    </row>
    <row r="2333" spans="1:10" ht="15.75">
      <c r="A2333" s="59"/>
      <c r="B2333" s="59"/>
      <c r="C2333" s="59"/>
      <c r="D2333" s="59"/>
      <c r="E2333" s="59"/>
      <c r="F2333" s="59"/>
      <c r="G2333" s="59"/>
      <c r="H2333" s="59"/>
      <c r="I2333" s="59"/>
      <c r="J2333" s="59"/>
    </row>
    <row r="2334" spans="1:10" ht="15.75">
      <c r="A2334" s="59"/>
      <c r="B2334" s="59"/>
      <c r="C2334" s="59"/>
      <c r="D2334" s="59"/>
      <c r="E2334" s="59"/>
      <c r="F2334" s="59"/>
      <c r="G2334" s="59"/>
      <c r="H2334" s="59"/>
      <c r="I2334" s="59"/>
      <c r="J2334" s="59"/>
    </row>
    <row r="2335" spans="1:10" ht="15.75">
      <c r="A2335" s="59"/>
      <c r="B2335" s="59"/>
      <c r="C2335" s="59"/>
      <c r="D2335" s="59"/>
      <c r="E2335" s="59"/>
      <c r="F2335" s="59"/>
      <c r="G2335" s="59"/>
      <c r="H2335" s="59"/>
      <c r="I2335" s="59"/>
      <c r="J2335" s="59"/>
    </row>
    <row r="2336" spans="1:10" ht="15.75">
      <c r="A2336" s="59"/>
      <c r="B2336" s="59"/>
      <c r="C2336" s="59"/>
      <c r="D2336" s="59"/>
      <c r="E2336" s="59"/>
      <c r="F2336" s="59"/>
      <c r="G2336" s="59"/>
      <c r="H2336" s="59"/>
      <c r="I2336" s="59"/>
      <c r="J2336" s="59"/>
    </row>
    <row r="2337" spans="1:10" ht="15.75">
      <c r="A2337" s="59"/>
      <c r="B2337" s="59"/>
      <c r="C2337" s="59"/>
      <c r="D2337" s="59"/>
      <c r="E2337" s="59"/>
      <c r="F2337" s="59"/>
      <c r="G2337" s="59"/>
      <c r="H2337" s="59"/>
      <c r="I2337" s="59"/>
      <c r="J2337" s="59"/>
    </row>
    <row r="2338" spans="1:10" ht="15.75">
      <c r="A2338" s="59"/>
      <c r="B2338" s="59"/>
      <c r="C2338" s="59"/>
      <c r="D2338" s="59"/>
      <c r="E2338" s="59"/>
      <c r="F2338" s="59"/>
      <c r="G2338" s="59"/>
      <c r="H2338" s="59"/>
      <c r="I2338" s="59"/>
      <c r="J2338" s="59"/>
    </row>
    <row r="2339" spans="1:10" ht="15.75">
      <c r="A2339" s="59"/>
      <c r="B2339" s="59"/>
      <c r="C2339" s="59"/>
      <c r="D2339" s="59"/>
      <c r="E2339" s="59"/>
      <c r="F2339" s="59"/>
      <c r="G2339" s="59"/>
      <c r="H2339" s="59"/>
      <c r="I2339" s="59"/>
      <c r="J2339" s="59"/>
    </row>
    <row r="2340" spans="1:10" ht="15.75">
      <c r="A2340" s="59"/>
      <c r="B2340" s="59"/>
      <c r="C2340" s="59"/>
      <c r="D2340" s="59"/>
      <c r="E2340" s="59"/>
      <c r="F2340" s="59"/>
      <c r="G2340" s="59"/>
      <c r="H2340" s="59"/>
      <c r="I2340" s="59"/>
      <c r="J2340" s="59"/>
    </row>
    <row r="2341" spans="1:10" ht="15.75">
      <c r="A2341" s="59"/>
      <c r="B2341" s="59"/>
      <c r="C2341" s="59"/>
      <c r="D2341" s="59"/>
      <c r="E2341" s="59"/>
      <c r="F2341" s="59"/>
      <c r="G2341" s="59"/>
      <c r="H2341" s="59"/>
      <c r="I2341" s="59"/>
      <c r="J2341" s="59"/>
    </row>
    <row r="2342" spans="1:10" ht="15.75">
      <c r="A2342" s="59"/>
      <c r="B2342" s="59"/>
      <c r="C2342" s="59"/>
      <c r="D2342" s="59"/>
      <c r="E2342" s="59"/>
      <c r="F2342" s="59"/>
      <c r="G2342" s="59"/>
      <c r="H2342" s="59"/>
      <c r="I2342" s="59"/>
      <c r="J2342" s="59"/>
    </row>
    <row r="2343" spans="1:10" ht="15.75">
      <c r="A2343" s="59"/>
      <c r="B2343" s="59"/>
      <c r="C2343" s="59"/>
      <c r="D2343" s="59"/>
      <c r="E2343" s="59"/>
      <c r="F2343" s="59"/>
      <c r="G2343" s="59"/>
      <c r="H2343" s="59"/>
      <c r="I2343" s="59"/>
      <c r="J2343" s="59"/>
    </row>
    <row r="2344" spans="1:10" ht="15.75">
      <c r="A2344" s="59"/>
      <c r="B2344" s="59"/>
      <c r="C2344" s="59"/>
      <c r="D2344" s="59"/>
      <c r="E2344" s="59"/>
      <c r="F2344" s="59"/>
      <c r="G2344" s="59"/>
      <c r="H2344" s="59"/>
      <c r="I2344" s="59"/>
      <c r="J2344" s="59"/>
    </row>
    <row r="2345" spans="1:10" ht="15.75">
      <c r="A2345" s="59"/>
      <c r="B2345" s="59"/>
      <c r="C2345" s="59"/>
      <c r="D2345" s="59"/>
      <c r="E2345" s="59"/>
      <c r="F2345" s="59"/>
      <c r="G2345" s="59"/>
      <c r="H2345" s="59"/>
      <c r="I2345" s="59"/>
      <c r="J2345" s="59"/>
    </row>
    <row r="2346" spans="1:10" ht="15.75">
      <c r="A2346" s="59"/>
      <c r="B2346" s="59"/>
      <c r="C2346" s="59"/>
      <c r="D2346" s="59"/>
      <c r="E2346" s="59"/>
      <c r="F2346" s="59"/>
      <c r="G2346" s="59"/>
      <c r="H2346" s="59"/>
      <c r="I2346" s="59"/>
      <c r="J2346" s="59"/>
    </row>
    <row r="2347" spans="1:10" ht="15.75">
      <c r="A2347" s="59"/>
      <c r="B2347" s="59"/>
      <c r="C2347" s="59"/>
      <c r="D2347" s="59"/>
      <c r="E2347" s="59"/>
      <c r="F2347" s="59"/>
      <c r="G2347" s="59"/>
      <c r="H2347" s="59"/>
      <c r="I2347" s="59"/>
      <c r="J2347" s="59"/>
    </row>
    <row r="2348" spans="1:10" ht="15.75">
      <c r="A2348" s="59"/>
      <c r="B2348" s="59"/>
      <c r="C2348" s="59"/>
      <c r="D2348" s="59"/>
      <c r="E2348" s="59"/>
      <c r="F2348" s="59"/>
      <c r="G2348" s="59"/>
      <c r="H2348" s="59"/>
      <c r="I2348" s="59"/>
      <c r="J2348" s="59"/>
    </row>
    <row r="2349" spans="1:10" ht="15.75">
      <c r="A2349" s="59"/>
      <c r="B2349" s="59"/>
      <c r="C2349" s="59"/>
      <c r="D2349" s="59"/>
      <c r="E2349" s="59"/>
      <c r="F2349" s="59"/>
      <c r="G2349" s="59"/>
      <c r="H2349" s="59"/>
      <c r="I2349" s="59"/>
      <c r="J2349" s="59"/>
    </row>
    <row r="2350" spans="1:10" ht="15.75">
      <c r="A2350" s="59"/>
      <c r="B2350" s="59"/>
      <c r="C2350" s="59"/>
      <c r="D2350" s="59"/>
      <c r="E2350" s="59"/>
      <c r="F2350" s="59"/>
      <c r="G2350" s="59"/>
      <c r="H2350" s="59"/>
      <c r="I2350" s="59"/>
      <c r="J2350" s="59"/>
    </row>
    <row r="2351" spans="1:10" ht="15.75">
      <c r="A2351" s="59"/>
      <c r="B2351" s="59"/>
      <c r="C2351" s="59"/>
      <c r="D2351" s="59"/>
      <c r="E2351" s="59"/>
      <c r="F2351" s="59"/>
      <c r="G2351" s="59"/>
      <c r="H2351" s="59"/>
      <c r="I2351" s="59"/>
      <c r="J2351" s="59"/>
    </row>
    <row r="2352" spans="1:10" ht="15.75">
      <c r="A2352" s="59"/>
      <c r="B2352" s="59"/>
      <c r="C2352" s="59"/>
      <c r="D2352" s="59"/>
      <c r="E2352" s="59"/>
      <c r="F2352" s="59"/>
      <c r="G2352" s="59"/>
      <c r="H2352" s="59"/>
      <c r="I2352" s="59"/>
      <c r="J2352" s="59"/>
    </row>
    <row r="2353" spans="1:10" ht="15.75">
      <c r="A2353" s="59"/>
      <c r="B2353" s="59"/>
      <c r="C2353" s="59"/>
      <c r="D2353" s="59"/>
      <c r="E2353" s="59"/>
      <c r="F2353" s="59"/>
      <c r="G2353" s="59"/>
      <c r="H2353" s="59"/>
      <c r="I2353" s="59"/>
      <c r="J2353" s="59"/>
    </row>
    <row r="2354" spans="1:10" ht="15.75">
      <c r="A2354" s="59"/>
      <c r="B2354" s="59"/>
      <c r="C2354" s="59"/>
      <c r="D2354" s="59"/>
      <c r="E2354" s="59"/>
      <c r="F2354" s="59"/>
      <c r="G2354" s="59"/>
      <c r="H2354" s="59"/>
      <c r="I2354" s="59"/>
      <c r="J2354" s="59"/>
    </row>
    <row r="2355" spans="1:10" ht="15.75">
      <c r="A2355" s="59"/>
      <c r="B2355" s="59"/>
      <c r="C2355" s="59"/>
      <c r="D2355" s="59"/>
      <c r="E2355" s="59"/>
      <c r="F2355" s="59"/>
      <c r="G2355" s="59"/>
      <c r="H2355" s="59"/>
      <c r="I2355" s="59"/>
      <c r="J2355" s="59"/>
    </row>
    <row r="2356" spans="1:10" ht="15.75">
      <c r="A2356" s="59"/>
      <c r="B2356" s="59"/>
      <c r="C2356" s="59"/>
      <c r="D2356" s="59"/>
      <c r="E2356" s="59"/>
      <c r="F2356" s="59"/>
      <c r="G2356" s="59"/>
      <c r="H2356" s="59"/>
      <c r="I2356" s="59"/>
      <c r="J2356" s="59"/>
    </row>
    <row r="2357" spans="1:10" ht="15.75">
      <c r="A2357" s="59"/>
      <c r="B2357" s="59"/>
      <c r="C2357" s="59"/>
      <c r="D2357" s="59"/>
      <c r="E2357" s="59"/>
      <c r="F2357" s="59"/>
      <c r="G2357" s="59"/>
      <c r="H2357" s="59"/>
      <c r="I2357" s="59"/>
      <c r="J2357" s="59"/>
    </row>
    <row r="2358" spans="1:10" ht="15.75">
      <c r="A2358" s="59"/>
      <c r="B2358" s="59"/>
      <c r="C2358" s="59"/>
      <c r="D2358" s="59"/>
      <c r="E2358" s="59"/>
      <c r="F2358" s="59"/>
      <c r="G2358" s="59"/>
      <c r="H2358" s="59"/>
      <c r="I2358" s="59"/>
      <c r="J2358" s="59"/>
    </row>
    <row r="2359" spans="1:10" ht="15.75">
      <c r="A2359" s="59"/>
      <c r="B2359" s="59"/>
      <c r="C2359" s="59"/>
      <c r="D2359" s="59"/>
      <c r="E2359" s="59"/>
      <c r="F2359" s="59"/>
      <c r="G2359" s="59"/>
      <c r="H2359" s="59"/>
      <c r="I2359" s="59"/>
      <c r="J2359" s="59"/>
    </row>
    <row r="2360" spans="1:10" ht="15.75">
      <c r="A2360" s="59"/>
      <c r="B2360" s="59"/>
      <c r="C2360" s="59"/>
      <c r="D2360" s="59"/>
      <c r="E2360" s="59"/>
      <c r="F2360" s="59"/>
      <c r="G2360" s="59"/>
      <c r="H2360" s="59"/>
      <c r="I2360" s="59"/>
      <c r="J2360" s="59"/>
    </row>
    <row r="2361" spans="1:10" ht="15.75">
      <c r="A2361" s="59"/>
      <c r="B2361" s="59"/>
      <c r="C2361" s="59"/>
      <c r="D2361" s="59"/>
      <c r="E2361" s="59"/>
      <c r="F2361" s="59"/>
      <c r="G2361" s="59"/>
      <c r="H2361" s="59"/>
      <c r="I2361" s="59"/>
      <c r="J2361" s="59"/>
    </row>
    <row r="2362" spans="1:10" ht="15.75">
      <c r="A2362" s="59"/>
      <c r="B2362" s="59"/>
      <c r="C2362" s="59"/>
      <c r="D2362" s="59"/>
      <c r="E2362" s="59"/>
      <c r="F2362" s="59"/>
      <c r="G2362" s="59"/>
      <c r="H2362" s="59"/>
      <c r="I2362" s="59"/>
      <c r="J2362" s="59"/>
    </row>
    <row r="2363" spans="1:10" ht="15.75">
      <c r="A2363" s="59"/>
      <c r="B2363" s="59"/>
      <c r="C2363" s="59"/>
      <c r="D2363" s="59"/>
      <c r="E2363" s="59"/>
      <c r="F2363" s="59"/>
      <c r="G2363" s="59"/>
      <c r="H2363" s="59"/>
      <c r="I2363" s="59"/>
      <c r="J2363" s="59"/>
    </row>
    <row r="2364" spans="1:10" ht="15.75">
      <c r="A2364" s="59"/>
      <c r="B2364" s="59"/>
      <c r="C2364" s="59"/>
      <c r="D2364" s="59"/>
      <c r="E2364" s="59"/>
      <c r="F2364" s="59"/>
      <c r="G2364" s="59"/>
      <c r="H2364" s="59"/>
      <c r="I2364" s="59"/>
      <c r="J2364" s="59"/>
    </row>
    <row r="2365" spans="1:10" ht="15.75">
      <c r="A2365" s="59"/>
      <c r="B2365" s="59"/>
      <c r="C2365" s="59"/>
      <c r="D2365" s="59"/>
      <c r="E2365" s="59"/>
      <c r="F2365" s="59"/>
      <c r="G2365" s="59"/>
      <c r="H2365" s="59"/>
      <c r="I2365" s="59"/>
      <c r="J2365" s="59"/>
    </row>
    <row r="2366" spans="1:10" ht="15.75">
      <c r="A2366" s="59"/>
      <c r="B2366" s="59"/>
      <c r="C2366" s="59"/>
      <c r="D2366" s="59"/>
      <c r="E2366" s="59"/>
      <c r="F2366" s="59"/>
      <c r="G2366" s="59"/>
      <c r="H2366" s="59"/>
      <c r="I2366" s="59"/>
      <c r="J2366" s="59"/>
    </row>
    <row r="2367" spans="1:10" ht="15.75">
      <c r="A2367" s="59"/>
      <c r="B2367" s="59"/>
      <c r="C2367" s="59"/>
      <c r="D2367" s="59"/>
      <c r="E2367" s="59"/>
      <c r="F2367" s="59"/>
      <c r="G2367" s="59"/>
      <c r="H2367" s="59"/>
      <c r="I2367" s="59"/>
      <c r="J2367" s="59"/>
    </row>
    <row r="2368" spans="1:10" ht="15.75">
      <c r="A2368" s="59"/>
      <c r="B2368" s="59"/>
      <c r="C2368" s="59"/>
      <c r="D2368" s="59"/>
      <c r="E2368" s="59"/>
      <c r="F2368" s="59"/>
      <c r="G2368" s="59"/>
      <c r="H2368" s="59"/>
      <c r="I2368" s="59"/>
      <c r="J2368" s="59"/>
    </row>
    <row r="2369" spans="1:10" ht="15.75">
      <c r="A2369" s="59"/>
      <c r="B2369" s="59"/>
      <c r="C2369" s="59"/>
      <c r="D2369" s="59"/>
      <c r="E2369" s="59"/>
      <c r="F2369" s="59"/>
      <c r="G2369" s="59"/>
      <c r="H2369" s="59"/>
      <c r="I2369" s="59"/>
      <c r="J2369" s="59"/>
    </row>
    <row r="2370" spans="1:10" ht="15.75">
      <c r="A2370" s="59"/>
      <c r="B2370" s="59"/>
      <c r="C2370" s="59"/>
      <c r="D2370" s="59"/>
      <c r="E2370" s="59"/>
      <c r="F2370" s="59"/>
      <c r="G2370" s="59"/>
      <c r="H2370" s="59"/>
      <c r="I2370" s="59"/>
      <c r="J2370" s="59"/>
    </row>
    <row r="2371" spans="1:10" ht="15.75">
      <c r="A2371" s="59"/>
      <c r="B2371" s="59"/>
      <c r="C2371" s="59"/>
      <c r="D2371" s="59"/>
      <c r="E2371" s="59"/>
      <c r="F2371" s="59"/>
      <c r="G2371" s="59"/>
      <c r="H2371" s="59"/>
      <c r="I2371" s="59"/>
      <c r="J2371" s="59"/>
    </row>
    <row r="2372" spans="1:10" ht="15.75">
      <c r="A2372" s="59"/>
      <c r="B2372" s="59"/>
      <c r="C2372" s="59"/>
      <c r="D2372" s="59"/>
      <c r="E2372" s="59"/>
      <c r="F2372" s="59"/>
      <c r="G2372" s="59"/>
      <c r="H2372" s="59"/>
      <c r="I2372" s="59"/>
      <c r="J2372" s="59"/>
    </row>
    <row r="2373" spans="1:10" ht="15.75">
      <c r="A2373" s="59"/>
      <c r="B2373" s="59"/>
      <c r="C2373" s="59"/>
      <c r="D2373" s="59"/>
      <c r="E2373" s="59"/>
      <c r="F2373" s="59"/>
      <c r="G2373" s="59"/>
      <c r="H2373" s="59"/>
      <c r="I2373" s="59"/>
      <c r="J2373" s="59"/>
    </row>
    <row r="2374" spans="1:10" ht="15.75">
      <c r="A2374" s="59"/>
      <c r="B2374" s="59"/>
      <c r="C2374" s="59"/>
      <c r="D2374" s="59"/>
      <c r="E2374" s="59"/>
      <c r="F2374" s="59"/>
      <c r="G2374" s="59"/>
      <c r="H2374" s="59"/>
      <c r="I2374" s="59"/>
      <c r="J2374" s="59"/>
    </row>
    <row r="2375" spans="1:10" ht="15.75">
      <c r="A2375" s="59"/>
      <c r="B2375" s="59"/>
      <c r="C2375" s="59"/>
      <c r="D2375" s="59"/>
      <c r="E2375" s="59"/>
      <c r="F2375" s="59"/>
      <c r="G2375" s="59"/>
      <c r="H2375" s="59"/>
      <c r="I2375" s="59"/>
      <c r="J2375" s="59"/>
    </row>
    <row r="2376" spans="1:10" ht="15.75">
      <c r="A2376" s="59"/>
      <c r="B2376" s="59"/>
      <c r="C2376" s="59"/>
      <c r="D2376" s="59"/>
      <c r="E2376" s="59"/>
      <c r="F2376" s="59"/>
      <c r="G2376" s="59"/>
      <c r="H2376" s="59"/>
      <c r="I2376" s="59"/>
      <c r="J2376" s="59"/>
    </row>
    <row r="2377" spans="1:10" ht="15.75">
      <c r="A2377" s="59"/>
      <c r="B2377" s="59"/>
      <c r="C2377" s="59"/>
      <c r="D2377" s="59"/>
      <c r="E2377" s="59"/>
      <c r="F2377" s="59"/>
      <c r="G2377" s="59"/>
      <c r="H2377" s="59"/>
      <c r="I2377" s="59"/>
      <c r="J2377" s="59"/>
    </row>
    <row r="2378" spans="1:10" ht="15.75">
      <c r="A2378" s="59"/>
      <c r="B2378" s="59"/>
      <c r="C2378" s="59"/>
      <c r="D2378" s="59"/>
      <c r="E2378" s="59"/>
      <c r="F2378" s="59"/>
      <c r="G2378" s="59"/>
      <c r="H2378" s="59"/>
      <c r="I2378" s="59"/>
      <c r="J2378" s="59"/>
    </row>
    <row r="2379" spans="1:10" ht="15.75">
      <c r="A2379" s="59"/>
      <c r="B2379" s="59"/>
      <c r="C2379" s="59"/>
      <c r="D2379" s="59"/>
      <c r="E2379" s="59"/>
      <c r="F2379" s="59"/>
      <c r="G2379" s="59"/>
      <c r="H2379" s="59"/>
      <c r="I2379" s="59"/>
      <c r="J2379" s="59"/>
    </row>
    <row r="2380" spans="1:10" ht="15.75">
      <c r="A2380" s="59"/>
      <c r="B2380" s="59"/>
      <c r="C2380" s="59"/>
      <c r="D2380" s="59"/>
      <c r="E2380" s="59"/>
      <c r="F2380" s="59"/>
      <c r="G2380" s="59"/>
      <c r="H2380" s="59"/>
      <c r="I2380" s="59"/>
      <c r="J2380" s="59"/>
    </row>
    <row r="2381" spans="1:10" ht="15.75">
      <c r="A2381" s="59"/>
      <c r="B2381" s="59"/>
      <c r="C2381" s="59"/>
      <c r="D2381" s="59"/>
      <c r="E2381" s="59"/>
      <c r="F2381" s="59"/>
      <c r="G2381" s="59"/>
      <c r="H2381" s="59"/>
      <c r="I2381" s="59"/>
      <c r="J2381" s="59"/>
    </row>
    <row r="2382" spans="1:10" ht="15.75">
      <c r="A2382" s="59"/>
      <c r="B2382" s="59"/>
      <c r="C2382" s="59"/>
      <c r="D2382" s="59"/>
      <c r="E2382" s="59"/>
      <c r="F2382" s="59"/>
      <c r="G2382" s="59"/>
      <c r="H2382" s="59"/>
      <c r="I2382" s="59"/>
      <c r="J2382" s="59"/>
    </row>
    <row r="2383" spans="1:10" ht="15.75">
      <c r="A2383" s="59"/>
      <c r="B2383" s="59"/>
      <c r="C2383" s="59"/>
      <c r="D2383" s="59"/>
      <c r="E2383" s="59"/>
      <c r="F2383" s="59"/>
      <c r="G2383" s="59"/>
      <c r="H2383" s="59"/>
      <c r="I2383" s="59"/>
      <c r="J2383" s="59"/>
    </row>
    <row r="2384" spans="1:10" ht="15.75">
      <c r="A2384" s="59"/>
      <c r="B2384" s="59"/>
      <c r="C2384" s="59"/>
      <c r="D2384" s="59"/>
      <c r="E2384" s="59"/>
      <c r="F2384" s="59"/>
      <c r="G2384" s="59"/>
      <c r="H2384" s="59"/>
      <c r="I2384" s="59"/>
      <c r="J2384" s="59"/>
    </row>
    <row r="2385" spans="1:10" ht="15.75">
      <c r="A2385" s="59"/>
      <c r="B2385" s="59"/>
      <c r="C2385" s="59"/>
      <c r="D2385" s="59"/>
      <c r="E2385" s="59"/>
      <c r="F2385" s="59"/>
      <c r="G2385" s="59"/>
      <c r="H2385" s="59"/>
      <c r="I2385" s="59"/>
      <c r="J2385" s="59"/>
    </row>
    <row r="2386" spans="1:10" ht="15.75">
      <c r="A2386" s="59"/>
      <c r="B2386" s="59"/>
      <c r="C2386" s="59"/>
      <c r="D2386" s="59"/>
      <c r="E2386" s="59"/>
      <c r="F2386" s="59"/>
      <c r="G2386" s="59"/>
      <c r="H2386" s="59"/>
      <c r="I2386" s="59"/>
      <c r="J2386" s="59"/>
    </row>
    <row r="2387" spans="1:10" ht="15.75">
      <c r="A2387" s="59"/>
      <c r="B2387" s="59"/>
      <c r="C2387" s="59"/>
      <c r="D2387" s="59"/>
      <c r="E2387" s="59"/>
      <c r="F2387" s="59"/>
      <c r="G2387" s="59"/>
      <c r="H2387" s="59"/>
      <c r="I2387" s="59"/>
      <c r="J2387" s="59"/>
    </row>
    <row r="2388" spans="1:10" ht="15.75">
      <c r="A2388" s="59"/>
      <c r="B2388" s="59"/>
      <c r="C2388" s="59"/>
      <c r="D2388" s="59"/>
      <c r="E2388" s="59"/>
      <c r="F2388" s="59"/>
      <c r="G2388" s="59"/>
      <c r="H2388" s="59"/>
      <c r="I2388" s="59"/>
      <c r="J2388" s="59"/>
    </row>
    <row r="2389" spans="1:10" ht="15.75">
      <c r="A2389" s="59"/>
      <c r="B2389" s="59"/>
      <c r="C2389" s="59"/>
      <c r="D2389" s="59"/>
      <c r="E2389" s="59"/>
      <c r="F2389" s="59"/>
      <c r="G2389" s="59"/>
      <c r="H2389" s="59"/>
      <c r="I2389" s="59"/>
      <c r="J2389" s="59"/>
    </row>
    <row r="2390" spans="1:10" ht="15.75">
      <c r="A2390" s="59"/>
      <c r="B2390" s="59"/>
      <c r="C2390" s="59"/>
      <c r="D2390" s="59"/>
      <c r="E2390" s="59"/>
      <c r="F2390" s="59"/>
      <c r="G2390" s="59"/>
      <c r="H2390" s="59"/>
      <c r="I2390" s="59"/>
      <c r="J2390" s="59"/>
    </row>
    <row r="2391" spans="1:10" ht="15.75">
      <c r="A2391" s="59"/>
      <c r="B2391" s="59"/>
      <c r="C2391" s="59"/>
      <c r="D2391" s="59"/>
      <c r="E2391" s="59"/>
      <c r="F2391" s="59"/>
      <c r="G2391" s="59"/>
      <c r="H2391" s="59"/>
      <c r="I2391" s="59"/>
      <c r="J2391" s="59"/>
    </row>
    <row r="2392" spans="1:10" ht="15.75">
      <c r="A2392" s="59"/>
      <c r="B2392" s="59"/>
      <c r="C2392" s="59"/>
      <c r="D2392" s="59"/>
      <c r="E2392" s="59"/>
      <c r="F2392" s="59"/>
      <c r="G2392" s="59"/>
      <c r="H2392" s="59"/>
      <c r="I2392" s="59"/>
      <c r="J2392" s="59"/>
    </row>
    <row r="2393" spans="1:10" ht="15.75">
      <c r="A2393" s="59"/>
      <c r="B2393" s="59"/>
      <c r="C2393" s="59"/>
      <c r="D2393" s="59"/>
      <c r="E2393" s="59"/>
      <c r="F2393" s="59"/>
      <c r="G2393" s="59"/>
      <c r="H2393" s="59"/>
      <c r="I2393" s="59"/>
      <c r="J2393" s="59"/>
    </row>
    <row r="2394" spans="1:10" ht="15.75">
      <c r="A2394" s="59"/>
      <c r="B2394" s="59"/>
      <c r="C2394" s="59"/>
      <c r="D2394" s="59"/>
      <c r="E2394" s="59"/>
      <c r="F2394" s="59"/>
      <c r="G2394" s="59"/>
      <c r="H2394" s="59"/>
      <c r="I2394" s="59"/>
      <c r="J2394" s="59"/>
    </row>
    <row r="2395" spans="1:10" ht="15.75">
      <c r="A2395" s="59"/>
      <c r="B2395" s="59"/>
      <c r="C2395" s="59"/>
      <c r="D2395" s="59"/>
      <c r="E2395" s="59"/>
      <c r="F2395" s="59"/>
      <c r="G2395" s="59"/>
      <c r="H2395" s="59"/>
      <c r="I2395" s="59"/>
      <c r="J2395" s="59"/>
    </row>
    <row r="2396" spans="1:10" ht="15.75">
      <c r="A2396" s="59"/>
      <c r="B2396" s="59"/>
      <c r="C2396" s="59"/>
      <c r="D2396" s="59"/>
      <c r="E2396" s="59"/>
      <c r="F2396" s="59"/>
      <c r="G2396" s="59"/>
      <c r="H2396" s="59"/>
      <c r="I2396" s="59"/>
      <c r="J2396" s="59"/>
    </row>
    <row r="2397" spans="1:10" ht="15.75">
      <c r="A2397" s="59"/>
      <c r="B2397" s="59"/>
      <c r="C2397" s="59"/>
      <c r="D2397" s="59"/>
      <c r="E2397" s="59"/>
      <c r="F2397" s="59"/>
      <c r="G2397" s="59"/>
      <c r="H2397" s="59"/>
      <c r="I2397" s="59"/>
      <c r="J2397" s="59"/>
    </row>
    <row r="2398" spans="1:10" ht="15.75">
      <c r="A2398" s="59"/>
      <c r="B2398" s="59"/>
      <c r="C2398" s="59"/>
      <c r="D2398" s="59"/>
      <c r="E2398" s="59"/>
      <c r="F2398" s="59"/>
      <c r="G2398" s="59"/>
      <c r="H2398" s="59"/>
      <c r="I2398" s="59"/>
      <c r="J2398" s="59"/>
    </row>
    <row r="2399" spans="1:10" ht="15.75">
      <c r="A2399" s="59"/>
      <c r="B2399" s="59"/>
      <c r="C2399" s="59"/>
      <c r="D2399" s="59"/>
      <c r="E2399" s="59"/>
      <c r="F2399" s="59"/>
      <c r="G2399" s="59"/>
      <c r="H2399" s="59"/>
      <c r="I2399" s="59"/>
      <c r="J2399" s="59"/>
    </row>
    <row r="2400" spans="1:10" ht="15.75">
      <c r="A2400" s="59"/>
      <c r="B2400" s="59"/>
      <c r="C2400" s="59"/>
      <c r="D2400" s="59"/>
      <c r="E2400" s="59"/>
      <c r="F2400" s="59"/>
      <c r="G2400" s="59"/>
      <c r="H2400" s="59"/>
      <c r="I2400" s="59"/>
      <c r="J2400" s="59"/>
    </row>
    <row r="2401" spans="1:10" ht="15.75">
      <c r="A2401" s="59"/>
      <c r="B2401" s="59"/>
      <c r="C2401" s="59"/>
      <c r="D2401" s="59"/>
      <c r="E2401" s="59"/>
      <c r="F2401" s="59"/>
      <c r="G2401" s="59"/>
      <c r="H2401" s="59"/>
      <c r="I2401" s="59"/>
      <c r="J2401" s="59"/>
    </row>
    <row r="2402" spans="1:10" ht="15.75">
      <c r="A2402" s="59"/>
      <c r="B2402" s="59"/>
      <c r="C2402" s="59"/>
      <c r="D2402" s="59"/>
      <c r="E2402" s="59"/>
      <c r="F2402" s="59"/>
      <c r="G2402" s="59"/>
      <c r="H2402" s="59"/>
      <c r="I2402" s="59"/>
      <c r="J2402" s="59"/>
    </row>
    <row r="2403" spans="1:10" ht="15.75">
      <c r="A2403" s="59"/>
      <c r="B2403" s="59"/>
      <c r="C2403" s="59"/>
      <c r="D2403" s="59"/>
      <c r="E2403" s="59"/>
      <c r="F2403" s="59"/>
      <c r="G2403" s="59"/>
      <c r="H2403" s="59"/>
      <c r="I2403" s="59"/>
      <c r="J2403" s="59"/>
    </row>
    <row r="2404" spans="1:10" ht="15.75">
      <c r="A2404" s="59"/>
      <c r="B2404" s="59"/>
      <c r="C2404" s="59"/>
      <c r="D2404" s="59"/>
      <c r="E2404" s="59"/>
      <c r="F2404" s="59"/>
      <c r="G2404" s="59"/>
      <c r="H2404" s="59"/>
      <c r="I2404" s="59"/>
      <c r="J2404" s="59"/>
    </row>
    <row r="2405" spans="1:10" ht="15.75">
      <c r="A2405" s="59"/>
      <c r="B2405" s="59"/>
      <c r="C2405" s="59"/>
      <c r="D2405" s="59"/>
      <c r="E2405" s="59"/>
      <c r="F2405" s="59"/>
      <c r="G2405" s="59"/>
      <c r="H2405" s="59"/>
      <c r="I2405" s="59"/>
      <c r="J2405" s="59"/>
    </row>
    <row r="2406" spans="1:10" ht="15.75">
      <c r="A2406" s="59"/>
      <c r="B2406" s="59"/>
      <c r="C2406" s="59"/>
      <c r="D2406" s="59"/>
      <c r="E2406" s="59"/>
      <c r="F2406" s="59"/>
      <c r="G2406" s="59"/>
      <c r="H2406" s="59"/>
      <c r="I2406" s="59"/>
      <c r="J2406" s="59"/>
    </row>
    <row r="2407" spans="1:10" ht="15.75">
      <c r="A2407" s="59"/>
      <c r="B2407" s="59"/>
      <c r="C2407" s="59"/>
      <c r="D2407" s="59"/>
      <c r="E2407" s="59"/>
      <c r="F2407" s="59"/>
      <c r="G2407" s="59"/>
      <c r="H2407" s="59"/>
      <c r="I2407" s="59"/>
      <c r="J2407" s="59"/>
    </row>
    <row r="2408" spans="1:10" ht="15.75">
      <c r="A2408" s="59"/>
      <c r="B2408" s="59"/>
      <c r="C2408" s="59"/>
      <c r="D2408" s="59"/>
      <c r="E2408" s="59"/>
      <c r="F2408" s="59"/>
      <c r="G2408" s="59"/>
      <c r="H2408" s="59"/>
      <c r="I2408" s="59"/>
      <c r="J2408" s="59"/>
    </row>
    <row r="2409" spans="1:10" ht="15.75">
      <c r="A2409" s="59"/>
      <c r="B2409" s="59"/>
      <c r="C2409" s="59"/>
      <c r="D2409" s="59"/>
      <c r="E2409" s="59"/>
      <c r="F2409" s="59"/>
      <c r="G2409" s="59"/>
      <c r="H2409" s="59"/>
      <c r="I2409" s="59"/>
      <c r="J2409" s="59"/>
    </row>
    <row r="2410" spans="1:10" ht="15.75">
      <c r="A2410" s="59"/>
      <c r="B2410" s="59"/>
      <c r="C2410" s="59"/>
      <c r="D2410" s="59"/>
      <c r="E2410" s="59"/>
      <c r="F2410" s="59"/>
      <c r="G2410" s="59"/>
      <c r="H2410" s="59"/>
      <c r="I2410" s="59"/>
      <c r="J2410" s="59"/>
    </row>
    <row r="2411" spans="1:10" ht="15.75">
      <c r="A2411" s="59"/>
      <c r="B2411" s="59"/>
      <c r="C2411" s="59"/>
      <c r="D2411" s="59"/>
      <c r="E2411" s="59"/>
      <c r="F2411" s="59"/>
      <c r="G2411" s="59"/>
      <c r="H2411" s="59"/>
      <c r="I2411" s="59"/>
      <c r="J2411" s="59"/>
    </row>
    <row r="2412" spans="1:10" ht="15.75">
      <c r="A2412" s="59"/>
      <c r="B2412" s="59"/>
      <c r="C2412" s="59"/>
      <c r="D2412" s="59"/>
      <c r="E2412" s="59"/>
      <c r="F2412" s="59"/>
      <c r="G2412" s="59"/>
      <c r="H2412" s="59"/>
      <c r="I2412" s="59"/>
      <c r="J2412" s="59"/>
    </row>
    <row r="2413" spans="1:10" ht="15.75">
      <c r="A2413" s="59"/>
      <c r="B2413" s="59"/>
      <c r="C2413" s="59"/>
      <c r="D2413" s="59"/>
      <c r="E2413" s="59"/>
      <c r="F2413" s="59"/>
      <c r="G2413" s="59"/>
      <c r="H2413" s="59"/>
      <c r="I2413" s="59"/>
      <c r="J2413" s="59"/>
    </row>
    <row r="2414" spans="1:10" ht="15.75">
      <c r="A2414" s="59"/>
      <c r="B2414" s="59"/>
      <c r="C2414" s="59"/>
      <c r="D2414" s="59"/>
      <c r="E2414" s="59"/>
      <c r="F2414" s="59"/>
      <c r="G2414" s="59"/>
      <c r="H2414" s="59"/>
      <c r="I2414" s="59"/>
      <c r="J2414" s="59"/>
    </row>
    <row r="2415" spans="1:10" ht="15.75">
      <c r="A2415" s="59"/>
      <c r="B2415" s="59"/>
      <c r="C2415" s="59"/>
      <c r="D2415" s="59"/>
      <c r="E2415" s="59"/>
      <c r="F2415" s="59"/>
      <c r="G2415" s="59"/>
      <c r="H2415" s="59"/>
      <c r="I2415" s="59"/>
      <c r="J2415" s="59"/>
    </row>
    <row r="2416" spans="1:10" ht="15.75">
      <c r="A2416" s="59"/>
      <c r="B2416" s="59"/>
      <c r="C2416" s="59"/>
      <c r="D2416" s="59"/>
      <c r="E2416" s="59"/>
      <c r="F2416" s="59"/>
      <c r="G2416" s="59"/>
      <c r="H2416" s="59"/>
      <c r="I2416" s="59"/>
      <c r="J2416" s="59"/>
    </row>
    <row r="2417" spans="1:10" ht="15.75">
      <c r="A2417" s="59"/>
      <c r="B2417" s="59"/>
      <c r="C2417" s="59"/>
      <c r="D2417" s="59"/>
      <c r="E2417" s="59"/>
      <c r="F2417" s="59"/>
      <c r="G2417" s="59"/>
      <c r="H2417" s="59"/>
      <c r="I2417" s="59"/>
      <c r="J2417" s="59"/>
    </row>
    <row r="2418" spans="1:10" ht="15.75">
      <c r="A2418" s="59"/>
      <c r="B2418" s="59"/>
      <c r="C2418" s="59"/>
      <c r="D2418" s="59"/>
      <c r="E2418" s="59"/>
      <c r="F2418" s="59"/>
      <c r="G2418" s="59"/>
      <c r="H2418" s="59"/>
      <c r="I2418" s="59"/>
      <c r="J2418" s="59"/>
    </row>
    <row r="2419" spans="1:10" ht="15.75">
      <c r="A2419" s="59"/>
      <c r="B2419" s="59"/>
      <c r="C2419" s="59"/>
      <c r="D2419" s="59"/>
      <c r="E2419" s="59"/>
      <c r="F2419" s="59"/>
      <c r="G2419" s="59"/>
      <c r="H2419" s="59"/>
      <c r="I2419" s="59"/>
      <c r="J2419" s="59"/>
    </row>
    <row r="2420" spans="1:10" ht="15.75">
      <c r="A2420" s="59"/>
      <c r="B2420" s="59"/>
      <c r="C2420" s="59"/>
      <c r="D2420" s="59"/>
      <c r="E2420" s="59"/>
      <c r="F2420" s="59"/>
      <c r="G2420" s="59"/>
      <c r="H2420" s="59"/>
      <c r="I2420" s="59"/>
      <c r="J2420" s="59"/>
    </row>
    <row r="2421" spans="1:10" ht="15.75">
      <c r="A2421" s="59"/>
      <c r="B2421" s="59"/>
      <c r="C2421" s="59"/>
      <c r="D2421" s="59"/>
      <c r="E2421" s="59"/>
      <c r="F2421" s="59"/>
      <c r="G2421" s="59"/>
      <c r="H2421" s="59"/>
      <c r="I2421" s="59"/>
      <c r="J2421" s="59"/>
    </row>
    <row r="2422" spans="1:10" ht="15.75">
      <c r="A2422" s="59"/>
      <c r="B2422" s="59"/>
      <c r="C2422" s="59"/>
      <c r="D2422" s="59"/>
      <c r="E2422" s="59"/>
      <c r="F2422" s="59"/>
      <c r="G2422" s="59"/>
      <c r="H2422" s="59"/>
      <c r="I2422" s="59"/>
      <c r="J2422" s="59"/>
    </row>
    <row r="2423" spans="1:10" ht="15.75">
      <c r="A2423" s="59"/>
      <c r="B2423" s="59"/>
      <c r="C2423" s="59"/>
      <c r="D2423" s="59"/>
      <c r="E2423" s="59"/>
      <c r="F2423" s="59"/>
      <c r="G2423" s="59"/>
      <c r="H2423" s="59"/>
      <c r="I2423" s="59"/>
      <c r="J2423" s="59"/>
    </row>
    <row r="2424" spans="1:10" ht="15.75">
      <c r="A2424" s="59"/>
      <c r="B2424" s="59"/>
      <c r="C2424" s="59"/>
      <c r="D2424" s="59"/>
      <c r="E2424" s="59"/>
      <c r="F2424" s="59"/>
      <c r="G2424" s="59"/>
      <c r="H2424" s="59"/>
      <c r="I2424" s="59"/>
      <c r="J2424" s="59"/>
    </row>
    <row r="2425" spans="1:10" ht="15.75">
      <c r="A2425" s="59"/>
      <c r="B2425" s="59"/>
      <c r="C2425" s="59"/>
      <c r="D2425" s="59"/>
      <c r="E2425" s="59"/>
      <c r="F2425" s="59"/>
      <c r="G2425" s="59"/>
      <c r="H2425" s="59"/>
      <c r="I2425" s="59"/>
      <c r="J2425" s="59"/>
    </row>
    <row r="2426" spans="1:10" ht="15.75">
      <c r="A2426" s="59"/>
      <c r="B2426" s="59"/>
      <c r="C2426" s="59"/>
      <c r="D2426" s="59"/>
      <c r="E2426" s="59"/>
      <c r="F2426" s="59"/>
      <c r="G2426" s="59"/>
      <c r="H2426" s="59"/>
      <c r="I2426" s="59"/>
      <c r="J2426" s="59"/>
    </row>
    <row r="2427" spans="1:10" ht="15.75">
      <c r="A2427" s="59"/>
      <c r="B2427" s="59"/>
      <c r="C2427" s="59"/>
      <c r="D2427" s="59"/>
      <c r="E2427" s="59"/>
      <c r="F2427" s="59"/>
      <c r="G2427" s="59"/>
      <c r="H2427" s="59"/>
      <c r="I2427" s="59"/>
      <c r="J2427" s="59"/>
    </row>
    <row r="2428" spans="1:10" ht="15.75">
      <c r="A2428" s="59"/>
      <c r="B2428" s="59"/>
      <c r="C2428" s="59"/>
      <c r="D2428" s="59"/>
      <c r="E2428" s="59"/>
      <c r="F2428" s="59"/>
      <c r="G2428" s="59"/>
      <c r="H2428" s="59"/>
      <c r="I2428" s="59"/>
      <c r="J2428" s="59"/>
    </row>
    <row r="2429" spans="1:10" ht="15.75">
      <c r="A2429" s="59"/>
      <c r="B2429" s="59"/>
      <c r="C2429" s="59"/>
      <c r="D2429" s="59"/>
      <c r="E2429" s="59"/>
      <c r="F2429" s="59"/>
      <c r="G2429" s="59"/>
      <c r="H2429" s="59"/>
      <c r="I2429" s="59"/>
      <c r="J2429" s="59"/>
    </row>
    <row r="2430" spans="1:10" ht="15.75">
      <c r="A2430" s="59"/>
      <c r="B2430" s="59"/>
      <c r="C2430" s="59"/>
      <c r="D2430" s="59"/>
      <c r="E2430" s="59"/>
      <c r="F2430" s="59"/>
      <c r="G2430" s="59"/>
      <c r="H2430" s="59"/>
      <c r="I2430" s="59"/>
      <c r="J2430" s="59"/>
    </row>
    <row r="2431" spans="1:10" ht="15.75">
      <c r="A2431" s="59"/>
      <c r="B2431" s="59"/>
      <c r="C2431" s="59"/>
      <c r="D2431" s="59"/>
      <c r="E2431" s="59"/>
      <c r="F2431" s="59"/>
      <c r="G2431" s="59"/>
      <c r="H2431" s="59"/>
      <c r="I2431" s="59"/>
      <c r="J2431" s="59"/>
    </row>
    <row r="2432" spans="1:10" ht="15.75">
      <c r="A2432" s="59"/>
      <c r="B2432" s="59"/>
      <c r="C2432" s="59"/>
      <c r="D2432" s="59"/>
      <c r="E2432" s="59"/>
      <c r="F2432" s="59"/>
      <c r="G2432" s="59"/>
      <c r="H2432" s="59"/>
      <c r="I2432" s="59"/>
      <c r="J2432" s="59"/>
    </row>
    <row r="2433" spans="1:10" ht="15.75">
      <c r="A2433" s="59"/>
      <c r="B2433" s="59"/>
      <c r="C2433" s="59"/>
      <c r="D2433" s="59"/>
      <c r="E2433" s="59"/>
      <c r="F2433" s="59"/>
      <c r="G2433" s="59"/>
      <c r="H2433" s="59"/>
      <c r="I2433" s="59"/>
      <c r="J2433" s="59"/>
    </row>
    <row r="2434" spans="1:10" ht="15.75">
      <c r="A2434" s="59"/>
      <c r="B2434" s="59"/>
      <c r="C2434" s="59"/>
      <c r="D2434" s="59"/>
      <c r="E2434" s="59"/>
      <c r="F2434" s="59"/>
      <c r="G2434" s="59"/>
      <c r="H2434" s="59"/>
      <c r="I2434" s="59"/>
      <c r="J2434" s="59"/>
    </row>
    <row r="2435" spans="1:10" ht="15.75">
      <c r="A2435" s="59"/>
      <c r="B2435" s="59"/>
      <c r="C2435" s="59"/>
      <c r="D2435" s="59"/>
      <c r="E2435" s="59"/>
      <c r="F2435" s="59"/>
      <c r="G2435" s="59"/>
      <c r="H2435" s="59"/>
      <c r="I2435" s="59"/>
      <c r="J2435" s="59"/>
    </row>
    <row r="2436" spans="1:10" ht="15.75">
      <c r="A2436" s="59"/>
      <c r="B2436" s="59"/>
      <c r="C2436" s="59"/>
      <c r="D2436" s="59"/>
      <c r="E2436" s="59"/>
      <c r="F2436" s="59"/>
      <c r="G2436" s="59"/>
      <c r="H2436" s="59"/>
      <c r="I2436" s="59"/>
      <c r="J2436" s="59"/>
    </row>
    <row r="2437" spans="1:10" ht="15.75">
      <c r="A2437" s="59"/>
      <c r="B2437" s="59"/>
      <c r="C2437" s="59"/>
      <c r="D2437" s="59"/>
      <c r="E2437" s="59"/>
      <c r="F2437" s="59"/>
      <c r="G2437" s="59"/>
      <c r="H2437" s="59"/>
      <c r="I2437" s="59"/>
      <c r="J2437" s="59"/>
    </row>
    <row r="2438" spans="1:10" ht="15.75">
      <c r="A2438" s="59"/>
      <c r="B2438" s="59"/>
      <c r="C2438" s="59"/>
      <c r="D2438" s="59"/>
      <c r="E2438" s="59"/>
      <c r="F2438" s="59"/>
      <c r="G2438" s="59"/>
      <c r="H2438" s="59"/>
      <c r="I2438" s="59"/>
      <c r="J2438" s="59"/>
    </row>
    <row r="2439" spans="1:10" ht="15.75">
      <c r="A2439" s="59"/>
      <c r="B2439" s="59"/>
      <c r="C2439" s="59"/>
      <c r="D2439" s="59"/>
      <c r="E2439" s="59"/>
      <c r="F2439" s="59"/>
      <c r="G2439" s="59"/>
      <c r="H2439" s="59"/>
      <c r="I2439" s="59"/>
      <c r="J2439" s="59"/>
    </row>
    <row r="2440" spans="1:10" ht="15.75">
      <c r="A2440" s="59"/>
      <c r="B2440" s="59"/>
      <c r="C2440" s="59"/>
      <c r="D2440" s="59"/>
      <c r="E2440" s="59"/>
      <c r="F2440" s="59"/>
      <c r="G2440" s="59"/>
      <c r="H2440" s="59"/>
      <c r="I2440" s="59"/>
      <c r="J2440" s="59"/>
    </row>
    <row r="2441" spans="1:10" ht="15.75">
      <c r="A2441" s="59"/>
      <c r="B2441" s="59"/>
      <c r="C2441" s="59"/>
      <c r="D2441" s="59"/>
      <c r="E2441" s="59"/>
      <c r="F2441" s="59"/>
      <c r="G2441" s="59"/>
      <c r="H2441" s="59"/>
      <c r="I2441" s="59"/>
      <c r="J2441" s="59"/>
    </row>
    <row r="2442" spans="1:10" ht="15.75">
      <c r="A2442" s="59"/>
      <c r="B2442" s="59"/>
      <c r="C2442" s="59"/>
      <c r="D2442" s="59"/>
      <c r="E2442" s="59"/>
      <c r="F2442" s="59"/>
      <c r="G2442" s="59"/>
      <c r="H2442" s="59"/>
      <c r="I2442" s="59"/>
      <c r="J2442" s="59"/>
    </row>
    <row r="2443" spans="1:10" ht="15.75">
      <c r="A2443" s="59"/>
      <c r="B2443" s="59"/>
      <c r="C2443" s="59"/>
      <c r="D2443" s="59"/>
      <c r="E2443" s="59"/>
      <c r="F2443" s="59"/>
      <c r="G2443" s="59"/>
      <c r="H2443" s="59"/>
      <c r="I2443" s="59"/>
      <c r="J2443" s="59"/>
    </row>
    <row r="2444" spans="1:10" ht="15.75">
      <c r="A2444" s="59"/>
      <c r="B2444" s="59"/>
      <c r="C2444" s="59"/>
      <c r="D2444" s="59"/>
      <c r="E2444" s="59"/>
      <c r="F2444" s="59"/>
      <c r="G2444" s="59"/>
      <c r="H2444" s="59"/>
      <c r="I2444" s="59"/>
      <c r="J2444" s="59"/>
    </row>
    <row r="2445" spans="1:10" ht="15.75">
      <c r="A2445" s="59"/>
      <c r="B2445" s="59"/>
      <c r="C2445" s="59"/>
      <c r="D2445" s="59"/>
      <c r="E2445" s="59"/>
      <c r="F2445" s="59"/>
      <c r="G2445" s="59"/>
      <c r="H2445" s="59"/>
      <c r="I2445" s="59"/>
      <c r="J2445" s="59"/>
    </row>
    <row r="2446" spans="1:10" ht="15.75">
      <c r="A2446" s="59"/>
      <c r="B2446" s="59"/>
      <c r="C2446" s="59"/>
      <c r="D2446" s="59"/>
      <c r="E2446" s="59"/>
      <c r="F2446" s="59"/>
      <c r="G2446" s="59"/>
      <c r="H2446" s="59"/>
      <c r="I2446" s="59"/>
      <c r="J2446" s="59"/>
    </row>
    <row r="2447" spans="1:10" ht="15.75">
      <c r="A2447" s="59"/>
      <c r="B2447" s="59"/>
      <c r="C2447" s="59"/>
      <c r="D2447" s="59"/>
      <c r="E2447" s="59"/>
      <c r="F2447" s="59"/>
      <c r="G2447" s="59"/>
      <c r="H2447" s="59"/>
      <c r="I2447" s="59"/>
      <c r="J2447" s="59"/>
    </row>
    <row r="2448" spans="1:10" ht="15.75">
      <c r="A2448" s="59"/>
      <c r="B2448" s="59"/>
      <c r="C2448" s="59"/>
      <c r="D2448" s="59"/>
      <c r="E2448" s="59"/>
      <c r="F2448" s="59"/>
      <c r="G2448" s="59"/>
      <c r="H2448" s="59"/>
      <c r="I2448" s="59"/>
      <c r="J2448" s="59"/>
    </row>
    <row r="2449" spans="1:10" ht="15.75">
      <c r="A2449" s="59"/>
      <c r="B2449" s="59"/>
      <c r="C2449" s="59"/>
      <c r="D2449" s="59"/>
      <c r="E2449" s="59"/>
      <c r="F2449" s="59"/>
      <c r="G2449" s="59"/>
      <c r="H2449" s="59"/>
      <c r="I2449" s="59"/>
      <c r="J2449" s="59"/>
    </row>
    <row r="2450" spans="1:10" ht="15.75">
      <c r="A2450" s="59"/>
      <c r="B2450" s="59"/>
      <c r="C2450" s="59"/>
      <c r="D2450" s="59"/>
      <c r="E2450" s="59"/>
      <c r="F2450" s="59"/>
      <c r="G2450" s="59"/>
      <c r="H2450" s="59"/>
      <c r="I2450" s="59"/>
      <c r="J2450" s="59"/>
    </row>
    <row r="2451" spans="1:10" ht="15.75">
      <c r="A2451" s="59"/>
      <c r="B2451" s="59"/>
      <c r="C2451" s="59"/>
      <c r="D2451" s="59"/>
      <c r="E2451" s="59"/>
      <c r="F2451" s="59"/>
      <c r="G2451" s="59"/>
      <c r="H2451" s="59"/>
      <c r="I2451" s="59"/>
      <c r="J2451" s="59"/>
    </row>
    <row r="2452" spans="1:10" ht="15.75">
      <c r="A2452" s="59"/>
      <c r="B2452" s="59"/>
      <c r="C2452" s="59"/>
      <c r="D2452" s="59"/>
      <c r="E2452" s="59"/>
      <c r="F2452" s="59"/>
      <c r="G2452" s="59"/>
      <c r="H2452" s="59"/>
      <c r="I2452" s="59"/>
      <c r="J2452" s="59"/>
    </row>
    <row r="2453" spans="1:10" ht="15.75">
      <c r="A2453" s="59"/>
      <c r="B2453" s="59"/>
      <c r="C2453" s="59"/>
      <c r="D2453" s="59"/>
      <c r="E2453" s="59"/>
      <c r="F2453" s="59"/>
      <c r="G2453" s="59"/>
      <c r="H2453" s="59"/>
      <c r="I2453" s="59"/>
      <c r="J2453" s="59"/>
    </row>
    <row r="2454" spans="1:10" ht="15.75">
      <c r="A2454" s="59"/>
      <c r="B2454" s="59"/>
      <c r="C2454" s="59"/>
      <c r="D2454" s="59"/>
      <c r="E2454" s="59"/>
      <c r="F2454" s="59"/>
      <c r="G2454" s="59"/>
      <c r="H2454" s="59"/>
      <c r="I2454" s="59"/>
      <c r="J2454" s="59"/>
    </row>
    <row r="2455" spans="1:10" ht="15.75">
      <c r="A2455" s="59"/>
      <c r="B2455" s="59"/>
      <c r="C2455" s="59"/>
      <c r="D2455" s="59"/>
      <c r="E2455" s="59"/>
      <c r="F2455" s="59"/>
      <c r="G2455" s="59"/>
      <c r="H2455" s="59"/>
      <c r="I2455" s="59"/>
      <c r="J2455" s="59"/>
    </row>
    <row r="2456" spans="1:10" ht="15.75">
      <c r="A2456" s="59"/>
      <c r="B2456" s="59"/>
      <c r="C2456" s="59"/>
      <c r="D2456" s="59"/>
      <c r="E2456" s="59"/>
      <c r="F2456" s="59"/>
      <c r="G2456" s="59"/>
      <c r="H2456" s="59"/>
      <c r="I2456" s="59"/>
      <c r="J2456" s="59"/>
    </row>
    <row r="2457" spans="1:10" ht="15.75">
      <c r="A2457" s="59"/>
      <c r="B2457" s="59"/>
      <c r="C2457" s="59"/>
      <c r="D2457" s="59"/>
      <c r="E2457" s="59"/>
      <c r="F2457" s="59"/>
      <c r="G2457" s="59"/>
      <c r="H2457" s="59"/>
      <c r="I2457" s="59"/>
      <c r="J2457" s="59"/>
    </row>
    <row r="2458" spans="1:10" ht="15.75">
      <c r="A2458" s="59"/>
      <c r="B2458" s="59"/>
      <c r="C2458" s="59"/>
      <c r="D2458" s="59"/>
      <c r="E2458" s="59"/>
      <c r="F2458" s="59"/>
      <c r="G2458" s="59"/>
      <c r="H2458" s="59"/>
      <c r="I2458" s="59"/>
      <c r="J2458" s="59"/>
    </row>
    <row r="2459" spans="1:10" ht="15.75">
      <c r="A2459" s="59"/>
      <c r="B2459" s="59"/>
      <c r="C2459" s="59"/>
      <c r="D2459" s="59"/>
      <c r="E2459" s="59"/>
      <c r="F2459" s="59"/>
      <c r="G2459" s="59"/>
      <c r="H2459" s="59"/>
      <c r="I2459" s="59"/>
      <c r="J2459" s="59"/>
    </row>
    <row r="2460" spans="1:10" ht="15.75">
      <c r="A2460" s="59"/>
      <c r="B2460" s="59"/>
      <c r="C2460" s="59"/>
      <c r="D2460" s="59"/>
      <c r="E2460" s="59"/>
      <c r="F2460" s="59"/>
      <c r="G2460" s="59"/>
      <c r="H2460" s="59"/>
      <c r="I2460" s="59"/>
      <c r="J2460" s="59"/>
    </row>
    <row r="2461" spans="1:10" ht="15.75">
      <c r="A2461" s="59"/>
      <c r="B2461" s="59"/>
      <c r="C2461" s="59"/>
      <c r="D2461" s="59"/>
      <c r="E2461" s="59"/>
      <c r="F2461" s="59"/>
      <c r="G2461" s="59"/>
      <c r="H2461" s="59"/>
      <c r="I2461" s="59"/>
      <c r="J2461" s="59"/>
    </row>
    <row r="2462" spans="1:10" ht="15.75">
      <c r="A2462" s="59"/>
      <c r="B2462" s="59"/>
      <c r="C2462" s="59"/>
      <c r="D2462" s="59"/>
      <c r="E2462" s="59"/>
      <c r="F2462" s="59"/>
      <c r="G2462" s="59"/>
      <c r="H2462" s="59"/>
      <c r="I2462" s="59"/>
      <c r="J2462" s="59"/>
    </row>
    <row r="2463" spans="1:10" ht="15.75">
      <c r="A2463" s="59"/>
      <c r="B2463" s="59"/>
      <c r="C2463" s="59"/>
      <c r="D2463" s="59"/>
      <c r="E2463" s="59"/>
      <c r="F2463" s="59"/>
      <c r="G2463" s="59"/>
      <c r="H2463" s="59"/>
      <c r="I2463" s="59"/>
      <c r="J2463" s="59"/>
    </row>
    <row r="2464" spans="1:10" ht="15.75">
      <c r="A2464" s="59"/>
      <c r="B2464" s="59"/>
      <c r="C2464" s="59"/>
      <c r="D2464" s="59"/>
      <c r="E2464" s="59"/>
      <c r="F2464" s="59"/>
      <c r="G2464" s="59"/>
      <c r="H2464" s="59"/>
      <c r="I2464" s="59"/>
      <c r="J2464" s="59"/>
    </row>
    <row r="2465" spans="1:10" ht="15.75">
      <c r="A2465" s="59"/>
      <c r="B2465" s="59"/>
      <c r="C2465" s="59"/>
      <c r="D2465" s="59"/>
      <c r="E2465" s="59"/>
      <c r="F2465" s="59"/>
      <c r="G2465" s="59"/>
      <c r="H2465" s="59"/>
      <c r="I2465" s="59"/>
      <c r="J2465" s="59"/>
    </row>
    <row r="2466" spans="1:10" ht="15.75">
      <c r="A2466" s="59"/>
      <c r="B2466" s="59"/>
      <c r="C2466" s="59"/>
      <c r="D2466" s="59"/>
      <c r="E2466" s="59"/>
      <c r="F2466" s="59"/>
      <c r="G2466" s="59"/>
      <c r="H2466" s="59"/>
      <c r="I2466" s="59"/>
      <c r="J2466" s="59"/>
    </row>
    <row r="2467" spans="1:10" ht="15.75">
      <c r="A2467" s="59"/>
      <c r="B2467" s="59"/>
      <c r="C2467" s="59"/>
      <c r="D2467" s="59"/>
      <c r="E2467" s="59"/>
      <c r="F2467" s="59"/>
      <c r="G2467" s="59"/>
      <c r="H2467" s="59"/>
      <c r="I2467" s="59"/>
      <c r="J2467" s="59"/>
    </row>
    <row r="2468" spans="1:10" ht="15.75">
      <c r="A2468" s="59"/>
      <c r="B2468" s="59"/>
      <c r="C2468" s="59"/>
      <c r="D2468" s="59"/>
      <c r="E2468" s="59"/>
      <c r="F2468" s="59"/>
      <c r="G2468" s="59"/>
      <c r="H2468" s="59"/>
      <c r="I2468" s="59"/>
      <c r="J2468" s="59"/>
    </row>
    <row r="2469" spans="1:10" ht="15.75">
      <c r="A2469" s="59"/>
      <c r="B2469" s="59"/>
      <c r="C2469" s="59"/>
      <c r="D2469" s="59"/>
      <c r="E2469" s="59"/>
      <c r="F2469" s="59"/>
      <c r="G2469" s="59"/>
      <c r="H2469" s="59"/>
      <c r="I2469" s="59"/>
      <c r="J2469" s="59"/>
    </row>
    <row r="2470" spans="1:10" ht="15.75">
      <c r="A2470" s="59"/>
      <c r="B2470" s="59"/>
      <c r="C2470" s="59"/>
      <c r="D2470" s="59"/>
      <c r="E2470" s="59"/>
      <c r="F2470" s="59"/>
      <c r="G2470" s="59"/>
      <c r="H2470" s="59"/>
      <c r="I2470" s="59"/>
      <c r="J2470" s="59"/>
    </row>
    <row r="2471" spans="1:10" ht="15.75">
      <c r="A2471" s="59"/>
      <c r="B2471" s="59"/>
      <c r="C2471" s="59"/>
      <c r="D2471" s="59"/>
      <c r="E2471" s="59"/>
      <c r="F2471" s="59"/>
      <c r="G2471" s="59"/>
      <c r="H2471" s="59"/>
      <c r="I2471" s="59"/>
      <c r="J2471" s="59"/>
    </row>
    <row r="2472" spans="1:10" ht="15.75">
      <c r="A2472" s="59"/>
      <c r="B2472" s="59"/>
      <c r="C2472" s="59"/>
      <c r="D2472" s="59"/>
      <c r="E2472" s="59"/>
      <c r="F2472" s="59"/>
      <c r="G2472" s="59"/>
      <c r="H2472" s="59"/>
      <c r="I2472" s="59"/>
      <c r="J2472" s="59"/>
    </row>
    <row r="2473" spans="1:10" ht="15.75">
      <c r="A2473" s="59"/>
      <c r="B2473" s="59"/>
      <c r="C2473" s="59"/>
      <c r="D2473" s="59"/>
      <c r="E2473" s="59"/>
      <c r="F2473" s="59"/>
      <c r="G2473" s="59"/>
      <c r="H2473" s="59"/>
      <c r="I2473" s="59"/>
      <c r="J2473" s="59"/>
    </row>
    <row r="2474" spans="1:10" ht="15.75">
      <c r="A2474" s="59"/>
      <c r="B2474" s="59"/>
      <c r="C2474" s="59"/>
      <c r="D2474" s="59"/>
      <c r="E2474" s="59"/>
      <c r="F2474" s="59"/>
      <c r="G2474" s="59"/>
      <c r="H2474" s="59"/>
      <c r="I2474" s="59"/>
      <c r="J2474" s="59"/>
    </row>
    <row r="2475" spans="1:10" ht="15.75">
      <c r="A2475" s="59"/>
      <c r="B2475" s="59"/>
      <c r="C2475" s="59"/>
      <c r="D2475" s="59"/>
      <c r="E2475" s="59"/>
      <c r="F2475" s="59"/>
      <c r="G2475" s="59"/>
      <c r="H2475" s="59"/>
      <c r="I2475" s="59"/>
      <c r="J2475" s="59"/>
    </row>
    <row r="2476" spans="1:10" ht="15.75">
      <c r="A2476" s="59"/>
      <c r="B2476" s="59"/>
      <c r="C2476" s="59"/>
      <c r="D2476" s="59"/>
      <c r="E2476" s="59"/>
      <c r="F2476" s="59"/>
      <c r="G2476" s="59"/>
      <c r="H2476" s="59"/>
      <c r="I2476" s="59"/>
      <c r="J2476" s="59"/>
    </row>
    <row r="2477" spans="1:10" ht="15.75">
      <c r="A2477" s="59"/>
      <c r="B2477" s="59"/>
      <c r="C2477" s="59"/>
      <c r="D2477" s="59"/>
      <c r="E2477" s="59"/>
      <c r="F2477" s="59"/>
      <c r="G2477" s="59"/>
      <c r="H2477" s="59"/>
      <c r="I2477" s="59"/>
      <c r="J2477" s="59"/>
    </row>
    <row r="2478" spans="1:10" ht="15.75">
      <c r="A2478" s="59"/>
      <c r="B2478" s="59"/>
      <c r="C2478" s="59"/>
      <c r="D2478" s="59"/>
      <c r="E2478" s="59"/>
      <c r="F2478" s="59"/>
      <c r="G2478" s="59"/>
      <c r="H2478" s="59"/>
      <c r="I2478" s="59"/>
      <c r="J2478" s="59"/>
    </row>
    <row r="2479" spans="1:10" ht="15.75">
      <c r="A2479" s="59"/>
      <c r="B2479" s="59"/>
      <c r="C2479" s="59"/>
      <c r="D2479" s="59"/>
      <c r="E2479" s="59"/>
      <c r="F2479" s="59"/>
      <c r="G2479" s="59"/>
      <c r="H2479" s="59"/>
      <c r="I2479" s="59"/>
      <c r="J2479" s="59"/>
    </row>
    <row r="2480" spans="1:10" ht="15.75">
      <c r="A2480" s="59"/>
      <c r="B2480" s="59"/>
      <c r="C2480" s="59"/>
      <c r="D2480" s="59"/>
      <c r="E2480" s="59"/>
      <c r="F2480" s="59"/>
      <c r="G2480" s="59"/>
      <c r="H2480" s="59"/>
      <c r="I2480" s="59"/>
      <c r="J2480" s="59"/>
    </row>
    <row r="2481" spans="1:10" ht="15.75">
      <c r="A2481" s="59"/>
      <c r="B2481" s="59"/>
      <c r="C2481" s="59"/>
      <c r="D2481" s="59"/>
      <c r="E2481" s="59"/>
      <c r="F2481" s="59"/>
      <c r="G2481" s="59"/>
      <c r="H2481" s="59"/>
      <c r="I2481" s="59"/>
      <c r="J2481" s="59"/>
    </row>
    <row r="2482" spans="1:10" ht="15.75">
      <c r="A2482" s="59"/>
      <c r="B2482" s="59"/>
      <c r="C2482" s="59"/>
      <c r="D2482" s="59"/>
      <c r="E2482" s="59"/>
      <c r="F2482" s="59"/>
      <c r="G2482" s="59"/>
      <c r="H2482" s="59"/>
      <c r="I2482" s="59"/>
      <c r="J2482" s="59"/>
    </row>
    <row r="2483" spans="1:10" ht="15.75">
      <c r="A2483" s="59"/>
      <c r="B2483" s="59"/>
      <c r="C2483" s="59"/>
      <c r="D2483" s="59"/>
      <c r="E2483" s="59"/>
      <c r="F2483" s="59"/>
      <c r="G2483" s="59"/>
      <c r="H2483" s="59"/>
      <c r="I2483" s="59"/>
      <c r="J2483" s="59"/>
    </row>
    <row r="2484" spans="1:10" ht="15.75">
      <c r="A2484" s="59"/>
      <c r="B2484" s="59"/>
      <c r="C2484" s="59"/>
      <c r="D2484" s="59"/>
      <c r="E2484" s="59"/>
      <c r="F2484" s="59"/>
      <c r="G2484" s="59"/>
      <c r="H2484" s="59"/>
      <c r="I2484" s="59"/>
      <c r="J2484" s="59"/>
    </row>
    <row r="2485" spans="1:10" ht="15.75">
      <c r="A2485" s="59"/>
      <c r="B2485" s="59"/>
      <c r="C2485" s="59"/>
      <c r="D2485" s="59"/>
      <c r="E2485" s="59"/>
      <c r="F2485" s="59"/>
      <c r="G2485" s="59"/>
      <c r="H2485" s="59"/>
      <c r="I2485" s="59"/>
      <c r="J2485" s="59"/>
    </row>
    <row r="2486" spans="1:10" ht="15.75">
      <c r="A2486" s="59"/>
      <c r="B2486" s="59"/>
      <c r="C2486" s="59"/>
      <c r="D2486" s="59"/>
      <c r="E2486" s="59"/>
      <c r="F2486" s="59"/>
      <c r="G2486" s="59"/>
      <c r="H2486" s="59"/>
      <c r="I2486" s="59"/>
      <c r="J2486" s="59"/>
    </row>
    <row r="2487" spans="1:10" ht="15.75">
      <c r="A2487" s="59"/>
      <c r="B2487" s="59"/>
      <c r="C2487" s="59"/>
      <c r="D2487" s="59"/>
      <c r="E2487" s="59"/>
      <c r="F2487" s="59"/>
      <c r="G2487" s="59"/>
      <c r="H2487" s="59"/>
      <c r="I2487" s="59"/>
      <c r="J2487" s="59"/>
    </row>
    <row r="2488" spans="1:10" ht="15.75">
      <c r="A2488" s="59"/>
      <c r="B2488" s="59"/>
      <c r="C2488" s="59"/>
      <c r="D2488" s="59"/>
      <c r="E2488" s="59"/>
      <c r="F2488" s="59"/>
      <c r="G2488" s="59"/>
      <c r="H2488" s="59"/>
      <c r="I2488" s="59"/>
      <c r="J2488" s="59"/>
    </row>
    <row r="2489" spans="1:10" ht="15.75">
      <c r="A2489" s="59"/>
      <c r="B2489" s="59"/>
      <c r="C2489" s="59"/>
      <c r="D2489" s="59"/>
      <c r="E2489" s="59"/>
      <c r="F2489" s="59"/>
      <c r="G2489" s="59"/>
      <c r="H2489" s="59"/>
      <c r="I2489" s="59"/>
      <c r="J2489" s="59"/>
    </row>
    <row r="2490" spans="1:10" ht="15.75">
      <c r="A2490" s="59"/>
      <c r="B2490" s="59"/>
      <c r="C2490" s="59"/>
      <c r="D2490" s="59"/>
      <c r="E2490" s="59"/>
      <c r="F2490" s="59"/>
      <c r="G2490" s="59"/>
      <c r="H2490" s="59"/>
      <c r="I2490" s="59"/>
      <c r="J2490" s="59"/>
    </row>
    <row r="2491" spans="1:10" ht="15.75">
      <c r="A2491" s="59"/>
      <c r="B2491" s="59"/>
      <c r="C2491" s="59"/>
      <c r="D2491" s="59"/>
      <c r="E2491" s="59"/>
      <c r="F2491" s="59"/>
      <c r="G2491" s="59"/>
      <c r="H2491" s="59"/>
      <c r="I2491" s="59"/>
      <c r="J2491" s="59"/>
    </row>
    <row r="2492" spans="1:10" ht="15.75">
      <c r="A2492" s="59"/>
      <c r="B2492" s="59"/>
      <c r="C2492" s="59"/>
      <c r="D2492" s="59"/>
      <c r="E2492" s="59"/>
      <c r="F2492" s="59"/>
      <c r="G2492" s="59"/>
      <c r="H2492" s="59"/>
      <c r="I2492" s="59"/>
      <c r="J2492" s="59"/>
    </row>
    <row r="2493" spans="1:10" ht="15.75">
      <c r="A2493" s="59"/>
      <c r="B2493" s="59"/>
      <c r="C2493" s="59"/>
      <c r="D2493" s="59"/>
      <c r="E2493" s="59"/>
      <c r="F2493" s="59"/>
      <c r="G2493" s="59"/>
      <c r="H2493" s="59"/>
      <c r="I2493" s="59"/>
      <c r="J2493" s="59"/>
    </row>
    <row r="2494" spans="1:10" ht="15.75">
      <c r="A2494" s="59"/>
      <c r="B2494" s="59"/>
      <c r="C2494" s="59"/>
      <c r="D2494" s="59"/>
      <c r="E2494" s="59"/>
      <c r="F2494" s="59"/>
      <c r="G2494" s="59"/>
      <c r="H2494" s="59"/>
      <c r="I2494" s="59"/>
      <c r="J2494" s="59"/>
    </row>
    <row r="2495" spans="1:10" ht="15.75">
      <c r="A2495" s="59"/>
      <c r="B2495" s="59"/>
      <c r="C2495" s="59"/>
      <c r="D2495" s="59"/>
      <c r="E2495" s="59"/>
      <c r="F2495" s="59"/>
      <c r="G2495" s="59"/>
      <c r="H2495" s="59"/>
      <c r="I2495" s="59"/>
      <c r="J2495" s="59"/>
    </row>
    <row r="2496" spans="1:10" ht="15.75">
      <c r="A2496" s="59"/>
      <c r="B2496" s="59"/>
      <c r="C2496" s="59"/>
      <c r="D2496" s="59"/>
      <c r="E2496" s="59"/>
      <c r="F2496" s="59"/>
      <c r="G2496" s="59"/>
      <c r="H2496" s="59"/>
      <c r="I2496" s="59"/>
      <c r="J2496" s="59"/>
    </row>
    <row r="2497" spans="1:10" ht="15.75">
      <c r="A2497" s="59"/>
      <c r="B2497" s="59"/>
      <c r="C2497" s="59"/>
      <c r="D2497" s="59"/>
      <c r="E2497" s="59"/>
      <c r="F2497" s="59"/>
      <c r="G2497" s="59"/>
      <c r="H2497" s="59"/>
      <c r="I2497" s="59"/>
      <c r="J2497" s="59"/>
    </row>
    <row r="2498" spans="1:10" ht="15.75">
      <c r="A2498" s="59"/>
      <c r="B2498" s="59"/>
      <c r="C2498" s="59"/>
      <c r="D2498" s="59"/>
      <c r="E2498" s="59"/>
      <c r="F2498" s="59"/>
      <c r="G2498" s="59"/>
      <c r="H2498" s="59"/>
      <c r="I2498" s="59"/>
      <c r="J2498" s="59"/>
    </row>
    <row r="2499" spans="1:10" ht="15.75">
      <c r="A2499" s="59"/>
      <c r="B2499" s="59"/>
      <c r="C2499" s="59"/>
      <c r="D2499" s="59"/>
      <c r="E2499" s="59"/>
      <c r="F2499" s="59"/>
      <c r="G2499" s="59"/>
      <c r="H2499" s="59"/>
      <c r="I2499" s="59"/>
      <c r="J2499" s="59"/>
    </row>
    <row r="2500" spans="1:10" ht="15.75">
      <c r="A2500" s="59"/>
      <c r="B2500" s="59"/>
      <c r="C2500" s="59"/>
      <c r="D2500" s="59"/>
      <c r="E2500" s="59"/>
      <c r="F2500" s="59"/>
      <c r="G2500" s="59"/>
      <c r="H2500" s="59"/>
      <c r="I2500" s="59"/>
      <c r="J2500" s="59"/>
    </row>
    <row r="2501" spans="1:10" ht="15.75">
      <c r="A2501" s="59"/>
      <c r="B2501" s="59"/>
      <c r="C2501" s="59"/>
      <c r="D2501" s="59"/>
      <c r="E2501" s="59"/>
      <c r="F2501" s="59"/>
      <c r="G2501" s="59"/>
      <c r="H2501" s="59"/>
      <c r="I2501" s="59"/>
      <c r="J2501" s="59"/>
    </row>
    <row r="2502" spans="1:10" ht="15.75">
      <c r="A2502" s="59"/>
      <c r="B2502" s="59"/>
      <c r="C2502" s="59"/>
      <c r="D2502" s="59"/>
      <c r="E2502" s="59"/>
      <c r="F2502" s="59"/>
      <c r="G2502" s="59"/>
      <c r="H2502" s="59"/>
      <c r="I2502" s="59"/>
      <c r="J2502" s="59"/>
    </row>
    <row r="2503" spans="1:10" ht="15.75">
      <c r="A2503" s="59"/>
      <c r="B2503" s="59"/>
      <c r="C2503" s="59"/>
      <c r="D2503" s="59"/>
      <c r="E2503" s="59"/>
      <c r="F2503" s="59"/>
      <c r="G2503" s="59"/>
      <c r="H2503" s="59"/>
      <c r="I2503" s="59"/>
      <c r="J2503" s="59"/>
    </row>
    <row r="2504" spans="1:10" ht="15.75">
      <c r="A2504" s="59"/>
      <c r="B2504" s="59"/>
      <c r="C2504" s="59"/>
      <c r="D2504" s="59"/>
      <c r="E2504" s="59"/>
      <c r="F2504" s="59"/>
      <c r="G2504" s="59"/>
      <c r="H2504" s="59"/>
      <c r="I2504" s="59"/>
      <c r="J2504" s="59"/>
    </row>
    <row r="2505" spans="1:10" ht="15.75">
      <c r="A2505" s="59"/>
      <c r="B2505" s="59"/>
      <c r="C2505" s="59"/>
      <c r="D2505" s="59"/>
      <c r="E2505" s="59"/>
      <c r="F2505" s="59"/>
      <c r="G2505" s="59"/>
      <c r="H2505" s="59"/>
      <c r="I2505" s="59"/>
      <c r="J2505" s="59"/>
    </row>
    <row r="2506" spans="1:10" ht="15.75">
      <c r="A2506" s="59"/>
      <c r="B2506" s="59"/>
      <c r="C2506" s="59"/>
      <c r="D2506" s="59"/>
      <c r="E2506" s="59"/>
      <c r="F2506" s="59"/>
      <c r="G2506" s="59"/>
      <c r="H2506" s="59"/>
      <c r="I2506" s="59"/>
      <c r="J2506" s="59"/>
    </row>
    <row r="2507" spans="1:10" ht="15.75">
      <c r="A2507" s="59"/>
      <c r="B2507" s="59"/>
      <c r="C2507" s="59"/>
      <c r="D2507" s="59"/>
      <c r="E2507" s="59"/>
      <c r="F2507" s="59"/>
      <c r="G2507" s="59"/>
      <c r="H2507" s="59"/>
      <c r="I2507" s="59"/>
      <c r="J2507" s="59"/>
    </row>
    <row r="2508" spans="1:10" ht="15.75">
      <c r="A2508" s="59"/>
      <c r="B2508" s="59"/>
      <c r="C2508" s="59"/>
      <c r="D2508" s="59"/>
      <c r="E2508" s="59"/>
      <c r="F2508" s="59"/>
      <c r="G2508" s="59"/>
      <c r="H2508" s="59"/>
      <c r="I2508" s="59"/>
      <c r="J2508" s="59"/>
    </row>
    <row r="2509" spans="1:10" ht="15.75">
      <c r="A2509" s="59"/>
      <c r="B2509" s="59"/>
      <c r="C2509" s="59"/>
      <c r="D2509" s="59"/>
      <c r="E2509" s="59"/>
      <c r="F2509" s="59"/>
      <c r="G2509" s="59"/>
      <c r="H2509" s="59"/>
      <c r="I2509" s="59"/>
      <c r="J2509" s="59"/>
    </row>
    <row r="2510" spans="1:10" ht="15.75">
      <c r="A2510" s="59"/>
      <c r="B2510" s="59"/>
      <c r="C2510" s="59"/>
      <c r="D2510" s="59"/>
      <c r="E2510" s="59"/>
      <c r="F2510" s="59"/>
      <c r="G2510" s="59"/>
      <c r="H2510" s="59"/>
      <c r="I2510" s="59"/>
      <c r="J2510" s="59"/>
    </row>
    <row r="2511" spans="1:10" ht="15.75">
      <c r="A2511" s="59"/>
      <c r="B2511" s="59"/>
      <c r="C2511" s="59"/>
      <c r="D2511" s="59"/>
      <c r="E2511" s="59"/>
      <c r="F2511" s="59"/>
      <c r="G2511" s="59"/>
      <c r="H2511" s="59"/>
      <c r="I2511" s="59"/>
      <c r="J2511" s="59"/>
    </row>
    <row r="2512" spans="1:10" ht="15.75">
      <c r="A2512" s="59"/>
      <c r="B2512" s="59"/>
      <c r="C2512" s="59"/>
      <c r="D2512" s="59"/>
      <c r="E2512" s="59"/>
      <c r="F2512" s="59"/>
      <c r="G2512" s="59"/>
      <c r="H2512" s="59"/>
      <c r="I2512" s="59"/>
      <c r="J2512" s="59"/>
    </row>
    <row r="2513" spans="1:10" ht="15.75">
      <c r="A2513" s="59"/>
      <c r="B2513" s="59"/>
      <c r="C2513" s="59"/>
      <c r="D2513" s="59"/>
      <c r="E2513" s="59"/>
      <c r="F2513" s="59"/>
      <c r="G2513" s="59"/>
      <c r="H2513" s="59"/>
      <c r="I2513" s="59"/>
      <c r="J2513" s="59"/>
    </row>
    <row r="2514" spans="1:10" ht="15.75">
      <c r="A2514" s="59"/>
      <c r="B2514" s="59"/>
      <c r="C2514" s="59"/>
      <c r="D2514" s="59"/>
      <c r="E2514" s="59"/>
      <c r="F2514" s="59"/>
      <c r="G2514" s="59"/>
      <c r="H2514" s="59"/>
      <c r="I2514" s="59"/>
      <c r="J2514" s="59"/>
    </row>
    <row r="2515" spans="1:10" ht="15.75">
      <c r="A2515" s="59"/>
      <c r="B2515" s="59"/>
      <c r="C2515" s="59"/>
      <c r="D2515" s="59"/>
      <c r="E2515" s="59"/>
      <c r="F2515" s="59"/>
      <c r="G2515" s="59"/>
      <c r="H2515" s="59"/>
      <c r="I2515" s="59"/>
      <c r="J2515" s="59"/>
    </row>
    <row r="2516" spans="1:10" ht="15.75">
      <c r="A2516" s="59"/>
      <c r="B2516" s="59"/>
      <c r="C2516" s="59"/>
      <c r="D2516" s="59"/>
      <c r="E2516" s="59"/>
      <c r="F2516" s="59"/>
      <c r="G2516" s="59"/>
      <c r="H2516" s="59"/>
      <c r="I2516" s="59"/>
      <c r="J2516" s="59"/>
    </row>
    <row r="2517" spans="1:10" ht="15.75">
      <c r="A2517" s="59"/>
      <c r="B2517" s="59"/>
      <c r="C2517" s="59"/>
      <c r="D2517" s="59"/>
      <c r="E2517" s="59"/>
      <c r="F2517" s="59"/>
      <c r="G2517" s="59"/>
      <c r="H2517" s="59"/>
      <c r="I2517" s="59"/>
      <c r="J2517" s="59"/>
    </row>
    <row r="2518" spans="1:10" ht="15.75">
      <c r="A2518" s="59"/>
      <c r="B2518" s="59"/>
      <c r="C2518" s="59"/>
      <c r="D2518" s="59"/>
      <c r="E2518" s="59"/>
      <c r="F2518" s="59"/>
      <c r="G2518" s="59"/>
      <c r="H2518" s="59"/>
      <c r="I2518" s="59"/>
      <c r="J2518" s="59"/>
    </row>
    <row r="2519" spans="1:10" ht="15.75">
      <c r="A2519" s="59"/>
      <c r="B2519" s="59"/>
      <c r="C2519" s="59"/>
      <c r="D2519" s="59"/>
      <c r="E2519" s="59"/>
      <c r="F2519" s="59"/>
      <c r="G2519" s="59"/>
      <c r="H2519" s="59"/>
      <c r="I2519" s="59"/>
      <c r="J2519" s="59"/>
    </row>
    <row r="2520" spans="1:10" ht="15.75">
      <c r="A2520" s="59"/>
      <c r="B2520" s="59"/>
      <c r="C2520" s="59"/>
      <c r="D2520" s="59"/>
      <c r="E2520" s="59"/>
      <c r="F2520" s="59"/>
      <c r="G2520" s="59"/>
      <c r="H2520" s="59"/>
      <c r="I2520" s="59"/>
      <c r="J2520" s="59"/>
    </row>
    <row r="2521" spans="1:10" ht="15.75">
      <c r="A2521" s="59"/>
      <c r="B2521" s="59"/>
      <c r="C2521" s="59"/>
      <c r="D2521" s="59"/>
      <c r="E2521" s="59"/>
      <c r="F2521" s="59"/>
      <c r="G2521" s="59"/>
      <c r="H2521" s="59"/>
      <c r="I2521" s="59"/>
      <c r="J2521" s="59"/>
    </row>
    <row r="2522" spans="1:10" ht="15.75">
      <c r="A2522" s="59"/>
      <c r="B2522" s="59"/>
      <c r="C2522" s="59"/>
      <c r="D2522" s="59"/>
      <c r="E2522" s="59"/>
      <c r="F2522" s="59"/>
      <c r="G2522" s="59"/>
      <c r="H2522" s="59"/>
      <c r="I2522" s="59"/>
      <c r="J2522" s="59"/>
    </row>
    <row r="2523" spans="1:10" ht="15.75">
      <c r="A2523" s="59"/>
      <c r="B2523" s="59"/>
      <c r="C2523" s="59"/>
      <c r="D2523" s="59"/>
      <c r="E2523" s="59"/>
      <c r="F2523" s="59"/>
      <c r="G2523" s="59"/>
      <c r="H2523" s="59"/>
      <c r="I2523" s="59"/>
      <c r="J2523" s="59"/>
    </row>
    <row r="2524" spans="1:10" ht="15.75">
      <c r="A2524" s="59"/>
      <c r="B2524" s="59"/>
      <c r="C2524" s="59"/>
      <c r="D2524" s="59"/>
      <c r="E2524" s="59"/>
      <c r="F2524" s="59"/>
      <c r="G2524" s="59"/>
      <c r="H2524" s="59"/>
      <c r="I2524" s="59"/>
      <c r="J2524" s="59"/>
    </row>
    <row r="2525" spans="1:10" ht="15.75">
      <c r="A2525" s="59"/>
      <c r="B2525" s="59"/>
      <c r="C2525" s="59"/>
      <c r="D2525" s="59"/>
      <c r="E2525" s="59"/>
      <c r="F2525" s="59"/>
      <c r="G2525" s="59"/>
      <c r="H2525" s="59"/>
      <c r="I2525" s="59"/>
      <c r="J2525" s="59"/>
    </row>
    <row r="2526" spans="1:10" ht="15.75">
      <c r="A2526" s="59"/>
      <c r="B2526" s="59"/>
      <c r="C2526" s="59"/>
      <c r="D2526" s="59"/>
      <c r="E2526" s="59"/>
      <c r="F2526" s="59"/>
      <c r="G2526" s="59"/>
      <c r="H2526" s="59"/>
      <c r="I2526" s="59"/>
      <c r="J2526" s="59"/>
    </row>
    <row r="2527" spans="1:10" ht="15.75">
      <c r="A2527" s="59"/>
      <c r="B2527" s="59"/>
      <c r="C2527" s="59"/>
      <c r="D2527" s="59"/>
      <c r="E2527" s="59"/>
      <c r="F2527" s="59"/>
      <c r="G2527" s="59"/>
      <c r="H2527" s="59"/>
      <c r="I2527" s="59"/>
      <c r="J2527" s="59"/>
    </row>
    <row r="2528" spans="1:10" ht="15.75">
      <c r="A2528" s="59"/>
      <c r="B2528" s="59"/>
      <c r="C2528" s="59"/>
      <c r="D2528" s="59"/>
      <c r="E2528" s="59"/>
      <c r="F2528" s="59"/>
      <c r="G2528" s="59"/>
      <c r="H2528" s="59"/>
      <c r="I2528" s="59"/>
      <c r="J2528" s="59"/>
    </row>
    <row r="2529" spans="1:10" ht="15.75">
      <c r="A2529" s="59"/>
      <c r="B2529" s="59"/>
      <c r="C2529" s="59"/>
      <c r="D2529" s="59"/>
      <c r="E2529" s="59"/>
      <c r="F2529" s="59"/>
      <c r="G2529" s="59"/>
      <c r="H2529" s="59"/>
      <c r="I2529" s="59"/>
      <c r="J2529" s="59"/>
    </row>
    <row r="2530" spans="1:10" ht="15.75">
      <c r="A2530" s="59"/>
      <c r="B2530" s="59"/>
      <c r="C2530" s="59"/>
      <c r="D2530" s="59"/>
      <c r="E2530" s="59"/>
      <c r="F2530" s="59"/>
      <c r="G2530" s="59"/>
      <c r="H2530" s="59"/>
      <c r="I2530" s="59"/>
      <c r="J2530" s="59"/>
    </row>
    <row r="2531" spans="1:10" ht="15.75">
      <c r="A2531" s="59"/>
      <c r="B2531" s="59"/>
      <c r="C2531" s="59"/>
      <c r="D2531" s="59"/>
      <c r="E2531" s="59"/>
      <c r="F2531" s="59"/>
      <c r="G2531" s="59"/>
      <c r="H2531" s="59"/>
      <c r="I2531" s="59"/>
      <c r="J2531" s="59"/>
    </row>
    <row r="2532" spans="1:10" ht="15.75">
      <c r="A2532" s="59"/>
      <c r="B2532" s="59"/>
      <c r="C2532" s="59"/>
      <c r="D2532" s="59"/>
      <c r="E2532" s="59"/>
      <c r="F2532" s="59"/>
      <c r="G2532" s="59"/>
      <c r="H2532" s="59"/>
      <c r="I2532" s="59"/>
      <c r="J2532" s="59"/>
    </row>
    <row r="2533" spans="1:10" ht="15.75">
      <c r="A2533" s="59"/>
      <c r="B2533" s="59"/>
      <c r="C2533" s="59"/>
      <c r="D2533" s="59"/>
      <c r="E2533" s="59"/>
      <c r="F2533" s="59"/>
      <c r="G2533" s="59"/>
      <c r="H2533" s="59"/>
      <c r="I2533" s="59"/>
      <c r="J2533" s="59"/>
    </row>
    <row r="2534" spans="1:10" ht="15.75">
      <c r="A2534" s="59"/>
      <c r="B2534" s="59"/>
      <c r="C2534" s="59"/>
      <c r="D2534" s="59"/>
      <c r="E2534" s="59"/>
      <c r="F2534" s="59"/>
      <c r="G2534" s="59"/>
      <c r="H2534" s="59"/>
      <c r="I2534" s="59"/>
      <c r="J2534" s="59"/>
    </row>
    <row r="2535" spans="1:10" ht="15.75">
      <c r="A2535" s="59"/>
      <c r="B2535" s="59"/>
      <c r="C2535" s="59"/>
      <c r="D2535" s="59"/>
      <c r="E2535" s="59"/>
      <c r="F2535" s="59"/>
      <c r="G2535" s="59"/>
      <c r="H2535" s="59"/>
      <c r="I2535" s="59"/>
      <c r="J2535" s="59"/>
    </row>
    <row r="2536" spans="1:10" ht="15.75">
      <c r="A2536" s="59"/>
      <c r="B2536" s="59"/>
      <c r="C2536" s="59"/>
      <c r="D2536" s="59"/>
      <c r="E2536" s="59"/>
      <c r="F2536" s="59"/>
      <c r="G2536" s="59"/>
      <c r="H2536" s="59"/>
      <c r="I2536" s="59"/>
      <c r="J2536" s="59"/>
    </row>
    <row r="2537" spans="1:10" ht="15.75">
      <c r="A2537" s="59"/>
      <c r="B2537" s="59"/>
      <c r="C2537" s="59"/>
      <c r="D2537" s="59"/>
      <c r="E2537" s="59"/>
      <c r="F2537" s="59"/>
      <c r="G2537" s="59"/>
      <c r="H2537" s="59"/>
      <c r="I2537" s="59"/>
      <c r="J2537" s="59"/>
    </row>
    <row r="2538" spans="1:10" ht="15.75">
      <c r="A2538" s="59"/>
      <c r="B2538" s="59"/>
      <c r="C2538" s="59"/>
      <c r="D2538" s="59"/>
      <c r="E2538" s="59"/>
      <c r="F2538" s="59"/>
      <c r="G2538" s="59"/>
      <c r="H2538" s="59"/>
      <c r="I2538" s="59"/>
      <c r="J2538" s="59"/>
    </row>
    <row r="2539" spans="1:10" ht="15.75">
      <c r="A2539" s="59"/>
      <c r="B2539" s="59"/>
      <c r="C2539" s="59"/>
      <c r="D2539" s="59"/>
      <c r="E2539" s="59"/>
      <c r="F2539" s="59"/>
      <c r="G2539" s="59"/>
      <c r="H2539" s="59"/>
      <c r="I2539" s="59"/>
      <c r="J2539" s="59"/>
    </row>
    <row r="2540" spans="1:10" ht="15.75">
      <c r="A2540" s="59"/>
      <c r="B2540" s="59"/>
      <c r="C2540" s="59"/>
      <c r="D2540" s="59"/>
      <c r="E2540" s="59"/>
      <c r="F2540" s="59"/>
      <c r="G2540" s="59"/>
      <c r="H2540" s="59"/>
      <c r="I2540" s="59"/>
      <c r="J2540" s="59"/>
    </row>
    <row r="2541" spans="1:10" ht="15.75">
      <c r="A2541" s="59"/>
      <c r="B2541" s="59"/>
      <c r="C2541" s="59"/>
      <c r="D2541" s="59"/>
      <c r="E2541" s="59"/>
      <c r="F2541" s="59"/>
      <c r="G2541" s="59"/>
      <c r="H2541" s="59"/>
      <c r="I2541" s="59"/>
      <c r="J2541" s="59"/>
    </row>
    <row r="2542" spans="1:10" ht="15.75">
      <c r="A2542" s="59"/>
      <c r="B2542" s="59"/>
      <c r="C2542" s="59"/>
      <c r="D2542" s="59"/>
      <c r="E2542" s="59"/>
      <c r="F2542" s="59"/>
      <c r="G2542" s="59"/>
      <c r="H2542" s="59"/>
      <c r="I2542" s="59"/>
      <c r="J2542" s="59"/>
    </row>
    <row r="2543" spans="1:10" ht="15.75">
      <c r="A2543" s="59"/>
      <c r="B2543" s="59"/>
      <c r="C2543" s="59"/>
      <c r="D2543" s="59"/>
      <c r="E2543" s="59"/>
      <c r="F2543" s="59"/>
      <c r="G2543" s="59"/>
      <c r="H2543" s="59"/>
      <c r="I2543" s="59"/>
      <c r="J2543" s="59"/>
    </row>
    <row r="2544" spans="1:10" ht="15.75">
      <c r="A2544" s="59"/>
      <c r="B2544" s="59"/>
      <c r="C2544" s="59"/>
      <c r="D2544" s="59"/>
      <c r="E2544" s="59"/>
      <c r="F2544" s="59"/>
      <c r="G2544" s="59"/>
      <c r="H2544" s="59"/>
      <c r="I2544" s="59"/>
      <c r="J2544" s="59"/>
    </row>
    <row r="2545" spans="1:10" ht="15.75">
      <c r="A2545" s="59"/>
      <c r="B2545" s="59"/>
      <c r="C2545" s="59"/>
      <c r="D2545" s="59"/>
      <c r="E2545" s="59"/>
      <c r="F2545" s="59"/>
      <c r="G2545" s="59"/>
      <c r="H2545" s="59"/>
      <c r="I2545" s="59"/>
      <c r="J2545" s="59"/>
    </row>
    <row r="2546" spans="1:10" ht="15.75">
      <c r="A2546" s="59"/>
      <c r="B2546" s="59"/>
      <c r="C2546" s="59"/>
      <c r="D2546" s="59"/>
      <c r="E2546" s="59"/>
      <c r="F2546" s="59"/>
      <c r="G2546" s="59"/>
      <c r="H2546" s="59"/>
      <c r="I2546" s="59"/>
      <c r="J2546" s="59"/>
    </row>
    <row r="2547" spans="1:10" ht="15.75">
      <c r="A2547" s="59"/>
      <c r="B2547" s="59"/>
      <c r="C2547" s="59"/>
      <c r="D2547" s="59"/>
      <c r="E2547" s="59"/>
      <c r="F2547" s="59"/>
      <c r="G2547" s="59"/>
      <c r="H2547" s="59"/>
      <c r="I2547" s="59"/>
      <c r="J2547" s="59"/>
    </row>
    <row r="2548" spans="1:10" ht="15.75">
      <c r="A2548" s="59"/>
      <c r="B2548" s="59"/>
      <c r="C2548" s="59"/>
      <c r="D2548" s="59"/>
      <c r="E2548" s="59"/>
      <c r="F2548" s="59"/>
      <c r="G2548" s="59"/>
      <c r="H2548" s="59"/>
      <c r="I2548" s="59"/>
      <c r="J2548" s="59"/>
    </row>
    <row r="2549" spans="1:10" ht="15.75">
      <c r="A2549" s="59"/>
      <c r="B2549" s="59"/>
      <c r="C2549" s="59"/>
      <c r="D2549" s="59"/>
      <c r="E2549" s="59"/>
      <c r="F2549" s="59"/>
      <c r="G2549" s="59"/>
      <c r="H2549" s="59"/>
      <c r="I2549" s="59"/>
      <c r="J2549" s="59"/>
    </row>
    <row r="2550" spans="1:10" ht="15.75">
      <c r="A2550" s="59"/>
      <c r="B2550" s="59"/>
      <c r="C2550" s="59"/>
      <c r="D2550" s="59"/>
      <c r="E2550" s="59"/>
      <c r="F2550" s="59"/>
      <c r="G2550" s="59"/>
      <c r="H2550" s="59"/>
      <c r="I2550" s="59"/>
      <c r="J2550" s="59"/>
    </row>
    <row r="2551" spans="1:10" ht="15.75">
      <c r="A2551" s="59"/>
      <c r="B2551" s="59"/>
      <c r="C2551" s="59"/>
      <c r="D2551" s="59"/>
      <c r="E2551" s="59"/>
      <c r="F2551" s="59"/>
      <c r="G2551" s="59"/>
      <c r="H2551" s="59"/>
      <c r="I2551" s="59"/>
      <c r="J2551" s="59"/>
    </row>
    <row r="2552" spans="1:10" ht="15.75">
      <c r="A2552" s="59"/>
      <c r="B2552" s="59"/>
      <c r="C2552" s="59"/>
      <c r="D2552" s="59"/>
      <c r="E2552" s="59"/>
      <c r="F2552" s="59"/>
      <c r="G2552" s="59"/>
      <c r="H2552" s="59"/>
      <c r="I2552" s="59"/>
      <c r="J2552" s="59"/>
    </row>
    <row r="2553" spans="1:10" ht="15.75">
      <c r="A2553" s="59"/>
      <c r="B2553" s="59"/>
      <c r="C2553" s="59"/>
      <c r="D2553" s="59"/>
      <c r="E2553" s="59"/>
      <c r="F2553" s="59"/>
      <c r="G2553" s="59"/>
      <c r="H2553" s="59"/>
      <c r="I2553" s="59"/>
      <c r="J2553" s="59"/>
    </row>
    <row r="2554" spans="1:10" ht="15.75">
      <c r="A2554" s="59"/>
      <c r="B2554" s="59"/>
      <c r="C2554" s="59"/>
      <c r="D2554" s="59"/>
      <c r="E2554" s="59"/>
      <c r="F2554" s="59"/>
      <c r="G2554" s="59"/>
      <c r="H2554" s="59"/>
      <c r="I2554" s="59"/>
      <c r="J2554" s="59"/>
    </row>
    <row r="2555" spans="1:10" ht="15.75">
      <c r="A2555" s="59"/>
      <c r="B2555" s="59"/>
      <c r="C2555" s="59"/>
      <c r="D2555" s="59"/>
      <c r="E2555" s="59"/>
      <c r="F2555" s="59"/>
      <c r="G2555" s="59"/>
      <c r="H2555" s="59"/>
      <c r="I2555" s="59"/>
      <c r="J2555" s="59"/>
    </row>
    <row r="2556" spans="1:10" ht="15.75">
      <c r="A2556" s="59"/>
      <c r="B2556" s="59"/>
      <c r="C2556" s="59"/>
      <c r="D2556" s="59"/>
      <c r="E2556" s="59"/>
      <c r="F2556" s="59"/>
      <c r="G2556" s="59"/>
      <c r="H2556" s="59"/>
      <c r="I2556" s="59"/>
      <c r="J2556" s="59"/>
    </row>
    <row r="2557" spans="1:10" ht="15.75">
      <c r="A2557" s="59"/>
      <c r="B2557" s="59"/>
      <c r="C2557" s="59"/>
      <c r="D2557" s="59"/>
      <c r="E2557" s="59"/>
      <c r="F2557" s="59"/>
      <c r="G2557" s="59"/>
      <c r="H2557" s="59"/>
      <c r="I2557" s="59"/>
      <c r="J2557" s="59"/>
    </row>
    <row r="2558" spans="1:10" ht="15.75">
      <c r="A2558" s="59"/>
      <c r="B2558" s="59"/>
      <c r="C2558" s="59"/>
      <c r="D2558" s="59"/>
      <c r="E2558" s="59"/>
      <c r="F2558" s="59"/>
      <c r="G2558" s="59"/>
      <c r="H2558" s="59"/>
      <c r="I2558" s="59"/>
      <c r="J2558" s="59"/>
    </row>
    <row r="2559" spans="1:10" ht="15.75">
      <c r="A2559" s="59"/>
      <c r="B2559" s="59"/>
      <c r="C2559" s="59"/>
      <c r="D2559" s="59"/>
      <c r="E2559" s="59"/>
      <c r="F2559" s="59"/>
      <c r="G2559" s="59"/>
      <c r="H2559" s="59"/>
      <c r="I2559" s="59"/>
      <c r="J2559" s="59"/>
    </row>
    <row r="2560" spans="1:10" ht="15.75">
      <c r="A2560" s="59"/>
      <c r="B2560" s="59"/>
      <c r="C2560" s="59"/>
      <c r="D2560" s="59"/>
      <c r="E2560" s="59"/>
      <c r="F2560" s="59"/>
      <c r="G2560" s="59"/>
      <c r="H2560" s="59"/>
      <c r="I2560" s="59"/>
      <c r="J2560" s="59"/>
    </row>
    <row r="2561" spans="1:10" ht="15.75">
      <c r="A2561" s="59"/>
      <c r="B2561" s="59"/>
      <c r="C2561" s="59"/>
      <c r="D2561" s="59"/>
      <c r="E2561" s="59"/>
      <c r="F2561" s="59"/>
      <c r="G2561" s="59"/>
      <c r="H2561" s="59"/>
      <c r="I2561" s="59"/>
      <c r="J2561" s="59"/>
    </row>
    <row r="2562" spans="1:10" ht="15.75">
      <c r="A2562" s="59"/>
      <c r="B2562" s="59"/>
      <c r="C2562" s="59"/>
      <c r="D2562" s="59"/>
      <c r="E2562" s="59"/>
      <c r="F2562" s="59"/>
      <c r="G2562" s="59"/>
      <c r="H2562" s="59"/>
      <c r="I2562" s="59"/>
      <c r="J2562" s="59"/>
    </row>
    <row r="2563" spans="1:10" ht="15.75">
      <c r="A2563" s="59"/>
      <c r="B2563" s="59"/>
      <c r="C2563" s="59"/>
      <c r="D2563" s="59"/>
      <c r="E2563" s="59"/>
      <c r="F2563" s="59"/>
      <c r="G2563" s="59"/>
      <c r="H2563" s="59"/>
      <c r="I2563" s="59"/>
      <c r="J2563" s="59"/>
    </row>
    <row r="2564" spans="1:10" ht="15.75">
      <c r="A2564" s="59"/>
      <c r="B2564" s="59"/>
      <c r="C2564" s="59"/>
      <c r="D2564" s="59"/>
      <c r="E2564" s="59"/>
      <c r="F2564" s="59"/>
      <c r="G2564" s="59"/>
      <c r="H2564" s="59"/>
      <c r="I2564" s="59"/>
      <c r="J2564" s="59"/>
    </row>
    <row r="2565" spans="1:10" ht="15.75">
      <c r="A2565" s="59"/>
      <c r="B2565" s="59"/>
      <c r="C2565" s="59"/>
      <c r="D2565" s="59"/>
      <c r="E2565" s="59"/>
      <c r="F2565" s="59"/>
      <c r="G2565" s="59"/>
      <c r="H2565" s="59"/>
      <c r="I2565" s="59"/>
      <c r="J2565" s="59"/>
    </row>
    <row r="2566" spans="1:10" ht="15.75">
      <c r="A2566" s="59"/>
      <c r="B2566" s="59"/>
      <c r="C2566" s="59"/>
      <c r="D2566" s="59"/>
      <c r="E2566" s="59"/>
      <c r="F2566" s="59"/>
      <c r="G2566" s="59"/>
      <c r="H2566" s="59"/>
      <c r="I2566" s="59"/>
      <c r="J2566" s="59"/>
    </row>
    <row r="2567" spans="1:10" ht="15.75">
      <c r="A2567" s="59"/>
      <c r="B2567" s="59"/>
      <c r="C2567" s="59"/>
      <c r="D2567" s="59"/>
      <c r="E2567" s="59"/>
      <c r="F2567" s="59"/>
      <c r="G2567" s="59"/>
      <c r="H2567" s="59"/>
      <c r="I2567" s="59"/>
      <c r="J2567" s="59"/>
    </row>
    <row r="2568" spans="1:10" ht="15.75">
      <c r="A2568" s="59"/>
      <c r="B2568" s="59"/>
      <c r="C2568" s="59"/>
      <c r="D2568" s="59"/>
      <c r="E2568" s="59"/>
      <c r="F2568" s="59"/>
      <c r="G2568" s="59"/>
      <c r="H2568" s="59"/>
      <c r="I2568" s="59"/>
      <c r="J2568" s="59"/>
    </row>
    <row r="2569" spans="1:10" ht="15.75">
      <c r="A2569" s="59"/>
      <c r="B2569" s="59"/>
      <c r="C2569" s="59"/>
      <c r="D2569" s="59"/>
      <c r="E2569" s="59"/>
      <c r="F2569" s="59"/>
      <c r="G2569" s="59"/>
      <c r="H2569" s="59"/>
      <c r="I2569" s="59"/>
      <c r="J2569" s="59"/>
    </row>
    <row r="2570" spans="1:10" ht="15.75">
      <c r="A2570" s="59"/>
      <c r="B2570" s="59"/>
      <c r="C2570" s="59"/>
      <c r="D2570" s="59"/>
      <c r="E2570" s="59"/>
      <c r="F2570" s="59"/>
      <c r="G2570" s="59"/>
      <c r="H2570" s="59"/>
      <c r="I2570" s="59"/>
      <c r="J2570" s="59"/>
    </row>
    <row r="2571" spans="1:10" ht="15.75">
      <c r="A2571" s="59"/>
      <c r="B2571" s="59"/>
      <c r="C2571" s="59"/>
      <c r="D2571" s="59"/>
      <c r="E2571" s="59"/>
      <c r="F2571" s="59"/>
      <c r="G2571" s="59"/>
      <c r="H2571" s="59"/>
      <c r="I2571" s="59"/>
      <c r="J2571" s="59"/>
    </row>
    <row r="2572" spans="1:10" ht="15.75">
      <c r="A2572" s="59"/>
      <c r="B2572" s="59"/>
      <c r="C2572" s="59"/>
      <c r="D2572" s="59"/>
      <c r="E2572" s="59"/>
      <c r="F2572" s="59"/>
      <c r="G2572" s="59"/>
      <c r="H2572" s="59"/>
      <c r="I2572" s="59"/>
      <c r="J2572" s="59"/>
    </row>
    <row r="2573" spans="1:10" ht="15.75">
      <c r="A2573" s="59"/>
      <c r="B2573" s="59"/>
      <c r="C2573" s="59"/>
      <c r="D2573" s="59"/>
      <c r="E2573" s="59"/>
      <c r="F2573" s="59"/>
      <c r="G2573" s="59"/>
      <c r="H2573" s="59"/>
      <c r="I2573" s="59"/>
      <c r="J2573" s="59"/>
    </row>
    <row r="2574" spans="1:10" ht="15.75">
      <c r="A2574" s="59"/>
      <c r="B2574" s="59"/>
      <c r="C2574" s="59"/>
      <c r="D2574" s="59"/>
      <c r="E2574" s="59"/>
      <c r="F2574" s="59"/>
      <c r="G2574" s="59"/>
      <c r="H2574" s="59"/>
      <c r="I2574" s="59"/>
      <c r="J2574" s="59"/>
    </row>
    <row r="2575" spans="1:10" ht="15.75">
      <c r="A2575" s="59"/>
      <c r="B2575" s="59"/>
      <c r="C2575" s="59"/>
      <c r="D2575" s="59"/>
      <c r="E2575" s="59"/>
      <c r="F2575" s="59"/>
      <c r="G2575" s="59"/>
      <c r="H2575" s="59"/>
      <c r="I2575" s="59"/>
      <c r="J2575" s="59"/>
    </row>
    <row r="2576" spans="1:10" ht="15.75">
      <c r="A2576" s="59"/>
      <c r="B2576" s="59"/>
      <c r="C2576" s="59"/>
      <c r="D2576" s="59"/>
      <c r="E2576" s="59"/>
      <c r="F2576" s="59"/>
      <c r="G2576" s="59"/>
      <c r="H2576" s="59"/>
      <c r="I2576" s="59"/>
      <c r="J2576" s="59"/>
    </row>
    <row r="2577" spans="1:10" ht="15.75">
      <c r="A2577" s="59"/>
      <c r="B2577" s="59"/>
      <c r="C2577" s="59"/>
      <c r="D2577" s="59"/>
      <c r="E2577" s="59"/>
      <c r="F2577" s="59"/>
      <c r="G2577" s="59"/>
      <c r="H2577" s="59"/>
      <c r="I2577" s="59"/>
      <c r="J2577" s="59"/>
    </row>
    <row r="2578" spans="1:10" ht="15.75">
      <c r="A2578" s="59"/>
      <c r="B2578" s="59"/>
      <c r="C2578" s="59"/>
      <c r="D2578" s="59"/>
      <c r="E2578" s="59"/>
      <c r="F2578" s="59"/>
      <c r="G2578" s="59"/>
      <c r="H2578" s="59"/>
      <c r="I2578" s="59"/>
      <c r="J2578" s="59"/>
    </row>
    <row r="2579" spans="1:10" ht="15.75">
      <c r="A2579" s="59"/>
      <c r="B2579" s="59"/>
      <c r="C2579" s="59"/>
      <c r="D2579" s="59"/>
      <c r="E2579" s="59"/>
      <c r="F2579" s="59"/>
      <c r="G2579" s="59"/>
      <c r="H2579" s="59"/>
      <c r="I2579" s="59"/>
      <c r="J2579" s="59"/>
    </row>
    <row r="2580" spans="1:10" ht="15.75">
      <c r="A2580" s="59"/>
      <c r="B2580" s="59"/>
      <c r="C2580" s="59"/>
      <c r="D2580" s="59"/>
      <c r="E2580" s="59"/>
      <c r="F2580" s="59"/>
      <c r="G2580" s="59"/>
      <c r="H2580" s="59"/>
      <c r="I2580" s="59"/>
      <c r="J2580" s="59"/>
    </row>
    <row r="2581" spans="1:10" ht="15.75">
      <c r="A2581" s="59"/>
      <c r="B2581" s="59"/>
      <c r="C2581" s="59"/>
      <c r="D2581" s="59"/>
      <c r="E2581" s="59"/>
      <c r="F2581" s="59"/>
      <c r="G2581" s="59"/>
      <c r="H2581" s="59"/>
      <c r="I2581" s="59"/>
      <c r="J2581" s="59"/>
    </row>
    <row r="2582" spans="1:10" ht="15.75">
      <c r="A2582" s="59"/>
      <c r="B2582" s="59"/>
      <c r="C2582" s="59"/>
      <c r="D2582" s="59"/>
      <c r="E2582" s="59"/>
      <c r="F2582" s="59"/>
      <c r="G2582" s="59"/>
      <c r="H2582" s="59"/>
      <c r="I2582" s="59"/>
      <c r="J2582" s="59"/>
    </row>
    <row r="2583" spans="1:10" ht="15.75">
      <c r="A2583" s="59"/>
      <c r="B2583" s="59"/>
      <c r="C2583" s="59"/>
      <c r="D2583" s="59"/>
      <c r="E2583" s="59"/>
      <c r="F2583" s="59"/>
      <c r="G2583" s="59"/>
      <c r="H2583" s="59"/>
      <c r="I2583" s="59"/>
      <c r="J2583" s="59"/>
    </row>
    <row r="2584" spans="1:10" ht="15.75">
      <c r="A2584" s="59"/>
      <c r="B2584" s="59"/>
      <c r="C2584" s="59"/>
      <c r="D2584" s="59"/>
      <c r="E2584" s="59"/>
      <c r="F2584" s="59"/>
      <c r="G2584" s="59"/>
      <c r="H2584" s="59"/>
      <c r="I2584" s="59"/>
      <c r="J2584" s="59"/>
    </row>
    <row r="2585" spans="1:10" ht="15.75">
      <c r="A2585" s="59"/>
      <c r="B2585" s="59"/>
      <c r="C2585" s="59"/>
      <c r="D2585" s="59"/>
      <c r="E2585" s="59"/>
      <c r="F2585" s="59"/>
      <c r="G2585" s="59"/>
      <c r="H2585" s="59"/>
      <c r="I2585" s="59"/>
      <c r="J2585" s="59"/>
    </row>
    <row r="2586" spans="1:10" ht="15.75">
      <c r="A2586" s="59"/>
      <c r="B2586" s="59"/>
      <c r="C2586" s="59"/>
      <c r="D2586" s="59"/>
      <c r="E2586" s="59"/>
      <c r="F2586" s="59"/>
      <c r="G2586" s="59"/>
      <c r="H2586" s="59"/>
      <c r="I2586" s="59"/>
      <c r="J2586" s="59"/>
    </row>
    <row r="2587" spans="1:10" ht="15.75">
      <c r="A2587" s="59"/>
      <c r="B2587" s="59"/>
      <c r="C2587" s="59"/>
      <c r="D2587" s="59"/>
      <c r="E2587" s="59"/>
      <c r="F2587" s="59"/>
      <c r="G2587" s="59"/>
      <c r="H2587" s="59"/>
      <c r="I2587" s="59"/>
      <c r="J2587" s="59"/>
    </row>
    <row r="2588" spans="1:10" ht="15.75">
      <c r="A2588" s="59"/>
      <c r="B2588" s="59"/>
      <c r="C2588" s="59"/>
      <c r="D2588" s="59"/>
      <c r="E2588" s="59"/>
      <c r="F2588" s="59"/>
      <c r="G2588" s="59"/>
      <c r="H2588" s="59"/>
      <c r="I2588" s="59"/>
      <c r="J2588" s="59"/>
    </row>
    <row r="2589" spans="1:10" ht="15.75">
      <c r="A2589" s="59"/>
      <c r="B2589" s="59"/>
      <c r="C2589" s="59"/>
      <c r="D2589" s="59"/>
      <c r="E2589" s="59"/>
      <c r="F2589" s="59"/>
      <c r="G2589" s="59"/>
      <c r="H2589" s="59"/>
      <c r="I2589" s="59"/>
      <c r="J2589" s="59"/>
    </row>
    <row r="2590" spans="1:10" ht="15.75">
      <c r="A2590" s="59"/>
      <c r="B2590" s="59"/>
      <c r="C2590" s="59"/>
      <c r="D2590" s="59"/>
      <c r="E2590" s="59"/>
      <c r="F2590" s="59"/>
      <c r="G2590" s="59"/>
      <c r="H2590" s="59"/>
      <c r="I2590" s="59"/>
      <c r="J2590" s="59"/>
    </row>
    <row r="2591" spans="1:10" ht="15.75">
      <c r="A2591" s="59"/>
      <c r="B2591" s="59"/>
      <c r="C2591" s="59"/>
      <c r="D2591" s="59"/>
      <c r="E2591" s="59"/>
      <c r="F2591" s="59"/>
      <c r="G2591" s="59"/>
      <c r="H2591" s="59"/>
      <c r="I2591" s="59"/>
      <c r="J2591" s="59"/>
    </row>
    <row r="2592" spans="1:10" ht="15.75">
      <c r="A2592" s="59"/>
      <c r="B2592" s="59"/>
      <c r="C2592" s="59"/>
      <c r="D2592" s="59"/>
      <c r="E2592" s="59"/>
      <c r="F2592" s="59"/>
      <c r="G2592" s="59"/>
      <c r="H2592" s="59"/>
      <c r="I2592" s="59"/>
      <c r="J2592" s="59"/>
    </row>
    <row r="2593" spans="1:10" ht="15.75">
      <c r="A2593" s="59"/>
      <c r="B2593" s="59"/>
      <c r="C2593" s="59"/>
      <c r="D2593" s="59"/>
      <c r="E2593" s="59"/>
      <c r="F2593" s="59"/>
      <c r="G2593" s="59"/>
      <c r="H2593" s="59"/>
      <c r="I2593" s="59"/>
      <c r="J2593" s="59"/>
    </row>
    <row r="2594" spans="1:10" ht="15.75">
      <c r="A2594" s="59"/>
      <c r="B2594" s="59"/>
      <c r="C2594" s="59"/>
      <c r="D2594" s="59"/>
      <c r="E2594" s="59"/>
      <c r="F2594" s="59"/>
      <c r="G2594" s="59"/>
      <c r="H2594" s="59"/>
      <c r="I2594" s="59"/>
      <c r="J2594" s="59"/>
    </row>
    <row r="2595" spans="1:10" ht="15.75">
      <c r="A2595" s="59"/>
      <c r="B2595" s="59"/>
      <c r="C2595" s="59"/>
      <c r="D2595" s="59"/>
      <c r="E2595" s="59"/>
      <c r="F2595" s="59"/>
      <c r="G2595" s="59"/>
      <c r="H2595" s="59"/>
      <c r="I2595" s="59"/>
      <c r="J2595" s="59"/>
    </row>
    <row r="2596" spans="1:10" ht="15.75">
      <c r="A2596" s="59"/>
      <c r="B2596" s="59"/>
      <c r="C2596" s="59"/>
      <c r="D2596" s="59"/>
      <c r="E2596" s="59"/>
      <c r="F2596" s="59"/>
      <c r="G2596" s="59"/>
      <c r="H2596" s="59"/>
      <c r="I2596" s="59"/>
      <c r="J2596" s="59"/>
    </row>
    <row r="2597" spans="1:10" ht="15.75">
      <c r="A2597" s="59"/>
      <c r="B2597" s="59"/>
      <c r="C2597" s="59"/>
      <c r="D2597" s="59"/>
      <c r="E2597" s="59"/>
      <c r="F2597" s="59"/>
      <c r="G2597" s="59"/>
      <c r="H2597" s="59"/>
      <c r="I2597" s="59"/>
      <c r="J2597" s="59"/>
    </row>
    <row r="2598" spans="1:10" ht="15.75">
      <c r="A2598" s="59"/>
      <c r="B2598" s="59"/>
      <c r="C2598" s="59"/>
      <c r="D2598" s="59"/>
      <c r="E2598" s="59"/>
      <c r="F2598" s="59"/>
      <c r="G2598" s="59"/>
      <c r="H2598" s="59"/>
      <c r="I2598" s="59"/>
      <c r="J2598" s="59"/>
    </row>
    <row r="2599" spans="1:10" ht="15.75">
      <c r="A2599" s="59"/>
      <c r="B2599" s="59"/>
      <c r="C2599" s="59"/>
      <c r="D2599" s="59"/>
      <c r="E2599" s="59"/>
      <c r="F2599" s="59"/>
      <c r="G2599" s="59"/>
      <c r="H2599" s="59"/>
      <c r="I2599" s="59"/>
      <c r="J2599" s="59"/>
    </row>
    <row r="2600" spans="1:10" ht="15.75">
      <c r="A2600" s="59"/>
      <c r="B2600" s="59"/>
      <c r="C2600" s="59"/>
      <c r="D2600" s="59"/>
      <c r="E2600" s="59"/>
      <c r="F2600" s="59"/>
      <c r="G2600" s="59"/>
      <c r="H2600" s="59"/>
      <c r="I2600" s="59"/>
      <c r="J2600" s="59"/>
    </row>
    <row r="2601" spans="1:10" ht="15.75">
      <c r="A2601" s="59"/>
      <c r="B2601" s="59"/>
      <c r="C2601" s="59"/>
      <c r="D2601" s="59"/>
      <c r="E2601" s="59"/>
      <c r="F2601" s="59"/>
      <c r="G2601" s="59"/>
      <c r="H2601" s="59"/>
      <c r="I2601" s="59"/>
      <c r="J2601" s="59"/>
    </row>
    <row r="2602" spans="1:10" ht="15.75">
      <c r="A2602" s="59"/>
      <c r="B2602" s="59"/>
      <c r="C2602" s="59"/>
      <c r="D2602" s="59"/>
      <c r="E2602" s="59"/>
      <c r="F2602" s="59"/>
      <c r="G2602" s="59"/>
      <c r="H2602" s="59"/>
      <c r="I2602" s="59"/>
      <c r="J2602" s="59"/>
    </row>
    <row r="2603" spans="1:10" ht="15.75">
      <c r="A2603" s="59"/>
      <c r="B2603" s="59"/>
      <c r="C2603" s="59"/>
      <c r="D2603" s="59"/>
      <c r="E2603" s="59"/>
      <c r="F2603" s="59"/>
      <c r="G2603" s="59"/>
      <c r="H2603" s="59"/>
      <c r="I2603" s="59"/>
      <c r="J2603" s="59"/>
    </row>
    <row r="2604" spans="1:10" ht="15.75">
      <c r="A2604" s="59"/>
      <c r="B2604" s="59"/>
      <c r="C2604" s="59"/>
      <c r="D2604" s="59"/>
      <c r="E2604" s="59"/>
      <c r="F2604" s="59"/>
      <c r="G2604" s="59"/>
      <c r="H2604" s="59"/>
      <c r="I2604" s="59"/>
      <c r="J2604" s="59"/>
    </row>
    <row r="2605" spans="1:10" ht="15.75">
      <c r="A2605" s="59"/>
      <c r="B2605" s="59"/>
      <c r="C2605" s="59"/>
      <c r="D2605" s="59"/>
      <c r="E2605" s="59"/>
      <c r="F2605" s="59"/>
      <c r="G2605" s="59"/>
      <c r="H2605" s="59"/>
      <c r="I2605" s="59"/>
      <c r="J2605" s="59"/>
    </row>
    <row r="2606" spans="1:10" ht="15.75">
      <c r="A2606" s="59"/>
      <c r="B2606" s="59"/>
      <c r="C2606" s="59"/>
      <c r="D2606" s="59"/>
      <c r="E2606" s="59"/>
      <c r="F2606" s="59"/>
      <c r="G2606" s="59"/>
      <c r="H2606" s="59"/>
      <c r="I2606" s="59"/>
      <c r="J2606" s="59"/>
    </row>
    <row r="2607" spans="1:10" ht="15.75">
      <c r="A2607" s="59"/>
      <c r="B2607" s="59"/>
      <c r="C2607" s="59"/>
      <c r="D2607" s="59"/>
      <c r="E2607" s="59"/>
      <c r="F2607" s="59"/>
      <c r="G2607" s="59"/>
      <c r="H2607" s="59"/>
      <c r="I2607" s="59"/>
      <c r="J2607" s="59"/>
    </row>
    <row r="2608" spans="1:10" ht="15.75">
      <c r="A2608" s="59"/>
      <c r="B2608" s="59"/>
      <c r="C2608" s="59"/>
      <c r="D2608" s="59"/>
      <c r="E2608" s="59"/>
      <c r="F2608" s="59"/>
      <c r="G2608" s="59"/>
      <c r="H2608" s="59"/>
      <c r="I2608" s="59"/>
      <c r="J2608" s="59"/>
    </row>
    <row r="2609" spans="1:10" ht="15.75">
      <c r="A2609" s="59"/>
      <c r="B2609" s="59"/>
      <c r="C2609" s="59"/>
      <c r="D2609" s="59"/>
      <c r="E2609" s="59"/>
      <c r="F2609" s="59"/>
      <c r="G2609" s="59"/>
      <c r="H2609" s="59"/>
      <c r="I2609" s="59"/>
      <c r="J2609" s="59"/>
    </row>
    <row r="2610" spans="1:10" ht="15.75">
      <c r="A2610" s="59"/>
      <c r="B2610" s="59"/>
      <c r="C2610" s="59"/>
      <c r="D2610" s="59"/>
      <c r="E2610" s="59"/>
      <c r="F2610" s="59"/>
      <c r="G2610" s="59"/>
      <c r="H2610" s="59"/>
      <c r="I2610" s="59"/>
      <c r="J2610" s="59"/>
    </row>
    <row r="2611" spans="1:10" ht="15.75">
      <c r="A2611" s="59"/>
      <c r="B2611" s="59"/>
      <c r="C2611" s="59"/>
      <c r="D2611" s="59"/>
      <c r="E2611" s="59"/>
      <c r="F2611" s="59"/>
      <c r="G2611" s="59"/>
      <c r="H2611" s="59"/>
      <c r="I2611" s="59"/>
      <c r="J2611" s="59"/>
    </row>
    <row r="2612" spans="1:10" ht="15.75">
      <c r="A2612" s="59"/>
      <c r="B2612" s="59"/>
      <c r="C2612" s="59"/>
      <c r="D2612" s="59"/>
      <c r="E2612" s="59"/>
      <c r="F2612" s="59"/>
      <c r="G2612" s="59"/>
      <c r="H2612" s="59"/>
      <c r="I2612" s="59"/>
      <c r="J2612" s="59"/>
    </row>
    <row r="2613" spans="1:10" ht="15.75">
      <c r="A2613" s="59"/>
      <c r="B2613" s="59"/>
      <c r="C2613" s="59"/>
      <c r="D2613" s="59"/>
      <c r="E2613" s="59"/>
      <c r="F2613" s="59"/>
      <c r="G2613" s="59"/>
      <c r="H2613" s="59"/>
      <c r="I2613" s="59"/>
      <c r="J2613" s="59"/>
    </row>
    <row r="2614" spans="1:10" ht="15.75">
      <c r="A2614" s="59"/>
      <c r="B2614" s="59"/>
      <c r="C2614" s="59"/>
      <c r="D2614" s="59"/>
      <c r="E2614" s="59"/>
      <c r="F2614" s="59"/>
      <c r="G2614" s="59"/>
      <c r="H2614" s="59"/>
      <c r="I2614" s="59"/>
      <c r="J2614" s="59"/>
    </row>
    <row r="2615" spans="1:10" ht="15.75">
      <c r="A2615" s="59"/>
      <c r="B2615" s="59"/>
      <c r="C2615" s="59"/>
      <c r="D2615" s="59"/>
      <c r="E2615" s="59"/>
      <c r="F2615" s="59"/>
      <c r="G2615" s="59"/>
      <c r="H2615" s="59"/>
      <c r="I2615" s="59"/>
      <c r="J2615" s="59"/>
    </row>
    <row r="2616" spans="1:10" ht="15.75">
      <c r="A2616" s="59"/>
      <c r="B2616" s="59"/>
      <c r="C2616" s="59"/>
      <c r="D2616" s="59"/>
      <c r="E2616" s="59"/>
      <c r="F2616" s="59"/>
      <c r="G2616" s="59"/>
      <c r="H2616" s="59"/>
      <c r="I2616" s="59"/>
      <c r="J2616" s="59"/>
    </row>
    <row r="2617" spans="1:10" ht="15.75">
      <c r="A2617" s="59"/>
      <c r="B2617" s="59"/>
      <c r="C2617" s="59"/>
      <c r="D2617" s="59"/>
      <c r="E2617" s="59"/>
      <c r="F2617" s="59"/>
      <c r="G2617" s="59"/>
      <c r="H2617" s="59"/>
      <c r="I2617" s="59"/>
      <c r="J2617" s="59"/>
    </row>
    <row r="2618" spans="1:10" ht="15.75">
      <c r="A2618" s="59"/>
      <c r="B2618" s="59"/>
      <c r="C2618" s="59"/>
      <c r="D2618" s="59"/>
      <c r="E2618" s="59"/>
      <c r="F2618" s="59"/>
      <c r="G2618" s="59"/>
      <c r="H2618" s="59"/>
      <c r="I2618" s="59"/>
      <c r="J2618" s="59"/>
    </row>
    <row r="2619" spans="1:10" ht="15.75">
      <c r="A2619" s="59"/>
      <c r="B2619" s="59"/>
      <c r="C2619" s="59"/>
      <c r="D2619" s="59"/>
      <c r="E2619" s="59"/>
      <c r="F2619" s="59"/>
      <c r="G2619" s="59"/>
      <c r="H2619" s="59"/>
      <c r="I2619" s="59"/>
      <c r="J2619" s="59"/>
    </row>
    <row r="2620" spans="1:10" ht="15.75">
      <c r="A2620" s="59"/>
      <c r="B2620" s="59"/>
      <c r="C2620" s="59"/>
      <c r="D2620" s="59"/>
      <c r="E2620" s="59"/>
      <c r="F2620" s="59"/>
      <c r="G2620" s="59"/>
      <c r="H2620" s="59"/>
      <c r="I2620" s="59"/>
      <c r="J2620" s="59"/>
    </row>
    <row r="2621" spans="1:10" ht="15.75">
      <c r="A2621" s="59"/>
      <c r="B2621" s="59"/>
      <c r="C2621" s="59"/>
      <c r="D2621" s="59"/>
      <c r="E2621" s="59"/>
      <c r="F2621" s="59"/>
      <c r="G2621" s="59"/>
      <c r="H2621" s="59"/>
      <c r="I2621" s="59"/>
      <c r="J2621" s="59"/>
    </row>
    <row r="2622" spans="1:10" ht="15.75">
      <c r="A2622" s="59"/>
      <c r="B2622" s="59"/>
      <c r="C2622" s="59"/>
      <c r="D2622" s="59"/>
      <c r="E2622" s="59"/>
      <c r="F2622" s="59"/>
      <c r="G2622" s="59"/>
      <c r="H2622" s="59"/>
      <c r="I2622" s="59"/>
      <c r="J2622" s="59"/>
    </row>
    <row r="2623" spans="1:10" ht="15.75">
      <c r="A2623" s="59"/>
      <c r="B2623" s="59"/>
      <c r="C2623" s="59"/>
      <c r="D2623" s="59"/>
      <c r="E2623" s="59"/>
      <c r="F2623" s="59"/>
      <c r="G2623" s="59"/>
      <c r="H2623" s="59"/>
      <c r="I2623" s="59"/>
      <c r="J2623" s="59"/>
    </row>
    <row r="2624" spans="1:10" ht="15.75">
      <c r="A2624" s="59"/>
      <c r="B2624" s="59"/>
      <c r="C2624" s="59"/>
      <c r="D2624" s="59"/>
      <c r="E2624" s="59"/>
      <c r="F2624" s="59"/>
      <c r="G2624" s="59"/>
      <c r="H2624" s="59"/>
      <c r="I2624" s="59"/>
      <c r="J2624" s="59"/>
    </row>
    <row r="2625" spans="1:10" ht="15.75">
      <c r="A2625" s="59"/>
      <c r="B2625" s="59"/>
      <c r="C2625" s="59"/>
      <c r="D2625" s="59"/>
      <c r="E2625" s="59"/>
      <c r="F2625" s="59"/>
      <c r="G2625" s="59"/>
      <c r="H2625" s="59"/>
      <c r="I2625" s="59"/>
      <c r="J2625" s="59"/>
    </row>
    <row r="2626" spans="1:10" ht="15.75">
      <c r="A2626" s="59"/>
      <c r="B2626" s="59"/>
      <c r="C2626" s="59"/>
      <c r="D2626" s="59"/>
      <c r="E2626" s="59"/>
      <c r="F2626" s="59"/>
      <c r="G2626" s="59"/>
      <c r="H2626" s="59"/>
      <c r="I2626" s="59"/>
      <c r="J2626" s="59"/>
    </row>
    <row r="2627" spans="1:10" ht="15.75">
      <c r="A2627" s="59"/>
      <c r="B2627" s="59"/>
      <c r="C2627" s="59"/>
      <c r="D2627" s="59"/>
      <c r="E2627" s="59"/>
      <c r="F2627" s="59"/>
      <c r="G2627" s="59"/>
      <c r="H2627" s="59"/>
      <c r="I2627" s="59"/>
      <c r="J2627" s="59"/>
    </row>
    <row r="2628" spans="1:10" ht="15.75">
      <c r="A2628" s="59"/>
      <c r="B2628" s="59"/>
      <c r="C2628" s="59"/>
      <c r="D2628" s="59"/>
      <c r="E2628" s="59"/>
      <c r="F2628" s="59"/>
      <c r="G2628" s="59"/>
      <c r="H2628" s="59"/>
      <c r="I2628" s="59"/>
      <c r="J2628" s="59"/>
    </row>
    <row r="2629" spans="1:10" ht="15.75">
      <c r="A2629" s="59"/>
      <c r="B2629" s="59"/>
      <c r="C2629" s="59"/>
      <c r="D2629" s="59"/>
      <c r="E2629" s="59"/>
      <c r="F2629" s="59"/>
      <c r="G2629" s="59"/>
      <c r="H2629" s="59"/>
      <c r="I2629" s="59"/>
      <c r="J2629" s="59"/>
    </row>
    <row r="2630" spans="1:10" ht="15.75">
      <c r="A2630" s="59"/>
      <c r="B2630" s="59"/>
      <c r="C2630" s="59"/>
      <c r="D2630" s="59"/>
      <c r="E2630" s="59"/>
      <c r="F2630" s="59"/>
      <c r="G2630" s="59"/>
      <c r="H2630" s="59"/>
      <c r="I2630" s="59"/>
      <c r="J2630" s="59"/>
    </row>
    <row r="2631" spans="1:10" ht="15.75">
      <c r="A2631" s="59"/>
      <c r="B2631" s="59"/>
      <c r="C2631" s="59"/>
      <c r="D2631" s="59"/>
      <c r="E2631" s="59"/>
      <c r="F2631" s="59"/>
      <c r="G2631" s="59"/>
      <c r="H2631" s="59"/>
      <c r="I2631" s="59"/>
      <c r="J2631" s="59"/>
    </row>
    <row r="2632" spans="1:10" ht="15.75">
      <c r="A2632" s="59"/>
      <c r="B2632" s="59"/>
      <c r="C2632" s="59"/>
      <c r="D2632" s="59"/>
      <c r="E2632" s="59"/>
      <c r="F2632" s="59"/>
      <c r="G2632" s="59"/>
      <c r="H2632" s="59"/>
      <c r="I2632" s="59"/>
      <c r="J2632" s="59"/>
    </row>
    <row r="2633" spans="1:10" ht="15.75">
      <c r="A2633" s="59"/>
      <c r="B2633" s="59"/>
      <c r="C2633" s="59"/>
      <c r="D2633" s="59"/>
      <c r="E2633" s="59"/>
      <c r="F2633" s="59"/>
      <c r="G2633" s="59"/>
      <c r="H2633" s="59"/>
      <c r="I2633" s="59"/>
      <c r="J2633" s="59"/>
    </row>
    <row r="2634" spans="1:10" ht="15.75">
      <c r="A2634" s="59"/>
      <c r="B2634" s="59"/>
      <c r="C2634" s="59"/>
      <c r="D2634" s="59"/>
      <c r="E2634" s="59"/>
      <c r="F2634" s="59"/>
      <c r="G2634" s="59"/>
      <c r="H2634" s="59"/>
      <c r="I2634" s="59"/>
      <c r="J2634" s="59"/>
    </row>
    <row r="2635" spans="1:10" ht="15.75">
      <c r="A2635" s="59"/>
      <c r="B2635" s="59"/>
      <c r="C2635" s="59"/>
      <c r="D2635" s="59"/>
      <c r="E2635" s="59"/>
      <c r="F2635" s="59"/>
      <c r="G2635" s="59"/>
      <c r="H2635" s="59"/>
      <c r="I2635" s="59"/>
      <c r="J2635" s="59"/>
    </row>
    <row r="2636" spans="1:10" ht="15.75">
      <c r="A2636" s="59"/>
      <c r="B2636" s="59"/>
      <c r="C2636" s="59"/>
      <c r="D2636" s="59"/>
      <c r="E2636" s="59"/>
      <c r="F2636" s="59"/>
      <c r="G2636" s="59"/>
      <c r="H2636" s="59"/>
      <c r="I2636" s="59"/>
      <c r="J2636" s="59"/>
    </row>
    <row r="2637" spans="1:10" ht="15.75">
      <c r="A2637" s="59"/>
      <c r="B2637" s="59"/>
      <c r="C2637" s="59"/>
      <c r="D2637" s="59"/>
      <c r="E2637" s="59"/>
      <c r="F2637" s="59"/>
      <c r="G2637" s="59"/>
      <c r="H2637" s="59"/>
      <c r="I2637" s="59"/>
      <c r="J2637" s="59"/>
    </row>
    <row r="2638" spans="1:10" ht="15.75">
      <c r="A2638" s="59"/>
      <c r="B2638" s="59"/>
      <c r="C2638" s="59"/>
      <c r="D2638" s="59"/>
      <c r="E2638" s="59"/>
      <c r="F2638" s="59"/>
      <c r="G2638" s="59"/>
      <c r="H2638" s="59"/>
      <c r="I2638" s="59"/>
      <c r="J2638" s="59"/>
    </row>
    <row r="2639" spans="1:10" ht="15.75">
      <c r="A2639" s="59"/>
      <c r="B2639" s="59"/>
      <c r="C2639" s="59"/>
      <c r="D2639" s="59"/>
      <c r="E2639" s="59"/>
      <c r="F2639" s="59"/>
      <c r="G2639" s="59"/>
      <c r="H2639" s="59"/>
      <c r="I2639" s="59"/>
      <c r="J2639" s="59"/>
    </row>
    <row r="2640" spans="1:10" ht="15.75">
      <c r="A2640" s="59"/>
      <c r="B2640" s="59"/>
      <c r="C2640" s="59"/>
      <c r="D2640" s="59"/>
      <c r="E2640" s="59"/>
      <c r="F2640" s="59"/>
      <c r="G2640" s="59"/>
      <c r="H2640" s="59"/>
      <c r="I2640" s="59"/>
      <c r="J2640" s="59"/>
    </row>
    <row r="2641" spans="1:10" ht="15.75">
      <c r="A2641" s="59"/>
      <c r="B2641" s="59"/>
      <c r="C2641" s="59"/>
      <c r="D2641" s="59"/>
      <c r="E2641" s="59"/>
      <c r="F2641" s="59"/>
      <c r="G2641" s="59"/>
      <c r="H2641" s="59"/>
      <c r="I2641" s="59"/>
      <c r="J2641" s="59"/>
    </row>
    <row r="2642" spans="1:10" ht="15.75">
      <c r="A2642" s="59"/>
      <c r="B2642" s="59"/>
      <c r="C2642" s="59"/>
      <c r="D2642" s="59"/>
      <c r="E2642" s="59"/>
      <c r="F2642" s="59"/>
      <c r="G2642" s="59"/>
      <c r="H2642" s="59"/>
      <c r="I2642" s="59"/>
      <c r="J2642" s="59"/>
    </row>
    <row r="2643" spans="1:10" ht="15.75">
      <c r="A2643" s="59"/>
      <c r="B2643" s="59"/>
      <c r="C2643" s="59"/>
      <c r="D2643" s="59"/>
      <c r="E2643" s="59"/>
      <c r="F2643" s="59"/>
      <c r="G2643" s="59"/>
      <c r="H2643" s="59"/>
      <c r="I2643" s="59"/>
      <c r="J2643" s="59"/>
    </row>
    <row r="2644" spans="1:10" ht="15.75">
      <c r="A2644" s="59"/>
      <c r="B2644" s="59"/>
      <c r="C2644" s="59"/>
      <c r="D2644" s="59"/>
      <c r="E2644" s="59"/>
      <c r="F2644" s="59"/>
      <c r="G2644" s="59"/>
      <c r="H2644" s="59"/>
      <c r="I2644" s="59"/>
      <c r="J2644" s="59"/>
    </row>
    <row r="2645" spans="1:10" ht="15.75">
      <c r="A2645" s="59"/>
      <c r="B2645" s="59"/>
      <c r="C2645" s="59"/>
      <c r="D2645" s="59"/>
      <c r="E2645" s="59"/>
      <c r="F2645" s="59"/>
      <c r="G2645" s="59"/>
      <c r="H2645" s="59"/>
      <c r="I2645" s="59"/>
      <c r="J2645" s="59"/>
    </row>
    <row r="2646" spans="1:10" ht="15.75">
      <c r="A2646" s="59"/>
      <c r="B2646" s="59"/>
      <c r="C2646" s="59"/>
      <c r="D2646" s="59"/>
      <c r="E2646" s="59"/>
      <c r="F2646" s="59"/>
      <c r="G2646" s="59"/>
      <c r="H2646" s="59"/>
      <c r="I2646" s="59"/>
      <c r="J2646" s="59"/>
    </row>
    <row r="2647" spans="1:10" ht="15.75">
      <c r="A2647" s="59"/>
      <c r="B2647" s="59"/>
      <c r="C2647" s="59"/>
      <c r="D2647" s="59"/>
      <c r="E2647" s="59"/>
      <c r="F2647" s="59"/>
      <c r="G2647" s="59"/>
      <c r="H2647" s="59"/>
      <c r="I2647" s="59"/>
      <c r="J2647" s="59"/>
    </row>
    <row r="2648" spans="1:10" ht="15.75">
      <c r="A2648" s="59"/>
      <c r="B2648" s="59"/>
      <c r="C2648" s="59"/>
      <c r="D2648" s="59"/>
      <c r="E2648" s="59"/>
      <c r="F2648" s="59"/>
      <c r="G2648" s="59"/>
      <c r="H2648" s="59"/>
      <c r="I2648" s="59"/>
      <c r="J2648" s="59"/>
    </row>
    <row r="2649" spans="1:10" ht="15.75">
      <c r="A2649" s="59"/>
      <c r="B2649" s="59"/>
      <c r="C2649" s="59"/>
      <c r="D2649" s="59"/>
      <c r="E2649" s="59"/>
      <c r="F2649" s="59"/>
      <c r="G2649" s="59"/>
      <c r="H2649" s="59"/>
      <c r="I2649" s="59"/>
      <c r="J2649" s="59"/>
    </row>
    <row r="2650" spans="1:10" ht="15.75">
      <c r="A2650" s="59"/>
      <c r="B2650" s="59"/>
      <c r="C2650" s="59"/>
      <c r="D2650" s="59"/>
      <c r="E2650" s="59"/>
      <c r="F2650" s="59"/>
      <c r="G2650" s="59"/>
      <c r="H2650" s="59"/>
      <c r="I2650" s="59"/>
      <c r="J2650" s="59"/>
    </row>
    <row r="2651" spans="1:10" ht="15.75">
      <c r="A2651" s="59"/>
      <c r="B2651" s="59"/>
      <c r="C2651" s="59"/>
      <c r="D2651" s="59"/>
      <c r="E2651" s="59"/>
      <c r="F2651" s="59"/>
      <c r="G2651" s="59"/>
      <c r="H2651" s="59"/>
      <c r="I2651" s="59"/>
      <c r="J2651" s="59"/>
    </row>
    <row r="2652" spans="1:10" ht="15.75">
      <c r="A2652" s="59"/>
      <c r="B2652" s="59"/>
      <c r="C2652" s="59"/>
      <c r="D2652" s="59"/>
      <c r="E2652" s="59"/>
      <c r="F2652" s="59"/>
      <c r="G2652" s="59"/>
      <c r="H2652" s="59"/>
      <c r="I2652" s="59"/>
      <c r="J2652" s="59"/>
    </row>
    <row r="2653" spans="1:10" ht="15.75">
      <c r="A2653" s="59"/>
      <c r="B2653" s="59"/>
      <c r="C2653" s="59"/>
      <c r="D2653" s="59"/>
      <c r="E2653" s="59"/>
      <c r="F2653" s="59"/>
      <c r="G2653" s="59"/>
      <c r="H2653" s="59"/>
      <c r="I2653" s="59"/>
      <c r="J2653" s="59"/>
    </row>
    <row r="2654" spans="1:10" ht="15.75">
      <c r="A2654" s="59"/>
      <c r="B2654" s="59"/>
      <c r="C2654" s="59"/>
      <c r="D2654" s="59"/>
      <c r="E2654" s="59"/>
      <c r="F2654" s="59"/>
      <c r="G2654" s="59"/>
      <c r="H2654" s="59"/>
      <c r="I2654" s="59"/>
      <c r="J2654" s="59"/>
    </row>
    <row r="2655" spans="1:10" ht="15.75">
      <c r="A2655" s="59"/>
      <c r="B2655" s="59"/>
      <c r="C2655" s="59"/>
      <c r="D2655" s="59"/>
      <c r="E2655" s="59"/>
      <c r="F2655" s="59"/>
      <c r="G2655" s="59"/>
      <c r="H2655" s="59"/>
      <c r="I2655" s="59"/>
      <c r="J2655" s="59"/>
    </row>
    <row r="2656" spans="1:10" ht="15.75">
      <c r="A2656" s="59"/>
      <c r="B2656" s="59"/>
      <c r="C2656" s="59"/>
      <c r="D2656" s="59"/>
      <c r="E2656" s="59"/>
      <c r="F2656" s="59"/>
      <c r="G2656" s="59"/>
      <c r="H2656" s="59"/>
      <c r="I2656" s="59"/>
      <c r="J2656" s="59"/>
    </row>
    <row r="2657" spans="1:10" ht="15.75">
      <c r="A2657" s="59"/>
      <c r="B2657" s="59"/>
      <c r="C2657" s="59"/>
      <c r="D2657" s="59"/>
      <c r="E2657" s="59"/>
      <c r="F2657" s="59"/>
      <c r="G2657" s="59"/>
      <c r="H2657" s="59"/>
      <c r="I2657" s="59"/>
      <c r="J2657" s="59"/>
    </row>
    <row r="2658" spans="1:10" ht="15.75">
      <c r="A2658" s="59"/>
      <c r="B2658" s="59"/>
      <c r="C2658" s="59"/>
      <c r="D2658" s="59"/>
      <c r="E2658" s="59"/>
      <c r="F2658" s="59"/>
      <c r="G2658" s="59"/>
      <c r="H2658" s="59"/>
      <c r="I2658" s="59"/>
      <c r="J2658" s="59"/>
    </row>
    <row r="2659" spans="1:10" ht="15.75">
      <c r="A2659" s="59"/>
      <c r="B2659" s="59"/>
      <c r="C2659" s="59"/>
      <c r="D2659" s="59"/>
      <c r="E2659" s="59"/>
      <c r="F2659" s="59"/>
      <c r="G2659" s="59"/>
      <c r="H2659" s="59"/>
      <c r="I2659" s="59"/>
      <c r="J2659" s="59"/>
    </row>
    <row r="2660" spans="1:10" ht="15.75">
      <c r="A2660" s="59"/>
      <c r="B2660" s="59"/>
      <c r="C2660" s="59"/>
      <c r="D2660" s="59"/>
      <c r="E2660" s="59"/>
      <c r="F2660" s="59"/>
      <c r="G2660" s="59"/>
      <c r="H2660" s="59"/>
      <c r="I2660" s="59"/>
      <c r="J2660" s="59"/>
    </row>
    <row r="2661" spans="1:10" ht="15.75">
      <c r="A2661" s="59"/>
      <c r="B2661" s="59"/>
      <c r="C2661" s="59"/>
      <c r="D2661" s="59"/>
      <c r="E2661" s="59"/>
      <c r="F2661" s="59"/>
      <c r="G2661" s="59"/>
      <c r="H2661" s="59"/>
      <c r="I2661" s="59"/>
      <c r="J2661" s="59"/>
    </row>
    <row r="2662" spans="1:10" ht="15.75">
      <c r="A2662" s="59"/>
      <c r="B2662" s="59"/>
      <c r="C2662" s="59"/>
      <c r="D2662" s="59"/>
      <c r="E2662" s="59"/>
      <c r="F2662" s="59"/>
      <c r="G2662" s="59"/>
      <c r="H2662" s="59"/>
      <c r="I2662" s="59"/>
      <c r="J2662" s="59"/>
    </row>
    <row r="2663" spans="1:10" ht="15.75">
      <c r="A2663" s="59"/>
      <c r="B2663" s="59"/>
      <c r="C2663" s="59"/>
      <c r="D2663" s="59"/>
      <c r="E2663" s="59"/>
      <c r="F2663" s="59"/>
      <c r="G2663" s="59"/>
      <c r="H2663" s="59"/>
      <c r="I2663" s="59"/>
      <c r="J2663" s="59"/>
    </row>
    <row r="2664" spans="1:10" ht="15.75">
      <c r="A2664" s="59"/>
      <c r="B2664" s="59"/>
      <c r="C2664" s="59"/>
      <c r="D2664" s="59"/>
      <c r="E2664" s="59"/>
      <c r="F2664" s="59"/>
      <c r="G2664" s="59"/>
      <c r="H2664" s="59"/>
      <c r="I2664" s="59"/>
      <c r="J2664" s="59"/>
    </row>
    <row r="2665" spans="1:10" ht="15.75">
      <c r="A2665" s="59"/>
      <c r="B2665" s="59"/>
      <c r="C2665" s="59"/>
      <c r="D2665" s="59"/>
      <c r="E2665" s="59"/>
      <c r="F2665" s="59"/>
      <c r="G2665" s="59"/>
      <c r="H2665" s="59"/>
      <c r="I2665" s="59"/>
      <c r="J2665" s="59"/>
    </row>
    <row r="2666" spans="1:10" ht="15.75">
      <c r="A2666" s="59"/>
      <c r="B2666" s="59"/>
      <c r="C2666" s="59"/>
      <c r="D2666" s="59"/>
      <c r="E2666" s="59"/>
      <c r="F2666" s="59"/>
      <c r="G2666" s="59"/>
      <c r="H2666" s="59"/>
      <c r="I2666" s="59"/>
      <c r="J2666" s="59"/>
    </row>
    <row r="2667" spans="1:10" ht="15.75">
      <c r="A2667" s="59"/>
      <c r="B2667" s="59"/>
      <c r="C2667" s="59"/>
      <c r="D2667" s="59"/>
      <c r="E2667" s="59"/>
      <c r="F2667" s="59"/>
      <c r="G2667" s="59"/>
      <c r="H2667" s="59"/>
      <c r="I2667" s="59"/>
      <c r="J2667" s="59"/>
    </row>
    <row r="2668" spans="1:10" ht="15.75">
      <c r="A2668" s="59"/>
      <c r="B2668" s="59"/>
      <c r="C2668" s="59"/>
      <c r="D2668" s="59"/>
      <c r="E2668" s="59"/>
      <c r="F2668" s="59"/>
      <c r="G2668" s="59"/>
      <c r="H2668" s="59"/>
      <c r="I2668" s="59"/>
      <c r="J2668" s="59"/>
    </row>
    <row r="2669" spans="1:10" ht="15.75">
      <c r="A2669" s="59"/>
      <c r="B2669" s="59"/>
      <c r="C2669" s="59"/>
      <c r="D2669" s="59"/>
      <c r="E2669" s="59"/>
      <c r="F2669" s="59"/>
      <c r="G2669" s="59"/>
      <c r="H2669" s="59"/>
      <c r="I2669" s="59"/>
      <c r="J2669" s="59"/>
    </row>
    <row r="2670" spans="1:10" ht="15.75">
      <c r="A2670" s="59"/>
      <c r="B2670" s="59"/>
      <c r="C2670" s="59"/>
      <c r="D2670" s="59"/>
      <c r="E2670" s="59"/>
      <c r="F2670" s="59"/>
      <c r="G2670" s="59"/>
      <c r="H2670" s="59"/>
      <c r="I2670" s="59"/>
      <c r="J2670" s="59"/>
    </row>
    <row r="2671" spans="1:10" ht="15.75">
      <c r="A2671" s="59"/>
      <c r="B2671" s="59"/>
      <c r="C2671" s="59"/>
      <c r="D2671" s="59"/>
      <c r="E2671" s="59"/>
      <c r="F2671" s="59"/>
      <c r="G2671" s="59"/>
      <c r="H2671" s="59"/>
      <c r="I2671" s="59"/>
      <c r="J2671" s="59"/>
    </row>
    <row r="2672" spans="1:10" ht="15.75">
      <c r="A2672" s="59"/>
      <c r="B2672" s="59"/>
      <c r="C2672" s="59"/>
      <c r="D2672" s="59"/>
      <c r="E2672" s="59"/>
      <c r="F2672" s="59"/>
      <c r="G2672" s="59"/>
      <c r="H2672" s="59"/>
      <c r="I2672" s="59"/>
      <c r="J2672" s="59"/>
    </row>
    <row r="2673" spans="1:10" ht="15.75">
      <c r="A2673" s="59"/>
      <c r="B2673" s="59"/>
      <c r="C2673" s="59"/>
      <c r="D2673" s="59"/>
      <c r="E2673" s="59"/>
      <c r="F2673" s="59"/>
      <c r="G2673" s="59"/>
      <c r="H2673" s="59"/>
      <c r="I2673" s="59"/>
      <c r="J2673" s="59"/>
    </row>
    <row r="2674" spans="1:10" ht="15.75">
      <c r="A2674" s="59"/>
      <c r="B2674" s="59"/>
      <c r="C2674" s="59"/>
      <c r="D2674" s="59"/>
      <c r="E2674" s="59"/>
      <c r="F2674" s="59"/>
      <c r="G2674" s="59"/>
      <c r="H2674" s="59"/>
      <c r="I2674" s="59"/>
      <c r="J2674" s="59"/>
    </row>
    <row r="2675" spans="1:10" ht="15.75">
      <c r="A2675" s="59"/>
      <c r="B2675" s="59"/>
      <c r="C2675" s="59"/>
      <c r="D2675" s="59"/>
      <c r="E2675" s="59"/>
      <c r="F2675" s="59"/>
      <c r="G2675" s="59"/>
      <c r="H2675" s="59"/>
      <c r="I2675" s="59"/>
      <c r="J2675" s="59"/>
    </row>
    <row r="2676" spans="1:10" ht="15.75">
      <c r="A2676" s="59"/>
      <c r="B2676" s="59"/>
      <c r="C2676" s="59"/>
      <c r="D2676" s="59"/>
      <c r="E2676" s="59"/>
      <c r="F2676" s="59"/>
      <c r="G2676" s="59"/>
      <c r="H2676" s="59"/>
      <c r="I2676" s="59"/>
      <c r="J2676" s="59"/>
    </row>
    <row r="2677" spans="1:10" ht="15.75">
      <c r="A2677" s="59"/>
      <c r="B2677" s="59"/>
      <c r="C2677" s="59"/>
      <c r="D2677" s="59"/>
      <c r="E2677" s="59"/>
      <c r="F2677" s="59"/>
      <c r="G2677" s="59"/>
      <c r="H2677" s="59"/>
      <c r="I2677" s="59"/>
      <c r="J2677" s="59"/>
    </row>
    <row r="2678" spans="1:10" ht="15.75">
      <c r="A2678" s="59"/>
      <c r="B2678" s="59"/>
      <c r="C2678" s="59"/>
      <c r="D2678" s="59"/>
      <c r="E2678" s="59"/>
      <c r="F2678" s="59"/>
      <c r="G2678" s="59"/>
      <c r="H2678" s="59"/>
      <c r="I2678" s="59"/>
      <c r="J2678" s="59"/>
    </row>
    <row r="2679" spans="1:10" ht="15.75">
      <c r="A2679" s="59"/>
      <c r="B2679" s="59"/>
      <c r="C2679" s="59"/>
      <c r="D2679" s="59"/>
      <c r="E2679" s="59"/>
      <c r="F2679" s="59"/>
      <c r="G2679" s="59"/>
      <c r="H2679" s="59"/>
      <c r="I2679" s="59"/>
      <c r="J2679" s="59"/>
    </row>
    <row r="2680" spans="1:10" ht="15.75">
      <c r="A2680" s="59"/>
      <c r="B2680" s="59"/>
      <c r="C2680" s="59"/>
      <c r="D2680" s="59"/>
      <c r="E2680" s="59"/>
      <c r="F2680" s="59"/>
      <c r="G2680" s="59"/>
      <c r="H2680" s="59"/>
      <c r="I2680" s="59"/>
      <c r="J2680" s="59"/>
    </row>
    <row r="2681" spans="1:10" ht="15.75">
      <c r="A2681" s="59"/>
      <c r="B2681" s="59"/>
      <c r="C2681" s="59"/>
      <c r="D2681" s="59"/>
      <c r="E2681" s="59"/>
      <c r="F2681" s="59"/>
      <c r="G2681" s="59"/>
      <c r="H2681" s="59"/>
      <c r="I2681" s="59"/>
      <c r="J2681" s="59"/>
    </row>
    <row r="2682" spans="1:10" ht="15.75">
      <c r="A2682" s="59"/>
      <c r="B2682" s="59"/>
      <c r="C2682" s="59"/>
      <c r="D2682" s="59"/>
      <c r="E2682" s="59"/>
      <c r="F2682" s="59"/>
      <c r="G2682" s="59"/>
      <c r="H2682" s="59"/>
      <c r="I2682" s="59"/>
      <c r="J2682" s="59"/>
    </row>
    <row r="2683" spans="1:10" ht="15.75">
      <c r="A2683" s="59"/>
      <c r="B2683" s="59"/>
      <c r="C2683" s="59"/>
      <c r="D2683" s="59"/>
      <c r="E2683" s="59"/>
      <c r="F2683" s="59"/>
      <c r="G2683" s="59"/>
      <c r="H2683" s="59"/>
      <c r="I2683" s="59"/>
      <c r="J2683" s="59"/>
    </row>
    <row r="2684" spans="1:10" ht="15.75">
      <c r="A2684" s="59"/>
      <c r="B2684" s="59"/>
      <c r="C2684" s="59"/>
      <c r="D2684" s="59"/>
      <c r="E2684" s="59"/>
      <c r="F2684" s="59"/>
      <c r="G2684" s="59"/>
      <c r="H2684" s="59"/>
      <c r="I2684" s="59"/>
      <c r="J2684" s="59"/>
    </row>
    <row r="2685" spans="1:10" ht="15.75">
      <c r="A2685" s="59"/>
      <c r="B2685" s="59"/>
      <c r="C2685" s="59"/>
      <c r="D2685" s="59"/>
      <c r="E2685" s="59"/>
      <c r="F2685" s="59"/>
      <c r="G2685" s="59"/>
      <c r="H2685" s="59"/>
      <c r="I2685" s="59"/>
      <c r="J2685" s="59"/>
    </row>
    <row r="2686" spans="1:10" ht="15.75">
      <c r="A2686" s="59"/>
      <c r="B2686" s="59"/>
      <c r="C2686" s="59"/>
      <c r="D2686" s="59"/>
      <c r="E2686" s="59"/>
      <c r="F2686" s="59"/>
      <c r="G2686" s="59"/>
      <c r="H2686" s="59"/>
      <c r="I2686" s="59"/>
      <c r="J2686" s="59"/>
    </row>
    <row r="2687" spans="1:10" ht="15.75">
      <c r="A2687" s="59"/>
      <c r="B2687" s="59"/>
      <c r="C2687" s="59"/>
      <c r="D2687" s="59"/>
      <c r="E2687" s="59"/>
      <c r="F2687" s="59"/>
      <c r="G2687" s="59"/>
      <c r="H2687" s="59"/>
      <c r="I2687" s="59"/>
      <c r="J2687" s="59"/>
    </row>
    <row r="2688" spans="1:10" ht="15.75">
      <c r="A2688" s="59"/>
      <c r="B2688" s="59"/>
      <c r="C2688" s="59"/>
      <c r="D2688" s="59"/>
      <c r="E2688" s="59"/>
      <c r="F2688" s="59"/>
      <c r="G2688" s="59"/>
      <c r="H2688" s="59"/>
      <c r="I2688" s="59"/>
      <c r="J2688" s="59"/>
    </row>
    <row r="2689" spans="1:10" ht="15.75">
      <c r="A2689" s="59"/>
      <c r="B2689" s="59"/>
      <c r="C2689" s="59"/>
      <c r="D2689" s="59"/>
      <c r="E2689" s="59"/>
      <c r="F2689" s="59"/>
      <c r="G2689" s="59"/>
      <c r="H2689" s="59"/>
      <c r="I2689" s="59"/>
      <c r="J2689" s="59"/>
    </row>
    <row r="2690" spans="1:10" ht="15.75">
      <c r="A2690" s="59"/>
      <c r="B2690" s="59"/>
      <c r="C2690" s="59"/>
      <c r="D2690" s="59"/>
      <c r="E2690" s="59"/>
      <c r="F2690" s="59"/>
      <c r="G2690" s="59"/>
      <c r="H2690" s="59"/>
      <c r="I2690" s="59"/>
      <c r="J2690" s="59"/>
    </row>
    <row r="2691" spans="1:10" ht="15.75">
      <c r="A2691" s="59"/>
      <c r="B2691" s="59"/>
      <c r="C2691" s="59"/>
      <c r="D2691" s="59"/>
      <c r="E2691" s="59"/>
      <c r="F2691" s="59"/>
      <c r="G2691" s="59"/>
      <c r="H2691" s="59"/>
      <c r="I2691" s="59"/>
      <c r="J2691" s="59"/>
    </row>
    <row r="2692" spans="1:10" ht="15.75">
      <c r="A2692" s="59"/>
      <c r="B2692" s="59"/>
      <c r="C2692" s="59"/>
      <c r="D2692" s="59"/>
      <c r="E2692" s="59"/>
      <c r="F2692" s="59"/>
      <c r="G2692" s="59"/>
      <c r="H2692" s="59"/>
      <c r="I2692" s="59"/>
      <c r="J2692" s="59"/>
    </row>
    <row r="2693" spans="1:10" ht="15.75">
      <c r="A2693" s="59"/>
      <c r="B2693" s="59"/>
      <c r="C2693" s="59"/>
      <c r="D2693" s="59"/>
      <c r="E2693" s="59"/>
      <c r="F2693" s="59"/>
      <c r="G2693" s="59"/>
      <c r="H2693" s="59"/>
      <c r="I2693" s="59"/>
      <c r="J2693" s="59"/>
    </row>
    <row r="2694" spans="1:10" ht="15.75">
      <c r="A2694" s="59"/>
      <c r="B2694" s="59"/>
      <c r="C2694" s="59"/>
      <c r="D2694" s="59"/>
      <c r="E2694" s="59"/>
      <c r="F2694" s="59"/>
      <c r="G2694" s="59"/>
      <c r="H2694" s="59"/>
      <c r="I2694" s="59"/>
      <c r="J2694" s="59"/>
    </row>
    <row r="2695" spans="1:10" ht="15.75">
      <c r="A2695" s="59"/>
      <c r="B2695" s="59"/>
      <c r="C2695" s="59"/>
      <c r="D2695" s="59"/>
      <c r="E2695" s="59"/>
      <c r="F2695" s="59"/>
      <c r="G2695" s="59"/>
      <c r="H2695" s="59"/>
      <c r="I2695" s="59"/>
      <c r="J2695" s="59"/>
    </row>
    <row r="2696" spans="1:10" ht="15.75">
      <c r="A2696" s="59"/>
      <c r="B2696" s="59"/>
      <c r="C2696" s="59"/>
      <c r="D2696" s="59"/>
      <c r="E2696" s="59"/>
      <c r="F2696" s="59"/>
      <c r="G2696" s="59"/>
      <c r="H2696" s="59"/>
      <c r="I2696" s="59"/>
      <c r="J2696" s="59"/>
    </row>
    <row r="2697" spans="1:10" ht="15.75">
      <c r="A2697" s="59"/>
      <c r="B2697" s="59"/>
      <c r="C2697" s="59"/>
      <c r="D2697" s="59"/>
      <c r="E2697" s="59"/>
      <c r="F2697" s="59"/>
      <c r="G2697" s="59"/>
      <c r="H2697" s="59"/>
      <c r="I2697" s="59"/>
      <c r="J2697" s="59"/>
    </row>
    <row r="2698" spans="1:10" ht="15.75">
      <c r="A2698" s="59"/>
      <c r="B2698" s="59"/>
      <c r="C2698" s="59"/>
      <c r="D2698" s="59"/>
      <c r="E2698" s="59"/>
      <c r="F2698" s="59"/>
      <c r="G2698" s="59"/>
      <c r="H2698" s="59"/>
      <c r="I2698" s="59"/>
      <c r="J2698" s="59"/>
    </row>
    <row r="2699" spans="1:10" ht="15.75">
      <c r="A2699" s="59"/>
      <c r="B2699" s="59"/>
      <c r="C2699" s="59"/>
      <c r="D2699" s="59"/>
      <c r="E2699" s="59"/>
      <c r="F2699" s="59"/>
      <c r="G2699" s="59"/>
      <c r="H2699" s="59"/>
      <c r="I2699" s="59"/>
      <c r="J2699" s="59"/>
    </row>
    <row r="2700" spans="1:10" ht="15.75">
      <c r="A2700" s="59"/>
      <c r="B2700" s="59"/>
      <c r="C2700" s="59"/>
      <c r="D2700" s="59"/>
      <c r="E2700" s="59"/>
      <c r="F2700" s="59"/>
      <c r="G2700" s="59"/>
      <c r="H2700" s="59"/>
      <c r="I2700" s="59"/>
      <c r="J2700" s="59"/>
    </row>
    <row r="2701" spans="1:10" ht="15.75">
      <c r="A2701" s="59"/>
      <c r="B2701" s="59"/>
      <c r="C2701" s="59"/>
      <c r="D2701" s="59"/>
      <c r="E2701" s="59"/>
      <c r="F2701" s="59"/>
      <c r="G2701" s="59"/>
      <c r="H2701" s="59"/>
      <c r="I2701" s="59"/>
      <c r="J2701" s="59"/>
    </row>
    <row r="2702" spans="1:10" ht="15.75">
      <c r="A2702" s="59"/>
      <c r="B2702" s="59"/>
      <c r="C2702" s="59"/>
      <c r="D2702" s="59"/>
      <c r="E2702" s="59"/>
      <c r="F2702" s="59"/>
      <c r="G2702" s="59"/>
      <c r="H2702" s="59"/>
      <c r="I2702" s="59"/>
      <c r="J2702" s="59"/>
    </row>
    <row r="2703" spans="1:10" ht="15.75">
      <c r="A2703" s="59"/>
      <c r="B2703" s="59"/>
      <c r="C2703" s="59"/>
      <c r="D2703" s="59"/>
      <c r="E2703" s="59"/>
      <c r="F2703" s="59"/>
      <c r="G2703" s="59"/>
      <c r="H2703" s="59"/>
      <c r="I2703" s="59"/>
      <c r="J2703" s="59"/>
    </row>
    <row r="2704" spans="1:10" ht="15.75">
      <c r="A2704" s="59"/>
      <c r="B2704" s="59"/>
      <c r="C2704" s="59"/>
      <c r="D2704" s="59"/>
      <c r="E2704" s="59"/>
      <c r="F2704" s="59"/>
      <c r="G2704" s="59"/>
      <c r="H2704" s="59"/>
      <c r="I2704" s="59"/>
      <c r="J2704" s="59"/>
    </row>
    <row r="2705" spans="1:10" ht="15.75">
      <c r="A2705" s="59"/>
      <c r="B2705" s="59"/>
      <c r="C2705" s="59"/>
      <c r="D2705" s="59"/>
      <c r="E2705" s="59"/>
      <c r="F2705" s="59"/>
      <c r="G2705" s="59"/>
      <c r="H2705" s="59"/>
      <c r="I2705" s="59"/>
      <c r="J2705" s="59"/>
    </row>
    <row r="2706" spans="1:10" ht="15.75">
      <c r="A2706" s="59"/>
      <c r="B2706" s="59"/>
      <c r="C2706" s="59"/>
      <c r="D2706" s="59"/>
      <c r="E2706" s="59"/>
      <c r="F2706" s="59"/>
      <c r="G2706" s="59"/>
      <c r="H2706" s="59"/>
      <c r="I2706" s="59"/>
      <c r="J2706" s="59"/>
    </row>
    <row r="2707" spans="1:10" ht="15.75">
      <c r="A2707" s="59"/>
      <c r="B2707" s="59"/>
      <c r="C2707" s="59"/>
      <c r="D2707" s="59"/>
      <c r="E2707" s="59"/>
      <c r="F2707" s="59"/>
      <c r="G2707" s="59"/>
      <c r="H2707" s="59"/>
      <c r="I2707" s="59"/>
      <c r="J2707" s="59"/>
    </row>
    <row r="2708" spans="1:10" ht="15.75">
      <c r="A2708" s="59"/>
      <c r="B2708" s="59"/>
      <c r="C2708" s="59"/>
      <c r="D2708" s="59"/>
      <c r="E2708" s="59"/>
      <c r="F2708" s="59"/>
      <c r="G2708" s="59"/>
      <c r="H2708" s="59"/>
      <c r="I2708" s="59"/>
      <c r="J2708" s="59"/>
    </row>
    <row r="2709" spans="1:10" ht="15.75">
      <c r="A2709" s="59"/>
      <c r="B2709" s="59"/>
      <c r="C2709" s="59"/>
      <c r="D2709" s="59"/>
      <c r="E2709" s="59"/>
      <c r="F2709" s="59"/>
      <c r="G2709" s="59"/>
      <c r="H2709" s="59"/>
      <c r="I2709" s="59"/>
      <c r="J2709" s="59"/>
    </row>
    <row r="2710" spans="1:10" ht="15.75">
      <c r="A2710" s="59"/>
      <c r="B2710" s="59"/>
      <c r="C2710" s="59"/>
      <c r="D2710" s="59"/>
      <c r="E2710" s="59"/>
      <c r="F2710" s="59"/>
      <c r="G2710" s="59"/>
      <c r="H2710" s="59"/>
      <c r="I2710" s="59"/>
      <c r="J2710" s="59"/>
    </row>
    <row r="2711" spans="1:10" ht="15.75">
      <c r="A2711" s="59"/>
      <c r="B2711" s="59"/>
      <c r="C2711" s="59"/>
      <c r="D2711" s="59"/>
      <c r="E2711" s="59"/>
      <c r="F2711" s="59"/>
      <c r="G2711" s="59"/>
      <c r="H2711" s="59"/>
      <c r="I2711" s="59"/>
      <c r="J2711" s="59"/>
    </row>
    <row r="2712" spans="1:10" ht="15.75">
      <c r="A2712" s="59"/>
      <c r="B2712" s="59"/>
      <c r="C2712" s="59"/>
      <c r="D2712" s="59"/>
      <c r="E2712" s="59"/>
      <c r="F2712" s="59"/>
      <c r="G2712" s="59"/>
      <c r="H2712" s="59"/>
      <c r="I2712" s="59"/>
      <c r="J2712" s="59"/>
    </row>
    <row r="2713" spans="1:10" ht="15.75">
      <c r="A2713" s="59"/>
      <c r="B2713" s="59"/>
      <c r="C2713" s="59"/>
      <c r="D2713" s="59"/>
      <c r="E2713" s="59"/>
      <c r="F2713" s="59"/>
      <c r="G2713" s="59"/>
      <c r="H2713" s="59"/>
      <c r="I2713" s="59"/>
      <c r="J2713" s="5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B6EC-13D5-4534-AAD7-86415DFDD579}">
  <sheetPr codeName="Hoja1">
    <tabColor rgb="FF00394F"/>
  </sheetPr>
  <dimension ref="B1:Z5017"/>
  <sheetViews>
    <sheetView workbookViewId="0">
      <selection activeCell="B2" sqref="B2:X31"/>
    </sheetView>
  </sheetViews>
  <sheetFormatPr baseColWidth="10" defaultColWidth="7" defaultRowHeight="14.25"/>
  <cols>
    <col min="1" max="1" width="7" style="1"/>
    <col min="2" max="2" width="14.42578125" style="1" bestFit="1" customWidth="1"/>
    <col min="3" max="3" width="12.28515625" style="6" customWidth="1"/>
    <col min="4" max="4" width="7.28515625" style="1" bestFit="1" customWidth="1"/>
    <col min="5" max="5" width="7.85546875" style="1" bestFit="1" customWidth="1"/>
    <col min="6" max="6" width="9.140625" style="1" bestFit="1" customWidth="1"/>
    <col min="7" max="7" width="7" style="1" bestFit="1" customWidth="1"/>
    <col min="8" max="8" width="13.7109375" style="1" bestFit="1" customWidth="1"/>
    <col min="9" max="22" width="11.7109375" style="1" hidden="1" customWidth="1"/>
    <col min="23" max="23" width="6.5703125" style="1" hidden="1" customWidth="1"/>
    <col min="24" max="24" width="15.28515625" style="1" bestFit="1" customWidth="1"/>
    <col min="25" max="26" width="7" style="1" hidden="1" customWidth="1"/>
    <col min="27" max="29" width="7" style="1" customWidth="1"/>
    <col min="30" max="16384" width="7" style="1"/>
  </cols>
  <sheetData>
    <row r="1" spans="2:26">
      <c r="B1" s="10" t="s">
        <v>34</v>
      </c>
      <c r="C1" s="19" t="s">
        <v>35</v>
      </c>
      <c r="D1" s="10" t="s">
        <v>36</v>
      </c>
      <c r="E1" s="10" t="s">
        <v>37</v>
      </c>
      <c r="F1" s="10" t="s">
        <v>23</v>
      </c>
      <c r="G1" s="10" t="s">
        <v>24</v>
      </c>
      <c r="H1" s="10" t="s">
        <v>38</v>
      </c>
      <c r="I1" s="10" t="s">
        <v>39</v>
      </c>
      <c r="J1" s="11" t="s">
        <v>40</v>
      </c>
      <c r="K1" s="11" t="s">
        <v>41</v>
      </c>
      <c r="L1" s="11" t="s">
        <v>42</v>
      </c>
      <c r="M1" s="11" t="s">
        <v>43</v>
      </c>
      <c r="N1" s="11" t="s">
        <v>44</v>
      </c>
      <c r="O1" s="11" t="s">
        <v>45</v>
      </c>
      <c r="P1" s="11" t="s">
        <v>46</v>
      </c>
      <c r="Q1" s="11" t="s">
        <v>47</v>
      </c>
      <c r="R1" s="11" t="s">
        <v>48</v>
      </c>
      <c r="S1" s="11" t="s">
        <v>49</v>
      </c>
      <c r="T1" s="11" t="s">
        <v>50</v>
      </c>
      <c r="U1" s="11" t="s">
        <v>51</v>
      </c>
      <c r="V1" s="11" t="s">
        <v>52</v>
      </c>
      <c r="W1" s="11" t="s">
        <v>53</v>
      </c>
      <c r="X1" s="11" t="s">
        <v>2</v>
      </c>
      <c r="Y1" s="1" t="s">
        <v>54</v>
      </c>
    </row>
    <row r="2" spans="2:26">
      <c r="B2" s="60" t="s">
        <v>500</v>
      </c>
      <c r="C2" s="60" t="s">
        <v>2030</v>
      </c>
      <c r="D2" s="60" t="s">
        <v>577</v>
      </c>
      <c r="E2" s="60" t="s">
        <v>669</v>
      </c>
      <c r="F2" s="60" t="s">
        <v>660</v>
      </c>
      <c r="G2" s="60" t="s">
        <v>2518</v>
      </c>
      <c r="H2" s="69">
        <v>199956</v>
      </c>
      <c r="I2" s="66">
        <v>1</v>
      </c>
      <c r="J2" s="68">
        <v>1</v>
      </c>
      <c r="K2" s="66">
        <v>199956</v>
      </c>
      <c r="L2" s="69">
        <v>0</v>
      </c>
      <c r="M2" s="69">
        <v>0</v>
      </c>
      <c r="N2" s="67">
        <v>0</v>
      </c>
      <c r="O2" s="67">
        <v>0</v>
      </c>
      <c r="P2" s="60" t="s">
        <v>2119</v>
      </c>
      <c r="Q2" s="60" t="s">
        <v>2293</v>
      </c>
      <c r="R2" s="69">
        <v>0</v>
      </c>
      <c r="S2" s="66">
        <v>1601532.52</v>
      </c>
      <c r="T2" s="66">
        <v>1600949.66</v>
      </c>
      <c r="U2" s="60" t="s">
        <v>660</v>
      </c>
      <c r="V2" s="60" t="s">
        <v>804</v>
      </c>
      <c r="W2" s="66">
        <v>1601532.52</v>
      </c>
      <c r="X2" s="60" t="s">
        <v>2519</v>
      </c>
      <c r="Y2" s="60" t="s">
        <v>57</v>
      </c>
      <c r="Z2" s="60" t="s">
        <v>550</v>
      </c>
    </row>
    <row r="3" spans="2:26">
      <c r="B3" s="60" t="s">
        <v>500</v>
      </c>
      <c r="C3" s="60" t="s">
        <v>2030</v>
      </c>
      <c r="D3" s="60" t="s">
        <v>577</v>
      </c>
      <c r="E3" s="60" t="s">
        <v>579</v>
      </c>
      <c r="F3" s="60" t="s">
        <v>580</v>
      </c>
      <c r="G3" s="60" t="s">
        <v>1393</v>
      </c>
      <c r="H3" s="69">
        <v>8800</v>
      </c>
      <c r="I3" s="66">
        <v>101.03</v>
      </c>
      <c r="J3" s="68">
        <v>101.637227</v>
      </c>
      <c r="K3" s="66">
        <v>894407.6</v>
      </c>
      <c r="L3" s="69">
        <v>314</v>
      </c>
      <c r="M3" s="69">
        <v>0</v>
      </c>
      <c r="N3" s="67">
        <v>7.5</v>
      </c>
      <c r="O3" s="67">
        <v>0</v>
      </c>
      <c r="P3" s="60" t="s">
        <v>1394</v>
      </c>
      <c r="Q3" s="60" t="s">
        <v>1395</v>
      </c>
      <c r="R3" s="69">
        <v>132</v>
      </c>
      <c r="S3" s="66">
        <v>1601532.52</v>
      </c>
      <c r="T3" s="66">
        <v>1600949.66</v>
      </c>
      <c r="U3" s="60" t="s">
        <v>803</v>
      </c>
      <c r="V3" s="60" t="s">
        <v>804</v>
      </c>
      <c r="W3" s="66">
        <v>1601532.52</v>
      </c>
      <c r="X3" s="60" t="s">
        <v>805</v>
      </c>
      <c r="Y3" s="60" t="s">
        <v>59</v>
      </c>
      <c r="Z3" s="60" t="s">
        <v>550</v>
      </c>
    </row>
    <row r="4" spans="2:26">
      <c r="B4" s="60" t="s">
        <v>500</v>
      </c>
      <c r="C4" s="60" t="s">
        <v>2030</v>
      </c>
      <c r="D4" s="60" t="s">
        <v>577</v>
      </c>
      <c r="E4" s="60" t="s">
        <v>581</v>
      </c>
      <c r="F4" s="60" t="s">
        <v>582</v>
      </c>
      <c r="G4" s="60" t="s">
        <v>1396</v>
      </c>
      <c r="H4" s="69">
        <v>127</v>
      </c>
      <c r="I4" s="66">
        <v>866.24</v>
      </c>
      <c r="J4" s="68">
        <v>884.25061600000004</v>
      </c>
      <c r="K4" s="66">
        <v>112299.83</v>
      </c>
      <c r="L4" s="69">
        <v>132</v>
      </c>
      <c r="M4" s="69">
        <v>0</v>
      </c>
      <c r="N4" s="67">
        <v>3</v>
      </c>
      <c r="O4" s="67">
        <v>0</v>
      </c>
      <c r="P4" s="60" t="s">
        <v>1397</v>
      </c>
      <c r="Q4" s="60" t="s">
        <v>1398</v>
      </c>
      <c r="R4" s="69">
        <v>132</v>
      </c>
      <c r="S4" s="66">
        <v>1601532.52</v>
      </c>
      <c r="T4" s="66">
        <v>1600949.66</v>
      </c>
      <c r="U4" s="60" t="s">
        <v>803</v>
      </c>
      <c r="V4" s="60" t="s">
        <v>804</v>
      </c>
      <c r="W4" s="66">
        <v>1601532.52</v>
      </c>
      <c r="X4" s="60" t="s">
        <v>806</v>
      </c>
      <c r="Y4" s="60" t="s">
        <v>59</v>
      </c>
      <c r="Z4" s="60" t="s">
        <v>550</v>
      </c>
    </row>
    <row r="5" spans="2:26">
      <c r="B5" s="60" t="s">
        <v>500</v>
      </c>
      <c r="C5" s="60" t="s">
        <v>2030</v>
      </c>
      <c r="D5" s="60" t="s">
        <v>577</v>
      </c>
      <c r="E5" s="60" t="s">
        <v>176</v>
      </c>
      <c r="F5" s="60" t="s">
        <v>261</v>
      </c>
      <c r="G5" s="60" t="s">
        <v>29</v>
      </c>
      <c r="H5" s="69">
        <v>146</v>
      </c>
      <c r="I5" s="66">
        <v>2540.21</v>
      </c>
      <c r="J5" s="68">
        <v>2704.5759389999998</v>
      </c>
      <c r="K5" s="66">
        <v>394868.09</v>
      </c>
      <c r="L5" s="69">
        <v>0</v>
      </c>
      <c r="M5" s="69">
        <v>0</v>
      </c>
      <c r="N5" s="67">
        <v>0</v>
      </c>
      <c r="O5" s="67">
        <v>0</v>
      </c>
      <c r="P5" s="60" t="s">
        <v>1399</v>
      </c>
      <c r="Q5" s="60" t="s">
        <v>55</v>
      </c>
      <c r="R5" s="69">
        <v>0</v>
      </c>
      <c r="S5" s="66">
        <v>1601532.52</v>
      </c>
      <c r="T5" s="66">
        <v>1600949.66</v>
      </c>
      <c r="U5" s="60" t="s">
        <v>261</v>
      </c>
      <c r="V5" s="60" t="s">
        <v>804</v>
      </c>
      <c r="W5" s="66">
        <v>1601532.52</v>
      </c>
      <c r="X5" s="60" t="s">
        <v>807</v>
      </c>
      <c r="Y5" s="60" t="s">
        <v>56</v>
      </c>
      <c r="Z5" s="60" t="s">
        <v>550</v>
      </c>
    </row>
    <row r="6" spans="2:26">
      <c r="B6" s="60" t="s">
        <v>501</v>
      </c>
      <c r="C6" s="60" t="s">
        <v>2030</v>
      </c>
      <c r="D6" s="60" t="s">
        <v>577</v>
      </c>
      <c r="E6" s="60" t="s">
        <v>669</v>
      </c>
      <c r="F6" s="60" t="s">
        <v>660</v>
      </c>
      <c r="G6" s="60" t="s">
        <v>2518</v>
      </c>
      <c r="H6" s="69">
        <v>251674</v>
      </c>
      <c r="I6" s="66">
        <v>1</v>
      </c>
      <c r="J6" s="68">
        <v>1</v>
      </c>
      <c r="K6" s="66">
        <v>251674</v>
      </c>
      <c r="L6" s="69">
        <v>0</v>
      </c>
      <c r="M6" s="69">
        <v>0</v>
      </c>
      <c r="N6" s="67">
        <v>0</v>
      </c>
      <c r="O6" s="67">
        <v>0</v>
      </c>
      <c r="P6" s="60" t="s">
        <v>2119</v>
      </c>
      <c r="Q6" s="60" t="s">
        <v>2293</v>
      </c>
      <c r="R6" s="69">
        <v>0</v>
      </c>
      <c r="S6" s="66">
        <v>1700879.35</v>
      </c>
      <c r="T6" s="66">
        <v>1700353.9</v>
      </c>
      <c r="U6" s="60" t="s">
        <v>660</v>
      </c>
      <c r="V6" s="60" t="s">
        <v>804</v>
      </c>
      <c r="W6" s="66">
        <v>1700829.35</v>
      </c>
      <c r="X6" s="60" t="s">
        <v>2519</v>
      </c>
      <c r="Y6" s="60" t="s">
        <v>57</v>
      </c>
      <c r="Z6" s="60" t="s">
        <v>550</v>
      </c>
    </row>
    <row r="7" spans="2:26">
      <c r="B7" s="60" t="s">
        <v>501</v>
      </c>
      <c r="C7" s="60" t="s">
        <v>2030</v>
      </c>
      <c r="D7" s="60" t="s">
        <v>577</v>
      </c>
      <c r="E7" s="60" t="s">
        <v>579</v>
      </c>
      <c r="F7" s="60" t="s">
        <v>580</v>
      </c>
      <c r="G7" s="60" t="s">
        <v>1400</v>
      </c>
      <c r="H7" s="69">
        <v>7300</v>
      </c>
      <c r="I7" s="66">
        <v>102.16</v>
      </c>
      <c r="J7" s="68">
        <v>102.228266</v>
      </c>
      <c r="K7" s="66">
        <v>746266.34</v>
      </c>
      <c r="L7" s="69">
        <v>1042</v>
      </c>
      <c r="M7" s="69">
        <v>0</v>
      </c>
      <c r="N7" s="67">
        <v>8.5</v>
      </c>
      <c r="O7" s="67">
        <v>0</v>
      </c>
      <c r="P7" s="60" t="s">
        <v>1401</v>
      </c>
      <c r="Q7" s="60" t="s">
        <v>1402</v>
      </c>
      <c r="R7" s="69">
        <v>132</v>
      </c>
      <c r="S7" s="66">
        <v>1700879.35</v>
      </c>
      <c r="T7" s="66">
        <v>1700353.9</v>
      </c>
      <c r="U7" s="60" t="s">
        <v>803</v>
      </c>
      <c r="V7" s="60" t="s">
        <v>804</v>
      </c>
      <c r="W7" s="66">
        <v>1700829.35</v>
      </c>
      <c r="X7" s="60" t="s">
        <v>808</v>
      </c>
      <c r="Y7" s="60" t="s">
        <v>59</v>
      </c>
      <c r="Z7" s="60" t="s">
        <v>550</v>
      </c>
    </row>
    <row r="8" spans="2:26">
      <c r="B8" s="60" t="s">
        <v>501</v>
      </c>
      <c r="C8" s="60" t="s">
        <v>2030</v>
      </c>
      <c r="D8" s="60" t="s">
        <v>577</v>
      </c>
      <c r="E8" s="60" t="s">
        <v>581</v>
      </c>
      <c r="F8" s="60" t="s">
        <v>582</v>
      </c>
      <c r="G8" s="60" t="s">
        <v>1396</v>
      </c>
      <c r="H8" s="69">
        <v>174</v>
      </c>
      <c r="I8" s="66">
        <v>866.24</v>
      </c>
      <c r="J8" s="68">
        <v>884.25061600000004</v>
      </c>
      <c r="K8" s="66">
        <v>153859.60999999999</v>
      </c>
      <c r="L8" s="69">
        <v>132</v>
      </c>
      <c r="M8" s="69">
        <v>0</v>
      </c>
      <c r="N8" s="67">
        <v>3</v>
      </c>
      <c r="O8" s="67">
        <v>0</v>
      </c>
      <c r="P8" s="60" t="s">
        <v>1397</v>
      </c>
      <c r="Q8" s="60" t="s">
        <v>1398</v>
      </c>
      <c r="R8" s="69">
        <v>132</v>
      </c>
      <c r="S8" s="66">
        <v>1700879.35</v>
      </c>
      <c r="T8" s="66">
        <v>1700353.9</v>
      </c>
      <c r="U8" s="60" t="s">
        <v>803</v>
      </c>
      <c r="V8" s="60" t="s">
        <v>804</v>
      </c>
      <c r="W8" s="66">
        <v>1700829.35</v>
      </c>
      <c r="X8" s="60" t="s">
        <v>806</v>
      </c>
      <c r="Y8" s="60" t="s">
        <v>59</v>
      </c>
      <c r="Z8" s="60" t="s">
        <v>550</v>
      </c>
    </row>
    <row r="9" spans="2:26">
      <c r="B9" s="60" t="s">
        <v>501</v>
      </c>
      <c r="C9" s="60" t="s">
        <v>2030</v>
      </c>
      <c r="D9" s="60" t="s">
        <v>577</v>
      </c>
      <c r="E9" s="60" t="s">
        <v>176</v>
      </c>
      <c r="F9" s="60" t="s">
        <v>261</v>
      </c>
      <c r="G9" s="60" t="s">
        <v>29</v>
      </c>
      <c r="H9" s="69">
        <v>203</v>
      </c>
      <c r="I9" s="66">
        <v>2540.21</v>
      </c>
      <c r="J9" s="68">
        <v>2704.5759389999998</v>
      </c>
      <c r="K9" s="66">
        <v>549028.92000000004</v>
      </c>
      <c r="L9" s="69">
        <v>0</v>
      </c>
      <c r="M9" s="69">
        <v>0</v>
      </c>
      <c r="N9" s="67">
        <v>0</v>
      </c>
      <c r="O9" s="67">
        <v>0</v>
      </c>
      <c r="P9" s="60" t="s">
        <v>1399</v>
      </c>
      <c r="Q9" s="60" t="s">
        <v>55</v>
      </c>
      <c r="R9" s="69">
        <v>0</v>
      </c>
      <c r="S9" s="66">
        <v>1700879.35</v>
      </c>
      <c r="T9" s="66">
        <v>1700353.9</v>
      </c>
      <c r="U9" s="60" t="s">
        <v>261</v>
      </c>
      <c r="V9" s="60" t="s">
        <v>804</v>
      </c>
      <c r="W9" s="66">
        <v>1700829.35</v>
      </c>
      <c r="X9" s="60" t="s">
        <v>807</v>
      </c>
      <c r="Y9" s="60" t="s">
        <v>56</v>
      </c>
      <c r="Z9" s="60" t="s">
        <v>550</v>
      </c>
    </row>
    <row r="10" spans="2:26">
      <c r="B10" s="60" t="s">
        <v>502</v>
      </c>
      <c r="C10" s="60" t="s">
        <v>2030</v>
      </c>
      <c r="D10" s="60" t="s">
        <v>577</v>
      </c>
      <c r="E10" s="60" t="s">
        <v>669</v>
      </c>
      <c r="F10" s="60" t="s">
        <v>660</v>
      </c>
      <c r="G10" s="60" t="s">
        <v>2518</v>
      </c>
      <c r="H10" s="69">
        <v>234586</v>
      </c>
      <c r="I10" s="66">
        <v>1</v>
      </c>
      <c r="J10" s="68">
        <v>1</v>
      </c>
      <c r="K10" s="66">
        <v>234586</v>
      </c>
      <c r="L10" s="69">
        <v>0</v>
      </c>
      <c r="M10" s="69">
        <v>0</v>
      </c>
      <c r="N10" s="67">
        <v>0</v>
      </c>
      <c r="O10" s="67">
        <v>0</v>
      </c>
      <c r="P10" s="60" t="s">
        <v>2119</v>
      </c>
      <c r="Q10" s="60" t="s">
        <v>2293</v>
      </c>
      <c r="R10" s="69">
        <v>0</v>
      </c>
      <c r="S10" s="66">
        <v>1628798.83</v>
      </c>
      <c r="T10" s="66">
        <v>1628365.25</v>
      </c>
      <c r="U10" s="60" t="s">
        <v>660</v>
      </c>
      <c r="V10" s="60" t="s">
        <v>804</v>
      </c>
      <c r="W10" s="66">
        <v>1628798.83</v>
      </c>
      <c r="X10" s="60" t="s">
        <v>2519</v>
      </c>
      <c r="Y10" s="60" t="s">
        <v>57</v>
      </c>
      <c r="Z10" s="60" t="s">
        <v>550</v>
      </c>
    </row>
    <row r="11" spans="2:26">
      <c r="B11" s="60" t="s">
        <v>502</v>
      </c>
      <c r="C11" s="60" t="s">
        <v>2030</v>
      </c>
      <c r="D11" s="60" t="s">
        <v>577</v>
      </c>
      <c r="E11" s="60" t="s">
        <v>579</v>
      </c>
      <c r="F11" s="60" t="s">
        <v>580</v>
      </c>
      <c r="G11" s="60" t="s">
        <v>1400</v>
      </c>
      <c r="H11" s="69">
        <v>5600</v>
      </c>
      <c r="I11" s="66">
        <v>102.16</v>
      </c>
      <c r="J11" s="68">
        <v>102.228266</v>
      </c>
      <c r="K11" s="66">
        <v>572478.29</v>
      </c>
      <c r="L11" s="69">
        <v>1042</v>
      </c>
      <c r="M11" s="69">
        <v>0</v>
      </c>
      <c r="N11" s="67">
        <v>8.5</v>
      </c>
      <c r="O11" s="67">
        <v>0</v>
      </c>
      <c r="P11" s="60" t="s">
        <v>1401</v>
      </c>
      <c r="Q11" s="60" t="s">
        <v>1402</v>
      </c>
      <c r="R11" s="69">
        <v>132</v>
      </c>
      <c r="S11" s="66">
        <v>1628798.83</v>
      </c>
      <c r="T11" s="66">
        <v>1628365.25</v>
      </c>
      <c r="U11" s="60" t="s">
        <v>803</v>
      </c>
      <c r="V11" s="60" t="s">
        <v>804</v>
      </c>
      <c r="W11" s="66">
        <v>1628798.83</v>
      </c>
      <c r="X11" s="60" t="s">
        <v>808</v>
      </c>
      <c r="Y11" s="60" t="s">
        <v>59</v>
      </c>
      <c r="Z11" s="60" t="s">
        <v>550</v>
      </c>
    </row>
    <row r="12" spans="2:26">
      <c r="B12" s="60" t="s">
        <v>502</v>
      </c>
      <c r="C12" s="60" t="s">
        <v>2030</v>
      </c>
      <c r="D12" s="60" t="s">
        <v>577</v>
      </c>
      <c r="E12" s="60" t="s">
        <v>581</v>
      </c>
      <c r="F12" s="60" t="s">
        <v>582</v>
      </c>
      <c r="G12" s="60" t="s">
        <v>1396</v>
      </c>
      <c r="H12" s="69">
        <v>183</v>
      </c>
      <c r="I12" s="66">
        <v>866.24</v>
      </c>
      <c r="J12" s="68">
        <v>884.25061600000004</v>
      </c>
      <c r="K12" s="66">
        <v>161817.85999999999</v>
      </c>
      <c r="L12" s="69">
        <v>132</v>
      </c>
      <c r="M12" s="69">
        <v>0</v>
      </c>
      <c r="N12" s="67">
        <v>3</v>
      </c>
      <c r="O12" s="67">
        <v>0</v>
      </c>
      <c r="P12" s="60" t="s">
        <v>1397</v>
      </c>
      <c r="Q12" s="60" t="s">
        <v>1398</v>
      </c>
      <c r="R12" s="69">
        <v>132</v>
      </c>
      <c r="S12" s="66">
        <v>1628798.83</v>
      </c>
      <c r="T12" s="66">
        <v>1628365.25</v>
      </c>
      <c r="U12" s="60" t="s">
        <v>803</v>
      </c>
      <c r="V12" s="60" t="s">
        <v>804</v>
      </c>
      <c r="W12" s="66">
        <v>1628798.83</v>
      </c>
      <c r="X12" s="60" t="s">
        <v>806</v>
      </c>
      <c r="Y12" s="60" t="s">
        <v>59</v>
      </c>
      <c r="Z12" s="60" t="s">
        <v>550</v>
      </c>
    </row>
    <row r="13" spans="2:26">
      <c r="B13" s="60" t="s">
        <v>502</v>
      </c>
      <c r="C13" s="60" t="s">
        <v>2030</v>
      </c>
      <c r="D13" s="60" t="s">
        <v>577</v>
      </c>
      <c r="E13" s="60" t="s">
        <v>176</v>
      </c>
      <c r="F13" s="60" t="s">
        <v>261</v>
      </c>
      <c r="G13" s="60" t="s">
        <v>29</v>
      </c>
      <c r="H13" s="69">
        <v>244</v>
      </c>
      <c r="I13" s="66">
        <v>2540.21</v>
      </c>
      <c r="J13" s="68">
        <v>2704.5759389999998</v>
      </c>
      <c r="K13" s="66">
        <v>659916.53</v>
      </c>
      <c r="L13" s="69">
        <v>0</v>
      </c>
      <c r="M13" s="69">
        <v>0</v>
      </c>
      <c r="N13" s="67">
        <v>0</v>
      </c>
      <c r="O13" s="67">
        <v>0</v>
      </c>
      <c r="P13" s="60" t="s">
        <v>1399</v>
      </c>
      <c r="Q13" s="60" t="s">
        <v>55</v>
      </c>
      <c r="R13" s="69">
        <v>0</v>
      </c>
      <c r="S13" s="66">
        <v>1628798.83</v>
      </c>
      <c r="T13" s="66">
        <v>1628365.25</v>
      </c>
      <c r="U13" s="60" t="s">
        <v>261</v>
      </c>
      <c r="V13" s="60" t="s">
        <v>804</v>
      </c>
      <c r="W13" s="66">
        <v>1628798.83</v>
      </c>
      <c r="X13" s="60" t="s">
        <v>807</v>
      </c>
      <c r="Y13" s="60" t="s">
        <v>56</v>
      </c>
      <c r="Z13" s="60" t="s">
        <v>550</v>
      </c>
    </row>
    <row r="14" spans="2:26">
      <c r="B14" s="60" t="s">
        <v>503</v>
      </c>
      <c r="C14" s="60" t="s">
        <v>2030</v>
      </c>
      <c r="D14" s="60" t="s">
        <v>577</v>
      </c>
      <c r="E14" s="60" t="s">
        <v>669</v>
      </c>
      <c r="F14" s="60" t="s">
        <v>660</v>
      </c>
      <c r="G14" s="60" t="s">
        <v>2518</v>
      </c>
      <c r="H14" s="69">
        <v>124733</v>
      </c>
      <c r="I14" s="66">
        <v>1</v>
      </c>
      <c r="J14" s="68">
        <v>1</v>
      </c>
      <c r="K14" s="66">
        <v>124733</v>
      </c>
      <c r="L14" s="69">
        <v>0</v>
      </c>
      <c r="M14" s="69">
        <v>0</v>
      </c>
      <c r="N14" s="67">
        <v>0</v>
      </c>
      <c r="O14" s="67">
        <v>0</v>
      </c>
      <c r="P14" s="60" t="s">
        <v>2119</v>
      </c>
      <c r="Q14" s="60" t="s">
        <v>2293</v>
      </c>
      <c r="R14" s="69">
        <v>0</v>
      </c>
      <c r="S14" s="66">
        <v>1855876.64</v>
      </c>
      <c r="T14" s="66">
        <v>1855716.81</v>
      </c>
      <c r="U14" s="60" t="s">
        <v>660</v>
      </c>
      <c r="V14" s="60" t="s">
        <v>804</v>
      </c>
      <c r="W14" s="66">
        <v>1855876.64</v>
      </c>
      <c r="X14" s="60" t="s">
        <v>2519</v>
      </c>
      <c r="Y14" s="60" t="s">
        <v>57</v>
      </c>
      <c r="Z14" s="60" t="s">
        <v>550</v>
      </c>
    </row>
    <row r="15" spans="2:26">
      <c r="B15" s="60" t="s">
        <v>503</v>
      </c>
      <c r="C15" s="60" t="s">
        <v>2030</v>
      </c>
      <c r="D15" s="60" t="s">
        <v>577</v>
      </c>
      <c r="E15" s="60" t="s">
        <v>579</v>
      </c>
      <c r="F15" s="60" t="s">
        <v>580</v>
      </c>
      <c r="G15" s="60" t="s">
        <v>1400</v>
      </c>
      <c r="H15" s="69">
        <v>700</v>
      </c>
      <c r="I15" s="66">
        <v>102.16</v>
      </c>
      <c r="J15" s="68">
        <v>102.228266</v>
      </c>
      <c r="K15" s="66">
        <v>71559.789999999994</v>
      </c>
      <c r="L15" s="69">
        <v>1042</v>
      </c>
      <c r="M15" s="69">
        <v>0</v>
      </c>
      <c r="N15" s="67">
        <v>8.5</v>
      </c>
      <c r="O15" s="67">
        <v>0</v>
      </c>
      <c r="P15" s="60" t="s">
        <v>1401</v>
      </c>
      <c r="Q15" s="60" t="s">
        <v>1402</v>
      </c>
      <c r="R15" s="69">
        <v>132</v>
      </c>
      <c r="S15" s="66">
        <v>1855876.64</v>
      </c>
      <c r="T15" s="66">
        <v>1855716.81</v>
      </c>
      <c r="U15" s="60" t="s">
        <v>803</v>
      </c>
      <c r="V15" s="60" t="s">
        <v>804</v>
      </c>
      <c r="W15" s="66">
        <v>1855876.64</v>
      </c>
      <c r="X15" s="60" t="s">
        <v>808</v>
      </c>
      <c r="Y15" s="60" t="s">
        <v>59</v>
      </c>
      <c r="Z15" s="60" t="s">
        <v>550</v>
      </c>
    </row>
    <row r="16" spans="2:26">
      <c r="B16" s="60" t="s">
        <v>503</v>
      </c>
      <c r="C16" s="60" t="s">
        <v>2030</v>
      </c>
      <c r="D16" s="60" t="s">
        <v>577</v>
      </c>
      <c r="E16" s="60" t="s">
        <v>581</v>
      </c>
      <c r="F16" s="60" t="s">
        <v>582</v>
      </c>
      <c r="G16" s="60" t="s">
        <v>1396</v>
      </c>
      <c r="H16" s="69">
        <v>216</v>
      </c>
      <c r="I16" s="66">
        <v>866.24</v>
      </c>
      <c r="J16" s="68">
        <v>884.25061600000004</v>
      </c>
      <c r="K16" s="66">
        <v>190998.13</v>
      </c>
      <c r="L16" s="69">
        <v>132</v>
      </c>
      <c r="M16" s="69">
        <v>0</v>
      </c>
      <c r="N16" s="67">
        <v>3</v>
      </c>
      <c r="O16" s="67">
        <v>0</v>
      </c>
      <c r="P16" s="60" t="s">
        <v>1397</v>
      </c>
      <c r="Q16" s="60" t="s">
        <v>1398</v>
      </c>
      <c r="R16" s="69">
        <v>132</v>
      </c>
      <c r="S16" s="66">
        <v>1855876.64</v>
      </c>
      <c r="T16" s="66">
        <v>1855716.81</v>
      </c>
      <c r="U16" s="60" t="s">
        <v>803</v>
      </c>
      <c r="V16" s="60" t="s">
        <v>804</v>
      </c>
      <c r="W16" s="66">
        <v>1855876.64</v>
      </c>
      <c r="X16" s="60" t="s">
        <v>806</v>
      </c>
      <c r="Y16" s="60" t="s">
        <v>59</v>
      </c>
      <c r="Z16" s="60" t="s">
        <v>550</v>
      </c>
    </row>
    <row r="17" spans="2:26">
      <c r="B17" s="60" t="s">
        <v>503</v>
      </c>
      <c r="C17" s="60" t="s">
        <v>2030</v>
      </c>
      <c r="D17" s="60" t="s">
        <v>577</v>
      </c>
      <c r="E17" s="60" t="s">
        <v>176</v>
      </c>
      <c r="F17" s="60" t="s">
        <v>261</v>
      </c>
      <c r="G17" s="60" t="s">
        <v>29</v>
      </c>
      <c r="H17" s="69">
        <v>543</v>
      </c>
      <c r="I17" s="66">
        <v>2540.21</v>
      </c>
      <c r="J17" s="68">
        <v>2704.5759389999998</v>
      </c>
      <c r="K17" s="66">
        <v>1468584.73</v>
      </c>
      <c r="L17" s="69">
        <v>0</v>
      </c>
      <c r="M17" s="69">
        <v>0</v>
      </c>
      <c r="N17" s="67">
        <v>0</v>
      </c>
      <c r="O17" s="67">
        <v>0</v>
      </c>
      <c r="P17" s="60" t="s">
        <v>1399</v>
      </c>
      <c r="Q17" s="60" t="s">
        <v>55</v>
      </c>
      <c r="R17" s="69">
        <v>0</v>
      </c>
      <c r="S17" s="66">
        <v>1855876.64</v>
      </c>
      <c r="T17" s="66">
        <v>1855716.81</v>
      </c>
      <c r="U17" s="60" t="s">
        <v>261</v>
      </c>
      <c r="V17" s="60" t="s">
        <v>804</v>
      </c>
      <c r="W17" s="66">
        <v>1855876.64</v>
      </c>
      <c r="X17" s="60" t="s">
        <v>807</v>
      </c>
      <c r="Y17" s="60" t="s">
        <v>56</v>
      </c>
      <c r="Z17" s="60" t="s">
        <v>550</v>
      </c>
    </row>
    <row r="18" spans="2:26">
      <c r="B18" s="60" t="s">
        <v>583</v>
      </c>
      <c r="C18" s="60" t="s">
        <v>2030</v>
      </c>
      <c r="D18" s="60" t="s">
        <v>577</v>
      </c>
      <c r="E18" s="60" t="s">
        <v>584</v>
      </c>
      <c r="F18" s="60" t="s">
        <v>585</v>
      </c>
      <c r="G18" s="60" t="s">
        <v>1481</v>
      </c>
      <c r="H18" s="69">
        <v>136358900</v>
      </c>
      <c r="I18" s="66">
        <v>8.6199999999999992</v>
      </c>
      <c r="J18" s="68">
        <v>8.7820730000000005</v>
      </c>
      <c r="K18" s="66">
        <v>1197513814</v>
      </c>
      <c r="L18" s="69">
        <v>628</v>
      </c>
      <c r="M18" s="69">
        <v>0</v>
      </c>
      <c r="N18" s="67">
        <v>6.9820000000000002</v>
      </c>
      <c r="O18" s="67">
        <v>0</v>
      </c>
      <c r="P18" s="60" t="s">
        <v>2156</v>
      </c>
      <c r="Q18" s="60" t="s">
        <v>1483</v>
      </c>
      <c r="R18" s="69">
        <v>0</v>
      </c>
      <c r="S18" s="66">
        <v>29562998194.560001</v>
      </c>
      <c r="T18" s="66">
        <v>29136855667.490002</v>
      </c>
      <c r="U18" s="60" t="s">
        <v>803</v>
      </c>
      <c r="V18" s="60" t="s">
        <v>809</v>
      </c>
      <c r="W18" s="66">
        <v>29176665950.919998</v>
      </c>
      <c r="X18" s="60" t="s">
        <v>2157</v>
      </c>
      <c r="Y18" s="60" t="s">
        <v>2278</v>
      </c>
      <c r="Z18" s="60" t="s">
        <v>550</v>
      </c>
    </row>
    <row r="19" spans="2:26">
      <c r="B19" s="60" t="s">
        <v>583</v>
      </c>
      <c r="C19" s="60" t="s">
        <v>2030</v>
      </c>
      <c r="D19" s="60" t="s">
        <v>577</v>
      </c>
      <c r="E19" s="60" t="s">
        <v>584</v>
      </c>
      <c r="F19" s="60" t="s">
        <v>585</v>
      </c>
      <c r="G19" s="60" t="s">
        <v>1404</v>
      </c>
      <c r="H19" s="69">
        <v>89099875</v>
      </c>
      <c r="I19" s="66">
        <v>8.65</v>
      </c>
      <c r="J19" s="68">
        <v>8.9075919999999993</v>
      </c>
      <c r="K19" s="66">
        <v>793665333.75</v>
      </c>
      <c r="L19" s="69">
        <v>573</v>
      </c>
      <c r="M19" s="69">
        <v>0</v>
      </c>
      <c r="N19" s="67">
        <v>6.8630000000000004</v>
      </c>
      <c r="O19" s="67">
        <v>0</v>
      </c>
      <c r="P19" s="60" t="s">
        <v>1405</v>
      </c>
      <c r="Q19" s="60" t="s">
        <v>1406</v>
      </c>
      <c r="R19" s="69">
        <v>0</v>
      </c>
      <c r="S19" s="66">
        <v>29562998194.560001</v>
      </c>
      <c r="T19" s="66">
        <v>29136855667.490002</v>
      </c>
      <c r="U19" s="60" t="s">
        <v>803</v>
      </c>
      <c r="V19" s="60" t="s">
        <v>809</v>
      </c>
      <c r="W19" s="66">
        <v>29176665950.919998</v>
      </c>
      <c r="X19" s="60" t="s">
        <v>1381</v>
      </c>
      <c r="Y19" s="60" t="s">
        <v>2278</v>
      </c>
      <c r="Z19" s="60" t="s">
        <v>550</v>
      </c>
    </row>
    <row r="20" spans="2:26">
      <c r="B20" s="60" t="s">
        <v>583</v>
      </c>
      <c r="C20" s="60" t="s">
        <v>2030</v>
      </c>
      <c r="D20" s="60" t="s">
        <v>577</v>
      </c>
      <c r="E20" s="60" t="s">
        <v>584</v>
      </c>
      <c r="F20" s="60" t="s">
        <v>585</v>
      </c>
      <c r="G20" s="60" t="s">
        <v>1410</v>
      </c>
      <c r="H20" s="69">
        <v>197000000</v>
      </c>
      <c r="I20" s="66">
        <v>8.83</v>
      </c>
      <c r="J20" s="68">
        <v>9.2478069999999999</v>
      </c>
      <c r="K20" s="66">
        <v>1821817979</v>
      </c>
      <c r="L20" s="69">
        <v>405</v>
      </c>
      <c r="M20" s="69">
        <v>0</v>
      </c>
      <c r="N20" s="67">
        <v>6.6859999999999999</v>
      </c>
      <c r="O20" s="67">
        <v>0</v>
      </c>
      <c r="P20" s="60" t="s">
        <v>1411</v>
      </c>
      <c r="Q20" s="60" t="s">
        <v>1412</v>
      </c>
      <c r="R20" s="69">
        <v>0</v>
      </c>
      <c r="S20" s="66">
        <v>29562998194.560001</v>
      </c>
      <c r="T20" s="66">
        <v>29136855667.490002</v>
      </c>
      <c r="U20" s="60" t="s">
        <v>803</v>
      </c>
      <c r="V20" s="60" t="s">
        <v>809</v>
      </c>
      <c r="W20" s="66">
        <v>29176665950.919998</v>
      </c>
      <c r="X20" s="60" t="s">
        <v>822</v>
      </c>
      <c r="Y20" s="60" t="s">
        <v>2278</v>
      </c>
      <c r="Z20" s="60" t="s">
        <v>550</v>
      </c>
    </row>
    <row r="21" spans="2:26">
      <c r="B21" s="60" t="s">
        <v>583</v>
      </c>
      <c r="C21" s="60" t="s">
        <v>2030</v>
      </c>
      <c r="D21" s="60" t="s">
        <v>577</v>
      </c>
      <c r="E21" s="60" t="s">
        <v>584</v>
      </c>
      <c r="F21" s="60" t="s">
        <v>585</v>
      </c>
      <c r="G21" s="60" t="s">
        <v>1440</v>
      </c>
      <c r="H21" s="69">
        <v>14535000</v>
      </c>
      <c r="I21" s="66">
        <v>9.5500000000000007</v>
      </c>
      <c r="J21" s="68">
        <v>9.951784</v>
      </c>
      <c r="K21" s="66">
        <v>144649180.44</v>
      </c>
      <c r="L21" s="69">
        <v>27</v>
      </c>
      <c r="M21" s="69">
        <v>0</v>
      </c>
      <c r="N21" s="67">
        <v>6.4290000000000003</v>
      </c>
      <c r="O21" s="67">
        <v>0</v>
      </c>
      <c r="P21" s="60" t="s">
        <v>1441</v>
      </c>
      <c r="Q21" s="60" t="s">
        <v>1442</v>
      </c>
      <c r="R21" s="69">
        <v>0</v>
      </c>
      <c r="S21" s="66">
        <v>29562998194.560001</v>
      </c>
      <c r="T21" s="66">
        <v>29136855667.490002</v>
      </c>
      <c r="U21" s="60" t="s">
        <v>803</v>
      </c>
      <c r="V21" s="60" t="s">
        <v>809</v>
      </c>
      <c r="W21" s="66">
        <v>29176665950.919998</v>
      </c>
      <c r="X21" s="60" t="s">
        <v>813</v>
      </c>
      <c r="Y21" s="60" t="s">
        <v>2278</v>
      </c>
      <c r="Z21" s="60" t="s">
        <v>550</v>
      </c>
    </row>
    <row r="22" spans="2:26">
      <c r="B22" s="60" t="s">
        <v>583</v>
      </c>
      <c r="C22" s="60" t="s">
        <v>2030</v>
      </c>
      <c r="D22" s="60" t="s">
        <v>577</v>
      </c>
      <c r="E22" s="60" t="s">
        <v>584</v>
      </c>
      <c r="F22" s="60" t="s">
        <v>585</v>
      </c>
      <c r="G22" s="60" t="s">
        <v>1434</v>
      </c>
      <c r="H22" s="69">
        <v>85682400</v>
      </c>
      <c r="I22" s="66">
        <v>9.73</v>
      </c>
      <c r="J22" s="68">
        <v>9.9011469999999999</v>
      </c>
      <c r="K22" s="66">
        <v>848354037.71000004</v>
      </c>
      <c r="L22" s="69">
        <v>55</v>
      </c>
      <c r="M22" s="69">
        <v>0</v>
      </c>
      <c r="N22" s="67">
        <v>6.47</v>
      </c>
      <c r="O22" s="67">
        <v>0</v>
      </c>
      <c r="P22" s="60" t="s">
        <v>1435</v>
      </c>
      <c r="Q22" s="60" t="s">
        <v>1436</v>
      </c>
      <c r="R22" s="69">
        <v>0</v>
      </c>
      <c r="S22" s="66">
        <v>29562998194.560001</v>
      </c>
      <c r="T22" s="66">
        <v>29136855667.490002</v>
      </c>
      <c r="U22" s="60" t="s">
        <v>803</v>
      </c>
      <c r="V22" s="60" t="s">
        <v>809</v>
      </c>
      <c r="W22" s="66">
        <v>29176665950.919998</v>
      </c>
      <c r="X22" s="60" t="s">
        <v>814</v>
      </c>
      <c r="Y22" s="60" t="s">
        <v>2278</v>
      </c>
      <c r="Z22" s="60" t="s">
        <v>550</v>
      </c>
    </row>
    <row r="23" spans="2:26">
      <c r="B23" s="60" t="s">
        <v>583</v>
      </c>
      <c r="C23" s="60" t="s">
        <v>2030</v>
      </c>
      <c r="D23" s="60" t="s">
        <v>577</v>
      </c>
      <c r="E23" s="60" t="s">
        <v>584</v>
      </c>
      <c r="F23" s="60" t="s">
        <v>585</v>
      </c>
      <c r="G23" s="60" t="s">
        <v>1431</v>
      </c>
      <c r="H23" s="69">
        <v>26330000</v>
      </c>
      <c r="I23" s="66">
        <v>9.4700000000000006</v>
      </c>
      <c r="J23" s="68">
        <v>9.8758280000000003</v>
      </c>
      <c r="K23" s="66">
        <v>260030551.24000001</v>
      </c>
      <c r="L23" s="69">
        <v>69</v>
      </c>
      <c r="M23" s="69">
        <v>0</v>
      </c>
      <c r="N23" s="67">
        <v>6.4790000000000001</v>
      </c>
      <c r="O23" s="67">
        <v>0</v>
      </c>
      <c r="P23" s="60" t="s">
        <v>1432</v>
      </c>
      <c r="Q23" s="60" t="s">
        <v>1433</v>
      </c>
      <c r="R23" s="69">
        <v>0</v>
      </c>
      <c r="S23" s="66">
        <v>29562998194.560001</v>
      </c>
      <c r="T23" s="66">
        <v>29136855667.490002</v>
      </c>
      <c r="U23" s="60" t="s">
        <v>803</v>
      </c>
      <c r="V23" s="60" t="s">
        <v>809</v>
      </c>
      <c r="W23" s="66">
        <v>29176665950.919998</v>
      </c>
      <c r="X23" s="60" t="s">
        <v>815</v>
      </c>
      <c r="Y23" s="60" t="s">
        <v>2278</v>
      </c>
      <c r="Z23" s="60" t="s">
        <v>550</v>
      </c>
    </row>
    <row r="24" spans="2:26">
      <c r="B24" s="60" t="s">
        <v>583</v>
      </c>
      <c r="C24" s="60" t="s">
        <v>2030</v>
      </c>
      <c r="D24" s="60" t="s">
        <v>577</v>
      </c>
      <c r="E24" s="60" t="s">
        <v>584</v>
      </c>
      <c r="F24" s="60" t="s">
        <v>585</v>
      </c>
      <c r="G24" s="60" t="s">
        <v>1413</v>
      </c>
      <c r="H24" s="69">
        <v>273148662</v>
      </c>
      <c r="I24" s="66">
        <v>8.93</v>
      </c>
      <c r="J24" s="68">
        <v>9.3611140000000006</v>
      </c>
      <c r="K24" s="66">
        <v>2556975763.9299998</v>
      </c>
      <c r="L24" s="69">
        <v>349</v>
      </c>
      <c r="M24" s="69">
        <v>0</v>
      </c>
      <c r="N24" s="67">
        <v>6.59</v>
      </c>
      <c r="O24" s="67">
        <v>0</v>
      </c>
      <c r="P24" s="60" t="s">
        <v>1414</v>
      </c>
      <c r="Q24" s="60" t="s">
        <v>1415</v>
      </c>
      <c r="R24" s="69">
        <v>0</v>
      </c>
      <c r="S24" s="66">
        <v>29562998194.560001</v>
      </c>
      <c r="T24" s="66">
        <v>29136855667.490002</v>
      </c>
      <c r="U24" s="60" t="s">
        <v>803</v>
      </c>
      <c r="V24" s="60" t="s">
        <v>809</v>
      </c>
      <c r="W24" s="66">
        <v>29176665950.919998</v>
      </c>
      <c r="X24" s="60" t="s">
        <v>821</v>
      </c>
      <c r="Y24" s="60" t="s">
        <v>2278</v>
      </c>
      <c r="Z24" s="60" t="s">
        <v>550</v>
      </c>
    </row>
    <row r="25" spans="2:26">
      <c r="B25" s="60" t="s">
        <v>583</v>
      </c>
      <c r="C25" s="60" t="s">
        <v>2030</v>
      </c>
      <c r="D25" s="60" t="s">
        <v>577</v>
      </c>
      <c r="E25" s="60" t="s">
        <v>584</v>
      </c>
      <c r="F25" s="60" t="s">
        <v>585</v>
      </c>
      <c r="G25" s="60" t="s">
        <v>1425</v>
      </c>
      <c r="H25" s="69">
        <v>40054109</v>
      </c>
      <c r="I25" s="66">
        <v>9.33</v>
      </c>
      <c r="J25" s="68">
        <v>9.7481960000000001</v>
      </c>
      <c r="K25" s="66">
        <v>390455305.13999999</v>
      </c>
      <c r="L25" s="69">
        <v>139</v>
      </c>
      <c r="M25" s="69">
        <v>0</v>
      </c>
      <c r="N25" s="67">
        <v>6.5220000000000002</v>
      </c>
      <c r="O25" s="67">
        <v>0</v>
      </c>
      <c r="P25" s="60" t="s">
        <v>1426</v>
      </c>
      <c r="Q25" s="60" t="s">
        <v>1427</v>
      </c>
      <c r="R25" s="69">
        <v>0</v>
      </c>
      <c r="S25" s="66">
        <v>29562998194.560001</v>
      </c>
      <c r="T25" s="66">
        <v>29136855667.490002</v>
      </c>
      <c r="U25" s="60" t="s">
        <v>803</v>
      </c>
      <c r="V25" s="60" t="s">
        <v>809</v>
      </c>
      <c r="W25" s="66">
        <v>29176665950.919998</v>
      </c>
      <c r="X25" s="60" t="s">
        <v>817</v>
      </c>
      <c r="Y25" s="60" t="s">
        <v>2278</v>
      </c>
      <c r="Z25" s="60" t="s">
        <v>550</v>
      </c>
    </row>
    <row r="26" spans="2:26">
      <c r="B26" s="60" t="s">
        <v>583</v>
      </c>
      <c r="C26" s="60" t="s">
        <v>2030</v>
      </c>
      <c r="D26" s="60" t="s">
        <v>577</v>
      </c>
      <c r="E26" s="60" t="s">
        <v>584</v>
      </c>
      <c r="F26" s="60" t="s">
        <v>585</v>
      </c>
      <c r="G26" s="60" t="s">
        <v>1422</v>
      </c>
      <c r="H26" s="69">
        <v>86175200</v>
      </c>
      <c r="I26" s="66">
        <v>9.25</v>
      </c>
      <c r="J26" s="68">
        <v>9.6708239999999996</v>
      </c>
      <c r="K26" s="66">
        <v>833385192.36000001</v>
      </c>
      <c r="L26" s="69">
        <v>181</v>
      </c>
      <c r="M26" s="69">
        <v>0</v>
      </c>
      <c r="N26" s="67">
        <v>6.5469999999999997</v>
      </c>
      <c r="O26" s="67">
        <v>0</v>
      </c>
      <c r="P26" s="60" t="s">
        <v>1423</v>
      </c>
      <c r="Q26" s="60" t="s">
        <v>1424</v>
      </c>
      <c r="R26" s="69">
        <v>0</v>
      </c>
      <c r="S26" s="66">
        <v>29562998194.560001</v>
      </c>
      <c r="T26" s="66">
        <v>29136855667.490002</v>
      </c>
      <c r="U26" s="60" t="s">
        <v>803</v>
      </c>
      <c r="V26" s="60" t="s">
        <v>809</v>
      </c>
      <c r="W26" s="66">
        <v>29176665950.919998</v>
      </c>
      <c r="X26" s="60" t="s">
        <v>818</v>
      </c>
      <c r="Y26" s="60" t="s">
        <v>2278</v>
      </c>
      <c r="Z26" s="60" t="s">
        <v>550</v>
      </c>
    </row>
    <row r="27" spans="2:26">
      <c r="B27" s="60" t="s">
        <v>583</v>
      </c>
      <c r="C27" s="60" t="s">
        <v>2030</v>
      </c>
      <c r="D27" s="60" t="s">
        <v>577</v>
      </c>
      <c r="E27" s="60" t="s">
        <v>584</v>
      </c>
      <c r="F27" s="60" t="s">
        <v>585</v>
      </c>
      <c r="G27" s="60" t="s">
        <v>1419</v>
      </c>
      <c r="H27" s="69">
        <v>59050000</v>
      </c>
      <c r="I27" s="66">
        <v>9.14</v>
      </c>
      <c r="J27" s="68">
        <v>9.570309</v>
      </c>
      <c r="K27" s="66">
        <v>565126746.45000005</v>
      </c>
      <c r="L27" s="69">
        <v>237</v>
      </c>
      <c r="M27" s="69">
        <v>0</v>
      </c>
      <c r="N27" s="67">
        <v>6.5270000000000001</v>
      </c>
      <c r="O27" s="67">
        <v>0</v>
      </c>
      <c r="P27" s="60" t="s">
        <v>1420</v>
      </c>
      <c r="Q27" s="60" t="s">
        <v>1421</v>
      </c>
      <c r="R27" s="69">
        <v>0</v>
      </c>
      <c r="S27" s="66">
        <v>29562998194.560001</v>
      </c>
      <c r="T27" s="66">
        <v>29136855667.490002</v>
      </c>
      <c r="U27" s="60" t="s">
        <v>803</v>
      </c>
      <c r="V27" s="60" t="s">
        <v>809</v>
      </c>
      <c r="W27" s="66">
        <v>29176665950.919998</v>
      </c>
      <c r="X27" s="60" t="s">
        <v>819</v>
      </c>
      <c r="Y27" s="60" t="s">
        <v>2278</v>
      </c>
      <c r="Z27" s="60" t="s">
        <v>550</v>
      </c>
    </row>
    <row r="28" spans="2:26">
      <c r="B28" s="60" t="s">
        <v>583</v>
      </c>
      <c r="C28" s="60" t="s">
        <v>2030</v>
      </c>
      <c r="D28" s="60" t="s">
        <v>577</v>
      </c>
      <c r="E28" s="60" t="s">
        <v>584</v>
      </c>
      <c r="F28" s="60" t="s">
        <v>585</v>
      </c>
      <c r="G28" s="60" t="s">
        <v>2158</v>
      </c>
      <c r="H28" s="69">
        <v>16199060</v>
      </c>
      <c r="I28" s="66">
        <v>9.32</v>
      </c>
      <c r="J28" s="68">
        <v>9.4962370000000007</v>
      </c>
      <c r="K28" s="66">
        <v>153830112.94</v>
      </c>
      <c r="L28" s="69">
        <v>279</v>
      </c>
      <c r="M28" s="69">
        <v>0</v>
      </c>
      <c r="N28" s="67">
        <v>6.5</v>
      </c>
      <c r="O28" s="67">
        <v>0</v>
      </c>
      <c r="P28" s="60" t="s">
        <v>811</v>
      </c>
      <c r="Q28" s="60" t="s">
        <v>2159</v>
      </c>
      <c r="R28" s="69">
        <v>0</v>
      </c>
      <c r="S28" s="66">
        <v>29562998194.560001</v>
      </c>
      <c r="T28" s="66">
        <v>29136855667.490002</v>
      </c>
      <c r="U28" s="60" t="s">
        <v>803</v>
      </c>
      <c r="V28" s="60" t="s">
        <v>809</v>
      </c>
      <c r="W28" s="66">
        <v>29176665950.919998</v>
      </c>
      <c r="X28" s="60" t="s">
        <v>2160</v>
      </c>
      <c r="Y28" s="60" t="s">
        <v>2278</v>
      </c>
      <c r="Z28" s="60" t="s">
        <v>550</v>
      </c>
    </row>
    <row r="29" spans="2:26">
      <c r="B29" s="60" t="s">
        <v>583</v>
      </c>
      <c r="C29" s="60" t="s">
        <v>2030</v>
      </c>
      <c r="D29" s="60" t="s">
        <v>577</v>
      </c>
      <c r="E29" s="60" t="s">
        <v>584</v>
      </c>
      <c r="F29" s="60" t="s">
        <v>585</v>
      </c>
      <c r="G29" s="60" t="s">
        <v>1416</v>
      </c>
      <c r="H29" s="69">
        <v>93000000</v>
      </c>
      <c r="I29" s="66">
        <v>9.0299999999999994</v>
      </c>
      <c r="J29" s="68">
        <v>9.4646310000000007</v>
      </c>
      <c r="K29" s="66">
        <v>880210683</v>
      </c>
      <c r="L29" s="69">
        <v>293</v>
      </c>
      <c r="M29" s="69">
        <v>0</v>
      </c>
      <c r="N29" s="67">
        <v>6.5780000000000003</v>
      </c>
      <c r="O29" s="67">
        <v>0</v>
      </c>
      <c r="P29" s="60" t="s">
        <v>1417</v>
      </c>
      <c r="Q29" s="60" t="s">
        <v>1418</v>
      </c>
      <c r="R29" s="69">
        <v>0</v>
      </c>
      <c r="S29" s="66">
        <v>29562998194.560001</v>
      </c>
      <c r="T29" s="66">
        <v>29136855667.490002</v>
      </c>
      <c r="U29" s="60" t="s">
        <v>803</v>
      </c>
      <c r="V29" s="60" t="s">
        <v>809</v>
      </c>
      <c r="W29" s="66">
        <v>29176665950.919998</v>
      </c>
      <c r="X29" s="60" t="s">
        <v>820</v>
      </c>
      <c r="Y29" s="60" t="s">
        <v>2278</v>
      </c>
      <c r="Z29" s="60" t="s">
        <v>550</v>
      </c>
    </row>
    <row r="30" spans="2:26">
      <c r="B30" s="60" t="s">
        <v>583</v>
      </c>
      <c r="C30" s="60" t="s">
        <v>2030</v>
      </c>
      <c r="D30" s="60" t="s">
        <v>577</v>
      </c>
      <c r="E30" s="60" t="s">
        <v>584</v>
      </c>
      <c r="F30" s="60" t="s">
        <v>585</v>
      </c>
      <c r="G30" s="60" t="s">
        <v>1428</v>
      </c>
      <c r="H30" s="69">
        <v>45000000</v>
      </c>
      <c r="I30" s="66">
        <v>9.36</v>
      </c>
      <c r="J30" s="68">
        <v>9.7729820000000007</v>
      </c>
      <c r="K30" s="66">
        <v>439784190</v>
      </c>
      <c r="L30" s="69">
        <v>125</v>
      </c>
      <c r="M30" s="69">
        <v>0</v>
      </c>
      <c r="N30" s="67">
        <v>6.5380000000000003</v>
      </c>
      <c r="O30" s="67">
        <v>0</v>
      </c>
      <c r="P30" s="60" t="s">
        <v>1429</v>
      </c>
      <c r="Q30" s="60" t="s">
        <v>1430</v>
      </c>
      <c r="R30" s="69">
        <v>0</v>
      </c>
      <c r="S30" s="66">
        <v>29562998194.560001</v>
      </c>
      <c r="T30" s="66">
        <v>29136855667.490002</v>
      </c>
      <c r="U30" s="60" t="s">
        <v>803</v>
      </c>
      <c r="V30" s="60" t="s">
        <v>809</v>
      </c>
      <c r="W30" s="66">
        <v>29176665950.919998</v>
      </c>
      <c r="X30" s="60" t="s">
        <v>816</v>
      </c>
      <c r="Y30" s="60" t="s">
        <v>2278</v>
      </c>
      <c r="Z30" s="60" t="s">
        <v>550</v>
      </c>
    </row>
    <row r="31" spans="2:26">
      <c r="B31" s="60" t="s">
        <v>583</v>
      </c>
      <c r="C31" s="60" t="s">
        <v>2030</v>
      </c>
      <c r="D31" s="60" t="s">
        <v>577</v>
      </c>
      <c r="E31" s="60" t="s">
        <v>586</v>
      </c>
      <c r="F31" s="60" t="s">
        <v>587</v>
      </c>
      <c r="G31" s="60" t="s">
        <v>1443</v>
      </c>
      <c r="H31" s="69">
        <v>44298</v>
      </c>
      <c r="I31" s="66">
        <v>17.989999999999998</v>
      </c>
      <c r="J31" s="68">
        <v>17.526900000000001</v>
      </c>
      <c r="K31" s="66">
        <v>776415.91</v>
      </c>
      <c r="L31" s="69">
        <v>0</v>
      </c>
      <c r="M31" s="69">
        <v>0</v>
      </c>
      <c r="N31" s="67">
        <v>0</v>
      </c>
      <c r="O31" s="67">
        <v>0</v>
      </c>
      <c r="P31" s="60" t="s">
        <v>1444</v>
      </c>
      <c r="Q31" s="60" t="s">
        <v>55</v>
      </c>
      <c r="R31" s="69">
        <v>0</v>
      </c>
      <c r="S31" s="66">
        <v>29562998194.560001</v>
      </c>
      <c r="T31" s="66">
        <v>29136855667.490002</v>
      </c>
      <c r="U31" s="60" t="s">
        <v>588</v>
      </c>
      <c r="V31" s="60" t="s">
        <v>809</v>
      </c>
      <c r="W31" s="66">
        <v>29176665950.919998</v>
      </c>
      <c r="X31" s="60"/>
      <c r="Y31" s="60" t="s">
        <v>56</v>
      </c>
      <c r="Z31" s="60" t="s">
        <v>550</v>
      </c>
    </row>
    <row r="32" spans="2:26">
      <c r="B32" s="60" t="s">
        <v>583</v>
      </c>
      <c r="C32" s="60" t="s">
        <v>2030</v>
      </c>
      <c r="D32" s="60" t="s">
        <v>577</v>
      </c>
      <c r="E32" s="60" t="s">
        <v>586</v>
      </c>
      <c r="F32" s="60" t="s">
        <v>589</v>
      </c>
      <c r="G32" s="60" t="s">
        <v>1445</v>
      </c>
      <c r="H32" s="69">
        <v>104921</v>
      </c>
      <c r="I32" s="66">
        <v>18.04</v>
      </c>
      <c r="J32" s="68">
        <v>17.565557999999999</v>
      </c>
      <c r="K32" s="66">
        <v>1843009.93</v>
      </c>
      <c r="L32" s="69">
        <v>0</v>
      </c>
      <c r="M32" s="69">
        <v>0</v>
      </c>
      <c r="N32" s="67">
        <v>3.5</v>
      </c>
      <c r="O32" s="67">
        <v>0</v>
      </c>
      <c r="P32" s="60" t="s">
        <v>1444</v>
      </c>
      <c r="Q32" s="60" t="s">
        <v>55</v>
      </c>
      <c r="R32" s="69">
        <v>0</v>
      </c>
      <c r="S32" s="66">
        <v>29562998194.560001</v>
      </c>
      <c r="T32" s="66">
        <v>29136855667.490002</v>
      </c>
      <c r="U32" s="60" t="s">
        <v>101</v>
      </c>
      <c r="V32" s="60" t="s">
        <v>809</v>
      </c>
      <c r="W32" s="66">
        <v>29176665950.919998</v>
      </c>
      <c r="X32" s="60"/>
      <c r="Y32" s="60" t="s">
        <v>56</v>
      </c>
      <c r="Z32" s="60" t="s">
        <v>550</v>
      </c>
    </row>
    <row r="33" spans="2:26">
      <c r="B33" s="60" t="s">
        <v>583</v>
      </c>
      <c r="C33" s="60" t="s">
        <v>2030</v>
      </c>
      <c r="D33" s="60" t="s">
        <v>577</v>
      </c>
      <c r="E33" s="60" t="s">
        <v>590</v>
      </c>
      <c r="F33" s="60" t="s">
        <v>591</v>
      </c>
      <c r="G33" s="60" t="s">
        <v>1446</v>
      </c>
      <c r="H33" s="69">
        <v>24064</v>
      </c>
      <c r="I33" s="66">
        <v>1032.6600000000001</v>
      </c>
      <c r="J33" s="68">
        <v>1043.80844</v>
      </c>
      <c r="K33" s="66">
        <v>25118206.300000001</v>
      </c>
      <c r="L33" s="69">
        <v>593</v>
      </c>
      <c r="M33" s="69">
        <v>0</v>
      </c>
      <c r="N33" s="67">
        <v>8.5</v>
      </c>
      <c r="O33" s="67">
        <v>0</v>
      </c>
      <c r="P33" s="60" t="s">
        <v>1447</v>
      </c>
      <c r="Q33" s="60" t="s">
        <v>1448</v>
      </c>
      <c r="R33" s="69">
        <v>46</v>
      </c>
      <c r="S33" s="66">
        <v>29562998194.560001</v>
      </c>
      <c r="T33" s="66">
        <v>29136855667.490002</v>
      </c>
      <c r="U33" s="60" t="s">
        <v>823</v>
      </c>
      <c r="V33" s="60" t="s">
        <v>809</v>
      </c>
      <c r="W33" s="66">
        <v>29176665950.919998</v>
      </c>
      <c r="X33" s="60" t="s">
        <v>824</v>
      </c>
      <c r="Y33" s="60" t="s">
        <v>569</v>
      </c>
      <c r="Z33" s="60" t="s">
        <v>550</v>
      </c>
    </row>
    <row r="34" spans="2:26">
      <c r="B34" s="60" t="s">
        <v>583</v>
      </c>
      <c r="C34" s="60" t="s">
        <v>2030</v>
      </c>
      <c r="D34" s="60" t="s">
        <v>577</v>
      </c>
      <c r="E34" s="60" t="s">
        <v>592</v>
      </c>
      <c r="F34" s="60" t="s">
        <v>593</v>
      </c>
      <c r="G34" s="60" t="s">
        <v>1450</v>
      </c>
      <c r="H34" s="69">
        <v>500000</v>
      </c>
      <c r="I34" s="66">
        <v>100.06</v>
      </c>
      <c r="J34" s="68">
        <v>100.1242</v>
      </c>
      <c r="K34" s="66">
        <v>50062100</v>
      </c>
      <c r="L34" s="69">
        <v>104</v>
      </c>
      <c r="M34" s="69">
        <v>0</v>
      </c>
      <c r="N34" s="67">
        <v>6.5</v>
      </c>
      <c r="O34" s="67">
        <v>0</v>
      </c>
      <c r="P34" s="60" t="s">
        <v>1451</v>
      </c>
      <c r="Q34" s="60" t="s">
        <v>1452</v>
      </c>
      <c r="R34" s="69">
        <v>20</v>
      </c>
      <c r="S34" s="66">
        <v>29562998194.560001</v>
      </c>
      <c r="T34" s="66">
        <v>29136855667.490002</v>
      </c>
      <c r="U34" s="60" t="s">
        <v>825</v>
      </c>
      <c r="V34" s="60" t="s">
        <v>809</v>
      </c>
      <c r="W34" s="66">
        <v>29176665950.919998</v>
      </c>
      <c r="X34" s="60" t="s">
        <v>826</v>
      </c>
      <c r="Y34" s="60" t="s">
        <v>59</v>
      </c>
      <c r="Z34" s="60" t="s">
        <v>550</v>
      </c>
    </row>
    <row r="35" spans="2:26">
      <c r="B35" s="60" t="s">
        <v>583</v>
      </c>
      <c r="C35" s="60" t="s">
        <v>2030</v>
      </c>
      <c r="D35" s="60" t="s">
        <v>577</v>
      </c>
      <c r="E35" s="60" t="s">
        <v>592</v>
      </c>
      <c r="F35" s="60" t="s">
        <v>593</v>
      </c>
      <c r="G35" s="60" t="s">
        <v>1437</v>
      </c>
      <c r="H35" s="69">
        <v>2000000</v>
      </c>
      <c r="I35" s="66">
        <v>100.21</v>
      </c>
      <c r="J35" s="68">
        <v>100.267886</v>
      </c>
      <c r="K35" s="66">
        <v>200535772</v>
      </c>
      <c r="L35" s="69">
        <v>13</v>
      </c>
      <c r="M35" s="69">
        <v>0</v>
      </c>
      <c r="N35" s="67">
        <v>6.5</v>
      </c>
      <c r="O35" s="67">
        <v>0</v>
      </c>
      <c r="P35" s="60" t="s">
        <v>1449</v>
      </c>
      <c r="Q35" s="60" t="s">
        <v>1439</v>
      </c>
      <c r="R35" s="69">
        <v>13</v>
      </c>
      <c r="S35" s="66">
        <v>29562998194.560001</v>
      </c>
      <c r="T35" s="66">
        <v>29136855667.490002</v>
      </c>
      <c r="U35" s="60" t="s">
        <v>825</v>
      </c>
      <c r="V35" s="60" t="s">
        <v>809</v>
      </c>
      <c r="W35" s="66">
        <v>29176665950.919998</v>
      </c>
      <c r="X35" s="60" t="s">
        <v>827</v>
      </c>
      <c r="Y35" s="60" t="s">
        <v>59</v>
      </c>
      <c r="Z35" s="60" t="s">
        <v>550</v>
      </c>
    </row>
    <row r="36" spans="2:26">
      <c r="B36" s="60" t="s">
        <v>583</v>
      </c>
      <c r="C36" s="60" t="s">
        <v>2030</v>
      </c>
      <c r="D36" s="60" t="s">
        <v>577</v>
      </c>
      <c r="E36" s="60" t="s">
        <v>594</v>
      </c>
      <c r="F36" s="60" t="s">
        <v>595</v>
      </c>
      <c r="G36" s="60" t="s">
        <v>1464</v>
      </c>
      <c r="H36" s="69">
        <v>1000000</v>
      </c>
      <c r="I36" s="66">
        <v>100.95</v>
      </c>
      <c r="J36" s="68">
        <v>101.01847100000001</v>
      </c>
      <c r="K36" s="66">
        <v>101018471</v>
      </c>
      <c r="L36" s="69">
        <v>657</v>
      </c>
      <c r="M36" s="69">
        <v>0</v>
      </c>
      <c r="N36" s="67">
        <v>6.51</v>
      </c>
      <c r="O36" s="67">
        <v>0</v>
      </c>
      <c r="P36" s="60" t="s">
        <v>1465</v>
      </c>
      <c r="Q36" s="60" t="s">
        <v>1466</v>
      </c>
      <c r="R36" s="69">
        <v>20</v>
      </c>
      <c r="S36" s="66">
        <v>29562998194.560001</v>
      </c>
      <c r="T36" s="66">
        <v>29136855667.490002</v>
      </c>
      <c r="U36" s="60" t="s">
        <v>825</v>
      </c>
      <c r="V36" s="60" t="s">
        <v>809</v>
      </c>
      <c r="W36" s="66">
        <v>29176665950.919998</v>
      </c>
      <c r="X36" s="60" t="s">
        <v>830</v>
      </c>
      <c r="Y36" s="60" t="s">
        <v>59</v>
      </c>
      <c r="Z36" s="60" t="s">
        <v>550</v>
      </c>
    </row>
    <row r="37" spans="2:26">
      <c r="B37" s="60" t="s">
        <v>583</v>
      </c>
      <c r="C37" s="60" t="s">
        <v>2030</v>
      </c>
      <c r="D37" s="60" t="s">
        <v>577</v>
      </c>
      <c r="E37" s="60" t="s">
        <v>594</v>
      </c>
      <c r="F37" s="60" t="s">
        <v>595</v>
      </c>
      <c r="G37" s="60" t="s">
        <v>1467</v>
      </c>
      <c r="H37" s="69">
        <v>512000</v>
      </c>
      <c r="I37" s="66">
        <v>100.39</v>
      </c>
      <c r="J37" s="68">
        <v>100.448592</v>
      </c>
      <c r="K37" s="66">
        <v>51429679.100000001</v>
      </c>
      <c r="L37" s="69">
        <v>776</v>
      </c>
      <c r="M37" s="69">
        <v>0</v>
      </c>
      <c r="N37" s="67">
        <v>6.48</v>
      </c>
      <c r="O37" s="67">
        <v>0</v>
      </c>
      <c r="P37" s="60" t="s">
        <v>2397</v>
      </c>
      <c r="Q37" s="60" t="s">
        <v>1468</v>
      </c>
      <c r="R37" s="69">
        <v>48</v>
      </c>
      <c r="S37" s="66">
        <v>29562998194.560001</v>
      </c>
      <c r="T37" s="66">
        <v>29136855667.490002</v>
      </c>
      <c r="U37" s="60" t="s">
        <v>825</v>
      </c>
      <c r="V37" s="60" t="s">
        <v>809</v>
      </c>
      <c r="W37" s="66">
        <v>29176665950.919998</v>
      </c>
      <c r="X37" s="60" t="s">
        <v>828</v>
      </c>
      <c r="Y37" s="60" t="s">
        <v>59</v>
      </c>
      <c r="Z37" s="60" t="s">
        <v>550</v>
      </c>
    </row>
    <row r="38" spans="2:26">
      <c r="B38" s="60" t="s">
        <v>583</v>
      </c>
      <c r="C38" s="60" t="s">
        <v>2030</v>
      </c>
      <c r="D38" s="60" t="s">
        <v>577</v>
      </c>
      <c r="E38" s="60" t="s">
        <v>594</v>
      </c>
      <c r="F38" s="60" t="s">
        <v>595</v>
      </c>
      <c r="G38" s="60" t="s">
        <v>1461</v>
      </c>
      <c r="H38" s="69">
        <v>500000</v>
      </c>
      <c r="I38" s="66">
        <v>100.6</v>
      </c>
      <c r="J38" s="68">
        <v>100.65327499999999</v>
      </c>
      <c r="K38" s="66">
        <v>50326637.5</v>
      </c>
      <c r="L38" s="69">
        <v>412</v>
      </c>
      <c r="M38" s="69">
        <v>0</v>
      </c>
      <c r="N38" s="67">
        <v>6.48</v>
      </c>
      <c r="O38" s="67">
        <v>0</v>
      </c>
      <c r="P38" s="60" t="s">
        <v>1462</v>
      </c>
      <c r="Q38" s="60" t="s">
        <v>1463</v>
      </c>
      <c r="R38" s="69">
        <v>48</v>
      </c>
      <c r="S38" s="66">
        <v>29562998194.560001</v>
      </c>
      <c r="T38" s="66">
        <v>29136855667.490002</v>
      </c>
      <c r="U38" s="60" t="s">
        <v>825</v>
      </c>
      <c r="V38" s="60" t="s">
        <v>809</v>
      </c>
      <c r="W38" s="66">
        <v>29176665950.919998</v>
      </c>
      <c r="X38" s="60" t="s">
        <v>831</v>
      </c>
      <c r="Y38" s="60" t="s">
        <v>59</v>
      </c>
      <c r="Z38" s="60" t="s">
        <v>550</v>
      </c>
    </row>
    <row r="39" spans="2:26">
      <c r="B39" s="60" t="s">
        <v>583</v>
      </c>
      <c r="C39" s="60" t="s">
        <v>2030</v>
      </c>
      <c r="D39" s="60" t="s">
        <v>577</v>
      </c>
      <c r="E39" s="60" t="s">
        <v>594</v>
      </c>
      <c r="F39" s="60" t="s">
        <v>595</v>
      </c>
      <c r="G39" s="60" t="s">
        <v>1469</v>
      </c>
      <c r="H39" s="69">
        <v>900000</v>
      </c>
      <c r="I39" s="66">
        <v>101.35</v>
      </c>
      <c r="J39" s="68">
        <v>101.396609</v>
      </c>
      <c r="K39" s="66">
        <v>91256948.099999994</v>
      </c>
      <c r="L39" s="69">
        <v>286</v>
      </c>
      <c r="M39" s="69">
        <v>0</v>
      </c>
      <c r="N39" s="67">
        <v>6.74</v>
      </c>
      <c r="O39" s="67">
        <v>0</v>
      </c>
      <c r="P39" s="60" t="s">
        <v>1470</v>
      </c>
      <c r="Q39" s="60" t="s">
        <v>1471</v>
      </c>
      <c r="R39" s="69">
        <v>13</v>
      </c>
      <c r="S39" s="66">
        <v>29562998194.560001</v>
      </c>
      <c r="T39" s="66">
        <v>29136855667.490002</v>
      </c>
      <c r="U39" s="60" t="s">
        <v>825</v>
      </c>
      <c r="V39" s="60" t="s">
        <v>809</v>
      </c>
      <c r="W39" s="66">
        <v>29176665950.919998</v>
      </c>
      <c r="X39" s="60" t="s">
        <v>832</v>
      </c>
      <c r="Y39" s="60" t="s">
        <v>59</v>
      </c>
      <c r="Z39" s="60" t="s">
        <v>550</v>
      </c>
    </row>
    <row r="40" spans="2:26">
      <c r="B40" s="60" t="s">
        <v>583</v>
      </c>
      <c r="C40" s="60" t="s">
        <v>2030</v>
      </c>
      <c r="D40" s="60" t="s">
        <v>577</v>
      </c>
      <c r="E40" s="60" t="s">
        <v>594</v>
      </c>
      <c r="F40" s="60" t="s">
        <v>595</v>
      </c>
      <c r="G40" s="60" t="s">
        <v>1453</v>
      </c>
      <c r="H40" s="69">
        <v>400000</v>
      </c>
      <c r="I40" s="66">
        <v>100.87</v>
      </c>
      <c r="J40" s="68">
        <v>100.903778</v>
      </c>
      <c r="K40" s="66">
        <v>40361511.200000003</v>
      </c>
      <c r="L40" s="69">
        <v>41</v>
      </c>
      <c r="M40" s="69">
        <v>0</v>
      </c>
      <c r="N40" s="67">
        <v>6.56</v>
      </c>
      <c r="O40" s="67">
        <v>0</v>
      </c>
      <c r="P40" s="60" t="s">
        <v>1454</v>
      </c>
      <c r="Q40" s="60" t="s">
        <v>1455</v>
      </c>
      <c r="R40" s="69">
        <v>41</v>
      </c>
      <c r="S40" s="66">
        <v>29562998194.560001</v>
      </c>
      <c r="T40" s="66">
        <v>29136855667.490002</v>
      </c>
      <c r="U40" s="60" t="s">
        <v>825</v>
      </c>
      <c r="V40" s="60" t="s">
        <v>809</v>
      </c>
      <c r="W40" s="66">
        <v>29176665950.919998</v>
      </c>
      <c r="X40" s="60" t="s">
        <v>833</v>
      </c>
      <c r="Y40" s="60" t="s">
        <v>59</v>
      </c>
      <c r="Z40" s="60" t="s">
        <v>550</v>
      </c>
    </row>
    <row r="41" spans="2:26">
      <c r="B41" s="60" t="s">
        <v>583</v>
      </c>
      <c r="C41" s="60" t="s">
        <v>2030</v>
      </c>
      <c r="D41" s="60" t="s">
        <v>577</v>
      </c>
      <c r="E41" s="60" t="s">
        <v>594</v>
      </c>
      <c r="F41" s="60" t="s">
        <v>595</v>
      </c>
      <c r="G41" s="60" t="s">
        <v>1456</v>
      </c>
      <c r="H41" s="69">
        <v>1000000</v>
      </c>
      <c r="I41" s="66">
        <v>100.39</v>
      </c>
      <c r="J41" s="68">
        <v>100.454077</v>
      </c>
      <c r="K41" s="66">
        <v>100454077</v>
      </c>
      <c r="L41" s="69">
        <v>1392</v>
      </c>
      <c r="M41" s="69">
        <v>0</v>
      </c>
      <c r="N41" s="67">
        <v>6.55</v>
      </c>
      <c r="O41" s="67">
        <v>0</v>
      </c>
      <c r="P41" s="60" t="s">
        <v>1417</v>
      </c>
      <c r="Q41" s="60" t="s">
        <v>1457</v>
      </c>
      <c r="R41" s="69">
        <v>27</v>
      </c>
      <c r="S41" s="66">
        <v>29562998194.560001</v>
      </c>
      <c r="T41" s="66">
        <v>29136855667.490002</v>
      </c>
      <c r="U41" s="60" t="s">
        <v>825</v>
      </c>
      <c r="V41" s="60" t="s">
        <v>809</v>
      </c>
      <c r="W41" s="66">
        <v>29176665950.919998</v>
      </c>
      <c r="X41" s="60" t="s">
        <v>829</v>
      </c>
      <c r="Y41" s="60" t="s">
        <v>59</v>
      </c>
      <c r="Z41" s="60" t="s">
        <v>550</v>
      </c>
    </row>
    <row r="42" spans="2:26">
      <c r="B42" s="60" t="s">
        <v>583</v>
      </c>
      <c r="C42" s="60" t="s">
        <v>2030</v>
      </c>
      <c r="D42" s="60" t="s">
        <v>577</v>
      </c>
      <c r="E42" s="60" t="s">
        <v>594</v>
      </c>
      <c r="F42" s="60" t="s">
        <v>595</v>
      </c>
      <c r="G42" s="60" t="s">
        <v>1458</v>
      </c>
      <c r="H42" s="69">
        <v>5000000</v>
      </c>
      <c r="I42" s="66">
        <v>100.22</v>
      </c>
      <c r="J42" s="68">
        <v>100.22991500000001</v>
      </c>
      <c r="K42" s="66">
        <v>501149575</v>
      </c>
      <c r="L42" s="69">
        <v>167</v>
      </c>
      <c r="M42" s="69">
        <v>0</v>
      </c>
      <c r="N42" s="67">
        <v>6.5</v>
      </c>
      <c r="O42" s="67">
        <v>0</v>
      </c>
      <c r="P42" s="60" t="s">
        <v>1459</v>
      </c>
      <c r="Q42" s="60" t="s">
        <v>1460</v>
      </c>
      <c r="R42" s="69">
        <v>76</v>
      </c>
      <c r="S42" s="66">
        <v>29562998194.560001</v>
      </c>
      <c r="T42" s="66">
        <v>29136855667.490002</v>
      </c>
      <c r="U42" s="60" t="s">
        <v>825</v>
      </c>
      <c r="V42" s="60" t="s">
        <v>809</v>
      </c>
      <c r="W42" s="66">
        <v>29176665950.919998</v>
      </c>
      <c r="X42" s="60" t="s">
        <v>834</v>
      </c>
      <c r="Y42" s="60" t="s">
        <v>59</v>
      </c>
      <c r="Z42" s="60" t="s">
        <v>550</v>
      </c>
    </row>
    <row r="43" spans="2:26">
      <c r="B43" s="60" t="s">
        <v>583</v>
      </c>
      <c r="C43" s="60" t="s">
        <v>2030</v>
      </c>
      <c r="D43" s="60" t="s">
        <v>577</v>
      </c>
      <c r="E43" s="60" t="s">
        <v>596</v>
      </c>
      <c r="F43" s="60" t="s">
        <v>597</v>
      </c>
      <c r="G43" s="60" t="s">
        <v>1478</v>
      </c>
      <c r="H43" s="69">
        <v>300000</v>
      </c>
      <c r="I43" s="66">
        <v>101.65</v>
      </c>
      <c r="J43" s="68">
        <v>101.737725</v>
      </c>
      <c r="K43" s="66">
        <v>30521317.5</v>
      </c>
      <c r="L43" s="69">
        <v>1343</v>
      </c>
      <c r="M43" s="69">
        <v>0</v>
      </c>
      <c r="N43" s="67">
        <v>7.15</v>
      </c>
      <c r="O43" s="67">
        <v>0</v>
      </c>
      <c r="P43" s="60" t="s">
        <v>1479</v>
      </c>
      <c r="Q43" s="60" t="s">
        <v>1480</v>
      </c>
      <c r="R43" s="69">
        <v>69</v>
      </c>
      <c r="S43" s="66">
        <v>29562998194.560001</v>
      </c>
      <c r="T43" s="66">
        <v>29136855667.490002</v>
      </c>
      <c r="U43" s="60" t="s">
        <v>825</v>
      </c>
      <c r="V43" s="60" t="s">
        <v>809</v>
      </c>
      <c r="W43" s="66">
        <v>29176665950.919998</v>
      </c>
      <c r="X43" s="60" t="s">
        <v>837</v>
      </c>
      <c r="Y43" s="60" t="s">
        <v>59</v>
      </c>
      <c r="Z43" s="60" t="s">
        <v>550</v>
      </c>
    </row>
    <row r="44" spans="2:26">
      <c r="B44" s="60" t="s">
        <v>583</v>
      </c>
      <c r="C44" s="60" t="s">
        <v>2030</v>
      </c>
      <c r="D44" s="60" t="s">
        <v>577</v>
      </c>
      <c r="E44" s="60" t="s">
        <v>596</v>
      </c>
      <c r="F44" s="60" t="s">
        <v>597</v>
      </c>
      <c r="G44" s="60" t="s">
        <v>1472</v>
      </c>
      <c r="H44" s="69">
        <v>400000</v>
      </c>
      <c r="I44" s="66">
        <v>102.14</v>
      </c>
      <c r="J44" s="68">
        <v>102.26295399999999</v>
      </c>
      <c r="K44" s="66">
        <v>40905181.600000001</v>
      </c>
      <c r="L44" s="69">
        <v>251</v>
      </c>
      <c r="M44" s="69">
        <v>0</v>
      </c>
      <c r="N44" s="67">
        <v>7.15</v>
      </c>
      <c r="O44" s="67">
        <v>0</v>
      </c>
      <c r="P44" s="60" t="s">
        <v>1473</v>
      </c>
      <c r="Q44" s="60" t="s">
        <v>1474</v>
      </c>
      <c r="R44" s="69">
        <v>69</v>
      </c>
      <c r="S44" s="66">
        <v>29562998194.560001</v>
      </c>
      <c r="T44" s="66">
        <v>29136855667.490002</v>
      </c>
      <c r="U44" s="60" t="s">
        <v>825</v>
      </c>
      <c r="V44" s="60" t="s">
        <v>809</v>
      </c>
      <c r="W44" s="66">
        <v>29176665950.919998</v>
      </c>
      <c r="X44" s="60" t="s">
        <v>835</v>
      </c>
      <c r="Y44" s="60" t="s">
        <v>59</v>
      </c>
      <c r="Z44" s="60" t="s">
        <v>550</v>
      </c>
    </row>
    <row r="45" spans="2:26">
      <c r="B45" s="60" t="s">
        <v>583</v>
      </c>
      <c r="C45" s="60" t="s">
        <v>2030</v>
      </c>
      <c r="D45" s="60" t="s">
        <v>577</v>
      </c>
      <c r="E45" s="60" t="s">
        <v>596</v>
      </c>
      <c r="F45" s="60" t="s">
        <v>597</v>
      </c>
      <c r="G45" s="60" t="s">
        <v>1475</v>
      </c>
      <c r="H45" s="69">
        <v>1000000</v>
      </c>
      <c r="I45" s="66">
        <v>102.07</v>
      </c>
      <c r="J45" s="68">
        <v>102.204098</v>
      </c>
      <c r="K45" s="66">
        <v>102204098</v>
      </c>
      <c r="L45" s="69">
        <v>433</v>
      </c>
      <c r="M45" s="69">
        <v>0</v>
      </c>
      <c r="N45" s="67">
        <v>7.15</v>
      </c>
      <c r="O45" s="67">
        <v>0</v>
      </c>
      <c r="P45" s="60" t="s">
        <v>1476</v>
      </c>
      <c r="Q45" s="60" t="s">
        <v>1477</v>
      </c>
      <c r="R45" s="69">
        <v>69</v>
      </c>
      <c r="S45" s="66">
        <v>29562998194.560001</v>
      </c>
      <c r="T45" s="66">
        <v>29136855667.490002</v>
      </c>
      <c r="U45" s="60" t="s">
        <v>825</v>
      </c>
      <c r="V45" s="60" t="s">
        <v>809</v>
      </c>
      <c r="W45" s="66">
        <v>29176665950.919998</v>
      </c>
      <c r="X45" s="60" t="s">
        <v>836</v>
      </c>
      <c r="Y45" s="60" t="s">
        <v>59</v>
      </c>
      <c r="Z45" s="60" t="s">
        <v>550</v>
      </c>
    </row>
    <row r="46" spans="2:26">
      <c r="B46" s="60" t="s">
        <v>583</v>
      </c>
      <c r="C46" s="60" t="s">
        <v>2030</v>
      </c>
      <c r="D46" s="60" t="s">
        <v>577</v>
      </c>
      <c r="E46" s="60" t="s">
        <v>596</v>
      </c>
      <c r="F46" s="60" t="s">
        <v>597</v>
      </c>
      <c r="G46" s="60" t="s">
        <v>1481</v>
      </c>
      <c r="H46" s="69">
        <v>1000000</v>
      </c>
      <c r="I46" s="66">
        <v>101.64</v>
      </c>
      <c r="J46" s="68">
        <v>101.749849</v>
      </c>
      <c r="K46" s="66">
        <v>101749849</v>
      </c>
      <c r="L46" s="69">
        <v>628</v>
      </c>
      <c r="M46" s="69">
        <v>0</v>
      </c>
      <c r="N46" s="67">
        <v>6.98</v>
      </c>
      <c r="O46" s="67">
        <v>0</v>
      </c>
      <c r="P46" s="60" t="s">
        <v>1482</v>
      </c>
      <c r="Q46" s="60" t="s">
        <v>1483</v>
      </c>
      <c r="R46" s="69">
        <v>83</v>
      </c>
      <c r="S46" s="66">
        <v>29562998194.560001</v>
      </c>
      <c r="T46" s="66">
        <v>29136855667.490002</v>
      </c>
      <c r="U46" s="60" t="s">
        <v>825</v>
      </c>
      <c r="V46" s="60" t="s">
        <v>809</v>
      </c>
      <c r="W46" s="66">
        <v>29176665950.919998</v>
      </c>
      <c r="X46" s="60" t="s">
        <v>838</v>
      </c>
      <c r="Y46" s="60" t="s">
        <v>59</v>
      </c>
      <c r="Z46" s="60" t="s">
        <v>550</v>
      </c>
    </row>
    <row r="47" spans="2:26">
      <c r="B47" s="60" t="s">
        <v>583</v>
      </c>
      <c r="C47" s="60" t="s">
        <v>2030</v>
      </c>
      <c r="D47" s="60" t="s">
        <v>577</v>
      </c>
      <c r="E47" s="60" t="s">
        <v>598</v>
      </c>
      <c r="F47" s="60" t="s">
        <v>358</v>
      </c>
      <c r="G47" s="60" t="s">
        <v>1486</v>
      </c>
      <c r="H47" s="69">
        <v>14400</v>
      </c>
      <c r="I47" s="66">
        <v>10405.23</v>
      </c>
      <c r="J47" s="68">
        <v>10384.296446</v>
      </c>
      <c r="K47" s="66">
        <v>149533868.81999999</v>
      </c>
      <c r="L47" s="69">
        <v>913</v>
      </c>
      <c r="M47" s="69">
        <v>0</v>
      </c>
      <c r="N47" s="67">
        <v>10.125</v>
      </c>
      <c r="O47" s="67">
        <v>0</v>
      </c>
      <c r="P47" s="60" t="s">
        <v>216</v>
      </c>
      <c r="Q47" s="60" t="s">
        <v>1487</v>
      </c>
      <c r="R47" s="69">
        <v>182</v>
      </c>
      <c r="S47" s="66">
        <v>29562998194.560001</v>
      </c>
      <c r="T47" s="66">
        <v>29136855667.490002</v>
      </c>
      <c r="U47" s="60" t="s">
        <v>358</v>
      </c>
      <c r="V47" s="60" t="s">
        <v>809</v>
      </c>
      <c r="W47" s="66">
        <v>29176665950.919998</v>
      </c>
      <c r="X47" s="60" t="s">
        <v>839</v>
      </c>
      <c r="Y47" s="60" t="s">
        <v>63</v>
      </c>
      <c r="Z47" s="60" t="s">
        <v>550</v>
      </c>
    </row>
    <row r="48" spans="2:26">
      <c r="B48" s="60" t="s">
        <v>583</v>
      </c>
      <c r="C48" s="60" t="s">
        <v>2030</v>
      </c>
      <c r="D48" s="60" t="s">
        <v>577</v>
      </c>
      <c r="E48" s="60" t="s">
        <v>598</v>
      </c>
      <c r="F48" s="60" t="s">
        <v>358</v>
      </c>
      <c r="G48" s="60" t="s">
        <v>599</v>
      </c>
      <c r="H48" s="69">
        <v>5100</v>
      </c>
      <c r="I48" s="66">
        <v>10653.67</v>
      </c>
      <c r="J48" s="68">
        <v>10615.828548</v>
      </c>
      <c r="K48" s="66">
        <v>54140725.590000004</v>
      </c>
      <c r="L48" s="69">
        <v>1648</v>
      </c>
      <c r="M48" s="69">
        <v>0</v>
      </c>
      <c r="N48" s="67">
        <v>9.5</v>
      </c>
      <c r="O48" s="67">
        <v>0</v>
      </c>
      <c r="P48" s="60" t="s">
        <v>1484</v>
      </c>
      <c r="Q48" s="60" t="s">
        <v>1485</v>
      </c>
      <c r="R48" s="69">
        <v>3</v>
      </c>
      <c r="S48" s="66">
        <v>29562998194.560001</v>
      </c>
      <c r="T48" s="66">
        <v>29136855667.490002</v>
      </c>
      <c r="U48" s="60" t="s">
        <v>358</v>
      </c>
      <c r="V48" s="60" t="s">
        <v>809</v>
      </c>
      <c r="W48" s="66">
        <v>29176665950.919998</v>
      </c>
      <c r="X48" s="60" t="s">
        <v>840</v>
      </c>
      <c r="Y48" s="60" t="s">
        <v>63</v>
      </c>
      <c r="Z48" s="60" t="s">
        <v>550</v>
      </c>
    </row>
    <row r="49" spans="2:26">
      <c r="B49" s="60" t="s">
        <v>583</v>
      </c>
      <c r="C49" s="60" t="s">
        <v>2030</v>
      </c>
      <c r="D49" s="60" t="s">
        <v>577</v>
      </c>
      <c r="E49" s="60" t="s">
        <v>600</v>
      </c>
      <c r="F49" s="60" t="s">
        <v>601</v>
      </c>
      <c r="G49" s="60" t="s">
        <v>602</v>
      </c>
      <c r="H49" s="69">
        <v>1152384</v>
      </c>
      <c r="I49" s="66">
        <v>100.59</v>
      </c>
      <c r="J49" s="68">
        <v>100.567708</v>
      </c>
      <c r="K49" s="66">
        <v>115892617.62</v>
      </c>
      <c r="L49" s="69">
        <v>200</v>
      </c>
      <c r="M49" s="69">
        <v>0</v>
      </c>
      <c r="N49" s="67">
        <v>7.01</v>
      </c>
      <c r="O49" s="67">
        <v>0</v>
      </c>
      <c r="P49" s="60" t="s">
        <v>1488</v>
      </c>
      <c r="Q49" s="60" t="s">
        <v>1489</v>
      </c>
      <c r="R49" s="69">
        <v>4</v>
      </c>
      <c r="S49" s="66">
        <v>29562998194.560001</v>
      </c>
      <c r="T49" s="66">
        <v>29136855667.490002</v>
      </c>
      <c r="U49" s="60" t="s">
        <v>601</v>
      </c>
      <c r="V49" s="60" t="s">
        <v>809</v>
      </c>
      <c r="W49" s="66">
        <v>29176665950.919998</v>
      </c>
      <c r="X49" s="60" t="s">
        <v>841</v>
      </c>
      <c r="Y49" s="60" t="s">
        <v>58</v>
      </c>
      <c r="Z49" s="60" t="s">
        <v>550</v>
      </c>
    </row>
    <row r="50" spans="2:26">
      <c r="B50" s="60" t="s">
        <v>583</v>
      </c>
      <c r="C50" s="60" t="s">
        <v>2030</v>
      </c>
      <c r="D50" s="60" t="s">
        <v>577</v>
      </c>
      <c r="E50" s="60" t="s">
        <v>605</v>
      </c>
      <c r="F50" s="60" t="s">
        <v>606</v>
      </c>
      <c r="G50" s="60" t="s">
        <v>2036</v>
      </c>
      <c r="H50" s="69">
        <v>5000000</v>
      </c>
      <c r="I50" s="66">
        <v>100.08</v>
      </c>
      <c r="J50" s="68">
        <v>100.06909400000001</v>
      </c>
      <c r="K50" s="66">
        <v>500345470</v>
      </c>
      <c r="L50" s="69">
        <v>328</v>
      </c>
      <c r="M50" s="69">
        <v>0</v>
      </c>
      <c r="N50" s="67">
        <v>6.5</v>
      </c>
      <c r="O50" s="67">
        <v>0</v>
      </c>
      <c r="P50" s="60" t="s">
        <v>1591</v>
      </c>
      <c r="Q50" s="60" t="s">
        <v>2037</v>
      </c>
      <c r="R50" s="69">
        <v>20</v>
      </c>
      <c r="S50" s="66">
        <v>29562998194.560001</v>
      </c>
      <c r="T50" s="66">
        <v>29136855667.490002</v>
      </c>
      <c r="U50" s="60" t="s">
        <v>803</v>
      </c>
      <c r="V50" s="60" t="s">
        <v>809</v>
      </c>
      <c r="W50" s="66">
        <v>29176665950.919998</v>
      </c>
      <c r="X50" s="60" t="s">
        <v>1251</v>
      </c>
      <c r="Y50" s="60" t="s">
        <v>60</v>
      </c>
      <c r="Z50" s="60" t="s">
        <v>550</v>
      </c>
    </row>
    <row r="51" spans="2:26">
      <c r="B51" s="60" t="s">
        <v>583</v>
      </c>
      <c r="C51" s="60" t="s">
        <v>2030</v>
      </c>
      <c r="D51" s="60" t="s">
        <v>577</v>
      </c>
      <c r="E51" s="60" t="s">
        <v>605</v>
      </c>
      <c r="F51" s="60" t="s">
        <v>606</v>
      </c>
      <c r="G51" s="60" t="s">
        <v>2235</v>
      </c>
      <c r="H51" s="69">
        <v>11375000</v>
      </c>
      <c r="I51" s="66">
        <v>100.2</v>
      </c>
      <c r="J51" s="68">
        <v>100.20980299999999</v>
      </c>
      <c r="K51" s="66">
        <v>1139886509.1300001</v>
      </c>
      <c r="L51" s="69">
        <v>321</v>
      </c>
      <c r="M51" s="69">
        <v>0</v>
      </c>
      <c r="N51" s="67">
        <v>6.5</v>
      </c>
      <c r="O51" s="67">
        <v>0</v>
      </c>
      <c r="P51" s="60" t="s">
        <v>2236</v>
      </c>
      <c r="Q51" s="60" t="s">
        <v>2237</v>
      </c>
      <c r="R51" s="69">
        <v>13</v>
      </c>
      <c r="S51" s="66">
        <v>29562998194.560001</v>
      </c>
      <c r="T51" s="66">
        <v>29136855667.490002</v>
      </c>
      <c r="U51" s="60" t="s">
        <v>803</v>
      </c>
      <c r="V51" s="60" t="s">
        <v>809</v>
      </c>
      <c r="W51" s="66">
        <v>29176665950.919998</v>
      </c>
      <c r="X51" s="60" t="s">
        <v>2238</v>
      </c>
      <c r="Y51" s="60" t="s">
        <v>60</v>
      </c>
      <c r="Z51" s="60" t="s">
        <v>550</v>
      </c>
    </row>
    <row r="52" spans="2:26">
      <c r="B52" s="60" t="s">
        <v>583</v>
      </c>
      <c r="C52" s="60" t="s">
        <v>2030</v>
      </c>
      <c r="D52" s="60" t="s">
        <v>577</v>
      </c>
      <c r="E52" s="60" t="s">
        <v>579</v>
      </c>
      <c r="F52" s="60" t="s">
        <v>580</v>
      </c>
      <c r="G52" s="60" t="s">
        <v>1495</v>
      </c>
      <c r="H52" s="69">
        <v>4267631</v>
      </c>
      <c r="I52" s="66">
        <v>94.25</v>
      </c>
      <c r="J52" s="68">
        <v>92.638633999999996</v>
      </c>
      <c r="K52" s="66">
        <v>395347506.25999999</v>
      </c>
      <c r="L52" s="69">
        <v>3044</v>
      </c>
      <c r="M52" s="69">
        <v>0</v>
      </c>
      <c r="N52" s="67">
        <v>7.75</v>
      </c>
      <c r="O52" s="67">
        <v>0</v>
      </c>
      <c r="P52" s="60" t="s">
        <v>1496</v>
      </c>
      <c r="Q52" s="60" t="s">
        <v>1497</v>
      </c>
      <c r="R52" s="69">
        <v>132</v>
      </c>
      <c r="S52" s="66">
        <v>29562998194.560001</v>
      </c>
      <c r="T52" s="66">
        <v>29136855667.490002</v>
      </c>
      <c r="U52" s="60" t="s">
        <v>803</v>
      </c>
      <c r="V52" s="60" t="s">
        <v>809</v>
      </c>
      <c r="W52" s="66">
        <v>29176665950.919998</v>
      </c>
      <c r="X52" s="60" t="s">
        <v>847</v>
      </c>
      <c r="Y52" s="60" t="s">
        <v>59</v>
      </c>
      <c r="Z52" s="60" t="s">
        <v>550</v>
      </c>
    </row>
    <row r="53" spans="2:26">
      <c r="B53" s="60" t="s">
        <v>583</v>
      </c>
      <c r="C53" s="60" t="s">
        <v>2030</v>
      </c>
      <c r="D53" s="60" t="s">
        <v>577</v>
      </c>
      <c r="E53" s="60" t="s">
        <v>579</v>
      </c>
      <c r="F53" s="60" t="s">
        <v>580</v>
      </c>
      <c r="G53" s="60" t="s">
        <v>1498</v>
      </c>
      <c r="H53" s="69">
        <v>13839090</v>
      </c>
      <c r="I53" s="66">
        <v>95.32</v>
      </c>
      <c r="J53" s="68">
        <v>94.887666999999993</v>
      </c>
      <c r="K53" s="66">
        <v>1313158963.5</v>
      </c>
      <c r="L53" s="69">
        <v>3499</v>
      </c>
      <c r="M53" s="69">
        <v>0</v>
      </c>
      <c r="N53" s="67">
        <v>8</v>
      </c>
      <c r="O53" s="67">
        <v>0</v>
      </c>
      <c r="P53" s="60" t="s">
        <v>1499</v>
      </c>
      <c r="Q53" s="60" t="s">
        <v>1500</v>
      </c>
      <c r="R53" s="69">
        <v>41</v>
      </c>
      <c r="S53" s="66">
        <v>29562998194.560001</v>
      </c>
      <c r="T53" s="66">
        <v>29136855667.490002</v>
      </c>
      <c r="U53" s="60" t="s">
        <v>803</v>
      </c>
      <c r="V53" s="60" t="s">
        <v>809</v>
      </c>
      <c r="W53" s="66">
        <v>29176665950.919998</v>
      </c>
      <c r="X53" s="60" t="s">
        <v>848</v>
      </c>
      <c r="Y53" s="60" t="s">
        <v>59</v>
      </c>
      <c r="Z53" s="60" t="s">
        <v>550</v>
      </c>
    </row>
    <row r="54" spans="2:26">
      <c r="B54" s="60" t="s">
        <v>583</v>
      </c>
      <c r="C54" s="60" t="s">
        <v>2030</v>
      </c>
      <c r="D54" s="60" t="s">
        <v>577</v>
      </c>
      <c r="E54" s="60" t="s">
        <v>579</v>
      </c>
      <c r="F54" s="60" t="s">
        <v>580</v>
      </c>
      <c r="G54" s="60" t="s">
        <v>1501</v>
      </c>
      <c r="H54" s="69">
        <v>50000</v>
      </c>
      <c r="I54" s="66">
        <v>94.94</v>
      </c>
      <c r="J54" s="68">
        <v>93.592355999999995</v>
      </c>
      <c r="K54" s="66">
        <v>4679617.8</v>
      </c>
      <c r="L54" s="69">
        <v>4500</v>
      </c>
      <c r="M54" s="69">
        <v>0</v>
      </c>
      <c r="N54" s="67">
        <v>8.5</v>
      </c>
      <c r="O54" s="67">
        <v>0</v>
      </c>
      <c r="P54" s="60" t="s">
        <v>1401</v>
      </c>
      <c r="Q54" s="60" t="s">
        <v>1502</v>
      </c>
      <c r="R54" s="69">
        <v>132</v>
      </c>
      <c r="S54" s="66">
        <v>29562998194.560001</v>
      </c>
      <c r="T54" s="66">
        <v>29136855667.490002</v>
      </c>
      <c r="U54" s="60" t="s">
        <v>803</v>
      </c>
      <c r="V54" s="60" t="s">
        <v>809</v>
      </c>
      <c r="W54" s="66">
        <v>29176665950.919998</v>
      </c>
      <c r="X54" s="60" t="s">
        <v>849</v>
      </c>
      <c r="Y54" s="60" t="s">
        <v>59</v>
      </c>
      <c r="Z54" s="60" t="s">
        <v>550</v>
      </c>
    </row>
    <row r="55" spans="2:26">
      <c r="B55" s="60" t="s">
        <v>583</v>
      </c>
      <c r="C55" s="60" t="s">
        <v>2030</v>
      </c>
      <c r="D55" s="60" t="s">
        <v>577</v>
      </c>
      <c r="E55" s="60" t="s">
        <v>579</v>
      </c>
      <c r="F55" s="60" t="s">
        <v>580</v>
      </c>
      <c r="G55" s="60" t="s">
        <v>1514</v>
      </c>
      <c r="H55" s="69">
        <v>1949255</v>
      </c>
      <c r="I55" s="66">
        <v>84.49</v>
      </c>
      <c r="J55" s="68">
        <v>85.079074000000006</v>
      </c>
      <c r="K55" s="66">
        <v>165840810.38999999</v>
      </c>
      <c r="L55" s="69">
        <v>5956</v>
      </c>
      <c r="M55" s="69">
        <v>0</v>
      </c>
      <c r="N55" s="67">
        <v>7.75</v>
      </c>
      <c r="O55" s="67">
        <v>0</v>
      </c>
      <c r="P55" s="60" t="s">
        <v>1515</v>
      </c>
      <c r="Q55" s="60" t="s">
        <v>1516</v>
      </c>
      <c r="R55" s="69">
        <v>132</v>
      </c>
      <c r="S55" s="66">
        <v>29562998194.560001</v>
      </c>
      <c r="T55" s="66">
        <v>29136855667.490002</v>
      </c>
      <c r="U55" s="60" t="s">
        <v>803</v>
      </c>
      <c r="V55" s="60" t="s">
        <v>809</v>
      </c>
      <c r="W55" s="66">
        <v>29176665950.919998</v>
      </c>
      <c r="X55" s="60" t="s">
        <v>850</v>
      </c>
      <c r="Y55" s="60" t="s">
        <v>59</v>
      </c>
      <c r="Z55" s="60" t="s">
        <v>550</v>
      </c>
    </row>
    <row r="56" spans="2:26">
      <c r="B56" s="60" t="s">
        <v>583</v>
      </c>
      <c r="C56" s="60" t="s">
        <v>2030</v>
      </c>
      <c r="D56" s="60" t="s">
        <v>577</v>
      </c>
      <c r="E56" s="60" t="s">
        <v>579</v>
      </c>
      <c r="F56" s="60" t="s">
        <v>580</v>
      </c>
      <c r="G56" s="60" t="s">
        <v>1492</v>
      </c>
      <c r="H56" s="69">
        <v>2152500</v>
      </c>
      <c r="I56" s="66">
        <v>94.21</v>
      </c>
      <c r="J56" s="68">
        <v>93.190455</v>
      </c>
      <c r="K56" s="66">
        <v>200592454.38999999</v>
      </c>
      <c r="L56" s="69">
        <v>2498</v>
      </c>
      <c r="M56" s="69">
        <v>0</v>
      </c>
      <c r="N56" s="67">
        <v>7.5</v>
      </c>
      <c r="O56" s="67">
        <v>0</v>
      </c>
      <c r="P56" s="60" t="s">
        <v>1493</v>
      </c>
      <c r="Q56" s="60" t="s">
        <v>1494</v>
      </c>
      <c r="R56" s="69">
        <v>132</v>
      </c>
      <c r="S56" s="66">
        <v>29562998194.560001</v>
      </c>
      <c r="T56" s="66">
        <v>29136855667.490002</v>
      </c>
      <c r="U56" s="60" t="s">
        <v>803</v>
      </c>
      <c r="V56" s="60" t="s">
        <v>809</v>
      </c>
      <c r="W56" s="66">
        <v>29176665950.919998</v>
      </c>
      <c r="X56" s="60" t="s">
        <v>845</v>
      </c>
      <c r="Y56" s="60" t="s">
        <v>59</v>
      </c>
      <c r="Z56" s="60" t="s">
        <v>550</v>
      </c>
    </row>
    <row r="57" spans="2:26">
      <c r="B57" s="60" t="s">
        <v>583</v>
      </c>
      <c r="C57" s="60" t="s">
        <v>2030</v>
      </c>
      <c r="D57" s="60" t="s">
        <v>577</v>
      </c>
      <c r="E57" s="60" t="s">
        <v>579</v>
      </c>
      <c r="F57" s="60" t="s">
        <v>580</v>
      </c>
      <c r="G57" s="60" t="s">
        <v>1506</v>
      </c>
      <c r="H57" s="69">
        <v>328580</v>
      </c>
      <c r="I57" s="66">
        <v>97.52</v>
      </c>
      <c r="J57" s="68">
        <v>97.574884999999995</v>
      </c>
      <c r="K57" s="66">
        <v>32061155.710000001</v>
      </c>
      <c r="L57" s="69">
        <v>1770</v>
      </c>
      <c r="M57" s="69">
        <v>0</v>
      </c>
      <c r="N57" s="67">
        <v>7.75</v>
      </c>
      <c r="O57" s="67">
        <v>0</v>
      </c>
      <c r="P57" s="60" t="s">
        <v>1507</v>
      </c>
      <c r="Q57" s="60" t="s">
        <v>1508</v>
      </c>
      <c r="R57" s="69">
        <v>132</v>
      </c>
      <c r="S57" s="66">
        <v>29562998194.560001</v>
      </c>
      <c r="T57" s="66">
        <v>29136855667.490002</v>
      </c>
      <c r="U57" s="60" t="s">
        <v>803</v>
      </c>
      <c r="V57" s="60" t="s">
        <v>809</v>
      </c>
      <c r="W57" s="66">
        <v>29176665950.919998</v>
      </c>
      <c r="X57" s="60" t="s">
        <v>844</v>
      </c>
      <c r="Y57" s="60" t="s">
        <v>59</v>
      </c>
      <c r="Z57" s="60" t="s">
        <v>550</v>
      </c>
    </row>
    <row r="58" spans="2:26">
      <c r="B58" s="60" t="s">
        <v>583</v>
      </c>
      <c r="C58" s="60" t="s">
        <v>2030</v>
      </c>
      <c r="D58" s="60" t="s">
        <v>577</v>
      </c>
      <c r="E58" s="60" t="s">
        <v>579</v>
      </c>
      <c r="F58" s="60" t="s">
        <v>580</v>
      </c>
      <c r="G58" s="60" t="s">
        <v>1509</v>
      </c>
      <c r="H58" s="69">
        <v>1000000</v>
      </c>
      <c r="I58" s="66">
        <v>103.68</v>
      </c>
      <c r="J58" s="68">
        <v>103.514156</v>
      </c>
      <c r="K58" s="66">
        <v>103514156</v>
      </c>
      <c r="L58" s="69">
        <v>1315</v>
      </c>
      <c r="M58" s="69">
        <v>0</v>
      </c>
      <c r="N58" s="67">
        <v>8.5</v>
      </c>
      <c r="O58" s="67">
        <v>0</v>
      </c>
      <c r="P58" s="60" t="s">
        <v>1510</v>
      </c>
      <c r="Q58" s="60" t="s">
        <v>1511</v>
      </c>
      <c r="R58" s="69">
        <v>41</v>
      </c>
      <c r="S58" s="66">
        <v>29562998194.560001</v>
      </c>
      <c r="T58" s="66">
        <v>29136855667.490002</v>
      </c>
      <c r="U58" s="60" t="s">
        <v>803</v>
      </c>
      <c r="V58" s="60" t="s">
        <v>809</v>
      </c>
      <c r="W58" s="66">
        <v>29176665950.919998</v>
      </c>
      <c r="X58" s="60" t="s">
        <v>843</v>
      </c>
      <c r="Y58" s="60" t="s">
        <v>59</v>
      </c>
      <c r="Z58" s="60" t="s">
        <v>550</v>
      </c>
    </row>
    <row r="59" spans="2:26">
      <c r="B59" s="60" t="s">
        <v>583</v>
      </c>
      <c r="C59" s="60" t="s">
        <v>2030</v>
      </c>
      <c r="D59" s="60" t="s">
        <v>577</v>
      </c>
      <c r="E59" s="60" t="s">
        <v>579</v>
      </c>
      <c r="F59" s="60" t="s">
        <v>580</v>
      </c>
      <c r="G59" s="60" t="s">
        <v>1400</v>
      </c>
      <c r="H59" s="69">
        <v>978000</v>
      </c>
      <c r="I59" s="66">
        <v>102.16</v>
      </c>
      <c r="J59" s="68">
        <v>102.228266</v>
      </c>
      <c r="K59" s="66">
        <v>99979244.150000006</v>
      </c>
      <c r="L59" s="69">
        <v>1042</v>
      </c>
      <c r="M59" s="69">
        <v>0</v>
      </c>
      <c r="N59" s="67">
        <v>8.5</v>
      </c>
      <c r="O59" s="67">
        <v>0</v>
      </c>
      <c r="P59" s="60" t="s">
        <v>1401</v>
      </c>
      <c r="Q59" s="60" t="s">
        <v>1402</v>
      </c>
      <c r="R59" s="69">
        <v>132</v>
      </c>
      <c r="S59" s="66">
        <v>29562998194.560001</v>
      </c>
      <c r="T59" s="66">
        <v>29136855667.490002</v>
      </c>
      <c r="U59" s="60" t="s">
        <v>803</v>
      </c>
      <c r="V59" s="60" t="s">
        <v>809</v>
      </c>
      <c r="W59" s="66">
        <v>29176665950.919998</v>
      </c>
      <c r="X59" s="60" t="s">
        <v>808</v>
      </c>
      <c r="Y59" s="60" t="s">
        <v>59</v>
      </c>
      <c r="Z59" s="60" t="s">
        <v>550</v>
      </c>
    </row>
    <row r="60" spans="2:26">
      <c r="B60" s="60" t="s">
        <v>583</v>
      </c>
      <c r="C60" s="60" t="s">
        <v>2030</v>
      </c>
      <c r="D60" s="60" t="s">
        <v>577</v>
      </c>
      <c r="E60" s="60" t="s">
        <v>579</v>
      </c>
      <c r="F60" s="60" t="s">
        <v>580</v>
      </c>
      <c r="G60" s="60" t="s">
        <v>1393</v>
      </c>
      <c r="H60" s="69">
        <v>184000</v>
      </c>
      <c r="I60" s="66">
        <v>101.03</v>
      </c>
      <c r="J60" s="68">
        <v>101.637227</v>
      </c>
      <c r="K60" s="66">
        <v>18701249.77</v>
      </c>
      <c r="L60" s="69">
        <v>314</v>
      </c>
      <c r="M60" s="69">
        <v>0</v>
      </c>
      <c r="N60" s="67">
        <v>7.5</v>
      </c>
      <c r="O60" s="67">
        <v>0</v>
      </c>
      <c r="P60" s="60" t="s">
        <v>1394</v>
      </c>
      <c r="Q60" s="60" t="s">
        <v>1395</v>
      </c>
      <c r="R60" s="69">
        <v>132</v>
      </c>
      <c r="S60" s="66">
        <v>29562998194.560001</v>
      </c>
      <c r="T60" s="66">
        <v>29136855667.490002</v>
      </c>
      <c r="U60" s="60" t="s">
        <v>803</v>
      </c>
      <c r="V60" s="60" t="s">
        <v>809</v>
      </c>
      <c r="W60" s="66">
        <v>29176665950.919998</v>
      </c>
      <c r="X60" s="60" t="s">
        <v>805</v>
      </c>
      <c r="Y60" s="60" t="s">
        <v>59</v>
      </c>
      <c r="Z60" s="60" t="s">
        <v>550</v>
      </c>
    </row>
    <row r="61" spans="2:26">
      <c r="B61" s="60" t="s">
        <v>583</v>
      </c>
      <c r="C61" s="60" t="s">
        <v>2030</v>
      </c>
      <c r="D61" s="60" t="s">
        <v>577</v>
      </c>
      <c r="E61" s="60" t="s">
        <v>579</v>
      </c>
      <c r="F61" s="60" t="s">
        <v>580</v>
      </c>
      <c r="G61" s="60" t="s">
        <v>1503</v>
      </c>
      <c r="H61" s="69">
        <v>153850</v>
      </c>
      <c r="I61" s="66">
        <v>88.46</v>
      </c>
      <c r="J61" s="68">
        <v>86.610940999999997</v>
      </c>
      <c r="K61" s="66">
        <v>13325093.27</v>
      </c>
      <c r="L61" s="69">
        <v>9869</v>
      </c>
      <c r="M61" s="69">
        <v>0</v>
      </c>
      <c r="N61" s="67">
        <v>8</v>
      </c>
      <c r="O61" s="67">
        <v>0</v>
      </c>
      <c r="P61" s="60" t="s">
        <v>1504</v>
      </c>
      <c r="Q61" s="60" t="s">
        <v>1505</v>
      </c>
      <c r="R61" s="69">
        <v>41</v>
      </c>
      <c r="S61" s="66">
        <v>29562998194.560001</v>
      </c>
      <c r="T61" s="66">
        <v>29136855667.490002</v>
      </c>
      <c r="U61" s="60" t="s">
        <v>803</v>
      </c>
      <c r="V61" s="60" t="s">
        <v>809</v>
      </c>
      <c r="W61" s="66">
        <v>29176665950.919998</v>
      </c>
      <c r="X61" s="60" t="s">
        <v>846</v>
      </c>
      <c r="Y61" s="60" t="s">
        <v>59</v>
      </c>
      <c r="Z61" s="60" t="s">
        <v>550</v>
      </c>
    </row>
    <row r="62" spans="2:26">
      <c r="B62" s="60" t="s">
        <v>583</v>
      </c>
      <c r="C62" s="60" t="s">
        <v>2030</v>
      </c>
      <c r="D62" s="60" t="s">
        <v>577</v>
      </c>
      <c r="E62" s="60" t="s">
        <v>347</v>
      </c>
      <c r="F62" s="60" t="s">
        <v>580</v>
      </c>
      <c r="G62" s="60" t="s">
        <v>1400</v>
      </c>
      <c r="H62" s="69">
        <v>1855219</v>
      </c>
      <c r="I62" s="66">
        <v>7.57</v>
      </c>
      <c r="J62" s="68">
        <v>7.9373129999999996</v>
      </c>
      <c r="K62" s="66">
        <v>14725453.890000001</v>
      </c>
      <c r="L62" s="69">
        <v>1042</v>
      </c>
      <c r="M62" s="69">
        <v>0</v>
      </c>
      <c r="N62" s="67">
        <v>7.1260000000000003</v>
      </c>
      <c r="O62" s="67">
        <v>0</v>
      </c>
      <c r="P62" s="60" t="s">
        <v>1517</v>
      </c>
      <c r="Q62" s="60" t="s">
        <v>1402</v>
      </c>
      <c r="R62" s="69">
        <v>0</v>
      </c>
      <c r="S62" s="66">
        <v>29562998194.560001</v>
      </c>
      <c r="T62" s="66">
        <v>29136855667.490002</v>
      </c>
      <c r="U62" s="60" t="s">
        <v>803</v>
      </c>
      <c r="V62" s="60" t="s">
        <v>809</v>
      </c>
      <c r="W62" s="66">
        <v>29176665950.919998</v>
      </c>
      <c r="X62" s="60" t="s">
        <v>851</v>
      </c>
      <c r="Y62" s="60" t="s">
        <v>59</v>
      </c>
      <c r="Z62" s="60" t="s">
        <v>550</v>
      </c>
    </row>
    <row r="63" spans="2:26">
      <c r="B63" s="60" t="s">
        <v>583</v>
      </c>
      <c r="C63" s="60" t="s">
        <v>2030</v>
      </c>
      <c r="D63" s="60" t="s">
        <v>577</v>
      </c>
      <c r="E63" s="60" t="s">
        <v>607</v>
      </c>
      <c r="F63" s="60" t="s">
        <v>580</v>
      </c>
      <c r="G63" s="60" t="s">
        <v>1400</v>
      </c>
      <c r="H63" s="69">
        <v>19947010</v>
      </c>
      <c r="I63" s="66">
        <v>7.57</v>
      </c>
      <c r="J63" s="68">
        <v>7.9373129999999996</v>
      </c>
      <c r="K63" s="66">
        <v>158325661.78</v>
      </c>
      <c r="L63" s="69">
        <v>1042</v>
      </c>
      <c r="M63" s="69">
        <v>0</v>
      </c>
      <c r="N63" s="67">
        <v>7.1260000000000003</v>
      </c>
      <c r="O63" s="67">
        <v>0</v>
      </c>
      <c r="P63" s="60" t="s">
        <v>1401</v>
      </c>
      <c r="Q63" s="60" t="s">
        <v>1402</v>
      </c>
      <c r="R63" s="69">
        <v>0</v>
      </c>
      <c r="S63" s="66">
        <v>29562998194.560001</v>
      </c>
      <c r="T63" s="66">
        <v>29136855667.490002</v>
      </c>
      <c r="U63" s="60" t="s">
        <v>803</v>
      </c>
      <c r="V63" s="60" t="s">
        <v>809</v>
      </c>
      <c r="W63" s="66">
        <v>29176665950.919998</v>
      </c>
      <c r="X63" s="60" t="s">
        <v>852</v>
      </c>
      <c r="Y63" s="60" t="s">
        <v>59</v>
      </c>
      <c r="Z63" s="60" t="s">
        <v>550</v>
      </c>
    </row>
    <row r="64" spans="2:26">
      <c r="B64" s="60" t="s">
        <v>583</v>
      </c>
      <c r="C64" s="60" t="s">
        <v>2030</v>
      </c>
      <c r="D64" s="60" t="s">
        <v>577</v>
      </c>
      <c r="E64" s="60" t="s">
        <v>581</v>
      </c>
      <c r="F64" s="60" t="s">
        <v>582</v>
      </c>
      <c r="G64" s="60" t="s">
        <v>1518</v>
      </c>
      <c r="H64" s="69">
        <v>8205</v>
      </c>
      <c r="I64" s="66">
        <v>787.84</v>
      </c>
      <c r="J64" s="68">
        <v>810.09351000000004</v>
      </c>
      <c r="K64" s="66">
        <v>6646817.25</v>
      </c>
      <c r="L64" s="69">
        <v>1952</v>
      </c>
      <c r="M64" s="69">
        <v>0</v>
      </c>
      <c r="N64" s="67">
        <v>2.75</v>
      </c>
      <c r="O64" s="67">
        <v>0</v>
      </c>
      <c r="P64" s="60" t="s">
        <v>1519</v>
      </c>
      <c r="Q64" s="60" t="s">
        <v>1520</v>
      </c>
      <c r="R64" s="69">
        <v>132</v>
      </c>
      <c r="S64" s="66">
        <v>29562998194.560001</v>
      </c>
      <c r="T64" s="66">
        <v>29136855667.490002</v>
      </c>
      <c r="U64" s="60" t="s">
        <v>803</v>
      </c>
      <c r="V64" s="60" t="s">
        <v>809</v>
      </c>
      <c r="W64" s="66">
        <v>29176665950.919998</v>
      </c>
      <c r="X64" s="60" t="s">
        <v>854</v>
      </c>
      <c r="Y64" s="60" t="s">
        <v>59</v>
      </c>
      <c r="Z64" s="60" t="s">
        <v>550</v>
      </c>
    </row>
    <row r="65" spans="2:26">
      <c r="B65" s="60" t="s">
        <v>583</v>
      </c>
      <c r="C65" s="60" t="s">
        <v>2030</v>
      </c>
      <c r="D65" s="60" t="s">
        <v>577</v>
      </c>
      <c r="E65" s="60" t="s">
        <v>581</v>
      </c>
      <c r="F65" s="60" t="s">
        <v>582</v>
      </c>
      <c r="G65" s="60" t="s">
        <v>1521</v>
      </c>
      <c r="H65" s="69">
        <v>577009</v>
      </c>
      <c r="I65" s="66">
        <v>847.84</v>
      </c>
      <c r="J65" s="68">
        <v>856.42728</v>
      </c>
      <c r="K65" s="66">
        <v>494166248.41000003</v>
      </c>
      <c r="L65" s="69">
        <v>2953</v>
      </c>
      <c r="M65" s="69">
        <v>0</v>
      </c>
      <c r="N65" s="67">
        <v>4</v>
      </c>
      <c r="O65" s="67">
        <v>0</v>
      </c>
      <c r="P65" s="60" t="s">
        <v>212</v>
      </c>
      <c r="Q65" s="60" t="s">
        <v>1522</v>
      </c>
      <c r="R65" s="69">
        <v>41</v>
      </c>
      <c r="S65" s="66">
        <v>29562998194.560001</v>
      </c>
      <c r="T65" s="66">
        <v>29136855667.490002</v>
      </c>
      <c r="U65" s="60" t="s">
        <v>803</v>
      </c>
      <c r="V65" s="60" t="s">
        <v>809</v>
      </c>
      <c r="W65" s="66">
        <v>29176665950.919998</v>
      </c>
      <c r="X65" s="60" t="s">
        <v>853</v>
      </c>
      <c r="Y65" s="60" t="s">
        <v>59</v>
      </c>
      <c r="Z65" s="60" t="s">
        <v>550</v>
      </c>
    </row>
    <row r="66" spans="2:26">
      <c r="B66" s="60" t="s">
        <v>583</v>
      </c>
      <c r="C66" s="60" t="s">
        <v>2030</v>
      </c>
      <c r="D66" s="60" t="s">
        <v>577</v>
      </c>
      <c r="E66" s="60" t="s">
        <v>581</v>
      </c>
      <c r="F66" s="60" t="s">
        <v>582</v>
      </c>
      <c r="G66" s="60" t="s">
        <v>1396</v>
      </c>
      <c r="H66" s="69">
        <v>1967622</v>
      </c>
      <c r="I66" s="66">
        <v>875.81</v>
      </c>
      <c r="J66" s="68">
        <v>884.25061600000004</v>
      </c>
      <c r="K66" s="66">
        <v>1739870965.5599999</v>
      </c>
      <c r="L66" s="69">
        <v>132</v>
      </c>
      <c r="M66" s="69">
        <v>0</v>
      </c>
      <c r="N66" s="67">
        <v>3</v>
      </c>
      <c r="O66" s="67">
        <v>0</v>
      </c>
      <c r="P66" s="60" t="s">
        <v>1397</v>
      </c>
      <c r="Q66" s="60" t="s">
        <v>1398</v>
      </c>
      <c r="R66" s="69">
        <v>132</v>
      </c>
      <c r="S66" s="66">
        <v>29562998194.560001</v>
      </c>
      <c r="T66" s="66">
        <v>29136855667.490002</v>
      </c>
      <c r="U66" s="60" t="s">
        <v>803</v>
      </c>
      <c r="V66" s="60" t="s">
        <v>809</v>
      </c>
      <c r="W66" s="66">
        <v>29176665950.919998</v>
      </c>
      <c r="X66" s="60" t="s">
        <v>806</v>
      </c>
      <c r="Y66" s="60" t="s">
        <v>59</v>
      </c>
      <c r="Z66" s="60" t="s">
        <v>550</v>
      </c>
    </row>
    <row r="67" spans="2:26">
      <c r="B67" s="60" t="s">
        <v>583</v>
      </c>
      <c r="C67" s="60" t="s">
        <v>2030</v>
      </c>
      <c r="D67" s="60" t="s">
        <v>577</v>
      </c>
      <c r="E67" s="60" t="s">
        <v>581</v>
      </c>
      <c r="F67" s="60" t="s">
        <v>582</v>
      </c>
      <c r="G67" s="60" t="s">
        <v>1523</v>
      </c>
      <c r="H67" s="69">
        <v>23549</v>
      </c>
      <c r="I67" s="66">
        <v>871.18</v>
      </c>
      <c r="J67" s="68">
        <v>889.41091600000004</v>
      </c>
      <c r="K67" s="66">
        <v>20944737.66</v>
      </c>
      <c r="L67" s="69">
        <v>1133</v>
      </c>
      <c r="M67" s="69">
        <v>0</v>
      </c>
      <c r="N67" s="67">
        <v>4</v>
      </c>
      <c r="O67" s="67">
        <v>0</v>
      </c>
      <c r="P67" s="60" t="s">
        <v>1499</v>
      </c>
      <c r="Q67" s="60" t="s">
        <v>1524</v>
      </c>
      <c r="R67" s="69">
        <v>41</v>
      </c>
      <c r="S67" s="66">
        <v>29562998194.560001</v>
      </c>
      <c r="T67" s="66">
        <v>29136855667.490002</v>
      </c>
      <c r="U67" s="60" t="s">
        <v>803</v>
      </c>
      <c r="V67" s="60" t="s">
        <v>809</v>
      </c>
      <c r="W67" s="66">
        <v>29176665950.919998</v>
      </c>
      <c r="X67" s="60" t="s">
        <v>855</v>
      </c>
      <c r="Y67" s="60" t="s">
        <v>59</v>
      </c>
      <c r="Z67" s="60" t="s">
        <v>550</v>
      </c>
    </row>
    <row r="68" spans="2:26">
      <c r="B68" s="60" t="s">
        <v>583</v>
      </c>
      <c r="C68" s="60" t="s">
        <v>2030</v>
      </c>
      <c r="D68" s="60" t="s">
        <v>577</v>
      </c>
      <c r="E68" s="60" t="s">
        <v>1525</v>
      </c>
      <c r="F68" s="60" t="s">
        <v>608</v>
      </c>
      <c r="G68" s="60" t="s">
        <v>61</v>
      </c>
      <c r="H68" s="69">
        <v>153227</v>
      </c>
      <c r="I68" s="66">
        <v>1.2</v>
      </c>
      <c r="J68" s="68">
        <v>1.2</v>
      </c>
      <c r="K68" s="66">
        <v>183872.4</v>
      </c>
      <c r="L68" s="69">
        <v>0</v>
      </c>
      <c r="M68" s="69">
        <v>0</v>
      </c>
      <c r="N68" s="67">
        <v>0</v>
      </c>
      <c r="O68" s="67">
        <v>0</v>
      </c>
      <c r="P68" s="60" t="s">
        <v>1526</v>
      </c>
      <c r="Q68" s="60" t="s">
        <v>55</v>
      </c>
      <c r="R68" s="69">
        <v>0</v>
      </c>
      <c r="S68" s="66">
        <v>29562998194.560001</v>
      </c>
      <c r="T68" s="66">
        <v>29136855667.490002</v>
      </c>
      <c r="U68" s="60" t="s">
        <v>856</v>
      </c>
      <c r="V68" s="60" t="s">
        <v>809</v>
      </c>
      <c r="W68" s="66">
        <v>29176665950.919998</v>
      </c>
      <c r="X68" s="60" t="s">
        <v>857</v>
      </c>
      <c r="Y68" s="60" t="s">
        <v>473</v>
      </c>
      <c r="Z68" s="60" t="s">
        <v>550</v>
      </c>
    </row>
    <row r="69" spans="2:26">
      <c r="B69" s="60" t="s">
        <v>583</v>
      </c>
      <c r="C69" s="60" t="s">
        <v>2030</v>
      </c>
      <c r="D69" s="60" t="s">
        <v>577</v>
      </c>
      <c r="E69" s="60" t="s">
        <v>1527</v>
      </c>
      <c r="F69" s="60" t="s">
        <v>675</v>
      </c>
      <c r="G69" s="60" t="s">
        <v>1634</v>
      </c>
      <c r="H69" s="69">
        <v>698583</v>
      </c>
      <c r="I69" s="66">
        <v>100.11</v>
      </c>
      <c r="J69" s="68">
        <v>100.062569</v>
      </c>
      <c r="K69" s="66">
        <v>69902009.640000001</v>
      </c>
      <c r="L69" s="69">
        <v>922</v>
      </c>
      <c r="M69" s="69">
        <v>0</v>
      </c>
      <c r="N69" s="67">
        <v>6.9</v>
      </c>
      <c r="O69" s="67">
        <v>0</v>
      </c>
      <c r="P69" s="60" t="s">
        <v>1725</v>
      </c>
      <c r="Q69" s="60" t="s">
        <v>1726</v>
      </c>
      <c r="R69" s="69">
        <v>26</v>
      </c>
      <c r="S69" s="66">
        <v>29562998194.560001</v>
      </c>
      <c r="T69" s="66">
        <v>29136855667.490002</v>
      </c>
      <c r="U69" s="60" t="s">
        <v>675</v>
      </c>
      <c r="V69" s="60" t="s">
        <v>809</v>
      </c>
      <c r="W69" s="66">
        <v>29176665950.919998</v>
      </c>
      <c r="X69" s="60" t="s">
        <v>1343</v>
      </c>
      <c r="Y69" s="60" t="s">
        <v>60</v>
      </c>
      <c r="Z69" s="60" t="s">
        <v>550</v>
      </c>
    </row>
    <row r="70" spans="2:26">
      <c r="B70" s="60" t="s">
        <v>583</v>
      </c>
      <c r="C70" s="60" t="s">
        <v>2030</v>
      </c>
      <c r="D70" s="60" t="s">
        <v>577</v>
      </c>
      <c r="E70" s="60" t="s">
        <v>1527</v>
      </c>
      <c r="F70" s="60" t="s">
        <v>358</v>
      </c>
      <c r="G70" s="60" t="s">
        <v>609</v>
      </c>
      <c r="H70" s="69">
        <v>1209671</v>
      </c>
      <c r="I70" s="66">
        <v>106.51</v>
      </c>
      <c r="J70" s="68">
        <v>106.07172</v>
      </c>
      <c r="K70" s="66">
        <v>128311883.59999999</v>
      </c>
      <c r="L70" s="69">
        <v>605</v>
      </c>
      <c r="M70" s="69">
        <v>0</v>
      </c>
      <c r="N70" s="67">
        <v>9.35</v>
      </c>
      <c r="O70" s="67">
        <v>0</v>
      </c>
      <c r="P70" s="60" t="s">
        <v>1528</v>
      </c>
      <c r="Q70" s="60" t="s">
        <v>1529</v>
      </c>
      <c r="R70" s="69">
        <v>59</v>
      </c>
      <c r="S70" s="66">
        <v>29562998194.560001</v>
      </c>
      <c r="T70" s="66">
        <v>29136855667.490002</v>
      </c>
      <c r="U70" s="60" t="s">
        <v>358</v>
      </c>
      <c r="V70" s="60" t="s">
        <v>809</v>
      </c>
      <c r="W70" s="66">
        <v>29176665950.919998</v>
      </c>
      <c r="X70" s="60" t="s">
        <v>858</v>
      </c>
      <c r="Y70" s="60" t="s">
        <v>58</v>
      </c>
      <c r="Z70" s="60" t="s">
        <v>550</v>
      </c>
    </row>
    <row r="71" spans="2:26">
      <c r="B71" s="60" t="s">
        <v>583</v>
      </c>
      <c r="C71" s="60" t="s">
        <v>2030</v>
      </c>
      <c r="D71" s="60" t="s">
        <v>577</v>
      </c>
      <c r="E71" s="60" t="s">
        <v>1527</v>
      </c>
      <c r="F71" s="60" t="s">
        <v>383</v>
      </c>
      <c r="G71" s="60" t="s">
        <v>1584</v>
      </c>
      <c r="H71" s="69">
        <v>500000</v>
      </c>
      <c r="I71" s="66">
        <v>100.59</v>
      </c>
      <c r="J71" s="68">
        <v>100.499695</v>
      </c>
      <c r="K71" s="66">
        <v>50249847.5</v>
      </c>
      <c r="L71" s="69">
        <v>1288</v>
      </c>
      <c r="M71" s="69">
        <v>0</v>
      </c>
      <c r="N71" s="67">
        <v>6.97</v>
      </c>
      <c r="O71" s="67">
        <v>0</v>
      </c>
      <c r="P71" s="60" t="s">
        <v>1727</v>
      </c>
      <c r="Q71" s="60" t="s">
        <v>1728</v>
      </c>
      <c r="R71" s="69">
        <v>0</v>
      </c>
      <c r="S71" s="66">
        <v>29562998194.560001</v>
      </c>
      <c r="T71" s="66">
        <v>29136855667.490002</v>
      </c>
      <c r="U71" s="60" t="s">
        <v>383</v>
      </c>
      <c r="V71" s="60" t="s">
        <v>809</v>
      </c>
      <c r="W71" s="66">
        <v>29176665950.919998</v>
      </c>
      <c r="X71" s="60" t="s">
        <v>1349</v>
      </c>
      <c r="Y71" s="60" t="s">
        <v>60</v>
      </c>
      <c r="Z71" s="60" t="s">
        <v>550</v>
      </c>
    </row>
    <row r="72" spans="2:26">
      <c r="B72" s="60" t="s">
        <v>583</v>
      </c>
      <c r="C72" s="60" t="s">
        <v>2030</v>
      </c>
      <c r="D72" s="60" t="s">
        <v>577</v>
      </c>
      <c r="E72" s="60" t="s">
        <v>1527</v>
      </c>
      <c r="F72" s="60" t="s">
        <v>225</v>
      </c>
      <c r="G72" s="60" t="s">
        <v>2247</v>
      </c>
      <c r="H72" s="69">
        <v>780000</v>
      </c>
      <c r="I72" s="66">
        <v>100.15</v>
      </c>
      <c r="J72" s="68">
        <v>100.206322</v>
      </c>
      <c r="K72" s="66">
        <v>78160931.159999996</v>
      </c>
      <c r="L72" s="69">
        <v>1057</v>
      </c>
      <c r="M72" s="69">
        <v>0</v>
      </c>
      <c r="N72" s="67">
        <v>7.9</v>
      </c>
      <c r="O72" s="67">
        <v>0</v>
      </c>
      <c r="P72" s="60" t="s">
        <v>2234</v>
      </c>
      <c r="Q72" s="60" t="s">
        <v>2248</v>
      </c>
      <c r="R72" s="69">
        <v>21</v>
      </c>
      <c r="S72" s="66">
        <v>29562998194.560001</v>
      </c>
      <c r="T72" s="66">
        <v>29136855667.490002</v>
      </c>
      <c r="U72" s="60" t="s">
        <v>225</v>
      </c>
      <c r="V72" s="60" t="s">
        <v>809</v>
      </c>
      <c r="W72" s="66">
        <v>29176665950.919998</v>
      </c>
      <c r="X72" s="60" t="s">
        <v>2249</v>
      </c>
      <c r="Y72" s="60" t="s">
        <v>2250</v>
      </c>
      <c r="Z72" s="60" t="s">
        <v>550</v>
      </c>
    </row>
    <row r="73" spans="2:26">
      <c r="B73" s="60" t="s">
        <v>583</v>
      </c>
      <c r="C73" s="60" t="s">
        <v>2030</v>
      </c>
      <c r="D73" s="60" t="s">
        <v>577</v>
      </c>
      <c r="E73" s="60" t="s">
        <v>1527</v>
      </c>
      <c r="F73" s="60" t="s">
        <v>610</v>
      </c>
      <c r="G73" s="60" t="s">
        <v>430</v>
      </c>
      <c r="H73" s="69">
        <v>74000</v>
      </c>
      <c r="I73" s="66">
        <v>104.27</v>
      </c>
      <c r="J73" s="68">
        <v>105.41582200000001</v>
      </c>
      <c r="K73" s="66">
        <v>7800770.8300000001</v>
      </c>
      <c r="L73" s="69">
        <v>558</v>
      </c>
      <c r="M73" s="69">
        <v>0</v>
      </c>
      <c r="N73" s="67">
        <v>9.93</v>
      </c>
      <c r="O73" s="67">
        <v>0</v>
      </c>
      <c r="P73" s="60" t="s">
        <v>1530</v>
      </c>
      <c r="Q73" s="60" t="s">
        <v>1531</v>
      </c>
      <c r="R73" s="69">
        <v>12</v>
      </c>
      <c r="S73" s="66">
        <v>29562998194.560001</v>
      </c>
      <c r="T73" s="66">
        <v>29136855667.490002</v>
      </c>
      <c r="U73" s="60" t="s">
        <v>610</v>
      </c>
      <c r="V73" s="60" t="s">
        <v>809</v>
      </c>
      <c r="W73" s="66">
        <v>29176665950.919998</v>
      </c>
      <c r="X73" s="60" t="s">
        <v>859</v>
      </c>
      <c r="Y73" s="60" t="s">
        <v>90</v>
      </c>
      <c r="Z73" s="60" t="s">
        <v>550</v>
      </c>
    </row>
    <row r="74" spans="2:26">
      <c r="B74" s="60" t="s">
        <v>583</v>
      </c>
      <c r="C74" s="60" t="s">
        <v>2030</v>
      </c>
      <c r="D74" s="60" t="s">
        <v>577</v>
      </c>
      <c r="E74" s="60" t="s">
        <v>1527</v>
      </c>
      <c r="F74" s="60" t="s">
        <v>298</v>
      </c>
      <c r="G74" s="60" t="s">
        <v>611</v>
      </c>
      <c r="H74" s="69">
        <v>249539</v>
      </c>
      <c r="I74" s="66">
        <v>100.6</v>
      </c>
      <c r="J74" s="68">
        <v>100.829853</v>
      </c>
      <c r="K74" s="66">
        <v>25160980.690000001</v>
      </c>
      <c r="L74" s="69">
        <v>672</v>
      </c>
      <c r="M74" s="69">
        <v>0</v>
      </c>
      <c r="N74" s="67">
        <v>7.77</v>
      </c>
      <c r="O74" s="67">
        <v>0</v>
      </c>
      <c r="P74" s="60" t="s">
        <v>1532</v>
      </c>
      <c r="Q74" s="60" t="s">
        <v>1533</v>
      </c>
      <c r="R74" s="69">
        <v>0</v>
      </c>
      <c r="S74" s="66">
        <v>29562998194.560001</v>
      </c>
      <c r="T74" s="66">
        <v>29136855667.490002</v>
      </c>
      <c r="U74" s="60" t="s">
        <v>298</v>
      </c>
      <c r="V74" s="60" t="s">
        <v>809</v>
      </c>
      <c r="W74" s="66">
        <v>29176665950.919998</v>
      </c>
      <c r="X74" s="60" t="s">
        <v>860</v>
      </c>
      <c r="Y74" s="60" t="s">
        <v>59</v>
      </c>
      <c r="Z74" s="60" t="s">
        <v>550</v>
      </c>
    </row>
    <row r="75" spans="2:26">
      <c r="B75" s="60" t="s">
        <v>583</v>
      </c>
      <c r="C75" s="60" t="s">
        <v>2030</v>
      </c>
      <c r="D75" s="60" t="s">
        <v>577</v>
      </c>
      <c r="E75" s="60" t="s">
        <v>1527</v>
      </c>
      <c r="F75" s="60" t="s">
        <v>359</v>
      </c>
      <c r="G75" s="60" t="s">
        <v>1368</v>
      </c>
      <c r="H75" s="69">
        <v>400000</v>
      </c>
      <c r="I75" s="66">
        <v>107.6</v>
      </c>
      <c r="J75" s="68">
        <v>105.877917</v>
      </c>
      <c r="K75" s="66">
        <v>42351166.799999997</v>
      </c>
      <c r="L75" s="69">
        <v>1333</v>
      </c>
      <c r="M75" s="69">
        <v>0</v>
      </c>
      <c r="N75" s="67">
        <v>9.65</v>
      </c>
      <c r="O75" s="67">
        <v>0</v>
      </c>
      <c r="P75" s="60" t="s">
        <v>1528</v>
      </c>
      <c r="Q75" s="60" t="s">
        <v>1539</v>
      </c>
      <c r="R75" s="69">
        <v>59</v>
      </c>
      <c r="S75" s="66">
        <v>29562998194.560001</v>
      </c>
      <c r="T75" s="66">
        <v>29136855667.490002</v>
      </c>
      <c r="U75" s="60" t="s">
        <v>359</v>
      </c>
      <c r="V75" s="60" t="s">
        <v>809</v>
      </c>
      <c r="W75" s="66">
        <v>29176665950.919998</v>
      </c>
      <c r="X75" s="60" t="s">
        <v>1369</v>
      </c>
      <c r="Y75" s="60" t="s">
        <v>58</v>
      </c>
      <c r="Z75" s="60" t="s">
        <v>550</v>
      </c>
    </row>
    <row r="76" spans="2:26">
      <c r="B76" s="60" t="s">
        <v>583</v>
      </c>
      <c r="C76" s="60" t="s">
        <v>2030</v>
      </c>
      <c r="D76" s="60" t="s">
        <v>577</v>
      </c>
      <c r="E76" s="60" t="s">
        <v>1527</v>
      </c>
      <c r="F76" s="60" t="s">
        <v>359</v>
      </c>
      <c r="G76" s="60" t="s">
        <v>1544</v>
      </c>
      <c r="H76" s="69">
        <v>1000000</v>
      </c>
      <c r="I76" s="66">
        <v>100.54</v>
      </c>
      <c r="J76" s="68">
        <v>100.602906</v>
      </c>
      <c r="K76" s="66">
        <v>100602906</v>
      </c>
      <c r="L76" s="69">
        <v>756</v>
      </c>
      <c r="M76" s="69">
        <v>0</v>
      </c>
      <c r="N76" s="67">
        <v>7</v>
      </c>
      <c r="O76" s="67">
        <v>0</v>
      </c>
      <c r="P76" s="60" t="s">
        <v>1545</v>
      </c>
      <c r="Q76" s="60" t="s">
        <v>1546</v>
      </c>
      <c r="R76" s="69">
        <v>0</v>
      </c>
      <c r="S76" s="66">
        <v>29562998194.560001</v>
      </c>
      <c r="T76" s="66">
        <v>29136855667.490002</v>
      </c>
      <c r="U76" s="60" t="s">
        <v>359</v>
      </c>
      <c r="V76" s="60" t="s">
        <v>809</v>
      </c>
      <c r="W76" s="66">
        <v>29176665950.919998</v>
      </c>
      <c r="X76" s="60" t="s">
        <v>864</v>
      </c>
      <c r="Y76" s="60" t="s">
        <v>60</v>
      </c>
      <c r="Z76" s="60" t="s">
        <v>550</v>
      </c>
    </row>
    <row r="77" spans="2:26">
      <c r="B77" s="60" t="s">
        <v>583</v>
      </c>
      <c r="C77" s="60" t="s">
        <v>2030</v>
      </c>
      <c r="D77" s="60" t="s">
        <v>577</v>
      </c>
      <c r="E77" s="60" t="s">
        <v>1527</v>
      </c>
      <c r="F77" s="60" t="s">
        <v>359</v>
      </c>
      <c r="G77" s="60" t="s">
        <v>1541</v>
      </c>
      <c r="H77" s="69">
        <v>750000</v>
      </c>
      <c r="I77" s="66">
        <v>100.1</v>
      </c>
      <c r="J77" s="68">
        <v>100.13166</v>
      </c>
      <c r="K77" s="66">
        <v>75098745</v>
      </c>
      <c r="L77" s="69">
        <v>557</v>
      </c>
      <c r="M77" s="69">
        <v>0</v>
      </c>
      <c r="N77" s="67">
        <v>7</v>
      </c>
      <c r="O77" s="67">
        <v>0</v>
      </c>
      <c r="P77" s="60" t="s">
        <v>1542</v>
      </c>
      <c r="Q77" s="60" t="s">
        <v>1543</v>
      </c>
      <c r="R77" s="69">
        <v>25</v>
      </c>
      <c r="S77" s="66">
        <v>29562998194.560001</v>
      </c>
      <c r="T77" s="66">
        <v>29136855667.490002</v>
      </c>
      <c r="U77" s="60" t="s">
        <v>359</v>
      </c>
      <c r="V77" s="60" t="s">
        <v>809</v>
      </c>
      <c r="W77" s="66">
        <v>29176665950.919998</v>
      </c>
      <c r="X77" s="60" t="s">
        <v>863</v>
      </c>
      <c r="Y77" s="60" t="s">
        <v>60</v>
      </c>
      <c r="Z77" s="60" t="s">
        <v>550</v>
      </c>
    </row>
    <row r="78" spans="2:26">
      <c r="B78" s="60" t="s">
        <v>583</v>
      </c>
      <c r="C78" s="60" t="s">
        <v>2030</v>
      </c>
      <c r="D78" s="60" t="s">
        <v>577</v>
      </c>
      <c r="E78" s="60" t="s">
        <v>1527</v>
      </c>
      <c r="F78" s="60" t="s">
        <v>359</v>
      </c>
      <c r="G78" s="60" t="s">
        <v>1540</v>
      </c>
      <c r="H78" s="69">
        <v>1557634</v>
      </c>
      <c r="I78" s="66">
        <v>101.04</v>
      </c>
      <c r="J78" s="68">
        <v>101.349189</v>
      </c>
      <c r="K78" s="66">
        <v>157864942.66</v>
      </c>
      <c r="L78" s="69">
        <v>1133</v>
      </c>
      <c r="M78" s="69">
        <v>0</v>
      </c>
      <c r="N78" s="67">
        <v>7.36</v>
      </c>
      <c r="O78" s="67">
        <v>0</v>
      </c>
      <c r="P78" s="60" t="s">
        <v>1510</v>
      </c>
      <c r="Q78" s="60" t="s">
        <v>1524</v>
      </c>
      <c r="R78" s="69">
        <v>13</v>
      </c>
      <c r="S78" s="66">
        <v>29562998194.560001</v>
      </c>
      <c r="T78" s="66">
        <v>29136855667.490002</v>
      </c>
      <c r="U78" s="60" t="s">
        <v>359</v>
      </c>
      <c r="V78" s="60" t="s">
        <v>809</v>
      </c>
      <c r="W78" s="66">
        <v>29176665950.919998</v>
      </c>
      <c r="X78" s="60" t="s">
        <v>862</v>
      </c>
      <c r="Y78" s="60" t="s">
        <v>60</v>
      </c>
      <c r="Z78" s="60" t="s">
        <v>550</v>
      </c>
    </row>
    <row r="79" spans="2:26">
      <c r="B79" s="60" t="s">
        <v>583</v>
      </c>
      <c r="C79" s="60" t="s">
        <v>2030</v>
      </c>
      <c r="D79" s="60" t="s">
        <v>577</v>
      </c>
      <c r="E79" s="60" t="s">
        <v>1527</v>
      </c>
      <c r="F79" s="60" t="s">
        <v>359</v>
      </c>
      <c r="G79" s="60" t="s">
        <v>612</v>
      </c>
      <c r="H79" s="69">
        <v>50000</v>
      </c>
      <c r="I79" s="66">
        <v>100.12</v>
      </c>
      <c r="J79" s="68">
        <v>100.132031</v>
      </c>
      <c r="K79" s="66">
        <v>5006601.55</v>
      </c>
      <c r="L79" s="69">
        <v>77</v>
      </c>
      <c r="M79" s="69">
        <v>0</v>
      </c>
      <c r="N79" s="67">
        <v>7.01</v>
      </c>
      <c r="O79" s="67">
        <v>0</v>
      </c>
      <c r="P79" s="60" t="s">
        <v>1547</v>
      </c>
      <c r="Q79" s="60" t="s">
        <v>1548</v>
      </c>
      <c r="R79" s="69">
        <v>21</v>
      </c>
      <c r="S79" s="66">
        <v>29562998194.560001</v>
      </c>
      <c r="T79" s="66">
        <v>29136855667.490002</v>
      </c>
      <c r="U79" s="60" t="s">
        <v>359</v>
      </c>
      <c r="V79" s="60" t="s">
        <v>809</v>
      </c>
      <c r="W79" s="66">
        <v>29176665950.919998</v>
      </c>
      <c r="X79" s="60" t="s">
        <v>861</v>
      </c>
      <c r="Y79" s="60" t="s">
        <v>58</v>
      </c>
      <c r="Z79" s="60" t="s">
        <v>550</v>
      </c>
    </row>
    <row r="80" spans="2:26">
      <c r="B80" s="60" t="s">
        <v>583</v>
      </c>
      <c r="C80" s="60" t="s">
        <v>2030</v>
      </c>
      <c r="D80" s="60" t="s">
        <v>577</v>
      </c>
      <c r="E80" s="60" t="s">
        <v>1527</v>
      </c>
      <c r="F80" s="60" t="s">
        <v>359</v>
      </c>
      <c r="G80" s="60" t="s">
        <v>1534</v>
      </c>
      <c r="H80" s="69">
        <v>530024</v>
      </c>
      <c r="I80" s="66">
        <v>100.26</v>
      </c>
      <c r="J80" s="68">
        <v>100.39355</v>
      </c>
      <c r="K80" s="66">
        <v>53210990.950000003</v>
      </c>
      <c r="L80" s="69">
        <v>230</v>
      </c>
      <c r="M80" s="69">
        <v>0</v>
      </c>
      <c r="N80" s="67">
        <v>6.95</v>
      </c>
      <c r="O80" s="67">
        <v>0</v>
      </c>
      <c r="P80" s="60" t="s">
        <v>1535</v>
      </c>
      <c r="Q80" s="60" t="s">
        <v>1536</v>
      </c>
      <c r="R80" s="69">
        <v>6</v>
      </c>
      <c r="S80" s="66">
        <v>29562998194.560001</v>
      </c>
      <c r="T80" s="66">
        <v>29136855667.490002</v>
      </c>
      <c r="U80" s="60" t="s">
        <v>359</v>
      </c>
      <c r="V80" s="60" t="s">
        <v>809</v>
      </c>
      <c r="W80" s="66">
        <v>29176665950.919998</v>
      </c>
      <c r="X80" s="60" t="s">
        <v>865</v>
      </c>
      <c r="Y80" s="60" t="s">
        <v>58</v>
      </c>
      <c r="Z80" s="60" t="s">
        <v>550</v>
      </c>
    </row>
    <row r="81" spans="2:26">
      <c r="B81" s="60" t="s">
        <v>583</v>
      </c>
      <c r="C81" s="60" t="s">
        <v>2030</v>
      </c>
      <c r="D81" s="60" t="s">
        <v>577</v>
      </c>
      <c r="E81" s="60" t="s">
        <v>1527</v>
      </c>
      <c r="F81" s="60" t="s">
        <v>359</v>
      </c>
      <c r="G81" s="60" t="s">
        <v>613</v>
      </c>
      <c r="H81" s="69">
        <v>197278</v>
      </c>
      <c r="I81" s="66">
        <v>100.5</v>
      </c>
      <c r="J81" s="68">
        <v>100.48986499999999</v>
      </c>
      <c r="K81" s="66">
        <v>19824439.59</v>
      </c>
      <c r="L81" s="69">
        <v>59</v>
      </c>
      <c r="M81" s="69">
        <v>0</v>
      </c>
      <c r="N81" s="67">
        <v>7.01</v>
      </c>
      <c r="O81" s="67">
        <v>0</v>
      </c>
      <c r="P81" s="60" t="s">
        <v>1537</v>
      </c>
      <c r="Q81" s="60" t="s">
        <v>1538</v>
      </c>
      <c r="R81" s="69">
        <v>3</v>
      </c>
      <c r="S81" s="66">
        <v>29562998194.560001</v>
      </c>
      <c r="T81" s="66">
        <v>29136855667.490002</v>
      </c>
      <c r="U81" s="60" t="s">
        <v>359</v>
      </c>
      <c r="V81" s="60" t="s">
        <v>809</v>
      </c>
      <c r="W81" s="66">
        <v>29176665950.919998</v>
      </c>
      <c r="X81" s="60" t="s">
        <v>866</v>
      </c>
      <c r="Y81" s="60" t="s">
        <v>58</v>
      </c>
      <c r="Z81" s="60" t="s">
        <v>550</v>
      </c>
    </row>
    <row r="82" spans="2:26">
      <c r="B82" s="60" t="s">
        <v>583</v>
      </c>
      <c r="C82" s="60" t="s">
        <v>2030</v>
      </c>
      <c r="D82" s="60" t="s">
        <v>577</v>
      </c>
      <c r="E82" s="60" t="s">
        <v>1527</v>
      </c>
      <c r="F82" s="60" t="s">
        <v>614</v>
      </c>
      <c r="G82" s="60" t="s">
        <v>1540</v>
      </c>
      <c r="H82" s="69">
        <v>1502962</v>
      </c>
      <c r="I82" s="66">
        <v>100.45</v>
      </c>
      <c r="J82" s="68">
        <v>100.46629799999999</v>
      </c>
      <c r="K82" s="66">
        <v>150997028.16999999</v>
      </c>
      <c r="L82" s="69">
        <v>230</v>
      </c>
      <c r="M82" s="69">
        <v>0</v>
      </c>
      <c r="N82" s="67">
        <v>7.22</v>
      </c>
      <c r="O82" s="67">
        <v>0</v>
      </c>
      <c r="P82" s="60" t="s">
        <v>204</v>
      </c>
      <c r="Q82" s="60" t="s">
        <v>1536</v>
      </c>
      <c r="R82" s="69">
        <v>6</v>
      </c>
      <c r="S82" s="66">
        <v>29562998194.560001</v>
      </c>
      <c r="T82" s="66">
        <v>29136855667.490002</v>
      </c>
      <c r="U82" s="60" t="s">
        <v>614</v>
      </c>
      <c r="V82" s="60" t="s">
        <v>809</v>
      </c>
      <c r="W82" s="66">
        <v>29176665950.919998</v>
      </c>
      <c r="X82" s="60" t="s">
        <v>867</v>
      </c>
      <c r="Y82" s="60" t="s">
        <v>60</v>
      </c>
      <c r="Z82" s="60" t="s">
        <v>550</v>
      </c>
    </row>
    <row r="83" spans="2:26">
      <c r="B83" s="60" t="s">
        <v>583</v>
      </c>
      <c r="C83" s="60" t="s">
        <v>2030</v>
      </c>
      <c r="D83" s="60" t="s">
        <v>577</v>
      </c>
      <c r="E83" s="60" t="s">
        <v>1527</v>
      </c>
      <c r="F83" s="60" t="s">
        <v>614</v>
      </c>
      <c r="G83" s="60" t="s">
        <v>615</v>
      </c>
      <c r="H83" s="69">
        <v>2500000</v>
      </c>
      <c r="I83" s="66">
        <v>100.1</v>
      </c>
      <c r="J83" s="68">
        <v>100.09243600000001</v>
      </c>
      <c r="K83" s="66">
        <v>250231090</v>
      </c>
      <c r="L83" s="69">
        <v>138</v>
      </c>
      <c r="M83" s="69">
        <v>0</v>
      </c>
      <c r="N83" s="67">
        <v>7.23</v>
      </c>
      <c r="O83" s="67">
        <v>0</v>
      </c>
      <c r="P83" s="60" t="s">
        <v>1550</v>
      </c>
      <c r="Q83" s="60" t="s">
        <v>1551</v>
      </c>
      <c r="R83" s="69">
        <v>26</v>
      </c>
      <c r="S83" s="66">
        <v>29562998194.560001</v>
      </c>
      <c r="T83" s="66">
        <v>29136855667.490002</v>
      </c>
      <c r="U83" s="60" t="s">
        <v>614</v>
      </c>
      <c r="V83" s="60" t="s">
        <v>809</v>
      </c>
      <c r="W83" s="66">
        <v>29176665950.919998</v>
      </c>
      <c r="X83" s="60" t="s">
        <v>868</v>
      </c>
      <c r="Y83" s="60" t="s">
        <v>60</v>
      </c>
      <c r="Z83" s="60" t="s">
        <v>550</v>
      </c>
    </row>
    <row r="84" spans="2:26">
      <c r="B84" s="60" t="s">
        <v>583</v>
      </c>
      <c r="C84" s="60" t="s">
        <v>2030</v>
      </c>
      <c r="D84" s="60" t="s">
        <v>577</v>
      </c>
      <c r="E84" s="60" t="s">
        <v>1527</v>
      </c>
      <c r="F84" s="60" t="s">
        <v>614</v>
      </c>
      <c r="G84" s="60" t="s">
        <v>1541</v>
      </c>
      <c r="H84" s="69">
        <v>300000</v>
      </c>
      <c r="I84" s="66">
        <v>100.91</v>
      </c>
      <c r="J84" s="68">
        <v>100.84508</v>
      </c>
      <c r="K84" s="66">
        <v>30253524</v>
      </c>
      <c r="L84" s="69">
        <v>594</v>
      </c>
      <c r="M84" s="69">
        <v>0</v>
      </c>
      <c r="N84" s="67">
        <v>7.46</v>
      </c>
      <c r="O84" s="67">
        <v>0</v>
      </c>
      <c r="P84" s="60" t="s">
        <v>1552</v>
      </c>
      <c r="Q84" s="60" t="s">
        <v>1553</v>
      </c>
      <c r="R84" s="69">
        <v>6</v>
      </c>
      <c r="S84" s="66">
        <v>29562998194.560001</v>
      </c>
      <c r="T84" s="66">
        <v>29136855667.490002</v>
      </c>
      <c r="U84" s="60" t="s">
        <v>614</v>
      </c>
      <c r="V84" s="60" t="s">
        <v>809</v>
      </c>
      <c r="W84" s="66">
        <v>29176665950.919998</v>
      </c>
      <c r="X84" s="60" t="s">
        <v>952</v>
      </c>
      <c r="Y84" s="60" t="s">
        <v>60</v>
      </c>
      <c r="Z84" s="60" t="s">
        <v>550</v>
      </c>
    </row>
    <row r="85" spans="2:26">
      <c r="B85" s="60" t="s">
        <v>583</v>
      </c>
      <c r="C85" s="60" t="s">
        <v>2030</v>
      </c>
      <c r="D85" s="60" t="s">
        <v>577</v>
      </c>
      <c r="E85" s="60" t="s">
        <v>1527</v>
      </c>
      <c r="F85" s="60" t="s">
        <v>614</v>
      </c>
      <c r="G85" s="60" t="s">
        <v>1584</v>
      </c>
      <c r="H85" s="69">
        <v>1059545</v>
      </c>
      <c r="I85" s="66">
        <v>103.46</v>
      </c>
      <c r="J85" s="68">
        <v>105.05858600000001</v>
      </c>
      <c r="K85" s="66">
        <v>111314299.5</v>
      </c>
      <c r="L85" s="69">
        <v>1697</v>
      </c>
      <c r="M85" s="69">
        <v>0</v>
      </c>
      <c r="N85" s="67">
        <v>10.130000000000001</v>
      </c>
      <c r="O85" s="67">
        <v>0</v>
      </c>
      <c r="P85" s="60" t="s">
        <v>1227</v>
      </c>
      <c r="Q85" s="60" t="s">
        <v>2113</v>
      </c>
      <c r="R85" s="69">
        <v>59</v>
      </c>
      <c r="S85" s="66">
        <v>29562998194.560001</v>
      </c>
      <c r="T85" s="66">
        <v>29136855667.490002</v>
      </c>
      <c r="U85" s="60" t="s">
        <v>614</v>
      </c>
      <c r="V85" s="60" t="s">
        <v>809</v>
      </c>
      <c r="W85" s="66">
        <v>29176665950.919998</v>
      </c>
      <c r="X85" s="60" t="s">
        <v>2114</v>
      </c>
      <c r="Y85" s="60" t="s">
        <v>60</v>
      </c>
      <c r="Z85" s="60" t="s">
        <v>550</v>
      </c>
    </row>
    <row r="86" spans="2:26">
      <c r="B86" s="60" t="s">
        <v>583</v>
      </c>
      <c r="C86" s="60" t="s">
        <v>2030</v>
      </c>
      <c r="D86" s="60" t="s">
        <v>577</v>
      </c>
      <c r="E86" s="60" t="s">
        <v>1527</v>
      </c>
      <c r="F86" s="60" t="s">
        <v>551</v>
      </c>
      <c r="G86" s="60" t="s">
        <v>1549</v>
      </c>
      <c r="H86" s="69">
        <v>3632053</v>
      </c>
      <c r="I86" s="66">
        <v>100.03</v>
      </c>
      <c r="J86" s="68">
        <v>101.79047199999999</v>
      </c>
      <c r="K86" s="66">
        <v>369708389.19999999</v>
      </c>
      <c r="L86" s="69">
        <v>1144</v>
      </c>
      <c r="M86" s="69">
        <v>0</v>
      </c>
      <c r="N86" s="67">
        <v>8.17</v>
      </c>
      <c r="O86" s="67">
        <v>0</v>
      </c>
      <c r="P86" s="60" t="s">
        <v>1554</v>
      </c>
      <c r="Q86" s="60" t="s">
        <v>1555</v>
      </c>
      <c r="R86" s="69">
        <v>52</v>
      </c>
      <c r="S86" s="66">
        <v>29562998194.560001</v>
      </c>
      <c r="T86" s="66">
        <v>29136855667.490002</v>
      </c>
      <c r="U86" s="60" t="s">
        <v>551</v>
      </c>
      <c r="V86" s="60" t="s">
        <v>809</v>
      </c>
      <c r="W86" s="66">
        <v>29176665950.919998</v>
      </c>
      <c r="X86" s="60" t="s">
        <v>869</v>
      </c>
      <c r="Y86" s="60" t="s">
        <v>63</v>
      </c>
      <c r="Z86" s="60" t="s">
        <v>550</v>
      </c>
    </row>
    <row r="87" spans="2:26">
      <c r="B87" s="60" t="s">
        <v>583</v>
      </c>
      <c r="C87" s="60" t="s">
        <v>2030</v>
      </c>
      <c r="D87" s="60" t="s">
        <v>577</v>
      </c>
      <c r="E87" s="60" t="s">
        <v>1527</v>
      </c>
      <c r="F87" s="60" t="s">
        <v>616</v>
      </c>
      <c r="G87" s="60" t="s">
        <v>617</v>
      </c>
      <c r="H87" s="69">
        <v>1000000</v>
      </c>
      <c r="I87" s="66">
        <v>100.34</v>
      </c>
      <c r="J87" s="68">
        <v>101.588432</v>
      </c>
      <c r="K87" s="66">
        <v>101588432</v>
      </c>
      <c r="L87" s="69">
        <v>441</v>
      </c>
      <c r="M87" s="69">
        <v>0</v>
      </c>
      <c r="N87" s="67">
        <v>6.98</v>
      </c>
      <c r="O87" s="67">
        <v>0</v>
      </c>
      <c r="P87" s="60" t="s">
        <v>1556</v>
      </c>
      <c r="Q87" s="60" t="s">
        <v>1557</v>
      </c>
      <c r="R87" s="69">
        <v>77</v>
      </c>
      <c r="S87" s="66">
        <v>29562998194.560001</v>
      </c>
      <c r="T87" s="66">
        <v>29136855667.490002</v>
      </c>
      <c r="U87" s="60" t="s">
        <v>616</v>
      </c>
      <c r="V87" s="60" t="s">
        <v>809</v>
      </c>
      <c r="W87" s="66">
        <v>29176665950.919998</v>
      </c>
      <c r="X87" s="60" t="s">
        <v>870</v>
      </c>
      <c r="Y87" s="60" t="s">
        <v>63</v>
      </c>
      <c r="Z87" s="60" t="s">
        <v>550</v>
      </c>
    </row>
    <row r="88" spans="2:26">
      <c r="B88" s="60" t="s">
        <v>583</v>
      </c>
      <c r="C88" s="60" t="s">
        <v>2030</v>
      </c>
      <c r="D88" s="60" t="s">
        <v>577</v>
      </c>
      <c r="E88" s="60" t="s">
        <v>1527</v>
      </c>
      <c r="F88" s="60" t="s">
        <v>618</v>
      </c>
      <c r="G88" s="60" t="s">
        <v>1549</v>
      </c>
      <c r="H88" s="69">
        <v>520000</v>
      </c>
      <c r="I88" s="66">
        <v>101.24</v>
      </c>
      <c r="J88" s="68">
        <v>101.966443</v>
      </c>
      <c r="K88" s="66">
        <v>53022550.359999999</v>
      </c>
      <c r="L88" s="69">
        <v>110</v>
      </c>
      <c r="M88" s="69">
        <v>0</v>
      </c>
      <c r="N88" s="67">
        <v>8.18</v>
      </c>
      <c r="O88" s="67">
        <v>0</v>
      </c>
      <c r="P88" s="60" t="s">
        <v>1558</v>
      </c>
      <c r="Q88" s="60" t="s">
        <v>1559</v>
      </c>
      <c r="R88" s="69">
        <v>110</v>
      </c>
      <c r="S88" s="66">
        <v>29562998194.560001</v>
      </c>
      <c r="T88" s="66">
        <v>29136855667.490002</v>
      </c>
      <c r="U88" s="60" t="s">
        <v>618</v>
      </c>
      <c r="V88" s="60" t="s">
        <v>809</v>
      </c>
      <c r="W88" s="66">
        <v>29176665950.919998</v>
      </c>
      <c r="X88" s="60" t="s">
        <v>871</v>
      </c>
      <c r="Y88" s="60" t="s">
        <v>59</v>
      </c>
      <c r="Z88" s="60" t="s">
        <v>550</v>
      </c>
    </row>
    <row r="89" spans="2:26">
      <c r="B89" s="60" t="s">
        <v>583</v>
      </c>
      <c r="C89" s="60" t="s">
        <v>2030</v>
      </c>
      <c r="D89" s="60" t="s">
        <v>577</v>
      </c>
      <c r="E89" s="60" t="s">
        <v>1527</v>
      </c>
      <c r="F89" s="60" t="s">
        <v>619</v>
      </c>
      <c r="G89" s="60" t="s">
        <v>617</v>
      </c>
      <c r="H89" s="69">
        <v>1822334</v>
      </c>
      <c r="I89" s="66">
        <v>98.59</v>
      </c>
      <c r="J89" s="68">
        <v>98.947091999999998</v>
      </c>
      <c r="K89" s="66">
        <v>180314649.94999999</v>
      </c>
      <c r="L89" s="69">
        <v>1474</v>
      </c>
      <c r="M89" s="69">
        <v>0</v>
      </c>
      <c r="N89" s="67">
        <v>8.0299999999999994</v>
      </c>
      <c r="O89" s="67">
        <v>0</v>
      </c>
      <c r="P89" s="60" t="s">
        <v>1560</v>
      </c>
      <c r="Q89" s="60" t="s">
        <v>1561</v>
      </c>
      <c r="R89" s="69">
        <v>18</v>
      </c>
      <c r="S89" s="66">
        <v>29562998194.560001</v>
      </c>
      <c r="T89" s="66">
        <v>29136855667.490002</v>
      </c>
      <c r="U89" s="60" t="s">
        <v>619</v>
      </c>
      <c r="V89" s="60" t="s">
        <v>809</v>
      </c>
      <c r="W89" s="66">
        <v>29176665950.919998</v>
      </c>
      <c r="X89" s="60" t="s">
        <v>872</v>
      </c>
      <c r="Y89" s="60" t="s">
        <v>60</v>
      </c>
      <c r="Z89" s="60" t="s">
        <v>550</v>
      </c>
    </row>
    <row r="90" spans="2:26">
      <c r="B90" s="60" t="s">
        <v>583</v>
      </c>
      <c r="C90" s="60" t="s">
        <v>2030</v>
      </c>
      <c r="D90" s="60" t="s">
        <v>577</v>
      </c>
      <c r="E90" s="60" t="s">
        <v>1527</v>
      </c>
      <c r="F90" s="60" t="s">
        <v>360</v>
      </c>
      <c r="G90" s="60" t="s">
        <v>620</v>
      </c>
      <c r="H90" s="69">
        <v>425447</v>
      </c>
      <c r="I90" s="66">
        <v>100.21</v>
      </c>
      <c r="J90" s="68">
        <v>100.214146</v>
      </c>
      <c r="K90" s="66">
        <v>42635807.770000003</v>
      </c>
      <c r="L90" s="69">
        <v>242</v>
      </c>
      <c r="M90" s="69">
        <v>0</v>
      </c>
      <c r="N90" s="67">
        <v>7.2</v>
      </c>
      <c r="O90" s="67">
        <v>0</v>
      </c>
      <c r="P90" s="60" t="s">
        <v>218</v>
      </c>
      <c r="Q90" s="60" t="s">
        <v>1562</v>
      </c>
      <c r="R90" s="69">
        <v>18</v>
      </c>
      <c r="S90" s="66">
        <v>29562998194.560001</v>
      </c>
      <c r="T90" s="66">
        <v>29136855667.490002</v>
      </c>
      <c r="U90" s="60" t="s">
        <v>360</v>
      </c>
      <c r="V90" s="60" t="s">
        <v>809</v>
      </c>
      <c r="W90" s="66">
        <v>29176665950.919998</v>
      </c>
      <c r="X90" s="60" t="s">
        <v>873</v>
      </c>
      <c r="Y90" s="60" t="s">
        <v>63</v>
      </c>
      <c r="Z90" s="60" t="s">
        <v>550</v>
      </c>
    </row>
    <row r="91" spans="2:26">
      <c r="B91" s="60" t="s">
        <v>583</v>
      </c>
      <c r="C91" s="60" t="s">
        <v>2030</v>
      </c>
      <c r="D91" s="60" t="s">
        <v>577</v>
      </c>
      <c r="E91" s="60" t="s">
        <v>1527</v>
      </c>
      <c r="F91" s="60" t="s">
        <v>621</v>
      </c>
      <c r="G91" s="60" t="s">
        <v>1541</v>
      </c>
      <c r="H91" s="69">
        <v>1500000</v>
      </c>
      <c r="I91" s="66">
        <v>100.39</v>
      </c>
      <c r="J91" s="68">
        <v>100.365233</v>
      </c>
      <c r="K91" s="66">
        <v>150547849.5</v>
      </c>
      <c r="L91" s="69">
        <v>718</v>
      </c>
      <c r="M91" s="69">
        <v>0</v>
      </c>
      <c r="N91" s="67">
        <v>7.13</v>
      </c>
      <c r="O91" s="67">
        <v>0</v>
      </c>
      <c r="P91" s="60" t="s">
        <v>1563</v>
      </c>
      <c r="Q91" s="60" t="s">
        <v>1564</v>
      </c>
      <c r="R91" s="69">
        <v>18</v>
      </c>
      <c r="S91" s="66">
        <v>29562998194.560001</v>
      </c>
      <c r="T91" s="66">
        <v>29136855667.490002</v>
      </c>
      <c r="U91" s="60" t="s">
        <v>621</v>
      </c>
      <c r="V91" s="60" t="s">
        <v>809</v>
      </c>
      <c r="W91" s="66">
        <v>29176665950.919998</v>
      </c>
      <c r="X91" s="60" t="s">
        <v>875</v>
      </c>
      <c r="Y91" s="60" t="s">
        <v>474</v>
      </c>
      <c r="Z91" s="60" t="s">
        <v>550</v>
      </c>
    </row>
    <row r="92" spans="2:26">
      <c r="B92" s="60" t="s">
        <v>583</v>
      </c>
      <c r="C92" s="60" t="s">
        <v>2030</v>
      </c>
      <c r="D92" s="60" t="s">
        <v>577</v>
      </c>
      <c r="E92" s="60" t="s">
        <v>1527</v>
      </c>
      <c r="F92" s="60" t="s">
        <v>621</v>
      </c>
      <c r="G92" s="60" t="s">
        <v>1540</v>
      </c>
      <c r="H92" s="69">
        <v>1050000</v>
      </c>
      <c r="I92" s="66">
        <v>100.48</v>
      </c>
      <c r="J92" s="68">
        <v>100.380994</v>
      </c>
      <c r="K92" s="66">
        <v>105400043.7</v>
      </c>
      <c r="L92" s="69">
        <v>241</v>
      </c>
      <c r="M92" s="69">
        <v>0</v>
      </c>
      <c r="N92" s="67">
        <v>7.25</v>
      </c>
      <c r="O92" s="67">
        <v>0</v>
      </c>
      <c r="P92" s="60" t="s">
        <v>214</v>
      </c>
      <c r="Q92" s="60" t="s">
        <v>1565</v>
      </c>
      <c r="R92" s="69">
        <v>17</v>
      </c>
      <c r="S92" s="66">
        <v>29562998194.560001</v>
      </c>
      <c r="T92" s="66">
        <v>29136855667.490002</v>
      </c>
      <c r="U92" s="60" t="s">
        <v>621</v>
      </c>
      <c r="V92" s="60" t="s">
        <v>809</v>
      </c>
      <c r="W92" s="66">
        <v>29176665950.919998</v>
      </c>
      <c r="X92" s="60" t="s">
        <v>874</v>
      </c>
      <c r="Y92" s="60" t="s">
        <v>474</v>
      </c>
      <c r="Z92" s="60" t="s">
        <v>550</v>
      </c>
    </row>
    <row r="93" spans="2:26">
      <c r="B93" s="60" t="s">
        <v>583</v>
      </c>
      <c r="C93" s="60" t="s">
        <v>2030</v>
      </c>
      <c r="D93" s="60" t="s">
        <v>577</v>
      </c>
      <c r="E93" s="60" t="s">
        <v>1527</v>
      </c>
      <c r="F93" s="60" t="s">
        <v>622</v>
      </c>
      <c r="G93" s="60" t="s">
        <v>615</v>
      </c>
      <c r="H93" s="69">
        <v>1500000</v>
      </c>
      <c r="I93" s="66">
        <v>50.38</v>
      </c>
      <c r="J93" s="68">
        <v>50.256031</v>
      </c>
      <c r="K93" s="66">
        <v>75384046.5</v>
      </c>
      <c r="L93" s="69">
        <v>62</v>
      </c>
      <c r="M93" s="69">
        <v>0</v>
      </c>
      <c r="N93" s="67">
        <v>7.5</v>
      </c>
      <c r="O93" s="67">
        <v>0</v>
      </c>
      <c r="P93" s="60" t="s">
        <v>1566</v>
      </c>
      <c r="Q93" s="60" t="s">
        <v>1567</v>
      </c>
      <c r="R93" s="69">
        <v>6</v>
      </c>
      <c r="S93" s="66">
        <v>29562998194.560001</v>
      </c>
      <c r="T93" s="66">
        <v>29136855667.490002</v>
      </c>
      <c r="U93" s="60" t="s">
        <v>622</v>
      </c>
      <c r="V93" s="60" t="s">
        <v>809</v>
      </c>
      <c r="W93" s="66">
        <v>29176665950.919998</v>
      </c>
      <c r="X93" s="60" t="s">
        <v>877</v>
      </c>
      <c r="Y93" s="60" t="s">
        <v>63</v>
      </c>
      <c r="Z93" s="60" t="s">
        <v>550</v>
      </c>
    </row>
    <row r="94" spans="2:26">
      <c r="B94" s="60" t="s">
        <v>583</v>
      </c>
      <c r="C94" s="60" t="s">
        <v>2030</v>
      </c>
      <c r="D94" s="60" t="s">
        <v>577</v>
      </c>
      <c r="E94" s="60" t="s">
        <v>1527</v>
      </c>
      <c r="F94" s="60" t="s">
        <v>622</v>
      </c>
      <c r="G94" s="60" t="s">
        <v>1540</v>
      </c>
      <c r="H94" s="69">
        <v>1000000</v>
      </c>
      <c r="I94" s="66">
        <v>100.26</v>
      </c>
      <c r="J94" s="68">
        <v>100.308623</v>
      </c>
      <c r="K94" s="66">
        <v>100308623</v>
      </c>
      <c r="L94" s="69">
        <v>406</v>
      </c>
      <c r="M94" s="69">
        <v>0</v>
      </c>
      <c r="N94" s="67">
        <v>7.26</v>
      </c>
      <c r="O94" s="67">
        <v>0</v>
      </c>
      <c r="P94" s="60" t="s">
        <v>1568</v>
      </c>
      <c r="Q94" s="60" t="s">
        <v>1569</v>
      </c>
      <c r="R94" s="69">
        <v>14</v>
      </c>
      <c r="S94" s="66">
        <v>29562998194.560001</v>
      </c>
      <c r="T94" s="66">
        <v>29136855667.490002</v>
      </c>
      <c r="U94" s="60" t="s">
        <v>622</v>
      </c>
      <c r="V94" s="60" t="s">
        <v>809</v>
      </c>
      <c r="W94" s="66">
        <v>29176665950.919998</v>
      </c>
      <c r="X94" s="60" t="s">
        <v>876</v>
      </c>
      <c r="Y94" s="60" t="s">
        <v>60</v>
      </c>
      <c r="Z94" s="60" t="s">
        <v>550</v>
      </c>
    </row>
    <row r="95" spans="2:26">
      <c r="B95" s="60" t="s">
        <v>583</v>
      </c>
      <c r="C95" s="60" t="s">
        <v>2030</v>
      </c>
      <c r="D95" s="60" t="s">
        <v>577</v>
      </c>
      <c r="E95" s="60" t="s">
        <v>1527</v>
      </c>
      <c r="F95" s="60" t="s">
        <v>623</v>
      </c>
      <c r="G95" s="60" t="s">
        <v>1541</v>
      </c>
      <c r="H95" s="69">
        <v>700000</v>
      </c>
      <c r="I95" s="66">
        <v>100.02</v>
      </c>
      <c r="J95" s="68">
        <v>100.02007399999999</v>
      </c>
      <c r="K95" s="66">
        <v>70014051.799999997</v>
      </c>
      <c r="L95" s="69">
        <v>839</v>
      </c>
      <c r="M95" s="69">
        <v>0</v>
      </c>
      <c r="N95" s="67">
        <v>7.14</v>
      </c>
      <c r="O95" s="67">
        <v>0</v>
      </c>
      <c r="P95" s="60" t="s">
        <v>1570</v>
      </c>
      <c r="Q95" s="60" t="s">
        <v>1571</v>
      </c>
      <c r="R95" s="69">
        <v>27</v>
      </c>
      <c r="S95" s="66">
        <v>29562998194.560001</v>
      </c>
      <c r="T95" s="66">
        <v>29136855667.490002</v>
      </c>
      <c r="U95" s="60" t="s">
        <v>623</v>
      </c>
      <c r="V95" s="60" t="s">
        <v>809</v>
      </c>
      <c r="W95" s="66">
        <v>29176665950.919998</v>
      </c>
      <c r="X95" s="60" t="s">
        <v>878</v>
      </c>
      <c r="Y95" s="60" t="s">
        <v>63</v>
      </c>
      <c r="Z95" s="60" t="s">
        <v>550</v>
      </c>
    </row>
    <row r="96" spans="2:26">
      <c r="B96" s="60" t="s">
        <v>583</v>
      </c>
      <c r="C96" s="60" t="s">
        <v>2030</v>
      </c>
      <c r="D96" s="60" t="s">
        <v>577</v>
      </c>
      <c r="E96" s="60" t="s">
        <v>1527</v>
      </c>
      <c r="F96" s="60" t="s">
        <v>623</v>
      </c>
      <c r="G96" s="60" t="s">
        <v>1544</v>
      </c>
      <c r="H96" s="69">
        <v>1700000</v>
      </c>
      <c r="I96" s="66">
        <v>101.51</v>
      </c>
      <c r="J96" s="68">
        <v>101.08972300000001</v>
      </c>
      <c r="K96" s="66">
        <v>171852529.09999999</v>
      </c>
      <c r="L96" s="69">
        <v>2295</v>
      </c>
      <c r="M96" s="69">
        <v>0</v>
      </c>
      <c r="N96" s="67">
        <v>9.73</v>
      </c>
      <c r="O96" s="67">
        <v>0</v>
      </c>
      <c r="P96" s="60" t="s">
        <v>1570</v>
      </c>
      <c r="Q96" s="60" t="s">
        <v>1572</v>
      </c>
      <c r="R96" s="69">
        <v>111</v>
      </c>
      <c r="S96" s="66">
        <v>29562998194.560001</v>
      </c>
      <c r="T96" s="66">
        <v>29136855667.490002</v>
      </c>
      <c r="U96" s="60" t="s">
        <v>623</v>
      </c>
      <c r="V96" s="60" t="s">
        <v>809</v>
      </c>
      <c r="W96" s="66">
        <v>29176665950.919998</v>
      </c>
      <c r="X96" s="60" t="s">
        <v>879</v>
      </c>
      <c r="Y96" s="60" t="s">
        <v>63</v>
      </c>
      <c r="Z96" s="60" t="s">
        <v>550</v>
      </c>
    </row>
    <row r="97" spans="2:26">
      <c r="B97" s="60" t="s">
        <v>583</v>
      </c>
      <c r="C97" s="60" t="s">
        <v>2030</v>
      </c>
      <c r="D97" s="60" t="s">
        <v>577</v>
      </c>
      <c r="E97" s="60" t="s">
        <v>1527</v>
      </c>
      <c r="F97" s="60" t="s">
        <v>624</v>
      </c>
      <c r="G97" s="60" t="s">
        <v>1541</v>
      </c>
      <c r="H97" s="69">
        <v>121045</v>
      </c>
      <c r="I97" s="66">
        <v>100.29</v>
      </c>
      <c r="J97" s="68">
        <v>100.276325</v>
      </c>
      <c r="K97" s="66">
        <v>12137947.76</v>
      </c>
      <c r="L97" s="69">
        <v>713</v>
      </c>
      <c r="M97" s="69">
        <v>0</v>
      </c>
      <c r="N97" s="67">
        <v>6.99</v>
      </c>
      <c r="O97" s="67">
        <v>0</v>
      </c>
      <c r="P97" s="60" t="s">
        <v>1573</v>
      </c>
      <c r="Q97" s="60" t="s">
        <v>1574</v>
      </c>
      <c r="R97" s="69">
        <v>13</v>
      </c>
      <c r="S97" s="66">
        <v>29562998194.560001</v>
      </c>
      <c r="T97" s="66">
        <v>29136855667.490002</v>
      </c>
      <c r="U97" s="60" t="s">
        <v>624</v>
      </c>
      <c r="V97" s="60" t="s">
        <v>809</v>
      </c>
      <c r="W97" s="66">
        <v>29176665950.919998</v>
      </c>
      <c r="X97" s="60" t="s">
        <v>880</v>
      </c>
      <c r="Y97" s="60" t="s">
        <v>63</v>
      </c>
      <c r="Z97" s="60" t="s">
        <v>550</v>
      </c>
    </row>
    <row r="98" spans="2:26">
      <c r="B98" s="60" t="s">
        <v>583</v>
      </c>
      <c r="C98" s="60" t="s">
        <v>2030</v>
      </c>
      <c r="D98" s="60" t="s">
        <v>577</v>
      </c>
      <c r="E98" s="60" t="s">
        <v>1527</v>
      </c>
      <c r="F98" s="60" t="s">
        <v>625</v>
      </c>
      <c r="G98" s="60" t="s">
        <v>615</v>
      </c>
      <c r="H98" s="69">
        <v>500000</v>
      </c>
      <c r="I98" s="66">
        <v>50.38</v>
      </c>
      <c r="J98" s="68">
        <v>50.298161999999998</v>
      </c>
      <c r="K98" s="66">
        <v>25149081</v>
      </c>
      <c r="L98" s="69">
        <v>315</v>
      </c>
      <c r="M98" s="69">
        <v>0</v>
      </c>
      <c r="N98" s="67">
        <v>7.28</v>
      </c>
      <c r="O98" s="67">
        <v>0</v>
      </c>
      <c r="P98" s="60" t="s">
        <v>1575</v>
      </c>
      <c r="Q98" s="60" t="s">
        <v>1576</v>
      </c>
      <c r="R98" s="69">
        <v>7</v>
      </c>
      <c r="S98" s="66">
        <v>29562998194.560001</v>
      </c>
      <c r="T98" s="66">
        <v>29136855667.490002</v>
      </c>
      <c r="U98" s="60" t="s">
        <v>881</v>
      </c>
      <c r="V98" s="60" t="s">
        <v>809</v>
      </c>
      <c r="W98" s="66">
        <v>29176665950.919998</v>
      </c>
      <c r="X98" s="60" t="s">
        <v>882</v>
      </c>
      <c r="Y98" s="60" t="s">
        <v>60</v>
      </c>
      <c r="Z98" s="60" t="s">
        <v>550</v>
      </c>
    </row>
    <row r="99" spans="2:26">
      <c r="B99" s="60" t="s">
        <v>583</v>
      </c>
      <c r="C99" s="60" t="s">
        <v>2030</v>
      </c>
      <c r="D99" s="60" t="s">
        <v>577</v>
      </c>
      <c r="E99" s="60" t="s">
        <v>1527</v>
      </c>
      <c r="F99" s="60" t="s">
        <v>626</v>
      </c>
      <c r="G99" s="60" t="s">
        <v>1540</v>
      </c>
      <c r="H99" s="69">
        <v>700000</v>
      </c>
      <c r="I99" s="66">
        <v>100.37</v>
      </c>
      <c r="J99" s="68">
        <v>100.413163</v>
      </c>
      <c r="K99" s="66">
        <v>70289214.099999994</v>
      </c>
      <c r="L99" s="69">
        <v>66</v>
      </c>
      <c r="M99" s="69">
        <v>0</v>
      </c>
      <c r="N99" s="67">
        <v>7.36</v>
      </c>
      <c r="O99" s="67">
        <v>0</v>
      </c>
      <c r="P99" s="60" t="s">
        <v>303</v>
      </c>
      <c r="Q99" s="60" t="s">
        <v>1582</v>
      </c>
      <c r="R99" s="69">
        <v>10</v>
      </c>
      <c r="S99" s="66">
        <v>29562998194.560001</v>
      </c>
      <c r="T99" s="66">
        <v>29136855667.490002</v>
      </c>
      <c r="U99" s="60" t="s">
        <v>626</v>
      </c>
      <c r="V99" s="60" t="s">
        <v>809</v>
      </c>
      <c r="W99" s="66">
        <v>29176665950.919998</v>
      </c>
      <c r="X99" s="60" t="s">
        <v>886</v>
      </c>
      <c r="Y99" s="60" t="s">
        <v>60</v>
      </c>
      <c r="Z99" s="60" t="s">
        <v>550</v>
      </c>
    </row>
    <row r="100" spans="2:26">
      <c r="B100" s="60" t="s">
        <v>583</v>
      </c>
      <c r="C100" s="60" t="s">
        <v>2030</v>
      </c>
      <c r="D100" s="60" t="s">
        <v>577</v>
      </c>
      <c r="E100" s="60" t="s">
        <v>1527</v>
      </c>
      <c r="F100" s="60" t="s">
        <v>626</v>
      </c>
      <c r="G100" s="60" t="s">
        <v>627</v>
      </c>
      <c r="H100" s="69">
        <v>1500000</v>
      </c>
      <c r="I100" s="66">
        <v>108.58</v>
      </c>
      <c r="J100" s="68">
        <v>108.178246</v>
      </c>
      <c r="K100" s="66">
        <v>162267369</v>
      </c>
      <c r="L100" s="69">
        <v>990</v>
      </c>
      <c r="M100" s="69">
        <v>0</v>
      </c>
      <c r="N100" s="67">
        <v>11.03</v>
      </c>
      <c r="O100" s="67">
        <v>0</v>
      </c>
      <c r="P100" s="60" t="s">
        <v>303</v>
      </c>
      <c r="Q100" s="60" t="s">
        <v>1583</v>
      </c>
      <c r="R100" s="69">
        <v>80</v>
      </c>
      <c r="S100" s="66">
        <v>29562998194.560001</v>
      </c>
      <c r="T100" s="66">
        <v>29136855667.490002</v>
      </c>
      <c r="U100" s="60" t="s">
        <v>626</v>
      </c>
      <c r="V100" s="60" t="s">
        <v>809</v>
      </c>
      <c r="W100" s="66">
        <v>29176665950.919998</v>
      </c>
      <c r="X100" s="60" t="s">
        <v>885</v>
      </c>
      <c r="Y100" s="60" t="s">
        <v>60</v>
      </c>
      <c r="Z100" s="60" t="s">
        <v>550</v>
      </c>
    </row>
    <row r="101" spans="2:26">
      <c r="B101" s="60" t="s">
        <v>583</v>
      </c>
      <c r="C101" s="60" t="s">
        <v>2030</v>
      </c>
      <c r="D101" s="60" t="s">
        <v>577</v>
      </c>
      <c r="E101" s="60" t="s">
        <v>1527</v>
      </c>
      <c r="F101" s="60" t="s">
        <v>626</v>
      </c>
      <c r="G101" s="60" t="s">
        <v>628</v>
      </c>
      <c r="H101" s="69">
        <v>700000</v>
      </c>
      <c r="I101" s="66">
        <v>100.41</v>
      </c>
      <c r="J101" s="68">
        <v>100.572951</v>
      </c>
      <c r="K101" s="66">
        <v>70401065.700000003</v>
      </c>
      <c r="L101" s="69">
        <v>426</v>
      </c>
      <c r="M101" s="69">
        <v>0</v>
      </c>
      <c r="N101" s="67">
        <v>7.34</v>
      </c>
      <c r="O101" s="67">
        <v>0</v>
      </c>
      <c r="P101" s="60" t="s">
        <v>1580</v>
      </c>
      <c r="Q101" s="60" t="s">
        <v>1581</v>
      </c>
      <c r="R101" s="69">
        <v>6</v>
      </c>
      <c r="S101" s="66">
        <v>29562998194.560001</v>
      </c>
      <c r="T101" s="66">
        <v>29136855667.490002</v>
      </c>
      <c r="U101" s="60" t="s">
        <v>626</v>
      </c>
      <c r="V101" s="60" t="s">
        <v>809</v>
      </c>
      <c r="W101" s="66">
        <v>29176665950.919998</v>
      </c>
      <c r="X101" s="60" t="s">
        <v>884</v>
      </c>
      <c r="Y101" s="60" t="s">
        <v>60</v>
      </c>
      <c r="Z101" s="60" t="s">
        <v>550</v>
      </c>
    </row>
    <row r="102" spans="2:26">
      <c r="B102" s="60" t="s">
        <v>583</v>
      </c>
      <c r="C102" s="60" t="s">
        <v>2030</v>
      </c>
      <c r="D102" s="60" t="s">
        <v>577</v>
      </c>
      <c r="E102" s="60" t="s">
        <v>1527</v>
      </c>
      <c r="F102" s="60" t="s">
        <v>626</v>
      </c>
      <c r="G102" s="60" t="s">
        <v>1541</v>
      </c>
      <c r="H102" s="69">
        <v>800000</v>
      </c>
      <c r="I102" s="66">
        <v>100.59</v>
      </c>
      <c r="J102" s="68">
        <v>100.526364</v>
      </c>
      <c r="K102" s="66">
        <v>80421091.200000003</v>
      </c>
      <c r="L102" s="69">
        <v>658</v>
      </c>
      <c r="M102" s="69">
        <v>0</v>
      </c>
      <c r="N102" s="67">
        <v>7.39</v>
      </c>
      <c r="O102" s="67">
        <v>0</v>
      </c>
      <c r="P102" s="60" t="s">
        <v>1577</v>
      </c>
      <c r="Q102" s="60" t="s">
        <v>1579</v>
      </c>
      <c r="R102" s="69">
        <v>14</v>
      </c>
      <c r="S102" s="66">
        <v>29562998194.560001</v>
      </c>
      <c r="T102" s="66">
        <v>29136855667.490002</v>
      </c>
      <c r="U102" s="60" t="s">
        <v>626</v>
      </c>
      <c r="V102" s="60" t="s">
        <v>809</v>
      </c>
      <c r="W102" s="66">
        <v>29176665950.919998</v>
      </c>
      <c r="X102" s="60" t="s">
        <v>887</v>
      </c>
      <c r="Y102" s="60" t="s">
        <v>58</v>
      </c>
      <c r="Z102" s="60" t="s">
        <v>550</v>
      </c>
    </row>
    <row r="103" spans="2:26">
      <c r="B103" s="60" t="s">
        <v>583</v>
      </c>
      <c r="C103" s="60" t="s">
        <v>2030</v>
      </c>
      <c r="D103" s="60" t="s">
        <v>577</v>
      </c>
      <c r="E103" s="60" t="s">
        <v>1527</v>
      </c>
      <c r="F103" s="60" t="s">
        <v>626</v>
      </c>
      <c r="G103" s="60" t="s">
        <v>1544</v>
      </c>
      <c r="H103" s="69">
        <v>1500000</v>
      </c>
      <c r="I103" s="66">
        <v>102.41</v>
      </c>
      <c r="J103" s="68">
        <v>104.08654900000001</v>
      </c>
      <c r="K103" s="66">
        <v>156129823.5</v>
      </c>
      <c r="L103" s="69">
        <v>1386</v>
      </c>
      <c r="M103" s="69">
        <v>0</v>
      </c>
      <c r="N103" s="67">
        <v>10.19</v>
      </c>
      <c r="O103" s="67">
        <v>0</v>
      </c>
      <c r="P103" s="60" t="s">
        <v>1577</v>
      </c>
      <c r="Q103" s="60" t="s">
        <v>1578</v>
      </c>
      <c r="R103" s="69">
        <v>112</v>
      </c>
      <c r="S103" s="66">
        <v>29562998194.560001</v>
      </c>
      <c r="T103" s="66">
        <v>29136855667.490002</v>
      </c>
      <c r="U103" s="60" t="s">
        <v>626</v>
      </c>
      <c r="V103" s="60" t="s">
        <v>809</v>
      </c>
      <c r="W103" s="66">
        <v>29176665950.919998</v>
      </c>
      <c r="X103" s="60" t="s">
        <v>883</v>
      </c>
      <c r="Y103" s="60" t="s">
        <v>60</v>
      </c>
      <c r="Z103" s="60" t="s">
        <v>550</v>
      </c>
    </row>
    <row r="104" spans="2:26">
      <c r="B104" s="60" t="s">
        <v>583</v>
      </c>
      <c r="C104" s="60" t="s">
        <v>2030</v>
      </c>
      <c r="D104" s="60" t="s">
        <v>577</v>
      </c>
      <c r="E104" s="60" t="s">
        <v>1527</v>
      </c>
      <c r="F104" s="60" t="s">
        <v>626</v>
      </c>
      <c r="G104" s="60" t="s">
        <v>1584</v>
      </c>
      <c r="H104" s="69">
        <v>840000</v>
      </c>
      <c r="I104" s="66">
        <v>104.05</v>
      </c>
      <c r="J104" s="68">
        <v>102.26793600000001</v>
      </c>
      <c r="K104" s="66">
        <v>85905066.239999995</v>
      </c>
      <c r="L104" s="69">
        <v>1662</v>
      </c>
      <c r="M104" s="69">
        <v>0</v>
      </c>
      <c r="N104" s="67">
        <v>9.23</v>
      </c>
      <c r="O104" s="67">
        <v>0</v>
      </c>
      <c r="P104" s="60" t="s">
        <v>1585</v>
      </c>
      <c r="Q104" s="60" t="s">
        <v>1586</v>
      </c>
      <c r="R104" s="69">
        <v>24</v>
      </c>
      <c r="S104" s="66">
        <v>29562998194.560001</v>
      </c>
      <c r="T104" s="66">
        <v>29136855667.490002</v>
      </c>
      <c r="U104" s="60" t="s">
        <v>626</v>
      </c>
      <c r="V104" s="60" t="s">
        <v>809</v>
      </c>
      <c r="W104" s="66">
        <v>29176665950.919998</v>
      </c>
      <c r="X104" s="60" t="s">
        <v>1359</v>
      </c>
      <c r="Y104" s="60" t="s">
        <v>60</v>
      </c>
      <c r="Z104" s="60" t="s">
        <v>550</v>
      </c>
    </row>
    <row r="105" spans="2:26">
      <c r="B105" s="60" t="s">
        <v>583</v>
      </c>
      <c r="C105" s="60" t="s">
        <v>2030</v>
      </c>
      <c r="D105" s="60" t="s">
        <v>577</v>
      </c>
      <c r="E105" s="60" t="s">
        <v>1587</v>
      </c>
      <c r="F105" s="60" t="s">
        <v>629</v>
      </c>
      <c r="G105" s="60" t="s">
        <v>1588</v>
      </c>
      <c r="H105" s="69">
        <v>1000000</v>
      </c>
      <c r="I105" s="66">
        <v>102.79</v>
      </c>
      <c r="J105" s="68">
        <v>102.712414</v>
      </c>
      <c r="K105" s="66">
        <v>102712414</v>
      </c>
      <c r="L105" s="69">
        <v>1392</v>
      </c>
      <c r="M105" s="69">
        <v>0</v>
      </c>
      <c r="N105" s="67">
        <v>9.41</v>
      </c>
      <c r="O105" s="67">
        <v>0</v>
      </c>
      <c r="P105" s="60" t="s">
        <v>1589</v>
      </c>
      <c r="Q105" s="60" t="s">
        <v>1457</v>
      </c>
      <c r="R105" s="69">
        <v>118</v>
      </c>
      <c r="S105" s="66">
        <v>29562998194.560001</v>
      </c>
      <c r="T105" s="66">
        <v>29136855667.490002</v>
      </c>
      <c r="U105" s="60" t="s">
        <v>629</v>
      </c>
      <c r="V105" s="60" t="s">
        <v>809</v>
      </c>
      <c r="W105" s="66">
        <v>29176665950.919998</v>
      </c>
      <c r="X105" s="60" t="s">
        <v>888</v>
      </c>
      <c r="Y105" s="60" t="s">
        <v>60</v>
      </c>
      <c r="Z105" s="60" t="s">
        <v>550</v>
      </c>
    </row>
    <row r="106" spans="2:26">
      <c r="B106" s="60" t="s">
        <v>583</v>
      </c>
      <c r="C106" s="60" t="s">
        <v>2030</v>
      </c>
      <c r="D106" s="60" t="s">
        <v>577</v>
      </c>
      <c r="E106" s="60" t="s">
        <v>1587</v>
      </c>
      <c r="F106" s="60" t="s">
        <v>630</v>
      </c>
      <c r="G106" s="60" t="s">
        <v>631</v>
      </c>
      <c r="H106" s="69">
        <v>1012300</v>
      </c>
      <c r="I106" s="66">
        <v>100.35</v>
      </c>
      <c r="J106" s="68">
        <v>100.36953699999999</v>
      </c>
      <c r="K106" s="66">
        <v>101604082.31</v>
      </c>
      <c r="L106" s="69">
        <v>206</v>
      </c>
      <c r="M106" s="69">
        <v>0</v>
      </c>
      <c r="N106" s="67">
        <v>6.83</v>
      </c>
      <c r="O106" s="67">
        <v>0</v>
      </c>
      <c r="P106" s="60" t="s">
        <v>1593</v>
      </c>
      <c r="Q106" s="60" t="s">
        <v>1594</v>
      </c>
      <c r="R106" s="69">
        <v>10</v>
      </c>
      <c r="S106" s="66">
        <v>29562998194.560001</v>
      </c>
      <c r="T106" s="66">
        <v>29136855667.490002</v>
      </c>
      <c r="U106" s="60" t="s">
        <v>632</v>
      </c>
      <c r="V106" s="60" t="s">
        <v>809</v>
      </c>
      <c r="W106" s="66">
        <v>29176665950.919998</v>
      </c>
      <c r="X106" s="60" t="s">
        <v>889</v>
      </c>
      <c r="Y106" s="60" t="s">
        <v>60</v>
      </c>
      <c r="Z106" s="60" t="s">
        <v>550</v>
      </c>
    </row>
    <row r="107" spans="2:26">
      <c r="B107" s="60" t="s">
        <v>583</v>
      </c>
      <c r="C107" s="60" t="s">
        <v>2030</v>
      </c>
      <c r="D107" s="60" t="s">
        <v>577</v>
      </c>
      <c r="E107" s="60" t="s">
        <v>1587</v>
      </c>
      <c r="F107" s="60" t="s">
        <v>634</v>
      </c>
      <c r="G107" s="60" t="s">
        <v>627</v>
      </c>
      <c r="H107" s="69">
        <v>2418707</v>
      </c>
      <c r="I107" s="66">
        <v>100.47</v>
      </c>
      <c r="J107" s="68">
        <v>100.466408</v>
      </c>
      <c r="K107" s="66">
        <v>242998804.28999999</v>
      </c>
      <c r="L107" s="69">
        <v>602</v>
      </c>
      <c r="M107" s="69">
        <v>0</v>
      </c>
      <c r="N107" s="67">
        <v>7.14</v>
      </c>
      <c r="O107" s="67">
        <v>0</v>
      </c>
      <c r="P107" s="60" t="s">
        <v>1597</v>
      </c>
      <c r="Q107" s="60" t="s">
        <v>1598</v>
      </c>
      <c r="R107" s="69">
        <v>14</v>
      </c>
      <c r="S107" s="66">
        <v>29562998194.560001</v>
      </c>
      <c r="T107" s="66">
        <v>29136855667.490002</v>
      </c>
      <c r="U107" s="60" t="s">
        <v>890</v>
      </c>
      <c r="V107" s="60" t="s">
        <v>809</v>
      </c>
      <c r="W107" s="66">
        <v>29176665950.919998</v>
      </c>
      <c r="X107" s="60" t="s">
        <v>891</v>
      </c>
      <c r="Y107" s="60" t="s">
        <v>60</v>
      </c>
      <c r="Z107" s="60" t="s">
        <v>550</v>
      </c>
    </row>
    <row r="108" spans="2:26">
      <c r="B108" s="60" t="s">
        <v>583</v>
      </c>
      <c r="C108" s="60" t="s">
        <v>2030</v>
      </c>
      <c r="D108" s="60" t="s">
        <v>577</v>
      </c>
      <c r="E108" s="60" t="s">
        <v>1587</v>
      </c>
      <c r="F108" s="60" t="s">
        <v>634</v>
      </c>
      <c r="G108" s="60" t="s">
        <v>1540</v>
      </c>
      <c r="H108" s="69">
        <v>425000</v>
      </c>
      <c r="I108" s="66">
        <v>100.54</v>
      </c>
      <c r="J108" s="68">
        <v>100.441028</v>
      </c>
      <c r="K108" s="66">
        <v>42687436.899999999</v>
      </c>
      <c r="L108" s="69">
        <v>207</v>
      </c>
      <c r="M108" s="69">
        <v>0</v>
      </c>
      <c r="N108" s="67">
        <v>7.16</v>
      </c>
      <c r="O108" s="67">
        <v>0</v>
      </c>
      <c r="P108" s="60" t="s">
        <v>1595</v>
      </c>
      <c r="Q108" s="60" t="s">
        <v>1596</v>
      </c>
      <c r="R108" s="69">
        <v>11</v>
      </c>
      <c r="S108" s="66">
        <v>29562998194.560001</v>
      </c>
      <c r="T108" s="66">
        <v>29136855667.490002</v>
      </c>
      <c r="U108" s="60" t="s">
        <v>890</v>
      </c>
      <c r="V108" s="60" t="s">
        <v>809</v>
      </c>
      <c r="W108" s="66">
        <v>29176665950.919998</v>
      </c>
      <c r="X108" s="60" t="s">
        <v>892</v>
      </c>
      <c r="Y108" s="60" t="s">
        <v>60</v>
      </c>
      <c r="Z108" s="60" t="s">
        <v>550</v>
      </c>
    </row>
    <row r="109" spans="2:26">
      <c r="B109" s="60" t="s">
        <v>583</v>
      </c>
      <c r="C109" s="60" t="s">
        <v>2030</v>
      </c>
      <c r="D109" s="60" t="s">
        <v>577</v>
      </c>
      <c r="E109" s="60" t="s">
        <v>1587</v>
      </c>
      <c r="F109" s="60" t="s">
        <v>635</v>
      </c>
      <c r="G109" s="60" t="s">
        <v>638</v>
      </c>
      <c r="H109" s="69">
        <v>1262932</v>
      </c>
      <c r="I109" s="66">
        <v>100.42</v>
      </c>
      <c r="J109" s="68">
        <v>100.378759</v>
      </c>
      <c r="K109" s="66">
        <v>126771546.86</v>
      </c>
      <c r="L109" s="69">
        <v>965</v>
      </c>
      <c r="M109" s="69">
        <v>0</v>
      </c>
      <c r="N109" s="67">
        <v>7.34</v>
      </c>
      <c r="O109" s="67">
        <v>0</v>
      </c>
      <c r="P109" s="60" t="s">
        <v>1599</v>
      </c>
      <c r="Q109" s="60" t="s">
        <v>1600</v>
      </c>
      <c r="R109" s="69">
        <v>13</v>
      </c>
      <c r="S109" s="66">
        <v>29562998194.560001</v>
      </c>
      <c r="T109" s="66">
        <v>29136855667.490002</v>
      </c>
      <c r="U109" s="60" t="s">
        <v>893</v>
      </c>
      <c r="V109" s="60" t="s">
        <v>809</v>
      </c>
      <c r="W109" s="66">
        <v>29176665950.919998</v>
      </c>
      <c r="X109" s="60" t="s">
        <v>894</v>
      </c>
      <c r="Y109" s="60" t="s">
        <v>570</v>
      </c>
      <c r="Z109" s="60" t="s">
        <v>550</v>
      </c>
    </row>
    <row r="110" spans="2:26">
      <c r="B110" s="60" t="s">
        <v>583</v>
      </c>
      <c r="C110" s="60" t="s">
        <v>2030</v>
      </c>
      <c r="D110" s="60" t="s">
        <v>577</v>
      </c>
      <c r="E110" s="60" t="s">
        <v>1587</v>
      </c>
      <c r="F110" s="60" t="s">
        <v>635</v>
      </c>
      <c r="G110" s="60" t="s">
        <v>637</v>
      </c>
      <c r="H110" s="69">
        <v>1050000</v>
      </c>
      <c r="I110" s="66">
        <v>100.73</v>
      </c>
      <c r="J110" s="68">
        <v>100.674189</v>
      </c>
      <c r="K110" s="66">
        <v>105707898.45</v>
      </c>
      <c r="L110" s="69">
        <v>398</v>
      </c>
      <c r="M110" s="69">
        <v>0</v>
      </c>
      <c r="N110" s="67">
        <v>7.39</v>
      </c>
      <c r="O110" s="67">
        <v>0</v>
      </c>
      <c r="P110" s="60" t="s">
        <v>204</v>
      </c>
      <c r="Q110" s="60" t="s">
        <v>1601</v>
      </c>
      <c r="R110" s="69">
        <v>6</v>
      </c>
      <c r="S110" s="66">
        <v>29562998194.560001</v>
      </c>
      <c r="T110" s="66">
        <v>29136855667.490002</v>
      </c>
      <c r="U110" s="60" t="s">
        <v>893</v>
      </c>
      <c r="V110" s="60" t="s">
        <v>809</v>
      </c>
      <c r="W110" s="66">
        <v>29176665950.919998</v>
      </c>
      <c r="X110" s="60" t="s">
        <v>895</v>
      </c>
      <c r="Y110" s="60" t="s">
        <v>99</v>
      </c>
      <c r="Z110" s="60" t="s">
        <v>550</v>
      </c>
    </row>
    <row r="111" spans="2:26">
      <c r="B111" s="60" t="s">
        <v>583</v>
      </c>
      <c r="C111" s="60" t="s">
        <v>2030</v>
      </c>
      <c r="D111" s="60" t="s">
        <v>577</v>
      </c>
      <c r="E111" s="60" t="s">
        <v>1587</v>
      </c>
      <c r="F111" s="60" t="s">
        <v>635</v>
      </c>
      <c r="G111" s="60" t="s">
        <v>636</v>
      </c>
      <c r="H111" s="69">
        <v>900000</v>
      </c>
      <c r="I111" s="66">
        <v>100.7</v>
      </c>
      <c r="J111" s="68">
        <v>100.666207</v>
      </c>
      <c r="K111" s="66">
        <v>90599586.299999997</v>
      </c>
      <c r="L111" s="69">
        <v>231</v>
      </c>
      <c r="M111" s="69">
        <v>0</v>
      </c>
      <c r="N111" s="67">
        <v>7.52</v>
      </c>
      <c r="O111" s="67">
        <v>0</v>
      </c>
      <c r="P111" s="60" t="s">
        <v>1602</v>
      </c>
      <c r="Q111" s="60" t="s">
        <v>1603</v>
      </c>
      <c r="R111" s="69">
        <v>7</v>
      </c>
      <c r="S111" s="66">
        <v>29562998194.560001</v>
      </c>
      <c r="T111" s="66">
        <v>29136855667.490002</v>
      </c>
      <c r="U111" s="60" t="s">
        <v>893</v>
      </c>
      <c r="V111" s="60" t="s">
        <v>809</v>
      </c>
      <c r="W111" s="66">
        <v>29176665950.919998</v>
      </c>
      <c r="X111" s="60" t="s">
        <v>896</v>
      </c>
      <c r="Y111" s="60" t="s">
        <v>88</v>
      </c>
      <c r="Z111" s="60" t="s">
        <v>550</v>
      </c>
    </row>
    <row r="112" spans="2:26">
      <c r="B112" s="60" t="s">
        <v>583</v>
      </c>
      <c r="C112" s="60" t="s">
        <v>2030</v>
      </c>
      <c r="D112" s="60" t="s">
        <v>577</v>
      </c>
      <c r="E112" s="60" t="s">
        <v>1587</v>
      </c>
      <c r="F112" s="60" t="s">
        <v>2244</v>
      </c>
      <c r="G112" s="60" t="s">
        <v>1634</v>
      </c>
      <c r="H112" s="69">
        <v>387206</v>
      </c>
      <c r="I112" s="66">
        <v>100.16</v>
      </c>
      <c r="J112" s="68">
        <v>100.238085</v>
      </c>
      <c r="K112" s="66">
        <v>38812787.939999998</v>
      </c>
      <c r="L112" s="69">
        <v>1056</v>
      </c>
      <c r="M112" s="69">
        <v>0</v>
      </c>
      <c r="N112" s="67">
        <v>7.15</v>
      </c>
      <c r="O112" s="67">
        <v>0</v>
      </c>
      <c r="P112" s="60" t="s">
        <v>1592</v>
      </c>
      <c r="Q112" s="60" t="s">
        <v>2245</v>
      </c>
      <c r="R112" s="69">
        <v>20</v>
      </c>
      <c r="S112" s="66">
        <v>29562998194.560001</v>
      </c>
      <c r="T112" s="66">
        <v>29136855667.490002</v>
      </c>
      <c r="U112" s="60" t="s">
        <v>2244</v>
      </c>
      <c r="V112" s="60" t="s">
        <v>809</v>
      </c>
      <c r="W112" s="66">
        <v>29176665950.919998</v>
      </c>
      <c r="X112" s="60" t="s">
        <v>2246</v>
      </c>
      <c r="Y112" s="60" t="s">
        <v>474</v>
      </c>
      <c r="Z112" s="60" t="s">
        <v>550</v>
      </c>
    </row>
    <row r="113" spans="2:26">
      <c r="B113" s="60" t="s">
        <v>583</v>
      </c>
      <c r="C113" s="60" t="s">
        <v>2030</v>
      </c>
      <c r="D113" s="60" t="s">
        <v>577</v>
      </c>
      <c r="E113" s="60" t="s">
        <v>1587</v>
      </c>
      <c r="F113" s="60" t="s">
        <v>684</v>
      </c>
      <c r="G113" s="60" t="s">
        <v>1544</v>
      </c>
      <c r="H113" s="69">
        <v>1300000</v>
      </c>
      <c r="I113" s="66">
        <v>101.57</v>
      </c>
      <c r="J113" s="68">
        <v>102.870267</v>
      </c>
      <c r="K113" s="66">
        <v>133731347.09999999</v>
      </c>
      <c r="L113" s="69">
        <v>1505</v>
      </c>
      <c r="M113" s="69">
        <v>0</v>
      </c>
      <c r="N113" s="67">
        <v>9.25</v>
      </c>
      <c r="O113" s="67">
        <v>0</v>
      </c>
      <c r="P113" s="60" t="s">
        <v>1772</v>
      </c>
      <c r="Q113" s="60" t="s">
        <v>2127</v>
      </c>
      <c r="R113" s="69">
        <v>49</v>
      </c>
      <c r="S113" s="66">
        <v>29562998194.560001</v>
      </c>
      <c r="T113" s="66">
        <v>29136855667.490002</v>
      </c>
      <c r="U113" s="60" t="s">
        <v>684</v>
      </c>
      <c r="V113" s="60" t="s">
        <v>809</v>
      </c>
      <c r="W113" s="66">
        <v>29176665950.919998</v>
      </c>
      <c r="X113" s="60" t="s">
        <v>2128</v>
      </c>
      <c r="Y113" s="60" t="s">
        <v>60</v>
      </c>
      <c r="Z113" s="60" t="s">
        <v>550</v>
      </c>
    </row>
    <row r="114" spans="2:26">
      <c r="B114" s="60" t="s">
        <v>583</v>
      </c>
      <c r="C114" s="60" t="s">
        <v>2030</v>
      </c>
      <c r="D114" s="60" t="s">
        <v>577</v>
      </c>
      <c r="E114" s="60">
        <v>94</v>
      </c>
      <c r="F114" s="60" t="s">
        <v>630</v>
      </c>
      <c r="G114" s="60" t="s">
        <v>639</v>
      </c>
      <c r="H114" s="69">
        <v>5000</v>
      </c>
      <c r="I114" s="66">
        <v>1829.81</v>
      </c>
      <c r="J114" s="68">
        <v>1751.9999350000001</v>
      </c>
      <c r="K114" s="66">
        <v>8759999.6799999997</v>
      </c>
      <c r="L114" s="69">
        <v>791</v>
      </c>
      <c r="M114" s="69">
        <v>0</v>
      </c>
      <c r="N114" s="67">
        <v>4.3499999999999996</v>
      </c>
      <c r="O114" s="67">
        <v>0</v>
      </c>
      <c r="P114" s="60" t="s">
        <v>1604</v>
      </c>
      <c r="Q114" s="60" t="s">
        <v>1605</v>
      </c>
      <c r="R114" s="69">
        <v>63</v>
      </c>
      <c r="S114" s="66">
        <v>29562998194.560001</v>
      </c>
      <c r="T114" s="66">
        <v>29136855667.490002</v>
      </c>
      <c r="U114" s="60" t="s">
        <v>632</v>
      </c>
      <c r="V114" s="60" t="s">
        <v>809</v>
      </c>
      <c r="W114" s="66">
        <v>29176665950.919998</v>
      </c>
      <c r="X114" s="60" t="s">
        <v>897</v>
      </c>
      <c r="Y114" s="60" t="s">
        <v>60</v>
      </c>
      <c r="Z114" s="60" t="s">
        <v>550</v>
      </c>
    </row>
    <row r="115" spans="2:26">
      <c r="B115" s="60" t="s">
        <v>583</v>
      </c>
      <c r="C115" s="60" t="s">
        <v>2030</v>
      </c>
      <c r="D115" s="60" t="s">
        <v>577</v>
      </c>
      <c r="E115" s="60" t="s">
        <v>1606</v>
      </c>
      <c r="F115" s="60" t="s">
        <v>640</v>
      </c>
      <c r="G115" s="60" t="s">
        <v>643</v>
      </c>
      <c r="H115" s="69">
        <v>1176316</v>
      </c>
      <c r="I115" s="66">
        <v>100.57</v>
      </c>
      <c r="J115" s="68">
        <v>100.17478199999999</v>
      </c>
      <c r="K115" s="66">
        <v>117837198.86</v>
      </c>
      <c r="L115" s="69">
        <v>801</v>
      </c>
      <c r="M115" s="69">
        <v>0</v>
      </c>
      <c r="N115" s="67">
        <v>6.99</v>
      </c>
      <c r="O115" s="67">
        <v>0</v>
      </c>
      <c r="P115" s="60" t="s">
        <v>1609</v>
      </c>
      <c r="Q115" s="60" t="s">
        <v>1610</v>
      </c>
      <c r="R115" s="69">
        <v>17</v>
      </c>
      <c r="S115" s="66">
        <v>29562998194.560001</v>
      </c>
      <c r="T115" s="66">
        <v>29136855667.490002</v>
      </c>
      <c r="U115" s="60" t="s">
        <v>640</v>
      </c>
      <c r="V115" s="60" t="s">
        <v>809</v>
      </c>
      <c r="W115" s="66">
        <v>29176665950.919998</v>
      </c>
      <c r="X115" s="60" t="s">
        <v>899</v>
      </c>
      <c r="Y115" s="60" t="s">
        <v>60</v>
      </c>
      <c r="Z115" s="60" t="s">
        <v>550</v>
      </c>
    </row>
    <row r="116" spans="2:26">
      <c r="B116" s="60" t="s">
        <v>583</v>
      </c>
      <c r="C116" s="60" t="s">
        <v>2030</v>
      </c>
      <c r="D116" s="60" t="s">
        <v>577</v>
      </c>
      <c r="E116" s="60" t="s">
        <v>1606</v>
      </c>
      <c r="F116" s="60" t="s">
        <v>640</v>
      </c>
      <c r="G116" s="60" t="s">
        <v>642</v>
      </c>
      <c r="H116" s="69">
        <v>1961336</v>
      </c>
      <c r="I116" s="66">
        <v>108.78</v>
      </c>
      <c r="J116" s="68">
        <v>108.242879</v>
      </c>
      <c r="K116" s="66">
        <v>212300655.33000001</v>
      </c>
      <c r="L116" s="69">
        <v>1319</v>
      </c>
      <c r="M116" s="69">
        <v>0</v>
      </c>
      <c r="N116" s="67">
        <v>10.88</v>
      </c>
      <c r="O116" s="67">
        <v>0</v>
      </c>
      <c r="P116" s="60" t="s">
        <v>1611</v>
      </c>
      <c r="Q116" s="60" t="s">
        <v>1612</v>
      </c>
      <c r="R116" s="69">
        <v>136</v>
      </c>
      <c r="S116" s="66">
        <v>29562998194.560001</v>
      </c>
      <c r="T116" s="66">
        <v>29136855667.490002</v>
      </c>
      <c r="U116" s="60" t="s">
        <v>640</v>
      </c>
      <c r="V116" s="60" t="s">
        <v>809</v>
      </c>
      <c r="W116" s="66">
        <v>29176665950.919998</v>
      </c>
      <c r="X116" s="60" t="s">
        <v>898</v>
      </c>
      <c r="Y116" s="60" t="s">
        <v>58</v>
      </c>
      <c r="Z116" s="60" t="s">
        <v>550</v>
      </c>
    </row>
    <row r="117" spans="2:26">
      <c r="B117" s="60" t="s">
        <v>583</v>
      </c>
      <c r="C117" s="60" t="s">
        <v>2030</v>
      </c>
      <c r="D117" s="60" t="s">
        <v>577</v>
      </c>
      <c r="E117" s="60" t="s">
        <v>1606</v>
      </c>
      <c r="F117" s="60" t="s">
        <v>640</v>
      </c>
      <c r="G117" s="60" t="s">
        <v>645</v>
      </c>
      <c r="H117" s="69">
        <v>840000</v>
      </c>
      <c r="I117" s="66">
        <v>100.34</v>
      </c>
      <c r="J117" s="68">
        <v>100.224985</v>
      </c>
      <c r="K117" s="66">
        <v>84188987.400000006</v>
      </c>
      <c r="L117" s="69">
        <v>136</v>
      </c>
      <c r="M117" s="69">
        <v>0</v>
      </c>
      <c r="N117" s="67">
        <v>7.32</v>
      </c>
      <c r="O117" s="67">
        <v>0</v>
      </c>
      <c r="P117" s="60" t="s">
        <v>1611</v>
      </c>
      <c r="Q117" s="60" t="s">
        <v>1615</v>
      </c>
      <c r="R117" s="69">
        <v>24</v>
      </c>
      <c r="S117" s="66">
        <v>29562998194.560001</v>
      </c>
      <c r="T117" s="66">
        <v>29136855667.490002</v>
      </c>
      <c r="U117" s="60" t="s">
        <v>640</v>
      </c>
      <c r="V117" s="60" t="s">
        <v>809</v>
      </c>
      <c r="W117" s="66">
        <v>29176665950.919998</v>
      </c>
      <c r="X117" s="60" t="s">
        <v>902</v>
      </c>
      <c r="Y117" s="60" t="s">
        <v>58</v>
      </c>
      <c r="Z117" s="60" t="s">
        <v>550</v>
      </c>
    </row>
    <row r="118" spans="2:26">
      <c r="B118" s="60" t="s">
        <v>583</v>
      </c>
      <c r="C118" s="60" t="s">
        <v>2030</v>
      </c>
      <c r="D118" s="60" t="s">
        <v>577</v>
      </c>
      <c r="E118" s="60" t="s">
        <v>1606</v>
      </c>
      <c r="F118" s="60" t="s">
        <v>640</v>
      </c>
      <c r="G118" s="60" t="s">
        <v>644</v>
      </c>
      <c r="H118" s="69">
        <v>1466499</v>
      </c>
      <c r="I118" s="66">
        <v>100.08</v>
      </c>
      <c r="J118" s="68">
        <v>101.06143</v>
      </c>
      <c r="K118" s="66">
        <v>148206486.03</v>
      </c>
      <c r="L118" s="69">
        <v>517</v>
      </c>
      <c r="M118" s="69">
        <v>0</v>
      </c>
      <c r="N118" s="67">
        <v>8.18</v>
      </c>
      <c r="O118" s="67">
        <v>0</v>
      </c>
      <c r="P118" s="60" t="s">
        <v>1613</v>
      </c>
      <c r="Q118" s="60" t="s">
        <v>1614</v>
      </c>
      <c r="R118" s="69">
        <v>153</v>
      </c>
      <c r="S118" s="66">
        <v>29562998194.560001</v>
      </c>
      <c r="T118" s="66">
        <v>29136855667.490002</v>
      </c>
      <c r="U118" s="60" t="s">
        <v>640</v>
      </c>
      <c r="V118" s="60" t="s">
        <v>809</v>
      </c>
      <c r="W118" s="66">
        <v>29176665950.919998</v>
      </c>
      <c r="X118" s="60" t="s">
        <v>901</v>
      </c>
      <c r="Y118" s="60" t="s">
        <v>63</v>
      </c>
      <c r="Z118" s="60" t="s">
        <v>550</v>
      </c>
    </row>
    <row r="119" spans="2:26">
      <c r="B119" s="60" t="s">
        <v>583</v>
      </c>
      <c r="C119" s="60" t="s">
        <v>2030</v>
      </c>
      <c r="D119" s="60" t="s">
        <v>577</v>
      </c>
      <c r="E119" s="60" t="s">
        <v>1606</v>
      </c>
      <c r="F119" s="60" t="s">
        <v>640</v>
      </c>
      <c r="G119" s="60" t="s">
        <v>641</v>
      </c>
      <c r="H119" s="69">
        <v>1668467</v>
      </c>
      <c r="I119" s="66">
        <v>101.07</v>
      </c>
      <c r="J119" s="68">
        <v>100.77807900000001</v>
      </c>
      <c r="K119" s="66">
        <v>168144899.13</v>
      </c>
      <c r="L119" s="69">
        <v>622</v>
      </c>
      <c r="M119" s="69">
        <v>0</v>
      </c>
      <c r="N119" s="67">
        <v>7.16</v>
      </c>
      <c r="O119" s="67">
        <v>0</v>
      </c>
      <c r="P119" s="60" t="s">
        <v>1607</v>
      </c>
      <c r="Q119" s="60" t="s">
        <v>1608</v>
      </c>
      <c r="R119" s="69">
        <v>6</v>
      </c>
      <c r="S119" s="66">
        <v>29562998194.560001</v>
      </c>
      <c r="T119" s="66">
        <v>29136855667.490002</v>
      </c>
      <c r="U119" s="60" t="s">
        <v>640</v>
      </c>
      <c r="V119" s="60" t="s">
        <v>809</v>
      </c>
      <c r="W119" s="66">
        <v>29176665950.919998</v>
      </c>
      <c r="X119" s="60" t="s">
        <v>900</v>
      </c>
      <c r="Y119" s="60" t="s">
        <v>60</v>
      </c>
      <c r="Z119" s="60" t="s">
        <v>550</v>
      </c>
    </row>
    <row r="120" spans="2:26">
      <c r="B120" s="60" t="s">
        <v>583</v>
      </c>
      <c r="C120" s="60" t="s">
        <v>2030</v>
      </c>
      <c r="D120" s="60" t="s">
        <v>577</v>
      </c>
      <c r="E120" s="60" t="s">
        <v>1606</v>
      </c>
      <c r="F120" s="60" t="s">
        <v>646</v>
      </c>
      <c r="G120" s="60" t="s">
        <v>647</v>
      </c>
      <c r="H120" s="69">
        <v>47149</v>
      </c>
      <c r="I120" s="66">
        <v>234.98</v>
      </c>
      <c r="J120" s="68">
        <v>241.51951600000001</v>
      </c>
      <c r="K120" s="66">
        <v>11387403.66</v>
      </c>
      <c r="L120" s="69">
        <v>7654</v>
      </c>
      <c r="M120" s="69">
        <v>0</v>
      </c>
      <c r="N120" s="67">
        <v>4.13</v>
      </c>
      <c r="O120" s="67">
        <v>0</v>
      </c>
      <c r="P120" s="60" t="s">
        <v>1616</v>
      </c>
      <c r="Q120" s="60" t="s">
        <v>1617</v>
      </c>
      <c r="R120" s="69">
        <v>38</v>
      </c>
      <c r="S120" s="66">
        <v>29562998194.560001</v>
      </c>
      <c r="T120" s="66">
        <v>29136855667.490002</v>
      </c>
      <c r="U120" s="60" t="s">
        <v>903</v>
      </c>
      <c r="V120" s="60" t="s">
        <v>809</v>
      </c>
      <c r="W120" s="66">
        <v>29176665950.919998</v>
      </c>
      <c r="X120" s="60" t="s">
        <v>904</v>
      </c>
      <c r="Y120" s="60" t="s">
        <v>63</v>
      </c>
      <c r="Z120" s="60" t="s">
        <v>550</v>
      </c>
    </row>
    <row r="121" spans="2:26">
      <c r="B121" s="60" t="s">
        <v>583</v>
      </c>
      <c r="C121" s="60" t="s">
        <v>2030</v>
      </c>
      <c r="D121" s="60" t="s">
        <v>577</v>
      </c>
      <c r="E121" s="60" t="s">
        <v>1606</v>
      </c>
      <c r="F121" s="60" t="s">
        <v>648</v>
      </c>
      <c r="G121" s="60" t="s">
        <v>627</v>
      </c>
      <c r="H121" s="69">
        <v>300000</v>
      </c>
      <c r="I121" s="66">
        <v>100.55</v>
      </c>
      <c r="J121" s="68">
        <v>100.552387</v>
      </c>
      <c r="K121" s="66">
        <v>30165716.100000001</v>
      </c>
      <c r="L121" s="69">
        <v>448</v>
      </c>
      <c r="M121" s="69">
        <v>0</v>
      </c>
      <c r="N121" s="67">
        <v>7.1</v>
      </c>
      <c r="O121" s="67">
        <v>0</v>
      </c>
      <c r="P121" s="60" t="s">
        <v>1621</v>
      </c>
      <c r="Q121" s="60" t="s">
        <v>1622</v>
      </c>
      <c r="R121" s="69">
        <v>0</v>
      </c>
      <c r="S121" s="66">
        <v>29562998194.560001</v>
      </c>
      <c r="T121" s="66">
        <v>29136855667.490002</v>
      </c>
      <c r="U121" s="60" t="s">
        <v>905</v>
      </c>
      <c r="V121" s="60" t="s">
        <v>809</v>
      </c>
      <c r="W121" s="66">
        <v>29176665950.919998</v>
      </c>
      <c r="X121" s="60" t="s">
        <v>906</v>
      </c>
      <c r="Y121" s="60" t="s">
        <v>63</v>
      </c>
      <c r="Z121" s="60" t="s">
        <v>550</v>
      </c>
    </row>
    <row r="122" spans="2:26">
      <c r="B122" s="60" t="s">
        <v>583</v>
      </c>
      <c r="C122" s="60" t="s">
        <v>2030</v>
      </c>
      <c r="D122" s="60" t="s">
        <v>577</v>
      </c>
      <c r="E122" s="60" t="s">
        <v>1606</v>
      </c>
      <c r="F122" s="60" t="s">
        <v>648</v>
      </c>
      <c r="G122" s="60" t="s">
        <v>1541</v>
      </c>
      <c r="H122" s="69">
        <v>750000</v>
      </c>
      <c r="I122" s="66">
        <v>100.17</v>
      </c>
      <c r="J122" s="68">
        <v>100.245892</v>
      </c>
      <c r="K122" s="66">
        <v>75184419</v>
      </c>
      <c r="L122" s="69">
        <v>693</v>
      </c>
      <c r="M122" s="69">
        <v>0</v>
      </c>
      <c r="N122" s="67">
        <v>7.1</v>
      </c>
      <c r="O122" s="67">
        <v>0</v>
      </c>
      <c r="P122" s="60" t="s">
        <v>1625</v>
      </c>
      <c r="Q122" s="60" t="s">
        <v>1626</v>
      </c>
      <c r="R122" s="69">
        <v>21</v>
      </c>
      <c r="S122" s="66">
        <v>29562998194.560001</v>
      </c>
      <c r="T122" s="66">
        <v>29136855667.490002</v>
      </c>
      <c r="U122" s="60" t="s">
        <v>905</v>
      </c>
      <c r="V122" s="60" t="s">
        <v>809</v>
      </c>
      <c r="W122" s="66">
        <v>29176665950.919998</v>
      </c>
      <c r="X122" s="60" t="s">
        <v>907</v>
      </c>
      <c r="Y122" s="60" t="s">
        <v>58</v>
      </c>
      <c r="Z122" s="60" t="s">
        <v>550</v>
      </c>
    </row>
    <row r="123" spans="2:26">
      <c r="B123" s="60" t="s">
        <v>583</v>
      </c>
      <c r="C123" s="60" t="s">
        <v>2030</v>
      </c>
      <c r="D123" s="60" t="s">
        <v>577</v>
      </c>
      <c r="E123" s="60" t="s">
        <v>1606</v>
      </c>
      <c r="F123" s="60" t="s">
        <v>648</v>
      </c>
      <c r="G123" s="60" t="s">
        <v>1618</v>
      </c>
      <c r="H123" s="69">
        <v>2000000</v>
      </c>
      <c r="I123" s="66">
        <v>101.13</v>
      </c>
      <c r="J123" s="68">
        <v>102.014685</v>
      </c>
      <c r="K123" s="66">
        <v>204029370</v>
      </c>
      <c r="L123" s="69">
        <v>1540</v>
      </c>
      <c r="M123" s="69">
        <v>0</v>
      </c>
      <c r="N123" s="67">
        <v>8.94</v>
      </c>
      <c r="O123" s="67">
        <v>0</v>
      </c>
      <c r="P123" s="60" t="s">
        <v>1619</v>
      </c>
      <c r="Q123" s="60" t="s">
        <v>1620</v>
      </c>
      <c r="R123" s="69">
        <v>84</v>
      </c>
      <c r="S123" s="66">
        <v>29562998194.560001</v>
      </c>
      <c r="T123" s="66">
        <v>29136855667.490002</v>
      </c>
      <c r="U123" s="60" t="s">
        <v>905</v>
      </c>
      <c r="V123" s="60" t="s">
        <v>809</v>
      </c>
      <c r="W123" s="66">
        <v>29176665950.919998</v>
      </c>
      <c r="X123" s="60" t="s">
        <v>908</v>
      </c>
      <c r="Y123" s="60" t="s">
        <v>58</v>
      </c>
      <c r="Z123" s="60" t="s">
        <v>550</v>
      </c>
    </row>
    <row r="124" spans="2:26">
      <c r="B124" s="60" t="s">
        <v>583</v>
      </c>
      <c r="C124" s="60" t="s">
        <v>2030</v>
      </c>
      <c r="D124" s="60" t="s">
        <v>577</v>
      </c>
      <c r="E124" s="60" t="s">
        <v>1606</v>
      </c>
      <c r="F124" s="60" t="s">
        <v>648</v>
      </c>
      <c r="G124" s="60" t="s">
        <v>1540</v>
      </c>
      <c r="H124" s="69">
        <v>380000</v>
      </c>
      <c r="I124" s="66">
        <v>100.35</v>
      </c>
      <c r="J124" s="68">
        <v>100.334855</v>
      </c>
      <c r="K124" s="66">
        <v>38127244.899999999</v>
      </c>
      <c r="L124" s="69">
        <v>266</v>
      </c>
      <c r="M124" s="69">
        <v>0</v>
      </c>
      <c r="N124" s="67">
        <v>7.14</v>
      </c>
      <c r="O124" s="67">
        <v>0</v>
      </c>
      <c r="P124" s="60" t="s">
        <v>1623</v>
      </c>
      <c r="Q124" s="60" t="s">
        <v>1624</v>
      </c>
      <c r="R124" s="69">
        <v>14</v>
      </c>
      <c r="S124" s="66">
        <v>29562998194.560001</v>
      </c>
      <c r="T124" s="66">
        <v>29136855667.490002</v>
      </c>
      <c r="U124" s="60" t="s">
        <v>905</v>
      </c>
      <c r="V124" s="60" t="s">
        <v>809</v>
      </c>
      <c r="W124" s="66">
        <v>29176665950.919998</v>
      </c>
      <c r="X124" s="60" t="s">
        <v>909</v>
      </c>
      <c r="Y124" s="60" t="s">
        <v>63</v>
      </c>
      <c r="Z124" s="60" t="s">
        <v>550</v>
      </c>
    </row>
    <row r="125" spans="2:26">
      <c r="B125" s="60" t="s">
        <v>583</v>
      </c>
      <c r="C125" s="60" t="s">
        <v>2030</v>
      </c>
      <c r="D125" s="60" t="s">
        <v>577</v>
      </c>
      <c r="E125" s="60" t="s">
        <v>1606</v>
      </c>
      <c r="F125" s="60" t="s">
        <v>648</v>
      </c>
      <c r="G125" s="60" t="s">
        <v>1584</v>
      </c>
      <c r="H125" s="69">
        <v>900000</v>
      </c>
      <c r="I125" s="66">
        <v>102.32</v>
      </c>
      <c r="J125" s="68">
        <v>102.430226</v>
      </c>
      <c r="K125" s="66">
        <v>92187203.400000006</v>
      </c>
      <c r="L125" s="69">
        <v>1729</v>
      </c>
      <c r="M125" s="69">
        <v>0</v>
      </c>
      <c r="N125" s="67">
        <v>9.19</v>
      </c>
      <c r="O125" s="67">
        <v>0</v>
      </c>
      <c r="P125" s="60" t="s">
        <v>2109</v>
      </c>
      <c r="Q125" s="60" t="s">
        <v>2151</v>
      </c>
      <c r="R125" s="69">
        <v>91</v>
      </c>
      <c r="S125" s="66">
        <v>29562998194.560001</v>
      </c>
      <c r="T125" s="66">
        <v>29136855667.490002</v>
      </c>
      <c r="U125" s="60" t="s">
        <v>905</v>
      </c>
      <c r="V125" s="60" t="s">
        <v>809</v>
      </c>
      <c r="W125" s="66">
        <v>29176665950.919998</v>
      </c>
      <c r="X125" s="60" t="s">
        <v>2152</v>
      </c>
      <c r="Y125" s="60" t="s">
        <v>58</v>
      </c>
      <c r="Z125" s="60" t="s">
        <v>550</v>
      </c>
    </row>
    <row r="126" spans="2:26">
      <c r="B126" s="60" t="s">
        <v>583</v>
      </c>
      <c r="C126" s="60" t="s">
        <v>2030</v>
      </c>
      <c r="D126" s="60" t="s">
        <v>577</v>
      </c>
      <c r="E126" s="60" t="s">
        <v>1606</v>
      </c>
      <c r="F126" s="60" t="s">
        <v>649</v>
      </c>
      <c r="G126" s="60" t="s">
        <v>647</v>
      </c>
      <c r="H126" s="69">
        <v>29922</v>
      </c>
      <c r="I126" s="66">
        <v>196.75</v>
      </c>
      <c r="J126" s="68">
        <v>202.469559</v>
      </c>
      <c r="K126" s="66">
        <v>6058294.1399999997</v>
      </c>
      <c r="L126" s="69">
        <v>7465</v>
      </c>
      <c r="M126" s="69">
        <v>0</v>
      </c>
      <c r="N126" s="67">
        <v>3.95</v>
      </c>
      <c r="O126" s="67">
        <v>0</v>
      </c>
      <c r="P126" s="60" t="s">
        <v>1629</v>
      </c>
      <c r="Q126" s="60" t="s">
        <v>1630</v>
      </c>
      <c r="R126" s="69">
        <v>3</v>
      </c>
      <c r="S126" s="66">
        <v>29562998194.560001</v>
      </c>
      <c r="T126" s="66">
        <v>29136855667.490002</v>
      </c>
      <c r="U126" s="60" t="s">
        <v>910</v>
      </c>
      <c r="V126" s="60" t="s">
        <v>809</v>
      </c>
      <c r="W126" s="66">
        <v>29176665950.919998</v>
      </c>
      <c r="X126" s="60" t="s">
        <v>912</v>
      </c>
      <c r="Y126" s="60" t="s">
        <v>63</v>
      </c>
      <c r="Z126" s="60" t="s">
        <v>550</v>
      </c>
    </row>
    <row r="127" spans="2:26">
      <c r="B127" s="60" t="s">
        <v>583</v>
      </c>
      <c r="C127" s="60" t="s">
        <v>2030</v>
      </c>
      <c r="D127" s="60" t="s">
        <v>577</v>
      </c>
      <c r="E127" s="60" t="s">
        <v>1606</v>
      </c>
      <c r="F127" s="60" t="s">
        <v>649</v>
      </c>
      <c r="G127" s="60" t="s">
        <v>650</v>
      </c>
      <c r="H127" s="69">
        <v>32000</v>
      </c>
      <c r="I127" s="66">
        <v>479.88</v>
      </c>
      <c r="J127" s="68">
        <v>489.06828400000001</v>
      </c>
      <c r="K127" s="66">
        <v>15650185.09</v>
      </c>
      <c r="L127" s="69">
        <v>8011</v>
      </c>
      <c r="M127" s="69">
        <v>0</v>
      </c>
      <c r="N127" s="67">
        <v>4.1500000000000004</v>
      </c>
      <c r="O127" s="67">
        <v>0</v>
      </c>
      <c r="P127" s="60" t="s">
        <v>1627</v>
      </c>
      <c r="Q127" s="60" t="s">
        <v>1628</v>
      </c>
      <c r="R127" s="69">
        <v>3</v>
      </c>
      <c r="S127" s="66">
        <v>29562998194.560001</v>
      </c>
      <c r="T127" s="66">
        <v>29136855667.490002</v>
      </c>
      <c r="U127" s="60" t="s">
        <v>910</v>
      </c>
      <c r="V127" s="60" t="s">
        <v>809</v>
      </c>
      <c r="W127" s="66">
        <v>29176665950.919998</v>
      </c>
      <c r="X127" s="60" t="s">
        <v>911</v>
      </c>
      <c r="Y127" s="60" t="s">
        <v>58</v>
      </c>
      <c r="Z127" s="60" t="s">
        <v>550</v>
      </c>
    </row>
    <row r="128" spans="2:26">
      <c r="B128" s="60" t="s">
        <v>583</v>
      </c>
      <c r="C128" s="60" t="s">
        <v>2030</v>
      </c>
      <c r="D128" s="60" t="s">
        <v>577</v>
      </c>
      <c r="E128" s="60" t="s">
        <v>1606</v>
      </c>
      <c r="F128" s="60" t="s">
        <v>651</v>
      </c>
      <c r="G128" s="60" t="s">
        <v>1631</v>
      </c>
      <c r="H128" s="69">
        <v>4197552</v>
      </c>
      <c r="I128" s="66">
        <v>100.63</v>
      </c>
      <c r="J128" s="68">
        <v>101.417452</v>
      </c>
      <c r="K128" s="66">
        <v>425705028.48000002</v>
      </c>
      <c r="L128" s="69">
        <v>111</v>
      </c>
      <c r="M128" s="69">
        <v>0</v>
      </c>
      <c r="N128" s="67">
        <v>7.47</v>
      </c>
      <c r="O128" s="67">
        <v>0</v>
      </c>
      <c r="P128" s="60" t="s">
        <v>1632</v>
      </c>
      <c r="Q128" s="60" t="s">
        <v>1633</v>
      </c>
      <c r="R128" s="69">
        <v>111</v>
      </c>
      <c r="S128" s="66">
        <v>29562998194.560001</v>
      </c>
      <c r="T128" s="66">
        <v>29136855667.490002</v>
      </c>
      <c r="U128" s="60" t="s">
        <v>651</v>
      </c>
      <c r="V128" s="60" t="s">
        <v>809</v>
      </c>
      <c r="W128" s="66">
        <v>29176665950.919998</v>
      </c>
      <c r="X128" s="60" t="s">
        <v>913</v>
      </c>
      <c r="Y128" s="60" t="s">
        <v>58</v>
      </c>
      <c r="Z128" s="60" t="s">
        <v>550</v>
      </c>
    </row>
    <row r="129" spans="2:26">
      <c r="B129" s="60" t="s">
        <v>583</v>
      </c>
      <c r="C129" s="60" t="s">
        <v>2030</v>
      </c>
      <c r="D129" s="60" t="s">
        <v>577</v>
      </c>
      <c r="E129" s="60" t="s">
        <v>1606</v>
      </c>
      <c r="F129" s="60" t="s">
        <v>651</v>
      </c>
      <c r="G129" s="60" t="s">
        <v>1634</v>
      </c>
      <c r="H129" s="69">
        <v>3750000</v>
      </c>
      <c r="I129" s="66">
        <v>100.39</v>
      </c>
      <c r="J129" s="68">
        <v>101.859261</v>
      </c>
      <c r="K129" s="66">
        <v>381972228.75</v>
      </c>
      <c r="L129" s="69">
        <v>1719</v>
      </c>
      <c r="M129" s="69">
        <v>0</v>
      </c>
      <c r="N129" s="67">
        <v>8.31</v>
      </c>
      <c r="O129" s="67">
        <v>0</v>
      </c>
      <c r="P129" s="60" t="s">
        <v>1635</v>
      </c>
      <c r="Q129" s="60" t="s">
        <v>1636</v>
      </c>
      <c r="R129" s="69">
        <v>11</v>
      </c>
      <c r="S129" s="66">
        <v>29562998194.560001</v>
      </c>
      <c r="T129" s="66">
        <v>29136855667.490002</v>
      </c>
      <c r="U129" s="60" t="s">
        <v>651</v>
      </c>
      <c r="V129" s="60" t="s">
        <v>809</v>
      </c>
      <c r="W129" s="66">
        <v>29176665950.919998</v>
      </c>
      <c r="X129" s="60" t="s">
        <v>1363</v>
      </c>
      <c r="Y129" s="60" t="s">
        <v>59</v>
      </c>
      <c r="Z129" s="60" t="s">
        <v>550</v>
      </c>
    </row>
    <row r="130" spans="2:26">
      <c r="B130" s="60" t="s">
        <v>583</v>
      </c>
      <c r="C130" s="60" t="s">
        <v>2030</v>
      </c>
      <c r="D130" s="60" t="s">
        <v>577</v>
      </c>
      <c r="E130" s="60" t="s">
        <v>1606</v>
      </c>
      <c r="F130" s="60" t="s">
        <v>652</v>
      </c>
      <c r="G130" s="60" t="s">
        <v>653</v>
      </c>
      <c r="H130" s="69">
        <v>22824</v>
      </c>
      <c r="I130" s="66">
        <v>136.44</v>
      </c>
      <c r="J130" s="68">
        <v>138.96104</v>
      </c>
      <c r="K130" s="66">
        <v>3171646.78</v>
      </c>
      <c r="L130" s="69">
        <v>6762</v>
      </c>
      <c r="M130" s="69">
        <v>0</v>
      </c>
      <c r="N130" s="67">
        <v>3.21</v>
      </c>
      <c r="O130" s="67">
        <v>0</v>
      </c>
      <c r="P130" s="60" t="s">
        <v>1637</v>
      </c>
      <c r="Q130" s="60" t="s">
        <v>1638</v>
      </c>
      <c r="R130" s="69">
        <v>3</v>
      </c>
      <c r="S130" s="66">
        <v>29562998194.560001</v>
      </c>
      <c r="T130" s="66">
        <v>29136855667.490002</v>
      </c>
      <c r="U130" s="60" t="s">
        <v>910</v>
      </c>
      <c r="V130" s="60" t="s">
        <v>809</v>
      </c>
      <c r="W130" s="66">
        <v>29176665950.919998</v>
      </c>
      <c r="X130" s="60" t="s">
        <v>914</v>
      </c>
      <c r="Y130" s="60" t="s">
        <v>63</v>
      </c>
      <c r="Z130" s="60" t="s">
        <v>550</v>
      </c>
    </row>
    <row r="131" spans="2:26">
      <c r="B131" s="60" t="s">
        <v>583</v>
      </c>
      <c r="C131" s="60" t="s">
        <v>2030</v>
      </c>
      <c r="D131" s="60" t="s">
        <v>361</v>
      </c>
      <c r="E131" s="60" t="s">
        <v>594</v>
      </c>
      <c r="F131" s="60" t="s">
        <v>595</v>
      </c>
      <c r="G131" s="60" t="s">
        <v>1989</v>
      </c>
      <c r="H131" s="69">
        <v>9558985</v>
      </c>
      <c r="I131" s="66">
        <v>99.96</v>
      </c>
      <c r="J131" s="68">
        <v>99.976941999999994</v>
      </c>
      <c r="K131" s="66">
        <v>955678085.41999996</v>
      </c>
      <c r="L131" s="69">
        <v>0</v>
      </c>
      <c r="M131" s="69">
        <v>0</v>
      </c>
      <c r="N131" s="67">
        <v>6.5</v>
      </c>
      <c r="O131" s="67">
        <v>0</v>
      </c>
      <c r="P131" s="60" t="s">
        <v>1990</v>
      </c>
      <c r="Q131" s="60" t="s">
        <v>1991</v>
      </c>
      <c r="R131" s="69">
        <v>76</v>
      </c>
      <c r="S131" s="66">
        <v>29562998194.560001</v>
      </c>
      <c r="T131" s="66">
        <v>29136855667.490002</v>
      </c>
      <c r="U131" s="60" t="s">
        <v>825</v>
      </c>
      <c r="V131" s="60" t="s">
        <v>809</v>
      </c>
      <c r="W131" s="66">
        <v>29176665950.919998</v>
      </c>
      <c r="X131" s="60" t="s">
        <v>1373</v>
      </c>
      <c r="Y131" s="60" t="s">
        <v>59</v>
      </c>
      <c r="Z131" s="60" t="s">
        <v>550</v>
      </c>
    </row>
    <row r="132" spans="2:26">
      <c r="B132" s="60" t="s">
        <v>583</v>
      </c>
      <c r="C132" s="60" t="s">
        <v>2030</v>
      </c>
      <c r="D132" s="60" t="s">
        <v>361</v>
      </c>
      <c r="E132" s="60" t="s">
        <v>594</v>
      </c>
      <c r="F132" s="60" t="s">
        <v>595</v>
      </c>
      <c r="G132" s="60" t="s">
        <v>1464</v>
      </c>
      <c r="H132" s="69">
        <v>8000000</v>
      </c>
      <c r="I132" s="66">
        <v>101.97</v>
      </c>
      <c r="J132" s="68">
        <v>101.984525</v>
      </c>
      <c r="K132" s="66">
        <v>815876203.59000003</v>
      </c>
      <c r="L132" s="69">
        <v>0</v>
      </c>
      <c r="M132" s="69">
        <v>0</v>
      </c>
      <c r="N132" s="67">
        <v>6.5</v>
      </c>
      <c r="O132" s="67">
        <v>0</v>
      </c>
      <c r="P132" s="60" t="s">
        <v>1465</v>
      </c>
      <c r="Q132" s="60" t="s">
        <v>1466</v>
      </c>
      <c r="R132" s="69">
        <v>20</v>
      </c>
      <c r="S132" s="66">
        <v>29562998194.560001</v>
      </c>
      <c r="T132" s="66">
        <v>29136855667.490002</v>
      </c>
      <c r="U132" s="60" t="s">
        <v>825</v>
      </c>
      <c r="V132" s="60" t="s">
        <v>809</v>
      </c>
      <c r="W132" s="66">
        <v>29176665950.919998</v>
      </c>
      <c r="X132" s="60" t="s">
        <v>830</v>
      </c>
      <c r="Y132" s="60" t="s">
        <v>59</v>
      </c>
      <c r="Z132" s="60" t="s">
        <v>550</v>
      </c>
    </row>
    <row r="133" spans="2:26">
      <c r="B133" s="60" t="s">
        <v>583</v>
      </c>
      <c r="C133" s="60" t="s">
        <v>2030</v>
      </c>
      <c r="D133" s="60" t="s">
        <v>361</v>
      </c>
      <c r="E133" s="60" t="s">
        <v>579</v>
      </c>
      <c r="F133" s="60" t="s">
        <v>580</v>
      </c>
      <c r="G133" s="60" t="s">
        <v>1998</v>
      </c>
      <c r="H133" s="69">
        <v>9798373</v>
      </c>
      <c r="I133" s="66">
        <v>104.81</v>
      </c>
      <c r="J133" s="68">
        <v>104.831326</v>
      </c>
      <c r="K133" s="66">
        <v>1027176433.85</v>
      </c>
      <c r="L133" s="69">
        <v>0</v>
      </c>
      <c r="M133" s="69">
        <v>0</v>
      </c>
      <c r="N133" s="67">
        <v>6.5</v>
      </c>
      <c r="O133" s="67">
        <v>0</v>
      </c>
      <c r="P133" s="60" t="s">
        <v>1713</v>
      </c>
      <c r="Q133" s="60" t="s">
        <v>1999</v>
      </c>
      <c r="R133" s="69">
        <v>41</v>
      </c>
      <c r="S133" s="66">
        <v>29562998194.560001</v>
      </c>
      <c r="T133" s="66">
        <v>29136855667.490002</v>
      </c>
      <c r="U133" s="60" t="s">
        <v>803</v>
      </c>
      <c r="V133" s="60" t="s">
        <v>809</v>
      </c>
      <c r="W133" s="66">
        <v>29176665950.919998</v>
      </c>
      <c r="X133" s="60" t="s">
        <v>1228</v>
      </c>
      <c r="Y133" s="60" t="s">
        <v>59</v>
      </c>
      <c r="Z133" s="60" t="s">
        <v>550</v>
      </c>
    </row>
    <row r="134" spans="2:26">
      <c r="B134" s="60" t="s">
        <v>583</v>
      </c>
      <c r="C134" s="60" t="s">
        <v>2030</v>
      </c>
      <c r="D134" s="60" t="s">
        <v>361</v>
      </c>
      <c r="E134" s="60" t="s">
        <v>579</v>
      </c>
      <c r="F134" s="60" t="s">
        <v>580</v>
      </c>
      <c r="G134" s="60" t="s">
        <v>1998</v>
      </c>
      <c r="H134" s="69">
        <v>3811734</v>
      </c>
      <c r="I134" s="66">
        <v>104.86</v>
      </c>
      <c r="J134" s="68">
        <v>104.875469</v>
      </c>
      <c r="K134" s="66">
        <v>399757390.31</v>
      </c>
      <c r="L134" s="69">
        <v>0</v>
      </c>
      <c r="M134" s="69">
        <v>0</v>
      </c>
      <c r="N134" s="67">
        <v>6.5</v>
      </c>
      <c r="O134" s="67">
        <v>0</v>
      </c>
      <c r="P134" s="60" t="s">
        <v>1713</v>
      </c>
      <c r="Q134" s="60" t="s">
        <v>1999</v>
      </c>
      <c r="R134" s="69">
        <v>41</v>
      </c>
      <c r="S134" s="66">
        <v>29562998194.560001</v>
      </c>
      <c r="T134" s="66">
        <v>29136855667.490002</v>
      </c>
      <c r="U134" s="60" t="s">
        <v>803</v>
      </c>
      <c r="V134" s="60" t="s">
        <v>809</v>
      </c>
      <c r="W134" s="66">
        <v>29176665950.919998</v>
      </c>
      <c r="X134" s="60" t="s">
        <v>1228</v>
      </c>
      <c r="Y134" s="60" t="s">
        <v>59</v>
      </c>
      <c r="Z134" s="60" t="s">
        <v>550</v>
      </c>
    </row>
    <row r="135" spans="2:26">
      <c r="B135" s="60" t="s">
        <v>656</v>
      </c>
      <c r="C135" s="60" t="s">
        <v>2030</v>
      </c>
      <c r="D135" s="60" t="s">
        <v>577</v>
      </c>
      <c r="E135" s="60" t="s">
        <v>584</v>
      </c>
      <c r="F135" s="60" t="s">
        <v>585</v>
      </c>
      <c r="G135" s="60" t="s">
        <v>1440</v>
      </c>
      <c r="H135" s="69">
        <v>100000000</v>
      </c>
      <c r="I135" s="66">
        <v>9.6</v>
      </c>
      <c r="J135" s="68">
        <v>9.951784</v>
      </c>
      <c r="K135" s="66">
        <v>995178400</v>
      </c>
      <c r="L135" s="69">
        <v>27</v>
      </c>
      <c r="M135" s="69">
        <v>0</v>
      </c>
      <c r="N135" s="67">
        <v>6.4290000000000003</v>
      </c>
      <c r="O135" s="67">
        <v>0</v>
      </c>
      <c r="P135" s="60" t="s">
        <v>1441</v>
      </c>
      <c r="Q135" s="60" t="s">
        <v>1442</v>
      </c>
      <c r="R135" s="69">
        <v>0</v>
      </c>
      <c r="S135" s="66">
        <v>116445847138.83</v>
      </c>
      <c r="T135" s="66">
        <v>116268930402.88</v>
      </c>
      <c r="U135" s="60" t="s">
        <v>803</v>
      </c>
      <c r="V135" s="60" t="s">
        <v>915</v>
      </c>
      <c r="W135" s="66">
        <v>116441906720.61</v>
      </c>
      <c r="X135" s="60" t="s">
        <v>813</v>
      </c>
      <c r="Y135" s="60" t="s">
        <v>2278</v>
      </c>
      <c r="Z135" s="60" t="s">
        <v>550</v>
      </c>
    </row>
    <row r="136" spans="2:26">
      <c r="B136" s="60" t="s">
        <v>656</v>
      </c>
      <c r="C136" s="60" t="s">
        <v>2030</v>
      </c>
      <c r="D136" s="60" t="s">
        <v>577</v>
      </c>
      <c r="E136" s="60" t="s">
        <v>584</v>
      </c>
      <c r="F136" s="60" t="s">
        <v>585</v>
      </c>
      <c r="G136" s="60" t="s">
        <v>1481</v>
      </c>
      <c r="H136" s="69">
        <v>294242100</v>
      </c>
      <c r="I136" s="66">
        <v>8.6199999999999992</v>
      </c>
      <c r="J136" s="68">
        <v>8.7820730000000005</v>
      </c>
      <c r="K136" s="66">
        <v>2584055601.8699999</v>
      </c>
      <c r="L136" s="69">
        <v>628</v>
      </c>
      <c r="M136" s="69">
        <v>0</v>
      </c>
      <c r="N136" s="67">
        <v>6.9820000000000002</v>
      </c>
      <c r="O136" s="67">
        <v>0</v>
      </c>
      <c r="P136" s="60" t="s">
        <v>2156</v>
      </c>
      <c r="Q136" s="60" t="s">
        <v>1483</v>
      </c>
      <c r="R136" s="69">
        <v>0</v>
      </c>
      <c r="S136" s="66">
        <v>116445847138.83</v>
      </c>
      <c r="T136" s="66">
        <v>116268930402.88</v>
      </c>
      <c r="U136" s="60" t="s">
        <v>803</v>
      </c>
      <c r="V136" s="60" t="s">
        <v>915</v>
      </c>
      <c r="W136" s="66">
        <v>116441906720.61</v>
      </c>
      <c r="X136" s="60" t="s">
        <v>2157</v>
      </c>
      <c r="Y136" s="60" t="s">
        <v>2278</v>
      </c>
      <c r="Z136" s="60" t="s">
        <v>550</v>
      </c>
    </row>
    <row r="137" spans="2:26">
      <c r="B137" s="60" t="s">
        <v>656</v>
      </c>
      <c r="C137" s="60" t="s">
        <v>2030</v>
      </c>
      <c r="D137" s="60" t="s">
        <v>577</v>
      </c>
      <c r="E137" s="60" t="s">
        <v>584</v>
      </c>
      <c r="F137" s="60" t="s">
        <v>585</v>
      </c>
      <c r="G137" s="60" t="s">
        <v>1434</v>
      </c>
      <c r="H137" s="69">
        <v>323983000</v>
      </c>
      <c r="I137" s="66">
        <v>9.6</v>
      </c>
      <c r="J137" s="68">
        <v>9.9011469999999999</v>
      </c>
      <c r="K137" s="66">
        <v>3207803308.5</v>
      </c>
      <c r="L137" s="69">
        <v>55</v>
      </c>
      <c r="M137" s="69">
        <v>0</v>
      </c>
      <c r="N137" s="67">
        <v>6.47</v>
      </c>
      <c r="O137" s="67">
        <v>0</v>
      </c>
      <c r="P137" s="60" t="s">
        <v>1435</v>
      </c>
      <c r="Q137" s="60" t="s">
        <v>1436</v>
      </c>
      <c r="R137" s="69">
        <v>0</v>
      </c>
      <c r="S137" s="66">
        <v>116445847138.83</v>
      </c>
      <c r="T137" s="66">
        <v>116268930402.88</v>
      </c>
      <c r="U137" s="60" t="s">
        <v>803</v>
      </c>
      <c r="V137" s="60" t="s">
        <v>915</v>
      </c>
      <c r="W137" s="66">
        <v>116441906720.61</v>
      </c>
      <c r="X137" s="60" t="s">
        <v>814</v>
      </c>
      <c r="Y137" s="60" t="s">
        <v>2278</v>
      </c>
      <c r="Z137" s="60" t="s">
        <v>550</v>
      </c>
    </row>
    <row r="138" spans="2:26">
      <c r="B138" s="60" t="s">
        <v>656</v>
      </c>
      <c r="C138" s="60" t="s">
        <v>2030</v>
      </c>
      <c r="D138" s="60" t="s">
        <v>577</v>
      </c>
      <c r="E138" s="60" t="s">
        <v>584</v>
      </c>
      <c r="F138" s="60" t="s">
        <v>585</v>
      </c>
      <c r="G138" s="60" t="s">
        <v>1641</v>
      </c>
      <c r="H138" s="69">
        <v>100629101</v>
      </c>
      <c r="I138" s="66">
        <v>9.51</v>
      </c>
      <c r="J138" s="68">
        <v>9.8514560000000007</v>
      </c>
      <c r="K138" s="66">
        <v>991343160.82000005</v>
      </c>
      <c r="L138" s="69">
        <v>83</v>
      </c>
      <c r="M138" s="69">
        <v>0</v>
      </c>
      <c r="N138" s="67">
        <v>6.4429999999999996</v>
      </c>
      <c r="O138" s="67">
        <v>0</v>
      </c>
      <c r="P138" s="60" t="s">
        <v>1642</v>
      </c>
      <c r="Q138" s="60" t="s">
        <v>1643</v>
      </c>
      <c r="R138" s="69">
        <v>0</v>
      </c>
      <c r="S138" s="66">
        <v>116445847138.83</v>
      </c>
      <c r="T138" s="66">
        <v>116268930402.88</v>
      </c>
      <c r="U138" s="60" t="s">
        <v>803</v>
      </c>
      <c r="V138" s="60" t="s">
        <v>915</v>
      </c>
      <c r="W138" s="66">
        <v>116441906720.61</v>
      </c>
      <c r="X138" s="60" t="s">
        <v>916</v>
      </c>
      <c r="Y138" s="60" t="s">
        <v>2278</v>
      </c>
      <c r="Z138" s="60" t="s">
        <v>550</v>
      </c>
    </row>
    <row r="139" spans="2:26">
      <c r="B139" s="60" t="s">
        <v>656</v>
      </c>
      <c r="C139" s="60" t="s">
        <v>2030</v>
      </c>
      <c r="D139" s="60" t="s">
        <v>577</v>
      </c>
      <c r="E139" s="60" t="s">
        <v>584</v>
      </c>
      <c r="F139" s="60" t="s">
        <v>585</v>
      </c>
      <c r="G139" s="60" t="s">
        <v>1428</v>
      </c>
      <c r="H139" s="69">
        <v>34013000</v>
      </c>
      <c r="I139" s="66">
        <v>9.41</v>
      </c>
      <c r="J139" s="68">
        <v>9.7729820000000007</v>
      </c>
      <c r="K139" s="66">
        <v>332408436.76999998</v>
      </c>
      <c r="L139" s="69">
        <v>125</v>
      </c>
      <c r="M139" s="69">
        <v>0</v>
      </c>
      <c r="N139" s="67">
        <v>6.5380000000000003</v>
      </c>
      <c r="O139" s="67">
        <v>0</v>
      </c>
      <c r="P139" s="60" t="s">
        <v>1429</v>
      </c>
      <c r="Q139" s="60" t="s">
        <v>1430</v>
      </c>
      <c r="R139" s="69">
        <v>0</v>
      </c>
      <c r="S139" s="66">
        <v>116445847138.83</v>
      </c>
      <c r="T139" s="66">
        <v>116268930402.88</v>
      </c>
      <c r="U139" s="60" t="s">
        <v>803</v>
      </c>
      <c r="V139" s="60" t="s">
        <v>915</v>
      </c>
      <c r="W139" s="66">
        <v>116441906720.61</v>
      </c>
      <c r="X139" s="60" t="s">
        <v>816</v>
      </c>
      <c r="Y139" s="60" t="s">
        <v>2278</v>
      </c>
      <c r="Z139" s="60" t="s">
        <v>550</v>
      </c>
    </row>
    <row r="140" spans="2:26">
      <c r="B140" s="60" t="s">
        <v>656</v>
      </c>
      <c r="C140" s="60" t="s">
        <v>2030</v>
      </c>
      <c r="D140" s="60" t="s">
        <v>577</v>
      </c>
      <c r="E140" s="60" t="s">
        <v>584</v>
      </c>
      <c r="F140" s="60" t="s">
        <v>585</v>
      </c>
      <c r="G140" s="60" t="s">
        <v>1425</v>
      </c>
      <c r="H140" s="69">
        <v>239960500</v>
      </c>
      <c r="I140" s="66">
        <v>9.4</v>
      </c>
      <c r="J140" s="68">
        <v>9.7481960000000001</v>
      </c>
      <c r="K140" s="66">
        <v>2339181986.2600002</v>
      </c>
      <c r="L140" s="69">
        <v>139</v>
      </c>
      <c r="M140" s="69">
        <v>0</v>
      </c>
      <c r="N140" s="67">
        <v>6.5220000000000002</v>
      </c>
      <c r="O140" s="67">
        <v>0</v>
      </c>
      <c r="P140" s="60" t="s">
        <v>1426</v>
      </c>
      <c r="Q140" s="60" t="s">
        <v>1427</v>
      </c>
      <c r="R140" s="69">
        <v>0</v>
      </c>
      <c r="S140" s="66">
        <v>116445847138.83</v>
      </c>
      <c r="T140" s="66">
        <v>116268930402.88</v>
      </c>
      <c r="U140" s="60" t="s">
        <v>803</v>
      </c>
      <c r="V140" s="60" t="s">
        <v>915</v>
      </c>
      <c r="W140" s="66">
        <v>116441906720.61</v>
      </c>
      <c r="X140" s="60" t="s">
        <v>817</v>
      </c>
      <c r="Y140" s="60" t="s">
        <v>2278</v>
      </c>
      <c r="Z140" s="60" t="s">
        <v>550</v>
      </c>
    </row>
    <row r="141" spans="2:26">
      <c r="B141" s="60" t="s">
        <v>656</v>
      </c>
      <c r="C141" s="60" t="s">
        <v>2030</v>
      </c>
      <c r="D141" s="60" t="s">
        <v>577</v>
      </c>
      <c r="E141" s="60" t="s">
        <v>584</v>
      </c>
      <c r="F141" s="60" t="s">
        <v>585</v>
      </c>
      <c r="G141" s="60" t="s">
        <v>1422</v>
      </c>
      <c r="H141" s="69">
        <v>181450000</v>
      </c>
      <c r="I141" s="66">
        <v>9.3000000000000007</v>
      </c>
      <c r="J141" s="68">
        <v>9.6708239999999996</v>
      </c>
      <c r="K141" s="66">
        <v>1754771014.8</v>
      </c>
      <c r="L141" s="69">
        <v>181</v>
      </c>
      <c r="M141" s="69">
        <v>0</v>
      </c>
      <c r="N141" s="67">
        <v>6.5469999999999997</v>
      </c>
      <c r="O141" s="67">
        <v>0</v>
      </c>
      <c r="P141" s="60" t="s">
        <v>1423</v>
      </c>
      <c r="Q141" s="60" t="s">
        <v>1424</v>
      </c>
      <c r="R141" s="69">
        <v>0</v>
      </c>
      <c r="S141" s="66">
        <v>116445847138.83</v>
      </c>
      <c r="T141" s="66">
        <v>116268930402.88</v>
      </c>
      <c r="U141" s="60" t="s">
        <v>803</v>
      </c>
      <c r="V141" s="60" t="s">
        <v>915</v>
      </c>
      <c r="W141" s="66">
        <v>116441906720.61</v>
      </c>
      <c r="X141" s="60" t="s">
        <v>818</v>
      </c>
      <c r="Y141" s="60" t="s">
        <v>2278</v>
      </c>
      <c r="Z141" s="60" t="s">
        <v>550</v>
      </c>
    </row>
    <row r="142" spans="2:26">
      <c r="B142" s="60" t="s">
        <v>656</v>
      </c>
      <c r="C142" s="60" t="s">
        <v>2030</v>
      </c>
      <c r="D142" s="60" t="s">
        <v>577</v>
      </c>
      <c r="E142" s="60" t="s">
        <v>584</v>
      </c>
      <c r="F142" s="60" t="s">
        <v>585</v>
      </c>
      <c r="G142" s="60" t="s">
        <v>1419</v>
      </c>
      <c r="H142" s="69">
        <v>255625100</v>
      </c>
      <c r="I142" s="66">
        <v>9.1999999999999993</v>
      </c>
      <c r="J142" s="68">
        <v>9.570309</v>
      </c>
      <c r="K142" s="66">
        <v>2446411195.1599998</v>
      </c>
      <c r="L142" s="69">
        <v>237</v>
      </c>
      <c r="M142" s="69">
        <v>0</v>
      </c>
      <c r="N142" s="67">
        <v>6.5270000000000001</v>
      </c>
      <c r="O142" s="67">
        <v>0</v>
      </c>
      <c r="P142" s="60" t="s">
        <v>1420</v>
      </c>
      <c r="Q142" s="60" t="s">
        <v>1421</v>
      </c>
      <c r="R142" s="69">
        <v>0</v>
      </c>
      <c r="S142" s="66">
        <v>116445847138.83</v>
      </c>
      <c r="T142" s="66">
        <v>116268930402.88</v>
      </c>
      <c r="U142" s="60" t="s">
        <v>803</v>
      </c>
      <c r="V142" s="60" t="s">
        <v>915</v>
      </c>
      <c r="W142" s="66">
        <v>116441906720.61</v>
      </c>
      <c r="X142" s="60" t="s">
        <v>819</v>
      </c>
      <c r="Y142" s="60" t="s">
        <v>2278</v>
      </c>
      <c r="Z142" s="60" t="s">
        <v>550</v>
      </c>
    </row>
    <row r="143" spans="2:26">
      <c r="B143" s="60" t="s">
        <v>656</v>
      </c>
      <c r="C143" s="60" t="s">
        <v>2030</v>
      </c>
      <c r="D143" s="60" t="s">
        <v>577</v>
      </c>
      <c r="E143" s="60" t="s">
        <v>584</v>
      </c>
      <c r="F143" s="60" t="s">
        <v>585</v>
      </c>
      <c r="G143" s="60" t="s">
        <v>2158</v>
      </c>
      <c r="H143" s="69">
        <v>54370380</v>
      </c>
      <c r="I143" s="66">
        <v>9.32</v>
      </c>
      <c r="J143" s="68">
        <v>9.4962370000000007</v>
      </c>
      <c r="K143" s="66">
        <v>516314014.25999999</v>
      </c>
      <c r="L143" s="69">
        <v>279</v>
      </c>
      <c r="M143" s="69">
        <v>0</v>
      </c>
      <c r="N143" s="67">
        <v>6.5</v>
      </c>
      <c r="O143" s="67">
        <v>0</v>
      </c>
      <c r="P143" s="60" t="s">
        <v>811</v>
      </c>
      <c r="Q143" s="60" t="s">
        <v>2159</v>
      </c>
      <c r="R143" s="69">
        <v>0</v>
      </c>
      <c r="S143" s="66">
        <v>116445847138.83</v>
      </c>
      <c r="T143" s="66">
        <v>116268930402.88</v>
      </c>
      <c r="U143" s="60" t="s">
        <v>803</v>
      </c>
      <c r="V143" s="60" t="s">
        <v>915</v>
      </c>
      <c r="W143" s="66">
        <v>116441906720.61</v>
      </c>
      <c r="X143" s="60" t="s">
        <v>2160</v>
      </c>
      <c r="Y143" s="60" t="s">
        <v>2278</v>
      </c>
      <c r="Z143" s="60" t="s">
        <v>550</v>
      </c>
    </row>
    <row r="144" spans="2:26">
      <c r="B144" s="60" t="s">
        <v>656</v>
      </c>
      <c r="C144" s="60" t="s">
        <v>2030</v>
      </c>
      <c r="D144" s="60" t="s">
        <v>577</v>
      </c>
      <c r="E144" s="60" t="s">
        <v>584</v>
      </c>
      <c r="F144" s="60" t="s">
        <v>585</v>
      </c>
      <c r="G144" s="60" t="s">
        <v>1416</v>
      </c>
      <c r="H144" s="69">
        <v>322001800</v>
      </c>
      <c r="I144" s="66">
        <v>9.09</v>
      </c>
      <c r="J144" s="68">
        <v>9.4646310000000007</v>
      </c>
      <c r="K144" s="66">
        <v>3047628218.3400002</v>
      </c>
      <c r="L144" s="69">
        <v>293</v>
      </c>
      <c r="M144" s="69">
        <v>0</v>
      </c>
      <c r="N144" s="67">
        <v>6.5780000000000003</v>
      </c>
      <c r="O144" s="67">
        <v>0</v>
      </c>
      <c r="P144" s="60" t="s">
        <v>1417</v>
      </c>
      <c r="Q144" s="60" t="s">
        <v>1418</v>
      </c>
      <c r="R144" s="69">
        <v>0</v>
      </c>
      <c r="S144" s="66">
        <v>116445847138.83</v>
      </c>
      <c r="T144" s="66">
        <v>116268930402.88</v>
      </c>
      <c r="U144" s="60" t="s">
        <v>803</v>
      </c>
      <c r="V144" s="60" t="s">
        <v>915</v>
      </c>
      <c r="W144" s="66">
        <v>116441906720.61</v>
      </c>
      <c r="X144" s="60" t="s">
        <v>820</v>
      </c>
      <c r="Y144" s="60" t="s">
        <v>2278</v>
      </c>
      <c r="Z144" s="60" t="s">
        <v>550</v>
      </c>
    </row>
    <row r="145" spans="2:26">
      <c r="B145" s="60" t="s">
        <v>656</v>
      </c>
      <c r="C145" s="60" t="s">
        <v>2030</v>
      </c>
      <c r="D145" s="60" t="s">
        <v>577</v>
      </c>
      <c r="E145" s="60" t="s">
        <v>584</v>
      </c>
      <c r="F145" s="60" t="s">
        <v>585</v>
      </c>
      <c r="G145" s="60" t="s">
        <v>1413</v>
      </c>
      <c r="H145" s="69">
        <v>109659367</v>
      </c>
      <c r="I145" s="66">
        <v>8.9600000000000009</v>
      </c>
      <c r="J145" s="68">
        <v>9.3611140000000006</v>
      </c>
      <c r="K145" s="66">
        <v>1026533835.65</v>
      </c>
      <c r="L145" s="69">
        <v>349</v>
      </c>
      <c r="M145" s="69">
        <v>0</v>
      </c>
      <c r="N145" s="67">
        <v>6.59</v>
      </c>
      <c r="O145" s="67">
        <v>0</v>
      </c>
      <c r="P145" s="60" t="s">
        <v>1414</v>
      </c>
      <c r="Q145" s="60" t="s">
        <v>1415</v>
      </c>
      <c r="R145" s="69">
        <v>0</v>
      </c>
      <c r="S145" s="66">
        <v>116445847138.83</v>
      </c>
      <c r="T145" s="66">
        <v>116268930402.88</v>
      </c>
      <c r="U145" s="60" t="s">
        <v>803</v>
      </c>
      <c r="V145" s="60" t="s">
        <v>915</v>
      </c>
      <c r="W145" s="66">
        <v>116441906720.61</v>
      </c>
      <c r="X145" s="60" t="s">
        <v>821</v>
      </c>
      <c r="Y145" s="60" t="s">
        <v>2278</v>
      </c>
      <c r="Z145" s="60" t="s">
        <v>550</v>
      </c>
    </row>
    <row r="146" spans="2:26">
      <c r="B146" s="60" t="s">
        <v>656</v>
      </c>
      <c r="C146" s="60" t="s">
        <v>2030</v>
      </c>
      <c r="D146" s="60" t="s">
        <v>577</v>
      </c>
      <c r="E146" s="60" t="s">
        <v>584</v>
      </c>
      <c r="F146" s="60" t="s">
        <v>585</v>
      </c>
      <c r="G146" s="60" t="s">
        <v>1410</v>
      </c>
      <c r="H146" s="69">
        <v>255341000</v>
      </c>
      <c r="I146" s="66">
        <v>8.8800000000000008</v>
      </c>
      <c r="J146" s="68">
        <v>9.2478069999999999</v>
      </c>
      <c r="K146" s="66">
        <v>2361344287.1900001</v>
      </c>
      <c r="L146" s="69">
        <v>405</v>
      </c>
      <c r="M146" s="69">
        <v>0</v>
      </c>
      <c r="N146" s="67">
        <v>6.6859999999999999</v>
      </c>
      <c r="O146" s="67">
        <v>0</v>
      </c>
      <c r="P146" s="60" t="s">
        <v>1411</v>
      </c>
      <c r="Q146" s="60" t="s">
        <v>1412</v>
      </c>
      <c r="R146" s="69">
        <v>0</v>
      </c>
      <c r="S146" s="66">
        <v>116445847138.83</v>
      </c>
      <c r="T146" s="66">
        <v>116268930402.88</v>
      </c>
      <c r="U146" s="60" t="s">
        <v>803</v>
      </c>
      <c r="V146" s="60" t="s">
        <v>915</v>
      </c>
      <c r="W146" s="66">
        <v>116441906720.61</v>
      </c>
      <c r="X146" s="60" t="s">
        <v>822</v>
      </c>
      <c r="Y146" s="60" t="s">
        <v>2278</v>
      </c>
      <c r="Z146" s="60" t="s">
        <v>550</v>
      </c>
    </row>
    <row r="147" spans="2:26">
      <c r="B147" s="60" t="s">
        <v>656</v>
      </c>
      <c r="C147" s="60" t="s">
        <v>2030</v>
      </c>
      <c r="D147" s="60" t="s">
        <v>577</v>
      </c>
      <c r="E147" s="60" t="s">
        <v>584</v>
      </c>
      <c r="F147" s="60" t="s">
        <v>585</v>
      </c>
      <c r="G147" s="60" t="s">
        <v>1407</v>
      </c>
      <c r="H147" s="69">
        <v>447724602</v>
      </c>
      <c r="I147" s="66">
        <v>8.83</v>
      </c>
      <c r="J147" s="68">
        <v>9.1376190000000008</v>
      </c>
      <c r="K147" s="66">
        <v>4091136830</v>
      </c>
      <c r="L147" s="69">
        <v>461</v>
      </c>
      <c r="M147" s="69">
        <v>0</v>
      </c>
      <c r="N147" s="67">
        <v>6.734</v>
      </c>
      <c r="O147" s="67">
        <v>0</v>
      </c>
      <c r="P147" s="60" t="s">
        <v>1408</v>
      </c>
      <c r="Q147" s="60" t="s">
        <v>1409</v>
      </c>
      <c r="R147" s="69">
        <v>0</v>
      </c>
      <c r="S147" s="66">
        <v>116445847138.83</v>
      </c>
      <c r="T147" s="66">
        <v>116268930402.88</v>
      </c>
      <c r="U147" s="60" t="s">
        <v>803</v>
      </c>
      <c r="V147" s="60" t="s">
        <v>915</v>
      </c>
      <c r="W147" s="66">
        <v>116441906720.61</v>
      </c>
      <c r="X147" s="60" t="s">
        <v>810</v>
      </c>
      <c r="Y147" s="60" t="s">
        <v>2278</v>
      </c>
      <c r="Z147" s="60" t="s">
        <v>550</v>
      </c>
    </row>
    <row r="148" spans="2:26">
      <c r="B148" s="60" t="s">
        <v>656</v>
      </c>
      <c r="C148" s="60" t="s">
        <v>2030</v>
      </c>
      <c r="D148" s="60" t="s">
        <v>577</v>
      </c>
      <c r="E148" s="60" t="s">
        <v>584</v>
      </c>
      <c r="F148" s="60" t="s">
        <v>585</v>
      </c>
      <c r="G148" s="60" t="s">
        <v>1404</v>
      </c>
      <c r="H148" s="69">
        <v>118153145</v>
      </c>
      <c r="I148" s="66">
        <v>8.65</v>
      </c>
      <c r="J148" s="68">
        <v>8.9075919999999993</v>
      </c>
      <c r="K148" s="66">
        <v>1052460009.1799999</v>
      </c>
      <c r="L148" s="69">
        <v>573</v>
      </c>
      <c r="M148" s="69">
        <v>0</v>
      </c>
      <c r="N148" s="67">
        <v>6.8630000000000004</v>
      </c>
      <c r="O148" s="67">
        <v>0</v>
      </c>
      <c r="P148" s="60" t="s">
        <v>1405</v>
      </c>
      <c r="Q148" s="60" t="s">
        <v>1406</v>
      </c>
      <c r="R148" s="69">
        <v>0</v>
      </c>
      <c r="S148" s="66">
        <v>116445847138.83</v>
      </c>
      <c r="T148" s="66">
        <v>116268930402.88</v>
      </c>
      <c r="U148" s="60" t="s">
        <v>803</v>
      </c>
      <c r="V148" s="60" t="s">
        <v>915</v>
      </c>
      <c r="W148" s="66">
        <v>116441906720.61</v>
      </c>
      <c r="X148" s="60" t="s">
        <v>1381</v>
      </c>
      <c r="Y148" s="60" t="s">
        <v>2278</v>
      </c>
      <c r="Z148" s="60" t="s">
        <v>550</v>
      </c>
    </row>
    <row r="149" spans="2:26">
      <c r="B149" s="60" t="s">
        <v>656</v>
      </c>
      <c r="C149" s="60" t="s">
        <v>2030</v>
      </c>
      <c r="D149" s="60" t="s">
        <v>577</v>
      </c>
      <c r="E149" s="60" t="s">
        <v>584</v>
      </c>
      <c r="F149" s="60" t="s">
        <v>585</v>
      </c>
      <c r="G149" s="60" t="s">
        <v>1453</v>
      </c>
      <c r="H149" s="69">
        <v>50272300</v>
      </c>
      <c r="I149" s="66">
        <v>9.7899999999999991</v>
      </c>
      <c r="J149" s="68">
        <v>9.9264600000000005</v>
      </c>
      <c r="K149" s="66">
        <v>499025975.06</v>
      </c>
      <c r="L149" s="69">
        <v>41</v>
      </c>
      <c r="M149" s="69">
        <v>0</v>
      </c>
      <c r="N149" s="67">
        <v>6.4569999999999999</v>
      </c>
      <c r="O149" s="67">
        <v>0</v>
      </c>
      <c r="P149" s="60" t="s">
        <v>1640</v>
      </c>
      <c r="Q149" s="60" t="s">
        <v>1455</v>
      </c>
      <c r="R149" s="69">
        <v>0</v>
      </c>
      <c r="S149" s="66">
        <v>116445847138.83</v>
      </c>
      <c r="T149" s="66">
        <v>116268930402.88</v>
      </c>
      <c r="U149" s="60" t="s">
        <v>803</v>
      </c>
      <c r="V149" s="60" t="s">
        <v>915</v>
      </c>
      <c r="W149" s="66">
        <v>116441906720.61</v>
      </c>
      <c r="X149" s="60" t="s">
        <v>1388</v>
      </c>
      <c r="Y149" s="60" t="s">
        <v>2278</v>
      </c>
      <c r="Z149" s="60" t="s">
        <v>550</v>
      </c>
    </row>
    <row r="150" spans="2:26">
      <c r="B150" s="60" t="s">
        <v>656</v>
      </c>
      <c r="C150" s="60" t="s">
        <v>2030</v>
      </c>
      <c r="D150" s="60" t="s">
        <v>577</v>
      </c>
      <c r="E150" s="60" t="s">
        <v>657</v>
      </c>
      <c r="F150" s="60" t="s">
        <v>658</v>
      </c>
      <c r="G150" s="60" t="s">
        <v>642</v>
      </c>
      <c r="H150" s="69">
        <v>417894</v>
      </c>
      <c r="I150" s="66">
        <v>100.53</v>
      </c>
      <c r="J150" s="68">
        <v>100.55408</v>
      </c>
      <c r="K150" s="66">
        <v>42020946.710000001</v>
      </c>
      <c r="L150" s="69">
        <v>84</v>
      </c>
      <c r="M150" s="69">
        <v>0</v>
      </c>
      <c r="N150" s="67">
        <v>6.77</v>
      </c>
      <c r="O150" s="67">
        <v>0</v>
      </c>
      <c r="P150" s="60" t="s">
        <v>1646</v>
      </c>
      <c r="Q150" s="60" t="s">
        <v>1647</v>
      </c>
      <c r="R150" s="69">
        <v>0</v>
      </c>
      <c r="S150" s="66">
        <v>116445847138.83</v>
      </c>
      <c r="T150" s="66">
        <v>116268930402.88</v>
      </c>
      <c r="U150" s="60" t="s">
        <v>658</v>
      </c>
      <c r="V150" s="60" t="s">
        <v>915</v>
      </c>
      <c r="W150" s="66">
        <v>116441906720.61</v>
      </c>
      <c r="X150" s="60" t="s">
        <v>917</v>
      </c>
      <c r="Y150" s="60" t="s">
        <v>63</v>
      </c>
      <c r="Z150" s="60" t="s">
        <v>550</v>
      </c>
    </row>
    <row r="151" spans="2:26">
      <c r="B151" s="60" t="s">
        <v>656</v>
      </c>
      <c r="C151" s="60" t="s">
        <v>2030</v>
      </c>
      <c r="D151" s="60" t="s">
        <v>577</v>
      </c>
      <c r="E151" s="60" t="s">
        <v>657</v>
      </c>
      <c r="F151" s="60" t="s">
        <v>658</v>
      </c>
      <c r="G151" s="60" t="s">
        <v>641</v>
      </c>
      <c r="H151" s="69">
        <v>4500000</v>
      </c>
      <c r="I151" s="66">
        <v>100.45</v>
      </c>
      <c r="J151" s="68">
        <v>100.449276</v>
      </c>
      <c r="K151" s="66">
        <v>452021742</v>
      </c>
      <c r="L151" s="69">
        <v>787</v>
      </c>
      <c r="M151" s="69">
        <v>0</v>
      </c>
      <c r="N151" s="67">
        <v>6.77</v>
      </c>
      <c r="O151" s="67">
        <v>0</v>
      </c>
      <c r="P151" s="60" t="s">
        <v>1644</v>
      </c>
      <c r="Q151" s="60" t="s">
        <v>1645</v>
      </c>
      <c r="R151" s="69">
        <v>3</v>
      </c>
      <c r="S151" s="66">
        <v>116445847138.83</v>
      </c>
      <c r="T151" s="66">
        <v>116268930402.88</v>
      </c>
      <c r="U151" s="60" t="s">
        <v>658</v>
      </c>
      <c r="V151" s="60" t="s">
        <v>915</v>
      </c>
      <c r="W151" s="66">
        <v>116441906720.61</v>
      </c>
      <c r="X151" s="60" t="s">
        <v>918</v>
      </c>
      <c r="Y151" s="60" t="s">
        <v>63</v>
      </c>
      <c r="Z151" s="60" t="s">
        <v>550</v>
      </c>
    </row>
    <row r="152" spans="2:26">
      <c r="B152" s="60" t="s">
        <v>656</v>
      </c>
      <c r="C152" s="60" t="s">
        <v>2030</v>
      </c>
      <c r="D152" s="60" t="s">
        <v>577</v>
      </c>
      <c r="E152" s="60" t="s">
        <v>657</v>
      </c>
      <c r="F152" s="60" t="s">
        <v>659</v>
      </c>
      <c r="G152" s="60" t="s">
        <v>627</v>
      </c>
      <c r="H152" s="69">
        <v>1150000</v>
      </c>
      <c r="I152" s="66">
        <v>99.96</v>
      </c>
      <c r="J152" s="68">
        <v>100.151376</v>
      </c>
      <c r="K152" s="66">
        <v>115174082.40000001</v>
      </c>
      <c r="L152" s="69">
        <v>584</v>
      </c>
      <c r="M152" s="69">
        <v>0</v>
      </c>
      <c r="N152" s="67">
        <v>6.76</v>
      </c>
      <c r="O152" s="67">
        <v>0</v>
      </c>
      <c r="P152" s="60" t="s">
        <v>1651</v>
      </c>
      <c r="Q152" s="60" t="s">
        <v>1652</v>
      </c>
      <c r="R152" s="69">
        <v>24</v>
      </c>
      <c r="S152" s="66">
        <v>116445847138.83</v>
      </c>
      <c r="T152" s="66">
        <v>116268930402.88</v>
      </c>
      <c r="U152" s="60" t="s">
        <v>660</v>
      </c>
      <c r="V152" s="60" t="s">
        <v>915</v>
      </c>
      <c r="W152" s="66">
        <v>116441906720.61</v>
      </c>
      <c r="X152" s="60" t="s">
        <v>921</v>
      </c>
      <c r="Y152" s="60" t="s">
        <v>60</v>
      </c>
      <c r="Z152" s="60" t="s">
        <v>550</v>
      </c>
    </row>
    <row r="153" spans="2:26">
      <c r="B153" s="60" t="s">
        <v>656</v>
      </c>
      <c r="C153" s="60" t="s">
        <v>2030</v>
      </c>
      <c r="D153" s="60" t="s">
        <v>577</v>
      </c>
      <c r="E153" s="60" t="s">
        <v>657</v>
      </c>
      <c r="F153" s="60" t="s">
        <v>659</v>
      </c>
      <c r="G153" s="60" t="s">
        <v>1590</v>
      </c>
      <c r="H153" s="69">
        <v>5970000</v>
      </c>
      <c r="I153" s="66">
        <v>100.18</v>
      </c>
      <c r="J153" s="68">
        <v>100.16265799999999</v>
      </c>
      <c r="K153" s="66">
        <v>597971068.25999999</v>
      </c>
      <c r="L153" s="69">
        <v>133</v>
      </c>
      <c r="M153" s="69">
        <v>0</v>
      </c>
      <c r="N153" s="67">
        <v>6.77</v>
      </c>
      <c r="O153" s="67">
        <v>0</v>
      </c>
      <c r="P153" s="60" t="s">
        <v>1649</v>
      </c>
      <c r="Q153" s="60" t="s">
        <v>1650</v>
      </c>
      <c r="R153" s="69">
        <v>21</v>
      </c>
      <c r="S153" s="66">
        <v>116445847138.83</v>
      </c>
      <c r="T153" s="66">
        <v>116268930402.88</v>
      </c>
      <c r="U153" s="60" t="s">
        <v>660</v>
      </c>
      <c r="V153" s="60" t="s">
        <v>915</v>
      </c>
      <c r="W153" s="66">
        <v>116441906720.61</v>
      </c>
      <c r="X153" s="60" t="s">
        <v>919</v>
      </c>
      <c r="Y153" s="60" t="s">
        <v>63</v>
      </c>
      <c r="Z153" s="60" t="s">
        <v>550</v>
      </c>
    </row>
    <row r="154" spans="2:26">
      <c r="B154" s="60" t="s">
        <v>656</v>
      </c>
      <c r="C154" s="60" t="s">
        <v>2030</v>
      </c>
      <c r="D154" s="60" t="s">
        <v>577</v>
      </c>
      <c r="E154" s="60" t="s">
        <v>657</v>
      </c>
      <c r="F154" s="60" t="s">
        <v>659</v>
      </c>
      <c r="G154" s="60" t="s">
        <v>661</v>
      </c>
      <c r="H154" s="69">
        <v>1337106</v>
      </c>
      <c r="I154" s="66">
        <v>100.45</v>
      </c>
      <c r="J154" s="68">
        <v>100.42487</v>
      </c>
      <c r="K154" s="66">
        <v>134278696.22999999</v>
      </c>
      <c r="L154" s="69">
        <v>231</v>
      </c>
      <c r="M154" s="69">
        <v>0</v>
      </c>
      <c r="N154" s="67">
        <v>6.8</v>
      </c>
      <c r="O154" s="67">
        <v>0</v>
      </c>
      <c r="P154" s="60" t="s">
        <v>1648</v>
      </c>
      <c r="Q154" s="60" t="s">
        <v>1603</v>
      </c>
      <c r="R154" s="69">
        <v>7</v>
      </c>
      <c r="S154" s="66">
        <v>116445847138.83</v>
      </c>
      <c r="T154" s="66">
        <v>116268930402.88</v>
      </c>
      <c r="U154" s="60" t="s">
        <v>660</v>
      </c>
      <c r="V154" s="60" t="s">
        <v>915</v>
      </c>
      <c r="W154" s="66">
        <v>116441906720.61</v>
      </c>
      <c r="X154" s="60" t="s">
        <v>920</v>
      </c>
      <c r="Y154" s="60" t="s">
        <v>63</v>
      </c>
      <c r="Z154" s="60" t="s">
        <v>550</v>
      </c>
    </row>
    <row r="155" spans="2:26">
      <c r="B155" s="60" t="s">
        <v>656</v>
      </c>
      <c r="C155" s="60" t="s">
        <v>2030</v>
      </c>
      <c r="D155" s="60" t="s">
        <v>577</v>
      </c>
      <c r="E155" s="60" t="s">
        <v>657</v>
      </c>
      <c r="F155" s="60" t="s">
        <v>662</v>
      </c>
      <c r="G155" s="60" t="s">
        <v>663</v>
      </c>
      <c r="H155" s="69">
        <v>3333000</v>
      </c>
      <c r="I155" s="66">
        <v>100.44</v>
      </c>
      <c r="J155" s="68">
        <v>100.417019</v>
      </c>
      <c r="K155" s="66">
        <v>334689924.32999998</v>
      </c>
      <c r="L155" s="69">
        <v>203</v>
      </c>
      <c r="M155" s="69">
        <v>0</v>
      </c>
      <c r="N155" s="67">
        <v>6.77</v>
      </c>
      <c r="O155" s="67">
        <v>0</v>
      </c>
      <c r="P155" s="60" t="s">
        <v>1656</v>
      </c>
      <c r="Q155" s="60" t="s">
        <v>1657</v>
      </c>
      <c r="R155" s="69">
        <v>7</v>
      </c>
      <c r="S155" s="66">
        <v>116445847138.83</v>
      </c>
      <c r="T155" s="66">
        <v>116268930402.88</v>
      </c>
      <c r="U155" s="60" t="s">
        <v>922</v>
      </c>
      <c r="V155" s="60" t="s">
        <v>915</v>
      </c>
      <c r="W155" s="66">
        <v>116441906720.61</v>
      </c>
      <c r="X155" s="60" t="s">
        <v>923</v>
      </c>
      <c r="Y155" s="60" t="s">
        <v>63</v>
      </c>
      <c r="Z155" s="60" t="s">
        <v>550</v>
      </c>
    </row>
    <row r="156" spans="2:26">
      <c r="B156" s="60" t="s">
        <v>656</v>
      </c>
      <c r="C156" s="60" t="s">
        <v>2030</v>
      </c>
      <c r="D156" s="60" t="s">
        <v>577</v>
      </c>
      <c r="E156" s="60" t="s">
        <v>657</v>
      </c>
      <c r="F156" s="60" t="s">
        <v>662</v>
      </c>
      <c r="G156" s="60" t="s">
        <v>1541</v>
      </c>
      <c r="H156" s="69">
        <v>1000000</v>
      </c>
      <c r="I156" s="66">
        <v>100.36</v>
      </c>
      <c r="J156" s="68">
        <v>100.389212</v>
      </c>
      <c r="K156" s="66">
        <v>100389212</v>
      </c>
      <c r="L156" s="69">
        <v>707</v>
      </c>
      <c r="M156" s="69">
        <v>0</v>
      </c>
      <c r="N156" s="67">
        <v>6.75</v>
      </c>
      <c r="O156" s="67">
        <v>0</v>
      </c>
      <c r="P156" s="60" t="s">
        <v>1653</v>
      </c>
      <c r="Q156" s="60" t="s">
        <v>1654</v>
      </c>
      <c r="R156" s="69">
        <v>7</v>
      </c>
      <c r="S156" s="66">
        <v>116445847138.83</v>
      </c>
      <c r="T156" s="66">
        <v>116268930402.88</v>
      </c>
      <c r="U156" s="60" t="s">
        <v>922</v>
      </c>
      <c r="V156" s="60" t="s">
        <v>915</v>
      </c>
      <c r="W156" s="66">
        <v>116441906720.61</v>
      </c>
      <c r="X156" s="60" t="s">
        <v>924</v>
      </c>
      <c r="Y156" s="60" t="s">
        <v>63</v>
      </c>
      <c r="Z156" s="60" t="s">
        <v>550</v>
      </c>
    </row>
    <row r="157" spans="2:26">
      <c r="B157" s="60" t="s">
        <v>656</v>
      </c>
      <c r="C157" s="60" t="s">
        <v>2030</v>
      </c>
      <c r="D157" s="60" t="s">
        <v>577</v>
      </c>
      <c r="E157" s="60" t="s">
        <v>657</v>
      </c>
      <c r="F157" s="60" t="s">
        <v>662</v>
      </c>
      <c r="G157" s="60" t="s">
        <v>637</v>
      </c>
      <c r="H157" s="69">
        <v>3010000</v>
      </c>
      <c r="I157" s="66">
        <v>100.46</v>
      </c>
      <c r="J157" s="68">
        <v>100.474338</v>
      </c>
      <c r="K157" s="66">
        <v>302427757.38</v>
      </c>
      <c r="L157" s="69">
        <v>284</v>
      </c>
      <c r="M157" s="69">
        <v>0</v>
      </c>
      <c r="N157" s="67">
        <v>6.77</v>
      </c>
      <c r="O157" s="67">
        <v>0</v>
      </c>
      <c r="P157" s="60" t="s">
        <v>203</v>
      </c>
      <c r="Q157" s="60" t="s">
        <v>1658</v>
      </c>
      <c r="R157" s="69">
        <v>4</v>
      </c>
      <c r="S157" s="66">
        <v>116445847138.83</v>
      </c>
      <c r="T157" s="66">
        <v>116268930402.88</v>
      </c>
      <c r="U157" s="60" t="s">
        <v>922</v>
      </c>
      <c r="V157" s="60" t="s">
        <v>915</v>
      </c>
      <c r="W157" s="66">
        <v>116441906720.61</v>
      </c>
      <c r="X157" s="60" t="s">
        <v>925</v>
      </c>
      <c r="Y157" s="60" t="s">
        <v>63</v>
      </c>
      <c r="Z157" s="60" t="s">
        <v>550</v>
      </c>
    </row>
    <row r="158" spans="2:26">
      <c r="B158" s="60" t="s">
        <v>656</v>
      </c>
      <c r="C158" s="60" t="s">
        <v>2030</v>
      </c>
      <c r="D158" s="60" t="s">
        <v>577</v>
      </c>
      <c r="E158" s="60" t="s">
        <v>657</v>
      </c>
      <c r="F158" s="60" t="s">
        <v>662</v>
      </c>
      <c r="G158" s="60" t="s">
        <v>664</v>
      </c>
      <c r="H158" s="69">
        <v>9500000</v>
      </c>
      <c r="I158" s="66">
        <v>100.21</v>
      </c>
      <c r="J158" s="68">
        <v>100.246786</v>
      </c>
      <c r="K158" s="66">
        <v>952344467</v>
      </c>
      <c r="L158" s="69">
        <v>574</v>
      </c>
      <c r="M158" s="69">
        <v>0</v>
      </c>
      <c r="N158" s="67">
        <v>6.75</v>
      </c>
      <c r="O158" s="67">
        <v>0</v>
      </c>
      <c r="P158" s="60" t="s">
        <v>1568</v>
      </c>
      <c r="Q158" s="60" t="s">
        <v>1655</v>
      </c>
      <c r="R158" s="69">
        <v>14</v>
      </c>
      <c r="S158" s="66">
        <v>116445847138.83</v>
      </c>
      <c r="T158" s="66">
        <v>116268930402.88</v>
      </c>
      <c r="U158" s="60" t="s">
        <v>922</v>
      </c>
      <c r="V158" s="60" t="s">
        <v>915</v>
      </c>
      <c r="W158" s="66">
        <v>116441906720.61</v>
      </c>
      <c r="X158" s="60" t="s">
        <v>926</v>
      </c>
      <c r="Y158" s="60" t="s">
        <v>63</v>
      </c>
      <c r="Z158" s="60" t="s">
        <v>550</v>
      </c>
    </row>
    <row r="159" spans="2:26">
      <c r="B159" s="60" t="s">
        <v>656</v>
      </c>
      <c r="C159" s="60" t="s">
        <v>2030</v>
      </c>
      <c r="D159" s="60" t="s">
        <v>577</v>
      </c>
      <c r="E159" s="60" t="s">
        <v>657</v>
      </c>
      <c r="F159" s="60" t="s">
        <v>665</v>
      </c>
      <c r="G159" s="60" t="s">
        <v>615</v>
      </c>
      <c r="H159" s="69">
        <v>2000000</v>
      </c>
      <c r="I159" s="66">
        <v>100.26</v>
      </c>
      <c r="J159" s="68">
        <v>100.29554899999999</v>
      </c>
      <c r="K159" s="66">
        <v>200591098</v>
      </c>
      <c r="L159" s="69">
        <v>238</v>
      </c>
      <c r="M159" s="69">
        <v>0</v>
      </c>
      <c r="N159" s="67">
        <v>6.77</v>
      </c>
      <c r="O159" s="67">
        <v>0</v>
      </c>
      <c r="P159" s="60" t="s">
        <v>1661</v>
      </c>
      <c r="Q159" s="60" t="s">
        <v>1662</v>
      </c>
      <c r="R159" s="69">
        <v>14</v>
      </c>
      <c r="S159" s="66">
        <v>116445847138.83</v>
      </c>
      <c r="T159" s="66">
        <v>116268930402.88</v>
      </c>
      <c r="U159" s="60" t="s">
        <v>665</v>
      </c>
      <c r="V159" s="60" t="s">
        <v>915</v>
      </c>
      <c r="W159" s="66">
        <v>116441906720.61</v>
      </c>
      <c r="X159" s="60" t="s">
        <v>929</v>
      </c>
      <c r="Y159" s="60" t="s">
        <v>63</v>
      </c>
      <c r="Z159" s="60" t="s">
        <v>550</v>
      </c>
    </row>
    <row r="160" spans="2:26">
      <c r="B160" s="60" t="s">
        <v>656</v>
      </c>
      <c r="C160" s="60" t="s">
        <v>2030</v>
      </c>
      <c r="D160" s="60" t="s">
        <v>577</v>
      </c>
      <c r="E160" s="60" t="s">
        <v>657</v>
      </c>
      <c r="F160" s="60" t="s">
        <v>665</v>
      </c>
      <c r="G160" s="60" t="s">
        <v>1659</v>
      </c>
      <c r="H160" s="69">
        <v>5350000</v>
      </c>
      <c r="I160" s="66">
        <v>100.22</v>
      </c>
      <c r="J160" s="68">
        <v>100.231639</v>
      </c>
      <c r="K160" s="66">
        <v>536239268.64999998</v>
      </c>
      <c r="L160" s="69">
        <v>406</v>
      </c>
      <c r="M160" s="69">
        <v>0</v>
      </c>
      <c r="N160" s="67">
        <v>6.79</v>
      </c>
      <c r="O160" s="67">
        <v>0</v>
      </c>
      <c r="P160" s="60" t="s">
        <v>1660</v>
      </c>
      <c r="Q160" s="60" t="s">
        <v>1569</v>
      </c>
      <c r="R160" s="69">
        <v>14</v>
      </c>
      <c r="S160" s="66">
        <v>116445847138.83</v>
      </c>
      <c r="T160" s="66">
        <v>116268930402.88</v>
      </c>
      <c r="U160" s="60" t="s">
        <v>665</v>
      </c>
      <c r="V160" s="60" t="s">
        <v>915</v>
      </c>
      <c r="W160" s="66">
        <v>116441906720.61</v>
      </c>
      <c r="X160" s="60" t="s">
        <v>927</v>
      </c>
      <c r="Y160" s="60" t="s">
        <v>63</v>
      </c>
      <c r="Z160" s="60" t="s">
        <v>550</v>
      </c>
    </row>
    <row r="161" spans="2:26">
      <c r="B161" s="60" t="s">
        <v>656</v>
      </c>
      <c r="C161" s="60" t="s">
        <v>2030</v>
      </c>
      <c r="D161" s="60" t="s">
        <v>577</v>
      </c>
      <c r="E161" s="60" t="s">
        <v>657</v>
      </c>
      <c r="F161" s="60" t="s">
        <v>665</v>
      </c>
      <c r="G161" s="60" t="s">
        <v>1663</v>
      </c>
      <c r="H161" s="69">
        <v>1500000</v>
      </c>
      <c r="I161" s="66">
        <v>100.24</v>
      </c>
      <c r="J161" s="68">
        <v>100.255758</v>
      </c>
      <c r="K161" s="66">
        <v>150383637</v>
      </c>
      <c r="L161" s="69">
        <v>70</v>
      </c>
      <c r="M161" s="69">
        <v>0</v>
      </c>
      <c r="N161" s="67">
        <v>6.73</v>
      </c>
      <c r="O161" s="67">
        <v>0</v>
      </c>
      <c r="P161" s="60" t="s">
        <v>1664</v>
      </c>
      <c r="Q161" s="60" t="s">
        <v>1665</v>
      </c>
      <c r="R161" s="69">
        <v>14</v>
      </c>
      <c r="S161" s="66">
        <v>116445847138.83</v>
      </c>
      <c r="T161" s="66">
        <v>116268930402.88</v>
      </c>
      <c r="U161" s="60" t="s">
        <v>665</v>
      </c>
      <c r="V161" s="60" t="s">
        <v>915</v>
      </c>
      <c r="W161" s="66">
        <v>116441906720.61</v>
      </c>
      <c r="X161" s="60" t="s">
        <v>928</v>
      </c>
      <c r="Y161" s="60" t="s">
        <v>63</v>
      </c>
      <c r="Z161" s="60" t="s">
        <v>550</v>
      </c>
    </row>
    <row r="162" spans="2:26">
      <c r="B162" s="60" t="s">
        <v>656</v>
      </c>
      <c r="C162" s="60" t="s">
        <v>2030</v>
      </c>
      <c r="D162" s="60" t="s">
        <v>577</v>
      </c>
      <c r="E162" s="60" t="s">
        <v>657</v>
      </c>
      <c r="F162" s="60" t="s">
        <v>665</v>
      </c>
      <c r="G162" s="60" t="s">
        <v>1584</v>
      </c>
      <c r="H162" s="69">
        <v>5571055</v>
      </c>
      <c r="I162" s="66">
        <v>100.43</v>
      </c>
      <c r="J162" s="68">
        <v>100.433179</v>
      </c>
      <c r="K162" s="66">
        <v>559518764.02999997</v>
      </c>
      <c r="L162" s="69">
        <v>1433</v>
      </c>
      <c r="M162" s="69">
        <v>0</v>
      </c>
      <c r="N162" s="67">
        <v>6.78</v>
      </c>
      <c r="O162" s="67">
        <v>0</v>
      </c>
      <c r="P162" s="60" t="s">
        <v>2251</v>
      </c>
      <c r="Q162" s="60" t="s">
        <v>2265</v>
      </c>
      <c r="R162" s="69">
        <v>5</v>
      </c>
      <c r="S162" s="66">
        <v>116445847138.83</v>
      </c>
      <c r="T162" s="66">
        <v>116268930402.88</v>
      </c>
      <c r="U162" s="60" t="s">
        <v>665</v>
      </c>
      <c r="V162" s="60" t="s">
        <v>915</v>
      </c>
      <c r="W162" s="66">
        <v>116441906720.61</v>
      </c>
      <c r="X162" s="60" t="s">
        <v>2266</v>
      </c>
      <c r="Y162" s="60" t="s">
        <v>63</v>
      </c>
      <c r="Z162" s="60" t="s">
        <v>550</v>
      </c>
    </row>
    <row r="163" spans="2:26">
      <c r="B163" s="60" t="s">
        <v>656</v>
      </c>
      <c r="C163" s="60" t="s">
        <v>2030</v>
      </c>
      <c r="D163" s="60" t="s">
        <v>577</v>
      </c>
      <c r="E163" s="60" t="s">
        <v>586</v>
      </c>
      <c r="F163" s="60" t="s">
        <v>587</v>
      </c>
      <c r="G163" s="60" t="s">
        <v>1443</v>
      </c>
      <c r="H163" s="69">
        <v>242487</v>
      </c>
      <c r="I163" s="66">
        <v>17.600000000000001</v>
      </c>
      <c r="J163" s="68">
        <v>17.526900000000001</v>
      </c>
      <c r="K163" s="66">
        <v>4250046.8</v>
      </c>
      <c r="L163" s="69">
        <v>0</v>
      </c>
      <c r="M163" s="69">
        <v>0</v>
      </c>
      <c r="N163" s="67">
        <v>0</v>
      </c>
      <c r="O163" s="67">
        <v>0</v>
      </c>
      <c r="P163" s="60" t="s">
        <v>1444</v>
      </c>
      <c r="Q163" s="60" t="s">
        <v>55</v>
      </c>
      <c r="R163" s="69">
        <v>0</v>
      </c>
      <c r="S163" s="66">
        <v>116445847138.83</v>
      </c>
      <c r="T163" s="66">
        <v>116268930402.88</v>
      </c>
      <c r="U163" s="60" t="s">
        <v>588</v>
      </c>
      <c r="V163" s="60" t="s">
        <v>915</v>
      </c>
      <c r="W163" s="66">
        <v>116441906720.61</v>
      </c>
      <c r="X163" s="60"/>
      <c r="Y163" s="60" t="s">
        <v>56</v>
      </c>
      <c r="Z163" s="60" t="s">
        <v>550</v>
      </c>
    </row>
    <row r="164" spans="2:26">
      <c r="B164" s="60" t="s">
        <v>656</v>
      </c>
      <c r="C164" s="60" t="s">
        <v>2030</v>
      </c>
      <c r="D164" s="60" t="s">
        <v>577</v>
      </c>
      <c r="E164" s="60" t="s">
        <v>590</v>
      </c>
      <c r="F164" s="60" t="s">
        <v>591</v>
      </c>
      <c r="G164" s="60" t="s">
        <v>1446</v>
      </c>
      <c r="H164" s="69">
        <v>84281</v>
      </c>
      <c r="I164" s="66">
        <v>1038.3699999999999</v>
      </c>
      <c r="J164" s="68">
        <v>1043.80844</v>
      </c>
      <c r="K164" s="66">
        <v>87973219.129999995</v>
      </c>
      <c r="L164" s="69">
        <v>593</v>
      </c>
      <c r="M164" s="69">
        <v>0</v>
      </c>
      <c r="N164" s="67">
        <v>8.5</v>
      </c>
      <c r="O164" s="67">
        <v>0</v>
      </c>
      <c r="P164" s="60" t="s">
        <v>1447</v>
      </c>
      <c r="Q164" s="60" t="s">
        <v>1448</v>
      </c>
      <c r="R164" s="69">
        <v>46</v>
      </c>
      <c r="S164" s="66">
        <v>116445847138.83</v>
      </c>
      <c r="T164" s="66">
        <v>116268930402.88</v>
      </c>
      <c r="U164" s="60" t="s">
        <v>823</v>
      </c>
      <c r="V164" s="60" t="s">
        <v>915</v>
      </c>
      <c r="W164" s="66">
        <v>116441906720.61</v>
      </c>
      <c r="X164" s="60" t="s">
        <v>824</v>
      </c>
      <c r="Y164" s="60" t="s">
        <v>569</v>
      </c>
      <c r="Z164" s="60" t="s">
        <v>550</v>
      </c>
    </row>
    <row r="165" spans="2:26">
      <c r="B165" s="60" t="s">
        <v>656</v>
      </c>
      <c r="C165" s="60" t="s">
        <v>2030</v>
      </c>
      <c r="D165" s="60" t="s">
        <v>577</v>
      </c>
      <c r="E165" s="60" t="s">
        <v>666</v>
      </c>
      <c r="F165" s="60" t="s">
        <v>588</v>
      </c>
      <c r="G165" s="60" t="s">
        <v>1666</v>
      </c>
      <c r="H165" s="69">
        <v>12000000</v>
      </c>
      <c r="I165" s="66">
        <v>100.3</v>
      </c>
      <c r="J165" s="68">
        <v>100.298703</v>
      </c>
      <c r="K165" s="66">
        <v>1203584436</v>
      </c>
      <c r="L165" s="69">
        <v>12</v>
      </c>
      <c r="M165" s="69">
        <v>0</v>
      </c>
      <c r="N165" s="67">
        <v>6.72</v>
      </c>
      <c r="O165" s="67">
        <v>0</v>
      </c>
      <c r="P165" s="60" t="s">
        <v>1667</v>
      </c>
      <c r="Q165" s="60" t="s">
        <v>1668</v>
      </c>
      <c r="R165" s="69">
        <v>12</v>
      </c>
      <c r="S165" s="66">
        <v>116445847138.83</v>
      </c>
      <c r="T165" s="66">
        <v>116268930402.88</v>
      </c>
      <c r="U165" s="60" t="s">
        <v>588</v>
      </c>
      <c r="V165" s="60" t="s">
        <v>915</v>
      </c>
      <c r="W165" s="66">
        <v>116441906720.61</v>
      </c>
      <c r="X165" s="60" t="s">
        <v>930</v>
      </c>
      <c r="Y165" s="60" t="s">
        <v>62</v>
      </c>
      <c r="Z165" s="60" t="s">
        <v>550</v>
      </c>
    </row>
    <row r="166" spans="2:26">
      <c r="B166" s="60" t="s">
        <v>656</v>
      </c>
      <c r="C166" s="60" t="s">
        <v>2030</v>
      </c>
      <c r="D166" s="60" t="s">
        <v>577</v>
      </c>
      <c r="E166" s="60" t="s">
        <v>666</v>
      </c>
      <c r="F166" s="60" t="s">
        <v>588</v>
      </c>
      <c r="G166" s="60" t="s">
        <v>1669</v>
      </c>
      <c r="H166" s="69">
        <v>22400000</v>
      </c>
      <c r="I166" s="66">
        <v>100.39</v>
      </c>
      <c r="J166" s="68">
        <v>100.392605</v>
      </c>
      <c r="K166" s="66">
        <v>2248794352</v>
      </c>
      <c r="L166" s="69">
        <v>35</v>
      </c>
      <c r="M166" s="69">
        <v>0</v>
      </c>
      <c r="N166" s="67">
        <v>6.73</v>
      </c>
      <c r="O166" s="67">
        <v>0</v>
      </c>
      <c r="P166" s="60" t="s">
        <v>1670</v>
      </c>
      <c r="Q166" s="60" t="s">
        <v>1671</v>
      </c>
      <c r="R166" s="69">
        <v>7</v>
      </c>
      <c r="S166" s="66">
        <v>116445847138.83</v>
      </c>
      <c r="T166" s="66">
        <v>116268930402.88</v>
      </c>
      <c r="U166" s="60" t="s">
        <v>588</v>
      </c>
      <c r="V166" s="60" t="s">
        <v>915</v>
      </c>
      <c r="W166" s="66">
        <v>116441906720.61</v>
      </c>
      <c r="X166" s="60" t="s">
        <v>931</v>
      </c>
      <c r="Y166" s="60" t="s">
        <v>62</v>
      </c>
      <c r="Z166" s="60" t="s">
        <v>550</v>
      </c>
    </row>
    <row r="167" spans="2:26">
      <c r="B167" s="60" t="s">
        <v>656</v>
      </c>
      <c r="C167" s="60" t="s">
        <v>2030</v>
      </c>
      <c r="D167" s="60" t="s">
        <v>577</v>
      </c>
      <c r="E167" s="60" t="s">
        <v>666</v>
      </c>
      <c r="F167" s="60" t="s">
        <v>667</v>
      </c>
      <c r="G167" s="60" t="s">
        <v>1675</v>
      </c>
      <c r="H167" s="69">
        <v>7000000</v>
      </c>
      <c r="I167" s="66">
        <v>100.06</v>
      </c>
      <c r="J167" s="68">
        <v>100.05624899999999</v>
      </c>
      <c r="K167" s="66">
        <v>700393743</v>
      </c>
      <c r="L167" s="69">
        <v>305</v>
      </c>
      <c r="M167" s="69">
        <v>0</v>
      </c>
      <c r="N167" s="67">
        <v>6.74</v>
      </c>
      <c r="O167" s="67">
        <v>0</v>
      </c>
      <c r="P167" s="60" t="s">
        <v>2178</v>
      </c>
      <c r="Q167" s="60" t="s">
        <v>2209</v>
      </c>
      <c r="R167" s="69">
        <v>25</v>
      </c>
      <c r="S167" s="66">
        <v>116445847138.83</v>
      </c>
      <c r="T167" s="66">
        <v>116268930402.88</v>
      </c>
      <c r="U167" s="60" t="s">
        <v>667</v>
      </c>
      <c r="V167" s="60" t="s">
        <v>915</v>
      </c>
      <c r="W167" s="66">
        <v>116441906720.61</v>
      </c>
      <c r="X167" s="60" t="s">
        <v>2210</v>
      </c>
      <c r="Y167" s="60" t="s">
        <v>2212</v>
      </c>
      <c r="Z167" s="60" t="s">
        <v>550</v>
      </c>
    </row>
    <row r="168" spans="2:26">
      <c r="B168" s="60" t="s">
        <v>656</v>
      </c>
      <c r="C168" s="60" t="s">
        <v>2030</v>
      </c>
      <c r="D168" s="60" t="s">
        <v>577</v>
      </c>
      <c r="E168" s="60" t="s">
        <v>666</v>
      </c>
      <c r="F168" s="60" t="s">
        <v>667</v>
      </c>
      <c r="G168" s="60" t="s">
        <v>2252</v>
      </c>
      <c r="H168" s="69">
        <v>11000000</v>
      </c>
      <c r="I168" s="66">
        <v>100.02</v>
      </c>
      <c r="J168" s="68">
        <v>100.018811</v>
      </c>
      <c r="K168" s="66">
        <v>1100206921</v>
      </c>
      <c r="L168" s="69">
        <v>335</v>
      </c>
      <c r="M168" s="69">
        <v>0</v>
      </c>
      <c r="N168" s="67">
        <v>6.74</v>
      </c>
      <c r="O168" s="67">
        <v>0</v>
      </c>
      <c r="P168" s="60" t="s">
        <v>2119</v>
      </c>
      <c r="Q168" s="60" t="s">
        <v>2253</v>
      </c>
      <c r="R168" s="69">
        <v>27</v>
      </c>
      <c r="S168" s="66">
        <v>116445847138.83</v>
      </c>
      <c r="T168" s="66">
        <v>116268930402.88</v>
      </c>
      <c r="U168" s="60" t="s">
        <v>667</v>
      </c>
      <c r="V168" s="60" t="s">
        <v>915</v>
      </c>
      <c r="W168" s="66">
        <v>116441906720.61</v>
      </c>
      <c r="X168" s="60" t="s">
        <v>2260</v>
      </c>
      <c r="Y168" s="60" t="s">
        <v>62</v>
      </c>
      <c r="Z168" s="60" t="s">
        <v>550</v>
      </c>
    </row>
    <row r="169" spans="2:26">
      <c r="B169" s="60" t="s">
        <v>656</v>
      </c>
      <c r="C169" s="60" t="s">
        <v>2030</v>
      </c>
      <c r="D169" s="60" t="s">
        <v>577</v>
      </c>
      <c r="E169" s="60" t="s">
        <v>666</v>
      </c>
      <c r="F169" s="60" t="s">
        <v>668</v>
      </c>
      <c r="G169" s="60" t="s">
        <v>1672</v>
      </c>
      <c r="H169" s="69">
        <v>4090000</v>
      </c>
      <c r="I169" s="66">
        <v>100.26</v>
      </c>
      <c r="J169" s="68">
        <v>100.263721</v>
      </c>
      <c r="K169" s="66">
        <v>410078618.88999999</v>
      </c>
      <c r="L169" s="69">
        <v>14</v>
      </c>
      <c r="M169" s="69">
        <v>0</v>
      </c>
      <c r="N169" s="67">
        <v>6.78</v>
      </c>
      <c r="O169" s="67">
        <v>0</v>
      </c>
      <c r="P169" s="60" t="s">
        <v>1673</v>
      </c>
      <c r="Q169" s="60" t="s">
        <v>1674</v>
      </c>
      <c r="R169" s="69">
        <v>14</v>
      </c>
      <c r="S169" s="66">
        <v>116445847138.83</v>
      </c>
      <c r="T169" s="66">
        <v>116268930402.88</v>
      </c>
      <c r="U169" s="60" t="s">
        <v>668</v>
      </c>
      <c r="V169" s="60" t="s">
        <v>915</v>
      </c>
      <c r="W169" s="66">
        <v>116441906720.61</v>
      </c>
      <c r="X169" s="60" t="s">
        <v>932</v>
      </c>
      <c r="Y169" s="60" t="s">
        <v>57</v>
      </c>
      <c r="Z169" s="60" t="s">
        <v>550</v>
      </c>
    </row>
    <row r="170" spans="2:26">
      <c r="B170" s="60" t="s">
        <v>656</v>
      </c>
      <c r="C170" s="60" t="s">
        <v>2030</v>
      </c>
      <c r="D170" s="60" t="s">
        <v>577</v>
      </c>
      <c r="E170" s="60" t="s">
        <v>666</v>
      </c>
      <c r="F170" s="60" t="s">
        <v>668</v>
      </c>
      <c r="G170" s="60" t="s">
        <v>2169</v>
      </c>
      <c r="H170" s="69">
        <v>12700000</v>
      </c>
      <c r="I170" s="66">
        <v>100.02</v>
      </c>
      <c r="J170" s="68">
        <v>100.018969</v>
      </c>
      <c r="K170" s="66">
        <v>1270240906.3</v>
      </c>
      <c r="L170" s="69">
        <v>279</v>
      </c>
      <c r="M170" s="69">
        <v>0</v>
      </c>
      <c r="N170" s="67">
        <v>6.79</v>
      </c>
      <c r="O170" s="67">
        <v>0</v>
      </c>
      <c r="P170" s="60" t="s">
        <v>811</v>
      </c>
      <c r="Q170" s="60" t="s">
        <v>2159</v>
      </c>
      <c r="R170" s="69">
        <v>27</v>
      </c>
      <c r="S170" s="66">
        <v>116445847138.83</v>
      </c>
      <c r="T170" s="66">
        <v>116268930402.88</v>
      </c>
      <c r="U170" s="60" t="s">
        <v>668</v>
      </c>
      <c r="V170" s="60" t="s">
        <v>915</v>
      </c>
      <c r="W170" s="66">
        <v>116441906720.61</v>
      </c>
      <c r="X170" s="60" t="s">
        <v>2170</v>
      </c>
      <c r="Y170" s="60" t="s">
        <v>57</v>
      </c>
      <c r="Z170" s="60" t="s">
        <v>550</v>
      </c>
    </row>
    <row r="171" spans="2:26">
      <c r="B171" s="60" t="s">
        <v>656</v>
      </c>
      <c r="C171" s="60" t="s">
        <v>2030</v>
      </c>
      <c r="D171" s="60" t="s">
        <v>577</v>
      </c>
      <c r="E171" s="60" t="s">
        <v>666</v>
      </c>
      <c r="F171" s="60" t="s">
        <v>668</v>
      </c>
      <c r="G171" s="60" t="s">
        <v>1675</v>
      </c>
      <c r="H171" s="69">
        <v>15000000</v>
      </c>
      <c r="I171" s="66">
        <v>100.15</v>
      </c>
      <c r="J171" s="68">
        <v>100.150519</v>
      </c>
      <c r="K171" s="66">
        <v>1502257785</v>
      </c>
      <c r="L171" s="69">
        <v>216</v>
      </c>
      <c r="M171" s="69">
        <v>0</v>
      </c>
      <c r="N171" s="67">
        <v>6.77</v>
      </c>
      <c r="O171" s="67">
        <v>0</v>
      </c>
      <c r="P171" s="60" t="s">
        <v>1405</v>
      </c>
      <c r="Q171" s="60" t="s">
        <v>1676</v>
      </c>
      <c r="R171" s="69">
        <v>20</v>
      </c>
      <c r="S171" s="66">
        <v>116445847138.83</v>
      </c>
      <c r="T171" s="66">
        <v>116268930402.88</v>
      </c>
      <c r="U171" s="60" t="s">
        <v>668</v>
      </c>
      <c r="V171" s="60" t="s">
        <v>915</v>
      </c>
      <c r="W171" s="66">
        <v>116441906720.61</v>
      </c>
      <c r="X171" s="60" t="s">
        <v>1375</v>
      </c>
      <c r="Y171" s="60" t="s">
        <v>57</v>
      </c>
      <c r="Z171" s="60" t="s">
        <v>550</v>
      </c>
    </row>
    <row r="172" spans="2:26">
      <c r="B172" s="60" t="s">
        <v>656</v>
      </c>
      <c r="C172" s="60" t="s">
        <v>2030</v>
      </c>
      <c r="D172" s="60" t="s">
        <v>577</v>
      </c>
      <c r="E172" s="60" t="s">
        <v>666</v>
      </c>
      <c r="F172" s="60" t="s">
        <v>2244</v>
      </c>
      <c r="G172" s="60" t="s">
        <v>2495</v>
      </c>
      <c r="H172" s="69">
        <v>2500000</v>
      </c>
      <c r="I172" s="66">
        <v>100.04</v>
      </c>
      <c r="J172" s="68">
        <v>100.03847399999999</v>
      </c>
      <c r="K172" s="66">
        <v>250096185</v>
      </c>
      <c r="L172" s="69">
        <v>362</v>
      </c>
      <c r="M172" s="69">
        <v>0</v>
      </c>
      <c r="N172" s="67">
        <v>6.9</v>
      </c>
      <c r="O172" s="67">
        <v>0</v>
      </c>
      <c r="P172" s="60" t="s">
        <v>2292</v>
      </c>
      <c r="Q172" s="60" t="s">
        <v>2496</v>
      </c>
      <c r="R172" s="69">
        <v>16</v>
      </c>
      <c r="S172" s="66">
        <v>116445847138.83</v>
      </c>
      <c r="T172" s="66">
        <v>116268930402.88</v>
      </c>
      <c r="U172" s="60" t="s">
        <v>2244</v>
      </c>
      <c r="V172" s="60" t="s">
        <v>915</v>
      </c>
      <c r="W172" s="66">
        <v>116441906720.61</v>
      </c>
      <c r="X172" s="60" t="s">
        <v>2497</v>
      </c>
      <c r="Y172" s="60" t="s">
        <v>57</v>
      </c>
      <c r="Z172" s="60" t="s">
        <v>550</v>
      </c>
    </row>
    <row r="173" spans="2:26">
      <c r="B173" s="60" t="s">
        <v>656</v>
      </c>
      <c r="C173" s="60" t="s">
        <v>2030</v>
      </c>
      <c r="D173" s="60" t="s">
        <v>577</v>
      </c>
      <c r="E173" s="60" t="s">
        <v>666</v>
      </c>
      <c r="F173" s="60" t="s">
        <v>665</v>
      </c>
      <c r="G173" s="60" t="s">
        <v>1677</v>
      </c>
      <c r="H173" s="69">
        <v>500000</v>
      </c>
      <c r="I173" s="66">
        <v>100.44</v>
      </c>
      <c r="J173" s="68">
        <v>100.436397</v>
      </c>
      <c r="K173" s="66">
        <v>50218198.5</v>
      </c>
      <c r="L173" s="69">
        <v>314</v>
      </c>
      <c r="M173" s="69">
        <v>0</v>
      </c>
      <c r="N173" s="67">
        <v>6.8970000000000002</v>
      </c>
      <c r="O173" s="67">
        <v>0</v>
      </c>
      <c r="P173" s="60" t="s">
        <v>1490</v>
      </c>
      <c r="Q173" s="60" t="s">
        <v>1395</v>
      </c>
      <c r="R173" s="69">
        <v>6</v>
      </c>
      <c r="S173" s="66">
        <v>116445847138.83</v>
      </c>
      <c r="T173" s="66">
        <v>116268930402.88</v>
      </c>
      <c r="U173" s="60" t="s">
        <v>665</v>
      </c>
      <c r="V173" s="60" t="s">
        <v>915</v>
      </c>
      <c r="W173" s="66">
        <v>116441906720.61</v>
      </c>
      <c r="X173" s="60" t="s">
        <v>933</v>
      </c>
      <c r="Y173" s="60" t="s">
        <v>63</v>
      </c>
      <c r="Z173" s="60" t="s">
        <v>550</v>
      </c>
    </row>
    <row r="174" spans="2:26">
      <c r="B174" s="60" t="s">
        <v>656</v>
      </c>
      <c r="C174" s="60" t="s">
        <v>2030</v>
      </c>
      <c r="D174" s="60" t="s">
        <v>577</v>
      </c>
      <c r="E174" s="60" t="s">
        <v>669</v>
      </c>
      <c r="F174" s="60" t="s">
        <v>660</v>
      </c>
      <c r="G174" s="60" t="s">
        <v>2213</v>
      </c>
      <c r="H174" s="69">
        <v>300000000</v>
      </c>
      <c r="I174" s="66">
        <v>0.97</v>
      </c>
      <c r="J174" s="68">
        <v>0.97665999999999997</v>
      </c>
      <c r="K174" s="66">
        <v>292998000</v>
      </c>
      <c r="L174" s="69">
        <v>129</v>
      </c>
      <c r="M174" s="69">
        <v>0</v>
      </c>
      <c r="N174" s="67">
        <v>6.5140000000000002</v>
      </c>
      <c r="O174" s="67">
        <v>0</v>
      </c>
      <c r="P174" s="60" t="s">
        <v>1800</v>
      </c>
      <c r="Q174" s="60" t="s">
        <v>2214</v>
      </c>
      <c r="R174" s="69">
        <v>0</v>
      </c>
      <c r="S174" s="66">
        <v>116445847138.83</v>
      </c>
      <c r="T174" s="66">
        <v>116268930402.88</v>
      </c>
      <c r="U174" s="60" t="s">
        <v>660</v>
      </c>
      <c r="V174" s="60" t="s">
        <v>915</v>
      </c>
      <c r="W174" s="66">
        <v>116441906720.61</v>
      </c>
      <c r="X174" s="60" t="s">
        <v>2215</v>
      </c>
      <c r="Y174" s="60" t="s">
        <v>57</v>
      </c>
      <c r="Z174" s="60" t="s">
        <v>550</v>
      </c>
    </row>
    <row r="175" spans="2:26">
      <c r="B175" s="60" t="s">
        <v>656</v>
      </c>
      <c r="C175" s="60" t="s">
        <v>2030</v>
      </c>
      <c r="D175" s="60" t="s">
        <v>577</v>
      </c>
      <c r="E175" s="60" t="s">
        <v>592</v>
      </c>
      <c r="F175" s="60" t="s">
        <v>593</v>
      </c>
      <c r="G175" s="60" t="s">
        <v>1679</v>
      </c>
      <c r="H175" s="69">
        <v>8197000</v>
      </c>
      <c r="I175" s="66">
        <v>99.94</v>
      </c>
      <c r="J175" s="68">
        <v>99.975548000000003</v>
      </c>
      <c r="K175" s="66">
        <v>819499566.96000004</v>
      </c>
      <c r="L175" s="69">
        <v>195</v>
      </c>
      <c r="M175" s="69">
        <v>0</v>
      </c>
      <c r="N175" s="67">
        <v>6.5</v>
      </c>
      <c r="O175" s="67">
        <v>0</v>
      </c>
      <c r="P175" s="60" t="s">
        <v>103</v>
      </c>
      <c r="Q175" s="60" t="s">
        <v>1680</v>
      </c>
      <c r="R175" s="69">
        <v>27</v>
      </c>
      <c r="S175" s="66">
        <v>116445847138.83</v>
      </c>
      <c r="T175" s="66">
        <v>116268930402.88</v>
      </c>
      <c r="U175" s="60" t="s">
        <v>825</v>
      </c>
      <c r="V175" s="60" t="s">
        <v>915</v>
      </c>
      <c r="W175" s="66">
        <v>116441906720.61</v>
      </c>
      <c r="X175" s="60" t="s">
        <v>1242</v>
      </c>
      <c r="Y175" s="60" t="s">
        <v>59</v>
      </c>
      <c r="Z175" s="60" t="s">
        <v>550</v>
      </c>
    </row>
    <row r="176" spans="2:26">
      <c r="B176" s="60" t="s">
        <v>656</v>
      </c>
      <c r="C176" s="60" t="s">
        <v>2030</v>
      </c>
      <c r="D176" s="60" t="s">
        <v>577</v>
      </c>
      <c r="E176" s="60" t="s">
        <v>592</v>
      </c>
      <c r="F176" s="60" t="s">
        <v>593</v>
      </c>
      <c r="G176" s="60" t="s">
        <v>1450</v>
      </c>
      <c r="H176" s="69">
        <v>720996</v>
      </c>
      <c r="I176" s="66">
        <v>100.06</v>
      </c>
      <c r="J176" s="68">
        <v>100.1242</v>
      </c>
      <c r="K176" s="66">
        <v>72189147.700000003</v>
      </c>
      <c r="L176" s="69">
        <v>104</v>
      </c>
      <c r="M176" s="69">
        <v>0</v>
      </c>
      <c r="N176" s="67">
        <v>6.5</v>
      </c>
      <c r="O176" s="67">
        <v>0</v>
      </c>
      <c r="P176" s="60" t="s">
        <v>1451</v>
      </c>
      <c r="Q176" s="60" t="s">
        <v>1452</v>
      </c>
      <c r="R176" s="69">
        <v>20</v>
      </c>
      <c r="S176" s="66">
        <v>116445847138.83</v>
      </c>
      <c r="T176" s="66">
        <v>116268930402.88</v>
      </c>
      <c r="U176" s="60" t="s">
        <v>825</v>
      </c>
      <c r="V176" s="60" t="s">
        <v>915</v>
      </c>
      <c r="W176" s="66">
        <v>116441906720.61</v>
      </c>
      <c r="X176" s="60" t="s">
        <v>826</v>
      </c>
      <c r="Y176" s="60" t="s">
        <v>59</v>
      </c>
      <c r="Z176" s="60" t="s">
        <v>550</v>
      </c>
    </row>
    <row r="177" spans="2:26">
      <c r="B177" s="60" t="s">
        <v>656</v>
      </c>
      <c r="C177" s="60" t="s">
        <v>2030</v>
      </c>
      <c r="D177" s="60" t="s">
        <v>577</v>
      </c>
      <c r="E177" s="60" t="s">
        <v>592</v>
      </c>
      <c r="F177" s="60" t="s">
        <v>593</v>
      </c>
      <c r="G177" s="60" t="s">
        <v>1437</v>
      </c>
      <c r="H177" s="69">
        <v>27781000</v>
      </c>
      <c r="I177" s="66">
        <v>100.24</v>
      </c>
      <c r="J177" s="68">
        <v>100.267886</v>
      </c>
      <c r="K177" s="66">
        <v>2785542140.9699998</v>
      </c>
      <c r="L177" s="69">
        <v>13</v>
      </c>
      <c r="M177" s="69">
        <v>0</v>
      </c>
      <c r="N177" s="67">
        <v>6.5</v>
      </c>
      <c r="O177" s="67">
        <v>0</v>
      </c>
      <c r="P177" s="60" t="s">
        <v>1449</v>
      </c>
      <c r="Q177" s="60" t="s">
        <v>1439</v>
      </c>
      <c r="R177" s="69">
        <v>13</v>
      </c>
      <c r="S177" s="66">
        <v>116445847138.83</v>
      </c>
      <c r="T177" s="66">
        <v>116268930402.88</v>
      </c>
      <c r="U177" s="60" t="s">
        <v>825</v>
      </c>
      <c r="V177" s="60" t="s">
        <v>915</v>
      </c>
      <c r="W177" s="66">
        <v>116441906720.61</v>
      </c>
      <c r="X177" s="60" t="s">
        <v>827</v>
      </c>
      <c r="Y177" s="60" t="s">
        <v>59</v>
      </c>
      <c r="Z177" s="60" t="s">
        <v>550</v>
      </c>
    </row>
    <row r="178" spans="2:26">
      <c r="B178" s="60" t="s">
        <v>656</v>
      </c>
      <c r="C178" s="60" t="s">
        <v>2030</v>
      </c>
      <c r="D178" s="60" t="s">
        <v>577</v>
      </c>
      <c r="E178" s="60" t="s">
        <v>592</v>
      </c>
      <c r="F178" s="60" t="s">
        <v>593</v>
      </c>
      <c r="G178" s="60" t="s">
        <v>1469</v>
      </c>
      <c r="H178" s="69">
        <v>287090</v>
      </c>
      <c r="I178" s="66">
        <v>100.23</v>
      </c>
      <c r="J178" s="68">
        <v>100.34533500000001</v>
      </c>
      <c r="K178" s="66">
        <v>28808142.23</v>
      </c>
      <c r="L178" s="69">
        <v>286</v>
      </c>
      <c r="M178" s="69">
        <v>0</v>
      </c>
      <c r="N178" s="67">
        <v>6.63</v>
      </c>
      <c r="O178" s="67">
        <v>0</v>
      </c>
      <c r="P178" s="60" t="s">
        <v>408</v>
      </c>
      <c r="Q178" s="60" t="s">
        <v>1471</v>
      </c>
      <c r="R178" s="69">
        <v>6</v>
      </c>
      <c r="S178" s="66">
        <v>116445847138.83</v>
      </c>
      <c r="T178" s="66">
        <v>116268930402.88</v>
      </c>
      <c r="U178" s="60" t="s">
        <v>825</v>
      </c>
      <c r="V178" s="60" t="s">
        <v>915</v>
      </c>
      <c r="W178" s="66">
        <v>116441906720.61</v>
      </c>
      <c r="X178" s="60" t="s">
        <v>934</v>
      </c>
      <c r="Y178" s="60" t="s">
        <v>59</v>
      </c>
      <c r="Z178" s="60" t="s">
        <v>550</v>
      </c>
    </row>
    <row r="179" spans="2:26">
      <c r="B179" s="60" t="s">
        <v>656</v>
      </c>
      <c r="C179" s="60" t="s">
        <v>2030</v>
      </c>
      <c r="D179" s="60" t="s">
        <v>577</v>
      </c>
      <c r="E179" s="60" t="s">
        <v>594</v>
      </c>
      <c r="F179" s="60" t="s">
        <v>595</v>
      </c>
      <c r="G179" s="60" t="s">
        <v>1461</v>
      </c>
      <c r="H179" s="69">
        <v>49000</v>
      </c>
      <c r="I179" s="66">
        <v>100.6</v>
      </c>
      <c r="J179" s="68">
        <v>100.65327499999999</v>
      </c>
      <c r="K179" s="66">
        <v>4932010.4800000004</v>
      </c>
      <c r="L179" s="69">
        <v>412</v>
      </c>
      <c r="M179" s="69">
        <v>0</v>
      </c>
      <c r="N179" s="67">
        <v>6.48</v>
      </c>
      <c r="O179" s="67">
        <v>0</v>
      </c>
      <c r="P179" s="60" t="s">
        <v>1462</v>
      </c>
      <c r="Q179" s="60" t="s">
        <v>1463</v>
      </c>
      <c r="R179" s="69">
        <v>48</v>
      </c>
      <c r="S179" s="66">
        <v>116445847138.83</v>
      </c>
      <c r="T179" s="66">
        <v>116268930402.88</v>
      </c>
      <c r="U179" s="60" t="s">
        <v>825</v>
      </c>
      <c r="V179" s="60" t="s">
        <v>915</v>
      </c>
      <c r="W179" s="66">
        <v>116441906720.61</v>
      </c>
      <c r="X179" s="60" t="s">
        <v>831</v>
      </c>
      <c r="Y179" s="60" t="s">
        <v>59</v>
      </c>
      <c r="Z179" s="60" t="s">
        <v>550</v>
      </c>
    </row>
    <row r="180" spans="2:26">
      <c r="B180" s="60" t="s">
        <v>656</v>
      </c>
      <c r="C180" s="60" t="s">
        <v>2030</v>
      </c>
      <c r="D180" s="60" t="s">
        <v>577</v>
      </c>
      <c r="E180" s="60" t="s">
        <v>594</v>
      </c>
      <c r="F180" s="60" t="s">
        <v>595</v>
      </c>
      <c r="G180" s="60" t="s">
        <v>1458</v>
      </c>
      <c r="H180" s="69">
        <v>10365000</v>
      </c>
      <c r="I180" s="66">
        <v>100.23</v>
      </c>
      <c r="J180" s="68">
        <v>100.22991500000001</v>
      </c>
      <c r="K180" s="66">
        <v>1038883068.98</v>
      </c>
      <c r="L180" s="69">
        <v>167</v>
      </c>
      <c r="M180" s="69">
        <v>0</v>
      </c>
      <c r="N180" s="67">
        <v>6.5</v>
      </c>
      <c r="O180" s="67">
        <v>0</v>
      </c>
      <c r="P180" s="60" t="s">
        <v>1459</v>
      </c>
      <c r="Q180" s="60" t="s">
        <v>1460</v>
      </c>
      <c r="R180" s="69">
        <v>76</v>
      </c>
      <c r="S180" s="66">
        <v>116445847138.83</v>
      </c>
      <c r="T180" s="66">
        <v>116268930402.88</v>
      </c>
      <c r="U180" s="60" t="s">
        <v>825</v>
      </c>
      <c r="V180" s="60" t="s">
        <v>915</v>
      </c>
      <c r="W180" s="66">
        <v>116441906720.61</v>
      </c>
      <c r="X180" s="60" t="s">
        <v>834</v>
      </c>
      <c r="Y180" s="60" t="s">
        <v>59</v>
      </c>
      <c r="Z180" s="60" t="s">
        <v>550</v>
      </c>
    </row>
    <row r="181" spans="2:26">
      <c r="B181" s="60" t="s">
        <v>656</v>
      </c>
      <c r="C181" s="60" t="s">
        <v>2030</v>
      </c>
      <c r="D181" s="60" t="s">
        <v>577</v>
      </c>
      <c r="E181" s="60" t="s">
        <v>594</v>
      </c>
      <c r="F181" s="60" t="s">
        <v>595</v>
      </c>
      <c r="G181" s="60" t="s">
        <v>1453</v>
      </c>
      <c r="H181" s="69">
        <v>6655000</v>
      </c>
      <c r="I181" s="66">
        <v>100.9</v>
      </c>
      <c r="J181" s="68">
        <v>100.903778</v>
      </c>
      <c r="K181" s="66">
        <v>671514642.59000003</v>
      </c>
      <c r="L181" s="69">
        <v>41</v>
      </c>
      <c r="M181" s="69">
        <v>0</v>
      </c>
      <c r="N181" s="67">
        <v>6.56</v>
      </c>
      <c r="O181" s="67">
        <v>0</v>
      </c>
      <c r="P181" s="60" t="s">
        <v>1454</v>
      </c>
      <c r="Q181" s="60" t="s">
        <v>1455</v>
      </c>
      <c r="R181" s="69">
        <v>41</v>
      </c>
      <c r="S181" s="66">
        <v>116445847138.83</v>
      </c>
      <c r="T181" s="66">
        <v>116268930402.88</v>
      </c>
      <c r="U181" s="60" t="s">
        <v>825</v>
      </c>
      <c r="V181" s="60" t="s">
        <v>915</v>
      </c>
      <c r="W181" s="66">
        <v>116441906720.61</v>
      </c>
      <c r="X181" s="60" t="s">
        <v>833</v>
      </c>
      <c r="Y181" s="60" t="s">
        <v>59</v>
      </c>
      <c r="Z181" s="60" t="s">
        <v>550</v>
      </c>
    </row>
    <row r="182" spans="2:26">
      <c r="B182" s="60" t="s">
        <v>656</v>
      </c>
      <c r="C182" s="60" t="s">
        <v>2030</v>
      </c>
      <c r="D182" s="60" t="s">
        <v>577</v>
      </c>
      <c r="E182" s="60" t="s">
        <v>594</v>
      </c>
      <c r="F182" s="60" t="s">
        <v>595</v>
      </c>
      <c r="G182" s="60" t="s">
        <v>1469</v>
      </c>
      <c r="H182" s="69">
        <v>5444000</v>
      </c>
      <c r="I182" s="66">
        <v>101.4</v>
      </c>
      <c r="J182" s="68">
        <v>101.396609</v>
      </c>
      <c r="K182" s="66">
        <v>552003139.39999998</v>
      </c>
      <c r="L182" s="69">
        <v>286</v>
      </c>
      <c r="M182" s="69">
        <v>0</v>
      </c>
      <c r="N182" s="67">
        <v>6.74</v>
      </c>
      <c r="O182" s="67">
        <v>0</v>
      </c>
      <c r="P182" s="60" t="s">
        <v>1470</v>
      </c>
      <c r="Q182" s="60" t="s">
        <v>1471</v>
      </c>
      <c r="R182" s="69">
        <v>13</v>
      </c>
      <c r="S182" s="66">
        <v>116445847138.83</v>
      </c>
      <c r="T182" s="66">
        <v>116268930402.88</v>
      </c>
      <c r="U182" s="60" t="s">
        <v>825</v>
      </c>
      <c r="V182" s="60" t="s">
        <v>915</v>
      </c>
      <c r="W182" s="66">
        <v>116441906720.61</v>
      </c>
      <c r="X182" s="60" t="s">
        <v>832</v>
      </c>
      <c r="Y182" s="60" t="s">
        <v>59</v>
      </c>
      <c r="Z182" s="60" t="s">
        <v>550</v>
      </c>
    </row>
    <row r="183" spans="2:26">
      <c r="B183" s="60" t="s">
        <v>656</v>
      </c>
      <c r="C183" s="60" t="s">
        <v>2030</v>
      </c>
      <c r="D183" s="60" t="s">
        <v>577</v>
      </c>
      <c r="E183" s="60" t="s">
        <v>596</v>
      </c>
      <c r="F183" s="60" t="s">
        <v>597</v>
      </c>
      <c r="G183" s="60" t="s">
        <v>1478</v>
      </c>
      <c r="H183" s="69">
        <v>254000</v>
      </c>
      <c r="I183" s="66">
        <v>101.65</v>
      </c>
      <c r="J183" s="68">
        <v>101.737725</v>
      </c>
      <c r="K183" s="66">
        <v>25841382.149999999</v>
      </c>
      <c r="L183" s="69">
        <v>1343</v>
      </c>
      <c r="M183" s="69">
        <v>0</v>
      </c>
      <c r="N183" s="67">
        <v>7.15</v>
      </c>
      <c r="O183" s="67">
        <v>0</v>
      </c>
      <c r="P183" s="60" t="s">
        <v>1479</v>
      </c>
      <c r="Q183" s="60" t="s">
        <v>1480</v>
      </c>
      <c r="R183" s="69">
        <v>69</v>
      </c>
      <c r="S183" s="66">
        <v>116445847138.83</v>
      </c>
      <c r="T183" s="66">
        <v>116268930402.88</v>
      </c>
      <c r="U183" s="60" t="s">
        <v>825</v>
      </c>
      <c r="V183" s="60" t="s">
        <v>915</v>
      </c>
      <c r="W183" s="66">
        <v>116441906720.61</v>
      </c>
      <c r="X183" s="60" t="s">
        <v>837</v>
      </c>
      <c r="Y183" s="60" t="s">
        <v>59</v>
      </c>
      <c r="Z183" s="60" t="s">
        <v>550</v>
      </c>
    </row>
    <row r="184" spans="2:26">
      <c r="B184" s="60" t="s">
        <v>656</v>
      </c>
      <c r="C184" s="60" t="s">
        <v>2030</v>
      </c>
      <c r="D184" s="60" t="s">
        <v>577</v>
      </c>
      <c r="E184" s="60" t="s">
        <v>596</v>
      </c>
      <c r="F184" s="60" t="s">
        <v>597</v>
      </c>
      <c r="G184" s="60" t="s">
        <v>1472</v>
      </c>
      <c r="H184" s="69">
        <v>737000</v>
      </c>
      <c r="I184" s="66">
        <v>102.16</v>
      </c>
      <c r="J184" s="68">
        <v>102.26295399999999</v>
      </c>
      <c r="K184" s="66">
        <v>75367797.099999994</v>
      </c>
      <c r="L184" s="69">
        <v>251</v>
      </c>
      <c r="M184" s="69">
        <v>0</v>
      </c>
      <c r="N184" s="67">
        <v>7.15</v>
      </c>
      <c r="O184" s="67">
        <v>0</v>
      </c>
      <c r="P184" s="60" t="s">
        <v>1473</v>
      </c>
      <c r="Q184" s="60" t="s">
        <v>1474</v>
      </c>
      <c r="R184" s="69">
        <v>69</v>
      </c>
      <c r="S184" s="66">
        <v>116445847138.83</v>
      </c>
      <c r="T184" s="66">
        <v>116268930402.88</v>
      </c>
      <c r="U184" s="60" t="s">
        <v>825</v>
      </c>
      <c r="V184" s="60" t="s">
        <v>915</v>
      </c>
      <c r="W184" s="66">
        <v>116441906720.61</v>
      </c>
      <c r="X184" s="60" t="s">
        <v>835</v>
      </c>
      <c r="Y184" s="60" t="s">
        <v>59</v>
      </c>
      <c r="Z184" s="60" t="s">
        <v>550</v>
      </c>
    </row>
    <row r="185" spans="2:26">
      <c r="B185" s="60" t="s">
        <v>656</v>
      </c>
      <c r="C185" s="60" t="s">
        <v>2030</v>
      </c>
      <c r="D185" s="60" t="s">
        <v>577</v>
      </c>
      <c r="E185" s="60" t="s">
        <v>596</v>
      </c>
      <c r="F185" s="60" t="s">
        <v>597</v>
      </c>
      <c r="G185" s="60" t="s">
        <v>1453</v>
      </c>
      <c r="H185" s="69">
        <v>56750000</v>
      </c>
      <c r="I185" s="66">
        <v>102.8</v>
      </c>
      <c r="J185" s="68">
        <v>102.81095999999999</v>
      </c>
      <c r="K185" s="66">
        <v>5834521980</v>
      </c>
      <c r="L185" s="69">
        <v>41</v>
      </c>
      <c r="M185" s="69">
        <v>0</v>
      </c>
      <c r="N185" s="67">
        <v>7.11</v>
      </c>
      <c r="O185" s="67">
        <v>0</v>
      </c>
      <c r="P185" s="60" t="s">
        <v>1681</v>
      </c>
      <c r="Q185" s="60" t="s">
        <v>1455</v>
      </c>
      <c r="R185" s="69">
        <v>41</v>
      </c>
      <c r="S185" s="66">
        <v>116445847138.83</v>
      </c>
      <c r="T185" s="66">
        <v>116268930402.88</v>
      </c>
      <c r="U185" s="60" t="s">
        <v>825</v>
      </c>
      <c r="V185" s="60" t="s">
        <v>915</v>
      </c>
      <c r="W185" s="66">
        <v>116441906720.61</v>
      </c>
      <c r="X185" s="60" t="s">
        <v>1351</v>
      </c>
      <c r="Y185" s="60" t="s">
        <v>59</v>
      </c>
      <c r="Z185" s="60" t="s">
        <v>550</v>
      </c>
    </row>
    <row r="186" spans="2:26">
      <c r="B186" s="60" t="s">
        <v>656</v>
      </c>
      <c r="C186" s="60" t="s">
        <v>2030</v>
      </c>
      <c r="D186" s="60" t="s">
        <v>577</v>
      </c>
      <c r="E186" s="60" t="s">
        <v>596</v>
      </c>
      <c r="F186" s="60" t="s">
        <v>597</v>
      </c>
      <c r="G186" s="60" t="s">
        <v>1481</v>
      </c>
      <c r="H186" s="69">
        <v>272000</v>
      </c>
      <c r="I186" s="66">
        <v>101.64</v>
      </c>
      <c r="J186" s="68">
        <v>101.749849</v>
      </c>
      <c r="K186" s="66">
        <v>27675958.93</v>
      </c>
      <c r="L186" s="69">
        <v>628</v>
      </c>
      <c r="M186" s="69">
        <v>0</v>
      </c>
      <c r="N186" s="67">
        <v>6.98</v>
      </c>
      <c r="O186" s="67">
        <v>0</v>
      </c>
      <c r="P186" s="60" t="s">
        <v>1482</v>
      </c>
      <c r="Q186" s="60" t="s">
        <v>1483</v>
      </c>
      <c r="R186" s="69">
        <v>83</v>
      </c>
      <c r="S186" s="66">
        <v>116445847138.83</v>
      </c>
      <c r="T186" s="66">
        <v>116268930402.88</v>
      </c>
      <c r="U186" s="60" t="s">
        <v>825</v>
      </c>
      <c r="V186" s="60" t="s">
        <v>915</v>
      </c>
      <c r="W186" s="66">
        <v>116441906720.61</v>
      </c>
      <c r="X186" s="60" t="s">
        <v>838</v>
      </c>
      <c r="Y186" s="60" t="s">
        <v>59</v>
      </c>
      <c r="Z186" s="60" t="s">
        <v>550</v>
      </c>
    </row>
    <row r="187" spans="2:26">
      <c r="B187" s="60" t="s">
        <v>656</v>
      </c>
      <c r="C187" s="60" t="s">
        <v>2030</v>
      </c>
      <c r="D187" s="60" t="s">
        <v>577</v>
      </c>
      <c r="E187" s="60" t="s">
        <v>598</v>
      </c>
      <c r="F187" s="60" t="s">
        <v>358</v>
      </c>
      <c r="G187" s="60" t="s">
        <v>1486</v>
      </c>
      <c r="H187" s="69">
        <v>30600</v>
      </c>
      <c r="I187" s="66">
        <v>10456.64</v>
      </c>
      <c r="J187" s="68">
        <v>10384.296446</v>
      </c>
      <c r="K187" s="66">
        <v>317759471.25</v>
      </c>
      <c r="L187" s="69">
        <v>913</v>
      </c>
      <c r="M187" s="69">
        <v>0</v>
      </c>
      <c r="N187" s="67">
        <v>10.125</v>
      </c>
      <c r="O187" s="67">
        <v>0</v>
      </c>
      <c r="P187" s="60" t="s">
        <v>216</v>
      </c>
      <c r="Q187" s="60" t="s">
        <v>1487</v>
      </c>
      <c r="R187" s="69">
        <v>182</v>
      </c>
      <c r="S187" s="66">
        <v>116445847138.83</v>
      </c>
      <c r="T187" s="66">
        <v>116268930402.88</v>
      </c>
      <c r="U187" s="60" t="s">
        <v>358</v>
      </c>
      <c r="V187" s="60" t="s">
        <v>915</v>
      </c>
      <c r="W187" s="66">
        <v>116441906720.61</v>
      </c>
      <c r="X187" s="60" t="s">
        <v>839</v>
      </c>
      <c r="Y187" s="60" t="s">
        <v>63</v>
      </c>
      <c r="Z187" s="60" t="s">
        <v>550</v>
      </c>
    </row>
    <row r="188" spans="2:26">
      <c r="B188" s="60" t="s">
        <v>656</v>
      </c>
      <c r="C188" s="60" t="s">
        <v>2030</v>
      </c>
      <c r="D188" s="60" t="s">
        <v>577</v>
      </c>
      <c r="E188" s="60" t="s">
        <v>600</v>
      </c>
      <c r="F188" s="60" t="s">
        <v>670</v>
      </c>
      <c r="G188" s="60" t="s">
        <v>671</v>
      </c>
      <c r="H188" s="69">
        <v>1850000</v>
      </c>
      <c r="I188" s="66">
        <v>100.33</v>
      </c>
      <c r="J188" s="68">
        <v>100.323731</v>
      </c>
      <c r="K188" s="66">
        <v>185598902.34999999</v>
      </c>
      <c r="L188" s="69">
        <v>235</v>
      </c>
      <c r="M188" s="69">
        <v>0</v>
      </c>
      <c r="N188" s="67">
        <v>6.86</v>
      </c>
      <c r="O188" s="67">
        <v>0</v>
      </c>
      <c r="P188" s="60" t="s">
        <v>306</v>
      </c>
      <c r="Q188" s="60" t="s">
        <v>1682</v>
      </c>
      <c r="R188" s="69">
        <v>11</v>
      </c>
      <c r="S188" s="66">
        <v>116445847138.83</v>
      </c>
      <c r="T188" s="66">
        <v>116268930402.88</v>
      </c>
      <c r="U188" s="60" t="s">
        <v>670</v>
      </c>
      <c r="V188" s="60" t="s">
        <v>915</v>
      </c>
      <c r="W188" s="66">
        <v>116441906720.61</v>
      </c>
      <c r="X188" s="60" t="s">
        <v>935</v>
      </c>
      <c r="Y188" s="60" t="s">
        <v>63</v>
      </c>
      <c r="Z188" s="60" t="s">
        <v>550</v>
      </c>
    </row>
    <row r="189" spans="2:26">
      <c r="B189" s="60" t="s">
        <v>656</v>
      </c>
      <c r="C189" s="60" t="s">
        <v>2030</v>
      </c>
      <c r="D189" s="60" t="s">
        <v>577</v>
      </c>
      <c r="E189" s="60" t="s">
        <v>600</v>
      </c>
      <c r="F189" s="60" t="s">
        <v>670</v>
      </c>
      <c r="G189" s="60" t="s">
        <v>602</v>
      </c>
      <c r="H189" s="69">
        <v>540010</v>
      </c>
      <c r="I189" s="66">
        <v>100.04</v>
      </c>
      <c r="J189" s="68">
        <v>100.025384</v>
      </c>
      <c r="K189" s="66">
        <v>54014707.609999999</v>
      </c>
      <c r="L189" s="69">
        <v>83</v>
      </c>
      <c r="M189" s="69">
        <v>0</v>
      </c>
      <c r="N189" s="67">
        <v>6.85</v>
      </c>
      <c r="O189" s="67">
        <v>0</v>
      </c>
      <c r="P189" s="60" t="s">
        <v>1639</v>
      </c>
      <c r="Q189" s="60" t="s">
        <v>1643</v>
      </c>
      <c r="R189" s="69">
        <v>27</v>
      </c>
      <c r="S189" s="66">
        <v>116445847138.83</v>
      </c>
      <c r="T189" s="66">
        <v>116268930402.88</v>
      </c>
      <c r="U189" s="60" t="s">
        <v>670</v>
      </c>
      <c r="V189" s="60" t="s">
        <v>915</v>
      </c>
      <c r="W189" s="66">
        <v>116441906720.61</v>
      </c>
      <c r="X189" s="60" t="s">
        <v>936</v>
      </c>
      <c r="Y189" s="60" t="s">
        <v>58</v>
      </c>
      <c r="Z189" s="60" t="s">
        <v>550</v>
      </c>
    </row>
    <row r="190" spans="2:26">
      <c r="B190" s="60" t="s">
        <v>656</v>
      </c>
      <c r="C190" s="60" t="s">
        <v>2030</v>
      </c>
      <c r="D190" s="60" t="s">
        <v>577</v>
      </c>
      <c r="E190" s="60" t="s">
        <v>600</v>
      </c>
      <c r="F190" s="60" t="s">
        <v>670</v>
      </c>
      <c r="G190" s="60" t="s">
        <v>672</v>
      </c>
      <c r="H190" s="69">
        <v>3500000</v>
      </c>
      <c r="I190" s="66">
        <v>100.4</v>
      </c>
      <c r="J190" s="68">
        <v>100.41642400000001</v>
      </c>
      <c r="K190" s="66">
        <v>351457484</v>
      </c>
      <c r="L190" s="69">
        <v>762</v>
      </c>
      <c r="M190" s="69">
        <v>0</v>
      </c>
      <c r="N190" s="67">
        <v>6.82</v>
      </c>
      <c r="O190" s="67">
        <v>0</v>
      </c>
      <c r="P190" s="60" t="s">
        <v>1683</v>
      </c>
      <c r="Q190" s="60" t="s">
        <v>1684</v>
      </c>
      <c r="R190" s="69">
        <v>6</v>
      </c>
      <c r="S190" s="66">
        <v>116445847138.83</v>
      </c>
      <c r="T190" s="66">
        <v>116268930402.88</v>
      </c>
      <c r="U190" s="60" t="s">
        <v>670</v>
      </c>
      <c r="V190" s="60" t="s">
        <v>915</v>
      </c>
      <c r="W190" s="66">
        <v>116441906720.61</v>
      </c>
      <c r="X190" s="60" t="s">
        <v>937</v>
      </c>
      <c r="Y190" s="60" t="s">
        <v>60</v>
      </c>
      <c r="Z190" s="60" t="s">
        <v>550</v>
      </c>
    </row>
    <row r="191" spans="2:26">
      <c r="B191" s="60" t="s">
        <v>656</v>
      </c>
      <c r="C191" s="60" t="s">
        <v>2030</v>
      </c>
      <c r="D191" s="60" t="s">
        <v>577</v>
      </c>
      <c r="E191" s="60" t="s">
        <v>600</v>
      </c>
      <c r="F191" s="60" t="s">
        <v>601</v>
      </c>
      <c r="G191" s="60" t="s">
        <v>673</v>
      </c>
      <c r="H191" s="69">
        <v>770000</v>
      </c>
      <c r="I191" s="66">
        <v>100.1</v>
      </c>
      <c r="J191" s="68">
        <v>100.11660999999999</v>
      </c>
      <c r="K191" s="66">
        <v>77089789.700000003</v>
      </c>
      <c r="L191" s="69">
        <v>530</v>
      </c>
      <c r="M191" s="69">
        <v>0</v>
      </c>
      <c r="N191" s="67">
        <v>6.94</v>
      </c>
      <c r="O191" s="67">
        <v>0</v>
      </c>
      <c r="P191" s="60" t="s">
        <v>423</v>
      </c>
      <c r="Q191" s="60" t="s">
        <v>1685</v>
      </c>
      <c r="R191" s="69">
        <v>26</v>
      </c>
      <c r="S191" s="66">
        <v>116445847138.83</v>
      </c>
      <c r="T191" s="66">
        <v>116268930402.88</v>
      </c>
      <c r="U191" s="60" t="s">
        <v>601</v>
      </c>
      <c r="V191" s="60" t="s">
        <v>915</v>
      </c>
      <c r="W191" s="66">
        <v>116441906720.61</v>
      </c>
      <c r="X191" s="60" t="s">
        <v>938</v>
      </c>
      <c r="Y191" s="60" t="s">
        <v>58</v>
      </c>
      <c r="Z191" s="60" t="s">
        <v>550</v>
      </c>
    </row>
    <row r="192" spans="2:26">
      <c r="B192" s="60" t="s">
        <v>656</v>
      </c>
      <c r="C192" s="60" t="s">
        <v>2030</v>
      </c>
      <c r="D192" s="60" t="s">
        <v>577</v>
      </c>
      <c r="E192" s="60" t="s">
        <v>600</v>
      </c>
      <c r="F192" s="60" t="s">
        <v>601</v>
      </c>
      <c r="G192" s="60" t="s">
        <v>602</v>
      </c>
      <c r="H192" s="69">
        <v>3050631</v>
      </c>
      <c r="I192" s="66">
        <v>100.59</v>
      </c>
      <c r="J192" s="68">
        <v>100.567708</v>
      </c>
      <c r="K192" s="66">
        <v>306794967.62</v>
      </c>
      <c r="L192" s="69">
        <v>200</v>
      </c>
      <c r="M192" s="69">
        <v>0</v>
      </c>
      <c r="N192" s="67">
        <v>7.01</v>
      </c>
      <c r="O192" s="67">
        <v>0</v>
      </c>
      <c r="P192" s="60" t="s">
        <v>1488</v>
      </c>
      <c r="Q192" s="60" t="s">
        <v>1489</v>
      </c>
      <c r="R192" s="69">
        <v>4</v>
      </c>
      <c r="S192" s="66">
        <v>116445847138.83</v>
      </c>
      <c r="T192" s="66">
        <v>116268930402.88</v>
      </c>
      <c r="U192" s="60" t="s">
        <v>601</v>
      </c>
      <c r="V192" s="60" t="s">
        <v>915</v>
      </c>
      <c r="W192" s="66">
        <v>116441906720.61</v>
      </c>
      <c r="X192" s="60" t="s">
        <v>841</v>
      </c>
      <c r="Y192" s="60" t="s">
        <v>58</v>
      </c>
      <c r="Z192" s="60" t="s">
        <v>550</v>
      </c>
    </row>
    <row r="193" spans="2:26">
      <c r="B193" s="60" t="s">
        <v>656</v>
      </c>
      <c r="C193" s="60" t="s">
        <v>2030</v>
      </c>
      <c r="D193" s="60" t="s">
        <v>577</v>
      </c>
      <c r="E193" s="60" t="s">
        <v>603</v>
      </c>
      <c r="F193" s="60" t="s">
        <v>604</v>
      </c>
      <c r="G193" s="60" t="s">
        <v>1437</v>
      </c>
      <c r="H193" s="69">
        <v>3170169</v>
      </c>
      <c r="I193" s="66">
        <v>100.25</v>
      </c>
      <c r="J193" s="68">
        <v>100.269024</v>
      </c>
      <c r="K193" s="66">
        <v>317869751.55000001</v>
      </c>
      <c r="L193" s="69">
        <v>13</v>
      </c>
      <c r="M193" s="69">
        <v>0</v>
      </c>
      <c r="N193" s="67">
        <v>6.52</v>
      </c>
      <c r="O193" s="67">
        <v>0</v>
      </c>
      <c r="P193" s="60" t="s">
        <v>2022</v>
      </c>
      <c r="Q193" s="60" t="s">
        <v>1439</v>
      </c>
      <c r="R193" s="69">
        <v>13</v>
      </c>
      <c r="S193" s="66">
        <v>116445847138.83</v>
      </c>
      <c r="T193" s="66">
        <v>116268930402.88</v>
      </c>
      <c r="U193" s="60" t="s">
        <v>803</v>
      </c>
      <c r="V193" s="60" t="s">
        <v>915</v>
      </c>
      <c r="W193" s="66">
        <v>116441906720.61</v>
      </c>
      <c r="X193" s="60" t="s">
        <v>1246</v>
      </c>
      <c r="Y193" s="60" t="s">
        <v>59</v>
      </c>
      <c r="Z193" s="60" t="s">
        <v>550</v>
      </c>
    </row>
    <row r="194" spans="2:26">
      <c r="B194" s="60" t="s">
        <v>656</v>
      </c>
      <c r="C194" s="60" t="s">
        <v>2030</v>
      </c>
      <c r="D194" s="60" t="s">
        <v>577</v>
      </c>
      <c r="E194" s="60" t="s">
        <v>605</v>
      </c>
      <c r="F194" s="60" t="s">
        <v>606</v>
      </c>
      <c r="G194" s="60" t="s">
        <v>2142</v>
      </c>
      <c r="H194" s="69">
        <v>10000000</v>
      </c>
      <c r="I194" s="66">
        <v>100.21</v>
      </c>
      <c r="J194" s="68">
        <v>100.21681</v>
      </c>
      <c r="K194" s="66">
        <v>1002168100</v>
      </c>
      <c r="L194" s="69">
        <v>265</v>
      </c>
      <c r="M194" s="69">
        <v>0</v>
      </c>
      <c r="N194" s="67">
        <v>6.5</v>
      </c>
      <c r="O194" s="67">
        <v>0</v>
      </c>
      <c r="P194" s="60" t="s">
        <v>1403</v>
      </c>
      <c r="Q194" s="60" t="s">
        <v>2143</v>
      </c>
      <c r="R194" s="69">
        <v>13</v>
      </c>
      <c r="S194" s="66">
        <v>116445847138.83</v>
      </c>
      <c r="T194" s="66">
        <v>116268930402.88</v>
      </c>
      <c r="U194" s="60" t="s">
        <v>803</v>
      </c>
      <c r="V194" s="60" t="s">
        <v>915</v>
      </c>
      <c r="W194" s="66">
        <v>116441906720.61</v>
      </c>
      <c r="X194" s="60" t="s">
        <v>2144</v>
      </c>
      <c r="Y194" s="60" t="s">
        <v>60</v>
      </c>
      <c r="Z194" s="60" t="s">
        <v>550</v>
      </c>
    </row>
    <row r="195" spans="2:26">
      <c r="B195" s="60" t="s">
        <v>656</v>
      </c>
      <c r="C195" s="60" t="s">
        <v>2030</v>
      </c>
      <c r="D195" s="60" t="s">
        <v>577</v>
      </c>
      <c r="E195" s="60" t="s">
        <v>605</v>
      </c>
      <c r="F195" s="60" t="s">
        <v>606</v>
      </c>
      <c r="G195" s="60" t="s">
        <v>1687</v>
      </c>
      <c r="H195" s="69">
        <v>6646000</v>
      </c>
      <c r="I195" s="66">
        <v>100.37</v>
      </c>
      <c r="J195" s="68">
        <v>100.39669600000001</v>
      </c>
      <c r="K195" s="66">
        <v>667236441.62</v>
      </c>
      <c r="L195" s="69">
        <v>6</v>
      </c>
      <c r="M195" s="69">
        <v>0</v>
      </c>
      <c r="N195" s="67">
        <v>6.51</v>
      </c>
      <c r="O195" s="67">
        <v>0</v>
      </c>
      <c r="P195" s="60" t="s">
        <v>1688</v>
      </c>
      <c r="Q195" s="60" t="s">
        <v>1689</v>
      </c>
      <c r="R195" s="69">
        <v>6</v>
      </c>
      <c r="S195" s="66">
        <v>116445847138.83</v>
      </c>
      <c r="T195" s="66">
        <v>116268930402.88</v>
      </c>
      <c r="U195" s="60" t="s">
        <v>803</v>
      </c>
      <c r="V195" s="60" t="s">
        <v>915</v>
      </c>
      <c r="W195" s="66">
        <v>116441906720.61</v>
      </c>
      <c r="X195" s="60" t="s">
        <v>939</v>
      </c>
      <c r="Y195" s="60" t="s">
        <v>60</v>
      </c>
      <c r="Z195" s="60" t="s">
        <v>550</v>
      </c>
    </row>
    <row r="196" spans="2:26">
      <c r="B196" s="60" t="s">
        <v>656</v>
      </c>
      <c r="C196" s="60" t="s">
        <v>2030</v>
      </c>
      <c r="D196" s="60" t="s">
        <v>577</v>
      </c>
      <c r="E196" s="60" t="s">
        <v>605</v>
      </c>
      <c r="F196" s="60" t="s">
        <v>606</v>
      </c>
      <c r="G196" s="60" t="s">
        <v>1431</v>
      </c>
      <c r="H196" s="69">
        <v>23970000</v>
      </c>
      <c r="I196" s="66">
        <v>100.24</v>
      </c>
      <c r="J196" s="68">
        <v>100.258039</v>
      </c>
      <c r="K196" s="66">
        <v>2403185194.8299999</v>
      </c>
      <c r="L196" s="69">
        <v>69</v>
      </c>
      <c r="M196" s="69">
        <v>0</v>
      </c>
      <c r="N196" s="67">
        <v>6.5</v>
      </c>
      <c r="O196" s="67">
        <v>0</v>
      </c>
      <c r="P196" s="60" t="s">
        <v>1690</v>
      </c>
      <c r="Q196" s="60" t="s">
        <v>1433</v>
      </c>
      <c r="R196" s="69">
        <v>13</v>
      </c>
      <c r="S196" s="66">
        <v>116445847138.83</v>
      </c>
      <c r="T196" s="66">
        <v>116268930402.88</v>
      </c>
      <c r="U196" s="60" t="s">
        <v>803</v>
      </c>
      <c r="V196" s="60" t="s">
        <v>915</v>
      </c>
      <c r="W196" s="66">
        <v>116441906720.61</v>
      </c>
      <c r="X196" s="60" t="s">
        <v>940</v>
      </c>
      <c r="Y196" s="60" t="s">
        <v>58</v>
      </c>
      <c r="Z196" s="60" t="s">
        <v>550</v>
      </c>
    </row>
    <row r="197" spans="2:26">
      <c r="B197" s="60" t="s">
        <v>656</v>
      </c>
      <c r="C197" s="60" t="s">
        <v>2030</v>
      </c>
      <c r="D197" s="60" t="s">
        <v>577</v>
      </c>
      <c r="E197" s="60" t="s">
        <v>605</v>
      </c>
      <c r="F197" s="60" t="s">
        <v>606</v>
      </c>
      <c r="G197" s="60" t="s">
        <v>1710</v>
      </c>
      <c r="H197" s="69">
        <v>2471000</v>
      </c>
      <c r="I197" s="66">
        <v>100.09</v>
      </c>
      <c r="J197" s="68">
        <v>100.128996</v>
      </c>
      <c r="K197" s="66">
        <v>247418749.12</v>
      </c>
      <c r="L197" s="69">
        <v>76</v>
      </c>
      <c r="M197" s="69">
        <v>0</v>
      </c>
      <c r="N197" s="67">
        <v>6.5</v>
      </c>
      <c r="O197" s="67">
        <v>0</v>
      </c>
      <c r="P197" s="60" t="s">
        <v>1432</v>
      </c>
      <c r="Q197" s="60" t="s">
        <v>1711</v>
      </c>
      <c r="R197" s="69">
        <v>20</v>
      </c>
      <c r="S197" s="66">
        <v>116445847138.83</v>
      </c>
      <c r="T197" s="66">
        <v>116268930402.88</v>
      </c>
      <c r="U197" s="60" t="s">
        <v>803</v>
      </c>
      <c r="V197" s="60" t="s">
        <v>915</v>
      </c>
      <c r="W197" s="66">
        <v>116441906720.61</v>
      </c>
      <c r="X197" s="60" t="s">
        <v>941</v>
      </c>
      <c r="Y197" s="60" t="s">
        <v>60</v>
      </c>
      <c r="Z197" s="60" t="s">
        <v>550</v>
      </c>
    </row>
    <row r="198" spans="2:26">
      <c r="B198" s="60" t="s">
        <v>656</v>
      </c>
      <c r="C198" s="60" t="s">
        <v>2030</v>
      </c>
      <c r="D198" s="60" t="s">
        <v>577</v>
      </c>
      <c r="E198" s="60" t="s">
        <v>605</v>
      </c>
      <c r="F198" s="60" t="s">
        <v>606</v>
      </c>
      <c r="G198" s="60" t="s">
        <v>1693</v>
      </c>
      <c r="H198" s="69">
        <v>8950000</v>
      </c>
      <c r="I198" s="66">
        <v>100.35</v>
      </c>
      <c r="J198" s="68">
        <v>100.381676</v>
      </c>
      <c r="K198" s="66">
        <v>898416000.20000005</v>
      </c>
      <c r="L198" s="69">
        <v>90</v>
      </c>
      <c r="M198" s="69">
        <v>0</v>
      </c>
      <c r="N198" s="67">
        <v>6.51</v>
      </c>
      <c r="O198" s="67">
        <v>0</v>
      </c>
      <c r="P198" s="60" t="s">
        <v>1694</v>
      </c>
      <c r="Q198" s="60" t="s">
        <v>1695</v>
      </c>
      <c r="R198" s="69">
        <v>6</v>
      </c>
      <c r="S198" s="66">
        <v>116445847138.83</v>
      </c>
      <c r="T198" s="66">
        <v>116268930402.88</v>
      </c>
      <c r="U198" s="60" t="s">
        <v>803</v>
      </c>
      <c r="V198" s="60" t="s">
        <v>915</v>
      </c>
      <c r="W198" s="66">
        <v>116441906720.61</v>
      </c>
      <c r="X198" s="60" t="s">
        <v>1255</v>
      </c>
      <c r="Y198" s="60" t="s">
        <v>58</v>
      </c>
      <c r="Z198" s="60" t="s">
        <v>550</v>
      </c>
    </row>
    <row r="199" spans="2:26">
      <c r="B199" s="60" t="s">
        <v>656</v>
      </c>
      <c r="C199" s="60" t="s">
        <v>2030</v>
      </c>
      <c r="D199" s="60" t="s">
        <v>577</v>
      </c>
      <c r="E199" s="60" t="s">
        <v>605</v>
      </c>
      <c r="F199" s="60" t="s">
        <v>606</v>
      </c>
      <c r="G199" s="60" t="s">
        <v>1396</v>
      </c>
      <c r="H199" s="69">
        <v>12445000</v>
      </c>
      <c r="I199" s="66">
        <v>100.09</v>
      </c>
      <c r="J199" s="68">
        <v>100.119023</v>
      </c>
      <c r="K199" s="66">
        <v>1245981241.24</v>
      </c>
      <c r="L199" s="69">
        <v>132</v>
      </c>
      <c r="M199" s="69">
        <v>0</v>
      </c>
      <c r="N199" s="67">
        <v>6.5</v>
      </c>
      <c r="O199" s="67">
        <v>0</v>
      </c>
      <c r="P199" s="60" t="s">
        <v>1397</v>
      </c>
      <c r="Q199" s="60" t="s">
        <v>1398</v>
      </c>
      <c r="R199" s="69">
        <v>20</v>
      </c>
      <c r="S199" s="66">
        <v>116445847138.83</v>
      </c>
      <c r="T199" s="66">
        <v>116268930402.88</v>
      </c>
      <c r="U199" s="60" t="s">
        <v>803</v>
      </c>
      <c r="V199" s="60" t="s">
        <v>915</v>
      </c>
      <c r="W199" s="66">
        <v>116441906720.61</v>
      </c>
      <c r="X199" s="60" t="s">
        <v>942</v>
      </c>
      <c r="Y199" s="60" t="s">
        <v>58</v>
      </c>
      <c r="Z199" s="60" t="s">
        <v>550</v>
      </c>
    </row>
    <row r="200" spans="2:26">
      <c r="B200" s="60" t="s">
        <v>656</v>
      </c>
      <c r="C200" s="60" t="s">
        <v>2030</v>
      </c>
      <c r="D200" s="60" t="s">
        <v>577</v>
      </c>
      <c r="E200" s="60" t="s">
        <v>605</v>
      </c>
      <c r="F200" s="60" t="s">
        <v>606</v>
      </c>
      <c r="G200" s="60" t="s">
        <v>1696</v>
      </c>
      <c r="H200" s="69">
        <v>5000000</v>
      </c>
      <c r="I200" s="66">
        <v>100.34</v>
      </c>
      <c r="J200" s="68">
        <v>100.36683499999999</v>
      </c>
      <c r="K200" s="66">
        <v>501834175</v>
      </c>
      <c r="L200" s="69">
        <v>174</v>
      </c>
      <c r="M200" s="69">
        <v>0</v>
      </c>
      <c r="N200" s="67">
        <v>6.51</v>
      </c>
      <c r="O200" s="67">
        <v>0</v>
      </c>
      <c r="P200" s="60" t="s">
        <v>1697</v>
      </c>
      <c r="Q200" s="60" t="s">
        <v>1698</v>
      </c>
      <c r="R200" s="69">
        <v>6</v>
      </c>
      <c r="S200" s="66">
        <v>116445847138.83</v>
      </c>
      <c r="T200" s="66">
        <v>116268930402.88</v>
      </c>
      <c r="U200" s="60" t="s">
        <v>803</v>
      </c>
      <c r="V200" s="60" t="s">
        <v>915</v>
      </c>
      <c r="W200" s="66">
        <v>116441906720.61</v>
      </c>
      <c r="X200" s="60" t="s">
        <v>1254</v>
      </c>
      <c r="Y200" s="60" t="s">
        <v>58</v>
      </c>
      <c r="Z200" s="60" t="s">
        <v>550</v>
      </c>
    </row>
    <row r="201" spans="2:26">
      <c r="B201" s="60" t="s">
        <v>656</v>
      </c>
      <c r="C201" s="60" t="s">
        <v>2030</v>
      </c>
      <c r="D201" s="60" t="s">
        <v>577</v>
      </c>
      <c r="E201" s="60" t="s">
        <v>605</v>
      </c>
      <c r="F201" s="60" t="s">
        <v>606</v>
      </c>
      <c r="G201" s="60" t="s">
        <v>1699</v>
      </c>
      <c r="H201" s="69">
        <v>7442101</v>
      </c>
      <c r="I201" s="66">
        <v>100.08</v>
      </c>
      <c r="J201" s="68">
        <v>100.108422</v>
      </c>
      <c r="K201" s="66">
        <v>745016987.47000003</v>
      </c>
      <c r="L201" s="69">
        <v>188</v>
      </c>
      <c r="M201" s="69">
        <v>0</v>
      </c>
      <c r="N201" s="67">
        <v>6.5</v>
      </c>
      <c r="O201" s="67">
        <v>0</v>
      </c>
      <c r="P201" s="60" t="s">
        <v>1700</v>
      </c>
      <c r="Q201" s="60" t="s">
        <v>1701</v>
      </c>
      <c r="R201" s="69">
        <v>20</v>
      </c>
      <c r="S201" s="66">
        <v>116445847138.83</v>
      </c>
      <c r="T201" s="66">
        <v>116268930402.88</v>
      </c>
      <c r="U201" s="60" t="s">
        <v>803</v>
      </c>
      <c r="V201" s="60" t="s">
        <v>915</v>
      </c>
      <c r="W201" s="66">
        <v>116441906720.61</v>
      </c>
      <c r="X201" s="60" t="s">
        <v>1355</v>
      </c>
      <c r="Y201" s="60" t="s">
        <v>58</v>
      </c>
      <c r="Z201" s="60" t="s">
        <v>550</v>
      </c>
    </row>
    <row r="202" spans="2:26">
      <c r="B202" s="60" t="s">
        <v>656</v>
      </c>
      <c r="C202" s="60" t="s">
        <v>2030</v>
      </c>
      <c r="D202" s="60" t="s">
        <v>577</v>
      </c>
      <c r="E202" s="60" t="s">
        <v>605</v>
      </c>
      <c r="F202" s="60" t="s">
        <v>606</v>
      </c>
      <c r="G202" s="60" t="s">
        <v>1702</v>
      </c>
      <c r="H202" s="69">
        <v>27000000</v>
      </c>
      <c r="I202" s="66">
        <v>100.21</v>
      </c>
      <c r="J202" s="68">
        <v>100.233717</v>
      </c>
      <c r="K202" s="66">
        <v>2706310359</v>
      </c>
      <c r="L202" s="69">
        <v>209</v>
      </c>
      <c r="M202" s="69">
        <v>0</v>
      </c>
      <c r="N202" s="67">
        <v>6.5</v>
      </c>
      <c r="O202" s="67">
        <v>0</v>
      </c>
      <c r="P202" s="60" t="s">
        <v>1703</v>
      </c>
      <c r="Q202" s="60" t="s">
        <v>1704</v>
      </c>
      <c r="R202" s="69">
        <v>13</v>
      </c>
      <c r="S202" s="66">
        <v>116445847138.83</v>
      </c>
      <c r="T202" s="66">
        <v>116268930402.88</v>
      </c>
      <c r="U202" s="60" t="s">
        <v>803</v>
      </c>
      <c r="V202" s="60" t="s">
        <v>915</v>
      </c>
      <c r="W202" s="66">
        <v>116441906720.61</v>
      </c>
      <c r="X202" s="60" t="s">
        <v>1372</v>
      </c>
      <c r="Y202" s="60" t="s">
        <v>60</v>
      </c>
      <c r="Z202" s="60" t="s">
        <v>550</v>
      </c>
    </row>
    <row r="203" spans="2:26">
      <c r="B203" s="60" t="s">
        <v>656</v>
      </c>
      <c r="C203" s="60" t="s">
        <v>2030</v>
      </c>
      <c r="D203" s="60" t="s">
        <v>577</v>
      </c>
      <c r="E203" s="60" t="s">
        <v>605</v>
      </c>
      <c r="F203" s="60" t="s">
        <v>606</v>
      </c>
      <c r="G203" s="60" t="s">
        <v>2445</v>
      </c>
      <c r="H203" s="69">
        <v>5000000</v>
      </c>
      <c r="I203" s="66">
        <v>99.98</v>
      </c>
      <c r="J203" s="68">
        <v>99.981431999999998</v>
      </c>
      <c r="K203" s="66">
        <v>499907160</v>
      </c>
      <c r="L203" s="69">
        <v>496</v>
      </c>
      <c r="M203" s="69">
        <v>0</v>
      </c>
      <c r="N203" s="67">
        <v>6.5</v>
      </c>
      <c r="O203" s="67">
        <v>0</v>
      </c>
      <c r="P203" s="60" t="s">
        <v>1429</v>
      </c>
      <c r="Q203" s="60" t="s">
        <v>2446</v>
      </c>
      <c r="R203" s="69">
        <v>20</v>
      </c>
      <c r="S203" s="66">
        <v>116445847138.83</v>
      </c>
      <c r="T203" s="66">
        <v>116268930402.88</v>
      </c>
      <c r="U203" s="60" t="s">
        <v>803</v>
      </c>
      <c r="V203" s="60" t="s">
        <v>915</v>
      </c>
      <c r="W203" s="66">
        <v>116441906720.61</v>
      </c>
      <c r="X203" s="60" t="s">
        <v>2447</v>
      </c>
      <c r="Y203" s="60" t="s">
        <v>60</v>
      </c>
      <c r="Z203" s="60" t="s">
        <v>550</v>
      </c>
    </row>
    <row r="204" spans="2:26">
      <c r="B204" s="60" t="s">
        <v>656</v>
      </c>
      <c r="C204" s="60" t="s">
        <v>2030</v>
      </c>
      <c r="D204" s="60" t="s">
        <v>577</v>
      </c>
      <c r="E204" s="60" t="s">
        <v>605</v>
      </c>
      <c r="F204" s="60" t="s">
        <v>606</v>
      </c>
      <c r="G204" s="60" t="s">
        <v>1707</v>
      </c>
      <c r="H204" s="69">
        <v>6933333</v>
      </c>
      <c r="I204" s="66">
        <v>100.09</v>
      </c>
      <c r="J204" s="68">
        <v>100.093458</v>
      </c>
      <c r="K204" s="66">
        <v>693981275.44000006</v>
      </c>
      <c r="L204" s="69">
        <v>272</v>
      </c>
      <c r="M204" s="69">
        <v>0</v>
      </c>
      <c r="N204" s="67">
        <v>6.5</v>
      </c>
      <c r="O204" s="67">
        <v>0</v>
      </c>
      <c r="P204" s="60" t="s">
        <v>1708</v>
      </c>
      <c r="Q204" s="60" t="s">
        <v>1709</v>
      </c>
      <c r="R204" s="69">
        <v>20</v>
      </c>
      <c r="S204" s="66">
        <v>116445847138.83</v>
      </c>
      <c r="T204" s="66">
        <v>116268930402.88</v>
      </c>
      <c r="U204" s="60" t="s">
        <v>803</v>
      </c>
      <c r="V204" s="60" t="s">
        <v>915</v>
      </c>
      <c r="W204" s="66">
        <v>116441906720.61</v>
      </c>
      <c r="X204" s="60" t="s">
        <v>976</v>
      </c>
      <c r="Y204" s="60" t="s">
        <v>58</v>
      </c>
      <c r="Z204" s="60" t="s">
        <v>550</v>
      </c>
    </row>
    <row r="205" spans="2:26">
      <c r="B205" s="60" t="s">
        <v>656</v>
      </c>
      <c r="C205" s="60" t="s">
        <v>2030</v>
      </c>
      <c r="D205" s="60" t="s">
        <v>577</v>
      </c>
      <c r="E205" s="60" t="s">
        <v>605</v>
      </c>
      <c r="F205" s="60" t="s">
        <v>606</v>
      </c>
      <c r="G205" s="60" t="s">
        <v>1691</v>
      </c>
      <c r="H205" s="69">
        <v>2504538</v>
      </c>
      <c r="I205" s="66">
        <v>100.06</v>
      </c>
      <c r="J205" s="68">
        <v>100.086727</v>
      </c>
      <c r="K205" s="66">
        <v>250671011.06999999</v>
      </c>
      <c r="L205" s="69">
        <v>300</v>
      </c>
      <c r="M205" s="69">
        <v>0</v>
      </c>
      <c r="N205" s="67">
        <v>6.5</v>
      </c>
      <c r="O205" s="67">
        <v>0</v>
      </c>
      <c r="P205" s="60" t="s">
        <v>1686</v>
      </c>
      <c r="Q205" s="60" t="s">
        <v>1692</v>
      </c>
      <c r="R205" s="69">
        <v>20</v>
      </c>
      <c r="S205" s="66">
        <v>116445847138.83</v>
      </c>
      <c r="T205" s="66">
        <v>116268930402.88</v>
      </c>
      <c r="U205" s="60" t="s">
        <v>803</v>
      </c>
      <c r="V205" s="60" t="s">
        <v>915</v>
      </c>
      <c r="W205" s="66">
        <v>116441906720.61</v>
      </c>
      <c r="X205" s="60" t="s">
        <v>1367</v>
      </c>
      <c r="Y205" s="60" t="s">
        <v>58</v>
      </c>
      <c r="Z205" s="60" t="s">
        <v>550</v>
      </c>
    </row>
    <row r="206" spans="2:26">
      <c r="B206" s="60" t="s">
        <v>656</v>
      </c>
      <c r="C206" s="60" t="s">
        <v>2030</v>
      </c>
      <c r="D206" s="60" t="s">
        <v>577</v>
      </c>
      <c r="E206" s="60" t="s">
        <v>605</v>
      </c>
      <c r="F206" s="60" t="s">
        <v>606</v>
      </c>
      <c r="G206" s="60" t="s">
        <v>2235</v>
      </c>
      <c r="H206" s="69">
        <v>35089047</v>
      </c>
      <c r="I206" s="66">
        <v>100.21</v>
      </c>
      <c r="J206" s="68">
        <v>100.20980299999999</v>
      </c>
      <c r="K206" s="66">
        <v>3516266487.3299999</v>
      </c>
      <c r="L206" s="69">
        <v>321</v>
      </c>
      <c r="M206" s="69">
        <v>0</v>
      </c>
      <c r="N206" s="67">
        <v>6.5</v>
      </c>
      <c r="O206" s="67">
        <v>0</v>
      </c>
      <c r="P206" s="60" t="s">
        <v>2236</v>
      </c>
      <c r="Q206" s="60" t="s">
        <v>2237</v>
      </c>
      <c r="R206" s="69">
        <v>13</v>
      </c>
      <c r="S206" s="66">
        <v>116445847138.83</v>
      </c>
      <c r="T206" s="66">
        <v>116268930402.88</v>
      </c>
      <c r="U206" s="60" t="s">
        <v>803</v>
      </c>
      <c r="V206" s="60" t="s">
        <v>915</v>
      </c>
      <c r="W206" s="66">
        <v>116441906720.61</v>
      </c>
      <c r="X206" s="60" t="s">
        <v>2238</v>
      </c>
      <c r="Y206" s="60" t="s">
        <v>60</v>
      </c>
      <c r="Z206" s="60" t="s">
        <v>550</v>
      </c>
    </row>
    <row r="207" spans="2:26">
      <c r="B207" s="60" t="s">
        <v>656</v>
      </c>
      <c r="C207" s="60" t="s">
        <v>2030</v>
      </c>
      <c r="D207" s="60" t="s">
        <v>577</v>
      </c>
      <c r="E207" s="60" t="s">
        <v>605</v>
      </c>
      <c r="F207" s="60" t="s">
        <v>606</v>
      </c>
      <c r="G207" s="60" t="s">
        <v>2274</v>
      </c>
      <c r="H207" s="69">
        <v>3000000</v>
      </c>
      <c r="I207" s="66">
        <v>99.91</v>
      </c>
      <c r="J207" s="68">
        <v>99.910500999999996</v>
      </c>
      <c r="K207" s="66">
        <v>299731503</v>
      </c>
      <c r="L207" s="69">
        <v>363</v>
      </c>
      <c r="M207" s="69">
        <v>0</v>
      </c>
      <c r="N207" s="67">
        <v>6.5</v>
      </c>
      <c r="O207" s="67">
        <v>0</v>
      </c>
      <c r="P207" s="60" t="s">
        <v>454</v>
      </c>
      <c r="Q207" s="60" t="s">
        <v>2275</v>
      </c>
      <c r="R207" s="69">
        <v>27</v>
      </c>
      <c r="S207" s="66">
        <v>116445847138.83</v>
      </c>
      <c r="T207" s="66">
        <v>116268930402.88</v>
      </c>
      <c r="U207" s="60" t="s">
        <v>803</v>
      </c>
      <c r="V207" s="60" t="s">
        <v>915</v>
      </c>
      <c r="W207" s="66">
        <v>116441906720.61</v>
      </c>
      <c r="X207" s="60" t="s">
        <v>2276</v>
      </c>
      <c r="Y207" s="60" t="s">
        <v>60</v>
      </c>
      <c r="Z207" s="60" t="s">
        <v>550</v>
      </c>
    </row>
    <row r="208" spans="2:26">
      <c r="B208" s="60" t="s">
        <v>656</v>
      </c>
      <c r="C208" s="60" t="s">
        <v>2030</v>
      </c>
      <c r="D208" s="60" t="s">
        <v>577</v>
      </c>
      <c r="E208" s="60" t="s">
        <v>605</v>
      </c>
      <c r="F208" s="60" t="s">
        <v>606</v>
      </c>
      <c r="G208" s="60" t="s">
        <v>2038</v>
      </c>
      <c r="H208" s="69">
        <v>4000000</v>
      </c>
      <c r="I208" s="66">
        <v>100.16</v>
      </c>
      <c r="J208" s="68">
        <v>100.156735</v>
      </c>
      <c r="K208" s="66">
        <v>400626940</v>
      </c>
      <c r="L208" s="69">
        <v>377</v>
      </c>
      <c r="M208" s="69">
        <v>0</v>
      </c>
      <c r="N208" s="67">
        <v>6.5</v>
      </c>
      <c r="O208" s="67">
        <v>0</v>
      </c>
      <c r="P208" s="60" t="s">
        <v>2039</v>
      </c>
      <c r="Q208" s="60" t="s">
        <v>2040</v>
      </c>
      <c r="R208" s="69">
        <v>13</v>
      </c>
      <c r="S208" s="66">
        <v>116445847138.83</v>
      </c>
      <c r="T208" s="66">
        <v>116268930402.88</v>
      </c>
      <c r="U208" s="60" t="s">
        <v>803</v>
      </c>
      <c r="V208" s="60" t="s">
        <v>915</v>
      </c>
      <c r="W208" s="66">
        <v>116441906720.61</v>
      </c>
      <c r="X208" s="60" t="s">
        <v>1250</v>
      </c>
      <c r="Y208" s="60" t="s">
        <v>60</v>
      </c>
      <c r="Z208" s="60" t="s">
        <v>550</v>
      </c>
    </row>
    <row r="209" spans="2:26">
      <c r="B209" s="60" t="s">
        <v>656</v>
      </c>
      <c r="C209" s="60" t="s">
        <v>2030</v>
      </c>
      <c r="D209" s="60" t="s">
        <v>577</v>
      </c>
      <c r="E209" s="60" t="s">
        <v>605</v>
      </c>
      <c r="F209" s="60" t="s">
        <v>606</v>
      </c>
      <c r="G209" s="60" t="s">
        <v>2184</v>
      </c>
      <c r="H209" s="69">
        <v>8000000</v>
      </c>
      <c r="I209" s="66">
        <v>99.9</v>
      </c>
      <c r="J209" s="68">
        <v>99.905124000000001</v>
      </c>
      <c r="K209" s="66">
        <v>799240992</v>
      </c>
      <c r="L209" s="69">
        <v>391</v>
      </c>
      <c r="M209" s="69">
        <v>0</v>
      </c>
      <c r="N209" s="67">
        <v>6.5</v>
      </c>
      <c r="O209" s="67">
        <v>0</v>
      </c>
      <c r="P209" s="60" t="s">
        <v>2185</v>
      </c>
      <c r="Q209" s="60" t="s">
        <v>2186</v>
      </c>
      <c r="R209" s="69">
        <v>27</v>
      </c>
      <c r="S209" s="66">
        <v>116445847138.83</v>
      </c>
      <c r="T209" s="66">
        <v>116268930402.88</v>
      </c>
      <c r="U209" s="60" t="s">
        <v>803</v>
      </c>
      <c r="V209" s="60" t="s">
        <v>915</v>
      </c>
      <c r="W209" s="66">
        <v>116441906720.61</v>
      </c>
      <c r="X209" s="60" t="s">
        <v>2187</v>
      </c>
      <c r="Y209" s="60" t="s">
        <v>58</v>
      </c>
      <c r="Z209" s="60" t="s">
        <v>550</v>
      </c>
    </row>
    <row r="210" spans="2:26">
      <c r="B210" s="60" t="s">
        <v>656</v>
      </c>
      <c r="C210" s="60" t="s">
        <v>2030</v>
      </c>
      <c r="D210" s="60" t="s">
        <v>577</v>
      </c>
      <c r="E210" s="60" t="s">
        <v>605</v>
      </c>
      <c r="F210" s="60" t="s">
        <v>606</v>
      </c>
      <c r="G210" s="60" t="s">
        <v>1461</v>
      </c>
      <c r="H210" s="69">
        <v>5000000</v>
      </c>
      <c r="I210" s="66">
        <v>100.03</v>
      </c>
      <c r="J210" s="68">
        <v>100.025115</v>
      </c>
      <c r="K210" s="66">
        <v>500125575</v>
      </c>
      <c r="L210" s="69">
        <v>412</v>
      </c>
      <c r="M210" s="69">
        <v>0</v>
      </c>
      <c r="N210" s="67">
        <v>6.5</v>
      </c>
      <c r="O210" s="67">
        <v>0</v>
      </c>
      <c r="P210" s="60" t="s">
        <v>1411</v>
      </c>
      <c r="Q210" s="60" t="s">
        <v>1463</v>
      </c>
      <c r="R210" s="69">
        <v>20</v>
      </c>
      <c r="S210" s="66">
        <v>116445847138.83</v>
      </c>
      <c r="T210" s="66">
        <v>116268930402.88</v>
      </c>
      <c r="U210" s="60" t="s">
        <v>803</v>
      </c>
      <c r="V210" s="60" t="s">
        <v>915</v>
      </c>
      <c r="W210" s="66">
        <v>116441906720.61</v>
      </c>
      <c r="X210" s="60" t="s">
        <v>2444</v>
      </c>
      <c r="Y210" s="60" t="s">
        <v>60</v>
      </c>
      <c r="Z210" s="60" t="s">
        <v>550</v>
      </c>
    </row>
    <row r="211" spans="2:26">
      <c r="B211" s="60" t="s">
        <v>656</v>
      </c>
      <c r="C211" s="60" t="s">
        <v>2030</v>
      </c>
      <c r="D211" s="60" t="s">
        <v>577</v>
      </c>
      <c r="E211" s="60" t="s">
        <v>605</v>
      </c>
      <c r="F211" s="60" t="s">
        <v>606</v>
      </c>
      <c r="G211" s="60" t="s">
        <v>1475</v>
      </c>
      <c r="H211" s="69">
        <v>5000000</v>
      </c>
      <c r="I211" s="66">
        <v>100.13</v>
      </c>
      <c r="J211" s="68">
        <v>100.129448</v>
      </c>
      <c r="K211" s="66">
        <v>500647240</v>
      </c>
      <c r="L211" s="69">
        <v>433</v>
      </c>
      <c r="M211" s="69">
        <v>0</v>
      </c>
      <c r="N211" s="67">
        <v>6.5</v>
      </c>
      <c r="O211" s="67">
        <v>0</v>
      </c>
      <c r="P211" s="60" t="s">
        <v>2042</v>
      </c>
      <c r="Q211" s="60" t="s">
        <v>1477</v>
      </c>
      <c r="R211" s="69">
        <v>13</v>
      </c>
      <c r="S211" s="66">
        <v>116445847138.83</v>
      </c>
      <c r="T211" s="66">
        <v>116268930402.88</v>
      </c>
      <c r="U211" s="60" t="s">
        <v>803</v>
      </c>
      <c r="V211" s="60" t="s">
        <v>915</v>
      </c>
      <c r="W211" s="66">
        <v>116441906720.61</v>
      </c>
      <c r="X211" s="60" t="s">
        <v>1362</v>
      </c>
      <c r="Y211" s="60" t="s">
        <v>60</v>
      </c>
      <c r="Z211" s="60" t="s">
        <v>550</v>
      </c>
    </row>
    <row r="212" spans="2:26">
      <c r="B212" s="60" t="s">
        <v>656</v>
      </c>
      <c r="C212" s="60" t="s">
        <v>2030</v>
      </c>
      <c r="D212" s="60" t="s">
        <v>577</v>
      </c>
      <c r="E212" s="60" t="s">
        <v>605</v>
      </c>
      <c r="F212" s="60" t="s">
        <v>606</v>
      </c>
      <c r="G212" s="60" t="s">
        <v>1968</v>
      </c>
      <c r="H212" s="69">
        <v>6000000</v>
      </c>
      <c r="I212" s="66">
        <v>99.87</v>
      </c>
      <c r="J212" s="68">
        <v>99.868705000000006</v>
      </c>
      <c r="K212" s="66">
        <v>599212230</v>
      </c>
      <c r="L212" s="69">
        <v>447</v>
      </c>
      <c r="M212" s="69">
        <v>0</v>
      </c>
      <c r="N212" s="67">
        <v>6.5</v>
      </c>
      <c r="O212" s="67">
        <v>0</v>
      </c>
      <c r="P212" s="60" t="s">
        <v>1969</v>
      </c>
      <c r="Q212" s="60" t="s">
        <v>1970</v>
      </c>
      <c r="R212" s="69">
        <v>27</v>
      </c>
      <c r="S212" s="66">
        <v>116445847138.83</v>
      </c>
      <c r="T212" s="66">
        <v>116268930402.88</v>
      </c>
      <c r="U212" s="60" t="s">
        <v>803</v>
      </c>
      <c r="V212" s="60" t="s">
        <v>915</v>
      </c>
      <c r="W212" s="66">
        <v>116441906720.61</v>
      </c>
      <c r="X212" s="60" t="s">
        <v>1354</v>
      </c>
      <c r="Y212" s="60" t="s">
        <v>58</v>
      </c>
      <c r="Z212" s="60" t="s">
        <v>550</v>
      </c>
    </row>
    <row r="213" spans="2:26">
      <c r="B213" s="60" t="s">
        <v>656</v>
      </c>
      <c r="C213" s="60" t="s">
        <v>2030</v>
      </c>
      <c r="D213" s="60" t="s">
        <v>577</v>
      </c>
      <c r="E213" s="60" t="s">
        <v>654</v>
      </c>
      <c r="F213" s="60" t="s">
        <v>655</v>
      </c>
      <c r="G213" s="60" t="s">
        <v>1702</v>
      </c>
      <c r="H213" s="69">
        <v>614000</v>
      </c>
      <c r="I213" s="66">
        <v>100.14</v>
      </c>
      <c r="J213" s="68">
        <v>100.228009</v>
      </c>
      <c r="K213" s="66">
        <v>61539997.530000001</v>
      </c>
      <c r="L213" s="69">
        <v>209</v>
      </c>
      <c r="M213" s="69">
        <v>0</v>
      </c>
      <c r="N213" s="67">
        <v>6.5</v>
      </c>
      <c r="O213" s="67">
        <v>0</v>
      </c>
      <c r="P213" s="60" t="s">
        <v>1712</v>
      </c>
      <c r="Q213" s="60" t="s">
        <v>1704</v>
      </c>
      <c r="R213" s="69">
        <v>13</v>
      </c>
      <c r="S213" s="66">
        <v>116445847138.83</v>
      </c>
      <c r="T213" s="66">
        <v>116268930402.88</v>
      </c>
      <c r="U213" s="60" t="s">
        <v>803</v>
      </c>
      <c r="V213" s="60" t="s">
        <v>915</v>
      </c>
      <c r="W213" s="66">
        <v>116441906720.61</v>
      </c>
      <c r="X213" s="60" t="s">
        <v>943</v>
      </c>
      <c r="Y213" s="60" t="s">
        <v>63</v>
      </c>
      <c r="Z213" s="60" t="s">
        <v>550</v>
      </c>
    </row>
    <row r="214" spans="2:26">
      <c r="B214" s="60" t="s">
        <v>656</v>
      </c>
      <c r="C214" s="60" t="s">
        <v>2030</v>
      </c>
      <c r="D214" s="60" t="s">
        <v>577</v>
      </c>
      <c r="E214" s="60" t="s">
        <v>579</v>
      </c>
      <c r="F214" s="60" t="s">
        <v>580</v>
      </c>
      <c r="G214" s="60" t="s">
        <v>1393</v>
      </c>
      <c r="H214" s="69">
        <v>2000000</v>
      </c>
      <c r="I214" s="66">
        <v>101.38</v>
      </c>
      <c r="J214" s="68">
        <v>101.637227</v>
      </c>
      <c r="K214" s="66">
        <v>203274454</v>
      </c>
      <c r="L214" s="69">
        <v>314</v>
      </c>
      <c r="M214" s="69">
        <v>0</v>
      </c>
      <c r="N214" s="67">
        <v>7.5</v>
      </c>
      <c r="O214" s="67">
        <v>0</v>
      </c>
      <c r="P214" s="60" t="s">
        <v>1394</v>
      </c>
      <c r="Q214" s="60" t="s">
        <v>1395</v>
      </c>
      <c r="R214" s="69">
        <v>132</v>
      </c>
      <c r="S214" s="66">
        <v>116445847138.83</v>
      </c>
      <c r="T214" s="66">
        <v>116268930402.88</v>
      </c>
      <c r="U214" s="60" t="s">
        <v>803</v>
      </c>
      <c r="V214" s="60" t="s">
        <v>915</v>
      </c>
      <c r="W214" s="66">
        <v>116441906720.61</v>
      </c>
      <c r="X214" s="60" t="s">
        <v>805</v>
      </c>
      <c r="Y214" s="60" t="s">
        <v>59</v>
      </c>
      <c r="Z214" s="60" t="s">
        <v>550</v>
      </c>
    </row>
    <row r="215" spans="2:26">
      <c r="B215" s="60" t="s">
        <v>656</v>
      </c>
      <c r="C215" s="60" t="s">
        <v>2030</v>
      </c>
      <c r="D215" s="60" t="s">
        <v>577</v>
      </c>
      <c r="E215" s="60" t="s">
        <v>579</v>
      </c>
      <c r="F215" s="60" t="s">
        <v>580</v>
      </c>
      <c r="G215" s="60" t="s">
        <v>1506</v>
      </c>
      <c r="H215" s="69">
        <v>7000000</v>
      </c>
      <c r="I215" s="66">
        <v>98.36</v>
      </c>
      <c r="J215" s="68">
        <v>97.574884999999995</v>
      </c>
      <c r="K215" s="66">
        <v>683024195</v>
      </c>
      <c r="L215" s="69">
        <v>1770</v>
      </c>
      <c r="M215" s="69">
        <v>0</v>
      </c>
      <c r="N215" s="67">
        <v>7.75</v>
      </c>
      <c r="O215" s="67">
        <v>0</v>
      </c>
      <c r="P215" s="60" t="s">
        <v>1507</v>
      </c>
      <c r="Q215" s="60" t="s">
        <v>1508</v>
      </c>
      <c r="R215" s="69">
        <v>132</v>
      </c>
      <c r="S215" s="66">
        <v>116445847138.83</v>
      </c>
      <c r="T215" s="66">
        <v>116268930402.88</v>
      </c>
      <c r="U215" s="60" t="s">
        <v>803</v>
      </c>
      <c r="V215" s="60" t="s">
        <v>915</v>
      </c>
      <c r="W215" s="66">
        <v>116441906720.61</v>
      </c>
      <c r="X215" s="60" t="s">
        <v>844</v>
      </c>
      <c r="Y215" s="60" t="s">
        <v>59</v>
      </c>
      <c r="Z215" s="60" t="s">
        <v>550</v>
      </c>
    </row>
    <row r="216" spans="2:26">
      <c r="B216" s="60" t="s">
        <v>656</v>
      </c>
      <c r="C216" s="60" t="s">
        <v>2030</v>
      </c>
      <c r="D216" s="60" t="s">
        <v>577</v>
      </c>
      <c r="E216" s="60" t="s">
        <v>579</v>
      </c>
      <c r="F216" s="60" t="s">
        <v>580</v>
      </c>
      <c r="G216" s="60" t="s">
        <v>1714</v>
      </c>
      <c r="H216" s="69">
        <v>2600000</v>
      </c>
      <c r="I216" s="66">
        <v>108.35</v>
      </c>
      <c r="J216" s="68">
        <v>106.090461</v>
      </c>
      <c r="K216" s="66">
        <v>275835198.60000002</v>
      </c>
      <c r="L216" s="69">
        <v>3772</v>
      </c>
      <c r="M216" s="69">
        <v>0</v>
      </c>
      <c r="N216" s="67">
        <v>10</v>
      </c>
      <c r="O216" s="67">
        <v>0</v>
      </c>
      <c r="P216" s="60" t="s">
        <v>1715</v>
      </c>
      <c r="Q216" s="60" t="s">
        <v>1716</v>
      </c>
      <c r="R216" s="69">
        <v>132</v>
      </c>
      <c r="S216" s="66">
        <v>116445847138.83</v>
      </c>
      <c r="T216" s="66">
        <v>116268930402.88</v>
      </c>
      <c r="U216" s="60" t="s">
        <v>803</v>
      </c>
      <c r="V216" s="60" t="s">
        <v>915</v>
      </c>
      <c r="W216" s="66">
        <v>116441906720.61</v>
      </c>
      <c r="X216" s="60" t="s">
        <v>1331</v>
      </c>
      <c r="Y216" s="60" t="s">
        <v>59</v>
      </c>
      <c r="Z216" s="60" t="s">
        <v>550</v>
      </c>
    </row>
    <row r="217" spans="2:26">
      <c r="B217" s="60" t="s">
        <v>656</v>
      </c>
      <c r="C217" s="60" t="s">
        <v>2030</v>
      </c>
      <c r="D217" s="60" t="s">
        <v>577</v>
      </c>
      <c r="E217" s="60" t="s">
        <v>579</v>
      </c>
      <c r="F217" s="60" t="s">
        <v>580</v>
      </c>
      <c r="G217" s="60" t="s">
        <v>1498</v>
      </c>
      <c r="H217" s="69">
        <v>1050000</v>
      </c>
      <c r="I217" s="66">
        <v>95.93</v>
      </c>
      <c r="J217" s="68">
        <v>94.887666999999993</v>
      </c>
      <c r="K217" s="66">
        <v>99632050.349999994</v>
      </c>
      <c r="L217" s="69">
        <v>3499</v>
      </c>
      <c r="M217" s="69">
        <v>0</v>
      </c>
      <c r="N217" s="67">
        <v>8</v>
      </c>
      <c r="O217" s="67">
        <v>0</v>
      </c>
      <c r="P217" s="60" t="s">
        <v>1499</v>
      </c>
      <c r="Q217" s="60" t="s">
        <v>1500</v>
      </c>
      <c r="R217" s="69">
        <v>41</v>
      </c>
      <c r="S217" s="66">
        <v>116445847138.83</v>
      </c>
      <c r="T217" s="66">
        <v>116268930402.88</v>
      </c>
      <c r="U217" s="60" t="s">
        <v>803</v>
      </c>
      <c r="V217" s="60" t="s">
        <v>915</v>
      </c>
      <c r="W217" s="66">
        <v>116441906720.61</v>
      </c>
      <c r="X217" s="60" t="s">
        <v>848</v>
      </c>
      <c r="Y217" s="60" t="s">
        <v>59</v>
      </c>
      <c r="Z217" s="60" t="s">
        <v>550</v>
      </c>
    </row>
    <row r="218" spans="2:26">
      <c r="B218" s="60" t="s">
        <v>656</v>
      </c>
      <c r="C218" s="60" t="s">
        <v>2030</v>
      </c>
      <c r="D218" s="60" t="s">
        <v>577</v>
      </c>
      <c r="E218" s="60" t="s">
        <v>579</v>
      </c>
      <c r="F218" s="60" t="s">
        <v>580</v>
      </c>
      <c r="G218" s="60" t="s">
        <v>1495</v>
      </c>
      <c r="H218" s="69">
        <v>6055800</v>
      </c>
      <c r="I218" s="66">
        <v>94.8</v>
      </c>
      <c r="J218" s="68">
        <v>92.638633999999996</v>
      </c>
      <c r="K218" s="66">
        <v>561001039.77999997</v>
      </c>
      <c r="L218" s="69">
        <v>3044</v>
      </c>
      <c r="M218" s="69">
        <v>0</v>
      </c>
      <c r="N218" s="67">
        <v>7.75</v>
      </c>
      <c r="O218" s="67">
        <v>0</v>
      </c>
      <c r="P218" s="60" t="s">
        <v>1496</v>
      </c>
      <c r="Q218" s="60" t="s">
        <v>1497</v>
      </c>
      <c r="R218" s="69">
        <v>132</v>
      </c>
      <c r="S218" s="66">
        <v>116445847138.83</v>
      </c>
      <c r="T218" s="66">
        <v>116268930402.88</v>
      </c>
      <c r="U218" s="60" t="s">
        <v>803</v>
      </c>
      <c r="V218" s="60" t="s">
        <v>915</v>
      </c>
      <c r="W218" s="66">
        <v>116441906720.61</v>
      </c>
      <c r="X218" s="60" t="s">
        <v>847</v>
      </c>
      <c r="Y218" s="60" t="s">
        <v>59</v>
      </c>
      <c r="Z218" s="60" t="s">
        <v>550</v>
      </c>
    </row>
    <row r="219" spans="2:26">
      <c r="B219" s="60" t="s">
        <v>656</v>
      </c>
      <c r="C219" s="60" t="s">
        <v>2030</v>
      </c>
      <c r="D219" s="60" t="s">
        <v>577</v>
      </c>
      <c r="E219" s="60" t="s">
        <v>581</v>
      </c>
      <c r="F219" s="60" t="s">
        <v>582</v>
      </c>
      <c r="G219" s="60" t="s">
        <v>1518</v>
      </c>
      <c r="H219" s="69">
        <v>251538</v>
      </c>
      <c r="I219" s="66">
        <v>797.41</v>
      </c>
      <c r="J219" s="68">
        <v>810.09351000000004</v>
      </c>
      <c r="K219" s="66">
        <v>203769301.31999999</v>
      </c>
      <c r="L219" s="69">
        <v>1952</v>
      </c>
      <c r="M219" s="69">
        <v>0</v>
      </c>
      <c r="N219" s="67">
        <v>2.75</v>
      </c>
      <c r="O219" s="67">
        <v>0</v>
      </c>
      <c r="P219" s="60" t="s">
        <v>1519</v>
      </c>
      <c r="Q219" s="60" t="s">
        <v>1520</v>
      </c>
      <c r="R219" s="69">
        <v>132</v>
      </c>
      <c r="S219" s="66">
        <v>116445847138.83</v>
      </c>
      <c r="T219" s="66">
        <v>116268930402.88</v>
      </c>
      <c r="U219" s="60" t="s">
        <v>803</v>
      </c>
      <c r="V219" s="60" t="s">
        <v>915</v>
      </c>
      <c r="W219" s="66">
        <v>116441906720.61</v>
      </c>
      <c r="X219" s="60" t="s">
        <v>854</v>
      </c>
      <c r="Y219" s="60" t="s">
        <v>59</v>
      </c>
      <c r="Z219" s="60" t="s">
        <v>550</v>
      </c>
    </row>
    <row r="220" spans="2:26">
      <c r="B220" s="60" t="s">
        <v>656</v>
      </c>
      <c r="C220" s="60" t="s">
        <v>2030</v>
      </c>
      <c r="D220" s="60" t="s">
        <v>577</v>
      </c>
      <c r="E220" s="60" t="s">
        <v>581</v>
      </c>
      <c r="F220" s="60" t="s">
        <v>582</v>
      </c>
      <c r="G220" s="60" t="s">
        <v>1396</v>
      </c>
      <c r="H220" s="69">
        <v>1157720</v>
      </c>
      <c r="I220" s="66">
        <v>881.95</v>
      </c>
      <c r="J220" s="68">
        <v>884.25061600000004</v>
      </c>
      <c r="K220" s="66">
        <v>1023714623.16</v>
      </c>
      <c r="L220" s="69">
        <v>132</v>
      </c>
      <c r="M220" s="69">
        <v>0</v>
      </c>
      <c r="N220" s="67">
        <v>3</v>
      </c>
      <c r="O220" s="67">
        <v>0</v>
      </c>
      <c r="P220" s="60" t="s">
        <v>1397</v>
      </c>
      <c r="Q220" s="60" t="s">
        <v>1398</v>
      </c>
      <c r="R220" s="69">
        <v>132</v>
      </c>
      <c r="S220" s="66">
        <v>116445847138.83</v>
      </c>
      <c r="T220" s="66">
        <v>116268930402.88</v>
      </c>
      <c r="U220" s="60" t="s">
        <v>803</v>
      </c>
      <c r="V220" s="60" t="s">
        <v>915</v>
      </c>
      <c r="W220" s="66">
        <v>116441906720.61</v>
      </c>
      <c r="X220" s="60" t="s">
        <v>806</v>
      </c>
      <c r="Y220" s="60" t="s">
        <v>59</v>
      </c>
      <c r="Z220" s="60" t="s">
        <v>550</v>
      </c>
    </row>
    <row r="221" spans="2:26">
      <c r="B221" s="60" t="s">
        <v>656</v>
      </c>
      <c r="C221" s="60" t="s">
        <v>2030</v>
      </c>
      <c r="D221" s="60" t="s">
        <v>577</v>
      </c>
      <c r="E221" s="60" t="s">
        <v>1525</v>
      </c>
      <c r="F221" s="60" t="s">
        <v>608</v>
      </c>
      <c r="G221" s="60" t="s">
        <v>61</v>
      </c>
      <c r="H221" s="69">
        <v>550942</v>
      </c>
      <c r="I221" s="66">
        <v>1.2</v>
      </c>
      <c r="J221" s="68">
        <v>1.2</v>
      </c>
      <c r="K221" s="66">
        <v>661130.4</v>
      </c>
      <c r="L221" s="69">
        <v>0</v>
      </c>
      <c r="M221" s="69">
        <v>0</v>
      </c>
      <c r="N221" s="67">
        <v>0</v>
      </c>
      <c r="O221" s="67">
        <v>0</v>
      </c>
      <c r="P221" s="60" t="s">
        <v>1526</v>
      </c>
      <c r="Q221" s="60" t="s">
        <v>55</v>
      </c>
      <c r="R221" s="69">
        <v>0</v>
      </c>
      <c r="S221" s="66">
        <v>116445847138.83</v>
      </c>
      <c r="T221" s="66">
        <v>116268930402.88</v>
      </c>
      <c r="U221" s="60" t="s">
        <v>856</v>
      </c>
      <c r="V221" s="60" t="s">
        <v>915</v>
      </c>
      <c r="W221" s="66">
        <v>116441906720.61</v>
      </c>
      <c r="X221" s="60" t="s">
        <v>857</v>
      </c>
      <c r="Y221" s="60" t="s">
        <v>473</v>
      </c>
      <c r="Z221" s="60" t="s">
        <v>550</v>
      </c>
    </row>
    <row r="222" spans="2:26">
      <c r="B222" s="60" t="s">
        <v>656</v>
      </c>
      <c r="C222" s="60" t="s">
        <v>2030</v>
      </c>
      <c r="D222" s="60" t="s">
        <v>577</v>
      </c>
      <c r="E222" s="60" t="s">
        <v>1717</v>
      </c>
      <c r="F222" s="60" t="s">
        <v>674</v>
      </c>
      <c r="G222" s="60" t="s">
        <v>1718</v>
      </c>
      <c r="H222" s="69">
        <v>714285</v>
      </c>
      <c r="I222" s="66">
        <v>0</v>
      </c>
      <c r="J222" s="68">
        <v>9.9999999999999995E-7</v>
      </c>
      <c r="K222" s="66">
        <v>0.71</v>
      </c>
      <c r="L222" s="69">
        <v>0</v>
      </c>
      <c r="M222" s="69">
        <v>0</v>
      </c>
      <c r="N222" s="67">
        <v>0</v>
      </c>
      <c r="O222" s="67">
        <v>0</v>
      </c>
      <c r="P222" s="60" t="s">
        <v>1719</v>
      </c>
      <c r="Q222" s="60" t="s">
        <v>1720</v>
      </c>
      <c r="R222" s="69">
        <v>0</v>
      </c>
      <c r="S222" s="66">
        <v>116445847138.83</v>
      </c>
      <c r="T222" s="66">
        <v>116268930402.88</v>
      </c>
      <c r="U222" s="60" t="s">
        <v>674</v>
      </c>
      <c r="V222" s="60" t="s">
        <v>915</v>
      </c>
      <c r="W222" s="66">
        <v>116441906720.61</v>
      </c>
      <c r="X222" s="60" t="s">
        <v>945</v>
      </c>
      <c r="Y222" s="60" t="s">
        <v>65</v>
      </c>
      <c r="Z222" s="60" t="s">
        <v>550</v>
      </c>
    </row>
    <row r="223" spans="2:26">
      <c r="B223" s="60" t="s">
        <v>656</v>
      </c>
      <c r="C223" s="60" t="s">
        <v>2030</v>
      </c>
      <c r="D223" s="60" t="s">
        <v>577</v>
      </c>
      <c r="E223" s="60" t="s">
        <v>1527</v>
      </c>
      <c r="F223" s="60" t="s">
        <v>229</v>
      </c>
      <c r="G223" s="60" t="s">
        <v>1540</v>
      </c>
      <c r="H223" s="69">
        <v>1500000</v>
      </c>
      <c r="I223" s="66">
        <v>100.26</v>
      </c>
      <c r="J223" s="68">
        <v>100.25171400000001</v>
      </c>
      <c r="K223" s="66">
        <v>150377571</v>
      </c>
      <c r="L223" s="69">
        <v>182</v>
      </c>
      <c r="M223" s="69">
        <v>0</v>
      </c>
      <c r="N223" s="67">
        <v>6.86</v>
      </c>
      <c r="O223" s="67">
        <v>0</v>
      </c>
      <c r="P223" s="60" t="s">
        <v>1721</v>
      </c>
      <c r="Q223" s="60" t="s">
        <v>1722</v>
      </c>
      <c r="R223" s="69">
        <v>14</v>
      </c>
      <c r="S223" s="66">
        <v>116445847138.83</v>
      </c>
      <c r="T223" s="66">
        <v>116268930402.88</v>
      </c>
      <c r="U223" s="60" t="s">
        <v>946</v>
      </c>
      <c r="V223" s="60" t="s">
        <v>915</v>
      </c>
      <c r="W223" s="66">
        <v>116441906720.61</v>
      </c>
      <c r="X223" s="60" t="s">
        <v>947</v>
      </c>
      <c r="Y223" s="60" t="s">
        <v>63</v>
      </c>
      <c r="Z223" s="60" t="s">
        <v>550</v>
      </c>
    </row>
    <row r="224" spans="2:26">
      <c r="B224" s="60" t="s">
        <v>656</v>
      </c>
      <c r="C224" s="60" t="s">
        <v>2030</v>
      </c>
      <c r="D224" s="60" t="s">
        <v>577</v>
      </c>
      <c r="E224" s="60" t="s">
        <v>1527</v>
      </c>
      <c r="F224" s="60" t="s">
        <v>675</v>
      </c>
      <c r="G224" s="60" t="s">
        <v>1634</v>
      </c>
      <c r="H224" s="69">
        <v>6000000</v>
      </c>
      <c r="I224" s="66">
        <v>100.06</v>
      </c>
      <c r="J224" s="68">
        <v>100.062569</v>
      </c>
      <c r="K224" s="66">
        <v>600375414</v>
      </c>
      <c r="L224" s="69">
        <v>922</v>
      </c>
      <c r="M224" s="69">
        <v>0</v>
      </c>
      <c r="N224" s="67">
        <v>6.9</v>
      </c>
      <c r="O224" s="67">
        <v>0</v>
      </c>
      <c r="P224" s="60" t="s">
        <v>1725</v>
      </c>
      <c r="Q224" s="60" t="s">
        <v>1726</v>
      </c>
      <c r="R224" s="69">
        <v>26</v>
      </c>
      <c r="S224" s="66">
        <v>116445847138.83</v>
      </c>
      <c r="T224" s="66">
        <v>116268930402.88</v>
      </c>
      <c r="U224" s="60" t="s">
        <v>675</v>
      </c>
      <c r="V224" s="60" t="s">
        <v>915</v>
      </c>
      <c r="W224" s="66">
        <v>116441906720.61</v>
      </c>
      <c r="X224" s="60" t="s">
        <v>1343</v>
      </c>
      <c r="Y224" s="60" t="s">
        <v>60</v>
      </c>
      <c r="Z224" s="60" t="s">
        <v>550</v>
      </c>
    </row>
    <row r="225" spans="2:26">
      <c r="B225" s="60" t="s">
        <v>656</v>
      </c>
      <c r="C225" s="60" t="s">
        <v>2030</v>
      </c>
      <c r="D225" s="60" t="s">
        <v>577</v>
      </c>
      <c r="E225" s="60" t="s">
        <v>1527</v>
      </c>
      <c r="F225" s="60" t="s">
        <v>675</v>
      </c>
      <c r="G225" s="60" t="s">
        <v>676</v>
      </c>
      <c r="H225" s="69">
        <v>849914</v>
      </c>
      <c r="I225" s="66">
        <v>100.48</v>
      </c>
      <c r="J225" s="68">
        <v>100.479685</v>
      </c>
      <c r="K225" s="66">
        <v>85399091</v>
      </c>
      <c r="L225" s="69">
        <v>311</v>
      </c>
      <c r="M225" s="69">
        <v>0</v>
      </c>
      <c r="N225" s="67">
        <v>6.85</v>
      </c>
      <c r="O225" s="67">
        <v>0</v>
      </c>
      <c r="P225" s="60" t="s">
        <v>1723</v>
      </c>
      <c r="Q225" s="60" t="s">
        <v>1724</v>
      </c>
      <c r="R225" s="69">
        <v>3</v>
      </c>
      <c r="S225" s="66">
        <v>116445847138.83</v>
      </c>
      <c r="T225" s="66">
        <v>116268930402.88</v>
      </c>
      <c r="U225" s="60" t="s">
        <v>675</v>
      </c>
      <c r="V225" s="60" t="s">
        <v>915</v>
      </c>
      <c r="W225" s="66">
        <v>116441906720.61</v>
      </c>
      <c r="X225" s="60" t="s">
        <v>948</v>
      </c>
      <c r="Y225" s="60" t="s">
        <v>63</v>
      </c>
      <c r="Z225" s="60" t="s">
        <v>550</v>
      </c>
    </row>
    <row r="226" spans="2:26">
      <c r="B226" s="60" t="s">
        <v>656</v>
      </c>
      <c r="C226" s="60" t="s">
        <v>2030</v>
      </c>
      <c r="D226" s="60" t="s">
        <v>577</v>
      </c>
      <c r="E226" s="60" t="s">
        <v>1527</v>
      </c>
      <c r="F226" s="60" t="s">
        <v>358</v>
      </c>
      <c r="G226" s="60" t="s">
        <v>609</v>
      </c>
      <c r="H226" s="69">
        <v>1598372</v>
      </c>
      <c r="I226" s="66">
        <v>106.72</v>
      </c>
      <c r="J226" s="68">
        <v>106.07172</v>
      </c>
      <c r="K226" s="66">
        <v>169542067.24000001</v>
      </c>
      <c r="L226" s="69">
        <v>605</v>
      </c>
      <c r="M226" s="69">
        <v>0</v>
      </c>
      <c r="N226" s="67">
        <v>9.35</v>
      </c>
      <c r="O226" s="67">
        <v>0</v>
      </c>
      <c r="P226" s="60" t="s">
        <v>1528</v>
      </c>
      <c r="Q226" s="60" t="s">
        <v>1529</v>
      </c>
      <c r="R226" s="69">
        <v>59</v>
      </c>
      <c r="S226" s="66">
        <v>116445847138.83</v>
      </c>
      <c r="T226" s="66">
        <v>116268930402.88</v>
      </c>
      <c r="U226" s="60" t="s">
        <v>358</v>
      </c>
      <c r="V226" s="60" t="s">
        <v>915</v>
      </c>
      <c r="W226" s="66">
        <v>116441906720.61</v>
      </c>
      <c r="X226" s="60" t="s">
        <v>858</v>
      </c>
      <c r="Y226" s="60" t="s">
        <v>58</v>
      </c>
      <c r="Z226" s="60" t="s">
        <v>550</v>
      </c>
    </row>
    <row r="227" spans="2:26">
      <c r="B227" s="60" t="s">
        <v>656</v>
      </c>
      <c r="C227" s="60" t="s">
        <v>2030</v>
      </c>
      <c r="D227" s="60" t="s">
        <v>577</v>
      </c>
      <c r="E227" s="60" t="s">
        <v>1527</v>
      </c>
      <c r="F227" s="60" t="s">
        <v>2204</v>
      </c>
      <c r="G227" s="60" t="s">
        <v>2205</v>
      </c>
      <c r="H227" s="69">
        <v>2160000</v>
      </c>
      <c r="I227" s="66">
        <v>100.14</v>
      </c>
      <c r="J227" s="68">
        <v>100.136021</v>
      </c>
      <c r="K227" s="66">
        <v>216293805.36000001</v>
      </c>
      <c r="L227" s="69">
        <v>1757</v>
      </c>
      <c r="M227" s="69">
        <v>0</v>
      </c>
      <c r="N227" s="67">
        <v>7</v>
      </c>
      <c r="O227" s="67">
        <v>0</v>
      </c>
      <c r="P227" s="60" t="s">
        <v>2155</v>
      </c>
      <c r="Q227" s="60" t="s">
        <v>2206</v>
      </c>
      <c r="R227" s="69">
        <v>21</v>
      </c>
      <c r="S227" s="66">
        <v>116445847138.83</v>
      </c>
      <c r="T227" s="66">
        <v>116268930402.88</v>
      </c>
      <c r="U227" s="60" t="s">
        <v>2204</v>
      </c>
      <c r="V227" s="60" t="s">
        <v>915</v>
      </c>
      <c r="W227" s="66">
        <v>116441906720.61</v>
      </c>
      <c r="X227" s="60" t="s">
        <v>2207</v>
      </c>
      <c r="Y227" s="60" t="s">
        <v>60</v>
      </c>
      <c r="Z227" s="60" t="s">
        <v>550</v>
      </c>
    </row>
    <row r="228" spans="2:26">
      <c r="B228" s="60" t="s">
        <v>656</v>
      </c>
      <c r="C228" s="60" t="s">
        <v>2030</v>
      </c>
      <c r="D228" s="60" t="s">
        <v>577</v>
      </c>
      <c r="E228" s="60" t="s">
        <v>1527</v>
      </c>
      <c r="F228" s="60" t="s">
        <v>383</v>
      </c>
      <c r="G228" s="60" t="s">
        <v>1544</v>
      </c>
      <c r="H228" s="69">
        <v>2238000</v>
      </c>
      <c r="I228" s="66">
        <v>100.43</v>
      </c>
      <c r="J228" s="68">
        <v>100.316721</v>
      </c>
      <c r="K228" s="66">
        <v>224508821.59999999</v>
      </c>
      <c r="L228" s="69">
        <v>567</v>
      </c>
      <c r="M228" s="69">
        <v>0</v>
      </c>
      <c r="N228" s="67">
        <v>6.85</v>
      </c>
      <c r="O228" s="67">
        <v>0</v>
      </c>
      <c r="P228" s="60" t="s">
        <v>1729</v>
      </c>
      <c r="Q228" s="60" t="s">
        <v>1730</v>
      </c>
      <c r="R228" s="69">
        <v>7</v>
      </c>
      <c r="S228" s="66">
        <v>116445847138.83</v>
      </c>
      <c r="T228" s="66">
        <v>116268930402.88</v>
      </c>
      <c r="U228" s="60" t="s">
        <v>383</v>
      </c>
      <c r="V228" s="60" t="s">
        <v>915</v>
      </c>
      <c r="W228" s="66">
        <v>116441906720.61</v>
      </c>
      <c r="X228" s="60" t="s">
        <v>949</v>
      </c>
      <c r="Y228" s="60" t="s">
        <v>60</v>
      </c>
      <c r="Z228" s="60" t="s">
        <v>550</v>
      </c>
    </row>
    <row r="229" spans="2:26">
      <c r="B229" s="60" t="s">
        <v>656</v>
      </c>
      <c r="C229" s="60" t="s">
        <v>2030</v>
      </c>
      <c r="D229" s="60" t="s">
        <v>577</v>
      </c>
      <c r="E229" s="60" t="s">
        <v>1527</v>
      </c>
      <c r="F229" s="60" t="s">
        <v>383</v>
      </c>
      <c r="G229" s="60" t="s">
        <v>1584</v>
      </c>
      <c r="H229" s="69">
        <v>8000000</v>
      </c>
      <c r="I229" s="66">
        <v>100.58</v>
      </c>
      <c r="J229" s="68">
        <v>100.499695</v>
      </c>
      <c r="K229" s="66">
        <v>803997560</v>
      </c>
      <c r="L229" s="69">
        <v>1288</v>
      </c>
      <c r="M229" s="69">
        <v>0</v>
      </c>
      <c r="N229" s="67">
        <v>6.97</v>
      </c>
      <c r="O229" s="67">
        <v>0</v>
      </c>
      <c r="P229" s="60" t="s">
        <v>1727</v>
      </c>
      <c r="Q229" s="60" t="s">
        <v>1728</v>
      </c>
      <c r="R229" s="69">
        <v>0</v>
      </c>
      <c r="S229" s="66">
        <v>116445847138.83</v>
      </c>
      <c r="T229" s="66">
        <v>116268930402.88</v>
      </c>
      <c r="U229" s="60" t="s">
        <v>383</v>
      </c>
      <c r="V229" s="60" t="s">
        <v>915</v>
      </c>
      <c r="W229" s="66">
        <v>116441906720.61</v>
      </c>
      <c r="X229" s="60" t="s">
        <v>1349</v>
      </c>
      <c r="Y229" s="60" t="s">
        <v>60</v>
      </c>
      <c r="Z229" s="60" t="s">
        <v>550</v>
      </c>
    </row>
    <row r="230" spans="2:26">
      <c r="B230" s="60" t="s">
        <v>656</v>
      </c>
      <c r="C230" s="60" t="s">
        <v>2030</v>
      </c>
      <c r="D230" s="60" t="s">
        <v>577</v>
      </c>
      <c r="E230" s="60" t="s">
        <v>1527</v>
      </c>
      <c r="F230" s="60" t="s">
        <v>348</v>
      </c>
      <c r="G230" s="60" t="s">
        <v>613</v>
      </c>
      <c r="H230" s="69">
        <v>25000</v>
      </c>
      <c r="I230" s="66">
        <v>100.04</v>
      </c>
      <c r="J230" s="68">
        <v>100.046222</v>
      </c>
      <c r="K230" s="66">
        <v>2501155.5499999998</v>
      </c>
      <c r="L230" s="69">
        <v>473</v>
      </c>
      <c r="M230" s="69">
        <v>0</v>
      </c>
      <c r="N230" s="67">
        <v>6.85</v>
      </c>
      <c r="O230" s="67">
        <v>0</v>
      </c>
      <c r="P230" s="60" t="s">
        <v>1731</v>
      </c>
      <c r="Q230" s="60" t="s">
        <v>1732</v>
      </c>
      <c r="R230" s="69">
        <v>25</v>
      </c>
      <c r="S230" s="66">
        <v>116445847138.83</v>
      </c>
      <c r="T230" s="66">
        <v>116268930402.88</v>
      </c>
      <c r="U230" s="60" t="s">
        <v>348</v>
      </c>
      <c r="V230" s="60" t="s">
        <v>915</v>
      </c>
      <c r="W230" s="66">
        <v>116441906720.61</v>
      </c>
      <c r="X230" s="60" t="s">
        <v>950</v>
      </c>
      <c r="Y230" s="60" t="s">
        <v>63</v>
      </c>
      <c r="Z230" s="60" t="s">
        <v>550</v>
      </c>
    </row>
    <row r="231" spans="2:26">
      <c r="B231" s="60" t="s">
        <v>656</v>
      </c>
      <c r="C231" s="60" t="s">
        <v>2030</v>
      </c>
      <c r="D231" s="60" t="s">
        <v>577</v>
      </c>
      <c r="E231" s="60" t="s">
        <v>1527</v>
      </c>
      <c r="F231" s="60" t="s">
        <v>298</v>
      </c>
      <c r="G231" s="60" t="s">
        <v>611</v>
      </c>
      <c r="H231" s="69">
        <v>249539</v>
      </c>
      <c r="I231" s="66">
        <v>100.65</v>
      </c>
      <c r="J231" s="68">
        <v>100.829853</v>
      </c>
      <c r="K231" s="66">
        <v>25160980.690000001</v>
      </c>
      <c r="L231" s="69">
        <v>672</v>
      </c>
      <c r="M231" s="69">
        <v>0</v>
      </c>
      <c r="N231" s="67">
        <v>7.77</v>
      </c>
      <c r="O231" s="67">
        <v>0</v>
      </c>
      <c r="P231" s="60" t="s">
        <v>1532</v>
      </c>
      <c r="Q231" s="60" t="s">
        <v>1533</v>
      </c>
      <c r="R231" s="69">
        <v>0</v>
      </c>
      <c r="S231" s="66">
        <v>116445847138.83</v>
      </c>
      <c r="T231" s="66">
        <v>116268930402.88</v>
      </c>
      <c r="U231" s="60" t="s">
        <v>298</v>
      </c>
      <c r="V231" s="60" t="s">
        <v>915</v>
      </c>
      <c r="W231" s="66">
        <v>116441906720.61</v>
      </c>
      <c r="X231" s="60" t="s">
        <v>860</v>
      </c>
      <c r="Y231" s="60" t="s">
        <v>59</v>
      </c>
      <c r="Z231" s="60" t="s">
        <v>550</v>
      </c>
    </row>
    <row r="232" spans="2:26">
      <c r="B232" s="60" t="s">
        <v>656</v>
      </c>
      <c r="C232" s="60" t="s">
        <v>2030</v>
      </c>
      <c r="D232" s="60" t="s">
        <v>577</v>
      </c>
      <c r="E232" s="60" t="s">
        <v>1527</v>
      </c>
      <c r="F232" s="60" t="s">
        <v>359</v>
      </c>
      <c r="G232" s="60" t="s">
        <v>1544</v>
      </c>
      <c r="H232" s="69">
        <v>500000</v>
      </c>
      <c r="I232" s="66">
        <v>100.53</v>
      </c>
      <c r="J232" s="68">
        <v>100.602906</v>
      </c>
      <c r="K232" s="66">
        <v>50301453</v>
      </c>
      <c r="L232" s="69">
        <v>756</v>
      </c>
      <c r="M232" s="69">
        <v>0</v>
      </c>
      <c r="N232" s="67">
        <v>7</v>
      </c>
      <c r="O232" s="67">
        <v>0</v>
      </c>
      <c r="P232" s="60" t="s">
        <v>1545</v>
      </c>
      <c r="Q232" s="60" t="s">
        <v>1546</v>
      </c>
      <c r="R232" s="69">
        <v>0</v>
      </c>
      <c r="S232" s="66">
        <v>116445847138.83</v>
      </c>
      <c r="T232" s="66">
        <v>116268930402.88</v>
      </c>
      <c r="U232" s="60" t="s">
        <v>359</v>
      </c>
      <c r="V232" s="60" t="s">
        <v>915</v>
      </c>
      <c r="W232" s="66">
        <v>116441906720.61</v>
      </c>
      <c r="X232" s="60" t="s">
        <v>864</v>
      </c>
      <c r="Y232" s="60" t="s">
        <v>60</v>
      </c>
      <c r="Z232" s="60" t="s">
        <v>550</v>
      </c>
    </row>
    <row r="233" spans="2:26">
      <c r="B233" s="60" t="s">
        <v>656</v>
      </c>
      <c r="C233" s="60" t="s">
        <v>2030</v>
      </c>
      <c r="D233" s="60" t="s">
        <v>577</v>
      </c>
      <c r="E233" s="60" t="s">
        <v>1527</v>
      </c>
      <c r="F233" s="60" t="s">
        <v>359</v>
      </c>
      <c r="G233" s="60" t="s">
        <v>1540</v>
      </c>
      <c r="H233" s="69">
        <v>2596060</v>
      </c>
      <c r="I233" s="66">
        <v>101.12</v>
      </c>
      <c r="J233" s="68">
        <v>101.349189</v>
      </c>
      <c r="K233" s="66">
        <v>263108575.59999999</v>
      </c>
      <c r="L233" s="69">
        <v>1133</v>
      </c>
      <c r="M233" s="69">
        <v>0</v>
      </c>
      <c r="N233" s="67">
        <v>7.36</v>
      </c>
      <c r="O233" s="67">
        <v>0</v>
      </c>
      <c r="P233" s="60" t="s">
        <v>1510</v>
      </c>
      <c r="Q233" s="60" t="s">
        <v>1524</v>
      </c>
      <c r="R233" s="69">
        <v>13</v>
      </c>
      <c r="S233" s="66">
        <v>116445847138.83</v>
      </c>
      <c r="T233" s="66">
        <v>116268930402.88</v>
      </c>
      <c r="U233" s="60" t="s">
        <v>359</v>
      </c>
      <c r="V233" s="60" t="s">
        <v>915</v>
      </c>
      <c r="W233" s="66">
        <v>116441906720.61</v>
      </c>
      <c r="X233" s="60" t="s">
        <v>862</v>
      </c>
      <c r="Y233" s="60" t="s">
        <v>60</v>
      </c>
      <c r="Z233" s="60" t="s">
        <v>550</v>
      </c>
    </row>
    <row r="234" spans="2:26">
      <c r="B234" s="60" t="s">
        <v>656</v>
      </c>
      <c r="C234" s="60" t="s">
        <v>2030</v>
      </c>
      <c r="D234" s="60" t="s">
        <v>577</v>
      </c>
      <c r="E234" s="60" t="s">
        <v>1527</v>
      </c>
      <c r="F234" s="60" t="s">
        <v>359</v>
      </c>
      <c r="G234" s="60" t="s">
        <v>676</v>
      </c>
      <c r="H234" s="69">
        <v>597434</v>
      </c>
      <c r="I234" s="66">
        <v>100.29</v>
      </c>
      <c r="J234" s="68">
        <v>100.302438</v>
      </c>
      <c r="K234" s="66">
        <v>59924086.740000002</v>
      </c>
      <c r="L234" s="69">
        <v>236</v>
      </c>
      <c r="M234" s="69">
        <v>0</v>
      </c>
      <c r="N234" s="67">
        <v>7</v>
      </c>
      <c r="O234" s="67">
        <v>0</v>
      </c>
      <c r="P234" s="60" t="s">
        <v>308</v>
      </c>
      <c r="Q234" s="60" t="s">
        <v>1733</v>
      </c>
      <c r="R234" s="69">
        <v>12</v>
      </c>
      <c r="S234" s="66">
        <v>116445847138.83</v>
      </c>
      <c r="T234" s="66">
        <v>116268930402.88</v>
      </c>
      <c r="U234" s="60" t="s">
        <v>359</v>
      </c>
      <c r="V234" s="60" t="s">
        <v>915</v>
      </c>
      <c r="W234" s="66">
        <v>116441906720.61</v>
      </c>
      <c r="X234" s="60" t="s">
        <v>951</v>
      </c>
      <c r="Y234" s="60" t="s">
        <v>58</v>
      </c>
      <c r="Z234" s="60" t="s">
        <v>550</v>
      </c>
    </row>
    <row r="235" spans="2:26">
      <c r="B235" s="60" t="s">
        <v>656</v>
      </c>
      <c r="C235" s="60" t="s">
        <v>2030</v>
      </c>
      <c r="D235" s="60" t="s">
        <v>577</v>
      </c>
      <c r="E235" s="60" t="s">
        <v>1527</v>
      </c>
      <c r="F235" s="60" t="s">
        <v>359</v>
      </c>
      <c r="G235" s="60" t="s">
        <v>1534</v>
      </c>
      <c r="H235" s="69">
        <v>3960000</v>
      </c>
      <c r="I235" s="66">
        <v>100.28</v>
      </c>
      <c r="J235" s="68">
        <v>100.39355</v>
      </c>
      <c r="K235" s="66">
        <v>397558458</v>
      </c>
      <c r="L235" s="69">
        <v>230</v>
      </c>
      <c r="M235" s="69">
        <v>0</v>
      </c>
      <c r="N235" s="67">
        <v>6.95</v>
      </c>
      <c r="O235" s="67">
        <v>0</v>
      </c>
      <c r="P235" s="60" t="s">
        <v>1535</v>
      </c>
      <c r="Q235" s="60" t="s">
        <v>1536</v>
      </c>
      <c r="R235" s="69">
        <v>6</v>
      </c>
      <c r="S235" s="66">
        <v>116445847138.83</v>
      </c>
      <c r="T235" s="66">
        <v>116268930402.88</v>
      </c>
      <c r="U235" s="60" t="s">
        <v>359</v>
      </c>
      <c r="V235" s="60" t="s">
        <v>915</v>
      </c>
      <c r="W235" s="66">
        <v>116441906720.61</v>
      </c>
      <c r="X235" s="60" t="s">
        <v>865</v>
      </c>
      <c r="Y235" s="60" t="s">
        <v>58</v>
      </c>
      <c r="Z235" s="60" t="s">
        <v>550</v>
      </c>
    </row>
    <row r="236" spans="2:26">
      <c r="B236" s="60" t="s">
        <v>656</v>
      </c>
      <c r="C236" s="60" t="s">
        <v>2030</v>
      </c>
      <c r="D236" s="60" t="s">
        <v>577</v>
      </c>
      <c r="E236" s="60" t="s">
        <v>1527</v>
      </c>
      <c r="F236" s="60" t="s">
        <v>359</v>
      </c>
      <c r="G236" s="60" t="s">
        <v>612</v>
      </c>
      <c r="H236" s="69">
        <v>405000</v>
      </c>
      <c r="I236" s="66">
        <v>100.12</v>
      </c>
      <c r="J236" s="68">
        <v>100.132031</v>
      </c>
      <c r="K236" s="66">
        <v>40553472.560000002</v>
      </c>
      <c r="L236" s="69">
        <v>77</v>
      </c>
      <c r="M236" s="69">
        <v>0</v>
      </c>
      <c r="N236" s="67">
        <v>7.01</v>
      </c>
      <c r="O236" s="67">
        <v>0</v>
      </c>
      <c r="P236" s="60" t="s">
        <v>1547</v>
      </c>
      <c r="Q236" s="60" t="s">
        <v>1548</v>
      </c>
      <c r="R236" s="69">
        <v>21</v>
      </c>
      <c r="S236" s="66">
        <v>116445847138.83</v>
      </c>
      <c r="T236" s="66">
        <v>116268930402.88</v>
      </c>
      <c r="U236" s="60" t="s">
        <v>359</v>
      </c>
      <c r="V236" s="60" t="s">
        <v>915</v>
      </c>
      <c r="W236" s="66">
        <v>116441906720.61</v>
      </c>
      <c r="X236" s="60" t="s">
        <v>861</v>
      </c>
      <c r="Y236" s="60" t="s">
        <v>58</v>
      </c>
      <c r="Z236" s="60" t="s">
        <v>550</v>
      </c>
    </row>
    <row r="237" spans="2:26">
      <c r="B237" s="60" t="s">
        <v>656</v>
      </c>
      <c r="C237" s="60" t="s">
        <v>2030</v>
      </c>
      <c r="D237" s="60" t="s">
        <v>577</v>
      </c>
      <c r="E237" s="60" t="s">
        <v>1527</v>
      </c>
      <c r="F237" s="60" t="s">
        <v>359</v>
      </c>
      <c r="G237" s="60" t="s">
        <v>1541</v>
      </c>
      <c r="H237" s="69">
        <v>3000000</v>
      </c>
      <c r="I237" s="66">
        <v>100.11</v>
      </c>
      <c r="J237" s="68">
        <v>100.13166</v>
      </c>
      <c r="K237" s="66">
        <v>300394980</v>
      </c>
      <c r="L237" s="69">
        <v>557</v>
      </c>
      <c r="M237" s="69">
        <v>0</v>
      </c>
      <c r="N237" s="67">
        <v>7</v>
      </c>
      <c r="O237" s="67">
        <v>0</v>
      </c>
      <c r="P237" s="60" t="s">
        <v>1542</v>
      </c>
      <c r="Q237" s="60" t="s">
        <v>1543</v>
      </c>
      <c r="R237" s="69">
        <v>25</v>
      </c>
      <c r="S237" s="66">
        <v>116445847138.83</v>
      </c>
      <c r="T237" s="66">
        <v>116268930402.88</v>
      </c>
      <c r="U237" s="60" t="s">
        <v>359</v>
      </c>
      <c r="V237" s="60" t="s">
        <v>915</v>
      </c>
      <c r="W237" s="66">
        <v>116441906720.61</v>
      </c>
      <c r="X237" s="60" t="s">
        <v>863</v>
      </c>
      <c r="Y237" s="60" t="s">
        <v>60</v>
      </c>
      <c r="Z237" s="60" t="s">
        <v>550</v>
      </c>
    </row>
    <row r="238" spans="2:26">
      <c r="B238" s="60" t="s">
        <v>656</v>
      </c>
      <c r="C238" s="60" t="s">
        <v>2030</v>
      </c>
      <c r="D238" s="60" t="s">
        <v>577</v>
      </c>
      <c r="E238" s="60" t="s">
        <v>1527</v>
      </c>
      <c r="F238" s="60" t="s">
        <v>359</v>
      </c>
      <c r="G238" s="60" t="s">
        <v>613</v>
      </c>
      <c r="H238" s="69">
        <v>629998</v>
      </c>
      <c r="I238" s="66">
        <v>100.5</v>
      </c>
      <c r="J238" s="68">
        <v>100.48986499999999</v>
      </c>
      <c r="K238" s="66">
        <v>63308413.969999999</v>
      </c>
      <c r="L238" s="69">
        <v>59</v>
      </c>
      <c r="M238" s="69">
        <v>0</v>
      </c>
      <c r="N238" s="67">
        <v>7.01</v>
      </c>
      <c r="O238" s="67">
        <v>0</v>
      </c>
      <c r="P238" s="60" t="s">
        <v>1537</v>
      </c>
      <c r="Q238" s="60" t="s">
        <v>1538</v>
      </c>
      <c r="R238" s="69">
        <v>3</v>
      </c>
      <c r="S238" s="66">
        <v>116445847138.83</v>
      </c>
      <c r="T238" s="66">
        <v>116268930402.88</v>
      </c>
      <c r="U238" s="60" t="s">
        <v>359</v>
      </c>
      <c r="V238" s="60" t="s">
        <v>915</v>
      </c>
      <c r="W238" s="66">
        <v>116441906720.61</v>
      </c>
      <c r="X238" s="60" t="s">
        <v>866</v>
      </c>
      <c r="Y238" s="60" t="s">
        <v>58</v>
      </c>
      <c r="Z238" s="60" t="s">
        <v>550</v>
      </c>
    </row>
    <row r="239" spans="2:26">
      <c r="B239" s="60" t="s">
        <v>656</v>
      </c>
      <c r="C239" s="60" t="s">
        <v>2030</v>
      </c>
      <c r="D239" s="60" t="s">
        <v>577</v>
      </c>
      <c r="E239" s="60" t="s">
        <v>1527</v>
      </c>
      <c r="F239" s="60" t="s">
        <v>485</v>
      </c>
      <c r="G239" s="60" t="s">
        <v>1540</v>
      </c>
      <c r="H239" s="69">
        <v>745654</v>
      </c>
      <c r="I239" s="66">
        <v>100.13</v>
      </c>
      <c r="J239" s="68">
        <v>100.127387</v>
      </c>
      <c r="K239" s="66">
        <v>74660386.629999995</v>
      </c>
      <c r="L239" s="69">
        <v>305</v>
      </c>
      <c r="M239" s="69">
        <v>0</v>
      </c>
      <c r="N239" s="67">
        <v>6.98</v>
      </c>
      <c r="O239" s="67">
        <v>0</v>
      </c>
      <c r="P239" s="60" t="s">
        <v>418</v>
      </c>
      <c r="Q239" s="60" t="s">
        <v>2209</v>
      </c>
      <c r="R239" s="69">
        <v>25</v>
      </c>
      <c r="S239" s="66">
        <v>116445847138.83</v>
      </c>
      <c r="T239" s="66">
        <v>116268930402.88</v>
      </c>
      <c r="U239" s="60" t="s">
        <v>485</v>
      </c>
      <c r="V239" s="60" t="s">
        <v>915</v>
      </c>
      <c r="W239" s="66">
        <v>116441906720.61</v>
      </c>
      <c r="X239" s="60" t="s">
        <v>2282</v>
      </c>
      <c r="Y239" s="60" t="s">
        <v>63</v>
      </c>
      <c r="Z239" s="60" t="s">
        <v>550</v>
      </c>
    </row>
    <row r="240" spans="2:26">
      <c r="B240" s="60" t="s">
        <v>656</v>
      </c>
      <c r="C240" s="60" t="s">
        <v>2030</v>
      </c>
      <c r="D240" s="60" t="s">
        <v>577</v>
      </c>
      <c r="E240" s="60" t="s">
        <v>1527</v>
      </c>
      <c r="F240" s="60" t="s">
        <v>614</v>
      </c>
      <c r="G240" s="60" t="s">
        <v>615</v>
      </c>
      <c r="H240" s="69">
        <v>2030112</v>
      </c>
      <c r="I240" s="66">
        <v>100.12</v>
      </c>
      <c r="J240" s="68">
        <v>100.09243600000001</v>
      </c>
      <c r="K240" s="66">
        <v>203198855.43000001</v>
      </c>
      <c r="L240" s="69">
        <v>138</v>
      </c>
      <c r="M240" s="69">
        <v>0</v>
      </c>
      <c r="N240" s="67">
        <v>7.23</v>
      </c>
      <c r="O240" s="67">
        <v>0</v>
      </c>
      <c r="P240" s="60" t="s">
        <v>1550</v>
      </c>
      <c r="Q240" s="60" t="s">
        <v>1551</v>
      </c>
      <c r="R240" s="69">
        <v>26</v>
      </c>
      <c r="S240" s="66">
        <v>116445847138.83</v>
      </c>
      <c r="T240" s="66">
        <v>116268930402.88</v>
      </c>
      <c r="U240" s="60" t="s">
        <v>614</v>
      </c>
      <c r="V240" s="60" t="s">
        <v>915</v>
      </c>
      <c r="W240" s="66">
        <v>116441906720.61</v>
      </c>
      <c r="X240" s="60" t="s">
        <v>868</v>
      </c>
      <c r="Y240" s="60" t="s">
        <v>60</v>
      </c>
      <c r="Z240" s="60" t="s">
        <v>550</v>
      </c>
    </row>
    <row r="241" spans="2:26">
      <c r="B241" s="60" t="s">
        <v>656</v>
      </c>
      <c r="C241" s="60" t="s">
        <v>2030</v>
      </c>
      <c r="D241" s="60" t="s">
        <v>577</v>
      </c>
      <c r="E241" s="60" t="s">
        <v>1527</v>
      </c>
      <c r="F241" s="60" t="s">
        <v>614</v>
      </c>
      <c r="G241" s="60" t="s">
        <v>1540</v>
      </c>
      <c r="H241" s="69">
        <v>1510128</v>
      </c>
      <c r="I241" s="66">
        <v>100.45</v>
      </c>
      <c r="J241" s="68">
        <v>100.46629799999999</v>
      </c>
      <c r="K241" s="66">
        <v>151716969.66999999</v>
      </c>
      <c r="L241" s="69">
        <v>230</v>
      </c>
      <c r="M241" s="69">
        <v>0</v>
      </c>
      <c r="N241" s="67">
        <v>7.22</v>
      </c>
      <c r="O241" s="67">
        <v>0</v>
      </c>
      <c r="P241" s="60" t="s">
        <v>204</v>
      </c>
      <c r="Q241" s="60" t="s">
        <v>1536</v>
      </c>
      <c r="R241" s="69">
        <v>6</v>
      </c>
      <c r="S241" s="66">
        <v>116445847138.83</v>
      </c>
      <c r="T241" s="66">
        <v>116268930402.88</v>
      </c>
      <c r="U241" s="60" t="s">
        <v>614</v>
      </c>
      <c r="V241" s="60" t="s">
        <v>915</v>
      </c>
      <c r="W241" s="66">
        <v>116441906720.61</v>
      </c>
      <c r="X241" s="60" t="s">
        <v>867</v>
      </c>
      <c r="Y241" s="60" t="s">
        <v>60</v>
      </c>
      <c r="Z241" s="60" t="s">
        <v>550</v>
      </c>
    </row>
    <row r="242" spans="2:26">
      <c r="B242" s="60" t="s">
        <v>656</v>
      </c>
      <c r="C242" s="60" t="s">
        <v>2030</v>
      </c>
      <c r="D242" s="60" t="s">
        <v>577</v>
      </c>
      <c r="E242" s="60" t="s">
        <v>1527</v>
      </c>
      <c r="F242" s="60" t="s">
        <v>614</v>
      </c>
      <c r="G242" s="60" t="s">
        <v>1541</v>
      </c>
      <c r="H242" s="69">
        <v>1350000</v>
      </c>
      <c r="I242" s="66">
        <v>101</v>
      </c>
      <c r="J242" s="68">
        <v>100.84508</v>
      </c>
      <c r="K242" s="66">
        <v>136140858</v>
      </c>
      <c r="L242" s="69">
        <v>594</v>
      </c>
      <c r="M242" s="69">
        <v>0</v>
      </c>
      <c r="N242" s="67">
        <v>7.46</v>
      </c>
      <c r="O242" s="67">
        <v>0</v>
      </c>
      <c r="P242" s="60" t="s">
        <v>1552</v>
      </c>
      <c r="Q242" s="60" t="s">
        <v>1553</v>
      </c>
      <c r="R242" s="69">
        <v>6</v>
      </c>
      <c r="S242" s="66">
        <v>116445847138.83</v>
      </c>
      <c r="T242" s="66">
        <v>116268930402.88</v>
      </c>
      <c r="U242" s="60" t="s">
        <v>614</v>
      </c>
      <c r="V242" s="60" t="s">
        <v>915</v>
      </c>
      <c r="W242" s="66">
        <v>116441906720.61</v>
      </c>
      <c r="X242" s="60" t="s">
        <v>952</v>
      </c>
      <c r="Y242" s="60" t="s">
        <v>60</v>
      </c>
      <c r="Z242" s="60" t="s">
        <v>550</v>
      </c>
    </row>
    <row r="243" spans="2:26">
      <c r="B243" s="60" t="s">
        <v>656</v>
      </c>
      <c r="C243" s="60" t="s">
        <v>2030</v>
      </c>
      <c r="D243" s="60" t="s">
        <v>577</v>
      </c>
      <c r="E243" s="60" t="s">
        <v>1527</v>
      </c>
      <c r="F243" s="60" t="s">
        <v>614</v>
      </c>
      <c r="G243" s="60" t="s">
        <v>1634</v>
      </c>
      <c r="H243" s="69">
        <v>1645452</v>
      </c>
      <c r="I243" s="66">
        <v>100.23</v>
      </c>
      <c r="J243" s="68">
        <v>100.226316</v>
      </c>
      <c r="K243" s="66">
        <v>164917592.11000001</v>
      </c>
      <c r="L243" s="69">
        <v>1165</v>
      </c>
      <c r="M243" s="69">
        <v>0</v>
      </c>
      <c r="N243" s="67">
        <v>7.4</v>
      </c>
      <c r="O243" s="67">
        <v>0</v>
      </c>
      <c r="P243" s="60" t="s">
        <v>1227</v>
      </c>
      <c r="Q243" s="60" t="s">
        <v>2115</v>
      </c>
      <c r="R243" s="69">
        <v>17</v>
      </c>
      <c r="S243" s="66">
        <v>116445847138.83</v>
      </c>
      <c r="T243" s="66">
        <v>116268930402.88</v>
      </c>
      <c r="U243" s="60" t="s">
        <v>614</v>
      </c>
      <c r="V243" s="60" t="s">
        <v>915</v>
      </c>
      <c r="W243" s="66">
        <v>116441906720.61</v>
      </c>
      <c r="X243" s="60" t="s">
        <v>2116</v>
      </c>
      <c r="Y243" s="60" t="s">
        <v>60</v>
      </c>
      <c r="Z243" s="60" t="s">
        <v>550</v>
      </c>
    </row>
    <row r="244" spans="2:26">
      <c r="B244" s="60" t="s">
        <v>656</v>
      </c>
      <c r="C244" s="60" t="s">
        <v>2030</v>
      </c>
      <c r="D244" s="60" t="s">
        <v>577</v>
      </c>
      <c r="E244" s="60" t="s">
        <v>1527</v>
      </c>
      <c r="F244" s="60" t="s">
        <v>614</v>
      </c>
      <c r="G244" s="60" t="s">
        <v>1584</v>
      </c>
      <c r="H244" s="69">
        <v>1177272</v>
      </c>
      <c r="I244" s="66">
        <v>103.46</v>
      </c>
      <c r="J244" s="68">
        <v>105.05858600000001</v>
      </c>
      <c r="K244" s="66">
        <v>123682531.66</v>
      </c>
      <c r="L244" s="69">
        <v>1697</v>
      </c>
      <c r="M244" s="69">
        <v>0</v>
      </c>
      <c r="N244" s="67">
        <v>10.130000000000001</v>
      </c>
      <c r="O244" s="67">
        <v>0</v>
      </c>
      <c r="P244" s="60" t="s">
        <v>1227</v>
      </c>
      <c r="Q244" s="60" t="s">
        <v>2113</v>
      </c>
      <c r="R244" s="69">
        <v>59</v>
      </c>
      <c r="S244" s="66">
        <v>116445847138.83</v>
      </c>
      <c r="T244" s="66">
        <v>116268930402.88</v>
      </c>
      <c r="U244" s="60" t="s">
        <v>614</v>
      </c>
      <c r="V244" s="60" t="s">
        <v>915</v>
      </c>
      <c r="W244" s="66">
        <v>116441906720.61</v>
      </c>
      <c r="X244" s="60" t="s">
        <v>2114</v>
      </c>
      <c r="Y244" s="60" t="s">
        <v>60</v>
      </c>
      <c r="Z244" s="60" t="s">
        <v>550</v>
      </c>
    </row>
    <row r="245" spans="2:26">
      <c r="B245" s="60" t="s">
        <v>656</v>
      </c>
      <c r="C245" s="60" t="s">
        <v>2030</v>
      </c>
      <c r="D245" s="60" t="s">
        <v>577</v>
      </c>
      <c r="E245" s="60" t="s">
        <v>1527</v>
      </c>
      <c r="F245" s="60" t="s">
        <v>232</v>
      </c>
      <c r="G245" s="60" t="s">
        <v>1584</v>
      </c>
      <c r="H245" s="69">
        <v>3881588</v>
      </c>
      <c r="I245" s="66">
        <v>100.48</v>
      </c>
      <c r="J245" s="68">
        <v>100.47847299999999</v>
      </c>
      <c r="K245" s="66">
        <v>390016035.06</v>
      </c>
      <c r="L245" s="69">
        <v>815</v>
      </c>
      <c r="M245" s="69">
        <v>0</v>
      </c>
      <c r="N245" s="67">
        <v>6.89</v>
      </c>
      <c r="O245" s="67">
        <v>0</v>
      </c>
      <c r="P245" s="60" t="s">
        <v>1734</v>
      </c>
      <c r="Q245" s="60" t="s">
        <v>1735</v>
      </c>
      <c r="R245" s="69">
        <v>3</v>
      </c>
      <c r="S245" s="66">
        <v>116445847138.83</v>
      </c>
      <c r="T245" s="66">
        <v>116268930402.88</v>
      </c>
      <c r="U245" s="60" t="s">
        <v>232</v>
      </c>
      <c r="V245" s="60" t="s">
        <v>915</v>
      </c>
      <c r="W245" s="66">
        <v>116441906720.61</v>
      </c>
      <c r="X245" s="60" t="s">
        <v>1387</v>
      </c>
      <c r="Y245" s="60" t="s">
        <v>60</v>
      </c>
      <c r="Z245" s="60" t="s">
        <v>550</v>
      </c>
    </row>
    <row r="246" spans="2:26">
      <c r="B246" s="60" t="s">
        <v>656</v>
      </c>
      <c r="C246" s="60" t="s">
        <v>2030</v>
      </c>
      <c r="D246" s="60" t="s">
        <v>577</v>
      </c>
      <c r="E246" s="60" t="s">
        <v>1527</v>
      </c>
      <c r="F246" s="60" t="s">
        <v>344</v>
      </c>
      <c r="G246" s="60" t="s">
        <v>1584</v>
      </c>
      <c r="H246" s="69">
        <v>3638784</v>
      </c>
      <c r="I246" s="66">
        <v>100.34</v>
      </c>
      <c r="J246" s="68">
        <v>100.34454599999999</v>
      </c>
      <c r="K246" s="66">
        <v>365132128.47000003</v>
      </c>
      <c r="L246" s="69">
        <v>934</v>
      </c>
      <c r="M246" s="69">
        <v>0</v>
      </c>
      <c r="N246" s="67">
        <v>6.89</v>
      </c>
      <c r="O246" s="67">
        <v>0</v>
      </c>
      <c r="P246" s="60" t="s">
        <v>1585</v>
      </c>
      <c r="Q246" s="60" t="s">
        <v>1736</v>
      </c>
      <c r="R246" s="69">
        <v>10</v>
      </c>
      <c r="S246" s="66">
        <v>116445847138.83</v>
      </c>
      <c r="T246" s="66">
        <v>116268930402.88</v>
      </c>
      <c r="U246" s="60" t="s">
        <v>344</v>
      </c>
      <c r="V246" s="60" t="s">
        <v>915</v>
      </c>
      <c r="W246" s="66">
        <v>116441906720.61</v>
      </c>
      <c r="X246" s="60" t="s">
        <v>1360</v>
      </c>
      <c r="Y246" s="60" t="s">
        <v>60</v>
      </c>
      <c r="Z246" s="60" t="s">
        <v>550</v>
      </c>
    </row>
    <row r="247" spans="2:26">
      <c r="B247" s="60" t="s">
        <v>656</v>
      </c>
      <c r="C247" s="60" t="s">
        <v>2030</v>
      </c>
      <c r="D247" s="60" t="s">
        <v>577</v>
      </c>
      <c r="E247" s="60" t="s">
        <v>1527</v>
      </c>
      <c r="F247" s="60" t="s">
        <v>360</v>
      </c>
      <c r="G247" s="60" t="s">
        <v>620</v>
      </c>
      <c r="H247" s="69">
        <v>385447</v>
      </c>
      <c r="I247" s="66">
        <v>100.21</v>
      </c>
      <c r="J247" s="68">
        <v>100.214146</v>
      </c>
      <c r="K247" s="66">
        <v>38627241.93</v>
      </c>
      <c r="L247" s="69">
        <v>242</v>
      </c>
      <c r="M247" s="69">
        <v>0</v>
      </c>
      <c r="N247" s="67">
        <v>7.2</v>
      </c>
      <c r="O247" s="67">
        <v>0</v>
      </c>
      <c r="P247" s="60" t="s">
        <v>218</v>
      </c>
      <c r="Q247" s="60" t="s">
        <v>1562</v>
      </c>
      <c r="R247" s="69">
        <v>18</v>
      </c>
      <c r="S247" s="66">
        <v>116445847138.83</v>
      </c>
      <c r="T247" s="66">
        <v>116268930402.88</v>
      </c>
      <c r="U247" s="60" t="s">
        <v>360</v>
      </c>
      <c r="V247" s="60" t="s">
        <v>915</v>
      </c>
      <c r="W247" s="66">
        <v>116441906720.61</v>
      </c>
      <c r="X247" s="60" t="s">
        <v>873</v>
      </c>
      <c r="Y247" s="60" t="s">
        <v>63</v>
      </c>
      <c r="Z247" s="60" t="s">
        <v>550</v>
      </c>
    </row>
    <row r="248" spans="2:26">
      <c r="B248" s="60" t="s">
        <v>656</v>
      </c>
      <c r="C248" s="60" t="s">
        <v>2030</v>
      </c>
      <c r="D248" s="60" t="s">
        <v>577</v>
      </c>
      <c r="E248" s="60" t="s">
        <v>1527</v>
      </c>
      <c r="F248" s="60" t="s">
        <v>622</v>
      </c>
      <c r="G248" s="60" t="s">
        <v>1540</v>
      </c>
      <c r="H248" s="69">
        <v>1450000</v>
      </c>
      <c r="I248" s="66">
        <v>100.28</v>
      </c>
      <c r="J248" s="68">
        <v>100.308623</v>
      </c>
      <c r="K248" s="66">
        <v>145447503.34999999</v>
      </c>
      <c r="L248" s="69">
        <v>406</v>
      </c>
      <c r="M248" s="69">
        <v>0</v>
      </c>
      <c r="N248" s="67">
        <v>7.26</v>
      </c>
      <c r="O248" s="67">
        <v>0</v>
      </c>
      <c r="P248" s="60" t="s">
        <v>1568</v>
      </c>
      <c r="Q248" s="60" t="s">
        <v>1569</v>
      </c>
      <c r="R248" s="69">
        <v>14</v>
      </c>
      <c r="S248" s="66">
        <v>116445847138.83</v>
      </c>
      <c r="T248" s="66">
        <v>116268930402.88</v>
      </c>
      <c r="U248" s="60" t="s">
        <v>622</v>
      </c>
      <c r="V248" s="60" t="s">
        <v>915</v>
      </c>
      <c r="W248" s="66">
        <v>116441906720.61</v>
      </c>
      <c r="X248" s="60" t="s">
        <v>876</v>
      </c>
      <c r="Y248" s="60" t="s">
        <v>60</v>
      </c>
      <c r="Z248" s="60" t="s">
        <v>550</v>
      </c>
    </row>
    <row r="249" spans="2:26">
      <c r="B249" s="60" t="s">
        <v>656</v>
      </c>
      <c r="C249" s="60" t="s">
        <v>2030</v>
      </c>
      <c r="D249" s="60" t="s">
        <v>577</v>
      </c>
      <c r="E249" s="60" t="s">
        <v>1527</v>
      </c>
      <c r="F249" s="60" t="s">
        <v>622</v>
      </c>
      <c r="G249" s="60" t="s">
        <v>615</v>
      </c>
      <c r="H249" s="69">
        <v>498150</v>
      </c>
      <c r="I249" s="66">
        <v>50.36</v>
      </c>
      <c r="J249" s="68">
        <v>50.256031</v>
      </c>
      <c r="K249" s="66">
        <v>25035041.84</v>
      </c>
      <c r="L249" s="69">
        <v>62</v>
      </c>
      <c r="M249" s="69">
        <v>0</v>
      </c>
      <c r="N249" s="67">
        <v>7.5</v>
      </c>
      <c r="O249" s="67">
        <v>0</v>
      </c>
      <c r="P249" s="60" t="s">
        <v>1566</v>
      </c>
      <c r="Q249" s="60" t="s">
        <v>1567</v>
      </c>
      <c r="R249" s="69">
        <v>6</v>
      </c>
      <c r="S249" s="66">
        <v>116445847138.83</v>
      </c>
      <c r="T249" s="66">
        <v>116268930402.88</v>
      </c>
      <c r="U249" s="60" t="s">
        <v>622</v>
      </c>
      <c r="V249" s="60" t="s">
        <v>915</v>
      </c>
      <c r="W249" s="66">
        <v>116441906720.61</v>
      </c>
      <c r="X249" s="60" t="s">
        <v>877</v>
      </c>
      <c r="Y249" s="60" t="s">
        <v>63</v>
      </c>
      <c r="Z249" s="60" t="s">
        <v>550</v>
      </c>
    </row>
    <row r="250" spans="2:26">
      <c r="B250" s="60" t="s">
        <v>656</v>
      </c>
      <c r="C250" s="60" t="s">
        <v>2030</v>
      </c>
      <c r="D250" s="60" t="s">
        <v>577</v>
      </c>
      <c r="E250" s="60" t="s">
        <v>1527</v>
      </c>
      <c r="F250" s="60" t="s">
        <v>623</v>
      </c>
      <c r="G250" s="60" t="s">
        <v>1541</v>
      </c>
      <c r="H250" s="69">
        <v>5306000</v>
      </c>
      <c r="I250" s="66">
        <v>100.02</v>
      </c>
      <c r="J250" s="68">
        <v>100.02007399999999</v>
      </c>
      <c r="K250" s="66">
        <v>530706512.63999999</v>
      </c>
      <c r="L250" s="69">
        <v>839</v>
      </c>
      <c r="M250" s="69">
        <v>0</v>
      </c>
      <c r="N250" s="67">
        <v>7.14</v>
      </c>
      <c r="O250" s="67">
        <v>0</v>
      </c>
      <c r="P250" s="60" t="s">
        <v>1570</v>
      </c>
      <c r="Q250" s="60" t="s">
        <v>1571</v>
      </c>
      <c r="R250" s="69">
        <v>27</v>
      </c>
      <c r="S250" s="66">
        <v>116445847138.83</v>
      </c>
      <c r="T250" s="66">
        <v>116268930402.88</v>
      </c>
      <c r="U250" s="60" t="s">
        <v>623</v>
      </c>
      <c r="V250" s="60" t="s">
        <v>915</v>
      </c>
      <c r="W250" s="66">
        <v>116441906720.61</v>
      </c>
      <c r="X250" s="60" t="s">
        <v>878</v>
      </c>
      <c r="Y250" s="60" t="s">
        <v>63</v>
      </c>
      <c r="Z250" s="60" t="s">
        <v>550</v>
      </c>
    </row>
    <row r="251" spans="2:26">
      <c r="B251" s="60" t="s">
        <v>656</v>
      </c>
      <c r="C251" s="60" t="s">
        <v>2030</v>
      </c>
      <c r="D251" s="60" t="s">
        <v>577</v>
      </c>
      <c r="E251" s="60" t="s">
        <v>1527</v>
      </c>
      <c r="F251" s="60" t="s">
        <v>677</v>
      </c>
      <c r="G251" s="60" t="s">
        <v>1540</v>
      </c>
      <c r="H251" s="69">
        <v>612300</v>
      </c>
      <c r="I251" s="66">
        <v>100.44</v>
      </c>
      <c r="J251" s="68">
        <v>100.468813</v>
      </c>
      <c r="K251" s="66">
        <v>61517054.200000003</v>
      </c>
      <c r="L251" s="69">
        <v>591</v>
      </c>
      <c r="M251" s="69">
        <v>0</v>
      </c>
      <c r="N251" s="67">
        <v>6.98</v>
      </c>
      <c r="O251" s="67">
        <v>0</v>
      </c>
      <c r="P251" s="60" t="s">
        <v>210</v>
      </c>
      <c r="Q251" s="60" t="s">
        <v>1738</v>
      </c>
      <c r="R251" s="69">
        <v>3</v>
      </c>
      <c r="S251" s="66">
        <v>116445847138.83</v>
      </c>
      <c r="T251" s="66">
        <v>116268930402.88</v>
      </c>
      <c r="U251" s="60" t="s">
        <v>677</v>
      </c>
      <c r="V251" s="60" t="s">
        <v>915</v>
      </c>
      <c r="W251" s="66">
        <v>116441906720.61</v>
      </c>
      <c r="X251" s="60" t="s">
        <v>953</v>
      </c>
      <c r="Y251" s="60" t="s">
        <v>63</v>
      </c>
      <c r="Z251" s="60" t="s">
        <v>550</v>
      </c>
    </row>
    <row r="252" spans="2:26">
      <c r="B252" s="60" t="s">
        <v>656</v>
      </c>
      <c r="C252" s="60" t="s">
        <v>2030</v>
      </c>
      <c r="D252" s="60" t="s">
        <v>577</v>
      </c>
      <c r="E252" s="60" t="s">
        <v>1527</v>
      </c>
      <c r="F252" s="60" t="s">
        <v>677</v>
      </c>
      <c r="G252" s="60" t="s">
        <v>1634</v>
      </c>
      <c r="H252" s="69">
        <v>5148826</v>
      </c>
      <c r="I252" s="66">
        <v>100.14</v>
      </c>
      <c r="J252" s="68">
        <v>100.137366</v>
      </c>
      <c r="K252" s="66">
        <v>515589873.63</v>
      </c>
      <c r="L252" s="69">
        <v>1673</v>
      </c>
      <c r="M252" s="69">
        <v>0</v>
      </c>
      <c r="N252" s="67">
        <v>7.03</v>
      </c>
      <c r="O252" s="67">
        <v>0</v>
      </c>
      <c r="P252" s="60" t="s">
        <v>1678</v>
      </c>
      <c r="Q252" s="60" t="s">
        <v>1737</v>
      </c>
      <c r="R252" s="69">
        <v>21</v>
      </c>
      <c r="S252" s="66">
        <v>116445847138.83</v>
      </c>
      <c r="T252" s="66">
        <v>116268930402.88</v>
      </c>
      <c r="U252" s="60" t="s">
        <v>677</v>
      </c>
      <c r="V252" s="60" t="s">
        <v>915</v>
      </c>
      <c r="W252" s="66">
        <v>116441906720.61</v>
      </c>
      <c r="X252" s="60" t="s">
        <v>1376</v>
      </c>
      <c r="Y252" s="60" t="s">
        <v>63</v>
      </c>
      <c r="Z252" s="60" t="s">
        <v>550</v>
      </c>
    </row>
    <row r="253" spans="2:26">
      <c r="B253" s="60" t="s">
        <v>656</v>
      </c>
      <c r="C253" s="60" t="s">
        <v>2030</v>
      </c>
      <c r="D253" s="60" t="s">
        <v>577</v>
      </c>
      <c r="E253" s="60" t="s">
        <v>1527</v>
      </c>
      <c r="F253" s="60" t="s">
        <v>624</v>
      </c>
      <c r="G253" s="60" t="s">
        <v>1541</v>
      </c>
      <c r="H253" s="69">
        <v>403490</v>
      </c>
      <c r="I253" s="66">
        <v>100.28</v>
      </c>
      <c r="J253" s="68">
        <v>100.276325</v>
      </c>
      <c r="K253" s="66">
        <v>40460494.369999997</v>
      </c>
      <c r="L253" s="69">
        <v>713</v>
      </c>
      <c r="M253" s="69">
        <v>0</v>
      </c>
      <c r="N253" s="67">
        <v>6.99</v>
      </c>
      <c r="O253" s="67">
        <v>0</v>
      </c>
      <c r="P253" s="60" t="s">
        <v>1573</v>
      </c>
      <c r="Q253" s="60" t="s">
        <v>1574</v>
      </c>
      <c r="R253" s="69">
        <v>13</v>
      </c>
      <c r="S253" s="66">
        <v>116445847138.83</v>
      </c>
      <c r="T253" s="66">
        <v>116268930402.88</v>
      </c>
      <c r="U253" s="60" t="s">
        <v>624</v>
      </c>
      <c r="V253" s="60" t="s">
        <v>915</v>
      </c>
      <c r="W253" s="66">
        <v>116441906720.61</v>
      </c>
      <c r="X253" s="60" t="s">
        <v>880</v>
      </c>
      <c r="Y253" s="60" t="s">
        <v>63</v>
      </c>
      <c r="Z253" s="60" t="s">
        <v>550</v>
      </c>
    </row>
    <row r="254" spans="2:26">
      <c r="B254" s="60" t="s">
        <v>656</v>
      </c>
      <c r="C254" s="60" t="s">
        <v>2030</v>
      </c>
      <c r="D254" s="60" t="s">
        <v>577</v>
      </c>
      <c r="E254" s="60" t="s">
        <v>1527</v>
      </c>
      <c r="F254" s="60" t="s">
        <v>625</v>
      </c>
      <c r="G254" s="60" t="s">
        <v>615</v>
      </c>
      <c r="H254" s="69">
        <v>500000</v>
      </c>
      <c r="I254" s="66">
        <v>50.37</v>
      </c>
      <c r="J254" s="68">
        <v>50.298161999999998</v>
      </c>
      <c r="K254" s="66">
        <v>25149081</v>
      </c>
      <c r="L254" s="69">
        <v>315</v>
      </c>
      <c r="M254" s="69">
        <v>0</v>
      </c>
      <c r="N254" s="67">
        <v>7.28</v>
      </c>
      <c r="O254" s="67">
        <v>0</v>
      </c>
      <c r="P254" s="60" t="s">
        <v>1575</v>
      </c>
      <c r="Q254" s="60" t="s">
        <v>1576</v>
      </c>
      <c r="R254" s="69">
        <v>7</v>
      </c>
      <c r="S254" s="66">
        <v>116445847138.83</v>
      </c>
      <c r="T254" s="66">
        <v>116268930402.88</v>
      </c>
      <c r="U254" s="60" t="s">
        <v>881</v>
      </c>
      <c r="V254" s="60" t="s">
        <v>915</v>
      </c>
      <c r="W254" s="66">
        <v>116441906720.61</v>
      </c>
      <c r="X254" s="60" t="s">
        <v>882</v>
      </c>
      <c r="Y254" s="60" t="s">
        <v>60</v>
      </c>
      <c r="Z254" s="60" t="s">
        <v>550</v>
      </c>
    </row>
    <row r="255" spans="2:26">
      <c r="B255" s="60" t="s">
        <v>656</v>
      </c>
      <c r="C255" s="60" t="s">
        <v>2030</v>
      </c>
      <c r="D255" s="60" t="s">
        <v>577</v>
      </c>
      <c r="E255" s="60" t="s">
        <v>1527</v>
      </c>
      <c r="F255" s="60" t="s">
        <v>625</v>
      </c>
      <c r="G255" s="60" t="s">
        <v>1634</v>
      </c>
      <c r="H255" s="69">
        <v>1166615</v>
      </c>
      <c r="I255" s="66">
        <v>100.28</v>
      </c>
      <c r="J255" s="68">
        <v>100.315324</v>
      </c>
      <c r="K255" s="66">
        <v>117029361.70999999</v>
      </c>
      <c r="L255" s="69">
        <v>1218</v>
      </c>
      <c r="M255" s="69">
        <v>0</v>
      </c>
      <c r="N255" s="67">
        <v>7.05</v>
      </c>
      <c r="O255" s="67">
        <v>0</v>
      </c>
      <c r="P255" s="60" t="s">
        <v>2126</v>
      </c>
      <c r="Q255" s="60" t="s">
        <v>2190</v>
      </c>
      <c r="R255" s="69">
        <v>14</v>
      </c>
      <c r="S255" s="66">
        <v>116445847138.83</v>
      </c>
      <c r="T255" s="66">
        <v>116268930402.88</v>
      </c>
      <c r="U255" s="60" t="s">
        <v>881</v>
      </c>
      <c r="V255" s="60" t="s">
        <v>915</v>
      </c>
      <c r="W255" s="66">
        <v>116441906720.61</v>
      </c>
      <c r="X255" s="60" t="s">
        <v>2191</v>
      </c>
      <c r="Y255" s="60" t="s">
        <v>63</v>
      </c>
      <c r="Z255" s="60" t="s">
        <v>550</v>
      </c>
    </row>
    <row r="256" spans="2:26">
      <c r="B256" s="60" t="s">
        <v>656</v>
      </c>
      <c r="C256" s="60" t="s">
        <v>2030</v>
      </c>
      <c r="D256" s="60" t="s">
        <v>577</v>
      </c>
      <c r="E256" s="60" t="s">
        <v>1527</v>
      </c>
      <c r="F256" s="60" t="s">
        <v>626</v>
      </c>
      <c r="G256" s="60" t="s">
        <v>1634</v>
      </c>
      <c r="H256" s="69">
        <v>2600000</v>
      </c>
      <c r="I256" s="66">
        <v>100.37</v>
      </c>
      <c r="J256" s="68">
        <v>100.369619</v>
      </c>
      <c r="K256" s="66">
        <v>260961009.40000001</v>
      </c>
      <c r="L256" s="69">
        <v>934</v>
      </c>
      <c r="M256" s="69">
        <v>0</v>
      </c>
      <c r="N256" s="67">
        <v>7.39</v>
      </c>
      <c r="O256" s="67">
        <v>0</v>
      </c>
      <c r="P256" s="60" t="s">
        <v>1585</v>
      </c>
      <c r="Q256" s="60" t="s">
        <v>1736</v>
      </c>
      <c r="R256" s="69">
        <v>10</v>
      </c>
      <c r="S256" s="66">
        <v>116445847138.83</v>
      </c>
      <c r="T256" s="66">
        <v>116268930402.88</v>
      </c>
      <c r="U256" s="60" t="s">
        <v>626</v>
      </c>
      <c r="V256" s="60" t="s">
        <v>915</v>
      </c>
      <c r="W256" s="66">
        <v>116441906720.61</v>
      </c>
      <c r="X256" s="60" t="s">
        <v>1361</v>
      </c>
      <c r="Y256" s="60" t="s">
        <v>60</v>
      </c>
      <c r="Z256" s="60" t="s">
        <v>550</v>
      </c>
    </row>
    <row r="257" spans="2:26">
      <c r="B257" s="60" t="s">
        <v>656</v>
      </c>
      <c r="C257" s="60" t="s">
        <v>2030</v>
      </c>
      <c r="D257" s="60" t="s">
        <v>577</v>
      </c>
      <c r="E257" s="60" t="s">
        <v>1527</v>
      </c>
      <c r="F257" s="60" t="s">
        <v>626</v>
      </c>
      <c r="G257" s="60" t="s">
        <v>1541</v>
      </c>
      <c r="H257" s="69">
        <v>2520000</v>
      </c>
      <c r="I257" s="66">
        <v>100.58</v>
      </c>
      <c r="J257" s="68">
        <v>100.526364</v>
      </c>
      <c r="K257" s="66">
        <v>253326437.28</v>
      </c>
      <c r="L257" s="69">
        <v>658</v>
      </c>
      <c r="M257" s="69">
        <v>0</v>
      </c>
      <c r="N257" s="67">
        <v>7.39</v>
      </c>
      <c r="O257" s="67">
        <v>0</v>
      </c>
      <c r="P257" s="60" t="s">
        <v>1577</v>
      </c>
      <c r="Q257" s="60" t="s">
        <v>1579</v>
      </c>
      <c r="R257" s="69">
        <v>14</v>
      </c>
      <c r="S257" s="66">
        <v>116445847138.83</v>
      </c>
      <c r="T257" s="66">
        <v>116268930402.88</v>
      </c>
      <c r="U257" s="60" t="s">
        <v>626</v>
      </c>
      <c r="V257" s="60" t="s">
        <v>915</v>
      </c>
      <c r="W257" s="66">
        <v>116441906720.61</v>
      </c>
      <c r="X257" s="60" t="s">
        <v>887</v>
      </c>
      <c r="Y257" s="60" t="s">
        <v>58</v>
      </c>
      <c r="Z257" s="60" t="s">
        <v>550</v>
      </c>
    </row>
    <row r="258" spans="2:26">
      <c r="B258" s="60" t="s">
        <v>656</v>
      </c>
      <c r="C258" s="60" t="s">
        <v>2030</v>
      </c>
      <c r="D258" s="60" t="s">
        <v>577</v>
      </c>
      <c r="E258" s="60" t="s">
        <v>1527</v>
      </c>
      <c r="F258" s="60" t="s">
        <v>626</v>
      </c>
      <c r="G258" s="60" t="s">
        <v>628</v>
      </c>
      <c r="H258" s="69">
        <v>1600000</v>
      </c>
      <c r="I258" s="66">
        <v>100.39</v>
      </c>
      <c r="J258" s="68">
        <v>100.572951</v>
      </c>
      <c r="K258" s="66">
        <v>160916721.59999999</v>
      </c>
      <c r="L258" s="69">
        <v>426</v>
      </c>
      <c r="M258" s="69">
        <v>0</v>
      </c>
      <c r="N258" s="67">
        <v>7.34</v>
      </c>
      <c r="O258" s="67">
        <v>0</v>
      </c>
      <c r="P258" s="60" t="s">
        <v>1580</v>
      </c>
      <c r="Q258" s="60" t="s">
        <v>1581</v>
      </c>
      <c r="R258" s="69">
        <v>6</v>
      </c>
      <c r="S258" s="66">
        <v>116445847138.83</v>
      </c>
      <c r="T258" s="66">
        <v>116268930402.88</v>
      </c>
      <c r="U258" s="60" t="s">
        <v>626</v>
      </c>
      <c r="V258" s="60" t="s">
        <v>915</v>
      </c>
      <c r="W258" s="66">
        <v>116441906720.61</v>
      </c>
      <c r="X258" s="60" t="s">
        <v>884</v>
      </c>
      <c r="Y258" s="60" t="s">
        <v>60</v>
      </c>
      <c r="Z258" s="60" t="s">
        <v>550</v>
      </c>
    </row>
    <row r="259" spans="2:26">
      <c r="B259" s="60" t="s">
        <v>656</v>
      </c>
      <c r="C259" s="60" t="s">
        <v>2030</v>
      </c>
      <c r="D259" s="60" t="s">
        <v>577</v>
      </c>
      <c r="E259" s="60" t="s">
        <v>1739</v>
      </c>
      <c r="F259" s="60" t="s">
        <v>678</v>
      </c>
      <c r="G259" s="60" t="s">
        <v>1740</v>
      </c>
      <c r="H259" s="69">
        <v>1710000</v>
      </c>
      <c r="I259" s="66">
        <v>100.03</v>
      </c>
      <c r="J259" s="68">
        <v>100.02961000000001</v>
      </c>
      <c r="K259" s="66">
        <v>171050633.09999999</v>
      </c>
      <c r="L259" s="69">
        <v>195</v>
      </c>
      <c r="M259" s="69">
        <v>0</v>
      </c>
      <c r="N259" s="67">
        <v>6.8</v>
      </c>
      <c r="O259" s="67">
        <v>0</v>
      </c>
      <c r="P259" s="60" t="s">
        <v>1741</v>
      </c>
      <c r="Q259" s="60" t="s">
        <v>1680</v>
      </c>
      <c r="R259" s="69">
        <v>27</v>
      </c>
      <c r="S259" s="66">
        <v>116445847138.83</v>
      </c>
      <c r="T259" s="66">
        <v>116268930402.88</v>
      </c>
      <c r="U259" s="60" t="s">
        <v>678</v>
      </c>
      <c r="V259" s="60" t="s">
        <v>915</v>
      </c>
      <c r="W259" s="66">
        <v>116441906720.61</v>
      </c>
      <c r="X259" s="60" t="s">
        <v>1392</v>
      </c>
      <c r="Y259" s="60" t="s">
        <v>57</v>
      </c>
      <c r="Z259" s="60" t="s">
        <v>550</v>
      </c>
    </row>
    <row r="260" spans="2:26">
      <c r="B260" s="60" t="s">
        <v>656</v>
      </c>
      <c r="C260" s="60" t="s">
        <v>2030</v>
      </c>
      <c r="D260" s="60" t="s">
        <v>577</v>
      </c>
      <c r="E260" s="60" t="s">
        <v>1587</v>
      </c>
      <c r="F260" s="60" t="s">
        <v>632</v>
      </c>
      <c r="G260" s="60" t="s">
        <v>1984</v>
      </c>
      <c r="H260" s="69">
        <v>2352687</v>
      </c>
      <c r="I260" s="66">
        <v>102.15</v>
      </c>
      <c r="J260" s="68">
        <v>102.124224</v>
      </c>
      <c r="K260" s="66">
        <v>240266334.19</v>
      </c>
      <c r="L260" s="69">
        <v>322</v>
      </c>
      <c r="M260" s="69">
        <v>0</v>
      </c>
      <c r="N260" s="67">
        <v>8.49</v>
      </c>
      <c r="O260" s="67">
        <v>0</v>
      </c>
      <c r="P260" s="60" t="s">
        <v>1985</v>
      </c>
      <c r="Q260" s="60" t="s">
        <v>1986</v>
      </c>
      <c r="R260" s="69">
        <v>140</v>
      </c>
      <c r="S260" s="66">
        <v>116445847138.83</v>
      </c>
      <c r="T260" s="66">
        <v>116268930402.88</v>
      </c>
      <c r="U260" s="60" t="s">
        <v>632</v>
      </c>
      <c r="V260" s="60" t="s">
        <v>915</v>
      </c>
      <c r="W260" s="66">
        <v>116441906720.61</v>
      </c>
      <c r="X260" s="60" t="s">
        <v>1225</v>
      </c>
      <c r="Y260" s="60" t="s">
        <v>58</v>
      </c>
      <c r="Z260" s="60" t="s">
        <v>550</v>
      </c>
    </row>
    <row r="261" spans="2:26">
      <c r="B261" s="60" t="s">
        <v>656</v>
      </c>
      <c r="C261" s="60" t="s">
        <v>2030</v>
      </c>
      <c r="D261" s="60" t="s">
        <v>577</v>
      </c>
      <c r="E261" s="60" t="s">
        <v>1587</v>
      </c>
      <c r="F261" s="60" t="s">
        <v>629</v>
      </c>
      <c r="G261" s="60" t="s">
        <v>679</v>
      </c>
      <c r="H261" s="69">
        <v>1953918</v>
      </c>
      <c r="I261" s="66">
        <v>100.23</v>
      </c>
      <c r="J261" s="68">
        <v>100.247535</v>
      </c>
      <c r="K261" s="66">
        <v>195875463.09</v>
      </c>
      <c r="L261" s="69">
        <v>210</v>
      </c>
      <c r="M261" s="69">
        <v>0</v>
      </c>
      <c r="N261" s="67">
        <v>6.84</v>
      </c>
      <c r="O261" s="67">
        <v>0</v>
      </c>
      <c r="P261" s="60" t="s">
        <v>1744</v>
      </c>
      <c r="Q261" s="60" t="s">
        <v>1745</v>
      </c>
      <c r="R261" s="69">
        <v>14</v>
      </c>
      <c r="S261" s="66">
        <v>116445847138.83</v>
      </c>
      <c r="T261" s="66">
        <v>116268930402.88</v>
      </c>
      <c r="U261" s="60" t="s">
        <v>629</v>
      </c>
      <c r="V261" s="60" t="s">
        <v>915</v>
      </c>
      <c r="W261" s="66">
        <v>116441906720.61</v>
      </c>
      <c r="X261" s="60" t="s">
        <v>954</v>
      </c>
      <c r="Y261" s="60" t="s">
        <v>59</v>
      </c>
      <c r="Z261" s="60" t="s">
        <v>550</v>
      </c>
    </row>
    <row r="262" spans="2:26">
      <c r="B262" s="60" t="s">
        <v>656</v>
      </c>
      <c r="C262" s="60" t="s">
        <v>2030</v>
      </c>
      <c r="D262" s="60" t="s">
        <v>577</v>
      </c>
      <c r="E262" s="60" t="s">
        <v>1587</v>
      </c>
      <c r="F262" s="60" t="s">
        <v>629</v>
      </c>
      <c r="G262" s="60" t="s">
        <v>620</v>
      </c>
      <c r="H262" s="69">
        <v>2585986</v>
      </c>
      <c r="I262" s="66">
        <v>100.36</v>
      </c>
      <c r="J262" s="68">
        <v>100.312792</v>
      </c>
      <c r="K262" s="66">
        <v>259407475.72999999</v>
      </c>
      <c r="L262" s="69">
        <v>570</v>
      </c>
      <c r="M262" s="69">
        <v>0</v>
      </c>
      <c r="N262" s="67">
        <v>6.84</v>
      </c>
      <c r="O262" s="67">
        <v>0</v>
      </c>
      <c r="P262" s="60" t="s">
        <v>1742</v>
      </c>
      <c r="Q262" s="60" t="s">
        <v>1743</v>
      </c>
      <c r="R262" s="69">
        <v>10</v>
      </c>
      <c r="S262" s="66">
        <v>116445847138.83</v>
      </c>
      <c r="T262" s="66">
        <v>116268930402.88</v>
      </c>
      <c r="U262" s="60" t="s">
        <v>629</v>
      </c>
      <c r="V262" s="60" t="s">
        <v>915</v>
      </c>
      <c r="W262" s="66">
        <v>116441906720.61</v>
      </c>
      <c r="X262" s="60" t="s">
        <v>955</v>
      </c>
      <c r="Y262" s="60" t="s">
        <v>58</v>
      </c>
      <c r="Z262" s="60" t="s">
        <v>550</v>
      </c>
    </row>
    <row r="263" spans="2:26">
      <c r="B263" s="60" t="s">
        <v>656</v>
      </c>
      <c r="C263" s="60" t="s">
        <v>2030</v>
      </c>
      <c r="D263" s="60" t="s">
        <v>577</v>
      </c>
      <c r="E263" s="60" t="s">
        <v>1587</v>
      </c>
      <c r="F263" s="60" t="s">
        <v>630</v>
      </c>
      <c r="G263" s="60" t="s">
        <v>628</v>
      </c>
      <c r="H263" s="69">
        <v>2837500</v>
      </c>
      <c r="I263" s="66">
        <v>100.4</v>
      </c>
      <c r="J263" s="68">
        <v>100.34961800000001</v>
      </c>
      <c r="K263" s="66">
        <v>284742041.07999998</v>
      </c>
      <c r="L263" s="69">
        <v>623</v>
      </c>
      <c r="M263" s="69">
        <v>0</v>
      </c>
      <c r="N263" s="67">
        <v>6.83</v>
      </c>
      <c r="O263" s="67">
        <v>0</v>
      </c>
      <c r="P263" s="60" t="s">
        <v>1753</v>
      </c>
      <c r="Q263" s="60" t="s">
        <v>1754</v>
      </c>
      <c r="R263" s="69">
        <v>7</v>
      </c>
      <c r="S263" s="66">
        <v>116445847138.83</v>
      </c>
      <c r="T263" s="66">
        <v>116268930402.88</v>
      </c>
      <c r="U263" s="60" t="s">
        <v>632</v>
      </c>
      <c r="V263" s="60" t="s">
        <v>915</v>
      </c>
      <c r="W263" s="66">
        <v>116441906720.61</v>
      </c>
      <c r="X263" s="60" t="s">
        <v>956</v>
      </c>
      <c r="Y263" s="60" t="s">
        <v>60</v>
      </c>
      <c r="Z263" s="60" t="s">
        <v>550</v>
      </c>
    </row>
    <row r="264" spans="2:26">
      <c r="B264" s="60" t="s">
        <v>656</v>
      </c>
      <c r="C264" s="60" t="s">
        <v>2030</v>
      </c>
      <c r="D264" s="60" t="s">
        <v>577</v>
      </c>
      <c r="E264" s="60" t="s">
        <v>1587</v>
      </c>
      <c r="F264" s="60" t="s">
        <v>630</v>
      </c>
      <c r="G264" s="60" t="s">
        <v>1634</v>
      </c>
      <c r="H264" s="69">
        <v>2000000</v>
      </c>
      <c r="I264" s="66">
        <v>100.42</v>
      </c>
      <c r="J264" s="68">
        <v>100.33505700000001</v>
      </c>
      <c r="K264" s="66">
        <v>200670114</v>
      </c>
      <c r="L264" s="69">
        <v>1098</v>
      </c>
      <c r="M264" s="69">
        <v>0</v>
      </c>
      <c r="N264" s="67">
        <v>6.83</v>
      </c>
      <c r="O264" s="67">
        <v>0</v>
      </c>
      <c r="P264" s="60" t="s">
        <v>1746</v>
      </c>
      <c r="Q264" s="60" t="s">
        <v>1747</v>
      </c>
      <c r="R264" s="69">
        <v>6</v>
      </c>
      <c r="S264" s="66">
        <v>116445847138.83</v>
      </c>
      <c r="T264" s="66">
        <v>116268930402.88</v>
      </c>
      <c r="U264" s="60" t="s">
        <v>632</v>
      </c>
      <c r="V264" s="60" t="s">
        <v>915</v>
      </c>
      <c r="W264" s="66">
        <v>116441906720.61</v>
      </c>
      <c r="X264" s="60" t="s">
        <v>1356</v>
      </c>
      <c r="Y264" s="60" t="s">
        <v>60</v>
      </c>
      <c r="Z264" s="60" t="s">
        <v>550</v>
      </c>
    </row>
    <row r="265" spans="2:26">
      <c r="B265" s="60" t="s">
        <v>656</v>
      </c>
      <c r="C265" s="60" t="s">
        <v>2030</v>
      </c>
      <c r="D265" s="60" t="s">
        <v>577</v>
      </c>
      <c r="E265" s="60" t="s">
        <v>1587</v>
      </c>
      <c r="F265" s="60" t="s">
        <v>630</v>
      </c>
      <c r="G265" s="60" t="s">
        <v>1618</v>
      </c>
      <c r="H265" s="69">
        <v>5000000</v>
      </c>
      <c r="I265" s="66">
        <v>100.4</v>
      </c>
      <c r="J265" s="68">
        <v>100.32559000000001</v>
      </c>
      <c r="K265" s="66">
        <v>501627950</v>
      </c>
      <c r="L265" s="69">
        <v>959</v>
      </c>
      <c r="M265" s="69">
        <v>0</v>
      </c>
      <c r="N265" s="67">
        <v>6.83</v>
      </c>
      <c r="O265" s="67">
        <v>0</v>
      </c>
      <c r="P265" s="60" t="s">
        <v>1604</v>
      </c>
      <c r="Q265" s="60" t="s">
        <v>1748</v>
      </c>
      <c r="R265" s="69">
        <v>7</v>
      </c>
      <c r="S265" s="66">
        <v>116445847138.83</v>
      </c>
      <c r="T265" s="66">
        <v>116268930402.88</v>
      </c>
      <c r="U265" s="60" t="s">
        <v>632</v>
      </c>
      <c r="V265" s="60" t="s">
        <v>915</v>
      </c>
      <c r="W265" s="66">
        <v>116441906720.61</v>
      </c>
      <c r="X265" s="60" t="s">
        <v>960</v>
      </c>
      <c r="Y265" s="60" t="s">
        <v>60</v>
      </c>
      <c r="Z265" s="60" t="s">
        <v>550</v>
      </c>
    </row>
    <row r="266" spans="2:26">
      <c r="B266" s="60" t="s">
        <v>656</v>
      </c>
      <c r="C266" s="60" t="s">
        <v>2030</v>
      </c>
      <c r="D266" s="60" t="s">
        <v>577</v>
      </c>
      <c r="E266" s="60" t="s">
        <v>1587</v>
      </c>
      <c r="F266" s="60" t="s">
        <v>630</v>
      </c>
      <c r="G266" s="60" t="s">
        <v>1541</v>
      </c>
      <c r="H266" s="69">
        <v>3500000</v>
      </c>
      <c r="I266" s="66">
        <v>100.32</v>
      </c>
      <c r="J266" s="68">
        <v>100.26326</v>
      </c>
      <c r="K266" s="66">
        <v>350921410</v>
      </c>
      <c r="L266" s="69">
        <v>767</v>
      </c>
      <c r="M266" s="69">
        <v>0</v>
      </c>
      <c r="N266" s="67">
        <v>6.83</v>
      </c>
      <c r="O266" s="67">
        <v>0</v>
      </c>
      <c r="P266" s="60" t="s">
        <v>1749</v>
      </c>
      <c r="Q266" s="60" t="s">
        <v>1750</v>
      </c>
      <c r="R266" s="69">
        <v>11</v>
      </c>
      <c r="S266" s="66">
        <v>116445847138.83</v>
      </c>
      <c r="T266" s="66">
        <v>116268930402.88</v>
      </c>
      <c r="U266" s="60" t="s">
        <v>632</v>
      </c>
      <c r="V266" s="60" t="s">
        <v>915</v>
      </c>
      <c r="W266" s="66">
        <v>116441906720.61</v>
      </c>
      <c r="X266" s="60" t="s">
        <v>957</v>
      </c>
      <c r="Y266" s="60" t="s">
        <v>60</v>
      </c>
      <c r="Z266" s="60" t="s">
        <v>550</v>
      </c>
    </row>
    <row r="267" spans="2:26">
      <c r="B267" s="60" t="s">
        <v>656</v>
      </c>
      <c r="C267" s="60" t="s">
        <v>2030</v>
      </c>
      <c r="D267" s="60" t="s">
        <v>577</v>
      </c>
      <c r="E267" s="60" t="s">
        <v>1587</v>
      </c>
      <c r="F267" s="60" t="s">
        <v>630</v>
      </c>
      <c r="G267" s="60" t="s">
        <v>1540</v>
      </c>
      <c r="H267" s="69">
        <v>8208033</v>
      </c>
      <c r="I267" s="66">
        <v>100.4</v>
      </c>
      <c r="J267" s="68">
        <v>100.39043100000001</v>
      </c>
      <c r="K267" s="66">
        <v>824007970.52999997</v>
      </c>
      <c r="L267" s="69">
        <v>427</v>
      </c>
      <c r="M267" s="69">
        <v>0</v>
      </c>
      <c r="N267" s="67">
        <v>6.83</v>
      </c>
      <c r="O267" s="67">
        <v>0</v>
      </c>
      <c r="P267" s="60" t="s">
        <v>1751</v>
      </c>
      <c r="Q267" s="60" t="s">
        <v>1752</v>
      </c>
      <c r="R267" s="69">
        <v>7</v>
      </c>
      <c r="S267" s="66">
        <v>116445847138.83</v>
      </c>
      <c r="T267" s="66">
        <v>116268930402.88</v>
      </c>
      <c r="U267" s="60" t="s">
        <v>632</v>
      </c>
      <c r="V267" s="60" t="s">
        <v>915</v>
      </c>
      <c r="W267" s="66">
        <v>116441906720.61</v>
      </c>
      <c r="X267" s="60" t="s">
        <v>958</v>
      </c>
      <c r="Y267" s="60" t="s">
        <v>60</v>
      </c>
      <c r="Z267" s="60" t="s">
        <v>550</v>
      </c>
    </row>
    <row r="268" spans="2:26">
      <c r="B268" s="60" t="s">
        <v>656</v>
      </c>
      <c r="C268" s="60" t="s">
        <v>2030</v>
      </c>
      <c r="D268" s="60" t="s">
        <v>577</v>
      </c>
      <c r="E268" s="60" t="s">
        <v>1587</v>
      </c>
      <c r="F268" s="60" t="s">
        <v>630</v>
      </c>
      <c r="G268" s="60" t="s">
        <v>631</v>
      </c>
      <c r="H268" s="69">
        <v>7804913</v>
      </c>
      <c r="I268" s="66">
        <v>100.36</v>
      </c>
      <c r="J268" s="68">
        <v>100.36953699999999</v>
      </c>
      <c r="K268" s="66">
        <v>783375504.13999999</v>
      </c>
      <c r="L268" s="69">
        <v>206</v>
      </c>
      <c r="M268" s="69">
        <v>0</v>
      </c>
      <c r="N268" s="67">
        <v>6.83</v>
      </c>
      <c r="O268" s="67">
        <v>0</v>
      </c>
      <c r="P268" s="60" t="s">
        <v>1593</v>
      </c>
      <c r="Q268" s="60" t="s">
        <v>1594</v>
      </c>
      <c r="R268" s="69">
        <v>10</v>
      </c>
      <c r="S268" s="66">
        <v>116445847138.83</v>
      </c>
      <c r="T268" s="66">
        <v>116268930402.88</v>
      </c>
      <c r="U268" s="60" t="s">
        <v>632</v>
      </c>
      <c r="V268" s="60" t="s">
        <v>915</v>
      </c>
      <c r="W268" s="66">
        <v>116441906720.61</v>
      </c>
      <c r="X268" s="60" t="s">
        <v>889</v>
      </c>
      <c r="Y268" s="60" t="s">
        <v>60</v>
      </c>
      <c r="Z268" s="60" t="s">
        <v>550</v>
      </c>
    </row>
    <row r="269" spans="2:26">
      <c r="B269" s="60" t="s">
        <v>656</v>
      </c>
      <c r="C269" s="60" t="s">
        <v>2030</v>
      </c>
      <c r="D269" s="60" t="s">
        <v>577</v>
      </c>
      <c r="E269" s="60" t="s">
        <v>1587</v>
      </c>
      <c r="F269" s="60" t="s">
        <v>630</v>
      </c>
      <c r="G269" s="60" t="s">
        <v>609</v>
      </c>
      <c r="H269" s="69">
        <v>7950000</v>
      </c>
      <c r="I269" s="66">
        <v>100.17</v>
      </c>
      <c r="J269" s="68">
        <v>100.148302</v>
      </c>
      <c r="K269" s="66">
        <v>796179000.89999998</v>
      </c>
      <c r="L269" s="69">
        <v>272</v>
      </c>
      <c r="M269" s="69">
        <v>0</v>
      </c>
      <c r="N269" s="67">
        <v>6.82</v>
      </c>
      <c r="O269" s="67">
        <v>0</v>
      </c>
      <c r="P269" s="60" t="s">
        <v>1451</v>
      </c>
      <c r="Q269" s="60" t="s">
        <v>1709</v>
      </c>
      <c r="R269" s="69">
        <v>20</v>
      </c>
      <c r="S269" s="66">
        <v>116445847138.83</v>
      </c>
      <c r="T269" s="66">
        <v>116268930402.88</v>
      </c>
      <c r="U269" s="60" t="s">
        <v>632</v>
      </c>
      <c r="V269" s="60" t="s">
        <v>915</v>
      </c>
      <c r="W269" s="66">
        <v>116441906720.61</v>
      </c>
      <c r="X269" s="60" t="s">
        <v>959</v>
      </c>
      <c r="Y269" s="60" t="s">
        <v>60</v>
      </c>
      <c r="Z269" s="60" t="s">
        <v>550</v>
      </c>
    </row>
    <row r="270" spans="2:26">
      <c r="B270" s="60" t="s">
        <v>656</v>
      </c>
      <c r="C270" s="60" t="s">
        <v>2030</v>
      </c>
      <c r="D270" s="60" t="s">
        <v>577</v>
      </c>
      <c r="E270" s="60" t="s">
        <v>1587</v>
      </c>
      <c r="F270" s="60" t="s">
        <v>680</v>
      </c>
      <c r="G270" s="60" t="s">
        <v>1540</v>
      </c>
      <c r="H270" s="69">
        <v>2000000</v>
      </c>
      <c r="I270" s="66">
        <v>100.41</v>
      </c>
      <c r="J270" s="68">
        <v>100.40909499999999</v>
      </c>
      <c r="K270" s="66">
        <v>200818190</v>
      </c>
      <c r="L270" s="69">
        <v>399</v>
      </c>
      <c r="M270" s="69">
        <v>0</v>
      </c>
      <c r="N270" s="67">
        <v>6.83</v>
      </c>
      <c r="O270" s="67">
        <v>0</v>
      </c>
      <c r="P270" s="60" t="s">
        <v>1755</v>
      </c>
      <c r="Q270" s="60" t="s">
        <v>1756</v>
      </c>
      <c r="R270" s="69">
        <v>7</v>
      </c>
      <c r="S270" s="66">
        <v>116445847138.83</v>
      </c>
      <c r="T270" s="66">
        <v>116268930402.88</v>
      </c>
      <c r="U270" s="60" t="s">
        <v>961</v>
      </c>
      <c r="V270" s="60" t="s">
        <v>915</v>
      </c>
      <c r="W270" s="66">
        <v>116441906720.61</v>
      </c>
      <c r="X270" s="60" t="s">
        <v>962</v>
      </c>
      <c r="Y270" s="60" t="s">
        <v>60</v>
      </c>
      <c r="Z270" s="60" t="s">
        <v>550</v>
      </c>
    </row>
    <row r="271" spans="2:26">
      <c r="B271" s="60" t="s">
        <v>656</v>
      </c>
      <c r="C271" s="60" t="s">
        <v>2030</v>
      </c>
      <c r="D271" s="60" t="s">
        <v>577</v>
      </c>
      <c r="E271" s="60" t="s">
        <v>1587</v>
      </c>
      <c r="F271" s="60" t="s">
        <v>634</v>
      </c>
      <c r="G271" s="60" t="s">
        <v>1634</v>
      </c>
      <c r="H271" s="69">
        <v>6000000</v>
      </c>
      <c r="I271" s="66">
        <v>100.22</v>
      </c>
      <c r="J271" s="68">
        <v>100.240449</v>
      </c>
      <c r="K271" s="66">
        <v>601442694</v>
      </c>
      <c r="L271" s="69">
        <v>997</v>
      </c>
      <c r="M271" s="69">
        <v>0</v>
      </c>
      <c r="N271" s="67">
        <v>7.1</v>
      </c>
      <c r="O271" s="67">
        <v>0</v>
      </c>
      <c r="P271" s="60" t="s">
        <v>2118</v>
      </c>
      <c r="Q271" s="60" t="s">
        <v>2145</v>
      </c>
      <c r="R271" s="69">
        <v>17</v>
      </c>
      <c r="S271" s="66">
        <v>116445847138.83</v>
      </c>
      <c r="T271" s="66">
        <v>116268930402.88</v>
      </c>
      <c r="U271" s="60" t="s">
        <v>890</v>
      </c>
      <c r="V271" s="60" t="s">
        <v>915</v>
      </c>
      <c r="W271" s="66">
        <v>116441906720.61</v>
      </c>
      <c r="X271" s="60" t="s">
        <v>2146</v>
      </c>
      <c r="Y271" s="60" t="s">
        <v>60</v>
      </c>
      <c r="Z271" s="60" t="s">
        <v>550</v>
      </c>
    </row>
    <row r="272" spans="2:26">
      <c r="B272" s="60" t="s">
        <v>656</v>
      </c>
      <c r="C272" s="60" t="s">
        <v>2030</v>
      </c>
      <c r="D272" s="60" t="s">
        <v>577</v>
      </c>
      <c r="E272" s="60" t="s">
        <v>1587</v>
      </c>
      <c r="F272" s="60" t="s">
        <v>634</v>
      </c>
      <c r="G272" s="60" t="s">
        <v>627</v>
      </c>
      <c r="H272" s="69">
        <v>2905459</v>
      </c>
      <c r="I272" s="66">
        <v>100.46</v>
      </c>
      <c r="J272" s="68">
        <v>100.466408</v>
      </c>
      <c r="K272" s="66">
        <v>291901029.31999999</v>
      </c>
      <c r="L272" s="69">
        <v>602</v>
      </c>
      <c r="M272" s="69">
        <v>0</v>
      </c>
      <c r="N272" s="67">
        <v>7.14</v>
      </c>
      <c r="O272" s="67">
        <v>0</v>
      </c>
      <c r="P272" s="60" t="s">
        <v>1597</v>
      </c>
      <c r="Q272" s="60" t="s">
        <v>1598</v>
      </c>
      <c r="R272" s="69">
        <v>14</v>
      </c>
      <c r="S272" s="66">
        <v>116445847138.83</v>
      </c>
      <c r="T272" s="66">
        <v>116268930402.88</v>
      </c>
      <c r="U272" s="60" t="s">
        <v>890</v>
      </c>
      <c r="V272" s="60" t="s">
        <v>915</v>
      </c>
      <c r="W272" s="66">
        <v>116441906720.61</v>
      </c>
      <c r="X272" s="60" t="s">
        <v>891</v>
      </c>
      <c r="Y272" s="60" t="s">
        <v>60</v>
      </c>
      <c r="Z272" s="60" t="s">
        <v>550</v>
      </c>
    </row>
    <row r="273" spans="2:26">
      <c r="B273" s="60" t="s">
        <v>656</v>
      </c>
      <c r="C273" s="60" t="s">
        <v>2030</v>
      </c>
      <c r="D273" s="60" t="s">
        <v>577</v>
      </c>
      <c r="E273" s="60" t="s">
        <v>1587</v>
      </c>
      <c r="F273" s="60" t="s">
        <v>634</v>
      </c>
      <c r="G273" s="60" t="s">
        <v>1540</v>
      </c>
      <c r="H273" s="69">
        <v>425000</v>
      </c>
      <c r="I273" s="66">
        <v>100.53</v>
      </c>
      <c r="J273" s="68">
        <v>100.441028</v>
      </c>
      <c r="K273" s="66">
        <v>42687436.899999999</v>
      </c>
      <c r="L273" s="69">
        <v>207</v>
      </c>
      <c r="M273" s="69">
        <v>0</v>
      </c>
      <c r="N273" s="67">
        <v>7.16</v>
      </c>
      <c r="O273" s="67">
        <v>0</v>
      </c>
      <c r="P273" s="60" t="s">
        <v>1595</v>
      </c>
      <c r="Q273" s="60" t="s">
        <v>1596</v>
      </c>
      <c r="R273" s="69">
        <v>11</v>
      </c>
      <c r="S273" s="66">
        <v>116445847138.83</v>
      </c>
      <c r="T273" s="66">
        <v>116268930402.88</v>
      </c>
      <c r="U273" s="60" t="s">
        <v>890</v>
      </c>
      <c r="V273" s="60" t="s">
        <v>915</v>
      </c>
      <c r="W273" s="66">
        <v>116441906720.61</v>
      </c>
      <c r="X273" s="60" t="s">
        <v>892</v>
      </c>
      <c r="Y273" s="60" t="s">
        <v>60</v>
      </c>
      <c r="Z273" s="60" t="s">
        <v>550</v>
      </c>
    </row>
    <row r="274" spans="2:26">
      <c r="B274" s="60" t="s">
        <v>656</v>
      </c>
      <c r="C274" s="60" t="s">
        <v>2030</v>
      </c>
      <c r="D274" s="60" t="s">
        <v>577</v>
      </c>
      <c r="E274" s="60" t="s">
        <v>1587</v>
      </c>
      <c r="F274" s="60" t="s">
        <v>681</v>
      </c>
      <c r="G274" s="60" t="s">
        <v>615</v>
      </c>
      <c r="H274" s="69">
        <v>1500000</v>
      </c>
      <c r="I274" s="66">
        <v>100.18</v>
      </c>
      <c r="J274" s="68">
        <v>100.15954600000001</v>
      </c>
      <c r="K274" s="66">
        <v>150239319</v>
      </c>
      <c r="L274" s="69">
        <v>245</v>
      </c>
      <c r="M274" s="69">
        <v>0</v>
      </c>
      <c r="N274" s="67">
        <v>6.84</v>
      </c>
      <c r="O274" s="67">
        <v>0</v>
      </c>
      <c r="P274" s="60" t="s">
        <v>1761</v>
      </c>
      <c r="Q274" s="60" t="s">
        <v>1762</v>
      </c>
      <c r="R274" s="69">
        <v>21</v>
      </c>
      <c r="S274" s="66">
        <v>116445847138.83</v>
      </c>
      <c r="T274" s="66">
        <v>116268930402.88</v>
      </c>
      <c r="U274" s="60" t="s">
        <v>588</v>
      </c>
      <c r="V274" s="60" t="s">
        <v>915</v>
      </c>
      <c r="W274" s="66">
        <v>116441906720.61</v>
      </c>
      <c r="X274" s="60" t="s">
        <v>965</v>
      </c>
      <c r="Y274" s="60" t="s">
        <v>58</v>
      </c>
      <c r="Z274" s="60" t="s">
        <v>550</v>
      </c>
    </row>
    <row r="275" spans="2:26">
      <c r="B275" s="60" t="s">
        <v>656</v>
      </c>
      <c r="C275" s="60" t="s">
        <v>2030</v>
      </c>
      <c r="D275" s="60" t="s">
        <v>577</v>
      </c>
      <c r="E275" s="60" t="s">
        <v>1587</v>
      </c>
      <c r="F275" s="60" t="s">
        <v>681</v>
      </c>
      <c r="G275" s="60" t="s">
        <v>1541</v>
      </c>
      <c r="H275" s="69">
        <v>11012605</v>
      </c>
      <c r="I275" s="66">
        <v>100.4</v>
      </c>
      <c r="J275" s="68">
        <v>100.391645</v>
      </c>
      <c r="K275" s="66">
        <v>1105573531.6900001</v>
      </c>
      <c r="L275" s="69">
        <v>987</v>
      </c>
      <c r="M275" s="69">
        <v>0</v>
      </c>
      <c r="N275" s="67">
        <v>6.83</v>
      </c>
      <c r="O275" s="67">
        <v>0</v>
      </c>
      <c r="P275" s="60" t="s">
        <v>1757</v>
      </c>
      <c r="Q275" s="60" t="s">
        <v>1758</v>
      </c>
      <c r="R275" s="69">
        <v>7</v>
      </c>
      <c r="S275" s="66">
        <v>116445847138.83</v>
      </c>
      <c r="T275" s="66">
        <v>116268930402.88</v>
      </c>
      <c r="U275" s="60" t="s">
        <v>588</v>
      </c>
      <c r="V275" s="60" t="s">
        <v>915</v>
      </c>
      <c r="W275" s="66">
        <v>116441906720.61</v>
      </c>
      <c r="X275" s="60" t="s">
        <v>964</v>
      </c>
      <c r="Y275" s="60" t="s">
        <v>63</v>
      </c>
      <c r="Z275" s="60" t="s">
        <v>550</v>
      </c>
    </row>
    <row r="276" spans="2:26">
      <c r="B276" s="60" t="s">
        <v>656</v>
      </c>
      <c r="C276" s="60" t="s">
        <v>2030</v>
      </c>
      <c r="D276" s="60" t="s">
        <v>577</v>
      </c>
      <c r="E276" s="60" t="s">
        <v>1587</v>
      </c>
      <c r="F276" s="60" t="s">
        <v>681</v>
      </c>
      <c r="G276" s="60" t="s">
        <v>1534</v>
      </c>
      <c r="H276" s="69">
        <v>1150000</v>
      </c>
      <c r="I276" s="66">
        <v>99.98</v>
      </c>
      <c r="J276" s="68">
        <v>100.067584</v>
      </c>
      <c r="K276" s="66">
        <v>115077721.59999999</v>
      </c>
      <c r="L276" s="69">
        <v>248</v>
      </c>
      <c r="M276" s="69">
        <v>0</v>
      </c>
      <c r="N276" s="67">
        <v>6.83</v>
      </c>
      <c r="O276" s="67">
        <v>0</v>
      </c>
      <c r="P276" s="60" t="s">
        <v>1759</v>
      </c>
      <c r="Q276" s="60" t="s">
        <v>1760</v>
      </c>
      <c r="R276" s="69">
        <v>24</v>
      </c>
      <c r="S276" s="66">
        <v>116445847138.83</v>
      </c>
      <c r="T276" s="66">
        <v>116268930402.88</v>
      </c>
      <c r="U276" s="60" t="s">
        <v>588</v>
      </c>
      <c r="V276" s="60" t="s">
        <v>915</v>
      </c>
      <c r="W276" s="66">
        <v>116441906720.61</v>
      </c>
      <c r="X276" s="60" t="s">
        <v>963</v>
      </c>
      <c r="Y276" s="60" t="s">
        <v>58</v>
      </c>
      <c r="Z276" s="60" t="s">
        <v>550</v>
      </c>
    </row>
    <row r="277" spans="2:26">
      <c r="B277" s="60" t="s">
        <v>656</v>
      </c>
      <c r="C277" s="60" t="s">
        <v>2030</v>
      </c>
      <c r="D277" s="60" t="s">
        <v>577</v>
      </c>
      <c r="E277" s="60" t="s">
        <v>1587</v>
      </c>
      <c r="F277" s="60" t="s">
        <v>635</v>
      </c>
      <c r="G277" s="60" t="s">
        <v>664</v>
      </c>
      <c r="H277" s="69">
        <v>468343</v>
      </c>
      <c r="I277" s="66">
        <v>100.23</v>
      </c>
      <c r="J277" s="68">
        <v>100.249629</v>
      </c>
      <c r="K277" s="66">
        <v>46951211.990000002</v>
      </c>
      <c r="L277" s="69">
        <v>642</v>
      </c>
      <c r="M277" s="69">
        <v>0</v>
      </c>
      <c r="N277" s="67">
        <v>7.31</v>
      </c>
      <c r="O277" s="67">
        <v>0</v>
      </c>
      <c r="P277" s="60" t="s">
        <v>1763</v>
      </c>
      <c r="Q277" s="60" t="s">
        <v>1764</v>
      </c>
      <c r="R277" s="69">
        <v>26</v>
      </c>
      <c r="S277" s="66">
        <v>116445847138.83</v>
      </c>
      <c r="T277" s="66">
        <v>116268930402.88</v>
      </c>
      <c r="U277" s="60" t="s">
        <v>893</v>
      </c>
      <c r="V277" s="60" t="s">
        <v>915</v>
      </c>
      <c r="W277" s="66">
        <v>116441906720.61</v>
      </c>
      <c r="X277" s="60" t="s">
        <v>966</v>
      </c>
      <c r="Y277" s="60" t="s">
        <v>99</v>
      </c>
      <c r="Z277" s="60" t="s">
        <v>550</v>
      </c>
    </row>
    <row r="278" spans="2:26">
      <c r="B278" s="60" t="s">
        <v>656</v>
      </c>
      <c r="C278" s="60" t="s">
        <v>2030</v>
      </c>
      <c r="D278" s="60" t="s">
        <v>577</v>
      </c>
      <c r="E278" s="60" t="s">
        <v>1587</v>
      </c>
      <c r="F278" s="60" t="s">
        <v>635</v>
      </c>
      <c r="G278" s="60" t="s">
        <v>638</v>
      </c>
      <c r="H278" s="69">
        <v>1680000</v>
      </c>
      <c r="I278" s="66">
        <v>100.33</v>
      </c>
      <c r="J278" s="68">
        <v>100.378759</v>
      </c>
      <c r="K278" s="66">
        <v>168636315.12</v>
      </c>
      <c r="L278" s="69">
        <v>965</v>
      </c>
      <c r="M278" s="69">
        <v>0</v>
      </c>
      <c r="N278" s="67">
        <v>7.34</v>
      </c>
      <c r="O278" s="67">
        <v>0</v>
      </c>
      <c r="P278" s="60" t="s">
        <v>1599</v>
      </c>
      <c r="Q278" s="60" t="s">
        <v>1600</v>
      </c>
      <c r="R278" s="69">
        <v>13</v>
      </c>
      <c r="S278" s="66">
        <v>116445847138.83</v>
      </c>
      <c r="T278" s="66">
        <v>116268930402.88</v>
      </c>
      <c r="U278" s="60" t="s">
        <v>893</v>
      </c>
      <c r="V278" s="60" t="s">
        <v>915</v>
      </c>
      <c r="W278" s="66">
        <v>116441906720.61</v>
      </c>
      <c r="X278" s="60" t="s">
        <v>894</v>
      </c>
      <c r="Y278" s="60" t="s">
        <v>570</v>
      </c>
      <c r="Z278" s="60" t="s">
        <v>550</v>
      </c>
    </row>
    <row r="279" spans="2:26">
      <c r="B279" s="60" t="s">
        <v>656</v>
      </c>
      <c r="C279" s="60" t="s">
        <v>2030</v>
      </c>
      <c r="D279" s="60" t="s">
        <v>577</v>
      </c>
      <c r="E279" s="60" t="s">
        <v>1587</v>
      </c>
      <c r="F279" s="60" t="s">
        <v>682</v>
      </c>
      <c r="G279" s="60" t="s">
        <v>1540</v>
      </c>
      <c r="H279" s="69">
        <v>2490555</v>
      </c>
      <c r="I279" s="66">
        <v>100.32</v>
      </c>
      <c r="J279" s="68">
        <v>100.372642</v>
      </c>
      <c r="K279" s="66">
        <v>249983585.40000001</v>
      </c>
      <c r="L279" s="69">
        <v>291</v>
      </c>
      <c r="M279" s="69">
        <v>0</v>
      </c>
      <c r="N279" s="67">
        <v>6.85</v>
      </c>
      <c r="O279" s="67">
        <v>0</v>
      </c>
      <c r="P279" s="60" t="s">
        <v>412</v>
      </c>
      <c r="Q279" s="60" t="s">
        <v>1765</v>
      </c>
      <c r="R279" s="69">
        <v>11</v>
      </c>
      <c r="S279" s="66">
        <v>116445847138.83</v>
      </c>
      <c r="T279" s="66">
        <v>116268930402.88</v>
      </c>
      <c r="U279" s="60" t="s">
        <v>682</v>
      </c>
      <c r="V279" s="60" t="s">
        <v>915</v>
      </c>
      <c r="W279" s="66">
        <v>116441906720.61</v>
      </c>
      <c r="X279" s="60" t="s">
        <v>967</v>
      </c>
      <c r="Y279" s="60" t="s">
        <v>63</v>
      </c>
      <c r="Z279" s="60" t="s">
        <v>550</v>
      </c>
    </row>
    <row r="280" spans="2:26">
      <c r="B280" s="60" t="s">
        <v>656</v>
      </c>
      <c r="C280" s="60" t="s">
        <v>2030</v>
      </c>
      <c r="D280" s="60" t="s">
        <v>577</v>
      </c>
      <c r="E280" s="60" t="s">
        <v>1587</v>
      </c>
      <c r="F280" s="60" t="s">
        <v>2244</v>
      </c>
      <c r="G280" s="60" t="s">
        <v>1634</v>
      </c>
      <c r="H280" s="69">
        <v>1355223</v>
      </c>
      <c r="I280" s="66">
        <v>100.16</v>
      </c>
      <c r="J280" s="68">
        <v>100.238085</v>
      </c>
      <c r="K280" s="66">
        <v>135844958.27000001</v>
      </c>
      <c r="L280" s="69">
        <v>1056</v>
      </c>
      <c r="M280" s="69">
        <v>0</v>
      </c>
      <c r="N280" s="67">
        <v>7.15</v>
      </c>
      <c r="O280" s="67">
        <v>0</v>
      </c>
      <c r="P280" s="60" t="s">
        <v>1592</v>
      </c>
      <c r="Q280" s="60" t="s">
        <v>2245</v>
      </c>
      <c r="R280" s="69">
        <v>20</v>
      </c>
      <c r="S280" s="66">
        <v>116445847138.83</v>
      </c>
      <c r="T280" s="66">
        <v>116268930402.88</v>
      </c>
      <c r="U280" s="60" t="s">
        <v>2244</v>
      </c>
      <c r="V280" s="60" t="s">
        <v>915</v>
      </c>
      <c r="W280" s="66">
        <v>116441906720.61</v>
      </c>
      <c r="X280" s="60" t="s">
        <v>2246</v>
      </c>
      <c r="Y280" s="60" t="s">
        <v>474</v>
      </c>
      <c r="Z280" s="60" t="s">
        <v>550</v>
      </c>
    </row>
    <row r="281" spans="2:26">
      <c r="B281" s="60" t="s">
        <v>656</v>
      </c>
      <c r="C281" s="60" t="s">
        <v>2030</v>
      </c>
      <c r="D281" s="60" t="s">
        <v>577</v>
      </c>
      <c r="E281" s="60" t="s">
        <v>1587</v>
      </c>
      <c r="F281" s="60" t="s">
        <v>683</v>
      </c>
      <c r="G281" s="60" t="s">
        <v>1352</v>
      </c>
      <c r="H281" s="69">
        <v>1600000</v>
      </c>
      <c r="I281" s="66">
        <v>100.17</v>
      </c>
      <c r="J281" s="68">
        <v>100.1345</v>
      </c>
      <c r="K281" s="66">
        <v>160215200</v>
      </c>
      <c r="L281" s="69">
        <v>416</v>
      </c>
      <c r="M281" s="69">
        <v>0</v>
      </c>
      <c r="N281" s="67">
        <v>6.82</v>
      </c>
      <c r="O281" s="67">
        <v>0</v>
      </c>
      <c r="P281" s="60" t="s">
        <v>1766</v>
      </c>
      <c r="Q281" s="60" t="s">
        <v>1767</v>
      </c>
      <c r="R281" s="69">
        <v>21</v>
      </c>
      <c r="S281" s="66">
        <v>116445847138.83</v>
      </c>
      <c r="T281" s="66">
        <v>116268930402.88</v>
      </c>
      <c r="U281" s="60" t="s">
        <v>667</v>
      </c>
      <c r="V281" s="60" t="s">
        <v>915</v>
      </c>
      <c r="W281" s="66">
        <v>116441906720.61</v>
      </c>
      <c r="X281" s="60" t="s">
        <v>1353</v>
      </c>
      <c r="Y281" s="60" t="s">
        <v>58</v>
      </c>
      <c r="Z281" s="60" t="s">
        <v>550</v>
      </c>
    </row>
    <row r="282" spans="2:26">
      <c r="B282" s="60" t="s">
        <v>656</v>
      </c>
      <c r="C282" s="60" t="s">
        <v>2030</v>
      </c>
      <c r="D282" s="60" t="s">
        <v>577</v>
      </c>
      <c r="E282" s="60" t="s">
        <v>1587</v>
      </c>
      <c r="F282" s="60" t="s">
        <v>683</v>
      </c>
      <c r="G282" s="60" t="s">
        <v>1540</v>
      </c>
      <c r="H282" s="69">
        <v>2500000</v>
      </c>
      <c r="I282" s="66">
        <v>100.22</v>
      </c>
      <c r="J282" s="68">
        <v>100.293916</v>
      </c>
      <c r="K282" s="66">
        <v>250734790</v>
      </c>
      <c r="L282" s="69">
        <v>216</v>
      </c>
      <c r="M282" s="69">
        <v>0</v>
      </c>
      <c r="N282" s="67">
        <v>6.82</v>
      </c>
      <c r="O282" s="67">
        <v>0</v>
      </c>
      <c r="P282" s="60" t="s">
        <v>1768</v>
      </c>
      <c r="Q282" s="60" t="s">
        <v>1676</v>
      </c>
      <c r="R282" s="69">
        <v>17</v>
      </c>
      <c r="S282" s="66">
        <v>116445847138.83</v>
      </c>
      <c r="T282" s="66">
        <v>116268930402.88</v>
      </c>
      <c r="U282" s="60" t="s">
        <v>667</v>
      </c>
      <c r="V282" s="60" t="s">
        <v>915</v>
      </c>
      <c r="W282" s="66">
        <v>116441906720.61</v>
      </c>
      <c r="X282" s="60" t="s">
        <v>968</v>
      </c>
      <c r="Y282" s="60" t="s">
        <v>571</v>
      </c>
      <c r="Z282" s="60" t="s">
        <v>550</v>
      </c>
    </row>
    <row r="283" spans="2:26">
      <c r="B283" s="60" t="s">
        <v>656</v>
      </c>
      <c r="C283" s="60" t="s">
        <v>2030</v>
      </c>
      <c r="D283" s="60" t="s">
        <v>577</v>
      </c>
      <c r="E283" s="60" t="s">
        <v>1587</v>
      </c>
      <c r="F283" s="60" t="s">
        <v>683</v>
      </c>
      <c r="G283" s="60" t="s">
        <v>1541</v>
      </c>
      <c r="H283" s="69">
        <v>5000000</v>
      </c>
      <c r="I283" s="66">
        <v>100.51</v>
      </c>
      <c r="J283" s="68">
        <v>100.477557</v>
      </c>
      <c r="K283" s="66">
        <v>502387785</v>
      </c>
      <c r="L283" s="69">
        <v>791</v>
      </c>
      <c r="M283" s="69">
        <v>0</v>
      </c>
      <c r="N283" s="67">
        <v>6.86</v>
      </c>
      <c r="O283" s="67">
        <v>0</v>
      </c>
      <c r="P283" s="60" t="s">
        <v>1769</v>
      </c>
      <c r="Q283" s="60" t="s">
        <v>1605</v>
      </c>
      <c r="R283" s="69">
        <v>4</v>
      </c>
      <c r="S283" s="66">
        <v>116445847138.83</v>
      </c>
      <c r="T283" s="66">
        <v>116268930402.88</v>
      </c>
      <c r="U283" s="60" t="s">
        <v>667</v>
      </c>
      <c r="V283" s="60" t="s">
        <v>915</v>
      </c>
      <c r="W283" s="66">
        <v>116441906720.61</v>
      </c>
      <c r="X283" s="60" t="s">
        <v>969</v>
      </c>
      <c r="Y283" s="60" t="s">
        <v>58</v>
      </c>
      <c r="Z283" s="60" t="s">
        <v>550</v>
      </c>
    </row>
    <row r="284" spans="2:26">
      <c r="B284" s="60" t="s">
        <v>656</v>
      </c>
      <c r="C284" s="60" t="s">
        <v>2030</v>
      </c>
      <c r="D284" s="60" t="s">
        <v>577</v>
      </c>
      <c r="E284" s="60" t="s">
        <v>1587</v>
      </c>
      <c r="F284" s="60" t="s">
        <v>683</v>
      </c>
      <c r="G284" s="60" t="s">
        <v>1634</v>
      </c>
      <c r="H284" s="69">
        <v>4000000</v>
      </c>
      <c r="I284" s="66">
        <v>100.15</v>
      </c>
      <c r="J284" s="68">
        <v>100.175259</v>
      </c>
      <c r="K284" s="66">
        <v>400701036</v>
      </c>
      <c r="L284" s="69">
        <v>919</v>
      </c>
      <c r="M284" s="69">
        <v>0</v>
      </c>
      <c r="N284" s="67">
        <v>6.84</v>
      </c>
      <c r="O284" s="67">
        <v>0</v>
      </c>
      <c r="P284" s="60" t="s">
        <v>1770</v>
      </c>
      <c r="Q284" s="60" t="s">
        <v>1771</v>
      </c>
      <c r="R284" s="69">
        <v>20</v>
      </c>
      <c r="S284" s="66">
        <v>116445847138.83</v>
      </c>
      <c r="T284" s="66">
        <v>116268930402.88</v>
      </c>
      <c r="U284" s="60" t="s">
        <v>667</v>
      </c>
      <c r="V284" s="60" t="s">
        <v>915</v>
      </c>
      <c r="W284" s="66">
        <v>116441906720.61</v>
      </c>
      <c r="X284" s="60" t="s">
        <v>1335</v>
      </c>
      <c r="Y284" s="60" t="s">
        <v>60</v>
      </c>
      <c r="Z284" s="60" t="s">
        <v>550</v>
      </c>
    </row>
    <row r="285" spans="2:26">
      <c r="B285" s="60" t="s">
        <v>656</v>
      </c>
      <c r="C285" s="60" t="s">
        <v>2030</v>
      </c>
      <c r="D285" s="60" t="s">
        <v>577</v>
      </c>
      <c r="E285" s="60" t="s">
        <v>1587</v>
      </c>
      <c r="F285" s="60" t="s">
        <v>684</v>
      </c>
      <c r="G285" s="60" t="s">
        <v>1541</v>
      </c>
      <c r="H285" s="69">
        <v>2676151</v>
      </c>
      <c r="I285" s="66">
        <v>100.14</v>
      </c>
      <c r="J285" s="68">
        <v>100.161895</v>
      </c>
      <c r="K285" s="66">
        <v>268048355.47</v>
      </c>
      <c r="L285" s="69">
        <v>777</v>
      </c>
      <c r="M285" s="69">
        <v>0</v>
      </c>
      <c r="N285" s="67">
        <v>7.29</v>
      </c>
      <c r="O285" s="67">
        <v>0</v>
      </c>
      <c r="P285" s="60" t="s">
        <v>1772</v>
      </c>
      <c r="Q285" s="60" t="s">
        <v>1773</v>
      </c>
      <c r="R285" s="69">
        <v>21</v>
      </c>
      <c r="S285" s="66">
        <v>116445847138.83</v>
      </c>
      <c r="T285" s="66">
        <v>116268930402.88</v>
      </c>
      <c r="U285" s="60" t="s">
        <v>684</v>
      </c>
      <c r="V285" s="60" t="s">
        <v>915</v>
      </c>
      <c r="W285" s="66">
        <v>116441906720.61</v>
      </c>
      <c r="X285" s="60" t="s">
        <v>970</v>
      </c>
      <c r="Y285" s="60" t="s">
        <v>60</v>
      </c>
      <c r="Z285" s="60" t="s">
        <v>550</v>
      </c>
    </row>
    <row r="286" spans="2:26">
      <c r="B286" s="60" t="s">
        <v>656</v>
      </c>
      <c r="C286" s="60" t="s">
        <v>2030</v>
      </c>
      <c r="D286" s="60" t="s">
        <v>577</v>
      </c>
      <c r="E286" s="60" t="s">
        <v>1606</v>
      </c>
      <c r="F286" s="60" t="s">
        <v>640</v>
      </c>
      <c r="G286" s="60" t="s">
        <v>643</v>
      </c>
      <c r="H286" s="69">
        <v>4973684</v>
      </c>
      <c r="I286" s="66">
        <v>100.52</v>
      </c>
      <c r="J286" s="68">
        <v>100.17478199999999</v>
      </c>
      <c r="K286" s="66">
        <v>498237710.44</v>
      </c>
      <c r="L286" s="69">
        <v>801</v>
      </c>
      <c r="M286" s="69">
        <v>0</v>
      </c>
      <c r="N286" s="67">
        <v>6.99</v>
      </c>
      <c r="O286" s="67">
        <v>0</v>
      </c>
      <c r="P286" s="60" t="s">
        <v>1609</v>
      </c>
      <c r="Q286" s="60" t="s">
        <v>1610</v>
      </c>
      <c r="R286" s="69">
        <v>17</v>
      </c>
      <c r="S286" s="66">
        <v>116445847138.83</v>
      </c>
      <c r="T286" s="66">
        <v>116268930402.88</v>
      </c>
      <c r="U286" s="60" t="s">
        <v>640</v>
      </c>
      <c r="V286" s="60" t="s">
        <v>915</v>
      </c>
      <c r="W286" s="66">
        <v>116441906720.61</v>
      </c>
      <c r="X286" s="60" t="s">
        <v>899</v>
      </c>
      <c r="Y286" s="60" t="s">
        <v>60</v>
      </c>
      <c r="Z286" s="60" t="s">
        <v>550</v>
      </c>
    </row>
    <row r="287" spans="2:26">
      <c r="B287" s="60" t="s">
        <v>656</v>
      </c>
      <c r="C287" s="60" t="s">
        <v>2030</v>
      </c>
      <c r="D287" s="60" t="s">
        <v>577</v>
      </c>
      <c r="E287" s="60" t="s">
        <v>1606</v>
      </c>
      <c r="F287" s="60" t="s">
        <v>640</v>
      </c>
      <c r="G287" s="60" t="s">
        <v>645</v>
      </c>
      <c r="H287" s="69">
        <v>5160000</v>
      </c>
      <c r="I287" s="66">
        <v>100.34</v>
      </c>
      <c r="J287" s="68">
        <v>100.224985</v>
      </c>
      <c r="K287" s="66">
        <v>517160922.60000002</v>
      </c>
      <c r="L287" s="69">
        <v>136</v>
      </c>
      <c r="M287" s="69">
        <v>0</v>
      </c>
      <c r="N287" s="67">
        <v>7.32</v>
      </c>
      <c r="O287" s="67">
        <v>0</v>
      </c>
      <c r="P287" s="60" t="s">
        <v>1611</v>
      </c>
      <c r="Q287" s="60" t="s">
        <v>1615</v>
      </c>
      <c r="R287" s="69">
        <v>24</v>
      </c>
      <c r="S287" s="66">
        <v>116445847138.83</v>
      </c>
      <c r="T287" s="66">
        <v>116268930402.88</v>
      </c>
      <c r="U287" s="60" t="s">
        <v>640</v>
      </c>
      <c r="V287" s="60" t="s">
        <v>915</v>
      </c>
      <c r="W287" s="66">
        <v>116441906720.61</v>
      </c>
      <c r="X287" s="60" t="s">
        <v>902</v>
      </c>
      <c r="Y287" s="60" t="s">
        <v>58</v>
      </c>
      <c r="Z287" s="60" t="s">
        <v>550</v>
      </c>
    </row>
    <row r="288" spans="2:26">
      <c r="B288" s="60" t="s">
        <v>656</v>
      </c>
      <c r="C288" s="60" t="s">
        <v>2030</v>
      </c>
      <c r="D288" s="60" t="s">
        <v>577</v>
      </c>
      <c r="E288" s="60" t="s">
        <v>1606</v>
      </c>
      <c r="F288" s="60" t="s">
        <v>640</v>
      </c>
      <c r="G288" s="60" t="s">
        <v>641</v>
      </c>
      <c r="H288" s="69">
        <v>6800000</v>
      </c>
      <c r="I288" s="66">
        <v>101.06</v>
      </c>
      <c r="J288" s="68">
        <v>100.77807900000001</v>
      </c>
      <c r="K288" s="66">
        <v>685290937.20000005</v>
      </c>
      <c r="L288" s="69">
        <v>622</v>
      </c>
      <c r="M288" s="69">
        <v>0</v>
      </c>
      <c r="N288" s="67">
        <v>7.16</v>
      </c>
      <c r="O288" s="67">
        <v>0</v>
      </c>
      <c r="P288" s="60" t="s">
        <v>1607</v>
      </c>
      <c r="Q288" s="60" t="s">
        <v>1608</v>
      </c>
      <c r="R288" s="69">
        <v>6</v>
      </c>
      <c r="S288" s="66">
        <v>116445847138.83</v>
      </c>
      <c r="T288" s="66">
        <v>116268930402.88</v>
      </c>
      <c r="U288" s="60" t="s">
        <v>640</v>
      </c>
      <c r="V288" s="60" t="s">
        <v>915</v>
      </c>
      <c r="W288" s="66">
        <v>116441906720.61</v>
      </c>
      <c r="X288" s="60" t="s">
        <v>900</v>
      </c>
      <c r="Y288" s="60" t="s">
        <v>60</v>
      </c>
      <c r="Z288" s="60" t="s">
        <v>550</v>
      </c>
    </row>
    <row r="289" spans="2:26">
      <c r="B289" s="60" t="s">
        <v>656</v>
      </c>
      <c r="C289" s="60" t="s">
        <v>2030</v>
      </c>
      <c r="D289" s="60" t="s">
        <v>577</v>
      </c>
      <c r="E289" s="60" t="s">
        <v>1606</v>
      </c>
      <c r="F289" s="60" t="s">
        <v>678</v>
      </c>
      <c r="G289" s="60" t="s">
        <v>685</v>
      </c>
      <c r="H289" s="69">
        <v>700000</v>
      </c>
      <c r="I289" s="66">
        <v>100.64</v>
      </c>
      <c r="J289" s="68">
        <v>100.537102</v>
      </c>
      <c r="K289" s="66">
        <v>70375971.400000006</v>
      </c>
      <c r="L289" s="69">
        <v>1445</v>
      </c>
      <c r="M289" s="69">
        <v>0</v>
      </c>
      <c r="N289" s="67">
        <v>6.9</v>
      </c>
      <c r="O289" s="67">
        <v>0</v>
      </c>
      <c r="P289" s="60" t="s">
        <v>1774</v>
      </c>
      <c r="Q289" s="60" t="s">
        <v>1775</v>
      </c>
      <c r="R289" s="69">
        <v>17</v>
      </c>
      <c r="S289" s="66">
        <v>116445847138.83</v>
      </c>
      <c r="T289" s="66">
        <v>116268930402.88</v>
      </c>
      <c r="U289" s="60" t="s">
        <v>678</v>
      </c>
      <c r="V289" s="60" t="s">
        <v>915</v>
      </c>
      <c r="W289" s="66">
        <v>116441906720.61</v>
      </c>
      <c r="X289" s="60" t="s">
        <v>972</v>
      </c>
      <c r="Y289" s="60" t="s">
        <v>60</v>
      </c>
      <c r="Z289" s="60" t="s">
        <v>550</v>
      </c>
    </row>
    <row r="290" spans="2:26">
      <c r="B290" s="60" t="s">
        <v>656</v>
      </c>
      <c r="C290" s="60" t="s">
        <v>2030</v>
      </c>
      <c r="D290" s="60" t="s">
        <v>577</v>
      </c>
      <c r="E290" s="60" t="s">
        <v>1606</v>
      </c>
      <c r="F290" s="60" t="s">
        <v>678</v>
      </c>
      <c r="G290" s="60" t="s">
        <v>1544</v>
      </c>
      <c r="H290" s="69">
        <v>1200000</v>
      </c>
      <c r="I290" s="66">
        <v>100.19</v>
      </c>
      <c r="J290" s="68">
        <v>100.268314</v>
      </c>
      <c r="K290" s="66">
        <v>120321976.8</v>
      </c>
      <c r="L290" s="69">
        <v>185</v>
      </c>
      <c r="M290" s="69">
        <v>0</v>
      </c>
      <c r="N290" s="67">
        <v>6.8</v>
      </c>
      <c r="O290" s="67">
        <v>0</v>
      </c>
      <c r="P290" s="60" t="s">
        <v>1774</v>
      </c>
      <c r="Q290" s="60" t="s">
        <v>1776</v>
      </c>
      <c r="R290" s="69">
        <v>17</v>
      </c>
      <c r="S290" s="66">
        <v>116445847138.83</v>
      </c>
      <c r="T290" s="66">
        <v>116268930402.88</v>
      </c>
      <c r="U290" s="60" t="s">
        <v>678</v>
      </c>
      <c r="V290" s="60" t="s">
        <v>915</v>
      </c>
      <c r="W290" s="66">
        <v>116441906720.61</v>
      </c>
      <c r="X290" s="60" t="s">
        <v>973</v>
      </c>
      <c r="Y290" s="60" t="s">
        <v>60</v>
      </c>
      <c r="Z290" s="60" t="s">
        <v>550</v>
      </c>
    </row>
    <row r="291" spans="2:26">
      <c r="B291" s="60" t="s">
        <v>656</v>
      </c>
      <c r="C291" s="60" t="s">
        <v>2030</v>
      </c>
      <c r="D291" s="60" t="s">
        <v>577</v>
      </c>
      <c r="E291" s="60" t="s">
        <v>1606</v>
      </c>
      <c r="F291" s="60" t="s">
        <v>678</v>
      </c>
      <c r="G291" s="60" t="s">
        <v>627</v>
      </c>
      <c r="H291" s="69">
        <v>2200000</v>
      </c>
      <c r="I291" s="66">
        <v>100.34</v>
      </c>
      <c r="J291" s="68">
        <v>100.379559</v>
      </c>
      <c r="K291" s="66">
        <v>220835029.80000001</v>
      </c>
      <c r="L291" s="69">
        <v>402</v>
      </c>
      <c r="M291" s="69">
        <v>0</v>
      </c>
      <c r="N291" s="67">
        <v>6.84</v>
      </c>
      <c r="O291" s="67">
        <v>0</v>
      </c>
      <c r="P291" s="60" t="s">
        <v>1777</v>
      </c>
      <c r="Q291" s="60" t="s">
        <v>1778</v>
      </c>
      <c r="R291" s="69">
        <v>10</v>
      </c>
      <c r="S291" s="66">
        <v>116445847138.83</v>
      </c>
      <c r="T291" s="66">
        <v>116268930402.88</v>
      </c>
      <c r="U291" s="60" t="s">
        <v>678</v>
      </c>
      <c r="V291" s="60" t="s">
        <v>915</v>
      </c>
      <c r="W291" s="66">
        <v>116441906720.61</v>
      </c>
      <c r="X291" s="60" t="s">
        <v>971</v>
      </c>
      <c r="Y291" s="60" t="s">
        <v>60</v>
      </c>
      <c r="Z291" s="60" t="s">
        <v>550</v>
      </c>
    </row>
    <row r="292" spans="2:26">
      <c r="B292" s="60" t="s">
        <v>656</v>
      </c>
      <c r="C292" s="60" t="s">
        <v>2030</v>
      </c>
      <c r="D292" s="60" t="s">
        <v>577</v>
      </c>
      <c r="E292" s="60" t="s">
        <v>1606</v>
      </c>
      <c r="F292" s="60" t="s">
        <v>678</v>
      </c>
      <c r="G292" s="60" t="s">
        <v>1541</v>
      </c>
      <c r="H292" s="69">
        <v>3118301</v>
      </c>
      <c r="I292" s="66">
        <v>100</v>
      </c>
      <c r="J292" s="68">
        <v>100.044072</v>
      </c>
      <c r="K292" s="66">
        <v>311967529.75999999</v>
      </c>
      <c r="L292" s="69">
        <v>83</v>
      </c>
      <c r="M292" s="69">
        <v>0</v>
      </c>
      <c r="N292" s="67">
        <v>6.79</v>
      </c>
      <c r="O292" s="67">
        <v>0</v>
      </c>
      <c r="P292" s="60" t="s">
        <v>1706</v>
      </c>
      <c r="Q292" s="60" t="s">
        <v>1643</v>
      </c>
      <c r="R292" s="69">
        <v>27</v>
      </c>
      <c r="S292" s="66">
        <v>116445847138.83</v>
      </c>
      <c r="T292" s="66">
        <v>116268930402.88</v>
      </c>
      <c r="U292" s="60" t="s">
        <v>678</v>
      </c>
      <c r="V292" s="60" t="s">
        <v>915</v>
      </c>
      <c r="W292" s="66">
        <v>116441906720.61</v>
      </c>
      <c r="X292" s="60" t="s">
        <v>974</v>
      </c>
      <c r="Y292" s="60" t="s">
        <v>60</v>
      </c>
      <c r="Z292" s="60" t="s">
        <v>550</v>
      </c>
    </row>
    <row r="293" spans="2:26">
      <c r="B293" s="60" t="s">
        <v>656</v>
      </c>
      <c r="C293" s="60" t="s">
        <v>2030</v>
      </c>
      <c r="D293" s="60" t="s">
        <v>577</v>
      </c>
      <c r="E293" s="60" t="s">
        <v>1606</v>
      </c>
      <c r="F293" s="60" t="s">
        <v>678</v>
      </c>
      <c r="G293" s="60" t="s">
        <v>2254</v>
      </c>
      <c r="H293" s="69">
        <v>6050000</v>
      </c>
      <c r="I293" s="66">
        <v>100.16</v>
      </c>
      <c r="J293" s="68">
        <v>100.15163</v>
      </c>
      <c r="K293" s="66">
        <v>605917361.5</v>
      </c>
      <c r="L293" s="69">
        <v>49</v>
      </c>
      <c r="M293" s="69">
        <v>0</v>
      </c>
      <c r="N293" s="67">
        <v>6.82</v>
      </c>
      <c r="O293" s="67">
        <v>0</v>
      </c>
      <c r="P293" s="60" t="s">
        <v>2255</v>
      </c>
      <c r="Q293" s="60" t="s">
        <v>2256</v>
      </c>
      <c r="R293" s="69">
        <v>21</v>
      </c>
      <c r="S293" s="66">
        <v>116445847138.83</v>
      </c>
      <c r="T293" s="66">
        <v>116268930402.88</v>
      </c>
      <c r="U293" s="60" t="s">
        <v>678</v>
      </c>
      <c r="V293" s="60" t="s">
        <v>915</v>
      </c>
      <c r="W293" s="66">
        <v>116441906720.61</v>
      </c>
      <c r="X293" s="60" t="s">
        <v>2257</v>
      </c>
      <c r="Y293" s="60" t="s">
        <v>60</v>
      </c>
      <c r="Z293" s="60" t="s">
        <v>550</v>
      </c>
    </row>
    <row r="294" spans="2:26">
      <c r="B294" s="60" t="s">
        <v>656</v>
      </c>
      <c r="C294" s="60" t="s">
        <v>2030</v>
      </c>
      <c r="D294" s="60" t="s">
        <v>577</v>
      </c>
      <c r="E294" s="60" t="s">
        <v>1606</v>
      </c>
      <c r="F294" s="60" t="s">
        <v>648</v>
      </c>
      <c r="G294" s="60" t="s">
        <v>627</v>
      </c>
      <c r="H294" s="69">
        <v>1410000</v>
      </c>
      <c r="I294" s="66">
        <v>100.55</v>
      </c>
      <c r="J294" s="68">
        <v>100.552387</v>
      </c>
      <c r="K294" s="66">
        <v>141778865.66999999</v>
      </c>
      <c r="L294" s="69">
        <v>448</v>
      </c>
      <c r="M294" s="69">
        <v>0</v>
      </c>
      <c r="N294" s="67">
        <v>7.1</v>
      </c>
      <c r="O294" s="67">
        <v>0</v>
      </c>
      <c r="P294" s="60" t="s">
        <v>1621</v>
      </c>
      <c r="Q294" s="60" t="s">
        <v>1622</v>
      </c>
      <c r="R294" s="69">
        <v>0</v>
      </c>
      <c r="S294" s="66">
        <v>116445847138.83</v>
      </c>
      <c r="T294" s="66">
        <v>116268930402.88</v>
      </c>
      <c r="U294" s="60" t="s">
        <v>905</v>
      </c>
      <c r="V294" s="60" t="s">
        <v>915</v>
      </c>
      <c r="W294" s="66">
        <v>116441906720.61</v>
      </c>
      <c r="X294" s="60" t="s">
        <v>906</v>
      </c>
      <c r="Y294" s="60" t="s">
        <v>63</v>
      </c>
      <c r="Z294" s="60" t="s">
        <v>550</v>
      </c>
    </row>
    <row r="295" spans="2:26">
      <c r="B295" s="60" t="s">
        <v>656</v>
      </c>
      <c r="C295" s="60" t="s">
        <v>2030</v>
      </c>
      <c r="D295" s="60" t="s">
        <v>577</v>
      </c>
      <c r="E295" s="60" t="s">
        <v>1606</v>
      </c>
      <c r="F295" s="60" t="s">
        <v>648</v>
      </c>
      <c r="G295" s="60" t="s">
        <v>1540</v>
      </c>
      <c r="H295" s="69">
        <v>2420000</v>
      </c>
      <c r="I295" s="66">
        <v>100.36</v>
      </c>
      <c r="J295" s="68">
        <v>100.334855</v>
      </c>
      <c r="K295" s="66">
        <v>242810349.09999999</v>
      </c>
      <c r="L295" s="69">
        <v>266</v>
      </c>
      <c r="M295" s="69">
        <v>0</v>
      </c>
      <c r="N295" s="67">
        <v>7.14</v>
      </c>
      <c r="O295" s="67">
        <v>0</v>
      </c>
      <c r="P295" s="60" t="s">
        <v>1623</v>
      </c>
      <c r="Q295" s="60" t="s">
        <v>1624</v>
      </c>
      <c r="R295" s="69">
        <v>14</v>
      </c>
      <c r="S295" s="66">
        <v>116445847138.83</v>
      </c>
      <c r="T295" s="66">
        <v>116268930402.88</v>
      </c>
      <c r="U295" s="60" t="s">
        <v>905</v>
      </c>
      <c r="V295" s="60" t="s">
        <v>915</v>
      </c>
      <c r="W295" s="66">
        <v>116441906720.61</v>
      </c>
      <c r="X295" s="60" t="s">
        <v>909</v>
      </c>
      <c r="Y295" s="60" t="s">
        <v>63</v>
      </c>
      <c r="Z295" s="60" t="s">
        <v>550</v>
      </c>
    </row>
    <row r="296" spans="2:26">
      <c r="B296" s="60" t="s">
        <v>656</v>
      </c>
      <c r="C296" s="60" t="s">
        <v>2030</v>
      </c>
      <c r="D296" s="60" t="s">
        <v>577</v>
      </c>
      <c r="E296" s="60" t="s">
        <v>1606</v>
      </c>
      <c r="F296" s="60" t="s">
        <v>648</v>
      </c>
      <c r="G296" s="60" t="s">
        <v>1541</v>
      </c>
      <c r="H296" s="69">
        <v>4550000</v>
      </c>
      <c r="I296" s="66">
        <v>100.17</v>
      </c>
      <c r="J296" s="68">
        <v>100.245892</v>
      </c>
      <c r="K296" s="66">
        <v>456118808.60000002</v>
      </c>
      <c r="L296" s="69">
        <v>693</v>
      </c>
      <c r="M296" s="69">
        <v>0</v>
      </c>
      <c r="N296" s="67">
        <v>7.1</v>
      </c>
      <c r="O296" s="67">
        <v>0</v>
      </c>
      <c r="P296" s="60" t="s">
        <v>1625</v>
      </c>
      <c r="Q296" s="60" t="s">
        <v>1626</v>
      </c>
      <c r="R296" s="69">
        <v>21</v>
      </c>
      <c r="S296" s="66">
        <v>116445847138.83</v>
      </c>
      <c r="T296" s="66">
        <v>116268930402.88</v>
      </c>
      <c r="U296" s="60" t="s">
        <v>905</v>
      </c>
      <c r="V296" s="60" t="s">
        <v>915</v>
      </c>
      <c r="W296" s="66">
        <v>116441906720.61</v>
      </c>
      <c r="X296" s="60" t="s">
        <v>907</v>
      </c>
      <c r="Y296" s="60" t="s">
        <v>58</v>
      </c>
      <c r="Z296" s="60" t="s">
        <v>550</v>
      </c>
    </row>
    <row r="297" spans="2:26">
      <c r="B297" s="60" t="s">
        <v>656</v>
      </c>
      <c r="C297" s="60" t="s">
        <v>2030</v>
      </c>
      <c r="D297" s="60" t="s">
        <v>577</v>
      </c>
      <c r="E297" s="60" t="s">
        <v>1606</v>
      </c>
      <c r="F297" s="60" t="s">
        <v>648</v>
      </c>
      <c r="G297" s="60" t="s">
        <v>1544</v>
      </c>
      <c r="H297" s="69">
        <v>5588827</v>
      </c>
      <c r="I297" s="66">
        <v>100.55</v>
      </c>
      <c r="J297" s="68">
        <v>100.58440400000001</v>
      </c>
      <c r="K297" s="66">
        <v>562148832.85000002</v>
      </c>
      <c r="L297" s="69">
        <v>812</v>
      </c>
      <c r="M297" s="69">
        <v>0</v>
      </c>
      <c r="N297" s="67">
        <v>7.12</v>
      </c>
      <c r="O297" s="67">
        <v>0</v>
      </c>
      <c r="P297" s="60" t="s">
        <v>1619</v>
      </c>
      <c r="Q297" s="60" t="s">
        <v>1779</v>
      </c>
      <c r="R297" s="69">
        <v>0</v>
      </c>
      <c r="S297" s="66">
        <v>116445847138.83</v>
      </c>
      <c r="T297" s="66">
        <v>116268930402.88</v>
      </c>
      <c r="U297" s="60" t="s">
        <v>905</v>
      </c>
      <c r="V297" s="60" t="s">
        <v>915</v>
      </c>
      <c r="W297" s="66">
        <v>116441906720.61</v>
      </c>
      <c r="X297" s="60" t="s">
        <v>975</v>
      </c>
      <c r="Y297" s="60" t="s">
        <v>58</v>
      </c>
      <c r="Z297" s="60" t="s">
        <v>550</v>
      </c>
    </row>
    <row r="298" spans="2:26">
      <c r="B298" s="60" t="s">
        <v>656</v>
      </c>
      <c r="C298" s="60" t="s">
        <v>2030</v>
      </c>
      <c r="D298" s="60" t="s">
        <v>577</v>
      </c>
      <c r="E298" s="60" t="s">
        <v>1606</v>
      </c>
      <c r="F298" s="60" t="s">
        <v>648</v>
      </c>
      <c r="G298" s="60" t="s">
        <v>1634</v>
      </c>
      <c r="H298" s="69">
        <v>4500000</v>
      </c>
      <c r="I298" s="66">
        <v>100.14</v>
      </c>
      <c r="J298" s="68">
        <v>100.138165</v>
      </c>
      <c r="K298" s="66">
        <v>450621742.5</v>
      </c>
      <c r="L298" s="69">
        <v>1001</v>
      </c>
      <c r="M298" s="69">
        <v>0</v>
      </c>
      <c r="N298" s="67">
        <v>7.1</v>
      </c>
      <c r="O298" s="67">
        <v>0</v>
      </c>
      <c r="P298" s="60" t="s">
        <v>2109</v>
      </c>
      <c r="Q298" s="60" t="s">
        <v>2153</v>
      </c>
      <c r="R298" s="69">
        <v>21</v>
      </c>
      <c r="S298" s="66">
        <v>116445847138.83</v>
      </c>
      <c r="T298" s="66">
        <v>116268930402.88</v>
      </c>
      <c r="U298" s="60" t="s">
        <v>905</v>
      </c>
      <c r="V298" s="60" t="s">
        <v>915</v>
      </c>
      <c r="W298" s="66">
        <v>116441906720.61</v>
      </c>
      <c r="X298" s="60" t="s">
        <v>2154</v>
      </c>
      <c r="Y298" s="60" t="s">
        <v>58</v>
      </c>
      <c r="Z298" s="60" t="s">
        <v>550</v>
      </c>
    </row>
    <row r="299" spans="2:26">
      <c r="B299" s="60" t="s">
        <v>656</v>
      </c>
      <c r="C299" s="60" t="s">
        <v>2030</v>
      </c>
      <c r="D299" s="60" t="s">
        <v>577</v>
      </c>
      <c r="E299" s="60" t="s">
        <v>1606</v>
      </c>
      <c r="F299" s="60" t="s">
        <v>651</v>
      </c>
      <c r="G299" s="60" t="s">
        <v>1631</v>
      </c>
      <c r="H299" s="69">
        <v>10774013</v>
      </c>
      <c r="I299" s="66">
        <v>100.8</v>
      </c>
      <c r="J299" s="68">
        <v>101.417452</v>
      </c>
      <c r="K299" s="66">
        <v>1092672946.27</v>
      </c>
      <c r="L299" s="69">
        <v>111</v>
      </c>
      <c r="M299" s="69">
        <v>0</v>
      </c>
      <c r="N299" s="67">
        <v>7.47</v>
      </c>
      <c r="O299" s="67">
        <v>0</v>
      </c>
      <c r="P299" s="60" t="s">
        <v>1632</v>
      </c>
      <c r="Q299" s="60" t="s">
        <v>1633</v>
      </c>
      <c r="R299" s="69">
        <v>111</v>
      </c>
      <c r="S299" s="66">
        <v>116445847138.83</v>
      </c>
      <c r="T299" s="66">
        <v>116268930402.88</v>
      </c>
      <c r="U299" s="60" t="s">
        <v>651</v>
      </c>
      <c r="V299" s="60" t="s">
        <v>915</v>
      </c>
      <c r="W299" s="66">
        <v>116441906720.61</v>
      </c>
      <c r="X299" s="60" t="s">
        <v>913</v>
      </c>
      <c r="Y299" s="60" t="s">
        <v>58</v>
      </c>
      <c r="Z299" s="60" t="s">
        <v>550</v>
      </c>
    </row>
    <row r="300" spans="2:26">
      <c r="B300" s="60" t="s">
        <v>656</v>
      </c>
      <c r="C300" s="60" t="s">
        <v>2030</v>
      </c>
      <c r="D300" s="60" t="s">
        <v>361</v>
      </c>
      <c r="E300" s="60" t="s">
        <v>594</v>
      </c>
      <c r="F300" s="60" t="s">
        <v>595</v>
      </c>
      <c r="G300" s="60" t="s">
        <v>2019</v>
      </c>
      <c r="H300" s="69">
        <v>40216958</v>
      </c>
      <c r="I300" s="66">
        <v>99.68</v>
      </c>
      <c r="J300" s="68">
        <v>99.693877999999998</v>
      </c>
      <c r="K300" s="66">
        <v>4009384495.9899998</v>
      </c>
      <c r="L300" s="69">
        <v>0</v>
      </c>
      <c r="M300" s="69">
        <v>0</v>
      </c>
      <c r="N300" s="67">
        <v>6.49</v>
      </c>
      <c r="O300" s="67">
        <v>0</v>
      </c>
      <c r="P300" s="60" t="s">
        <v>1697</v>
      </c>
      <c r="Q300" s="60" t="s">
        <v>2020</v>
      </c>
      <c r="R300" s="69">
        <v>83</v>
      </c>
      <c r="S300" s="66">
        <v>116445847138.83</v>
      </c>
      <c r="T300" s="66">
        <v>116268930402.88</v>
      </c>
      <c r="U300" s="60" t="s">
        <v>825</v>
      </c>
      <c r="V300" s="60" t="s">
        <v>915</v>
      </c>
      <c r="W300" s="66">
        <v>116441906720.61</v>
      </c>
      <c r="X300" s="60" t="s">
        <v>1244</v>
      </c>
      <c r="Y300" s="60" t="s">
        <v>59</v>
      </c>
      <c r="Z300" s="60" t="s">
        <v>550</v>
      </c>
    </row>
    <row r="301" spans="2:26">
      <c r="B301" s="60" t="s">
        <v>656</v>
      </c>
      <c r="C301" s="60" t="s">
        <v>2030</v>
      </c>
      <c r="D301" s="60" t="s">
        <v>361</v>
      </c>
      <c r="E301" s="60" t="s">
        <v>596</v>
      </c>
      <c r="F301" s="60" t="s">
        <v>597</v>
      </c>
      <c r="G301" s="60" t="s">
        <v>2448</v>
      </c>
      <c r="H301" s="69">
        <v>14770941</v>
      </c>
      <c r="I301" s="66">
        <v>101.08</v>
      </c>
      <c r="J301" s="68">
        <v>101.102163</v>
      </c>
      <c r="K301" s="66">
        <v>1493374084.47</v>
      </c>
      <c r="L301" s="69">
        <v>0</v>
      </c>
      <c r="M301" s="69">
        <v>0</v>
      </c>
      <c r="N301" s="67">
        <v>6.49</v>
      </c>
      <c r="O301" s="67">
        <v>0</v>
      </c>
      <c r="P301" s="60" t="s">
        <v>1599</v>
      </c>
      <c r="Q301" s="60" t="s">
        <v>2449</v>
      </c>
      <c r="R301" s="69">
        <v>69</v>
      </c>
      <c r="S301" s="66">
        <v>116445847138.83</v>
      </c>
      <c r="T301" s="66">
        <v>116268930402.88</v>
      </c>
      <c r="U301" s="60" t="s">
        <v>825</v>
      </c>
      <c r="V301" s="60" t="s">
        <v>915</v>
      </c>
      <c r="W301" s="66">
        <v>116441906720.61</v>
      </c>
      <c r="X301" s="60" t="s">
        <v>2450</v>
      </c>
      <c r="Y301" s="60" t="s">
        <v>59</v>
      </c>
      <c r="Z301" s="60" t="s">
        <v>550</v>
      </c>
    </row>
    <row r="302" spans="2:26">
      <c r="B302" s="60" t="s">
        <v>656</v>
      </c>
      <c r="C302" s="60" t="s">
        <v>2030</v>
      </c>
      <c r="D302" s="60" t="s">
        <v>361</v>
      </c>
      <c r="E302" s="60" t="s">
        <v>605</v>
      </c>
      <c r="F302" s="60" t="s">
        <v>606</v>
      </c>
      <c r="G302" s="60" t="s">
        <v>2445</v>
      </c>
      <c r="H302" s="69">
        <v>40043949</v>
      </c>
      <c r="I302" s="66">
        <v>99.89</v>
      </c>
      <c r="J302" s="68">
        <v>99.908282</v>
      </c>
      <c r="K302" s="66">
        <v>4000722158.6500001</v>
      </c>
      <c r="L302" s="69">
        <v>0</v>
      </c>
      <c r="M302" s="69">
        <v>0</v>
      </c>
      <c r="N302" s="67">
        <v>6.5</v>
      </c>
      <c r="O302" s="67">
        <v>0</v>
      </c>
      <c r="P302" s="60" t="s">
        <v>1429</v>
      </c>
      <c r="Q302" s="60" t="s">
        <v>2446</v>
      </c>
      <c r="R302" s="69">
        <v>20</v>
      </c>
      <c r="S302" s="66">
        <v>116445847138.83</v>
      </c>
      <c r="T302" s="66">
        <v>116268930402.88</v>
      </c>
      <c r="U302" s="60" t="s">
        <v>803</v>
      </c>
      <c r="V302" s="60" t="s">
        <v>915</v>
      </c>
      <c r="W302" s="66">
        <v>116441906720.61</v>
      </c>
      <c r="X302" s="60" t="s">
        <v>2447</v>
      </c>
      <c r="Y302" s="60" t="s">
        <v>60</v>
      </c>
      <c r="Z302" s="60" t="s">
        <v>550</v>
      </c>
    </row>
    <row r="303" spans="2:26">
      <c r="B303" s="60" t="s">
        <v>656</v>
      </c>
      <c r="C303" s="60" t="s">
        <v>2030</v>
      </c>
      <c r="D303" s="60" t="s">
        <v>361</v>
      </c>
      <c r="E303" s="60" t="s">
        <v>605</v>
      </c>
      <c r="F303" s="60" t="s">
        <v>606</v>
      </c>
      <c r="G303" s="60" t="s">
        <v>2509</v>
      </c>
      <c r="H303" s="69">
        <v>5000000</v>
      </c>
      <c r="I303" s="66">
        <v>99.65</v>
      </c>
      <c r="J303" s="68">
        <v>99.664615999999995</v>
      </c>
      <c r="K303" s="66">
        <v>498323078.18000001</v>
      </c>
      <c r="L303" s="69">
        <v>0</v>
      </c>
      <c r="M303" s="69">
        <v>0</v>
      </c>
      <c r="N303" s="67">
        <v>6.49</v>
      </c>
      <c r="O303" s="67">
        <v>0</v>
      </c>
      <c r="P303" s="60" t="s">
        <v>1700</v>
      </c>
      <c r="Q303" s="60" t="s">
        <v>2510</v>
      </c>
      <c r="R303" s="69">
        <v>20</v>
      </c>
      <c r="S303" s="66">
        <v>116445847138.83</v>
      </c>
      <c r="T303" s="66">
        <v>116268930402.88</v>
      </c>
      <c r="U303" s="60" t="s">
        <v>803</v>
      </c>
      <c r="V303" s="60" t="s">
        <v>915</v>
      </c>
      <c r="W303" s="66">
        <v>116441906720.61</v>
      </c>
      <c r="X303" s="60" t="s">
        <v>2511</v>
      </c>
      <c r="Y303" s="60" t="s">
        <v>58</v>
      </c>
      <c r="Z303" s="60" t="s">
        <v>550</v>
      </c>
    </row>
    <row r="304" spans="2:26">
      <c r="B304" s="60" t="s">
        <v>656</v>
      </c>
      <c r="C304" s="60" t="s">
        <v>2030</v>
      </c>
      <c r="D304" s="60" t="s">
        <v>361</v>
      </c>
      <c r="E304" s="60" t="s">
        <v>579</v>
      </c>
      <c r="F304" s="60" t="s">
        <v>580</v>
      </c>
      <c r="G304" s="60" t="s">
        <v>1509</v>
      </c>
      <c r="H304" s="69">
        <v>8809633</v>
      </c>
      <c r="I304" s="66">
        <v>103.75</v>
      </c>
      <c r="J304" s="68">
        <v>103.772687</v>
      </c>
      <c r="K304" s="66">
        <v>914199291</v>
      </c>
      <c r="L304" s="69">
        <v>0</v>
      </c>
      <c r="M304" s="69">
        <v>0</v>
      </c>
      <c r="N304" s="67">
        <v>6.5</v>
      </c>
      <c r="O304" s="67">
        <v>0</v>
      </c>
      <c r="P304" s="60" t="s">
        <v>1510</v>
      </c>
      <c r="Q304" s="60" t="s">
        <v>1511</v>
      </c>
      <c r="R304" s="69">
        <v>41</v>
      </c>
      <c r="S304" s="66">
        <v>116445847138.83</v>
      </c>
      <c r="T304" s="66">
        <v>116268930402.88</v>
      </c>
      <c r="U304" s="60" t="s">
        <v>803</v>
      </c>
      <c r="V304" s="60" t="s">
        <v>915</v>
      </c>
      <c r="W304" s="66">
        <v>116441906720.61</v>
      </c>
      <c r="X304" s="60" t="s">
        <v>843</v>
      </c>
      <c r="Y304" s="60" t="s">
        <v>59</v>
      </c>
      <c r="Z304" s="60" t="s">
        <v>550</v>
      </c>
    </row>
    <row r="305" spans="2:26">
      <c r="B305" s="60" t="s">
        <v>656</v>
      </c>
      <c r="C305" s="60" t="s">
        <v>2030</v>
      </c>
      <c r="D305" s="60" t="s">
        <v>361</v>
      </c>
      <c r="E305" s="60" t="s">
        <v>581</v>
      </c>
      <c r="F305" s="60" t="s">
        <v>582</v>
      </c>
      <c r="G305" s="60" t="s">
        <v>1518</v>
      </c>
      <c r="H305" s="69">
        <v>229086</v>
      </c>
      <c r="I305" s="66">
        <v>812.9</v>
      </c>
      <c r="J305" s="68">
        <v>813.04641200000003</v>
      </c>
      <c r="K305" s="66">
        <v>186257550.38999999</v>
      </c>
      <c r="L305" s="69">
        <v>0</v>
      </c>
      <c r="M305" s="69">
        <v>0</v>
      </c>
      <c r="N305" s="67">
        <v>6.5</v>
      </c>
      <c r="O305" s="67">
        <v>0</v>
      </c>
      <c r="P305" s="60" t="s">
        <v>1519</v>
      </c>
      <c r="Q305" s="60" t="s">
        <v>1520</v>
      </c>
      <c r="R305" s="69">
        <v>132</v>
      </c>
      <c r="S305" s="66">
        <v>116445847138.83</v>
      </c>
      <c r="T305" s="66">
        <v>116268930402.88</v>
      </c>
      <c r="U305" s="60" t="s">
        <v>803</v>
      </c>
      <c r="V305" s="60" t="s">
        <v>915</v>
      </c>
      <c r="W305" s="66">
        <v>116441906720.61</v>
      </c>
      <c r="X305" s="60" t="s">
        <v>854</v>
      </c>
      <c r="Y305" s="60" t="s">
        <v>59</v>
      </c>
      <c r="Z305" s="60" t="s">
        <v>550</v>
      </c>
    </row>
    <row r="306" spans="2:26">
      <c r="B306" s="60" t="s">
        <v>656</v>
      </c>
      <c r="C306" s="60" t="s">
        <v>2030</v>
      </c>
      <c r="D306" s="60" t="s">
        <v>361</v>
      </c>
      <c r="E306" s="60" t="s">
        <v>581</v>
      </c>
      <c r="F306" s="60" t="s">
        <v>582</v>
      </c>
      <c r="G306" s="60" t="s">
        <v>1971</v>
      </c>
      <c r="H306" s="69">
        <v>664330</v>
      </c>
      <c r="I306" s="66">
        <v>888.72</v>
      </c>
      <c r="J306" s="68">
        <v>888.87996499999997</v>
      </c>
      <c r="K306" s="66">
        <v>590509626.91999996</v>
      </c>
      <c r="L306" s="69">
        <v>0</v>
      </c>
      <c r="M306" s="69">
        <v>0</v>
      </c>
      <c r="N306" s="67">
        <v>6.5</v>
      </c>
      <c r="O306" s="67">
        <v>0</v>
      </c>
      <c r="P306" s="60" t="s">
        <v>1972</v>
      </c>
      <c r="Q306" s="60" t="s">
        <v>1973</v>
      </c>
      <c r="R306" s="69">
        <v>132</v>
      </c>
      <c r="S306" s="66">
        <v>116445847138.83</v>
      </c>
      <c r="T306" s="66">
        <v>116268930402.88</v>
      </c>
      <c r="U306" s="60" t="s">
        <v>803</v>
      </c>
      <c r="V306" s="60" t="s">
        <v>915</v>
      </c>
      <c r="W306" s="66">
        <v>116441906720.61</v>
      </c>
      <c r="X306" s="60" t="s">
        <v>1217</v>
      </c>
      <c r="Y306" s="60" t="s">
        <v>59</v>
      </c>
      <c r="Z306" s="60" t="s">
        <v>550</v>
      </c>
    </row>
    <row r="307" spans="2:26">
      <c r="B307" s="60" t="s">
        <v>656</v>
      </c>
      <c r="C307" s="60" t="s">
        <v>2030</v>
      </c>
      <c r="D307" s="60" t="s">
        <v>361</v>
      </c>
      <c r="E307" s="60" t="s">
        <v>581</v>
      </c>
      <c r="F307" s="60" t="s">
        <v>582</v>
      </c>
      <c r="G307" s="60" t="s">
        <v>1396</v>
      </c>
      <c r="H307" s="69">
        <v>774105</v>
      </c>
      <c r="I307" s="66">
        <v>883.27</v>
      </c>
      <c r="J307" s="68">
        <v>883.432725</v>
      </c>
      <c r="K307" s="66">
        <v>683869689.73000002</v>
      </c>
      <c r="L307" s="69">
        <v>0</v>
      </c>
      <c r="M307" s="69">
        <v>0</v>
      </c>
      <c r="N307" s="67">
        <v>6.5</v>
      </c>
      <c r="O307" s="67">
        <v>0</v>
      </c>
      <c r="P307" s="60" t="s">
        <v>1397</v>
      </c>
      <c r="Q307" s="60" t="s">
        <v>1398</v>
      </c>
      <c r="R307" s="69">
        <v>132</v>
      </c>
      <c r="S307" s="66">
        <v>116445847138.83</v>
      </c>
      <c r="T307" s="66">
        <v>116268930402.88</v>
      </c>
      <c r="U307" s="60" t="s">
        <v>803</v>
      </c>
      <c r="V307" s="60" t="s">
        <v>915</v>
      </c>
      <c r="W307" s="66">
        <v>116441906720.61</v>
      </c>
      <c r="X307" s="60" t="s">
        <v>806</v>
      </c>
      <c r="Y307" s="60" t="s">
        <v>59</v>
      </c>
      <c r="Z307" s="60" t="s">
        <v>550</v>
      </c>
    </row>
    <row r="308" spans="2:26">
      <c r="B308" s="60" t="s">
        <v>656</v>
      </c>
      <c r="C308" s="60" t="s">
        <v>2030</v>
      </c>
      <c r="D308" s="60" t="s">
        <v>361</v>
      </c>
      <c r="E308" s="60" t="s">
        <v>581</v>
      </c>
      <c r="F308" s="60" t="s">
        <v>582</v>
      </c>
      <c r="G308" s="60" t="s">
        <v>2003</v>
      </c>
      <c r="H308" s="69">
        <v>528677</v>
      </c>
      <c r="I308" s="66">
        <v>882.04</v>
      </c>
      <c r="J308" s="68">
        <v>882.19877299999996</v>
      </c>
      <c r="K308" s="66">
        <v>466398200.94</v>
      </c>
      <c r="L308" s="69">
        <v>0</v>
      </c>
      <c r="M308" s="69">
        <v>0</v>
      </c>
      <c r="N308" s="67">
        <v>6.5</v>
      </c>
      <c r="O308" s="67">
        <v>0</v>
      </c>
      <c r="P308" s="60" t="s">
        <v>2004</v>
      </c>
      <c r="Q308" s="60" t="s">
        <v>2005</v>
      </c>
      <c r="R308" s="69">
        <v>132</v>
      </c>
      <c r="S308" s="66">
        <v>116445847138.83</v>
      </c>
      <c r="T308" s="66">
        <v>116268930402.88</v>
      </c>
      <c r="U308" s="60" t="s">
        <v>803</v>
      </c>
      <c r="V308" s="60" t="s">
        <v>915</v>
      </c>
      <c r="W308" s="66">
        <v>116441906720.61</v>
      </c>
      <c r="X308" s="60" t="s">
        <v>1218</v>
      </c>
      <c r="Y308" s="60" t="s">
        <v>59</v>
      </c>
      <c r="Z308" s="60" t="s">
        <v>550</v>
      </c>
    </row>
    <row r="309" spans="2:26">
      <c r="B309" s="60" t="s">
        <v>656</v>
      </c>
      <c r="C309" s="60" t="s">
        <v>2030</v>
      </c>
      <c r="D309" s="60" t="s">
        <v>361</v>
      </c>
      <c r="E309" s="60" t="s">
        <v>686</v>
      </c>
      <c r="F309" s="60" t="s">
        <v>687</v>
      </c>
      <c r="G309" s="60" t="s">
        <v>1866</v>
      </c>
      <c r="H309" s="69">
        <v>3772635</v>
      </c>
      <c r="I309" s="66">
        <v>1008.53</v>
      </c>
      <c r="J309" s="68">
        <v>1008.699473</v>
      </c>
      <c r="K309" s="66">
        <v>3805454936.9200001</v>
      </c>
      <c r="L309" s="69">
        <v>0</v>
      </c>
      <c r="M309" s="69">
        <v>0</v>
      </c>
      <c r="N309" s="67">
        <v>5.96</v>
      </c>
      <c r="O309" s="67">
        <v>0</v>
      </c>
      <c r="P309" s="60" t="s">
        <v>1867</v>
      </c>
      <c r="Q309" s="60" t="s">
        <v>1868</v>
      </c>
      <c r="R309" s="69">
        <v>181</v>
      </c>
      <c r="S309" s="66">
        <v>116445847138.83</v>
      </c>
      <c r="T309" s="66">
        <v>116268930402.88</v>
      </c>
      <c r="U309" s="60" t="s">
        <v>660</v>
      </c>
      <c r="V309" s="60" t="s">
        <v>915</v>
      </c>
      <c r="W309" s="66">
        <v>116441906720.61</v>
      </c>
      <c r="X309" s="60" t="s">
        <v>1262</v>
      </c>
      <c r="Y309" s="60" t="s">
        <v>58</v>
      </c>
      <c r="Z309" s="60" t="s">
        <v>550</v>
      </c>
    </row>
    <row r="310" spans="2:26">
      <c r="B310" s="60" t="s">
        <v>656</v>
      </c>
      <c r="C310" s="60" t="s">
        <v>2030</v>
      </c>
      <c r="D310" s="60" t="s">
        <v>361</v>
      </c>
      <c r="E310" s="60" t="s">
        <v>686</v>
      </c>
      <c r="F310" s="60" t="s">
        <v>766</v>
      </c>
      <c r="G310" s="60" t="s">
        <v>1783</v>
      </c>
      <c r="H310" s="69">
        <v>990833</v>
      </c>
      <c r="I310" s="66">
        <v>961.6</v>
      </c>
      <c r="J310" s="68">
        <v>961.761076</v>
      </c>
      <c r="K310" s="66">
        <v>952944612.14999998</v>
      </c>
      <c r="L310" s="69">
        <v>0</v>
      </c>
      <c r="M310" s="69">
        <v>0</v>
      </c>
      <c r="N310" s="67">
        <v>5.96</v>
      </c>
      <c r="O310" s="67">
        <v>0</v>
      </c>
      <c r="P310" s="60" t="s">
        <v>1784</v>
      </c>
      <c r="Q310" s="60" t="s">
        <v>1785</v>
      </c>
      <c r="R310" s="69">
        <v>181</v>
      </c>
      <c r="S310" s="66">
        <v>116445847138.83</v>
      </c>
      <c r="T310" s="66">
        <v>116268930402.88</v>
      </c>
      <c r="U310" s="60" t="s">
        <v>660</v>
      </c>
      <c r="V310" s="60" t="s">
        <v>915</v>
      </c>
      <c r="W310" s="66">
        <v>116441906720.61</v>
      </c>
      <c r="X310" s="60" t="s">
        <v>977</v>
      </c>
      <c r="Y310" s="60" t="s">
        <v>58</v>
      </c>
      <c r="Z310" s="60" t="s">
        <v>550</v>
      </c>
    </row>
    <row r="311" spans="2:26">
      <c r="B311" s="60" t="s">
        <v>504</v>
      </c>
      <c r="C311" s="60" t="s">
        <v>2030</v>
      </c>
      <c r="D311" s="60" t="s">
        <v>577</v>
      </c>
      <c r="E311" s="60" t="s">
        <v>176</v>
      </c>
      <c r="F311" s="60" t="s">
        <v>505</v>
      </c>
      <c r="G311" s="60" t="s">
        <v>29</v>
      </c>
      <c r="H311" s="69">
        <v>43263</v>
      </c>
      <c r="I311" s="66">
        <v>2691.97</v>
      </c>
      <c r="J311" s="68">
        <v>2837.079303</v>
      </c>
      <c r="K311" s="66">
        <v>122740561.89</v>
      </c>
      <c r="L311" s="69">
        <v>0</v>
      </c>
      <c r="M311" s="69">
        <v>0</v>
      </c>
      <c r="N311" s="67">
        <v>0</v>
      </c>
      <c r="O311" s="67">
        <v>0</v>
      </c>
      <c r="P311" s="60" t="s">
        <v>1786</v>
      </c>
      <c r="Q311" s="60" t="s">
        <v>55</v>
      </c>
      <c r="R311" s="69">
        <v>0</v>
      </c>
      <c r="S311" s="66">
        <v>831004809.37</v>
      </c>
      <c r="T311" s="66">
        <v>830033436.45000005</v>
      </c>
      <c r="U311" s="60" t="s">
        <v>505</v>
      </c>
      <c r="V311" s="60" t="s">
        <v>978</v>
      </c>
      <c r="W311" s="66">
        <v>830697240.73000002</v>
      </c>
      <c r="X311" s="60" t="s">
        <v>979</v>
      </c>
      <c r="Y311" s="60" t="s">
        <v>56</v>
      </c>
      <c r="Z311" s="60" t="s">
        <v>550</v>
      </c>
    </row>
    <row r="312" spans="2:26">
      <c r="B312" s="60" t="s">
        <v>504</v>
      </c>
      <c r="C312" s="60" t="s">
        <v>2030</v>
      </c>
      <c r="D312" s="60" t="s">
        <v>577</v>
      </c>
      <c r="E312" s="60" t="s">
        <v>176</v>
      </c>
      <c r="F312" s="60" t="s">
        <v>506</v>
      </c>
      <c r="G312" s="60" t="s">
        <v>29</v>
      </c>
      <c r="H312" s="69">
        <v>54058</v>
      </c>
      <c r="I312" s="66">
        <v>2184.37</v>
      </c>
      <c r="J312" s="68">
        <v>2279.5486139999998</v>
      </c>
      <c r="K312" s="66">
        <v>123227838.98</v>
      </c>
      <c r="L312" s="69">
        <v>0</v>
      </c>
      <c r="M312" s="69">
        <v>0</v>
      </c>
      <c r="N312" s="67">
        <v>0</v>
      </c>
      <c r="O312" s="67">
        <v>0</v>
      </c>
      <c r="P312" s="60" t="s">
        <v>1787</v>
      </c>
      <c r="Q312" s="60" t="s">
        <v>55</v>
      </c>
      <c r="R312" s="69">
        <v>0</v>
      </c>
      <c r="S312" s="66">
        <v>831004809.37</v>
      </c>
      <c r="T312" s="66">
        <v>830033436.45000005</v>
      </c>
      <c r="U312" s="60" t="s">
        <v>506</v>
      </c>
      <c r="V312" s="60" t="s">
        <v>978</v>
      </c>
      <c r="W312" s="66">
        <v>830697240.73000002</v>
      </c>
      <c r="X312" s="60" t="s">
        <v>980</v>
      </c>
      <c r="Y312" s="60" t="s">
        <v>56</v>
      </c>
      <c r="Z312" s="60" t="s">
        <v>550</v>
      </c>
    </row>
    <row r="313" spans="2:26">
      <c r="B313" s="60" t="s">
        <v>504</v>
      </c>
      <c r="C313" s="60" t="s">
        <v>2030</v>
      </c>
      <c r="D313" s="60" t="s">
        <v>577</v>
      </c>
      <c r="E313" s="60" t="s">
        <v>176</v>
      </c>
      <c r="F313" s="60" t="s">
        <v>688</v>
      </c>
      <c r="G313" s="60" t="s">
        <v>29</v>
      </c>
      <c r="H313" s="69">
        <v>20157</v>
      </c>
      <c r="I313" s="66">
        <v>1429.26</v>
      </c>
      <c r="J313" s="68">
        <v>1334.6734349999999</v>
      </c>
      <c r="K313" s="66">
        <v>26903012.43</v>
      </c>
      <c r="L313" s="69">
        <v>0</v>
      </c>
      <c r="M313" s="69">
        <v>0</v>
      </c>
      <c r="N313" s="67">
        <v>0</v>
      </c>
      <c r="O313" s="67">
        <v>0</v>
      </c>
      <c r="P313" s="60" t="s">
        <v>1788</v>
      </c>
      <c r="Q313" s="60" t="s">
        <v>55</v>
      </c>
      <c r="R313" s="69">
        <v>0</v>
      </c>
      <c r="S313" s="66">
        <v>831004809.37</v>
      </c>
      <c r="T313" s="66">
        <v>830033436.45000005</v>
      </c>
      <c r="U313" s="60" t="s">
        <v>688</v>
      </c>
      <c r="V313" s="60" t="s">
        <v>978</v>
      </c>
      <c r="W313" s="66">
        <v>830697240.73000002</v>
      </c>
      <c r="X313" s="60" t="s">
        <v>981</v>
      </c>
      <c r="Y313" s="60" t="s">
        <v>56</v>
      </c>
      <c r="Z313" s="60" t="s">
        <v>550</v>
      </c>
    </row>
    <row r="314" spans="2:26">
      <c r="B314" s="60" t="s">
        <v>504</v>
      </c>
      <c r="C314" s="60" t="s">
        <v>2030</v>
      </c>
      <c r="D314" s="60" t="s">
        <v>577</v>
      </c>
      <c r="E314" s="60" t="s">
        <v>176</v>
      </c>
      <c r="F314" s="60" t="s">
        <v>508</v>
      </c>
      <c r="G314" s="60" t="s">
        <v>29</v>
      </c>
      <c r="H314" s="69">
        <v>12383</v>
      </c>
      <c r="I314" s="66">
        <v>11200.47</v>
      </c>
      <c r="J314" s="68">
        <v>12127.913724</v>
      </c>
      <c r="K314" s="66">
        <v>150179955.63999999</v>
      </c>
      <c r="L314" s="69">
        <v>0</v>
      </c>
      <c r="M314" s="69">
        <v>0</v>
      </c>
      <c r="N314" s="67">
        <v>0</v>
      </c>
      <c r="O314" s="67">
        <v>0</v>
      </c>
      <c r="P314" s="60" t="s">
        <v>1789</v>
      </c>
      <c r="Q314" s="60" t="s">
        <v>55</v>
      </c>
      <c r="R314" s="69">
        <v>0</v>
      </c>
      <c r="S314" s="66">
        <v>831004809.37</v>
      </c>
      <c r="T314" s="66">
        <v>830033436.45000005</v>
      </c>
      <c r="U314" s="60" t="s">
        <v>982</v>
      </c>
      <c r="V314" s="60" t="s">
        <v>978</v>
      </c>
      <c r="W314" s="66">
        <v>830697240.73000002</v>
      </c>
      <c r="X314" s="60" t="s">
        <v>983</v>
      </c>
      <c r="Y314" s="60" t="s">
        <v>56</v>
      </c>
      <c r="Z314" s="60" t="s">
        <v>550</v>
      </c>
    </row>
    <row r="315" spans="2:26">
      <c r="B315" s="60" t="s">
        <v>504</v>
      </c>
      <c r="C315" s="60" t="s">
        <v>2030</v>
      </c>
      <c r="D315" s="60" t="s">
        <v>577</v>
      </c>
      <c r="E315" s="60" t="s">
        <v>176</v>
      </c>
      <c r="F315" s="60" t="s">
        <v>509</v>
      </c>
      <c r="G315" s="60" t="s">
        <v>29</v>
      </c>
      <c r="H315" s="69">
        <v>10280</v>
      </c>
      <c r="I315" s="66">
        <v>5423.11</v>
      </c>
      <c r="J315" s="68">
        <v>9661.5283560000007</v>
      </c>
      <c r="K315" s="66">
        <v>99320511.5</v>
      </c>
      <c r="L315" s="69">
        <v>0</v>
      </c>
      <c r="M315" s="69">
        <v>0</v>
      </c>
      <c r="N315" s="67">
        <v>0</v>
      </c>
      <c r="O315" s="67">
        <v>0</v>
      </c>
      <c r="P315" s="60" t="s">
        <v>1790</v>
      </c>
      <c r="Q315" s="60" t="s">
        <v>55</v>
      </c>
      <c r="R315" s="69">
        <v>0</v>
      </c>
      <c r="S315" s="66">
        <v>831004809.37</v>
      </c>
      <c r="T315" s="66">
        <v>830033436.45000005</v>
      </c>
      <c r="U315" s="60" t="s">
        <v>509</v>
      </c>
      <c r="V315" s="60" t="s">
        <v>978</v>
      </c>
      <c r="W315" s="66">
        <v>830697240.73000002</v>
      </c>
      <c r="X315" s="60" t="s">
        <v>984</v>
      </c>
      <c r="Y315" s="60" t="s">
        <v>56</v>
      </c>
      <c r="Z315" s="60" t="s">
        <v>550</v>
      </c>
    </row>
    <row r="316" spans="2:26">
      <c r="B316" s="60" t="s">
        <v>504</v>
      </c>
      <c r="C316" s="60" t="s">
        <v>2030</v>
      </c>
      <c r="D316" s="60" t="s">
        <v>577</v>
      </c>
      <c r="E316" s="60" t="s">
        <v>176</v>
      </c>
      <c r="F316" s="60" t="s">
        <v>510</v>
      </c>
      <c r="G316" s="60" t="s">
        <v>29</v>
      </c>
      <c r="H316" s="69">
        <v>73347</v>
      </c>
      <c r="I316" s="66">
        <v>1708.88</v>
      </c>
      <c r="J316" s="68">
        <v>2004.9020909999999</v>
      </c>
      <c r="K316" s="66">
        <v>147053553.66999999</v>
      </c>
      <c r="L316" s="69">
        <v>0</v>
      </c>
      <c r="M316" s="69">
        <v>0</v>
      </c>
      <c r="N316" s="67">
        <v>0</v>
      </c>
      <c r="O316" s="67">
        <v>0</v>
      </c>
      <c r="P316" s="60" t="s">
        <v>1791</v>
      </c>
      <c r="Q316" s="60" t="s">
        <v>55</v>
      </c>
      <c r="R316" s="69">
        <v>0</v>
      </c>
      <c r="S316" s="66">
        <v>831004809.37</v>
      </c>
      <c r="T316" s="66">
        <v>830033436.45000005</v>
      </c>
      <c r="U316" s="60" t="s">
        <v>510</v>
      </c>
      <c r="V316" s="60" t="s">
        <v>978</v>
      </c>
      <c r="W316" s="66">
        <v>830697240.73000002</v>
      </c>
      <c r="X316" s="60" t="s">
        <v>985</v>
      </c>
      <c r="Y316" s="60" t="s">
        <v>56</v>
      </c>
      <c r="Z316" s="60" t="s">
        <v>550</v>
      </c>
    </row>
    <row r="317" spans="2:26">
      <c r="B317" s="60" t="s">
        <v>504</v>
      </c>
      <c r="C317" s="60" t="s">
        <v>2030</v>
      </c>
      <c r="D317" s="60" t="s">
        <v>577</v>
      </c>
      <c r="E317" s="60" t="s">
        <v>176</v>
      </c>
      <c r="F317" s="60" t="s">
        <v>237</v>
      </c>
      <c r="G317" s="60" t="s">
        <v>29</v>
      </c>
      <c r="H317" s="69">
        <v>6852</v>
      </c>
      <c r="I317" s="66">
        <v>11326.26</v>
      </c>
      <c r="J317" s="68">
        <v>11893.929609000001</v>
      </c>
      <c r="K317" s="66">
        <v>81497205.680000007</v>
      </c>
      <c r="L317" s="69">
        <v>0</v>
      </c>
      <c r="M317" s="69">
        <v>0</v>
      </c>
      <c r="N317" s="67">
        <v>0</v>
      </c>
      <c r="O317" s="67">
        <v>0</v>
      </c>
      <c r="P317" s="60" t="s">
        <v>1792</v>
      </c>
      <c r="Q317" s="60" t="s">
        <v>55</v>
      </c>
      <c r="R317" s="69">
        <v>0</v>
      </c>
      <c r="S317" s="66">
        <v>831004809.37</v>
      </c>
      <c r="T317" s="66">
        <v>830033436.45000005</v>
      </c>
      <c r="U317" s="60" t="s">
        <v>237</v>
      </c>
      <c r="V317" s="60" t="s">
        <v>978</v>
      </c>
      <c r="W317" s="66">
        <v>830697240.73000002</v>
      </c>
      <c r="X317" s="60" t="s">
        <v>986</v>
      </c>
      <c r="Y317" s="60" t="s">
        <v>56</v>
      </c>
      <c r="Z317" s="60" t="s">
        <v>550</v>
      </c>
    </row>
    <row r="318" spans="2:26">
      <c r="B318" s="60" t="s">
        <v>504</v>
      </c>
      <c r="C318" s="60" t="s">
        <v>2030</v>
      </c>
      <c r="D318" s="60" t="s">
        <v>577</v>
      </c>
      <c r="E318" s="60" t="s">
        <v>176</v>
      </c>
      <c r="F318" s="60" t="s">
        <v>261</v>
      </c>
      <c r="G318" s="60" t="s">
        <v>29</v>
      </c>
      <c r="H318" s="69">
        <v>11500</v>
      </c>
      <c r="I318" s="66">
        <v>2571.31</v>
      </c>
      <c r="J318" s="68">
        <v>2704.5759389999998</v>
      </c>
      <c r="K318" s="66">
        <v>31102623.300000001</v>
      </c>
      <c r="L318" s="69">
        <v>0</v>
      </c>
      <c r="M318" s="69">
        <v>0</v>
      </c>
      <c r="N318" s="67">
        <v>0</v>
      </c>
      <c r="O318" s="67">
        <v>0</v>
      </c>
      <c r="P318" s="60" t="s">
        <v>1399</v>
      </c>
      <c r="Q318" s="60" t="s">
        <v>55</v>
      </c>
      <c r="R318" s="69">
        <v>0</v>
      </c>
      <c r="S318" s="66">
        <v>831004809.37</v>
      </c>
      <c r="T318" s="66">
        <v>830033436.45000005</v>
      </c>
      <c r="U318" s="60" t="s">
        <v>261</v>
      </c>
      <c r="V318" s="60" t="s">
        <v>978</v>
      </c>
      <c r="W318" s="66">
        <v>830697240.73000002</v>
      </c>
      <c r="X318" s="60" t="s">
        <v>807</v>
      </c>
      <c r="Y318" s="60" t="s">
        <v>56</v>
      </c>
      <c r="Z318" s="60" t="s">
        <v>550</v>
      </c>
    </row>
    <row r="319" spans="2:26">
      <c r="B319" s="60" t="s">
        <v>504</v>
      </c>
      <c r="C319" s="60" t="s">
        <v>2030</v>
      </c>
      <c r="D319" s="60" t="s">
        <v>577</v>
      </c>
      <c r="E319" s="60" t="s">
        <v>176</v>
      </c>
      <c r="F319" s="60" t="s">
        <v>238</v>
      </c>
      <c r="G319" s="60" t="s">
        <v>29</v>
      </c>
      <c r="H319" s="69">
        <v>39612</v>
      </c>
      <c r="I319" s="66">
        <v>978.81</v>
      </c>
      <c r="J319" s="68">
        <v>1018.31289</v>
      </c>
      <c r="K319" s="66">
        <v>40337410.200000003</v>
      </c>
      <c r="L319" s="69">
        <v>0</v>
      </c>
      <c r="M319" s="69">
        <v>0</v>
      </c>
      <c r="N319" s="67">
        <v>0</v>
      </c>
      <c r="O319" s="67">
        <v>0</v>
      </c>
      <c r="P319" s="60" t="s">
        <v>1793</v>
      </c>
      <c r="Q319" s="60" t="s">
        <v>55</v>
      </c>
      <c r="R319" s="69">
        <v>0</v>
      </c>
      <c r="S319" s="66">
        <v>831004809.37</v>
      </c>
      <c r="T319" s="66">
        <v>830033436.45000005</v>
      </c>
      <c r="U319" s="60" t="s">
        <v>238</v>
      </c>
      <c r="V319" s="60" t="s">
        <v>978</v>
      </c>
      <c r="W319" s="66">
        <v>830697240.73000002</v>
      </c>
      <c r="X319" s="60" t="s">
        <v>987</v>
      </c>
      <c r="Y319" s="60" t="s">
        <v>56</v>
      </c>
      <c r="Z319" s="60" t="s">
        <v>550</v>
      </c>
    </row>
    <row r="320" spans="2:26">
      <c r="B320" s="60" t="s">
        <v>504</v>
      </c>
      <c r="C320" s="60" t="s">
        <v>2030</v>
      </c>
      <c r="D320" s="60" t="s">
        <v>361</v>
      </c>
      <c r="E320" s="60" t="s">
        <v>605</v>
      </c>
      <c r="F320" s="60" t="s">
        <v>606</v>
      </c>
      <c r="G320" s="60" t="s">
        <v>1995</v>
      </c>
      <c r="H320" s="69">
        <v>70293</v>
      </c>
      <c r="I320" s="66">
        <v>100.03</v>
      </c>
      <c r="J320" s="68">
        <v>100.045053</v>
      </c>
      <c r="K320" s="66">
        <v>7032466.9100000001</v>
      </c>
      <c r="L320" s="69">
        <v>0</v>
      </c>
      <c r="M320" s="69">
        <v>0</v>
      </c>
      <c r="N320" s="67">
        <v>6.5</v>
      </c>
      <c r="O320" s="67">
        <v>0</v>
      </c>
      <c r="P320" s="60" t="s">
        <v>1996</v>
      </c>
      <c r="Q320" s="60" t="s">
        <v>1997</v>
      </c>
      <c r="R320" s="69">
        <v>20</v>
      </c>
      <c r="S320" s="66">
        <v>831004809.37</v>
      </c>
      <c r="T320" s="66">
        <v>830033436.45000005</v>
      </c>
      <c r="U320" s="60" t="s">
        <v>803</v>
      </c>
      <c r="V320" s="60" t="s">
        <v>978</v>
      </c>
      <c r="W320" s="66">
        <v>830697240.73000002</v>
      </c>
      <c r="X320" s="60" t="s">
        <v>1257</v>
      </c>
      <c r="Y320" s="60" t="s">
        <v>58</v>
      </c>
      <c r="Z320" s="60" t="s">
        <v>550</v>
      </c>
    </row>
    <row r="321" spans="2:26">
      <c r="B321" s="60" t="s">
        <v>511</v>
      </c>
      <c r="C321" s="60" t="s">
        <v>2030</v>
      </c>
      <c r="D321" s="60" t="s">
        <v>577</v>
      </c>
      <c r="E321" s="60" t="s">
        <v>176</v>
      </c>
      <c r="F321" s="60" t="s">
        <v>689</v>
      </c>
      <c r="G321" s="60" t="s">
        <v>28</v>
      </c>
      <c r="H321" s="69">
        <v>81087</v>
      </c>
      <c r="I321" s="66">
        <v>920.14</v>
      </c>
      <c r="J321" s="68">
        <v>934.65</v>
      </c>
      <c r="K321" s="66">
        <v>75787964.549999997</v>
      </c>
      <c r="L321" s="69">
        <v>0</v>
      </c>
      <c r="M321" s="69">
        <v>0</v>
      </c>
      <c r="N321" s="67">
        <v>0</v>
      </c>
      <c r="O321" s="67">
        <v>0</v>
      </c>
      <c r="P321" s="60" t="s">
        <v>1794</v>
      </c>
      <c r="Q321" s="60" t="s">
        <v>55</v>
      </c>
      <c r="R321" s="69">
        <v>0</v>
      </c>
      <c r="S321" s="66">
        <v>419536905.88999999</v>
      </c>
      <c r="T321" s="66">
        <v>418871695.39999998</v>
      </c>
      <c r="U321" s="60" t="s">
        <v>689</v>
      </c>
      <c r="V321" s="60" t="s">
        <v>988</v>
      </c>
      <c r="W321" s="66">
        <v>419203099.06999999</v>
      </c>
      <c r="X321" s="60" t="s">
        <v>989</v>
      </c>
      <c r="Y321" s="60" t="s">
        <v>56</v>
      </c>
      <c r="Z321" s="60" t="s">
        <v>550</v>
      </c>
    </row>
    <row r="322" spans="2:26">
      <c r="B322" s="60" t="s">
        <v>511</v>
      </c>
      <c r="C322" s="60" t="s">
        <v>2030</v>
      </c>
      <c r="D322" s="60" t="s">
        <v>577</v>
      </c>
      <c r="E322" s="60" t="s">
        <v>176</v>
      </c>
      <c r="F322" s="60" t="s">
        <v>690</v>
      </c>
      <c r="G322" s="60" t="s">
        <v>28</v>
      </c>
      <c r="H322" s="69">
        <v>32979</v>
      </c>
      <c r="I322" s="66">
        <v>1002.83</v>
      </c>
      <c r="J322" s="68">
        <v>1022.9</v>
      </c>
      <c r="K322" s="66">
        <v>33734219.100000001</v>
      </c>
      <c r="L322" s="69">
        <v>0</v>
      </c>
      <c r="M322" s="69">
        <v>0</v>
      </c>
      <c r="N322" s="67">
        <v>0</v>
      </c>
      <c r="O322" s="67">
        <v>0</v>
      </c>
      <c r="P322" s="60" t="s">
        <v>1794</v>
      </c>
      <c r="Q322" s="60" t="s">
        <v>55</v>
      </c>
      <c r="R322" s="69">
        <v>0</v>
      </c>
      <c r="S322" s="66">
        <v>419536905.88999999</v>
      </c>
      <c r="T322" s="66">
        <v>418871695.39999998</v>
      </c>
      <c r="U322" s="60" t="s">
        <v>690</v>
      </c>
      <c r="V322" s="60" t="s">
        <v>988</v>
      </c>
      <c r="W322" s="66">
        <v>419203099.06999999</v>
      </c>
      <c r="X322" s="60" t="s">
        <v>990</v>
      </c>
      <c r="Y322" s="60" t="s">
        <v>56</v>
      </c>
      <c r="Z322" s="60" t="s">
        <v>550</v>
      </c>
    </row>
    <row r="323" spans="2:26">
      <c r="B323" s="60" t="s">
        <v>511</v>
      </c>
      <c r="C323" s="60" t="s">
        <v>2030</v>
      </c>
      <c r="D323" s="60" t="s">
        <v>577</v>
      </c>
      <c r="E323" s="60" t="s">
        <v>176</v>
      </c>
      <c r="F323" s="60" t="s">
        <v>510</v>
      </c>
      <c r="G323" s="60" t="s">
        <v>29</v>
      </c>
      <c r="H323" s="69">
        <v>20620</v>
      </c>
      <c r="I323" s="66">
        <v>1682.64</v>
      </c>
      <c r="J323" s="68">
        <v>2004.9020909999999</v>
      </c>
      <c r="K323" s="66">
        <v>41341081.119999997</v>
      </c>
      <c r="L323" s="69">
        <v>0</v>
      </c>
      <c r="M323" s="69">
        <v>0</v>
      </c>
      <c r="N323" s="67">
        <v>0</v>
      </c>
      <c r="O323" s="67">
        <v>0</v>
      </c>
      <c r="P323" s="60" t="s">
        <v>1791</v>
      </c>
      <c r="Q323" s="60" t="s">
        <v>55</v>
      </c>
      <c r="R323" s="69">
        <v>0</v>
      </c>
      <c r="S323" s="66">
        <v>419536905.88999999</v>
      </c>
      <c r="T323" s="66">
        <v>418871695.39999998</v>
      </c>
      <c r="U323" s="60" t="s">
        <v>510</v>
      </c>
      <c r="V323" s="60" t="s">
        <v>988</v>
      </c>
      <c r="W323" s="66">
        <v>419203099.06999999</v>
      </c>
      <c r="X323" s="60" t="s">
        <v>985</v>
      </c>
      <c r="Y323" s="60" t="s">
        <v>56</v>
      </c>
      <c r="Z323" s="60" t="s">
        <v>550</v>
      </c>
    </row>
    <row r="324" spans="2:26">
      <c r="B324" s="60" t="s">
        <v>511</v>
      </c>
      <c r="C324" s="60" t="s">
        <v>2030</v>
      </c>
      <c r="D324" s="60" t="s">
        <v>577</v>
      </c>
      <c r="E324" s="60" t="s">
        <v>1795</v>
      </c>
      <c r="F324" s="60" t="s">
        <v>691</v>
      </c>
      <c r="G324" s="60" t="s">
        <v>692</v>
      </c>
      <c r="H324" s="69">
        <v>4277846</v>
      </c>
      <c r="I324" s="66">
        <v>59.58</v>
      </c>
      <c r="J324" s="68">
        <v>61.636620000000001</v>
      </c>
      <c r="K324" s="66">
        <v>263671968.31999999</v>
      </c>
      <c r="L324" s="69">
        <v>0</v>
      </c>
      <c r="M324" s="69">
        <v>0</v>
      </c>
      <c r="N324" s="67">
        <v>0</v>
      </c>
      <c r="O324" s="67">
        <v>0</v>
      </c>
      <c r="P324" s="60" t="s">
        <v>1796</v>
      </c>
      <c r="Q324" s="60" t="s">
        <v>55</v>
      </c>
      <c r="R324" s="69">
        <v>0</v>
      </c>
      <c r="S324" s="66">
        <v>419536905.88999999</v>
      </c>
      <c r="T324" s="66">
        <v>418871695.39999998</v>
      </c>
      <c r="U324" s="60" t="s">
        <v>691</v>
      </c>
      <c r="V324" s="60" t="s">
        <v>988</v>
      </c>
      <c r="W324" s="66">
        <v>419203099.06999999</v>
      </c>
      <c r="X324" s="60" t="s">
        <v>991</v>
      </c>
      <c r="Y324" s="60" t="s">
        <v>55</v>
      </c>
      <c r="Z324" s="60" t="s">
        <v>550</v>
      </c>
    </row>
    <row r="325" spans="2:26">
      <c r="B325" s="60" t="s">
        <v>511</v>
      </c>
      <c r="C325" s="60" t="s">
        <v>2030</v>
      </c>
      <c r="D325" s="60" t="s">
        <v>361</v>
      </c>
      <c r="E325" s="60" t="s">
        <v>605</v>
      </c>
      <c r="F325" s="60" t="s">
        <v>606</v>
      </c>
      <c r="G325" s="60" t="s">
        <v>1995</v>
      </c>
      <c r="H325" s="69">
        <v>43830</v>
      </c>
      <c r="I325" s="66">
        <v>100.03</v>
      </c>
      <c r="J325" s="68">
        <v>100.045053</v>
      </c>
      <c r="K325" s="66">
        <v>4384974.68</v>
      </c>
      <c r="L325" s="69">
        <v>0</v>
      </c>
      <c r="M325" s="69">
        <v>0</v>
      </c>
      <c r="N325" s="67">
        <v>6.5</v>
      </c>
      <c r="O325" s="67">
        <v>0</v>
      </c>
      <c r="P325" s="60" t="s">
        <v>1996</v>
      </c>
      <c r="Q325" s="60" t="s">
        <v>1997</v>
      </c>
      <c r="R325" s="69">
        <v>20</v>
      </c>
      <c r="S325" s="66">
        <v>419536905.88999999</v>
      </c>
      <c r="T325" s="66">
        <v>418871695.39999998</v>
      </c>
      <c r="U325" s="60" t="s">
        <v>803</v>
      </c>
      <c r="V325" s="60" t="s">
        <v>988</v>
      </c>
      <c r="W325" s="66">
        <v>419203099.06999999</v>
      </c>
      <c r="X325" s="60" t="s">
        <v>1257</v>
      </c>
      <c r="Y325" s="60" t="s">
        <v>58</v>
      </c>
      <c r="Z325" s="60" t="s">
        <v>550</v>
      </c>
    </row>
    <row r="326" spans="2:26">
      <c r="B326" s="60" t="s">
        <v>693</v>
      </c>
      <c r="C326" s="60" t="s">
        <v>2030</v>
      </c>
      <c r="D326" s="60" t="s">
        <v>577</v>
      </c>
      <c r="E326" s="60" t="s">
        <v>669</v>
      </c>
      <c r="F326" s="60" t="s">
        <v>694</v>
      </c>
      <c r="G326" s="60" t="s">
        <v>2518</v>
      </c>
      <c r="H326" s="69">
        <v>290893882</v>
      </c>
      <c r="I326" s="66">
        <v>1</v>
      </c>
      <c r="J326" s="68">
        <v>1</v>
      </c>
      <c r="K326" s="66">
        <v>290893882</v>
      </c>
      <c r="L326" s="69">
        <v>0</v>
      </c>
      <c r="M326" s="69">
        <v>0</v>
      </c>
      <c r="N326" s="67">
        <v>0</v>
      </c>
      <c r="O326" s="67">
        <v>0</v>
      </c>
      <c r="P326" s="60" t="s">
        <v>2119</v>
      </c>
      <c r="Q326" s="60" t="s">
        <v>2293</v>
      </c>
      <c r="R326" s="69">
        <v>0</v>
      </c>
      <c r="S326" s="66">
        <v>291378954.75</v>
      </c>
      <c r="T326" s="66">
        <v>291058498.41000003</v>
      </c>
      <c r="U326" s="60" t="s">
        <v>922</v>
      </c>
      <c r="V326" s="60" t="s">
        <v>915</v>
      </c>
      <c r="W326" s="66">
        <v>290893882.07999998</v>
      </c>
      <c r="X326" s="60" t="s">
        <v>2520</v>
      </c>
      <c r="Y326" s="60" t="s">
        <v>57</v>
      </c>
      <c r="Z326" s="60" t="s">
        <v>550</v>
      </c>
    </row>
    <row r="327" spans="2:26">
      <c r="B327" s="60" t="s">
        <v>695</v>
      </c>
      <c r="C327" s="60" t="s">
        <v>2030</v>
      </c>
      <c r="D327" s="60" t="s">
        <v>577</v>
      </c>
      <c r="E327" s="60" t="s">
        <v>669</v>
      </c>
      <c r="F327" s="60" t="s">
        <v>658</v>
      </c>
      <c r="G327" s="60" t="s">
        <v>2171</v>
      </c>
      <c r="H327" s="69">
        <v>4800000000</v>
      </c>
      <c r="I327" s="66">
        <v>0.97</v>
      </c>
      <c r="J327" s="68">
        <v>0.98235499999999998</v>
      </c>
      <c r="K327" s="66">
        <v>4715304000</v>
      </c>
      <c r="L327" s="69">
        <v>98</v>
      </c>
      <c r="M327" s="69">
        <v>0</v>
      </c>
      <c r="N327" s="67">
        <v>6.4820000000000002</v>
      </c>
      <c r="O327" s="67">
        <v>0</v>
      </c>
      <c r="P327" s="60" t="s">
        <v>2141</v>
      </c>
      <c r="Q327" s="60" t="s">
        <v>2172</v>
      </c>
      <c r="R327" s="69">
        <v>0</v>
      </c>
      <c r="S327" s="66">
        <v>5857745867.5799999</v>
      </c>
      <c r="T327" s="66">
        <v>5835952821.2700005</v>
      </c>
      <c r="U327" s="60" t="s">
        <v>658</v>
      </c>
      <c r="V327" s="60" t="s">
        <v>915</v>
      </c>
      <c r="W327" s="66">
        <v>5857638533.79</v>
      </c>
      <c r="X327" s="60" t="s">
        <v>2173</v>
      </c>
      <c r="Y327" s="60" t="s">
        <v>57</v>
      </c>
      <c r="Z327" s="60" t="s">
        <v>550</v>
      </c>
    </row>
    <row r="328" spans="2:26">
      <c r="B328" s="60" t="s">
        <v>695</v>
      </c>
      <c r="C328" s="60" t="s">
        <v>2030</v>
      </c>
      <c r="D328" s="60" t="s">
        <v>577</v>
      </c>
      <c r="E328" s="60" t="s">
        <v>669</v>
      </c>
      <c r="F328" s="60" t="s">
        <v>658</v>
      </c>
      <c r="G328" s="60" t="s">
        <v>2518</v>
      </c>
      <c r="H328" s="69">
        <v>14643433</v>
      </c>
      <c r="I328" s="66">
        <v>1</v>
      </c>
      <c r="J328" s="68">
        <v>1</v>
      </c>
      <c r="K328" s="66">
        <v>14643433</v>
      </c>
      <c r="L328" s="69">
        <v>0</v>
      </c>
      <c r="M328" s="69">
        <v>0</v>
      </c>
      <c r="N328" s="67">
        <v>0</v>
      </c>
      <c r="O328" s="67">
        <v>0</v>
      </c>
      <c r="P328" s="60" t="s">
        <v>2521</v>
      </c>
      <c r="Q328" s="60" t="s">
        <v>2293</v>
      </c>
      <c r="R328" s="69">
        <v>0</v>
      </c>
      <c r="S328" s="66">
        <v>5857745867.5799999</v>
      </c>
      <c r="T328" s="66">
        <v>5835952821.2700005</v>
      </c>
      <c r="U328" s="60" t="s">
        <v>658</v>
      </c>
      <c r="V328" s="60" t="s">
        <v>915</v>
      </c>
      <c r="W328" s="66">
        <v>5857638533.79</v>
      </c>
      <c r="X328" s="60" t="s">
        <v>2522</v>
      </c>
      <c r="Y328" s="60" t="s">
        <v>57</v>
      </c>
      <c r="Z328" s="60" t="s">
        <v>550</v>
      </c>
    </row>
    <row r="329" spans="2:26">
      <c r="B329" s="60" t="s">
        <v>695</v>
      </c>
      <c r="C329" s="60" t="s">
        <v>2030</v>
      </c>
      <c r="D329" s="60" t="s">
        <v>577</v>
      </c>
      <c r="E329" s="60" t="s">
        <v>669</v>
      </c>
      <c r="F329" s="60" t="s">
        <v>660</v>
      </c>
      <c r="G329" s="60" t="s">
        <v>2171</v>
      </c>
      <c r="H329" s="69">
        <v>1147946618</v>
      </c>
      <c r="I329" s="66">
        <v>0.97</v>
      </c>
      <c r="J329" s="68">
        <v>0.98235499999999998</v>
      </c>
      <c r="K329" s="66">
        <v>1127691099.9300001</v>
      </c>
      <c r="L329" s="69">
        <v>98</v>
      </c>
      <c r="M329" s="69">
        <v>0</v>
      </c>
      <c r="N329" s="67">
        <v>6.4820000000000002</v>
      </c>
      <c r="O329" s="67">
        <v>0</v>
      </c>
      <c r="P329" s="60" t="s">
        <v>2141</v>
      </c>
      <c r="Q329" s="60" t="s">
        <v>2172</v>
      </c>
      <c r="R329" s="69">
        <v>0</v>
      </c>
      <c r="S329" s="66">
        <v>5857745867.5799999</v>
      </c>
      <c r="T329" s="66">
        <v>5835952821.2700005</v>
      </c>
      <c r="U329" s="60" t="s">
        <v>660</v>
      </c>
      <c r="V329" s="60" t="s">
        <v>915</v>
      </c>
      <c r="W329" s="66">
        <v>5857638533.79</v>
      </c>
      <c r="X329" s="60" t="s">
        <v>2174</v>
      </c>
      <c r="Y329" s="60" t="s">
        <v>57</v>
      </c>
      <c r="Z329" s="60" t="s">
        <v>550</v>
      </c>
    </row>
    <row r="330" spans="2:26">
      <c r="B330" s="60" t="s">
        <v>696</v>
      </c>
      <c r="C330" s="60" t="s">
        <v>2030</v>
      </c>
      <c r="D330" s="60" t="s">
        <v>577</v>
      </c>
      <c r="E330" s="60" t="s">
        <v>669</v>
      </c>
      <c r="F330" s="60" t="s">
        <v>658</v>
      </c>
      <c r="G330" s="60" t="s">
        <v>2518</v>
      </c>
      <c r="H330" s="69">
        <v>1010615</v>
      </c>
      <c r="I330" s="66">
        <v>1</v>
      </c>
      <c r="J330" s="68">
        <v>1</v>
      </c>
      <c r="K330" s="66">
        <v>1010615</v>
      </c>
      <c r="L330" s="69">
        <v>0</v>
      </c>
      <c r="M330" s="69">
        <v>0</v>
      </c>
      <c r="N330" s="67">
        <v>0</v>
      </c>
      <c r="O330" s="67">
        <v>0</v>
      </c>
      <c r="P330" s="60" t="s">
        <v>2521</v>
      </c>
      <c r="Q330" s="60" t="s">
        <v>2293</v>
      </c>
      <c r="R330" s="69">
        <v>0</v>
      </c>
      <c r="S330" s="66">
        <v>4745113477.6300001</v>
      </c>
      <c r="T330" s="66">
        <v>4711887729.4700003</v>
      </c>
      <c r="U330" s="60" t="s">
        <v>658</v>
      </c>
      <c r="V330" s="60" t="s">
        <v>915</v>
      </c>
      <c r="W330" s="66">
        <v>4745036870</v>
      </c>
      <c r="X330" s="60" t="s">
        <v>2522</v>
      </c>
      <c r="Y330" s="60" t="s">
        <v>57</v>
      </c>
      <c r="Z330" s="60" t="s">
        <v>550</v>
      </c>
    </row>
    <row r="331" spans="2:26">
      <c r="B331" s="60" t="s">
        <v>696</v>
      </c>
      <c r="C331" s="60" t="s">
        <v>2030</v>
      </c>
      <c r="D331" s="60" t="s">
        <v>577</v>
      </c>
      <c r="E331" s="60" t="s">
        <v>669</v>
      </c>
      <c r="F331" s="60" t="s">
        <v>660</v>
      </c>
      <c r="G331" s="60" t="s">
        <v>1797</v>
      </c>
      <c r="H331" s="69">
        <v>4750158709</v>
      </c>
      <c r="I331" s="66">
        <v>0.97</v>
      </c>
      <c r="J331" s="68">
        <v>0.99870899999999996</v>
      </c>
      <c r="K331" s="66">
        <v>4744026254.1099997</v>
      </c>
      <c r="L331" s="69">
        <v>7</v>
      </c>
      <c r="M331" s="69">
        <v>0</v>
      </c>
      <c r="N331" s="67">
        <v>6.6379999999999999</v>
      </c>
      <c r="O331" s="67">
        <v>0</v>
      </c>
      <c r="P331" s="60" t="s">
        <v>1798</v>
      </c>
      <c r="Q331" s="60" t="s">
        <v>1799</v>
      </c>
      <c r="R331" s="69">
        <v>0</v>
      </c>
      <c r="S331" s="66">
        <v>4745113477.6300001</v>
      </c>
      <c r="T331" s="66">
        <v>4711887729.4700003</v>
      </c>
      <c r="U331" s="60" t="s">
        <v>660</v>
      </c>
      <c r="V331" s="60" t="s">
        <v>915</v>
      </c>
      <c r="W331" s="66">
        <v>4745036870</v>
      </c>
      <c r="X331" s="60" t="s">
        <v>1344</v>
      </c>
      <c r="Y331" s="60" t="s">
        <v>57</v>
      </c>
      <c r="Z331" s="60" t="s">
        <v>550</v>
      </c>
    </row>
    <row r="332" spans="2:26">
      <c r="B332" s="60" t="s">
        <v>697</v>
      </c>
      <c r="C332" s="60" t="s">
        <v>2030</v>
      </c>
      <c r="D332" s="60" t="s">
        <v>577</v>
      </c>
      <c r="E332" s="60" t="s">
        <v>669</v>
      </c>
      <c r="F332" s="60" t="s">
        <v>658</v>
      </c>
      <c r="G332" s="60" t="s">
        <v>2518</v>
      </c>
      <c r="H332" s="69">
        <v>14002966</v>
      </c>
      <c r="I332" s="66">
        <v>1</v>
      </c>
      <c r="J332" s="68">
        <v>1</v>
      </c>
      <c r="K332" s="66">
        <v>14002966</v>
      </c>
      <c r="L332" s="69">
        <v>0</v>
      </c>
      <c r="M332" s="69">
        <v>0</v>
      </c>
      <c r="N332" s="67">
        <v>0</v>
      </c>
      <c r="O332" s="67">
        <v>0</v>
      </c>
      <c r="P332" s="60" t="s">
        <v>2521</v>
      </c>
      <c r="Q332" s="60" t="s">
        <v>2293</v>
      </c>
      <c r="R332" s="69">
        <v>0</v>
      </c>
      <c r="S332" s="66">
        <v>4372518303.3999996</v>
      </c>
      <c r="T332" s="66">
        <v>4360712058.6599998</v>
      </c>
      <c r="U332" s="60" t="s">
        <v>658</v>
      </c>
      <c r="V332" s="60" t="s">
        <v>915</v>
      </c>
      <c r="W332" s="66">
        <v>4372421842.1300001</v>
      </c>
      <c r="X332" s="60" t="s">
        <v>2522</v>
      </c>
      <c r="Y332" s="60" t="s">
        <v>57</v>
      </c>
      <c r="Z332" s="60" t="s">
        <v>550</v>
      </c>
    </row>
    <row r="333" spans="2:26">
      <c r="B333" s="60" t="s">
        <v>697</v>
      </c>
      <c r="C333" s="60" t="s">
        <v>2030</v>
      </c>
      <c r="D333" s="60" t="s">
        <v>577</v>
      </c>
      <c r="E333" s="60" t="s">
        <v>669</v>
      </c>
      <c r="F333" s="60" t="s">
        <v>658</v>
      </c>
      <c r="G333" s="60" t="s">
        <v>2213</v>
      </c>
      <c r="H333" s="69">
        <v>1000000000</v>
      </c>
      <c r="I333" s="66">
        <v>0.97</v>
      </c>
      <c r="J333" s="68">
        <v>0.97665999999999997</v>
      </c>
      <c r="K333" s="66">
        <v>976660000</v>
      </c>
      <c r="L333" s="69">
        <v>129</v>
      </c>
      <c r="M333" s="69">
        <v>0</v>
      </c>
      <c r="N333" s="67">
        <v>6.5140000000000002</v>
      </c>
      <c r="O333" s="67">
        <v>0</v>
      </c>
      <c r="P333" s="60" t="s">
        <v>2150</v>
      </c>
      <c r="Q333" s="60" t="s">
        <v>2214</v>
      </c>
      <c r="R333" s="69">
        <v>0</v>
      </c>
      <c r="S333" s="66">
        <v>4372518303.3999996</v>
      </c>
      <c r="T333" s="66">
        <v>4360712058.6599998</v>
      </c>
      <c r="U333" s="60" t="s">
        <v>658</v>
      </c>
      <c r="V333" s="60" t="s">
        <v>915</v>
      </c>
      <c r="W333" s="66">
        <v>4372421842.1300001</v>
      </c>
      <c r="X333" s="60" t="s">
        <v>2216</v>
      </c>
      <c r="Y333" s="60" t="s">
        <v>57</v>
      </c>
      <c r="Z333" s="60" t="s">
        <v>550</v>
      </c>
    </row>
    <row r="334" spans="2:26">
      <c r="B334" s="60" t="s">
        <v>697</v>
      </c>
      <c r="C334" s="60" t="s">
        <v>2030</v>
      </c>
      <c r="D334" s="60" t="s">
        <v>577</v>
      </c>
      <c r="E334" s="60" t="s">
        <v>669</v>
      </c>
      <c r="F334" s="60" t="s">
        <v>665</v>
      </c>
      <c r="G334" s="60" t="s">
        <v>2213</v>
      </c>
      <c r="H334" s="69">
        <v>3462575385</v>
      </c>
      <c r="I334" s="66">
        <v>0.97</v>
      </c>
      <c r="J334" s="68">
        <v>0.97665999999999997</v>
      </c>
      <c r="K334" s="66">
        <v>3381758875.5100002</v>
      </c>
      <c r="L334" s="69">
        <v>129</v>
      </c>
      <c r="M334" s="69">
        <v>0</v>
      </c>
      <c r="N334" s="67">
        <v>6.5140000000000002</v>
      </c>
      <c r="O334" s="67">
        <v>0</v>
      </c>
      <c r="P334" s="60" t="s">
        <v>2150</v>
      </c>
      <c r="Q334" s="60" t="s">
        <v>2214</v>
      </c>
      <c r="R334" s="69">
        <v>0</v>
      </c>
      <c r="S334" s="66">
        <v>4372518303.3999996</v>
      </c>
      <c r="T334" s="66">
        <v>4360712058.6599998</v>
      </c>
      <c r="U334" s="60" t="s">
        <v>665</v>
      </c>
      <c r="V334" s="60" t="s">
        <v>915</v>
      </c>
      <c r="W334" s="66">
        <v>4372421842.1300001</v>
      </c>
      <c r="X334" s="60" t="s">
        <v>2217</v>
      </c>
      <c r="Y334" s="60" t="s">
        <v>62</v>
      </c>
      <c r="Z334" s="60" t="s">
        <v>550</v>
      </c>
    </row>
    <row r="335" spans="2:26">
      <c r="B335" s="60" t="s">
        <v>698</v>
      </c>
      <c r="C335" s="60" t="s">
        <v>2030</v>
      </c>
      <c r="D335" s="60" t="s">
        <v>577</v>
      </c>
      <c r="E335" s="60" t="s">
        <v>669</v>
      </c>
      <c r="F335" s="60" t="s">
        <v>658</v>
      </c>
      <c r="G335" s="60" t="s">
        <v>2518</v>
      </c>
      <c r="H335" s="69">
        <v>18166476</v>
      </c>
      <c r="I335" s="66">
        <v>1</v>
      </c>
      <c r="J335" s="68">
        <v>1</v>
      </c>
      <c r="K335" s="66">
        <v>18166476</v>
      </c>
      <c r="L335" s="69">
        <v>0</v>
      </c>
      <c r="M335" s="69">
        <v>0</v>
      </c>
      <c r="N335" s="67">
        <v>0</v>
      </c>
      <c r="O335" s="67">
        <v>0</v>
      </c>
      <c r="P335" s="60" t="s">
        <v>2521</v>
      </c>
      <c r="Q335" s="60" t="s">
        <v>2293</v>
      </c>
      <c r="R335" s="69">
        <v>0</v>
      </c>
      <c r="S335" s="66">
        <v>4629114660.79</v>
      </c>
      <c r="T335" s="66">
        <v>4622788704.9099998</v>
      </c>
      <c r="U335" s="60" t="s">
        <v>658</v>
      </c>
      <c r="V335" s="60" t="s">
        <v>915</v>
      </c>
      <c r="W335" s="66">
        <v>4629031648.8800001</v>
      </c>
      <c r="X335" s="60" t="s">
        <v>2522</v>
      </c>
      <c r="Y335" s="60" t="s">
        <v>57</v>
      </c>
      <c r="Z335" s="60" t="s">
        <v>550</v>
      </c>
    </row>
    <row r="336" spans="2:26">
      <c r="B336" s="60" t="s">
        <v>698</v>
      </c>
      <c r="C336" s="60" t="s">
        <v>2030</v>
      </c>
      <c r="D336" s="60" t="s">
        <v>577</v>
      </c>
      <c r="E336" s="60" t="s">
        <v>669</v>
      </c>
      <c r="F336" s="60" t="s">
        <v>660</v>
      </c>
      <c r="G336" s="60" t="s">
        <v>2267</v>
      </c>
      <c r="H336" s="69">
        <v>2248994424</v>
      </c>
      <c r="I336" s="66">
        <v>0.97</v>
      </c>
      <c r="J336" s="68">
        <v>0.97091400000000005</v>
      </c>
      <c r="K336" s="66">
        <v>2183580172.1799998</v>
      </c>
      <c r="L336" s="69">
        <v>160</v>
      </c>
      <c r="M336" s="69">
        <v>0</v>
      </c>
      <c r="N336" s="67">
        <v>6.5439999999999996</v>
      </c>
      <c r="O336" s="67">
        <v>0</v>
      </c>
      <c r="P336" s="60" t="s">
        <v>2251</v>
      </c>
      <c r="Q336" s="60" t="s">
        <v>1997</v>
      </c>
      <c r="R336" s="69">
        <v>0</v>
      </c>
      <c r="S336" s="66">
        <v>4629114660.79</v>
      </c>
      <c r="T336" s="66">
        <v>4622788704.9099998</v>
      </c>
      <c r="U336" s="60" t="s">
        <v>660</v>
      </c>
      <c r="V336" s="60" t="s">
        <v>915</v>
      </c>
      <c r="W336" s="66">
        <v>4629031648.8800001</v>
      </c>
      <c r="X336" s="60" t="s">
        <v>2268</v>
      </c>
      <c r="Y336" s="60" t="s">
        <v>57</v>
      </c>
      <c r="Z336" s="60" t="s">
        <v>550</v>
      </c>
    </row>
    <row r="337" spans="2:26">
      <c r="B337" s="60" t="s">
        <v>698</v>
      </c>
      <c r="C337" s="60" t="s">
        <v>2030</v>
      </c>
      <c r="D337" s="60" t="s">
        <v>577</v>
      </c>
      <c r="E337" s="60" t="s">
        <v>669</v>
      </c>
      <c r="F337" s="60" t="s">
        <v>665</v>
      </c>
      <c r="G337" s="60" t="s">
        <v>2267</v>
      </c>
      <c r="H337" s="69">
        <v>2500000000</v>
      </c>
      <c r="I337" s="66">
        <v>0.97</v>
      </c>
      <c r="J337" s="68">
        <v>0.97091400000000005</v>
      </c>
      <c r="K337" s="66">
        <v>2427285000</v>
      </c>
      <c r="L337" s="69">
        <v>160</v>
      </c>
      <c r="M337" s="69">
        <v>0</v>
      </c>
      <c r="N337" s="67">
        <v>6.5439999999999996</v>
      </c>
      <c r="O337" s="67">
        <v>0</v>
      </c>
      <c r="P337" s="60" t="s">
        <v>2251</v>
      </c>
      <c r="Q337" s="60" t="s">
        <v>1997</v>
      </c>
      <c r="R337" s="69">
        <v>0</v>
      </c>
      <c r="S337" s="66">
        <v>4629114660.79</v>
      </c>
      <c r="T337" s="66">
        <v>4622788704.9099998</v>
      </c>
      <c r="U337" s="60" t="s">
        <v>665</v>
      </c>
      <c r="V337" s="60" t="s">
        <v>915</v>
      </c>
      <c r="W337" s="66">
        <v>4629031648.8800001</v>
      </c>
      <c r="X337" s="60" t="s">
        <v>2269</v>
      </c>
      <c r="Y337" s="60" t="s">
        <v>62</v>
      </c>
      <c r="Z337" s="60" t="s">
        <v>550</v>
      </c>
    </row>
    <row r="338" spans="2:26">
      <c r="B338" s="60" t="s">
        <v>699</v>
      </c>
      <c r="C338" s="60" t="s">
        <v>2030</v>
      </c>
      <c r="D338" s="60" t="s">
        <v>577</v>
      </c>
      <c r="E338" s="60" t="s">
        <v>669</v>
      </c>
      <c r="F338" s="60" t="s">
        <v>658</v>
      </c>
      <c r="G338" s="60" t="s">
        <v>2518</v>
      </c>
      <c r="H338" s="69">
        <v>5201505</v>
      </c>
      <c r="I338" s="66">
        <v>1</v>
      </c>
      <c r="J338" s="68">
        <v>1</v>
      </c>
      <c r="K338" s="66">
        <v>5201505</v>
      </c>
      <c r="L338" s="69">
        <v>0</v>
      </c>
      <c r="M338" s="69">
        <v>0</v>
      </c>
      <c r="N338" s="67">
        <v>0</v>
      </c>
      <c r="O338" s="67">
        <v>0</v>
      </c>
      <c r="P338" s="60" t="s">
        <v>2521</v>
      </c>
      <c r="Q338" s="60" t="s">
        <v>2293</v>
      </c>
      <c r="R338" s="69">
        <v>0</v>
      </c>
      <c r="S338" s="66">
        <v>5840694619.54</v>
      </c>
      <c r="T338" s="66">
        <v>5803832172.2299995</v>
      </c>
      <c r="U338" s="60" t="s">
        <v>658</v>
      </c>
      <c r="V338" s="60" t="s">
        <v>915</v>
      </c>
      <c r="W338" s="66">
        <v>5840590338.2299995</v>
      </c>
      <c r="X338" s="60" t="s">
        <v>2522</v>
      </c>
      <c r="Y338" s="60" t="s">
        <v>57</v>
      </c>
      <c r="Z338" s="60" t="s">
        <v>550</v>
      </c>
    </row>
    <row r="339" spans="2:26">
      <c r="B339" s="60" t="s">
        <v>699</v>
      </c>
      <c r="C339" s="60" t="s">
        <v>2030</v>
      </c>
      <c r="D339" s="60" t="s">
        <v>577</v>
      </c>
      <c r="E339" s="60" t="s">
        <v>669</v>
      </c>
      <c r="F339" s="60" t="s">
        <v>660</v>
      </c>
      <c r="G339" s="60" t="s">
        <v>1801</v>
      </c>
      <c r="H339" s="69">
        <v>5876104360</v>
      </c>
      <c r="I339" s="66">
        <v>0.97</v>
      </c>
      <c r="J339" s="68">
        <v>0.99307100000000004</v>
      </c>
      <c r="K339" s="66">
        <v>5835388832.8900003</v>
      </c>
      <c r="L339" s="69">
        <v>38</v>
      </c>
      <c r="M339" s="69">
        <v>0</v>
      </c>
      <c r="N339" s="67">
        <v>6.5650000000000004</v>
      </c>
      <c r="O339" s="67">
        <v>0</v>
      </c>
      <c r="P339" s="60" t="s">
        <v>1802</v>
      </c>
      <c r="Q339" s="60" t="s">
        <v>1803</v>
      </c>
      <c r="R339" s="69">
        <v>0</v>
      </c>
      <c r="S339" s="66">
        <v>5840694619.54</v>
      </c>
      <c r="T339" s="66">
        <v>5803832172.2299995</v>
      </c>
      <c r="U339" s="60" t="s">
        <v>660</v>
      </c>
      <c r="V339" s="60" t="s">
        <v>915</v>
      </c>
      <c r="W339" s="66">
        <v>5840590338.2299995</v>
      </c>
      <c r="X339" s="60" t="s">
        <v>1377</v>
      </c>
      <c r="Y339" s="60" t="s">
        <v>57</v>
      </c>
      <c r="Z339" s="60" t="s">
        <v>550</v>
      </c>
    </row>
    <row r="340" spans="2:26">
      <c r="B340" s="60" t="s">
        <v>700</v>
      </c>
      <c r="C340" s="60" t="s">
        <v>2030</v>
      </c>
      <c r="D340" s="60" t="s">
        <v>577</v>
      </c>
      <c r="E340" s="60" t="s">
        <v>669</v>
      </c>
      <c r="F340" s="60" t="s">
        <v>658</v>
      </c>
      <c r="G340" s="60" t="s">
        <v>2133</v>
      </c>
      <c r="H340" s="69">
        <v>4500000000</v>
      </c>
      <c r="I340" s="66">
        <v>0.96</v>
      </c>
      <c r="J340" s="68">
        <v>0.98764399999999997</v>
      </c>
      <c r="K340" s="66">
        <v>4444398000</v>
      </c>
      <c r="L340" s="69">
        <v>68</v>
      </c>
      <c r="M340" s="69">
        <v>0</v>
      </c>
      <c r="N340" s="67">
        <v>6.5410000000000004</v>
      </c>
      <c r="O340" s="67">
        <v>0</v>
      </c>
      <c r="P340" s="60" t="s">
        <v>1241</v>
      </c>
      <c r="Q340" s="60" t="s">
        <v>2134</v>
      </c>
      <c r="R340" s="69">
        <v>0</v>
      </c>
      <c r="S340" s="66">
        <v>6472651892.1400003</v>
      </c>
      <c r="T340" s="66">
        <v>6433538644.4499998</v>
      </c>
      <c r="U340" s="60" t="s">
        <v>658</v>
      </c>
      <c r="V340" s="60" t="s">
        <v>915</v>
      </c>
      <c r="W340" s="66">
        <v>6472554963.1099997</v>
      </c>
      <c r="X340" s="60" t="s">
        <v>2135</v>
      </c>
      <c r="Y340" s="60" t="s">
        <v>57</v>
      </c>
      <c r="Z340" s="60" t="s">
        <v>550</v>
      </c>
    </row>
    <row r="341" spans="2:26">
      <c r="B341" s="60" t="s">
        <v>700</v>
      </c>
      <c r="C341" s="60" t="s">
        <v>2030</v>
      </c>
      <c r="D341" s="60" t="s">
        <v>577</v>
      </c>
      <c r="E341" s="60" t="s">
        <v>669</v>
      </c>
      <c r="F341" s="60" t="s">
        <v>658</v>
      </c>
      <c r="G341" s="60" t="s">
        <v>2518</v>
      </c>
      <c r="H341" s="69">
        <v>10682002</v>
      </c>
      <c r="I341" s="66">
        <v>1</v>
      </c>
      <c r="J341" s="68">
        <v>1</v>
      </c>
      <c r="K341" s="66">
        <v>10682002</v>
      </c>
      <c r="L341" s="69">
        <v>0</v>
      </c>
      <c r="M341" s="69">
        <v>0</v>
      </c>
      <c r="N341" s="67">
        <v>0</v>
      </c>
      <c r="O341" s="67">
        <v>0</v>
      </c>
      <c r="P341" s="60" t="s">
        <v>2521</v>
      </c>
      <c r="Q341" s="60" t="s">
        <v>2293</v>
      </c>
      <c r="R341" s="69">
        <v>0</v>
      </c>
      <c r="S341" s="66">
        <v>6472651892.1400003</v>
      </c>
      <c r="T341" s="66">
        <v>6433538644.4499998</v>
      </c>
      <c r="U341" s="60" t="s">
        <v>658</v>
      </c>
      <c r="V341" s="60" t="s">
        <v>915</v>
      </c>
      <c r="W341" s="66">
        <v>6472554963.1099997</v>
      </c>
      <c r="X341" s="60" t="s">
        <v>2522</v>
      </c>
      <c r="Y341" s="60" t="s">
        <v>57</v>
      </c>
      <c r="Z341" s="60" t="s">
        <v>550</v>
      </c>
    </row>
    <row r="342" spans="2:26">
      <c r="B342" s="60" t="s">
        <v>700</v>
      </c>
      <c r="C342" s="60" t="s">
        <v>2030</v>
      </c>
      <c r="D342" s="60" t="s">
        <v>577</v>
      </c>
      <c r="E342" s="60" t="s">
        <v>669</v>
      </c>
      <c r="F342" s="60" t="s">
        <v>660</v>
      </c>
      <c r="G342" s="60" t="s">
        <v>2133</v>
      </c>
      <c r="H342" s="69">
        <v>2042714744</v>
      </c>
      <c r="I342" s="66">
        <v>0.96</v>
      </c>
      <c r="J342" s="68">
        <v>0.98764399999999997</v>
      </c>
      <c r="K342" s="66">
        <v>2017474960.6199999</v>
      </c>
      <c r="L342" s="69">
        <v>68</v>
      </c>
      <c r="M342" s="69">
        <v>0</v>
      </c>
      <c r="N342" s="67">
        <v>6.5410000000000004</v>
      </c>
      <c r="O342" s="67">
        <v>0</v>
      </c>
      <c r="P342" s="60" t="s">
        <v>1241</v>
      </c>
      <c r="Q342" s="60" t="s">
        <v>2134</v>
      </c>
      <c r="R342" s="69">
        <v>0</v>
      </c>
      <c r="S342" s="66">
        <v>6472651892.1400003</v>
      </c>
      <c r="T342" s="66">
        <v>6433538644.4499998</v>
      </c>
      <c r="U342" s="60" t="s">
        <v>660</v>
      </c>
      <c r="V342" s="60" t="s">
        <v>915</v>
      </c>
      <c r="W342" s="66">
        <v>6472554963.1099997</v>
      </c>
      <c r="X342" s="60" t="s">
        <v>2136</v>
      </c>
      <c r="Y342" s="60" t="s">
        <v>57</v>
      </c>
      <c r="Z342" s="60" t="s">
        <v>550</v>
      </c>
    </row>
    <row r="343" spans="2:26">
      <c r="B343" s="60" t="s">
        <v>11</v>
      </c>
      <c r="C343" s="60" t="s">
        <v>2030</v>
      </c>
      <c r="D343" s="60" t="s">
        <v>577</v>
      </c>
      <c r="E343" s="60" t="s">
        <v>586</v>
      </c>
      <c r="F343" s="60" t="s">
        <v>587</v>
      </c>
      <c r="G343" s="60" t="s">
        <v>1443</v>
      </c>
      <c r="H343" s="69">
        <v>819</v>
      </c>
      <c r="I343" s="66">
        <v>17.98</v>
      </c>
      <c r="J343" s="68">
        <v>17.526900000000001</v>
      </c>
      <c r="K343" s="66">
        <v>14369.4</v>
      </c>
      <c r="L343" s="69">
        <v>0</v>
      </c>
      <c r="M343" s="69">
        <v>0</v>
      </c>
      <c r="N343" s="67">
        <v>0</v>
      </c>
      <c r="O343" s="67">
        <v>0</v>
      </c>
      <c r="P343" s="60" t="s">
        <v>1444</v>
      </c>
      <c r="Q343" s="60" t="s">
        <v>55</v>
      </c>
      <c r="R343" s="69">
        <v>0</v>
      </c>
      <c r="S343" s="66">
        <v>1971292.38</v>
      </c>
      <c r="T343" s="66">
        <v>1937108.8</v>
      </c>
      <c r="U343" s="60" t="s">
        <v>588</v>
      </c>
      <c r="V343" s="60" t="s">
        <v>804</v>
      </c>
      <c r="W343" s="66">
        <v>1931173.89</v>
      </c>
      <c r="X343" s="60"/>
      <c r="Y343" s="60" t="s">
        <v>56</v>
      </c>
      <c r="Z343" s="60" t="s">
        <v>550</v>
      </c>
    </row>
    <row r="344" spans="2:26">
      <c r="B344" s="60" t="s">
        <v>11</v>
      </c>
      <c r="C344" s="60" t="s">
        <v>2030</v>
      </c>
      <c r="D344" s="60" t="s">
        <v>577</v>
      </c>
      <c r="E344" s="60" t="s">
        <v>176</v>
      </c>
      <c r="F344" s="60" t="s">
        <v>362</v>
      </c>
      <c r="G344" s="60" t="s">
        <v>29</v>
      </c>
      <c r="H344" s="69">
        <v>35</v>
      </c>
      <c r="I344" s="66">
        <v>2547.9499999999998</v>
      </c>
      <c r="J344" s="68">
        <v>2705.1017459999998</v>
      </c>
      <c r="K344" s="66">
        <v>94678.56</v>
      </c>
      <c r="L344" s="69">
        <v>0</v>
      </c>
      <c r="M344" s="69">
        <v>0</v>
      </c>
      <c r="N344" s="67">
        <v>0</v>
      </c>
      <c r="O344" s="67">
        <v>0</v>
      </c>
      <c r="P344" s="60" t="s">
        <v>1804</v>
      </c>
      <c r="Q344" s="60" t="s">
        <v>55</v>
      </c>
      <c r="R344" s="69">
        <v>0</v>
      </c>
      <c r="S344" s="66">
        <v>1971292.38</v>
      </c>
      <c r="T344" s="66">
        <v>1937108.8</v>
      </c>
      <c r="U344" s="60" t="s">
        <v>362</v>
      </c>
      <c r="V344" s="60" t="s">
        <v>804</v>
      </c>
      <c r="W344" s="66">
        <v>1931173.89</v>
      </c>
      <c r="X344" s="60" t="s">
        <v>992</v>
      </c>
      <c r="Y344" s="60" t="s">
        <v>56</v>
      </c>
      <c r="Z344" s="60" t="s">
        <v>550</v>
      </c>
    </row>
    <row r="345" spans="2:26">
      <c r="B345" s="60" t="s">
        <v>11</v>
      </c>
      <c r="C345" s="60" t="s">
        <v>2030</v>
      </c>
      <c r="D345" s="60" t="s">
        <v>577</v>
      </c>
      <c r="E345" s="60" t="s">
        <v>1795</v>
      </c>
      <c r="F345" s="60" t="s">
        <v>656</v>
      </c>
      <c r="G345" s="60" t="s">
        <v>666</v>
      </c>
      <c r="H345" s="69">
        <v>19033</v>
      </c>
      <c r="I345" s="66">
        <v>92.18</v>
      </c>
      <c r="J345" s="68">
        <v>95.731466999999995</v>
      </c>
      <c r="K345" s="66">
        <v>1822057.01</v>
      </c>
      <c r="L345" s="69">
        <v>0</v>
      </c>
      <c r="M345" s="69">
        <v>0</v>
      </c>
      <c r="N345" s="67">
        <v>0</v>
      </c>
      <c r="O345" s="67">
        <v>0</v>
      </c>
      <c r="P345" s="60" t="s">
        <v>1805</v>
      </c>
      <c r="Q345" s="60" t="s">
        <v>55</v>
      </c>
      <c r="R345" s="69">
        <v>0</v>
      </c>
      <c r="S345" s="66">
        <v>1971292.38</v>
      </c>
      <c r="T345" s="66">
        <v>1937108.8</v>
      </c>
      <c r="U345" s="60" t="s">
        <v>656</v>
      </c>
      <c r="V345" s="60" t="s">
        <v>804</v>
      </c>
      <c r="W345" s="66">
        <v>1931173.89</v>
      </c>
      <c r="X345" s="60" t="s">
        <v>993</v>
      </c>
      <c r="Y345" s="60" t="s">
        <v>55</v>
      </c>
      <c r="Z345" s="60" t="s">
        <v>550</v>
      </c>
    </row>
    <row r="346" spans="2:26">
      <c r="B346" s="60" t="s">
        <v>132</v>
      </c>
      <c r="C346" s="60" t="s">
        <v>2030</v>
      </c>
      <c r="D346" s="60" t="s">
        <v>577</v>
      </c>
      <c r="E346" s="60" t="s">
        <v>124</v>
      </c>
      <c r="F346" s="60" t="s">
        <v>125</v>
      </c>
      <c r="G346" s="60" t="s">
        <v>126</v>
      </c>
      <c r="H346" s="69">
        <v>936</v>
      </c>
      <c r="I346" s="66">
        <v>64</v>
      </c>
      <c r="J346" s="68">
        <v>66.03</v>
      </c>
      <c r="K346" s="66">
        <v>61804.08</v>
      </c>
      <c r="L346" s="69">
        <v>0</v>
      </c>
      <c r="M346" s="69">
        <v>0</v>
      </c>
      <c r="N346" s="67">
        <v>0</v>
      </c>
      <c r="O346" s="67">
        <v>0</v>
      </c>
      <c r="P346" s="60" t="s">
        <v>1806</v>
      </c>
      <c r="Q346" s="60" t="s">
        <v>55</v>
      </c>
      <c r="R346" s="69">
        <v>0</v>
      </c>
      <c r="S346" s="66">
        <v>2312760.36</v>
      </c>
      <c r="T346" s="66">
        <v>2273328.86</v>
      </c>
      <c r="U346" s="60" t="s">
        <v>125</v>
      </c>
      <c r="V346" s="60" t="s">
        <v>988</v>
      </c>
      <c r="W346" s="66">
        <v>2312760.25</v>
      </c>
      <c r="X346" s="60" t="s">
        <v>994</v>
      </c>
      <c r="Y346" s="60" t="s">
        <v>64</v>
      </c>
      <c r="Z346" s="60" t="s">
        <v>550</v>
      </c>
    </row>
    <row r="347" spans="2:26">
      <c r="B347" s="60" t="s">
        <v>132</v>
      </c>
      <c r="C347" s="60" t="s">
        <v>2030</v>
      </c>
      <c r="D347" s="60" t="s">
        <v>577</v>
      </c>
      <c r="E347" s="60" t="s">
        <v>1795</v>
      </c>
      <c r="F347" s="60" t="s">
        <v>656</v>
      </c>
      <c r="G347" s="60" t="s">
        <v>666</v>
      </c>
      <c r="H347" s="69">
        <v>23513</v>
      </c>
      <c r="I347" s="66">
        <v>92.52</v>
      </c>
      <c r="J347" s="68">
        <v>95.731466999999995</v>
      </c>
      <c r="K347" s="66">
        <v>2250933.98</v>
      </c>
      <c r="L347" s="69">
        <v>0</v>
      </c>
      <c r="M347" s="69">
        <v>0</v>
      </c>
      <c r="N347" s="67">
        <v>0</v>
      </c>
      <c r="O347" s="67">
        <v>0</v>
      </c>
      <c r="P347" s="60" t="s">
        <v>1805</v>
      </c>
      <c r="Q347" s="60" t="s">
        <v>55</v>
      </c>
      <c r="R347" s="69">
        <v>0</v>
      </c>
      <c r="S347" s="66">
        <v>2312760.36</v>
      </c>
      <c r="T347" s="66">
        <v>2273328.86</v>
      </c>
      <c r="U347" s="60" t="s">
        <v>656</v>
      </c>
      <c r="V347" s="60" t="s">
        <v>988</v>
      </c>
      <c r="W347" s="66">
        <v>2312760.25</v>
      </c>
      <c r="X347" s="60" t="s">
        <v>993</v>
      </c>
      <c r="Y347" s="60" t="s">
        <v>55</v>
      </c>
      <c r="Z347" s="60" t="s">
        <v>550</v>
      </c>
    </row>
    <row r="348" spans="2:26">
      <c r="B348" s="60" t="s">
        <v>239</v>
      </c>
      <c r="C348" s="60" t="s">
        <v>2030</v>
      </c>
      <c r="D348" s="60" t="s">
        <v>577</v>
      </c>
      <c r="E348" s="60" t="s">
        <v>586</v>
      </c>
      <c r="F348" s="60" t="s">
        <v>587</v>
      </c>
      <c r="G348" s="60" t="s">
        <v>1443</v>
      </c>
      <c r="H348" s="69">
        <v>19</v>
      </c>
      <c r="I348" s="66">
        <v>17.87</v>
      </c>
      <c r="J348" s="68">
        <v>17.526900000000001</v>
      </c>
      <c r="K348" s="66">
        <v>343.53</v>
      </c>
      <c r="L348" s="69">
        <v>0</v>
      </c>
      <c r="M348" s="69">
        <v>0</v>
      </c>
      <c r="N348" s="67">
        <v>0</v>
      </c>
      <c r="O348" s="67">
        <v>0</v>
      </c>
      <c r="P348" s="60" t="s">
        <v>1444</v>
      </c>
      <c r="Q348" s="60" t="s">
        <v>55</v>
      </c>
      <c r="R348" s="69">
        <v>0</v>
      </c>
      <c r="S348" s="66">
        <v>1601669.57</v>
      </c>
      <c r="T348" s="66">
        <v>1600769.05</v>
      </c>
      <c r="U348" s="60" t="s">
        <v>588</v>
      </c>
      <c r="V348" s="60" t="s">
        <v>804</v>
      </c>
      <c r="W348" s="66">
        <v>1601669.57</v>
      </c>
      <c r="X348" s="60"/>
      <c r="Y348" s="60" t="s">
        <v>56</v>
      </c>
      <c r="Z348" s="60" t="s">
        <v>550</v>
      </c>
    </row>
    <row r="349" spans="2:26">
      <c r="B349" s="60" t="s">
        <v>239</v>
      </c>
      <c r="C349" s="60" t="s">
        <v>2030</v>
      </c>
      <c r="D349" s="60" t="s">
        <v>577</v>
      </c>
      <c r="E349" s="60" t="s">
        <v>669</v>
      </c>
      <c r="F349" s="60" t="s">
        <v>660</v>
      </c>
      <c r="G349" s="60" t="s">
        <v>2518</v>
      </c>
      <c r="H349" s="69">
        <v>1577742</v>
      </c>
      <c r="I349" s="66">
        <v>1</v>
      </c>
      <c r="J349" s="68">
        <v>1</v>
      </c>
      <c r="K349" s="66">
        <v>1577742</v>
      </c>
      <c r="L349" s="69">
        <v>0</v>
      </c>
      <c r="M349" s="69">
        <v>0</v>
      </c>
      <c r="N349" s="67">
        <v>0</v>
      </c>
      <c r="O349" s="67">
        <v>0</v>
      </c>
      <c r="P349" s="60" t="s">
        <v>2119</v>
      </c>
      <c r="Q349" s="60" t="s">
        <v>2293</v>
      </c>
      <c r="R349" s="69">
        <v>0</v>
      </c>
      <c r="S349" s="66">
        <v>1601669.57</v>
      </c>
      <c r="T349" s="66">
        <v>1600769.05</v>
      </c>
      <c r="U349" s="60" t="s">
        <v>660</v>
      </c>
      <c r="V349" s="60" t="s">
        <v>804</v>
      </c>
      <c r="W349" s="66">
        <v>1601669.57</v>
      </c>
      <c r="X349" s="60" t="s">
        <v>2519</v>
      </c>
      <c r="Y349" s="60" t="s">
        <v>57</v>
      </c>
      <c r="Z349" s="60" t="s">
        <v>550</v>
      </c>
    </row>
    <row r="350" spans="2:26">
      <c r="B350" s="60" t="s">
        <v>239</v>
      </c>
      <c r="C350" s="60" t="s">
        <v>2030</v>
      </c>
      <c r="D350" s="60" t="s">
        <v>577</v>
      </c>
      <c r="E350" s="60" t="s">
        <v>176</v>
      </c>
      <c r="F350" s="60" t="s">
        <v>240</v>
      </c>
      <c r="G350" s="60" t="s">
        <v>29</v>
      </c>
      <c r="H350" s="69">
        <v>14</v>
      </c>
      <c r="I350" s="66">
        <v>1695.63</v>
      </c>
      <c r="J350" s="68">
        <v>1684.5103590000001</v>
      </c>
      <c r="K350" s="66">
        <v>23583.15</v>
      </c>
      <c r="L350" s="69">
        <v>0</v>
      </c>
      <c r="M350" s="69">
        <v>0</v>
      </c>
      <c r="N350" s="67">
        <v>0</v>
      </c>
      <c r="O350" s="67">
        <v>0</v>
      </c>
      <c r="P350" s="60" t="s">
        <v>1807</v>
      </c>
      <c r="Q350" s="60" t="s">
        <v>55</v>
      </c>
      <c r="R350" s="69">
        <v>0</v>
      </c>
      <c r="S350" s="66">
        <v>1601669.57</v>
      </c>
      <c r="T350" s="66">
        <v>1600769.05</v>
      </c>
      <c r="U350" s="60" t="s">
        <v>240</v>
      </c>
      <c r="V350" s="60" t="s">
        <v>804</v>
      </c>
      <c r="W350" s="66">
        <v>1601669.57</v>
      </c>
      <c r="X350" s="60" t="s">
        <v>995</v>
      </c>
      <c r="Y350" s="60" t="s">
        <v>56</v>
      </c>
      <c r="Z350" s="60" t="s">
        <v>550</v>
      </c>
    </row>
    <row r="351" spans="2:26">
      <c r="B351" s="60" t="s">
        <v>242</v>
      </c>
      <c r="C351" s="60" t="s">
        <v>2030</v>
      </c>
      <c r="D351" s="60" t="s">
        <v>577</v>
      </c>
      <c r="E351" s="60" t="s">
        <v>586</v>
      </c>
      <c r="F351" s="60" t="s">
        <v>587</v>
      </c>
      <c r="G351" s="60" t="s">
        <v>1443</v>
      </c>
      <c r="H351" s="69">
        <v>19</v>
      </c>
      <c r="I351" s="66">
        <v>17.87</v>
      </c>
      <c r="J351" s="68">
        <v>17.526900000000001</v>
      </c>
      <c r="K351" s="66">
        <v>343.53</v>
      </c>
      <c r="L351" s="69">
        <v>0</v>
      </c>
      <c r="M351" s="69">
        <v>0</v>
      </c>
      <c r="N351" s="67">
        <v>0</v>
      </c>
      <c r="O351" s="67">
        <v>0</v>
      </c>
      <c r="P351" s="60" t="s">
        <v>1444</v>
      </c>
      <c r="Q351" s="60" t="s">
        <v>55</v>
      </c>
      <c r="R351" s="69">
        <v>0</v>
      </c>
      <c r="S351" s="66">
        <v>1601669.74</v>
      </c>
      <c r="T351" s="66">
        <v>1600769.26</v>
      </c>
      <c r="U351" s="60" t="s">
        <v>588</v>
      </c>
      <c r="V351" s="60" t="s">
        <v>804</v>
      </c>
      <c r="W351" s="66">
        <v>1601669.74</v>
      </c>
      <c r="X351" s="60"/>
      <c r="Y351" s="60" t="s">
        <v>56</v>
      </c>
      <c r="Z351" s="60" t="s">
        <v>550</v>
      </c>
    </row>
    <row r="352" spans="2:26">
      <c r="B352" s="60" t="s">
        <v>242</v>
      </c>
      <c r="C352" s="60" t="s">
        <v>2030</v>
      </c>
      <c r="D352" s="60" t="s">
        <v>577</v>
      </c>
      <c r="E352" s="60" t="s">
        <v>669</v>
      </c>
      <c r="F352" s="60" t="s">
        <v>660</v>
      </c>
      <c r="G352" s="60" t="s">
        <v>2518</v>
      </c>
      <c r="H352" s="69">
        <v>1577743</v>
      </c>
      <c r="I352" s="66">
        <v>1</v>
      </c>
      <c r="J352" s="68">
        <v>1</v>
      </c>
      <c r="K352" s="66">
        <v>1577743</v>
      </c>
      <c r="L352" s="69">
        <v>0</v>
      </c>
      <c r="M352" s="69">
        <v>0</v>
      </c>
      <c r="N352" s="67">
        <v>0</v>
      </c>
      <c r="O352" s="67">
        <v>0</v>
      </c>
      <c r="P352" s="60" t="s">
        <v>2119</v>
      </c>
      <c r="Q352" s="60" t="s">
        <v>2293</v>
      </c>
      <c r="R352" s="69">
        <v>0</v>
      </c>
      <c r="S352" s="66">
        <v>1601669.74</v>
      </c>
      <c r="T352" s="66">
        <v>1600769.26</v>
      </c>
      <c r="U352" s="60" t="s">
        <v>660</v>
      </c>
      <c r="V352" s="60" t="s">
        <v>804</v>
      </c>
      <c r="W352" s="66">
        <v>1601669.74</v>
      </c>
      <c r="X352" s="60" t="s">
        <v>2519</v>
      </c>
      <c r="Y352" s="60" t="s">
        <v>57</v>
      </c>
      <c r="Z352" s="60" t="s">
        <v>550</v>
      </c>
    </row>
    <row r="353" spans="2:26">
      <c r="B353" s="60" t="s">
        <v>242</v>
      </c>
      <c r="C353" s="60" t="s">
        <v>2030</v>
      </c>
      <c r="D353" s="60" t="s">
        <v>577</v>
      </c>
      <c r="E353" s="60" t="s">
        <v>176</v>
      </c>
      <c r="F353" s="60" t="s">
        <v>240</v>
      </c>
      <c r="G353" s="60" t="s">
        <v>29</v>
      </c>
      <c r="H353" s="69">
        <v>14</v>
      </c>
      <c r="I353" s="66">
        <v>1695.63</v>
      </c>
      <c r="J353" s="68">
        <v>1684.5103590000001</v>
      </c>
      <c r="K353" s="66">
        <v>23583.15</v>
      </c>
      <c r="L353" s="69">
        <v>0</v>
      </c>
      <c r="M353" s="69">
        <v>0</v>
      </c>
      <c r="N353" s="67">
        <v>0</v>
      </c>
      <c r="O353" s="67">
        <v>0</v>
      </c>
      <c r="P353" s="60" t="s">
        <v>1807</v>
      </c>
      <c r="Q353" s="60" t="s">
        <v>55</v>
      </c>
      <c r="R353" s="69">
        <v>0</v>
      </c>
      <c r="S353" s="66">
        <v>1601669.74</v>
      </c>
      <c r="T353" s="66">
        <v>1600769.26</v>
      </c>
      <c r="U353" s="60" t="s">
        <v>240</v>
      </c>
      <c r="V353" s="60" t="s">
        <v>804</v>
      </c>
      <c r="W353" s="66">
        <v>1601669.74</v>
      </c>
      <c r="X353" s="60" t="s">
        <v>995</v>
      </c>
      <c r="Y353" s="60" t="s">
        <v>56</v>
      </c>
      <c r="Z353" s="60" t="s">
        <v>550</v>
      </c>
    </row>
    <row r="354" spans="2:26">
      <c r="B354" s="60" t="s">
        <v>2192</v>
      </c>
      <c r="C354" s="60" t="s">
        <v>2030</v>
      </c>
      <c r="D354" s="60" t="s">
        <v>577</v>
      </c>
      <c r="E354" s="60" t="s">
        <v>669</v>
      </c>
      <c r="F354" s="60" t="s">
        <v>660</v>
      </c>
      <c r="G354" s="60" t="s">
        <v>2518</v>
      </c>
      <c r="H354" s="69">
        <v>166482019</v>
      </c>
      <c r="I354" s="66">
        <v>1</v>
      </c>
      <c r="J354" s="68">
        <v>1</v>
      </c>
      <c r="K354" s="66">
        <v>166482019</v>
      </c>
      <c r="L354" s="69">
        <v>0</v>
      </c>
      <c r="M354" s="69">
        <v>0</v>
      </c>
      <c r="N354" s="67">
        <v>0</v>
      </c>
      <c r="O354" s="67">
        <v>0</v>
      </c>
      <c r="P354" s="60" t="s">
        <v>2119</v>
      </c>
      <c r="Q354" s="60" t="s">
        <v>2293</v>
      </c>
      <c r="R354" s="69">
        <v>0</v>
      </c>
      <c r="S354" s="66">
        <v>1567473097.6199999</v>
      </c>
      <c r="T354" s="66">
        <v>1566079934.2</v>
      </c>
      <c r="U354" s="60" t="s">
        <v>660</v>
      </c>
      <c r="V354" s="60" t="s">
        <v>809</v>
      </c>
      <c r="W354" s="66">
        <v>1567465485.01</v>
      </c>
      <c r="X354" s="60" t="s">
        <v>2519</v>
      </c>
      <c r="Y354" s="60" t="s">
        <v>57</v>
      </c>
      <c r="Z354" s="60" t="s">
        <v>550</v>
      </c>
    </row>
    <row r="355" spans="2:26">
      <c r="B355" s="60" t="s">
        <v>2192</v>
      </c>
      <c r="C355" s="60" t="s">
        <v>2030</v>
      </c>
      <c r="D355" s="60" t="s">
        <v>577</v>
      </c>
      <c r="E355" s="60" t="s">
        <v>607</v>
      </c>
      <c r="F355" s="60" t="s">
        <v>580</v>
      </c>
      <c r="G355" s="60" t="s">
        <v>1492</v>
      </c>
      <c r="H355" s="69">
        <v>261621660</v>
      </c>
      <c r="I355" s="66">
        <v>5.4</v>
      </c>
      <c r="J355" s="68">
        <v>5.3549980000000001</v>
      </c>
      <c r="K355" s="66">
        <v>1400983466.0599999</v>
      </c>
      <c r="L355" s="69">
        <v>2498</v>
      </c>
      <c r="M355" s="69">
        <v>0</v>
      </c>
      <c r="N355" s="67">
        <v>6.694</v>
      </c>
      <c r="O355" s="67">
        <v>0</v>
      </c>
      <c r="P355" s="60" t="s">
        <v>1493</v>
      </c>
      <c r="Q355" s="60" t="s">
        <v>1494</v>
      </c>
      <c r="R355" s="69">
        <v>0</v>
      </c>
      <c r="S355" s="66">
        <v>1567473097.6199999</v>
      </c>
      <c r="T355" s="66">
        <v>1566079934.2</v>
      </c>
      <c r="U355" s="60" t="s">
        <v>803</v>
      </c>
      <c r="V355" s="60" t="s">
        <v>809</v>
      </c>
      <c r="W355" s="66">
        <v>1567465485.01</v>
      </c>
      <c r="X355" s="60" t="s">
        <v>2218</v>
      </c>
      <c r="Y355" s="60" t="s">
        <v>63</v>
      </c>
      <c r="Z355" s="60" t="s">
        <v>550</v>
      </c>
    </row>
    <row r="356" spans="2:26">
      <c r="B356" s="60" t="s">
        <v>701</v>
      </c>
      <c r="C356" s="60" t="s">
        <v>2030</v>
      </c>
      <c r="D356" s="60" t="s">
        <v>577</v>
      </c>
      <c r="E356" s="60" t="s">
        <v>669</v>
      </c>
      <c r="F356" s="60" t="s">
        <v>660</v>
      </c>
      <c r="G356" s="60" t="s">
        <v>2518</v>
      </c>
      <c r="H356" s="69">
        <v>82240011</v>
      </c>
      <c r="I356" s="66">
        <v>1</v>
      </c>
      <c r="J356" s="68">
        <v>1</v>
      </c>
      <c r="K356" s="66">
        <v>82240011</v>
      </c>
      <c r="L356" s="69">
        <v>0</v>
      </c>
      <c r="M356" s="69">
        <v>0</v>
      </c>
      <c r="N356" s="67">
        <v>0</v>
      </c>
      <c r="O356" s="67">
        <v>0</v>
      </c>
      <c r="P356" s="60" t="s">
        <v>2119</v>
      </c>
      <c r="Q356" s="60" t="s">
        <v>2293</v>
      </c>
      <c r="R356" s="69">
        <v>0</v>
      </c>
      <c r="S356" s="66">
        <v>1287746612.27</v>
      </c>
      <c r="T356" s="66">
        <v>1286712585.1300001</v>
      </c>
      <c r="U356" s="60" t="s">
        <v>660</v>
      </c>
      <c r="V356" s="60" t="s">
        <v>809</v>
      </c>
      <c r="W356" s="66">
        <v>1287624002.51</v>
      </c>
      <c r="X356" s="60" t="s">
        <v>2519</v>
      </c>
      <c r="Y356" s="60" t="s">
        <v>57</v>
      </c>
      <c r="Z356" s="60" t="s">
        <v>550</v>
      </c>
    </row>
    <row r="357" spans="2:26">
      <c r="B357" s="60" t="s">
        <v>701</v>
      </c>
      <c r="C357" s="60" t="s">
        <v>2030</v>
      </c>
      <c r="D357" s="60" t="s">
        <v>577</v>
      </c>
      <c r="E357" s="60" t="s">
        <v>607</v>
      </c>
      <c r="F357" s="60" t="s">
        <v>580</v>
      </c>
      <c r="G357" s="60" t="s">
        <v>1506</v>
      </c>
      <c r="H357" s="69">
        <v>183521403</v>
      </c>
      <c r="I357" s="66">
        <v>6.28</v>
      </c>
      <c r="J357" s="68">
        <v>6.5680839999999998</v>
      </c>
      <c r="K357" s="66">
        <v>1205383990.7</v>
      </c>
      <c r="L357" s="69">
        <v>1770</v>
      </c>
      <c r="M357" s="69">
        <v>0</v>
      </c>
      <c r="N357" s="67">
        <v>6.98</v>
      </c>
      <c r="O357" s="67">
        <v>0</v>
      </c>
      <c r="P357" s="60" t="s">
        <v>1808</v>
      </c>
      <c r="Q357" s="60" t="s">
        <v>1508</v>
      </c>
      <c r="R357" s="69">
        <v>0</v>
      </c>
      <c r="S357" s="66">
        <v>1287746612.27</v>
      </c>
      <c r="T357" s="66">
        <v>1286712585.1300001</v>
      </c>
      <c r="U357" s="60" t="s">
        <v>803</v>
      </c>
      <c r="V357" s="60" t="s">
        <v>809</v>
      </c>
      <c r="W357" s="66">
        <v>1287624002.51</v>
      </c>
      <c r="X357" s="60" t="s">
        <v>996</v>
      </c>
      <c r="Y357" s="60" t="s">
        <v>59</v>
      </c>
      <c r="Z357" s="60" t="s">
        <v>550</v>
      </c>
    </row>
    <row r="358" spans="2:26">
      <c r="B358" s="60" t="s">
        <v>702</v>
      </c>
      <c r="C358" s="60" t="s">
        <v>2030</v>
      </c>
      <c r="D358" s="60" t="s">
        <v>577</v>
      </c>
      <c r="E358" s="60" t="s">
        <v>669</v>
      </c>
      <c r="F358" s="60" t="s">
        <v>660</v>
      </c>
      <c r="G358" s="60" t="s">
        <v>2518</v>
      </c>
      <c r="H358" s="69">
        <v>35368104</v>
      </c>
      <c r="I358" s="66">
        <v>1</v>
      </c>
      <c r="J358" s="68">
        <v>1</v>
      </c>
      <c r="K358" s="66">
        <v>35368104</v>
      </c>
      <c r="L358" s="69">
        <v>0</v>
      </c>
      <c r="M358" s="69">
        <v>0</v>
      </c>
      <c r="N358" s="67">
        <v>0</v>
      </c>
      <c r="O358" s="67">
        <v>0</v>
      </c>
      <c r="P358" s="60" t="s">
        <v>2119</v>
      </c>
      <c r="Q358" s="60" t="s">
        <v>2293</v>
      </c>
      <c r="R358" s="69">
        <v>0</v>
      </c>
      <c r="S358" s="66">
        <v>589409948.15999997</v>
      </c>
      <c r="T358" s="66">
        <v>588924763.63999999</v>
      </c>
      <c r="U358" s="60" t="s">
        <v>660</v>
      </c>
      <c r="V358" s="60" t="s">
        <v>809</v>
      </c>
      <c r="W358" s="66">
        <v>589329917.85000002</v>
      </c>
      <c r="X358" s="60" t="s">
        <v>2519</v>
      </c>
      <c r="Y358" s="60" t="s">
        <v>57</v>
      </c>
      <c r="Z358" s="60" t="s">
        <v>550</v>
      </c>
    </row>
    <row r="359" spans="2:26">
      <c r="B359" s="60" t="s">
        <v>702</v>
      </c>
      <c r="C359" s="60" t="s">
        <v>2030</v>
      </c>
      <c r="D359" s="60" t="s">
        <v>577</v>
      </c>
      <c r="E359" s="60" t="s">
        <v>607</v>
      </c>
      <c r="F359" s="60" t="s">
        <v>580</v>
      </c>
      <c r="G359" s="60" t="s">
        <v>1506</v>
      </c>
      <c r="H359" s="69">
        <v>84341463</v>
      </c>
      <c r="I359" s="66">
        <v>6.28</v>
      </c>
      <c r="J359" s="68">
        <v>6.5680839999999998</v>
      </c>
      <c r="K359" s="66">
        <v>553961813.66999996</v>
      </c>
      <c r="L359" s="69">
        <v>1770</v>
      </c>
      <c r="M359" s="69">
        <v>0</v>
      </c>
      <c r="N359" s="67">
        <v>6.98</v>
      </c>
      <c r="O359" s="67">
        <v>0</v>
      </c>
      <c r="P359" s="60" t="s">
        <v>1808</v>
      </c>
      <c r="Q359" s="60" t="s">
        <v>1508</v>
      </c>
      <c r="R359" s="69">
        <v>0</v>
      </c>
      <c r="S359" s="66">
        <v>589409948.15999997</v>
      </c>
      <c r="T359" s="66">
        <v>588924763.63999999</v>
      </c>
      <c r="U359" s="60" t="s">
        <v>803</v>
      </c>
      <c r="V359" s="60" t="s">
        <v>809</v>
      </c>
      <c r="W359" s="66">
        <v>589329917.85000002</v>
      </c>
      <c r="X359" s="60" t="s">
        <v>996</v>
      </c>
      <c r="Y359" s="60" t="s">
        <v>59</v>
      </c>
      <c r="Z359" s="60" t="s">
        <v>550</v>
      </c>
    </row>
    <row r="360" spans="2:26">
      <c r="B360" s="60" t="s">
        <v>703</v>
      </c>
      <c r="C360" s="60" t="s">
        <v>2030</v>
      </c>
      <c r="D360" s="60" t="s">
        <v>577</v>
      </c>
      <c r="E360" s="60" t="s">
        <v>669</v>
      </c>
      <c r="F360" s="60" t="s">
        <v>660</v>
      </c>
      <c r="G360" s="60" t="s">
        <v>2518</v>
      </c>
      <c r="H360" s="69">
        <v>34479659</v>
      </c>
      <c r="I360" s="66">
        <v>1</v>
      </c>
      <c r="J360" s="68">
        <v>1</v>
      </c>
      <c r="K360" s="66">
        <v>34479659</v>
      </c>
      <c r="L360" s="69">
        <v>0</v>
      </c>
      <c r="M360" s="69">
        <v>0</v>
      </c>
      <c r="N360" s="67">
        <v>0</v>
      </c>
      <c r="O360" s="67">
        <v>0</v>
      </c>
      <c r="P360" s="60" t="s">
        <v>2119</v>
      </c>
      <c r="Q360" s="60" t="s">
        <v>2293</v>
      </c>
      <c r="R360" s="69">
        <v>0</v>
      </c>
      <c r="S360" s="66">
        <v>715440311.05999994</v>
      </c>
      <c r="T360" s="66">
        <v>714885962.03999996</v>
      </c>
      <c r="U360" s="60" t="s">
        <v>660</v>
      </c>
      <c r="V360" s="60" t="s">
        <v>809</v>
      </c>
      <c r="W360" s="66">
        <v>715373157.90999997</v>
      </c>
      <c r="X360" s="60" t="s">
        <v>2519</v>
      </c>
      <c r="Y360" s="60" t="s">
        <v>57</v>
      </c>
      <c r="Z360" s="60" t="s">
        <v>550</v>
      </c>
    </row>
    <row r="361" spans="2:26">
      <c r="B361" s="60" t="s">
        <v>703</v>
      </c>
      <c r="C361" s="60" t="s">
        <v>2030</v>
      </c>
      <c r="D361" s="60" t="s">
        <v>577</v>
      </c>
      <c r="E361" s="60" t="s">
        <v>607</v>
      </c>
      <c r="F361" s="60" t="s">
        <v>580</v>
      </c>
      <c r="G361" s="60" t="s">
        <v>1400</v>
      </c>
      <c r="H361" s="69">
        <v>85783879</v>
      </c>
      <c r="I361" s="66">
        <v>7.57</v>
      </c>
      <c r="J361" s="68">
        <v>7.9373129999999996</v>
      </c>
      <c r="K361" s="66">
        <v>680893497.98000002</v>
      </c>
      <c r="L361" s="69">
        <v>1042</v>
      </c>
      <c r="M361" s="69">
        <v>0</v>
      </c>
      <c r="N361" s="67">
        <v>7.1260000000000003</v>
      </c>
      <c r="O361" s="67">
        <v>0</v>
      </c>
      <c r="P361" s="60" t="s">
        <v>1401</v>
      </c>
      <c r="Q361" s="60" t="s">
        <v>1402</v>
      </c>
      <c r="R361" s="69">
        <v>0</v>
      </c>
      <c r="S361" s="66">
        <v>715440311.05999994</v>
      </c>
      <c r="T361" s="66">
        <v>714885962.03999996</v>
      </c>
      <c r="U361" s="60" t="s">
        <v>803</v>
      </c>
      <c r="V361" s="60" t="s">
        <v>809</v>
      </c>
      <c r="W361" s="66">
        <v>715373157.90999997</v>
      </c>
      <c r="X361" s="60" t="s">
        <v>852</v>
      </c>
      <c r="Y361" s="60" t="s">
        <v>59</v>
      </c>
      <c r="Z361" s="60" t="s">
        <v>550</v>
      </c>
    </row>
    <row r="362" spans="2:26">
      <c r="B362" s="60" t="s">
        <v>704</v>
      </c>
      <c r="C362" s="60" t="s">
        <v>2030</v>
      </c>
      <c r="D362" s="60" t="s">
        <v>577</v>
      </c>
      <c r="E362" s="60" t="s">
        <v>669</v>
      </c>
      <c r="F362" s="60" t="s">
        <v>660</v>
      </c>
      <c r="G362" s="60" t="s">
        <v>2518</v>
      </c>
      <c r="H362" s="69">
        <v>32513144</v>
      </c>
      <c r="I362" s="66">
        <v>1</v>
      </c>
      <c r="J362" s="68">
        <v>1</v>
      </c>
      <c r="K362" s="66">
        <v>32513144</v>
      </c>
      <c r="L362" s="69">
        <v>0</v>
      </c>
      <c r="M362" s="69">
        <v>0</v>
      </c>
      <c r="N362" s="67">
        <v>0</v>
      </c>
      <c r="O362" s="67">
        <v>0</v>
      </c>
      <c r="P362" s="60" t="s">
        <v>2119</v>
      </c>
      <c r="Q362" s="60" t="s">
        <v>2293</v>
      </c>
      <c r="R362" s="69">
        <v>0</v>
      </c>
      <c r="S362" s="66">
        <v>692089435.36000001</v>
      </c>
      <c r="T362" s="66">
        <v>691578127.64999998</v>
      </c>
      <c r="U362" s="60" t="s">
        <v>660</v>
      </c>
      <c r="V362" s="60" t="s">
        <v>809</v>
      </c>
      <c r="W362" s="66">
        <v>692024204.33000004</v>
      </c>
      <c r="X362" s="60" t="s">
        <v>2519</v>
      </c>
      <c r="Y362" s="60" t="s">
        <v>57</v>
      </c>
      <c r="Z362" s="60" t="s">
        <v>550</v>
      </c>
    </row>
    <row r="363" spans="2:26">
      <c r="B363" s="60" t="s">
        <v>704</v>
      </c>
      <c r="C363" s="60" t="s">
        <v>2030</v>
      </c>
      <c r="D363" s="60" t="s">
        <v>577</v>
      </c>
      <c r="E363" s="60" t="s">
        <v>607</v>
      </c>
      <c r="F363" s="60" t="s">
        <v>580</v>
      </c>
      <c r="G363" s="60" t="s">
        <v>1400</v>
      </c>
      <c r="H363" s="69">
        <v>83089965</v>
      </c>
      <c r="I363" s="66">
        <v>7.57</v>
      </c>
      <c r="J363" s="68">
        <v>7.9373129999999996</v>
      </c>
      <c r="K363" s="66">
        <v>659511059.36000001</v>
      </c>
      <c r="L363" s="69">
        <v>1042</v>
      </c>
      <c r="M363" s="69">
        <v>0</v>
      </c>
      <c r="N363" s="67">
        <v>7.1260000000000003</v>
      </c>
      <c r="O363" s="67">
        <v>0</v>
      </c>
      <c r="P363" s="60" t="s">
        <v>1401</v>
      </c>
      <c r="Q363" s="60" t="s">
        <v>1402</v>
      </c>
      <c r="R363" s="69">
        <v>0</v>
      </c>
      <c r="S363" s="66">
        <v>692089435.36000001</v>
      </c>
      <c r="T363" s="66">
        <v>691578127.64999998</v>
      </c>
      <c r="U363" s="60" t="s">
        <v>803</v>
      </c>
      <c r="V363" s="60" t="s">
        <v>809</v>
      </c>
      <c r="W363" s="66">
        <v>692024204.33000004</v>
      </c>
      <c r="X363" s="60" t="s">
        <v>852</v>
      </c>
      <c r="Y363" s="60" t="s">
        <v>59</v>
      </c>
      <c r="Z363" s="60" t="s">
        <v>550</v>
      </c>
    </row>
    <row r="364" spans="2:26">
      <c r="B364" s="60" t="s">
        <v>705</v>
      </c>
      <c r="C364" s="60" t="s">
        <v>2030</v>
      </c>
      <c r="D364" s="60" t="s">
        <v>577</v>
      </c>
      <c r="E364" s="60" t="s">
        <v>669</v>
      </c>
      <c r="F364" s="60" t="s">
        <v>660</v>
      </c>
      <c r="G364" s="60" t="s">
        <v>2518</v>
      </c>
      <c r="H364" s="69">
        <v>49434456</v>
      </c>
      <c r="I364" s="66">
        <v>1</v>
      </c>
      <c r="J364" s="68">
        <v>1</v>
      </c>
      <c r="K364" s="66">
        <v>49434456</v>
      </c>
      <c r="L364" s="69">
        <v>0</v>
      </c>
      <c r="M364" s="69">
        <v>0</v>
      </c>
      <c r="N364" s="67">
        <v>0</v>
      </c>
      <c r="O364" s="67">
        <v>0</v>
      </c>
      <c r="P364" s="60" t="s">
        <v>2119</v>
      </c>
      <c r="Q364" s="60" t="s">
        <v>2293</v>
      </c>
      <c r="R364" s="69">
        <v>0</v>
      </c>
      <c r="S364" s="66">
        <v>1015712922.03</v>
      </c>
      <c r="T364" s="66">
        <v>1014892817.08</v>
      </c>
      <c r="U364" s="60" t="s">
        <v>660</v>
      </c>
      <c r="V364" s="60" t="s">
        <v>809</v>
      </c>
      <c r="W364" s="66">
        <v>1015630019.16</v>
      </c>
      <c r="X364" s="60" t="s">
        <v>2519</v>
      </c>
      <c r="Y364" s="60" t="s">
        <v>57</v>
      </c>
      <c r="Z364" s="60" t="s">
        <v>550</v>
      </c>
    </row>
    <row r="365" spans="2:26">
      <c r="B365" s="60" t="s">
        <v>705</v>
      </c>
      <c r="C365" s="60" t="s">
        <v>2030</v>
      </c>
      <c r="D365" s="60" t="s">
        <v>577</v>
      </c>
      <c r="E365" s="60" t="s">
        <v>347</v>
      </c>
      <c r="F365" s="60" t="s">
        <v>580</v>
      </c>
      <c r="G365" s="60" t="s">
        <v>1400</v>
      </c>
      <c r="H365" s="69">
        <v>5092524</v>
      </c>
      <c r="I365" s="66">
        <v>7.57</v>
      </c>
      <c r="J365" s="68">
        <v>7.9373129999999996</v>
      </c>
      <c r="K365" s="66">
        <v>40420956.950000003</v>
      </c>
      <c r="L365" s="69">
        <v>1042</v>
      </c>
      <c r="M365" s="69">
        <v>0</v>
      </c>
      <c r="N365" s="67">
        <v>7.1260000000000003</v>
      </c>
      <c r="O365" s="67">
        <v>0</v>
      </c>
      <c r="P365" s="60" t="s">
        <v>1517</v>
      </c>
      <c r="Q365" s="60" t="s">
        <v>1402</v>
      </c>
      <c r="R365" s="69">
        <v>0</v>
      </c>
      <c r="S365" s="66">
        <v>1015712922.03</v>
      </c>
      <c r="T365" s="66">
        <v>1014892817.08</v>
      </c>
      <c r="U365" s="60" t="s">
        <v>803</v>
      </c>
      <c r="V365" s="60" t="s">
        <v>809</v>
      </c>
      <c r="W365" s="66">
        <v>1015630019.16</v>
      </c>
      <c r="X365" s="60" t="s">
        <v>851</v>
      </c>
      <c r="Y365" s="60" t="s">
        <v>59</v>
      </c>
      <c r="Z365" s="60" t="s">
        <v>550</v>
      </c>
    </row>
    <row r="366" spans="2:26">
      <c r="B366" s="60" t="s">
        <v>705</v>
      </c>
      <c r="C366" s="60" t="s">
        <v>2030</v>
      </c>
      <c r="D366" s="60" t="s">
        <v>577</v>
      </c>
      <c r="E366" s="60" t="s">
        <v>607</v>
      </c>
      <c r="F366" s="60" t="s">
        <v>580</v>
      </c>
      <c r="G366" s="60" t="s">
        <v>1400</v>
      </c>
      <c r="H366" s="69">
        <v>116635769</v>
      </c>
      <c r="I366" s="66">
        <v>7.57</v>
      </c>
      <c r="J366" s="68">
        <v>7.9373129999999996</v>
      </c>
      <c r="K366" s="66">
        <v>925774605.54999995</v>
      </c>
      <c r="L366" s="69">
        <v>1042</v>
      </c>
      <c r="M366" s="69">
        <v>0</v>
      </c>
      <c r="N366" s="67">
        <v>7.1260000000000003</v>
      </c>
      <c r="O366" s="67">
        <v>0</v>
      </c>
      <c r="P366" s="60" t="s">
        <v>1401</v>
      </c>
      <c r="Q366" s="60" t="s">
        <v>1402</v>
      </c>
      <c r="R366" s="69">
        <v>0</v>
      </c>
      <c r="S366" s="66">
        <v>1015712922.03</v>
      </c>
      <c r="T366" s="66">
        <v>1014892817.08</v>
      </c>
      <c r="U366" s="60" t="s">
        <v>803</v>
      </c>
      <c r="V366" s="60" t="s">
        <v>809</v>
      </c>
      <c r="W366" s="66">
        <v>1015630019.16</v>
      </c>
      <c r="X366" s="60" t="s">
        <v>852</v>
      </c>
      <c r="Y366" s="60" t="s">
        <v>59</v>
      </c>
      <c r="Z366" s="60" t="s">
        <v>550</v>
      </c>
    </row>
    <row r="367" spans="2:26">
      <c r="B367" s="60" t="s">
        <v>706</v>
      </c>
      <c r="C367" s="60" t="s">
        <v>2030</v>
      </c>
      <c r="D367" s="60" t="s">
        <v>577</v>
      </c>
      <c r="E367" s="60" t="s">
        <v>669</v>
      </c>
      <c r="F367" s="60" t="s">
        <v>658</v>
      </c>
      <c r="G367" s="60" t="s">
        <v>2518</v>
      </c>
      <c r="H367" s="69">
        <v>66140842</v>
      </c>
      <c r="I367" s="66">
        <v>1</v>
      </c>
      <c r="J367" s="68">
        <v>1</v>
      </c>
      <c r="K367" s="66">
        <v>66140842</v>
      </c>
      <c r="L367" s="69">
        <v>0</v>
      </c>
      <c r="M367" s="69">
        <v>0</v>
      </c>
      <c r="N367" s="67">
        <v>0</v>
      </c>
      <c r="O367" s="67">
        <v>0</v>
      </c>
      <c r="P367" s="60" t="s">
        <v>2521</v>
      </c>
      <c r="Q367" s="60" t="s">
        <v>2293</v>
      </c>
      <c r="R367" s="69">
        <v>0</v>
      </c>
      <c r="S367" s="66">
        <v>1324315876.4400001</v>
      </c>
      <c r="T367" s="66">
        <v>1323332267.78</v>
      </c>
      <c r="U367" s="60" t="s">
        <v>658</v>
      </c>
      <c r="V367" s="60" t="s">
        <v>809</v>
      </c>
      <c r="W367" s="66">
        <v>1324225367.8099999</v>
      </c>
      <c r="X367" s="60" t="s">
        <v>2522</v>
      </c>
      <c r="Y367" s="60" t="s">
        <v>57</v>
      </c>
      <c r="Z367" s="60" t="s">
        <v>550</v>
      </c>
    </row>
    <row r="368" spans="2:26">
      <c r="B368" s="60" t="s">
        <v>706</v>
      </c>
      <c r="C368" s="60" t="s">
        <v>2030</v>
      </c>
      <c r="D368" s="60" t="s">
        <v>577</v>
      </c>
      <c r="E368" s="60" t="s">
        <v>347</v>
      </c>
      <c r="F368" s="60" t="s">
        <v>580</v>
      </c>
      <c r="G368" s="60" t="s">
        <v>1400</v>
      </c>
      <c r="H368" s="69">
        <v>6947104</v>
      </c>
      <c r="I368" s="66">
        <v>7.57</v>
      </c>
      <c r="J368" s="68">
        <v>7.9373129999999996</v>
      </c>
      <c r="K368" s="66">
        <v>55141338.890000001</v>
      </c>
      <c r="L368" s="69">
        <v>1042</v>
      </c>
      <c r="M368" s="69">
        <v>0</v>
      </c>
      <c r="N368" s="67">
        <v>7.1260000000000003</v>
      </c>
      <c r="O368" s="67">
        <v>0</v>
      </c>
      <c r="P368" s="60" t="s">
        <v>1517</v>
      </c>
      <c r="Q368" s="60" t="s">
        <v>1402</v>
      </c>
      <c r="R368" s="69">
        <v>0</v>
      </c>
      <c r="S368" s="66">
        <v>1324315876.4400001</v>
      </c>
      <c r="T368" s="66">
        <v>1323332267.78</v>
      </c>
      <c r="U368" s="60" t="s">
        <v>803</v>
      </c>
      <c r="V368" s="60" t="s">
        <v>809</v>
      </c>
      <c r="W368" s="66">
        <v>1324225367.8099999</v>
      </c>
      <c r="X368" s="60" t="s">
        <v>851</v>
      </c>
      <c r="Y368" s="60" t="s">
        <v>59</v>
      </c>
      <c r="Z368" s="60" t="s">
        <v>550</v>
      </c>
    </row>
    <row r="369" spans="2:26">
      <c r="B369" s="60" t="s">
        <v>706</v>
      </c>
      <c r="C369" s="60" t="s">
        <v>2030</v>
      </c>
      <c r="D369" s="60" t="s">
        <v>577</v>
      </c>
      <c r="E369" s="60" t="s">
        <v>607</v>
      </c>
      <c r="F369" s="60" t="s">
        <v>580</v>
      </c>
      <c r="G369" s="60" t="s">
        <v>1400</v>
      </c>
      <c r="H369" s="69">
        <v>151555468</v>
      </c>
      <c r="I369" s="66">
        <v>7.57</v>
      </c>
      <c r="J369" s="68">
        <v>7.9373129999999996</v>
      </c>
      <c r="K369" s="66">
        <v>1202943186.3800001</v>
      </c>
      <c r="L369" s="69">
        <v>1042</v>
      </c>
      <c r="M369" s="69">
        <v>0</v>
      </c>
      <c r="N369" s="67">
        <v>7.1260000000000003</v>
      </c>
      <c r="O369" s="67">
        <v>0</v>
      </c>
      <c r="P369" s="60" t="s">
        <v>1401</v>
      </c>
      <c r="Q369" s="60" t="s">
        <v>1402</v>
      </c>
      <c r="R369" s="69">
        <v>0</v>
      </c>
      <c r="S369" s="66">
        <v>1324315876.4400001</v>
      </c>
      <c r="T369" s="66">
        <v>1323332267.78</v>
      </c>
      <c r="U369" s="60" t="s">
        <v>803</v>
      </c>
      <c r="V369" s="60" t="s">
        <v>809</v>
      </c>
      <c r="W369" s="66">
        <v>1324225367.8099999</v>
      </c>
      <c r="X369" s="60" t="s">
        <v>852</v>
      </c>
      <c r="Y369" s="60" t="s">
        <v>59</v>
      </c>
      <c r="Z369" s="60" t="s">
        <v>550</v>
      </c>
    </row>
    <row r="370" spans="2:26">
      <c r="B370" s="60" t="s">
        <v>707</v>
      </c>
      <c r="C370" s="60" t="s">
        <v>2030</v>
      </c>
      <c r="D370" s="60" t="s">
        <v>577</v>
      </c>
      <c r="E370" s="60" t="s">
        <v>669</v>
      </c>
      <c r="F370" s="60" t="s">
        <v>660</v>
      </c>
      <c r="G370" s="60" t="s">
        <v>2518</v>
      </c>
      <c r="H370" s="69">
        <v>36760310</v>
      </c>
      <c r="I370" s="66">
        <v>1</v>
      </c>
      <c r="J370" s="68">
        <v>1</v>
      </c>
      <c r="K370" s="66">
        <v>36760310</v>
      </c>
      <c r="L370" s="69">
        <v>0</v>
      </c>
      <c r="M370" s="69">
        <v>0</v>
      </c>
      <c r="N370" s="67">
        <v>0</v>
      </c>
      <c r="O370" s="67">
        <v>0</v>
      </c>
      <c r="P370" s="60" t="s">
        <v>2119</v>
      </c>
      <c r="Q370" s="60" t="s">
        <v>2293</v>
      </c>
      <c r="R370" s="69">
        <v>0</v>
      </c>
      <c r="S370" s="66">
        <v>642841123.73000002</v>
      </c>
      <c r="T370" s="66">
        <v>642316686.74000001</v>
      </c>
      <c r="U370" s="60" t="s">
        <v>660</v>
      </c>
      <c r="V370" s="60" t="s">
        <v>809</v>
      </c>
      <c r="W370" s="66">
        <v>642751530.26999998</v>
      </c>
      <c r="X370" s="60" t="s">
        <v>2519</v>
      </c>
      <c r="Y370" s="60" t="s">
        <v>57</v>
      </c>
      <c r="Z370" s="60" t="s">
        <v>550</v>
      </c>
    </row>
    <row r="371" spans="2:26">
      <c r="B371" s="60" t="s">
        <v>707</v>
      </c>
      <c r="C371" s="60" t="s">
        <v>2030</v>
      </c>
      <c r="D371" s="60" t="s">
        <v>577</v>
      </c>
      <c r="E371" s="60" t="s">
        <v>607</v>
      </c>
      <c r="F371" s="60" t="s">
        <v>580</v>
      </c>
      <c r="G371" s="60" t="s">
        <v>1506</v>
      </c>
      <c r="H371" s="69">
        <v>92263013</v>
      </c>
      <c r="I371" s="66">
        <v>6.28</v>
      </c>
      <c r="J371" s="68">
        <v>6.5680839999999998</v>
      </c>
      <c r="K371" s="66">
        <v>605991219.48000002</v>
      </c>
      <c r="L371" s="69">
        <v>1770</v>
      </c>
      <c r="M371" s="69">
        <v>0</v>
      </c>
      <c r="N371" s="67">
        <v>6.98</v>
      </c>
      <c r="O371" s="67">
        <v>0</v>
      </c>
      <c r="P371" s="60" t="s">
        <v>1808</v>
      </c>
      <c r="Q371" s="60" t="s">
        <v>1508</v>
      </c>
      <c r="R371" s="69">
        <v>0</v>
      </c>
      <c r="S371" s="66">
        <v>642841123.73000002</v>
      </c>
      <c r="T371" s="66">
        <v>642316686.74000001</v>
      </c>
      <c r="U371" s="60" t="s">
        <v>803</v>
      </c>
      <c r="V371" s="60" t="s">
        <v>809</v>
      </c>
      <c r="W371" s="66">
        <v>642751530.26999998</v>
      </c>
      <c r="X371" s="60" t="s">
        <v>996</v>
      </c>
      <c r="Y371" s="60" t="s">
        <v>59</v>
      </c>
      <c r="Z371" s="60" t="s">
        <v>550</v>
      </c>
    </row>
    <row r="372" spans="2:26">
      <c r="B372" s="60" t="s">
        <v>708</v>
      </c>
      <c r="C372" s="60" t="s">
        <v>2030</v>
      </c>
      <c r="D372" s="60" t="s">
        <v>577</v>
      </c>
      <c r="E372" s="60" t="s">
        <v>669</v>
      </c>
      <c r="F372" s="60" t="s">
        <v>660</v>
      </c>
      <c r="G372" s="60" t="s">
        <v>2518</v>
      </c>
      <c r="H372" s="69">
        <v>66233797</v>
      </c>
      <c r="I372" s="66">
        <v>1</v>
      </c>
      <c r="J372" s="68">
        <v>1</v>
      </c>
      <c r="K372" s="66">
        <v>66233797</v>
      </c>
      <c r="L372" s="69">
        <v>0</v>
      </c>
      <c r="M372" s="69">
        <v>0</v>
      </c>
      <c r="N372" s="67">
        <v>0</v>
      </c>
      <c r="O372" s="67">
        <v>0</v>
      </c>
      <c r="P372" s="60" t="s">
        <v>2119</v>
      </c>
      <c r="Q372" s="60" t="s">
        <v>2293</v>
      </c>
      <c r="R372" s="69">
        <v>0</v>
      </c>
      <c r="S372" s="66">
        <v>1193644634.3199999</v>
      </c>
      <c r="T372" s="66">
        <v>1192643611.24</v>
      </c>
      <c r="U372" s="60" t="s">
        <v>660</v>
      </c>
      <c r="V372" s="60" t="s">
        <v>809</v>
      </c>
      <c r="W372" s="66">
        <v>1193541062.8199999</v>
      </c>
      <c r="X372" s="60" t="s">
        <v>2519</v>
      </c>
      <c r="Y372" s="60" t="s">
        <v>57</v>
      </c>
      <c r="Z372" s="60" t="s">
        <v>550</v>
      </c>
    </row>
    <row r="373" spans="2:26">
      <c r="B373" s="60" t="s">
        <v>708</v>
      </c>
      <c r="C373" s="60" t="s">
        <v>2030</v>
      </c>
      <c r="D373" s="60" t="s">
        <v>577</v>
      </c>
      <c r="E373" s="60" t="s">
        <v>607</v>
      </c>
      <c r="F373" s="60" t="s">
        <v>580</v>
      </c>
      <c r="G373" s="60" t="s">
        <v>1506</v>
      </c>
      <c r="H373" s="69">
        <v>171634112</v>
      </c>
      <c r="I373" s="66">
        <v>6.28</v>
      </c>
      <c r="J373" s="68">
        <v>6.5680839999999998</v>
      </c>
      <c r="K373" s="66">
        <v>1127307264.8800001</v>
      </c>
      <c r="L373" s="69">
        <v>1770</v>
      </c>
      <c r="M373" s="69">
        <v>0</v>
      </c>
      <c r="N373" s="67">
        <v>6.98</v>
      </c>
      <c r="O373" s="67">
        <v>0</v>
      </c>
      <c r="P373" s="60" t="s">
        <v>1808</v>
      </c>
      <c r="Q373" s="60" t="s">
        <v>1508</v>
      </c>
      <c r="R373" s="69">
        <v>0</v>
      </c>
      <c r="S373" s="66">
        <v>1193644634.3199999</v>
      </c>
      <c r="T373" s="66">
        <v>1192643611.24</v>
      </c>
      <c r="U373" s="60" t="s">
        <v>803</v>
      </c>
      <c r="V373" s="60" t="s">
        <v>809</v>
      </c>
      <c r="W373" s="66">
        <v>1193541062.8199999</v>
      </c>
      <c r="X373" s="60" t="s">
        <v>996</v>
      </c>
      <c r="Y373" s="60" t="s">
        <v>59</v>
      </c>
      <c r="Z373" s="60" t="s">
        <v>550</v>
      </c>
    </row>
    <row r="374" spans="2:26">
      <c r="B374" s="60" t="s">
        <v>709</v>
      </c>
      <c r="C374" s="60" t="s">
        <v>2030</v>
      </c>
      <c r="D374" s="60" t="s">
        <v>577</v>
      </c>
      <c r="E374" s="60" t="s">
        <v>669</v>
      </c>
      <c r="F374" s="60" t="s">
        <v>660</v>
      </c>
      <c r="G374" s="60" t="s">
        <v>2518</v>
      </c>
      <c r="H374" s="69">
        <v>49896473</v>
      </c>
      <c r="I374" s="66">
        <v>1</v>
      </c>
      <c r="J374" s="68">
        <v>1</v>
      </c>
      <c r="K374" s="66">
        <v>49896473</v>
      </c>
      <c r="L374" s="69">
        <v>0</v>
      </c>
      <c r="M374" s="69">
        <v>0</v>
      </c>
      <c r="N374" s="67">
        <v>0</v>
      </c>
      <c r="O374" s="67">
        <v>0</v>
      </c>
      <c r="P374" s="60" t="s">
        <v>2119</v>
      </c>
      <c r="Q374" s="60" t="s">
        <v>2293</v>
      </c>
      <c r="R374" s="69">
        <v>0</v>
      </c>
      <c r="S374" s="66">
        <v>671569836.47000003</v>
      </c>
      <c r="T374" s="66">
        <v>671022204.33000004</v>
      </c>
      <c r="U374" s="60" t="s">
        <v>660</v>
      </c>
      <c r="V374" s="60" t="s">
        <v>809</v>
      </c>
      <c r="W374" s="66">
        <v>671486957.88</v>
      </c>
      <c r="X374" s="60" t="s">
        <v>2519</v>
      </c>
      <c r="Y374" s="60" t="s">
        <v>57</v>
      </c>
      <c r="Z374" s="60" t="s">
        <v>550</v>
      </c>
    </row>
    <row r="375" spans="2:26">
      <c r="B375" s="60" t="s">
        <v>709</v>
      </c>
      <c r="C375" s="60" t="s">
        <v>2030</v>
      </c>
      <c r="D375" s="60" t="s">
        <v>577</v>
      </c>
      <c r="E375" s="60" t="s">
        <v>607</v>
      </c>
      <c r="F375" s="60" t="s">
        <v>580</v>
      </c>
      <c r="G375" s="60" t="s">
        <v>1506</v>
      </c>
      <c r="H375" s="69">
        <v>94638023</v>
      </c>
      <c r="I375" s="66">
        <v>6.28</v>
      </c>
      <c r="J375" s="68">
        <v>6.5680839999999998</v>
      </c>
      <c r="K375" s="66">
        <v>621590484.65999997</v>
      </c>
      <c r="L375" s="69">
        <v>1770</v>
      </c>
      <c r="M375" s="69">
        <v>0</v>
      </c>
      <c r="N375" s="67">
        <v>6.98</v>
      </c>
      <c r="O375" s="67">
        <v>0</v>
      </c>
      <c r="P375" s="60" t="s">
        <v>1808</v>
      </c>
      <c r="Q375" s="60" t="s">
        <v>1508</v>
      </c>
      <c r="R375" s="69">
        <v>0</v>
      </c>
      <c r="S375" s="66">
        <v>671569836.47000003</v>
      </c>
      <c r="T375" s="66">
        <v>671022204.33000004</v>
      </c>
      <c r="U375" s="60" t="s">
        <v>803</v>
      </c>
      <c r="V375" s="60" t="s">
        <v>809</v>
      </c>
      <c r="W375" s="66">
        <v>671486957.88</v>
      </c>
      <c r="X375" s="60" t="s">
        <v>996</v>
      </c>
      <c r="Y375" s="60" t="s">
        <v>59</v>
      </c>
      <c r="Z375" s="60" t="s">
        <v>550</v>
      </c>
    </row>
    <row r="376" spans="2:26">
      <c r="B376" s="60" t="s">
        <v>22</v>
      </c>
      <c r="C376" s="60" t="s">
        <v>2030</v>
      </c>
      <c r="D376" s="60" t="s">
        <v>577</v>
      </c>
      <c r="E376" s="60" t="s">
        <v>586</v>
      </c>
      <c r="F376" s="60" t="s">
        <v>587</v>
      </c>
      <c r="G376" s="60" t="s">
        <v>1443</v>
      </c>
      <c r="H376" s="69">
        <v>2178476</v>
      </c>
      <c r="I376" s="66">
        <v>17.46</v>
      </c>
      <c r="J376" s="68">
        <v>17.526900000000001</v>
      </c>
      <c r="K376" s="66">
        <v>38181947.159999996</v>
      </c>
      <c r="L376" s="69">
        <v>0</v>
      </c>
      <c r="M376" s="69">
        <v>0</v>
      </c>
      <c r="N376" s="67">
        <v>0</v>
      </c>
      <c r="O376" s="67">
        <v>0</v>
      </c>
      <c r="P376" s="60" t="s">
        <v>1444</v>
      </c>
      <c r="Q376" s="60" t="s">
        <v>55</v>
      </c>
      <c r="R376" s="69">
        <v>0</v>
      </c>
      <c r="S376" s="66">
        <v>1264610654.96</v>
      </c>
      <c r="T376" s="66">
        <v>1263735410.5999999</v>
      </c>
      <c r="U376" s="60" t="s">
        <v>588</v>
      </c>
      <c r="V376" s="60" t="s">
        <v>804</v>
      </c>
      <c r="W376" s="66">
        <v>1264582943.3499999</v>
      </c>
      <c r="X376" s="60"/>
      <c r="Y376" s="60" t="s">
        <v>56</v>
      </c>
      <c r="Z376" s="60" t="s">
        <v>550</v>
      </c>
    </row>
    <row r="377" spans="2:26">
      <c r="B377" s="60" t="s">
        <v>22</v>
      </c>
      <c r="C377" s="60" t="s">
        <v>2030</v>
      </c>
      <c r="D377" s="60" t="s">
        <v>577</v>
      </c>
      <c r="E377" s="60" t="s">
        <v>710</v>
      </c>
      <c r="F377" s="60" t="s">
        <v>589</v>
      </c>
      <c r="G377" s="60" t="s">
        <v>1809</v>
      </c>
      <c r="H377" s="69">
        <v>130572</v>
      </c>
      <c r="I377" s="66">
        <v>20.58</v>
      </c>
      <c r="J377" s="68">
        <v>19.936537000000001</v>
      </c>
      <c r="K377" s="66">
        <v>2603159.13</v>
      </c>
      <c r="L377" s="69">
        <v>0</v>
      </c>
      <c r="M377" s="69">
        <v>0</v>
      </c>
      <c r="N377" s="67">
        <v>0.15</v>
      </c>
      <c r="O377" s="67">
        <v>0</v>
      </c>
      <c r="P377" s="60" t="s">
        <v>1444</v>
      </c>
      <c r="Q377" s="60" t="s">
        <v>55</v>
      </c>
      <c r="R377" s="69">
        <v>0</v>
      </c>
      <c r="S377" s="66">
        <v>1264610654.96</v>
      </c>
      <c r="T377" s="66">
        <v>1263735410.5999999</v>
      </c>
      <c r="U377" s="60" t="s">
        <v>101</v>
      </c>
      <c r="V377" s="60" t="s">
        <v>804</v>
      </c>
      <c r="W377" s="66">
        <v>1264582943.3499999</v>
      </c>
      <c r="X377" s="60"/>
      <c r="Y377" s="60" t="s">
        <v>56</v>
      </c>
      <c r="Z377" s="60" t="s">
        <v>550</v>
      </c>
    </row>
    <row r="378" spans="2:26">
      <c r="B378" s="60" t="s">
        <v>22</v>
      </c>
      <c r="C378" s="60" t="s">
        <v>2030</v>
      </c>
      <c r="D378" s="60" t="s">
        <v>577</v>
      </c>
      <c r="E378" s="60" t="s">
        <v>669</v>
      </c>
      <c r="F378" s="60" t="s">
        <v>658</v>
      </c>
      <c r="G378" s="60" t="s">
        <v>2518</v>
      </c>
      <c r="H378" s="69">
        <v>723906</v>
      </c>
      <c r="I378" s="66">
        <v>1</v>
      </c>
      <c r="J378" s="68">
        <v>1</v>
      </c>
      <c r="K378" s="66">
        <v>723906</v>
      </c>
      <c r="L378" s="69">
        <v>0</v>
      </c>
      <c r="M378" s="69">
        <v>0</v>
      </c>
      <c r="N378" s="67">
        <v>0</v>
      </c>
      <c r="O378" s="67">
        <v>0</v>
      </c>
      <c r="P378" s="60" t="s">
        <v>2521</v>
      </c>
      <c r="Q378" s="60" t="s">
        <v>2293</v>
      </c>
      <c r="R378" s="69">
        <v>0</v>
      </c>
      <c r="S378" s="66">
        <v>1264610654.96</v>
      </c>
      <c r="T378" s="66">
        <v>1263735410.5999999</v>
      </c>
      <c r="U378" s="60" t="s">
        <v>658</v>
      </c>
      <c r="V378" s="60" t="s">
        <v>804</v>
      </c>
      <c r="W378" s="66">
        <v>1264582943.3499999</v>
      </c>
      <c r="X378" s="60" t="s">
        <v>2522</v>
      </c>
      <c r="Y378" s="60" t="s">
        <v>57</v>
      </c>
      <c r="Z378" s="60" t="s">
        <v>550</v>
      </c>
    </row>
    <row r="379" spans="2:26">
      <c r="B379" s="60" t="s">
        <v>22</v>
      </c>
      <c r="C379" s="60" t="s">
        <v>2030</v>
      </c>
      <c r="D379" s="60" t="s">
        <v>577</v>
      </c>
      <c r="E379" s="60" t="s">
        <v>196</v>
      </c>
      <c r="F379" s="60" t="s">
        <v>711</v>
      </c>
      <c r="G379" s="60" t="s">
        <v>29</v>
      </c>
      <c r="H379" s="69">
        <v>12625</v>
      </c>
      <c r="I379" s="66">
        <v>4156.6099999999997</v>
      </c>
      <c r="J379" s="68">
        <v>4095.335454</v>
      </c>
      <c r="K379" s="66">
        <v>51703610.109999999</v>
      </c>
      <c r="L379" s="69">
        <v>0</v>
      </c>
      <c r="M379" s="69">
        <v>0</v>
      </c>
      <c r="N379" s="67">
        <v>0</v>
      </c>
      <c r="O379" s="67">
        <v>0</v>
      </c>
      <c r="P379" s="60" t="s">
        <v>1811</v>
      </c>
      <c r="Q379" s="60" t="s">
        <v>55</v>
      </c>
      <c r="R379" s="69">
        <v>0</v>
      </c>
      <c r="S379" s="66">
        <v>1264610654.96</v>
      </c>
      <c r="T379" s="66">
        <v>1263735410.5999999</v>
      </c>
      <c r="U379" s="60" t="s">
        <v>711</v>
      </c>
      <c r="V379" s="60" t="s">
        <v>804</v>
      </c>
      <c r="W379" s="66">
        <v>1264582943.3499999</v>
      </c>
      <c r="X379" s="60" t="s">
        <v>998</v>
      </c>
      <c r="Y379" s="60" t="s">
        <v>56</v>
      </c>
      <c r="Z379" s="60" t="s">
        <v>550</v>
      </c>
    </row>
    <row r="380" spans="2:26">
      <c r="B380" s="60" t="s">
        <v>22</v>
      </c>
      <c r="C380" s="60" t="s">
        <v>2030</v>
      </c>
      <c r="D380" s="60" t="s">
        <v>577</v>
      </c>
      <c r="E380" s="60" t="s">
        <v>196</v>
      </c>
      <c r="F380" s="60" t="s">
        <v>134</v>
      </c>
      <c r="G380" s="60" t="s">
        <v>28</v>
      </c>
      <c r="H380" s="69">
        <v>1691</v>
      </c>
      <c r="I380" s="66">
        <v>19266.04</v>
      </c>
      <c r="J380" s="68">
        <v>31601.000700000001</v>
      </c>
      <c r="K380" s="66">
        <v>53437292.18</v>
      </c>
      <c r="L380" s="69">
        <v>0</v>
      </c>
      <c r="M380" s="69">
        <v>0</v>
      </c>
      <c r="N380" s="67">
        <v>0</v>
      </c>
      <c r="O380" s="67">
        <v>0</v>
      </c>
      <c r="P380" s="60" t="s">
        <v>1812</v>
      </c>
      <c r="Q380" s="60" t="s">
        <v>55</v>
      </c>
      <c r="R380" s="69">
        <v>0</v>
      </c>
      <c r="S380" s="66">
        <v>1264610654.96</v>
      </c>
      <c r="T380" s="66">
        <v>1263735410.5999999</v>
      </c>
      <c r="U380" s="60" t="s">
        <v>135</v>
      </c>
      <c r="V380" s="60" t="s">
        <v>804</v>
      </c>
      <c r="W380" s="66">
        <v>1264582943.3499999</v>
      </c>
      <c r="X380" s="60" t="s">
        <v>999</v>
      </c>
      <c r="Y380" s="60" t="s">
        <v>56</v>
      </c>
      <c r="Z380" s="60" t="s">
        <v>550</v>
      </c>
    </row>
    <row r="381" spans="2:26">
      <c r="B381" s="60" t="s">
        <v>22</v>
      </c>
      <c r="C381" s="60" t="s">
        <v>2030</v>
      </c>
      <c r="D381" s="60" t="s">
        <v>577</v>
      </c>
      <c r="E381" s="60" t="s">
        <v>196</v>
      </c>
      <c r="F381" s="60" t="s">
        <v>279</v>
      </c>
      <c r="G381" s="60" t="s">
        <v>29</v>
      </c>
      <c r="H381" s="69">
        <v>8600</v>
      </c>
      <c r="I381" s="66">
        <v>6319.99</v>
      </c>
      <c r="J381" s="68">
        <v>6878.7824430000001</v>
      </c>
      <c r="K381" s="66">
        <v>59157529.009999998</v>
      </c>
      <c r="L381" s="69">
        <v>0</v>
      </c>
      <c r="M381" s="69">
        <v>0</v>
      </c>
      <c r="N381" s="67">
        <v>0</v>
      </c>
      <c r="O381" s="67">
        <v>0</v>
      </c>
      <c r="P381" s="60" t="s">
        <v>1813</v>
      </c>
      <c r="Q381" s="60" t="s">
        <v>55</v>
      </c>
      <c r="R381" s="69">
        <v>0</v>
      </c>
      <c r="S381" s="66">
        <v>1264610654.96</v>
      </c>
      <c r="T381" s="66">
        <v>1263735410.5999999</v>
      </c>
      <c r="U381" s="60" t="s">
        <v>279</v>
      </c>
      <c r="V381" s="60" t="s">
        <v>804</v>
      </c>
      <c r="W381" s="66">
        <v>1264582943.3499999</v>
      </c>
      <c r="X381" s="60" t="s">
        <v>1000</v>
      </c>
      <c r="Y381" s="60" t="s">
        <v>56</v>
      </c>
      <c r="Z381" s="60" t="s">
        <v>550</v>
      </c>
    </row>
    <row r="382" spans="2:26">
      <c r="B382" s="60" t="s">
        <v>22</v>
      </c>
      <c r="C382" s="60" t="s">
        <v>2030</v>
      </c>
      <c r="D382" s="60" t="s">
        <v>577</v>
      </c>
      <c r="E382" s="60" t="s">
        <v>196</v>
      </c>
      <c r="F382" s="60" t="s">
        <v>405</v>
      </c>
      <c r="G382" s="60" t="s">
        <v>28</v>
      </c>
      <c r="H382" s="69">
        <v>13990</v>
      </c>
      <c r="I382" s="66">
        <v>2639.61</v>
      </c>
      <c r="J382" s="68">
        <v>1999.1182140000001</v>
      </c>
      <c r="K382" s="66">
        <v>27967663.809999999</v>
      </c>
      <c r="L382" s="69">
        <v>0</v>
      </c>
      <c r="M382" s="69">
        <v>0</v>
      </c>
      <c r="N382" s="67">
        <v>0</v>
      </c>
      <c r="O382" s="67">
        <v>0</v>
      </c>
      <c r="P382" s="60" t="s">
        <v>1814</v>
      </c>
      <c r="Q382" s="60" t="s">
        <v>55</v>
      </c>
      <c r="R382" s="69">
        <v>0</v>
      </c>
      <c r="S382" s="66">
        <v>1264610654.96</v>
      </c>
      <c r="T382" s="66">
        <v>1263735410.5999999</v>
      </c>
      <c r="U382" s="60" t="s">
        <v>405</v>
      </c>
      <c r="V382" s="60" t="s">
        <v>804</v>
      </c>
      <c r="W382" s="66">
        <v>1264582943.3499999</v>
      </c>
      <c r="X382" s="60" t="s">
        <v>1001</v>
      </c>
      <c r="Y382" s="60" t="s">
        <v>56</v>
      </c>
      <c r="Z382" s="60" t="s">
        <v>550</v>
      </c>
    </row>
    <row r="383" spans="2:26">
      <c r="B383" s="60" t="s">
        <v>22</v>
      </c>
      <c r="C383" s="60" t="s">
        <v>2030</v>
      </c>
      <c r="D383" s="60" t="s">
        <v>577</v>
      </c>
      <c r="E383" s="60" t="s">
        <v>196</v>
      </c>
      <c r="F383" s="60" t="s">
        <v>246</v>
      </c>
      <c r="G383" s="60" t="s">
        <v>28</v>
      </c>
      <c r="H383" s="69">
        <v>13945</v>
      </c>
      <c r="I383" s="66">
        <v>5620.66</v>
      </c>
      <c r="J383" s="68">
        <v>6191.3774249999997</v>
      </c>
      <c r="K383" s="66">
        <v>86338758.189999998</v>
      </c>
      <c r="L383" s="69">
        <v>0</v>
      </c>
      <c r="M383" s="69">
        <v>0</v>
      </c>
      <c r="N383" s="67">
        <v>0</v>
      </c>
      <c r="O383" s="67">
        <v>0</v>
      </c>
      <c r="P383" s="60" t="s">
        <v>1815</v>
      </c>
      <c r="Q383" s="60" t="s">
        <v>55</v>
      </c>
      <c r="R383" s="69">
        <v>0</v>
      </c>
      <c r="S383" s="66">
        <v>1264610654.96</v>
      </c>
      <c r="T383" s="66">
        <v>1263735410.5999999</v>
      </c>
      <c r="U383" s="60" t="s">
        <v>246</v>
      </c>
      <c r="V383" s="60" t="s">
        <v>804</v>
      </c>
      <c r="W383" s="66">
        <v>1264582943.3499999</v>
      </c>
      <c r="X383" s="60" t="s">
        <v>1002</v>
      </c>
      <c r="Y383" s="60" t="s">
        <v>56</v>
      </c>
      <c r="Z383" s="60" t="s">
        <v>550</v>
      </c>
    </row>
    <row r="384" spans="2:26">
      <c r="B384" s="60" t="s">
        <v>22</v>
      </c>
      <c r="C384" s="60" t="s">
        <v>2030</v>
      </c>
      <c r="D384" s="60" t="s">
        <v>577</v>
      </c>
      <c r="E384" s="60" t="s">
        <v>196</v>
      </c>
      <c r="F384" s="60" t="s">
        <v>247</v>
      </c>
      <c r="G384" s="60" t="s">
        <v>29</v>
      </c>
      <c r="H384" s="69">
        <v>11657</v>
      </c>
      <c r="I384" s="66">
        <v>4390.68</v>
      </c>
      <c r="J384" s="68">
        <v>2750.4964169999998</v>
      </c>
      <c r="K384" s="66">
        <v>32062536.73</v>
      </c>
      <c r="L384" s="69">
        <v>0</v>
      </c>
      <c r="M384" s="69">
        <v>0</v>
      </c>
      <c r="N384" s="67">
        <v>0</v>
      </c>
      <c r="O384" s="67">
        <v>0</v>
      </c>
      <c r="P384" s="60" t="s">
        <v>1816</v>
      </c>
      <c r="Q384" s="60" t="s">
        <v>55</v>
      </c>
      <c r="R384" s="69">
        <v>0</v>
      </c>
      <c r="S384" s="66">
        <v>1264610654.96</v>
      </c>
      <c r="T384" s="66">
        <v>1263735410.5999999</v>
      </c>
      <c r="U384" s="60" t="s">
        <v>247</v>
      </c>
      <c r="V384" s="60" t="s">
        <v>804</v>
      </c>
      <c r="W384" s="66">
        <v>1264582943.3499999</v>
      </c>
      <c r="X384" s="60" t="s">
        <v>1003</v>
      </c>
      <c r="Y384" s="60" t="s">
        <v>56</v>
      </c>
      <c r="Z384" s="60" t="s">
        <v>550</v>
      </c>
    </row>
    <row r="385" spans="2:26">
      <c r="B385" s="60" t="s">
        <v>22</v>
      </c>
      <c r="C385" s="60" t="s">
        <v>2030</v>
      </c>
      <c r="D385" s="60" t="s">
        <v>577</v>
      </c>
      <c r="E385" s="60" t="s">
        <v>196</v>
      </c>
      <c r="F385" s="60" t="s">
        <v>712</v>
      </c>
      <c r="G385" s="60" t="s">
        <v>28</v>
      </c>
      <c r="H385" s="69">
        <v>1850</v>
      </c>
      <c r="I385" s="66">
        <v>39737.24</v>
      </c>
      <c r="J385" s="68">
        <v>31943.730844000002</v>
      </c>
      <c r="K385" s="66">
        <v>59095902.060000002</v>
      </c>
      <c r="L385" s="69">
        <v>0</v>
      </c>
      <c r="M385" s="69">
        <v>0</v>
      </c>
      <c r="N385" s="67">
        <v>0</v>
      </c>
      <c r="O385" s="67">
        <v>0</v>
      </c>
      <c r="P385" s="60" t="s">
        <v>1817</v>
      </c>
      <c r="Q385" s="60" t="s">
        <v>55</v>
      </c>
      <c r="R385" s="69">
        <v>0</v>
      </c>
      <c r="S385" s="66">
        <v>1264610654.96</v>
      </c>
      <c r="T385" s="66">
        <v>1263735410.5999999</v>
      </c>
      <c r="U385" s="60" t="s">
        <v>712</v>
      </c>
      <c r="V385" s="60" t="s">
        <v>804</v>
      </c>
      <c r="W385" s="66">
        <v>1264582943.3499999</v>
      </c>
      <c r="X385" s="60" t="s">
        <v>1004</v>
      </c>
      <c r="Y385" s="60" t="s">
        <v>56</v>
      </c>
      <c r="Z385" s="60" t="s">
        <v>550</v>
      </c>
    </row>
    <row r="386" spans="2:26">
      <c r="B386" s="60" t="s">
        <v>22</v>
      </c>
      <c r="C386" s="60" t="s">
        <v>2030</v>
      </c>
      <c r="D386" s="60" t="s">
        <v>577</v>
      </c>
      <c r="E386" s="60" t="s">
        <v>196</v>
      </c>
      <c r="F386" s="60" t="s">
        <v>136</v>
      </c>
      <c r="G386" s="60" t="s">
        <v>28</v>
      </c>
      <c r="H386" s="69">
        <v>18316</v>
      </c>
      <c r="I386" s="66">
        <v>1553.55</v>
      </c>
      <c r="J386" s="68">
        <v>1441.762794</v>
      </c>
      <c r="K386" s="66">
        <v>26407327.329999998</v>
      </c>
      <c r="L386" s="69">
        <v>0</v>
      </c>
      <c r="M386" s="69">
        <v>0</v>
      </c>
      <c r="N386" s="67">
        <v>0</v>
      </c>
      <c r="O386" s="67">
        <v>0</v>
      </c>
      <c r="P386" s="60" t="s">
        <v>1789</v>
      </c>
      <c r="Q386" s="60" t="s">
        <v>55</v>
      </c>
      <c r="R386" s="69">
        <v>0</v>
      </c>
      <c r="S386" s="66">
        <v>1264610654.96</v>
      </c>
      <c r="T386" s="66">
        <v>1263735410.5999999</v>
      </c>
      <c r="U386" s="60" t="s">
        <v>136</v>
      </c>
      <c r="V386" s="60" t="s">
        <v>804</v>
      </c>
      <c r="W386" s="66">
        <v>1264582943.3499999</v>
      </c>
      <c r="X386" s="60" t="s">
        <v>1005</v>
      </c>
      <c r="Y386" s="60" t="s">
        <v>56</v>
      </c>
      <c r="Z386" s="60" t="s">
        <v>550</v>
      </c>
    </row>
    <row r="387" spans="2:26">
      <c r="B387" s="60" t="s">
        <v>22</v>
      </c>
      <c r="C387" s="60" t="s">
        <v>2030</v>
      </c>
      <c r="D387" s="60" t="s">
        <v>577</v>
      </c>
      <c r="E387" s="60" t="s">
        <v>196</v>
      </c>
      <c r="F387" s="60" t="s">
        <v>713</v>
      </c>
      <c r="G387" s="60" t="s">
        <v>28</v>
      </c>
      <c r="H387" s="69">
        <v>12600</v>
      </c>
      <c r="I387" s="66">
        <v>1453.81</v>
      </c>
      <c r="J387" s="68">
        <v>1607.5661459999999</v>
      </c>
      <c r="K387" s="66">
        <v>20255333.440000001</v>
      </c>
      <c r="L387" s="69">
        <v>0</v>
      </c>
      <c r="M387" s="69">
        <v>0</v>
      </c>
      <c r="N387" s="67">
        <v>0</v>
      </c>
      <c r="O387" s="67">
        <v>0</v>
      </c>
      <c r="P387" s="60" t="s">
        <v>1817</v>
      </c>
      <c r="Q387" s="60" t="s">
        <v>55</v>
      </c>
      <c r="R387" s="69">
        <v>0</v>
      </c>
      <c r="S387" s="66">
        <v>1264610654.96</v>
      </c>
      <c r="T387" s="66">
        <v>1263735410.5999999</v>
      </c>
      <c r="U387" s="60" t="s">
        <v>713</v>
      </c>
      <c r="V387" s="60" t="s">
        <v>804</v>
      </c>
      <c r="W387" s="66">
        <v>1264582943.3499999</v>
      </c>
      <c r="X387" s="60" t="s">
        <v>1006</v>
      </c>
      <c r="Y387" s="60" t="s">
        <v>56</v>
      </c>
      <c r="Z387" s="60" t="s">
        <v>550</v>
      </c>
    </row>
    <row r="388" spans="2:26">
      <c r="B388" s="60" t="s">
        <v>22</v>
      </c>
      <c r="C388" s="60" t="s">
        <v>2030</v>
      </c>
      <c r="D388" s="60" t="s">
        <v>577</v>
      </c>
      <c r="E388" s="60" t="s">
        <v>196</v>
      </c>
      <c r="F388" s="60" t="s">
        <v>714</v>
      </c>
      <c r="G388" s="60" t="s">
        <v>28</v>
      </c>
      <c r="H388" s="69">
        <v>69150</v>
      </c>
      <c r="I388" s="66">
        <v>838.89</v>
      </c>
      <c r="J388" s="68">
        <v>711.942678</v>
      </c>
      <c r="K388" s="66">
        <v>49230836.18</v>
      </c>
      <c r="L388" s="69">
        <v>0</v>
      </c>
      <c r="M388" s="69">
        <v>0</v>
      </c>
      <c r="N388" s="67">
        <v>0</v>
      </c>
      <c r="O388" s="67">
        <v>0</v>
      </c>
      <c r="P388" s="60" t="s">
        <v>1817</v>
      </c>
      <c r="Q388" s="60" t="s">
        <v>55</v>
      </c>
      <c r="R388" s="69">
        <v>0</v>
      </c>
      <c r="S388" s="66">
        <v>1264610654.96</v>
      </c>
      <c r="T388" s="66">
        <v>1263735410.5999999</v>
      </c>
      <c r="U388" s="60" t="s">
        <v>714</v>
      </c>
      <c r="V388" s="60" t="s">
        <v>804</v>
      </c>
      <c r="W388" s="66">
        <v>1264582943.3499999</v>
      </c>
      <c r="X388" s="60" t="s">
        <v>1007</v>
      </c>
      <c r="Y388" s="60" t="s">
        <v>56</v>
      </c>
      <c r="Z388" s="60" t="s">
        <v>550</v>
      </c>
    </row>
    <row r="389" spans="2:26">
      <c r="B389" s="60" t="s">
        <v>22</v>
      </c>
      <c r="C389" s="60" t="s">
        <v>2030</v>
      </c>
      <c r="D389" s="60" t="s">
        <v>577</v>
      </c>
      <c r="E389" s="60" t="s">
        <v>196</v>
      </c>
      <c r="F389" s="60" t="s">
        <v>249</v>
      </c>
      <c r="G389" s="60" t="s">
        <v>29</v>
      </c>
      <c r="H389" s="69">
        <v>12867</v>
      </c>
      <c r="I389" s="66">
        <v>2916.58</v>
      </c>
      <c r="J389" s="68">
        <v>2510.027349</v>
      </c>
      <c r="K389" s="66">
        <v>32296521.899999999</v>
      </c>
      <c r="L389" s="69">
        <v>0</v>
      </c>
      <c r="M389" s="69">
        <v>0</v>
      </c>
      <c r="N389" s="67">
        <v>0</v>
      </c>
      <c r="O389" s="67">
        <v>0</v>
      </c>
      <c r="P389" s="60" t="s">
        <v>1818</v>
      </c>
      <c r="Q389" s="60" t="s">
        <v>55</v>
      </c>
      <c r="R389" s="69">
        <v>0</v>
      </c>
      <c r="S389" s="66">
        <v>1264610654.96</v>
      </c>
      <c r="T389" s="66">
        <v>1263735410.5999999</v>
      </c>
      <c r="U389" s="60" t="s">
        <v>249</v>
      </c>
      <c r="V389" s="60" t="s">
        <v>804</v>
      </c>
      <c r="W389" s="66">
        <v>1264582943.3499999</v>
      </c>
      <c r="X389" s="60" t="s">
        <v>1008</v>
      </c>
      <c r="Y389" s="60" t="s">
        <v>56</v>
      </c>
      <c r="Z389" s="60" t="s">
        <v>550</v>
      </c>
    </row>
    <row r="390" spans="2:26">
      <c r="B390" s="60" t="s">
        <v>22</v>
      </c>
      <c r="C390" s="60" t="s">
        <v>2030</v>
      </c>
      <c r="D390" s="60" t="s">
        <v>577</v>
      </c>
      <c r="E390" s="60" t="s">
        <v>196</v>
      </c>
      <c r="F390" s="60" t="s">
        <v>351</v>
      </c>
      <c r="G390" s="60" t="s">
        <v>28</v>
      </c>
      <c r="H390" s="69">
        <v>28083</v>
      </c>
      <c r="I390" s="66">
        <v>2168.89</v>
      </c>
      <c r="J390" s="68">
        <v>1999.2195899999999</v>
      </c>
      <c r="K390" s="66">
        <v>56144083.75</v>
      </c>
      <c r="L390" s="69">
        <v>0</v>
      </c>
      <c r="M390" s="69">
        <v>0</v>
      </c>
      <c r="N390" s="67">
        <v>0</v>
      </c>
      <c r="O390" s="67">
        <v>0</v>
      </c>
      <c r="P390" s="60" t="s">
        <v>1819</v>
      </c>
      <c r="Q390" s="60" t="s">
        <v>55</v>
      </c>
      <c r="R390" s="69">
        <v>0</v>
      </c>
      <c r="S390" s="66">
        <v>1264610654.96</v>
      </c>
      <c r="T390" s="66">
        <v>1263735410.5999999</v>
      </c>
      <c r="U390" s="60" t="s">
        <v>351</v>
      </c>
      <c r="V390" s="60" t="s">
        <v>804</v>
      </c>
      <c r="W390" s="66">
        <v>1264582943.3499999</v>
      </c>
      <c r="X390" s="60" t="s">
        <v>1009</v>
      </c>
      <c r="Y390" s="60" t="s">
        <v>56</v>
      </c>
      <c r="Z390" s="60" t="s">
        <v>550</v>
      </c>
    </row>
    <row r="391" spans="2:26">
      <c r="B391" s="60" t="s">
        <v>22</v>
      </c>
      <c r="C391" s="60" t="s">
        <v>2030</v>
      </c>
      <c r="D391" s="60" t="s">
        <v>577</v>
      </c>
      <c r="E391" s="60" t="s">
        <v>196</v>
      </c>
      <c r="F391" s="60" t="s">
        <v>347</v>
      </c>
      <c r="G391" s="60" t="s">
        <v>28</v>
      </c>
      <c r="H391" s="69">
        <v>2550</v>
      </c>
      <c r="I391" s="66">
        <v>13637.36</v>
      </c>
      <c r="J391" s="68">
        <v>9041.5628180000003</v>
      </c>
      <c r="K391" s="66">
        <v>23055985.190000001</v>
      </c>
      <c r="L391" s="69">
        <v>0</v>
      </c>
      <c r="M391" s="69">
        <v>0</v>
      </c>
      <c r="N391" s="67">
        <v>0</v>
      </c>
      <c r="O391" s="67">
        <v>0</v>
      </c>
      <c r="P391" s="60" t="s">
        <v>1789</v>
      </c>
      <c r="Q391" s="60" t="s">
        <v>55</v>
      </c>
      <c r="R391" s="69">
        <v>0</v>
      </c>
      <c r="S391" s="66">
        <v>1264610654.96</v>
      </c>
      <c r="T391" s="66">
        <v>1263735410.5999999</v>
      </c>
      <c r="U391" s="60" t="s">
        <v>347</v>
      </c>
      <c r="V391" s="60" t="s">
        <v>804</v>
      </c>
      <c r="W391" s="66">
        <v>1264582943.3499999</v>
      </c>
      <c r="X391" s="60" t="s">
        <v>1010</v>
      </c>
      <c r="Y391" s="60" t="s">
        <v>56</v>
      </c>
      <c r="Z391" s="60" t="s">
        <v>550</v>
      </c>
    </row>
    <row r="392" spans="2:26">
      <c r="B392" s="60" t="s">
        <v>22</v>
      </c>
      <c r="C392" s="60" t="s">
        <v>2030</v>
      </c>
      <c r="D392" s="60" t="s">
        <v>577</v>
      </c>
      <c r="E392" s="60" t="s">
        <v>196</v>
      </c>
      <c r="F392" s="60" t="s">
        <v>268</v>
      </c>
      <c r="G392" s="60" t="s">
        <v>28</v>
      </c>
      <c r="H392" s="69">
        <v>15900</v>
      </c>
      <c r="I392" s="66">
        <v>1729.85</v>
      </c>
      <c r="J392" s="68">
        <v>1437.381069</v>
      </c>
      <c r="K392" s="66">
        <v>22854359</v>
      </c>
      <c r="L392" s="69">
        <v>0</v>
      </c>
      <c r="M392" s="69">
        <v>0</v>
      </c>
      <c r="N392" s="67">
        <v>0</v>
      </c>
      <c r="O392" s="67">
        <v>0</v>
      </c>
      <c r="P392" s="60" t="s">
        <v>1820</v>
      </c>
      <c r="Q392" s="60" t="s">
        <v>55</v>
      </c>
      <c r="R392" s="69">
        <v>0</v>
      </c>
      <c r="S392" s="66">
        <v>1264610654.96</v>
      </c>
      <c r="T392" s="66">
        <v>1263735410.5999999</v>
      </c>
      <c r="U392" s="60" t="s">
        <v>268</v>
      </c>
      <c r="V392" s="60" t="s">
        <v>804</v>
      </c>
      <c r="W392" s="66">
        <v>1264582943.3499999</v>
      </c>
      <c r="X392" s="60" t="s">
        <v>1011</v>
      </c>
      <c r="Y392" s="60" t="s">
        <v>56</v>
      </c>
      <c r="Z392" s="60" t="s">
        <v>550</v>
      </c>
    </row>
    <row r="393" spans="2:26">
      <c r="B393" s="60" t="s">
        <v>22</v>
      </c>
      <c r="C393" s="60" t="s">
        <v>2030</v>
      </c>
      <c r="D393" s="60" t="s">
        <v>577</v>
      </c>
      <c r="E393" s="60" t="s">
        <v>196</v>
      </c>
      <c r="F393" s="60" t="s">
        <v>143</v>
      </c>
      <c r="G393" s="60" t="s">
        <v>29</v>
      </c>
      <c r="H393" s="69">
        <v>1370</v>
      </c>
      <c r="I393" s="66">
        <v>11886.9</v>
      </c>
      <c r="J393" s="68">
        <v>10623.05409</v>
      </c>
      <c r="K393" s="66">
        <v>14553584.1</v>
      </c>
      <c r="L393" s="69">
        <v>0</v>
      </c>
      <c r="M393" s="69">
        <v>0</v>
      </c>
      <c r="N393" s="67">
        <v>0</v>
      </c>
      <c r="O393" s="67">
        <v>0</v>
      </c>
      <c r="P393" s="60" t="s">
        <v>1821</v>
      </c>
      <c r="Q393" s="60" t="s">
        <v>55</v>
      </c>
      <c r="R393" s="69">
        <v>0</v>
      </c>
      <c r="S393" s="66">
        <v>1264610654.96</v>
      </c>
      <c r="T393" s="66">
        <v>1263735410.5999999</v>
      </c>
      <c r="U393" s="60" t="s">
        <v>1012</v>
      </c>
      <c r="V393" s="60" t="s">
        <v>804</v>
      </c>
      <c r="W393" s="66">
        <v>1264582943.3499999</v>
      </c>
      <c r="X393" s="60" t="s">
        <v>1013</v>
      </c>
      <c r="Y393" s="60" t="s">
        <v>56</v>
      </c>
      <c r="Z393" s="60" t="s">
        <v>550</v>
      </c>
    </row>
    <row r="394" spans="2:26">
      <c r="B394" s="60" t="s">
        <v>22</v>
      </c>
      <c r="C394" s="60" t="s">
        <v>2030</v>
      </c>
      <c r="D394" s="60" t="s">
        <v>577</v>
      </c>
      <c r="E394" s="60" t="s">
        <v>196</v>
      </c>
      <c r="F394" s="60" t="s">
        <v>137</v>
      </c>
      <c r="G394" s="60" t="s">
        <v>29</v>
      </c>
      <c r="H394" s="69">
        <v>10076</v>
      </c>
      <c r="I394" s="66">
        <v>8709.0300000000007</v>
      </c>
      <c r="J394" s="68">
        <v>6687.9145019999996</v>
      </c>
      <c r="K394" s="66">
        <v>67387426.519999996</v>
      </c>
      <c r="L394" s="69">
        <v>0</v>
      </c>
      <c r="M394" s="69">
        <v>0</v>
      </c>
      <c r="N394" s="67">
        <v>0</v>
      </c>
      <c r="O394" s="67">
        <v>0</v>
      </c>
      <c r="P394" s="60" t="s">
        <v>1822</v>
      </c>
      <c r="Q394" s="60" t="s">
        <v>55</v>
      </c>
      <c r="R394" s="69">
        <v>0</v>
      </c>
      <c r="S394" s="66">
        <v>1264610654.96</v>
      </c>
      <c r="T394" s="66">
        <v>1263735410.5999999</v>
      </c>
      <c r="U394" s="60" t="s">
        <v>137</v>
      </c>
      <c r="V394" s="60" t="s">
        <v>804</v>
      </c>
      <c r="W394" s="66">
        <v>1264582943.3499999</v>
      </c>
      <c r="X394" s="60" t="s">
        <v>1014</v>
      </c>
      <c r="Y394" s="60" t="s">
        <v>56</v>
      </c>
      <c r="Z394" s="60" t="s">
        <v>550</v>
      </c>
    </row>
    <row r="395" spans="2:26">
      <c r="B395" s="60" t="s">
        <v>22</v>
      </c>
      <c r="C395" s="60" t="s">
        <v>2030</v>
      </c>
      <c r="D395" s="60" t="s">
        <v>577</v>
      </c>
      <c r="E395" s="60" t="s">
        <v>196</v>
      </c>
      <c r="F395" s="60" t="s">
        <v>715</v>
      </c>
      <c r="G395" s="60" t="s">
        <v>29</v>
      </c>
      <c r="H395" s="69">
        <v>28410</v>
      </c>
      <c r="I395" s="66">
        <v>2064.33</v>
      </c>
      <c r="J395" s="68">
        <v>1611.423186</v>
      </c>
      <c r="K395" s="66">
        <v>45780532.710000001</v>
      </c>
      <c r="L395" s="69">
        <v>0</v>
      </c>
      <c r="M395" s="69">
        <v>0</v>
      </c>
      <c r="N395" s="67">
        <v>0</v>
      </c>
      <c r="O395" s="67">
        <v>0</v>
      </c>
      <c r="P395" s="60" t="s">
        <v>1823</v>
      </c>
      <c r="Q395" s="60" t="s">
        <v>55</v>
      </c>
      <c r="R395" s="69">
        <v>0</v>
      </c>
      <c r="S395" s="66">
        <v>1264610654.96</v>
      </c>
      <c r="T395" s="66">
        <v>1263735410.5999999</v>
      </c>
      <c r="U395" s="60" t="s">
        <v>1015</v>
      </c>
      <c r="V395" s="60" t="s">
        <v>804</v>
      </c>
      <c r="W395" s="66">
        <v>1264582943.3499999</v>
      </c>
      <c r="X395" s="60" t="s">
        <v>1016</v>
      </c>
      <c r="Y395" s="60" t="s">
        <v>56</v>
      </c>
      <c r="Z395" s="60" t="s">
        <v>550</v>
      </c>
    </row>
    <row r="396" spans="2:26">
      <c r="B396" s="60" t="s">
        <v>22</v>
      </c>
      <c r="C396" s="60" t="s">
        <v>2030</v>
      </c>
      <c r="D396" s="60" t="s">
        <v>577</v>
      </c>
      <c r="E396" s="60" t="s">
        <v>196</v>
      </c>
      <c r="F396" s="60" t="s">
        <v>270</v>
      </c>
      <c r="G396" s="60" t="s">
        <v>28</v>
      </c>
      <c r="H396" s="69">
        <v>8250</v>
      </c>
      <c r="I396" s="66">
        <v>916.25</v>
      </c>
      <c r="J396" s="68">
        <v>844.44604200000003</v>
      </c>
      <c r="K396" s="66">
        <v>6966679.8499999996</v>
      </c>
      <c r="L396" s="69">
        <v>0</v>
      </c>
      <c r="M396" s="69">
        <v>0</v>
      </c>
      <c r="N396" s="67">
        <v>0</v>
      </c>
      <c r="O396" s="67">
        <v>0</v>
      </c>
      <c r="P396" s="60" t="s">
        <v>1824</v>
      </c>
      <c r="Q396" s="60" t="s">
        <v>55</v>
      </c>
      <c r="R396" s="69">
        <v>0</v>
      </c>
      <c r="S396" s="66">
        <v>1264610654.96</v>
      </c>
      <c r="T396" s="66">
        <v>1263735410.5999999</v>
      </c>
      <c r="U396" s="60" t="s">
        <v>227</v>
      </c>
      <c r="V396" s="60" t="s">
        <v>804</v>
      </c>
      <c r="W396" s="66">
        <v>1264582943.3499999</v>
      </c>
      <c r="X396" s="60" t="s">
        <v>1017</v>
      </c>
      <c r="Y396" s="60" t="s">
        <v>56</v>
      </c>
      <c r="Z396" s="60" t="s">
        <v>550</v>
      </c>
    </row>
    <row r="397" spans="2:26">
      <c r="B397" s="60" t="s">
        <v>22</v>
      </c>
      <c r="C397" s="60" t="s">
        <v>2030</v>
      </c>
      <c r="D397" s="60" t="s">
        <v>577</v>
      </c>
      <c r="E397" s="60" t="s">
        <v>196</v>
      </c>
      <c r="F397" s="60" t="s">
        <v>76</v>
      </c>
      <c r="G397" s="60" t="s">
        <v>29</v>
      </c>
      <c r="H397" s="69">
        <v>9262</v>
      </c>
      <c r="I397" s="66">
        <v>3509.94</v>
      </c>
      <c r="J397" s="68">
        <v>2103.9290759999999</v>
      </c>
      <c r="K397" s="66">
        <v>19486591.100000001</v>
      </c>
      <c r="L397" s="69">
        <v>0</v>
      </c>
      <c r="M397" s="69">
        <v>0</v>
      </c>
      <c r="N397" s="67">
        <v>0</v>
      </c>
      <c r="O397" s="67">
        <v>0</v>
      </c>
      <c r="P397" s="60" t="s">
        <v>1825</v>
      </c>
      <c r="Q397" s="60" t="s">
        <v>55</v>
      </c>
      <c r="R397" s="69">
        <v>0</v>
      </c>
      <c r="S397" s="66">
        <v>1264610654.96</v>
      </c>
      <c r="T397" s="66">
        <v>1263735410.5999999</v>
      </c>
      <c r="U397" s="60" t="s">
        <v>76</v>
      </c>
      <c r="V397" s="60" t="s">
        <v>804</v>
      </c>
      <c r="W397" s="66">
        <v>1264582943.3499999</v>
      </c>
      <c r="X397" s="60" t="s">
        <v>801</v>
      </c>
      <c r="Y397" s="60" t="s">
        <v>56</v>
      </c>
      <c r="Z397" s="60" t="s">
        <v>550</v>
      </c>
    </row>
    <row r="398" spans="2:26">
      <c r="B398" s="60" t="s">
        <v>22</v>
      </c>
      <c r="C398" s="60" t="s">
        <v>2030</v>
      </c>
      <c r="D398" s="60" t="s">
        <v>577</v>
      </c>
      <c r="E398" s="60" t="s">
        <v>196</v>
      </c>
      <c r="F398" s="60" t="s">
        <v>2110</v>
      </c>
      <c r="G398" s="60" t="s">
        <v>28</v>
      </c>
      <c r="H398" s="69">
        <v>3175</v>
      </c>
      <c r="I398" s="66">
        <v>7455.82</v>
      </c>
      <c r="J398" s="68">
        <v>7497.7375149999998</v>
      </c>
      <c r="K398" s="66">
        <v>23805316.609999999</v>
      </c>
      <c r="L398" s="69">
        <v>0</v>
      </c>
      <c r="M398" s="69">
        <v>0</v>
      </c>
      <c r="N398" s="67">
        <v>0</v>
      </c>
      <c r="O398" s="67">
        <v>0</v>
      </c>
      <c r="P398" s="60" t="s">
        <v>2111</v>
      </c>
      <c r="Q398" s="60" t="s">
        <v>55</v>
      </c>
      <c r="R398" s="69">
        <v>0</v>
      </c>
      <c r="S398" s="66">
        <v>1264610654.96</v>
      </c>
      <c r="T398" s="66">
        <v>1263735410.5999999</v>
      </c>
      <c r="U398" s="60" t="s">
        <v>250</v>
      </c>
      <c r="V398" s="60" t="s">
        <v>804</v>
      </c>
      <c r="W398" s="66">
        <v>1264582943.3499999</v>
      </c>
      <c r="X398" s="60" t="s">
        <v>2112</v>
      </c>
      <c r="Y398" s="60" t="s">
        <v>56</v>
      </c>
      <c r="Z398" s="60" t="s">
        <v>550</v>
      </c>
    </row>
    <row r="399" spans="2:26">
      <c r="B399" s="60" t="s">
        <v>22</v>
      </c>
      <c r="C399" s="60" t="s">
        <v>2030</v>
      </c>
      <c r="D399" s="60" t="s">
        <v>577</v>
      </c>
      <c r="E399" s="60" t="s">
        <v>196</v>
      </c>
      <c r="F399" s="60" t="s">
        <v>138</v>
      </c>
      <c r="G399" s="60" t="s">
        <v>28</v>
      </c>
      <c r="H399" s="69">
        <v>24088</v>
      </c>
      <c r="I399" s="66">
        <v>1323.23</v>
      </c>
      <c r="J399" s="68">
        <v>1541.490855</v>
      </c>
      <c r="K399" s="66">
        <v>37131431.719999999</v>
      </c>
      <c r="L399" s="69">
        <v>0</v>
      </c>
      <c r="M399" s="69">
        <v>0</v>
      </c>
      <c r="N399" s="67">
        <v>0</v>
      </c>
      <c r="O399" s="67">
        <v>0</v>
      </c>
      <c r="P399" s="60" t="s">
        <v>1826</v>
      </c>
      <c r="Q399" s="60" t="s">
        <v>55</v>
      </c>
      <c r="R399" s="69">
        <v>0</v>
      </c>
      <c r="S399" s="66">
        <v>1264610654.96</v>
      </c>
      <c r="T399" s="66">
        <v>1263735410.5999999</v>
      </c>
      <c r="U399" s="60" t="s">
        <v>138</v>
      </c>
      <c r="V399" s="60" t="s">
        <v>804</v>
      </c>
      <c r="W399" s="66">
        <v>1264582943.3499999</v>
      </c>
      <c r="X399" s="60" t="s">
        <v>1018</v>
      </c>
      <c r="Y399" s="60" t="s">
        <v>56</v>
      </c>
      <c r="Z399" s="60" t="s">
        <v>550</v>
      </c>
    </row>
    <row r="400" spans="2:26">
      <c r="B400" s="60" t="s">
        <v>22</v>
      </c>
      <c r="C400" s="60" t="s">
        <v>2030</v>
      </c>
      <c r="D400" s="60" t="s">
        <v>577</v>
      </c>
      <c r="E400" s="60" t="s">
        <v>196</v>
      </c>
      <c r="F400" s="60" t="s">
        <v>717</v>
      </c>
      <c r="G400" s="60" t="s">
        <v>29</v>
      </c>
      <c r="H400" s="69">
        <v>1280</v>
      </c>
      <c r="I400" s="66">
        <v>8458.7199999999993</v>
      </c>
      <c r="J400" s="68">
        <v>6546.647688</v>
      </c>
      <c r="K400" s="66">
        <v>8379709.04</v>
      </c>
      <c r="L400" s="69">
        <v>0</v>
      </c>
      <c r="M400" s="69">
        <v>0</v>
      </c>
      <c r="N400" s="67">
        <v>0</v>
      </c>
      <c r="O400" s="67">
        <v>0</v>
      </c>
      <c r="P400" s="60" t="s">
        <v>1817</v>
      </c>
      <c r="Q400" s="60" t="s">
        <v>55</v>
      </c>
      <c r="R400" s="69">
        <v>0</v>
      </c>
      <c r="S400" s="66">
        <v>1264610654.96</v>
      </c>
      <c r="T400" s="66">
        <v>1263735410.5999999</v>
      </c>
      <c r="U400" s="60" t="s">
        <v>717</v>
      </c>
      <c r="V400" s="60" t="s">
        <v>804</v>
      </c>
      <c r="W400" s="66">
        <v>1264582943.3499999</v>
      </c>
      <c r="X400" s="60" t="s">
        <v>1019</v>
      </c>
      <c r="Y400" s="60" t="s">
        <v>56</v>
      </c>
      <c r="Z400" s="60" t="s">
        <v>550</v>
      </c>
    </row>
    <row r="401" spans="2:26">
      <c r="B401" s="60" t="s">
        <v>22</v>
      </c>
      <c r="C401" s="60" t="s">
        <v>2030</v>
      </c>
      <c r="D401" s="60" t="s">
        <v>577</v>
      </c>
      <c r="E401" s="60" t="s">
        <v>196</v>
      </c>
      <c r="F401" s="60" t="s">
        <v>718</v>
      </c>
      <c r="G401" s="60" t="s">
        <v>28</v>
      </c>
      <c r="H401" s="69">
        <v>9960</v>
      </c>
      <c r="I401" s="66">
        <v>2123.16</v>
      </c>
      <c r="J401" s="68">
        <v>2072.3360339999999</v>
      </c>
      <c r="K401" s="66">
        <v>20640466.899999999</v>
      </c>
      <c r="L401" s="69">
        <v>0</v>
      </c>
      <c r="M401" s="69">
        <v>0</v>
      </c>
      <c r="N401" s="67">
        <v>0</v>
      </c>
      <c r="O401" s="67">
        <v>0</v>
      </c>
      <c r="P401" s="60" t="s">
        <v>1827</v>
      </c>
      <c r="Q401" s="60" t="s">
        <v>55</v>
      </c>
      <c r="R401" s="69">
        <v>0</v>
      </c>
      <c r="S401" s="66">
        <v>1264610654.96</v>
      </c>
      <c r="T401" s="66">
        <v>1263735410.5999999</v>
      </c>
      <c r="U401" s="60" t="s">
        <v>1020</v>
      </c>
      <c r="V401" s="60" t="s">
        <v>804</v>
      </c>
      <c r="W401" s="66">
        <v>1264582943.3499999</v>
      </c>
      <c r="X401" s="60" t="s">
        <v>1021</v>
      </c>
      <c r="Y401" s="60" t="s">
        <v>56</v>
      </c>
      <c r="Z401" s="60" t="s">
        <v>550</v>
      </c>
    </row>
    <row r="402" spans="2:26">
      <c r="B402" s="60" t="s">
        <v>22</v>
      </c>
      <c r="C402" s="60" t="s">
        <v>2030</v>
      </c>
      <c r="D402" s="60" t="s">
        <v>577</v>
      </c>
      <c r="E402" s="60" t="s">
        <v>196</v>
      </c>
      <c r="F402" s="60" t="s">
        <v>364</v>
      </c>
      <c r="G402" s="60" t="s">
        <v>28</v>
      </c>
      <c r="H402" s="69">
        <v>12205</v>
      </c>
      <c r="I402" s="66">
        <v>4966.54</v>
      </c>
      <c r="J402" s="68">
        <v>5290.7744940000002</v>
      </c>
      <c r="K402" s="66">
        <v>64573902.700000003</v>
      </c>
      <c r="L402" s="69">
        <v>0</v>
      </c>
      <c r="M402" s="69">
        <v>0</v>
      </c>
      <c r="N402" s="67">
        <v>0</v>
      </c>
      <c r="O402" s="67">
        <v>0</v>
      </c>
      <c r="P402" s="60" t="s">
        <v>1828</v>
      </c>
      <c r="Q402" s="60" t="s">
        <v>55</v>
      </c>
      <c r="R402" s="69">
        <v>0</v>
      </c>
      <c r="S402" s="66">
        <v>1264610654.96</v>
      </c>
      <c r="T402" s="66">
        <v>1263735410.5999999</v>
      </c>
      <c r="U402" s="60" t="s">
        <v>1022</v>
      </c>
      <c r="V402" s="60" t="s">
        <v>804</v>
      </c>
      <c r="W402" s="66">
        <v>1264582943.3499999</v>
      </c>
      <c r="X402" s="60" t="s">
        <v>1023</v>
      </c>
      <c r="Y402" s="60" t="s">
        <v>56</v>
      </c>
      <c r="Z402" s="60" t="s">
        <v>550</v>
      </c>
    </row>
    <row r="403" spans="2:26">
      <c r="B403" s="60" t="s">
        <v>22</v>
      </c>
      <c r="C403" s="60" t="s">
        <v>2030</v>
      </c>
      <c r="D403" s="60" t="s">
        <v>577</v>
      </c>
      <c r="E403" s="60" t="s">
        <v>196</v>
      </c>
      <c r="F403" s="60" t="s">
        <v>2101</v>
      </c>
      <c r="G403" s="60" t="s">
        <v>29</v>
      </c>
      <c r="H403" s="69">
        <v>51953</v>
      </c>
      <c r="I403" s="66">
        <v>1232.23</v>
      </c>
      <c r="J403" s="68">
        <v>1357.808943</v>
      </c>
      <c r="K403" s="66">
        <v>70542248.019999996</v>
      </c>
      <c r="L403" s="69">
        <v>0</v>
      </c>
      <c r="M403" s="69">
        <v>0</v>
      </c>
      <c r="N403" s="67">
        <v>0</v>
      </c>
      <c r="O403" s="67">
        <v>0</v>
      </c>
      <c r="P403" s="60" t="s">
        <v>2102</v>
      </c>
      <c r="Q403" s="60" t="s">
        <v>55</v>
      </c>
      <c r="R403" s="69">
        <v>0</v>
      </c>
      <c r="S403" s="66">
        <v>1264610654.96</v>
      </c>
      <c r="T403" s="66">
        <v>1263735410.5999999</v>
      </c>
      <c r="U403" s="60" t="s">
        <v>2101</v>
      </c>
      <c r="V403" s="60" t="s">
        <v>804</v>
      </c>
      <c r="W403" s="66">
        <v>1264582943.3499999</v>
      </c>
      <c r="X403" s="60" t="s">
        <v>2103</v>
      </c>
      <c r="Y403" s="60" t="s">
        <v>56</v>
      </c>
      <c r="Z403" s="60" t="s">
        <v>550</v>
      </c>
    </row>
    <row r="404" spans="2:26">
      <c r="B404" s="60" t="s">
        <v>22</v>
      </c>
      <c r="C404" s="60" t="s">
        <v>2030</v>
      </c>
      <c r="D404" s="60" t="s">
        <v>577</v>
      </c>
      <c r="E404" s="60" t="s">
        <v>196</v>
      </c>
      <c r="F404" s="60" t="s">
        <v>532</v>
      </c>
      <c r="G404" s="60" t="s">
        <v>28</v>
      </c>
      <c r="H404" s="69">
        <v>54450</v>
      </c>
      <c r="I404" s="66">
        <v>1080.29</v>
      </c>
      <c r="J404" s="68">
        <v>970.28918399999998</v>
      </c>
      <c r="K404" s="66">
        <v>52832246.07</v>
      </c>
      <c r="L404" s="69">
        <v>0</v>
      </c>
      <c r="M404" s="69">
        <v>0</v>
      </c>
      <c r="N404" s="67">
        <v>0</v>
      </c>
      <c r="O404" s="67">
        <v>0</v>
      </c>
      <c r="P404" s="60" t="s">
        <v>1917</v>
      </c>
      <c r="Q404" s="60" t="s">
        <v>55</v>
      </c>
      <c r="R404" s="69">
        <v>0</v>
      </c>
      <c r="S404" s="66">
        <v>1264610654.96</v>
      </c>
      <c r="T404" s="66">
        <v>1263735410.5999999</v>
      </c>
      <c r="U404" s="60" t="s">
        <v>532</v>
      </c>
      <c r="V404" s="60" t="s">
        <v>804</v>
      </c>
      <c r="W404" s="66">
        <v>1264582943.3499999</v>
      </c>
      <c r="X404" s="60" t="s">
        <v>1139</v>
      </c>
      <c r="Y404" s="60" t="s">
        <v>56</v>
      </c>
      <c r="Z404" s="60" t="s">
        <v>550</v>
      </c>
    </row>
    <row r="405" spans="2:26">
      <c r="B405" s="60" t="s">
        <v>22</v>
      </c>
      <c r="C405" s="60" t="s">
        <v>2030</v>
      </c>
      <c r="D405" s="60" t="s">
        <v>577</v>
      </c>
      <c r="E405" s="60" t="s">
        <v>196</v>
      </c>
      <c r="F405" s="60" t="s">
        <v>252</v>
      </c>
      <c r="G405" s="60" t="s">
        <v>29</v>
      </c>
      <c r="H405" s="69">
        <v>8255</v>
      </c>
      <c r="I405" s="66">
        <v>10434.74</v>
      </c>
      <c r="J405" s="68">
        <v>10030.995408000001</v>
      </c>
      <c r="K405" s="66">
        <v>82805867.090000004</v>
      </c>
      <c r="L405" s="69">
        <v>0</v>
      </c>
      <c r="M405" s="69">
        <v>0</v>
      </c>
      <c r="N405" s="67">
        <v>0</v>
      </c>
      <c r="O405" s="67">
        <v>0</v>
      </c>
      <c r="P405" s="60" t="s">
        <v>1810</v>
      </c>
      <c r="Q405" s="60" t="s">
        <v>55</v>
      </c>
      <c r="R405" s="69">
        <v>0</v>
      </c>
      <c r="S405" s="66">
        <v>1264610654.96</v>
      </c>
      <c r="T405" s="66">
        <v>1263735410.5999999</v>
      </c>
      <c r="U405" s="60" t="s">
        <v>252</v>
      </c>
      <c r="V405" s="60" t="s">
        <v>804</v>
      </c>
      <c r="W405" s="66">
        <v>1264582943.3499999</v>
      </c>
      <c r="X405" s="60" t="s">
        <v>1024</v>
      </c>
      <c r="Y405" s="60" t="s">
        <v>56</v>
      </c>
      <c r="Z405" s="60" t="s">
        <v>550</v>
      </c>
    </row>
    <row r="406" spans="2:26">
      <c r="B406" s="60" t="s">
        <v>22</v>
      </c>
      <c r="C406" s="60" t="s">
        <v>2030</v>
      </c>
      <c r="D406" s="60" t="s">
        <v>577</v>
      </c>
      <c r="E406" s="60" t="s">
        <v>196</v>
      </c>
      <c r="F406" s="60" t="s">
        <v>1317</v>
      </c>
      <c r="G406" s="60" t="s">
        <v>28</v>
      </c>
      <c r="H406" s="69">
        <v>32698</v>
      </c>
      <c r="I406" s="66">
        <v>1167.28</v>
      </c>
      <c r="J406" s="68">
        <v>1518.655618</v>
      </c>
      <c r="K406" s="66">
        <v>49657001.399999999</v>
      </c>
      <c r="L406" s="69">
        <v>0</v>
      </c>
      <c r="M406" s="69">
        <v>0</v>
      </c>
      <c r="N406" s="67">
        <v>0</v>
      </c>
      <c r="O406" s="67">
        <v>0</v>
      </c>
      <c r="P406" s="60" t="s">
        <v>1829</v>
      </c>
      <c r="Q406" s="60" t="s">
        <v>55</v>
      </c>
      <c r="R406" s="69">
        <v>0</v>
      </c>
      <c r="S406" s="66">
        <v>1264610654.96</v>
      </c>
      <c r="T406" s="66">
        <v>1263735410.5999999</v>
      </c>
      <c r="U406" s="60" t="s">
        <v>228</v>
      </c>
      <c r="V406" s="60" t="s">
        <v>804</v>
      </c>
      <c r="W406" s="66">
        <v>1264582943.3499999</v>
      </c>
      <c r="X406" s="60" t="s">
        <v>1318</v>
      </c>
      <c r="Y406" s="60" t="s">
        <v>56</v>
      </c>
      <c r="Z406" s="60" t="s">
        <v>550</v>
      </c>
    </row>
    <row r="407" spans="2:26">
      <c r="B407" s="60" t="s">
        <v>22</v>
      </c>
      <c r="C407" s="60" t="s">
        <v>2030</v>
      </c>
      <c r="D407" s="60" t="s">
        <v>577</v>
      </c>
      <c r="E407" s="60" t="s">
        <v>196</v>
      </c>
      <c r="F407" s="60" t="s">
        <v>719</v>
      </c>
      <c r="G407" s="60" t="s">
        <v>29</v>
      </c>
      <c r="H407" s="69">
        <v>31837</v>
      </c>
      <c r="I407" s="66">
        <v>1405.78</v>
      </c>
      <c r="J407" s="68">
        <v>1207.778679</v>
      </c>
      <c r="K407" s="66">
        <v>38452049.799999997</v>
      </c>
      <c r="L407" s="69">
        <v>0</v>
      </c>
      <c r="M407" s="69">
        <v>0</v>
      </c>
      <c r="N407" s="67">
        <v>0</v>
      </c>
      <c r="O407" s="67">
        <v>0</v>
      </c>
      <c r="P407" s="60" t="s">
        <v>1830</v>
      </c>
      <c r="Q407" s="60" t="s">
        <v>55</v>
      </c>
      <c r="R407" s="69">
        <v>0</v>
      </c>
      <c r="S407" s="66">
        <v>1264610654.96</v>
      </c>
      <c r="T407" s="66">
        <v>1263735410.5999999</v>
      </c>
      <c r="U407" s="60" t="s">
        <v>719</v>
      </c>
      <c r="V407" s="60" t="s">
        <v>804</v>
      </c>
      <c r="W407" s="66">
        <v>1264582943.3499999</v>
      </c>
      <c r="X407" s="60" t="s">
        <v>1025</v>
      </c>
      <c r="Y407" s="60" t="s">
        <v>56</v>
      </c>
      <c r="Z407" s="60" t="s">
        <v>550</v>
      </c>
    </row>
    <row r="408" spans="2:26">
      <c r="B408" s="60" t="s">
        <v>22</v>
      </c>
      <c r="C408" s="60" t="s">
        <v>2030</v>
      </c>
      <c r="D408" s="60" t="s">
        <v>577</v>
      </c>
      <c r="E408" s="60" t="s">
        <v>196</v>
      </c>
      <c r="F408" s="60" t="s">
        <v>1831</v>
      </c>
      <c r="G408" s="60" t="s">
        <v>28</v>
      </c>
      <c r="H408" s="69">
        <v>95000</v>
      </c>
      <c r="I408" s="66">
        <v>220.63</v>
      </c>
      <c r="J408" s="68">
        <v>198.16341299999999</v>
      </c>
      <c r="K408" s="66">
        <v>18825524.239999998</v>
      </c>
      <c r="L408" s="69">
        <v>0</v>
      </c>
      <c r="M408" s="69">
        <v>0</v>
      </c>
      <c r="N408" s="67">
        <v>0</v>
      </c>
      <c r="O408" s="67">
        <v>0</v>
      </c>
      <c r="P408" s="60" t="s">
        <v>1832</v>
      </c>
      <c r="Q408" s="60" t="s">
        <v>55</v>
      </c>
      <c r="R408" s="69">
        <v>0</v>
      </c>
      <c r="S408" s="66">
        <v>1264610654.96</v>
      </c>
      <c r="T408" s="66">
        <v>1263735410.5999999</v>
      </c>
      <c r="U408" s="60" t="s">
        <v>1831</v>
      </c>
      <c r="V408" s="60" t="s">
        <v>804</v>
      </c>
      <c r="W408" s="66">
        <v>1264582943.3499999</v>
      </c>
      <c r="X408" s="60" t="s">
        <v>1026</v>
      </c>
      <c r="Y408" s="60" t="s">
        <v>56</v>
      </c>
      <c r="Z408" s="60" t="s">
        <v>550</v>
      </c>
    </row>
    <row r="409" spans="2:26">
      <c r="B409" s="60" t="s">
        <v>22</v>
      </c>
      <c r="C409" s="60" t="s">
        <v>2030</v>
      </c>
      <c r="D409" s="60" t="s">
        <v>577</v>
      </c>
      <c r="E409" s="60" t="s">
        <v>176</v>
      </c>
      <c r="F409" s="60" t="s">
        <v>362</v>
      </c>
      <c r="G409" s="60" t="s">
        <v>29</v>
      </c>
      <c r="H409" s="69">
        <v>15</v>
      </c>
      <c r="I409" s="66">
        <v>2547.9499999999998</v>
      </c>
      <c r="J409" s="68">
        <v>2705.1017459999998</v>
      </c>
      <c r="K409" s="66">
        <v>40576.53</v>
      </c>
      <c r="L409" s="69">
        <v>0</v>
      </c>
      <c r="M409" s="69">
        <v>0</v>
      </c>
      <c r="N409" s="67">
        <v>0</v>
      </c>
      <c r="O409" s="67">
        <v>0</v>
      </c>
      <c r="P409" s="60" t="s">
        <v>1804</v>
      </c>
      <c r="Q409" s="60" t="s">
        <v>55</v>
      </c>
      <c r="R409" s="69">
        <v>0</v>
      </c>
      <c r="S409" s="66">
        <v>1264610654.96</v>
      </c>
      <c r="T409" s="66">
        <v>1263735410.5999999</v>
      </c>
      <c r="U409" s="60" t="s">
        <v>362</v>
      </c>
      <c r="V409" s="60" t="s">
        <v>804</v>
      </c>
      <c r="W409" s="66">
        <v>1264582943.3499999</v>
      </c>
      <c r="X409" s="60" t="s">
        <v>992</v>
      </c>
      <c r="Y409" s="60" t="s">
        <v>56</v>
      </c>
      <c r="Z409" s="60" t="s">
        <v>550</v>
      </c>
    </row>
    <row r="410" spans="2:26">
      <c r="B410" s="60" t="s">
        <v>31</v>
      </c>
      <c r="C410" s="60" t="s">
        <v>2030</v>
      </c>
      <c r="D410" s="60" t="s">
        <v>577</v>
      </c>
      <c r="E410" s="60" t="s">
        <v>586</v>
      </c>
      <c r="F410" s="60" t="s">
        <v>587</v>
      </c>
      <c r="G410" s="60" t="s">
        <v>1443</v>
      </c>
      <c r="H410" s="69">
        <v>21893</v>
      </c>
      <c r="I410" s="66">
        <v>17.399999999999999</v>
      </c>
      <c r="J410" s="68">
        <v>17.526900000000001</v>
      </c>
      <c r="K410" s="66">
        <v>383723.84</v>
      </c>
      <c r="L410" s="69">
        <v>0</v>
      </c>
      <c r="M410" s="69">
        <v>0</v>
      </c>
      <c r="N410" s="67">
        <v>0</v>
      </c>
      <c r="O410" s="67">
        <v>0</v>
      </c>
      <c r="P410" s="60" t="s">
        <v>1444</v>
      </c>
      <c r="Q410" s="60" t="s">
        <v>55</v>
      </c>
      <c r="R410" s="69">
        <v>0</v>
      </c>
      <c r="S410" s="66">
        <v>6123292.7999999998</v>
      </c>
      <c r="T410" s="66">
        <v>5765596.5499999998</v>
      </c>
      <c r="U410" s="60" t="s">
        <v>588</v>
      </c>
      <c r="V410" s="60" t="s">
        <v>804</v>
      </c>
      <c r="W410" s="66">
        <v>6016016.1399999997</v>
      </c>
      <c r="X410" s="60"/>
      <c r="Y410" s="60" t="s">
        <v>56</v>
      </c>
      <c r="Z410" s="60" t="s">
        <v>550</v>
      </c>
    </row>
    <row r="411" spans="2:26">
      <c r="B411" s="60" t="s">
        <v>31</v>
      </c>
      <c r="C411" s="60" t="s">
        <v>2030</v>
      </c>
      <c r="D411" s="60" t="s">
        <v>577</v>
      </c>
      <c r="E411" s="60" t="s">
        <v>710</v>
      </c>
      <c r="F411" s="60" t="s">
        <v>589</v>
      </c>
      <c r="G411" s="60" t="s">
        <v>1809</v>
      </c>
      <c r="H411" s="69">
        <v>369</v>
      </c>
      <c r="I411" s="66">
        <v>20.29</v>
      </c>
      <c r="J411" s="68">
        <v>20.104645999999999</v>
      </c>
      <c r="K411" s="66">
        <v>7422.43</v>
      </c>
      <c r="L411" s="69">
        <v>0</v>
      </c>
      <c r="M411" s="69">
        <v>0</v>
      </c>
      <c r="N411" s="67">
        <v>0.15</v>
      </c>
      <c r="O411" s="67">
        <v>0</v>
      </c>
      <c r="P411" s="60" t="s">
        <v>1444</v>
      </c>
      <c r="Q411" s="60" t="s">
        <v>55</v>
      </c>
      <c r="R411" s="69">
        <v>0</v>
      </c>
      <c r="S411" s="66">
        <v>6123292.7999999998</v>
      </c>
      <c r="T411" s="66">
        <v>5765596.5499999998</v>
      </c>
      <c r="U411" s="60" t="s">
        <v>101</v>
      </c>
      <c r="V411" s="60" t="s">
        <v>804</v>
      </c>
      <c r="W411" s="66">
        <v>6016016.1399999997</v>
      </c>
      <c r="X411" s="60"/>
      <c r="Y411" s="60" t="s">
        <v>56</v>
      </c>
      <c r="Z411" s="60" t="s">
        <v>550</v>
      </c>
    </row>
    <row r="412" spans="2:26">
      <c r="B412" s="60" t="s">
        <v>31</v>
      </c>
      <c r="C412" s="60" t="s">
        <v>2030</v>
      </c>
      <c r="D412" s="60" t="s">
        <v>577</v>
      </c>
      <c r="E412" s="60" t="s">
        <v>669</v>
      </c>
      <c r="F412" s="60" t="s">
        <v>658</v>
      </c>
      <c r="G412" s="60" t="s">
        <v>2518</v>
      </c>
      <c r="H412" s="69">
        <v>796508</v>
      </c>
      <c r="I412" s="66">
        <v>1</v>
      </c>
      <c r="J412" s="68">
        <v>1</v>
      </c>
      <c r="K412" s="66">
        <v>796508</v>
      </c>
      <c r="L412" s="69">
        <v>0</v>
      </c>
      <c r="M412" s="69">
        <v>0</v>
      </c>
      <c r="N412" s="67">
        <v>0</v>
      </c>
      <c r="O412" s="67">
        <v>0</v>
      </c>
      <c r="P412" s="60" t="s">
        <v>2521</v>
      </c>
      <c r="Q412" s="60" t="s">
        <v>2293</v>
      </c>
      <c r="R412" s="69">
        <v>0</v>
      </c>
      <c r="S412" s="66">
        <v>6123292.7999999998</v>
      </c>
      <c r="T412" s="66">
        <v>5765596.5499999998</v>
      </c>
      <c r="U412" s="60" t="s">
        <v>658</v>
      </c>
      <c r="V412" s="60" t="s">
        <v>804</v>
      </c>
      <c r="W412" s="66">
        <v>6016016.1399999997</v>
      </c>
      <c r="X412" s="60" t="s">
        <v>2522</v>
      </c>
      <c r="Y412" s="60" t="s">
        <v>57</v>
      </c>
      <c r="Z412" s="60" t="s">
        <v>550</v>
      </c>
    </row>
    <row r="413" spans="2:26">
      <c r="B413" s="60" t="s">
        <v>31</v>
      </c>
      <c r="C413" s="60" t="s">
        <v>2030</v>
      </c>
      <c r="D413" s="60" t="s">
        <v>577</v>
      </c>
      <c r="E413" s="60" t="s">
        <v>176</v>
      </c>
      <c r="F413" s="60" t="s">
        <v>362</v>
      </c>
      <c r="G413" s="60" t="s">
        <v>29</v>
      </c>
      <c r="H413" s="69">
        <v>1700</v>
      </c>
      <c r="I413" s="66">
        <v>2680.88</v>
      </c>
      <c r="J413" s="68">
        <v>2705.1017459999998</v>
      </c>
      <c r="K413" s="66">
        <v>4598672.97</v>
      </c>
      <c r="L413" s="69">
        <v>0</v>
      </c>
      <c r="M413" s="69">
        <v>0</v>
      </c>
      <c r="N413" s="67">
        <v>0</v>
      </c>
      <c r="O413" s="67">
        <v>0</v>
      </c>
      <c r="P413" s="60" t="s">
        <v>1804</v>
      </c>
      <c r="Q413" s="60" t="s">
        <v>55</v>
      </c>
      <c r="R413" s="69">
        <v>0</v>
      </c>
      <c r="S413" s="66">
        <v>6123292.7999999998</v>
      </c>
      <c r="T413" s="66">
        <v>5765596.5499999998</v>
      </c>
      <c r="U413" s="60" t="s">
        <v>362</v>
      </c>
      <c r="V413" s="60" t="s">
        <v>804</v>
      </c>
      <c r="W413" s="66">
        <v>6016016.1399999997</v>
      </c>
      <c r="X413" s="60" t="s">
        <v>992</v>
      </c>
      <c r="Y413" s="60" t="s">
        <v>56</v>
      </c>
      <c r="Z413" s="60" t="s">
        <v>550</v>
      </c>
    </row>
    <row r="414" spans="2:26">
      <c r="B414" s="60" t="s">
        <v>67</v>
      </c>
      <c r="C414" s="60" t="s">
        <v>2030</v>
      </c>
      <c r="D414" s="60" t="s">
        <v>577</v>
      </c>
      <c r="E414" s="60" t="s">
        <v>586</v>
      </c>
      <c r="F414" s="60" t="s">
        <v>587</v>
      </c>
      <c r="G414" s="60" t="s">
        <v>1443</v>
      </c>
      <c r="H414" s="69">
        <v>60491</v>
      </c>
      <c r="I414" s="66">
        <v>18.010000000000002</v>
      </c>
      <c r="J414" s="68">
        <v>17.526900000000001</v>
      </c>
      <c r="K414" s="66">
        <v>1060231.21</v>
      </c>
      <c r="L414" s="69">
        <v>0</v>
      </c>
      <c r="M414" s="69">
        <v>0</v>
      </c>
      <c r="N414" s="67">
        <v>0</v>
      </c>
      <c r="O414" s="67">
        <v>0</v>
      </c>
      <c r="P414" s="60" t="s">
        <v>1444</v>
      </c>
      <c r="Q414" s="60" t="s">
        <v>55</v>
      </c>
      <c r="R414" s="69">
        <v>0</v>
      </c>
      <c r="S414" s="66">
        <v>3921131.12</v>
      </c>
      <c r="T414" s="66">
        <v>3839382.53</v>
      </c>
      <c r="U414" s="60" t="s">
        <v>588</v>
      </c>
      <c r="V414" s="60" t="s">
        <v>804</v>
      </c>
      <c r="W414" s="66">
        <v>3921131.12</v>
      </c>
      <c r="X414" s="60"/>
      <c r="Y414" s="60" t="s">
        <v>56</v>
      </c>
      <c r="Z414" s="60" t="s">
        <v>550</v>
      </c>
    </row>
    <row r="415" spans="2:26">
      <c r="B415" s="60" t="s">
        <v>67</v>
      </c>
      <c r="C415" s="60" t="s">
        <v>2030</v>
      </c>
      <c r="D415" s="60" t="s">
        <v>577</v>
      </c>
      <c r="E415" s="60" t="s">
        <v>586</v>
      </c>
      <c r="F415" s="60" t="s">
        <v>589</v>
      </c>
      <c r="G415" s="60" t="s">
        <v>1445</v>
      </c>
      <c r="H415" s="69">
        <v>468</v>
      </c>
      <c r="I415" s="66">
        <v>18.04</v>
      </c>
      <c r="J415" s="68">
        <v>17.565586</v>
      </c>
      <c r="K415" s="66">
        <v>8236.68</v>
      </c>
      <c r="L415" s="69">
        <v>0</v>
      </c>
      <c r="M415" s="69">
        <v>0</v>
      </c>
      <c r="N415" s="67">
        <v>3.5</v>
      </c>
      <c r="O415" s="67">
        <v>0</v>
      </c>
      <c r="P415" s="60" t="s">
        <v>1444</v>
      </c>
      <c r="Q415" s="60" t="s">
        <v>55</v>
      </c>
      <c r="R415" s="69">
        <v>0</v>
      </c>
      <c r="S415" s="66">
        <v>3921131.12</v>
      </c>
      <c r="T415" s="66">
        <v>3839382.53</v>
      </c>
      <c r="U415" s="60" t="s">
        <v>101</v>
      </c>
      <c r="V415" s="60" t="s">
        <v>804</v>
      </c>
      <c r="W415" s="66">
        <v>3921131.12</v>
      </c>
      <c r="X415" s="60"/>
      <c r="Y415" s="60" t="s">
        <v>56</v>
      </c>
      <c r="Z415" s="60" t="s">
        <v>550</v>
      </c>
    </row>
    <row r="416" spans="2:26">
      <c r="B416" s="60" t="s">
        <v>67</v>
      </c>
      <c r="C416" s="60" t="s">
        <v>2030</v>
      </c>
      <c r="D416" s="60" t="s">
        <v>577</v>
      </c>
      <c r="E416" s="60" t="s">
        <v>710</v>
      </c>
      <c r="F416" s="60" t="s">
        <v>589</v>
      </c>
      <c r="G416" s="60" t="s">
        <v>1809</v>
      </c>
      <c r="H416" s="69">
        <v>10860</v>
      </c>
      <c r="I416" s="66">
        <v>21.14</v>
      </c>
      <c r="J416" s="68">
        <v>19.936986999999998</v>
      </c>
      <c r="K416" s="66">
        <v>216521.06</v>
      </c>
      <c r="L416" s="69">
        <v>0</v>
      </c>
      <c r="M416" s="69">
        <v>0</v>
      </c>
      <c r="N416" s="67">
        <v>0.15</v>
      </c>
      <c r="O416" s="67">
        <v>0</v>
      </c>
      <c r="P416" s="60" t="s">
        <v>1444</v>
      </c>
      <c r="Q416" s="60" t="s">
        <v>55</v>
      </c>
      <c r="R416" s="69">
        <v>0</v>
      </c>
      <c r="S416" s="66">
        <v>3921131.12</v>
      </c>
      <c r="T416" s="66">
        <v>3839382.53</v>
      </c>
      <c r="U416" s="60" t="s">
        <v>101</v>
      </c>
      <c r="V416" s="60" t="s">
        <v>804</v>
      </c>
      <c r="W416" s="66">
        <v>3921131.12</v>
      </c>
      <c r="X416" s="60"/>
      <c r="Y416" s="60" t="s">
        <v>56</v>
      </c>
      <c r="Z416" s="60" t="s">
        <v>550</v>
      </c>
    </row>
    <row r="417" spans="2:26">
      <c r="B417" s="60" t="s">
        <v>67</v>
      </c>
      <c r="C417" s="60" t="s">
        <v>2030</v>
      </c>
      <c r="D417" s="60" t="s">
        <v>577</v>
      </c>
      <c r="E417" s="60" t="s">
        <v>669</v>
      </c>
      <c r="F417" s="60" t="s">
        <v>658</v>
      </c>
      <c r="G417" s="60" t="s">
        <v>2518</v>
      </c>
      <c r="H417" s="69">
        <v>2230376</v>
      </c>
      <c r="I417" s="66">
        <v>1</v>
      </c>
      <c r="J417" s="68">
        <v>1</v>
      </c>
      <c r="K417" s="66">
        <v>2230376</v>
      </c>
      <c r="L417" s="69">
        <v>0</v>
      </c>
      <c r="M417" s="69">
        <v>0</v>
      </c>
      <c r="N417" s="67">
        <v>0</v>
      </c>
      <c r="O417" s="67">
        <v>0</v>
      </c>
      <c r="P417" s="60" t="s">
        <v>2521</v>
      </c>
      <c r="Q417" s="60" t="s">
        <v>2293</v>
      </c>
      <c r="R417" s="69">
        <v>0</v>
      </c>
      <c r="S417" s="66">
        <v>3921131.12</v>
      </c>
      <c r="T417" s="66">
        <v>3839382.53</v>
      </c>
      <c r="U417" s="60" t="s">
        <v>658</v>
      </c>
      <c r="V417" s="60" t="s">
        <v>804</v>
      </c>
      <c r="W417" s="66">
        <v>3921131.12</v>
      </c>
      <c r="X417" s="60" t="s">
        <v>2522</v>
      </c>
      <c r="Y417" s="60" t="s">
        <v>57</v>
      </c>
      <c r="Z417" s="60" t="s">
        <v>550</v>
      </c>
    </row>
    <row r="418" spans="2:26">
      <c r="B418" s="60" t="s">
        <v>67</v>
      </c>
      <c r="C418" s="60" t="s">
        <v>2030</v>
      </c>
      <c r="D418" s="60" t="s">
        <v>577</v>
      </c>
      <c r="E418" s="60" t="s">
        <v>176</v>
      </c>
      <c r="F418" s="60" t="s">
        <v>362</v>
      </c>
      <c r="G418" s="60" t="s">
        <v>29</v>
      </c>
      <c r="H418" s="69">
        <v>150</v>
      </c>
      <c r="I418" s="66">
        <v>2547.9499999999998</v>
      </c>
      <c r="J418" s="68">
        <v>2705.1017459999998</v>
      </c>
      <c r="K418" s="66">
        <v>405765.26</v>
      </c>
      <c r="L418" s="69">
        <v>0</v>
      </c>
      <c r="M418" s="69">
        <v>0</v>
      </c>
      <c r="N418" s="67">
        <v>0</v>
      </c>
      <c r="O418" s="67">
        <v>0</v>
      </c>
      <c r="P418" s="60" t="s">
        <v>1804</v>
      </c>
      <c r="Q418" s="60" t="s">
        <v>55</v>
      </c>
      <c r="R418" s="69">
        <v>0</v>
      </c>
      <c r="S418" s="66">
        <v>3921131.12</v>
      </c>
      <c r="T418" s="66">
        <v>3839382.53</v>
      </c>
      <c r="U418" s="60" t="s">
        <v>362</v>
      </c>
      <c r="V418" s="60" t="s">
        <v>804</v>
      </c>
      <c r="W418" s="66">
        <v>3921131.12</v>
      </c>
      <c r="X418" s="60" t="s">
        <v>992</v>
      </c>
      <c r="Y418" s="60" t="s">
        <v>56</v>
      </c>
      <c r="Z418" s="60" t="s">
        <v>550</v>
      </c>
    </row>
    <row r="419" spans="2:26">
      <c r="B419" s="60" t="s">
        <v>25</v>
      </c>
      <c r="C419" s="60" t="s">
        <v>2030</v>
      </c>
      <c r="D419" s="60" t="s">
        <v>577</v>
      </c>
      <c r="E419" s="60" t="s">
        <v>669</v>
      </c>
      <c r="F419" s="60" t="s">
        <v>694</v>
      </c>
      <c r="G419" s="60" t="s">
        <v>2518</v>
      </c>
      <c r="H419" s="69">
        <v>16187440</v>
      </c>
      <c r="I419" s="66">
        <v>1</v>
      </c>
      <c r="J419" s="68">
        <v>1</v>
      </c>
      <c r="K419" s="66">
        <v>16187440</v>
      </c>
      <c r="L419" s="69">
        <v>0</v>
      </c>
      <c r="M419" s="69">
        <v>0</v>
      </c>
      <c r="N419" s="67">
        <v>0</v>
      </c>
      <c r="O419" s="67">
        <v>0</v>
      </c>
      <c r="P419" s="60" t="s">
        <v>2119</v>
      </c>
      <c r="Q419" s="60" t="s">
        <v>2293</v>
      </c>
      <c r="R419" s="69">
        <v>0</v>
      </c>
      <c r="S419" s="66">
        <v>769099109.27999997</v>
      </c>
      <c r="T419" s="66">
        <v>760708472.79999995</v>
      </c>
      <c r="U419" s="60" t="s">
        <v>922</v>
      </c>
      <c r="V419" s="60" t="s">
        <v>1027</v>
      </c>
      <c r="W419" s="66">
        <v>760857503.63</v>
      </c>
      <c r="X419" s="60" t="s">
        <v>2520</v>
      </c>
      <c r="Y419" s="60" t="s">
        <v>57</v>
      </c>
      <c r="Z419" s="60" t="s">
        <v>550</v>
      </c>
    </row>
    <row r="420" spans="2:26">
      <c r="B420" s="60" t="s">
        <v>25</v>
      </c>
      <c r="C420" s="60" t="s">
        <v>2030</v>
      </c>
      <c r="D420" s="60" t="s">
        <v>577</v>
      </c>
      <c r="E420" s="60" t="s">
        <v>434</v>
      </c>
      <c r="F420" s="60" t="s">
        <v>229</v>
      </c>
      <c r="G420" s="60" t="s">
        <v>29</v>
      </c>
      <c r="H420" s="69">
        <v>40700</v>
      </c>
      <c r="I420" s="66">
        <v>218.75</v>
      </c>
      <c r="J420" s="68">
        <v>196.39</v>
      </c>
      <c r="K420" s="66">
        <v>7993073</v>
      </c>
      <c r="L420" s="69">
        <v>0</v>
      </c>
      <c r="M420" s="69">
        <v>0</v>
      </c>
      <c r="N420" s="67">
        <v>0</v>
      </c>
      <c r="O420" s="67">
        <v>0</v>
      </c>
      <c r="P420" s="60" t="s">
        <v>1940</v>
      </c>
      <c r="Q420" s="60" t="s">
        <v>55</v>
      </c>
      <c r="R420" s="69">
        <v>0</v>
      </c>
      <c r="S420" s="66">
        <v>769099109.27999997</v>
      </c>
      <c r="T420" s="66">
        <v>760708472.79999995</v>
      </c>
      <c r="U420" s="60" t="s">
        <v>946</v>
      </c>
      <c r="V420" s="60" t="s">
        <v>1027</v>
      </c>
      <c r="W420" s="66">
        <v>760857503.63</v>
      </c>
      <c r="X420" s="60" t="s">
        <v>1152</v>
      </c>
      <c r="Y420" s="60" t="s">
        <v>64</v>
      </c>
      <c r="Z420" s="60" t="s">
        <v>550</v>
      </c>
    </row>
    <row r="421" spans="2:26">
      <c r="B421" s="60" t="s">
        <v>25</v>
      </c>
      <c r="C421" s="60" t="s">
        <v>2030</v>
      </c>
      <c r="D421" s="60" t="s">
        <v>577</v>
      </c>
      <c r="E421" s="60" t="s">
        <v>434</v>
      </c>
      <c r="F421" s="60" t="s">
        <v>358</v>
      </c>
      <c r="G421" s="60" t="s">
        <v>32</v>
      </c>
      <c r="H421" s="69">
        <v>3014046</v>
      </c>
      <c r="I421" s="66">
        <v>21.08</v>
      </c>
      <c r="J421" s="68">
        <v>22.76</v>
      </c>
      <c r="K421" s="66">
        <v>68599686.959999993</v>
      </c>
      <c r="L421" s="69">
        <v>0</v>
      </c>
      <c r="M421" s="69">
        <v>0</v>
      </c>
      <c r="N421" s="67">
        <v>0</v>
      </c>
      <c r="O421" s="67">
        <v>0</v>
      </c>
      <c r="P421" s="60" t="s">
        <v>1833</v>
      </c>
      <c r="Q421" s="60" t="s">
        <v>55</v>
      </c>
      <c r="R421" s="69">
        <v>0</v>
      </c>
      <c r="S421" s="66">
        <v>769099109.27999997</v>
      </c>
      <c r="T421" s="66">
        <v>760708472.79999995</v>
      </c>
      <c r="U421" s="60" t="s">
        <v>358</v>
      </c>
      <c r="V421" s="60" t="s">
        <v>1027</v>
      </c>
      <c r="W421" s="66">
        <v>760857503.63</v>
      </c>
      <c r="X421" s="60" t="s">
        <v>1028</v>
      </c>
      <c r="Y421" s="60" t="s">
        <v>64</v>
      </c>
      <c r="Z421" s="60" t="s">
        <v>550</v>
      </c>
    </row>
    <row r="422" spans="2:26">
      <c r="B422" s="60" t="s">
        <v>25</v>
      </c>
      <c r="C422" s="60" t="s">
        <v>2030</v>
      </c>
      <c r="D422" s="60" t="s">
        <v>577</v>
      </c>
      <c r="E422" s="60" t="s">
        <v>434</v>
      </c>
      <c r="F422" s="60" t="s">
        <v>367</v>
      </c>
      <c r="G422" s="60" t="s">
        <v>368</v>
      </c>
      <c r="H422" s="69">
        <v>3312200</v>
      </c>
      <c r="I422" s="66">
        <v>20.83</v>
      </c>
      <c r="J422" s="68">
        <v>21.5</v>
      </c>
      <c r="K422" s="66">
        <v>71212300</v>
      </c>
      <c r="L422" s="69">
        <v>0</v>
      </c>
      <c r="M422" s="69">
        <v>0</v>
      </c>
      <c r="N422" s="67">
        <v>0</v>
      </c>
      <c r="O422" s="67">
        <v>0</v>
      </c>
      <c r="P422" s="60" t="s">
        <v>1834</v>
      </c>
      <c r="Q422" s="60" t="s">
        <v>55</v>
      </c>
      <c r="R422" s="69">
        <v>0</v>
      </c>
      <c r="S422" s="66">
        <v>769099109.27999997</v>
      </c>
      <c r="T422" s="66">
        <v>760708472.79999995</v>
      </c>
      <c r="U422" s="60" t="s">
        <v>367</v>
      </c>
      <c r="V422" s="60" t="s">
        <v>1027</v>
      </c>
      <c r="W422" s="66">
        <v>760857503.63</v>
      </c>
      <c r="X422" s="60" t="s">
        <v>1030</v>
      </c>
      <c r="Y422" s="60" t="s">
        <v>64</v>
      </c>
      <c r="Z422" s="60" t="s">
        <v>550</v>
      </c>
    </row>
    <row r="423" spans="2:26">
      <c r="B423" s="60" t="s">
        <v>25</v>
      </c>
      <c r="C423" s="60" t="s">
        <v>2030</v>
      </c>
      <c r="D423" s="60" t="s">
        <v>577</v>
      </c>
      <c r="E423" s="60" t="s">
        <v>434</v>
      </c>
      <c r="F423" s="60" t="s">
        <v>1389</v>
      </c>
      <c r="G423" s="60" t="s">
        <v>1390</v>
      </c>
      <c r="H423" s="69">
        <v>175357</v>
      </c>
      <c r="I423" s="66">
        <v>53.35</v>
      </c>
      <c r="J423" s="68">
        <v>54.43</v>
      </c>
      <c r="K423" s="66">
        <v>9544681.5099999998</v>
      </c>
      <c r="L423" s="69">
        <v>0</v>
      </c>
      <c r="M423" s="69">
        <v>0</v>
      </c>
      <c r="N423" s="67">
        <v>0</v>
      </c>
      <c r="O423" s="67">
        <v>0</v>
      </c>
      <c r="P423" s="60" t="s">
        <v>1835</v>
      </c>
      <c r="Q423" s="60" t="s">
        <v>55</v>
      </c>
      <c r="R423" s="69">
        <v>0</v>
      </c>
      <c r="S423" s="66">
        <v>769099109.27999997</v>
      </c>
      <c r="T423" s="66">
        <v>760708472.79999995</v>
      </c>
      <c r="U423" s="60" t="s">
        <v>1389</v>
      </c>
      <c r="V423" s="60" t="s">
        <v>1027</v>
      </c>
      <c r="W423" s="66">
        <v>760857503.63</v>
      </c>
      <c r="X423" s="60" t="s">
        <v>1391</v>
      </c>
      <c r="Y423" s="60" t="s">
        <v>572</v>
      </c>
      <c r="Z423" s="60" t="s">
        <v>550</v>
      </c>
    </row>
    <row r="424" spans="2:26">
      <c r="B424" s="60" t="s">
        <v>25</v>
      </c>
      <c r="C424" s="60" t="s">
        <v>2030</v>
      </c>
      <c r="D424" s="60" t="s">
        <v>577</v>
      </c>
      <c r="E424" s="60" t="s">
        <v>434</v>
      </c>
      <c r="F424" s="60" t="s">
        <v>348</v>
      </c>
      <c r="G424" s="60" t="s">
        <v>349</v>
      </c>
      <c r="H424" s="69">
        <v>377534</v>
      </c>
      <c r="I424" s="66">
        <v>183.52</v>
      </c>
      <c r="J424" s="68">
        <v>222.34</v>
      </c>
      <c r="K424" s="66">
        <v>83940909.560000002</v>
      </c>
      <c r="L424" s="69">
        <v>0</v>
      </c>
      <c r="M424" s="69">
        <v>0</v>
      </c>
      <c r="N424" s="67">
        <v>0</v>
      </c>
      <c r="O424" s="67">
        <v>0</v>
      </c>
      <c r="P424" s="60" t="s">
        <v>1836</v>
      </c>
      <c r="Q424" s="60" t="s">
        <v>55</v>
      </c>
      <c r="R424" s="69">
        <v>0</v>
      </c>
      <c r="S424" s="66">
        <v>769099109.27999997</v>
      </c>
      <c r="T424" s="66">
        <v>760708472.79999995</v>
      </c>
      <c r="U424" s="60" t="s">
        <v>348</v>
      </c>
      <c r="V424" s="60" t="s">
        <v>1027</v>
      </c>
      <c r="W424" s="66">
        <v>760857503.63</v>
      </c>
      <c r="X424" s="60" t="s">
        <v>1031</v>
      </c>
      <c r="Y424" s="60" t="s">
        <v>64</v>
      </c>
      <c r="Z424" s="60" t="s">
        <v>550</v>
      </c>
    </row>
    <row r="425" spans="2:26">
      <c r="B425" s="60" t="s">
        <v>25</v>
      </c>
      <c r="C425" s="60" t="s">
        <v>2030</v>
      </c>
      <c r="D425" s="60" t="s">
        <v>577</v>
      </c>
      <c r="E425" s="60" t="s">
        <v>434</v>
      </c>
      <c r="F425" s="60" t="s">
        <v>359</v>
      </c>
      <c r="G425" s="60" t="s">
        <v>32</v>
      </c>
      <c r="H425" s="69">
        <v>84889</v>
      </c>
      <c r="I425" s="66">
        <v>469.84</v>
      </c>
      <c r="J425" s="68">
        <v>376.45</v>
      </c>
      <c r="K425" s="66">
        <v>31956464.050000001</v>
      </c>
      <c r="L425" s="69">
        <v>0</v>
      </c>
      <c r="M425" s="69">
        <v>0</v>
      </c>
      <c r="N425" s="67">
        <v>0</v>
      </c>
      <c r="O425" s="67">
        <v>0</v>
      </c>
      <c r="P425" s="60" t="s">
        <v>1837</v>
      </c>
      <c r="Q425" s="60" t="s">
        <v>55</v>
      </c>
      <c r="R425" s="69">
        <v>0</v>
      </c>
      <c r="S425" s="66">
        <v>769099109.27999997</v>
      </c>
      <c r="T425" s="66">
        <v>760708472.79999995</v>
      </c>
      <c r="U425" s="60" t="s">
        <v>359</v>
      </c>
      <c r="V425" s="60" t="s">
        <v>1027</v>
      </c>
      <c r="W425" s="66">
        <v>760857503.63</v>
      </c>
      <c r="X425" s="60" t="s">
        <v>1032</v>
      </c>
      <c r="Y425" s="60" t="s">
        <v>64</v>
      </c>
      <c r="Z425" s="60" t="s">
        <v>550</v>
      </c>
    </row>
    <row r="426" spans="2:26">
      <c r="B426" s="60" t="s">
        <v>25</v>
      </c>
      <c r="C426" s="60" t="s">
        <v>2030</v>
      </c>
      <c r="D426" s="60" t="s">
        <v>577</v>
      </c>
      <c r="E426" s="60" t="s">
        <v>434</v>
      </c>
      <c r="F426" s="60" t="s">
        <v>720</v>
      </c>
      <c r="G426" s="60" t="s">
        <v>29</v>
      </c>
      <c r="H426" s="69">
        <v>111887</v>
      </c>
      <c r="I426" s="66">
        <v>183.33</v>
      </c>
      <c r="J426" s="68">
        <v>208.07</v>
      </c>
      <c r="K426" s="66">
        <v>23280328.09</v>
      </c>
      <c r="L426" s="69">
        <v>0</v>
      </c>
      <c r="M426" s="69">
        <v>0</v>
      </c>
      <c r="N426" s="67">
        <v>0</v>
      </c>
      <c r="O426" s="67">
        <v>0</v>
      </c>
      <c r="P426" s="60" t="s">
        <v>1838</v>
      </c>
      <c r="Q426" s="60" t="s">
        <v>55</v>
      </c>
      <c r="R426" s="69">
        <v>0</v>
      </c>
      <c r="S426" s="66">
        <v>769099109.27999997</v>
      </c>
      <c r="T426" s="66">
        <v>760708472.79999995</v>
      </c>
      <c r="U426" s="60" t="s">
        <v>1033</v>
      </c>
      <c r="V426" s="60" t="s">
        <v>1027</v>
      </c>
      <c r="W426" s="66">
        <v>760857503.63</v>
      </c>
      <c r="X426" s="60" t="s">
        <v>1034</v>
      </c>
      <c r="Y426" s="60" t="s">
        <v>64</v>
      </c>
      <c r="Z426" s="60" t="s">
        <v>550</v>
      </c>
    </row>
    <row r="427" spans="2:26">
      <c r="B427" s="60" t="s">
        <v>25</v>
      </c>
      <c r="C427" s="60" t="s">
        <v>2030</v>
      </c>
      <c r="D427" s="60" t="s">
        <v>577</v>
      </c>
      <c r="E427" s="60" t="s">
        <v>434</v>
      </c>
      <c r="F427" s="60" t="s">
        <v>369</v>
      </c>
      <c r="G427" s="60" t="s">
        <v>29</v>
      </c>
      <c r="H427" s="69">
        <v>468987</v>
      </c>
      <c r="I427" s="66">
        <v>46.2</v>
      </c>
      <c r="J427" s="68">
        <v>39.090000000000003</v>
      </c>
      <c r="K427" s="66">
        <v>18332701.829999998</v>
      </c>
      <c r="L427" s="69">
        <v>0</v>
      </c>
      <c r="M427" s="69">
        <v>0</v>
      </c>
      <c r="N427" s="67">
        <v>0</v>
      </c>
      <c r="O427" s="67">
        <v>0</v>
      </c>
      <c r="P427" s="60" t="s">
        <v>1839</v>
      </c>
      <c r="Q427" s="60" t="s">
        <v>55</v>
      </c>
      <c r="R427" s="69">
        <v>0</v>
      </c>
      <c r="S427" s="66">
        <v>769099109.27999997</v>
      </c>
      <c r="T427" s="66">
        <v>760708472.79999995</v>
      </c>
      <c r="U427" s="60" t="s">
        <v>369</v>
      </c>
      <c r="V427" s="60" t="s">
        <v>1027</v>
      </c>
      <c r="W427" s="66">
        <v>760857503.63</v>
      </c>
      <c r="X427" s="60" t="s">
        <v>1035</v>
      </c>
      <c r="Y427" s="60" t="s">
        <v>64</v>
      </c>
      <c r="Z427" s="60" t="s">
        <v>550</v>
      </c>
    </row>
    <row r="428" spans="2:26">
      <c r="B428" s="60" t="s">
        <v>25</v>
      </c>
      <c r="C428" s="60" t="s">
        <v>2030</v>
      </c>
      <c r="D428" s="60" t="s">
        <v>577</v>
      </c>
      <c r="E428" s="60" t="s">
        <v>434</v>
      </c>
      <c r="F428" s="60" t="s">
        <v>370</v>
      </c>
      <c r="G428" s="60" t="s">
        <v>371</v>
      </c>
      <c r="H428" s="69">
        <v>420539</v>
      </c>
      <c r="I428" s="66">
        <v>168.23</v>
      </c>
      <c r="J428" s="68">
        <v>189.26</v>
      </c>
      <c r="K428" s="66">
        <v>79591211.140000001</v>
      </c>
      <c r="L428" s="69">
        <v>0</v>
      </c>
      <c r="M428" s="69">
        <v>0</v>
      </c>
      <c r="N428" s="67">
        <v>0</v>
      </c>
      <c r="O428" s="67">
        <v>0</v>
      </c>
      <c r="P428" s="60" t="s">
        <v>1840</v>
      </c>
      <c r="Q428" s="60" t="s">
        <v>55</v>
      </c>
      <c r="R428" s="69">
        <v>0</v>
      </c>
      <c r="S428" s="66">
        <v>769099109.27999997</v>
      </c>
      <c r="T428" s="66">
        <v>760708472.79999995</v>
      </c>
      <c r="U428" s="60" t="s">
        <v>370</v>
      </c>
      <c r="V428" s="60" t="s">
        <v>1027</v>
      </c>
      <c r="W428" s="66">
        <v>760857503.63</v>
      </c>
      <c r="X428" s="60" t="s">
        <v>1036</v>
      </c>
      <c r="Y428" s="60" t="s">
        <v>64</v>
      </c>
      <c r="Z428" s="60" t="s">
        <v>550</v>
      </c>
    </row>
    <row r="429" spans="2:26">
      <c r="B429" s="60" t="s">
        <v>25</v>
      </c>
      <c r="C429" s="60" t="s">
        <v>2030</v>
      </c>
      <c r="D429" s="60" t="s">
        <v>577</v>
      </c>
      <c r="E429" s="60" t="s">
        <v>434</v>
      </c>
      <c r="F429" s="60" t="s">
        <v>131</v>
      </c>
      <c r="G429" s="60" t="s">
        <v>32</v>
      </c>
      <c r="H429" s="69">
        <v>435609</v>
      </c>
      <c r="I429" s="66">
        <v>171.79</v>
      </c>
      <c r="J429" s="68">
        <v>209.25</v>
      </c>
      <c r="K429" s="66">
        <v>91151183.25</v>
      </c>
      <c r="L429" s="69">
        <v>0</v>
      </c>
      <c r="M429" s="69">
        <v>0</v>
      </c>
      <c r="N429" s="67">
        <v>0</v>
      </c>
      <c r="O429" s="67">
        <v>0</v>
      </c>
      <c r="P429" s="60" t="s">
        <v>1841</v>
      </c>
      <c r="Q429" s="60" t="s">
        <v>55</v>
      </c>
      <c r="R429" s="69">
        <v>0</v>
      </c>
      <c r="S429" s="66">
        <v>769099109.27999997</v>
      </c>
      <c r="T429" s="66">
        <v>760708472.79999995</v>
      </c>
      <c r="U429" s="60" t="s">
        <v>131</v>
      </c>
      <c r="V429" s="60" t="s">
        <v>1027</v>
      </c>
      <c r="W429" s="66">
        <v>760857503.63</v>
      </c>
      <c r="X429" s="60" t="s">
        <v>1037</v>
      </c>
      <c r="Y429" s="60" t="s">
        <v>64</v>
      </c>
      <c r="Z429" s="60" t="s">
        <v>550</v>
      </c>
    </row>
    <row r="430" spans="2:26">
      <c r="B430" s="60" t="s">
        <v>25</v>
      </c>
      <c r="C430" s="60" t="s">
        <v>2030</v>
      </c>
      <c r="D430" s="60" t="s">
        <v>577</v>
      </c>
      <c r="E430" s="60" t="s">
        <v>434</v>
      </c>
      <c r="F430" s="60" t="s">
        <v>232</v>
      </c>
      <c r="G430" s="60" t="s">
        <v>61</v>
      </c>
      <c r="H430" s="69">
        <v>650294</v>
      </c>
      <c r="I430" s="66">
        <v>38.21</v>
      </c>
      <c r="J430" s="68">
        <v>39.270000000000003</v>
      </c>
      <c r="K430" s="66">
        <v>25537045.379999999</v>
      </c>
      <c r="L430" s="69">
        <v>0</v>
      </c>
      <c r="M430" s="69">
        <v>0</v>
      </c>
      <c r="N430" s="67">
        <v>0</v>
      </c>
      <c r="O430" s="67">
        <v>0</v>
      </c>
      <c r="P430" s="60" t="s">
        <v>1834</v>
      </c>
      <c r="Q430" s="60" t="s">
        <v>55</v>
      </c>
      <c r="R430" s="69">
        <v>0</v>
      </c>
      <c r="S430" s="66">
        <v>769099109.27999997</v>
      </c>
      <c r="T430" s="66">
        <v>760708472.79999995</v>
      </c>
      <c r="U430" s="60" t="s">
        <v>232</v>
      </c>
      <c r="V430" s="60" t="s">
        <v>1027</v>
      </c>
      <c r="W430" s="66">
        <v>760857503.63</v>
      </c>
      <c r="X430" s="60" t="s">
        <v>1038</v>
      </c>
      <c r="Y430" s="60" t="s">
        <v>64</v>
      </c>
      <c r="Z430" s="60" t="s">
        <v>550</v>
      </c>
    </row>
    <row r="431" spans="2:26">
      <c r="B431" s="60" t="s">
        <v>25</v>
      </c>
      <c r="C431" s="60" t="s">
        <v>2030</v>
      </c>
      <c r="D431" s="60" t="s">
        <v>577</v>
      </c>
      <c r="E431" s="60" t="s">
        <v>434</v>
      </c>
      <c r="F431" s="60" t="s">
        <v>360</v>
      </c>
      <c r="G431" s="60" t="s">
        <v>368</v>
      </c>
      <c r="H431" s="69">
        <v>366900</v>
      </c>
      <c r="I431" s="66">
        <v>55.67</v>
      </c>
      <c r="J431" s="68">
        <v>62.22</v>
      </c>
      <c r="K431" s="66">
        <v>22828518</v>
      </c>
      <c r="L431" s="69">
        <v>0</v>
      </c>
      <c r="M431" s="69">
        <v>0</v>
      </c>
      <c r="N431" s="67">
        <v>0</v>
      </c>
      <c r="O431" s="67">
        <v>0</v>
      </c>
      <c r="P431" s="60" t="s">
        <v>1842</v>
      </c>
      <c r="Q431" s="60" t="s">
        <v>55</v>
      </c>
      <c r="R431" s="69">
        <v>0</v>
      </c>
      <c r="S431" s="66">
        <v>769099109.27999997</v>
      </c>
      <c r="T431" s="66">
        <v>760708472.79999995</v>
      </c>
      <c r="U431" s="60" t="s">
        <v>360</v>
      </c>
      <c r="V431" s="60" t="s">
        <v>1027</v>
      </c>
      <c r="W431" s="66">
        <v>760857503.63</v>
      </c>
      <c r="X431" s="60" t="s">
        <v>1039</v>
      </c>
      <c r="Y431" s="60" t="s">
        <v>64</v>
      </c>
      <c r="Z431" s="60" t="s">
        <v>550</v>
      </c>
    </row>
    <row r="432" spans="2:26">
      <c r="B432" s="60" t="s">
        <v>25</v>
      </c>
      <c r="C432" s="60" t="s">
        <v>2030</v>
      </c>
      <c r="D432" s="60" t="s">
        <v>577</v>
      </c>
      <c r="E432" s="60" t="s">
        <v>434</v>
      </c>
      <c r="F432" s="60" t="s">
        <v>481</v>
      </c>
      <c r="G432" s="60" t="s">
        <v>32</v>
      </c>
      <c r="H432" s="69">
        <v>102000</v>
      </c>
      <c r="I432" s="66">
        <v>244.15</v>
      </c>
      <c r="J432" s="68">
        <v>227.31</v>
      </c>
      <c r="K432" s="66">
        <v>23185620</v>
      </c>
      <c r="L432" s="69">
        <v>0</v>
      </c>
      <c r="M432" s="69">
        <v>0</v>
      </c>
      <c r="N432" s="67">
        <v>0</v>
      </c>
      <c r="O432" s="67">
        <v>0</v>
      </c>
      <c r="P432" s="60" t="s">
        <v>1843</v>
      </c>
      <c r="Q432" s="60" t="s">
        <v>55</v>
      </c>
      <c r="R432" s="69">
        <v>0</v>
      </c>
      <c r="S432" s="66">
        <v>769099109.27999997</v>
      </c>
      <c r="T432" s="66">
        <v>760708472.79999995</v>
      </c>
      <c r="U432" s="60" t="s">
        <v>481</v>
      </c>
      <c r="V432" s="60" t="s">
        <v>1027</v>
      </c>
      <c r="W432" s="66">
        <v>760857503.63</v>
      </c>
      <c r="X432" s="60" t="s">
        <v>1040</v>
      </c>
      <c r="Y432" s="60" t="s">
        <v>64</v>
      </c>
      <c r="Z432" s="60" t="s">
        <v>550</v>
      </c>
    </row>
    <row r="433" spans="2:26">
      <c r="B433" s="60" t="s">
        <v>25</v>
      </c>
      <c r="C433" s="60" t="s">
        <v>2030</v>
      </c>
      <c r="D433" s="60" t="s">
        <v>577</v>
      </c>
      <c r="E433" s="60" t="s">
        <v>434</v>
      </c>
      <c r="F433" s="60" t="s">
        <v>721</v>
      </c>
      <c r="G433" s="60" t="s">
        <v>29</v>
      </c>
      <c r="H433" s="69">
        <v>43000</v>
      </c>
      <c r="I433" s="66">
        <v>890.69</v>
      </c>
      <c r="J433" s="68">
        <v>803.14</v>
      </c>
      <c r="K433" s="66">
        <v>34535020</v>
      </c>
      <c r="L433" s="69">
        <v>0</v>
      </c>
      <c r="M433" s="69">
        <v>0</v>
      </c>
      <c r="N433" s="67">
        <v>0</v>
      </c>
      <c r="O433" s="67">
        <v>0</v>
      </c>
      <c r="P433" s="60" t="s">
        <v>1834</v>
      </c>
      <c r="Q433" s="60" t="s">
        <v>55</v>
      </c>
      <c r="R433" s="69">
        <v>0</v>
      </c>
      <c r="S433" s="66">
        <v>769099109.27999997</v>
      </c>
      <c r="T433" s="66">
        <v>760708472.79999995</v>
      </c>
      <c r="U433" s="60" t="s">
        <v>721</v>
      </c>
      <c r="V433" s="60" t="s">
        <v>1027</v>
      </c>
      <c r="W433" s="66">
        <v>760857503.63</v>
      </c>
      <c r="X433" s="60" t="s">
        <v>1041</v>
      </c>
      <c r="Y433" s="60" t="s">
        <v>64</v>
      </c>
      <c r="Z433" s="60" t="s">
        <v>550</v>
      </c>
    </row>
    <row r="434" spans="2:26">
      <c r="B434" s="60" t="s">
        <v>25</v>
      </c>
      <c r="C434" s="60" t="s">
        <v>2030</v>
      </c>
      <c r="D434" s="60" t="s">
        <v>577</v>
      </c>
      <c r="E434" s="60" t="s">
        <v>434</v>
      </c>
      <c r="F434" s="60" t="s">
        <v>477</v>
      </c>
      <c r="G434" s="60" t="s">
        <v>29</v>
      </c>
      <c r="H434" s="69">
        <v>117100</v>
      </c>
      <c r="I434" s="66">
        <v>271.86</v>
      </c>
      <c r="J434" s="68">
        <v>277.98</v>
      </c>
      <c r="K434" s="66">
        <v>32551458</v>
      </c>
      <c r="L434" s="69">
        <v>0</v>
      </c>
      <c r="M434" s="69">
        <v>0</v>
      </c>
      <c r="N434" s="67">
        <v>0</v>
      </c>
      <c r="O434" s="67">
        <v>0</v>
      </c>
      <c r="P434" s="60" t="s">
        <v>1844</v>
      </c>
      <c r="Q434" s="60" t="s">
        <v>55</v>
      </c>
      <c r="R434" s="69">
        <v>0</v>
      </c>
      <c r="S434" s="66">
        <v>769099109.27999997</v>
      </c>
      <c r="T434" s="66">
        <v>760708472.79999995</v>
      </c>
      <c r="U434" s="60" t="s">
        <v>477</v>
      </c>
      <c r="V434" s="60" t="s">
        <v>1027</v>
      </c>
      <c r="W434" s="66">
        <v>760857503.63</v>
      </c>
      <c r="X434" s="60" t="s">
        <v>1042</v>
      </c>
      <c r="Y434" s="60" t="s">
        <v>64</v>
      </c>
      <c r="Z434" s="60" t="s">
        <v>550</v>
      </c>
    </row>
    <row r="435" spans="2:26">
      <c r="B435" s="60" t="s">
        <v>25</v>
      </c>
      <c r="C435" s="60" t="s">
        <v>2030</v>
      </c>
      <c r="D435" s="60" t="s">
        <v>577</v>
      </c>
      <c r="E435" s="60" t="s">
        <v>434</v>
      </c>
      <c r="F435" s="60" t="s">
        <v>797</v>
      </c>
      <c r="G435" s="60" t="s">
        <v>61</v>
      </c>
      <c r="H435" s="69">
        <v>1388856</v>
      </c>
      <c r="I435" s="66">
        <v>16.36</v>
      </c>
      <c r="J435" s="68">
        <v>16.829999999999998</v>
      </c>
      <c r="K435" s="66">
        <v>23374446.48</v>
      </c>
      <c r="L435" s="69">
        <v>0</v>
      </c>
      <c r="M435" s="69">
        <v>0</v>
      </c>
      <c r="N435" s="67">
        <v>0</v>
      </c>
      <c r="O435" s="67">
        <v>0</v>
      </c>
      <c r="P435" s="60" t="s">
        <v>1967</v>
      </c>
      <c r="Q435" s="60" t="s">
        <v>55</v>
      </c>
      <c r="R435" s="69">
        <v>0</v>
      </c>
      <c r="S435" s="66">
        <v>769099109.27999997</v>
      </c>
      <c r="T435" s="66">
        <v>760708472.79999995</v>
      </c>
      <c r="U435" s="60" t="s">
        <v>231</v>
      </c>
      <c r="V435" s="60" t="s">
        <v>1027</v>
      </c>
      <c r="W435" s="66">
        <v>760857503.63</v>
      </c>
      <c r="X435" s="60" t="s">
        <v>1215</v>
      </c>
      <c r="Y435" s="60" t="s">
        <v>64</v>
      </c>
      <c r="Z435" s="60" t="s">
        <v>550</v>
      </c>
    </row>
    <row r="436" spans="2:26">
      <c r="B436" s="60" t="s">
        <v>25</v>
      </c>
      <c r="C436" s="60" t="s">
        <v>2030</v>
      </c>
      <c r="D436" s="60" t="s">
        <v>577</v>
      </c>
      <c r="E436" s="60" t="s">
        <v>434</v>
      </c>
      <c r="F436" s="60" t="s">
        <v>2283</v>
      </c>
      <c r="G436" s="60" t="s">
        <v>368</v>
      </c>
      <c r="H436" s="69">
        <v>1022800</v>
      </c>
      <c r="I436" s="66">
        <v>9.67</v>
      </c>
      <c r="J436" s="68">
        <v>9.84</v>
      </c>
      <c r="K436" s="66">
        <v>10064352</v>
      </c>
      <c r="L436" s="69">
        <v>0</v>
      </c>
      <c r="M436" s="69">
        <v>0</v>
      </c>
      <c r="N436" s="67">
        <v>0</v>
      </c>
      <c r="O436" s="67">
        <v>0</v>
      </c>
      <c r="P436" s="60" t="s">
        <v>2284</v>
      </c>
      <c r="Q436" s="60" t="s">
        <v>55</v>
      </c>
      <c r="R436" s="69">
        <v>0</v>
      </c>
      <c r="S436" s="66">
        <v>769099109.27999997</v>
      </c>
      <c r="T436" s="66">
        <v>760708472.79999995</v>
      </c>
      <c r="U436" s="60" t="s">
        <v>2285</v>
      </c>
      <c r="V436" s="60" t="s">
        <v>1027</v>
      </c>
      <c r="W436" s="66">
        <v>760857503.63</v>
      </c>
      <c r="X436" s="60" t="s">
        <v>2286</v>
      </c>
      <c r="Y436" s="60" t="s">
        <v>64</v>
      </c>
      <c r="Z436" s="60" t="s">
        <v>550</v>
      </c>
    </row>
    <row r="437" spans="2:26">
      <c r="B437" s="60" t="s">
        <v>25</v>
      </c>
      <c r="C437" s="60" t="s">
        <v>2030</v>
      </c>
      <c r="D437" s="60" t="s">
        <v>577</v>
      </c>
      <c r="E437" s="60" t="s">
        <v>434</v>
      </c>
      <c r="F437" s="60" t="s">
        <v>66</v>
      </c>
      <c r="G437" s="60" t="s">
        <v>29</v>
      </c>
      <c r="H437" s="69">
        <v>642600</v>
      </c>
      <c r="I437" s="66">
        <v>57.11</v>
      </c>
      <c r="J437" s="68">
        <v>59.32</v>
      </c>
      <c r="K437" s="66">
        <v>38119032</v>
      </c>
      <c r="L437" s="69">
        <v>0</v>
      </c>
      <c r="M437" s="69">
        <v>0</v>
      </c>
      <c r="N437" s="67">
        <v>0</v>
      </c>
      <c r="O437" s="67">
        <v>0</v>
      </c>
      <c r="P437" s="60" t="s">
        <v>1845</v>
      </c>
      <c r="Q437" s="60" t="s">
        <v>55</v>
      </c>
      <c r="R437" s="69">
        <v>0</v>
      </c>
      <c r="S437" s="66">
        <v>769099109.27999997</v>
      </c>
      <c r="T437" s="66">
        <v>760708472.79999995</v>
      </c>
      <c r="U437" s="60" t="s">
        <v>66</v>
      </c>
      <c r="V437" s="60" t="s">
        <v>1027</v>
      </c>
      <c r="W437" s="66">
        <v>760857503.63</v>
      </c>
      <c r="X437" s="60" t="s">
        <v>1043</v>
      </c>
      <c r="Y437" s="60" t="s">
        <v>64</v>
      </c>
      <c r="Z437" s="60" t="s">
        <v>550</v>
      </c>
    </row>
    <row r="438" spans="2:26">
      <c r="B438" s="60" t="s">
        <v>25</v>
      </c>
      <c r="C438" s="60" t="s">
        <v>2030</v>
      </c>
      <c r="D438" s="60" t="s">
        <v>577</v>
      </c>
      <c r="E438" s="60" t="s">
        <v>434</v>
      </c>
      <c r="F438" s="60" t="s">
        <v>722</v>
      </c>
      <c r="G438" s="60" t="s">
        <v>61</v>
      </c>
      <c r="H438" s="69">
        <v>3600</v>
      </c>
      <c r="I438" s="66">
        <v>873</v>
      </c>
      <c r="J438" s="68">
        <v>1221.56</v>
      </c>
      <c r="K438" s="66">
        <v>4397616</v>
      </c>
      <c r="L438" s="69">
        <v>0</v>
      </c>
      <c r="M438" s="69">
        <v>0</v>
      </c>
      <c r="N438" s="67">
        <v>0</v>
      </c>
      <c r="O438" s="67">
        <v>0</v>
      </c>
      <c r="P438" s="60" t="s">
        <v>1846</v>
      </c>
      <c r="Q438" s="60" t="s">
        <v>55</v>
      </c>
      <c r="R438" s="69">
        <v>0</v>
      </c>
      <c r="S438" s="66">
        <v>769099109.27999997</v>
      </c>
      <c r="T438" s="66">
        <v>760708472.79999995</v>
      </c>
      <c r="U438" s="60" t="s">
        <v>722</v>
      </c>
      <c r="V438" s="60" t="s">
        <v>1027</v>
      </c>
      <c r="W438" s="66">
        <v>760857503.63</v>
      </c>
      <c r="X438" s="60" t="s">
        <v>1044</v>
      </c>
      <c r="Y438" s="60" t="s">
        <v>572</v>
      </c>
      <c r="Z438" s="60" t="s">
        <v>550</v>
      </c>
    </row>
    <row r="439" spans="2:26">
      <c r="B439" s="60" t="s">
        <v>25</v>
      </c>
      <c r="C439" s="60" t="s">
        <v>2030</v>
      </c>
      <c r="D439" s="60" t="s">
        <v>577</v>
      </c>
      <c r="E439" s="60" t="s">
        <v>434</v>
      </c>
      <c r="F439" s="60" t="s">
        <v>374</v>
      </c>
      <c r="G439" s="60" t="s">
        <v>29</v>
      </c>
      <c r="H439" s="69">
        <v>704510</v>
      </c>
      <c r="I439" s="66">
        <v>56.46</v>
      </c>
      <c r="J439" s="68">
        <v>47.34</v>
      </c>
      <c r="K439" s="66">
        <v>33351503.399999999</v>
      </c>
      <c r="L439" s="69">
        <v>0</v>
      </c>
      <c r="M439" s="69">
        <v>0</v>
      </c>
      <c r="N439" s="67">
        <v>0</v>
      </c>
      <c r="O439" s="67">
        <v>0</v>
      </c>
      <c r="P439" s="60" t="s">
        <v>1847</v>
      </c>
      <c r="Q439" s="60" t="s">
        <v>55</v>
      </c>
      <c r="R439" s="69">
        <v>0</v>
      </c>
      <c r="S439" s="66">
        <v>769099109.27999997</v>
      </c>
      <c r="T439" s="66">
        <v>760708472.79999995</v>
      </c>
      <c r="U439" s="60" t="s">
        <v>374</v>
      </c>
      <c r="V439" s="60" t="s">
        <v>1027</v>
      </c>
      <c r="W439" s="66">
        <v>760857503.63</v>
      </c>
      <c r="X439" s="60" t="s">
        <v>1045</v>
      </c>
      <c r="Y439" s="60" t="s">
        <v>64</v>
      </c>
      <c r="Z439" s="60" t="s">
        <v>550</v>
      </c>
    </row>
    <row r="440" spans="2:26">
      <c r="B440" s="60" t="s">
        <v>25</v>
      </c>
      <c r="C440" s="60" t="s">
        <v>2030</v>
      </c>
      <c r="D440" s="60" t="s">
        <v>577</v>
      </c>
      <c r="E440" s="60" t="s">
        <v>2200</v>
      </c>
      <c r="F440" s="60" t="s">
        <v>2201</v>
      </c>
      <c r="G440" s="60" t="s">
        <v>371</v>
      </c>
      <c r="H440" s="69">
        <v>208729</v>
      </c>
      <c r="I440" s="66">
        <v>57.13</v>
      </c>
      <c r="J440" s="68">
        <v>56.67</v>
      </c>
      <c r="K440" s="66">
        <v>11828672.43</v>
      </c>
      <c r="L440" s="69">
        <v>0</v>
      </c>
      <c r="M440" s="69">
        <v>0</v>
      </c>
      <c r="N440" s="67">
        <v>0</v>
      </c>
      <c r="O440" s="67">
        <v>0</v>
      </c>
      <c r="P440" s="60" t="s">
        <v>2202</v>
      </c>
      <c r="Q440" s="60" t="s">
        <v>55</v>
      </c>
      <c r="R440" s="69">
        <v>0</v>
      </c>
      <c r="S440" s="66">
        <v>769099109.27999997</v>
      </c>
      <c r="T440" s="66">
        <v>760708472.79999995</v>
      </c>
      <c r="U440" s="60" t="s">
        <v>2201</v>
      </c>
      <c r="V440" s="60" t="s">
        <v>1027</v>
      </c>
      <c r="W440" s="66">
        <v>760857503.63</v>
      </c>
      <c r="X440" s="60" t="s">
        <v>2203</v>
      </c>
      <c r="Y440" s="60" t="s">
        <v>64</v>
      </c>
      <c r="Z440" s="60" t="s">
        <v>550</v>
      </c>
    </row>
    <row r="441" spans="2:26">
      <c r="B441" s="60" t="s">
        <v>254</v>
      </c>
      <c r="C441" s="60" t="s">
        <v>2030</v>
      </c>
      <c r="D441" s="60" t="s">
        <v>577</v>
      </c>
      <c r="E441" s="60" t="s">
        <v>586</v>
      </c>
      <c r="F441" s="60" t="s">
        <v>587</v>
      </c>
      <c r="G441" s="60" t="s">
        <v>1443</v>
      </c>
      <c r="H441" s="69">
        <v>1037</v>
      </c>
      <c r="I441" s="66">
        <v>17.43</v>
      </c>
      <c r="J441" s="68">
        <v>17.526900000000001</v>
      </c>
      <c r="K441" s="66">
        <v>18181.900000000001</v>
      </c>
      <c r="L441" s="69">
        <v>0</v>
      </c>
      <c r="M441" s="69">
        <v>0</v>
      </c>
      <c r="N441" s="67">
        <v>0</v>
      </c>
      <c r="O441" s="67">
        <v>0</v>
      </c>
      <c r="P441" s="60" t="s">
        <v>1444</v>
      </c>
      <c r="Q441" s="60" t="s">
        <v>55</v>
      </c>
      <c r="R441" s="69">
        <v>0</v>
      </c>
      <c r="S441" s="66">
        <v>97168682.489999995</v>
      </c>
      <c r="T441" s="66">
        <v>97041991.239999995</v>
      </c>
      <c r="U441" s="60" t="s">
        <v>588</v>
      </c>
      <c r="V441" s="60" t="s">
        <v>804</v>
      </c>
      <c r="W441" s="66">
        <v>97140970.230000004</v>
      </c>
      <c r="X441" s="60"/>
      <c r="Y441" s="60" t="s">
        <v>56</v>
      </c>
      <c r="Z441" s="60" t="s">
        <v>550</v>
      </c>
    </row>
    <row r="442" spans="2:26">
      <c r="B442" s="60" t="s">
        <v>254</v>
      </c>
      <c r="C442" s="60" t="s">
        <v>2030</v>
      </c>
      <c r="D442" s="60" t="s">
        <v>577</v>
      </c>
      <c r="E442" s="60" t="s">
        <v>176</v>
      </c>
      <c r="F442" s="60" t="s">
        <v>723</v>
      </c>
      <c r="G442" s="60" t="s">
        <v>28</v>
      </c>
      <c r="H442" s="69">
        <v>16610</v>
      </c>
      <c r="I442" s="66">
        <v>172.81</v>
      </c>
      <c r="J442" s="68">
        <v>183.506643</v>
      </c>
      <c r="K442" s="66">
        <v>3048045.34</v>
      </c>
      <c r="L442" s="69">
        <v>0</v>
      </c>
      <c r="M442" s="69">
        <v>0</v>
      </c>
      <c r="N442" s="67">
        <v>0</v>
      </c>
      <c r="O442" s="67">
        <v>0</v>
      </c>
      <c r="P442" s="60" t="s">
        <v>1848</v>
      </c>
      <c r="Q442" s="60" t="s">
        <v>55</v>
      </c>
      <c r="R442" s="69">
        <v>0</v>
      </c>
      <c r="S442" s="66">
        <v>97168682.489999995</v>
      </c>
      <c r="T442" s="66">
        <v>97041991.239999995</v>
      </c>
      <c r="U442" s="60" t="s">
        <v>723</v>
      </c>
      <c r="V442" s="60" t="s">
        <v>804</v>
      </c>
      <c r="W442" s="66">
        <v>97140970.230000004</v>
      </c>
      <c r="X442" s="60" t="s">
        <v>1046</v>
      </c>
      <c r="Y442" s="60" t="s">
        <v>56</v>
      </c>
      <c r="Z442" s="60" t="s">
        <v>550</v>
      </c>
    </row>
    <row r="443" spans="2:26">
      <c r="B443" s="60" t="s">
        <v>254</v>
      </c>
      <c r="C443" s="60" t="s">
        <v>2030</v>
      </c>
      <c r="D443" s="60" t="s">
        <v>577</v>
      </c>
      <c r="E443" s="60" t="s">
        <v>176</v>
      </c>
      <c r="F443" s="60" t="s">
        <v>724</v>
      </c>
      <c r="G443" s="60" t="s">
        <v>28</v>
      </c>
      <c r="H443" s="69">
        <v>1610</v>
      </c>
      <c r="I443" s="66">
        <v>2797.75</v>
      </c>
      <c r="J443" s="68">
        <v>3168.1624440000001</v>
      </c>
      <c r="K443" s="66">
        <v>5100741.53</v>
      </c>
      <c r="L443" s="69">
        <v>0</v>
      </c>
      <c r="M443" s="69">
        <v>0</v>
      </c>
      <c r="N443" s="67">
        <v>0</v>
      </c>
      <c r="O443" s="67">
        <v>0</v>
      </c>
      <c r="P443" s="60" t="s">
        <v>1849</v>
      </c>
      <c r="Q443" s="60" t="s">
        <v>55</v>
      </c>
      <c r="R443" s="69">
        <v>0</v>
      </c>
      <c r="S443" s="66">
        <v>97168682.489999995</v>
      </c>
      <c r="T443" s="66">
        <v>97041991.239999995</v>
      </c>
      <c r="U443" s="60" t="s">
        <v>724</v>
      </c>
      <c r="V443" s="60" t="s">
        <v>804</v>
      </c>
      <c r="W443" s="66">
        <v>97140970.230000004</v>
      </c>
      <c r="X443" s="60" t="s">
        <v>1047</v>
      </c>
      <c r="Y443" s="60" t="s">
        <v>56</v>
      </c>
      <c r="Z443" s="60" t="s">
        <v>550</v>
      </c>
    </row>
    <row r="444" spans="2:26">
      <c r="B444" s="60" t="s">
        <v>254</v>
      </c>
      <c r="C444" s="60" t="s">
        <v>2030</v>
      </c>
      <c r="D444" s="60" t="s">
        <v>577</v>
      </c>
      <c r="E444" s="60" t="s">
        <v>176</v>
      </c>
      <c r="F444" s="60" t="s">
        <v>725</v>
      </c>
      <c r="G444" s="60" t="s">
        <v>28</v>
      </c>
      <c r="H444" s="69">
        <v>1750</v>
      </c>
      <c r="I444" s="66">
        <v>1497.34</v>
      </c>
      <c r="J444" s="68">
        <v>2235.3223210000001</v>
      </c>
      <c r="K444" s="66">
        <v>3911814.06</v>
      </c>
      <c r="L444" s="69">
        <v>0</v>
      </c>
      <c r="M444" s="69">
        <v>0</v>
      </c>
      <c r="N444" s="67">
        <v>0</v>
      </c>
      <c r="O444" s="67">
        <v>0</v>
      </c>
      <c r="P444" s="60" t="s">
        <v>1700</v>
      </c>
      <c r="Q444" s="60" t="s">
        <v>55</v>
      </c>
      <c r="R444" s="69">
        <v>0</v>
      </c>
      <c r="S444" s="66">
        <v>97168682.489999995</v>
      </c>
      <c r="T444" s="66">
        <v>97041991.239999995</v>
      </c>
      <c r="U444" s="60" t="s">
        <v>725</v>
      </c>
      <c r="V444" s="60" t="s">
        <v>804</v>
      </c>
      <c r="W444" s="66">
        <v>97140970.230000004</v>
      </c>
      <c r="X444" s="60" t="s">
        <v>1048</v>
      </c>
      <c r="Y444" s="60" t="s">
        <v>56</v>
      </c>
      <c r="Z444" s="60" t="s">
        <v>550</v>
      </c>
    </row>
    <row r="445" spans="2:26">
      <c r="B445" s="60" t="s">
        <v>254</v>
      </c>
      <c r="C445" s="60" t="s">
        <v>2030</v>
      </c>
      <c r="D445" s="60" t="s">
        <v>577</v>
      </c>
      <c r="E445" s="60" t="s">
        <v>176</v>
      </c>
      <c r="F445" s="60" t="s">
        <v>255</v>
      </c>
      <c r="G445" s="60" t="s">
        <v>29</v>
      </c>
      <c r="H445" s="69">
        <v>1350</v>
      </c>
      <c r="I445" s="66">
        <v>1286.67</v>
      </c>
      <c r="J445" s="68">
        <v>1537.459668</v>
      </c>
      <c r="K445" s="66">
        <v>2075570.55</v>
      </c>
      <c r="L445" s="69">
        <v>0</v>
      </c>
      <c r="M445" s="69">
        <v>0</v>
      </c>
      <c r="N445" s="67">
        <v>0</v>
      </c>
      <c r="O445" s="67">
        <v>0</v>
      </c>
      <c r="P445" s="60" t="s">
        <v>1850</v>
      </c>
      <c r="Q445" s="60" t="s">
        <v>55</v>
      </c>
      <c r="R445" s="69">
        <v>0</v>
      </c>
      <c r="S445" s="66">
        <v>97168682.489999995</v>
      </c>
      <c r="T445" s="66">
        <v>97041991.239999995</v>
      </c>
      <c r="U445" s="60" t="s">
        <v>255</v>
      </c>
      <c r="V445" s="60" t="s">
        <v>804</v>
      </c>
      <c r="W445" s="66">
        <v>97140970.230000004</v>
      </c>
      <c r="X445" s="60" t="s">
        <v>1049</v>
      </c>
      <c r="Y445" s="60" t="s">
        <v>56</v>
      </c>
      <c r="Z445" s="60" t="s">
        <v>550</v>
      </c>
    </row>
    <row r="446" spans="2:26">
      <c r="B446" s="60" t="s">
        <v>254</v>
      </c>
      <c r="C446" s="60" t="s">
        <v>2030</v>
      </c>
      <c r="D446" s="60" t="s">
        <v>577</v>
      </c>
      <c r="E446" s="60" t="s">
        <v>176</v>
      </c>
      <c r="F446" s="60" t="s">
        <v>256</v>
      </c>
      <c r="G446" s="60" t="s">
        <v>29</v>
      </c>
      <c r="H446" s="69">
        <v>2650</v>
      </c>
      <c r="I446" s="66">
        <v>1640.94</v>
      </c>
      <c r="J446" s="68">
        <v>1688.3662770000001</v>
      </c>
      <c r="K446" s="66">
        <v>4474170.63</v>
      </c>
      <c r="L446" s="69">
        <v>0</v>
      </c>
      <c r="M446" s="69">
        <v>0</v>
      </c>
      <c r="N446" s="67">
        <v>0</v>
      </c>
      <c r="O446" s="67">
        <v>0</v>
      </c>
      <c r="P446" s="60" t="s">
        <v>1851</v>
      </c>
      <c r="Q446" s="60" t="s">
        <v>55</v>
      </c>
      <c r="R446" s="69">
        <v>0</v>
      </c>
      <c r="S446" s="66">
        <v>97168682.489999995</v>
      </c>
      <c r="T446" s="66">
        <v>97041991.239999995</v>
      </c>
      <c r="U446" s="60" t="s">
        <v>256</v>
      </c>
      <c r="V446" s="60" t="s">
        <v>804</v>
      </c>
      <c r="W446" s="66">
        <v>97140970.230000004</v>
      </c>
      <c r="X446" s="60" t="s">
        <v>1050</v>
      </c>
      <c r="Y446" s="60" t="s">
        <v>56</v>
      </c>
      <c r="Z446" s="60" t="s">
        <v>550</v>
      </c>
    </row>
    <row r="447" spans="2:26">
      <c r="B447" s="60" t="s">
        <v>254</v>
      </c>
      <c r="C447" s="60" t="s">
        <v>2030</v>
      </c>
      <c r="D447" s="60" t="s">
        <v>577</v>
      </c>
      <c r="E447" s="60" t="s">
        <v>176</v>
      </c>
      <c r="F447" s="60" t="s">
        <v>726</v>
      </c>
      <c r="G447" s="60" t="s">
        <v>28</v>
      </c>
      <c r="H447" s="69">
        <v>10560</v>
      </c>
      <c r="I447" s="66">
        <v>197.73</v>
      </c>
      <c r="J447" s="68">
        <v>190.867941</v>
      </c>
      <c r="K447" s="66">
        <v>2015565.46</v>
      </c>
      <c r="L447" s="69">
        <v>0</v>
      </c>
      <c r="M447" s="69">
        <v>0</v>
      </c>
      <c r="N447" s="67">
        <v>0</v>
      </c>
      <c r="O447" s="67">
        <v>0</v>
      </c>
      <c r="P447" s="60" t="s">
        <v>1848</v>
      </c>
      <c r="Q447" s="60" t="s">
        <v>55</v>
      </c>
      <c r="R447" s="69">
        <v>0</v>
      </c>
      <c r="S447" s="66">
        <v>97168682.489999995</v>
      </c>
      <c r="T447" s="66">
        <v>97041991.239999995</v>
      </c>
      <c r="U447" s="60" t="s">
        <v>726</v>
      </c>
      <c r="V447" s="60" t="s">
        <v>804</v>
      </c>
      <c r="W447" s="66">
        <v>97140970.230000004</v>
      </c>
      <c r="X447" s="60" t="s">
        <v>1051</v>
      </c>
      <c r="Y447" s="60" t="s">
        <v>56</v>
      </c>
      <c r="Z447" s="60" t="s">
        <v>550</v>
      </c>
    </row>
    <row r="448" spans="2:26">
      <c r="B448" s="60" t="s">
        <v>254</v>
      </c>
      <c r="C448" s="60" t="s">
        <v>2030</v>
      </c>
      <c r="D448" s="60" t="s">
        <v>577</v>
      </c>
      <c r="E448" s="60" t="s">
        <v>176</v>
      </c>
      <c r="F448" s="60" t="s">
        <v>727</v>
      </c>
      <c r="G448" s="60" t="s">
        <v>28</v>
      </c>
      <c r="H448" s="69">
        <v>19640</v>
      </c>
      <c r="I448" s="66">
        <v>169.62</v>
      </c>
      <c r="J448" s="68">
        <v>222.67926499999999</v>
      </c>
      <c r="K448" s="66">
        <v>4373420.76</v>
      </c>
      <c r="L448" s="69">
        <v>0</v>
      </c>
      <c r="M448" s="69">
        <v>0</v>
      </c>
      <c r="N448" s="67">
        <v>0</v>
      </c>
      <c r="O448" s="67">
        <v>0</v>
      </c>
      <c r="P448" s="60" t="s">
        <v>1852</v>
      </c>
      <c r="Q448" s="60" t="s">
        <v>55</v>
      </c>
      <c r="R448" s="69">
        <v>0</v>
      </c>
      <c r="S448" s="66">
        <v>97168682.489999995</v>
      </c>
      <c r="T448" s="66">
        <v>97041991.239999995</v>
      </c>
      <c r="U448" s="60" t="s">
        <v>727</v>
      </c>
      <c r="V448" s="60" t="s">
        <v>804</v>
      </c>
      <c r="W448" s="66">
        <v>97140970.230000004</v>
      </c>
      <c r="X448" s="60" t="s">
        <v>1052</v>
      </c>
      <c r="Y448" s="60" t="s">
        <v>56</v>
      </c>
      <c r="Z448" s="60" t="s">
        <v>550</v>
      </c>
    </row>
    <row r="449" spans="2:26">
      <c r="B449" s="60" t="s">
        <v>254</v>
      </c>
      <c r="C449" s="60" t="s">
        <v>2030</v>
      </c>
      <c r="D449" s="60" t="s">
        <v>577</v>
      </c>
      <c r="E449" s="60" t="s">
        <v>176</v>
      </c>
      <c r="F449" s="60" t="s">
        <v>257</v>
      </c>
      <c r="G449" s="60" t="s">
        <v>29</v>
      </c>
      <c r="H449" s="69">
        <v>1200</v>
      </c>
      <c r="I449" s="66">
        <v>2075.61</v>
      </c>
      <c r="J449" s="68">
        <v>2156.1592380000002</v>
      </c>
      <c r="K449" s="66">
        <v>2587391.09</v>
      </c>
      <c r="L449" s="69">
        <v>0</v>
      </c>
      <c r="M449" s="69">
        <v>0</v>
      </c>
      <c r="N449" s="67">
        <v>0</v>
      </c>
      <c r="O449" s="67">
        <v>0</v>
      </c>
      <c r="P449" s="60" t="s">
        <v>1853</v>
      </c>
      <c r="Q449" s="60" t="s">
        <v>55</v>
      </c>
      <c r="R449" s="69">
        <v>0</v>
      </c>
      <c r="S449" s="66">
        <v>97168682.489999995</v>
      </c>
      <c r="T449" s="66">
        <v>97041991.239999995</v>
      </c>
      <c r="U449" s="60" t="s">
        <v>257</v>
      </c>
      <c r="V449" s="60" t="s">
        <v>804</v>
      </c>
      <c r="W449" s="66">
        <v>97140970.230000004</v>
      </c>
      <c r="X449" s="60" t="s">
        <v>1053</v>
      </c>
      <c r="Y449" s="60" t="s">
        <v>56</v>
      </c>
      <c r="Z449" s="60" t="s">
        <v>550</v>
      </c>
    </row>
    <row r="450" spans="2:26">
      <c r="B450" s="60" t="s">
        <v>254</v>
      </c>
      <c r="C450" s="60" t="s">
        <v>2030</v>
      </c>
      <c r="D450" s="60" t="s">
        <v>577</v>
      </c>
      <c r="E450" s="60" t="s">
        <v>176</v>
      </c>
      <c r="F450" s="60" t="s">
        <v>258</v>
      </c>
      <c r="G450" s="60" t="s">
        <v>29</v>
      </c>
      <c r="H450" s="69">
        <v>3290</v>
      </c>
      <c r="I450" s="66">
        <v>1205.6600000000001</v>
      </c>
      <c r="J450" s="68">
        <v>1364.136154</v>
      </c>
      <c r="K450" s="66">
        <v>4488007.95</v>
      </c>
      <c r="L450" s="69">
        <v>0</v>
      </c>
      <c r="M450" s="69">
        <v>0</v>
      </c>
      <c r="N450" s="67">
        <v>0</v>
      </c>
      <c r="O450" s="67">
        <v>0</v>
      </c>
      <c r="P450" s="60" t="s">
        <v>1854</v>
      </c>
      <c r="Q450" s="60" t="s">
        <v>55</v>
      </c>
      <c r="R450" s="69">
        <v>0</v>
      </c>
      <c r="S450" s="66">
        <v>97168682.489999995</v>
      </c>
      <c r="T450" s="66">
        <v>97041991.239999995</v>
      </c>
      <c r="U450" s="60" t="s">
        <v>258</v>
      </c>
      <c r="V450" s="60" t="s">
        <v>804</v>
      </c>
      <c r="W450" s="66">
        <v>97140970.230000004</v>
      </c>
      <c r="X450" s="60" t="s">
        <v>1054</v>
      </c>
      <c r="Y450" s="60" t="s">
        <v>56</v>
      </c>
      <c r="Z450" s="60" t="s">
        <v>550</v>
      </c>
    </row>
    <row r="451" spans="2:26">
      <c r="B451" s="60" t="s">
        <v>254</v>
      </c>
      <c r="C451" s="60" t="s">
        <v>2030</v>
      </c>
      <c r="D451" s="60" t="s">
        <v>577</v>
      </c>
      <c r="E451" s="60" t="s">
        <v>176</v>
      </c>
      <c r="F451" s="60" t="s">
        <v>728</v>
      </c>
      <c r="G451" s="60" t="s">
        <v>28</v>
      </c>
      <c r="H451" s="69">
        <v>29830</v>
      </c>
      <c r="I451" s="66">
        <v>163.18</v>
      </c>
      <c r="J451" s="68">
        <v>167.99533700000001</v>
      </c>
      <c r="K451" s="66">
        <v>5011300.9000000004</v>
      </c>
      <c r="L451" s="69">
        <v>0</v>
      </c>
      <c r="M451" s="69">
        <v>0</v>
      </c>
      <c r="N451" s="67">
        <v>0</v>
      </c>
      <c r="O451" s="67">
        <v>0</v>
      </c>
      <c r="P451" s="60" t="s">
        <v>1848</v>
      </c>
      <c r="Q451" s="60" t="s">
        <v>55</v>
      </c>
      <c r="R451" s="69">
        <v>0</v>
      </c>
      <c r="S451" s="66">
        <v>97168682.489999995</v>
      </c>
      <c r="T451" s="66">
        <v>97041991.239999995</v>
      </c>
      <c r="U451" s="60" t="s">
        <v>728</v>
      </c>
      <c r="V451" s="60" t="s">
        <v>804</v>
      </c>
      <c r="W451" s="66">
        <v>97140970.230000004</v>
      </c>
      <c r="X451" s="60" t="s">
        <v>1055</v>
      </c>
      <c r="Y451" s="60" t="s">
        <v>56</v>
      </c>
      <c r="Z451" s="60" t="s">
        <v>550</v>
      </c>
    </row>
    <row r="452" spans="2:26">
      <c r="B452" s="60" t="s">
        <v>254</v>
      </c>
      <c r="C452" s="60" t="s">
        <v>2030</v>
      </c>
      <c r="D452" s="60" t="s">
        <v>577</v>
      </c>
      <c r="E452" s="60" t="s">
        <v>176</v>
      </c>
      <c r="F452" s="60" t="s">
        <v>436</v>
      </c>
      <c r="G452" s="60" t="s">
        <v>29</v>
      </c>
      <c r="H452" s="69">
        <v>7800</v>
      </c>
      <c r="I452" s="66">
        <v>480.56</v>
      </c>
      <c r="J452" s="68">
        <v>566.99521500000003</v>
      </c>
      <c r="K452" s="66">
        <v>4422562.68</v>
      </c>
      <c r="L452" s="69">
        <v>0</v>
      </c>
      <c r="M452" s="69">
        <v>0</v>
      </c>
      <c r="N452" s="67">
        <v>0</v>
      </c>
      <c r="O452" s="67">
        <v>0</v>
      </c>
      <c r="P452" s="60" t="s">
        <v>1855</v>
      </c>
      <c r="Q452" s="60" t="s">
        <v>55</v>
      </c>
      <c r="R452" s="69">
        <v>0</v>
      </c>
      <c r="S452" s="66">
        <v>97168682.489999995</v>
      </c>
      <c r="T452" s="66">
        <v>97041991.239999995</v>
      </c>
      <c r="U452" s="60" t="s">
        <v>436</v>
      </c>
      <c r="V452" s="60" t="s">
        <v>804</v>
      </c>
      <c r="W452" s="66">
        <v>97140970.230000004</v>
      </c>
      <c r="X452" s="60" t="s">
        <v>1056</v>
      </c>
      <c r="Y452" s="60" t="s">
        <v>56</v>
      </c>
      <c r="Z452" s="60" t="s">
        <v>550</v>
      </c>
    </row>
    <row r="453" spans="2:26">
      <c r="B453" s="60" t="s">
        <v>254</v>
      </c>
      <c r="C453" s="60" t="s">
        <v>2030</v>
      </c>
      <c r="D453" s="60" t="s">
        <v>577</v>
      </c>
      <c r="E453" s="60" t="s">
        <v>176</v>
      </c>
      <c r="F453" s="60" t="s">
        <v>729</v>
      </c>
      <c r="G453" s="60" t="s">
        <v>28</v>
      </c>
      <c r="H453" s="69">
        <v>1900</v>
      </c>
      <c r="I453" s="66">
        <v>919.65</v>
      </c>
      <c r="J453" s="68">
        <v>1004.29137</v>
      </c>
      <c r="K453" s="66">
        <v>1908153.6</v>
      </c>
      <c r="L453" s="69">
        <v>0</v>
      </c>
      <c r="M453" s="69">
        <v>0</v>
      </c>
      <c r="N453" s="67">
        <v>0</v>
      </c>
      <c r="O453" s="67">
        <v>0</v>
      </c>
      <c r="P453" s="60" t="s">
        <v>1856</v>
      </c>
      <c r="Q453" s="60" t="s">
        <v>55</v>
      </c>
      <c r="R453" s="69">
        <v>0</v>
      </c>
      <c r="S453" s="66">
        <v>97168682.489999995</v>
      </c>
      <c r="T453" s="66">
        <v>97041991.239999995</v>
      </c>
      <c r="U453" s="60" t="s">
        <v>729</v>
      </c>
      <c r="V453" s="60" t="s">
        <v>804</v>
      </c>
      <c r="W453" s="66">
        <v>97140970.230000004</v>
      </c>
      <c r="X453" s="60" t="s">
        <v>1057</v>
      </c>
      <c r="Y453" s="60" t="s">
        <v>56</v>
      </c>
      <c r="Z453" s="60" t="s">
        <v>550</v>
      </c>
    </row>
    <row r="454" spans="2:26">
      <c r="B454" s="60" t="s">
        <v>254</v>
      </c>
      <c r="C454" s="60" t="s">
        <v>2030</v>
      </c>
      <c r="D454" s="60" t="s">
        <v>577</v>
      </c>
      <c r="E454" s="60" t="s">
        <v>176</v>
      </c>
      <c r="F454" s="60" t="s">
        <v>382</v>
      </c>
      <c r="G454" s="60" t="s">
        <v>29</v>
      </c>
      <c r="H454" s="69">
        <v>1610</v>
      </c>
      <c r="I454" s="66">
        <v>1754.51</v>
      </c>
      <c r="J454" s="68">
        <v>1740.245901</v>
      </c>
      <c r="K454" s="66">
        <v>2801795.9</v>
      </c>
      <c r="L454" s="69">
        <v>0</v>
      </c>
      <c r="M454" s="69">
        <v>0</v>
      </c>
      <c r="N454" s="67">
        <v>0</v>
      </c>
      <c r="O454" s="67">
        <v>0</v>
      </c>
      <c r="P454" s="60" t="s">
        <v>1857</v>
      </c>
      <c r="Q454" s="60" t="s">
        <v>55</v>
      </c>
      <c r="R454" s="69">
        <v>0</v>
      </c>
      <c r="S454" s="66">
        <v>97168682.489999995</v>
      </c>
      <c r="T454" s="66">
        <v>97041991.239999995</v>
      </c>
      <c r="U454" s="60" t="s">
        <v>382</v>
      </c>
      <c r="V454" s="60" t="s">
        <v>804</v>
      </c>
      <c r="W454" s="66">
        <v>97140970.230000004</v>
      </c>
      <c r="X454" s="60" t="s">
        <v>1058</v>
      </c>
      <c r="Y454" s="60" t="s">
        <v>56</v>
      </c>
      <c r="Z454" s="60" t="s">
        <v>550</v>
      </c>
    </row>
    <row r="455" spans="2:26">
      <c r="B455" s="60" t="s">
        <v>254</v>
      </c>
      <c r="C455" s="60" t="s">
        <v>2030</v>
      </c>
      <c r="D455" s="60" t="s">
        <v>577</v>
      </c>
      <c r="E455" s="60" t="s">
        <v>176</v>
      </c>
      <c r="F455" s="60" t="s">
        <v>730</v>
      </c>
      <c r="G455" s="60" t="s">
        <v>28</v>
      </c>
      <c r="H455" s="69">
        <v>460</v>
      </c>
      <c r="I455" s="66">
        <v>4528.63</v>
      </c>
      <c r="J455" s="68">
        <v>3990.5245920000002</v>
      </c>
      <c r="K455" s="66">
        <v>1835641.31</v>
      </c>
      <c r="L455" s="69">
        <v>0</v>
      </c>
      <c r="M455" s="69">
        <v>0</v>
      </c>
      <c r="N455" s="67">
        <v>0</v>
      </c>
      <c r="O455" s="67">
        <v>0</v>
      </c>
      <c r="P455" s="60" t="s">
        <v>1858</v>
      </c>
      <c r="Q455" s="60" t="s">
        <v>55</v>
      </c>
      <c r="R455" s="69">
        <v>0</v>
      </c>
      <c r="S455" s="66">
        <v>97168682.489999995</v>
      </c>
      <c r="T455" s="66">
        <v>97041991.239999995</v>
      </c>
      <c r="U455" s="60" t="s">
        <v>730</v>
      </c>
      <c r="V455" s="60" t="s">
        <v>804</v>
      </c>
      <c r="W455" s="66">
        <v>97140970.230000004</v>
      </c>
      <c r="X455" s="60" t="s">
        <v>1059</v>
      </c>
      <c r="Y455" s="60" t="s">
        <v>56</v>
      </c>
      <c r="Z455" s="60" t="s">
        <v>550</v>
      </c>
    </row>
    <row r="456" spans="2:26">
      <c r="B456" s="60" t="s">
        <v>254</v>
      </c>
      <c r="C456" s="60" t="s">
        <v>2030</v>
      </c>
      <c r="D456" s="60" t="s">
        <v>577</v>
      </c>
      <c r="E456" s="60" t="s">
        <v>176</v>
      </c>
      <c r="F456" s="60" t="s">
        <v>731</v>
      </c>
      <c r="G456" s="60" t="s">
        <v>28</v>
      </c>
      <c r="H456" s="69">
        <v>280</v>
      </c>
      <c r="I456" s="66">
        <v>11737.61</v>
      </c>
      <c r="J456" s="68">
        <v>12284.60421</v>
      </c>
      <c r="K456" s="66">
        <v>3439689.18</v>
      </c>
      <c r="L456" s="69">
        <v>0</v>
      </c>
      <c r="M456" s="69">
        <v>0</v>
      </c>
      <c r="N456" s="67">
        <v>0</v>
      </c>
      <c r="O456" s="67">
        <v>0</v>
      </c>
      <c r="P456" s="60" t="s">
        <v>1859</v>
      </c>
      <c r="Q456" s="60" t="s">
        <v>55</v>
      </c>
      <c r="R456" s="69">
        <v>0</v>
      </c>
      <c r="S456" s="66">
        <v>97168682.489999995</v>
      </c>
      <c r="T456" s="66">
        <v>97041991.239999995</v>
      </c>
      <c r="U456" s="60" t="s">
        <v>731</v>
      </c>
      <c r="V456" s="60" t="s">
        <v>804</v>
      </c>
      <c r="W456" s="66">
        <v>97140970.230000004</v>
      </c>
      <c r="X456" s="60" t="s">
        <v>1060</v>
      </c>
      <c r="Y456" s="60" t="s">
        <v>56</v>
      </c>
      <c r="Z456" s="60" t="s">
        <v>550</v>
      </c>
    </row>
    <row r="457" spans="2:26">
      <c r="B457" s="60" t="s">
        <v>254</v>
      </c>
      <c r="C457" s="60" t="s">
        <v>2030</v>
      </c>
      <c r="D457" s="60" t="s">
        <v>577</v>
      </c>
      <c r="E457" s="60" t="s">
        <v>176</v>
      </c>
      <c r="F457" s="60" t="s">
        <v>732</v>
      </c>
      <c r="G457" s="60" t="s">
        <v>28</v>
      </c>
      <c r="H457" s="69">
        <v>12430</v>
      </c>
      <c r="I457" s="66">
        <v>370.77</v>
      </c>
      <c r="J457" s="68">
        <v>422.72371199999998</v>
      </c>
      <c r="K457" s="66">
        <v>5254455.74</v>
      </c>
      <c r="L457" s="69">
        <v>0</v>
      </c>
      <c r="M457" s="69">
        <v>0</v>
      </c>
      <c r="N457" s="67">
        <v>0</v>
      </c>
      <c r="O457" s="67">
        <v>0</v>
      </c>
      <c r="P457" s="60" t="s">
        <v>1860</v>
      </c>
      <c r="Q457" s="60" t="s">
        <v>55</v>
      </c>
      <c r="R457" s="69">
        <v>0</v>
      </c>
      <c r="S457" s="66">
        <v>97168682.489999995</v>
      </c>
      <c r="T457" s="66">
        <v>97041991.239999995</v>
      </c>
      <c r="U457" s="60" t="s">
        <v>732</v>
      </c>
      <c r="V457" s="60" t="s">
        <v>804</v>
      </c>
      <c r="W457" s="66">
        <v>97140970.230000004</v>
      </c>
      <c r="X457" s="60" t="s">
        <v>1061</v>
      </c>
      <c r="Y457" s="60" t="s">
        <v>56</v>
      </c>
      <c r="Z457" s="60" t="s">
        <v>550</v>
      </c>
    </row>
    <row r="458" spans="2:26">
      <c r="B458" s="60" t="s">
        <v>254</v>
      </c>
      <c r="C458" s="60" t="s">
        <v>2030</v>
      </c>
      <c r="D458" s="60" t="s">
        <v>577</v>
      </c>
      <c r="E458" s="60" t="s">
        <v>176</v>
      </c>
      <c r="F458" s="60" t="s">
        <v>259</v>
      </c>
      <c r="G458" s="60" t="s">
        <v>29</v>
      </c>
      <c r="H458" s="69">
        <v>2410</v>
      </c>
      <c r="I458" s="66">
        <v>1975.33</v>
      </c>
      <c r="J458" s="68">
        <v>2557.2658499999998</v>
      </c>
      <c r="K458" s="66">
        <v>6163010.7000000002</v>
      </c>
      <c r="L458" s="69">
        <v>0</v>
      </c>
      <c r="M458" s="69">
        <v>0</v>
      </c>
      <c r="N458" s="67">
        <v>0</v>
      </c>
      <c r="O458" s="67">
        <v>0</v>
      </c>
      <c r="P458" s="60" t="s">
        <v>1861</v>
      </c>
      <c r="Q458" s="60" t="s">
        <v>55</v>
      </c>
      <c r="R458" s="69">
        <v>0</v>
      </c>
      <c r="S458" s="66">
        <v>97168682.489999995</v>
      </c>
      <c r="T458" s="66">
        <v>97041991.239999995</v>
      </c>
      <c r="U458" s="60" t="s">
        <v>259</v>
      </c>
      <c r="V458" s="60" t="s">
        <v>804</v>
      </c>
      <c r="W458" s="66">
        <v>97140970.230000004</v>
      </c>
      <c r="X458" s="60" t="s">
        <v>1062</v>
      </c>
      <c r="Y458" s="60" t="s">
        <v>56</v>
      </c>
      <c r="Z458" s="60" t="s">
        <v>550</v>
      </c>
    </row>
    <row r="459" spans="2:26">
      <c r="B459" s="60" t="s">
        <v>254</v>
      </c>
      <c r="C459" s="60" t="s">
        <v>2030</v>
      </c>
      <c r="D459" s="60" t="s">
        <v>577</v>
      </c>
      <c r="E459" s="60" t="s">
        <v>176</v>
      </c>
      <c r="F459" s="60" t="s">
        <v>260</v>
      </c>
      <c r="G459" s="60" t="s">
        <v>29</v>
      </c>
      <c r="H459" s="69">
        <v>2940</v>
      </c>
      <c r="I459" s="66">
        <v>1262.74</v>
      </c>
      <c r="J459" s="68">
        <v>1184.6431709999999</v>
      </c>
      <c r="K459" s="66">
        <v>3482850.92</v>
      </c>
      <c r="L459" s="69">
        <v>0</v>
      </c>
      <c r="M459" s="69">
        <v>0</v>
      </c>
      <c r="N459" s="67">
        <v>0</v>
      </c>
      <c r="O459" s="67">
        <v>0</v>
      </c>
      <c r="P459" s="60" t="s">
        <v>1862</v>
      </c>
      <c r="Q459" s="60" t="s">
        <v>55</v>
      </c>
      <c r="R459" s="69">
        <v>0</v>
      </c>
      <c r="S459" s="66">
        <v>97168682.489999995</v>
      </c>
      <c r="T459" s="66">
        <v>97041991.239999995</v>
      </c>
      <c r="U459" s="60" t="s">
        <v>260</v>
      </c>
      <c r="V459" s="60" t="s">
        <v>804</v>
      </c>
      <c r="W459" s="66">
        <v>97140970.230000004</v>
      </c>
      <c r="X459" s="60" t="s">
        <v>1063</v>
      </c>
      <c r="Y459" s="60" t="s">
        <v>56</v>
      </c>
      <c r="Z459" s="60" t="s">
        <v>550</v>
      </c>
    </row>
    <row r="460" spans="2:26">
      <c r="B460" s="60" t="s">
        <v>254</v>
      </c>
      <c r="C460" s="60" t="s">
        <v>2030</v>
      </c>
      <c r="D460" s="60" t="s">
        <v>577</v>
      </c>
      <c r="E460" s="60" t="s">
        <v>176</v>
      </c>
      <c r="F460" s="60" t="s">
        <v>733</v>
      </c>
      <c r="G460" s="60" t="s">
        <v>28</v>
      </c>
      <c r="H460" s="69">
        <v>13400</v>
      </c>
      <c r="I460" s="66">
        <v>296.19</v>
      </c>
      <c r="J460" s="68">
        <v>344.35976799999997</v>
      </c>
      <c r="K460" s="66">
        <v>4614420.8899999997</v>
      </c>
      <c r="L460" s="69">
        <v>0</v>
      </c>
      <c r="M460" s="69">
        <v>0</v>
      </c>
      <c r="N460" s="67">
        <v>0</v>
      </c>
      <c r="O460" s="67">
        <v>0</v>
      </c>
      <c r="P460" s="60" t="s">
        <v>1848</v>
      </c>
      <c r="Q460" s="60" t="s">
        <v>55</v>
      </c>
      <c r="R460" s="69">
        <v>0</v>
      </c>
      <c r="S460" s="66">
        <v>97168682.489999995</v>
      </c>
      <c r="T460" s="66">
        <v>97041991.239999995</v>
      </c>
      <c r="U460" s="60" t="s">
        <v>733</v>
      </c>
      <c r="V460" s="60" t="s">
        <v>804</v>
      </c>
      <c r="W460" s="66">
        <v>97140970.230000004</v>
      </c>
      <c r="X460" s="60" t="s">
        <v>1064</v>
      </c>
      <c r="Y460" s="60" t="s">
        <v>56</v>
      </c>
      <c r="Z460" s="60" t="s">
        <v>550</v>
      </c>
    </row>
    <row r="461" spans="2:26">
      <c r="B461" s="60" t="s">
        <v>254</v>
      </c>
      <c r="C461" s="60" t="s">
        <v>2030</v>
      </c>
      <c r="D461" s="60" t="s">
        <v>577</v>
      </c>
      <c r="E461" s="60" t="s">
        <v>176</v>
      </c>
      <c r="F461" s="60" t="s">
        <v>734</v>
      </c>
      <c r="G461" s="60" t="s">
        <v>28</v>
      </c>
      <c r="H461" s="69">
        <v>2000</v>
      </c>
      <c r="I461" s="66">
        <v>430.18</v>
      </c>
      <c r="J461" s="68">
        <v>445.38592899999998</v>
      </c>
      <c r="K461" s="66">
        <v>890771.86</v>
      </c>
      <c r="L461" s="69">
        <v>0</v>
      </c>
      <c r="M461" s="69">
        <v>0</v>
      </c>
      <c r="N461" s="67">
        <v>0</v>
      </c>
      <c r="O461" s="67">
        <v>0</v>
      </c>
      <c r="P461" s="60" t="s">
        <v>1863</v>
      </c>
      <c r="Q461" s="60" t="s">
        <v>55</v>
      </c>
      <c r="R461" s="69">
        <v>0</v>
      </c>
      <c r="S461" s="66">
        <v>97168682.489999995</v>
      </c>
      <c r="T461" s="66">
        <v>97041991.239999995</v>
      </c>
      <c r="U461" s="60" t="s">
        <v>734</v>
      </c>
      <c r="V461" s="60" t="s">
        <v>804</v>
      </c>
      <c r="W461" s="66">
        <v>97140970.230000004</v>
      </c>
      <c r="X461" s="60" t="s">
        <v>1065</v>
      </c>
      <c r="Y461" s="60" t="s">
        <v>56</v>
      </c>
      <c r="Z461" s="60" t="s">
        <v>550</v>
      </c>
    </row>
    <row r="462" spans="2:26">
      <c r="B462" s="60" t="s">
        <v>254</v>
      </c>
      <c r="C462" s="60" t="s">
        <v>2030</v>
      </c>
      <c r="D462" s="60" t="s">
        <v>577</v>
      </c>
      <c r="E462" s="60" t="s">
        <v>176</v>
      </c>
      <c r="F462" s="60" t="s">
        <v>578</v>
      </c>
      <c r="G462" s="60" t="s">
        <v>29</v>
      </c>
      <c r="H462" s="69">
        <v>1970</v>
      </c>
      <c r="I462" s="66">
        <v>2355.19</v>
      </c>
      <c r="J462" s="68">
        <v>2273.5894680000001</v>
      </c>
      <c r="K462" s="66">
        <v>4478971.25</v>
      </c>
      <c r="L462" s="69">
        <v>0</v>
      </c>
      <c r="M462" s="69">
        <v>0</v>
      </c>
      <c r="N462" s="67">
        <v>0</v>
      </c>
      <c r="O462" s="67">
        <v>0</v>
      </c>
      <c r="P462" s="60" t="s">
        <v>1864</v>
      </c>
      <c r="Q462" s="60" t="s">
        <v>55</v>
      </c>
      <c r="R462" s="69">
        <v>0</v>
      </c>
      <c r="S462" s="66">
        <v>97168682.489999995</v>
      </c>
      <c r="T462" s="66">
        <v>97041991.239999995</v>
      </c>
      <c r="U462" s="60" t="s">
        <v>578</v>
      </c>
      <c r="V462" s="60" t="s">
        <v>804</v>
      </c>
      <c r="W462" s="66">
        <v>97140970.230000004</v>
      </c>
      <c r="X462" s="60" t="s">
        <v>1066</v>
      </c>
      <c r="Y462" s="60" t="s">
        <v>56</v>
      </c>
      <c r="Z462" s="60" t="s">
        <v>550</v>
      </c>
    </row>
    <row r="463" spans="2:26">
      <c r="B463" s="60" t="s">
        <v>254</v>
      </c>
      <c r="C463" s="60" t="s">
        <v>2030</v>
      </c>
      <c r="D463" s="60" t="s">
        <v>577</v>
      </c>
      <c r="E463" s="60" t="s">
        <v>176</v>
      </c>
      <c r="F463" s="60" t="s">
        <v>261</v>
      </c>
      <c r="G463" s="60" t="s">
        <v>29</v>
      </c>
      <c r="H463" s="69">
        <v>3900</v>
      </c>
      <c r="I463" s="66">
        <v>2676.27</v>
      </c>
      <c r="J463" s="68">
        <v>2704.5759389999998</v>
      </c>
      <c r="K463" s="66">
        <v>10547846.16</v>
      </c>
      <c r="L463" s="69">
        <v>0</v>
      </c>
      <c r="M463" s="69">
        <v>0</v>
      </c>
      <c r="N463" s="67">
        <v>0</v>
      </c>
      <c r="O463" s="67">
        <v>0</v>
      </c>
      <c r="P463" s="60" t="s">
        <v>1399</v>
      </c>
      <c r="Q463" s="60" t="s">
        <v>55</v>
      </c>
      <c r="R463" s="69">
        <v>0</v>
      </c>
      <c r="S463" s="66">
        <v>97168682.489999995</v>
      </c>
      <c r="T463" s="66">
        <v>97041991.239999995</v>
      </c>
      <c r="U463" s="60" t="s">
        <v>261</v>
      </c>
      <c r="V463" s="60" t="s">
        <v>804</v>
      </c>
      <c r="W463" s="66">
        <v>97140970.230000004</v>
      </c>
      <c r="X463" s="60" t="s">
        <v>807</v>
      </c>
      <c r="Y463" s="60" t="s">
        <v>56</v>
      </c>
      <c r="Z463" s="60" t="s">
        <v>550</v>
      </c>
    </row>
    <row r="464" spans="2:26">
      <c r="B464" s="60" t="s">
        <v>254</v>
      </c>
      <c r="C464" s="60" t="s">
        <v>2030</v>
      </c>
      <c r="D464" s="60" t="s">
        <v>577</v>
      </c>
      <c r="E464" s="60" t="s">
        <v>176</v>
      </c>
      <c r="F464" s="60" t="s">
        <v>735</v>
      </c>
      <c r="G464" s="60" t="s">
        <v>28</v>
      </c>
      <c r="H464" s="69">
        <v>1400</v>
      </c>
      <c r="I464" s="66">
        <v>3282.86</v>
      </c>
      <c r="J464" s="68">
        <v>3855.9180000000001</v>
      </c>
      <c r="K464" s="66">
        <v>5398285.2000000002</v>
      </c>
      <c r="L464" s="69">
        <v>0</v>
      </c>
      <c r="M464" s="69">
        <v>0</v>
      </c>
      <c r="N464" s="67">
        <v>0</v>
      </c>
      <c r="O464" s="67">
        <v>0</v>
      </c>
      <c r="P464" s="60" t="s">
        <v>1865</v>
      </c>
      <c r="Q464" s="60" t="s">
        <v>55</v>
      </c>
      <c r="R464" s="69">
        <v>0</v>
      </c>
      <c r="S464" s="66">
        <v>97168682.489999995</v>
      </c>
      <c r="T464" s="66">
        <v>97041991.239999995</v>
      </c>
      <c r="U464" s="60" t="s">
        <v>1067</v>
      </c>
      <c r="V464" s="60" t="s">
        <v>804</v>
      </c>
      <c r="W464" s="66">
        <v>97140970.230000004</v>
      </c>
      <c r="X464" s="60" t="s">
        <v>1068</v>
      </c>
      <c r="Y464" s="60" t="s">
        <v>56</v>
      </c>
      <c r="Z464" s="60" t="s">
        <v>550</v>
      </c>
    </row>
    <row r="465" spans="2:26">
      <c r="B465" s="60" t="s">
        <v>254</v>
      </c>
      <c r="C465" s="60" t="s">
        <v>2030</v>
      </c>
      <c r="D465" s="60" t="s">
        <v>361</v>
      </c>
      <c r="E465" s="60" t="s">
        <v>686</v>
      </c>
      <c r="F465" s="60" t="s">
        <v>687</v>
      </c>
      <c r="G465" s="60" t="s">
        <v>1866</v>
      </c>
      <c r="H465" s="69">
        <v>4751</v>
      </c>
      <c r="I465" s="66">
        <v>1008.53</v>
      </c>
      <c r="J465" s="68">
        <v>1008.699473</v>
      </c>
      <c r="K465" s="66">
        <v>4792331.2</v>
      </c>
      <c r="L465" s="69">
        <v>0</v>
      </c>
      <c r="M465" s="69">
        <v>0</v>
      </c>
      <c r="N465" s="67">
        <v>5.96</v>
      </c>
      <c r="O465" s="67">
        <v>0</v>
      </c>
      <c r="P465" s="60" t="s">
        <v>1867</v>
      </c>
      <c r="Q465" s="60" t="s">
        <v>1868</v>
      </c>
      <c r="R465" s="69">
        <v>181</v>
      </c>
      <c r="S465" s="66">
        <v>97168682.489999995</v>
      </c>
      <c r="T465" s="66">
        <v>97041991.239999995</v>
      </c>
      <c r="U465" s="60" t="s">
        <v>660</v>
      </c>
      <c r="V465" s="60" t="s">
        <v>804</v>
      </c>
      <c r="W465" s="66">
        <v>97140970.230000004</v>
      </c>
      <c r="X465" s="60" t="s">
        <v>1262</v>
      </c>
      <c r="Y465" s="60" t="s">
        <v>58</v>
      </c>
      <c r="Z465" s="60" t="s">
        <v>550</v>
      </c>
    </row>
    <row r="466" spans="2:26">
      <c r="B466" s="60" t="s">
        <v>1319</v>
      </c>
      <c r="C466" s="60" t="s">
        <v>2030</v>
      </c>
      <c r="D466" s="60" t="s">
        <v>577</v>
      </c>
      <c r="E466" s="60" t="s">
        <v>586</v>
      </c>
      <c r="F466" s="60" t="s">
        <v>587</v>
      </c>
      <c r="G466" s="60" t="s">
        <v>1443</v>
      </c>
      <c r="H466" s="69">
        <v>3147</v>
      </c>
      <c r="I466" s="66">
        <v>17.82</v>
      </c>
      <c r="J466" s="68">
        <v>17.526900000000001</v>
      </c>
      <c r="K466" s="66">
        <v>55165.57</v>
      </c>
      <c r="L466" s="69">
        <v>0</v>
      </c>
      <c r="M466" s="69">
        <v>0</v>
      </c>
      <c r="N466" s="67">
        <v>0</v>
      </c>
      <c r="O466" s="67">
        <v>0</v>
      </c>
      <c r="P466" s="60" t="s">
        <v>1444</v>
      </c>
      <c r="Q466" s="60" t="s">
        <v>55</v>
      </c>
      <c r="R466" s="69">
        <v>0</v>
      </c>
      <c r="S466" s="66">
        <v>2019922254.3699999</v>
      </c>
      <c r="T466" s="66">
        <v>1972530075.4300001</v>
      </c>
      <c r="U466" s="60" t="s">
        <v>588</v>
      </c>
      <c r="V466" s="60" t="s">
        <v>804</v>
      </c>
      <c r="W466" s="66">
        <v>1973599837.3599999</v>
      </c>
      <c r="X466" s="60"/>
      <c r="Y466" s="60" t="s">
        <v>56</v>
      </c>
      <c r="Z466" s="60" t="s">
        <v>550</v>
      </c>
    </row>
    <row r="467" spans="2:26">
      <c r="B467" s="60" t="s">
        <v>1319</v>
      </c>
      <c r="C467" s="60" t="s">
        <v>2030</v>
      </c>
      <c r="D467" s="60" t="s">
        <v>577</v>
      </c>
      <c r="E467" s="60" t="s">
        <v>586</v>
      </c>
      <c r="F467" s="60" t="s">
        <v>589</v>
      </c>
      <c r="G467" s="60" t="s">
        <v>1445</v>
      </c>
      <c r="H467" s="69">
        <v>16</v>
      </c>
      <c r="I467" s="66">
        <v>17.899999999999999</v>
      </c>
      <c r="J467" s="68">
        <v>17.566139</v>
      </c>
      <c r="K467" s="66">
        <v>282.45999999999998</v>
      </c>
      <c r="L467" s="69">
        <v>0</v>
      </c>
      <c r="M467" s="69">
        <v>0</v>
      </c>
      <c r="N467" s="67">
        <v>3.5</v>
      </c>
      <c r="O467" s="67">
        <v>0</v>
      </c>
      <c r="P467" s="60" t="s">
        <v>1444</v>
      </c>
      <c r="Q467" s="60" t="s">
        <v>55</v>
      </c>
      <c r="R467" s="69">
        <v>0</v>
      </c>
      <c r="S467" s="66">
        <v>2019922254.3699999</v>
      </c>
      <c r="T467" s="66">
        <v>1972530075.4300001</v>
      </c>
      <c r="U467" s="60" t="s">
        <v>101</v>
      </c>
      <c r="V467" s="60" t="s">
        <v>804</v>
      </c>
      <c r="W467" s="66">
        <v>1973599837.3599999</v>
      </c>
      <c r="X467" s="60"/>
      <c r="Y467" s="60" t="s">
        <v>56</v>
      </c>
      <c r="Z467" s="60" t="s">
        <v>550</v>
      </c>
    </row>
    <row r="468" spans="2:26">
      <c r="B468" s="60" t="s">
        <v>1319</v>
      </c>
      <c r="C468" s="60" t="s">
        <v>2030</v>
      </c>
      <c r="D468" s="60" t="s">
        <v>577</v>
      </c>
      <c r="E468" s="60" t="s">
        <v>176</v>
      </c>
      <c r="F468" s="60" t="s">
        <v>1320</v>
      </c>
      <c r="G468" s="60" t="s">
        <v>28</v>
      </c>
      <c r="H468" s="69">
        <v>298466</v>
      </c>
      <c r="I468" s="66">
        <v>1727.29</v>
      </c>
      <c r="J468" s="68">
        <v>1771.3</v>
      </c>
      <c r="K468" s="66">
        <v>528672825.80000001</v>
      </c>
      <c r="L468" s="69">
        <v>0</v>
      </c>
      <c r="M468" s="69">
        <v>0</v>
      </c>
      <c r="N468" s="67">
        <v>0</v>
      </c>
      <c r="O468" s="67">
        <v>0</v>
      </c>
      <c r="P468" s="60" t="s">
        <v>1869</v>
      </c>
      <c r="Q468" s="60" t="s">
        <v>55</v>
      </c>
      <c r="R468" s="69">
        <v>0</v>
      </c>
      <c r="S468" s="66">
        <v>2019922254.3699999</v>
      </c>
      <c r="T468" s="66">
        <v>1972530075.4300001</v>
      </c>
      <c r="U468" s="60" t="s">
        <v>775</v>
      </c>
      <c r="V468" s="60" t="s">
        <v>804</v>
      </c>
      <c r="W468" s="66">
        <v>1973599837.3599999</v>
      </c>
      <c r="X468" s="60" t="s">
        <v>1321</v>
      </c>
      <c r="Y468" s="60" t="s">
        <v>56</v>
      </c>
      <c r="Z468" s="60" t="s">
        <v>550</v>
      </c>
    </row>
    <row r="469" spans="2:26">
      <c r="B469" s="60" t="s">
        <v>1319</v>
      </c>
      <c r="C469" s="60" t="s">
        <v>2030</v>
      </c>
      <c r="D469" s="60" t="s">
        <v>577</v>
      </c>
      <c r="E469" s="60" t="s">
        <v>176</v>
      </c>
      <c r="F469" s="60" t="s">
        <v>689</v>
      </c>
      <c r="G469" s="60" t="s">
        <v>28</v>
      </c>
      <c r="H469" s="69">
        <v>153635</v>
      </c>
      <c r="I469" s="66">
        <v>926.31</v>
      </c>
      <c r="J469" s="68">
        <v>934.65</v>
      </c>
      <c r="K469" s="66">
        <v>143594952.75</v>
      </c>
      <c r="L469" s="69">
        <v>0</v>
      </c>
      <c r="M469" s="69">
        <v>0</v>
      </c>
      <c r="N469" s="67">
        <v>0</v>
      </c>
      <c r="O469" s="67">
        <v>0</v>
      </c>
      <c r="P469" s="60" t="s">
        <v>1794</v>
      </c>
      <c r="Q469" s="60" t="s">
        <v>55</v>
      </c>
      <c r="R469" s="69">
        <v>0</v>
      </c>
      <c r="S469" s="66">
        <v>2019922254.3699999</v>
      </c>
      <c r="T469" s="66">
        <v>1972530075.4300001</v>
      </c>
      <c r="U469" s="60" t="s">
        <v>689</v>
      </c>
      <c r="V469" s="60" t="s">
        <v>804</v>
      </c>
      <c r="W469" s="66">
        <v>1973599837.3599999</v>
      </c>
      <c r="X469" s="60" t="s">
        <v>989</v>
      </c>
      <c r="Y469" s="60" t="s">
        <v>56</v>
      </c>
      <c r="Z469" s="60" t="s">
        <v>550</v>
      </c>
    </row>
    <row r="470" spans="2:26">
      <c r="B470" s="60" t="s">
        <v>1319</v>
      </c>
      <c r="C470" s="60" t="s">
        <v>2030</v>
      </c>
      <c r="D470" s="60" t="s">
        <v>577</v>
      </c>
      <c r="E470" s="60" t="s">
        <v>176</v>
      </c>
      <c r="F470" s="60" t="s">
        <v>769</v>
      </c>
      <c r="G470" s="60" t="s">
        <v>28</v>
      </c>
      <c r="H470" s="69">
        <v>28706</v>
      </c>
      <c r="I470" s="66">
        <v>9181.23</v>
      </c>
      <c r="J470" s="68">
        <v>9378</v>
      </c>
      <c r="K470" s="66">
        <v>269204868</v>
      </c>
      <c r="L470" s="69">
        <v>0</v>
      </c>
      <c r="M470" s="69">
        <v>0</v>
      </c>
      <c r="N470" s="67">
        <v>0</v>
      </c>
      <c r="O470" s="67">
        <v>0</v>
      </c>
      <c r="P470" s="60" t="s">
        <v>1870</v>
      </c>
      <c r="Q470" s="60" t="s">
        <v>55</v>
      </c>
      <c r="R470" s="69">
        <v>0</v>
      </c>
      <c r="S470" s="66">
        <v>2019922254.3699999</v>
      </c>
      <c r="T470" s="66">
        <v>1972530075.4300001</v>
      </c>
      <c r="U470" s="60" t="s">
        <v>769</v>
      </c>
      <c r="V470" s="60" t="s">
        <v>804</v>
      </c>
      <c r="W470" s="66">
        <v>1973599837.3599999</v>
      </c>
      <c r="X470" s="60" t="s">
        <v>1258</v>
      </c>
      <c r="Y470" s="60" t="s">
        <v>56</v>
      </c>
      <c r="Z470" s="60" t="s">
        <v>550</v>
      </c>
    </row>
    <row r="471" spans="2:26">
      <c r="B471" s="60" t="s">
        <v>1319</v>
      </c>
      <c r="C471" s="60" t="s">
        <v>2030</v>
      </c>
      <c r="D471" s="60" t="s">
        <v>577</v>
      </c>
      <c r="E471" s="60" t="s">
        <v>176</v>
      </c>
      <c r="F471" s="60" t="s">
        <v>1322</v>
      </c>
      <c r="G471" s="60" t="s">
        <v>28</v>
      </c>
      <c r="H471" s="69">
        <v>36551</v>
      </c>
      <c r="I471" s="66">
        <v>6111.09</v>
      </c>
      <c r="J471" s="68">
        <v>6075</v>
      </c>
      <c r="K471" s="66">
        <v>222047325</v>
      </c>
      <c r="L471" s="69">
        <v>0</v>
      </c>
      <c r="M471" s="69">
        <v>0</v>
      </c>
      <c r="N471" s="67">
        <v>0</v>
      </c>
      <c r="O471" s="67">
        <v>0</v>
      </c>
      <c r="P471" s="60" t="s">
        <v>1871</v>
      </c>
      <c r="Q471" s="60" t="s">
        <v>55</v>
      </c>
      <c r="R471" s="69">
        <v>0</v>
      </c>
      <c r="S471" s="66">
        <v>2019922254.3699999</v>
      </c>
      <c r="T471" s="66">
        <v>1972530075.4300001</v>
      </c>
      <c r="U471" s="60" t="s">
        <v>1322</v>
      </c>
      <c r="V471" s="60" t="s">
        <v>804</v>
      </c>
      <c r="W471" s="66">
        <v>1973599837.3599999</v>
      </c>
      <c r="X471" s="60" t="s">
        <v>1323</v>
      </c>
      <c r="Y471" s="60" t="s">
        <v>56</v>
      </c>
      <c r="Z471" s="60" t="s">
        <v>550</v>
      </c>
    </row>
    <row r="472" spans="2:26">
      <c r="B472" s="60" t="s">
        <v>1319</v>
      </c>
      <c r="C472" s="60" t="s">
        <v>2030</v>
      </c>
      <c r="D472" s="60" t="s">
        <v>577</v>
      </c>
      <c r="E472" s="60" t="s">
        <v>176</v>
      </c>
      <c r="F472" s="60" t="s">
        <v>770</v>
      </c>
      <c r="G472" s="60" t="s">
        <v>28</v>
      </c>
      <c r="H472" s="69">
        <v>18041</v>
      </c>
      <c r="I472" s="66">
        <v>13001.82</v>
      </c>
      <c r="J472" s="68">
        <v>13285.4</v>
      </c>
      <c r="K472" s="66">
        <v>239681901.40000001</v>
      </c>
      <c r="L472" s="69">
        <v>0</v>
      </c>
      <c r="M472" s="69">
        <v>0</v>
      </c>
      <c r="N472" s="67">
        <v>0</v>
      </c>
      <c r="O472" s="67">
        <v>0</v>
      </c>
      <c r="P472" s="60" t="s">
        <v>1872</v>
      </c>
      <c r="Q472" s="60" t="s">
        <v>55</v>
      </c>
      <c r="R472" s="69">
        <v>0</v>
      </c>
      <c r="S472" s="66">
        <v>2019922254.3699999</v>
      </c>
      <c r="T472" s="66">
        <v>1972530075.4300001</v>
      </c>
      <c r="U472" s="60" t="s">
        <v>770</v>
      </c>
      <c r="V472" s="60" t="s">
        <v>804</v>
      </c>
      <c r="W472" s="66">
        <v>1973599837.3599999</v>
      </c>
      <c r="X472" s="60" t="s">
        <v>1259</v>
      </c>
      <c r="Y472" s="60" t="s">
        <v>56</v>
      </c>
      <c r="Z472" s="60" t="s">
        <v>550</v>
      </c>
    </row>
    <row r="473" spans="2:26">
      <c r="B473" s="60" t="s">
        <v>1319</v>
      </c>
      <c r="C473" s="60" t="s">
        <v>2030</v>
      </c>
      <c r="D473" s="60" t="s">
        <v>577</v>
      </c>
      <c r="E473" s="60" t="s">
        <v>176</v>
      </c>
      <c r="F473" s="60" t="s">
        <v>1332</v>
      </c>
      <c r="G473" s="60" t="s">
        <v>28</v>
      </c>
      <c r="H473" s="69">
        <v>18650</v>
      </c>
      <c r="I473" s="66">
        <v>10068.9</v>
      </c>
      <c r="J473" s="68">
        <v>10249</v>
      </c>
      <c r="K473" s="66">
        <v>191143850</v>
      </c>
      <c r="L473" s="69">
        <v>0</v>
      </c>
      <c r="M473" s="69">
        <v>0</v>
      </c>
      <c r="N473" s="67">
        <v>0</v>
      </c>
      <c r="O473" s="67">
        <v>0</v>
      </c>
      <c r="P473" s="60" t="s">
        <v>1873</v>
      </c>
      <c r="Q473" s="60" t="s">
        <v>55</v>
      </c>
      <c r="R473" s="69">
        <v>0</v>
      </c>
      <c r="S473" s="66">
        <v>2019922254.3699999</v>
      </c>
      <c r="T473" s="66">
        <v>1972530075.4300001</v>
      </c>
      <c r="U473" s="60" t="s">
        <v>1332</v>
      </c>
      <c r="V473" s="60" t="s">
        <v>804</v>
      </c>
      <c r="W473" s="66">
        <v>1973599837.3599999</v>
      </c>
      <c r="X473" s="60" t="s">
        <v>1333</v>
      </c>
      <c r="Y473" s="60" t="s">
        <v>56</v>
      </c>
      <c r="Z473" s="60" t="s">
        <v>550</v>
      </c>
    </row>
    <row r="474" spans="2:26">
      <c r="B474" s="60" t="s">
        <v>1319</v>
      </c>
      <c r="C474" s="60" t="s">
        <v>2030</v>
      </c>
      <c r="D474" s="60" t="s">
        <v>577</v>
      </c>
      <c r="E474" s="60" t="s">
        <v>176</v>
      </c>
      <c r="F474" s="60" t="s">
        <v>771</v>
      </c>
      <c r="G474" s="60" t="s">
        <v>28</v>
      </c>
      <c r="H474" s="69">
        <v>88455</v>
      </c>
      <c r="I474" s="66">
        <v>1041.5999999999999</v>
      </c>
      <c r="J474" s="68">
        <v>1064.3</v>
      </c>
      <c r="K474" s="66">
        <v>94142656.5</v>
      </c>
      <c r="L474" s="69">
        <v>0</v>
      </c>
      <c r="M474" s="69">
        <v>0</v>
      </c>
      <c r="N474" s="67">
        <v>0</v>
      </c>
      <c r="O474" s="67">
        <v>0</v>
      </c>
      <c r="P474" s="60" t="s">
        <v>1874</v>
      </c>
      <c r="Q474" s="60" t="s">
        <v>55</v>
      </c>
      <c r="R474" s="69">
        <v>0</v>
      </c>
      <c r="S474" s="66">
        <v>2019922254.3699999</v>
      </c>
      <c r="T474" s="66">
        <v>1972530075.4300001</v>
      </c>
      <c r="U474" s="60" t="s">
        <v>771</v>
      </c>
      <c r="V474" s="60" t="s">
        <v>804</v>
      </c>
      <c r="W474" s="66">
        <v>1973599837.3599999</v>
      </c>
      <c r="X474" s="60" t="s">
        <v>1260</v>
      </c>
      <c r="Y474" s="60" t="s">
        <v>56</v>
      </c>
      <c r="Z474" s="60" t="s">
        <v>550</v>
      </c>
    </row>
    <row r="475" spans="2:26">
      <c r="B475" s="60" t="s">
        <v>1319</v>
      </c>
      <c r="C475" s="60" t="s">
        <v>2030</v>
      </c>
      <c r="D475" s="60" t="s">
        <v>577</v>
      </c>
      <c r="E475" s="60" t="s">
        <v>176</v>
      </c>
      <c r="F475" s="60" t="s">
        <v>772</v>
      </c>
      <c r="G475" s="60" t="s">
        <v>28</v>
      </c>
      <c r="H475" s="69">
        <v>85326</v>
      </c>
      <c r="I475" s="66">
        <v>3145.09</v>
      </c>
      <c r="J475" s="68">
        <v>3220</v>
      </c>
      <c r="K475" s="66">
        <v>274749720</v>
      </c>
      <c r="L475" s="69">
        <v>0</v>
      </c>
      <c r="M475" s="69">
        <v>0</v>
      </c>
      <c r="N475" s="67">
        <v>0</v>
      </c>
      <c r="O475" s="67">
        <v>0</v>
      </c>
      <c r="P475" s="60" t="s">
        <v>1875</v>
      </c>
      <c r="Q475" s="60" t="s">
        <v>55</v>
      </c>
      <c r="R475" s="69">
        <v>0</v>
      </c>
      <c r="S475" s="66">
        <v>2019922254.3699999</v>
      </c>
      <c r="T475" s="66">
        <v>1972530075.4300001</v>
      </c>
      <c r="U475" s="60" t="s">
        <v>772</v>
      </c>
      <c r="V475" s="60" t="s">
        <v>804</v>
      </c>
      <c r="W475" s="66">
        <v>1973599837.3599999</v>
      </c>
      <c r="X475" s="60" t="s">
        <v>1261</v>
      </c>
      <c r="Y475" s="60" t="s">
        <v>56</v>
      </c>
      <c r="Z475" s="60" t="s">
        <v>550</v>
      </c>
    </row>
    <row r="476" spans="2:26">
      <c r="B476" s="60" t="s">
        <v>1319</v>
      </c>
      <c r="C476" s="60" t="s">
        <v>2030</v>
      </c>
      <c r="D476" s="60" t="s">
        <v>577</v>
      </c>
      <c r="E476" s="60" t="s">
        <v>176</v>
      </c>
      <c r="F476" s="60" t="s">
        <v>757</v>
      </c>
      <c r="G476" s="60" t="s">
        <v>28</v>
      </c>
      <c r="H476" s="69">
        <v>5091</v>
      </c>
      <c r="I476" s="66">
        <v>1902.88</v>
      </c>
      <c r="J476" s="68">
        <v>1978.085934</v>
      </c>
      <c r="K476" s="66">
        <v>10070435.49</v>
      </c>
      <c r="L476" s="69">
        <v>0</v>
      </c>
      <c r="M476" s="69">
        <v>0</v>
      </c>
      <c r="N476" s="67">
        <v>0</v>
      </c>
      <c r="O476" s="67">
        <v>0</v>
      </c>
      <c r="P476" s="60" t="s">
        <v>1877</v>
      </c>
      <c r="Q476" s="60" t="s">
        <v>55</v>
      </c>
      <c r="R476" s="69">
        <v>0</v>
      </c>
      <c r="S476" s="66">
        <v>2019922254.3699999</v>
      </c>
      <c r="T476" s="66">
        <v>1972530075.4300001</v>
      </c>
      <c r="U476" s="60" t="s">
        <v>757</v>
      </c>
      <c r="V476" s="60" t="s">
        <v>804</v>
      </c>
      <c r="W476" s="66">
        <v>1973599837.3599999</v>
      </c>
      <c r="X476" s="60" t="s">
        <v>1208</v>
      </c>
      <c r="Y476" s="60" t="s">
        <v>56</v>
      </c>
      <c r="Z476" s="60" t="s">
        <v>550</v>
      </c>
    </row>
    <row r="477" spans="2:26">
      <c r="B477" s="60" t="s">
        <v>30</v>
      </c>
      <c r="C477" s="60" t="s">
        <v>2030</v>
      </c>
      <c r="D477" s="60" t="s">
        <v>577</v>
      </c>
      <c r="E477" s="60" t="s">
        <v>586</v>
      </c>
      <c r="F477" s="60" t="s">
        <v>587</v>
      </c>
      <c r="G477" s="60" t="s">
        <v>1443</v>
      </c>
      <c r="H477" s="69">
        <v>3994</v>
      </c>
      <c r="I477" s="66">
        <v>17.41</v>
      </c>
      <c r="J477" s="68">
        <v>17.526900000000001</v>
      </c>
      <c r="K477" s="66">
        <v>70016.28</v>
      </c>
      <c r="L477" s="69">
        <v>0</v>
      </c>
      <c r="M477" s="69">
        <v>0</v>
      </c>
      <c r="N477" s="67">
        <v>0</v>
      </c>
      <c r="O477" s="67">
        <v>0</v>
      </c>
      <c r="P477" s="60" t="s">
        <v>1444</v>
      </c>
      <c r="Q477" s="60" t="s">
        <v>55</v>
      </c>
      <c r="R477" s="69">
        <v>0</v>
      </c>
      <c r="S477" s="66">
        <v>78970203.719999999</v>
      </c>
      <c r="T477" s="66">
        <v>78758543.859999999</v>
      </c>
      <c r="U477" s="60" t="s">
        <v>588</v>
      </c>
      <c r="V477" s="60" t="s">
        <v>1069</v>
      </c>
      <c r="W477" s="66">
        <v>78839829.900000006</v>
      </c>
      <c r="X477" s="60"/>
      <c r="Y477" s="60" t="s">
        <v>56</v>
      </c>
      <c r="Z477" s="60" t="s">
        <v>550</v>
      </c>
    </row>
    <row r="478" spans="2:26">
      <c r="B478" s="60" t="s">
        <v>30</v>
      </c>
      <c r="C478" s="60" t="s">
        <v>2030</v>
      </c>
      <c r="D478" s="60" t="s">
        <v>577</v>
      </c>
      <c r="E478" s="60" t="s">
        <v>710</v>
      </c>
      <c r="F478" s="60" t="s">
        <v>589</v>
      </c>
      <c r="G478" s="60" t="s">
        <v>1809</v>
      </c>
      <c r="H478" s="69">
        <v>4869</v>
      </c>
      <c r="I478" s="66">
        <v>20.21</v>
      </c>
      <c r="J478" s="68">
        <v>19.937389</v>
      </c>
      <c r="K478" s="66">
        <v>97089.3</v>
      </c>
      <c r="L478" s="69">
        <v>0</v>
      </c>
      <c r="M478" s="69">
        <v>0</v>
      </c>
      <c r="N478" s="67">
        <v>0.15</v>
      </c>
      <c r="O478" s="67">
        <v>0</v>
      </c>
      <c r="P478" s="60" t="s">
        <v>1444</v>
      </c>
      <c r="Q478" s="60" t="s">
        <v>55</v>
      </c>
      <c r="R478" s="69">
        <v>0</v>
      </c>
      <c r="S478" s="66">
        <v>78970203.719999999</v>
      </c>
      <c r="T478" s="66">
        <v>78758543.859999999</v>
      </c>
      <c r="U478" s="60" t="s">
        <v>101</v>
      </c>
      <c r="V478" s="60" t="s">
        <v>1069</v>
      </c>
      <c r="W478" s="66">
        <v>78839829.900000006</v>
      </c>
      <c r="X478" s="60"/>
      <c r="Y478" s="60" t="s">
        <v>56</v>
      </c>
      <c r="Z478" s="60" t="s">
        <v>550</v>
      </c>
    </row>
    <row r="479" spans="2:26">
      <c r="B479" s="60" t="s">
        <v>30</v>
      </c>
      <c r="C479" s="60" t="s">
        <v>2030</v>
      </c>
      <c r="D479" s="60" t="s">
        <v>577</v>
      </c>
      <c r="E479" s="60" t="s">
        <v>434</v>
      </c>
      <c r="F479" s="60" t="s">
        <v>358</v>
      </c>
      <c r="G479" s="60" t="s">
        <v>32</v>
      </c>
      <c r="H479" s="69">
        <v>89000</v>
      </c>
      <c r="I479" s="66">
        <v>18.63</v>
      </c>
      <c r="J479" s="68">
        <v>22.76</v>
      </c>
      <c r="K479" s="66">
        <v>2025640</v>
      </c>
      <c r="L479" s="69">
        <v>0</v>
      </c>
      <c r="M479" s="69">
        <v>0</v>
      </c>
      <c r="N479" s="67">
        <v>0</v>
      </c>
      <c r="O479" s="67">
        <v>0</v>
      </c>
      <c r="P479" s="60" t="s">
        <v>1833</v>
      </c>
      <c r="Q479" s="60" t="s">
        <v>55</v>
      </c>
      <c r="R479" s="69">
        <v>0</v>
      </c>
      <c r="S479" s="66">
        <v>78970203.719999999</v>
      </c>
      <c r="T479" s="66">
        <v>78758543.859999999</v>
      </c>
      <c r="U479" s="60" t="s">
        <v>358</v>
      </c>
      <c r="V479" s="60" t="s">
        <v>1069</v>
      </c>
      <c r="W479" s="66">
        <v>78839829.900000006</v>
      </c>
      <c r="X479" s="60" t="s">
        <v>1028</v>
      </c>
      <c r="Y479" s="60" t="s">
        <v>64</v>
      </c>
      <c r="Z479" s="60" t="s">
        <v>550</v>
      </c>
    </row>
    <row r="480" spans="2:26">
      <c r="B480" s="60" t="s">
        <v>30</v>
      </c>
      <c r="C480" s="60" t="s">
        <v>2030</v>
      </c>
      <c r="D480" s="60" t="s">
        <v>577</v>
      </c>
      <c r="E480" s="60" t="s">
        <v>434</v>
      </c>
      <c r="F480" s="60" t="s">
        <v>369</v>
      </c>
      <c r="G480" s="60" t="s">
        <v>29</v>
      </c>
      <c r="H480" s="69">
        <v>36000</v>
      </c>
      <c r="I480" s="66">
        <v>46.08</v>
      </c>
      <c r="J480" s="68">
        <v>39.090000000000003</v>
      </c>
      <c r="K480" s="66">
        <v>1407240</v>
      </c>
      <c r="L480" s="69">
        <v>0</v>
      </c>
      <c r="M480" s="69">
        <v>0</v>
      </c>
      <c r="N480" s="67">
        <v>0</v>
      </c>
      <c r="O480" s="67">
        <v>0</v>
      </c>
      <c r="P480" s="60" t="s">
        <v>1839</v>
      </c>
      <c r="Q480" s="60" t="s">
        <v>55</v>
      </c>
      <c r="R480" s="69">
        <v>0</v>
      </c>
      <c r="S480" s="66">
        <v>78970203.719999999</v>
      </c>
      <c r="T480" s="66">
        <v>78758543.859999999</v>
      </c>
      <c r="U480" s="60" t="s">
        <v>369</v>
      </c>
      <c r="V480" s="60" t="s">
        <v>1069</v>
      </c>
      <c r="W480" s="66">
        <v>78839829.900000006</v>
      </c>
      <c r="X480" s="60" t="s">
        <v>1035</v>
      </c>
      <c r="Y480" s="60" t="s">
        <v>64</v>
      </c>
      <c r="Z480" s="60" t="s">
        <v>550</v>
      </c>
    </row>
    <row r="481" spans="2:26">
      <c r="B481" s="60" t="s">
        <v>30</v>
      </c>
      <c r="C481" s="60" t="s">
        <v>2030</v>
      </c>
      <c r="D481" s="60" t="s">
        <v>577</v>
      </c>
      <c r="E481" s="60" t="s">
        <v>434</v>
      </c>
      <c r="F481" s="60" t="s">
        <v>344</v>
      </c>
      <c r="G481" s="60" t="s">
        <v>346</v>
      </c>
      <c r="H481" s="69">
        <v>9200</v>
      </c>
      <c r="I481" s="66">
        <v>171.07</v>
      </c>
      <c r="J481" s="68">
        <v>179.71</v>
      </c>
      <c r="K481" s="66">
        <v>1653332</v>
      </c>
      <c r="L481" s="69">
        <v>0</v>
      </c>
      <c r="M481" s="69">
        <v>0</v>
      </c>
      <c r="N481" s="67">
        <v>0</v>
      </c>
      <c r="O481" s="67">
        <v>0</v>
      </c>
      <c r="P481" s="60" t="s">
        <v>1878</v>
      </c>
      <c r="Q481" s="60" t="s">
        <v>55</v>
      </c>
      <c r="R481" s="69">
        <v>0</v>
      </c>
      <c r="S481" s="66">
        <v>78970203.719999999</v>
      </c>
      <c r="T481" s="66">
        <v>78758543.859999999</v>
      </c>
      <c r="U481" s="60" t="s">
        <v>344</v>
      </c>
      <c r="V481" s="60" t="s">
        <v>1069</v>
      </c>
      <c r="W481" s="66">
        <v>78839829.900000006</v>
      </c>
      <c r="X481" s="60" t="s">
        <v>1070</v>
      </c>
      <c r="Y481" s="60" t="s">
        <v>64</v>
      </c>
      <c r="Z481" s="60" t="s">
        <v>550</v>
      </c>
    </row>
    <row r="482" spans="2:26">
      <c r="B482" s="60" t="s">
        <v>30</v>
      </c>
      <c r="C482" s="60" t="s">
        <v>2030</v>
      </c>
      <c r="D482" s="60" t="s">
        <v>577</v>
      </c>
      <c r="E482" s="60" t="s">
        <v>196</v>
      </c>
      <c r="F482" s="60" t="s">
        <v>384</v>
      </c>
      <c r="G482" s="60" t="s">
        <v>28</v>
      </c>
      <c r="H482" s="69">
        <v>31500</v>
      </c>
      <c r="I482" s="66">
        <v>86.16</v>
      </c>
      <c r="J482" s="68">
        <v>80.640789999999996</v>
      </c>
      <c r="K482" s="66">
        <v>2540184.89</v>
      </c>
      <c r="L482" s="69">
        <v>0</v>
      </c>
      <c r="M482" s="69">
        <v>0</v>
      </c>
      <c r="N482" s="67">
        <v>0</v>
      </c>
      <c r="O482" s="67">
        <v>0</v>
      </c>
      <c r="P482" s="60" t="s">
        <v>1817</v>
      </c>
      <c r="Q482" s="60" t="s">
        <v>55</v>
      </c>
      <c r="R482" s="69">
        <v>0</v>
      </c>
      <c r="S482" s="66">
        <v>78970203.719999999</v>
      </c>
      <c r="T482" s="66">
        <v>78758543.859999999</v>
      </c>
      <c r="U482" s="60" t="s">
        <v>384</v>
      </c>
      <c r="V482" s="60" t="s">
        <v>1069</v>
      </c>
      <c r="W482" s="66">
        <v>78839829.900000006</v>
      </c>
      <c r="X482" s="60" t="s">
        <v>1071</v>
      </c>
      <c r="Y482" s="60" t="s">
        <v>56</v>
      </c>
      <c r="Z482" s="60" t="s">
        <v>550</v>
      </c>
    </row>
    <row r="483" spans="2:26">
      <c r="B483" s="60" t="s">
        <v>30</v>
      </c>
      <c r="C483" s="60" t="s">
        <v>2030</v>
      </c>
      <c r="D483" s="60" t="s">
        <v>577</v>
      </c>
      <c r="E483" s="60" t="s">
        <v>196</v>
      </c>
      <c r="F483" s="60" t="s">
        <v>736</v>
      </c>
      <c r="G483" s="60" t="s">
        <v>29</v>
      </c>
      <c r="H483" s="69">
        <v>470</v>
      </c>
      <c r="I483" s="66">
        <v>3739.36</v>
      </c>
      <c r="J483" s="68">
        <v>9459.0926610000006</v>
      </c>
      <c r="K483" s="66">
        <v>4445773.55</v>
      </c>
      <c r="L483" s="69">
        <v>0</v>
      </c>
      <c r="M483" s="69">
        <v>0</v>
      </c>
      <c r="N483" s="67">
        <v>0</v>
      </c>
      <c r="O483" s="67">
        <v>0</v>
      </c>
      <c r="P483" s="60" t="s">
        <v>1879</v>
      </c>
      <c r="Q483" s="60" t="s">
        <v>55</v>
      </c>
      <c r="R483" s="69">
        <v>0</v>
      </c>
      <c r="S483" s="66">
        <v>78970203.719999999</v>
      </c>
      <c r="T483" s="66">
        <v>78758543.859999999</v>
      </c>
      <c r="U483" s="60" t="s">
        <v>736</v>
      </c>
      <c r="V483" s="60" t="s">
        <v>1069</v>
      </c>
      <c r="W483" s="66">
        <v>78839829.900000006</v>
      </c>
      <c r="X483" s="60" t="s">
        <v>1072</v>
      </c>
      <c r="Y483" s="60" t="s">
        <v>56</v>
      </c>
      <c r="Z483" s="60" t="s">
        <v>550</v>
      </c>
    </row>
    <row r="484" spans="2:26">
      <c r="B484" s="60" t="s">
        <v>30</v>
      </c>
      <c r="C484" s="60" t="s">
        <v>2030</v>
      </c>
      <c r="D484" s="60" t="s">
        <v>577</v>
      </c>
      <c r="E484" s="60" t="s">
        <v>196</v>
      </c>
      <c r="F484" s="60" t="s">
        <v>145</v>
      </c>
      <c r="G484" s="60" t="s">
        <v>29</v>
      </c>
      <c r="H484" s="69">
        <v>200</v>
      </c>
      <c r="I484" s="66">
        <v>5894.2</v>
      </c>
      <c r="J484" s="68">
        <v>6511.2433499999997</v>
      </c>
      <c r="K484" s="66">
        <v>1302248.67</v>
      </c>
      <c r="L484" s="69">
        <v>0</v>
      </c>
      <c r="M484" s="69">
        <v>0</v>
      </c>
      <c r="N484" s="67">
        <v>0</v>
      </c>
      <c r="O484" s="67">
        <v>0</v>
      </c>
      <c r="P484" s="60" t="s">
        <v>1825</v>
      </c>
      <c r="Q484" s="60" t="s">
        <v>55</v>
      </c>
      <c r="R484" s="69">
        <v>0</v>
      </c>
      <c r="S484" s="66">
        <v>78970203.719999999</v>
      </c>
      <c r="T484" s="66">
        <v>78758543.859999999</v>
      </c>
      <c r="U484" s="60" t="s">
        <v>145</v>
      </c>
      <c r="V484" s="60" t="s">
        <v>1069</v>
      </c>
      <c r="W484" s="66">
        <v>78839829.900000006</v>
      </c>
      <c r="X484" s="60" t="s">
        <v>1073</v>
      </c>
      <c r="Y484" s="60" t="s">
        <v>56</v>
      </c>
      <c r="Z484" s="60" t="s">
        <v>550</v>
      </c>
    </row>
    <row r="485" spans="2:26">
      <c r="B485" s="60" t="s">
        <v>30</v>
      </c>
      <c r="C485" s="60" t="s">
        <v>2030</v>
      </c>
      <c r="D485" s="60" t="s">
        <v>577</v>
      </c>
      <c r="E485" s="60" t="s">
        <v>196</v>
      </c>
      <c r="F485" s="60" t="s">
        <v>737</v>
      </c>
      <c r="G485" s="60" t="s">
        <v>29</v>
      </c>
      <c r="H485" s="69">
        <v>1700</v>
      </c>
      <c r="I485" s="66">
        <v>680.7</v>
      </c>
      <c r="J485" s="68">
        <v>844.44604200000003</v>
      </c>
      <c r="K485" s="66">
        <v>1435558.27</v>
      </c>
      <c r="L485" s="69">
        <v>0</v>
      </c>
      <c r="M485" s="69">
        <v>0</v>
      </c>
      <c r="N485" s="67">
        <v>0</v>
      </c>
      <c r="O485" s="67">
        <v>0</v>
      </c>
      <c r="P485" s="60" t="s">
        <v>1880</v>
      </c>
      <c r="Q485" s="60" t="s">
        <v>55</v>
      </c>
      <c r="R485" s="69">
        <v>0</v>
      </c>
      <c r="S485" s="66">
        <v>78970203.719999999</v>
      </c>
      <c r="T485" s="66">
        <v>78758543.859999999</v>
      </c>
      <c r="U485" s="60" t="s">
        <v>737</v>
      </c>
      <c r="V485" s="60" t="s">
        <v>1069</v>
      </c>
      <c r="W485" s="66">
        <v>78839829.900000006</v>
      </c>
      <c r="X485" s="60" t="s">
        <v>1074</v>
      </c>
      <c r="Y485" s="60" t="s">
        <v>56</v>
      </c>
      <c r="Z485" s="60" t="s">
        <v>550</v>
      </c>
    </row>
    <row r="486" spans="2:26">
      <c r="B486" s="60" t="s">
        <v>30</v>
      </c>
      <c r="C486" s="60" t="s">
        <v>2030</v>
      </c>
      <c r="D486" s="60" t="s">
        <v>577</v>
      </c>
      <c r="E486" s="60" t="s">
        <v>196</v>
      </c>
      <c r="F486" s="60" t="s">
        <v>1339</v>
      </c>
      <c r="G486" s="60" t="s">
        <v>28</v>
      </c>
      <c r="H486" s="69">
        <v>450</v>
      </c>
      <c r="I486" s="66">
        <v>3310.95</v>
      </c>
      <c r="J486" s="68">
        <v>2960.5623430000001</v>
      </c>
      <c r="K486" s="66">
        <v>1332253.05</v>
      </c>
      <c r="L486" s="69">
        <v>0</v>
      </c>
      <c r="M486" s="69">
        <v>0</v>
      </c>
      <c r="N486" s="67">
        <v>0</v>
      </c>
      <c r="O486" s="67">
        <v>0</v>
      </c>
      <c r="P486" s="60" t="s">
        <v>1690</v>
      </c>
      <c r="Q486" s="60" t="s">
        <v>55</v>
      </c>
      <c r="R486" s="69">
        <v>0</v>
      </c>
      <c r="S486" s="66">
        <v>78970203.719999999</v>
      </c>
      <c r="T486" s="66">
        <v>78758543.859999999</v>
      </c>
      <c r="U486" s="60" t="s">
        <v>1339</v>
      </c>
      <c r="V486" s="60" t="s">
        <v>1069</v>
      </c>
      <c r="W486" s="66">
        <v>78839829.900000006</v>
      </c>
      <c r="X486" s="60" t="s">
        <v>1345</v>
      </c>
      <c r="Y486" s="60" t="s">
        <v>56</v>
      </c>
      <c r="Z486" s="60" t="s">
        <v>550</v>
      </c>
    </row>
    <row r="487" spans="2:26">
      <c r="B487" s="60" t="s">
        <v>30</v>
      </c>
      <c r="C487" s="60" t="s">
        <v>2030</v>
      </c>
      <c r="D487" s="60" t="s">
        <v>577</v>
      </c>
      <c r="E487" s="60" t="s">
        <v>196</v>
      </c>
      <c r="F487" s="60" t="s">
        <v>386</v>
      </c>
      <c r="G487" s="60" t="s">
        <v>28</v>
      </c>
      <c r="H487" s="69">
        <v>600</v>
      </c>
      <c r="I487" s="66">
        <v>1623.37</v>
      </c>
      <c r="J487" s="68">
        <v>1364.357974</v>
      </c>
      <c r="K487" s="66">
        <v>818614.78</v>
      </c>
      <c r="L487" s="69">
        <v>0</v>
      </c>
      <c r="M487" s="69">
        <v>0</v>
      </c>
      <c r="N487" s="67">
        <v>0</v>
      </c>
      <c r="O487" s="67">
        <v>0</v>
      </c>
      <c r="P487" s="60" t="s">
        <v>1829</v>
      </c>
      <c r="Q487" s="60" t="s">
        <v>55</v>
      </c>
      <c r="R487" s="69">
        <v>0</v>
      </c>
      <c r="S487" s="66">
        <v>78970203.719999999</v>
      </c>
      <c r="T487" s="66">
        <v>78758543.859999999</v>
      </c>
      <c r="U487" s="60" t="s">
        <v>386</v>
      </c>
      <c r="V487" s="60" t="s">
        <v>1069</v>
      </c>
      <c r="W487" s="66">
        <v>78839829.900000006</v>
      </c>
      <c r="X487" s="60" t="s">
        <v>1075</v>
      </c>
      <c r="Y487" s="60" t="s">
        <v>56</v>
      </c>
      <c r="Z487" s="60" t="s">
        <v>550</v>
      </c>
    </row>
    <row r="488" spans="2:26">
      <c r="B488" s="60" t="s">
        <v>30</v>
      </c>
      <c r="C488" s="60" t="s">
        <v>2030</v>
      </c>
      <c r="D488" s="60" t="s">
        <v>577</v>
      </c>
      <c r="E488" s="60" t="s">
        <v>196</v>
      </c>
      <c r="F488" s="60" t="s">
        <v>738</v>
      </c>
      <c r="G488" s="60" t="s">
        <v>29</v>
      </c>
      <c r="H488" s="69">
        <v>1090</v>
      </c>
      <c r="I488" s="66">
        <v>1717.06</v>
      </c>
      <c r="J488" s="68">
        <v>763.82230200000004</v>
      </c>
      <c r="K488" s="66">
        <v>832566.31</v>
      </c>
      <c r="L488" s="69">
        <v>0</v>
      </c>
      <c r="M488" s="69">
        <v>0</v>
      </c>
      <c r="N488" s="67">
        <v>0</v>
      </c>
      <c r="O488" s="67">
        <v>0</v>
      </c>
      <c r="P488" s="60" t="s">
        <v>1881</v>
      </c>
      <c r="Q488" s="60" t="s">
        <v>55</v>
      </c>
      <c r="R488" s="69">
        <v>0</v>
      </c>
      <c r="S488" s="66">
        <v>78970203.719999999</v>
      </c>
      <c r="T488" s="66">
        <v>78758543.859999999</v>
      </c>
      <c r="U488" s="60" t="s">
        <v>738</v>
      </c>
      <c r="V488" s="60" t="s">
        <v>1069</v>
      </c>
      <c r="W488" s="66">
        <v>78839829.900000006</v>
      </c>
      <c r="X488" s="60" t="s">
        <v>1076</v>
      </c>
      <c r="Y488" s="60" t="s">
        <v>56</v>
      </c>
      <c r="Z488" s="60" t="s">
        <v>550</v>
      </c>
    </row>
    <row r="489" spans="2:26">
      <c r="B489" s="60" t="s">
        <v>30</v>
      </c>
      <c r="C489" s="60" t="s">
        <v>2030</v>
      </c>
      <c r="D489" s="60" t="s">
        <v>577</v>
      </c>
      <c r="E489" s="60" t="s">
        <v>196</v>
      </c>
      <c r="F489" s="60" t="s">
        <v>109</v>
      </c>
      <c r="G489" s="60" t="s">
        <v>29</v>
      </c>
      <c r="H489" s="69">
        <v>800</v>
      </c>
      <c r="I489" s="66">
        <v>1422.99</v>
      </c>
      <c r="J489" s="68">
        <v>1578.8231519999999</v>
      </c>
      <c r="K489" s="66">
        <v>1263058.52</v>
      </c>
      <c r="L489" s="69">
        <v>0</v>
      </c>
      <c r="M489" s="69">
        <v>0</v>
      </c>
      <c r="N489" s="67">
        <v>0</v>
      </c>
      <c r="O489" s="67">
        <v>0</v>
      </c>
      <c r="P489" s="60" t="s">
        <v>1882</v>
      </c>
      <c r="Q489" s="60" t="s">
        <v>55</v>
      </c>
      <c r="R489" s="69">
        <v>0</v>
      </c>
      <c r="S489" s="66">
        <v>78970203.719999999</v>
      </c>
      <c r="T489" s="66">
        <v>78758543.859999999</v>
      </c>
      <c r="U489" s="60" t="s">
        <v>109</v>
      </c>
      <c r="V489" s="60" t="s">
        <v>1069</v>
      </c>
      <c r="W489" s="66">
        <v>78839829.900000006</v>
      </c>
      <c r="X489" s="60" t="s">
        <v>1077</v>
      </c>
      <c r="Y489" s="60" t="s">
        <v>56</v>
      </c>
      <c r="Z489" s="60" t="s">
        <v>550</v>
      </c>
    </row>
    <row r="490" spans="2:26">
      <c r="B490" s="60" t="s">
        <v>30</v>
      </c>
      <c r="C490" s="60" t="s">
        <v>2030</v>
      </c>
      <c r="D490" s="60" t="s">
        <v>577</v>
      </c>
      <c r="E490" s="60" t="s">
        <v>196</v>
      </c>
      <c r="F490" s="60" t="s">
        <v>353</v>
      </c>
      <c r="G490" s="60" t="s">
        <v>28</v>
      </c>
      <c r="H490" s="69">
        <v>22700</v>
      </c>
      <c r="I490" s="66">
        <v>58.92</v>
      </c>
      <c r="J490" s="68">
        <v>49.607152999999997</v>
      </c>
      <c r="K490" s="66">
        <v>1126082.3700000001</v>
      </c>
      <c r="L490" s="69">
        <v>0</v>
      </c>
      <c r="M490" s="69">
        <v>0</v>
      </c>
      <c r="N490" s="67">
        <v>0</v>
      </c>
      <c r="O490" s="67">
        <v>0</v>
      </c>
      <c r="P490" s="60" t="s">
        <v>1690</v>
      </c>
      <c r="Q490" s="60" t="s">
        <v>55</v>
      </c>
      <c r="R490" s="69">
        <v>0</v>
      </c>
      <c r="S490" s="66">
        <v>78970203.719999999</v>
      </c>
      <c r="T490" s="66">
        <v>78758543.859999999</v>
      </c>
      <c r="U490" s="60" t="s">
        <v>353</v>
      </c>
      <c r="V490" s="60" t="s">
        <v>1069</v>
      </c>
      <c r="W490" s="66">
        <v>78839829.900000006</v>
      </c>
      <c r="X490" s="60" t="s">
        <v>1078</v>
      </c>
      <c r="Y490" s="60" t="s">
        <v>56</v>
      </c>
      <c r="Z490" s="60" t="s">
        <v>550</v>
      </c>
    </row>
    <row r="491" spans="2:26">
      <c r="B491" s="60" t="s">
        <v>30</v>
      </c>
      <c r="C491" s="60" t="s">
        <v>2030</v>
      </c>
      <c r="D491" s="60" t="s">
        <v>577</v>
      </c>
      <c r="E491" s="60" t="s">
        <v>196</v>
      </c>
      <c r="F491" s="60" t="s">
        <v>475</v>
      </c>
      <c r="G491" s="60" t="s">
        <v>29</v>
      </c>
      <c r="H491" s="69">
        <v>300</v>
      </c>
      <c r="I491" s="66">
        <v>3562.04</v>
      </c>
      <c r="J491" s="68">
        <v>3373.9282499999999</v>
      </c>
      <c r="K491" s="66">
        <v>1012178.48</v>
      </c>
      <c r="L491" s="69">
        <v>0</v>
      </c>
      <c r="M491" s="69">
        <v>0</v>
      </c>
      <c r="N491" s="67">
        <v>0</v>
      </c>
      <c r="O491" s="67">
        <v>0</v>
      </c>
      <c r="P491" s="60" t="s">
        <v>1810</v>
      </c>
      <c r="Q491" s="60" t="s">
        <v>55</v>
      </c>
      <c r="R491" s="69">
        <v>0</v>
      </c>
      <c r="S491" s="66">
        <v>78970203.719999999</v>
      </c>
      <c r="T491" s="66">
        <v>78758543.859999999</v>
      </c>
      <c r="U491" s="60" t="s">
        <v>475</v>
      </c>
      <c r="V491" s="60" t="s">
        <v>1069</v>
      </c>
      <c r="W491" s="66">
        <v>78839829.900000006</v>
      </c>
      <c r="X491" s="60" t="s">
        <v>1127</v>
      </c>
      <c r="Y491" s="60" t="s">
        <v>56</v>
      </c>
      <c r="Z491" s="60" t="s">
        <v>550</v>
      </c>
    </row>
    <row r="492" spans="2:26">
      <c r="B492" s="60" t="s">
        <v>30</v>
      </c>
      <c r="C492" s="60" t="s">
        <v>2030</v>
      </c>
      <c r="D492" s="60" t="s">
        <v>577</v>
      </c>
      <c r="E492" s="60" t="s">
        <v>196</v>
      </c>
      <c r="F492" s="60" t="s">
        <v>387</v>
      </c>
      <c r="G492" s="60" t="s">
        <v>28</v>
      </c>
      <c r="H492" s="69">
        <v>4400</v>
      </c>
      <c r="I492" s="66">
        <v>427.55</v>
      </c>
      <c r="J492" s="68">
        <v>367.30414500000001</v>
      </c>
      <c r="K492" s="66">
        <v>1616138.24</v>
      </c>
      <c r="L492" s="69">
        <v>0</v>
      </c>
      <c r="M492" s="69">
        <v>0</v>
      </c>
      <c r="N492" s="67">
        <v>0</v>
      </c>
      <c r="O492" s="67">
        <v>0</v>
      </c>
      <c r="P492" s="60" t="s">
        <v>1883</v>
      </c>
      <c r="Q492" s="60" t="s">
        <v>55</v>
      </c>
      <c r="R492" s="69">
        <v>0</v>
      </c>
      <c r="S492" s="66">
        <v>78970203.719999999</v>
      </c>
      <c r="T492" s="66">
        <v>78758543.859999999</v>
      </c>
      <c r="U492" s="60" t="s">
        <v>387</v>
      </c>
      <c r="V492" s="60" t="s">
        <v>1069</v>
      </c>
      <c r="W492" s="66">
        <v>78839829.900000006</v>
      </c>
      <c r="X492" s="60" t="s">
        <v>1079</v>
      </c>
      <c r="Y492" s="60" t="s">
        <v>56</v>
      </c>
      <c r="Z492" s="60" t="s">
        <v>550</v>
      </c>
    </row>
    <row r="493" spans="2:26">
      <c r="B493" s="60" t="s">
        <v>30</v>
      </c>
      <c r="C493" s="60" t="s">
        <v>2030</v>
      </c>
      <c r="D493" s="60" t="s">
        <v>577</v>
      </c>
      <c r="E493" s="60" t="s">
        <v>196</v>
      </c>
      <c r="F493" s="60" t="s">
        <v>388</v>
      </c>
      <c r="G493" s="60" t="s">
        <v>28</v>
      </c>
      <c r="H493" s="69">
        <v>580</v>
      </c>
      <c r="I493" s="66">
        <v>2450.27</v>
      </c>
      <c r="J493" s="68">
        <v>2766.9913329999999</v>
      </c>
      <c r="K493" s="66">
        <v>1604854.97</v>
      </c>
      <c r="L493" s="69">
        <v>0</v>
      </c>
      <c r="M493" s="69">
        <v>0</v>
      </c>
      <c r="N493" s="67">
        <v>0</v>
      </c>
      <c r="O493" s="67">
        <v>0</v>
      </c>
      <c r="P493" s="60" t="s">
        <v>1884</v>
      </c>
      <c r="Q493" s="60" t="s">
        <v>55</v>
      </c>
      <c r="R493" s="69">
        <v>0</v>
      </c>
      <c r="S493" s="66">
        <v>78970203.719999999</v>
      </c>
      <c r="T493" s="66">
        <v>78758543.859999999</v>
      </c>
      <c r="U493" s="60" t="s">
        <v>388</v>
      </c>
      <c r="V493" s="60" t="s">
        <v>1069</v>
      </c>
      <c r="W493" s="66">
        <v>78839829.900000006</v>
      </c>
      <c r="X493" s="60" t="s">
        <v>1080</v>
      </c>
      <c r="Y493" s="60" t="s">
        <v>56</v>
      </c>
      <c r="Z493" s="60" t="s">
        <v>550</v>
      </c>
    </row>
    <row r="494" spans="2:26">
      <c r="B494" s="60" t="s">
        <v>30</v>
      </c>
      <c r="C494" s="60" t="s">
        <v>2030</v>
      </c>
      <c r="D494" s="60" t="s">
        <v>577</v>
      </c>
      <c r="E494" s="60" t="s">
        <v>196</v>
      </c>
      <c r="F494" s="60" t="s">
        <v>476</v>
      </c>
      <c r="G494" s="60" t="s">
        <v>29</v>
      </c>
      <c r="H494" s="69">
        <v>70</v>
      </c>
      <c r="I494" s="66">
        <v>13797.01</v>
      </c>
      <c r="J494" s="68">
        <v>18114.927495</v>
      </c>
      <c r="K494" s="66">
        <v>1268044.92</v>
      </c>
      <c r="L494" s="69">
        <v>0</v>
      </c>
      <c r="M494" s="69">
        <v>0</v>
      </c>
      <c r="N494" s="67">
        <v>0</v>
      </c>
      <c r="O494" s="67">
        <v>0</v>
      </c>
      <c r="P494" s="60" t="s">
        <v>1885</v>
      </c>
      <c r="Q494" s="60" t="s">
        <v>55</v>
      </c>
      <c r="R494" s="69">
        <v>0</v>
      </c>
      <c r="S494" s="66">
        <v>78970203.719999999</v>
      </c>
      <c r="T494" s="66">
        <v>78758543.859999999</v>
      </c>
      <c r="U494" s="60" t="s">
        <v>476</v>
      </c>
      <c r="V494" s="60" t="s">
        <v>1069</v>
      </c>
      <c r="W494" s="66">
        <v>78839829.900000006</v>
      </c>
      <c r="X494" s="60" t="s">
        <v>1081</v>
      </c>
      <c r="Y494" s="60" t="s">
        <v>56</v>
      </c>
      <c r="Z494" s="60" t="s">
        <v>550</v>
      </c>
    </row>
    <row r="495" spans="2:26">
      <c r="B495" s="60" t="s">
        <v>30</v>
      </c>
      <c r="C495" s="60" t="s">
        <v>2030</v>
      </c>
      <c r="D495" s="60" t="s">
        <v>577</v>
      </c>
      <c r="E495" s="60" t="s">
        <v>196</v>
      </c>
      <c r="F495" s="60" t="s">
        <v>264</v>
      </c>
      <c r="G495" s="60" t="s">
        <v>28</v>
      </c>
      <c r="H495" s="69">
        <v>1900</v>
      </c>
      <c r="I495" s="66">
        <v>518.22</v>
      </c>
      <c r="J495" s="68">
        <v>491.89311400000003</v>
      </c>
      <c r="K495" s="66">
        <v>934596.92</v>
      </c>
      <c r="L495" s="69">
        <v>0</v>
      </c>
      <c r="M495" s="69">
        <v>0</v>
      </c>
      <c r="N495" s="67">
        <v>0</v>
      </c>
      <c r="O495" s="67">
        <v>0</v>
      </c>
      <c r="P495" s="60" t="s">
        <v>1886</v>
      </c>
      <c r="Q495" s="60" t="s">
        <v>55</v>
      </c>
      <c r="R495" s="69">
        <v>0</v>
      </c>
      <c r="S495" s="66">
        <v>78970203.719999999</v>
      </c>
      <c r="T495" s="66">
        <v>78758543.859999999</v>
      </c>
      <c r="U495" s="60" t="s">
        <v>1082</v>
      </c>
      <c r="V495" s="60" t="s">
        <v>1069</v>
      </c>
      <c r="W495" s="66">
        <v>78839829.900000006</v>
      </c>
      <c r="X495" s="60" t="s">
        <v>1083</v>
      </c>
      <c r="Y495" s="60" t="s">
        <v>56</v>
      </c>
      <c r="Z495" s="60" t="s">
        <v>550</v>
      </c>
    </row>
    <row r="496" spans="2:26">
      <c r="B496" s="60" t="s">
        <v>30</v>
      </c>
      <c r="C496" s="60" t="s">
        <v>2030</v>
      </c>
      <c r="D496" s="60" t="s">
        <v>577</v>
      </c>
      <c r="E496" s="60" t="s">
        <v>196</v>
      </c>
      <c r="F496" s="60" t="s">
        <v>354</v>
      </c>
      <c r="G496" s="60" t="s">
        <v>28</v>
      </c>
      <c r="H496" s="69">
        <v>90</v>
      </c>
      <c r="I496" s="66">
        <v>14075.64</v>
      </c>
      <c r="J496" s="68">
        <v>10958.066731999999</v>
      </c>
      <c r="K496" s="66">
        <v>986226.01</v>
      </c>
      <c r="L496" s="69">
        <v>0</v>
      </c>
      <c r="M496" s="69">
        <v>0</v>
      </c>
      <c r="N496" s="67">
        <v>0</v>
      </c>
      <c r="O496" s="67">
        <v>0</v>
      </c>
      <c r="P496" s="60" t="s">
        <v>1887</v>
      </c>
      <c r="Q496" s="60" t="s">
        <v>55</v>
      </c>
      <c r="R496" s="69">
        <v>0</v>
      </c>
      <c r="S496" s="66">
        <v>78970203.719999999</v>
      </c>
      <c r="T496" s="66">
        <v>78758543.859999999</v>
      </c>
      <c r="U496" s="60" t="s">
        <v>354</v>
      </c>
      <c r="V496" s="60" t="s">
        <v>1069</v>
      </c>
      <c r="W496" s="66">
        <v>78839829.900000006</v>
      </c>
      <c r="X496" s="60" t="s">
        <v>1084</v>
      </c>
      <c r="Y496" s="60" t="s">
        <v>56</v>
      </c>
      <c r="Z496" s="60" t="s">
        <v>550</v>
      </c>
    </row>
    <row r="497" spans="2:26">
      <c r="B497" s="60" t="s">
        <v>30</v>
      </c>
      <c r="C497" s="60" t="s">
        <v>2030</v>
      </c>
      <c r="D497" s="60" t="s">
        <v>577</v>
      </c>
      <c r="E497" s="60" t="s">
        <v>196</v>
      </c>
      <c r="F497" s="60" t="s">
        <v>739</v>
      </c>
      <c r="G497" s="60" t="s">
        <v>29</v>
      </c>
      <c r="H497" s="69">
        <v>660</v>
      </c>
      <c r="I497" s="66">
        <v>2210.3000000000002</v>
      </c>
      <c r="J497" s="68">
        <v>2293.5701340000001</v>
      </c>
      <c r="K497" s="66">
        <v>1513756.29</v>
      </c>
      <c r="L497" s="69">
        <v>0</v>
      </c>
      <c r="M497" s="69">
        <v>0</v>
      </c>
      <c r="N497" s="67">
        <v>0</v>
      </c>
      <c r="O497" s="67">
        <v>0</v>
      </c>
      <c r="P497" s="60" t="s">
        <v>1888</v>
      </c>
      <c r="Q497" s="60" t="s">
        <v>55</v>
      </c>
      <c r="R497" s="69">
        <v>0</v>
      </c>
      <c r="S497" s="66">
        <v>78970203.719999999</v>
      </c>
      <c r="T497" s="66">
        <v>78758543.859999999</v>
      </c>
      <c r="U497" s="60" t="s">
        <v>739</v>
      </c>
      <c r="V497" s="60" t="s">
        <v>1069</v>
      </c>
      <c r="W497" s="66">
        <v>78839829.900000006</v>
      </c>
      <c r="X497" s="60" t="s">
        <v>1085</v>
      </c>
      <c r="Y497" s="60" t="s">
        <v>56</v>
      </c>
      <c r="Z497" s="60" t="s">
        <v>550</v>
      </c>
    </row>
    <row r="498" spans="2:26">
      <c r="B498" s="60" t="s">
        <v>30</v>
      </c>
      <c r="C498" s="60" t="s">
        <v>2030</v>
      </c>
      <c r="D498" s="60" t="s">
        <v>577</v>
      </c>
      <c r="E498" s="60" t="s">
        <v>196</v>
      </c>
      <c r="F498" s="60" t="s">
        <v>164</v>
      </c>
      <c r="G498" s="60" t="s">
        <v>29</v>
      </c>
      <c r="H498" s="69">
        <v>80</v>
      </c>
      <c r="I498" s="66">
        <v>15135.68</v>
      </c>
      <c r="J498" s="68">
        <v>18836.509967999998</v>
      </c>
      <c r="K498" s="66">
        <v>1506920.8</v>
      </c>
      <c r="L498" s="69">
        <v>0</v>
      </c>
      <c r="M498" s="69">
        <v>0</v>
      </c>
      <c r="N498" s="67">
        <v>0</v>
      </c>
      <c r="O498" s="67">
        <v>0</v>
      </c>
      <c r="P498" s="60" t="s">
        <v>1789</v>
      </c>
      <c r="Q498" s="60" t="s">
        <v>55</v>
      </c>
      <c r="R498" s="69">
        <v>0</v>
      </c>
      <c r="S498" s="66">
        <v>78970203.719999999</v>
      </c>
      <c r="T498" s="66">
        <v>78758543.859999999</v>
      </c>
      <c r="U498" s="60" t="s">
        <v>1185</v>
      </c>
      <c r="V498" s="60" t="s">
        <v>1069</v>
      </c>
      <c r="W498" s="66">
        <v>78839829.900000006</v>
      </c>
      <c r="X498" s="60" t="s">
        <v>1186</v>
      </c>
      <c r="Y498" s="60" t="s">
        <v>56</v>
      </c>
      <c r="Z498" s="60" t="s">
        <v>550</v>
      </c>
    </row>
    <row r="499" spans="2:26">
      <c r="B499" s="60" t="s">
        <v>30</v>
      </c>
      <c r="C499" s="60" t="s">
        <v>2030</v>
      </c>
      <c r="D499" s="60" t="s">
        <v>577</v>
      </c>
      <c r="E499" s="60" t="s">
        <v>196</v>
      </c>
      <c r="F499" s="60" t="s">
        <v>147</v>
      </c>
      <c r="G499" s="60" t="s">
        <v>29</v>
      </c>
      <c r="H499" s="69">
        <v>320</v>
      </c>
      <c r="I499" s="66">
        <v>5334.15</v>
      </c>
      <c r="J499" s="68">
        <v>3621.9338849999999</v>
      </c>
      <c r="K499" s="66">
        <v>1159018.8400000001</v>
      </c>
      <c r="L499" s="69">
        <v>0</v>
      </c>
      <c r="M499" s="69">
        <v>0</v>
      </c>
      <c r="N499" s="67">
        <v>0</v>
      </c>
      <c r="O499" s="67">
        <v>0</v>
      </c>
      <c r="P499" s="60" t="s">
        <v>1822</v>
      </c>
      <c r="Q499" s="60" t="s">
        <v>55</v>
      </c>
      <c r="R499" s="69">
        <v>0</v>
      </c>
      <c r="S499" s="66">
        <v>78970203.719999999</v>
      </c>
      <c r="T499" s="66">
        <v>78758543.859999999</v>
      </c>
      <c r="U499" s="60" t="s">
        <v>147</v>
      </c>
      <c r="V499" s="60" t="s">
        <v>1069</v>
      </c>
      <c r="W499" s="66">
        <v>78839829.900000006</v>
      </c>
      <c r="X499" s="60" t="s">
        <v>1086</v>
      </c>
      <c r="Y499" s="60" t="s">
        <v>56</v>
      </c>
      <c r="Z499" s="60" t="s">
        <v>550</v>
      </c>
    </row>
    <row r="500" spans="2:26">
      <c r="B500" s="60" t="s">
        <v>30</v>
      </c>
      <c r="C500" s="60" t="s">
        <v>2030</v>
      </c>
      <c r="D500" s="60" t="s">
        <v>577</v>
      </c>
      <c r="E500" s="60" t="s">
        <v>196</v>
      </c>
      <c r="F500" s="60" t="s">
        <v>165</v>
      </c>
      <c r="G500" s="60" t="s">
        <v>29</v>
      </c>
      <c r="H500" s="69">
        <v>2400</v>
      </c>
      <c r="I500" s="66">
        <v>664.5</v>
      </c>
      <c r="J500" s="68">
        <v>1756.7211870000001</v>
      </c>
      <c r="K500" s="66">
        <v>4216130.8499999996</v>
      </c>
      <c r="L500" s="69">
        <v>0</v>
      </c>
      <c r="M500" s="69">
        <v>0</v>
      </c>
      <c r="N500" s="67">
        <v>0</v>
      </c>
      <c r="O500" s="67">
        <v>0</v>
      </c>
      <c r="P500" s="60" t="s">
        <v>1822</v>
      </c>
      <c r="Q500" s="60" t="s">
        <v>55</v>
      </c>
      <c r="R500" s="69">
        <v>0</v>
      </c>
      <c r="S500" s="66">
        <v>78970203.719999999</v>
      </c>
      <c r="T500" s="66">
        <v>78758543.859999999</v>
      </c>
      <c r="U500" s="60" t="s">
        <v>165</v>
      </c>
      <c r="V500" s="60" t="s">
        <v>1069</v>
      </c>
      <c r="W500" s="66">
        <v>78839829.900000006</v>
      </c>
      <c r="X500" s="60" t="s">
        <v>1087</v>
      </c>
      <c r="Y500" s="60" t="s">
        <v>56</v>
      </c>
      <c r="Z500" s="60" t="s">
        <v>550</v>
      </c>
    </row>
    <row r="501" spans="2:26">
      <c r="B501" s="60" t="s">
        <v>30</v>
      </c>
      <c r="C501" s="60" t="s">
        <v>2030</v>
      </c>
      <c r="D501" s="60" t="s">
        <v>577</v>
      </c>
      <c r="E501" s="60" t="s">
        <v>196</v>
      </c>
      <c r="F501" s="60" t="s">
        <v>740</v>
      </c>
      <c r="G501" s="60" t="s">
        <v>29</v>
      </c>
      <c r="H501" s="69">
        <v>170</v>
      </c>
      <c r="I501" s="66">
        <v>10199.01</v>
      </c>
      <c r="J501" s="68">
        <v>5819.2813379999998</v>
      </c>
      <c r="K501" s="66">
        <v>989277.83</v>
      </c>
      <c r="L501" s="69">
        <v>0</v>
      </c>
      <c r="M501" s="69">
        <v>0</v>
      </c>
      <c r="N501" s="67">
        <v>0</v>
      </c>
      <c r="O501" s="67">
        <v>0</v>
      </c>
      <c r="P501" s="60" t="s">
        <v>1889</v>
      </c>
      <c r="Q501" s="60" t="s">
        <v>55</v>
      </c>
      <c r="R501" s="69">
        <v>0</v>
      </c>
      <c r="S501" s="66">
        <v>78970203.719999999</v>
      </c>
      <c r="T501" s="66">
        <v>78758543.859999999</v>
      </c>
      <c r="U501" s="60" t="s">
        <v>740</v>
      </c>
      <c r="V501" s="60" t="s">
        <v>1069</v>
      </c>
      <c r="W501" s="66">
        <v>78839829.900000006</v>
      </c>
      <c r="X501" s="60" t="s">
        <v>1088</v>
      </c>
      <c r="Y501" s="60" t="s">
        <v>56</v>
      </c>
      <c r="Z501" s="60" t="s">
        <v>550</v>
      </c>
    </row>
    <row r="502" spans="2:26">
      <c r="B502" s="60" t="s">
        <v>30</v>
      </c>
      <c r="C502" s="60" t="s">
        <v>2030</v>
      </c>
      <c r="D502" s="60" t="s">
        <v>577</v>
      </c>
      <c r="E502" s="60" t="s">
        <v>196</v>
      </c>
      <c r="F502" s="60" t="s">
        <v>389</v>
      </c>
      <c r="G502" s="60" t="s">
        <v>28</v>
      </c>
      <c r="H502" s="69">
        <v>1410</v>
      </c>
      <c r="I502" s="66">
        <v>1437.74</v>
      </c>
      <c r="J502" s="68">
        <v>805.377881</v>
      </c>
      <c r="K502" s="66">
        <v>1135582.81</v>
      </c>
      <c r="L502" s="69">
        <v>0</v>
      </c>
      <c r="M502" s="69">
        <v>0</v>
      </c>
      <c r="N502" s="67">
        <v>0</v>
      </c>
      <c r="O502" s="67">
        <v>0</v>
      </c>
      <c r="P502" s="60" t="s">
        <v>1890</v>
      </c>
      <c r="Q502" s="60" t="s">
        <v>55</v>
      </c>
      <c r="R502" s="69">
        <v>0</v>
      </c>
      <c r="S502" s="66">
        <v>78970203.719999999</v>
      </c>
      <c r="T502" s="66">
        <v>78758543.859999999</v>
      </c>
      <c r="U502" s="60" t="s">
        <v>389</v>
      </c>
      <c r="V502" s="60" t="s">
        <v>1069</v>
      </c>
      <c r="W502" s="66">
        <v>78839829.900000006</v>
      </c>
      <c r="X502" s="60" t="s">
        <v>1089</v>
      </c>
      <c r="Y502" s="60" t="s">
        <v>56</v>
      </c>
      <c r="Z502" s="60" t="s">
        <v>550</v>
      </c>
    </row>
    <row r="503" spans="2:26">
      <c r="B503" s="60" t="s">
        <v>30</v>
      </c>
      <c r="C503" s="60" t="s">
        <v>2030</v>
      </c>
      <c r="D503" s="60" t="s">
        <v>577</v>
      </c>
      <c r="E503" s="60" t="s">
        <v>196</v>
      </c>
      <c r="F503" s="60" t="s">
        <v>741</v>
      </c>
      <c r="G503" s="60" t="s">
        <v>29</v>
      </c>
      <c r="H503" s="69">
        <v>3600</v>
      </c>
      <c r="I503" s="66">
        <v>606.33000000000004</v>
      </c>
      <c r="J503" s="68">
        <v>641.48454000000004</v>
      </c>
      <c r="K503" s="66">
        <v>2309344.34</v>
      </c>
      <c r="L503" s="69">
        <v>0</v>
      </c>
      <c r="M503" s="69">
        <v>0</v>
      </c>
      <c r="N503" s="67">
        <v>0</v>
      </c>
      <c r="O503" s="67">
        <v>0</v>
      </c>
      <c r="P503" s="60" t="s">
        <v>1817</v>
      </c>
      <c r="Q503" s="60" t="s">
        <v>55</v>
      </c>
      <c r="R503" s="69">
        <v>0</v>
      </c>
      <c r="S503" s="66">
        <v>78970203.719999999</v>
      </c>
      <c r="T503" s="66">
        <v>78758543.859999999</v>
      </c>
      <c r="U503" s="60" t="s">
        <v>741</v>
      </c>
      <c r="V503" s="60" t="s">
        <v>1069</v>
      </c>
      <c r="W503" s="66">
        <v>78839829.900000006</v>
      </c>
      <c r="X503" s="60" t="s">
        <v>1090</v>
      </c>
      <c r="Y503" s="60" t="s">
        <v>56</v>
      </c>
      <c r="Z503" s="60" t="s">
        <v>550</v>
      </c>
    </row>
    <row r="504" spans="2:26">
      <c r="B504" s="60" t="s">
        <v>30</v>
      </c>
      <c r="C504" s="60" t="s">
        <v>2030</v>
      </c>
      <c r="D504" s="60" t="s">
        <v>577</v>
      </c>
      <c r="E504" s="60" t="s">
        <v>196</v>
      </c>
      <c r="F504" s="60" t="s">
        <v>390</v>
      </c>
      <c r="G504" s="60" t="s">
        <v>28</v>
      </c>
      <c r="H504" s="69">
        <v>950</v>
      </c>
      <c r="I504" s="66">
        <v>1316.16</v>
      </c>
      <c r="J504" s="68">
        <v>1018.683409</v>
      </c>
      <c r="K504" s="66">
        <v>967749.24</v>
      </c>
      <c r="L504" s="69">
        <v>0</v>
      </c>
      <c r="M504" s="69">
        <v>0</v>
      </c>
      <c r="N504" s="67">
        <v>0</v>
      </c>
      <c r="O504" s="67">
        <v>0</v>
      </c>
      <c r="P504" s="60" t="s">
        <v>1817</v>
      </c>
      <c r="Q504" s="60" t="s">
        <v>55</v>
      </c>
      <c r="R504" s="69">
        <v>0</v>
      </c>
      <c r="S504" s="66">
        <v>78970203.719999999</v>
      </c>
      <c r="T504" s="66">
        <v>78758543.859999999</v>
      </c>
      <c r="U504" s="60" t="s">
        <v>390</v>
      </c>
      <c r="V504" s="60" t="s">
        <v>1069</v>
      </c>
      <c r="W504" s="66">
        <v>78839829.900000006</v>
      </c>
      <c r="X504" s="60" t="s">
        <v>1091</v>
      </c>
      <c r="Y504" s="60" t="s">
        <v>56</v>
      </c>
      <c r="Z504" s="60" t="s">
        <v>550</v>
      </c>
    </row>
    <row r="505" spans="2:26">
      <c r="B505" s="60" t="s">
        <v>30</v>
      </c>
      <c r="C505" s="60" t="s">
        <v>2030</v>
      </c>
      <c r="D505" s="60" t="s">
        <v>577</v>
      </c>
      <c r="E505" s="60" t="s">
        <v>196</v>
      </c>
      <c r="F505" s="60" t="s">
        <v>154</v>
      </c>
      <c r="G505" s="60" t="s">
        <v>29</v>
      </c>
      <c r="H505" s="69">
        <v>60</v>
      </c>
      <c r="I505" s="66">
        <v>17853.11</v>
      </c>
      <c r="J505" s="68">
        <v>20784.624903</v>
      </c>
      <c r="K505" s="66">
        <v>1247077.49</v>
      </c>
      <c r="L505" s="69">
        <v>0</v>
      </c>
      <c r="M505" s="69">
        <v>0</v>
      </c>
      <c r="N505" s="67">
        <v>0</v>
      </c>
      <c r="O505" s="67">
        <v>0</v>
      </c>
      <c r="P505" s="60" t="s">
        <v>1789</v>
      </c>
      <c r="Q505" s="60" t="s">
        <v>55</v>
      </c>
      <c r="R505" s="69">
        <v>0</v>
      </c>
      <c r="S505" s="66">
        <v>78970203.719999999</v>
      </c>
      <c r="T505" s="66">
        <v>78758543.859999999</v>
      </c>
      <c r="U505" s="60" t="s">
        <v>154</v>
      </c>
      <c r="V505" s="60" t="s">
        <v>1069</v>
      </c>
      <c r="W505" s="66">
        <v>78839829.900000006</v>
      </c>
      <c r="X505" s="60" t="s">
        <v>1134</v>
      </c>
      <c r="Y505" s="60" t="s">
        <v>56</v>
      </c>
      <c r="Z505" s="60" t="s">
        <v>550</v>
      </c>
    </row>
    <row r="506" spans="2:26">
      <c r="B506" s="60" t="s">
        <v>30</v>
      </c>
      <c r="C506" s="60" t="s">
        <v>2030</v>
      </c>
      <c r="D506" s="60" t="s">
        <v>577</v>
      </c>
      <c r="E506" s="60" t="s">
        <v>196</v>
      </c>
      <c r="F506" s="60" t="s">
        <v>742</v>
      </c>
      <c r="G506" s="60" t="s">
        <v>29</v>
      </c>
      <c r="H506" s="69">
        <v>1100</v>
      </c>
      <c r="I506" s="66">
        <v>1285.3</v>
      </c>
      <c r="J506" s="68">
        <v>1508.540283</v>
      </c>
      <c r="K506" s="66">
        <v>1659394.31</v>
      </c>
      <c r="L506" s="69">
        <v>0</v>
      </c>
      <c r="M506" s="69">
        <v>0</v>
      </c>
      <c r="N506" s="67">
        <v>0</v>
      </c>
      <c r="O506" s="67">
        <v>0</v>
      </c>
      <c r="P506" s="60" t="s">
        <v>1817</v>
      </c>
      <c r="Q506" s="60" t="s">
        <v>55</v>
      </c>
      <c r="R506" s="69">
        <v>0</v>
      </c>
      <c r="S506" s="66">
        <v>78970203.719999999</v>
      </c>
      <c r="T506" s="66">
        <v>78758543.859999999</v>
      </c>
      <c r="U506" s="60" t="s">
        <v>742</v>
      </c>
      <c r="V506" s="60" t="s">
        <v>1069</v>
      </c>
      <c r="W506" s="66">
        <v>78839829.900000006</v>
      </c>
      <c r="X506" s="60" t="s">
        <v>1092</v>
      </c>
      <c r="Y506" s="60" t="s">
        <v>56</v>
      </c>
      <c r="Z506" s="60" t="s">
        <v>550</v>
      </c>
    </row>
    <row r="507" spans="2:26">
      <c r="B507" s="60" t="s">
        <v>30</v>
      </c>
      <c r="C507" s="60" t="s">
        <v>2030</v>
      </c>
      <c r="D507" s="60" t="s">
        <v>577</v>
      </c>
      <c r="E507" s="60" t="s">
        <v>196</v>
      </c>
      <c r="F507" s="60" t="s">
        <v>268</v>
      </c>
      <c r="G507" s="60" t="s">
        <v>28</v>
      </c>
      <c r="H507" s="69">
        <v>600</v>
      </c>
      <c r="I507" s="66">
        <v>1729.85</v>
      </c>
      <c r="J507" s="68">
        <v>1437.381069</v>
      </c>
      <c r="K507" s="66">
        <v>862428.64</v>
      </c>
      <c r="L507" s="69">
        <v>0</v>
      </c>
      <c r="M507" s="69">
        <v>0</v>
      </c>
      <c r="N507" s="67">
        <v>0</v>
      </c>
      <c r="O507" s="67">
        <v>0</v>
      </c>
      <c r="P507" s="60" t="s">
        <v>1820</v>
      </c>
      <c r="Q507" s="60" t="s">
        <v>55</v>
      </c>
      <c r="R507" s="69">
        <v>0</v>
      </c>
      <c r="S507" s="66">
        <v>78970203.719999999</v>
      </c>
      <c r="T507" s="66">
        <v>78758543.859999999</v>
      </c>
      <c r="U507" s="60" t="s">
        <v>268</v>
      </c>
      <c r="V507" s="60" t="s">
        <v>1069</v>
      </c>
      <c r="W507" s="66">
        <v>78839829.900000006</v>
      </c>
      <c r="X507" s="60" t="s">
        <v>1011</v>
      </c>
      <c r="Y507" s="60" t="s">
        <v>56</v>
      </c>
      <c r="Z507" s="60" t="s">
        <v>550</v>
      </c>
    </row>
    <row r="508" spans="2:26">
      <c r="B508" s="60" t="s">
        <v>30</v>
      </c>
      <c r="C508" s="60" t="s">
        <v>2030</v>
      </c>
      <c r="D508" s="60" t="s">
        <v>577</v>
      </c>
      <c r="E508" s="60" t="s">
        <v>196</v>
      </c>
      <c r="F508" s="60" t="s">
        <v>743</v>
      </c>
      <c r="G508" s="60" t="s">
        <v>28</v>
      </c>
      <c r="H508" s="69">
        <v>35</v>
      </c>
      <c r="I508" s="66">
        <v>36272.79</v>
      </c>
      <c r="J508" s="68">
        <v>31525.635030000001</v>
      </c>
      <c r="K508" s="66">
        <v>1103397.23</v>
      </c>
      <c r="L508" s="69">
        <v>0</v>
      </c>
      <c r="M508" s="69">
        <v>0</v>
      </c>
      <c r="N508" s="67">
        <v>0</v>
      </c>
      <c r="O508" s="67">
        <v>0</v>
      </c>
      <c r="P508" s="60" t="s">
        <v>1891</v>
      </c>
      <c r="Q508" s="60" t="s">
        <v>55</v>
      </c>
      <c r="R508" s="69">
        <v>0</v>
      </c>
      <c r="S508" s="66">
        <v>78970203.719999999</v>
      </c>
      <c r="T508" s="66">
        <v>78758543.859999999</v>
      </c>
      <c r="U508" s="60" t="s">
        <v>743</v>
      </c>
      <c r="V508" s="60" t="s">
        <v>1069</v>
      </c>
      <c r="W508" s="66">
        <v>78839829.900000006</v>
      </c>
      <c r="X508" s="60" t="s">
        <v>1093</v>
      </c>
      <c r="Y508" s="60" t="s">
        <v>56</v>
      </c>
      <c r="Z508" s="60" t="s">
        <v>550</v>
      </c>
    </row>
    <row r="509" spans="2:26">
      <c r="B509" s="60" t="s">
        <v>30</v>
      </c>
      <c r="C509" s="60" t="s">
        <v>2030</v>
      </c>
      <c r="D509" s="60" t="s">
        <v>577</v>
      </c>
      <c r="E509" s="60" t="s">
        <v>196</v>
      </c>
      <c r="F509" s="60" t="s">
        <v>253</v>
      </c>
      <c r="G509" s="60" t="s">
        <v>29</v>
      </c>
      <c r="H509" s="69">
        <v>890</v>
      </c>
      <c r="I509" s="66">
        <v>3358.49</v>
      </c>
      <c r="J509" s="68">
        <v>3658.9156440000002</v>
      </c>
      <c r="K509" s="66">
        <v>3256434.92</v>
      </c>
      <c r="L509" s="69">
        <v>0</v>
      </c>
      <c r="M509" s="69">
        <v>0</v>
      </c>
      <c r="N509" s="67">
        <v>0</v>
      </c>
      <c r="O509" s="67">
        <v>0</v>
      </c>
      <c r="P509" s="60" t="s">
        <v>1892</v>
      </c>
      <c r="Q509" s="60" t="s">
        <v>55</v>
      </c>
      <c r="R509" s="69">
        <v>0</v>
      </c>
      <c r="S509" s="66">
        <v>78970203.719999999</v>
      </c>
      <c r="T509" s="66">
        <v>78758543.859999999</v>
      </c>
      <c r="U509" s="60" t="s">
        <v>253</v>
      </c>
      <c r="V509" s="60" t="s">
        <v>1069</v>
      </c>
      <c r="W509" s="66">
        <v>78839829.900000006</v>
      </c>
      <c r="X509" s="60" t="s">
        <v>1094</v>
      </c>
      <c r="Y509" s="60" t="s">
        <v>56</v>
      </c>
      <c r="Z509" s="60" t="s">
        <v>550</v>
      </c>
    </row>
    <row r="510" spans="2:26">
      <c r="B510" s="60" t="s">
        <v>30</v>
      </c>
      <c r="C510" s="60" t="s">
        <v>2030</v>
      </c>
      <c r="D510" s="60" t="s">
        <v>577</v>
      </c>
      <c r="E510" s="60" t="s">
        <v>196</v>
      </c>
      <c r="F510" s="60" t="s">
        <v>115</v>
      </c>
      <c r="G510" s="60" t="s">
        <v>29</v>
      </c>
      <c r="H510" s="69">
        <v>440</v>
      </c>
      <c r="I510" s="66">
        <v>2580.73</v>
      </c>
      <c r="J510" s="68">
        <v>2575.9284929999999</v>
      </c>
      <c r="K510" s="66">
        <v>1133408.54</v>
      </c>
      <c r="L510" s="69">
        <v>0</v>
      </c>
      <c r="M510" s="69">
        <v>0</v>
      </c>
      <c r="N510" s="67">
        <v>0</v>
      </c>
      <c r="O510" s="67">
        <v>0</v>
      </c>
      <c r="P510" s="60" t="s">
        <v>1822</v>
      </c>
      <c r="Q510" s="60" t="s">
        <v>55</v>
      </c>
      <c r="R510" s="69">
        <v>0</v>
      </c>
      <c r="S510" s="66">
        <v>78970203.719999999</v>
      </c>
      <c r="T510" s="66">
        <v>78758543.859999999</v>
      </c>
      <c r="U510" s="60" t="s">
        <v>115</v>
      </c>
      <c r="V510" s="60" t="s">
        <v>1069</v>
      </c>
      <c r="W510" s="66">
        <v>78839829.900000006</v>
      </c>
      <c r="X510" s="60" t="s">
        <v>1095</v>
      </c>
      <c r="Y510" s="60" t="s">
        <v>56</v>
      </c>
      <c r="Z510" s="60" t="s">
        <v>550</v>
      </c>
    </row>
    <row r="511" spans="2:26">
      <c r="B511" s="60" t="s">
        <v>30</v>
      </c>
      <c r="C511" s="60" t="s">
        <v>2030</v>
      </c>
      <c r="D511" s="60" t="s">
        <v>577</v>
      </c>
      <c r="E511" s="60" t="s">
        <v>196</v>
      </c>
      <c r="F511" s="60" t="s">
        <v>271</v>
      </c>
      <c r="G511" s="60" t="s">
        <v>28</v>
      </c>
      <c r="H511" s="69">
        <v>5100</v>
      </c>
      <c r="I511" s="66">
        <v>254.39</v>
      </c>
      <c r="J511" s="68">
        <v>281.05275399999999</v>
      </c>
      <c r="K511" s="66">
        <v>1433369.05</v>
      </c>
      <c r="L511" s="69">
        <v>0</v>
      </c>
      <c r="M511" s="69">
        <v>0</v>
      </c>
      <c r="N511" s="67">
        <v>0</v>
      </c>
      <c r="O511" s="67">
        <v>0</v>
      </c>
      <c r="P511" s="60" t="s">
        <v>1893</v>
      </c>
      <c r="Q511" s="60" t="s">
        <v>55</v>
      </c>
      <c r="R511" s="69">
        <v>0</v>
      </c>
      <c r="S511" s="66">
        <v>78970203.719999999</v>
      </c>
      <c r="T511" s="66">
        <v>78758543.859999999</v>
      </c>
      <c r="U511" s="60" t="s">
        <v>271</v>
      </c>
      <c r="V511" s="60" t="s">
        <v>1069</v>
      </c>
      <c r="W511" s="66">
        <v>78839829.900000006</v>
      </c>
      <c r="X511" s="60" t="s">
        <v>1096</v>
      </c>
      <c r="Y511" s="60" t="s">
        <v>56</v>
      </c>
      <c r="Z511" s="60" t="s">
        <v>550</v>
      </c>
    </row>
    <row r="512" spans="2:26">
      <c r="B512" s="60" t="s">
        <v>30</v>
      </c>
      <c r="C512" s="60" t="s">
        <v>2030</v>
      </c>
      <c r="D512" s="60" t="s">
        <v>577</v>
      </c>
      <c r="E512" s="60" t="s">
        <v>196</v>
      </c>
      <c r="F512" s="60" t="s">
        <v>148</v>
      </c>
      <c r="G512" s="60" t="s">
        <v>28</v>
      </c>
      <c r="H512" s="69">
        <v>1390</v>
      </c>
      <c r="I512" s="66">
        <v>864.66</v>
      </c>
      <c r="J512" s="68">
        <v>729.12613799999997</v>
      </c>
      <c r="K512" s="66">
        <v>1013485.48</v>
      </c>
      <c r="L512" s="69">
        <v>0</v>
      </c>
      <c r="M512" s="69">
        <v>0</v>
      </c>
      <c r="N512" s="67">
        <v>0</v>
      </c>
      <c r="O512" s="67">
        <v>0</v>
      </c>
      <c r="P512" s="60" t="s">
        <v>1894</v>
      </c>
      <c r="Q512" s="60" t="s">
        <v>55</v>
      </c>
      <c r="R512" s="69">
        <v>0</v>
      </c>
      <c r="S512" s="66">
        <v>78970203.719999999</v>
      </c>
      <c r="T512" s="66">
        <v>78758543.859999999</v>
      </c>
      <c r="U512" s="60" t="s">
        <v>148</v>
      </c>
      <c r="V512" s="60" t="s">
        <v>1069</v>
      </c>
      <c r="W512" s="66">
        <v>78839829.900000006</v>
      </c>
      <c r="X512" s="60" t="s">
        <v>802</v>
      </c>
      <c r="Y512" s="60" t="s">
        <v>56</v>
      </c>
      <c r="Z512" s="60" t="s">
        <v>550</v>
      </c>
    </row>
    <row r="513" spans="2:26">
      <c r="B513" s="60" t="s">
        <v>30</v>
      </c>
      <c r="C513" s="60" t="s">
        <v>2030</v>
      </c>
      <c r="D513" s="60" t="s">
        <v>577</v>
      </c>
      <c r="E513" s="60" t="s">
        <v>196</v>
      </c>
      <c r="F513" s="60" t="s">
        <v>272</v>
      </c>
      <c r="G513" s="60" t="s">
        <v>28</v>
      </c>
      <c r="H513" s="69">
        <v>770</v>
      </c>
      <c r="I513" s="66">
        <v>1514.42</v>
      </c>
      <c r="J513" s="68">
        <v>1152.21129</v>
      </c>
      <c r="K513" s="66">
        <v>887199.24</v>
      </c>
      <c r="L513" s="69">
        <v>0</v>
      </c>
      <c r="M513" s="69">
        <v>0</v>
      </c>
      <c r="N513" s="67">
        <v>0</v>
      </c>
      <c r="O513" s="67">
        <v>0</v>
      </c>
      <c r="P513" s="60" t="s">
        <v>1883</v>
      </c>
      <c r="Q513" s="60" t="s">
        <v>55</v>
      </c>
      <c r="R513" s="69">
        <v>0</v>
      </c>
      <c r="S513" s="66">
        <v>78970203.719999999</v>
      </c>
      <c r="T513" s="66">
        <v>78758543.859999999</v>
      </c>
      <c r="U513" s="60" t="s">
        <v>272</v>
      </c>
      <c r="V513" s="60" t="s">
        <v>1069</v>
      </c>
      <c r="W513" s="66">
        <v>78839829.900000006</v>
      </c>
      <c r="X513" s="60" t="s">
        <v>1338</v>
      </c>
      <c r="Y513" s="60" t="s">
        <v>56</v>
      </c>
      <c r="Z513" s="60" t="s">
        <v>550</v>
      </c>
    </row>
    <row r="514" spans="2:26">
      <c r="B514" s="60" t="s">
        <v>30</v>
      </c>
      <c r="C514" s="60" t="s">
        <v>2030</v>
      </c>
      <c r="D514" s="60" t="s">
        <v>577</v>
      </c>
      <c r="E514" s="60" t="s">
        <v>196</v>
      </c>
      <c r="F514" s="60" t="s">
        <v>392</v>
      </c>
      <c r="G514" s="60" t="s">
        <v>29</v>
      </c>
      <c r="H514" s="69">
        <v>100</v>
      </c>
      <c r="I514" s="66">
        <v>13899.83</v>
      </c>
      <c r="J514" s="68">
        <v>11425.961379</v>
      </c>
      <c r="K514" s="66">
        <v>1142596.1399999999</v>
      </c>
      <c r="L514" s="69">
        <v>0</v>
      </c>
      <c r="M514" s="69">
        <v>0</v>
      </c>
      <c r="N514" s="67">
        <v>0</v>
      </c>
      <c r="O514" s="67">
        <v>0</v>
      </c>
      <c r="P514" s="60" t="s">
        <v>1885</v>
      </c>
      <c r="Q514" s="60" t="s">
        <v>55</v>
      </c>
      <c r="R514" s="69">
        <v>0</v>
      </c>
      <c r="S514" s="66">
        <v>78970203.719999999</v>
      </c>
      <c r="T514" s="66">
        <v>78758543.859999999</v>
      </c>
      <c r="U514" s="60" t="s">
        <v>392</v>
      </c>
      <c r="V514" s="60" t="s">
        <v>1069</v>
      </c>
      <c r="W514" s="66">
        <v>78839829.900000006</v>
      </c>
      <c r="X514" s="60" t="s">
        <v>1097</v>
      </c>
      <c r="Y514" s="60" t="s">
        <v>56</v>
      </c>
      <c r="Z514" s="60" t="s">
        <v>550</v>
      </c>
    </row>
    <row r="515" spans="2:26">
      <c r="B515" s="60" t="s">
        <v>30</v>
      </c>
      <c r="C515" s="60" t="s">
        <v>2030</v>
      </c>
      <c r="D515" s="60" t="s">
        <v>577</v>
      </c>
      <c r="E515" s="60" t="s">
        <v>196</v>
      </c>
      <c r="F515" s="60" t="s">
        <v>273</v>
      </c>
      <c r="G515" s="60" t="s">
        <v>28</v>
      </c>
      <c r="H515" s="69">
        <v>6370</v>
      </c>
      <c r="I515" s="66">
        <v>174.54</v>
      </c>
      <c r="J515" s="68">
        <v>222.415513</v>
      </c>
      <c r="K515" s="66">
        <v>1416786.82</v>
      </c>
      <c r="L515" s="69">
        <v>0</v>
      </c>
      <c r="M515" s="69">
        <v>0</v>
      </c>
      <c r="N515" s="67">
        <v>0</v>
      </c>
      <c r="O515" s="67">
        <v>0</v>
      </c>
      <c r="P515" s="60" t="s">
        <v>1895</v>
      </c>
      <c r="Q515" s="60" t="s">
        <v>55</v>
      </c>
      <c r="R515" s="69">
        <v>0</v>
      </c>
      <c r="S515" s="66">
        <v>78970203.719999999</v>
      </c>
      <c r="T515" s="66">
        <v>78758543.859999999</v>
      </c>
      <c r="U515" s="60" t="s">
        <v>273</v>
      </c>
      <c r="V515" s="60" t="s">
        <v>1069</v>
      </c>
      <c r="W515" s="66">
        <v>78839829.900000006</v>
      </c>
      <c r="X515" s="60" t="s">
        <v>1098</v>
      </c>
      <c r="Y515" s="60" t="s">
        <v>56</v>
      </c>
      <c r="Z515" s="60" t="s">
        <v>550</v>
      </c>
    </row>
    <row r="516" spans="2:26">
      <c r="B516" s="60" t="s">
        <v>30</v>
      </c>
      <c r="C516" s="60" t="s">
        <v>2030</v>
      </c>
      <c r="D516" s="60" t="s">
        <v>577</v>
      </c>
      <c r="E516" s="60" t="s">
        <v>196</v>
      </c>
      <c r="F516" s="60" t="s">
        <v>149</v>
      </c>
      <c r="G516" s="60" t="s">
        <v>29</v>
      </c>
      <c r="H516" s="69">
        <v>200</v>
      </c>
      <c r="I516" s="66">
        <v>6128.06</v>
      </c>
      <c r="J516" s="68">
        <v>5442.8035259999997</v>
      </c>
      <c r="K516" s="66">
        <v>1088560.71</v>
      </c>
      <c r="L516" s="69">
        <v>0</v>
      </c>
      <c r="M516" s="69">
        <v>0</v>
      </c>
      <c r="N516" s="67">
        <v>0</v>
      </c>
      <c r="O516" s="67">
        <v>0</v>
      </c>
      <c r="P516" s="60" t="s">
        <v>1896</v>
      </c>
      <c r="Q516" s="60" t="s">
        <v>55</v>
      </c>
      <c r="R516" s="69">
        <v>0</v>
      </c>
      <c r="S516" s="66">
        <v>78970203.719999999</v>
      </c>
      <c r="T516" s="66">
        <v>78758543.859999999</v>
      </c>
      <c r="U516" s="60" t="s">
        <v>149</v>
      </c>
      <c r="V516" s="60" t="s">
        <v>1069</v>
      </c>
      <c r="W516" s="66">
        <v>78839829.900000006</v>
      </c>
      <c r="X516" s="60" t="s">
        <v>1370</v>
      </c>
      <c r="Y516" s="60" t="s">
        <v>56</v>
      </c>
      <c r="Z516" s="60" t="s">
        <v>550</v>
      </c>
    </row>
    <row r="517" spans="2:26">
      <c r="B517" s="60" t="s">
        <v>30</v>
      </c>
      <c r="C517" s="60" t="s">
        <v>2030</v>
      </c>
      <c r="D517" s="60" t="s">
        <v>577</v>
      </c>
      <c r="E517" s="60" t="s">
        <v>196</v>
      </c>
      <c r="F517" s="60" t="s">
        <v>1379</v>
      </c>
      <c r="G517" s="60" t="s">
        <v>28</v>
      </c>
      <c r="H517" s="69">
        <v>650</v>
      </c>
      <c r="I517" s="66">
        <v>828.77</v>
      </c>
      <c r="J517" s="68">
        <v>759.96638399999995</v>
      </c>
      <c r="K517" s="66">
        <v>493978.15</v>
      </c>
      <c r="L517" s="69">
        <v>0</v>
      </c>
      <c r="M517" s="69">
        <v>0</v>
      </c>
      <c r="N517" s="67">
        <v>0</v>
      </c>
      <c r="O517" s="67">
        <v>0</v>
      </c>
      <c r="P517" s="60" t="s">
        <v>1789</v>
      </c>
      <c r="Q517" s="60" t="s">
        <v>55</v>
      </c>
      <c r="R517" s="69">
        <v>0</v>
      </c>
      <c r="S517" s="66">
        <v>78970203.719999999</v>
      </c>
      <c r="T517" s="66">
        <v>78758543.859999999</v>
      </c>
      <c r="U517" s="60" t="s">
        <v>1379</v>
      </c>
      <c r="V517" s="60" t="s">
        <v>1069</v>
      </c>
      <c r="W517" s="66">
        <v>78839829.900000006</v>
      </c>
      <c r="X517" s="60" t="s">
        <v>1380</v>
      </c>
      <c r="Y517" s="60" t="s">
        <v>56</v>
      </c>
      <c r="Z517" s="60" t="s">
        <v>550</v>
      </c>
    </row>
    <row r="518" spans="2:26">
      <c r="B518" s="60" t="s">
        <v>30</v>
      </c>
      <c r="C518" s="60" t="s">
        <v>2030</v>
      </c>
      <c r="D518" s="60" t="s">
        <v>577</v>
      </c>
      <c r="E518" s="60" t="s">
        <v>196</v>
      </c>
      <c r="F518" s="60" t="s">
        <v>275</v>
      </c>
      <c r="G518" s="60" t="s">
        <v>29</v>
      </c>
      <c r="H518" s="69">
        <v>490</v>
      </c>
      <c r="I518" s="66">
        <v>2231.37</v>
      </c>
      <c r="J518" s="68">
        <v>2103.2280000000001</v>
      </c>
      <c r="K518" s="66">
        <v>1030581.72</v>
      </c>
      <c r="L518" s="69">
        <v>0</v>
      </c>
      <c r="M518" s="69">
        <v>0</v>
      </c>
      <c r="N518" s="67">
        <v>0</v>
      </c>
      <c r="O518" s="67">
        <v>0</v>
      </c>
      <c r="P518" s="60" t="s">
        <v>1897</v>
      </c>
      <c r="Q518" s="60" t="s">
        <v>55</v>
      </c>
      <c r="R518" s="69">
        <v>0</v>
      </c>
      <c r="S518" s="66">
        <v>78970203.719999999</v>
      </c>
      <c r="T518" s="66">
        <v>78758543.859999999</v>
      </c>
      <c r="U518" s="60" t="s">
        <v>275</v>
      </c>
      <c r="V518" s="60" t="s">
        <v>1069</v>
      </c>
      <c r="W518" s="66">
        <v>78839829.900000006</v>
      </c>
      <c r="X518" s="60" t="s">
        <v>1099</v>
      </c>
      <c r="Y518" s="60" t="s">
        <v>56</v>
      </c>
      <c r="Z518" s="60" t="s">
        <v>550</v>
      </c>
    </row>
    <row r="519" spans="2:26">
      <c r="B519" s="60" t="s">
        <v>30</v>
      </c>
      <c r="C519" s="60" t="s">
        <v>2030</v>
      </c>
      <c r="D519" s="60" t="s">
        <v>577</v>
      </c>
      <c r="E519" s="60" t="s">
        <v>196</v>
      </c>
      <c r="F519" s="60" t="s">
        <v>150</v>
      </c>
      <c r="G519" s="60" t="s">
        <v>28</v>
      </c>
      <c r="H519" s="69">
        <v>970</v>
      </c>
      <c r="I519" s="66">
        <v>1177.72</v>
      </c>
      <c r="J519" s="68">
        <v>1055.2946489999999</v>
      </c>
      <c r="K519" s="66">
        <v>1023635.81</v>
      </c>
      <c r="L519" s="69">
        <v>0</v>
      </c>
      <c r="M519" s="69">
        <v>0</v>
      </c>
      <c r="N519" s="67">
        <v>0</v>
      </c>
      <c r="O519" s="67">
        <v>0</v>
      </c>
      <c r="P519" s="60" t="s">
        <v>1789</v>
      </c>
      <c r="Q519" s="60" t="s">
        <v>55</v>
      </c>
      <c r="R519" s="69">
        <v>0</v>
      </c>
      <c r="S519" s="66">
        <v>78970203.719999999</v>
      </c>
      <c r="T519" s="66">
        <v>78758543.859999999</v>
      </c>
      <c r="U519" s="60" t="s">
        <v>150</v>
      </c>
      <c r="V519" s="60" t="s">
        <v>1069</v>
      </c>
      <c r="W519" s="66">
        <v>78839829.900000006</v>
      </c>
      <c r="X519" s="60" t="s">
        <v>1100</v>
      </c>
      <c r="Y519" s="60" t="s">
        <v>56</v>
      </c>
      <c r="Z519" s="60" t="s">
        <v>550</v>
      </c>
    </row>
    <row r="520" spans="2:26">
      <c r="B520" s="60" t="s">
        <v>30</v>
      </c>
      <c r="C520" s="60" t="s">
        <v>2030</v>
      </c>
      <c r="D520" s="60" t="s">
        <v>577</v>
      </c>
      <c r="E520" s="60" t="s">
        <v>196</v>
      </c>
      <c r="F520" s="60" t="s">
        <v>355</v>
      </c>
      <c r="G520" s="60" t="s">
        <v>28</v>
      </c>
      <c r="H520" s="69">
        <v>7500</v>
      </c>
      <c r="I520" s="66">
        <v>135.56</v>
      </c>
      <c r="J520" s="68">
        <v>127.86792</v>
      </c>
      <c r="K520" s="66">
        <v>959009.4</v>
      </c>
      <c r="L520" s="69">
        <v>0</v>
      </c>
      <c r="M520" s="69">
        <v>0</v>
      </c>
      <c r="N520" s="67">
        <v>0</v>
      </c>
      <c r="O520" s="67">
        <v>0</v>
      </c>
      <c r="P520" s="60" t="s">
        <v>1817</v>
      </c>
      <c r="Q520" s="60" t="s">
        <v>55</v>
      </c>
      <c r="R520" s="69">
        <v>0</v>
      </c>
      <c r="S520" s="66">
        <v>78970203.719999999</v>
      </c>
      <c r="T520" s="66">
        <v>78758543.859999999</v>
      </c>
      <c r="U520" s="60" t="s">
        <v>355</v>
      </c>
      <c r="V520" s="60" t="s">
        <v>1069</v>
      </c>
      <c r="W520" s="66">
        <v>78839829.900000006</v>
      </c>
      <c r="X520" s="60" t="s">
        <v>1101</v>
      </c>
      <c r="Y520" s="60" t="s">
        <v>56</v>
      </c>
      <c r="Z520" s="60" t="s">
        <v>550</v>
      </c>
    </row>
    <row r="521" spans="2:26">
      <c r="B521" s="60" t="s">
        <v>30</v>
      </c>
      <c r="C521" s="60" t="s">
        <v>2030</v>
      </c>
      <c r="D521" s="60" t="s">
        <v>577</v>
      </c>
      <c r="E521" s="60" t="s">
        <v>196</v>
      </c>
      <c r="F521" s="60" t="s">
        <v>393</v>
      </c>
      <c r="G521" s="60" t="s">
        <v>28</v>
      </c>
      <c r="H521" s="69">
        <v>2100</v>
      </c>
      <c r="I521" s="66">
        <v>518.85</v>
      </c>
      <c r="J521" s="68">
        <v>405.47985399999999</v>
      </c>
      <c r="K521" s="66">
        <v>851507.69</v>
      </c>
      <c r="L521" s="69">
        <v>0</v>
      </c>
      <c r="M521" s="69">
        <v>0</v>
      </c>
      <c r="N521" s="67">
        <v>0</v>
      </c>
      <c r="O521" s="67">
        <v>0</v>
      </c>
      <c r="P521" s="60" t="s">
        <v>1898</v>
      </c>
      <c r="Q521" s="60" t="s">
        <v>55</v>
      </c>
      <c r="R521" s="69">
        <v>0</v>
      </c>
      <c r="S521" s="66">
        <v>78970203.719999999</v>
      </c>
      <c r="T521" s="66">
        <v>78758543.859999999</v>
      </c>
      <c r="U521" s="60" t="s">
        <v>393</v>
      </c>
      <c r="V521" s="60" t="s">
        <v>1069</v>
      </c>
      <c r="W521" s="66">
        <v>78839829.900000006</v>
      </c>
      <c r="X521" s="60" t="s">
        <v>1102</v>
      </c>
      <c r="Y521" s="60" t="s">
        <v>56</v>
      </c>
      <c r="Z521" s="60" t="s">
        <v>550</v>
      </c>
    </row>
    <row r="522" spans="2:26">
      <c r="B522" s="60" t="s">
        <v>30</v>
      </c>
      <c r="C522" s="60" t="s">
        <v>2030</v>
      </c>
      <c r="D522" s="60" t="s">
        <v>577</v>
      </c>
      <c r="E522" s="60" t="s">
        <v>196</v>
      </c>
      <c r="F522" s="60" t="s">
        <v>744</v>
      </c>
      <c r="G522" s="60" t="s">
        <v>29</v>
      </c>
      <c r="H522" s="69">
        <v>130</v>
      </c>
      <c r="I522" s="66">
        <v>8164.11</v>
      </c>
      <c r="J522" s="68">
        <v>8291.8011210000004</v>
      </c>
      <c r="K522" s="66">
        <v>1077934.1499999999</v>
      </c>
      <c r="L522" s="69">
        <v>0</v>
      </c>
      <c r="M522" s="69">
        <v>0</v>
      </c>
      <c r="N522" s="67">
        <v>0</v>
      </c>
      <c r="O522" s="67">
        <v>0</v>
      </c>
      <c r="P522" s="60" t="s">
        <v>1829</v>
      </c>
      <c r="Q522" s="60" t="s">
        <v>55</v>
      </c>
      <c r="R522" s="69">
        <v>0</v>
      </c>
      <c r="S522" s="66">
        <v>78970203.719999999</v>
      </c>
      <c r="T522" s="66">
        <v>78758543.859999999</v>
      </c>
      <c r="U522" s="60" t="s">
        <v>744</v>
      </c>
      <c r="V522" s="60" t="s">
        <v>1069</v>
      </c>
      <c r="W522" s="66">
        <v>78839829.900000006</v>
      </c>
      <c r="X522" s="60" t="s">
        <v>1103</v>
      </c>
      <c r="Y522" s="60" t="s">
        <v>56</v>
      </c>
      <c r="Z522" s="60" t="s">
        <v>550</v>
      </c>
    </row>
    <row r="523" spans="2:26">
      <c r="B523" s="60" t="s">
        <v>30</v>
      </c>
      <c r="C523" s="60" t="s">
        <v>2030</v>
      </c>
      <c r="D523" s="60" t="s">
        <v>577</v>
      </c>
      <c r="E523" s="60" t="s">
        <v>196</v>
      </c>
      <c r="F523" s="60" t="s">
        <v>276</v>
      </c>
      <c r="G523" s="60" t="s">
        <v>29</v>
      </c>
      <c r="H523" s="69">
        <v>1050</v>
      </c>
      <c r="I523" s="66">
        <v>1393.46</v>
      </c>
      <c r="J523" s="68">
        <v>1716.234048</v>
      </c>
      <c r="K523" s="66">
        <v>1802045.75</v>
      </c>
      <c r="L523" s="69">
        <v>0</v>
      </c>
      <c r="M523" s="69">
        <v>0</v>
      </c>
      <c r="N523" s="67">
        <v>0</v>
      </c>
      <c r="O523" s="67">
        <v>0</v>
      </c>
      <c r="P523" s="60" t="s">
        <v>1899</v>
      </c>
      <c r="Q523" s="60" t="s">
        <v>55</v>
      </c>
      <c r="R523" s="69">
        <v>0</v>
      </c>
      <c r="S523" s="66">
        <v>78970203.719999999</v>
      </c>
      <c r="T523" s="66">
        <v>78758543.859999999</v>
      </c>
      <c r="U523" s="60" t="s">
        <v>276</v>
      </c>
      <c r="V523" s="60" t="s">
        <v>1069</v>
      </c>
      <c r="W523" s="66">
        <v>78839829.900000006</v>
      </c>
      <c r="X523" s="60" t="s">
        <v>1104</v>
      </c>
      <c r="Y523" s="60" t="s">
        <v>56</v>
      </c>
      <c r="Z523" s="60" t="s">
        <v>550</v>
      </c>
    </row>
    <row r="524" spans="2:26">
      <c r="B524" s="60" t="s">
        <v>30</v>
      </c>
      <c r="C524" s="60" t="s">
        <v>2030</v>
      </c>
      <c r="D524" s="60" t="s">
        <v>577</v>
      </c>
      <c r="E524" s="60" t="s">
        <v>196</v>
      </c>
      <c r="F524" s="60" t="s">
        <v>151</v>
      </c>
      <c r="G524" s="60" t="s">
        <v>29</v>
      </c>
      <c r="H524" s="69">
        <v>520</v>
      </c>
      <c r="I524" s="66">
        <v>3342.46</v>
      </c>
      <c r="J524" s="68">
        <v>4330.0206449999996</v>
      </c>
      <c r="K524" s="66">
        <v>2251610.7400000002</v>
      </c>
      <c r="L524" s="69">
        <v>0</v>
      </c>
      <c r="M524" s="69">
        <v>0</v>
      </c>
      <c r="N524" s="67">
        <v>0</v>
      </c>
      <c r="O524" s="67">
        <v>0</v>
      </c>
      <c r="P524" s="60" t="s">
        <v>1900</v>
      </c>
      <c r="Q524" s="60" t="s">
        <v>55</v>
      </c>
      <c r="R524" s="69">
        <v>0</v>
      </c>
      <c r="S524" s="66">
        <v>78970203.719999999</v>
      </c>
      <c r="T524" s="66">
        <v>78758543.859999999</v>
      </c>
      <c r="U524" s="60" t="s">
        <v>151</v>
      </c>
      <c r="V524" s="60" t="s">
        <v>1069</v>
      </c>
      <c r="W524" s="66">
        <v>78839829.900000006</v>
      </c>
      <c r="X524" s="60" t="s">
        <v>1105</v>
      </c>
      <c r="Y524" s="60" t="s">
        <v>56</v>
      </c>
      <c r="Z524" s="60" t="s">
        <v>550</v>
      </c>
    </row>
    <row r="525" spans="2:26">
      <c r="B525" s="60" t="s">
        <v>30</v>
      </c>
      <c r="C525" s="60" t="s">
        <v>2030</v>
      </c>
      <c r="D525" s="60" t="s">
        <v>577</v>
      </c>
      <c r="E525" s="60" t="s">
        <v>196</v>
      </c>
      <c r="F525" s="60" t="s">
        <v>277</v>
      </c>
      <c r="G525" s="60" t="s">
        <v>29</v>
      </c>
      <c r="H525" s="69">
        <v>320</v>
      </c>
      <c r="I525" s="66">
        <v>3956.54</v>
      </c>
      <c r="J525" s="68">
        <v>4158.6075629999996</v>
      </c>
      <c r="K525" s="66">
        <v>1330754.42</v>
      </c>
      <c r="L525" s="69">
        <v>0</v>
      </c>
      <c r="M525" s="69">
        <v>0</v>
      </c>
      <c r="N525" s="67">
        <v>0</v>
      </c>
      <c r="O525" s="67">
        <v>0</v>
      </c>
      <c r="P525" s="60" t="s">
        <v>1901</v>
      </c>
      <c r="Q525" s="60" t="s">
        <v>55</v>
      </c>
      <c r="R525" s="69">
        <v>0</v>
      </c>
      <c r="S525" s="66">
        <v>78970203.719999999</v>
      </c>
      <c r="T525" s="66">
        <v>78758543.859999999</v>
      </c>
      <c r="U525" s="60" t="s">
        <v>1106</v>
      </c>
      <c r="V525" s="60" t="s">
        <v>1069</v>
      </c>
      <c r="W525" s="66">
        <v>78839829.900000006</v>
      </c>
      <c r="X525" s="60" t="s">
        <v>1107</v>
      </c>
      <c r="Y525" s="60" t="s">
        <v>56</v>
      </c>
      <c r="Z525" s="60" t="s">
        <v>550</v>
      </c>
    </row>
    <row r="526" spans="2:26">
      <c r="B526" s="60" t="s">
        <v>30</v>
      </c>
      <c r="C526" s="60" t="s">
        <v>2030</v>
      </c>
      <c r="D526" s="60" t="s">
        <v>577</v>
      </c>
      <c r="E526" s="60" t="s">
        <v>196</v>
      </c>
      <c r="F526" s="60" t="s">
        <v>1902</v>
      </c>
      <c r="G526" s="60" t="s">
        <v>28</v>
      </c>
      <c r="H526" s="69">
        <v>3210</v>
      </c>
      <c r="I526" s="66">
        <v>334.5</v>
      </c>
      <c r="J526" s="68">
        <v>306.75820499999998</v>
      </c>
      <c r="K526" s="66">
        <v>984693.84</v>
      </c>
      <c r="L526" s="69">
        <v>0</v>
      </c>
      <c r="M526" s="69">
        <v>0</v>
      </c>
      <c r="N526" s="67">
        <v>0</v>
      </c>
      <c r="O526" s="67">
        <v>0</v>
      </c>
      <c r="P526" s="60" t="s">
        <v>1479</v>
      </c>
      <c r="Q526" s="60" t="s">
        <v>55</v>
      </c>
      <c r="R526" s="69">
        <v>0</v>
      </c>
      <c r="S526" s="66">
        <v>78970203.719999999</v>
      </c>
      <c r="T526" s="66">
        <v>78758543.859999999</v>
      </c>
      <c r="U526" s="60" t="s">
        <v>1108</v>
      </c>
      <c r="V526" s="60" t="s">
        <v>1069</v>
      </c>
      <c r="W526" s="66">
        <v>78839829.900000006</v>
      </c>
      <c r="X526" s="60" t="s">
        <v>1109</v>
      </c>
      <c r="Y526" s="60" t="s">
        <v>56</v>
      </c>
      <c r="Z526" s="60" t="s">
        <v>550</v>
      </c>
    </row>
    <row r="527" spans="2:26">
      <c r="B527" s="60" t="s">
        <v>30</v>
      </c>
      <c r="C527" s="60" t="s">
        <v>2030</v>
      </c>
      <c r="D527" s="60" t="s">
        <v>577</v>
      </c>
      <c r="E527" s="60" t="s">
        <v>196</v>
      </c>
      <c r="F527" s="60" t="s">
        <v>1903</v>
      </c>
      <c r="G527" s="60" t="s">
        <v>28</v>
      </c>
      <c r="H527" s="69">
        <v>1350</v>
      </c>
      <c r="I527" s="66">
        <v>947.05</v>
      </c>
      <c r="J527" s="68">
        <v>771.79144499999995</v>
      </c>
      <c r="K527" s="66">
        <v>1041918.45</v>
      </c>
      <c r="L527" s="69">
        <v>0</v>
      </c>
      <c r="M527" s="69">
        <v>0</v>
      </c>
      <c r="N527" s="67">
        <v>0</v>
      </c>
      <c r="O527" s="67">
        <v>0</v>
      </c>
      <c r="P527" s="60" t="s">
        <v>1690</v>
      </c>
      <c r="Q527" s="60" t="s">
        <v>55</v>
      </c>
      <c r="R527" s="69">
        <v>0</v>
      </c>
      <c r="S527" s="66">
        <v>78970203.719999999</v>
      </c>
      <c r="T527" s="66">
        <v>78758543.859999999</v>
      </c>
      <c r="U527" s="60" t="s">
        <v>1110</v>
      </c>
      <c r="V527" s="60" t="s">
        <v>1069</v>
      </c>
      <c r="W527" s="66">
        <v>78839829.900000006</v>
      </c>
      <c r="X527" s="60" t="s">
        <v>1111</v>
      </c>
      <c r="Y527" s="60" t="s">
        <v>56</v>
      </c>
      <c r="Z527" s="60" t="s">
        <v>550</v>
      </c>
    </row>
    <row r="528" spans="2:26">
      <c r="B528" s="60" t="s">
        <v>30</v>
      </c>
      <c r="C528" s="60" t="s">
        <v>2030</v>
      </c>
      <c r="D528" s="60" t="s">
        <v>577</v>
      </c>
      <c r="E528" s="60" t="s">
        <v>196</v>
      </c>
      <c r="F528" s="60" t="s">
        <v>1904</v>
      </c>
      <c r="G528" s="60" t="s">
        <v>28</v>
      </c>
      <c r="H528" s="69">
        <v>1120</v>
      </c>
      <c r="I528" s="66">
        <v>1019.43</v>
      </c>
      <c r="J528" s="68">
        <v>1168.0676120000001</v>
      </c>
      <c r="K528" s="66">
        <v>1308235.73</v>
      </c>
      <c r="L528" s="69">
        <v>0</v>
      </c>
      <c r="M528" s="69">
        <v>0</v>
      </c>
      <c r="N528" s="67">
        <v>0</v>
      </c>
      <c r="O528" s="67">
        <v>0</v>
      </c>
      <c r="P528" s="60" t="s">
        <v>1905</v>
      </c>
      <c r="Q528" s="60" t="s">
        <v>55</v>
      </c>
      <c r="R528" s="69">
        <v>0</v>
      </c>
      <c r="S528" s="66">
        <v>78970203.719999999</v>
      </c>
      <c r="T528" s="66">
        <v>78758543.859999999</v>
      </c>
      <c r="U528" s="60" t="s">
        <v>1904</v>
      </c>
      <c r="V528" s="60" t="s">
        <v>1069</v>
      </c>
      <c r="W528" s="66">
        <v>78839829.900000006</v>
      </c>
      <c r="X528" s="60" t="s">
        <v>1112</v>
      </c>
      <c r="Y528" s="60" t="s">
        <v>56</v>
      </c>
      <c r="Z528" s="60" t="s">
        <v>550</v>
      </c>
    </row>
    <row r="529" spans="2:26">
      <c r="B529" s="60" t="s">
        <v>30</v>
      </c>
      <c r="C529" s="60" t="s">
        <v>2030</v>
      </c>
      <c r="D529" s="60" t="s">
        <v>577</v>
      </c>
      <c r="E529" s="60" t="s">
        <v>196</v>
      </c>
      <c r="F529" s="60" t="s">
        <v>1906</v>
      </c>
      <c r="G529" s="60" t="s">
        <v>28</v>
      </c>
      <c r="H529" s="69">
        <v>5400</v>
      </c>
      <c r="I529" s="66">
        <v>189.46</v>
      </c>
      <c r="J529" s="68">
        <v>177.32368600000001</v>
      </c>
      <c r="K529" s="66">
        <v>957547.9</v>
      </c>
      <c r="L529" s="69">
        <v>0</v>
      </c>
      <c r="M529" s="69">
        <v>0</v>
      </c>
      <c r="N529" s="67">
        <v>0</v>
      </c>
      <c r="O529" s="67">
        <v>0</v>
      </c>
      <c r="P529" s="60" t="s">
        <v>1893</v>
      </c>
      <c r="Q529" s="60" t="s">
        <v>55</v>
      </c>
      <c r="R529" s="69">
        <v>0</v>
      </c>
      <c r="S529" s="66">
        <v>78970203.719999999</v>
      </c>
      <c r="T529" s="66">
        <v>78758543.859999999</v>
      </c>
      <c r="U529" s="60" t="s">
        <v>1907</v>
      </c>
      <c r="V529" s="60" t="s">
        <v>1069</v>
      </c>
      <c r="W529" s="66">
        <v>78839829.900000006</v>
      </c>
      <c r="X529" s="60" t="s">
        <v>1113</v>
      </c>
      <c r="Y529" s="60" t="s">
        <v>56</v>
      </c>
      <c r="Z529" s="60" t="s">
        <v>550</v>
      </c>
    </row>
    <row r="530" spans="2:26">
      <c r="B530" s="60" t="s">
        <v>30</v>
      </c>
      <c r="C530" s="60" t="s">
        <v>2030</v>
      </c>
      <c r="D530" s="60" t="s">
        <v>577</v>
      </c>
      <c r="E530" s="60" t="s">
        <v>196</v>
      </c>
      <c r="F530" s="60" t="s">
        <v>1908</v>
      </c>
      <c r="G530" s="60" t="s">
        <v>28</v>
      </c>
      <c r="H530" s="69">
        <v>1350</v>
      </c>
      <c r="I530" s="66">
        <v>729.33</v>
      </c>
      <c r="J530" s="68">
        <v>967.73572300000001</v>
      </c>
      <c r="K530" s="66">
        <v>1306443.23</v>
      </c>
      <c r="L530" s="69">
        <v>0</v>
      </c>
      <c r="M530" s="69">
        <v>0</v>
      </c>
      <c r="N530" s="67">
        <v>0</v>
      </c>
      <c r="O530" s="67">
        <v>0</v>
      </c>
      <c r="P530" s="60" t="s">
        <v>1909</v>
      </c>
      <c r="Q530" s="60" t="s">
        <v>55</v>
      </c>
      <c r="R530" s="69">
        <v>0</v>
      </c>
      <c r="S530" s="66">
        <v>78970203.719999999</v>
      </c>
      <c r="T530" s="66">
        <v>78758543.859999999</v>
      </c>
      <c r="U530" s="60" t="s">
        <v>1114</v>
      </c>
      <c r="V530" s="60" t="s">
        <v>1069</v>
      </c>
      <c r="W530" s="66">
        <v>78839829.900000006</v>
      </c>
      <c r="X530" s="60" t="s">
        <v>1115</v>
      </c>
      <c r="Y530" s="60" t="s">
        <v>56</v>
      </c>
      <c r="Z530" s="60" t="s">
        <v>550</v>
      </c>
    </row>
    <row r="531" spans="2:26">
      <c r="B531" s="60" t="s">
        <v>30</v>
      </c>
      <c r="C531" s="60" t="s">
        <v>2030</v>
      </c>
      <c r="D531" s="60" t="s">
        <v>577</v>
      </c>
      <c r="E531" s="60" t="s">
        <v>196</v>
      </c>
      <c r="F531" s="60" t="s">
        <v>1910</v>
      </c>
      <c r="G531" s="60" t="s">
        <v>28</v>
      </c>
      <c r="H531" s="69">
        <v>9590</v>
      </c>
      <c r="I531" s="66">
        <v>102.83</v>
      </c>
      <c r="J531" s="68">
        <v>102.466765</v>
      </c>
      <c r="K531" s="66">
        <v>982656.28</v>
      </c>
      <c r="L531" s="69">
        <v>0</v>
      </c>
      <c r="M531" s="69">
        <v>0</v>
      </c>
      <c r="N531" s="67">
        <v>0</v>
      </c>
      <c r="O531" s="67">
        <v>0</v>
      </c>
      <c r="P531" s="60" t="s">
        <v>1818</v>
      </c>
      <c r="Q531" s="60" t="s">
        <v>55</v>
      </c>
      <c r="R531" s="69">
        <v>0</v>
      </c>
      <c r="S531" s="66">
        <v>78970203.719999999</v>
      </c>
      <c r="T531" s="66">
        <v>78758543.859999999</v>
      </c>
      <c r="U531" s="60" t="s">
        <v>1910</v>
      </c>
      <c r="V531" s="60" t="s">
        <v>1069</v>
      </c>
      <c r="W531" s="66">
        <v>78839829.900000006</v>
      </c>
      <c r="X531" s="60" t="s">
        <v>1116</v>
      </c>
      <c r="Y531" s="60" t="s">
        <v>56</v>
      </c>
      <c r="Z531" s="60" t="s">
        <v>550</v>
      </c>
    </row>
    <row r="532" spans="2:26">
      <c r="B532" s="60" t="s">
        <v>30</v>
      </c>
      <c r="C532" s="60" t="s">
        <v>2030</v>
      </c>
      <c r="D532" s="60" t="s">
        <v>361</v>
      </c>
      <c r="E532" s="60" t="s">
        <v>581</v>
      </c>
      <c r="F532" s="60" t="s">
        <v>582</v>
      </c>
      <c r="G532" s="60" t="s">
        <v>2073</v>
      </c>
      <c r="H532" s="69">
        <v>4296</v>
      </c>
      <c r="I532" s="66">
        <v>824.26</v>
      </c>
      <c r="J532" s="68">
        <v>824.40526999999997</v>
      </c>
      <c r="K532" s="66">
        <v>3541645.04</v>
      </c>
      <c r="L532" s="69">
        <v>0</v>
      </c>
      <c r="M532" s="69">
        <v>0</v>
      </c>
      <c r="N532" s="67">
        <v>6.5</v>
      </c>
      <c r="O532" s="67">
        <v>0</v>
      </c>
      <c r="P532" s="60" t="s">
        <v>2074</v>
      </c>
      <c r="Q532" s="60" t="s">
        <v>2075</v>
      </c>
      <c r="R532" s="69">
        <v>132</v>
      </c>
      <c r="S532" s="66">
        <v>78970203.719999999</v>
      </c>
      <c r="T532" s="66">
        <v>78758543.859999999</v>
      </c>
      <c r="U532" s="60" t="s">
        <v>803</v>
      </c>
      <c r="V532" s="60" t="s">
        <v>1069</v>
      </c>
      <c r="W532" s="66">
        <v>78839829.900000006</v>
      </c>
      <c r="X532" s="60" t="s">
        <v>1278</v>
      </c>
      <c r="Y532" s="60" t="s">
        <v>59</v>
      </c>
      <c r="Z532" s="60" t="s">
        <v>550</v>
      </c>
    </row>
    <row r="533" spans="2:26">
      <c r="B533" s="60" t="s">
        <v>278</v>
      </c>
      <c r="C533" s="60" t="s">
        <v>2030</v>
      </c>
      <c r="D533" s="60" t="s">
        <v>577</v>
      </c>
      <c r="E533" s="60" t="s">
        <v>586</v>
      </c>
      <c r="F533" s="60" t="s">
        <v>587</v>
      </c>
      <c r="G533" s="60" t="s">
        <v>1443</v>
      </c>
      <c r="H533" s="69">
        <v>103256</v>
      </c>
      <c r="I533" s="66">
        <v>17.399999999999999</v>
      </c>
      <c r="J533" s="68">
        <v>17.526900000000001</v>
      </c>
      <c r="K533" s="66">
        <v>1809763.51</v>
      </c>
      <c r="L533" s="69">
        <v>0</v>
      </c>
      <c r="M533" s="69">
        <v>0</v>
      </c>
      <c r="N533" s="67">
        <v>0</v>
      </c>
      <c r="O533" s="67">
        <v>0</v>
      </c>
      <c r="P533" s="60" t="s">
        <v>1444</v>
      </c>
      <c r="Q533" s="60" t="s">
        <v>55</v>
      </c>
      <c r="R533" s="69">
        <v>0</v>
      </c>
      <c r="S533" s="66">
        <v>126660550.22</v>
      </c>
      <c r="T533" s="66">
        <v>126473993.13</v>
      </c>
      <c r="U533" s="60" t="s">
        <v>588</v>
      </c>
      <c r="V533" s="60" t="s">
        <v>988</v>
      </c>
      <c r="W533" s="66">
        <v>126632841.27</v>
      </c>
      <c r="X533" s="60"/>
      <c r="Y533" s="60" t="s">
        <v>56</v>
      </c>
      <c r="Z533" s="60" t="s">
        <v>550</v>
      </c>
    </row>
    <row r="534" spans="2:26">
      <c r="B534" s="60" t="s">
        <v>278</v>
      </c>
      <c r="C534" s="60" t="s">
        <v>2030</v>
      </c>
      <c r="D534" s="60" t="s">
        <v>577</v>
      </c>
      <c r="E534" s="60" t="s">
        <v>176</v>
      </c>
      <c r="F534" s="60" t="s">
        <v>235</v>
      </c>
      <c r="G534" s="60" t="s">
        <v>29</v>
      </c>
      <c r="H534" s="69">
        <v>120</v>
      </c>
      <c r="I534" s="66">
        <v>12280.02</v>
      </c>
      <c r="J534" s="68">
        <v>12938.007041999999</v>
      </c>
      <c r="K534" s="66">
        <v>1552560.85</v>
      </c>
      <c r="L534" s="69">
        <v>0</v>
      </c>
      <c r="M534" s="69">
        <v>0</v>
      </c>
      <c r="N534" s="67">
        <v>0</v>
      </c>
      <c r="O534" s="67">
        <v>0</v>
      </c>
      <c r="P534" s="60" t="s">
        <v>1789</v>
      </c>
      <c r="Q534" s="60" t="s">
        <v>55</v>
      </c>
      <c r="R534" s="69">
        <v>0</v>
      </c>
      <c r="S534" s="66">
        <v>126660550.22</v>
      </c>
      <c r="T534" s="66">
        <v>126473993.13</v>
      </c>
      <c r="U534" s="60" t="s">
        <v>235</v>
      </c>
      <c r="V534" s="60" t="s">
        <v>988</v>
      </c>
      <c r="W534" s="66">
        <v>126632841.27</v>
      </c>
      <c r="X534" s="60" t="s">
        <v>1117</v>
      </c>
      <c r="Y534" s="60" t="s">
        <v>56</v>
      </c>
      <c r="Z534" s="60" t="s">
        <v>550</v>
      </c>
    </row>
    <row r="535" spans="2:26">
      <c r="B535" s="60" t="s">
        <v>278</v>
      </c>
      <c r="C535" s="60" t="s">
        <v>2030</v>
      </c>
      <c r="D535" s="60" t="s">
        <v>577</v>
      </c>
      <c r="E535" s="60">
        <v>56</v>
      </c>
      <c r="F535" s="60" t="s">
        <v>745</v>
      </c>
      <c r="G535" s="60" t="s">
        <v>746</v>
      </c>
      <c r="H535" s="69">
        <v>61507</v>
      </c>
      <c r="I535" s="66">
        <v>2030.36</v>
      </c>
      <c r="J535" s="68">
        <v>1998.3102240000001</v>
      </c>
      <c r="K535" s="66">
        <v>122910066.95</v>
      </c>
      <c r="L535" s="69">
        <v>0</v>
      </c>
      <c r="M535" s="69">
        <v>0</v>
      </c>
      <c r="N535" s="67">
        <v>0</v>
      </c>
      <c r="O535" s="67">
        <v>0</v>
      </c>
      <c r="P535" s="60" t="s">
        <v>1911</v>
      </c>
      <c r="Q535" s="60" t="s">
        <v>55</v>
      </c>
      <c r="R535" s="69">
        <v>0</v>
      </c>
      <c r="S535" s="66">
        <v>126660550.22</v>
      </c>
      <c r="T535" s="66">
        <v>126473993.13</v>
      </c>
      <c r="U535" s="60" t="s">
        <v>745</v>
      </c>
      <c r="V535" s="60" t="s">
        <v>988</v>
      </c>
      <c r="W535" s="66">
        <v>126632841.27</v>
      </c>
      <c r="X535" s="60" t="s">
        <v>1118</v>
      </c>
      <c r="Y535" s="60" t="s">
        <v>56</v>
      </c>
      <c r="Z535" s="60" t="s">
        <v>550</v>
      </c>
    </row>
    <row r="536" spans="2:26">
      <c r="B536" s="60" t="s">
        <v>278</v>
      </c>
      <c r="C536" s="60" t="s">
        <v>2030</v>
      </c>
      <c r="D536" s="60" t="s">
        <v>361</v>
      </c>
      <c r="E536" s="60" t="s">
        <v>581</v>
      </c>
      <c r="F536" s="60" t="s">
        <v>582</v>
      </c>
      <c r="G536" s="60" t="s">
        <v>2073</v>
      </c>
      <c r="H536" s="69">
        <v>432</v>
      </c>
      <c r="I536" s="66">
        <v>824.26</v>
      </c>
      <c r="J536" s="68">
        <v>824.405259</v>
      </c>
      <c r="K536" s="66">
        <v>356143.07</v>
      </c>
      <c r="L536" s="69">
        <v>0</v>
      </c>
      <c r="M536" s="69">
        <v>0</v>
      </c>
      <c r="N536" s="67">
        <v>6.5</v>
      </c>
      <c r="O536" s="67">
        <v>0</v>
      </c>
      <c r="P536" s="60" t="s">
        <v>2074</v>
      </c>
      <c r="Q536" s="60" t="s">
        <v>2075</v>
      </c>
      <c r="R536" s="69">
        <v>132</v>
      </c>
      <c r="S536" s="66">
        <v>126660550.22</v>
      </c>
      <c r="T536" s="66">
        <v>126473993.13</v>
      </c>
      <c r="U536" s="60" t="s">
        <v>803</v>
      </c>
      <c r="V536" s="60" t="s">
        <v>988</v>
      </c>
      <c r="W536" s="66">
        <v>126632841.27</v>
      </c>
      <c r="X536" s="60" t="s">
        <v>1278</v>
      </c>
      <c r="Y536" s="60" t="s">
        <v>59</v>
      </c>
      <c r="Z536" s="60" t="s">
        <v>550</v>
      </c>
    </row>
    <row r="537" spans="2:26">
      <c r="B537" s="60" t="s">
        <v>21</v>
      </c>
      <c r="C537" s="60" t="s">
        <v>2030</v>
      </c>
      <c r="D537" s="60" t="s">
        <v>577</v>
      </c>
      <c r="E537" s="60" t="s">
        <v>586</v>
      </c>
      <c r="F537" s="60" t="s">
        <v>587</v>
      </c>
      <c r="G537" s="60" t="s">
        <v>1443</v>
      </c>
      <c r="H537" s="69">
        <v>10818</v>
      </c>
      <c r="I537" s="66">
        <v>17.53</v>
      </c>
      <c r="J537" s="68">
        <v>17.526900000000001</v>
      </c>
      <c r="K537" s="66">
        <v>189613.63</v>
      </c>
      <c r="L537" s="69">
        <v>0</v>
      </c>
      <c r="M537" s="69">
        <v>0</v>
      </c>
      <c r="N537" s="67">
        <v>0</v>
      </c>
      <c r="O537" s="67">
        <v>0</v>
      </c>
      <c r="P537" s="60" t="s">
        <v>1444</v>
      </c>
      <c r="Q537" s="60" t="s">
        <v>55</v>
      </c>
      <c r="R537" s="69">
        <v>0</v>
      </c>
      <c r="S537" s="66">
        <v>763769435.53999996</v>
      </c>
      <c r="T537" s="66">
        <v>761771055.17999995</v>
      </c>
      <c r="U537" s="60" t="s">
        <v>588</v>
      </c>
      <c r="V537" s="60" t="s">
        <v>804</v>
      </c>
      <c r="W537" s="66">
        <v>762932417.52999997</v>
      </c>
      <c r="X537" s="60"/>
      <c r="Y537" s="60" t="s">
        <v>56</v>
      </c>
      <c r="Z537" s="60" t="s">
        <v>550</v>
      </c>
    </row>
    <row r="538" spans="2:26">
      <c r="B538" s="60" t="s">
        <v>21</v>
      </c>
      <c r="C538" s="60" t="s">
        <v>2030</v>
      </c>
      <c r="D538" s="60" t="s">
        <v>577</v>
      </c>
      <c r="E538" s="60" t="s">
        <v>586</v>
      </c>
      <c r="F538" s="60" t="s">
        <v>589</v>
      </c>
      <c r="G538" s="60" t="s">
        <v>1445</v>
      </c>
      <c r="H538" s="69">
        <v>340</v>
      </c>
      <c r="I538" s="66">
        <v>17.48</v>
      </c>
      <c r="J538" s="68">
        <v>17.526900000000001</v>
      </c>
      <c r="K538" s="66">
        <v>5962.65</v>
      </c>
      <c r="L538" s="69">
        <v>0</v>
      </c>
      <c r="M538" s="69">
        <v>0</v>
      </c>
      <c r="N538" s="67">
        <v>3.5</v>
      </c>
      <c r="O538" s="67">
        <v>0</v>
      </c>
      <c r="P538" s="60" t="s">
        <v>1444</v>
      </c>
      <c r="Q538" s="60" t="s">
        <v>55</v>
      </c>
      <c r="R538" s="69">
        <v>0</v>
      </c>
      <c r="S538" s="66">
        <v>763769435.53999996</v>
      </c>
      <c r="T538" s="66">
        <v>761771055.17999995</v>
      </c>
      <c r="U538" s="60" t="s">
        <v>101</v>
      </c>
      <c r="V538" s="60" t="s">
        <v>804</v>
      </c>
      <c r="W538" s="66">
        <v>762932417.52999997</v>
      </c>
      <c r="X538" s="60"/>
      <c r="Y538" s="60" t="s">
        <v>56</v>
      </c>
      <c r="Z538" s="60" t="s">
        <v>550</v>
      </c>
    </row>
    <row r="539" spans="2:26">
      <c r="B539" s="60" t="s">
        <v>21</v>
      </c>
      <c r="C539" s="60" t="s">
        <v>2030</v>
      </c>
      <c r="D539" s="60" t="s">
        <v>577</v>
      </c>
      <c r="E539" s="60" t="s">
        <v>710</v>
      </c>
      <c r="F539" s="60" t="s">
        <v>589</v>
      </c>
      <c r="G539" s="60" t="s">
        <v>1809</v>
      </c>
      <c r="H539" s="69">
        <v>2079</v>
      </c>
      <c r="I539" s="66">
        <v>20.22</v>
      </c>
      <c r="J539" s="68">
        <v>19.947752999999999</v>
      </c>
      <c r="K539" s="66">
        <v>41473.71</v>
      </c>
      <c r="L539" s="69">
        <v>0</v>
      </c>
      <c r="M539" s="69">
        <v>0</v>
      </c>
      <c r="N539" s="67">
        <v>0.15</v>
      </c>
      <c r="O539" s="67">
        <v>0</v>
      </c>
      <c r="P539" s="60" t="s">
        <v>1444</v>
      </c>
      <c r="Q539" s="60" t="s">
        <v>55</v>
      </c>
      <c r="R539" s="69">
        <v>0</v>
      </c>
      <c r="S539" s="66">
        <v>763769435.53999996</v>
      </c>
      <c r="T539" s="66">
        <v>761771055.17999995</v>
      </c>
      <c r="U539" s="60" t="s">
        <v>101</v>
      </c>
      <c r="V539" s="60" t="s">
        <v>804</v>
      </c>
      <c r="W539" s="66">
        <v>762932417.52999997</v>
      </c>
      <c r="X539" s="60"/>
      <c r="Y539" s="60" t="s">
        <v>56</v>
      </c>
      <c r="Z539" s="60" t="s">
        <v>550</v>
      </c>
    </row>
    <row r="540" spans="2:26">
      <c r="B540" s="60" t="s">
        <v>21</v>
      </c>
      <c r="C540" s="60" t="s">
        <v>2030</v>
      </c>
      <c r="D540" s="60" t="s">
        <v>577</v>
      </c>
      <c r="E540" s="60" t="s">
        <v>196</v>
      </c>
      <c r="F540" s="60" t="s">
        <v>142</v>
      </c>
      <c r="G540" s="60" t="s">
        <v>29</v>
      </c>
      <c r="H540" s="69">
        <v>6100</v>
      </c>
      <c r="I540" s="66">
        <v>4904.3</v>
      </c>
      <c r="J540" s="68">
        <v>5637.7026539999997</v>
      </c>
      <c r="K540" s="66">
        <v>34389986.189999998</v>
      </c>
      <c r="L540" s="69">
        <v>0</v>
      </c>
      <c r="M540" s="69">
        <v>0</v>
      </c>
      <c r="N540" s="67">
        <v>0</v>
      </c>
      <c r="O540" s="67">
        <v>0</v>
      </c>
      <c r="P540" s="60" t="s">
        <v>1825</v>
      </c>
      <c r="Q540" s="60" t="s">
        <v>55</v>
      </c>
      <c r="R540" s="69">
        <v>0</v>
      </c>
      <c r="S540" s="66">
        <v>763769435.53999996</v>
      </c>
      <c r="T540" s="66">
        <v>761771055.17999995</v>
      </c>
      <c r="U540" s="60" t="s">
        <v>142</v>
      </c>
      <c r="V540" s="60" t="s">
        <v>804</v>
      </c>
      <c r="W540" s="66">
        <v>762932417.52999997</v>
      </c>
      <c r="X540" s="60" t="s">
        <v>1119</v>
      </c>
      <c r="Y540" s="60" t="s">
        <v>56</v>
      </c>
      <c r="Z540" s="60" t="s">
        <v>550</v>
      </c>
    </row>
    <row r="541" spans="2:26">
      <c r="B541" s="60" t="s">
        <v>21</v>
      </c>
      <c r="C541" s="60" t="s">
        <v>2030</v>
      </c>
      <c r="D541" s="60" t="s">
        <v>577</v>
      </c>
      <c r="E541" s="60" t="s">
        <v>196</v>
      </c>
      <c r="F541" s="60" t="s">
        <v>110</v>
      </c>
      <c r="G541" s="60" t="s">
        <v>29</v>
      </c>
      <c r="H541" s="69">
        <v>3300</v>
      </c>
      <c r="I541" s="66">
        <v>4199.6400000000003</v>
      </c>
      <c r="J541" s="68">
        <v>4503.0111479999996</v>
      </c>
      <c r="K541" s="66">
        <v>14859936.789999999</v>
      </c>
      <c r="L541" s="69">
        <v>0</v>
      </c>
      <c r="M541" s="69">
        <v>0</v>
      </c>
      <c r="N541" s="67">
        <v>0</v>
      </c>
      <c r="O541" s="67">
        <v>0</v>
      </c>
      <c r="P541" s="60" t="s">
        <v>1912</v>
      </c>
      <c r="Q541" s="60" t="s">
        <v>55</v>
      </c>
      <c r="R541" s="69">
        <v>0</v>
      </c>
      <c r="S541" s="66">
        <v>763769435.53999996</v>
      </c>
      <c r="T541" s="66">
        <v>761771055.17999995</v>
      </c>
      <c r="U541" s="60" t="s">
        <v>110</v>
      </c>
      <c r="V541" s="60" t="s">
        <v>804</v>
      </c>
      <c r="W541" s="66">
        <v>762932417.52999997</v>
      </c>
      <c r="X541" s="60" t="s">
        <v>1120</v>
      </c>
      <c r="Y541" s="60" t="s">
        <v>56</v>
      </c>
      <c r="Z541" s="60" t="s">
        <v>550</v>
      </c>
    </row>
    <row r="542" spans="2:26">
      <c r="B542" s="60" t="s">
        <v>21</v>
      </c>
      <c r="C542" s="60" t="s">
        <v>2030</v>
      </c>
      <c r="D542" s="60" t="s">
        <v>577</v>
      </c>
      <c r="E542" s="60" t="s">
        <v>196</v>
      </c>
      <c r="F542" s="60" t="s">
        <v>2270</v>
      </c>
      <c r="G542" s="60" t="s">
        <v>28</v>
      </c>
      <c r="H542" s="69">
        <v>24000</v>
      </c>
      <c r="I542" s="66">
        <v>345.14</v>
      </c>
      <c r="J542" s="68">
        <v>358.93140499999998</v>
      </c>
      <c r="K542" s="66">
        <v>8614353.7200000007</v>
      </c>
      <c r="L542" s="69">
        <v>0</v>
      </c>
      <c r="M542" s="69">
        <v>0</v>
      </c>
      <c r="N542" s="67">
        <v>0</v>
      </c>
      <c r="O542" s="67">
        <v>0</v>
      </c>
      <c r="P542" s="60" t="s">
        <v>1810</v>
      </c>
      <c r="Q542" s="60" t="s">
        <v>55</v>
      </c>
      <c r="R542" s="69">
        <v>0</v>
      </c>
      <c r="S542" s="66">
        <v>763769435.53999996</v>
      </c>
      <c r="T542" s="66">
        <v>761771055.17999995</v>
      </c>
      <c r="U542" s="60" t="s">
        <v>2270</v>
      </c>
      <c r="V542" s="60" t="s">
        <v>804</v>
      </c>
      <c r="W542" s="66">
        <v>762932417.52999997</v>
      </c>
      <c r="X542" s="60" t="s">
        <v>2271</v>
      </c>
      <c r="Y542" s="60" t="s">
        <v>56</v>
      </c>
      <c r="Z542" s="60" t="s">
        <v>550</v>
      </c>
    </row>
    <row r="543" spans="2:26">
      <c r="B543" s="60" t="s">
        <v>21</v>
      </c>
      <c r="C543" s="60" t="s">
        <v>2030</v>
      </c>
      <c r="D543" s="60" t="s">
        <v>577</v>
      </c>
      <c r="E543" s="60" t="s">
        <v>196</v>
      </c>
      <c r="F543" s="60" t="s">
        <v>525</v>
      </c>
      <c r="G543" s="60" t="s">
        <v>29</v>
      </c>
      <c r="H543" s="69">
        <v>1670</v>
      </c>
      <c r="I543" s="66">
        <v>5270.88</v>
      </c>
      <c r="J543" s="68">
        <v>6663.7273800000003</v>
      </c>
      <c r="K543" s="66">
        <v>11128424.720000001</v>
      </c>
      <c r="L543" s="69">
        <v>0</v>
      </c>
      <c r="M543" s="69">
        <v>0</v>
      </c>
      <c r="N543" s="67">
        <v>0</v>
      </c>
      <c r="O543" s="67">
        <v>0</v>
      </c>
      <c r="P543" s="60" t="s">
        <v>1818</v>
      </c>
      <c r="Q543" s="60" t="s">
        <v>55</v>
      </c>
      <c r="R543" s="69">
        <v>0</v>
      </c>
      <c r="S543" s="66">
        <v>763769435.53999996</v>
      </c>
      <c r="T543" s="66">
        <v>761771055.17999995</v>
      </c>
      <c r="U543" s="60" t="s">
        <v>525</v>
      </c>
      <c r="V543" s="60" t="s">
        <v>804</v>
      </c>
      <c r="W543" s="66">
        <v>762932417.52999997</v>
      </c>
      <c r="X543" s="60" t="s">
        <v>1121</v>
      </c>
      <c r="Y543" s="60" t="s">
        <v>56</v>
      </c>
      <c r="Z543" s="60" t="s">
        <v>550</v>
      </c>
    </row>
    <row r="544" spans="2:26">
      <c r="B544" s="60" t="s">
        <v>21</v>
      </c>
      <c r="C544" s="60" t="s">
        <v>2030</v>
      </c>
      <c r="D544" s="60" t="s">
        <v>577</v>
      </c>
      <c r="E544" s="60" t="s">
        <v>196</v>
      </c>
      <c r="F544" s="60" t="s">
        <v>211</v>
      </c>
      <c r="G544" s="60" t="s">
        <v>29</v>
      </c>
      <c r="H544" s="69">
        <v>1800</v>
      </c>
      <c r="I544" s="66">
        <v>5527.12</v>
      </c>
      <c r="J544" s="68">
        <v>9864.1393200000002</v>
      </c>
      <c r="K544" s="66">
        <v>17755450.780000001</v>
      </c>
      <c r="L544" s="69">
        <v>0</v>
      </c>
      <c r="M544" s="69">
        <v>0</v>
      </c>
      <c r="N544" s="67">
        <v>0</v>
      </c>
      <c r="O544" s="67">
        <v>0</v>
      </c>
      <c r="P544" s="60" t="s">
        <v>1825</v>
      </c>
      <c r="Q544" s="60" t="s">
        <v>55</v>
      </c>
      <c r="R544" s="69">
        <v>0</v>
      </c>
      <c r="S544" s="66">
        <v>763769435.53999996</v>
      </c>
      <c r="T544" s="66">
        <v>761771055.17999995</v>
      </c>
      <c r="U544" s="60" t="s">
        <v>211</v>
      </c>
      <c r="V544" s="60" t="s">
        <v>804</v>
      </c>
      <c r="W544" s="66">
        <v>762932417.52999997</v>
      </c>
      <c r="X544" s="60" t="s">
        <v>997</v>
      </c>
      <c r="Y544" s="60" t="s">
        <v>56</v>
      </c>
      <c r="Z544" s="60" t="s">
        <v>550</v>
      </c>
    </row>
    <row r="545" spans="2:26">
      <c r="B545" s="60" t="s">
        <v>21</v>
      </c>
      <c r="C545" s="60" t="s">
        <v>2030</v>
      </c>
      <c r="D545" s="60" t="s">
        <v>577</v>
      </c>
      <c r="E545" s="60" t="s">
        <v>196</v>
      </c>
      <c r="F545" s="60" t="s">
        <v>711</v>
      </c>
      <c r="G545" s="60" t="s">
        <v>29</v>
      </c>
      <c r="H545" s="69">
        <v>6090</v>
      </c>
      <c r="I545" s="66">
        <v>4215.32</v>
      </c>
      <c r="J545" s="68">
        <v>4095.335454</v>
      </c>
      <c r="K545" s="66">
        <v>24940592.91</v>
      </c>
      <c r="L545" s="69">
        <v>0</v>
      </c>
      <c r="M545" s="69">
        <v>0</v>
      </c>
      <c r="N545" s="67">
        <v>0</v>
      </c>
      <c r="O545" s="67">
        <v>0</v>
      </c>
      <c r="P545" s="60" t="s">
        <v>1811</v>
      </c>
      <c r="Q545" s="60" t="s">
        <v>55</v>
      </c>
      <c r="R545" s="69">
        <v>0</v>
      </c>
      <c r="S545" s="66">
        <v>763769435.53999996</v>
      </c>
      <c r="T545" s="66">
        <v>761771055.17999995</v>
      </c>
      <c r="U545" s="60" t="s">
        <v>711</v>
      </c>
      <c r="V545" s="60" t="s">
        <v>804</v>
      </c>
      <c r="W545" s="66">
        <v>762932417.52999997</v>
      </c>
      <c r="X545" s="60" t="s">
        <v>998</v>
      </c>
      <c r="Y545" s="60" t="s">
        <v>56</v>
      </c>
      <c r="Z545" s="60" t="s">
        <v>550</v>
      </c>
    </row>
    <row r="546" spans="2:26">
      <c r="B546" s="60" t="s">
        <v>21</v>
      </c>
      <c r="C546" s="60" t="s">
        <v>2030</v>
      </c>
      <c r="D546" s="60" t="s">
        <v>577</v>
      </c>
      <c r="E546" s="60" t="s">
        <v>196</v>
      </c>
      <c r="F546" s="60" t="s">
        <v>747</v>
      </c>
      <c r="G546" s="60" t="s">
        <v>29</v>
      </c>
      <c r="H546" s="69">
        <v>2750</v>
      </c>
      <c r="I546" s="66">
        <v>2359.59</v>
      </c>
      <c r="J546" s="68">
        <v>3095.4258089999998</v>
      </c>
      <c r="K546" s="66">
        <v>8512420.9700000007</v>
      </c>
      <c r="L546" s="69">
        <v>0</v>
      </c>
      <c r="M546" s="69">
        <v>0</v>
      </c>
      <c r="N546" s="67">
        <v>0</v>
      </c>
      <c r="O546" s="67">
        <v>0</v>
      </c>
      <c r="P546" s="60" t="s">
        <v>1889</v>
      </c>
      <c r="Q546" s="60" t="s">
        <v>55</v>
      </c>
      <c r="R546" s="69">
        <v>0</v>
      </c>
      <c r="S546" s="66">
        <v>763769435.53999996</v>
      </c>
      <c r="T546" s="66">
        <v>761771055.17999995</v>
      </c>
      <c r="U546" s="60" t="s">
        <v>1122</v>
      </c>
      <c r="V546" s="60" t="s">
        <v>804</v>
      </c>
      <c r="W546" s="66">
        <v>762932417.52999997</v>
      </c>
      <c r="X546" s="60" t="s">
        <v>1123</v>
      </c>
      <c r="Y546" s="60" t="s">
        <v>56</v>
      </c>
      <c r="Z546" s="60" t="s">
        <v>550</v>
      </c>
    </row>
    <row r="547" spans="2:26">
      <c r="B547" s="60" t="s">
        <v>21</v>
      </c>
      <c r="C547" s="60" t="s">
        <v>2030</v>
      </c>
      <c r="D547" s="60" t="s">
        <v>577</v>
      </c>
      <c r="E547" s="60" t="s">
        <v>196</v>
      </c>
      <c r="F547" s="60" t="s">
        <v>2280</v>
      </c>
      <c r="G547" s="60" t="s">
        <v>29</v>
      </c>
      <c r="H547" s="69">
        <v>1400</v>
      </c>
      <c r="I547" s="66">
        <v>5194.8999999999996</v>
      </c>
      <c r="J547" s="68">
        <v>5157.9914010000002</v>
      </c>
      <c r="K547" s="66">
        <v>7221187.96</v>
      </c>
      <c r="L547" s="69">
        <v>0</v>
      </c>
      <c r="M547" s="69">
        <v>0</v>
      </c>
      <c r="N547" s="67">
        <v>0</v>
      </c>
      <c r="O547" s="67">
        <v>0</v>
      </c>
      <c r="P547" s="60" t="s">
        <v>1881</v>
      </c>
      <c r="Q547" s="60" t="s">
        <v>55</v>
      </c>
      <c r="R547" s="69">
        <v>0</v>
      </c>
      <c r="S547" s="66">
        <v>763769435.53999996</v>
      </c>
      <c r="T547" s="66">
        <v>761771055.17999995</v>
      </c>
      <c r="U547" s="60" t="s">
        <v>2280</v>
      </c>
      <c r="V547" s="60" t="s">
        <v>804</v>
      </c>
      <c r="W547" s="66">
        <v>762932417.52999997</v>
      </c>
      <c r="X547" s="60" t="s">
        <v>2281</v>
      </c>
      <c r="Y547" s="60" t="s">
        <v>56</v>
      </c>
      <c r="Z547" s="60" t="s">
        <v>550</v>
      </c>
    </row>
    <row r="548" spans="2:26">
      <c r="B548" s="60" t="s">
        <v>21</v>
      </c>
      <c r="C548" s="60" t="s">
        <v>2030</v>
      </c>
      <c r="D548" s="60" t="s">
        <v>577</v>
      </c>
      <c r="E548" s="60" t="s">
        <v>196</v>
      </c>
      <c r="F548" s="60" t="s">
        <v>279</v>
      </c>
      <c r="G548" s="60" t="s">
        <v>29</v>
      </c>
      <c r="H548" s="69">
        <v>3500</v>
      </c>
      <c r="I548" s="66">
        <v>6466.17</v>
      </c>
      <c r="J548" s="68">
        <v>6878.7824430000001</v>
      </c>
      <c r="K548" s="66">
        <v>24075738.550000001</v>
      </c>
      <c r="L548" s="69">
        <v>0</v>
      </c>
      <c r="M548" s="69">
        <v>0</v>
      </c>
      <c r="N548" s="67">
        <v>0</v>
      </c>
      <c r="O548" s="67">
        <v>0</v>
      </c>
      <c r="P548" s="60" t="s">
        <v>1813</v>
      </c>
      <c r="Q548" s="60" t="s">
        <v>55</v>
      </c>
      <c r="R548" s="69">
        <v>0</v>
      </c>
      <c r="S548" s="66">
        <v>763769435.53999996</v>
      </c>
      <c r="T548" s="66">
        <v>761771055.17999995</v>
      </c>
      <c r="U548" s="60" t="s">
        <v>279</v>
      </c>
      <c r="V548" s="60" t="s">
        <v>804</v>
      </c>
      <c r="W548" s="66">
        <v>762932417.52999997</v>
      </c>
      <c r="X548" s="60" t="s">
        <v>1000</v>
      </c>
      <c r="Y548" s="60" t="s">
        <v>56</v>
      </c>
      <c r="Z548" s="60" t="s">
        <v>550</v>
      </c>
    </row>
    <row r="549" spans="2:26">
      <c r="B549" s="60" t="s">
        <v>21</v>
      </c>
      <c r="C549" s="60" t="s">
        <v>2030</v>
      </c>
      <c r="D549" s="60" t="s">
        <v>577</v>
      </c>
      <c r="E549" s="60" t="s">
        <v>196</v>
      </c>
      <c r="F549" s="60" t="s">
        <v>1339</v>
      </c>
      <c r="G549" s="60" t="s">
        <v>28</v>
      </c>
      <c r="H549" s="69">
        <v>4400</v>
      </c>
      <c r="I549" s="66">
        <v>3315.63</v>
      </c>
      <c r="J549" s="68">
        <v>2960.5623430000001</v>
      </c>
      <c r="K549" s="66">
        <v>13026474.310000001</v>
      </c>
      <c r="L549" s="69">
        <v>0</v>
      </c>
      <c r="M549" s="69">
        <v>0</v>
      </c>
      <c r="N549" s="67">
        <v>0</v>
      </c>
      <c r="O549" s="67">
        <v>0</v>
      </c>
      <c r="P549" s="60" t="s">
        <v>1690</v>
      </c>
      <c r="Q549" s="60" t="s">
        <v>55</v>
      </c>
      <c r="R549" s="69">
        <v>0</v>
      </c>
      <c r="S549" s="66">
        <v>763769435.53999996</v>
      </c>
      <c r="T549" s="66">
        <v>761771055.17999995</v>
      </c>
      <c r="U549" s="60" t="s">
        <v>1339</v>
      </c>
      <c r="V549" s="60" t="s">
        <v>804</v>
      </c>
      <c r="W549" s="66">
        <v>762932417.52999997</v>
      </c>
      <c r="X549" s="60" t="s">
        <v>1345</v>
      </c>
      <c r="Y549" s="60" t="s">
        <v>56</v>
      </c>
      <c r="Z549" s="60" t="s">
        <v>550</v>
      </c>
    </row>
    <row r="550" spans="2:26">
      <c r="B550" s="60" t="s">
        <v>21</v>
      </c>
      <c r="C550" s="60" t="s">
        <v>2030</v>
      </c>
      <c r="D550" s="60" t="s">
        <v>577</v>
      </c>
      <c r="E550" s="60" t="s">
        <v>196</v>
      </c>
      <c r="F550" s="60" t="s">
        <v>152</v>
      </c>
      <c r="G550" s="60" t="s">
        <v>29</v>
      </c>
      <c r="H550" s="69">
        <v>11600</v>
      </c>
      <c r="I550" s="66">
        <v>990.44</v>
      </c>
      <c r="J550" s="68">
        <v>1074.048432</v>
      </c>
      <c r="K550" s="66">
        <v>12458961.810000001</v>
      </c>
      <c r="L550" s="69">
        <v>0</v>
      </c>
      <c r="M550" s="69">
        <v>0</v>
      </c>
      <c r="N550" s="67">
        <v>0</v>
      </c>
      <c r="O550" s="67">
        <v>0</v>
      </c>
      <c r="P550" s="60" t="s">
        <v>1789</v>
      </c>
      <c r="Q550" s="60" t="s">
        <v>55</v>
      </c>
      <c r="R550" s="69">
        <v>0</v>
      </c>
      <c r="S550" s="66">
        <v>763769435.53999996</v>
      </c>
      <c r="T550" s="66">
        <v>761771055.17999995</v>
      </c>
      <c r="U550" s="60" t="s">
        <v>152</v>
      </c>
      <c r="V550" s="60" t="s">
        <v>804</v>
      </c>
      <c r="W550" s="66">
        <v>762932417.52999997</v>
      </c>
      <c r="X550" s="60" t="s">
        <v>1124</v>
      </c>
      <c r="Y550" s="60" t="s">
        <v>56</v>
      </c>
      <c r="Z550" s="60" t="s">
        <v>550</v>
      </c>
    </row>
    <row r="551" spans="2:26">
      <c r="B551" s="60" t="s">
        <v>21</v>
      </c>
      <c r="C551" s="60" t="s">
        <v>2030</v>
      </c>
      <c r="D551" s="60" t="s">
        <v>577</v>
      </c>
      <c r="E551" s="60" t="s">
        <v>196</v>
      </c>
      <c r="F551" s="60" t="s">
        <v>2161</v>
      </c>
      <c r="G551" s="60" t="s">
        <v>28</v>
      </c>
      <c r="H551" s="69">
        <v>30400</v>
      </c>
      <c r="I551" s="66">
        <v>410.86</v>
      </c>
      <c r="J551" s="68">
        <v>484.79405400000002</v>
      </c>
      <c r="K551" s="66">
        <v>14737739.24</v>
      </c>
      <c r="L551" s="69">
        <v>0</v>
      </c>
      <c r="M551" s="69">
        <v>0</v>
      </c>
      <c r="N551" s="67">
        <v>0</v>
      </c>
      <c r="O551" s="67">
        <v>0</v>
      </c>
      <c r="P551" s="60" t="s">
        <v>1789</v>
      </c>
      <c r="Q551" s="60" t="s">
        <v>55</v>
      </c>
      <c r="R551" s="69">
        <v>0</v>
      </c>
      <c r="S551" s="66">
        <v>763769435.53999996</v>
      </c>
      <c r="T551" s="66">
        <v>761771055.17999995</v>
      </c>
      <c r="U551" s="60" t="s">
        <v>2162</v>
      </c>
      <c r="V551" s="60" t="s">
        <v>804</v>
      </c>
      <c r="W551" s="66">
        <v>762932417.52999997</v>
      </c>
      <c r="X551" s="60" t="s">
        <v>2163</v>
      </c>
      <c r="Y551" s="60" t="s">
        <v>56</v>
      </c>
      <c r="Z551" s="60" t="s">
        <v>550</v>
      </c>
    </row>
    <row r="552" spans="2:26">
      <c r="B552" s="60" t="s">
        <v>21</v>
      </c>
      <c r="C552" s="60" t="s">
        <v>2030</v>
      </c>
      <c r="D552" s="60" t="s">
        <v>577</v>
      </c>
      <c r="E552" s="60" t="s">
        <v>196</v>
      </c>
      <c r="F552" s="60" t="s">
        <v>553</v>
      </c>
      <c r="G552" s="60" t="s">
        <v>28</v>
      </c>
      <c r="H552" s="69">
        <v>6540</v>
      </c>
      <c r="I552" s="66">
        <v>1742.22</v>
      </c>
      <c r="J552" s="68">
        <v>2068.4655670000002</v>
      </c>
      <c r="K552" s="66">
        <v>13527764.810000001</v>
      </c>
      <c r="L552" s="69">
        <v>0</v>
      </c>
      <c r="M552" s="69">
        <v>0</v>
      </c>
      <c r="N552" s="67">
        <v>0</v>
      </c>
      <c r="O552" s="67">
        <v>0</v>
      </c>
      <c r="P552" s="60" t="s">
        <v>1829</v>
      </c>
      <c r="Q552" s="60" t="s">
        <v>55</v>
      </c>
      <c r="R552" s="69">
        <v>0</v>
      </c>
      <c r="S552" s="66">
        <v>763769435.53999996</v>
      </c>
      <c r="T552" s="66">
        <v>761771055.17999995</v>
      </c>
      <c r="U552" s="60" t="s">
        <v>553</v>
      </c>
      <c r="V552" s="60" t="s">
        <v>804</v>
      </c>
      <c r="W552" s="66">
        <v>762932417.52999997</v>
      </c>
      <c r="X552" s="60" t="s">
        <v>1125</v>
      </c>
      <c r="Y552" s="60" t="s">
        <v>56</v>
      </c>
      <c r="Z552" s="60" t="s">
        <v>550</v>
      </c>
    </row>
    <row r="553" spans="2:26">
      <c r="B553" s="60" t="s">
        <v>21</v>
      </c>
      <c r="C553" s="60" t="s">
        <v>2030</v>
      </c>
      <c r="D553" s="60" t="s">
        <v>577</v>
      </c>
      <c r="E553" s="60" t="s">
        <v>196</v>
      </c>
      <c r="F553" s="60" t="s">
        <v>748</v>
      </c>
      <c r="G553" s="60" t="s">
        <v>29</v>
      </c>
      <c r="H553" s="69">
        <v>4540</v>
      </c>
      <c r="I553" s="66">
        <v>2895.51</v>
      </c>
      <c r="J553" s="68">
        <v>2375.771295</v>
      </c>
      <c r="K553" s="66">
        <v>10786001.68</v>
      </c>
      <c r="L553" s="69">
        <v>0</v>
      </c>
      <c r="M553" s="69">
        <v>0</v>
      </c>
      <c r="N553" s="67">
        <v>0</v>
      </c>
      <c r="O553" s="67">
        <v>0</v>
      </c>
      <c r="P553" s="60" t="s">
        <v>1913</v>
      </c>
      <c r="Q553" s="60" t="s">
        <v>55</v>
      </c>
      <c r="R553" s="69">
        <v>0</v>
      </c>
      <c r="S553" s="66">
        <v>763769435.53999996</v>
      </c>
      <c r="T553" s="66">
        <v>761771055.17999995</v>
      </c>
      <c r="U553" s="60" t="s">
        <v>748</v>
      </c>
      <c r="V553" s="60" t="s">
        <v>804</v>
      </c>
      <c r="W553" s="66">
        <v>762932417.52999997</v>
      </c>
      <c r="X553" s="60" t="s">
        <v>1126</v>
      </c>
      <c r="Y553" s="60" t="s">
        <v>56</v>
      </c>
      <c r="Z553" s="60" t="s">
        <v>550</v>
      </c>
    </row>
    <row r="554" spans="2:26">
      <c r="B554" s="60" t="s">
        <v>21</v>
      </c>
      <c r="C554" s="60" t="s">
        <v>2030</v>
      </c>
      <c r="D554" s="60" t="s">
        <v>577</v>
      </c>
      <c r="E554" s="60" t="s">
        <v>196</v>
      </c>
      <c r="F554" s="60" t="s">
        <v>377</v>
      </c>
      <c r="G554" s="60" t="s">
        <v>28</v>
      </c>
      <c r="H554" s="69">
        <v>1850</v>
      </c>
      <c r="I554" s="66">
        <v>4122.9799999999996</v>
      </c>
      <c r="J554" s="68">
        <v>4087.822271</v>
      </c>
      <c r="K554" s="66">
        <v>7562471.2000000002</v>
      </c>
      <c r="L554" s="69">
        <v>0</v>
      </c>
      <c r="M554" s="69">
        <v>0</v>
      </c>
      <c r="N554" s="67">
        <v>0</v>
      </c>
      <c r="O554" s="67">
        <v>0</v>
      </c>
      <c r="P554" s="60" t="s">
        <v>2261</v>
      </c>
      <c r="Q554" s="60" t="s">
        <v>55</v>
      </c>
      <c r="R554" s="69">
        <v>0</v>
      </c>
      <c r="S554" s="66">
        <v>763769435.53999996</v>
      </c>
      <c r="T554" s="66">
        <v>761771055.17999995</v>
      </c>
      <c r="U554" s="60" t="s">
        <v>377</v>
      </c>
      <c r="V554" s="60" t="s">
        <v>804</v>
      </c>
      <c r="W554" s="66">
        <v>762932417.52999997</v>
      </c>
      <c r="X554" s="60" t="s">
        <v>2262</v>
      </c>
      <c r="Y554" s="60" t="s">
        <v>56</v>
      </c>
      <c r="Z554" s="60" t="s">
        <v>550</v>
      </c>
    </row>
    <row r="555" spans="2:26">
      <c r="B555" s="60" t="s">
        <v>21</v>
      </c>
      <c r="C555" s="60" t="s">
        <v>2030</v>
      </c>
      <c r="D555" s="60" t="s">
        <v>577</v>
      </c>
      <c r="E555" s="60" t="s">
        <v>196</v>
      </c>
      <c r="F555" s="60" t="s">
        <v>2188</v>
      </c>
      <c r="G555" s="60" t="s">
        <v>29</v>
      </c>
      <c r="H555" s="69">
        <v>1170</v>
      </c>
      <c r="I555" s="66">
        <v>11821.53</v>
      </c>
      <c r="J555" s="68">
        <v>11655.914306999999</v>
      </c>
      <c r="K555" s="66">
        <v>13637419.74</v>
      </c>
      <c r="L555" s="69">
        <v>0</v>
      </c>
      <c r="M555" s="69">
        <v>0</v>
      </c>
      <c r="N555" s="67">
        <v>0</v>
      </c>
      <c r="O555" s="67">
        <v>0</v>
      </c>
      <c r="P555" s="60" t="s">
        <v>1816</v>
      </c>
      <c r="Q555" s="60" t="s">
        <v>55</v>
      </c>
      <c r="R555" s="69">
        <v>0</v>
      </c>
      <c r="S555" s="66">
        <v>763769435.53999996</v>
      </c>
      <c r="T555" s="66">
        <v>761771055.17999995</v>
      </c>
      <c r="U555" s="60" t="s">
        <v>2188</v>
      </c>
      <c r="V555" s="60" t="s">
        <v>804</v>
      </c>
      <c r="W555" s="66">
        <v>762932417.52999997</v>
      </c>
      <c r="X555" s="60" t="s">
        <v>2189</v>
      </c>
      <c r="Y555" s="60" t="s">
        <v>56</v>
      </c>
      <c r="Z555" s="60" t="s">
        <v>550</v>
      </c>
    </row>
    <row r="556" spans="2:26">
      <c r="B556" s="60" t="s">
        <v>21</v>
      </c>
      <c r="C556" s="60" t="s">
        <v>2030</v>
      </c>
      <c r="D556" s="60" t="s">
        <v>577</v>
      </c>
      <c r="E556" s="60" t="s">
        <v>196</v>
      </c>
      <c r="F556" s="60" t="s">
        <v>749</v>
      </c>
      <c r="G556" s="60" t="s">
        <v>28</v>
      </c>
      <c r="H556" s="69">
        <v>3900</v>
      </c>
      <c r="I556" s="66">
        <v>2563.39</v>
      </c>
      <c r="J556" s="68">
        <v>2985.4799859999998</v>
      </c>
      <c r="K556" s="66">
        <v>11643371.949999999</v>
      </c>
      <c r="L556" s="69">
        <v>0</v>
      </c>
      <c r="M556" s="69">
        <v>0</v>
      </c>
      <c r="N556" s="67">
        <v>0</v>
      </c>
      <c r="O556" s="67">
        <v>0</v>
      </c>
      <c r="P556" s="60" t="s">
        <v>1915</v>
      </c>
      <c r="Q556" s="60" t="s">
        <v>55</v>
      </c>
      <c r="R556" s="69">
        <v>0</v>
      </c>
      <c r="S556" s="66">
        <v>763769435.53999996</v>
      </c>
      <c r="T556" s="66">
        <v>761771055.17999995</v>
      </c>
      <c r="U556" s="60" t="s">
        <v>1128</v>
      </c>
      <c r="V556" s="60" t="s">
        <v>804</v>
      </c>
      <c r="W556" s="66">
        <v>762932417.52999997</v>
      </c>
      <c r="X556" s="60" t="s">
        <v>1129</v>
      </c>
      <c r="Y556" s="60" t="s">
        <v>56</v>
      </c>
      <c r="Z556" s="60" t="s">
        <v>550</v>
      </c>
    </row>
    <row r="557" spans="2:26">
      <c r="B557" s="60" t="s">
        <v>21</v>
      </c>
      <c r="C557" s="60" t="s">
        <v>2030</v>
      </c>
      <c r="D557" s="60" t="s">
        <v>577</v>
      </c>
      <c r="E557" s="60" t="s">
        <v>196</v>
      </c>
      <c r="F557" s="60" t="s">
        <v>796</v>
      </c>
      <c r="G557" s="60" t="s">
        <v>29</v>
      </c>
      <c r="H557" s="69">
        <v>5240</v>
      </c>
      <c r="I557" s="66">
        <v>1464.41</v>
      </c>
      <c r="J557" s="68">
        <v>1413.895023</v>
      </c>
      <c r="K557" s="66">
        <v>7408809.9199999999</v>
      </c>
      <c r="L557" s="69">
        <v>0</v>
      </c>
      <c r="M557" s="69">
        <v>0</v>
      </c>
      <c r="N557" s="67">
        <v>0</v>
      </c>
      <c r="O557" s="67">
        <v>0</v>
      </c>
      <c r="P557" s="60" t="s">
        <v>1822</v>
      </c>
      <c r="Q557" s="60" t="s">
        <v>55</v>
      </c>
      <c r="R557" s="69">
        <v>0</v>
      </c>
      <c r="S557" s="66">
        <v>763769435.53999996</v>
      </c>
      <c r="T557" s="66">
        <v>761771055.17999995</v>
      </c>
      <c r="U557" s="60" t="s">
        <v>796</v>
      </c>
      <c r="V557" s="60" t="s">
        <v>804</v>
      </c>
      <c r="W557" s="66">
        <v>762932417.52999997</v>
      </c>
      <c r="X557" s="60" t="s">
        <v>1130</v>
      </c>
      <c r="Y557" s="60" t="s">
        <v>56</v>
      </c>
      <c r="Z557" s="60" t="s">
        <v>550</v>
      </c>
    </row>
    <row r="558" spans="2:26">
      <c r="B558" s="60" t="s">
        <v>21</v>
      </c>
      <c r="C558" s="60" t="s">
        <v>2030</v>
      </c>
      <c r="D558" s="60" t="s">
        <v>577</v>
      </c>
      <c r="E558" s="60" t="s">
        <v>196</v>
      </c>
      <c r="F558" s="60" t="s">
        <v>378</v>
      </c>
      <c r="G558" s="60" t="s">
        <v>29</v>
      </c>
      <c r="H558" s="69">
        <v>7300</v>
      </c>
      <c r="I558" s="66">
        <v>5714.61</v>
      </c>
      <c r="J558" s="68">
        <v>5568.1208610000003</v>
      </c>
      <c r="K558" s="66">
        <v>40647282.289999999</v>
      </c>
      <c r="L558" s="69">
        <v>0</v>
      </c>
      <c r="M558" s="69">
        <v>0</v>
      </c>
      <c r="N558" s="67">
        <v>0</v>
      </c>
      <c r="O558" s="67">
        <v>0</v>
      </c>
      <c r="P558" s="60" t="s">
        <v>1916</v>
      </c>
      <c r="Q558" s="60" t="s">
        <v>55</v>
      </c>
      <c r="R558" s="69">
        <v>0</v>
      </c>
      <c r="S558" s="66">
        <v>763769435.53999996</v>
      </c>
      <c r="T558" s="66">
        <v>761771055.17999995</v>
      </c>
      <c r="U558" s="60" t="s">
        <v>379</v>
      </c>
      <c r="V558" s="60" t="s">
        <v>804</v>
      </c>
      <c r="W558" s="66">
        <v>762932417.52999997</v>
      </c>
      <c r="X558" s="60" t="s">
        <v>1131</v>
      </c>
      <c r="Y558" s="60" t="s">
        <v>56</v>
      </c>
      <c r="Z558" s="60" t="s">
        <v>550</v>
      </c>
    </row>
    <row r="559" spans="2:26">
      <c r="B559" s="60" t="s">
        <v>21</v>
      </c>
      <c r="C559" s="60" t="s">
        <v>2030</v>
      </c>
      <c r="D559" s="60" t="s">
        <v>577</v>
      </c>
      <c r="E559" s="60" t="s">
        <v>196</v>
      </c>
      <c r="F559" s="60" t="s">
        <v>147</v>
      </c>
      <c r="G559" s="60" t="s">
        <v>29</v>
      </c>
      <c r="H559" s="69">
        <v>1700</v>
      </c>
      <c r="I559" s="66">
        <v>4453.4399999999996</v>
      </c>
      <c r="J559" s="68">
        <v>3621.9338849999999</v>
      </c>
      <c r="K559" s="66">
        <v>6157287.5999999996</v>
      </c>
      <c r="L559" s="69">
        <v>0</v>
      </c>
      <c r="M559" s="69">
        <v>0</v>
      </c>
      <c r="N559" s="67">
        <v>0</v>
      </c>
      <c r="O559" s="67">
        <v>0</v>
      </c>
      <c r="P559" s="60" t="s">
        <v>1822</v>
      </c>
      <c r="Q559" s="60" t="s">
        <v>55</v>
      </c>
      <c r="R559" s="69">
        <v>0</v>
      </c>
      <c r="S559" s="66">
        <v>763769435.53999996</v>
      </c>
      <c r="T559" s="66">
        <v>761771055.17999995</v>
      </c>
      <c r="U559" s="60" t="s">
        <v>147</v>
      </c>
      <c r="V559" s="60" t="s">
        <v>804</v>
      </c>
      <c r="W559" s="66">
        <v>762932417.52999997</v>
      </c>
      <c r="X559" s="60" t="s">
        <v>1086</v>
      </c>
      <c r="Y559" s="60" t="s">
        <v>56</v>
      </c>
      <c r="Z559" s="60" t="s">
        <v>550</v>
      </c>
    </row>
    <row r="560" spans="2:26">
      <c r="B560" s="60" t="s">
        <v>21</v>
      </c>
      <c r="C560" s="60" t="s">
        <v>2030</v>
      </c>
      <c r="D560" s="60" t="s">
        <v>577</v>
      </c>
      <c r="E560" s="60" t="s">
        <v>196</v>
      </c>
      <c r="F560" s="60" t="s">
        <v>165</v>
      </c>
      <c r="G560" s="60" t="s">
        <v>29</v>
      </c>
      <c r="H560" s="69">
        <v>5000</v>
      </c>
      <c r="I560" s="66">
        <v>1248.92</v>
      </c>
      <c r="J560" s="68">
        <v>1756.7211870000001</v>
      </c>
      <c r="K560" s="66">
        <v>8783605.9399999995</v>
      </c>
      <c r="L560" s="69">
        <v>0</v>
      </c>
      <c r="M560" s="69">
        <v>0</v>
      </c>
      <c r="N560" s="67">
        <v>0</v>
      </c>
      <c r="O560" s="67">
        <v>0</v>
      </c>
      <c r="P560" s="60" t="s">
        <v>1822</v>
      </c>
      <c r="Q560" s="60" t="s">
        <v>55</v>
      </c>
      <c r="R560" s="69">
        <v>0</v>
      </c>
      <c r="S560" s="66">
        <v>763769435.53999996</v>
      </c>
      <c r="T560" s="66">
        <v>761771055.17999995</v>
      </c>
      <c r="U560" s="60" t="s">
        <v>165</v>
      </c>
      <c r="V560" s="60" t="s">
        <v>804</v>
      </c>
      <c r="W560" s="66">
        <v>762932417.52999997</v>
      </c>
      <c r="X560" s="60" t="s">
        <v>1087</v>
      </c>
      <c r="Y560" s="60" t="s">
        <v>56</v>
      </c>
      <c r="Z560" s="60" t="s">
        <v>550</v>
      </c>
    </row>
    <row r="561" spans="2:26">
      <c r="B561" s="60" t="s">
        <v>21</v>
      </c>
      <c r="C561" s="60" t="s">
        <v>2030</v>
      </c>
      <c r="D561" s="60" t="s">
        <v>577</v>
      </c>
      <c r="E561" s="60" t="s">
        <v>196</v>
      </c>
      <c r="F561" s="60" t="s">
        <v>547</v>
      </c>
      <c r="G561" s="60" t="s">
        <v>29</v>
      </c>
      <c r="H561" s="69">
        <v>1600</v>
      </c>
      <c r="I561" s="66">
        <v>4106.18</v>
      </c>
      <c r="J561" s="68">
        <v>5644.3628760000001</v>
      </c>
      <c r="K561" s="66">
        <v>9030980.5999999996</v>
      </c>
      <c r="L561" s="69">
        <v>0</v>
      </c>
      <c r="M561" s="69">
        <v>0</v>
      </c>
      <c r="N561" s="67">
        <v>0</v>
      </c>
      <c r="O561" s="67">
        <v>0</v>
      </c>
      <c r="P561" s="60" t="s">
        <v>1817</v>
      </c>
      <c r="Q561" s="60" t="s">
        <v>55</v>
      </c>
      <c r="R561" s="69">
        <v>0</v>
      </c>
      <c r="S561" s="66">
        <v>763769435.53999996</v>
      </c>
      <c r="T561" s="66">
        <v>761771055.17999995</v>
      </c>
      <c r="U561" s="60" t="s">
        <v>547</v>
      </c>
      <c r="V561" s="60" t="s">
        <v>804</v>
      </c>
      <c r="W561" s="66">
        <v>762932417.52999997</v>
      </c>
      <c r="X561" s="60" t="s">
        <v>1132</v>
      </c>
      <c r="Y561" s="60" t="s">
        <v>56</v>
      </c>
      <c r="Z561" s="60" t="s">
        <v>550</v>
      </c>
    </row>
    <row r="562" spans="2:26">
      <c r="B562" s="60" t="s">
        <v>21</v>
      </c>
      <c r="C562" s="60" t="s">
        <v>2030</v>
      </c>
      <c r="D562" s="60" t="s">
        <v>577</v>
      </c>
      <c r="E562" s="60" t="s">
        <v>196</v>
      </c>
      <c r="F562" s="60" t="s">
        <v>101</v>
      </c>
      <c r="G562" s="60" t="s">
        <v>29</v>
      </c>
      <c r="H562" s="69">
        <v>1400</v>
      </c>
      <c r="I562" s="66">
        <v>5802.54</v>
      </c>
      <c r="J562" s="68">
        <v>6132.6623099999997</v>
      </c>
      <c r="K562" s="66">
        <v>8585727.2300000004</v>
      </c>
      <c r="L562" s="69">
        <v>0</v>
      </c>
      <c r="M562" s="69">
        <v>0</v>
      </c>
      <c r="N562" s="67">
        <v>0</v>
      </c>
      <c r="O562" s="67">
        <v>0</v>
      </c>
      <c r="P562" s="60" t="s">
        <v>1822</v>
      </c>
      <c r="Q562" s="60" t="s">
        <v>55</v>
      </c>
      <c r="R562" s="69">
        <v>0</v>
      </c>
      <c r="S562" s="66">
        <v>763769435.53999996</v>
      </c>
      <c r="T562" s="66">
        <v>761771055.17999995</v>
      </c>
      <c r="U562" s="60" t="s">
        <v>101</v>
      </c>
      <c r="V562" s="60" t="s">
        <v>804</v>
      </c>
      <c r="W562" s="66">
        <v>762932417.52999997</v>
      </c>
      <c r="X562" s="60" t="s">
        <v>1133</v>
      </c>
      <c r="Y562" s="60" t="s">
        <v>56</v>
      </c>
      <c r="Z562" s="60" t="s">
        <v>550</v>
      </c>
    </row>
    <row r="563" spans="2:26">
      <c r="B563" s="60" t="s">
        <v>21</v>
      </c>
      <c r="C563" s="60" t="s">
        <v>2030</v>
      </c>
      <c r="D563" s="60" t="s">
        <v>577</v>
      </c>
      <c r="E563" s="60" t="s">
        <v>196</v>
      </c>
      <c r="F563" s="60" t="s">
        <v>289</v>
      </c>
      <c r="G563" s="60" t="s">
        <v>29</v>
      </c>
      <c r="H563" s="69">
        <v>10300</v>
      </c>
      <c r="I563" s="66">
        <v>1363.63</v>
      </c>
      <c r="J563" s="68">
        <v>1422.658473</v>
      </c>
      <c r="K563" s="66">
        <v>14653382.27</v>
      </c>
      <c r="L563" s="69">
        <v>0</v>
      </c>
      <c r="M563" s="69">
        <v>0</v>
      </c>
      <c r="N563" s="67">
        <v>0</v>
      </c>
      <c r="O563" s="67">
        <v>0</v>
      </c>
      <c r="P563" s="60" t="s">
        <v>1822</v>
      </c>
      <c r="Q563" s="60" t="s">
        <v>55</v>
      </c>
      <c r="R563" s="69">
        <v>0</v>
      </c>
      <c r="S563" s="66">
        <v>763769435.53999996</v>
      </c>
      <c r="T563" s="66">
        <v>761771055.17999995</v>
      </c>
      <c r="U563" s="60" t="s">
        <v>289</v>
      </c>
      <c r="V563" s="60" t="s">
        <v>804</v>
      </c>
      <c r="W563" s="66">
        <v>762932417.52999997</v>
      </c>
      <c r="X563" s="60" t="s">
        <v>1189</v>
      </c>
      <c r="Y563" s="60" t="s">
        <v>56</v>
      </c>
      <c r="Z563" s="60" t="s">
        <v>550</v>
      </c>
    </row>
    <row r="564" spans="2:26">
      <c r="B564" s="60" t="s">
        <v>21</v>
      </c>
      <c r="C564" s="60" t="s">
        <v>2030</v>
      </c>
      <c r="D564" s="60" t="s">
        <v>577</v>
      </c>
      <c r="E564" s="60" t="s">
        <v>196</v>
      </c>
      <c r="F564" s="60" t="s">
        <v>154</v>
      </c>
      <c r="G564" s="60" t="s">
        <v>29</v>
      </c>
      <c r="H564" s="69">
        <v>1050</v>
      </c>
      <c r="I564" s="66">
        <v>19310.060000000001</v>
      </c>
      <c r="J564" s="68">
        <v>20784.624903</v>
      </c>
      <c r="K564" s="66">
        <v>21823856.149999999</v>
      </c>
      <c r="L564" s="69">
        <v>0</v>
      </c>
      <c r="M564" s="69">
        <v>0</v>
      </c>
      <c r="N564" s="67">
        <v>0</v>
      </c>
      <c r="O564" s="67">
        <v>0</v>
      </c>
      <c r="P564" s="60" t="s">
        <v>1789</v>
      </c>
      <c r="Q564" s="60" t="s">
        <v>55</v>
      </c>
      <c r="R564" s="69">
        <v>0</v>
      </c>
      <c r="S564" s="66">
        <v>763769435.53999996</v>
      </c>
      <c r="T564" s="66">
        <v>761771055.17999995</v>
      </c>
      <c r="U564" s="60" t="s">
        <v>154</v>
      </c>
      <c r="V564" s="60" t="s">
        <v>804</v>
      </c>
      <c r="W564" s="66">
        <v>762932417.52999997</v>
      </c>
      <c r="X564" s="60" t="s">
        <v>1134</v>
      </c>
      <c r="Y564" s="60" t="s">
        <v>56</v>
      </c>
      <c r="Z564" s="60" t="s">
        <v>550</v>
      </c>
    </row>
    <row r="565" spans="2:26">
      <c r="B565" s="60" t="s">
        <v>21</v>
      </c>
      <c r="C565" s="60" t="s">
        <v>2030</v>
      </c>
      <c r="D565" s="60" t="s">
        <v>577</v>
      </c>
      <c r="E565" s="60" t="s">
        <v>196</v>
      </c>
      <c r="F565" s="60" t="s">
        <v>155</v>
      </c>
      <c r="G565" s="60" t="s">
        <v>29</v>
      </c>
      <c r="H565" s="69">
        <v>3140</v>
      </c>
      <c r="I565" s="66">
        <v>3865.66</v>
      </c>
      <c r="J565" s="68">
        <v>4764.863034</v>
      </c>
      <c r="K565" s="66">
        <v>14961669.93</v>
      </c>
      <c r="L565" s="69">
        <v>0</v>
      </c>
      <c r="M565" s="69">
        <v>0</v>
      </c>
      <c r="N565" s="67">
        <v>0</v>
      </c>
      <c r="O565" s="67">
        <v>0</v>
      </c>
      <c r="P565" s="60" t="s">
        <v>1918</v>
      </c>
      <c r="Q565" s="60" t="s">
        <v>55</v>
      </c>
      <c r="R565" s="69">
        <v>0</v>
      </c>
      <c r="S565" s="66">
        <v>763769435.53999996</v>
      </c>
      <c r="T565" s="66">
        <v>761771055.17999995</v>
      </c>
      <c r="U565" s="60" t="s">
        <v>155</v>
      </c>
      <c r="V565" s="60" t="s">
        <v>804</v>
      </c>
      <c r="W565" s="66">
        <v>762932417.52999997</v>
      </c>
      <c r="X565" s="60" t="s">
        <v>1135</v>
      </c>
      <c r="Y565" s="60" t="s">
        <v>56</v>
      </c>
      <c r="Z565" s="60" t="s">
        <v>550</v>
      </c>
    </row>
    <row r="566" spans="2:26">
      <c r="B566" s="60" t="s">
        <v>21</v>
      </c>
      <c r="C566" s="60" t="s">
        <v>2030</v>
      </c>
      <c r="D566" s="60" t="s">
        <v>577</v>
      </c>
      <c r="E566" s="60" t="s">
        <v>196</v>
      </c>
      <c r="F566" s="60" t="s">
        <v>566</v>
      </c>
      <c r="G566" s="60" t="s">
        <v>29</v>
      </c>
      <c r="H566" s="69">
        <v>2150</v>
      </c>
      <c r="I566" s="66">
        <v>4762.34</v>
      </c>
      <c r="J566" s="68">
        <v>3539.0316480000001</v>
      </c>
      <c r="K566" s="66">
        <v>7608918.04</v>
      </c>
      <c r="L566" s="69">
        <v>0</v>
      </c>
      <c r="M566" s="69">
        <v>0</v>
      </c>
      <c r="N566" s="67">
        <v>0</v>
      </c>
      <c r="O566" s="67">
        <v>0</v>
      </c>
      <c r="P566" s="60" t="s">
        <v>1919</v>
      </c>
      <c r="Q566" s="60" t="s">
        <v>55</v>
      </c>
      <c r="R566" s="69">
        <v>0</v>
      </c>
      <c r="S566" s="66">
        <v>763769435.53999996</v>
      </c>
      <c r="T566" s="66">
        <v>761771055.17999995</v>
      </c>
      <c r="U566" s="60" t="s">
        <v>566</v>
      </c>
      <c r="V566" s="60" t="s">
        <v>804</v>
      </c>
      <c r="W566" s="66">
        <v>762932417.52999997</v>
      </c>
      <c r="X566" s="60" t="s">
        <v>1334</v>
      </c>
      <c r="Y566" s="60" t="s">
        <v>56</v>
      </c>
      <c r="Z566" s="60" t="s">
        <v>550</v>
      </c>
    </row>
    <row r="567" spans="2:26">
      <c r="B567" s="60" t="s">
        <v>21</v>
      </c>
      <c r="C567" s="60" t="s">
        <v>2030</v>
      </c>
      <c r="D567" s="60" t="s">
        <v>577</v>
      </c>
      <c r="E567" s="60" t="s">
        <v>196</v>
      </c>
      <c r="F567" s="60" t="s">
        <v>1365</v>
      </c>
      <c r="G567" s="60" t="s">
        <v>29</v>
      </c>
      <c r="H567" s="69">
        <v>1170</v>
      </c>
      <c r="I567" s="66">
        <v>5915.81</v>
      </c>
      <c r="J567" s="68">
        <v>6388.029243</v>
      </c>
      <c r="K567" s="66">
        <v>7473994.21</v>
      </c>
      <c r="L567" s="69">
        <v>0</v>
      </c>
      <c r="M567" s="69">
        <v>0</v>
      </c>
      <c r="N567" s="67">
        <v>0</v>
      </c>
      <c r="O567" s="67">
        <v>0</v>
      </c>
      <c r="P567" s="60" t="s">
        <v>1920</v>
      </c>
      <c r="Q567" s="60" t="s">
        <v>55</v>
      </c>
      <c r="R567" s="69">
        <v>0</v>
      </c>
      <c r="S567" s="66">
        <v>763769435.53999996</v>
      </c>
      <c r="T567" s="66">
        <v>761771055.17999995</v>
      </c>
      <c r="U567" s="60" t="s">
        <v>1365</v>
      </c>
      <c r="V567" s="60" t="s">
        <v>804</v>
      </c>
      <c r="W567" s="66">
        <v>762932417.52999997</v>
      </c>
      <c r="X567" s="60" t="s">
        <v>1366</v>
      </c>
      <c r="Y567" s="60" t="s">
        <v>56</v>
      </c>
      <c r="Z567" s="60" t="s">
        <v>550</v>
      </c>
    </row>
    <row r="568" spans="2:26">
      <c r="B568" s="60" t="s">
        <v>21</v>
      </c>
      <c r="C568" s="60" t="s">
        <v>2030</v>
      </c>
      <c r="D568" s="60" t="s">
        <v>577</v>
      </c>
      <c r="E568" s="60" t="s">
        <v>196</v>
      </c>
      <c r="F568" s="60" t="s">
        <v>143</v>
      </c>
      <c r="G568" s="60" t="s">
        <v>29</v>
      </c>
      <c r="H568" s="69">
        <v>720</v>
      </c>
      <c r="I568" s="66">
        <v>11814.97</v>
      </c>
      <c r="J568" s="68">
        <v>10623.05409</v>
      </c>
      <c r="K568" s="66">
        <v>7648598.9400000004</v>
      </c>
      <c r="L568" s="69">
        <v>0</v>
      </c>
      <c r="M568" s="69">
        <v>0</v>
      </c>
      <c r="N568" s="67">
        <v>0</v>
      </c>
      <c r="O568" s="67">
        <v>0</v>
      </c>
      <c r="P568" s="60" t="s">
        <v>1821</v>
      </c>
      <c r="Q568" s="60" t="s">
        <v>55</v>
      </c>
      <c r="R568" s="69">
        <v>0</v>
      </c>
      <c r="S568" s="66">
        <v>763769435.53999996</v>
      </c>
      <c r="T568" s="66">
        <v>761771055.17999995</v>
      </c>
      <c r="U568" s="60" t="s">
        <v>1012</v>
      </c>
      <c r="V568" s="60" t="s">
        <v>804</v>
      </c>
      <c r="W568" s="66">
        <v>762932417.52999997</v>
      </c>
      <c r="X568" s="60" t="s">
        <v>1013</v>
      </c>
      <c r="Y568" s="60" t="s">
        <v>56</v>
      </c>
      <c r="Z568" s="60" t="s">
        <v>550</v>
      </c>
    </row>
    <row r="569" spans="2:26">
      <c r="B569" s="60" t="s">
        <v>21</v>
      </c>
      <c r="C569" s="60" t="s">
        <v>2030</v>
      </c>
      <c r="D569" s="60" t="s">
        <v>577</v>
      </c>
      <c r="E569" s="60" t="s">
        <v>196</v>
      </c>
      <c r="F569" s="60" t="s">
        <v>2120</v>
      </c>
      <c r="G569" s="60" t="s">
        <v>29</v>
      </c>
      <c r="H569" s="69">
        <v>2900</v>
      </c>
      <c r="I569" s="66">
        <v>3039.66</v>
      </c>
      <c r="J569" s="68">
        <v>3091.7451599999999</v>
      </c>
      <c r="K569" s="66">
        <v>8966060.9600000009</v>
      </c>
      <c r="L569" s="69">
        <v>0</v>
      </c>
      <c r="M569" s="69">
        <v>0</v>
      </c>
      <c r="N569" s="67">
        <v>0</v>
      </c>
      <c r="O569" s="67">
        <v>0</v>
      </c>
      <c r="P569" s="60" t="s">
        <v>2121</v>
      </c>
      <c r="Q569" s="60" t="s">
        <v>55</v>
      </c>
      <c r="R569" s="69">
        <v>0</v>
      </c>
      <c r="S569" s="66">
        <v>763769435.53999996</v>
      </c>
      <c r="T569" s="66">
        <v>761771055.17999995</v>
      </c>
      <c r="U569" s="60" t="s">
        <v>111</v>
      </c>
      <c r="V569" s="60" t="s">
        <v>804</v>
      </c>
      <c r="W569" s="66">
        <v>762932417.52999997</v>
      </c>
      <c r="X569" s="60" t="s">
        <v>2122</v>
      </c>
      <c r="Y569" s="60" t="s">
        <v>56</v>
      </c>
      <c r="Z569" s="60" t="s">
        <v>550</v>
      </c>
    </row>
    <row r="570" spans="2:26">
      <c r="B570" s="60" t="s">
        <v>21</v>
      </c>
      <c r="C570" s="60" t="s">
        <v>2030</v>
      </c>
      <c r="D570" s="60" t="s">
        <v>577</v>
      </c>
      <c r="E570" s="60" t="s">
        <v>196</v>
      </c>
      <c r="F570" s="60" t="s">
        <v>167</v>
      </c>
      <c r="G570" s="60" t="s">
        <v>29</v>
      </c>
      <c r="H570" s="69">
        <v>3150</v>
      </c>
      <c r="I570" s="66">
        <v>3792.23</v>
      </c>
      <c r="J570" s="68">
        <v>3771.4383419999999</v>
      </c>
      <c r="K570" s="66">
        <v>11880030.779999999</v>
      </c>
      <c r="L570" s="69">
        <v>0</v>
      </c>
      <c r="M570" s="69">
        <v>0</v>
      </c>
      <c r="N570" s="67">
        <v>0</v>
      </c>
      <c r="O570" s="67">
        <v>0</v>
      </c>
      <c r="P570" s="60" t="s">
        <v>1820</v>
      </c>
      <c r="Q570" s="60" t="s">
        <v>55</v>
      </c>
      <c r="R570" s="69">
        <v>0</v>
      </c>
      <c r="S570" s="66">
        <v>763769435.53999996</v>
      </c>
      <c r="T570" s="66">
        <v>761771055.17999995</v>
      </c>
      <c r="U570" s="60" t="s">
        <v>167</v>
      </c>
      <c r="V570" s="60" t="s">
        <v>804</v>
      </c>
      <c r="W570" s="66">
        <v>762932417.52999997</v>
      </c>
      <c r="X570" s="60" t="s">
        <v>1193</v>
      </c>
      <c r="Y570" s="60" t="s">
        <v>56</v>
      </c>
      <c r="Z570" s="60" t="s">
        <v>550</v>
      </c>
    </row>
    <row r="571" spans="2:26">
      <c r="B571" s="60" t="s">
        <v>21</v>
      </c>
      <c r="C571" s="60" t="s">
        <v>2030</v>
      </c>
      <c r="D571" s="60" t="s">
        <v>577</v>
      </c>
      <c r="E571" s="60" t="s">
        <v>196</v>
      </c>
      <c r="F571" s="60" t="s">
        <v>137</v>
      </c>
      <c r="G571" s="60" t="s">
        <v>29</v>
      </c>
      <c r="H571" s="69">
        <v>4200</v>
      </c>
      <c r="I571" s="66">
        <v>8414.18</v>
      </c>
      <c r="J571" s="68">
        <v>6687.9145019999996</v>
      </c>
      <c r="K571" s="66">
        <v>28089240.91</v>
      </c>
      <c r="L571" s="69">
        <v>0</v>
      </c>
      <c r="M571" s="69">
        <v>0</v>
      </c>
      <c r="N571" s="67">
        <v>0</v>
      </c>
      <c r="O571" s="67">
        <v>0</v>
      </c>
      <c r="P571" s="60" t="s">
        <v>1822</v>
      </c>
      <c r="Q571" s="60" t="s">
        <v>55</v>
      </c>
      <c r="R571" s="69">
        <v>0</v>
      </c>
      <c r="S571" s="66">
        <v>763769435.53999996</v>
      </c>
      <c r="T571" s="66">
        <v>761771055.17999995</v>
      </c>
      <c r="U571" s="60" t="s">
        <v>137</v>
      </c>
      <c r="V571" s="60" t="s">
        <v>804</v>
      </c>
      <c r="W571" s="66">
        <v>762932417.52999997</v>
      </c>
      <c r="X571" s="60" t="s">
        <v>1014</v>
      </c>
      <c r="Y571" s="60" t="s">
        <v>56</v>
      </c>
      <c r="Z571" s="60" t="s">
        <v>550</v>
      </c>
    </row>
    <row r="572" spans="2:26">
      <c r="B572" s="60" t="s">
        <v>21</v>
      </c>
      <c r="C572" s="60" t="s">
        <v>2030</v>
      </c>
      <c r="D572" s="60" t="s">
        <v>577</v>
      </c>
      <c r="E572" s="60" t="s">
        <v>196</v>
      </c>
      <c r="F572" s="60" t="s">
        <v>489</v>
      </c>
      <c r="G572" s="60" t="s">
        <v>29</v>
      </c>
      <c r="H572" s="69">
        <v>900</v>
      </c>
      <c r="I572" s="66">
        <v>9571.56</v>
      </c>
      <c r="J572" s="68">
        <v>17355.311648999999</v>
      </c>
      <c r="K572" s="66">
        <v>15619780.48</v>
      </c>
      <c r="L572" s="69">
        <v>0</v>
      </c>
      <c r="M572" s="69">
        <v>0</v>
      </c>
      <c r="N572" s="67">
        <v>0</v>
      </c>
      <c r="O572" s="67">
        <v>0</v>
      </c>
      <c r="P572" s="60" t="s">
        <v>1789</v>
      </c>
      <c r="Q572" s="60" t="s">
        <v>55</v>
      </c>
      <c r="R572" s="69">
        <v>0</v>
      </c>
      <c r="S572" s="66">
        <v>763769435.53999996</v>
      </c>
      <c r="T572" s="66">
        <v>761771055.17999995</v>
      </c>
      <c r="U572" s="60" t="s">
        <v>489</v>
      </c>
      <c r="V572" s="60" t="s">
        <v>804</v>
      </c>
      <c r="W572" s="66">
        <v>762932417.52999997</v>
      </c>
      <c r="X572" s="60" t="s">
        <v>1167</v>
      </c>
      <c r="Y572" s="60" t="s">
        <v>56</v>
      </c>
      <c r="Z572" s="60" t="s">
        <v>550</v>
      </c>
    </row>
    <row r="573" spans="2:26">
      <c r="B573" s="60" t="s">
        <v>21</v>
      </c>
      <c r="C573" s="60" t="s">
        <v>2030</v>
      </c>
      <c r="D573" s="60" t="s">
        <v>577</v>
      </c>
      <c r="E573" s="60" t="s">
        <v>196</v>
      </c>
      <c r="F573" s="60" t="s">
        <v>567</v>
      </c>
      <c r="G573" s="60" t="s">
        <v>29</v>
      </c>
      <c r="H573" s="69">
        <v>3800</v>
      </c>
      <c r="I573" s="66">
        <v>1798.1</v>
      </c>
      <c r="J573" s="68">
        <v>1660.147968</v>
      </c>
      <c r="K573" s="66">
        <v>6308562.2800000003</v>
      </c>
      <c r="L573" s="69">
        <v>0</v>
      </c>
      <c r="M573" s="69">
        <v>0</v>
      </c>
      <c r="N573" s="67">
        <v>0</v>
      </c>
      <c r="O573" s="67">
        <v>0</v>
      </c>
      <c r="P573" s="60" t="s">
        <v>1921</v>
      </c>
      <c r="Q573" s="60" t="s">
        <v>55</v>
      </c>
      <c r="R573" s="69">
        <v>0</v>
      </c>
      <c r="S573" s="66">
        <v>763769435.53999996</v>
      </c>
      <c r="T573" s="66">
        <v>761771055.17999995</v>
      </c>
      <c r="U573" s="60" t="s">
        <v>1136</v>
      </c>
      <c r="V573" s="60" t="s">
        <v>804</v>
      </c>
      <c r="W573" s="66">
        <v>762932417.52999997</v>
      </c>
      <c r="X573" s="60" t="s">
        <v>1137</v>
      </c>
      <c r="Y573" s="60" t="s">
        <v>56</v>
      </c>
      <c r="Z573" s="60" t="s">
        <v>550</v>
      </c>
    </row>
    <row r="574" spans="2:26">
      <c r="B574" s="60" t="s">
        <v>21</v>
      </c>
      <c r="C574" s="60" t="s">
        <v>2030</v>
      </c>
      <c r="D574" s="60" t="s">
        <v>577</v>
      </c>
      <c r="E574" s="60" t="s">
        <v>196</v>
      </c>
      <c r="F574" s="60" t="s">
        <v>554</v>
      </c>
      <c r="G574" s="60" t="s">
        <v>29</v>
      </c>
      <c r="H574" s="69">
        <v>4700</v>
      </c>
      <c r="I574" s="66">
        <v>1731.01</v>
      </c>
      <c r="J574" s="68">
        <v>1207.4281410000001</v>
      </c>
      <c r="K574" s="66">
        <v>5674912.2599999998</v>
      </c>
      <c r="L574" s="69">
        <v>0</v>
      </c>
      <c r="M574" s="69">
        <v>0</v>
      </c>
      <c r="N574" s="67">
        <v>0</v>
      </c>
      <c r="O574" s="67">
        <v>0</v>
      </c>
      <c r="P574" s="60" t="s">
        <v>1816</v>
      </c>
      <c r="Q574" s="60" t="s">
        <v>55</v>
      </c>
      <c r="R574" s="69">
        <v>0</v>
      </c>
      <c r="S574" s="66">
        <v>763769435.53999996</v>
      </c>
      <c r="T574" s="66">
        <v>761771055.17999995</v>
      </c>
      <c r="U574" s="60" t="s">
        <v>554</v>
      </c>
      <c r="V574" s="60" t="s">
        <v>804</v>
      </c>
      <c r="W574" s="66">
        <v>762932417.52999997</v>
      </c>
      <c r="X574" s="60" t="s">
        <v>1194</v>
      </c>
      <c r="Y574" s="60" t="s">
        <v>56</v>
      </c>
      <c r="Z574" s="60" t="s">
        <v>550</v>
      </c>
    </row>
    <row r="575" spans="2:26">
      <c r="B575" s="60" t="s">
        <v>21</v>
      </c>
      <c r="C575" s="60" t="s">
        <v>2030</v>
      </c>
      <c r="D575" s="60" t="s">
        <v>577</v>
      </c>
      <c r="E575" s="60" t="s">
        <v>196</v>
      </c>
      <c r="F575" s="60" t="s">
        <v>2179</v>
      </c>
      <c r="G575" s="60" t="s">
        <v>28</v>
      </c>
      <c r="H575" s="69">
        <v>32400</v>
      </c>
      <c r="I575" s="66">
        <v>263.61</v>
      </c>
      <c r="J575" s="68">
        <v>170.53673699999999</v>
      </c>
      <c r="K575" s="66">
        <v>5525390.2800000003</v>
      </c>
      <c r="L575" s="69">
        <v>0</v>
      </c>
      <c r="M575" s="69">
        <v>0</v>
      </c>
      <c r="N575" s="67">
        <v>0</v>
      </c>
      <c r="O575" s="67">
        <v>0</v>
      </c>
      <c r="P575" s="60" t="s">
        <v>1789</v>
      </c>
      <c r="Q575" s="60" t="s">
        <v>55</v>
      </c>
      <c r="R575" s="69">
        <v>0</v>
      </c>
      <c r="S575" s="66">
        <v>763769435.53999996</v>
      </c>
      <c r="T575" s="66">
        <v>761771055.17999995</v>
      </c>
      <c r="U575" s="60" t="s">
        <v>2179</v>
      </c>
      <c r="V575" s="60" t="s">
        <v>804</v>
      </c>
      <c r="W575" s="66">
        <v>762932417.52999997</v>
      </c>
      <c r="X575" s="60" t="s">
        <v>2180</v>
      </c>
      <c r="Y575" s="60" t="s">
        <v>56</v>
      </c>
      <c r="Z575" s="60" t="s">
        <v>550</v>
      </c>
    </row>
    <row r="576" spans="2:26">
      <c r="B576" s="60" t="s">
        <v>21</v>
      </c>
      <c r="C576" s="60" t="s">
        <v>2030</v>
      </c>
      <c r="D576" s="60" t="s">
        <v>577</v>
      </c>
      <c r="E576" s="60" t="s">
        <v>196</v>
      </c>
      <c r="F576" s="60" t="s">
        <v>253</v>
      </c>
      <c r="G576" s="60" t="s">
        <v>29</v>
      </c>
      <c r="H576" s="69">
        <v>11800</v>
      </c>
      <c r="I576" s="66">
        <v>3365.04</v>
      </c>
      <c r="J576" s="68">
        <v>3658.9156440000002</v>
      </c>
      <c r="K576" s="66">
        <v>43175204.600000001</v>
      </c>
      <c r="L576" s="69">
        <v>0</v>
      </c>
      <c r="M576" s="69">
        <v>0</v>
      </c>
      <c r="N576" s="67">
        <v>0</v>
      </c>
      <c r="O576" s="67">
        <v>0</v>
      </c>
      <c r="P576" s="60" t="s">
        <v>1892</v>
      </c>
      <c r="Q576" s="60" t="s">
        <v>55</v>
      </c>
      <c r="R576" s="69">
        <v>0</v>
      </c>
      <c r="S576" s="66">
        <v>763769435.53999996</v>
      </c>
      <c r="T576" s="66">
        <v>761771055.17999995</v>
      </c>
      <c r="U576" s="60" t="s">
        <v>253</v>
      </c>
      <c r="V576" s="60" t="s">
        <v>804</v>
      </c>
      <c r="W576" s="66">
        <v>762932417.52999997</v>
      </c>
      <c r="X576" s="60" t="s">
        <v>1094</v>
      </c>
      <c r="Y576" s="60" t="s">
        <v>56</v>
      </c>
      <c r="Z576" s="60" t="s">
        <v>550</v>
      </c>
    </row>
    <row r="577" spans="2:26">
      <c r="B577" s="60" t="s">
        <v>21</v>
      </c>
      <c r="C577" s="60" t="s">
        <v>2030</v>
      </c>
      <c r="D577" s="60" t="s">
        <v>577</v>
      </c>
      <c r="E577" s="60" t="s">
        <v>196</v>
      </c>
      <c r="F577" s="60" t="s">
        <v>270</v>
      </c>
      <c r="G577" s="60" t="s">
        <v>28</v>
      </c>
      <c r="H577" s="69">
        <v>14900</v>
      </c>
      <c r="I577" s="66">
        <v>727</v>
      </c>
      <c r="J577" s="68">
        <v>844.44604200000003</v>
      </c>
      <c r="K577" s="66">
        <v>12582246.029999999</v>
      </c>
      <c r="L577" s="69">
        <v>0</v>
      </c>
      <c r="M577" s="69">
        <v>0</v>
      </c>
      <c r="N577" s="67">
        <v>0</v>
      </c>
      <c r="O577" s="67">
        <v>0</v>
      </c>
      <c r="P577" s="60" t="s">
        <v>1824</v>
      </c>
      <c r="Q577" s="60" t="s">
        <v>55</v>
      </c>
      <c r="R577" s="69">
        <v>0</v>
      </c>
      <c r="S577" s="66">
        <v>763769435.53999996</v>
      </c>
      <c r="T577" s="66">
        <v>761771055.17999995</v>
      </c>
      <c r="U577" s="60" t="s">
        <v>227</v>
      </c>
      <c r="V577" s="60" t="s">
        <v>804</v>
      </c>
      <c r="W577" s="66">
        <v>762932417.52999997</v>
      </c>
      <c r="X577" s="60" t="s">
        <v>1017</v>
      </c>
      <c r="Y577" s="60" t="s">
        <v>56</v>
      </c>
      <c r="Z577" s="60" t="s">
        <v>550</v>
      </c>
    </row>
    <row r="578" spans="2:26">
      <c r="B578" s="60" t="s">
        <v>21</v>
      </c>
      <c r="C578" s="60" t="s">
        <v>2030</v>
      </c>
      <c r="D578" s="60" t="s">
        <v>577</v>
      </c>
      <c r="E578" s="60" t="s">
        <v>196</v>
      </c>
      <c r="F578" s="60" t="s">
        <v>296</v>
      </c>
      <c r="G578" s="60" t="s">
        <v>28</v>
      </c>
      <c r="H578" s="69">
        <v>2600</v>
      </c>
      <c r="I578" s="66">
        <v>2854.91</v>
      </c>
      <c r="J578" s="68">
        <v>2736.6501659999999</v>
      </c>
      <c r="K578" s="66">
        <v>7115290.4299999997</v>
      </c>
      <c r="L578" s="69">
        <v>0</v>
      </c>
      <c r="M578" s="69">
        <v>0</v>
      </c>
      <c r="N578" s="67">
        <v>0</v>
      </c>
      <c r="O578" s="67">
        <v>0</v>
      </c>
      <c r="P578" s="60" t="s">
        <v>1789</v>
      </c>
      <c r="Q578" s="60" t="s">
        <v>55</v>
      </c>
      <c r="R578" s="69">
        <v>0</v>
      </c>
      <c r="S578" s="66">
        <v>763769435.53999996</v>
      </c>
      <c r="T578" s="66">
        <v>761771055.17999995</v>
      </c>
      <c r="U578" s="60" t="s">
        <v>296</v>
      </c>
      <c r="V578" s="60" t="s">
        <v>804</v>
      </c>
      <c r="W578" s="66">
        <v>762932417.52999997</v>
      </c>
      <c r="X578" s="60" t="s">
        <v>1305</v>
      </c>
      <c r="Y578" s="60" t="s">
        <v>56</v>
      </c>
      <c r="Z578" s="60" t="s">
        <v>550</v>
      </c>
    </row>
    <row r="579" spans="2:26">
      <c r="B579" s="60" t="s">
        <v>21</v>
      </c>
      <c r="C579" s="60" t="s">
        <v>2030</v>
      </c>
      <c r="D579" s="60" t="s">
        <v>577</v>
      </c>
      <c r="E579" s="60" t="s">
        <v>196</v>
      </c>
      <c r="F579" s="60" t="s">
        <v>1384</v>
      </c>
      <c r="G579" s="60" t="s">
        <v>28</v>
      </c>
      <c r="H579" s="69">
        <v>30140</v>
      </c>
      <c r="I579" s="66">
        <v>360.11</v>
      </c>
      <c r="J579" s="68">
        <v>324.64303899999999</v>
      </c>
      <c r="K579" s="66">
        <v>9784741.1999999993</v>
      </c>
      <c r="L579" s="69">
        <v>0</v>
      </c>
      <c r="M579" s="69">
        <v>0</v>
      </c>
      <c r="N579" s="67">
        <v>0</v>
      </c>
      <c r="O579" s="67">
        <v>0</v>
      </c>
      <c r="P579" s="60" t="s">
        <v>1922</v>
      </c>
      <c r="Q579" s="60" t="s">
        <v>55</v>
      </c>
      <c r="R579" s="69">
        <v>0</v>
      </c>
      <c r="S579" s="66">
        <v>763769435.53999996</v>
      </c>
      <c r="T579" s="66">
        <v>761771055.17999995</v>
      </c>
      <c r="U579" s="60" t="s">
        <v>1384</v>
      </c>
      <c r="V579" s="60" t="s">
        <v>804</v>
      </c>
      <c r="W579" s="66">
        <v>762932417.52999997</v>
      </c>
      <c r="X579" s="60" t="s">
        <v>1385</v>
      </c>
      <c r="Y579" s="60" t="s">
        <v>56</v>
      </c>
      <c r="Z579" s="60" t="s">
        <v>550</v>
      </c>
    </row>
    <row r="580" spans="2:26">
      <c r="B580" s="60" t="s">
        <v>21</v>
      </c>
      <c r="C580" s="60" t="s">
        <v>2030</v>
      </c>
      <c r="D580" s="60" t="s">
        <v>577</v>
      </c>
      <c r="E580" s="60" t="s">
        <v>196</v>
      </c>
      <c r="F580" s="60" t="s">
        <v>773</v>
      </c>
      <c r="G580" s="60" t="s">
        <v>29</v>
      </c>
      <c r="H580" s="69">
        <v>2400</v>
      </c>
      <c r="I580" s="66">
        <v>3257.1</v>
      </c>
      <c r="J580" s="68">
        <v>5707.284447</v>
      </c>
      <c r="K580" s="66">
        <v>13697482.67</v>
      </c>
      <c r="L580" s="69">
        <v>0</v>
      </c>
      <c r="M580" s="69">
        <v>0</v>
      </c>
      <c r="N580" s="67">
        <v>0</v>
      </c>
      <c r="O580" s="67">
        <v>0</v>
      </c>
      <c r="P580" s="60" t="s">
        <v>1923</v>
      </c>
      <c r="Q580" s="60" t="s">
        <v>55</v>
      </c>
      <c r="R580" s="69">
        <v>0</v>
      </c>
      <c r="S580" s="66">
        <v>763769435.53999996</v>
      </c>
      <c r="T580" s="66">
        <v>761771055.17999995</v>
      </c>
      <c r="U580" s="60" t="s">
        <v>773</v>
      </c>
      <c r="V580" s="60" t="s">
        <v>804</v>
      </c>
      <c r="W580" s="66">
        <v>762932417.52999997</v>
      </c>
      <c r="X580" s="60" t="s">
        <v>1195</v>
      </c>
      <c r="Y580" s="60" t="s">
        <v>56</v>
      </c>
      <c r="Z580" s="60" t="s">
        <v>550</v>
      </c>
    </row>
    <row r="581" spans="2:26">
      <c r="B581" s="60" t="s">
        <v>21</v>
      </c>
      <c r="C581" s="60" t="s">
        <v>2030</v>
      </c>
      <c r="D581" s="60" t="s">
        <v>577</v>
      </c>
      <c r="E581" s="60" t="s">
        <v>196</v>
      </c>
      <c r="F581" s="60" t="s">
        <v>156</v>
      </c>
      <c r="G581" s="60" t="s">
        <v>28</v>
      </c>
      <c r="H581" s="69">
        <v>14400</v>
      </c>
      <c r="I581" s="66">
        <v>861.06</v>
      </c>
      <c r="J581" s="68">
        <v>827.62021800000002</v>
      </c>
      <c r="K581" s="66">
        <v>11917731.140000001</v>
      </c>
      <c r="L581" s="69">
        <v>0</v>
      </c>
      <c r="M581" s="69">
        <v>0</v>
      </c>
      <c r="N581" s="67">
        <v>0</v>
      </c>
      <c r="O581" s="67">
        <v>0</v>
      </c>
      <c r="P581" s="60" t="s">
        <v>1789</v>
      </c>
      <c r="Q581" s="60" t="s">
        <v>55</v>
      </c>
      <c r="R581" s="69">
        <v>0</v>
      </c>
      <c r="S581" s="66">
        <v>763769435.53999996</v>
      </c>
      <c r="T581" s="66">
        <v>761771055.17999995</v>
      </c>
      <c r="U581" s="60" t="s">
        <v>156</v>
      </c>
      <c r="V581" s="60" t="s">
        <v>804</v>
      </c>
      <c r="W581" s="66">
        <v>762932417.52999997</v>
      </c>
      <c r="X581" s="60" t="s">
        <v>1197</v>
      </c>
      <c r="Y581" s="60" t="s">
        <v>56</v>
      </c>
      <c r="Z581" s="60" t="s">
        <v>550</v>
      </c>
    </row>
    <row r="582" spans="2:26">
      <c r="B582" s="60" t="s">
        <v>21</v>
      </c>
      <c r="C582" s="60" t="s">
        <v>2030</v>
      </c>
      <c r="D582" s="60" t="s">
        <v>577</v>
      </c>
      <c r="E582" s="60" t="s">
        <v>196</v>
      </c>
      <c r="F582" s="60" t="s">
        <v>717</v>
      </c>
      <c r="G582" s="60" t="s">
        <v>29</v>
      </c>
      <c r="H582" s="69">
        <v>820</v>
      </c>
      <c r="I582" s="66">
        <v>8362.49</v>
      </c>
      <c r="J582" s="68">
        <v>6546.647688</v>
      </c>
      <c r="K582" s="66">
        <v>5368251.0999999996</v>
      </c>
      <c r="L582" s="69">
        <v>0</v>
      </c>
      <c r="M582" s="69">
        <v>0</v>
      </c>
      <c r="N582" s="67">
        <v>0</v>
      </c>
      <c r="O582" s="67">
        <v>0</v>
      </c>
      <c r="P582" s="60" t="s">
        <v>1817</v>
      </c>
      <c r="Q582" s="60" t="s">
        <v>55</v>
      </c>
      <c r="R582" s="69">
        <v>0</v>
      </c>
      <c r="S582" s="66">
        <v>763769435.53999996</v>
      </c>
      <c r="T582" s="66">
        <v>761771055.17999995</v>
      </c>
      <c r="U582" s="60" t="s">
        <v>717</v>
      </c>
      <c r="V582" s="60" t="s">
        <v>804</v>
      </c>
      <c r="W582" s="66">
        <v>762932417.52999997</v>
      </c>
      <c r="X582" s="60" t="s">
        <v>1019</v>
      </c>
      <c r="Y582" s="60" t="s">
        <v>56</v>
      </c>
      <c r="Z582" s="60" t="s">
        <v>550</v>
      </c>
    </row>
    <row r="583" spans="2:26">
      <c r="B583" s="60" t="s">
        <v>21</v>
      </c>
      <c r="C583" s="60" t="s">
        <v>2030</v>
      </c>
      <c r="D583" s="60" t="s">
        <v>577</v>
      </c>
      <c r="E583" s="60" t="s">
        <v>196</v>
      </c>
      <c r="F583" s="60" t="s">
        <v>2196</v>
      </c>
      <c r="G583" s="60" t="s">
        <v>28</v>
      </c>
      <c r="H583" s="69">
        <v>6300</v>
      </c>
      <c r="I583" s="66">
        <v>552.98</v>
      </c>
      <c r="J583" s="68">
        <v>633.314167</v>
      </c>
      <c r="K583" s="66">
        <v>3989879.25</v>
      </c>
      <c r="L583" s="69">
        <v>0</v>
      </c>
      <c r="M583" s="69">
        <v>0</v>
      </c>
      <c r="N583" s="67">
        <v>0</v>
      </c>
      <c r="O583" s="67">
        <v>0</v>
      </c>
      <c r="P583" s="60" t="s">
        <v>2197</v>
      </c>
      <c r="Q583" s="60" t="s">
        <v>55</v>
      </c>
      <c r="R583" s="69">
        <v>0</v>
      </c>
      <c r="S583" s="66">
        <v>763769435.53999996</v>
      </c>
      <c r="T583" s="66">
        <v>761771055.17999995</v>
      </c>
      <c r="U583" s="60" t="s">
        <v>2198</v>
      </c>
      <c r="V583" s="60" t="s">
        <v>804</v>
      </c>
      <c r="W583" s="66">
        <v>762932417.52999997</v>
      </c>
      <c r="X583" s="60" t="s">
        <v>2199</v>
      </c>
      <c r="Y583" s="60" t="s">
        <v>56</v>
      </c>
      <c r="Z583" s="60" t="s">
        <v>550</v>
      </c>
    </row>
    <row r="584" spans="2:26">
      <c r="B584" s="60" t="s">
        <v>21</v>
      </c>
      <c r="C584" s="60" t="s">
        <v>2030</v>
      </c>
      <c r="D584" s="60" t="s">
        <v>577</v>
      </c>
      <c r="E584" s="60" t="s">
        <v>196</v>
      </c>
      <c r="F584" s="60" t="s">
        <v>492</v>
      </c>
      <c r="G584" s="60" t="s">
        <v>29</v>
      </c>
      <c r="H584" s="69">
        <v>2400</v>
      </c>
      <c r="I584" s="66">
        <v>3132.39</v>
      </c>
      <c r="J584" s="68">
        <v>4216.4463329999999</v>
      </c>
      <c r="K584" s="66">
        <v>10119471.199999999</v>
      </c>
      <c r="L584" s="69">
        <v>0</v>
      </c>
      <c r="M584" s="69">
        <v>0</v>
      </c>
      <c r="N584" s="67">
        <v>0</v>
      </c>
      <c r="O584" s="67">
        <v>0</v>
      </c>
      <c r="P584" s="60" t="s">
        <v>1924</v>
      </c>
      <c r="Q584" s="60" t="s">
        <v>55</v>
      </c>
      <c r="R584" s="69">
        <v>0</v>
      </c>
      <c r="S584" s="66">
        <v>763769435.53999996</v>
      </c>
      <c r="T584" s="66">
        <v>761771055.17999995</v>
      </c>
      <c r="U584" s="60" t="s">
        <v>492</v>
      </c>
      <c r="V584" s="60" t="s">
        <v>804</v>
      </c>
      <c r="W584" s="66">
        <v>762932417.52999997</v>
      </c>
      <c r="X584" s="60" t="s">
        <v>1138</v>
      </c>
      <c r="Y584" s="60" t="s">
        <v>56</v>
      </c>
      <c r="Z584" s="60" t="s">
        <v>550</v>
      </c>
    </row>
    <row r="585" spans="2:26">
      <c r="B585" s="60" t="s">
        <v>21</v>
      </c>
      <c r="C585" s="60" t="s">
        <v>2030</v>
      </c>
      <c r="D585" s="60" t="s">
        <v>577</v>
      </c>
      <c r="E585" s="60" t="s">
        <v>196</v>
      </c>
      <c r="F585" s="60" t="s">
        <v>252</v>
      </c>
      <c r="G585" s="60" t="s">
        <v>29</v>
      </c>
      <c r="H585" s="69">
        <v>1400</v>
      </c>
      <c r="I585" s="66">
        <v>9954.06</v>
      </c>
      <c r="J585" s="68">
        <v>10030.995408000001</v>
      </c>
      <c r="K585" s="66">
        <v>14043393.57</v>
      </c>
      <c r="L585" s="69">
        <v>0</v>
      </c>
      <c r="M585" s="69">
        <v>0</v>
      </c>
      <c r="N585" s="67">
        <v>0</v>
      </c>
      <c r="O585" s="67">
        <v>0</v>
      </c>
      <c r="P585" s="60" t="s">
        <v>1810</v>
      </c>
      <c r="Q585" s="60" t="s">
        <v>55</v>
      </c>
      <c r="R585" s="69">
        <v>0</v>
      </c>
      <c r="S585" s="66">
        <v>763769435.53999996</v>
      </c>
      <c r="T585" s="66">
        <v>761771055.17999995</v>
      </c>
      <c r="U585" s="60" t="s">
        <v>252</v>
      </c>
      <c r="V585" s="60" t="s">
        <v>804</v>
      </c>
      <c r="W585" s="66">
        <v>762932417.52999997</v>
      </c>
      <c r="X585" s="60" t="s">
        <v>1024</v>
      </c>
      <c r="Y585" s="60" t="s">
        <v>56</v>
      </c>
      <c r="Z585" s="60" t="s">
        <v>550</v>
      </c>
    </row>
    <row r="586" spans="2:26">
      <c r="B586" s="60" t="s">
        <v>21</v>
      </c>
      <c r="C586" s="60" t="s">
        <v>2030</v>
      </c>
      <c r="D586" s="60" t="s">
        <v>577</v>
      </c>
      <c r="E586" s="60" t="s">
        <v>196</v>
      </c>
      <c r="F586" s="60" t="s">
        <v>750</v>
      </c>
      <c r="G586" s="60" t="s">
        <v>29</v>
      </c>
      <c r="H586" s="69">
        <v>600</v>
      </c>
      <c r="I586" s="66">
        <v>8098.56</v>
      </c>
      <c r="J586" s="68">
        <v>5603.174661</v>
      </c>
      <c r="K586" s="66">
        <v>3361904.8</v>
      </c>
      <c r="L586" s="69">
        <v>0</v>
      </c>
      <c r="M586" s="69">
        <v>0</v>
      </c>
      <c r="N586" s="67">
        <v>0</v>
      </c>
      <c r="O586" s="67">
        <v>0</v>
      </c>
      <c r="P586" s="60" t="s">
        <v>1925</v>
      </c>
      <c r="Q586" s="60" t="s">
        <v>55</v>
      </c>
      <c r="R586" s="69">
        <v>0</v>
      </c>
      <c r="S586" s="66">
        <v>763769435.53999996</v>
      </c>
      <c r="T586" s="66">
        <v>761771055.17999995</v>
      </c>
      <c r="U586" s="60" t="s">
        <v>750</v>
      </c>
      <c r="V586" s="60" t="s">
        <v>804</v>
      </c>
      <c r="W586" s="66">
        <v>762932417.52999997</v>
      </c>
      <c r="X586" s="60" t="s">
        <v>1140</v>
      </c>
      <c r="Y586" s="60" t="s">
        <v>56</v>
      </c>
      <c r="Z586" s="60" t="s">
        <v>550</v>
      </c>
    </row>
    <row r="587" spans="2:26">
      <c r="B587" s="60" t="s">
        <v>21</v>
      </c>
      <c r="C587" s="60" t="s">
        <v>2030</v>
      </c>
      <c r="D587" s="60" t="s">
        <v>577</v>
      </c>
      <c r="E587" s="60" t="s">
        <v>196</v>
      </c>
      <c r="F587" s="60" t="s">
        <v>478</v>
      </c>
      <c r="G587" s="60" t="s">
        <v>28</v>
      </c>
      <c r="H587" s="69">
        <v>2050</v>
      </c>
      <c r="I587" s="66">
        <v>5795.97</v>
      </c>
      <c r="J587" s="68">
        <v>7283.8291019999997</v>
      </c>
      <c r="K587" s="66">
        <v>14931849.66</v>
      </c>
      <c r="L587" s="69">
        <v>0</v>
      </c>
      <c r="M587" s="69">
        <v>0</v>
      </c>
      <c r="N587" s="67">
        <v>0</v>
      </c>
      <c r="O587" s="67">
        <v>0</v>
      </c>
      <c r="P587" s="60" t="s">
        <v>1789</v>
      </c>
      <c r="Q587" s="60" t="s">
        <v>55</v>
      </c>
      <c r="R587" s="69">
        <v>0</v>
      </c>
      <c r="S587" s="66">
        <v>763769435.53999996</v>
      </c>
      <c r="T587" s="66">
        <v>761771055.17999995</v>
      </c>
      <c r="U587" s="60" t="s">
        <v>478</v>
      </c>
      <c r="V587" s="60" t="s">
        <v>804</v>
      </c>
      <c r="W587" s="66">
        <v>762932417.52999997</v>
      </c>
      <c r="X587" s="60" t="s">
        <v>1141</v>
      </c>
      <c r="Y587" s="60" t="s">
        <v>56</v>
      </c>
      <c r="Z587" s="60" t="s">
        <v>550</v>
      </c>
    </row>
    <row r="588" spans="2:26">
      <c r="B588" s="60" t="s">
        <v>21</v>
      </c>
      <c r="C588" s="60" t="s">
        <v>2030</v>
      </c>
      <c r="D588" s="60" t="s">
        <v>577</v>
      </c>
      <c r="E588" s="60" t="s">
        <v>196</v>
      </c>
      <c r="F588" s="60" t="s">
        <v>719</v>
      </c>
      <c r="G588" s="60" t="s">
        <v>29</v>
      </c>
      <c r="H588" s="69">
        <v>4500</v>
      </c>
      <c r="I588" s="66">
        <v>1410.9</v>
      </c>
      <c r="J588" s="68">
        <v>1207.778679</v>
      </c>
      <c r="K588" s="66">
        <v>5435004.0599999996</v>
      </c>
      <c r="L588" s="69">
        <v>0</v>
      </c>
      <c r="M588" s="69">
        <v>0</v>
      </c>
      <c r="N588" s="67">
        <v>0</v>
      </c>
      <c r="O588" s="67">
        <v>0</v>
      </c>
      <c r="P588" s="60" t="s">
        <v>1830</v>
      </c>
      <c r="Q588" s="60" t="s">
        <v>55</v>
      </c>
      <c r="R588" s="69">
        <v>0</v>
      </c>
      <c r="S588" s="66">
        <v>763769435.53999996</v>
      </c>
      <c r="T588" s="66">
        <v>761771055.17999995</v>
      </c>
      <c r="U588" s="60" t="s">
        <v>719</v>
      </c>
      <c r="V588" s="60" t="s">
        <v>804</v>
      </c>
      <c r="W588" s="66">
        <v>762932417.52999997</v>
      </c>
      <c r="X588" s="60" t="s">
        <v>1025</v>
      </c>
      <c r="Y588" s="60" t="s">
        <v>56</v>
      </c>
      <c r="Z588" s="60" t="s">
        <v>550</v>
      </c>
    </row>
    <row r="589" spans="2:26">
      <c r="B589" s="60" t="s">
        <v>21</v>
      </c>
      <c r="C589" s="60" t="s">
        <v>2030</v>
      </c>
      <c r="D589" s="60" t="s">
        <v>577</v>
      </c>
      <c r="E589" s="60" t="s">
        <v>196</v>
      </c>
      <c r="F589" s="60" t="s">
        <v>285</v>
      </c>
      <c r="G589" s="60" t="s">
        <v>29</v>
      </c>
      <c r="H589" s="69">
        <v>1400</v>
      </c>
      <c r="I589" s="66">
        <v>6739.34</v>
      </c>
      <c r="J589" s="68">
        <v>7423.6937639999996</v>
      </c>
      <c r="K589" s="66">
        <v>10393171.27</v>
      </c>
      <c r="L589" s="69">
        <v>0</v>
      </c>
      <c r="M589" s="69">
        <v>0</v>
      </c>
      <c r="N589" s="67">
        <v>0</v>
      </c>
      <c r="O589" s="67">
        <v>0</v>
      </c>
      <c r="P589" s="60" t="s">
        <v>1810</v>
      </c>
      <c r="Q589" s="60" t="s">
        <v>55</v>
      </c>
      <c r="R589" s="69">
        <v>0</v>
      </c>
      <c r="S589" s="66">
        <v>763769435.53999996</v>
      </c>
      <c r="T589" s="66">
        <v>761771055.17999995</v>
      </c>
      <c r="U589" s="60" t="s">
        <v>285</v>
      </c>
      <c r="V589" s="60" t="s">
        <v>804</v>
      </c>
      <c r="W589" s="66">
        <v>762932417.52999997</v>
      </c>
      <c r="X589" s="60" t="s">
        <v>2164</v>
      </c>
      <c r="Y589" s="60" t="s">
        <v>56</v>
      </c>
      <c r="Z589" s="60" t="s">
        <v>550</v>
      </c>
    </row>
    <row r="590" spans="2:26">
      <c r="B590" s="60" t="s">
        <v>21</v>
      </c>
      <c r="C590" s="60" t="s">
        <v>2030</v>
      </c>
      <c r="D590" s="60" t="s">
        <v>577</v>
      </c>
      <c r="E590" s="60" t="s">
        <v>196</v>
      </c>
      <c r="F590" s="60" t="s">
        <v>493</v>
      </c>
      <c r="G590" s="60" t="s">
        <v>29</v>
      </c>
      <c r="H590" s="69">
        <v>840</v>
      </c>
      <c r="I590" s="66">
        <v>15610.9</v>
      </c>
      <c r="J590" s="68">
        <v>19975.583199000001</v>
      </c>
      <c r="K590" s="66">
        <v>16779489.890000001</v>
      </c>
      <c r="L590" s="69">
        <v>0</v>
      </c>
      <c r="M590" s="69">
        <v>0</v>
      </c>
      <c r="N590" s="67">
        <v>0</v>
      </c>
      <c r="O590" s="67">
        <v>0</v>
      </c>
      <c r="P590" s="60" t="s">
        <v>1926</v>
      </c>
      <c r="Q590" s="60" t="s">
        <v>55</v>
      </c>
      <c r="R590" s="69">
        <v>0</v>
      </c>
      <c r="S590" s="66">
        <v>763769435.53999996</v>
      </c>
      <c r="T590" s="66">
        <v>761771055.17999995</v>
      </c>
      <c r="U590" s="60" t="s">
        <v>493</v>
      </c>
      <c r="V590" s="60" t="s">
        <v>804</v>
      </c>
      <c r="W590" s="66">
        <v>762932417.52999997</v>
      </c>
      <c r="X590" s="60" t="s">
        <v>1143</v>
      </c>
      <c r="Y590" s="60" t="s">
        <v>56</v>
      </c>
      <c r="Z590" s="60" t="s">
        <v>550</v>
      </c>
    </row>
    <row r="591" spans="2:26">
      <c r="B591" s="60" t="s">
        <v>21</v>
      </c>
      <c r="C591" s="60" t="s">
        <v>2030</v>
      </c>
      <c r="D591" s="60" t="s">
        <v>577</v>
      </c>
      <c r="E591" s="60" t="s">
        <v>196</v>
      </c>
      <c r="F591" s="60" t="s">
        <v>158</v>
      </c>
      <c r="G591" s="60" t="s">
        <v>29</v>
      </c>
      <c r="H591" s="69">
        <v>2600</v>
      </c>
      <c r="I591" s="66">
        <v>6111.14</v>
      </c>
      <c r="J591" s="68">
        <v>6162.4580400000004</v>
      </c>
      <c r="K591" s="66">
        <v>16022390.9</v>
      </c>
      <c r="L591" s="69">
        <v>0</v>
      </c>
      <c r="M591" s="69">
        <v>0</v>
      </c>
      <c r="N591" s="67">
        <v>0</v>
      </c>
      <c r="O591" s="67">
        <v>0</v>
      </c>
      <c r="P591" s="60" t="s">
        <v>1820</v>
      </c>
      <c r="Q591" s="60" t="s">
        <v>55</v>
      </c>
      <c r="R591" s="69">
        <v>0</v>
      </c>
      <c r="S591" s="66">
        <v>763769435.53999996</v>
      </c>
      <c r="T591" s="66">
        <v>761771055.17999995</v>
      </c>
      <c r="U591" s="60" t="s">
        <v>158</v>
      </c>
      <c r="V591" s="60" t="s">
        <v>804</v>
      </c>
      <c r="W591" s="66">
        <v>762932417.52999997</v>
      </c>
      <c r="X591" s="60" t="s">
        <v>1144</v>
      </c>
      <c r="Y591" s="60" t="s">
        <v>56</v>
      </c>
      <c r="Z591" s="60" t="s">
        <v>550</v>
      </c>
    </row>
    <row r="592" spans="2:26">
      <c r="B592" s="60" t="s">
        <v>21</v>
      </c>
      <c r="C592" s="60" t="s">
        <v>2030</v>
      </c>
      <c r="D592" s="60" t="s">
        <v>577</v>
      </c>
      <c r="E592" s="60" t="s">
        <v>196</v>
      </c>
      <c r="F592" s="60" t="s">
        <v>1382</v>
      </c>
      <c r="G592" s="60" t="s">
        <v>29</v>
      </c>
      <c r="H592" s="69">
        <v>1300</v>
      </c>
      <c r="I592" s="66">
        <v>4328.08</v>
      </c>
      <c r="J592" s="68">
        <v>5328.8786760000003</v>
      </c>
      <c r="K592" s="66">
        <v>6927542.2800000003</v>
      </c>
      <c r="L592" s="69">
        <v>0</v>
      </c>
      <c r="M592" s="69">
        <v>0</v>
      </c>
      <c r="N592" s="67">
        <v>0</v>
      </c>
      <c r="O592" s="67">
        <v>0</v>
      </c>
      <c r="P592" s="60" t="s">
        <v>1817</v>
      </c>
      <c r="Q592" s="60" t="s">
        <v>55</v>
      </c>
      <c r="R592" s="69">
        <v>0</v>
      </c>
      <c r="S592" s="66">
        <v>763769435.53999996</v>
      </c>
      <c r="T592" s="66">
        <v>761771055.17999995</v>
      </c>
      <c r="U592" s="60" t="s">
        <v>1382</v>
      </c>
      <c r="V592" s="60" t="s">
        <v>804</v>
      </c>
      <c r="W592" s="66">
        <v>762932417.52999997</v>
      </c>
      <c r="X592" s="60" t="s">
        <v>1383</v>
      </c>
      <c r="Y592" s="60" t="s">
        <v>56</v>
      </c>
      <c r="Z592" s="60" t="s">
        <v>550</v>
      </c>
    </row>
    <row r="593" spans="2:26">
      <c r="B593" s="60" t="s">
        <v>21</v>
      </c>
      <c r="C593" s="60" t="s">
        <v>2030</v>
      </c>
      <c r="D593" s="60" t="s">
        <v>577</v>
      </c>
      <c r="E593" s="60" t="s">
        <v>196</v>
      </c>
      <c r="F593" s="60" t="s">
        <v>1927</v>
      </c>
      <c r="G593" s="60" t="s">
        <v>28</v>
      </c>
      <c r="H593" s="69">
        <v>39000</v>
      </c>
      <c r="I593" s="66">
        <v>186.85</v>
      </c>
      <c r="J593" s="68">
        <v>175.69818599999999</v>
      </c>
      <c r="K593" s="66">
        <v>6852229.25</v>
      </c>
      <c r="L593" s="69">
        <v>0</v>
      </c>
      <c r="M593" s="69">
        <v>0</v>
      </c>
      <c r="N593" s="67">
        <v>0</v>
      </c>
      <c r="O593" s="67">
        <v>0</v>
      </c>
      <c r="P593" s="60" t="s">
        <v>1928</v>
      </c>
      <c r="Q593" s="60" t="s">
        <v>55</v>
      </c>
      <c r="R593" s="69">
        <v>0</v>
      </c>
      <c r="S593" s="66">
        <v>763769435.53999996</v>
      </c>
      <c r="T593" s="66">
        <v>761771055.17999995</v>
      </c>
      <c r="U593" s="60" t="s">
        <v>1357</v>
      </c>
      <c r="V593" s="60" t="s">
        <v>804</v>
      </c>
      <c r="W593" s="66">
        <v>762932417.52999997</v>
      </c>
      <c r="X593" s="60" t="s">
        <v>1358</v>
      </c>
      <c r="Y593" s="60" t="s">
        <v>56</v>
      </c>
      <c r="Z593" s="60" t="s">
        <v>550</v>
      </c>
    </row>
    <row r="594" spans="2:26">
      <c r="B594" s="60" t="s">
        <v>21</v>
      </c>
      <c r="C594" s="60" t="s">
        <v>2030</v>
      </c>
      <c r="D594" s="60" t="s">
        <v>577</v>
      </c>
      <c r="E594" s="60" t="s">
        <v>196</v>
      </c>
      <c r="F594" s="60" t="s">
        <v>1929</v>
      </c>
      <c r="G594" s="60" t="s">
        <v>28</v>
      </c>
      <c r="H594" s="69">
        <v>10900</v>
      </c>
      <c r="I594" s="66">
        <v>646.48</v>
      </c>
      <c r="J594" s="68">
        <v>708.65265499999998</v>
      </c>
      <c r="K594" s="66">
        <v>7724313.9400000004</v>
      </c>
      <c r="L594" s="69">
        <v>0</v>
      </c>
      <c r="M594" s="69">
        <v>0</v>
      </c>
      <c r="N594" s="67">
        <v>0</v>
      </c>
      <c r="O594" s="67">
        <v>0</v>
      </c>
      <c r="P594" s="60" t="s">
        <v>1930</v>
      </c>
      <c r="Q594" s="60" t="s">
        <v>55</v>
      </c>
      <c r="R594" s="69">
        <v>0</v>
      </c>
      <c r="S594" s="66">
        <v>763769435.53999996</v>
      </c>
      <c r="T594" s="66">
        <v>761771055.17999995</v>
      </c>
      <c r="U594" s="60" t="s">
        <v>1145</v>
      </c>
      <c r="V594" s="60" t="s">
        <v>804</v>
      </c>
      <c r="W594" s="66">
        <v>762932417.52999997</v>
      </c>
      <c r="X594" s="60" t="s">
        <v>1146</v>
      </c>
      <c r="Y594" s="60" t="s">
        <v>56</v>
      </c>
      <c r="Z594" s="60" t="s">
        <v>550</v>
      </c>
    </row>
    <row r="595" spans="2:26">
      <c r="B595" s="60" t="s">
        <v>21</v>
      </c>
      <c r="C595" s="60" t="s">
        <v>2030</v>
      </c>
      <c r="D595" s="60" t="s">
        <v>577</v>
      </c>
      <c r="E595" s="60" t="s">
        <v>196</v>
      </c>
      <c r="F595" s="60" t="s">
        <v>1931</v>
      </c>
      <c r="G595" s="60" t="s">
        <v>28</v>
      </c>
      <c r="H595" s="69">
        <v>17400</v>
      </c>
      <c r="I595" s="66">
        <v>563.20000000000005</v>
      </c>
      <c r="J595" s="68">
        <v>519.45031500000005</v>
      </c>
      <c r="K595" s="66">
        <v>9038435.4800000004</v>
      </c>
      <c r="L595" s="69">
        <v>0</v>
      </c>
      <c r="M595" s="69">
        <v>0</v>
      </c>
      <c r="N595" s="67">
        <v>0</v>
      </c>
      <c r="O595" s="67">
        <v>0</v>
      </c>
      <c r="P595" s="60" t="s">
        <v>1932</v>
      </c>
      <c r="Q595" s="60" t="s">
        <v>55</v>
      </c>
      <c r="R595" s="69">
        <v>0</v>
      </c>
      <c r="S595" s="66">
        <v>763769435.53999996</v>
      </c>
      <c r="T595" s="66">
        <v>761771055.17999995</v>
      </c>
      <c r="U595" s="60" t="s">
        <v>1147</v>
      </c>
      <c r="V595" s="60" t="s">
        <v>804</v>
      </c>
      <c r="W595" s="66">
        <v>762932417.52999997</v>
      </c>
      <c r="X595" s="60" t="s">
        <v>1148</v>
      </c>
      <c r="Y595" s="60" t="s">
        <v>56</v>
      </c>
      <c r="Z595" s="60" t="s">
        <v>550</v>
      </c>
    </row>
    <row r="596" spans="2:26">
      <c r="B596" s="60" t="s">
        <v>21</v>
      </c>
      <c r="C596" s="60" t="s">
        <v>2030</v>
      </c>
      <c r="D596" s="60" t="s">
        <v>577</v>
      </c>
      <c r="E596" s="60" t="s">
        <v>196</v>
      </c>
      <c r="F596" s="60" t="s">
        <v>1933</v>
      </c>
      <c r="G596" s="60" t="s">
        <v>28</v>
      </c>
      <c r="H596" s="69">
        <v>14000</v>
      </c>
      <c r="I596" s="66">
        <v>794.7</v>
      </c>
      <c r="J596" s="68">
        <v>938.09259599999996</v>
      </c>
      <c r="K596" s="66">
        <v>13133296.34</v>
      </c>
      <c r="L596" s="69">
        <v>0</v>
      </c>
      <c r="M596" s="69">
        <v>0</v>
      </c>
      <c r="N596" s="67">
        <v>0</v>
      </c>
      <c r="O596" s="67">
        <v>0</v>
      </c>
      <c r="P596" s="60" t="s">
        <v>1934</v>
      </c>
      <c r="Q596" s="60" t="s">
        <v>55</v>
      </c>
      <c r="R596" s="69">
        <v>0</v>
      </c>
      <c r="S596" s="66">
        <v>763769435.53999996</v>
      </c>
      <c r="T596" s="66">
        <v>761771055.17999995</v>
      </c>
      <c r="U596" s="60" t="s">
        <v>1933</v>
      </c>
      <c r="V596" s="60" t="s">
        <v>804</v>
      </c>
      <c r="W596" s="66">
        <v>762932417.52999997</v>
      </c>
      <c r="X596" s="60" t="s">
        <v>1337</v>
      </c>
      <c r="Y596" s="60" t="s">
        <v>56</v>
      </c>
      <c r="Z596" s="60" t="s">
        <v>550</v>
      </c>
    </row>
    <row r="597" spans="2:26">
      <c r="B597" s="60" t="s">
        <v>21</v>
      </c>
      <c r="C597" s="60" t="s">
        <v>2030</v>
      </c>
      <c r="D597" s="60" t="s">
        <v>577</v>
      </c>
      <c r="E597" s="60" t="s">
        <v>176</v>
      </c>
      <c r="F597" s="60" t="s">
        <v>362</v>
      </c>
      <c r="G597" s="60" t="s">
        <v>29</v>
      </c>
      <c r="H597" s="69">
        <v>12000</v>
      </c>
      <c r="I597" s="66">
        <v>2654.15</v>
      </c>
      <c r="J597" s="68">
        <v>2705.1017459999998</v>
      </c>
      <c r="K597" s="66">
        <v>32461220.949999999</v>
      </c>
      <c r="L597" s="69">
        <v>0</v>
      </c>
      <c r="M597" s="69">
        <v>0</v>
      </c>
      <c r="N597" s="67">
        <v>0</v>
      </c>
      <c r="O597" s="67">
        <v>0</v>
      </c>
      <c r="P597" s="60" t="s">
        <v>1804</v>
      </c>
      <c r="Q597" s="60" t="s">
        <v>55</v>
      </c>
      <c r="R597" s="69">
        <v>0</v>
      </c>
      <c r="S597" s="66">
        <v>763769435.53999996</v>
      </c>
      <c r="T597" s="66">
        <v>761771055.17999995</v>
      </c>
      <c r="U597" s="60" t="s">
        <v>362</v>
      </c>
      <c r="V597" s="60" t="s">
        <v>804</v>
      </c>
      <c r="W597" s="66">
        <v>762932417.52999997</v>
      </c>
      <c r="X597" s="60" t="s">
        <v>992</v>
      </c>
      <c r="Y597" s="60" t="s">
        <v>56</v>
      </c>
      <c r="Z597" s="60" t="s">
        <v>550</v>
      </c>
    </row>
    <row r="598" spans="2:26">
      <c r="B598" s="60" t="s">
        <v>21</v>
      </c>
      <c r="C598" s="60" t="s">
        <v>2030</v>
      </c>
      <c r="D598" s="60" t="s">
        <v>361</v>
      </c>
      <c r="E598" s="60" t="s">
        <v>581</v>
      </c>
      <c r="F598" s="60" t="s">
        <v>582</v>
      </c>
      <c r="G598" s="60" t="s">
        <v>2073</v>
      </c>
      <c r="H598" s="69">
        <v>2343</v>
      </c>
      <c r="I598" s="66">
        <v>824.26</v>
      </c>
      <c r="J598" s="68">
        <v>824.40526899999998</v>
      </c>
      <c r="K598" s="66">
        <v>1931581.54</v>
      </c>
      <c r="L598" s="69">
        <v>0</v>
      </c>
      <c r="M598" s="69">
        <v>0</v>
      </c>
      <c r="N598" s="67">
        <v>6.5</v>
      </c>
      <c r="O598" s="67">
        <v>0</v>
      </c>
      <c r="P598" s="60" t="s">
        <v>2074</v>
      </c>
      <c r="Q598" s="60" t="s">
        <v>2075</v>
      </c>
      <c r="R598" s="69">
        <v>132</v>
      </c>
      <c r="S598" s="66">
        <v>763769435.53999996</v>
      </c>
      <c r="T598" s="66">
        <v>761771055.17999995</v>
      </c>
      <c r="U598" s="60" t="s">
        <v>803</v>
      </c>
      <c r="V598" s="60" t="s">
        <v>804</v>
      </c>
      <c r="W598" s="66">
        <v>762932417.52999997</v>
      </c>
      <c r="X598" s="60" t="s">
        <v>1278</v>
      </c>
      <c r="Y598" s="60" t="s">
        <v>59</v>
      </c>
      <c r="Z598" s="60" t="s">
        <v>550</v>
      </c>
    </row>
    <row r="599" spans="2:26">
      <c r="B599" s="60" t="s">
        <v>483</v>
      </c>
      <c r="C599" s="60" t="s">
        <v>2030</v>
      </c>
      <c r="D599" s="60" t="s">
        <v>577</v>
      </c>
      <c r="E599" s="60" t="s">
        <v>128</v>
      </c>
      <c r="F599" s="60" t="s">
        <v>130</v>
      </c>
      <c r="G599" s="60" t="s">
        <v>751</v>
      </c>
      <c r="H599" s="69">
        <v>22316</v>
      </c>
      <c r="I599" s="66">
        <v>74.989999999999995</v>
      </c>
      <c r="J599" s="68">
        <v>76.62</v>
      </c>
      <c r="K599" s="66">
        <v>1709851.92</v>
      </c>
      <c r="L599" s="69">
        <v>0</v>
      </c>
      <c r="M599" s="69">
        <v>0</v>
      </c>
      <c r="N599" s="67">
        <v>0</v>
      </c>
      <c r="O599" s="67">
        <v>0</v>
      </c>
      <c r="P599" s="60" t="s">
        <v>1935</v>
      </c>
      <c r="Q599" s="60" t="s">
        <v>55</v>
      </c>
      <c r="R599" s="69">
        <v>0</v>
      </c>
      <c r="S599" s="66">
        <v>107802334.69</v>
      </c>
      <c r="T599" s="66">
        <v>107767272.09999999</v>
      </c>
      <c r="U599" s="60" t="s">
        <v>1149</v>
      </c>
      <c r="V599" s="60" t="s">
        <v>804</v>
      </c>
      <c r="W599" s="66">
        <v>107802334.69</v>
      </c>
      <c r="X599" s="60" t="s">
        <v>1150</v>
      </c>
      <c r="Y599" s="60" t="s">
        <v>64</v>
      </c>
      <c r="Z599" s="60" t="s">
        <v>550</v>
      </c>
    </row>
    <row r="600" spans="2:26">
      <c r="B600" s="60" t="s">
        <v>483</v>
      </c>
      <c r="C600" s="60" t="s">
        <v>2030</v>
      </c>
      <c r="D600" s="60" t="s">
        <v>577</v>
      </c>
      <c r="E600" s="60" t="s">
        <v>128</v>
      </c>
      <c r="F600" s="60" t="s">
        <v>365</v>
      </c>
      <c r="G600" s="60" t="s">
        <v>751</v>
      </c>
      <c r="H600" s="69">
        <v>60853</v>
      </c>
      <c r="I600" s="66">
        <v>14.48</v>
      </c>
      <c r="J600" s="68">
        <v>14.8</v>
      </c>
      <c r="K600" s="66">
        <v>900624.4</v>
      </c>
      <c r="L600" s="69">
        <v>0</v>
      </c>
      <c r="M600" s="69">
        <v>0</v>
      </c>
      <c r="N600" s="67">
        <v>0</v>
      </c>
      <c r="O600" s="67">
        <v>0</v>
      </c>
      <c r="P600" s="60" t="s">
        <v>2078</v>
      </c>
      <c r="Q600" s="60" t="s">
        <v>55</v>
      </c>
      <c r="R600" s="69">
        <v>0</v>
      </c>
      <c r="S600" s="66">
        <v>107802334.69</v>
      </c>
      <c r="T600" s="66">
        <v>107767272.09999999</v>
      </c>
      <c r="U600" s="60" t="s">
        <v>365</v>
      </c>
      <c r="V600" s="60" t="s">
        <v>804</v>
      </c>
      <c r="W600" s="66">
        <v>107802334.69</v>
      </c>
      <c r="X600" s="60" t="s">
        <v>1285</v>
      </c>
      <c r="Y600" s="60" t="s">
        <v>64</v>
      </c>
      <c r="Z600" s="60" t="s">
        <v>550</v>
      </c>
    </row>
    <row r="601" spans="2:26">
      <c r="B601" s="60" t="s">
        <v>483</v>
      </c>
      <c r="C601" s="60" t="s">
        <v>2030</v>
      </c>
      <c r="D601" s="60" t="s">
        <v>577</v>
      </c>
      <c r="E601" s="60" t="s">
        <v>586</v>
      </c>
      <c r="F601" s="60" t="s">
        <v>587</v>
      </c>
      <c r="G601" s="60" t="s">
        <v>1938</v>
      </c>
      <c r="H601" s="69">
        <v>3254</v>
      </c>
      <c r="I601" s="66">
        <v>17.440000000000001</v>
      </c>
      <c r="J601" s="68">
        <v>17.526900000000001</v>
      </c>
      <c r="K601" s="66">
        <v>57040.24</v>
      </c>
      <c r="L601" s="69">
        <v>0</v>
      </c>
      <c r="M601" s="69">
        <v>0</v>
      </c>
      <c r="N601" s="67">
        <v>0</v>
      </c>
      <c r="O601" s="67">
        <v>0</v>
      </c>
      <c r="P601" s="60" t="s">
        <v>1939</v>
      </c>
      <c r="Q601" s="60" t="s">
        <v>55</v>
      </c>
      <c r="R601" s="69">
        <v>0</v>
      </c>
      <c r="S601" s="66">
        <v>107802334.69</v>
      </c>
      <c r="T601" s="66">
        <v>107767272.09999999</v>
      </c>
      <c r="U601" s="60" t="s">
        <v>588</v>
      </c>
      <c r="V601" s="60" t="s">
        <v>804</v>
      </c>
      <c r="W601" s="66">
        <v>107802334.69</v>
      </c>
      <c r="X601" s="60"/>
      <c r="Y601" s="60" t="s">
        <v>56</v>
      </c>
      <c r="Z601" s="60" t="s">
        <v>550</v>
      </c>
    </row>
    <row r="602" spans="2:26">
      <c r="B602" s="60" t="s">
        <v>483</v>
      </c>
      <c r="C602" s="60" t="s">
        <v>2030</v>
      </c>
      <c r="D602" s="60" t="s">
        <v>577</v>
      </c>
      <c r="E602" s="60" t="s">
        <v>434</v>
      </c>
      <c r="F602" s="60" t="s">
        <v>229</v>
      </c>
      <c r="G602" s="60" t="s">
        <v>29</v>
      </c>
      <c r="H602" s="69">
        <v>11670</v>
      </c>
      <c r="I602" s="66">
        <v>199.65</v>
      </c>
      <c r="J602" s="68">
        <v>196.39</v>
      </c>
      <c r="K602" s="66">
        <v>2291871.2999999998</v>
      </c>
      <c r="L602" s="69">
        <v>0</v>
      </c>
      <c r="M602" s="69">
        <v>0</v>
      </c>
      <c r="N602" s="67">
        <v>0</v>
      </c>
      <c r="O602" s="67">
        <v>0</v>
      </c>
      <c r="P602" s="60" t="s">
        <v>1940</v>
      </c>
      <c r="Q602" s="60" t="s">
        <v>55</v>
      </c>
      <c r="R602" s="69">
        <v>0</v>
      </c>
      <c r="S602" s="66">
        <v>107802334.69</v>
      </c>
      <c r="T602" s="66">
        <v>107767272.09999999</v>
      </c>
      <c r="U602" s="60" t="s">
        <v>946</v>
      </c>
      <c r="V602" s="60" t="s">
        <v>804</v>
      </c>
      <c r="W602" s="66">
        <v>107802334.69</v>
      </c>
      <c r="X602" s="60" t="s">
        <v>1152</v>
      </c>
      <c r="Y602" s="60" t="s">
        <v>64</v>
      </c>
      <c r="Z602" s="60" t="s">
        <v>550</v>
      </c>
    </row>
    <row r="603" spans="2:26">
      <c r="B603" s="60" t="s">
        <v>483</v>
      </c>
      <c r="C603" s="60" t="s">
        <v>2030</v>
      </c>
      <c r="D603" s="60" t="s">
        <v>577</v>
      </c>
      <c r="E603" s="60" t="s">
        <v>434</v>
      </c>
      <c r="F603" s="60" t="s">
        <v>367</v>
      </c>
      <c r="G603" s="60" t="s">
        <v>368</v>
      </c>
      <c r="H603" s="69">
        <v>271720</v>
      </c>
      <c r="I603" s="66">
        <v>21.02</v>
      </c>
      <c r="J603" s="68">
        <v>21.5</v>
      </c>
      <c r="K603" s="66">
        <v>5841980</v>
      </c>
      <c r="L603" s="69">
        <v>0</v>
      </c>
      <c r="M603" s="69">
        <v>0</v>
      </c>
      <c r="N603" s="67">
        <v>0</v>
      </c>
      <c r="O603" s="67">
        <v>0</v>
      </c>
      <c r="P603" s="60" t="s">
        <v>1834</v>
      </c>
      <c r="Q603" s="60" t="s">
        <v>55</v>
      </c>
      <c r="R603" s="69">
        <v>0</v>
      </c>
      <c r="S603" s="66">
        <v>107802334.69</v>
      </c>
      <c r="T603" s="66">
        <v>107767272.09999999</v>
      </c>
      <c r="U603" s="60" t="s">
        <v>367</v>
      </c>
      <c r="V603" s="60" t="s">
        <v>804</v>
      </c>
      <c r="W603" s="66">
        <v>107802334.69</v>
      </c>
      <c r="X603" s="60" t="s">
        <v>1030</v>
      </c>
      <c r="Y603" s="60" t="s">
        <v>64</v>
      </c>
      <c r="Z603" s="60" t="s">
        <v>550</v>
      </c>
    </row>
    <row r="604" spans="2:26">
      <c r="B604" s="60" t="s">
        <v>483</v>
      </c>
      <c r="C604" s="60" t="s">
        <v>2030</v>
      </c>
      <c r="D604" s="60" t="s">
        <v>577</v>
      </c>
      <c r="E604" s="60" t="s">
        <v>434</v>
      </c>
      <c r="F604" s="60" t="s">
        <v>1389</v>
      </c>
      <c r="G604" s="60" t="s">
        <v>1390</v>
      </c>
      <c r="H604" s="69">
        <v>26660</v>
      </c>
      <c r="I604" s="66">
        <v>56.17</v>
      </c>
      <c r="J604" s="68">
        <v>54.43</v>
      </c>
      <c r="K604" s="66">
        <v>1451103.8</v>
      </c>
      <c r="L604" s="69">
        <v>0</v>
      </c>
      <c r="M604" s="69">
        <v>0</v>
      </c>
      <c r="N604" s="67">
        <v>0</v>
      </c>
      <c r="O604" s="67">
        <v>0</v>
      </c>
      <c r="P604" s="60" t="s">
        <v>1835</v>
      </c>
      <c r="Q604" s="60" t="s">
        <v>55</v>
      </c>
      <c r="R604" s="69">
        <v>0</v>
      </c>
      <c r="S604" s="66">
        <v>107802334.69</v>
      </c>
      <c r="T604" s="66">
        <v>107767272.09999999</v>
      </c>
      <c r="U604" s="60" t="s">
        <v>1389</v>
      </c>
      <c r="V604" s="60" t="s">
        <v>804</v>
      </c>
      <c r="W604" s="66">
        <v>107802334.69</v>
      </c>
      <c r="X604" s="60" t="s">
        <v>1391</v>
      </c>
      <c r="Y604" s="60" t="s">
        <v>572</v>
      </c>
      <c r="Z604" s="60" t="s">
        <v>550</v>
      </c>
    </row>
    <row r="605" spans="2:26">
      <c r="B605" s="60" t="s">
        <v>483</v>
      </c>
      <c r="C605" s="60" t="s">
        <v>2030</v>
      </c>
      <c r="D605" s="60" t="s">
        <v>577</v>
      </c>
      <c r="E605" s="60" t="s">
        <v>434</v>
      </c>
      <c r="F605" s="60" t="s">
        <v>348</v>
      </c>
      <c r="G605" s="60" t="s">
        <v>349</v>
      </c>
      <c r="H605" s="69">
        <v>33340</v>
      </c>
      <c r="I605" s="66">
        <v>184.15</v>
      </c>
      <c r="J605" s="68">
        <v>222.34</v>
      </c>
      <c r="K605" s="66">
        <v>7412815.5999999996</v>
      </c>
      <c r="L605" s="69">
        <v>0</v>
      </c>
      <c r="M605" s="69">
        <v>0</v>
      </c>
      <c r="N605" s="67">
        <v>0</v>
      </c>
      <c r="O605" s="67">
        <v>0</v>
      </c>
      <c r="P605" s="60" t="s">
        <v>1836</v>
      </c>
      <c r="Q605" s="60" t="s">
        <v>55</v>
      </c>
      <c r="R605" s="69">
        <v>0</v>
      </c>
      <c r="S605" s="66">
        <v>107802334.69</v>
      </c>
      <c r="T605" s="66">
        <v>107767272.09999999</v>
      </c>
      <c r="U605" s="60" t="s">
        <v>348</v>
      </c>
      <c r="V605" s="60" t="s">
        <v>804</v>
      </c>
      <c r="W605" s="66">
        <v>107802334.69</v>
      </c>
      <c r="X605" s="60" t="s">
        <v>1031</v>
      </c>
      <c r="Y605" s="60" t="s">
        <v>64</v>
      </c>
      <c r="Z605" s="60" t="s">
        <v>550</v>
      </c>
    </row>
    <row r="606" spans="2:26">
      <c r="B606" s="60" t="s">
        <v>483</v>
      </c>
      <c r="C606" s="60" t="s">
        <v>2030</v>
      </c>
      <c r="D606" s="60" t="s">
        <v>577</v>
      </c>
      <c r="E606" s="60" t="s">
        <v>434</v>
      </c>
      <c r="F606" s="60" t="s">
        <v>359</v>
      </c>
      <c r="G606" s="60" t="s">
        <v>32</v>
      </c>
      <c r="H606" s="69">
        <v>9430</v>
      </c>
      <c r="I606" s="66">
        <v>473.06</v>
      </c>
      <c r="J606" s="68">
        <v>376.45</v>
      </c>
      <c r="K606" s="66">
        <v>3549923.5</v>
      </c>
      <c r="L606" s="69">
        <v>0</v>
      </c>
      <c r="M606" s="69">
        <v>0</v>
      </c>
      <c r="N606" s="67">
        <v>0</v>
      </c>
      <c r="O606" s="67">
        <v>0</v>
      </c>
      <c r="P606" s="60" t="s">
        <v>1837</v>
      </c>
      <c r="Q606" s="60" t="s">
        <v>55</v>
      </c>
      <c r="R606" s="69">
        <v>0</v>
      </c>
      <c r="S606" s="66">
        <v>107802334.69</v>
      </c>
      <c r="T606" s="66">
        <v>107767272.09999999</v>
      </c>
      <c r="U606" s="60" t="s">
        <v>359</v>
      </c>
      <c r="V606" s="60" t="s">
        <v>804</v>
      </c>
      <c r="W606" s="66">
        <v>107802334.69</v>
      </c>
      <c r="X606" s="60" t="s">
        <v>1032</v>
      </c>
      <c r="Y606" s="60" t="s">
        <v>64</v>
      </c>
      <c r="Z606" s="60" t="s">
        <v>550</v>
      </c>
    </row>
    <row r="607" spans="2:26">
      <c r="B607" s="60" t="s">
        <v>483</v>
      </c>
      <c r="C607" s="60" t="s">
        <v>2030</v>
      </c>
      <c r="D607" s="60" t="s">
        <v>577</v>
      </c>
      <c r="E607" s="60" t="s">
        <v>434</v>
      </c>
      <c r="F607" s="60" t="s">
        <v>485</v>
      </c>
      <c r="G607" s="60" t="s">
        <v>486</v>
      </c>
      <c r="H607" s="69">
        <v>8500</v>
      </c>
      <c r="I607" s="66">
        <v>130.22999999999999</v>
      </c>
      <c r="J607" s="68">
        <v>140.47999999999999</v>
      </c>
      <c r="K607" s="66">
        <v>1194080</v>
      </c>
      <c r="L607" s="69">
        <v>0</v>
      </c>
      <c r="M607" s="69">
        <v>0</v>
      </c>
      <c r="N607" s="67">
        <v>0</v>
      </c>
      <c r="O607" s="67">
        <v>0</v>
      </c>
      <c r="P607" s="60" t="s">
        <v>2301</v>
      </c>
      <c r="Q607" s="60" t="s">
        <v>55</v>
      </c>
      <c r="R607" s="69">
        <v>0</v>
      </c>
      <c r="S607" s="66">
        <v>107802334.69</v>
      </c>
      <c r="T607" s="66">
        <v>107767272.09999999</v>
      </c>
      <c r="U607" s="60" t="s">
        <v>485</v>
      </c>
      <c r="V607" s="60" t="s">
        <v>804</v>
      </c>
      <c r="W607" s="66">
        <v>107802334.69</v>
      </c>
      <c r="X607" s="60" t="s">
        <v>2302</v>
      </c>
      <c r="Y607" s="60" t="s">
        <v>64</v>
      </c>
      <c r="Z607" s="60" t="s">
        <v>550</v>
      </c>
    </row>
    <row r="608" spans="2:26">
      <c r="B608" s="60" t="s">
        <v>483</v>
      </c>
      <c r="C608" s="60" t="s">
        <v>2030</v>
      </c>
      <c r="D608" s="60" t="s">
        <v>577</v>
      </c>
      <c r="E608" s="60" t="s">
        <v>434</v>
      </c>
      <c r="F608" s="60" t="s">
        <v>720</v>
      </c>
      <c r="G608" s="60" t="s">
        <v>29</v>
      </c>
      <c r="H608" s="69">
        <v>11500</v>
      </c>
      <c r="I608" s="66">
        <v>182.62</v>
      </c>
      <c r="J608" s="68">
        <v>208.07</v>
      </c>
      <c r="K608" s="66">
        <v>2392805</v>
      </c>
      <c r="L608" s="69">
        <v>0</v>
      </c>
      <c r="M608" s="69">
        <v>0</v>
      </c>
      <c r="N608" s="67">
        <v>0</v>
      </c>
      <c r="O608" s="67">
        <v>0</v>
      </c>
      <c r="P608" s="60" t="s">
        <v>1838</v>
      </c>
      <c r="Q608" s="60" t="s">
        <v>55</v>
      </c>
      <c r="R608" s="69">
        <v>0</v>
      </c>
      <c r="S608" s="66">
        <v>107802334.69</v>
      </c>
      <c r="T608" s="66">
        <v>107767272.09999999</v>
      </c>
      <c r="U608" s="60" t="s">
        <v>1033</v>
      </c>
      <c r="V608" s="60" t="s">
        <v>804</v>
      </c>
      <c r="W608" s="66">
        <v>107802334.69</v>
      </c>
      <c r="X608" s="60" t="s">
        <v>1034</v>
      </c>
      <c r="Y608" s="60" t="s">
        <v>64</v>
      </c>
      <c r="Z608" s="60" t="s">
        <v>550</v>
      </c>
    </row>
    <row r="609" spans="2:26">
      <c r="B609" s="60" t="s">
        <v>483</v>
      </c>
      <c r="C609" s="60" t="s">
        <v>2030</v>
      </c>
      <c r="D609" s="60" t="s">
        <v>577</v>
      </c>
      <c r="E609" s="60" t="s">
        <v>434</v>
      </c>
      <c r="F609" s="60" t="s">
        <v>370</v>
      </c>
      <c r="G609" s="60" t="s">
        <v>371</v>
      </c>
      <c r="H609" s="69">
        <v>29490</v>
      </c>
      <c r="I609" s="66">
        <v>167.85</v>
      </c>
      <c r="J609" s="68">
        <v>189.26</v>
      </c>
      <c r="K609" s="66">
        <v>5581277.4000000004</v>
      </c>
      <c r="L609" s="69">
        <v>0</v>
      </c>
      <c r="M609" s="69">
        <v>0</v>
      </c>
      <c r="N609" s="67">
        <v>0</v>
      </c>
      <c r="O609" s="67">
        <v>0</v>
      </c>
      <c r="P609" s="60" t="s">
        <v>1840</v>
      </c>
      <c r="Q609" s="60" t="s">
        <v>55</v>
      </c>
      <c r="R609" s="69">
        <v>0</v>
      </c>
      <c r="S609" s="66">
        <v>107802334.69</v>
      </c>
      <c r="T609" s="66">
        <v>107767272.09999999</v>
      </c>
      <c r="U609" s="60" t="s">
        <v>370</v>
      </c>
      <c r="V609" s="60" t="s">
        <v>804</v>
      </c>
      <c r="W609" s="66">
        <v>107802334.69</v>
      </c>
      <c r="X609" s="60" t="s">
        <v>1036</v>
      </c>
      <c r="Y609" s="60" t="s">
        <v>64</v>
      </c>
      <c r="Z609" s="60" t="s">
        <v>550</v>
      </c>
    </row>
    <row r="610" spans="2:26">
      <c r="B610" s="60" t="s">
        <v>483</v>
      </c>
      <c r="C610" s="60" t="s">
        <v>2030</v>
      </c>
      <c r="D610" s="60" t="s">
        <v>577</v>
      </c>
      <c r="E610" s="60" t="s">
        <v>434</v>
      </c>
      <c r="F610" s="60" t="s">
        <v>131</v>
      </c>
      <c r="G610" s="60" t="s">
        <v>32</v>
      </c>
      <c r="H610" s="69">
        <v>34438</v>
      </c>
      <c r="I610" s="66">
        <v>176.38</v>
      </c>
      <c r="J610" s="68">
        <v>209.25</v>
      </c>
      <c r="K610" s="66">
        <v>7206151.5</v>
      </c>
      <c r="L610" s="69">
        <v>0</v>
      </c>
      <c r="M610" s="69">
        <v>0</v>
      </c>
      <c r="N610" s="67">
        <v>0</v>
      </c>
      <c r="O610" s="67">
        <v>0</v>
      </c>
      <c r="P610" s="60" t="s">
        <v>1841</v>
      </c>
      <c r="Q610" s="60" t="s">
        <v>55</v>
      </c>
      <c r="R610" s="69">
        <v>0</v>
      </c>
      <c r="S610" s="66">
        <v>107802334.69</v>
      </c>
      <c r="T610" s="66">
        <v>107767272.09999999</v>
      </c>
      <c r="U610" s="60" t="s">
        <v>131</v>
      </c>
      <c r="V610" s="60" t="s">
        <v>804</v>
      </c>
      <c r="W610" s="66">
        <v>107802334.69</v>
      </c>
      <c r="X610" s="60" t="s">
        <v>1037</v>
      </c>
      <c r="Y610" s="60" t="s">
        <v>64</v>
      </c>
      <c r="Z610" s="60" t="s">
        <v>550</v>
      </c>
    </row>
    <row r="611" spans="2:26">
      <c r="B611" s="60" t="s">
        <v>483</v>
      </c>
      <c r="C611" s="60" t="s">
        <v>2030</v>
      </c>
      <c r="D611" s="60" t="s">
        <v>577</v>
      </c>
      <c r="E611" s="60" t="s">
        <v>434</v>
      </c>
      <c r="F611" s="60" t="s">
        <v>481</v>
      </c>
      <c r="G611" s="60" t="s">
        <v>32</v>
      </c>
      <c r="H611" s="69">
        <v>9180</v>
      </c>
      <c r="I611" s="66">
        <v>243.53</v>
      </c>
      <c r="J611" s="68">
        <v>227.31</v>
      </c>
      <c r="K611" s="66">
        <v>2086705.8</v>
      </c>
      <c r="L611" s="69">
        <v>0</v>
      </c>
      <c r="M611" s="69">
        <v>0</v>
      </c>
      <c r="N611" s="67">
        <v>0</v>
      </c>
      <c r="O611" s="67">
        <v>0</v>
      </c>
      <c r="P611" s="60" t="s">
        <v>1843</v>
      </c>
      <c r="Q611" s="60" t="s">
        <v>55</v>
      </c>
      <c r="R611" s="69">
        <v>0</v>
      </c>
      <c r="S611" s="66">
        <v>107802334.69</v>
      </c>
      <c r="T611" s="66">
        <v>107767272.09999999</v>
      </c>
      <c r="U611" s="60" t="s">
        <v>481</v>
      </c>
      <c r="V611" s="60" t="s">
        <v>804</v>
      </c>
      <c r="W611" s="66">
        <v>107802334.69</v>
      </c>
      <c r="X611" s="60" t="s">
        <v>1040</v>
      </c>
      <c r="Y611" s="60" t="s">
        <v>64</v>
      </c>
      <c r="Z611" s="60" t="s">
        <v>550</v>
      </c>
    </row>
    <row r="612" spans="2:26">
      <c r="B612" s="60" t="s">
        <v>483</v>
      </c>
      <c r="C612" s="60" t="s">
        <v>2030</v>
      </c>
      <c r="D612" s="60" t="s">
        <v>577</v>
      </c>
      <c r="E612" s="60" t="s">
        <v>434</v>
      </c>
      <c r="F612" s="60" t="s">
        <v>721</v>
      </c>
      <c r="G612" s="60" t="s">
        <v>29</v>
      </c>
      <c r="H612" s="69">
        <v>3299</v>
      </c>
      <c r="I612" s="66">
        <v>945.96</v>
      </c>
      <c r="J612" s="68">
        <v>803.14</v>
      </c>
      <c r="K612" s="66">
        <v>2649558.86</v>
      </c>
      <c r="L612" s="69">
        <v>0</v>
      </c>
      <c r="M612" s="69">
        <v>0</v>
      </c>
      <c r="N612" s="67">
        <v>0</v>
      </c>
      <c r="O612" s="67">
        <v>0</v>
      </c>
      <c r="P612" s="60" t="s">
        <v>1834</v>
      </c>
      <c r="Q612" s="60" t="s">
        <v>55</v>
      </c>
      <c r="R612" s="69">
        <v>0</v>
      </c>
      <c r="S612" s="66">
        <v>107802334.69</v>
      </c>
      <c r="T612" s="66">
        <v>107767272.09999999</v>
      </c>
      <c r="U612" s="60" t="s">
        <v>721</v>
      </c>
      <c r="V612" s="60" t="s">
        <v>804</v>
      </c>
      <c r="W612" s="66">
        <v>107802334.69</v>
      </c>
      <c r="X612" s="60" t="s">
        <v>1041</v>
      </c>
      <c r="Y612" s="60" t="s">
        <v>64</v>
      </c>
      <c r="Z612" s="60" t="s">
        <v>550</v>
      </c>
    </row>
    <row r="613" spans="2:26">
      <c r="B613" s="60" t="s">
        <v>483</v>
      </c>
      <c r="C613" s="60" t="s">
        <v>2030</v>
      </c>
      <c r="D613" s="60" t="s">
        <v>577</v>
      </c>
      <c r="E613" s="60" t="s">
        <v>434</v>
      </c>
      <c r="F613" s="60" t="s">
        <v>477</v>
      </c>
      <c r="G613" s="60" t="s">
        <v>29</v>
      </c>
      <c r="H613" s="69">
        <v>8750</v>
      </c>
      <c r="I613" s="66">
        <v>267.33999999999997</v>
      </c>
      <c r="J613" s="68">
        <v>277.98</v>
      </c>
      <c r="K613" s="66">
        <v>2432325</v>
      </c>
      <c r="L613" s="69">
        <v>0</v>
      </c>
      <c r="M613" s="69">
        <v>0</v>
      </c>
      <c r="N613" s="67">
        <v>0</v>
      </c>
      <c r="O613" s="67">
        <v>0</v>
      </c>
      <c r="P613" s="60" t="s">
        <v>1844</v>
      </c>
      <c r="Q613" s="60" t="s">
        <v>55</v>
      </c>
      <c r="R613" s="69">
        <v>0</v>
      </c>
      <c r="S613" s="66">
        <v>107802334.69</v>
      </c>
      <c r="T613" s="66">
        <v>107767272.09999999</v>
      </c>
      <c r="U613" s="60" t="s">
        <v>477</v>
      </c>
      <c r="V613" s="60" t="s">
        <v>804</v>
      </c>
      <c r="W613" s="66">
        <v>107802334.69</v>
      </c>
      <c r="X613" s="60" t="s">
        <v>1042</v>
      </c>
      <c r="Y613" s="60" t="s">
        <v>64</v>
      </c>
      <c r="Z613" s="60" t="s">
        <v>550</v>
      </c>
    </row>
    <row r="614" spans="2:26">
      <c r="B614" s="60" t="s">
        <v>483</v>
      </c>
      <c r="C614" s="60" t="s">
        <v>2030</v>
      </c>
      <c r="D614" s="60" t="s">
        <v>577</v>
      </c>
      <c r="E614" s="60" t="s">
        <v>434</v>
      </c>
      <c r="F614" s="60" t="s">
        <v>361</v>
      </c>
      <c r="G614" s="60" t="s">
        <v>61</v>
      </c>
      <c r="H614" s="69">
        <v>8270</v>
      </c>
      <c r="I614" s="66">
        <v>143.22999999999999</v>
      </c>
      <c r="J614" s="68">
        <v>127.41</v>
      </c>
      <c r="K614" s="66">
        <v>1053680.7</v>
      </c>
      <c r="L614" s="69">
        <v>0</v>
      </c>
      <c r="M614" s="69">
        <v>0</v>
      </c>
      <c r="N614" s="67">
        <v>0</v>
      </c>
      <c r="O614" s="67">
        <v>0</v>
      </c>
      <c r="P614" s="60" t="s">
        <v>1941</v>
      </c>
      <c r="Q614" s="60" t="s">
        <v>55</v>
      </c>
      <c r="R614" s="69">
        <v>0</v>
      </c>
      <c r="S614" s="66">
        <v>107802334.69</v>
      </c>
      <c r="T614" s="66">
        <v>107767272.09999999</v>
      </c>
      <c r="U614" s="60" t="s">
        <v>361</v>
      </c>
      <c r="V614" s="60" t="s">
        <v>804</v>
      </c>
      <c r="W614" s="66">
        <v>107802334.69</v>
      </c>
      <c r="X614" s="60" t="s">
        <v>1153</v>
      </c>
      <c r="Y614" s="60" t="s">
        <v>64</v>
      </c>
      <c r="Z614" s="60" t="s">
        <v>550</v>
      </c>
    </row>
    <row r="615" spans="2:26">
      <c r="B615" s="60" t="s">
        <v>483</v>
      </c>
      <c r="C615" s="60" t="s">
        <v>2030</v>
      </c>
      <c r="D615" s="60" t="s">
        <v>577</v>
      </c>
      <c r="E615" s="60" t="s">
        <v>434</v>
      </c>
      <c r="F615" s="60" t="s">
        <v>66</v>
      </c>
      <c r="G615" s="60" t="s">
        <v>29</v>
      </c>
      <c r="H615" s="69">
        <v>52730</v>
      </c>
      <c r="I615" s="66">
        <v>57.07</v>
      </c>
      <c r="J615" s="68">
        <v>59.32</v>
      </c>
      <c r="K615" s="66">
        <v>3127943.6</v>
      </c>
      <c r="L615" s="69">
        <v>0</v>
      </c>
      <c r="M615" s="69">
        <v>0</v>
      </c>
      <c r="N615" s="67">
        <v>0</v>
      </c>
      <c r="O615" s="67">
        <v>0</v>
      </c>
      <c r="P615" s="60" t="s">
        <v>1845</v>
      </c>
      <c r="Q615" s="60" t="s">
        <v>55</v>
      </c>
      <c r="R615" s="69">
        <v>0</v>
      </c>
      <c r="S615" s="66">
        <v>107802334.69</v>
      </c>
      <c r="T615" s="66">
        <v>107767272.09999999</v>
      </c>
      <c r="U615" s="60" t="s">
        <v>66</v>
      </c>
      <c r="V615" s="60" t="s">
        <v>804</v>
      </c>
      <c r="W615" s="66">
        <v>107802334.69</v>
      </c>
      <c r="X615" s="60" t="s">
        <v>1043</v>
      </c>
      <c r="Y615" s="60" t="s">
        <v>64</v>
      </c>
      <c r="Z615" s="60" t="s">
        <v>550</v>
      </c>
    </row>
    <row r="616" spans="2:26">
      <c r="B616" s="60" t="s">
        <v>483</v>
      </c>
      <c r="C616" s="60" t="s">
        <v>2030</v>
      </c>
      <c r="D616" s="60" t="s">
        <v>577</v>
      </c>
      <c r="E616" s="60" t="s">
        <v>196</v>
      </c>
      <c r="F616" s="60" t="s">
        <v>286</v>
      </c>
      <c r="G616" s="60" t="s">
        <v>29</v>
      </c>
      <c r="H616" s="69">
        <v>768</v>
      </c>
      <c r="I616" s="66">
        <v>3084.89</v>
      </c>
      <c r="J616" s="68">
        <v>2885.8040850000002</v>
      </c>
      <c r="K616" s="66">
        <v>2216297.54</v>
      </c>
      <c r="L616" s="69">
        <v>0</v>
      </c>
      <c r="M616" s="69">
        <v>0</v>
      </c>
      <c r="N616" s="67">
        <v>0</v>
      </c>
      <c r="O616" s="67">
        <v>0</v>
      </c>
      <c r="P616" s="60" t="s">
        <v>1942</v>
      </c>
      <c r="Q616" s="60" t="s">
        <v>55</v>
      </c>
      <c r="R616" s="69">
        <v>0</v>
      </c>
      <c r="S616" s="66">
        <v>107802334.69</v>
      </c>
      <c r="T616" s="66">
        <v>107767272.09999999</v>
      </c>
      <c r="U616" s="60" t="s">
        <v>286</v>
      </c>
      <c r="V616" s="60" t="s">
        <v>804</v>
      </c>
      <c r="W616" s="66">
        <v>107802334.69</v>
      </c>
      <c r="X616" s="60" t="s">
        <v>1154</v>
      </c>
      <c r="Y616" s="60" t="s">
        <v>56</v>
      </c>
      <c r="Z616" s="60" t="s">
        <v>550</v>
      </c>
    </row>
    <row r="617" spans="2:26">
      <c r="B617" s="60" t="s">
        <v>483</v>
      </c>
      <c r="C617" s="60" t="s">
        <v>2030</v>
      </c>
      <c r="D617" s="60" t="s">
        <v>577</v>
      </c>
      <c r="E617" s="60" t="s">
        <v>196</v>
      </c>
      <c r="F617" s="60" t="s">
        <v>563</v>
      </c>
      <c r="G617" s="60" t="s">
        <v>28</v>
      </c>
      <c r="H617" s="69">
        <v>688</v>
      </c>
      <c r="I617" s="66">
        <v>2352.33</v>
      </c>
      <c r="J617" s="68">
        <v>3099.6105379999999</v>
      </c>
      <c r="K617" s="66">
        <v>2132532.0499999998</v>
      </c>
      <c r="L617" s="69">
        <v>0</v>
      </c>
      <c r="M617" s="69">
        <v>0</v>
      </c>
      <c r="N617" s="67">
        <v>0</v>
      </c>
      <c r="O617" s="67">
        <v>0</v>
      </c>
      <c r="P617" s="60" t="s">
        <v>1943</v>
      </c>
      <c r="Q617" s="60" t="s">
        <v>55</v>
      </c>
      <c r="R617" s="69">
        <v>0</v>
      </c>
      <c r="S617" s="66">
        <v>107802334.69</v>
      </c>
      <c r="T617" s="66">
        <v>107767272.09999999</v>
      </c>
      <c r="U617" s="60" t="s">
        <v>563</v>
      </c>
      <c r="V617" s="60" t="s">
        <v>804</v>
      </c>
      <c r="W617" s="66">
        <v>107802334.69</v>
      </c>
      <c r="X617" s="60" t="s">
        <v>1155</v>
      </c>
      <c r="Y617" s="60" t="s">
        <v>56</v>
      </c>
      <c r="Z617" s="60" t="s">
        <v>550</v>
      </c>
    </row>
    <row r="618" spans="2:26">
      <c r="B618" s="60" t="s">
        <v>483</v>
      </c>
      <c r="C618" s="60" t="s">
        <v>2030</v>
      </c>
      <c r="D618" s="60" t="s">
        <v>577</v>
      </c>
      <c r="E618" s="60" t="s">
        <v>196</v>
      </c>
      <c r="F618" s="60" t="s">
        <v>113</v>
      </c>
      <c r="G618" s="60" t="s">
        <v>29</v>
      </c>
      <c r="H618" s="69">
        <v>323</v>
      </c>
      <c r="I618" s="66">
        <v>11236.35</v>
      </c>
      <c r="J618" s="68">
        <v>15678.513126</v>
      </c>
      <c r="K618" s="66">
        <v>5064159.74</v>
      </c>
      <c r="L618" s="69">
        <v>0</v>
      </c>
      <c r="M618" s="69">
        <v>0</v>
      </c>
      <c r="N618" s="67">
        <v>0</v>
      </c>
      <c r="O618" s="67">
        <v>0</v>
      </c>
      <c r="P618" s="60" t="s">
        <v>1822</v>
      </c>
      <c r="Q618" s="60" t="s">
        <v>55</v>
      </c>
      <c r="R618" s="69">
        <v>0</v>
      </c>
      <c r="S618" s="66">
        <v>107802334.69</v>
      </c>
      <c r="T618" s="66">
        <v>107767272.09999999</v>
      </c>
      <c r="U618" s="60" t="s">
        <v>113</v>
      </c>
      <c r="V618" s="60" t="s">
        <v>804</v>
      </c>
      <c r="W618" s="66">
        <v>107802334.69</v>
      </c>
      <c r="X618" s="60" t="s">
        <v>1156</v>
      </c>
      <c r="Y618" s="60" t="s">
        <v>56</v>
      </c>
      <c r="Z618" s="60" t="s">
        <v>550</v>
      </c>
    </row>
    <row r="619" spans="2:26">
      <c r="B619" s="60" t="s">
        <v>483</v>
      </c>
      <c r="C619" s="60" t="s">
        <v>2030</v>
      </c>
      <c r="D619" s="60" t="s">
        <v>577</v>
      </c>
      <c r="E619" s="60" t="s">
        <v>196</v>
      </c>
      <c r="F619" s="60" t="s">
        <v>482</v>
      </c>
      <c r="G619" s="60" t="s">
        <v>29</v>
      </c>
      <c r="H619" s="69">
        <v>456</v>
      </c>
      <c r="I619" s="66">
        <v>4807.76</v>
      </c>
      <c r="J619" s="68">
        <v>4830.4136399999998</v>
      </c>
      <c r="K619" s="66">
        <v>2202668.62</v>
      </c>
      <c r="L619" s="69">
        <v>0</v>
      </c>
      <c r="M619" s="69">
        <v>0</v>
      </c>
      <c r="N619" s="67">
        <v>0</v>
      </c>
      <c r="O619" s="67">
        <v>0</v>
      </c>
      <c r="P619" s="60" t="s">
        <v>1700</v>
      </c>
      <c r="Q619" s="60" t="s">
        <v>55</v>
      </c>
      <c r="R619" s="69">
        <v>0</v>
      </c>
      <c r="S619" s="66">
        <v>107802334.69</v>
      </c>
      <c r="T619" s="66">
        <v>107767272.09999999</v>
      </c>
      <c r="U619" s="60" t="s">
        <v>482</v>
      </c>
      <c r="V619" s="60" t="s">
        <v>804</v>
      </c>
      <c r="W619" s="66">
        <v>107802334.69</v>
      </c>
      <c r="X619" s="60" t="s">
        <v>1177</v>
      </c>
      <c r="Y619" s="60" t="s">
        <v>56</v>
      </c>
      <c r="Z619" s="60" t="s">
        <v>550</v>
      </c>
    </row>
    <row r="620" spans="2:26">
      <c r="B620" s="60" t="s">
        <v>483</v>
      </c>
      <c r="C620" s="60" t="s">
        <v>2030</v>
      </c>
      <c r="D620" s="60" t="s">
        <v>577</v>
      </c>
      <c r="E620" s="60" t="s">
        <v>196</v>
      </c>
      <c r="F620" s="60" t="s">
        <v>565</v>
      </c>
      <c r="G620" s="60" t="s">
        <v>29</v>
      </c>
      <c r="H620" s="69">
        <v>1450</v>
      </c>
      <c r="I620" s="66">
        <v>693.74</v>
      </c>
      <c r="J620" s="68">
        <v>775.214787</v>
      </c>
      <c r="K620" s="66">
        <v>1124061.44</v>
      </c>
      <c r="L620" s="69">
        <v>0</v>
      </c>
      <c r="M620" s="69">
        <v>0</v>
      </c>
      <c r="N620" s="67">
        <v>0</v>
      </c>
      <c r="O620" s="67">
        <v>0</v>
      </c>
      <c r="P620" s="60" t="s">
        <v>1944</v>
      </c>
      <c r="Q620" s="60" t="s">
        <v>55</v>
      </c>
      <c r="R620" s="69">
        <v>0</v>
      </c>
      <c r="S620" s="66">
        <v>107802334.69</v>
      </c>
      <c r="T620" s="66">
        <v>107767272.09999999</v>
      </c>
      <c r="U620" s="60" t="s">
        <v>1157</v>
      </c>
      <c r="V620" s="60" t="s">
        <v>804</v>
      </c>
      <c r="W620" s="66">
        <v>107802334.69</v>
      </c>
      <c r="X620" s="60" t="s">
        <v>1158</v>
      </c>
      <c r="Y620" s="60" t="s">
        <v>56</v>
      </c>
      <c r="Z620" s="60" t="s">
        <v>550</v>
      </c>
    </row>
    <row r="621" spans="2:26">
      <c r="B621" s="60" t="s">
        <v>483</v>
      </c>
      <c r="C621" s="60" t="s">
        <v>2030</v>
      </c>
      <c r="D621" s="60" t="s">
        <v>577</v>
      </c>
      <c r="E621" s="60" t="s">
        <v>196</v>
      </c>
      <c r="F621" s="60" t="s">
        <v>248</v>
      </c>
      <c r="G621" s="60" t="s">
        <v>29</v>
      </c>
      <c r="H621" s="69">
        <v>138</v>
      </c>
      <c r="I621" s="66">
        <v>8429.0499999999993</v>
      </c>
      <c r="J621" s="68">
        <v>10691.759538</v>
      </c>
      <c r="K621" s="66">
        <v>1475462.82</v>
      </c>
      <c r="L621" s="69">
        <v>0</v>
      </c>
      <c r="M621" s="69">
        <v>0</v>
      </c>
      <c r="N621" s="67">
        <v>0</v>
      </c>
      <c r="O621" s="67">
        <v>0</v>
      </c>
      <c r="P621" s="60" t="s">
        <v>1945</v>
      </c>
      <c r="Q621" s="60" t="s">
        <v>55</v>
      </c>
      <c r="R621" s="69">
        <v>0</v>
      </c>
      <c r="S621" s="66">
        <v>107802334.69</v>
      </c>
      <c r="T621" s="66">
        <v>107767272.09999999</v>
      </c>
      <c r="U621" s="60" t="s">
        <v>248</v>
      </c>
      <c r="V621" s="60" t="s">
        <v>804</v>
      </c>
      <c r="W621" s="66">
        <v>107802334.69</v>
      </c>
      <c r="X621" s="60" t="s">
        <v>1159</v>
      </c>
      <c r="Y621" s="60" t="s">
        <v>56</v>
      </c>
      <c r="Z621" s="60" t="s">
        <v>550</v>
      </c>
    </row>
    <row r="622" spans="2:26">
      <c r="B622" s="60" t="s">
        <v>483</v>
      </c>
      <c r="C622" s="60" t="s">
        <v>2030</v>
      </c>
      <c r="D622" s="60" t="s">
        <v>577</v>
      </c>
      <c r="E622" s="60" t="s">
        <v>196</v>
      </c>
      <c r="F622" s="60" t="s">
        <v>476</v>
      </c>
      <c r="G622" s="60" t="s">
        <v>29</v>
      </c>
      <c r="H622" s="69">
        <v>48</v>
      </c>
      <c r="I622" s="66">
        <v>13808.93</v>
      </c>
      <c r="J622" s="68">
        <v>18114.927495</v>
      </c>
      <c r="K622" s="66">
        <v>869516.52</v>
      </c>
      <c r="L622" s="69">
        <v>0</v>
      </c>
      <c r="M622" s="69">
        <v>0</v>
      </c>
      <c r="N622" s="67">
        <v>0</v>
      </c>
      <c r="O622" s="67">
        <v>0</v>
      </c>
      <c r="P622" s="60" t="s">
        <v>1885</v>
      </c>
      <c r="Q622" s="60" t="s">
        <v>55</v>
      </c>
      <c r="R622" s="69">
        <v>0</v>
      </c>
      <c r="S622" s="66">
        <v>107802334.69</v>
      </c>
      <c r="T622" s="66">
        <v>107767272.09999999</v>
      </c>
      <c r="U622" s="60" t="s">
        <v>476</v>
      </c>
      <c r="V622" s="60" t="s">
        <v>804</v>
      </c>
      <c r="W622" s="66">
        <v>107802334.69</v>
      </c>
      <c r="X622" s="60" t="s">
        <v>1081</v>
      </c>
      <c r="Y622" s="60" t="s">
        <v>56</v>
      </c>
      <c r="Z622" s="60" t="s">
        <v>550</v>
      </c>
    </row>
    <row r="623" spans="2:26">
      <c r="B623" s="60" t="s">
        <v>483</v>
      </c>
      <c r="C623" s="60" t="s">
        <v>2030</v>
      </c>
      <c r="D623" s="60" t="s">
        <v>577</v>
      </c>
      <c r="E623" s="60" t="s">
        <v>196</v>
      </c>
      <c r="F623" s="60" t="s">
        <v>1326</v>
      </c>
      <c r="G623" s="60" t="s">
        <v>29</v>
      </c>
      <c r="H623" s="69">
        <v>1625</v>
      </c>
      <c r="I623" s="66">
        <v>785.45</v>
      </c>
      <c r="J623" s="68">
        <v>808.86643500000002</v>
      </c>
      <c r="K623" s="66">
        <v>1314407.96</v>
      </c>
      <c r="L623" s="69">
        <v>0</v>
      </c>
      <c r="M623" s="69">
        <v>0</v>
      </c>
      <c r="N623" s="67">
        <v>0</v>
      </c>
      <c r="O623" s="67">
        <v>0</v>
      </c>
      <c r="P623" s="60" t="s">
        <v>1893</v>
      </c>
      <c r="Q623" s="60" t="s">
        <v>55</v>
      </c>
      <c r="R623" s="69">
        <v>0</v>
      </c>
      <c r="S623" s="66">
        <v>107802334.69</v>
      </c>
      <c r="T623" s="66">
        <v>107767272.09999999</v>
      </c>
      <c r="U623" s="60" t="s">
        <v>1327</v>
      </c>
      <c r="V623" s="60" t="s">
        <v>804</v>
      </c>
      <c r="W623" s="66">
        <v>107802334.69</v>
      </c>
      <c r="X623" s="60" t="s">
        <v>1328</v>
      </c>
      <c r="Y623" s="60" t="s">
        <v>56</v>
      </c>
      <c r="Z623" s="60" t="s">
        <v>550</v>
      </c>
    </row>
    <row r="624" spans="2:26">
      <c r="B624" s="60" t="s">
        <v>483</v>
      </c>
      <c r="C624" s="60" t="s">
        <v>2030</v>
      </c>
      <c r="D624" s="60" t="s">
        <v>577</v>
      </c>
      <c r="E624" s="60" t="s">
        <v>196</v>
      </c>
      <c r="F624" s="60" t="s">
        <v>1340</v>
      </c>
      <c r="G624" s="60" t="s">
        <v>29</v>
      </c>
      <c r="H624" s="69">
        <v>2480</v>
      </c>
      <c r="I624" s="66">
        <v>870.09</v>
      </c>
      <c r="J624" s="68">
        <v>1001.662335</v>
      </c>
      <c r="K624" s="66">
        <v>2484122.59</v>
      </c>
      <c r="L624" s="69">
        <v>0</v>
      </c>
      <c r="M624" s="69">
        <v>0</v>
      </c>
      <c r="N624" s="67">
        <v>0</v>
      </c>
      <c r="O624" s="67">
        <v>0</v>
      </c>
      <c r="P624" s="60" t="s">
        <v>1947</v>
      </c>
      <c r="Q624" s="60" t="s">
        <v>55</v>
      </c>
      <c r="R624" s="69">
        <v>0</v>
      </c>
      <c r="S624" s="66">
        <v>107802334.69</v>
      </c>
      <c r="T624" s="66">
        <v>107767272.09999999</v>
      </c>
      <c r="U624" s="60" t="s">
        <v>1340</v>
      </c>
      <c r="V624" s="60" t="s">
        <v>804</v>
      </c>
      <c r="W624" s="66">
        <v>107802334.69</v>
      </c>
      <c r="X624" s="60" t="s">
        <v>1346</v>
      </c>
      <c r="Y624" s="60" t="s">
        <v>56</v>
      </c>
      <c r="Z624" s="60" t="s">
        <v>550</v>
      </c>
    </row>
    <row r="625" spans="2:26">
      <c r="B625" s="60" t="s">
        <v>483</v>
      </c>
      <c r="C625" s="60" t="s">
        <v>2030</v>
      </c>
      <c r="D625" s="60" t="s">
        <v>577</v>
      </c>
      <c r="E625" s="60" t="s">
        <v>196</v>
      </c>
      <c r="F625" s="60" t="s">
        <v>752</v>
      </c>
      <c r="G625" s="60" t="s">
        <v>28</v>
      </c>
      <c r="H625" s="69">
        <v>290</v>
      </c>
      <c r="I625" s="66">
        <v>628.84</v>
      </c>
      <c r="J625" s="68">
        <v>997.45587899999998</v>
      </c>
      <c r="K625" s="66">
        <v>289262.2</v>
      </c>
      <c r="L625" s="69">
        <v>0</v>
      </c>
      <c r="M625" s="69">
        <v>0</v>
      </c>
      <c r="N625" s="67">
        <v>0</v>
      </c>
      <c r="O625" s="67">
        <v>0</v>
      </c>
      <c r="P625" s="60" t="s">
        <v>1948</v>
      </c>
      <c r="Q625" s="60" t="s">
        <v>55</v>
      </c>
      <c r="R625" s="69">
        <v>0</v>
      </c>
      <c r="S625" s="66">
        <v>107802334.69</v>
      </c>
      <c r="T625" s="66">
        <v>107767272.09999999</v>
      </c>
      <c r="U625" s="60" t="s">
        <v>752</v>
      </c>
      <c r="V625" s="60" t="s">
        <v>804</v>
      </c>
      <c r="W625" s="66">
        <v>107802334.69</v>
      </c>
      <c r="X625" s="60" t="s">
        <v>1162</v>
      </c>
      <c r="Y625" s="60" t="s">
        <v>56</v>
      </c>
      <c r="Z625" s="60" t="s">
        <v>550</v>
      </c>
    </row>
    <row r="626" spans="2:26">
      <c r="B626" s="60" t="s">
        <v>483</v>
      </c>
      <c r="C626" s="60" t="s">
        <v>2030</v>
      </c>
      <c r="D626" s="60" t="s">
        <v>577</v>
      </c>
      <c r="E626" s="60" t="s">
        <v>196</v>
      </c>
      <c r="F626" s="60" t="s">
        <v>147</v>
      </c>
      <c r="G626" s="60" t="s">
        <v>29</v>
      </c>
      <c r="H626" s="69">
        <v>285</v>
      </c>
      <c r="I626" s="66">
        <v>3761.47</v>
      </c>
      <c r="J626" s="68">
        <v>3621.9338849999999</v>
      </c>
      <c r="K626" s="66">
        <v>1032251.16</v>
      </c>
      <c r="L626" s="69">
        <v>0</v>
      </c>
      <c r="M626" s="69">
        <v>0</v>
      </c>
      <c r="N626" s="67">
        <v>0</v>
      </c>
      <c r="O626" s="67">
        <v>0</v>
      </c>
      <c r="P626" s="60" t="s">
        <v>1822</v>
      </c>
      <c r="Q626" s="60" t="s">
        <v>55</v>
      </c>
      <c r="R626" s="69">
        <v>0</v>
      </c>
      <c r="S626" s="66">
        <v>107802334.69</v>
      </c>
      <c r="T626" s="66">
        <v>107767272.09999999</v>
      </c>
      <c r="U626" s="60" t="s">
        <v>147</v>
      </c>
      <c r="V626" s="60" t="s">
        <v>804</v>
      </c>
      <c r="W626" s="66">
        <v>107802334.69</v>
      </c>
      <c r="X626" s="60" t="s">
        <v>1086</v>
      </c>
      <c r="Y626" s="60" t="s">
        <v>56</v>
      </c>
      <c r="Z626" s="60" t="s">
        <v>550</v>
      </c>
    </row>
    <row r="627" spans="2:26">
      <c r="B627" s="60" t="s">
        <v>483</v>
      </c>
      <c r="C627" s="60" t="s">
        <v>2030</v>
      </c>
      <c r="D627" s="60" t="s">
        <v>577</v>
      </c>
      <c r="E627" s="60" t="s">
        <v>196</v>
      </c>
      <c r="F627" s="60" t="s">
        <v>165</v>
      </c>
      <c r="G627" s="60" t="s">
        <v>29</v>
      </c>
      <c r="H627" s="69">
        <v>118</v>
      </c>
      <c r="I627" s="66">
        <v>664.5</v>
      </c>
      <c r="J627" s="68">
        <v>1756.7211870000001</v>
      </c>
      <c r="K627" s="66">
        <v>207293.1</v>
      </c>
      <c r="L627" s="69">
        <v>0</v>
      </c>
      <c r="M627" s="69">
        <v>0</v>
      </c>
      <c r="N627" s="67">
        <v>0</v>
      </c>
      <c r="O627" s="67">
        <v>0</v>
      </c>
      <c r="P627" s="60" t="s">
        <v>1822</v>
      </c>
      <c r="Q627" s="60" t="s">
        <v>55</v>
      </c>
      <c r="R627" s="69">
        <v>0</v>
      </c>
      <c r="S627" s="66">
        <v>107802334.69</v>
      </c>
      <c r="T627" s="66">
        <v>107767272.09999999</v>
      </c>
      <c r="U627" s="60" t="s">
        <v>165</v>
      </c>
      <c r="V627" s="60" t="s">
        <v>804</v>
      </c>
      <c r="W627" s="66">
        <v>107802334.69</v>
      </c>
      <c r="X627" s="60" t="s">
        <v>1087</v>
      </c>
      <c r="Y627" s="60" t="s">
        <v>56</v>
      </c>
      <c r="Z627" s="60" t="s">
        <v>550</v>
      </c>
    </row>
    <row r="628" spans="2:26">
      <c r="B628" s="60" t="s">
        <v>483</v>
      </c>
      <c r="C628" s="60" t="s">
        <v>2030</v>
      </c>
      <c r="D628" s="60" t="s">
        <v>577</v>
      </c>
      <c r="E628" s="60" t="s">
        <v>196</v>
      </c>
      <c r="F628" s="60" t="s">
        <v>564</v>
      </c>
      <c r="G628" s="60" t="s">
        <v>29</v>
      </c>
      <c r="H628" s="69">
        <v>1106</v>
      </c>
      <c r="I628" s="66">
        <v>3801.26</v>
      </c>
      <c r="J628" s="68">
        <v>4544.1993629999997</v>
      </c>
      <c r="K628" s="66">
        <v>5025884.5</v>
      </c>
      <c r="L628" s="69">
        <v>0</v>
      </c>
      <c r="M628" s="69">
        <v>0</v>
      </c>
      <c r="N628" s="67">
        <v>0</v>
      </c>
      <c r="O628" s="67">
        <v>0</v>
      </c>
      <c r="P628" s="60" t="s">
        <v>1822</v>
      </c>
      <c r="Q628" s="60" t="s">
        <v>55</v>
      </c>
      <c r="R628" s="69">
        <v>0</v>
      </c>
      <c r="S628" s="66">
        <v>107802334.69</v>
      </c>
      <c r="T628" s="66">
        <v>107767272.09999999</v>
      </c>
      <c r="U628" s="60" t="s">
        <v>564</v>
      </c>
      <c r="V628" s="60" t="s">
        <v>804</v>
      </c>
      <c r="W628" s="66">
        <v>107802334.69</v>
      </c>
      <c r="X628" s="60" t="s">
        <v>1163</v>
      </c>
      <c r="Y628" s="60" t="s">
        <v>56</v>
      </c>
      <c r="Z628" s="60" t="s">
        <v>550</v>
      </c>
    </row>
    <row r="629" spans="2:26">
      <c r="B629" s="60" t="s">
        <v>483</v>
      </c>
      <c r="C629" s="60" t="s">
        <v>2030</v>
      </c>
      <c r="D629" s="60" t="s">
        <v>577</v>
      </c>
      <c r="E629" s="60" t="s">
        <v>196</v>
      </c>
      <c r="F629" s="60" t="s">
        <v>101</v>
      </c>
      <c r="G629" s="60" t="s">
        <v>29</v>
      </c>
      <c r="H629" s="69">
        <v>779</v>
      </c>
      <c r="I629" s="66">
        <v>5423.86</v>
      </c>
      <c r="J629" s="68">
        <v>6132.6623099999997</v>
      </c>
      <c r="K629" s="66">
        <v>4777343.9400000004</v>
      </c>
      <c r="L629" s="69">
        <v>0</v>
      </c>
      <c r="M629" s="69">
        <v>0</v>
      </c>
      <c r="N629" s="67">
        <v>0</v>
      </c>
      <c r="O629" s="67">
        <v>0</v>
      </c>
      <c r="P629" s="60" t="s">
        <v>1822</v>
      </c>
      <c r="Q629" s="60" t="s">
        <v>55</v>
      </c>
      <c r="R629" s="69">
        <v>0</v>
      </c>
      <c r="S629" s="66">
        <v>107802334.69</v>
      </c>
      <c r="T629" s="66">
        <v>107767272.09999999</v>
      </c>
      <c r="U629" s="60" t="s">
        <v>101</v>
      </c>
      <c r="V629" s="60" t="s">
        <v>804</v>
      </c>
      <c r="W629" s="66">
        <v>107802334.69</v>
      </c>
      <c r="X629" s="60" t="s">
        <v>1133</v>
      </c>
      <c r="Y629" s="60" t="s">
        <v>56</v>
      </c>
      <c r="Z629" s="60" t="s">
        <v>550</v>
      </c>
    </row>
    <row r="630" spans="2:26">
      <c r="B630" s="60" t="s">
        <v>483</v>
      </c>
      <c r="C630" s="60" t="s">
        <v>2030</v>
      </c>
      <c r="D630" s="60" t="s">
        <v>577</v>
      </c>
      <c r="E630" s="60" t="s">
        <v>196</v>
      </c>
      <c r="F630" s="60" t="s">
        <v>542</v>
      </c>
      <c r="G630" s="60" t="s">
        <v>29</v>
      </c>
      <c r="H630" s="69">
        <v>3328</v>
      </c>
      <c r="I630" s="66">
        <v>494.76</v>
      </c>
      <c r="J630" s="68">
        <v>574.35651299999995</v>
      </c>
      <c r="K630" s="66">
        <v>1911458.48</v>
      </c>
      <c r="L630" s="69">
        <v>0</v>
      </c>
      <c r="M630" s="69">
        <v>0</v>
      </c>
      <c r="N630" s="67">
        <v>0</v>
      </c>
      <c r="O630" s="67">
        <v>0</v>
      </c>
      <c r="P630" s="60" t="s">
        <v>1949</v>
      </c>
      <c r="Q630" s="60" t="s">
        <v>55</v>
      </c>
      <c r="R630" s="69">
        <v>0</v>
      </c>
      <c r="S630" s="66">
        <v>107802334.69</v>
      </c>
      <c r="T630" s="66">
        <v>107767272.09999999</v>
      </c>
      <c r="U630" s="60" t="s">
        <v>542</v>
      </c>
      <c r="V630" s="60" t="s">
        <v>804</v>
      </c>
      <c r="W630" s="66">
        <v>107802334.69</v>
      </c>
      <c r="X630" s="60" t="s">
        <v>1164</v>
      </c>
      <c r="Y630" s="60" t="s">
        <v>56</v>
      </c>
      <c r="Z630" s="60" t="s">
        <v>550</v>
      </c>
    </row>
    <row r="631" spans="2:26">
      <c r="B631" s="60" t="s">
        <v>483</v>
      </c>
      <c r="C631" s="60" t="s">
        <v>2030</v>
      </c>
      <c r="D631" s="60" t="s">
        <v>577</v>
      </c>
      <c r="E631" s="60" t="s">
        <v>196</v>
      </c>
      <c r="F631" s="60" t="s">
        <v>226</v>
      </c>
      <c r="G631" s="60" t="s">
        <v>28</v>
      </c>
      <c r="H631" s="69">
        <v>210</v>
      </c>
      <c r="I631" s="66">
        <v>7669.54</v>
      </c>
      <c r="J631" s="68">
        <v>8874.2200080000002</v>
      </c>
      <c r="K631" s="66">
        <v>1863586.2</v>
      </c>
      <c r="L631" s="69">
        <v>0</v>
      </c>
      <c r="M631" s="69">
        <v>0</v>
      </c>
      <c r="N631" s="67">
        <v>0</v>
      </c>
      <c r="O631" s="67">
        <v>0</v>
      </c>
      <c r="P631" s="60" t="s">
        <v>1950</v>
      </c>
      <c r="Q631" s="60" t="s">
        <v>55</v>
      </c>
      <c r="R631" s="69">
        <v>0</v>
      </c>
      <c r="S631" s="66">
        <v>107802334.69</v>
      </c>
      <c r="T631" s="66">
        <v>107767272.09999999</v>
      </c>
      <c r="U631" s="60" t="s">
        <v>1165</v>
      </c>
      <c r="V631" s="60" t="s">
        <v>804</v>
      </c>
      <c r="W631" s="66">
        <v>107802334.69</v>
      </c>
      <c r="X631" s="60" t="s">
        <v>1166</v>
      </c>
      <c r="Y631" s="60" t="s">
        <v>56</v>
      </c>
      <c r="Z631" s="60" t="s">
        <v>550</v>
      </c>
    </row>
    <row r="632" spans="2:26">
      <c r="B632" s="60" t="s">
        <v>483</v>
      </c>
      <c r="C632" s="60" t="s">
        <v>2030</v>
      </c>
      <c r="D632" s="60" t="s">
        <v>577</v>
      </c>
      <c r="E632" s="60" t="s">
        <v>196</v>
      </c>
      <c r="F632" s="60" t="s">
        <v>154</v>
      </c>
      <c r="G632" s="60" t="s">
        <v>29</v>
      </c>
      <c r="H632" s="69">
        <v>189</v>
      </c>
      <c r="I632" s="66">
        <v>18111.419999999998</v>
      </c>
      <c r="J632" s="68">
        <v>20784.624903</v>
      </c>
      <c r="K632" s="66">
        <v>3928294.11</v>
      </c>
      <c r="L632" s="69">
        <v>0</v>
      </c>
      <c r="M632" s="69">
        <v>0</v>
      </c>
      <c r="N632" s="67">
        <v>0</v>
      </c>
      <c r="O632" s="67">
        <v>0</v>
      </c>
      <c r="P632" s="60" t="s">
        <v>1789</v>
      </c>
      <c r="Q632" s="60" t="s">
        <v>55</v>
      </c>
      <c r="R632" s="69">
        <v>0</v>
      </c>
      <c r="S632" s="66">
        <v>107802334.69</v>
      </c>
      <c r="T632" s="66">
        <v>107767272.09999999</v>
      </c>
      <c r="U632" s="60" t="s">
        <v>154</v>
      </c>
      <c r="V632" s="60" t="s">
        <v>804</v>
      </c>
      <c r="W632" s="66">
        <v>107802334.69</v>
      </c>
      <c r="X632" s="60" t="s">
        <v>1134</v>
      </c>
      <c r="Y632" s="60" t="s">
        <v>56</v>
      </c>
      <c r="Z632" s="60" t="s">
        <v>550</v>
      </c>
    </row>
    <row r="633" spans="2:26">
      <c r="B633" s="60" t="s">
        <v>483</v>
      </c>
      <c r="C633" s="60" t="s">
        <v>2030</v>
      </c>
      <c r="D633" s="60" t="s">
        <v>577</v>
      </c>
      <c r="E633" s="60" t="s">
        <v>196</v>
      </c>
      <c r="F633" s="60" t="s">
        <v>489</v>
      </c>
      <c r="G633" s="60" t="s">
        <v>29</v>
      </c>
      <c r="H633" s="69">
        <v>10</v>
      </c>
      <c r="I633" s="66">
        <v>5139.66</v>
      </c>
      <c r="J633" s="68">
        <v>17355.311648999999</v>
      </c>
      <c r="K633" s="66">
        <v>173553.12</v>
      </c>
      <c r="L633" s="69">
        <v>0</v>
      </c>
      <c r="M633" s="69">
        <v>0</v>
      </c>
      <c r="N633" s="67">
        <v>0</v>
      </c>
      <c r="O633" s="67">
        <v>0</v>
      </c>
      <c r="P633" s="60" t="s">
        <v>1789</v>
      </c>
      <c r="Q633" s="60" t="s">
        <v>55</v>
      </c>
      <c r="R633" s="69">
        <v>0</v>
      </c>
      <c r="S633" s="66">
        <v>107802334.69</v>
      </c>
      <c r="T633" s="66">
        <v>107767272.09999999</v>
      </c>
      <c r="U633" s="60" t="s">
        <v>489</v>
      </c>
      <c r="V633" s="60" t="s">
        <v>804</v>
      </c>
      <c r="W633" s="66">
        <v>107802334.69</v>
      </c>
      <c r="X633" s="60" t="s">
        <v>1167</v>
      </c>
      <c r="Y633" s="60" t="s">
        <v>56</v>
      </c>
      <c r="Z633" s="60" t="s">
        <v>550</v>
      </c>
    </row>
    <row r="634" spans="2:26">
      <c r="B634" s="60" t="s">
        <v>483</v>
      </c>
      <c r="C634" s="60" t="s">
        <v>2030</v>
      </c>
      <c r="D634" s="60" t="s">
        <v>577</v>
      </c>
      <c r="E634" s="60" t="s">
        <v>196</v>
      </c>
      <c r="F634" s="60" t="s">
        <v>533</v>
      </c>
      <c r="G634" s="60" t="s">
        <v>29</v>
      </c>
      <c r="H634" s="69">
        <v>1195</v>
      </c>
      <c r="I634" s="66">
        <v>1448.85</v>
      </c>
      <c r="J634" s="68">
        <v>1573.7403509999999</v>
      </c>
      <c r="K634" s="66">
        <v>1880619.72</v>
      </c>
      <c r="L634" s="69">
        <v>0</v>
      </c>
      <c r="M634" s="69">
        <v>0</v>
      </c>
      <c r="N634" s="67">
        <v>0</v>
      </c>
      <c r="O634" s="67">
        <v>0</v>
      </c>
      <c r="P634" s="60" t="s">
        <v>1810</v>
      </c>
      <c r="Q634" s="60" t="s">
        <v>55</v>
      </c>
      <c r="R634" s="69">
        <v>0</v>
      </c>
      <c r="S634" s="66">
        <v>107802334.69</v>
      </c>
      <c r="T634" s="66">
        <v>107767272.09999999</v>
      </c>
      <c r="U634" s="60" t="s">
        <v>533</v>
      </c>
      <c r="V634" s="60" t="s">
        <v>804</v>
      </c>
      <c r="W634" s="66">
        <v>107802334.69</v>
      </c>
      <c r="X634" s="60" t="s">
        <v>1168</v>
      </c>
      <c r="Y634" s="60" t="s">
        <v>56</v>
      </c>
      <c r="Z634" s="60" t="s">
        <v>550</v>
      </c>
    </row>
    <row r="635" spans="2:26">
      <c r="B635" s="60" t="s">
        <v>483</v>
      </c>
      <c r="C635" s="60" t="s">
        <v>2030</v>
      </c>
      <c r="D635" s="60" t="s">
        <v>577</v>
      </c>
      <c r="E635" s="60" t="s">
        <v>196</v>
      </c>
      <c r="F635" s="60" t="s">
        <v>561</v>
      </c>
      <c r="G635" s="60" t="s">
        <v>29</v>
      </c>
      <c r="H635" s="69">
        <v>4298</v>
      </c>
      <c r="I635" s="66">
        <v>488.39</v>
      </c>
      <c r="J635" s="68">
        <v>537.37475400000005</v>
      </c>
      <c r="K635" s="66">
        <v>2309636.69</v>
      </c>
      <c r="L635" s="69">
        <v>0</v>
      </c>
      <c r="M635" s="69">
        <v>0</v>
      </c>
      <c r="N635" s="67">
        <v>0</v>
      </c>
      <c r="O635" s="67">
        <v>0</v>
      </c>
      <c r="P635" s="60" t="s">
        <v>1816</v>
      </c>
      <c r="Q635" s="60" t="s">
        <v>55</v>
      </c>
      <c r="R635" s="69">
        <v>0</v>
      </c>
      <c r="S635" s="66">
        <v>107802334.69</v>
      </c>
      <c r="T635" s="66">
        <v>107767272.09999999</v>
      </c>
      <c r="U635" s="60" t="s">
        <v>1169</v>
      </c>
      <c r="V635" s="60" t="s">
        <v>804</v>
      </c>
      <c r="W635" s="66">
        <v>107802334.69</v>
      </c>
      <c r="X635" s="60" t="s">
        <v>1170</v>
      </c>
      <c r="Y635" s="60" t="s">
        <v>56</v>
      </c>
      <c r="Z635" s="60" t="s">
        <v>550</v>
      </c>
    </row>
    <row r="636" spans="2:26">
      <c r="B636" s="60" t="s">
        <v>483</v>
      </c>
      <c r="C636" s="60" t="s">
        <v>2030</v>
      </c>
      <c r="D636" s="60" t="s">
        <v>577</v>
      </c>
      <c r="E636" s="60" t="s">
        <v>196</v>
      </c>
      <c r="F636" s="60" t="s">
        <v>402</v>
      </c>
      <c r="G636" s="60" t="s">
        <v>29</v>
      </c>
      <c r="H636" s="69">
        <v>222</v>
      </c>
      <c r="I636" s="66">
        <v>7006.37</v>
      </c>
      <c r="J636" s="68">
        <v>8073.7664850000001</v>
      </c>
      <c r="K636" s="66">
        <v>1792376.16</v>
      </c>
      <c r="L636" s="69">
        <v>0</v>
      </c>
      <c r="M636" s="69">
        <v>0</v>
      </c>
      <c r="N636" s="67">
        <v>0</v>
      </c>
      <c r="O636" s="67">
        <v>0</v>
      </c>
      <c r="P636" s="60" t="s">
        <v>1818</v>
      </c>
      <c r="Q636" s="60" t="s">
        <v>55</v>
      </c>
      <c r="R636" s="69">
        <v>0</v>
      </c>
      <c r="S636" s="66">
        <v>107802334.69</v>
      </c>
      <c r="T636" s="66">
        <v>107767272.09999999</v>
      </c>
      <c r="U636" s="60" t="s">
        <v>402</v>
      </c>
      <c r="V636" s="60" t="s">
        <v>804</v>
      </c>
      <c r="W636" s="66">
        <v>107802334.69</v>
      </c>
      <c r="X636" s="60" t="s">
        <v>1171</v>
      </c>
      <c r="Y636" s="60" t="s">
        <v>56</v>
      </c>
      <c r="Z636" s="60" t="s">
        <v>550</v>
      </c>
    </row>
    <row r="637" spans="2:26">
      <c r="B637" s="60" t="s">
        <v>483</v>
      </c>
      <c r="C637" s="60" t="s">
        <v>2030</v>
      </c>
      <c r="D637" s="60" t="s">
        <v>577</v>
      </c>
      <c r="E637" s="60" t="s">
        <v>196</v>
      </c>
      <c r="F637" s="60" t="s">
        <v>498</v>
      </c>
      <c r="G637" s="60" t="s">
        <v>29</v>
      </c>
      <c r="H637" s="69">
        <v>670</v>
      </c>
      <c r="I637" s="66">
        <v>1575.86</v>
      </c>
      <c r="J637" s="68">
        <v>1637.713536</v>
      </c>
      <c r="K637" s="66">
        <v>1097268.07</v>
      </c>
      <c r="L637" s="69">
        <v>0</v>
      </c>
      <c r="M637" s="69">
        <v>0</v>
      </c>
      <c r="N637" s="67">
        <v>0</v>
      </c>
      <c r="O637" s="67">
        <v>0</v>
      </c>
      <c r="P637" s="60" t="s">
        <v>1810</v>
      </c>
      <c r="Q637" s="60" t="s">
        <v>55</v>
      </c>
      <c r="R637" s="69">
        <v>0</v>
      </c>
      <c r="S637" s="66">
        <v>107802334.69</v>
      </c>
      <c r="T637" s="66">
        <v>107767272.09999999</v>
      </c>
      <c r="U637" s="60" t="s">
        <v>498</v>
      </c>
      <c r="V637" s="60" t="s">
        <v>804</v>
      </c>
      <c r="W637" s="66">
        <v>107802334.69</v>
      </c>
      <c r="X637" s="60" t="s">
        <v>1172</v>
      </c>
      <c r="Y637" s="60" t="s">
        <v>56</v>
      </c>
      <c r="Z637" s="60" t="s">
        <v>550</v>
      </c>
    </row>
    <row r="638" spans="2:26">
      <c r="B638" s="60" t="s">
        <v>483</v>
      </c>
      <c r="C638" s="60" t="s">
        <v>2030</v>
      </c>
      <c r="D638" s="60" t="s">
        <v>577</v>
      </c>
      <c r="E638" s="60" t="s">
        <v>196</v>
      </c>
      <c r="F638" s="60" t="s">
        <v>558</v>
      </c>
      <c r="G638" s="60" t="s">
        <v>28</v>
      </c>
      <c r="H638" s="69">
        <v>1720</v>
      </c>
      <c r="I638" s="66">
        <v>992.38</v>
      </c>
      <c r="J638" s="68">
        <v>1225.899392</v>
      </c>
      <c r="K638" s="66">
        <v>2108546.9500000002</v>
      </c>
      <c r="L638" s="69">
        <v>0</v>
      </c>
      <c r="M638" s="69">
        <v>0</v>
      </c>
      <c r="N638" s="67">
        <v>0</v>
      </c>
      <c r="O638" s="67">
        <v>0</v>
      </c>
      <c r="P638" s="60" t="s">
        <v>1810</v>
      </c>
      <c r="Q638" s="60" t="s">
        <v>55</v>
      </c>
      <c r="R638" s="69">
        <v>0</v>
      </c>
      <c r="S638" s="66">
        <v>107802334.69</v>
      </c>
      <c r="T638" s="66">
        <v>107767272.09999999</v>
      </c>
      <c r="U638" s="60" t="s">
        <v>558</v>
      </c>
      <c r="V638" s="60" t="s">
        <v>804</v>
      </c>
      <c r="W638" s="66">
        <v>107802334.69</v>
      </c>
      <c r="X638" s="60" t="s">
        <v>1173</v>
      </c>
      <c r="Y638" s="60" t="s">
        <v>56</v>
      </c>
      <c r="Z638" s="60" t="s">
        <v>550</v>
      </c>
    </row>
    <row r="639" spans="2:26">
      <c r="B639" s="60" t="s">
        <v>483</v>
      </c>
      <c r="C639" s="60" t="s">
        <v>2030</v>
      </c>
      <c r="D639" s="60" t="s">
        <v>577</v>
      </c>
      <c r="E639" s="60" t="s">
        <v>196</v>
      </c>
      <c r="F639" s="60" t="s">
        <v>478</v>
      </c>
      <c r="G639" s="60" t="s">
        <v>28</v>
      </c>
      <c r="H639" s="69">
        <v>370</v>
      </c>
      <c r="I639" s="66">
        <v>5472.45</v>
      </c>
      <c r="J639" s="68">
        <v>7283.8291019999997</v>
      </c>
      <c r="K639" s="66">
        <v>2695016.77</v>
      </c>
      <c r="L639" s="69">
        <v>0</v>
      </c>
      <c r="M639" s="69">
        <v>0</v>
      </c>
      <c r="N639" s="67">
        <v>0</v>
      </c>
      <c r="O639" s="67">
        <v>0</v>
      </c>
      <c r="P639" s="60" t="s">
        <v>1789</v>
      </c>
      <c r="Q639" s="60" t="s">
        <v>55</v>
      </c>
      <c r="R639" s="69">
        <v>0</v>
      </c>
      <c r="S639" s="66">
        <v>107802334.69</v>
      </c>
      <c r="T639" s="66">
        <v>107767272.09999999</v>
      </c>
      <c r="U639" s="60" t="s">
        <v>478</v>
      </c>
      <c r="V639" s="60" t="s">
        <v>804</v>
      </c>
      <c r="W639" s="66">
        <v>107802334.69</v>
      </c>
      <c r="X639" s="60" t="s">
        <v>1141</v>
      </c>
      <c r="Y639" s="60" t="s">
        <v>56</v>
      </c>
      <c r="Z639" s="60" t="s">
        <v>550</v>
      </c>
    </row>
    <row r="640" spans="2:26">
      <c r="B640" s="60" t="s">
        <v>483</v>
      </c>
      <c r="C640" s="60" t="s">
        <v>2030</v>
      </c>
      <c r="D640" s="60" t="s">
        <v>577</v>
      </c>
      <c r="E640" s="60" t="s">
        <v>196</v>
      </c>
      <c r="F640" s="60" t="s">
        <v>548</v>
      </c>
      <c r="G640" s="60" t="s">
        <v>29</v>
      </c>
      <c r="H640" s="69">
        <v>106</v>
      </c>
      <c r="I640" s="66">
        <v>3124.21</v>
      </c>
      <c r="J640" s="68">
        <v>4994.991231</v>
      </c>
      <c r="K640" s="66">
        <v>529469.06999999995</v>
      </c>
      <c r="L640" s="69">
        <v>0</v>
      </c>
      <c r="M640" s="69">
        <v>0</v>
      </c>
      <c r="N640" s="67">
        <v>0</v>
      </c>
      <c r="O640" s="67">
        <v>0</v>
      </c>
      <c r="P640" s="60" t="s">
        <v>1789</v>
      </c>
      <c r="Q640" s="60" t="s">
        <v>55</v>
      </c>
      <c r="R640" s="69">
        <v>0</v>
      </c>
      <c r="S640" s="66">
        <v>107802334.69</v>
      </c>
      <c r="T640" s="66">
        <v>107767272.09999999</v>
      </c>
      <c r="U640" s="60" t="s">
        <v>548</v>
      </c>
      <c r="V640" s="60" t="s">
        <v>804</v>
      </c>
      <c r="W640" s="66">
        <v>107802334.69</v>
      </c>
      <c r="X640" s="60" t="s">
        <v>1174</v>
      </c>
      <c r="Y640" s="60" t="s">
        <v>56</v>
      </c>
      <c r="Z640" s="60" t="s">
        <v>550</v>
      </c>
    </row>
    <row r="641" spans="2:26">
      <c r="B641" s="60" t="s">
        <v>483</v>
      </c>
      <c r="C641" s="60" t="s">
        <v>2030</v>
      </c>
      <c r="D641" s="60" t="s">
        <v>577</v>
      </c>
      <c r="E641" s="60" t="s">
        <v>196</v>
      </c>
      <c r="F641" s="60" t="s">
        <v>493</v>
      </c>
      <c r="G641" s="60" t="s">
        <v>29</v>
      </c>
      <c r="H641" s="69">
        <v>93</v>
      </c>
      <c r="I641" s="66">
        <v>14494.57</v>
      </c>
      <c r="J641" s="68">
        <v>19975.583199000001</v>
      </c>
      <c r="K641" s="66">
        <v>1857729.24</v>
      </c>
      <c r="L641" s="69">
        <v>0</v>
      </c>
      <c r="M641" s="69">
        <v>0</v>
      </c>
      <c r="N641" s="67">
        <v>0</v>
      </c>
      <c r="O641" s="67">
        <v>0</v>
      </c>
      <c r="P641" s="60" t="s">
        <v>1926</v>
      </c>
      <c r="Q641" s="60" t="s">
        <v>55</v>
      </c>
      <c r="R641" s="69">
        <v>0</v>
      </c>
      <c r="S641" s="66">
        <v>107802334.69</v>
      </c>
      <c r="T641" s="66">
        <v>107767272.09999999</v>
      </c>
      <c r="U641" s="60" t="s">
        <v>493</v>
      </c>
      <c r="V641" s="60" t="s">
        <v>804</v>
      </c>
      <c r="W641" s="66">
        <v>107802334.69</v>
      </c>
      <c r="X641" s="60" t="s">
        <v>1143</v>
      </c>
      <c r="Y641" s="60" t="s">
        <v>56</v>
      </c>
      <c r="Z641" s="60" t="s">
        <v>550</v>
      </c>
    </row>
    <row r="642" spans="2:26">
      <c r="B642" s="60" t="s">
        <v>483</v>
      </c>
      <c r="C642" s="60" t="s">
        <v>2030</v>
      </c>
      <c r="D642" s="60" t="s">
        <v>577</v>
      </c>
      <c r="E642" s="60" t="s">
        <v>196</v>
      </c>
      <c r="F642" s="60" t="s">
        <v>277</v>
      </c>
      <c r="G642" s="60" t="s">
        <v>29</v>
      </c>
      <c r="H642" s="69">
        <v>265</v>
      </c>
      <c r="I642" s="66">
        <v>4228.43</v>
      </c>
      <c r="J642" s="68">
        <v>4158.6075629999996</v>
      </c>
      <c r="K642" s="66">
        <v>1102031</v>
      </c>
      <c r="L642" s="69">
        <v>0</v>
      </c>
      <c r="M642" s="69">
        <v>0</v>
      </c>
      <c r="N642" s="67">
        <v>0</v>
      </c>
      <c r="O642" s="67">
        <v>0</v>
      </c>
      <c r="P642" s="60" t="s">
        <v>1901</v>
      </c>
      <c r="Q642" s="60" t="s">
        <v>55</v>
      </c>
      <c r="R642" s="69">
        <v>0</v>
      </c>
      <c r="S642" s="66">
        <v>107802334.69</v>
      </c>
      <c r="T642" s="66">
        <v>107767272.09999999</v>
      </c>
      <c r="U642" s="60" t="s">
        <v>1106</v>
      </c>
      <c r="V642" s="60" t="s">
        <v>804</v>
      </c>
      <c r="W642" s="66">
        <v>107802334.69</v>
      </c>
      <c r="X642" s="60" t="s">
        <v>1107</v>
      </c>
      <c r="Y642" s="60" t="s">
        <v>56</v>
      </c>
      <c r="Z642" s="60" t="s">
        <v>550</v>
      </c>
    </row>
    <row r="643" spans="2:26">
      <c r="B643" s="60" t="s">
        <v>483</v>
      </c>
      <c r="C643" s="60" t="s">
        <v>2030</v>
      </c>
      <c r="D643" s="60" t="s">
        <v>577</v>
      </c>
      <c r="E643" s="60" t="s">
        <v>2200</v>
      </c>
      <c r="F643" s="60" t="s">
        <v>2201</v>
      </c>
      <c r="G643" s="60" t="s">
        <v>371</v>
      </c>
      <c r="H643" s="69">
        <v>28590</v>
      </c>
      <c r="I643" s="66">
        <v>56.57</v>
      </c>
      <c r="J643" s="68">
        <v>56.67</v>
      </c>
      <c r="K643" s="66">
        <v>1620195.3</v>
      </c>
      <c r="L643" s="69">
        <v>0</v>
      </c>
      <c r="M643" s="69">
        <v>0</v>
      </c>
      <c r="N643" s="67">
        <v>0</v>
      </c>
      <c r="O643" s="67">
        <v>0</v>
      </c>
      <c r="P643" s="60" t="s">
        <v>2202</v>
      </c>
      <c r="Q643" s="60" t="s">
        <v>55</v>
      </c>
      <c r="R643" s="69">
        <v>0</v>
      </c>
      <c r="S643" s="66">
        <v>107802334.69</v>
      </c>
      <c r="T643" s="66">
        <v>107767272.09999999</v>
      </c>
      <c r="U643" s="60" t="s">
        <v>2201</v>
      </c>
      <c r="V643" s="60" t="s">
        <v>804</v>
      </c>
      <c r="W643" s="66">
        <v>107802334.69</v>
      </c>
      <c r="X643" s="60" t="s">
        <v>2203</v>
      </c>
      <c r="Y643" s="60" t="s">
        <v>64</v>
      </c>
      <c r="Z643" s="60" t="s">
        <v>550</v>
      </c>
    </row>
    <row r="644" spans="2:26">
      <c r="B644" s="60" t="s">
        <v>483</v>
      </c>
      <c r="C644" s="60" t="s">
        <v>2030</v>
      </c>
      <c r="D644" s="60" t="s">
        <v>361</v>
      </c>
      <c r="E644" s="60" t="s">
        <v>605</v>
      </c>
      <c r="F644" s="60" t="s">
        <v>606</v>
      </c>
      <c r="G644" s="60" t="s">
        <v>1995</v>
      </c>
      <c r="H644" s="69">
        <v>16727</v>
      </c>
      <c r="I644" s="66">
        <v>100.03</v>
      </c>
      <c r="J644" s="68">
        <v>100.045053</v>
      </c>
      <c r="K644" s="66">
        <v>1673453.61</v>
      </c>
      <c r="L644" s="69">
        <v>0</v>
      </c>
      <c r="M644" s="69">
        <v>0</v>
      </c>
      <c r="N644" s="67">
        <v>6.5</v>
      </c>
      <c r="O644" s="67">
        <v>0</v>
      </c>
      <c r="P644" s="60" t="s">
        <v>1996</v>
      </c>
      <c r="Q644" s="60" t="s">
        <v>1997</v>
      </c>
      <c r="R644" s="69">
        <v>20</v>
      </c>
      <c r="S644" s="66">
        <v>107802334.69</v>
      </c>
      <c r="T644" s="66">
        <v>107767272.09999999</v>
      </c>
      <c r="U644" s="60" t="s">
        <v>803</v>
      </c>
      <c r="V644" s="60" t="s">
        <v>804</v>
      </c>
      <c r="W644" s="66">
        <v>107802334.69</v>
      </c>
      <c r="X644" s="60" t="s">
        <v>1257</v>
      </c>
      <c r="Y644" s="60" t="s">
        <v>58</v>
      </c>
      <c r="Z644" s="60" t="s">
        <v>550</v>
      </c>
    </row>
    <row r="645" spans="2:26">
      <c r="B645" s="60" t="s">
        <v>27</v>
      </c>
      <c r="C645" s="60" t="s">
        <v>2030</v>
      </c>
      <c r="D645" s="60" t="s">
        <v>577</v>
      </c>
      <c r="E645" s="60" t="s">
        <v>586</v>
      </c>
      <c r="F645" s="60" t="s">
        <v>587</v>
      </c>
      <c r="G645" s="60" t="s">
        <v>1443</v>
      </c>
      <c r="H645" s="69">
        <v>813609</v>
      </c>
      <c r="I645" s="66">
        <v>17.8</v>
      </c>
      <c r="J645" s="68">
        <v>17.526900000000001</v>
      </c>
      <c r="K645" s="66">
        <v>14260047.09</v>
      </c>
      <c r="L645" s="69">
        <v>0</v>
      </c>
      <c r="M645" s="69">
        <v>0</v>
      </c>
      <c r="N645" s="67">
        <v>0</v>
      </c>
      <c r="O645" s="67">
        <v>0</v>
      </c>
      <c r="P645" s="60" t="s">
        <v>1444</v>
      </c>
      <c r="Q645" s="60" t="s">
        <v>55</v>
      </c>
      <c r="R645" s="69">
        <v>0</v>
      </c>
      <c r="S645" s="66">
        <v>1784568446.97</v>
      </c>
      <c r="T645" s="66">
        <v>1780913767.5</v>
      </c>
      <c r="U645" s="60" t="s">
        <v>588</v>
      </c>
      <c r="V645" s="60" t="s">
        <v>1069</v>
      </c>
      <c r="W645" s="66">
        <v>1783047029.46</v>
      </c>
      <c r="X645" s="60"/>
      <c r="Y645" s="60" t="s">
        <v>56</v>
      </c>
      <c r="Z645" s="60" t="s">
        <v>550</v>
      </c>
    </row>
    <row r="646" spans="2:26">
      <c r="B646" s="60" t="s">
        <v>27</v>
      </c>
      <c r="C646" s="60" t="s">
        <v>2030</v>
      </c>
      <c r="D646" s="60" t="s">
        <v>577</v>
      </c>
      <c r="E646" s="60" t="s">
        <v>586</v>
      </c>
      <c r="F646" s="60" t="s">
        <v>589</v>
      </c>
      <c r="G646" s="60" t="s">
        <v>1445</v>
      </c>
      <c r="H646" s="69">
        <v>7980</v>
      </c>
      <c r="I646" s="66">
        <v>18.04</v>
      </c>
      <c r="J646" s="68">
        <v>17.565552</v>
      </c>
      <c r="K646" s="66">
        <v>140174.68</v>
      </c>
      <c r="L646" s="69">
        <v>0</v>
      </c>
      <c r="M646" s="69">
        <v>0</v>
      </c>
      <c r="N646" s="67">
        <v>3.5</v>
      </c>
      <c r="O646" s="67">
        <v>0</v>
      </c>
      <c r="P646" s="60" t="s">
        <v>1444</v>
      </c>
      <c r="Q646" s="60" t="s">
        <v>55</v>
      </c>
      <c r="R646" s="69">
        <v>0</v>
      </c>
      <c r="S646" s="66">
        <v>1784568446.97</v>
      </c>
      <c r="T646" s="66">
        <v>1780913767.5</v>
      </c>
      <c r="U646" s="60" t="s">
        <v>101</v>
      </c>
      <c r="V646" s="60" t="s">
        <v>1069</v>
      </c>
      <c r="W646" s="66">
        <v>1783047029.46</v>
      </c>
      <c r="X646" s="60"/>
      <c r="Y646" s="60" t="s">
        <v>56</v>
      </c>
      <c r="Z646" s="60" t="s">
        <v>550</v>
      </c>
    </row>
    <row r="647" spans="2:26">
      <c r="B647" s="60" t="s">
        <v>27</v>
      </c>
      <c r="C647" s="60" t="s">
        <v>2030</v>
      </c>
      <c r="D647" s="60" t="s">
        <v>577</v>
      </c>
      <c r="E647" s="60" t="s">
        <v>196</v>
      </c>
      <c r="F647" s="60" t="s">
        <v>142</v>
      </c>
      <c r="G647" s="60" t="s">
        <v>29</v>
      </c>
      <c r="H647" s="69">
        <v>23683</v>
      </c>
      <c r="I647" s="66">
        <v>4820.32</v>
      </c>
      <c r="J647" s="68">
        <v>5637.7026539999997</v>
      </c>
      <c r="K647" s="66">
        <v>133517711.95</v>
      </c>
      <c r="L647" s="69">
        <v>0</v>
      </c>
      <c r="M647" s="69">
        <v>0</v>
      </c>
      <c r="N647" s="67">
        <v>0</v>
      </c>
      <c r="O647" s="67">
        <v>0</v>
      </c>
      <c r="P647" s="60" t="s">
        <v>1825</v>
      </c>
      <c r="Q647" s="60" t="s">
        <v>55</v>
      </c>
      <c r="R647" s="69">
        <v>0</v>
      </c>
      <c r="S647" s="66">
        <v>1784568446.97</v>
      </c>
      <c r="T647" s="66">
        <v>1780913767.5</v>
      </c>
      <c r="U647" s="60" t="s">
        <v>142</v>
      </c>
      <c r="V647" s="60" t="s">
        <v>1069</v>
      </c>
      <c r="W647" s="66">
        <v>1783047029.46</v>
      </c>
      <c r="X647" s="60" t="s">
        <v>1119</v>
      </c>
      <c r="Y647" s="60" t="s">
        <v>56</v>
      </c>
      <c r="Z647" s="60" t="s">
        <v>550</v>
      </c>
    </row>
    <row r="648" spans="2:26">
      <c r="B648" s="60" t="s">
        <v>27</v>
      </c>
      <c r="C648" s="60" t="s">
        <v>2030</v>
      </c>
      <c r="D648" s="60" t="s">
        <v>577</v>
      </c>
      <c r="E648" s="60" t="s">
        <v>196</v>
      </c>
      <c r="F648" s="60" t="s">
        <v>525</v>
      </c>
      <c r="G648" s="60" t="s">
        <v>29</v>
      </c>
      <c r="H648" s="69">
        <v>3292</v>
      </c>
      <c r="I648" s="66">
        <v>4883.7700000000004</v>
      </c>
      <c r="J648" s="68">
        <v>6663.7273800000003</v>
      </c>
      <c r="K648" s="66">
        <v>21936990.530000001</v>
      </c>
      <c r="L648" s="69">
        <v>0</v>
      </c>
      <c r="M648" s="69">
        <v>0</v>
      </c>
      <c r="N648" s="67">
        <v>0</v>
      </c>
      <c r="O648" s="67">
        <v>0</v>
      </c>
      <c r="P648" s="60" t="s">
        <v>1818</v>
      </c>
      <c r="Q648" s="60" t="s">
        <v>55</v>
      </c>
      <c r="R648" s="69">
        <v>0</v>
      </c>
      <c r="S648" s="66">
        <v>1784568446.97</v>
      </c>
      <c r="T648" s="66">
        <v>1780913767.5</v>
      </c>
      <c r="U648" s="60" t="s">
        <v>525</v>
      </c>
      <c r="V648" s="60" t="s">
        <v>1069</v>
      </c>
      <c r="W648" s="66">
        <v>1783047029.46</v>
      </c>
      <c r="X648" s="60" t="s">
        <v>1121</v>
      </c>
      <c r="Y648" s="60" t="s">
        <v>56</v>
      </c>
      <c r="Z648" s="60" t="s">
        <v>550</v>
      </c>
    </row>
    <row r="649" spans="2:26">
      <c r="B649" s="60" t="s">
        <v>27</v>
      </c>
      <c r="C649" s="60" t="s">
        <v>2030</v>
      </c>
      <c r="D649" s="60" t="s">
        <v>577</v>
      </c>
      <c r="E649" s="60" t="s">
        <v>196</v>
      </c>
      <c r="F649" s="60" t="s">
        <v>711</v>
      </c>
      <c r="G649" s="60" t="s">
        <v>29</v>
      </c>
      <c r="H649" s="69">
        <v>20000</v>
      </c>
      <c r="I649" s="66">
        <v>4135.75</v>
      </c>
      <c r="J649" s="68">
        <v>4095.335454</v>
      </c>
      <c r="K649" s="66">
        <v>81906709.079999998</v>
      </c>
      <c r="L649" s="69">
        <v>0</v>
      </c>
      <c r="M649" s="69">
        <v>0</v>
      </c>
      <c r="N649" s="67">
        <v>0</v>
      </c>
      <c r="O649" s="67">
        <v>0</v>
      </c>
      <c r="P649" s="60" t="s">
        <v>1811</v>
      </c>
      <c r="Q649" s="60" t="s">
        <v>55</v>
      </c>
      <c r="R649" s="69">
        <v>0</v>
      </c>
      <c r="S649" s="66">
        <v>1784568446.97</v>
      </c>
      <c r="T649" s="66">
        <v>1780913767.5</v>
      </c>
      <c r="U649" s="60" t="s">
        <v>711</v>
      </c>
      <c r="V649" s="60" t="s">
        <v>1069</v>
      </c>
      <c r="W649" s="66">
        <v>1783047029.46</v>
      </c>
      <c r="X649" s="60" t="s">
        <v>998</v>
      </c>
      <c r="Y649" s="60" t="s">
        <v>56</v>
      </c>
      <c r="Z649" s="60" t="s">
        <v>550</v>
      </c>
    </row>
    <row r="650" spans="2:26">
      <c r="B650" s="60" t="s">
        <v>27</v>
      </c>
      <c r="C650" s="60" t="s">
        <v>2030</v>
      </c>
      <c r="D650" s="60" t="s">
        <v>577</v>
      </c>
      <c r="E650" s="60" t="s">
        <v>196</v>
      </c>
      <c r="F650" s="60" t="s">
        <v>747</v>
      </c>
      <c r="G650" s="60" t="s">
        <v>29</v>
      </c>
      <c r="H650" s="69">
        <v>6480</v>
      </c>
      <c r="I650" s="66">
        <v>2544.98</v>
      </c>
      <c r="J650" s="68">
        <v>3095.4258089999998</v>
      </c>
      <c r="K650" s="66">
        <v>20058359.239999998</v>
      </c>
      <c r="L650" s="69">
        <v>0</v>
      </c>
      <c r="M650" s="69">
        <v>0</v>
      </c>
      <c r="N650" s="67">
        <v>0</v>
      </c>
      <c r="O650" s="67">
        <v>0</v>
      </c>
      <c r="P650" s="60" t="s">
        <v>1889</v>
      </c>
      <c r="Q650" s="60" t="s">
        <v>55</v>
      </c>
      <c r="R650" s="69">
        <v>0</v>
      </c>
      <c r="S650" s="66">
        <v>1784568446.97</v>
      </c>
      <c r="T650" s="66">
        <v>1780913767.5</v>
      </c>
      <c r="U650" s="60" t="s">
        <v>1122</v>
      </c>
      <c r="V650" s="60" t="s">
        <v>1069</v>
      </c>
      <c r="W650" s="66">
        <v>1783047029.46</v>
      </c>
      <c r="X650" s="60" t="s">
        <v>1123</v>
      </c>
      <c r="Y650" s="60" t="s">
        <v>56</v>
      </c>
      <c r="Z650" s="60" t="s">
        <v>550</v>
      </c>
    </row>
    <row r="651" spans="2:26">
      <c r="B651" s="60" t="s">
        <v>27</v>
      </c>
      <c r="C651" s="60" t="s">
        <v>2030</v>
      </c>
      <c r="D651" s="60" t="s">
        <v>577</v>
      </c>
      <c r="E651" s="60" t="s">
        <v>196</v>
      </c>
      <c r="F651" s="60" t="s">
        <v>159</v>
      </c>
      <c r="G651" s="60" t="s">
        <v>29</v>
      </c>
      <c r="H651" s="69">
        <v>20777</v>
      </c>
      <c r="I651" s="66">
        <v>719.83</v>
      </c>
      <c r="J651" s="68">
        <v>999.03330000000005</v>
      </c>
      <c r="K651" s="66">
        <v>20756914.870000001</v>
      </c>
      <c r="L651" s="69">
        <v>0</v>
      </c>
      <c r="M651" s="69">
        <v>0</v>
      </c>
      <c r="N651" s="67">
        <v>0</v>
      </c>
      <c r="O651" s="67">
        <v>0</v>
      </c>
      <c r="P651" s="60" t="s">
        <v>2104</v>
      </c>
      <c r="Q651" s="60" t="s">
        <v>55</v>
      </c>
      <c r="R651" s="69">
        <v>0</v>
      </c>
      <c r="S651" s="66">
        <v>1784568446.97</v>
      </c>
      <c r="T651" s="66">
        <v>1780913767.5</v>
      </c>
      <c r="U651" s="60" t="s">
        <v>159</v>
      </c>
      <c r="V651" s="60" t="s">
        <v>1069</v>
      </c>
      <c r="W651" s="66">
        <v>1783047029.46</v>
      </c>
      <c r="X651" s="60" t="s">
        <v>2105</v>
      </c>
      <c r="Y651" s="60" t="s">
        <v>56</v>
      </c>
      <c r="Z651" s="60" t="s">
        <v>550</v>
      </c>
    </row>
    <row r="652" spans="2:26">
      <c r="B652" s="60" t="s">
        <v>27</v>
      </c>
      <c r="C652" s="60" t="s">
        <v>2030</v>
      </c>
      <c r="D652" s="60" t="s">
        <v>577</v>
      </c>
      <c r="E652" s="60" t="s">
        <v>196</v>
      </c>
      <c r="F652" s="60" t="s">
        <v>279</v>
      </c>
      <c r="G652" s="60" t="s">
        <v>29</v>
      </c>
      <c r="H652" s="69">
        <v>6514</v>
      </c>
      <c r="I652" s="66">
        <v>6195.94</v>
      </c>
      <c r="J652" s="68">
        <v>6878.7824430000001</v>
      </c>
      <c r="K652" s="66">
        <v>44808388.829999998</v>
      </c>
      <c r="L652" s="69">
        <v>0</v>
      </c>
      <c r="M652" s="69">
        <v>0</v>
      </c>
      <c r="N652" s="67">
        <v>0</v>
      </c>
      <c r="O652" s="67">
        <v>0</v>
      </c>
      <c r="P652" s="60" t="s">
        <v>1813</v>
      </c>
      <c r="Q652" s="60" t="s">
        <v>55</v>
      </c>
      <c r="R652" s="69">
        <v>0</v>
      </c>
      <c r="S652" s="66">
        <v>1784568446.97</v>
      </c>
      <c r="T652" s="66">
        <v>1780913767.5</v>
      </c>
      <c r="U652" s="60" t="s">
        <v>279</v>
      </c>
      <c r="V652" s="60" t="s">
        <v>1069</v>
      </c>
      <c r="W652" s="66">
        <v>1783047029.46</v>
      </c>
      <c r="X652" s="60" t="s">
        <v>1000</v>
      </c>
      <c r="Y652" s="60" t="s">
        <v>56</v>
      </c>
      <c r="Z652" s="60" t="s">
        <v>550</v>
      </c>
    </row>
    <row r="653" spans="2:26">
      <c r="B653" s="60" t="s">
        <v>27</v>
      </c>
      <c r="C653" s="60" t="s">
        <v>2030</v>
      </c>
      <c r="D653" s="60" t="s">
        <v>577</v>
      </c>
      <c r="E653" s="60" t="s">
        <v>196</v>
      </c>
      <c r="F653" s="60" t="s">
        <v>1339</v>
      </c>
      <c r="G653" s="60" t="s">
        <v>28</v>
      </c>
      <c r="H653" s="69">
        <v>4220</v>
      </c>
      <c r="I653" s="66">
        <v>3508.07</v>
      </c>
      <c r="J653" s="68">
        <v>2960.5623430000001</v>
      </c>
      <c r="K653" s="66">
        <v>12493573.09</v>
      </c>
      <c r="L653" s="69">
        <v>0</v>
      </c>
      <c r="M653" s="69">
        <v>0</v>
      </c>
      <c r="N653" s="67">
        <v>0</v>
      </c>
      <c r="O653" s="67">
        <v>0</v>
      </c>
      <c r="P653" s="60" t="s">
        <v>1690</v>
      </c>
      <c r="Q653" s="60" t="s">
        <v>55</v>
      </c>
      <c r="R653" s="69">
        <v>0</v>
      </c>
      <c r="S653" s="66">
        <v>1784568446.97</v>
      </c>
      <c r="T653" s="66">
        <v>1780913767.5</v>
      </c>
      <c r="U653" s="60" t="s">
        <v>1339</v>
      </c>
      <c r="V653" s="60" t="s">
        <v>1069</v>
      </c>
      <c r="W653" s="66">
        <v>1783047029.46</v>
      </c>
      <c r="X653" s="60" t="s">
        <v>1345</v>
      </c>
      <c r="Y653" s="60" t="s">
        <v>56</v>
      </c>
      <c r="Z653" s="60" t="s">
        <v>550</v>
      </c>
    </row>
    <row r="654" spans="2:26">
      <c r="B654" s="60" t="s">
        <v>27</v>
      </c>
      <c r="C654" s="60" t="s">
        <v>2030</v>
      </c>
      <c r="D654" s="60" t="s">
        <v>577</v>
      </c>
      <c r="E654" s="60" t="s">
        <v>196</v>
      </c>
      <c r="F654" s="60" t="s">
        <v>160</v>
      </c>
      <c r="G654" s="60" t="s">
        <v>29</v>
      </c>
      <c r="H654" s="69">
        <v>9696</v>
      </c>
      <c r="I654" s="66">
        <v>2093.08</v>
      </c>
      <c r="J654" s="68">
        <v>2311.447572</v>
      </c>
      <c r="K654" s="66">
        <v>22411795.66</v>
      </c>
      <c r="L654" s="69">
        <v>0</v>
      </c>
      <c r="M654" s="69">
        <v>0</v>
      </c>
      <c r="N654" s="67">
        <v>0</v>
      </c>
      <c r="O654" s="67">
        <v>0</v>
      </c>
      <c r="P654" s="60" t="s">
        <v>1951</v>
      </c>
      <c r="Q654" s="60" t="s">
        <v>55</v>
      </c>
      <c r="R654" s="69">
        <v>0</v>
      </c>
      <c r="S654" s="66">
        <v>1784568446.97</v>
      </c>
      <c r="T654" s="66">
        <v>1780913767.5</v>
      </c>
      <c r="U654" s="60" t="s">
        <v>1175</v>
      </c>
      <c r="V654" s="60" t="s">
        <v>1069</v>
      </c>
      <c r="W654" s="66">
        <v>1783047029.46</v>
      </c>
      <c r="X654" s="60" t="s">
        <v>1176</v>
      </c>
      <c r="Y654" s="60" t="s">
        <v>56</v>
      </c>
      <c r="Z654" s="60" t="s">
        <v>550</v>
      </c>
    </row>
    <row r="655" spans="2:26">
      <c r="B655" s="60" t="s">
        <v>27</v>
      </c>
      <c r="C655" s="60" t="s">
        <v>2030</v>
      </c>
      <c r="D655" s="60" t="s">
        <v>577</v>
      </c>
      <c r="E655" s="60" t="s">
        <v>196</v>
      </c>
      <c r="F655" s="60" t="s">
        <v>113</v>
      </c>
      <c r="G655" s="60" t="s">
        <v>29</v>
      </c>
      <c r="H655" s="69">
        <v>2202</v>
      </c>
      <c r="I655" s="66">
        <v>10316.24</v>
      </c>
      <c r="J655" s="68">
        <v>15678.513126</v>
      </c>
      <c r="K655" s="66">
        <v>34524085.899999999</v>
      </c>
      <c r="L655" s="69">
        <v>0</v>
      </c>
      <c r="M655" s="69">
        <v>0</v>
      </c>
      <c r="N655" s="67">
        <v>0</v>
      </c>
      <c r="O655" s="67">
        <v>0</v>
      </c>
      <c r="P655" s="60" t="s">
        <v>1822</v>
      </c>
      <c r="Q655" s="60" t="s">
        <v>55</v>
      </c>
      <c r="R655" s="69">
        <v>0</v>
      </c>
      <c r="S655" s="66">
        <v>1784568446.97</v>
      </c>
      <c r="T655" s="66">
        <v>1780913767.5</v>
      </c>
      <c r="U655" s="60" t="s">
        <v>113</v>
      </c>
      <c r="V655" s="60" t="s">
        <v>1069</v>
      </c>
      <c r="W655" s="66">
        <v>1783047029.46</v>
      </c>
      <c r="X655" s="60" t="s">
        <v>1156</v>
      </c>
      <c r="Y655" s="60" t="s">
        <v>56</v>
      </c>
      <c r="Z655" s="60" t="s">
        <v>550</v>
      </c>
    </row>
    <row r="656" spans="2:26">
      <c r="B656" s="60" t="s">
        <v>27</v>
      </c>
      <c r="C656" s="60" t="s">
        <v>2030</v>
      </c>
      <c r="D656" s="60" t="s">
        <v>577</v>
      </c>
      <c r="E656" s="60" t="s">
        <v>196</v>
      </c>
      <c r="F656" s="60" t="s">
        <v>482</v>
      </c>
      <c r="G656" s="60" t="s">
        <v>29</v>
      </c>
      <c r="H656" s="69">
        <v>2467</v>
      </c>
      <c r="I656" s="66">
        <v>6163.02</v>
      </c>
      <c r="J656" s="68">
        <v>4830.4136399999998</v>
      </c>
      <c r="K656" s="66">
        <v>11916630.449999999</v>
      </c>
      <c r="L656" s="69">
        <v>0</v>
      </c>
      <c r="M656" s="69">
        <v>0</v>
      </c>
      <c r="N656" s="67">
        <v>0</v>
      </c>
      <c r="O656" s="67">
        <v>0</v>
      </c>
      <c r="P656" s="60" t="s">
        <v>1700</v>
      </c>
      <c r="Q656" s="60" t="s">
        <v>55</v>
      </c>
      <c r="R656" s="69">
        <v>0</v>
      </c>
      <c r="S656" s="66">
        <v>1784568446.97</v>
      </c>
      <c r="T656" s="66">
        <v>1780913767.5</v>
      </c>
      <c r="U656" s="60" t="s">
        <v>482</v>
      </c>
      <c r="V656" s="60" t="s">
        <v>1069</v>
      </c>
      <c r="W656" s="66">
        <v>1783047029.46</v>
      </c>
      <c r="X656" s="60" t="s">
        <v>1177</v>
      </c>
      <c r="Y656" s="60" t="s">
        <v>56</v>
      </c>
      <c r="Z656" s="60" t="s">
        <v>550</v>
      </c>
    </row>
    <row r="657" spans="2:26">
      <c r="B657" s="60" t="s">
        <v>27</v>
      </c>
      <c r="C657" s="60" t="s">
        <v>2030</v>
      </c>
      <c r="D657" s="60" t="s">
        <v>577</v>
      </c>
      <c r="E657" s="60" t="s">
        <v>196</v>
      </c>
      <c r="F657" s="60" t="s">
        <v>287</v>
      </c>
      <c r="G657" s="60" t="s">
        <v>28</v>
      </c>
      <c r="H657" s="69">
        <v>7215</v>
      </c>
      <c r="I657" s="66">
        <v>2217.37</v>
      </c>
      <c r="J657" s="68">
        <v>1717.9867380000001</v>
      </c>
      <c r="K657" s="66">
        <v>12395274.310000001</v>
      </c>
      <c r="L657" s="69">
        <v>0</v>
      </c>
      <c r="M657" s="69">
        <v>0</v>
      </c>
      <c r="N657" s="67">
        <v>0</v>
      </c>
      <c r="O657" s="67">
        <v>0</v>
      </c>
      <c r="P657" s="60" t="s">
        <v>1816</v>
      </c>
      <c r="Q657" s="60" t="s">
        <v>55</v>
      </c>
      <c r="R657" s="69">
        <v>0</v>
      </c>
      <c r="S657" s="66">
        <v>1784568446.97</v>
      </c>
      <c r="T657" s="66">
        <v>1780913767.5</v>
      </c>
      <c r="U657" s="60" t="s">
        <v>287</v>
      </c>
      <c r="V657" s="60" t="s">
        <v>1069</v>
      </c>
      <c r="W657" s="66">
        <v>1783047029.46</v>
      </c>
      <c r="X657" s="60" t="s">
        <v>1178</v>
      </c>
      <c r="Y657" s="60" t="s">
        <v>56</v>
      </c>
      <c r="Z657" s="60" t="s">
        <v>550</v>
      </c>
    </row>
    <row r="658" spans="2:26">
      <c r="B658" s="60" t="s">
        <v>27</v>
      </c>
      <c r="C658" s="60" t="s">
        <v>2030</v>
      </c>
      <c r="D658" s="60" t="s">
        <v>577</v>
      </c>
      <c r="E658" s="60" t="s">
        <v>196</v>
      </c>
      <c r="F658" s="60" t="s">
        <v>487</v>
      </c>
      <c r="G658" s="60" t="s">
        <v>29</v>
      </c>
      <c r="H658" s="69">
        <v>20116</v>
      </c>
      <c r="I658" s="66">
        <v>652.79</v>
      </c>
      <c r="J658" s="68">
        <v>925.59558900000002</v>
      </c>
      <c r="K658" s="66">
        <v>18619280.870000001</v>
      </c>
      <c r="L658" s="69">
        <v>0</v>
      </c>
      <c r="M658" s="69">
        <v>0</v>
      </c>
      <c r="N658" s="67">
        <v>0</v>
      </c>
      <c r="O658" s="67">
        <v>0</v>
      </c>
      <c r="P658" s="60" t="s">
        <v>1810</v>
      </c>
      <c r="Q658" s="60" t="s">
        <v>55</v>
      </c>
      <c r="R658" s="69">
        <v>0</v>
      </c>
      <c r="S658" s="66">
        <v>1784568446.97</v>
      </c>
      <c r="T658" s="66">
        <v>1780913767.5</v>
      </c>
      <c r="U658" s="60" t="s">
        <v>487</v>
      </c>
      <c r="V658" s="60" t="s">
        <v>1069</v>
      </c>
      <c r="W658" s="66">
        <v>1783047029.46</v>
      </c>
      <c r="X658" s="60" t="s">
        <v>1179</v>
      </c>
      <c r="Y658" s="60" t="s">
        <v>56</v>
      </c>
      <c r="Z658" s="60" t="s">
        <v>550</v>
      </c>
    </row>
    <row r="659" spans="2:26">
      <c r="B659" s="60" t="s">
        <v>27</v>
      </c>
      <c r="C659" s="60" t="s">
        <v>2030</v>
      </c>
      <c r="D659" s="60" t="s">
        <v>577</v>
      </c>
      <c r="E659" s="60" t="s">
        <v>196</v>
      </c>
      <c r="F659" s="60" t="s">
        <v>1341</v>
      </c>
      <c r="G659" s="60" t="s">
        <v>29</v>
      </c>
      <c r="H659" s="69">
        <v>5340</v>
      </c>
      <c r="I659" s="66">
        <v>1920.55</v>
      </c>
      <c r="J659" s="68">
        <v>4283.3990910000002</v>
      </c>
      <c r="K659" s="66">
        <v>22873351.149999999</v>
      </c>
      <c r="L659" s="69">
        <v>0</v>
      </c>
      <c r="M659" s="69">
        <v>0</v>
      </c>
      <c r="N659" s="67">
        <v>0</v>
      </c>
      <c r="O659" s="67">
        <v>0</v>
      </c>
      <c r="P659" s="60" t="s">
        <v>1952</v>
      </c>
      <c r="Q659" s="60" t="s">
        <v>55</v>
      </c>
      <c r="R659" s="69">
        <v>0</v>
      </c>
      <c r="S659" s="66">
        <v>1784568446.97</v>
      </c>
      <c r="T659" s="66">
        <v>1780913767.5</v>
      </c>
      <c r="U659" s="60" t="s">
        <v>1341</v>
      </c>
      <c r="V659" s="60" t="s">
        <v>1069</v>
      </c>
      <c r="W659" s="66">
        <v>1783047029.46</v>
      </c>
      <c r="X659" s="60" t="s">
        <v>1347</v>
      </c>
      <c r="Y659" s="60" t="s">
        <v>56</v>
      </c>
      <c r="Z659" s="60" t="s">
        <v>550</v>
      </c>
    </row>
    <row r="660" spans="2:26">
      <c r="B660" s="60" t="s">
        <v>27</v>
      </c>
      <c r="C660" s="60" t="s">
        <v>2030</v>
      </c>
      <c r="D660" s="60" t="s">
        <v>577</v>
      </c>
      <c r="E660" s="60" t="s">
        <v>196</v>
      </c>
      <c r="F660" s="60" t="s">
        <v>559</v>
      </c>
      <c r="G660" s="60" t="s">
        <v>29</v>
      </c>
      <c r="H660" s="69">
        <v>7188</v>
      </c>
      <c r="I660" s="66">
        <v>1893.72</v>
      </c>
      <c r="J660" s="68">
        <v>1400.7498479999999</v>
      </c>
      <c r="K660" s="66">
        <v>10068589.91</v>
      </c>
      <c r="L660" s="69">
        <v>0</v>
      </c>
      <c r="M660" s="69">
        <v>0</v>
      </c>
      <c r="N660" s="67">
        <v>0</v>
      </c>
      <c r="O660" s="67">
        <v>0</v>
      </c>
      <c r="P660" s="60" t="s">
        <v>1953</v>
      </c>
      <c r="Q660" s="60" t="s">
        <v>55</v>
      </c>
      <c r="R660" s="69">
        <v>0</v>
      </c>
      <c r="S660" s="66">
        <v>1784568446.97</v>
      </c>
      <c r="T660" s="66">
        <v>1780913767.5</v>
      </c>
      <c r="U660" s="60" t="s">
        <v>559</v>
      </c>
      <c r="V660" s="60" t="s">
        <v>1069</v>
      </c>
      <c r="W660" s="66">
        <v>1783047029.46</v>
      </c>
      <c r="X660" s="60" t="s">
        <v>1181</v>
      </c>
      <c r="Y660" s="60" t="s">
        <v>56</v>
      </c>
      <c r="Z660" s="60" t="s">
        <v>550</v>
      </c>
    </row>
    <row r="661" spans="2:26">
      <c r="B661" s="60" t="s">
        <v>27</v>
      </c>
      <c r="C661" s="60" t="s">
        <v>2030</v>
      </c>
      <c r="D661" s="60" t="s">
        <v>577</v>
      </c>
      <c r="E661" s="60" t="s">
        <v>196</v>
      </c>
      <c r="F661" s="60" t="s">
        <v>496</v>
      </c>
      <c r="G661" s="60" t="s">
        <v>28</v>
      </c>
      <c r="H661" s="69">
        <v>2557</v>
      </c>
      <c r="I661" s="66">
        <v>5748.05</v>
      </c>
      <c r="J661" s="68">
        <v>7275.9419969999999</v>
      </c>
      <c r="K661" s="66">
        <v>18604583.690000001</v>
      </c>
      <c r="L661" s="69">
        <v>0</v>
      </c>
      <c r="M661" s="69">
        <v>0</v>
      </c>
      <c r="N661" s="67">
        <v>0</v>
      </c>
      <c r="O661" s="67">
        <v>0</v>
      </c>
      <c r="P661" s="60" t="s">
        <v>1946</v>
      </c>
      <c r="Q661" s="60" t="s">
        <v>55</v>
      </c>
      <c r="R661" s="69">
        <v>0</v>
      </c>
      <c r="S661" s="66">
        <v>1784568446.97</v>
      </c>
      <c r="T661" s="66">
        <v>1780913767.5</v>
      </c>
      <c r="U661" s="60" t="s">
        <v>1160</v>
      </c>
      <c r="V661" s="60" t="s">
        <v>1069</v>
      </c>
      <c r="W661" s="66">
        <v>1783047029.46</v>
      </c>
      <c r="X661" s="60" t="s">
        <v>1161</v>
      </c>
      <c r="Y661" s="60" t="s">
        <v>56</v>
      </c>
      <c r="Z661" s="60" t="s">
        <v>550</v>
      </c>
    </row>
    <row r="662" spans="2:26">
      <c r="B662" s="60" t="s">
        <v>27</v>
      </c>
      <c r="C662" s="60" t="s">
        <v>2030</v>
      </c>
      <c r="D662" s="60" t="s">
        <v>577</v>
      </c>
      <c r="E662" s="60" t="s">
        <v>196</v>
      </c>
      <c r="F662" s="60" t="s">
        <v>543</v>
      </c>
      <c r="G662" s="60" t="s">
        <v>29</v>
      </c>
      <c r="H662" s="69">
        <v>3067</v>
      </c>
      <c r="I662" s="66">
        <v>5547</v>
      </c>
      <c r="J662" s="68">
        <v>6116.8881000000001</v>
      </c>
      <c r="K662" s="66">
        <v>18760495.800000001</v>
      </c>
      <c r="L662" s="69">
        <v>0</v>
      </c>
      <c r="M662" s="69">
        <v>0</v>
      </c>
      <c r="N662" s="67">
        <v>0</v>
      </c>
      <c r="O662" s="67">
        <v>0</v>
      </c>
      <c r="P662" s="60" t="s">
        <v>1822</v>
      </c>
      <c r="Q662" s="60" t="s">
        <v>55</v>
      </c>
      <c r="R662" s="69">
        <v>0</v>
      </c>
      <c r="S662" s="66">
        <v>1784568446.97</v>
      </c>
      <c r="T662" s="66">
        <v>1780913767.5</v>
      </c>
      <c r="U662" s="60" t="s">
        <v>1182</v>
      </c>
      <c r="V662" s="60" t="s">
        <v>1069</v>
      </c>
      <c r="W662" s="66">
        <v>1783047029.46</v>
      </c>
      <c r="X662" s="60" t="s">
        <v>1183</v>
      </c>
      <c r="Y662" s="60" t="s">
        <v>56</v>
      </c>
      <c r="Z662" s="60" t="s">
        <v>550</v>
      </c>
    </row>
    <row r="663" spans="2:26">
      <c r="B663" s="60" t="s">
        <v>27</v>
      </c>
      <c r="C663" s="60" t="s">
        <v>2030</v>
      </c>
      <c r="D663" s="60" t="s">
        <v>577</v>
      </c>
      <c r="E663" s="60" t="s">
        <v>196</v>
      </c>
      <c r="F663" s="60" t="s">
        <v>739</v>
      </c>
      <c r="G663" s="60" t="s">
        <v>29</v>
      </c>
      <c r="H663" s="69">
        <v>8843</v>
      </c>
      <c r="I663" s="66">
        <v>2270.98</v>
      </c>
      <c r="J663" s="68">
        <v>2293.5701340000001</v>
      </c>
      <c r="K663" s="66">
        <v>20282040.690000001</v>
      </c>
      <c r="L663" s="69">
        <v>0</v>
      </c>
      <c r="M663" s="69">
        <v>0</v>
      </c>
      <c r="N663" s="67">
        <v>0</v>
      </c>
      <c r="O663" s="67">
        <v>0</v>
      </c>
      <c r="P663" s="60" t="s">
        <v>1888</v>
      </c>
      <c r="Q663" s="60" t="s">
        <v>55</v>
      </c>
      <c r="R663" s="69">
        <v>0</v>
      </c>
      <c r="S663" s="66">
        <v>1784568446.97</v>
      </c>
      <c r="T663" s="66">
        <v>1780913767.5</v>
      </c>
      <c r="U663" s="60" t="s">
        <v>739</v>
      </c>
      <c r="V663" s="60" t="s">
        <v>1069</v>
      </c>
      <c r="W663" s="66">
        <v>1783047029.46</v>
      </c>
      <c r="X663" s="60" t="s">
        <v>1085</v>
      </c>
      <c r="Y663" s="60" t="s">
        <v>56</v>
      </c>
      <c r="Z663" s="60" t="s">
        <v>550</v>
      </c>
    </row>
    <row r="664" spans="2:26">
      <c r="B664" s="60" t="s">
        <v>27</v>
      </c>
      <c r="C664" s="60" t="s">
        <v>2030</v>
      </c>
      <c r="D664" s="60" t="s">
        <v>577</v>
      </c>
      <c r="E664" s="60" t="s">
        <v>196</v>
      </c>
      <c r="F664" s="60" t="s">
        <v>379</v>
      </c>
      <c r="G664" s="60" t="s">
        <v>29</v>
      </c>
      <c r="H664" s="69">
        <v>18630</v>
      </c>
      <c r="I664" s="66">
        <v>5602.01</v>
      </c>
      <c r="J664" s="68">
        <v>5579.5133459999997</v>
      </c>
      <c r="K664" s="66">
        <v>103946333.64</v>
      </c>
      <c r="L664" s="69">
        <v>0</v>
      </c>
      <c r="M664" s="69">
        <v>0</v>
      </c>
      <c r="N664" s="67">
        <v>0</v>
      </c>
      <c r="O664" s="67">
        <v>0</v>
      </c>
      <c r="P664" s="60" t="s">
        <v>1789</v>
      </c>
      <c r="Q664" s="60" t="s">
        <v>55</v>
      </c>
      <c r="R664" s="69">
        <v>0</v>
      </c>
      <c r="S664" s="66">
        <v>1784568446.97</v>
      </c>
      <c r="T664" s="66">
        <v>1780913767.5</v>
      </c>
      <c r="U664" s="60" t="s">
        <v>379</v>
      </c>
      <c r="V664" s="60" t="s">
        <v>1069</v>
      </c>
      <c r="W664" s="66">
        <v>1783047029.46</v>
      </c>
      <c r="X664" s="60" t="s">
        <v>1184</v>
      </c>
      <c r="Y664" s="60" t="s">
        <v>56</v>
      </c>
      <c r="Z664" s="60" t="s">
        <v>550</v>
      </c>
    </row>
    <row r="665" spans="2:26">
      <c r="B665" s="60" t="s">
        <v>27</v>
      </c>
      <c r="C665" s="60" t="s">
        <v>2030</v>
      </c>
      <c r="D665" s="60" t="s">
        <v>577</v>
      </c>
      <c r="E665" s="60" t="s">
        <v>196</v>
      </c>
      <c r="F665" s="60" t="s">
        <v>164</v>
      </c>
      <c r="G665" s="60" t="s">
        <v>29</v>
      </c>
      <c r="H665" s="69">
        <v>1263</v>
      </c>
      <c r="I665" s="66">
        <v>15829.03</v>
      </c>
      <c r="J665" s="68">
        <v>18836.509967999998</v>
      </c>
      <c r="K665" s="66">
        <v>23790512.09</v>
      </c>
      <c r="L665" s="69">
        <v>0</v>
      </c>
      <c r="M665" s="69">
        <v>0</v>
      </c>
      <c r="N665" s="67">
        <v>0</v>
      </c>
      <c r="O665" s="67">
        <v>0</v>
      </c>
      <c r="P665" s="60" t="s">
        <v>1789</v>
      </c>
      <c r="Q665" s="60" t="s">
        <v>55</v>
      </c>
      <c r="R665" s="69">
        <v>0</v>
      </c>
      <c r="S665" s="66">
        <v>1784568446.97</v>
      </c>
      <c r="T665" s="66">
        <v>1780913767.5</v>
      </c>
      <c r="U665" s="60" t="s">
        <v>1185</v>
      </c>
      <c r="V665" s="60" t="s">
        <v>1069</v>
      </c>
      <c r="W665" s="66">
        <v>1783047029.46</v>
      </c>
      <c r="X665" s="60" t="s">
        <v>1186</v>
      </c>
      <c r="Y665" s="60" t="s">
        <v>56</v>
      </c>
      <c r="Z665" s="60" t="s">
        <v>550</v>
      </c>
    </row>
    <row r="666" spans="2:26">
      <c r="B666" s="60" t="s">
        <v>27</v>
      </c>
      <c r="C666" s="60" t="s">
        <v>2030</v>
      </c>
      <c r="D666" s="60" t="s">
        <v>577</v>
      </c>
      <c r="E666" s="60" t="s">
        <v>196</v>
      </c>
      <c r="F666" s="60" t="s">
        <v>249</v>
      </c>
      <c r="G666" s="60" t="s">
        <v>29</v>
      </c>
      <c r="H666" s="69">
        <v>5139</v>
      </c>
      <c r="I666" s="66">
        <v>2921.67</v>
      </c>
      <c r="J666" s="68">
        <v>2510.027349</v>
      </c>
      <c r="K666" s="66">
        <v>12899030.550000001</v>
      </c>
      <c r="L666" s="69">
        <v>0</v>
      </c>
      <c r="M666" s="69">
        <v>0</v>
      </c>
      <c r="N666" s="67">
        <v>0</v>
      </c>
      <c r="O666" s="67">
        <v>0</v>
      </c>
      <c r="P666" s="60" t="s">
        <v>1818</v>
      </c>
      <c r="Q666" s="60" t="s">
        <v>55</v>
      </c>
      <c r="R666" s="69">
        <v>0</v>
      </c>
      <c r="S666" s="66">
        <v>1784568446.97</v>
      </c>
      <c r="T666" s="66">
        <v>1780913767.5</v>
      </c>
      <c r="U666" s="60" t="s">
        <v>249</v>
      </c>
      <c r="V666" s="60" t="s">
        <v>1069</v>
      </c>
      <c r="W666" s="66">
        <v>1783047029.46</v>
      </c>
      <c r="X666" s="60" t="s">
        <v>1008</v>
      </c>
      <c r="Y666" s="60" t="s">
        <v>56</v>
      </c>
      <c r="Z666" s="60" t="s">
        <v>550</v>
      </c>
    </row>
    <row r="667" spans="2:26">
      <c r="B667" s="60" t="s">
        <v>27</v>
      </c>
      <c r="C667" s="60" t="s">
        <v>2030</v>
      </c>
      <c r="D667" s="60" t="s">
        <v>577</v>
      </c>
      <c r="E667" s="60" t="s">
        <v>196</v>
      </c>
      <c r="F667" s="60" t="s">
        <v>753</v>
      </c>
      <c r="G667" s="60" t="s">
        <v>29</v>
      </c>
      <c r="H667" s="69">
        <v>3550</v>
      </c>
      <c r="I667" s="66">
        <v>4065</v>
      </c>
      <c r="J667" s="68">
        <v>3633.6769079999999</v>
      </c>
      <c r="K667" s="66">
        <v>12899553.02</v>
      </c>
      <c r="L667" s="69">
        <v>0</v>
      </c>
      <c r="M667" s="69">
        <v>0</v>
      </c>
      <c r="N667" s="67">
        <v>0</v>
      </c>
      <c r="O667" s="67">
        <v>0</v>
      </c>
      <c r="P667" s="60" t="s">
        <v>1954</v>
      </c>
      <c r="Q667" s="60" t="s">
        <v>55</v>
      </c>
      <c r="R667" s="69">
        <v>0</v>
      </c>
      <c r="S667" s="66">
        <v>1784568446.97</v>
      </c>
      <c r="T667" s="66">
        <v>1780913767.5</v>
      </c>
      <c r="U667" s="60" t="s">
        <v>1187</v>
      </c>
      <c r="V667" s="60" t="s">
        <v>1069</v>
      </c>
      <c r="W667" s="66">
        <v>1783047029.46</v>
      </c>
      <c r="X667" s="60" t="s">
        <v>1188</v>
      </c>
      <c r="Y667" s="60" t="s">
        <v>56</v>
      </c>
      <c r="Z667" s="60" t="s">
        <v>550</v>
      </c>
    </row>
    <row r="668" spans="2:26">
      <c r="B668" s="60" t="s">
        <v>27</v>
      </c>
      <c r="C668" s="60" t="s">
        <v>2030</v>
      </c>
      <c r="D668" s="60" t="s">
        <v>577</v>
      </c>
      <c r="E668" s="60" t="s">
        <v>196</v>
      </c>
      <c r="F668" s="60" t="s">
        <v>740</v>
      </c>
      <c r="G668" s="60" t="s">
        <v>29</v>
      </c>
      <c r="H668" s="69">
        <v>2330</v>
      </c>
      <c r="I668" s="66">
        <v>9229.61</v>
      </c>
      <c r="J668" s="68">
        <v>5819.2813379999998</v>
      </c>
      <c r="K668" s="66">
        <v>13558925.52</v>
      </c>
      <c r="L668" s="69">
        <v>0</v>
      </c>
      <c r="M668" s="69">
        <v>0</v>
      </c>
      <c r="N668" s="67">
        <v>0</v>
      </c>
      <c r="O668" s="67">
        <v>0</v>
      </c>
      <c r="P668" s="60" t="s">
        <v>1889</v>
      </c>
      <c r="Q668" s="60" t="s">
        <v>55</v>
      </c>
      <c r="R668" s="69">
        <v>0</v>
      </c>
      <c r="S668" s="66">
        <v>1784568446.97</v>
      </c>
      <c r="T668" s="66">
        <v>1780913767.5</v>
      </c>
      <c r="U668" s="60" t="s">
        <v>740</v>
      </c>
      <c r="V668" s="60" t="s">
        <v>1069</v>
      </c>
      <c r="W668" s="66">
        <v>1783047029.46</v>
      </c>
      <c r="X668" s="60" t="s">
        <v>1088</v>
      </c>
      <c r="Y668" s="60" t="s">
        <v>56</v>
      </c>
      <c r="Z668" s="60" t="s">
        <v>550</v>
      </c>
    </row>
    <row r="669" spans="2:26">
      <c r="B669" s="60" t="s">
        <v>27</v>
      </c>
      <c r="C669" s="60" t="s">
        <v>2030</v>
      </c>
      <c r="D669" s="60" t="s">
        <v>577</v>
      </c>
      <c r="E669" s="60" t="s">
        <v>196</v>
      </c>
      <c r="F669" s="60" t="s">
        <v>101</v>
      </c>
      <c r="G669" s="60" t="s">
        <v>29</v>
      </c>
      <c r="H669" s="69">
        <v>8287</v>
      </c>
      <c r="I669" s="66">
        <v>5675.43</v>
      </c>
      <c r="J669" s="68">
        <v>6132.6623099999997</v>
      </c>
      <c r="K669" s="66">
        <v>50821372.560000002</v>
      </c>
      <c r="L669" s="69">
        <v>0</v>
      </c>
      <c r="M669" s="69">
        <v>0</v>
      </c>
      <c r="N669" s="67">
        <v>0</v>
      </c>
      <c r="O669" s="67">
        <v>0</v>
      </c>
      <c r="P669" s="60" t="s">
        <v>1822</v>
      </c>
      <c r="Q669" s="60" t="s">
        <v>55</v>
      </c>
      <c r="R669" s="69">
        <v>0</v>
      </c>
      <c r="S669" s="66">
        <v>1784568446.97</v>
      </c>
      <c r="T669" s="66">
        <v>1780913767.5</v>
      </c>
      <c r="U669" s="60" t="s">
        <v>101</v>
      </c>
      <c r="V669" s="60" t="s">
        <v>1069</v>
      </c>
      <c r="W669" s="66">
        <v>1783047029.46</v>
      </c>
      <c r="X669" s="60" t="s">
        <v>1133</v>
      </c>
      <c r="Y669" s="60" t="s">
        <v>56</v>
      </c>
      <c r="Z669" s="60" t="s">
        <v>550</v>
      </c>
    </row>
    <row r="670" spans="2:26">
      <c r="B670" s="60" t="s">
        <v>27</v>
      </c>
      <c r="C670" s="60" t="s">
        <v>2030</v>
      </c>
      <c r="D670" s="60" t="s">
        <v>577</v>
      </c>
      <c r="E670" s="60" t="s">
        <v>196</v>
      </c>
      <c r="F670" s="60" t="s">
        <v>289</v>
      </c>
      <c r="G670" s="60" t="s">
        <v>29</v>
      </c>
      <c r="H670" s="69">
        <v>18764</v>
      </c>
      <c r="I670" s="66">
        <v>1258.94</v>
      </c>
      <c r="J670" s="68">
        <v>1422.658473</v>
      </c>
      <c r="K670" s="66">
        <v>26694763.59</v>
      </c>
      <c r="L670" s="69">
        <v>0</v>
      </c>
      <c r="M670" s="69">
        <v>0</v>
      </c>
      <c r="N670" s="67">
        <v>0</v>
      </c>
      <c r="O670" s="67">
        <v>0</v>
      </c>
      <c r="P670" s="60" t="s">
        <v>1822</v>
      </c>
      <c r="Q670" s="60" t="s">
        <v>55</v>
      </c>
      <c r="R670" s="69">
        <v>0</v>
      </c>
      <c r="S670" s="66">
        <v>1784568446.97</v>
      </c>
      <c r="T670" s="66">
        <v>1780913767.5</v>
      </c>
      <c r="U670" s="60" t="s">
        <v>289</v>
      </c>
      <c r="V670" s="60" t="s">
        <v>1069</v>
      </c>
      <c r="W670" s="66">
        <v>1783047029.46</v>
      </c>
      <c r="X670" s="60" t="s">
        <v>1189</v>
      </c>
      <c r="Y670" s="60" t="s">
        <v>56</v>
      </c>
      <c r="Z670" s="60" t="s">
        <v>550</v>
      </c>
    </row>
    <row r="671" spans="2:26">
      <c r="B671" s="60" t="s">
        <v>27</v>
      </c>
      <c r="C671" s="60" t="s">
        <v>2030</v>
      </c>
      <c r="D671" s="60" t="s">
        <v>577</v>
      </c>
      <c r="E671" s="60" t="s">
        <v>196</v>
      </c>
      <c r="F671" s="60" t="s">
        <v>546</v>
      </c>
      <c r="G671" s="60" t="s">
        <v>29</v>
      </c>
      <c r="H671" s="69">
        <v>11800</v>
      </c>
      <c r="I671" s="66">
        <v>1125.1400000000001</v>
      </c>
      <c r="J671" s="68">
        <v>977.29994399999998</v>
      </c>
      <c r="K671" s="66">
        <v>11532139.34</v>
      </c>
      <c r="L671" s="69">
        <v>0</v>
      </c>
      <c r="M671" s="69">
        <v>0</v>
      </c>
      <c r="N671" s="67">
        <v>0</v>
      </c>
      <c r="O671" s="67">
        <v>0</v>
      </c>
      <c r="P671" s="60" t="s">
        <v>1947</v>
      </c>
      <c r="Q671" s="60" t="s">
        <v>55</v>
      </c>
      <c r="R671" s="69">
        <v>0</v>
      </c>
      <c r="S671" s="66">
        <v>1784568446.97</v>
      </c>
      <c r="T671" s="66">
        <v>1780913767.5</v>
      </c>
      <c r="U671" s="60" t="s">
        <v>546</v>
      </c>
      <c r="V671" s="60" t="s">
        <v>1069</v>
      </c>
      <c r="W671" s="66">
        <v>1783047029.46</v>
      </c>
      <c r="X671" s="60" t="s">
        <v>1190</v>
      </c>
      <c r="Y671" s="60" t="s">
        <v>56</v>
      </c>
      <c r="Z671" s="60" t="s">
        <v>550</v>
      </c>
    </row>
    <row r="672" spans="2:26">
      <c r="B672" s="60" t="s">
        <v>27</v>
      </c>
      <c r="C672" s="60" t="s">
        <v>2030</v>
      </c>
      <c r="D672" s="60" t="s">
        <v>577</v>
      </c>
      <c r="E672" s="60" t="s">
        <v>196</v>
      </c>
      <c r="F672" s="60" t="s">
        <v>1342</v>
      </c>
      <c r="G672" s="60" t="s">
        <v>29</v>
      </c>
      <c r="H672" s="69">
        <v>2647</v>
      </c>
      <c r="I672" s="66">
        <v>6127.39</v>
      </c>
      <c r="J672" s="68">
        <v>5252.2861229999999</v>
      </c>
      <c r="K672" s="66">
        <v>13902801.369999999</v>
      </c>
      <c r="L672" s="69">
        <v>0</v>
      </c>
      <c r="M672" s="69">
        <v>0</v>
      </c>
      <c r="N672" s="67">
        <v>0</v>
      </c>
      <c r="O672" s="67">
        <v>0</v>
      </c>
      <c r="P672" s="60" t="s">
        <v>1955</v>
      </c>
      <c r="Q672" s="60" t="s">
        <v>55</v>
      </c>
      <c r="R672" s="69">
        <v>0</v>
      </c>
      <c r="S672" s="66">
        <v>1784568446.97</v>
      </c>
      <c r="T672" s="66">
        <v>1780913767.5</v>
      </c>
      <c r="U672" s="60" t="s">
        <v>1342</v>
      </c>
      <c r="V672" s="60" t="s">
        <v>1069</v>
      </c>
      <c r="W672" s="66">
        <v>1783047029.46</v>
      </c>
      <c r="X672" s="60" t="s">
        <v>1348</v>
      </c>
      <c r="Y672" s="60" t="s">
        <v>56</v>
      </c>
      <c r="Z672" s="60" t="s">
        <v>550</v>
      </c>
    </row>
    <row r="673" spans="2:26">
      <c r="B673" s="60" t="s">
        <v>27</v>
      </c>
      <c r="C673" s="60" t="s">
        <v>2030</v>
      </c>
      <c r="D673" s="60" t="s">
        <v>577</v>
      </c>
      <c r="E673" s="60" t="s">
        <v>196</v>
      </c>
      <c r="F673" s="60" t="s">
        <v>226</v>
      </c>
      <c r="G673" s="60" t="s">
        <v>28</v>
      </c>
      <c r="H673" s="69">
        <v>1965</v>
      </c>
      <c r="I673" s="66">
        <v>7696.81</v>
      </c>
      <c r="J673" s="68">
        <v>8874.2200080000002</v>
      </c>
      <c r="K673" s="66">
        <v>17437842.32</v>
      </c>
      <c r="L673" s="69">
        <v>0</v>
      </c>
      <c r="M673" s="69">
        <v>0</v>
      </c>
      <c r="N673" s="67">
        <v>0</v>
      </c>
      <c r="O673" s="67">
        <v>0</v>
      </c>
      <c r="P673" s="60" t="s">
        <v>1950</v>
      </c>
      <c r="Q673" s="60" t="s">
        <v>55</v>
      </c>
      <c r="R673" s="69">
        <v>0</v>
      </c>
      <c r="S673" s="66">
        <v>1784568446.97</v>
      </c>
      <c r="T673" s="66">
        <v>1780913767.5</v>
      </c>
      <c r="U673" s="60" t="s">
        <v>1165</v>
      </c>
      <c r="V673" s="60" t="s">
        <v>1069</v>
      </c>
      <c r="W673" s="66">
        <v>1783047029.46</v>
      </c>
      <c r="X673" s="60" t="s">
        <v>1166</v>
      </c>
      <c r="Y673" s="60" t="s">
        <v>56</v>
      </c>
      <c r="Z673" s="60" t="s">
        <v>550</v>
      </c>
    </row>
    <row r="674" spans="2:26">
      <c r="B674" s="60" t="s">
        <v>27</v>
      </c>
      <c r="C674" s="60" t="s">
        <v>2030</v>
      </c>
      <c r="D674" s="60" t="s">
        <v>577</v>
      </c>
      <c r="E674" s="60" t="s">
        <v>196</v>
      </c>
      <c r="F674" s="60" t="s">
        <v>154</v>
      </c>
      <c r="G674" s="60" t="s">
        <v>29</v>
      </c>
      <c r="H674" s="69">
        <v>2244</v>
      </c>
      <c r="I674" s="66">
        <v>19288.09</v>
      </c>
      <c r="J674" s="68">
        <v>20784.624903</v>
      </c>
      <c r="K674" s="66">
        <v>46640698.280000001</v>
      </c>
      <c r="L674" s="69">
        <v>0</v>
      </c>
      <c r="M674" s="69">
        <v>0</v>
      </c>
      <c r="N674" s="67">
        <v>0</v>
      </c>
      <c r="O674" s="67">
        <v>0</v>
      </c>
      <c r="P674" s="60" t="s">
        <v>1789</v>
      </c>
      <c r="Q674" s="60" t="s">
        <v>55</v>
      </c>
      <c r="R674" s="69">
        <v>0</v>
      </c>
      <c r="S674" s="66">
        <v>1784568446.97</v>
      </c>
      <c r="T674" s="66">
        <v>1780913767.5</v>
      </c>
      <c r="U674" s="60" t="s">
        <v>154</v>
      </c>
      <c r="V674" s="60" t="s">
        <v>1069</v>
      </c>
      <c r="W674" s="66">
        <v>1783047029.46</v>
      </c>
      <c r="X674" s="60" t="s">
        <v>1134</v>
      </c>
      <c r="Y674" s="60" t="s">
        <v>56</v>
      </c>
      <c r="Z674" s="60" t="s">
        <v>550</v>
      </c>
    </row>
    <row r="675" spans="2:26">
      <c r="B675" s="60" t="s">
        <v>27</v>
      </c>
      <c r="C675" s="60" t="s">
        <v>2030</v>
      </c>
      <c r="D675" s="60" t="s">
        <v>577</v>
      </c>
      <c r="E675" s="60" t="s">
        <v>196</v>
      </c>
      <c r="F675" s="60" t="s">
        <v>526</v>
      </c>
      <c r="G675" s="60" t="s">
        <v>29</v>
      </c>
      <c r="H675" s="69">
        <v>6074</v>
      </c>
      <c r="I675" s="66">
        <v>3082.61</v>
      </c>
      <c r="J675" s="68">
        <v>5604.752082</v>
      </c>
      <c r="K675" s="66">
        <v>34043264.149999999</v>
      </c>
      <c r="L675" s="69">
        <v>0</v>
      </c>
      <c r="M675" s="69">
        <v>0</v>
      </c>
      <c r="N675" s="67">
        <v>0</v>
      </c>
      <c r="O675" s="67">
        <v>0</v>
      </c>
      <c r="P675" s="60" t="s">
        <v>1817</v>
      </c>
      <c r="Q675" s="60" t="s">
        <v>55</v>
      </c>
      <c r="R675" s="69">
        <v>0</v>
      </c>
      <c r="S675" s="66">
        <v>1784568446.97</v>
      </c>
      <c r="T675" s="66">
        <v>1780913767.5</v>
      </c>
      <c r="U675" s="60" t="s">
        <v>526</v>
      </c>
      <c r="V675" s="60" t="s">
        <v>1069</v>
      </c>
      <c r="W675" s="66">
        <v>1783047029.46</v>
      </c>
      <c r="X675" s="60" t="s">
        <v>1191</v>
      </c>
      <c r="Y675" s="60" t="s">
        <v>56</v>
      </c>
      <c r="Z675" s="60" t="s">
        <v>550</v>
      </c>
    </row>
    <row r="676" spans="2:26">
      <c r="B676" s="60" t="s">
        <v>27</v>
      </c>
      <c r="C676" s="60" t="s">
        <v>2030</v>
      </c>
      <c r="D676" s="60" t="s">
        <v>577</v>
      </c>
      <c r="E676" s="60" t="s">
        <v>196</v>
      </c>
      <c r="F676" s="60" t="s">
        <v>479</v>
      </c>
      <c r="G676" s="60" t="s">
        <v>29</v>
      </c>
      <c r="H676" s="69">
        <v>2122</v>
      </c>
      <c r="I676" s="66">
        <v>10280.41</v>
      </c>
      <c r="J676" s="68">
        <v>9294.3398010000001</v>
      </c>
      <c r="K676" s="66">
        <v>19722589.059999999</v>
      </c>
      <c r="L676" s="69">
        <v>0</v>
      </c>
      <c r="M676" s="69">
        <v>0</v>
      </c>
      <c r="N676" s="67">
        <v>0</v>
      </c>
      <c r="O676" s="67">
        <v>0</v>
      </c>
      <c r="P676" s="60" t="s">
        <v>1947</v>
      </c>
      <c r="Q676" s="60" t="s">
        <v>55</v>
      </c>
      <c r="R676" s="69">
        <v>0</v>
      </c>
      <c r="S676" s="66">
        <v>1784568446.97</v>
      </c>
      <c r="T676" s="66">
        <v>1780913767.5</v>
      </c>
      <c r="U676" s="60" t="s">
        <v>479</v>
      </c>
      <c r="V676" s="60" t="s">
        <v>1069</v>
      </c>
      <c r="W676" s="66">
        <v>1783047029.46</v>
      </c>
      <c r="X676" s="60" t="s">
        <v>799</v>
      </c>
      <c r="Y676" s="60" t="s">
        <v>56</v>
      </c>
      <c r="Z676" s="60" t="s">
        <v>550</v>
      </c>
    </row>
    <row r="677" spans="2:26">
      <c r="B677" s="60" t="s">
        <v>27</v>
      </c>
      <c r="C677" s="60" t="s">
        <v>2030</v>
      </c>
      <c r="D677" s="60" t="s">
        <v>577</v>
      </c>
      <c r="E677" s="60" t="s">
        <v>196</v>
      </c>
      <c r="F677" s="60" t="s">
        <v>166</v>
      </c>
      <c r="G677" s="60" t="s">
        <v>29</v>
      </c>
      <c r="H677" s="69">
        <v>3569</v>
      </c>
      <c r="I677" s="66">
        <v>5503.79</v>
      </c>
      <c r="J677" s="68">
        <v>4606.0693199999996</v>
      </c>
      <c r="K677" s="66">
        <v>16439061.4</v>
      </c>
      <c r="L677" s="69">
        <v>0</v>
      </c>
      <c r="M677" s="69">
        <v>0</v>
      </c>
      <c r="N677" s="67">
        <v>0</v>
      </c>
      <c r="O677" s="67">
        <v>0</v>
      </c>
      <c r="P677" s="60" t="s">
        <v>1822</v>
      </c>
      <c r="Q677" s="60" t="s">
        <v>55</v>
      </c>
      <c r="R677" s="69">
        <v>0</v>
      </c>
      <c r="S677" s="66">
        <v>1784568446.97</v>
      </c>
      <c r="T677" s="66">
        <v>1780913767.5</v>
      </c>
      <c r="U677" s="60" t="s">
        <v>166</v>
      </c>
      <c r="V677" s="60" t="s">
        <v>1069</v>
      </c>
      <c r="W677" s="66">
        <v>1783047029.46</v>
      </c>
      <c r="X677" s="60" t="s">
        <v>1192</v>
      </c>
      <c r="Y677" s="60" t="s">
        <v>56</v>
      </c>
      <c r="Z677" s="60" t="s">
        <v>550</v>
      </c>
    </row>
    <row r="678" spans="2:26">
      <c r="B678" s="60" t="s">
        <v>27</v>
      </c>
      <c r="C678" s="60" t="s">
        <v>2030</v>
      </c>
      <c r="D678" s="60" t="s">
        <v>577</v>
      </c>
      <c r="E678" s="60" t="s">
        <v>196</v>
      </c>
      <c r="F678" s="60" t="s">
        <v>290</v>
      </c>
      <c r="G678" s="60" t="s">
        <v>29</v>
      </c>
      <c r="H678" s="69">
        <v>15388</v>
      </c>
      <c r="I678" s="66">
        <v>1003.69</v>
      </c>
      <c r="J678" s="68">
        <v>1052.4903449999999</v>
      </c>
      <c r="K678" s="66">
        <v>16195721.43</v>
      </c>
      <c r="L678" s="69">
        <v>0</v>
      </c>
      <c r="M678" s="69">
        <v>0</v>
      </c>
      <c r="N678" s="67">
        <v>0</v>
      </c>
      <c r="O678" s="67">
        <v>0</v>
      </c>
      <c r="P678" s="60" t="s">
        <v>2106</v>
      </c>
      <c r="Q678" s="60" t="s">
        <v>55</v>
      </c>
      <c r="R678" s="69">
        <v>0</v>
      </c>
      <c r="S678" s="66">
        <v>1784568446.97</v>
      </c>
      <c r="T678" s="66">
        <v>1780913767.5</v>
      </c>
      <c r="U678" s="60" t="s">
        <v>290</v>
      </c>
      <c r="V678" s="60" t="s">
        <v>1069</v>
      </c>
      <c r="W678" s="66">
        <v>1783047029.46</v>
      </c>
      <c r="X678" s="60" t="s">
        <v>2107</v>
      </c>
      <c r="Y678" s="60" t="s">
        <v>56</v>
      </c>
      <c r="Z678" s="60" t="s">
        <v>550</v>
      </c>
    </row>
    <row r="679" spans="2:26">
      <c r="B679" s="60" t="s">
        <v>27</v>
      </c>
      <c r="C679" s="60" t="s">
        <v>2030</v>
      </c>
      <c r="D679" s="60" t="s">
        <v>577</v>
      </c>
      <c r="E679" s="60" t="s">
        <v>196</v>
      </c>
      <c r="F679" s="60" t="s">
        <v>143</v>
      </c>
      <c r="G679" s="60" t="s">
        <v>29</v>
      </c>
      <c r="H679" s="69">
        <v>4084</v>
      </c>
      <c r="I679" s="66">
        <v>11735.83</v>
      </c>
      <c r="J679" s="68">
        <v>10623.05409</v>
      </c>
      <c r="K679" s="66">
        <v>43384552.899999999</v>
      </c>
      <c r="L679" s="69">
        <v>0</v>
      </c>
      <c r="M679" s="69">
        <v>0</v>
      </c>
      <c r="N679" s="67">
        <v>0</v>
      </c>
      <c r="O679" s="67">
        <v>0</v>
      </c>
      <c r="P679" s="60" t="s">
        <v>1821</v>
      </c>
      <c r="Q679" s="60" t="s">
        <v>55</v>
      </c>
      <c r="R679" s="69">
        <v>0</v>
      </c>
      <c r="S679" s="66">
        <v>1784568446.97</v>
      </c>
      <c r="T679" s="66">
        <v>1780913767.5</v>
      </c>
      <c r="U679" s="60" t="s">
        <v>1012</v>
      </c>
      <c r="V679" s="60" t="s">
        <v>1069</v>
      </c>
      <c r="W679" s="66">
        <v>1783047029.46</v>
      </c>
      <c r="X679" s="60" t="s">
        <v>1013</v>
      </c>
      <c r="Y679" s="60" t="s">
        <v>56</v>
      </c>
      <c r="Z679" s="60" t="s">
        <v>550</v>
      </c>
    </row>
    <row r="680" spans="2:26">
      <c r="B680" s="60" t="s">
        <v>27</v>
      </c>
      <c r="C680" s="60" t="s">
        <v>2030</v>
      </c>
      <c r="D680" s="60" t="s">
        <v>577</v>
      </c>
      <c r="E680" s="60" t="s">
        <v>196</v>
      </c>
      <c r="F680" s="60" t="s">
        <v>544</v>
      </c>
      <c r="G680" s="60" t="s">
        <v>29</v>
      </c>
      <c r="H680" s="69">
        <v>6042</v>
      </c>
      <c r="I680" s="66">
        <v>1530.32</v>
      </c>
      <c r="J680" s="68">
        <v>3668.730708</v>
      </c>
      <c r="K680" s="66">
        <v>22166470.940000001</v>
      </c>
      <c r="L680" s="69">
        <v>0</v>
      </c>
      <c r="M680" s="69">
        <v>0</v>
      </c>
      <c r="N680" s="67">
        <v>0</v>
      </c>
      <c r="O680" s="67">
        <v>0</v>
      </c>
      <c r="P680" s="60" t="s">
        <v>1956</v>
      </c>
      <c r="Q680" s="60" t="s">
        <v>55</v>
      </c>
      <c r="R680" s="69">
        <v>0</v>
      </c>
      <c r="S680" s="66">
        <v>1784568446.97</v>
      </c>
      <c r="T680" s="66">
        <v>1780913767.5</v>
      </c>
      <c r="U680" s="60" t="s">
        <v>544</v>
      </c>
      <c r="V680" s="60" t="s">
        <v>1069</v>
      </c>
      <c r="W680" s="66">
        <v>1783047029.46</v>
      </c>
      <c r="X680" s="60" t="s">
        <v>800</v>
      </c>
      <c r="Y680" s="60" t="s">
        <v>56</v>
      </c>
      <c r="Z680" s="60" t="s">
        <v>550</v>
      </c>
    </row>
    <row r="681" spans="2:26">
      <c r="B681" s="60" t="s">
        <v>27</v>
      </c>
      <c r="C681" s="60" t="s">
        <v>2030</v>
      </c>
      <c r="D681" s="60" t="s">
        <v>577</v>
      </c>
      <c r="E681" s="60" t="s">
        <v>196</v>
      </c>
      <c r="F681" s="60" t="s">
        <v>167</v>
      </c>
      <c r="G681" s="60" t="s">
        <v>29</v>
      </c>
      <c r="H681" s="69">
        <v>5918</v>
      </c>
      <c r="I681" s="66">
        <v>3196.96</v>
      </c>
      <c r="J681" s="68">
        <v>3771.4383419999999</v>
      </c>
      <c r="K681" s="66">
        <v>22319372.109999999</v>
      </c>
      <c r="L681" s="69">
        <v>0</v>
      </c>
      <c r="M681" s="69">
        <v>0</v>
      </c>
      <c r="N681" s="67">
        <v>0</v>
      </c>
      <c r="O681" s="67">
        <v>0</v>
      </c>
      <c r="P681" s="60" t="s">
        <v>1820</v>
      </c>
      <c r="Q681" s="60" t="s">
        <v>55</v>
      </c>
      <c r="R681" s="69">
        <v>0</v>
      </c>
      <c r="S681" s="66">
        <v>1784568446.97</v>
      </c>
      <c r="T681" s="66">
        <v>1780913767.5</v>
      </c>
      <c r="U681" s="60" t="s">
        <v>167</v>
      </c>
      <c r="V681" s="60" t="s">
        <v>1069</v>
      </c>
      <c r="W681" s="66">
        <v>1783047029.46</v>
      </c>
      <c r="X681" s="60" t="s">
        <v>1193</v>
      </c>
      <c r="Y681" s="60" t="s">
        <v>56</v>
      </c>
      <c r="Z681" s="60" t="s">
        <v>550</v>
      </c>
    </row>
    <row r="682" spans="2:26">
      <c r="B682" s="60" t="s">
        <v>27</v>
      </c>
      <c r="C682" s="60" t="s">
        <v>2030</v>
      </c>
      <c r="D682" s="60" t="s">
        <v>577</v>
      </c>
      <c r="E682" s="60" t="s">
        <v>196</v>
      </c>
      <c r="F682" s="60" t="s">
        <v>137</v>
      </c>
      <c r="G682" s="60" t="s">
        <v>29</v>
      </c>
      <c r="H682" s="69">
        <v>12825</v>
      </c>
      <c r="I682" s="66">
        <v>8414.67</v>
      </c>
      <c r="J682" s="68">
        <v>6687.9145019999996</v>
      </c>
      <c r="K682" s="66">
        <v>85772503.489999995</v>
      </c>
      <c r="L682" s="69">
        <v>0</v>
      </c>
      <c r="M682" s="69">
        <v>0</v>
      </c>
      <c r="N682" s="67">
        <v>0</v>
      </c>
      <c r="O682" s="67">
        <v>0</v>
      </c>
      <c r="P682" s="60" t="s">
        <v>1822</v>
      </c>
      <c r="Q682" s="60" t="s">
        <v>55</v>
      </c>
      <c r="R682" s="69">
        <v>0</v>
      </c>
      <c r="S682" s="66">
        <v>1784568446.97</v>
      </c>
      <c r="T682" s="66">
        <v>1780913767.5</v>
      </c>
      <c r="U682" s="60" t="s">
        <v>137</v>
      </c>
      <c r="V682" s="60" t="s">
        <v>1069</v>
      </c>
      <c r="W682" s="66">
        <v>1783047029.46</v>
      </c>
      <c r="X682" s="60" t="s">
        <v>1014</v>
      </c>
      <c r="Y682" s="60" t="s">
        <v>56</v>
      </c>
      <c r="Z682" s="60" t="s">
        <v>550</v>
      </c>
    </row>
    <row r="683" spans="2:26">
      <c r="B683" s="60" t="s">
        <v>27</v>
      </c>
      <c r="C683" s="60" t="s">
        <v>2030</v>
      </c>
      <c r="D683" s="60" t="s">
        <v>577</v>
      </c>
      <c r="E683" s="60" t="s">
        <v>196</v>
      </c>
      <c r="F683" s="60" t="s">
        <v>489</v>
      </c>
      <c r="G683" s="60" t="s">
        <v>29</v>
      </c>
      <c r="H683" s="69">
        <v>3049</v>
      </c>
      <c r="I683" s="66">
        <v>5370.9</v>
      </c>
      <c r="J683" s="68">
        <v>17355.311648999999</v>
      </c>
      <c r="K683" s="66">
        <v>52916345.219999999</v>
      </c>
      <c r="L683" s="69">
        <v>0</v>
      </c>
      <c r="M683" s="69">
        <v>0</v>
      </c>
      <c r="N683" s="67">
        <v>0</v>
      </c>
      <c r="O683" s="67">
        <v>0</v>
      </c>
      <c r="P683" s="60" t="s">
        <v>1789</v>
      </c>
      <c r="Q683" s="60" t="s">
        <v>55</v>
      </c>
      <c r="R683" s="69">
        <v>0</v>
      </c>
      <c r="S683" s="66">
        <v>1784568446.97</v>
      </c>
      <c r="T683" s="66">
        <v>1780913767.5</v>
      </c>
      <c r="U683" s="60" t="s">
        <v>489</v>
      </c>
      <c r="V683" s="60" t="s">
        <v>1069</v>
      </c>
      <c r="W683" s="66">
        <v>1783047029.46</v>
      </c>
      <c r="X683" s="60" t="s">
        <v>1167</v>
      </c>
      <c r="Y683" s="60" t="s">
        <v>56</v>
      </c>
      <c r="Z683" s="60" t="s">
        <v>550</v>
      </c>
    </row>
    <row r="684" spans="2:26">
      <c r="B684" s="60" t="s">
        <v>27</v>
      </c>
      <c r="C684" s="60" t="s">
        <v>2030</v>
      </c>
      <c r="D684" s="60" t="s">
        <v>577</v>
      </c>
      <c r="E684" s="60" t="s">
        <v>196</v>
      </c>
      <c r="F684" s="60" t="s">
        <v>533</v>
      </c>
      <c r="G684" s="60" t="s">
        <v>29</v>
      </c>
      <c r="H684" s="69">
        <v>9781</v>
      </c>
      <c r="I684" s="66">
        <v>1445.68</v>
      </c>
      <c r="J684" s="68">
        <v>1573.7403509999999</v>
      </c>
      <c r="K684" s="66">
        <v>15392754.369999999</v>
      </c>
      <c r="L684" s="69">
        <v>0</v>
      </c>
      <c r="M684" s="69">
        <v>0</v>
      </c>
      <c r="N684" s="67">
        <v>0</v>
      </c>
      <c r="O684" s="67">
        <v>0</v>
      </c>
      <c r="P684" s="60" t="s">
        <v>1810</v>
      </c>
      <c r="Q684" s="60" t="s">
        <v>55</v>
      </c>
      <c r="R684" s="69">
        <v>0</v>
      </c>
      <c r="S684" s="66">
        <v>1784568446.97</v>
      </c>
      <c r="T684" s="66">
        <v>1780913767.5</v>
      </c>
      <c r="U684" s="60" t="s">
        <v>533</v>
      </c>
      <c r="V684" s="60" t="s">
        <v>1069</v>
      </c>
      <c r="W684" s="66">
        <v>1783047029.46</v>
      </c>
      <c r="X684" s="60" t="s">
        <v>1168</v>
      </c>
      <c r="Y684" s="60" t="s">
        <v>56</v>
      </c>
      <c r="Z684" s="60" t="s">
        <v>550</v>
      </c>
    </row>
    <row r="685" spans="2:26">
      <c r="B685" s="60" t="s">
        <v>27</v>
      </c>
      <c r="C685" s="60" t="s">
        <v>2030</v>
      </c>
      <c r="D685" s="60" t="s">
        <v>577</v>
      </c>
      <c r="E685" s="60" t="s">
        <v>196</v>
      </c>
      <c r="F685" s="60" t="s">
        <v>567</v>
      </c>
      <c r="G685" s="60" t="s">
        <v>29</v>
      </c>
      <c r="H685" s="69">
        <v>7940</v>
      </c>
      <c r="I685" s="66">
        <v>1939.94</v>
      </c>
      <c r="J685" s="68">
        <v>1660.147968</v>
      </c>
      <c r="K685" s="66">
        <v>13181574.869999999</v>
      </c>
      <c r="L685" s="69">
        <v>0</v>
      </c>
      <c r="M685" s="69">
        <v>0</v>
      </c>
      <c r="N685" s="67">
        <v>0</v>
      </c>
      <c r="O685" s="67">
        <v>0</v>
      </c>
      <c r="P685" s="60" t="s">
        <v>1921</v>
      </c>
      <c r="Q685" s="60" t="s">
        <v>55</v>
      </c>
      <c r="R685" s="69">
        <v>0</v>
      </c>
      <c r="S685" s="66">
        <v>1784568446.97</v>
      </c>
      <c r="T685" s="66">
        <v>1780913767.5</v>
      </c>
      <c r="U685" s="60" t="s">
        <v>1136</v>
      </c>
      <c r="V685" s="60" t="s">
        <v>1069</v>
      </c>
      <c r="W685" s="66">
        <v>1783047029.46</v>
      </c>
      <c r="X685" s="60" t="s">
        <v>1137</v>
      </c>
      <c r="Y685" s="60" t="s">
        <v>56</v>
      </c>
      <c r="Z685" s="60" t="s">
        <v>550</v>
      </c>
    </row>
    <row r="686" spans="2:26">
      <c r="B686" s="60" t="s">
        <v>27</v>
      </c>
      <c r="C686" s="60" t="s">
        <v>2030</v>
      </c>
      <c r="D686" s="60" t="s">
        <v>577</v>
      </c>
      <c r="E686" s="60" t="s">
        <v>196</v>
      </c>
      <c r="F686" s="60" t="s">
        <v>554</v>
      </c>
      <c r="G686" s="60" t="s">
        <v>29</v>
      </c>
      <c r="H686" s="69">
        <v>14398</v>
      </c>
      <c r="I686" s="66">
        <v>1682.5</v>
      </c>
      <c r="J686" s="68">
        <v>1207.4281410000001</v>
      </c>
      <c r="K686" s="66">
        <v>17384550.370000001</v>
      </c>
      <c r="L686" s="69">
        <v>0</v>
      </c>
      <c r="M686" s="69">
        <v>0</v>
      </c>
      <c r="N686" s="67">
        <v>0</v>
      </c>
      <c r="O686" s="67">
        <v>0</v>
      </c>
      <c r="P686" s="60" t="s">
        <v>1816</v>
      </c>
      <c r="Q686" s="60" t="s">
        <v>55</v>
      </c>
      <c r="R686" s="69">
        <v>0</v>
      </c>
      <c r="S686" s="66">
        <v>1784568446.97</v>
      </c>
      <c r="T686" s="66">
        <v>1780913767.5</v>
      </c>
      <c r="U686" s="60" t="s">
        <v>554</v>
      </c>
      <c r="V686" s="60" t="s">
        <v>1069</v>
      </c>
      <c r="W686" s="66">
        <v>1783047029.46</v>
      </c>
      <c r="X686" s="60" t="s">
        <v>1194</v>
      </c>
      <c r="Y686" s="60" t="s">
        <v>56</v>
      </c>
      <c r="Z686" s="60" t="s">
        <v>550</v>
      </c>
    </row>
    <row r="687" spans="2:26">
      <c r="B687" s="60" t="s">
        <v>27</v>
      </c>
      <c r="C687" s="60" t="s">
        <v>2030</v>
      </c>
      <c r="D687" s="60" t="s">
        <v>577</v>
      </c>
      <c r="E687" s="60" t="s">
        <v>196</v>
      </c>
      <c r="F687" s="60" t="s">
        <v>253</v>
      </c>
      <c r="G687" s="60" t="s">
        <v>29</v>
      </c>
      <c r="H687" s="69">
        <v>38722</v>
      </c>
      <c r="I687" s="66">
        <v>3372.35</v>
      </c>
      <c r="J687" s="68">
        <v>3658.9156440000002</v>
      </c>
      <c r="K687" s="66">
        <v>141680531.56999999</v>
      </c>
      <c r="L687" s="69">
        <v>0</v>
      </c>
      <c r="M687" s="69">
        <v>0</v>
      </c>
      <c r="N687" s="67">
        <v>0</v>
      </c>
      <c r="O687" s="67">
        <v>0</v>
      </c>
      <c r="P687" s="60" t="s">
        <v>1892</v>
      </c>
      <c r="Q687" s="60" t="s">
        <v>55</v>
      </c>
      <c r="R687" s="69">
        <v>0</v>
      </c>
      <c r="S687" s="66">
        <v>1784568446.97</v>
      </c>
      <c r="T687" s="66">
        <v>1780913767.5</v>
      </c>
      <c r="U687" s="60" t="s">
        <v>253</v>
      </c>
      <c r="V687" s="60" t="s">
        <v>1069</v>
      </c>
      <c r="W687" s="66">
        <v>1783047029.46</v>
      </c>
      <c r="X687" s="60" t="s">
        <v>1094</v>
      </c>
      <c r="Y687" s="60" t="s">
        <v>56</v>
      </c>
      <c r="Z687" s="60" t="s">
        <v>550</v>
      </c>
    </row>
    <row r="688" spans="2:26">
      <c r="B688" s="60" t="s">
        <v>27</v>
      </c>
      <c r="C688" s="60" t="s">
        <v>2030</v>
      </c>
      <c r="D688" s="60" t="s">
        <v>577</v>
      </c>
      <c r="E688" s="60" t="s">
        <v>196</v>
      </c>
      <c r="F688" s="60" t="s">
        <v>773</v>
      </c>
      <c r="G688" s="60" t="s">
        <v>29</v>
      </c>
      <c r="H688" s="69">
        <v>4792</v>
      </c>
      <c r="I688" s="66">
        <v>3317.07</v>
      </c>
      <c r="J688" s="68">
        <v>5707.284447</v>
      </c>
      <c r="K688" s="66">
        <v>27349307.07</v>
      </c>
      <c r="L688" s="69">
        <v>0</v>
      </c>
      <c r="M688" s="69">
        <v>0</v>
      </c>
      <c r="N688" s="67">
        <v>0</v>
      </c>
      <c r="O688" s="67">
        <v>0</v>
      </c>
      <c r="P688" s="60" t="s">
        <v>1923</v>
      </c>
      <c r="Q688" s="60" t="s">
        <v>55</v>
      </c>
      <c r="R688" s="69">
        <v>0</v>
      </c>
      <c r="S688" s="66">
        <v>1784568446.97</v>
      </c>
      <c r="T688" s="66">
        <v>1780913767.5</v>
      </c>
      <c r="U688" s="60" t="s">
        <v>773</v>
      </c>
      <c r="V688" s="60" t="s">
        <v>1069</v>
      </c>
      <c r="W688" s="66">
        <v>1783047029.46</v>
      </c>
      <c r="X688" s="60" t="s">
        <v>1195</v>
      </c>
      <c r="Y688" s="60" t="s">
        <v>56</v>
      </c>
      <c r="Z688" s="60" t="s">
        <v>550</v>
      </c>
    </row>
    <row r="689" spans="2:26">
      <c r="B689" s="60" t="s">
        <v>27</v>
      </c>
      <c r="C689" s="60" t="s">
        <v>2030</v>
      </c>
      <c r="D689" s="60" t="s">
        <v>577</v>
      </c>
      <c r="E689" s="60" t="s">
        <v>196</v>
      </c>
      <c r="F689" s="60" t="s">
        <v>798</v>
      </c>
      <c r="G689" s="60" t="s">
        <v>28</v>
      </c>
      <c r="H689" s="69">
        <v>2420</v>
      </c>
      <c r="I689" s="66">
        <v>6655.04</v>
      </c>
      <c r="J689" s="68">
        <v>6299.8689359999998</v>
      </c>
      <c r="K689" s="66">
        <v>15245682.83</v>
      </c>
      <c r="L689" s="69">
        <v>0</v>
      </c>
      <c r="M689" s="69">
        <v>0</v>
      </c>
      <c r="N689" s="67">
        <v>0</v>
      </c>
      <c r="O689" s="67">
        <v>0</v>
      </c>
      <c r="P689" s="60" t="s">
        <v>1957</v>
      </c>
      <c r="Q689" s="60" t="s">
        <v>55</v>
      </c>
      <c r="R689" s="69">
        <v>0</v>
      </c>
      <c r="S689" s="66">
        <v>1784568446.97</v>
      </c>
      <c r="T689" s="66">
        <v>1780913767.5</v>
      </c>
      <c r="U689" s="60" t="s">
        <v>798</v>
      </c>
      <c r="V689" s="60" t="s">
        <v>1069</v>
      </c>
      <c r="W689" s="66">
        <v>1783047029.46</v>
      </c>
      <c r="X689" s="60" t="s">
        <v>1196</v>
      </c>
      <c r="Y689" s="60" t="s">
        <v>56</v>
      </c>
      <c r="Z689" s="60" t="s">
        <v>550</v>
      </c>
    </row>
    <row r="690" spans="2:26">
      <c r="B690" s="60" t="s">
        <v>27</v>
      </c>
      <c r="C690" s="60" t="s">
        <v>2030</v>
      </c>
      <c r="D690" s="60" t="s">
        <v>577</v>
      </c>
      <c r="E690" s="60" t="s">
        <v>196</v>
      </c>
      <c r="F690" s="60" t="s">
        <v>156</v>
      </c>
      <c r="G690" s="60" t="s">
        <v>28</v>
      </c>
      <c r="H690" s="69">
        <v>18412</v>
      </c>
      <c r="I690" s="66">
        <v>691.15</v>
      </c>
      <c r="J690" s="68">
        <v>827.62021800000002</v>
      </c>
      <c r="K690" s="66">
        <v>15238143.449999999</v>
      </c>
      <c r="L690" s="69">
        <v>0</v>
      </c>
      <c r="M690" s="69">
        <v>0</v>
      </c>
      <c r="N690" s="67">
        <v>0</v>
      </c>
      <c r="O690" s="67">
        <v>0</v>
      </c>
      <c r="P690" s="60" t="s">
        <v>1789</v>
      </c>
      <c r="Q690" s="60" t="s">
        <v>55</v>
      </c>
      <c r="R690" s="69">
        <v>0</v>
      </c>
      <c r="S690" s="66">
        <v>1784568446.97</v>
      </c>
      <c r="T690" s="66">
        <v>1780913767.5</v>
      </c>
      <c r="U690" s="60" t="s">
        <v>156</v>
      </c>
      <c r="V690" s="60" t="s">
        <v>1069</v>
      </c>
      <c r="W690" s="66">
        <v>1783047029.46</v>
      </c>
      <c r="X690" s="60" t="s">
        <v>1197</v>
      </c>
      <c r="Y690" s="60" t="s">
        <v>56</v>
      </c>
      <c r="Z690" s="60" t="s">
        <v>550</v>
      </c>
    </row>
    <row r="691" spans="2:26">
      <c r="B691" s="60" t="s">
        <v>27</v>
      </c>
      <c r="C691" s="60" t="s">
        <v>2030</v>
      </c>
      <c r="D691" s="60" t="s">
        <v>577</v>
      </c>
      <c r="E691" s="60" t="s">
        <v>196</v>
      </c>
      <c r="F691" s="60" t="s">
        <v>717</v>
      </c>
      <c r="G691" s="60" t="s">
        <v>29</v>
      </c>
      <c r="H691" s="69">
        <v>2140</v>
      </c>
      <c r="I691" s="66">
        <v>7035.98</v>
      </c>
      <c r="J691" s="68">
        <v>6546.647688</v>
      </c>
      <c r="K691" s="66">
        <v>14009826.050000001</v>
      </c>
      <c r="L691" s="69">
        <v>0</v>
      </c>
      <c r="M691" s="69">
        <v>0</v>
      </c>
      <c r="N691" s="67">
        <v>0</v>
      </c>
      <c r="O691" s="67">
        <v>0</v>
      </c>
      <c r="P691" s="60" t="s">
        <v>1817</v>
      </c>
      <c r="Q691" s="60" t="s">
        <v>55</v>
      </c>
      <c r="R691" s="69">
        <v>0</v>
      </c>
      <c r="S691" s="66">
        <v>1784568446.97</v>
      </c>
      <c r="T691" s="66">
        <v>1780913767.5</v>
      </c>
      <c r="U691" s="60" t="s">
        <v>717</v>
      </c>
      <c r="V691" s="60" t="s">
        <v>1069</v>
      </c>
      <c r="W691" s="66">
        <v>1783047029.46</v>
      </c>
      <c r="X691" s="60" t="s">
        <v>1019</v>
      </c>
      <c r="Y691" s="60" t="s">
        <v>56</v>
      </c>
      <c r="Z691" s="60" t="s">
        <v>550</v>
      </c>
    </row>
    <row r="692" spans="2:26">
      <c r="B692" s="60" t="s">
        <v>27</v>
      </c>
      <c r="C692" s="60" t="s">
        <v>2030</v>
      </c>
      <c r="D692" s="60" t="s">
        <v>577</v>
      </c>
      <c r="E692" s="60" t="s">
        <v>196</v>
      </c>
      <c r="F692" s="60" t="s">
        <v>169</v>
      </c>
      <c r="G692" s="60" t="s">
        <v>29</v>
      </c>
      <c r="H692" s="69">
        <v>3137</v>
      </c>
      <c r="I692" s="66">
        <v>3517.72</v>
      </c>
      <c r="J692" s="68">
        <v>2986.9342980000001</v>
      </c>
      <c r="K692" s="66">
        <v>9370012.8900000006</v>
      </c>
      <c r="L692" s="69">
        <v>0</v>
      </c>
      <c r="M692" s="69">
        <v>0</v>
      </c>
      <c r="N692" s="67">
        <v>0</v>
      </c>
      <c r="O692" s="67">
        <v>0</v>
      </c>
      <c r="P692" s="60" t="s">
        <v>1958</v>
      </c>
      <c r="Q692" s="60" t="s">
        <v>55</v>
      </c>
      <c r="R692" s="69">
        <v>0</v>
      </c>
      <c r="S692" s="66">
        <v>1784568446.97</v>
      </c>
      <c r="T692" s="66">
        <v>1780913767.5</v>
      </c>
      <c r="U692" s="60" t="s">
        <v>169</v>
      </c>
      <c r="V692" s="60" t="s">
        <v>1069</v>
      </c>
      <c r="W692" s="66">
        <v>1783047029.46</v>
      </c>
      <c r="X692" s="60" t="s">
        <v>1198</v>
      </c>
      <c r="Y692" s="60" t="s">
        <v>56</v>
      </c>
      <c r="Z692" s="60" t="s">
        <v>550</v>
      </c>
    </row>
    <row r="693" spans="2:26">
      <c r="B693" s="60" t="s">
        <v>27</v>
      </c>
      <c r="C693" s="60" t="s">
        <v>2030</v>
      </c>
      <c r="D693" s="60" t="s">
        <v>577</v>
      </c>
      <c r="E693" s="60" t="s">
        <v>196</v>
      </c>
      <c r="F693" s="60" t="s">
        <v>157</v>
      </c>
      <c r="G693" s="60" t="s">
        <v>28</v>
      </c>
      <c r="H693" s="69">
        <v>1702</v>
      </c>
      <c r="I693" s="66">
        <v>6981.69</v>
      </c>
      <c r="J693" s="68">
        <v>8407.8291989999998</v>
      </c>
      <c r="K693" s="66">
        <v>14310125.300000001</v>
      </c>
      <c r="L693" s="69">
        <v>0</v>
      </c>
      <c r="M693" s="69">
        <v>0</v>
      </c>
      <c r="N693" s="67">
        <v>0</v>
      </c>
      <c r="O693" s="67">
        <v>0</v>
      </c>
      <c r="P693" s="60" t="s">
        <v>1959</v>
      </c>
      <c r="Q693" s="60" t="s">
        <v>55</v>
      </c>
      <c r="R693" s="69">
        <v>0</v>
      </c>
      <c r="S693" s="66">
        <v>1784568446.97</v>
      </c>
      <c r="T693" s="66">
        <v>1780913767.5</v>
      </c>
      <c r="U693" s="60" t="s">
        <v>157</v>
      </c>
      <c r="V693" s="60" t="s">
        <v>1069</v>
      </c>
      <c r="W693" s="66">
        <v>1783047029.46</v>
      </c>
      <c r="X693" s="60" t="s">
        <v>1142</v>
      </c>
      <c r="Y693" s="60" t="s">
        <v>56</v>
      </c>
      <c r="Z693" s="60" t="s">
        <v>550</v>
      </c>
    </row>
    <row r="694" spans="2:26">
      <c r="B694" s="60" t="s">
        <v>27</v>
      </c>
      <c r="C694" s="60" t="s">
        <v>2030</v>
      </c>
      <c r="D694" s="60" t="s">
        <v>577</v>
      </c>
      <c r="E694" s="60" t="s">
        <v>196</v>
      </c>
      <c r="F694" s="60" t="s">
        <v>719</v>
      </c>
      <c r="G694" s="60" t="s">
        <v>29</v>
      </c>
      <c r="H694" s="69">
        <v>10960</v>
      </c>
      <c r="I694" s="66">
        <v>1457.66</v>
      </c>
      <c r="J694" s="68">
        <v>1207.778679</v>
      </c>
      <c r="K694" s="66">
        <v>13237254.32</v>
      </c>
      <c r="L694" s="69">
        <v>0</v>
      </c>
      <c r="M694" s="69">
        <v>0</v>
      </c>
      <c r="N694" s="67">
        <v>0</v>
      </c>
      <c r="O694" s="67">
        <v>0</v>
      </c>
      <c r="P694" s="60" t="s">
        <v>1830</v>
      </c>
      <c r="Q694" s="60" t="s">
        <v>55</v>
      </c>
      <c r="R694" s="69">
        <v>0</v>
      </c>
      <c r="S694" s="66">
        <v>1784568446.97</v>
      </c>
      <c r="T694" s="66">
        <v>1780913767.5</v>
      </c>
      <c r="U694" s="60" t="s">
        <v>719</v>
      </c>
      <c r="V694" s="60" t="s">
        <v>1069</v>
      </c>
      <c r="W694" s="66">
        <v>1783047029.46</v>
      </c>
      <c r="X694" s="60" t="s">
        <v>1025</v>
      </c>
      <c r="Y694" s="60" t="s">
        <v>56</v>
      </c>
      <c r="Z694" s="60" t="s">
        <v>550</v>
      </c>
    </row>
    <row r="695" spans="2:26">
      <c r="B695" s="60" t="s">
        <v>27</v>
      </c>
      <c r="C695" s="60" t="s">
        <v>2030</v>
      </c>
      <c r="D695" s="60" t="s">
        <v>577</v>
      </c>
      <c r="E695" s="60" t="s">
        <v>196</v>
      </c>
      <c r="F695" s="60" t="s">
        <v>285</v>
      </c>
      <c r="G695" s="60" t="s">
        <v>29</v>
      </c>
      <c r="H695" s="69">
        <v>2378</v>
      </c>
      <c r="I695" s="66">
        <v>7022.33</v>
      </c>
      <c r="J695" s="68">
        <v>7423.6937639999996</v>
      </c>
      <c r="K695" s="66">
        <v>17653543.77</v>
      </c>
      <c r="L695" s="69">
        <v>0</v>
      </c>
      <c r="M695" s="69">
        <v>0</v>
      </c>
      <c r="N695" s="67">
        <v>0</v>
      </c>
      <c r="O695" s="67">
        <v>0</v>
      </c>
      <c r="P695" s="60" t="s">
        <v>1810</v>
      </c>
      <c r="Q695" s="60" t="s">
        <v>55</v>
      </c>
      <c r="R695" s="69">
        <v>0</v>
      </c>
      <c r="S695" s="66">
        <v>1784568446.97</v>
      </c>
      <c r="T695" s="66">
        <v>1780913767.5</v>
      </c>
      <c r="U695" s="60" t="s">
        <v>285</v>
      </c>
      <c r="V695" s="60" t="s">
        <v>1069</v>
      </c>
      <c r="W695" s="66">
        <v>1783047029.46</v>
      </c>
      <c r="X695" s="60" t="s">
        <v>2164</v>
      </c>
      <c r="Y695" s="60" t="s">
        <v>56</v>
      </c>
      <c r="Z695" s="60" t="s">
        <v>550</v>
      </c>
    </row>
    <row r="696" spans="2:26">
      <c r="B696" s="60" t="s">
        <v>27</v>
      </c>
      <c r="C696" s="60" t="s">
        <v>2030</v>
      </c>
      <c r="D696" s="60" t="s">
        <v>577</v>
      </c>
      <c r="E696" s="60" t="s">
        <v>196</v>
      </c>
      <c r="F696" s="60" t="s">
        <v>744</v>
      </c>
      <c r="G696" s="60" t="s">
        <v>29</v>
      </c>
      <c r="H696" s="69">
        <v>2441</v>
      </c>
      <c r="I696" s="66">
        <v>8167.37</v>
      </c>
      <c r="J696" s="68">
        <v>8291.8011210000004</v>
      </c>
      <c r="K696" s="66">
        <v>20240286.539999999</v>
      </c>
      <c r="L696" s="69">
        <v>0</v>
      </c>
      <c r="M696" s="69">
        <v>0</v>
      </c>
      <c r="N696" s="67">
        <v>0</v>
      </c>
      <c r="O696" s="67">
        <v>0</v>
      </c>
      <c r="P696" s="60" t="s">
        <v>1829</v>
      </c>
      <c r="Q696" s="60" t="s">
        <v>55</v>
      </c>
      <c r="R696" s="69">
        <v>0</v>
      </c>
      <c r="S696" s="66">
        <v>1784568446.97</v>
      </c>
      <c r="T696" s="66">
        <v>1780913767.5</v>
      </c>
      <c r="U696" s="60" t="s">
        <v>744</v>
      </c>
      <c r="V696" s="60" t="s">
        <v>1069</v>
      </c>
      <c r="W696" s="66">
        <v>1783047029.46</v>
      </c>
      <c r="X696" s="60" t="s">
        <v>1103</v>
      </c>
      <c r="Y696" s="60" t="s">
        <v>56</v>
      </c>
      <c r="Z696" s="60" t="s">
        <v>550</v>
      </c>
    </row>
    <row r="697" spans="2:26">
      <c r="B697" s="60" t="s">
        <v>27</v>
      </c>
      <c r="C697" s="60" t="s">
        <v>2030</v>
      </c>
      <c r="D697" s="60" t="s">
        <v>577</v>
      </c>
      <c r="E697" s="60" t="s">
        <v>196</v>
      </c>
      <c r="F697" s="60" t="s">
        <v>170</v>
      </c>
      <c r="G697" s="60" t="s">
        <v>29</v>
      </c>
      <c r="H697" s="69">
        <v>4282</v>
      </c>
      <c r="I697" s="66">
        <v>3866.54</v>
      </c>
      <c r="J697" s="68">
        <v>5222.8409309999997</v>
      </c>
      <c r="K697" s="66">
        <v>22364204.870000001</v>
      </c>
      <c r="L697" s="69">
        <v>0</v>
      </c>
      <c r="M697" s="69">
        <v>0</v>
      </c>
      <c r="N697" s="67">
        <v>0</v>
      </c>
      <c r="O697" s="67">
        <v>0</v>
      </c>
      <c r="P697" s="60" t="s">
        <v>1960</v>
      </c>
      <c r="Q697" s="60" t="s">
        <v>55</v>
      </c>
      <c r="R697" s="69">
        <v>0</v>
      </c>
      <c r="S697" s="66">
        <v>1784568446.97</v>
      </c>
      <c r="T697" s="66">
        <v>1780913767.5</v>
      </c>
      <c r="U697" s="60" t="s">
        <v>170</v>
      </c>
      <c r="V697" s="60" t="s">
        <v>1069</v>
      </c>
      <c r="W697" s="66">
        <v>1783047029.46</v>
      </c>
      <c r="X697" s="60" t="s">
        <v>1199</v>
      </c>
      <c r="Y697" s="60" t="s">
        <v>56</v>
      </c>
      <c r="Z697" s="60" t="s">
        <v>550</v>
      </c>
    </row>
    <row r="698" spans="2:26">
      <c r="B698" s="60" t="s">
        <v>27</v>
      </c>
      <c r="C698" s="60" t="s">
        <v>2030</v>
      </c>
      <c r="D698" s="60" t="s">
        <v>577</v>
      </c>
      <c r="E698" s="60" t="s">
        <v>196</v>
      </c>
      <c r="F698" s="60" t="s">
        <v>151</v>
      </c>
      <c r="G698" s="60" t="s">
        <v>29</v>
      </c>
      <c r="H698" s="69">
        <v>4853</v>
      </c>
      <c r="I698" s="66">
        <v>3316.22</v>
      </c>
      <c r="J698" s="68">
        <v>4330.0206449999996</v>
      </c>
      <c r="K698" s="66">
        <v>21013590.190000001</v>
      </c>
      <c r="L698" s="69">
        <v>0</v>
      </c>
      <c r="M698" s="69">
        <v>0</v>
      </c>
      <c r="N698" s="67">
        <v>0</v>
      </c>
      <c r="O698" s="67">
        <v>0</v>
      </c>
      <c r="P698" s="60" t="s">
        <v>1900</v>
      </c>
      <c r="Q698" s="60" t="s">
        <v>55</v>
      </c>
      <c r="R698" s="69">
        <v>0</v>
      </c>
      <c r="S698" s="66">
        <v>1784568446.97</v>
      </c>
      <c r="T698" s="66">
        <v>1780913767.5</v>
      </c>
      <c r="U698" s="60" t="s">
        <v>151</v>
      </c>
      <c r="V698" s="60" t="s">
        <v>1069</v>
      </c>
      <c r="W698" s="66">
        <v>1783047029.46</v>
      </c>
      <c r="X698" s="60" t="s">
        <v>1105</v>
      </c>
      <c r="Y698" s="60" t="s">
        <v>56</v>
      </c>
      <c r="Z698" s="60" t="s">
        <v>550</v>
      </c>
    </row>
    <row r="699" spans="2:26">
      <c r="B699" s="60" t="s">
        <v>27</v>
      </c>
      <c r="C699" s="60" t="s">
        <v>2030</v>
      </c>
      <c r="D699" s="60" t="s">
        <v>577</v>
      </c>
      <c r="E699" s="60" t="s">
        <v>196</v>
      </c>
      <c r="F699" s="60" t="s">
        <v>277</v>
      </c>
      <c r="G699" s="60" t="s">
        <v>29</v>
      </c>
      <c r="H699" s="69">
        <v>3079</v>
      </c>
      <c r="I699" s="66">
        <v>3962.81</v>
      </c>
      <c r="J699" s="68">
        <v>4158.6075629999996</v>
      </c>
      <c r="K699" s="66">
        <v>12804352.689999999</v>
      </c>
      <c r="L699" s="69">
        <v>0</v>
      </c>
      <c r="M699" s="69">
        <v>0</v>
      </c>
      <c r="N699" s="67">
        <v>0</v>
      </c>
      <c r="O699" s="67">
        <v>0</v>
      </c>
      <c r="P699" s="60" t="s">
        <v>1901</v>
      </c>
      <c r="Q699" s="60" t="s">
        <v>55</v>
      </c>
      <c r="R699" s="69">
        <v>0</v>
      </c>
      <c r="S699" s="66">
        <v>1784568446.97</v>
      </c>
      <c r="T699" s="66">
        <v>1780913767.5</v>
      </c>
      <c r="U699" s="60" t="s">
        <v>1106</v>
      </c>
      <c r="V699" s="60" t="s">
        <v>1069</v>
      </c>
      <c r="W699" s="66">
        <v>1783047029.46</v>
      </c>
      <c r="X699" s="60" t="s">
        <v>1107</v>
      </c>
      <c r="Y699" s="60" t="s">
        <v>56</v>
      </c>
      <c r="Z699" s="60" t="s">
        <v>550</v>
      </c>
    </row>
    <row r="700" spans="2:26">
      <c r="B700" s="60" t="s">
        <v>27</v>
      </c>
      <c r="C700" s="60" t="s">
        <v>2030</v>
      </c>
      <c r="D700" s="60" t="s">
        <v>577</v>
      </c>
      <c r="E700" s="60" t="s">
        <v>196</v>
      </c>
      <c r="F700" s="60" t="s">
        <v>171</v>
      </c>
      <c r="G700" s="60" t="s">
        <v>29</v>
      </c>
      <c r="H700" s="69">
        <v>12288</v>
      </c>
      <c r="I700" s="66">
        <v>2006.27</v>
      </c>
      <c r="J700" s="68">
        <v>1899.91596</v>
      </c>
      <c r="K700" s="66">
        <v>23346167.32</v>
      </c>
      <c r="L700" s="69">
        <v>0</v>
      </c>
      <c r="M700" s="69">
        <v>0</v>
      </c>
      <c r="N700" s="67">
        <v>0</v>
      </c>
      <c r="O700" s="67">
        <v>0</v>
      </c>
      <c r="P700" s="60" t="s">
        <v>1822</v>
      </c>
      <c r="Q700" s="60" t="s">
        <v>55</v>
      </c>
      <c r="R700" s="69">
        <v>0</v>
      </c>
      <c r="S700" s="66">
        <v>1784568446.97</v>
      </c>
      <c r="T700" s="66">
        <v>1780913767.5</v>
      </c>
      <c r="U700" s="60" t="s">
        <v>171</v>
      </c>
      <c r="V700" s="60" t="s">
        <v>1069</v>
      </c>
      <c r="W700" s="66">
        <v>1783047029.46</v>
      </c>
      <c r="X700" s="60" t="s">
        <v>1200</v>
      </c>
      <c r="Y700" s="60" t="s">
        <v>56</v>
      </c>
      <c r="Z700" s="60" t="s">
        <v>550</v>
      </c>
    </row>
    <row r="701" spans="2:26">
      <c r="B701" s="60" t="s">
        <v>27</v>
      </c>
      <c r="C701" s="60" t="s">
        <v>2030</v>
      </c>
      <c r="D701" s="60" t="s">
        <v>577</v>
      </c>
      <c r="E701" s="60" t="s">
        <v>196</v>
      </c>
      <c r="F701" s="60" t="s">
        <v>173</v>
      </c>
      <c r="G701" s="60" t="s">
        <v>29</v>
      </c>
      <c r="H701" s="69">
        <v>6185</v>
      </c>
      <c r="I701" s="66">
        <v>2336.21</v>
      </c>
      <c r="J701" s="68">
        <v>2749.795341</v>
      </c>
      <c r="K701" s="66">
        <v>17007484.18</v>
      </c>
      <c r="L701" s="69">
        <v>0</v>
      </c>
      <c r="M701" s="69">
        <v>0</v>
      </c>
      <c r="N701" s="67">
        <v>0</v>
      </c>
      <c r="O701" s="67">
        <v>0</v>
      </c>
      <c r="P701" s="60" t="s">
        <v>1822</v>
      </c>
      <c r="Q701" s="60" t="s">
        <v>55</v>
      </c>
      <c r="R701" s="69">
        <v>0</v>
      </c>
      <c r="S701" s="66">
        <v>1784568446.97</v>
      </c>
      <c r="T701" s="66">
        <v>1780913767.5</v>
      </c>
      <c r="U701" s="60" t="s">
        <v>173</v>
      </c>
      <c r="V701" s="60" t="s">
        <v>1069</v>
      </c>
      <c r="W701" s="66">
        <v>1783047029.46</v>
      </c>
      <c r="X701" s="60" t="s">
        <v>2272</v>
      </c>
      <c r="Y701" s="60" t="s">
        <v>56</v>
      </c>
      <c r="Z701" s="60" t="s">
        <v>550</v>
      </c>
    </row>
    <row r="702" spans="2:26">
      <c r="B702" s="60" t="s">
        <v>27</v>
      </c>
      <c r="C702" s="60" t="s">
        <v>2030</v>
      </c>
      <c r="D702" s="60" t="s">
        <v>577</v>
      </c>
      <c r="E702" s="60" t="s">
        <v>176</v>
      </c>
      <c r="F702" s="60" t="s">
        <v>263</v>
      </c>
      <c r="G702" s="60" t="s">
        <v>29</v>
      </c>
      <c r="H702" s="69">
        <v>450</v>
      </c>
      <c r="I702" s="66">
        <v>12334.4</v>
      </c>
      <c r="J702" s="68">
        <v>12998.299578</v>
      </c>
      <c r="K702" s="66">
        <v>5849234.8099999996</v>
      </c>
      <c r="L702" s="69">
        <v>0</v>
      </c>
      <c r="M702" s="69">
        <v>0</v>
      </c>
      <c r="N702" s="67">
        <v>0</v>
      </c>
      <c r="O702" s="67">
        <v>0</v>
      </c>
      <c r="P702" s="60" t="s">
        <v>1857</v>
      </c>
      <c r="Q702" s="60" t="s">
        <v>55</v>
      </c>
      <c r="R702" s="69">
        <v>0</v>
      </c>
      <c r="S702" s="66">
        <v>1784568446.97</v>
      </c>
      <c r="T702" s="66">
        <v>1780913767.5</v>
      </c>
      <c r="U702" s="60" t="s">
        <v>263</v>
      </c>
      <c r="V702" s="60" t="s">
        <v>1069</v>
      </c>
      <c r="W702" s="66">
        <v>1783047029.46</v>
      </c>
      <c r="X702" s="60" t="s">
        <v>1201</v>
      </c>
      <c r="Y702" s="60" t="s">
        <v>56</v>
      </c>
      <c r="Z702" s="60" t="s">
        <v>550</v>
      </c>
    </row>
    <row r="703" spans="2:26">
      <c r="B703" s="60" t="s">
        <v>27</v>
      </c>
      <c r="C703" s="60" t="s">
        <v>2030</v>
      </c>
      <c r="D703" s="60" t="s">
        <v>577</v>
      </c>
      <c r="E703" s="60" t="s">
        <v>176</v>
      </c>
      <c r="F703" s="60" t="s">
        <v>754</v>
      </c>
      <c r="G703" s="60" t="s">
        <v>28</v>
      </c>
      <c r="H703" s="69">
        <v>9536</v>
      </c>
      <c r="I703" s="66">
        <v>1862.57</v>
      </c>
      <c r="J703" s="68">
        <v>2049.9462239999998</v>
      </c>
      <c r="K703" s="66">
        <v>19548287.190000001</v>
      </c>
      <c r="L703" s="69">
        <v>0</v>
      </c>
      <c r="M703" s="69">
        <v>0</v>
      </c>
      <c r="N703" s="67">
        <v>0</v>
      </c>
      <c r="O703" s="67">
        <v>0</v>
      </c>
      <c r="P703" s="60" t="s">
        <v>1887</v>
      </c>
      <c r="Q703" s="60" t="s">
        <v>55</v>
      </c>
      <c r="R703" s="69">
        <v>0</v>
      </c>
      <c r="S703" s="66">
        <v>1784568446.97</v>
      </c>
      <c r="T703" s="66">
        <v>1780913767.5</v>
      </c>
      <c r="U703" s="60" t="s">
        <v>1202</v>
      </c>
      <c r="V703" s="60" t="s">
        <v>1069</v>
      </c>
      <c r="W703" s="66">
        <v>1783047029.46</v>
      </c>
      <c r="X703" s="60" t="s">
        <v>1203</v>
      </c>
      <c r="Y703" s="60" t="s">
        <v>56</v>
      </c>
      <c r="Z703" s="60" t="s">
        <v>550</v>
      </c>
    </row>
    <row r="704" spans="2:26">
      <c r="B704" s="60" t="s">
        <v>27</v>
      </c>
      <c r="C704" s="60" t="s">
        <v>2030</v>
      </c>
      <c r="D704" s="60" t="s">
        <v>361</v>
      </c>
      <c r="E704" s="60" t="s">
        <v>581</v>
      </c>
      <c r="F704" s="60" t="s">
        <v>582</v>
      </c>
      <c r="G704" s="60" t="s">
        <v>2073</v>
      </c>
      <c r="H704" s="69">
        <v>169363</v>
      </c>
      <c r="I704" s="66">
        <v>824.26</v>
      </c>
      <c r="J704" s="68">
        <v>824.40526899999998</v>
      </c>
      <c r="K704" s="66">
        <v>139623749.53</v>
      </c>
      <c r="L704" s="69">
        <v>0</v>
      </c>
      <c r="M704" s="69">
        <v>0</v>
      </c>
      <c r="N704" s="67">
        <v>6.5</v>
      </c>
      <c r="O704" s="67">
        <v>0</v>
      </c>
      <c r="P704" s="60" t="s">
        <v>2074</v>
      </c>
      <c r="Q704" s="60" t="s">
        <v>2075</v>
      </c>
      <c r="R704" s="69">
        <v>132</v>
      </c>
      <c r="S704" s="66">
        <v>1784568446.97</v>
      </c>
      <c r="T704" s="66">
        <v>1780913767.5</v>
      </c>
      <c r="U704" s="60" t="s">
        <v>803</v>
      </c>
      <c r="V704" s="60" t="s">
        <v>1069</v>
      </c>
      <c r="W704" s="66">
        <v>1783047029.46</v>
      </c>
      <c r="X704" s="60" t="s">
        <v>1278</v>
      </c>
      <c r="Y704" s="60" t="s">
        <v>59</v>
      </c>
      <c r="Z704" s="60" t="s">
        <v>550</v>
      </c>
    </row>
    <row r="705" spans="2:26">
      <c r="B705" s="60" t="s">
        <v>2117</v>
      </c>
      <c r="C705" s="60" t="s">
        <v>2030</v>
      </c>
      <c r="D705" s="60" t="s">
        <v>577</v>
      </c>
      <c r="E705" s="60" t="s">
        <v>2232</v>
      </c>
      <c r="F705" s="60" t="s">
        <v>2263</v>
      </c>
      <c r="G705" s="60" t="s">
        <v>2264</v>
      </c>
      <c r="H705" s="69">
        <v>16825824</v>
      </c>
      <c r="I705" s="66">
        <v>1</v>
      </c>
      <c r="J705" s="68">
        <v>1</v>
      </c>
      <c r="K705" s="66">
        <v>16825824</v>
      </c>
      <c r="L705" s="69">
        <v>0</v>
      </c>
      <c r="M705" s="69">
        <v>0</v>
      </c>
      <c r="N705" s="67">
        <v>0</v>
      </c>
      <c r="O705" s="67">
        <v>0</v>
      </c>
      <c r="P705" s="60" t="s">
        <v>55</v>
      </c>
      <c r="Q705" s="60" t="s">
        <v>55</v>
      </c>
      <c r="R705" s="69">
        <v>0</v>
      </c>
      <c r="S705" s="66">
        <v>508870794.99000001</v>
      </c>
      <c r="T705" s="66">
        <v>506613804.24000001</v>
      </c>
      <c r="U705" s="60" t="s">
        <v>2263</v>
      </c>
      <c r="V705" s="60" t="s">
        <v>804</v>
      </c>
      <c r="W705" s="66">
        <v>506476883.43000001</v>
      </c>
      <c r="X705" s="60"/>
      <c r="Y705" s="60" t="s">
        <v>56</v>
      </c>
      <c r="Z705" s="60" t="s">
        <v>550</v>
      </c>
    </row>
    <row r="706" spans="2:26">
      <c r="B706" s="60" t="s">
        <v>2117</v>
      </c>
      <c r="C706" s="60" t="s">
        <v>2030</v>
      </c>
      <c r="D706" s="60" t="s">
        <v>577</v>
      </c>
      <c r="E706" s="60" t="s">
        <v>2232</v>
      </c>
      <c r="F706" s="60" t="s">
        <v>1185</v>
      </c>
      <c r="G706" s="60" t="s">
        <v>2233</v>
      </c>
      <c r="H706" s="69">
        <v>2453766</v>
      </c>
      <c r="I706" s="66">
        <v>1</v>
      </c>
      <c r="J706" s="68">
        <v>1</v>
      </c>
      <c r="K706" s="66">
        <v>2453766</v>
      </c>
      <c r="L706" s="69">
        <v>0</v>
      </c>
      <c r="M706" s="69">
        <v>0</v>
      </c>
      <c r="N706" s="67">
        <v>0</v>
      </c>
      <c r="O706" s="67">
        <v>0</v>
      </c>
      <c r="P706" s="60" t="s">
        <v>55</v>
      </c>
      <c r="Q706" s="60" t="s">
        <v>55</v>
      </c>
      <c r="R706" s="69">
        <v>0</v>
      </c>
      <c r="S706" s="66">
        <v>508870794.99000001</v>
      </c>
      <c r="T706" s="66">
        <v>506613804.24000001</v>
      </c>
      <c r="U706" s="60" t="s">
        <v>1185</v>
      </c>
      <c r="V706" s="60" t="s">
        <v>804</v>
      </c>
      <c r="W706" s="66">
        <v>506476883.43000001</v>
      </c>
      <c r="X706" s="60"/>
      <c r="Y706" s="60" t="s">
        <v>56</v>
      </c>
      <c r="Z706" s="60" t="s">
        <v>550</v>
      </c>
    </row>
    <row r="707" spans="2:26">
      <c r="B707" s="60" t="s">
        <v>2117</v>
      </c>
      <c r="C707" s="60" t="s">
        <v>2030</v>
      </c>
      <c r="D707" s="60" t="s">
        <v>577</v>
      </c>
      <c r="E707" s="60" t="s">
        <v>586</v>
      </c>
      <c r="F707" s="60" t="s">
        <v>587</v>
      </c>
      <c r="G707" s="60" t="s">
        <v>1443</v>
      </c>
      <c r="H707" s="69">
        <v>800</v>
      </c>
      <c r="I707" s="66">
        <v>17.350000000000001</v>
      </c>
      <c r="J707" s="68">
        <v>17.526900000000001</v>
      </c>
      <c r="K707" s="66">
        <v>14037.82</v>
      </c>
      <c r="L707" s="69">
        <v>0</v>
      </c>
      <c r="M707" s="69">
        <v>0</v>
      </c>
      <c r="N707" s="67">
        <v>0</v>
      </c>
      <c r="O707" s="67">
        <v>0</v>
      </c>
      <c r="P707" s="60" t="s">
        <v>1444</v>
      </c>
      <c r="Q707" s="60" t="s">
        <v>55</v>
      </c>
      <c r="R707" s="69">
        <v>0</v>
      </c>
      <c r="S707" s="66">
        <v>508870794.99000001</v>
      </c>
      <c r="T707" s="66">
        <v>506613804.24000001</v>
      </c>
      <c r="U707" s="60" t="s">
        <v>588</v>
      </c>
      <c r="V707" s="60" t="s">
        <v>804</v>
      </c>
      <c r="W707" s="66">
        <v>506476883.43000001</v>
      </c>
      <c r="X707" s="60"/>
      <c r="Y707" s="60" t="s">
        <v>56</v>
      </c>
      <c r="Z707" s="60" t="s">
        <v>550</v>
      </c>
    </row>
    <row r="708" spans="2:26">
      <c r="B708" s="60" t="s">
        <v>2117</v>
      </c>
      <c r="C708" s="60" t="s">
        <v>2030</v>
      </c>
      <c r="D708" s="60" t="s">
        <v>577</v>
      </c>
      <c r="E708" s="60" t="s">
        <v>586</v>
      </c>
      <c r="F708" s="60" t="s">
        <v>589</v>
      </c>
      <c r="G708" s="60" t="s">
        <v>2230</v>
      </c>
      <c r="H708" s="69">
        <v>2056</v>
      </c>
      <c r="I708" s="66">
        <v>17.489999999999998</v>
      </c>
      <c r="J708" s="68">
        <v>17.526900000000001</v>
      </c>
      <c r="K708" s="66">
        <v>36046.870000000003</v>
      </c>
      <c r="L708" s="69">
        <v>0</v>
      </c>
      <c r="M708" s="69">
        <v>0</v>
      </c>
      <c r="N708" s="67">
        <v>0</v>
      </c>
      <c r="O708" s="67">
        <v>0</v>
      </c>
      <c r="P708" s="60" t="s">
        <v>2231</v>
      </c>
      <c r="Q708" s="60" t="s">
        <v>55</v>
      </c>
      <c r="R708" s="69">
        <v>0</v>
      </c>
      <c r="S708" s="66">
        <v>508870794.99000001</v>
      </c>
      <c r="T708" s="66">
        <v>506613804.24000001</v>
      </c>
      <c r="U708" s="60" t="s">
        <v>101</v>
      </c>
      <c r="V708" s="60" t="s">
        <v>804</v>
      </c>
      <c r="W708" s="66">
        <v>506476883.43000001</v>
      </c>
      <c r="X708" s="60"/>
      <c r="Y708" s="60" t="s">
        <v>56</v>
      </c>
      <c r="Z708" s="60" t="s">
        <v>550</v>
      </c>
    </row>
    <row r="709" spans="2:26">
      <c r="B709" s="60" t="s">
        <v>2117</v>
      </c>
      <c r="C709" s="60" t="s">
        <v>2030</v>
      </c>
      <c r="D709" s="60" t="s">
        <v>577</v>
      </c>
      <c r="E709" s="60" t="s">
        <v>793</v>
      </c>
      <c r="F709" s="60" t="s">
        <v>2219</v>
      </c>
      <c r="G709" s="60" t="s">
        <v>2220</v>
      </c>
      <c r="H709" s="69">
        <v>27186</v>
      </c>
      <c r="I709" s="66">
        <v>14150.66</v>
      </c>
      <c r="J709" s="68">
        <v>13766.651489</v>
      </c>
      <c r="K709" s="66">
        <v>374260187.38</v>
      </c>
      <c r="L709" s="69">
        <v>5500</v>
      </c>
      <c r="M709" s="69">
        <v>0</v>
      </c>
      <c r="N709" s="67">
        <v>4.28</v>
      </c>
      <c r="O709" s="67">
        <v>0</v>
      </c>
      <c r="P709" s="60" t="s">
        <v>2221</v>
      </c>
      <c r="Q709" s="60" t="s">
        <v>2222</v>
      </c>
      <c r="R709" s="69">
        <v>21</v>
      </c>
      <c r="S709" s="66">
        <v>508870794.99000001</v>
      </c>
      <c r="T709" s="66">
        <v>506613804.24000001</v>
      </c>
      <c r="U709" s="60" t="s">
        <v>803</v>
      </c>
      <c r="V709" s="60" t="s">
        <v>804</v>
      </c>
      <c r="W709" s="66">
        <v>506476883.43000001</v>
      </c>
      <c r="X709" s="60" t="s">
        <v>2223</v>
      </c>
      <c r="Y709" s="60" t="s">
        <v>2208</v>
      </c>
      <c r="Z709" s="60" t="s">
        <v>550</v>
      </c>
    </row>
    <row r="710" spans="2:26">
      <c r="B710" s="60" t="s">
        <v>2117</v>
      </c>
      <c r="C710" s="60" t="s">
        <v>2030</v>
      </c>
      <c r="D710" s="60" t="s">
        <v>577</v>
      </c>
      <c r="E710" s="60" t="s">
        <v>669</v>
      </c>
      <c r="F710" s="60" t="s">
        <v>660</v>
      </c>
      <c r="G710" s="60" t="s">
        <v>2518</v>
      </c>
      <c r="H710" s="69">
        <v>25462356</v>
      </c>
      <c r="I710" s="66">
        <v>1</v>
      </c>
      <c r="J710" s="68">
        <v>1</v>
      </c>
      <c r="K710" s="66">
        <v>25462356</v>
      </c>
      <c r="L710" s="69">
        <v>0</v>
      </c>
      <c r="M710" s="69">
        <v>0</v>
      </c>
      <c r="N710" s="67">
        <v>0</v>
      </c>
      <c r="O710" s="67">
        <v>0</v>
      </c>
      <c r="P710" s="60" t="s">
        <v>2119</v>
      </c>
      <c r="Q710" s="60" t="s">
        <v>2293</v>
      </c>
      <c r="R710" s="69">
        <v>0</v>
      </c>
      <c r="S710" s="66">
        <v>508870794.99000001</v>
      </c>
      <c r="T710" s="66">
        <v>506613804.24000001</v>
      </c>
      <c r="U710" s="60" t="s">
        <v>660</v>
      </c>
      <c r="V710" s="60" t="s">
        <v>804</v>
      </c>
      <c r="W710" s="66">
        <v>506476883.43000001</v>
      </c>
      <c r="X710" s="60" t="s">
        <v>2519</v>
      </c>
      <c r="Y710" s="60" t="s">
        <v>57</v>
      </c>
      <c r="Z710" s="60" t="s">
        <v>550</v>
      </c>
    </row>
    <row r="711" spans="2:26">
      <c r="B711" s="60" t="s">
        <v>2117</v>
      </c>
      <c r="C711" s="60" t="s">
        <v>2030</v>
      </c>
      <c r="D711" s="60" t="s">
        <v>577</v>
      </c>
      <c r="E711" s="60" t="s">
        <v>579</v>
      </c>
      <c r="F711" s="60" t="s">
        <v>580</v>
      </c>
      <c r="G711" s="60" t="s">
        <v>1501</v>
      </c>
      <c r="H711" s="69">
        <v>799000</v>
      </c>
      <c r="I711" s="66">
        <v>94.92</v>
      </c>
      <c r="J711" s="68">
        <v>93.592355999999995</v>
      </c>
      <c r="K711" s="66">
        <v>74780292.439999998</v>
      </c>
      <c r="L711" s="69">
        <v>4500</v>
      </c>
      <c r="M711" s="69">
        <v>0</v>
      </c>
      <c r="N711" s="67">
        <v>8.5</v>
      </c>
      <c r="O711" s="67">
        <v>0</v>
      </c>
      <c r="P711" s="60" t="s">
        <v>1401</v>
      </c>
      <c r="Q711" s="60" t="s">
        <v>1502</v>
      </c>
      <c r="R711" s="69">
        <v>132</v>
      </c>
      <c r="S711" s="66">
        <v>508870794.99000001</v>
      </c>
      <c r="T711" s="66">
        <v>506613804.24000001</v>
      </c>
      <c r="U711" s="60" t="s">
        <v>803</v>
      </c>
      <c r="V711" s="60" t="s">
        <v>804</v>
      </c>
      <c r="W711" s="66">
        <v>506476883.43000001</v>
      </c>
      <c r="X711" s="60" t="s">
        <v>849</v>
      </c>
      <c r="Y711" s="60" t="s">
        <v>59</v>
      </c>
      <c r="Z711" s="60" t="s">
        <v>550</v>
      </c>
    </row>
    <row r="712" spans="2:26">
      <c r="B712" s="60" t="s">
        <v>2117</v>
      </c>
      <c r="C712" s="60" t="s">
        <v>2030</v>
      </c>
      <c r="D712" s="60" t="s">
        <v>577</v>
      </c>
      <c r="E712" s="60" t="s">
        <v>176</v>
      </c>
      <c r="F712" s="60" t="s">
        <v>757</v>
      </c>
      <c r="G712" s="60" t="s">
        <v>28</v>
      </c>
      <c r="H712" s="69">
        <v>3</v>
      </c>
      <c r="I712" s="66">
        <v>1882.71</v>
      </c>
      <c r="J712" s="68">
        <v>1978.085934</v>
      </c>
      <c r="K712" s="66">
        <v>5934.26</v>
      </c>
      <c r="L712" s="69">
        <v>0</v>
      </c>
      <c r="M712" s="69">
        <v>0</v>
      </c>
      <c r="N712" s="67">
        <v>0</v>
      </c>
      <c r="O712" s="67">
        <v>0</v>
      </c>
      <c r="P712" s="60" t="s">
        <v>1877</v>
      </c>
      <c r="Q712" s="60" t="s">
        <v>55</v>
      </c>
      <c r="R712" s="69">
        <v>0</v>
      </c>
      <c r="S712" s="66">
        <v>508870794.99000001</v>
      </c>
      <c r="T712" s="66">
        <v>506613804.24000001</v>
      </c>
      <c r="U712" s="60" t="s">
        <v>757</v>
      </c>
      <c r="V712" s="60" t="s">
        <v>804</v>
      </c>
      <c r="W712" s="66">
        <v>506476883.43000001</v>
      </c>
      <c r="X712" s="60" t="s">
        <v>1208</v>
      </c>
      <c r="Y712" s="60" t="s">
        <v>56</v>
      </c>
      <c r="Z712" s="60" t="s">
        <v>550</v>
      </c>
    </row>
    <row r="713" spans="2:26">
      <c r="B713" s="60" t="s">
        <v>2117</v>
      </c>
      <c r="C713" s="60" t="s">
        <v>2030</v>
      </c>
      <c r="D713" s="60" t="s">
        <v>577</v>
      </c>
      <c r="E713" s="60" t="s">
        <v>176</v>
      </c>
      <c r="F713" s="60" t="s">
        <v>240</v>
      </c>
      <c r="G713" s="60" t="s">
        <v>29</v>
      </c>
      <c r="H713" s="69">
        <v>2405</v>
      </c>
      <c r="I713" s="66">
        <v>1671.02</v>
      </c>
      <c r="J713" s="68">
        <v>1684.5103590000001</v>
      </c>
      <c r="K713" s="66">
        <v>4051247.41</v>
      </c>
      <c r="L713" s="69">
        <v>0</v>
      </c>
      <c r="M713" s="69">
        <v>0</v>
      </c>
      <c r="N713" s="67">
        <v>0</v>
      </c>
      <c r="O713" s="67">
        <v>0</v>
      </c>
      <c r="P713" s="60" t="s">
        <v>1807</v>
      </c>
      <c r="Q713" s="60" t="s">
        <v>55</v>
      </c>
      <c r="R713" s="69">
        <v>0</v>
      </c>
      <c r="S713" s="66">
        <v>508870794.99000001</v>
      </c>
      <c r="T713" s="66">
        <v>506613804.24000001</v>
      </c>
      <c r="U713" s="60" t="s">
        <v>240</v>
      </c>
      <c r="V713" s="60" t="s">
        <v>804</v>
      </c>
      <c r="W713" s="66">
        <v>506476883.43000001</v>
      </c>
      <c r="X713" s="60" t="s">
        <v>995</v>
      </c>
      <c r="Y713" s="60" t="s">
        <v>56</v>
      </c>
      <c r="Z713" s="60" t="s">
        <v>550</v>
      </c>
    </row>
    <row r="714" spans="2:26">
      <c r="B714" s="60" t="s">
        <v>2117</v>
      </c>
      <c r="C714" s="60" t="s">
        <v>2030</v>
      </c>
      <c r="D714" s="60" t="s">
        <v>581</v>
      </c>
      <c r="E714" s="60" t="s">
        <v>2224</v>
      </c>
      <c r="F714" s="60" t="s">
        <v>2225</v>
      </c>
      <c r="G714" s="60" t="s">
        <v>2220</v>
      </c>
      <c r="H714" s="69">
        <v>1</v>
      </c>
      <c r="I714" s="66">
        <v>0</v>
      </c>
      <c r="J714" s="68">
        <v>6.1233999999999997E-2</v>
      </c>
      <c r="K714" s="66">
        <v>10695742.779999999</v>
      </c>
      <c r="L714" s="69">
        <v>0</v>
      </c>
      <c r="M714" s="69">
        <v>0</v>
      </c>
      <c r="N714" s="67">
        <v>0</v>
      </c>
      <c r="O714" s="67">
        <v>0</v>
      </c>
      <c r="P714" s="60" t="s">
        <v>1491</v>
      </c>
      <c r="Q714" s="60" t="s">
        <v>2222</v>
      </c>
      <c r="R714" s="69">
        <v>0</v>
      </c>
      <c r="S714" s="66">
        <v>508870794.99000001</v>
      </c>
      <c r="T714" s="66">
        <v>506613804.24000001</v>
      </c>
      <c r="U714" s="60" t="s">
        <v>2263</v>
      </c>
      <c r="V714" s="60" t="s">
        <v>804</v>
      </c>
      <c r="W714" s="66">
        <v>506476883.43000001</v>
      </c>
      <c r="X714" s="60"/>
      <c r="Y714" s="60" t="s">
        <v>56</v>
      </c>
      <c r="Z714" s="60" t="s">
        <v>550</v>
      </c>
    </row>
    <row r="715" spans="2:26">
      <c r="B715" s="60" t="s">
        <v>2117</v>
      </c>
      <c r="C715" s="60" t="s">
        <v>2030</v>
      </c>
      <c r="D715" s="60" t="s">
        <v>581</v>
      </c>
      <c r="E715" s="60" t="s">
        <v>2224</v>
      </c>
      <c r="F715" s="60" t="s">
        <v>2225</v>
      </c>
      <c r="G715" s="60" t="s">
        <v>2220</v>
      </c>
      <c r="H715" s="69">
        <v>1</v>
      </c>
      <c r="I715" s="66">
        <v>0</v>
      </c>
      <c r="J715" s="68">
        <v>-1.7434000000000002E-2</v>
      </c>
      <c r="K715" s="66">
        <v>-1506341.19</v>
      </c>
      <c r="L715" s="69">
        <v>0</v>
      </c>
      <c r="M715" s="69">
        <v>0</v>
      </c>
      <c r="N715" s="67">
        <v>0</v>
      </c>
      <c r="O715" s="67">
        <v>0</v>
      </c>
      <c r="P715" s="60" t="s">
        <v>1491</v>
      </c>
      <c r="Q715" s="60" t="s">
        <v>2222</v>
      </c>
      <c r="R715" s="69">
        <v>0</v>
      </c>
      <c r="S715" s="66">
        <v>508870794.99000001</v>
      </c>
      <c r="T715" s="66">
        <v>506613804.24000001</v>
      </c>
      <c r="U715" s="60" t="s">
        <v>1185</v>
      </c>
      <c r="V715" s="60" t="s">
        <v>804</v>
      </c>
      <c r="W715" s="66">
        <v>506476883.43000001</v>
      </c>
      <c r="X715" s="60"/>
      <c r="Y715" s="60" t="s">
        <v>56</v>
      </c>
      <c r="Z715" s="60" t="s">
        <v>550</v>
      </c>
    </row>
    <row r="716" spans="2:26">
      <c r="B716" s="60" t="s">
        <v>2117</v>
      </c>
      <c r="C716" s="60" t="s">
        <v>2030</v>
      </c>
      <c r="D716" s="60" t="s">
        <v>581</v>
      </c>
      <c r="E716" s="60" t="s">
        <v>2224</v>
      </c>
      <c r="F716" s="60" t="s">
        <v>2225</v>
      </c>
      <c r="G716" s="60" t="s">
        <v>2220</v>
      </c>
      <c r="H716" s="69">
        <v>1</v>
      </c>
      <c r="I716" s="66">
        <v>0</v>
      </c>
      <c r="J716" s="68">
        <v>-5.0489999999999997E-3</v>
      </c>
      <c r="K716" s="66">
        <v>-602204.32999999996</v>
      </c>
      <c r="L716" s="69">
        <v>0</v>
      </c>
      <c r="M716" s="69">
        <v>0</v>
      </c>
      <c r="N716" s="67">
        <v>0</v>
      </c>
      <c r="O716" s="67">
        <v>0</v>
      </c>
      <c r="P716" s="60" t="s">
        <v>1491</v>
      </c>
      <c r="Q716" s="60" t="s">
        <v>2222</v>
      </c>
      <c r="R716" s="69">
        <v>0</v>
      </c>
      <c r="S716" s="66">
        <v>508870794.99000001</v>
      </c>
      <c r="T716" s="66">
        <v>506613804.24000001</v>
      </c>
      <c r="U716" s="60" t="s">
        <v>2263</v>
      </c>
      <c r="V716" s="60" t="s">
        <v>804</v>
      </c>
      <c r="W716" s="66">
        <v>506476883.43000001</v>
      </c>
      <c r="X716" s="60"/>
      <c r="Y716" s="60" t="s">
        <v>56</v>
      </c>
      <c r="Z716" s="60" t="s">
        <v>550</v>
      </c>
    </row>
    <row r="717" spans="2:26">
      <c r="B717" s="60" t="s">
        <v>70</v>
      </c>
      <c r="C717" s="60" t="s">
        <v>2030</v>
      </c>
      <c r="D717" s="60" t="s">
        <v>577</v>
      </c>
      <c r="E717" s="60" t="s">
        <v>586</v>
      </c>
      <c r="F717" s="60" t="s">
        <v>587</v>
      </c>
      <c r="G717" s="60" t="s">
        <v>1443</v>
      </c>
      <c r="H717" s="69">
        <v>190138</v>
      </c>
      <c r="I717" s="66">
        <v>17.57</v>
      </c>
      <c r="J717" s="68">
        <v>17.526900000000001</v>
      </c>
      <c r="K717" s="66">
        <v>3332543.73</v>
      </c>
      <c r="L717" s="69">
        <v>0</v>
      </c>
      <c r="M717" s="69">
        <v>0</v>
      </c>
      <c r="N717" s="67">
        <v>0</v>
      </c>
      <c r="O717" s="67">
        <v>0</v>
      </c>
      <c r="P717" s="60" t="s">
        <v>1444</v>
      </c>
      <c r="Q717" s="60" t="s">
        <v>55</v>
      </c>
      <c r="R717" s="69">
        <v>0</v>
      </c>
      <c r="S717" s="66">
        <v>1124151191.78</v>
      </c>
      <c r="T717" s="66">
        <v>1122231146.75</v>
      </c>
      <c r="U717" s="60" t="s">
        <v>588</v>
      </c>
      <c r="V717" s="60" t="s">
        <v>804</v>
      </c>
      <c r="W717" s="66">
        <v>1122468796.1300001</v>
      </c>
      <c r="X717" s="60"/>
      <c r="Y717" s="60" t="s">
        <v>56</v>
      </c>
      <c r="Z717" s="60" t="s">
        <v>550</v>
      </c>
    </row>
    <row r="718" spans="2:26">
      <c r="B718" s="60" t="s">
        <v>70</v>
      </c>
      <c r="C718" s="60" t="s">
        <v>2030</v>
      </c>
      <c r="D718" s="60" t="s">
        <v>577</v>
      </c>
      <c r="E718" s="60" t="s">
        <v>586</v>
      </c>
      <c r="F718" s="60" t="s">
        <v>589</v>
      </c>
      <c r="G718" s="60" t="s">
        <v>1445</v>
      </c>
      <c r="H718" s="69">
        <v>1391953</v>
      </c>
      <c r="I718" s="66">
        <v>17.559999999999999</v>
      </c>
      <c r="J718" s="68">
        <v>17.565556999999998</v>
      </c>
      <c r="K718" s="66">
        <v>24450435.93</v>
      </c>
      <c r="L718" s="69">
        <v>0</v>
      </c>
      <c r="M718" s="69">
        <v>0</v>
      </c>
      <c r="N718" s="67">
        <v>3.5</v>
      </c>
      <c r="O718" s="67">
        <v>0</v>
      </c>
      <c r="P718" s="60" t="s">
        <v>1444</v>
      </c>
      <c r="Q718" s="60" t="s">
        <v>55</v>
      </c>
      <c r="R718" s="69">
        <v>0</v>
      </c>
      <c r="S718" s="66">
        <v>1124151191.78</v>
      </c>
      <c r="T718" s="66">
        <v>1122231146.75</v>
      </c>
      <c r="U718" s="60" t="s">
        <v>101</v>
      </c>
      <c r="V718" s="60" t="s">
        <v>804</v>
      </c>
      <c r="W718" s="66">
        <v>1122468796.1300001</v>
      </c>
      <c r="X718" s="60"/>
      <c r="Y718" s="60" t="s">
        <v>56</v>
      </c>
      <c r="Z718" s="60" t="s">
        <v>550</v>
      </c>
    </row>
    <row r="719" spans="2:26">
      <c r="B719" s="60" t="s">
        <v>70</v>
      </c>
      <c r="C719" s="60" t="s">
        <v>2030</v>
      </c>
      <c r="D719" s="60" t="s">
        <v>577</v>
      </c>
      <c r="E719" s="60" t="s">
        <v>176</v>
      </c>
      <c r="F719" s="60" t="s">
        <v>755</v>
      </c>
      <c r="G719" s="60" t="s">
        <v>28</v>
      </c>
      <c r="H719" s="69">
        <v>98423</v>
      </c>
      <c r="I719" s="66">
        <v>2129.4499999999998</v>
      </c>
      <c r="J719" s="68">
        <v>2112.2981709999999</v>
      </c>
      <c r="K719" s="66">
        <v>207898722.88</v>
      </c>
      <c r="L719" s="69">
        <v>0</v>
      </c>
      <c r="M719" s="69">
        <v>0</v>
      </c>
      <c r="N719" s="67">
        <v>0</v>
      </c>
      <c r="O719" s="67">
        <v>0</v>
      </c>
      <c r="P719" s="60" t="s">
        <v>1961</v>
      </c>
      <c r="Q719" s="60" t="s">
        <v>55</v>
      </c>
      <c r="R719" s="69">
        <v>0</v>
      </c>
      <c r="S719" s="66">
        <v>1124151191.78</v>
      </c>
      <c r="T719" s="66">
        <v>1122231146.75</v>
      </c>
      <c r="U719" s="60" t="s">
        <v>755</v>
      </c>
      <c r="V719" s="60" t="s">
        <v>804</v>
      </c>
      <c r="W719" s="66">
        <v>1122468796.1300001</v>
      </c>
      <c r="X719" s="60" t="s">
        <v>1204</v>
      </c>
      <c r="Y719" s="60" t="s">
        <v>56</v>
      </c>
      <c r="Z719" s="60" t="s">
        <v>550</v>
      </c>
    </row>
    <row r="720" spans="2:26">
      <c r="B720" s="60" t="s">
        <v>70</v>
      </c>
      <c r="C720" s="60" t="s">
        <v>2030</v>
      </c>
      <c r="D720" s="60" t="s">
        <v>577</v>
      </c>
      <c r="E720" s="60" t="s">
        <v>176</v>
      </c>
      <c r="F720" s="60" t="s">
        <v>174</v>
      </c>
      <c r="G720" s="60" t="s">
        <v>29</v>
      </c>
      <c r="H720" s="69">
        <v>47971</v>
      </c>
      <c r="I720" s="66">
        <v>1598.77</v>
      </c>
      <c r="J720" s="68">
        <v>1605.1135019999999</v>
      </c>
      <c r="K720" s="66">
        <v>76998899.799999997</v>
      </c>
      <c r="L720" s="69">
        <v>0</v>
      </c>
      <c r="M720" s="69">
        <v>0</v>
      </c>
      <c r="N720" s="67">
        <v>0</v>
      </c>
      <c r="O720" s="67">
        <v>0</v>
      </c>
      <c r="P720" s="60" t="s">
        <v>1876</v>
      </c>
      <c r="Q720" s="60" t="s">
        <v>55</v>
      </c>
      <c r="R720" s="69">
        <v>0</v>
      </c>
      <c r="S720" s="66">
        <v>1124151191.78</v>
      </c>
      <c r="T720" s="66">
        <v>1122231146.75</v>
      </c>
      <c r="U720" s="60" t="s">
        <v>174</v>
      </c>
      <c r="V720" s="60" t="s">
        <v>804</v>
      </c>
      <c r="W720" s="66">
        <v>1122468796.1300001</v>
      </c>
      <c r="X720" s="60" t="s">
        <v>1205</v>
      </c>
      <c r="Y720" s="60" t="s">
        <v>56</v>
      </c>
      <c r="Z720" s="60" t="s">
        <v>550</v>
      </c>
    </row>
    <row r="721" spans="2:26">
      <c r="B721" s="60" t="s">
        <v>70</v>
      </c>
      <c r="C721" s="60" t="s">
        <v>2030</v>
      </c>
      <c r="D721" s="60" t="s">
        <v>577</v>
      </c>
      <c r="E721" s="60" t="s">
        <v>176</v>
      </c>
      <c r="F721" s="60" t="s">
        <v>756</v>
      </c>
      <c r="G721" s="60" t="s">
        <v>28</v>
      </c>
      <c r="H721" s="69">
        <v>96445</v>
      </c>
      <c r="I721" s="66">
        <v>2116.12</v>
      </c>
      <c r="J721" s="68">
        <v>2123.9097419999998</v>
      </c>
      <c r="K721" s="66">
        <v>204840475.06999999</v>
      </c>
      <c r="L721" s="69">
        <v>0</v>
      </c>
      <c r="M721" s="69">
        <v>0</v>
      </c>
      <c r="N721" s="67">
        <v>0</v>
      </c>
      <c r="O721" s="67">
        <v>0</v>
      </c>
      <c r="P721" s="60" t="s">
        <v>1962</v>
      </c>
      <c r="Q721" s="60" t="s">
        <v>55</v>
      </c>
      <c r="R721" s="69">
        <v>0</v>
      </c>
      <c r="S721" s="66">
        <v>1124151191.78</v>
      </c>
      <c r="T721" s="66">
        <v>1122231146.75</v>
      </c>
      <c r="U721" s="60" t="s">
        <v>756</v>
      </c>
      <c r="V721" s="60" t="s">
        <v>804</v>
      </c>
      <c r="W721" s="66">
        <v>1122468796.1300001</v>
      </c>
      <c r="X721" s="60" t="s">
        <v>1206</v>
      </c>
      <c r="Y721" s="60" t="s">
        <v>56</v>
      </c>
      <c r="Z721" s="60" t="s">
        <v>550</v>
      </c>
    </row>
    <row r="722" spans="2:26">
      <c r="B722" s="60" t="s">
        <v>70</v>
      </c>
      <c r="C722" s="60" t="s">
        <v>2030</v>
      </c>
      <c r="D722" s="60" t="s">
        <v>577</v>
      </c>
      <c r="E722" s="60" t="s">
        <v>176</v>
      </c>
      <c r="F722" s="60" t="s">
        <v>175</v>
      </c>
      <c r="G722" s="60" t="s">
        <v>29</v>
      </c>
      <c r="H722" s="69">
        <v>47267</v>
      </c>
      <c r="I722" s="66">
        <v>1918.79</v>
      </c>
      <c r="J722" s="68">
        <v>1932.5159940000001</v>
      </c>
      <c r="K722" s="66">
        <v>91344233.489999995</v>
      </c>
      <c r="L722" s="69">
        <v>0</v>
      </c>
      <c r="M722" s="69">
        <v>0</v>
      </c>
      <c r="N722" s="67">
        <v>0</v>
      </c>
      <c r="O722" s="67">
        <v>0</v>
      </c>
      <c r="P722" s="60" t="s">
        <v>1963</v>
      </c>
      <c r="Q722" s="60" t="s">
        <v>55</v>
      </c>
      <c r="R722" s="69">
        <v>0</v>
      </c>
      <c r="S722" s="66">
        <v>1124151191.78</v>
      </c>
      <c r="T722" s="66">
        <v>1122231146.75</v>
      </c>
      <c r="U722" s="60" t="s">
        <v>175</v>
      </c>
      <c r="V722" s="60" t="s">
        <v>804</v>
      </c>
      <c r="W722" s="66">
        <v>1122468796.1300001</v>
      </c>
      <c r="X722" s="60" t="s">
        <v>1207</v>
      </c>
      <c r="Y722" s="60" t="s">
        <v>56</v>
      </c>
      <c r="Z722" s="60" t="s">
        <v>550</v>
      </c>
    </row>
    <row r="723" spans="2:26">
      <c r="B723" s="60" t="s">
        <v>70</v>
      </c>
      <c r="C723" s="60" t="s">
        <v>2030</v>
      </c>
      <c r="D723" s="60" t="s">
        <v>577</v>
      </c>
      <c r="E723" s="60" t="s">
        <v>176</v>
      </c>
      <c r="F723" s="60" t="s">
        <v>757</v>
      </c>
      <c r="G723" s="60" t="s">
        <v>28</v>
      </c>
      <c r="H723" s="69">
        <v>2434</v>
      </c>
      <c r="I723" s="66">
        <v>1967.73</v>
      </c>
      <c r="J723" s="68">
        <v>1978.085934</v>
      </c>
      <c r="K723" s="66">
        <v>4814661.16</v>
      </c>
      <c r="L723" s="69">
        <v>0</v>
      </c>
      <c r="M723" s="69">
        <v>0</v>
      </c>
      <c r="N723" s="67">
        <v>0</v>
      </c>
      <c r="O723" s="67">
        <v>0</v>
      </c>
      <c r="P723" s="60" t="s">
        <v>1877</v>
      </c>
      <c r="Q723" s="60" t="s">
        <v>55</v>
      </c>
      <c r="R723" s="69">
        <v>0</v>
      </c>
      <c r="S723" s="66">
        <v>1124151191.78</v>
      </c>
      <c r="T723" s="66">
        <v>1122231146.75</v>
      </c>
      <c r="U723" s="60" t="s">
        <v>757</v>
      </c>
      <c r="V723" s="60" t="s">
        <v>804</v>
      </c>
      <c r="W723" s="66">
        <v>1122468796.1300001</v>
      </c>
      <c r="X723" s="60" t="s">
        <v>1208</v>
      </c>
      <c r="Y723" s="60" t="s">
        <v>56</v>
      </c>
      <c r="Z723" s="60" t="s">
        <v>550</v>
      </c>
    </row>
    <row r="724" spans="2:26">
      <c r="B724" s="60" t="s">
        <v>70</v>
      </c>
      <c r="C724" s="60" t="s">
        <v>2030</v>
      </c>
      <c r="D724" s="60" t="s">
        <v>577</v>
      </c>
      <c r="E724" s="60" t="s">
        <v>176</v>
      </c>
      <c r="F724" s="60" t="s">
        <v>758</v>
      </c>
      <c r="G724" s="60" t="s">
        <v>28</v>
      </c>
      <c r="H724" s="69">
        <v>157760</v>
      </c>
      <c r="I724" s="66">
        <v>859.52</v>
      </c>
      <c r="J724" s="68">
        <v>851.93879200000003</v>
      </c>
      <c r="K724" s="66">
        <v>134401863.83000001</v>
      </c>
      <c r="L724" s="69">
        <v>0</v>
      </c>
      <c r="M724" s="69">
        <v>0</v>
      </c>
      <c r="N724" s="67">
        <v>0</v>
      </c>
      <c r="O724" s="67">
        <v>0</v>
      </c>
      <c r="P724" s="60" t="s">
        <v>426</v>
      </c>
      <c r="Q724" s="60" t="s">
        <v>55</v>
      </c>
      <c r="R724" s="69">
        <v>0</v>
      </c>
      <c r="S724" s="66">
        <v>1124151191.78</v>
      </c>
      <c r="T724" s="66">
        <v>1122231146.75</v>
      </c>
      <c r="U724" s="60" t="s">
        <v>758</v>
      </c>
      <c r="V724" s="60" t="s">
        <v>804</v>
      </c>
      <c r="W724" s="66">
        <v>1122468796.1300001</v>
      </c>
      <c r="X724" s="60" t="s">
        <v>1209</v>
      </c>
      <c r="Y724" s="60" t="s">
        <v>56</v>
      </c>
      <c r="Z724" s="60" t="s">
        <v>550</v>
      </c>
    </row>
    <row r="725" spans="2:26">
      <c r="B725" s="60" t="s">
        <v>70</v>
      </c>
      <c r="C725" s="60" t="s">
        <v>2030</v>
      </c>
      <c r="D725" s="60" t="s">
        <v>577</v>
      </c>
      <c r="E725" s="60" t="s">
        <v>176</v>
      </c>
      <c r="F725" s="60" t="s">
        <v>71</v>
      </c>
      <c r="G725" s="60" t="s">
        <v>29</v>
      </c>
      <c r="H725" s="69">
        <v>72405</v>
      </c>
      <c r="I725" s="66">
        <v>881.51</v>
      </c>
      <c r="J725" s="68">
        <v>884.58264299999996</v>
      </c>
      <c r="K725" s="66">
        <v>64048206.270000003</v>
      </c>
      <c r="L725" s="69">
        <v>0</v>
      </c>
      <c r="M725" s="69">
        <v>0</v>
      </c>
      <c r="N725" s="67">
        <v>0</v>
      </c>
      <c r="O725" s="67">
        <v>0</v>
      </c>
      <c r="P725" s="60" t="s">
        <v>1964</v>
      </c>
      <c r="Q725" s="60" t="s">
        <v>55</v>
      </c>
      <c r="R725" s="69">
        <v>0</v>
      </c>
      <c r="S725" s="66">
        <v>1124151191.78</v>
      </c>
      <c r="T725" s="66">
        <v>1122231146.75</v>
      </c>
      <c r="U725" s="60" t="s">
        <v>71</v>
      </c>
      <c r="V725" s="60" t="s">
        <v>804</v>
      </c>
      <c r="W725" s="66">
        <v>1122468796.1300001</v>
      </c>
      <c r="X725" s="60" t="s">
        <v>1210</v>
      </c>
      <c r="Y725" s="60" t="s">
        <v>56</v>
      </c>
      <c r="Z725" s="60" t="s">
        <v>550</v>
      </c>
    </row>
    <row r="726" spans="2:26">
      <c r="B726" s="60" t="s">
        <v>70</v>
      </c>
      <c r="C726" s="60" t="s">
        <v>2030</v>
      </c>
      <c r="D726" s="60" t="s">
        <v>577</v>
      </c>
      <c r="E726" s="60" t="s">
        <v>176</v>
      </c>
      <c r="F726" s="60" t="s">
        <v>759</v>
      </c>
      <c r="G726" s="60" t="s">
        <v>28</v>
      </c>
      <c r="H726" s="69">
        <v>298378</v>
      </c>
      <c r="I726" s="66">
        <v>1036.95</v>
      </c>
      <c r="J726" s="68">
        <v>1039.0997930000001</v>
      </c>
      <c r="K726" s="66">
        <v>310044518.04000002</v>
      </c>
      <c r="L726" s="69">
        <v>0</v>
      </c>
      <c r="M726" s="69">
        <v>0</v>
      </c>
      <c r="N726" s="67">
        <v>0</v>
      </c>
      <c r="O726" s="67">
        <v>0</v>
      </c>
      <c r="P726" s="60" t="s">
        <v>1965</v>
      </c>
      <c r="Q726" s="60" t="s">
        <v>55</v>
      </c>
      <c r="R726" s="69">
        <v>0</v>
      </c>
      <c r="S726" s="66">
        <v>1124151191.78</v>
      </c>
      <c r="T726" s="66">
        <v>1122231146.75</v>
      </c>
      <c r="U726" s="60" t="s">
        <v>759</v>
      </c>
      <c r="V726" s="60" t="s">
        <v>804</v>
      </c>
      <c r="W726" s="66">
        <v>1122468796.1300001</v>
      </c>
      <c r="X726" s="60" t="s">
        <v>1211</v>
      </c>
      <c r="Y726" s="60" t="s">
        <v>56</v>
      </c>
      <c r="Z726" s="60" t="s">
        <v>550</v>
      </c>
    </row>
    <row r="727" spans="2:26">
      <c r="B727" s="60" t="s">
        <v>760</v>
      </c>
      <c r="C727" s="60" t="s">
        <v>2030</v>
      </c>
      <c r="D727" s="60" t="s">
        <v>577</v>
      </c>
      <c r="E727" s="60" t="s">
        <v>584</v>
      </c>
      <c r="F727" s="60" t="s">
        <v>585</v>
      </c>
      <c r="G727" s="60" t="s">
        <v>2226</v>
      </c>
      <c r="H727" s="69">
        <v>17000000</v>
      </c>
      <c r="I727" s="66">
        <v>9.35</v>
      </c>
      <c r="J727" s="68">
        <v>9.4412409999999998</v>
      </c>
      <c r="K727" s="66">
        <v>160501097</v>
      </c>
      <c r="L727" s="69">
        <v>307</v>
      </c>
      <c r="M727" s="69">
        <v>0</v>
      </c>
      <c r="N727" s="67">
        <v>6.5519999999999996</v>
      </c>
      <c r="O727" s="67">
        <v>0</v>
      </c>
      <c r="P727" s="60" t="s">
        <v>2227</v>
      </c>
      <c r="Q727" s="60" t="s">
        <v>2228</v>
      </c>
      <c r="R727" s="69">
        <v>0</v>
      </c>
      <c r="S727" s="66">
        <v>1407090322.9100001</v>
      </c>
      <c r="T727" s="66">
        <v>1406087379.1600001</v>
      </c>
      <c r="U727" s="60" t="s">
        <v>803</v>
      </c>
      <c r="V727" s="60" t="s">
        <v>1212</v>
      </c>
      <c r="W727" s="66">
        <v>1406259627.8399999</v>
      </c>
      <c r="X727" s="60" t="s">
        <v>2229</v>
      </c>
      <c r="Y727" s="60" t="s">
        <v>2278</v>
      </c>
      <c r="Z727" s="60" t="s">
        <v>550</v>
      </c>
    </row>
    <row r="728" spans="2:26">
      <c r="B728" s="60" t="s">
        <v>760</v>
      </c>
      <c r="C728" s="60" t="s">
        <v>2030</v>
      </c>
      <c r="D728" s="60" t="s">
        <v>577</v>
      </c>
      <c r="E728" s="60" t="s">
        <v>584</v>
      </c>
      <c r="F728" s="60" t="s">
        <v>585</v>
      </c>
      <c r="G728" s="60" t="s">
        <v>1407</v>
      </c>
      <c r="H728" s="69">
        <v>2000000</v>
      </c>
      <c r="I728" s="66">
        <v>8.73</v>
      </c>
      <c r="J728" s="68">
        <v>9.1376190000000008</v>
      </c>
      <c r="K728" s="66">
        <v>18275238</v>
      </c>
      <c r="L728" s="69">
        <v>461</v>
      </c>
      <c r="M728" s="69">
        <v>0</v>
      </c>
      <c r="N728" s="67">
        <v>6.734</v>
      </c>
      <c r="O728" s="67">
        <v>0</v>
      </c>
      <c r="P728" s="60" t="s">
        <v>1408</v>
      </c>
      <c r="Q728" s="60" t="s">
        <v>1409</v>
      </c>
      <c r="R728" s="69">
        <v>0</v>
      </c>
      <c r="S728" s="66">
        <v>1407090322.9100001</v>
      </c>
      <c r="T728" s="66">
        <v>1406087379.1600001</v>
      </c>
      <c r="U728" s="60" t="s">
        <v>803</v>
      </c>
      <c r="V728" s="60" t="s">
        <v>1212</v>
      </c>
      <c r="W728" s="66">
        <v>1406259627.8399999</v>
      </c>
      <c r="X728" s="60" t="s">
        <v>810</v>
      </c>
      <c r="Y728" s="60" t="s">
        <v>2278</v>
      </c>
      <c r="Z728" s="60" t="s">
        <v>550</v>
      </c>
    </row>
    <row r="729" spans="2:26">
      <c r="B729" s="60" t="s">
        <v>760</v>
      </c>
      <c r="C729" s="60" t="s">
        <v>2030</v>
      </c>
      <c r="D729" s="60" t="s">
        <v>577</v>
      </c>
      <c r="E729" s="60" t="s">
        <v>584</v>
      </c>
      <c r="F729" s="60" t="s">
        <v>585</v>
      </c>
      <c r="G729" s="60" t="s">
        <v>1481</v>
      </c>
      <c r="H729" s="69">
        <v>10500000</v>
      </c>
      <c r="I729" s="66">
        <v>8.69</v>
      </c>
      <c r="J729" s="68">
        <v>8.7820730000000005</v>
      </c>
      <c r="K729" s="66">
        <v>92211766.5</v>
      </c>
      <c r="L729" s="69">
        <v>628</v>
      </c>
      <c r="M729" s="69">
        <v>0</v>
      </c>
      <c r="N729" s="67">
        <v>6.9820000000000002</v>
      </c>
      <c r="O729" s="67">
        <v>0</v>
      </c>
      <c r="P729" s="60" t="s">
        <v>2156</v>
      </c>
      <c r="Q729" s="60" t="s">
        <v>1483</v>
      </c>
      <c r="R729" s="69">
        <v>0</v>
      </c>
      <c r="S729" s="66">
        <v>1407090322.9100001</v>
      </c>
      <c r="T729" s="66">
        <v>1406087379.1600001</v>
      </c>
      <c r="U729" s="60" t="s">
        <v>803</v>
      </c>
      <c r="V729" s="60" t="s">
        <v>1212</v>
      </c>
      <c r="W729" s="66">
        <v>1406259627.8399999</v>
      </c>
      <c r="X729" s="60" t="s">
        <v>2157</v>
      </c>
      <c r="Y729" s="60" t="s">
        <v>2278</v>
      </c>
      <c r="Z729" s="60" t="s">
        <v>550</v>
      </c>
    </row>
    <row r="730" spans="2:26">
      <c r="B730" s="60" t="s">
        <v>760</v>
      </c>
      <c r="C730" s="60" t="s">
        <v>2030</v>
      </c>
      <c r="D730" s="60" t="s">
        <v>577</v>
      </c>
      <c r="E730" s="60" t="s">
        <v>594</v>
      </c>
      <c r="F730" s="60" t="s">
        <v>595</v>
      </c>
      <c r="G730" s="60" t="s">
        <v>1458</v>
      </c>
      <c r="H730" s="69">
        <v>20000</v>
      </c>
      <c r="I730" s="66">
        <v>100.22</v>
      </c>
      <c r="J730" s="68">
        <v>100.22991500000001</v>
      </c>
      <c r="K730" s="66">
        <v>2004598.3</v>
      </c>
      <c r="L730" s="69">
        <v>167</v>
      </c>
      <c r="M730" s="69">
        <v>0</v>
      </c>
      <c r="N730" s="67">
        <v>6.5</v>
      </c>
      <c r="O730" s="67">
        <v>0</v>
      </c>
      <c r="P730" s="60" t="s">
        <v>1459</v>
      </c>
      <c r="Q730" s="60" t="s">
        <v>1460</v>
      </c>
      <c r="R730" s="69">
        <v>76</v>
      </c>
      <c r="S730" s="66">
        <v>1407090322.9100001</v>
      </c>
      <c r="T730" s="66">
        <v>1406087379.1600001</v>
      </c>
      <c r="U730" s="60" t="s">
        <v>825</v>
      </c>
      <c r="V730" s="60" t="s">
        <v>1212</v>
      </c>
      <c r="W730" s="66">
        <v>1406259627.8399999</v>
      </c>
      <c r="X730" s="60" t="s">
        <v>834</v>
      </c>
      <c r="Y730" s="60" t="s">
        <v>59</v>
      </c>
      <c r="Z730" s="60" t="s">
        <v>550</v>
      </c>
    </row>
    <row r="731" spans="2:26">
      <c r="B731" s="60" t="s">
        <v>760</v>
      </c>
      <c r="C731" s="60" t="s">
        <v>2030</v>
      </c>
      <c r="D731" s="60" t="s">
        <v>577</v>
      </c>
      <c r="E731" s="60" t="s">
        <v>605</v>
      </c>
      <c r="F731" s="60" t="s">
        <v>606</v>
      </c>
      <c r="G731" s="60" t="s">
        <v>1687</v>
      </c>
      <c r="H731" s="69">
        <v>3308100</v>
      </c>
      <c r="I731" s="66">
        <v>100.36</v>
      </c>
      <c r="J731" s="68">
        <v>100.39669600000001</v>
      </c>
      <c r="K731" s="66">
        <v>332122310.04000002</v>
      </c>
      <c r="L731" s="69">
        <v>6</v>
      </c>
      <c r="M731" s="69">
        <v>0</v>
      </c>
      <c r="N731" s="67">
        <v>6.51</v>
      </c>
      <c r="O731" s="67">
        <v>0</v>
      </c>
      <c r="P731" s="60" t="s">
        <v>1688</v>
      </c>
      <c r="Q731" s="60" t="s">
        <v>1689</v>
      </c>
      <c r="R731" s="69">
        <v>6</v>
      </c>
      <c r="S731" s="66">
        <v>1407090322.9100001</v>
      </c>
      <c r="T731" s="66">
        <v>1406087379.1600001</v>
      </c>
      <c r="U731" s="60" t="s">
        <v>803</v>
      </c>
      <c r="V731" s="60" t="s">
        <v>1212</v>
      </c>
      <c r="W731" s="66">
        <v>1406259627.8399999</v>
      </c>
      <c r="X731" s="60" t="s">
        <v>939</v>
      </c>
      <c r="Y731" s="60" t="s">
        <v>60</v>
      </c>
      <c r="Z731" s="60" t="s">
        <v>550</v>
      </c>
    </row>
    <row r="732" spans="2:26">
      <c r="B732" s="60" t="s">
        <v>760</v>
      </c>
      <c r="C732" s="60" t="s">
        <v>2030</v>
      </c>
      <c r="D732" s="60" t="s">
        <v>577</v>
      </c>
      <c r="E732" s="60" t="s">
        <v>605</v>
      </c>
      <c r="F732" s="60" t="s">
        <v>606</v>
      </c>
      <c r="G732" s="60" t="s">
        <v>1431</v>
      </c>
      <c r="H732" s="69">
        <v>1350000</v>
      </c>
      <c r="I732" s="66">
        <v>100.25</v>
      </c>
      <c r="J732" s="68">
        <v>100.258039</v>
      </c>
      <c r="K732" s="66">
        <v>135348352.65000001</v>
      </c>
      <c r="L732" s="69">
        <v>69</v>
      </c>
      <c r="M732" s="69">
        <v>0</v>
      </c>
      <c r="N732" s="67">
        <v>6.5</v>
      </c>
      <c r="O732" s="67">
        <v>0</v>
      </c>
      <c r="P732" s="60" t="s">
        <v>1690</v>
      </c>
      <c r="Q732" s="60" t="s">
        <v>1433</v>
      </c>
      <c r="R732" s="69">
        <v>13</v>
      </c>
      <c r="S732" s="66">
        <v>1407090322.9100001</v>
      </c>
      <c r="T732" s="66">
        <v>1406087379.1600001</v>
      </c>
      <c r="U732" s="60" t="s">
        <v>803</v>
      </c>
      <c r="V732" s="60" t="s">
        <v>1212</v>
      </c>
      <c r="W732" s="66">
        <v>1406259627.8399999</v>
      </c>
      <c r="X732" s="60" t="s">
        <v>940</v>
      </c>
      <c r="Y732" s="60" t="s">
        <v>58</v>
      </c>
      <c r="Z732" s="60" t="s">
        <v>550</v>
      </c>
    </row>
    <row r="733" spans="2:26">
      <c r="B733" s="60" t="s">
        <v>760</v>
      </c>
      <c r="C733" s="60" t="s">
        <v>2030</v>
      </c>
      <c r="D733" s="60" t="s">
        <v>577</v>
      </c>
      <c r="E733" s="60" t="s">
        <v>605</v>
      </c>
      <c r="F733" s="60" t="s">
        <v>606</v>
      </c>
      <c r="G733" s="60" t="s">
        <v>1995</v>
      </c>
      <c r="H733" s="69">
        <v>3000000</v>
      </c>
      <c r="I733" s="66">
        <v>100.11</v>
      </c>
      <c r="J733" s="68">
        <v>100.111733</v>
      </c>
      <c r="K733" s="66">
        <v>300335199</v>
      </c>
      <c r="L733" s="69">
        <v>160</v>
      </c>
      <c r="M733" s="69">
        <v>0</v>
      </c>
      <c r="N733" s="67">
        <v>6.5</v>
      </c>
      <c r="O733" s="67">
        <v>0</v>
      </c>
      <c r="P733" s="60" t="s">
        <v>1996</v>
      </c>
      <c r="Q733" s="60" t="s">
        <v>1997</v>
      </c>
      <c r="R733" s="69">
        <v>20</v>
      </c>
      <c r="S733" s="66">
        <v>1407090322.9100001</v>
      </c>
      <c r="T733" s="66">
        <v>1406087379.1600001</v>
      </c>
      <c r="U733" s="60" t="s">
        <v>803</v>
      </c>
      <c r="V733" s="60" t="s">
        <v>1212</v>
      </c>
      <c r="W733" s="66">
        <v>1406259627.8399999</v>
      </c>
      <c r="X733" s="60" t="s">
        <v>1257</v>
      </c>
      <c r="Y733" s="60" t="s">
        <v>58</v>
      </c>
      <c r="Z733" s="60" t="s">
        <v>550</v>
      </c>
    </row>
    <row r="734" spans="2:26">
      <c r="B734" s="60" t="s">
        <v>760</v>
      </c>
      <c r="C734" s="60" t="s">
        <v>2030</v>
      </c>
      <c r="D734" s="60" t="s">
        <v>361</v>
      </c>
      <c r="E734" s="60" t="s">
        <v>605</v>
      </c>
      <c r="F734" s="60" t="s">
        <v>606</v>
      </c>
      <c r="G734" s="60" t="s">
        <v>2036</v>
      </c>
      <c r="H734" s="69">
        <v>3652105</v>
      </c>
      <c r="I734" s="66">
        <v>100.05</v>
      </c>
      <c r="J734" s="68">
        <v>100.068606</v>
      </c>
      <c r="K734" s="66">
        <v>365461056.70999998</v>
      </c>
      <c r="L734" s="69">
        <v>0</v>
      </c>
      <c r="M734" s="69">
        <v>0</v>
      </c>
      <c r="N734" s="67">
        <v>6.48</v>
      </c>
      <c r="O734" s="67">
        <v>0</v>
      </c>
      <c r="P734" s="60" t="s">
        <v>1591</v>
      </c>
      <c r="Q734" s="60" t="s">
        <v>2037</v>
      </c>
      <c r="R734" s="69">
        <v>20</v>
      </c>
      <c r="S734" s="66">
        <v>1407090322.9100001</v>
      </c>
      <c r="T734" s="66">
        <v>1406087379.1600001</v>
      </c>
      <c r="U734" s="60" t="s">
        <v>803</v>
      </c>
      <c r="V734" s="60" t="s">
        <v>1212</v>
      </c>
      <c r="W734" s="66">
        <v>1406259627.8399999</v>
      </c>
      <c r="X734" s="60" t="s">
        <v>1251</v>
      </c>
      <c r="Y734" s="60" t="s">
        <v>60</v>
      </c>
      <c r="Z734" s="60" t="s">
        <v>550</v>
      </c>
    </row>
    <row r="735" spans="2:26">
      <c r="B735" s="60" t="s">
        <v>512</v>
      </c>
      <c r="C735" s="60" t="s">
        <v>2030</v>
      </c>
      <c r="D735" s="60" t="s">
        <v>577</v>
      </c>
      <c r="E735" s="60" t="s">
        <v>128</v>
      </c>
      <c r="F735" s="60" t="s">
        <v>130</v>
      </c>
      <c r="G735" s="60" t="s">
        <v>751</v>
      </c>
      <c r="H735" s="69">
        <v>73315</v>
      </c>
      <c r="I735" s="66">
        <v>74.75</v>
      </c>
      <c r="J735" s="68">
        <v>76.62</v>
      </c>
      <c r="K735" s="66">
        <v>5617395.2999999998</v>
      </c>
      <c r="L735" s="69">
        <v>0</v>
      </c>
      <c r="M735" s="69">
        <v>0</v>
      </c>
      <c r="N735" s="67">
        <v>0</v>
      </c>
      <c r="O735" s="67">
        <v>0</v>
      </c>
      <c r="P735" s="60" t="s">
        <v>1935</v>
      </c>
      <c r="Q735" s="60" t="s">
        <v>55</v>
      </c>
      <c r="R735" s="69">
        <v>0</v>
      </c>
      <c r="S735" s="66">
        <v>366978943.01999998</v>
      </c>
      <c r="T735" s="66">
        <v>366875779.98000002</v>
      </c>
      <c r="U735" s="60" t="s">
        <v>1149</v>
      </c>
      <c r="V735" s="60" t="s">
        <v>978</v>
      </c>
      <c r="W735" s="66">
        <v>366953202.95999998</v>
      </c>
      <c r="X735" s="60" t="s">
        <v>1150</v>
      </c>
      <c r="Y735" s="60" t="s">
        <v>64</v>
      </c>
      <c r="Z735" s="60" t="s">
        <v>550</v>
      </c>
    </row>
    <row r="736" spans="2:26">
      <c r="B736" s="60" t="s">
        <v>512</v>
      </c>
      <c r="C736" s="60" t="s">
        <v>2030</v>
      </c>
      <c r="D736" s="60" t="s">
        <v>577</v>
      </c>
      <c r="E736" s="60" t="s">
        <v>434</v>
      </c>
      <c r="F736" s="60" t="s">
        <v>229</v>
      </c>
      <c r="G736" s="60" t="s">
        <v>29</v>
      </c>
      <c r="H736" s="69">
        <v>51900</v>
      </c>
      <c r="I736" s="66">
        <v>202.65</v>
      </c>
      <c r="J736" s="68">
        <v>196.39</v>
      </c>
      <c r="K736" s="66">
        <v>10192641</v>
      </c>
      <c r="L736" s="69">
        <v>0</v>
      </c>
      <c r="M736" s="69">
        <v>0</v>
      </c>
      <c r="N736" s="67">
        <v>0</v>
      </c>
      <c r="O736" s="67">
        <v>0</v>
      </c>
      <c r="P736" s="60" t="s">
        <v>1940</v>
      </c>
      <c r="Q736" s="60" t="s">
        <v>55</v>
      </c>
      <c r="R736" s="69">
        <v>0</v>
      </c>
      <c r="S736" s="66">
        <v>366978943.01999998</v>
      </c>
      <c r="T736" s="66">
        <v>366875779.98000002</v>
      </c>
      <c r="U736" s="60" t="s">
        <v>946</v>
      </c>
      <c r="V736" s="60" t="s">
        <v>978</v>
      </c>
      <c r="W736" s="66">
        <v>366953202.95999998</v>
      </c>
      <c r="X736" s="60" t="s">
        <v>1152</v>
      </c>
      <c r="Y736" s="60" t="s">
        <v>64</v>
      </c>
      <c r="Z736" s="60" t="s">
        <v>550</v>
      </c>
    </row>
    <row r="737" spans="2:26">
      <c r="B737" s="60" t="s">
        <v>512</v>
      </c>
      <c r="C737" s="60" t="s">
        <v>2030</v>
      </c>
      <c r="D737" s="60" t="s">
        <v>577</v>
      </c>
      <c r="E737" s="60" t="s">
        <v>434</v>
      </c>
      <c r="F737" s="60" t="s">
        <v>358</v>
      </c>
      <c r="G737" s="60" t="s">
        <v>32</v>
      </c>
      <c r="H737" s="69">
        <v>1590700</v>
      </c>
      <c r="I737" s="66">
        <v>19.53</v>
      </c>
      <c r="J737" s="68">
        <v>22.76</v>
      </c>
      <c r="K737" s="66">
        <v>36204332</v>
      </c>
      <c r="L737" s="69">
        <v>0</v>
      </c>
      <c r="M737" s="69">
        <v>0</v>
      </c>
      <c r="N737" s="67">
        <v>0</v>
      </c>
      <c r="O737" s="67">
        <v>0</v>
      </c>
      <c r="P737" s="60" t="s">
        <v>1833</v>
      </c>
      <c r="Q737" s="60" t="s">
        <v>55</v>
      </c>
      <c r="R737" s="69">
        <v>0</v>
      </c>
      <c r="S737" s="66">
        <v>366978943.01999998</v>
      </c>
      <c r="T737" s="66">
        <v>366875779.98000002</v>
      </c>
      <c r="U737" s="60" t="s">
        <v>358</v>
      </c>
      <c r="V737" s="60" t="s">
        <v>978</v>
      </c>
      <c r="W737" s="66">
        <v>366953202.95999998</v>
      </c>
      <c r="X737" s="60" t="s">
        <v>1028</v>
      </c>
      <c r="Y737" s="60" t="s">
        <v>64</v>
      </c>
      <c r="Z737" s="60" t="s">
        <v>550</v>
      </c>
    </row>
    <row r="738" spans="2:26">
      <c r="B738" s="60" t="s">
        <v>512</v>
      </c>
      <c r="C738" s="60" t="s">
        <v>2030</v>
      </c>
      <c r="D738" s="60" t="s">
        <v>577</v>
      </c>
      <c r="E738" s="60" t="s">
        <v>434</v>
      </c>
      <c r="F738" s="60" t="s">
        <v>366</v>
      </c>
      <c r="G738" s="60" t="s">
        <v>32</v>
      </c>
      <c r="H738" s="69">
        <v>6400</v>
      </c>
      <c r="I738" s="66">
        <v>579.79</v>
      </c>
      <c r="J738" s="68">
        <v>471.4</v>
      </c>
      <c r="K738" s="66">
        <v>3016960</v>
      </c>
      <c r="L738" s="69">
        <v>0</v>
      </c>
      <c r="M738" s="69">
        <v>0</v>
      </c>
      <c r="N738" s="67">
        <v>0</v>
      </c>
      <c r="O738" s="67">
        <v>0</v>
      </c>
      <c r="P738" s="60" t="s">
        <v>1966</v>
      </c>
      <c r="Q738" s="60" t="s">
        <v>55</v>
      </c>
      <c r="R738" s="69">
        <v>0</v>
      </c>
      <c r="S738" s="66">
        <v>366978943.01999998</v>
      </c>
      <c r="T738" s="66">
        <v>366875779.98000002</v>
      </c>
      <c r="U738" s="60" t="s">
        <v>366</v>
      </c>
      <c r="V738" s="60" t="s">
        <v>978</v>
      </c>
      <c r="W738" s="66">
        <v>366953202.95999998</v>
      </c>
      <c r="X738" s="60" t="s">
        <v>1214</v>
      </c>
      <c r="Y738" s="60" t="s">
        <v>64</v>
      </c>
      <c r="Z738" s="60" t="s">
        <v>550</v>
      </c>
    </row>
    <row r="739" spans="2:26">
      <c r="B739" s="60" t="s">
        <v>512</v>
      </c>
      <c r="C739" s="60" t="s">
        <v>2030</v>
      </c>
      <c r="D739" s="60" t="s">
        <v>577</v>
      </c>
      <c r="E739" s="60" t="s">
        <v>434</v>
      </c>
      <c r="F739" s="60" t="s">
        <v>383</v>
      </c>
      <c r="G739" s="60" t="s">
        <v>61</v>
      </c>
      <c r="H739" s="69">
        <v>68700</v>
      </c>
      <c r="I739" s="66">
        <v>59.12</v>
      </c>
      <c r="J739" s="68">
        <v>59</v>
      </c>
      <c r="K739" s="66">
        <v>4053300</v>
      </c>
      <c r="L739" s="69">
        <v>0</v>
      </c>
      <c r="M739" s="69">
        <v>0</v>
      </c>
      <c r="N739" s="67">
        <v>0</v>
      </c>
      <c r="O739" s="67">
        <v>0</v>
      </c>
      <c r="P739" s="60" t="s">
        <v>1834</v>
      </c>
      <c r="Q739" s="60" t="s">
        <v>55</v>
      </c>
      <c r="R739" s="69">
        <v>0</v>
      </c>
      <c r="S739" s="66">
        <v>366978943.01999998</v>
      </c>
      <c r="T739" s="66">
        <v>366875779.98000002</v>
      </c>
      <c r="U739" s="60" t="s">
        <v>383</v>
      </c>
      <c r="V739" s="60" t="s">
        <v>978</v>
      </c>
      <c r="W739" s="66">
        <v>366953202.95999998</v>
      </c>
      <c r="X739" s="60" t="s">
        <v>1029</v>
      </c>
      <c r="Y739" s="60" t="s">
        <v>64</v>
      </c>
      <c r="Z739" s="60" t="s">
        <v>550</v>
      </c>
    </row>
    <row r="740" spans="2:26">
      <c r="B740" s="60" t="s">
        <v>512</v>
      </c>
      <c r="C740" s="60" t="s">
        <v>2030</v>
      </c>
      <c r="D740" s="60" t="s">
        <v>577</v>
      </c>
      <c r="E740" s="60" t="s">
        <v>434</v>
      </c>
      <c r="F740" s="60" t="s">
        <v>367</v>
      </c>
      <c r="G740" s="60" t="s">
        <v>368</v>
      </c>
      <c r="H740" s="69">
        <v>1489725</v>
      </c>
      <c r="I740" s="66">
        <v>20.62</v>
      </c>
      <c r="J740" s="68">
        <v>21.5</v>
      </c>
      <c r="K740" s="66">
        <v>32029087.5</v>
      </c>
      <c r="L740" s="69">
        <v>0</v>
      </c>
      <c r="M740" s="69">
        <v>0</v>
      </c>
      <c r="N740" s="67">
        <v>0</v>
      </c>
      <c r="O740" s="67">
        <v>0</v>
      </c>
      <c r="P740" s="60" t="s">
        <v>1834</v>
      </c>
      <c r="Q740" s="60" t="s">
        <v>55</v>
      </c>
      <c r="R740" s="69">
        <v>0</v>
      </c>
      <c r="S740" s="66">
        <v>366978943.01999998</v>
      </c>
      <c r="T740" s="66">
        <v>366875779.98000002</v>
      </c>
      <c r="U740" s="60" t="s">
        <v>367</v>
      </c>
      <c r="V740" s="60" t="s">
        <v>978</v>
      </c>
      <c r="W740" s="66">
        <v>366953202.95999998</v>
      </c>
      <c r="X740" s="60" t="s">
        <v>1030</v>
      </c>
      <c r="Y740" s="60" t="s">
        <v>64</v>
      </c>
      <c r="Z740" s="60" t="s">
        <v>550</v>
      </c>
    </row>
    <row r="741" spans="2:26">
      <c r="B741" s="60" t="s">
        <v>512</v>
      </c>
      <c r="C741" s="60" t="s">
        <v>2030</v>
      </c>
      <c r="D741" s="60" t="s">
        <v>577</v>
      </c>
      <c r="E741" s="60" t="s">
        <v>434</v>
      </c>
      <c r="F741" s="60" t="s">
        <v>1389</v>
      </c>
      <c r="G741" s="60" t="s">
        <v>1390</v>
      </c>
      <c r="H741" s="69">
        <v>65400</v>
      </c>
      <c r="I741" s="66">
        <v>53.97</v>
      </c>
      <c r="J741" s="68">
        <v>54.43</v>
      </c>
      <c r="K741" s="66">
        <v>3559722</v>
      </c>
      <c r="L741" s="69">
        <v>0</v>
      </c>
      <c r="M741" s="69">
        <v>0</v>
      </c>
      <c r="N741" s="67">
        <v>0</v>
      </c>
      <c r="O741" s="67">
        <v>0</v>
      </c>
      <c r="P741" s="60" t="s">
        <v>1835</v>
      </c>
      <c r="Q741" s="60" t="s">
        <v>55</v>
      </c>
      <c r="R741" s="69">
        <v>0</v>
      </c>
      <c r="S741" s="66">
        <v>366978943.01999998</v>
      </c>
      <c r="T741" s="66">
        <v>366875779.98000002</v>
      </c>
      <c r="U741" s="60" t="s">
        <v>1389</v>
      </c>
      <c r="V741" s="60" t="s">
        <v>978</v>
      </c>
      <c r="W741" s="66">
        <v>366953202.95999998</v>
      </c>
      <c r="X741" s="60" t="s">
        <v>1391</v>
      </c>
      <c r="Y741" s="60" t="s">
        <v>572</v>
      </c>
      <c r="Z741" s="60" t="s">
        <v>550</v>
      </c>
    </row>
    <row r="742" spans="2:26">
      <c r="B742" s="60" t="s">
        <v>512</v>
      </c>
      <c r="C742" s="60" t="s">
        <v>2030</v>
      </c>
      <c r="D742" s="60" t="s">
        <v>577</v>
      </c>
      <c r="E742" s="60" t="s">
        <v>434</v>
      </c>
      <c r="F742" s="60" t="s">
        <v>348</v>
      </c>
      <c r="G742" s="60" t="s">
        <v>349</v>
      </c>
      <c r="H742" s="69">
        <v>157000</v>
      </c>
      <c r="I742" s="66">
        <v>182.07</v>
      </c>
      <c r="J742" s="68">
        <v>222.34</v>
      </c>
      <c r="K742" s="66">
        <v>34907380</v>
      </c>
      <c r="L742" s="69">
        <v>0</v>
      </c>
      <c r="M742" s="69">
        <v>0</v>
      </c>
      <c r="N742" s="67">
        <v>0</v>
      </c>
      <c r="O742" s="67">
        <v>0</v>
      </c>
      <c r="P742" s="60" t="s">
        <v>1836</v>
      </c>
      <c r="Q742" s="60" t="s">
        <v>55</v>
      </c>
      <c r="R742" s="69">
        <v>0</v>
      </c>
      <c r="S742" s="66">
        <v>366978943.01999998</v>
      </c>
      <c r="T742" s="66">
        <v>366875779.98000002</v>
      </c>
      <c r="U742" s="60" t="s">
        <v>348</v>
      </c>
      <c r="V742" s="60" t="s">
        <v>978</v>
      </c>
      <c r="W742" s="66">
        <v>366953202.95999998</v>
      </c>
      <c r="X742" s="60" t="s">
        <v>1031</v>
      </c>
      <c r="Y742" s="60" t="s">
        <v>64</v>
      </c>
      <c r="Z742" s="60" t="s">
        <v>550</v>
      </c>
    </row>
    <row r="743" spans="2:26">
      <c r="B743" s="60" t="s">
        <v>512</v>
      </c>
      <c r="C743" s="60" t="s">
        <v>2030</v>
      </c>
      <c r="D743" s="60" t="s">
        <v>577</v>
      </c>
      <c r="E743" s="60" t="s">
        <v>434</v>
      </c>
      <c r="F743" s="60" t="s">
        <v>359</v>
      </c>
      <c r="G743" s="60" t="s">
        <v>32</v>
      </c>
      <c r="H743" s="69">
        <v>50200</v>
      </c>
      <c r="I743" s="66">
        <v>467.36</v>
      </c>
      <c r="J743" s="68">
        <v>376.45</v>
      </c>
      <c r="K743" s="66">
        <v>18897790</v>
      </c>
      <c r="L743" s="69">
        <v>0</v>
      </c>
      <c r="M743" s="69">
        <v>0</v>
      </c>
      <c r="N743" s="67">
        <v>0</v>
      </c>
      <c r="O743" s="67">
        <v>0</v>
      </c>
      <c r="P743" s="60" t="s">
        <v>1837</v>
      </c>
      <c r="Q743" s="60" t="s">
        <v>55</v>
      </c>
      <c r="R743" s="69">
        <v>0</v>
      </c>
      <c r="S743" s="66">
        <v>366978943.01999998</v>
      </c>
      <c r="T743" s="66">
        <v>366875779.98000002</v>
      </c>
      <c r="U743" s="60" t="s">
        <v>359</v>
      </c>
      <c r="V743" s="60" t="s">
        <v>978</v>
      </c>
      <c r="W743" s="66">
        <v>366953202.95999998</v>
      </c>
      <c r="X743" s="60" t="s">
        <v>1032</v>
      </c>
      <c r="Y743" s="60" t="s">
        <v>64</v>
      </c>
      <c r="Z743" s="60" t="s">
        <v>550</v>
      </c>
    </row>
    <row r="744" spans="2:26">
      <c r="B744" s="60" t="s">
        <v>512</v>
      </c>
      <c r="C744" s="60" t="s">
        <v>2030</v>
      </c>
      <c r="D744" s="60" t="s">
        <v>577</v>
      </c>
      <c r="E744" s="60" t="s">
        <v>434</v>
      </c>
      <c r="F744" s="60" t="s">
        <v>720</v>
      </c>
      <c r="G744" s="60" t="s">
        <v>29</v>
      </c>
      <c r="H744" s="69">
        <v>36500</v>
      </c>
      <c r="I744" s="66">
        <v>187.52</v>
      </c>
      <c r="J744" s="68">
        <v>208.07</v>
      </c>
      <c r="K744" s="66">
        <v>7594555</v>
      </c>
      <c r="L744" s="69">
        <v>0</v>
      </c>
      <c r="M744" s="69">
        <v>0</v>
      </c>
      <c r="N744" s="67">
        <v>0</v>
      </c>
      <c r="O744" s="67">
        <v>0</v>
      </c>
      <c r="P744" s="60" t="s">
        <v>1838</v>
      </c>
      <c r="Q744" s="60" t="s">
        <v>55</v>
      </c>
      <c r="R744" s="69">
        <v>0</v>
      </c>
      <c r="S744" s="66">
        <v>366978943.01999998</v>
      </c>
      <c r="T744" s="66">
        <v>366875779.98000002</v>
      </c>
      <c r="U744" s="60" t="s">
        <v>1033</v>
      </c>
      <c r="V744" s="60" t="s">
        <v>978</v>
      </c>
      <c r="W744" s="66">
        <v>366953202.95999998</v>
      </c>
      <c r="X744" s="60" t="s">
        <v>1034</v>
      </c>
      <c r="Y744" s="60" t="s">
        <v>64</v>
      </c>
      <c r="Z744" s="60" t="s">
        <v>550</v>
      </c>
    </row>
    <row r="745" spans="2:26">
      <c r="B745" s="60" t="s">
        <v>512</v>
      </c>
      <c r="C745" s="60" t="s">
        <v>2030</v>
      </c>
      <c r="D745" s="60" t="s">
        <v>577</v>
      </c>
      <c r="E745" s="60" t="s">
        <v>434</v>
      </c>
      <c r="F745" s="60" t="s">
        <v>369</v>
      </c>
      <c r="G745" s="60" t="s">
        <v>29</v>
      </c>
      <c r="H745" s="69">
        <v>81443</v>
      </c>
      <c r="I745" s="66">
        <v>46.08</v>
      </c>
      <c r="J745" s="68">
        <v>39.090000000000003</v>
      </c>
      <c r="K745" s="66">
        <v>3183606.87</v>
      </c>
      <c r="L745" s="69">
        <v>0</v>
      </c>
      <c r="M745" s="69">
        <v>0</v>
      </c>
      <c r="N745" s="67">
        <v>0</v>
      </c>
      <c r="O745" s="67">
        <v>0</v>
      </c>
      <c r="P745" s="60" t="s">
        <v>1839</v>
      </c>
      <c r="Q745" s="60" t="s">
        <v>55</v>
      </c>
      <c r="R745" s="69">
        <v>0</v>
      </c>
      <c r="S745" s="66">
        <v>366978943.01999998</v>
      </c>
      <c r="T745" s="66">
        <v>366875779.98000002</v>
      </c>
      <c r="U745" s="60" t="s">
        <v>369</v>
      </c>
      <c r="V745" s="60" t="s">
        <v>978</v>
      </c>
      <c r="W745" s="66">
        <v>366953202.95999998</v>
      </c>
      <c r="X745" s="60" t="s">
        <v>1035</v>
      </c>
      <c r="Y745" s="60" t="s">
        <v>64</v>
      </c>
      <c r="Z745" s="60" t="s">
        <v>550</v>
      </c>
    </row>
    <row r="746" spans="2:26">
      <c r="B746" s="60" t="s">
        <v>512</v>
      </c>
      <c r="C746" s="60" t="s">
        <v>2030</v>
      </c>
      <c r="D746" s="60" t="s">
        <v>577</v>
      </c>
      <c r="E746" s="60" t="s">
        <v>434</v>
      </c>
      <c r="F746" s="60" t="s">
        <v>370</v>
      </c>
      <c r="G746" s="60" t="s">
        <v>371</v>
      </c>
      <c r="H746" s="69">
        <v>190900</v>
      </c>
      <c r="I746" s="66">
        <v>168.76</v>
      </c>
      <c r="J746" s="68">
        <v>189.26</v>
      </c>
      <c r="K746" s="66">
        <v>36129734</v>
      </c>
      <c r="L746" s="69">
        <v>0</v>
      </c>
      <c r="M746" s="69">
        <v>0</v>
      </c>
      <c r="N746" s="67">
        <v>0</v>
      </c>
      <c r="O746" s="67">
        <v>0</v>
      </c>
      <c r="P746" s="60" t="s">
        <v>1840</v>
      </c>
      <c r="Q746" s="60" t="s">
        <v>55</v>
      </c>
      <c r="R746" s="69">
        <v>0</v>
      </c>
      <c r="S746" s="66">
        <v>366978943.01999998</v>
      </c>
      <c r="T746" s="66">
        <v>366875779.98000002</v>
      </c>
      <c r="U746" s="60" t="s">
        <v>370</v>
      </c>
      <c r="V746" s="60" t="s">
        <v>978</v>
      </c>
      <c r="W746" s="66">
        <v>366953202.95999998</v>
      </c>
      <c r="X746" s="60" t="s">
        <v>1036</v>
      </c>
      <c r="Y746" s="60" t="s">
        <v>64</v>
      </c>
      <c r="Z746" s="60" t="s">
        <v>550</v>
      </c>
    </row>
    <row r="747" spans="2:26">
      <c r="B747" s="60" t="s">
        <v>512</v>
      </c>
      <c r="C747" s="60" t="s">
        <v>2030</v>
      </c>
      <c r="D747" s="60" t="s">
        <v>577</v>
      </c>
      <c r="E747" s="60" t="s">
        <v>434</v>
      </c>
      <c r="F747" s="60" t="s">
        <v>131</v>
      </c>
      <c r="G747" s="60" t="s">
        <v>32</v>
      </c>
      <c r="H747" s="69">
        <v>237900</v>
      </c>
      <c r="I747" s="66">
        <v>171.96</v>
      </c>
      <c r="J747" s="68">
        <v>209.25</v>
      </c>
      <c r="K747" s="66">
        <v>49780575</v>
      </c>
      <c r="L747" s="69">
        <v>0</v>
      </c>
      <c r="M747" s="69">
        <v>0</v>
      </c>
      <c r="N747" s="67">
        <v>0</v>
      </c>
      <c r="O747" s="67">
        <v>0</v>
      </c>
      <c r="P747" s="60" t="s">
        <v>1841</v>
      </c>
      <c r="Q747" s="60" t="s">
        <v>55</v>
      </c>
      <c r="R747" s="69">
        <v>0</v>
      </c>
      <c r="S747" s="66">
        <v>366978943.01999998</v>
      </c>
      <c r="T747" s="66">
        <v>366875779.98000002</v>
      </c>
      <c r="U747" s="60" t="s">
        <v>131</v>
      </c>
      <c r="V747" s="60" t="s">
        <v>978</v>
      </c>
      <c r="W747" s="66">
        <v>366953202.95999998</v>
      </c>
      <c r="X747" s="60" t="s">
        <v>1037</v>
      </c>
      <c r="Y747" s="60" t="s">
        <v>64</v>
      </c>
      <c r="Z747" s="60" t="s">
        <v>550</v>
      </c>
    </row>
    <row r="748" spans="2:26">
      <c r="B748" s="60" t="s">
        <v>512</v>
      </c>
      <c r="C748" s="60" t="s">
        <v>2030</v>
      </c>
      <c r="D748" s="60" t="s">
        <v>577</v>
      </c>
      <c r="E748" s="60" t="s">
        <v>434</v>
      </c>
      <c r="F748" s="60" t="s">
        <v>232</v>
      </c>
      <c r="G748" s="60" t="s">
        <v>61</v>
      </c>
      <c r="H748" s="69">
        <v>266493</v>
      </c>
      <c r="I748" s="66">
        <v>38.32</v>
      </c>
      <c r="J748" s="68">
        <v>39.270000000000003</v>
      </c>
      <c r="K748" s="66">
        <v>10465180.109999999</v>
      </c>
      <c r="L748" s="69">
        <v>0</v>
      </c>
      <c r="M748" s="69">
        <v>0</v>
      </c>
      <c r="N748" s="67">
        <v>0</v>
      </c>
      <c r="O748" s="67">
        <v>0</v>
      </c>
      <c r="P748" s="60" t="s">
        <v>1834</v>
      </c>
      <c r="Q748" s="60" t="s">
        <v>55</v>
      </c>
      <c r="R748" s="69">
        <v>0</v>
      </c>
      <c r="S748" s="66">
        <v>366978943.01999998</v>
      </c>
      <c r="T748" s="66">
        <v>366875779.98000002</v>
      </c>
      <c r="U748" s="60" t="s">
        <v>232</v>
      </c>
      <c r="V748" s="60" t="s">
        <v>978</v>
      </c>
      <c r="W748" s="66">
        <v>366953202.95999998</v>
      </c>
      <c r="X748" s="60" t="s">
        <v>1038</v>
      </c>
      <c r="Y748" s="60" t="s">
        <v>64</v>
      </c>
      <c r="Z748" s="60" t="s">
        <v>550</v>
      </c>
    </row>
    <row r="749" spans="2:26">
      <c r="B749" s="60" t="s">
        <v>512</v>
      </c>
      <c r="C749" s="60" t="s">
        <v>2030</v>
      </c>
      <c r="D749" s="60" t="s">
        <v>577</v>
      </c>
      <c r="E749" s="60" t="s">
        <v>434</v>
      </c>
      <c r="F749" s="60" t="s">
        <v>344</v>
      </c>
      <c r="G749" s="60" t="s">
        <v>346</v>
      </c>
      <c r="H749" s="69">
        <v>35622</v>
      </c>
      <c r="I749" s="66">
        <v>179.27</v>
      </c>
      <c r="J749" s="68">
        <v>179.71</v>
      </c>
      <c r="K749" s="66">
        <v>6401629.6200000001</v>
      </c>
      <c r="L749" s="69">
        <v>0</v>
      </c>
      <c r="M749" s="69">
        <v>0</v>
      </c>
      <c r="N749" s="67">
        <v>0</v>
      </c>
      <c r="O749" s="67">
        <v>0</v>
      </c>
      <c r="P749" s="60" t="s">
        <v>1878</v>
      </c>
      <c r="Q749" s="60" t="s">
        <v>55</v>
      </c>
      <c r="R749" s="69">
        <v>0</v>
      </c>
      <c r="S749" s="66">
        <v>366978943.01999998</v>
      </c>
      <c r="T749" s="66">
        <v>366875779.98000002</v>
      </c>
      <c r="U749" s="60" t="s">
        <v>344</v>
      </c>
      <c r="V749" s="60" t="s">
        <v>978</v>
      </c>
      <c r="W749" s="66">
        <v>366953202.95999998</v>
      </c>
      <c r="X749" s="60" t="s">
        <v>1070</v>
      </c>
      <c r="Y749" s="60" t="s">
        <v>64</v>
      </c>
      <c r="Z749" s="60" t="s">
        <v>550</v>
      </c>
    </row>
    <row r="750" spans="2:26">
      <c r="B750" s="60" t="s">
        <v>512</v>
      </c>
      <c r="C750" s="60" t="s">
        <v>2030</v>
      </c>
      <c r="D750" s="60" t="s">
        <v>577</v>
      </c>
      <c r="E750" s="60" t="s">
        <v>434</v>
      </c>
      <c r="F750" s="60" t="s">
        <v>360</v>
      </c>
      <c r="G750" s="60" t="s">
        <v>368</v>
      </c>
      <c r="H750" s="69">
        <v>149600</v>
      </c>
      <c r="I750" s="66">
        <v>56</v>
      </c>
      <c r="J750" s="68">
        <v>62.22</v>
      </c>
      <c r="K750" s="66">
        <v>9308112</v>
      </c>
      <c r="L750" s="69">
        <v>0</v>
      </c>
      <c r="M750" s="69">
        <v>0</v>
      </c>
      <c r="N750" s="67">
        <v>0</v>
      </c>
      <c r="O750" s="67">
        <v>0</v>
      </c>
      <c r="P750" s="60" t="s">
        <v>1842</v>
      </c>
      <c r="Q750" s="60" t="s">
        <v>55</v>
      </c>
      <c r="R750" s="69">
        <v>0</v>
      </c>
      <c r="S750" s="66">
        <v>366978943.01999998</v>
      </c>
      <c r="T750" s="66">
        <v>366875779.98000002</v>
      </c>
      <c r="U750" s="60" t="s">
        <v>360</v>
      </c>
      <c r="V750" s="60" t="s">
        <v>978</v>
      </c>
      <c r="W750" s="66">
        <v>366953202.95999998</v>
      </c>
      <c r="X750" s="60" t="s">
        <v>1039</v>
      </c>
      <c r="Y750" s="60" t="s">
        <v>64</v>
      </c>
      <c r="Z750" s="60" t="s">
        <v>550</v>
      </c>
    </row>
    <row r="751" spans="2:26">
      <c r="B751" s="60" t="s">
        <v>512</v>
      </c>
      <c r="C751" s="60" t="s">
        <v>2030</v>
      </c>
      <c r="D751" s="60" t="s">
        <v>577</v>
      </c>
      <c r="E751" s="60" t="s">
        <v>434</v>
      </c>
      <c r="F751" s="60" t="s">
        <v>481</v>
      </c>
      <c r="G751" s="60" t="s">
        <v>32</v>
      </c>
      <c r="H751" s="69">
        <v>33000</v>
      </c>
      <c r="I751" s="66">
        <v>244.57</v>
      </c>
      <c r="J751" s="68">
        <v>227.31</v>
      </c>
      <c r="K751" s="66">
        <v>7501230</v>
      </c>
      <c r="L751" s="69">
        <v>0</v>
      </c>
      <c r="M751" s="69">
        <v>0</v>
      </c>
      <c r="N751" s="67">
        <v>0</v>
      </c>
      <c r="O751" s="67">
        <v>0</v>
      </c>
      <c r="P751" s="60" t="s">
        <v>1843</v>
      </c>
      <c r="Q751" s="60" t="s">
        <v>55</v>
      </c>
      <c r="R751" s="69">
        <v>0</v>
      </c>
      <c r="S751" s="66">
        <v>366978943.01999998</v>
      </c>
      <c r="T751" s="66">
        <v>366875779.98000002</v>
      </c>
      <c r="U751" s="60" t="s">
        <v>481</v>
      </c>
      <c r="V751" s="60" t="s">
        <v>978</v>
      </c>
      <c r="W751" s="66">
        <v>366953202.95999998</v>
      </c>
      <c r="X751" s="60" t="s">
        <v>1040</v>
      </c>
      <c r="Y751" s="60" t="s">
        <v>64</v>
      </c>
      <c r="Z751" s="60" t="s">
        <v>550</v>
      </c>
    </row>
    <row r="752" spans="2:26">
      <c r="B752" s="60" t="s">
        <v>512</v>
      </c>
      <c r="C752" s="60" t="s">
        <v>2030</v>
      </c>
      <c r="D752" s="60" t="s">
        <v>577</v>
      </c>
      <c r="E752" s="60" t="s">
        <v>434</v>
      </c>
      <c r="F752" s="60" t="s">
        <v>721</v>
      </c>
      <c r="G752" s="60" t="s">
        <v>29</v>
      </c>
      <c r="H752" s="69">
        <v>21856</v>
      </c>
      <c r="I752" s="66">
        <v>909.03</v>
      </c>
      <c r="J752" s="68">
        <v>803.14</v>
      </c>
      <c r="K752" s="66">
        <v>17553427.84</v>
      </c>
      <c r="L752" s="69">
        <v>0</v>
      </c>
      <c r="M752" s="69">
        <v>0</v>
      </c>
      <c r="N752" s="67">
        <v>0</v>
      </c>
      <c r="O752" s="67">
        <v>0</v>
      </c>
      <c r="P752" s="60" t="s">
        <v>1834</v>
      </c>
      <c r="Q752" s="60" t="s">
        <v>55</v>
      </c>
      <c r="R752" s="69">
        <v>0</v>
      </c>
      <c r="S752" s="66">
        <v>366978943.01999998</v>
      </c>
      <c r="T752" s="66">
        <v>366875779.98000002</v>
      </c>
      <c r="U752" s="60" t="s">
        <v>721</v>
      </c>
      <c r="V752" s="60" t="s">
        <v>978</v>
      </c>
      <c r="W752" s="66">
        <v>366953202.95999998</v>
      </c>
      <c r="X752" s="60" t="s">
        <v>1041</v>
      </c>
      <c r="Y752" s="60" t="s">
        <v>64</v>
      </c>
      <c r="Z752" s="60" t="s">
        <v>550</v>
      </c>
    </row>
    <row r="753" spans="2:26">
      <c r="B753" s="60" t="s">
        <v>512</v>
      </c>
      <c r="C753" s="60" t="s">
        <v>2030</v>
      </c>
      <c r="D753" s="60" t="s">
        <v>577</v>
      </c>
      <c r="E753" s="60" t="s">
        <v>434</v>
      </c>
      <c r="F753" s="60" t="s">
        <v>477</v>
      </c>
      <c r="G753" s="60" t="s">
        <v>29</v>
      </c>
      <c r="H753" s="69">
        <v>40800</v>
      </c>
      <c r="I753" s="66">
        <v>270.06</v>
      </c>
      <c r="J753" s="68">
        <v>277.98</v>
      </c>
      <c r="K753" s="66">
        <v>11341584</v>
      </c>
      <c r="L753" s="69">
        <v>0</v>
      </c>
      <c r="M753" s="69">
        <v>0</v>
      </c>
      <c r="N753" s="67">
        <v>0</v>
      </c>
      <c r="O753" s="67">
        <v>0</v>
      </c>
      <c r="P753" s="60" t="s">
        <v>1844</v>
      </c>
      <c r="Q753" s="60" t="s">
        <v>55</v>
      </c>
      <c r="R753" s="69">
        <v>0</v>
      </c>
      <c r="S753" s="66">
        <v>366978943.01999998</v>
      </c>
      <c r="T753" s="66">
        <v>366875779.98000002</v>
      </c>
      <c r="U753" s="60" t="s">
        <v>477</v>
      </c>
      <c r="V753" s="60" t="s">
        <v>978</v>
      </c>
      <c r="W753" s="66">
        <v>366953202.95999998</v>
      </c>
      <c r="X753" s="60" t="s">
        <v>1042</v>
      </c>
      <c r="Y753" s="60" t="s">
        <v>64</v>
      </c>
      <c r="Z753" s="60" t="s">
        <v>550</v>
      </c>
    </row>
    <row r="754" spans="2:26">
      <c r="B754" s="60" t="s">
        <v>512</v>
      </c>
      <c r="C754" s="60" t="s">
        <v>2030</v>
      </c>
      <c r="D754" s="60" t="s">
        <v>577</v>
      </c>
      <c r="E754" s="60" t="s">
        <v>434</v>
      </c>
      <c r="F754" s="60" t="s">
        <v>797</v>
      </c>
      <c r="G754" s="60" t="s">
        <v>61</v>
      </c>
      <c r="H754" s="69">
        <v>785700</v>
      </c>
      <c r="I754" s="66">
        <v>15.97</v>
      </c>
      <c r="J754" s="68">
        <v>16.829999999999998</v>
      </c>
      <c r="K754" s="66">
        <v>13223331</v>
      </c>
      <c r="L754" s="69">
        <v>0</v>
      </c>
      <c r="M754" s="69">
        <v>0</v>
      </c>
      <c r="N754" s="67">
        <v>0</v>
      </c>
      <c r="O754" s="67">
        <v>0</v>
      </c>
      <c r="P754" s="60" t="s">
        <v>1967</v>
      </c>
      <c r="Q754" s="60" t="s">
        <v>55</v>
      </c>
      <c r="R754" s="69">
        <v>0</v>
      </c>
      <c r="S754" s="66">
        <v>366978943.01999998</v>
      </c>
      <c r="T754" s="66">
        <v>366875779.98000002</v>
      </c>
      <c r="U754" s="60" t="s">
        <v>231</v>
      </c>
      <c r="V754" s="60" t="s">
        <v>978</v>
      </c>
      <c r="W754" s="66">
        <v>366953202.95999998</v>
      </c>
      <c r="X754" s="60" t="s">
        <v>1215</v>
      </c>
      <c r="Y754" s="60" t="s">
        <v>64</v>
      </c>
      <c r="Z754" s="60" t="s">
        <v>550</v>
      </c>
    </row>
    <row r="755" spans="2:26">
      <c r="B755" s="60" t="s">
        <v>512</v>
      </c>
      <c r="C755" s="60" t="s">
        <v>2030</v>
      </c>
      <c r="D755" s="60" t="s">
        <v>577</v>
      </c>
      <c r="E755" s="60" t="s">
        <v>434</v>
      </c>
      <c r="F755" s="60" t="s">
        <v>66</v>
      </c>
      <c r="G755" s="60" t="s">
        <v>29</v>
      </c>
      <c r="H755" s="69">
        <v>119000</v>
      </c>
      <c r="I755" s="66">
        <v>57.31</v>
      </c>
      <c r="J755" s="68">
        <v>59.32</v>
      </c>
      <c r="K755" s="66">
        <v>7059080</v>
      </c>
      <c r="L755" s="69">
        <v>0</v>
      </c>
      <c r="M755" s="69">
        <v>0</v>
      </c>
      <c r="N755" s="67">
        <v>0</v>
      </c>
      <c r="O755" s="67">
        <v>0</v>
      </c>
      <c r="P755" s="60" t="s">
        <v>1845</v>
      </c>
      <c r="Q755" s="60" t="s">
        <v>55</v>
      </c>
      <c r="R755" s="69">
        <v>0</v>
      </c>
      <c r="S755" s="66">
        <v>366978943.01999998</v>
      </c>
      <c r="T755" s="66">
        <v>366875779.98000002</v>
      </c>
      <c r="U755" s="60" t="s">
        <v>66</v>
      </c>
      <c r="V755" s="60" t="s">
        <v>978</v>
      </c>
      <c r="W755" s="66">
        <v>366953202.95999998</v>
      </c>
      <c r="X755" s="60" t="s">
        <v>1043</v>
      </c>
      <c r="Y755" s="60" t="s">
        <v>64</v>
      </c>
      <c r="Z755" s="60" t="s">
        <v>550</v>
      </c>
    </row>
    <row r="756" spans="2:26">
      <c r="B756" s="60" t="s">
        <v>512</v>
      </c>
      <c r="C756" s="60" t="s">
        <v>2030</v>
      </c>
      <c r="D756" s="60" t="s">
        <v>577</v>
      </c>
      <c r="E756" s="60" t="s">
        <v>434</v>
      </c>
      <c r="F756" s="60" t="s">
        <v>722</v>
      </c>
      <c r="G756" s="60" t="s">
        <v>61</v>
      </c>
      <c r="H756" s="69">
        <v>1584</v>
      </c>
      <c r="I756" s="66">
        <v>873</v>
      </c>
      <c r="J756" s="68">
        <v>1221.56</v>
      </c>
      <c r="K756" s="66">
        <v>1934951.04</v>
      </c>
      <c r="L756" s="69">
        <v>0</v>
      </c>
      <c r="M756" s="69">
        <v>0</v>
      </c>
      <c r="N756" s="67">
        <v>0</v>
      </c>
      <c r="O756" s="67">
        <v>0</v>
      </c>
      <c r="P756" s="60" t="s">
        <v>1846</v>
      </c>
      <c r="Q756" s="60" t="s">
        <v>55</v>
      </c>
      <c r="R756" s="69">
        <v>0</v>
      </c>
      <c r="S756" s="66">
        <v>366978943.01999998</v>
      </c>
      <c r="T756" s="66">
        <v>366875779.98000002</v>
      </c>
      <c r="U756" s="60" t="s">
        <v>722</v>
      </c>
      <c r="V756" s="60" t="s">
        <v>978</v>
      </c>
      <c r="W756" s="66">
        <v>366953202.95999998</v>
      </c>
      <c r="X756" s="60" t="s">
        <v>1044</v>
      </c>
      <c r="Y756" s="60" t="s">
        <v>572</v>
      </c>
      <c r="Z756" s="60" t="s">
        <v>550</v>
      </c>
    </row>
    <row r="757" spans="2:26">
      <c r="B757" s="60" t="s">
        <v>512</v>
      </c>
      <c r="C757" s="60" t="s">
        <v>2030</v>
      </c>
      <c r="D757" s="60" t="s">
        <v>577</v>
      </c>
      <c r="E757" s="60" t="s">
        <v>434</v>
      </c>
      <c r="F757" s="60" t="s">
        <v>374</v>
      </c>
      <c r="G757" s="60" t="s">
        <v>29</v>
      </c>
      <c r="H757" s="69">
        <v>465800</v>
      </c>
      <c r="I757" s="66">
        <v>56.44</v>
      </c>
      <c r="J757" s="68">
        <v>47.34</v>
      </c>
      <c r="K757" s="66">
        <v>22050972</v>
      </c>
      <c r="L757" s="69">
        <v>0</v>
      </c>
      <c r="M757" s="69">
        <v>0</v>
      </c>
      <c r="N757" s="67">
        <v>0</v>
      </c>
      <c r="O757" s="67">
        <v>0</v>
      </c>
      <c r="P757" s="60" t="s">
        <v>1847</v>
      </c>
      <c r="Q757" s="60" t="s">
        <v>55</v>
      </c>
      <c r="R757" s="69">
        <v>0</v>
      </c>
      <c r="S757" s="66">
        <v>366978943.01999998</v>
      </c>
      <c r="T757" s="66">
        <v>366875779.98000002</v>
      </c>
      <c r="U757" s="60" t="s">
        <v>374</v>
      </c>
      <c r="V757" s="60" t="s">
        <v>978</v>
      </c>
      <c r="W757" s="66">
        <v>366953202.95999998</v>
      </c>
      <c r="X757" s="60" t="s">
        <v>1045</v>
      </c>
      <c r="Y757" s="60" t="s">
        <v>64</v>
      </c>
      <c r="Z757" s="60" t="s">
        <v>550</v>
      </c>
    </row>
    <row r="758" spans="2:26">
      <c r="B758" s="60" t="s">
        <v>512</v>
      </c>
      <c r="C758" s="60" t="s">
        <v>2030</v>
      </c>
      <c r="D758" s="60" t="s">
        <v>577</v>
      </c>
      <c r="E758" s="60" t="s">
        <v>2200</v>
      </c>
      <c r="F758" s="60" t="s">
        <v>2201</v>
      </c>
      <c r="G758" s="60" t="s">
        <v>371</v>
      </c>
      <c r="H758" s="69">
        <v>89900</v>
      </c>
      <c r="I758" s="66">
        <v>55.95</v>
      </c>
      <c r="J758" s="68">
        <v>56.67</v>
      </c>
      <c r="K758" s="66">
        <v>5094633</v>
      </c>
      <c r="L758" s="69">
        <v>0</v>
      </c>
      <c r="M758" s="69">
        <v>0</v>
      </c>
      <c r="N758" s="67">
        <v>0</v>
      </c>
      <c r="O758" s="67">
        <v>0</v>
      </c>
      <c r="P758" s="60" t="s">
        <v>2202</v>
      </c>
      <c r="Q758" s="60" t="s">
        <v>55</v>
      </c>
      <c r="R758" s="69">
        <v>0</v>
      </c>
      <c r="S758" s="66">
        <v>366978943.01999998</v>
      </c>
      <c r="T758" s="66">
        <v>366875779.98000002</v>
      </c>
      <c r="U758" s="60" t="s">
        <v>2201</v>
      </c>
      <c r="V758" s="60" t="s">
        <v>978</v>
      </c>
      <c r="W758" s="66">
        <v>366953202.95999998</v>
      </c>
      <c r="X758" s="60" t="s">
        <v>2203</v>
      </c>
      <c r="Y758" s="60" t="s">
        <v>64</v>
      </c>
      <c r="Z758" s="60" t="s">
        <v>550</v>
      </c>
    </row>
    <row r="759" spans="2:26">
      <c r="B759" s="60" t="s">
        <v>512</v>
      </c>
      <c r="C759" s="60" t="s">
        <v>2030</v>
      </c>
      <c r="D759" s="60" t="s">
        <v>361</v>
      </c>
      <c r="E759" s="60" t="s">
        <v>605</v>
      </c>
      <c r="F759" s="60" t="s">
        <v>606</v>
      </c>
      <c r="G759" s="60" t="s">
        <v>2036</v>
      </c>
      <c r="H759" s="69">
        <v>96501</v>
      </c>
      <c r="I759" s="66">
        <v>100.05</v>
      </c>
      <c r="J759" s="68">
        <v>100.068606</v>
      </c>
      <c r="K759" s="66">
        <v>9656720.5600000005</v>
      </c>
      <c r="L759" s="69">
        <v>0</v>
      </c>
      <c r="M759" s="69">
        <v>0</v>
      </c>
      <c r="N759" s="67">
        <v>6.48</v>
      </c>
      <c r="O759" s="67">
        <v>0</v>
      </c>
      <c r="P759" s="60" t="s">
        <v>1591</v>
      </c>
      <c r="Q759" s="60" t="s">
        <v>2037</v>
      </c>
      <c r="R759" s="69">
        <v>20</v>
      </c>
      <c r="S759" s="66">
        <v>366978943.01999998</v>
      </c>
      <c r="T759" s="66">
        <v>366875779.98000002</v>
      </c>
      <c r="U759" s="60" t="s">
        <v>803</v>
      </c>
      <c r="V759" s="60" t="s">
        <v>978</v>
      </c>
      <c r="W759" s="66">
        <v>366953202.95999998</v>
      </c>
      <c r="X759" s="60" t="s">
        <v>1251</v>
      </c>
      <c r="Y759" s="60" t="s">
        <v>60</v>
      </c>
      <c r="Z759" s="60" t="s">
        <v>550</v>
      </c>
    </row>
    <row r="760" spans="2:26">
      <c r="B760" s="60" t="s">
        <v>761</v>
      </c>
      <c r="C760" s="60" t="s">
        <v>2030</v>
      </c>
      <c r="D760" s="60" t="s">
        <v>577</v>
      </c>
      <c r="E760" s="60" t="s">
        <v>584</v>
      </c>
      <c r="F760" s="60" t="s">
        <v>585</v>
      </c>
      <c r="G760" s="60" t="s">
        <v>1404</v>
      </c>
      <c r="H760" s="69">
        <v>300000</v>
      </c>
      <c r="I760" s="66">
        <v>8.6999999999999993</v>
      </c>
      <c r="J760" s="68">
        <v>8.9075919999999993</v>
      </c>
      <c r="K760" s="66">
        <v>2672277.6</v>
      </c>
      <c r="L760" s="69">
        <v>573</v>
      </c>
      <c r="M760" s="69">
        <v>0</v>
      </c>
      <c r="N760" s="67">
        <v>6.8630000000000004</v>
      </c>
      <c r="O760" s="67">
        <v>0</v>
      </c>
      <c r="P760" s="60" t="s">
        <v>1405</v>
      </c>
      <c r="Q760" s="60" t="s">
        <v>1406</v>
      </c>
      <c r="R760" s="69">
        <v>0</v>
      </c>
      <c r="S760" s="66">
        <v>78114336.379999995</v>
      </c>
      <c r="T760" s="66">
        <v>76201375.319999993</v>
      </c>
      <c r="U760" s="60" t="s">
        <v>803</v>
      </c>
      <c r="V760" s="60" t="s">
        <v>1216</v>
      </c>
      <c r="W760" s="66">
        <v>76218120.459999993</v>
      </c>
      <c r="X760" s="60" t="s">
        <v>1381</v>
      </c>
      <c r="Y760" s="60" t="s">
        <v>2278</v>
      </c>
      <c r="Z760" s="60" t="s">
        <v>550</v>
      </c>
    </row>
    <row r="761" spans="2:26">
      <c r="B761" s="60" t="s">
        <v>761</v>
      </c>
      <c r="C761" s="60" t="s">
        <v>2030</v>
      </c>
      <c r="D761" s="60" t="s">
        <v>577</v>
      </c>
      <c r="E761" s="60" t="s">
        <v>584</v>
      </c>
      <c r="F761" s="60" t="s">
        <v>585</v>
      </c>
      <c r="G761" s="60" t="s">
        <v>1419</v>
      </c>
      <c r="H761" s="69">
        <v>56000</v>
      </c>
      <c r="I761" s="66">
        <v>9.14</v>
      </c>
      <c r="J761" s="68">
        <v>9.570309</v>
      </c>
      <c r="K761" s="66">
        <v>535937.30000000005</v>
      </c>
      <c r="L761" s="69">
        <v>237</v>
      </c>
      <c r="M761" s="69">
        <v>0</v>
      </c>
      <c r="N761" s="67">
        <v>6.5270000000000001</v>
      </c>
      <c r="O761" s="67">
        <v>0</v>
      </c>
      <c r="P761" s="60" t="s">
        <v>1420</v>
      </c>
      <c r="Q761" s="60" t="s">
        <v>1421</v>
      </c>
      <c r="R761" s="69">
        <v>0</v>
      </c>
      <c r="S761" s="66">
        <v>78114336.379999995</v>
      </c>
      <c r="T761" s="66">
        <v>76201375.319999993</v>
      </c>
      <c r="U761" s="60" t="s">
        <v>803</v>
      </c>
      <c r="V761" s="60" t="s">
        <v>1216</v>
      </c>
      <c r="W761" s="66">
        <v>76218120.459999993</v>
      </c>
      <c r="X761" s="60" t="s">
        <v>819</v>
      </c>
      <c r="Y761" s="60" t="s">
        <v>2278</v>
      </c>
      <c r="Z761" s="60" t="s">
        <v>550</v>
      </c>
    </row>
    <row r="762" spans="2:26">
      <c r="B762" s="60" t="s">
        <v>761</v>
      </c>
      <c r="C762" s="60" t="s">
        <v>2030</v>
      </c>
      <c r="D762" s="60" t="s">
        <v>577</v>
      </c>
      <c r="E762" s="60" t="s">
        <v>584</v>
      </c>
      <c r="F762" s="60" t="s">
        <v>585</v>
      </c>
      <c r="G762" s="60" t="s">
        <v>1422</v>
      </c>
      <c r="H762" s="69">
        <v>23455</v>
      </c>
      <c r="I762" s="66">
        <v>9.25</v>
      </c>
      <c r="J762" s="68">
        <v>9.6708239999999996</v>
      </c>
      <c r="K762" s="66">
        <v>226829.18</v>
      </c>
      <c r="L762" s="69">
        <v>181</v>
      </c>
      <c r="M762" s="69">
        <v>0</v>
      </c>
      <c r="N762" s="67">
        <v>6.5469999999999997</v>
      </c>
      <c r="O762" s="67">
        <v>0</v>
      </c>
      <c r="P762" s="60" t="s">
        <v>1423</v>
      </c>
      <c r="Q762" s="60" t="s">
        <v>1424</v>
      </c>
      <c r="R762" s="69">
        <v>0</v>
      </c>
      <c r="S762" s="66">
        <v>78114336.379999995</v>
      </c>
      <c r="T762" s="66">
        <v>76201375.319999993</v>
      </c>
      <c r="U762" s="60" t="s">
        <v>803</v>
      </c>
      <c r="V762" s="60" t="s">
        <v>1216</v>
      </c>
      <c r="W762" s="66">
        <v>76218120.459999993</v>
      </c>
      <c r="X762" s="60" t="s">
        <v>818</v>
      </c>
      <c r="Y762" s="60" t="s">
        <v>2278</v>
      </c>
      <c r="Z762" s="60" t="s">
        <v>550</v>
      </c>
    </row>
    <row r="763" spans="2:26">
      <c r="B763" s="60" t="s">
        <v>761</v>
      </c>
      <c r="C763" s="60" t="s">
        <v>2030</v>
      </c>
      <c r="D763" s="60" t="s">
        <v>577</v>
      </c>
      <c r="E763" s="60" t="s">
        <v>584</v>
      </c>
      <c r="F763" s="60" t="s">
        <v>585</v>
      </c>
      <c r="G763" s="60" t="s">
        <v>1437</v>
      </c>
      <c r="H763" s="69">
        <v>1225000</v>
      </c>
      <c r="I763" s="66">
        <v>9.85</v>
      </c>
      <c r="J763" s="68">
        <v>9.9767270000000003</v>
      </c>
      <c r="K763" s="66">
        <v>12221490.58</v>
      </c>
      <c r="L763" s="69">
        <v>13</v>
      </c>
      <c r="M763" s="69">
        <v>0</v>
      </c>
      <c r="N763" s="67">
        <v>6.4450000000000003</v>
      </c>
      <c r="O763" s="67">
        <v>0</v>
      </c>
      <c r="P763" s="60" t="s">
        <v>1438</v>
      </c>
      <c r="Q763" s="60" t="s">
        <v>1439</v>
      </c>
      <c r="R763" s="69">
        <v>0</v>
      </c>
      <c r="S763" s="66">
        <v>78114336.379999995</v>
      </c>
      <c r="T763" s="66">
        <v>76201375.319999993</v>
      </c>
      <c r="U763" s="60" t="s">
        <v>803</v>
      </c>
      <c r="V763" s="60" t="s">
        <v>1216</v>
      </c>
      <c r="W763" s="66">
        <v>76218120.459999993</v>
      </c>
      <c r="X763" s="60" t="s">
        <v>812</v>
      </c>
      <c r="Y763" s="60" t="s">
        <v>2278</v>
      </c>
      <c r="Z763" s="60" t="s">
        <v>550</v>
      </c>
    </row>
    <row r="764" spans="2:26">
      <c r="B764" s="60" t="s">
        <v>761</v>
      </c>
      <c r="C764" s="60" t="s">
        <v>2030</v>
      </c>
      <c r="D764" s="60" t="s">
        <v>577</v>
      </c>
      <c r="E764" s="60" t="s">
        <v>594</v>
      </c>
      <c r="F764" s="60" t="s">
        <v>595</v>
      </c>
      <c r="G764" s="60" t="s">
        <v>1469</v>
      </c>
      <c r="H764" s="69">
        <v>100000</v>
      </c>
      <c r="I764" s="66">
        <v>101.33</v>
      </c>
      <c r="J764" s="68">
        <v>101.396609</v>
      </c>
      <c r="K764" s="66">
        <v>10139660.9</v>
      </c>
      <c r="L764" s="69">
        <v>286</v>
      </c>
      <c r="M764" s="69">
        <v>0</v>
      </c>
      <c r="N764" s="67">
        <v>6.74</v>
      </c>
      <c r="O764" s="67">
        <v>0</v>
      </c>
      <c r="P764" s="60" t="s">
        <v>1470</v>
      </c>
      <c r="Q764" s="60" t="s">
        <v>1471</v>
      </c>
      <c r="R764" s="69">
        <v>13</v>
      </c>
      <c r="S764" s="66">
        <v>78114336.379999995</v>
      </c>
      <c r="T764" s="66">
        <v>76201375.319999993</v>
      </c>
      <c r="U764" s="60" t="s">
        <v>825</v>
      </c>
      <c r="V764" s="60" t="s">
        <v>1216</v>
      </c>
      <c r="W764" s="66">
        <v>76218120.459999993</v>
      </c>
      <c r="X764" s="60" t="s">
        <v>832</v>
      </c>
      <c r="Y764" s="60" t="s">
        <v>59</v>
      </c>
      <c r="Z764" s="60" t="s">
        <v>550</v>
      </c>
    </row>
    <row r="765" spans="2:26">
      <c r="B765" s="60" t="s">
        <v>761</v>
      </c>
      <c r="C765" s="60" t="s">
        <v>2030</v>
      </c>
      <c r="D765" s="60" t="s">
        <v>577</v>
      </c>
      <c r="E765" s="60" t="s">
        <v>594</v>
      </c>
      <c r="F765" s="60" t="s">
        <v>595</v>
      </c>
      <c r="G765" s="60" t="s">
        <v>1458</v>
      </c>
      <c r="H765" s="69">
        <v>100000</v>
      </c>
      <c r="I765" s="66">
        <v>100.19</v>
      </c>
      <c r="J765" s="68">
        <v>100.22991500000001</v>
      </c>
      <c r="K765" s="66">
        <v>10022991.5</v>
      </c>
      <c r="L765" s="69">
        <v>167</v>
      </c>
      <c r="M765" s="69">
        <v>0</v>
      </c>
      <c r="N765" s="67">
        <v>6.5</v>
      </c>
      <c r="O765" s="67">
        <v>0</v>
      </c>
      <c r="P765" s="60" t="s">
        <v>1459</v>
      </c>
      <c r="Q765" s="60" t="s">
        <v>1460</v>
      </c>
      <c r="R765" s="69">
        <v>76</v>
      </c>
      <c r="S765" s="66">
        <v>78114336.379999995</v>
      </c>
      <c r="T765" s="66">
        <v>76201375.319999993</v>
      </c>
      <c r="U765" s="60" t="s">
        <v>825</v>
      </c>
      <c r="V765" s="60" t="s">
        <v>1216</v>
      </c>
      <c r="W765" s="66">
        <v>76218120.459999993</v>
      </c>
      <c r="X765" s="60" t="s">
        <v>834</v>
      </c>
      <c r="Y765" s="60" t="s">
        <v>59</v>
      </c>
      <c r="Z765" s="60" t="s">
        <v>550</v>
      </c>
    </row>
    <row r="766" spans="2:26">
      <c r="B766" s="60" t="s">
        <v>761</v>
      </c>
      <c r="C766" s="60" t="s">
        <v>2030</v>
      </c>
      <c r="D766" s="60" t="s">
        <v>577</v>
      </c>
      <c r="E766" s="60" t="s">
        <v>605</v>
      </c>
      <c r="F766" s="60" t="s">
        <v>606</v>
      </c>
      <c r="G766" s="60" t="s">
        <v>1707</v>
      </c>
      <c r="H766" s="69">
        <v>10000</v>
      </c>
      <c r="I766" s="66">
        <v>99.97</v>
      </c>
      <c r="J766" s="68">
        <v>100.093458</v>
      </c>
      <c r="K766" s="66">
        <v>1000934.58</v>
      </c>
      <c r="L766" s="69">
        <v>272</v>
      </c>
      <c r="M766" s="69">
        <v>0</v>
      </c>
      <c r="N766" s="67">
        <v>6.5</v>
      </c>
      <c r="O766" s="67">
        <v>0</v>
      </c>
      <c r="P766" s="60" t="s">
        <v>1708</v>
      </c>
      <c r="Q766" s="60" t="s">
        <v>1709</v>
      </c>
      <c r="R766" s="69">
        <v>20</v>
      </c>
      <c r="S766" s="66">
        <v>78114336.379999995</v>
      </c>
      <c r="T766" s="66">
        <v>76201375.319999993</v>
      </c>
      <c r="U766" s="60" t="s">
        <v>803</v>
      </c>
      <c r="V766" s="60" t="s">
        <v>1216</v>
      </c>
      <c r="W766" s="66">
        <v>76218120.459999993</v>
      </c>
      <c r="X766" s="60" t="s">
        <v>976</v>
      </c>
      <c r="Y766" s="60" t="s">
        <v>58</v>
      </c>
      <c r="Z766" s="60" t="s">
        <v>550</v>
      </c>
    </row>
    <row r="767" spans="2:26">
      <c r="B767" s="60" t="s">
        <v>761</v>
      </c>
      <c r="C767" s="60" t="s">
        <v>2030</v>
      </c>
      <c r="D767" s="60" t="s">
        <v>577</v>
      </c>
      <c r="E767" s="60" t="s">
        <v>605</v>
      </c>
      <c r="F767" s="60" t="s">
        <v>606</v>
      </c>
      <c r="G767" s="60" t="s">
        <v>2034</v>
      </c>
      <c r="H767" s="69">
        <v>70000</v>
      </c>
      <c r="I767" s="66">
        <v>100.09</v>
      </c>
      <c r="J767" s="68">
        <v>100.101983</v>
      </c>
      <c r="K767" s="66">
        <v>7007138.8099999996</v>
      </c>
      <c r="L767" s="69">
        <v>216</v>
      </c>
      <c r="M767" s="69">
        <v>0</v>
      </c>
      <c r="N767" s="67">
        <v>6.5</v>
      </c>
      <c r="O767" s="67">
        <v>0</v>
      </c>
      <c r="P767" s="60" t="s">
        <v>2035</v>
      </c>
      <c r="Q767" s="60" t="s">
        <v>1676</v>
      </c>
      <c r="R767" s="69">
        <v>20</v>
      </c>
      <c r="S767" s="66">
        <v>78114336.379999995</v>
      </c>
      <c r="T767" s="66">
        <v>76201375.319999993</v>
      </c>
      <c r="U767" s="60" t="s">
        <v>803</v>
      </c>
      <c r="V767" s="60" t="s">
        <v>1216</v>
      </c>
      <c r="W767" s="66">
        <v>76218120.459999993</v>
      </c>
      <c r="X767" s="60" t="s">
        <v>1252</v>
      </c>
      <c r="Y767" s="60" t="s">
        <v>58</v>
      </c>
      <c r="Z767" s="60" t="s">
        <v>550</v>
      </c>
    </row>
    <row r="768" spans="2:26">
      <c r="B768" s="60" t="s">
        <v>761</v>
      </c>
      <c r="C768" s="60" t="s">
        <v>2030</v>
      </c>
      <c r="D768" s="60" t="s">
        <v>577</v>
      </c>
      <c r="E768" s="60" t="s">
        <v>605</v>
      </c>
      <c r="F768" s="60" t="s">
        <v>606</v>
      </c>
      <c r="G768" s="60" t="s">
        <v>1968</v>
      </c>
      <c r="H768" s="69">
        <v>50000</v>
      </c>
      <c r="I768" s="66">
        <v>99.77</v>
      </c>
      <c r="J768" s="68">
        <v>99.868705000000006</v>
      </c>
      <c r="K768" s="66">
        <v>4993435.25</v>
      </c>
      <c r="L768" s="69">
        <v>447</v>
      </c>
      <c r="M768" s="69">
        <v>0</v>
      </c>
      <c r="N768" s="67">
        <v>6.5</v>
      </c>
      <c r="O768" s="67">
        <v>0</v>
      </c>
      <c r="P768" s="60" t="s">
        <v>1969</v>
      </c>
      <c r="Q768" s="60" t="s">
        <v>1970</v>
      </c>
      <c r="R768" s="69">
        <v>27</v>
      </c>
      <c r="S768" s="66">
        <v>78114336.379999995</v>
      </c>
      <c r="T768" s="66">
        <v>76201375.319999993</v>
      </c>
      <c r="U768" s="60" t="s">
        <v>803</v>
      </c>
      <c r="V768" s="60" t="s">
        <v>1216</v>
      </c>
      <c r="W768" s="66">
        <v>76218120.459999993</v>
      </c>
      <c r="X768" s="60" t="s">
        <v>1354</v>
      </c>
      <c r="Y768" s="60" t="s">
        <v>58</v>
      </c>
      <c r="Z768" s="60" t="s">
        <v>550</v>
      </c>
    </row>
    <row r="769" spans="2:26">
      <c r="B769" s="60" t="s">
        <v>761</v>
      </c>
      <c r="C769" s="60" t="s">
        <v>2030</v>
      </c>
      <c r="D769" s="60" t="s">
        <v>577</v>
      </c>
      <c r="E769" s="60" t="s">
        <v>579</v>
      </c>
      <c r="F769" s="60" t="s">
        <v>580</v>
      </c>
      <c r="G769" s="60" t="s">
        <v>1400</v>
      </c>
      <c r="H769" s="69">
        <v>4900</v>
      </c>
      <c r="I769" s="66">
        <v>102.16</v>
      </c>
      <c r="J769" s="68">
        <v>102.228266</v>
      </c>
      <c r="K769" s="66">
        <v>500918.5</v>
      </c>
      <c r="L769" s="69">
        <v>1042</v>
      </c>
      <c r="M769" s="69">
        <v>0</v>
      </c>
      <c r="N769" s="67">
        <v>8.5</v>
      </c>
      <c r="O769" s="67">
        <v>0</v>
      </c>
      <c r="P769" s="60" t="s">
        <v>1401</v>
      </c>
      <c r="Q769" s="60" t="s">
        <v>1402</v>
      </c>
      <c r="R769" s="69">
        <v>132</v>
      </c>
      <c r="S769" s="66">
        <v>78114336.379999995</v>
      </c>
      <c r="T769" s="66">
        <v>76201375.319999993</v>
      </c>
      <c r="U769" s="60" t="s">
        <v>803</v>
      </c>
      <c r="V769" s="60" t="s">
        <v>1216</v>
      </c>
      <c r="W769" s="66">
        <v>76218120.459999993</v>
      </c>
      <c r="X769" s="60" t="s">
        <v>808</v>
      </c>
      <c r="Y769" s="60" t="s">
        <v>59</v>
      </c>
      <c r="Z769" s="60" t="s">
        <v>550</v>
      </c>
    </row>
    <row r="770" spans="2:26">
      <c r="B770" s="60" t="s">
        <v>761</v>
      </c>
      <c r="C770" s="60" t="s">
        <v>2030</v>
      </c>
      <c r="D770" s="60" t="s">
        <v>577</v>
      </c>
      <c r="E770" s="60" t="s">
        <v>579</v>
      </c>
      <c r="F770" s="60" t="s">
        <v>580</v>
      </c>
      <c r="G770" s="60" t="s">
        <v>1498</v>
      </c>
      <c r="H770" s="69">
        <v>33000</v>
      </c>
      <c r="I770" s="66">
        <v>95.39</v>
      </c>
      <c r="J770" s="68">
        <v>94.887666999999993</v>
      </c>
      <c r="K770" s="66">
        <v>3131293.01</v>
      </c>
      <c r="L770" s="69">
        <v>3499</v>
      </c>
      <c r="M770" s="69">
        <v>0</v>
      </c>
      <c r="N770" s="67">
        <v>8</v>
      </c>
      <c r="O770" s="67">
        <v>0</v>
      </c>
      <c r="P770" s="60" t="s">
        <v>1499</v>
      </c>
      <c r="Q770" s="60" t="s">
        <v>1500</v>
      </c>
      <c r="R770" s="69">
        <v>41</v>
      </c>
      <c r="S770" s="66">
        <v>78114336.379999995</v>
      </c>
      <c r="T770" s="66">
        <v>76201375.319999993</v>
      </c>
      <c r="U770" s="60" t="s">
        <v>803</v>
      </c>
      <c r="V770" s="60" t="s">
        <v>1216</v>
      </c>
      <c r="W770" s="66">
        <v>76218120.459999993</v>
      </c>
      <c r="X770" s="60" t="s">
        <v>848</v>
      </c>
      <c r="Y770" s="60" t="s">
        <v>59</v>
      </c>
      <c r="Z770" s="60" t="s">
        <v>550</v>
      </c>
    </row>
    <row r="771" spans="2:26">
      <c r="B771" s="60" t="s">
        <v>761</v>
      </c>
      <c r="C771" s="60" t="s">
        <v>2030</v>
      </c>
      <c r="D771" s="60" t="s">
        <v>577</v>
      </c>
      <c r="E771" s="60" t="s">
        <v>579</v>
      </c>
      <c r="F771" s="60" t="s">
        <v>580</v>
      </c>
      <c r="G771" s="60" t="s">
        <v>1509</v>
      </c>
      <c r="H771" s="69">
        <v>36100</v>
      </c>
      <c r="I771" s="66">
        <v>105.1</v>
      </c>
      <c r="J771" s="68">
        <v>103.514156</v>
      </c>
      <c r="K771" s="66">
        <v>3736861.03</v>
      </c>
      <c r="L771" s="69">
        <v>1315</v>
      </c>
      <c r="M771" s="69">
        <v>0</v>
      </c>
      <c r="N771" s="67">
        <v>8.5</v>
      </c>
      <c r="O771" s="67">
        <v>0</v>
      </c>
      <c r="P771" s="60" t="s">
        <v>1510</v>
      </c>
      <c r="Q771" s="60" t="s">
        <v>1511</v>
      </c>
      <c r="R771" s="69">
        <v>41</v>
      </c>
      <c r="S771" s="66">
        <v>78114336.379999995</v>
      </c>
      <c r="T771" s="66">
        <v>76201375.319999993</v>
      </c>
      <c r="U771" s="60" t="s">
        <v>803</v>
      </c>
      <c r="V771" s="60" t="s">
        <v>1216</v>
      </c>
      <c r="W771" s="66">
        <v>76218120.459999993</v>
      </c>
      <c r="X771" s="60" t="s">
        <v>843</v>
      </c>
      <c r="Y771" s="60" t="s">
        <v>59</v>
      </c>
      <c r="Z771" s="60" t="s">
        <v>550</v>
      </c>
    </row>
    <row r="772" spans="2:26">
      <c r="B772" s="60" t="s">
        <v>761</v>
      </c>
      <c r="C772" s="60" t="s">
        <v>2030</v>
      </c>
      <c r="D772" s="60" t="s">
        <v>577</v>
      </c>
      <c r="E772" s="60" t="s">
        <v>581</v>
      </c>
      <c r="F772" s="60" t="s">
        <v>582</v>
      </c>
      <c r="G772" s="60" t="s">
        <v>1396</v>
      </c>
      <c r="H772" s="69">
        <v>38</v>
      </c>
      <c r="I772" s="66">
        <v>866.24</v>
      </c>
      <c r="J772" s="68">
        <v>884.25061600000004</v>
      </c>
      <c r="K772" s="66">
        <v>33601.519999999997</v>
      </c>
      <c r="L772" s="69">
        <v>132</v>
      </c>
      <c r="M772" s="69">
        <v>0</v>
      </c>
      <c r="N772" s="67">
        <v>3</v>
      </c>
      <c r="O772" s="67">
        <v>0</v>
      </c>
      <c r="P772" s="60" t="s">
        <v>1397</v>
      </c>
      <c r="Q772" s="60" t="s">
        <v>1398</v>
      </c>
      <c r="R772" s="69">
        <v>132</v>
      </c>
      <c r="S772" s="66">
        <v>78114336.379999995</v>
      </c>
      <c r="T772" s="66">
        <v>76201375.319999993</v>
      </c>
      <c r="U772" s="60" t="s">
        <v>803</v>
      </c>
      <c r="V772" s="60" t="s">
        <v>1216</v>
      </c>
      <c r="W772" s="66">
        <v>76218120.459999993</v>
      </c>
      <c r="X772" s="60" t="s">
        <v>806</v>
      </c>
      <c r="Y772" s="60" t="s">
        <v>59</v>
      </c>
      <c r="Z772" s="60" t="s">
        <v>550</v>
      </c>
    </row>
    <row r="773" spans="2:26">
      <c r="B773" s="60" t="s">
        <v>761</v>
      </c>
      <c r="C773" s="60" t="s">
        <v>2030</v>
      </c>
      <c r="D773" s="60" t="s">
        <v>577</v>
      </c>
      <c r="E773" s="60" t="s">
        <v>581</v>
      </c>
      <c r="F773" s="60" t="s">
        <v>582</v>
      </c>
      <c r="G773" s="60" t="s">
        <v>1971</v>
      </c>
      <c r="H773" s="69">
        <v>7930</v>
      </c>
      <c r="I773" s="66">
        <v>868.36</v>
      </c>
      <c r="J773" s="68">
        <v>888.89477699999998</v>
      </c>
      <c r="K773" s="66">
        <v>7048935.5800000001</v>
      </c>
      <c r="L773" s="69">
        <v>860</v>
      </c>
      <c r="M773" s="69">
        <v>0</v>
      </c>
      <c r="N773" s="67">
        <v>4</v>
      </c>
      <c r="O773" s="67">
        <v>0</v>
      </c>
      <c r="P773" s="60" t="s">
        <v>1972</v>
      </c>
      <c r="Q773" s="60" t="s">
        <v>1973</v>
      </c>
      <c r="R773" s="69">
        <v>132</v>
      </c>
      <c r="S773" s="66">
        <v>78114336.379999995</v>
      </c>
      <c r="T773" s="66">
        <v>76201375.319999993</v>
      </c>
      <c r="U773" s="60" t="s">
        <v>803</v>
      </c>
      <c r="V773" s="60" t="s">
        <v>1216</v>
      </c>
      <c r="W773" s="66">
        <v>76218120.459999993</v>
      </c>
      <c r="X773" s="60" t="s">
        <v>1217</v>
      </c>
      <c r="Y773" s="60" t="s">
        <v>59</v>
      </c>
      <c r="Z773" s="60" t="s">
        <v>550</v>
      </c>
    </row>
    <row r="774" spans="2:26">
      <c r="B774" s="60" t="s">
        <v>761</v>
      </c>
      <c r="C774" s="60" t="s">
        <v>2030</v>
      </c>
      <c r="D774" s="60" t="s">
        <v>577</v>
      </c>
      <c r="E774" s="60" t="s">
        <v>1527</v>
      </c>
      <c r="F774" s="60" t="s">
        <v>675</v>
      </c>
      <c r="G774" s="60" t="s">
        <v>644</v>
      </c>
      <c r="H774" s="69">
        <v>3210</v>
      </c>
      <c r="I774" s="66">
        <v>102.3</v>
      </c>
      <c r="J774" s="68">
        <v>103.749849</v>
      </c>
      <c r="K774" s="66">
        <v>333037.02</v>
      </c>
      <c r="L774" s="69">
        <v>406</v>
      </c>
      <c r="M774" s="69">
        <v>0</v>
      </c>
      <c r="N774" s="67">
        <v>7.84</v>
      </c>
      <c r="O774" s="67">
        <v>0</v>
      </c>
      <c r="P774" s="60" t="s">
        <v>1974</v>
      </c>
      <c r="Q774" s="60" t="s">
        <v>1569</v>
      </c>
      <c r="R774" s="69">
        <v>42</v>
      </c>
      <c r="S774" s="66">
        <v>78114336.379999995</v>
      </c>
      <c r="T774" s="66">
        <v>76201375.319999993</v>
      </c>
      <c r="U774" s="60" t="s">
        <v>675</v>
      </c>
      <c r="V774" s="60" t="s">
        <v>1216</v>
      </c>
      <c r="W774" s="66">
        <v>76218120.459999993</v>
      </c>
      <c r="X774" s="60" t="s">
        <v>1219</v>
      </c>
      <c r="Y774" s="60" t="s">
        <v>63</v>
      </c>
      <c r="Z774" s="60" t="s">
        <v>550</v>
      </c>
    </row>
    <row r="775" spans="2:26">
      <c r="B775" s="60" t="s">
        <v>761</v>
      </c>
      <c r="C775" s="60" t="s">
        <v>2030</v>
      </c>
      <c r="D775" s="60" t="s">
        <v>577</v>
      </c>
      <c r="E775" s="60" t="s">
        <v>1527</v>
      </c>
      <c r="F775" s="60" t="s">
        <v>383</v>
      </c>
      <c r="G775" s="60" t="s">
        <v>644</v>
      </c>
      <c r="H775" s="69">
        <v>3210</v>
      </c>
      <c r="I775" s="66">
        <v>103.09</v>
      </c>
      <c r="J775" s="68">
        <v>103.79355099999999</v>
      </c>
      <c r="K775" s="66">
        <v>333177.3</v>
      </c>
      <c r="L775" s="69">
        <v>427</v>
      </c>
      <c r="M775" s="69">
        <v>0</v>
      </c>
      <c r="N775" s="67">
        <v>8.18</v>
      </c>
      <c r="O775" s="67">
        <v>0</v>
      </c>
      <c r="P775" s="60" t="s">
        <v>1975</v>
      </c>
      <c r="Q775" s="60" t="s">
        <v>1752</v>
      </c>
      <c r="R775" s="69">
        <v>63</v>
      </c>
      <c r="S775" s="66">
        <v>78114336.379999995</v>
      </c>
      <c r="T775" s="66">
        <v>76201375.319999993</v>
      </c>
      <c r="U775" s="60" t="s">
        <v>383</v>
      </c>
      <c r="V775" s="60" t="s">
        <v>1216</v>
      </c>
      <c r="W775" s="66">
        <v>76218120.459999993</v>
      </c>
      <c r="X775" s="60" t="s">
        <v>1220</v>
      </c>
      <c r="Y775" s="60" t="s">
        <v>60</v>
      </c>
      <c r="Z775" s="60" t="s">
        <v>550</v>
      </c>
    </row>
    <row r="776" spans="2:26">
      <c r="B776" s="60" t="s">
        <v>761</v>
      </c>
      <c r="C776" s="60" t="s">
        <v>2030</v>
      </c>
      <c r="D776" s="60" t="s">
        <v>577</v>
      </c>
      <c r="E776" s="60" t="s">
        <v>1527</v>
      </c>
      <c r="F776" s="60" t="s">
        <v>762</v>
      </c>
      <c r="G776" s="60" t="s">
        <v>617</v>
      </c>
      <c r="H776" s="69">
        <v>10710</v>
      </c>
      <c r="I776" s="66">
        <v>100.72</v>
      </c>
      <c r="J776" s="68">
        <v>102.04621299999999</v>
      </c>
      <c r="K776" s="66">
        <v>1092914.94</v>
      </c>
      <c r="L776" s="69">
        <v>424</v>
      </c>
      <c r="M776" s="69">
        <v>0</v>
      </c>
      <c r="N776" s="67">
        <v>7.08</v>
      </c>
      <c r="O776" s="67">
        <v>0</v>
      </c>
      <c r="P776" s="60" t="s">
        <v>1976</v>
      </c>
      <c r="Q776" s="60" t="s">
        <v>1977</v>
      </c>
      <c r="R776" s="69">
        <v>60</v>
      </c>
      <c r="S776" s="66">
        <v>78114336.379999995</v>
      </c>
      <c r="T776" s="66">
        <v>76201375.319999993</v>
      </c>
      <c r="U776" s="60" t="s">
        <v>762</v>
      </c>
      <c r="V776" s="60" t="s">
        <v>1216</v>
      </c>
      <c r="W776" s="66">
        <v>76218120.459999993</v>
      </c>
      <c r="X776" s="60" t="s">
        <v>1221</v>
      </c>
      <c r="Y776" s="60" t="s">
        <v>63</v>
      </c>
      <c r="Z776" s="60" t="s">
        <v>550</v>
      </c>
    </row>
    <row r="777" spans="2:26">
      <c r="B777" s="60" t="s">
        <v>761</v>
      </c>
      <c r="C777" s="60" t="s">
        <v>2030</v>
      </c>
      <c r="D777" s="60" t="s">
        <v>577</v>
      </c>
      <c r="E777" s="60" t="s">
        <v>1527</v>
      </c>
      <c r="F777" s="60" t="s">
        <v>344</v>
      </c>
      <c r="G777" s="60" t="s">
        <v>617</v>
      </c>
      <c r="H777" s="69">
        <v>9050</v>
      </c>
      <c r="I777" s="66">
        <v>100.95</v>
      </c>
      <c r="J777" s="68">
        <v>103.734801</v>
      </c>
      <c r="K777" s="66">
        <v>938799.95</v>
      </c>
      <c r="L777" s="69">
        <v>553</v>
      </c>
      <c r="M777" s="69">
        <v>0</v>
      </c>
      <c r="N777" s="67">
        <v>7.35</v>
      </c>
      <c r="O777" s="67">
        <v>0</v>
      </c>
      <c r="P777" s="60" t="s">
        <v>1978</v>
      </c>
      <c r="Q777" s="60" t="s">
        <v>1979</v>
      </c>
      <c r="R777" s="69">
        <v>7</v>
      </c>
      <c r="S777" s="66">
        <v>78114336.379999995</v>
      </c>
      <c r="T777" s="66">
        <v>76201375.319999993</v>
      </c>
      <c r="U777" s="60" t="s">
        <v>344</v>
      </c>
      <c r="V777" s="60" t="s">
        <v>1216</v>
      </c>
      <c r="W777" s="66">
        <v>76218120.459999993</v>
      </c>
      <c r="X777" s="60" t="s">
        <v>1222</v>
      </c>
      <c r="Y777" s="60" t="s">
        <v>63</v>
      </c>
      <c r="Z777" s="60" t="s">
        <v>550</v>
      </c>
    </row>
    <row r="778" spans="2:26">
      <c r="B778" s="60" t="s">
        <v>761</v>
      </c>
      <c r="C778" s="60" t="s">
        <v>2030</v>
      </c>
      <c r="D778" s="60" t="s">
        <v>577</v>
      </c>
      <c r="E778" s="60" t="s">
        <v>1527</v>
      </c>
      <c r="F778" s="60" t="s">
        <v>344</v>
      </c>
      <c r="G778" s="60" t="s">
        <v>644</v>
      </c>
      <c r="H778" s="69">
        <v>1500</v>
      </c>
      <c r="I778" s="66">
        <v>100.18</v>
      </c>
      <c r="J778" s="68">
        <v>101.33323799999999</v>
      </c>
      <c r="K778" s="66">
        <v>151999.85999999999</v>
      </c>
      <c r="L778" s="69">
        <v>329</v>
      </c>
      <c r="M778" s="69">
        <v>0</v>
      </c>
      <c r="N778" s="67">
        <v>7.87</v>
      </c>
      <c r="O778" s="67">
        <v>0</v>
      </c>
      <c r="P778" s="60" t="s">
        <v>1980</v>
      </c>
      <c r="Q778" s="60" t="s">
        <v>1981</v>
      </c>
      <c r="R778" s="69">
        <v>117</v>
      </c>
      <c r="S778" s="66">
        <v>78114336.379999995</v>
      </c>
      <c r="T778" s="66">
        <v>76201375.319999993</v>
      </c>
      <c r="U778" s="60" t="s">
        <v>344</v>
      </c>
      <c r="V778" s="60" t="s">
        <v>1216</v>
      </c>
      <c r="W778" s="66">
        <v>76218120.459999993</v>
      </c>
      <c r="X778" s="60" t="s">
        <v>1223</v>
      </c>
      <c r="Y778" s="60" t="s">
        <v>60</v>
      </c>
      <c r="Z778" s="60" t="s">
        <v>550</v>
      </c>
    </row>
    <row r="779" spans="2:26">
      <c r="B779" s="60" t="s">
        <v>761</v>
      </c>
      <c r="C779" s="60" t="s">
        <v>2030</v>
      </c>
      <c r="D779" s="60" t="s">
        <v>577</v>
      </c>
      <c r="E779" s="60" t="s">
        <v>1527</v>
      </c>
      <c r="F779" s="60" t="s">
        <v>619</v>
      </c>
      <c r="G779" s="60" t="s">
        <v>1549</v>
      </c>
      <c r="H779" s="69">
        <v>10700</v>
      </c>
      <c r="I779" s="66">
        <v>97.49</v>
      </c>
      <c r="J779" s="68">
        <v>99.203280000000007</v>
      </c>
      <c r="K779" s="66">
        <v>1061475.1000000001</v>
      </c>
      <c r="L779" s="69">
        <v>1196</v>
      </c>
      <c r="M779" s="69">
        <v>0</v>
      </c>
      <c r="N779" s="67">
        <v>7.96</v>
      </c>
      <c r="O779" s="67">
        <v>0</v>
      </c>
      <c r="P779" s="60" t="s">
        <v>1982</v>
      </c>
      <c r="Q779" s="60" t="s">
        <v>1983</v>
      </c>
      <c r="R779" s="69">
        <v>104</v>
      </c>
      <c r="S779" s="66">
        <v>78114336.379999995</v>
      </c>
      <c r="T779" s="66">
        <v>76201375.319999993</v>
      </c>
      <c r="U779" s="60" t="s">
        <v>619</v>
      </c>
      <c r="V779" s="60" t="s">
        <v>1216</v>
      </c>
      <c r="W779" s="66">
        <v>76218120.459999993</v>
      </c>
      <c r="X779" s="60" t="s">
        <v>1224</v>
      </c>
      <c r="Y779" s="60" t="s">
        <v>60</v>
      </c>
      <c r="Z779" s="60" t="s">
        <v>550</v>
      </c>
    </row>
    <row r="780" spans="2:26">
      <c r="B780" s="60" t="s">
        <v>761</v>
      </c>
      <c r="C780" s="60" t="s">
        <v>2030</v>
      </c>
      <c r="D780" s="60" t="s">
        <v>577</v>
      </c>
      <c r="E780" s="60" t="s">
        <v>1587</v>
      </c>
      <c r="F780" s="60" t="s">
        <v>632</v>
      </c>
      <c r="G780" s="60" t="s">
        <v>1984</v>
      </c>
      <c r="H780" s="69">
        <v>3910</v>
      </c>
      <c r="I780" s="66">
        <v>101.81</v>
      </c>
      <c r="J780" s="68">
        <v>102.124224</v>
      </c>
      <c r="K780" s="66">
        <v>399305.72</v>
      </c>
      <c r="L780" s="69">
        <v>322</v>
      </c>
      <c r="M780" s="69">
        <v>0</v>
      </c>
      <c r="N780" s="67">
        <v>8.49</v>
      </c>
      <c r="O780" s="67">
        <v>0</v>
      </c>
      <c r="P780" s="60" t="s">
        <v>1985</v>
      </c>
      <c r="Q780" s="60" t="s">
        <v>1986</v>
      </c>
      <c r="R780" s="69">
        <v>140</v>
      </c>
      <c r="S780" s="66">
        <v>78114336.379999995</v>
      </c>
      <c r="T780" s="66">
        <v>76201375.319999993</v>
      </c>
      <c r="U780" s="60" t="s">
        <v>632</v>
      </c>
      <c r="V780" s="60" t="s">
        <v>1216</v>
      </c>
      <c r="W780" s="66">
        <v>76218120.459999993</v>
      </c>
      <c r="X780" s="60" t="s">
        <v>1225</v>
      </c>
      <c r="Y780" s="60" t="s">
        <v>58</v>
      </c>
      <c r="Z780" s="60" t="s">
        <v>550</v>
      </c>
    </row>
    <row r="781" spans="2:26">
      <c r="B781" s="60" t="s">
        <v>761</v>
      </c>
      <c r="C781" s="60" t="s">
        <v>2030</v>
      </c>
      <c r="D781" s="60" t="s">
        <v>577</v>
      </c>
      <c r="E781" s="60" t="s">
        <v>1587</v>
      </c>
      <c r="F781" s="60" t="s">
        <v>634</v>
      </c>
      <c r="G781" s="60" t="s">
        <v>1659</v>
      </c>
      <c r="H781" s="69">
        <v>19000</v>
      </c>
      <c r="I781" s="66">
        <v>106.76</v>
      </c>
      <c r="J781" s="68">
        <v>106.648966</v>
      </c>
      <c r="K781" s="66">
        <v>2026330.35</v>
      </c>
      <c r="L781" s="69">
        <v>384</v>
      </c>
      <c r="M781" s="69">
        <v>0</v>
      </c>
      <c r="N781" s="67">
        <v>9.1999999999999993</v>
      </c>
      <c r="O781" s="67">
        <v>0</v>
      </c>
      <c r="P781" s="60" t="s">
        <v>1987</v>
      </c>
      <c r="Q781" s="60" t="s">
        <v>1988</v>
      </c>
      <c r="R781" s="69">
        <v>20</v>
      </c>
      <c r="S781" s="66">
        <v>78114336.379999995</v>
      </c>
      <c r="T781" s="66">
        <v>76201375.319999993</v>
      </c>
      <c r="U781" s="60" t="s">
        <v>890</v>
      </c>
      <c r="V781" s="60" t="s">
        <v>1216</v>
      </c>
      <c r="W781" s="66">
        <v>76218120.459999993</v>
      </c>
      <c r="X781" s="60" t="s">
        <v>1226</v>
      </c>
      <c r="Y781" s="60" t="s">
        <v>60</v>
      </c>
      <c r="Z781" s="60" t="s">
        <v>550</v>
      </c>
    </row>
    <row r="782" spans="2:26">
      <c r="B782" s="60" t="s">
        <v>761</v>
      </c>
      <c r="C782" s="60" t="s">
        <v>2030</v>
      </c>
      <c r="D782" s="60" t="s">
        <v>361</v>
      </c>
      <c r="E782" s="60" t="s">
        <v>605</v>
      </c>
      <c r="F782" s="60" t="s">
        <v>606</v>
      </c>
      <c r="G782" s="60" t="s">
        <v>1995</v>
      </c>
      <c r="H782" s="69">
        <v>84998</v>
      </c>
      <c r="I782" s="66">
        <v>100.03</v>
      </c>
      <c r="J782" s="68">
        <v>100.045053</v>
      </c>
      <c r="K782" s="66">
        <v>8503629.4199999999</v>
      </c>
      <c r="L782" s="69">
        <v>0</v>
      </c>
      <c r="M782" s="69">
        <v>0</v>
      </c>
      <c r="N782" s="67">
        <v>6.5</v>
      </c>
      <c r="O782" s="67">
        <v>0</v>
      </c>
      <c r="P782" s="60" t="s">
        <v>1996</v>
      </c>
      <c r="Q782" s="60" t="s">
        <v>1997</v>
      </c>
      <c r="R782" s="69">
        <v>20</v>
      </c>
      <c r="S782" s="66">
        <v>78114336.379999995</v>
      </c>
      <c r="T782" s="66">
        <v>76201375.319999993</v>
      </c>
      <c r="U782" s="60" t="s">
        <v>803</v>
      </c>
      <c r="V782" s="60" t="s">
        <v>1216</v>
      </c>
      <c r="W782" s="66">
        <v>76218120.459999993</v>
      </c>
      <c r="X782" s="60" t="s">
        <v>1257</v>
      </c>
      <c r="Y782" s="60" t="s">
        <v>58</v>
      </c>
      <c r="Z782" s="60" t="s">
        <v>550</v>
      </c>
    </row>
    <row r="783" spans="2:26">
      <c r="B783" s="60" t="s">
        <v>513</v>
      </c>
      <c r="C783" s="60" t="s">
        <v>2030</v>
      </c>
      <c r="D783" s="60" t="s">
        <v>577</v>
      </c>
      <c r="E783" s="60" t="s">
        <v>584</v>
      </c>
      <c r="F783" s="60" t="s">
        <v>585</v>
      </c>
      <c r="G783" s="60" t="s">
        <v>1422</v>
      </c>
      <c r="H783" s="69">
        <v>1188615</v>
      </c>
      <c r="I783" s="66">
        <v>9.25</v>
      </c>
      <c r="J783" s="68">
        <v>9.6708239999999996</v>
      </c>
      <c r="K783" s="66">
        <v>11494886.470000001</v>
      </c>
      <c r="L783" s="69">
        <v>181</v>
      </c>
      <c r="M783" s="69">
        <v>0</v>
      </c>
      <c r="N783" s="67">
        <v>6.5469999999999997</v>
      </c>
      <c r="O783" s="67">
        <v>0</v>
      </c>
      <c r="P783" s="60" t="s">
        <v>1423</v>
      </c>
      <c r="Q783" s="60" t="s">
        <v>1424</v>
      </c>
      <c r="R783" s="69">
        <v>0</v>
      </c>
      <c r="S783" s="66">
        <v>545617468.12</v>
      </c>
      <c r="T783" s="66">
        <v>545304607.66999996</v>
      </c>
      <c r="U783" s="60" t="s">
        <v>803</v>
      </c>
      <c r="V783" s="60" t="s">
        <v>804</v>
      </c>
      <c r="W783" s="66">
        <v>545575199.37</v>
      </c>
      <c r="X783" s="60" t="s">
        <v>818</v>
      </c>
      <c r="Y783" s="60" t="s">
        <v>2278</v>
      </c>
      <c r="Z783" s="60" t="s">
        <v>550</v>
      </c>
    </row>
    <row r="784" spans="2:26">
      <c r="B784" s="60" t="s">
        <v>513</v>
      </c>
      <c r="C784" s="60" t="s">
        <v>2030</v>
      </c>
      <c r="D784" s="60" t="s">
        <v>577</v>
      </c>
      <c r="E784" s="60" t="s">
        <v>584</v>
      </c>
      <c r="F784" s="60" t="s">
        <v>585</v>
      </c>
      <c r="G784" s="60" t="s">
        <v>1407</v>
      </c>
      <c r="H784" s="69">
        <v>3000000</v>
      </c>
      <c r="I784" s="66">
        <v>8.8800000000000008</v>
      </c>
      <c r="J784" s="68">
        <v>9.1376190000000008</v>
      </c>
      <c r="K784" s="66">
        <v>27412857</v>
      </c>
      <c r="L784" s="69">
        <v>461</v>
      </c>
      <c r="M784" s="69">
        <v>0</v>
      </c>
      <c r="N784" s="67">
        <v>6.734</v>
      </c>
      <c r="O784" s="67">
        <v>0</v>
      </c>
      <c r="P784" s="60" t="s">
        <v>1408</v>
      </c>
      <c r="Q784" s="60" t="s">
        <v>1409</v>
      </c>
      <c r="R784" s="69">
        <v>0</v>
      </c>
      <c r="S784" s="66">
        <v>545617468.12</v>
      </c>
      <c r="T784" s="66">
        <v>545304607.66999996</v>
      </c>
      <c r="U784" s="60" t="s">
        <v>803</v>
      </c>
      <c r="V784" s="60" t="s">
        <v>804</v>
      </c>
      <c r="W784" s="66">
        <v>545575199.37</v>
      </c>
      <c r="X784" s="60" t="s">
        <v>810</v>
      </c>
      <c r="Y784" s="60" t="s">
        <v>2278</v>
      </c>
      <c r="Z784" s="60" t="s">
        <v>550</v>
      </c>
    </row>
    <row r="785" spans="2:26">
      <c r="B785" s="60" t="s">
        <v>513</v>
      </c>
      <c r="C785" s="60" t="s">
        <v>2030</v>
      </c>
      <c r="D785" s="60" t="s">
        <v>577</v>
      </c>
      <c r="E785" s="60" t="s">
        <v>594</v>
      </c>
      <c r="F785" s="60" t="s">
        <v>595</v>
      </c>
      <c r="G785" s="60" t="s">
        <v>1989</v>
      </c>
      <c r="H785" s="69">
        <v>500000</v>
      </c>
      <c r="I785" s="66">
        <v>100.03</v>
      </c>
      <c r="J785" s="68">
        <v>100.07663100000001</v>
      </c>
      <c r="K785" s="66">
        <v>50038315.5</v>
      </c>
      <c r="L785" s="69">
        <v>531</v>
      </c>
      <c r="M785" s="69">
        <v>0</v>
      </c>
      <c r="N785" s="67">
        <v>6.5</v>
      </c>
      <c r="O785" s="67">
        <v>0</v>
      </c>
      <c r="P785" s="60" t="s">
        <v>1990</v>
      </c>
      <c r="Q785" s="60" t="s">
        <v>1991</v>
      </c>
      <c r="R785" s="69">
        <v>76</v>
      </c>
      <c r="S785" s="66">
        <v>545617468.12</v>
      </c>
      <c r="T785" s="66">
        <v>545304607.66999996</v>
      </c>
      <c r="U785" s="60" t="s">
        <v>825</v>
      </c>
      <c r="V785" s="60" t="s">
        <v>804</v>
      </c>
      <c r="W785" s="66">
        <v>545575199.37</v>
      </c>
      <c r="X785" s="60" t="s">
        <v>1373</v>
      </c>
      <c r="Y785" s="60" t="s">
        <v>59</v>
      </c>
      <c r="Z785" s="60" t="s">
        <v>550</v>
      </c>
    </row>
    <row r="786" spans="2:26">
      <c r="B786" s="60" t="s">
        <v>513</v>
      </c>
      <c r="C786" s="60" t="s">
        <v>2030</v>
      </c>
      <c r="D786" s="60" t="s">
        <v>577</v>
      </c>
      <c r="E786" s="60" t="s">
        <v>605</v>
      </c>
      <c r="F786" s="60" t="s">
        <v>606</v>
      </c>
      <c r="G786" s="60" t="s">
        <v>1431</v>
      </c>
      <c r="H786" s="69">
        <v>171000</v>
      </c>
      <c r="I786" s="66">
        <v>100.23</v>
      </c>
      <c r="J786" s="68">
        <v>100.258039</v>
      </c>
      <c r="K786" s="66">
        <v>17144124.670000002</v>
      </c>
      <c r="L786" s="69">
        <v>69</v>
      </c>
      <c r="M786" s="69">
        <v>0</v>
      </c>
      <c r="N786" s="67">
        <v>6.5</v>
      </c>
      <c r="O786" s="67">
        <v>0</v>
      </c>
      <c r="P786" s="60" t="s">
        <v>1690</v>
      </c>
      <c r="Q786" s="60" t="s">
        <v>1433</v>
      </c>
      <c r="R786" s="69">
        <v>13</v>
      </c>
      <c r="S786" s="66">
        <v>545617468.12</v>
      </c>
      <c r="T786" s="66">
        <v>545304607.66999996</v>
      </c>
      <c r="U786" s="60" t="s">
        <v>803</v>
      </c>
      <c r="V786" s="60" t="s">
        <v>804</v>
      </c>
      <c r="W786" s="66">
        <v>545575199.37</v>
      </c>
      <c r="X786" s="60" t="s">
        <v>940</v>
      </c>
      <c r="Y786" s="60" t="s">
        <v>58</v>
      </c>
      <c r="Z786" s="60" t="s">
        <v>550</v>
      </c>
    </row>
    <row r="787" spans="2:26">
      <c r="B787" s="60" t="s">
        <v>513</v>
      </c>
      <c r="C787" s="60" t="s">
        <v>2030</v>
      </c>
      <c r="D787" s="60" t="s">
        <v>577</v>
      </c>
      <c r="E787" s="60" t="s">
        <v>605</v>
      </c>
      <c r="F787" s="60" t="s">
        <v>606</v>
      </c>
      <c r="G787" s="60" t="s">
        <v>1995</v>
      </c>
      <c r="H787" s="69">
        <v>300000</v>
      </c>
      <c r="I787" s="66">
        <v>100.08</v>
      </c>
      <c r="J787" s="68">
        <v>100.111733</v>
      </c>
      <c r="K787" s="66">
        <v>30033519.899999999</v>
      </c>
      <c r="L787" s="69">
        <v>160</v>
      </c>
      <c r="M787" s="69">
        <v>0</v>
      </c>
      <c r="N787" s="67">
        <v>6.5</v>
      </c>
      <c r="O787" s="67">
        <v>0</v>
      </c>
      <c r="P787" s="60" t="s">
        <v>1996</v>
      </c>
      <c r="Q787" s="60" t="s">
        <v>1997</v>
      </c>
      <c r="R787" s="69">
        <v>20</v>
      </c>
      <c r="S787" s="66">
        <v>545617468.12</v>
      </c>
      <c r="T787" s="66">
        <v>545304607.66999996</v>
      </c>
      <c r="U787" s="60" t="s">
        <v>803</v>
      </c>
      <c r="V787" s="60" t="s">
        <v>804</v>
      </c>
      <c r="W787" s="66">
        <v>545575199.37</v>
      </c>
      <c r="X787" s="60" t="s">
        <v>1257</v>
      </c>
      <c r="Y787" s="60" t="s">
        <v>58</v>
      </c>
      <c r="Z787" s="60" t="s">
        <v>550</v>
      </c>
    </row>
    <row r="788" spans="2:26">
      <c r="B788" s="60" t="s">
        <v>513</v>
      </c>
      <c r="C788" s="60" t="s">
        <v>2030</v>
      </c>
      <c r="D788" s="60" t="s">
        <v>577</v>
      </c>
      <c r="E788" s="60" t="s">
        <v>605</v>
      </c>
      <c r="F788" s="60" t="s">
        <v>606</v>
      </c>
      <c r="G788" s="60" t="s">
        <v>1691</v>
      </c>
      <c r="H788" s="69">
        <v>440000</v>
      </c>
      <c r="I788" s="66">
        <v>100.04</v>
      </c>
      <c r="J788" s="68">
        <v>100.086727</v>
      </c>
      <c r="K788" s="66">
        <v>44038159.880000003</v>
      </c>
      <c r="L788" s="69">
        <v>300</v>
      </c>
      <c r="M788" s="69">
        <v>0</v>
      </c>
      <c r="N788" s="67">
        <v>6.5</v>
      </c>
      <c r="O788" s="67">
        <v>0</v>
      </c>
      <c r="P788" s="60" t="s">
        <v>1686</v>
      </c>
      <c r="Q788" s="60" t="s">
        <v>1692</v>
      </c>
      <c r="R788" s="69">
        <v>20</v>
      </c>
      <c r="S788" s="66">
        <v>545617468.12</v>
      </c>
      <c r="T788" s="66">
        <v>545304607.66999996</v>
      </c>
      <c r="U788" s="60" t="s">
        <v>803</v>
      </c>
      <c r="V788" s="60" t="s">
        <v>804</v>
      </c>
      <c r="W788" s="66">
        <v>545575199.37</v>
      </c>
      <c r="X788" s="60" t="s">
        <v>1367</v>
      </c>
      <c r="Y788" s="60" t="s">
        <v>58</v>
      </c>
      <c r="Z788" s="60" t="s">
        <v>550</v>
      </c>
    </row>
    <row r="789" spans="2:26">
      <c r="B789" s="60" t="s">
        <v>513</v>
      </c>
      <c r="C789" s="60" t="s">
        <v>2030</v>
      </c>
      <c r="D789" s="60" t="s">
        <v>577</v>
      </c>
      <c r="E789" s="60" t="s">
        <v>605</v>
      </c>
      <c r="F789" s="60" t="s">
        <v>606</v>
      </c>
      <c r="G789" s="60" t="s">
        <v>1696</v>
      </c>
      <c r="H789" s="69">
        <v>75000</v>
      </c>
      <c r="I789" s="66">
        <v>100.33</v>
      </c>
      <c r="J789" s="68">
        <v>100.36683499999999</v>
      </c>
      <c r="K789" s="66">
        <v>7527512.6299999999</v>
      </c>
      <c r="L789" s="69">
        <v>174</v>
      </c>
      <c r="M789" s="69">
        <v>0</v>
      </c>
      <c r="N789" s="67">
        <v>6.51</v>
      </c>
      <c r="O789" s="67">
        <v>0</v>
      </c>
      <c r="P789" s="60" t="s">
        <v>1697</v>
      </c>
      <c r="Q789" s="60" t="s">
        <v>1698</v>
      </c>
      <c r="R789" s="69">
        <v>6</v>
      </c>
      <c r="S789" s="66">
        <v>545617468.12</v>
      </c>
      <c r="T789" s="66">
        <v>545304607.66999996</v>
      </c>
      <c r="U789" s="60" t="s">
        <v>803</v>
      </c>
      <c r="V789" s="60" t="s">
        <v>804</v>
      </c>
      <c r="W789" s="66">
        <v>545575199.37</v>
      </c>
      <c r="X789" s="60" t="s">
        <v>1254</v>
      </c>
      <c r="Y789" s="60" t="s">
        <v>58</v>
      </c>
      <c r="Z789" s="60" t="s">
        <v>550</v>
      </c>
    </row>
    <row r="790" spans="2:26">
      <c r="B790" s="60" t="s">
        <v>513</v>
      </c>
      <c r="C790" s="60" t="s">
        <v>2030</v>
      </c>
      <c r="D790" s="60" t="s">
        <v>577</v>
      </c>
      <c r="E790" s="60" t="s">
        <v>605</v>
      </c>
      <c r="F790" s="60" t="s">
        <v>606</v>
      </c>
      <c r="G790" s="60" t="s">
        <v>1992</v>
      </c>
      <c r="H790" s="69">
        <v>250000</v>
      </c>
      <c r="I790" s="66">
        <v>100.32</v>
      </c>
      <c r="J790" s="68">
        <v>100.359177</v>
      </c>
      <c r="K790" s="66">
        <v>25089794.25</v>
      </c>
      <c r="L790" s="69">
        <v>202</v>
      </c>
      <c r="M790" s="69">
        <v>0</v>
      </c>
      <c r="N790" s="67">
        <v>6.51</v>
      </c>
      <c r="O790" s="67">
        <v>0</v>
      </c>
      <c r="P790" s="60" t="s">
        <v>1993</v>
      </c>
      <c r="Q790" s="60" t="s">
        <v>1994</v>
      </c>
      <c r="R790" s="69">
        <v>6</v>
      </c>
      <c r="S790" s="66">
        <v>545617468.12</v>
      </c>
      <c r="T790" s="66">
        <v>545304607.66999996</v>
      </c>
      <c r="U790" s="60" t="s">
        <v>803</v>
      </c>
      <c r="V790" s="60" t="s">
        <v>804</v>
      </c>
      <c r="W790" s="66">
        <v>545575199.37</v>
      </c>
      <c r="X790" s="60" t="s">
        <v>1253</v>
      </c>
      <c r="Y790" s="60" t="s">
        <v>60</v>
      </c>
      <c r="Z790" s="60" t="s">
        <v>550</v>
      </c>
    </row>
    <row r="791" spans="2:26">
      <c r="B791" s="60" t="s">
        <v>513</v>
      </c>
      <c r="C791" s="60" t="s">
        <v>2030</v>
      </c>
      <c r="D791" s="60" t="s">
        <v>577</v>
      </c>
      <c r="E791" s="60" t="s">
        <v>579</v>
      </c>
      <c r="F791" s="60" t="s">
        <v>580</v>
      </c>
      <c r="G791" s="60" t="s">
        <v>1998</v>
      </c>
      <c r="H791" s="69">
        <v>130000</v>
      </c>
      <c r="I791" s="66">
        <v>105.98</v>
      </c>
      <c r="J791" s="68">
        <v>104.51912299999999</v>
      </c>
      <c r="K791" s="66">
        <v>13587485.99</v>
      </c>
      <c r="L791" s="69">
        <v>951</v>
      </c>
      <c r="M791" s="69">
        <v>0</v>
      </c>
      <c r="N791" s="67">
        <v>8.5</v>
      </c>
      <c r="O791" s="67">
        <v>0</v>
      </c>
      <c r="P791" s="60" t="s">
        <v>1713</v>
      </c>
      <c r="Q791" s="60" t="s">
        <v>1999</v>
      </c>
      <c r="R791" s="69">
        <v>41</v>
      </c>
      <c r="S791" s="66">
        <v>545617468.12</v>
      </c>
      <c r="T791" s="66">
        <v>545304607.66999996</v>
      </c>
      <c r="U791" s="60" t="s">
        <v>803</v>
      </c>
      <c r="V791" s="60" t="s">
        <v>804</v>
      </c>
      <c r="W791" s="66">
        <v>545575199.37</v>
      </c>
      <c r="X791" s="60" t="s">
        <v>1228</v>
      </c>
      <c r="Y791" s="60" t="s">
        <v>59</v>
      </c>
      <c r="Z791" s="60" t="s">
        <v>550</v>
      </c>
    </row>
    <row r="792" spans="2:26">
      <c r="B792" s="60" t="s">
        <v>513</v>
      </c>
      <c r="C792" s="60" t="s">
        <v>2030</v>
      </c>
      <c r="D792" s="60" t="s">
        <v>577</v>
      </c>
      <c r="E792" s="60" t="s">
        <v>579</v>
      </c>
      <c r="F792" s="60" t="s">
        <v>580</v>
      </c>
      <c r="G792" s="60" t="s">
        <v>1509</v>
      </c>
      <c r="H792" s="69">
        <v>100000</v>
      </c>
      <c r="I792" s="66">
        <v>105.55</v>
      </c>
      <c r="J792" s="68">
        <v>103.514156</v>
      </c>
      <c r="K792" s="66">
        <v>10351415.6</v>
      </c>
      <c r="L792" s="69">
        <v>1315</v>
      </c>
      <c r="M792" s="69">
        <v>0</v>
      </c>
      <c r="N792" s="67">
        <v>8.5</v>
      </c>
      <c r="O792" s="67">
        <v>0</v>
      </c>
      <c r="P792" s="60" t="s">
        <v>1510</v>
      </c>
      <c r="Q792" s="60" t="s">
        <v>1511</v>
      </c>
      <c r="R792" s="69">
        <v>41</v>
      </c>
      <c r="S792" s="66">
        <v>545617468.12</v>
      </c>
      <c r="T792" s="66">
        <v>545304607.66999996</v>
      </c>
      <c r="U792" s="60" t="s">
        <v>803</v>
      </c>
      <c r="V792" s="60" t="s">
        <v>804</v>
      </c>
      <c r="W792" s="66">
        <v>545575199.37</v>
      </c>
      <c r="X792" s="60" t="s">
        <v>843</v>
      </c>
      <c r="Y792" s="60" t="s">
        <v>59</v>
      </c>
      <c r="Z792" s="60" t="s">
        <v>550</v>
      </c>
    </row>
    <row r="793" spans="2:26">
      <c r="B793" s="60" t="s">
        <v>513</v>
      </c>
      <c r="C793" s="60" t="s">
        <v>2030</v>
      </c>
      <c r="D793" s="60" t="s">
        <v>577</v>
      </c>
      <c r="E793" s="60" t="s">
        <v>581</v>
      </c>
      <c r="F793" s="60" t="s">
        <v>582</v>
      </c>
      <c r="G793" s="60" t="s">
        <v>1396</v>
      </c>
      <c r="H793" s="69">
        <v>99762</v>
      </c>
      <c r="I793" s="66">
        <v>866.24</v>
      </c>
      <c r="J793" s="68">
        <v>884.25061600000004</v>
      </c>
      <c r="K793" s="66">
        <v>88214609.950000003</v>
      </c>
      <c r="L793" s="69">
        <v>132</v>
      </c>
      <c r="M793" s="69">
        <v>0</v>
      </c>
      <c r="N793" s="67">
        <v>3</v>
      </c>
      <c r="O793" s="67">
        <v>0</v>
      </c>
      <c r="P793" s="60" t="s">
        <v>1397</v>
      </c>
      <c r="Q793" s="60" t="s">
        <v>1398</v>
      </c>
      <c r="R793" s="69">
        <v>132</v>
      </c>
      <c r="S793" s="66">
        <v>545617468.12</v>
      </c>
      <c r="T793" s="66">
        <v>545304607.66999996</v>
      </c>
      <c r="U793" s="60" t="s">
        <v>803</v>
      </c>
      <c r="V793" s="60" t="s">
        <v>804</v>
      </c>
      <c r="W793" s="66">
        <v>545575199.37</v>
      </c>
      <c r="X793" s="60" t="s">
        <v>806</v>
      </c>
      <c r="Y793" s="60" t="s">
        <v>59</v>
      </c>
      <c r="Z793" s="60" t="s">
        <v>550</v>
      </c>
    </row>
    <row r="794" spans="2:26">
      <c r="B794" s="60" t="s">
        <v>513</v>
      </c>
      <c r="C794" s="60" t="s">
        <v>2030</v>
      </c>
      <c r="D794" s="60" t="s">
        <v>577</v>
      </c>
      <c r="E794" s="60" t="s">
        <v>581</v>
      </c>
      <c r="F794" s="60" t="s">
        <v>582</v>
      </c>
      <c r="G794" s="60" t="s">
        <v>1971</v>
      </c>
      <c r="H794" s="69">
        <v>70209</v>
      </c>
      <c r="I794" s="66">
        <v>877.4</v>
      </c>
      <c r="J794" s="68">
        <v>888.89477699999998</v>
      </c>
      <c r="K794" s="66">
        <v>62408413.399999999</v>
      </c>
      <c r="L794" s="69">
        <v>860</v>
      </c>
      <c r="M794" s="69">
        <v>0</v>
      </c>
      <c r="N794" s="67">
        <v>4</v>
      </c>
      <c r="O794" s="67">
        <v>0</v>
      </c>
      <c r="P794" s="60" t="s">
        <v>1972</v>
      </c>
      <c r="Q794" s="60" t="s">
        <v>1973</v>
      </c>
      <c r="R794" s="69">
        <v>132</v>
      </c>
      <c r="S794" s="66">
        <v>545617468.12</v>
      </c>
      <c r="T794" s="66">
        <v>545304607.66999996</v>
      </c>
      <c r="U794" s="60" t="s">
        <v>803</v>
      </c>
      <c r="V794" s="60" t="s">
        <v>804</v>
      </c>
      <c r="W794" s="66">
        <v>545575199.37</v>
      </c>
      <c r="X794" s="60" t="s">
        <v>1217</v>
      </c>
      <c r="Y794" s="60" t="s">
        <v>59</v>
      </c>
      <c r="Z794" s="60" t="s">
        <v>550</v>
      </c>
    </row>
    <row r="795" spans="2:26">
      <c r="B795" s="60" t="s">
        <v>513</v>
      </c>
      <c r="C795" s="60" t="s">
        <v>2030</v>
      </c>
      <c r="D795" s="60" t="s">
        <v>577</v>
      </c>
      <c r="E795" s="60" t="s">
        <v>176</v>
      </c>
      <c r="F795" s="60" t="s">
        <v>263</v>
      </c>
      <c r="G795" s="60" t="s">
        <v>29</v>
      </c>
      <c r="H795" s="69">
        <v>501</v>
      </c>
      <c r="I795" s="66">
        <v>12334.4</v>
      </c>
      <c r="J795" s="68">
        <v>12998.299578</v>
      </c>
      <c r="K795" s="66">
        <v>6512148.0899999999</v>
      </c>
      <c r="L795" s="69">
        <v>0</v>
      </c>
      <c r="M795" s="69">
        <v>0</v>
      </c>
      <c r="N795" s="67">
        <v>0</v>
      </c>
      <c r="O795" s="67">
        <v>0</v>
      </c>
      <c r="P795" s="60" t="s">
        <v>1857</v>
      </c>
      <c r="Q795" s="60" t="s">
        <v>55</v>
      </c>
      <c r="R795" s="69">
        <v>0</v>
      </c>
      <c r="S795" s="66">
        <v>545617468.12</v>
      </c>
      <c r="T795" s="66">
        <v>545304607.66999996</v>
      </c>
      <c r="U795" s="60" t="s">
        <v>263</v>
      </c>
      <c r="V795" s="60" t="s">
        <v>804</v>
      </c>
      <c r="W795" s="66">
        <v>545575199.37</v>
      </c>
      <c r="X795" s="60" t="s">
        <v>1201</v>
      </c>
      <c r="Y795" s="60" t="s">
        <v>56</v>
      </c>
      <c r="Z795" s="60" t="s">
        <v>550</v>
      </c>
    </row>
    <row r="796" spans="2:26">
      <c r="B796" s="60" t="s">
        <v>513</v>
      </c>
      <c r="C796" s="60" t="s">
        <v>2030</v>
      </c>
      <c r="D796" s="60" t="s">
        <v>577</v>
      </c>
      <c r="E796" s="60" t="s">
        <v>1527</v>
      </c>
      <c r="F796" s="60" t="s">
        <v>675</v>
      </c>
      <c r="G796" s="60" t="s">
        <v>644</v>
      </c>
      <c r="H796" s="69">
        <v>3210</v>
      </c>
      <c r="I796" s="66">
        <v>102.3</v>
      </c>
      <c r="J796" s="68">
        <v>103.749849</v>
      </c>
      <c r="K796" s="66">
        <v>333037.02</v>
      </c>
      <c r="L796" s="69">
        <v>406</v>
      </c>
      <c r="M796" s="69">
        <v>0</v>
      </c>
      <c r="N796" s="67">
        <v>7.84</v>
      </c>
      <c r="O796" s="67">
        <v>0</v>
      </c>
      <c r="P796" s="60" t="s">
        <v>1974</v>
      </c>
      <c r="Q796" s="60" t="s">
        <v>1569</v>
      </c>
      <c r="R796" s="69">
        <v>42</v>
      </c>
      <c r="S796" s="66">
        <v>545617468.12</v>
      </c>
      <c r="T796" s="66">
        <v>545304607.66999996</v>
      </c>
      <c r="U796" s="60" t="s">
        <v>675</v>
      </c>
      <c r="V796" s="60" t="s">
        <v>804</v>
      </c>
      <c r="W796" s="66">
        <v>545575199.37</v>
      </c>
      <c r="X796" s="60" t="s">
        <v>1219</v>
      </c>
      <c r="Y796" s="60" t="s">
        <v>63</v>
      </c>
      <c r="Z796" s="60" t="s">
        <v>550</v>
      </c>
    </row>
    <row r="797" spans="2:26">
      <c r="B797" s="60" t="s">
        <v>513</v>
      </c>
      <c r="C797" s="60" t="s">
        <v>2030</v>
      </c>
      <c r="D797" s="60" t="s">
        <v>577</v>
      </c>
      <c r="E797" s="60" t="s">
        <v>1527</v>
      </c>
      <c r="F797" s="60" t="s">
        <v>383</v>
      </c>
      <c r="G797" s="60" t="s">
        <v>644</v>
      </c>
      <c r="H797" s="69">
        <v>3210</v>
      </c>
      <c r="I797" s="66">
        <v>103.09</v>
      </c>
      <c r="J797" s="68">
        <v>103.79355099999999</v>
      </c>
      <c r="K797" s="66">
        <v>333177.3</v>
      </c>
      <c r="L797" s="69">
        <v>427</v>
      </c>
      <c r="M797" s="69">
        <v>0</v>
      </c>
      <c r="N797" s="67">
        <v>8.18</v>
      </c>
      <c r="O797" s="67">
        <v>0</v>
      </c>
      <c r="P797" s="60" t="s">
        <v>1975</v>
      </c>
      <c r="Q797" s="60" t="s">
        <v>1752</v>
      </c>
      <c r="R797" s="69">
        <v>63</v>
      </c>
      <c r="S797" s="66">
        <v>545617468.12</v>
      </c>
      <c r="T797" s="66">
        <v>545304607.66999996</v>
      </c>
      <c r="U797" s="60" t="s">
        <v>383</v>
      </c>
      <c r="V797" s="60" t="s">
        <v>804</v>
      </c>
      <c r="W797" s="66">
        <v>545575199.37</v>
      </c>
      <c r="X797" s="60" t="s">
        <v>1220</v>
      </c>
      <c r="Y797" s="60" t="s">
        <v>60</v>
      </c>
      <c r="Z797" s="60" t="s">
        <v>550</v>
      </c>
    </row>
    <row r="798" spans="2:26">
      <c r="B798" s="60" t="s">
        <v>513</v>
      </c>
      <c r="C798" s="60" t="s">
        <v>2030</v>
      </c>
      <c r="D798" s="60" t="s">
        <v>577</v>
      </c>
      <c r="E798" s="60" t="s">
        <v>1527</v>
      </c>
      <c r="F798" s="60" t="s">
        <v>348</v>
      </c>
      <c r="G798" s="60" t="s">
        <v>613</v>
      </c>
      <c r="H798" s="69">
        <v>55570</v>
      </c>
      <c r="I798" s="66">
        <v>100.04</v>
      </c>
      <c r="J798" s="68">
        <v>100.046222</v>
      </c>
      <c r="K798" s="66">
        <v>5559568.5599999996</v>
      </c>
      <c r="L798" s="69">
        <v>473</v>
      </c>
      <c r="M798" s="69">
        <v>0</v>
      </c>
      <c r="N798" s="67">
        <v>6.85</v>
      </c>
      <c r="O798" s="67">
        <v>0</v>
      </c>
      <c r="P798" s="60" t="s">
        <v>1731</v>
      </c>
      <c r="Q798" s="60" t="s">
        <v>1732</v>
      </c>
      <c r="R798" s="69">
        <v>25</v>
      </c>
      <c r="S798" s="66">
        <v>545617468.12</v>
      </c>
      <c r="T798" s="66">
        <v>545304607.66999996</v>
      </c>
      <c r="U798" s="60" t="s">
        <v>348</v>
      </c>
      <c r="V798" s="60" t="s">
        <v>804</v>
      </c>
      <c r="W798" s="66">
        <v>545575199.37</v>
      </c>
      <c r="X798" s="60" t="s">
        <v>950</v>
      </c>
      <c r="Y798" s="60" t="s">
        <v>63</v>
      </c>
      <c r="Z798" s="60" t="s">
        <v>550</v>
      </c>
    </row>
    <row r="799" spans="2:26">
      <c r="B799" s="60" t="s">
        <v>513</v>
      </c>
      <c r="C799" s="60" t="s">
        <v>2030</v>
      </c>
      <c r="D799" s="60" t="s">
        <v>577</v>
      </c>
      <c r="E799" s="60" t="s">
        <v>1527</v>
      </c>
      <c r="F799" s="60" t="s">
        <v>762</v>
      </c>
      <c r="G799" s="60" t="s">
        <v>617</v>
      </c>
      <c r="H799" s="69">
        <v>26250</v>
      </c>
      <c r="I799" s="66">
        <v>100.72</v>
      </c>
      <c r="J799" s="68">
        <v>102.04621299999999</v>
      </c>
      <c r="K799" s="66">
        <v>2678713.09</v>
      </c>
      <c r="L799" s="69">
        <v>424</v>
      </c>
      <c r="M799" s="69">
        <v>0</v>
      </c>
      <c r="N799" s="67">
        <v>7.08</v>
      </c>
      <c r="O799" s="67">
        <v>0</v>
      </c>
      <c r="P799" s="60" t="s">
        <v>1976</v>
      </c>
      <c r="Q799" s="60" t="s">
        <v>1977</v>
      </c>
      <c r="R799" s="69">
        <v>60</v>
      </c>
      <c r="S799" s="66">
        <v>545617468.12</v>
      </c>
      <c r="T799" s="66">
        <v>545304607.66999996</v>
      </c>
      <c r="U799" s="60" t="s">
        <v>762</v>
      </c>
      <c r="V799" s="60" t="s">
        <v>804</v>
      </c>
      <c r="W799" s="66">
        <v>545575199.37</v>
      </c>
      <c r="X799" s="60" t="s">
        <v>1221</v>
      </c>
      <c r="Y799" s="60" t="s">
        <v>63</v>
      </c>
      <c r="Z799" s="60" t="s">
        <v>550</v>
      </c>
    </row>
    <row r="800" spans="2:26">
      <c r="B800" s="60" t="s">
        <v>513</v>
      </c>
      <c r="C800" s="60" t="s">
        <v>2030</v>
      </c>
      <c r="D800" s="60" t="s">
        <v>577</v>
      </c>
      <c r="E800" s="60" t="s">
        <v>1527</v>
      </c>
      <c r="F800" s="60" t="s">
        <v>344</v>
      </c>
      <c r="G800" s="60" t="s">
        <v>644</v>
      </c>
      <c r="H800" s="69">
        <v>1500</v>
      </c>
      <c r="I800" s="66">
        <v>100.18</v>
      </c>
      <c r="J800" s="68">
        <v>101.33323799999999</v>
      </c>
      <c r="K800" s="66">
        <v>151999.85999999999</v>
      </c>
      <c r="L800" s="69">
        <v>329</v>
      </c>
      <c r="M800" s="69">
        <v>0</v>
      </c>
      <c r="N800" s="67">
        <v>7.87</v>
      </c>
      <c r="O800" s="67">
        <v>0</v>
      </c>
      <c r="P800" s="60" t="s">
        <v>1980</v>
      </c>
      <c r="Q800" s="60" t="s">
        <v>1981</v>
      </c>
      <c r="R800" s="69">
        <v>117</v>
      </c>
      <c r="S800" s="66">
        <v>545617468.12</v>
      </c>
      <c r="T800" s="66">
        <v>545304607.66999996</v>
      </c>
      <c r="U800" s="60" t="s">
        <v>344</v>
      </c>
      <c r="V800" s="60" t="s">
        <v>804</v>
      </c>
      <c r="W800" s="66">
        <v>545575199.37</v>
      </c>
      <c r="X800" s="60" t="s">
        <v>1223</v>
      </c>
      <c r="Y800" s="60" t="s">
        <v>60</v>
      </c>
      <c r="Z800" s="60" t="s">
        <v>550</v>
      </c>
    </row>
    <row r="801" spans="2:26">
      <c r="B801" s="60" t="s">
        <v>513</v>
      </c>
      <c r="C801" s="60" t="s">
        <v>2030</v>
      </c>
      <c r="D801" s="60" t="s">
        <v>577</v>
      </c>
      <c r="E801" s="60" t="s">
        <v>1527</v>
      </c>
      <c r="F801" s="60" t="s">
        <v>344</v>
      </c>
      <c r="G801" s="60" t="s">
        <v>617</v>
      </c>
      <c r="H801" s="69">
        <v>41570</v>
      </c>
      <c r="I801" s="66">
        <v>100.95</v>
      </c>
      <c r="J801" s="68">
        <v>103.734801</v>
      </c>
      <c r="K801" s="66">
        <v>4312255.68</v>
      </c>
      <c r="L801" s="69">
        <v>553</v>
      </c>
      <c r="M801" s="69">
        <v>0</v>
      </c>
      <c r="N801" s="67">
        <v>7.35</v>
      </c>
      <c r="O801" s="67">
        <v>0</v>
      </c>
      <c r="P801" s="60" t="s">
        <v>1978</v>
      </c>
      <c r="Q801" s="60" t="s">
        <v>1979</v>
      </c>
      <c r="R801" s="69">
        <v>7</v>
      </c>
      <c r="S801" s="66">
        <v>545617468.12</v>
      </c>
      <c r="T801" s="66">
        <v>545304607.66999996</v>
      </c>
      <c r="U801" s="60" t="s">
        <v>344</v>
      </c>
      <c r="V801" s="60" t="s">
        <v>804</v>
      </c>
      <c r="W801" s="66">
        <v>545575199.37</v>
      </c>
      <c r="X801" s="60" t="s">
        <v>1222</v>
      </c>
      <c r="Y801" s="60" t="s">
        <v>63</v>
      </c>
      <c r="Z801" s="60" t="s">
        <v>550</v>
      </c>
    </row>
    <row r="802" spans="2:26">
      <c r="B802" s="60" t="s">
        <v>513</v>
      </c>
      <c r="C802" s="60" t="s">
        <v>2030</v>
      </c>
      <c r="D802" s="60" t="s">
        <v>577</v>
      </c>
      <c r="E802" s="60" t="s">
        <v>1527</v>
      </c>
      <c r="F802" s="60" t="s">
        <v>344</v>
      </c>
      <c r="G802" s="60" t="s">
        <v>633</v>
      </c>
      <c r="H802" s="69">
        <v>11800</v>
      </c>
      <c r="I802" s="66">
        <v>100.21</v>
      </c>
      <c r="J802" s="68">
        <v>100.207943</v>
      </c>
      <c r="K802" s="66">
        <v>1182453.73</v>
      </c>
      <c r="L802" s="69">
        <v>73</v>
      </c>
      <c r="M802" s="69">
        <v>0</v>
      </c>
      <c r="N802" s="67">
        <v>6.81</v>
      </c>
      <c r="O802" s="67">
        <v>0</v>
      </c>
      <c r="P802" s="60" t="s">
        <v>2000</v>
      </c>
      <c r="Q802" s="60" t="s">
        <v>2001</v>
      </c>
      <c r="R802" s="69">
        <v>17</v>
      </c>
      <c r="S802" s="66">
        <v>545617468.12</v>
      </c>
      <c r="T802" s="66">
        <v>545304607.66999996</v>
      </c>
      <c r="U802" s="60" t="s">
        <v>344</v>
      </c>
      <c r="V802" s="60" t="s">
        <v>804</v>
      </c>
      <c r="W802" s="66">
        <v>545575199.37</v>
      </c>
      <c r="X802" s="60" t="s">
        <v>1232</v>
      </c>
      <c r="Y802" s="60" t="s">
        <v>58</v>
      </c>
      <c r="Z802" s="60" t="s">
        <v>550</v>
      </c>
    </row>
    <row r="803" spans="2:26">
      <c r="B803" s="60" t="s">
        <v>513</v>
      </c>
      <c r="C803" s="60" t="s">
        <v>2030</v>
      </c>
      <c r="D803" s="60" t="s">
        <v>577</v>
      </c>
      <c r="E803" s="60" t="s">
        <v>1527</v>
      </c>
      <c r="F803" s="60" t="s">
        <v>619</v>
      </c>
      <c r="G803" s="60" t="s">
        <v>1549</v>
      </c>
      <c r="H803" s="69">
        <v>32085</v>
      </c>
      <c r="I803" s="66">
        <v>97.49</v>
      </c>
      <c r="J803" s="68">
        <v>99.203280000000007</v>
      </c>
      <c r="K803" s="66">
        <v>3182937.24</v>
      </c>
      <c r="L803" s="69">
        <v>1196</v>
      </c>
      <c r="M803" s="69">
        <v>0</v>
      </c>
      <c r="N803" s="67">
        <v>7.96</v>
      </c>
      <c r="O803" s="67">
        <v>0</v>
      </c>
      <c r="P803" s="60" t="s">
        <v>1982</v>
      </c>
      <c r="Q803" s="60" t="s">
        <v>1983</v>
      </c>
      <c r="R803" s="69">
        <v>104</v>
      </c>
      <c r="S803" s="66">
        <v>545617468.12</v>
      </c>
      <c r="T803" s="66">
        <v>545304607.66999996</v>
      </c>
      <c r="U803" s="60" t="s">
        <v>619</v>
      </c>
      <c r="V803" s="60" t="s">
        <v>804</v>
      </c>
      <c r="W803" s="66">
        <v>545575199.37</v>
      </c>
      <c r="X803" s="60" t="s">
        <v>1224</v>
      </c>
      <c r="Y803" s="60" t="s">
        <v>60</v>
      </c>
      <c r="Z803" s="60" t="s">
        <v>550</v>
      </c>
    </row>
    <row r="804" spans="2:26">
      <c r="B804" s="60" t="s">
        <v>513</v>
      </c>
      <c r="C804" s="60" t="s">
        <v>2030</v>
      </c>
      <c r="D804" s="60" t="s">
        <v>577</v>
      </c>
      <c r="E804" s="60" t="s">
        <v>1587</v>
      </c>
      <c r="F804" s="60" t="s">
        <v>632</v>
      </c>
      <c r="G804" s="60" t="s">
        <v>1984</v>
      </c>
      <c r="H804" s="69">
        <v>11880</v>
      </c>
      <c r="I804" s="66">
        <v>101.81</v>
      </c>
      <c r="J804" s="68">
        <v>102.124224</v>
      </c>
      <c r="K804" s="66">
        <v>1213235.78</v>
      </c>
      <c r="L804" s="69">
        <v>322</v>
      </c>
      <c r="M804" s="69">
        <v>0</v>
      </c>
      <c r="N804" s="67">
        <v>8.49</v>
      </c>
      <c r="O804" s="67">
        <v>0</v>
      </c>
      <c r="P804" s="60" t="s">
        <v>1985</v>
      </c>
      <c r="Q804" s="60" t="s">
        <v>1986</v>
      </c>
      <c r="R804" s="69">
        <v>140</v>
      </c>
      <c r="S804" s="66">
        <v>545617468.12</v>
      </c>
      <c r="T804" s="66">
        <v>545304607.66999996</v>
      </c>
      <c r="U804" s="60" t="s">
        <v>632</v>
      </c>
      <c r="V804" s="60" t="s">
        <v>804</v>
      </c>
      <c r="W804" s="66">
        <v>545575199.37</v>
      </c>
      <c r="X804" s="60" t="s">
        <v>1225</v>
      </c>
      <c r="Y804" s="60" t="s">
        <v>58</v>
      </c>
      <c r="Z804" s="60" t="s">
        <v>550</v>
      </c>
    </row>
    <row r="805" spans="2:26">
      <c r="B805" s="60" t="s">
        <v>513</v>
      </c>
      <c r="C805" s="60" t="s">
        <v>2030</v>
      </c>
      <c r="D805" s="60" t="s">
        <v>577</v>
      </c>
      <c r="E805" s="60" t="s">
        <v>1587</v>
      </c>
      <c r="F805" s="60" t="s">
        <v>634</v>
      </c>
      <c r="G805" s="60" t="s">
        <v>1659</v>
      </c>
      <c r="H805" s="69">
        <v>4000</v>
      </c>
      <c r="I805" s="66">
        <v>106.76</v>
      </c>
      <c r="J805" s="68">
        <v>106.648966</v>
      </c>
      <c r="K805" s="66">
        <v>426595.86</v>
      </c>
      <c r="L805" s="69">
        <v>384</v>
      </c>
      <c r="M805" s="69">
        <v>0</v>
      </c>
      <c r="N805" s="67">
        <v>9.1999999999999993</v>
      </c>
      <c r="O805" s="67">
        <v>0</v>
      </c>
      <c r="P805" s="60" t="s">
        <v>1987</v>
      </c>
      <c r="Q805" s="60" t="s">
        <v>1988</v>
      </c>
      <c r="R805" s="69">
        <v>20</v>
      </c>
      <c r="S805" s="66">
        <v>545617468.12</v>
      </c>
      <c r="T805" s="66">
        <v>545304607.66999996</v>
      </c>
      <c r="U805" s="60" t="s">
        <v>890</v>
      </c>
      <c r="V805" s="60" t="s">
        <v>804</v>
      </c>
      <c r="W805" s="66">
        <v>545575199.37</v>
      </c>
      <c r="X805" s="60" t="s">
        <v>1226</v>
      </c>
      <c r="Y805" s="60" t="s">
        <v>60</v>
      </c>
      <c r="Z805" s="60" t="s">
        <v>550</v>
      </c>
    </row>
    <row r="806" spans="2:26">
      <c r="B806" s="60" t="s">
        <v>513</v>
      </c>
      <c r="C806" s="60" t="s">
        <v>2030</v>
      </c>
      <c r="D806" s="60" t="s">
        <v>577</v>
      </c>
      <c r="E806" s="60" t="s">
        <v>1587</v>
      </c>
      <c r="F806" s="60" t="s">
        <v>681</v>
      </c>
      <c r="G806" s="60" t="s">
        <v>1659</v>
      </c>
      <c r="H806" s="69">
        <v>15190</v>
      </c>
      <c r="I806" s="66">
        <v>103.25</v>
      </c>
      <c r="J806" s="68">
        <v>103.580506</v>
      </c>
      <c r="K806" s="66">
        <v>1573387.89</v>
      </c>
      <c r="L806" s="69">
        <v>976</v>
      </c>
      <c r="M806" s="69">
        <v>0</v>
      </c>
      <c r="N806" s="67">
        <v>8.7200000000000006</v>
      </c>
      <c r="O806" s="67">
        <v>0</v>
      </c>
      <c r="P806" s="60" t="s">
        <v>1759</v>
      </c>
      <c r="Q806" s="60" t="s">
        <v>2002</v>
      </c>
      <c r="R806" s="69">
        <v>66</v>
      </c>
      <c r="S806" s="66">
        <v>545617468.12</v>
      </c>
      <c r="T806" s="66">
        <v>545304607.66999996</v>
      </c>
      <c r="U806" s="60" t="s">
        <v>588</v>
      </c>
      <c r="V806" s="60" t="s">
        <v>804</v>
      </c>
      <c r="W806" s="66">
        <v>545575199.37</v>
      </c>
      <c r="X806" s="60" t="s">
        <v>1233</v>
      </c>
      <c r="Y806" s="60" t="s">
        <v>58</v>
      </c>
      <c r="Z806" s="60" t="s">
        <v>550</v>
      </c>
    </row>
    <row r="807" spans="2:26">
      <c r="B807" s="60" t="s">
        <v>513</v>
      </c>
      <c r="C807" s="60" t="s">
        <v>2030</v>
      </c>
      <c r="D807" s="60" t="s">
        <v>361</v>
      </c>
      <c r="E807" s="60" t="s">
        <v>605</v>
      </c>
      <c r="F807" s="60" t="s">
        <v>606</v>
      </c>
      <c r="G807" s="60" t="s">
        <v>1995</v>
      </c>
      <c r="H807" s="69">
        <v>1306309</v>
      </c>
      <c r="I807" s="66">
        <v>100.03</v>
      </c>
      <c r="J807" s="68">
        <v>100.045053</v>
      </c>
      <c r="K807" s="66">
        <v>130689753.18000001</v>
      </c>
      <c r="L807" s="69">
        <v>0</v>
      </c>
      <c r="M807" s="69">
        <v>0</v>
      </c>
      <c r="N807" s="67">
        <v>6.5</v>
      </c>
      <c r="O807" s="67">
        <v>0</v>
      </c>
      <c r="P807" s="60" t="s">
        <v>1996</v>
      </c>
      <c r="Q807" s="60" t="s">
        <v>1997</v>
      </c>
      <c r="R807" s="69">
        <v>20</v>
      </c>
      <c r="S807" s="66">
        <v>545617468.12</v>
      </c>
      <c r="T807" s="66">
        <v>545304607.66999996</v>
      </c>
      <c r="U807" s="60" t="s">
        <v>803</v>
      </c>
      <c r="V807" s="60" t="s">
        <v>804</v>
      </c>
      <c r="W807" s="66">
        <v>545575199.37</v>
      </c>
      <c r="X807" s="60" t="s">
        <v>1257</v>
      </c>
      <c r="Y807" s="60" t="s">
        <v>58</v>
      </c>
      <c r="Z807" s="60" t="s">
        <v>550</v>
      </c>
    </row>
    <row r="808" spans="2:26">
      <c r="B808" s="60" t="s">
        <v>515</v>
      </c>
      <c r="C808" s="60" t="s">
        <v>2030</v>
      </c>
      <c r="D808" s="60" t="s">
        <v>577</v>
      </c>
      <c r="E808" s="60" t="s">
        <v>584</v>
      </c>
      <c r="F808" s="60" t="s">
        <v>585</v>
      </c>
      <c r="G808" s="60" t="s">
        <v>1422</v>
      </c>
      <c r="H808" s="69">
        <v>560800</v>
      </c>
      <c r="I808" s="66">
        <v>9.25</v>
      </c>
      <c r="J808" s="68">
        <v>9.6708239999999996</v>
      </c>
      <c r="K808" s="66">
        <v>5423398.0999999996</v>
      </c>
      <c r="L808" s="69">
        <v>181</v>
      </c>
      <c r="M808" s="69">
        <v>0</v>
      </c>
      <c r="N808" s="67">
        <v>6.5469999999999997</v>
      </c>
      <c r="O808" s="67">
        <v>0</v>
      </c>
      <c r="P808" s="60" t="s">
        <v>1423</v>
      </c>
      <c r="Q808" s="60" t="s">
        <v>1424</v>
      </c>
      <c r="R808" s="69">
        <v>0</v>
      </c>
      <c r="S808" s="66">
        <v>899230660.42999995</v>
      </c>
      <c r="T808" s="66">
        <v>898779687.08000004</v>
      </c>
      <c r="U808" s="60" t="s">
        <v>803</v>
      </c>
      <c r="V808" s="60" t="s">
        <v>804</v>
      </c>
      <c r="W808" s="66">
        <v>899176170.83000004</v>
      </c>
      <c r="X808" s="60" t="s">
        <v>818</v>
      </c>
      <c r="Y808" s="60" t="s">
        <v>2278</v>
      </c>
      <c r="Z808" s="60" t="s">
        <v>550</v>
      </c>
    </row>
    <row r="809" spans="2:26">
      <c r="B809" s="60" t="s">
        <v>515</v>
      </c>
      <c r="C809" s="60" t="s">
        <v>2030</v>
      </c>
      <c r="D809" s="60" t="s">
        <v>577</v>
      </c>
      <c r="E809" s="60" t="s">
        <v>579</v>
      </c>
      <c r="F809" s="60" t="s">
        <v>580</v>
      </c>
      <c r="G809" s="60" t="s">
        <v>1498</v>
      </c>
      <c r="H809" s="69">
        <v>300000</v>
      </c>
      <c r="I809" s="66">
        <v>96.25</v>
      </c>
      <c r="J809" s="68">
        <v>94.887666999999993</v>
      </c>
      <c r="K809" s="66">
        <v>28466300.100000001</v>
      </c>
      <c r="L809" s="69">
        <v>3499</v>
      </c>
      <c r="M809" s="69">
        <v>0</v>
      </c>
      <c r="N809" s="67">
        <v>8</v>
      </c>
      <c r="O809" s="67">
        <v>0</v>
      </c>
      <c r="P809" s="60" t="s">
        <v>1499</v>
      </c>
      <c r="Q809" s="60" t="s">
        <v>1500</v>
      </c>
      <c r="R809" s="69">
        <v>41</v>
      </c>
      <c r="S809" s="66">
        <v>899230660.42999995</v>
      </c>
      <c r="T809" s="66">
        <v>898779687.08000004</v>
      </c>
      <c r="U809" s="60" t="s">
        <v>803</v>
      </c>
      <c r="V809" s="60" t="s">
        <v>804</v>
      </c>
      <c r="W809" s="66">
        <v>899176170.83000004</v>
      </c>
      <c r="X809" s="60" t="s">
        <v>848</v>
      </c>
      <c r="Y809" s="60" t="s">
        <v>59</v>
      </c>
      <c r="Z809" s="60" t="s">
        <v>550</v>
      </c>
    </row>
    <row r="810" spans="2:26">
      <c r="B810" s="60" t="s">
        <v>515</v>
      </c>
      <c r="C810" s="60" t="s">
        <v>2030</v>
      </c>
      <c r="D810" s="60" t="s">
        <v>577</v>
      </c>
      <c r="E810" s="60" t="s">
        <v>579</v>
      </c>
      <c r="F810" s="60" t="s">
        <v>580</v>
      </c>
      <c r="G810" s="60" t="s">
        <v>1506</v>
      </c>
      <c r="H810" s="69">
        <v>768217</v>
      </c>
      <c r="I810" s="66">
        <v>99.07</v>
      </c>
      <c r="J810" s="68">
        <v>97.574884999999995</v>
      </c>
      <c r="K810" s="66">
        <v>74958685.430000007</v>
      </c>
      <c r="L810" s="69">
        <v>1770</v>
      </c>
      <c r="M810" s="69">
        <v>0</v>
      </c>
      <c r="N810" s="67">
        <v>7.75</v>
      </c>
      <c r="O810" s="67">
        <v>0</v>
      </c>
      <c r="P810" s="60" t="s">
        <v>1507</v>
      </c>
      <c r="Q810" s="60" t="s">
        <v>1508</v>
      </c>
      <c r="R810" s="69">
        <v>132</v>
      </c>
      <c r="S810" s="66">
        <v>899230660.42999995</v>
      </c>
      <c r="T810" s="66">
        <v>898779687.08000004</v>
      </c>
      <c r="U810" s="60" t="s">
        <v>803</v>
      </c>
      <c r="V810" s="60" t="s">
        <v>804</v>
      </c>
      <c r="W810" s="66">
        <v>899176170.83000004</v>
      </c>
      <c r="X810" s="60" t="s">
        <v>844</v>
      </c>
      <c r="Y810" s="60" t="s">
        <v>59</v>
      </c>
      <c r="Z810" s="60" t="s">
        <v>550</v>
      </c>
    </row>
    <row r="811" spans="2:26">
      <c r="B811" s="60" t="s">
        <v>515</v>
      </c>
      <c r="C811" s="60" t="s">
        <v>2030</v>
      </c>
      <c r="D811" s="60" t="s">
        <v>577</v>
      </c>
      <c r="E811" s="60" t="s">
        <v>579</v>
      </c>
      <c r="F811" s="60" t="s">
        <v>580</v>
      </c>
      <c r="G811" s="60" t="s">
        <v>1998</v>
      </c>
      <c r="H811" s="69">
        <v>140000</v>
      </c>
      <c r="I811" s="66">
        <v>104.24</v>
      </c>
      <c r="J811" s="68">
        <v>104.51912299999999</v>
      </c>
      <c r="K811" s="66">
        <v>14632677.220000001</v>
      </c>
      <c r="L811" s="69">
        <v>951</v>
      </c>
      <c r="M811" s="69">
        <v>0</v>
      </c>
      <c r="N811" s="67">
        <v>8.5</v>
      </c>
      <c r="O811" s="67">
        <v>0</v>
      </c>
      <c r="P811" s="60" t="s">
        <v>1713</v>
      </c>
      <c r="Q811" s="60" t="s">
        <v>1999</v>
      </c>
      <c r="R811" s="69">
        <v>41</v>
      </c>
      <c r="S811" s="66">
        <v>899230660.42999995</v>
      </c>
      <c r="T811" s="66">
        <v>898779687.08000004</v>
      </c>
      <c r="U811" s="60" t="s">
        <v>803</v>
      </c>
      <c r="V811" s="60" t="s">
        <v>804</v>
      </c>
      <c r="W811" s="66">
        <v>899176170.83000004</v>
      </c>
      <c r="X811" s="60" t="s">
        <v>1228</v>
      </c>
      <c r="Y811" s="60" t="s">
        <v>59</v>
      </c>
      <c r="Z811" s="60" t="s">
        <v>550</v>
      </c>
    </row>
    <row r="812" spans="2:26">
      <c r="B812" s="60" t="s">
        <v>515</v>
      </c>
      <c r="C812" s="60" t="s">
        <v>2030</v>
      </c>
      <c r="D812" s="60" t="s">
        <v>577</v>
      </c>
      <c r="E812" s="60" t="s">
        <v>579</v>
      </c>
      <c r="F812" s="60" t="s">
        <v>580</v>
      </c>
      <c r="G812" s="60" t="s">
        <v>1393</v>
      </c>
      <c r="H812" s="69">
        <v>210191</v>
      </c>
      <c r="I812" s="66">
        <v>101.68</v>
      </c>
      <c r="J812" s="68">
        <v>101.637227</v>
      </c>
      <c r="K812" s="66">
        <v>21363230.379999999</v>
      </c>
      <c r="L812" s="69">
        <v>314</v>
      </c>
      <c r="M812" s="69">
        <v>0</v>
      </c>
      <c r="N812" s="67">
        <v>7.5</v>
      </c>
      <c r="O812" s="67">
        <v>0</v>
      </c>
      <c r="P812" s="60" t="s">
        <v>1394</v>
      </c>
      <c r="Q812" s="60" t="s">
        <v>1395</v>
      </c>
      <c r="R812" s="69">
        <v>132</v>
      </c>
      <c r="S812" s="66">
        <v>899230660.42999995</v>
      </c>
      <c r="T812" s="66">
        <v>898779687.08000004</v>
      </c>
      <c r="U812" s="60" t="s">
        <v>803</v>
      </c>
      <c r="V812" s="60" t="s">
        <v>804</v>
      </c>
      <c r="W812" s="66">
        <v>899176170.83000004</v>
      </c>
      <c r="X812" s="60" t="s">
        <v>805</v>
      </c>
      <c r="Y812" s="60" t="s">
        <v>59</v>
      </c>
      <c r="Z812" s="60" t="s">
        <v>550</v>
      </c>
    </row>
    <row r="813" spans="2:26">
      <c r="B813" s="60" t="s">
        <v>515</v>
      </c>
      <c r="C813" s="60" t="s">
        <v>2030</v>
      </c>
      <c r="D813" s="60" t="s">
        <v>577</v>
      </c>
      <c r="E813" s="60" t="s">
        <v>579</v>
      </c>
      <c r="F813" s="60" t="s">
        <v>580</v>
      </c>
      <c r="G813" s="60" t="s">
        <v>1512</v>
      </c>
      <c r="H813" s="69">
        <v>900709</v>
      </c>
      <c r="I813" s="66">
        <v>100.86</v>
      </c>
      <c r="J813" s="68">
        <v>101.394114</v>
      </c>
      <c r="K813" s="66">
        <v>91326591.030000001</v>
      </c>
      <c r="L813" s="69">
        <v>223</v>
      </c>
      <c r="M813" s="69">
        <v>0</v>
      </c>
      <c r="N813" s="67">
        <v>5.5</v>
      </c>
      <c r="O813" s="67">
        <v>0</v>
      </c>
      <c r="P813" s="60" t="s">
        <v>1454</v>
      </c>
      <c r="Q813" s="60" t="s">
        <v>1513</v>
      </c>
      <c r="R813" s="69">
        <v>41</v>
      </c>
      <c r="S813" s="66">
        <v>899230660.42999995</v>
      </c>
      <c r="T813" s="66">
        <v>898779687.08000004</v>
      </c>
      <c r="U813" s="60" t="s">
        <v>803</v>
      </c>
      <c r="V813" s="60" t="s">
        <v>804</v>
      </c>
      <c r="W813" s="66">
        <v>899176170.83000004</v>
      </c>
      <c r="X813" s="60" t="s">
        <v>842</v>
      </c>
      <c r="Y813" s="60" t="s">
        <v>59</v>
      </c>
      <c r="Z813" s="60" t="s">
        <v>550</v>
      </c>
    </row>
    <row r="814" spans="2:26">
      <c r="B814" s="60" t="s">
        <v>515</v>
      </c>
      <c r="C814" s="60" t="s">
        <v>2030</v>
      </c>
      <c r="D814" s="60" t="s">
        <v>577</v>
      </c>
      <c r="E814" s="60" t="s">
        <v>579</v>
      </c>
      <c r="F814" s="60" t="s">
        <v>580</v>
      </c>
      <c r="G814" s="60" t="s">
        <v>1453</v>
      </c>
      <c r="H814" s="69">
        <v>300000</v>
      </c>
      <c r="I814" s="66">
        <v>102.75</v>
      </c>
      <c r="J814" s="68">
        <v>102.769353</v>
      </c>
      <c r="K814" s="66">
        <v>30830805.899999999</v>
      </c>
      <c r="L814" s="69">
        <v>41</v>
      </c>
      <c r="M814" s="69">
        <v>0</v>
      </c>
      <c r="N814" s="67">
        <v>7</v>
      </c>
      <c r="O814" s="67">
        <v>0</v>
      </c>
      <c r="P814" s="60" t="s">
        <v>1713</v>
      </c>
      <c r="Q814" s="60" t="s">
        <v>1455</v>
      </c>
      <c r="R814" s="69">
        <v>41</v>
      </c>
      <c r="S814" s="66">
        <v>899230660.42999995</v>
      </c>
      <c r="T814" s="66">
        <v>898779687.08000004</v>
      </c>
      <c r="U814" s="60" t="s">
        <v>803</v>
      </c>
      <c r="V814" s="60" t="s">
        <v>804</v>
      </c>
      <c r="W814" s="66">
        <v>899176170.83000004</v>
      </c>
      <c r="X814" s="60" t="s">
        <v>944</v>
      </c>
      <c r="Y814" s="60" t="s">
        <v>59</v>
      </c>
      <c r="Z814" s="60" t="s">
        <v>550</v>
      </c>
    </row>
    <row r="815" spans="2:26">
      <c r="B815" s="60" t="s">
        <v>515</v>
      </c>
      <c r="C815" s="60" t="s">
        <v>2030</v>
      </c>
      <c r="D815" s="60" t="s">
        <v>577</v>
      </c>
      <c r="E815" s="60" t="s">
        <v>579</v>
      </c>
      <c r="F815" s="60" t="s">
        <v>580</v>
      </c>
      <c r="G815" s="60" t="s">
        <v>1492</v>
      </c>
      <c r="H815" s="69">
        <v>563275</v>
      </c>
      <c r="I815" s="66">
        <v>96.01</v>
      </c>
      <c r="J815" s="68">
        <v>93.190455</v>
      </c>
      <c r="K815" s="66">
        <v>52491853.539999999</v>
      </c>
      <c r="L815" s="69">
        <v>2498</v>
      </c>
      <c r="M815" s="69">
        <v>0</v>
      </c>
      <c r="N815" s="67">
        <v>7.5</v>
      </c>
      <c r="O815" s="67">
        <v>0</v>
      </c>
      <c r="P815" s="60" t="s">
        <v>1493</v>
      </c>
      <c r="Q815" s="60" t="s">
        <v>1494</v>
      </c>
      <c r="R815" s="69">
        <v>132</v>
      </c>
      <c r="S815" s="66">
        <v>899230660.42999995</v>
      </c>
      <c r="T815" s="66">
        <v>898779687.08000004</v>
      </c>
      <c r="U815" s="60" t="s">
        <v>803</v>
      </c>
      <c r="V815" s="60" t="s">
        <v>804</v>
      </c>
      <c r="W815" s="66">
        <v>899176170.83000004</v>
      </c>
      <c r="X815" s="60" t="s">
        <v>845</v>
      </c>
      <c r="Y815" s="60" t="s">
        <v>59</v>
      </c>
      <c r="Z815" s="60" t="s">
        <v>550</v>
      </c>
    </row>
    <row r="816" spans="2:26">
      <c r="B816" s="60" t="s">
        <v>515</v>
      </c>
      <c r="C816" s="60" t="s">
        <v>2030</v>
      </c>
      <c r="D816" s="60" t="s">
        <v>577</v>
      </c>
      <c r="E816" s="60" t="s">
        <v>579</v>
      </c>
      <c r="F816" s="60" t="s">
        <v>580</v>
      </c>
      <c r="G816" s="60" t="s">
        <v>1495</v>
      </c>
      <c r="H816" s="69">
        <v>693143</v>
      </c>
      <c r="I816" s="66">
        <v>95.69</v>
      </c>
      <c r="J816" s="68">
        <v>92.638633999999996</v>
      </c>
      <c r="K816" s="66">
        <v>64211820.689999998</v>
      </c>
      <c r="L816" s="69">
        <v>3044</v>
      </c>
      <c r="M816" s="69">
        <v>0</v>
      </c>
      <c r="N816" s="67">
        <v>7.75</v>
      </c>
      <c r="O816" s="67">
        <v>0</v>
      </c>
      <c r="P816" s="60" t="s">
        <v>1496</v>
      </c>
      <c r="Q816" s="60" t="s">
        <v>1497</v>
      </c>
      <c r="R816" s="69">
        <v>132</v>
      </c>
      <c r="S816" s="66">
        <v>899230660.42999995</v>
      </c>
      <c r="T816" s="66">
        <v>898779687.08000004</v>
      </c>
      <c r="U816" s="60" t="s">
        <v>803</v>
      </c>
      <c r="V816" s="60" t="s">
        <v>804</v>
      </c>
      <c r="W816" s="66">
        <v>899176170.83000004</v>
      </c>
      <c r="X816" s="60" t="s">
        <v>847</v>
      </c>
      <c r="Y816" s="60" t="s">
        <v>59</v>
      </c>
      <c r="Z816" s="60" t="s">
        <v>550</v>
      </c>
    </row>
    <row r="817" spans="2:26">
      <c r="B817" s="60" t="s">
        <v>515</v>
      </c>
      <c r="C817" s="60" t="s">
        <v>2030</v>
      </c>
      <c r="D817" s="60" t="s">
        <v>577</v>
      </c>
      <c r="E817" s="60" t="s">
        <v>579</v>
      </c>
      <c r="F817" s="60" t="s">
        <v>580</v>
      </c>
      <c r="G817" s="60" t="s">
        <v>1780</v>
      </c>
      <c r="H817" s="69">
        <v>286369</v>
      </c>
      <c r="I817" s="66">
        <v>99.67</v>
      </c>
      <c r="J817" s="68">
        <v>98.094353999999996</v>
      </c>
      <c r="K817" s="66">
        <v>28091182.059999999</v>
      </c>
      <c r="L817" s="69">
        <v>2092</v>
      </c>
      <c r="M817" s="69">
        <v>0</v>
      </c>
      <c r="N817" s="67">
        <v>8</v>
      </c>
      <c r="O817" s="67">
        <v>0</v>
      </c>
      <c r="P817" s="60" t="s">
        <v>1781</v>
      </c>
      <c r="Q817" s="60" t="s">
        <v>1782</v>
      </c>
      <c r="R817" s="69">
        <v>90</v>
      </c>
      <c r="S817" s="66">
        <v>899230660.42999995</v>
      </c>
      <c r="T817" s="66">
        <v>898779687.08000004</v>
      </c>
      <c r="U817" s="60" t="s">
        <v>803</v>
      </c>
      <c r="V817" s="60" t="s">
        <v>804</v>
      </c>
      <c r="W817" s="66">
        <v>899176170.83000004</v>
      </c>
      <c r="X817" s="60" t="s">
        <v>1330</v>
      </c>
      <c r="Y817" s="60" t="s">
        <v>60</v>
      </c>
      <c r="Z817" s="60" t="s">
        <v>550</v>
      </c>
    </row>
    <row r="818" spans="2:26">
      <c r="B818" s="60" t="s">
        <v>515</v>
      </c>
      <c r="C818" s="60" t="s">
        <v>2030</v>
      </c>
      <c r="D818" s="60" t="s">
        <v>577</v>
      </c>
      <c r="E818" s="60" t="s">
        <v>581</v>
      </c>
      <c r="F818" s="60" t="s">
        <v>582</v>
      </c>
      <c r="G818" s="60" t="s">
        <v>1396</v>
      </c>
      <c r="H818" s="69">
        <v>982</v>
      </c>
      <c r="I818" s="66">
        <v>866.24</v>
      </c>
      <c r="J818" s="68">
        <v>884.25061600000004</v>
      </c>
      <c r="K818" s="66">
        <v>868334.1</v>
      </c>
      <c r="L818" s="69">
        <v>132</v>
      </c>
      <c r="M818" s="69">
        <v>0</v>
      </c>
      <c r="N818" s="67">
        <v>3</v>
      </c>
      <c r="O818" s="67">
        <v>0</v>
      </c>
      <c r="P818" s="60" t="s">
        <v>1397</v>
      </c>
      <c r="Q818" s="60" t="s">
        <v>1398</v>
      </c>
      <c r="R818" s="69">
        <v>132</v>
      </c>
      <c r="S818" s="66">
        <v>899230660.42999995</v>
      </c>
      <c r="T818" s="66">
        <v>898779687.08000004</v>
      </c>
      <c r="U818" s="60" t="s">
        <v>803</v>
      </c>
      <c r="V818" s="60" t="s">
        <v>804</v>
      </c>
      <c r="W818" s="66">
        <v>899176170.83000004</v>
      </c>
      <c r="X818" s="60" t="s">
        <v>806</v>
      </c>
      <c r="Y818" s="60" t="s">
        <v>59</v>
      </c>
      <c r="Z818" s="60" t="s">
        <v>550</v>
      </c>
    </row>
    <row r="819" spans="2:26">
      <c r="B819" s="60" t="s">
        <v>515</v>
      </c>
      <c r="C819" s="60" t="s">
        <v>2030</v>
      </c>
      <c r="D819" s="60" t="s">
        <v>577</v>
      </c>
      <c r="E819" s="60" t="s">
        <v>581</v>
      </c>
      <c r="F819" s="60" t="s">
        <v>582</v>
      </c>
      <c r="G819" s="60" t="s">
        <v>1518</v>
      </c>
      <c r="H819" s="69">
        <v>101972</v>
      </c>
      <c r="I819" s="66">
        <v>801.46</v>
      </c>
      <c r="J819" s="68">
        <v>810.09351000000004</v>
      </c>
      <c r="K819" s="66">
        <v>82606855.400000006</v>
      </c>
      <c r="L819" s="69">
        <v>1952</v>
      </c>
      <c r="M819" s="69">
        <v>0</v>
      </c>
      <c r="N819" s="67">
        <v>2.75</v>
      </c>
      <c r="O819" s="67">
        <v>0</v>
      </c>
      <c r="P819" s="60" t="s">
        <v>1519</v>
      </c>
      <c r="Q819" s="60" t="s">
        <v>1520</v>
      </c>
      <c r="R819" s="69">
        <v>132</v>
      </c>
      <c r="S819" s="66">
        <v>899230660.42999995</v>
      </c>
      <c r="T819" s="66">
        <v>898779687.08000004</v>
      </c>
      <c r="U819" s="60" t="s">
        <v>803</v>
      </c>
      <c r="V819" s="60" t="s">
        <v>804</v>
      </c>
      <c r="W819" s="66">
        <v>899176170.83000004</v>
      </c>
      <c r="X819" s="60" t="s">
        <v>854</v>
      </c>
      <c r="Y819" s="60" t="s">
        <v>59</v>
      </c>
      <c r="Z819" s="60" t="s">
        <v>550</v>
      </c>
    </row>
    <row r="820" spans="2:26">
      <c r="B820" s="60" t="s">
        <v>515</v>
      </c>
      <c r="C820" s="60" t="s">
        <v>2030</v>
      </c>
      <c r="D820" s="60" t="s">
        <v>577</v>
      </c>
      <c r="E820" s="60" t="s">
        <v>581</v>
      </c>
      <c r="F820" s="60" t="s">
        <v>582</v>
      </c>
      <c r="G820" s="60" t="s">
        <v>1521</v>
      </c>
      <c r="H820" s="69">
        <v>68855</v>
      </c>
      <c r="I820" s="66">
        <v>864.86</v>
      </c>
      <c r="J820" s="68">
        <v>856.42728</v>
      </c>
      <c r="K820" s="66">
        <v>58969300.359999999</v>
      </c>
      <c r="L820" s="69">
        <v>2953</v>
      </c>
      <c r="M820" s="69">
        <v>0</v>
      </c>
      <c r="N820" s="67">
        <v>4</v>
      </c>
      <c r="O820" s="67">
        <v>0</v>
      </c>
      <c r="P820" s="60" t="s">
        <v>212</v>
      </c>
      <c r="Q820" s="60" t="s">
        <v>1522</v>
      </c>
      <c r="R820" s="69">
        <v>41</v>
      </c>
      <c r="S820" s="66">
        <v>899230660.42999995</v>
      </c>
      <c r="T820" s="66">
        <v>898779687.08000004</v>
      </c>
      <c r="U820" s="60" t="s">
        <v>803</v>
      </c>
      <c r="V820" s="60" t="s">
        <v>804</v>
      </c>
      <c r="W820" s="66">
        <v>899176170.83000004</v>
      </c>
      <c r="X820" s="60" t="s">
        <v>853</v>
      </c>
      <c r="Y820" s="60" t="s">
        <v>59</v>
      </c>
      <c r="Z820" s="60" t="s">
        <v>550</v>
      </c>
    </row>
    <row r="821" spans="2:26">
      <c r="B821" s="60" t="s">
        <v>515</v>
      </c>
      <c r="C821" s="60" t="s">
        <v>2030</v>
      </c>
      <c r="D821" s="60" t="s">
        <v>577</v>
      </c>
      <c r="E821" s="60" t="s">
        <v>581</v>
      </c>
      <c r="F821" s="60" t="s">
        <v>582</v>
      </c>
      <c r="G821" s="60" t="s">
        <v>2003</v>
      </c>
      <c r="H821" s="69">
        <v>90996</v>
      </c>
      <c r="I821" s="66">
        <v>891.38</v>
      </c>
      <c r="J821" s="68">
        <v>878.02857200000005</v>
      </c>
      <c r="K821" s="66">
        <v>79897087.939999998</v>
      </c>
      <c r="L821" s="69">
        <v>3408</v>
      </c>
      <c r="M821" s="69">
        <v>0</v>
      </c>
      <c r="N821" s="67">
        <v>4.5</v>
      </c>
      <c r="O821" s="67">
        <v>0</v>
      </c>
      <c r="P821" s="60" t="s">
        <v>2004</v>
      </c>
      <c r="Q821" s="60" t="s">
        <v>2005</v>
      </c>
      <c r="R821" s="69">
        <v>132</v>
      </c>
      <c r="S821" s="66">
        <v>899230660.42999995</v>
      </c>
      <c r="T821" s="66">
        <v>898779687.08000004</v>
      </c>
      <c r="U821" s="60" t="s">
        <v>803</v>
      </c>
      <c r="V821" s="60" t="s">
        <v>804</v>
      </c>
      <c r="W821" s="66">
        <v>899176170.83000004</v>
      </c>
      <c r="X821" s="60" t="s">
        <v>1218</v>
      </c>
      <c r="Y821" s="60" t="s">
        <v>59</v>
      </c>
      <c r="Z821" s="60" t="s">
        <v>550</v>
      </c>
    </row>
    <row r="822" spans="2:26">
      <c r="B822" s="60" t="s">
        <v>515</v>
      </c>
      <c r="C822" s="60" t="s">
        <v>2030</v>
      </c>
      <c r="D822" s="60" t="s">
        <v>577</v>
      </c>
      <c r="E822" s="60" t="s">
        <v>176</v>
      </c>
      <c r="F822" s="60" t="s">
        <v>518</v>
      </c>
      <c r="G822" s="60" t="s">
        <v>29</v>
      </c>
      <c r="H822" s="69">
        <v>1809</v>
      </c>
      <c r="I822" s="66">
        <v>908.86</v>
      </c>
      <c r="J822" s="68">
        <v>963.10315500000002</v>
      </c>
      <c r="K822" s="66">
        <v>1742253.61</v>
      </c>
      <c r="L822" s="69">
        <v>0</v>
      </c>
      <c r="M822" s="69">
        <v>0</v>
      </c>
      <c r="N822" s="67">
        <v>0</v>
      </c>
      <c r="O822" s="67">
        <v>0</v>
      </c>
      <c r="P822" s="60" t="s">
        <v>2006</v>
      </c>
      <c r="Q822" s="60" t="s">
        <v>55</v>
      </c>
      <c r="R822" s="69">
        <v>0</v>
      </c>
      <c r="S822" s="66">
        <v>899230660.42999995</v>
      </c>
      <c r="T822" s="66">
        <v>898779687.08000004</v>
      </c>
      <c r="U822" s="60" t="s">
        <v>518</v>
      </c>
      <c r="V822" s="60" t="s">
        <v>804</v>
      </c>
      <c r="W822" s="66">
        <v>899176170.83000004</v>
      </c>
      <c r="X822" s="60" t="s">
        <v>1235</v>
      </c>
      <c r="Y822" s="60" t="s">
        <v>56</v>
      </c>
      <c r="Z822" s="60" t="s">
        <v>550</v>
      </c>
    </row>
    <row r="823" spans="2:26">
      <c r="B823" s="60" t="s">
        <v>515</v>
      </c>
      <c r="C823" s="60" t="s">
        <v>2030</v>
      </c>
      <c r="D823" s="60" t="s">
        <v>577</v>
      </c>
      <c r="E823" s="60" t="s">
        <v>176</v>
      </c>
      <c r="F823" s="60" t="s">
        <v>2193</v>
      </c>
      <c r="G823" s="60" t="s">
        <v>29</v>
      </c>
      <c r="H823" s="69">
        <v>1348</v>
      </c>
      <c r="I823" s="66">
        <v>3413.76</v>
      </c>
      <c r="J823" s="68">
        <v>3047.2268340000001</v>
      </c>
      <c r="K823" s="66">
        <v>4107661.77</v>
      </c>
      <c r="L823" s="69">
        <v>0</v>
      </c>
      <c r="M823" s="69">
        <v>0</v>
      </c>
      <c r="N823" s="67">
        <v>0</v>
      </c>
      <c r="O823" s="67">
        <v>0</v>
      </c>
      <c r="P823" s="60" t="s">
        <v>2194</v>
      </c>
      <c r="Q823" s="60" t="s">
        <v>55</v>
      </c>
      <c r="R823" s="69">
        <v>0</v>
      </c>
      <c r="S823" s="66">
        <v>899230660.42999995</v>
      </c>
      <c r="T823" s="66">
        <v>898779687.08000004</v>
      </c>
      <c r="U823" s="60" t="s">
        <v>2193</v>
      </c>
      <c r="V823" s="60" t="s">
        <v>804</v>
      </c>
      <c r="W823" s="66">
        <v>899176170.83000004</v>
      </c>
      <c r="X823" s="60" t="s">
        <v>2195</v>
      </c>
      <c r="Y823" s="60" t="s">
        <v>56</v>
      </c>
      <c r="Z823" s="60" t="s">
        <v>550</v>
      </c>
    </row>
    <row r="824" spans="2:26">
      <c r="B824" s="60" t="s">
        <v>515</v>
      </c>
      <c r="C824" s="60" t="s">
        <v>2030</v>
      </c>
      <c r="D824" s="60" t="s">
        <v>577</v>
      </c>
      <c r="E824" s="60" t="s">
        <v>176</v>
      </c>
      <c r="F824" s="60" t="s">
        <v>763</v>
      </c>
      <c r="G824" s="60" t="s">
        <v>29</v>
      </c>
      <c r="H824" s="69">
        <v>4092</v>
      </c>
      <c r="I824" s="66">
        <v>590.63</v>
      </c>
      <c r="J824" s="68">
        <v>633.94797300000005</v>
      </c>
      <c r="K824" s="66">
        <v>2594115.11</v>
      </c>
      <c r="L824" s="69">
        <v>0</v>
      </c>
      <c r="M824" s="69">
        <v>0</v>
      </c>
      <c r="N824" s="67">
        <v>0</v>
      </c>
      <c r="O824" s="67">
        <v>0</v>
      </c>
      <c r="P824" s="60" t="s">
        <v>2182</v>
      </c>
      <c r="Q824" s="60" t="s">
        <v>55</v>
      </c>
      <c r="R824" s="69">
        <v>0</v>
      </c>
      <c r="S824" s="66">
        <v>899230660.42999995</v>
      </c>
      <c r="T824" s="66">
        <v>898779687.08000004</v>
      </c>
      <c r="U824" s="60" t="s">
        <v>763</v>
      </c>
      <c r="V824" s="60" t="s">
        <v>804</v>
      </c>
      <c r="W824" s="66">
        <v>899176170.83000004</v>
      </c>
      <c r="X824" s="60" t="s">
        <v>2183</v>
      </c>
      <c r="Y824" s="60" t="s">
        <v>56</v>
      </c>
      <c r="Z824" s="60" t="s">
        <v>550</v>
      </c>
    </row>
    <row r="825" spans="2:26">
      <c r="B825" s="60" t="s">
        <v>515</v>
      </c>
      <c r="C825" s="60" t="s">
        <v>2030</v>
      </c>
      <c r="D825" s="60" t="s">
        <v>577</v>
      </c>
      <c r="E825" s="60" t="s">
        <v>176</v>
      </c>
      <c r="F825" s="60" t="s">
        <v>263</v>
      </c>
      <c r="G825" s="60" t="s">
        <v>29</v>
      </c>
      <c r="H825" s="69">
        <v>4379</v>
      </c>
      <c r="I825" s="66">
        <v>12158.03</v>
      </c>
      <c r="J825" s="68">
        <v>12998.299578</v>
      </c>
      <c r="K825" s="66">
        <v>56919553.850000001</v>
      </c>
      <c r="L825" s="69">
        <v>0</v>
      </c>
      <c r="M825" s="69">
        <v>0</v>
      </c>
      <c r="N825" s="67">
        <v>0</v>
      </c>
      <c r="O825" s="67">
        <v>0</v>
      </c>
      <c r="P825" s="60" t="s">
        <v>1857</v>
      </c>
      <c r="Q825" s="60" t="s">
        <v>55</v>
      </c>
      <c r="R825" s="69">
        <v>0</v>
      </c>
      <c r="S825" s="66">
        <v>899230660.42999995</v>
      </c>
      <c r="T825" s="66">
        <v>898779687.08000004</v>
      </c>
      <c r="U825" s="60" t="s">
        <v>263</v>
      </c>
      <c r="V825" s="60" t="s">
        <v>804</v>
      </c>
      <c r="W825" s="66">
        <v>899176170.83000004</v>
      </c>
      <c r="X825" s="60" t="s">
        <v>1201</v>
      </c>
      <c r="Y825" s="60" t="s">
        <v>56</v>
      </c>
      <c r="Z825" s="60" t="s">
        <v>550</v>
      </c>
    </row>
    <row r="826" spans="2:26">
      <c r="B826" s="60" t="s">
        <v>515</v>
      </c>
      <c r="C826" s="60" t="s">
        <v>2030</v>
      </c>
      <c r="D826" s="60" t="s">
        <v>577</v>
      </c>
      <c r="E826" s="60" t="s">
        <v>176</v>
      </c>
      <c r="F826" s="60" t="s">
        <v>234</v>
      </c>
      <c r="G826" s="60" t="s">
        <v>29</v>
      </c>
      <c r="H826" s="69">
        <v>8141</v>
      </c>
      <c r="I826" s="66">
        <v>936.02</v>
      </c>
      <c r="J826" s="68">
        <v>987.11500799999999</v>
      </c>
      <c r="K826" s="66">
        <v>8036103.2800000003</v>
      </c>
      <c r="L826" s="69">
        <v>0</v>
      </c>
      <c r="M826" s="69">
        <v>0</v>
      </c>
      <c r="N826" s="67">
        <v>0</v>
      </c>
      <c r="O826" s="67">
        <v>0</v>
      </c>
      <c r="P826" s="60" t="s">
        <v>2012</v>
      </c>
      <c r="Q826" s="60" t="s">
        <v>55</v>
      </c>
      <c r="R826" s="69">
        <v>0</v>
      </c>
      <c r="S826" s="66">
        <v>899230660.42999995</v>
      </c>
      <c r="T826" s="66">
        <v>898779687.08000004</v>
      </c>
      <c r="U826" s="60" t="s">
        <v>234</v>
      </c>
      <c r="V826" s="60" t="s">
        <v>804</v>
      </c>
      <c r="W826" s="66">
        <v>899176170.83000004</v>
      </c>
      <c r="X826" s="60" t="s">
        <v>1290</v>
      </c>
      <c r="Y826" s="60" t="s">
        <v>56</v>
      </c>
      <c r="Z826" s="60" t="s">
        <v>550</v>
      </c>
    </row>
    <row r="827" spans="2:26">
      <c r="B827" s="60" t="s">
        <v>515</v>
      </c>
      <c r="C827" s="60" t="s">
        <v>2030</v>
      </c>
      <c r="D827" s="60" t="s">
        <v>577</v>
      </c>
      <c r="E827" s="60" t="s">
        <v>176</v>
      </c>
      <c r="F827" s="60" t="s">
        <v>235</v>
      </c>
      <c r="G827" s="60" t="s">
        <v>29</v>
      </c>
      <c r="H827" s="69">
        <v>2528</v>
      </c>
      <c r="I827" s="66">
        <v>13115.79</v>
      </c>
      <c r="J827" s="68">
        <v>12938.007041999999</v>
      </c>
      <c r="K827" s="66">
        <v>32707281.800000001</v>
      </c>
      <c r="L827" s="69">
        <v>0</v>
      </c>
      <c r="M827" s="69">
        <v>0</v>
      </c>
      <c r="N827" s="67">
        <v>0</v>
      </c>
      <c r="O827" s="67">
        <v>0</v>
      </c>
      <c r="P827" s="60" t="s">
        <v>1789</v>
      </c>
      <c r="Q827" s="60" t="s">
        <v>55</v>
      </c>
      <c r="R827" s="69">
        <v>0</v>
      </c>
      <c r="S827" s="66">
        <v>899230660.42999995</v>
      </c>
      <c r="T827" s="66">
        <v>898779687.08000004</v>
      </c>
      <c r="U827" s="60" t="s">
        <v>235</v>
      </c>
      <c r="V827" s="60" t="s">
        <v>804</v>
      </c>
      <c r="W827" s="66">
        <v>899176170.83000004</v>
      </c>
      <c r="X827" s="60" t="s">
        <v>1117</v>
      </c>
      <c r="Y827" s="60" t="s">
        <v>56</v>
      </c>
      <c r="Z827" s="60" t="s">
        <v>550</v>
      </c>
    </row>
    <row r="828" spans="2:26">
      <c r="B828" s="60" t="s">
        <v>515</v>
      </c>
      <c r="C828" s="60" t="s">
        <v>2030</v>
      </c>
      <c r="D828" s="60" t="s">
        <v>577</v>
      </c>
      <c r="E828" s="60" t="s">
        <v>176</v>
      </c>
      <c r="F828" s="60" t="s">
        <v>357</v>
      </c>
      <c r="G828" s="60" t="s">
        <v>29</v>
      </c>
      <c r="H828" s="69">
        <v>12775</v>
      </c>
      <c r="I828" s="66">
        <v>1520.84</v>
      </c>
      <c r="J828" s="68">
        <v>1539.3876270000001</v>
      </c>
      <c r="K828" s="66">
        <v>19665676.93</v>
      </c>
      <c r="L828" s="69">
        <v>0</v>
      </c>
      <c r="M828" s="69">
        <v>0</v>
      </c>
      <c r="N828" s="67">
        <v>0</v>
      </c>
      <c r="O828" s="67">
        <v>0</v>
      </c>
      <c r="P828" s="60" t="s">
        <v>1793</v>
      </c>
      <c r="Q828" s="60" t="s">
        <v>55</v>
      </c>
      <c r="R828" s="69">
        <v>0</v>
      </c>
      <c r="S828" s="66">
        <v>899230660.42999995</v>
      </c>
      <c r="T828" s="66">
        <v>898779687.08000004</v>
      </c>
      <c r="U828" s="60" t="s">
        <v>357</v>
      </c>
      <c r="V828" s="60" t="s">
        <v>804</v>
      </c>
      <c r="W828" s="66">
        <v>899176170.83000004</v>
      </c>
      <c r="X828" s="60" t="s">
        <v>1230</v>
      </c>
      <c r="Y828" s="60" t="s">
        <v>56</v>
      </c>
      <c r="Z828" s="60" t="s">
        <v>550</v>
      </c>
    </row>
    <row r="829" spans="2:26">
      <c r="B829" s="60" t="s">
        <v>515</v>
      </c>
      <c r="C829" s="60" t="s">
        <v>2030</v>
      </c>
      <c r="D829" s="60" t="s">
        <v>577</v>
      </c>
      <c r="E829" s="60" t="s">
        <v>176</v>
      </c>
      <c r="F829" s="60" t="s">
        <v>2147</v>
      </c>
      <c r="G829" s="60" t="s">
        <v>28</v>
      </c>
      <c r="H829" s="69">
        <v>7046</v>
      </c>
      <c r="I829" s="66">
        <v>795.97</v>
      </c>
      <c r="J829" s="68">
        <v>817.36698100000001</v>
      </c>
      <c r="K829" s="66">
        <v>5759167.75</v>
      </c>
      <c r="L829" s="69">
        <v>0</v>
      </c>
      <c r="M829" s="69">
        <v>0</v>
      </c>
      <c r="N829" s="67">
        <v>0</v>
      </c>
      <c r="O829" s="67">
        <v>0</v>
      </c>
      <c r="P829" s="60" t="s">
        <v>2148</v>
      </c>
      <c r="Q829" s="60" t="s">
        <v>55</v>
      </c>
      <c r="R829" s="69">
        <v>0</v>
      </c>
      <c r="S829" s="66">
        <v>899230660.42999995</v>
      </c>
      <c r="T829" s="66">
        <v>898779687.08000004</v>
      </c>
      <c r="U829" s="60" t="s">
        <v>2147</v>
      </c>
      <c r="V829" s="60" t="s">
        <v>804</v>
      </c>
      <c r="W829" s="66">
        <v>899176170.83000004</v>
      </c>
      <c r="X829" s="60" t="s">
        <v>2149</v>
      </c>
      <c r="Y829" s="60" t="s">
        <v>56</v>
      </c>
      <c r="Z829" s="60" t="s">
        <v>550</v>
      </c>
    </row>
    <row r="830" spans="2:26">
      <c r="B830" s="60" t="s">
        <v>515</v>
      </c>
      <c r="C830" s="60" t="s">
        <v>2030</v>
      </c>
      <c r="D830" s="60" t="s">
        <v>577</v>
      </c>
      <c r="E830" s="60" t="s">
        <v>176</v>
      </c>
      <c r="F830" s="60" t="s">
        <v>238</v>
      </c>
      <c r="G830" s="60" t="s">
        <v>29</v>
      </c>
      <c r="H830" s="69">
        <v>17068</v>
      </c>
      <c r="I830" s="66">
        <v>983.66</v>
      </c>
      <c r="J830" s="68">
        <v>1018.31289</v>
      </c>
      <c r="K830" s="66">
        <v>17380564.41</v>
      </c>
      <c r="L830" s="69">
        <v>0</v>
      </c>
      <c r="M830" s="69">
        <v>0</v>
      </c>
      <c r="N830" s="67">
        <v>0</v>
      </c>
      <c r="O830" s="67">
        <v>0</v>
      </c>
      <c r="P830" s="60" t="s">
        <v>1793</v>
      </c>
      <c r="Q830" s="60" t="s">
        <v>55</v>
      </c>
      <c r="R830" s="69">
        <v>0</v>
      </c>
      <c r="S830" s="66">
        <v>899230660.42999995</v>
      </c>
      <c r="T830" s="66">
        <v>898779687.08000004</v>
      </c>
      <c r="U830" s="60" t="s">
        <v>238</v>
      </c>
      <c r="V830" s="60" t="s">
        <v>804</v>
      </c>
      <c r="W830" s="66">
        <v>899176170.83000004</v>
      </c>
      <c r="X830" s="60" t="s">
        <v>987</v>
      </c>
      <c r="Y830" s="60" t="s">
        <v>56</v>
      </c>
      <c r="Z830" s="60" t="s">
        <v>550</v>
      </c>
    </row>
    <row r="831" spans="2:26">
      <c r="B831" s="60" t="s">
        <v>515</v>
      </c>
      <c r="C831" s="60" t="s">
        <v>2030</v>
      </c>
      <c r="D831" s="60" t="s">
        <v>577</v>
      </c>
      <c r="E831" s="60" t="s">
        <v>176</v>
      </c>
      <c r="F831" s="60" t="s">
        <v>562</v>
      </c>
      <c r="G831" s="60" t="s">
        <v>29</v>
      </c>
      <c r="H831" s="69">
        <v>6546</v>
      </c>
      <c r="I831" s="66">
        <v>1057.8900000000001</v>
      </c>
      <c r="J831" s="68">
        <v>1233.7184910000001</v>
      </c>
      <c r="K831" s="66">
        <v>8075921.2400000002</v>
      </c>
      <c r="L831" s="69">
        <v>0</v>
      </c>
      <c r="M831" s="69">
        <v>0</v>
      </c>
      <c r="N831" s="67">
        <v>0</v>
      </c>
      <c r="O831" s="67">
        <v>0</v>
      </c>
      <c r="P831" s="60" t="s">
        <v>1646</v>
      </c>
      <c r="Q831" s="60" t="s">
        <v>55</v>
      </c>
      <c r="R831" s="69">
        <v>0</v>
      </c>
      <c r="S831" s="66">
        <v>899230660.42999995</v>
      </c>
      <c r="T831" s="66">
        <v>898779687.08000004</v>
      </c>
      <c r="U831" s="60" t="s">
        <v>562</v>
      </c>
      <c r="V831" s="60" t="s">
        <v>804</v>
      </c>
      <c r="W831" s="66">
        <v>899176170.83000004</v>
      </c>
      <c r="X831" s="60" t="s">
        <v>1238</v>
      </c>
      <c r="Y831" s="60" t="s">
        <v>56</v>
      </c>
      <c r="Z831" s="60" t="s">
        <v>550</v>
      </c>
    </row>
    <row r="832" spans="2:26">
      <c r="B832" s="60" t="s">
        <v>515</v>
      </c>
      <c r="C832" s="60" t="s">
        <v>2030</v>
      </c>
      <c r="D832" s="60" t="s">
        <v>577</v>
      </c>
      <c r="E832" s="60" t="s">
        <v>2008</v>
      </c>
      <c r="F832" s="60" t="s">
        <v>26</v>
      </c>
      <c r="G832" s="60" t="s">
        <v>692</v>
      </c>
      <c r="H832" s="69">
        <v>5986112</v>
      </c>
      <c r="I832" s="66">
        <v>5.77</v>
      </c>
      <c r="J832" s="68">
        <v>6.1532559999999998</v>
      </c>
      <c r="K832" s="66">
        <v>36834079.579999998</v>
      </c>
      <c r="L832" s="69">
        <v>0</v>
      </c>
      <c r="M832" s="69">
        <v>0</v>
      </c>
      <c r="N832" s="67">
        <v>0</v>
      </c>
      <c r="O832" s="67">
        <v>0</v>
      </c>
      <c r="P832" s="60" t="s">
        <v>2009</v>
      </c>
      <c r="Q832" s="60" t="s">
        <v>55</v>
      </c>
      <c r="R832" s="69">
        <v>0</v>
      </c>
      <c r="S832" s="66">
        <v>899230660.42999995</v>
      </c>
      <c r="T832" s="66">
        <v>898779687.08000004</v>
      </c>
      <c r="U832" s="60" t="s">
        <v>26</v>
      </c>
      <c r="V832" s="60" t="s">
        <v>804</v>
      </c>
      <c r="W832" s="66">
        <v>899176170.83000004</v>
      </c>
      <c r="X832" s="60" t="s">
        <v>1231</v>
      </c>
      <c r="Y832" s="60" t="s">
        <v>73</v>
      </c>
      <c r="Z832" s="60" t="s">
        <v>550</v>
      </c>
    </row>
    <row r="833" spans="2:26">
      <c r="B833" s="60" t="s">
        <v>515</v>
      </c>
      <c r="C833" s="60" t="s">
        <v>2030</v>
      </c>
      <c r="D833" s="60" t="s">
        <v>577</v>
      </c>
      <c r="E833" s="60" t="s">
        <v>1527</v>
      </c>
      <c r="F833" s="60" t="s">
        <v>675</v>
      </c>
      <c r="G833" s="60" t="s">
        <v>644</v>
      </c>
      <c r="H833" s="69">
        <v>3210</v>
      </c>
      <c r="I833" s="66">
        <v>102.3</v>
      </c>
      <c r="J833" s="68">
        <v>103.749849</v>
      </c>
      <c r="K833" s="66">
        <v>333037.02</v>
      </c>
      <c r="L833" s="69">
        <v>406</v>
      </c>
      <c r="M833" s="69">
        <v>0</v>
      </c>
      <c r="N833" s="67">
        <v>7.84</v>
      </c>
      <c r="O833" s="67">
        <v>0</v>
      </c>
      <c r="P833" s="60" t="s">
        <v>1974</v>
      </c>
      <c r="Q833" s="60" t="s">
        <v>1569</v>
      </c>
      <c r="R833" s="69">
        <v>42</v>
      </c>
      <c r="S833" s="66">
        <v>899230660.42999995</v>
      </c>
      <c r="T833" s="66">
        <v>898779687.08000004</v>
      </c>
      <c r="U833" s="60" t="s">
        <v>675</v>
      </c>
      <c r="V833" s="60" t="s">
        <v>804</v>
      </c>
      <c r="W833" s="66">
        <v>899176170.83000004</v>
      </c>
      <c r="X833" s="60" t="s">
        <v>1219</v>
      </c>
      <c r="Y833" s="60" t="s">
        <v>63</v>
      </c>
      <c r="Z833" s="60" t="s">
        <v>550</v>
      </c>
    </row>
    <row r="834" spans="2:26">
      <c r="B834" s="60" t="s">
        <v>515</v>
      </c>
      <c r="C834" s="60" t="s">
        <v>2030</v>
      </c>
      <c r="D834" s="60" t="s">
        <v>577</v>
      </c>
      <c r="E834" s="60" t="s">
        <v>1527</v>
      </c>
      <c r="F834" s="60" t="s">
        <v>383</v>
      </c>
      <c r="G834" s="60" t="s">
        <v>644</v>
      </c>
      <c r="H834" s="69">
        <v>3210</v>
      </c>
      <c r="I834" s="66">
        <v>103.09</v>
      </c>
      <c r="J834" s="68">
        <v>103.79355099999999</v>
      </c>
      <c r="K834" s="66">
        <v>333177.3</v>
      </c>
      <c r="L834" s="69">
        <v>427</v>
      </c>
      <c r="M834" s="69">
        <v>0</v>
      </c>
      <c r="N834" s="67">
        <v>8.18</v>
      </c>
      <c r="O834" s="67">
        <v>0</v>
      </c>
      <c r="P834" s="60" t="s">
        <v>1975</v>
      </c>
      <c r="Q834" s="60" t="s">
        <v>1752</v>
      </c>
      <c r="R834" s="69">
        <v>63</v>
      </c>
      <c r="S834" s="66">
        <v>899230660.42999995</v>
      </c>
      <c r="T834" s="66">
        <v>898779687.08000004</v>
      </c>
      <c r="U834" s="60" t="s">
        <v>383</v>
      </c>
      <c r="V834" s="60" t="s">
        <v>804</v>
      </c>
      <c r="W834" s="66">
        <v>899176170.83000004</v>
      </c>
      <c r="X834" s="60" t="s">
        <v>1220</v>
      </c>
      <c r="Y834" s="60" t="s">
        <v>60</v>
      </c>
      <c r="Z834" s="60" t="s">
        <v>550</v>
      </c>
    </row>
    <row r="835" spans="2:26">
      <c r="B835" s="60" t="s">
        <v>515</v>
      </c>
      <c r="C835" s="60" t="s">
        <v>2030</v>
      </c>
      <c r="D835" s="60" t="s">
        <v>577</v>
      </c>
      <c r="E835" s="60" t="s">
        <v>1527</v>
      </c>
      <c r="F835" s="60" t="s">
        <v>359</v>
      </c>
      <c r="G835" s="60" t="s">
        <v>613</v>
      </c>
      <c r="H835" s="69">
        <v>23150</v>
      </c>
      <c r="I835" s="66">
        <v>100.5</v>
      </c>
      <c r="J835" s="68">
        <v>100.48986499999999</v>
      </c>
      <c r="K835" s="66">
        <v>2326340.37</v>
      </c>
      <c r="L835" s="69">
        <v>59</v>
      </c>
      <c r="M835" s="69">
        <v>0</v>
      </c>
      <c r="N835" s="67">
        <v>7.01</v>
      </c>
      <c r="O835" s="67">
        <v>0</v>
      </c>
      <c r="P835" s="60" t="s">
        <v>1537</v>
      </c>
      <c r="Q835" s="60" t="s">
        <v>1538</v>
      </c>
      <c r="R835" s="69">
        <v>3</v>
      </c>
      <c r="S835" s="66">
        <v>899230660.42999995</v>
      </c>
      <c r="T835" s="66">
        <v>898779687.08000004</v>
      </c>
      <c r="U835" s="60" t="s">
        <v>359</v>
      </c>
      <c r="V835" s="60" t="s">
        <v>804</v>
      </c>
      <c r="W835" s="66">
        <v>899176170.83000004</v>
      </c>
      <c r="X835" s="60" t="s">
        <v>866</v>
      </c>
      <c r="Y835" s="60" t="s">
        <v>58</v>
      </c>
      <c r="Z835" s="60" t="s">
        <v>550</v>
      </c>
    </row>
    <row r="836" spans="2:26">
      <c r="B836" s="60" t="s">
        <v>515</v>
      </c>
      <c r="C836" s="60" t="s">
        <v>2030</v>
      </c>
      <c r="D836" s="60" t="s">
        <v>577</v>
      </c>
      <c r="E836" s="60" t="s">
        <v>1527</v>
      </c>
      <c r="F836" s="60" t="s">
        <v>762</v>
      </c>
      <c r="G836" s="60" t="s">
        <v>617</v>
      </c>
      <c r="H836" s="69">
        <v>19810</v>
      </c>
      <c r="I836" s="66">
        <v>100.72</v>
      </c>
      <c r="J836" s="68">
        <v>102.04621299999999</v>
      </c>
      <c r="K836" s="66">
        <v>2021535.48</v>
      </c>
      <c r="L836" s="69">
        <v>424</v>
      </c>
      <c r="M836" s="69">
        <v>0</v>
      </c>
      <c r="N836" s="67">
        <v>7.08</v>
      </c>
      <c r="O836" s="67">
        <v>0</v>
      </c>
      <c r="P836" s="60" t="s">
        <v>1976</v>
      </c>
      <c r="Q836" s="60" t="s">
        <v>1977</v>
      </c>
      <c r="R836" s="69">
        <v>60</v>
      </c>
      <c r="S836" s="66">
        <v>899230660.42999995</v>
      </c>
      <c r="T836" s="66">
        <v>898779687.08000004</v>
      </c>
      <c r="U836" s="60" t="s">
        <v>762</v>
      </c>
      <c r="V836" s="60" t="s">
        <v>804</v>
      </c>
      <c r="W836" s="66">
        <v>899176170.83000004</v>
      </c>
      <c r="X836" s="60" t="s">
        <v>1221</v>
      </c>
      <c r="Y836" s="60" t="s">
        <v>63</v>
      </c>
      <c r="Z836" s="60" t="s">
        <v>550</v>
      </c>
    </row>
    <row r="837" spans="2:26">
      <c r="B837" s="60" t="s">
        <v>515</v>
      </c>
      <c r="C837" s="60" t="s">
        <v>2030</v>
      </c>
      <c r="D837" s="60" t="s">
        <v>577</v>
      </c>
      <c r="E837" s="60" t="s">
        <v>1527</v>
      </c>
      <c r="F837" s="60" t="s">
        <v>344</v>
      </c>
      <c r="G837" s="60" t="s">
        <v>617</v>
      </c>
      <c r="H837" s="69">
        <v>30000</v>
      </c>
      <c r="I837" s="66">
        <v>100.95</v>
      </c>
      <c r="J837" s="68">
        <v>103.734801</v>
      </c>
      <c r="K837" s="66">
        <v>3112044.03</v>
      </c>
      <c r="L837" s="69">
        <v>553</v>
      </c>
      <c r="M837" s="69">
        <v>0</v>
      </c>
      <c r="N837" s="67">
        <v>7.35</v>
      </c>
      <c r="O837" s="67">
        <v>0</v>
      </c>
      <c r="P837" s="60" t="s">
        <v>1978</v>
      </c>
      <c r="Q837" s="60" t="s">
        <v>1979</v>
      </c>
      <c r="R837" s="69">
        <v>7</v>
      </c>
      <c r="S837" s="66">
        <v>899230660.42999995</v>
      </c>
      <c r="T837" s="66">
        <v>898779687.08000004</v>
      </c>
      <c r="U837" s="60" t="s">
        <v>344</v>
      </c>
      <c r="V837" s="60" t="s">
        <v>804</v>
      </c>
      <c r="W837" s="66">
        <v>899176170.83000004</v>
      </c>
      <c r="X837" s="60" t="s">
        <v>1222</v>
      </c>
      <c r="Y837" s="60" t="s">
        <v>63</v>
      </c>
      <c r="Z837" s="60" t="s">
        <v>550</v>
      </c>
    </row>
    <row r="838" spans="2:26">
      <c r="B838" s="60" t="s">
        <v>515</v>
      </c>
      <c r="C838" s="60" t="s">
        <v>2030</v>
      </c>
      <c r="D838" s="60" t="s">
        <v>577</v>
      </c>
      <c r="E838" s="60" t="s">
        <v>1527</v>
      </c>
      <c r="F838" s="60" t="s">
        <v>344</v>
      </c>
      <c r="G838" s="60" t="s">
        <v>644</v>
      </c>
      <c r="H838" s="69">
        <v>1500</v>
      </c>
      <c r="I838" s="66">
        <v>100.18</v>
      </c>
      <c r="J838" s="68">
        <v>101.33323799999999</v>
      </c>
      <c r="K838" s="66">
        <v>151999.85999999999</v>
      </c>
      <c r="L838" s="69">
        <v>329</v>
      </c>
      <c r="M838" s="69">
        <v>0</v>
      </c>
      <c r="N838" s="67">
        <v>7.87</v>
      </c>
      <c r="O838" s="67">
        <v>0</v>
      </c>
      <c r="P838" s="60" t="s">
        <v>1980</v>
      </c>
      <c r="Q838" s="60" t="s">
        <v>1981</v>
      </c>
      <c r="R838" s="69">
        <v>117</v>
      </c>
      <c r="S838" s="66">
        <v>899230660.42999995</v>
      </c>
      <c r="T838" s="66">
        <v>898779687.08000004</v>
      </c>
      <c r="U838" s="60" t="s">
        <v>344</v>
      </c>
      <c r="V838" s="60" t="s">
        <v>804</v>
      </c>
      <c r="W838" s="66">
        <v>899176170.83000004</v>
      </c>
      <c r="X838" s="60" t="s">
        <v>1223</v>
      </c>
      <c r="Y838" s="60" t="s">
        <v>60</v>
      </c>
      <c r="Z838" s="60" t="s">
        <v>550</v>
      </c>
    </row>
    <row r="839" spans="2:26">
      <c r="B839" s="60" t="s">
        <v>515</v>
      </c>
      <c r="C839" s="60" t="s">
        <v>2030</v>
      </c>
      <c r="D839" s="60" t="s">
        <v>577</v>
      </c>
      <c r="E839" s="60" t="s">
        <v>1527</v>
      </c>
      <c r="F839" s="60" t="s">
        <v>619</v>
      </c>
      <c r="G839" s="60" t="s">
        <v>1549</v>
      </c>
      <c r="H839" s="69">
        <v>23170</v>
      </c>
      <c r="I839" s="66">
        <v>97.49</v>
      </c>
      <c r="J839" s="68">
        <v>99.203280000000007</v>
      </c>
      <c r="K839" s="66">
        <v>2298540</v>
      </c>
      <c r="L839" s="69">
        <v>1196</v>
      </c>
      <c r="M839" s="69">
        <v>0</v>
      </c>
      <c r="N839" s="67">
        <v>7.96</v>
      </c>
      <c r="O839" s="67">
        <v>0</v>
      </c>
      <c r="P839" s="60" t="s">
        <v>1982</v>
      </c>
      <c r="Q839" s="60" t="s">
        <v>1983</v>
      </c>
      <c r="R839" s="69">
        <v>104</v>
      </c>
      <c r="S839" s="66">
        <v>899230660.42999995</v>
      </c>
      <c r="T839" s="66">
        <v>898779687.08000004</v>
      </c>
      <c r="U839" s="60" t="s">
        <v>619</v>
      </c>
      <c r="V839" s="60" t="s">
        <v>804</v>
      </c>
      <c r="W839" s="66">
        <v>899176170.83000004</v>
      </c>
      <c r="X839" s="60" t="s">
        <v>1224</v>
      </c>
      <c r="Y839" s="60" t="s">
        <v>60</v>
      </c>
      <c r="Z839" s="60" t="s">
        <v>550</v>
      </c>
    </row>
    <row r="840" spans="2:26">
      <c r="B840" s="60" t="s">
        <v>515</v>
      </c>
      <c r="C840" s="60" t="s">
        <v>2030</v>
      </c>
      <c r="D840" s="60" t="s">
        <v>577</v>
      </c>
      <c r="E840" s="60" t="s">
        <v>1587</v>
      </c>
      <c r="F840" s="60" t="s">
        <v>632</v>
      </c>
      <c r="G840" s="60" t="s">
        <v>1984</v>
      </c>
      <c r="H840" s="69">
        <v>8720</v>
      </c>
      <c r="I840" s="66">
        <v>101.81</v>
      </c>
      <c r="J840" s="68">
        <v>102.124224</v>
      </c>
      <c r="K840" s="66">
        <v>890523.23</v>
      </c>
      <c r="L840" s="69">
        <v>322</v>
      </c>
      <c r="M840" s="69">
        <v>0</v>
      </c>
      <c r="N840" s="67">
        <v>8.49</v>
      </c>
      <c r="O840" s="67">
        <v>0</v>
      </c>
      <c r="P840" s="60" t="s">
        <v>1985</v>
      </c>
      <c r="Q840" s="60" t="s">
        <v>1986</v>
      </c>
      <c r="R840" s="69">
        <v>140</v>
      </c>
      <c r="S840" s="66">
        <v>899230660.42999995</v>
      </c>
      <c r="T840" s="66">
        <v>898779687.08000004</v>
      </c>
      <c r="U840" s="60" t="s">
        <v>632</v>
      </c>
      <c r="V840" s="60" t="s">
        <v>804</v>
      </c>
      <c r="W840" s="66">
        <v>899176170.83000004</v>
      </c>
      <c r="X840" s="60" t="s">
        <v>1225</v>
      </c>
      <c r="Y840" s="60" t="s">
        <v>58</v>
      </c>
      <c r="Z840" s="60" t="s">
        <v>550</v>
      </c>
    </row>
    <row r="841" spans="2:26">
      <c r="B841" s="60" t="s">
        <v>515</v>
      </c>
      <c r="C841" s="60" t="s">
        <v>2030</v>
      </c>
      <c r="D841" s="60" t="s">
        <v>577</v>
      </c>
      <c r="E841" s="60" t="s">
        <v>1587</v>
      </c>
      <c r="F841" s="60" t="s">
        <v>681</v>
      </c>
      <c r="G841" s="60" t="s">
        <v>1659</v>
      </c>
      <c r="H841" s="69">
        <v>16920</v>
      </c>
      <c r="I841" s="66">
        <v>103.25</v>
      </c>
      <c r="J841" s="68">
        <v>103.580506</v>
      </c>
      <c r="K841" s="66">
        <v>1752582.16</v>
      </c>
      <c r="L841" s="69">
        <v>976</v>
      </c>
      <c r="M841" s="69">
        <v>0</v>
      </c>
      <c r="N841" s="67">
        <v>8.7200000000000006</v>
      </c>
      <c r="O841" s="67">
        <v>0</v>
      </c>
      <c r="P841" s="60" t="s">
        <v>1759</v>
      </c>
      <c r="Q841" s="60" t="s">
        <v>2002</v>
      </c>
      <c r="R841" s="69">
        <v>66</v>
      </c>
      <c r="S841" s="66">
        <v>899230660.42999995</v>
      </c>
      <c r="T841" s="66">
        <v>898779687.08000004</v>
      </c>
      <c r="U841" s="60" t="s">
        <v>588</v>
      </c>
      <c r="V841" s="60" t="s">
        <v>804</v>
      </c>
      <c r="W841" s="66">
        <v>899176170.83000004</v>
      </c>
      <c r="X841" s="60" t="s">
        <v>1233</v>
      </c>
      <c r="Y841" s="60" t="s">
        <v>58</v>
      </c>
      <c r="Z841" s="60" t="s">
        <v>550</v>
      </c>
    </row>
    <row r="842" spans="2:26">
      <c r="B842" s="60" t="s">
        <v>515</v>
      </c>
      <c r="C842" s="60" t="s">
        <v>2030</v>
      </c>
      <c r="D842" s="60" t="s">
        <v>361</v>
      </c>
      <c r="E842" s="60" t="s">
        <v>605</v>
      </c>
      <c r="F842" s="60" t="s">
        <v>606</v>
      </c>
      <c r="G842" s="60" t="s">
        <v>1995</v>
      </c>
      <c r="H842" s="69">
        <v>577239</v>
      </c>
      <c r="I842" s="66">
        <v>100.03</v>
      </c>
      <c r="J842" s="68">
        <v>100.045053</v>
      </c>
      <c r="K842" s="66">
        <v>57749906.359999999</v>
      </c>
      <c r="L842" s="69">
        <v>0</v>
      </c>
      <c r="M842" s="69">
        <v>0</v>
      </c>
      <c r="N842" s="67">
        <v>6.5</v>
      </c>
      <c r="O842" s="67">
        <v>0</v>
      </c>
      <c r="P842" s="60" t="s">
        <v>1996</v>
      </c>
      <c r="Q842" s="60" t="s">
        <v>1997</v>
      </c>
      <c r="R842" s="69">
        <v>20</v>
      </c>
      <c r="S842" s="66">
        <v>899230660.42999995</v>
      </c>
      <c r="T842" s="66">
        <v>898779687.08000004</v>
      </c>
      <c r="U842" s="60" t="s">
        <v>803</v>
      </c>
      <c r="V842" s="60" t="s">
        <v>804</v>
      </c>
      <c r="W842" s="66">
        <v>899176170.83000004</v>
      </c>
      <c r="X842" s="60" t="s">
        <v>1257</v>
      </c>
      <c r="Y842" s="60" t="s">
        <v>58</v>
      </c>
      <c r="Z842" s="60" t="s">
        <v>550</v>
      </c>
    </row>
    <row r="843" spans="2:26">
      <c r="B843" s="60" t="s">
        <v>516</v>
      </c>
      <c r="C843" s="60" t="s">
        <v>2030</v>
      </c>
      <c r="D843" s="60" t="s">
        <v>577</v>
      </c>
      <c r="E843" s="60" t="s">
        <v>584</v>
      </c>
      <c r="F843" s="60" t="s">
        <v>585</v>
      </c>
      <c r="G843" s="60" t="s">
        <v>1422</v>
      </c>
      <c r="H843" s="69">
        <v>182890</v>
      </c>
      <c r="I843" s="66">
        <v>9.25</v>
      </c>
      <c r="J843" s="68">
        <v>9.6708239999999996</v>
      </c>
      <c r="K843" s="66">
        <v>1768697</v>
      </c>
      <c r="L843" s="69">
        <v>181</v>
      </c>
      <c r="M843" s="69">
        <v>0</v>
      </c>
      <c r="N843" s="67">
        <v>6.5469999999999997</v>
      </c>
      <c r="O843" s="67">
        <v>0</v>
      </c>
      <c r="P843" s="60" t="s">
        <v>1423</v>
      </c>
      <c r="Q843" s="60" t="s">
        <v>1424</v>
      </c>
      <c r="R843" s="69">
        <v>0</v>
      </c>
      <c r="S843" s="66">
        <v>533726690.42000002</v>
      </c>
      <c r="T843" s="66">
        <v>533512583.74000001</v>
      </c>
      <c r="U843" s="60" t="s">
        <v>803</v>
      </c>
      <c r="V843" s="60" t="s">
        <v>804</v>
      </c>
      <c r="W843" s="66">
        <v>533684421.67000002</v>
      </c>
      <c r="X843" s="60" t="s">
        <v>818</v>
      </c>
      <c r="Y843" s="60" t="s">
        <v>2278</v>
      </c>
      <c r="Z843" s="60" t="s">
        <v>550</v>
      </c>
    </row>
    <row r="844" spans="2:26">
      <c r="B844" s="60" t="s">
        <v>516</v>
      </c>
      <c r="C844" s="60" t="s">
        <v>2030</v>
      </c>
      <c r="D844" s="60" t="s">
        <v>577</v>
      </c>
      <c r="E844" s="60" t="s">
        <v>579</v>
      </c>
      <c r="F844" s="60" t="s">
        <v>580</v>
      </c>
      <c r="G844" s="60" t="s">
        <v>1393</v>
      </c>
      <c r="H844" s="69">
        <v>390000</v>
      </c>
      <c r="I844" s="66">
        <v>101.59</v>
      </c>
      <c r="J844" s="68">
        <v>101.637227</v>
      </c>
      <c r="K844" s="66">
        <v>39638518.530000001</v>
      </c>
      <c r="L844" s="69">
        <v>314</v>
      </c>
      <c r="M844" s="69">
        <v>0</v>
      </c>
      <c r="N844" s="67">
        <v>7.5</v>
      </c>
      <c r="O844" s="67">
        <v>0</v>
      </c>
      <c r="P844" s="60" t="s">
        <v>1394</v>
      </c>
      <c r="Q844" s="60" t="s">
        <v>1395</v>
      </c>
      <c r="R844" s="69">
        <v>132</v>
      </c>
      <c r="S844" s="66">
        <v>533726690.42000002</v>
      </c>
      <c r="T844" s="66">
        <v>533512583.74000001</v>
      </c>
      <c r="U844" s="60" t="s">
        <v>803</v>
      </c>
      <c r="V844" s="60" t="s">
        <v>804</v>
      </c>
      <c r="W844" s="66">
        <v>533684421.67000002</v>
      </c>
      <c r="X844" s="60" t="s">
        <v>805</v>
      </c>
      <c r="Y844" s="60" t="s">
        <v>59</v>
      </c>
      <c r="Z844" s="60" t="s">
        <v>550</v>
      </c>
    </row>
    <row r="845" spans="2:26">
      <c r="B845" s="60" t="s">
        <v>516</v>
      </c>
      <c r="C845" s="60" t="s">
        <v>2030</v>
      </c>
      <c r="D845" s="60" t="s">
        <v>577</v>
      </c>
      <c r="E845" s="60" t="s">
        <v>579</v>
      </c>
      <c r="F845" s="60" t="s">
        <v>580</v>
      </c>
      <c r="G845" s="60" t="s">
        <v>1498</v>
      </c>
      <c r="H845" s="69">
        <v>190000</v>
      </c>
      <c r="I845" s="66">
        <v>96.9</v>
      </c>
      <c r="J845" s="68">
        <v>94.887666999999993</v>
      </c>
      <c r="K845" s="66">
        <v>18028656.73</v>
      </c>
      <c r="L845" s="69">
        <v>3499</v>
      </c>
      <c r="M845" s="69">
        <v>0</v>
      </c>
      <c r="N845" s="67">
        <v>8</v>
      </c>
      <c r="O845" s="67">
        <v>0</v>
      </c>
      <c r="P845" s="60" t="s">
        <v>1499</v>
      </c>
      <c r="Q845" s="60" t="s">
        <v>1500</v>
      </c>
      <c r="R845" s="69">
        <v>41</v>
      </c>
      <c r="S845" s="66">
        <v>533726690.42000002</v>
      </c>
      <c r="T845" s="66">
        <v>533512583.74000001</v>
      </c>
      <c r="U845" s="60" t="s">
        <v>803</v>
      </c>
      <c r="V845" s="60" t="s">
        <v>804</v>
      </c>
      <c r="W845" s="66">
        <v>533684421.67000002</v>
      </c>
      <c r="X845" s="60" t="s">
        <v>848</v>
      </c>
      <c r="Y845" s="60" t="s">
        <v>59</v>
      </c>
      <c r="Z845" s="60" t="s">
        <v>550</v>
      </c>
    </row>
    <row r="846" spans="2:26">
      <c r="B846" s="60" t="s">
        <v>516</v>
      </c>
      <c r="C846" s="60" t="s">
        <v>2030</v>
      </c>
      <c r="D846" s="60" t="s">
        <v>577</v>
      </c>
      <c r="E846" s="60" t="s">
        <v>579</v>
      </c>
      <c r="F846" s="60" t="s">
        <v>580</v>
      </c>
      <c r="G846" s="60" t="s">
        <v>1495</v>
      </c>
      <c r="H846" s="69">
        <v>295479</v>
      </c>
      <c r="I846" s="66">
        <v>95.85</v>
      </c>
      <c r="J846" s="68">
        <v>92.638633999999996</v>
      </c>
      <c r="K846" s="66">
        <v>27372770.940000001</v>
      </c>
      <c r="L846" s="69">
        <v>3044</v>
      </c>
      <c r="M846" s="69">
        <v>0</v>
      </c>
      <c r="N846" s="67">
        <v>7.75</v>
      </c>
      <c r="O846" s="67">
        <v>0</v>
      </c>
      <c r="P846" s="60" t="s">
        <v>1496</v>
      </c>
      <c r="Q846" s="60" t="s">
        <v>1497</v>
      </c>
      <c r="R846" s="69">
        <v>132</v>
      </c>
      <c r="S846" s="66">
        <v>533726690.42000002</v>
      </c>
      <c r="T846" s="66">
        <v>533512583.74000001</v>
      </c>
      <c r="U846" s="60" t="s">
        <v>803</v>
      </c>
      <c r="V846" s="60" t="s">
        <v>804</v>
      </c>
      <c r="W846" s="66">
        <v>533684421.67000002</v>
      </c>
      <c r="X846" s="60" t="s">
        <v>847</v>
      </c>
      <c r="Y846" s="60" t="s">
        <v>59</v>
      </c>
      <c r="Z846" s="60" t="s">
        <v>550</v>
      </c>
    </row>
    <row r="847" spans="2:26">
      <c r="B847" s="60" t="s">
        <v>516</v>
      </c>
      <c r="C847" s="60" t="s">
        <v>2030</v>
      </c>
      <c r="D847" s="60" t="s">
        <v>577</v>
      </c>
      <c r="E847" s="60" t="s">
        <v>579</v>
      </c>
      <c r="F847" s="60" t="s">
        <v>580</v>
      </c>
      <c r="G847" s="60" t="s">
        <v>1492</v>
      </c>
      <c r="H847" s="69">
        <v>237974</v>
      </c>
      <c r="I847" s="66">
        <v>95.97</v>
      </c>
      <c r="J847" s="68">
        <v>93.190455</v>
      </c>
      <c r="K847" s="66">
        <v>22176905.34</v>
      </c>
      <c r="L847" s="69">
        <v>2498</v>
      </c>
      <c r="M847" s="69">
        <v>0</v>
      </c>
      <c r="N847" s="67">
        <v>7.5</v>
      </c>
      <c r="O847" s="67">
        <v>0</v>
      </c>
      <c r="P847" s="60" t="s">
        <v>1493</v>
      </c>
      <c r="Q847" s="60" t="s">
        <v>1494</v>
      </c>
      <c r="R847" s="69">
        <v>132</v>
      </c>
      <c r="S847" s="66">
        <v>533726690.42000002</v>
      </c>
      <c r="T847" s="66">
        <v>533512583.74000001</v>
      </c>
      <c r="U847" s="60" t="s">
        <v>803</v>
      </c>
      <c r="V847" s="60" t="s">
        <v>804</v>
      </c>
      <c r="W847" s="66">
        <v>533684421.67000002</v>
      </c>
      <c r="X847" s="60" t="s">
        <v>845</v>
      </c>
      <c r="Y847" s="60" t="s">
        <v>59</v>
      </c>
      <c r="Z847" s="60" t="s">
        <v>550</v>
      </c>
    </row>
    <row r="848" spans="2:26">
      <c r="B848" s="60" t="s">
        <v>516</v>
      </c>
      <c r="C848" s="60" t="s">
        <v>2030</v>
      </c>
      <c r="D848" s="60" t="s">
        <v>577</v>
      </c>
      <c r="E848" s="60" t="s">
        <v>579</v>
      </c>
      <c r="F848" s="60" t="s">
        <v>580</v>
      </c>
      <c r="G848" s="60" t="s">
        <v>1780</v>
      </c>
      <c r="H848" s="69">
        <v>124637</v>
      </c>
      <c r="I848" s="66">
        <v>99.49</v>
      </c>
      <c r="J848" s="68">
        <v>98.094353999999996</v>
      </c>
      <c r="K848" s="66">
        <v>12226186</v>
      </c>
      <c r="L848" s="69">
        <v>2092</v>
      </c>
      <c r="M848" s="69">
        <v>0</v>
      </c>
      <c r="N848" s="67">
        <v>8</v>
      </c>
      <c r="O848" s="67">
        <v>0</v>
      </c>
      <c r="P848" s="60" t="s">
        <v>1781</v>
      </c>
      <c r="Q848" s="60" t="s">
        <v>1782</v>
      </c>
      <c r="R848" s="69">
        <v>90</v>
      </c>
      <c r="S848" s="66">
        <v>533726690.42000002</v>
      </c>
      <c r="T848" s="66">
        <v>533512583.74000001</v>
      </c>
      <c r="U848" s="60" t="s">
        <v>803</v>
      </c>
      <c r="V848" s="60" t="s">
        <v>804</v>
      </c>
      <c r="W848" s="66">
        <v>533684421.67000002</v>
      </c>
      <c r="X848" s="60" t="s">
        <v>1330</v>
      </c>
      <c r="Y848" s="60" t="s">
        <v>60</v>
      </c>
      <c r="Z848" s="60" t="s">
        <v>550</v>
      </c>
    </row>
    <row r="849" spans="2:26">
      <c r="B849" s="60" t="s">
        <v>516</v>
      </c>
      <c r="C849" s="60" t="s">
        <v>2030</v>
      </c>
      <c r="D849" s="60" t="s">
        <v>577</v>
      </c>
      <c r="E849" s="60" t="s">
        <v>579</v>
      </c>
      <c r="F849" s="60" t="s">
        <v>580</v>
      </c>
      <c r="G849" s="60" t="s">
        <v>1512</v>
      </c>
      <c r="H849" s="69">
        <v>10000</v>
      </c>
      <c r="I849" s="66">
        <v>100.72</v>
      </c>
      <c r="J849" s="68">
        <v>101.394114</v>
      </c>
      <c r="K849" s="66">
        <v>1013941.14</v>
      </c>
      <c r="L849" s="69">
        <v>223</v>
      </c>
      <c r="M849" s="69">
        <v>0</v>
      </c>
      <c r="N849" s="67">
        <v>5.5</v>
      </c>
      <c r="O849" s="67">
        <v>0</v>
      </c>
      <c r="P849" s="60" t="s">
        <v>1454</v>
      </c>
      <c r="Q849" s="60" t="s">
        <v>1513</v>
      </c>
      <c r="R849" s="69">
        <v>41</v>
      </c>
      <c r="S849" s="66">
        <v>533726690.42000002</v>
      </c>
      <c r="T849" s="66">
        <v>533512583.74000001</v>
      </c>
      <c r="U849" s="60" t="s">
        <v>803</v>
      </c>
      <c r="V849" s="60" t="s">
        <v>804</v>
      </c>
      <c r="W849" s="66">
        <v>533684421.67000002</v>
      </c>
      <c r="X849" s="60" t="s">
        <v>842</v>
      </c>
      <c r="Y849" s="60" t="s">
        <v>59</v>
      </c>
      <c r="Z849" s="60" t="s">
        <v>550</v>
      </c>
    </row>
    <row r="850" spans="2:26">
      <c r="B850" s="60" t="s">
        <v>516</v>
      </c>
      <c r="C850" s="60" t="s">
        <v>2030</v>
      </c>
      <c r="D850" s="60" t="s">
        <v>577</v>
      </c>
      <c r="E850" s="60" t="s">
        <v>579</v>
      </c>
      <c r="F850" s="60" t="s">
        <v>580</v>
      </c>
      <c r="G850" s="60" t="s">
        <v>1998</v>
      </c>
      <c r="H850" s="69">
        <v>50000</v>
      </c>
      <c r="I850" s="66">
        <v>104.24</v>
      </c>
      <c r="J850" s="68">
        <v>104.51912299999999</v>
      </c>
      <c r="K850" s="66">
        <v>5225956.1500000004</v>
      </c>
      <c r="L850" s="69">
        <v>951</v>
      </c>
      <c r="M850" s="69">
        <v>0</v>
      </c>
      <c r="N850" s="67">
        <v>8.5</v>
      </c>
      <c r="O850" s="67">
        <v>0</v>
      </c>
      <c r="P850" s="60" t="s">
        <v>1713</v>
      </c>
      <c r="Q850" s="60" t="s">
        <v>1999</v>
      </c>
      <c r="R850" s="69">
        <v>41</v>
      </c>
      <c r="S850" s="66">
        <v>533726690.42000002</v>
      </c>
      <c r="T850" s="66">
        <v>533512583.74000001</v>
      </c>
      <c r="U850" s="60" t="s">
        <v>803</v>
      </c>
      <c r="V850" s="60" t="s">
        <v>804</v>
      </c>
      <c r="W850" s="66">
        <v>533684421.67000002</v>
      </c>
      <c r="X850" s="60" t="s">
        <v>1228</v>
      </c>
      <c r="Y850" s="60" t="s">
        <v>59</v>
      </c>
      <c r="Z850" s="60" t="s">
        <v>550</v>
      </c>
    </row>
    <row r="851" spans="2:26">
      <c r="B851" s="60" t="s">
        <v>516</v>
      </c>
      <c r="C851" s="60" t="s">
        <v>2030</v>
      </c>
      <c r="D851" s="60" t="s">
        <v>577</v>
      </c>
      <c r="E851" s="60" t="s">
        <v>579</v>
      </c>
      <c r="F851" s="60" t="s">
        <v>580</v>
      </c>
      <c r="G851" s="60" t="s">
        <v>1506</v>
      </c>
      <c r="H851" s="69">
        <v>326757</v>
      </c>
      <c r="I851" s="66">
        <v>99.2</v>
      </c>
      <c r="J851" s="68">
        <v>97.574884999999995</v>
      </c>
      <c r="K851" s="66">
        <v>31883276.699999999</v>
      </c>
      <c r="L851" s="69">
        <v>1770</v>
      </c>
      <c r="M851" s="69">
        <v>0</v>
      </c>
      <c r="N851" s="67">
        <v>7.75</v>
      </c>
      <c r="O851" s="67">
        <v>0</v>
      </c>
      <c r="P851" s="60" t="s">
        <v>1507</v>
      </c>
      <c r="Q851" s="60" t="s">
        <v>1508</v>
      </c>
      <c r="R851" s="69">
        <v>132</v>
      </c>
      <c r="S851" s="66">
        <v>533726690.42000002</v>
      </c>
      <c r="T851" s="66">
        <v>533512583.74000001</v>
      </c>
      <c r="U851" s="60" t="s">
        <v>803</v>
      </c>
      <c r="V851" s="60" t="s">
        <v>804</v>
      </c>
      <c r="W851" s="66">
        <v>533684421.67000002</v>
      </c>
      <c r="X851" s="60" t="s">
        <v>844</v>
      </c>
      <c r="Y851" s="60" t="s">
        <v>59</v>
      </c>
      <c r="Z851" s="60" t="s">
        <v>550</v>
      </c>
    </row>
    <row r="852" spans="2:26">
      <c r="B852" s="60" t="s">
        <v>516</v>
      </c>
      <c r="C852" s="60" t="s">
        <v>2030</v>
      </c>
      <c r="D852" s="60" t="s">
        <v>577</v>
      </c>
      <c r="E852" s="60" t="s">
        <v>581</v>
      </c>
      <c r="F852" s="60" t="s">
        <v>582</v>
      </c>
      <c r="G852" s="60" t="s">
        <v>1396</v>
      </c>
      <c r="H852" s="69">
        <v>1129</v>
      </c>
      <c r="I852" s="66">
        <v>866.24</v>
      </c>
      <c r="J852" s="68">
        <v>884.25061600000004</v>
      </c>
      <c r="K852" s="66">
        <v>998318.95</v>
      </c>
      <c r="L852" s="69">
        <v>132</v>
      </c>
      <c r="M852" s="69">
        <v>0</v>
      </c>
      <c r="N852" s="67">
        <v>3</v>
      </c>
      <c r="O852" s="67">
        <v>0</v>
      </c>
      <c r="P852" s="60" t="s">
        <v>1397</v>
      </c>
      <c r="Q852" s="60" t="s">
        <v>1398</v>
      </c>
      <c r="R852" s="69">
        <v>132</v>
      </c>
      <c r="S852" s="66">
        <v>533726690.42000002</v>
      </c>
      <c r="T852" s="66">
        <v>533512583.74000001</v>
      </c>
      <c r="U852" s="60" t="s">
        <v>803</v>
      </c>
      <c r="V852" s="60" t="s">
        <v>804</v>
      </c>
      <c r="W852" s="66">
        <v>533684421.67000002</v>
      </c>
      <c r="X852" s="60" t="s">
        <v>806</v>
      </c>
      <c r="Y852" s="60" t="s">
        <v>59</v>
      </c>
      <c r="Z852" s="60" t="s">
        <v>550</v>
      </c>
    </row>
    <row r="853" spans="2:26">
      <c r="B853" s="60" t="s">
        <v>516</v>
      </c>
      <c r="C853" s="60" t="s">
        <v>2030</v>
      </c>
      <c r="D853" s="60" t="s">
        <v>577</v>
      </c>
      <c r="E853" s="60" t="s">
        <v>581</v>
      </c>
      <c r="F853" s="60" t="s">
        <v>582</v>
      </c>
      <c r="G853" s="60" t="s">
        <v>2003</v>
      </c>
      <c r="H853" s="69">
        <v>38256</v>
      </c>
      <c r="I853" s="66">
        <v>889.45</v>
      </c>
      <c r="J853" s="68">
        <v>878.02857200000005</v>
      </c>
      <c r="K853" s="66">
        <v>33589861.049999997</v>
      </c>
      <c r="L853" s="69">
        <v>3408</v>
      </c>
      <c r="M853" s="69">
        <v>0</v>
      </c>
      <c r="N853" s="67">
        <v>4.5</v>
      </c>
      <c r="O853" s="67">
        <v>0</v>
      </c>
      <c r="P853" s="60" t="s">
        <v>2004</v>
      </c>
      <c r="Q853" s="60" t="s">
        <v>2005</v>
      </c>
      <c r="R853" s="69">
        <v>132</v>
      </c>
      <c r="S853" s="66">
        <v>533726690.42000002</v>
      </c>
      <c r="T853" s="66">
        <v>533512583.74000001</v>
      </c>
      <c r="U853" s="60" t="s">
        <v>803</v>
      </c>
      <c r="V853" s="60" t="s">
        <v>804</v>
      </c>
      <c r="W853" s="66">
        <v>533684421.67000002</v>
      </c>
      <c r="X853" s="60" t="s">
        <v>1218</v>
      </c>
      <c r="Y853" s="60" t="s">
        <v>59</v>
      </c>
      <c r="Z853" s="60" t="s">
        <v>550</v>
      </c>
    </row>
    <row r="854" spans="2:26">
      <c r="B854" s="60" t="s">
        <v>516</v>
      </c>
      <c r="C854" s="60" t="s">
        <v>2030</v>
      </c>
      <c r="D854" s="60" t="s">
        <v>577</v>
      </c>
      <c r="E854" s="60" t="s">
        <v>581</v>
      </c>
      <c r="F854" s="60" t="s">
        <v>582</v>
      </c>
      <c r="G854" s="60" t="s">
        <v>1518</v>
      </c>
      <c r="H854" s="69">
        <v>43871</v>
      </c>
      <c r="I854" s="66">
        <v>799.49</v>
      </c>
      <c r="J854" s="68">
        <v>810.09351000000004</v>
      </c>
      <c r="K854" s="66">
        <v>35539612.380000003</v>
      </c>
      <c r="L854" s="69">
        <v>1952</v>
      </c>
      <c r="M854" s="69">
        <v>0</v>
      </c>
      <c r="N854" s="67">
        <v>2.75</v>
      </c>
      <c r="O854" s="67">
        <v>0</v>
      </c>
      <c r="P854" s="60" t="s">
        <v>1519</v>
      </c>
      <c r="Q854" s="60" t="s">
        <v>1520</v>
      </c>
      <c r="R854" s="69">
        <v>132</v>
      </c>
      <c r="S854" s="66">
        <v>533726690.42000002</v>
      </c>
      <c r="T854" s="66">
        <v>533512583.74000001</v>
      </c>
      <c r="U854" s="60" t="s">
        <v>803</v>
      </c>
      <c r="V854" s="60" t="s">
        <v>804</v>
      </c>
      <c r="W854" s="66">
        <v>533684421.67000002</v>
      </c>
      <c r="X854" s="60" t="s">
        <v>854</v>
      </c>
      <c r="Y854" s="60" t="s">
        <v>59</v>
      </c>
      <c r="Z854" s="60" t="s">
        <v>550</v>
      </c>
    </row>
    <row r="855" spans="2:26">
      <c r="B855" s="60" t="s">
        <v>516</v>
      </c>
      <c r="C855" s="60" t="s">
        <v>2030</v>
      </c>
      <c r="D855" s="60" t="s">
        <v>577</v>
      </c>
      <c r="E855" s="60" t="s">
        <v>581</v>
      </c>
      <c r="F855" s="60" t="s">
        <v>582</v>
      </c>
      <c r="G855" s="60" t="s">
        <v>1521</v>
      </c>
      <c r="H855" s="69">
        <v>30876</v>
      </c>
      <c r="I855" s="66">
        <v>858.66</v>
      </c>
      <c r="J855" s="68">
        <v>856.42728</v>
      </c>
      <c r="K855" s="66">
        <v>26443048.699999999</v>
      </c>
      <c r="L855" s="69">
        <v>2953</v>
      </c>
      <c r="M855" s="69">
        <v>0</v>
      </c>
      <c r="N855" s="67">
        <v>4</v>
      </c>
      <c r="O855" s="67">
        <v>0</v>
      </c>
      <c r="P855" s="60" t="s">
        <v>212</v>
      </c>
      <c r="Q855" s="60" t="s">
        <v>1522</v>
      </c>
      <c r="R855" s="69">
        <v>41</v>
      </c>
      <c r="S855" s="66">
        <v>533726690.42000002</v>
      </c>
      <c r="T855" s="66">
        <v>533512583.74000001</v>
      </c>
      <c r="U855" s="60" t="s">
        <v>803</v>
      </c>
      <c r="V855" s="60" t="s">
        <v>804</v>
      </c>
      <c r="W855" s="66">
        <v>533684421.67000002</v>
      </c>
      <c r="X855" s="60" t="s">
        <v>853</v>
      </c>
      <c r="Y855" s="60" t="s">
        <v>59</v>
      </c>
      <c r="Z855" s="60" t="s">
        <v>550</v>
      </c>
    </row>
    <row r="856" spans="2:26">
      <c r="B856" s="60" t="s">
        <v>516</v>
      </c>
      <c r="C856" s="60" t="s">
        <v>2030</v>
      </c>
      <c r="D856" s="60" t="s">
        <v>577</v>
      </c>
      <c r="E856" s="60" t="s">
        <v>176</v>
      </c>
      <c r="F856" s="60" t="s">
        <v>518</v>
      </c>
      <c r="G856" s="60" t="s">
        <v>29</v>
      </c>
      <c r="H856" s="69">
        <v>5134</v>
      </c>
      <c r="I856" s="66">
        <v>927.61</v>
      </c>
      <c r="J856" s="68">
        <v>963.10315500000002</v>
      </c>
      <c r="K856" s="66">
        <v>4944571.5999999996</v>
      </c>
      <c r="L856" s="69">
        <v>0</v>
      </c>
      <c r="M856" s="69">
        <v>0</v>
      </c>
      <c r="N856" s="67">
        <v>0</v>
      </c>
      <c r="O856" s="67">
        <v>0</v>
      </c>
      <c r="P856" s="60" t="s">
        <v>2006</v>
      </c>
      <c r="Q856" s="60" t="s">
        <v>55</v>
      </c>
      <c r="R856" s="69">
        <v>0</v>
      </c>
      <c r="S856" s="66">
        <v>533726690.42000002</v>
      </c>
      <c r="T856" s="66">
        <v>533512583.74000001</v>
      </c>
      <c r="U856" s="60" t="s">
        <v>518</v>
      </c>
      <c r="V856" s="60" t="s">
        <v>804</v>
      </c>
      <c r="W856" s="66">
        <v>533684421.67000002</v>
      </c>
      <c r="X856" s="60" t="s">
        <v>1235</v>
      </c>
      <c r="Y856" s="60" t="s">
        <v>56</v>
      </c>
      <c r="Z856" s="60" t="s">
        <v>550</v>
      </c>
    </row>
    <row r="857" spans="2:26">
      <c r="B857" s="60" t="s">
        <v>516</v>
      </c>
      <c r="C857" s="60" t="s">
        <v>2030</v>
      </c>
      <c r="D857" s="60" t="s">
        <v>577</v>
      </c>
      <c r="E857" s="60" t="s">
        <v>176</v>
      </c>
      <c r="F857" s="60" t="s">
        <v>350</v>
      </c>
      <c r="G857" s="60" t="s">
        <v>29</v>
      </c>
      <c r="H857" s="69">
        <v>4237</v>
      </c>
      <c r="I857" s="66">
        <v>1555.29</v>
      </c>
      <c r="J857" s="68">
        <v>1596.7005899999999</v>
      </c>
      <c r="K857" s="66">
        <v>6765220.4000000004</v>
      </c>
      <c r="L857" s="69">
        <v>0</v>
      </c>
      <c r="M857" s="69">
        <v>0</v>
      </c>
      <c r="N857" s="67">
        <v>0</v>
      </c>
      <c r="O857" s="67">
        <v>0</v>
      </c>
      <c r="P857" s="60" t="s">
        <v>2006</v>
      </c>
      <c r="Q857" s="60" t="s">
        <v>55</v>
      </c>
      <c r="R857" s="69">
        <v>0</v>
      </c>
      <c r="S857" s="66">
        <v>533726690.42000002</v>
      </c>
      <c r="T857" s="66">
        <v>533512583.74000001</v>
      </c>
      <c r="U857" s="60" t="s">
        <v>350</v>
      </c>
      <c r="V857" s="60" t="s">
        <v>804</v>
      </c>
      <c r="W857" s="66">
        <v>533684421.67000002</v>
      </c>
      <c r="X857" s="60" t="s">
        <v>1236</v>
      </c>
      <c r="Y857" s="60" t="s">
        <v>56</v>
      </c>
      <c r="Z857" s="60" t="s">
        <v>550</v>
      </c>
    </row>
    <row r="858" spans="2:26">
      <c r="B858" s="60" t="s">
        <v>516</v>
      </c>
      <c r="C858" s="60" t="s">
        <v>2030</v>
      </c>
      <c r="D858" s="60" t="s">
        <v>577</v>
      </c>
      <c r="E858" s="60" t="s">
        <v>176</v>
      </c>
      <c r="F858" s="60" t="s">
        <v>2193</v>
      </c>
      <c r="G858" s="60" t="s">
        <v>29</v>
      </c>
      <c r="H858" s="69">
        <v>1582</v>
      </c>
      <c r="I858" s="66">
        <v>3413.76</v>
      </c>
      <c r="J858" s="68">
        <v>3047.2268340000001</v>
      </c>
      <c r="K858" s="66">
        <v>4820712.8499999996</v>
      </c>
      <c r="L858" s="69">
        <v>0</v>
      </c>
      <c r="M858" s="69">
        <v>0</v>
      </c>
      <c r="N858" s="67">
        <v>0</v>
      </c>
      <c r="O858" s="67">
        <v>0</v>
      </c>
      <c r="P858" s="60" t="s">
        <v>2194</v>
      </c>
      <c r="Q858" s="60" t="s">
        <v>55</v>
      </c>
      <c r="R858" s="69">
        <v>0</v>
      </c>
      <c r="S858" s="66">
        <v>533726690.42000002</v>
      </c>
      <c r="T858" s="66">
        <v>533512583.74000001</v>
      </c>
      <c r="U858" s="60" t="s">
        <v>2193</v>
      </c>
      <c r="V858" s="60" t="s">
        <v>804</v>
      </c>
      <c r="W858" s="66">
        <v>533684421.67000002</v>
      </c>
      <c r="X858" s="60" t="s">
        <v>2195</v>
      </c>
      <c r="Y858" s="60" t="s">
        <v>56</v>
      </c>
      <c r="Z858" s="60" t="s">
        <v>550</v>
      </c>
    </row>
    <row r="859" spans="2:26">
      <c r="B859" s="60" t="s">
        <v>516</v>
      </c>
      <c r="C859" s="60" t="s">
        <v>2030</v>
      </c>
      <c r="D859" s="60" t="s">
        <v>577</v>
      </c>
      <c r="E859" s="60" t="s">
        <v>176</v>
      </c>
      <c r="F859" s="60" t="s">
        <v>763</v>
      </c>
      <c r="G859" s="60" t="s">
        <v>29</v>
      </c>
      <c r="H859" s="69">
        <v>4804</v>
      </c>
      <c r="I859" s="66">
        <v>590.63</v>
      </c>
      <c r="J859" s="68">
        <v>633.94797300000005</v>
      </c>
      <c r="K859" s="66">
        <v>3045486.06</v>
      </c>
      <c r="L859" s="69">
        <v>0</v>
      </c>
      <c r="M859" s="69">
        <v>0</v>
      </c>
      <c r="N859" s="67">
        <v>0</v>
      </c>
      <c r="O859" s="67">
        <v>0</v>
      </c>
      <c r="P859" s="60" t="s">
        <v>2182</v>
      </c>
      <c r="Q859" s="60" t="s">
        <v>55</v>
      </c>
      <c r="R859" s="69">
        <v>0</v>
      </c>
      <c r="S859" s="66">
        <v>533726690.42000002</v>
      </c>
      <c r="T859" s="66">
        <v>533512583.74000001</v>
      </c>
      <c r="U859" s="60" t="s">
        <v>763</v>
      </c>
      <c r="V859" s="60" t="s">
        <v>804</v>
      </c>
      <c r="W859" s="66">
        <v>533684421.67000002</v>
      </c>
      <c r="X859" s="60" t="s">
        <v>2183</v>
      </c>
      <c r="Y859" s="60" t="s">
        <v>56</v>
      </c>
      <c r="Z859" s="60" t="s">
        <v>550</v>
      </c>
    </row>
    <row r="860" spans="2:26">
      <c r="B860" s="60" t="s">
        <v>516</v>
      </c>
      <c r="C860" s="60" t="s">
        <v>2030</v>
      </c>
      <c r="D860" s="60" t="s">
        <v>577</v>
      </c>
      <c r="E860" s="60" t="s">
        <v>176</v>
      </c>
      <c r="F860" s="60" t="s">
        <v>263</v>
      </c>
      <c r="G860" s="60" t="s">
        <v>29</v>
      </c>
      <c r="H860" s="69">
        <v>3381</v>
      </c>
      <c r="I860" s="66">
        <v>12275.89</v>
      </c>
      <c r="J860" s="68">
        <v>12998.299578</v>
      </c>
      <c r="K860" s="66">
        <v>43947250.869999997</v>
      </c>
      <c r="L860" s="69">
        <v>0</v>
      </c>
      <c r="M860" s="69">
        <v>0</v>
      </c>
      <c r="N860" s="67">
        <v>0</v>
      </c>
      <c r="O860" s="67">
        <v>0</v>
      </c>
      <c r="P860" s="60" t="s">
        <v>1857</v>
      </c>
      <c r="Q860" s="60" t="s">
        <v>55</v>
      </c>
      <c r="R860" s="69">
        <v>0</v>
      </c>
      <c r="S860" s="66">
        <v>533726690.42000002</v>
      </c>
      <c r="T860" s="66">
        <v>533512583.74000001</v>
      </c>
      <c r="U860" s="60" t="s">
        <v>263</v>
      </c>
      <c r="V860" s="60" t="s">
        <v>804</v>
      </c>
      <c r="W860" s="66">
        <v>533684421.67000002</v>
      </c>
      <c r="X860" s="60" t="s">
        <v>1201</v>
      </c>
      <c r="Y860" s="60" t="s">
        <v>56</v>
      </c>
      <c r="Z860" s="60" t="s">
        <v>550</v>
      </c>
    </row>
    <row r="861" spans="2:26">
      <c r="B861" s="60" t="s">
        <v>516</v>
      </c>
      <c r="C861" s="60" t="s">
        <v>2030</v>
      </c>
      <c r="D861" s="60" t="s">
        <v>577</v>
      </c>
      <c r="E861" s="60" t="s">
        <v>176</v>
      </c>
      <c r="F861" s="60" t="s">
        <v>234</v>
      </c>
      <c r="G861" s="60" t="s">
        <v>29</v>
      </c>
      <c r="H861" s="69">
        <v>11393</v>
      </c>
      <c r="I861" s="66">
        <v>944.29</v>
      </c>
      <c r="J861" s="68">
        <v>987.11500799999999</v>
      </c>
      <c r="K861" s="66">
        <v>11246201.289999999</v>
      </c>
      <c r="L861" s="69">
        <v>0</v>
      </c>
      <c r="M861" s="69">
        <v>0</v>
      </c>
      <c r="N861" s="67">
        <v>0</v>
      </c>
      <c r="O861" s="67">
        <v>0</v>
      </c>
      <c r="P861" s="60" t="s">
        <v>2012</v>
      </c>
      <c r="Q861" s="60" t="s">
        <v>55</v>
      </c>
      <c r="R861" s="69">
        <v>0</v>
      </c>
      <c r="S861" s="66">
        <v>533726690.42000002</v>
      </c>
      <c r="T861" s="66">
        <v>533512583.74000001</v>
      </c>
      <c r="U861" s="60" t="s">
        <v>234</v>
      </c>
      <c r="V861" s="60" t="s">
        <v>804</v>
      </c>
      <c r="W861" s="66">
        <v>533684421.67000002</v>
      </c>
      <c r="X861" s="60" t="s">
        <v>1290</v>
      </c>
      <c r="Y861" s="60" t="s">
        <v>56</v>
      </c>
      <c r="Z861" s="60" t="s">
        <v>550</v>
      </c>
    </row>
    <row r="862" spans="2:26">
      <c r="B862" s="60" t="s">
        <v>516</v>
      </c>
      <c r="C862" s="60" t="s">
        <v>2030</v>
      </c>
      <c r="D862" s="60" t="s">
        <v>577</v>
      </c>
      <c r="E862" s="60" t="s">
        <v>176</v>
      </c>
      <c r="F862" s="60" t="s">
        <v>235</v>
      </c>
      <c r="G862" s="60" t="s">
        <v>29</v>
      </c>
      <c r="H862" s="69">
        <v>1443</v>
      </c>
      <c r="I862" s="66">
        <v>12178.32</v>
      </c>
      <c r="J862" s="68">
        <v>12938.007041999999</v>
      </c>
      <c r="K862" s="66">
        <v>18669544.16</v>
      </c>
      <c r="L862" s="69">
        <v>0</v>
      </c>
      <c r="M862" s="69">
        <v>0</v>
      </c>
      <c r="N862" s="67">
        <v>0</v>
      </c>
      <c r="O862" s="67">
        <v>0</v>
      </c>
      <c r="P862" s="60" t="s">
        <v>1789</v>
      </c>
      <c r="Q862" s="60" t="s">
        <v>55</v>
      </c>
      <c r="R862" s="69">
        <v>0</v>
      </c>
      <c r="S862" s="66">
        <v>533726690.42000002</v>
      </c>
      <c r="T862" s="66">
        <v>533512583.74000001</v>
      </c>
      <c r="U862" s="60" t="s">
        <v>235</v>
      </c>
      <c r="V862" s="60" t="s">
        <v>804</v>
      </c>
      <c r="W862" s="66">
        <v>533684421.67000002</v>
      </c>
      <c r="X862" s="60" t="s">
        <v>1117</v>
      </c>
      <c r="Y862" s="60" t="s">
        <v>56</v>
      </c>
      <c r="Z862" s="60" t="s">
        <v>550</v>
      </c>
    </row>
    <row r="863" spans="2:26">
      <c r="B863" s="60" t="s">
        <v>516</v>
      </c>
      <c r="C863" s="60" t="s">
        <v>2030</v>
      </c>
      <c r="D863" s="60" t="s">
        <v>577</v>
      </c>
      <c r="E863" s="60" t="s">
        <v>176</v>
      </c>
      <c r="F863" s="60" t="s">
        <v>357</v>
      </c>
      <c r="G863" s="60" t="s">
        <v>29</v>
      </c>
      <c r="H863" s="69">
        <v>14998</v>
      </c>
      <c r="I863" s="66">
        <v>1518.55</v>
      </c>
      <c r="J863" s="68">
        <v>1539.3876270000001</v>
      </c>
      <c r="K863" s="66">
        <v>23087735.629999999</v>
      </c>
      <c r="L863" s="69">
        <v>0</v>
      </c>
      <c r="M863" s="69">
        <v>0</v>
      </c>
      <c r="N863" s="67">
        <v>0</v>
      </c>
      <c r="O863" s="67">
        <v>0</v>
      </c>
      <c r="P863" s="60" t="s">
        <v>1793</v>
      </c>
      <c r="Q863" s="60" t="s">
        <v>55</v>
      </c>
      <c r="R863" s="69">
        <v>0</v>
      </c>
      <c r="S863" s="66">
        <v>533726690.42000002</v>
      </c>
      <c r="T863" s="66">
        <v>533512583.74000001</v>
      </c>
      <c r="U863" s="60" t="s">
        <v>357</v>
      </c>
      <c r="V863" s="60" t="s">
        <v>804</v>
      </c>
      <c r="W863" s="66">
        <v>533684421.67000002</v>
      </c>
      <c r="X863" s="60" t="s">
        <v>1230</v>
      </c>
      <c r="Y863" s="60" t="s">
        <v>56</v>
      </c>
      <c r="Z863" s="60" t="s">
        <v>550</v>
      </c>
    </row>
    <row r="864" spans="2:26">
      <c r="B864" s="60" t="s">
        <v>516</v>
      </c>
      <c r="C864" s="60" t="s">
        <v>2030</v>
      </c>
      <c r="D864" s="60" t="s">
        <v>577</v>
      </c>
      <c r="E864" s="60" t="s">
        <v>176</v>
      </c>
      <c r="F864" s="60" t="s">
        <v>238</v>
      </c>
      <c r="G864" s="60" t="s">
        <v>29</v>
      </c>
      <c r="H864" s="69">
        <v>20038</v>
      </c>
      <c r="I864" s="66">
        <v>984.87</v>
      </c>
      <c r="J864" s="68">
        <v>1018.31289</v>
      </c>
      <c r="K864" s="66">
        <v>20404953.690000001</v>
      </c>
      <c r="L864" s="69">
        <v>0</v>
      </c>
      <c r="M864" s="69">
        <v>0</v>
      </c>
      <c r="N864" s="67">
        <v>0</v>
      </c>
      <c r="O864" s="67">
        <v>0</v>
      </c>
      <c r="P864" s="60" t="s">
        <v>1793</v>
      </c>
      <c r="Q864" s="60" t="s">
        <v>55</v>
      </c>
      <c r="R864" s="69">
        <v>0</v>
      </c>
      <c r="S864" s="66">
        <v>533726690.42000002</v>
      </c>
      <c r="T864" s="66">
        <v>533512583.74000001</v>
      </c>
      <c r="U864" s="60" t="s">
        <v>238</v>
      </c>
      <c r="V864" s="60" t="s">
        <v>804</v>
      </c>
      <c r="W864" s="66">
        <v>533684421.67000002</v>
      </c>
      <c r="X864" s="60" t="s">
        <v>987</v>
      </c>
      <c r="Y864" s="60" t="s">
        <v>56</v>
      </c>
      <c r="Z864" s="60" t="s">
        <v>550</v>
      </c>
    </row>
    <row r="865" spans="2:26">
      <c r="B865" s="60" t="s">
        <v>516</v>
      </c>
      <c r="C865" s="60" t="s">
        <v>2030</v>
      </c>
      <c r="D865" s="60" t="s">
        <v>577</v>
      </c>
      <c r="E865" s="60" t="s">
        <v>176</v>
      </c>
      <c r="F865" s="60" t="s">
        <v>562</v>
      </c>
      <c r="G865" s="60" t="s">
        <v>29</v>
      </c>
      <c r="H865" s="69">
        <v>7686</v>
      </c>
      <c r="I865" s="66">
        <v>1055.49</v>
      </c>
      <c r="J865" s="68">
        <v>1233.7184910000001</v>
      </c>
      <c r="K865" s="66">
        <v>9482360.3200000003</v>
      </c>
      <c r="L865" s="69">
        <v>0</v>
      </c>
      <c r="M865" s="69">
        <v>0</v>
      </c>
      <c r="N865" s="67">
        <v>0</v>
      </c>
      <c r="O865" s="67">
        <v>0</v>
      </c>
      <c r="P865" s="60" t="s">
        <v>1646</v>
      </c>
      <c r="Q865" s="60" t="s">
        <v>55</v>
      </c>
      <c r="R865" s="69">
        <v>0</v>
      </c>
      <c r="S865" s="66">
        <v>533726690.42000002</v>
      </c>
      <c r="T865" s="66">
        <v>533512583.74000001</v>
      </c>
      <c r="U865" s="60" t="s">
        <v>562</v>
      </c>
      <c r="V865" s="60" t="s">
        <v>804</v>
      </c>
      <c r="W865" s="66">
        <v>533684421.67000002</v>
      </c>
      <c r="X865" s="60" t="s">
        <v>1238</v>
      </c>
      <c r="Y865" s="60" t="s">
        <v>56</v>
      </c>
      <c r="Z865" s="60" t="s">
        <v>550</v>
      </c>
    </row>
    <row r="866" spans="2:26">
      <c r="B866" s="60" t="s">
        <v>516</v>
      </c>
      <c r="C866" s="60" t="s">
        <v>2030</v>
      </c>
      <c r="D866" s="60" t="s">
        <v>577</v>
      </c>
      <c r="E866" s="60" t="s">
        <v>176</v>
      </c>
      <c r="F866" s="60" t="s">
        <v>783</v>
      </c>
      <c r="G866" s="60" t="s">
        <v>28</v>
      </c>
      <c r="H866" s="69">
        <v>15346</v>
      </c>
      <c r="I866" s="66">
        <v>2377.83</v>
      </c>
      <c r="J866" s="68">
        <v>2583.9049850000001</v>
      </c>
      <c r="K866" s="66">
        <v>39652605.899999999</v>
      </c>
      <c r="L866" s="69">
        <v>0</v>
      </c>
      <c r="M866" s="69">
        <v>0</v>
      </c>
      <c r="N866" s="67">
        <v>0</v>
      </c>
      <c r="O866" s="67">
        <v>0</v>
      </c>
      <c r="P866" s="60" t="s">
        <v>2010</v>
      </c>
      <c r="Q866" s="60" t="s">
        <v>55</v>
      </c>
      <c r="R866" s="69">
        <v>0</v>
      </c>
      <c r="S866" s="66">
        <v>533726690.42000002</v>
      </c>
      <c r="T866" s="66">
        <v>533512583.74000001</v>
      </c>
      <c r="U866" s="60" t="s">
        <v>783</v>
      </c>
      <c r="V866" s="60" t="s">
        <v>804</v>
      </c>
      <c r="W866" s="66">
        <v>533684421.67000002</v>
      </c>
      <c r="X866" s="60" t="s">
        <v>1291</v>
      </c>
      <c r="Y866" s="60" t="s">
        <v>56</v>
      </c>
      <c r="Z866" s="60" t="s">
        <v>550</v>
      </c>
    </row>
    <row r="867" spans="2:26">
      <c r="B867" s="60" t="s">
        <v>516</v>
      </c>
      <c r="C867" s="60" t="s">
        <v>2030</v>
      </c>
      <c r="D867" s="60" t="s">
        <v>577</v>
      </c>
      <c r="E867" s="60" t="s">
        <v>2008</v>
      </c>
      <c r="F867" s="60" t="s">
        <v>26</v>
      </c>
      <c r="G867" s="60" t="s">
        <v>692</v>
      </c>
      <c r="H867" s="69">
        <v>6837915</v>
      </c>
      <c r="I867" s="66">
        <v>5.77</v>
      </c>
      <c r="J867" s="68">
        <v>6.1532559999999998</v>
      </c>
      <c r="K867" s="66">
        <v>42075441.5</v>
      </c>
      <c r="L867" s="69">
        <v>0</v>
      </c>
      <c r="M867" s="69">
        <v>0</v>
      </c>
      <c r="N867" s="67">
        <v>0</v>
      </c>
      <c r="O867" s="67">
        <v>0</v>
      </c>
      <c r="P867" s="60" t="s">
        <v>2009</v>
      </c>
      <c r="Q867" s="60" t="s">
        <v>55</v>
      </c>
      <c r="R867" s="69">
        <v>0</v>
      </c>
      <c r="S867" s="66">
        <v>533726690.42000002</v>
      </c>
      <c r="T867" s="66">
        <v>533512583.74000001</v>
      </c>
      <c r="U867" s="60" t="s">
        <v>26</v>
      </c>
      <c r="V867" s="60" t="s">
        <v>804</v>
      </c>
      <c r="W867" s="66">
        <v>533684421.67000002</v>
      </c>
      <c r="X867" s="60" t="s">
        <v>1231</v>
      </c>
      <c r="Y867" s="60" t="s">
        <v>73</v>
      </c>
      <c r="Z867" s="60" t="s">
        <v>550</v>
      </c>
    </row>
    <row r="868" spans="2:26">
      <c r="B868" s="60" t="s">
        <v>516</v>
      </c>
      <c r="C868" s="60" t="s">
        <v>2030</v>
      </c>
      <c r="D868" s="60" t="s">
        <v>577</v>
      </c>
      <c r="E868" s="60" t="s">
        <v>1527</v>
      </c>
      <c r="F868" s="60" t="s">
        <v>675</v>
      </c>
      <c r="G868" s="60" t="s">
        <v>644</v>
      </c>
      <c r="H868" s="69">
        <v>3210</v>
      </c>
      <c r="I868" s="66">
        <v>102.3</v>
      </c>
      <c r="J868" s="68">
        <v>103.749849</v>
      </c>
      <c r="K868" s="66">
        <v>333037.02</v>
      </c>
      <c r="L868" s="69">
        <v>406</v>
      </c>
      <c r="M868" s="69">
        <v>0</v>
      </c>
      <c r="N868" s="67">
        <v>7.84</v>
      </c>
      <c r="O868" s="67">
        <v>0</v>
      </c>
      <c r="P868" s="60" t="s">
        <v>1974</v>
      </c>
      <c r="Q868" s="60" t="s">
        <v>1569</v>
      </c>
      <c r="R868" s="69">
        <v>42</v>
      </c>
      <c r="S868" s="66">
        <v>533726690.42000002</v>
      </c>
      <c r="T868" s="66">
        <v>533512583.74000001</v>
      </c>
      <c r="U868" s="60" t="s">
        <v>675</v>
      </c>
      <c r="V868" s="60" t="s">
        <v>804</v>
      </c>
      <c r="W868" s="66">
        <v>533684421.67000002</v>
      </c>
      <c r="X868" s="60" t="s">
        <v>1219</v>
      </c>
      <c r="Y868" s="60" t="s">
        <v>63</v>
      </c>
      <c r="Z868" s="60" t="s">
        <v>550</v>
      </c>
    </row>
    <row r="869" spans="2:26">
      <c r="B869" s="60" t="s">
        <v>516</v>
      </c>
      <c r="C869" s="60" t="s">
        <v>2030</v>
      </c>
      <c r="D869" s="60" t="s">
        <v>577</v>
      </c>
      <c r="E869" s="60" t="s">
        <v>1527</v>
      </c>
      <c r="F869" s="60" t="s">
        <v>383</v>
      </c>
      <c r="G869" s="60" t="s">
        <v>644</v>
      </c>
      <c r="H869" s="69">
        <v>3210</v>
      </c>
      <c r="I869" s="66">
        <v>103.09</v>
      </c>
      <c r="J869" s="68">
        <v>103.79355099999999</v>
      </c>
      <c r="K869" s="66">
        <v>333177.3</v>
      </c>
      <c r="L869" s="69">
        <v>427</v>
      </c>
      <c r="M869" s="69">
        <v>0</v>
      </c>
      <c r="N869" s="67">
        <v>8.18</v>
      </c>
      <c r="O869" s="67">
        <v>0</v>
      </c>
      <c r="P869" s="60" t="s">
        <v>1975</v>
      </c>
      <c r="Q869" s="60" t="s">
        <v>1752</v>
      </c>
      <c r="R869" s="69">
        <v>63</v>
      </c>
      <c r="S869" s="66">
        <v>533726690.42000002</v>
      </c>
      <c r="T869" s="66">
        <v>533512583.74000001</v>
      </c>
      <c r="U869" s="60" t="s">
        <v>383</v>
      </c>
      <c r="V869" s="60" t="s">
        <v>804</v>
      </c>
      <c r="W869" s="66">
        <v>533684421.67000002</v>
      </c>
      <c r="X869" s="60" t="s">
        <v>1220</v>
      </c>
      <c r="Y869" s="60" t="s">
        <v>60</v>
      </c>
      <c r="Z869" s="60" t="s">
        <v>550</v>
      </c>
    </row>
    <row r="870" spans="2:26">
      <c r="B870" s="60" t="s">
        <v>516</v>
      </c>
      <c r="C870" s="60" t="s">
        <v>2030</v>
      </c>
      <c r="D870" s="60" t="s">
        <v>577</v>
      </c>
      <c r="E870" s="60" t="s">
        <v>1527</v>
      </c>
      <c r="F870" s="60" t="s">
        <v>359</v>
      </c>
      <c r="G870" s="60" t="s">
        <v>613</v>
      </c>
      <c r="H870" s="69">
        <v>1110</v>
      </c>
      <c r="I870" s="66">
        <v>100.5</v>
      </c>
      <c r="J870" s="68">
        <v>100.48986499999999</v>
      </c>
      <c r="K870" s="66">
        <v>111543.75</v>
      </c>
      <c r="L870" s="69">
        <v>59</v>
      </c>
      <c r="M870" s="69">
        <v>0</v>
      </c>
      <c r="N870" s="67">
        <v>7.01</v>
      </c>
      <c r="O870" s="67">
        <v>0</v>
      </c>
      <c r="P870" s="60" t="s">
        <v>1537</v>
      </c>
      <c r="Q870" s="60" t="s">
        <v>1538</v>
      </c>
      <c r="R870" s="69">
        <v>3</v>
      </c>
      <c r="S870" s="66">
        <v>533726690.42000002</v>
      </c>
      <c r="T870" s="66">
        <v>533512583.74000001</v>
      </c>
      <c r="U870" s="60" t="s">
        <v>359</v>
      </c>
      <c r="V870" s="60" t="s">
        <v>804</v>
      </c>
      <c r="W870" s="66">
        <v>533684421.67000002</v>
      </c>
      <c r="X870" s="60" t="s">
        <v>866</v>
      </c>
      <c r="Y870" s="60" t="s">
        <v>58</v>
      </c>
      <c r="Z870" s="60" t="s">
        <v>550</v>
      </c>
    </row>
    <row r="871" spans="2:26">
      <c r="B871" s="60" t="s">
        <v>516</v>
      </c>
      <c r="C871" s="60" t="s">
        <v>2030</v>
      </c>
      <c r="D871" s="60" t="s">
        <v>577</v>
      </c>
      <c r="E871" s="60" t="s">
        <v>1527</v>
      </c>
      <c r="F871" s="60" t="s">
        <v>762</v>
      </c>
      <c r="G871" s="60" t="s">
        <v>617</v>
      </c>
      <c r="H871" s="69">
        <v>5720</v>
      </c>
      <c r="I871" s="66">
        <v>100.72</v>
      </c>
      <c r="J871" s="68">
        <v>102.04621299999999</v>
      </c>
      <c r="K871" s="66">
        <v>583704.34</v>
      </c>
      <c r="L871" s="69">
        <v>424</v>
      </c>
      <c r="M871" s="69">
        <v>0</v>
      </c>
      <c r="N871" s="67">
        <v>7.08</v>
      </c>
      <c r="O871" s="67">
        <v>0</v>
      </c>
      <c r="P871" s="60" t="s">
        <v>1976</v>
      </c>
      <c r="Q871" s="60" t="s">
        <v>1977</v>
      </c>
      <c r="R871" s="69">
        <v>60</v>
      </c>
      <c r="S871" s="66">
        <v>533726690.42000002</v>
      </c>
      <c r="T871" s="66">
        <v>533512583.74000001</v>
      </c>
      <c r="U871" s="60" t="s">
        <v>762</v>
      </c>
      <c r="V871" s="60" t="s">
        <v>804</v>
      </c>
      <c r="W871" s="66">
        <v>533684421.67000002</v>
      </c>
      <c r="X871" s="60" t="s">
        <v>1221</v>
      </c>
      <c r="Y871" s="60" t="s">
        <v>63</v>
      </c>
      <c r="Z871" s="60" t="s">
        <v>550</v>
      </c>
    </row>
    <row r="872" spans="2:26">
      <c r="B872" s="60" t="s">
        <v>516</v>
      </c>
      <c r="C872" s="60" t="s">
        <v>2030</v>
      </c>
      <c r="D872" s="60" t="s">
        <v>577</v>
      </c>
      <c r="E872" s="60" t="s">
        <v>1527</v>
      </c>
      <c r="F872" s="60" t="s">
        <v>344</v>
      </c>
      <c r="G872" s="60" t="s">
        <v>644</v>
      </c>
      <c r="H872" s="69">
        <v>1500</v>
      </c>
      <c r="I872" s="66">
        <v>100.18</v>
      </c>
      <c r="J872" s="68">
        <v>101.33323799999999</v>
      </c>
      <c r="K872" s="66">
        <v>151999.85999999999</v>
      </c>
      <c r="L872" s="69">
        <v>329</v>
      </c>
      <c r="M872" s="69">
        <v>0</v>
      </c>
      <c r="N872" s="67">
        <v>7.87</v>
      </c>
      <c r="O872" s="67">
        <v>0</v>
      </c>
      <c r="P872" s="60" t="s">
        <v>1980</v>
      </c>
      <c r="Q872" s="60" t="s">
        <v>1981</v>
      </c>
      <c r="R872" s="69">
        <v>117</v>
      </c>
      <c r="S872" s="66">
        <v>533726690.42000002</v>
      </c>
      <c r="T872" s="66">
        <v>533512583.74000001</v>
      </c>
      <c r="U872" s="60" t="s">
        <v>344</v>
      </c>
      <c r="V872" s="60" t="s">
        <v>804</v>
      </c>
      <c r="W872" s="66">
        <v>533684421.67000002</v>
      </c>
      <c r="X872" s="60" t="s">
        <v>1223</v>
      </c>
      <c r="Y872" s="60" t="s">
        <v>60</v>
      </c>
      <c r="Z872" s="60" t="s">
        <v>550</v>
      </c>
    </row>
    <row r="873" spans="2:26">
      <c r="B873" s="60" t="s">
        <v>516</v>
      </c>
      <c r="C873" s="60" t="s">
        <v>2030</v>
      </c>
      <c r="D873" s="60" t="s">
        <v>577</v>
      </c>
      <c r="E873" s="60" t="s">
        <v>1527</v>
      </c>
      <c r="F873" s="60" t="s">
        <v>344</v>
      </c>
      <c r="G873" s="60" t="s">
        <v>617</v>
      </c>
      <c r="H873" s="69">
        <v>8330</v>
      </c>
      <c r="I873" s="66">
        <v>100.95</v>
      </c>
      <c r="J873" s="68">
        <v>103.734801</v>
      </c>
      <c r="K873" s="66">
        <v>864110.89</v>
      </c>
      <c r="L873" s="69">
        <v>553</v>
      </c>
      <c r="M873" s="69">
        <v>0</v>
      </c>
      <c r="N873" s="67">
        <v>7.35</v>
      </c>
      <c r="O873" s="67">
        <v>0</v>
      </c>
      <c r="P873" s="60" t="s">
        <v>1978</v>
      </c>
      <c r="Q873" s="60" t="s">
        <v>1979</v>
      </c>
      <c r="R873" s="69">
        <v>7</v>
      </c>
      <c r="S873" s="66">
        <v>533726690.42000002</v>
      </c>
      <c r="T873" s="66">
        <v>533512583.74000001</v>
      </c>
      <c r="U873" s="60" t="s">
        <v>344</v>
      </c>
      <c r="V873" s="60" t="s">
        <v>804</v>
      </c>
      <c r="W873" s="66">
        <v>533684421.67000002</v>
      </c>
      <c r="X873" s="60" t="s">
        <v>1222</v>
      </c>
      <c r="Y873" s="60" t="s">
        <v>63</v>
      </c>
      <c r="Z873" s="60" t="s">
        <v>550</v>
      </c>
    </row>
    <row r="874" spans="2:26">
      <c r="B874" s="60" t="s">
        <v>516</v>
      </c>
      <c r="C874" s="60" t="s">
        <v>2030</v>
      </c>
      <c r="D874" s="60" t="s">
        <v>577</v>
      </c>
      <c r="E874" s="60" t="s">
        <v>1527</v>
      </c>
      <c r="F874" s="60" t="s">
        <v>619</v>
      </c>
      <c r="G874" s="60" t="s">
        <v>1549</v>
      </c>
      <c r="H874" s="69">
        <v>6430</v>
      </c>
      <c r="I874" s="66">
        <v>97.49</v>
      </c>
      <c r="J874" s="68">
        <v>99.203280000000007</v>
      </c>
      <c r="K874" s="66">
        <v>637877.09</v>
      </c>
      <c r="L874" s="69">
        <v>1196</v>
      </c>
      <c r="M874" s="69">
        <v>0</v>
      </c>
      <c r="N874" s="67">
        <v>7.96</v>
      </c>
      <c r="O874" s="67">
        <v>0</v>
      </c>
      <c r="P874" s="60" t="s">
        <v>1982</v>
      </c>
      <c r="Q874" s="60" t="s">
        <v>1983</v>
      </c>
      <c r="R874" s="69">
        <v>104</v>
      </c>
      <c r="S874" s="66">
        <v>533726690.42000002</v>
      </c>
      <c r="T874" s="66">
        <v>533512583.74000001</v>
      </c>
      <c r="U874" s="60" t="s">
        <v>619</v>
      </c>
      <c r="V874" s="60" t="s">
        <v>804</v>
      </c>
      <c r="W874" s="66">
        <v>533684421.67000002</v>
      </c>
      <c r="X874" s="60" t="s">
        <v>1224</v>
      </c>
      <c r="Y874" s="60" t="s">
        <v>60</v>
      </c>
      <c r="Z874" s="60" t="s">
        <v>550</v>
      </c>
    </row>
    <row r="875" spans="2:26">
      <c r="B875" s="60" t="s">
        <v>516</v>
      </c>
      <c r="C875" s="60" t="s">
        <v>2030</v>
      </c>
      <c r="D875" s="60" t="s">
        <v>577</v>
      </c>
      <c r="E875" s="60" t="s">
        <v>1587</v>
      </c>
      <c r="F875" s="60" t="s">
        <v>632</v>
      </c>
      <c r="G875" s="60" t="s">
        <v>1984</v>
      </c>
      <c r="H875" s="69">
        <v>2320</v>
      </c>
      <c r="I875" s="66">
        <v>101.81</v>
      </c>
      <c r="J875" s="68">
        <v>102.124224</v>
      </c>
      <c r="K875" s="66">
        <v>236928.2</v>
      </c>
      <c r="L875" s="69">
        <v>322</v>
      </c>
      <c r="M875" s="69">
        <v>0</v>
      </c>
      <c r="N875" s="67">
        <v>8.49</v>
      </c>
      <c r="O875" s="67">
        <v>0</v>
      </c>
      <c r="P875" s="60" t="s">
        <v>1985</v>
      </c>
      <c r="Q875" s="60" t="s">
        <v>1986</v>
      </c>
      <c r="R875" s="69">
        <v>140</v>
      </c>
      <c r="S875" s="66">
        <v>533726690.42000002</v>
      </c>
      <c r="T875" s="66">
        <v>533512583.74000001</v>
      </c>
      <c r="U875" s="60" t="s">
        <v>632</v>
      </c>
      <c r="V875" s="60" t="s">
        <v>804</v>
      </c>
      <c r="W875" s="66">
        <v>533684421.67000002</v>
      </c>
      <c r="X875" s="60" t="s">
        <v>1225</v>
      </c>
      <c r="Y875" s="60" t="s">
        <v>58</v>
      </c>
      <c r="Z875" s="60" t="s">
        <v>550</v>
      </c>
    </row>
    <row r="876" spans="2:26">
      <c r="B876" s="60" t="s">
        <v>516</v>
      </c>
      <c r="C876" s="60" t="s">
        <v>2030</v>
      </c>
      <c r="D876" s="60" t="s">
        <v>577</v>
      </c>
      <c r="E876" s="60" t="s">
        <v>1587</v>
      </c>
      <c r="F876" s="60" t="s">
        <v>681</v>
      </c>
      <c r="G876" s="60" t="s">
        <v>1659</v>
      </c>
      <c r="H876" s="69">
        <v>7330</v>
      </c>
      <c r="I876" s="66">
        <v>103.25</v>
      </c>
      <c r="J876" s="68">
        <v>103.580506</v>
      </c>
      <c r="K876" s="66">
        <v>759245.11</v>
      </c>
      <c r="L876" s="69">
        <v>976</v>
      </c>
      <c r="M876" s="69">
        <v>0</v>
      </c>
      <c r="N876" s="67">
        <v>8.7200000000000006</v>
      </c>
      <c r="O876" s="67">
        <v>0</v>
      </c>
      <c r="P876" s="60" t="s">
        <v>1759</v>
      </c>
      <c r="Q876" s="60" t="s">
        <v>2002</v>
      </c>
      <c r="R876" s="69">
        <v>66</v>
      </c>
      <c r="S876" s="66">
        <v>533726690.42000002</v>
      </c>
      <c r="T876" s="66">
        <v>533512583.74000001</v>
      </c>
      <c r="U876" s="60" t="s">
        <v>588</v>
      </c>
      <c r="V876" s="60" t="s">
        <v>804</v>
      </c>
      <c r="W876" s="66">
        <v>533684421.67000002</v>
      </c>
      <c r="X876" s="60" t="s">
        <v>1233</v>
      </c>
      <c r="Y876" s="60" t="s">
        <v>58</v>
      </c>
      <c r="Z876" s="60" t="s">
        <v>550</v>
      </c>
    </row>
    <row r="877" spans="2:26">
      <c r="B877" s="60" t="s">
        <v>516</v>
      </c>
      <c r="C877" s="60" t="s">
        <v>2030</v>
      </c>
      <c r="D877" s="60" t="s">
        <v>361</v>
      </c>
      <c r="E877" s="60" t="s">
        <v>605</v>
      </c>
      <c r="F877" s="60" t="s">
        <v>606</v>
      </c>
      <c r="G877" s="60" t="s">
        <v>1995</v>
      </c>
      <c r="H877" s="69">
        <v>454913</v>
      </c>
      <c r="I877" s="66">
        <v>100.03</v>
      </c>
      <c r="J877" s="68">
        <v>100.045053</v>
      </c>
      <c r="K877" s="66">
        <v>45511795.200000003</v>
      </c>
      <c r="L877" s="69">
        <v>0</v>
      </c>
      <c r="M877" s="69">
        <v>0</v>
      </c>
      <c r="N877" s="67">
        <v>6.5</v>
      </c>
      <c r="O877" s="67">
        <v>0</v>
      </c>
      <c r="P877" s="60" t="s">
        <v>1996</v>
      </c>
      <c r="Q877" s="60" t="s">
        <v>1997</v>
      </c>
      <c r="R877" s="69">
        <v>20</v>
      </c>
      <c r="S877" s="66">
        <v>533726690.42000002</v>
      </c>
      <c r="T877" s="66">
        <v>533512583.74000001</v>
      </c>
      <c r="U877" s="60" t="s">
        <v>803</v>
      </c>
      <c r="V877" s="60" t="s">
        <v>804</v>
      </c>
      <c r="W877" s="66">
        <v>533684421.67000002</v>
      </c>
      <c r="X877" s="60" t="s">
        <v>1257</v>
      </c>
      <c r="Y877" s="60" t="s">
        <v>58</v>
      </c>
      <c r="Z877" s="60" t="s">
        <v>550</v>
      </c>
    </row>
    <row r="878" spans="2:26">
      <c r="B878" s="60" t="s">
        <v>517</v>
      </c>
      <c r="C878" s="60" t="s">
        <v>2030</v>
      </c>
      <c r="D878" s="60" t="s">
        <v>577</v>
      </c>
      <c r="E878" s="60" t="s">
        <v>584</v>
      </c>
      <c r="F878" s="60" t="s">
        <v>585</v>
      </c>
      <c r="G878" s="60" t="s">
        <v>1422</v>
      </c>
      <c r="H878" s="69">
        <v>33240</v>
      </c>
      <c r="I878" s="66">
        <v>9.25</v>
      </c>
      <c r="J878" s="68">
        <v>9.6708239999999996</v>
      </c>
      <c r="K878" s="66">
        <v>321458.19</v>
      </c>
      <c r="L878" s="69">
        <v>181</v>
      </c>
      <c r="M878" s="69">
        <v>0</v>
      </c>
      <c r="N878" s="67">
        <v>6.5469999999999997</v>
      </c>
      <c r="O878" s="67">
        <v>0</v>
      </c>
      <c r="P878" s="60" t="s">
        <v>1423</v>
      </c>
      <c r="Q878" s="60" t="s">
        <v>1424</v>
      </c>
      <c r="R878" s="69">
        <v>0</v>
      </c>
      <c r="S878" s="66">
        <v>225789133.13</v>
      </c>
      <c r="T878" s="66">
        <v>223434226.52000001</v>
      </c>
      <c r="U878" s="60" t="s">
        <v>803</v>
      </c>
      <c r="V878" s="60" t="s">
        <v>804</v>
      </c>
      <c r="W878" s="66">
        <v>223469215.33000001</v>
      </c>
      <c r="X878" s="60" t="s">
        <v>818</v>
      </c>
      <c r="Y878" s="60" t="s">
        <v>2278</v>
      </c>
      <c r="Z878" s="60" t="s">
        <v>550</v>
      </c>
    </row>
    <row r="879" spans="2:26">
      <c r="B879" s="60" t="s">
        <v>517</v>
      </c>
      <c r="C879" s="60" t="s">
        <v>2030</v>
      </c>
      <c r="D879" s="60" t="s">
        <v>577</v>
      </c>
      <c r="E879" s="60" t="s">
        <v>579</v>
      </c>
      <c r="F879" s="60" t="s">
        <v>580</v>
      </c>
      <c r="G879" s="60" t="s">
        <v>1498</v>
      </c>
      <c r="H879" s="69">
        <v>100000</v>
      </c>
      <c r="I879" s="66">
        <v>95.74</v>
      </c>
      <c r="J879" s="68">
        <v>94.887666999999993</v>
      </c>
      <c r="K879" s="66">
        <v>9488766.6999999993</v>
      </c>
      <c r="L879" s="69">
        <v>3499</v>
      </c>
      <c r="M879" s="69">
        <v>0</v>
      </c>
      <c r="N879" s="67">
        <v>8</v>
      </c>
      <c r="O879" s="67">
        <v>0</v>
      </c>
      <c r="P879" s="60" t="s">
        <v>1499</v>
      </c>
      <c r="Q879" s="60" t="s">
        <v>1500</v>
      </c>
      <c r="R879" s="69">
        <v>41</v>
      </c>
      <c r="S879" s="66">
        <v>225789133.13</v>
      </c>
      <c r="T879" s="66">
        <v>223434226.52000001</v>
      </c>
      <c r="U879" s="60" t="s">
        <v>803</v>
      </c>
      <c r="V879" s="60" t="s">
        <v>804</v>
      </c>
      <c r="W879" s="66">
        <v>223469215.33000001</v>
      </c>
      <c r="X879" s="60" t="s">
        <v>848</v>
      </c>
      <c r="Y879" s="60" t="s">
        <v>59</v>
      </c>
      <c r="Z879" s="60" t="s">
        <v>550</v>
      </c>
    </row>
    <row r="880" spans="2:26">
      <c r="B880" s="60" t="s">
        <v>517</v>
      </c>
      <c r="C880" s="60" t="s">
        <v>2030</v>
      </c>
      <c r="D880" s="60" t="s">
        <v>577</v>
      </c>
      <c r="E880" s="60" t="s">
        <v>579</v>
      </c>
      <c r="F880" s="60" t="s">
        <v>580</v>
      </c>
      <c r="G880" s="60" t="s">
        <v>1393</v>
      </c>
      <c r="H880" s="69">
        <v>299</v>
      </c>
      <c r="I880" s="66">
        <v>101.03</v>
      </c>
      <c r="J880" s="68">
        <v>101.637227</v>
      </c>
      <c r="K880" s="66">
        <v>30389.53</v>
      </c>
      <c r="L880" s="69">
        <v>314</v>
      </c>
      <c r="M880" s="69">
        <v>0</v>
      </c>
      <c r="N880" s="67">
        <v>7.5</v>
      </c>
      <c r="O880" s="67">
        <v>0</v>
      </c>
      <c r="P880" s="60" t="s">
        <v>1394</v>
      </c>
      <c r="Q880" s="60" t="s">
        <v>1395</v>
      </c>
      <c r="R880" s="69">
        <v>132</v>
      </c>
      <c r="S880" s="66">
        <v>225789133.13</v>
      </c>
      <c r="T880" s="66">
        <v>223434226.52000001</v>
      </c>
      <c r="U880" s="60" t="s">
        <v>803</v>
      </c>
      <c r="V880" s="60" t="s">
        <v>804</v>
      </c>
      <c r="W880" s="66">
        <v>223469215.33000001</v>
      </c>
      <c r="X880" s="60" t="s">
        <v>805</v>
      </c>
      <c r="Y880" s="60" t="s">
        <v>59</v>
      </c>
      <c r="Z880" s="60" t="s">
        <v>550</v>
      </c>
    </row>
    <row r="881" spans="2:26">
      <c r="B881" s="60" t="s">
        <v>517</v>
      </c>
      <c r="C881" s="60" t="s">
        <v>2030</v>
      </c>
      <c r="D881" s="60" t="s">
        <v>577</v>
      </c>
      <c r="E881" s="60" t="s">
        <v>579</v>
      </c>
      <c r="F881" s="60" t="s">
        <v>580</v>
      </c>
      <c r="G881" s="60" t="s">
        <v>1506</v>
      </c>
      <c r="H881" s="69">
        <v>105485</v>
      </c>
      <c r="I881" s="66">
        <v>99.19</v>
      </c>
      <c r="J881" s="68">
        <v>97.574884999999995</v>
      </c>
      <c r="K881" s="66">
        <v>10292686.74</v>
      </c>
      <c r="L881" s="69">
        <v>1770</v>
      </c>
      <c r="M881" s="69">
        <v>0</v>
      </c>
      <c r="N881" s="67">
        <v>7.75</v>
      </c>
      <c r="O881" s="67">
        <v>0</v>
      </c>
      <c r="P881" s="60" t="s">
        <v>1507</v>
      </c>
      <c r="Q881" s="60" t="s">
        <v>1508</v>
      </c>
      <c r="R881" s="69">
        <v>132</v>
      </c>
      <c r="S881" s="66">
        <v>225789133.13</v>
      </c>
      <c r="T881" s="66">
        <v>223434226.52000001</v>
      </c>
      <c r="U881" s="60" t="s">
        <v>803</v>
      </c>
      <c r="V881" s="60" t="s">
        <v>804</v>
      </c>
      <c r="W881" s="66">
        <v>223469215.33000001</v>
      </c>
      <c r="X881" s="60" t="s">
        <v>844</v>
      </c>
      <c r="Y881" s="60" t="s">
        <v>59</v>
      </c>
      <c r="Z881" s="60" t="s">
        <v>550</v>
      </c>
    </row>
    <row r="882" spans="2:26">
      <c r="B882" s="60" t="s">
        <v>517</v>
      </c>
      <c r="C882" s="60" t="s">
        <v>2030</v>
      </c>
      <c r="D882" s="60" t="s">
        <v>577</v>
      </c>
      <c r="E882" s="60" t="s">
        <v>579</v>
      </c>
      <c r="F882" s="60" t="s">
        <v>580</v>
      </c>
      <c r="G882" s="60" t="s">
        <v>1780</v>
      </c>
      <c r="H882" s="69">
        <v>44442</v>
      </c>
      <c r="I882" s="66">
        <v>98.81</v>
      </c>
      <c r="J882" s="68">
        <v>98.094353999999996</v>
      </c>
      <c r="K882" s="66">
        <v>4359509.28</v>
      </c>
      <c r="L882" s="69">
        <v>2092</v>
      </c>
      <c r="M882" s="69">
        <v>0</v>
      </c>
      <c r="N882" s="67">
        <v>8</v>
      </c>
      <c r="O882" s="67">
        <v>0</v>
      </c>
      <c r="P882" s="60" t="s">
        <v>1781</v>
      </c>
      <c r="Q882" s="60" t="s">
        <v>1782</v>
      </c>
      <c r="R882" s="69">
        <v>90</v>
      </c>
      <c r="S882" s="66">
        <v>225789133.13</v>
      </c>
      <c r="T882" s="66">
        <v>223434226.52000001</v>
      </c>
      <c r="U882" s="60" t="s">
        <v>803</v>
      </c>
      <c r="V882" s="60" t="s">
        <v>804</v>
      </c>
      <c r="W882" s="66">
        <v>223469215.33000001</v>
      </c>
      <c r="X882" s="60" t="s">
        <v>1330</v>
      </c>
      <c r="Y882" s="60" t="s">
        <v>60</v>
      </c>
      <c r="Z882" s="60" t="s">
        <v>550</v>
      </c>
    </row>
    <row r="883" spans="2:26">
      <c r="B883" s="60" t="s">
        <v>517</v>
      </c>
      <c r="C883" s="60" t="s">
        <v>2030</v>
      </c>
      <c r="D883" s="60" t="s">
        <v>577</v>
      </c>
      <c r="E883" s="60" t="s">
        <v>579</v>
      </c>
      <c r="F883" s="60" t="s">
        <v>580</v>
      </c>
      <c r="G883" s="60" t="s">
        <v>1492</v>
      </c>
      <c r="H883" s="69">
        <v>86374</v>
      </c>
      <c r="I883" s="66">
        <v>95.45</v>
      </c>
      <c r="J883" s="68">
        <v>93.190455</v>
      </c>
      <c r="K883" s="66">
        <v>8049232.3600000003</v>
      </c>
      <c r="L883" s="69">
        <v>2498</v>
      </c>
      <c r="M883" s="69">
        <v>0</v>
      </c>
      <c r="N883" s="67">
        <v>7.5</v>
      </c>
      <c r="O883" s="67">
        <v>0</v>
      </c>
      <c r="P883" s="60" t="s">
        <v>1493</v>
      </c>
      <c r="Q883" s="60" t="s">
        <v>1494</v>
      </c>
      <c r="R883" s="69">
        <v>132</v>
      </c>
      <c r="S883" s="66">
        <v>225789133.13</v>
      </c>
      <c r="T883" s="66">
        <v>223434226.52000001</v>
      </c>
      <c r="U883" s="60" t="s">
        <v>803</v>
      </c>
      <c r="V883" s="60" t="s">
        <v>804</v>
      </c>
      <c r="W883" s="66">
        <v>223469215.33000001</v>
      </c>
      <c r="X883" s="60" t="s">
        <v>845</v>
      </c>
      <c r="Y883" s="60" t="s">
        <v>59</v>
      </c>
      <c r="Z883" s="60" t="s">
        <v>550</v>
      </c>
    </row>
    <row r="884" spans="2:26">
      <c r="B884" s="60" t="s">
        <v>517</v>
      </c>
      <c r="C884" s="60" t="s">
        <v>2030</v>
      </c>
      <c r="D884" s="60" t="s">
        <v>577</v>
      </c>
      <c r="E884" s="60" t="s">
        <v>579</v>
      </c>
      <c r="F884" s="60" t="s">
        <v>580</v>
      </c>
      <c r="G884" s="60" t="s">
        <v>1495</v>
      </c>
      <c r="H884" s="69">
        <v>115531</v>
      </c>
      <c r="I884" s="66">
        <v>95.64</v>
      </c>
      <c r="J884" s="68">
        <v>92.638633999999996</v>
      </c>
      <c r="K884" s="66">
        <v>10702634.02</v>
      </c>
      <c r="L884" s="69">
        <v>3044</v>
      </c>
      <c r="M884" s="69">
        <v>0</v>
      </c>
      <c r="N884" s="67">
        <v>7.75</v>
      </c>
      <c r="O884" s="67">
        <v>0</v>
      </c>
      <c r="P884" s="60" t="s">
        <v>1496</v>
      </c>
      <c r="Q884" s="60" t="s">
        <v>1497</v>
      </c>
      <c r="R884" s="69">
        <v>132</v>
      </c>
      <c r="S884" s="66">
        <v>225789133.13</v>
      </c>
      <c r="T884" s="66">
        <v>223434226.52000001</v>
      </c>
      <c r="U884" s="60" t="s">
        <v>803</v>
      </c>
      <c r="V884" s="60" t="s">
        <v>804</v>
      </c>
      <c r="W884" s="66">
        <v>223469215.33000001</v>
      </c>
      <c r="X884" s="60" t="s">
        <v>847</v>
      </c>
      <c r="Y884" s="60" t="s">
        <v>59</v>
      </c>
      <c r="Z884" s="60" t="s">
        <v>550</v>
      </c>
    </row>
    <row r="885" spans="2:26">
      <c r="B885" s="60" t="s">
        <v>517</v>
      </c>
      <c r="C885" s="60" t="s">
        <v>2030</v>
      </c>
      <c r="D885" s="60" t="s">
        <v>577</v>
      </c>
      <c r="E885" s="60" t="s">
        <v>581</v>
      </c>
      <c r="F885" s="60" t="s">
        <v>582</v>
      </c>
      <c r="G885" s="60" t="s">
        <v>1396</v>
      </c>
      <c r="H885" s="69">
        <v>242</v>
      </c>
      <c r="I885" s="66">
        <v>866.24</v>
      </c>
      <c r="J885" s="68">
        <v>884.25061600000004</v>
      </c>
      <c r="K885" s="66">
        <v>213988.65</v>
      </c>
      <c r="L885" s="69">
        <v>132</v>
      </c>
      <c r="M885" s="69">
        <v>0</v>
      </c>
      <c r="N885" s="67">
        <v>3</v>
      </c>
      <c r="O885" s="67">
        <v>0</v>
      </c>
      <c r="P885" s="60" t="s">
        <v>1397</v>
      </c>
      <c r="Q885" s="60" t="s">
        <v>1398</v>
      </c>
      <c r="R885" s="69">
        <v>132</v>
      </c>
      <c r="S885" s="66">
        <v>225789133.13</v>
      </c>
      <c r="T885" s="66">
        <v>223434226.52000001</v>
      </c>
      <c r="U885" s="60" t="s">
        <v>803</v>
      </c>
      <c r="V885" s="60" t="s">
        <v>804</v>
      </c>
      <c r="W885" s="66">
        <v>223469215.33000001</v>
      </c>
      <c r="X885" s="60" t="s">
        <v>806</v>
      </c>
      <c r="Y885" s="60" t="s">
        <v>59</v>
      </c>
      <c r="Z885" s="60" t="s">
        <v>550</v>
      </c>
    </row>
    <row r="886" spans="2:26">
      <c r="B886" s="60" t="s">
        <v>517</v>
      </c>
      <c r="C886" s="60" t="s">
        <v>2030</v>
      </c>
      <c r="D886" s="60" t="s">
        <v>577</v>
      </c>
      <c r="E886" s="60" t="s">
        <v>581</v>
      </c>
      <c r="F886" s="60" t="s">
        <v>582</v>
      </c>
      <c r="G886" s="60" t="s">
        <v>1518</v>
      </c>
      <c r="H886" s="69">
        <v>384</v>
      </c>
      <c r="I886" s="66">
        <v>800.27</v>
      </c>
      <c r="J886" s="68">
        <v>810.09351000000004</v>
      </c>
      <c r="K886" s="66">
        <v>311075.90999999997</v>
      </c>
      <c r="L886" s="69">
        <v>1952</v>
      </c>
      <c r="M886" s="69">
        <v>0</v>
      </c>
      <c r="N886" s="67">
        <v>2.75</v>
      </c>
      <c r="O886" s="67">
        <v>0</v>
      </c>
      <c r="P886" s="60" t="s">
        <v>1519</v>
      </c>
      <c r="Q886" s="60" t="s">
        <v>1520</v>
      </c>
      <c r="R886" s="69">
        <v>132</v>
      </c>
      <c r="S886" s="66">
        <v>225789133.13</v>
      </c>
      <c r="T886" s="66">
        <v>223434226.52000001</v>
      </c>
      <c r="U886" s="60" t="s">
        <v>803</v>
      </c>
      <c r="V886" s="60" t="s">
        <v>804</v>
      </c>
      <c r="W886" s="66">
        <v>223469215.33000001</v>
      </c>
      <c r="X886" s="60" t="s">
        <v>854</v>
      </c>
      <c r="Y886" s="60" t="s">
        <v>59</v>
      </c>
      <c r="Z886" s="60" t="s">
        <v>550</v>
      </c>
    </row>
    <row r="887" spans="2:26">
      <c r="B887" s="60" t="s">
        <v>517</v>
      </c>
      <c r="C887" s="60" t="s">
        <v>2030</v>
      </c>
      <c r="D887" s="60" t="s">
        <v>577</v>
      </c>
      <c r="E887" s="60" t="s">
        <v>581</v>
      </c>
      <c r="F887" s="60" t="s">
        <v>582</v>
      </c>
      <c r="G887" s="60" t="s">
        <v>1521</v>
      </c>
      <c r="H887" s="69">
        <v>14532</v>
      </c>
      <c r="I887" s="66">
        <v>863.97</v>
      </c>
      <c r="J887" s="68">
        <v>856.42728</v>
      </c>
      <c r="K887" s="66">
        <v>12445601.23</v>
      </c>
      <c r="L887" s="69">
        <v>2953</v>
      </c>
      <c r="M887" s="69">
        <v>0</v>
      </c>
      <c r="N887" s="67">
        <v>4</v>
      </c>
      <c r="O887" s="67">
        <v>0</v>
      </c>
      <c r="P887" s="60" t="s">
        <v>212</v>
      </c>
      <c r="Q887" s="60" t="s">
        <v>1522</v>
      </c>
      <c r="R887" s="69">
        <v>41</v>
      </c>
      <c r="S887" s="66">
        <v>225789133.13</v>
      </c>
      <c r="T887" s="66">
        <v>223434226.52000001</v>
      </c>
      <c r="U887" s="60" t="s">
        <v>803</v>
      </c>
      <c r="V887" s="60" t="s">
        <v>804</v>
      </c>
      <c r="W887" s="66">
        <v>223469215.33000001</v>
      </c>
      <c r="X887" s="60" t="s">
        <v>853</v>
      </c>
      <c r="Y887" s="60" t="s">
        <v>59</v>
      </c>
      <c r="Z887" s="60" t="s">
        <v>550</v>
      </c>
    </row>
    <row r="888" spans="2:26">
      <c r="B888" s="60" t="s">
        <v>517</v>
      </c>
      <c r="C888" s="60" t="s">
        <v>2030</v>
      </c>
      <c r="D888" s="60" t="s">
        <v>577</v>
      </c>
      <c r="E888" s="60" t="s">
        <v>581</v>
      </c>
      <c r="F888" s="60" t="s">
        <v>582</v>
      </c>
      <c r="G888" s="60" t="s">
        <v>2003</v>
      </c>
      <c r="H888" s="69">
        <v>21644</v>
      </c>
      <c r="I888" s="66">
        <v>889.2</v>
      </c>
      <c r="J888" s="68">
        <v>878.02857200000005</v>
      </c>
      <c r="K888" s="66">
        <v>19004050.41</v>
      </c>
      <c r="L888" s="69">
        <v>3408</v>
      </c>
      <c r="M888" s="69">
        <v>0</v>
      </c>
      <c r="N888" s="67">
        <v>4.5</v>
      </c>
      <c r="O888" s="67">
        <v>0</v>
      </c>
      <c r="P888" s="60" t="s">
        <v>2004</v>
      </c>
      <c r="Q888" s="60" t="s">
        <v>2005</v>
      </c>
      <c r="R888" s="69">
        <v>132</v>
      </c>
      <c r="S888" s="66">
        <v>225789133.13</v>
      </c>
      <c r="T888" s="66">
        <v>223434226.52000001</v>
      </c>
      <c r="U888" s="60" t="s">
        <v>803</v>
      </c>
      <c r="V888" s="60" t="s">
        <v>804</v>
      </c>
      <c r="W888" s="66">
        <v>223469215.33000001</v>
      </c>
      <c r="X888" s="60" t="s">
        <v>1218</v>
      </c>
      <c r="Y888" s="60" t="s">
        <v>59</v>
      </c>
      <c r="Z888" s="60" t="s">
        <v>550</v>
      </c>
    </row>
    <row r="889" spans="2:26">
      <c r="B889" s="60" t="s">
        <v>517</v>
      </c>
      <c r="C889" s="60" t="s">
        <v>2030</v>
      </c>
      <c r="D889" s="60" t="s">
        <v>577</v>
      </c>
      <c r="E889" s="60" t="s">
        <v>124</v>
      </c>
      <c r="F889" s="60" t="s">
        <v>2175</v>
      </c>
      <c r="G889" s="60" t="s">
        <v>126</v>
      </c>
      <c r="H889" s="69">
        <v>102985</v>
      </c>
      <c r="I889" s="66">
        <v>148.69999999999999</v>
      </c>
      <c r="J889" s="68">
        <v>150.30000000000001</v>
      </c>
      <c r="K889" s="66">
        <v>15478645.5</v>
      </c>
      <c r="L889" s="69">
        <v>0</v>
      </c>
      <c r="M889" s="69">
        <v>0</v>
      </c>
      <c r="N889" s="67">
        <v>0</v>
      </c>
      <c r="O889" s="67">
        <v>0</v>
      </c>
      <c r="P889" s="60" t="s">
        <v>2176</v>
      </c>
      <c r="Q889" s="60" t="s">
        <v>55</v>
      </c>
      <c r="R889" s="69">
        <v>0</v>
      </c>
      <c r="S889" s="66">
        <v>225789133.13</v>
      </c>
      <c r="T889" s="66">
        <v>223434226.52000001</v>
      </c>
      <c r="U889" s="60" t="s">
        <v>2175</v>
      </c>
      <c r="V889" s="60" t="s">
        <v>804</v>
      </c>
      <c r="W889" s="66">
        <v>223469215.33000001</v>
      </c>
      <c r="X889" s="60" t="s">
        <v>2177</v>
      </c>
      <c r="Y889" s="60" t="s">
        <v>572</v>
      </c>
      <c r="Z889" s="60" t="s">
        <v>550</v>
      </c>
    </row>
    <row r="890" spans="2:26">
      <c r="B890" s="60" t="s">
        <v>517</v>
      </c>
      <c r="C890" s="60" t="s">
        <v>2030</v>
      </c>
      <c r="D890" s="60" t="s">
        <v>577</v>
      </c>
      <c r="E890" s="60" t="s">
        <v>176</v>
      </c>
      <c r="F890" s="60" t="s">
        <v>518</v>
      </c>
      <c r="G890" s="60" t="s">
        <v>29</v>
      </c>
      <c r="H890" s="69">
        <v>3216</v>
      </c>
      <c r="I890" s="66">
        <v>925.8</v>
      </c>
      <c r="J890" s="68">
        <v>963.10315500000002</v>
      </c>
      <c r="K890" s="66">
        <v>3097339.75</v>
      </c>
      <c r="L890" s="69">
        <v>0</v>
      </c>
      <c r="M890" s="69">
        <v>0</v>
      </c>
      <c r="N890" s="67">
        <v>0</v>
      </c>
      <c r="O890" s="67">
        <v>0</v>
      </c>
      <c r="P890" s="60" t="s">
        <v>2006</v>
      </c>
      <c r="Q890" s="60" t="s">
        <v>55</v>
      </c>
      <c r="R890" s="69">
        <v>0</v>
      </c>
      <c r="S890" s="66">
        <v>225789133.13</v>
      </c>
      <c r="T890" s="66">
        <v>223434226.52000001</v>
      </c>
      <c r="U890" s="60" t="s">
        <v>518</v>
      </c>
      <c r="V890" s="60" t="s">
        <v>804</v>
      </c>
      <c r="W890" s="66">
        <v>223469215.33000001</v>
      </c>
      <c r="X890" s="60" t="s">
        <v>1235</v>
      </c>
      <c r="Y890" s="60" t="s">
        <v>56</v>
      </c>
      <c r="Z890" s="60" t="s">
        <v>550</v>
      </c>
    </row>
    <row r="891" spans="2:26">
      <c r="B891" s="60" t="s">
        <v>517</v>
      </c>
      <c r="C891" s="60" t="s">
        <v>2030</v>
      </c>
      <c r="D891" s="60" t="s">
        <v>577</v>
      </c>
      <c r="E891" s="60" t="s">
        <v>176</v>
      </c>
      <c r="F891" s="60" t="s">
        <v>2193</v>
      </c>
      <c r="G891" s="60" t="s">
        <v>29</v>
      </c>
      <c r="H891" s="69">
        <v>950</v>
      </c>
      <c r="I891" s="66">
        <v>3413.76</v>
      </c>
      <c r="J891" s="68">
        <v>3047.2268340000001</v>
      </c>
      <c r="K891" s="66">
        <v>2894865.49</v>
      </c>
      <c r="L891" s="69">
        <v>0</v>
      </c>
      <c r="M891" s="69">
        <v>0</v>
      </c>
      <c r="N891" s="67">
        <v>0</v>
      </c>
      <c r="O891" s="67">
        <v>0</v>
      </c>
      <c r="P891" s="60" t="s">
        <v>2194</v>
      </c>
      <c r="Q891" s="60" t="s">
        <v>55</v>
      </c>
      <c r="R891" s="69">
        <v>0</v>
      </c>
      <c r="S891" s="66">
        <v>225789133.13</v>
      </c>
      <c r="T891" s="66">
        <v>223434226.52000001</v>
      </c>
      <c r="U891" s="60" t="s">
        <v>2193</v>
      </c>
      <c r="V891" s="60" t="s">
        <v>804</v>
      </c>
      <c r="W891" s="66">
        <v>223469215.33000001</v>
      </c>
      <c r="X891" s="60" t="s">
        <v>2195</v>
      </c>
      <c r="Y891" s="60" t="s">
        <v>56</v>
      </c>
      <c r="Z891" s="60" t="s">
        <v>550</v>
      </c>
    </row>
    <row r="892" spans="2:26">
      <c r="B892" s="60" t="s">
        <v>517</v>
      </c>
      <c r="C892" s="60" t="s">
        <v>2030</v>
      </c>
      <c r="D892" s="60" t="s">
        <v>577</v>
      </c>
      <c r="E892" s="60" t="s">
        <v>176</v>
      </c>
      <c r="F892" s="60" t="s">
        <v>763</v>
      </c>
      <c r="G892" s="60" t="s">
        <v>29</v>
      </c>
      <c r="H892" s="69">
        <v>2998</v>
      </c>
      <c r="I892" s="66">
        <v>590.63</v>
      </c>
      <c r="J892" s="68">
        <v>633.94797300000005</v>
      </c>
      <c r="K892" s="66">
        <v>1900576.02</v>
      </c>
      <c r="L892" s="69">
        <v>0</v>
      </c>
      <c r="M892" s="69">
        <v>0</v>
      </c>
      <c r="N892" s="67">
        <v>0</v>
      </c>
      <c r="O892" s="67">
        <v>0</v>
      </c>
      <c r="P892" s="60" t="s">
        <v>2182</v>
      </c>
      <c r="Q892" s="60" t="s">
        <v>55</v>
      </c>
      <c r="R892" s="69">
        <v>0</v>
      </c>
      <c r="S892" s="66">
        <v>225789133.13</v>
      </c>
      <c r="T892" s="66">
        <v>223434226.52000001</v>
      </c>
      <c r="U892" s="60" t="s">
        <v>763</v>
      </c>
      <c r="V892" s="60" t="s">
        <v>804</v>
      </c>
      <c r="W892" s="66">
        <v>223469215.33000001</v>
      </c>
      <c r="X892" s="60" t="s">
        <v>2183</v>
      </c>
      <c r="Y892" s="60" t="s">
        <v>56</v>
      </c>
      <c r="Z892" s="60" t="s">
        <v>550</v>
      </c>
    </row>
    <row r="893" spans="2:26">
      <c r="B893" s="60" t="s">
        <v>517</v>
      </c>
      <c r="C893" s="60" t="s">
        <v>2030</v>
      </c>
      <c r="D893" s="60" t="s">
        <v>577</v>
      </c>
      <c r="E893" s="60" t="s">
        <v>176</v>
      </c>
      <c r="F893" s="60" t="s">
        <v>263</v>
      </c>
      <c r="G893" s="60" t="s">
        <v>29</v>
      </c>
      <c r="H893" s="69">
        <v>892</v>
      </c>
      <c r="I893" s="66">
        <v>12274.28</v>
      </c>
      <c r="J893" s="68">
        <v>12998.299578</v>
      </c>
      <c r="K893" s="66">
        <v>11594483.220000001</v>
      </c>
      <c r="L893" s="69">
        <v>0</v>
      </c>
      <c r="M893" s="69">
        <v>0</v>
      </c>
      <c r="N893" s="67">
        <v>0</v>
      </c>
      <c r="O893" s="67">
        <v>0</v>
      </c>
      <c r="P893" s="60" t="s">
        <v>1857</v>
      </c>
      <c r="Q893" s="60" t="s">
        <v>55</v>
      </c>
      <c r="R893" s="69">
        <v>0</v>
      </c>
      <c r="S893" s="66">
        <v>225789133.13</v>
      </c>
      <c r="T893" s="66">
        <v>223434226.52000001</v>
      </c>
      <c r="U893" s="60" t="s">
        <v>263</v>
      </c>
      <c r="V893" s="60" t="s">
        <v>804</v>
      </c>
      <c r="W893" s="66">
        <v>223469215.33000001</v>
      </c>
      <c r="X893" s="60" t="s">
        <v>1201</v>
      </c>
      <c r="Y893" s="60" t="s">
        <v>56</v>
      </c>
      <c r="Z893" s="60" t="s">
        <v>550</v>
      </c>
    </row>
    <row r="894" spans="2:26">
      <c r="B894" s="60" t="s">
        <v>517</v>
      </c>
      <c r="C894" s="60" t="s">
        <v>2030</v>
      </c>
      <c r="D894" s="60" t="s">
        <v>577</v>
      </c>
      <c r="E894" s="60" t="s">
        <v>176</v>
      </c>
      <c r="F894" s="60" t="s">
        <v>782</v>
      </c>
      <c r="G894" s="60" t="s">
        <v>28</v>
      </c>
      <c r="H894" s="69">
        <v>2421</v>
      </c>
      <c r="I894" s="66">
        <v>6232.73</v>
      </c>
      <c r="J894" s="68">
        <v>6268.590956</v>
      </c>
      <c r="K894" s="66">
        <v>15176258.699999999</v>
      </c>
      <c r="L894" s="69">
        <v>0</v>
      </c>
      <c r="M894" s="69">
        <v>0</v>
      </c>
      <c r="N894" s="67">
        <v>0</v>
      </c>
      <c r="O894" s="67">
        <v>0</v>
      </c>
      <c r="P894" s="60" t="s">
        <v>2011</v>
      </c>
      <c r="Q894" s="60" t="s">
        <v>55</v>
      </c>
      <c r="R894" s="69">
        <v>0</v>
      </c>
      <c r="S894" s="66">
        <v>225789133.13</v>
      </c>
      <c r="T894" s="66">
        <v>223434226.52000001</v>
      </c>
      <c r="U894" s="60" t="s">
        <v>782</v>
      </c>
      <c r="V894" s="60" t="s">
        <v>804</v>
      </c>
      <c r="W894" s="66">
        <v>223469215.33000001</v>
      </c>
      <c r="X894" s="60" t="s">
        <v>1289</v>
      </c>
      <c r="Y894" s="60" t="s">
        <v>56</v>
      </c>
      <c r="Z894" s="60" t="s">
        <v>550</v>
      </c>
    </row>
    <row r="895" spans="2:26">
      <c r="B895" s="60" t="s">
        <v>517</v>
      </c>
      <c r="C895" s="60" t="s">
        <v>2030</v>
      </c>
      <c r="D895" s="60" t="s">
        <v>577</v>
      </c>
      <c r="E895" s="60" t="s">
        <v>176</v>
      </c>
      <c r="F895" s="60" t="s">
        <v>234</v>
      </c>
      <c r="G895" s="60" t="s">
        <v>29</v>
      </c>
      <c r="H895" s="69">
        <v>5965</v>
      </c>
      <c r="I895" s="66">
        <v>878.58</v>
      </c>
      <c r="J895" s="68">
        <v>987.11500799999999</v>
      </c>
      <c r="K895" s="66">
        <v>5888141.0199999996</v>
      </c>
      <c r="L895" s="69">
        <v>0</v>
      </c>
      <c r="M895" s="69">
        <v>0</v>
      </c>
      <c r="N895" s="67">
        <v>0</v>
      </c>
      <c r="O895" s="67">
        <v>0</v>
      </c>
      <c r="P895" s="60" t="s">
        <v>2012</v>
      </c>
      <c r="Q895" s="60" t="s">
        <v>55</v>
      </c>
      <c r="R895" s="69">
        <v>0</v>
      </c>
      <c r="S895" s="66">
        <v>225789133.13</v>
      </c>
      <c r="T895" s="66">
        <v>223434226.52000001</v>
      </c>
      <c r="U895" s="60" t="s">
        <v>234</v>
      </c>
      <c r="V895" s="60" t="s">
        <v>804</v>
      </c>
      <c r="W895" s="66">
        <v>223469215.33000001</v>
      </c>
      <c r="X895" s="60" t="s">
        <v>1290</v>
      </c>
      <c r="Y895" s="60" t="s">
        <v>56</v>
      </c>
      <c r="Z895" s="60" t="s">
        <v>550</v>
      </c>
    </row>
    <row r="896" spans="2:26">
      <c r="B896" s="60" t="s">
        <v>517</v>
      </c>
      <c r="C896" s="60" t="s">
        <v>2030</v>
      </c>
      <c r="D896" s="60" t="s">
        <v>577</v>
      </c>
      <c r="E896" s="60" t="s">
        <v>176</v>
      </c>
      <c r="F896" s="60" t="s">
        <v>235</v>
      </c>
      <c r="G896" s="60" t="s">
        <v>29</v>
      </c>
      <c r="H896" s="69">
        <v>1117</v>
      </c>
      <c r="I896" s="66">
        <v>11805.22</v>
      </c>
      <c r="J896" s="68">
        <v>12938.007041999999</v>
      </c>
      <c r="K896" s="66">
        <v>14451753.869999999</v>
      </c>
      <c r="L896" s="69">
        <v>0</v>
      </c>
      <c r="M896" s="69">
        <v>0</v>
      </c>
      <c r="N896" s="67">
        <v>0</v>
      </c>
      <c r="O896" s="67">
        <v>0</v>
      </c>
      <c r="P896" s="60" t="s">
        <v>1789</v>
      </c>
      <c r="Q896" s="60" t="s">
        <v>55</v>
      </c>
      <c r="R896" s="69">
        <v>0</v>
      </c>
      <c r="S896" s="66">
        <v>225789133.13</v>
      </c>
      <c r="T896" s="66">
        <v>223434226.52000001</v>
      </c>
      <c r="U896" s="60" t="s">
        <v>235</v>
      </c>
      <c r="V896" s="60" t="s">
        <v>804</v>
      </c>
      <c r="W896" s="66">
        <v>223469215.33000001</v>
      </c>
      <c r="X896" s="60" t="s">
        <v>1117</v>
      </c>
      <c r="Y896" s="60" t="s">
        <v>56</v>
      </c>
      <c r="Z896" s="60" t="s">
        <v>550</v>
      </c>
    </row>
    <row r="897" spans="2:26">
      <c r="B897" s="60" t="s">
        <v>517</v>
      </c>
      <c r="C897" s="60" t="s">
        <v>2030</v>
      </c>
      <c r="D897" s="60" t="s">
        <v>577</v>
      </c>
      <c r="E897" s="60" t="s">
        <v>176</v>
      </c>
      <c r="F897" s="60" t="s">
        <v>2147</v>
      </c>
      <c r="G897" s="60" t="s">
        <v>28</v>
      </c>
      <c r="H897" s="69">
        <v>5135</v>
      </c>
      <c r="I897" s="66">
        <v>796.45</v>
      </c>
      <c r="J897" s="68">
        <v>817.36698100000001</v>
      </c>
      <c r="K897" s="66">
        <v>4197179.45</v>
      </c>
      <c r="L897" s="69">
        <v>0</v>
      </c>
      <c r="M897" s="69">
        <v>0</v>
      </c>
      <c r="N897" s="67">
        <v>0</v>
      </c>
      <c r="O897" s="67">
        <v>0</v>
      </c>
      <c r="P897" s="60" t="s">
        <v>2148</v>
      </c>
      <c r="Q897" s="60" t="s">
        <v>55</v>
      </c>
      <c r="R897" s="69">
        <v>0</v>
      </c>
      <c r="S897" s="66">
        <v>225789133.13</v>
      </c>
      <c r="T897" s="66">
        <v>223434226.52000001</v>
      </c>
      <c r="U897" s="60" t="s">
        <v>2147</v>
      </c>
      <c r="V897" s="60" t="s">
        <v>804</v>
      </c>
      <c r="W897" s="66">
        <v>223469215.33000001</v>
      </c>
      <c r="X897" s="60" t="s">
        <v>2149</v>
      </c>
      <c r="Y897" s="60" t="s">
        <v>56</v>
      </c>
      <c r="Z897" s="60" t="s">
        <v>550</v>
      </c>
    </row>
    <row r="898" spans="2:26">
      <c r="B898" s="60" t="s">
        <v>517</v>
      </c>
      <c r="C898" s="60" t="s">
        <v>2030</v>
      </c>
      <c r="D898" s="60" t="s">
        <v>577</v>
      </c>
      <c r="E898" s="60" t="s">
        <v>176</v>
      </c>
      <c r="F898" s="60" t="s">
        <v>237</v>
      </c>
      <c r="G898" s="60" t="s">
        <v>29</v>
      </c>
      <c r="H898" s="69">
        <v>1156</v>
      </c>
      <c r="I898" s="66">
        <v>11465.25</v>
      </c>
      <c r="J898" s="68">
        <v>11893.929609000001</v>
      </c>
      <c r="K898" s="66">
        <v>13749382.630000001</v>
      </c>
      <c r="L898" s="69">
        <v>0</v>
      </c>
      <c r="M898" s="69">
        <v>0</v>
      </c>
      <c r="N898" s="67">
        <v>0</v>
      </c>
      <c r="O898" s="67">
        <v>0</v>
      </c>
      <c r="P898" s="60" t="s">
        <v>1792</v>
      </c>
      <c r="Q898" s="60" t="s">
        <v>55</v>
      </c>
      <c r="R898" s="69">
        <v>0</v>
      </c>
      <c r="S898" s="66">
        <v>225789133.13</v>
      </c>
      <c r="T898" s="66">
        <v>223434226.52000001</v>
      </c>
      <c r="U898" s="60" t="s">
        <v>237</v>
      </c>
      <c r="V898" s="60" t="s">
        <v>804</v>
      </c>
      <c r="W898" s="66">
        <v>223469215.33000001</v>
      </c>
      <c r="X898" s="60" t="s">
        <v>986</v>
      </c>
      <c r="Y898" s="60" t="s">
        <v>56</v>
      </c>
      <c r="Z898" s="60" t="s">
        <v>550</v>
      </c>
    </row>
    <row r="899" spans="2:26">
      <c r="B899" s="60" t="s">
        <v>517</v>
      </c>
      <c r="C899" s="60" t="s">
        <v>2030</v>
      </c>
      <c r="D899" s="60" t="s">
        <v>577</v>
      </c>
      <c r="E899" s="60" t="s">
        <v>176</v>
      </c>
      <c r="F899" s="60" t="s">
        <v>238</v>
      </c>
      <c r="G899" s="60" t="s">
        <v>29</v>
      </c>
      <c r="H899" s="69">
        <v>12526</v>
      </c>
      <c r="I899" s="66">
        <v>987.13</v>
      </c>
      <c r="J899" s="68">
        <v>1018.31289</v>
      </c>
      <c r="K899" s="66">
        <v>12755387.26</v>
      </c>
      <c r="L899" s="69">
        <v>0</v>
      </c>
      <c r="M899" s="69">
        <v>0</v>
      </c>
      <c r="N899" s="67">
        <v>0</v>
      </c>
      <c r="O899" s="67">
        <v>0</v>
      </c>
      <c r="P899" s="60" t="s">
        <v>1793</v>
      </c>
      <c r="Q899" s="60" t="s">
        <v>55</v>
      </c>
      <c r="R899" s="69">
        <v>0</v>
      </c>
      <c r="S899" s="66">
        <v>225789133.13</v>
      </c>
      <c r="T899" s="66">
        <v>223434226.52000001</v>
      </c>
      <c r="U899" s="60" t="s">
        <v>238</v>
      </c>
      <c r="V899" s="60" t="s">
        <v>804</v>
      </c>
      <c r="W899" s="66">
        <v>223469215.33000001</v>
      </c>
      <c r="X899" s="60" t="s">
        <v>987</v>
      </c>
      <c r="Y899" s="60" t="s">
        <v>56</v>
      </c>
      <c r="Z899" s="60" t="s">
        <v>550</v>
      </c>
    </row>
    <row r="900" spans="2:26">
      <c r="B900" s="60" t="s">
        <v>517</v>
      </c>
      <c r="C900" s="60" t="s">
        <v>2030</v>
      </c>
      <c r="D900" s="60" t="s">
        <v>577</v>
      </c>
      <c r="E900" s="60" t="s">
        <v>176</v>
      </c>
      <c r="F900" s="60" t="s">
        <v>562</v>
      </c>
      <c r="G900" s="60" t="s">
        <v>29</v>
      </c>
      <c r="H900" s="69">
        <v>4796</v>
      </c>
      <c r="I900" s="66">
        <v>1051.18</v>
      </c>
      <c r="J900" s="68">
        <v>1233.7184910000001</v>
      </c>
      <c r="K900" s="66">
        <v>5916913.8799999999</v>
      </c>
      <c r="L900" s="69">
        <v>0</v>
      </c>
      <c r="M900" s="69">
        <v>0</v>
      </c>
      <c r="N900" s="67">
        <v>0</v>
      </c>
      <c r="O900" s="67">
        <v>0</v>
      </c>
      <c r="P900" s="60" t="s">
        <v>1646</v>
      </c>
      <c r="Q900" s="60" t="s">
        <v>55</v>
      </c>
      <c r="R900" s="69">
        <v>0</v>
      </c>
      <c r="S900" s="66">
        <v>225789133.13</v>
      </c>
      <c r="T900" s="66">
        <v>223434226.52000001</v>
      </c>
      <c r="U900" s="60" t="s">
        <v>562</v>
      </c>
      <c r="V900" s="60" t="s">
        <v>804</v>
      </c>
      <c r="W900" s="66">
        <v>223469215.33000001</v>
      </c>
      <c r="X900" s="60" t="s">
        <v>1238</v>
      </c>
      <c r="Y900" s="60" t="s">
        <v>56</v>
      </c>
      <c r="Z900" s="60" t="s">
        <v>550</v>
      </c>
    </row>
    <row r="901" spans="2:26">
      <c r="B901" s="60" t="s">
        <v>517</v>
      </c>
      <c r="C901" s="60" t="s">
        <v>2030</v>
      </c>
      <c r="D901" s="60" t="s">
        <v>577</v>
      </c>
      <c r="E901" s="60" t="s">
        <v>176</v>
      </c>
      <c r="F901" s="60" t="s">
        <v>783</v>
      </c>
      <c r="G901" s="60" t="s">
        <v>28</v>
      </c>
      <c r="H901" s="69">
        <v>3813</v>
      </c>
      <c r="I901" s="66">
        <v>2507.64</v>
      </c>
      <c r="J901" s="68">
        <v>2583.9049850000001</v>
      </c>
      <c r="K901" s="66">
        <v>9852429.7100000009</v>
      </c>
      <c r="L901" s="69">
        <v>0</v>
      </c>
      <c r="M901" s="69">
        <v>0</v>
      </c>
      <c r="N901" s="67">
        <v>0</v>
      </c>
      <c r="O901" s="67">
        <v>0</v>
      </c>
      <c r="P901" s="60" t="s">
        <v>2010</v>
      </c>
      <c r="Q901" s="60" t="s">
        <v>55</v>
      </c>
      <c r="R901" s="69">
        <v>0</v>
      </c>
      <c r="S901" s="66">
        <v>225789133.13</v>
      </c>
      <c r="T901" s="66">
        <v>223434226.52000001</v>
      </c>
      <c r="U901" s="60" t="s">
        <v>783</v>
      </c>
      <c r="V901" s="60" t="s">
        <v>804</v>
      </c>
      <c r="W901" s="66">
        <v>223469215.33000001</v>
      </c>
      <c r="X901" s="60" t="s">
        <v>1291</v>
      </c>
      <c r="Y901" s="60" t="s">
        <v>56</v>
      </c>
      <c r="Z901" s="60" t="s">
        <v>550</v>
      </c>
    </row>
    <row r="902" spans="2:26">
      <c r="B902" s="60" t="s">
        <v>517</v>
      </c>
      <c r="C902" s="60" t="s">
        <v>2030</v>
      </c>
      <c r="D902" s="60" t="s">
        <v>577</v>
      </c>
      <c r="E902" s="60" t="s">
        <v>2008</v>
      </c>
      <c r="F902" s="60" t="s">
        <v>26</v>
      </c>
      <c r="G902" s="60" t="s">
        <v>692</v>
      </c>
      <c r="H902" s="69">
        <v>4154625</v>
      </c>
      <c r="I902" s="66">
        <v>5.77</v>
      </c>
      <c r="J902" s="68">
        <v>6.1532559999999998</v>
      </c>
      <c r="K902" s="66">
        <v>25564471.210000001</v>
      </c>
      <c r="L902" s="69">
        <v>0</v>
      </c>
      <c r="M902" s="69">
        <v>0</v>
      </c>
      <c r="N902" s="67">
        <v>0</v>
      </c>
      <c r="O902" s="67">
        <v>0</v>
      </c>
      <c r="P902" s="60" t="s">
        <v>2009</v>
      </c>
      <c r="Q902" s="60" t="s">
        <v>55</v>
      </c>
      <c r="R902" s="69">
        <v>0</v>
      </c>
      <c r="S902" s="66">
        <v>225789133.13</v>
      </c>
      <c r="T902" s="66">
        <v>223434226.52000001</v>
      </c>
      <c r="U902" s="60" t="s">
        <v>26</v>
      </c>
      <c r="V902" s="60" t="s">
        <v>804</v>
      </c>
      <c r="W902" s="66">
        <v>223469215.33000001</v>
      </c>
      <c r="X902" s="60" t="s">
        <v>1231</v>
      </c>
      <c r="Y902" s="60" t="s">
        <v>73</v>
      </c>
      <c r="Z902" s="60" t="s">
        <v>550</v>
      </c>
    </row>
    <row r="903" spans="2:26">
      <c r="B903" s="60" t="s">
        <v>517</v>
      </c>
      <c r="C903" s="60" t="s">
        <v>2030</v>
      </c>
      <c r="D903" s="60" t="s">
        <v>577</v>
      </c>
      <c r="E903" s="60" t="s">
        <v>1527</v>
      </c>
      <c r="F903" s="60" t="s">
        <v>675</v>
      </c>
      <c r="G903" s="60" t="s">
        <v>644</v>
      </c>
      <c r="H903" s="69">
        <v>3210</v>
      </c>
      <c r="I903" s="66">
        <v>102.3</v>
      </c>
      <c r="J903" s="68">
        <v>103.749849</v>
      </c>
      <c r="K903" s="66">
        <v>333037.02</v>
      </c>
      <c r="L903" s="69">
        <v>406</v>
      </c>
      <c r="M903" s="69">
        <v>0</v>
      </c>
      <c r="N903" s="67">
        <v>7.84</v>
      </c>
      <c r="O903" s="67">
        <v>0</v>
      </c>
      <c r="P903" s="60" t="s">
        <v>1974</v>
      </c>
      <c r="Q903" s="60" t="s">
        <v>1569</v>
      </c>
      <c r="R903" s="69">
        <v>42</v>
      </c>
      <c r="S903" s="66">
        <v>225789133.13</v>
      </c>
      <c r="T903" s="66">
        <v>223434226.52000001</v>
      </c>
      <c r="U903" s="60" t="s">
        <v>675</v>
      </c>
      <c r="V903" s="60" t="s">
        <v>804</v>
      </c>
      <c r="W903" s="66">
        <v>223469215.33000001</v>
      </c>
      <c r="X903" s="60" t="s">
        <v>1219</v>
      </c>
      <c r="Y903" s="60" t="s">
        <v>63</v>
      </c>
      <c r="Z903" s="60" t="s">
        <v>550</v>
      </c>
    </row>
    <row r="904" spans="2:26">
      <c r="B904" s="60" t="s">
        <v>517</v>
      </c>
      <c r="C904" s="60" t="s">
        <v>2030</v>
      </c>
      <c r="D904" s="60" t="s">
        <v>577</v>
      </c>
      <c r="E904" s="60" t="s">
        <v>1527</v>
      </c>
      <c r="F904" s="60" t="s">
        <v>383</v>
      </c>
      <c r="G904" s="60" t="s">
        <v>644</v>
      </c>
      <c r="H904" s="69">
        <v>3210</v>
      </c>
      <c r="I904" s="66">
        <v>103.09</v>
      </c>
      <c r="J904" s="68">
        <v>103.79355099999999</v>
      </c>
      <c r="K904" s="66">
        <v>333177.3</v>
      </c>
      <c r="L904" s="69">
        <v>427</v>
      </c>
      <c r="M904" s="69">
        <v>0</v>
      </c>
      <c r="N904" s="67">
        <v>8.18</v>
      </c>
      <c r="O904" s="67">
        <v>0</v>
      </c>
      <c r="P904" s="60" t="s">
        <v>1975</v>
      </c>
      <c r="Q904" s="60" t="s">
        <v>1752</v>
      </c>
      <c r="R904" s="69">
        <v>63</v>
      </c>
      <c r="S904" s="66">
        <v>225789133.13</v>
      </c>
      <c r="T904" s="66">
        <v>223434226.52000001</v>
      </c>
      <c r="U904" s="60" t="s">
        <v>383</v>
      </c>
      <c r="V904" s="60" t="s">
        <v>804</v>
      </c>
      <c r="W904" s="66">
        <v>223469215.33000001</v>
      </c>
      <c r="X904" s="60" t="s">
        <v>1220</v>
      </c>
      <c r="Y904" s="60" t="s">
        <v>60</v>
      </c>
      <c r="Z904" s="60" t="s">
        <v>550</v>
      </c>
    </row>
    <row r="905" spans="2:26">
      <c r="B905" s="60" t="s">
        <v>517</v>
      </c>
      <c r="C905" s="60" t="s">
        <v>2030</v>
      </c>
      <c r="D905" s="60" t="s">
        <v>577</v>
      </c>
      <c r="E905" s="60" t="s">
        <v>1527</v>
      </c>
      <c r="F905" s="60" t="s">
        <v>359</v>
      </c>
      <c r="G905" s="60" t="s">
        <v>613</v>
      </c>
      <c r="H905" s="69">
        <v>2400</v>
      </c>
      <c r="I905" s="66">
        <v>100.5</v>
      </c>
      <c r="J905" s="68">
        <v>100.48986499999999</v>
      </c>
      <c r="K905" s="66">
        <v>241175.67999999999</v>
      </c>
      <c r="L905" s="69">
        <v>59</v>
      </c>
      <c r="M905" s="69">
        <v>0</v>
      </c>
      <c r="N905" s="67">
        <v>7.01</v>
      </c>
      <c r="O905" s="67">
        <v>0</v>
      </c>
      <c r="P905" s="60" t="s">
        <v>1537</v>
      </c>
      <c r="Q905" s="60" t="s">
        <v>1538</v>
      </c>
      <c r="R905" s="69">
        <v>3</v>
      </c>
      <c r="S905" s="66">
        <v>225789133.13</v>
      </c>
      <c r="T905" s="66">
        <v>223434226.52000001</v>
      </c>
      <c r="U905" s="60" t="s">
        <v>359</v>
      </c>
      <c r="V905" s="60" t="s">
        <v>804</v>
      </c>
      <c r="W905" s="66">
        <v>223469215.33000001</v>
      </c>
      <c r="X905" s="60" t="s">
        <v>866</v>
      </c>
      <c r="Y905" s="60" t="s">
        <v>58</v>
      </c>
      <c r="Z905" s="60" t="s">
        <v>550</v>
      </c>
    </row>
    <row r="906" spans="2:26">
      <c r="B906" s="60" t="s">
        <v>517</v>
      </c>
      <c r="C906" s="60" t="s">
        <v>2030</v>
      </c>
      <c r="D906" s="60" t="s">
        <v>577</v>
      </c>
      <c r="E906" s="60" t="s">
        <v>1527</v>
      </c>
      <c r="F906" s="60" t="s">
        <v>762</v>
      </c>
      <c r="G906" s="60" t="s">
        <v>617</v>
      </c>
      <c r="H906" s="69">
        <v>805</v>
      </c>
      <c r="I906" s="66">
        <v>100.72</v>
      </c>
      <c r="J906" s="68">
        <v>102.04621299999999</v>
      </c>
      <c r="K906" s="66">
        <v>82147.199999999997</v>
      </c>
      <c r="L906" s="69">
        <v>424</v>
      </c>
      <c r="M906" s="69">
        <v>0</v>
      </c>
      <c r="N906" s="67">
        <v>7.08</v>
      </c>
      <c r="O906" s="67">
        <v>0</v>
      </c>
      <c r="P906" s="60" t="s">
        <v>1976</v>
      </c>
      <c r="Q906" s="60" t="s">
        <v>1977</v>
      </c>
      <c r="R906" s="69">
        <v>60</v>
      </c>
      <c r="S906" s="66">
        <v>225789133.13</v>
      </c>
      <c r="T906" s="66">
        <v>223434226.52000001</v>
      </c>
      <c r="U906" s="60" t="s">
        <v>762</v>
      </c>
      <c r="V906" s="60" t="s">
        <v>804</v>
      </c>
      <c r="W906" s="66">
        <v>223469215.33000001</v>
      </c>
      <c r="X906" s="60" t="s">
        <v>1221</v>
      </c>
      <c r="Y906" s="60" t="s">
        <v>63</v>
      </c>
      <c r="Z906" s="60" t="s">
        <v>550</v>
      </c>
    </row>
    <row r="907" spans="2:26">
      <c r="B907" s="60" t="s">
        <v>517</v>
      </c>
      <c r="C907" s="60" t="s">
        <v>2030</v>
      </c>
      <c r="D907" s="60" t="s">
        <v>577</v>
      </c>
      <c r="E907" s="60" t="s">
        <v>1527</v>
      </c>
      <c r="F907" s="60" t="s">
        <v>344</v>
      </c>
      <c r="G907" s="60" t="s">
        <v>644</v>
      </c>
      <c r="H907" s="69">
        <v>1500</v>
      </c>
      <c r="I907" s="66">
        <v>100.18</v>
      </c>
      <c r="J907" s="68">
        <v>101.33323799999999</v>
      </c>
      <c r="K907" s="66">
        <v>151999.85999999999</v>
      </c>
      <c r="L907" s="69">
        <v>329</v>
      </c>
      <c r="M907" s="69">
        <v>0</v>
      </c>
      <c r="N907" s="67">
        <v>7.87</v>
      </c>
      <c r="O907" s="67">
        <v>0</v>
      </c>
      <c r="P907" s="60" t="s">
        <v>1980</v>
      </c>
      <c r="Q907" s="60" t="s">
        <v>1981</v>
      </c>
      <c r="R907" s="69">
        <v>117</v>
      </c>
      <c r="S907" s="66">
        <v>225789133.13</v>
      </c>
      <c r="T907" s="66">
        <v>223434226.52000001</v>
      </c>
      <c r="U907" s="60" t="s">
        <v>344</v>
      </c>
      <c r="V907" s="60" t="s">
        <v>804</v>
      </c>
      <c r="W907" s="66">
        <v>223469215.33000001</v>
      </c>
      <c r="X907" s="60" t="s">
        <v>1223</v>
      </c>
      <c r="Y907" s="60" t="s">
        <v>60</v>
      </c>
      <c r="Z907" s="60" t="s">
        <v>550</v>
      </c>
    </row>
    <row r="908" spans="2:26">
      <c r="B908" s="60" t="s">
        <v>517</v>
      </c>
      <c r="C908" s="60" t="s">
        <v>2030</v>
      </c>
      <c r="D908" s="60" t="s">
        <v>577</v>
      </c>
      <c r="E908" s="60" t="s">
        <v>1527</v>
      </c>
      <c r="F908" s="60" t="s">
        <v>344</v>
      </c>
      <c r="G908" s="60" t="s">
        <v>617</v>
      </c>
      <c r="H908" s="69">
        <v>1340</v>
      </c>
      <c r="I908" s="66">
        <v>100.95</v>
      </c>
      <c r="J908" s="68">
        <v>103.734801</v>
      </c>
      <c r="K908" s="66">
        <v>139004.63</v>
      </c>
      <c r="L908" s="69">
        <v>553</v>
      </c>
      <c r="M908" s="69">
        <v>0</v>
      </c>
      <c r="N908" s="67">
        <v>7.35</v>
      </c>
      <c r="O908" s="67">
        <v>0</v>
      </c>
      <c r="P908" s="60" t="s">
        <v>1978</v>
      </c>
      <c r="Q908" s="60" t="s">
        <v>1979</v>
      </c>
      <c r="R908" s="69">
        <v>7</v>
      </c>
      <c r="S908" s="66">
        <v>225789133.13</v>
      </c>
      <c r="T908" s="66">
        <v>223434226.52000001</v>
      </c>
      <c r="U908" s="60" t="s">
        <v>344</v>
      </c>
      <c r="V908" s="60" t="s">
        <v>804</v>
      </c>
      <c r="W908" s="66">
        <v>223469215.33000001</v>
      </c>
      <c r="X908" s="60" t="s">
        <v>1222</v>
      </c>
      <c r="Y908" s="60" t="s">
        <v>63</v>
      </c>
      <c r="Z908" s="60" t="s">
        <v>550</v>
      </c>
    </row>
    <row r="909" spans="2:26">
      <c r="B909" s="60" t="s">
        <v>517</v>
      </c>
      <c r="C909" s="60" t="s">
        <v>2030</v>
      </c>
      <c r="D909" s="60" t="s">
        <v>577</v>
      </c>
      <c r="E909" s="60" t="s">
        <v>1527</v>
      </c>
      <c r="F909" s="60" t="s">
        <v>619</v>
      </c>
      <c r="G909" s="60" t="s">
        <v>1549</v>
      </c>
      <c r="H909" s="69">
        <v>1040</v>
      </c>
      <c r="I909" s="66">
        <v>97.49</v>
      </c>
      <c r="J909" s="68">
        <v>99.203280000000007</v>
      </c>
      <c r="K909" s="66">
        <v>103171.41</v>
      </c>
      <c r="L909" s="69">
        <v>1196</v>
      </c>
      <c r="M909" s="69">
        <v>0</v>
      </c>
      <c r="N909" s="67">
        <v>7.96</v>
      </c>
      <c r="O909" s="67">
        <v>0</v>
      </c>
      <c r="P909" s="60" t="s">
        <v>1982</v>
      </c>
      <c r="Q909" s="60" t="s">
        <v>1983</v>
      </c>
      <c r="R909" s="69">
        <v>104</v>
      </c>
      <c r="S909" s="66">
        <v>225789133.13</v>
      </c>
      <c r="T909" s="66">
        <v>223434226.52000001</v>
      </c>
      <c r="U909" s="60" t="s">
        <v>619</v>
      </c>
      <c r="V909" s="60" t="s">
        <v>804</v>
      </c>
      <c r="W909" s="66">
        <v>223469215.33000001</v>
      </c>
      <c r="X909" s="60" t="s">
        <v>1224</v>
      </c>
      <c r="Y909" s="60" t="s">
        <v>60</v>
      </c>
      <c r="Z909" s="60" t="s">
        <v>550</v>
      </c>
    </row>
    <row r="910" spans="2:26">
      <c r="B910" s="60" t="s">
        <v>517</v>
      </c>
      <c r="C910" s="60" t="s">
        <v>2030</v>
      </c>
      <c r="D910" s="60" t="s">
        <v>577</v>
      </c>
      <c r="E910" s="60" t="s">
        <v>1587</v>
      </c>
      <c r="F910" s="60" t="s">
        <v>632</v>
      </c>
      <c r="G910" s="60" t="s">
        <v>1984</v>
      </c>
      <c r="H910" s="69">
        <v>250</v>
      </c>
      <c r="I910" s="66">
        <v>101.81</v>
      </c>
      <c r="J910" s="68">
        <v>102.124224</v>
      </c>
      <c r="K910" s="66">
        <v>25531.06</v>
      </c>
      <c r="L910" s="69">
        <v>322</v>
      </c>
      <c r="M910" s="69">
        <v>0</v>
      </c>
      <c r="N910" s="67">
        <v>8.49</v>
      </c>
      <c r="O910" s="67">
        <v>0</v>
      </c>
      <c r="P910" s="60" t="s">
        <v>1985</v>
      </c>
      <c r="Q910" s="60" t="s">
        <v>1986</v>
      </c>
      <c r="R910" s="69">
        <v>140</v>
      </c>
      <c r="S910" s="66">
        <v>225789133.13</v>
      </c>
      <c r="T910" s="66">
        <v>223434226.52000001</v>
      </c>
      <c r="U910" s="60" t="s">
        <v>632</v>
      </c>
      <c r="V910" s="60" t="s">
        <v>804</v>
      </c>
      <c r="W910" s="66">
        <v>223469215.33000001</v>
      </c>
      <c r="X910" s="60" t="s">
        <v>1225</v>
      </c>
      <c r="Y910" s="60" t="s">
        <v>58</v>
      </c>
      <c r="Z910" s="60" t="s">
        <v>550</v>
      </c>
    </row>
    <row r="911" spans="2:26">
      <c r="B911" s="60" t="s">
        <v>517</v>
      </c>
      <c r="C911" s="60" t="s">
        <v>2030</v>
      </c>
      <c r="D911" s="60" t="s">
        <v>577</v>
      </c>
      <c r="E911" s="60" t="s">
        <v>1587</v>
      </c>
      <c r="F911" s="60" t="s">
        <v>681</v>
      </c>
      <c r="G911" s="60" t="s">
        <v>1659</v>
      </c>
      <c r="H911" s="69">
        <v>1570</v>
      </c>
      <c r="I911" s="66">
        <v>103.25</v>
      </c>
      <c r="J911" s="68">
        <v>103.580506</v>
      </c>
      <c r="K911" s="66">
        <v>162621.39000000001</v>
      </c>
      <c r="L911" s="69">
        <v>976</v>
      </c>
      <c r="M911" s="69">
        <v>0</v>
      </c>
      <c r="N911" s="67">
        <v>8.7200000000000006</v>
      </c>
      <c r="O911" s="67">
        <v>0</v>
      </c>
      <c r="P911" s="60" t="s">
        <v>1759</v>
      </c>
      <c r="Q911" s="60" t="s">
        <v>2002</v>
      </c>
      <c r="R911" s="69">
        <v>66</v>
      </c>
      <c r="S911" s="66">
        <v>225789133.13</v>
      </c>
      <c r="T911" s="66">
        <v>223434226.52000001</v>
      </c>
      <c r="U911" s="60" t="s">
        <v>588</v>
      </c>
      <c r="V911" s="60" t="s">
        <v>804</v>
      </c>
      <c r="W911" s="66">
        <v>223469215.33000001</v>
      </c>
      <c r="X911" s="60" t="s">
        <v>1233</v>
      </c>
      <c r="Y911" s="60" t="s">
        <v>58</v>
      </c>
      <c r="Z911" s="60" t="s">
        <v>550</v>
      </c>
    </row>
    <row r="912" spans="2:26">
      <c r="B912" s="60" t="s">
        <v>517</v>
      </c>
      <c r="C912" s="60" t="s">
        <v>2030</v>
      </c>
      <c r="D912" s="60" t="s">
        <v>361</v>
      </c>
      <c r="E912" s="60" t="s">
        <v>605</v>
      </c>
      <c r="F912" s="60" t="s">
        <v>606</v>
      </c>
      <c r="G912" s="60" t="s">
        <v>1995</v>
      </c>
      <c r="H912" s="69">
        <v>63708</v>
      </c>
      <c r="I912" s="66">
        <v>100.03</v>
      </c>
      <c r="J912" s="68">
        <v>100.045053</v>
      </c>
      <c r="K912" s="66">
        <v>6373670.2300000004</v>
      </c>
      <c r="L912" s="69">
        <v>0</v>
      </c>
      <c r="M912" s="69">
        <v>0</v>
      </c>
      <c r="N912" s="67">
        <v>6.5</v>
      </c>
      <c r="O912" s="67">
        <v>0</v>
      </c>
      <c r="P912" s="60" t="s">
        <v>1996</v>
      </c>
      <c r="Q912" s="60" t="s">
        <v>1997</v>
      </c>
      <c r="R912" s="69">
        <v>20</v>
      </c>
      <c r="S912" s="66">
        <v>225789133.13</v>
      </c>
      <c r="T912" s="66">
        <v>223434226.52000001</v>
      </c>
      <c r="U912" s="60" t="s">
        <v>803</v>
      </c>
      <c r="V912" s="60" t="s">
        <v>804</v>
      </c>
      <c r="W912" s="66">
        <v>223469215.33000001</v>
      </c>
      <c r="X912" s="60" t="s">
        <v>1257</v>
      </c>
      <c r="Y912" s="60" t="s">
        <v>58</v>
      </c>
      <c r="Z912" s="60" t="s">
        <v>550</v>
      </c>
    </row>
    <row r="913" spans="2:26">
      <c r="B913" s="60" t="s">
        <v>72</v>
      </c>
      <c r="C913" s="60" t="s">
        <v>2030</v>
      </c>
      <c r="D913" s="60" t="s">
        <v>577</v>
      </c>
      <c r="E913" s="60" t="s">
        <v>128</v>
      </c>
      <c r="F913" s="60" t="s">
        <v>130</v>
      </c>
      <c r="G913" s="60" t="s">
        <v>751</v>
      </c>
      <c r="H913" s="69">
        <v>43949</v>
      </c>
      <c r="I913" s="66">
        <v>75.36</v>
      </c>
      <c r="J913" s="68">
        <v>76.62</v>
      </c>
      <c r="K913" s="66">
        <v>3367372.38</v>
      </c>
      <c r="L913" s="69">
        <v>0</v>
      </c>
      <c r="M913" s="69">
        <v>0</v>
      </c>
      <c r="N913" s="67">
        <v>0</v>
      </c>
      <c r="O913" s="67">
        <v>0</v>
      </c>
      <c r="P913" s="60" t="s">
        <v>1935</v>
      </c>
      <c r="Q913" s="60" t="s">
        <v>55</v>
      </c>
      <c r="R913" s="69">
        <v>0</v>
      </c>
      <c r="S913" s="66">
        <v>230063427.47</v>
      </c>
      <c r="T913" s="66">
        <v>228061313.61000001</v>
      </c>
      <c r="U913" s="60" t="s">
        <v>1149</v>
      </c>
      <c r="V913" s="60" t="s">
        <v>1027</v>
      </c>
      <c r="W913" s="66">
        <v>228386164.09</v>
      </c>
      <c r="X913" s="60" t="s">
        <v>1150</v>
      </c>
      <c r="Y913" s="60" t="s">
        <v>64</v>
      </c>
      <c r="Z913" s="60" t="s">
        <v>550</v>
      </c>
    </row>
    <row r="914" spans="2:26">
      <c r="B914" s="60" t="s">
        <v>72</v>
      </c>
      <c r="C914" s="60" t="s">
        <v>2030</v>
      </c>
      <c r="D914" s="60" t="s">
        <v>577</v>
      </c>
      <c r="E914" s="60" t="s">
        <v>434</v>
      </c>
      <c r="F914" s="60" t="s">
        <v>229</v>
      </c>
      <c r="G914" s="60" t="s">
        <v>29</v>
      </c>
      <c r="H914" s="69">
        <v>26090</v>
      </c>
      <c r="I914" s="66">
        <v>202.13</v>
      </c>
      <c r="J914" s="68">
        <v>196.39</v>
      </c>
      <c r="K914" s="66">
        <v>5123815.0999999996</v>
      </c>
      <c r="L914" s="69">
        <v>0</v>
      </c>
      <c r="M914" s="69">
        <v>0</v>
      </c>
      <c r="N914" s="67">
        <v>0</v>
      </c>
      <c r="O914" s="67">
        <v>0</v>
      </c>
      <c r="P914" s="60" t="s">
        <v>1940</v>
      </c>
      <c r="Q914" s="60" t="s">
        <v>55</v>
      </c>
      <c r="R914" s="69">
        <v>0</v>
      </c>
      <c r="S914" s="66">
        <v>230063427.47</v>
      </c>
      <c r="T914" s="66">
        <v>228061313.61000001</v>
      </c>
      <c r="U914" s="60" t="s">
        <v>946</v>
      </c>
      <c r="V914" s="60" t="s">
        <v>1027</v>
      </c>
      <c r="W914" s="66">
        <v>228386164.09</v>
      </c>
      <c r="X914" s="60" t="s">
        <v>1152</v>
      </c>
      <c r="Y914" s="60" t="s">
        <v>64</v>
      </c>
      <c r="Z914" s="60" t="s">
        <v>550</v>
      </c>
    </row>
    <row r="915" spans="2:26">
      <c r="B915" s="60" t="s">
        <v>72</v>
      </c>
      <c r="C915" s="60" t="s">
        <v>2030</v>
      </c>
      <c r="D915" s="60" t="s">
        <v>577</v>
      </c>
      <c r="E915" s="60" t="s">
        <v>434</v>
      </c>
      <c r="F915" s="60" t="s">
        <v>358</v>
      </c>
      <c r="G915" s="60" t="s">
        <v>32</v>
      </c>
      <c r="H915" s="69">
        <v>983943</v>
      </c>
      <c r="I915" s="66">
        <v>19.489999999999998</v>
      </c>
      <c r="J915" s="68">
        <v>22.76</v>
      </c>
      <c r="K915" s="66">
        <v>22394542.68</v>
      </c>
      <c r="L915" s="69">
        <v>0</v>
      </c>
      <c r="M915" s="69">
        <v>0</v>
      </c>
      <c r="N915" s="67">
        <v>0</v>
      </c>
      <c r="O915" s="67">
        <v>0</v>
      </c>
      <c r="P915" s="60" t="s">
        <v>1833</v>
      </c>
      <c r="Q915" s="60" t="s">
        <v>55</v>
      </c>
      <c r="R915" s="69">
        <v>0</v>
      </c>
      <c r="S915" s="66">
        <v>230063427.47</v>
      </c>
      <c r="T915" s="66">
        <v>228061313.61000001</v>
      </c>
      <c r="U915" s="60" t="s">
        <v>358</v>
      </c>
      <c r="V915" s="60" t="s">
        <v>1027</v>
      </c>
      <c r="W915" s="66">
        <v>228386164.09</v>
      </c>
      <c r="X915" s="60" t="s">
        <v>1028</v>
      </c>
      <c r="Y915" s="60" t="s">
        <v>64</v>
      </c>
      <c r="Z915" s="60" t="s">
        <v>550</v>
      </c>
    </row>
    <row r="916" spans="2:26">
      <c r="B916" s="60" t="s">
        <v>72</v>
      </c>
      <c r="C916" s="60" t="s">
        <v>2030</v>
      </c>
      <c r="D916" s="60" t="s">
        <v>577</v>
      </c>
      <c r="E916" s="60" t="s">
        <v>434</v>
      </c>
      <c r="F916" s="60" t="s">
        <v>366</v>
      </c>
      <c r="G916" s="60" t="s">
        <v>32</v>
      </c>
      <c r="H916" s="69">
        <v>8339</v>
      </c>
      <c r="I916" s="66">
        <v>520.92999999999995</v>
      </c>
      <c r="J916" s="68">
        <v>471.4</v>
      </c>
      <c r="K916" s="66">
        <v>3931004.6</v>
      </c>
      <c r="L916" s="69">
        <v>0</v>
      </c>
      <c r="M916" s="69">
        <v>0</v>
      </c>
      <c r="N916" s="67">
        <v>0</v>
      </c>
      <c r="O916" s="67">
        <v>0</v>
      </c>
      <c r="P916" s="60" t="s">
        <v>1966</v>
      </c>
      <c r="Q916" s="60" t="s">
        <v>55</v>
      </c>
      <c r="R916" s="69">
        <v>0</v>
      </c>
      <c r="S916" s="66">
        <v>230063427.47</v>
      </c>
      <c r="T916" s="66">
        <v>228061313.61000001</v>
      </c>
      <c r="U916" s="60" t="s">
        <v>366</v>
      </c>
      <c r="V916" s="60" t="s">
        <v>1027</v>
      </c>
      <c r="W916" s="66">
        <v>228386164.09</v>
      </c>
      <c r="X916" s="60" t="s">
        <v>1214</v>
      </c>
      <c r="Y916" s="60" t="s">
        <v>64</v>
      </c>
      <c r="Z916" s="60" t="s">
        <v>550</v>
      </c>
    </row>
    <row r="917" spans="2:26">
      <c r="B917" s="60" t="s">
        <v>72</v>
      </c>
      <c r="C917" s="60" t="s">
        <v>2030</v>
      </c>
      <c r="D917" s="60" t="s">
        <v>577</v>
      </c>
      <c r="E917" s="60" t="s">
        <v>434</v>
      </c>
      <c r="F917" s="60" t="s">
        <v>383</v>
      </c>
      <c r="G917" s="60" t="s">
        <v>61</v>
      </c>
      <c r="H917" s="69">
        <v>99100</v>
      </c>
      <c r="I917" s="66">
        <v>59.71</v>
      </c>
      <c r="J917" s="68">
        <v>59</v>
      </c>
      <c r="K917" s="66">
        <v>5846900</v>
      </c>
      <c r="L917" s="69">
        <v>0</v>
      </c>
      <c r="M917" s="69">
        <v>0</v>
      </c>
      <c r="N917" s="67">
        <v>0</v>
      </c>
      <c r="O917" s="67">
        <v>0</v>
      </c>
      <c r="P917" s="60" t="s">
        <v>1834</v>
      </c>
      <c r="Q917" s="60" t="s">
        <v>55</v>
      </c>
      <c r="R917" s="69">
        <v>0</v>
      </c>
      <c r="S917" s="66">
        <v>230063427.47</v>
      </c>
      <c r="T917" s="66">
        <v>228061313.61000001</v>
      </c>
      <c r="U917" s="60" t="s">
        <v>383</v>
      </c>
      <c r="V917" s="60" t="s">
        <v>1027</v>
      </c>
      <c r="W917" s="66">
        <v>228386164.09</v>
      </c>
      <c r="X917" s="60" t="s">
        <v>1029</v>
      </c>
      <c r="Y917" s="60" t="s">
        <v>64</v>
      </c>
      <c r="Z917" s="60" t="s">
        <v>550</v>
      </c>
    </row>
    <row r="918" spans="2:26">
      <c r="B918" s="60" t="s">
        <v>72</v>
      </c>
      <c r="C918" s="60" t="s">
        <v>2030</v>
      </c>
      <c r="D918" s="60" t="s">
        <v>577</v>
      </c>
      <c r="E918" s="60" t="s">
        <v>434</v>
      </c>
      <c r="F918" s="60" t="s">
        <v>367</v>
      </c>
      <c r="G918" s="60" t="s">
        <v>368</v>
      </c>
      <c r="H918" s="69">
        <v>941318</v>
      </c>
      <c r="I918" s="66">
        <v>20.78</v>
      </c>
      <c r="J918" s="68">
        <v>21.5</v>
      </c>
      <c r="K918" s="66">
        <v>20238337</v>
      </c>
      <c r="L918" s="69">
        <v>0</v>
      </c>
      <c r="M918" s="69">
        <v>0</v>
      </c>
      <c r="N918" s="67">
        <v>0</v>
      </c>
      <c r="O918" s="67">
        <v>0</v>
      </c>
      <c r="P918" s="60" t="s">
        <v>1834</v>
      </c>
      <c r="Q918" s="60" t="s">
        <v>55</v>
      </c>
      <c r="R918" s="69">
        <v>0</v>
      </c>
      <c r="S918" s="66">
        <v>230063427.47</v>
      </c>
      <c r="T918" s="66">
        <v>228061313.61000001</v>
      </c>
      <c r="U918" s="60" t="s">
        <v>367</v>
      </c>
      <c r="V918" s="60" t="s">
        <v>1027</v>
      </c>
      <c r="W918" s="66">
        <v>228386164.09</v>
      </c>
      <c r="X918" s="60" t="s">
        <v>1030</v>
      </c>
      <c r="Y918" s="60" t="s">
        <v>64</v>
      </c>
      <c r="Z918" s="60" t="s">
        <v>550</v>
      </c>
    </row>
    <row r="919" spans="2:26">
      <c r="B919" s="60" t="s">
        <v>72</v>
      </c>
      <c r="C919" s="60" t="s">
        <v>2030</v>
      </c>
      <c r="D919" s="60" t="s">
        <v>577</v>
      </c>
      <c r="E919" s="60" t="s">
        <v>434</v>
      </c>
      <c r="F919" s="60" t="s">
        <v>1389</v>
      </c>
      <c r="G919" s="60" t="s">
        <v>1390</v>
      </c>
      <c r="H919" s="69">
        <v>41943</v>
      </c>
      <c r="I919" s="66">
        <v>54.25</v>
      </c>
      <c r="J919" s="68">
        <v>54.43</v>
      </c>
      <c r="K919" s="66">
        <v>2282957.4900000002</v>
      </c>
      <c r="L919" s="69">
        <v>0</v>
      </c>
      <c r="M919" s="69">
        <v>0</v>
      </c>
      <c r="N919" s="67">
        <v>0</v>
      </c>
      <c r="O919" s="67">
        <v>0</v>
      </c>
      <c r="P919" s="60" t="s">
        <v>1835</v>
      </c>
      <c r="Q919" s="60" t="s">
        <v>55</v>
      </c>
      <c r="R919" s="69">
        <v>0</v>
      </c>
      <c r="S919" s="66">
        <v>230063427.47</v>
      </c>
      <c r="T919" s="66">
        <v>228061313.61000001</v>
      </c>
      <c r="U919" s="60" t="s">
        <v>1389</v>
      </c>
      <c r="V919" s="60" t="s">
        <v>1027</v>
      </c>
      <c r="W919" s="66">
        <v>228386164.09</v>
      </c>
      <c r="X919" s="60" t="s">
        <v>1391</v>
      </c>
      <c r="Y919" s="60" t="s">
        <v>572</v>
      </c>
      <c r="Z919" s="60" t="s">
        <v>550</v>
      </c>
    </row>
    <row r="920" spans="2:26">
      <c r="B920" s="60" t="s">
        <v>72</v>
      </c>
      <c r="C920" s="60" t="s">
        <v>2030</v>
      </c>
      <c r="D920" s="60" t="s">
        <v>577</v>
      </c>
      <c r="E920" s="60" t="s">
        <v>434</v>
      </c>
      <c r="F920" s="60" t="s">
        <v>348</v>
      </c>
      <c r="G920" s="60" t="s">
        <v>349</v>
      </c>
      <c r="H920" s="69">
        <v>91761</v>
      </c>
      <c r="I920" s="66">
        <v>181.86</v>
      </c>
      <c r="J920" s="68">
        <v>222.34</v>
      </c>
      <c r="K920" s="66">
        <v>20402140.739999998</v>
      </c>
      <c r="L920" s="69">
        <v>0</v>
      </c>
      <c r="M920" s="69">
        <v>0</v>
      </c>
      <c r="N920" s="67">
        <v>0</v>
      </c>
      <c r="O920" s="67">
        <v>0</v>
      </c>
      <c r="P920" s="60" t="s">
        <v>1836</v>
      </c>
      <c r="Q920" s="60" t="s">
        <v>55</v>
      </c>
      <c r="R920" s="69">
        <v>0</v>
      </c>
      <c r="S920" s="66">
        <v>230063427.47</v>
      </c>
      <c r="T920" s="66">
        <v>228061313.61000001</v>
      </c>
      <c r="U920" s="60" t="s">
        <v>348</v>
      </c>
      <c r="V920" s="60" t="s">
        <v>1027</v>
      </c>
      <c r="W920" s="66">
        <v>228386164.09</v>
      </c>
      <c r="X920" s="60" t="s">
        <v>1031</v>
      </c>
      <c r="Y920" s="60" t="s">
        <v>64</v>
      </c>
      <c r="Z920" s="60" t="s">
        <v>550</v>
      </c>
    </row>
    <row r="921" spans="2:26">
      <c r="B921" s="60" t="s">
        <v>72</v>
      </c>
      <c r="C921" s="60" t="s">
        <v>2030</v>
      </c>
      <c r="D921" s="60" t="s">
        <v>577</v>
      </c>
      <c r="E921" s="60" t="s">
        <v>434</v>
      </c>
      <c r="F921" s="60" t="s">
        <v>359</v>
      </c>
      <c r="G921" s="60" t="s">
        <v>32</v>
      </c>
      <c r="H921" s="69">
        <v>28500</v>
      </c>
      <c r="I921" s="66">
        <v>468.28</v>
      </c>
      <c r="J921" s="68">
        <v>376.45</v>
      </c>
      <c r="K921" s="66">
        <v>10728825</v>
      </c>
      <c r="L921" s="69">
        <v>0</v>
      </c>
      <c r="M921" s="69">
        <v>0</v>
      </c>
      <c r="N921" s="67">
        <v>0</v>
      </c>
      <c r="O921" s="67">
        <v>0</v>
      </c>
      <c r="P921" s="60" t="s">
        <v>1837</v>
      </c>
      <c r="Q921" s="60" t="s">
        <v>55</v>
      </c>
      <c r="R921" s="69">
        <v>0</v>
      </c>
      <c r="S921" s="66">
        <v>230063427.47</v>
      </c>
      <c r="T921" s="66">
        <v>228061313.61000001</v>
      </c>
      <c r="U921" s="60" t="s">
        <v>359</v>
      </c>
      <c r="V921" s="60" t="s">
        <v>1027</v>
      </c>
      <c r="W921" s="66">
        <v>228386164.09</v>
      </c>
      <c r="X921" s="60" t="s">
        <v>1032</v>
      </c>
      <c r="Y921" s="60" t="s">
        <v>64</v>
      </c>
      <c r="Z921" s="60" t="s">
        <v>550</v>
      </c>
    </row>
    <row r="922" spans="2:26">
      <c r="B922" s="60" t="s">
        <v>72</v>
      </c>
      <c r="C922" s="60" t="s">
        <v>2030</v>
      </c>
      <c r="D922" s="60" t="s">
        <v>577</v>
      </c>
      <c r="E922" s="60" t="s">
        <v>434</v>
      </c>
      <c r="F922" s="60" t="s">
        <v>720</v>
      </c>
      <c r="G922" s="60" t="s">
        <v>29</v>
      </c>
      <c r="H922" s="69">
        <v>22874</v>
      </c>
      <c r="I922" s="66">
        <v>190.26</v>
      </c>
      <c r="J922" s="68">
        <v>208.07</v>
      </c>
      <c r="K922" s="66">
        <v>4759393.18</v>
      </c>
      <c r="L922" s="69">
        <v>0</v>
      </c>
      <c r="M922" s="69">
        <v>0</v>
      </c>
      <c r="N922" s="67">
        <v>0</v>
      </c>
      <c r="O922" s="67">
        <v>0</v>
      </c>
      <c r="P922" s="60" t="s">
        <v>1838</v>
      </c>
      <c r="Q922" s="60" t="s">
        <v>55</v>
      </c>
      <c r="R922" s="69">
        <v>0</v>
      </c>
      <c r="S922" s="66">
        <v>230063427.47</v>
      </c>
      <c r="T922" s="66">
        <v>228061313.61000001</v>
      </c>
      <c r="U922" s="60" t="s">
        <v>1033</v>
      </c>
      <c r="V922" s="60" t="s">
        <v>1027</v>
      </c>
      <c r="W922" s="66">
        <v>228386164.09</v>
      </c>
      <c r="X922" s="60" t="s">
        <v>1034</v>
      </c>
      <c r="Y922" s="60" t="s">
        <v>64</v>
      </c>
      <c r="Z922" s="60" t="s">
        <v>550</v>
      </c>
    </row>
    <row r="923" spans="2:26">
      <c r="B923" s="60" t="s">
        <v>72</v>
      </c>
      <c r="C923" s="60" t="s">
        <v>2030</v>
      </c>
      <c r="D923" s="60" t="s">
        <v>577</v>
      </c>
      <c r="E923" s="60" t="s">
        <v>434</v>
      </c>
      <c r="F923" s="60" t="s">
        <v>369</v>
      </c>
      <c r="G923" s="60" t="s">
        <v>29</v>
      </c>
      <c r="H923" s="69">
        <v>50104</v>
      </c>
      <c r="I923" s="66">
        <v>46.08</v>
      </c>
      <c r="J923" s="68">
        <v>39.090000000000003</v>
      </c>
      <c r="K923" s="66">
        <v>1958565.36</v>
      </c>
      <c r="L923" s="69">
        <v>0</v>
      </c>
      <c r="M923" s="69">
        <v>0</v>
      </c>
      <c r="N923" s="67">
        <v>0</v>
      </c>
      <c r="O923" s="67">
        <v>0</v>
      </c>
      <c r="P923" s="60" t="s">
        <v>1839</v>
      </c>
      <c r="Q923" s="60" t="s">
        <v>55</v>
      </c>
      <c r="R923" s="69">
        <v>0</v>
      </c>
      <c r="S923" s="66">
        <v>230063427.47</v>
      </c>
      <c r="T923" s="66">
        <v>228061313.61000001</v>
      </c>
      <c r="U923" s="60" t="s">
        <v>369</v>
      </c>
      <c r="V923" s="60" t="s">
        <v>1027</v>
      </c>
      <c r="W923" s="66">
        <v>228386164.09</v>
      </c>
      <c r="X923" s="60" t="s">
        <v>1035</v>
      </c>
      <c r="Y923" s="60" t="s">
        <v>64</v>
      </c>
      <c r="Z923" s="60" t="s">
        <v>550</v>
      </c>
    </row>
    <row r="924" spans="2:26">
      <c r="B924" s="60" t="s">
        <v>72</v>
      </c>
      <c r="C924" s="60" t="s">
        <v>2030</v>
      </c>
      <c r="D924" s="60" t="s">
        <v>577</v>
      </c>
      <c r="E924" s="60" t="s">
        <v>434</v>
      </c>
      <c r="F924" s="60" t="s">
        <v>370</v>
      </c>
      <c r="G924" s="60" t="s">
        <v>371</v>
      </c>
      <c r="H924" s="69">
        <v>118757</v>
      </c>
      <c r="I924" s="66">
        <v>168.21</v>
      </c>
      <c r="J924" s="68">
        <v>189.26</v>
      </c>
      <c r="K924" s="66">
        <v>22475949.82</v>
      </c>
      <c r="L924" s="69">
        <v>0</v>
      </c>
      <c r="M924" s="69">
        <v>0</v>
      </c>
      <c r="N924" s="67">
        <v>0</v>
      </c>
      <c r="O924" s="67">
        <v>0</v>
      </c>
      <c r="P924" s="60" t="s">
        <v>1840</v>
      </c>
      <c r="Q924" s="60" t="s">
        <v>55</v>
      </c>
      <c r="R924" s="69">
        <v>0</v>
      </c>
      <c r="S924" s="66">
        <v>230063427.47</v>
      </c>
      <c r="T924" s="66">
        <v>228061313.61000001</v>
      </c>
      <c r="U924" s="60" t="s">
        <v>370</v>
      </c>
      <c r="V924" s="60" t="s">
        <v>1027</v>
      </c>
      <c r="W924" s="66">
        <v>228386164.09</v>
      </c>
      <c r="X924" s="60" t="s">
        <v>1036</v>
      </c>
      <c r="Y924" s="60" t="s">
        <v>64</v>
      </c>
      <c r="Z924" s="60" t="s">
        <v>550</v>
      </c>
    </row>
    <row r="925" spans="2:26">
      <c r="B925" s="60" t="s">
        <v>72</v>
      </c>
      <c r="C925" s="60" t="s">
        <v>2030</v>
      </c>
      <c r="D925" s="60" t="s">
        <v>577</v>
      </c>
      <c r="E925" s="60" t="s">
        <v>434</v>
      </c>
      <c r="F925" s="60" t="s">
        <v>131</v>
      </c>
      <c r="G925" s="60" t="s">
        <v>32</v>
      </c>
      <c r="H925" s="69">
        <v>147858</v>
      </c>
      <c r="I925" s="66">
        <v>172.38</v>
      </c>
      <c r="J925" s="68">
        <v>209.25</v>
      </c>
      <c r="K925" s="66">
        <v>30939286.5</v>
      </c>
      <c r="L925" s="69">
        <v>0</v>
      </c>
      <c r="M925" s="69">
        <v>0</v>
      </c>
      <c r="N925" s="67">
        <v>0</v>
      </c>
      <c r="O925" s="67">
        <v>0</v>
      </c>
      <c r="P925" s="60" t="s">
        <v>1841</v>
      </c>
      <c r="Q925" s="60" t="s">
        <v>55</v>
      </c>
      <c r="R925" s="69">
        <v>0</v>
      </c>
      <c r="S925" s="66">
        <v>230063427.47</v>
      </c>
      <c r="T925" s="66">
        <v>228061313.61000001</v>
      </c>
      <c r="U925" s="60" t="s">
        <v>131</v>
      </c>
      <c r="V925" s="60" t="s">
        <v>1027</v>
      </c>
      <c r="W925" s="66">
        <v>228386164.09</v>
      </c>
      <c r="X925" s="60" t="s">
        <v>1037</v>
      </c>
      <c r="Y925" s="60" t="s">
        <v>64</v>
      </c>
      <c r="Z925" s="60" t="s">
        <v>550</v>
      </c>
    </row>
    <row r="926" spans="2:26">
      <c r="B926" s="60" t="s">
        <v>72</v>
      </c>
      <c r="C926" s="60" t="s">
        <v>2030</v>
      </c>
      <c r="D926" s="60" t="s">
        <v>577</v>
      </c>
      <c r="E926" s="60" t="s">
        <v>434</v>
      </c>
      <c r="F926" s="60" t="s">
        <v>232</v>
      </c>
      <c r="G926" s="60" t="s">
        <v>61</v>
      </c>
      <c r="H926" s="69">
        <v>163850</v>
      </c>
      <c r="I926" s="66">
        <v>38.26</v>
      </c>
      <c r="J926" s="68">
        <v>39.270000000000003</v>
      </c>
      <c r="K926" s="66">
        <v>6434389.5</v>
      </c>
      <c r="L926" s="69">
        <v>0</v>
      </c>
      <c r="M926" s="69">
        <v>0</v>
      </c>
      <c r="N926" s="67">
        <v>0</v>
      </c>
      <c r="O926" s="67">
        <v>0</v>
      </c>
      <c r="P926" s="60" t="s">
        <v>1834</v>
      </c>
      <c r="Q926" s="60" t="s">
        <v>55</v>
      </c>
      <c r="R926" s="69">
        <v>0</v>
      </c>
      <c r="S926" s="66">
        <v>230063427.47</v>
      </c>
      <c r="T926" s="66">
        <v>228061313.61000001</v>
      </c>
      <c r="U926" s="60" t="s">
        <v>232</v>
      </c>
      <c r="V926" s="60" t="s">
        <v>1027</v>
      </c>
      <c r="W926" s="66">
        <v>228386164.09</v>
      </c>
      <c r="X926" s="60" t="s">
        <v>1038</v>
      </c>
      <c r="Y926" s="60" t="s">
        <v>64</v>
      </c>
      <c r="Z926" s="60" t="s">
        <v>550</v>
      </c>
    </row>
    <row r="927" spans="2:26">
      <c r="B927" s="60" t="s">
        <v>72</v>
      </c>
      <c r="C927" s="60" t="s">
        <v>2030</v>
      </c>
      <c r="D927" s="60" t="s">
        <v>577</v>
      </c>
      <c r="E927" s="60" t="s">
        <v>434</v>
      </c>
      <c r="F927" s="60" t="s">
        <v>344</v>
      </c>
      <c r="G927" s="60" t="s">
        <v>346</v>
      </c>
      <c r="H927" s="69">
        <v>19200</v>
      </c>
      <c r="I927" s="66">
        <v>181.68</v>
      </c>
      <c r="J927" s="68">
        <v>179.71</v>
      </c>
      <c r="K927" s="66">
        <v>3450432</v>
      </c>
      <c r="L927" s="69">
        <v>0</v>
      </c>
      <c r="M927" s="69">
        <v>0</v>
      </c>
      <c r="N927" s="67">
        <v>0</v>
      </c>
      <c r="O927" s="67">
        <v>0</v>
      </c>
      <c r="P927" s="60" t="s">
        <v>1878</v>
      </c>
      <c r="Q927" s="60" t="s">
        <v>55</v>
      </c>
      <c r="R927" s="69">
        <v>0</v>
      </c>
      <c r="S927" s="66">
        <v>230063427.47</v>
      </c>
      <c r="T927" s="66">
        <v>228061313.61000001</v>
      </c>
      <c r="U927" s="60" t="s">
        <v>344</v>
      </c>
      <c r="V927" s="60" t="s">
        <v>1027</v>
      </c>
      <c r="W927" s="66">
        <v>228386164.09</v>
      </c>
      <c r="X927" s="60" t="s">
        <v>1070</v>
      </c>
      <c r="Y927" s="60" t="s">
        <v>64</v>
      </c>
      <c r="Z927" s="60" t="s">
        <v>550</v>
      </c>
    </row>
    <row r="928" spans="2:26">
      <c r="B928" s="60" t="s">
        <v>72</v>
      </c>
      <c r="C928" s="60" t="s">
        <v>2030</v>
      </c>
      <c r="D928" s="60" t="s">
        <v>577</v>
      </c>
      <c r="E928" s="60" t="s">
        <v>434</v>
      </c>
      <c r="F928" s="60" t="s">
        <v>360</v>
      </c>
      <c r="G928" s="60" t="s">
        <v>368</v>
      </c>
      <c r="H928" s="69">
        <v>80616</v>
      </c>
      <c r="I928" s="66">
        <v>55.37</v>
      </c>
      <c r="J928" s="68">
        <v>62.22</v>
      </c>
      <c r="K928" s="66">
        <v>5015927.5199999996</v>
      </c>
      <c r="L928" s="69">
        <v>0</v>
      </c>
      <c r="M928" s="69">
        <v>0</v>
      </c>
      <c r="N928" s="67">
        <v>0</v>
      </c>
      <c r="O928" s="67">
        <v>0</v>
      </c>
      <c r="P928" s="60" t="s">
        <v>1842</v>
      </c>
      <c r="Q928" s="60" t="s">
        <v>55</v>
      </c>
      <c r="R928" s="69">
        <v>0</v>
      </c>
      <c r="S928" s="66">
        <v>230063427.47</v>
      </c>
      <c r="T928" s="66">
        <v>228061313.61000001</v>
      </c>
      <c r="U928" s="60" t="s">
        <v>360</v>
      </c>
      <c r="V928" s="60" t="s">
        <v>1027</v>
      </c>
      <c r="W928" s="66">
        <v>228386164.09</v>
      </c>
      <c r="X928" s="60" t="s">
        <v>1039</v>
      </c>
      <c r="Y928" s="60" t="s">
        <v>64</v>
      </c>
      <c r="Z928" s="60" t="s">
        <v>550</v>
      </c>
    </row>
    <row r="929" spans="2:26">
      <c r="B929" s="60" t="s">
        <v>72</v>
      </c>
      <c r="C929" s="60" t="s">
        <v>2030</v>
      </c>
      <c r="D929" s="60" t="s">
        <v>577</v>
      </c>
      <c r="E929" s="60" t="s">
        <v>434</v>
      </c>
      <c r="F929" s="60" t="s">
        <v>481</v>
      </c>
      <c r="G929" s="60" t="s">
        <v>32</v>
      </c>
      <c r="H929" s="69">
        <v>15494</v>
      </c>
      <c r="I929" s="66">
        <v>244.31</v>
      </c>
      <c r="J929" s="68">
        <v>227.31</v>
      </c>
      <c r="K929" s="66">
        <v>3521941.14</v>
      </c>
      <c r="L929" s="69">
        <v>0</v>
      </c>
      <c r="M929" s="69">
        <v>0</v>
      </c>
      <c r="N929" s="67">
        <v>0</v>
      </c>
      <c r="O929" s="67">
        <v>0</v>
      </c>
      <c r="P929" s="60" t="s">
        <v>1843</v>
      </c>
      <c r="Q929" s="60" t="s">
        <v>55</v>
      </c>
      <c r="R929" s="69">
        <v>0</v>
      </c>
      <c r="S929" s="66">
        <v>230063427.47</v>
      </c>
      <c r="T929" s="66">
        <v>228061313.61000001</v>
      </c>
      <c r="U929" s="60" t="s">
        <v>481</v>
      </c>
      <c r="V929" s="60" t="s">
        <v>1027</v>
      </c>
      <c r="W929" s="66">
        <v>228386164.09</v>
      </c>
      <c r="X929" s="60" t="s">
        <v>1040</v>
      </c>
      <c r="Y929" s="60" t="s">
        <v>64</v>
      </c>
      <c r="Z929" s="60" t="s">
        <v>550</v>
      </c>
    </row>
    <row r="930" spans="2:26">
      <c r="B930" s="60" t="s">
        <v>72</v>
      </c>
      <c r="C930" s="60" t="s">
        <v>2030</v>
      </c>
      <c r="D930" s="60" t="s">
        <v>577</v>
      </c>
      <c r="E930" s="60" t="s">
        <v>434</v>
      </c>
      <c r="F930" s="60" t="s">
        <v>721</v>
      </c>
      <c r="G930" s="60" t="s">
        <v>29</v>
      </c>
      <c r="H930" s="69">
        <v>14393</v>
      </c>
      <c r="I930" s="66">
        <v>917.49</v>
      </c>
      <c r="J930" s="68">
        <v>803.14</v>
      </c>
      <c r="K930" s="66">
        <v>11559594.02</v>
      </c>
      <c r="L930" s="69">
        <v>0</v>
      </c>
      <c r="M930" s="69">
        <v>0</v>
      </c>
      <c r="N930" s="67">
        <v>0</v>
      </c>
      <c r="O930" s="67">
        <v>0</v>
      </c>
      <c r="P930" s="60" t="s">
        <v>1834</v>
      </c>
      <c r="Q930" s="60" t="s">
        <v>55</v>
      </c>
      <c r="R930" s="69">
        <v>0</v>
      </c>
      <c r="S930" s="66">
        <v>230063427.47</v>
      </c>
      <c r="T930" s="66">
        <v>228061313.61000001</v>
      </c>
      <c r="U930" s="60" t="s">
        <v>721</v>
      </c>
      <c r="V930" s="60" t="s">
        <v>1027</v>
      </c>
      <c r="W930" s="66">
        <v>228386164.09</v>
      </c>
      <c r="X930" s="60" t="s">
        <v>1041</v>
      </c>
      <c r="Y930" s="60" t="s">
        <v>64</v>
      </c>
      <c r="Z930" s="60" t="s">
        <v>550</v>
      </c>
    </row>
    <row r="931" spans="2:26">
      <c r="B931" s="60" t="s">
        <v>72</v>
      </c>
      <c r="C931" s="60" t="s">
        <v>2030</v>
      </c>
      <c r="D931" s="60" t="s">
        <v>577</v>
      </c>
      <c r="E931" s="60" t="s">
        <v>434</v>
      </c>
      <c r="F931" s="60" t="s">
        <v>477</v>
      </c>
      <c r="G931" s="60" t="s">
        <v>29</v>
      </c>
      <c r="H931" s="69">
        <v>27000</v>
      </c>
      <c r="I931" s="66">
        <v>270.3</v>
      </c>
      <c r="J931" s="68">
        <v>277.98</v>
      </c>
      <c r="K931" s="66">
        <v>7505460</v>
      </c>
      <c r="L931" s="69">
        <v>0</v>
      </c>
      <c r="M931" s="69">
        <v>0</v>
      </c>
      <c r="N931" s="67">
        <v>0</v>
      </c>
      <c r="O931" s="67">
        <v>0</v>
      </c>
      <c r="P931" s="60" t="s">
        <v>1844</v>
      </c>
      <c r="Q931" s="60" t="s">
        <v>55</v>
      </c>
      <c r="R931" s="69">
        <v>0</v>
      </c>
      <c r="S931" s="66">
        <v>230063427.47</v>
      </c>
      <c r="T931" s="66">
        <v>228061313.61000001</v>
      </c>
      <c r="U931" s="60" t="s">
        <v>477</v>
      </c>
      <c r="V931" s="60" t="s">
        <v>1027</v>
      </c>
      <c r="W931" s="66">
        <v>228386164.09</v>
      </c>
      <c r="X931" s="60" t="s">
        <v>1042</v>
      </c>
      <c r="Y931" s="60" t="s">
        <v>64</v>
      </c>
      <c r="Z931" s="60" t="s">
        <v>550</v>
      </c>
    </row>
    <row r="932" spans="2:26">
      <c r="B932" s="60" t="s">
        <v>72</v>
      </c>
      <c r="C932" s="60" t="s">
        <v>2030</v>
      </c>
      <c r="D932" s="60" t="s">
        <v>577</v>
      </c>
      <c r="E932" s="60" t="s">
        <v>434</v>
      </c>
      <c r="F932" s="60" t="s">
        <v>797</v>
      </c>
      <c r="G932" s="60" t="s">
        <v>61</v>
      </c>
      <c r="H932" s="69">
        <v>500843</v>
      </c>
      <c r="I932" s="66">
        <v>16.059999999999999</v>
      </c>
      <c r="J932" s="68">
        <v>16.829999999999998</v>
      </c>
      <c r="K932" s="66">
        <v>8429187.6899999995</v>
      </c>
      <c r="L932" s="69">
        <v>0</v>
      </c>
      <c r="M932" s="69">
        <v>0</v>
      </c>
      <c r="N932" s="67">
        <v>0</v>
      </c>
      <c r="O932" s="67">
        <v>0</v>
      </c>
      <c r="P932" s="60" t="s">
        <v>1967</v>
      </c>
      <c r="Q932" s="60" t="s">
        <v>55</v>
      </c>
      <c r="R932" s="69">
        <v>0</v>
      </c>
      <c r="S932" s="66">
        <v>230063427.47</v>
      </c>
      <c r="T932" s="66">
        <v>228061313.61000001</v>
      </c>
      <c r="U932" s="60" t="s">
        <v>231</v>
      </c>
      <c r="V932" s="60" t="s">
        <v>1027</v>
      </c>
      <c r="W932" s="66">
        <v>228386164.09</v>
      </c>
      <c r="X932" s="60" t="s">
        <v>1215</v>
      </c>
      <c r="Y932" s="60" t="s">
        <v>64</v>
      </c>
      <c r="Z932" s="60" t="s">
        <v>550</v>
      </c>
    </row>
    <row r="933" spans="2:26">
      <c r="B933" s="60" t="s">
        <v>72</v>
      </c>
      <c r="C933" s="60" t="s">
        <v>2030</v>
      </c>
      <c r="D933" s="60" t="s">
        <v>577</v>
      </c>
      <c r="E933" s="60" t="s">
        <v>434</v>
      </c>
      <c r="F933" s="60" t="s">
        <v>66</v>
      </c>
      <c r="G933" s="60" t="s">
        <v>29</v>
      </c>
      <c r="H933" s="69">
        <v>82565</v>
      </c>
      <c r="I933" s="66">
        <v>57.71</v>
      </c>
      <c r="J933" s="68">
        <v>59.32</v>
      </c>
      <c r="K933" s="66">
        <v>4897755.8</v>
      </c>
      <c r="L933" s="69">
        <v>0</v>
      </c>
      <c r="M933" s="69">
        <v>0</v>
      </c>
      <c r="N933" s="67">
        <v>0</v>
      </c>
      <c r="O933" s="67">
        <v>0</v>
      </c>
      <c r="P933" s="60" t="s">
        <v>1845</v>
      </c>
      <c r="Q933" s="60" t="s">
        <v>55</v>
      </c>
      <c r="R933" s="69">
        <v>0</v>
      </c>
      <c r="S933" s="66">
        <v>230063427.47</v>
      </c>
      <c r="T933" s="66">
        <v>228061313.61000001</v>
      </c>
      <c r="U933" s="60" t="s">
        <v>66</v>
      </c>
      <c r="V933" s="60" t="s">
        <v>1027</v>
      </c>
      <c r="W933" s="66">
        <v>228386164.09</v>
      </c>
      <c r="X933" s="60" t="s">
        <v>1043</v>
      </c>
      <c r="Y933" s="60" t="s">
        <v>64</v>
      </c>
      <c r="Z933" s="60" t="s">
        <v>550</v>
      </c>
    </row>
    <row r="934" spans="2:26">
      <c r="B934" s="60" t="s">
        <v>72</v>
      </c>
      <c r="C934" s="60" t="s">
        <v>2030</v>
      </c>
      <c r="D934" s="60" t="s">
        <v>577</v>
      </c>
      <c r="E934" s="60" t="s">
        <v>434</v>
      </c>
      <c r="F934" s="60" t="s">
        <v>722</v>
      </c>
      <c r="G934" s="60" t="s">
        <v>61</v>
      </c>
      <c r="H934" s="69">
        <v>1700</v>
      </c>
      <c r="I934" s="66">
        <v>980.11</v>
      </c>
      <c r="J934" s="68">
        <v>1221.56</v>
      </c>
      <c r="K934" s="66">
        <v>2076652</v>
      </c>
      <c r="L934" s="69">
        <v>0</v>
      </c>
      <c r="M934" s="69">
        <v>0</v>
      </c>
      <c r="N934" s="67">
        <v>0</v>
      </c>
      <c r="O934" s="67">
        <v>0</v>
      </c>
      <c r="P934" s="60" t="s">
        <v>1846</v>
      </c>
      <c r="Q934" s="60" t="s">
        <v>55</v>
      </c>
      <c r="R934" s="69">
        <v>0</v>
      </c>
      <c r="S934" s="66">
        <v>230063427.47</v>
      </c>
      <c r="T934" s="66">
        <v>228061313.61000001</v>
      </c>
      <c r="U934" s="60" t="s">
        <v>722</v>
      </c>
      <c r="V934" s="60" t="s">
        <v>1027</v>
      </c>
      <c r="W934" s="66">
        <v>228386164.09</v>
      </c>
      <c r="X934" s="60" t="s">
        <v>1044</v>
      </c>
      <c r="Y934" s="60" t="s">
        <v>572</v>
      </c>
      <c r="Z934" s="60" t="s">
        <v>550</v>
      </c>
    </row>
    <row r="935" spans="2:26">
      <c r="B935" s="60" t="s">
        <v>72</v>
      </c>
      <c r="C935" s="60" t="s">
        <v>2030</v>
      </c>
      <c r="D935" s="60" t="s">
        <v>577</v>
      </c>
      <c r="E935" s="60" t="s">
        <v>434</v>
      </c>
      <c r="F935" s="60" t="s">
        <v>374</v>
      </c>
      <c r="G935" s="60" t="s">
        <v>29</v>
      </c>
      <c r="H935" s="69">
        <v>289732</v>
      </c>
      <c r="I935" s="66">
        <v>56.32</v>
      </c>
      <c r="J935" s="68">
        <v>47.34</v>
      </c>
      <c r="K935" s="66">
        <v>13715912.880000001</v>
      </c>
      <c r="L935" s="69">
        <v>0</v>
      </c>
      <c r="M935" s="69">
        <v>0</v>
      </c>
      <c r="N935" s="67">
        <v>0</v>
      </c>
      <c r="O935" s="67">
        <v>0</v>
      </c>
      <c r="P935" s="60" t="s">
        <v>1847</v>
      </c>
      <c r="Q935" s="60" t="s">
        <v>55</v>
      </c>
      <c r="R935" s="69">
        <v>0</v>
      </c>
      <c r="S935" s="66">
        <v>230063427.47</v>
      </c>
      <c r="T935" s="66">
        <v>228061313.61000001</v>
      </c>
      <c r="U935" s="60" t="s">
        <v>374</v>
      </c>
      <c r="V935" s="60" t="s">
        <v>1027</v>
      </c>
      <c r="W935" s="66">
        <v>228386164.09</v>
      </c>
      <c r="X935" s="60" t="s">
        <v>1045</v>
      </c>
      <c r="Y935" s="60" t="s">
        <v>64</v>
      </c>
      <c r="Z935" s="60" t="s">
        <v>550</v>
      </c>
    </row>
    <row r="936" spans="2:26">
      <c r="B936" s="60" t="s">
        <v>72</v>
      </c>
      <c r="C936" s="60" t="s">
        <v>2030</v>
      </c>
      <c r="D936" s="60" t="s">
        <v>577</v>
      </c>
      <c r="E936" s="60" t="s">
        <v>2200</v>
      </c>
      <c r="F936" s="60" t="s">
        <v>2201</v>
      </c>
      <c r="G936" s="60" t="s">
        <v>371</v>
      </c>
      <c r="H936" s="69">
        <v>57388</v>
      </c>
      <c r="I936" s="66">
        <v>56.43</v>
      </c>
      <c r="J936" s="68">
        <v>56.67</v>
      </c>
      <c r="K936" s="66">
        <v>3252177.96</v>
      </c>
      <c r="L936" s="69">
        <v>0</v>
      </c>
      <c r="M936" s="69">
        <v>0</v>
      </c>
      <c r="N936" s="67">
        <v>0</v>
      </c>
      <c r="O936" s="67">
        <v>0</v>
      </c>
      <c r="P936" s="60" t="s">
        <v>2202</v>
      </c>
      <c r="Q936" s="60" t="s">
        <v>55</v>
      </c>
      <c r="R936" s="69">
        <v>0</v>
      </c>
      <c r="S936" s="66">
        <v>230063427.47</v>
      </c>
      <c r="T936" s="66">
        <v>228061313.61000001</v>
      </c>
      <c r="U936" s="60" t="s">
        <v>2201</v>
      </c>
      <c r="V936" s="60" t="s">
        <v>1027</v>
      </c>
      <c r="W936" s="66">
        <v>228386164.09</v>
      </c>
      <c r="X936" s="60" t="s">
        <v>2203</v>
      </c>
      <c r="Y936" s="60" t="s">
        <v>64</v>
      </c>
      <c r="Z936" s="60" t="s">
        <v>550</v>
      </c>
    </row>
    <row r="937" spans="2:26">
      <c r="B937" s="60" t="s">
        <v>72</v>
      </c>
      <c r="C937" s="60" t="s">
        <v>2030</v>
      </c>
      <c r="D937" s="60" t="s">
        <v>361</v>
      </c>
      <c r="E937" s="60" t="s">
        <v>581</v>
      </c>
      <c r="F937" s="60" t="s">
        <v>582</v>
      </c>
      <c r="G937" s="60" t="s">
        <v>2073</v>
      </c>
      <c r="H937" s="69">
        <v>5598</v>
      </c>
      <c r="I937" s="66">
        <v>824.26</v>
      </c>
      <c r="J937" s="68">
        <v>824.40526899999998</v>
      </c>
      <c r="K937" s="66">
        <v>4615020.7</v>
      </c>
      <c r="L937" s="69">
        <v>0</v>
      </c>
      <c r="M937" s="69">
        <v>0</v>
      </c>
      <c r="N937" s="67">
        <v>6.5</v>
      </c>
      <c r="O937" s="67">
        <v>0</v>
      </c>
      <c r="P937" s="60" t="s">
        <v>2074</v>
      </c>
      <c r="Q937" s="60" t="s">
        <v>2075</v>
      </c>
      <c r="R937" s="69">
        <v>132</v>
      </c>
      <c r="S937" s="66">
        <v>230063427.47</v>
      </c>
      <c r="T937" s="66">
        <v>228061313.61000001</v>
      </c>
      <c r="U937" s="60" t="s">
        <v>803</v>
      </c>
      <c r="V937" s="60" t="s">
        <v>1027</v>
      </c>
      <c r="W937" s="66">
        <v>228386164.09</v>
      </c>
      <c r="X937" s="60" t="s">
        <v>1278</v>
      </c>
      <c r="Y937" s="60" t="s">
        <v>59</v>
      </c>
      <c r="Z937" s="60" t="s">
        <v>550</v>
      </c>
    </row>
    <row r="938" spans="2:26">
      <c r="B938" s="60" t="s">
        <v>765</v>
      </c>
      <c r="C938" s="60" t="s">
        <v>2030</v>
      </c>
      <c r="D938" s="60" t="s">
        <v>577</v>
      </c>
      <c r="E938" s="60" t="s">
        <v>596</v>
      </c>
      <c r="F938" s="60" t="s">
        <v>597</v>
      </c>
      <c r="G938" s="60" t="s">
        <v>1478</v>
      </c>
      <c r="H938" s="69">
        <v>500000</v>
      </c>
      <c r="I938" s="66">
        <v>101.72</v>
      </c>
      <c r="J938" s="68">
        <v>101.737725</v>
      </c>
      <c r="K938" s="66">
        <v>50868862.5</v>
      </c>
      <c r="L938" s="69">
        <v>1343</v>
      </c>
      <c r="M938" s="69">
        <v>0</v>
      </c>
      <c r="N938" s="67">
        <v>7.15</v>
      </c>
      <c r="O938" s="67">
        <v>0</v>
      </c>
      <c r="P938" s="60" t="s">
        <v>1479</v>
      </c>
      <c r="Q938" s="60" t="s">
        <v>1480</v>
      </c>
      <c r="R938" s="69">
        <v>69</v>
      </c>
      <c r="S938" s="66">
        <v>1050542462.48</v>
      </c>
      <c r="T938" s="66">
        <v>1009098696.45</v>
      </c>
      <c r="U938" s="60" t="s">
        <v>825</v>
      </c>
      <c r="V938" s="60" t="s">
        <v>809</v>
      </c>
      <c r="W938" s="66">
        <v>1010305509.17</v>
      </c>
      <c r="X938" s="60" t="s">
        <v>837</v>
      </c>
      <c r="Y938" s="60" t="s">
        <v>59</v>
      </c>
      <c r="Z938" s="60" t="s">
        <v>550</v>
      </c>
    </row>
    <row r="939" spans="2:26">
      <c r="B939" s="60" t="s">
        <v>765</v>
      </c>
      <c r="C939" s="60" t="s">
        <v>2030</v>
      </c>
      <c r="D939" s="60" t="s">
        <v>577</v>
      </c>
      <c r="E939" s="60" t="s">
        <v>581</v>
      </c>
      <c r="F939" s="60" t="s">
        <v>582</v>
      </c>
      <c r="G939" s="60" t="s">
        <v>2071</v>
      </c>
      <c r="H939" s="69">
        <v>17300</v>
      </c>
      <c r="I939" s="66">
        <v>828.26</v>
      </c>
      <c r="J939" s="68">
        <v>801.31907000000001</v>
      </c>
      <c r="K939" s="66">
        <v>13862819.91</v>
      </c>
      <c r="L939" s="69">
        <v>7412</v>
      </c>
      <c r="M939" s="69">
        <v>0</v>
      </c>
      <c r="N939" s="67">
        <v>4</v>
      </c>
      <c r="O939" s="67">
        <v>0</v>
      </c>
      <c r="P939" s="60" t="s">
        <v>1496</v>
      </c>
      <c r="Q939" s="60" t="s">
        <v>2072</v>
      </c>
      <c r="R939" s="69">
        <v>132</v>
      </c>
      <c r="S939" s="66">
        <v>1050542462.48</v>
      </c>
      <c r="T939" s="66">
        <v>1009098696.45</v>
      </c>
      <c r="U939" s="60" t="s">
        <v>803</v>
      </c>
      <c r="V939" s="60" t="s">
        <v>809</v>
      </c>
      <c r="W939" s="66">
        <v>1010305509.17</v>
      </c>
      <c r="X939" s="60" t="s">
        <v>1280</v>
      </c>
      <c r="Y939" s="60" t="s">
        <v>59</v>
      </c>
      <c r="Z939" s="60" t="s">
        <v>550</v>
      </c>
    </row>
    <row r="940" spans="2:26">
      <c r="B940" s="60" t="s">
        <v>765</v>
      </c>
      <c r="C940" s="60" t="s">
        <v>2030</v>
      </c>
      <c r="D940" s="60" t="s">
        <v>577</v>
      </c>
      <c r="E940" s="60" t="s">
        <v>581</v>
      </c>
      <c r="F940" s="60" t="s">
        <v>582</v>
      </c>
      <c r="G940" s="60" t="s">
        <v>2073</v>
      </c>
      <c r="H940" s="69">
        <v>62300</v>
      </c>
      <c r="I940" s="66">
        <v>827.3</v>
      </c>
      <c r="J940" s="68">
        <v>820.73602700000004</v>
      </c>
      <c r="K940" s="66">
        <v>51131854.479999997</v>
      </c>
      <c r="L940" s="69">
        <v>5228</v>
      </c>
      <c r="M940" s="69">
        <v>0</v>
      </c>
      <c r="N940" s="67">
        <v>4</v>
      </c>
      <c r="O940" s="67">
        <v>0</v>
      </c>
      <c r="P940" s="60" t="s">
        <v>2074</v>
      </c>
      <c r="Q940" s="60" t="s">
        <v>2075</v>
      </c>
      <c r="R940" s="69">
        <v>132</v>
      </c>
      <c r="S940" s="66">
        <v>1050542462.48</v>
      </c>
      <c r="T940" s="66">
        <v>1009098696.45</v>
      </c>
      <c r="U940" s="60" t="s">
        <v>803</v>
      </c>
      <c r="V940" s="60" t="s">
        <v>809</v>
      </c>
      <c r="W940" s="66">
        <v>1010305509.17</v>
      </c>
      <c r="X940" s="60" t="s">
        <v>1278</v>
      </c>
      <c r="Y940" s="60" t="s">
        <v>59</v>
      </c>
      <c r="Z940" s="60" t="s">
        <v>550</v>
      </c>
    </row>
    <row r="941" spans="2:26">
      <c r="B941" s="60" t="s">
        <v>765</v>
      </c>
      <c r="C941" s="60" t="s">
        <v>2030</v>
      </c>
      <c r="D941" s="60" t="s">
        <v>577</v>
      </c>
      <c r="E941" s="60" t="s">
        <v>581</v>
      </c>
      <c r="F941" s="60" t="s">
        <v>582</v>
      </c>
      <c r="G941" s="60" t="s">
        <v>2312</v>
      </c>
      <c r="H941" s="69">
        <v>46700</v>
      </c>
      <c r="I941" s="66">
        <v>836.22</v>
      </c>
      <c r="J941" s="68">
        <v>835.505358</v>
      </c>
      <c r="K941" s="66">
        <v>39018100.219999999</v>
      </c>
      <c r="L941" s="69">
        <v>3926</v>
      </c>
      <c r="M941" s="69">
        <v>0</v>
      </c>
      <c r="N941" s="67">
        <v>4</v>
      </c>
      <c r="O941" s="67">
        <v>0</v>
      </c>
      <c r="P941" s="60" t="s">
        <v>2311</v>
      </c>
      <c r="Q941" s="60" t="s">
        <v>2313</v>
      </c>
      <c r="R941" s="69">
        <v>104</v>
      </c>
      <c r="S941" s="66">
        <v>1050542462.48</v>
      </c>
      <c r="T941" s="66">
        <v>1009098696.45</v>
      </c>
      <c r="U941" s="60" t="s">
        <v>803</v>
      </c>
      <c r="V941" s="60" t="s">
        <v>809</v>
      </c>
      <c r="W941" s="66">
        <v>1010305509.17</v>
      </c>
      <c r="X941" s="60" t="s">
        <v>2314</v>
      </c>
      <c r="Y941" s="60" t="s">
        <v>60</v>
      </c>
      <c r="Z941" s="60" t="s">
        <v>550</v>
      </c>
    </row>
    <row r="942" spans="2:26">
      <c r="B942" s="60" t="s">
        <v>765</v>
      </c>
      <c r="C942" s="60" t="s">
        <v>2030</v>
      </c>
      <c r="D942" s="60" t="s">
        <v>577</v>
      </c>
      <c r="E942" s="60" t="s">
        <v>581</v>
      </c>
      <c r="F942" s="60" t="s">
        <v>582</v>
      </c>
      <c r="G942" s="60" t="s">
        <v>1521</v>
      </c>
      <c r="H942" s="69">
        <v>253663</v>
      </c>
      <c r="I942" s="66">
        <v>845.97</v>
      </c>
      <c r="J942" s="68">
        <v>856.42728</v>
      </c>
      <c r="K942" s="66">
        <v>217243913.13</v>
      </c>
      <c r="L942" s="69">
        <v>2953</v>
      </c>
      <c r="M942" s="69">
        <v>0</v>
      </c>
      <c r="N942" s="67">
        <v>4</v>
      </c>
      <c r="O942" s="67">
        <v>0</v>
      </c>
      <c r="P942" s="60" t="s">
        <v>212</v>
      </c>
      <c r="Q942" s="60" t="s">
        <v>1522</v>
      </c>
      <c r="R942" s="69">
        <v>41</v>
      </c>
      <c r="S942" s="66">
        <v>1050542462.48</v>
      </c>
      <c r="T942" s="66">
        <v>1009098696.45</v>
      </c>
      <c r="U942" s="60" t="s">
        <v>803</v>
      </c>
      <c r="V942" s="60" t="s">
        <v>809</v>
      </c>
      <c r="W942" s="66">
        <v>1010305509.17</v>
      </c>
      <c r="X942" s="60" t="s">
        <v>853</v>
      </c>
      <c r="Y942" s="60" t="s">
        <v>59</v>
      </c>
      <c r="Z942" s="60" t="s">
        <v>550</v>
      </c>
    </row>
    <row r="943" spans="2:26">
      <c r="B943" s="60" t="s">
        <v>765</v>
      </c>
      <c r="C943" s="60" t="s">
        <v>2030</v>
      </c>
      <c r="D943" s="60" t="s">
        <v>577</v>
      </c>
      <c r="E943" s="60" t="s">
        <v>581</v>
      </c>
      <c r="F943" s="60" t="s">
        <v>582</v>
      </c>
      <c r="G943" s="60" t="s">
        <v>1396</v>
      </c>
      <c r="H943" s="69">
        <v>134739</v>
      </c>
      <c r="I943" s="66">
        <v>884.03</v>
      </c>
      <c r="J943" s="68">
        <v>884.25061600000004</v>
      </c>
      <c r="K943" s="66">
        <v>119143043.75</v>
      </c>
      <c r="L943" s="69">
        <v>132</v>
      </c>
      <c r="M943" s="69">
        <v>0</v>
      </c>
      <c r="N943" s="67">
        <v>3</v>
      </c>
      <c r="O943" s="67">
        <v>0</v>
      </c>
      <c r="P943" s="60" t="s">
        <v>1397</v>
      </c>
      <c r="Q943" s="60" t="s">
        <v>1398</v>
      </c>
      <c r="R943" s="69">
        <v>132</v>
      </c>
      <c r="S943" s="66">
        <v>1050542462.48</v>
      </c>
      <c r="T943" s="66">
        <v>1009098696.45</v>
      </c>
      <c r="U943" s="60" t="s">
        <v>803</v>
      </c>
      <c r="V943" s="60" t="s">
        <v>809</v>
      </c>
      <c r="W943" s="66">
        <v>1010305509.17</v>
      </c>
      <c r="X943" s="60" t="s">
        <v>806</v>
      </c>
      <c r="Y943" s="60" t="s">
        <v>59</v>
      </c>
      <c r="Z943" s="60" t="s">
        <v>550</v>
      </c>
    </row>
    <row r="944" spans="2:26">
      <c r="B944" s="60" t="s">
        <v>765</v>
      </c>
      <c r="C944" s="60" t="s">
        <v>2030</v>
      </c>
      <c r="D944" s="60" t="s">
        <v>577</v>
      </c>
      <c r="E944" s="60" t="s">
        <v>581</v>
      </c>
      <c r="F944" s="60" t="s">
        <v>582</v>
      </c>
      <c r="G944" s="60" t="s">
        <v>1971</v>
      </c>
      <c r="H944" s="69">
        <v>26296</v>
      </c>
      <c r="I944" s="66">
        <v>868.36</v>
      </c>
      <c r="J944" s="68">
        <v>888.89477699999998</v>
      </c>
      <c r="K944" s="66">
        <v>23374377.059999999</v>
      </c>
      <c r="L944" s="69">
        <v>860</v>
      </c>
      <c r="M944" s="69">
        <v>0</v>
      </c>
      <c r="N944" s="67">
        <v>4</v>
      </c>
      <c r="O944" s="67">
        <v>0</v>
      </c>
      <c r="P944" s="60" t="s">
        <v>1972</v>
      </c>
      <c r="Q944" s="60" t="s">
        <v>1973</v>
      </c>
      <c r="R944" s="69">
        <v>132</v>
      </c>
      <c r="S944" s="66">
        <v>1050542462.48</v>
      </c>
      <c r="T944" s="66">
        <v>1009098696.45</v>
      </c>
      <c r="U944" s="60" t="s">
        <v>803</v>
      </c>
      <c r="V944" s="60" t="s">
        <v>809</v>
      </c>
      <c r="W944" s="66">
        <v>1010305509.17</v>
      </c>
      <c r="X944" s="60" t="s">
        <v>1217</v>
      </c>
      <c r="Y944" s="60" t="s">
        <v>59</v>
      </c>
      <c r="Z944" s="60" t="s">
        <v>550</v>
      </c>
    </row>
    <row r="945" spans="2:26">
      <c r="B945" s="60" t="s">
        <v>765</v>
      </c>
      <c r="C945" s="60" t="s">
        <v>2030</v>
      </c>
      <c r="D945" s="60" t="s">
        <v>577</v>
      </c>
      <c r="E945" s="60" t="s">
        <v>581</v>
      </c>
      <c r="F945" s="60" t="s">
        <v>582</v>
      </c>
      <c r="G945" s="60" t="s">
        <v>1523</v>
      </c>
      <c r="H945" s="69">
        <v>82608</v>
      </c>
      <c r="I945" s="66">
        <v>882.68</v>
      </c>
      <c r="J945" s="68">
        <v>889.41091600000004</v>
      </c>
      <c r="K945" s="66">
        <v>73472456.950000003</v>
      </c>
      <c r="L945" s="69">
        <v>1133</v>
      </c>
      <c r="M945" s="69">
        <v>0</v>
      </c>
      <c r="N945" s="67">
        <v>4</v>
      </c>
      <c r="O945" s="67">
        <v>0</v>
      </c>
      <c r="P945" s="60" t="s">
        <v>1499</v>
      </c>
      <c r="Q945" s="60" t="s">
        <v>1524</v>
      </c>
      <c r="R945" s="69">
        <v>41</v>
      </c>
      <c r="S945" s="66">
        <v>1050542462.48</v>
      </c>
      <c r="T945" s="66">
        <v>1009098696.45</v>
      </c>
      <c r="U945" s="60" t="s">
        <v>803</v>
      </c>
      <c r="V945" s="60" t="s">
        <v>809</v>
      </c>
      <c r="W945" s="66">
        <v>1010305509.17</v>
      </c>
      <c r="X945" s="60" t="s">
        <v>855</v>
      </c>
      <c r="Y945" s="60" t="s">
        <v>59</v>
      </c>
      <c r="Z945" s="60" t="s">
        <v>550</v>
      </c>
    </row>
    <row r="946" spans="2:26">
      <c r="B946" s="60" t="s">
        <v>765</v>
      </c>
      <c r="C946" s="60" t="s">
        <v>2030</v>
      </c>
      <c r="D946" s="60" t="s">
        <v>577</v>
      </c>
      <c r="E946" s="60" t="s">
        <v>581</v>
      </c>
      <c r="F946" s="60" t="s">
        <v>582</v>
      </c>
      <c r="G946" s="60" t="s">
        <v>1518</v>
      </c>
      <c r="H946" s="69">
        <v>359799</v>
      </c>
      <c r="I946" s="66">
        <v>803.3</v>
      </c>
      <c r="J946" s="68">
        <v>810.09351000000004</v>
      </c>
      <c r="K946" s="66">
        <v>291470834.80000001</v>
      </c>
      <c r="L946" s="69">
        <v>1952</v>
      </c>
      <c r="M946" s="69">
        <v>0</v>
      </c>
      <c r="N946" s="67">
        <v>2.75</v>
      </c>
      <c r="O946" s="67">
        <v>0</v>
      </c>
      <c r="P946" s="60" t="s">
        <v>1519</v>
      </c>
      <c r="Q946" s="60" t="s">
        <v>1520</v>
      </c>
      <c r="R946" s="69">
        <v>132</v>
      </c>
      <c r="S946" s="66">
        <v>1050542462.48</v>
      </c>
      <c r="T946" s="66">
        <v>1009098696.45</v>
      </c>
      <c r="U946" s="60" t="s">
        <v>803</v>
      </c>
      <c r="V946" s="60" t="s">
        <v>809</v>
      </c>
      <c r="W946" s="66">
        <v>1010305509.17</v>
      </c>
      <c r="X946" s="60" t="s">
        <v>854</v>
      </c>
      <c r="Y946" s="60" t="s">
        <v>59</v>
      </c>
      <c r="Z946" s="60" t="s">
        <v>550</v>
      </c>
    </row>
    <row r="947" spans="2:26">
      <c r="B947" s="60" t="s">
        <v>765</v>
      </c>
      <c r="C947" s="60" t="s">
        <v>2030</v>
      </c>
      <c r="D947" s="60" t="s">
        <v>577</v>
      </c>
      <c r="E947" s="60" t="s">
        <v>581</v>
      </c>
      <c r="F947" s="60" t="s">
        <v>582</v>
      </c>
      <c r="G947" s="60" t="s">
        <v>2239</v>
      </c>
      <c r="H947" s="69">
        <v>6100</v>
      </c>
      <c r="I947" s="66">
        <v>833.09</v>
      </c>
      <c r="J947" s="68">
        <v>808.61496399999999</v>
      </c>
      <c r="K947" s="66">
        <v>4932551.28</v>
      </c>
      <c r="L947" s="69">
        <v>7678</v>
      </c>
      <c r="M947" s="69">
        <v>0</v>
      </c>
      <c r="N947" s="67">
        <v>4</v>
      </c>
      <c r="O947" s="67">
        <v>0</v>
      </c>
      <c r="P947" s="60" t="s">
        <v>1405</v>
      </c>
      <c r="Q947" s="60" t="s">
        <v>2240</v>
      </c>
      <c r="R947" s="69">
        <v>34</v>
      </c>
      <c r="S947" s="66">
        <v>1050542462.48</v>
      </c>
      <c r="T947" s="66">
        <v>1009098696.45</v>
      </c>
      <c r="U947" s="60" t="s">
        <v>803</v>
      </c>
      <c r="V947" s="60" t="s">
        <v>809</v>
      </c>
      <c r="W947" s="66">
        <v>1010305509.17</v>
      </c>
      <c r="X947" s="60" t="s">
        <v>2241</v>
      </c>
      <c r="Y947" s="60" t="s">
        <v>60</v>
      </c>
      <c r="Z947" s="60" t="s">
        <v>550</v>
      </c>
    </row>
    <row r="948" spans="2:26">
      <c r="B948" s="60" t="s">
        <v>765</v>
      </c>
      <c r="C948" s="60" t="s">
        <v>2030</v>
      </c>
      <c r="D948" s="60" t="s">
        <v>577</v>
      </c>
      <c r="E948" s="60" t="s">
        <v>581</v>
      </c>
      <c r="F948" s="60" t="s">
        <v>582</v>
      </c>
      <c r="G948" s="60" t="s">
        <v>2003</v>
      </c>
      <c r="H948" s="69">
        <v>22400</v>
      </c>
      <c r="I948" s="66">
        <v>875.05</v>
      </c>
      <c r="J948" s="68">
        <v>878.02857200000005</v>
      </c>
      <c r="K948" s="66">
        <v>19667840.010000002</v>
      </c>
      <c r="L948" s="69">
        <v>3408</v>
      </c>
      <c r="M948" s="69">
        <v>0</v>
      </c>
      <c r="N948" s="67">
        <v>4.5</v>
      </c>
      <c r="O948" s="67">
        <v>0</v>
      </c>
      <c r="P948" s="60" t="s">
        <v>2004</v>
      </c>
      <c r="Q948" s="60" t="s">
        <v>2005</v>
      </c>
      <c r="R948" s="69">
        <v>132</v>
      </c>
      <c r="S948" s="66">
        <v>1050542462.48</v>
      </c>
      <c r="T948" s="66">
        <v>1009098696.45</v>
      </c>
      <c r="U948" s="60" t="s">
        <v>803</v>
      </c>
      <c r="V948" s="60" t="s">
        <v>809</v>
      </c>
      <c r="W948" s="66">
        <v>1010305509.17</v>
      </c>
      <c r="X948" s="60" t="s">
        <v>1218</v>
      </c>
      <c r="Y948" s="60" t="s">
        <v>59</v>
      </c>
      <c r="Z948" s="60" t="s">
        <v>550</v>
      </c>
    </row>
    <row r="949" spans="2:26">
      <c r="B949" s="60" t="s">
        <v>765</v>
      </c>
      <c r="C949" s="60" t="s">
        <v>2030</v>
      </c>
      <c r="D949" s="60" t="s">
        <v>577</v>
      </c>
      <c r="E949" s="60" t="s">
        <v>686</v>
      </c>
      <c r="F949" s="60" t="s">
        <v>766</v>
      </c>
      <c r="G949" s="60" t="s">
        <v>1783</v>
      </c>
      <c r="H949" s="69">
        <v>1404</v>
      </c>
      <c r="I949" s="66">
        <v>930.08</v>
      </c>
      <c r="J949" s="68">
        <v>956.53562499999998</v>
      </c>
      <c r="K949" s="66">
        <v>1342976.02</v>
      </c>
      <c r="L949" s="69">
        <v>1637</v>
      </c>
      <c r="M949" s="69">
        <v>0</v>
      </c>
      <c r="N949" s="67">
        <v>5.625</v>
      </c>
      <c r="O949" s="67">
        <v>0</v>
      </c>
      <c r="P949" s="60" t="s">
        <v>1784</v>
      </c>
      <c r="Q949" s="60" t="s">
        <v>1785</v>
      </c>
      <c r="R949" s="69">
        <v>181</v>
      </c>
      <c r="S949" s="66">
        <v>1050542462.48</v>
      </c>
      <c r="T949" s="66">
        <v>1009098696.45</v>
      </c>
      <c r="U949" s="60" t="s">
        <v>660</v>
      </c>
      <c r="V949" s="60" t="s">
        <v>809</v>
      </c>
      <c r="W949" s="66">
        <v>1010305509.17</v>
      </c>
      <c r="X949" s="60" t="s">
        <v>977</v>
      </c>
      <c r="Y949" s="60" t="s">
        <v>58</v>
      </c>
      <c r="Z949" s="60" t="s">
        <v>550</v>
      </c>
    </row>
    <row r="950" spans="2:26">
      <c r="B950" s="60" t="s">
        <v>765</v>
      </c>
      <c r="C950" s="60" t="s">
        <v>2030</v>
      </c>
      <c r="D950" s="60" t="s">
        <v>577</v>
      </c>
      <c r="E950" s="60" t="s">
        <v>1606</v>
      </c>
      <c r="F950" s="60" t="s">
        <v>640</v>
      </c>
      <c r="G950" s="60" t="s">
        <v>653</v>
      </c>
      <c r="H950" s="69">
        <v>2038</v>
      </c>
      <c r="I950" s="66">
        <v>871.5</v>
      </c>
      <c r="J950" s="68">
        <v>889.39030200000002</v>
      </c>
      <c r="K950" s="66">
        <v>1812577.44</v>
      </c>
      <c r="L950" s="69">
        <v>474</v>
      </c>
      <c r="M950" s="69">
        <v>0</v>
      </c>
      <c r="N950" s="67">
        <v>4.37</v>
      </c>
      <c r="O950" s="67">
        <v>0</v>
      </c>
      <c r="P950" s="60" t="s">
        <v>2013</v>
      </c>
      <c r="Q950" s="60" t="s">
        <v>2014</v>
      </c>
      <c r="R950" s="69">
        <v>110</v>
      </c>
      <c r="S950" s="66">
        <v>1050542462.48</v>
      </c>
      <c r="T950" s="66">
        <v>1009098696.45</v>
      </c>
      <c r="U950" s="60" t="s">
        <v>640</v>
      </c>
      <c r="V950" s="60" t="s">
        <v>809</v>
      </c>
      <c r="W950" s="66">
        <v>1010305509.17</v>
      </c>
      <c r="X950" s="60" t="s">
        <v>1239</v>
      </c>
      <c r="Y950" s="60" t="s">
        <v>58</v>
      </c>
      <c r="Z950" s="60" t="s">
        <v>550</v>
      </c>
    </row>
    <row r="951" spans="2:26">
      <c r="B951" s="60" t="s">
        <v>765</v>
      </c>
      <c r="C951" s="60" t="s">
        <v>2030</v>
      </c>
      <c r="D951" s="60" t="s">
        <v>577</v>
      </c>
      <c r="E951" s="60" t="s">
        <v>1606</v>
      </c>
      <c r="F951" s="60" t="s">
        <v>646</v>
      </c>
      <c r="G951" s="60" t="s">
        <v>647</v>
      </c>
      <c r="H951" s="69">
        <v>11278</v>
      </c>
      <c r="I951" s="66">
        <v>234.98</v>
      </c>
      <c r="J951" s="68">
        <v>241.51951600000001</v>
      </c>
      <c r="K951" s="66">
        <v>2723857.1</v>
      </c>
      <c r="L951" s="69">
        <v>7654</v>
      </c>
      <c r="M951" s="69">
        <v>0</v>
      </c>
      <c r="N951" s="67">
        <v>4.13</v>
      </c>
      <c r="O951" s="67">
        <v>0</v>
      </c>
      <c r="P951" s="60" t="s">
        <v>1616</v>
      </c>
      <c r="Q951" s="60" t="s">
        <v>1617</v>
      </c>
      <c r="R951" s="69">
        <v>38</v>
      </c>
      <c r="S951" s="66">
        <v>1050542462.48</v>
      </c>
      <c r="T951" s="66">
        <v>1009098696.45</v>
      </c>
      <c r="U951" s="60" t="s">
        <v>903</v>
      </c>
      <c r="V951" s="60" t="s">
        <v>809</v>
      </c>
      <c r="W951" s="66">
        <v>1010305509.17</v>
      </c>
      <c r="X951" s="60" t="s">
        <v>904</v>
      </c>
      <c r="Y951" s="60" t="s">
        <v>63</v>
      </c>
      <c r="Z951" s="60" t="s">
        <v>550</v>
      </c>
    </row>
    <row r="952" spans="2:26">
      <c r="B952" s="60" t="s">
        <v>765</v>
      </c>
      <c r="C952" s="60" t="s">
        <v>2030</v>
      </c>
      <c r="D952" s="60" t="s">
        <v>577</v>
      </c>
      <c r="E952" s="60" t="s">
        <v>1606</v>
      </c>
      <c r="F952" s="60" t="s">
        <v>649</v>
      </c>
      <c r="G952" s="60" t="s">
        <v>767</v>
      </c>
      <c r="H952" s="69">
        <v>15718</v>
      </c>
      <c r="I952" s="66">
        <v>439.04</v>
      </c>
      <c r="J952" s="68">
        <v>461.74047899999999</v>
      </c>
      <c r="K952" s="66">
        <v>7257636.8499999996</v>
      </c>
      <c r="L952" s="69">
        <v>8224</v>
      </c>
      <c r="M952" s="69">
        <v>0</v>
      </c>
      <c r="N952" s="67">
        <v>4.2699999999999996</v>
      </c>
      <c r="O952" s="67">
        <v>0</v>
      </c>
      <c r="P952" s="60" t="s">
        <v>2015</v>
      </c>
      <c r="Q952" s="60" t="s">
        <v>2016</v>
      </c>
      <c r="R952" s="69">
        <v>3</v>
      </c>
      <c r="S952" s="66">
        <v>1050542462.48</v>
      </c>
      <c r="T952" s="66">
        <v>1009098696.45</v>
      </c>
      <c r="U952" s="60" t="s">
        <v>910</v>
      </c>
      <c r="V952" s="60" t="s">
        <v>809</v>
      </c>
      <c r="W952" s="66">
        <v>1010305509.17</v>
      </c>
      <c r="X952" s="60" t="s">
        <v>1240</v>
      </c>
      <c r="Y952" s="60" t="s">
        <v>63</v>
      </c>
      <c r="Z952" s="60" t="s">
        <v>550</v>
      </c>
    </row>
    <row r="953" spans="2:26">
      <c r="B953" s="60" t="s">
        <v>765</v>
      </c>
      <c r="C953" s="60" t="s">
        <v>2030</v>
      </c>
      <c r="D953" s="60" t="s">
        <v>577</v>
      </c>
      <c r="E953" s="60" t="s">
        <v>1606</v>
      </c>
      <c r="F953" s="60" t="s">
        <v>652</v>
      </c>
      <c r="G953" s="60" t="s">
        <v>653</v>
      </c>
      <c r="H953" s="69">
        <v>9352</v>
      </c>
      <c r="I953" s="66">
        <v>136.44</v>
      </c>
      <c r="J953" s="68">
        <v>138.96104</v>
      </c>
      <c r="K953" s="66">
        <v>1299563.6499999999</v>
      </c>
      <c r="L953" s="69">
        <v>6762</v>
      </c>
      <c r="M953" s="69">
        <v>0</v>
      </c>
      <c r="N953" s="67">
        <v>3.21</v>
      </c>
      <c r="O953" s="67">
        <v>0</v>
      </c>
      <c r="P953" s="60" t="s">
        <v>1637</v>
      </c>
      <c r="Q953" s="60" t="s">
        <v>1638</v>
      </c>
      <c r="R953" s="69">
        <v>3</v>
      </c>
      <c r="S953" s="66">
        <v>1050542462.48</v>
      </c>
      <c r="T953" s="66">
        <v>1009098696.45</v>
      </c>
      <c r="U953" s="60" t="s">
        <v>910</v>
      </c>
      <c r="V953" s="60" t="s">
        <v>809</v>
      </c>
      <c r="W953" s="66">
        <v>1010305509.17</v>
      </c>
      <c r="X953" s="60" t="s">
        <v>914</v>
      </c>
      <c r="Y953" s="60" t="s">
        <v>63</v>
      </c>
      <c r="Z953" s="60" t="s">
        <v>550</v>
      </c>
    </row>
    <row r="954" spans="2:26">
      <c r="B954" s="60" t="s">
        <v>765</v>
      </c>
      <c r="C954" s="60" t="s">
        <v>2030</v>
      </c>
      <c r="D954" s="60" t="s">
        <v>361</v>
      </c>
      <c r="E954" s="60" t="s">
        <v>594</v>
      </c>
      <c r="F954" s="60" t="s">
        <v>595</v>
      </c>
      <c r="G954" s="60" t="s">
        <v>1989</v>
      </c>
      <c r="H954" s="69">
        <v>816972</v>
      </c>
      <c r="I954" s="66">
        <v>99.96</v>
      </c>
      <c r="J954" s="68">
        <v>99.976941999999994</v>
      </c>
      <c r="K954" s="66">
        <v>81678361.959999993</v>
      </c>
      <c r="L954" s="69">
        <v>0</v>
      </c>
      <c r="M954" s="69">
        <v>0</v>
      </c>
      <c r="N954" s="67">
        <v>6.5</v>
      </c>
      <c r="O954" s="67">
        <v>0</v>
      </c>
      <c r="P954" s="60" t="s">
        <v>1990</v>
      </c>
      <c r="Q954" s="60" t="s">
        <v>1991</v>
      </c>
      <c r="R954" s="69">
        <v>76</v>
      </c>
      <c r="S954" s="66">
        <v>1050542462.48</v>
      </c>
      <c r="T954" s="66">
        <v>1009098696.45</v>
      </c>
      <c r="U954" s="60" t="s">
        <v>825</v>
      </c>
      <c r="V954" s="60" t="s">
        <v>809</v>
      </c>
      <c r="W954" s="66">
        <v>1010305509.17</v>
      </c>
      <c r="X954" s="60" t="s">
        <v>1373</v>
      </c>
      <c r="Y954" s="60" t="s">
        <v>59</v>
      </c>
      <c r="Z954" s="60" t="s">
        <v>550</v>
      </c>
    </row>
    <row r="955" spans="2:26">
      <c r="B955" s="60" t="s">
        <v>765</v>
      </c>
      <c r="C955" s="60" t="s">
        <v>2030</v>
      </c>
      <c r="D955" s="60" t="s">
        <v>361</v>
      </c>
      <c r="E955" s="60" t="s">
        <v>579</v>
      </c>
      <c r="F955" s="60" t="s">
        <v>580</v>
      </c>
      <c r="G955" s="60" t="s">
        <v>1509</v>
      </c>
      <c r="H955" s="69">
        <v>481904</v>
      </c>
      <c r="I955" s="66">
        <v>103.75</v>
      </c>
      <c r="J955" s="68">
        <v>103.772687</v>
      </c>
      <c r="K955" s="66">
        <v>50008473.130000003</v>
      </c>
      <c r="L955" s="69">
        <v>0</v>
      </c>
      <c r="M955" s="69">
        <v>0</v>
      </c>
      <c r="N955" s="67">
        <v>6.5</v>
      </c>
      <c r="O955" s="67">
        <v>0</v>
      </c>
      <c r="P955" s="60" t="s">
        <v>1510</v>
      </c>
      <c r="Q955" s="60" t="s">
        <v>1511</v>
      </c>
      <c r="R955" s="69">
        <v>41</v>
      </c>
      <c r="S955" s="66">
        <v>1050542462.48</v>
      </c>
      <c r="T955" s="66">
        <v>1009098696.45</v>
      </c>
      <c r="U955" s="60" t="s">
        <v>803</v>
      </c>
      <c r="V955" s="60" t="s">
        <v>809</v>
      </c>
      <c r="W955" s="66">
        <v>1010305509.17</v>
      </c>
      <c r="X955" s="60" t="s">
        <v>843</v>
      </c>
      <c r="Y955" s="60" t="s">
        <v>59</v>
      </c>
      <c r="Z955" s="60" t="s">
        <v>550</v>
      </c>
    </row>
    <row r="956" spans="2:26">
      <c r="B956" s="60" t="s">
        <v>768</v>
      </c>
      <c r="C956" s="60" t="s">
        <v>2030</v>
      </c>
      <c r="D956" s="60" t="s">
        <v>577</v>
      </c>
      <c r="E956" s="60" t="s">
        <v>584</v>
      </c>
      <c r="F956" s="60" t="s">
        <v>585</v>
      </c>
      <c r="G956" s="60" t="s">
        <v>1440</v>
      </c>
      <c r="H956" s="69">
        <v>54794100</v>
      </c>
      <c r="I956" s="66">
        <v>9.5500000000000007</v>
      </c>
      <c r="J956" s="68">
        <v>9.951784</v>
      </c>
      <c r="K956" s="66">
        <v>545299047.66999996</v>
      </c>
      <c r="L956" s="69">
        <v>27</v>
      </c>
      <c r="M956" s="69">
        <v>0</v>
      </c>
      <c r="N956" s="67">
        <v>6.4290000000000003</v>
      </c>
      <c r="O956" s="67">
        <v>0</v>
      </c>
      <c r="P956" s="60" t="s">
        <v>1441</v>
      </c>
      <c r="Q956" s="60" t="s">
        <v>1442</v>
      </c>
      <c r="R956" s="69">
        <v>0</v>
      </c>
      <c r="S956" s="66">
        <v>134104411862.32001</v>
      </c>
      <c r="T956" s="66">
        <v>134002941373.19</v>
      </c>
      <c r="U956" s="60" t="s">
        <v>803</v>
      </c>
      <c r="V956" s="60" t="s">
        <v>1212</v>
      </c>
      <c r="W956" s="66">
        <v>134103372925.42999</v>
      </c>
      <c r="X956" s="60" t="s">
        <v>813</v>
      </c>
      <c r="Y956" s="60" t="s">
        <v>2278</v>
      </c>
      <c r="Z956" s="60" t="s">
        <v>550</v>
      </c>
    </row>
    <row r="957" spans="2:26">
      <c r="B957" s="60" t="s">
        <v>768</v>
      </c>
      <c r="C957" s="60" t="s">
        <v>2030</v>
      </c>
      <c r="D957" s="60" t="s">
        <v>577</v>
      </c>
      <c r="E957" s="60" t="s">
        <v>584</v>
      </c>
      <c r="F957" s="60" t="s">
        <v>585</v>
      </c>
      <c r="G957" s="60" t="s">
        <v>1481</v>
      </c>
      <c r="H957" s="69">
        <v>145646700</v>
      </c>
      <c r="I957" s="66">
        <v>8.6199999999999992</v>
      </c>
      <c r="J957" s="68">
        <v>8.7820730000000005</v>
      </c>
      <c r="K957" s="66">
        <v>1279079951.6099999</v>
      </c>
      <c r="L957" s="69">
        <v>628</v>
      </c>
      <c r="M957" s="69">
        <v>0</v>
      </c>
      <c r="N957" s="67">
        <v>6.9820000000000002</v>
      </c>
      <c r="O957" s="67">
        <v>0</v>
      </c>
      <c r="P957" s="60" t="s">
        <v>2156</v>
      </c>
      <c r="Q957" s="60" t="s">
        <v>1483</v>
      </c>
      <c r="R957" s="69">
        <v>0</v>
      </c>
      <c r="S957" s="66">
        <v>134104411862.32001</v>
      </c>
      <c r="T957" s="66">
        <v>134002941373.19</v>
      </c>
      <c r="U957" s="60" t="s">
        <v>803</v>
      </c>
      <c r="V957" s="60" t="s">
        <v>1212</v>
      </c>
      <c r="W957" s="66">
        <v>134103372925.42999</v>
      </c>
      <c r="X957" s="60" t="s">
        <v>2157</v>
      </c>
      <c r="Y957" s="60" t="s">
        <v>2278</v>
      </c>
      <c r="Z957" s="60" t="s">
        <v>550</v>
      </c>
    </row>
    <row r="958" spans="2:26">
      <c r="B958" s="60" t="s">
        <v>768</v>
      </c>
      <c r="C958" s="60" t="s">
        <v>2030</v>
      </c>
      <c r="D958" s="60" t="s">
        <v>577</v>
      </c>
      <c r="E958" s="60" t="s">
        <v>584</v>
      </c>
      <c r="F958" s="60" t="s">
        <v>585</v>
      </c>
      <c r="G958" s="60" t="s">
        <v>1434</v>
      </c>
      <c r="H958" s="69">
        <v>104582400</v>
      </c>
      <c r="I958" s="66">
        <v>9.69</v>
      </c>
      <c r="J958" s="68">
        <v>9.9011469999999999</v>
      </c>
      <c r="K958" s="66">
        <v>1035485716.01</v>
      </c>
      <c r="L958" s="69">
        <v>55</v>
      </c>
      <c r="M958" s="69">
        <v>0</v>
      </c>
      <c r="N958" s="67">
        <v>6.47</v>
      </c>
      <c r="O958" s="67">
        <v>0</v>
      </c>
      <c r="P958" s="60" t="s">
        <v>1435</v>
      </c>
      <c r="Q958" s="60" t="s">
        <v>1436</v>
      </c>
      <c r="R958" s="69">
        <v>0</v>
      </c>
      <c r="S958" s="66">
        <v>134104411862.32001</v>
      </c>
      <c r="T958" s="66">
        <v>134002941373.19</v>
      </c>
      <c r="U958" s="60" t="s">
        <v>803</v>
      </c>
      <c r="V958" s="60" t="s">
        <v>1212</v>
      </c>
      <c r="W958" s="66">
        <v>134103372925.42999</v>
      </c>
      <c r="X958" s="60" t="s">
        <v>814</v>
      </c>
      <c r="Y958" s="60" t="s">
        <v>2278</v>
      </c>
      <c r="Z958" s="60" t="s">
        <v>550</v>
      </c>
    </row>
    <row r="959" spans="2:26">
      <c r="B959" s="60" t="s">
        <v>768</v>
      </c>
      <c r="C959" s="60" t="s">
        <v>2030</v>
      </c>
      <c r="D959" s="60" t="s">
        <v>577</v>
      </c>
      <c r="E959" s="60" t="s">
        <v>584</v>
      </c>
      <c r="F959" s="60" t="s">
        <v>585</v>
      </c>
      <c r="G959" s="60" t="s">
        <v>1431</v>
      </c>
      <c r="H959" s="69">
        <v>54626100</v>
      </c>
      <c r="I959" s="66">
        <v>9.68</v>
      </c>
      <c r="J959" s="68">
        <v>9.8758280000000003</v>
      </c>
      <c r="K959" s="66">
        <v>539477967.90999997</v>
      </c>
      <c r="L959" s="69">
        <v>69</v>
      </c>
      <c r="M959" s="69">
        <v>0</v>
      </c>
      <c r="N959" s="67">
        <v>6.4790000000000001</v>
      </c>
      <c r="O959" s="67">
        <v>0</v>
      </c>
      <c r="P959" s="60" t="s">
        <v>1432</v>
      </c>
      <c r="Q959" s="60" t="s">
        <v>1433</v>
      </c>
      <c r="R959" s="69">
        <v>0</v>
      </c>
      <c r="S959" s="66">
        <v>134104411862.32001</v>
      </c>
      <c r="T959" s="66">
        <v>134002941373.19</v>
      </c>
      <c r="U959" s="60" t="s">
        <v>803</v>
      </c>
      <c r="V959" s="60" t="s">
        <v>1212</v>
      </c>
      <c r="W959" s="66">
        <v>134103372925.42999</v>
      </c>
      <c r="X959" s="60" t="s">
        <v>815</v>
      </c>
      <c r="Y959" s="60" t="s">
        <v>2278</v>
      </c>
      <c r="Z959" s="60" t="s">
        <v>550</v>
      </c>
    </row>
    <row r="960" spans="2:26">
      <c r="B960" s="60" t="s">
        <v>768</v>
      </c>
      <c r="C960" s="60" t="s">
        <v>2030</v>
      </c>
      <c r="D960" s="60" t="s">
        <v>577</v>
      </c>
      <c r="E960" s="60" t="s">
        <v>584</v>
      </c>
      <c r="F960" s="60" t="s">
        <v>585</v>
      </c>
      <c r="G960" s="60" t="s">
        <v>1641</v>
      </c>
      <c r="H960" s="69">
        <v>120000000</v>
      </c>
      <c r="I960" s="66">
        <v>9.84</v>
      </c>
      <c r="J960" s="68">
        <v>9.8514560000000007</v>
      </c>
      <c r="K960" s="66">
        <v>1182174720</v>
      </c>
      <c r="L960" s="69">
        <v>83</v>
      </c>
      <c r="M960" s="69">
        <v>0</v>
      </c>
      <c r="N960" s="67">
        <v>6.4429999999999996</v>
      </c>
      <c r="O960" s="67">
        <v>0</v>
      </c>
      <c r="P960" s="60" t="s">
        <v>1642</v>
      </c>
      <c r="Q960" s="60" t="s">
        <v>1643</v>
      </c>
      <c r="R960" s="69">
        <v>0</v>
      </c>
      <c r="S960" s="66">
        <v>134104411862.32001</v>
      </c>
      <c r="T960" s="66">
        <v>134002941373.19</v>
      </c>
      <c r="U960" s="60" t="s">
        <v>803</v>
      </c>
      <c r="V960" s="60" t="s">
        <v>1212</v>
      </c>
      <c r="W960" s="66">
        <v>134103372925.42999</v>
      </c>
      <c r="X960" s="60" t="s">
        <v>916</v>
      </c>
      <c r="Y960" s="60" t="s">
        <v>2278</v>
      </c>
      <c r="Z960" s="60" t="s">
        <v>550</v>
      </c>
    </row>
    <row r="961" spans="2:26">
      <c r="B961" s="60" t="s">
        <v>768</v>
      </c>
      <c r="C961" s="60" t="s">
        <v>2030</v>
      </c>
      <c r="D961" s="60" t="s">
        <v>577</v>
      </c>
      <c r="E961" s="60" t="s">
        <v>584</v>
      </c>
      <c r="F961" s="60" t="s">
        <v>585</v>
      </c>
      <c r="G961" s="60" t="s">
        <v>2258</v>
      </c>
      <c r="H961" s="69">
        <v>50000000</v>
      </c>
      <c r="I961" s="66">
        <v>9.75</v>
      </c>
      <c r="J961" s="68">
        <v>9.7996700000000008</v>
      </c>
      <c r="K961" s="66">
        <v>489983500</v>
      </c>
      <c r="L961" s="69">
        <v>111</v>
      </c>
      <c r="M961" s="69">
        <v>0</v>
      </c>
      <c r="N961" s="67">
        <v>6.4969999999999999</v>
      </c>
      <c r="O961" s="67">
        <v>0</v>
      </c>
      <c r="P961" s="60" t="s">
        <v>1570</v>
      </c>
      <c r="Q961" s="60" t="s">
        <v>1633</v>
      </c>
      <c r="R961" s="69">
        <v>0</v>
      </c>
      <c r="S961" s="66">
        <v>134104411862.32001</v>
      </c>
      <c r="T961" s="66">
        <v>134002941373.19</v>
      </c>
      <c r="U961" s="60" t="s">
        <v>803</v>
      </c>
      <c r="V961" s="60" t="s">
        <v>1212</v>
      </c>
      <c r="W961" s="66">
        <v>134103372925.42999</v>
      </c>
      <c r="X961" s="60" t="s">
        <v>2259</v>
      </c>
      <c r="Y961" s="60" t="s">
        <v>2278</v>
      </c>
      <c r="Z961" s="60" t="s">
        <v>550</v>
      </c>
    </row>
    <row r="962" spans="2:26">
      <c r="B962" s="60" t="s">
        <v>768</v>
      </c>
      <c r="C962" s="60" t="s">
        <v>2030</v>
      </c>
      <c r="D962" s="60" t="s">
        <v>577</v>
      </c>
      <c r="E962" s="60" t="s">
        <v>584</v>
      </c>
      <c r="F962" s="60" t="s">
        <v>585</v>
      </c>
      <c r="G962" s="60" t="s">
        <v>1428</v>
      </c>
      <c r="H962" s="69">
        <v>45029000</v>
      </c>
      <c r="I962" s="66">
        <v>9.36</v>
      </c>
      <c r="J962" s="68">
        <v>9.7729820000000007</v>
      </c>
      <c r="K962" s="66">
        <v>440067606.48000002</v>
      </c>
      <c r="L962" s="69">
        <v>125</v>
      </c>
      <c r="M962" s="69">
        <v>0</v>
      </c>
      <c r="N962" s="67">
        <v>6.5380000000000003</v>
      </c>
      <c r="O962" s="67">
        <v>0</v>
      </c>
      <c r="P962" s="60" t="s">
        <v>1429</v>
      </c>
      <c r="Q962" s="60" t="s">
        <v>1430</v>
      </c>
      <c r="R962" s="69">
        <v>0</v>
      </c>
      <c r="S962" s="66">
        <v>134104411862.32001</v>
      </c>
      <c r="T962" s="66">
        <v>134002941373.19</v>
      </c>
      <c r="U962" s="60" t="s">
        <v>803</v>
      </c>
      <c r="V962" s="60" t="s">
        <v>1212</v>
      </c>
      <c r="W962" s="66">
        <v>134103372925.42999</v>
      </c>
      <c r="X962" s="60" t="s">
        <v>816</v>
      </c>
      <c r="Y962" s="60" t="s">
        <v>2278</v>
      </c>
      <c r="Z962" s="60" t="s">
        <v>550</v>
      </c>
    </row>
    <row r="963" spans="2:26">
      <c r="B963" s="60" t="s">
        <v>768</v>
      </c>
      <c r="C963" s="60" t="s">
        <v>2030</v>
      </c>
      <c r="D963" s="60" t="s">
        <v>577</v>
      </c>
      <c r="E963" s="60" t="s">
        <v>584</v>
      </c>
      <c r="F963" s="60" t="s">
        <v>585</v>
      </c>
      <c r="G963" s="60" t="s">
        <v>1425</v>
      </c>
      <c r="H963" s="69">
        <v>20682000</v>
      </c>
      <c r="I963" s="66">
        <v>9.33</v>
      </c>
      <c r="J963" s="68">
        <v>9.7481960000000001</v>
      </c>
      <c r="K963" s="66">
        <v>201612189.66999999</v>
      </c>
      <c r="L963" s="69">
        <v>139</v>
      </c>
      <c r="M963" s="69">
        <v>0</v>
      </c>
      <c r="N963" s="67">
        <v>6.5220000000000002</v>
      </c>
      <c r="O963" s="67">
        <v>0</v>
      </c>
      <c r="P963" s="60" t="s">
        <v>1426</v>
      </c>
      <c r="Q963" s="60" t="s">
        <v>1427</v>
      </c>
      <c r="R963" s="69">
        <v>0</v>
      </c>
      <c r="S963" s="66">
        <v>134104411862.32001</v>
      </c>
      <c r="T963" s="66">
        <v>134002941373.19</v>
      </c>
      <c r="U963" s="60" t="s">
        <v>803</v>
      </c>
      <c r="V963" s="60" t="s">
        <v>1212</v>
      </c>
      <c r="W963" s="66">
        <v>134103372925.42999</v>
      </c>
      <c r="X963" s="60" t="s">
        <v>817</v>
      </c>
      <c r="Y963" s="60" t="s">
        <v>2278</v>
      </c>
      <c r="Z963" s="60" t="s">
        <v>550</v>
      </c>
    </row>
    <row r="964" spans="2:26">
      <c r="B964" s="60" t="s">
        <v>768</v>
      </c>
      <c r="C964" s="60" t="s">
        <v>2030</v>
      </c>
      <c r="D964" s="60" t="s">
        <v>577</v>
      </c>
      <c r="E964" s="60" t="s">
        <v>584</v>
      </c>
      <c r="F964" s="60" t="s">
        <v>585</v>
      </c>
      <c r="G964" s="60" t="s">
        <v>1422</v>
      </c>
      <c r="H964" s="69">
        <v>68968600</v>
      </c>
      <c r="I964" s="66">
        <v>9.25</v>
      </c>
      <c r="J964" s="68">
        <v>9.6708239999999996</v>
      </c>
      <c r="K964" s="66">
        <v>666983192.13</v>
      </c>
      <c r="L964" s="69">
        <v>181</v>
      </c>
      <c r="M964" s="69">
        <v>0</v>
      </c>
      <c r="N964" s="67">
        <v>6.5469999999999997</v>
      </c>
      <c r="O964" s="67">
        <v>0</v>
      </c>
      <c r="P964" s="60" t="s">
        <v>1423</v>
      </c>
      <c r="Q964" s="60" t="s">
        <v>1424</v>
      </c>
      <c r="R964" s="69">
        <v>0</v>
      </c>
      <c r="S964" s="66">
        <v>134104411862.32001</v>
      </c>
      <c r="T964" s="66">
        <v>134002941373.19</v>
      </c>
      <c r="U964" s="60" t="s">
        <v>803</v>
      </c>
      <c r="V964" s="60" t="s">
        <v>1212</v>
      </c>
      <c r="W964" s="66">
        <v>134103372925.42999</v>
      </c>
      <c r="X964" s="60" t="s">
        <v>818</v>
      </c>
      <c r="Y964" s="60" t="s">
        <v>2278</v>
      </c>
      <c r="Z964" s="60" t="s">
        <v>550</v>
      </c>
    </row>
    <row r="965" spans="2:26">
      <c r="B965" s="60" t="s">
        <v>768</v>
      </c>
      <c r="C965" s="60" t="s">
        <v>2030</v>
      </c>
      <c r="D965" s="60" t="s">
        <v>577</v>
      </c>
      <c r="E965" s="60" t="s">
        <v>584</v>
      </c>
      <c r="F965" s="60" t="s">
        <v>585</v>
      </c>
      <c r="G965" s="60" t="s">
        <v>1419</v>
      </c>
      <c r="H965" s="69">
        <v>153774000</v>
      </c>
      <c r="I965" s="66">
        <v>9.14</v>
      </c>
      <c r="J965" s="68">
        <v>9.570309</v>
      </c>
      <c r="K965" s="66">
        <v>1471664696.1700001</v>
      </c>
      <c r="L965" s="69">
        <v>237</v>
      </c>
      <c r="M965" s="69">
        <v>0</v>
      </c>
      <c r="N965" s="67">
        <v>6.5270000000000001</v>
      </c>
      <c r="O965" s="67">
        <v>0</v>
      </c>
      <c r="P965" s="60" t="s">
        <v>1420</v>
      </c>
      <c r="Q965" s="60" t="s">
        <v>1421</v>
      </c>
      <c r="R965" s="69">
        <v>0</v>
      </c>
      <c r="S965" s="66">
        <v>134104411862.32001</v>
      </c>
      <c r="T965" s="66">
        <v>134002941373.19</v>
      </c>
      <c r="U965" s="60" t="s">
        <v>803</v>
      </c>
      <c r="V965" s="60" t="s">
        <v>1212</v>
      </c>
      <c r="W965" s="66">
        <v>134103372925.42999</v>
      </c>
      <c r="X965" s="60" t="s">
        <v>819</v>
      </c>
      <c r="Y965" s="60" t="s">
        <v>2278</v>
      </c>
      <c r="Z965" s="60" t="s">
        <v>550</v>
      </c>
    </row>
    <row r="966" spans="2:26">
      <c r="B966" s="60" t="s">
        <v>768</v>
      </c>
      <c r="C966" s="60" t="s">
        <v>2030</v>
      </c>
      <c r="D966" s="60" t="s">
        <v>577</v>
      </c>
      <c r="E966" s="60" t="s">
        <v>584</v>
      </c>
      <c r="F966" s="60" t="s">
        <v>585</v>
      </c>
      <c r="G966" s="60" t="s">
        <v>2158</v>
      </c>
      <c r="H966" s="69">
        <v>63389360</v>
      </c>
      <c r="I966" s="66">
        <v>9.32</v>
      </c>
      <c r="J966" s="68">
        <v>9.4962370000000007</v>
      </c>
      <c r="K966" s="66">
        <v>601960385.84000003</v>
      </c>
      <c r="L966" s="69">
        <v>279</v>
      </c>
      <c r="M966" s="69">
        <v>0</v>
      </c>
      <c r="N966" s="67">
        <v>6.5</v>
      </c>
      <c r="O966" s="67">
        <v>0</v>
      </c>
      <c r="P966" s="60" t="s">
        <v>811</v>
      </c>
      <c r="Q966" s="60" t="s">
        <v>2159</v>
      </c>
      <c r="R966" s="69">
        <v>0</v>
      </c>
      <c r="S966" s="66">
        <v>134104411862.32001</v>
      </c>
      <c r="T966" s="66">
        <v>134002941373.19</v>
      </c>
      <c r="U966" s="60" t="s">
        <v>803</v>
      </c>
      <c r="V966" s="60" t="s">
        <v>1212</v>
      </c>
      <c r="W966" s="66">
        <v>134103372925.42999</v>
      </c>
      <c r="X966" s="60" t="s">
        <v>2160</v>
      </c>
      <c r="Y966" s="60" t="s">
        <v>2278</v>
      </c>
      <c r="Z966" s="60" t="s">
        <v>550</v>
      </c>
    </row>
    <row r="967" spans="2:26">
      <c r="B967" s="60" t="s">
        <v>768</v>
      </c>
      <c r="C967" s="60" t="s">
        <v>2030</v>
      </c>
      <c r="D967" s="60" t="s">
        <v>577</v>
      </c>
      <c r="E967" s="60" t="s">
        <v>584</v>
      </c>
      <c r="F967" s="60" t="s">
        <v>585</v>
      </c>
      <c r="G967" s="60" t="s">
        <v>1416</v>
      </c>
      <c r="H967" s="69">
        <v>107750000</v>
      </c>
      <c r="I967" s="66">
        <v>9.0299999999999994</v>
      </c>
      <c r="J967" s="68">
        <v>9.4646310000000007</v>
      </c>
      <c r="K967" s="66">
        <v>1019813990.25</v>
      </c>
      <c r="L967" s="69">
        <v>293</v>
      </c>
      <c r="M967" s="69">
        <v>0</v>
      </c>
      <c r="N967" s="67">
        <v>6.5780000000000003</v>
      </c>
      <c r="O967" s="67">
        <v>0</v>
      </c>
      <c r="P967" s="60" t="s">
        <v>1417</v>
      </c>
      <c r="Q967" s="60" t="s">
        <v>1418</v>
      </c>
      <c r="R967" s="69">
        <v>0</v>
      </c>
      <c r="S967" s="66">
        <v>134104411862.32001</v>
      </c>
      <c r="T967" s="66">
        <v>134002941373.19</v>
      </c>
      <c r="U967" s="60" t="s">
        <v>803</v>
      </c>
      <c r="V967" s="60" t="s">
        <v>1212</v>
      </c>
      <c r="W967" s="66">
        <v>134103372925.42999</v>
      </c>
      <c r="X967" s="60" t="s">
        <v>820</v>
      </c>
      <c r="Y967" s="60" t="s">
        <v>2278</v>
      </c>
      <c r="Z967" s="60" t="s">
        <v>550</v>
      </c>
    </row>
    <row r="968" spans="2:26">
      <c r="B968" s="60" t="s">
        <v>768</v>
      </c>
      <c r="C968" s="60" t="s">
        <v>2030</v>
      </c>
      <c r="D968" s="60" t="s">
        <v>577</v>
      </c>
      <c r="E968" s="60" t="s">
        <v>584</v>
      </c>
      <c r="F968" s="60" t="s">
        <v>585</v>
      </c>
      <c r="G968" s="60" t="s">
        <v>1413</v>
      </c>
      <c r="H968" s="69">
        <v>156345233</v>
      </c>
      <c r="I968" s="66">
        <v>8.93</v>
      </c>
      <c r="J968" s="68">
        <v>9.3611140000000006</v>
      </c>
      <c r="K968" s="66">
        <v>1463565549.47</v>
      </c>
      <c r="L968" s="69">
        <v>349</v>
      </c>
      <c r="M968" s="69">
        <v>0</v>
      </c>
      <c r="N968" s="67">
        <v>6.59</v>
      </c>
      <c r="O968" s="67">
        <v>0</v>
      </c>
      <c r="P968" s="60" t="s">
        <v>1414</v>
      </c>
      <c r="Q968" s="60" t="s">
        <v>1415</v>
      </c>
      <c r="R968" s="69">
        <v>0</v>
      </c>
      <c r="S968" s="66">
        <v>134104411862.32001</v>
      </c>
      <c r="T968" s="66">
        <v>134002941373.19</v>
      </c>
      <c r="U968" s="60" t="s">
        <v>803</v>
      </c>
      <c r="V968" s="60" t="s">
        <v>1212</v>
      </c>
      <c r="W968" s="66">
        <v>134103372925.42999</v>
      </c>
      <c r="X968" s="60" t="s">
        <v>821</v>
      </c>
      <c r="Y968" s="60" t="s">
        <v>2278</v>
      </c>
      <c r="Z968" s="60" t="s">
        <v>550</v>
      </c>
    </row>
    <row r="969" spans="2:26">
      <c r="B969" s="60" t="s">
        <v>768</v>
      </c>
      <c r="C969" s="60" t="s">
        <v>2030</v>
      </c>
      <c r="D969" s="60" t="s">
        <v>577</v>
      </c>
      <c r="E969" s="60" t="s">
        <v>584</v>
      </c>
      <c r="F969" s="60" t="s">
        <v>585</v>
      </c>
      <c r="G969" s="60" t="s">
        <v>1410</v>
      </c>
      <c r="H969" s="69">
        <v>70560400</v>
      </c>
      <c r="I969" s="66">
        <v>8.83</v>
      </c>
      <c r="J969" s="68">
        <v>9.2478069999999999</v>
      </c>
      <c r="K969" s="66">
        <v>652528961.03999996</v>
      </c>
      <c r="L969" s="69">
        <v>405</v>
      </c>
      <c r="M969" s="69">
        <v>0</v>
      </c>
      <c r="N969" s="67">
        <v>6.6859999999999999</v>
      </c>
      <c r="O969" s="67">
        <v>0</v>
      </c>
      <c r="P969" s="60" t="s">
        <v>1411</v>
      </c>
      <c r="Q969" s="60" t="s">
        <v>1412</v>
      </c>
      <c r="R969" s="69">
        <v>0</v>
      </c>
      <c r="S969" s="66">
        <v>134104411862.32001</v>
      </c>
      <c r="T969" s="66">
        <v>134002941373.19</v>
      </c>
      <c r="U969" s="60" t="s">
        <v>803</v>
      </c>
      <c r="V969" s="60" t="s">
        <v>1212</v>
      </c>
      <c r="W969" s="66">
        <v>134103372925.42999</v>
      </c>
      <c r="X969" s="60" t="s">
        <v>822</v>
      </c>
      <c r="Y969" s="60" t="s">
        <v>2278</v>
      </c>
      <c r="Z969" s="60" t="s">
        <v>550</v>
      </c>
    </row>
    <row r="970" spans="2:26">
      <c r="B970" s="60" t="s">
        <v>768</v>
      </c>
      <c r="C970" s="60" t="s">
        <v>2030</v>
      </c>
      <c r="D970" s="60" t="s">
        <v>577</v>
      </c>
      <c r="E970" s="60" t="s">
        <v>584</v>
      </c>
      <c r="F970" s="60" t="s">
        <v>585</v>
      </c>
      <c r="G970" s="60" t="s">
        <v>1407</v>
      </c>
      <c r="H970" s="69">
        <v>66500000</v>
      </c>
      <c r="I970" s="66">
        <v>8.7200000000000006</v>
      </c>
      <c r="J970" s="68">
        <v>9.1376190000000008</v>
      </c>
      <c r="K970" s="66">
        <v>607651663.5</v>
      </c>
      <c r="L970" s="69">
        <v>461</v>
      </c>
      <c r="M970" s="69">
        <v>0</v>
      </c>
      <c r="N970" s="67">
        <v>6.734</v>
      </c>
      <c r="O970" s="67">
        <v>0</v>
      </c>
      <c r="P970" s="60" t="s">
        <v>1408</v>
      </c>
      <c r="Q970" s="60" t="s">
        <v>1409</v>
      </c>
      <c r="R970" s="69">
        <v>0</v>
      </c>
      <c r="S970" s="66">
        <v>134104411862.32001</v>
      </c>
      <c r="T970" s="66">
        <v>134002941373.19</v>
      </c>
      <c r="U970" s="60" t="s">
        <v>803</v>
      </c>
      <c r="V970" s="60" t="s">
        <v>1212</v>
      </c>
      <c r="W970" s="66">
        <v>134103372925.42999</v>
      </c>
      <c r="X970" s="60" t="s">
        <v>810</v>
      </c>
      <c r="Y970" s="60" t="s">
        <v>2278</v>
      </c>
      <c r="Z970" s="60" t="s">
        <v>550</v>
      </c>
    </row>
    <row r="971" spans="2:26">
      <c r="B971" s="60" t="s">
        <v>768</v>
      </c>
      <c r="C971" s="60" t="s">
        <v>2030</v>
      </c>
      <c r="D971" s="60" t="s">
        <v>577</v>
      </c>
      <c r="E971" s="60" t="s">
        <v>584</v>
      </c>
      <c r="F971" s="60" t="s">
        <v>585</v>
      </c>
      <c r="G971" s="60" t="s">
        <v>1404</v>
      </c>
      <c r="H971" s="69">
        <v>37524500</v>
      </c>
      <c r="I971" s="66">
        <v>8.61</v>
      </c>
      <c r="J971" s="68">
        <v>8.9075919999999993</v>
      </c>
      <c r="K971" s="66">
        <v>334252936</v>
      </c>
      <c r="L971" s="69">
        <v>573</v>
      </c>
      <c r="M971" s="69">
        <v>0</v>
      </c>
      <c r="N971" s="67">
        <v>6.8630000000000004</v>
      </c>
      <c r="O971" s="67">
        <v>0</v>
      </c>
      <c r="P971" s="60" t="s">
        <v>1405</v>
      </c>
      <c r="Q971" s="60" t="s">
        <v>1406</v>
      </c>
      <c r="R971" s="69">
        <v>0</v>
      </c>
      <c r="S971" s="66">
        <v>134104411862.32001</v>
      </c>
      <c r="T971" s="66">
        <v>134002941373.19</v>
      </c>
      <c r="U971" s="60" t="s">
        <v>803</v>
      </c>
      <c r="V971" s="60" t="s">
        <v>1212</v>
      </c>
      <c r="W971" s="66">
        <v>134103372925.42999</v>
      </c>
      <c r="X971" s="60" t="s">
        <v>1381</v>
      </c>
      <c r="Y971" s="60" t="s">
        <v>2278</v>
      </c>
      <c r="Z971" s="60" t="s">
        <v>550</v>
      </c>
    </row>
    <row r="972" spans="2:26">
      <c r="B972" s="60" t="s">
        <v>768</v>
      </c>
      <c r="C972" s="60" t="s">
        <v>2030</v>
      </c>
      <c r="D972" s="60" t="s">
        <v>577</v>
      </c>
      <c r="E972" s="60" t="s">
        <v>584</v>
      </c>
      <c r="F972" s="60" t="s">
        <v>585</v>
      </c>
      <c r="G972" s="60" t="s">
        <v>1453</v>
      </c>
      <c r="H972" s="69">
        <v>29414280</v>
      </c>
      <c r="I972" s="66">
        <v>9.81</v>
      </c>
      <c r="J972" s="68">
        <v>9.9264600000000005</v>
      </c>
      <c r="K972" s="66">
        <v>291979673.85000002</v>
      </c>
      <c r="L972" s="69">
        <v>41</v>
      </c>
      <c r="M972" s="69">
        <v>0</v>
      </c>
      <c r="N972" s="67">
        <v>6.4569999999999999</v>
      </c>
      <c r="O972" s="67">
        <v>0</v>
      </c>
      <c r="P972" s="60" t="s">
        <v>1640</v>
      </c>
      <c r="Q972" s="60" t="s">
        <v>1455</v>
      </c>
      <c r="R972" s="69">
        <v>0</v>
      </c>
      <c r="S972" s="66">
        <v>134104411862.32001</v>
      </c>
      <c r="T972" s="66">
        <v>134002941373.19</v>
      </c>
      <c r="U972" s="60" t="s">
        <v>803</v>
      </c>
      <c r="V972" s="60" t="s">
        <v>1212</v>
      </c>
      <c r="W972" s="66">
        <v>134103372925.42999</v>
      </c>
      <c r="X972" s="60" t="s">
        <v>1388</v>
      </c>
      <c r="Y972" s="60" t="s">
        <v>2278</v>
      </c>
      <c r="Z972" s="60" t="s">
        <v>550</v>
      </c>
    </row>
    <row r="973" spans="2:26">
      <c r="B973" s="60" t="s">
        <v>768</v>
      </c>
      <c r="C973" s="60" t="s">
        <v>2030</v>
      </c>
      <c r="D973" s="60" t="s">
        <v>577</v>
      </c>
      <c r="E973" s="60" t="s">
        <v>592</v>
      </c>
      <c r="F973" s="60" t="s">
        <v>593</v>
      </c>
      <c r="G973" s="60" t="s">
        <v>1437</v>
      </c>
      <c r="H973" s="69">
        <v>31598000</v>
      </c>
      <c r="I973" s="66">
        <v>100.23</v>
      </c>
      <c r="J973" s="68">
        <v>100.267886</v>
      </c>
      <c r="K973" s="66">
        <v>3168264661.8299999</v>
      </c>
      <c r="L973" s="69">
        <v>13</v>
      </c>
      <c r="M973" s="69">
        <v>0</v>
      </c>
      <c r="N973" s="67">
        <v>6.5</v>
      </c>
      <c r="O973" s="67">
        <v>0</v>
      </c>
      <c r="P973" s="60" t="s">
        <v>1449</v>
      </c>
      <c r="Q973" s="60" t="s">
        <v>1439</v>
      </c>
      <c r="R973" s="69">
        <v>13</v>
      </c>
      <c r="S973" s="66">
        <v>134104411862.32001</v>
      </c>
      <c r="T973" s="66">
        <v>134002941373.19</v>
      </c>
      <c r="U973" s="60" t="s">
        <v>825</v>
      </c>
      <c r="V973" s="60" t="s">
        <v>1212</v>
      </c>
      <c r="W973" s="66">
        <v>134103372925.42999</v>
      </c>
      <c r="X973" s="60" t="s">
        <v>827</v>
      </c>
      <c r="Y973" s="60" t="s">
        <v>59</v>
      </c>
      <c r="Z973" s="60" t="s">
        <v>550</v>
      </c>
    </row>
    <row r="974" spans="2:26">
      <c r="B974" s="60" t="s">
        <v>768</v>
      </c>
      <c r="C974" s="60" t="s">
        <v>2030</v>
      </c>
      <c r="D974" s="60" t="s">
        <v>577</v>
      </c>
      <c r="E974" s="60" t="s">
        <v>592</v>
      </c>
      <c r="F974" s="60" t="s">
        <v>593</v>
      </c>
      <c r="G974" s="60" t="s">
        <v>1469</v>
      </c>
      <c r="H974" s="69">
        <v>20717000</v>
      </c>
      <c r="I974" s="66">
        <v>100.28</v>
      </c>
      <c r="J974" s="68">
        <v>100.34533500000001</v>
      </c>
      <c r="K974" s="66">
        <v>2078854305.2</v>
      </c>
      <c r="L974" s="69">
        <v>286</v>
      </c>
      <c r="M974" s="69">
        <v>0</v>
      </c>
      <c r="N974" s="67">
        <v>6.63</v>
      </c>
      <c r="O974" s="67">
        <v>0</v>
      </c>
      <c r="P974" s="60" t="s">
        <v>408</v>
      </c>
      <c r="Q974" s="60" t="s">
        <v>1471</v>
      </c>
      <c r="R974" s="69">
        <v>6</v>
      </c>
      <c r="S974" s="66">
        <v>134104411862.32001</v>
      </c>
      <c r="T974" s="66">
        <v>134002941373.19</v>
      </c>
      <c r="U974" s="60" t="s">
        <v>825</v>
      </c>
      <c r="V974" s="60" t="s">
        <v>1212</v>
      </c>
      <c r="W974" s="66">
        <v>134103372925.42999</v>
      </c>
      <c r="X974" s="60" t="s">
        <v>934</v>
      </c>
      <c r="Y974" s="60" t="s">
        <v>59</v>
      </c>
      <c r="Z974" s="60" t="s">
        <v>550</v>
      </c>
    </row>
    <row r="975" spans="2:26">
      <c r="B975" s="60" t="s">
        <v>768</v>
      </c>
      <c r="C975" s="60" t="s">
        <v>2030</v>
      </c>
      <c r="D975" s="60" t="s">
        <v>577</v>
      </c>
      <c r="E975" s="60" t="s">
        <v>592</v>
      </c>
      <c r="F975" s="60" t="s">
        <v>593</v>
      </c>
      <c r="G975" s="60" t="s">
        <v>1679</v>
      </c>
      <c r="H975" s="69">
        <v>40919000</v>
      </c>
      <c r="I975" s="66">
        <v>99.91</v>
      </c>
      <c r="J975" s="68">
        <v>99.975548000000003</v>
      </c>
      <c r="K975" s="66">
        <v>4090899448.6100001</v>
      </c>
      <c r="L975" s="69">
        <v>195</v>
      </c>
      <c r="M975" s="69">
        <v>0</v>
      </c>
      <c r="N975" s="67">
        <v>6.5</v>
      </c>
      <c r="O975" s="67">
        <v>0</v>
      </c>
      <c r="P975" s="60" t="s">
        <v>103</v>
      </c>
      <c r="Q975" s="60" t="s">
        <v>1680</v>
      </c>
      <c r="R975" s="69">
        <v>27</v>
      </c>
      <c r="S975" s="66">
        <v>134104411862.32001</v>
      </c>
      <c r="T975" s="66">
        <v>134002941373.19</v>
      </c>
      <c r="U975" s="60" t="s">
        <v>825</v>
      </c>
      <c r="V975" s="60" t="s">
        <v>1212</v>
      </c>
      <c r="W975" s="66">
        <v>134103372925.42999</v>
      </c>
      <c r="X975" s="60" t="s">
        <v>1242</v>
      </c>
      <c r="Y975" s="60" t="s">
        <v>59</v>
      </c>
      <c r="Z975" s="60" t="s">
        <v>550</v>
      </c>
    </row>
    <row r="976" spans="2:26">
      <c r="B976" s="60" t="s">
        <v>768</v>
      </c>
      <c r="C976" s="60" t="s">
        <v>2030</v>
      </c>
      <c r="D976" s="60" t="s">
        <v>577</v>
      </c>
      <c r="E976" s="60" t="s">
        <v>592</v>
      </c>
      <c r="F976" s="60" t="s">
        <v>593</v>
      </c>
      <c r="G976" s="60" t="s">
        <v>1450</v>
      </c>
      <c r="H976" s="69">
        <v>53956729</v>
      </c>
      <c r="I976" s="66">
        <v>100.07</v>
      </c>
      <c r="J976" s="68">
        <v>100.1242</v>
      </c>
      <c r="K976" s="66">
        <v>5402374325.7399998</v>
      </c>
      <c r="L976" s="69">
        <v>104</v>
      </c>
      <c r="M976" s="69">
        <v>0</v>
      </c>
      <c r="N976" s="67">
        <v>6.5</v>
      </c>
      <c r="O976" s="67">
        <v>0</v>
      </c>
      <c r="P976" s="60" t="s">
        <v>1451</v>
      </c>
      <c r="Q976" s="60" t="s">
        <v>1452</v>
      </c>
      <c r="R976" s="69">
        <v>20</v>
      </c>
      <c r="S976" s="66">
        <v>134104411862.32001</v>
      </c>
      <c r="T976" s="66">
        <v>134002941373.19</v>
      </c>
      <c r="U976" s="60" t="s">
        <v>825</v>
      </c>
      <c r="V976" s="60" t="s">
        <v>1212</v>
      </c>
      <c r="W976" s="66">
        <v>134103372925.42999</v>
      </c>
      <c r="X976" s="60" t="s">
        <v>826</v>
      </c>
      <c r="Y976" s="60" t="s">
        <v>59</v>
      </c>
      <c r="Z976" s="60" t="s">
        <v>550</v>
      </c>
    </row>
    <row r="977" spans="2:26">
      <c r="B977" s="60" t="s">
        <v>768</v>
      </c>
      <c r="C977" s="60" t="s">
        <v>2030</v>
      </c>
      <c r="D977" s="60" t="s">
        <v>577</v>
      </c>
      <c r="E977" s="60" t="s">
        <v>594</v>
      </c>
      <c r="F977" s="60" t="s">
        <v>595</v>
      </c>
      <c r="G977" s="60" t="s">
        <v>1453</v>
      </c>
      <c r="H977" s="69">
        <v>21415000</v>
      </c>
      <c r="I977" s="66">
        <v>100.9</v>
      </c>
      <c r="J977" s="68">
        <v>100.903778</v>
      </c>
      <c r="K977" s="66">
        <v>2160854405.8699999</v>
      </c>
      <c r="L977" s="69">
        <v>41</v>
      </c>
      <c r="M977" s="69">
        <v>0</v>
      </c>
      <c r="N977" s="67">
        <v>6.56</v>
      </c>
      <c r="O977" s="67">
        <v>0</v>
      </c>
      <c r="P977" s="60" t="s">
        <v>1454</v>
      </c>
      <c r="Q977" s="60" t="s">
        <v>1455</v>
      </c>
      <c r="R977" s="69">
        <v>41</v>
      </c>
      <c r="S977" s="66">
        <v>134104411862.32001</v>
      </c>
      <c r="T977" s="66">
        <v>134002941373.19</v>
      </c>
      <c r="U977" s="60" t="s">
        <v>825</v>
      </c>
      <c r="V977" s="60" t="s">
        <v>1212</v>
      </c>
      <c r="W977" s="66">
        <v>134103372925.42999</v>
      </c>
      <c r="X977" s="60" t="s">
        <v>833</v>
      </c>
      <c r="Y977" s="60" t="s">
        <v>59</v>
      </c>
      <c r="Z977" s="60" t="s">
        <v>550</v>
      </c>
    </row>
    <row r="978" spans="2:26">
      <c r="B978" s="60" t="s">
        <v>768</v>
      </c>
      <c r="C978" s="60" t="s">
        <v>2030</v>
      </c>
      <c r="D978" s="60" t="s">
        <v>577</v>
      </c>
      <c r="E978" s="60" t="s">
        <v>594</v>
      </c>
      <c r="F978" s="60" t="s">
        <v>595</v>
      </c>
      <c r="G978" s="60" t="s">
        <v>1458</v>
      </c>
      <c r="H978" s="69">
        <v>52492323</v>
      </c>
      <c r="I978" s="66">
        <v>100.22</v>
      </c>
      <c r="J978" s="68">
        <v>100.22991500000001</v>
      </c>
      <c r="K978" s="66">
        <v>5261301072.4399996</v>
      </c>
      <c r="L978" s="69">
        <v>167</v>
      </c>
      <c r="M978" s="69">
        <v>0</v>
      </c>
      <c r="N978" s="67">
        <v>6.5</v>
      </c>
      <c r="O978" s="67">
        <v>0</v>
      </c>
      <c r="P978" s="60" t="s">
        <v>1459</v>
      </c>
      <c r="Q978" s="60" t="s">
        <v>1460</v>
      </c>
      <c r="R978" s="69">
        <v>76</v>
      </c>
      <c r="S978" s="66">
        <v>134104411862.32001</v>
      </c>
      <c r="T978" s="66">
        <v>134002941373.19</v>
      </c>
      <c r="U978" s="60" t="s">
        <v>825</v>
      </c>
      <c r="V978" s="60" t="s">
        <v>1212</v>
      </c>
      <c r="W978" s="66">
        <v>134103372925.42999</v>
      </c>
      <c r="X978" s="60" t="s">
        <v>834</v>
      </c>
      <c r="Y978" s="60" t="s">
        <v>59</v>
      </c>
      <c r="Z978" s="60" t="s">
        <v>550</v>
      </c>
    </row>
    <row r="979" spans="2:26">
      <c r="B979" s="60" t="s">
        <v>768</v>
      </c>
      <c r="C979" s="60" t="s">
        <v>2030</v>
      </c>
      <c r="D979" s="60" t="s">
        <v>577</v>
      </c>
      <c r="E979" s="60" t="s">
        <v>594</v>
      </c>
      <c r="F979" s="60" t="s">
        <v>595</v>
      </c>
      <c r="G979" s="60" t="s">
        <v>1469</v>
      </c>
      <c r="H979" s="69">
        <v>19005750</v>
      </c>
      <c r="I979" s="66">
        <v>101.37</v>
      </c>
      <c r="J979" s="68">
        <v>101.396609</v>
      </c>
      <c r="K979" s="66">
        <v>1927118601.5</v>
      </c>
      <c r="L979" s="69">
        <v>286</v>
      </c>
      <c r="M979" s="69">
        <v>0</v>
      </c>
      <c r="N979" s="67">
        <v>6.74</v>
      </c>
      <c r="O979" s="67">
        <v>0</v>
      </c>
      <c r="P979" s="60" t="s">
        <v>1470</v>
      </c>
      <c r="Q979" s="60" t="s">
        <v>1471</v>
      </c>
      <c r="R979" s="69">
        <v>13</v>
      </c>
      <c r="S979" s="66">
        <v>134104411862.32001</v>
      </c>
      <c r="T979" s="66">
        <v>134002941373.19</v>
      </c>
      <c r="U979" s="60" t="s">
        <v>825</v>
      </c>
      <c r="V979" s="60" t="s">
        <v>1212</v>
      </c>
      <c r="W979" s="66">
        <v>134103372925.42999</v>
      </c>
      <c r="X979" s="60" t="s">
        <v>832</v>
      </c>
      <c r="Y979" s="60" t="s">
        <v>59</v>
      </c>
      <c r="Z979" s="60" t="s">
        <v>550</v>
      </c>
    </row>
    <row r="980" spans="2:26">
      <c r="B980" s="60" t="s">
        <v>768</v>
      </c>
      <c r="C980" s="60" t="s">
        <v>2030</v>
      </c>
      <c r="D980" s="60" t="s">
        <v>577</v>
      </c>
      <c r="E980" s="60" t="s">
        <v>594</v>
      </c>
      <c r="F980" s="60" t="s">
        <v>595</v>
      </c>
      <c r="G980" s="60" t="s">
        <v>1461</v>
      </c>
      <c r="H980" s="69">
        <v>4672000</v>
      </c>
      <c r="I980" s="66">
        <v>100.6</v>
      </c>
      <c r="J980" s="68">
        <v>100.65327499999999</v>
      </c>
      <c r="K980" s="66">
        <v>470252100.80000001</v>
      </c>
      <c r="L980" s="69">
        <v>412</v>
      </c>
      <c r="M980" s="69">
        <v>0</v>
      </c>
      <c r="N980" s="67">
        <v>6.48</v>
      </c>
      <c r="O980" s="67">
        <v>0</v>
      </c>
      <c r="P980" s="60" t="s">
        <v>1462</v>
      </c>
      <c r="Q980" s="60" t="s">
        <v>1463</v>
      </c>
      <c r="R980" s="69">
        <v>48</v>
      </c>
      <c r="S980" s="66">
        <v>134104411862.32001</v>
      </c>
      <c r="T980" s="66">
        <v>134002941373.19</v>
      </c>
      <c r="U980" s="60" t="s">
        <v>825</v>
      </c>
      <c r="V980" s="60" t="s">
        <v>1212</v>
      </c>
      <c r="W980" s="66">
        <v>134103372925.42999</v>
      </c>
      <c r="X980" s="60" t="s">
        <v>831</v>
      </c>
      <c r="Y980" s="60" t="s">
        <v>59</v>
      </c>
      <c r="Z980" s="60" t="s">
        <v>550</v>
      </c>
    </row>
    <row r="981" spans="2:26">
      <c r="B981" s="60" t="s">
        <v>768</v>
      </c>
      <c r="C981" s="60" t="s">
        <v>2030</v>
      </c>
      <c r="D981" s="60" t="s">
        <v>577</v>
      </c>
      <c r="E981" s="60" t="s">
        <v>594</v>
      </c>
      <c r="F981" s="60" t="s">
        <v>595</v>
      </c>
      <c r="G981" s="60" t="s">
        <v>1464</v>
      </c>
      <c r="H981" s="69">
        <v>4925000</v>
      </c>
      <c r="I981" s="66">
        <v>100.95</v>
      </c>
      <c r="J981" s="68">
        <v>101.01847100000001</v>
      </c>
      <c r="K981" s="66">
        <v>497515969.68000001</v>
      </c>
      <c r="L981" s="69">
        <v>657</v>
      </c>
      <c r="M981" s="69">
        <v>0</v>
      </c>
      <c r="N981" s="67">
        <v>6.51</v>
      </c>
      <c r="O981" s="67">
        <v>0</v>
      </c>
      <c r="P981" s="60" t="s">
        <v>1465</v>
      </c>
      <c r="Q981" s="60" t="s">
        <v>1466</v>
      </c>
      <c r="R981" s="69">
        <v>20</v>
      </c>
      <c r="S981" s="66">
        <v>134104411862.32001</v>
      </c>
      <c r="T981" s="66">
        <v>134002941373.19</v>
      </c>
      <c r="U981" s="60" t="s">
        <v>825</v>
      </c>
      <c r="V981" s="60" t="s">
        <v>1212</v>
      </c>
      <c r="W981" s="66">
        <v>134103372925.42999</v>
      </c>
      <c r="X981" s="60" t="s">
        <v>830</v>
      </c>
      <c r="Y981" s="60" t="s">
        <v>59</v>
      </c>
      <c r="Z981" s="60" t="s">
        <v>550</v>
      </c>
    </row>
    <row r="982" spans="2:26">
      <c r="B982" s="60" t="s">
        <v>768</v>
      </c>
      <c r="C982" s="60" t="s">
        <v>2030</v>
      </c>
      <c r="D982" s="60" t="s">
        <v>577</v>
      </c>
      <c r="E982" s="60" t="s">
        <v>594</v>
      </c>
      <c r="F982" s="60" t="s">
        <v>595</v>
      </c>
      <c r="G982" s="60" t="s">
        <v>2019</v>
      </c>
      <c r="H982" s="69">
        <v>500000</v>
      </c>
      <c r="I982" s="66">
        <v>99.7</v>
      </c>
      <c r="J982" s="68">
        <v>99.791157999999996</v>
      </c>
      <c r="K982" s="66">
        <v>49895579</v>
      </c>
      <c r="L982" s="69">
        <v>902</v>
      </c>
      <c r="M982" s="69">
        <v>0</v>
      </c>
      <c r="N982" s="67">
        <v>6.63</v>
      </c>
      <c r="O982" s="67">
        <v>0</v>
      </c>
      <c r="P982" s="60" t="s">
        <v>1697</v>
      </c>
      <c r="Q982" s="60" t="s">
        <v>2020</v>
      </c>
      <c r="R982" s="69">
        <v>83</v>
      </c>
      <c r="S982" s="66">
        <v>134104411862.32001</v>
      </c>
      <c r="T982" s="66">
        <v>134002941373.19</v>
      </c>
      <c r="U982" s="60" t="s">
        <v>825</v>
      </c>
      <c r="V982" s="60" t="s">
        <v>1212</v>
      </c>
      <c r="W982" s="66">
        <v>134103372925.42999</v>
      </c>
      <c r="X982" s="60" t="s">
        <v>1244</v>
      </c>
      <c r="Y982" s="60" t="s">
        <v>59</v>
      </c>
      <c r="Z982" s="60" t="s">
        <v>550</v>
      </c>
    </row>
    <row r="983" spans="2:26">
      <c r="B983" s="60" t="s">
        <v>768</v>
      </c>
      <c r="C983" s="60" t="s">
        <v>2030</v>
      </c>
      <c r="D983" s="60" t="s">
        <v>577</v>
      </c>
      <c r="E983" s="60" t="s">
        <v>594</v>
      </c>
      <c r="F983" s="60" t="s">
        <v>595</v>
      </c>
      <c r="G983" s="60" t="s">
        <v>2017</v>
      </c>
      <c r="H983" s="69">
        <v>500000</v>
      </c>
      <c r="I983" s="66">
        <v>100.77</v>
      </c>
      <c r="J983" s="68">
        <v>100.82983</v>
      </c>
      <c r="K983" s="66">
        <v>50414915</v>
      </c>
      <c r="L983" s="69">
        <v>1021</v>
      </c>
      <c r="M983" s="69">
        <v>0</v>
      </c>
      <c r="N983" s="67">
        <v>6.51</v>
      </c>
      <c r="O983" s="67">
        <v>0</v>
      </c>
      <c r="P983" s="60" t="s">
        <v>305</v>
      </c>
      <c r="Q983" s="60" t="s">
        <v>2018</v>
      </c>
      <c r="R983" s="69">
        <v>20</v>
      </c>
      <c r="S983" s="66">
        <v>134104411862.32001</v>
      </c>
      <c r="T983" s="66">
        <v>134002941373.19</v>
      </c>
      <c r="U983" s="60" t="s">
        <v>825</v>
      </c>
      <c r="V983" s="60" t="s">
        <v>1212</v>
      </c>
      <c r="W983" s="66">
        <v>134103372925.42999</v>
      </c>
      <c r="X983" s="60" t="s">
        <v>1243</v>
      </c>
      <c r="Y983" s="60" t="s">
        <v>59</v>
      </c>
      <c r="Z983" s="60" t="s">
        <v>550</v>
      </c>
    </row>
    <row r="984" spans="2:26">
      <c r="B984" s="60" t="s">
        <v>768</v>
      </c>
      <c r="C984" s="60" t="s">
        <v>2030</v>
      </c>
      <c r="D984" s="60" t="s">
        <v>577</v>
      </c>
      <c r="E984" s="60" t="s">
        <v>594</v>
      </c>
      <c r="F984" s="60" t="s">
        <v>595</v>
      </c>
      <c r="G984" s="60" t="s">
        <v>1456</v>
      </c>
      <c r="H984" s="69">
        <v>3988000</v>
      </c>
      <c r="I984" s="66">
        <v>100.39</v>
      </c>
      <c r="J984" s="68">
        <v>100.454077</v>
      </c>
      <c r="K984" s="66">
        <v>400610859.07999998</v>
      </c>
      <c r="L984" s="69">
        <v>1392</v>
      </c>
      <c r="M984" s="69">
        <v>0</v>
      </c>
      <c r="N984" s="67">
        <v>6.55</v>
      </c>
      <c r="O984" s="67">
        <v>0</v>
      </c>
      <c r="P984" s="60" t="s">
        <v>1417</v>
      </c>
      <c r="Q984" s="60" t="s">
        <v>1457</v>
      </c>
      <c r="R984" s="69">
        <v>27</v>
      </c>
      <c r="S984" s="66">
        <v>134104411862.32001</v>
      </c>
      <c r="T984" s="66">
        <v>134002941373.19</v>
      </c>
      <c r="U984" s="60" t="s">
        <v>825</v>
      </c>
      <c r="V984" s="60" t="s">
        <v>1212</v>
      </c>
      <c r="W984" s="66">
        <v>134103372925.42999</v>
      </c>
      <c r="X984" s="60" t="s">
        <v>829</v>
      </c>
      <c r="Y984" s="60" t="s">
        <v>59</v>
      </c>
      <c r="Z984" s="60" t="s">
        <v>550</v>
      </c>
    </row>
    <row r="985" spans="2:26">
      <c r="B985" s="60" t="s">
        <v>768</v>
      </c>
      <c r="C985" s="60" t="s">
        <v>2030</v>
      </c>
      <c r="D985" s="60" t="s">
        <v>577</v>
      </c>
      <c r="E985" s="60" t="s">
        <v>596</v>
      </c>
      <c r="F985" s="60" t="s">
        <v>597</v>
      </c>
      <c r="G985" s="60" t="s">
        <v>1453</v>
      </c>
      <c r="H985" s="69">
        <v>56500000</v>
      </c>
      <c r="I985" s="66">
        <v>102.8</v>
      </c>
      <c r="J985" s="68">
        <v>102.81095999999999</v>
      </c>
      <c r="K985" s="66">
        <v>5808819240</v>
      </c>
      <c r="L985" s="69">
        <v>41</v>
      </c>
      <c r="M985" s="69">
        <v>0</v>
      </c>
      <c r="N985" s="67">
        <v>7.11</v>
      </c>
      <c r="O985" s="67">
        <v>0</v>
      </c>
      <c r="P985" s="60" t="s">
        <v>1681</v>
      </c>
      <c r="Q985" s="60" t="s">
        <v>1455</v>
      </c>
      <c r="R985" s="69">
        <v>41</v>
      </c>
      <c r="S985" s="66">
        <v>134104411862.32001</v>
      </c>
      <c r="T985" s="66">
        <v>134002941373.19</v>
      </c>
      <c r="U985" s="60" t="s">
        <v>825</v>
      </c>
      <c r="V985" s="60" t="s">
        <v>1212</v>
      </c>
      <c r="W985" s="66">
        <v>134103372925.42999</v>
      </c>
      <c r="X985" s="60" t="s">
        <v>1351</v>
      </c>
      <c r="Y985" s="60" t="s">
        <v>59</v>
      </c>
      <c r="Z985" s="60" t="s">
        <v>550</v>
      </c>
    </row>
    <row r="986" spans="2:26">
      <c r="B986" s="60" t="s">
        <v>768</v>
      </c>
      <c r="C986" s="60" t="s">
        <v>2030</v>
      </c>
      <c r="D986" s="60" t="s">
        <v>577</v>
      </c>
      <c r="E986" s="60" t="s">
        <v>596</v>
      </c>
      <c r="F986" s="60" t="s">
        <v>597</v>
      </c>
      <c r="G986" s="60" t="s">
        <v>1422</v>
      </c>
      <c r="H986" s="69">
        <v>1500000</v>
      </c>
      <c r="I986" s="66">
        <v>99.93</v>
      </c>
      <c r="J986" s="68">
        <v>99.967892000000006</v>
      </c>
      <c r="K986" s="66">
        <v>149951838</v>
      </c>
      <c r="L986" s="69">
        <v>181</v>
      </c>
      <c r="M986" s="69">
        <v>0</v>
      </c>
      <c r="N986" s="67">
        <v>6.75</v>
      </c>
      <c r="O986" s="67">
        <v>0</v>
      </c>
      <c r="P986" s="60" t="s">
        <v>2021</v>
      </c>
      <c r="Q986" s="60" t="s">
        <v>1424</v>
      </c>
      <c r="R986" s="69">
        <v>181</v>
      </c>
      <c r="S986" s="66">
        <v>134104411862.32001</v>
      </c>
      <c r="T986" s="66">
        <v>134002941373.19</v>
      </c>
      <c r="U986" s="60" t="s">
        <v>825</v>
      </c>
      <c r="V986" s="60" t="s">
        <v>1212</v>
      </c>
      <c r="W986" s="66">
        <v>134103372925.42999</v>
      </c>
      <c r="X986" s="60" t="s">
        <v>1245</v>
      </c>
      <c r="Y986" s="60" t="s">
        <v>59</v>
      </c>
      <c r="Z986" s="60" t="s">
        <v>550</v>
      </c>
    </row>
    <row r="987" spans="2:26">
      <c r="B987" s="60" t="s">
        <v>768</v>
      </c>
      <c r="C987" s="60" t="s">
        <v>2030</v>
      </c>
      <c r="D987" s="60" t="s">
        <v>577</v>
      </c>
      <c r="E987" s="60" t="s">
        <v>596</v>
      </c>
      <c r="F987" s="60" t="s">
        <v>597</v>
      </c>
      <c r="G987" s="60" t="s">
        <v>1481</v>
      </c>
      <c r="H987" s="69">
        <v>4728000</v>
      </c>
      <c r="I987" s="66">
        <v>101.64</v>
      </c>
      <c r="J987" s="68">
        <v>101.749849</v>
      </c>
      <c r="K987" s="66">
        <v>481073286.06999999</v>
      </c>
      <c r="L987" s="69">
        <v>628</v>
      </c>
      <c r="M987" s="69">
        <v>0</v>
      </c>
      <c r="N987" s="67">
        <v>6.98</v>
      </c>
      <c r="O987" s="67">
        <v>0</v>
      </c>
      <c r="P987" s="60" t="s">
        <v>1482</v>
      </c>
      <c r="Q987" s="60" t="s">
        <v>1483</v>
      </c>
      <c r="R987" s="69">
        <v>83</v>
      </c>
      <c r="S987" s="66">
        <v>134104411862.32001</v>
      </c>
      <c r="T987" s="66">
        <v>134002941373.19</v>
      </c>
      <c r="U987" s="60" t="s">
        <v>825</v>
      </c>
      <c r="V987" s="60" t="s">
        <v>1212</v>
      </c>
      <c r="W987" s="66">
        <v>134103372925.42999</v>
      </c>
      <c r="X987" s="60" t="s">
        <v>838</v>
      </c>
      <c r="Y987" s="60" t="s">
        <v>59</v>
      </c>
      <c r="Z987" s="60" t="s">
        <v>550</v>
      </c>
    </row>
    <row r="988" spans="2:26">
      <c r="B988" s="60" t="s">
        <v>768</v>
      </c>
      <c r="C988" s="60" t="s">
        <v>2030</v>
      </c>
      <c r="D988" s="60" t="s">
        <v>577</v>
      </c>
      <c r="E988" s="60" t="s">
        <v>596</v>
      </c>
      <c r="F988" s="60" t="s">
        <v>597</v>
      </c>
      <c r="G988" s="60" t="s">
        <v>1475</v>
      </c>
      <c r="H988" s="69">
        <v>3103000</v>
      </c>
      <c r="I988" s="66">
        <v>102.07</v>
      </c>
      <c r="J988" s="68">
        <v>102.204098</v>
      </c>
      <c r="K988" s="66">
        <v>317139316.08999997</v>
      </c>
      <c r="L988" s="69">
        <v>433</v>
      </c>
      <c r="M988" s="69">
        <v>0</v>
      </c>
      <c r="N988" s="67">
        <v>7.15</v>
      </c>
      <c r="O988" s="67">
        <v>0</v>
      </c>
      <c r="P988" s="60" t="s">
        <v>1476</v>
      </c>
      <c r="Q988" s="60" t="s">
        <v>1477</v>
      </c>
      <c r="R988" s="69">
        <v>69</v>
      </c>
      <c r="S988" s="66">
        <v>134104411862.32001</v>
      </c>
      <c r="T988" s="66">
        <v>134002941373.19</v>
      </c>
      <c r="U988" s="60" t="s">
        <v>825</v>
      </c>
      <c r="V988" s="60" t="s">
        <v>1212</v>
      </c>
      <c r="W988" s="66">
        <v>134103372925.42999</v>
      </c>
      <c r="X988" s="60" t="s">
        <v>836</v>
      </c>
      <c r="Y988" s="60" t="s">
        <v>59</v>
      </c>
      <c r="Z988" s="60" t="s">
        <v>550</v>
      </c>
    </row>
    <row r="989" spans="2:26">
      <c r="B989" s="60" t="s">
        <v>768</v>
      </c>
      <c r="C989" s="60" t="s">
        <v>2030</v>
      </c>
      <c r="D989" s="60" t="s">
        <v>577</v>
      </c>
      <c r="E989" s="60" t="s">
        <v>596</v>
      </c>
      <c r="F989" s="60" t="s">
        <v>597</v>
      </c>
      <c r="G989" s="60" t="s">
        <v>1472</v>
      </c>
      <c r="H989" s="69">
        <v>6228000</v>
      </c>
      <c r="I989" s="66">
        <v>102.14</v>
      </c>
      <c r="J989" s="68">
        <v>102.26295399999999</v>
      </c>
      <c r="K989" s="66">
        <v>636893677.50999999</v>
      </c>
      <c r="L989" s="69">
        <v>251</v>
      </c>
      <c r="M989" s="69">
        <v>0</v>
      </c>
      <c r="N989" s="67">
        <v>7.15</v>
      </c>
      <c r="O989" s="67">
        <v>0</v>
      </c>
      <c r="P989" s="60" t="s">
        <v>1473</v>
      </c>
      <c r="Q989" s="60" t="s">
        <v>1474</v>
      </c>
      <c r="R989" s="69">
        <v>69</v>
      </c>
      <c r="S989" s="66">
        <v>134104411862.32001</v>
      </c>
      <c r="T989" s="66">
        <v>134002941373.19</v>
      </c>
      <c r="U989" s="60" t="s">
        <v>825</v>
      </c>
      <c r="V989" s="60" t="s">
        <v>1212</v>
      </c>
      <c r="W989" s="66">
        <v>134103372925.42999</v>
      </c>
      <c r="X989" s="60" t="s">
        <v>835</v>
      </c>
      <c r="Y989" s="60" t="s">
        <v>59</v>
      </c>
      <c r="Z989" s="60" t="s">
        <v>550</v>
      </c>
    </row>
    <row r="990" spans="2:26">
      <c r="B990" s="60" t="s">
        <v>768</v>
      </c>
      <c r="C990" s="60" t="s">
        <v>2030</v>
      </c>
      <c r="D990" s="60" t="s">
        <v>577</v>
      </c>
      <c r="E990" s="60" t="s">
        <v>596</v>
      </c>
      <c r="F990" s="60" t="s">
        <v>597</v>
      </c>
      <c r="G990" s="60" t="s">
        <v>1478</v>
      </c>
      <c r="H990" s="69">
        <v>1096000</v>
      </c>
      <c r="I990" s="66">
        <v>101.65</v>
      </c>
      <c r="J990" s="68">
        <v>101.737725</v>
      </c>
      <c r="K990" s="66">
        <v>111504546.59999999</v>
      </c>
      <c r="L990" s="69">
        <v>1343</v>
      </c>
      <c r="M990" s="69">
        <v>0</v>
      </c>
      <c r="N990" s="67">
        <v>7.15</v>
      </c>
      <c r="O990" s="67">
        <v>0</v>
      </c>
      <c r="P990" s="60" t="s">
        <v>1479</v>
      </c>
      <c r="Q990" s="60" t="s">
        <v>1480</v>
      </c>
      <c r="R990" s="69">
        <v>69</v>
      </c>
      <c r="S990" s="66">
        <v>134104411862.32001</v>
      </c>
      <c r="T990" s="66">
        <v>134002941373.19</v>
      </c>
      <c r="U990" s="60" t="s">
        <v>825</v>
      </c>
      <c r="V990" s="60" t="s">
        <v>1212</v>
      </c>
      <c r="W990" s="66">
        <v>134103372925.42999</v>
      </c>
      <c r="X990" s="60" t="s">
        <v>837</v>
      </c>
      <c r="Y990" s="60" t="s">
        <v>59</v>
      </c>
      <c r="Z990" s="60" t="s">
        <v>550</v>
      </c>
    </row>
    <row r="991" spans="2:26">
      <c r="B991" s="60" t="s">
        <v>768</v>
      </c>
      <c r="C991" s="60" t="s">
        <v>2030</v>
      </c>
      <c r="D991" s="60" t="s">
        <v>577</v>
      </c>
      <c r="E991" s="60" t="s">
        <v>605</v>
      </c>
      <c r="F991" s="60" t="s">
        <v>606</v>
      </c>
      <c r="G991" s="60" t="s">
        <v>2184</v>
      </c>
      <c r="H991" s="69">
        <v>18997714</v>
      </c>
      <c r="I991" s="66">
        <v>99.89</v>
      </c>
      <c r="J991" s="68">
        <v>99.905124000000001</v>
      </c>
      <c r="K991" s="66">
        <v>1897968972.8900001</v>
      </c>
      <c r="L991" s="69">
        <v>391</v>
      </c>
      <c r="M991" s="69">
        <v>0</v>
      </c>
      <c r="N991" s="67">
        <v>6.5</v>
      </c>
      <c r="O991" s="67">
        <v>0</v>
      </c>
      <c r="P991" s="60" t="s">
        <v>2185</v>
      </c>
      <c r="Q991" s="60" t="s">
        <v>2186</v>
      </c>
      <c r="R991" s="69">
        <v>27</v>
      </c>
      <c r="S991" s="66">
        <v>134104411862.32001</v>
      </c>
      <c r="T991" s="66">
        <v>134002941373.19</v>
      </c>
      <c r="U991" s="60" t="s">
        <v>803</v>
      </c>
      <c r="V991" s="60" t="s">
        <v>1212</v>
      </c>
      <c r="W991" s="66">
        <v>134103372925.42999</v>
      </c>
      <c r="X991" s="60" t="s">
        <v>2187</v>
      </c>
      <c r="Y991" s="60" t="s">
        <v>58</v>
      </c>
      <c r="Z991" s="60" t="s">
        <v>550</v>
      </c>
    </row>
    <row r="992" spans="2:26">
      <c r="B992" s="60" t="s">
        <v>768</v>
      </c>
      <c r="C992" s="60" t="s">
        <v>2030</v>
      </c>
      <c r="D992" s="60" t="s">
        <v>577</v>
      </c>
      <c r="E992" s="60" t="s">
        <v>605</v>
      </c>
      <c r="F992" s="60" t="s">
        <v>606</v>
      </c>
      <c r="G992" s="60" t="s">
        <v>2041</v>
      </c>
      <c r="H992" s="69">
        <v>4300000</v>
      </c>
      <c r="I992" s="66">
        <v>100.17</v>
      </c>
      <c r="J992" s="68">
        <v>100.264348</v>
      </c>
      <c r="K992" s="66">
        <v>431136696.39999998</v>
      </c>
      <c r="L992" s="69">
        <v>426</v>
      </c>
      <c r="M992" s="69">
        <v>0</v>
      </c>
      <c r="N992" s="67">
        <v>6.51</v>
      </c>
      <c r="O992" s="67">
        <v>0</v>
      </c>
      <c r="P992" s="60" t="s">
        <v>1580</v>
      </c>
      <c r="Q992" s="60" t="s">
        <v>1581</v>
      </c>
      <c r="R992" s="69">
        <v>6</v>
      </c>
      <c r="S992" s="66">
        <v>134104411862.32001</v>
      </c>
      <c r="T992" s="66">
        <v>134002941373.19</v>
      </c>
      <c r="U992" s="60" t="s">
        <v>803</v>
      </c>
      <c r="V992" s="60" t="s">
        <v>1212</v>
      </c>
      <c r="W992" s="66">
        <v>134103372925.42999</v>
      </c>
      <c r="X992" s="60" t="s">
        <v>1249</v>
      </c>
      <c r="Y992" s="60" t="s">
        <v>60</v>
      </c>
      <c r="Z992" s="60" t="s">
        <v>550</v>
      </c>
    </row>
    <row r="993" spans="2:26">
      <c r="B993" s="60" t="s">
        <v>768</v>
      </c>
      <c r="C993" s="60" t="s">
        <v>2030</v>
      </c>
      <c r="D993" s="60" t="s">
        <v>577</v>
      </c>
      <c r="E993" s="60" t="s">
        <v>605</v>
      </c>
      <c r="F993" s="60" t="s">
        <v>606</v>
      </c>
      <c r="G993" s="60" t="s">
        <v>1475</v>
      </c>
      <c r="H993" s="69">
        <v>10000000</v>
      </c>
      <c r="I993" s="66">
        <v>100.11</v>
      </c>
      <c r="J993" s="68">
        <v>100.129448</v>
      </c>
      <c r="K993" s="66">
        <v>1001294480</v>
      </c>
      <c r="L993" s="69">
        <v>433</v>
      </c>
      <c r="M993" s="69">
        <v>0</v>
      </c>
      <c r="N993" s="67">
        <v>6.5</v>
      </c>
      <c r="O993" s="67">
        <v>0</v>
      </c>
      <c r="P993" s="60" t="s">
        <v>2042</v>
      </c>
      <c r="Q993" s="60" t="s">
        <v>1477</v>
      </c>
      <c r="R993" s="69">
        <v>13</v>
      </c>
      <c r="S993" s="66">
        <v>134104411862.32001</v>
      </c>
      <c r="T993" s="66">
        <v>134002941373.19</v>
      </c>
      <c r="U993" s="60" t="s">
        <v>803</v>
      </c>
      <c r="V993" s="60" t="s">
        <v>1212</v>
      </c>
      <c r="W993" s="66">
        <v>134103372925.42999</v>
      </c>
      <c r="X993" s="60" t="s">
        <v>1362</v>
      </c>
      <c r="Y993" s="60" t="s">
        <v>60</v>
      </c>
      <c r="Z993" s="60" t="s">
        <v>550</v>
      </c>
    </row>
    <row r="994" spans="2:26">
      <c r="B994" s="60" t="s">
        <v>768</v>
      </c>
      <c r="C994" s="60" t="s">
        <v>2030</v>
      </c>
      <c r="D994" s="60" t="s">
        <v>577</v>
      </c>
      <c r="E994" s="60" t="s">
        <v>605</v>
      </c>
      <c r="F994" s="60" t="s">
        <v>606</v>
      </c>
      <c r="G994" s="60" t="s">
        <v>1968</v>
      </c>
      <c r="H994" s="69">
        <v>5800000</v>
      </c>
      <c r="I994" s="66">
        <v>99.78</v>
      </c>
      <c r="J994" s="68">
        <v>99.868705000000006</v>
      </c>
      <c r="K994" s="66">
        <v>579238489</v>
      </c>
      <c r="L994" s="69">
        <v>447</v>
      </c>
      <c r="M994" s="69">
        <v>0</v>
      </c>
      <c r="N994" s="67">
        <v>6.5</v>
      </c>
      <c r="O994" s="67">
        <v>0</v>
      </c>
      <c r="P994" s="60" t="s">
        <v>1969</v>
      </c>
      <c r="Q994" s="60" t="s">
        <v>1970</v>
      </c>
      <c r="R994" s="69">
        <v>27</v>
      </c>
      <c r="S994" s="66">
        <v>134104411862.32001</v>
      </c>
      <c r="T994" s="66">
        <v>134002941373.19</v>
      </c>
      <c r="U994" s="60" t="s">
        <v>803</v>
      </c>
      <c r="V994" s="60" t="s">
        <v>1212</v>
      </c>
      <c r="W994" s="66">
        <v>134103372925.42999</v>
      </c>
      <c r="X994" s="60" t="s">
        <v>1354</v>
      </c>
      <c r="Y994" s="60" t="s">
        <v>58</v>
      </c>
      <c r="Z994" s="60" t="s">
        <v>550</v>
      </c>
    </row>
    <row r="995" spans="2:26">
      <c r="B995" s="60" t="s">
        <v>768</v>
      </c>
      <c r="C995" s="60" t="s">
        <v>2030</v>
      </c>
      <c r="D995" s="60" t="s">
        <v>577</v>
      </c>
      <c r="E995" s="60" t="s">
        <v>605</v>
      </c>
      <c r="F995" s="60" t="s">
        <v>606</v>
      </c>
      <c r="G995" s="60" t="s">
        <v>2023</v>
      </c>
      <c r="H995" s="69">
        <v>500000</v>
      </c>
      <c r="I995" s="66">
        <v>99.79</v>
      </c>
      <c r="J995" s="68">
        <v>99.943505000000002</v>
      </c>
      <c r="K995" s="66">
        <v>49971752.5</v>
      </c>
      <c r="L995" s="69">
        <v>552</v>
      </c>
      <c r="M995" s="69">
        <v>0</v>
      </c>
      <c r="N995" s="67">
        <v>6.5</v>
      </c>
      <c r="O995" s="67">
        <v>0</v>
      </c>
      <c r="P995" s="60" t="s">
        <v>2024</v>
      </c>
      <c r="Q995" s="60" t="s">
        <v>2025</v>
      </c>
      <c r="R995" s="69">
        <v>20</v>
      </c>
      <c r="S995" s="66">
        <v>134104411862.32001</v>
      </c>
      <c r="T995" s="66">
        <v>134002941373.19</v>
      </c>
      <c r="U995" s="60" t="s">
        <v>803</v>
      </c>
      <c r="V995" s="60" t="s">
        <v>1212</v>
      </c>
      <c r="W995" s="66">
        <v>134103372925.42999</v>
      </c>
      <c r="X995" s="60" t="s">
        <v>1248</v>
      </c>
      <c r="Y995" s="60" t="s">
        <v>58</v>
      </c>
      <c r="Z995" s="60" t="s">
        <v>550</v>
      </c>
    </row>
    <row r="996" spans="2:26">
      <c r="B996" s="60" t="s">
        <v>768</v>
      </c>
      <c r="C996" s="60" t="s">
        <v>2030</v>
      </c>
      <c r="D996" s="60" t="s">
        <v>577</v>
      </c>
      <c r="E996" s="60" t="s">
        <v>605</v>
      </c>
      <c r="F996" s="60" t="s">
        <v>606</v>
      </c>
      <c r="G996" s="60" t="s">
        <v>2026</v>
      </c>
      <c r="H996" s="69">
        <v>10000000</v>
      </c>
      <c r="I996" s="66">
        <v>100.08</v>
      </c>
      <c r="J996" s="68">
        <v>100.188326</v>
      </c>
      <c r="K996" s="66">
        <v>1001883260</v>
      </c>
      <c r="L996" s="69">
        <v>566</v>
      </c>
      <c r="M996" s="69">
        <v>0</v>
      </c>
      <c r="N996" s="67">
        <v>6.51</v>
      </c>
      <c r="O996" s="67">
        <v>0</v>
      </c>
      <c r="P996" s="60" t="s">
        <v>1746</v>
      </c>
      <c r="Q996" s="60" t="s">
        <v>2027</v>
      </c>
      <c r="R996" s="69">
        <v>6</v>
      </c>
      <c r="S996" s="66">
        <v>134104411862.32001</v>
      </c>
      <c r="T996" s="66">
        <v>134002941373.19</v>
      </c>
      <c r="U996" s="60" t="s">
        <v>803</v>
      </c>
      <c r="V996" s="60" t="s">
        <v>1212</v>
      </c>
      <c r="W996" s="66">
        <v>134103372925.42999</v>
      </c>
      <c r="X996" s="60" t="s">
        <v>1364</v>
      </c>
      <c r="Y996" s="60" t="s">
        <v>60</v>
      </c>
      <c r="Z996" s="60" t="s">
        <v>550</v>
      </c>
    </row>
    <row r="997" spans="2:26">
      <c r="B997" s="60" t="s">
        <v>768</v>
      </c>
      <c r="C997" s="60" t="s">
        <v>2030</v>
      </c>
      <c r="D997" s="60" t="s">
        <v>577</v>
      </c>
      <c r="E997" s="60" t="s">
        <v>605</v>
      </c>
      <c r="F997" s="60" t="s">
        <v>606</v>
      </c>
      <c r="G997" s="60" t="s">
        <v>2129</v>
      </c>
      <c r="H997" s="69">
        <v>10000000</v>
      </c>
      <c r="I997" s="66">
        <v>99.71</v>
      </c>
      <c r="J997" s="68">
        <v>99.781717999999998</v>
      </c>
      <c r="K997" s="66">
        <v>997817180</v>
      </c>
      <c r="L997" s="69">
        <v>615</v>
      </c>
      <c r="M997" s="69">
        <v>0</v>
      </c>
      <c r="N997" s="67">
        <v>6.5</v>
      </c>
      <c r="O997" s="67">
        <v>0</v>
      </c>
      <c r="P997" s="60" t="s">
        <v>1241</v>
      </c>
      <c r="Q997" s="60" t="s">
        <v>2130</v>
      </c>
      <c r="R997" s="69">
        <v>27</v>
      </c>
      <c r="S997" s="66">
        <v>134104411862.32001</v>
      </c>
      <c r="T997" s="66">
        <v>134002941373.19</v>
      </c>
      <c r="U997" s="60" t="s">
        <v>803</v>
      </c>
      <c r="V997" s="60" t="s">
        <v>1212</v>
      </c>
      <c r="W997" s="66">
        <v>134103372925.42999</v>
      </c>
      <c r="X997" s="60" t="s">
        <v>2131</v>
      </c>
      <c r="Y997" s="60" t="s">
        <v>60</v>
      </c>
      <c r="Z997" s="60" t="s">
        <v>550</v>
      </c>
    </row>
    <row r="998" spans="2:26">
      <c r="B998" s="60" t="s">
        <v>768</v>
      </c>
      <c r="C998" s="60" t="s">
        <v>2030</v>
      </c>
      <c r="D998" s="60" t="s">
        <v>577</v>
      </c>
      <c r="E998" s="60" t="s">
        <v>605</v>
      </c>
      <c r="F998" s="60" t="s">
        <v>606</v>
      </c>
      <c r="G998" s="60" t="s">
        <v>2028</v>
      </c>
      <c r="H998" s="69">
        <v>1500000</v>
      </c>
      <c r="I998" s="66">
        <v>99.73</v>
      </c>
      <c r="J998" s="68">
        <v>99.902164999999997</v>
      </c>
      <c r="K998" s="66">
        <v>149853247.5</v>
      </c>
      <c r="L998" s="69">
        <v>636</v>
      </c>
      <c r="M998" s="69">
        <v>0</v>
      </c>
      <c r="N998" s="67">
        <v>6.5</v>
      </c>
      <c r="O998" s="67">
        <v>0</v>
      </c>
      <c r="P998" s="60" t="s">
        <v>1420</v>
      </c>
      <c r="Q998" s="60" t="s">
        <v>2029</v>
      </c>
      <c r="R998" s="69">
        <v>20</v>
      </c>
      <c r="S998" s="66">
        <v>134104411862.32001</v>
      </c>
      <c r="T998" s="66">
        <v>134002941373.19</v>
      </c>
      <c r="U998" s="60" t="s">
        <v>803</v>
      </c>
      <c r="V998" s="60" t="s">
        <v>1212</v>
      </c>
      <c r="W998" s="66">
        <v>134103372925.42999</v>
      </c>
      <c r="X998" s="60" t="s">
        <v>1247</v>
      </c>
      <c r="Y998" s="60" t="s">
        <v>60</v>
      </c>
      <c r="Z998" s="60" t="s">
        <v>550</v>
      </c>
    </row>
    <row r="999" spans="2:26">
      <c r="B999" s="60" t="s">
        <v>768</v>
      </c>
      <c r="C999" s="60" t="s">
        <v>2030</v>
      </c>
      <c r="D999" s="60" t="s">
        <v>577</v>
      </c>
      <c r="E999" s="60" t="s">
        <v>605</v>
      </c>
      <c r="F999" s="60" t="s">
        <v>606</v>
      </c>
      <c r="G999" s="60" t="s">
        <v>1687</v>
      </c>
      <c r="H999" s="69">
        <v>32939757</v>
      </c>
      <c r="I999" s="66">
        <v>100.36</v>
      </c>
      <c r="J999" s="68">
        <v>100.39669600000001</v>
      </c>
      <c r="K999" s="66">
        <v>3307042769.8400002</v>
      </c>
      <c r="L999" s="69">
        <v>6</v>
      </c>
      <c r="M999" s="69">
        <v>0</v>
      </c>
      <c r="N999" s="67">
        <v>6.51</v>
      </c>
      <c r="O999" s="67">
        <v>0</v>
      </c>
      <c r="P999" s="60" t="s">
        <v>1688</v>
      </c>
      <c r="Q999" s="60" t="s">
        <v>1689</v>
      </c>
      <c r="R999" s="69">
        <v>6</v>
      </c>
      <c r="S999" s="66">
        <v>134104411862.32001</v>
      </c>
      <c r="T999" s="66">
        <v>134002941373.19</v>
      </c>
      <c r="U999" s="60" t="s">
        <v>803</v>
      </c>
      <c r="V999" s="60" t="s">
        <v>1212</v>
      </c>
      <c r="W999" s="66">
        <v>134103372925.42999</v>
      </c>
      <c r="X999" s="60" t="s">
        <v>939</v>
      </c>
      <c r="Y999" s="60" t="s">
        <v>60</v>
      </c>
      <c r="Z999" s="60" t="s">
        <v>550</v>
      </c>
    </row>
    <row r="1000" spans="2:26">
      <c r="B1000" s="60" t="s">
        <v>768</v>
      </c>
      <c r="C1000" s="60" t="s">
        <v>2030</v>
      </c>
      <c r="D1000" s="60" t="s">
        <v>577</v>
      </c>
      <c r="E1000" s="60" t="s">
        <v>605</v>
      </c>
      <c r="F1000" s="60" t="s">
        <v>606</v>
      </c>
      <c r="G1000" s="60" t="s">
        <v>1431</v>
      </c>
      <c r="H1000" s="69">
        <v>18878047</v>
      </c>
      <c r="I1000" s="66">
        <v>100.23</v>
      </c>
      <c r="J1000" s="68">
        <v>100.258039</v>
      </c>
      <c r="K1000" s="66">
        <v>1892675972.3699999</v>
      </c>
      <c r="L1000" s="69">
        <v>69</v>
      </c>
      <c r="M1000" s="69">
        <v>0</v>
      </c>
      <c r="N1000" s="67">
        <v>6.5</v>
      </c>
      <c r="O1000" s="67">
        <v>0</v>
      </c>
      <c r="P1000" s="60" t="s">
        <v>1690</v>
      </c>
      <c r="Q1000" s="60" t="s">
        <v>1433</v>
      </c>
      <c r="R1000" s="69">
        <v>13</v>
      </c>
      <c r="S1000" s="66">
        <v>134104411862.32001</v>
      </c>
      <c r="T1000" s="66">
        <v>134002941373.19</v>
      </c>
      <c r="U1000" s="60" t="s">
        <v>803</v>
      </c>
      <c r="V1000" s="60" t="s">
        <v>1212</v>
      </c>
      <c r="W1000" s="66">
        <v>134103372925.42999</v>
      </c>
      <c r="X1000" s="60" t="s">
        <v>940</v>
      </c>
      <c r="Y1000" s="60" t="s">
        <v>58</v>
      </c>
      <c r="Z1000" s="60" t="s">
        <v>550</v>
      </c>
    </row>
    <row r="1001" spans="2:26">
      <c r="B1001" s="60" t="s">
        <v>768</v>
      </c>
      <c r="C1001" s="60" t="s">
        <v>2030</v>
      </c>
      <c r="D1001" s="60" t="s">
        <v>577</v>
      </c>
      <c r="E1001" s="60" t="s">
        <v>605</v>
      </c>
      <c r="F1001" s="60" t="s">
        <v>606</v>
      </c>
      <c r="G1001" s="60" t="s">
        <v>1710</v>
      </c>
      <c r="H1001" s="69">
        <v>4620062</v>
      </c>
      <c r="I1001" s="66">
        <v>100.09</v>
      </c>
      <c r="J1001" s="68">
        <v>100.128996</v>
      </c>
      <c r="K1001" s="66">
        <v>462602169.51999998</v>
      </c>
      <c r="L1001" s="69">
        <v>76</v>
      </c>
      <c r="M1001" s="69">
        <v>0</v>
      </c>
      <c r="N1001" s="67">
        <v>6.5</v>
      </c>
      <c r="O1001" s="67">
        <v>0</v>
      </c>
      <c r="P1001" s="60" t="s">
        <v>1432</v>
      </c>
      <c r="Q1001" s="60" t="s">
        <v>1711</v>
      </c>
      <c r="R1001" s="69">
        <v>20</v>
      </c>
      <c r="S1001" s="66">
        <v>134104411862.32001</v>
      </c>
      <c r="T1001" s="66">
        <v>134002941373.19</v>
      </c>
      <c r="U1001" s="60" t="s">
        <v>803</v>
      </c>
      <c r="V1001" s="60" t="s">
        <v>1212</v>
      </c>
      <c r="W1001" s="66">
        <v>134103372925.42999</v>
      </c>
      <c r="X1001" s="60" t="s">
        <v>941</v>
      </c>
      <c r="Y1001" s="60" t="s">
        <v>60</v>
      </c>
      <c r="Z1001" s="60" t="s">
        <v>550</v>
      </c>
    </row>
    <row r="1002" spans="2:26">
      <c r="B1002" s="60" t="s">
        <v>768</v>
      </c>
      <c r="C1002" s="60" t="s">
        <v>2030</v>
      </c>
      <c r="D1002" s="60" t="s">
        <v>577</v>
      </c>
      <c r="E1002" s="60" t="s">
        <v>605</v>
      </c>
      <c r="F1002" s="60" t="s">
        <v>606</v>
      </c>
      <c r="G1002" s="60" t="s">
        <v>1693</v>
      </c>
      <c r="H1002" s="69">
        <v>143765166</v>
      </c>
      <c r="I1002" s="66">
        <v>100.34</v>
      </c>
      <c r="J1002" s="68">
        <v>100.381676</v>
      </c>
      <c r="K1002" s="66">
        <v>14431388313.5</v>
      </c>
      <c r="L1002" s="69">
        <v>90</v>
      </c>
      <c r="M1002" s="69">
        <v>0</v>
      </c>
      <c r="N1002" s="67">
        <v>6.51</v>
      </c>
      <c r="O1002" s="67">
        <v>0</v>
      </c>
      <c r="P1002" s="60" t="s">
        <v>1694</v>
      </c>
      <c r="Q1002" s="60" t="s">
        <v>1695</v>
      </c>
      <c r="R1002" s="69">
        <v>6</v>
      </c>
      <c r="S1002" s="66">
        <v>134104411862.32001</v>
      </c>
      <c r="T1002" s="66">
        <v>134002941373.19</v>
      </c>
      <c r="U1002" s="60" t="s">
        <v>803</v>
      </c>
      <c r="V1002" s="60" t="s">
        <v>1212</v>
      </c>
      <c r="W1002" s="66">
        <v>134103372925.42999</v>
      </c>
      <c r="X1002" s="60" t="s">
        <v>1255</v>
      </c>
      <c r="Y1002" s="60" t="s">
        <v>58</v>
      </c>
      <c r="Z1002" s="60" t="s">
        <v>550</v>
      </c>
    </row>
    <row r="1003" spans="2:26">
      <c r="B1003" s="60" t="s">
        <v>768</v>
      </c>
      <c r="C1003" s="60" t="s">
        <v>2030</v>
      </c>
      <c r="D1003" s="60" t="s">
        <v>577</v>
      </c>
      <c r="E1003" s="60" t="s">
        <v>605</v>
      </c>
      <c r="F1003" s="60" t="s">
        <v>606</v>
      </c>
      <c r="G1003" s="60" t="s">
        <v>1396</v>
      </c>
      <c r="H1003" s="69">
        <v>76950829</v>
      </c>
      <c r="I1003" s="66">
        <v>100.09</v>
      </c>
      <c r="J1003" s="68">
        <v>100.119023</v>
      </c>
      <c r="K1003" s="66">
        <v>7704241818.5200005</v>
      </c>
      <c r="L1003" s="69">
        <v>132</v>
      </c>
      <c r="M1003" s="69">
        <v>0</v>
      </c>
      <c r="N1003" s="67">
        <v>6.5</v>
      </c>
      <c r="O1003" s="67">
        <v>0</v>
      </c>
      <c r="P1003" s="60" t="s">
        <v>1397</v>
      </c>
      <c r="Q1003" s="60" t="s">
        <v>1398</v>
      </c>
      <c r="R1003" s="69">
        <v>20</v>
      </c>
      <c r="S1003" s="66">
        <v>134104411862.32001</v>
      </c>
      <c r="T1003" s="66">
        <v>134002941373.19</v>
      </c>
      <c r="U1003" s="60" t="s">
        <v>803</v>
      </c>
      <c r="V1003" s="60" t="s">
        <v>1212</v>
      </c>
      <c r="W1003" s="66">
        <v>134103372925.42999</v>
      </c>
      <c r="X1003" s="60" t="s">
        <v>942</v>
      </c>
      <c r="Y1003" s="60" t="s">
        <v>58</v>
      </c>
      <c r="Z1003" s="60" t="s">
        <v>550</v>
      </c>
    </row>
    <row r="1004" spans="2:26">
      <c r="B1004" s="60" t="s">
        <v>768</v>
      </c>
      <c r="C1004" s="60" t="s">
        <v>2030</v>
      </c>
      <c r="D1004" s="60" t="s">
        <v>577</v>
      </c>
      <c r="E1004" s="60" t="s">
        <v>605</v>
      </c>
      <c r="F1004" s="60" t="s">
        <v>606</v>
      </c>
      <c r="G1004" s="60" t="s">
        <v>2031</v>
      </c>
      <c r="H1004" s="69">
        <v>5780000</v>
      </c>
      <c r="I1004" s="66">
        <v>100.32</v>
      </c>
      <c r="J1004" s="68">
        <v>100.366743</v>
      </c>
      <c r="K1004" s="66">
        <v>580119774.53999996</v>
      </c>
      <c r="L1004" s="69">
        <v>146</v>
      </c>
      <c r="M1004" s="69">
        <v>0</v>
      </c>
      <c r="N1004" s="67">
        <v>6.51</v>
      </c>
      <c r="O1004" s="67">
        <v>0</v>
      </c>
      <c r="P1004" s="60" t="s">
        <v>2032</v>
      </c>
      <c r="Q1004" s="60" t="s">
        <v>2033</v>
      </c>
      <c r="R1004" s="69">
        <v>6</v>
      </c>
      <c r="S1004" s="66">
        <v>134104411862.32001</v>
      </c>
      <c r="T1004" s="66">
        <v>134002941373.19</v>
      </c>
      <c r="U1004" s="60" t="s">
        <v>803</v>
      </c>
      <c r="V1004" s="60" t="s">
        <v>1212</v>
      </c>
      <c r="W1004" s="66">
        <v>134103372925.42999</v>
      </c>
      <c r="X1004" s="60" t="s">
        <v>1256</v>
      </c>
      <c r="Y1004" s="60" t="s">
        <v>60</v>
      </c>
      <c r="Z1004" s="60" t="s">
        <v>550</v>
      </c>
    </row>
    <row r="1005" spans="2:26">
      <c r="B1005" s="60" t="s">
        <v>768</v>
      </c>
      <c r="C1005" s="60" t="s">
        <v>2030</v>
      </c>
      <c r="D1005" s="60" t="s">
        <v>577</v>
      </c>
      <c r="E1005" s="60" t="s">
        <v>605</v>
      </c>
      <c r="F1005" s="60" t="s">
        <v>606</v>
      </c>
      <c r="G1005" s="60" t="s">
        <v>1995</v>
      </c>
      <c r="H1005" s="69">
        <v>30017068</v>
      </c>
      <c r="I1005" s="66">
        <v>100.07</v>
      </c>
      <c r="J1005" s="68">
        <v>100.111733</v>
      </c>
      <c r="K1005" s="66">
        <v>3005060697.0599999</v>
      </c>
      <c r="L1005" s="69">
        <v>160</v>
      </c>
      <c r="M1005" s="69">
        <v>0</v>
      </c>
      <c r="N1005" s="67">
        <v>6.5</v>
      </c>
      <c r="O1005" s="67">
        <v>0</v>
      </c>
      <c r="P1005" s="60" t="s">
        <v>1996</v>
      </c>
      <c r="Q1005" s="60" t="s">
        <v>1997</v>
      </c>
      <c r="R1005" s="69">
        <v>20</v>
      </c>
      <c r="S1005" s="66">
        <v>134104411862.32001</v>
      </c>
      <c r="T1005" s="66">
        <v>134002941373.19</v>
      </c>
      <c r="U1005" s="60" t="s">
        <v>803</v>
      </c>
      <c r="V1005" s="60" t="s">
        <v>1212</v>
      </c>
      <c r="W1005" s="66">
        <v>134103372925.42999</v>
      </c>
      <c r="X1005" s="60" t="s">
        <v>1257</v>
      </c>
      <c r="Y1005" s="60" t="s">
        <v>58</v>
      </c>
      <c r="Z1005" s="60" t="s">
        <v>550</v>
      </c>
    </row>
    <row r="1006" spans="2:26">
      <c r="B1006" s="60" t="s">
        <v>768</v>
      </c>
      <c r="C1006" s="60" t="s">
        <v>2030</v>
      </c>
      <c r="D1006" s="60" t="s">
        <v>577</v>
      </c>
      <c r="E1006" s="60" t="s">
        <v>605</v>
      </c>
      <c r="F1006" s="60" t="s">
        <v>606</v>
      </c>
      <c r="G1006" s="60" t="s">
        <v>1696</v>
      </c>
      <c r="H1006" s="69">
        <v>25292935</v>
      </c>
      <c r="I1006" s="66">
        <v>100.33</v>
      </c>
      <c r="J1006" s="68">
        <v>100.36683499999999</v>
      </c>
      <c r="K1006" s="66">
        <v>2538571833.8099999</v>
      </c>
      <c r="L1006" s="69">
        <v>174</v>
      </c>
      <c r="M1006" s="69">
        <v>0</v>
      </c>
      <c r="N1006" s="67">
        <v>6.51</v>
      </c>
      <c r="O1006" s="67">
        <v>0</v>
      </c>
      <c r="P1006" s="60" t="s">
        <v>1697</v>
      </c>
      <c r="Q1006" s="60" t="s">
        <v>1698</v>
      </c>
      <c r="R1006" s="69">
        <v>6</v>
      </c>
      <c r="S1006" s="66">
        <v>134104411862.32001</v>
      </c>
      <c r="T1006" s="66">
        <v>134002941373.19</v>
      </c>
      <c r="U1006" s="60" t="s">
        <v>803</v>
      </c>
      <c r="V1006" s="60" t="s">
        <v>1212</v>
      </c>
      <c r="W1006" s="66">
        <v>134103372925.42999</v>
      </c>
      <c r="X1006" s="60" t="s">
        <v>1254</v>
      </c>
      <c r="Y1006" s="60" t="s">
        <v>58</v>
      </c>
      <c r="Z1006" s="60" t="s">
        <v>550</v>
      </c>
    </row>
    <row r="1007" spans="2:26">
      <c r="B1007" s="60" t="s">
        <v>768</v>
      </c>
      <c r="C1007" s="60" t="s">
        <v>2030</v>
      </c>
      <c r="D1007" s="60" t="s">
        <v>577</v>
      </c>
      <c r="E1007" s="60" t="s">
        <v>605</v>
      </c>
      <c r="F1007" s="60" t="s">
        <v>606</v>
      </c>
      <c r="G1007" s="60" t="s">
        <v>1699</v>
      </c>
      <c r="H1007" s="69">
        <v>12287972</v>
      </c>
      <c r="I1007" s="66">
        <v>100.08</v>
      </c>
      <c r="J1007" s="68">
        <v>100.108422</v>
      </c>
      <c r="K1007" s="66">
        <v>1230129486.5</v>
      </c>
      <c r="L1007" s="69">
        <v>188</v>
      </c>
      <c r="M1007" s="69">
        <v>0</v>
      </c>
      <c r="N1007" s="67">
        <v>6.5</v>
      </c>
      <c r="O1007" s="67">
        <v>0</v>
      </c>
      <c r="P1007" s="60" t="s">
        <v>1700</v>
      </c>
      <c r="Q1007" s="60" t="s">
        <v>1701</v>
      </c>
      <c r="R1007" s="69">
        <v>20</v>
      </c>
      <c r="S1007" s="66">
        <v>134104411862.32001</v>
      </c>
      <c r="T1007" s="66">
        <v>134002941373.19</v>
      </c>
      <c r="U1007" s="60" t="s">
        <v>803</v>
      </c>
      <c r="V1007" s="60" t="s">
        <v>1212</v>
      </c>
      <c r="W1007" s="66">
        <v>134103372925.42999</v>
      </c>
      <c r="X1007" s="60" t="s">
        <v>1355</v>
      </c>
      <c r="Y1007" s="60" t="s">
        <v>58</v>
      </c>
      <c r="Z1007" s="60" t="s">
        <v>550</v>
      </c>
    </row>
    <row r="1008" spans="2:26">
      <c r="B1008" s="60" t="s">
        <v>768</v>
      </c>
      <c r="C1008" s="60" t="s">
        <v>2030</v>
      </c>
      <c r="D1008" s="60" t="s">
        <v>577</v>
      </c>
      <c r="E1008" s="60" t="s">
        <v>605</v>
      </c>
      <c r="F1008" s="60" t="s">
        <v>606</v>
      </c>
      <c r="G1008" s="60" t="s">
        <v>1992</v>
      </c>
      <c r="H1008" s="69">
        <v>1664330</v>
      </c>
      <c r="I1008" s="66">
        <v>100.28</v>
      </c>
      <c r="J1008" s="68">
        <v>100.359177</v>
      </c>
      <c r="K1008" s="66">
        <v>167030789.06</v>
      </c>
      <c r="L1008" s="69">
        <v>202</v>
      </c>
      <c r="M1008" s="69">
        <v>0</v>
      </c>
      <c r="N1008" s="67">
        <v>6.51</v>
      </c>
      <c r="O1008" s="67">
        <v>0</v>
      </c>
      <c r="P1008" s="60" t="s">
        <v>1993</v>
      </c>
      <c r="Q1008" s="60" t="s">
        <v>1994</v>
      </c>
      <c r="R1008" s="69">
        <v>6</v>
      </c>
      <c r="S1008" s="66">
        <v>134104411862.32001</v>
      </c>
      <c r="T1008" s="66">
        <v>134002941373.19</v>
      </c>
      <c r="U1008" s="60" t="s">
        <v>803</v>
      </c>
      <c r="V1008" s="60" t="s">
        <v>1212</v>
      </c>
      <c r="W1008" s="66">
        <v>134103372925.42999</v>
      </c>
      <c r="X1008" s="60" t="s">
        <v>1253</v>
      </c>
      <c r="Y1008" s="60" t="s">
        <v>60</v>
      </c>
      <c r="Z1008" s="60" t="s">
        <v>550</v>
      </c>
    </row>
    <row r="1009" spans="2:26">
      <c r="B1009" s="60" t="s">
        <v>768</v>
      </c>
      <c r="C1009" s="60" t="s">
        <v>2030</v>
      </c>
      <c r="D1009" s="60" t="s">
        <v>577</v>
      </c>
      <c r="E1009" s="60" t="s">
        <v>605</v>
      </c>
      <c r="F1009" s="60" t="s">
        <v>606</v>
      </c>
      <c r="G1009" s="60" t="s">
        <v>1702</v>
      </c>
      <c r="H1009" s="69">
        <v>29000000</v>
      </c>
      <c r="I1009" s="66">
        <v>100.21</v>
      </c>
      <c r="J1009" s="68">
        <v>100.233717</v>
      </c>
      <c r="K1009" s="66">
        <v>2906777793</v>
      </c>
      <c r="L1009" s="69">
        <v>209</v>
      </c>
      <c r="M1009" s="69">
        <v>0</v>
      </c>
      <c r="N1009" s="67">
        <v>6.5</v>
      </c>
      <c r="O1009" s="67">
        <v>0</v>
      </c>
      <c r="P1009" s="60" t="s">
        <v>1703</v>
      </c>
      <c r="Q1009" s="60" t="s">
        <v>1704</v>
      </c>
      <c r="R1009" s="69">
        <v>13</v>
      </c>
      <c r="S1009" s="66">
        <v>134104411862.32001</v>
      </c>
      <c r="T1009" s="66">
        <v>134002941373.19</v>
      </c>
      <c r="U1009" s="60" t="s">
        <v>803</v>
      </c>
      <c r="V1009" s="60" t="s">
        <v>1212</v>
      </c>
      <c r="W1009" s="66">
        <v>134103372925.42999</v>
      </c>
      <c r="X1009" s="60" t="s">
        <v>1372</v>
      </c>
      <c r="Y1009" s="60" t="s">
        <v>60</v>
      </c>
      <c r="Z1009" s="60" t="s">
        <v>550</v>
      </c>
    </row>
    <row r="1010" spans="2:26">
      <c r="B1010" s="60" t="s">
        <v>768</v>
      </c>
      <c r="C1010" s="60" t="s">
        <v>2030</v>
      </c>
      <c r="D1010" s="60" t="s">
        <v>577</v>
      </c>
      <c r="E1010" s="60" t="s">
        <v>605</v>
      </c>
      <c r="F1010" s="60" t="s">
        <v>606</v>
      </c>
      <c r="G1010" s="60" t="s">
        <v>2034</v>
      </c>
      <c r="H1010" s="69">
        <v>12003305</v>
      </c>
      <c r="I1010" s="66">
        <v>100.07</v>
      </c>
      <c r="J1010" s="68">
        <v>100.101983</v>
      </c>
      <c r="K1010" s="66">
        <v>1201554633.05</v>
      </c>
      <c r="L1010" s="69">
        <v>216</v>
      </c>
      <c r="M1010" s="69">
        <v>0</v>
      </c>
      <c r="N1010" s="67">
        <v>6.5</v>
      </c>
      <c r="O1010" s="67">
        <v>0</v>
      </c>
      <c r="P1010" s="60" t="s">
        <v>2035</v>
      </c>
      <c r="Q1010" s="60" t="s">
        <v>1676</v>
      </c>
      <c r="R1010" s="69">
        <v>20</v>
      </c>
      <c r="S1010" s="66">
        <v>134104411862.32001</v>
      </c>
      <c r="T1010" s="66">
        <v>134002941373.19</v>
      </c>
      <c r="U1010" s="60" t="s">
        <v>803</v>
      </c>
      <c r="V1010" s="60" t="s">
        <v>1212</v>
      </c>
      <c r="W1010" s="66">
        <v>134103372925.42999</v>
      </c>
      <c r="X1010" s="60" t="s">
        <v>1252</v>
      </c>
      <c r="Y1010" s="60" t="s">
        <v>58</v>
      </c>
      <c r="Z1010" s="60" t="s">
        <v>550</v>
      </c>
    </row>
    <row r="1011" spans="2:26">
      <c r="B1011" s="60" t="s">
        <v>768</v>
      </c>
      <c r="C1011" s="60" t="s">
        <v>2030</v>
      </c>
      <c r="D1011" s="60" t="s">
        <v>577</v>
      </c>
      <c r="E1011" s="60" t="s">
        <v>605</v>
      </c>
      <c r="F1011" s="60" t="s">
        <v>606</v>
      </c>
      <c r="G1011" s="60" t="s">
        <v>1419</v>
      </c>
      <c r="H1011" s="69">
        <v>16240000</v>
      </c>
      <c r="I1011" s="66">
        <v>100.2</v>
      </c>
      <c r="J1011" s="68">
        <v>100.225623</v>
      </c>
      <c r="K1011" s="66">
        <v>1627664117.52</v>
      </c>
      <c r="L1011" s="69">
        <v>237</v>
      </c>
      <c r="M1011" s="69">
        <v>0</v>
      </c>
      <c r="N1011" s="67">
        <v>6.5</v>
      </c>
      <c r="O1011" s="67">
        <v>0</v>
      </c>
      <c r="P1011" s="60" t="s">
        <v>1705</v>
      </c>
      <c r="Q1011" s="60" t="s">
        <v>1421</v>
      </c>
      <c r="R1011" s="69">
        <v>13</v>
      </c>
      <c r="S1011" s="66">
        <v>134104411862.32001</v>
      </c>
      <c r="T1011" s="66">
        <v>134002941373.19</v>
      </c>
      <c r="U1011" s="60" t="s">
        <v>803</v>
      </c>
      <c r="V1011" s="60" t="s">
        <v>1212</v>
      </c>
      <c r="W1011" s="66">
        <v>134103372925.42999</v>
      </c>
      <c r="X1011" s="60" t="s">
        <v>1371</v>
      </c>
      <c r="Y1011" s="60" t="s">
        <v>58</v>
      </c>
      <c r="Z1011" s="60" t="s">
        <v>550</v>
      </c>
    </row>
    <row r="1012" spans="2:26">
      <c r="B1012" s="60" t="s">
        <v>768</v>
      </c>
      <c r="C1012" s="60" t="s">
        <v>2030</v>
      </c>
      <c r="D1012" s="60" t="s">
        <v>577</v>
      </c>
      <c r="E1012" s="60" t="s">
        <v>605</v>
      </c>
      <c r="F1012" s="60" t="s">
        <v>606</v>
      </c>
      <c r="G1012" s="60" t="s">
        <v>1472</v>
      </c>
      <c r="H1012" s="69">
        <v>5000000</v>
      </c>
      <c r="I1012" s="66">
        <v>99.93</v>
      </c>
      <c r="J1012" s="68">
        <v>99.970237999999995</v>
      </c>
      <c r="K1012" s="66">
        <v>499851190</v>
      </c>
      <c r="L1012" s="69">
        <v>251</v>
      </c>
      <c r="M1012" s="69">
        <v>0</v>
      </c>
      <c r="N1012" s="67">
        <v>6.5</v>
      </c>
      <c r="O1012" s="67">
        <v>0</v>
      </c>
      <c r="P1012" s="60" t="s">
        <v>1706</v>
      </c>
      <c r="Q1012" s="60" t="s">
        <v>1474</v>
      </c>
      <c r="R1012" s="69">
        <v>27</v>
      </c>
      <c r="S1012" s="66">
        <v>134104411862.32001</v>
      </c>
      <c r="T1012" s="66">
        <v>134002941373.19</v>
      </c>
      <c r="U1012" s="60" t="s">
        <v>803</v>
      </c>
      <c r="V1012" s="60" t="s">
        <v>1212</v>
      </c>
      <c r="W1012" s="66">
        <v>134103372925.42999</v>
      </c>
      <c r="X1012" s="60" t="s">
        <v>1275</v>
      </c>
      <c r="Y1012" s="60" t="s">
        <v>60</v>
      </c>
      <c r="Z1012" s="60" t="s">
        <v>550</v>
      </c>
    </row>
    <row r="1013" spans="2:26">
      <c r="B1013" s="60" t="s">
        <v>768</v>
      </c>
      <c r="C1013" s="60" t="s">
        <v>2030</v>
      </c>
      <c r="D1013" s="60" t="s">
        <v>577</v>
      </c>
      <c r="E1013" s="60" t="s">
        <v>605</v>
      </c>
      <c r="F1013" s="60" t="s">
        <v>606</v>
      </c>
      <c r="G1013" s="60" t="s">
        <v>2142</v>
      </c>
      <c r="H1013" s="69">
        <v>43002175</v>
      </c>
      <c r="I1013" s="66">
        <v>100.21</v>
      </c>
      <c r="J1013" s="68">
        <v>100.21681</v>
      </c>
      <c r="K1013" s="66">
        <v>4309540801.5600004</v>
      </c>
      <c r="L1013" s="69">
        <v>265</v>
      </c>
      <c r="M1013" s="69">
        <v>0</v>
      </c>
      <c r="N1013" s="67">
        <v>6.5</v>
      </c>
      <c r="O1013" s="67">
        <v>0</v>
      </c>
      <c r="P1013" s="60" t="s">
        <v>1403</v>
      </c>
      <c r="Q1013" s="60" t="s">
        <v>2143</v>
      </c>
      <c r="R1013" s="69">
        <v>13</v>
      </c>
      <c r="S1013" s="66">
        <v>134104411862.32001</v>
      </c>
      <c r="T1013" s="66">
        <v>134002941373.19</v>
      </c>
      <c r="U1013" s="60" t="s">
        <v>803</v>
      </c>
      <c r="V1013" s="60" t="s">
        <v>1212</v>
      </c>
      <c r="W1013" s="66">
        <v>134103372925.42999</v>
      </c>
      <c r="X1013" s="60" t="s">
        <v>2144</v>
      </c>
      <c r="Y1013" s="60" t="s">
        <v>60</v>
      </c>
      <c r="Z1013" s="60" t="s">
        <v>550</v>
      </c>
    </row>
    <row r="1014" spans="2:26">
      <c r="B1014" s="60" t="s">
        <v>768</v>
      </c>
      <c r="C1014" s="60" t="s">
        <v>2030</v>
      </c>
      <c r="D1014" s="60" t="s">
        <v>577</v>
      </c>
      <c r="E1014" s="60" t="s">
        <v>605</v>
      </c>
      <c r="F1014" s="60" t="s">
        <v>606</v>
      </c>
      <c r="G1014" s="60" t="s">
        <v>1707</v>
      </c>
      <c r="H1014" s="69">
        <v>32783334</v>
      </c>
      <c r="I1014" s="66">
        <v>100.07</v>
      </c>
      <c r="J1014" s="68">
        <v>100.093458</v>
      </c>
      <c r="K1014" s="66">
        <v>3281397264.8299999</v>
      </c>
      <c r="L1014" s="69">
        <v>272</v>
      </c>
      <c r="M1014" s="69">
        <v>0</v>
      </c>
      <c r="N1014" s="67">
        <v>6.5</v>
      </c>
      <c r="O1014" s="67">
        <v>0</v>
      </c>
      <c r="P1014" s="60" t="s">
        <v>1708</v>
      </c>
      <c r="Q1014" s="60" t="s">
        <v>1709</v>
      </c>
      <c r="R1014" s="69">
        <v>20</v>
      </c>
      <c r="S1014" s="66">
        <v>134104411862.32001</v>
      </c>
      <c r="T1014" s="66">
        <v>134002941373.19</v>
      </c>
      <c r="U1014" s="60" t="s">
        <v>803</v>
      </c>
      <c r="V1014" s="60" t="s">
        <v>1212</v>
      </c>
      <c r="W1014" s="66">
        <v>134103372925.42999</v>
      </c>
      <c r="X1014" s="60" t="s">
        <v>976</v>
      </c>
      <c r="Y1014" s="60" t="s">
        <v>58</v>
      </c>
      <c r="Z1014" s="60" t="s">
        <v>550</v>
      </c>
    </row>
    <row r="1015" spans="2:26">
      <c r="B1015" s="60" t="s">
        <v>768</v>
      </c>
      <c r="C1015" s="60" t="s">
        <v>2030</v>
      </c>
      <c r="D1015" s="60" t="s">
        <v>577</v>
      </c>
      <c r="E1015" s="60" t="s">
        <v>605</v>
      </c>
      <c r="F1015" s="60" t="s">
        <v>606</v>
      </c>
      <c r="G1015" s="60" t="s">
        <v>1691</v>
      </c>
      <c r="H1015" s="69">
        <v>34838370</v>
      </c>
      <c r="I1015" s="66">
        <v>100.05</v>
      </c>
      <c r="J1015" s="68">
        <v>100.086727</v>
      </c>
      <c r="K1015" s="66">
        <v>3486858427.3099999</v>
      </c>
      <c r="L1015" s="69">
        <v>300</v>
      </c>
      <c r="M1015" s="69">
        <v>0</v>
      </c>
      <c r="N1015" s="67">
        <v>6.5</v>
      </c>
      <c r="O1015" s="67">
        <v>0</v>
      </c>
      <c r="P1015" s="60" t="s">
        <v>1686</v>
      </c>
      <c r="Q1015" s="60" t="s">
        <v>1692</v>
      </c>
      <c r="R1015" s="69">
        <v>20</v>
      </c>
      <c r="S1015" s="66">
        <v>134104411862.32001</v>
      </c>
      <c r="T1015" s="66">
        <v>134002941373.19</v>
      </c>
      <c r="U1015" s="60" t="s">
        <v>803</v>
      </c>
      <c r="V1015" s="60" t="s">
        <v>1212</v>
      </c>
      <c r="W1015" s="66">
        <v>134103372925.42999</v>
      </c>
      <c r="X1015" s="60" t="s">
        <v>1367</v>
      </c>
      <c r="Y1015" s="60" t="s">
        <v>58</v>
      </c>
      <c r="Z1015" s="60" t="s">
        <v>550</v>
      </c>
    </row>
    <row r="1016" spans="2:26">
      <c r="B1016" s="60" t="s">
        <v>768</v>
      </c>
      <c r="C1016" s="60" t="s">
        <v>2030</v>
      </c>
      <c r="D1016" s="60" t="s">
        <v>577</v>
      </c>
      <c r="E1016" s="60" t="s">
        <v>605</v>
      </c>
      <c r="F1016" s="60" t="s">
        <v>606</v>
      </c>
      <c r="G1016" s="60" t="s">
        <v>2235</v>
      </c>
      <c r="H1016" s="69">
        <v>65552175</v>
      </c>
      <c r="I1016" s="66">
        <v>100.21</v>
      </c>
      <c r="J1016" s="68">
        <v>100.20980299999999</v>
      </c>
      <c r="K1016" s="66">
        <v>6568970542.9700003</v>
      </c>
      <c r="L1016" s="69">
        <v>321</v>
      </c>
      <c r="M1016" s="69">
        <v>0</v>
      </c>
      <c r="N1016" s="67">
        <v>6.5</v>
      </c>
      <c r="O1016" s="67">
        <v>0</v>
      </c>
      <c r="P1016" s="60" t="s">
        <v>2236</v>
      </c>
      <c r="Q1016" s="60" t="s">
        <v>2237</v>
      </c>
      <c r="R1016" s="69">
        <v>13</v>
      </c>
      <c r="S1016" s="66">
        <v>134104411862.32001</v>
      </c>
      <c r="T1016" s="66">
        <v>134002941373.19</v>
      </c>
      <c r="U1016" s="60" t="s">
        <v>803</v>
      </c>
      <c r="V1016" s="60" t="s">
        <v>1212</v>
      </c>
      <c r="W1016" s="66">
        <v>134103372925.42999</v>
      </c>
      <c r="X1016" s="60" t="s">
        <v>2238</v>
      </c>
      <c r="Y1016" s="60" t="s">
        <v>60</v>
      </c>
      <c r="Z1016" s="60" t="s">
        <v>550</v>
      </c>
    </row>
    <row r="1017" spans="2:26">
      <c r="B1017" s="60" t="s">
        <v>768</v>
      </c>
      <c r="C1017" s="60" t="s">
        <v>2030</v>
      </c>
      <c r="D1017" s="60" t="s">
        <v>577</v>
      </c>
      <c r="E1017" s="60" t="s">
        <v>605</v>
      </c>
      <c r="F1017" s="60" t="s">
        <v>606</v>
      </c>
      <c r="G1017" s="60" t="s">
        <v>2036</v>
      </c>
      <c r="H1017" s="69">
        <v>31308219</v>
      </c>
      <c r="I1017" s="66">
        <v>100.06</v>
      </c>
      <c r="J1017" s="68">
        <v>100.06909400000001</v>
      </c>
      <c r="K1017" s="66">
        <v>3132985110.0799999</v>
      </c>
      <c r="L1017" s="69">
        <v>328</v>
      </c>
      <c r="M1017" s="69">
        <v>0</v>
      </c>
      <c r="N1017" s="67">
        <v>6.5</v>
      </c>
      <c r="O1017" s="67">
        <v>0</v>
      </c>
      <c r="P1017" s="60" t="s">
        <v>1591</v>
      </c>
      <c r="Q1017" s="60" t="s">
        <v>2037</v>
      </c>
      <c r="R1017" s="69">
        <v>20</v>
      </c>
      <c r="S1017" s="66">
        <v>134104411862.32001</v>
      </c>
      <c r="T1017" s="66">
        <v>134002941373.19</v>
      </c>
      <c r="U1017" s="60" t="s">
        <v>803</v>
      </c>
      <c r="V1017" s="60" t="s">
        <v>1212</v>
      </c>
      <c r="W1017" s="66">
        <v>134103372925.42999</v>
      </c>
      <c r="X1017" s="60" t="s">
        <v>1251</v>
      </c>
      <c r="Y1017" s="60" t="s">
        <v>60</v>
      </c>
      <c r="Z1017" s="60" t="s">
        <v>550</v>
      </c>
    </row>
    <row r="1018" spans="2:26">
      <c r="B1018" s="60" t="s">
        <v>768</v>
      </c>
      <c r="C1018" s="60" t="s">
        <v>2030</v>
      </c>
      <c r="D1018" s="60" t="s">
        <v>577</v>
      </c>
      <c r="E1018" s="60" t="s">
        <v>605</v>
      </c>
      <c r="F1018" s="60" t="s">
        <v>606</v>
      </c>
      <c r="G1018" s="60" t="s">
        <v>2274</v>
      </c>
      <c r="H1018" s="69">
        <v>2403998</v>
      </c>
      <c r="I1018" s="66">
        <v>99.91</v>
      </c>
      <c r="J1018" s="68">
        <v>99.910500999999996</v>
      </c>
      <c r="K1018" s="66">
        <v>240184644.58000001</v>
      </c>
      <c r="L1018" s="69">
        <v>363</v>
      </c>
      <c r="M1018" s="69">
        <v>0</v>
      </c>
      <c r="N1018" s="67">
        <v>6.5</v>
      </c>
      <c r="O1018" s="67">
        <v>0</v>
      </c>
      <c r="P1018" s="60" t="s">
        <v>454</v>
      </c>
      <c r="Q1018" s="60" t="s">
        <v>2275</v>
      </c>
      <c r="R1018" s="69">
        <v>27</v>
      </c>
      <c r="S1018" s="66">
        <v>134104411862.32001</v>
      </c>
      <c r="T1018" s="66">
        <v>134002941373.19</v>
      </c>
      <c r="U1018" s="60" t="s">
        <v>803</v>
      </c>
      <c r="V1018" s="60" t="s">
        <v>1212</v>
      </c>
      <c r="W1018" s="66">
        <v>134103372925.42999</v>
      </c>
      <c r="X1018" s="60" t="s">
        <v>2276</v>
      </c>
      <c r="Y1018" s="60" t="s">
        <v>60</v>
      </c>
      <c r="Z1018" s="60" t="s">
        <v>550</v>
      </c>
    </row>
    <row r="1019" spans="2:26">
      <c r="B1019" s="60" t="s">
        <v>768</v>
      </c>
      <c r="C1019" s="60" t="s">
        <v>2030</v>
      </c>
      <c r="D1019" s="60" t="s">
        <v>577</v>
      </c>
      <c r="E1019" s="60" t="s">
        <v>605</v>
      </c>
      <c r="F1019" s="60" t="s">
        <v>606</v>
      </c>
      <c r="G1019" s="60" t="s">
        <v>2038</v>
      </c>
      <c r="H1019" s="69">
        <v>2000000</v>
      </c>
      <c r="I1019" s="66">
        <v>100.03</v>
      </c>
      <c r="J1019" s="68">
        <v>100.156735</v>
      </c>
      <c r="K1019" s="66">
        <v>200313470</v>
      </c>
      <c r="L1019" s="69">
        <v>377</v>
      </c>
      <c r="M1019" s="69">
        <v>0</v>
      </c>
      <c r="N1019" s="67">
        <v>6.5</v>
      </c>
      <c r="O1019" s="67">
        <v>0</v>
      </c>
      <c r="P1019" s="60" t="s">
        <v>2039</v>
      </c>
      <c r="Q1019" s="60" t="s">
        <v>2040</v>
      </c>
      <c r="R1019" s="69">
        <v>13</v>
      </c>
      <c r="S1019" s="66">
        <v>134104411862.32001</v>
      </c>
      <c r="T1019" s="66">
        <v>134002941373.19</v>
      </c>
      <c r="U1019" s="60" t="s">
        <v>803</v>
      </c>
      <c r="V1019" s="60" t="s">
        <v>1212</v>
      </c>
      <c r="W1019" s="66">
        <v>134103372925.42999</v>
      </c>
      <c r="X1019" s="60" t="s">
        <v>1250</v>
      </c>
      <c r="Y1019" s="60" t="s">
        <v>60</v>
      </c>
      <c r="Z1019" s="60" t="s">
        <v>550</v>
      </c>
    </row>
    <row r="1020" spans="2:26">
      <c r="B1020" s="60" t="s">
        <v>768</v>
      </c>
      <c r="C1020" s="60" t="s">
        <v>2030</v>
      </c>
      <c r="D1020" s="60" t="s">
        <v>577</v>
      </c>
      <c r="E1020" s="60" t="s">
        <v>654</v>
      </c>
      <c r="F1020" s="60" t="s">
        <v>655</v>
      </c>
      <c r="G1020" s="60" t="s">
        <v>1702</v>
      </c>
      <c r="H1020" s="69">
        <v>4365000</v>
      </c>
      <c r="I1020" s="66">
        <v>100.14</v>
      </c>
      <c r="J1020" s="68">
        <v>100.228009</v>
      </c>
      <c r="K1020" s="66">
        <v>437495259.29000002</v>
      </c>
      <c r="L1020" s="69">
        <v>209</v>
      </c>
      <c r="M1020" s="69">
        <v>0</v>
      </c>
      <c r="N1020" s="67">
        <v>6.5</v>
      </c>
      <c r="O1020" s="67">
        <v>0</v>
      </c>
      <c r="P1020" s="60" t="s">
        <v>1712</v>
      </c>
      <c r="Q1020" s="60" t="s">
        <v>1704</v>
      </c>
      <c r="R1020" s="69">
        <v>13</v>
      </c>
      <c r="S1020" s="66">
        <v>134104411862.32001</v>
      </c>
      <c r="T1020" s="66">
        <v>134002941373.19</v>
      </c>
      <c r="U1020" s="60" t="s">
        <v>803</v>
      </c>
      <c r="V1020" s="60" t="s">
        <v>1212</v>
      </c>
      <c r="W1020" s="66">
        <v>134103372925.42999</v>
      </c>
      <c r="X1020" s="60" t="s">
        <v>943</v>
      </c>
      <c r="Y1020" s="60" t="s">
        <v>63</v>
      </c>
      <c r="Z1020" s="60" t="s">
        <v>550</v>
      </c>
    </row>
    <row r="1021" spans="2:26">
      <c r="B1021" s="60" t="s">
        <v>768</v>
      </c>
      <c r="C1021" s="60" t="s">
        <v>2030</v>
      </c>
      <c r="D1021" s="60" t="s">
        <v>577</v>
      </c>
      <c r="E1021" s="60" t="s">
        <v>581</v>
      </c>
      <c r="F1021" s="60" t="s">
        <v>582</v>
      </c>
      <c r="G1021" s="60" t="s">
        <v>1396</v>
      </c>
      <c r="H1021" s="69">
        <v>567391</v>
      </c>
      <c r="I1021" s="66">
        <v>882.26</v>
      </c>
      <c r="J1021" s="68">
        <v>884.25061600000004</v>
      </c>
      <c r="K1021" s="66">
        <v>501715841.25999999</v>
      </c>
      <c r="L1021" s="69">
        <v>132</v>
      </c>
      <c r="M1021" s="69">
        <v>0</v>
      </c>
      <c r="N1021" s="67">
        <v>3</v>
      </c>
      <c r="O1021" s="67">
        <v>0</v>
      </c>
      <c r="P1021" s="60" t="s">
        <v>1397</v>
      </c>
      <c r="Q1021" s="60" t="s">
        <v>1398</v>
      </c>
      <c r="R1021" s="69">
        <v>132</v>
      </c>
      <c r="S1021" s="66">
        <v>134104411862.32001</v>
      </c>
      <c r="T1021" s="66">
        <v>134002941373.19</v>
      </c>
      <c r="U1021" s="60" t="s">
        <v>803</v>
      </c>
      <c r="V1021" s="60" t="s">
        <v>1212</v>
      </c>
      <c r="W1021" s="66">
        <v>134103372925.42999</v>
      </c>
      <c r="X1021" s="60" t="s">
        <v>806</v>
      </c>
      <c r="Y1021" s="60" t="s">
        <v>59</v>
      </c>
      <c r="Z1021" s="60" t="s">
        <v>550</v>
      </c>
    </row>
    <row r="1022" spans="2:26">
      <c r="B1022" s="60" t="s">
        <v>768</v>
      </c>
      <c r="C1022" s="60" t="s">
        <v>2030</v>
      </c>
      <c r="D1022" s="60" t="s">
        <v>361</v>
      </c>
      <c r="E1022" s="60" t="s">
        <v>584</v>
      </c>
      <c r="F1022" s="60" t="s">
        <v>585</v>
      </c>
      <c r="G1022" s="60" t="s">
        <v>1404</v>
      </c>
      <c r="H1022" s="69">
        <v>280470261</v>
      </c>
      <c r="I1022" s="66">
        <v>8.91</v>
      </c>
      <c r="J1022" s="68">
        <v>8.9152100000000001</v>
      </c>
      <c r="K1022" s="66">
        <v>2500451387.8099999</v>
      </c>
      <c r="L1022" s="69">
        <v>0</v>
      </c>
      <c r="M1022" s="69">
        <v>0</v>
      </c>
      <c r="N1022" s="67">
        <v>6.5</v>
      </c>
      <c r="O1022" s="67">
        <v>0</v>
      </c>
      <c r="P1022" s="60" t="s">
        <v>1405</v>
      </c>
      <c r="Q1022" s="60" t="s">
        <v>1406</v>
      </c>
      <c r="R1022" s="69">
        <v>0</v>
      </c>
      <c r="S1022" s="66">
        <v>134104411862.32001</v>
      </c>
      <c r="T1022" s="66">
        <v>134002941373.19</v>
      </c>
      <c r="U1022" s="60" t="s">
        <v>803</v>
      </c>
      <c r="V1022" s="60" t="s">
        <v>1212</v>
      </c>
      <c r="W1022" s="66">
        <v>134103372925.42999</v>
      </c>
      <c r="X1022" s="60" t="s">
        <v>1381</v>
      </c>
      <c r="Y1022" s="60" t="s">
        <v>2278</v>
      </c>
      <c r="Z1022" s="60" t="s">
        <v>550</v>
      </c>
    </row>
    <row r="1023" spans="2:26">
      <c r="B1023" s="60" t="s">
        <v>768</v>
      </c>
      <c r="C1023" s="60" t="s">
        <v>2030</v>
      </c>
      <c r="D1023" s="60" t="s">
        <v>361</v>
      </c>
      <c r="E1023" s="60" t="s">
        <v>594</v>
      </c>
      <c r="F1023" s="60" t="s">
        <v>595</v>
      </c>
      <c r="G1023" s="60" t="s">
        <v>2523</v>
      </c>
      <c r="H1023" s="69">
        <v>15506823</v>
      </c>
      <c r="I1023" s="66">
        <v>99.87</v>
      </c>
      <c r="J1023" s="68">
        <v>99.889617999999999</v>
      </c>
      <c r="K1023" s="66">
        <v>1548970632.26</v>
      </c>
      <c r="L1023" s="69">
        <v>0</v>
      </c>
      <c r="M1023" s="69">
        <v>0</v>
      </c>
      <c r="N1023" s="67">
        <v>6.49</v>
      </c>
      <c r="O1023" s="67">
        <v>0</v>
      </c>
      <c r="P1023" s="60" t="s">
        <v>1435</v>
      </c>
      <c r="Q1023" s="60" t="s">
        <v>2524</v>
      </c>
      <c r="R1023" s="69">
        <v>55</v>
      </c>
      <c r="S1023" s="66">
        <v>134104411862.32001</v>
      </c>
      <c r="T1023" s="66">
        <v>134002941373.19</v>
      </c>
      <c r="U1023" s="60" t="s">
        <v>825</v>
      </c>
      <c r="V1023" s="60" t="s">
        <v>1212</v>
      </c>
      <c r="W1023" s="66">
        <v>134103372925.42999</v>
      </c>
      <c r="X1023" s="60" t="s">
        <v>2525</v>
      </c>
      <c r="Y1023" s="60" t="s">
        <v>59</v>
      </c>
      <c r="Z1023" s="60" t="s">
        <v>550</v>
      </c>
    </row>
    <row r="1024" spans="2:26">
      <c r="B1024" s="60" t="s">
        <v>768</v>
      </c>
      <c r="C1024" s="60" t="s">
        <v>2030</v>
      </c>
      <c r="D1024" s="60" t="s">
        <v>361</v>
      </c>
      <c r="E1024" s="60" t="s">
        <v>596</v>
      </c>
      <c r="F1024" s="60" t="s">
        <v>597</v>
      </c>
      <c r="G1024" s="60" t="s">
        <v>1422</v>
      </c>
      <c r="H1024" s="69">
        <v>7000000</v>
      </c>
      <c r="I1024" s="66">
        <v>99.96</v>
      </c>
      <c r="J1024" s="68">
        <v>99.976972000000004</v>
      </c>
      <c r="K1024" s="66">
        <v>699838806.63999999</v>
      </c>
      <c r="L1024" s="69">
        <v>0</v>
      </c>
      <c r="M1024" s="69">
        <v>0</v>
      </c>
      <c r="N1024" s="67">
        <v>6.49</v>
      </c>
      <c r="O1024" s="67">
        <v>0</v>
      </c>
      <c r="P1024" s="60" t="s">
        <v>2021</v>
      </c>
      <c r="Q1024" s="60" t="s">
        <v>1424</v>
      </c>
      <c r="R1024" s="69">
        <v>181</v>
      </c>
      <c r="S1024" s="66">
        <v>134104411862.32001</v>
      </c>
      <c r="T1024" s="66">
        <v>134002941373.19</v>
      </c>
      <c r="U1024" s="60" t="s">
        <v>825</v>
      </c>
      <c r="V1024" s="60" t="s">
        <v>1212</v>
      </c>
      <c r="W1024" s="66">
        <v>134103372925.42999</v>
      </c>
      <c r="X1024" s="60" t="s">
        <v>1245</v>
      </c>
      <c r="Y1024" s="60" t="s">
        <v>59</v>
      </c>
      <c r="Z1024" s="60" t="s">
        <v>550</v>
      </c>
    </row>
    <row r="1025" spans="2:26">
      <c r="B1025" s="60" t="s">
        <v>768</v>
      </c>
      <c r="C1025" s="60" t="s">
        <v>2030</v>
      </c>
      <c r="D1025" s="60" t="s">
        <v>361</v>
      </c>
      <c r="E1025" s="60" t="s">
        <v>596</v>
      </c>
      <c r="F1025" s="60" t="s">
        <v>597</v>
      </c>
      <c r="G1025" s="60" t="s">
        <v>2398</v>
      </c>
      <c r="H1025" s="69">
        <v>8972879</v>
      </c>
      <c r="I1025" s="66">
        <v>101.55</v>
      </c>
      <c r="J1025" s="68">
        <v>101.566607</v>
      </c>
      <c r="K1025" s="66">
        <v>911344870.58000004</v>
      </c>
      <c r="L1025" s="69">
        <v>0</v>
      </c>
      <c r="M1025" s="69">
        <v>0</v>
      </c>
      <c r="N1025" s="67">
        <v>6.49</v>
      </c>
      <c r="O1025" s="67">
        <v>0</v>
      </c>
      <c r="P1025" s="60" t="s">
        <v>206</v>
      </c>
      <c r="Q1025" s="60" t="s">
        <v>2399</v>
      </c>
      <c r="R1025" s="69">
        <v>69</v>
      </c>
      <c r="S1025" s="66">
        <v>134104411862.32001</v>
      </c>
      <c r="T1025" s="66">
        <v>134002941373.19</v>
      </c>
      <c r="U1025" s="60" t="s">
        <v>825</v>
      </c>
      <c r="V1025" s="60" t="s">
        <v>1212</v>
      </c>
      <c r="W1025" s="66">
        <v>134103372925.42999</v>
      </c>
      <c r="X1025" s="60" t="s">
        <v>2400</v>
      </c>
      <c r="Y1025" s="60" t="s">
        <v>59</v>
      </c>
      <c r="Z1025" s="60" t="s">
        <v>550</v>
      </c>
    </row>
    <row r="1026" spans="2:26">
      <c r="B1026" s="60" t="s">
        <v>768</v>
      </c>
      <c r="C1026" s="60" t="s">
        <v>2030</v>
      </c>
      <c r="D1026" s="60" t="s">
        <v>361</v>
      </c>
      <c r="E1026" s="60" t="s">
        <v>596</v>
      </c>
      <c r="F1026" s="60" t="s">
        <v>597</v>
      </c>
      <c r="G1026" s="60" t="s">
        <v>2448</v>
      </c>
      <c r="H1026" s="69">
        <v>6835852</v>
      </c>
      <c r="I1026" s="66">
        <v>101.17</v>
      </c>
      <c r="J1026" s="68">
        <v>101.185264</v>
      </c>
      <c r="K1026" s="66">
        <v>691687487.69000006</v>
      </c>
      <c r="L1026" s="69">
        <v>0</v>
      </c>
      <c r="M1026" s="69">
        <v>0</v>
      </c>
      <c r="N1026" s="67">
        <v>6.49</v>
      </c>
      <c r="O1026" s="67">
        <v>0</v>
      </c>
      <c r="P1026" s="60" t="s">
        <v>1599</v>
      </c>
      <c r="Q1026" s="60" t="s">
        <v>2449</v>
      </c>
      <c r="R1026" s="69">
        <v>69</v>
      </c>
      <c r="S1026" s="66">
        <v>134104411862.32001</v>
      </c>
      <c r="T1026" s="66">
        <v>134002941373.19</v>
      </c>
      <c r="U1026" s="60" t="s">
        <v>825</v>
      </c>
      <c r="V1026" s="60" t="s">
        <v>1212</v>
      </c>
      <c r="W1026" s="66">
        <v>134103372925.42999</v>
      </c>
      <c r="X1026" s="60" t="s">
        <v>2450</v>
      </c>
      <c r="Y1026" s="60" t="s">
        <v>59</v>
      </c>
      <c r="Z1026" s="60" t="s">
        <v>550</v>
      </c>
    </row>
    <row r="1027" spans="2:26">
      <c r="B1027" s="60" t="s">
        <v>768</v>
      </c>
      <c r="C1027" s="60" t="s">
        <v>2030</v>
      </c>
      <c r="D1027" s="60" t="s">
        <v>361</v>
      </c>
      <c r="E1027" s="60" t="s">
        <v>605</v>
      </c>
      <c r="F1027" s="60" t="s">
        <v>606</v>
      </c>
      <c r="G1027" s="60" t="s">
        <v>2451</v>
      </c>
      <c r="H1027" s="69">
        <v>9283304</v>
      </c>
      <c r="I1027" s="66">
        <v>99.51</v>
      </c>
      <c r="J1027" s="68">
        <v>99.528609000000003</v>
      </c>
      <c r="K1027" s="66">
        <v>923954338.24000001</v>
      </c>
      <c r="L1027" s="69">
        <v>0</v>
      </c>
      <c r="M1027" s="69">
        <v>0</v>
      </c>
      <c r="N1027" s="67">
        <v>6.49</v>
      </c>
      <c r="O1027" s="67">
        <v>0</v>
      </c>
      <c r="P1027" s="60" t="s">
        <v>2452</v>
      </c>
      <c r="Q1027" s="60" t="s">
        <v>2453</v>
      </c>
      <c r="R1027" s="69">
        <v>20</v>
      </c>
      <c r="S1027" s="66">
        <v>134104411862.32001</v>
      </c>
      <c r="T1027" s="66">
        <v>134002941373.19</v>
      </c>
      <c r="U1027" s="60" t="s">
        <v>803</v>
      </c>
      <c r="V1027" s="60" t="s">
        <v>1212</v>
      </c>
      <c r="W1027" s="66">
        <v>134103372925.42999</v>
      </c>
      <c r="X1027" s="60" t="s">
        <v>2454</v>
      </c>
      <c r="Y1027" s="60" t="s">
        <v>60</v>
      </c>
      <c r="Z1027" s="60" t="s">
        <v>550</v>
      </c>
    </row>
    <row r="1028" spans="2:26">
      <c r="B1028" s="60" t="s">
        <v>768</v>
      </c>
      <c r="C1028" s="60" t="s">
        <v>2030</v>
      </c>
      <c r="D1028" s="60" t="s">
        <v>361</v>
      </c>
      <c r="E1028" s="60" t="s">
        <v>605</v>
      </c>
      <c r="F1028" s="60" t="s">
        <v>606</v>
      </c>
      <c r="G1028" s="60" t="s">
        <v>2526</v>
      </c>
      <c r="H1028" s="69">
        <v>8000000</v>
      </c>
      <c r="I1028" s="66">
        <v>99.49</v>
      </c>
      <c r="J1028" s="68">
        <v>99.512923000000001</v>
      </c>
      <c r="K1028" s="66">
        <v>796103381.88</v>
      </c>
      <c r="L1028" s="69">
        <v>0</v>
      </c>
      <c r="M1028" s="69">
        <v>0</v>
      </c>
      <c r="N1028" s="67">
        <v>6.49</v>
      </c>
      <c r="O1028" s="67">
        <v>0</v>
      </c>
      <c r="P1028" s="60" t="s">
        <v>454</v>
      </c>
      <c r="Q1028" s="60" t="s">
        <v>2527</v>
      </c>
      <c r="R1028" s="69">
        <v>27</v>
      </c>
      <c r="S1028" s="66">
        <v>134104411862.32001</v>
      </c>
      <c r="T1028" s="66">
        <v>134002941373.19</v>
      </c>
      <c r="U1028" s="60" t="s">
        <v>803</v>
      </c>
      <c r="V1028" s="60" t="s">
        <v>1212</v>
      </c>
      <c r="W1028" s="66">
        <v>134103372925.42999</v>
      </c>
      <c r="X1028" s="60" t="s">
        <v>2528</v>
      </c>
      <c r="Y1028" s="60" t="s">
        <v>60</v>
      </c>
      <c r="Z1028" s="60" t="s">
        <v>550</v>
      </c>
    </row>
    <row r="1029" spans="2:26">
      <c r="B1029" s="60" t="s">
        <v>768</v>
      </c>
      <c r="C1029" s="60" t="s">
        <v>2030</v>
      </c>
      <c r="D1029" s="60" t="s">
        <v>361</v>
      </c>
      <c r="E1029" s="60" t="s">
        <v>605</v>
      </c>
      <c r="F1029" s="60" t="s">
        <v>606</v>
      </c>
      <c r="G1029" s="60" t="s">
        <v>2529</v>
      </c>
      <c r="H1029" s="69">
        <v>8665203</v>
      </c>
      <c r="I1029" s="66">
        <v>99.7</v>
      </c>
      <c r="J1029" s="68">
        <v>99.719570000000004</v>
      </c>
      <c r="K1029" s="66">
        <v>864090316.00999999</v>
      </c>
      <c r="L1029" s="69">
        <v>0</v>
      </c>
      <c r="M1029" s="69">
        <v>0</v>
      </c>
      <c r="N1029" s="67">
        <v>6.49</v>
      </c>
      <c r="O1029" s="67">
        <v>0</v>
      </c>
      <c r="P1029" s="60" t="s">
        <v>1405</v>
      </c>
      <c r="Q1029" s="60" t="s">
        <v>2530</v>
      </c>
      <c r="R1029" s="69">
        <v>20</v>
      </c>
      <c r="S1029" s="66">
        <v>134104411862.32001</v>
      </c>
      <c r="T1029" s="66">
        <v>134002941373.19</v>
      </c>
      <c r="U1029" s="60" t="s">
        <v>803</v>
      </c>
      <c r="V1029" s="60" t="s">
        <v>1212</v>
      </c>
      <c r="W1029" s="66">
        <v>134103372925.42999</v>
      </c>
      <c r="X1029" s="60" t="s">
        <v>2531</v>
      </c>
      <c r="Y1029" s="60" t="s">
        <v>60</v>
      </c>
      <c r="Z1029" s="60" t="s">
        <v>550</v>
      </c>
    </row>
    <row r="1030" spans="2:26">
      <c r="B1030" s="60" t="s">
        <v>768</v>
      </c>
      <c r="C1030" s="60" t="s">
        <v>2030</v>
      </c>
      <c r="D1030" s="60" t="s">
        <v>361</v>
      </c>
      <c r="E1030" s="60" t="s">
        <v>605</v>
      </c>
      <c r="F1030" s="60" t="s">
        <v>606</v>
      </c>
      <c r="G1030" s="60" t="s">
        <v>2019</v>
      </c>
      <c r="H1030" s="69">
        <v>8503784</v>
      </c>
      <c r="I1030" s="66">
        <v>99.98</v>
      </c>
      <c r="J1030" s="68">
        <v>100.00188</v>
      </c>
      <c r="K1030" s="66">
        <v>850394385.99000001</v>
      </c>
      <c r="L1030" s="69">
        <v>0</v>
      </c>
      <c r="M1030" s="69">
        <v>0</v>
      </c>
      <c r="N1030" s="67">
        <v>6.49</v>
      </c>
      <c r="O1030" s="67">
        <v>0</v>
      </c>
      <c r="P1030" s="60" t="s">
        <v>2532</v>
      </c>
      <c r="Q1030" s="60" t="s">
        <v>2020</v>
      </c>
      <c r="R1030" s="69">
        <v>6</v>
      </c>
      <c r="S1030" s="66">
        <v>134104411862.32001</v>
      </c>
      <c r="T1030" s="66">
        <v>134002941373.19</v>
      </c>
      <c r="U1030" s="60" t="s">
        <v>803</v>
      </c>
      <c r="V1030" s="60" t="s">
        <v>1212</v>
      </c>
      <c r="W1030" s="66">
        <v>134103372925.42999</v>
      </c>
      <c r="X1030" s="60" t="s">
        <v>2533</v>
      </c>
      <c r="Y1030" s="60" t="s">
        <v>60</v>
      </c>
      <c r="Z1030" s="60" t="s">
        <v>550</v>
      </c>
    </row>
    <row r="1031" spans="2:26">
      <c r="B1031" s="60" t="s">
        <v>768</v>
      </c>
      <c r="C1031" s="60" t="s">
        <v>2030</v>
      </c>
      <c r="D1031" s="60" t="s">
        <v>361</v>
      </c>
      <c r="E1031" s="60" t="s">
        <v>605</v>
      </c>
      <c r="F1031" s="60" t="s">
        <v>606</v>
      </c>
      <c r="G1031" s="60" t="s">
        <v>1995</v>
      </c>
      <c r="H1031" s="69">
        <v>39989205</v>
      </c>
      <c r="I1031" s="66">
        <v>100.03</v>
      </c>
      <c r="J1031" s="68">
        <v>100.045053</v>
      </c>
      <c r="K1031" s="66">
        <v>4000722134.8200002</v>
      </c>
      <c r="L1031" s="69">
        <v>0</v>
      </c>
      <c r="M1031" s="69">
        <v>0</v>
      </c>
      <c r="N1031" s="67">
        <v>6.5</v>
      </c>
      <c r="O1031" s="67">
        <v>0</v>
      </c>
      <c r="P1031" s="60" t="s">
        <v>1996</v>
      </c>
      <c r="Q1031" s="60" t="s">
        <v>1997</v>
      </c>
      <c r="R1031" s="69">
        <v>20</v>
      </c>
      <c r="S1031" s="66">
        <v>134104411862.32001</v>
      </c>
      <c r="T1031" s="66">
        <v>134002941373.19</v>
      </c>
      <c r="U1031" s="60" t="s">
        <v>803</v>
      </c>
      <c r="V1031" s="60" t="s">
        <v>1212</v>
      </c>
      <c r="W1031" s="66">
        <v>134103372925.42999</v>
      </c>
      <c r="X1031" s="60" t="s">
        <v>1257</v>
      </c>
      <c r="Y1031" s="60" t="s">
        <v>58</v>
      </c>
      <c r="Z1031" s="60" t="s">
        <v>550</v>
      </c>
    </row>
    <row r="1032" spans="2:26">
      <c r="B1032" s="60" t="s">
        <v>768</v>
      </c>
      <c r="C1032" s="60" t="s">
        <v>2030</v>
      </c>
      <c r="D1032" s="60" t="s">
        <v>361</v>
      </c>
      <c r="E1032" s="60" t="s">
        <v>605</v>
      </c>
      <c r="F1032" s="60" t="s">
        <v>606</v>
      </c>
      <c r="G1032" s="60" t="s">
        <v>2387</v>
      </c>
      <c r="H1032" s="69">
        <v>12160504</v>
      </c>
      <c r="I1032" s="66">
        <v>99.91</v>
      </c>
      <c r="J1032" s="68">
        <v>99.925798</v>
      </c>
      <c r="K1032" s="66">
        <v>1215148066.8199999</v>
      </c>
      <c r="L1032" s="69">
        <v>0</v>
      </c>
      <c r="M1032" s="69">
        <v>0</v>
      </c>
      <c r="N1032" s="67">
        <v>6.49</v>
      </c>
      <c r="O1032" s="67">
        <v>0</v>
      </c>
      <c r="P1032" s="60" t="s">
        <v>1423</v>
      </c>
      <c r="Q1032" s="60" t="s">
        <v>2388</v>
      </c>
      <c r="R1032" s="69">
        <v>20</v>
      </c>
      <c r="S1032" s="66">
        <v>134104411862.32001</v>
      </c>
      <c r="T1032" s="66">
        <v>134002941373.19</v>
      </c>
      <c r="U1032" s="60" t="s">
        <v>803</v>
      </c>
      <c r="V1032" s="60" t="s">
        <v>1212</v>
      </c>
      <c r="W1032" s="66">
        <v>134103372925.42999</v>
      </c>
      <c r="X1032" s="60" t="s">
        <v>2389</v>
      </c>
      <c r="Y1032" s="60" t="s">
        <v>63</v>
      </c>
      <c r="Z1032" s="60" t="s">
        <v>550</v>
      </c>
    </row>
    <row r="1033" spans="2:26">
      <c r="B1033" s="60" t="s">
        <v>768</v>
      </c>
      <c r="C1033" s="60" t="s">
        <v>2030</v>
      </c>
      <c r="D1033" s="60" t="s">
        <v>361</v>
      </c>
      <c r="E1033" s="60" t="s">
        <v>579</v>
      </c>
      <c r="F1033" s="60" t="s">
        <v>580</v>
      </c>
      <c r="G1033" s="60" t="s">
        <v>2089</v>
      </c>
      <c r="H1033" s="69">
        <v>9526526</v>
      </c>
      <c r="I1033" s="66">
        <v>104.97</v>
      </c>
      <c r="J1033" s="68">
        <v>104.989006</v>
      </c>
      <c r="K1033" s="66">
        <v>1000180494.67</v>
      </c>
      <c r="L1033" s="69">
        <v>0</v>
      </c>
      <c r="M1033" s="69">
        <v>0</v>
      </c>
      <c r="N1033" s="67">
        <v>6.5</v>
      </c>
      <c r="O1033" s="67">
        <v>0</v>
      </c>
      <c r="P1033" s="60" t="s">
        <v>1510</v>
      </c>
      <c r="Q1033" s="60" t="s">
        <v>2090</v>
      </c>
      <c r="R1033" s="69">
        <v>41</v>
      </c>
      <c r="S1033" s="66">
        <v>134104411862.32001</v>
      </c>
      <c r="T1033" s="66">
        <v>134002941373.19</v>
      </c>
      <c r="U1033" s="60" t="s">
        <v>803</v>
      </c>
      <c r="V1033" s="60" t="s">
        <v>1212</v>
      </c>
      <c r="W1033" s="66">
        <v>134103372925.42999</v>
      </c>
      <c r="X1033" s="60" t="s">
        <v>1234</v>
      </c>
      <c r="Y1033" s="60" t="s">
        <v>59</v>
      </c>
      <c r="Z1033" s="60" t="s">
        <v>550</v>
      </c>
    </row>
    <row r="1034" spans="2:26">
      <c r="B1034" s="60" t="s">
        <v>768</v>
      </c>
      <c r="C1034" s="60" t="s">
        <v>2030</v>
      </c>
      <c r="D1034" s="60" t="s">
        <v>361</v>
      </c>
      <c r="E1034" s="60" t="s">
        <v>579</v>
      </c>
      <c r="F1034" s="60" t="s">
        <v>580</v>
      </c>
      <c r="G1034" s="60" t="s">
        <v>1509</v>
      </c>
      <c r="H1034" s="69">
        <v>16436839</v>
      </c>
      <c r="I1034" s="66">
        <v>103.75</v>
      </c>
      <c r="J1034" s="68">
        <v>103.772687</v>
      </c>
      <c r="K1034" s="66">
        <v>1705694954.6099999</v>
      </c>
      <c r="L1034" s="69">
        <v>0</v>
      </c>
      <c r="M1034" s="69">
        <v>0</v>
      </c>
      <c r="N1034" s="67">
        <v>6.5</v>
      </c>
      <c r="O1034" s="67">
        <v>0</v>
      </c>
      <c r="P1034" s="60" t="s">
        <v>1510</v>
      </c>
      <c r="Q1034" s="60" t="s">
        <v>1511</v>
      </c>
      <c r="R1034" s="69">
        <v>41</v>
      </c>
      <c r="S1034" s="66">
        <v>134104411862.32001</v>
      </c>
      <c r="T1034" s="66">
        <v>134002941373.19</v>
      </c>
      <c r="U1034" s="60" t="s">
        <v>803</v>
      </c>
      <c r="V1034" s="60" t="s">
        <v>1212</v>
      </c>
      <c r="W1034" s="66">
        <v>134103372925.42999</v>
      </c>
      <c r="X1034" s="60" t="s">
        <v>843</v>
      </c>
      <c r="Y1034" s="60" t="s">
        <v>59</v>
      </c>
      <c r="Z1034" s="60" t="s">
        <v>550</v>
      </c>
    </row>
    <row r="1035" spans="2:26">
      <c r="B1035" s="60" t="s">
        <v>293</v>
      </c>
      <c r="C1035" s="60" t="s">
        <v>2030</v>
      </c>
      <c r="D1035" s="60" t="s">
        <v>577</v>
      </c>
      <c r="E1035" s="60" t="s">
        <v>586</v>
      </c>
      <c r="F1035" s="60" t="s">
        <v>587</v>
      </c>
      <c r="G1035" s="60" t="s">
        <v>1443</v>
      </c>
      <c r="H1035" s="69">
        <v>92913</v>
      </c>
      <c r="I1035" s="66">
        <v>18.010000000000002</v>
      </c>
      <c r="J1035" s="68">
        <v>17.526900000000001</v>
      </c>
      <c r="K1035" s="66">
        <v>1628490.97</v>
      </c>
      <c r="L1035" s="69">
        <v>0</v>
      </c>
      <c r="M1035" s="69">
        <v>0</v>
      </c>
      <c r="N1035" s="67">
        <v>0</v>
      </c>
      <c r="O1035" s="67">
        <v>0</v>
      </c>
      <c r="P1035" s="60" t="s">
        <v>1444</v>
      </c>
      <c r="Q1035" s="60" t="s">
        <v>55</v>
      </c>
      <c r="R1035" s="69">
        <v>0</v>
      </c>
      <c r="S1035" s="66">
        <v>24388668327.099998</v>
      </c>
      <c r="T1035" s="66">
        <v>24300050005.139999</v>
      </c>
      <c r="U1035" s="60" t="s">
        <v>588</v>
      </c>
      <c r="V1035" s="60" t="s">
        <v>804</v>
      </c>
      <c r="W1035" s="66">
        <v>24316495831.799999</v>
      </c>
      <c r="X1035" s="60"/>
      <c r="Y1035" s="60" t="s">
        <v>56</v>
      </c>
      <c r="Z1035" s="60" t="s">
        <v>550</v>
      </c>
    </row>
    <row r="1036" spans="2:26">
      <c r="B1036" s="60" t="s">
        <v>293</v>
      </c>
      <c r="C1036" s="60" t="s">
        <v>2030</v>
      </c>
      <c r="D1036" s="60" t="s">
        <v>577</v>
      </c>
      <c r="E1036" s="60" t="s">
        <v>176</v>
      </c>
      <c r="F1036" s="60" t="s">
        <v>1320</v>
      </c>
      <c r="G1036" s="60" t="s">
        <v>28</v>
      </c>
      <c r="H1036" s="69">
        <v>1810700</v>
      </c>
      <c r="I1036" s="66">
        <v>1741.45</v>
      </c>
      <c r="J1036" s="68">
        <v>1771.3</v>
      </c>
      <c r="K1036" s="66">
        <v>3207292910</v>
      </c>
      <c r="L1036" s="69">
        <v>0</v>
      </c>
      <c r="M1036" s="69">
        <v>0</v>
      </c>
      <c r="N1036" s="67">
        <v>0</v>
      </c>
      <c r="O1036" s="67">
        <v>0</v>
      </c>
      <c r="P1036" s="60" t="s">
        <v>1869</v>
      </c>
      <c r="Q1036" s="60" t="s">
        <v>55</v>
      </c>
      <c r="R1036" s="69">
        <v>0</v>
      </c>
      <c r="S1036" s="66">
        <v>24388668327.099998</v>
      </c>
      <c r="T1036" s="66">
        <v>24300050005.139999</v>
      </c>
      <c r="U1036" s="60" t="s">
        <v>775</v>
      </c>
      <c r="V1036" s="60" t="s">
        <v>804</v>
      </c>
      <c r="W1036" s="66">
        <v>24316495831.799999</v>
      </c>
      <c r="X1036" s="60" t="s">
        <v>1321</v>
      </c>
      <c r="Y1036" s="60" t="s">
        <v>56</v>
      </c>
      <c r="Z1036" s="60" t="s">
        <v>550</v>
      </c>
    </row>
    <row r="1037" spans="2:26">
      <c r="B1037" s="60" t="s">
        <v>293</v>
      </c>
      <c r="C1037" s="60" t="s">
        <v>2030</v>
      </c>
      <c r="D1037" s="60" t="s">
        <v>577</v>
      </c>
      <c r="E1037" s="60" t="s">
        <v>176</v>
      </c>
      <c r="F1037" s="60" t="s">
        <v>769</v>
      </c>
      <c r="G1037" s="60" t="s">
        <v>28</v>
      </c>
      <c r="H1037" s="69">
        <v>346991</v>
      </c>
      <c r="I1037" s="66">
        <v>9043.0300000000007</v>
      </c>
      <c r="J1037" s="68">
        <v>9378</v>
      </c>
      <c r="K1037" s="66">
        <v>3254081598</v>
      </c>
      <c r="L1037" s="69">
        <v>0</v>
      </c>
      <c r="M1037" s="69">
        <v>0</v>
      </c>
      <c r="N1037" s="67">
        <v>0</v>
      </c>
      <c r="O1037" s="67">
        <v>0</v>
      </c>
      <c r="P1037" s="60" t="s">
        <v>1870</v>
      </c>
      <c r="Q1037" s="60" t="s">
        <v>55</v>
      </c>
      <c r="R1037" s="69">
        <v>0</v>
      </c>
      <c r="S1037" s="66">
        <v>24388668327.099998</v>
      </c>
      <c r="T1037" s="66">
        <v>24300050005.139999</v>
      </c>
      <c r="U1037" s="60" t="s">
        <v>769</v>
      </c>
      <c r="V1037" s="60" t="s">
        <v>804</v>
      </c>
      <c r="W1037" s="66">
        <v>24316495831.799999</v>
      </c>
      <c r="X1037" s="60" t="s">
        <v>1258</v>
      </c>
      <c r="Y1037" s="60" t="s">
        <v>56</v>
      </c>
      <c r="Z1037" s="60" t="s">
        <v>550</v>
      </c>
    </row>
    <row r="1038" spans="2:26">
      <c r="B1038" s="60" t="s">
        <v>293</v>
      </c>
      <c r="C1038" s="60" t="s">
        <v>2030</v>
      </c>
      <c r="D1038" s="60" t="s">
        <v>577</v>
      </c>
      <c r="E1038" s="60" t="s">
        <v>176</v>
      </c>
      <c r="F1038" s="60" t="s">
        <v>770</v>
      </c>
      <c r="G1038" s="60" t="s">
        <v>28</v>
      </c>
      <c r="H1038" s="69">
        <v>264355</v>
      </c>
      <c r="I1038" s="66">
        <v>12823.21</v>
      </c>
      <c r="J1038" s="68">
        <v>13285.4</v>
      </c>
      <c r="K1038" s="66">
        <v>3512061917</v>
      </c>
      <c r="L1038" s="69">
        <v>0</v>
      </c>
      <c r="M1038" s="69">
        <v>0</v>
      </c>
      <c r="N1038" s="67">
        <v>0</v>
      </c>
      <c r="O1038" s="67">
        <v>0</v>
      </c>
      <c r="P1038" s="60" t="s">
        <v>1872</v>
      </c>
      <c r="Q1038" s="60" t="s">
        <v>55</v>
      </c>
      <c r="R1038" s="69">
        <v>0</v>
      </c>
      <c r="S1038" s="66">
        <v>24388668327.099998</v>
      </c>
      <c r="T1038" s="66">
        <v>24300050005.139999</v>
      </c>
      <c r="U1038" s="60" t="s">
        <v>770</v>
      </c>
      <c r="V1038" s="60" t="s">
        <v>804</v>
      </c>
      <c r="W1038" s="66">
        <v>24316495831.799999</v>
      </c>
      <c r="X1038" s="60" t="s">
        <v>1259</v>
      </c>
      <c r="Y1038" s="60" t="s">
        <v>56</v>
      </c>
      <c r="Z1038" s="60" t="s">
        <v>550</v>
      </c>
    </row>
    <row r="1039" spans="2:26">
      <c r="B1039" s="60" t="s">
        <v>293</v>
      </c>
      <c r="C1039" s="60" t="s">
        <v>2030</v>
      </c>
      <c r="D1039" s="60" t="s">
        <v>577</v>
      </c>
      <c r="E1039" s="60" t="s">
        <v>176</v>
      </c>
      <c r="F1039" s="60" t="s">
        <v>1324</v>
      </c>
      <c r="G1039" s="60" t="s">
        <v>28</v>
      </c>
      <c r="H1039" s="69">
        <v>128940</v>
      </c>
      <c r="I1039" s="66">
        <v>12482.52</v>
      </c>
      <c r="J1039" s="68">
        <v>12902.9</v>
      </c>
      <c r="K1039" s="66">
        <v>1663699926</v>
      </c>
      <c r="L1039" s="69">
        <v>0</v>
      </c>
      <c r="M1039" s="69">
        <v>0</v>
      </c>
      <c r="N1039" s="67">
        <v>0</v>
      </c>
      <c r="O1039" s="67">
        <v>0</v>
      </c>
      <c r="P1039" s="60" t="s">
        <v>2043</v>
      </c>
      <c r="Q1039" s="60" t="s">
        <v>55</v>
      </c>
      <c r="R1039" s="69">
        <v>0</v>
      </c>
      <c r="S1039" s="66">
        <v>24388668327.099998</v>
      </c>
      <c r="T1039" s="66">
        <v>24300050005.139999</v>
      </c>
      <c r="U1039" s="60" t="s">
        <v>1324</v>
      </c>
      <c r="V1039" s="60" t="s">
        <v>804</v>
      </c>
      <c r="W1039" s="66">
        <v>24316495831.799999</v>
      </c>
      <c r="X1039" s="60" t="s">
        <v>1325</v>
      </c>
      <c r="Y1039" s="60" t="s">
        <v>56</v>
      </c>
      <c r="Z1039" s="60" t="s">
        <v>550</v>
      </c>
    </row>
    <row r="1040" spans="2:26">
      <c r="B1040" s="60" t="s">
        <v>293</v>
      </c>
      <c r="C1040" s="60" t="s">
        <v>2030</v>
      </c>
      <c r="D1040" s="60" t="s">
        <v>577</v>
      </c>
      <c r="E1040" s="60" t="s">
        <v>176</v>
      </c>
      <c r="F1040" s="60" t="s">
        <v>771</v>
      </c>
      <c r="G1040" s="60" t="s">
        <v>28</v>
      </c>
      <c r="H1040" s="69">
        <v>4523700</v>
      </c>
      <c r="I1040" s="66">
        <v>1027.9000000000001</v>
      </c>
      <c r="J1040" s="68">
        <v>1064.3</v>
      </c>
      <c r="K1040" s="66">
        <v>4814573910</v>
      </c>
      <c r="L1040" s="69">
        <v>0</v>
      </c>
      <c r="M1040" s="69">
        <v>0</v>
      </c>
      <c r="N1040" s="67">
        <v>0</v>
      </c>
      <c r="O1040" s="67">
        <v>0</v>
      </c>
      <c r="P1040" s="60" t="s">
        <v>1874</v>
      </c>
      <c r="Q1040" s="60" t="s">
        <v>55</v>
      </c>
      <c r="R1040" s="69">
        <v>0</v>
      </c>
      <c r="S1040" s="66">
        <v>24388668327.099998</v>
      </c>
      <c r="T1040" s="66">
        <v>24300050005.139999</v>
      </c>
      <c r="U1040" s="60" t="s">
        <v>771</v>
      </c>
      <c r="V1040" s="60" t="s">
        <v>804</v>
      </c>
      <c r="W1040" s="66">
        <v>24316495831.799999</v>
      </c>
      <c r="X1040" s="60" t="s">
        <v>1260</v>
      </c>
      <c r="Y1040" s="60" t="s">
        <v>56</v>
      </c>
      <c r="Z1040" s="60" t="s">
        <v>550</v>
      </c>
    </row>
    <row r="1041" spans="2:26">
      <c r="B1041" s="60" t="s">
        <v>293</v>
      </c>
      <c r="C1041" s="60" t="s">
        <v>2030</v>
      </c>
      <c r="D1041" s="60" t="s">
        <v>577</v>
      </c>
      <c r="E1041" s="60" t="s">
        <v>176</v>
      </c>
      <c r="F1041" s="60" t="s">
        <v>772</v>
      </c>
      <c r="G1041" s="60" t="s">
        <v>28</v>
      </c>
      <c r="H1041" s="69">
        <v>2322596</v>
      </c>
      <c r="I1041" s="66">
        <v>3111.07</v>
      </c>
      <c r="J1041" s="68">
        <v>3220</v>
      </c>
      <c r="K1041" s="66">
        <v>7478759120</v>
      </c>
      <c r="L1041" s="69">
        <v>0</v>
      </c>
      <c r="M1041" s="69">
        <v>0</v>
      </c>
      <c r="N1041" s="67">
        <v>0</v>
      </c>
      <c r="O1041" s="67">
        <v>0</v>
      </c>
      <c r="P1041" s="60" t="s">
        <v>1875</v>
      </c>
      <c r="Q1041" s="60" t="s">
        <v>55</v>
      </c>
      <c r="R1041" s="69">
        <v>0</v>
      </c>
      <c r="S1041" s="66">
        <v>24388668327.099998</v>
      </c>
      <c r="T1041" s="66">
        <v>24300050005.139999</v>
      </c>
      <c r="U1041" s="60" t="s">
        <v>772</v>
      </c>
      <c r="V1041" s="60" t="s">
        <v>804</v>
      </c>
      <c r="W1041" s="66">
        <v>24316495831.799999</v>
      </c>
      <c r="X1041" s="60" t="s">
        <v>1261</v>
      </c>
      <c r="Y1041" s="60" t="s">
        <v>56</v>
      </c>
      <c r="Z1041" s="60" t="s">
        <v>550</v>
      </c>
    </row>
    <row r="1042" spans="2:26">
      <c r="B1042" s="60" t="s">
        <v>293</v>
      </c>
      <c r="C1042" s="60" t="s">
        <v>2030</v>
      </c>
      <c r="D1042" s="60" t="s">
        <v>577</v>
      </c>
      <c r="E1042" s="60" t="s">
        <v>176</v>
      </c>
      <c r="F1042" s="60" t="s">
        <v>757</v>
      </c>
      <c r="G1042" s="60" t="s">
        <v>28</v>
      </c>
      <c r="H1042" s="69">
        <v>44475</v>
      </c>
      <c r="I1042" s="66">
        <v>1967.73</v>
      </c>
      <c r="J1042" s="68">
        <v>1978.085934</v>
      </c>
      <c r="K1042" s="66">
        <v>87975371.909999996</v>
      </c>
      <c r="L1042" s="69">
        <v>0</v>
      </c>
      <c r="M1042" s="69">
        <v>0</v>
      </c>
      <c r="N1042" s="67">
        <v>0</v>
      </c>
      <c r="O1042" s="67">
        <v>0</v>
      </c>
      <c r="P1042" s="60" t="s">
        <v>1877</v>
      </c>
      <c r="Q1042" s="60" t="s">
        <v>55</v>
      </c>
      <c r="R1042" s="69">
        <v>0</v>
      </c>
      <c r="S1042" s="66">
        <v>24388668327.099998</v>
      </c>
      <c r="T1042" s="66">
        <v>24300050005.139999</v>
      </c>
      <c r="U1042" s="60" t="s">
        <v>757</v>
      </c>
      <c r="V1042" s="60" t="s">
        <v>804</v>
      </c>
      <c r="W1042" s="66">
        <v>24316495831.799999</v>
      </c>
      <c r="X1042" s="60" t="s">
        <v>1208</v>
      </c>
      <c r="Y1042" s="60" t="s">
        <v>56</v>
      </c>
      <c r="Z1042" s="60" t="s">
        <v>550</v>
      </c>
    </row>
    <row r="1043" spans="2:26">
      <c r="B1043" s="60" t="s">
        <v>293</v>
      </c>
      <c r="C1043" s="60" t="s">
        <v>2030</v>
      </c>
      <c r="D1043" s="60" t="s">
        <v>361</v>
      </c>
      <c r="E1043" s="60" t="s">
        <v>686</v>
      </c>
      <c r="F1043" s="60" t="s">
        <v>687</v>
      </c>
      <c r="G1043" s="60" t="s">
        <v>1866</v>
      </c>
      <c r="H1043" s="69">
        <v>235586</v>
      </c>
      <c r="I1043" s="66">
        <v>1008.53</v>
      </c>
      <c r="J1043" s="68">
        <v>1008.699473</v>
      </c>
      <c r="K1043" s="66">
        <v>237635474.08000001</v>
      </c>
      <c r="L1043" s="69">
        <v>0</v>
      </c>
      <c r="M1043" s="69">
        <v>0</v>
      </c>
      <c r="N1043" s="67">
        <v>5.96</v>
      </c>
      <c r="O1043" s="67">
        <v>0</v>
      </c>
      <c r="P1043" s="60" t="s">
        <v>1867</v>
      </c>
      <c r="Q1043" s="60" t="s">
        <v>1868</v>
      </c>
      <c r="R1043" s="69">
        <v>181</v>
      </c>
      <c r="S1043" s="66">
        <v>24388668327.099998</v>
      </c>
      <c r="T1043" s="66">
        <v>24300050005.139999</v>
      </c>
      <c r="U1043" s="60" t="s">
        <v>660</v>
      </c>
      <c r="V1043" s="60" t="s">
        <v>804</v>
      </c>
      <c r="W1043" s="66">
        <v>24316495831.799999</v>
      </c>
      <c r="X1043" s="60" t="s">
        <v>1262</v>
      </c>
      <c r="Y1043" s="60" t="s">
        <v>58</v>
      </c>
      <c r="Z1043" s="60" t="s">
        <v>550</v>
      </c>
    </row>
    <row r="1044" spans="2:26">
      <c r="B1044" s="60" t="s">
        <v>177</v>
      </c>
      <c r="C1044" s="60" t="s">
        <v>2030</v>
      </c>
      <c r="D1044" s="60" t="s">
        <v>577</v>
      </c>
      <c r="E1044" s="60" t="s">
        <v>586</v>
      </c>
      <c r="F1044" s="60" t="s">
        <v>587</v>
      </c>
      <c r="G1044" s="60" t="s">
        <v>1443</v>
      </c>
      <c r="H1044" s="69">
        <v>2124</v>
      </c>
      <c r="I1044" s="66">
        <v>17.53</v>
      </c>
      <c r="J1044" s="68">
        <v>17.526900000000001</v>
      </c>
      <c r="K1044" s="66">
        <v>37243.61</v>
      </c>
      <c r="L1044" s="69">
        <v>0</v>
      </c>
      <c r="M1044" s="69">
        <v>0</v>
      </c>
      <c r="N1044" s="67">
        <v>0</v>
      </c>
      <c r="O1044" s="67">
        <v>0</v>
      </c>
      <c r="P1044" s="60" t="s">
        <v>1444</v>
      </c>
      <c r="Q1044" s="60" t="s">
        <v>55</v>
      </c>
      <c r="R1044" s="69">
        <v>0</v>
      </c>
      <c r="S1044" s="66">
        <v>2138720383.3599999</v>
      </c>
      <c r="T1044" s="66">
        <v>2136039130.49</v>
      </c>
      <c r="U1044" s="60" t="s">
        <v>588</v>
      </c>
      <c r="V1044" s="60" t="s">
        <v>1069</v>
      </c>
      <c r="W1044" s="66">
        <v>2138503902.8099999</v>
      </c>
      <c r="X1044" s="60"/>
      <c r="Y1044" s="60" t="s">
        <v>56</v>
      </c>
      <c r="Z1044" s="60" t="s">
        <v>550</v>
      </c>
    </row>
    <row r="1045" spans="2:26">
      <c r="B1045" s="60" t="s">
        <v>177</v>
      </c>
      <c r="C1045" s="60" t="s">
        <v>2030</v>
      </c>
      <c r="D1045" s="60" t="s">
        <v>577</v>
      </c>
      <c r="E1045" s="60" t="s">
        <v>196</v>
      </c>
      <c r="F1045" s="60" t="s">
        <v>142</v>
      </c>
      <c r="G1045" s="60" t="s">
        <v>29</v>
      </c>
      <c r="H1045" s="69">
        <v>1900</v>
      </c>
      <c r="I1045" s="66">
        <v>4759.2700000000004</v>
      </c>
      <c r="J1045" s="68">
        <v>5637.7026539999997</v>
      </c>
      <c r="K1045" s="66">
        <v>10711635.039999999</v>
      </c>
      <c r="L1045" s="69">
        <v>0</v>
      </c>
      <c r="M1045" s="69">
        <v>0</v>
      </c>
      <c r="N1045" s="67">
        <v>0</v>
      </c>
      <c r="O1045" s="67">
        <v>0</v>
      </c>
      <c r="P1045" s="60" t="s">
        <v>1825</v>
      </c>
      <c r="Q1045" s="60" t="s">
        <v>55</v>
      </c>
      <c r="R1045" s="69">
        <v>0</v>
      </c>
      <c r="S1045" s="66">
        <v>2138720383.3599999</v>
      </c>
      <c r="T1045" s="66">
        <v>2136039130.49</v>
      </c>
      <c r="U1045" s="60" t="s">
        <v>142</v>
      </c>
      <c r="V1045" s="60" t="s">
        <v>1069</v>
      </c>
      <c r="W1045" s="66">
        <v>2138503902.8099999</v>
      </c>
      <c r="X1045" s="60" t="s">
        <v>1119</v>
      </c>
      <c r="Y1045" s="60" t="s">
        <v>56</v>
      </c>
      <c r="Z1045" s="60" t="s">
        <v>550</v>
      </c>
    </row>
    <row r="1046" spans="2:26">
      <c r="B1046" s="60" t="s">
        <v>177</v>
      </c>
      <c r="C1046" s="60" t="s">
        <v>2030</v>
      </c>
      <c r="D1046" s="60" t="s">
        <v>577</v>
      </c>
      <c r="E1046" s="60" t="s">
        <v>196</v>
      </c>
      <c r="F1046" s="60" t="s">
        <v>482</v>
      </c>
      <c r="G1046" s="60" t="s">
        <v>29</v>
      </c>
      <c r="H1046" s="69">
        <v>3800</v>
      </c>
      <c r="I1046" s="66">
        <v>4626.5200000000004</v>
      </c>
      <c r="J1046" s="68">
        <v>4830.4136399999998</v>
      </c>
      <c r="K1046" s="66">
        <v>18355571.829999998</v>
      </c>
      <c r="L1046" s="69">
        <v>0</v>
      </c>
      <c r="M1046" s="69">
        <v>0</v>
      </c>
      <c r="N1046" s="67">
        <v>0</v>
      </c>
      <c r="O1046" s="67">
        <v>0</v>
      </c>
      <c r="P1046" s="60" t="s">
        <v>1700</v>
      </c>
      <c r="Q1046" s="60" t="s">
        <v>55</v>
      </c>
      <c r="R1046" s="69">
        <v>0</v>
      </c>
      <c r="S1046" s="66">
        <v>2138720383.3599999</v>
      </c>
      <c r="T1046" s="66">
        <v>2136039130.49</v>
      </c>
      <c r="U1046" s="60" t="s">
        <v>482</v>
      </c>
      <c r="V1046" s="60" t="s">
        <v>1069</v>
      </c>
      <c r="W1046" s="66">
        <v>2138503902.8099999</v>
      </c>
      <c r="X1046" s="60" t="s">
        <v>1177</v>
      </c>
      <c r="Y1046" s="60" t="s">
        <v>56</v>
      </c>
      <c r="Z1046" s="60" t="s">
        <v>550</v>
      </c>
    </row>
    <row r="1047" spans="2:26">
      <c r="B1047" s="60" t="s">
        <v>177</v>
      </c>
      <c r="C1047" s="60" t="s">
        <v>2030</v>
      </c>
      <c r="D1047" s="60" t="s">
        <v>577</v>
      </c>
      <c r="E1047" s="60" t="s">
        <v>196</v>
      </c>
      <c r="F1047" s="60" t="s">
        <v>743</v>
      </c>
      <c r="G1047" s="60" t="s">
        <v>28</v>
      </c>
      <c r="H1047" s="69">
        <v>550</v>
      </c>
      <c r="I1047" s="66">
        <v>32368.51</v>
      </c>
      <c r="J1047" s="68">
        <v>31525.635030000001</v>
      </c>
      <c r="K1047" s="66">
        <v>17339099.27</v>
      </c>
      <c r="L1047" s="69">
        <v>0</v>
      </c>
      <c r="M1047" s="69">
        <v>0</v>
      </c>
      <c r="N1047" s="67">
        <v>0</v>
      </c>
      <c r="O1047" s="67">
        <v>0</v>
      </c>
      <c r="P1047" s="60" t="s">
        <v>1891</v>
      </c>
      <c r="Q1047" s="60" t="s">
        <v>55</v>
      </c>
      <c r="R1047" s="69">
        <v>0</v>
      </c>
      <c r="S1047" s="66">
        <v>2138720383.3599999</v>
      </c>
      <c r="T1047" s="66">
        <v>2136039130.49</v>
      </c>
      <c r="U1047" s="60" t="s">
        <v>743</v>
      </c>
      <c r="V1047" s="60" t="s">
        <v>1069</v>
      </c>
      <c r="W1047" s="66">
        <v>2138503902.8099999</v>
      </c>
      <c r="X1047" s="60" t="s">
        <v>1093</v>
      </c>
      <c r="Y1047" s="60" t="s">
        <v>56</v>
      </c>
      <c r="Z1047" s="60" t="s">
        <v>550</v>
      </c>
    </row>
    <row r="1048" spans="2:26">
      <c r="B1048" s="60" t="s">
        <v>177</v>
      </c>
      <c r="C1048" s="60" t="s">
        <v>2030</v>
      </c>
      <c r="D1048" s="60" t="s">
        <v>577</v>
      </c>
      <c r="E1048" s="60" t="s">
        <v>196</v>
      </c>
      <c r="F1048" s="60" t="s">
        <v>554</v>
      </c>
      <c r="G1048" s="60" t="s">
        <v>29</v>
      </c>
      <c r="H1048" s="69">
        <v>8600</v>
      </c>
      <c r="I1048" s="66">
        <v>1482.9</v>
      </c>
      <c r="J1048" s="68">
        <v>1207.4281410000001</v>
      </c>
      <c r="K1048" s="66">
        <v>10383882.01</v>
      </c>
      <c r="L1048" s="69">
        <v>0</v>
      </c>
      <c r="M1048" s="69">
        <v>0</v>
      </c>
      <c r="N1048" s="67">
        <v>0</v>
      </c>
      <c r="O1048" s="67">
        <v>0</v>
      </c>
      <c r="P1048" s="60" t="s">
        <v>1816</v>
      </c>
      <c r="Q1048" s="60" t="s">
        <v>55</v>
      </c>
      <c r="R1048" s="69">
        <v>0</v>
      </c>
      <c r="S1048" s="66">
        <v>2138720383.3599999</v>
      </c>
      <c r="T1048" s="66">
        <v>2136039130.49</v>
      </c>
      <c r="U1048" s="60" t="s">
        <v>554</v>
      </c>
      <c r="V1048" s="60" t="s">
        <v>1069</v>
      </c>
      <c r="W1048" s="66">
        <v>2138503902.8099999</v>
      </c>
      <c r="X1048" s="60" t="s">
        <v>1194</v>
      </c>
      <c r="Y1048" s="60" t="s">
        <v>56</v>
      </c>
      <c r="Z1048" s="60" t="s">
        <v>550</v>
      </c>
    </row>
    <row r="1049" spans="2:26">
      <c r="B1049" s="60" t="s">
        <v>177</v>
      </c>
      <c r="C1049" s="60" t="s">
        <v>2030</v>
      </c>
      <c r="D1049" s="60" t="s">
        <v>577</v>
      </c>
      <c r="E1049" s="60" t="s">
        <v>196</v>
      </c>
      <c r="F1049" s="60" t="s">
        <v>2303</v>
      </c>
      <c r="G1049" s="60" t="s">
        <v>28</v>
      </c>
      <c r="H1049" s="69">
        <v>7200</v>
      </c>
      <c r="I1049" s="66">
        <v>1518.53</v>
      </c>
      <c r="J1049" s="68">
        <v>1459.9907700000001</v>
      </c>
      <c r="K1049" s="66">
        <v>10511933.539999999</v>
      </c>
      <c r="L1049" s="69">
        <v>0</v>
      </c>
      <c r="M1049" s="69">
        <v>0</v>
      </c>
      <c r="N1049" s="67">
        <v>0</v>
      </c>
      <c r="O1049" s="67">
        <v>0</v>
      </c>
      <c r="P1049" s="60" t="s">
        <v>2304</v>
      </c>
      <c r="Q1049" s="60" t="s">
        <v>55</v>
      </c>
      <c r="R1049" s="69">
        <v>0</v>
      </c>
      <c r="S1049" s="66">
        <v>2138720383.3599999</v>
      </c>
      <c r="T1049" s="66">
        <v>2136039130.49</v>
      </c>
      <c r="U1049" s="60" t="s">
        <v>2305</v>
      </c>
      <c r="V1049" s="60" t="s">
        <v>1069</v>
      </c>
      <c r="W1049" s="66">
        <v>2138503902.8099999</v>
      </c>
      <c r="X1049" s="60" t="s">
        <v>2306</v>
      </c>
      <c r="Y1049" s="60" t="s">
        <v>56</v>
      </c>
      <c r="Z1049" s="60" t="s">
        <v>550</v>
      </c>
    </row>
    <row r="1050" spans="2:26">
      <c r="B1050" s="60" t="s">
        <v>177</v>
      </c>
      <c r="C1050" s="60" t="s">
        <v>2030</v>
      </c>
      <c r="D1050" s="60" t="s">
        <v>577</v>
      </c>
      <c r="E1050" s="60" t="s">
        <v>196</v>
      </c>
      <c r="F1050" s="60" t="s">
        <v>478</v>
      </c>
      <c r="G1050" s="60" t="s">
        <v>28</v>
      </c>
      <c r="H1050" s="69">
        <v>1500</v>
      </c>
      <c r="I1050" s="66">
        <v>6882.55</v>
      </c>
      <c r="J1050" s="68">
        <v>7283.8291019999997</v>
      </c>
      <c r="K1050" s="66">
        <v>10925743.65</v>
      </c>
      <c r="L1050" s="69">
        <v>0</v>
      </c>
      <c r="M1050" s="69">
        <v>0</v>
      </c>
      <c r="N1050" s="67">
        <v>0</v>
      </c>
      <c r="O1050" s="67">
        <v>0</v>
      </c>
      <c r="P1050" s="60" t="s">
        <v>1789</v>
      </c>
      <c r="Q1050" s="60" t="s">
        <v>55</v>
      </c>
      <c r="R1050" s="69">
        <v>0</v>
      </c>
      <c r="S1050" s="66">
        <v>2138720383.3599999</v>
      </c>
      <c r="T1050" s="66">
        <v>2136039130.49</v>
      </c>
      <c r="U1050" s="60" t="s">
        <v>478</v>
      </c>
      <c r="V1050" s="60" t="s">
        <v>1069</v>
      </c>
      <c r="W1050" s="66">
        <v>2138503902.8099999</v>
      </c>
      <c r="X1050" s="60" t="s">
        <v>1141</v>
      </c>
      <c r="Y1050" s="60" t="s">
        <v>56</v>
      </c>
      <c r="Z1050" s="60" t="s">
        <v>550</v>
      </c>
    </row>
    <row r="1051" spans="2:26">
      <c r="B1051" s="60" t="s">
        <v>177</v>
      </c>
      <c r="C1051" s="60" t="s">
        <v>2030</v>
      </c>
      <c r="D1051" s="60" t="s">
        <v>577</v>
      </c>
      <c r="E1051" s="60" t="s">
        <v>176</v>
      </c>
      <c r="F1051" s="60" t="s">
        <v>294</v>
      </c>
      <c r="G1051" s="60" t="s">
        <v>29</v>
      </c>
      <c r="H1051" s="69">
        <v>411700</v>
      </c>
      <c r="I1051" s="66">
        <v>4581.24</v>
      </c>
      <c r="J1051" s="68">
        <v>4994.8159619999997</v>
      </c>
      <c r="K1051" s="66">
        <v>2056365731.5599999</v>
      </c>
      <c r="L1051" s="69">
        <v>0</v>
      </c>
      <c r="M1051" s="69">
        <v>0</v>
      </c>
      <c r="N1051" s="67">
        <v>0</v>
      </c>
      <c r="O1051" s="67">
        <v>0</v>
      </c>
      <c r="P1051" s="60" t="s">
        <v>2044</v>
      </c>
      <c r="Q1051" s="60" t="s">
        <v>55</v>
      </c>
      <c r="R1051" s="69">
        <v>0</v>
      </c>
      <c r="S1051" s="66">
        <v>2138720383.3599999</v>
      </c>
      <c r="T1051" s="66">
        <v>2136039130.49</v>
      </c>
      <c r="U1051" s="60" t="s">
        <v>294</v>
      </c>
      <c r="V1051" s="60" t="s">
        <v>1069</v>
      </c>
      <c r="W1051" s="66">
        <v>2138503902.8099999</v>
      </c>
      <c r="X1051" s="60" t="s">
        <v>1263</v>
      </c>
      <c r="Y1051" s="60" t="s">
        <v>56</v>
      </c>
      <c r="Z1051" s="60" t="s">
        <v>550</v>
      </c>
    </row>
    <row r="1052" spans="2:26">
      <c r="B1052" s="60" t="s">
        <v>177</v>
      </c>
      <c r="C1052" s="60" t="s">
        <v>2030</v>
      </c>
      <c r="D1052" s="60" t="s">
        <v>361</v>
      </c>
      <c r="E1052" s="60" t="s">
        <v>581</v>
      </c>
      <c r="F1052" s="60" t="s">
        <v>582</v>
      </c>
      <c r="G1052" s="60" t="s">
        <v>2073</v>
      </c>
      <c r="H1052" s="69">
        <v>3829</v>
      </c>
      <c r="I1052" s="66">
        <v>824.26</v>
      </c>
      <c r="J1052" s="68">
        <v>824.40526999999997</v>
      </c>
      <c r="K1052" s="66">
        <v>3156647.78</v>
      </c>
      <c r="L1052" s="69">
        <v>0</v>
      </c>
      <c r="M1052" s="69">
        <v>0</v>
      </c>
      <c r="N1052" s="67">
        <v>6.5</v>
      </c>
      <c r="O1052" s="67">
        <v>0</v>
      </c>
      <c r="P1052" s="60" t="s">
        <v>2074</v>
      </c>
      <c r="Q1052" s="60" t="s">
        <v>2075</v>
      </c>
      <c r="R1052" s="69">
        <v>132</v>
      </c>
      <c r="S1052" s="66">
        <v>2138720383.3599999</v>
      </c>
      <c r="T1052" s="66">
        <v>2136039130.49</v>
      </c>
      <c r="U1052" s="60" t="s">
        <v>803</v>
      </c>
      <c r="V1052" s="60" t="s">
        <v>1069</v>
      </c>
      <c r="W1052" s="66">
        <v>2138503902.8099999</v>
      </c>
      <c r="X1052" s="60" t="s">
        <v>1278</v>
      </c>
      <c r="Y1052" s="60" t="s">
        <v>59</v>
      </c>
      <c r="Z1052" s="60" t="s">
        <v>550</v>
      </c>
    </row>
    <row r="1053" spans="2:26">
      <c r="B1053" s="60" t="s">
        <v>26</v>
      </c>
      <c r="C1053" s="60" t="s">
        <v>2030</v>
      </c>
      <c r="D1053" s="60" t="s">
        <v>577</v>
      </c>
      <c r="E1053" s="60" t="s">
        <v>128</v>
      </c>
      <c r="F1053" s="60" t="s">
        <v>130</v>
      </c>
      <c r="G1053" s="60" t="s">
        <v>751</v>
      </c>
      <c r="H1053" s="69">
        <v>1326668</v>
      </c>
      <c r="I1053" s="66">
        <v>77.05</v>
      </c>
      <c r="J1053" s="68">
        <v>76.62</v>
      </c>
      <c r="K1053" s="66">
        <v>101649302.16</v>
      </c>
      <c r="L1053" s="69">
        <v>0</v>
      </c>
      <c r="M1053" s="69">
        <v>0</v>
      </c>
      <c r="N1053" s="67">
        <v>0</v>
      </c>
      <c r="O1053" s="67">
        <v>0</v>
      </c>
      <c r="P1053" s="60" t="s">
        <v>1935</v>
      </c>
      <c r="Q1053" s="60" t="s">
        <v>55</v>
      </c>
      <c r="R1053" s="69">
        <v>0</v>
      </c>
      <c r="S1053" s="66">
        <v>4221337224.5</v>
      </c>
      <c r="T1053" s="66">
        <v>4129922595.7199998</v>
      </c>
      <c r="U1053" s="60" t="s">
        <v>1149</v>
      </c>
      <c r="V1053" s="60" t="s">
        <v>804</v>
      </c>
      <c r="W1053" s="66">
        <v>4132196248.4099998</v>
      </c>
      <c r="X1053" s="60" t="s">
        <v>1150</v>
      </c>
      <c r="Y1053" s="60" t="s">
        <v>64</v>
      </c>
      <c r="Z1053" s="60" t="s">
        <v>550</v>
      </c>
    </row>
    <row r="1054" spans="2:26">
      <c r="B1054" s="60" t="s">
        <v>26</v>
      </c>
      <c r="C1054" s="60" t="s">
        <v>2030</v>
      </c>
      <c r="D1054" s="60" t="s">
        <v>577</v>
      </c>
      <c r="E1054" s="60" t="s">
        <v>434</v>
      </c>
      <c r="F1054" s="60" t="s">
        <v>2307</v>
      </c>
      <c r="G1054" s="60" t="s">
        <v>29</v>
      </c>
      <c r="H1054" s="69">
        <v>371200</v>
      </c>
      <c r="I1054" s="66">
        <v>27.47</v>
      </c>
      <c r="J1054" s="68">
        <v>25.76</v>
      </c>
      <c r="K1054" s="66">
        <v>9562112</v>
      </c>
      <c r="L1054" s="69">
        <v>0</v>
      </c>
      <c r="M1054" s="69">
        <v>0</v>
      </c>
      <c r="N1054" s="67">
        <v>0</v>
      </c>
      <c r="O1054" s="67">
        <v>0</v>
      </c>
      <c r="P1054" s="60" t="s">
        <v>2308</v>
      </c>
      <c r="Q1054" s="60" t="s">
        <v>55</v>
      </c>
      <c r="R1054" s="69">
        <v>0</v>
      </c>
      <c r="S1054" s="66">
        <v>4221337224.5</v>
      </c>
      <c r="T1054" s="66">
        <v>4129922595.7199998</v>
      </c>
      <c r="U1054" s="60" t="s">
        <v>2309</v>
      </c>
      <c r="V1054" s="60" t="s">
        <v>804</v>
      </c>
      <c r="W1054" s="66">
        <v>4132196248.4099998</v>
      </c>
      <c r="X1054" s="60" t="s">
        <v>2310</v>
      </c>
      <c r="Y1054" s="60" t="s">
        <v>572</v>
      </c>
      <c r="Z1054" s="60" t="s">
        <v>550</v>
      </c>
    </row>
    <row r="1055" spans="2:26">
      <c r="B1055" s="60" t="s">
        <v>26</v>
      </c>
      <c r="C1055" s="60" t="s">
        <v>2030</v>
      </c>
      <c r="D1055" s="60" t="s">
        <v>577</v>
      </c>
      <c r="E1055" s="60" t="s">
        <v>434</v>
      </c>
      <c r="F1055" s="60" t="s">
        <v>2534</v>
      </c>
      <c r="G1055" s="60" t="s">
        <v>61</v>
      </c>
      <c r="H1055" s="69">
        <v>829800</v>
      </c>
      <c r="I1055" s="66">
        <v>12.9</v>
      </c>
      <c r="J1055" s="68">
        <v>12.5</v>
      </c>
      <c r="K1055" s="66">
        <v>10372500</v>
      </c>
      <c r="L1055" s="69">
        <v>0</v>
      </c>
      <c r="M1055" s="69">
        <v>0</v>
      </c>
      <c r="N1055" s="67">
        <v>0</v>
      </c>
      <c r="O1055" s="67">
        <v>0</v>
      </c>
      <c r="P1055" s="60" t="s">
        <v>2535</v>
      </c>
      <c r="Q1055" s="60" t="s">
        <v>55</v>
      </c>
      <c r="R1055" s="69">
        <v>0</v>
      </c>
      <c r="S1055" s="66">
        <v>4221337224.5</v>
      </c>
      <c r="T1055" s="66">
        <v>4129922595.7199998</v>
      </c>
      <c r="U1055" s="60" t="s">
        <v>2534</v>
      </c>
      <c r="V1055" s="60" t="s">
        <v>804</v>
      </c>
      <c r="W1055" s="66">
        <v>4132196248.4099998</v>
      </c>
      <c r="X1055" s="60" t="s">
        <v>2536</v>
      </c>
      <c r="Y1055" s="60" t="s">
        <v>64</v>
      </c>
      <c r="Z1055" s="60" t="s">
        <v>550</v>
      </c>
    </row>
    <row r="1056" spans="2:26">
      <c r="B1056" s="60" t="s">
        <v>26</v>
      </c>
      <c r="C1056" s="60" t="s">
        <v>2030</v>
      </c>
      <c r="D1056" s="60" t="s">
        <v>577</v>
      </c>
      <c r="E1056" s="60" t="s">
        <v>434</v>
      </c>
      <c r="F1056" s="60" t="s">
        <v>358</v>
      </c>
      <c r="G1056" s="60" t="s">
        <v>32</v>
      </c>
      <c r="H1056" s="69">
        <v>17430257</v>
      </c>
      <c r="I1056" s="66">
        <v>20.71</v>
      </c>
      <c r="J1056" s="68">
        <v>22.76</v>
      </c>
      <c r="K1056" s="66">
        <v>396712649.31999999</v>
      </c>
      <c r="L1056" s="69">
        <v>0</v>
      </c>
      <c r="M1056" s="69">
        <v>0</v>
      </c>
      <c r="N1056" s="67">
        <v>0</v>
      </c>
      <c r="O1056" s="67">
        <v>0</v>
      </c>
      <c r="P1056" s="60" t="s">
        <v>1833</v>
      </c>
      <c r="Q1056" s="60" t="s">
        <v>55</v>
      </c>
      <c r="R1056" s="69">
        <v>0</v>
      </c>
      <c r="S1056" s="66">
        <v>4221337224.5</v>
      </c>
      <c r="T1056" s="66">
        <v>4129922595.7199998</v>
      </c>
      <c r="U1056" s="60" t="s">
        <v>358</v>
      </c>
      <c r="V1056" s="60" t="s">
        <v>804</v>
      </c>
      <c r="W1056" s="66">
        <v>4132196248.4099998</v>
      </c>
      <c r="X1056" s="60" t="s">
        <v>1028</v>
      </c>
      <c r="Y1056" s="60" t="s">
        <v>64</v>
      </c>
      <c r="Z1056" s="60" t="s">
        <v>550</v>
      </c>
    </row>
    <row r="1057" spans="2:26">
      <c r="B1057" s="60" t="s">
        <v>26</v>
      </c>
      <c r="C1057" s="60" t="s">
        <v>2030</v>
      </c>
      <c r="D1057" s="60" t="s">
        <v>577</v>
      </c>
      <c r="E1057" s="60" t="s">
        <v>434</v>
      </c>
      <c r="F1057" s="60" t="s">
        <v>367</v>
      </c>
      <c r="G1057" s="60" t="s">
        <v>368</v>
      </c>
      <c r="H1057" s="69">
        <v>18578500</v>
      </c>
      <c r="I1057" s="66">
        <v>20.9</v>
      </c>
      <c r="J1057" s="68">
        <v>21.5</v>
      </c>
      <c r="K1057" s="66">
        <v>399437750</v>
      </c>
      <c r="L1057" s="69">
        <v>0</v>
      </c>
      <c r="M1057" s="69">
        <v>0</v>
      </c>
      <c r="N1057" s="67">
        <v>0</v>
      </c>
      <c r="O1057" s="67">
        <v>0</v>
      </c>
      <c r="P1057" s="60" t="s">
        <v>1834</v>
      </c>
      <c r="Q1057" s="60" t="s">
        <v>55</v>
      </c>
      <c r="R1057" s="69">
        <v>0</v>
      </c>
      <c r="S1057" s="66">
        <v>4221337224.5</v>
      </c>
      <c r="T1057" s="66">
        <v>4129922595.7199998</v>
      </c>
      <c r="U1057" s="60" t="s">
        <v>367</v>
      </c>
      <c r="V1057" s="60" t="s">
        <v>804</v>
      </c>
      <c r="W1057" s="66">
        <v>4132196248.4099998</v>
      </c>
      <c r="X1057" s="60" t="s">
        <v>1030</v>
      </c>
      <c r="Y1057" s="60" t="s">
        <v>64</v>
      </c>
      <c r="Z1057" s="60" t="s">
        <v>550</v>
      </c>
    </row>
    <row r="1058" spans="2:26">
      <c r="B1058" s="60" t="s">
        <v>26</v>
      </c>
      <c r="C1058" s="60" t="s">
        <v>2030</v>
      </c>
      <c r="D1058" s="60" t="s">
        <v>577</v>
      </c>
      <c r="E1058" s="60" t="s">
        <v>434</v>
      </c>
      <c r="F1058" s="60" t="s">
        <v>1389</v>
      </c>
      <c r="G1058" s="60" t="s">
        <v>1390</v>
      </c>
      <c r="H1058" s="69">
        <v>1213901</v>
      </c>
      <c r="I1058" s="66">
        <v>54.52</v>
      </c>
      <c r="J1058" s="68">
        <v>54.43</v>
      </c>
      <c r="K1058" s="66">
        <v>66072631.43</v>
      </c>
      <c r="L1058" s="69">
        <v>0</v>
      </c>
      <c r="M1058" s="69">
        <v>0</v>
      </c>
      <c r="N1058" s="67">
        <v>0</v>
      </c>
      <c r="O1058" s="67">
        <v>0</v>
      </c>
      <c r="P1058" s="60" t="s">
        <v>1835</v>
      </c>
      <c r="Q1058" s="60" t="s">
        <v>55</v>
      </c>
      <c r="R1058" s="69">
        <v>0</v>
      </c>
      <c r="S1058" s="66">
        <v>4221337224.5</v>
      </c>
      <c r="T1058" s="66">
        <v>4129922595.7199998</v>
      </c>
      <c r="U1058" s="60" t="s">
        <v>1389</v>
      </c>
      <c r="V1058" s="60" t="s">
        <v>804</v>
      </c>
      <c r="W1058" s="66">
        <v>4132196248.4099998</v>
      </c>
      <c r="X1058" s="60" t="s">
        <v>1391</v>
      </c>
      <c r="Y1058" s="60" t="s">
        <v>572</v>
      </c>
      <c r="Z1058" s="60" t="s">
        <v>550</v>
      </c>
    </row>
    <row r="1059" spans="2:26">
      <c r="B1059" s="60" t="s">
        <v>26</v>
      </c>
      <c r="C1059" s="60" t="s">
        <v>2030</v>
      </c>
      <c r="D1059" s="60" t="s">
        <v>577</v>
      </c>
      <c r="E1059" s="60" t="s">
        <v>434</v>
      </c>
      <c r="F1059" s="60" t="s">
        <v>348</v>
      </c>
      <c r="G1059" s="60" t="s">
        <v>349</v>
      </c>
      <c r="H1059" s="69">
        <v>2067736</v>
      </c>
      <c r="I1059" s="66">
        <v>182.25</v>
      </c>
      <c r="J1059" s="68">
        <v>222.34</v>
      </c>
      <c r="K1059" s="66">
        <v>459740422.24000001</v>
      </c>
      <c r="L1059" s="69">
        <v>0</v>
      </c>
      <c r="M1059" s="69">
        <v>0</v>
      </c>
      <c r="N1059" s="67">
        <v>0</v>
      </c>
      <c r="O1059" s="67">
        <v>0</v>
      </c>
      <c r="P1059" s="60" t="s">
        <v>1836</v>
      </c>
      <c r="Q1059" s="60" t="s">
        <v>55</v>
      </c>
      <c r="R1059" s="69">
        <v>0</v>
      </c>
      <c r="S1059" s="66">
        <v>4221337224.5</v>
      </c>
      <c r="T1059" s="66">
        <v>4129922595.7199998</v>
      </c>
      <c r="U1059" s="60" t="s">
        <v>348</v>
      </c>
      <c r="V1059" s="60" t="s">
        <v>804</v>
      </c>
      <c r="W1059" s="66">
        <v>4132196248.4099998</v>
      </c>
      <c r="X1059" s="60" t="s">
        <v>1031</v>
      </c>
      <c r="Y1059" s="60" t="s">
        <v>64</v>
      </c>
      <c r="Z1059" s="60" t="s">
        <v>550</v>
      </c>
    </row>
    <row r="1060" spans="2:26">
      <c r="B1060" s="60" t="s">
        <v>26</v>
      </c>
      <c r="C1060" s="60" t="s">
        <v>2030</v>
      </c>
      <c r="D1060" s="60" t="s">
        <v>577</v>
      </c>
      <c r="E1060" s="60" t="s">
        <v>434</v>
      </c>
      <c r="F1060" s="60" t="s">
        <v>359</v>
      </c>
      <c r="G1060" s="60" t="s">
        <v>32</v>
      </c>
      <c r="H1060" s="69">
        <v>508067</v>
      </c>
      <c r="I1060" s="66">
        <v>466.85</v>
      </c>
      <c r="J1060" s="68">
        <v>376.45</v>
      </c>
      <c r="K1060" s="66">
        <v>191261822.15000001</v>
      </c>
      <c r="L1060" s="69">
        <v>0</v>
      </c>
      <c r="M1060" s="69">
        <v>0</v>
      </c>
      <c r="N1060" s="67">
        <v>0</v>
      </c>
      <c r="O1060" s="67">
        <v>0</v>
      </c>
      <c r="P1060" s="60" t="s">
        <v>1837</v>
      </c>
      <c r="Q1060" s="60" t="s">
        <v>55</v>
      </c>
      <c r="R1060" s="69">
        <v>0</v>
      </c>
      <c r="S1060" s="66">
        <v>4221337224.5</v>
      </c>
      <c r="T1060" s="66">
        <v>4129922595.7199998</v>
      </c>
      <c r="U1060" s="60" t="s">
        <v>359</v>
      </c>
      <c r="V1060" s="60" t="s">
        <v>804</v>
      </c>
      <c r="W1060" s="66">
        <v>4132196248.4099998</v>
      </c>
      <c r="X1060" s="60" t="s">
        <v>1032</v>
      </c>
      <c r="Y1060" s="60" t="s">
        <v>64</v>
      </c>
      <c r="Z1060" s="60" t="s">
        <v>550</v>
      </c>
    </row>
    <row r="1061" spans="2:26">
      <c r="B1061" s="60" t="s">
        <v>26</v>
      </c>
      <c r="C1061" s="60" t="s">
        <v>2030</v>
      </c>
      <c r="D1061" s="60" t="s">
        <v>577</v>
      </c>
      <c r="E1061" s="60" t="s">
        <v>434</v>
      </c>
      <c r="F1061" s="60" t="s">
        <v>720</v>
      </c>
      <c r="G1061" s="60" t="s">
        <v>29</v>
      </c>
      <c r="H1061" s="69">
        <v>599400</v>
      </c>
      <c r="I1061" s="66">
        <v>197.25</v>
      </c>
      <c r="J1061" s="68">
        <v>208.07</v>
      </c>
      <c r="K1061" s="66">
        <v>124717158</v>
      </c>
      <c r="L1061" s="69">
        <v>0</v>
      </c>
      <c r="M1061" s="69">
        <v>0</v>
      </c>
      <c r="N1061" s="67">
        <v>0</v>
      </c>
      <c r="O1061" s="67">
        <v>0</v>
      </c>
      <c r="P1061" s="60" t="s">
        <v>1838</v>
      </c>
      <c r="Q1061" s="60" t="s">
        <v>55</v>
      </c>
      <c r="R1061" s="69">
        <v>0</v>
      </c>
      <c r="S1061" s="66">
        <v>4221337224.5</v>
      </c>
      <c r="T1061" s="66">
        <v>4129922595.7199998</v>
      </c>
      <c r="U1061" s="60" t="s">
        <v>1033</v>
      </c>
      <c r="V1061" s="60" t="s">
        <v>804</v>
      </c>
      <c r="W1061" s="66">
        <v>4132196248.4099998</v>
      </c>
      <c r="X1061" s="60" t="s">
        <v>1034</v>
      </c>
      <c r="Y1061" s="60" t="s">
        <v>64</v>
      </c>
      <c r="Z1061" s="60" t="s">
        <v>550</v>
      </c>
    </row>
    <row r="1062" spans="2:26">
      <c r="B1062" s="60" t="s">
        <v>26</v>
      </c>
      <c r="C1062" s="60" t="s">
        <v>2030</v>
      </c>
      <c r="D1062" s="60" t="s">
        <v>577</v>
      </c>
      <c r="E1062" s="60" t="s">
        <v>434</v>
      </c>
      <c r="F1062" s="60" t="s">
        <v>370</v>
      </c>
      <c r="G1062" s="60" t="s">
        <v>371</v>
      </c>
      <c r="H1062" s="69">
        <v>2137549</v>
      </c>
      <c r="I1062" s="66">
        <v>169.24</v>
      </c>
      <c r="J1062" s="68">
        <v>189.26</v>
      </c>
      <c r="K1062" s="66">
        <v>404552523.74000001</v>
      </c>
      <c r="L1062" s="69">
        <v>0</v>
      </c>
      <c r="M1062" s="69">
        <v>0</v>
      </c>
      <c r="N1062" s="67">
        <v>0</v>
      </c>
      <c r="O1062" s="67">
        <v>0</v>
      </c>
      <c r="P1062" s="60" t="s">
        <v>1840</v>
      </c>
      <c r="Q1062" s="60" t="s">
        <v>55</v>
      </c>
      <c r="R1062" s="69">
        <v>0</v>
      </c>
      <c r="S1062" s="66">
        <v>4221337224.5</v>
      </c>
      <c r="T1062" s="66">
        <v>4129922595.7199998</v>
      </c>
      <c r="U1062" s="60" t="s">
        <v>370</v>
      </c>
      <c r="V1062" s="60" t="s">
        <v>804</v>
      </c>
      <c r="W1062" s="66">
        <v>4132196248.4099998</v>
      </c>
      <c r="X1062" s="60" t="s">
        <v>1036</v>
      </c>
      <c r="Y1062" s="60" t="s">
        <v>64</v>
      </c>
      <c r="Z1062" s="60" t="s">
        <v>550</v>
      </c>
    </row>
    <row r="1063" spans="2:26">
      <c r="B1063" s="60" t="s">
        <v>26</v>
      </c>
      <c r="C1063" s="60" t="s">
        <v>2030</v>
      </c>
      <c r="D1063" s="60" t="s">
        <v>577</v>
      </c>
      <c r="E1063" s="60" t="s">
        <v>434</v>
      </c>
      <c r="F1063" s="60" t="s">
        <v>131</v>
      </c>
      <c r="G1063" s="60" t="s">
        <v>32</v>
      </c>
      <c r="H1063" s="69">
        <v>2527493</v>
      </c>
      <c r="I1063" s="66">
        <v>174.42</v>
      </c>
      <c r="J1063" s="68">
        <v>209.25</v>
      </c>
      <c r="K1063" s="66">
        <v>528877910.25</v>
      </c>
      <c r="L1063" s="69">
        <v>0</v>
      </c>
      <c r="M1063" s="69">
        <v>0</v>
      </c>
      <c r="N1063" s="67">
        <v>0</v>
      </c>
      <c r="O1063" s="67">
        <v>0</v>
      </c>
      <c r="P1063" s="60" t="s">
        <v>1841</v>
      </c>
      <c r="Q1063" s="60" t="s">
        <v>55</v>
      </c>
      <c r="R1063" s="69">
        <v>0</v>
      </c>
      <c r="S1063" s="66">
        <v>4221337224.5</v>
      </c>
      <c r="T1063" s="66">
        <v>4129922595.7199998</v>
      </c>
      <c r="U1063" s="60" t="s">
        <v>131</v>
      </c>
      <c r="V1063" s="60" t="s">
        <v>804</v>
      </c>
      <c r="W1063" s="66">
        <v>4132196248.4099998</v>
      </c>
      <c r="X1063" s="60" t="s">
        <v>1037</v>
      </c>
      <c r="Y1063" s="60" t="s">
        <v>64</v>
      </c>
      <c r="Z1063" s="60" t="s">
        <v>550</v>
      </c>
    </row>
    <row r="1064" spans="2:26">
      <c r="B1064" s="60" t="s">
        <v>26</v>
      </c>
      <c r="C1064" s="60" t="s">
        <v>2030</v>
      </c>
      <c r="D1064" s="60" t="s">
        <v>577</v>
      </c>
      <c r="E1064" s="60" t="s">
        <v>434</v>
      </c>
      <c r="F1064" s="60" t="s">
        <v>232</v>
      </c>
      <c r="G1064" s="60" t="s">
        <v>61</v>
      </c>
      <c r="H1064" s="69">
        <v>3211317</v>
      </c>
      <c r="I1064" s="66">
        <v>38.200000000000003</v>
      </c>
      <c r="J1064" s="68">
        <v>39.270000000000003</v>
      </c>
      <c r="K1064" s="66">
        <v>126108418.59</v>
      </c>
      <c r="L1064" s="69">
        <v>0</v>
      </c>
      <c r="M1064" s="69">
        <v>0</v>
      </c>
      <c r="N1064" s="67">
        <v>0</v>
      </c>
      <c r="O1064" s="67">
        <v>0</v>
      </c>
      <c r="P1064" s="60" t="s">
        <v>1834</v>
      </c>
      <c r="Q1064" s="60" t="s">
        <v>55</v>
      </c>
      <c r="R1064" s="69">
        <v>0</v>
      </c>
      <c r="S1064" s="66">
        <v>4221337224.5</v>
      </c>
      <c r="T1064" s="66">
        <v>4129922595.7199998</v>
      </c>
      <c r="U1064" s="60" t="s">
        <v>232</v>
      </c>
      <c r="V1064" s="60" t="s">
        <v>804</v>
      </c>
      <c r="W1064" s="66">
        <v>4132196248.4099998</v>
      </c>
      <c r="X1064" s="60" t="s">
        <v>1038</v>
      </c>
      <c r="Y1064" s="60" t="s">
        <v>64</v>
      </c>
      <c r="Z1064" s="60" t="s">
        <v>550</v>
      </c>
    </row>
    <row r="1065" spans="2:26">
      <c r="B1065" s="60" t="s">
        <v>26</v>
      </c>
      <c r="C1065" s="60" t="s">
        <v>2030</v>
      </c>
      <c r="D1065" s="60" t="s">
        <v>577</v>
      </c>
      <c r="E1065" s="60" t="s">
        <v>434</v>
      </c>
      <c r="F1065" s="60" t="s">
        <v>360</v>
      </c>
      <c r="G1065" s="60" t="s">
        <v>368</v>
      </c>
      <c r="H1065" s="69">
        <v>2057793</v>
      </c>
      <c r="I1065" s="66">
        <v>56.45</v>
      </c>
      <c r="J1065" s="68">
        <v>62.22</v>
      </c>
      <c r="K1065" s="66">
        <v>128035880.45999999</v>
      </c>
      <c r="L1065" s="69">
        <v>0</v>
      </c>
      <c r="M1065" s="69">
        <v>0</v>
      </c>
      <c r="N1065" s="67">
        <v>0</v>
      </c>
      <c r="O1065" s="67">
        <v>0</v>
      </c>
      <c r="P1065" s="60" t="s">
        <v>1842</v>
      </c>
      <c r="Q1065" s="60" t="s">
        <v>55</v>
      </c>
      <c r="R1065" s="69">
        <v>0</v>
      </c>
      <c r="S1065" s="66">
        <v>4221337224.5</v>
      </c>
      <c r="T1065" s="66">
        <v>4129922595.7199998</v>
      </c>
      <c r="U1065" s="60" t="s">
        <v>360</v>
      </c>
      <c r="V1065" s="60" t="s">
        <v>804</v>
      </c>
      <c r="W1065" s="66">
        <v>4132196248.4099998</v>
      </c>
      <c r="X1065" s="60" t="s">
        <v>1039</v>
      </c>
      <c r="Y1065" s="60" t="s">
        <v>64</v>
      </c>
      <c r="Z1065" s="60" t="s">
        <v>550</v>
      </c>
    </row>
    <row r="1066" spans="2:26">
      <c r="B1066" s="60" t="s">
        <v>26</v>
      </c>
      <c r="C1066" s="60" t="s">
        <v>2030</v>
      </c>
      <c r="D1066" s="60" t="s">
        <v>577</v>
      </c>
      <c r="E1066" s="60" t="s">
        <v>434</v>
      </c>
      <c r="F1066" s="60" t="s">
        <v>481</v>
      </c>
      <c r="G1066" s="60" t="s">
        <v>32</v>
      </c>
      <c r="H1066" s="69">
        <v>277906</v>
      </c>
      <c r="I1066" s="66">
        <v>243.39</v>
      </c>
      <c r="J1066" s="68">
        <v>227.31</v>
      </c>
      <c r="K1066" s="66">
        <v>63170812.859999999</v>
      </c>
      <c r="L1066" s="69">
        <v>0</v>
      </c>
      <c r="M1066" s="69">
        <v>0</v>
      </c>
      <c r="N1066" s="67">
        <v>0</v>
      </c>
      <c r="O1066" s="67">
        <v>0</v>
      </c>
      <c r="P1066" s="60" t="s">
        <v>1843</v>
      </c>
      <c r="Q1066" s="60" t="s">
        <v>55</v>
      </c>
      <c r="R1066" s="69">
        <v>0</v>
      </c>
      <c r="S1066" s="66">
        <v>4221337224.5</v>
      </c>
      <c r="T1066" s="66">
        <v>4129922595.7199998</v>
      </c>
      <c r="U1066" s="60" t="s">
        <v>481</v>
      </c>
      <c r="V1066" s="60" t="s">
        <v>804</v>
      </c>
      <c r="W1066" s="66">
        <v>4132196248.4099998</v>
      </c>
      <c r="X1066" s="60" t="s">
        <v>1040</v>
      </c>
      <c r="Y1066" s="60" t="s">
        <v>64</v>
      </c>
      <c r="Z1066" s="60" t="s">
        <v>550</v>
      </c>
    </row>
    <row r="1067" spans="2:26">
      <c r="B1067" s="60" t="s">
        <v>26</v>
      </c>
      <c r="C1067" s="60" t="s">
        <v>2030</v>
      </c>
      <c r="D1067" s="60" t="s">
        <v>577</v>
      </c>
      <c r="E1067" s="60" t="s">
        <v>434</v>
      </c>
      <c r="F1067" s="60" t="s">
        <v>721</v>
      </c>
      <c r="G1067" s="60" t="s">
        <v>29</v>
      </c>
      <c r="H1067" s="69">
        <v>220945</v>
      </c>
      <c r="I1067" s="66">
        <v>897.91</v>
      </c>
      <c r="J1067" s="68">
        <v>803.14</v>
      </c>
      <c r="K1067" s="66">
        <v>177449767.30000001</v>
      </c>
      <c r="L1067" s="69">
        <v>0</v>
      </c>
      <c r="M1067" s="69">
        <v>0</v>
      </c>
      <c r="N1067" s="67">
        <v>0</v>
      </c>
      <c r="O1067" s="67">
        <v>0</v>
      </c>
      <c r="P1067" s="60" t="s">
        <v>1834</v>
      </c>
      <c r="Q1067" s="60" t="s">
        <v>55</v>
      </c>
      <c r="R1067" s="69">
        <v>0</v>
      </c>
      <c r="S1067" s="66">
        <v>4221337224.5</v>
      </c>
      <c r="T1067" s="66">
        <v>4129922595.7199998</v>
      </c>
      <c r="U1067" s="60" t="s">
        <v>721</v>
      </c>
      <c r="V1067" s="60" t="s">
        <v>804</v>
      </c>
      <c r="W1067" s="66">
        <v>4132196248.4099998</v>
      </c>
      <c r="X1067" s="60" t="s">
        <v>1041</v>
      </c>
      <c r="Y1067" s="60" t="s">
        <v>64</v>
      </c>
      <c r="Z1067" s="60" t="s">
        <v>550</v>
      </c>
    </row>
    <row r="1068" spans="2:26">
      <c r="B1068" s="60" t="s">
        <v>26</v>
      </c>
      <c r="C1068" s="60" t="s">
        <v>2030</v>
      </c>
      <c r="D1068" s="60" t="s">
        <v>577</v>
      </c>
      <c r="E1068" s="60" t="s">
        <v>434</v>
      </c>
      <c r="F1068" s="60" t="s">
        <v>477</v>
      </c>
      <c r="G1068" s="60" t="s">
        <v>29</v>
      </c>
      <c r="H1068" s="69">
        <v>683100</v>
      </c>
      <c r="I1068" s="66">
        <v>271.91000000000003</v>
      </c>
      <c r="J1068" s="68">
        <v>277.98</v>
      </c>
      <c r="K1068" s="66">
        <v>189888138</v>
      </c>
      <c r="L1068" s="69">
        <v>0</v>
      </c>
      <c r="M1068" s="69">
        <v>0</v>
      </c>
      <c r="N1068" s="67">
        <v>0</v>
      </c>
      <c r="O1068" s="67">
        <v>0</v>
      </c>
      <c r="P1068" s="60" t="s">
        <v>1844</v>
      </c>
      <c r="Q1068" s="60" t="s">
        <v>55</v>
      </c>
      <c r="R1068" s="69">
        <v>0</v>
      </c>
      <c r="S1068" s="66">
        <v>4221337224.5</v>
      </c>
      <c r="T1068" s="66">
        <v>4129922595.7199998</v>
      </c>
      <c r="U1068" s="60" t="s">
        <v>477</v>
      </c>
      <c r="V1068" s="60" t="s">
        <v>804</v>
      </c>
      <c r="W1068" s="66">
        <v>4132196248.4099998</v>
      </c>
      <c r="X1068" s="60" t="s">
        <v>1042</v>
      </c>
      <c r="Y1068" s="60" t="s">
        <v>64</v>
      </c>
      <c r="Z1068" s="60" t="s">
        <v>550</v>
      </c>
    </row>
    <row r="1069" spans="2:26">
      <c r="B1069" s="60" t="s">
        <v>26</v>
      </c>
      <c r="C1069" s="60" t="s">
        <v>2030</v>
      </c>
      <c r="D1069" s="60" t="s">
        <v>577</v>
      </c>
      <c r="E1069" s="60" t="s">
        <v>434</v>
      </c>
      <c r="F1069" s="60" t="s">
        <v>797</v>
      </c>
      <c r="G1069" s="60" t="s">
        <v>61</v>
      </c>
      <c r="H1069" s="69">
        <v>12439216</v>
      </c>
      <c r="I1069" s="66">
        <v>16.170000000000002</v>
      </c>
      <c r="J1069" s="68">
        <v>16.829999999999998</v>
      </c>
      <c r="K1069" s="66">
        <v>209352005.28</v>
      </c>
      <c r="L1069" s="69">
        <v>0</v>
      </c>
      <c r="M1069" s="69">
        <v>0</v>
      </c>
      <c r="N1069" s="67">
        <v>0</v>
      </c>
      <c r="O1069" s="67">
        <v>0</v>
      </c>
      <c r="P1069" s="60" t="s">
        <v>1967</v>
      </c>
      <c r="Q1069" s="60" t="s">
        <v>55</v>
      </c>
      <c r="R1069" s="69">
        <v>0</v>
      </c>
      <c r="S1069" s="66">
        <v>4221337224.5</v>
      </c>
      <c r="T1069" s="66">
        <v>4129922595.7199998</v>
      </c>
      <c r="U1069" s="60" t="s">
        <v>231</v>
      </c>
      <c r="V1069" s="60" t="s">
        <v>804</v>
      </c>
      <c r="W1069" s="66">
        <v>4132196248.4099998</v>
      </c>
      <c r="X1069" s="60" t="s">
        <v>1215</v>
      </c>
      <c r="Y1069" s="60" t="s">
        <v>64</v>
      </c>
      <c r="Z1069" s="60" t="s">
        <v>550</v>
      </c>
    </row>
    <row r="1070" spans="2:26">
      <c r="B1070" s="60" t="s">
        <v>26</v>
      </c>
      <c r="C1070" s="60" t="s">
        <v>2030</v>
      </c>
      <c r="D1070" s="60" t="s">
        <v>577</v>
      </c>
      <c r="E1070" s="60" t="s">
        <v>434</v>
      </c>
      <c r="F1070" s="60" t="s">
        <v>66</v>
      </c>
      <c r="G1070" s="60" t="s">
        <v>29</v>
      </c>
      <c r="H1070" s="69">
        <v>1399600</v>
      </c>
      <c r="I1070" s="66">
        <v>59.94</v>
      </c>
      <c r="J1070" s="68">
        <v>59.32</v>
      </c>
      <c r="K1070" s="66">
        <v>83024272</v>
      </c>
      <c r="L1070" s="69">
        <v>0</v>
      </c>
      <c r="M1070" s="69">
        <v>0</v>
      </c>
      <c r="N1070" s="67">
        <v>0</v>
      </c>
      <c r="O1070" s="67">
        <v>0</v>
      </c>
      <c r="P1070" s="60" t="s">
        <v>1845</v>
      </c>
      <c r="Q1070" s="60" t="s">
        <v>55</v>
      </c>
      <c r="R1070" s="69">
        <v>0</v>
      </c>
      <c r="S1070" s="66">
        <v>4221337224.5</v>
      </c>
      <c r="T1070" s="66">
        <v>4129922595.7199998</v>
      </c>
      <c r="U1070" s="60" t="s">
        <v>66</v>
      </c>
      <c r="V1070" s="60" t="s">
        <v>804</v>
      </c>
      <c r="W1070" s="66">
        <v>4132196248.4099998</v>
      </c>
      <c r="X1070" s="60" t="s">
        <v>1043</v>
      </c>
      <c r="Y1070" s="60" t="s">
        <v>64</v>
      </c>
      <c r="Z1070" s="60" t="s">
        <v>550</v>
      </c>
    </row>
    <row r="1071" spans="2:26">
      <c r="B1071" s="60" t="s">
        <v>26</v>
      </c>
      <c r="C1071" s="60" t="s">
        <v>2030</v>
      </c>
      <c r="D1071" s="60" t="s">
        <v>577</v>
      </c>
      <c r="E1071" s="60" t="s">
        <v>434</v>
      </c>
      <c r="F1071" s="60" t="s">
        <v>722</v>
      </c>
      <c r="G1071" s="60" t="s">
        <v>61</v>
      </c>
      <c r="H1071" s="69">
        <v>29400</v>
      </c>
      <c r="I1071" s="66">
        <v>912</v>
      </c>
      <c r="J1071" s="68">
        <v>1221.56</v>
      </c>
      <c r="K1071" s="66">
        <v>35913864</v>
      </c>
      <c r="L1071" s="69">
        <v>0</v>
      </c>
      <c r="M1071" s="69">
        <v>0</v>
      </c>
      <c r="N1071" s="67">
        <v>0</v>
      </c>
      <c r="O1071" s="67">
        <v>0</v>
      </c>
      <c r="P1071" s="60" t="s">
        <v>1846</v>
      </c>
      <c r="Q1071" s="60" t="s">
        <v>55</v>
      </c>
      <c r="R1071" s="69">
        <v>0</v>
      </c>
      <c r="S1071" s="66">
        <v>4221337224.5</v>
      </c>
      <c r="T1071" s="66">
        <v>4129922595.7199998</v>
      </c>
      <c r="U1071" s="60" t="s">
        <v>722</v>
      </c>
      <c r="V1071" s="60" t="s">
        <v>804</v>
      </c>
      <c r="W1071" s="66">
        <v>4132196248.4099998</v>
      </c>
      <c r="X1071" s="60" t="s">
        <v>1044</v>
      </c>
      <c r="Y1071" s="60" t="s">
        <v>572</v>
      </c>
      <c r="Z1071" s="60" t="s">
        <v>550</v>
      </c>
    </row>
    <row r="1072" spans="2:26">
      <c r="B1072" s="60" t="s">
        <v>26</v>
      </c>
      <c r="C1072" s="60" t="s">
        <v>2030</v>
      </c>
      <c r="D1072" s="60" t="s">
        <v>577</v>
      </c>
      <c r="E1072" s="60" t="s">
        <v>434</v>
      </c>
      <c r="F1072" s="60" t="s">
        <v>374</v>
      </c>
      <c r="G1072" s="60" t="s">
        <v>29</v>
      </c>
      <c r="H1072" s="69">
        <v>3682068</v>
      </c>
      <c r="I1072" s="66">
        <v>56.32</v>
      </c>
      <c r="J1072" s="68">
        <v>47.34</v>
      </c>
      <c r="K1072" s="66">
        <v>174309099.12</v>
      </c>
      <c r="L1072" s="69">
        <v>0</v>
      </c>
      <c r="M1072" s="69">
        <v>0</v>
      </c>
      <c r="N1072" s="67">
        <v>0</v>
      </c>
      <c r="O1072" s="67">
        <v>0</v>
      </c>
      <c r="P1072" s="60" t="s">
        <v>1847</v>
      </c>
      <c r="Q1072" s="60" t="s">
        <v>55</v>
      </c>
      <c r="R1072" s="69">
        <v>0</v>
      </c>
      <c r="S1072" s="66">
        <v>4221337224.5</v>
      </c>
      <c r="T1072" s="66">
        <v>4129922595.7199998</v>
      </c>
      <c r="U1072" s="60" t="s">
        <v>374</v>
      </c>
      <c r="V1072" s="60" t="s">
        <v>804</v>
      </c>
      <c r="W1072" s="66">
        <v>4132196248.4099998</v>
      </c>
      <c r="X1072" s="60" t="s">
        <v>1045</v>
      </c>
      <c r="Y1072" s="60" t="s">
        <v>64</v>
      </c>
      <c r="Z1072" s="60" t="s">
        <v>550</v>
      </c>
    </row>
    <row r="1073" spans="2:26">
      <c r="B1073" s="60" t="s">
        <v>26</v>
      </c>
      <c r="C1073" s="60" t="s">
        <v>2030</v>
      </c>
      <c r="D1073" s="60" t="s">
        <v>577</v>
      </c>
      <c r="E1073" s="60" t="s">
        <v>2200</v>
      </c>
      <c r="F1073" s="60" t="s">
        <v>2201</v>
      </c>
      <c r="G1073" s="60" t="s">
        <v>371</v>
      </c>
      <c r="H1073" s="69">
        <v>1043932</v>
      </c>
      <c r="I1073" s="66">
        <v>56.45</v>
      </c>
      <c r="J1073" s="68">
        <v>56.67</v>
      </c>
      <c r="K1073" s="66">
        <v>59159626.439999998</v>
      </c>
      <c r="L1073" s="69">
        <v>0</v>
      </c>
      <c r="M1073" s="69">
        <v>0</v>
      </c>
      <c r="N1073" s="67">
        <v>0</v>
      </c>
      <c r="O1073" s="67">
        <v>0</v>
      </c>
      <c r="P1073" s="60" t="s">
        <v>2202</v>
      </c>
      <c r="Q1073" s="60" t="s">
        <v>55</v>
      </c>
      <c r="R1073" s="69">
        <v>0</v>
      </c>
      <c r="S1073" s="66">
        <v>4221337224.5</v>
      </c>
      <c r="T1073" s="66">
        <v>4129922595.7199998</v>
      </c>
      <c r="U1073" s="60" t="s">
        <v>2201</v>
      </c>
      <c r="V1073" s="60" t="s">
        <v>804</v>
      </c>
      <c r="W1073" s="66">
        <v>4132196248.4099998</v>
      </c>
      <c r="X1073" s="60" t="s">
        <v>2203</v>
      </c>
      <c r="Y1073" s="60" t="s">
        <v>64</v>
      </c>
      <c r="Z1073" s="60" t="s">
        <v>550</v>
      </c>
    </row>
    <row r="1074" spans="2:26">
      <c r="B1074" s="60" t="s">
        <v>26</v>
      </c>
      <c r="C1074" s="60" t="s">
        <v>2030</v>
      </c>
      <c r="D1074" s="60" t="s">
        <v>361</v>
      </c>
      <c r="E1074" s="60" t="s">
        <v>581</v>
      </c>
      <c r="F1074" s="60" t="s">
        <v>582</v>
      </c>
      <c r="G1074" s="60" t="s">
        <v>2073</v>
      </c>
      <c r="H1074" s="69">
        <v>259093</v>
      </c>
      <c r="I1074" s="66">
        <v>824.26</v>
      </c>
      <c r="J1074" s="68">
        <v>824.40526899999998</v>
      </c>
      <c r="K1074" s="66">
        <v>213597634.31</v>
      </c>
      <c r="L1074" s="69">
        <v>0</v>
      </c>
      <c r="M1074" s="69">
        <v>0</v>
      </c>
      <c r="N1074" s="67">
        <v>6.5</v>
      </c>
      <c r="O1074" s="67">
        <v>0</v>
      </c>
      <c r="P1074" s="60" t="s">
        <v>2074</v>
      </c>
      <c r="Q1074" s="60" t="s">
        <v>2075</v>
      </c>
      <c r="R1074" s="69">
        <v>132</v>
      </c>
      <c r="S1074" s="66">
        <v>4221337224.5</v>
      </c>
      <c r="T1074" s="66">
        <v>4129922595.7199998</v>
      </c>
      <c r="U1074" s="60" t="s">
        <v>803</v>
      </c>
      <c r="V1074" s="60" t="s">
        <v>804</v>
      </c>
      <c r="W1074" s="66">
        <v>4132196248.4099998</v>
      </c>
      <c r="X1074" s="60" t="s">
        <v>1278</v>
      </c>
      <c r="Y1074" s="60" t="s">
        <v>59</v>
      </c>
      <c r="Z1074" s="60" t="s">
        <v>550</v>
      </c>
    </row>
    <row r="1075" spans="2:26">
      <c r="B1075" s="60" t="s">
        <v>774</v>
      </c>
      <c r="C1075" s="60" t="s">
        <v>2030</v>
      </c>
      <c r="D1075" s="60" t="s">
        <v>577</v>
      </c>
      <c r="E1075" s="60" t="s">
        <v>669</v>
      </c>
      <c r="F1075" s="60" t="s">
        <v>658</v>
      </c>
      <c r="G1075" s="60" t="s">
        <v>2518</v>
      </c>
      <c r="H1075" s="69">
        <v>6366401371</v>
      </c>
      <c r="I1075" s="66">
        <v>1</v>
      </c>
      <c r="J1075" s="68">
        <v>1</v>
      </c>
      <c r="K1075" s="66">
        <v>6366401371</v>
      </c>
      <c r="L1075" s="69">
        <v>0</v>
      </c>
      <c r="M1075" s="69">
        <v>0</v>
      </c>
      <c r="N1075" s="67">
        <v>0</v>
      </c>
      <c r="O1075" s="67">
        <v>0</v>
      </c>
      <c r="P1075" s="60" t="s">
        <v>2521</v>
      </c>
      <c r="Q1075" s="60" t="s">
        <v>2293</v>
      </c>
      <c r="R1075" s="69">
        <v>0</v>
      </c>
      <c r="S1075" s="66">
        <v>13998517620.549999</v>
      </c>
      <c r="T1075" s="66">
        <v>13978345521.25</v>
      </c>
      <c r="U1075" s="60" t="s">
        <v>658</v>
      </c>
      <c r="V1075" s="60" t="s">
        <v>915</v>
      </c>
      <c r="W1075" s="66">
        <v>13997216001.66</v>
      </c>
      <c r="X1075" s="60" t="s">
        <v>2522</v>
      </c>
      <c r="Y1075" s="60" t="s">
        <v>57</v>
      </c>
      <c r="Z1075" s="60" t="s">
        <v>550</v>
      </c>
    </row>
    <row r="1076" spans="2:26">
      <c r="B1076" s="60" t="s">
        <v>774</v>
      </c>
      <c r="C1076" s="60" t="s">
        <v>2030</v>
      </c>
      <c r="D1076" s="60" t="s">
        <v>577</v>
      </c>
      <c r="E1076" s="60" t="s">
        <v>669</v>
      </c>
      <c r="F1076" s="60" t="s">
        <v>660</v>
      </c>
      <c r="G1076" s="60" t="s">
        <v>2518</v>
      </c>
      <c r="H1076" s="69">
        <v>1417163237</v>
      </c>
      <c r="I1076" s="66">
        <v>1</v>
      </c>
      <c r="J1076" s="68">
        <v>1</v>
      </c>
      <c r="K1076" s="66">
        <v>1417163237</v>
      </c>
      <c r="L1076" s="69">
        <v>0</v>
      </c>
      <c r="M1076" s="69">
        <v>0</v>
      </c>
      <c r="N1076" s="67">
        <v>0</v>
      </c>
      <c r="O1076" s="67">
        <v>0</v>
      </c>
      <c r="P1076" s="60" t="s">
        <v>2119</v>
      </c>
      <c r="Q1076" s="60" t="s">
        <v>2293</v>
      </c>
      <c r="R1076" s="69">
        <v>0</v>
      </c>
      <c r="S1076" s="66">
        <v>13998517620.549999</v>
      </c>
      <c r="T1076" s="66">
        <v>13978345521.25</v>
      </c>
      <c r="U1076" s="60" t="s">
        <v>660</v>
      </c>
      <c r="V1076" s="60" t="s">
        <v>915</v>
      </c>
      <c r="W1076" s="66">
        <v>13997216001.66</v>
      </c>
      <c r="X1076" s="60" t="s">
        <v>2519</v>
      </c>
      <c r="Y1076" s="60" t="s">
        <v>57</v>
      </c>
      <c r="Z1076" s="60" t="s">
        <v>550</v>
      </c>
    </row>
    <row r="1077" spans="2:26">
      <c r="B1077" s="60" t="s">
        <v>774</v>
      </c>
      <c r="C1077" s="60" t="s">
        <v>2030</v>
      </c>
      <c r="D1077" s="60" t="s">
        <v>577</v>
      </c>
      <c r="E1077" s="60" t="s">
        <v>669</v>
      </c>
      <c r="F1077" s="60" t="s">
        <v>694</v>
      </c>
      <c r="G1077" s="60" t="s">
        <v>2518</v>
      </c>
      <c r="H1077" s="69">
        <v>4213651393</v>
      </c>
      <c r="I1077" s="66">
        <v>1</v>
      </c>
      <c r="J1077" s="68">
        <v>1</v>
      </c>
      <c r="K1077" s="66">
        <v>4213651393</v>
      </c>
      <c r="L1077" s="69">
        <v>0</v>
      </c>
      <c r="M1077" s="69">
        <v>0</v>
      </c>
      <c r="N1077" s="67">
        <v>0</v>
      </c>
      <c r="O1077" s="67">
        <v>0</v>
      </c>
      <c r="P1077" s="60" t="s">
        <v>2119</v>
      </c>
      <c r="Q1077" s="60" t="s">
        <v>2293</v>
      </c>
      <c r="R1077" s="69">
        <v>0</v>
      </c>
      <c r="S1077" s="66">
        <v>13998517620.549999</v>
      </c>
      <c r="T1077" s="66">
        <v>13978345521.25</v>
      </c>
      <c r="U1077" s="60" t="s">
        <v>922</v>
      </c>
      <c r="V1077" s="60" t="s">
        <v>915</v>
      </c>
      <c r="W1077" s="66">
        <v>13997216001.66</v>
      </c>
      <c r="X1077" s="60" t="s">
        <v>2520</v>
      </c>
      <c r="Y1077" s="60" t="s">
        <v>57</v>
      </c>
      <c r="Z1077" s="60" t="s">
        <v>550</v>
      </c>
    </row>
    <row r="1078" spans="2:26">
      <c r="B1078" s="60" t="s">
        <v>774</v>
      </c>
      <c r="C1078" s="60" t="s">
        <v>2030</v>
      </c>
      <c r="D1078" s="60" t="s">
        <v>577</v>
      </c>
      <c r="E1078" s="60" t="s">
        <v>669</v>
      </c>
      <c r="F1078" s="60" t="s">
        <v>665</v>
      </c>
      <c r="G1078" s="60" t="s">
        <v>2518</v>
      </c>
      <c r="H1078" s="69">
        <v>2000000000</v>
      </c>
      <c r="I1078" s="66">
        <v>1</v>
      </c>
      <c r="J1078" s="68">
        <v>1</v>
      </c>
      <c r="K1078" s="66">
        <v>2000000000</v>
      </c>
      <c r="L1078" s="69">
        <v>0</v>
      </c>
      <c r="M1078" s="69">
        <v>0</v>
      </c>
      <c r="N1078" s="67">
        <v>0</v>
      </c>
      <c r="O1078" s="67">
        <v>0</v>
      </c>
      <c r="P1078" s="60" t="s">
        <v>2537</v>
      </c>
      <c r="Q1078" s="60" t="s">
        <v>2293</v>
      </c>
      <c r="R1078" s="69">
        <v>0</v>
      </c>
      <c r="S1078" s="66">
        <v>13998517620.549999</v>
      </c>
      <c r="T1078" s="66">
        <v>13978345521.25</v>
      </c>
      <c r="U1078" s="60" t="s">
        <v>665</v>
      </c>
      <c r="V1078" s="60" t="s">
        <v>915</v>
      </c>
      <c r="W1078" s="66">
        <v>13997216001.66</v>
      </c>
      <c r="X1078" s="60" t="s">
        <v>2538</v>
      </c>
      <c r="Y1078" s="60" t="s">
        <v>62</v>
      </c>
      <c r="Z1078" s="60" t="s">
        <v>550</v>
      </c>
    </row>
    <row r="1079" spans="2:26">
      <c r="B1079" s="60" t="s">
        <v>178</v>
      </c>
      <c r="C1079" s="60" t="s">
        <v>2030</v>
      </c>
      <c r="D1079" s="60" t="s">
        <v>577</v>
      </c>
      <c r="E1079" s="60" t="s">
        <v>586</v>
      </c>
      <c r="F1079" s="60" t="s">
        <v>587</v>
      </c>
      <c r="G1079" s="60" t="s">
        <v>1443</v>
      </c>
      <c r="H1079" s="69">
        <v>2479846</v>
      </c>
      <c r="I1079" s="66">
        <v>17.62</v>
      </c>
      <c r="J1079" s="68">
        <v>17.526900000000001</v>
      </c>
      <c r="K1079" s="66">
        <v>43464028.979999997</v>
      </c>
      <c r="L1079" s="69">
        <v>0</v>
      </c>
      <c r="M1079" s="69">
        <v>0</v>
      </c>
      <c r="N1079" s="67">
        <v>0</v>
      </c>
      <c r="O1079" s="67">
        <v>0</v>
      </c>
      <c r="P1079" s="60" t="s">
        <v>1444</v>
      </c>
      <c r="Q1079" s="60" t="s">
        <v>55</v>
      </c>
      <c r="R1079" s="69">
        <v>0</v>
      </c>
      <c r="S1079" s="66">
        <v>6534491588.1300001</v>
      </c>
      <c r="T1079" s="66">
        <v>6479029052.4499998</v>
      </c>
      <c r="U1079" s="60" t="s">
        <v>588</v>
      </c>
      <c r="V1079" s="60" t="s">
        <v>988</v>
      </c>
      <c r="W1079" s="66">
        <v>6483280385.3299999</v>
      </c>
      <c r="X1079" s="60"/>
      <c r="Y1079" s="60" t="s">
        <v>56</v>
      </c>
      <c r="Z1079" s="60" t="s">
        <v>550</v>
      </c>
    </row>
    <row r="1080" spans="2:26">
      <c r="B1080" s="60" t="s">
        <v>178</v>
      </c>
      <c r="C1080" s="60" t="s">
        <v>2030</v>
      </c>
      <c r="D1080" s="60" t="s">
        <v>577</v>
      </c>
      <c r="E1080" s="60" t="s">
        <v>586</v>
      </c>
      <c r="F1080" s="60" t="s">
        <v>589</v>
      </c>
      <c r="G1080" s="60" t="s">
        <v>1445</v>
      </c>
      <c r="H1080" s="69">
        <v>552386</v>
      </c>
      <c r="I1080" s="66">
        <v>17.690000000000001</v>
      </c>
      <c r="J1080" s="68">
        <v>17.562338</v>
      </c>
      <c r="K1080" s="66">
        <v>9701189.5999999996</v>
      </c>
      <c r="L1080" s="69">
        <v>0</v>
      </c>
      <c r="M1080" s="69">
        <v>0</v>
      </c>
      <c r="N1080" s="67">
        <v>3.5</v>
      </c>
      <c r="O1080" s="67">
        <v>0</v>
      </c>
      <c r="P1080" s="60" t="s">
        <v>1444</v>
      </c>
      <c r="Q1080" s="60" t="s">
        <v>55</v>
      </c>
      <c r="R1080" s="69">
        <v>0</v>
      </c>
      <c r="S1080" s="66">
        <v>6534491588.1300001</v>
      </c>
      <c r="T1080" s="66">
        <v>6479029052.4499998</v>
      </c>
      <c r="U1080" s="60" t="s">
        <v>101</v>
      </c>
      <c r="V1080" s="60" t="s">
        <v>988</v>
      </c>
      <c r="W1080" s="66">
        <v>6483280385.3299999</v>
      </c>
      <c r="X1080" s="60"/>
      <c r="Y1080" s="60" t="s">
        <v>56</v>
      </c>
      <c r="Z1080" s="60" t="s">
        <v>550</v>
      </c>
    </row>
    <row r="1081" spans="2:26">
      <c r="B1081" s="60" t="s">
        <v>178</v>
      </c>
      <c r="C1081" s="60" t="s">
        <v>2030</v>
      </c>
      <c r="D1081" s="60" t="s">
        <v>577</v>
      </c>
      <c r="E1081" s="60" t="s">
        <v>176</v>
      </c>
      <c r="F1081" s="60" t="s">
        <v>775</v>
      </c>
      <c r="G1081" s="60" t="s">
        <v>28</v>
      </c>
      <c r="H1081" s="69">
        <v>364367</v>
      </c>
      <c r="I1081" s="66">
        <v>2427.33</v>
      </c>
      <c r="J1081" s="68">
        <v>2421.8670419999999</v>
      </c>
      <c r="K1081" s="66">
        <v>882448428.49000001</v>
      </c>
      <c r="L1081" s="69">
        <v>0</v>
      </c>
      <c r="M1081" s="69">
        <v>0</v>
      </c>
      <c r="N1081" s="67">
        <v>0</v>
      </c>
      <c r="O1081" s="67">
        <v>0</v>
      </c>
      <c r="P1081" s="60" t="s">
        <v>2045</v>
      </c>
      <c r="Q1081" s="60" t="s">
        <v>55</v>
      </c>
      <c r="R1081" s="69">
        <v>0</v>
      </c>
      <c r="S1081" s="66">
        <v>6534491588.1300001</v>
      </c>
      <c r="T1081" s="66">
        <v>6479029052.4499998</v>
      </c>
      <c r="U1081" s="60" t="s">
        <v>775</v>
      </c>
      <c r="V1081" s="60" t="s">
        <v>988</v>
      </c>
      <c r="W1081" s="66">
        <v>6483280385.3299999</v>
      </c>
      <c r="X1081" s="60" t="s">
        <v>1264</v>
      </c>
      <c r="Y1081" s="60" t="s">
        <v>56</v>
      </c>
      <c r="Z1081" s="60" t="s">
        <v>550</v>
      </c>
    </row>
    <row r="1082" spans="2:26">
      <c r="B1082" s="60" t="s">
        <v>178</v>
      </c>
      <c r="C1082" s="60" t="s">
        <v>2030</v>
      </c>
      <c r="D1082" s="60" t="s">
        <v>577</v>
      </c>
      <c r="E1082" s="60" t="s">
        <v>176</v>
      </c>
      <c r="F1082" s="60" t="s">
        <v>755</v>
      </c>
      <c r="G1082" s="60" t="s">
        <v>28</v>
      </c>
      <c r="H1082" s="69">
        <v>325981</v>
      </c>
      <c r="I1082" s="66">
        <v>2099.41</v>
      </c>
      <c r="J1082" s="68">
        <v>2112.2981709999999</v>
      </c>
      <c r="K1082" s="66">
        <v>688569070.08000004</v>
      </c>
      <c r="L1082" s="69">
        <v>0</v>
      </c>
      <c r="M1082" s="69">
        <v>0</v>
      </c>
      <c r="N1082" s="67">
        <v>0</v>
      </c>
      <c r="O1082" s="67">
        <v>0</v>
      </c>
      <c r="P1082" s="60" t="s">
        <v>1961</v>
      </c>
      <c r="Q1082" s="60" t="s">
        <v>55</v>
      </c>
      <c r="R1082" s="69">
        <v>0</v>
      </c>
      <c r="S1082" s="66">
        <v>6534491588.1300001</v>
      </c>
      <c r="T1082" s="66">
        <v>6479029052.4499998</v>
      </c>
      <c r="U1082" s="60" t="s">
        <v>755</v>
      </c>
      <c r="V1082" s="60" t="s">
        <v>988</v>
      </c>
      <c r="W1082" s="66">
        <v>6483280385.3299999</v>
      </c>
      <c r="X1082" s="60" t="s">
        <v>1204</v>
      </c>
      <c r="Y1082" s="60" t="s">
        <v>56</v>
      </c>
      <c r="Z1082" s="60" t="s">
        <v>550</v>
      </c>
    </row>
    <row r="1083" spans="2:26">
      <c r="B1083" s="60" t="s">
        <v>178</v>
      </c>
      <c r="C1083" s="60" t="s">
        <v>2030</v>
      </c>
      <c r="D1083" s="60" t="s">
        <v>577</v>
      </c>
      <c r="E1083" s="60" t="s">
        <v>176</v>
      </c>
      <c r="F1083" s="60" t="s">
        <v>174</v>
      </c>
      <c r="G1083" s="60" t="s">
        <v>29</v>
      </c>
      <c r="H1083" s="69">
        <v>58385</v>
      </c>
      <c r="I1083" s="66">
        <v>1602.47</v>
      </c>
      <c r="J1083" s="68">
        <v>1605.1135019999999</v>
      </c>
      <c r="K1083" s="66">
        <v>93714551.810000002</v>
      </c>
      <c r="L1083" s="69">
        <v>0</v>
      </c>
      <c r="M1083" s="69">
        <v>0</v>
      </c>
      <c r="N1083" s="67">
        <v>0</v>
      </c>
      <c r="O1083" s="67">
        <v>0</v>
      </c>
      <c r="P1083" s="60" t="s">
        <v>1876</v>
      </c>
      <c r="Q1083" s="60" t="s">
        <v>55</v>
      </c>
      <c r="R1083" s="69">
        <v>0</v>
      </c>
      <c r="S1083" s="66">
        <v>6534491588.1300001</v>
      </c>
      <c r="T1083" s="66">
        <v>6479029052.4499998</v>
      </c>
      <c r="U1083" s="60" t="s">
        <v>174</v>
      </c>
      <c r="V1083" s="60" t="s">
        <v>988</v>
      </c>
      <c r="W1083" s="66">
        <v>6483280385.3299999</v>
      </c>
      <c r="X1083" s="60" t="s">
        <v>1205</v>
      </c>
      <c r="Y1083" s="60" t="s">
        <v>56</v>
      </c>
      <c r="Z1083" s="60" t="s">
        <v>550</v>
      </c>
    </row>
    <row r="1084" spans="2:26">
      <c r="B1084" s="60" t="s">
        <v>178</v>
      </c>
      <c r="C1084" s="60" t="s">
        <v>2030</v>
      </c>
      <c r="D1084" s="60" t="s">
        <v>577</v>
      </c>
      <c r="E1084" s="60" t="s">
        <v>176</v>
      </c>
      <c r="F1084" s="60" t="s">
        <v>776</v>
      </c>
      <c r="G1084" s="60" t="s">
        <v>28</v>
      </c>
      <c r="H1084" s="69">
        <v>4204751</v>
      </c>
      <c r="I1084" s="66">
        <v>115.85</v>
      </c>
      <c r="J1084" s="68">
        <v>115.64248600000001</v>
      </c>
      <c r="K1084" s="66">
        <v>486247858.64999998</v>
      </c>
      <c r="L1084" s="69">
        <v>0</v>
      </c>
      <c r="M1084" s="69">
        <v>0</v>
      </c>
      <c r="N1084" s="67">
        <v>0</v>
      </c>
      <c r="O1084" s="67">
        <v>0</v>
      </c>
      <c r="P1084" s="60" t="s">
        <v>2046</v>
      </c>
      <c r="Q1084" s="60" t="s">
        <v>55</v>
      </c>
      <c r="R1084" s="69">
        <v>0</v>
      </c>
      <c r="S1084" s="66">
        <v>6534491588.1300001</v>
      </c>
      <c r="T1084" s="66">
        <v>6479029052.4499998</v>
      </c>
      <c r="U1084" s="60" t="s">
        <v>776</v>
      </c>
      <c r="V1084" s="60" t="s">
        <v>988</v>
      </c>
      <c r="W1084" s="66">
        <v>6483280385.3299999</v>
      </c>
      <c r="X1084" s="60" t="s">
        <v>1265</v>
      </c>
      <c r="Y1084" s="60" t="s">
        <v>56</v>
      </c>
      <c r="Z1084" s="60" t="s">
        <v>550</v>
      </c>
    </row>
    <row r="1085" spans="2:26">
      <c r="B1085" s="60" t="s">
        <v>178</v>
      </c>
      <c r="C1085" s="60" t="s">
        <v>2030</v>
      </c>
      <c r="D1085" s="60" t="s">
        <v>577</v>
      </c>
      <c r="E1085" s="60" t="s">
        <v>176</v>
      </c>
      <c r="F1085" s="60" t="s">
        <v>756</v>
      </c>
      <c r="G1085" s="60" t="s">
        <v>28</v>
      </c>
      <c r="H1085" s="69">
        <v>338040</v>
      </c>
      <c r="I1085" s="66">
        <v>2113.5300000000002</v>
      </c>
      <c r="J1085" s="68">
        <v>2123.9097419999998</v>
      </c>
      <c r="K1085" s="66">
        <v>717966449.19000006</v>
      </c>
      <c r="L1085" s="69">
        <v>0</v>
      </c>
      <c r="M1085" s="69">
        <v>0</v>
      </c>
      <c r="N1085" s="67">
        <v>0</v>
      </c>
      <c r="O1085" s="67">
        <v>0</v>
      </c>
      <c r="P1085" s="60" t="s">
        <v>1962</v>
      </c>
      <c r="Q1085" s="60" t="s">
        <v>55</v>
      </c>
      <c r="R1085" s="69">
        <v>0</v>
      </c>
      <c r="S1085" s="66">
        <v>6534491588.1300001</v>
      </c>
      <c r="T1085" s="66">
        <v>6479029052.4499998</v>
      </c>
      <c r="U1085" s="60" t="s">
        <v>756</v>
      </c>
      <c r="V1085" s="60" t="s">
        <v>988</v>
      </c>
      <c r="W1085" s="66">
        <v>6483280385.3299999</v>
      </c>
      <c r="X1085" s="60" t="s">
        <v>1206</v>
      </c>
      <c r="Y1085" s="60" t="s">
        <v>56</v>
      </c>
      <c r="Z1085" s="60" t="s">
        <v>550</v>
      </c>
    </row>
    <row r="1086" spans="2:26">
      <c r="B1086" s="60" t="s">
        <v>178</v>
      </c>
      <c r="C1086" s="60" t="s">
        <v>2030</v>
      </c>
      <c r="D1086" s="60" t="s">
        <v>577</v>
      </c>
      <c r="E1086" s="60" t="s">
        <v>176</v>
      </c>
      <c r="F1086" s="60" t="s">
        <v>179</v>
      </c>
      <c r="G1086" s="60" t="s">
        <v>29</v>
      </c>
      <c r="H1086" s="69">
        <v>275286</v>
      </c>
      <c r="I1086" s="66">
        <v>1697.2</v>
      </c>
      <c r="J1086" s="68">
        <v>1627.3726650000001</v>
      </c>
      <c r="K1086" s="66">
        <v>447992911.45999998</v>
      </c>
      <c r="L1086" s="69">
        <v>0</v>
      </c>
      <c r="M1086" s="69">
        <v>0</v>
      </c>
      <c r="N1086" s="67">
        <v>0</v>
      </c>
      <c r="O1086" s="67">
        <v>0</v>
      </c>
      <c r="P1086" s="60" t="s">
        <v>2047</v>
      </c>
      <c r="Q1086" s="60" t="s">
        <v>55</v>
      </c>
      <c r="R1086" s="69">
        <v>0</v>
      </c>
      <c r="S1086" s="66">
        <v>6534491588.1300001</v>
      </c>
      <c r="T1086" s="66">
        <v>6479029052.4499998</v>
      </c>
      <c r="U1086" s="60" t="s">
        <v>179</v>
      </c>
      <c r="V1086" s="60" t="s">
        <v>988</v>
      </c>
      <c r="W1086" s="66">
        <v>6483280385.3299999</v>
      </c>
      <c r="X1086" s="60" t="s">
        <v>1266</v>
      </c>
      <c r="Y1086" s="60" t="s">
        <v>56</v>
      </c>
      <c r="Z1086" s="60" t="s">
        <v>550</v>
      </c>
    </row>
    <row r="1087" spans="2:26">
      <c r="B1087" s="60" t="s">
        <v>178</v>
      </c>
      <c r="C1087" s="60" t="s">
        <v>2030</v>
      </c>
      <c r="D1087" s="60" t="s">
        <v>577</v>
      </c>
      <c r="E1087" s="60" t="s">
        <v>176</v>
      </c>
      <c r="F1087" s="60" t="s">
        <v>180</v>
      </c>
      <c r="G1087" s="60" t="s">
        <v>29</v>
      </c>
      <c r="H1087" s="69">
        <v>344169</v>
      </c>
      <c r="I1087" s="66">
        <v>2123.04</v>
      </c>
      <c r="J1087" s="68">
        <v>2035.924704</v>
      </c>
      <c r="K1087" s="66">
        <v>700702169.45000005</v>
      </c>
      <c r="L1087" s="69">
        <v>0</v>
      </c>
      <c r="M1087" s="69">
        <v>0</v>
      </c>
      <c r="N1087" s="67">
        <v>0</v>
      </c>
      <c r="O1087" s="67">
        <v>0</v>
      </c>
      <c r="P1087" s="60" t="s">
        <v>2048</v>
      </c>
      <c r="Q1087" s="60" t="s">
        <v>55</v>
      </c>
      <c r="R1087" s="69">
        <v>0</v>
      </c>
      <c r="S1087" s="66">
        <v>6534491588.1300001</v>
      </c>
      <c r="T1087" s="66">
        <v>6479029052.4499998</v>
      </c>
      <c r="U1087" s="60" t="s">
        <v>180</v>
      </c>
      <c r="V1087" s="60" t="s">
        <v>988</v>
      </c>
      <c r="W1087" s="66">
        <v>6483280385.3299999</v>
      </c>
      <c r="X1087" s="60" t="s">
        <v>1267</v>
      </c>
      <c r="Y1087" s="60" t="s">
        <v>56</v>
      </c>
      <c r="Z1087" s="60" t="s">
        <v>550</v>
      </c>
    </row>
    <row r="1088" spans="2:26">
      <c r="B1088" s="60" t="s">
        <v>178</v>
      </c>
      <c r="C1088" s="60" t="s">
        <v>2030</v>
      </c>
      <c r="D1088" s="60" t="s">
        <v>577</v>
      </c>
      <c r="E1088" s="60" t="s">
        <v>176</v>
      </c>
      <c r="F1088" s="60" t="s">
        <v>263</v>
      </c>
      <c r="G1088" s="60" t="s">
        <v>29</v>
      </c>
      <c r="H1088" s="69">
        <v>11</v>
      </c>
      <c r="I1088" s="66">
        <v>12334.4</v>
      </c>
      <c r="J1088" s="68">
        <v>12998.299578</v>
      </c>
      <c r="K1088" s="66">
        <v>142981.29999999999</v>
      </c>
      <c r="L1088" s="69">
        <v>0</v>
      </c>
      <c r="M1088" s="69">
        <v>0</v>
      </c>
      <c r="N1088" s="67">
        <v>0</v>
      </c>
      <c r="O1088" s="67">
        <v>0</v>
      </c>
      <c r="P1088" s="60" t="s">
        <v>1857</v>
      </c>
      <c r="Q1088" s="60" t="s">
        <v>55</v>
      </c>
      <c r="R1088" s="69">
        <v>0</v>
      </c>
      <c r="S1088" s="66">
        <v>6534491588.1300001</v>
      </c>
      <c r="T1088" s="66">
        <v>6479029052.4499998</v>
      </c>
      <c r="U1088" s="60" t="s">
        <v>263</v>
      </c>
      <c r="V1088" s="60" t="s">
        <v>988</v>
      </c>
      <c r="W1088" s="66">
        <v>6483280385.3299999</v>
      </c>
      <c r="X1088" s="60" t="s">
        <v>1201</v>
      </c>
      <c r="Y1088" s="60" t="s">
        <v>56</v>
      </c>
      <c r="Z1088" s="60" t="s">
        <v>550</v>
      </c>
    </row>
    <row r="1089" spans="2:26">
      <c r="B1089" s="60" t="s">
        <v>178</v>
      </c>
      <c r="C1089" s="60" t="s">
        <v>2030</v>
      </c>
      <c r="D1089" s="60" t="s">
        <v>577</v>
      </c>
      <c r="E1089" s="60" t="s">
        <v>176</v>
      </c>
      <c r="F1089" s="60" t="s">
        <v>777</v>
      </c>
      <c r="G1089" s="60" t="s">
        <v>28</v>
      </c>
      <c r="H1089" s="69">
        <v>380160</v>
      </c>
      <c r="I1089" s="66">
        <v>113.77</v>
      </c>
      <c r="J1089" s="68">
        <v>111.50613800000001</v>
      </c>
      <c r="K1089" s="66">
        <v>42390173.420000002</v>
      </c>
      <c r="L1089" s="69">
        <v>0</v>
      </c>
      <c r="M1089" s="69">
        <v>0</v>
      </c>
      <c r="N1089" s="67">
        <v>0</v>
      </c>
      <c r="O1089" s="67">
        <v>0</v>
      </c>
      <c r="P1089" s="60" t="s">
        <v>2049</v>
      </c>
      <c r="Q1089" s="60" t="s">
        <v>55</v>
      </c>
      <c r="R1089" s="69">
        <v>0</v>
      </c>
      <c r="S1089" s="66">
        <v>6534491588.1300001</v>
      </c>
      <c r="T1089" s="66">
        <v>6479029052.4499998</v>
      </c>
      <c r="U1089" s="60" t="s">
        <v>777</v>
      </c>
      <c r="V1089" s="60" t="s">
        <v>988</v>
      </c>
      <c r="W1089" s="66">
        <v>6483280385.3299999</v>
      </c>
      <c r="X1089" s="60" t="s">
        <v>1268</v>
      </c>
      <c r="Y1089" s="60" t="s">
        <v>56</v>
      </c>
      <c r="Z1089" s="60" t="s">
        <v>550</v>
      </c>
    </row>
    <row r="1090" spans="2:26">
      <c r="B1090" s="60" t="s">
        <v>178</v>
      </c>
      <c r="C1090" s="60" t="s">
        <v>2030</v>
      </c>
      <c r="D1090" s="60" t="s">
        <v>577</v>
      </c>
      <c r="E1090" s="60" t="s">
        <v>176</v>
      </c>
      <c r="F1090" s="60" t="s">
        <v>175</v>
      </c>
      <c r="G1090" s="60" t="s">
        <v>29</v>
      </c>
      <c r="H1090" s="69">
        <v>133059</v>
      </c>
      <c r="I1090" s="66">
        <v>1932.35</v>
      </c>
      <c r="J1090" s="68">
        <v>1932.5159940000001</v>
      </c>
      <c r="K1090" s="66">
        <v>257138645.65000001</v>
      </c>
      <c r="L1090" s="69">
        <v>0</v>
      </c>
      <c r="M1090" s="69">
        <v>0</v>
      </c>
      <c r="N1090" s="67">
        <v>0</v>
      </c>
      <c r="O1090" s="67">
        <v>0</v>
      </c>
      <c r="P1090" s="60" t="s">
        <v>1963</v>
      </c>
      <c r="Q1090" s="60" t="s">
        <v>55</v>
      </c>
      <c r="R1090" s="69">
        <v>0</v>
      </c>
      <c r="S1090" s="66">
        <v>6534491588.1300001</v>
      </c>
      <c r="T1090" s="66">
        <v>6479029052.4499998</v>
      </c>
      <c r="U1090" s="60" t="s">
        <v>175</v>
      </c>
      <c r="V1090" s="60" t="s">
        <v>988</v>
      </c>
      <c r="W1090" s="66">
        <v>6483280385.3299999</v>
      </c>
      <c r="X1090" s="60" t="s">
        <v>1207</v>
      </c>
      <c r="Y1090" s="60" t="s">
        <v>56</v>
      </c>
      <c r="Z1090" s="60" t="s">
        <v>550</v>
      </c>
    </row>
    <row r="1091" spans="2:26">
      <c r="B1091" s="60" t="s">
        <v>178</v>
      </c>
      <c r="C1091" s="60" t="s">
        <v>2030</v>
      </c>
      <c r="D1091" s="60" t="s">
        <v>577</v>
      </c>
      <c r="E1091" s="60" t="s">
        <v>176</v>
      </c>
      <c r="F1091" s="60" t="s">
        <v>757</v>
      </c>
      <c r="G1091" s="60" t="s">
        <v>28</v>
      </c>
      <c r="H1091" s="69">
        <v>23588</v>
      </c>
      <c r="I1091" s="66">
        <v>1967.73</v>
      </c>
      <c r="J1091" s="68">
        <v>1978.085934</v>
      </c>
      <c r="K1091" s="66">
        <v>46659091.009999998</v>
      </c>
      <c r="L1091" s="69">
        <v>0</v>
      </c>
      <c r="M1091" s="69">
        <v>0</v>
      </c>
      <c r="N1091" s="67">
        <v>0</v>
      </c>
      <c r="O1091" s="67">
        <v>0</v>
      </c>
      <c r="P1091" s="60" t="s">
        <v>1877</v>
      </c>
      <c r="Q1091" s="60" t="s">
        <v>55</v>
      </c>
      <c r="R1091" s="69">
        <v>0</v>
      </c>
      <c r="S1091" s="66">
        <v>6534491588.1300001</v>
      </c>
      <c r="T1091" s="66">
        <v>6479029052.4499998</v>
      </c>
      <c r="U1091" s="60" t="s">
        <v>757</v>
      </c>
      <c r="V1091" s="60" t="s">
        <v>988</v>
      </c>
      <c r="W1091" s="66">
        <v>6483280385.3299999</v>
      </c>
      <c r="X1091" s="60" t="s">
        <v>1208</v>
      </c>
      <c r="Y1091" s="60" t="s">
        <v>56</v>
      </c>
      <c r="Z1091" s="60" t="s">
        <v>550</v>
      </c>
    </row>
    <row r="1092" spans="2:26">
      <c r="B1092" s="60" t="s">
        <v>178</v>
      </c>
      <c r="C1092" s="60" t="s">
        <v>2030</v>
      </c>
      <c r="D1092" s="60" t="s">
        <v>577</v>
      </c>
      <c r="E1092" s="60" t="s">
        <v>176</v>
      </c>
      <c r="F1092" s="60" t="s">
        <v>480</v>
      </c>
      <c r="G1092" s="60" t="s">
        <v>29</v>
      </c>
      <c r="H1092" s="69">
        <v>123263</v>
      </c>
      <c r="I1092" s="66">
        <v>1527.78</v>
      </c>
      <c r="J1092" s="68">
        <v>1457.7122730000001</v>
      </c>
      <c r="K1092" s="66">
        <v>179681987.91</v>
      </c>
      <c r="L1092" s="69">
        <v>0</v>
      </c>
      <c r="M1092" s="69">
        <v>0</v>
      </c>
      <c r="N1092" s="67">
        <v>0</v>
      </c>
      <c r="O1092" s="67">
        <v>0</v>
      </c>
      <c r="P1092" s="60" t="s">
        <v>2047</v>
      </c>
      <c r="Q1092" s="60" t="s">
        <v>55</v>
      </c>
      <c r="R1092" s="69">
        <v>0</v>
      </c>
      <c r="S1092" s="66">
        <v>6534491588.1300001</v>
      </c>
      <c r="T1092" s="66">
        <v>6479029052.4499998</v>
      </c>
      <c r="U1092" s="60" t="s">
        <v>480</v>
      </c>
      <c r="V1092" s="60" t="s">
        <v>988</v>
      </c>
      <c r="W1092" s="66">
        <v>6483280385.3299999</v>
      </c>
      <c r="X1092" s="60" t="s">
        <v>1269</v>
      </c>
      <c r="Y1092" s="60" t="s">
        <v>56</v>
      </c>
      <c r="Z1092" s="60" t="s">
        <v>550</v>
      </c>
    </row>
    <row r="1093" spans="2:26">
      <c r="B1093" s="60" t="s">
        <v>178</v>
      </c>
      <c r="C1093" s="60" t="s">
        <v>2030</v>
      </c>
      <c r="D1093" s="60" t="s">
        <v>577</v>
      </c>
      <c r="E1093" s="60" t="s">
        <v>176</v>
      </c>
      <c r="F1093" s="60" t="s">
        <v>758</v>
      </c>
      <c r="G1093" s="60" t="s">
        <v>28</v>
      </c>
      <c r="H1093" s="69">
        <v>744090</v>
      </c>
      <c r="I1093" s="66">
        <v>859.52</v>
      </c>
      <c r="J1093" s="68">
        <v>851.93879200000003</v>
      </c>
      <c r="K1093" s="66">
        <v>633919135.74000001</v>
      </c>
      <c r="L1093" s="69">
        <v>0</v>
      </c>
      <c r="M1093" s="69">
        <v>0</v>
      </c>
      <c r="N1093" s="67">
        <v>0</v>
      </c>
      <c r="O1093" s="67">
        <v>0</v>
      </c>
      <c r="P1093" s="60" t="s">
        <v>426</v>
      </c>
      <c r="Q1093" s="60" t="s">
        <v>55</v>
      </c>
      <c r="R1093" s="69">
        <v>0</v>
      </c>
      <c r="S1093" s="66">
        <v>6534491588.1300001</v>
      </c>
      <c r="T1093" s="66">
        <v>6479029052.4499998</v>
      </c>
      <c r="U1093" s="60" t="s">
        <v>758</v>
      </c>
      <c r="V1093" s="60" t="s">
        <v>988</v>
      </c>
      <c r="W1093" s="66">
        <v>6483280385.3299999</v>
      </c>
      <c r="X1093" s="60" t="s">
        <v>1209</v>
      </c>
      <c r="Y1093" s="60" t="s">
        <v>56</v>
      </c>
      <c r="Z1093" s="60" t="s">
        <v>550</v>
      </c>
    </row>
    <row r="1094" spans="2:26">
      <c r="B1094" s="60" t="s">
        <v>178</v>
      </c>
      <c r="C1094" s="60" t="s">
        <v>2030</v>
      </c>
      <c r="D1094" s="60" t="s">
        <v>577</v>
      </c>
      <c r="E1094" s="60" t="s">
        <v>176</v>
      </c>
      <c r="F1094" s="60" t="s">
        <v>71</v>
      </c>
      <c r="G1094" s="60" t="s">
        <v>29</v>
      </c>
      <c r="H1094" s="69">
        <v>10425</v>
      </c>
      <c r="I1094" s="66">
        <v>906.16</v>
      </c>
      <c r="J1094" s="68">
        <v>884.58264299999996</v>
      </c>
      <c r="K1094" s="66">
        <v>9221774.0500000007</v>
      </c>
      <c r="L1094" s="69">
        <v>0</v>
      </c>
      <c r="M1094" s="69">
        <v>0</v>
      </c>
      <c r="N1094" s="67">
        <v>0</v>
      </c>
      <c r="O1094" s="67">
        <v>0</v>
      </c>
      <c r="P1094" s="60" t="s">
        <v>1964</v>
      </c>
      <c r="Q1094" s="60" t="s">
        <v>55</v>
      </c>
      <c r="R1094" s="69">
        <v>0</v>
      </c>
      <c r="S1094" s="66">
        <v>6534491588.1300001</v>
      </c>
      <c r="T1094" s="66">
        <v>6479029052.4499998</v>
      </c>
      <c r="U1094" s="60" t="s">
        <v>71</v>
      </c>
      <c r="V1094" s="60" t="s">
        <v>988</v>
      </c>
      <c r="W1094" s="66">
        <v>6483280385.3299999</v>
      </c>
      <c r="X1094" s="60" t="s">
        <v>1210</v>
      </c>
      <c r="Y1094" s="60" t="s">
        <v>56</v>
      </c>
      <c r="Z1094" s="60" t="s">
        <v>550</v>
      </c>
    </row>
    <row r="1095" spans="2:26">
      <c r="B1095" s="60" t="s">
        <v>178</v>
      </c>
      <c r="C1095" s="60" t="s">
        <v>2030</v>
      </c>
      <c r="D1095" s="60" t="s">
        <v>577</v>
      </c>
      <c r="E1095" s="60" t="s">
        <v>176</v>
      </c>
      <c r="F1095" s="60" t="s">
        <v>778</v>
      </c>
      <c r="G1095" s="60" t="s">
        <v>28</v>
      </c>
      <c r="H1095" s="69">
        <v>211093</v>
      </c>
      <c r="I1095" s="66">
        <v>1101.9100000000001</v>
      </c>
      <c r="J1095" s="68">
        <v>1082.811882</v>
      </c>
      <c r="K1095" s="66">
        <v>228574008.61000001</v>
      </c>
      <c r="L1095" s="69">
        <v>0</v>
      </c>
      <c r="M1095" s="69">
        <v>0</v>
      </c>
      <c r="N1095" s="67">
        <v>0</v>
      </c>
      <c r="O1095" s="67">
        <v>0</v>
      </c>
      <c r="P1095" s="60" t="s">
        <v>2050</v>
      </c>
      <c r="Q1095" s="60" t="s">
        <v>55</v>
      </c>
      <c r="R1095" s="69">
        <v>0</v>
      </c>
      <c r="S1095" s="66">
        <v>6534491588.1300001</v>
      </c>
      <c r="T1095" s="66">
        <v>6479029052.4499998</v>
      </c>
      <c r="U1095" s="60" t="s">
        <v>778</v>
      </c>
      <c r="V1095" s="60" t="s">
        <v>988</v>
      </c>
      <c r="W1095" s="66">
        <v>6483280385.3299999</v>
      </c>
      <c r="X1095" s="60" t="s">
        <v>1270</v>
      </c>
      <c r="Y1095" s="60" t="s">
        <v>56</v>
      </c>
      <c r="Z1095" s="60" t="s">
        <v>550</v>
      </c>
    </row>
    <row r="1096" spans="2:26">
      <c r="B1096" s="60" t="s">
        <v>178</v>
      </c>
      <c r="C1096" s="60" t="s">
        <v>2030</v>
      </c>
      <c r="D1096" s="60" t="s">
        <v>577</v>
      </c>
      <c r="E1096" s="60" t="s">
        <v>176</v>
      </c>
      <c r="F1096" s="60" t="s">
        <v>759</v>
      </c>
      <c r="G1096" s="60" t="s">
        <v>28</v>
      </c>
      <c r="H1096" s="69">
        <v>868318</v>
      </c>
      <c r="I1096" s="66">
        <v>1047.44</v>
      </c>
      <c r="J1096" s="68">
        <v>1039.0997930000001</v>
      </c>
      <c r="K1096" s="66">
        <v>902269054.05999994</v>
      </c>
      <c r="L1096" s="69">
        <v>0</v>
      </c>
      <c r="M1096" s="69">
        <v>0</v>
      </c>
      <c r="N1096" s="67">
        <v>0</v>
      </c>
      <c r="O1096" s="67">
        <v>0</v>
      </c>
      <c r="P1096" s="60" t="s">
        <v>1965</v>
      </c>
      <c r="Q1096" s="60" t="s">
        <v>55</v>
      </c>
      <c r="R1096" s="69">
        <v>0</v>
      </c>
      <c r="S1096" s="66">
        <v>6534491588.1300001</v>
      </c>
      <c r="T1096" s="66">
        <v>6479029052.4499998</v>
      </c>
      <c r="U1096" s="60" t="s">
        <v>759</v>
      </c>
      <c r="V1096" s="60" t="s">
        <v>988</v>
      </c>
      <c r="W1096" s="66">
        <v>6483280385.3299999</v>
      </c>
      <c r="X1096" s="60" t="s">
        <v>1211</v>
      </c>
      <c r="Y1096" s="60" t="s">
        <v>56</v>
      </c>
      <c r="Z1096" s="60" t="s">
        <v>550</v>
      </c>
    </row>
    <row r="1097" spans="2:26">
      <c r="B1097" s="60" t="s">
        <v>178</v>
      </c>
      <c r="C1097" s="60" t="s">
        <v>2030</v>
      </c>
      <c r="D1097" s="60" t="s">
        <v>577</v>
      </c>
      <c r="E1097" s="60" t="s">
        <v>176</v>
      </c>
      <c r="F1097" s="60" t="s">
        <v>295</v>
      </c>
      <c r="G1097" s="60" t="s">
        <v>29</v>
      </c>
      <c r="H1097" s="69">
        <v>130387</v>
      </c>
      <c r="I1097" s="66">
        <v>890.68</v>
      </c>
      <c r="J1097" s="68">
        <v>868.80843300000004</v>
      </c>
      <c r="K1097" s="66">
        <v>113281325.15000001</v>
      </c>
      <c r="L1097" s="69">
        <v>0</v>
      </c>
      <c r="M1097" s="69">
        <v>0</v>
      </c>
      <c r="N1097" s="67">
        <v>0</v>
      </c>
      <c r="O1097" s="67">
        <v>0</v>
      </c>
      <c r="P1097" s="60" t="s">
        <v>2051</v>
      </c>
      <c r="Q1097" s="60" t="s">
        <v>55</v>
      </c>
      <c r="R1097" s="69">
        <v>0</v>
      </c>
      <c r="S1097" s="66">
        <v>6534491588.1300001</v>
      </c>
      <c r="T1097" s="66">
        <v>6479029052.4499998</v>
      </c>
      <c r="U1097" s="60" t="s">
        <v>295</v>
      </c>
      <c r="V1097" s="60" t="s">
        <v>988</v>
      </c>
      <c r="W1097" s="66">
        <v>6483280385.3299999</v>
      </c>
      <c r="X1097" s="60" t="s">
        <v>1271</v>
      </c>
      <c r="Y1097" s="60" t="s">
        <v>56</v>
      </c>
      <c r="Z1097" s="60" t="s">
        <v>550</v>
      </c>
    </row>
    <row r="1098" spans="2:26">
      <c r="B1098" s="60" t="s">
        <v>779</v>
      </c>
      <c r="C1098" s="60" t="s">
        <v>2030</v>
      </c>
      <c r="D1098" s="60" t="s">
        <v>577</v>
      </c>
      <c r="E1098" s="60" t="s">
        <v>584</v>
      </c>
      <c r="F1098" s="60" t="s">
        <v>585</v>
      </c>
      <c r="G1098" s="60" t="s">
        <v>1453</v>
      </c>
      <c r="H1098" s="69">
        <v>75664420</v>
      </c>
      <c r="I1098" s="66">
        <v>9.84</v>
      </c>
      <c r="J1098" s="68">
        <v>9.9264600000000005</v>
      </c>
      <c r="K1098" s="66">
        <v>751079838.54999995</v>
      </c>
      <c r="L1098" s="69">
        <v>41</v>
      </c>
      <c r="M1098" s="69">
        <v>0</v>
      </c>
      <c r="N1098" s="67">
        <v>6.4569999999999999</v>
      </c>
      <c r="O1098" s="67">
        <v>0</v>
      </c>
      <c r="P1098" s="60" t="s">
        <v>1640</v>
      </c>
      <c r="Q1098" s="60" t="s">
        <v>1455</v>
      </c>
      <c r="R1098" s="69">
        <v>0</v>
      </c>
      <c r="S1098" s="66">
        <v>81959824460.619995</v>
      </c>
      <c r="T1098" s="66">
        <v>81818535011.820007</v>
      </c>
      <c r="U1098" s="60" t="s">
        <v>803</v>
      </c>
      <c r="V1098" s="60" t="s">
        <v>915</v>
      </c>
      <c r="W1098" s="66">
        <v>81958536032.210007</v>
      </c>
      <c r="X1098" s="60" t="s">
        <v>1388</v>
      </c>
      <c r="Y1098" s="60" t="s">
        <v>2278</v>
      </c>
      <c r="Z1098" s="60" t="s">
        <v>550</v>
      </c>
    </row>
    <row r="1099" spans="2:26">
      <c r="B1099" s="60" t="s">
        <v>779</v>
      </c>
      <c r="C1099" s="60" t="s">
        <v>2030</v>
      </c>
      <c r="D1099" s="60" t="s">
        <v>577</v>
      </c>
      <c r="E1099" s="60" t="s">
        <v>584</v>
      </c>
      <c r="F1099" s="60" t="s">
        <v>585</v>
      </c>
      <c r="G1099" s="60" t="s">
        <v>1641</v>
      </c>
      <c r="H1099" s="69">
        <v>182391201</v>
      </c>
      <c r="I1099" s="66">
        <v>9.84</v>
      </c>
      <c r="J1099" s="68">
        <v>9.8514560000000007</v>
      </c>
      <c r="K1099" s="66">
        <v>1796818891.4400001</v>
      </c>
      <c r="L1099" s="69">
        <v>83</v>
      </c>
      <c r="M1099" s="69">
        <v>0</v>
      </c>
      <c r="N1099" s="67">
        <v>6.4429999999999996</v>
      </c>
      <c r="O1099" s="67">
        <v>0</v>
      </c>
      <c r="P1099" s="60" t="s">
        <v>1642</v>
      </c>
      <c r="Q1099" s="60" t="s">
        <v>1643</v>
      </c>
      <c r="R1099" s="69">
        <v>0</v>
      </c>
      <c r="S1099" s="66">
        <v>81959824460.619995</v>
      </c>
      <c r="T1099" s="66">
        <v>81818535011.820007</v>
      </c>
      <c r="U1099" s="60" t="s">
        <v>803</v>
      </c>
      <c r="V1099" s="60" t="s">
        <v>915</v>
      </c>
      <c r="W1099" s="66">
        <v>81958536032.210007</v>
      </c>
      <c r="X1099" s="60" t="s">
        <v>916</v>
      </c>
      <c r="Y1099" s="60" t="s">
        <v>2278</v>
      </c>
      <c r="Z1099" s="60" t="s">
        <v>550</v>
      </c>
    </row>
    <row r="1100" spans="2:26">
      <c r="B1100" s="60" t="s">
        <v>779</v>
      </c>
      <c r="C1100" s="60" t="s">
        <v>2030</v>
      </c>
      <c r="D1100" s="60" t="s">
        <v>577</v>
      </c>
      <c r="E1100" s="60" t="s">
        <v>584</v>
      </c>
      <c r="F1100" s="60" t="s">
        <v>585</v>
      </c>
      <c r="G1100" s="60" t="s">
        <v>1431</v>
      </c>
      <c r="H1100" s="69">
        <v>50000000</v>
      </c>
      <c r="I1100" s="66">
        <v>9.86</v>
      </c>
      <c r="J1100" s="68">
        <v>9.8758280000000003</v>
      </c>
      <c r="K1100" s="66">
        <v>493791400</v>
      </c>
      <c r="L1100" s="69">
        <v>69</v>
      </c>
      <c r="M1100" s="69">
        <v>0</v>
      </c>
      <c r="N1100" s="67">
        <v>6.4790000000000001</v>
      </c>
      <c r="O1100" s="67">
        <v>0</v>
      </c>
      <c r="P1100" s="60" t="s">
        <v>1432</v>
      </c>
      <c r="Q1100" s="60" t="s">
        <v>1433</v>
      </c>
      <c r="R1100" s="69">
        <v>0</v>
      </c>
      <c r="S1100" s="66">
        <v>81959824460.619995</v>
      </c>
      <c r="T1100" s="66">
        <v>81818535011.820007</v>
      </c>
      <c r="U1100" s="60" t="s">
        <v>803</v>
      </c>
      <c r="V1100" s="60" t="s">
        <v>915</v>
      </c>
      <c r="W1100" s="66">
        <v>81958536032.210007</v>
      </c>
      <c r="X1100" s="60" t="s">
        <v>815</v>
      </c>
      <c r="Y1100" s="60" t="s">
        <v>2278</v>
      </c>
      <c r="Z1100" s="60" t="s">
        <v>550</v>
      </c>
    </row>
    <row r="1101" spans="2:26">
      <c r="B1101" s="60" t="s">
        <v>779</v>
      </c>
      <c r="C1101" s="60" t="s">
        <v>2030</v>
      </c>
      <c r="D1101" s="60" t="s">
        <v>577</v>
      </c>
      <c r="E1101" s="60" t="s">
        <v>666</v>
      </c>
      <c r="F1101" s="60" t="s">
        <v>632</v>
      </c>
      <c r="G1101" s="60" t="s">
        <v>2138</v>
      </c>
      <c r="H1101" s="69">
        <v>40000000</v>
      </c>
      <c r="I1101" s="66">
        <v>100.45</v>
      </c>
      <c r="J1101" s="68">
        <v>100.448678</v>
      </c>
      <c r="K1101" s="66">
        <v>4017947120</v>
      </c>
      <c r="L1101" s="69">
        <v>256</v>
      </c>
      <c r="M1101" s="69">
        <v>0</v>
      </c>
      <c r="N1101" s="67">
        <v>6.73</v>
      </c>
      <c r="O1101" s="67">
        <v>0</v>
      </c>
      <c r="P1101" s="60" t="s">
        <v>1386</v>
      </c>
      <c r="Q1101" s="60" t="s">
        <v>2139</v>
      </c>
      <c r="R1101" s="69">
        <v>4</v>
      </c>
      <c r="S1101" s="66">
        <v>81959824460.619995</v>
      </c>
      <c r="T1101" s="66">
        <v>81818535011.820007</v>
      </c>
      <c r="U1101" s="60" t="s">
        <v>632</v>
      </c>
      <c r="V1101" s="60" t="s">
        <v>915</v>
      </c>
      <c r="W1101" s="66">
        <v>81958536032.210007</v>
      </c>
      <c r="X1101" s="60" t="s">
        <v>2140</v>
      </c>
      <c r="Y1101" s="60" t="s">
        <v>2212</v>
      </c>
      <c r="Z1101" s="60" t="s">
        <v>550</v>
      </c>
    </row>
    <row r="1102" spans="2:26">
      <c r="B1102" s="60" t="s">
        <v>779</v>
      </c>
      <c r="C1102" s="60" t="s">
        <v>2030</v>
      </c>
      <c r="D1102" s="60" t="s">
        <v>577</v>
      </c>
      <c r="E1102" s="60" t="s">
        <v>666</v>
      </c>
      <c r="F1102" s="60" t="s">
        <v>588</v>
      </c>
      <c r="G1102" s="60" t="s">
        <v>2052</v>
      </c>
      <c r="H1102" s="69">
        <v>50000000</v>
      </c>
      <c r="I1102" s="66">
        <v>100.53</v>
      </c>
      <c r="J1102" s="68">
        <v>100.52500000000001</v>
      </c>
      <c r="K1102" s="66">
        <v>5026250000</v>
      </c>
      <c r="L1102" s="69">
        <v>196</v>
      </c>
      <c r="M1102" s="69">
        <v>0</v>
      </c>
      <c r="N1102" s="67">
        <v>6.75</v>
      </c>
      <c r="O1102" s="67">
        <v>0</v>
      </c>
      <c r="P1102" s="60" t="s">
        <v>1727</v>
      </c>
      <c r="Q1102" s="60" t="s">
        <v>2053</v>
      </c>
      <c r="R1102" s="69">
        <v>0</v>
      </c>
      <c r="S1102" s="66">
        <v>81959824460.619995</v>
      </c>
      <c r="T1102" s="66">
        <v>81818535011.820007</v>
      </c>
      <c r="U1102" s="60" t="s">
        <v>588</v>
      </c>
      <c r="V1102" s="60" t="s">
        <v>915</v>
      </c>
      <c r="W1102" s="66">
        <v>81958536032.210007</v>
      </c>
      <c r="X1102" s="60" t="s">
        <v>1350</v>
      </c>
      <c r="Y1102" s="60" t="s">
        <v>62</v>
      </c>
      <c r="Z1102" s="60" t="s">
        <v>550</v>
      </c>
    </row>
    <row r="1103" spans="2:26">
      <c r="B1103" s="60" t="s">
        <v>779</v>
      </c>
      <c r="C1103" s="60" t="s">
        <v>2030</v>
      </c>
      <c r="D1103" s="60" t="s">
        <v>577</v>
      </c>
      <c r="E1103" s="60" t="s">
        <v>666</v>
      </c>
      <c r="F1103" s="60" t="s">
        <v>588</v>
      </c>
      <c r="G1103" s="60" t="s">
        <v>2054</v>
      </c>
      <c r="H1103" s="69">
        <v>15000000</v>
      </c>
      <c r="I1103" s="66">
        <v>100.15</v>
      </c>
      <c r="J1103" s="68">
        <v>100.149394</v>
      </c>
      <c r="K1103" s="66">
        <v>1502240910</v>
      </c>
      <c r="L1103" s="69">
        <v>188</v>
      </c>
      <c r="M1103" s="69">
        <v>0</v>
      </c>
      <c r="N1103" s="67">
        <v>6.72</v>
      </c>
      <c r="O1103" s="67">
        <v>0</v>
      </c>
      <c r="P1103" s="60" t="s">
        <v>1770</v>
      </c>
      <c r="Q1103" s="60" t="s">
        <v>1701</v>
      </c>
      <c r="R1103" s="69">
        <v>20</v>
      </c>
      <c r="S1103" s="66">
        <v>81959824460.619995</v>
      </c>
      <c r="T1103" s="66">
        <v>81818535011.820007</v>
      </c>
      <c r="U1103" s="60" t="s">
        <v>588</v>
      </c>
      <c r="V1103" s="60" t="s">
        <v>915</v>
      </c>
      <c r="W1103" s="66">
        <v>81958536032.210007</v>
      </c>
      <c r="X1103" s="60" t="s">
        <v>1336</v>
      </c>
      <c r="Y1103" s="60" t="s">
        <v>62</v>
      </c>
      <c r="Z1103" s="60" t="s">
        <v>550</v>
      </c>
    </row>
    <row r="1104" spans="2:26">
      <c r="B1104" s="60" t="s">
        <v>779</v>
      </c>
      <c r="C1104" s="60" t="s">
        <v>2030</v>
      </c>
      <c r="D1104" s="60" t="s">
        <v>577</v>
      </c>
      <c r="E1104" s="60" t="s">
        <v>666</v>
      </c>
      <c r="F1104" s="60" t="s">
        <v>588</v>
      </c>
      <c r="G1104" s="60" t="s">
        <v>1669</v>
      </c>
      <c r="H1104" s="69">
        <v>17600000</v>
      </c>
      <c r="I1104" s="66">
        <v>100.39</v>
      </c>
      <c r="J1104" s="68">
        <v>100.392605</v>
      </c>
      <c r="K1104" s="66">
        <v>1766909848</v>
      </c>
      <c r="L1104" s="69">
        <v>35</v>
      </c>
      <c r="M1104" s="69">
        <v>0</v>
      </c>
      <c r="N1104" s="67">
        <v>6.73</v>
      </c>
      <c r="O1104" s="67">
        <v>0</v>
      </c>
      <c r="P1104" s="60" t="s">
        <v>1670</v>
      </c>
      <c r="Q1104" s="60" t="s">
        <v>1671</v>
      </c>
      <c r="R1104" s="69">
        <v>7</v>
      </c>
      <c r="S1104" s="66">
        <v>81959824460.619995</v>
      </c>
      <c r="T1104" s="66">
        <v>81818535011.820007</v>
      </c>
      <c r="U1104" s="60" t="s">
        <v>588</v>
      </c>
      <c r="V1104" s="60" t="s">
        <v>915</v>
      </c>
      <c r="W1104" s="66">
        <v>81958536032.210007</v>
      </c>
      <c r="X1104" s="60" t="s">
        <v>931</v>
      </c>
      <c r="Y1104" s="60" t="s">
        <v>62</v>
      </c>
      <c r="Z1104" s="60" t="s">
        <v>550</v>
      </c>
    </row>
    <row r="1105" spans="2:26">
      <c r="B1105" s="60" t="s">
        <v>779</v>
      </c>
      <c r="C1105" s="60" t="s">
        <v>2030</v>
      </c>
      <c r="D1105" s="60" t="s">
        <v>577</v>
      </c>
      <c r="E1105" s="60" t="s">
        <v>666</v>
      </c>
      <c r="F1105" s="60" t="s">
        <v>588</v>
      </c>
      <c r="G1105" s="60" t="s">
        <v>1666</v>
      </c>
      <c r="H1105" s="69">
        <v>28000000</v>
      </c>
      <c r="I1105" s="66">
        <v>100.3</v>
      </c>
      <c r="J1105" s="68">
        <v>100.298703</v>
      </c>
      <c r="K1105" s="66">
        <v>2808363684</v>
      </c>
      <c r="L1105" s="69">
        <v>12</v>
      </c>
      <c r="M1105" s="69">
        <v>0</v>
      </c>
      <c r="N1105" s="67">
        <v>6.72</v>
      </c>
      <c r="O1105" s="67">
        <v>0</v>
      </c>
      <c r="P1105" s="60" t="s">
        <v>1667</v>
      </c>
      <c r="Q1105" s="60" t="s">
        <v>1668</v>
      </c>
      <c r="R1105" s="69">
        <v>12</v>
      </c>
      <c r="S1105" s="66">
        <v>81959824460.619995</v>
      </c>
      <c r="T1105" s="66">
        <v>81818535011.820007</v>
      </c>
      <c r="U1105" s="60" t="s">
        <v>588</v>
      </c>
      <c r="V1105" s="60" t="s">
        <v>915</v>
      </c>
      <c r="W1105" s="66">
        <v>81958536032.210007</v>
      </c>
      <c r="X1105" s="60" t="s">
        <v>930</v>
      </c>
      <c r="Y1105" s="60" t="s">
        <v>62</v>
      </c>
      <c r="Z1105" s="60" t="s">
        <v>550</v>
      </c>
    </row>
    <row r="1106" spans="2:26">
      <c r="B1106" s="60" t="s">
        <v>779</v>
      </c>
      <c r="C1106" s="60" t="s">
        <v>2030</v>
      </c>
      <c r="D1106" s="60" t="s">
        <v>577</v>
      </c>
      <c r="E1106" s="60" t="s">
        <v>666</v>
      </c>
      <c r="F1106" s="60" t="s">
        <v>667</v>
      </c>
      <c r="G1106" s="60" t="s">
        <v>1675</v>
      </c>
      <c r="H1106" s="69">
        <v>7000000</v>
      </c>
      <c r="I1106" s="66">
        <v>100.06</v>
      </c>
      <c r="J1106" s="68">
        <v>100.05624899999999</v>
      </c>
      <c r="K1106" s="66">
        <v>700393743</v>
      </c>
      <c r="L1106" s="69">
        <v>305</v>
      </c>
      <c r="M1106" s="69">
        <v>0</v>
      </c>
      <c r="N1106" s="67">
        <v>6.74</v>
      </c>
      <c r="O1106" s="67">
        <v>0</v>
      </c>
      <c r="P1106" s="60" t="s">
        <v>2178</v>
      </c>
      <c r="Q1106" s="60" t="s">
        <v>2209</v>
      </c>
      <c r="R1106" s="69">
        <v>25</v>
      </c>
      <c r="S1106" s="66">
        <v>81959824460.619995</v>
      </c>
      <c r="T1106" s="66">
        <v>81818535011.820007</v>
      </c>
      <c r="U1106" s="60" t="s">
        <v>667</v>
      </c>
      <c r="V1106" s="60" t="s">
        <v>915</v>
      </c>
      <c r="W1106" s="66">
        <v>81958536032.210007</v>
      </c>
      <c r="X1106" s="60" t="s">
        <v>2210</v>
      </c>
      <c r="Y1106" s="60" t="s">
        <v>2212</v>
      </c>
      <c r="Z1106" s="60" t="s">
        <v>550</v>
      </c>
    </row>
    <row r="1107" spans="2:26">
      <c r="B1107" s="60" t="s">
        <v>779</v>
      </c>
      <c r="C1107" s="60" t="s">
        <v>2030</v>
      </c>
      <c r="D1107" s="60" t="s">
        <v>577</v>
      </c>
      <c r="E1107" s="60" t="s">
        <v>666</v>
      </c>
      <c r="F1107" s="60" t="s">
        <v>667</v>
      </c>
      <c r="G1107" s="60" t="s">
        <v>2252</v>
      </c>
      <c r="H1107" s="69">
        <v>4000000</v>
      </c>
      <c r="I1107" s="66">
        <v>100.02</v>
      </c>
      <c r="J1107" s="68">
        <v>100.018811</v>
      </c>
      <c r="K1107" s="66">
        <v>400075244</v>
      </c>
      <c r="L1107" s="69">
        <v>335</v>
      </c>
      <c r="M1107" s="69">
        <v>0</v>
      </c>
      <c r="N1107" s="67">
        <v>6.74</v>
      </c>
      <c r="O1107" s="67">
        <v>0</v>
      </c>
      <c r="P1107" s="60" t="s">
        <v>2119</v>
      </c>
      <c r="Q1107" s="60" t="s">
        <v>2253</v>
      </c>
      <c r="R1107" s="69">
        <v>27</v>
      </c>
      <c r="S1107" s="66">
        <v>81959824460.619995</v>
      </c>
      <c r="T1107" s="66">
        <v>81818535011.820007</v>
      </c>
      <c r="U1107" s="60" t="s">
        <v>667</v>
      </c>
      <c r="V1107" s="60" t="s">
        <v>915</v>
      </c>
      <c r="W1107" s="66">
        <v>81958536032.210007</v>
      </c>
      <c r="X1107" s="60" t="s">
        <v>2260</v>
      </c>
      <c r="Y1107" s="60" t="s">
        <v>62</v>
      </c>
      <c r="Z1107" s="60" t="s">
        <v>550</v>
      </c>
    </row>
    <row r="1108" spans="2:26">
      <c r="B1108" s="60" t="s">
        <v>779</v>
      </c>
      <c r="C1108" s="60" t="s">
        <v>2030</v>
      </c>
      <c r="D1108" s="60" t="s">
        <v>577</v>
      </c>
      <c r="E1108" s="60" t="s">
        <v>666</v>
      </c>
      <c r="F1108" s="60" t="s">
        <v>668</v>
      </c>
      <c r="G1108" s="60" t="s">
        <v>2169</v>
      </c>
      <c r="H1108" s="69">
        <v>300000</v>
      </c>
      <c r="I1108" s="66">
        <v>100.02</v>
      </c>
      <c r="J1108" s="68">
        <v>100.018969</v>
      </c>
      <c r="K1108" s="66">
        <v>30005690.699999999</v>
      </c>
      <c r="L1108" s="69">
        <v>279</v>
      </c>
      <c r="M1108" s="69">
        <v>0</v>
      </c>
      <c r="N1108" s="67">
        <v>6.79</v>
      </c>
      <c r="O1108" s="67">
        <v>0</v>
      </c>
      <c r="P1108" s="60" t="s">
        <v>811</v>
      </c>
      <c r="Q1108" s="60" t="s">
        <v>2159</v>
      </c>
      <c r="R1108" s="69">
        <v>27</v>
      </c>
      <c r="S1108" s="66">
        <v>81959824460.619995</v>
      </c>
      <c r="T1108" s="66">
        <v>81818535011.820007</v>
      </c>
      <c r="U1108" s="60" t="s">
        <v>668</v>
      </c>
      <c r="V1108" s="60" t="s">
        <v>915</v>
      </c>
      <c r="W1108" s="66">
        <v>81958536032.210007</v>
      </c>
      <c r="X1108" s="60" t="s">
        <v>2170</v>
      </c>
      <c r="Y1108" s="60" t="s">
        <v>57</v>
      </c>
      <c r="Z1108" s="60" t="s">
        <v>550</v>
      </c>
    </row>
    <row r="1109" spans="2:26">
      <c r="B1109" s="60" t="s">
        <v>779</v>
      </c>
      <c r="C1109" s="60" t="s">
        <v>2030</v>
      </c>
      <c r="D1109" s="60" t="s">
        <v>577</v>
      </c>
      <c r="E1109" s="60" t="s">
        <v>666</v>
      </c>
      <c r="F1109" s="60" t="s">
        <v>668</v>
      </c>
      <c r="G1109" s="60" t="s">
        <v>1672</v>
      </c>
      <c r="H1109" s="69">
        <v>910000</v>
      </c>
      <c r="I1109" s="66">
        <v>100.26</v>
      </c>
      <c r="J1109" s="68">
        <v>100.263721</v>
      </c>
      <c r="K1109" s="66">
        <v>91239986.109999999</v>
      </c>
      <c r="L1109" s="69">
        <v>14</v>
      </c>
      <c r="M1109" s="69">
        <v>0</v>
      </c>
      <c r="N1109" s="67">
        <v>6.78</v>
      </c>
      <c r="O1109" s="67">
        <v>0</v>
      </c>
      <c r="P1109" s="60" t="s">
        <v>1673</v>
      </c>
      <c r="Q1109" s="60" t="s">
        <v>1674</v>
      </c>
      <c r="R1109" s="69">
        <v>14</v>
      </c>
      <c r="S1109" s="66">
        <v>81959824460.619995</v>
      </c>
      <c r="T1109" s="66">
        <v>81818535011.820007</v>
      </c>
      <c r="U1109" s="60" t="s">
        <v>668</v>
      </c>
      <c r="V1109" s="60" t="s">
        <v>915</v>
      </c>
      <c r="W1109" s="66">
        <v>81958536032.210007</v>
      </c>
      <c r="X1109" s="60" t="s">
        <v>932</v>
      </c>
      <c r="Y1109" s="60" t="s">
        <v>57</v>
      </c>
      <c r="Z1109" s="60" t="s">
        <v>550</v>
      </c>
    </row>
    <row r="1110" spans="2:26">
      <c r="B1110" s="60" t="s">
        <v>779</v>
      </c>
      <c r="C1110" s="60" t="s">
        <v>2030</v>
      </c>
      <c r="D1110" s="60" t="s">
        <v>577</v>
      </c>
      <c r="E1110" s="60" t="s">
        <v>666</v>
      </c>
      <c r="F1110" s="60" t="s">
        <v>668</v>
      </c>
      <c r="G1110" s="60" t="s">
        <v>1675</v>
      </c>
      <c r="H1110" s="69">
        <v>10000000</v>
      </c>
      <c r="I1110" s="66">
        <v>100.15</v>
      </c>
      <c r="J1110" s="68">
        <v>100.150519</v>
      </c>
      <c r="K1110" s="66">
        <v>1001505190</v>
      </c>
      <c r="L1110" s="69">
        <v>216</v>
      </c>
      <c r="M1110" s="69">
        <v>0</v>
      </c>
      <c r="N1110" s="67">
        <v>6.77</v>
      </c>
      <c r="O1110" s="67">
        <v>0</v>
      </c>
      <c r="P1110" s="60" t="s">
        <v>1405</v>
      </c>
      <c r="Q1110" s="60" t="s">
        <v>1676</v>
      </c>
      <c r="R1110" s="69">
        <v>20</v>
      </c>
      <c r="S1110" s="66">
        <v>81959824460.619995</v>
      </c>
      <c r="T1110" s="66">
        <v>81818535011.820007</v>
      </c>
      <c r="U1110" s="60" t="s">
        <v>668</v>
      </c>
      <c r="V1110" s="60" t="s">
        <v>915</v>
      </c>
      <c r="W1110" s="66">
        <v>81958536032.210007</v>
      </c>
      <c r="X1110" s="60" t="s">
        <v>1375</v>
      </c>
      <c r="Y1110" s="60" t="s">
        <v>57</v>
      </c>
      <c r="Z1110" s="60" t="s">
        <v>550</v>
      </c>
    </row>
    <row r="1111" spans="2:26">
      <c r="B1111" s="60" t="s">
        <v>779</v>
      </c>
      <c r="C1111" s="60" t="s">
        <v>2030</v>
      </c>
      <c r="D1111" s="60" t="s">
        <v>577</v>
      </c>
      <c r="E1111" s="60" t="s">
        <v>669</v>
      </c>
      <c r="F1111" s="60" t="s">
        <v>660</v>
      </c>
      <c r="G1111" s="60" t="s">
        <v>1797</v>
      </c>
      <c r="H1111" s="69">
        <v>247341291</v>
      </c>
      <c r="I1111" s="66">
        <v>0.97</v>
      </c>
      <c r="J1111" s="68">
        <v>0.99870899999999996</v>
      </c>
      <c r="K1111" s="66">
        <v>247021973.38999999</v>
      </c>
      <c r="L1111" s="69">
        <v>7</v>
      </c>
      <c r="M1111" s="69">
        <v>0</v>
      </c>
      <c r="N1111" s="67">
        <v>6.6379999999999999</v>
      </c>
      <c r="O1111" s="67">
        <v>0</v>
      </c>
      <c r="P1111" s="60" t="s">
        <v>1798</v>
      </c>
      <c r="Q1111" s="60" t="s">
        <v>1799</v>
      </c>
      <c r="R1111" s="69">
        <v>0</v>
      </c>
      <c r="S1111" s="66">
        <v>81959824460.619995</v>
      </c>
      <c r="T1111" s="66">
        <v>81818535011.820007</v>
      </c>
      <c r="U1111" s="60" t="s">
        <v>660</v>
      </c>
      <c r="V1111" s="60" t="s">
        <v>915</v>
      </c>
      <c r="W1111" s="66">
        <v>81958536032.210007</v>
      </c>
      <c r="X1111" s="60" t="s">
        <v>1344</v>
      </c>
      <c r="Y1111" s="60" t="s">
        <v>57</v>
      </c>
      <c r="Z1111" s="60" t="s">
        <v>550</v>
      </c>
    </row>
    <row r="1112" spans="2:26">
      <c r="B1112" s="60" t="s">
        <v>779</v>
      </c>
      <c r="C1112" s="60" t="s">
        <v>2030</v>
      </c>
      <c r="D1112" s="60" t="s">
        <v>577</v>
      </c>
      <c r="E1112" s="60" t="s">
        <v>669</v>
      </c>
      <c r="F1112" s="60" t="s">
        <v>660</v>
      </c>
      <c r="G1112" s="60" t="s">
        <v>2267</v>
      </c>
      <c r="H1112" s="69">
        <v>751005576</v>
      </c>
      <c r="I1112" s="66">
        <v>0.97</v>
      </c>
      <c r="J1112" s="68">
        <v>0.97091400000000005</v>
      </c>
      <c r="K1112" s="66">
        <v>729161827.82000005</v>
      </c>
      <c r="L1112" s="69">
        <v>160</v>
      </c>
      <c r="M1112" s="69">
        <v>0</v>
      </c>
      <c r="N1112" s="67">
        <v>6.5439999999999996</v>
      </c>
      <c r="O1112" s="67">
        <v>0</v>
      </c>
      <c r="P1112" s="60" t="s">
        <v>2251</v>
      </c>
      <c r="Q1112" s="60" t="s">
        <v>1997</v>
      </c>
      <c r="R1112" s="69">
        <v>0</v>
      </c>
      <c r="S1112" s="66">
        <v>81959824460.619995</v>
      </c>
      <c r="T1112" s="66">
        <v>81818535011.820007</v>
      </c>
      <c r="U1112" s="60" t="s">
        <v>660</v>
      </c>
      <c r="V1112" s="60" t="s">
        <v>915</v>
      </c>
      <c r="W1112" s="66">
        <v>81958536032.210007</v>
      </c>
      <c r="X1112" s="60" t="s">
        <v>2268</v>
      </c>
      <c r="Y1112" s="60" t="s">
        <v>57</v>
      </c>
      <c r="Z1112" s="60" t="s">
        <v>550</v>
      </c>
    </row>
    <row r="1113" spans="2:26">
      <c r="B1113" s="60" t="s">
        <v>779</v>
      </c>
      <c r="C1113" s="60" t="s">
        <v>2030</v>
      </c>
      <c r="D1113" s="60" t="s">
        <v>577</v>
      </c>
      <c r="E1113" s="60" t="s">
        <v>669</v>
      </c>
      <c r="F1113" s="60" t="s">
        <v>660</v>
      </c>
      <c r="G1113" s="60" t="s">
        <v>1801</v>
      </c>
      <c r="H1113" s="69">
        <v>123895640</v>
      </c>
      <c r="I1113" s="66">
        <v>0.97</v>
      </c>
      <c r="J1113" s="68">
        <v>0.99307100000000004</v>
      </c>
      <c r="K1113" s="66">
        <v>123037167.11</v>
      </c>
      <c r="L1113" s="69">
        <v>38</v>
      </c>
      <c r="M1113" s="69">
        <v>0</v>
      </c>
      <c r="N1113" s="67">
        <v>6.5650000000000004</v>
      </c>
      <c r="O1113" s="67">
        <v>0</v>
      </c>
      <c r="P1113" s="60" t="s">
        <v>1802</v>
      </c>
      <c r="Q1113" s="60" t="s">
        <v>1803</v>
      </c>
      <c r="R1113" s="69">
        <v>0</v>
      </c>
      <c r="S1113" s="66">
        <v>81959824460.619995</v>
      </c>
      <c r="T1113" s="66">
        <v>81818535011.820007</v>
      </c>
      <c r="U1113" s="60" t="s">
        <v>660</v>
      </c>
      <c r="V1113" s="60" t="s">
        <v>915</v>
      </c>
      <c r="W1113" s="66">
        <v>81958536032.210007</v>
      </c>
      <c r="X1113" s="60" t="s">
        <v>1377</v>
      </c>
      <c r="Y1113" s="60" t="s">
        <v>57</v>
      </c>
      <c r="Z1113" s="60" t="s">
        <v>550</v>
      </c>
    </row>
    <row r="1114" spans="2:26">
      <c r="B1114" s="60" t="s">
        <v>779</v>
      </c>
      <c r="C1114" s="60" t="s">
        <v>2030</v>
      </c>
      <c r="D1114" s="60" t="s">
        <v>577</v>
      </c>
      <c r="E1114" s="60" t="s">
        <v>669</v>
      </c>
      <c r="F1114" s="60" t="s">
        <v>660</v>
      </c>
      <c r="G1114" s="60" t="s">
        <v>2213</v>
      </c>
      <c r="H1114" s="69">
        <v>200000000</v>
      </c>
      <c r="I1114" s="66">
        <v>0.97</v>
      </c>
      <c r="J1114" s="68">
        <v>0.97665999999999997</v>
      </c>
      <c r="K1114" s="66">
        <v>195332000</v>
      </c>
      <c r="L1114" s="69">
        <v>129</v>
      </c>
      <c r="M1114" s="69">
        <v>0</v>
      </c>
      <c r="N1114" s="67">
        <v>6.5140000000000002</v>
      </c>
      <c r="O1114" s="67">
        <v>0</v>
      </c>
      <c r="P1114" s="60" t="s">
        <v>1800</v>
      </c>
      <c r="Q1114" s="60" t="s">
        <v>2214</v>
      </c>
      <c r="R1114" s="69">
        <v>0</v>
      </c>
      <c r="S1114" s="66">
        <v>81959824460.619995</v>
      </c>
      <c r="T1114" s="66">
        <v>81818535011.820007</v>
      </c>
      <c r="U1114" s="60" t="s">
        <v>660</v>
      </c>
      <c r="V1114" s="60" t="s">
        <v>915</v>
      </c>
      <c r="W1114" s="66">
        <v>81958536032.210007</v>
      </c>
      <c r="X1114" s="60" t="s">
        <v>2215</v>
      </c>
      <c r="Y1114" s="60" t="s">
        <v>57</v>
      </c>
      <c r="Z1114" s="60" t="s">
        <v>550</v>
      </c>
    </row>
    <row r="1115" spans="2:26">
      <c r="B1115" s="60" t="s">
        <v>779</v>
      </c>
      <c r="C1115" s="60" t="s">
        <v>2030</v>
      </c>
      <c r="D1115" s="60" t="s">
        <v>577</v>
      </c>
      <c r="E1115" s="60" t="s">
        <v>669</v>
      </c>
      <c r="F1115" s="60" t="s">
        <v>660</v>
      </c>
      <c r="G1115" s="60" t="s">
        <v>2171</v>
      </c>
      <c r="H1115" s="69">
        <v>152053382</v>
      </c>
      <c r="I1115" s="66">
        <v>0.97</v>
      </c>
      <c r="J1115" s="68">
        <v>0.98235499999999998</v>
      </c>
      <c r="K1115" s="66">
        <v>149370400.06999999</v>
      </c>
      <c r="L1115" s="69">
        <v>98</v>
      </c>
      <c r="M1115" s="69">
        <v>0</v>
      </c>
      <c r="N1115" s="67">
        <v>6.4820000000000002</v>
      </c>
      <c r="O1115" s="67">
        <v>0</v>
      </c>
      <c r="P1115" s="60" t="s">
        <v>2141</v>
      </c>
      <c r="Q1115" s="60" t="s">
        <v>2172</v>
      </c>
      <c r="R1115" s="69">
        <v>0</v>
      </c>
      <c r="S1115" s="66">
        <v>81959824460.619995</v>
      </c>
      <c r="T1115" s="66">
        <v>81818535011.820007</v>
      </c>
      <c r="U1115" s="60" t="s">
        <v>660</v>
      </c>
      <c r="V1115" s="60" t="s">
        <v>915</v>
      </c>
      <c r="W1115" s="66">
        <v>81958536032.210007</v>
      </c>
      <c r="X1115" s="60" t="s">
        <v>2174</v>
      </c>
      <c r="Y1115" s="60" t="s">
        <v>57</v>
      </c>
      <c r="Z1115" s="60" t="s">
        <v>550</v>
      </c>
    </row>
    <row r="1116" spans="2:26">
      <c r="B1116" s="60" t="s">
        <v>779</v>
      </c>
      <c r="C1116" s="60" t="s">
        <v>2030</v>
      </c>
      <c r="D1116" s="60" t="s">
        <v>577</v>
      </c>
      <c r="E1116" s="60" t="s">
        <v>669</v>
      </c>
      <c r="F1116" s="60" t="s">
        <v>660</v>
      </c>
      <c r="G1116" s="60" t="s">
        <v>2133</v>
      </c>
      <c r="H1116" s="69">
        <v>257285256</v>
      </c>
      <c r="I1116" s="66">
        <v>0.96</v>
      </c>
      <c r="J1116" s="68">
        <v>0.98764399999999997</v>
      </c>
      <c r="K1116" s="66">
        <v>254106239.38</v>
      </c>
      <c r="L1116" s="69">
        <v>68</v>
      </c>
      <c r="M1116" s="69">
        <v>0</v>
      </c>
      <c r="N1116" s="67">
        <v>6.5410000000000004</v>
      </c>
      <c r="O1116" s="67">
        <v>0</v>
      </c>
      <c r="P1116" s="60" t="s">
        <v>1241</v>
      </c>
      <c r="Q1116" s="60" t="s">
        <v>2134</v>
      </c>
      <c r="R1116" s="69">
        <v>0</v>
      </c>
      <c r="S1116" s="66">
        <v>81959824460.619995</v>
      </c>
      <c r="T1116" s="66">
        <v>81818535011.820007</v>
      </c>
      <c r="U1116" s="60" t="s">
        <v>660</v>
      </c>
      <c r="V1116" s="60" t="s">
        <v>915</v>
      </c>
      <c r="W1116" s="66">
        <v>81958536032.210007</v>
      </c>
      <c r="X1116" s="60" t="s">
        <v>2136</v>
      </c>
      <c r="Y1116" s="60" t="s">
        <v>57</v>
      </c>
      <c r="Z1116" s="60" t="s">
        <v>550</v>
      </c>
    </row>
    <row r="1117" spans="2:26">
      <c r="B1117" s="60" t="s">
        <v>779</v>
      </c>
      <c r="C1117" s="60" t="s">
        <v>2030</v>
      </c>
      <c r="D1117" s="60" t="s">
        <v>577</v>
      </c>
      <c r="E1117" s="60" t="s">
        <v>669</v>
      </c>
      <c r="F1117" s="60" t="s">
        <v>694</v>
      </c>
      <c r="G1117" s="60" t="s">
        <v>2518</v>
      </c>
      <c r="H1117" s="69">
        <v>479267285</v>
      </c>
      <c r="I1117" s="66">
        <v>1</v>
      </c>
      <c r="J1117" s="68">
        <v>1</v>
      </c>
      <c r="K1117" s="66">
        <v>479267285</v>
      </c>
      <c r="L1117" s="69">
        <v>0</v>
      </c>
      <c r="M1117" s="69">
        <v>0</v>
      </c>
      <c r="N1117" s="67">
        <v>0</v>
      </c>
      <c r="O1117" s="67">
        <v>0</v>
      </c>
      <c r="P1117" s="60" t="s">
        <v>2119</v>
      </c>
      <c r="Q1117" s="60" t="s">
        <v>2293</v>
      </c>
      <c r="R1117" s="69">
        <v>0</v>
      </c>
      <c r="S1117" s="66">
        <v>81959824460.619995</v>
      </c>
      <c r="T1117" s="66">
        <v>81818535011.820007</v>
      </c>
      <c r="U1117" s="60" t="s">
        <v>922</v>
      </c>
      <c r="V1117" s="60" t="s">
        <v>915</v>
      </c>
      <c r="W1117" s="66">
        <v>81958536032.210007</v>
      </c>
      <c r="X1117" s="60" t="s">
        <v>2520</v>
      </c>
      <c r="Y1117" s="60" t="s">
        <v>57</v>
      </c>
      <c r="Z1117" s="60" t="s">
        <v>550</v>
      </c>
    </row>
    <row r="1118" spans="2:26">
      <c r="B1118" s="60" t="s">
        <v>779</v>
      </c>
      <c r="C1118" s="60" t="s">
        <v>2030</v>
      </c>
      <c r="D1118" s="60" t="s">
        <v>577</v>
      </c>
      <c r="E1118" s="60" t="s">
        <v>669</v>
      </c>
      <c r="F1118" s="60" t="s">
        <v>665</v>
      </c>
      <c r="G1118" s="60" t="s">
        <v>2213</v>
      </c>
      <c r="H1118" s="69">
        <v>37424615</v>
      </c>
      <c r="I1118" s="66">
        <v>0.97</v>
      </c>
      <c r="J1118" s="68">
        <v>0.97665999999999997</v>
      </c>
      <c r="K1118" s="66">
        <v>36551124.490000002</v>
      </c>
      <c r="L1118" s="69">
        <v>129</v>
      </c>
      <c r="M1118" s="69">
        <v>0</v>
      </c>
      <c r="N1118" s="67">
        <v>6.5140000000000002</v>
      </c>
      <c r="O1118" s="67">
        <v>0</v>
      </c>
      <c r="P1118" s="60" t="s">
        <v>2150</v>
      </c>
      <c r="Q1118" s="60" t="s">
        <v>2214</v>
      </c>
      <c r="R1118" s="69">
        <v>0</v>
      </c>
      <c r="S1118" s="66">
        <v>81959824460.619995</v>
      </c>
      <c r="T1118" s="66">
        <v>81818535011.820007</v>
      </c>
      <c r="U1118" s="60" t="s">
        <v>665</v>
      </c>
      <c r="V1118" s="60" t="s">
        <v>915</v>
      </c>
      <c r="W1118" s="66">
        <v>81958536032.210007</v>
      </c>
      <c r="X1118" s="60" t="s">
        <v>2217</v>
      </c>
      <c r="Y1118" s="60" t="s">
        <v>62</v>
      </c>
      <c r="Z1118" s="60" t="s">
        <v>550</v>
      </c>
    </row>
    <row r="1119" spans="2:26">
      <c r="B1119" s="60" t="s">
        <v>779</v>
      </c>
      <c r="C1119" s="60" t="s">
        <v>2030</v>
      </c>
      <c r="D1119" s="60" t="s">
        <v>577</v>
      </c>
      <c r="E1119" s="60" t="s">
        <v>592</v>
      </c>
      <c r="F1119" s="60" t="s">
        <v>593</v>
      </c>
      <c r="G1119" s="60" t="s">
        <v>1679</v>
      </c>
      <c r="H1119" s="69">
        <v>9000000</v>
      </c>
      <c r="I1119" s="66">
        <v>99.95</v>
      </c>
      <c r="J1119" s="68">
        <v>99.975548000000003</v>
      </c>
      <c r="K1119" s="66">
        <v>899779932</v>
      </c>
      <c r="L1119" s="69">
        <v>195</v>
      </c>
      <c r="M1119" s="69">
        <v>0</v>
      </c>
      <c r="N1119" s="67">
        <v>6.5</v>
      </c>
      <c r="O1119" s="67">
        <v>0</v>
      </c>
      <c r="P1119" s="60" t="s">
        <v>103</v>
      </c>
      <c r="Q1119" s="60" t="s">
        <v>1680</v>
      </c>
      <c r="R1119" s="69">
        <v>27</v>
      </c>
      <c r="S1119" s="66">
        <v>81959824460.619995</v>
      </c>
      <c r="T1119" s="66">
        <v>81818535011.820007</v>
      </c>
      <c r="U1119" s="60" t="s">
        <v>825</v>
      </c>
      <c r="V1119" s="60" t="s">
        <v>915</v>
      </c>
      <c r="W1119" s="66">
        <v>81958536032.210007</v>
      </c>
      <c r="X1119" s="60" t="s">
        <v>1242</v>
      </c>
      <c r="Y1119" s="60" t="s">
        <v>59</v>
      </c>
      <c r="Z1119" s="60" t="s">
        <v>550</v>
      </c>
    </row>
    <row r="1120" spans="2:26">
      <c r="B1120" s="60" t="s">
        <v>779</v>
      </c>
      <c r="C1120" s="60" t="s">
        <v>2030</v>
      </c>
      <c r="D1120" s="60" t="s">
        <v>577</v>
      </c>
      <c r="E1120" s="60" t="s">
        <v>592</v>
      </c>
      <c r="F1120" s="60" t="s">
        <v>593</v>
      </c>
      <c r="G1120" s="60" t="s">
        <v>1450</v>
      </c>
      <c r="H1120" s="69">
        <v>33728000</v>
      </c>
      <c r="I1120" s="66">
        <v>100.07</v>
      </c>
      <c r="J1120" s="68">
        <v>100.1242</v>
      </c>
      <c r="K1120" s="66">
        <v>3376989017.5999999</v>
      </c>
      <c r="L1120" s="69">
        <v>104</v>
      </c>
      <c r="M1120" s="69">
        <v>0</v>
      </c>
      <c r="N1120" s="67">
        <v>6.5</v>
      </c>
      <c r="O1120" s="67">
        <v>0</v>
      </c>
      <c r="P1120" s="60" t="s">
        <v>1451</v>
      </c>
      <c r="Q1120" s="60" t="s">
        <v>1452</v>
      </c>
      <c r="R1120" s="69">
        <v>20</v>
      </c>
      <c r="S1120" s="66">
        <v>81959824460.619995</v>
      </c>
      <c r="T1120" s="66">
        <v>81818535011.820007</v>
      </c>
      <c r="U1120" s="60" t="s">
        <v>825</v>
      </c>
      <c r="V1120" s="60" t="s">
        <v>915</v>
      </c>
      <c r="W1120" s="66">
        <v>81958536032.210007</v>
      </c>
      <c r="X1120" s="60" t="s">
        <v>826</v>
      </c>
      <c r="Y1120" s="60" t="s">
        <v>59</v>
      </c>
      <c r="Z1120" s="60" t="s">
        <v>550</v>
      </c>
    </row>
    <row r="1121" spans="2:26">
      <c r="B1121" s="60" t="s">
        <v>779</v>
      </c>
      <c r="C1121" s="60" t="s">
        <v>2030</v>
      </c>
      <c r="D1121" s="60" t="s">
        <v>577</v>
      </c>
      <c r="E1121" s="60" t="s">
        <v>592</v>
      </c>
      <c r="F1121" s="60" t="s">
        <v>593</v>
      </c>
      <c r="G1121" s="60" t="s">
        <v>1469</v>
      </c>
      <c r="H1121" s="69">
        <v>2583000</v>
      </c>
      <c r="I1121" s="66">
        <v>100.21</v>
      </c>
      <c r="J1121" s="68">
        <v>100.34533500000001</v>
      </c>
      <c r="K1121" s="66">
        <v>259192000.31</v>
      </c>
      <c r="L1121" s="69">
        <v>286</v>
      </c>
      <c r="M1121" s="69">
        <v>0</v>
      </c>
      <c r="N1121" s="67">
        <v>6.63</v>
      </c>
      <c r="O1121" s="67">
        <v>0</v>
      </c>
      <c r="P1121" s="60" t="s">
        <v>408</v>
      </c>
      <c r="Q1121" s="60" t="s">
        <v>1471</v>
      </c>
      <c r="R1121" s="69">
        <v>6</v>
      </c>
      <c r="S1121" s="66">
        <v>81959824460.619995</v>
      </c>
      <c r="T1121" s="66">
        <v>81818535011.820007</v>
      </c>
      <c r="U1121" s="60" t="s">
        <v>825</v>
      </c>
      <c r="V1121" s="60" t="s">
        <v>915</v>
      </c>
      <c r="W1121" s="66">
        <v>81958536032.210007</v>
      </c>
      <c r="X1121" s="60" t="s">
        <v>934</v>
      </c>
      <c r="Y1121" s="60" t="s">
        <v>59</v>
      </c>
      <c r="Z1121" s="60" t="s">
        <v>550</v>
      </c>
    </row>
    <row r="1122" spans="2:26">
      <c r="B1122" s="60" t="s">
        <v>779</v>
      </c>
      <c r="C1122" s="60" t="s">
        <v>2030</v>
      </c>
      <c r="D1122" s="60" t="s">
        <v>577</v>
      </c>
      <c r="E1122" s="60" t="s">
        <v>592</v>
      </c>
      <c r="F1122" s="60" t="s">
        <v>593</v>
      </c>
      <c r="G1122" s="60" t="s">
        <v>1437</v>
      </c>
      <c r="H1122" s="69">
        <v>13694747</v>
      </c>
      <c r="I1122" s="66">
        <v>100.23</v>
      </c>
      <c r="J1122" s="68">
        <v>100.267886</v>
      </c>
      <c r="K1122" s="66">
        <v>1373143330.99</v>
      </c>
      <c r="L1122" s="69">
        <v>13</v>
      </c>
      <c r="M1122" s="69">
        <v>0</v>
      </c>
      <c r="N1122" s="67">
        <v>6.5</v>
      </c>
      <c r="O1122" s="67">
        <v>0</v>
      </c>
      <c r="P1122" s="60" t="s">
        <v>1449</v>
      </c>
      <c r="Q1122" s="60" t="s">
        <v>1439</v>
      </c>
      <c r="R1122" s="69">
        <v>13</v>
      </c>
      <c r="S1122" s="66">
        <v>81959824460.619995</v>
      </c>
      <c r="T1122" s="66">
        <v>81818535011.820007</v>
      </c>
      <c r="U1122" s="60" t="s">
        <v>825</v>
      </c>
      <c r="V1122" s="60" t="s">
        <v>915</v>
      </c>
      <c r="W1122" s="66">
        <v>81958536032.210007</v>
      </c>
      <c r="X1122" s="60" t="s">
        <v>827</v>
      </c>
      <c r="Y1122" s="60" t="s">
        <v>59</v>
      </c>
      <c r="Z1122" s="60" t="s">
        <v>550</v>
      </c>
    </row>
    <row r="1123" spans="2:26">
      <c r="B1123" s="60" t="s">
        <v>779</v>
      </c>
      <c r="C1123" s="60" t="s">
        <v>2030</v>
      </c>
      <c r="D1123" s="60" t="s">
        <v>577</v>
      </c>
      <c r="E1123" s="60" t="s">
        <v>594</v>
      </c>
      <c r="F1123" s="60" t="s">
        <v>595</v>
      </c>
      <c r="G1123" s="60" t="s">
        <v>1461</v>
      </c>
      <c r="H1123" s="69">
        <v>1445000</v>
      </c>
      <c r="I1123" s="66">
        <v>100.6</v>
      </c>
      <c r="J1123" s="68">
        <v>100.65327499999999</v>
      </c>
      <c r="K1123" s="66">
        <v>145443982.38</v>
      </c>
      <c r="L1123" s="69">
        <v>412</v>
      </c>
      <c r="M1123" s="69">
        <v>0</v>
      </c>
      <c r="N1123" s="67">
        <v>6.48</v>
      </c>
      <c r="O1123" s="67">
        <v>0</v>
      </c>
      <c r="P1123" s="60" t="s">
        <v>1462</v>
      </c>
      <c r="Q1123" s="60" t="s">
        <v>1463</v>
      </c>
      <c r="R1123" s="69">
        <v>48</v>
      </c>
      <c r="S1123" s="66">
        <v>81959824460.619995</v>
      </c>
      <c r="T1123" s="66">
        <v>81818535011.820007</v>
      </c>
      <c r="U1123" s="60" t="s">
        <v>825</v>
      </c>
      <c r="V1123" s="60" t="s">
        <v>915</v>
      </c>
      <c r="W1123" s="66">
        <v>81958536032.210007</v>
      </c>
      <c r="X1123" s="60" t="s">
        <v>831</v>
      </c>
      <c r="Y1123" s="60" t="s">
        <v>59</v>
      </c>
      <c r="Z1123" s="60" t="s">
        <v>550</v>
      </c>
    </row>
    <row r="1124" spans="2:26">
      <c r="B1124" s="60" t="s">
        <v>779</v>
      </c>
      <c r="C1124" s="60" t="s">
        <v>2030</v>
      </c>
      <c r="D1124" s="60" t="s">
        <v>577</v>
      </c>
      <c r="E1124" s="60" t="s">
        <v>594</v>
      </c>
      <c r="F1124" s="60" t="s">
        <v>595</v>
      </c>
      <c r="G1124" s="60" t="s">
        <v>1453</v>
      </c>
      <c r="H1124" s="69">
        <v>38944000</v>
      </c>
      <c r="I1124" s="66">
        <v>100.91</v>
      </c>
      <c r="J1124" s="68">
        <v>100.903778</v>
      </c>
      <c r="K1124" s="66">
        <v>3929596730.4299998</v>
      </c>
      <c r="L1124" s="69">
        <v>41</v>
      </c>
      <c r="M1124" s="69">
        <v>0</v>
      </c>
      <c r="N1124" s="67">
        <v>6.56</v>
      </c>
      <c r="O1124" s="67">
        <v>0</v>
      </c>
      <c r="P1124" s="60" t="s">
        <v>1454</v>
      </c>
      <c r="Q1124" s="60" t="s">
        <v>1455</v>
      </c>
      <c r="R1124" s="69">
        <v>41</v>
      </c>
      <c r="S1124" s="66">
        <v>81959824460.619995</v>
      </c>
      <c r="T1124" s="66">
        <v>81818535011.820007</v>
      </c>
      <c r="U1124" s="60" t="s">
        <v>825</v>
      </c>
      <c r="V1124" s="60" t="s">
        <v>915</v>
      </c>
      <c r="W1124" s="66">
        <v>81958536032.210007</v>
      </c>
      <c r="X1124" s="60" t="s">
        <v>833</v>
      </c>
      <c r="Y1124" s="60" t="s">
        <v>59</v>
      </c>
      <c r="Z1124" s="60" t="s">
        <v>550</v>
      </c>
    </row>
    <row r="1125" spans="2:26">
      <c r="B1125" s="60" t="s">
        <v>779</v>
      </c>
      <c r="C1125" s="60" t="s">
        <v>2030</v>
      </c>
      <c r="D1125" s="60" t="s">
        <v>577</v>
      </c>
      <c r="E1125" s="60" t="s">
        <v>594</v>
      </c>
      <c r="F1125" s="60" t="s">
        <v>595</v>
      </c>
      <c r="G1125" s="60" t="s">
        <v>1458</v>
      </c>
      <c r="H1125" s="69">
        <v>23094279</v>
      </c>
      <c r="I1125" s="66">
        <v>100.22</v>
      </c>
      <c r="J1125" s="68">
        <v>100.22991500000001</v>
      </c>
      <c r="K1125" s="66">
        <v>2314737621.1599998</v>
      </c>
      <c r="L1125" s="69">
        <v>167</v>
      </c>
      <c r="M1125" s="69">
        <v>0</v>
      </c>
      <c r="N1125" s="67">
        <v>6.5</v>
      </c>
      <c r="O1125" s="67">
        <v>0</v>
      </c>
      <c r="P1125" s="60" t="s">
        <v>1459</v>
      </c>
      <c r="Q1125" s="60" t="s">
        <v>1460</v>
      </c>
      <c r="R1125" s="69">
        <v>76</v>
      </c>
      <c r="S1125" s="66">
        <v>81959824460.619995</v>
      </c>
      <c r="T1125" s="66">
        <v>81818535011.820007</v>
      </c>
      <c r="U1125" s="60" t="s">
        <v>825</v>
      </c>
      <c r="V1125" s="60" t="s">
        <v>915</v>
      </c>
      <c r="W1125" s="66">
        <v>81958536032.210007</v>
      </c>
      <c r="X1125" s="60" t="s">
        <v>834</v>
      </c>
      <c r="Y1125" s="60" t="s">
        <v>59</v>
      </c>
      <c r="Z1125" s="60" t="s">
        <v>550</v>
      </c>
    </row>
    <row r="1126" spans="2:26">
      <c r="B1126" s="60" t="s">
        <v>779</v>
      </c>
      <c r="C1126" s="60" t="s">
        <v>2030</v>
      </c>
      <c r="D1126" s="60" t="s">
        <v>577</v>
      </c>
      <c r="E1126" s="60" t="s">
        <v>594</v>
      </c>
      <c r="F1126" s="60" t="s">
        <v>595</v>
      </c>
      <c r="G1126" s="60" t="s">
        <v>1469</v>
      </c>
      <c r="H1126" s="69">
        <v>5000000</v>
      </c>
      <c r="I1126" s="66">
        <v>101.4</v>
      </c>
      <c r="J1126" s="68">
        <v>101.396609</v>
      </c>
      <c r="K1126" s="66">
        <v>506983045</v>
      </c>
      <c r="L1126" s="69">
        <v>286</v>
      </c>
      <c r="M1126" s="69">
        <v>0</v>
      </c>
      <c r="N1126" s="67">
        <v>6.74</v>
      </c>
      <c r="O1126" s="67">
        <v>0</v>
      </c>
      <c r="P1126" s="60" t="s">
        <v>1470</v>
      </c>
      <c r="Q1126" s="60" t="s">
        <v>1471</v>
      </c>
      <c r="R1126" s="69">
        <v>13</v>
      </c>
      <c r="S1126" s="66">
        <v>81959824460.619995</v>
      </c>
      <c r="T1126" s="66">
        <v>81818535011.820007</v>
      </c>
      <c r="U1126" s="60" t="s">
        <v>825</v>
      </c>
      <c r="V1126" s="60" t="s">
        <v>915</v>
      </c>
      <c r="W1126" s="66">
        <v>81958536032.210007</v>
      </c>
      <c r="X1126" s="60" t="s">
        <v>832</v>
      </c>
      <c r="Y1126" s="60" t="s">
        <v>59</v>
      </c>
      <c r="Z1126" s="60" t="s">
        <v>550</v>
      </c>
    </row>
    <row r="1127" spans="2:26">
      <c r="B1127" s="60" t="s">
        <v>779</v>
      </c>
      <c r="C1127" s="60" t="s">
        <v>2030</v>
      </c>
      <c r="D1127" s="60" t="s">
        <v>577</v>
      </c>
      <c r="E1127" s="60" t="s">
        <v>594</v>
      </c>
      <c r="F1127" s="60" t="s">
        <v>595</v>
      </c>
      <c r="G1127" s="60" t="s">
        <v>1464</v>
      </c>
      <c r="H1127" s="69">
        <v>500000</v>
      </c>
      <c r="I1127" s="66">
        <v>100.95</v>
      </c>
      <c r="J1127" s="68">
        <v>101.01847100000001</v>
      </c>
      <c r="K1127" s="66">
        <v>50509235.5</v>
      </c>
      <c r="L1127" s="69">
        <v>657</v>
      </c>
      <c r="M1127" s="69">
        <v>0</v>
      </c>
      <c r="N1127" s="67">
        <v>6.51</v>
      </c>
      <c r="O1127" s="67">
        <v>0</v>
      </c>
      <c r="P1127" s="60" t="s">
        <v>1465</v>
      </c>
      <c r="Q1127" s="60" t="s">
        <v>1466</v>
      </c>
      <c r="R1127" s="69">
        <v>20</v>
      </c>
      <c r="S1127" s="66">
        <v>81959824460.619995</v>
      </c>
      <c r="T1127" s="66">
        <v>81818535011.820007</v>
      </c>
      <c r="U1127" s="60" t="s">
        <v>825</v>
      </c>
      <c r="V1127" s="60" t="s">
        <v>915</v>
      </c>
      <c r="W1127" s="66">
        <v>81958536032.210007</v>
      </c>
      <c r="X1127" s="60" t="s">
        <v>830</v>
      </c>
      <c r="Y1127" s="60" t="s">
        <v>59</v>
      </c>
      <c r="Z1127" s="60" t="s">
        <v>550</v>
      </c>
    </row>
    <row r="1128" spans="2:26">
      <c r="B1128" s="60" t="s">
        <v>779</v>
      </c>
      <c r="C1128" s="60" t="s">
        <v>2030</v>
      </c>
      <c r="D1128" s="60" t="s">
        <v>577</v>
      </c>
      <c r="E1128" s="60" t="s">
        <v>596</v>
      </c>
      <c r="F1128" s="60" t="s">
        <v>597</v>
      </c>
      <c r="G1128" s="60" t="s">
        <v>1453</v>
      </c>
      <c r="H1128" s="69">
        <v>5000000</v>
      </c>
      <c r="I1128" s="66">
        <v>102.79</v>
      </c>
      <c r="J1128" s="68">
        <v>102.81095999999999</v>
      </c>
      <c r="K1128" s="66">
        <v>514054800</v>
      </c>
      <c r="L1128" s="69">
        <v>41</v>
      </c>
      <c r="M1128" s="69">
        <v>0</v>
      </c>
      <c r="N1128" s="67">
        <v>7.11</v>
      </c>
      <c r="O1128" s="67">
        <v>0</v>
      </c>
      <c r="P1128" s="60" t="s">
        <v>1681</v>
      </c>
      <c r="Q1128" s="60" t="s">
        <v>1455</v>
      </c>
      <c r="R1128" s="69">
        <v>41</v>
      </c>
      <c r="S1128" s="66">
        <v>81959824460.619995</v>
      </c>
      <c r="T1128" s="66">
        <v>81818535011.820007</v>
      </c>
      <c r="U1128" s="60" t="s">
        <v>825</v>
      </c>
      <c r="V1128" s="60" t="s">
        <v>915</v>
      </c>
      <c r="W1128" s="66">
        <v>81958536032.210007</v>
      </c>
      <c r="X1128" s="60" t="s">
        <v>1351</v>
      </c>
      <c r="Y1128" s="60" t="s">
        <v>59</v>
      </c>
      <c r="Z1128" s="60" t="s">
        <v>550</v>
      </c>
    </row>
    <row r="1129" spans="2:26">
      <c r="B1129" s="60" t="s">
        <v>779</v>
      </c>
      <c r="C1129" s="60" t="s">
        <v>2030</v>
      </c>
      <c r="D1129" s="60" t="s">
        <v>577</v>
      </c>
      <c r="E1129" s="60" t="s">
        <v>596</v>
      </c>
      <c r="F1129" s="60" t="s">
        <v>597</v>
      </c>
      <c r="G1129" s="60" t="s">
        <v>1472</v>
      </c>
      <c r="H1129" s="69">
        <v>2035000</v>
      </c>
      <c r="I1129" s="66">
        <v>102.14</v>
      </c>
      <c r="J1129" s="68">
        <v>102.26295399999999</v>
      </c>
      <c r="K1129" s="66">
        <v>208105111.38999999</v>
      </c>
      <c r="L1129" s="69">
        <v>251</v>
      </c>
      <c r="M1129" s="69">
        <v>0</v>
      </c>
      <c r="N1129" s="67">
        <v>7.15</v>
      </c>
      <c r="O1129" s="67">
        <v>0</v>
      </c>
      <c r="P1129" s="60" t="s">
        <v>1473</v>
      </c>
      <c r="Q1129" s="60" t="s">
        <v>1474</v>
      </c>
      <c r="R1129" s="69">
        <v>69</v>
      </c>
      <c r="S1129" s="66">
        <v>81959824460.619995</v>
      </c>
      <c r="T1129" s="66">
        <v>81818535011.820007</v>
      </c>
      <c r="U1129" s="60" t="s">
        <v>825</v>
      </c>
      <c r="V1129" s="60" t="s">
        <v>915</v>
      </c>
      <c r="W1129" s="66">
        <v>81958536032.210007</v>
      </c>
      <c r="X1129" s="60" t="s">
        <v>835</v>
      </c>
      <c r="Y1129" s="60" t="s">
        <v>59</v>
      </c>
      <c r="Z1129" s="60" t="s">
        <v>550</v>
      </c>
    </row>
    <row r="1130" spans="2:26">
      <c r="B1130" s="60" t="s">
        <v>779</v>
      </c>
      <c r="C1130" s="60" t="s">
        <v>2030</v>
      </c>
      <c r="D1130" s="60" t="s">
        <v>577</v>
      </c>
      <c r="E1130" s="60" t="s">
        <v>596</v>
      </c>
      <c r="F1130" s="60" t="s">
        <v>597</v>
      </c>
      <c r="G1130" s="60" t="s">
        <v>1475</v>
      </c>
      <c r="H1130" s="69">
        <v>2397000</v>
      </c>
      <c r="I1130" s="66">
        <v>102.07</v>
      </c>
      <c r="J1130" s="68">
        <v>102.204098</v>
      </c>
      <c r="K1130" s="66">
        <v>244983222.91</v>
      </c>
      <c r="L1130" s="69">
        <v>433</v>
      </c>
      <c r="M1130" s="69">
        <v>0</v>
      </c>
      <c r="N1130" s="67">
        <v>7.15</v>
      </c>
      <c r="O1130" s="67">
        <v>0</v>
      </c>
      <c r="P1130" s="60" t="s">
        <v>1476</v>
      </c>
      <c r="Q1130" s="60" t="s">
        <v>1477</v>
      </c>
      <c r="R1130" s="69">
        <v>69</v>
      </c>
      <c r="S1130" s="66">
        <v>81959824460.619995</v>
      </c>
      <c r="T1130" s="66">
        <v>81818535011.820007</v>
      </c>
      <c r="U1130" s="60" t="s">
        <v>825</v>
      </c>
      <c r="V1130" s="60" t="s">
        <v>915</v>
      </c>
      <c r="W1130" s="66">
        <v>81958536032.210007</v>
      </c>
      <c r="X1130" s="60" t="s">
        <v>836</v>
      </c>
      <c r="Y1130" s="60" t="s">
        <v>59</v>
      </c>
      <c r="Z1130" s="60" t="s">
        <v>550</v>
      </c>
    </row>
    <row r="1131" spans="2:26">
      <c r="B1131" s="60" t="s">
        <v>779</v>
      </c>
      <c r="C1131" s="60" t="s">
        <v>2030</v>
      </c>
      <c r="D1131" s="60" t="s">
        <v>577</v>
      </c>
      <c r="E1131" s="60" t="s">
        <v>603</v>
      </c>
      <c r="F1131" s="60" t="s">
        <v>604</v>
      </c>
      <c r="G1131" s="60" t="s">
        <v>1437</v>
      </c>
      <c r="H1131" s="69">
        <v>12072131</v>
      </c>
      <c r="I1131" s="66">
        <v>100.25</v>
      </c>
      <c r="J1131" s="68">
        <v>100.269024</v>
      </c>
      <c r="K1131" s="66">
        <v>1210460792.97</v>
      </c>
      <c r="L1131" s="69">
        <v>13</v>
      </c>
      <c r="M1131" s="69">
        <v>0</v>
      </c>
      <c r="N1131" s="67">
        <v>6.52</v>
      </c>
      <c r="O1131" s="67">
        <v>0</v>
      </c>
      <c r="P1131" s="60" t="s">
        <v>2022</v>
      </c>
      <c r="Q1131" s="60" t="s">
        <v>1439</v>
      </c>
      <c r="R1131" s="69">
        <v>13</v>
      </c>
      <c r="S1131" s="66">
        <v>81959824460.619995</v>
      </c>
      <c r="T1131" s="66">
        <v>81818535011.820007</v>
      </c>
      <c r="U1131" s="60" t="s">
        <v>803</v>
      </c>
      <c r="V1131" s="60" t="s">
        <v>915</v>
      </c>
      <c r="W1131" s="66">
        <v>81958536032.210007</v>
      </c>
      <c r="X1131" s="60" t="s">
        <v>1246</v>
      </c>
      <c r="Y1131" s="60" t="s">
        <v>59</v>
      </c>
      <c r="Z1131" s="60" t="s">
        <v>550</v>
      </c>
    </row>
    <row r="1132" spans="2:26">
      <c r="B1132" s="60" t="s">
        <v>779</v>
      </c>
      <c r="C1132" s="60" t="s">
        <v>2030</v>
      </c>
      <c r="D1132" s="60" t="s">
        <v>577</v>
      </c>
      <c r="E1132" s="60" t="s">
        <v>605</v>
      </c>
      <c r="F1132" s="60" t="s">
        <v>606</v>
      </c>
      <c r="G1132" s="60" t="s">
        <v>1687</v>
      </c>
      <c r="H1132" s="69">
        <v>34756888</v>
      </c>
      <c r="I1132" s="66">
        <v>100.36</v>
      </c>
      <c r="J1132" s="68">
        <v>100.39669600000001</v>
      </c>
      <c r="K1132" s="66">
        <v>3489476718.4400001</v>
      </c>
      <c r="L1132" s="69">
        <v>6</v>
      </c>
      <c r="M1132" s="69">
        <v>0</v>
      </c>
      <c r="N1132" s="67">
        <v>6.51</v>
      </c>
      <c r="O1132" s="67">
        <v>0</v>
      </c>
      <c r="P1132" s="60" t="s">
        <v>1688</v>
      </c>
      <c r="Q1132" s="60" t="s">
        <v>1689</v>
      </c>
      <c r="R1132" s="69">
        <v>6</v>
      </c>
      <c r="S1132" s="66">
        <v>81959824460.619995</v>
      </c>
      <c r="T1132" s="66">
        <v>81818535011.820007</v>
      </c>
      <c r="U1132" s="60" t="s">
        <v>803</v>
      </c>
      <c r="V1132" s="60" t="s">
        <v>915</v>
      </c>
      <c r="W1132" s="66">
        <v>81958536032.210007</v>
      </c>
      <c r="X1132" s="60" t="s">
        <v>939</v>
      </c>
      <c r="Y1132" s="60" t="s">
        <v>60</v>
      </c>
      <c r="Z1132" s="60" t="s">
        <v>550</v>
      </c>
    </row>
    <row r="1133" spans="2:26">
      <c r="B1133" s="60" t="s">
        <v>779</v>
      </c>
      <c r="C1133" s="60" t="s">
        <v>2030</v>
      </c>
      <c r="D1133" s="60" t="s">
        <v>577</v>
      </c>
      <c r="E1133" s="60" t="s">
        <v>605</v>
      </c>
      <c r="F1133" s="60" t="s">
        <v>606</v>
      </c>
      <c r="G1133" s="60" t="s">
        <v>1431</v>
      </c>
      <c r="H1133" s="69">
        <v>16722586</v>
      </c>
      <c r="I1133" s="66">
        <v>100.22</v>
      </c>
      <c r="J1133" s="68">
        <v>100.258039</v>
      </c>
      <c r="K1133" s="66">
        <v>1676573679.3699999</v>
      </c>
      <c r="L1133" s="69">
        <v>69</v>
      </c>
      <c r="M1133" s="69">
        <v>0</v>
      </c>
      <c r="N1133" s="67">
        <v>6.5</v>
      </c>
      <c r="O1133" s="67">
        <v>0</v>
      </c>
      <c r="P1133" s="60" t="s">
        <v>1690</v>
      </c>
      <c r="Q1133" s="60" t="s">
        <v>1433</v>
      </c>
      <c r="R1133" s="69">
        <v>13</v>
      </c>
      <c r="S1133" s="66">
        <v>81959824460.619995</v>
      </c>
      <c r="T1133" s="66">
        <v>81818535011.820007</v>
      </c>
      <c r="U1133" s="60" t="s">
        <v>803</v>
      </c>
      <c r="V1133" s="60" t="s">
        <v>915</v>
      </c>
      <c r="W1133" s="66">
        <v>81958536032.210007</v>
      </c>
      <c r="X1133" s="60" t="s">
        <v>940</v>
      </c>
      <c r="Y1133" s="60" t="s">
        <v>58</v>
      </c>
      <c r="Z1133" s="60" t="s">
        <v>550</v>
      </c>
    </row>
    <row r="1134" spans="2:26">
      <c r="B1134" s="60" t="s">
        <v>779</v>
      </c>
      <c r="C1134" s="60" t="s">
        <v>2030</v>
      </c>
      <c r="D1134" s="60" t="s">
        <v>577</v>
      </c>
      <c r="E1134" s="60" t="s">
        <v>605</v>
      </c>
      <c r="F1134" s="60" t="s">
        <v>606</v>
      </c>
      <c r="G1134" s="60" t="s">
        <v>1710</v>
      </c>
      <c r="H1134" s="69">
        <v>16170439</v>
      </c>
      <c r="I1134" s="66">
        <v>100.09</v>
      </c>
      <c r="J1134" s="68">
        <v>100.128996</v>
      </c>
      <c r="K1134" s="66">
        <v>1619129821.95</v>
      </c>
      <c r="L1134" s="69">
        <v>76</v>
      </c>
      <c r="M1134" s="69">
        <v>0</v>
      </c>
      <c r="N1134" s="67">
        <v>6.5</v>
      </c>
      <c r="O1134" s="67">
        <v>0</v>
      </c>
      <c r="P1134" s="60" t="s">
        <v>1432</v>
      </c>
      <c r="Q1134" s="60" t="s">
        <v>1711</v>
      </c>
      <c r="R1134" s="69">
        <v>20</v>
      </c>
      <c r="S1134" s="66">
        <v>81959824460.619995</v>
      </c>
      <c r="T1134" s="66">
        <v>81818535011.820007</v>
      </c>
      <c r="U1134" s="60" t="s">
        <v>803</v>
      </c>
      <c r="V1134" s="60" t="s">
        <v>915</v>
      </c>
      <c r="W1134" s="66">
        <v>81958536032.210007</v>
      </c>
      <c r="X1134" s="60" t="s">
        <v>941</v>
      </c>
      <c r="Y1134" s="60" t="s">
        <v>60</v>
      </c>
      <c r="Z1134" s="60" t="s">
        <v>550</v>
      </c>
    </row>
    <row r="1135" spans="2:26">
      <c r="B1135" s="60" t="s">
        <v>779</v>
      </c>
      <c r="C1135" s="60" t="s">
        <v>2030</v>
      </c>
      <c r="D1135" s="60" t="s">
        <v>577</v>
      </c>
      <c r="E1135" s="60" t="s">
        <v>605</v>
      </c>
      <c r="F1135" s="60" t="s">
        <v>606</v>
      </c>
      <c r="G1135" s="60" t="s">
        <v>1693</v>
      </c>
      <c r="H1135" s="69">
        <v>47988328</v>
      </c>
      <c r="I1135" s="66">
        <v>100.34</v>
      </c>
      <c r="J1135" s="68">
        <v>100.381676</v>
      </c>
      <c r="K1135" s="66">
        <v>4817148793.0799999</v>
      </c>
      <c r="L1135" s="69">
        <v>90</v>
      </c>
      <c r="M1135" s="69">
        <v>0</v>
      </c>
      <c r="N1135" s="67">
        <v>6.51</v>
      </c>
      <c r="O1135" s="67">
        <v>0</v>
      </c>
      <c r="P1135" s="60" t="s">
        <v>1694</v>
      </c>
      <c r="Q1135" s="60" t="s">
        <v>1695</v>
      </c>
      <c r="R1135" s="69">
        <v>6</v>
      </c>
      <c r="S1135" s="66">
        <v>81959824460.619995</v>
      </c>
      <c r="T1135" s="66">
        <v>81818535011.820007</v>
      </c>
      <c r="U1135" s="60" t="s">
        <v>803</v>
      </c>
      <c r="V1135" s="60" t="s">
        <v>915</v>
      </c>
      <c r="W1135" s="66">
        <v>81958536032.210007</v>
      </c>
      <c r="X1135" s="60" t="s">
        <v>1255</v>
      </c>
      <c r="Y1135" s="60" t="s">
        <v>58</v>
      </c>
      <c r="Z1135" s="60" t="s">
        <v>550</v>
      </c>
    </row>
    <row r="1136" spans="2:26">
      <c r="B1136" s="60" t="s">
        <v>779</v>
      </c>
      <c r="C1136" s="60" t="s">
        <v>2030</v>
      </c>
      <c r="D1136" s="60" t="s">
        <v>577</v>
      </c>
      <c r="E1136" s="60" t="s">
        <v>605</v>
      </c>
      <c r="F1136" s="60" t="s">
        <v>606</v>
      </c>
      <c r="G1136" s="60" t="s">
        <v>1396</v>
      </c>
      <c r="H1136" s="69">
        <v>46443333</v>
      </c>
      <c r="I1136" s="66">
        <v>100.09</v>
      </c>
      <c r="J1136" s="68">
        <v>100.119023</v>
      </c>
      <c r="K1136" s="66">
        <v>4649861124.8199997</v>
      </c>
      <c r="L1136" s="69">
        <v>132</v>
      </c>
      <c r="M1136" s="69">
        <v>0</v>
      </c>
      <c r="N1136" s="67">
        <v>6.5</v>
      </c>
      <c r="O1136" s="67">
        <v>0</v>
      </c>
      <c r="P1136" s="60" t="s">
        <v>1397</v>
      </c>
      <c r="Q1136" s="60" t="s">
        <v>1398</v>
      </c>
      <c r="R1136" s="69">
        <v>20</v>
      </c>
      <c r="S1136" s="66">
        <v>81959824460.619995</v>
      </c>
      <c r="T1136" s="66">
        <v>81818535011.820007</v>
      </c>
      <c r="U1136" s="60" t="s">
        <v>803</v>
      </c>
      <c r="V1136" s="60" t="s">
        <v>915</v>
      </c>
      <c r="W1136" s="66">
        <v>81958536032.210007</v>
      </c>
      <c r="X1136" s="60" t="s">
        <v>942</v>
      </c>
      <c r="Y1136" s="60" t="s">
        <v>58</v>
      </c>
      <c r="Z1136" s="60" t="s">
        <v>550</v>
      </c>
    </row>
    <row r="1137" spans="2:26">
      <c r="B1137" s="60" t="s">
        <v>779</v>
      </c>
      <c r="C1137" s="60" t="s">
        <v>2030</v>
      </c>
      <c r="D1137" s="60" t="s">
        <v>577</v>
      </c>
      <c r="E1137" s="60" t="s">
        <v>605</v>
      </c>
      <c r="F1137" s="60" t="s">
        <v>606</v>
      </c>
      <c r="G1137" s="60" t="s">
        <v>2031</v>
      </c>
      <c r="H1137" s="69">
        <v>2000000</v>
      </c>
      <c r="I1137" s="66">
        <v>100.33</v>
      </c>
      <c r="J1137" s="68">
        <v>100.366743</v>
      </c>
      <c r="K1137" s="66">
        <v>200733486</v>
      </c>
      <c r="L1137" s="69">
        <v>146</v>
      </c>
      <c r="M1137" s="69">
        <v>0</v>
      </c>
      <c r="N1137" s="67">
        <v>6.51</v>
      </c>
      <c r="O1137" s="67">
        <v>0</v>
      </c>
      <c r="P1137" s="60" t="s">
        <v>2032</v>
      </c>
      <c r="Q1137" s="60" t="s">
        <v>2033</v>
      </c>
      <c r="R1137" s="69">
        <v>6</v>
      </c>
      <c r="S1137" s="66">
        <v>81959824460.619995</v>
      </c>
      <c r="T1137" s="66">
        <v>81818535011.820007</v>
      </c>
      <c r="U1137" s="60" t="s">
        <v>803</v>
      </c>
      <c r="V1137" s="60" t="s">
        <v>915</v>
      </c>
      <c r="W1137" s="66">
        <v>81958536032.210007</v>
      </c>
      <c r="X1137" s="60" t="s">
        <v>1256</v>
      </c>
      <c r="Y1137" s="60" t="s">
        <v>60</v>
      </c>
      <c r="Z1137" s="60" t="s">
        <v>550</v>
      </c>
    </row>
    <row r="1138" spans="2:26">
      <c r="B1138" s="60" t="s">
        <v>779</v>
      </c>
      <c r="C1138" s="60" t="s">
        <v>2030</v>
      </c>
      <c r="D1138" s="60" t="s">
        <v>577</v>
      </c>
      <c r="E1138" s="60" t="s">
        <v>605</v>
      </c>
      <c r="F1138" s="60" t="s">
        <v>606</v>
      </c>
      <c r="G1138" s="60" t="s">
        <v>1995</v>
      </c>
      <c r="H1138" s="69">
        <v>8090362</v>
      </c>
      <c r="I1138" s="66">
        <v>100.07</v>
      </c>
      <c r="J1138" s="68">
        <v>100.111733</v>
      </c>
      <c r="K1138" s="66">
        <v>809940160.41999996</v>
      </c>
      <c r="L1138" s="69">
        <v>160</v>
      </c>
      <c r="M1138" s="69">
        <v>0</v>
      </c>
      <c r="N1138" s="67">
        <v>6.5</v>
      </c>
      <c r="O1138" s="67">
        <v>0</v>
      </c>
      <c r="P1138" s="60" t="s">
        <v>1996</v>
      </c>
      <c r="Q1138" s="60" t="s">
        <v>1997</v>
      </c>
      <c r="R1138" s="69">
        <v>20</v>
      </c>
      <c r="S1138" s="66">
        <v>81959824460.619995</v>
      </c>
      <c r="T1138" s="66">
        <v>81818535011.820007</v>
      </c>
      <c r="U1138" s="60" t="s">
        <v>803</v>
      </c>
      <c r="V1138" s="60" t="s">
        <v>915</v>
      </c>
      <c r="W1138" s="66">
        <v>81958536032.210007</v>
      </c>
      <c r="X1138" s="60" t="s">
        <v>1257</v>
      </c>
      <c r="Y1138" s="60" t="s">
        <v>58</v>
      </c>
      <c r="Z1138" s="60" t="s">
        <v>550</v>
      </c>
    </row>
    <row r="1139" spans="2:26">
      <c r="B1139" s="60" t="s">
        <v>779</v>
      </c>
      <c r="C1139" s="60" t="s">
        <v>2030</v>
      </c>
      <c r="D1139" s="60" t="s">
        <v>577</v>
      </c>
      <c r="E1139" s="60" t="s">
        <v>605</v>
      </c>
      <c r="F1139" s="60" t="s">
        <v>606</v>
      </c>
      <c r="G1139" s="60" t="s">
        <v>1696</v>
      </c>
      <c r="H1139" s="69">
        <v>11000000</v>
      </c>
      <c r="I1139" s="66">
        <v>100.33</v>
      </c>
      <c r="J1139" s="68">
        <v>100.36683499999999</v>
      </c>
      <c r="K1139" s="66">
        <v>1104035185</v>
      </c>
      <c r="L1139" s="69">
        <v>174</v>
      </c>
      <c r="M1139" s="69">
        <v>0</v>
      </c>
      <c r="N1139" s="67">
        <v>6.51</v>
      </c>
      <c r="O1139" s="67">
        <v>0</v>
      </c>
      <c r="P1139" s="60" t="s">
        <v>1697</v>
      </c>
      <c r="Q1139" s="60" t="s">
        <v>1698</v>
      </c>
      <c r="R1139" s="69">
        <v>6</v>
      </c>
      <c r="S1139" s="66">
        <v>81959824460.619995</v>
      </c>
      <c r="T1139" s="66">
        <v>81818535011.820007</v>
      </c>
      <c r="U1139" s="60" t="s">
        <v>803</v>
      </c>
      <c r="V1139" s="60" t="s">
        <v>915</v>
      </c>
      <c r="W1139" s="66">
        <v>81958536032.210007</v>
      </c>
      <c r="X1139" s="60" t="s">
        <v>1254</v>
      </c>
      <c r="Y1139" s="60" t="s">
        <v>58</v>
      </c>
      <c r="Z1139" s="60" t="s">
        <v>550</v>
      </c>
    </row>
    <row r="1140" spans="2:26">
      <c r="B1140" s="60" t="s">
        <v>779</v>
      </c>
      <c r="C1140" s="60" t="s">
        <v>2030</v>
      </c>
      <c r="D1140" s="60" t="s">
        <v>577</v>
      </c>
      <c r="E1140" s="60" t="s">
        <v>605</v>
      </c>
      <c r="F1140" s="60" t="s">
        <v>606</v>
      </c>
      <c r="G1140" s="60" t="s">
        <v>1699</v>
      </c>
      <c r="H1140" s="69">
        <v>6397014</v>
      </c>
      <c r="I1140" s="66">
        <v>100.09</v>
      </c>
      <c r="J1140" s="68">
        <v>100.108422</v>
      </c>
      <c r="K1140" s="66">
        <v>640394977.04999995</v>
      </c>
      <c r="L1140" s="69">
        <v>188</v>
      </c>
      <c r="M1140" s="69">
        <v>0</v>
      </c>
      <c r="N1140" s="67">
        <v>6.5</v>
      </c>
      <c r="O1140" s="67">
        <v>0</v>
      </c>
      <c r="P1140" s="60" t="s">
        <v>1700</v>
      </c>
      <c r="Q1140" s="60" t="s">
        <v>1701</v>
      </c>
      <c r="R1140" s="69">
        <v>20</v>
      </c>
      <c r="S1140" s="66">
        <v>81959824460.619995</v>
      </c>
      <c r="T1140" s="66">
        <v>81818535011.820007</v>
      </c>
      <c r="U1140" s="60" t="s">
        <v>803</v>
      </c>
      <c r="V1140" s="60" t="s">
        <v>915</v>
      </c>
      <c r="W1140" s="66">
        <v>81958536032.210007</v>
      </c>
      <c r="X1140" s="60" t="s">
        <v>1355</v>
      </c>
      <c r="Y1140" s="60" t="s">
        <v>58</v>
      </c>
      <c r="Z1140" s="60" t="s">
        <v>550</v>
      </c>
    </row>
    <row r="1141" spans="2:26">
      <c r="B1141" s="60" t="s">
        <v>779</v>
      </c>
      <c r="C1141" s="60" t="s">
        <v>2030</v>
      </c>
      <c r="D1141" s="60" t="s">
        <v>577</v>
      </c>
      <c r="E1141" s="60" t="s">
        <v>605</v>
      </c>
      <c r="F1141" s="60" t="s">
        <v>606</v>
      </c>
      <c r="G1141" s="60" t="s">
        <v>1702</v>
      </c>
      <c r="H1141" s="69">
        <v>12999422</v>
      </c>
      <c r="I1141" s="66">
        <v>100.21</v>
      </c>
      <c r="J1141" s="68">
        <v>100.233717</v>
      </c>
      <c r="K1141" s="66">
        <v>1302980385.9100001</v>
      </c>
      <c r="L1141" s="69">
        <v>209</v>
      </c>
      <c r="M1141" s="69">
        <v>0</v>
      </c>
      <c r="N1141" s="67">
        <v>6.5</v>
      </c>
      <c r="O1141" s="67">
        <v>0</v>
      </c>
      <c r="P1141" s="60" t="s">
        <v>1703</v>
      </c>
      <c r="Q1141" s="60" t="s">
        <v>1704</v>
      </c>
      <c r="R1141" s="69">
        <v>13</v>
      </c>
      <c r="S1141" s="66">
        <v>81959824460.619995</v>
      </c>
      <c r="T1141" s="66">
        <v>81818535011.820007</v>
      </c>
      <c r="U1141" s="60" t="s">
        <v>803</v>
      </c>
      <c r="V1141" s="60" t="s">
        <v>915</v>
      </c>
      <c r="W1141" s="66">
        <v>81958536032.210007</v>
      </c>
      <c r="X1141" s="60" t="s">
        <v>1372</v>
      </c>
      <c r="Y1141" s="60" t="s">
        <v>60</v>
      </c>
      <c r="Z1141" s="60" t="s">
        <v>550</v>
      </c>
    </row>
    <row r="1142" spans="2:26">
      <c r="B1142" s="60" t="s">
        <v>779</v>
      </c>
      <c r="C1142" s="60" t="s">
        <v>2030</v>
      </c>
      <c r="D1142" s="60" t="s">
        <v>577</v>
      </c>
      <c r="E1142" s="60" t="s">
        <v>605</v>
      </c>
      <c r="F1142" s="60" t="s">
        <v>606</v>
      </c>
      <c r="G1142" s="60" t="s">
        <v>1419</v>
      </c>
      <c r="H1142" s="69">
        <v>3000000</v>
      </c>
      <c r="I1142" s="66">
        <v>100.2</v>
      </c>
      <c r="J1142" s="68">
        <v>100.225623</v>
      </c>
      <c r="K1142" s="66">
        <v>300676869</v>
      </c>
      <c r="L1142" s="69">
        <v>237</v>
      </c>
      <c r="M1142" s="69">
        <v>0</v>
      </c>
      <c r="N1142" s="67">
        <v>6.5</v>
      </c>
      <c r="O1142" s="67">
        <v>0</v>
      </c>
      <c r="P1142" s="60" t="s">
        <v>1705</v>
      </c>
      <c r="Q1142" s="60" t="s">
        <v>1421</v>
      </c>
      <c r="R1142" s="69">
        <v>13</v>
      </c>
      <c r="S1142" s="66">
        <v>81959824460.619995</v>
      </c>
      <c r="T1142" s="66">
        <v>81818535011.820007</v>
      </c>
      <c r="U1142" s="60" t="s">
        <v>803</v>
      </c>
      <c r="V1142" s="60" t="s">
        <v>915</v>
      </c>
      <c r="W1142" s="66">
        <v>81958536032.210007</v>
      </c>
      <c r="X1142" s="60" t="s">
        <v>1371</v>
      </c>
      <c r="Y1142" s="60" t="s">
        <v>58</v>
      </c>
      <c r="Z1142" s="60" t="s">
        <v>550</v>
      </c>
    </row>
    <row r="1143" spans="2:26">
      <c r="B1143" s="60" t="s">
        <v>779</v>
      </c>
      <c r="C1143" s="60" t="s">
        <v>2030</v>
      </c>
      <c r="D1143" s="60" t="s">
        <v>577</v>
      </c>
      <c r="E1143" s="60" t="s">
        <v>605</v>
      </c>
      <c r="F1143" s="60" t="s">
        <v>606</v>
      </c>
      <c r="G1143" s="60" t="s">
        <v>1472</v>
      </c>
      <c r="H1143" s="69">
        <v>3169323</v>
      </c>
      <c r="I1143" s="66">
        <v>99.93</v>
      </c>
      <c r="J1143" s="68">
        <v>99.970237999999995</v>
      </c>
      <c r="K1143" s="66">
        <v>316837974.61000001</v>
      </c>
      <c r="L1143" s="69">
        <v>251</v>
      </c>
      <c r="M1143" s="69">
        <v>0</v>
      </c>
      <c r="N1143" s="67">
        <v>6.5</v>
      </c>
      <c r="O1143" s="67">
        <v>0</v>
      </c>
      <c r="P1143" s="60" t="s">
        <v>1706</v>
      </c>
      <c r="Q1143" s="60" t="s">
        <v>1474</v>
      </c>
      <c r="R1143" s="69">
        <v>27</v>
      </c>
      <c r="S1143" s="66">
        <v>81959824460.619995</v>
      </c>
      <c r="T1143" s="66">
        <v>81818535011.820007</v>
      </c>
      <c r="U1143" s="60" t="s">
        <v>803</v>
      </c>
      <c r="V1143" s="60" t="s">
        <v>915</v>
      </c>
      <c r="W1143" s="66">
        <v>81958536032.210007</v>
      </c>
      <c r="X1143" s="60" t="s">
        <v>1275</v>
      </c>
      <c r="Y1143" s="60" t="s">
        <v>60</v>
      </c>
      <c r="Z1143" s="60" t="s">
        <v>550</v>
      </c>
    </row>
    <row r="1144" spans="2:26">
      <c r="B1144" s="60" t="s">
        <v>779</v>
      </c>
      <c r="C1144" s="60" t="s">
        <v>2030</v>
      </c>
      <c r="D1144" s="60" t="s">
        <v>577</v>
      </c>
      <c r="E1144" s="60" t="s">
        <v>605</v>
      </c>
      <c r="F1144" s="60" t="s">
        <v>606</v>
      </c>
      <c r="G1144" s="60" t="s">
        <v>2142</v>
      </c>
      <c r="H1144" s="69">
        <v>5000000</v>
      </c>
      <c r="I1144" s="66">
        <v>100.21</v>
      </c>
      <c r="J1144" s="68">
        <v>100.21681</v>
      </c>
      <c r="K1144" s="66">
        <v>501084050</v>
      </c>
      <c r="L1144" s="69">
        <v>265</v>
      </c>
      <c r="M1144" s="69">
        <v>0</v>
      </c>
      <c r="N1144" s="67">
        <v>6.5</v>
      </c>
      <c r="O1144" s="67">
        <v>0</v>
      </c>
      <c r="P1144" s="60" t="s">
        <v>1403</v>
      </c>
      <c r="Q1144" s="60" t="s">
        <v>2143</v>
      </c>
      <c r="R1144" s="69">
        <v>13</v>
      </c>
      <c r="S1144" s="66">
        <v>81959824460.619995</v>
      </c>
      <c r="T1144" s="66">
        <v>81818535011.820007</v>
      </c>
      <c r="U1144" s="60" t="s">
        <v>803</v>
      </c>
      <c r="V1144" s="60" t="s">
        <v>915</v>
      </c>
      <c r="W1144" s="66">
        <v>81958536032.210007</v>
      </c>
      <c r="X1144" s="60" t="s">
        <v>2144</v>
      </c>
      <c r="Y1144" s="60" t="s">
        <v>60</v>
      </c>
      <c r="Z1144" s="60" t="s">
        <v>550</v>
      </c>
    </row>
    <row r="1145" spans="2:26">
      <c r="B1145" s="60" t="s">
        <v>779</v>
      </c>
      <c r="C1145" s="60" t="s">
        <v>2030</v>
      </c>
      <c r="D1145" s="60" t="s">
        <v>577</v>
      </c>
      <c r="E1145" s="60" t="s">
        <v>605</v>
      </c>
      <c r="F1145" s="60" t="s">
        <v>606</v>
      </c>
      <c r="G1145" s="60" t="s">
        <v>1707</v>
      </c>
      <c r="H1145" s="69">
        <v>13373808</v>
      </c>
      <c r="I1145" s="66">
        <v>100.07</v>
      </c>
      <c r="J1145" s="68">
        <v>100.093458</v>
      </c>
      <c r="K1145" s="66">
        <v>1338630689.3499999</v>
      </c>
      <c r="L1145" s="69">
        <v>272</v>
      </c>
      <c r="M1145" s="69">
        <v>0</v>
      </c>
      <c r="N1145" s="67">
        <v>6.5</v>
      </c>
      <c r="O1145" s="67">
        <v>0</v>
      </c>
      <c r="P1145" s="60" t="s">
        <v>1708</v>
      </c>
      <c r="Q1145" s="60" t="s">
        <v>1709</v>
      </c>
      <c r="R1145" s="69">
        <v>20</v>
      </c>
      <c r="S1145" s="66">
        <v>81959824460.619995</v>
      </c>
      <c r="T1145" s="66">
        <v>81818535011.820007</v>
      </c>
      <c r="U1145" s="60" t="s">
        <v>803</v>
      </c>
      <c r="V1145" s="60" t="s">
        <v>915</v>
      </c>
      <c r="W1145" s="66">
        <v>81958536032.210007</v>
      </c>
      <c r="X1145" s="60" t="s">
        <v>976</v>
      </c>
      <c r="Y1145" s="60" t="s">
        <v>58</v>
      </c>
      <c r="Z1145" s="60" t="s">
        <v>550</v>
      </c>
    </row>
    <row r="1146" spans="2:26">
      <c r="B1146" s="60" t="s">
        <v>779</v>
      </c>
      <c r="C1146" s="60" t="s">
        <v>2030</v>
      </c>
      <c r="D1146" s="60" t="s">
        <v>577</v>
      </c>
      <c r="E1146" s="60" t="s">
        <v>605</v>
      </c>
      <c r="F1146" s="60" t="s">
        <v>606</v>
      </c>
      <c r="G1146" s="60" t="s">
        <v>1691</v>
      </c>
      <c r="H1146" s="69">
        <v>22151157</v>
      </c>
      <c r="I1146" s="66">
        <v>100.06</v>
      </c>
      <c r="J1146" s="68">
        <v>100.086727</v>
      </c>
      <c r="K1146" s="66">
        <v>2217036803.3899999</v>
      </c>
      <c r="L1146" s="69">
        <v>300</v>
      </c>
      <c r="M1146" s="69">
        <v>0</v>
      </c>
      <c r="N1146" s="67">
        <v>6.5</v>
      </c>
      <c r="O1146" s="67">
        <v>0</v>
      </c>
      <c r="P1146" s="60" t="s">
        <v>1686</v>
      </c>
      <c r="Q1146" s="60" t="s">
        <v>1692</v>
      </c>
      <c r="R1146" s="69">
        <v>20</v>
      </c>
      <c r="S1146" s="66">
        <v>81959824460.619995</v>
      </c>
      <c r="T1146" s="66">
        <v>81818535011.820007</v>
      </c>
      <c r="U1146" s="60" t="s">
        <v>803</v>
      </c>
      <c r="V1146" s="60" t="s">
        <v>915</v>
      </c>
      <c r="W1146" s="66">
        <v>81958536032.210007</v>
      </c>
      <c r="X1146" s="60" t="s">
        <v>1367</v>
      </c>
      <c r="Y1146" s="60" t="s">
        <v>58</v>
      </c>
      <c r="Z1146" s="60" t="s">
        <v>550</v>
      </c>
    </row>
    <row r="1147" spans="2:26">
      <c r="B1147" s="60" t="s">
        <v>779</v>
      </c>
      <c r="C1147" s="60" t="s">
        <v>2030</v>
      </c>
      <c r="D1147" s="60" t="s">
        <v>577</v>
      </c>
      <c r="E1147" s="60" t="s">
        <v>605</v>
      </c>
      <c r="F1147" s="60" t="s">
        <v>606</v>
      </c>
      <c r="G1147" s="60" t="s">
        <v>2235</v>
      </c>
      <c r="H1147" s="69">
        <v>27977937</v>
      </c>
      <c r="I1147" s="66">
        <v>100.21</v>
      </c>
      <c r="J1147" s="68">
        <v>100.20980299999999</v>
      </c>
      <c r="K1147" s="66">
        <v>2803663555.1199999</v>
      </c>
      <c r="L1147" s="69">
        <v>321</v>
      </c>
      <c r="M1147" s="69">
        <v>0</v>
      </c>
      <c r="N1147" s="67">
        <v>6.5</v>
      </c>
      <c r="O1147" s="67">
        <v>0</v>
      </c>
      <c r="P1147" s="60" t="s">
        <v>2236</v>
      </c>
      <c r="Q1147" s="60" t="s">
        <v>2237</v>
      </c>
      <c r="R1147" s="69">
        <v>13</v>
      </c>
      <c r="S1147" s="66">
        <v>81959824460.619995</v>
      </c>
      <c r="T1147" s="66">
        <v>81818535011.820007</v>
      </c>
      <c r="U1147" s="60" t="s">
        <v>803</v>
      </c>
      <c r="V1147" s="60" t="s">
        <v>915</v>
      </c>
      <c r="W1147" s="66">
        <v>81958536032.210007</v>
      </c>
      <c r="X1147" s="60" t="s">
        <v>2238</v>
      </c>
      <c r="Y1147" s="60" t="s">
        <v>60</v>
      </c>
      <c r="Z1147" s="60" t="s">
        <v>550</v>
      </c>
    </row>
    <row r="1148" spans="2:26">
      <c r="B1148" s="60" t="s">
        <v>779</v>
      </c>
      <c r="C1148" s="60" t="s">
        <v>2030</v>
      </c>
      <c r="D1148" s="60" t="s">
        <v>577</v>
      </c>
      <c r="E1148" s="60" t="s">
        <v>605</v>
      </c>
      <c r="F1148" s="60" t="s">
        <v>606</v>
      </c>
      <c r="G1148" s="60" t="s">
        <v>2274</v>
      </c>
      <c r="H1148" s="69">
        <v>2000000</v>
      </c>
      <c r="I1148" s="66">
        <v>99.91</v>
      </c>
      <c r="J1148" s="68">
        <v>99.910500999999996</v>
      </c>
      <c r="K1148" s="66">
        <v>199821002</v>
      </c>
      <c r="L1148" s="69">
        <v>363</v>
      </c>
      <c r="M1148" s="69">
        <v>0</v>
      </c>
      <c r="N1148" s="67">
        <v>6.5</v>
      </c>
      <c r="O1148" s="67">
        <v>0</v>
      </c>
      <c r="P1148" s="60" t="s">
        <v>454</v>
      </c>
      <c r="Q1148" s="60" t="s">
        <v>2275</v>
      </c>
      <c r="R1148" s="69">
        <v>27</v>
      </c>
      <c r="S1148" s="66">
        <v>81959824460.619995</v>
      </c>
      <c r="T1148" s="66">
        <v>81818535011.820007</v>
      </c>
      <c r="U1148" s="60" t="s">
        <v>803</v>
      </c>
      <c r="V1148" s="60" t="s">
        <v>915</v>
      </c>
      <c r="W1148" s="66">
        <v>81958536032.210007</v>
      </c>
      <c r="X1148" s="60" t="s">
        <v>2276</v>
      </c>
      <c r="Y1148" s="60" t="s">
        <v>60</v>
      </c>
      <c r="Z1148" s="60" t="s">
        <v>550</v>
      </c>
    </row>
    <row r="1149" spans="2:26">
      <c r="B1149" s="60" t="s">
        <v>779</v>
      </c>
      <c r="C1149" s="60" t="s">
        <v>2030</v>
      </c>
      <c r="D1149" s="60" t="s">
        <v>577</v>
      </c>
      <c r="E1149" s="60" t="s">
        <v>605</v>
      </c>
      <c r="F1149" s="60" t="s">
        <v>606</v>
      </c>
      <c r="G1149" s="60" t="s">
        <v>2184</v>
      </c>
      <c r="H1149" s="69">
        <v>5000000</v>
      </c>
      <c r="I1149" s="66">
        <v>99.89</v>
      </c>
      <c r="J1149" s="68">
        <v>99.905124000000001</v>
      </c>
      <c r="K1149" s="66">
        <v>499525620</v>
      </c>
      <c r="L1149" s="69">
        <v>391</v>
      </c>
      <c r="M1149" s="69">
        <v>0</v>
      </c>
      <c r="N1149" s="67">
        <v>6.5</v>
      </c>
      <c r="O1149" s="67">
        <v>0</v>
      </c>
      <c r="P1149" s="60" t="s">
        <v>2185</v>
      </c>
      <c r="Q1149" s="60" t="s">
        <v>2186</v>
      </c>
      <c r="R1149" s="69">
        <v>27</v>
      </c>
      <c r="S1149" s="66">
        <v>81959824460.619995</v>
      </c>
      <c r="T1149" s="66">
        <v>81818535011.820007</v>
      </c>
      <c r="U1149" s="60" t="s">
        <v>803</v>
      </c>
      <c r="V1149" s="60" t="s">
        <v>915</v>
      </c>
      <c r="W1149" s="66">
        <v>81958536032.210007</v>
      </c>
      <c r="X1149" s="60" t="s">
        <v>2187</v>
      </c>
      <c r="Y1149" s="60" t="s">
        <v>58</v>
      </c>
      <c r="Z1149" s="60" t="s">
        <v>550</v>
      </c>
    </row>
    <row r="1150" spans="2:26">
      <c r="B1150" s="60" t="s">
        <v>779</v>
      </c>
      <c r="C1150" s="60" t="s">
        <v>2030</v>
      </c>
      <c r="D1150" s="60" t="s">
        <v>577</v>
      </c>
      <c r="E1150" s="60" t="s">
        <v>654</v>
      </c>
      <c r="F1150" s="60" t="s">
        <v>655</v>
      </c>
      <c r="G1150" s="60" t="s">
        <v>1702</v>
      </c>
      <c r="H1150" s="69">
        <v>2790000</v>
      </c>
      <c r="I1150" s="66">
        <v>100.14</v>
      </c>
      <c r="J1150" s="68">
        <v>100.228009</v>
      </c>
      <c r="K1150" s="66">
        <v>279636145.11000001</v>
      </c>
      <c r="L1150" s="69">
        <v>209</v>
      </c>
      <c r="M1150" s="69">
        <v>0</v>
      </c>
      <c r="N1150" s="67">
        <v>6.5</v>
      </c>
      <c r="O1150" s="67">
        <v>0</v>
      </c>
      <c r="P1150" s="60" t="s">
        <v>1712</v>
      </c>
      <c r="Q1150" s="60" t="s">
        <v>1704</v>
      </c>
      <c r="R1150" s="69">
        <v>13</v>
      </c>
      <c r="S1150" s="66">
        <v>81959824460.619995</v>
      </c>
      <c r="T1150" s="66">
        <v>81818535011.820007</v>
      </c>
      <c r="U1150" s="60" t="s">
        <v>803</v>
      </c>
      <c r="V1150" s="60" t="s">
        <v>915</v>
      </c>
      <c r="W1150" s="66">
        <v>81958536032.210007</v>
      </c>
      <c r="X1150" s="60" t="s">
        <v>943</v>
      </c>
      <c r="Y1150" s="60" t="s">
        <v>63</v>
      </c>
      <c r="Z1150" s="60" t="s">
        <v>550</v>
      </c>
    </row>
    <row r="1151" spans="2:26">
      <c r="B1151" s="60" t="s">
        <v>779</v>
      </c>
      <c r="C1151" s="60" t="s">
        <v>2030</v>
      </c>
      <c r="D1151" s="60" t="s">
        <v>577</v>
      </c>
      <c r="E1151" s="60" t="s">
        <v>654</v>
      </c>
      <c r="F1151" s="60" t="s">
        <v>655</v>
      </c>
      <c r="G1151" s="60" t="s">
        <v>1469</v>
      </c>
      <c r="H1151" s="69">
        <v>2000000</v>
      </c>
      <c r="I1151" s="66">
        <v>100.33</v>
      </c>
      <c r="J1151" s="68">
        <v>100.33653700000001</v>
      </c>
      <c r="K1151" s="66">
        <v>200673074</v>
      </c>
      <c r="L1151" s="69">
        <v>286</v>
      </c>
      <c r="M1151" s="69">
        <v>0</v>
      </c>
      <c r="N1151" s="67">
        <v>6.51</v>
      </c>
      <c r="O1151" s="67">
        <v>0</v>
      </c>
      <c r="P1151" s="60" t="s">
        <v>122</v>
      </c>
      <c r="Q1151" s="60" t="s">
        <v>1471</v>
      </c>
      <c r="R1151" s="69">
        <v>6</v>
      </c>
      <c r="S1151" s="66">
        <v>81959824460.619995</v>
      </c>
      <c r="T1151" s="66">
        <v>81818535011.820007</v>
      </c>
      <c r="U1151" s="60" t="s">
        <v>803</v>
      </c>
      <c r="V1151" s="60" t="s">
        <v>915</v>
      </c>
      <c r="W1151" s="66">
        <v>81958536032.210007</v>
      </c>
      <c r="X1151" s="60" t="s">
        <v>2242</v>
      </c>
      <c r="Y1151" s="60" t="s">
        <v>63</v>
      </c>
      <c r="Z1151" s="60" t="s">
        <v>550</v>
      </c>
    </row>
    <row r="1152" spans="2:26">
      <c r="B1152" s="60" t="s">
        <v>779</v>
      </c>
      <c r="C1152" s="60" t="s">
        <v>2030</v>
      </c>
      <c r="D1152" s="60" t="s">
        <v>577</v>
      </c>
      <c r="E1152" s="60" t="s">
        <v>1717</v>
      </c>
      <c r="F1152" s="60" t="s">
        <v>674</v>
      </c>
      <c r="G1152" s="60" t="s">
        <v>1718</v>
      </c>
      <c r="H1152" s="69">
        <v>1995533</v>
      </c>
      <c r="I1152" s="66">
        <v>0</v>
      </c>
      <c r="J1152" s="68">
        <v>9.9999999999999995E-7</v>
      </c>
      <c r="K1152" s="66">
        <v>2</v>
      </c>
      <c r="L1152" s="69">
        <v>0</v>
      </c>
      <c r="M1152" s="69">
        <v>0</v>
      </c>
      <c r="N1152" s="67">
        <v>0</v>
      </c>
      <c r="O1152" s="67">
        <v>0</v>
      </c>
      <c r="P1152" s="60" t="s">
        <v>1719</v>
      </c>
      <c r="Q1152" s="60" t="s">
        <v>1720</v>
      </c>
      <c r="R1152" s="69">
        <v>0</v>
      </c>
      <c r="S1152" s="66">
        <v>81959824460.619995</v>
      </c>
      <c r="T1152" s="66">
        <v>81818535011.820007</v>
      </c>
      <c r="U1152" s="60" t="s">
        <v>674</v>
      </c>
      <c r="V1152" s="60" t="s">
        <v>915</v>
      </c>
      <c r="W1152" s="66">
        <v>81958536032.210007</v>
      </c>
      <c r="X1152" s="60" t="s">
        <v>945</v>
      </c>
      <c r="Y1152" s="60" t="s">
        <v>65</v>
      </c>
      <c r="Z1152" s="60" t="s">
        <v>550</v>
      </c>
    </row>
    <row r="1153" spans="2:26">
      <c r="B1153" s="60" t="s">
        <v>779</v>
      </c>
      <c r="C1153" s="60" t="s">
        <v>2030</v>
      </c>
      <c r="D1153" s="60" t="s">
        <v>361</v>
      </c>
      <c r="E1153" s="60" t="s">
        <v>584</v>
      </c>
      <c r="F1153" s="60" t="s">
        <v>585</v>
      </c>
      <c r="G1153" s="60" t="s">
        <v>1440</v>
      </c>
      <c r="H1153" s="69">
        <v>4825388</v>
      </c>
      <c r="I1153" s="66">
        <v>9.9499999999999993</v>
      </c>
      <c r="J1153" s="68">
        <v>9.9509519999999991</v>
      </c>
      <c r="K1153" s="66">
        <v>48017203.359999999</v>
      </c>
      <c r="L1153" s="69">
        <v>0</v>
      </c>
      <c r="M1153" s="69">
        <v>0</v>
      </c>
      <c r="N1153" s="67">
        <v>6.49</v>
      </c>
      <c r="O1153" s="67">
        <v>0</v>
      </c>
      <c r="P1153" s="60" t="s">
        <v>1441</v>
      </c>
      <c r="Q1153" s="60" t="s">
        <v>1442</v>
      </c>
      <c r="R1153" s="69">
        <v>0</v>
      </c>
      <c r="S1153" s="66">
        <v>81959824460.619995</v>
      </c>
      <c r="T1153" s="66">
        <v>81818535011.820007</v>
      </c>
      <c r="U1153" s="60" t="s">
        <v>803</v>
      </c>
      <c r="V1153" s="60" t="s">
        <v>915</v>
      </c>
      <c r="W1153" s="66">
        <v>81958536032.210007</v>
      </c>
      <c r="X1153" s="60" t="s">
        <v>813</v>
      </c>
      <c r="Y1153" s="60" t="s">
        <v>2278</v>
      </c>
      <c r="Z1153" s="60" t="s">
        <v>550</v>
      </c>
    </row>
    <row r="1154" spans="2:26">
      <c r="B1154" s="60" t="s">
        <v>779</v>
      </c>
      <c r="C1154" s="60" t="s">
        <v>2030</v>
      </c>
      <c r="D1154" s="60" t="s">
        <v>361</v>
      </c>
      <c r="E1154" s="60" t="s">
        <v>584</v>
      </c>
      <c r="F1154" s="60" t="s">
        <v>585</v>
      </c>
      <c r="G1154" s="60" t="s">
        <v>1404</v>
      </c>
      <c r="H1154" s="69">
        <v>112188104</v>
      </c>
      <c r="I1154" s="66">
        <v>8.91</v>
      </c>
      <c r="J1154" s="68">
        <v>8.9152100000000001</v>
      </c>
      <c r="K1154" s="66">
        <v>1000180551.55</v>
      </c>
      <c r="L1154" s="69">
        <v>0</v>
      </c>
      <c r="M1154" s="69">
        <v>0</v>
      </c>
      <c r="N1154" s="67">
        <v>6.5</v>
      </c>
      <c r="O1154" s="67">
        <v>0</v>
      </c>
      <c r="P1154" s="60" t="s">
        <v>1405</v>
      </c>
      <c r="Q1154" s="60" t="s">
        <v>1406</v>
      </c>
      <c r="R1154" s="69">
        <v>0</v>
      </c>
      <c r="S1154" s="66">
        <v>81959824460.619995</v>
      </c>
      <c r="T1154" s="66">
        <v>81818535011.820007</v>
      </c>
      <c r="U1154" s="60" t="s">
        <v>803</v>
      </c>
      <c r="V1154" s="60" t="s">
        <v>915</v>
      </c>
      <c r="W1154" s="66">
        <v>81958536032.210007</v>
      </c>
      <c r="X1154" s="60" t="s">
        <v>1381</v>
      </c>
      <c r="Y1154" s="60" t="s">
        <v>2278</v>
      </c>
      <c r="Z1154" s="60" t="s">
        <v>550</v>
      </c>
    </row>
    <row r="1155" spans="2:26">
      <c r="B1155" s="60" t="s">
        <v>779</v>
      </c>
      <c r="C1155" s="60" t="s">
        <v>2030</v>
      </c>
      <c r="D1155" s="60" t="s">
        <v>361</v>
      </c>
      <c r="E1155" s="60" t="s">
        <v>584</v>
      </c>
      <c r="F1155" s="60" t="s">
        <v>585</v>
      </c>
      <c r="G1155" s="60" t="s">
        <v>1407</v>
      </c>
      <c r="H1155" s="69">
        <v>79075589</v>
      </c>
      <c r="I1155" s="66">
        <v>9.11</v>
      </c>
      <c r="J1155" s="68">
        <v>9.1104970000000005</v>
      </c>
      <c r="K1155" s="66">
        <v>720417949.09000003</v>
      </c>
      <c r="L1155" s="69">
        <v>0</v>
      </c>
      <c r="M1155" s="69">
        <v>0</v>
      </c>
      <c r="N1155" s="67">
        <v>6.5</v>
      </c>
      <c r="O1155" s="67">
        <v>0</v>
      </c>
      <c r="P1155" s="60" t="s">
        <v>1408</v>
      </c>
      <c r="Q1155" s="60" t="s">
        <v>1409</v>
      </c>
      <c r="R1155" s="69">
        <v>0</v>
      </c>
      <c r="S1155" s="66">
        <v>81959824460.619995</v>
      </c>
      <c r="T1155" s="66">
        <v>81818535011.820007</v>
      </c>
      <c r="U1155" s="60" t="s">
        <v>803</v>
      </c>
      <c r="V1155" s="60" t="s">
        <v>915</v>
      </c>
      <c r="W1155" s="66">
        <v>81958536032.210007</v>
      </c>
      <c r="X1155" s="60" t="s">
        <v>810</v>
      </c>
      <c r="Y1155" s="60" t="s">
        <v>2278</v>
      </c>
      <c r="Z1155" s="60" t="s">
        <v>550</v>
      </c>
    </row>
    <row r="1156" spans="2:26">
      <c r="B1156" s="60" t="s">
        <v>779</v>
      </c>
      <c r="C1156" s="60" t="s">
        <v>2030</v>
      </c>
      <c r="D1156" s="60" t="s">
        <v>361</v>
      </c>
      <c r="E1156" s="60" t="s">
        <v>584</v>
      </c>
      <c r="F1156" s="60" t="s">
        <v>585</v>
      </c>
      <c r="G1156" s="60" t="s">
        <v>1422</v>
      </c>
      <c r="H1156" s="69">
        <v>10897603</v>
      </c>
      <c r="I1156" s="66">
        <v>9.67</v>
      </c>
      <c r="J1156" s="68">
        <v>9.6695960000000003</v>
      </c>
      <c r="K1156" s="66">
        <v>105375413.03</v>
      </c>
      <c r="L1156" s="69">
        <v>0</v>
      </c>
      <c r="M1156" s="69">
        <v>0</v>
      </c>
      <c r="N1156" s="67">
        <v>6.49</v>
      </c>
      <c r="O1156" s="67">
        <v>0</v>
      </c>
      <c r="P1156" s="60" t="s">
        <v>1423</v>
      </c>
      <c r="Q1156" s="60" t="s">
        <v>1424</v>
      </c>
      <c r="R1156" s="69">
        <v>0</v>
      </c>
      <c r="S1156" s="66">
        <v>81959824460.619995</v>
      </c>
      <c r="T1156" s="66">
        <v>81818535011.820007</v>
      </c>
      <c r="U1156" s="60" t="s">
        <v>803</v>
      </c>
      <c r="V1156" s="60" t="s">
        <v>915</v>
      </c>
      <c r="W1156" s="66">
        <v>81958536032.210007</v>
      </c>
      <c r="X1156" s="60" t="s">
        <v>818</v>
      </c>
      <c r="Y1156" s="60" t="s">
        <v>2278</v>
      </c>
      <c r="Z1156" s="60" t="s">
        <v>550</v>
      </c>
    </row>
    <row r="1157" spans="2:26">
      <c r="B1157" s="60" t="s">
        <v>779</v>
      </c>
      <c r="C1157" s="60" t="s">
        <v>2030</v>
      </c>
      <c r="D1157" s="60" t="s">
        <v>361</v>
      </c>
      <c r="E1157" s="60" t="s">
        <v>592</v>
      </c>
      <c r="F1157" s="60" t="s">
        <v>593</v>
      </c>
      <c r="G1157" s="60" t="s">
        <v>2539</v>
      </c>
      <c r="H1157" s="69">
        <v>4607</v>
      </c>
      <c r="I1157" s="66">
        <v>99.89</v>
      </c>
      <c r="J1157" s="68">
        <v>99.908851999999996</v>
      </c>
      <c r="K1157" s="66">
        <v>460280.08</v>
      </c>
      <c r="L1157" s="69">
        <v>0</v>
      </c>
      <c r="M1157" s="69">
        <v>0</v>
      </c>
      <c r="N1157" s="67">
        <v>6.49</v>
      </c>
      <c r="O1157" s="67">
        <v>0</v>
      </c>
      <c r="P1157" s="60" t="s">
        <v>2311</v>
      </c>
      <c r="Q1157" s="60" t="s">
        <v>2540</v>
      </c>
      <c r="R1157" s="69">
        <v>6</v>
      </c>
      <c r="S1157" s="66">
        <v>81959824460.619995</v>
      </c>
      <c r="T1157" s="66">
        <v>81818535011.820007</v>
      </c>
      <c r="U1157" s="60" t="s">
        <v>825</v>
      </c>
      <c r="V1157" s="60" t="s">
        <v>915</v>
      </c>
      <c r="W1157" s="66">
        <v>81958536032.210007</v>
      </c>
      <c r="X1157" s="60" t="s">
        <v>2541</v>
      </c>
      <c r="Y1157" s="60" t="s">
        <v>60</v>
      </c>
      <c r="Z1157" s="60" t="s">
        <v>550</v>
      </c>
    </row>
    <row r="1158" spans="2:26">
      <c r="B1158" s="60" t="s">
        <v>779</v>
      </c>
      <c r="C1158" s="60" t="s">
        <v>2030</v>
      </c>
      <c r="D1158" s="60" t="s">
        <v>361</v>
      </c>
      <c r="E1158" s="60" t="s">
        <v>594</v>
      </c>
      <c r="F1158" s="60" t="s">
        <v>595</v>
      </c>
      <c r="G1158" s="60" t="s">
        <v>2542</v>
      </c>
      <c r="H1158" s="69">
        <v>16</v>
      </c>
      <c r="I1158" s="66">
        <v>100.1</v>
      </c>
      <c r="J1158" s="68">
        <v>100.11992100000001</v>
      </c>
      <c r="K1158" s="66">
        <v>1601.92</v>
      </c>
      <c r="L1158" s="69">
        <v>0</v>
      </c>
      <c r="M1158" s="69">
        <v>0</v>
      </c>
      <c r="N1158" s="67">
        <v>6.49</v>
      </c>
      <c r="O1158" s="67">
        <v>0</v>
      </c>
      <c r="P1158" s="60" t="s">
        <v>2543</v>
      </c>
      <c r="Q1158" s="60" t="s">
        <v>2544</v>
      </c>
      <c r="R1158" s="69">
        <v>27</v>
      </c>
      <c r="S1158" s="66">
        <v>81959824460.619995</v>
      </c>
      <c r="T1158" s="66">
        <v>81818535011.820007</v>
      </c>
      <c r="U1158" s="60" t="s">
        <v>825</v>
      </c>
      <c r="V1158" s="60" t="s">
        <v>915</v>
      </c>
      <c r="W1158" s="66">
        <v>81958536032.210007</v>
      </c>
      <c r="X1158" s="60" t="s">
        <v>2545</v>
      </c>
      <c r="Y1158" s="60" t="s">
        <v>60</v>
      </c>
      <c r="Z1158" s="60" t="s">
        <v>550</v>
      </c>
    </row>
    <row r="1159" spans="2:26">
      <c r="B1159" s="60" t="s">
        <v>779</v>
      </c>
      <c r="C1159" s="60" t="s">
        <v>2030</v>
      </c>
      <c r="D1159" s="60" t="s">
        <v>361</v>
      </c>
      <c r="E1159" s="60" t="s">
        <v>594</v>
      </c>
      <c r="F1159" s="60" t="s">
        <v>595</v>
      </c>
      <c r="G1159" s="60" t="s">
        <v>2498</v>
      </c>
      <c r="H1159" s="69">
        <v>22000000</v>
      </c>
      <c r="I1159" s="66">
        <v>100.31</v>
      </c>
      <c r="J1159" s="68">
        <v>100.32885899999999</v>
      </c>
      <c r="K1159" s="66">
        <v>2207234905.98</v>
      </c>
      <c r="L1159" s="69">
        <v>0</v>
      </c>
      <c r="M1159" s="69">
        <v>0</v>
      </c>
      <c r="N1159" s="67">
        <v>6.5</v>
      </c>
      <c r="O1159" s="67">
        <v>0</v>
      </c>
      <c r="P1159" s="60" t="s">
        <v>2499</v>
      </c>
      <c r="Q1159" s="60" t="s">
        <v>2500</v>
      </c>
      <c r="R1159" s="69">
        <v>55</v>
      </c>
      <c r="S1159" s="66">
        <v>81959824460.619995</v>
      </c>
      <c r="T1159" s="66">
        <v>81818535011.820007</v>
      </c>
      <c r="U1159" s="60" t="s">
        <v>825</v>
      </c>
      <c r="V1159" s="60" t="s">
        <v>915</v>
      </c>
      <c r="W1159" s="66">
        <v>81958536032.210007</v>
      </c>
      <c r="X1159" s="60" t="s">
        <v>2501</v>
      </c>
      <c r="Y1159" s="60" t="s">
        <v>59</v>
      </c>
      <c r="Z1159" s="60" t="s">
        <v>550</v>
      </c>
    </row>
    <row r="1160" spans="2:26">
      <c r="B1160" s="60" t="s">
        <v>779</v>
      </c>
      <c r="C1160" s="60" t="s">
        <v>2030</v>
      </c>
      <c r="D1160" s="60" t="s">
        <v>361</v>
      </c>
      <c r="E1160" s="60" t="s">
        <v>594</v>
      </c>
      <c r="F1160" s="60" t="s">
        <v>595</v>
      </c>
      <c r="G1160" s="60" t="s">
        <v>1989</v>
      </c>
      <c r="H1160" s="69">
        <v>3136697</v>
      </c>
      <c r="I1160" s="66">
        <v>99.96</v>
      </c>
      <c r="J1160" s="68">
        <v>99.976941999999994</v>
      </c>
      <c r="K1160" s="66">
        <v>313597372.88999999</v>
      </c>
      <c r="L1160" s="69">
        <v>0</v>
      </c>
      <c r="M1160" s="69">
        <v>0</v>
      </c>
      <c r="N1160" s="67">
        <v>6.5</v>
      </c>
      <c r="O1160" s="67">
        <v>0</v>
      </c>
      <c r="P1160" s="60" t="s">
        <v>1990</v>
      </c>
      <c r="Q1160" s="60" t="s">
        <v>1991</v>
      </c>
      <c r="R1160" s="69">
        <v>76</v>
      </c>
      <c r="S1160" s="66">
        <v>81959824460.619995</v>
      </c>
      <c r="T1160" s="66">
        <v>81818535011.820007</v>
      </c>
      <c r="U1160" s="60" t="s">
        <v>825</v>
      </c>
      <c r="V1160" s="60" t="s">
        <v>915</v>
      </c>
      <c r="W1160" s="66">
        <v>81958536032.210007</v>
      </c>
      <c r="X1160" s="60" t="s">
        <v>1373</v>
      </c>
      <c r="Y1160" s="60" t="s">
        <v>59</v>
      </c>
      <c r="Z1160" s="60" t="s">
        <v>550</v>
      </c>
    </row>
    <row r="1161" spans="2:26">
      <c r="B1161" s="60" t="s">
        <v>779</v>
      </c>
      <c r="C1161" s="60" t="s">
        <v>2030</v>
      </c>
      <c r="D1161" s="60" t="s">
        <v>361</v>
      </c>
      <c r="E1161" s="60" t="s">
        <v>594</v>
      </c>
      <c r="F1161" s="60" t="s">
        <v>595</v>
      </c>
      <c r="G1161" s="60" t="s">
        <v>1461</v>
      </c>
      <c r="H1161" s="69">
        <v>7000000</v>
      </c>
      <c r="I1161" s="66">
        <v>100.68</v>
      </c>
      <c r="J1161" s="68">
        <v>100.696859</v>
      </c>
      <c r="K1161" s="66">
        <v>704878015.76999998</v>
      </c>
      <c r="L1161" s="69">
        <v>0</v>
      </c>
      <c r="M1161" s="69">
        <v>0</v>
      </c>
      <c r="N1161" s="67">
        <v>6.5</v>
      </c>
      <c r="O1161" s="67">
        <v>0</v>
      </c>
      <c r="P1161" s="60" t="s">
        <v>1462</v>
      </c>
      <c r="Q1161" s="60" t="s">
        <v>1463</v>
      </c>
      <c r="R1161" s="69">
        <v>48</v>
      </c>
      <c r="S1161" s="66">
        <v>81959824460.619995</v>
      </c>
      <c r="T1161" s="66">
        <v>81818535011.820007</v>
      </c>
      <c r="U1161" s="60" t="s">
        <v>825</v>
      </c>
      <c r="V1161" s="60" t="s">
        <v>915</v>
      </c>
      <c r="W1161" s="66">
        <v>81958536032.210007</v>
      </c>
      <c r="X1161" s="60" t="s">
        <v>831</v>
      </c>
      <c r="Y1161" s="60" t="s">
        <v>59</v>
      </c>
      <c r="Z1161" s="60" t="s">
        <v>550</v>
      </c>
    </row>
    <row r="1162" spans="2:26">
      <c r="B1162" s="60" t="s">
        <v>779</v>
      </c>
      <c r="C1162" s="60" t="s">
        <v>2030</v>
      </c>
      <c r="D1162" s="60" t="s">
        <v>361</v>
      </c>
      <c r="E1162" s="60" t="s">
        <v>596</v>
      </c>
      <c r="F1162" s="60" t="s">
        <v>597</v>
      </c>
      <c r="G1162" s="60" t="s">
        <v>2398</v>
      </c>
      <c r="H1162" s="69">
        <v>5000000</v>
      </c>
      <c r="I1162" s="66">
        <v>101.61</v>
      </c>
      <c r="J1162" s="68">
        <v>101.62355700000001</v>
      </c>
      <c r="K1162" s="66">
        <v>508117783.43000001</v>
      </c>
      <c r="L1162" s="69">
        <v>0</v>
      </c>
      <c r="M1162" s="69">
        <v>0</v>
      </c>
      <c r="N1162" s="67">
        <v>6.5</v>
      </c>
      <c r="O1162" s="67">
        <v>0</v>
      </c>
      <c r="P1162" s="60" t="s">
        <v>206</v>
      </c>
      <c r="Q1162" s="60" t="s">
        <v>2399</v>
      </c>
      <c r="R1162" s="69">
        <v>69</v>
      </c>
      <c r="S1162" s="66">
        <v>81959824460.619995</v>
      </c>
      <c r="T1162" s="66">
        <v>81818535011.820007</v>
      </c>
      <c r="U1162" s="60" t="s">
        <v>825</v>
      </c>
      <c r="V1162" s="60" t="s">
        <v>915</v>
      </c>
      <c r="W1162" s="66">
        <v>81958536032.210007</v>
      </c>
      <c r="X1162" s="60" t="s">
        <v>2400</v>
      </c>
      <c r="Y1162" s="60" t="s">
        <v>59</v>
      </c>
      <c r="Z1162" s="60" t="s">
        <v>550</v>
      </c>
    </row>
    <row r="1163" spans="2:26">
      <c r="B1163" s="60" t="s">
        <v>779</v>
      </c>
      <c r="C1163" s="60" t="s">
        <v>2030</v>
      </c>
      <c r="D1163" s="60" t="s">
        <v>361</v>
      </c>
      <c r="E1163" s="60" t="s">
        <v>596</v>
      </c>
      <c r="F1163" s="60" t="s">
        <v>597</v>
      </c>
      <c r="G1163" s="60" t="s">
        <v>1472</v>
      </c>
      <c r="H1163" s="69">
        <v>20000000</v>
      </c>
      <c r="I1163" s="66">
        <v>102.28</v>
      </c>
      <c r="J1163" s="68">
        <v>102.300329</v>
      </c>
      <c r="K1163" s="66">
        <v>2046006573.1700001</v>
      </c>
      <c r="L1163" s="69">
        <v>0</v>
      </c>
      <c r="M1163" s="69">
        <v>0</v>
      </c>
      <c r="N1163" s="67">
        <v>6.5</v>
      </c>
      <c r="O1163" s="67">
        <v>0</v>
      </c>
      <c r="P1163" s="60" t="s">
        <v>1473</v>
      </c>
      <c r="Q1163" s="60" t="s">
        <v>1474</v>
      </c>
      <c r="R1163" s="69">
        <v>69</v>
      </c>
      <c r="S1163" s="66">
        <v>81959824460.619995</v>
      </c>
      <c r="T1163" s="66">
        <v>81818535011.820007</v>
      </c>
      <c r="U1163" s="60" t="s">
        <v>825</v>
      </c>
      <c r="V1163" s="60" t="s">
        <v>915</v>
      </c>
      <c r="W1163" s="66">
        <v>81958536032.210007</v>
      </c>
      <c r="X1163" s="60" t="s">
        <v>835</v>
      </c>
      <c r="Y1163" s="60" t="s">
        <v>59</v>
      </c>
      <c r="Z1163" s="60" t="s">
        <v>550</v>
      </c>
    </row>
    <row r="1164" spans="2:26">
      <c r="B1164" s="60" t="s">
        <v>779</v>
      </c>
      <c r="C1164" s="60" t="s">
        <v>2030</v>
      </c>
      <c r="D1164" s="60" t="s">
        <v>361</v>
      </c>
      <c r="E1164" s="60" t="s">
        <v>596</v>
      </c>
      <c r="F1164" s="60" t="s">
        <v>597</v>
      </c>
      <c r="G1164" s="60" t="s">
        <v>2502</v>
      </c>
      <c r="H1164" s="69">
        <v>1950733</v>
      </c>
      <c r="I1164" s="66">
        <v>100.59</v>
      </c>
      <c r="J1164" s="68">
        <v>100.603971</v>
      </c>
      <c r="K1164" s="66">
        <v>196251485.94</v>
      </c>
      <c r="L1164" s="69">
        <v>0</v>
      </c>
      <c r="M1164" s="69">
        <v>0</v>
      </c>
      <c r="N1164" s="67">
        <v>6.49</v>
      </c>
      <c r="O1164" s="67">
        <v>0</v>
      </c>
      <c r="P1164" s="60" t="s">
        <v>1403</v>
      </c>
      <c r="Q1164" s="60" t="s">
        <v>2503</v>
      </c>
      <c r="R1164" s="69">
        <v>83</v>
      </c>
      <c r="S1164" s="66">
        <v>81959824460.619995</v>
      </c>
      <c r="T1164" s="66">
        <v>81818535011.820007</v>
      </c>
      <c r="U1164" s="60" t="s">
        <v>825</v>
      </c>
      <c r="V1164" s="60" t="s">
        <v>915</v>
      </c>
      <c r="W1164" s="66">
        <v>81958536032.210007</v>
      </c>
      <c r="X1164" s="60" t="s">
        <v>2504</v>
      </c>
      <c r="Y1164" s="60" t="s">
        <v>60</v>
      </c>
      <c r="Z1164" s="60" t="s">
        <v>550</v>
      </c>
    </row>
    <row r="1165" spans="2:26">
      <c r="B1165" s="60" t="s">
        <v>779</v>
      </c>
      <c r="C1165" s="60" t="s">
        <v>2030</v>
      </c>
      <c r="D1165" s="60" t="s">
        <v>361</v>
      </c>
      <c r="E1165" s="60" t="s">
        <v>605</v>
      </c>
      <c r="F1165" s="60" t="s">
        <v>606</v>
      </c>
      <c r="G1165" s="60" t="s">
        <v>2387</v>
      </c>
      <c r="H1165" s="69">
        <v>17077592</v>
      </c>
      <c r="I1165" s="66">
        <v>99.88</v>
      </c>
      <c r="J1165" s="68">
        <v>99.897135000000006</v>
      </c>
      <c r="K1165" s="66">
        <v>1706002505.0899999</v>
      </c>
      <c r="L1165" s="69">
        <v>0</v>
      </c>
      <c r="M1165" s="69">
        <v>0</v>
      </c>
      <c r="N1165" s="67">
        <v>6.49</v>
      </c>
      <c r="O1165" s="67">
        <v>0</v>
      </c>
      <c r="P1165" s="60" t="s">
        <v>1423</v>
      </c>
      <c r="Q1165" s="60" t="s">
        <v>2388</v>
      </c>
      <c r="R1165" s="69">
        <v>20</v>
      </c>
      <c r="S1165" s="66">
        <v>81959824460.619995</v>
      </c>
      <c r="T1165" s="66">
        <v>81818535011.820007</v>
      </c>
      <c r="U1165" s="60" t="s">
        <v>803</v>
      </c>
      <c r="V1165" s="60" t="s">
        <v>915</v>
      </c>
      <c r="W1165" s="66">
        <v>81958536032.210007</v>
      </c>
      <c r="X1165" s="60" t="s">
        <v>2389</v>
      </c>
      <c r="Y1165" s="60" t="s">
        <v>63</v>
      </c>
      <c r="Z1165" s="60" t="s">
        <v>550</v>
      </c>
    </row>
    <row r="1166" spans="2:26">
      <c r="B1166" s="60" t="s">
        <v>779</v>
      </c>
      <c r="C1166" s="60" t="s">
        <v>2030</v>
      </c>
      <c r="D1166" s="60" t="s">
        <v>361</v>
      </c>
      <c r="E1166" s="60" t="s">
        <v>605</v>
      </c>
      <c r="F1166" s="60" t="s">
        <v>606</v>
      </c>
      <c r="G1166" s="60" t="s">
        <v>2387</v>
      </c>
      <c r="H1166" s="69">
        <v>12213982</v>
      </c>
      <c r="I1166" s="66">
        <v>99.88</v>
      </c>
      <c r="J1166" s="68">
        <v>99.897135000000006</v>
      </c>
      <c r="K1166" s="66">
        <v>1220141802.73</v>
      </c>
      <c r="L1166" s="69">
        <v>0</v>
      </c>
      <c r="M1166" s="69">
        <v>0</v>
      </c>
      <c r="N1166" s="67">
        <v>6.49</v>
      </c>
      <c r="O1166" s="67">
        <v>0</v>
      </c>
      <c r="P1166" s="60" t="s">
        <v>1423</v>
      </c>
      <c r="Q1166" s="60" t="s">
        <v>2388</v>
      </c>
      <c r="R1166" s="69">
        <v>20</v>
      </c>
      <c r="S1166" s="66">
        <v>81959824460.619995</v>
      </c>
      <c r="T1166" s="66">
        <v>81818535011.820007</v>
      </c>
      <c r="U1166" s="60" t="s">
        <v>803</v>
      </c>
      <c r="V1166" s="60" t="s">
        <v>915</v>
      </c>
      <c r="W1166" s="66">
        <v>81958536032.210007</v>
      </c>
      <c r="X1166" s="60" t="s">
        <v>2389</v>
      </c>
      <c r="Y1166" s="60" t="s">
        <v>63</v>
      </c>
      <c r="Z1166" s="60" t="s">
        <v>550</v>
      </c>
    </row>
    <row r="1167" spans="2:26">
      <c r="B1167" s="60" t="s">
        <v>779</v>
      </c>
      <c r="C1167" s="60" t="s">
        <v>2030</v>
      </c>
      <c r="D1167" s="60" t="s">
        <v>361</v>
      </c>
      <c r="E1167" s="60" t="s">
        <v>605</v>
      </c>
      <c r="F1167" s="60" t="s">
        <v>606</v>
      </c>
      <c r="G1167" s="60" t="s">
        <v>2505</v>
      </c>
      <c r="H1167" s="69">
        <v>578313</v>
      </c>
      <c r="I1167" s="66">
        <v>99.89</v>
      </c>
      <c r="J1167" s="68">
        <v>99.911451999999997</v>
      </c>
      <c r="K1167" s="66">
        <v>57780091.43</v>
      </c>
      <c r="L1167" s="69">
        <v>0</v>
      </c>
      <c r="M1167" s="69">
        <v>0</v>
      </c>
      <c r="N1167" s="67">
        <v>6.48</v>
      </c>
      <c r="O1167" s="67">
        <v>0</v>
      </c>
      <c r="P1167" s="60" t="s">
        <v>2506</v>
      </c>
      <c r="Q1167" s="60" t="s">
        <v>2507</v>
      </c>
      <c r="R1167" s="69">
        <v>20</v>
      </c>
      <c r="S1167" s="66">
        <v>81959824460.619995</v>
      </c>
      <c r="T1167" s="66">
        <v>81818535011.820007</v>
      </c>
      <c r="U1167" s="60" t="s">
        <v>803</v>
      </c>
      <c r="V1167" s="60" t="s">
        <v>915</v>
      </c>
      <c r="W1167" s="66">
        <v>81958536032.210007</v>
      </c>
      <c r="X1167" s="60" t="s">
        <v>2508</v>
      </c>
      <c r="Y1167" s="60" t="s">
        <v>60</v>
      </c>
      <c r="Z1167" s="60" t="s">
        <v>550</v>
      </c>
    </row>
    <row r="1168" spans="2:26">
      <c r="B1168" s="60" t="s">
        <v>779</v>
      </c>
      <c r="C1168" s="60" t="s">
        <v>2030</v>
      </c>
      <c r="D1168" s="60" t="s">
        <v>361</v>
      </c>
      <c r="E1168" s="60" t="s">
        <v>605</v>
      </c>
      <c r="F1168" s="60" t="s">
        <v>606</v>
      </c>
      <c r="G1168" s="60" t="s">
        <v>2129</v>
      </c>
      <c r="H1168" s="69">
        <v>16300000</v>
      </c>
      <c r="I1168" s="66">
        <v>99.72</v>
      </c>
      <c r="J1168" s="68">
        <v>99.742024999999998</v>
      </c>
      <c r="K1168" s="66">
        <v>1625795014.01</v>
      </c>
      <c r="L1168" s="69">
        <v>0</v>
      </c>
      <c r="M1168" s="69">
        <v>0</v>
      </c>
      <c r="N1168" s="67">
        <v>6.49</v>
      </c>
      <c r="O1168" s="67">
        <v>0</v>
      </c>
      <c r="P1168" s="60" t="s">
        <v>1241</v>
      </c>
      <c r="Q1168" s="60" t="s">
        <v>2130</v>
      </c>
      <c r="R1168" s="69">
        <v>27</v>
      </c>
      <c r="S1168" s="66">
        <v>81959824460.619995</v>
      </c>
      <c r="T1168" s="66">
        <v>81818535011.820007</v>
      </c>
      <c r="U1168" s="60" t="s">
        <v>803</v>
      </c>
      <c r="V1168" s="60" t="s">
        <v>915</v>
      </c>
      <c r="W1168" s="66">
        <v>81958536032.210007</v>
      </c>
      <c r="X1168" s="60" t="s">
        <v>2131</v>
      </c>
      <c r="Y1168" s="60" t="s">
        <v>60</v>
      </c>
      <c r="Z1168" s="60" t="s">
        <v>550</v>
      </c>
    </row>
    <row r="1169" spans="2:26">
      <c r="B1169" s="60" t="s">
        <v>779</v>
      </c>
      <c r="C1169" s="60" t="s">
        <v>2030</v>
      </c>
      <c r="D1169" s="60" t="s">
        <v>361</v>
      </c>
      <c r="E1169" s="60" t="s">
        <v>605</v>
      </c>
      <c r="F1169" s="60" t="s">
        <v>606</v>
      </c>
      <c r="G1169" s="60" t="s">
        <v>2062</v>
      </c>
      <c r="H1169" s="69">
        <v>2274099</v>
      </c>
      <c r="I1169" s="66">
        <v>99.67</v>
      </c>
      <c r="J1169" s="68">
        <v>99.687334000000007</v>
      </c>
      <c r="K1169" s="66">
        <v>226698867.68000001</v>
      </c>
      <c r="L1169" s="69">
        <v>0</v>
      </c>
      <c r="M1169" s="69">
        <v>0</v>
      </c>
      <c r="N1169" s="67">
        <v>6.48</v>
      </c>
      <c r="O1169" s="67">
        <v>0</v>
      </c>
      <c r="P1169" s="60" t="s">
        <v>1708</v>
      </c>
      <c r="Q1169" s="60" t="s">
        <v>2063</v>
      </c>
      <c r="R1169" s="69">
        <v>20</v>
      </c>
      <c r="S1169" s="66">
        <v>81959824460.619995</v>
      </c>
      <c r="T1169" s="66">
        <v>81818535011.820007</v>
      </c>
      <c r="U1169" s="60" t="s">
        <v>803</v>
      </c>
      <c r="V1169" s="60" t="s">
        <v>915</v>
      </c>
      <c r="W1169" s="66">
        <v>81958536032.210007</v>
      </c>
      <c r="X1169" s="60" t="s">
        <v>1274</v>
      </c>
      <c r="Y1169" s="60" t="s">
        <v>58</v>
      </c>
      <c r="Z1169" s="60" t="s">
        <v>550</v>
      </c>
    </row>
    <row r="1170" spans="2:26">
      <c r="B1170" s="60" t="s">
        <v>779</v>
      </c>
      <c r="C1170" s="60" t="s">
        <v>2030</v>
      </c>
      <c r="D1170" s="60" t="s">
        <v>361</v>
      </c>
      <c r="E1170" s="60" t="s">
        <v>605</v>
      </c>
      <c r="F1170" s="60" t="s">
        <v>606</v>
      </c>
      <c r="G1170" s="60" t="s">
        <v>2455</v>
      </c>
      <c r="H1170" s="69">
        <v>639460</v>
      </c>
      <c r="I1170" s="66">
        <v>99.22</v>
      </c>
      <c r="J1170" s="68">
        <v>99.240768000000003</v>
      </c>
      <c r="K1170" s="66">
        <v>63460501.460000001</v>
      </c>
      <c r="L1170" s="69">
        <v>0</v>
      </c>
      <c r="M1170" s="69">
        <v>0</v>
      </c>
      <c r="N1170" s="67">
        <v>6.49</v>
      </c>
      <c r="O1170" s="67">
        <v>0</v>
      </c>
      <c r="P1170" s="60" t="s">
        <v>2156</v>
      </c>
      <c r="Q1170" s="60" t="s">
        <v>2456</v>
      </c>
      <c r="R1170" s="69">
        <v>20</v>
      </c>
      <c r="S1170" s="66">
        <v>81959824460.619995</v>
      </c>
      <c r="T1170" s="66">
        <v>81818535011.820007</v>
      </c>
      <c r="U1170" s="60" t="s">
        <v>803</v>
      </c>
      <c r="V1170" s="60" t="s">
        <v>915</v>
      </c>
      <c r="W1170" s="66">
        <v>81958536032.210007</v>
      </c>
      <c r="X1170" s="60" t="s">
        <v>2457</v>
      </c>
      <c r="Y1170" s="60" t="s">
        <v>60</v>
      </c>
      <c r="Z1170" s="60" t="s">
        <v>550</v>
      </c>
    </row>
    <row r="1171" spans="2:26">
      <c r="B1171" s="60" t="s">
        <v>779</v>
      </c>
      <c r="C1171" s="60" t="s">
        <v>2030</v>
      </c>
      <c r="D1171" s="60" t="s">
        <v>361</v>
      </c>
      <c r="E1171" s="60" t="s">
        <v>605</v>
      </c>
      <c r="F1171" s="60" t="s">
        <v>606</v>
      </c>
      <c r="G1171" s="60" t="s">
        <v>2546</v>
      </c>
      <c r="H1171" s="69">
        <v>1100</v>
      </c>
      <c r="I1171" s="66">
        <v>98.33</v>
      </c>
      <c r="J1171" s="68">
        <v>98.343661999999995</v>
      </c>
      <c r="K1171" s="66">
        <v>108178.03</v>
      </c>
      <c r="L1171" s="69">
        <v>0</v>
      </c>
      <c r="M1171" s="69">
        <v>0</v>
      </c>
      <c r="N1171" s="67">
        <v>6.49</v>
      </c>
      <c r="O1171" s="67">
        <v>0</v>
      </c>
      <c r="P1171" s="60" t="s">
        <v>2156</v>
      </c>
      <c r="Q1171" s="60" t="s">
        <v>2547</v>
      </c>
      <c r="R1171" s="69">
        <v>20</v>
      </c>
      <c r="S1171" s="66">
        <v>81959824460.619995</v>
      </c>
      <c r="T1171" s="66">
        <v>81818535011.820007</v>
      </c>
      <c r="U1171" s="60" t="s">
        <v>803</v>
      </c>
      <c r="V1171" s="60" t="s">
        <v>915</v>
      </c>
      <c r="W1171" s="66">
        <v>81958536032.210007</v>
      </c>
      <c r="X1171" s="60" t="s">
        <v>2548</v>
      </c>
      <c r="Y1171" s="60" t="s">
        <v>60</v>
      </c>
      <c r="Z1171" s="60" t="s">
        <v>550</v>
      </c>
    </row>
    <row r="1172" spans="2:26">
      <c r="B1172" s="60" t="s">
        <v>779</v>
      </c>
      <c r="C1172" s="60" t="s">
        <v>2030</v>
      </c>
      <c r="D1172" s="60" t="s">
        <v>361</v>
      </c>
      <c r="E1172" s="60" t="s">
        <v>605</v>
      </c>
      <c r="F1172" s="60" t="s">
        <v>606</v>
      </c>
      <c r="G1172" s="60" t="s">
        <v>1995</v>
      </c>
      <c r="H1172" s="69">
        <v>1380900</v>
      </c>
      <c r="I1172" s="66">
        <v>100.03</v>
      </c>
      <c r="J1172" s="68">
        <v>100.045053</v>
      </c>
      <c r="K1172" s="66">
        <v>138152213.72999999</v>
      </c>
      <c r="L1172" s="69">
        <v>0</v>
      </c>
      <c r="M1172" s="69">
        <v>0</v>
      </c>
      <c r="N1172" s="67">
        <v>6.5</v>
      </c>
      <c r="O1172" s="67">
        <v>0</v>
      </c>
      <c r="P1172" s="60" t="s">
        <v>1996</v>
      </c>
      <c r="Q1172" s="60" t="s">
        <v>1997</v>
      </c>
      <c r="R1172" s="69">
        <v>20</v>
      </c>
      <c r="S1172" s="66">
        <v>81959824460.619995</v>
      </c>
      <c r="T1172" s="66">
        <v>81818535011.820007</v>
      </c>
      <c r="U1172" s="60" t="s">
        <v>803</v>
      </c>
      <c r="V1172" s="60" t="s">
        <v>915</v>
      </c>
      <c r="W1172" s="66">
        <v>81958536032.210007</v>
      </c>
      <c r="X1172" s="60" t="s">
        <v>1257</v>
      </c>
      <c r="Y1172" s="60" t="s">
        <v>58</v>
      </c>
      <c r="Z1172" s="60" t="s">
        <v>550</v>
      </c>
    </row>
    <row r="1173" spans="2:26">
      <c r="B1173" s="60" t="s">
        <v>779</v>
      </c>
      <c r="C1173" s="60" t="s">
        <v>2030</v>
      </c>
      <c r="D1173" s="60" t="s">
        <v>361</v>
      </c>
      <c r="E1173" s="60" t="s">
        <v>605</v>
      </c>
      <c r="F1173" s="60" t="s">
        <v>606</v>
      </c>
      <c r="G1173" s="60" t="s">
        <v>2445</v>
      </c>
      <c r="H1173" s="69">
        <v>5070944</v>
      </c>
      <c r="I1173" s="66">
        <v>99.96</v>
      </c>
      <c r="J1173" s="68">
        <v>99.980745999999996</v>
      </c>
      <c r="K1173" s="66">
        <v>506996765.54000002</v>
      </c>
      <c r="L1173" s="69">
        <v>0</v>
      </c>
      <c r="M1173" s="69">
        <v>0</v>
      </c>
      <c r="N1173" s="67">
        <v>6.48</v>
      </c>
      <c r="O1173" s="67">
        <v>0</v>
      </c>
      <c r="P1173" s="60" t="s">
        <v>1429</v>
      </c>
      <c r="Q1173" s="60" t="s">
        <v>2446</v>
      </c>
      <c r="R1173" s="69">
        <v>20</v>
      </c>
      <c r="S1173" s="66">
        <v>81959824460.619995</v>
      </c>
      <c r="T1173" s="66">
        <v>81818535011.820007</v>
      </c>
      <c r="U1173" s="60" t="s">
        <v>803</v>
      </c>
      <c r="V1173" s="60" t="s">
        <v>915</v>
      </c>
      <c r="W1173" s="66">
        <v>81958536032.210007</v>
      </c>
      <c r="X1173" s="60" t="s">
        <v>2447</v>
      </c>
      <c r="Y1173" s="60" t="s">
        <v>60</v>
      </c>
      <c r="Z1173" s="60" t="s">
        <v>550</v>
      </c>
    </row>
    <row r="1174" spans="2:26">
      <c r="B1174" s="60" t="s">
        <v>779</v>
      </c>
      <c r="C1174" s="60" t="s">
        <v>2030</v>
      </c>
      <c r="D1174" s="60" t="s">
        <v>361</v>
      </c>
      <c r="E1174" s="60" t="s">
        <v>605</v>
      </c>
      <c r="F1174" s="60" t="s">
        <v>606</v>
      </c>
      <c r="G1174" s="60" t="s">
        <v>1696</v>
      </c>
      <c r="H1174" s="69">
        <v>2705175</v>
      </c>
      <c r="I1174" s="66">
        <v>100.35</v>
      </c>
      <c r="J1174" s="68">
        <v>100.366463</v>
      </c>
      <c r="K1174" s="66">
        <v>271508845.76999998</v>
      </c>
      <c r="L1174" s="69">
        <v>0</v>
      </c>
      <c r="M1174" s="69">
        <v>0</v>
      </c>
      <c r="N1174" s="67">
        <v>6.48</v>
      </c>
      <c r="O1174" s="67">
        <v>0</v>
      </c>
      <c r="P1174" s="60" t="s">
        <v>1697</v>
      </c>
      <c r="Q1174" s="60" t="s">
        <v>1698</v>
      </c>
      <c r="R1174" s="69">
        <v>6</v>
      </c>
      <c r="S1174" s="66">
        <v>81959824460.619995</v>
      </c>
      <c r="T1174" s="66">
        <v>81818535011.820007</v>
      </c>
      <c r="U1174" s="60" t="s">
        <v>803</v>
      </c>
      <c r="V1174" s="60" t="s">
        <v>915</v>
      </c>
      <c r="W1174" s="66">
        <v>81958536032.210007</v>
      </c>
      <c r="X1174" s="60" t="s">
        <v>1254</v>
      </c>
      <c r="Y1174" s="60" t="s">
        <v>58</v>
      </c>
      <c r="Z1174" s="60" t="s">
        <v>550</v>
      </c>
    </row>
    <row r="1175" spans="2:26">
      <c r="B1175" s="60" t="s">
        <v>779</v>
      </c>
      <c r="C1175" s="60" t="s">
        <v>2030</v>
      </c>
      <c r="D1175" s="60" t="s">
        <v>361</v>
      </c>
      <c r="E1175" s="60" t="s">
        <v>605</v>
      </c>
      <c r="F1175" s="60" t="s">
        <v>606</v>
      </c>
      <c r="G1175" s="60" t="s">
        <v>1992</v>
      </c>
      <c r="H1175" s="69">
        <v>6213210</v>
      </c>
      <c r="I1175" s="66">
        <v>100.34</v>
      </c>
      <c r="J1175" s="68">
        <v>100.358779</v>
      </c>
      <c r="K1175" s="66">
        <v>623550171.30999994</v>
      </c>
      <c r="L1175" s="69">
        <v>0</v>
      </c>
      <c r="M1175" s="69">
        <v>0</v>
      </c>
      <c r="N1175" s="67">
        <v>6.48</v>
      </c>
      <c r="O1175" s="67">
        <v>0</v>
      </c>
      <c r="P1175" s="60" t="s">
        <v>1993</v>
      </c>
      <c r="Q1175" s="60" t="s">
        <v>1994</v>
      </c>
      <c r="R1175" s="69">
        <v>6</v>
      </c>
      <c r="S1175" s="66">
        <v>81959824460.619995</v>
      </c>
      <c r="T1175" s="66">
        <v>81818535011.820007</v>
      </c>
      <c r="U1175" s="60" t="s">
        <v>803</v>
      </c>
      <c r="V1175" s="60" t="s">
        <v>915</v>
      </c>
      <c r="W1175" s="66">
        <v>81958536032.210007</v>
      </c>
      <c r="X1175" s="60" t="s">
        <v>1253</v>
      </c>
      <c r="Y1175" s="60" t="s">
        <v>60</v>
      </c>
      <c r="Z1175" s="60" t="s">
        <v>550</v>
      </c>
    </row>
    <row r="1176" spans="2:26">
      <c r="B1176" s="60" t="s">
        <v>779</v>
      </c>
      <c r="C1176" s="60" t="s">
        <v>2030</v>
      </c>
      <c r="D1176" s="60" t="s">
        <v>361</v>
      </c>
      <c r="E1176" s="60" t="s">
        <v>605</v>
      </c>
      <c r="F1176" s="60" t="s">
        <v>606</v>
      </c>
      <c r="G1176" s="60" t="s">
        <v>1472</v>
      </c>
      <c r="H1176" s="69">
        <v>3139200</v>
      </c>
      <c r="I1176" s="66">
        <v>99.95</v>
      </c>
      <c r="J1176" s="68">
        <v>99.969802000000001</v>
      </c>
      <c r="K1176" s="66">
        <v>313825203.45999998</v>
      </c>
      <c r="L1176" s="69">
        <v>0</v>
      </c>
      <c r="M1176" s="69">
        <v>0</v>
      </c>
      <c r="N1176" s="67">
        <v>6.48</v>
      </c>
      <c r="O1176" s="67">
        <v>0</v>
      </c>
      <c r="P1176" s="60" t="s">
        <v>1706</v>
      </c>
      <c r="Q1176" s="60" t="s">
        <v>1474</v>
      </c>
      <c r="R1176" s="69">
        <v>27</v>
      </c>
      <c r="S1176" s="66">
        <v>81959824460.619995</v>
      </c>
      <c r="T1176" s="66">
        <v>81818535011.820007</v>
      </c>
      <c r="U1176" s="60" t="s">
        <v>803</v>
      </c>
      <c r="V1176" s="60" t="s">
        <v>915</v>
      </c>
      <c r="W1176" s="66">
        <v>81958536032.210007</v>
      </c>
      <c r="X1176" s="60" t="s">
        <v>1275</v>
      </c>
      <c r="Y1176" s="60" t="s">
        <v>60</v>
      </c>
      <c r="Z1176" s="60" t="s">
        <v>550</v>
      </c>
    </row>
    <row r="1177" spans="2:26">
      <c r="B1177" s="60" t="s">
        <v>779</v>
      </c>
      <c r="C1177" s="60" t="s">
        <v>2030</v>
      </c>
      <c r="D1177" s="60" t="s">
        <v>361</v>
      </c>
      <c r="E1177" s="60" t="s">
        <v>579</v>
      </c>
      <c r="F1177" s="60" t="s">
        <v>580</v>
      </c>
      <c r="G1177" s="60" t="s">
        <v>1509</v>
      </c>
      <c r="H1177" s="69">
        <v>6903365</v>
      </c>
      <c r="I1177" s="66">
        <v>103.75</v>
      </c>
      <c r="J1177" s="68">
        <v>103.772687</v>
      </c>
      <c r="K1177" s="66">
        <v>716380737.83000004</v>
      </c>
      <c r="L1177" s="69">
        <v>0</v>
      </c>
      <c r="M1177" s="69">
        <v>0</v>
      </c>
      <c r="N1177" s="67">
        <v>6.5</v>
      </c>
      <c r="O1177" s="67">
        <v>0</v>
      </c>
      <c r="P1177" s="60" t="s">
        <v>1510</v>
      </c>
      <c r="Q1177" s="60" t="s">
        <v>1511</v>
      </c>
      <c r="R1177" s="69">
        <v>41</v>
      </c>
      <c r="S1177" s="66">
        <v>81959824460.619995</v>
      </c>
      <c r="T1177" s="66">
        <v>81818535011.820007</v>
      </c>
      <c r="U1177" s="60" t="s">
        <v>803</v>
      </c>
      <c r="V1177" s="60" t="s">
        <v>915</v>
      </c>
      <c r="W1177" s="66">
        <v>81958536032.210007</v>
      </c>
      <c r="X1177" s="60" t="s">
        <v>843</v>
      </c>
      <c r="Y1177" s="60" t="s">
        <v>59</v>
      </c>
      <c r="Z1177" s="60" t="s">
        <v>550</v>
      </c>
    </row>
    <row r="1178" spans="2:26">
      <c r="B1178" s="60" t="s">
        <v>779</v>
      </c>
      <c r="C1178" s="60" t="s">
        <v>2030</v>
      </c>
      <c r="D1178" s="60" t="s">
        <v>361</v>
      </c>
      <c r="E1178" s="60" t="s">
        <v>579</v>
      </c>
      <c r="F1178" s="60" t="s">
        <v>580</v>
      </c>
      <c r="G1178" s="60" t="s">
        <v>1514</v>
      </c>
      <c r="H1178" s="69">
        <v>410714</v>
      </c>
      <c r="I1178" s="66">
        <v>85.9</v>
      </c>
      <c r="J1178" s="68">
        <v>85.917196000000004</v>
      </c>
      <c r="K1178" s="66">
        <v>35287395.340000004</v>
      </c>
      <c r="L1178" s="69">
        <v>0</v>
      </c>
      <c r="M1178" s="69">
        <v>0</v>
      </c>
      <c r="N1178" s="67">
        <v>6.49</v>
      </c>
      <c r="O1178" s="67">
        <v>0</v>
      </c>
      <c r="P1178" s="60" t="s">
        <v>1515</v>
      </c>
      <c r="Q1178" s="60" t="s">
        <v>1516</v>
      </c>
      <c r="R1178" s="69">
        <v>132</v>
      </c>
      <c r="S1178" s="66">
        <v>81959824460.619995</v>
      </c>
      <c r="T1178" s="66">
        <v>81818535011.820007</v>
      </c>
      <c r="U1178" s="60" t="s">
        <v>803</v>
      </c>
      <c r="V1178" s="60" t="s">
        <v>915</v>
      </c>
      <c r="W1178" s="66">
        <v>81958536032.210007</v>
      </c>
      <c r="X1178" s="60" t="s">
        <v>850</v>
      </c>
      <c r="Y1178" s="60" t="s">
        <v>59</v>
      </c>
      <c r="Z1178" s="60" t="s">
        <v>550</v>
      </c>
    </row>
    <row r="1179" spans="2:26">
      <c r="B1179" s="60" t="s">
        <v>780</v>
      </c>
      <c r="C1179" s="60" t="s">
        <v>2030</v>
      </c>
      <c r="D1179" s="60" t="s">
        <v>577</v>
      </c>
      <c r="E1179" s="60" t="s">
        <v>586</v>
      </c>
      <c r="F1179" s="60" t="s">
        <v>667</v>
      </c>
      <c r="G1179" s="60" t="s">
        <v>2055</v>
      </c>
      <c r="H1179" s="69">
        <v>4723310</v>
      </c>
      <c r="I1179" s="66">
        <v>18.04</v>
      </c>
      <c r="J1179" s="68">
        <v>17.573366</v>
      </c>
      <c r="K1179" s="66">
        <v>83004454.930000007</v>
      </c>
      <c r="L1179" s="69">
        <v>0</v>
      </c>
      <c r="M1179" s="69">
        <v>0</v>
      </c>
      <c r="N1179" s="67">
        <v>4.149</v>
      </c>
      <c r="O1179" s="67">
        <v>0</v>
      </c>
      <c r="P1179" s="60" t="s">
        <v>2056</v>
      </c>
      <c r="Q1179" s="60" t="s">
        <v>55</v>
      </c>
      <c r="R1179" s="69">
        <v>0</v>
      </c>
      <c r="S1179" s="66">
        <v>627765979.79999995</v>
      </c>
      <c r="T1179" s="66">
        <v>627158923.30999994</v>
      </c>
      <c r="U1179" s="60" t="s">
        <v>667</v>
      </c>
      <c r="V1179" s="60" t="s">
        <v>1272</v>
      </c>
      <c r="W1179" s="66">
        <v>627703896.14999998</v>
      </c>
      <c r="X1179" s="60"/>
      <c r="Y1179" s="60" t="s">
        <v>56</v>
      </c>
      <c r="Z1179" s="60" t="s">
        <v>550</v>
      </c>
    </row>
    <row r="1180" spans="2:26">
      <c r="B1180" s="60" t="s">
        <v>780</v>
      </c>
      <c r="C1180" s="60" t="s">
        <v>2030</v>
      </c>
      <c r="D1180" s="60" t="s">
        <v>577</v>
      </c>
      <c r="E1180" s="60" t="s">
        <v>586</v>
      </c>
      <c r="F1180" s="60" t="s">
        <v>589</v>
      </c>
      <c r="G1180" s="60" t="s">
        <v>1445</v>
      </c>
      <c r="H1180" s="69">
        <v>30937344</v>
      </c>
      <c r="I1180" s="66">
        <v>18.03</v>
      </c>
      <c r="J1180" s="68">
        <v>17.568816999999999</v>
      </c>
      <c r="K1180" s="66">
        <v>543532537.74000001</v>
      </c>
      <c r="L1180" s="69">
        <v>0</v>
      </c>
      <c r="M1180" s="69">
        <v>0</v>
      </c>
      <c r="N1180" s="67">
        <v>3.5</v>
      </c>
      <c r="O1180" s="67">
        <v>0</v>
      </c>
      <c r="P1180" s="60" t="s">
        <v>1444</v>
      </c>
      <c r="Q1180" s="60" t="s">
        <v>55</v>
      </c>
      <c r="R1180" s="69">
        <v>0</v>
      </c>
      <c r="S1180" s="66">
        <v>627765979.79999995</v>
      </c>
      <c r="T1180" s="66">
        <v>627158923.30999994</v>
      </c>
      <c r="U1180" s="60" t="s">
        <v>101</v>
      </c>
      <c r="V1180" s="60" t="s">
        <v>1272</v>
      </c>
      <c r="W1180" s="66">
        <v>627703896.14999998</v>
      </c>
      <c r="X1180" s="60"/>
      <c r="Y1180" s="60" t="s">
        <v>56</v>
      </c>
      <c r="Z1180" s="60" t="s">
        <v>550</v>
      </c>
    </row>
    <row r="1181" spans="2:26">
      <c r="B1181" s="60" t="s">
        <v>691</v>
      </c>
      <c r="C1181" s="60" t="s">
        <v>2030</v>
      </c>
      <c r="D1181" s="60" t="s">
        <v>577</v>
      </c>
      <c r="E1181" s="60" t="s">
        <v>584</v>
      </c>
      <c r="F1181" s="60" t="s">
        <v>585</v>
      </c>
      <c r="G1181" s="60" t="s">
        <v>1413</v>
      </c>
      <c r="H1181" s="69">
        <v>3469285</v>
      </c>
      <c r="I1181" s="66">
        <v>8.93</v>
      </c>
      <c r="J1181" s="68">
        <v>9.3611140000000006</v>
      </c>
      <c r="K1181" s="66">
        <v>32476372.379999999</v>
      </c>
      <c r="L1181" s="69">
        <v>349</v>
      </c>
      <c r="M1181" s="69">
        <v>0</v>
      </c>
      <c r="N1181" s="67">
        <v>6.59</v>
      </c>
      <c r="O1181" s="67">
        <v>0</v>
      </c>
      <c r="P1181" s="60" t="s">
        <v>1414</v>
      </c>
      <c r="Q1181" s="60" t="s">
        <v>1415</v>
      </c>
      <c r="R1181" s="69">
        <v>0</v>
      </c>
      <c r="S1181" s="66">
        <v>1394151134.05</v>
      </c>
      <c r="T1181" s="66">
        <v>1244133611.9100001</v>
      </c>
      <c r="U1181" s="60" t="s">
        <v>803</v>
      </c>
      <c r="V1181" s="60" t="s">
        <v>1213</v>
      </c>
      <c r="W1181" s="66">
        <v>1245636577.3099999</v>
      </c>
      <c r="X1181" s="60" t="s">
        <v>821</v>
      </c>
      <c r="Y1181" s="60" t="s">
        <v>2278</v>
      </c>
      <c r="Z1181" s="60" t="s">
        <v>550</v>
      </c>
    </row>
    <row r="1182" spans="2:26">
      <c r="B1182" s="60" t="s">
        <v>691</v>
      </c>
      <c r="C1182" s="60" t="s">
        <v>2030</v>
      </c>
      <c r="D1182" s="60" t="s">
        <v>577</v>
      </c>
      <c r="E1182" s="60" t="s">
        <v>592</v>
      </c>
      <c r="F1182" s="60" t="s">
        <v>593</v>
      </c>
      <c r="G1182" s="60" t="s">
        <v>1437</v>
      </c>
      <c r="H1182" s="69">
        <v>1000000</v>
      </c>
      <c r="I1182" s="66">
        <v>100.21</v>
      </c>
      <c r="J1182" s="68">
        <v>100.267886</v>
      </c>
      <c r="K1182" s="66">
        <v>100267886</v>
      </c>
      <c r="L1182" s="69">
        <v>13</v>
      </c>
      <c r="M1182" s="69">
        <v>0</v>
      </c>
      <c r="N1182" s="67">
        <v>6.5</v>
      </c>
      <c r="O1182" s="67">
        <v>0</v>
      </c>
      <c r="P1182" s="60" t="s">
        <v>1449</v>
      </c>
      <c r="Q1182" s="60" t="s">
        <v>1439</v>
      </c>
      <c r="R1182" s="69">
        <v>13</v>
      </c>
      <c r="S1182" s="66">
        <v>1394151134.05</v>
      </c>
      <c r="T1182" s="66">
        <v>1244133611.9100001</v>
      </c>
      <c r="U1182" s="60" t="s">
        <v>825</v>
      </c>
      <c r="V1182" s="60" t="s">
        <v>1213</v>
      </c>
      <c r="W1182" s="66">
        <v>1245636577.3099999</v>
      </c>
      <c r="X1182" s="60" t="s">
        <v>827</v>
      </c>
      <c r="Y1182" s="60" t="s">
        <v>59</v>
      </c>
      <c r="Z1182" s="60" t="s">
        <v>550</v>
      </c>
    </row>
    <row r="1183" spans="2:26">
      <c r="B1183" s="60" t="s">
        <v>691</v>
      </c>
      <c r="C1183" s="60" t="s">
        <v>2030</v>
      </c>
      <c r="D1183" s="60" t="s">
        <v>577</v>
      </c>
      <c r="E1183" s="60" t="s">
        <v>579</v>
      </c>
      <c r="F1183" s="60" t="s">
        <v>580</v>
      </c>
      <c r="G1183" s="60" t="s">
        <v>1514</v>
      </c>
      <c r="H1183" s="69">
        <v>313390</v>
      </c>
      <c r="I1183" s="66">
        <v>84.4</v>
      </c>
      <c r="J1183" s="68">
        <v>85.079074000000006</v>
      </c>
      <c r="K1183" s="66">
        <v>26662931</v>
      </c>
      <c r="L1183" s="69">
        <v>5956</v>
      </c>
      <c r="M1183" s="69">
        <v>0</v>
      </c>
      <c r="N1183" s="67">
        <v>7.75</v>
      </c>
      <c r="O1183" s="67">
        <v>0</v>
      </c>
      <c r="P1183" s="60" t="s">
        <v>1515</v>
      </c>
      <c r="Q1183" s="60" t="s">
        <v>1516</v>
      </c>
      <c r="R1183" s="69">
        <v>132</v>
      </c>
      <c r="S1183" s="66">
        <v>1394151134.05</v>
      </c>
      <c r="T1183" s="66">
        <v>1244133611.9100001</v>
      </c>
      <c r="U1183" s="60" t="s">
        <v>803</v>
      </c>
      <c r="V1183" s="60" t="s">
        <v>1213</v>
      </c>
      <c r="W1183" s="66">
        <v>1245636577.3099999</v>
      </c>
      <c r="X1183" s="60" t="s">
        <v>850</v>
      </c>
      <c r="Y1183" s="60" t="s">
        <v>59</v>
      </c>
      <c r="Z1183" s="60" t="s">
        <v>550</v>
      </c>
    </row>
    <row r="1184" spans="2:26">
      <c r="B1184" s="60" t="s">
        <v>691</v>
      </c>
      <c r="C1184" s="60" t="s">
        <v>2030</v>
      </c>
      <c r="D1184" s="60" t="s">
        <v>577</v>
      </c>
      <c r="E1184" s="60" t="s">
        <v>579</v>
      </c>
      <c r="F1184" s="60" t="s">
        <v>580</v>
      </c>
      <c r="G1184" s="60" t="s">
        <v>1495</v>
      </c>
      <c r="H1184" s="69">
        <v>3880543</v>
      </c>
      <c r="I1184" s="66">
        <v>94.08</v>
      </c>
      <c r="J1184" s="68">
        <v>92.638633999999996</v>
      </c>
      <c r="K1184" s="66">
        <v>359488202.69999999</v>
      </c>
      <c r="L1184" s="69">
        <v>3044</v>
      </c>
      <c r="M1184" s="69">
        <v>0</v>
      </c>
      <c r="N1184" s="67">
        <v>7.75</v>
      </c>
      <c r="O1184" s="67">
        <v>0</v>
      </c>
      <c r="P1184" s="60" t="s">
        <v>1496</v>
      </c>
      <c r="Q1184" s="60" t="s">
        <v>1497</v>
      </c>
      <c r="R1184" s="69">
        <v>132</v>
      </c>
      <c r="S1184" s="66">
        <v>1394151134.05</v>
      </c>
      <c r="T1184" s="66">
        <v>1244133611.9100001</v>
      </c>
      <c r="U1184" s="60" t="s">
        <v>803</v>
      </c>
      <c r="V1184" s="60" t="s">
        <v>1213</v>
      </c>
      <c r="W1184" s="66">
        <v>1245636577.3099999</v>
      </c>
      <c r="X1184" s="60" t="s">
        <v>847</v>
      </c>
      <c r="Y1184" s="60" t="s">
        <v>59</v>
      </c>
      <c r="Z1184" s="60" t="s">
        <v>550</v>
      </c>
    </row>
    <row r="1185" spans="2:26">
      <c r="B1185" s="60" t="s">
        <v>691</v>
      </c>
      <c r="C1185" s="60" t="s">
        <v>2030</v>
      </c>
      <c r="D1185" s="60" t="s">
        <v>577</v>
      </c>
      <c r="E1185" s="60" t="s">
        <v>579</v>
      </c>
      <c r="F1185" s="60" t="s">
        <v>580</v>
      </c>
      <c r="G1185" s="60" t="s">
        <v>1492</v>
      </c>
      <c r="H1185" s="69">
        <v>1526000</v>
      </c>
      <c r="I1185" s="66">
        <v>94.21</v>
      </c>
      <c r="J1185" s="68">
        <v>93.190455</v>
      </c>
      <c r="K1185" s="66">
        <v>142208634.33000001</v>
      </c>
      <c r="L1185" s="69">
        <v>2498</v>
      </c>
      <c r="M1185" s="69">
        <v>0</v>
      </c>
      <c r="N1185" s="67">
        <v>7.5</v>
      </c>
      <c r="O1185" s="67">
        <v>0</v>
      </c>
      <c r="P1185" s="60" t="s">
        <v>1493</v>
      </c>
      <c r="Q1185" s="60" t="s">
        <v>1494</v>
      </c>
      <c r="R1185" s="69">
        <v>132</v>
      </c>
      <c r="S1185" s="66">
        <v>1394151134.05</v>
      </c>
      <c r="T1185" s="66">
        <v>1244133611.9100001</v>
      </c>
      <c r="U1185" s="60" t="s">
        <v>803</v>
      </c>
      <c r="V1185" s="60" t="s">
        <v>1213</v>
      </c>
      <c r="W1185" s="66">
        <v>1245636577.3099999</v>
      </c>
      <c r="X1185" s="60" t="s">
        <v>845</v>
      </c>
      <c r="Y1185" s="60" t="s">
        <v>59</v>
      </c>
      <c r="Z1185" s="60" t="s">
        <v>550</v>
      </c>
    </row>
    <row r="1186" spans="2:26">
      <c r="B1186" s="60" t="s">
        <v>691</v>
      </c>
      <c r="C1186" s="60" t="s">
        <v>2030</v>
      </c>
      <c r="D1186" s="60" t="s">
        <v>577</v>
      </c>
      <c r="E1186" s="60" t="s">
        <v>579</v>
      </c>
      <c r="F1186" s="60" t="s">
        <v>580</v>
      </c>
      <c r="G1186" s="60" t="s">
        <v>1498</v>
      </c>
      <c r="H1186" s="69">
        <v>4269400</v>
      </c>
      <c r="I1186" s="66">
        <v>95.75</v>
      </c>
      <c r="J1186" s="68">
        <v>94.887666999999993</v>
      </c>
      <c r="K1186" s="66">
        <v>405113405.49000001</v>
      </c>
      <c r="L1186" s="69">
        <v>3499</v>
      </c>
      <c r="M1186" s="69">
        <v>0</v>
      </c>
      <c r="N1186" s="67">
        <v>8</v>
      </c>
      <c r="O1186" s="67">
        <v>0</v>
      </c>
      <c r="P1186" s="60" t="s">
        <v>1499</v>
      </c>
      <c r="Q1186" s="60" t="s">
        <v>1500</v>
      </c>
      <c r="R1186" s="69">
        <v>41</v>
      </c>
      <c r="S1186" s="66">
        <v>1394151134.05</v>
      </c>
      <c r="T1186" s="66">
        <v>1244133611.9100001</v>
      </c>
      <c r="U1186" s="60" t="s">
        <v>803</v>
      </c>
      <c r="V1186" s="60" t="s">
        <v>1213</v>
      </c>
      <c r="W1186" s="66">
        <v>1245636577.3099999</v>
      </c>
      <c r="X1186" s="60" t="s">
        <v>848</v>
      </c>
      <c r="Y1186" s="60" t="s">
        <v>59</v>
      </c>
      <c r="Z1186" s="60" t="s">
        <v>550</v>
      </c>
    </row>
    <row r="1187" spans="2:26">
      <c r="B1187" s="60" t="s">
        <v>691</v>
      </c>
      <c r="C1187" s="60" t="s">
        <v>2030</v>
      </c>
      <c r="D1187" s="60" t="s">
        <v>577</v>
      </c>
      <c r="E1187" s="60" t="s">
        <v>347</v>
      </c>
      <c r="F1187" s="60" t="s">
        <v>580</v>
      </c>
      <c r="G1187" s="60" t="s">
        <v>1400</v>
      </c>
      <c r="H1187" s="69">
        <v>105250</v>
      </c>
      <c r="I1187" s="66">
        <v>7.57</v>
      </c>
      <c r="J1187" s="68">
        <v>7.9373129999999996</v>
      </c>
      <c r="K1187" s="66">
        <v>835402.19</v>
      </c>
      <c r="L1187" s="69">
        <v>1042</v>
      </c>
      <c r="M1187" s="69">
        <v>0</v>
      </c>
      <c r="N1187" s="67">
        <v>7.1260000000000003</v>
      </c>
      <c r="O1187" s="67">
        <v>0</v>
      </c>
      <c r="P1187" s="60" t="s">
        <v>1517</v>
      </c>
      <c r="Q1187" s="60" t="s">
        <v>1402</v>
      </c>
      <c r="R1187" s="69">
        <v>0</v>
      </c>
      <c r="S1187" s="66">
        <v>1394151134.05</v>
      </c>
      <c r="T1187" s="66">
        <v>1244133611.9100001</v>
      </c>
      <c r="U1187" s="60" t="s">
        <v>803</v>
      </c>
      <c r="V1187" s="60" t="s">
        <v>1213</v>
      </c>
      <c r="W1187" s="66">
        <v>1245636577.3099999</v>
      </c>
      <c r="X1187" s="60" t="s">
        <v>851</v>
      </c>
      <c r="Y1187" s="60" t="s">
        <v>59</v>
      </c>
      <c r="Z1187" s="60" t="s">
        <v>550</v>
      </c>
    </row>
    <row r="1188" spans="2:26">
      <c r="B1188" s="60" t="s">
        <v>691</v>
      </c>
      <c r="C1188" s="60" t="s">
        <v>2030</v>
      </c>
      <c r="D1188" s="60" t="s">
        <v>577</v>
      </c>
      <c r="E1188" s="60" t="s">
        <v>607</v>
      </c>
      <c r="F1188" s="60" t="s">
        <v>580</v>
      </c>
      <c r="G1188" s="60" t="s">
        <v>1400</v>
      </c>
      <c r="H1188" s="69">
        <v>1546728</v>
      </c>
      <c r="I1188" s="66">
        <v>7.57</v>
      </c>
      <c r="J1188" s="68">
        <v>7.9373129999999996</v>
      </c>
      <c r="K1188" s="66">
        <v>12276864.26</v>
      </c>
      <c r="L1188" s="69">
        <v>1042</v>
      </c>
      <c r="M1188" s="69">
        <v>0</v>
      </c>
      <c r="N1188" s="67">
        <v>7.1260000000000003</v>
      </c>
      <c r="O1188" s="67">
        <v>0</v>
      </c>
      <c r="P1188" s="60" t="s">
        <v>1401</v>
      </c>
      <c r="Q1188" s="60" t="s">
        <v>1402</v>
      </c>
      <c r="R1188" s="69">
        <v>0</v>
      </c>
      <c r="S1188" s="66">
        <v>1394151134.05</v>
      </c>
      <c r="T1188" s="66">
        <v>1244133611.9100001</v>
      </c>
      <c r="U1188" s="60" t="s">
        <v>803</v>
      </c>
      <c r="V1188" s="60" t="s">
        <v>1213</v>
      </c>
      <c r="W1188" s="66">
        <v>1245636577.3099999</v>
      </c>
      <c r="X1188" s="60" t="s">
        <v>852</v>
      </c>
      <c r="Y1188" s="60" t="s">
        <v>59</v>
      </c>
      <c r="Z1188" s="60" t="s">
        <v>550</v>
      </c>
    </row>
    <row r="1189" spans="2:26">
      <c r="B1189" s="60" t="s">
        <v>691</v>
      </c>
      <c r="C1189" s="60" t="s">
        <v>2030</v>
      </c>
      <c r="D1189" s="60" t="s">
        <v>577</v>
      </c>
      <c r="E1189" s="60" t="s">
        <v>581</v>
      </c>
      <c r="F1189" s="60" t="s">
        <v>582</v>
      </c>
      <c r="G1189" s="60" t="s">
        <v>1396</v>
      </c>
      <c r="H1189" s="69">
        <v>85105</v>
      </c>
      <c r="I1189" s="66">
        <v>881.96</v>
      </c>
      <c r="J1189" s="68">
        <v>884.25061600000004</v>
      </c>
      <c r="K1189" s="66">
        <v>75254148.670000002</v>
      </c>
      <c r="L1189" s="69">
        <v>132</v>
      </c>
      <c r="M1189" s="69">
        <v>0</v>
      </c>
      <c r="N1189" s="67">
        <v>3</v>
      </c>
      <c r="O1189" s="67">
        <v>0</v>
      </c>
      <c r="P1189" s="60" t="s">
        <v>1397</v>
      </c>
      <c r="Q1189" s="60" t="s">
        <v>1398</v>
      </c>
      <c r="R1189" s="69">
        <v>132</v>
      </c>
      <c r="S1189" s="66">
        <v>1394151134.05</v>
      </c>
      <c r="T1189" s="66">
        <v>1244133611.9100001</v>
      </c>
      <c r="U1189" s="60" t="s">
        <v>803</v>
      </c>
      <c r="V1189" s="60" t="s">
        <v>1213</v>
      </c>
      <c r="W1189" s="66">
        <v>1245636577.3099999</v>
      </c>
      <c r="X1189" s="60" t="s">
        <v>806</v>
      </c>
      <c r="Y1189" s="60" t="s">
        <v>59</v>
      </c>
      <c r="Z1189" s="60" t="s">
        <v>550</v>
      </c>
    </row>
    <row r="1190" spans="2:26">
      <c r="B1190" s="60" t="s">
        <v>691</v>
      </c>
      <c r="C1190" s="60" t="s">
        <v>2030</v>
      </c>
      <c r="D1190" s="60" t="s">
        <v>577</v>
      </c>
      <c r="E1190" s="60" t="s">
        <v>581</v>
      </c>
      <c r="F1190" s="60" t="s">
        <v>582</v>
      </c>
      <c r="G1190" s="60" t="s">
        <v>1521</v>
      </c>
      <c r="H1190" s="69">
        <v>12210</v>
      </c>
      <c r="I1190" s="66">
        <v>842.68</v>
      </c>
      <c r="J1190" s="68">
        <v>856.42728</v>
      </c>
      <c r="K1190" s="66">
        <v>10456977.09</v>
      </c>
      <c r="L1190" s="69">
        <v>2953</v>
      </c>
      <c r="M1190" s="69">
        <v>0</v>
      </c>
      <c r="N1190" s="67">
        <v>4</v>
      </c>
      <c r="O1190" s="67">
        <v>0</v>
      </c>
      <c r="P1190" s="60" t="s">
        <v>212</v>
      </c>
      <c r="Q1190" s="60" t="s">
        <v>1522</v>
      </c>
      <c r="R1190" s="69">
        <v>41</v>
      </c>
      <c r="S1190" s="66">
        <v>1394151134.05</v>
      </c>
      <c r="T1190" s="66">
        <v>1244133611.9100001</v>
      </c>
      <c r="U1190" s="60" t="s">
        <v>803</v>
      </c>
      <c r="V1190" s="60" t="s">
        <v>1213</v>
      </c>
      <c r="W1190" s="66">
        <v>1245636577.3099999</v>
      </c>
      <c r="X1190" s="60" t="s">
        <v>853</v>
      </c>
      <c r="Y1190" s="60" t="s">
        <v>59</v>
      </c>
      <c r="Z1190" s="60" t="s">
        <v>550</v>
      </c>
    </row>
    <row r="1191" spans="2:26">
      <c r="B1191" s="60" t="s">
        <v>691</v>
      </c>
      <c r="C1191" s="60" t="s">
        <v>2030</v>
      </c>
      <c r="D1191" s="60" t="s">
        <v>361</v>
      </c>
      <c r="E1191" s="60" t="s">
        <v>594</v>
      </c>
      <c r="F1191" s="60" t="s">
        <v>595</v>
      </c>
      <c r="G1191" s="60" t="s">
        <v>1989</v>
      </c>
      <c r="H1191" s="69">
        <v>1903662</v>
      </c>
      <c r="I1191" s="66">
        <v>99.96</v>
      </c>
      <c r="J1191" s="68">
        <v>99.976941999999994</v>
      </c>
      <c r="K1191" s="66">
        <v>190322304.66999999</v>
      </c>
      <c r="L1191" s="69">
        <v>0</v>
      </c>
      <c r="M1191" s="69">
        <v>0</v>
      </c>
      <c r="N1191" s="67">
        <v>6.5</v>
      </c>
      <c r="O1191" s="67">
        <v>0</v>
      </c>
      <c r="P1191" s="60" t="s">
        <v>1990</v>
      </c>
      <c r="Q1191" s="60" t="s">
        <v>1991</v>
      </c>
      <c r="R1191" s="69">
        <v>76</v>
      </c>
      <c r="S1191" s="66">
        <v>1394151134.05</v>
      </c>
      <c r="T1191" s="66">
        <v>1244133611.9100001</v>
      </c>
      <c r="U1191" s="60" t="s">
        <v>825</v>
      </c>
      <c r="V1191" s="60" t="s">
        <v>1213</v>
      </c>
      <c r="W1191" s="66">
        <v>1245636577.3099999</v>
      </c>
      <c r="X1191" s="60" t="s">
        <v>1373</v>
      </c>
      <c r="Y1191" s="60" t="s">
        <v>59</v>
      </c>
      <c r="Z1191" s="60" t="s">
        <v>550</v>
      </c>
    </row>
    <row r="1192" spans="2:26">
      <c r="B1192" s="60" t="s">
        <v>781</v>
      </c>
      <c r="C1192" s="60" t="s">
        <v>2030</v>
      </c>
      <c r="D1192" s="60" t="s">
        <v>577</v>
      </c>
      <c r="E1192" s="60" t="s">
        <v>584</v>
      </c>
      <c r="F1192" s="60" t="s">
        <v>585</v>
      </c>
      <c r="G1192" s="60" t="s">
        <v>1434</v>
      </c>
      <c r="H1192" s="69">
        <v>50032700</v>
      </c>
      <c r="I1192" s="66">
        <v>9.69</v>
      </c>
      <c r="J1192" s="68">
        <v>9.9011469999999999</v>
      </c>
      <c r="K1192" s="66">
        <v>495381117.50999999</v>
      </c>
      <c r="L1192" s="69">
        <v>55</v>
      </c>
      <c r="M1192" s="69">
        <v>0</v>
      </c>
      <c r="N1192" s="67">
        <v>6.47</v>
      </c>
      <c r="O1192" s="67">
        <v>0</v>
      </c>
      <c r="P1192" s="60" t="s">
        <v>1435</v>
      </c>
      <c r="Q1192" s="60" t="s">
        <v>1436</v>
      </c>
      <c r="R1192" s="69">
        <v>0</v>
      </c>
      <c r="S1192" s="66">
        <v>13040610251.299999</v>
      </c>
      <c r="T1192" s="66">
        <v>12917296170.690001</v>
      </c>
      <c r="U1192" s="60" t="s">
        <v>803</v>
      </c>
      <c r="V1192" s="60" t="s">
        <v>1212</v>
      </c>
      <c r="W1192" s="66">
        <v>12923579168.18</v>
      </c>
      <c r="X1192" s="60" t="s">
        <v>814</v>
      </c>
      <c r="Y1192" s="60" t="s">
        <v>2278</v>
      </c>
      <c r="Z1192" s="60" t="s">
        <v>550</v>
      </c>
    </row>
    <row r="1193" spans="2:26">
      <c r="B1193" s="60" t="s">
        <v>781</v>
      </c>
      <c r="C1193" s="60" t="s">
        <v>2030</v>
      </c>
      <c r="D1193" s="60" t="s">
        <v>577</v>
      </c>
      <c r="E1193" s="60" t="s">
        <v>584</v>
      </c>
      <c r="F1193" s="60" t="s">
        <v>585</v>
      </c>
      <c r="G1193" s="60" t="s">
        <v>1431</v>
      </c>
      <c r="H1193" s="69">
        <v>6915024</v>
      </c>
      <c r="I1193" s="66">
        <v>9.4700000000000006</v>
      </c>
      <c r="J1193" s="68">
        <v>9.8758280000000003</v>
      </c>
      <c r="K1193" s="66">
        <v>68291587.640000001</v>
      </c>
      <c r="L1193" s="69">
        <v>69</v>
      </c>
      <c r="M1193" s="69">
        <v>0</v>
      </c>
      <c r="N1193" s="67">
        <v>6.4790000000000001</v>
      </c>
      <c r="O1193" s="67">
        <v>0</v>
      </c>
      <c r="P1193" s="60" t="s">
        <v>1432</v>
      </c>
      <c r="Q1193" s="60" t="s">
        <v>1433</v>
      </c>
      <c r="R1193" s="69">
        <v>0</v>
      </c>
      <c r="S1193" s="66">
        <v>13040610251.299999</v>
      </c>
      <c r="T1193" s="66">
        <v>12917296170.690001</v>
      </c>
      <c r="U1193" s="60" t="s">
        <v>803</v>
      </c>
      <c r="V1193" s="60" t="s">
        <v>1212</v>
      </c>
      <c r="W1193" s="66">
        <v>12923579168.18</v>
      </c>
      <c r="X1193" s="60" t="s">
        <v>815</v>
      </c>
      <c r="Y1193" s="60" t="s">
        <v>2278</v>
      </c>
      <c r="Z1193" s="60" t="s">
        <v>550</v>
      </c>
    </row>
    <row r="1194" spans="2:26">
      <c r="B1194" s="60" t="s">
        <v>781</v>
      </c>
      <c r="C1194" s="60" t="s">
        <v>2030</v>
      </c>
      <c r="D1194" s="60" t="s">
        <v>577</v>
      </c>
      <c r="E1194" s="60" t="s">
        <v>584</v>
      </c>
      <c r="F1194" s="60" t="s">
        <v>585</v>
      </c>
      <c r="G1194" s="60" t="s">
        <v>1481</v>
      </c>
      <c r="H1194" s="69">
        <v>84804000</v>
      </c>
      <c r="I1194" s="66">
        <v>8.6199999999999992</v>
      </c>
      <c r="J1194" s="68">
        <v>8.7820730000000005</v>
      </c>
      <c r="K1194" s="66">
        <v>744754918.69000006</v>
      </c>
      <c r="L1194" s="69">
        <v>628</v>
      </c>
      <c r="M1194" s="69">
        <v>0</v>
      </c>
      <c r="N1194" s="67">
        <v>6.9820000000000002</v>
      </c>
      <c r="O1194" s="67">
        <v>0</v>
      </c>
      <c r="P1194" s="60" t="s">
        <v>2156</v>
      </c>
      <c r="Q1194" s="60" t="s">
        <v>1483</v>
      </c>
      <c r="R1194" s="69">
        <v>0</v>
      </c>
      <c r="S1194" s="66">
        <v>13040610251.299999</v>
      </c>
      <c r="T1194" s="66">
        <v>12917296170.690001</v>
      </c>
      <c r="U1194" s="60" t="s">
        <v>803</v>
      </c>
      <c r="V1194" s="60" t="s">
        <v>1212</v>
      </c>
      <c r="W1194" s="66">
        <v>12923579168.18</v>
      </c>
      <c r="X1194" s="60" t="s">
        <v>2157</v>
      </c>
      <c r="Y1194" s="60" t="s">
        <v>2278</v>
      </c>
      <c r="Z1194" s="60" t="s">
        <v>550</v>
      </c>
    </row>
    <row r="1195" spans="2:26">
      <c r="B1195" s="60" t="s">
        <v>781</v>
      </c>
      <c r="C1195" s="60" t="s">
        <v>2030</v>
      </c>
      <c r="D1195" s="60" t="s">
        <v>577</v>
      </c>
      <c r="E1195" s="60" t="s">
        <v>584</v>
      </c>
      <c r="F1195" s="60" t="s">
        <v>585</v>
      </c>
      <c r="G1195" s="60" t="s">
        <v>1407</v>
      </c>
      <c r="H1195" s="69">
        <v>26000000</v>
      </c>
      <c r="I1195" s="66">
        <v>8.7200000000000006</v>
      </c>
      <c r="J1195" s="68">
        <v>9.1376190000000008</v>
      </c>
      <c r="K1195" s="66">
        <v>237578094</v>
      </c>
      <c r="L1195" s="69">
        <v>461</v>
      </c>
      <c r="M1195" s="69">
        <v>0</v>
      </c>
      <c r="N1195" s="67">
        <v>6.734</v>
      </c>
      <c r="O1195" s="67">
        <v>0</v>
      </c>
      <c r="P1195" s="60" t="s">
        <v>1408</v>
      </c>
      <c r="Q1195" s="60" t="s">
        <v>1409</v>
      </c>
      <c r="R1195" s="69">
        <v>0</v>
      </c>
      <c r="S1195" s="66">
        <v>13040610251.299999</v>
      </c>
      <c r="T1195" s="66">
        <v>12917296170.690001</v>
      </c>
      <c r="U1195" s="60" t="s">
        <v>803</v>
      </c>
      <c r="V1195" s="60" t="s">
        <v>1212</v>
      </c>
      <c r="W1195" s="66">
        <v>12923579168.18</v>
      </c>
      <c r="X1195" s="60" t="s">
        <v>810</v>
      </c>
      <c r="Y1195" s="60" t="s">
        <v>2278</v>
      </c>
      <c r="Z1195" s="60" t="s">
        <v>550</v>
      </c>
    </row>
    <row r="1196" spans="2:26">
      <c r="B1196" s="60" t="s">
        <v>781</v>
      </c>
      <c r="C1196" s="60" t="s">
        <v>2030</v>
      </c>
      <c r="D1196" s="60" t="s">
        <v>577</v>
      </c>
      <c r="E1196" s="60" t="s">
        <v>584</v>
      </c>
      <c r="F1196" s="60" t="s">
        <v>585</v>
      </c>
      <c r="G1196" s="60" t="s">
        <v>1641</v>
      </c>
      <c r="H1196" s="69">
        <v>20000000</v>
      </c>
      <c r="I1196" s="66">
        <v>9.84</v>
      </c>
      <c r="J1196" s="68">
        <v>9.8514560000000007</v>
      </c>
      <c r="K1196" s="66">
        <v>197029120</v>
      </c>
      <c r="L1196" s="69">
        <v>83</v>
      </c>
      <c r="M1196" s="69">
        <v>0</v>
      </c>
      <c r="N1196" s="67">
        <v>6.4429999999999996</v>
      </c>
      <c r="O1196" s="67">
        <v>0</v>
      </c>
      <c r="P1196" s="60" t="s">
        <v>1642</v>
      </c>
      <c r="Q1196" s="60" t="s">
        <v>1643</v>
      </c>
      <c r="R1196" s="69">
        <v>0</v>
      </c>
      <c r="S1196" s="66">
        <v>13040610251.299999</v>
      </c>
      <c r="T1196" s="66">
        <v>12917296170.690001</v>
      </c>
      <c r="U1196" s="60" t="s">
        <v>803</v>
      </c>
      <c r="V1196" s="60" t="s">
        <v>1212</v>
      </c>
      <c r="W1196" s="66">
        <v>12923579168.18</v>
      </c>
      <c r="X1196" s="60" t="s">
        <v>916</v>
      </c>
      <c r="Y1196" s="60" t="s">
        <v>2278</v>
      </c>
      <c r="Z1196" s="60" t="s">
        <v>550</v>
      </c>
    </row>
    <row r="1197" spans="2:26">
      <c r="B1197" s="60" t="s">
        <v>781</v>
      </c>
      <c r="C1197" s="60" t="s">
        <v>2030</v>
      </c>
      <c r="D1197" s="60" t="s">
        <v>577</v>
      </c>
      <c r="E1197" s="60" t="s">
        <v>584</v>
      </c>
      <c r="F1197" s="60" t="s">
        <v>585</v>
      </c>
      <c r="G1197" s="60" t="s">
        <v>2258</v>
      </c>
      <c r="H1197" s="69">
        <v>30000000</v>
      </c>
      <c r="I1197" s="66">
        <v>9.75</v>
      </c>
      <c r="J1197" s="68">
        <v>9.7996700000000008</v>
      </c>
      <c r="K1197" s="66">
        <v>293990100</v>
      </c>
      <c r="L1197" s="69">
        <v>111</v>
      </c>
      <c r="M1197" s="69">
        <v>0</v>
      </c>
      <c r="N1197" s="67">
        <v>6.4969999999999999</v>
      </c>
      <c r="O1197" s="67">
        <v>0</v>
      </c>
      <c r="P1197" s="60" t="s">
        <v>1570</v>
      </c>
      <c r="Q1197" s="60" t="s">
        <v>1633</v>
      </c>
      <c r="R1197" s="69">
        <v>0</v>
      </c>
      <c r="S1197" s="66">
        <v>13040610251.299999</v>
      </c>
      <c r="T1197" s="66">
        <v>12917296170.690001</v>
      </c>
      <c r="U1197" s="60" t="s">
        <v>803</v>
      </c>
      <c r="V1197" s="60" t="s">
        <v>1212</v>
      </c>
      <c r="W1197" s="66">
        <v>12923579168.18</v>
      </c>
      <c r="X1197" s="60" t="s">
        <v>2259</v>
      </c>
      <c r="Y1197" s="60" t="s">
        <v>2278</v>
      </c>
      <c r="Z1197" s="60" t="s">
        <v>550</v>
      </c>
    </row>
    <row r="1198" spans="2:26">
      <c r="B1198" s="60" t="s">
        <v>781</v>
      </c>
      <c r="C1198" s="60" t="s">
        <v>2030</v>
      </c>
      <c r="D1198" s="60" t="s">
        <v>577</v>
      </c>
      <c r="E1198" s="60" t="s">
        <v>584</v>
      </c>
      <c r="F1198" s="60" t="s">
        <v>585</v>
      </c>
      <c r="G1198" s="60" t="s">
        <v>1428</v>
      </c>
      <c r="H1198" s="69">
        <v>7458000</v>
      </c>
      <c r="I1198" s="66">
        <v>9.36</v>
      </c>
      <c r="J1198" s="68">
        <v>9.7729820000000007</v>
      </c>
      <c r="K1198" s="66">
        <v>72886899.760000005</v>
      </c>
      <c r="L1198" s="69">
        <v>125</v>
      </c>
      <c r="M1198" s="69">
        <v>0</v>
      </c>
      <c r="N1198" s="67">
        <v>6.5380000000000003</v>
      </c>
      <c r="O1198" s="67">
        <v>0</v>
      </c>
      <c r="P1198" s="60" t="s">
        <v>1429</v>
      </c>
      <c r="Q1198" s="60" t="s">
        <v>1430</v>
      </c>
      <c r="R1198" s="69">
        <v>0</v>
      </c>
      <c r="S1198" s="66">
        <v>13040610251.299999</v>
      </c>
      <c r="T1198" s="66">
        <v>12917296170.690001</v>
      </c>
      <c r="U1198" s="60" t="s">
        <v>803</v>
      </c>
      <c r="V1198" s="60" t="s">
        <v>1212</v>
      </c>
      <c r="W1198" s="66">
        <v>12923579168.18</v>
      </c>
      <c r="X1198" s="60" t="s">
        <v>816</v>
      </c>
      <c r="Y1198" s="60" t="s">
        <v>2278</v>
      </c>
      <c r="Z1198" s="60" t="s">
        <v>550</v>
      </c>
    </row>
    <row r="1199" spans="2:26">
      <c r="B1199" s="60" t="s">
        <v>781</v>
      </c>
      <c r="C1199" s="60" t="s">
        <v>2030</v>
      </c>
      <c r="D1199" s="60" t="s">
        <v>577</v>
      </c>
      <c r="E1199" s="60" t="s">
        <v>584</v>
      </c>
      <c r="F1199" s="60" t="s">
        <v>585</v>
      </c>
      <c r="G1199" s="60" t="s">
        <v>1425</v>
      </c>
      <c r="H1199" s="69">
        <v>1675000</v>
      </c>
      <c r="I1199" s="66">
        <v>9.33</v>
      </c>
      <c r="J1199" s="68">
        <v>9.7481960000000001</v>
      </c>
      <c r="K1199" s="66">
        <v>16328228.300000001</v>
      </c>
      <c r="L1199" s="69">
        <v>139</v>
      </c>
      <c r="M1199" s="69">
        <v>0</v>
      </c>
      <c r="N1199" s="67">
        <v>6.5220000000000002</v>
      </c>
      <c r="O1199" s="67">
        <v>0</v>
      </c>
      <c r="P1199" s="60" t="s">
        <v>1426</v>
      </c>
      <c r="Q1199" s="60" t="s">
        <v>1427</v>
      </c>
      <c r="R1199" s="69">
        <v>0</v>
      </c>
      <c r="S1199" s="66">
        <v>13040610251.299999</v>
      </c>
      <c r="T1199" s="66">
        <v>12917296170.690001</v>
      </c>
      <c r="U1199" s="60" t="s">
        <v>803</v>
      </c>
      <c r="V1199" s="60" t="s">
        <v>1212</v>
      </c>
      <c r="W1199" s="66">
        <v>12923579168.18</v>
      </c>
      <c r="X1199" s="60" t="s">
        <v>817</v>
      </c>
      <c r="Y1199" s="60" t="s">
        <v>2278</v>
      </c>
      <c r="Z1199" s="60" t="s">
        <v>550</v>
      </c>
    </row>
    <row r="1200" spans="2:26">
      <c r="B1200" s="60" t="s">
        <v>781</v>
      </c>
      <c r="C1200" s="60" t="s">
        <v>2030</v>
      </c>
      <c r="D1200" s="60" t="s">
        <v>577</v>
      </c>
      <c r="E1200" s="60" t="s">
        <v>584</v>
      </c>
      <c r="F1200" s="60" t="s">
        <v>585</v>
      </c>
      <c r="G1200" s="60" t="s">
        <v>1422</v>
      </c>
      <c r="H1200" s="69">
        <v>6510700</v>
      </c>
      <c r="I1200" s="66">
        <v>9.25</v>
      </c>
      <c r="J1200" s="68">
        <v>9.6708239999999996</v>
      </c>
      <c r="K1200" s="66">
        <v>62963833.82</v>
      </c>
      <c r="L1200" s="69">
        <v>181</v>
      </c>
      <c r="M1200" s="69">
        <v>0</v>
      </c>
      <c r="N1200" s="67">
        <v>6.5469999999999997</v>
      </c>
      <c r="O1200" s="67">
        <v>0</v>
      </c>
      <c r="P1200" s="60" t="s">
        <v>1423</v>
      </c>
      <c r="Q1200" s="60" t="s">
        <v>1424</v>
      </c>
      <c r="R1200" s="69">
        <v>0</v>
      </c>
      <c r="S1200" s="66">
        <v>13040610251.299999</v>
      </c>
      <c r="T1200" s="66">
        <v>12917296170.690001</v>
      </c>
      <c r="U1200" s="60" t="s">
        <v>803</v>
      </c>
      <c r="V1200" s="60" t="s">
        <v>1212</v>
      </c>
      <c r="W1200" s="66">
        <v>12923579168.18</v>
      </c>
      <c r="X1200" s="60" t="s">
        <v>818</v>
      </c>
      <c r="Y1200" s="60" t="s">
        <v>2278</v>
      </c>
      <c r="Z1200" s="60" t="s">
        <v>550</v>
      </c>
    </row>
    <row r="1201" spans="2:26">
      <c r="B1201" s="60" t="s">
        <v>781</v>
      </c>
      <c r="C1201" s="60" t="s">
        <v>2030</v>
      </c>
      <c r="D1201" s="60" t="s">
        <v>577</v>
      </c>
      <c r="E1201" s="60" t="s">
        <v>584</v>
      </c>
      <c r="F1201" s="60" t="s">
        <v>585</v>
      </c>
      <c r="G1201" s="60" t="s">
        <v>1419</v>
      </c>
      <c r="H1201" s="69">
        <v>31648314</v>
      </c>
      <c r="I1201" s="66">
        <v>9.14</v>
      </c>
      <c r="J1201" s="68">
        <v>9.570309</v>
      </c>
      <c r="K1201" s="66">
        <v>302884144.31</v>
      </c>
      <c r="L1201" s="69">
        <v>237</v>
      </c>
      <c r="M1201" s="69">
        <v>0</v>
      </c>
      <c r="N1201" s="67">
        <v>6.5270000000000001</v>
      </c>
      <c r="O1201" s="67">
        <v>0</v>
      </c>
      <c r="P1201" s="60" t="s">
        <v>1420</v>
      </c>
      <c r="Q1201" s="60" t="s">
        <v>1421</v>
      </c>
      <c r="R1201" s="69">
        <v>0</v>
      </c>
      <c r="S1201" s="66">
        <v>13040610251.299999</v>
      </c>
      <c r="T1201" s="66">
        <v>12917296170.690001</v>
      </c>
      <c r="U1201" s="60" t="s">
        <v>803</v>
      </c>
      <c r="V1201" s="60" t="s">
        <v>1212</v>
      </c>
      <c r="W1201" s="66">
        <v>12923579168.18</v>
      </c>
      <c r="X1201" s="60" t="s">
        <v>819</v>
      </c>
      <c r="Y1201" s="60" t="s">
        <v>2278</v>
      </c>
      <c r="Z1201" s="60" t="s">
        <v>550</v>
      </c>
    </row>
    <row r="1202" spans="2:26">
      <c r="B1202" s="60" t="s">
        <v>781</v>
      </c>
      <c r="C1202" s="60" t="s">
        <v>2030</v>
      </c>
      <c r="D1202" s="60" t="s">
        <v>577</v>
      </c>
      <c r="E1202" s="60" t="s">
        <v>584</v>
      </c>
      <c r="F1202" s="60" t="s">
        <v>585</v>
      </c>
      <c r="G1202" s="60" t="s">
        <v>2158</v>
      </c>
      <c r="H1202" s="69">
        <v>3422500</v>
      </c>
      <c r="I1202" s="66">
        <v>9.32</v>
      </c>
      <c r="J1202" s="68">
        <v>9.4962370000000007</v>
      </c>
      <c r="K1202" s="66">
        <v>32500871.129999999</v>
      </c>
      <c r="L1202" s="69">
        <v>279</v>
      </c>
      <c r="M1202" s="69">
        <v>0</v>
      </c>
      <c r="N1202" s="67">
        <v>6.5</v>
      </c>
      <c r="O1202" s="67">
        <v>0</v>
      </c>
      <c r="P1202" s="60" t="s">
        <v>811</v>
      </c>
      <c r="Q1202" s="60" t="s">
        <v>2159</v>
      </c>
      <c r="R1202" s="69">
        <v>0</v>
      </c>
      <c r="S1202" s="66">
        <v>13040610251.299999</v>
      </c>
      <c r="T1202" s="66">
        <v>12917296170.690001</v>
      </c>
      <c r="U1202" s="60" t="s">
        <v>803</v>
      </c>
      <c r="V1202" s="60" t="s">
        <v>1212</v>
      </c>
      <c r="W1202" s="66">
        <v>12923579168.18</v>
      </c>
      <c r="X1202" s="60" t="s">
        <v>2160</v>
      </c>
      <c r="Y1202" s="60" t="s">
        <v>2278</v>
      </c>
      <c r="Z1202" s="60" t="s">
        <v>550</v>
      </c>
    </row>
    <row r="1203" spans="2:26">
      <c r="B1203" s="60" t="s">
        <v>781</v>
      </c>
      <c r="C1203" s="60" t="s">
        <v>2030</v>
      </c>
      <c r="D1203" s="60" t="s">
        <v>577</v>
      </c>
      <c r="E1203" s="60" t="s">
        <v>584</v>
      </c>
      <c r="F1203" s="60" t="s">
        <v>585</v>
      </c>
      <c r="G1203" s="60" t="s">
        <v>1416</v>
      </c>
      <c r="H1203" s="69">
        <v>81750000</v>
      </c>
      <c r="I1203" s="66">
        <v>9.0299999999999994</v>
      </c>
      <c r="J1203" s="68">
        <v>9.4646310000000007</v>
      </c>
      <c r="K1203" s="66">
        <v>773733584.25</v>
      </c>
      <c r="L1203" s="69">
        <v>293</v>
      </c>
      <c r="M1203" s="69">
        <v>0</v>
      </c>
      <c r="N1203" s="67">
        <v>6.5780000000000003</v>
      </c>
      <c r="O1203" s="67">
        <v>0</v>
      </c>
      <c r="P1203" s="60" t="s">
        <v>1417</v>
      </c>
      <c r="Q1203" s="60" t="s">
        <v>1418</v>
      </c>
      <c r="R1203" s="69">
        <v>0</v>
      </c>
      <c r="S1203" s="66">
        <v>13040610251.299999</v>
      </c>
      <c r="T1203" s="66">
        <v>12917296170.690001</v>
      </c>
      <c r="U1203" s="60" t="s">
        <v>803</v>
      </c>
      <c r="V1203" s="60" t="s">
        <v>1212</v>
      </c>
      <c r="W1203" s="66">
        <v>12923579168.18</v>
      </c>
      <c r="X1203" s="60" t="s">
        <v>820</v>
      </c>
      <c r="Y1203" s="60" t="s">
        <v>2278</v>
      </c>
      <c r="Z1203" s="60" t="s">
        <v>550</v>
      </c>
    </row>
    <row r="1204" spans="2:26">
      <c r="B1204" s="60" t="s">
        <v>781</v>
      </c>
      <c r="C1204" s="60" t="s">
        <v>2030</v>
      </c>
      <c r="D1204" s="60" t="s">
        <v>577</v>
      </c>
      <c r="E1204" s="60" t="s">
        <v>584</v>
      </c>
      <c r="F1204" s="60" t="s">
        <v>585</v>
      </c>
      <c r="G1204" s="60" t="s">
        <v>1413</v>
      </c>
      <c r="H1204" s="69">
        <v>21431718</v>
      </c>
      <c r="I1204" s="66">
        <v>8.93</v>
      </c>
      <c r="J1204" s="68">
        <v>9.3611140000000006</v>
      </c>
      <c r="K1204" s="66">
        <v>200624755.41</v>
      </c>
      <c r="L1204" s="69">
        <v>349</v>
      </c>
      <c r="M1204" s="69">
        <v>0</v>
      </c>
      <c r="N1204" s="67">
        <v>6.59</v>
      </c>
      <c r="O1204" s="67">
        <v>0</v>
      </c>
      <c r="P1204" s="60" t="s">
        <v>1414</v>
      </c>
      <c r="Q1204" s="60" t="s">
        <v>1415</v>
      </c>
      <c r="R1204" s="69">
        <v>0</v>
      </c>
      <c r="S1204" s="66">
        <v>13040610251.299999</v>
      </c>
      <c r="T1204" s="66">
        <v>12917296170.690001</v>
      </c>
      <c r="U1204" s="60" t="s">
        <v>803</v>
      </c>
      <c r="V1204" s="60" t="s">
        <v>1212</v>
      </c>
      <c r="W1204" s="66">
        <v>12923579168.18</v>
      </c>
      <c r="X1204" s="60" t="s">
        <v>821</v>
      </c>
      <c r="Y1204" s="60" t="s">
        <v>2278</v>
      </c>
      <c r="Z1204" s="60" t="s">
        <v>550</v>
      </c>
    </row>
    <row r="1205" spans="2:26">
      <c r="B1205" s="60" t="s">
        <v>781</v>
      </c>
      <c r="C1205" s="60" t="s">
        <v>2030</v>
      </c>
      <c r="D1205" s="60" t="s">
        <v>577</v>
      </c>
      <c r="E1205" s="60" t="s">
        <v>584</v>
      </c>
      <c r="F1205" s="60" t="s">
        <v>585</v>
      </c>
      <c r="G1205" s="60" t="s">
        <v>1410</v>
      </c>
      <c r="H1205" s="69">
        <v>26493400</v>
      </c>
      <c r="I1205" s="66">
        <v>8.83</v>
      </c>
      <c r="J1205" s="68">
        <v>9.2478069999999999</v>
      </c>
      <c r="K1205" s="66">
        <v>245005849.97</v>
      </c>
      <c r="L1205" s="69">
        <v>405</v>
      </c>
      <c r="M1205" s="69">
        <v>0</v>
      </c>
      <c r="N1205" s="67">
        <v>6.6859999999999999</v>
      </c>
      <c r="O1205" s="67">
        <v>0</v>
      </c>
      <c r="P1205" s="60" t="s">
        <v>1411</v>
      </c>
      <c r="Q1205" s="60" t="s">
        <v>1412</v>
      </c>
      <c r="R1205" s="69">
        <v>0</v>
      </c>
      <c r="S1205" s="66">
        <v>13040610251.299999</v>
      </c>
      <c r="T1205" s="66">
        <v>12917296170.690001</v>
      </c>
      <c r="U1205" s="60" t="s">
        <v>803</v>
      </c>
      <c r="V1205" s="60" t="s">
        <v>1212</v>
      </c>
      <c r="W1205" s="66">
        <v>12923579168.18</v>
      </c>
      <c r="X1205" s="60" t="s">
        <v>822</v>
      </c>
      <c r="Y1205" s="60" t="s">
        <v>2278</v>
      </c>
      <c r="Z1205" s="60" t="s">
        <v>550</v>
      </c>
    </row>
    <row r="1206" spans="2:26">
      <c r="B1206" s="60" t="s">
        <v>781</v>
      </c>
      <c r="C1206" s="60" t="s">
        <v>2030</v>
      </c>
      <c r="D1206" s="60" t="s">
        <v>577</v>
      </c>
      <c r="E1206" s="60" t="s">
        <v>592</v>
      </c>
      <c r="F1206" s="60" t="s">
        <v>593</v>
      </c>
      <c r="G1206" s="60" t="s">
        <v>1679</v>
      </c>
      <c r="H1206" s="69">
        <v>2448026</v>
      </c>
      <c r="I1206" s="66">
        <v>99.89</v>
      </c>
      <c r="J1206" s="68">
        <v>99.975548000000003</v>
      </c>
      <c r="K1206" s="66">
        <v>244742740.87</v>
      </c>
      <c r="L1206" s="69">
        <v>195</v>
      </c>
      <c r="M1206" s="69">
        <v>0</v>
      </c>
      <c r="N1206" s="67">
        <v>6.5</v>
      </c>
      <c r="O1206" s="67">
        <v>0</v>
      </c>
      <c r="P1206" s="60" t="s">
        <v>103</v>
      </c>
      <c r="Q1206" s="60" t="s">
        <v>1680</v>
      </c>
      <c r="R1206" s="69">
        <v>27</v>
      </c>
      <c r="S1206" s="66">
        <v>13040610251.299999</v>
      </c>
      <c r="T1206" s="66">
        <v>12917296170.690001</v>
      </c>
      <c r="U1206" s="60" t="s">
        <v>825</v>
      </c>
      <c r="V1206" s="60" t="s">
        <v>1212</v>
      </c>
      <c r="W1206" s="66">
        <v>12923579168.18</v>
      </c>
      <c r="X1206" s="60" t="s">
        <v>1242</v>
      </c>
      <c r="Y1206" s="60" t="s">
        <v>59</v>
      </c>
      <c r="Z1206" s="60" t="s">
        <v>550</v>
      </c>
    </row>
    <row r="1207" spans="2:26">
      <c r="B1207" s="60" t="s">
        <v>781</v>
      </c>
      <c r="C1207" s="60" t="s">
        <v>2030</v>
      </c>
      <c r="D1207" s="60" t="s">
        <v>577</v>
      </c>
      <c r="E1207" s="60" t="s">
        <v>592</v>
      </c>
      <c r="F1207" s="60" t="s">
        <v>593</v>
      </c>
      <c r="G1207" s="60" t="s">
        <v>1450</v>
      </c>
      <c r="H1207" s="69">
        <v>1709000</v>
      </c>
      <c r="I1207" s="66">
        <v>100.06</v>
      </c>
      <c r="J1207" s="68">
        <v>100.1242</v>
      </c>
      <c r="K1207" s="66">
        <v>171112257.80000001</v>
      </c>
      <c r="L1207" s="69">
        <v>104</v>
      </c>
      <c r="M1207" s="69">
        <v>0</v>
      </c>
      <c r="N1207" s="67">
        <v>6.5</v>
      </c>
      <c r="O1207" s="67">
        <v>0</v>
      </c>
      <c r="P1207" s="60" t="s">
        <v>1451</v>
      </c>
      <c r="Q1207" s="60" t="s">
        <v>1452</v>
      </c>
      <c r="R1207" s="69">
        <v>20</v>
      </c>
      <c r="S1207" s="66">
        <v>13040610251.299999</v>
      </c>
      <c r="T1207" s="66">
        <v>12917296170.690001</v>
      </c>
      <c r="U1207" s="60" t="s">
        <v>825</v>
      </c>
      <c r="V1207" s="60" t="s">
        <v>1212</v>
      </c>
      <c r="W1207" s="66">
        <v>12923579168.18</v>
      </c>
      <c r="X1207" s="60" t="s">
        <v>826</v>
      </c>
      <c r="Y1207" s="60" t="s">
        <v>59</v>
      </c>
      <c r="Z1207" s="60" t="s">
        <v>550</v>
      </c>
    </row>
    <row r="1208" spans="2:26">
      <c r="B1208" s="60" t="s">
        <v>781</v>
      </c>
      <c r="C1208" s="60" t="s">
        <v>2030</v>
      </c>
      <c r="D1208" s="60" t="s">
        <v>577</v>
      </c>
      <c r="E1208" s="60" t="s">
        <v>592</v>
      </c>
      <c r="F1208" s="60" t="s">
        <v>593</v>
      </c>
      <c r="G1208" s="60" t="s">
        <v>1469</v>
      </c>
      <c r="H1208" s="69">
        <v>500000</v>
      </c>
      <c r="I1208" s="66">
        <v>100.21</v>
      </c>
      <c r="J1208" s="68">
        <v>100.34533500000001</v>
      </c>
      <c r="K1208" s="66">
        <v>50172667.5</v>
      </c>
      <c r="L1208" s="69">
        <v>286</v>
      </c>
      <c r="M1208" s="69">
        <v>0</v>
      </c>
      <c r="N1208" s="67">
        <v>6.63</v>
      </c>
      <c r="O1208" s="67">
        <v>0</v>
      </c>
      <c r="P1208" s="60" t="s">
        <v>408</v>
      </c>
      <c r="Q1208" s="60" t="s">
        <v>1471</v>
      </c>
      <c r="R1208" s="69">
        <v>6</v>
      </c>
      <c r="S1208" s="66">
        <v>13040610251.299999</v>
      </c>
      <c r="T1208" s="66">
        <v>12917296170.690001</v>
      </c>
      <c r="U1208" s="60" t="s">
        <v>825</v>
      </c>
      <c r="V1208" s="60" t="s">
        <v>1212</v>
      </c>
      <c r="W1208" s="66">
        <v>12923579168.18</v>
      </c>
      <c r="X1208" s="60" t="s">
        <v>934</v>
      </c>
      <c r="Y1208" s="60" t="s">
        <v>59</v>
      </c>
      <c r="Z1208" s="60" t="s">
        <v>550</v>
      </c>
    </row>
    <row r="1209" spans="2:26">
      <c r="B1209" s="60" t="s">
        <v>781</v>
      </c>
      <c r="C1209" s="60" t="s">
        <v>2030</v>
      </c>
      <c r="D1209" s="60" t="s">
        <v>577</v>
      </c>
      <c r="E1209" s="60" t="s">
        <v>594</v>
      </c>
      <c r="F1209" s="60" t="s">
        <v>595</v>
      </c>
      <c r="G1209" s="60" t="s">
        <v>1456</v>
      </c>
      <c r="H1209" s="69">
        <v>200000</v>
      </c>
      <c r="I1209" s="66">
        <v>100.39</v>
      </c>
      <c r="J1209" s="68">
        <v>100.454077</v>
      </c>
      <c r="K1209" s="66">
        <v>20090815.399999999</v>
      </c>
      <c r="L1209" s="69">
        <v>1392</v>
      </c>
      <c r="M1209" s="69">
        <v>0</v>
      </c>
      <c r="N1209" s="67">
        <v>6.55</v>
      </c>
      <c r="O1209" s="67">
        <v>0</v>
      </c>
      <c r="P1209" s="60" t="s">
        <v>1417</v>
      </c>
      <c r="Q1209" s="60" t="s">
        <v>1457</v>
      </c>
      <c r="R1209" s="69">
        <v>27</v>
      </c>
      <c r="S1209" s="66">
        <v>13040610251.299999</v>
      </c>
      <c r="T1209" s="66">
        <v>12917296170.690001</v>
      </c>
      <c r="U1209" s="60" t="s">
        <v>825</v>
      </c>
      <c r="V1209" s="60" t="s">
        <v>1212</v>
      </c>
      <c r="W1209" s="66">
        <v>12923579168.18</v>
      </c>
      <c r="X1209" s="60" t="s">
        <v>829</v>
      </c>
      <c r="Y1209" s="60" t="s">
        <v>59</v>
      </c>
      <c r="Z1209" s="60" t="s">
        <v>550</v>
      </c>
    </row>
    <row r="1210" spans="2:26">
      <c r="B1210" s="60" t="s">
        <v>781</v>
      </c>
      <c r="C1210" s="60" t="s">
        <v>2030</v>
      </c>
      <c r="D1210" s="60" t="s">
        <v>577</v>
      </c>
      <c r="E1210" s="60" t="s">
        <v>594</v>
      </c>
      <c r="F1210" s="60" t="s">
        <v>595</v>
      </c>
      <c r="G1210" s="60" t="s">
        <v>1453</v>
      </c>
      <c r="H1210" s="69">
        <v>12286000</v>
      </c>
      <c r="I1210" s="66">
        <v>100.89</v>
      </c>
      <c r="J1210" s="68">
        <v>100.903778</v>
      </c>
      <c r="K1210" s="66">
        <v>1239703816.51</v>
      </c>
      <c r="L1210" s="69">
        <v>41</v>
      </c>
      <c r="M1210" s="69">
        <v>0</v>
      </c>
      <c r="N1210" s="67">
        <v>6.56</v>
      </c>
      <c r="O1210" s="67">
        <v>0</v>
      </c>
      <c r="P1210" s="60" t="s">
        <v>1454</v>
      </c>
      <c r="Q1210" s="60" t="s">
        <v>1455</v>
      </c>
      <c r="R1210" s="69">
        <v>41</v>
      </c>
      <c r="S1210" s="66">
        <v>13040610251.299999</v>
      </c>
      <c r="T1210" s="66">
        <v>12917296170.690001</v>
      </c>
      <c r="U1210" s="60" t="s">
        <v>825</v>
      </c>
      <c r="V1210" s="60" t="s">
        <v>1212</v>
      </c>
      <c r="W1210" s="66">
        <v>12923579168.18</v>
      </c>
      <c r="X1210" s="60" t="s">
        <v>833</v>
      </c>
      <c r="Y1210" s="60" t="s">
        <v>59</v>
      </c>
      <c r="Z1210" s="60" t="s">
        <v>550</v>
      </c>
    </row>
    <row r="1211" spans="2:26">
      <c r="B1211" s="60" t="s">
        <v>781</v>
      </c>
      <c r="C1211" s="60" t="s">
        <v>2030</v>
      </c>
      <c r="D1211" s="60" t="s">
        <v>577</v>
      </c>
      <c r="E1211" s="60" t="s">
        <v>594</v>
      </c>
      <c r="F1211" s="60" t="s">
        <v>595</v>
      </c>
      <c r="G1211" s="60" t="s">
        <v>1458</v>
      </c>
      <c r="H1211" s="69">
        <v>5672000</v>
      </c>
      <c r="I1211" s="66">
        <v>100.22</v>
      </c>
      <c r="J1211" s="68">
        <v>100.22991500000001</v>
      </c>
      <c r="K1211" s="66">
        <v>568504077.88</v>
      </c>
      <c r="L1211" s="69">
        <v>167</v>
      </c>
      <c r="M1211" s="69">
        <v>0</v>
      </c>
      <c r="N1211" s="67">
        <v>6.5</v>
      </c>
      <c r="O1211" s="67">
        <v>0</v>
      </c>
      <c r="P1211" s="60" t="s">
        <v>1459</v>
      </c>
      <c r="Q1211" s="60" t="s">
        <v>1460</v>
      </c>
      <c r="R1211" s="69">
        <v>76</v>
      </c>
      <c r="S1211" s="66">
        <v>13040610251.299999</v>
      </c>
      <c r="T1211" s="66">
        <v>12917296170.690001</v>
      </c>
      <c r="U1211" s="60" t="s">
        <v>825</v>
      </c>
      <c r="V1211" s="60" t="s">
        <v>1212</v>
      </c>
      <c r="W1211" s="66">
        <v>12923579168.18</v>
      </c>
      <c r="X1211" s="60" t="s">
        <v>834</v>
      </c>
      <c r="Y1211" s="60" t="s">
        <v>59</v>
      </c>
      <c r="Z1211" s="60" t="s">
        <v>550</v>
      </c>
    </row>
    <row r="1212" spans="2:26">
      <c r="B1212" s="60" t="s">
        <v>781</v>
      </c>
      <c r="C1212" s="60" t="s">
        <v>2030</v>
      </c>
      <c r="D1212" s="60" t="s">
        <v>577</v>
      </c>
      <c r="E1212" s="60" t="s">
        <v>594</v>
      </c>
      <c r="F1212" s="60" t="s">
        <v>595</v>
      </c>
      <c r="G1212" s="60" t="s">
        <v>1469</v>
      </c>
      <c r="H1212" s="69">
        <v>400000</v>
      </c>
      <c r="I1212" s="66">
        <v>101.35</v>
      </c>
      <c r="J1212" s="68">
        <v>101.396609</v>
      </c>
      <c r="K1212" s="66">
        <v>40558643.600000001</v>
      </c>
      <c r="L1212" s="69">
        <v>286</v>
      </c>
      <c r="M1212" s="69">
        <v>0</v>
      </c>
      <c r="N1212" s="67">
        <v>6.74</v>
      </c>
      <c r="O1212" s="67">
        <v>0</v>
      </c>
      <c r="P1212" s="60" t="s">
        <v>1470</v>
      </c>
      <c r="Q1212" s="60" t="s">
        <v>1471</v>
      </c>
      <c r="R1212" s="69">
        <v>13</v>
      </c>
      <c r="S1212" s="66">
        <v>13040610251.299999</v>
      </c>
      <c r="T1212" s="66">
        <v>12917296170.690001</v>
      </c>
      <c r="U1212" s="60" t="s">
        <v>825</v>
      </c>
      <c r="V1212" s="60" t="s">
        <v>1212</v>
      </c>
      <c r="W1212" s="66">
        <v>12923579168.18</v>
      </c>
      <c r="X1212" s="60" t="s">
        <v>832</v>
      </c>
      <c r="Y1212" s="60" t="s">
        <v>59</v>
      </c>
      <c r="Z1212" s="60" t="s">
        <v>550</v>
      </c>
    </row>
    <row r="1213" spans="2:26">
      <c r="B1213" s="60" t="s">
        <v>781</v>
      </c>
      <c r="C1213" s="60" t="s">
        <v>2030</v>
      </c>
      <c r="D1213" s="60" t="s">
        <v>577</v>
      </c>
      <c r="E1213" s="60" t="s">
        <v>594</v>
      </c>
      <c r="F1213" s="60" t="s">
        <v>595</v>
      </c>
      <c r="G1213" s="60" t="s">
        <v>1461</v>
      </c>
      <c r="H1213" s="69">
        <v>1626000</v>
      </c>
      <c r="I1213" s="66">
        <v>100.64</v>
      </c>
      <c r="J1213" s="68">
        <v>100.65327499999999</v>
      </c>
      <c r="K1213" s="66">
        <v>163662225.15000001</v>
      </c>
      <c r="L1213" s="69">
        <v>412</v>
      </c>
      <c r="M1213" s="69">
        <v>0</v>
      </c>
      <c r="N1213" s="67">
        <v>6.48</v>
      </c>
      <c r="O1213" s="67">
        <v>0</v>
      </c>
      <c r="P1213" s="60" t="s">
        <v>1462</v>
      </c>
      <c r="Q1213" s="60" t="s">
        <v>1463</v>
      </c>
      <c r="R1213" s="69">
        <v>48</v>
      </c>
      <c r="S1213" s="66">
        <v>13040610251.299999</v>
      </c>
      <c r="T1213" s="66">
        <v>12917296170.690001</v>
      </c>
      <c r="U1213" s="60" t="s">
        <v>825</v>
      </c>
      <c r="V1213" s="60" t="s">
        <v>1212</v>
      </c>
      <c r="W1213" s="66">
        <v>12923579168.18</v>
      </c>
      <c r="X1213" s="60" t="s">
        <v>831</v>
      </c>
      <c r="Y1213" s="60" t="s">
        <v>59</v>
      </c>
      <c r="Z1213" s="60" t="s">
        <v>550</v>
      </c>
    </row>
    <row r="1214" spans="2:26">
      <c r="B1214" s="60" t="s">
        <v>781</v>
      </c>
      <c r="C1214" s="60" t="s">
        <v>2030</v>
      </c>
      <c r="D1214" s="60" t="s">
        <v>577</v>
      </c>
      <c r="E1214" s="60" t="s">
        <v>594</v>
      </c>
      <c r="F1214" s="60" t="s">
        <v>595</v>
      </c>
      <c r="G1214" s="60" t="s">
        <v>1464</v>
      </c>
      <c r="H1214" s="69">
        <v>419000</v>
      </c>
      <c r="I1214" s="66">
        <v>100.95</v>
      </c>
      <c r="J1214" s="68">
        <v>101.01847100000001</v>
      </c>
      <c r="K1214" s="66">
        <v>42326739.350000001</v>
      </c>
      <c r="L1214" s="69">
        <v>657</v>
      </c>
      <c r="M1214" s="69">
        <v>0</v>
      </c>
      <c r="N1214" s="67">
        <v>6.51</v>
      </c>
      <c r="O1214" s="67">
        <v>0</v>
      </c>
      <c r="P1214" s="60" t="s">
        <v>1465</v>
      </c>
      <c r="Q1214" s="60" t="s">
        <v>1466</v>
      </c>
      <c r="R1214" s="69">
        <v>20</v>
      </c>
      <c r="S1214" s="66">
        <v>13040610251.299999</v>
      </c>
      <c r="T1214" s="66">
        <v>12917296170.690001</v>
      </c>
      <c r="U1214" s="60" t="s">
        <v>825</v>
      </c>
      <c r="V1214" s="60" t="s">
        <v>1212</v>
      </c>
      <c r="W1214" s="66">
        <v>12923579168.18</v>
      </c>
      <c r="X1214" s="60" t="s">
        <v>830</v>
      </c>
      <c r="Y1214" s="60" t="s">
        <v>59</v>
      </c>
      <c r="Z1214" s="60" t="s">
        <v>550</v>
      </c>
    </row>
    <row r="1215" spans="2:26">
      <c r="B1215" s="60" t="s">
        <v>781</v>
      </c>
      <c r="C1215" s="60" t="s">
        <v>2030</v>
      </c>
      <c r="D1215" s="60" t="s">
        <v>577</v>
      </c>
      <c r="E1215" s="60" t="s">
        <v>596</v>
      </c>
      <c r="F1215" s="60" t="s">
        <v>597</v>
      </c>
      <c r="G1215" s="60" t="s">
        <v>1478</v>
      </c>
      <c r="H1215" s="69">
        <v>500000</v>
      </c>
      <c r="I1215" s="66">
        <v>101.65</v>
      </c>
      <c r="J1215" s="68">
        <v>101.737725</v>
      </c>
      <c r="K1215" s="66">
        <v>50868862.5</v>
      </c>
      <c r="L1215" s="69">
        <v>1343</v>
      </c>
      <c r="M1215" s="69">
        <v>0</v>
      </c>
      <c r="N1215" s="67">
        <v>7.15</v>
      </c>
      <c r="O1215" s="67">
        <v>0</v>
      </c>
      <c r="P1215" s="60" t="s">
        <v>1479</v>
      </c>
      <c r="Q1215" s="60" t="s">
        <v>1480</v>
      </c>
      <c r="R1215" s="69">
        <v>69</v>
      </c>
      <c r="S1215" s="66">
        <v>13040610251.299999</v>
      </c>
      <c r="T1215" s="66">
        <v>12917296170.690001</v>
      </c>
      <c r="U1215" s="60" t="s">
        <v>825</v>
      </c>
      <c r="V1215" s="60" t="s">
        <v>1212</v>
      </c>
      <c r="W1215" s="66">
        <v>12923579168.18</v>
      </c>
      <c r="X1215" s="60" t="s">
        <v>837</v>
      </c>
      <c r="Y1215" s="60" t="s">
        <v>59</v>
      </c>
      <c r="Z1215" s="60" t="s">
        <v>550</v>
      </c>
    </row>
    <row r="1216" spans="2:26">
      <c r="B1216" s="60" t="s">
        <v>781</v>
      </c>
      <c r="C1216" s="60" t="s">
        <v>2030</v>
      </c>
      <c r="D1216" s="60" t="s">
        <v>577</v>
      </c>
      <c r="E1216" s="60" t="s">
        <v>596</v>
      </c>
      <c r="F1216" s="60" t="s">
        <v>597</v>
      </c>
      <c r="G1216" s="60" t="s">
        <v>2059</v>
      </c>
      <c r="H1216" s="69">
        <v>190000</v>
      </c>
      <c r="I1216" s="66">
        <v>103.13</v>
      </c>
      <c r="J1216" s="68">
        <v>102.864271</v>
      </c>
      <c r="K1216" s="66">
        <v>19544211.489999998</v>
      </c>
      <c r="L1216" s="69">
        <v>972</v>
      </c>
      <c r="M1216" s="69">
        <v>0</v>
      </c>
      <c r="N1216" s="67">
        <v>7.28</v>
      </c>
      <c r="O1216" s="67">
        <v>0</v>
      </c>
      <c r="P1216" s="60" t="s">
        <v>2060</v>
      </c>
      <c r="Q1216" s="60" t="s">
        <v>2061</v>
      </c>
      <c r="R1216" s="69">
        <v>62</v>
      </c>
      <c r="S1216" s="66">
        <v>13040610251.299999</v>
      </c>
      <c r="T1216" s="66">
        <v>12917296170.690001</v>
      </c>
      <c r="U1216" s="60" t="s">
        <v>825</v>
      </c>
      <c r="V1216" s="60" t="s">
        <v>1212</v>
      </c>
      <c r="W1216" s="66">
        <v>12923579168.18</v>
      </c>
      <c r="X1216" s="60" t="s">
        <v>1273</v>
      </c>
      <c r="Y1216" s="60" t="s">
        <v>59</v>
      </c>
      <c r="Z1216" s="60" t="s">
        <v>550</v>
      </c>
    </row>
    <row r="1217" spans="2:26">
      <c r="B1217" s="60" t="s">
        <v>781</v>
      </c>
      <c r="C1217" s="60" t="s">
        <v>2030</v>
      </c>
      <c r="D1217" s="60" t="s">
        <v>577</v>
      </c>
      <c r="E1217" s="60" t="s">
        <v>596</v>
      </c>
      <c r="F1217" s="60" t="s">
        <v>597</v>
      </c>
      <c r="G1217" s="60" t="s">
        <v>1481</v>
      </c>
      <c r="H1217" s="69">
        <v>500000</v>
      </c>
      <c r="I1217" s="66">
        <v>101.64</v>
      </c>
      <c r="J1217" s="68">
        <v>101.749849</v>
      </c>
      <c r="K1217" s="66">
        <v>50874924.5</v>
      </c>
      <c r="L1217" s="69">
        <v>628</v>
      </c>
      <c r="M1217" s="69">
        <v>0</v>
      </c>
      <c r="N1217" s="67">
        <v>6.98</v>
      </c>
      <c r="O1217" s="67">
        <v>0</v>
      </c>
      <c r="P1217" s="60" t="s">
        <v>1482</v>
      </c>
      <c r="Q1217" s="60" t="s">
        <v>1483</v>
      </c>
      <c r="R1217" s="69">
        <v>83</v>
      </c>
      <c r="S1217" s="66">
        <v>13040610251.299999</v>
      </c>
      <c r="T1217" s="66">
        <v>12917296170.690001</v>
      </c>
      <c r="U1217" s="60" t="s">
        <v>825</v>
      </c>
      <c r="V1217" s="60" t="s">
        <v>1212</v>
      </c>
      <c r="W1217" s="66">
        <v>12923579168.18</v>
      </c>
      <c r="X1217" s="60" t="s">
        <v>838</v>
      </c>
      <c r="Y1217" s="60" t="s">
        <v>59</v>
      </c>
      <c r="Z1217" s="60" t="s">
        <v>550</v>
      </c>
    </row>
    <row r="1218" spans="2:26">
      <c r="B1218" s="60" t="s">
        <v>781</v>
      </c>
      <c r="C1218" s="60" t="s">
        <v>2030</v>
      </c>
      <c r="D1218" s="60" t="s">
        <v>577</v>
      </c>
      <c r="E1218" s="60" t="s">
        <v>596</v>
      </c>
      <c r="F1218" s="60" t="s">
        <v>597</v>
      </c>
      <c r="G1218" s="60" t="s">
        <v>1475</v>
      </c>
      <c r="H1218" s="69">
        <v>200000</v>
      </c>
      <c r="I1218" s="66">
        <v>102.07</v>
      </c>
      <c r="J1218" s="68">
        <v>102.204098</v>
      </c>
      <c r="K1218" s="66">
        <v>20440819.600000001</v>
      </c>
      <c r="L1218" s="69">
        <v>433</v>
      </c>
      <c r="M1218" s="69">
        <v>0</v>
      </c>
      <c r="N1218" s="67">
        <v>7.15</v>
      </c>
      <c r="O1218" s="67">
        <v>0</v>
      </c>
      <c r="P1218" s="60" t="s">
        <v>1476</v>
      </c>
      <c r="Q1218" s="60" t="s">
        <v>1477</v>
      </c>
      <c r="R1218" s="69">
        <v>69</v>
      </c>
      <c r="S1218" s="66">
        <v>13040610251.299999</v>
      </c>
      <c r="T1218" s="66">
        <v>12917296170.690001</v>
      </c>
      <c r="U1218" s="60" t="s">
        <v>825</v>
      </c>
      <c r="V1218" s="60" t="s">
        <v>1212</v>
      </c>
      <c r="W1218" s="66">
        <v>12923579168.18</v>
      </c>
      <c r="X1218" s="60" t="s">
        <v>836</v>
      </c>
      <c r="Y1218" s="60" t="s">
        <v>59</v>
      </c>
      <c r="Z1218" s="60" t="s">
        <v>550</v>
      </c>
    </row>
    <row r="1219" spans="2:26">
      <c r="B1219" s="60" t="s">
        <v>781</v>
      </c>
      <c r="C1219" s="60" t="s">
        <v>2030</v>
      </c>
      <c r="D1219" s="60" t="s">
        <v>577</v>
      </c>
      <c r="E1219" s="60" t="s">
        <v>596</v>
      </c>
      <c r="F1219" s="60" t="s">
        <v>597</v>
      </c>
      <c r="G1219" s="60" t="s">
        <v>1472</v>
      </c>
      <c r="H1219" s="69">
        <v>300000</v>
      </c>
      <c r="I1219" s="66">
        <v>102.14</v>
      </c>
      <c r="J1219" s="68">
        <v>102.26295399999999</v>
      </c>
      <c r="K1219" s="66">
        <v>30678886.199999999</v>
      </c>
      <c r="L1219" s="69">
        <v>251</v>
      </c>
      <c r="M1219" s="69">
        <v>0</v>
      </c>
      <c r="N1219" s="67">
        <v>7.15</v>
      </c>
      <c r="O1219" s="67">
        <v>0</v>
      </c>
      <c r="P1219" s="60" t="s">
        <v>1473</v>
      </c>
      <c r="Q1219" s="60" t="s">
        <v>1474</v>
      </c>
      <c r="R1219" s="69">
        <v>69</v>
      </c>
      <c r="S1219" s="66">
        <v>13040610251.299999</v>
      </c>
      <c r="T1219" s="66">
        <v>12917296170.690001</v>
      </c>
      <c r="U1219" s="60" t="s">
        <v>825</v>
      </c>
      <c r="V1219" s="60" t="s">
        <v>1212</v>
      </c>
      <c r="W1219" s="66">
        <v>12923579168.18</v>
      </c>
      <c r="X1219" s="60" t="s">
        <v>835</v>
      </c>
      <c r="Y1219" s="60" t="s">
        <v>59</v>
      </c>
      <c r="Z1219" s="60" t="s">
        <v>550</v>
      </c>
    </row>
    <row r="1220" spans="2:26">
      <c r="B1220" s="60" t="s">
        <v>781</v>
      </c>
      <c r="C1220" s="60" t="s">
        <v>2030</v>
      </c>
      <c r="D1220" s="60" t="s">
        <v>577</v>
      </c>
      <c r="E1220" s="60" t="s">
        <v>596</v>
      </c>
      <c r="F1220" s="60" t="s">
        <v>597</v>
      </c>
      <c r="G1220" s="60" t="s">
        <v>1422</v>
      </c>
      <c r="H1220" s="69">
        <v>200000</v>
      </c>
      <c r="I1220" s="66">
        <v>99.93</v>
      </c>
      <c r="J1220" s="68">
        <v>99.967892000000006</v>
      </c>
      <c r="K1220" s="66">
        <v>19993578.399999999</v>
      </c>
      <c r="L1220" s="69">
        <v>181</v>
      </c>
      <c r="M1220" s="69">
        <v>0</v>
      </c>
      <c r="N1220" s="67">
        <v>6.75</v>
      </c>
      <c r="O1220" s="67">
        <v>0</v>
      </c>
      <c r="P1220" s="60" t="s">
        <v>2021</v>
      </c>
      <c r="Q1220" s="60" t="s">
        <v>1424</v>
      </c>
      <c r="R1220" s="69">
        <v>181</v>
      </c>
      <c r="S1220" s="66">
        <v>13040610251.299999</v>
      </c>
      <c r="T1220" s="66">
        <v>12917296170.690001</v>
      </c>
      <c r="U1220" s="60" t="s">
        <v>825</v>
      </c>
      <c r="V1220" s="60" t="s">
        <v>1212</v>
      </c>
      <c r="W1220" s="66">
        <v>12923579168.18</v>
      </c>
      <c r="X1220" s="60" t="s">
        <v>1245</v>
      </c>
      <c r="Y1220" s="60" t="s">
        <v>59</v>
      </c>
      <c r="Z1220" s="60" t="s">
        <v>550</v>
      </c>
    </row>
    <row r="1221" spans="2:26">
      <c r="B1221" s="60" t="s">
        <v>781</v>
      </c>
      <c r="C1221" s="60" t="s">
        <v>2030</v>
      </c>
      <c r="D1221" s="60" t="s">
        <v>577</v>
      </c>
      <c r="E1221" s="60" t="s">
        <v>596</v>
      </c>
      <c r="F1221" s="60" t="s">
        <v>597</v>
      </c>
      <c r="G1221" s="60" t="s">
        <v>1453</v>
      </c>
      <c r="H1221" s="69">
        <v>1750000</v>
      </c>
      <c r="I1221" s="66">
        <v>102.8</v>
      </c>
      <c r="J1221" s="68">
        <v>102.81095999999999</v>
      </c>
      <c r="K1221" s="66">
        <v>179919180</v>
      </c>
      <c r="L1221" s="69">
        <v>41</v>
      </c>
      <c r="M1221" s="69">
        <v>0</v>
      </c>
      <c r="N1221" s="67">
        <v>7.11</v>
      </c>
      <c r="O1221" s="67">
        <v>0</v>
      </c>
      <c r="P1221" s="60" t="s">
        <v>1681</v>
      </c>
      <c r="Q1221" s="60" t="s">
        <v>1455</v>
      </c>
      <c r="R1221" s="69">
        <v>41</v>
      </c>
      <c r="S1221" s="66">
        <v>13040610251.299999</v>
      </c>
      <c r="T1221" s="66">
        <v>12917296170.690001</v>
      </c>
      <c r="U1221" s="60" t="s">
        <v>825</v>
      </c>
      <c r="V1221" s="60" t="s">
        <v>1212</v>
      </c>
      <c r="W1221" s="66">
        <v>12923579168.18</v>
      </c>
      <c r="X1221" s="60" t="s">
        <v>1351</v>
      </c>
      <c r="Y1221" s="60" t="s">
        <v>59</v>
      </c>
      <c r="Z1221" s="60" t="s">
        <v>550</v>
      </c>
    </row>
    <row r="1222" spans="2:26">
      <c r="B1222" s="60" t="s">
        <v>781</v>
      </c>
      <c r="C1222" s="60" t="s">
        <v>2030</v>
      </c>
      <c r="D1222" s="60" t="s">
        <v>577</v>
      </c>
      <c r="E1222" s="60" t="s">
        <v>605</v>
      </c>
      <c r="F1222" s="60" t="s">
        <v>606</v>
      </c>
      <c r="G1222" s="60" t="s">
        <v>1472</v>
      </c>
      <c r="H1222" s="69">
        <v>784570</v>
      </c>
      <c r="I1222" s="66">
        <v>99.89</v>
      </c>
      <c r="J1222" s="68">
        <v>99.970237999999995</v>
      </c>
      <c r="K1222" s="66">
        <v>78433649.629999995</v>
      </c>
      <c r="L1222" s="69">
        <v>251</v>
      </c>
      <c r="M1222" s="69">
        <v>0</v>
      </c>
      <c r="N1222" s="67">
        <v>6.5</v>
      </c>
      <c r="O1222" s="67">
        <v>0</v>
      </c>
      <c r="P1222" s="60" t="s">
        <v>1706</v>
      </c>
      <c r="Q1222" s="60" t="s">
        <v>1474</v>
      </c>
      <c r="R1222" s="69">
        <v>27</v>
      </c>
      <c r="S1222" s="66">
        <v>13040610251.299999</v>
      </c>
      <c r="T1222" s="66">
        <v>12917296170.690001</v>
      </c>
      <c r="U1222" s="60" t="s">
        <v>803</v>
      </c>
      <c r="V1222" s="60" t="s">
        <v>1212</v>
      </c>
      <c r="W1222" s="66">
        <v>12923579168.18</v>
      </c>
      <c r="X1222" s="60" t="s">
        <v>1275</v>
      </c>
      <c r="Y1222" s="60" t="s">
        <v>60</v>
      </c>
      <c r="Z1222" s="60" t="s">
        <v>550</v>
      </c>
    </row>
    <row r="1223" spans="2:26">
      <c r="B1223" s="60" t="s">
        <v>781</v>
      </c>
      <c r="C1223" s="60" t="s">
        <v>2030</v>
      </c>
      <c r="D1223" s="60" t="s">
        <v>577</v>
      </c>
      <c r="E1223" s="60" t="s">
        <v>605</v>
      </c>
      <c r="F1223" s="60" t="s">
        <v>606</v>
      </c>
      <c r="G1223" s="60" t="s">
        <v>1702</v>
      </c>
      <c r="H1223" s="69">
        <v>4000000</v>
      </c>
      <c r="I1223" s="66">
        <v>100.21</v>
      </c>
      <c r="J1223" s="68">
        <v>100.233717</v>
      </c>
      <c r="K1223" s="66">
        <v>400934868</v>
      </c>
      <c r="L1223" s="69">
        <v>209</v>
      </c>
      <c r="M1223" s="69">
        <v>0</v>
      </c>
      <c r="N1223" s="67">
        <v>6.5</v>
      </c>
      <c r="O1223" s="67">
        <v>0</v>
      </c>
      <c r="P1223" s="60" t="s">
        <v>1703</v>
      </c>
      <c r="Q1223" s="60" t="s">
        <v>1704</v>
      </c>
      <c r="R1223" s="69">
        <v>13</v>
      </c>
      <c r="S1223" s="66">
        <v>13040610251.299999</v>
      </c>
      <c r="T1223" s="66">
        <v>12917296170.690001</v>
      </c>
      <c r="U1223" s="60" t="s">
        <v>803</v>
      </c>
      <c r="V1223" s="60" t="s">
        <v>1212</v>
      </c>
      <c r="W1223" s="66">
        <v>12923579168.18</v>
      </c>
      <c r="X1223" s="60" t="s">
        <v>1372</v>
      </c>
      <c r="Y1223" s="60" t="s">
        <v>60</v>
      </c>
      <c r="Z1223" s="60" t="s">
        <v>550</v>
      </c>
    </row>
    <row r="1224" spans="2:26">
      <c r="B1224" s="60" t="s">
        <v>781</v>
      </c>
      <c r="C1224" s="60" t="s">
        <v>2030</v>
      </c>
      <c r="D1224" s="60" t="s">
        <v>577</v>
      </c>
      <c r="E1224" s="60" t="s">
        <v>605</v>
      </c>
      <c r="F1224" s="60" t="s">
        <v>606</v>
      </c>
      <c r="G1224" s="60" t="s">
        <v>1696</v>
      </c>
      <c r="H1224" s="69">
        <v>426281</v>
      </c>
      <c r="I1224" s="66">
        <v>100.36</v>
      </c>
      <c r="J1224" s="68">
        <v>100.36683499999999</v>
      </c>
      <c r="K1224" s="66">
        <v>42784474.789999999</v>
      </c>
      <c r="L1224" s="69">
        <v>174</v>
      </c>
      <c r="M1224" s="69">
        <v>0</v>
      </c>
      <c r="N1224" s="67">
        <v>6.51</v>
      </c>
      <c r="O1224" s="67">
        <v>0</v>
      </c>
      <c r="P1224" s="60" t="s">
        <v>1697</v>
      </c>
      <c r="Q1224" s="60" t="s">
        <v>1698</v>
      </c>
      <c r="R1224" s="69">
        <v>6</v>
      </c>
      <c r="S1224" s="66">
        <v>13040610251.299999</v>
      </c>
      <c r="T1224" s="66">
        <v>12917296170.690001</v>
      </c>
      <c r="U1224" s="60" t="s">
        <v>803</v>
      </c>
      <c r="V1224" s="60" t="s">
        <v>1212</v>
      </c>
      <c r="W1224" s="66">
        <v>12923579168.18</v>
      </c>
      <c r="X1224" s="60" t="s">
        <v>1254</v>
      </c>
      <c r="Y1224" s="60" t="s">
        <v>58</v>
      </c>
      <c r="Z1224" s="60" t="s">
        <v>550</v>
      </c>
    </row>
    <row r="1225" spans="2:26">
      <c r="B1225" s="60" t="s">
        <v>781</v>
      </c>
      <c r="C1225" s="60" t="s">
        <v>2030</v>
      </c>
      <c r="D1225" s="60" t="s">
        <v>577</v>
      </c>
      <c r="E1225" s="60" t="s">
        <v>605</v>
      </c>
      <c r="F1225" s="60" t="s">
        <v>606</v>
      </c>
      <c r="G1225" s="60" t="s">
        <v>1396</v>
      </c>
      <c r="H1225" s="69">
        <v>1750000</v>
      </c>
      <c r="I1225" s="66">
        <v>100.09</v>
      </c>
      <c r="J1225" s="68">
        <v>100.119023</v>
      </c>
      <c r="K1225" s="66">
        <v>175208290.25</v>
      </c>
      <c r="L1225" s="69">
        <v>132</v>
      </c>
      <c r="M1225" s="69">
        <v>0</v>
      </c>
      <c r="N1225" s="67">
        <v>6.5</v>
      </c>
      <c r="O1225" s="67">
        <v>0</v>
      </c>
      <c r="P1225" s="60" t="s">
        <v>1397</v>
      </c>
      <c r="Q1225" s="60" t="s">
        <v>1398</v>
      </c>
      <c r="R1225" s="69">
        <v>20</v>
      </c>
      <c r="S1225" s="66">
        <v>13040610251.299999</v>
      </c>
      <c r="T1225" s="66">
        <v>12917296170.690001</v>
      </c>
      <c r="U1225" s="60" t="s">
        <v>803</v>
      </c>
      <c r="V1225" s="60" t="s">
        <v>1212</v>
      </c>
      <c r="W1225" s="66">
        <v>12923579168.18</v>
      </c>
      <c r="X1225" s="60" t="s">
        <v>942</v>
      </c>
      <c r="Y1225" s="60" t="s">
        <v>58</v>
      </c>
      <c r="Z1225" s="60" t="s">
        <v>550</v>
      </c>
    </row>
    <row r="1226" spans="2:26">
      <c r="B1226" s="60" t="s">
        <v>781</v>
      </c>
      <c r="C1226" s="60" t="s">
        <v>2030</v>
      </c>
      <c r="D1226" s="60" t="s">
        <v>577</v>
      </c>
      <c r="E1226" s="60" t="s">
        <v>605</v>
      </c>
      <c r="F1226" s="60" t="s">
        <v>606</v>
      </c>
      <c r="G1226" s="60" t="s">
        <v>1693</v>
      </c>
      <c r="H1226" s="69">
        <v>1258000</v>
      </c>
      <c r="I1226" s="66">
        <v>100.34</v>
      </c>
      <c r="J1226" s="68">
        <v>100.381676</v>
      </c>
      <c r="K1226" s="66">
        <v>126280148.41</v>
      </c>
      <c r="L1226" s="69">
        <v>90</v>
      </c>
      <c r="M1226" s="69">
        <v>0</v>
      </c>
      <c r="N1226" s="67">
        <v>6.51</v>
      </c>
      <c r="O1226" s="67">
        <v>0</v>
      </c>
      <c r="P1226" s="60" t="s">
        <v>1694</v>
      </c>
      <c r="Q1226" s="60" t="s">
        <v>1695</v>
      </c>
      <c r="R1226" s="69">
        <v>6</v>
      </c>
      <c r="S1226" s="66">
        <v>13040610251.299999</v>
      </c>
      <c r="T1226" s="66">
        <v>12917296170.690001</v>
      </c>
      <c r="U1226" s="60" t="s">
        <v>803</v>
      </c>
      <c r="V1226" s="60" t="s">
        <v>1212</v>
      </c>
      <c r="W1226" s="66">
        <v>12923579168.18</v>
      </c>
      <c r="X1226" s="60" t="s">
        <v>1255</v>
      </c>
      <c r="Y1226" s="60" t="s">
        <v>58</v>
      </c>
      <c r="Z1226" s="60" t="s">
        <v>550</v>
      </c>
    </row>
    <row r="1227" spans="2:26">
      <c r="B1227" s="60" t="s">
        <v>781</v>
      </c>
      <c r="C1227" s="60" t="s">
        <v>2030</v>
      </c>
      <c r="D1227" s="60" t="s">
        <v>577</v>
      </c>
      <c r="E1227" s="60" t="s">
        <v>605</v>
      </c>
      <c r="F1227" s="60" t="s">
        <v>606</v>
      </c>
      <c r="G1227" s="60" t="s">
        <v>1710</v>
      </c>
      <c r="H1227" s="69">
        <v>700000</v>
      </c>
      <c r="I1227" s="66">
        <v>100.09</v>
      </c>
      <c r="J1227" s="68">
        <v>100.128996</v>
      </c>
      <c r="K1227" s="66">
        <v>70090297.200000003</v>
      </c>
      <c r="L1227" s="69">
        <v>76</v>
      </c>
      <c r="M1227" s="69">
        <v>0</v>
      </c>
      <c r="N1227" s="67">
        <v>6.5</v>
      </c>
      <c r="O1227" s="67">
        <v>0</v>
      </c>
      <c r="P1227" s="60" t="s">
        <v>1432</v>
      </c>
      <c r="Q1227" s="60" t="s">
        <v>1711</v>
      </c>
      <c r="R1227" s="69">
        <v>20</v>
      </c>
      <c r="S1227" s="66">
        <v>13040610251.299999</v>
      </c>
      <c r="T1227" s="66">
        <v>12917296170.690001</v>
      </c>
      <c r="U1227" s="60" t="s">
        <v>803</v>
      </c>
      <c r="V1227" s="60" t="s">
        <v>1212</v>
      </c>
      <c r="W1227" s="66">
        <v>12923579168.18</v>
      </c>
      <c r="X1227" s="60" t="s">
        <v>941</v>
      </c>
      <c r="Y1227" s="60" t="s">
        <v>60</v>
      </c>
      <c r="Z1227" s="60" t="s">
        <v>550</v>
      </c>
    </row>
    <row r="1228" spans="2:26">
      <c r="B1228" s="60" t="s">
        <v>781</v>
      </c>
      <c r="C1228" s="60" t="s">
        <v>2030</v>
      </c>
      <c r="D1228" s="60" t="s">
        <v>577</v>
      </c>
      <c r="E1228" s="60" t="s">
        <v>605</v>
      </c>
      <c r="F1228" s="60" t="s">
        <v>606</v>
      </c>
      <c r="G1228" s="60" t="s">
        <v>1687</v>
      </c>
      <c r="H1228" s="69">
        <v>542000</v>
      </c>
      <c r="I1228" s="66">
        <v>100.36</v>
      </c>
      <c r="J1228" s="68">
        <v>100.39669600000001</v>
      </c>
      <c r="K1228" s="66">
        <v>54415009.229999997</v>
      </c>
      <c r="L1228" s="69">
        <v>6</v>
      </c>
      <c r="M1228" s="69">
        <v>0</v>
      </c>
      <c r="N1228" s="67">
        <v>6.51</v>
      </c>
      <c r="O1228" s="67">
        <v>0</v>
      </c>
      <c r="P1228" s="60" t="s">
        <v>1688</v>
      </c>
      <c r="Q1228" s="60" t="s">
        <v>1689</v>
      </c>
      <c r="R1228" s="69">
        <v>6</v>
      </c>
      <c r="S1228" s="66">
        <v>13040610251.299999</v>
      </c>
      <c r="T1228" s="66">
        <v>12917296170.690001</v>
      </c>
      <c r="U1228" s="60" t="s">
        <v>803</v>
      </c>
      <c r="V1228" s="60" t="s">
        <v>1212</v>
      </c>
      <c r="W1228" s="66">
        <v>12923579168.18</v>
      </c>
      <c r="X1228" s="60" t="s">
        <v>939</v>
      </c>
      <c r="Y1228" s="60" t="s">
        <v>60</v>
      </c>
      <c r="Z1228" s="60" t="s">
        <v>550</v>
      </c>
    </row>
    <row r="1229" spans="2:26">
      <c r="B1229" s="60" t="s">
        <v>781</v>
      </c>
      <c r="C1229" s="60" t="s">
        <v>2030</v>
      </c>
      <c r="D1229" s="60" t="s">
        <v>577</v>
      </c>
      <c r="E1229" s="60" t="s">
        <v>605</v>
      </c>
      <c r="F1229" s="60" t="s">
        <v>606</v>
      </c>
      <c r="G1229" s="60" t="s">
        <v>1691</v>
      </c>
      <c r="H1229" s="69">
        <v>1610000</v>
      </c>
      <c r="I1229" s="66">
        <v>100.03</v>
      </c>
      <c r="J1229" s="68">
        <v>100.086727</v>
      </c>
      <c r="K1229" s="66">
        <v>161139630.47</v>
      </c>
      <c r="L1229" s="69">
        <v>300</v>
      </c>
      <c r="M1229" s="69">
        <v>0</v>
      </c>
      <c r="N1229" s="67">
        <v>6.5</v>
      </c>
      <c r="O1229" s="67">
        <v>0</v>
      </c>
      <c r="P1229" s="60" t="s">
        <v>1686</v>
      </c>
      <c r="Q1229" s="60" t="s">
        <v>1692</v>
      </c>
      <c r="R1229" s="69">
        <v>20</v>
      </c>
      <c r="S1229" s="66">
        <v>13040610251.299999</v>
      </c>
      <c r="T1229" s="66">
        <v>12917296170.690001</v>
      </c>
      <c r="U1229" s="60" t="s">
        <v>803</v>
      </c>
      <c r="V1229" s="60" t="s">
        <v>1212</v>
      </c>
      <c r="W1229" s="66">
        <v>12923579168.18</v>
      </c>
      <c r="X1229" s="60" t="s">
        <v>1367</v>
      </c>
      <c r="Y1229" s="60" t="s">
        <v>58</v>
      </c>
      <c r="Z1229" s="60" t="s">
        <v>550</v>
      </c>
    </row>
    <row r="1230" spans="2:26">
      <c r="B1230" s="60" t="s">
        <v>781</v>
      </c>
      <c r="C1230" s="60" t="s">
        <v>2030</v>
      </c>
      <c r="D1230" s="60" t="s">
        <v>577</v>
      </c>
      <c r="E1230" s="60" t="s">
        <v>605</v>
      </c>
      <c r="F1230" s="60" t="s">
        <v>606</v>
      </c>
      <c r="G1230" s="60" t="s">
        <v>2062</v>
      </c>
      <c r="H1230" s="69">
        <v>500000</v>
      </c>
      <c r="I1230" s="66">
        <v>99.49</v>
      </c>
      <c r="J1230" s="68">
        <v>99.688272999999995</v>
      </c>
      <c r="K1230" s="66">
        <v>49844136.5</v>
      </c>
      <c r="L1230" s="69">
        <v>1000</v>
      </c>
      <c r="M1230" s="69">
        <v>0</v>
      </c>
      <c r="N1230" s="67">
        <v>6.5</v>
      </c>
      <c r="O1230" s="67">
        <v>0</v>
      </c>
      <c r="P1230" s="60" t="s">
        <v>1708</v>
      </c>
      <c r="Q1230" s="60" t="s">
        <v>2063</v>
      </c>
      <c r="R1230" s="69">
        <v>20</v>
      </c>
      <c r="S1230" s="66">
        <v>13040610251.299999</v>
      </c>
      <c r="T1230" s="66">
        <v>12917296170.690001</v>
      </c>
      <c r="U1230" s="60" t="s">
        <v>803</v>
      </c>
      <c r="V1230" s="60" t="s">
        <v>1212</v>
      </c>
      <c r="W1230" s="66">
        <v>12923579168.18</v>
      </c>
      <c r="X1230" s="60" t="s">
        <v>1274</v>
      </c>
      <c r="Y1230" s="60" t="s">
        <v>58</v>
      </c>
      <c r="Z1230" s="60" t="s">
        <v>550</v>
      </c>
    </row>
    <row r="1231" spans="2:26">
      <c r="B1231" s="60" t="s">
        <v>781</v>
      </c>
      <c r="C1231" s="60" t="s">
        <v>2030</v>
      </c>
      <c r="D1231" s="60" t="s">
        <v>577</v>
      </c>
      <c r="E1231" s="60" t="s">
        <v>605</v>
      </c>
      <c r="F1231" s="60" t="s">
        <v>606</v>
      </c>
      <c r="G1231" s="60" t="s">
        <v>2184</v>
      </c>
      <c r="H1231" s="69">
        <v>3551367</v>
      </c>
      <c r="I1231" s="66">
        <v>99.89</v>
      </c>
      <c r="J1231" s="68">
        <v>99.905124000000001</v>
      </c>
      <c r="K1231" s="66">
        <v>354799760.5</v>
      </c>
      <c r="L1231" s="69">
        <v>391</v>
      </c>
      <c r="M1231" s="69">
        <v>0</v>
      </c>
      <c r="N1231" s="67">
        <v>6.5</v>
      </c>
      <c r="O1231" s="67">
        <v>0</v>
      </c>
      <c r="P1231" s="60" t="s">
        <v>2185</v>
      </c>
      <c r="Q1231" s="60" t="s">
        <v>2186</v>
      </c>
      <c r="R1231" s="69">
        <v>27</v>
      </c>
      <c r="S1231" s="66">
        <v>13040610251.299999</v>
      </c>
      <c r="T1231" s="66">
        <v>12917296170.690001</v>
      </c>
      <c r="U1231" s="60" t="s">
        <v>803</v>
      </c>
      <c r="V1231" s="60" t="s">
        <v>1212</v>
      </c>
      <c r="W1231" s="66">
        <v>12923579168.18</v>
      </c>
      <c r="X1231" s="60" t="s">
        <v>2187</v>
      </c>
      <c r="Y1231" s="60" t="s">
        <v>58</v>
      </c>
      <c r="Z1231" s="60" t="s">
        <v>550</v>
      </c>
    </row>
    <row r="1232" spans="2:26">
      <c r="B1232" s="60" t="s">
        <v>781</v>
      </c>
      <c r="C1232" s="60" t="s">
        <v>2030</v>
      </c>
      <c r="D1232" s="60" t="s">
        <v>577</v>
      </c>
      <c r="E1232" s="60" t="s">
        <v>605</v>
      </c>
      <c r="F1232" s="60" t="s">
        <v>606</v>
      </c>
      <c r="G1232" s="60" t="s">
        <v>2038</v>
      </c>
      <c r="H1232" s="69">
        <v>7500000</v>
      </c>
      <c r="I1232" s="66">
        <v>100.15</v>
      </c>
      <c r="J1232" s="68">
        <v>100.156735</v>
      </c>
      <c r="K1232" s="66">
        <v>751175512.5</v>
      </c>
      <c r="L1232" s="69">
        <v>377</v>
      </c>
      <c r="M1232" s="69">
        <v>0</v>
      </c>
      <c r="N1232" s="67">
        <v>6.5</v>
      </c>
      <c r="O1232" s="67">
        <v>0</v>
      </c>
      <c r="P1232" s="60" t="s">
        <v>2039</v>
      </c>
      <c r="Q1232" s="60" t="s">
        <v>2040</v>
      </c>
      <c r="R1232" s="69">
        <v>13</v>
      </c>
      <c r="S1232" s="66">
        <v>13040610251.299999</v>
      </c>
      <c r="T1232" s="66">
        <v>12917296170.690001</v>
      </c>
      <c r="U1232" s="60" t="s">
        <v>803</v>
      </c>
      <c r="V1232" s="60" t="s">
        <v>1212</v>
      </c>
      <c r="W1232" s="66">
        <v>12923579168.18</v>
      </c>
      <c r="X1232" s="60" t="s">
        <v>1250</v>
      </c>
      <c r="Y1232" s="60" t="s">
        <v>60</v>
      </c>
      <c r="Z1232" s="60" t="s">
        <v>550</v>
      </c>
    </row>
    <row r="1233" spans="2:26">
      <c r="B1233" s="60" t="s">
        <v>781</v>
      </c>
      <c r="C1233" s="60" t="s">
        <v>2030</v>
      </c>
      <c r="D1233" s="60" t="s">
        <v>577</v>
      </c>
      <c r="E1233" s="60" t="s">
        <v>605</v>
      </c>
      <c r="F1233" s="60" t="s">
        <v>606</v>
      </c>
      <c r="G1233" s="60" t="s">
        <v>2036</v>
      </c>
      <c r="H1233" s="69">
        <v>5308895</v>
      </c>
      <c r="I1233" s="66">
        <v>100.07</v>
      </c>
      <c r="J1233" s="68">
        <v>100.06909400000001</v>
      </c>
      <c r="K1233" s="66">
        <v>531256312.79000002</v>
      </c>
      <c r="L1233" s="69">
        <v>328</v>
      </c>
      <c r="M1233" s="69">
        <v>0</v>
      </c>
      <c r="N1233" s="67">
        <v>6.5</v>
      </c>
      <c r="O1233" s="67">
        <v>0</v>
      </c>
      <c r="P1233" s="60" t="s">
        <v>1591</v>
      </c>
      <c r="Q1233" s="60" t="s">
        <v>2037</v>
      </c>
      <c r="R1233" s="69">
        <v>20</v>
      </c>
      <c r="S1233" s="66">
        <v>13040610251.299999</v>
      </c>
      <c r="T1233" s="66">
        <v>12917296170.690001</v>
      </c>
      <c r="U1233" s="60" t="s">
        <v>803</v>
      </c>
      <c r="V1233" s="60" t="s">
        <v>1212</v>
      </c>
      <c r="W1233" s="66">
        <v>12923579168.18</v>
      </c>
      <c r="X1233" s="60" t="s">
        <v>1251</v>
      </c>
      <c r="Y1233" s="60" t="s">
        <v>60</v>
      </c>
      <c r="Z1233" s="60" t="s">
        <v>550</v>
      </c>
    </row>
    <row r="1234" spans="2:26">
      <c r="B1234" s="60" t="s">
        <v>781</v>
      </c>
      <c r="C1234" s="60" t="s">
        <v>2030</v>
      </c>
      <c r="D1234" s="60" t="s">
        <v>577</v>
      </c>
      <c r="E1234" s="60" t="s">
        <v>605</v>
      </c>
      <c r="F1234" s="60" t="s">
        <v>606</v>
      </c>
      <c r="G1234" s="60" t="s">
        <v>2235</v>
      </c>
      <c r="H1234" s="69">
        <v>2500000</v>
      </c>
      <c r="I1234" s="66">
        <v>100.2</v>
      </c>
      <c r="J1234" s="68">
        <v>100.20980299999999</v>
      </c>
      <c r="K1234" s="66">
        <v>250524507.5</v>
      </c>
      <c r="L1234" s="69">
        <v>321</v>
      </c>
      <c r="M1234" s="69">
        <v>0</v>
      </c>
      <c r="N1234" s="67">
        <v>6.5</v>
      </c>
      <c r="O1234" s="67">
        <v>0</v>
      </c>
      <c r="P1234" s="60" t="s">
        <v>2236</v>
      </c>
      <c r="Q1234" s="60" t="s">
        <v>2237</v>
      </c>
      <c r="R1234" s="69">
        <v>13</v>
      </c>
      <c r="S1234" s="66">
        <v>13040610251.299999</v>
      </c>
      <c r="T1234" s="66">
        <v>12917296170.690001</v>
      </c>
      <c r="U1234" s="60" t="s">
        <v>803</v>
      </c>
      <c r="V1234" s="60" t="s">
        <v>1212</v>
      </c>
      <c r="W1234" s="66">
        <v>12923579168.18</v>
      </c>
      <c r="X1234" s="60" t="s">
        <v>2238</v>
      </c>
      <c r="Y1234" s="60" t="s">
        <v>60</v>
      </c>
      <c r="Z1234" s="60" t="s">
        <v>550</v>
      </c>
    </row>
    <row r="1235" spans="2:26">
      <c r="B1235" s="60" t="s">
        <v>781</v>
      </c>
      <c r="C1235" s="60" t="s">
        <v>2030</v>
      </c>
      <c r="D1235" s="60" t="s">
        <v>577</v>
      </c>
      <c r="E1235" s="60" t="s">
        <v>654</v>
      </c>
      <c r="F1235" s="60" t="s">
        <v>655</v>
      </c>
      <c r="G1235" s="60" t="s">
        <v>1702</v>
      </c>
      <c r="H1235" s="69">
        <v>231000</v>
      </c>
      <c r="I1235" s="66">
        <v>100.14</v>
      </c>
      <c r="J1235" s="68">
        <v>100.228009</v>
      </c>
      <c r="K1235" s="66">
        <v>23152670.079999998</v>
      </c>
      <c r="L1235" s="69">
        <v>209</v>
      </c>
      <c r="M1235" s="69">
        <v>0</v>
      </c>
      <c r="N1235" s="67">
        <v>6.5</v>
      </c>
      <c r="O1235" s="67">
        <v>0</v>
      </c>
      <c r="P1235" s="60" t="s">
        <v>1712</v>
      </c>
      <c r="Q1235" s="60" t="s">
        <v>1704</v>
      </c>
      <c r="R1235" s="69">
        <v>13</v>
      </c>
      <c r="S1235" s="66">
        <v>13040610251.299999</v>
      </c>
      <c r="T1235" s="66">
        <v>12917296170.690001</v>
      </c>
      <c r="U1235" s="60" t="s">
        <v>803</v>
      </c>
      <c r="V1235" s="60" t="s">
        <v>1212</v>
      </c>
      <c r="W1235" s="66">
        <v>12923579168.18</v>
      </c>
      <c r="X1235" s="60" t="s">
        <v>943</v>
      </c>
      <c r="Y1235" s="60" t="s">
        <v>63</v>
      </c>
      <c r="Z1235" s="60" t="s">
        <v>550</v>
      </c>
    </row>
    <row r="1236" spans="2:26">
      <c r="B1236" s="60" t="s">
        <v>781</v>
      </c>
      <c r="C1236" s="60" t="s">
        <v>2030</v>
      </c>
      <c r="D1236" s="60" t="s">
        <v>577</v>
      </c>
      <c r="E1236" s="60" t="s">
        <v>654</v>
      </c>
      <c r="F1236" s="60" t="s">
        <v>655</v>
      </c>
      <c r="G1236" s="60" t="s">
        <v>1469</v>
      </c>
      <c r="H1236" s="69">
        <v>3000000</v>
      </c>
      <c r="I1236" s="66">
        <v>100.33</v>
      </c>
      <c r="J1236" s="68">
        <v>100.33653700000001</v>
      </c>
      <c r="K1236" s="66">
        <v>301009611</v>
      </c>
      <c r="L1236" s="69">
        <v>286</v>
      </c>
      <c r="M1236" s="69">
        <v>0</v>
      </c>
      <c r="N1236" s="67">
        <v>6.51</v>
      </c>
      <c r="O1236" s="67">
        <v>0</v>
      </c>
      <c r="P1236" s="60" t="s">
        <v>122</v>
      </c>
      <c r="Q1236" s="60" t="s">
        <v>1471</v>
      </c>
      <c r="R1236" s="69">
        <v>6</v>
      </c>
      <c r="S1236" s="66">
        <v>13040610251.299999</v>
      </c>
      <c r="T1236" s="66">
        <v>12917296170.690001</v>
      </c>
      <c r="U1236" s="60" t="s">
        <v>803</v>
      </c>
      <c r="V1236" s="60" t="s">
        <v>1212</v>
      </c>
      <c r="W1236" s="66">
        <v>12923579168.18</v>
      </c>
      <c r="X1236" s="60" t="s">
        <v>2242</v>
      </c>
      <c r="Y1236" s="60" t="s">
        <v>63</v>
      </c>
      <c r="Z1236" s="60" t="s">
        <v>550</v>
      </c>
    </row>
    <row r="1237" spans="2:26">
      <c r="B1237" s="60" t="s">
        <v>781</v>
      </c>
      <c r="C1237" s="60" t="s">
        <v>2030</v>
      </c>
      <c r="D1237" s="60" t="s">
        <v>577</v>
      </c>
      <c r="E1237" s="60" t="s">
        <v>579</v>
      </c>
      <c r="F1237" s="60" t="s">
        <v>580</v>
      </c>
      <c r="G1237" s="60" t="s">
        <v>1498</v>
      </c>
      <c r="H1237" s="69">
        <v>1220000</v>
      </c>
      <c r="I1237" s="66">
        <v>94.77</v>
      </c>
      <c r="J1237" s="68">
        <v>94.887666999999993</v>
      </c>
      <c r="K1237" s="66">
        <v>115762953.73999999</v>
      </c>
      <c r="L1237" s="69">
        <v>3499</v>
      </c>
      <c r="M1237" s="69">
        <v>0</v>
      </c>
      <c r="N1237" s="67">
        <v>8</v>
      </c>
      <c r="O1237" s="67">
        <v>0</v>
      </c>
      <c r="P1237" s="60" t="s">
        <v>1499</v>
      </c>
      <c r="Q1237" s="60" t="s">
        <v>1500</v>
      </c>
      <c r="R1237" s="69">
        <v>41</v>
      </c>
      <c r="S1237" s="66">
        <v>13040610251.299999</v>
      </c>
      <c r="T1237" s="66">
        <v>12917296170.690001</v>
      </c>
      <c r="U1237" s="60" t="s">
        <v>803</v>
      </c>
      <c r="V1237" s="60" t="s">
        <v>1212</v>
      </c>
      <c r="W1237" s="66">
        <v>12923579168.18</v>
      </c>
      <c r="X1237" s="60" t="s">
        <v>848</v>
      </c>
      <c r="Y1237" s="60" t="s">
        <v>59</v>
      </c>
      <c r="Z1237" s="60" t="s">
        <v>550</v>
      </c>
    </row>
    <row r="1238" spans="2:26">
      <c r="B1238" s="60" t="s">
        <v>781</v>
      </c>
      <c r="C1238" s="60" t="s">
        <v>2030</v>
      </c>
      <c r="D1238" s="60" t="s">
        <v>577</v>
      </c>
      <c r="E1238" s="60" t="s">
        <v>579</v>
      </c>
      <c r="F1238" s="60" t="s">
        <v>580</v>
      </c>
      <c r="G1238" s="60" t="s">
        <v>1492</v>
      </c>
      <c r="H1238" s="69">
        <v>350000</v>
      </c>
      <c r="I1238" s="66">
        <v>94.21</v>
      </c>
      <c r="J1238" s="68">
        <v>93.190455</v>
      </c>
      <c r="K1238" s="66">
        <v>32616659.25</v>
      </c>
      <c r="L1238" s="69">
        <v>2498</v>
      </c>
      <c r="M1238" s="69">
        <v>0</v>
      </c>
      <c r="N1238" s="67">
        <v>7.5</v>
      </c>
      <c r="O1238" s="67">
        <v>0</v>
      </c>
      <c r="P1238" s="60" t="s">
        <v>1493</v>
      </c>
      <c r="Q1238" s="60" t="s">
        <v>1494</v>
      </c>
      <c r="R1238" s="69">
        <v>132</v>
      </c>
      <c r="S1238" s="66">
        <v>13040610251.299999</v>
      </c>
      <c r="T1238" s="66">
        <v>12917296170.690001</v>
      </c>
      <c r="U1238" s="60" t="s">
        <v>803</v>
      </c>
      <c r="V1238" s="60" t="s">
        <v>1212</v>
      </c>
      <c r="W1238" s="66">
        <v>12923579168.18</v>
      </c>
      <c r="X1238" s="60" t="s">
        <v>845</v>
      </c>
      <c r="Y1238" s="60" t="s">
        <v>59</v>
      </c>
      <c r="Z1238" s="60" t="s">
        <v>550</v>
      </c>
    </row>
    <row r="1239" spans="2:26">
      <c r="B1239" s="60" t="s">
        <v>781</v>
      </c>
      <c r="C1239" s="60" t="s">
        <v>2030</v>
      </c>
      <c r="D1239" s="60" t="s">
        <v>577</v>
      </c>
      <c r="E1239" s="60" t="s">
        <v>579</v>
      </c>
      <c r="F1239" s="60" t="s">
        <v>580</v>
      </c>
      <c r="G1239" s="60" t="s">
        <v>1495</v>
      </c>
      <c r="H1239" s="69">
        <v>955100</v>
      </c>
      <c r="I1239" s="66">
        <v>94.18</v>
      </c>
      <c r="J1239" s="68">
        <v>92.638633999999996</v>
      </c>
      <c r="K1239" s="66">
        <v>88479159.329999998</v>
      </c>
      <c r="L1239" s="69">
        <v>3044</v>
      </c>
      <c r="M1239" s="69">
        <v>0</v>
      </c>
      <c r="N1239" s="67">
        <v>7.75</v>
      </c>
      <c r="O1239" s="67">
        <v>0</v>
      </c>
      <c r="P1239" s="60" t="s">
        <v>1496</v>
      </c>
      <c r="Q1239" s="60" t="s">
        <v>1497</v>
      </c>
      <c r="R1239" s="69">
        <v>132</v>
      </c>
      <c r="S1239" s="66">
        <v>13040610251.299999</v>
      </c>
      <c r="T1239" s="66">
        <v>12917296170.690001</v>
      </c>
      <c r="U1239" s="60" t="s">
        <v>803</v>
      </c>
      <c r="V1239" s="60" t="s">
        <v>1212</v>
      </c>
      <c r="W1239" s="66">
        <v>12923579168.18</v>
      </c>
      <c r="X1239" s="60" t="s">
        <v>847</v>
      </c>
      <c r="Y1239" s="60" t="s">
        <v>59</v>
      </c>
      <c r="Z1239" s="60" t="s">
        <v>550</v>
      </c>
    </row>
    <row r="1240" spans="2:26">
      <c r="B1240" s="60" t="s">
        <v>781</v>
      </c>
      <c r="C1240" s="60" t="s">
        <v>2030</v>
      </c>
      <c r="D1240" s="60" t="s">
        <v>577</v>
      </c>
      <c r="E1240" s="60" t="s">
        <v>581</v>
      </c>
      <c r="F1240" s="60" t="s">
        <v>582</v>
      </c>
      <c r="G1240" s="60" t="s">
        <v>1396</v>
      </c>
      <c r="H1240" s="69">
        <v>453853</v>
      </c>
      <c r="I1240" s="66">
        <v>882.18</v>
      </c>
      <c r="J1240" s="68">
        <v>884.25061600000004</v>
      </c>
      <c r="K1240" s="66">
        <v>401319794.81999999</v>
      </c>
      <c r="L1240" s="69">
        <v>132</v>
      </c>
      <c r="M1240" s="69">
        <v>0</v>
      </c>
      <c r="N1240" s="67">
        <v>3</v>
      </c>
      <c r="O1240" s="67">
        <v>0</v>
      </c>
      <c r="P1240" s="60" t="s">
        <v>1397</v>
      </c>
      <c r="Q1240" s="60" t="s">
        <v>1398</v>
      </c>
      <c r="R1240" s="69">
        <v>132</v>
      </c>
      <c r="S1240" s="66">
        <v>13040610251.299999</v>
      </c>
      <c r="T1240" s="66">
        <v>12917296170.690001</v>
      </c>
      <c r="U1240" s="60" t="s">
        <v>803</v>
      </c>
      <c r="V1240" s="60" t="s">
        <v>1212</v>
      </c>
      <c r="W1240" s="66">
        <v>12923579168.18</v>
      </c>
      <c r="X1240" s="60" t="s">
        <v>806</v>
      </c>
      <c r="Y1240" s="60" t="s">
        <v>59</v>
      </c>
      <c r="Z1240" s="60" t="s">
        <v>550</v>
      </c>
    </row>
    <row r="1241" spans="2:26">
      <c r="B1241" s="60" t="s">
        <v>781</v>
      </c>
      <c r="C1241" s="60" t="s">
        <v>2030</v>
      </c>
      <c r="D1241" s="60" t="s">
        <v>577</v>
      </c>
      <c r="E1241" s="60" t="s">
        <v>581</v>
      </c>
      <c r="F1241" s="60" t="s">
        <v>582</v>
      </c>
      <c r="G1241" s="60" t="s">
        <v>1521</v>
      </c>
      <c r="H1241" s="69">
        <v>61039</v>
      </c>
      <c r="I1241" s="66">
        <v>842.68</v>
      </c>
      <c r="J1241" s="68">
        <v>856.42728</v>
      </c>
      <c r="K1241" s="66">
        <v>52275464.740000002</v>
      </c>
      <c r="L1241" s="69">
        <v>2953</v>
      </c>
      <c r="M1241" s="69">
        <v>0</v>
      </c>
      <c r="N1241" s="67">
        <v>4</v>
      </c>
      <c r="O1241" s="67">
        <v>0</v>
      </c>
      <c r="P1241" s="60" t="s">
        <v>212</v>
      </c>
      <c r="Q1241" s="60" t="s">
        <v>1522</v>
      </c>
      <c r="R1241" s="69">
        <v>41</v>
      </c>
      <c r="S1241" s="66">
        <v>13040610251.299999</v>
      </c>
      <c r="T1241" s="66">
        <v>12917296170.690001</v>
      </c>
      <c r="U1241" s="60" t="s">
        <v>803</v>
      </c>
      <c r="V1241" s="60" t="s">
        <v>1212</v>
      </c>
      <c r="W1241" s="66">
        <v>12923579168.18</v>
      </c>
      <c r="X1241" s="60" t="s">
        <v>853</v>
      </c>
      <c r="Y1241" s="60" t="s">
        <v>59</v>
      </c>
      <c r="Z1241" s="60" t="s">
        <v>550</v>
      </c>
    </row>
    <row r="1242" spans="2:26">
      <c r="B1242" s="60" t="s">
        <v>781</v>
      </c>
      <c r="C1242" s="60" t="s">
        <v>2030</v>
      </c>
      <c r="D1242" s="60" t="s">
        <v>577</v>
      </c>
      <c r="E1242" s="60" t="s">
        <v>581</v>
      </c>
      <c r="F1242" s="60" t="s">
        <v>582</v>
      </c>
      <c r="G1242" s="60" t="s">
        <v>1971</v>
      </c>
      <c r="H1242" s="69">
        <v>7433</v>
      </c>
      <c r="I1242" s="66">
        <v>868.36</v>
      </c>
      <c r="J1242" s="68">
        <v>888.89477699999998</v>
      </c>
      <c r="K1242" s="66">
        <v>6607154.8799999999</v>
      </c>
      <c r="L1242" s="69">
        <v>860</v>
      </c>
      <c r="M1242" s="69">
        <v>0</v>
      </c>
      <c r="N1242" s="67">
        <v>4</v>
      </c>
      <c r="O1242" s="67">
        <v>0</v>
      </c>
      <c r="P1242" s="60" t="s">
        <v>1972</v>
      </c>
      <c r="Q1242" s="60" t="s">
        <v>1973</v>
      </c>
      <c r="R1242" s="69">
        <v>132</v>
      </c>
      <c r="S1242" s="66">
        <v>13040610251.299999</v>
      </c>
      <c r="T1242" s="66">
        <v>12917296170.690001</v>
      </c>
      <c r="U1242" s="60" t="s">
        <v>803</v>
      </c>
      <c r="V1242" s="60" t="s">
        <v>1212</v>
      </c>
      <c r="W1242" s="66">
        <v>12923579168.18</v>
      </c>
      <c r="X1242" s="60" t="s">
        <v>1217</v>
      </c>
      <c r="Y1242" s="60" t="s">
        <v>59</v>
      </c>
      <c r="Z1242" s="60" t="s">
        <v>550</v>
      </c>
    </row>
    <row r="1243" spans="2:26">
      <c r="B1243" s="60" t="s">
        <v>781</v>
      </c>
      <c r="C1243" s="60" t="s">
        <v>2030</v>
      </c>
      <c r="D1243" s="60" t="s">
        <v>361</v>
      </c>
      <c r="E1243" s="60" t="s">
        <v>605</v>
      </c>
      <c r="F1243" s="60" t="s">
        <v>606</v>
      </c>
      <c r="G1243" s="60" t="s">
        <v>2455</v>
      </c>
      <c r="H1243" s="69">
        <v>16117532</v>
      </c>
      <c r="I1243" s="66">
        <v>99.27</v>
      </c>
      <c r="J1243" s="68">
        <v>99.288702999999998</v>
      </c>
      <c r="K1243" s="66">
        <v>1600288842.21</v>
      </c>
      <c r="L1243" s="69">
        <v>0</v>
      </c>
      <c r="M1243" s="69">
        <v>0</v>
      </c>
      <c r="N1243" s="67">
        <v>6.5</v>
      </c>
      <c r="O1243" s="67">
        <v>0</v>
      </c>
      <c r="P1243" s="60" t="s">
        <v>2156</v>
      </c>
      <c r="Q1243" s="60" t="s">
        <v>2456</v>
      </c>
      <c r="R1243" s="69">
        <v>20</v>
      </c>
      <c r="S1243" s="66">
        <v>13040610251.299999</v>
      </c>
      <c r="T1243" s="66">
        <v>12917296170.690001</v>
      </c>
      <c r="U1243" s="60" t="s">
        <v>803</v>
      </c>
      <c r="V1243" s="60" t="s">
        <v>1212</v>
      </c>
      <c r="W1243" s="66">
        <v>12923579168.18</v>
      </c>
      <c r="X1243" s="60" t="s">
        <v>2457</v>
      </c>
      <c r="Y1243" s="60" t="s">
        <v>60</v>
      </c>
      <c r="Z1243" s="60" t="s">
        <v>550</v>
      </c>
    </row>
    <row r="1244" spans="2:26">
      <c r="B1244" s="60" t="s">
        <v>781</v>
      </c>
      <c r="C1244" s="60" t="s">
        <v>2030</v>
      </c>
      <c r="D1244" s="60" t="s">
        <v>361</v>
      </c>
      <c r="E1244" s="60" t="s">
        <v>579</v>
      </c>
      <c r="F1244" s="60" t="s">
        <v>580</v>
      </c>
      <c r="G1244" s="60" t="s">
        <v>1509</v>
      </c>
      <c r="H1244" s="69">
        <v>6606091</v>
      </c>
      <c r="I1244" s="66">
        <v>103.75</v>
      </c>
      <c r="J1244" s="68">
        <v>103.772687</v>
      </c>
      <c r="K1244" s="66">
        <v>685531815.96000004</v>
      </c>
      <c r="L1244" s="69">
        <v>0</v>
      </c>
      <c r="M1244" s="69">
        <v>0</v>
      </c>
      <c r="N1244" s="67">
        <v>6.5</v>
      </c>
      <c r="O1244" s="67">
        <v>0</v>
      </c>
      <c r="P1244" s="60" t="s">
        <v>1510</v>
      </c>
      <c r="Q1244" s="60" t="s">
        <v>1511</v>
      </c>
      <c r="R1244" s="69">
        <v>41</v>
      </c>
      <c r="S1244" s="66">
        <v>13040610251.299999</v>
      </c>
      <c r="T1244" s="66">
        <v>12917296170.690001</v>
      </c>
      <c r="U1244" s="60" t="s">
        <v>803</v>
      </c>
      <c r="V1244" s="60" t="s">
        <v>1212</v>
      </c>
      <c r="W1244" s="66">
        <v>12923579168.18</v>
      </c>
      <c r="X1244" s="60" t="s">
        <v>843</v>
      </c>
      <c r="Y1244" s="60" t="s">
        <v>59</v>
      </c>
      <c r="Z1244" s="60" t="s">
        <v>550</v>
      </c>
    </row>
    <row r="1245" spans="2:26">
      <c r="B1245" s="60" t="s">
        <v>181</v>
      </c>
      <c r="C1245" s="60" t="s">
        <v>2030</v>
      </c>
      <c r="D1245" s="60" t="s">
        <v>577</v>
      </c>
      <c r="E1245" s="60" t="s">
        <v>584</v>
      </c>
      <c r="F1245" s="60" t="s">
        <v>585</v>
      </c>
      <c r="G1245" s="60" t="s">
        <v>1428</v>
      </c>
      <c r="H1245" s="69">
        <v>1050000</v>
      </c>
      <c r="I1245" s="66">
        <v>9.36</v>
      </c>
      <c r="J1245" s="68">
        <v>9.7729820000000007</v>
      </c>
      <c r="K1245" s="66">
        <v>10261631.1</v>
      </c>
      <c r="L1245" s="69">
        <v>125</v>
      </c>
      <c r="M1245" s="69">
        <v>0</v>
      </c>
      <c r="N1245" s="67">
        <v>6.5380000000000003</v>
      </c>
      <c r="O1245" s="67">
        <v>0</v>
      </c>
      <c r="P1245" s="60" t="s">
        <v>1429</v>
      </c>
      <c r="Q1245" s="60" t="s">
        <v>1430</v>
      </c>
      <c r="R1245" s="69">
        <v>0</v>
      </c>
      <c r="S1245" s="66">
        <v>211212301.15000001</v>
      </c>
      <c r="T1245" s="66">
        <v>211033709.94</v>
      </c>
      <c r="U1245" s="60" t="s">
        <v>803</v>
      </c>
      <c r="V1245" s="60" t="s">
        <v>804</v>
      </c>
      <c r="W1245" s="66">
        <v>211184059.46000001</v>
      </c>
      <c r="X1245" s="60" t="s">
        <v>816</v>
      </c>
      <c r="Y1245" s="60" t="s">
        <v>2278</v>
      </c>
      <c r="Z1245" s="60" t="s">
        <v>550</v>
      </c>
    </row>
    <row r="1246" spans="2:26">
      <c r="B1246" s="60" t="s">
        <v>181</v>
      </c>
      <c r="C1246" s="60" t="s">
        <v>2030</v>
      </c>
      <c r="D1246" s="60" t="s">
        <v>577</v>
      </c>
      <c r="E1246" s="60" t="s">
        <v>584</v>
      </c>
      <c r="F1246" s="60" t="s">
        <v>585</v>
      </c>
      <c r="G1246" s="60" t="s">
        <v>1481</v>
      </c>
      <c r="H1246" s="69">
        <v>1887000</v>
      </c>
      <c r="I1246" s="66">
        <v>8.6199999999999992</v>
      </c>
      <c r="J1246" s="68">
        <v>8.7820730000000005</v>
      </c>
      <c r="K1246" s="66">
        <v>16571771.75</v>
      </c>
      <c r="L1246" s="69">
        <v>628</v>
      </c>
      <c r="M1246" s="69">
        <v>0</v>
      </c>
      <c r="N1246" s="67">
        <v>6.9820000000000002</v>
      </c>
      <c r="O1246" s="67">
        <v>0</v>
      </c>
      <c r="P1246" s="60" t="s">
        <v>2156</v>
      </c>
      <c r="Q1246" s="60" t="s">
        <v>1483</v>
      </c>
      <c r="R1246" s="69">
        <v>0</v>
      </c>
      <c r="S1246" s="66">
        <v>211212301.15000001</v>
      </c>
      <c r="T1246" s="66">
        <v>211033709.94</v>
      </c>
      <c r="U1246" s="60" t="s">
        <v>803</v>
      </c>
      <c r="V1246" s="60" t="s">
        <v>804</v>
      </c>
      <c r="W1246" s="66">
        <v>211184059.46000001</v>
      </c>
      <c r="X1246" s="60" t="s">
        <v>2157</v>
      </c>
      <c r="Y1246" s="60" t="s">
        <v>2278</v>
      </c>
      <c r="Z1246" s="60" t="s">
        <v>550</v>
      </c>
    </row>
    <row r="1247" spans="2:26">
      <c r="B1247" s="60" t="s">
        <v>181</v>
      </c>
      <c r="C1247" s="60" t="s">
        <v>2030</v>
      </c>
      <c r="D1247" s="60" t="s">
        <v>577</v>
      </c>
      <c r="E1247" s="60" t="s">
        <v>584</v>
      </c>
      <c r="F1247" s="60" t="s">
        <v>585</v>
      </c>
      <c r="G1247" s="60" t="s">
        <v>1422</v>
      </c>
      <c r="H1247" s="69">
        <v>310000</v>
      </c>
      <c r="I1247" s="66">
        <v>9.25</v>
      </c>
      <c r="J1247" s="68">
        <v>9.6708239999999996</v>
      </c>
      <c r="K1247" s="66">
        <v>2997955.44</v>
      </c>
      <c r="L1247" s="69">
        <v>181</v>
      </c>
      <c r="M1247" s="69">
        <v>0</v>
      </c>
      <c r="N1247" s="67">
        <v>6.5469999999999997</v>
      </c>
      <c r="O1247" s="67">
        <v>0</v>
      </c>
      <c r="P1247" s="60" t="s">
        <v>1423</v>
      </c>
      <c r="Q1247" s="60" t="s">
        <v>1424</v>
      </c>
      <c r="R1247" s="69">
        <v>0</v>
      </c>
      <c r="S1247" s="66">
        <v>211212301.15000001</v>
      </c>
      <c r="T1247" s="66">
        <v>211033709.94</v>
      </c>
      <c r="U1247" s="60" t="s">
        <v>803</v>
      </c>
      <c r="V1247" s="60" t="s">
        <v>804</v>
      </c>
      <c r="W1247" s="66">
        <v>211184059.46000001</v>
      </c>
      <c r="X1247" s="60" t="s">
        <v>818</v>
      </c>
      <c r="Y1247" s="60" t="s">
        <v>2278</v>
      </c>
      <c r="Z1247" s="60" t="s">
        <v>550</v>
      </c>
    </row>
    <row r="1248" spans="2:26">
      <c r="B1248" s="60" t="s">
        <v>181</v>
      </c>
      <c r="C1248" s="60" t="s">
        <v>2030</v>
      </c>
      <c r="D1248" s="60" t="s">
        <v>577</v>
      </c>
      <c r="E1248" s="60" t="s">
        <v>584</v>
      </c>
      <c r="F1248" s="60" t="s">
        <v>585</v>
      </c>
      <c r="G1248" s="60" t="s">
        <v>1416</v>
      </c>
      <c r="H1248" s="69">
        <v>500000</v>
      </c>
      <c r="I1248" s="66">
        <v>9.0299999999999994</v>
      </c>
      <c r="J1248" s="68">
        <v>9.4646310000000007</v>
      </c>
      <c r="K1248" s="66">
        <v>4732315.5</v>
      </c>
      <c r="L1248" s="69">
        <v>293</v>
      </c>
      <c r="M1248" s="69">
        <v>0</v>
      </c>
      <c r="N1248" s="67">
        <v>6.5780000000000003</v>
      </c>
      <c r="O1248" s="67">
        <v>0</v>
      </c>
      <c r="P1248" s="60" t="s">
        <v>1417</v>
      </c>
      <c r="Q1248" s="60" t="s">
        <v>1418</v>
      </c>
      <c r="R1248" s="69">
        <v>0</v>
      </c>
      <c r="S1248" s="66">
        <v>211212301.15000001</v>
      </c>
      <c r="T1248" s="66">
        <v>211033709.94</v>
      </c>
      <c r="U1248" s="60" t="s">
        <v>803</v>
      </c>
      <c r="V1248" s="60" t="s">
        <v>804</v>
      </c>
      <c r="W1248" s="66">
        <v>211184059.46000001</v>
      </c>
      <c r="X1248" s="60" t="s">
        <v>820</v>
      </c>
      <c r="Y1248" s="60" t="s">
        <v>2278</v>
      </c>
      <c r="Z1248" s="60" t="s">
        <v>550</v>
      </c>
    </row>
    <row r="1249" spans="2:26">
      <c r="B1249" s="60" t="s">
        <v>181</v>
      </c>
      <c r="C1249" s="60" t="s">
        <v>2030</v>
      </c>
      <c r="D1249" s="60" t="s">
        <v>577</v>
      </c>
      <c r="E1249" s="60" t="s">
        <v>584</v>
      </c>
      <c r="F1249" s="60" t="s">
        <v>585</v>
      </c>
      <c r="G1249" s="60" t="s">
        <v>1419</v>
      </c>
      <c r="H1249" s="69">
        <v>536350</v>
      </c>
      <c r="I1249" s="66">
        <v>9.14</v>
      </c>
      <c r="J1249" s="68">
        <v>9.570309</v>
      </c>
      <c r="K1249" s="66">
        <v>5133035.2300000004</v>
      </c>
      <c r="L1249" s="69">
        <v>237</v>
      </c>
      <c r="M1249" s="69">
        <v>0</v>
      </c>
      <c r="N1249" s="67">
        <v>6.5270000000000001</v>
      </c>
      <c r="O1249" s="67">
        <v>0</v>
      </c>
      <c r="P1249" s="60" t="s">
        <v>1420</v>
      </c>
      <c r="Q1249" s="60" t="s">
        <v>1421</v>
      </c>
      <c r="R1249" s="69">
        <v>0</v>
      </c>
      <c r="S1249" s="66">
        <v>211212301.15000001</v>
      </c>
      <c r="T1249" s="66">
        <v>211033709.94</v>
      </c>
      <c r="U1249" s="60" t="s">
        <v>803</v>
      </c>
      <c r="V1249" s="60" t="s">
        <v>804</v>
      </c>
      <c r="W1249" s="66">
        <v>211184059.46000001</v>
      </c>
      <c r="X1249" s="60" t="s">
        <v>819</v>
      </c>
      <c r="Y1249" s="60" t="s">
        <v>2278</v>
      </c>
      <c r="Z1249" s="60" t="s">
        <v>550</v>
      </c>
    </row>
    <row r="1250" spans="2:26">
      <c r="B1250" s="60" t="s">
        <v>181</v>
      </c>
      <c r="C1250" s="60" t="s">
        <v>2030</v>
      </c>
      <c r="D1250" s="60" t="s">
        <v>577</v>
      </c>
      <c r="E1250" s="60" t="s">
        <v>584</v>
      </c>
      <c r="F1250" s="60" t="s">
        <v>585</v>
      </c>
      <c r="G1250" s="60" t="s">
        <v>2057</v>
      </c>
      <c r="H1250" s="69">
        <v>1000000</v>
      </c>
      <c r="I1250" s="66">
        <v>8.65</v>
      </c>
      <c r="J1250" s="68">
        <v>9.0247220000000006</v>
      </c>
      <c r="K1250" s="66">
        <v>9024722</v>
      </c>
      <c r="L1250" s="69">
        <v>517</v>
      </c>
      <c r="M1250" s="69">
        <v>0</v>
      </c>
      <c r="N1250" s="67">
        <v>6.7910000000000004</v>
      </c>
      <c r="O1250" s="67">
        <v>0</v>
      </c>
      <c r="P1250" s="60" t="s">
        <v>2058</v>
      </c>
      <c r="Q1250" s="60" t="s">
        <v>1614</v>
      </c>
      <c r="R1250" s="69">
        <v>0</v>
      </c>
      <c r="S1250" s="66">
        <v>211212301.15000001</v>
      </c>
      <c r="T1250" s="66">
        <v>211033709.94</v>
      </c>
      <c r="U1250" s="60" t="s">
        <v>803</v>
      </c>
      <c r="V1250" s="60" t="s">
        <v>804</v>
      </c>
      <c r="W1250" s="66">
        <v>211184059.46000001</v>
      </c>
      <c r="X1250" s="60" t="s">
        <v>1276</v>
      </c>
      <c r="Y1250" s="60" t="s">
        <v>2278</v>
      </c>
      <c r="Z1250" s="60" t="s">
        <v>550</v>
      </c>
    </row>
    <row r="1251" spans="2:26">
      <c r="B1251" s="60" t="s">
        <v>181</v>
      </c>
      <c r="C1251" s="60" t="s">
        <v>2030</v>
      </c>
      <c r="D1251" s="60" t="s">
        <v>577</v>
      </c>
      <c r="E1251" s="60" t="s">
        <v>584</v>
      </c>
      <c r="F1251" s="60" t="s">
        <v>585</v>
      </c>
      <c r="G1251" s="60" t="s">
        <v>1413</v>
      </c>
      <c r="H1251" s="69">
        <v>651928</v>
      </c>
      <c r="I1251" s="66">
        <v>8.93</v>
      </c>
      <c r="J1251" s="68">
        <v>9.3611140000000006</v>
      </c>
      <c r="K1251" s="66">
        <v>6102772.3300000001</v>
      </c>
      <c r="L1251" s="69">
        <v>349</v>
      </c>
      <c r="M1251" s="69">
        <v>0</v>
      </c>
      <c r="N1251" s="67">
        <v>6.59</v>
      </c>
      <c r="O1251" s="67">
        <v>0</v>
      </c>
      <c r="P1251" s="60" t="s">
        <v>1414</v>
      </c>
      <c r="Q1251" s="60" t="s">
        <v>1415</v>
      </c>
      <c r="R1251" s="69">
        <v>0</v>
      </c>
      <c r="S1251" s="66">
        <v>211212301.15000001</v>
      </c>
      <c r="T1251" s="66">
        <v>211033709.94</v>
      </c>
      <c r="U1251" s="60" t="s">
        <v>803</v>
      </c>
      <c r="V1251" s="60" t="s">
        <v>804</v>
      </c>
      <c r="W1251" s="66">
        <v>211184059.46000001</v>
      </c>
      <c r="X1251" s="60" t="s">
        <v>821</v>
      </c>
      <c r="Y1251" s="60" t="s">
        <v>2278</v>
      </c>
      <c r="Z1251" s="60" t="s">
        <v>550</v>
      </c>
    </row>
    <row r="1252" spans="2:26">
      <c r="B1252" s="60" t="s">
        <v>181</v>
      </c>
      <c r="C1252" s="60" t="s">
        <v>2030</v>
      </c>
      <c r="D1252" s="60" t="s">
        <v>577</v>
      </c>
      <c r="E1252" s="60" t="s">
        <v>586</v>
      </c>
      <c r="F1252" s="60" t="s">
        <v>587</v>
      </c>
      <c r="G1252" s="60" t="s">
        <v>1443</v>
      </c>
      <c r="H1252" s="69">
        <v>53631</v>
      </c>
      <c r="I1252" s="66">
        <v>17.920000000000002</v>
      </c>
      <c r="J1252" s="68">
        <v>17.526900000000001</v>
      </c>
      <c r="K1252" s="66">
        <v>939990.08</v>
      </c>
      <c r="L1252" s="69">
        <v>0</v>
      </c>
      <c r="M1252" s="69">
        <v>0</v>
      </c>
      <c r="N1252" s="67">
        <v>0</v>
      </c>
      <c r="O1252" s="67">
        <v>0</v>
      </c>
      <c r="P1252" s="60" t="s">
        <v>1444</v>
      </c>
      <c r="Q1252" s="60" t="s">
        <v>55</v>
      </c>
      <c r="R1252" s="69">
        <v>0</v>
      </c>
      <c r="S1252" s="66">
        <v>211212301.15000001</v>
      </c>
      <c r="T1252" s="66">
        <v>211033709.94</v>
      </c>
      <c r="U1252" s="60" t="s">
        <v>588</v>
      </c>
      <c r="V1252" s="60" t="s">
        <v>804</v>
      </c>
      <c r="W1252" s="66">
        <v>211184059.46000001</v>
      </c>
      <c r="X1252" s="60"/>
      <c r="Y1252" s="60" t="s">
        <v>56</v>
      </c>
      <c r="Z1252" s="60" t="s">
        <v>550</v>
      </c>
    </row>
    <row r="1253" spans="2:26">
      <c r="B1253" s="60" t="s">
        <v>181</v>
      </c>
      <c r="C1253" s="60" t="s">
        <v>2030</v>
      </c>
      <c r="D1253" s="60" t="s">
        <v>577</v>
      </c>
      <c r="E1253" s="60" t="s">
        <v>586</v>
      </c>
      <c r="F1253" s="60" t="s">
        <v>589</v>
      </c>
      <c r="G1253" s="60" t="s">
        <v>1445</v>
      </c>
      <c r="H1253" s="69">
        <v>78369</v>
      </c>
      <c r="I1253" s="66">
        <v>18.04</v>
      </c>
      <c r="J1253" s="68">
        <v>17.565556999999998</v>
      </c>
      <c r="K1253" s="66">
        <v>1376595.83</v>
      </c>
      <c r="L1253" s="69">
        <v>0</v>
      </c>
      <c r="M1253" s="69">
        <v>0</v>
      </c>
      <c r="N1253" s="67">
        <v>3.5</v>
      </c>
      <c r="O1253" s="67">
        <v>0</v>
      </c>
      <c r="P1253" s="60" t="s">
        <v>1444</v>
      </c>
      <c r="Q1253" s="60" t="s">
        <v>55</v>
      </c>
      <c r="R1253" s="69">
        <v>0</v>
      </c>
      <c r="S1253" s="66">
        <v>211212301.15000001</v>
      </c>
      <c r="T1253" s="66">
        <v>211033709.94</v>
      </c>
      <c r="U1253" s="60" t="s">
        <v>101</v>
      </c>
      <c r="V1253" s="60" t="s">
        <v>804</v>
      </c>
      <c r="W1253" s="66">
        <v>211184059.46000001</v>
      </c>
      <c r="X1253" s="60"/>
      <c r="Y1253" s="60" t="s">
        <v>56</v>
      </c>
      <c r="Z1253" s="60" t="s">
        <v>550</v>
      </c>
    </row>
    <row r="1254" spans="2:26">
      <c r="B1254" s="60" t="s">
        <v>181</v>
      </c>
      <c r="C1254" s="60" t="s">
        <v>2030</v>
      </c>
      <c r="D1254" s="60" t="s">
        <v>577</v>
      </c>
      <c r="E1254" s="60" t="s">
        <v>605</v>
      </c>
      <c r="F1254" s="60" t="s">
        <v>606</v>
      </c>
      <c r="G1254" s="60" t="s">
        <v>1431</v>
      </c>
      <c r="H1254" s="69">
        <v>150000</v>
      </c>
      <c r="I1254" s="66">
        <v>100.25</v>
      </c>
      <c r="J1254" s="68">
        <v>100.258039</v>
      </c>
      <c r="K1254" s="66">
        <v>15038705.85</v>
      </c>
      <c r="L1254" s="69">
        <v>69</v>
      </c>
      <c r="M1254" s="69">
        <v>0</v>
      </c>
      <c r="N1254" s="67">
        <v>6.5</v>
      </c>
      <c r="O1254" s="67">
        <v>0</v>
      </c>
      <c r="P1254" s="60" t="s">
        <v>1690</v>
      </c>
      <c r="Q1254" s="60" t="s">
        <v>1433</v>
      </c>
      <c r="R1254" s="69">
        <v>13</v>
      </c>
      <c r="S1254" s="66">
        <v>211212301.15000001</v>
      </c>
      <c r="T1254" s="66">
        <v>211033709.94</v>
      </c>
      <c r="U1254" s="60" t="s">
        <v>803</v>
      </c>
      <c r="V1254" s="60" t="s">
        <v>804</v>
      </c>
      <c r="W1254" s="66">
        <v>211184059.46000001</v>
      </c>
      <c r="X1254" s="60" t="s">
        <v>940</v>
      </c>
      <c r="Y1254" s="60" t="s">
        <v>58</v>
      </c>
      <c r="Z1254" s="60" t="s">
        <v>550</v>
      </c>
    </row>
    <row r="1255" spans="2:26">
      <c r="B1255" s="60" t="s">
        <v>181</v>
      </c>
      <c r="C1255" s="60" t="s">
        <v>2030</v>
      </c>
      <c r="D1255" s="60" t="s">
        <v>577</v>
      </c>
      <c r="E1255" s="60" t="s">
        <v>579</v>
      </c>
      <c r="F1255" s="60" t="s">
        <v>580</v>
      </c>
      <c r="G1255" s="60" t="s">
        <v>1400</v>
      </c>
      <c r="H1255" s="69">
        <v>50100</v>
      </c>
      <c r="I1255" s="66">
        <v>102.16</v>
      </c>
      <c r="J1255" s="68">
        <v>102.228266</v>
      </c>
      <c r="K1255" s="66">
        <v>5121636.13</v>
      </c>
      <c r="L1255" s="69">
        <v>1042</v>
      </c>
      <c r="M1255" s="69">
        <v>0</v>
      </c>
      <c r="N1255" s="67">
        <v>8.5</v>
      </c>
      <c r="O1255" s="67">
        <v>0</v>
      </c>
      <c r="P1255" s="60" t="s">
        <v>1401</v>
      </c>
      <c r="Q1255" s="60" t="s">
        <v>1402</v>
      </c>
      <c r="R1255" s="69">
        <v>132</v>
      </c>
      <c r="S1255" s="66">
        <v>211212301.15000001</v>
      </c>
      <c r="T1255" s="66">
        <v>211033709.94</v>
      </c>
      <c r="U1255" s="60" t="s">
        <v>803</v>
      </c>
      <c r="V1255" s="60" t="s">
        <v>804</v>
      </c>
      <c r="W1255" s="66">
        <v>211184059.46000001</v>
      </c>
      <c r="X1255" s="60" t="s">
        <v>808</v>
      </c>
      <c r="Y1255" s="60" t="s">
        <v>59</v>
      </c>
      <c r="Z1255" s="60" t="s">
        <v>550</v>
      </c>
    </row>
    <row r="1256" spans="2:26">
      <c r="B1256" s="60" t="s">
        <v>181</v>
      </c>
      <c r="C1256" s="60" t="s">
        <v>2030</v>
      </c>
      <c r="D1256" s="60" t="s">
        <v>577</v>
      </c>
      <c r="E1256" s="60" t="s">
        <v>579</v>
      </c>
      <c r="F1256" s="60" t="s">
        <v>580</v>
      </c>
      <c r="G1256" s="60" t="s">
        <v>1393</v>
      </c>
      <c r="H1256" s="69">
        <v>140000</v>
      </c>
      <c r="I1256" s="66">
        <v>101.03</v>
      </c>
      <c r="J1256" s="68">
        <v>101.637227</v>
      </c>
      <c r="K1256" s="66">
        <v>14229211.779999999</v>
      </c>
      <c r="L1256" s="69">
        <v>314</v>
      </c>
      <c r="M1256" s="69">
        <v>0</v>
      </c>
      <c r="N1256" s="67">
        <v>7.5</v>
      </c>
      <c r="O1256" s="67">
        <v>0</v>
      </c>
      <c r="P1256" s="60" t="s">
        <v>1394</v>
      </c>
      <c r="Q1256" s="60" t="s">
        <v>1395</v>
      </c>
      <c r="R1256" s="69">
        <v>132</v>
      </c>
      <c r="S1256" s="66">
        <v>211212301.15000001</v>
      </c>
      <c r="T1256" s="66">
        <v>211033709.94</v>
      </c>
      <c r="U1256" s="60" t="s">
        <v>803</v>
      </c>
      <c r="V1256" s="60" t="s">
        <v>804</v>
      </c>
      <c r="W1256" s="66">
        <v>211184059.46000001</v>
      </c>
      <c r="X1256" s="60" t="s">
        <v>805</v>
      </c>
      <c r="Y1256" s="60" t="s">
        <v>59</v>
      </c>
      <c r="Z1256" s="60" t="s">
        <v>550</v>
      </c>
    </row>
    <row r="1257" spans="2:26">
      <c r="B1257" s="60" t="s">
        <v>181</v>
      </c>
      <c r="C1257" s="60" t="s">
        <v>2030</v>
      </c>
      <c r="D1257" s="60" t="s">
        <v>577</v>
      </c>
      <c r="E1257" s="60" t="s">
        <v>579</v>
      </c>
      <c r="F1257" s="60" t="s">
        <v>580</v>
      </c>
      <c r="G1257" s="60" t="s">
        <v>1503</v>
      </c>
      <c r="H1257" s="69">
        <v>23210</v>
      </c>
      <c r="I1257" s="66">
        <v>88.46</v>
      </c>
      <c r="J1257" s="68">
        <v>86.610940999999997</v>
      </c>
      <c r="K1257" s="66">
        <v>2010239.94</v>
      </c>
      <c r="L1257" s="69">
        <v>9869</v>
      </c>
      <c r="M1257" s="69">
        <v>0</v>
      </c>
      <c r="N1257" s="67">
        <v>8</v>
      </c>
      <c r="O1257" s="67">
        <v>0</v>
      </c>
      <c r="P1257" s="60" t="s">
        <v>1504</v>
      </c>
      <c r="Q1257" s="60" t="s">
        <v>1505</v>
      </c>
      <c r="R1257" s="69">
        <v>41</v>
      </c>
      <c r="S1257" s="66">
        <v>211212301.15000001</v>
      </c>
      <c r="T1257" s="66">
        <v>211033709.94</v>
      </c>
      <c r="U1257" s="60" t="s">
        <v>803</v>
      </c>
      <c r="V1257" s="60" t="s">
        <v>804</v>
      </c>
      <c r="W1257" s="66">
        <v>211184059.46000001</v>
      </c>
      <c r="X1257" s="60" t="s">
        <v>846</v>
      </c>
      <c r="Y1257" s="60" t="s">
        <v>59</v>
      </c>
      <c r="Z1257" s="60" t="s">
        <v>550</v>
      </c>
    </row>
    <row r="1258" spans="2:26">
      <c r="B1258" s="60" t="s">
        <v>181</v>
      </c>
      <c r="C1258" s="60" t="s">
        <v>2030</v>
      </c>
      <c r="D1258" s="60" t="s">
        <v>577</v>
      </c>
      <c r="E1258" s="60" t="s">
        <v>579</v>
      </c>
      <c r="F1258" s="60" t="s">
        <v>580</v>
      </c>
      <c r="G1258" s="60" t="s">
        <v>2064</v>
      </c>
      <c r="H1258" s="69">
        <v>10000</v>
      </c>
      <c r="I1258" s="66">
        <v>87.29</v>
      </c>
      <c r="J1258" s="68">
        <v>85.596973000000006</v>
      </c>
      <c r="K1258" s="66">
        <v>855969.73</v>
      </c>
      <c r="L1258" s="69">
        <v>7776</v>
      </c>
      <c r="M1258" s="69">
        <v>0</v>
      </c>
      <c r="N1258" s="67">
        <v>8</v>
      </c>
      <c r="O1258" s="67">
        <v>0</v>
      </c>
      <c r="P1258" s="60" t="s">
        <v>2065</v>
      </c>
      <c r="Q1258" s="60" t="s">
        <v>2066</v>
      </c>
      <c r="R1258" s="69">
        <v>132</v>
      </c>
      <c r="S1258" s="66">
        <v>211212301.15000001</v>
      </c>
      <c r="T1258" s="66">
        <v>211033709.94</v>
      </c>
      <c r="U1258" s="60" t="s">
        <v>803</v>
      </c>
      <c r="V1258" s="60" t="s">
        <v>804</v>
      </c>
      <c r="W1258" s="66">
        <v>211184059.46000001</v>
      </c>
      <c r="X1258" s="60" t="s">
        <v>1277</v>
      </c>
      <c r="Y1258" s="60" t="s">
        <v>59</v>
      </c>
      <c r="Z1258" s="60" t="s">
        <v>550</v>
      </c>
    </row>
    <row r="1259" spans="2:26">
      <c r="B1259" s="60" t="s">
        <v>181</v>
      </c>
      <c r="C1259" s="60" t="s">
        <v>2030</v>
      </c>
      <c r="D1259" s="60" t="s">
        <v>577</v>
      </c>
      <c r="E1259" s="60" t="s">
        <v>579</v>
      </c>
      <c r="F1259" s="60" t="s">
        <v>580</v>
      </c>
      <c r="G1259" s="60" t="s">
        <v>1492</v>
      </c>
      <c r="H1259" s="69">
        <v>28000</v>
      </c>
      <c r="I1259" s="66">
        <v>94.21</v>
      </c>
      <c r="J1259" s="68">
        <v>93.190455</v>
      </c>
      <c r="K1259" s="66">
        <v>2609332.7400000002</v>
      </c>
      <c r="L1259" s="69">
        <v>2498</v>
      </c>
      <c r="M1259" s="69">
        <v>0</v>
      </c>
      <c r="N1259" s="67">
        <v>7.5</v>
      </c>
      <c r="O1259" s="67">
        <v>0</v>
      </c>
      <c r="P1259" s="60" t="s">
        <v>1493</v>
      </c>
      <c r="Q1259" s="60" t="s">
        <v>1494</v>
      </c>
      <c r="R1259" s="69">
        <v>132</v>
      </c>
      <c r="S1259" s="66">
        <v>211212301.15000001</v>
      </c>
      <c r="T1259" s="66">
        <v>211033709.94</v>
      </c>
      <c r="U1259" s="60" t="s">
        <v>803</v>
      </c>
      <c r="V1259" s="60" t="s">
        <v>804</v>
      </c>
      <c r="W1259" s="66">
        <v>211184059.46000001</v>
      </c>
      <c r="X1259" s="60" t="s">
        <v>845</v>
      </c>
      <c r="Y1259" s="60" t="s">
        <v>59</v>
      </c>
      <c r="Z1259" s="60" t="s">
        <v>550</v>
      </c>
    </row>
    <row r="1260" spans="2:26">
      <c r="B1260" s="60" t="s">
        <v>181</v>
      </c>
      <c r="C1260" s="60" t="s">
        <v>2030</v>
      </c>
      <c r="D1260" s="60" t="s">
        <v>577</v>
      </c>
      <c r="E1260" s="60" t="s">
        <v>579</v>
      </c>
      <c r="F1260" s="60" t="s">
        <v>580</v>
      </c>
      <c r="G1260" s="60" t="s">
        <v>1495</v>
      </c>
      <c r="H1260" s="69">
        <v>191936</v>
      </c>
      <c r="I1260" s="66">
        <v>93.93</v>
      </c>
      <c r="J1260" s="68">
        <v>92.638633999999996</v>
      </c>
      <c r="K1260" s="66">
        <v>17780688.859999999</v>
      </c>
      <c r="L1260" s="69">
        <v>3044</v>
      </c>
      <c r="M1260" s="69">
        <v>0</v>
      </c>
      <c r="N1260" s="67">
        <v>7.75</v>
      </c>
      <c r="O1260" s="67">
        <v>0</v>
      </c>
      <c r="P1260" s="60" t="s">
        <v>1496</v>
      </c>
      <c r="Q1260" s="60" t="s">
        <v>1497</v>
      </c>
      <c r="R1260" s="69">
        <v>132</v>
      </c>
      <c r="S1260" s="66">
        <v>211212301.15000001</v>
      </c>
      <c r="T1260" s="66">
        <v>211033709.94</v>
      </c>
      <c r="U1260" s="60" t="s">
        <v>803</v>
      </c>
      <c r="V1260" s="60" t="s">
        <v>804</v>
      </c>
      <c r="W1260" s="66">
        <v>211184059.46000001</v>
      </c>
      <c r="X1260" s="60" t="s">
        <v>847</v>
      </c>
      <c r="Y1260" s="60" t="s">
        <v>59</v>
      </c>
      <c r="Z1260" s="60" t="s">
        <v>550</v>
      </c>
    </row>
    <row r="1261" spans="2:26">
      <c r="B1261" s="60" t="s">
        <v>181</v>
      </c>
      <c r="C1261" s="60" t="s">
        <v>2030</v>
      </c>
      <c r="D1261" s="60" t="s">
        <v>577</v>
      </c>
      <c r="E1261" s="60" t="s">
        <v>579</v>
      </c>
      <c r="F1261" s="60" t="s">
        <v>580</v>
      </c>
      <c r="G1261" s="60" t="s">
        <v>1506</v>
      </c>
      <c r="H1261" s="69">
        <v>38100</v>
      </c>
      <c r="I1261" s="66">
        <v>97.52</v>
      </c>
      <c r="J1261" s="68">
        <v>97.574884999999995</v>
      </c>
      <c r="K1261" s="66">
        <v>3717603.12</v>
      </c>
      <c r="L1261" s="69">
        <v>1770</v>
      </c>
      <c r="M1261" s="69">
        <v>0</v>
      </c>
      <c r="N1261" s="67">
        <v>7.75</v>
      </c>
      <c r="O1261" s="67">
        <v>0</v>
      </c>
      <c r="P1261" s="60" t="s">
        <v>1507</v>
      </c>
      <c r="Q1261" s="60" t="s">
        <v>1508</v>
      </c>
      <c r="R1261" s="69">
        <v>132</v>
      </c>
      <c r="S1261" s="66">
        <v>211212301.15000001</v>
      </c>
      <c r="T1261" s="66">
        <v>211033709.94</v>
      </c>
      <c r="U1261" s="60" t="s">
        <v>803</v>
      </c>
      <c r="V1261" s="60" t="s">
        <v>804</v>
      </c>
      <c r="W1261" s="66">
        <v>211184059.46000001</v>
      </c>
      <c r="X1261" s="60" t="s">
        <v>844</v>
      </c>
      <c r="Y1261" s="60" t="s">
        <v>59</v>
      </c>
      <c r="Z1261" s="60" t="s">
        <v>550</v>
      </c>
    </row>
    <row r="1262" spans="2:26">
      <c r="B1262" s="60" t="s">
        <v>181</v>
      </c>
      <c r="C1262" s="60" t="s">
        <v>2030</v>
      </c>
      <c r="D1262" s="60" t="s">
        <v>577</v>
      </c>
      <c r="E1262" s="60" t="s">
        <v>579</v>
      </c>
      <c r="F1262" s="60" t="s">
        <v>580</v>
      </c>
      <c r="G1262" s="60" t="s">
        <v>1514</v>
      </c>
      <c r="H1262" s="69">
        <v>27328</v>
      </c>
      <c r="I1262" s="66">
        <v>86.67</v>
      </c>
      <c r="J1262" s="68">
        <v>85.079074000000006</v>
      </c>
      <c r="K1262" s="66">
        <v>2325040.9300000002</v>
      </c>
      <c r="L1262" s="69">
        <v>5956</v>
      </c>
      <c r="M1262" s="69">
        <v>0</v>
      </c>
      <c r="N1262" s="67">
        <v>7.75</v>
      </c>
      <c r="O1262" s="67">
        <v>0</v>
      </c>
      <c r="P1262" s="60" t="s">
        <v>1515</v>
      </c>
      <c r="Q1262" s="60" t="s">
        <v>1516</v>
      </c>
      <c r="R1262" s="69">
        <v>132</v>
      </c>
      <c r="S1262" s="66">
        <v>211212301.15000001</v>
      </c>
      <c r="T1262" s="66">
        <v>211033709.94</v>
      </c>
      <c r="U1262" s="60" t="s">
        <v>803</v>
      </c>
      <c r="V1262" s="60" t="s">
        <v>804</v>
      </c>
      <c r="W1262" s="66">
        <v>211184059.46000001</v>
      </c>
      <c r="X1262" s="60" t="s">
        <v>850</v>
      </c>
      <c r="Y1262" s="60" t="s">
        <v>59</v>
      </c>
      <c r="Z1262" s="60" t="s">
        <v>550</v>
      </c>
    </row>
    <row r="1263" spans="2:26">
      <c r="B1263" s="60" t="s">
        <v>181</v>
      </c>
      <c r="C1263" s="60" t="s">
        <v>2030</v>
      </c>
      <c r="D1263" s="60" t="s">
        <v>577</v>
      </c>
      <c r="E1263" s="60" t="s">
        <v>579</v>
      </c>
      <c r="F1263" s="60" t="s">
        <v>580</v>
      </c>
      <c r="G1263" s="60" t="s">
        <v>1498</v>
      </c>
      <c r="H1263" s="69">
        <v>50000</v>
      </c>
      <c r="I1263" s="66">
        <v>96.4</v>
      </c>
      <c r="J1263" s="68">
        <v>94.887666999999993</v>
      </c>
      <c r="K1263" s="66">
        <v>4744383.3499999996</v>
      </c>
      <c r="L1263" s="69">
        <v>3499</v>
      </c>
      <c r="M1263" s="69">
        <v>0</v>
      </c>
      <c r="N1263" s="67">
        <v>8</v>
      </c>
      <c r="O1263" s="67">
        <v>0</v>
      </c>
      <c r="P1263" s="60" t="s">
        <v>1499</v>
      </c>
      <c r="Q1263" s="60" t="s">
        <v>1500</v>
      </c>
      <c r="R1263" s="69">
        <v>41</v>
      </c>
      <c r="S1263" s="66">
        <v>211212301.15000001</v>
      </c>
      <c r="T1263" s="66">
        <v>211033709.94</v>
      </c>
      <c r="U1263" s="60" t="s">
        <v>803</v>
      </c>
      <c r="V1263" s="60" t="s">
        <v>804</v>
      </c>
      <c r="W1263" s="66">
        <v>211184059.46000001</v>
      </c>
      <c r="X1263" s="60" t="s">
        <v>848</v>
      </c>
      <c r="Y1263" s="60" t="s">
        <v>59</v>
      </c>
      <c r="Z1263" s="60" t="s">
        <v>550</v>
      </c>
    </row>
    <row r="1264" spans="2:26">
      <c r="B1264" s="60" t="s">
        <v>181</v>
      </c>
      <c r="C1264" s="60" t="s">
        <v>2030</v>
      </c>
      <c r="D1264" s="60" t="s">
        <v>577</v>
      </c>
      <c r="E1264" s="60" t="s">
        <v>581</v>
      </c>
      <c r="F1264" s="60" t="s">
        <v>582</v>
      </c>
      <c r="G1264" s="60" t="s">
        <v>2003</v>
      </c>
      <c r="H1264" s="69">
        <v>6640</v>
      </c>
      <c r="I1264" s="66">
        <v>869.42</v>
      </c>
      <c r="J1264" s="68">
        <v>878.02857200000005</v>
      </c>
      <c r="K1264" s="66">
        <v>5830109.7199999997</v>
      </c>
      <c r="L1264" s="69">
        <v>3408</v>
      </c>
      <c r="M1264" s="69">
        <v>0</v>
      </c>
      <c r="N1264" s="67">
        <v>4.5</v>
      </c>
      <c r="O1264" s="67">
        <v>0</v>
      </c>
      <c r="P1264" s="60" t="s">
        <v>2004</v>
      </c>
      <c r="Q1264" s="60" t="s">
        <v>2005</v>
      </c>
      <c r="R1264" s="69">
        <v>132</v>
      </c>
      <c r="S1264" s="66">
        <v>211212301.15000001</v>
      </c>
      <c r="T1264" s="66">
        <v>211033709.94</v>
      </c>
      <c r="U1264" s="60" t="s">
        <v>803</v>
      </c>
      <c r="V1264" s="60" t="s">
        <v>804</v>
      </c>
      <c r="W1264" s="66">
        <v>211184059.46000001</v>
      </c>
      <c r="X1264" s="60" t="s">
        <v>1218</v>
      </c>
      <c r="Y1264" s="60" t="s">
        <v>59</v>
      </c>
      <c r="Z1264" s="60" t="s">
        <v>550</v>
      </c>
    </row>
    <row r="1265" spans="2:26">
      <c r="B1265" s="60" t="s">
        <v>181</v>
      </c>
      <c r="C1265" s="60" t="s">
        <v>2030</v>
      </c>
      <c r="D1265" s="60" t="s">
        <v>577</v>
      </c>
      <c r="E1265" s="60" t="s">
        <v>581</v>
      </c>
      <c r="F1265" s="60" t="s">
        <v>582</v>
      </c>
      <c r="G1265" s="60" t="s">
        <v>2071</v>
      </c>
      <c r="H1265" s="69">
        <v>6547</v>
      </c>
      <c r="I1265" s="66">
        <v>823.03</v>
      </c>
      <c r="J1265" s="68">
        <v>801.31907000000001</v>
      </c>
      <c r="K1265" s="66">
        <v>5246235.95</v>
      </c>
      <c r="L1265" s="69">
        <v>7412</v>
      </c>
      <c r="M1265" s="69">
        <v>0</v>
      </c>
      <c r="N1265" s="67">
        <v>4</v>
      </c>
      <c r="O1265" s="67">
        <v>0</v>
      </c>
      <c r="P1265" s="60" t="s">
        <v>1496</v>
      </c>
      <c r="Q1265" s="60" t="s">
        <v>2072</v>
      </c>
      <c r="R1265" s="69">
        <v>132</v>
      </c>
      <c r="S1265" s="66">
        <v>211212301.15000001</v>
      </c>
      <c r="T1265" s="66">
        <v>211033709.94</v>
      </c>
      <c r="U1265" s="60" t="s">
        <v>803</v>
      </c>
      <c r="V1265" s="60" t="s">
        <v>804</v>
      </c>
      <c r="W1265" s="66">
        <v>211184059.46000001</v>
      </c>
      <c r="X1265" s="60" t="s">
        <v>1280</v>
      </c>
      <c r="Y1265" s="60" t="s">
        <v>59</v>
      </c>
      <c r="Z1265" s="60" t="s">
        <v>550</v>
      </c>
    </row>
    <row r="1266" spans="2:26">
      <c r="B1266" s="60" t="s">
        <v>181</v>
      </c>
      <c r="C1266" s="60" t="s">
        <v>2030</v>
      </c>
      <c r="D1266" s="60" t="s">
        <v>577</v>
      </c>
      <c r="E1266" s="60" t="s">
        <v>581</v>
      </c>
      <c r="F1266" s="60" t="s">
        <v>582</v>
      </c>
      <c r="G1266" s="60" t="s">
        <v>2067</v>
      </c>
      <c r="H1266" s="69">
        <v>5621</v>
      </c>
      <c r="I1266" s="66">
        <v>825.43</v>
      </c>
      <c r="J1266" s="68">
        <v>799.02343900000005</v>
      </c>
      <c r="K1266" s="66">
        <v>4491310.75</v>
      </c>
      <c r="L1266" s="69">
        <v>8868</v>
      </c>
      <c r="M1266" s="69">
        <v>0</v>
      </c>
      <c r="N1266" s="67">
        <v>4</v>
      </c>
      <c r="O1266" s="67">
        <v>0</v>
      </c>
      <c r="P1266" s="60" t="s">
        <v>2068</v>
      </c>
      <c r="Q1266" s="60" t="s">
        <v>1720</v>
      </c>
      <c r="R1266" s="69">
        <v>132</v>
      </c>
      <c r="S1266" s="66">
        <v>211212301.15000001</v>
      </c>
      <c r="T1266" s="66">
        <v>211033709.94</v>
      </c>
      <c r="U1266" s="60" t="s">
        <v>803</v>
      </c>
      <c r="V1266" s="60" t="s">
        <v>804</v>
      </c>
      <c r="W1266" s="66">
        <v>211184059.46000001</v>
      </c>
      <c r="X1266" s="60" t="s">
        <v>1279</v>
      </c>
      <c r="Y1266" s="60" t="s">
        <v>59</v>
      </c>
      <c r="Z1266" s="60" t="s">
        <v>550</v>
      </c>
    </row>
    <row r="1267" spans="2:26">
      <c r="B1267" s="60" t="s">
        <v>181</v>
      </c>
      <c r="C1267" s="60" t="s">
        <v>2030</v>
      </c>
      <c r="D1267" s="60" t="s">
        <v>577</v>
      </c>
      <c r="E1267" s="60" t="s">
        <v>581</v>
      </c>
      <c r="F1267" s="60" t="s">
        <v>582</v>
      </c>
      <c r="G1267" s="60" t="s">
        <v>2069</v>
      </c>
      <c r="H1267" s="69">
        <v>1313</v>
      </c>
      <c r="I1267" s="66">
        <v>820.97</v>
      </c>
      <c r="J1267" s="68">
        <v>799.25453600000003</v>
      </c>
      <c r="K1267" s="66">
        <v>1049421.21</v>
      </c>
      <c r="L1267" s="69">
        <v>10324</v>
      </c>
      <c r="M1267" s="69">
        <v>0</v>
      </c>
      <c r="N1267" s="67">
        <v>4</v>
      </c>
      <c r="O1267" s="67">
        <v>0</v>
      </c>
      <c r="P1267" s="60" t="s">
        <v>1859</v>
      </c>
      <c r="Q1267" s="60" t="s">
        <v>2070</v>
      </c>
      <c r="R1267" s="69">
        <v>132</v>
      </c>
      <c r="S1267" s="66">
        <v>211212301.15000001</v>
      </c>
      <c r="T1267" s="66">
        <v>211033709.94</v>
      </c>
      <c r="U1267" s="60" t="s">
        <v>803</v>
      </c>
      <c r="V1267" s="60" t="s">
        <v>804</v>
      </c>
      <c r="W1267" s="66">
        <v>211184059.46000001</v>
      </c>
      <c r="X1267" s="60" t="s">
        <v>1281</v>
      </c>
      <c r="Y1267" s="60" t="s">
        <v>59</v>
      </c>
      <c r="Z1267" s="60" t="s">
        <v>550</v>
      </c>
    </row>
    <row r="1268" spans="2:26">
      <c r="B1268" s="60" t="s">
        <v>181</v>
      </c>
      <c r="C1268" s="60" t="s">
        <v>2030</v>
      </c>
      <c r="D1268" s="60" t="s">
        <v>577</v>
      </c>
      <c r="E1268" s="60" t="s">
        <v>581</v>
      </c>
      <c r="F1268" s="60" t="s">
        <v>582</v>
      </c>
      <c r="G1268" s="60" t="s">
        <v>2073</v>
      </c>
      <c r="H1268" s="69">
        <v>7183</v>
      </c>
      <c r="I1268" s="66">
        <v>827.23</v>
      </c>
      <c r="J1268" s="68">
        <v>820.73602700000004</v>
      </c>
      <c r="K1268" s="66">
        <v>5895346.8799999999</v>
      </c>
      <c r="L1268" s="69">
        <v>5228</v>
      </c>
      <c r="M1268" s="69">
        <v>0</v>
      </c>
      <c r="N1268" s="67">
        <v>4</v>
      </c>
      <c r="O1268" s="67">
        <v>0</v>
      </c>
      <c r="P1268" s="60" t="s">
        <v>2074</v>
      </c>
      <c r="Q1268" s="60" t="s">
        <v>2075</v>
      </c>
      <c r="R1268" s="69">
        <v>132</v>
      </c>
      <c r="S1268" s="66">
        <v>211212301.15000001</v>
      </c>
      <c r="T1268" s="66">
        <v>211033709.94</v>
      </c>
      <c r="U1268" s="60" t="s">
        <v>803</v>
      </c>
      <c r="V1268" s="60" t="s">
        <v>804</v>
      </c>
      <c r="W1268" s="66">
        <v>211184059.46000001</v>
      </c>
      <c r="X1268" s="60" t="s">
        <v>1278</v>
      </c>
      <c r="Y1268" s="60" t="s">
        <v>59</v>
      </c>
      <c r="Z1268" s="60" t="s">
        <v>550</v>
      </c>
    </row>
    <row r="1269" spans="2:26">
      <c r="B1269" s="60" t="s">
        <v>181</v>
      </c>
      <c r="C1269" s="60" t="s">
        <v>2030</v>
      </c>
      <c r="D1269" s="60" t="s">
        <v>577</v>
      </c>
      <c r="E1269" s="60" t="s">
        <v>581</v>
      </c>
      <c r="F1269" s="60" t="s">
        <v>582</v>
      </c>
      <c r="G1269" s="60" t="s">
        <v>1521</v>
      </c>
      <c r="H1269" s="69">
        <v>4085</v>
      </c>
      <c r="I1269" s="66">
        <v>842.68</v>
      </c>
      <c r="J1269" s="68">
        <v>856.42728</v>
      </c>
      <c r="K1269" s="66">
        <v>3498505.44</v>
      </c>
      <c r="L1269" s="69">
        <v>2953</v>
      </c>
      <c r="M1269" s="69">
        <v>0</v>
      </c>
      <c r="N1269" s="67">
        <v>4</v>
      </c>
      <c r="O1269" s="67">
        <v>0</v>
      </c>
      <c r="P1269" s="60" t="s">
        <v>212</v>
      </c>
      <c r="Q1269" s="60" t="s">
        <v>1522</v>
      </c>
      <c r="R1269" s="69">
        <v>41</v>
      </c>
      <c r="S1269" s="66">
        <v>211212301.15000001</v>
      </c>
      <c r="T1269" s="66">
        <v>211033709.94</v>
      </c>
      <c r="U1269" s="60" t="s">
        <v>803</v>
      </c>
      <c r="V1269" s="60" t="s">
        <v>804</v>
      </c>
      <c r="W1269" s="66">
        <v>211184059.46000001</v>
      </c>
      <c r="X1269" s="60" t="s">
        <v>853</v>
      </c>
      <c r="Y1269" s="60" t="s">
        <v>59</v>
      </c>
      <c r="Z1269" s="60" t="s">
        <v>550</v>
      </c>
    </row>
    <row r="1270" spans="2:26">
      <c r="B1270" s="60" t="s">
        <v>181</v>
      </c>
      <c r="C1270" s="60" t="s">
        <v>2030</v>
      </c>
      <c r="D1270" s="60" t="s">
        <v>577</v>
      </c>
      <c r="E1270" s="60" t="s">
        <v>581</v>
      </c>
      <c r="F1270" s="60" t="s">
        <v>582</v>
      </c>
      <c r="G1270" s="60" t="s">
        <v>1396</v>
      </c>
      <c r="H1270" s="69">
        <v>6320</v>
      </c>
      <c r="I1270" s="66">
        <v>866.24</v>
      </c>
      <c r="J1270" s="68">
        <v>884.25061600000004</v>
      </c>
      <c r="K1270" s="66">
        <v>5588463.8899999997</v>
      </c>
      <c r="L1270" s="69">
        <v>132</v>
      </c>
      <c r="M1270" s="69">
        <v>0</v>
      </c>
      <c r="N1270" s="67">
        <v>3</v>
      </c>
      <c r="O1270" s="67">
        <v>0</v>
      </c>
      <c r="P1270" s="60" t="s">
        <v>1397</v>
      </c>
      <c r="Q1270" s="60" t="s">
        <v>1398</v>
      </c>
      <c r="R1270" s="69">
        <v>132</v>
      </c>
      <c r="S1270" s="66">
        <v>211212301.15000001</v>
      </c>
      <c r="T1270" s="66">
        <v>211033709.94</v>
      </c>
      <c r="U1270" s="60" t="s">
        <v>803</v>
      </c>
      <c r="V1270" s="60" t="s">
        <v>804</v>
      </c>
      <c r="W1270" s="66">
        <v>211184059.46000001</v>
      </c>
      <c r="X1270" s="60" t="s">
        <v>806</v>
      </c>
      <c r="Y1270" s="60" t="s">
        <v>59</v>
      </c>
      <c r="Z1270" s="60" t="s">
        <v>550</v>
      </c>
    </row>
    <row r="1271" spans="2:26">
      <c r="B1271" s="60" t="s">
        <v>181</v>
      </c>
      <c r="C1271" s="60" t="s">
        <v>2030</v>
      </c>
      <c r="D1271" s="60" t="s">
        <v>577</v>
      </c>
      <c r="E1271" s="60" t="s">
        <v>581</v>
      </c>
      <c r="F1271" s="60" t="s">
        <v>582</v>
      </c>
      <c r="G1271" s="60" t="s">
        <v>1971</v>
      </c>
      <c r="H1271" s="69">
        <v>9600</v>
      </c>
      <c r="I1271" s="66">
        <v>868.36</v>
      </c>
      <c r="J1271" s="68">
        <v>888.89477699999998</v>
      </c>
      <c r="K1271" s="66">
        <v>8533389.8599999994</v>
      </c>
      <c r="L1271" s="69">
        <v>860</v>
      </c>
      <c r="M1271" s="69">
        <v>0</v>
      </c>
      <c r="N1271" s="67">
        <v>4</v>
      </c>
      <c r="O1271" s="67">
        <v>0</v>
      </c>
      <c r="P1271" s="60" t="s">
        <v>1972</v>
      </c>
      <c r="Q1271" s="60" t="s">
        <v>1973</v>
      </c>
      <c r="R1271" s="69">
        <v>132</v>
      </c>
      <c r="S1271" s="66">
        <v>211212301.15000001</v>
      </c>
      <c r="T1271" s="66">
        <v>211033709.94</v>
      </c>
      <c r="U1271" s="60" t="s">
        <v>803</v>
      </c>
      <c r="V1271" s="60" t="s">
        <v>804</v>
      </c>
      <c r="W1271" s="66">
        <v>211184059.46000001</v>
      </c>
      <c r="X1271" s="60" t="s">
        <v>1217</v>
      </c>
      <c r="Y1271" s="60" t="s">
        <v>59</v>
      </c>
      <c r="Z1271" s="60" t="s">
        <v>550</v>
      </c>
    </row>
    <row r="1272" spans="2:26">
      <c r="B1272" s="60" t="s">
        <v>181</v>
      </c>
      <c r="C1272" s="60" t="s">
        <v>2030</v>
      </c>
      <c r="D1272" s="60" t="s">
        <v>577</v>
      </c>
      <c r="E1272" s="60" t="s">
        <v>581</v>
      </c>
      <c r="F1272" s="60" t="s">
        <v>582</v>
      </c>
      <c r="G1272" s="60" t="s">
        <v>1518</v>
      </c>
      <c r="H1272" s="69">
        <v>12273</v>
      </c>
      <c r="I1272" s="66">
        <v>787.84</v>
      </c>
      <c r="J1272" s="68">
        <v>810.09351000000004</v>
      </c>
      <c r="K1272" s="66">
        <v>9942277.6500000004</v>
      </c>
      <c r="L1272" s="69">
        <v>1952</v>
      </c>
      <c r="M1272" s="69">
        <v>0</v>
      </c>
      <c r="N1272" s="67">
        <v>2.75</v>
      </c>
      <c r="O1272" s="67">
        <v>0</v>
      </c>
      <c r="P1272" s="60" t="s">
        <v>1519</v>
      </c>
      <c r="Q1272" s="60" t="s">
        <v>1520</v>
      </c>
      <c r="R1272" s="69">
        <v>132</v>
      </c>
      <c r="S1272" s="66">
        <v>211212301.15000001</v>
      </c>
      <c r="T1272" s="66">
        <v>211033709.94</v>
      </c>
      <c r="U1272" s="60" t="s">
        <v>803</v>
      </c>
      <c r="V1272" s="60" t="s">
        <v>804</v>
      </c>
      <c r="W1272" s="66">
        <v>211184059.46000001</v>
      </c>
      <c r="X1272" s="60" t="s">
        <v>854</v>
      </c>
      <c r="Y1272" s="60" t="s">
        <v>59</v>
      </c>
      <c r="Z1272" s="60" t="s">
        <v>550</v>
      </c>
    </row>
    <row r="1273" spans="2:26">
      <c r="B1273" s="60" t="s">
        <v>181</v>
      </c>
      <c r="C1273" s="60" t="s">
        <v>2030</v>
      </c>
      <c r="D1273" s="60" t="s">
        <v>577</v>
      </c>
      <c r="E1273" s="60" t="s">
        <v>176</v>
      </c>
      <c r="F1273" s="60" t="s">
        <v>175</v>
      </c>
      <c r="G1273" s="60" t="s">
        <v>29</v>
      </c>
      <c r="H1273" s="69">
        <v>4845</v>
      </c>
      <c r="I1273" s="66">
        <v>1983.58</v>
      </c>
      <c r="J1273" s="68">
        <v>1932.5159940000001</v>
      </c>
      <c r="K1273" s="66">
        <v>9363039.9900000002</v>
      </c>
      <c r="L1273" s="69">
        <v>0</v>
      </c>
      <c r="M1273" s="69">
        <v>0</v>
      </c>
      <c r="N1273" s="67">
        <v>0</v>
      </c>
      <c r="O1273" s="67">
        <v>0</v>
      </c>
      <c r="P1273" s="60" t="s">
        <v>1963</v>
      </c>
      <c r="Q1273" s="60" t="s">
        <v>55</v>
      </c>
      <c r="R1273" s="69">
        <v>0</v>
      </c>
      <c r="S1273" s="66">
        <v>211212301.15000001</v>
      </c>
      <c r="T1273" s="66">
        <v>211033709.94</v>
      </c>
      <c r="U1273" s="60" t="s">
        <v>175</v>
      </c>
      <c r="V1273" s="60" t="s">
        <v>804</v>
      </c>
      <c r="W1273" s="66">
        <v>211184059.46000001</v>
      </c>
      <c r="X1273" s="60" t="s">
        <v>1207</v>
      </c>
      <c r="Y1273" s="60" t="s">
        <v>56</v>
      </c>
      <c r="Z1273" s="60" t="s">
        <v>550</v>
      </c>
    </row>
    <row r="1274" spans="2:26">
      <c r="B1274" s="60" t="s">
        <v>181</v>
      </c>
      <c r="C1274" s="60" t="s">
        <v>2030</v>
      </c>
      <c r="D1274" s="60" t="s">
        <v>577</v>
      </c>
      <c r="E1274" s="60" t="s">
        <v>1527</v>
      </c>
      <c r="F1274" s="60" t="s">
        <v>675</v>
      </c>
      <c r="G1274" s="60" t="s">
        <v>676</v>
      </c>
      <c r="H1274" s="69">
        <v>10000</v>
      </c>
      <c r="I1274" s="66">
        <v>100.49</v>
      </c>
      <c r="J1274" s="68">
        <v>100.479685</v>
      </c>
      <c r="K1274" s="66">
        <v>1004796.85</v>
      </c>
      <c r="L1274" s="69">
        <v>311</v>
      </c>
      <c r="M1274" s="69">
        <v>0</v>
      </c>
      <c r="N1274" s="67">
        <v>6.85</v>
      </c>
      <c r="O1274" s="67">
        <v>0</v>
      </c>
      <c r="P1274" s="60" t="s">
        <v>1723</v>
      </c>
      <c r="Q1274" s="60" t="s">
        <v>1724</v>
      </c>
      <c r="R1274" s="69">
        <v>3</v>
      </c>
      <c r="S1274" s="66">
        <v>211212301.15000001</v>
      </c>
      <c r="T1274" s="66">
        <v>211033709.94</v>
      </c>
      <c r="U1274" s="60" t="s">
        <v>675</v>
      </c>
      <c r="V1274" s="60" t="s">
        <v>804</v>
      </c>
      <c r="W1274" s="66">
        <v>211184059.46000001</v>
      </c>
      <c r="X1274" s="60" t="s">
        <v>948</v>
      </c>
      <c r="Y1274" s="60" t="s">
        <v>63</v>
      </c>
      <c r="Z1274" s="60" t="s">
        <v>550</v>
      </c>
    </row>
    <row r="1275" spans="2:26">
      <c r="B1275" s="60" t="s">
        <v>181</v>
      </c>
      <c r="C1275" s="60" t="s">
        <v>2030</v>
      </c>
      <c r="D1275" s="60" t="s">
        <v>577</v>
      </c>
      <c r="E1275" s="60" t="s">
        <v>1527</v>
      </c>
      <c r="F1275" s="60" t="s">
        <v>359</v>
      </c>
      <c r="G1275" s="60" t="s">
        <v>676</v>
      </c>
      <c r="H1275" s="69">
        <v>10000</v>
      </c>
      <c r="I1275" s="66">
        <v>100.29</v>
      </c>
      <c r="J1275" s="68">
        <v>100.302438</v>
      </c>
      <c r="K1275" s="66">
        <v>1003024.38</v>
      </c>
      <c r="L1275" s="69">
        <v>236</v>
      </c>
      <c r="M1275" s="69">
        <v>0</v>
      </c>
      <c r="N1275" s="67">
        <v>7</v>
      </c>
      <c r="O1275" s="67">
        <v>0</v>
      </c>
      <c r="P1275" s="60" t="s">
        <v>308</v>
      </c>
      <c r="Q1275" s="60" t="s">
        <v>1733</v>
      </c>
      <c r="R1275" s="69">
        <v>12</v>
      </c>
      <c r="S1275" s="66">
        <v>211212301.15000001</v>
      </c>
      <c r="T1275" s="66">
        <v>211033709.94</v>
      </c>
      <c r="U1275" s="60" t="s">
        <v>359</v>
      </c>
      <c r="V1275" s="60" t="s">
        <v>804</v>
      </c>
      <c r="W1275" s="66">
        <v>211184059.46000001</v>
      </c>
      <c r="X1275" s="60" t="s">
        <v>951</v>
      </c>
      <c r="Y1275" s="60" t="s">
        <v>58</v>
      </c>
      <c r="Z1275" s="60" t="s">
        <v>550</v>
      </c>
    </row>
    <row r="1276" spans="2:26">
      <c r="B1276" s="60" t="s">
        <v>181</v>
      </c>
      <c r="C1276" s="60" t="s">
        <v>2030</v>
      </c>
      <c r="D1276" s="60" t="s">
        <v>577</v>
      </c>
      <c r="E1276" s="60" t="s">
        <v>1527</v>
      </c>
      <c r="F1276" s="60" t="s">
        <v>614</v>
      </c>
      <c r="G1276" s="60" t="s">
        <v>1540</v>
      </c>
      <c r="H1276" s="69">
        <v>10000</v>
      </c>
      <c r="I1276" s="66">
        <v>100.41</v>
      </c>
      <c r="J1276" s="68">
        <v>100.46629799999999</v>
      </c>
      <c r="K1276" s="66">
        <v>1004662.98</v>
      </c>
      <c r="L1276" s="69">
        <v>230</v>
      </c>
      <c r="M1276" s="69">
        <v>0</v>
      </c>
      <c r="N1276" s="67">
        <v>7.22</v>
      </c>
      <c r="O1276" s="67">
        <v>0</v>
      </c>
      <c r="P1276" s="60" t="s">
        <v>204</v>
      </c>
      <c r="Q1276" s="60" t="s">
        <v>1536</v>
      </c>
      <c r="R1276" s="69">
        <v>6</v>
      </c>
      <c r="S1276" s="66">
        <v>211212301.15000001</v>
      </c>
      <c r="T1276" s="66">
        <v>211033709.94</v>
      </c>
      <c r="U1276" s="60" t="s">
        <v>614</v>
      </c>
      <c r="V1276" s="60" t="s">
        <v>804</v>
      </c>
      <c r="W1276" s="66">
        <v>211184059.46000001</v>
      </c>
      <c r="X1276" s="60" t="s">
        <v>867</v>
      </c>
      <c r="Y1276" s="60" t="s">
        <v>60</v>
      </c>
      <c r="Z1276" s="60" t="s">
        <v>550</v>
      </c>
    </row>
    <row r="1277" spans="2:26">
      <c r="B1277" s="60" t="s">
        <v>181</v>
      </c>
      <c r="C1277" s="60" t="s">
        <v>2030</v>
      </c>
      <c r="D1277" s="60" t="s">
        <v>577</v>
      </c>
      <c r="E1277" s="60" t="s">
        <v>1527</v>
      </c>
      <c r="F1277" s="60" t="s">
        <v>677</v>
      </c>
      <c r="G1277" s="60" t="s">
        <v>1540</v>
      </c>
      <c r="H1277" s="69">
        <v>10000</v>
      </c>
      <c r="I1277" s="66">
        <v>100.44</v>
      </c>
      <c r="J1277" s="68">
        <v>100.468813</v>
      </c>
      <c r="K1277" s="66">
        <v>1004688.13</v>
      </c>
      <c r="L1277" s="69">
        <v>591</v>
      </c>
      <c r="M1277" s="69">
        <v>0</v>
      </c>
      <c r="N1277" s="67">
        <v>6.98</v>
      </c>
      <c r="O1277" s="67">
        <v>0</v>
      </c>
      <c r="P1277" s="60" t="s">
        <v>210</v>
      </c>
      <c r="Q1277" s="60" t="s">
        <v>1738</v>
      </c>
      <c r="R1277" s="69">
        <v>3</v>
      </c>
      <c r="S1277" s="66">
        <v>211212301.15000001</v>
      </c>
      <c r="T1277" s="66">
        <v>211033709.94</v>
      </c>
      <c r="U1277" s="60" t="s">
        <v>677</v>
      </c>
      <c r="V1277" s="60" t="s">
        <v>804</v>
      </c>
      <c r="W1277" s="66">
        <v>211184059.46000001</v>
      </c>
      <c r="X1277" s="60" t="s">
        <v>953</v>
      </c>
      <c r="Y1277" s="60" t="s">
        <v>63</v>
      </c>
      <c r="Z1277" s="60" t="s">
        <v>550</v>
      </c>
    </row>
    <row r="1278" spans="2:26">
      <c r="B1278" s="60" t="s">
        <v>181</v>
      </c>
      <c r="C1278" s="60" t="s">
        <v>2030</v>
      </c>
      <c r="D1278" s="60" t="s">
        <v>577</v>
      </c>
      <c r="E1278" s="60" t="s">
        <v>1587</v>
      </c>
      <c r="F1278" s="60" t="s">
        <v>634</v>
      </c>
      <c r="G1278" s="60" t="s">
        <v>1540</v>
      </c>
      <c r="H1278" s="69">
        <v>11964</v>
      </c>
      <c r="I1278" s="66">
        <v>100.54</v>
      </c>
      <c r="J1278" s="68">
        <v>100.441028</v>
      </c>
      <c r="K1278" s="66">
        <v>1201676.46</v>
      </c>
      <c r="L1278" s="69">
        <v>207</v>
      </c>
      <c r="M1278" s="69">
        <v>0</v>
      </c>
      <c r="N1278" s="67">
        <v>7.16</v>
      </c>
      <c r="O1278" s="67">
        <v>0</v>
      </c>
      <c r="P1278" s="60" t="s">
        <v>1595</v>
      </c>
      <c r="Q1278" s="60" t="s">
        <v>1596</v>
      </c>
      <c r="R1278" s="69">
        <v>11</v>
      </c>
      <c r="S1278" s="66">
        <v>211212301.15000001</v>
      </c>
      <c r="T1278" s="66">
        <v>211033709.94</v>
      </c>
      <c r="U1278" s="60" t="s">
        <v>890</v>
      </c>
      <c r="V1278" s="60" t="s">
        <v>804</v>
      </c>
      <c r="W1278" s="66">
        <v>211184059.46000001</v>
      </c>
      <c r="X1278" s="60" t="s">
        <v>892</v>
      </c>
      <c r="Y1278" s="60" t="s">
        <v>60</v>
      </c>
      <c r="Z1278" s="60" t="s">
        <v>550</v>
      </c>
    </row>
    <row r="1279" spans="2:26">
      <c r="B1279" s="60" t="s">
        <v>181</v>
      </c>
      <c r="C1279" s="60" t="s">
        <v>2030</v>
      </c>
      <c r="D1279" s="60" t="s">
        <v>361</v>
      </c>
      <c r="E1279" s="60" t="s">
        <v>594</v>
      </c>
      <c r="F1279" s="60" t="s">
        <v>595</v>
      </c>
      <c r="G1279" s="60" t="s">
        <v>1989</v>
      </c>
      <c r="H1279" s="69">
        <v>209591</v>
      </c>
      <c r="I1279" s="66">
        <v>99.96</v>
      </c>
      <c r="J1279" s="68">
        <v>99.976941999999994</v>
      </c>
      <c r="K1279" s="66">
        <v>20954267.18</v>
      </c>
      <c r="L1279" s="69">
        <v>0</v>
      </c>
      <c r="M1279" s="69">
        <v>0</v>
      </c>
      <c r="N1279" s="67">
        <v>6.5</v>
      </c>
      <c r="O1279" s="67">
        <v>0</v>
      </c>
      <c r="P1279" s="60" t="s">
        <v>1990</v>
      </c>
      <c r="Q1279" s="60" t="s">
        <v>1991</v>
      </c>
      <c r="R1279" s="69">
        <v>76</v>
      </c>
      <c r="S1279" s="66">
        <v>211212301.15000001</v>
      </c>
      <c r="T1279" s="66">
        <v>211033709.94</v>
      </c>
      <c r="U1279" s="60" t="s">
        <v>825</v>
      </c>
      <c r="V1279" s="60" t="s">
        <v>804</v>
      </c>
      <c r="W1279" s="66">
        <v>211184059.46000001</v>
      </c>
      <c r="X1279" s="60" t="s">
        <v>1373</v>
      </c>
      <c r="Y1279" s="60" t="s">
        <v>59</v>
      </c>
      <c r="Z1279" s="60" t="s">
        <v>550</v>
      </c>
    </row>
    <row r="1280" spans="2:26">
      <c r="B1280" s="60" t="s">
        <v>404</v>
      </c>
      <c r="C1280" s="60" t="s">
        <v>2030</v>
      </c>
      <c r="D1280" s="60" t="s">
        <v>577</v>
      </c>
      <c r="E1280" s="60" t="s">
        <v>584</v>
      </c>
      <c r="F1280" s="60" t="s">
        <v>585</v>
      </c>
      <c r="G1280" s="60" t="s">
        <v>2057</v>
      </c>
      <c r="H1280" s="69">
        <v>500000</v>
      </c>
      <c r="I1280" s="66">
        <v>8.65</v>
      </c>
      <c r="J1280" s="68">
        <v>9.0247220000000006</v>
      </c>
      <c r="K1280" s="66">
        <v>4512361</v>
      </c>
      <c r="L1280" s="69">
        <v>517</v>
      </c>
      <c r="M1280" s="69">
        <v>0</v>
      </c>
      <c r="N1280" s="67">
        <v>6.7910000000000004</v>
      </c>
      <c r="O1280" s="67">
        <v>0</v>
      </c>
      <c r="P1280" s="60" t="s">
        <v>2058</v>
      </c>
      <c r="Q1280" s="60" t="s">
        <v>1614</v>
      </c>
      <c r="R1280" s="69">
        <v>0</v>
      </c>
      <c r="S1280" s="66">
        <v>170141806.16</v>
      </c>
      <c r="T1280" s="66">
        <v>169978631.06999999</v>
      </c>
      <c r="U1280" s="60" t="s">
        <v>803</v>
      </c>
      <c r="V1280" s="60" t="s">
        <v>804</v>
      </c>
      <c r="W1280" s="66">
        <v>170114391.86000001</v>
      </c>
      <c r="X1280" s="60" t="s">
        <v>1276</v>
      </c>
      <c r="Y1280" s="60" t="s">
        <v>2278</v>
      </c>
      <c r="Z1280" s="60" t="s">
        <v>550</v>
      </c>
    </row>
    <row r="1281" spans="2:26">
      <c r="B1281" s="60" t="s">
        <v>404</v>
      </c>
      <c r="C1281" s="60" t="s">
        <v>2030</v>
      </c>
      <c r="D1281" s="60" t="s">
        <v>577</v>
      </c>
      <c r="E1281" s="60" t="s">
        <v>584</v>
      </c>
      <c r="F1281" s="60" t="s">
        <v>585</v>
      </c>
      <c r="G1281" s="60" t="s">
        <v>1413</v>
      </c>
      <c r="H1281" s="69">
        <v>1288493</v>
      </c>
      <c r="I1281" s="66">
        <v>8.93</v>
      </c>
      <c r="J1281" s="68">
        <v>9.3611140000000006</v>
      </c>
      <c r="K1281" s="66">
        <v>12061729.859999999</v>
      </c>
      <c r="L1281" s="69">
        <v>349</v>
      </c>
      <c r="M1281" s="69">
        <v>0</v>
      </c>
      <c r="N1281" s="67">
        <v>6.59</v>
      </c>
      <c r="O1281" s="67">
        <v>0</v>
      </c>
      <c r="P1281" s="60" t="s">
        <v>1414</v>
      </c>
      <c r="Q1281" s="60" t="s">
        <v>1415</v>
      </c>
      <c r="R1281" s="69">
        <v>0</v>
      </c>
      <c r="S1281" s="66">
        <v>170141806.16</v>
      </c>
      <c r="T1281" s="66">
        <v>169978631.06999999</v>
      </c>
      <c r="U1281" s="60" t="s">
        <v>803</v>
      </c>
      <c r="V1281" s="60" t="s">
        <v>804</v>
      </c>
      <c r="W1281" s="66">
        <v>170114391.86000001</v>
      </c>
      <c r="X1281" s="60" t="s">
        <v>821</v>
      </c>
      <c r="Y1281" s="60" t="s">
        <v>2278</v>
      </c>
      <c r="Z1281" s="60" t="s">
        <v>550</v>
      </c>
    </row>
    <row r="1282" spans="2:26">
      <c r="B1282" s="60" t="s">
        <v>404</v>
      </c>
      <c r="C1282" s="60" t="s">
        <v>2030</v>
      </c>
      <c r="D1282" s="60" t="s">
        <v>577</v>
      </c>
      <c r="E1282" s="60" t="s">
        <v>584</v>
      </c>
      <c r="F1282" s="60" t="s">
        <v>585</v>
      </c>
      <c r="G1282" s="60" t="s">
        <v>1419</v>
      </c>
      <c r="H1282" s="69">
        <v>536350</v>
      </c>
      <c r="I1282" s="66">
        <v>9.14</v>
      </c>
      <c r="J1282" s="68">
        <v>9.570309</v>
      </c>
      <c r="K1282" s="66">
        <v>5133035.2300000004</v>
      </c>
      <c r="L1282" s="69">
        <v>237</v>
      </c>
      <c r="M1282" s="69">
        <v>0</v>
      </c>
      <c r="N1282" s="67">
        <v>6.5270000000000001</v>
      </c>
      <c r="O1282" s="67">
        <v>0</v>
      </c>
      <c r="P1282" s="60" t="s">
        <v>1420</v>
      </c>
      <c r="Q1282" s="60" t="s">
        <v>1421</v>
      </c>
      <c r="R1282" s="69">
        <v>0</v>
      </c>
      <c r="S1282" s="66">
        <v>170141806.16</v>
      </c>
      <c r="T1282" s="66">
        <v>169978631.06999999</v>
      </c>
      <c r="U1282" s="60" t="s">
        <v>803</v>
      </c>
      <c r="V1282" s="60" t="s">
        <v>804</v>
      </c>
      <c r="W1282" s="66">
        <v>170114391.86000001</v>
      </c>
      <c r="X1282" s="60" t="s">
        <v>819</v>
      </c>
      <c r="Y1282" s="60" t="s">
        <v>2278</v>
      </c>
      <c r="Z1282" s="60" t="s">
        <v>550</v>
      </c>
    </row>
    <row r="1283" spans="2:26">
      <c r="B1283" s="60" t="s">
        <v>404</v>
      </c>
      <c r="C1283" s="60" t="s">
        <v>2030</v>
      </c>
      <c r="D1283" s="60" t="s">
        <v>577</v>
      </c>
      <c r="E1283" s="60" t="s">
        <v>584</v>
      </c>
      <c r="F1283" s="60" t="s">
        <v>585</v>
      </c>
      <c r="G1283" s="60" t="s">
        <v>1428</v>
      </c>
      <c r="H1283" s="69">
        <v>1250000</v>
      </c>
      <c r="I1283" s="66">
        <v>9.36</v>
      </c>
      <c r="J1283" s="68">
        <v>9.7729820000000007</v>
      </c>
      <c r="K1283" s="66">
        <v>12216227.5</v>
      </c>
      <c r="L1283" s="69">
        <v>125</v>
      </c>
      <c r="M1283" s="69">
        <v>0</v>
      </c>
      <c r="N1283" s="67">
        <v>6.5380000000000003</v>
      </c>
      <c r="O1283" s="67">
        <v>0</v>
      </c>
      <c r="P1283" s="60" t="s">
        <v>1429</v>
      </c>
      <c r="Q1283" s="60" t="s">
        <v>1430</v>
      </c>
      <c r="R1283" s="69">
        <v>0</v>
      </c>
      <c r="S1283" s="66">
        <v>170141806.16</v>
      </c>
      <c r="T1283" s="66">
        <v>169978631.06999999</v>
      </c>
      <c r="U1283" s="60" t="s">
        <v>803</v>
      </c>
      <c r="V1283" s="60" t="s">
        <v>804</v>
      </c>
      <c r="W1283" s="66">
        <v>170114391.86000001</v>
      </c>
      <c r="X1283" s="60" t="s">
        <v>816</v>
      </c>
      <c r="Y1283" s="60" t="s">
        <v>2278</v>
      </c>
      <c r="Z1283" s="60" t="s">
        <v>550</v>
      </c>
    </row>
    <row r="1284" spans="2:26">
      <c r="B1284" s="60" t="s">
        <v>404</v>
      </c>
      <c r="C1284" s="60" t="s">
        <v>2030</v>
      </c>
      <c r="D1284" s="60" t="s">
        <v>577</v>
      </c>
      <c r="E1284" s="60" t="s">
        <v>586</v>
      </c>
      <c r="F1284" s="60" t="s">
        <v>587</v>
      </c>
      <c r="G1284" s="60" t="s">
        <v>1443</v>
      </c>
      <c r="H1284" s="69">
        <v>16821</v>
      </c>
      <c r="I1284" s="66">
        <v>17.91</v>
      </c>
      <c r="J1284" s="68">
        <v>17.526900000000001</v>
      </c>
      <c r="K1284" s="66">
        <v>294820.86</v>
      </c>
      <c r="L1284" s="69">
        <v>0</v>
      </c>
      <c r="M1284" s="69">
        <v>0</v>
      </c>
      <c r="N1284" s="67">
        <v>0</v>
      </c>
      <c r="O1284" s="67">
        <v>0</v>
      </c>
      <c r="P1284" s="60" t="s">
        <v>1444</v>
      </c>
      <c r="Q1284" s="60" t="s">
        <v>55</v>
      </c>
      <c r="R1284" s="69">
        <v>0</v>
      </c>
      <c r="S1284" s="66">
        <v>170141806.16</v>
      </c>
      <c r="T1284" s="66">
        <v>169978631.06999999</v>
      </c>
      <c r="U1284" s="60" t="s">
        <v>588</v>
      </c>
      <c r="V1284" s="60" t="s">
        <v>804</v>
      </c>
      <c r="W1284" s="66">
        <v>170114391.86000001</v>
      </c>
      <c r="X1284" s="60"/>
      <c r="Y1284" s="60" t="s">
        <v>56</v>
      </c>
      <c r="Z1284" s="60" t="s">
        <v>550</v>
      </c>
    </row>
    <row r="1285" spans="2:26">
      <c r="B1285" s="60" t="s">
        <v>404</v>
      </c>
      <c r="C1285" s="60" t="s">
        <v>2030</v>
      </c>
      <c r="D1285" s="60" t="s">
        <v>577</v>
      </c>
      <c r="E1285" s="60" t="s">
        <v>586</v>
      </c>
      <c r="F1285" s="60" t="s">
        <v>589</v>
      </c>
      <c r="G1285" s="60" t="s">
        <v>1445</v>
      </c>
      <c r="H1285" s="69">
        <v>86805</v>
      </c>
      <c r="I1285" s="66">
        <v>18.04</v>
      </c>
      <c r="J1285" s="68">
        <v>17.565556000000001</v>
      </c>
      <c r="K1285" s="66">
        <v>1524782.09</v>
      </c>
      <c r="L1285" s="69">
        <v>0</v>
      </c>
      <c r="M1285" s="69">
        <v>0</v>
      </c>
      <c r="N1285" s="67">
        <v>3.5</v>
      </c>
      <c r="O1285" s="67">
        <v>0</v>
      </c>
      <c r="P1285" s="60" t="s">
        <v>1444</v>
      </c>
      <c r="Q1285" s="60" t="s">
        <v>55</v>
      </c>
      <c r="R1285" s="69">
        <v>0</v>
      </c>
      <c r="S1285" s="66">
        <v>170141806.16</v>
      </c>
      <c r="T1285" s="66">
        <v>169978631.06999999</v>
      </c>
      <c r="U1285" s="60" t="s">
        <v>101</v>
      </c>
      <c r="V1285" s="60" t="s">
        <v>804</v>
      </c>
      <c r="W1285" s="66">
        <v>170114391.86000001</v>
      </c>
      <c r="X1285" s="60"/>
      <c r="Y1285" s="60" t="s">
        <v>56</v>
      </c>
      <c r="Z1285" s="60" t="s">
        <v>550</v>
      </c>
    </row>
    <row r="1286" spans="2:26">
      <c r="B1286" s="60" t="s">
        <v>404</v>
      </c>
      <c r="C1286" s="60" t="s">
        <v>2030</v>
      </c>
      <c r="D1286" s="60" t="s">
        <v>577</v>
      </c>
      <c r="E1286" s="60" t="s">
        <v>594</v>
      </c>
      <c r="F1286" s="60" t="s">
        <v>595</v>
      </c>
      <c r="G1286" s="60" t="s">
        <v>1458</v>
      </c>
      <c r="H1286" s="69">
        <v>212730</v>
      </c>
      <c r="I1286" s="66">
        <v>100.17</v>
      </c>
      <c r="J1286" s="68">
        <v>100.22991500000001</v>
      </c>
      <c r="K1286" s="66">
        <v>21321909.82</v>
      </c>
      <c r="L1286" s="69">
        <v>167</v>
      </c>
      <c r="M1286" s="69">
        <v>0</v>
      </c>
      <c r="N1286" s="67">
        <v>6.5</v>
      </c>
      <c r="O1286" s="67">
        <v>0</v>
      </c>
      <c r="P1286" s="60" t="s">
        <v>1459</v>
      </c>
      <c r="Q1286" s="60" t="s">
        <v>1460</v>
      </c>
      <c r="R1286" s="69">
        <v>76</v>
      </c>
      <c r="S1286" s="66">
        <v>170141806.16</v>
      </c>
      <c r="T1286" s="66">
        <v>169978631.06999999</v>
      </c>
      <c r="U1286" s="60" t="s">
        <v>825</v>
      </c>
      <c r="V1286" s="60" t="s">
        <v>804</v>
      </c>
      <c r="W1286" s="66">
        <v>170114391.86000001</v>
      </c>
      <c r="X1286" s="60" t="s">
        <v>834</v>
      </c>
      <c r="Y1286" s="60" t="s">
        <v>59</v>
      </c>
      <c r="Z1286" s="60" t="s">
        <v>550</v>
      </c>
    </row>
    <row r="1287" spans="2:26">
      <c r="B1287" s="60" t="s">
        <v>404</v>
      </c>
      <c r="C1287" s="60" t="s">
        <v>2030</v>
      </c>
      <c r="D1287" s="60" t="s">
        <v>577</v>
      </c>
      <c r="E1287" s="60" t="s">
        <v>579</v>
      </c>
      <c r="F1287" s="60" t="s">
        <v>580</v>
      </c>
      <c r="G1287" s="60" t="s">
        <v>1514</v>
      </c>
      <c r="H1287" s="69">
        <v>21098</v>
      </c>
      <c r="I1287" s="66">
        <v>86.67</v>
      </c>
      <c r="J1287" s="68">
        <v>85.079074000000006</v>
      </c>
      <c r="K1287" s="66">
        <v>1794998.3</v>
      </c>
      <c r="L1287" s="69">
        <v>5956</v>
      </c>
      <c r="M1287" s="69">
        <v>0</v>
      </c>
      <c r="N1287" s="67">
        <v>7.75</v>
      </c>
      <c r="O1287" s="67">
        <v>0</v>
      </c>
      <c r="P1287" s="60" t="s">
        <v>1515</v>
      </c>
      <c r="Q1287" s="60" t="s">
        <v>1516</v>
      </c>
      <c r="R1287" s="69">
        <v>132</v>
      </c>
      <c r="S1287" s="66">
        <v>170141806.16</v>
      </c>
      <c r="T1287" s="66">
        <v>169978631.06999999</v>
      </c>
      <c r="U1287" s="60" t="s">
        <v>803</v>
      </c>
      <c r="V1287" s="60" t="s">
        <v>804</v>
      </c>
      <c r="W1287" s="66">
        <v>170114391.86000001</v>
      </c>
      <c r="X1287" s="60" t="s">
        <v>850</v>
      </c>
      <c r="Y1287" s="60" t="s">
        <v>59</v>
      </c>
      <c r="Z1287" s="60" t="s">
        <v>550</v>
      </c>
    </row>
    <row r="1288" spans="2:26">
      <c r="B1288" s="60" t="s">
        <v>404</v>
      </c>
      <c r="C1288" s="60" t="s">
        <v>2030</v>
      </c>
      <c r="D1288" s="60" t="s">
        <v>577</v>
      </c>
      <c r="E1288" s="60" t="s">
        <v>579</v>
      </c>
      <c r="F1288" s="60" t="s">
        <v>580</v>
      </c>
      <c r="G1288" s="60" t="s">
        <v>1400</v>
      </c>
      <c r="H1288" s="69">
        <v>27110</v>
      </c>
      <c r="I1288" s="66">
        <v>102.16</v>
      </c>
      <c r="J1288" s="68">
        <v>102.228266</v>
      </c>
      <c r="K1288" s="66">
        <v>2771408.29</v>
      </c>
      <c r="L1288" s="69">
        <v>1042</v>
      </c>
      <c r="M1288" s="69">
        <v>0</v>
      </c>
      <c r="N1288" s="67">
        <v>8.5</v>
      </c>
      <c r="O1288" s="67">
        <v>0</v>
      </c>
      <c r="P1288" s="60" t="s">
        <v>1401</v>
      </c>
      <c r="Q1288" s="60" t="s">
        <v>1402</v>
      </c>
      <c r="R1288" s="69">
        <v>132</v>
      </c>
      <c r="S1288" s="66">
        <v>170141806.16</v>
      </c>
      <c r="T1288" s="66">
        <v>169978631.06999999</v>
      </c>
      <c r="U1288" s="60" t="s">
        <v>803</v>
      </c>
      <c r="V1288" s="60" t="s">
        <v>804</v>
      </c>
      <c r="W1288" s="66">
        <v>170114391.86000001</v>
      </c>
      <c r="X1288" s="60" t="s">
        <v>808</v>
      </c>
      <c r="Y1288" s="60" t="s">
        <v>59</v>
      </c>
      <c r="Z1288" s="60" t="s">
        <v>550</v>
      </c>
    </row>
    <row r="1289" spans="2:26">
      <c r="B1289" s="60" t="s">
        <v>404</v>
      </c>
      <c r="C1289" s="60" t="s">
        <v>2030</v>
      </c>
      <c r="D1289" s="60" t="s">
        <v>577</v>
      </c>
      <c r="E1289" s="60" t="s">
        <v>579</v>
      </c>
      <c r="F1289" s="60" t="s">
        <v>580</v>
      </c>
      <c r="G1289" s="60" t="s">
        <v>1492</v>
      </c>
      <c r="H1289" s="69">
        <v>79000</v>
      </c>
      <c r="I1289" s="66">
        <v>94.21</v>
      </c>
      <c r="J1289" s="68">
        <v>93.190455</v>
      </c>
      <c r="K1289" s="66">
        <v>7362045.9500000002</v>
      </c>
      <c r="L1289" s="69">
        <v>2498</v>
      </c>
      <c r="M1289" s="69">
        <v>0</v>
      </c>
      <c r="N1289" s="67">
        <v>7.5</v>
      </c>
      <c r="O1289" s="67">
        <v>0</v>
      </c>
      <c r="P1289" s="60" t="s">
        <v>1493</v>
      </c>
      <c r="Q1289" s="60" t="s">
        <v>1494</v>
      </c>
      <c r="R1289" s="69">
        <v>132</v>
      </c>
      <c r="S1289" s="66">
        <v>170141806.16</v>
      </c>
      <c r="T1289" s="66">
        <v>169978631.06999999</v>
      </c>
      <c r="U1289" s="60" t="s">
        <v>803</v>
      </c>
      <c r="V1289" s="60" t="s">
        <v>804</v>
      </c>
      <c r="W1289" s="66">
        <v>170114391.86000001</v>
      </c>
      <c r="X1289" s="60" t="s">
        <v>845</v>
      </c>
      <c r="Y1289" s="60" t="s">
        <v>59</v>
      </c>
      <c r="Z1289" s="60" t="s">
        <v>550</v>
      </c>
    </row>
    <row r="1290" spans="2:26">
      <c r="B1290" s="60" t="s">
        <v>404</v>
      </c>
      <c r="C1290" s="60" t="s">
        <v>2030</v>
      </c>
      <c r="D1290" s="60" t="s">
        <v>577</v>
      </c>
      <c r="E1290" s="60" t="s">
        <v>579</v>
      </c>
      <c r="F1290" s="60" t="s">
        <v>580</v>
      </c>
      <c r="G1290" s="60" t="s">
        <v>1506</v>
      </c>
      <c r="H1290" s="69">
        <v>80700</v>
      </c>
      <c r="I1290" s="66">
        <v>97.52</v>
      </c>
      <c r="J1290" s="68">
        <v>97.574884999999995</v>
      </c>
      <c r="K1290" s="66">
        <v>7874293.2199999997</v>
      </c>
      <c r="L1290" s="69">
        <v>1770</v>
      </c>
      <c r="M1290" s="69">
        <v>0</v>
      </c>
      <c r="N1290" s="67">
        <v>7.75</v>
      </c>
      <c r="O1290" s="67">
        <v>0</v>
      </c>
      <c r="P1290" s="60" t="s">
        <v>1507</v>
      </c>
      <c r="Q1290" s="60" t="s">
        <v>1508</v>
      </c>
      <c r="R1290" s="69">
        <v>132</v>
      </c>
      <c r="S1290" s="66">
        <v>170141806.16</v>
      </c>
      <c r="T1290" s="66">
        <v>169978631.06999999</v>
      </c>
      <c r="U1290" s="60" t="s">
        <v>803</v>
      </c>
      <c r="V1290" s="60" t="s">
        <v>804</v>
      </c>
      <c r="W1290" s="66">
        <v>170114391.86000001</v>
      </c>
      <c r="X1290" s="60" t="s">
        <v>844</v>
      </c>
      <c r="Y1290" s="60" t="s">
        <v>59</v>
      </c>
      <c r="Z1290" s="60" t="s">
        <v>550</v>
      </c>
    </row>
    <row r="1291" spans="2:26">
      <c r="B1291" s="60" t="s">
        <v>404</v>
      </c>
      <c r="C1291" s="60" t="s">
        <v>2030</v>
      </c>
      <c r="D1291" s="60" t="s">
        <v>577</v>
      </c>
      <c r="E1291" s="60" t="s">
        <v>579</v>
      </c>
      <c r="F1291" s="60" t="s">
        <v>580</v>
      </c>
      <c r="G1291" s="60" t="s">
        <v>1512</v>
      </c>
      <c r="H1291" s="69">
        <v>150000</v>
      </c>
      <c r="I1291" s="66">
        <v>99.95</v>
      </c>
      <c r="J1291" s="68">
        <v>101.394114</v>
      </c>
      <c r="K1291" s="66">
        <v>15209117.1</v>
      </c>
      <c r="L1291" s="69">
        <v>223</v>
      </c>
      <c r="M1291" s="69">
        <v>0</v>
      </c>
      <c r="N1291" s="67">
        <v>5.5</v>
      </c>
      <c r="O1291" s="67">
        <v>0</v>
      </c>
      <c r="P1291" s="60" t="s">
        <v>1454</v>
      </c>
      <c r="Q1291" s="60" t="s">
        <v>1513</v>
      </c>
      <c r="R1291" s="69">
        <v>41</v>
      </c>
      <c r="S1291" s="66">
        <v>170141806.16</v>
      </c>
      <c r="T1291" s="66">
        <v>169978631.06999999</v>
      </c>
      <c r="U1291" s="60" t="s">
        <v>803</v>
      </c>
      <c r="V1291" s="60" t="s">
        <v>804</v>
      </c>
      <c r="W1291" s="66">
        <v>170114391.86000001</v>
      </c>
      <c r="X1291" s="60" t="s">
        <v>842</v>
      </c>
      <c r="Y1291" s="60" t="s">
        <v>59</v>
      </c>
      <c r="Z1291" s="60" t="s">
        <v>550</v>
      </c>
    </row>
    <row r="1292" spans="2:26">
      <c r="B1292" s="60" t="s">
        <v>404</v>
      </c>
      <c r="C1292" s="60" t="s">
        <v>2030</v>
      </c>
      <c r="D1292" s="60" t="s">
        <v>577</v>
      </c>
      <c r="E1292" s="60" t="s">
        <v>579</v>
      </c>
      <c r="F1292" s="60" t="s">
        <v>580</v>
      </c>
      <c r="G1292" s="60" t="s">
        <v>1393</v>
      </c>
      <c r="H1292" s="69">
        <v>37000</v>
      </c>
      <c r="I1292" s="66">
        <v>101.03</v>
      </c>
      <c r="J1292" s="68">
        <v>101.637227</v>
      </c>
      <c r="K1292" s="66">
        <v>3760577.4</v>
      </c>
      <c r="L1292" s="69">
        <v>314</v>
      </c>
      <c r="M1292" s="69">
        <v>0</v>
      </c>
      <c r="N1292" s="67">
        <v>7.5</v>
      </c>
      <c r="O1292" s="67">
        <v>0</v>
      </c>
      <c r="P1292" s="60" t="s">
        <v>1394</v>
      </c>
      <c r="Q1292" s="60" t="s">
        <v>1395</v>
      </c>
      <c r="R1292" s="69">
        <v>132</v>
      </c>
      <c r="S1292" s="66">
        <v>170141806.16</v>
      </c>
      <c r="T1292" s="66">
        <v>169978631.06999999</v>
      </c>
      <c r="U1292" s="60" t="s">
        <v>803</v>
      </c>
      <c r="V1292" s="60" t="s">
        <v>804</v>
      </c>
      <c r="W1292" s="66">
        <v>170114391.86000001</v>
      </c>
      <c r="X1292" s="60" t="s">
        <v>805</v>
      </c>
      <c r="Y1292" s="60" t="s">
        <v>59</v>
      </c>
      <c r="Z1292" s="60" t="s">
        <v>550</v>
      </c>
    </row>
    <row r="1293" spans="2:26">
      <c r="B1293" s="60" t="s">
        <v>404</v>
      </c>
      <c r="C1293" s="60" t="s">
        <v>2030</v>
      </c>
      <c r="D1293" s="60" t="s">
        <v>577</v>
      </c>
      <c r="E1293" s="60" t="s">
        <v>579</v>
      </c>
      <c r="F1293" s="60" t="s">
        <v>580</v>
      </c>
      <c r="G1293" s="60" t="s">
        <v>2064</v>
      </c>
      <c r="H1293" s="69">
        <v>10000</v>
      </c>
      <c r="I1293" s="66">
        <v>87.29</v>
      </c>
      <c r="J1293" s="68">
        <v>85.596973000000006</v>
      </c>
      <c r="K1293" s="66">
        <v>855969.73</v>
      </c>
      <c r="L1293" s="69">
        <v>7776</v>
      </c>
      <c r="M1293" s="69">
        <v>0</v>
      </c>
      <c r="N1293" s="67">
        <v>8</v>
      </c>
      <c r="O1293" s="67">
        <v>0</v>
      </c>
      <c r="P1293" s="60" t="s">
        <v>2065</v>
      </c>
      <c r="Q1293" s="60" t="s">
        <v>2066</v>
      </c>
      <c r="R1293" s="69">
        <v>132</v>
      </c>
      <c r="S1293" s="66">
        <v>170141806.16</v>
      </c>
      <c r="T1293" s="66">
        <v>169978631.06999999</v>
      </c>
      <c r="U1293" s="60" t="s">
        <v>803</v>
      </c>
      <c r="V1293" s="60" t="s">
        <v>804</v>
      </c>
      <c r="W1293" s="66">
        <v>170114391.86000001</v>
      </c>
      <c r="X1293" s="60" t="s">
        <v>1277</v>
      </c>
      <c r="Y1293" s="60" t="s">
        <v>59</v>
      </c>
      <c r="Z1293" s="60" t="s">
        <v>550</v>
      </c>
    </row>
    <row r="1294" spans="2:26">
      <c r="B1294" s="60" t="s">
        <v>404</v>
      </c>
      <c r="C1294" s="60" t="s">
        <v>2030</v>
      </c>
      <c r="D1294" s="60" t="s">
        <v>577</v>
      </c>
      <c r="E1294" s="60" t="s">
        <v>579</v>
      </c>
      <c r="F1294" s="60" t="s">
        <v>580</v>
      </c>
      <c r="G1294" s="60" t="s">
        <v>1503</v>
      </c>
      <c r="H1294" s="69">
        <v>10000</v>
      </c>
      <c r="I1294" s="66">
        <v>88.46</v>
      </c>
      <c r="J1294" s="68">
        <v>86.610940999999997</v>
      </c>
      <c r="K1294" s="66">
        <v>866109.41</v>
      </c>
      <c r="L1294" s="69">
        <v>9869</v>
      </c>
      <c r="M1294" s="69">
        <v>0</v>
      </c>
      <c r="N1294" s="67">
        <v>8</v>
      </c>
      <c r="O1294" s="67">
        <v>0</v>
      </c>
      <c r="P1294" s="60" t="s">
        <v>1504</v>
      </c>
      <c r="Q1294" s="60" t="s">
        <v>1505</v>
      </c>
      <c r="R1294" s="69">
        <v>41</v>
      </c>
      <c r="S1294" s="66">
        <v>170141806.16</v>
      </c>
      <c r="T1294" s="66">
        <v>169978631.06999999</v>
      </c>
      <c r="U1294" s="60" t="s">
        <v>803</v>
      </c>
      <c r="V1294" s="60" t="s">
        <v>804</v>
      </c>
      <c r="W1294" s="66">
        <v>170114391.86000001</v>
      </c>
      <c r="X1294" s="60" t="s">
        <v>846</v>
      </c>
      <c r="Y1294" s="60" t="s">
        <v>59</v>
      </c>
      <c r="Z1294" s="60" t="s">
        <v>550</v>
      </c>
    </row>
    <row r="1295" spans="2:26">
      <c r="B1295" s="60" t="s">
        <v>404</v>
      </c>
      <c r="C1295" s="60" t="s">
        <v>2030</v>
      </c>
      <c r="D1295" s="60" t="s">
        <v>577</v>
      </c>
      <c r="E1295" s="60" t="s">
        <v>579</v>
      </c>
      <c r="F1295" s="60" t="s">
        <v>580</v>
      </c>
      <c r="G1295" s="60" t="s">
        <v>1495</v>
      </c>
      <c r="H1295" s="69">
        <v>50048</v>
      </c>
      <c r="I1295" s="66">
        <v>93.89</v>
      </c>
      <c r="J1295" s="68">
        <v>92.638633999999996</v>
      </c>
      <c r="K1295" s="66">
        <v>4636378.3499999996</v>
      </c>
      <c r="L1295" s="69">
        <v>3044</v>
      </c>
      <c r="M1295" s="69">
        <v>0</v>
      </c>
      <c r="N1295" s="67">
        <v>7.75</v>
      </c>
      <c r="O1295" s="67">
        <v>0</v>
      </c>
      <c r="P1295" s="60" t="s">
        <v>1496</v>
      </c>
      <c r="Q1295" s="60" t="s">
        <v>1497</v>
      </c>
      <c r="R1295" s="69">
        <v>132</v>
      </c>
      <c r="S1295" s="66">
        <v>170141806.16</v>
      </c>
      <c r="T1295" s="66">
        <v>169978631.06999999</v>
      </c>
      <c r="U1295" s="60" t="s">
        <v>803</v>
      </c>
      <c r="V1295" s="60" t="s">
        <v>804</v>
      </c>
      <c r="W1295" s="66">
        <v>170114391.86000001</v>
      </c>
      <c r="X1295" s="60" t="s">
        <v>847</v>
      </c>
      <c r="Y1295" s="60" t="s">
        <v>59</v>
      </c>
      <c r="Z1295" s="60" t="s">
        <v>550</v>
      </c>
    </row>
    <row r="1296" spans="2:26">
      <c r="B1296" s="60" t="s">
        <v>404</v>
      </c>
      <c r="C1296" s="60" t="s">
        <v>2030</v>
      </c>
      <c r="D1296" s="60" t="s">
        <v>577</v>
      </c>
      <c r="E1296" s="60" t="s">
        <v>581</v>
      </c>
      <c r="F1296" s="60" t="s">
        <v>582</v>
      </c>
      <c r="G1296" s="60" t="s">
        <v>1971</v>
      </c>
      <c r="H1296" s="69">
        <v>3252</v>
      </c>
      <c r="I1296" s="66">
        <v>868.36</v>
      </c>
      <c r="J1296" s="68">
        <v>888.89477699999998</v>
      </c>
      <c r="K1296" s="66">
        <v>2890685.81</v>
      </c>
      <c r="L1296" s="69">
        <v>860</v>
      </c>
      <c r="M1296" s="69">
        <v>0</v>
      </c>
      <c r="N1296" s="67">
        <v>4</v>
      </c>
      <c r="O1296" s="67">
        <v>0</v>
      </c>
      <c r="P1296" s="60" t="s">
        <v>1972</v>
      </c>
      <c r="Q1296" s="60" t="s">
        <v>1973</v>
      </c>
      <c r="R1296" s="69">
        <v>132</v>
      </c>
      <c r="S1296" s="66">
        <v>170141806.16</v>
      </c>
      <c r="T1296" s="66">
        <v>169978631.06999999</v>
      </c>
      <c r="U1296" s="60" t="s">
        <v>803</v>
      </c>
      <c r="V1296" s="60" t="s">
        <v>804</v>
      </c>
      <c r="W1296" s="66">
        <v>170114391.86000001</v>
      </c>
      <c r="X1296" s="60" t="s">
        <v>1217</v>
      </c>
      <c r="Y1296" s="60" t="s">
        <v>59</v>
      </c>
      <c r="Z1296" s="60" t="s">
        <v>550</v>
      </c>
    </row>
    <row r="1297" spans="2:26">
      <c r="B1297" s="60" t="s">
        <v>404</v>
      </c>
      <c r="C1297" s="60" t="s">
        <v>2030</v>
      </c>
      <c r="D1297" s="60" t="s">
        <v>577</v>
      </c>
      <c r="E1297" s="60" t="s">
        <v>581</v>
      </c>
      <c r="F1297" s="60" t="s">
        <v>582</v>
      </c>
      <c r="G1297" s="60" t="s">
        <v>1396</v>
      </c>
      <c r="H1297" s="69">
        <v>6067</v>
      </c>
      <c r="I1297" s="66">
        <v>866.24</v>
      </c>
      <c r="J1297" s="68">
        <v>884.25061600000004</v>
      </c>
      <c r="K1297" s="66">
        <v>5364748.49</v>
      </c>
      <c r="L1297" s="69">
        <v>132</v>
      </c>
      <c r="M1297" s="69">
        <v>0</v>
      </c>
      <c r="N1297" s="67">
        <v>3</v>
      </c>
      <c r="O1297" s="67">
        <v>0</v>
      </c>
      <c r="P1297" s="60" t="s">
        <v>1397</v>
      </c>
      <c r="Q1297" s="60" t="s">
        <v>1398</v>
      </c>
      <c r="R1297" s="69">
        <v>132</v>
      </c>
      <c r="S1297" s="66">
        <v>170141806.16</v>
      </c>
      <c r="T1297" s="66">
        <v>169978631.06999999</v>
      </c>
      <c r="U1297" s="60" t="s">
        <v>803</v>
      </c>
      <c r="V1297" s="60" t="s">
        <v>804</v>
      </c>
      <c r="W1297" s="66">
        <v>170114391.86000001</v>
      </c>
      <c r="X1297" s="60" t="s">
        <v>806</v>
      </c>
      <c r="Y1297" s="60" t="s">
        <v>59</v>
      </c>
      <c r="Z1297" s="60" t="s">
        <v>550</v>
      </c>
    </row>
    <row r="1298" spans="2:26">
      <c r="B1298" s="60" t="s">
        <v>404</v>
      </c>
      <c r="C1298" s="60" t="s">
        <v>2030</v>
      </c>
      <c r="D1298" s="60" t="s">
        <v>577</v>
      </c>
      <c r="E1298" s="60" t="s">
        <v>581</v>
      </c>
      <c r="F1298" s="60" t="s">
        <v>582</v>
      </c>
      <c r="G1298" s="60" t="s">
        <v>1521</v>
      </c>
      <c r="H1298" s="69">
        <v>2945</v>
      </c>
      <c r="I1298" s="66">
        <v>842.68</v>
      </c>
      <c r="J1298" s="68">
        <v>856.42728</v>
      </c>
      <c r="K1298" s="66">
        <v>2522178.34</v>
      </c>
      <c r="L1298" s="69">
        <v>2953</v>
      </c>
      <c r="M1298" s="69">
        <v>0</v>
      </c>
      <c r="N1298" s="67">
        <v>4</v>
      </c>
      <c r="O1298" s="67">
        <v>0</v>
      </c>
      <c r="P1298" s="60" t="s">
        <v>212</v>
      </c>
      <c r="Q1298" s="60" t="s">
        <v>1522</v>
      </c>
      <c r="R1298" s="69">
        <v>41</v>
      </c>
      <c r="S1298" s="66">
        <v>170141806.16</v>
      </c>
      <c r="T1298" s="66">
        <v>169978631.06999999</v>
      </c>
      <c r="U1298" s="60" t="s">
        <v>803</v>
      </c>
      <c r="V1298" s="60" t="s">
        <v>804</v>
      </c>
      <c r="W1298" s="66">
        <v>170114391.86000001</v>
      </c>
      <c r="X1298" s="60" t="s">
        <v>853</v>
      </c>
      <c r="Y1298" s="60" t="s">
        <v>59</v>
      </c>
      <c r="Z1298" s="60" t="s">
        <v>550</v>
      </c>
    </row>
    <row r="1299" spans="2:26">
      <c r="B1299" s="60" t="s">
        <v>404</v>
      </c>
      <c r="C1299" s="60" t="s">
        <v>2030</v>
      </c>
      <c r="D1299" s="60" t="s">
        <v>577</v>
      </c>
      <c r="E1299" s="60" t="s">
        <v>581</v>
      </c>
      <c r="F1299" s="60" t="s">
        <v>582</v>
      </c>
      <c r="G1299" s="60" t="s">
        <v>2003</v>
      </c>
      <c r="H1299" s="69">
        <v>5620</v>
      </c>
      <c r="I1299" s="66">
        <v>869.42</v>
      </c>
      <c r="J1299" s="68">
        <v>878.02857200000005</v>
      </c>
      <c r="K1299" s="66">
        <v>4934520.57</v>
      </c>
      <c r="L1299" s="69">
        <v>3408</v>
      </c>
      <c r="M1299" s="69">
        <v>0</v>
      </c>
      <c r="N1299" s="67">
        <v>4.5</v>
      </c>
      <c r="O1299" s="67">
        <v>0</v>
      </c>
      <c r="P1299" s="60" t="s">
        <v>2004</v>
      </c>
      <c r="Q1299" s="60" t="s">
        <v>2005</v>
      </c>
      <c r="R1299" s="69">
        <v>132</v>
      </c>
      <c r="S1299" s="66">
        <v>170141806.16</v>
      </c>
      <c r="T1299" s="66">
        <v>169978631.06999999</v>
      </c>
      <c r="U1299" s="60" t="s">
        <v>803</v>
      </c>
      <c r="V1299" s="60" t="s">
        <v>804</v>
      </c>
      <c r="W1299" s="66">
        <v>170114391.86000001</v>
      </c>
      <c r="X1299" s="60" t="s">
        <v>1218</v>
      </c>
      <c r="Y1299" s="60" t="s">
        <v>59</v>
      </c>
      <c r="Z1299" s="60" t="s">
        <v>550</v>
      </c>
    </row>
    <row r="1300" spans="2:26">
      <c r="B1300" s="60" t="s">
        <v>404</v>
      </c>
      <c r="C1300" s="60" t="s">
        <v>2030</v>
      </c>
      <c r="D1300" s="60" t="s">
        <v>577</v>
      </c>
      <c r="E1300" s="60" t="s">
        <v>581</v>
      </c>
      <c r="F1300" s="60" t="s">
        <v>582</v>
      </c>
      <c r="G1300" s="60" t="s">
        <v>2073</v>
      </c>
      <c r="H1300" s="69">
        <v>5239</v>
      </c>
      <c r="I1300" s="66">
        <v>827.23</v>
      </c>
      <c r="J1300" s="68">
        <v>820.73602700000004</v>
      </c>
      <c r="K1300" s="66">
        <v>4299836.05</v>
      </c>
      <c r="L1300" s="69">
        <v>5228</v>
      </c>
      <c r="M1300" s="69">
        <v>0</v>
      </c>
      <c r="N1300" s="67">
        <v>4</v>
      </c>
      <c r="O1300" s="67">
        <v>0</v>
      </c>
      <c r="P1300" s="60" t="s">
        <v>2074</v>
      </c>
      <c r="Q1300" s="60" t="s">
        <v>2075</v>
      </c>
      <c r="R1300" s="69">
        <v>132</v>
      </c>
      <c r="S1300" s="66">
        <v>170141806.16</v>
      </c>
      <c r="T1300" s="66">
        <v>169978631.06999999</v>
      </c>
      <c r="U1300" s="60" t="s">
        <v>803</v>
      </c>
      <c r="V1300" s="60" t="s">
        <v>804</v>
      </c>
      <c r="W1300" s="66">
        <v>170114391.86000001</v>
      </c>
      <c r="X1300" s="60" t="s">
        <v>1278</v>
      </c>
      <c r="Y1300" s="60" t="s">
        <v>59</v>
      </c>
      <c r="Z1300" s="60" t="s">
        <v>550</v>
      </c>
    </row>
    <row r="1301" spans="2:26">
      <c r="B1301" s="60" t="s">
        <v>404</v>
      </c>
      <c r="C1301" s="60" t="s">
        <v>2030</v>
      </c>
      <c r="D1301" s="60" t="s">
        <v>577</v>
      </c>
      <c r="E1301" s="60" t="s">
        <v>581</v>
      </c>
      <c r="F1301" s="60" t="s">
        <v>582</v>
      </c>
      <c r="G1301" s="60" t="s">
        <v>2071</v>
      </c>
      <c r="H1301" s="69">
        <v>5972</v>
      </c>
      <c r="I1301" s="66">
        <v>823.03</v>
      </c>
      <c r="J1301" s="68">
        <v>801.31907000000001</v>
      </c>
      <c r="K1301" s="66">
        <v>4785477.49</v>
      </c>
      <c r="L1301" s="69">
        <v>7412</v>
      </c>
      <c r="M1301" s="69">
        <v>0</v>
      </c>
      <c r="N1301" s="67">
        <v>4</v>
      </c>
      <c r="O1301" s="67">
        <v>0</v>
      </c>
      <c r="P1301" s="60" t="s">
        <v>1496</v>
      </c>
      <c r="Q1301" s="60" t="s">
        <v>2072</v>
      </c>
      <c r="R1301" s="69">
        <v>132</v>
      </c>
      <c r="S1301" s="66">
        <v>170141806.16</v>
      </c>
      <c r="T1301" s="66">
        <v>169978631.06999999</v>
      </c>
      <c r="U1301" s="60" t="s">
        <v>803</v>
      </c>
      <c r="V1301" s="60" t="s">
        <v>804</v>
      </c>
      <c r="W1301" s="66">
        <v>170114391.86000001</v>
      </c>
      <c r="X1301" s="60" t="s">
        <v>1280</v>
      </c>
      <c r="Y1301" s="60" t="s">
        <v>59</v>
      </c>
      <c r="Z1301" s="60" t="s">
        <v>550</v>
      </c>
    </row>
    <row r="1302" spans="2:26">
      <c r="B1302" s="60" t="s">
        <v>404</v>
      </c>
      <c r="C1302" s="60" t="s">
        <v>2030</v>
      </c>
      <c r="D1302" s="60" t="s">
        <v>577</v>
      </c>
      <c r="E1302" s="60" t="s">
        <v>581</v>
      </c>
      <c r="F1302" s="60" t="s">
        <v>582</v>
      </c>
      <c r="G1302" s="60" t="s">
        <v>2067</v>
      </c>
      <c r="H1302" s="69">
        <v>3711</v>
      </c>
      <c r="I1302" s="66">
        <v>825.43</v>
      </c>
      <c r="J1302" s="68">
        <v>799.02343900000005</v>
      </c>
      <c r="K1302" s="66">
        <v>2965175.98</v>
      </c>
      <c r="L1302" s="69">
        <v>8868</v>
      </c>
      <c r="M1302" s="69">
        <v>0</v>
      </c>
      <c r="N1302" s="67">
        <v>4</v>
      </c>
      <c r="O1302" s="67">
        <v>0</v>
      </c>
      <c r="P1302" s="60" t="s">
        <v>2068</v>
      </c>
      <c r="Q1302" s="60" t="s">
        <v>1720</v>
      </c>
      <c r="R1302" s="69">
        <v>132</v>
      </c>
      <c r="S1302" s="66">
        <v>170141806.16</v>
      </c>
      <c r="T1302" s="66">
        <v>169978631.06999999</v>
      </c>
      <c r="U1302" s="60" t="s">
        <v>803</v>
      </c>
      <c r="V1302" s="60" t="s">
        <v>804</v>
      </c>
      <c r="W1302" s="66">
        <v>170114391.86000001</v>
      </c>
      <c r="X1302" s="60" t="s">
        <v>1279</v>
      </c>
      <c r="Y1302" s="60" t="s">
        <v>59</v>
      </c>
      <c r="Z1302" s="60" t="s">
        <v>550</v>
      </c>
    </row>
    <row r="1303" spans="2:26">
      <c r="B1303" s="60" t="s">
        <v>404</v>
      </c>
      <c r="C1303" s="60" t="s">
        <v>2030</v>
      </c>
      <c r="D1303" s="60" t="s">
        <v>577</v>
      </c>
      <c r="E1303" s="60" t="s">
        <v>581</v>
      </c>
      <c r="F1303" s="60" t="s">
        <v>582</v>
      </c>
      <c r="G1303" s="60" t="s">
        <v>1518</v>
      </c>
      <c r="H1303" s="69">
        <v>6911</v>
      </c>
      <c r="I1303" s="66">
        <v>787.84</v>
      </c>
      <c r="J1303" s="68">
        <v>810.09351000000004</v>
      </c>
      <c r="K1303" s="66">
        <v>5598556.25</v>
      </c>
      <c r="L1303" s="69">
        <v>1952</v>
      </c>
      <c r="M1303" s="69">
        <v>0</v>
      </c>
      <c r="N1303" s="67">
        <v>2.75</v>
      </c>
      <c r="O1303" s="67">
        <v>0</v>
      </c>
      <c r="P1303" s="60" t="s">
        <v>1519</v>
      </c>
      <c r="Q1303" s="60" t="s">
        <v>1520</v>
      </c>
      <c r="R1303" s="69">
        <v>132</v>
      </c>
      <c r="S1303" s="66">
        <v>170141806.16</v>
      </c>
      <c r="T1303" s="66">
        <v>169978631.06999999</v>
      </c>
      <c r="U1303" s="60" t="s">
        <v>803</v>
      </c>
      <c r="V1303" s="60" t="s">
        <v>804</v>
      </c>
      <c r="W1303" s="66">
        <v>170114391.86000001</v>
      </c>
      <c r="X1303" s="60" t="s">
        <v>854</v>
      </c>
      <c r="Y1303" s="60" t="s">
        <v>59</v>
      </c>
      <c r="Z1303" s="60" t="s">
        <v>550</v>
      </c>
    </row>
    <row r="1304" spans="2:26">
      <c r="B1304" s="60" t="s">
        <v>404</v>
      </c>
      <c r="C1304" s="60" t="s">
        <v>2030</v>
      </c>
      <c r="D1304" s="60" t="s">
        <v>577</v>
      </c>
      <c r="E1304" s="60" t="s">
        <v>581</v>
      </c>
      <c r="F1304" s="60" t="s">
        <v>582</v>
      </c>
      <c r="G1304" s="60" t="s">
        <v>2069</v>
      </c>
      <c r="H1304" s="69">
        <v>2626</v>
      </c>
      <c r="I1304" s="66">
        <v>820.97</v>
      </c>
      <c r="J1304" s="68">
        <v>799.25453600000003</v>
      </c>
      <c r="K1304" s="66">
        <v>2098842.41</v>
      </c>
      <c r="L1304" s="69">
        <v>10324</v>
      </c>
      <c r="M1304" s="69">
        <v>0</v>
      </c>
      <c r="N1304" s="67">
        <v>4</v>
      </c>
      <c r="O1304" s="67">
        <v>0</v>
      </c>
      <c r="P1304" s="60" t="s">
        <v>1859</v>
      </c>
      <c r="Q1304" s="60" t="s">
        <v>2070</v>
      </c>
      <c r="R1304" s="69">
        <v>132</v>
      </c>
      <c r="S1304" s="66">
        <v>170141806.16</v>
      </c>
      <c r="T1304" s="66">
        <v>169978631.06999999</v>
      </c>
      <c r="U1304" s="60" t="s">
        <v>803</v>
      </c>
      <c r="V1304" s="60" t="s">
        <v>804</v>
      </c>
      <c r="W1304" s="66">
        <v>170114391.86000001</v>
      </c>
      <c r="X1304" s="60" t="s">
        <v>1281</v>
      </c>
      <c r="Y1304" s="60" t="s">
        <v>59</v>
      </c>
      <c r="Z1304" s="60" t="s">
        <v>550</v>
      </c>
    </row>
    <row r="1305" spans="2:26">
      <c r="B1305" s="60" t="s">
        <v>404</v>
      </c>
      <c r="C1305" s="60" t="s">
        <v>2030</v>
      </c>
      <c r="D1305" s="60" t="s">
        <v>577</v>
      </c>
      <c r="E1305" s="60" t="s">
        <v>176</v>
      </c>
      <c r="F1305" s="60" t="s">
        <v>362</v>
      </c>
      <c r="G1305" s="60" t="s">
        <v>29</v>
      </c>
      <c r="H1305" s="69">
        <v>2828</v>
      </c>
      <c r="I1305" s="66">
        <v>2547.9499999999998</v>
      </c>
      <c r="J1305" s="68">
        <v>2705.1017459999998</v>
      </c>
      <c r="K1305" s="66">
        <v>7650027.7400000002</v>
      </c>
      <c r="L1305" s="69">
        <v>0</v>
      </c>
      <c r="M1305" s="69">
        <v>0</v>
      </c>
      <c r="N1305" s="67">
        <v>0</v>
      </c>
      <c r="O1305" s="67">
        <v>0</v>
      </c>
      <c r="P1305" s="60" t="s">
        <v>1804</v>
      </c>
      <c r="Q1305" s="60" t="s">
        <v>55</v>
      </c>
      <c r="R1305" s="69">
        <v>0</v>
      </c>
      <c r="S1305" s="66">
        <v>170141806.16</v>
      </c>
      <c r="T1305" s="66">
        <v>169978631.06999999</v>
      </c>
      <c r="U1305" s="60" t="s">
        <v>362</v>
      </c>
      <c r="V1305" s="60" t="s">
        <v>804</v>
      </c>
      <c r="W1305" s="66">
        <v>170114391.86000001</v>
      </c>
      <c r="X1305" s="60" t="s">
        <v>992</v>
      </c>
      <c r="Y1305" s="60" t="s">
        <v>56</v>
      </c>
      <c r="Z1305" s="60" t="s">
        <v>550</v>
      </c>
    </row>
    <row r="1306" spans="2:26">
      <c r="B1306" s="60" t="s">
        <v>404</v>
      </c>
      <c r="C1306" s="60" t="s">
        <v>2030</v>
      </c>
      <c r="D1306" s="60" t="s">
        <v>577</v>
      </c>
      <c r="E1306" s="60" t="s">
        <v>2008</v>
      </c>
      <c r="F1306" s="60" t="s">
        <v>26</v>
      </c>
      <c r="G1306" s="60" t="s">
        <v>666</v>
      </c>
      <c r="H1306" s="69">
        <v>1647125</v>
      </c>
      <c r="I1306" s="66">
        <v>5.45</v>
      </c>
      <c r="J1306" s="68">
        <v>5.798108</v>
      </c>
      <c r="K1306" s="66">
        <v>9550208.6400000006</v>
      </c>
      <c r="L1306" s="69">
        <v>0</v>
      </c>
      <c r="M1306" s="69">
        <v>0</v>
      </c>
      <c r="N1306" s="67">
        <v>0</v>
      </c>
      <c r="O1306" s="67">
        <v>0</v>
      </c>
      <c r="P1306" s="60" t="s">
        <v>2076</v>
      </c>
      <c r="Q1306" s="60" t="s">
        <v>55</v>
      </c>
      <c r="R1306" s="69">
        <v>0</v>
      </c>
      <c r="S1306" s="66">
        <v>170141806.16</v>
      </c>
      <c r="T1306" s="66">
        <v>169978631.06999999</v>
      </c>
      <c r="U1306" s="60" t="s">
        <v>26</v>
      </c>
      <c r="V1306" s="60" t="s">
        <v>804</v>
      </c>
      <c r="W1306" s="66">
        <v>170114391.86000001</v>
      </c>
      <c r="X1306" s="60" t="s">
        <v>1282</v>
      </c>
      <c r="Y1306" s="60" t="s">
        <v>73</v>
      </c>
      <c r="Z1306" s="60" t="s">
        <v>550</v>
      </c>
    </row>
    <row r="1307" spans="2:26">
      <c r="B1307" s="60" t="s">
        <v>404</v>
      </c>
      <c r="C1307" s="60" t="s">
        <v>2030</v>
      </c>
      <c r="D1307" s="60" t="s">
        <v>577</v>
      </c>
      <c r="E1307" s="60" t="s">
        <v>1527</v>
      </c>
      <c r="F1307" s="60" t="s">
        <v>675</v>
      </c>
      <c r="G1307" s="60" t="s">
        <v>676</v>
      </c>
      <c r="H1307" s="69">
        <v>10000</v>
      </c>
      <c r="I1307" s="66">
        <v>100.49</v>
      </c>
      <c r="J1307" s="68">
        <v>100.479685</v>
      </c>
      <c r="K1307" s="66">
        <v>1004796.85</v>
      </c>
      <c r="L1307" s="69">
        <v>311</v>
      </c>
      <c r="M1307" s="69">
        <v>0</v>
      </c>
      <c r="N1307" s="67">
        <v>6.85</v>
      </c>
      <c r="O1307" s="67">
        <v>0</v>
      </c>
      <c r="P1307" s="60" t="s">
        <v>1723</v>
      </c>
      <c r="Q1307" s="60" t="s">
        <v>1724</v>
      </c>
      <c r="R1307" s="69">
        <v>3</v>
      </c>
      <c r="S1307" s="66">
        <v>170141806.16</v>
      </c>
      <c r="T1307" s="66">
        <v>169978631.06999999</v>
      </c>
      <c r="U1307" s="60" t="s">
        <v>675</v>
      </c>
      <c r="V1307" s="60" t="s">
        <v>804</v>
      </c>
      <c r="W1307" s="66">
        <v>170114391.86000001</v>
      </c>
      <c r="X1307" s="60" t="s">
        <v>948</v>
      </c>
      <c r="Y1307" s="60" t="s">
        <v>63</v>
      </c>
      <c r="Z1307" s="60" t="s">
        <v>550</v>
      </c>
    </row>
    <row r="1308" spans="2:26">
      <c r="B1308" s="60" t="s">
        <v>404</v>
      </c>
      <c r="C1308" s="60" t="s">
        <v>2030</v>
      </c>
      <c r="D1308" s="60" t="s">
        <v>577</v>
      </c>
      <c r="E1308" s="60" t="s">
        <v>1527</v>
      </c>
      <c r="F1308" s="60" t="s">
        <v>359</v>
      </c>
      <c r="G1308" s="60" t="s">
        <v>676</v>
      </c>
      <c r="H1308" s="69">
        <v>10000</v>
      </c>
      <c r="I1308" s="66">
        <v>100.29</v>
      </c>
      <c r="J1308" s="68">
        <v>100.302438</v>
      </c>
      <c r="K1308" s="66">
        <v>1003024.38</v>
      </c>
      <c r="L1308" s="69">
        <v>236</v>
      </c>
      <c r="M1308" s="69">
        <v>0</v>
      </c>
      <c r="N1308" s="67">
        <v>7</v>
      </c>
      <c r="O1308" s="67">
        <v>0</v>
      </c>
      <c r="P1308" s="60" t="s">
        <v>308</v>
      </c>
      <c r="Q1308" s="60" t="s">
        <v>1733</v>
      </c>
      <c r="R1308" s="69">
        <v>12</v>
      </c>
      <c r="S1308" s="66">
        <v>170141806.16</v>
      </c>
      <c r="T1308" s="66">
        <v>169978631.06999999</v>
      </c>
      <c r="U1308" s="60" t="s">
        <v>359</v>
      </c>
      <c r="V1308" s="60" t="s">
        <v>804</v>
      </c>
      <c r="W1308" s="66">
        <v>170114391.86000001</v>
      </c>
      <c r="X1308" s="60" t="s">
        <v>951</v>
      </c>
      <c r="Y1308" s="60" t="s">
        <v>58</v>
      </c>
      <c r="Z1308" s="60" t="s">
        <v>550</v>
      </c>
    </row>
    <row r="1309" spans="2:26">
      <c r="B1309" s="60" t="s">
        <v>404</v>
      </c>
      <c r="C1309" s="60" t="s">
        <v>2030</v>
      </c>
      <c r="D1309" s="60" t="s">
        <v>577</v>
      </c>
      <c r="E1309" s="60" t="s">
        <v>1527</v>
      </c>
      <c r="F1309" s="60" t="s">
        <v>614</v>
      </c>
      <c r="G1309" s="60" t="s">
        <v>1540</v>
      </c>
      <c r="H1309" s="69">
        <v>10000</v>
      </c>
      <c r="I1309" s="66">
        <v>100.41</v>
      </c>
      <c r="J1309" s="68">
        <v>100.46629799999999</v>
      </c>
      <c r="K1309" s="66">
        <v>1004662.98</v>
      </c>
      <c r="L1309" s="69">
        <v>230</v>
      </c>
      <c r="M1309" s="69">
        <v>0</v>
      </c>
      <c r="N1309" s="67">
        <v>7.22</v>
      </c>
      <c r="O1309" s="67">
        <v>0</v>
      </c>
      <c r="P1309" s="60" t="s">
        <v>204</v>
      </c>
      <c r="Q1309" s="60" t="s">
        <v>1536</v>
      </c>
      <c r="R1309" s="69">
        <v>6</v>
      </c>
      <c r="S1309" s="66">
        <v>170141806.16</v>
      </c>
      <c r="T1309" s="66">
        <v>169978631.06999999</v>
      </c>
      <c r="U1309" s="60" t="s">
        <v>614</v>
      </c>
      <c r="V1309" s="60" t="s">
        <v>804</v>
      </c>
      <c r="W1309" s="66">
        <v>170114391.86000001</v>
      </c>
      <c r="X1309" s="60" t="s">
        <v>867</v>
      </c>
      <c r="Y1309" s="60" t="s">
        <v>60</v>
      </c>
      <c r="Z1309" s="60" t="s">
        <v>550</v>
      </c>
    </row>
    <row r="1310" spans="2:26">
      <c r="B1310" s="60" t="s">
        <v>404</v>
      </c>
      <c r="C1310" s="60" t="s">
        <v>2030</v>
      </c>
      <c r="D1310" s="60" t="s">
        <v>577</v>
      </c>
      <c r="E1310" s="60" t="s">
        <v>1527</v>
      </c>
      <c r="F1310" s="60" t="s">
        <v>677</v>
      </c>
      <c r="G1310" s="60" t="s">
        <v>1540</v>
      </c>
      <c r="H1310" s="69">
        <v>10000</v>
      </c>
      <c r="I1310" s="66">
        <v>100.44</v>
      </c>
      <c r="J1310" s="68">
        <v>100.468813</v>
      </c>
      <c r="K1310" s="66">
        <v>1004688.13</v>
      </c>
      <c r="L1310" s="69">
        <v>591</v>
      </c>
      <c r="M1310" s="69">
        <v>0</v>
      </c>
      <c r="N1310" s="67">
        <v>6.98</v>
      </c>
      <c r="O1310" s="67">
        <v>0</v>
      </c>
      <c r="P1310" s="60" t="s">
        <v>210</v>
      </c>
      <c r="Q1310" s="60" t="s">
        <v>1738</v>
      </c>
      <c r="R1310" s="69">
        <v>3</v>
      </c>
      <c r="S1310" s="66">
        <v>170141806.16</v>
      </c>
      <c r="T1310" s="66">
        <v>169978631.06999999</v>
      </c>
      <c r="U1310" s="60" t="s">
        <v>677</v>
      </c>
      <c r="V1310" s="60" t="s">
        <v>804</v>
      </c>
      <c r="W1310" s="66">
        <v>170114391.86000001</v>
      </c>
      <c r="X1310" s="60" t="s">
        <v>953</v>
      </c>
      <c r="Y1310" s="60" t="s">
        <v>63</v>
      </c>
      <c r="Z1310" s="60" t="s">
        <v>550</v>
      </c>
    </row>
    <row r="1311" spans="2:26">
      <c r="B1311" s="60" t="s">
        <v>404</v>
      </c>
      <c r="C1311" s="60" t="s">
        <v>2030</v>
      </c>
      <c r="D1311" s="60" t="s">
        <v>577</v>
      </c>
      <c r="E1311" s="60" t="s">
        <v>1587</v>
      </c>
      <c r="F1311" s="60" t="s">
        <v>634</v>
      </c>
      <c r="G1311" s="60" t="s">
        <v>1540</v>
      </c>
      <c r="H1311" s="69">
        <v>11267</v>
      </c>
      <c r="I1311" s="66">
        <v>100.54</v>
      </c>
      <c r="J1311" s="68">
        <v>100.441028</v>
      </c>
      <c r="K1311" s="66">
        <v>1131669.06</v>
      </c>
      <c r="L1311" s="69">
        <v>207</v>
      </c>
      <c r="M1311" s="69">
        <v>0</v>
      </c>
      <c r="N1311" s="67">
        <v>7.16</v>
      </c>
      <c r="O1311" s="67">
        <v>0</v>
      </c>
      <c r="P1311" s="60" t="s">
        <v>1595</v>
      </c>
      <c r="Q1311" s="60" t="s">
        <v>1596</v>
      </c>
      <c r="R1311" s="69">
        <v>11</v>
      </c>
      <c r="S1311" s="66">
        <v>170141806.16</v>
      </c>
      <c r="T1311" s="66">
        <v>169978631.06999999</v>
      </c>
      <c r="U1311" s="60" t="s">
        <v>890</v>
      </c>
      <c r="V1311" s="60" t="s">
        <v>804</v>
      </c>
      <c r="W1311" s="66">
        <v>170114391.86000001</v>
      </c>
      <c r="X1311" s="60" t="s">
        <v>892</v>
      </c>
      <c r="Y1311" s="60" t="s">
        <v>60</v>
      </c>
      <c r="Z1311" s="60" t="s">
        <v>550</v>
      </c>
    </row>
    <row r="1312" spans="2:26">
      <c r="B1312" s="60" t="s">
        <v>404</v>
      </c>
      <c r="C1312" s="60" t="s">
        <v>2030</v>
      </c>
      <c r="D1312" s="60" t="s">
        <v>361</v>
      </c>
      <c r="E1312" s="60" t="s">
        <v>594</v>
      </c>
      <c r="F1312" s="60" t="s">
        <v>595</v>
      </c>
      <c r="G1312" s="60" t="s">
        <v>1989</v>
      </c>
      <c r="H1312" s="69">
        <v>101118</v>
      </c>
      <c r="I1312" s="66">
        <v>99.96</v>
      </c>
      <c r="J1312" s="68">
        <v>99.976941999999994</v>
      </c>
      <c r="K1312" s="66">
        <v>10109468.380000001</v>
      </c>
      <c r="L1312" s="69">
        <v>0</v>
      </c>
      <c r="M1312" s="69">
        <v>0</v>
      </c>
      <c r="N1312" s="67">
        <v>6.5</v>
      </c>
      <c r="O1312" s="67">
        <v>0</v>
      </c>
      <c r="P1312" s="60" t="s">
        <v>1990</v>
      </c>
      <c r="Q1312" s="60" t="s">
        <v>1991</v>
      </c>
      <c r="R1312" s="69">
        <v>76</v>
      </c>
      <c r="S1312" s="66">
        <v>170141806.16</v>
      </c>
      <c r="T1312" s="66">
        <v>169978631.06999999</v>
      </c>
      <c r="U1312" s="60" t="s">
        <v>825</v>
      </c>
      <c r="V1312" s="60" t="s">
        <v>804</v>
      </c>
      <c r="W1312" s="66">
        <v>170114391.86000001</v>
      </c>
      <c r="X1312" s="60" t="s">
        <v>1373</v>
      </c>
      <c r="Y1312" s="60" t="s">
        <v>59</v>
      </c>
      <c r="Z1312" s="60" t="s">
        <v>550</v>
      </c>
    </row>
    <row r="1313" spans="2:26">
      <c r="B1313" s="60" t="s">
        <v>182</v>
      </c>
      <c r="C1313" s="60" t="s">
        <v>2030</v>
      </c>
      <c r="D1313" s="60" t="s">
        <v>577</v>
      </c>
      <c r="E1313" s="60" t="s">
        <v>128</v>
      </c>
      <c r="F1313" s="60" t="s">
        <v>2165</v>
      </c>
      <c r="G1313" s="60" t="s">
        <v>2166</v>
      </c>
      <c r="H1313" s="69">
        <v>267819</v>
      </c>
      <c r="I1313" s="66">
        <v>27.9</v>
      </c>
      <c r="J1313" s="68">
        <v>28.15</v>
      </c>
      <c r="K1313" s="66">
        <v>7539104.8499999996</v>
      </c>
      <c r="L1313" s="69">
        <v>0</v>
      </c>
      <c r="M1313" s="69">
        <v>0</v>
      </c>
      <c r="N1313" s="67">
        <v>0</v>
      </c>
      <c r="O1313" s="67">
        <v>0</v>
      </c>
      <c r="P1313" s="60" t="s">
        <v>2167</v>
      </c>
      <c r="Q1313" s="60" t="s">
        <v>55</v>
      </c>
      <c r="R1313" s="69">
        <v>0</v>
      </c>
      <c r="S1313" s="66">
        <v>3096176186.02</v>
      </c>
      <c r="T1313" s="66">
        <v>3023178306.6900001</v>
      </c>
      <c r="U1313" s="60" t="s">
        <v>2165</v>
      </c>
      <c r="V1313" s="60" t="s">
        <v>1283</v>
      </c>
      <c r="W1313" s="66">
        <v>3024536921.9299998</v>
      </c>
      <c r="X1313" s="60" t="s">
        <v>2168</v>
      </c>
      <c r="Y1313" s="60" t="s">
        <v>64</v>
      </c>
      <c r="Z1313" s="60" t="s">
        <v>550</v>
      </c>
    </row>
    <row r="1314" spans="2:26">
      <c r="B1314" s="60" t="s">
        <v>182</v>
      </c>
      <c r="C1314" s="60" t="s">
        <v>2030</v>
      </c>
      <c r="D1314" s="60" t="s">
        <v>577</v>
      </c>
      <c r="E1314" s="60" t="s">
        <v>128</v>
      </c>
      <c r="F1314" s="60" t="s">
        <v>225</v>
      </c>
      <c r="G1314" s="60" t="s">
        <v>430</v>
      </c>
      <c r="H1314" s="69">
        <v>53700</v>
      </c>
      <c r="I1314" s="66">
        <v>51.31</v>
      </c>
      <c r="J1314" s="68">
        <v>54.5</v>
      </c>
      <c r="K1314" s="66">
        <v>2926650</v>
      </c>
      <c r="L1314" s="69">
        <v>0</v>
      </c>
      <c r="M1314" s="69">
        <v>0</v>
      </c>
      <c r="N1314" s="67">
        <v>0</v>
      </c>
      <c r="O1314" s="67">
        <v>0</v>
      </c>
      <c r="P1314" s="60" t="s">
        <v>2077</v>
      </c>
      <c r="Q1314" s="60" t="s">
        <v>55</v>
      </c>
      <c r="R1314" s="69">
        <v>0</v>
      </c>
      <c r="S1314" s="66">
        <v>3096176186.02</v>
      </c>
      <c r="T1314" s="66">
        <v>3023178306.6900001</v>
      </c>
      <c r="U1314" s="60" t="s">
        <v>225</v>
      </c>
      <c r="V1314" s="60" t="s">
        <v>1283</v>
      </c>
      <c r="W1314" s="66">
        <v>3024536921.9299998</v>
      </c>
      <c r="X1314" s="60" t="s">
        <v>1284</v>
      </c>
      <c r="Y1314" s="60" t="s">
        <v>2137</v>
      </c>
      <c r="Z1314" s="60" t="s">
        <v>550</v>
      </c>
    </row>
    <row r="1315" spans="2:26">
      <c r="B1315" s="60" t="s">
        <v>182</v>
      </c>
      <c r="C1315" s="60" t="s">
        <v>2030</v>
      </c>
      <c r="D1315" s="60" t="s">
        <v>577</v>
      </c>
      <c r="E1315" s="60" t="s">
        <v>128</v>
      </c>
      <c r="F1315" s="60" t="s">
        <v>130</v>
      </c>
      <c r="G1315" s="60" t="s">
        <v>751</v>
      </c>
      <c r="H1315" s="69">
        <v>567230</v>
      </c>
      <c r="I1315" s="66">
        <v>74.849999999999994</v>
      </c>
      <c r="J1315" s="68">
        <v>76.62</v>
      </c>
      <c r="K1315" s="66">
        <v>43461162.600000001</v>
      </c>
      <c r="L1315" s="69">
        <v>0</v>
      </c>
      <c r="M1315" s="69">
        <v>0</v>
      </c>
      <c r="N1315" s="67">
        <v>0</v>
      </c>
      <c r="O1315" s="67">
        <v>0</v>
      </c>
      <c r="P1315" s="60" t="s">
        <v>1935</v>
      </c>
      <c r="Q1315" s="60" t="s">
        <v>55</v>
      </c>
      <c r="R1315" s="69">
        <v>0</v>
      </c>
      <c r="S1315" s="66">
        <v>3096176186.02</v>
      </c>
      <c r="T1315" s="66">
        <v>3023178306.6900001</v>
      </c>
      <c r="U1315" s="60" t="s">
        <v>1149</v>
      </c>
      <c r="V1315" s="60" t="s">
        <v>1283</v>
      </c>
      <c r="W1315" s="66">
        <v>3024536921.9299998</v>
      </c>
      <c r="X1315" s="60" t="s">
        <v>1150</v>
      </c>
      <c r="Y1315" s="60" t="s">
        <v>64</v>
      </c>
      <c r="Z1315" s="60" t="s">
        <v>550</v>
      </c>
    </row>
    <row r="1316" spans="2:26">
      <c r="B1316" s="60" t="s">
        <v>182</v>
      </c>
      <c r="C1316" s="60" t="s">
        <v>2030</v>
      </c>
      <c r="D1316" s="60" t="s">
        <v>577</v>
      </c>
      <c r="E1316" s="60" t="s">
        <v>128</v>
      </c>
      <c r="F1316" s="60" t="s">
        <v>365</v>
      </c>
      <c r="G1316" s="60" t="s">
        <v>751</v>
      </c>
      <c r="H1316" s="69">
        <v>2486508</v>
      </c>
      <c r="I1316" s="66">
        <v>14.98</v>
      </c>
      <c r="J1316" s="68">
        <v>14.8</v>
      </c>
      <c r="K1316" s="66">
        <v>36800318.399999999</v>
      </c>
      <c r="L1316" s="69">
        <v>0</v>
      </c>
      <c r="M1316" s="69">
        <v>0</v>
      </c>
      <c r="N1316" s="67">
        <v>0</v>
      </c>
      <c r="O1316" s="67">
        <v>0</v>
      </c>
      <c r="P1316" s="60" t="s">
        <v>2078</v>
      </c>
      <c r="Q1316" s="60" t="s">
        <v>55</v>
      </c>
      <c r="R1316" s="69">
        <v>0</v>
      </c>
      <c r="S1316" s="66">
        <v>3096176186.02</v>
      </c>
      <c r="T1316" s="66">
        <v>3023178306.6900001</v>
      </c>
      <c r="U1316" s="60" t="s">
        <v>365</v>
      </c>
      <c r="V1316" s="60" t="s">
        <v>1283</v>
      </c>
      <c r="W1316" s="66">
        <v>3024536921.9299998</v>
      </c>
      <c r="X1316" s="60" t="s">
        <v>1285</v>
      </c>
      <c r="Y1316" s="60" t="s">
        <v>64</v>
      </c>
      <c r="Z1316" s="60" t="s">
        <v>550</v>
      </c>
    </row>
    <row r="1317" spans="2:26">
      <c r="B1317" s="60" t="s">
        <v>182</v>
      </c>
      <c r="C1317" s="60" t="s">
        <v>2030</v>
      </c>
      <c r="D1317" s="60" t="s">
        <v>577</v>
      </c>
      <c r="E1317" s="60" t="s">
        <v>128</v>
      </c>
      <c r="F1317" s="60" t="s">
        <v>298</v>
      </c>
      <c r="G1317" s="60" t="s">
        <v>1936</v>
      </c>
      <c r="H1317" s="69">
        <v>1477117</v>
      </c>
      <c r="I1317" s="66">
        <v>26.95</v>
      </c>
      <c r="J1317" s="68">
        <v>30.75</v>
      </c>
      <c r="K1317" s="66">
        <v>45421347.75</v>
      </c>
      <c r="L1317" s="69">
        <v>0</v>
      </c>
      <c r="M1317" s="69">
        <v>0</v>
      </c>
      <c r="N1317" s="67">
        <v>0</v>
      </c>
      <c r="O1317" s="67">
        <v>0</v>
      </c>
      <c r="P1317" s="60" t="s">
        <v>1937</v>
      </c>
      <c r="Q1317" s="60" t="s">
        <v>55</v>
      </c>
      <c r="R1317" s="69">
        <v>0</v>
      </c>
      <c r="S1317" s="66">
        <v>3096176186.02</v>
      </c>
      <c r="T1317" s="66">
        <v>3023178306.6900001</v>
      </c>
      <c r="U1317" s="60" t="s">
        <v>298</v>
      </c>
      <c r="V1317" s="60" t="s">
        <v>1283</v>
      </c>
      <c r="W1317" s="66">
        <v>3024536921.9299998</v>
      </c>
      <c r="X1317" s="60" t="s">
        <v>1151</v>
      </c>
      <c r="Y1317" s="60" t="s">
        <v>64</v>
      </c>
      <c r="Z1317" s="60" t="s">
        <v>550</v>
      </c>
    </row>
    <row r="1318" spans="2:26">
      <c r="B1318" s="60" t="s">
        <v>182</v>
      </c>
      <c r="C1318" s="60" t="s">
        <v>2030</v>
      </c>
      <c r="D1318" s="60" t="s">
        <v>577</v>
      </c>
      <c r="E1318" s="60" t="s">
        <v>586</v>
      </c>
      <c r="F1318" s="60" t="s">
        <v>587</v>
      </c>
      <c r="G1318" s="60" t="s">
        <v>1443</v>
      </c>
      <c r="H1318" s="69">
        <v>179345</v>
      </c>
      <c r="I1318" s="66">
        <v>17.71</v>
      </c>
      <c r="J1318" s="68">
        <v>17.526900000000001</v>
      </c>
      <c r="K1318" s="66">
        <v>3143374.15</v>
      </c>
      <c r="L1318" s="69">
        <v>0</v>
      </c>
      <c r="M1318" s="69">
        <v>0</v>
      </c>
      <c r="N1318" s="67">
        <v>0</v>
      </c>
      <c r="O1318" s="67">
        <v>0</v>
      </c>
      <c r="P1318" s="60" t="s">
        <v>1444</v>
      </c>
      <c r="Q1318" s="60" t="s">
        <v>55</v>
      </c>
      <c r="R1318" s="69">
        <v>0</v>
      </c>
      <c r="S1318" s="66">
        <v>3096176186.02</v>
      </c>
      <c r="T1318" s="66">
        <v>3023178306.6900001</v>
      </c>
      <c r="U1318" s="60" t="s">
        <v>588</v>
      </c>
      <c r="V1318" s="60" t="s">
        <v>1283</v>
      </c>
      <c r="W1318" s="66">
        <v>3024536921.9299998</v>
      </c>
      <c r="X1318" s="60"/>
      <c r="Y1318" s="60" t="s">
        <v>56</v>
      </c>
      <c r="Z1318" s="60" t="s">
        <v>550</v>
      </c>
    </row>
    <row r="1319" spans="2:26">
      <c r="B1319" s="60" t="s">
        <v>182</v>
      </c>
      <c r="C1319" s="60" t="s">
        <v>2030</v>
      </c>
      <c r="D1319" s="60" t="s">
        <v>577</v>
      </c>
      <c r="E1319" s="60" t="s">
        <v>586</v>
      </c>
      <c r="F1319" s="60" t="s">
        <v>589</v>
      </c>
      <c r="G1319" s="60" t="s">
        <v>1445</v>
      </c>
      <c r="H1319" s="69">
        <v>245242</v>
      </c>
      <c r="I1319" s="66">
        <v>18.04</v>
      </c>
      <c r="J1319" s="68">
        <v>17.565557999999999</v>
      </c>
      <c r="K1319" s="66">
        <v>4307814.5999999996</v>
      </c>
      <c r="L1319" s="69">
        <v>0</v>
      </c>
      <c r="M1319" s="69">
        <v>0</v>
      </c>
      <c r="N1319" s="67">
        <v>3.5</v>
      </c>
      <c r="O1319" s="67">
        <v>0</v>
      </c>
      <c r="P1319" s="60" t="s">
        <v>1444</v>
      </c>
      <c r="Q1319" s="60" t="s">
        <v>55</v>
      </c>
      <c r="R1319" s="69">
        <v>0</v>
      </c>
      <c r="S1319" s="66">
        <v>3096176186.02</v>
      </c>
      <c r="T1319" s="66">
        <v>3023178306.6900001</v>
      </c>
      <c r="U1319" s="60" t="s">
        <v>101</v>
      </c>
      <c r="V1319" s="60" t="s">
        <v>1283</v>
      </c>
      <c r="W1319" s="66">
        <v>3024536921.9299998</v>
      </c>
      <c r="X1319" s="60"/>
      <c r="Y1319" s="60" t="s">
        <v>56</v>
      </c>
      <c r="Z1319" s="60" t="s">
        <v>550</v>
      </c>
    </row>
    <row r="1320" spans="2:26">
      <c r="B1320" s="60" t="s">
        <v>182</v>
      </c>
      <c r="C1320" s="60" t="s">
        <v>2030</v>
      </c>
      <c r="D1320" s="60" t="s">
        <v>577</v>
      </c>
      <c r="E1320" s="60" t="s">
        <v>183</v>
      </c>
      <c r="F1320" s="60" t="s">
        <v>184</v>
      </c>
      <c r="G1320" s="60" t="s">
        <v>617</v>
      </c>
      <c r="H1320" s="69">
        <v>3010</v>
      </c>
      <c r="I1320" s="66">
        <v>964</v>
      </c>
      <c r="J1320" s="68">
        <v>961.25</v>
      </c>
      <c r="K1320" s="66">
        <v>2893362.5</v>
      </c>
      <c r="L1320" s="69">
        <v>0</v>
      </c>
      <c r="M1320" s="69">
        <v>0</v>
      </c>
      <c r="N1320" s="67">
        <v>0</v>
      </c>
      <c r="O1320" s="67">
        <v>0</v>
      </c>
      <c r="P1320" s="60" t="s">
        <v>2079</v>
      </c>
      <c r="Q1320" s="60" t="s">
        <v>55</v>
      </c>
      <c r="R1320" s="69">
        <v>0</v>
      </c>
      <c r="S1320" s="66">
        <v>3096176186.02</v>
      </c>
      <c r="T1320" s="66">
        <v>3023178306.6900001</v>
      </c>
      <c r="U1320" s="60" t="s">
        <v>184</v>
      </c>
      <c r="V1320" s="60" t="s">
        <v>1283</v>
      </c>
      <c r="W1320" s="66">
        <v>3024536921.9299998</v>
      </c>
      <c r="X1320" s="60" t="s">
        <v>1286</v>
      </c>
      <c r="Y1320" s="60" t="s">
        <v>74</v>
      </c>
      <c r="Z1320" s="60" t="s">
        <v>550</v>
      </c>
    </row>
    <row r="1321" spans="2:26">
      <c r="B1321" s="60" t="s">
        <v>182</v>
      </c>
      <c r="C1321" s="60" t="s">
        <v>2030</v>
      </c>
      <c r="D1321" s="60" t="s">
        <v>577</v>
      </c>
      <c r="E1321" s="60" t="s">
        <v>183</v>
      </c>
      <c r="F1321" s="60" t="s">
        <v>185</v>
      </c>
      <c r="G1321" s="60" t="s">
        <v>2080</v>
      </c>
      <c r="H1321" s="69">
        <v>46983</v>
      </c>
      <c r="I1321" s="66">
        <v>18.5</v>
      </c>
      <c r="J1321" s="68">
        <v>19.96</v>
      </c>
      <c r="K1321" s="66">
        <v>937780.68</v>
      </c>
      <c r="L1321" s="69">
        <v>0</v>
      </c>
      <c r="M1321" s="69">
        <v>0</v>
      </c>
      <c r="N1321" s="67">
        <v>0</v>
      </c>
      <c r="O1321" s="67">
        <v>0</v>
      </c>
      <c r="P1321" s="60" t="s">
        <v>2081</v>
      </c>
      <c r="Q1321" s="60" t="s">
        <v>55</v>
      </c>
      <c r="R1321" s="69">
        <v>0</v>
      </c>
      <c r="S1321" s="66">
        <v>3096176186.02</v>
      </c>
      <c r="T1321" s="66">
        <v>3023178306.6900001</v>
      </c>
      <c r="U1321" s="60" t="s">
        <v>185</v>
      </c>
      <c r="V1321" s="60" t="s">
        <v>1283</v>
      </c>
      <c r="W1321" s="66">
        <v>3024536921.9299998</v>
      </c>
      <c r="X1321" s="60" t="s">
        <v>1287</v>
      </c>
      <c r="Y1321" s="60" t="s">
        <v>74</v>
      </c>
      <c r="Z1321" s="60" t="s">
        <v>550</v>
      </c>
    </row>
    <row r="1322" spans="2:26">
      <c r="B1322" s="60" t="s">
        <v>182</v>
      </c>
      <c r="C1322" s="60" t="s">
        <v>2030</v>
      </c>
      <c r="D1322" s="60" t="s">
        <v>577</v>
      </c>
      <c r="E1322" s="60" t="s">
        <v>579</v>
      </c>
      <c r="F1322" s="60" t="s">
        <v>580</v>
      </c>
      <c r="G1322" s="60" t="s">
        <v>1501</v>
      </c>
      <c r="H1322" s="69">
        <v>271430</v>
      </c>
      <c r="I1322" s="66">
        <v>94.94</v>
      </c>
      <c r="J1322" s="68">
        <v>93.592355999999995</v>
      </c>
      <c r="K1322" s="66">
        <v>25403773.190000001</v>
      </c>
      <c r="L1322" s="69">
        <v>4500</v>
      </c>
      <c r="M1322" s="69">
        <v>0</v>
      </c>
      <c r="N1322" s="67">
        <v>8.5</v>
      </c>
      <c r="O1322" s="67">
        <v>0</v>
      </c>
      <c r="P1322" s="60" t="s">
        <v>1401</v>
      </c>
      <c r="Q1322" s="60" t="s">
        <v>1502</v>
      </c>
      <c r="R1322" s="69">
        <v>132</v>
      </c>
      <c r="S1322" s="66">
        <v>3096176186.02</v>
      </c>
      <c r="T1322" s="66">
        <v>3023178306.6900001</v>
      </c>
      <c r="U1322" s="60" t="s">
        <v>803</v>
      </c>
      <c r="V1322" s="60" t="s">
        <v>1283</v>
      </c>
      <c r="W1322" s="66">
        <v>3024536921.9299998</v>
      </c>
      <c r="X1322" s="60" t="s">
        <v>849</v>
      </c>
      <c r="Y1322" s="60" t="s">
        <v>59</v>
      </c>
      <c r="Z1322" s="60" t="s">
        <v>550</v>
      </c>
    </row>
    <row r="1323" spans="2:26">
      <c r="B1323" s="60" t="s">
        <v>182</v>
      </c>
      <c r="C1323" s="60" t="s">
        <v>2030</v>
      </c>
      <c r="D1323" s="60" t="s">
        <v>577</v>
      </c>
      <c r="E1323" s="60" t="s">
        <v>579</v>
      </c>
      <c r="F1323" s="60" t="s">
        <v>580</v>
      </c>
      <c r="G1323" s="60" t="s">
        <v>1514</v>
      </c>
      <c r="H1323" s="69">
        <v>483783</v>
      </c>
      <c r="I1323" s="66">
        <v>86.42</v>
      </c>
      <c r="J1323" s="68">
        <v>85.079074000000006</v>
      </c>
      <c r="K1323" s="66">
        <v>41159809.659999996</v>
      </c>
      <c r="L1323" s="69">
        <v>5956</v>
      </c>
      <c r="M1323" s="69">
        <v>0</v>
      </c>
      <c r="N1323" s="67">
        <v>7.75</v>
      </c>
      <c r="O1323" s="67">
        <v>0</v>
      </c>
      <c r="P1323" s="60" t="s">
        <v>1515</v>
      </c>
      <c r="Q1323" s="60" t="s">
        <v>1516</v>
      </c>
      <c r="R1323" s="69">
        <v>132</v>
      </c>
      <c r="S1323" s="66">
        <v>3096176186.02</v>
      </c>
      <c r="T1323" s="66">
        <v>3023178306.6900001</v>
      </c>
      <c r="U1323" s="60" t="s">
        <v>803</v>
      </c>
      <c r="V1323" s="60" t="s">
        <v>1283</v>
      </c>
      <c r="W1323" s="66">
        <v>3024536921.9299998</v>
      </c>
      <c r="X1323" s="60" t="s">
        <v>850</v>
      </c>
      <c r="Y1323" s="60" t="s">
        <v>59</v>
      </c>
      <c r="Z1323" s="60" t="s">
        <v>550</v>
      </c>
    </row>
    <row r="1324" spans="2:26">
      <c r="B1324" s="60" t="s">
        <v>182</v>
      </c>
      <c r="C1324" s="60" t="s">
        <v>2030</v>
      </c>
      <c r="D1324" s="60" t="s">
        <v>577</v>
      </c>
      <c r="E1324" s="60" t="s">
        <v>579</v>
      </c>
      <c r="F1324" s="60" t="s">
        <v>580</v>
      </c>
      <c r="G1324" s="60" t="s">
        <v>2064</v>
      </c>
      <c r="H1324" s="69">
        <v>258715</v>
      </c>
      <c r="I1324" s="66">
        <v>87.14</v>
      </c>
      <c r="J1324" s="68">
        <v>85.596973000000006</v>
      </c>
      <c r="K1324" s="66">
        <v>22145220.870000001</v>
      </c>
      <c r="L1324" s="69">
        <v>7776</v>
      </c>
      <c r="M1324" s="69">
        <v>0</v>
      </c>
      <c r="N1324" s="67">
        <v>8</v>
      </c>
      <c r="O1324" s="67">
        <v>0</v>
      </c>
      <c r="P1324" s="60" t="s">
        <v>2065</v>
      </c>
      <c r="Q1324" s="60" t="s">
        <v>2066</v>
      </c>
      <c r="R1324" s="69">
        <v>132</v>
      </c>
      <c r="S1324" s="66">
        <v>3096176186.02</v>
      </c>
      <c r="T1324" s="66">
        <v>3023178306.6900001</v>
      </c>
      <c r="U1324" s="60" t="s">
        <v>803</v>
      </c>
      <c r="V1324" s="60" t="s">
        <v>1283</v>
      </c>
      <c r="W1324" s="66">
        <v>3024536921.9299998</v>
      </c>
      <c r="X1324" s="60" t="s">
        <v>1277</v>
      </c>
      <c r="Y1324" s="60" t="s">
        <v>59</v>
      </c>
      <c r="Z1324" s="60" t="s">
        <v>550</v>
      </c>
    </row>
    <row r="1325" spans="2:26">
      <c r="B1325" s="60" t="s">
        <v>182</v>
      </c>
      <c r="C1325" s="60" t="s">
        <v>2030</v>
      </c>
      <c r="D1325" s="60" t="s">
        <v>577</v>
      </c>
      <c r="E1325" s="60" t="s">
        <v>579</v>
      </c>
      <c r="F1325" s="60" t="s">
        <v>580</v>
      </c>
      <c r="G1325" s="60" t="s">
        <v>1503</v>
      </c>
      <c r="H1325" s="69">
        <v>412331</v>
      </c>
      <c r="I1325" s="66">
        <v>88.33</v>
      </c>
      <c r="J1325" s="68">
        <v>86.610940999999997</v>
      </c>
      <c r="K1325" s="66">
        <v>35712375.909999996</v>
      </c>
      <c r="L1325" s="69">
        <v>9869</v>
      </c>
      <c r="M1325" s="69">
        <v>0</v>
      </c>
      <c r="N1325" s="67">
        <v>8</v>
      </c>
      <c r="O1325" s="67">
        <v>0</v>
      </c>
      <c r="P1325" s="60" t="s">
        <v>1504</v>
      </c>
      <c r="Q1325" s="60" t="s">
        <v>1505</v>
      </c>
      <c r="R1325" s="69">
        <v>41</v>
      </c>
      <c r="S1325" s="66">
        <v>3096176186.02</v>
      </c>
      <c r="T1325" s="66">
        <v>3023178306.6900001</v>
      </c>
      <c r="U1325" s="60" t="s">
        <v>803</v>
      </c>
      <c r="V1325" s="60" t="s">
        <v>1283</v>
      </c>
      <c r="W1325" s="66">
        <v>3024536921.9299998</v>
      </c>
      <c r="X1325" s="60" t="s">
        <v>846</v>
      </c>
      <c r="Y1325" s="60" t="s">
        <v>59</v>
      </c>
      <c r="Z1325" s="60" t="s">
        <v>550</v>
      </c>
    </row>
    <row r="1326" spans="2:26">
      <c r="B1326" s="60" t="s">
        <v>182</v>
      </c>
      <c r="C1326" s="60" t="s">
        <v>2030</v>
      </c>
      <c r="D1326" s="60" t="s">
        <v>577</v>
      </c>
      <c r="E1326" s="60" t="s">
        <v>579</v>
      </c>
      <c r="F1326" s="60" t="s">
        <v>580</v>
      </c>
      <c r="G1326" s="60" t="s">
        <v>2082</v>
      </c>
      <c r="H1326" s="69">
        <v>90000</v>
      </c>
      <c r="I1326" s="66">
        <v>87.06</v>
      </c>
      <c r="J1326" s="68">
        <v>84.341526999999999</v>
      </c>
      <c r="K1326" s="66">
        <v>7590737.4299999997</v>
      </c>
      <c r="L1326" s="69">
        <v>10506</v>
      </c>
      <c r="M1326" s="69">
        <v>0</v>
      </c>
      <c r="N1326" s="67">
        <v>8</v>
      </c>
      <c r="O1326" s="67">
        <v>0</v>
      </c>
      <c r="P1326" s="60" t="s">
        <v>2083</v>
      </c>
      <c r="Q1326" s="60" t="s">
        <v>2084</v>
      </c>
      <c r="R1326" s="69">
        <v>132</v>
      </c>
      <c r="S1326" s="66">
        <v>3096176186.02</v>
      </c>
      <c r="T1326" s="66">
        <v>3023178306.6900001</v>
      </c>
      <c r="U1326" s="60" t="s">
        <v>803</v>
      </c>
      <c r="V1326" s="60" t="s">
        <v>1283</v>
      </c>
      <c r="W1326" s="66">
        <v>3024536921.9299998</v>
      </c>
      <c r="X1326" s="60" t="s">
        <v>1295</v>
      </c>
      <c r="Y1326" s="60" t="s">
        <v>60</v>
      </c>
      <c r="Z1326" s="60" t="s">
        <v>550</v>
      </c>
    </row>
    <row r="1327" spans="2:26">
      <c r="B1327" s="60" t="s">
        <v>182</v>
      </c>
      <c r="C1327" s="60" t="s">
        <v>2030</v>
      </c>
      <c r="D1327" s="60" t="s">
        <v>577</v>
      </c>
      <c r="E1327" s="60" t="s">
        <v>579</v>
      </c>
      <c r="F1327" s="60" t="s">
        <v>580</v>
      </c>
      <c r="G1327" s="60" t="s">
        <v>1512</v>
      </c>
      <c r="H1327" s="69">
        <v>200000</v>
      </c>
      <c r="I1327" s="66">
        <v>100.72</v>
      </c>
      <c r="J1327" s="68">
        <v>101.394114</v>
      </c>
      <c r="K1327" s="66">
        <v>20278822.800000001</v>
      </c>
      <c r="L1327" s="69">
        <v>223</v>
      </c>
      <c r="M1327" s="69">
        <v>0</v>
      </c>
      <c r="N1327" s="67">
        <v>5.5</v>
      </c>
      <c r="O1327" s="67">
        <v>0</v>
      </c>
      <c r="P1327" s="60" t="s">
        <v>1454</v>
      </c>
      <c r="Q1327" s="60" t="s">
        <v>1513</v>
      </c>
      <c r="R1327" s="69">
        <v>41</v>
      </c>
      <c r="S1327" s="66">
        <v>3096176186.02</v>
      </c>
      <c r="T1327" s="66">
        <v>3023178306.6900001</v>
      </c>
      <c r="U1327" s="60" t="s">
        <v>803</v>
      </c>
      <c r="V1327" s="60" t="s">
        <v>1283</v>
      </c>
      <c r="W1327" s="66">
        <v>3024536921.9299998</v>
      </c>
      <c r="X1327" s="60" t="s">
        <v>842</v>
      </c>
      <c r="Y1327" s="60" t="s">
        <v>59</v>
      </c>
      <c r="Z1327" s="60" t="s">
        <v>550</v>
      </c>
    </row>
    <row r="1328" spans="2:26">
      <c r="B1328" s="60" t="s">
        <v>182</v>
      </c>
      <c r="C1328" s="60" t="s">
        <v>2030</v>
      </c>
      <c r="D1328" s="60" t="s">
        <v>577</v>
      </c>
      <c r="E1328" s="60" t="s">
        <v>579</v>
      </c>
      <c r="F1328" s="60" t="s">
        <v>580</v>
      </c>
      <c r="G1328" s="60" t="s">
        <v>1714</v>
      </c>
      <c r="H1328" s="69">
        <v>100000</v>
      </c>
      <c r="I1328" s="66">
        <v>108.71</v>
      </c>
      <c r="J1328" s="68">
        <v>106.090461</v>
      </c>
      <c r="K1328" s="66">
        <v>10609046.1</v>
      </c>
      <c r="L1328" s="69">
        <v>3772</v>
      </c>
      <c r="M1328" s="69">
        <v>0</v>
      </c>
      <c r="N1328" s="67">
        <v>10</v>
      </c>
      <c r="O1328" s="67">
        <v>0</v>
      </c>
      <c r="P1328" s="60" t="s">
        <v>1715</v>
      </c>
      <c r="Q1328" s="60" t="s">
        <v>1716</v>
      </c>
      <c r="R1328" s="69">
        <v>132</v>
      </c>
      <c r="S1328" s="66">
        <v>3096176186.02</v>
      </c>
      <c r="T1328" s="66">
        <v>3023178306.6900001</v>
      </c>
      <c r="U1328" s="60" t="s">
        <v>803</v>
      </c>
      <c r="V1328" s="60" t="s">
        <v>1283</v>
      </c>
      <c r="W1328" s="66">
        <v>3024536921.9299998</v>
      </c>
      <c r="X1328" s="60" t="s">
        <v>1331</v>
      </c>
      <c r="Y1328" s="60" t="s">
        <v>59</v>
      </c>
      <c r="Z1328" s="60" t="s">
        <v>550</v>
      </c>
    </row>
    <row r="1329" spans="2:26">
      <c r="B1329" s="60" t="s">
        <v>182</v>
      </c>
      <c r="C1329" s="60" t="s">
        <v>2030</v>
      </c>
      <c r="D1329" s="60" t="s">
        <v>577</v>
      </c>
      <c r="E1329" s="60" t="s">
        <v>579</v>
      </c>
      <c r="F1329" s="60" t="s">
        <v>580</v>
      </c>
      <c r="G1329" s="60" t="s">
        <v>1498</v>
      </c>
      <c r="H1329" s="69">
        <v>779339</v>
      </c>
      <c r="I1329" s="66">
        <v>95.63</v>
      </c>
      <c r="J1329" s="68">
        <v>94.887666999999993</v>
      </c>
      <c r="K1329" s="66">
        <v>73949659.510000005</v>
      </c>
      <c r="L1329" s="69">
        <v>3499</v>
      </c>
      <c r="M1329" s="69">
        <v>0</v>
      </c>
      <c r="N1329" s="67">
        <v>8</v>
      </c>
      <c r="O1329" s="67">
        <v>0</v>
      </c>
      <c r="P1329" s="60" t="s">
        <v>1499</v>
      </c>
      <c r="Q1329" s="60" t="s">
        <v>1500</v>
      </c>
      <c r="R1329" s="69">
        <v>41</v>
      </c>
      <c r="S1329" s="66">
        <v>3096176186.02</v>
      </c>
      <c r="T1329" s="66">
        <v>3023178306.6900001</v>
      </c>
      <c r="U1329" s="60" t="s">
        <v>803</v>
      </c>
      <c r="V1329" s="60" t="s">
        <v>1283</v>
      </c>
      <c r="W1329" s="66">
        <v>3024536921.9299998</v>
      </c>
      <c r="X1329" s="60" t="s">
        <v>848</v>
      </c>
      <c r="Y1329" s="60" t="s">
        <v>59</v>
      </c>
      <c r="Z1329" s="60" t="s">
        <v>550</v>
      </c>
    </row>
    <row r="1330" spans="2:26">
      <c r="B1330" s="60" t="s">
        <v>182</v>
      </c>
      <c r="C1330" s="60" t="s">
        <v>2030</v>
      </c>
      <c r="D1330" s="60" t="s">
        <v>577</v>
      </c>
      <c r="E1330" s="60" t="s">
        <v>579</v>
      </c>
      <c r="F1330" s="60" t="s">
        <v>580</v>
      </c>
      <c r="G1330" s="60" t="s">
        <v>1495</v>
      </c>
      <c r="H1330" s="69">
        <v>459712</v>
      </c>
      <c r="I1330" s="66">
        <v>93.8</v>
      </c>
      <c r="J1330" s="68">
        <v>92.638633999999996</v>
      </c>
      <c r="K1330" s="66">
        <v>42587091.710000001</v>
      </c>
      <c r="L1330" s="69">
        <v>3044</v>
      </c>
      <c r="M1330" s="69">
        <v>0</v>
      </c>
      <c r="N1330" s="67">
        <v>7.75</v>
      </c>
      <c r="O1330" s="67">
        <v>0</v>
      </c>
      <c r="P1330" s="60" t="s">
        <v>1496</v>
      </c>
      <c r="Q1330" s="60" t="s">
        <v>1497</v>
      </c>
      <c r="R1330" s="69">
        <v>132</v>
      </c>
      <c r="S1330" s="66">
        <v>3096176186.02</v>
      </c>
      <c r="T1330" s="66">
        <v>3023178306.6900001</v>
      </c>
      <c r="U1330" s="60" t="s">
        <v>803</v>
      </c>
      <c r="V1330" s="60" t="s">
        <v>1283</v>
      </c>
      <c r="W1330" s="66">
        <v>3024536921.9299998</v>
      </c>
      <c r="X1330" s="60" t="s">
        <v>847</v>
      </c>
      <c r="Y1330" s="60" t="s">
        <v>59</v>
      </c>
      <c r="Z1330" s="60" t="s">
        <v>550</v>
      </c>
    </row>
    <row r="1331" spans="2:26">
      <c r="B1331" s="60" t="s">
        <v>182</v>
      </c>
      <c r="C1331" s="60" t="s">
        <v>2030</v>
      </c>
      <c r="D1331" s="60" t="s">
        <v>577</v>
      </c>
      <c r="E1331" s="60" t="s">
        <v>579</v>
      </c>
      <c r="F1331" s="60" t="s">
        <v>580</v>
      </c>
      <c r="G1331" s="60" t="s">
        <v>1492</v>
      </c>
      <c r="H1331" s="69">
        <v>273550</v>
      </c>
      <c r="I1331" s="66">
        <v>94.21</v>
      </c>
      <c r="J1331" s="68">
        <v>93.190455</v>
      </c>
      <c r="K1331" s="66">
        <v>25492248.969999999</v>
      </c>
      <c r="L1331" s="69">
        <v>2498</v>
      </c>
      <c r="M1331" s="69">
        <v>0</v>
      </c>
      <c r="N1331" s="67">
        <v>7.5</v>
      </c>
      <c r="O1331" s="67">
        <v>0</v>
      </c>
      <c r="P1331" s="60" t="s">
        <v>1493</v>
      </c>
      <c r="Q1331" s="60" t="s">
        <v>1494</v>
      </c>
      <c r="R1331" s="69">
        <v>132</v>
      </c>
      <c r="S1331" s="66">
        <v>3096176186.02</v>
      </c>
      <c r="T1331" s="66">
        <v>3023178306.6900001</v>
      </c>
      <c r="U1331" s="60" t="s">
        <v>803</v>
      </c>
      <c r="V1331" s="60" t="s">
        <v>1283</v>
      </c>
      <c r="W1331" s="66">
        <v>3024536921.9299998</v>
      </c>
      <c r="X1331" s="60" t="s">
        <v>845</v>
      </c>
      <c r="Y1331" s="60" t="s">
        <v>59</v>
      </c>
      <c r="Z1331" s="60" t="s">
        <v>550</v>
      </c>
    </row>
    <row r="1332" spans="2:26">
      <c r="B1332" s="60" t="s">
        <v>182</v>
      </c>
      <c r="C1332" s="60" t="s">
        <v>2030</v>
      </c>
      <c r="D1332" s="60" t="s">
        <v>577</v>
      </c>
      <c r="E1332" s="60" t="s">
        <v>579</v>
      </c>
      <c r="F1332" s="60" t="s">
        <v>580</v>
      </c>
      <c r="G1332" s="60" t="s">
        <v>1780</v>
      </c>
      <c r="H1332" s="69">
        <v>200000</v>
      </c>
      <c r="I1332" s="66">
        <v>100.49</v>
      </c>
      <c r="J1332" s="68">
        <v>98.094353999999996</v>
      </c>
      <c r="K1332" s="66">
        <v>19618870.800000001</v>
      </c>
      <c r="L1332" s="69">
        <v>2092</v>
      </c>
      <c r="M1332" s="69">
        <v>0</v>
      </c>
      <c r="N1332" s="67">
        <v>8</v>
      </c>
      <c r="O1332" s="67">
        <v>0</v>
      </c>
      <c r="P1332" s="60" t="s">
        <v>1781</v>
      </c>
      <c r="Q1332" s="60" t="s">
        <v>1782</v>
      </c>
      <c r="R1332" s="69">
        <v>90</v>
      </c>
      <c r="S1332" s="66">
        <v>3096176186.02</v>
      </c>
      <c r="T1332" s="66">
        <v>3023178306.6900001</v>
      </c>
      <c r="U1332" s="60" t="s">
        <v>803</v>
      </c>
      <c r="V1332" s="60" t="s">
        <v>1283</v>
      </c>
      <c r="W1332" s="66">
        <v>3024536921.9299998</v>
      </c>
      <c r="X1332" s="60" t="s">
        <v>1330</v>
      </c>
      <c r="Y1332" s="60" t="s">
        <v>60</v>
      </c>
      <c r="Z1332" s="60" t="s">
        <v>550</v>
      </c>
    </row>
    <row r="1333" spans="2:26">
      <c r="B1333" s="60" t="s">
        <v>182</v>
      </c>
      <c r="C1333" s="60" t="s">
        <v>2030</v>
      </c>
      <c r="D1333" s="60" t="s">
        <v>577</v>
      </c>
      <c r="E1333" s="60" t="s">
        <v>579</v>
      </c>
      <c r="F1333" s="60" t="s">
        <v>580</v>
      </c>
      <c r="G1333" s="60" t="s">
        <v>1506</v>
      </c>
      <c r="H1333" s="69">
        <v>410596</v>
      </c>
      <c r="I1333" s="66">
        <v>98.19</v>
      </c>
      <c r="J1333" s="68">
        <v>97.574884999999995</v>
      </c>
      <c r="K1333" s="66">
        <v>40063857.479999997</v>
      </c>
      <c r="L1333" s="69">
        <v>1770</v>
      </c>
      <c r="M1333" s="69">
        <v>0</v>
      </c>
      <c r="N1333" s="67">
        <v>7.75</v>
      </c>
      <c r="O1333" s="67">
        <v>0</v>
      </c>
      <c r="P1333" s="60" t="s">
        <v>1507</v>
      </c>
      <c r="Q1333" s="60" t="s">
        <v>1508</v>
      </c>
      <c r="R1333" s="69">
        <v>132</v>
      </c>
      <c r="S1333" s="66">
        <v>3096176186.02</v>
      </c>
      <c r="T1333" s="66">
        <v>3023178306.6900001</v>
      </c>
      <c r="U1333" s="60" t="s">
        <v>803</v>
      </c>
      <c r="V1333" s="60" t="s">
        <v>1283</v>
      </c>
      <c r="W1333" s="66">
        <v>3024536921.9299998</v>
      </c>
      <c r="X1333" s="60" t="s">
        <v>844</v>
      </c>
      <c r="Y1333" s="60" t="s">
        <v>59</v>
      </c>
      <c r="Z1333" s="60" t="s">
        <v>550</v>
      </c>
    </row>
    <row r="1334" spans="2:26">
      <c r="B1334" s="60" t="s">
        <v>182</v>
      </c>
      <c r="C1334" s="60" t="s">
        <v>2030</v>
      </c>
      <c r="D1334" s="60" t="s">
        <v>577</v>
      </c>
      <c r="E1334" s="60" t="s">
        <v>579</v>
      </c>
      <c r="F1334" s="60" t="s">
        <v>580</v>
      </c>
      <c r="G1334" s="60" t="s">
        <v>1509</v>
      </c>
      <c r="H1334" s="69">
        <v>300000</v>
      </c>
      <c r="I1334" s="66">
        <v>105.19</v>
      </c>
      <c r="J1334" s="68">
        <v>103.514156</v>
      </c>
      <c r="K1334" s="66">
        <v>31054246.800000001</v>
      </c>
      <c r="L1334" s="69">
        <v>1315</v>
      </c>
      <c r="M1334" s="69">
        <v>0</v>
      </c>
      <c r="N1334" s="67">
        <v>8.5</v>
      </c>
      <c r="O1334" s="67">
        <v>0</v>
      </c>
      <c r="P1334" s="60" t="s">
        <v>1510</v>
      </c>
      <c r="Q1334" s="60" t="s">
        <v>1511</v>
      </c>
      <c r="R1334" s="69">
        <v>41</v>
      </c>
      <c r="S1334" s="66">
        <v>3096176186.02</v>
      </c>
      <c r="T1334" s="66">
        <v>3023178306.6900001</v>
      </c>
      <c r="U1334" s="60" t="s">
        <v>803</v>
      </c>
      <c r="V1334" s="60" t="s">
        <v>1283</v>
      </c>
      <c r="W1334" s="66">
        <v>3024536921.9299998</v>
      </c>
      <c r="X1334" s="60" t="s">
        <v>843</v>
      </c>
      <c r="Y1334" s="60" t="s">
        <v>59</v>
      </c>
      <c r="Z1334" s="60" t="s">
        <v>550</v>
      </c>
    </row>
    <row r="1335" spans="2:26">
      <c r="B1335" s="60" t="s">
        <v>182</v>
      </c>
      <c r="C1335" s="60" t="s">
        <v>2030</v>
      </c>
      <c r="D1335" s="60" t="s">
        <v>577</v>
      </c>
      <c r="E1335" s="60" t="s">
        <v>579</v>
      </c>
      <c r="F1335" s="60" t="s">
        <v>580</v>
      </c>
      <c r="G1335" s="60" t="s">
        <v>1400</v>
      </c>
      <c r="H1335" s="69">
        <v>350000</v>
      </c>
      <c r="I1335" s="66">
        <v>103.32</v>
      </c>
      <c r="J1335" s="68">
        <v>102.228266</v>
      </c>
      <c r="K1335" s="66">
        <v>35779893.100000001</v>
      </c>
      <c r="L1335" s="69">
        <v>1042</v>
      </c>
      <c r="M1335" s="69">
        <v>0</v>
      </c>
      <c r="N1335" s="67">
        <v>8.5</v>
      </c>
      <c r="O1335" s="67">
        <v>0</v>
      </c>
      <c r="P1335" s="60" t="s">
        <v>1401</v>
      </c>
      <c r="Q1335" s="60" t="s">
        <v>1402</v>
      </c>
      <c r="R1335" s="69">
        <v>132</v>
      </c>
      <c r="S1335" s="66">
        <v>3096176186.02</v>
      </c>
      <c r="T1335" s="66">
        <v>3023178306.6900001</v>
      </c>
      <c r="U1335" s="60" t="s">
        <v>803</v>
      </c>
      <c r="V1335" s="60" t="s">
        <v>1283</v>
      </c>
      <c r="W1335" s="66">
        <v>3024536921.9299998</v>
      </c>
      <c r="X1335" s="60" t="s">
        <v>808</v>
      </c>
      <c r="Y1335" s="60" t="s">
        <v>59</v>
      </c>
      <c r="Z1335" s="60" t="s">
        <v>550</v>
      </c>
    </row>
    <row r="1336" spans="2:26">
      <c r="B1336" s="60" t="s">
        <v>182</v>
      </c>
      <c r="C1336" s="60" t="s">
        <v>2030</v>
      </c>
      <c r="D1336" s="60" t="s">
        <v>577</v>
      </c>
      <c r="E1336" s="60" t="s">
        <v>579</v>
      </c>
      <c r="F1336" s="60" t="s">
        <v>580</v>
      </c>
      <c r="G1336" s="60" t="s">
        <v>1998</v>
      </c>
      <c r="H1336" s="69">
        <v>450000</v>
      </c>
      <c r="I1336" s="66">
        <v>105.18</v>
      </c>
      <c r="J1336" s="68">
        <v>104.51912299999999</v>
      </c>
      <c r="K1336" s="66">
        <v>47033605.350000001</v>
      </c>
      <c r="L1336" s="69">
        <v>951</v>
      </c>
      <c r="M1336" s="69">
        <v>0</v>
      </c>
      <c r="N1336" s="67">
        <v>8.5</v>
      </c>
      <c r="O1336" s="67">
        <v>0</v>
      </c>
      <c r="P1336" s="60" t="s">
        <v>1713</v>
      </c>
      <c r="Q1336" s="60" t="s">
        <v>1999</v>
      </c>
      <c r="R1336" s="69">
        <v>41</v>
      </c>
      <c r="S1336" s="66">
        <v>3096176186.02</v>
      </c>
      <c r="T1336" s="66">
        <v>3023178306.6900001</v>
      </c>
      <c r="U1336" s="60" t="s">
        <v>803</v>
      </c>
      <c r="V1336" s="60" t="s">
        <v>1283</v>
      </c>
      <c r="W1336" s="66">
        <v>3024536921.9299998</v>
      </c>
      <c r="X1336" s="60" t="s">
        <v>1228</v>
      </c>
      <c r="Y1336" s="60" t="s">
        <v>59</v>
      </c>
      <c r="Z1336" s="60" t="s">
        <v>550</v>
      </c>
    </row>
    <row r="1337" spans="2:26">
      <c r="B1337" s="60" t="s">
        <v>182</v>
      </c>
      <c r="C1337" s="60" t="s">
        <v>2030</v>
      </c>
      <c r="D1337" s="60" t="s">
        <v>577</v>
      </c>
      <c r="E1337" s="60" t="s">
        <v>579</v>
      </c>
      <c r="F1337" s="60" t="s">
        <v>580</v>
      </c>
      <c r="G1337" s="60" t="s">
        <v>1393</v>
      </c>
      <c r="H1337" s="69">
        <v>250000</v>
      </c>
      <c r="I1337" s="66">
        <v>101.72</v>
      </c>
      <c r="J1337" s="68">
        <v>101.637227</v>
      </c>
      <c r="K1337" s="66">
        <v>25409306.75</v>
      </c>
      <c r="L1337" s="69">
        <v>314</v>
      </c>
      <c r="M1337" s="69">
        <v>0</v>
      </c>
      <c r="N1337" s="67">
        <v>7.5</v>
      </c>
      <c r="O1337" s="67">
        <v>0</v>
      </c>
      <c r="P1337" s="60" t="s">
        <v>1394</v>
      </c>
      <c r="Q1337" s="60" t="s">
        <v>1395</v>
      </c>
      <c r="R1337" s="69">
        <v>132</v>
      </c>
      <c r="S1337" s="66">
        <v>3096176186.02</v>
      </c>
      <c r="T1337" s="66">
        <v>3023178306.6900001</v>
      </c>
      <c r="U1337" s="60" t="s">
        <v>803</v>
      </c>
      <c r="V1337" s="60" t="s">
        <v>1283</v>
      </c>
      <c r="W1337" s="66">
        <v>3024536921.9299998</v>
      </c>
      <c r="X1337" s="60" t="s">
        <v>805</v>
      </c>
      <c r="Y1337" s="60" t="s">
        <v>59</v>
      </c>
      <c r="Z1337" s="60" t="s">
        <v>550</v>
      </c>
    </row>
    <row r="1338" spans="2:26">
      <c r="B1338" s="60" t="s">
        <v>182</v>
      </c>
      <c r="C1338" s="60" t="s">
        <v>2030</v>
      </c>
      <c r="D1338" s="60" t="s">
        <v>577</v>
      </c>
      <c r="E1338" s="60" t="s">
        <v>607</v>
      </c>
      <c r="F1338" s="60" t="s">
        <v>580</v>
      </c>
      <c r="G1338" s="60" t="s">
        <v>1400</v>
      </c>
      <c r="H1338" s="69">
        <v>1718971</v>
      </c>
      <c r="I1338" s="66">
        <v>7.57</v>
      </c>
      <c r="J1338" s="68">
        <v>7.9373129999999996</v>
      </c>
      <c r="K1338" s="66">
        <v>13644010.859999999</v>
      </c>
      <c r="L1338" s="69">
        <v>1042</v>
      </c>
      <c r="M1338" s="69">
        <v>0</v>
      </c>
      <c r="N1338" s="67">
        <v>7.1260000000000003</v>
      </c>
      <c r="O1338" s="67">
        <v>0</v>
      </c>
      <c r="P1338" s="60" t="s">
        <v>1401</v>
      </c>
      <c r="Q1338" s="60" t="s">
        <v>1402</v>
      </c>
      <c r="R1338" s="69">
        <v>0</v>
      </c>
      <c r="S1338" s="66">
        <v>3096176186.02</v>
      </c>
      <c r="T1338" s="66">
        <v>3023178306.6900001</v>
      </c>
      <c r="U1338" s="60" t="s">
        <v>803</v>
      </c>
      <c r="V1338" s="60" t="s">
        <v>1283</v>
      </c>
      <c r="W1338" s="66">
        <v>3024536921.9299998</v>
      </c>
      <c r="X1338" s="60" t="s">
        <v>852</v>
      </c>
      <c r="Y1338" s="60" t="s">
        <v>59</v>
      </c>
      <c r="Z1338" s="60" t="s">
        <v>550</v>
      </c>
    </row>
    <row r="1339" spans="2:26">
      <c r="B1339" s="60" t="s">
        <v>182</v>
      </c>
      <c r="C1339" s="60" t="s">
        <v>2030</v>
      </c>
      <c r="D1339" s="60" t="s">
        <v>577</v>
      </c>
      <c r="E1339" s="60" t="s">
        <v>581</v>
      </c>
      <c r="F1339" s="60" t="s">
        <v>582</v>
      </c>
      <c r="G1339" s="60" t="s">
        <v>2123</v>
      </c>
      <c r="H1339" s="69">
        <v>17900</v>
      </c>
      <c r="I1339" s="66">
        <v>796.3</v>
      </c>
      <c r="J1339" s="68">
        <v>804.07111799999996</v>
      </c>
      <c r="K1339" s="66">
        <v>14392873.01</v>
      </c>
      <c r="L1339" s="69">
        <v>11402</v>
      </c>
      <c r="M1339" s="69">
        <v>0</v>
      </c>
      <c r="N1339" s="67">
        <v>4</v>
      </c>
      <c r="O1339" s="67">
        <v>0</v>
      </c>
      <c r="P1339" s="60" t="s">
        <v>1835</v>
      </c>
      <c r="Q1339" s="60" t="s">
        <v>2124</v>
      </c>
      <c r="R1339" s="69">
        <v>118</v>
      </c>
      <c r="S1339" s="66">
        <v>3096176186.02</v>
      </c>
      <c r="T1339" s="66">
        <v>3023178306.6900001</v>
      </c>
      <c r="U1339" s="60" t="s">
        <v>803</v>
      </c>
      <c r="V1339" s="60" t="s">
        <v>1283</v>
      </c>
      <c r="W1339" s="66">
        <v>3024536921.9299998</v>
      </c>
      <c r="X1339" s="60" t="s">
        <v>2125</v>
      </c>
      <c r="Y1339" s="60" t="s">
        <v>60</v>
      </c>
      <c r="Z1339" s="60" t="s">
        <v>550</v>
      </c>
    </row>
    <row r="1340" spans="2:26">
      <c r="B1340" s="60" t="s">
        <v>182</v>
      </c>
      <c r="C1340" s="60" t="s">
        <v>2030</v>
      </c>
      <c r="D1340" s="60" t="s">
        <v>577</v>
      </c>
      <c r="E1340" s="60" t="s">
        <v>581</v>
      </c>
      <c r="F1340" s="60" t="s">
        <v>582</v>
      </c>
      <c r="G1340" s="60" t="s">
        <v>1523</v>
      </c>
      <c r="H1340" s="69">
        <v>28854</v>
      </c>
      <c r="I1340" s="66">
        <v>884.15</v>
      </c>
      <c r="J1340" s="68">
        <v>889.41091600000004</v>
      </c>
      <c r="K1340" s="66">
        <v>25663062.57</v>
      </c>
      <c r="L1340" s="69">
        <v>1133</v>
      </c>
      <c r="M1340" s="69">
        <v>0</v>
      </c>
      <c r="N1340" s="67">
        <v>4</v>
      </c>
      <c r="O1340" s="67">
        <v>0</v>
      </c>
      <c r="P1340" s="60" t="s">
        <v>1499</v>
      </c>
      <c r="Q1340" s="60" t="s">
        <v>1524</v>
      </c>
      <c r="R1340" s="69">
        <v>41</v>
      </c>
      <c r="S1340" s="66">
        <v>3096176186.02</v>
      </c>
      <c r="T1340" s="66">
        <v>3023178306.6900001</v>
      </c>
      <c r="U1340" s="60" t="s">
        <v>803</v>
      </c>
      <c r="V1340" s="60" t="s">
        <v>1283</v>
      </c>
      <c r="W1340" s="66">
        <v>3024536921.9299998</v>
      </c>
      <c r="X1340" s="60" t="s">
        <v>855</v>
      </c>
      <c r="Y1340" s="60" t="s">
        <v>59</v>
      </c>
      <c r="Z1340" s="60" t="s">
        <v>550</v>
      </c>
    </row>
    <row r="1341" spans="2:26">
      <c r="B1341" s="60" t="s">
        <v>182</v>
      </c>
      <c r="C1341" s="60" t="s">
        <v>2030</v>
      </c>
      <c r="D1341" s="60" t="s">
        <v>577</v>
      </c>
      <c r="E1341" s="60" t="s">
        <v>581</v>
      </c>
      <c r="F1341" s="60" t="s">
        <v>582</v>
      </c>
      <c r="G1341" s="60" t="s">
        <v>1971</v>
      </c>
      <c r="H1341" s="69">
        <v>54065</v>
      </c>
      <c r="I1341" s="66">
        <v>879.57</v>
      </c>
      <c r="J1341" s="68">
        <v>888.89477699999998</v>
      </c>
      <c r="K1341" s="66">
        <v>48058096.119999997</v>
      </c>
      <c r="L1341" s="69">
        <v>860</v>
      </c>
      <c r="M1341" s="69">
        <v>0</v>
      </c>
      <c r="N1341" s="67">
        <v>4</v>
      </c>
      <c r="O1341" s="67">
        <v>0</v>
      </c>
      <c r="P1341" s="60" t="s">
        <v>1972</v>
      </c>
      <c r="Q1341" s="60" t="s">
        <v>1973</v>
      </c>
      <c r="R1341" s="69">
        <v>132</v>
      </c>
      <c r="S1341" s="66">
        <v>3096176186.02</v>
      </c>
      <c r="T1341" s="66">
        <v>3023178306.6900001</v>
      </c>
      <c r="U1341" s="60" t="s">
        <v>803</v>
      </c>
      <c r="V1341" s="60" t="s">
        <v>1283</v>
      </c>
      <c r="W1341" s="66">
        <v>3024536921.9299998</v>
      </c>
      <c r="X1341" s="60" t="s">
        <v>1217</v>
      </c>
      <c r="Y1341" s="60" t="s">
        <v>59</v>
      </c>
      <c r="Z1341" s="60" t="s">
        <v>550</v>
      </c>
    </row>
    <row r="1342" spans="2:26">
      <c r="B1342" s="60" t="s">
        <v>182</v>
      </c>
      <c r="C1342" s="60" t="s">
        <v>2030</v>
      </c>
      <c r="D1342" s="60" t="s">
        <v>577</v>
      </c>
      <c r="E1342" s="60" t="s">
        <v>581</v>
      </c>
      <c r="F1342" s="60" t="s">
        <v>582</v>
      </c>
      <c r="G1342" s="60" t="s">
        <v>1396</v>
      </c>
      <c r="H1342" s="69">
        <v>40590</v>
      </c>
      <c r="I1342" s="66">
        <v>869.71</v>
      </c>
      <c r="J1342" s="68">
        <v>884.25061600000004</v>
      </c>
      <c r="K1342" s="66">
        <v>35891732.5</v>
      </c>
      <c r="L1342" s="69">
        <v>132</v>
      </c>
      <c r="M1342" s="69">
        <v>0</v>
      </c>
      <c r="N1342" s="67">
        <v>3</v>
      </c>
      <c r="O1342" s="67">
        <v>0</v>
      </c>
      <c r="P1342" s="60" t="s">
        <v>1397</v>
      </c>
      <c r="Q1342" s="60" t="s">
        <v>1398</v>
      </c>
      <c r="R1342" s="69">
        <v>132</v>
      </c>
      <c r="S1342" s="66">
        <v>3096176186.02</v>
      </c>
      <c r="T1342" s="66">
        <v>3023178306.6900001</v>
      </c>
      <c r="U1342" s="60" t="s">
        <v>803</v>
      </c>
      <c r="V1342" s="60" t="s">
        <v>1283</v>
      </c>
      <c r="W1342" s="66">
        <v>3024536921.9299998</v>
      </c>
      <c r="X1342" s="60" t="s">
        <v>806</v>
      </c>
      <c r="Y1342" s="60" t="s">
        <v>59</v>
      </c>
      <c r="Z1342" s="60" t="s">
        <v>550</v>
      </c>
    </row>
    <row r="1343" spans="2:26">
      <c r="B1343" s="60" t="s">
        <v>182</v>
      </c>
      <c r="C1343" s="60" t="s">
        <v>2030</v>
      </c>
      <c r="D1343" s="60" t="s">
        <v>577</v>
      </c>
      <c r="E1343" s="60" t="s">
        <v>581</v>
      </c>
      <c r="F1343" s="60" t="s">
        <v>582</v>
      </c>
      <c r="G1343" s="60" t="s">
        <v>2067</v>
      </c>
      <c r="H1343" s="69">
        <v>75536</v>
      </c>
      <c r="I1343" s="66">
        <v>824.93</v>
      </c>
      <c r="J1343" s="68">
        <v>799.02343900000005</v>
      </c>
      <c r="K1343" s="66">
        <v>60355034.490000002</v>
      </c>
      <c r="L1343" s="69">
        <v>8868</v>
      </c>
      <c r="M1343" s="69">
        <v>0</v>
      </c>
      <c r="N1343" s="67">
        <v>4</v>
      </c>
      <c r="O1343" s="67">
        <v>0</v>
      </c>
      <c r="P1343" s="60" t="s">
        <v>2068</v>
      </c>
      <c r="Q1343" s="60" t="s">
        <v>1720</v>
      </c>
      <c r="R1343" s="69">
        <v>132</v>
      </c>
      <c r="S1343" s="66">
        <v>3096176186.02</v>
      </c>
      <c r="T1343" s="66">
        <v>3023178306.6900001</v>
      </c>
      <c r="U1343" s="60" t="s">
        <v>803</v>
      </c>
      <c r="V1343" s="60" t="s">
        <v>1283</v>
      </c>
      <c r="W1343" s="66">
        <v>3024536921.9299998</v>
      </c>
      <c r="X1343" s="60" t="s">
        <v>1279</v>
      </c>
      <c r="Y1343" s="60" t="s">
        <v>59</v>
      </c>
      <c r="Z1343" s="60" t="s">
        <v>550</v>
      </c>
    </row>
    <row r="1344" spans="2:26">
      <c r="B1344" s="60" t="s">
        <v>182</v>
      </c>
      <c r="C1344" s="60" t="s">
        <v>2030</v>
      </c>
      <c r="D1344" s="60" t="s">
        <v>577</v>
      </c>
      <c r="E1344" s="60" t="s">
        <v>581</v>
      </c>
      <c r="F1344" s="60" t="s">
        <v>582</v>
      </c>
      <c r="G1344" s="60" t="s">
        <v>2069</v>
      </c>
      <c r="H1344" s="69">
        <v>47054</v>
      </c>
      <c r="I1344" s="66">
        <v>829.97</v>
      </c>
      <c r="J1344" s="68">
        <v>799.25453600000003</v>
      </c>
      <c r="K1344" s="66">
        <v>37608122.939999998</v>
      </c>
      <c r="L1344" s="69">
        <v>10324</v>
      </c>
      <c r="M1344" s="69">
        <v>0</v>
      </c>
      <c r="N1344" s="67">
        <v>4</v>
      </c>
      <c r="O1344" s="67">
        <v>0</v>
      </c>
      <c r="P1344" s="60" t="s">
        <v>1859</v>
      </c>
      <c r="Q1344" s="60" t="s">
        <v>2070</v>
      </c>
      <c r="R1344" s="69">
        <v>132</v>
      </c>
      <c r="S1344" s="66">
        <v>3096176186.02</v>
      </c>
      <c r="T1344" s="66">
        <v>3023178306.6900001</v>
      </c>
      <c r="U1344" s="60" t="s">
        <v>803</v>
      </c>
      <c r="V1344" s="60" t="s">
        <v>1283</v>
      </c>
      <c r="W1344" s="66">
        <v>3024536921.9299998</v>
      </c>
      <c r="X1344" s="60" t="s">
        <v>1281</v>
      </c>
      <c r="Y1344" s="60" t="s">
        <v>59</v>
      </c>
      <c r="Z1344" s="60" t="s">
        <v>550</v>
      </c>
    </row>
    <row r="1345" spans="2:26">
      <c r="B1345" s="60" t="s">
        <v>182</v>
      </c>
      <c r="C1345" s="60" t="s">
        <v>2030</v>
      </c>
      <c r="D1345" s="60" t="s">
        <v>577</v>
      </c>
      <c r="E1345" s="60" t="s">
        <v>581</v>
      </c>
      <c r="F1345" s="60" t="s">
        <v>582</v>
      </c>
      <c r="G1345" s="60" t="s">
        <v>2071</v>
      </c>
      <c r="H1345" s="69">
        <v>57275</v>
      </c>
      <c r="I1345" s="66">
        <v>829.94</v>
      </c>
      <c r="J1345" s="68">
        <v>801.31907000000001</v>
      </c>
      <c r="K1345" s="66">
        <v>45895549.729999997</v>
      </c>
      <c r="L1345" s="69">
        <v>7412</v>
      </c>
      <c r="M1345" s="69">
        <v>0</v>
      </c>
      <c r="N1345" s="67">
        <v>4</v>
      </c>
      <c r="O1345" s="67">
        <v>0</v>
      </c>
      <c r="P1345" s="60" t="s">
        <v>1496</v>
      </c>
      <c r="Q1345" s="60" t="s">
        <v>2072</v>
      </c>
      <c r="R1345" s="69">
        <v>132</v>
      </c>
      <c r="S1345" s="66">
        <v>3096176186.02</v>
      </c>
      <c r="T1345" s="66">
        <v>3023178306.6900001</v>
      </c>
      <c r="U1345" s="60" t="s">
        <v>803</v>
      </c>
      <c r="V1345" s="60" t="s">
        <v>1283</v>
      </c>
      <c r="W1345" s="66">
        <v>3024536921.9299998</v>
      </c>
      <c r="X1345" s="60" t="s">
        <v>1280</v>
      </c>
      <c r="Y1345" s="60" t="s">
        <v>59</v>
      </c>
      <c r="Z1345" s="60" t="s">
        <v>550</v>
      </c>
    </row>
    <row r="1346" spans="2:26">
      <c r="B1346" s="60" t="s">
        <v>182</v>
      </c>
      <c r="C1346" s="60" t="s">
        <v>2030</v>
      </c>
      <c r="D1346" s="60" t="s">
        <v>577</v>
      </c>
      <c r="E1346" s="60" t="s">
        <v>581</v>
      </c>
      <c r="F1346" s="60" t="s">
        <v>582</v>
      </c>
      <c r="G1346" s="60" t="s">
        <v>2085</v>
      </c>
      <c r="H1346" s="69">
        <v>54500</v>
      </c>
      <c r="I1346" s="66">
        <v>746.28</v>
      </c>
      <c r="J1346" s="68">
        <v>732.88178400000004</v>
      </c>
      <c r="K1346" s="66">
        <v>39942057.229999997</v>
      </c>
      <c r="L1346" s="69">
        <v>6320</v>
      </c>
      <c r="M1346" s="69">
        <v>0</v>
      </c>
      <c r="N1346" s="67">
        <v>3.25</v>
      </c>
      <c r="O1346" s="67">
        <v>0</v>
      </c>
      <c r="P1346" s="60" t="s">
        <v>1493</v>
      </c>
      <c r="Q1346" s="60" t="s">
        <v>2086</v>
      </c>
      <c r="R1346" s="69">
        <v>132</v>
      </c>
      <c r="S1346" s="66">
        <v>3096176186.02</v>
      </c>
      <c r="T1346" s="66">
        <v>3023178306.6900001</v>
      </c>
      <c r="U1346" s="60" t="s">
        <v>803</v>
      </c>
      <c r="V1346" s="60" t="s">
        <v>1283</v>
      </c>
      <c r="W1346" s="66">
        <v>3024536921.9299998</v>
      </c>
      <c r="X1346" s="60" t="s">
        <v>1288</v>
      </c>
      <c r="Y1346" s="60" t="s">
        <v>59</v>
      </c>
      <c r="Z1346" s="60" t="s">
        <v>550</v>
      </c>
    </row>
    <row r="1347" spans="2:26">
      <c r="B1347" s="60" t="s">
        <v>182</v>
      </c>
      <c r="C1347" s="60" t="s">
        <v>2030</v>
      </c>
      <c r="D1347" s="60" t="s">
        <v>577</v>
      </c>
      <c r="E1347" s="60" t="s">
        <v>581</v>
      </c>
      <c r="F1347" s="60" t="s">
        <v>582</v>
      </c>
      <c r="G1347" s="60" t="s">
        <v>2073</v>
      </c>
      <c r="H1347" s="69">
        <v>55662</v>
      </c>
      <c r="I1347" s="66">
        <v>826.97</v>
      </c>
      <c r="J1347" s="68">
        <v>820.73602700000004</v>
      </c>
      <c r="K1347" s="66">
        <v>45683808.729999997</v>
      </c>
      <c r="L1347" s="69">
        <v>5228</v>
      </c>
      <c r="M1347" s="69">
        <v>0</v>
      </c>
      <c r="N1347" s="67">
        <v>4</v>
      </c>
      <c r="O1347" s="67">
        <v>0</v>
      </c>
      <c r="P1347" s="60" t="s">
        <v>2074</v>
      </c>
      <c r="Q1347" s="60" t="s">
        <v>2075</v>
      </c>
      <c r="R1347" s="69">
        <v>132</v>
      </c>
      <c r="S1347" s="66">
        <v>3096176186.02</v>
      </c>
      <c r="T1347" s="66">
        <v>3023178306.6900001</v>
      </c>
      <c r="U1347" s="60" t="s">
        <v>803</v>
      </c>
      <c r="V1347" s="60" t="s">
        <v>1283</v>
      </c>
      <c r="W1347" s="66">
        <v>3024536921.9299998</v>
      </c>
      <c r="X1347" s="60" t="s">
        <v>1278</v>
      </c>
      <c r="Y1347" s="60" t="s">
        <v>59</v>
      </c>
      <c r="Z1347" s="60" t="s">
        <v>550</v>
      </c>
    </row>
    <row r="1348" spans="2:26">
      <c r="B1348" s="60" t="s">
        <v>182</v>
      </c>
      <c r="C1348" s="60" t="s">
        <v>2030</v>
      </c>
      <c r="D1348" s="60" t="s">
        <v>577</v>
      </c>
      <c r="E1348" s="60" t="s">
        <v>581</v>
      </c>
      <c r="F1348" s="60" t="s">
        <v>582</v>
      </c>
      <c r="G1348" s="60" t="s">
        <v>2003</v>
      </c>
      <c r="H1348" s="69">
        <v>69160</v>
      </c>
      <c r="I1348" s="66">
        <v>869.42</v>
      </c>
      <c r="J1348" s="68">
        <v>878.02857200000005</v>
      </c>
      <c r="K1348" s="66">
        <v>60724456.039999999</v>
      </c>
      <c r="L1348" s="69">
        <v>3408</v>
      </c>
      <c r="M1348" s="69">
        <v>0</v>
      </c>
      <c r="N1348" s="67">
        <v>4.5</v>
      </c>
      <c r="O1348" s="67">
        <v>0</v>
      </c>
      <c r="P1348" s="60" t="s">
        <v>2004</v>
      </c>
      <c r="Q1348" s="60" t="s">
        <v>2005</v>
      </c>
      <c r="R1348" s="69">
        <v>132</v>
      </c>
      <c r="S1348" s="66">
        <v>3096176186.02</v>
      </c>
      <c r="T1348" s="66">
        <v>3023178306.6900001</v>
      </c>
      <c r="U1348" s="60" t="s">
        <v>803</v>
      </c>
      <c r="V1348" s="60" t="s">
        <v>1283</v>
      </c>
      <c r="W1348" s="66">
        <v>3024536921.9299998</v>
      </c>
      <c r="X1348" s="60" t="s">
        <v>1218</v>
      </c>
      <c r="Y1348" s="60" t="s">
        <v>59</v>
      </c>
      <c r="Z1348" s="60" t="s">
        <v>550</v>
      </c>
    </row>
    <row r="1349" spans="2:26">
      <c r="B1349" s="60" t="s">
        <v>182</v>
      </c>
      <c r="C1349" s="60" t="s">
        <v>2030</v>
      </c>
      <c r="D1349" s="60" t="s">
        <v>577</v>
      </c>
      <c r="E1349" s="60" t="s">
        <v>581</v>
      </c>
      <c r="F1349" s="60" t="s">
        <v>582</v>
      </c>
      <c r="G1349" s="60" t="s">
        <v>1521</v>
      </c>
      <c r="H1349" s="69">
        <v>49089</v>
      </c>
      <c r="I1349" s="66">
        <v>842.66</v>
      </c>
      <c r="J1349" s="68">
        <v>856.42728</v>
      </c>
      <c r="K1349" s="66">
        <v>42041158.75</v>
      </c>
      <c r="L1349" s="69">
        <v>2953</v>
      </c>
      <c r="M1349" s="69">
        <v>0</v>
      </c>
      <c r="N1349" s="67">
        <v>4</v>
      </c>
      <c r="O1349" s="67">
        <v>0</v>
      </c>
      <c r="P1349" s="60" t="s">
        <v>212</v>
      </c>
      <c r="Q1349" s="60" t="s">
        <v>1522</v>
      </c>
      <c r="R1349" s="69">
        <v>41</v>
      </c>
      <c r="S1349" s="66">
        <v>3096176186.02</v>
      </c>
      <c r="T1349" s="66">
        <v>3023178306.6900001</v>
      </c>
      <c r="U1349" s="60" t="s">
        <v>803</v>
      </c>
      <c r="V1349" s="60" t="s">
        <v>1283</v>
      </c>
      <c r="W1349" s="66">
        <v>3024536921.9299998</v>
      </c>
      <c r="X1349" s="60" t="s">
        <v>853</v>
      </c>
      <c r="Y1349" s="60" t="s">
        <v>59</v>
      </c>
      <c r="Z1349" s="60" t="s">
        <v>550</v>
      </c>
    </row>
    <row r="1350" spans="2:26">
      <c r="B1350" s="60" t="s">
        <v>182</v>
      </c>
      <c r="C1350" s="60" t="s">
        <v>2030</v>
      </c>
      <c r="D1350" s="60" t="s">
        <v>577</v>
      </c>
      <c r="E1350" s="60" t="s">
        <v>581</v>
      </c>
      <c r="F1350" s="60" t="s">
        <v>582</v>
      </c>
      <c r="G1350" s="60" t="s">
        <v>1518</v>
      </c>
      <c r="H1350" s="69">
        <v>72596</v>
      </c>
      <c r="I1350" s="66">
        <v>791.69</v>
      </c>
      <c r="J1350" s="68">
        <v>810.09351000000004</v>
      </c>
      <c r="K1350" s="66">
        <v>58809548.450000003</v>
      </c>
      <c r="L1350" s="69">
        <v>1952</v>
      </c>
      <c r="M1350" s="69">
        <v>0</v>
      </c>
      <c r="N1350" s="67">
        <v>2.75</v>
      </c>
      <c r="O1350" s="67">
        <v>0</v>
      </c>
      <c r="P1350" s="60" t="s">
        <v>1519</v>
      </c>
      <c r="Q1350" s="60" t="s">
        <v>1520</v>
      </c>
      <c r="R1350" s="69">
        <v>132</v>
      </c>
      <c r="S1350" s="66">
        <v>3096176186.02</v>
      </c>
      <c r="T1350" s="66">
        <v>3023178306.6900001</v>
      </c>
      <c r="U1350" s="60" t="s">
        <v>803</v>
      </c>
      <c r="V1350" s="60" t="s">
        <v>1283</v>
      </c>
      <c r="W1350" s="66">
        <v>3024536921.9299998</v>
      </c>
      <c r="X1350" s="60" t="s">
        <v>854</v>
      </c>
      <c r="Y1350" s="60" t="s">
        <v>59</v>
      </c>
      <c r="Z1350" s="60" t="s">
        <v>550</v>
      </c>
    </row>
    <row r="1351" spans="2:26">
      <c r="B1351" s="60" t="s">
        <v>182</v>
      </c>
      <c r="C1351" s="60" t="s">
        <v>2030</v>
      </c>
      <c r="D1351" s="60" t="s">
        <v>577</v>
      </c>
      <c r="E1351" s="60" t="s">
        <v>176</v>
      </c>
      <c r="F1351" s="60" t="s">
        <v>518</v>
      </c>
      <c r="G1351" s="60" t="s">
        <v>29</v>
      </c>
      <c r="H1351" s="69">
        <v>21253</v>
      </c>
      <c r="I1351" s="66">
        <v>917.33</v>
      </c>
      <c r="J1351" s="68">
        <v>963.10315500000002</v>
      </c>
      <c r="K1351" s="66">
        <v>20468831.350000001</v>
      </c>
      <c r="L1351" s="69">
        <v>0</v>
      </c>
      <c r="M1351" s="69">
        <v>0</v>
      </c>
      <c r="N1351" s="67">
        <v>0</v>
      </c>
      <c r="O1351" s="67">
        <v>0</v>
      </c>
      <c r="P1351" s="60" t="s">
        <v>2006</v>
      </c>
      <c r="Q1351" s="60" t="s">
        <v>55</v>
      </c>
      <c r="R1351" s="69">
        <v>0</v>
      </c>
      <c r="S1351" s="66">
        <v>3096176186.02</v>
      </c>
      <c r="T1351" s="66">
        <v>3023178306.6900001</v>
      </c>
      <c r="U1351" s="60" t="s">
        <v>518</v>
      </c>
      <c r="V1351" s="60" t="s">
        <v>1283</v>
      </c>
      <c r="W1351" s="66">
        <v>3024536921.9299998</v>
      </c>
      <c r="X1351" s="60" t="s">
        <v>1235</v>
      </c>
      <c r="Y1351" s="60" t="s">
        <v>56</v>
      </c>
      <c r="Z1351" s="60" t="s">
        <v>550</v>
      </c>
    </row>
    <row r="1352" spans="2:26">
      <c r="B1352" s="60" t="s">
        <v>182</v>
      </c>
      <c r="C1352" s="60" t="s">
        <v>2030</v>
      </c>
      <c r="D1352" s="60" t="s">
        <v>577</v>
      </c>
      <c r="E1352" s="60" t="s">
        <v>176</v>
      </c>
      <c r="F1352" s="60" t="s">
        <v>2193</v>
      </c>
      <c r="G1352" s="60" t="s">
        <v>29</v>
      </c>
      <c r="H1352" s="69">
        <v>6766</v>
      </c>
      <c r="I1352" s="66">
        <v>3116.45</v>
      </c>
      <c r="J1352" s="68">
        <v>3047.2268340000001</v>
      </c>
      <c r="K1352" s="66">
        <v>20617536.760000002</v>
      </c>
      <c r="L1352" s="69">
        <v>0</v>
      </c>
      <c r="M1352" s="69">
        <v>0</v>
      </c>
      <c r="N1352" s="67">
        <v>0</v>
      </c>
      <c r="O1352" s="67">
        <v>0</v>
      </c>
      <c r="P1352" s="60" t="s">
        <v>2194</v>
      </c>
      <c r="Q1352" s="60" t="s">
        <v>55</v>
      </c>
      <c r="R1352" s="69">
        <v>0</v>
      </c>
      <c r="S1352" s="66">
        <v>3096176186.02</v>
      </c>
      <c r="T1352" s="66">
        <v>3023178306.6900001</v>
      </c>
      <c r="U1352" s="60" t="s">
        <v>2193</v>
      </c>
      <c r="V1352" s="60" t="s">
        <v>1283</v>
      </c>
      <c r="W1352" s="66">
        <v>3024536921.9299998</v>
      </c>
      <c r="X1352" s="60" t="s">
        <v>2195</v>
      </c>
      <c r="Y1352" s="60" t="s">
        <v>56</v>
      </c>
      <c r="Z1352" s="60" t="s">
        <v>550</v>
      </c>
    </row>
    <row r="1353" spans="2:26">
      <c r="B1353" s="60" t="s">
        <v>182</v>
      </c>
      <c r="C1353" s="60" t="s">
        <v>2030</v>
      </c>
      <c r="D1353" s="60" t="s">
        <v>577</v>
      </c>
      <c r="E1353" s="60" t="s">
        <v>176</v>
      </c>
      <c r="F1353" s="60" t="s">
        <v>263</v>
      </c>
      <c r="G1353" s="60" t="s">
        <v>29</v>
      </c>
      <c r="H1353" s="69">
        <v>17694</v>
      </c>
      <c r="I1353" s="66">
        <v>12608.88</v>
      </c>
      <c r="J1353" s="68">
        <v>12998.299578</v>
      </c>
      <c r="K1353" s="66">
        <v>229991912.72999999</v>
      </c>
      <c r="L1353" s="69">
        <v>0</v>
      </c>
      <c r="M1353" s="69">
        <v>0</v>
      </c>
      <c r="N1353" s="67">
        <v>0</v>
      </c>
      <c r="O1353" s="67">
        <v>0</v>
      </c>
      <c r="P1353" s="60" t="s">
        <v>1857</v>
      </c>
      <c r="Q1353" s="60" t="s">
        <v>55</v>
      </c>
      <c r="R1353" s="69">
        <v>0</v>
      </c>
      <c r="S1353" s="66">
        <v>3096176186.02</v>
      </c>
      <c r="T1353" s="66">
        <v>3023178306.6900001</v>
      </c>
      <c r="U1353" s="60" t="s">
        <v>263</v>
      </c>
      <c r="V1353" s="60" t="s">
        <v>1283</v>
      </c>
      <c r="W1353" s="66">
        <v>3024536921.9299998</v>
      </c>
      <c r="X1353" s="60" t="s">
        <v>1201</v>
      </c>
      <c r="Y1353" s="60" t="s">
        <v>56</v>
      </c>
      <c r="Z1353" s="60" t="s">
        <v>550</v>
      </c>
    </row>
    <row r="1354" spans="2:26">
      <c r="B1354" s="60" t="s">
        <v>182</v>
      </c>
      <c r="C1354" s="60" t="s">
        <v>2030</v>
      </c>
      <c r="D1354" s="60" t="s">
        <v>577</v>
      </c>
      <c r="E1354" s="60" t="s">
        <v>176</v>
      </c>
      <c r="F1354" s="60" t="s">
        <v>782</v>
      </c>
      <c r="G1354" s="60" t="s">
        <v>28</v>
      </c>
      <c r="H1354" s="69">
        <v>20302</v>
      </c>
      <c r="I1354" s="66">
        <v>6076.69</v>
      </c>
      <c r="J1354" s="68">
        <v>6268.590956</v>
      </c>
      <c r="K1354" s="66">
        <v>127264933.59</v>
      </c>
      <c r="L1354" s="69">
        <v>0</v>
      </c>
      <c r="M1354" s="69">
        <v>0</v>
      </c>
      <c r="N1354" s="67">
        <v>0</v>
      </c>
      <c r="O1354" s="67">
        <v>0</v>
      </c>
      <c r="P1354" s="60" t="s">
        <v>2011</v>
      </c>
      <c r="Q1354" s="60" t="s">
        <v>55</v>
      </c>
      <c r="R1354" s="69">
        <v>0</v>
      </c>
      <c r="S1354" s="66">
        <v>3096176186.02</v>
      </c>
      <c r="T1354" s="66">
        <v>3023178306.6900001</v>
      </c>
      <c r="U1354" s="60" t="s">
        <v>782</v>
      </c>
      <c r="V1354" s="60" t="s">
        <v>1283</v>
      </c>
      <c r="W1354" s="66">
        <v>3024536921.9299998</v>
      </c>
      <c r="X1354" s="60" t="s">
        <v>1289</v>
      </c>
      <c r="Y1354" s="60" t="s">
        <v>56</v>
      </c>
      <c r="Z1354" s="60" t="s">
        <v>550</v>
      </c>
    </row>
    <row r="1355" spans="2:26">
      <c r="B1355" s="60" t="s">
        <v>182</v>
      </c>
      <c r="C1355" s="60" t="s">
        <v>2030</v>
      </c>
      <c r="D1355" s="60" t="s">
        <v>577</v>
      </c>
      <c r="E1355" s="60" t="s">
        <v>176</v>
      </c>
      <c r="F1355" s="60" t="s">
        <v>2147</v>
      </c>
      <c r="G1355" s="60" t="s">
        <v>28</v>
      </c>
      <c r="H1355" s="69">
        <v>53117</v>
      </c>
      <c r="I1355" s="66">
        <v>794.04</v>
      </c>
      <c r="J1355" s="68">
        <v>817.36698100000001</v>
      </c>
      <c r="K1355" s="66">
        <v>43416081.93</v>
      </c>
      <c r="L1355" s="69">
        <v>0</v>
      </c>
      <c r="M1355" s="69">
        <v>0</v>
      </c>
      <c r="N1355" s="67">
        <v>0</v>
      </c>
      <c r="O1355" s="67">
        <v>0</v>
      </c>
      <c r="P1355" s="60" t="s">
        <v>2148</v>
      </c>
      <c r="Q1355" s="60" t="s">
        <v>55</v>
      </c>
      <c r="R1355" s="69">
        <v>0</v>
      </c>
      <c r="S1355" s="66">
        <v>3096176186.02</v>
      </c>
      <c r="T1355" s="66">
        <v>3023178306.6900001</v>
      </c>
      <c r="U1355" s="60" t="s">
        <v>2147</v>
      </c>
      <c r="V1355" s="60" t="s">
        <v>1283</v>
      </c>
      <c r="W1355" s="66">
        <v>3024536921.9299998</v>
      </c>
      <c r="X1355" s="60" t="s">
        <v>2149</v>
      </c>
      <c r="Y1355" s="60" t="s">
        <v>56</v>
      </c>
      <c r="Z1355" s="60" t="s">
        <v>550</v>
      </c>
    </row>
    <row r="1356" spans="2:26">
      <c r="B1356" s="60" t="s">
        <v>182</v>
      </c>
      <c r="C1356" s="60" t="s">
        <v>2030</v>
      </c>
      <c r="D1356" s="60" t="s">
        <v>577</v>
      </c>
      <c r="E1356" s="60" t="s">
        <v>176</v>
      </c>
      <c r="F1356" s="60" t="s">
        <v>237</v>
      </c>
      <c r="G1356" s="60" t="s">
        <v>29</v>
      </c>
      <c r="H1356" s="69">
        <v>15772</v>
      </c>
      <c r="I1356" s="66">
        <v>11133.47</v>
      </c>
      <c r="J1356" s="68">
        <v>11893.929609000001</v>
      </c>
      <c r="K1356" s="66">
        <v>187591057.78999999</v>
      </c>
      <c r="L1356" s="69">
        <v>0</v>
      </c>
      <c r="M1356" s="69">
        <v>0</v>
      </c>
      <c r="N1356" s="67">
        <v>0</v>
      </c>
      <c r="O1356" s="67">
        <v>0</v>
      </c>
      <c r="P1356" s="60" t="s">
        <v>1792</v>
      </c>
      <c r="Q1356" s="60" t="s">
        <v>55</v>
      </c>
      <c r="R1356" s="69">
        <v>0</v>
      </c>
      <c r="S1356" s="66">
        <v>3096176186.02</v>
      </c>
      <c r="T1356" s="66">
        <v>3023178306.6900001</v>
      </c>
      <c r="U1356" s="60" t="s">
        <v>237</v>
      </c>
      <c r="V1356" s="60" t="s">
        <v>1283</v>
      </c>
      <c r="W1356" s="66">
        <v>3024536921.9299998</v>
      </c>
      <c r="X1356" s="60" t="s">
        <v>986</v>
      </c>
      <c r="Y1356" s="60" t="s">
        <v>56</v>
      </c>
      <c r="Z1356" s="60" t="s">
        <v>550</v>
      </c>
    </row>
    <row r="1357" spans="2:26">
      <c r="B1357" s="60" t="s">
        <v>182</v>
      </c>
      <c r="C1357" s="60" t="s">
        <v>2030</v>
      </c>
      <c r="D1357" s="60" t="s">
        <v>577</v>
      </c>
      <c r="E1357" s="60" t="s">
        <v>176</v>
      </c>
      <c r="F1357" s="60" t="s">
        <v>238</v>
      </c>
      <c r="G1357" s="60" t="s">
        <v>29</v>
      </c>
      <c r="H1357" s="69">
        <v>79900</v>
      </c>
      <c r="I1357" s="66">
        <v>987.5</v>
      </c>
      <c r="J1357" s="68">
        <v>1018.31289</v>
      </c>
      <c r="K1357" s="66">
        <v>81363199.909999996</v>
      </c>
      <c r="L1357" s="69">
        <v>0</v>
      </c>
      <c r="M1357" s="69">
        <v>0</v>
      </c>
      <c r="N1357" s="67">
        <v>0</v>
      </c>
      <c r="O1357" s="67">
        <v>0</v>
      </c>
      <c r="P1357" s="60" t="s">
        <v>1793</v>
      </c>
      <c r="Q1357" s="60" t="s">
        <v>55</v>
      </c>
      <c r="R1357" s="69">
        <v>0</v>
      </c>
      <c r="S1357" s="66">
        <v>3096176186.02</v>
      </c>
      <c r="T1357" s="66">
        <v>3023178306.6900001</v>
      </c>
      <c r="U1357" s="60" t="s">
        <v>238</v>
      </c>
      <c r="V1357" s="60" t="s">
        <v>1283</v>
      </c>
      <c r="W1357" s="66">
        <v>3024536921.9299998</v>
      </c>
      <c r="X1357" s="60" t="s">
        <v>987</v>
      </c>
      <c r="Y1357" s="60" t="s">
        <v>56</v>
      </c>
      <c r="Z1357" s="60" t="s">
        <v>550</v>
      </c>
    </row>
    <row r="1358" spans="2:26">
      <c r="B1358" s="60" t="s">
        <v>182</v>
      </c>
      <c r="C1358" s="60" t="s">
        <v>2030</v>
      </c>
      <c r="D1358" s="60" t="s">
        <v>577</v>
      </c>
      <c r="E1358" s="60" t="s">
        <v>176</v>
      </c>
      <c r="F1358" s="60" t="s">
        <v>783</v>
      </c>
      <c r="G1358" s="60" t="s">
        <v>28</v>
      </c>
      <c r="H1358" s="69">
        <v>71646</v>
      </c>
      <c r="I1358" s="66">
        <v>2448.19</v>
      </c>
      <c r="J1358" s="68">
        <v>2583.9049850000001</v>
      </c>
      <c r="K1358" s="66">
        <v>185126456.56</v>
      </c>
      <c r="L1358" s="69">
        <v>0</v>
      </c>
      <c r="M1358" s="69">
        <v>0</v>
      </c>
      <c r="N1358" s="67">
        <v>0</v>
      </c>
      <c r="O1358" s="67">
        <v>0</v>
      </c>
      <c r="P1358" s="60" t="s">
        <v>2010</v>
      </c>
      <c r="Q1358" s="60" t="s">
        <v>55</v>
      </c>
      <c r="R1358" s="69">
        <v>0</v>
      </c>
      <c r="S1358" s="66">
        <v>3096176186.02</v>
      </c>
      <c r="T1358" s="66">
        <v>3023178306.6900001</v>
      </c>
      <c r="U1358" s="60" t="s">
        <v>783</v>
      </c>
      <c r="V1358" s="60" t="s">
        <v>1283</v>
      </c>
      <c r="W1358" s="66">
        <v>3024536921.9299998</v>
      </c>
      <c r="X1358" s="60" t="s">
        <v>1291</v>
      </c>
      <c r="Y1358" s="60" t="s">
        <v>56</v>
      </c>
      <c r="Z1358" s="60" t="s">
        <v>550</v>
      </c>
    </row>
    <row r="1359" spans="2:26">
      <c r="B1359" s="60" t="s">
        <v>182</v>
      </c>
      <c r="C1359" s="60" t="s">
        <v>2030</v>
      </c>
      <c r="D1359" s="60" t="s">
        <v>577</v>
      </c>
      <c r="E1359" s="60" t="s">
        <v>2008</v>
      </c>
      <c r="F1359" s="60" t="s">
        <v>25</v>
      </c>
      <c r="G1359" s="60" t="s">
        <v>692</v>
      </c>
      <c r="H1359" s="69">
        <v>66742577</v>
      </c>
      <c r="I1359" s="66">
        <v>3.29</v>
      </c>
      <c r="J1359" s="68">
        <v>3.5147200000000001</v>
      </c>
      <c r="K1359" s="66">
        <v>234581470.22999999</v>
      </c>
      <c r="L1359" s="69">
        <v>0</v>
      </c>
      <c r="M1359" s="69">
        <v>0</v>
      </c>
      <c r="N1359" s="67">
        <v>0</v>
      </c>
      <c r="O1359" s="67">
        <v>0</v>
      </c>
      <c r="P1359" s="60" t="s">
        <v>2087</v>
      </c>
      <c r="Q1359" s="60" t="s">
        <v>55</v>
      </c>
      <c r="R1359" s="69">
        <v>0</v>
      </c>
      <c r="S1359" s="66">
        <v>3096176186.02</v>
      </c>
      <c r="T1359" s="66">
        <v>3023178306.6900001</v>
      </c>
      <c r="U1359" s="60" t="s">
        <v>25</v>
      </c>
      <c r="V1359" s="60" t="s">
        <v>1283</v>
      </c>
      <c r="W1359" s="66">
        <v>3024536921.9299998</v>
      </c>
      <c r="X1359" s="60" t="s">
        <v>1292</v>
      </c>
      <c r="Y1359" s="60" t="s">
        <v>73</v>
      </c>
      <c r="Z1359" s="60" t="s">
        <v>550</v>
      </c>
    </row>
    <row r="1360" spans="2:26">
      <c r="B1360" s="60" t="s">
        <v>182</v>
      </c>
      <c r="C1360" s="60" t="s">
        <v>2030</v>
      </c>
      <c r="D1360" s="60" t="s">
        <v>577</v>
      </c>
      <c r="E1360" s="60" t="s">
        <v>2008</v>
      </c>
      <c r="F1360" s="60" t="s">
        <v>483</v>
      </c>
      <c r="G1360" s="60" t="s">
        <v>692</v>
      </c>
      <c r="H1360" s="69">
        <v>22838977</v>
      </c>
      <c r="I1360" s="66">
        <v>1.45</v>
      </c>
      <c r="J1360" s="68">
        <v>1.7166969999999999</v>
      </c>
      <c r="K1360" s="66">
        <v>39207603.299999997</v>
      </c>
      <c r="L1360" s="69">
        <v>0</v>
      </c>
      <c r="M1360" s="69">
        <v>0</v>
      </c>
      <c r="N1360" s="67">
        <v>0</v>
      </c>
      <c r="O1360" s="67">
        <v>0</v>
      </c>
      <c r="P1360" s="60" t="s">
        <v>2088</v>
      </c>
      <c r="Q1360" s="60" t="s">
        <v>55</v>
      </c>
      <c r="R1360" s="69">
        <v>0</v>
      </c>
      <c r="S1360" s="66">
        <v>3096176186.02</v>
      </c>
      <c r="T1360" s="66">
        <v>3023178306.6900001</v>
      </c>
      <c r="U1360" s="60" t="s">
        <v>483</v>
      </c>
      <c r="V1360" s="60" t="s">
        <v>1283</v>
      </c>
      <c r="W1360" s="66">
        <v>3024536921.9299998</v>
      </c>
      <c r="X1360" s="60" t="s">
        <v>1293</v>
      </c>
      <c r="Y1360" s="60" t="s">
        <v>73</v>
      </c>
      <c r="Z1360" s="60" t="s">
        <v>550</v>
      </c>
    </row>
    <row r="1361" spans="2:26">
      <c r="B1361" s="60" t="s">
        <v>182</v>
      </c>
      <c r="C1361" s="60" t="s">
        <v>2030</v>
      </c>
      <c r="D1361" s="60" t="s">
        <v>577</v>
      </c>
      <c r="E1361" s="60" t="s">
        <v>2008</v>
      </c>
      <c r="F1361" s="60" t="s">
        <v>26</v>
      </c>
      <c r="G1361" s="60" t="s">
        <v>692</v>
      </c>
      <c r="H1361" s="69">
        <v>107212006</v>
      </c>
      <c r="I1361" s="66">
        <v>5.8</v>
      </c>
      <c r="J1361" s="68">
        <v>6.1532559999999998</v>
      </c>
      <c r="K1361" s="66">
        <v>659702919.19000006</v>
      </c>
      <c r="L1361" s="69">
        <v>0</v>
      </c>
      <c r="M1361" s="69">
        <v>0</v>
      </c>
      <c r="N1361" s="67">
        <v>0</v>
      </c>
      <c r="O1361" s="67">
        <v>0</v>
      </c>
      <c r="P1361" s="60" t="s">
        <v>2009</v>
      </c>
      <c r="Q1361" s="60" t="s">
        <v>55</v>
      </c>
      <c r="R1361" s="69">
        <v>0</v>
      </c>
      <c r="S1361" s="66">
        <v>3096176186.02</v>
      </c>
      <c r="T1361" s="66">
        <v>3023178306.6900001</v>
      </c>
      <c r="U1361" s="60" t="s">
        <v>26</v>
      </c>
      <c r="V1361" s="60" t="s">
        <v>1283</v>
      </c>
      <c r="W1361" s="66">
        <v>3024536921.9299998</v>
      </c>
      <c r="X1361" s="60" t="s">
        <v>1231</v>
      </c>
      <c r="Y1361" s="60" t="s">
        <v>73</v>
      </c>
      <c r="Z1361" s="60" t="s">
        <v>550</v>
      </c>
    </row>
    <row r="1362" spans="2:26">
      <c r="B1362" s="60" t="s">
        <v>182</v>
      </c>
      <c r="C1362" s="60" t="s">
        <v>2030</v>
      </c>
      <c r="D1362" s="60" t="s">
        <v>577</v>
      </c>
      <c r="E1362" s="60" t="s">
        <v>1527</v>
      </c>
      <c r="F1362" s="60" t="s">
        <v>551</v>
      </c>
      <c r="G1362" s="60" t="s">
        <v>1549</v>
      </c>
      <c r="H1362" s="69">
        <v>46000</v>
      </c>
      <c r="I1362" s="66">
        <v>100.03</v>
      </c>
      <c r="J1362" s="68">
        <v>101.79047199999999</v>
      </c>
      <c r="K1362" s="66">
        <v>4682361.71</v>
      </c>
      <c r="L1362" s="69">
        <v>1144</v>
      </c>
      <c r="M1362" s="69">
        <v>0</v>
      </c>
      <c r="N1362" s="67">
        <v>8.17</v>
      </c>
      <c r="O1362" s="67">
        <v>0</v>
      </c>
      <c r="P1362" s="60" t="s">
        <v>1554</v>
      </c>
      <c r="Q1362" s="60" t="s">
        <v>1555</v>
      </c>
      <c r="R1362" s="69">
        <v>52</v>
      </c>
      <c r="S1362" s="66">
        <v>3096176186.02</v>
      </c>
      <c r="T1362" s="66">
        <v>3023178306.6900001</v>
      </c>
      <c r="U1362" s="60" t="s">
        <v>551</v>
      </c>
      <c r="V1362" s="60" t="s">
        <v>1283</v>
      </c>
      <c r="W1362" s="66">
        <v>3024536921.9299998</v>
      </c>
      <c r="X1362" s="60" t="s">
        <v>869</v>
      </c>
      <c r="Y1362" s="60" t="s">
        <v>63</v>
      </c>
      <c r="Z1362" s="60" t="s">
        <v>550</v>
      </c>
    </row>
    <row r="1363" spans="2:26">
      <c r="B1363" s="60" t="s">
        <v>182</v>
      </c>
      <c r="C1363" s="60" t="s">
        <v>2030</v>
      </c>
      <c r="D1363" s="60" t="s">
        <v>361</v>
      </c>
      <c r="E1363" s="60" t="s">
        <v>581</v>
      </c>
      <c r="F1363" s="60" t="s">
        <v>582</v>
      </c>
      <c r="G1363" s="60" t="s">
        <v>2073</v>
      </c>
      <c r="H1363" s="69">
        <v>94411</v>
      </c>
      <c r="I1363" s="66">
        <v>824.26</v>
      </c>
      <c r="J1363" s="68">
        <v>824.40526899999998</v>
      </c>
      <c r="K1363" s="66">
        <v>77832925.829999998</v>
      </c>
      <c r="L1363" s="69">
        <v>0</v>
      </c>
      <c r="M1363" s="69">
        <v>0</v>
      </c>
      <c r="N1363" s="67">
        <v>6.5</v>
      </c>
      <c r="O1363" s="67">
        <v>0</v>
      </c>
      <c r="P1363" s="60" t="s">
        <v>2074</v>
      </c>
      <c r="Q1363" s="60" t="s">
        <v>2075</v>
      </c>
      <c r="R1363" s="69">
        <v>132</v>
      </c>
      <c r="S1363" s="66">
        <v>3096176186.02</v>
      </c>
      <c r="T1363" s="66">
        <v>3023178306.6900001</v>
      </c>
      <c r="U1363" s="60" t="s">
        <v>803</v>
      </c>
      <c r="V1363" s="60" t="s">
        <v>1283</v>
      </c>
      <c r="W1363" s="66">
        <v>3024536921.9299998</v>
      </c>
      <c r="X1363" s="60" t="s">
        <v>1278</v>
      </c>
      <c r="Y1363" s="60" t="s">
        <v>59</v>
      </c>
      <c r="Z1363" s="60" t="s">
        <v>550</v>
      </c>
    </row>
    <row r="1364" spans="2:26">
      <c r="B1364" s="60" t="s">
        <v>186</v>
      </c>
      <c r="C1364" s="60" t="s">
        <v>2030</v>
      </c>
      <c r="D1364" s="60" t="s">
        <v>577</v>
      </c>
      <c r="E1364" s="60" t="s">
        <v>128</v>
      </c>
      <c r="F1364" s="60" t="s">
        <v>2165</v>
      </c>
      <c r="G1364" s="60" t="s">
        <v>2166</v>
      </c>
      <c r="H1364" s="69">
        <v>473832</v>
      </c>
      <c r="I1364" s="66">
        <v>27.9</v>
      </c>
      <c r="J1364" s="68">
        <v>28.15</v>
      </c>
      <c r="K1364" s="66">
        <v>13338370.800000001</v>
      </c>
      <c r="L1364" s="69">
        <v>0</v>
      </c>
      <c r="M1364" s="69">
        <v>0</v>
      </c>
      <c r="N1364" s="67">
        <v>0</v>
      </c>
      <c r="O1364" s="67">
        <v>0</v>
      </c>
      <c r="P1364" s="60" t="s">
        <v>2167</v>
      </c>
      <c r="Q1364" s="60" t="s">
        <v>55</v>
      </c>
      <c r="R1364" s="69">
        <v>0</v>
      </c>
      <c r="S1364" s="66">
        <v>5353157058.6099997</v>
      </c>
      <c r="T1364" s="66">
        <v>5350488340.5500002</v>
      </c>
      <c r="U1364" s="60" t="s">
        <v>2165</v>
      </c>
      <c r="V1364" s="60" t="s">
        <v>804</v>
      </c>
      <c r="W1364" s="66">
        <v>5352504827.8299999</v>
      </c>
      <c r="X1364" s="60" t="s">
        <v>2168</v>
      </c>
      <c r="Y1364" s="60" t="s">
        <v>64</v>
      </c>
      <c r="Z1364" s="60" t="s">
        <v>550</v>
      </c>
    </row>
    <row r="1365" spans="2:26">
      <c r="B1365" s="60" t="s">
        <v>186</v>
      </c>
      <c r="C1365" s="60" t="s">
        <v>2030</v>
      </c>
      <c r="D1365" s="60" t="s">
        <v>577</v>
      </c>
      <c r="E1365" s="60" t="s">
        <v>128</v>
      </c>
      <c r="F1365" s="60" t="s">
        <v>225</v>
      </c>
      <c r="G1365" s="60" t="s">
        <v>430</v>
      </c>
      <c r="H1365" s="69">
        <v>104600</v>
      </c>
      <c r="I1365" s="66">
        <v>51.31</v>
      </c>
      <c r="J1365" s="68">
        <v>54.5</v>
      </c>
      <c r="K1365" s="66">
        <v>5700700</v>
      </c>
      <c r="L1365" s="69">
        <v>0</v>
      </c>
      <c r="M1365" s="69">
        <v>0</v>
      </c>
      <c r="N1365" s="67">
        <v>0</v>
      </c>
      <c r="O1365" s="67">
        <v>0</v>
      </c>
      <c r="P1365" s="60" t="s">
        <v>2077</v>
      </c>
      <c r="Q1365" s="60" t="s">
        <v>55</v>
      </c>
      <c r="R1365" s="69">
        <v>0</v>
      </c>
      <c r="S1365" s="66">
        <v>5353157058.6099997</v>
      </c>
      <c r="T1365" s="66">
        <v>5350488340.5500002</v>
      </c>
      <c r="U1365" s="60" t="s">
        <v>225</v>
      </c>
      <c r="V1365" s="60" t="s">
        <v>804</v>
      </c>
      <c r="W1365" s="66">
        <v>5352504827.8299999</v>
      </c>
      <c r="X1365" s="60" t="s">
        <v>1284</v>
      </c>
      <c r="Y1365" s="60" t="s">
        <v>2137</v>
      </c>
      <c r="Z1365" s="60" t="s">
        <v>550</v>
      </c>
    </row>
    <row r="1366" spans="2:26">
      <c r="B1366" s="60" t="s">
        <v>186</v>
      </c>
      <c r="C1366" s="60" t="s">
        <v>2030</v>
      </c>
      <c r="D1366" s="60" t="s">
        <v>577</v>
      </c>
      <c r="E1366" s="60" t="s">
        <v>128</v>
      </c>
      <c r="F1366" s="60" t="s">
        <v>130</v>
      </c>
      <c r="G1366" s="60" t="s">
        <v>751</v>
      </c>
      <c r="H1366" s="69">
        <v>1012310</v>
      </c>
      <c r="I1366" s="66">
        <v>74.88</v>
      </c>
      <c r="J1366" s="68">
        <v>76.62</v>
      </c>
      <c r="K1366" s="66">
        <v>77563192.200000003</v>
      </c>
      <c r="L1366" s="69">
        <v>0</v>
      </c>
      <c r="M1366" s="69">
        <v>0</v>
      </c>
      <c r="N1366" s="67">
        <v>0</v>
      </c>
      <c r="O1366" s="67">
        <v>0</v>
      </c>
      <c r="P1366" s="60" t="s">
        <v>1935</v>
      </c>
      <c r="Q1366" s="60" t="s">
        <v>55</v>
      </c>
      <c r="R1366" s="69">
        <v>0</v>
      </c>
      <c r="S1366" s="66">
        <v>5353157058.6099997</v>
      </c>
      <c r="T1366" s="66">
        <v>5350488340.5500002</v>
      </c>
      <c r="U1366" s="60" t="s">
        <v>1149</v>
      </c>
      <c r="V1366" s="60" t="s">
        <v>804</v>
      </c>
      <c r="W1366" s="66">
        <v>5352504827.8299999</v>
      </c>
      <c r="X1366" s="60" t="s">
        <v>1150</v>
      </c>
      <c r="Y1366" s="60" t="s">
        <v>64</v>
      </c>
      <c r="Z1366" s="60" t="s">
        <v>550</v>
      </c>
    </row>
    <row r="1367" spans="2:26">
      <c r="B1367" s="60" t="s">
        <v>186</v>
      </c>
      <c r="C1367" s="60" t="s">
        <v>2030</v>
      </c>
      <c r="D1367" s="60" t="s">
        <v>577</v>
      </c>
      <c r="E1367" s="60" t="s">
        <v>128</v>
      </c>
      <c r="F1367" s="60" t="s">
        <v>365</v>
      </c>
      <c r="G1367" s="60" t="s">
        <v>751</v>
      </c>
      <c r="H1367" s="69">
        <v>4399202</v>
      </c>
      <c r="I1367" s="66">
        <v>14.97</v>
      </c>
      <c r="J1367" s="68">
        <v>14.8</v>
      </c>
      <c r="K1367" s="66">
        <v>65108189.600000001</v>
      </c>
      <c r="L1367" s="69">
        <v>0</v>
      </c>
      <c r="M1367" s="69">
        <v>0</v>
      </c>
      <c r="N1367" s="67">
        <v>0</v>
      </c>
      <c r="O1367" s="67">
        <v>0</v>
      </c>
      <c r="P1367" s="60" t="s">
        <v>2078</v>
      </c>
      <c r="Q1367" s="60" t="s">
        <v>55</v>
      </c>
      <c r="R1367" s="69">
        <v>0</v>
      </c>
      <c r="S1367" s="66">
        <v>5353157058.6099997</v>
      </c>
      <c r="T1367" s="66">
        <v>5350488340.5500002</v>
      </c>
      <c r="U1367" s="60" t="s">
        <v>365</v>
      </c>
      <c r="V1367" s="60" t="s">
        <v>804</v>
      </c>
      <c r="W1367" s="66">
        <v>5352504827.8299999</v>
      </c>
      <c r="X1367" s="60" t="s">
        <v>1285</v>
      </c>
      <c r="Y1367" s="60" t="s">
        <v>64</v>
      </c>
      <c r="Z1367" s="60" t="s">
        <v>550</v>
      </c>
    </row>
    <row r="1368" spans="2:26">
      <c r="B1368" s="60" t="s">
        <v>186</v>
      </c>
      <c r="C1368" s="60" t="s">
        <v>2030</v>
      </c>
      <c r="D1368" s="60" t="s">
        <v>577</v>
      </c>
      <c r="E1368" s="60" t="s">
        <v>128</v>
      </c>
      <c r="F1368" s="60" t="s">
        <v>298</v>
      </c>
      <c r="G1368" s="60" t="s">
        <v>1936</v>
      </c>
      <c r="H1368" s="69">
        <v>2639751</v>
      </c>
      <c r="I1368" s="66">
        <v>26.95</v>
      </c>
      <c r="J1368" s="68">
        <v>30.75</v>
      </c>
      <c r="K1368" s="66">
        <v>81172343.25</v>
      </c>
      <c r="L1368" s="69">
        <v>0</v>
      </c>
      <c r="M1368" s="69">
        <v>0</v>
      </c>
      <c r="N1368" s="67">
        <v>0</v>
      </c>
      <c r="O1368" s="67">
        <v>0</v>
      </c>
      <c r="P1368" s="60" t="s">
        <v>1937</v>
      </c>
      <c r="Q1368" s="60" t="s">
        <v>55</v>
      </c>
      <c r="R1368" s="69">
        <v>0</v>
      </c>
      <c r="S1368" s="66">
        <v>5353157058.6099997</v>
      </c>
      <c r="T1368" s="66">
        <v>5350488340.5500002</v>
      </c>
      <c r="U1368" s="60" t="s">
        <v>298</v>
      </c>
      <c r="V1368" s="60" t="s">
        <v>804</v>
      </c>
      <c r="W1368" s="66">
        <v>5352504827.8299999</v>
      </c>
      <c r="X1368" s="60" t="s">
        <v>1151</v>
      </c>
      <c r="Y1368" s="60" t="s">
        <v>64</v>
      </c>
      <c r="Z1368" s="60" t="s">
        <v>550</v>
      </c>
    </row>
    <row r="1369" spans="2:26">
      <c r="B1369" s="60" t="s">
        <v>186</v>
      </c>
      <c r="C1369" s="60" t="s">
        <v>2030</v>
      </c>
      <c r="D1369" s="60" t="s">
        <v>577</v>
      </c>
      <c r="E1369" s="60" t="s">
        <v>586</v>
      </c>
      <c r="F1369" s="60" t="s">
        <v>587</v>
      </c>
      <c r="G1369" s="60" t="s">
        <v>1443</v>
      </c>
      <c r="H1369" s="69">
        <v>1061074</v>
      </c>
      <c r="I1369" s="66">
        <v>17.940000000000001</v>
      </c>
      <c r="J1369" s="68">
        <v>17.526900000000001</v>
      </c>
      <c r="K1369" s="66">
        <v>18597339.82</v>
      </c>
      <c r="L1369" s="69">
        <v>0</v>
      </c>
      <c r="M1369" s="69">
        <v>0</v>
      </c>
      <c r="N1369" s="67">
        <v>0</v>
      </c>
      <c r="O1369" s="67">
        <v>0</v>
      </c>
      <c r="P1369" s="60" t="s">
        <v>1444</v>
      </c>
      <c r="Q1369" s="60" t="s">
        <v>55</v>
      </c>
      <c r="R1369" s="69">
        <v>0</v>
      </c>
      <c r="S1369" s="66">
        <v>5353157058.6099997</v>
      </c>
      <c r="T1369" s="66">
        <v>5350488340.5500002</v>
      </c>
      <c r="U1369" s="60" t="s">
        <v>588</v>
      </c>
      <c r="V1369" s="60" t="s">
        <v>804</v>
      </c>
      <c r="W1369" s="66">
        <v>5352504827.8299999</v>
      </c>
      <c r="X1369" s="60"/>
      <c r="Y1369" s="60" t="s">
        <v>56</v>
      </c>
      <c r="Z1369" s="60" t="s">
        <v>550</v>
      </c>
    </row>
    <row r="1370" spans="2:26">
      <c r="B1370" s="60" t="s">
        <v>186</v>
      </c>
      <c r="C1370" s="60" t="s">
        <v>2030</v>
      </c>
      <c r="D1370" s="60" t="s">
        <v>577</v>
      </c>
      <c r="E1370" s="60" t="s">
        <v>586</v>
      </c>
      <c r="F1370" s="60" t="s">
        <v>589</v>
      </c>
      <c r="G1370" s="60" t="s">
        <v>1445</v>
      </c>
      <c r="H1370" s="69">
        <v>309473</v>
      </c>
      <c r="I1370" s="66">
        <v>18.04</v>
      </c>
      <c r="J1370" s="68">
        <v>17.565556999999998</v>
      </c>
      <c r="K1370" s="66">
        <v>5436081.1299999999</v>
      </c>
      <c r="L1370" s="69">
        <v>0</v>
      </c>
      <c r="M1370" s="69">
        <v>0</v>
      </c>
      <c r="N1370" s="67">
        <v>3.5</v>
      </c>
      <c r="O1370" s="67">
        <v>0</v>
      </c>
      <c r="P1370" s="60" t="s">
        <v>1444</v>
      </c>
      <c r="Q1370" s="60" t="s">
        <v>55</v>
      </c>
      <c r="R1370" s="69">
        <v>0</v>
      </c>
      <c r="S1370" s="66">
        <v>5353157058.6099997</v>
      </c>
      <c r="T1370" s="66">
        <v>5350488340.5500002</v>
      </c>
      <c r="U1370" s="60" t="s">
        <v>101</v>
      </c>
      <c r="V1370" s="60" t="s">
        <v>804</v>
      </c>
      <c r="W1370" s="66">
        <v>5352504827.8299999</v>
      </c>
      <c r="X1370" s="60"/>
      <c r="Y1370" s="60" t="s">
        <v>56</v>
      </c>
      <c r="Z1370" s="60" t="s">
        <v>550</v>
      </c>
    </row>
    <row r="1371" spans="2:26">
      <c r="B1371" s="60" t="s">
        <v>186</v>
      </c>
      <c r="C1371" s="60" t="s">
        <v>2030</v>
      </c>
      <c r="D1371" s="60" t="s">
        <v>577</v>
      </c>
      <c r="E1371" s="60" t="s">
        <v>183</v>
      </c>
      <c r="F1371" s="60" t="s">
        <v>184</v>
      </c>
      <c r="G1371" s="60" t="s">
        <v>617</v>
      </c>
      <c r="H1371" s="69">
        <v>5910</v>
      </c>
      <c r="I1371" s="66">
        <v>964</v>
      </c>
      <c r="J1371" s="68">
        <v>961.25</v>
      </c>
      <c r="K1371" s="66">
        <v>5680987.5</v>
      </c>
      <c r="L1371" s="69">
        <v>0</v>
      </c>
      <c r="M1371" s="69">
        <v>0</v>
      </c>
      <c r="N1371" s="67">
        <v>0</v>
      </c>
      <c r="O1371" s="67">
        <v>0</v>
      </c>
      <c r="P1371" s="60" t="s">
        <v>2079</v>
      </c>
      <c r="Q1371" s="60" t="s">
        <v>55</v>
      </c>
      <c r="R1371" s="69">
        <v>0</v>
      </c>
      <c r="S1371" s="66">
        <v>5353157058.6099997</v>
      </c>
      <c r="T1371" s="66">
        <v>5350488340.5500002</v>
      </c>
      <c r="U1371" s="60" t="s">
        <v>184</v>
      </c>
      <c r="V1371" s="60" t="s">
        <v>804</v>
      </c>
      <c r="W1371" s="66">
        <v>5352504827.8299999</v>
      </c>
      <c r="X1371" s="60" t="s">
        <v>1286</v>
      </c>
      <c r="Y1371" s="60" t="s">
        <v>74</v>
      </c>
      <c r="Z1371" s="60" t="s">
        <v>550</v>
      </c>
    </row>
    <row r="1372" spans="2:26">
      <c r="B1372" s="60" t="s">
        <v>186</v>
      </c>
      <c r="C1372" s="60" t="s">
        <v>2030</v>
      </c>
      <c r="D1372" s="60" t="s">
        <v>577</v>
      </c>
      <c r="E1372" s="60" t="s">
        <v>183</v>
      </c>
      <c r="F1372" s="60" t="s">
        <v>185</v>
      </c>
      <c r="G1372" s="60" t="s">
        <v>2080</v>
      </c>
      <c r="H1372" s="69">
        <v>80514</v>
      </c>
      <c r="I1372" s="66">
        <v>18.5</v>
      </c>
      <c r="J1372" s="68">
        <v>19.96</v>
      </c>
      <c r="K1372" s="66">
        <v>1607059.44</v>
      </c>
      <c r="L1372" s="69">
        <v>0</v>
      </c>
      <c r="M1372" s="69">
        <v>0</v>
      </c>
      <c r="N1372" s="67">
        <v>0</v>
      </c>
      <c r="O1372" s="67">
        <v>0</v>
      </c>
      <c r="P1372" s="60" t="s">
        <v>2081</v>
      </c>
      <c r="Q1372" s="60" t="s">
        <v>55</v>
      </c>
      <c r="R1372" s="69">
        <v>0</v>
      </c>
      <c r="S1372" s="66">
        <v>5353157058.6099997</v>
      </c>
      <c r="T1372" s="66">
        <v>5350488340.5500002</v>
      </c>
      <c r="U1372" s="60" t="s">
        <v>185</v>
      </c>
      <c r="V1372" s="60" t="s">
        <v>804</v>
      </c>
      <c r="W1372" s="66">
        <v>5352504827.8299999</v>
      </c>
      <c r="X1372" s="60" t="s">
        <v>1287</v>
      </c>
      <c r="Y1372" s="60" t="s">
        <v>74</v>
      </c>
      <c r="Z1372" s="60" t="s">
        <v>550</v>
      </c>
    </row>
    <row r="1373" spans="2:26">
      <c r="B1373" s="60" t="s">
        <v>186</v>
      </c>
      <c r="C1373" s="60" t="s">
        <v>2030</v>
      </c>
      <c r="D1373" s="60" t="s">
        <v>577</v>
      </c>
      <c r="E1373" s="60" t="s">
        <v>579</v>
      </c>
      <c r="F1373" s="60" t="s">
        <v>580</v>
      </c>
      <c r="G1373" s="60" t="s">
        <v>1514</v>
      </c>
      <c r="H1373" s="69">
        <v>1225992</v>
      </c>
      <c r="I1373" s="66">
        <v>86.21</v>
      </c>
      <c r="J1373" s="68">
        <v>85.079074000000006</v>
      </c>
      <c r="K1373" s="66">
        <v>104306264.09</v>
      </c>
      <c r="L1373" s="69">
        <v>5956</v>
      </c>
      <c r="M1373" s="69">
        <v>0</v>
      </c>
      <c r="N1373" s="67">
        <v>7.75</v>
      </c>
      <c r="O1373" s="67">
        <v>0</v>
      </c>
      <c r="P1373" s="60" t="s">
        <v>1515</v>
      </c>
      <c r="Q1373" s="60" t="s">
        <v>1516</v>
      </c>
      <c r="R1373" s="69">
        <v>132</v>
      </c>
      <c r="S1373" s="66">
        <v>5353157058.6099997</v>
      </c>
      <c r="T1373" s="66">
        <v>5350488340.5500002</v>
      </c>
      <c r="U1373" s="60" t="s">
        <v>803</v>
      </c>
      <c r="V1373" s="60" t="s">
        <v>804</v>
      </c>
      <c r="W1373" s="66">
        <v>5352504827.8299999</v>
      </c>
      <c r="X1373" s="60" t="s">
        <v>850</v>
      </c>
      <c r="Y1373" s="60" t="s">
        <v>59</v>
      </c>
      <c r="Z1373" s="60" t="s">
        <v>550</v>
      </c>
    </row>
    <row r="1374" spans="2:26">
      <c r="B1374" s="60" t="s">
        <v>186</v>
      </c>
      <c r="C1374" s="60" t="s">
        <v>2030</v>
      </c>
      <c r="D1374" s="60" t="s">
        <v>577</v>
      </c>
      <c r="E1374" s="60" t="s">
        <v>579</v>
      </c>
      <c r="F1374" s="60" t="s">
        <v>580</v>
      </c>
      <c r="G1374" s="60" t="s">
        <v>2082</v>
      </c>
      <c r="H1374" s="69">
        <v>220000</v>
      </c>
      <c r="I1374" s="66">
        <v>87.54</v>
      </c>
      <c r="J1374" s="68">
        <v>84.341526999999999</v>
      </c>
      <c r="K1374" s="66">
        <v>18555135.940000001</v>
      </c>
      <c r="L1374" s="69">
        <v>10506</v>
      </c>
      <c r="M1374" s="69">
        <v>0</v>
      </c>
      <c r="N1374" s="67">
        <v>8</v>
      </c>
      <c r="O1374" s="67">
        <v>0</v>
      </c>
      <c r="P1374" s="60" t="s">
        <v>2083</v>
      </c>
      <c r="Q1374" s="60" t="s">
        <v>2084</v>
      </c>
      <c r="R1374" s="69">
        <v>132</v>
      </c>
      <c r="S1374" s="66">
        <v>5353157058.6099997</v>
      </c>
      <c r="T1374" s="66">
        <v>5350488340.5500002</v>
      </c>
      <c r="U1374" s="60" t="s">
        <v>803</v>
      </c>
      <c r="V1374" s="60" t="s">
        <v>804</v>
      </c>
      <c r="W1374" s="66">
        <v>5352504827.8299999</v>
      </c>
      <c r="X1374" s="60" t="s">
        <v>1295</v>
      </c>
      <c r="Y1374" s="60" t="s">
        <v>60</v>
      </c>
      <c r="Z1374" s="60" t="s">
        <v>550</v>
      </c>
    </row>
    <row r="1375" spans="2:26">
      <c r="B1375" s="60" t="s">
        <v>186</v>
      </c>
      <c r="C1375" s="60" t="s">
        <v>2030</v>
      </c>
      <c r="D1375" s="60" t="s">
        <v>577</v>
      </c>
      <c r="E1375" s="60" t="s">
        <v>579</v>
      </c>
      <c r="F1375" s="60" t="s">
        <v>580</v>
      </c>
      <c r="G1375" s="60" t="s">
        <v>1503</v>
      </c>
      <c r="H1375" s="69">
        <v>1042079</v>
      </c>
      <c r="I1375" s="66">
        <v>88.37</v>
      </c>
      <c r="J1375" s="68">
        <v>86.610940999999997</v>
      </c>
      <c r="K1375" s="66">
        <v>90255442.790000007</v>
      </c>
      <c r="L1375" s="69">
        <v>9869</v>
      </c>
      <c r="M1375" s="69">
        <v>0</v>
      </c>
      <c r="N1375" s="67">
        <v>8</v>
      </c>
      <c r="O1375" s="67">
        <v>0</v>
      </c>
      <c r="P1375" s="60" t="s">
        <v>1504</v>
      </c>
      <c r="Q1375" s="60" t="s">
        <v>1505</v>
      </c>
      <c r="R1375" s="69">
        <v>41</v>
      </c>
      <c r="S1375" s="66">
        <v>5353157058.6099997</v>
      </c>
      <c r="T1375" s="66">
        <v>5350488340.5500002</v>
      </c>
      <c r="U1375" s="60" t="s">
        <v>803</v>
      </c>
      <c r="V1375" s="60" t="s">
        <v>804</v>
      </c>
      <c r="W1375" s="66">
        <v>5352504827.8299999</v>
      </c>
      <c r="X1375" s="60" t="s">
        <v>846</v>
      </c>
      <c r="Y1375" s="60" t="s">
        <v>59</v>
      </c>
      <c r="Z1375" s="60" t="s">
        <v>550</v>
      </c>
    </row>
    <row r="1376" spans="2:26">
      <c r="B1376" s="60" t="s">
        <v>186</v>
      </c>
      <c r="C1376" s="60" t="s">
        <v>2030</v>
      </c>
      <c r="D1376" s="60" t="s">
        <v>577</v>
      </c>
      <c r="E1376" s="60" t="s">
        <v>579</v>
      </c>
      <c r="F1376" s="60" t="s">
        <v>580</v>
      </c>
      <c r="G1376" s="60" t="s">
        <v>2064</v>
      </c>
      <c r="H1376" s="69">
        <v>671112</v>
      </c>
      <c r="I1376" s="66">
        <v>87.19</v>
      </c>
      <c r="J1376" s="68">
        <v>85.596973000000006</v>
      </c>
      <c r="K1376" s="66">
        <v>57445155.740000002</v>
      </c>
      <c r="L1376" s="69">
        <v>7776</v>
      </c>
      <c r="M1376" s="69">
        <v>0</v>
      </c>
      <c r="N1376" s="67">
        <v>8</v>
      </c>
      <c r="O1376" s="67">
        <v>0</v>
      </c>
      <c r="P1376" s="60" t="s">
        <v>2065</v>
      </c>
      <c r="Q1376" s="60" t="s">
        <v>2066</v>
      </c>
      <c r="R1376" s="69">
        <v>132</v>
      </c>
      <c r="S1376" s="66">
        <v>5353157058.6099997</v>
      </c>
      <c r="T1376" s="66">
        <v>5350488340.5500002</v>
      </c>
      <c r="U1376" s="60" t="s">
        <v>803</v>
      </c>
      <c r="V1376" s="60" t="s">
        <v>804</v>
      </c>
      <c r="W1376" s="66">
        <v>5352504827.8299999</v>
      </c>
      <c r="X1376" s="60" t="s">
        <v>1277</v>
      </c>
      <c r="Y1376" s="60" t="s">
        <v>59</v>
      </c>
      <c r="Z1376" s="60" t="s">
        <v>550</v>
      </c>
    </row>
    <row r="1377" spans="2:26">
      <c r="B1377" s="60" t="s">
        <v>186</v>
      </c>
      <c r="C1377" s="60" t="s">
        <v>2030</v>
      </c>
      <c r="D1377" s="60" t="s">
        <v>577</v>
      </c>
      <c r="E1377" s="60" t="s">
        <v>579</v>
      </c>
      <c r="F1377" s="60" t="s">
        <v>580</v>
      </c>
      <c r="G1377" s="60" t="s">
        <v>1501</v>
      </c>
      <c r="H1377" s="69">
        <v>1069216</v>
      </c>
      <c r="I1377" s="66">
        <v>94.94</v>
      </c>
      <c r="J1377" s="68">
        <v>93.592355999999995</v>
      </c>
      <c r="K1377" s="66">
        <v>100070444.51000001</v>
      </c>
      <c r="L1377" s="69">
        <v>4500</v>
      </c>
      <c r="M1377" s="69">
        <v>0</v>
      </c>
      <c r="N1377" s="67">
        <v>8.5</v>
      </c>
      <c r="O1377" s="67">
        <v>0</v>
      </c>
      <c r="P1377" s="60" t="s">
        <v>1401</v>
      </c>
      <c r="Q1377" s="60" t="s">
        <v>1502</v>
      </c>
      <c r="R1377" s="69">
        <v>132</v>
      </c>
      <c r="S1377" s="66">
        <v>5353157058.6099997</v>
      </c>
      <c r="T1377" s="66">
        <v>5350488340.5500002</v>
      </c>
      <c r="U1377" s="60" t="s">
        <v>803</v>
      </c>
      <c r="V1377" s="60" t="s">
        <v>804</v>
      </c>
      <c r="W1377" s="66">
        <v>5352504827.8299999</v>
      </c>
      <c r="X1377" s="60" t="s">
        <v>849</v>
      </c>
      <c r="Y1377" s="60" t="s">
        <v>59</v>
      </c>
      <c r="Z1377" s="60" t="s">
        <v>550</v>
      </c>
    </row>
    <row r="1378" spans="2:26">
      <c r="B1378" s="60" t="s">
        <v>186</v>
      </c>
      <c r="C1378" s="60" t="s">
        <v>2030</v>
      </c>
      <c r="D1378" s="60" t="s">
        <v>577</v>
      </c>
      <c r="E1378" s="60" t="s">
        <v>579</v>
      </c>
      <c r="F1378" s="60" t="s">
        <v>580</v>
      </c>
      <c r="G1378" s="60" t="s">
        <v>1714</v>
      </c>
      <c r="H1378" s="69">
        <v>415000</v>
      </c>
      <c r="I1378" s="66">
        <v>108.68</v>
      </c>
      <c r="J1378" s="68">
        <v>106.090461</v>
      </c>
      <c r="K1378" s="66">
        <v>44027541.32</v>
      </c>
      <c r="L1378" s="69">
        <v>3772</v>
      </c>
      <c r="M1378" s="69">
        <v>0</v>
      </c>
      <c r="N1378" s="67">
        <v>10</v>
      </c>
      <c r="O1378" s="67">
        <v>0</v>
      </c>
      <c r="P1378" s="60" t="s">
        <v>1715</v>
      </c>
      <c r="Q1378" s="60" t="s">
        <v>1716</v>
      </c>
      <c r="R1378" s="69">
        <v>132</v>
      </c>
      <c r="S1378" s="66">
        <v>5353157058.6099997</v>
      </c>
      <c r="T1378" s="66">
        <v>5350488340.5500002</v>
      </c>
      <c r="U1378" s="60" t="s">
        <v>803</v>
      </c>
      <c r="V1378" s="60" t="s">
        <v>804</v>
      </c>
      <c r="W1378" s="66">
        <v>5352504827.8299999</v>
      </c>
      <c r="X1378" s="60" t="s">
        <v>1331</v>
      </c>
      <c r="Y1378" s="60" t="s">
        <v>59</v>
      </c>
      <c r="Z1378" s="60" t="s">
        <v>550</v>
      </c>
    </row>
    <row r="1379" spans="2:26">
      <c r="B1379" s="60" t="s">
        <v>186</v>
      </c>
      <c r="C1379" s="60" t="s">
        <v>2030</v>
      </c>
      <c r="D1379" s="60" t="s">
        <v>577</v>
      </c>
      <c r="E1379" s="60" t="s">
        <v>579</v>
      </c>
      <c r="F1379" s="60" t="s">
        <v>580</v>
      </c>
      <c r="G1379" s="60" t="s">
        <v>1498</v>
      </c>
      <c r="H1379" s="69">
        <v>1307367</v>
      </c>
      <c r="I1379" s="66">
        <v>95.71</v>
      </c>
      <c r="J1379" s="68">
        <v>94.887666999999993</v>
      </c>
      <c r="K1379" s="66">
        <v>124053004.54000001</v>
      </c>
      <c r="L1379" s="69">
        <v>3499</v>
      </c>
      <c r="M1379" s="69">
        <v>0</v>
      </c>
      <c r="N1379" s="67">
        <v>8</v>
      </c>
      <c r="O1379" s="67">
        <v>0</v>
      </c>
      <c r="P1379" s="60" t="s">
        <v>1499</v>
      </c>
      <c r="Q1379" s="60" t="s">
        <v>1500</v>
      </c>
      <c r="R1379" s="69">
        <v>41</v>
      </c>
      <c r="S1379" s="66">
        <v>5353157058.6099997</v>
      </c>
      <c r="T1379" s="66">
        <v>5350488340.5500002</v>
      </c>
      <c r="U1379" s="60" t="s">
        <v>803</v>
      </c>
      <c r="V1379" s="60" t="s">
        <v>804</v>
      </c>
      <c r="W1379" s="66">
        <v>5352504827.8299999</v>
      </c>
      <c r="X1379" s="60" t="s">
        <v>848</v>
      </c>
      <c r="Y1379" s="60" t="s">
        <v>59</v>
      </c>
      <c r="Z1379" s="60" t="s">
        <v>550</v>
      </c>
    </row>
    <row r="1380" spans="2:26">
      <c r="B1380" s="60" t="s">
        <v>186</v>
      </c>
      <c r="C1380" s="60" t="s">
        <v>2030</v>
      </c>
      <c r="D1380" s="60" t="s">
        <v>577</v>
      </c>
      <c r="E1380" s="60" t="s">
        <v>579</v>
      </c>
      <c r="F1380" s="60" t="s">
        <v>580</v>
      </c>
      <c r="G1380" s="60" t="s">
        <v>1495</v>
      </c>
      <c r="H1380" s="69">
        <v>1119847</v>
      </c>
      <c r="I1380" s="66">
        <v>93.87</v>
      </c>
      <c r="J1380" s="68">
        <v>92.638633999999996</v>
      </c>
      <c r="K1380" s="66">
        <v>103741096.37</v>
      </c>
      <c r="L1380" s="69">
        <v>3044</v>
      </c>
      <c r="M1380" s="69">
        <v>0</v>
      </c>
      <c r="N1380" s="67">
        <v>7.75</v>
      </c>
      <c r="O1380" s="67">
        <v>0</v>
      </c>
      <c r="P1380" s="60" t="s">
        <v>1496</v>
      </c>
      <c r="Q1380" s="60" t="s">
        <v>1497</v>
      </c>
      <c r="R1380" s="69">
        <v>132</v>
      </c>
      <c r="S1380" s="66">
        <v>5353157058.6099997</v>
      </c>
      <c r="T1380" s="66">
        <v>5350488340.5500002</v>
      </c>
      <c r="U1380" s="60" t="s">
        <v>803</v>
      </c>
      <c r="V1380" s="60" t="s">
        <v>804</v>
      </c>
      <c r="W1380" s="66">
        <v>5352504827.8299999</v>
      </c>
      <c r="X1380" s="60" t="s">
        <v>847</v>
      </c>
      <c r="Y1380" s="60" t="s">
        <v>59</v>
      </c>
      <c r="Z1380" s="60" t="s">
        <v>550</v>
      </c>
    </row>
    <row r="1381" spans="2:26">
      <c r="B1381" s="60" t="s">
        <v>186</v>
      </c>
      <c r="C1381" s="60" t="s">
        <v>2030</v>
      </c>
      <c r="D1381" s="60" t="s">
        <v>577</v>
      </c>
      <c r="E1381" s="60" t="s">
        <v>579</v>
      </c>
      <c r="F1381" s="60" t="s">
        <v>580</v>
      </c>
      <c r="G1381" s="60" t="s">
        <v>1492</v>
      </c>
      <c r="H1381" s="69">
        <v>806200</v>
      </c>
      <c r="I1381" s="66">
        <v>94.21</v>
      </c>
      <c r="J1381" s="68">
        <v>93.190455</v>
      </c>
      <c r="K1381" s="66">
        <v>75130144.819999993</v>
      </c>
      <c r="L1381" s="69">
        <v>2498</v>
      </c>
      <c r="M1381" s="69">
        <v>0</v>
      </c>
      <c r="N1381" s="67">
        <v>7.5</v>
      </c>
      <c r="O1381" s="67">
        <v>0</v>
      </c>
      <c r="P1381" s="60" t="s">
        <v>1493</v>
      </c>
      <c r="Q1381" s="60" t="s">
        <v>1494</v>
      </c>
      <c r="R1381" s="69">
        <v>132</v>
      </c>
      <c r="S1381" s="66">
        <v>5353157058.6099997</v>
      </c>
      <c r="T1381" s="66">
        <v>5350488340.5500002</v>
      </c>
      <c r="U1381" s="60" t="s">
        <v>803</v>
      </c>
      <c r="V1381" s="60" t="s">
        <v>804</v>
      </c>
      <c r="W1381" s="66">
        <v>5352504827.8299999</v>
      </c>
      <c r="X1381" s="60" t="s">
        <v>845</v>
      </c>
      <c r="Y1381" s="60" t="s">
        <v>59</v>
      </c>
      <c r="Z1381" s="60" t="s">
        <v>550</v>
      </c>
    </row>
    <row r="1382" spans="2:26">
      <c r="B1382" s="60" t="s">
        <v>186</v>
      </c>
      <c r="C1382" s="60" t="s">
        <v>2030</v>
      </c>
      <c r="D1382" s="60" t="s">
        <v>577</v>
      </c>
      <c r="E1382" s="60" t="s">
        <v>579</v>
      </c>
      <c r="F1382" s="60" t="s">
        <v>580</v>
      </c>
      <c r="G1382" s="60" t="s">
        <v>1780</v>
      </c>
      <c r="H1382" s="69">
        <v>465000</v>
      </c>
      <c r="I1382" s="66">
        <v>99.79</v>
      </c>
      <c r="J1382" s="68">
        <v>98.094353999999996</v>
      </c>
      <c r="K1382" s="66">
        <v>45613874.609999999</v>
      </c>
      <c r="L1382" s="69">
        <v>2092</v>
      </c>
      <c r="M1382" s="69">
        <v>0</v>
      </c>
      <c r="N1382" s="67">
        <v>8</v>
      </c>
      <c r="O1382" s="67">
        <v>0</v>
      </c>
      <c r="P1382" s="60" t="s">
        <v>1781</v>
      </c>
      <c r="Q1382" s="60" t="s">
        <v>1782</v>
      </c>
      <c r="R1382" s="69">
        <v>90</v>
      </c>
      <c r="S1382" s="66">
        <v>5353157058.6099997</v>
      </c>
      <c r="T1382" s="66">
        <v>5350488340.5500002</v>
      </c>
      <c r="U1382" s="60" t="s">
        <v>803</v>
      </c>
      <c r="V1382" s="60" t="s">
        <v>804</v>
      </c>
      <c r="W1382" s="66">
        <v>5352504827.8299999</v>
      </c>
      <c r="X1382" s="60" t="s">
        <v>1330</v>
      </c>
      <c r="Y1382" s="60" t="s">
        <v>60</v>
      </c>
      <c r="Z1382" s="60" t="s">
        <v>550</v>
      </c>
    </row>
    <row r="1383" spans="2:26">
      <c r="B1383" s="60" t="s">
        <v>186</v>
      </c>
      <c r="C1383" s="60" t="s">
        <v>2030</v>
      </c>
      <c r="D1383" s="60" t="s">
        <v>577</v>
      </c>
      <c r="E1383" s="60" t="s">
        <v>579</v>
      </c>
      <c r="F1383" s="60" t="s">
        <v>580</v>
      </c>
      <c r="G1383" s="60" t="s">
        <v>1506</v>
      </c>
      <c r="H1383" s="69">
        <v>1190090</v>
      </c>
      <c r="I1383" s="66">
        <v>97.86</v>
      </c>
      <c r="J1383" s="68">
        <v>97.574884999999995</v>
      </c>
      <c r="K1383" s="66">
        <v>116122894.89</v>
      </c>
      <c r="L1383" s="69">
        <v>1770</v>
      </c>
      <c r="M1383" s="69">
        <v>0</v>
      </c>
      <c r="N1383" s="67">
        <v>7.75</v>
      </c>
      <c r="O1383" s="67">
        <v>0</v>
      </c>
      <c r="P1383" s="60" t="s">
        <v>1507</v>
      </c>
      <c r="Q1383" s="60" t="s">
        <v>1508</v>
      </c>
      <c r="R1383" s="69">
        <v>132</v>
      </c>
      <c r="S1383" s="66">
        <v>5353157058.6099997</v>
      </c>
      <c r="T1383" s="66">
        <v>5350488340.5500002</v>
      </c>
      <c r="U1383" s="60" t="s">
        <v>803</v>
      </c>
      <c r="V1383" s="60" t="s">
        <v>804</v>
      </c>
      <c r="W1383" s="66">
        <v>5352504827.8299999</v>
      </c>
      <c r="X1383" s="60" t="s">
        <v>844</v>
      </c>
      <c r="Y1383" s="60" t="s">
        <v>59</v>
      </c>
      <c r="Z1383" s="60" t="s">
        <v>550</v>
      </c>
    </row>
    <row r="1384" spans="2:26">
      <c r="B1384" s="60" t="s">
        <v>186</v>
      </c>
      <c r="C1384" s="60" t="s">
        <v>2030</v>
      </c>
      <c r="D1384" s="60" t="s">
        <v>577</v>
      </c>
      <c r="E1384" s="60" t="s">
        <v>579</v>
      </c>
      <c r="F1384" s="60" t="s">
        <v>580</v>
      </c>
      <c r="G1384" s="60" t="s">
        <v>1509</v>
      </c>
      <c r="H1384" s="69">
        <v>935000</v>
      </c>
      <c r="I1384" s="66">
        <v>104.51</v>
      </c>
      <c r="J1384" s="68">
        <v>103.514156</v>
      </c>
      <c r="K1384" s="66">
        <v>96785735.859999999</v>
      </c>
      <c r="L1384" s="69">
        <v>1315</v>
      </c>
      <c r="M1384" s="69">
        <v>0</v>
      </c>
      <c r="N1384" s="67">
        <v>8.5</v>
      </c>
      <c r="O1384" s="67">
        <v>0</v>
      </c>
      <c r="P1384" s="60" t="s">
        <v>1510</v>
      </c>
      <c r="Q1384" s="60" t="s">
        <v>1511</v>
      </c>
      <c r="R1384" s="69">
        <v>41</v>
      </c>
      <c r="S1384" s="66">
        <v>5353157058.6099997</v>
      </c>
      <c r="T1384" s="66">
        <v>5350488340.5500002</v>
      </c>
      <c r="U1384" s="60" t="s">
        <v>803</v>
      </c>
      <c r="V1384" s="60" t="s">
        <v>804</v>
      </c>
      <c r="W1384" s="66">
        <v>5352504827.8299999</v>
      </c>
      <c r="X1384" s="60" t="s">
        <v>843</v>
      </c>
      <c r="Y1384" s="60" t="s">
        <v>59</v>
      </c>
      <c r="Z1384" s="60" t="s">
        <v>550</v>
      </c>
    </row>
    <row r="1385" spans="2:26">
      <c r="B1385" s="60" t="s">
        <v>186</v>
      </c>
      <c r="C1385" s="60" t="s">
        <v>2030</v>
      </c>
      <c r="D1385" s="60" t="s">
        <v>577</v>
      </c>
      <c r="E1385" s="60" t="s">
        <v>579</v>
      </c>
      <c r="F1385" s="60" t="s">
        <v>580</v>
      </c>
      <c r="G1385" s="60" t="s">
        <v>1400</v>
      </c>
      <c r="H1385" s="69">
        <v>1410078</v>
      </c>
      <c r="I1385" s="66">
        <v>102.6</v>
      </c>
      <c r="J1385" s="68">
        <v>102.228266</v>
      </c>
      <c r="K1385" s="66">
        <v>144149828.86000001</v>
      </c>
      <c r="L1385" s="69">
        <v>1042</v>
      </c>
      <c r="M1385" s="69">
        <v>0</v>
      </c>
      <c r="N1385" s="67">
        <v>8.5</v>
      </c>
      <c r="O1385" s="67">
        <v>0</v>
      </c>
      <c r="P1385" s="60" t="s">
        <v>1401</v>
      </c>
      <c r="Q1385" s="60" t="s">
        <v>1402</v>
      </c>
      <c r="R1385" s="69">
        <v>132</v>
      </c>
      <c r="S1385" s="66">
        <v>5353157058.6099997</v>
      </c>
      <c r="T1385" s="66">
        <v>5350488340.5500002</v>
      </c>
      <c r="U1385" s="60" t="s">
        <v>803</v>
      </c>
      <c r="V1385" s="60" t="s">
        <v>804</v>
      </c>
      <c r="W1385" s="66">
        <v>5352504827.8299999</v>
      </c>
      <c r="X1385" s="60" t="s">
        <v>808</v>
      </c>
      <c r="Y1385" s="60" t="s">
        <v>59</v>
      </c>
      <c r="Z1385" s="60" t="s">
        <v>550</v>
      </c>
    </row>
    <row r="1386" spans="2:26">
      <c r="B1386" s="60" t="s">
        <v>186</v>
      </c>
      <c r="C1386" s="60" t="s">
        <v>2030</v>
      </c>
      <c r="D1386" s="60" t="s">
        <v>577</v>
      </c>
      <c r="E1386" s="60" t="s">
        <v>579</v>
      </c>
      <c r="F1386" s="60" t="s">
        <v>580</v>
      </c>
      <c r="G1386" s="60" t="s">
        <v>1998</v>
      </c>
      <c r="H1386" s="69">
        <v>1050000</v>
      </c>
      <c r="I1386" s="66">
        <v>105.24</v>
      </c>
      <c r="J1386" s="68">
        <v>104.51912299999999</v>
      </c>
      <c r="K1386" s="66">
        <v>109745079.15000001</v>
      </c>
      <c r="L1386" s="69">
        <v>951</v>
      </c>
      <c r="M1386" s="69">
        <v>0</v>
      </c>
      <c r="N1386" s="67">
        <v>8.5</v>
      </c>
      <c r="O1386" s="67">
        <v>0</v>
      </c>
      <c r="P1386" s="60" t="s">
        <v>1713</v>
      </c>
      <c r="Q1386" s="60" t="s">
        <v>1999</v>
      </c>
      <c r="R1386" s="69">
        <v>41</v>
      </c>
      <c r="S1386" s="66">
        <v>5353157058.6099997</v>
      </c>
      <c r="T1386" s="66">
        <v>5350488340.5500002</v>
      </c>
      <c r="U1386" s="60" t="s">
        <v>803</v>
      </c>
      <c r="V1386" s="60" t="s">
        <v>804</v>
      </c>
      <c r="W1386" s="66">
        <v>5352504827.8299999</v>
      </c>
      <c r="X1386" s="60" t="s">
        <v>1228</v>
      </c>
      <c r="Y1386" s="60" t="s">
        <v>59</v>
      </c>
      <c r="Z1386" s="60" t="s">
        <v>550</v>
      </c>
    </row>
    <row r="1387" spans="2:26">
      <c r="B1387" s="60" t="s">
        <v>186</v>
      </c>
      <c r="C1387" s="60" t="s">
        <v>2030</v>
      </c>
      <c r="D1387" s="60" t="s">
        <v>577</v>
      </c>
      <c r="E1387" s="60" t="s">
        <v>579</v>
      </c>
      <c r="F1387" s="60" t="s">
        <v>580</v>
      </c>
      <c r="G1387" s="60" t="s">
        <v>2089</v>
      </c>
      <c r="H1387" s="69">
        <v>262763</v>
      </c>
      <c r="I1387" s="66">
        <v>105.64</v>
      </c>
      <c r="J1387" s="68">
        <v>104.884282</v>
      </c>
      <c r="K1387" s="66">
        <v>27559708.59</v>
      </c>
      <c r="L1387" s="69">
        <v>587</v>
      </c>
      <c r="M1387" s="69">
        <v>0</v>
      </c>
      <c r="N1387" s="67">
        <v>8.5</v>
      </c>
      <c r="O1387" s="67">
        <v>0</v>
      </c>
      <c r="P1387" s="60" t="s">
        <v>1510</v>
      </c>
      <c r="Q1387" s="60" t="s">
        <v>2090</v>
      </c>
      <c r="R1387" s="69">
        <v>41</v>
      </c>
      <c r="S1387" s="66">
        <v>5353157058.6099997</v>
      </c>
      <c r="T1387" s="66">
        <v>5350488340.5500002</v>
      </c>
      <c r="U1387" s="60" t="s">
        <v>803</v>
      </c>
      <c r="V1387" s="60" t="s">
        <v>804</v>
      </c>
      <c r="W1387" s="66">
        <v>5352504827.8299999</v>
      </c>
      <c r="X1387" s="60" t="s">
        <v>1234</v>
      </c>
      <c r="Y1387" s="60" t="s">
        <v>59</v>
      </c>
      <c r="Z1387" s="60" t="s">
        <v>550</v>
      </c>
    </row>
    <row r="1388" spans="2:26">
      <c r="B1388" s="60" t="s">
        <v>186</v>
      </c>
      <c r="C1388" s="60" t="s">
        <v>2030</v>
      </c>
      <c r="D1388" s="60" t="s">
        <v>577</v>
      </c>
      <c r="E1388" s="60" t="s">
        <v>579</v>
      </c>
      <c r="F1388" s="60" t="s">
        <v>580</v>
      </c>
      <c r="G1388" s="60" t="s">
        <v>1393</v>
      </c>
      <c r="H1388" s="69">
        <v>16824</v>
      </c>
      <c r="I1388" s="66">
        <v>101.03</v>
      </c>
      <c r="J1388" s="68">
        <v>101.637227</v>
      </c>
      <c r="K1388" s="66">
        <v>1709944.71</v>
      </c>
      <c r="L1388" s="69">
        <v>314</v>
      </c>
      <c r="M1388" s="69">
        <v>0</v>
      </c>
      <c r="N1388" s="67">
        <v>7.5</v>
      </c>
      <c r="O1388" s="67">
        <v>0</v>
      </c>
      <c r="P1388" s="60" t="s">
        <v>1394</v>
      </c>
      <c r="Q1388" s="60" t="s">
        <v>1395</v>
      </c>
      <c r="R1388" s="69">
        <v>132</v>
      </c>
      <c r="S1388" s="66">
        <v>5353157058.6099997</v>
      </c>
      <c r="T1388" s="66">
        <v>5350488340.5500002</v>
      </c>
      <c r="U1388" s="60" t="s">
        <v>803</v>
      </c>
      <c r="V1388" s="60" t="s">
        <v>804</v>
      </c>
      <c r="W1388" s="66">
        <v>5352504827.8299999</v>
      </c>
      <c r="X1388" s="60" t="s">
        <v>805</v>
      </c>
      <c r="Y1388" s="60" t="s">
        <v>59</v>
      </c>
      <c r="Z1388" s="60" t="s">
        <v>550</v>
      </c>
    </row>
    <row r="1389" spans="2:26">
      <c r="B1389" s="60" t="s">
        <v>186</v>
      </c>
      <c r="C1389" s="60" t="s">
        <v>2030</v>
      </c>
      <c r="D1389" s="60" t="s">
        <v>577</v>
      </c>
      <c r="E1389" s="60" t="s">
        <v>579</v>
      </c>
      <c r="F1389" s="60" t="s">
        <v>580</v>
      </c>
      <c r="G1389" s="60" t="s">
        <v>1512</v>
      </c>
      <c r="H1389" s="69">
        <v>47200</v>
      </c>
      <c r="I1389" s="66">
        <v>99.95</v>
      </c>
      <c r="J1389" s="68">
        <v>101.394114</v>
      </c>
      <c r="K1389" s="66">
        <v>4785802.18</v>
      </c>
      <c r="L1389" s="69">
        <v>223</v>
      </c>
      <c r="M1389" s="69">
        <v>0</v>
      </c>
      <c r="N1389" s="67">
        <v>5.5</v>
      </c>
      <c r="O1389" s="67">
        <v>0</v>
      </c>
      <c r="P1389" s="60" t="s">
        <v>1454</v>
      </c>
      <c r="Q1389" s="60" t="s">
        <v>1513</v>
      </c>
      <c r="R1389" s="69">
        <v>41</v>
      </c>
      <c r="S1389" s="66">
        <v>5353157058.6099997</v>
      </c>
      <c r="T1389" s="66">
        <v>5350488340.5500002</v>
      </c>
      <c r="U1389" s="60" t="s">
        <v>803</v>
      </c>
      <c r="V1389" s="60" t="s">
        <v>804</v>
      </c>
      <c r="W1389" s="66">
        <v>5352504827.8299999</v>
      </c>
      <c r="X1389" s="60" t="s">
        <v>842</v>
      </c>
      <c r="Y1389" s="60" t="s">
        <v>59</v>
      </c>
      <c r="Z1389" s="60" t="s">
        <v>550</v>
      </c>
    </row>
    <row r="1390" spans="2:26">
      <c r="B1390" s="60" t="s">
        <v>186</v>
      </c>
      <c r="C1390" s="60" t="s">
        <v>2030</v>
      </c>
      <c r="D1390" s="60" t="s">
        <v>577</v>
      </c>
      <c r="E1390" s="60" t="s">
        <v>607</v>
      </c>
      <c r="F1390" s="60" t="s">
        <v>580</v>
      </c>
      <c r="G1390" s="60" t="s">
        <v>1400</v>
      </c>
      <c r="H1390" s="69">
        <v>5926587</v>
      </c>
      <c r="I1390" s="66">
        <v>7.57</v>
      </c>
      <c r="J1390" s="68">
        <v>7.9373129999999996</v>
      </c>
      <c r="K1390" s="66">
        <v>47041176.039999999</v>
      </c>
      <c r="L1390" s="69">
        <v>1042</v>
      </c>
      <c r="M1390" s="69">
        <v>0</v>
      </c>
      <c r="N1390" s="67">
        <v>7.1260000000000003</v>
      </c>
      <c r="O1390" s="67">
        <v>0</v>
      </c>
      <c r="P1390" s="60" t="s">
        <v>1401</v>
      </c>
      <c r="Q1390" s="60" t="s">
        <v>1402</v>
      </c>
      <c r="R1390" s="69">
        <v>0</v>
      </c>
      <c r="S1390" s="66">
        <v>5353157058.6099997</v>
      </c>
      <c r="T1390" s="66">
        <v>5350488340.5500002</v>
      </c>
      <c r="U1390" s="60" t="s">
        <v>803</v>
      </c>
      <c r="V1390" s="60" t="s">
        <v>804</v>
      </c>
      <c r="W1390" s="66">
        <v>5352504827.8299999</v>
      </c>
      <c r="X1390" s="60" t="s">
        <v>852</v>
      </c>
      <c r="Y1390" s="60" t="s">
        <v>59</v>
      </c>
      <c r="Z1390" s="60" t="s">
        <v>550</v>
      </c>
    </row>
    <row r="1391" spans="2:26">
      <c r="B1391" s="60" t="s">
        <v>186</v>
      </c>
      <c r="C1391" s="60" t="s">
        <v>2030</v>
      </c>
      <c r="D1391" s="60" t="s">
        <v>577</v>
      </c>
      <c r="E1391" s="60" t="s">
        <v>581</v>
      </c>
      <c r="F1391" s="60" t="s">
        <v>582</v>
      </c>
      <c r="G1391" s="60" t="s">
        <v>2085</v>
      </c>
      <c r="H1391" s="69">
        <v>139078</v>
      </c>
      <c r="I1391" s="66">
        <v>744.38</v>
      </c>
      <c r="J1391" s="68">
        <v>732.88178400000004</v>
      </c>
      <c r="K1391" s="66">
        <v>101927732.76000001</v>
      </c>
      <c r="L1391" s="69">
        <v>6320</v>
      </c>
      <c r="M1391" s="69">
        <v>0</v>
      </c>
      <c r="N1391" s="67">
        <v>3.25</v>
      </c>
      <c r="O1391" s="67">
        <v>0</v>
      </c>
      <c r="P1391" s="60" t="s">
        <v>1493</v>
      </c>
      <c r="Q1391" s="60" t="s">
        <v>2086</v>
      </c>
      <c r="R1391" s="69">
        <v>132</v>
      </c>
      <c r="S1391" s="66">
        <v>5353157058.6099997</v>
      </c>
      <c r="T1391" s="66">
        <v>5350488340.5500002</v>
      </c>
      <c r="U1391" s="60" t="s">
        <v>803</v>
      </c>
      <c r="V1391" s="60" t="s">
        <v>804</v>
      </c>
      <c r="W1391" s="66">
        <v>5352504827.8299999</v>
      </c>
      <c r="X1391" s="60" t="s">
        <v>1288</v>
      </c>
      <c r="Y1391" s="60" t="s">
        <v>59</v>
      </c>
      <c r="Z1391" s="60" t="s">
        <v>550</v>
      </c>
    </row>
    <row r="1392" spans="2:26">
      <c r="B1392" s="60" t="s">
        <v>186</v>
      </c>
      <c r="C1392" s="60" t="s">
        <v>2030</v>
      </c>
      <c r="D1392" s="60" t="s">
        <v>577</v>
      </c>
      <c r="E1392" s="60" t="s">
        <v>581</v>
      </c>
      <c r="F1392" s="60" t="s">
        <v>582</v>
      </c>
      <c r="G1392" s="60" t="s">
        <v>2067</v>
      </c>
      <c r="H1392" s="69">
        <v>192575</v>
      </c>
      <c r="I1392" s="66">
        <v>824.37</v>
      </c>
      <c r="J1392" s="68">
        <v>799.02343900000005</v>
      </c>
      <c r="K1392" s="66">
        <v>153871938.77000001</v>
      </c>
      <c r="L1392" s="69">
        <v>8868</v>
      </c>
      <c r="M1392" s="69">
        <v>0</v>
      </c>
      <c r="N1392" s="67">
        <v>4</v>
      </c>
      <c r="O1392" s="67">
        <v>0</v>
      </c>
      <c r="P1392" s="60" t="s">
        <v>2068</v>
      </c>
      <c r="Q1392" s="60" t="s">
        <v>1720</v>
      </c>
      <c r="R1392" s="69">
        <v>132</v>
      </c>
      <c r="S1392" s="66">
        <v>5353157058.6099997</v>
      </c>
      <c r="T1392" s="66">
        <v>5350488340.5500002</v>
      </c>
      <c r="U1392" s="60" t="s">
        <v>803</v>
      </c>
      <c r="V1392" s="60" t="s">
        <v>804</v>
      </c>
      <c r="W1392" s="66">
        <v>5352504827.8299999</v>
      </c>
      <c r="X1392" s="60" t="s">
        <v>1279</v>
      </c>
      <c r="Y1392" s="60" t="s">
        <v>59</v>
      </c>
      <c r="Z1392" s="60" t="s">
        <v>550</v>
      </c>
    </row>
    <row r="1393" spans="2:26">
      <c r="B1393" s="60" t="s">
        <v>186</v>
      </c>
      <c r="C1393" s="60" t="s">
        <v>2030</v>
      </c>
      <c r="D1393" s="60" t="s">
        <v>577</v>
      </c>
      <c r="E1393" s="60" t="s">
        <v>581</v>
      </c>
      <c r="F1393" s="60" t="s">
        <v>582</v>
      </c>
      <c r="G1393" s="60" t="s">
        <v>2071</v>
      </c>
      <c r="H1393" s="69">
        <v>146181</v>
      </c>
      <c r="I1393" s="66">
        <v>825.48</v>
      </c>
      <c r="J1393" s="68">
        <v>801.31907000000001</v>
      </c>
      <c r="K1393" s="66">
        <v>117137622.97</v>
      </c>
      <c r="L1393" s="69">
        <v>7412</v>
      </c>
      <c r="M1393" s="69">
        <v>0</v>
      </c>
      <c r="N1393" s="67">
        <v>4</v>
      </c>
      <c r="O1393" s="67">
        <v>0</v>
      </c>
      <c r="P1393" s="60" t="s">
        <v>1496</v>
      </c>
      <c r="Q1393" s="60" t="s">
        <v>2072</v>
      </c>
      <c r="R1393" s="69">
        <v>132</v>
      </c>
      <c r="S1393" s="66">
        <v>5353157058.6099997</v>
      </c>
      <c r="T1393" s="66">
        <v>5350488340.5500002</v>
      </c>
      <c r="U1393" s="60" t="s">
        <v>803</v>
      </c>
      <c r="V1393" s="60" t="s">
        <v>804</v>
      </c>
      <c r="W1393" s="66">
        <v>5352504827.8299999</v>
      </c>
      <c r="X1393" s="60" t="s">
        <v>1280</v>
      </c>
      <c r="Y1393" s="60" t="s">
        <v>59</v>
      </c>
      <c r="Z1393" s="60" t="s">
        <v>550</v>
      </c>
    </row>
    <row r="1394" spans="2:26">
      <c r="B1394" s="60" t="s">
        <v>186</v>
      </c>
      <c r="C1394" s="60" t="s">
        <v>2030</v>
      </c>
      <c r="D1394" s="60" t="s">
        <v>577</v>
      </c>
      <c r="E1394" s="60" t="s">
        <v>581</v>
      </c>
      <c r="F1394" s="60" t="s">
        <v>582</v>
      </c>
      <c r="G1394" s="60" t="s">
        <v>2123</v>
      </c>
      <c r="H1394" s="69">
        <v>45700</v>
      </c>
      <c r="I1394" s="66">
        <v>796.3</v>
      </c>
      <c r="J1394" s="68">
        <v>804.07111799999996</v>
      </c>
      <c r="K1394" s="66">
        <v>36746050.090000004</v>
      </c>
      <c r="L1394" s="69">
        <v>11402</v>
      </c>
      <c r="M1394" s="69">
        <v>0</v>
      </c>
      <c r="N1394" s="67">
        <v>4</v>
      </c>
      <c r="O1394" s="67">
        <v>0</v>
      </c>
      <c r="P1394" s="60" t="s">
        <v>1835</v>
      </c>
      <c r="Q1394" s="60" t="s">
        <v>2124</v>
      </c>
      <c r="R1394" s="69">
        <v>118</v>
      </c>
      <c r="S1394" s="66">
        <v>5353157058.6099997</v>
      </c>
      <c r="T1394" s="66">
        <v>5350488340.5500002</v>
      </c>
      <c r="U1394" s="60" t="s">
        <v>803</v>
      </c>
      <c r="V1394" s="60" t="s">
        <v>804</v>
      </c>
      <c r="W1394" s="66">
        <v>5352504827.8299999</v>
      </c>
      <c r="X1394" s="60" t="s">
        <v>2125</v>
      </c>
      <c r="Y1394" s="60" t="s">
        <v>60</v>
      </c>
      <c r="Z1394" s="60" t="s">
        <v>550</v>
      </c>
    </row>
    <row r="1395" spans="2:26">
      <c r="B1395" s="60" t="s">
        <v>186</v>
      </c>
      <c r="C1395" s="60" t="s">
        <v>2030</v>
      </c>
      <c r="D1395" s="60" t="s">
        <v>577</v>
      </c>
      <c r="E1395" s="60" t="s">
        <v>581</v>
      </c>
      <c r="F1395" s="60" t="s">
        <v>582</v>
      </c>
      <c r="G1395" s="60" t="s">
        <v>2069</v>
      </c>
      <c r="H1395" s="69">
        <v>116701</v>
      </c>
      <c r="I1395" s="66">
        <v>821.66</v>
      </c>
      <c r="J1395" s="68">
        <v>799.25453600000003</v>
      </c>
      <c r="K1395" s="66">
        <v>93273803.609999999</v>
      </c>
      <c r="L1395" s="69">
        <v>10324</v>
      </c>
      <c r="M1395" s="69">
        <v>0</v>
      </c>
      <c r="N1395" s="67">
        <v>4</v>
      </c>
      <c r="O1395" s="67">
        <v>0</v>
      </c>
      <c r="P1395" s="60" t="s">
        <v>1859</v>
      </c>
      <c r="Q1395" s="60" t="s">
        <v>2070</v>
      </c>
      <c r="R1395" s="69">
        <v>132</v>
      </c>
      <c r="S1395" s="66">
        <v>5353157058.6099997</v>
      </c>
      <c r="T1395" s="66">
        <v>5350488340.5500002</v>
      </c>
      <c r="U1395" s="60" t="s">
        <v>803</v>
      </c>
      <c r="V1395" s="60" t="s">
        <v>804</v>
      </c>
      <c r="W1395" s="66">
        <v>5352504827.8299999</v>
      </c>
      <c r="X1395" s="60" t="s">
        <v>1281</v>
      </c>
      <c r="Y1395" s="60" t="s">
        <v>59</v>
      </c>
      <c r="Z1395" s="60" t="s">
        <v>550</v>
      </c>
    </row>
    <row r="1396" spans="2:26">
      <c r="B1396" s="60" t="s">
        <v>186</v>
      </c>
      <c r="C1396" s="60" t="s">
        <v>2030</v>
      </c>
      <c r="D1396" s="60" t="s">
        <v>577</v>
      </c>
      <c r="E1396" s="60" t="s">
        <v>581</v>
      </c>
      <c r="F1396" s="60" t="s">
        <v>582</v>
      </c>
      <c r="G1396" s="60" t="s">
        <v>2073</v>
      </c>
      <c r="H1396" s="69">
        <v>141879</v>
      </c>
      <c r="I1396" s="66">
        <v>826.5</v>
      </c>
      <c r="J1396" s="68">
        <v>820.73602700000004</v>
      </c>
      <c r="K1396" s="66">
        <v>116445206.77</v>
      </c>
      <c r="L1396" s="69">
        <v>5228</v>
      </c>
      <c r="M1396" s="69">
        <v>0</v>
      </c>
      <c r="N1396" s="67">
        <v>4</v>
      </c>
      <c r="O1396" s="67">
        <v>0</v>
      </c>
      <c r="P1396" s="60" t="s">
        <v>2074</v>
      </c>
      <c r="Q1396" s="60" t="s">
        <v>2075</v>
      </c>
      <c r="R1396" s="69">
        <v>132</v>
      </c>
      <c r="S1396" s="66">
        <v>5353157058.6099997</v>
      </c>
      <c r="T1396" s="66">
        <v>5350488340.5500002</v>
      </c>
      <c r="U1396" s="60" t="s">
        <v>803</v>
      </c>
      <c r="V1396" s="60" t="s">
        <v>804</v>
      </c>
      <c r="W1396" s="66">
        <v>5352504827.8299999</v>
      </c>
      <c r="X1396" s="60" t="s">
        <v>1278</v>
      </c>
      <c r="Y1396" s="60" t="s">
        <v>59</v>
      </c>
      <c r="Z1396" s="60" t="s">
        <v>550</v>
      </c>
    </row>
    <row r="1397" spans="2:26">
      <c r="B1397" s="60" t="s">
        <v>186</v>
      </c>
      <c r="C1397" s="60" t="s">
        <v>2030</v>
      </c>
      <c r="D1397" s="60" t="s">
        <v>577</v>
      </c>
      <c r="E1397" s="60" t="s">
        <v>581</v>
      </c>
      <c r="F1397" s="60" t="s">
        <v>582</v>
      </c>
      <c r="G1397" s="60" t="s">
        <v>2003</v>
      </c>
      <c r="H1397" s="69">
        <v>161170</v>
      </c>
      <c r="I1397" s="66">
        <v>869.42</v>
      </c>
      <c r="J1397" s="68">
        <v>878.02857200000005</v>
      </c>
      <c r="K1397" s="66">
        <v>141511864.94999999</v>
      </c>
      <c r="L1397" s="69">
        <v>3408</v>
      </c>
      <c r="M1397" s="69">
        <v>0</v>
      </c>
      <c r="N1397" s="67">
        <v>4.5</v>
      </c>
      <c r="O1397" s="67">
        <v>0</v>
      </c>
      <c r="P1397" s="60" t="s">
        <v>2004</v>
      </c>
      <c r="Q1397" s="60" t="s">
        <v>2005</v>
      </c>
      <c r="R1397" s="69">
        <v>132</v>
      </c>
      <c r="S1397" s="66">
        <v>5353157058.6099997</v>
      </c>
      <c r="T1397" s="66">
        <v>5350488340.5500002</v>
      </c>
      <c r="U1397" s="60" t="s">
        <v>803</v>
      </c>
      <c r="V1397" s="60" t="s">
        <v>804</v>
      </c>
      <c r="W1397" s="66">
        <v>5352504827.8299999</v>
      </c>
      <c r="X1397" s="60" t="s">
        <v>1218</v>
      </c>
      <c r="Y1397" s="60" t="s">
        <v>59</v>
      </c>
      <c r="Z1397" s="60" t="s">
        <v>550</v>
      </c>
    </row>
    <row r="1398" spans="2:26">
      <c r="B1398" s="60" t="s">
        <v>186</v>
      </c>
      <c r="C1398" s="60" t="s">
        <v>2030</v>
      </c>
      <c r="D1398" s="60" t="s">
        <v>577</v>
      </c>
      <c r="E1398" s="60" t="s">
        <v>581</v>
      </c>
      <c r="F1398" s="60" t="s">
        <v>582</v>
      </c>
      <c r="G1398" s="60" t="s">
        <v>1396</v>
      </c>
      <c r="H1398" s="69">
        <v>95358</v>
      </c>
      <c r="I1398" s="66">
        <v>866.24</v>
      </c>
      <c r="J1398" s="68">
        <v>884.25061600000004</v>
      </c>
      <c r="K1398" s="66">
        <v>84320370.239999995</v>
      </c>
      <c r="L1398" s="69">
        <v>132</v>
      </c>
      <c r="M1398" s="69">
        <v>0</v>
      </c>
      <c r="N1398" s="67">
        <v>3</v>
      </c>
      <c r="O1398" s="67">
        <v>0</v>
      </c>
      <c r="P1398" s="60" t="s">
        <v>1397</v>
      </c>
      <c r="Q1398" s="60" t="s">
        <v>1398</v>
      </c>
      <c r="R1398" s="69">
        <v>132</v>
      </c>
      <c r="S1398" s="66">
        <v>5353157058.6099997</v>
      </c>
      <c r="T1398" s="66">
        <v>5350488340.5500002</v>
      </c>
      <c r="U1398" s="60" t="s">
        <v>803</v>
      </c>
      <c r="V1398" s="60" t="s">
        <v>804</v>
      </c>
      <c r="W1398" s="66">
        <v>5352504827.8299999</v>
      </c>
      <c r="X1398" s="60" t="s">
        <v>806</v>
      </c>
      <c r="Y1398" s="60" t="s">
        <v>59</v>
      </c>
      <c r="Z1398" s="60" t="s">
        <v>550</v>
      </c>
    </row>
    <row r="1399" spans="2:26">
      <c r="B1399" s="60" t="s">
        <v>186</v>
      </c>
      <c r="C1399" s="60" t="s">
        <v>2030</v>
      </c>
      <c r="D1399" s="60" t="s">
        <v>577</v>
      </c>
      <c r="E1399" s="60" t="s">
        <v>581</v>
      </c>
      <c r="F1399" s="60" t="s">
        <v>582</v>
      </c>
      <c r="G1399" s="60" t="s">
        <v>1971</v>
      </c>
      <c r="H1399" s="69">
        <v>138103</v>
      </c>
      <c r="I1399" s="66">
        <v>871.18</v>
      </c>
      <c r="J1399" s="68">
        <v>888.89477699999998</v>
      </c>
      <c r="K1399" s="66">
        <v>122759035.39</v>
      </c>
      <c r="L1399" s="69">
        <v>860</v>
      </c>
      <c r="M1399" s="69">
        <v>0</v>
      </c>
      <c r="N1399" s="67">
        <v>4</v>
      </c>
      <c r="O1399" s="67">
        <v>0</v>
      </c>
      <c r="P1399" s="60" t="s">
        <v>1972</v>
      </c>
      <c r="Q1399" s="60" t="s">
        <v>1973</v>
      </c>
      <c r="R1399" s="69">
        <v>132</v>
      </c>
      <c r="S1399" s="66">
        <v>5353157058.6099997</v>
      </c>
      <c r="T1399" s="66">
        <v>5350488340.5500002</v>
      </c>
      <c r="U1399" s="60" t="s">
        <v>803</v>
      </c>
      <c r="V1399" s="60" t="s">
        <v>804</v>
      </c>
      <c r="W1399" s="66">
        <v>5352504827.8299999</v>
      </c>
      <c r="X1399" s="60" t="s">
        <v>1217</v>
      </c>
      <c r="Y1399" s="60" t="s">
        <v>59</v>
      </c>
      <c r="Z1399" s="60" t="s">
        <v>550</v>
      </c>
    </row>
    <row r="1400" spans="2:26">
      <c r="B1400" s="60" t="s">
        <v>186</v>
      </c>
      <c r="C1400" s="60" t="s">
        <v>2030</v>
      </c>
      <c r="D1400" s="60" t="s">
        <v>577</v>
      </c>
      <c r="E1400" s="60" t="s">
        <v>581</v>
      </c>
      <c r="F1400" s="60" t="s">
        <v>582</v>
      </c>
      <c r="G1400" s="60" t="s">
        <v>1523</v>
      </c>
      <c r="H1400" s="69">
        <v>73628</v>
      </c>
      <c r="I1400" s="66">
        <v>882.95</v>
      </c>
      <c r="J1400" s="68">
        <v>889.41091600000004</v>
      </c>
      <c r="K1400" s="66">
        <v>65485546.920000002</v>
      </c>
      <c r="L1400" s="69">
        <v>1133</v>
      </c>
      <c r="M1400" s="69">
        <v>0</v>
      </c>
      <c r="N1400" s="67">
        <v>4</v>
      </c>
      <c r="O1400" s="67">
        <v>0</v>
      </c>
      <c r="P1400" s="60" t="s">
        <v>1499</v>
      </c>
      <c r="Q1400" s="60" t="s">
        <v>1524</v>
      </c>
      <c r="R1400" s="69">
        <v>41</v>
      </c>
      <c r="S1400" s="66">
        <v>5353157058.6099997</v>
      </c>
      <c r="T1400" s="66">
        <v>5350488340.5500002</v>
      </c>
      <c r="U1400" s="60" t="s">
        <v>803</v>
      </c>
      <c r="V1400" s="60" t="s">
        <v>804</v>
      </c>
      <c r="W1400" s="66">
        <v>5352504827.8299999</v>
      </c>
      <c r="X1400" s="60" t="s">
        <v>855</v>
      </c>
      <c r="Y1400" s="60" t="s">
        <v>59</v>
      </c>
      <c r="Z1400" s="60" t="s">
        <v>550</v>
      </c>
    </row>
    <row r="1401" spans="2:26">
      <c r="B1401" s="60" t="s">
        <v>186</v>
      </c>
      <c r="C1401" s="60" t="s">
        <v>2030</v>
      </c>
      <c r="D1401" s="60" t="s">
        <v>577</v>
      </c>
      <c r="E1401" s="60" t="s">
        <v>581</v>
      </c>
      <c r="F1401" s="60" t="s">
        <v>582</v>
      </c>
      <c r="G1401" s="60" t="s">
        <v>1518</v>
      </c>
      <c r="H1401" s="69">
        <v>185100</v>
      </c>
      <c r="I1401" s="66">
        <v>794.35</v>
      </c>
      <c r="J1401" s="68">
        <v>810.09351000000004</v>
      </c>
      <c r="K1401" s="66">
        <v>149948308.69999999</v>
      </c>
      <c r="L1401" s="69">
        <v>1952</v>
      </c>
      <c r="M1401" s="69">
        <v>0</v>
      </c>
      <c r="N1401" s="67">
        <v>2.75</v>
      </c>
      <c r="O1401" s="67">
        <v>0</v>
      </c>
      <c r="P1401" s="60" t="s">
        <v>1519</v>
      </c>
      <c r="Q1401" s="60" t="s">
        <v>1520</v>
      </c>
      <c r="R1401" s="69">
        <v>132</v>
      </c>
      <c r="S1401" s="66">
        <v>5353157058.6099997</v>
      </c>
      <c r="T1401" s="66">
        <v>5350488340.5500002</v>
      </c>
      <c r="U1401" s="60" t="s">
        <v>803</v>
      </c>
      <c r="V1401" s="60" t="s">
        <v>804</v>
      </c>
      <c r="W1401" s="66">
        <v>5352504827.8299999</v>
      </c>
      <c r="X1401" s="60" t="s">
        <v>854</v>
      </c>
      <c r="Y1401" s="60" t="s">
        <v>59</v>
      </c>
      <c r="Z1401" s="60" t="s">
        <v>550</v>
      </c>
    </row>
    <row r="1402" spans="2:26">
      <c r="B1402" s="60" t="s">
        <v>186</v>
      </c>
      <c r="C1402" s="60" t="s">
        <v>2030</v>
      </c>
      <c r="D1402" s="60" t="s">
        <v>577</v>
      </c>
      <c r="E1402" s="60" t="s">
        <v>581</v>
      </c>
      <c r="F1402" s="60" t="s">
        <v>582</v>
      </c>
      <c r="G1402" s="60" t="s">
        <v>1521</v>
      </c>
      <c r="H1402" s="69">
        <v>125159</v>
      </c>
      <c r="I1402" s="66">
        <v>842.67</v>
      </c>
      <c r="J1402" s="68">
        <v>856.42728</v>
      </c>
      <c r="K1402" s="66">
        <v>107189581.94</v>
      </c>
      <c r="L1402" s="69">
        <v>2953</v>
      </c>
      <c r="M1402" s="69">
        <v>0</v>
      </c>
      <c r="N1402" s="67">
        <v>4</v>
      </c>
      <c r="O1402" s="67">
        <v>0</v>
      </c>
      <c r="P1402" s="60" t="s">
        <v>212</v>
      </c>
      <c r="Q1402" s="60" t="s">
        <v>1522</v>
      </c>
      <c r="R1402" s="69">
        <v>41</v>
      </c>
      <c r="S1402" s="66">
        <v>5353157058.6099997</v>
      </c>
      <c r="T1402" s="66">
        <v>5350488340.5500002</v>
      </c>
      <c r="U1402" s="60" t="s">
        <v>803</v>
      </c>
      <c r="V1402" s="60" t="s">
        <v>804</v>
      </c>
      <c r="W1402" s="66">
        <v>5352504827.8299999</v>
      </c>
      <c r="X1402" s="60" t="s">
        <v>853</v>
      </c>
      <c r="Y1402" s="60" t="s">
        <v>59</v>
      </c>
      <c r="Z1402" s="60" t="s">
        <v>550</v>
      </c>
    </row>
    <row r="1403" spans="2:26">
      <c r="B1403" s="60" t="s">
        <v>186</v>
      </c>
      <c r="C1403" s="60" t="s">
        <v>2030</v>
      </c>
      <c r="D1403" s="60" t="s">
        <v>577</v>
      </c>
      <c r="E1403" s="60" t="s">
        <v>176</v>
      </c>
      <c r="F1403" s="60" t="s">
        <v>518</v>
      </c>
      <c r="G1403" s="60" t="s">
        <v>29</v>
      </c>
      <c r="H1403" s="69">
        <v>34184</v>
      </c>
      <c r="I1403" s="66">
        <v>917.33</v>
      </c>
      <c r="J1403" s="68">
        <v>963.10315500000002</v>
      </c>
      <c r="K1403" s="66">
        <v>32922718.25</v>
      </c>
      <c r="L1403" s="69">
        <v>0</v>
      </c>
      <c r="M1403" s="69">
        <v>0</v>
      </c>
      <c r="N1403" s="67">
        <v>0</v>
      </c>
      <c r="O1403" s="67">
        <v>0</v>
      </c>
      <c r="P1403" s="60" t="s">
        <v>2006</v>
      </c>
      <c r="Q1403" s="60" t="s">
        <v>55</v>
      </c>
      <c r="R1403" s="69">
        <v>0</v>
      </c>
      <c r="S1403" s="66">
        <v>5353157058.6099997</v>
      </c>
      <c r="T1403" s="66">
        <v>5350488340.5500002</v>
      </c>
      <c r="U1403" s="60" t="s">
        <v>518</v>
      </c>
      <c r="V1403" s="60" t="s">
        <v>804</v>
      </c>
      <c r="W1403" s="66">
        <v>5352504827.8299999</v>
      </c>
      <c r="X1403" s="60" t="s">
        <v>1235</v>
      </c>
      <c r="Y1403" s="60" t="s">
        <v>56</v>
      </c>
      <c r="Z1403" s="60" t="s">
        <v>550</v>
      </c>
    </row>
    <row r="1404" spans="2:26">
      <c r="B1404" s="60" t="s">
        <v>186</v>
      </c>
      <c r="C1404" s="60" t="s">
        <v>2030</v>
      </c>
      <c r="D1404" s="60" t="s">
        <v>577</v>
      </c>
      <c r="E1404" s="60" t="s">
        <v>176</v>
      </c>
      <c r="F1404" s="60" t="s">
        <v>2193</v>
      </c>
      <c r="G1404" s="60" t="s">
        <v>29</v>
      </c>
      <c r="H1404" s="69">
        <v>9782</v>
      </c>
      <c r="I1404" s="66">
        <v>3124.22</v>
      </c>
      <c r="J1404" s="68">
        <v>3047.2268340000001</v>
      </c>
      <c r="K1404" s="66">
        <v>29807972.890000001</v>
      </c>
      <c r="L1404" s="69">
        <v>0</v>
      </c>
      <c r="M1404" s="69">
        <v>0</v>
      </c>
      <c r="N1404" s="67">
        <v>0</v>
      </c>
      <c r="O1404" s="67">
        <v>0</v>
      </c>
      <c r="P1404" s="60" t="s">
        <v>2194</v>
      </c>
      <c r="Q1404" s="60" t="s">
        <v>55</v>
      </c>
      <c r="R1404" s="69">
        <v>0</v>
      </c>
      <c r="S1404" s="66">
        <v>5353157058.6099997</v>
      </c>
      <c r="T1404" s="66">
        <v>5350488340.5500002</v>
      </c>
      <c r="U1404" s="60" t="s">
        <v>2193</v>
      </c>
      <c r="V1404" s="60" t="s">
        <v>804</v>
      </c>
      <c r="W1404" s="66">
        <v>5352504827.8299999</v>
      </c>
      <c r="X1404" s="60" t="s">
        <v>2195</v>
      </c>
      <c r="Y1404" s="60" t="s">
        <v>56</v>
      </c>
      <c r="Z1404" s="60" t="s">
        <v>550</v>
      </c>
    </row>
    <row r="1405" spans="2:26">
      <c r="B1405" s="60" t="s">
        <v>186</v>
      </c>
      <c r="C1405" s="60" t="s">
        <v>2030</v>
      </c>
      <c r="D1405" s="60" t="s">
        <v>577</v>
      </c>
      <c r="E1405" s="60" t="s">
        <v>176</v>
      </c>
      <c r="F1405" s="60" t="s">
        <v>763</v>
      </c>
      <c r="G1405" s="60" t="s">
        <v>29</v>
      </c>
      <c r="H1405" s="69">
        <v>31441</v>
      </c>
      <c r="I1405" s="66">
        <v>627.14</v>
      </c>
      <c r="J1405" s="68">
        <v>633.94797300000005</v>
      </c>
      <c r="K1405" s="66">
        <v>19931958.219999999</v>
      </c>
      <c r="L1405" s="69">
        <v>0</v>
      </c>
      <c r="M1405" s="69">
        <v>0</v>
      </c>
      <c r="N1405" s="67">
        <v>0</v>
      </c>
      <c r="O1405" s="67">
        <v>0</v>
      </c>
      <c r="P1405" s="60" t="s">
        <v>2182</v>
      </c>
      <c r="Q1405" s="60" t="s">
        <v>55</v>
      </c>
      <c r="R1405" s="69">
        <v>0</v>
      </c>
      <c r="S1405" s="66">
        <v>5353157058.6099997</v>
      </c>
      <c r="T1405" s="66">
        <v>5350488340.5500002</v>
      </c>
      <c r="U1405" s="60" t="s">
        <v>763</v>
      </c>
      <c r="V1405" s="60" t="s">
        <v>804</v>
      </c>
      <c r="W1405" s="66">
        <v>5352504827.8299999</v>
      </c>
      <c r="X1405" s="60" t="s">
        <v>2183</v>
      </c>
      <c r="Y1405" s="60" t="s">
        <v>56</v>
      </c>
      <c r="Z1405" s="60" t="s">
        <v>550</v>
      </c>
    </row>
    <row r="1406" spans="2:26">
      <c r="B1406" s="60" t="s">
        <v>186</v>
      </c>
      <c r="C1406" s="60" t="s">
        <v>2030</v>
      </c>
      <c r="D1406" s="60" t="s">
        <v>577</v>
      </c>
      <c r="E1406" s="60" t="s">
        <v>176</v>
      </c>
      <c r="F1406" s="60" t="s">
        <v>263</v>
      </c>
      <c r="G1406" s="60" t="s">
        <v>29</v>
      </c>
      <c r="H1406" s="69">
        <v>18074</v>
      </c>
      <c r="I1406" s="66">
        <v>12431.58</v>
      </c>
      <c r="J1406" s="68">
        <v>12998.299578</v>
      </c>
      <c r="K1406" s="66">
        <v>234931266.56999999</v>
      </c>
      <c r="L1406" s="69">
        <v>0</v>
      </c>
      <c r="M1406" s="69">
        <v>0</v>
      </c>
      <c r="N1406" s="67">
        <v>0</v>
      </c>
      <c r="O1406" s="67">
        <v>0</v>
      </c>
      <c r="P1406" s="60" t="s">
        <v>1857</v>
      </c>
      <c r="Q1406" s="60" t="s">
        <v>55</v>
      </c>
      <c r="R1406" s="69">
        <v>0</v>
      </c>
      <c r="S1406" s="66">
        <v>5353157058.6099997</v>
      </c>
      <c r="T1406" s="66">
        <v>5350488340.5500002</v>
      </c>
      <c r="U1406" s="60" t="s">
        <v>263</v>
      </c>
      <c r="V1406" s="60" t="s">
        <v>804</v>
      </c>
      <c r="W1406" s="66">
        <v>5352504827.8299999</v>
      </c>
      <c r="X1406" s="60" t="s">
        <v>1201</v>
      </c>
      <c r="Y1406" s="60" t="s">
        <v>56</v>
      </c>
      <c r="Z1406" s="60" t="s">
        <v>550</v>
      </c>
    </row>
    <row r="1407" spans="2:26">
      <c r="B1407" s="60" t="s">
        <v>186</v>
      </c>
      <c r="C1407" s="60" t="s">
        <v>2030</v>
      </c>
      <c r="D1407" s="60" t="s">
        <v>577</v>
      </c>
      <c r="E1407" s="60" t="s">
        <v>176</v>
      </c>
      <c r="F1407" s="60" t="s">
        <v>782</v>
      </c>
      <c r="G1407" s="60" t="s">
        <v>28</v>
      </c>
      <c r="H1407" s="69">
        <v>24057</v>
      </c>
      <c r="I1407" s="66">
        <v>6031.93</v>
      </c>
      <c r="J1407" s="68">
        <v>6268.590956</v>
      </c>
      <c r="K1407" s="66">
        <v>150803492.63</v>
      </c>
      <c r="L1407" s="69">
        <v>0</v>
      </c>
      <c r="M1407" s="69">
        <v>0</v>
      </c>
      <c r="N1407" s="67">
        <v>0</v>
      </c>
      <c r="O1407" s="67">
        <v>0</v>
      </c>
      <c r="P1407" s="60" t="s">
        <v>2011</v>
      </c>
      <c r="Q1407" s="60" t="s">
        <v>55</v>
      </c>
      <c r="R1407" s="69">
        <v>0</v>
      </c>
      <c r="S1407" s="66">
        <v>5353157058.6099997</v>
      </c>
      <c r="T1407" s="66">
        <v>5350488340.5500002</v>
      </c>
      <c r="U1407" s="60" t="s">
        <v>782</v>
      </c>
      <c r="V1407" s="60" t="s">
        <v>804</v>
      </c>
      <c r="W1407" s="66">
        <v>5352504827.8299999</v>
      </c>
      <c r="X1407" s="60" t="s">
        <v>1289</v>
      </c>
      <c r="Y1407" s="60" t="s">
        <v>56</v>
      </c>
      <c r="Z1407" s="60" t="s">
        <v>550</v>
      </c>
    </row>
    <row r="1408" spans="2:26">
      <c r="B1408" s="60" t="s">
        <v>186</v>
      </c>
      <c r="C1408" s="60" t="s">
        <v>2030</v>
      </c>
      <c r="D1408" s="60" t="s">
        <v>577</v>
      </c>
      <c r="E1408" s="60" t="s">
        <v>176</v>
      </c>
      <c r="F1408" s="60" t="s">
        <v>2147</v>
      </c>
      <c r="G1408" s="60" t="s">
        <v>28</v>
      </c>
      <c r="H1408" s="69">
        <v>53332</v>
      </c>
      <c r="I1408" s="66">
        <v>796.97</v>
      </c>
      <c r="J1408" s="68">
        <v>817.36698100000001</v>
      </c>
      <c r="K1408" s="66">
        <v>43591815.829999998</v>
      </c>
      <c r="L1408" s="69">
        <v>0</v>
      </c>
      <c r="M1408" s="69">
        <v>0</v>
      </c>
      <c r="N1408" s="67">
        <v>0</v>
      </c>
      <c r="O1408" s="67">
        <v>0</v>
      </c>
      <c r="P1408" s="60" t="s">
        <v>2148</v>
      </c>
      <c r="Q1408" s="60" t="s">
        <v>55</v>
      </c>
      <c r="R1408" s="69">
        <v>0</v>
      </c>
      <c r="S1408" s="66">
        <v>5353157058.6099997</v>
      </c>
      <c r="T1408" s="66">
        <v>5350488340.5500002</v>
      </c>
      <c r="U1408" s="60" t="s">
        <v>2147</v>
      </c>
      <c r="V1408" s="60" t="s">
        <v>804</v>
      </c>
      <c r="W1408" s="66">
        <v>5352504827.8299999</v>
      </c>
      <c r="X1408" s="60" t="s">
        <v>2149</v>
      </c>
      <c r="Y1408" s="60" t="s">
        <v>56</v>
      </c>
      <c r="Z1408" s="60" t="s">
        <v>550</v>
      </c>
    </row>
    <row r="1409" spans="2:26">
      <c r="B1409" s="60" t="s">
        <v>186</v>
      </c>
      <c r="C1409" s="60" t="s">
        <v>2030</v>
      </c>
      <c r="D1409" s="60" t="s">
        <v>577</v>
      </c>
      <c r="E1409" s="60" t="s">
        <v>176</v>
      </c>
      <c r="F1409" s="60" t="s">
        <v>237</v>
      </c>
      <c r="G1409" s="60" t="s">
        <v>29</v>
      </c>
      <c r="H1409" s="69">
        <v>19147</v>
      </c>
      <c r="I1409" s="66">
        <v>11129.23</v>
      </c>
      <c r="J1409" s="68">
        <v>11893.929609000001</v>
      </c>
      <c r="K1409" s="66">
        <v>227733070.22</v>
      </c>
      <c r="L1409" s="69">
        <v>0</v>
      </c>
      <c r="M1409" s="69">
        <v>0</v>
      </c>
      <c r="N1409" s="67">
        <v>0</v>
      </c>
      <c r="O1409" s="67">
        <v>0</v>
      </c>
      <c r="P1409" s="60" t="s">
        <v>1792</v>
      </c>
      <c r="Q1409" s="60" t="s">
        <v>55</v>
      </c>
      <c r="R1409" s="69">
        <v>0</v>
      </c>
      <c r="S1409" s="66">
        <v>5353157058.6099997</v>
      </c>
      <c r="T1409" s="66">
        <v>5350488340.5500002</v>
      </c>
      <c r="U1409" s="60" t="s">
        <v>237</v>
      </c>
      <c r="V1409" s="60" t="s">
        <v>804</v>
      </c>
      <c r="W1409" s="66">
        <v>5352504827.8299999</v>
      </c>
      <c r="X1409" s="60" t="s">
        <v>986</v>
      </c>
      <c r="Y1409" s="60" t="s">
        <v>56</v>
      </c>
      <c r="Z1409" s="60" t="s">
        <v>550</v>
      </c>
    </row>
    <row r="1410" spans="2:26">
      <c r="B1410" s="60" t="s">
        <v>186</v>
      </c>
      <c r="C1410" s="60" t="s">
        <v>2030</v>
      </c>
      <c r="D1410" s="60" t="s">
        <v>577</v>
      </c>
      <c r="E1410" s="60" t="s">
        <v>176</v>
      </c>
      <c r="F1410" s="60" t="s">
        <v>238</v>
      </c>
      <c r="G1410" s="60" t="s">
        <v>29</v>
      </c>
      <c r="H1410" s="69">
        <v>130231</v>
      </c>
      <c r="I1410" s="66">
        <v>980.95</v>
      </c>
      <c r="J1410" s="68">
        <v>1018.31289</v>
      </c>
      <c r="K1410" s="66">
        <v>132615905.98</v>
      </c>
      <c r="L1410" s="69">
        <v>0</v>
      </c>
      <c r="M1410" s="69">
        <v>0</v>
      </c>
      <c r="N1410" s="67">
        <v>0</v>
      </c>
      <c r="O1410" s="67">
        <v>0</v>
      </c>
      <c r="P1410" s="60" t="s">
        <v>1793</v>
      </c>
      <c r="Q1410" s="60" t="s">
        <v>55</v>
      </c>
      <c r="R1410" s="69">
        <v>0</v>
      </c>
      <c r="S1410" s="66">
        <v>5353157058.6099997</v>
      </c>
      <c r="T1410" s="66">
        <v>5350488340.5500002</v>
      </c>
      <c r="U1410" s="60" t="s">
        <v>238</v>
      </c>
      <c r="V1410" s="60" t="s">
        <v>804</v>
      </c>
      <c r="W1410" s="66">
        <v>5352504827.8299999</v>
      </c>
      <c r="X1410" s="60" t="s">
        <v>987</v>
      </c>
      <c r="Y1410" s="60" t="s">
        <v>56</v>
      </c>
      <c r="Z1410" s="60" t="s">
        <v>550</v>
      </c>
    </row>
    <row r="1411" spans="2:26">
      <c r="B1411" s="60" t="s">
        <v>186</v>
      </c>
      <c r="C1411" s="60" t="s">
        <v>2030</v>
      </c>
      <c r="D1411" s="60" t="s">
        <v>577</v>
      </c>
      <c r="E1411" s="60" t="s">
        <v>176</v>
      </c>
      <c r="F1411" s="60" t="s">
        <v>562</v>
      </c>
      <c r="G1411" s="60" t="s">
        <v>29</v>
      </c>
      <c r="H1411" s="69">
        <v>67686</v>
      </c>
      <c r="I1411" s="66">
        <v>1114.95</v>
      </c>
      <c r="J1411" s="68">
        <v>1233.7184910000001</v>
      </c>
      <c r="K1411" s="66">
        <v>83505469.780000001</v>
      </c>
      <c r="L1411" s="69">
        <v>0</v>
      </c>
      <c r="M1411" s="69">
        <v>0</v>
      </c>
      <c r="N1411" s="67">
        <v>0</v>
      </c>
      <c r="O1411" s="67">
        <v>0</v>
      </c>
      <c r="P1411" s="60" t="s">
        <v>1646</v>
      </c>
      <c r="Q1411" s="60" t="s">
        <v>55</v>
      </c>
      <c r="R1411" s="69">
        <v>0</v>
      </c>
      <c r="S1411" s="66">
        <v>5353157058.6099997</v>
      </c>
      <c r="T1411" s="66">
        <v>5350488340.5500002</v>
      </c>
      <c r="U1411" s="60" t="s">
        <v>562</v>
      </c>
      <c r="V1411" s="60" t="s">
        <v>804</v>
      </c>
      <c r="W1411" s="66">
        <v>5352504827.8299999</v>
      </c>
      <c r="X1411" s="60" t="s">
        <v>1238</v>
      </c>
      <c r="Y1411" s="60" t="s">
        <v>56</v>
      </c>
      <c r="Z1411" s="60" t="s">
        <v>550</v>
      </c>
    </row>
    <row r="1412" spans="2:26">
      <c r="B1412" s="60" t="s">
        <v>186</v>
      </c>
      <c r="C1412" s="60" t="s">
        <v>2030</v>
      </c>
      <c r="D1412" s="60" t="s">
        <v>577</v>
      </c>
      <c r="E1412" s="60" t="s">
        <v>176</v>
      </c>
      <c r="F1412" s="60" t="s">
        <v>783</v>
      </c>
      <c r="G1412" s="60" t="s">
        <v>28</v>
      </c>
      <c r="H1412" s="69">
        <v>108354</v>
      </c>
      <c r="I1412" s="66">
        <v>2455.41</v>
      </c>
      <c r="J1412" s="68">
        <v>2583.9049850000001</v>
      </c>
      <c r="K1412" s="66">
        <v>279976440.74000001</v>
      </c>
      <c r="L1412" s="69">
        <v>0</v>
      </c>
      <c r="M1412" s="69">
        <v>0</v>
      </c>
      <c r="N1412" s="67">
        <v>0</v>
      </c>
      <c r="O1412" s="67">
        <v>0</v>
      </c>
      <c r="P1412" s="60" t="s">
        <v>2010</v>
      </c>
      <c r="Q1412" s="60" t="s">
        <v>55</v>
      </c>
      <c r="R1412" s="69">
        <v>0</v>
      </c>
      <c r="S1412" s="66">
        <v>5353157058.6099997</v>
      </c>
      <c r="T1412" s="66">
        <v>5350488340.5500002</v>
      </c>
      <c r="U1412" s="60" t="s">
        <v>783</v>
      </c>
      <c r="V1412" s="60" t="s">
        <v>804</v>
      </c>
      <c r="W1412" s="66">
        <v>5352504827.8299999</v>
      </c>
      <c r="X1412" s="60" t="s">
        <v>1291</v>
      </c>
      <c r="Y1412" s="60" t="s">
        <v>56</v>
      </c>
      <c r="Z1412" s="60" t="s">
        <v>550</v>
      </c>
    </row>
    <row r="1413" spans="2:26">
      <c r="B1413" s="60" t="s">
        <v>186</v>
      </c>
      <c r="C1413" s="60" t="s">
        <v>2030</v>
      </c>
      <c r="D1413" s="60" t="s">
        <v>577</v>
      </c>
      <c r="E1413" s="60" t="s">
        <v>2008</v>
      </c>
      <c r="F1413" s="60" t="s">
        <v>25</v>
      </c>
      <c r="G1413" s="60" t="s">
        <v>692</v>
      </c>
      <c r="H1413" s="69">
        <v>84272515</v>
      </c>
      <c r="I1413" s="66">
        <v>3.29</v>
      </c>
      <c r="J1413" s="68">
        <v>3.5147200000000001</v>
      </c>
      <c r="K1413" s="66">
        <v>296194293.92000002</v>
      </c>
      <c r="L1413" s="69">
        <v>0</v>
      </c>
      <c r="M1413" s="69">
        <v>0</v>
      </c>
      <c r="N1413" s="67">
        <v>0</v>
      </c>
      <c r="O1413" s="67">
        <v>0</v>
      </c>
      <c r="P1413" s="60" t="s">
        <v>2087</v>
      </c>
      <c r="Q1413" s="60" t="s">
        <v>55</v>
      </c>
      <c r="R1413" s="69">
        <v>0</v>
      </c>
      <c r="S1413" s="66">
        <v>5353157058.6099997</v>
      </c>
      <c r="T1413" s="66">
        <v>5350488340.5500002</v>
      </c>
      <c r="U1413" s="60" t="s">
        <v>25</v>
      </c>
      <c r="V1413" s="60" t="s">
        <v>804</v>
      </c>
      <c r="W1413" s="66">
        <v>5352504827.8299999</v>
      </c>
      <c r="X1413" s="60" t="s">
        <v>1292</v>
      </c>
      <c r="Y1413" s="60" t="s">
        <v>73</v>
      </c>
      <c r="Z1413" s="60" t="s">
        <v>550</v>
      </c>
    </row>
    <row r="1414" spans="2:26">
      <c r="B1414" s="60" t="s">
        <v>186</v>
      </c>
      <c r="C1414" s="60" t="s">
        <v>2030</v>
      </c>
      <c r="D1414" s="60" t="s">
        <v>577</v>
      </c>
      <c r="E1414" s="60" t="s">
        <v>2008</v>
      </c>
      <c r="F1414" s="60" t="s">
        <v>483</v>
      </c>
      <c r="G1414" s="60" t="s">
        <v>692</v>
      </c>
      <c r="H1414" s="69">
        <v>27582664</v>
      </c>
      <c r="I1414" s="66">
        <v>1.45</v>
      </c>
      <c r="J1414" s="68">
        <v>1.7166969999999999</v>
      </c>
      <c r="K1414" s="66">
        <v>47351076.539999999</v>
      </c>
      <c r="L1414" s="69">
        <v>0</v>
      </c>
      <c r="M1414" s="69">
        <v>0</v>
      </c>
      <c r="N1414" s="67">
        <v>0</v>
      </c>
      <c r="O1414" s="67">
        <v>0</v>
      </c>
      <c r="P1414" s="60" t="s">
        <v>2088</v>
      </c>
      <c r="Q1414" s="60" t="s">
        <v>55</v>
      </c>
      <c r="R1414" s="69">
        <v>0</v>
      </c>
      <c r="S1414" s="66">
        <v>5353157058.6099997</v>
      </c>
      <c r="T1414" s="66">
        <v>5350488340.5500002</v>
      </c>
      <c r="U1414" s="60" t="s">
        <v>483</v>
      </c>
      <c r="V1414" s="60" t="s">
        <v>804</v>
      </c>
      <c r="W1414" s="66">
        <v>5352504827.8299999</v>
      </c>
      <c r="X1414" s="60" t="s">
        <v>1293</v>
      </c>
      <c r="Y1414" s="60" t="s">
        <v>73</v>
      </c>
      <c r="Z1414" s="60" t="s">
        <v>550</v>
      </c>
    </row>
    <row r="1415" spans="2:26">
      <c r="B1415" s="60" t="s">
        <v>186</v>
      </c>
      <c r="C1415" s="60" t="s">
        <v>2030</v>
      </c>
      <c r="D1415" s="60" t="s">
        <v>577</v>
      </c>
      <c r="E1415" s="60" t="s">
        <v>2008</v>
      </c>
      <c r="F1415" s="60" t="s">
        <v>26</v>
      </c>
      <c r="G1415" s="60" t="s">
        <v>692</v>
      </c>
      <c r="H1415" s="69">
        <v>133638318</v>
      </c>
      <c r="I1415" s="66">
        <v>5.78</v>
      </c>
      <c r="J1415" s="68">
        <v>6.1532559999999998</v>
      </c>
      <c r="K1415" s="66">
        <v>822310782.05999994</v>
      </c>
      <c r="L1415" s="69">
        <v>0</v>
      </c>
      <c r="M1415" s="69">
        <v>0</v>
      </c>
      <c r="N1415" s="67">
        <v>0</v>
      </c>
      <c r="O1415" s="67">
        <v>0</v>
      </c>
      <c r="P1415" s="60" t="s">
        <v>2009</v>
      </c>
      <c r="Q1415" s="60" t="s">
        <v>55</v>
      </c>
      <c r="R1415" s="69">
        <v>0</v>
      </c>
      <c r="S1415" s="66">
        <v>5353157058.6099997</v>
      </c>
      <c r="T1415" s="66">
        <v>5350488340.5500002</v>
      </c>
      <c r="U1415" s="60" t="s">
        <v>26</v>
      </c>
      <c r="V1415" s="60" t="s">
        <v>804</v>
      </c>
      <c r="W1415" s="66">
        <v>5352504827.8299999</v>
      </c>
      <c r="X1415" s="60" t="s">
        <v>1231</v>
      </c>
      <c r="Y1415" s="60" t="s">
        <v>73</v>
      </c>
      <c r="Z1415" s="60" t="s">
        <v>550</v>
      </c>
    </row>
    <row r="1416" spans="2:26">
      <c r="B1416" s="60" t="s">
        <v>186</v>
      </c>
      <c r="C1416" s="60" t="s">
        <v>2030</v>
      </c>
      <c r="D1416" s="60" t="s">
        <v>577</v>
      </c>
      <c r="E1416" s="60" t="s">
        <v>1527</v>
      </c>
      <c r="F1416" s="60" t="s">
        <v>551</v>
      </c>
      <c r="G1416" s="60" t="s">
        <v>1549</v>
      </c>
      <c r="H1416" s="69">
        <v>123000</v>
      </c>
      <c r="I1416" s="66">
        <v>100.03</v>
      </c>
      <c r="J1416" s="68">
        <v>101.79047199999999</v>
      </c>
      <c r="K1416" s="66">
        <v>12520228.060000001</v>
      </c>
      <c r="L1416" s="69">
        <v>1144</v>
      </c>
      <c r="M1416" s="69">
        <v>0</v>
      </c>
      <c r="N1416" s="67">
        <v>8.17</v>
      </c>
      <c r="O1416" s="67">
        <v>0</v>
      </c>
      <c r="P1416" s="60" t="s">
        <v>1554</v>
      </c>
      <c r="Q1416" s="60" t="s">
        <v>1555</v>
      </c>
      <c r="R1416" s="69">
        <v>52</v>
      </c>
      <c r="S1416" s="66">
        <v>5353157058.6099997</v>
      </c>
      <c r="T1416" s="66">
        <v>5350488340.5500002</v>
      </c>
      <c r="U1416" s="60" t="s">
        <v>551</v>
      </c>
      <c r="V1416" s="60" t="s">
        <v>804</v>
      </c>
      <c r="W1416" s="66">
        <v>5352504827.8299999</v>
      </c>
      <c r="X1416" s="60" t="s">
        <v>869</v>
      </c>
      <c r="Y1416" s="60" t="s">
        <v>63</v>
      </c>
      <c r="Z1416" s="60" t="s">
        <v>550</v>
      </c>
    </row>
    <row r="1417" spans="2:26">
      <c r="B1417" s="60" t="s">
        <v>186</v>
      </c>
      <c r="C1417" s="60" t="s">
        <v>2030</v>
      </c>
      <c r="D1417" s="60" t="s">
        <v>361</v>
      </c>
      <c r="E1417" s="60" t="s">
        <v>581</v>
      </c>
      <c r="F1417" s="60" t="s">
        <v>582</v>
      </c>
      <c r="G1417" s="60" t="s">
        <v>2073</v>
      </c>
      <c r="H1417" s="69">
        <v>70206</v>
      </c>
      <c r="I1417" s="66">
        <v>824.26</v>
      </c>
      <c r="J1417" s="68">
        <v>824.40526899999998</v>
      </c>
      <c r="K1417" s="66">
        <v>57878196.299999997</v>
      </c>
      <c r="L1417" s="69">
        <v>0</v>
      </c>
      <c r="M1417" s="69">
        <v>0</v>
      </c>
      <c r="N1417" s="67">
        <v>6.5</v>
      </c>
      <c r="O1417" s="67">
        <v>0</v>
      </c>
      <c r="P1417" s="60" t="s">
        <v>2074</v>
      </c>
      <c r="Q1417" s="60" t="s">
        <v>2075</v>
      </c>
      <c r="R1417" s="69">
        <v>132</v>
      </c>
      <c r="S1417" s="66">
        <v>5353157058.6099997</v>
      </c>
      <c r="T1417" s="66">
        <v>5350488340.5500002</v>
      </c>
      <c r="U1417" s="60" t="s">
        <v>803</v>
      </c>
      <c r="V1417" s="60" t="s">
        <v>804</v>
      </c>
      <c r="W1417" s="66">
        <v>5352504827.8299999</v>
      </c>
      <c r="X1417" s="60" t="s">
        <v>1278</v>
      </c>
      <c r="Y1417" s="60" t="s">
        <v>59</v>
      </c>
      <c r="Z1417" s="60" t="s">
        <v>550</v>
      </c>
    </row>
    <row r="1418" spans="2:26">
      <c r="B1418" s="60" t="s">
        <v>187</v>
      </c>
      <c r="C1418" s="60" t="s">
        <v>2030</v>
      </c>
      <c r="D1418" s="60" t="s">
        <v>577</v>
      </c>
      <c r="E1418" s="60" t="s">
        <v>128</v>
      </c>
      <c r="F1418" s="60" t="s">
        <v>2165</v>
      </c>
      <c r="G1418" s="60" t="s">
        <v>2166</v>
      </c>
      <c r="H1418" s="69">
        <v>295951</v>
      </c>
      <c r="I1418" s="66">
        <v>27.9</v>
      </c>
      <c r="J1418" s="68">
        <v>28.15</v>
      </c>
      <c r="K1418" s="66">
        <v>8331020.6500000004</v>
      </c>
      <c r="L1418" s="69">
        <v>0</v>
      </c>
      <c r="M1418" s="69">
        <v>0</v>
      </c>
      <c r="N1418" s="67">
        <v>0</v>
      </c>
      <c r="O1418" s="67">
        <v>0</v>
      </c>
      <c r="P1418" s="60" t="s">
        <v>2167</v>
      </c>
      <c r="Q1418" s="60" t="s">
        <v>55</v>
      </c>
      <c r="R1418" s="69">
        <v>0</v>
      </c>
      <c r="S1418" s="66">
        <v>3364896189.21</v>
      </c>
      <c r="T1418" s="66">
        <v>3363535877.48</v>
      </c>
      <c r="U1418" s="60" t="s">
        <v>2165</v>
      </c>
      <c r="V1418" s="60" t="s">
        <v>804</v>
      </c>
      <c r="W1418" s="66">
        <v>3364783411.5300002</v>
      </c>
      <c r="X1418" s="60" t="s">
        <v>2168</v>
      </c>
      <c r="Y1418" s="60" t="s">
        <v>64</v>
      </c>
      <c r="Z1418" s="60" t="s">
        <v>550</v>
      </c>
    </row>
    <row r="1419" spans="2:26">
      <c r="B1419" s="60" t="s">
        <v>187</v>
      </c>
      <c r="C1419" s="60" t="s">
        <v>2030</v>
      </c>
      <c r="D1419" s="60" t="s">
        <v>577</v>
      </c>
      <c r="E1419" s="60" t="s">
        <v>128</v>
      </c>
      <c r="F1419" s="60" t="s">
        <v>225</v>
      </c>
      <c r="G1419" s="60" t="s">
        <v>430</v>
      </c>
      <c r="H1419" s="69">
        <v>42960</v>
      </c>
      <c r="I1419" s="66">
        <v>51.31</v>
      </c>
      <c r="J1419" s="68">
        <v>54.5</v>
      </c>
      <c r="K1419" s="66">
        <v>2341320</v>
      </c>
      <c r="L1419" s="69">
        <v>0</v>
      </c>
      <c r="M1419" s="69">
        <v>0</v>
      </c>
      <c r="N1419" s="67">
        <v>0</v>
      </c>
      <c r="O1419" s="67">
        <v>0</v>
      </c>
      <c r="P1419" s="60" t="s">
        <v>2077</v>
      </c>
      <c r="Q1419" s="60" t="s">
        <v>55</v>
      </c>
      <c r="R1419" s="69">
        <v>0</v>
      </c>
      <c r="S1419" s="66">
        <v>3364896189.21</v>
      </c>
      <c r="T1419" s="66">
        <v>3363535877.48</v>
      </c>
      <c r="U1419" s="60" t="s">
        <v>225</v>
      </c>
      <c r="V1419" s="60" t="s">
        <v>804</v>
      </c>
      <c r="W1419" s="66">
        <v>3364783411.5300002</v>
      </c>
      <c r="X1419" s="60" t="s">
        <v>1284</v>
      </c>
      <c r="Y1419" s="60" t="s">
        <v>2137</v>
      </c>
      <c r="Z1419" s="60" t="s">
        <v>550</v>
      </c>
    </row>
    <row r="1420" spans="2:26">
      <c r="B1420" s="60" t="s">
        <v>187</v>
      </c>
      <c r="C1420" s="60" t="s">
        <v>2030</v>
      </c>
      <c r="D1420" s="60" t="s">
        <v>577</v>
      </c>
      <c r="E1420" s="60" t="s">
        <v>128</v>
      </c>
      <c r="F1420" s="60" t="s">
        <v>130</v>
      </c>
      <c r="G1420" s="60" t="s">
        <v>751</v>
      </c>
      <c r="H1420" s="69">
        <v>633602</v>
      </c>
      <c r="I1420" s="66">
        <v>74.98</v>
      </c>
      <c r="J1420" s="68">
        <v>76.62</v>
      </c>
      <c r="K1420" s="66">
        <v>48546585.240000002</v>
      </c>
      <c r="L1420" s="69">
        <v>0</v>
      </c>
      <c r="M1420" s="69">
        <v>0</v>
      </c>
      <c r="N1420" s="67">
        <v>0</v>
      </c>
      <c r="O1420" s="67">
        <v>0</v>
      </c>
      <c r="P1420" s="60" t="s">
        <v>1935</v>
      </c>
      <c r="Q1420" s="60" t="s">
        <v>55</v>
      </c>
      <c r="R1420" s="69">
        <v>0</v>
      </c>
      <c r="S1420" s="66">
        <v>3364896189.21</v>
      </c>
      <c r="T1420" s="66">
        <v>3363535877.48</v>
      </c>
      <c r="U1420" s="60" t="s">
        <v>1149</v>
      </c>
      <c r="V1420" s="60" t="s">
        <v>804</v>
      </c>
      <c r="W1420" s="66">
        <v>3364783411.5300002</v>
      </c>
      <c r="X1420" s="60" t="s">
        <v>1150</v>
      </c>
      <c r="Y1420" s="60" t="s">
        <v>64</v>
      </c>
      <c r="Z1420" s="60" t="s">
        <v>550</v>
      </c>
    </row>
    <row r="1421" spans="2:26">
      <c r="B1421" s="60" t="s">
        <v>187</v>
      </c>
      <c r="C1421" s="60" t="s">
        <v>2030</v>
      </c>
      <c r="D1421" s="60" t="s">
        <v>577</v>
      </c>
      <c r="E1421" s="60" t="s">
        <v>128</v>
      </c>
      <c r="F1421" s="60" t="s">
        <v>365</v>
      </c>
      <c r="G1421" s="60" t="s">
        <v>751</v>
      </c>
      <c r="H1421" s="69">
        <v>2747700</v>
      </c>
      <c r="I1421" s="66">
        <v>14.98</v>
      </c>
      <c r="J1421" s="68">
        <v>14.8</v>
      </c>
      <c r="K1421" s="66">
        <v>40665960</v>
      </c>
      <c r="L1421" s="69">
        <v>0</v>
      </c>
      <c r="M1421" s="69">
        <v>0</v>
      </c>
      <c r="N1421" s="67">
        <v>0</v>
      </c>
      <c r="O1421" s="67">
        <v>0</v>
      </c>
      <c r="P1421" s="60" t="s">
        <v>2078</v>
      </c>
      <c r="Q1421" s="60" t="s">
        <v>55</v>
      </c>
      <c r="R1421" s="69">
        <v>0</v>
      </c>
      <c r="S1421" s="66">
        <v>3364896189.21</v>
      </c>
      <c r="T1421" s="66">
        <v>3363535877.48</v>
      </c>
      <c r="U1421" s="60" t="s">
        <v>365</v>
      </c>
      <c r="V1421" s="60" t="s">
        <v>804</v>
      </c>
      <c r="W1421" s="66">
        <v>3364783411.5300002</v>
      </c>
      <c r="X1421" s="60" t="s">
        <v>1285</v>
      </c>
      <c r="Y1421" s="60" t="s">
        <v>64</v>
      </c>
      <c r="Z1421" s="60" t="s">
        <v>550</v>
      </c>
    </row>
    <row r="1422" spans="2:26">
      <c r="B1422" s="60" t="s">
        <v>187</v>
      </c>
      <c r="C1422" s="60" t="s">
        <v>2030</v>
      </c>
      <c r="D1422" s="60" t="s">
        <v>577</v>
      </c>
      <c r="E1422" s="60" t="s">
        <v>128</v>
      </c>
      <c r="F1422" s="60" t="s">
        <v>298</v>
      </c>
      <c r="G1422" s="60" t="s">
        <v>1936</v>
      </c>
      <c r="H1422" s="69">
        <v>1617551</v>
      </c>
      <c r="I1422" s="66">
        <v>27.05</v>
      </c>
      <c r="J1422" s="68">
        <v>30.75</v>
      </c>
      <c r="K1422" s="66">
        <v>49739693.25</v>
      </c>
      <c r="L1422" s="69">
        <v>0</v>
      </c>
      <c r="M1422" s="69">
        <v>0</v>
      </c>
      <c r="N1422" s="67">
        <v>0</v>
      </c>
      <c r="O1422" s="67">
        <v>0</v>
      </c>
      <c r="P1422" s="60" t="s">
        <v>1937</v>
      </c>
      <c r="Q1422" s="60" t="s">
        <v>55</v>
      </c>
      <c r="R1422" s="69">
        <v>0</v>
      </c>
      <c r="S1422" s="66">
        <v>3364896189.21</v>
      </c>
      <c r="T1422" s="66">
        <v>3363535877.48</v>
      </c>
      <c r="U1422" s="60" t="s">
        <v>298</v>
      </c>
      <c r="V1422" s="60" t="s">
        <v>804</v>
      </c>
      <c r="W1422" s="66">
        <v>3364783411.5300002</v>
      </c>
      <c r="X1422" s="60" t="s">
        <v>1151</v>
      </c>
      <c r="Y1422" s="60" t="s">
        <v>64</v>
      </c>
      <c r="Z1422" s="60" t="s">
        <v>550</v>
      </c>
    </row>
    <row r="1423" spans="2:26">
      <c r="B1423" s="60" t="s">
        <v>187</v>
      </c>
      <c r="C1423" s="60" t="s">
        <v>2030</v>
      </c>
      <c r="D1423" s="60" t="s">
        <v>577</v>
      </c>
      <c r="E1423" s="60" t="s">
        <v>586</v>
      </c>
      <c r="F1423" s="60" t="s">
        <v>587</v>
      </c>
      <c r="G1423" s="60" t="s">
        <v>1443</v>
      </c>
      <c r="H1423" s="69">
        <v>294001</v>
      </c>
      <c r="I1423" s="66">
        <v>17.93</v>
      </c>
      <c r="J1423" s="68">
        <v>17.526900000000001</v>
      </c>
      <c r="K1423" s="66">
        <v>5152941.7300000004</v>
      </c>
      <c r="L1423" s="69">
        <v>0</v>
      </c>
      <c r="M1423" s="69">
        <v>0</v>
      </c>
      <c r="N1423" s="67">
        <v>0</v>
      </c>
      <c r="O1423" s="67">
        <v>0</v>
      </c>
      <c r="P1423" s="60" t="s">
        <v>1444</v>
      </c>
      <c r="Q1423" s="60" t="s">
        <v>55</v>
      </c>
      <c r="R1423" s="69">
        <v>0</v>
      </c>
      <c r="S1423" s="66">
        <v>3364896189.21</v>
      </c>
      <c r="T1423" s="66">
        <v>3363535877.48</v>
      </c>
      <c r="U1423" s="60" t="s">
        <v>588</v>
      </c>
      <c r="V1423" s="60" t="s">
        <v>804</v>
      </c>
      <c r="W1423" s="66">
        <v>3364783411.5300002</v>
      </c>
      <c r="X1423" s="60"/>
      <c r="Y1423" s="60" t="s">
        <v>56</v>
      </c>
      <c r="Z1423" s="60" t="s">
        <v>550</v>
      </c>
    </row>
    <row r="1424" spans="2:26">
      <c r="B1424" s="60" t="s">
        <v>187</v>
      </c>
      <c r="C1424" s="60" t="s">
        <v>2030</v>
      </c>
      <c r="D1424" s="60" t="s">
        <v>577</v>
      </c>
      <c r="E1424" s="60" t="s">
        <v>586</v>
      </c>
      <c r="F1424" s="60" t="s">
        <v>589</v>
      </c>
      <c r="G1424" s="60" t="s">
        <v>1445</v>
      </c>
      <c r="H1424" s="69">
        <v>75892</v>
      </c>
      <c r="I1424" s="66">
        <v>18.04</v>
      </c>
      <c r="J1424" s="68">
        <v>17.565556000000001</v>
      </c>
      <c r="K1424" s="66">
        <v>1333094.43</v>
      </c>
      <c r="L1424" s="69">
        <v>0</v>
      </c>
      <c r="M1424" s="69">
        <v>0</v>
      </c>
      <c r="N1424" s="67">
        <v>3.5</v>
      </c>
      <c r="O1424" s="67">
        <v>0</v>
      </c>
      <c r="P1424" s="60" t="s">
        <v>1444</v>
      </c>
      <c r="Q1424" s="60" t="s">
        <v>55</v>
      </c>
      <c r="R1424" s="69">
        <v>0</v>
      </c>
      <c r="S1424" s="66">
        <v>3364896189.21</v>
      </c>
      <c r="T1424" s="66">
        <v>3363535877.48</v>
      </c>
      <c r="U1424" s="60" t="s">
        <v>101</v>
      </c>
      <c r="V1424" s="60" t="s">
        <v>804</v>
      </c>
      <c r="W1424" s="66">
        <v>3364783411.5300002</v>
      </c>
      <c r="X1424" s="60"/>
      <c r="Y1424" s="60" t="s">
        <v>56</v>
      </c>
      <c r="Z1424" s="60" t="s">
        <v>550</v>
      </c>
    </row>
    <row r="1425" spans="2:26">
      <c r="B1425" s="60" t="s">
        <v>187</v>
      </c>
      <c r="C1425" s="60" t="s">
        <v>2030</v>
      </c>
      <c r="D1425" s="60" t="s">
        <v>577</v>
      </c>
      <c r="E1425" s="60" t="s">
        <v>183</v>
      </c>
      <c r="F1425" s="60" t="s">
        <v>184</v>
      </c>
      <c r="G1425" s="60" t="s">
        <v>617</v>
      </c>
      <c r="H1425" s="69">
        <v>3430</v>
      </c>
      <c r="I1425" s="66">
        <v>964</v>
      </c>
      <c r="J1425" s="68">
        <v>961.25</v>
      </c>
      <c r="K1425" s="66">
        <v>3297087.5</v>
      </c>
      <c r="L1425" s="69">
        <v>0</v>
      </c>
      <c r="M1425" s="69">
        <v>0</v>
      </c>
      <c r="N1425" s="67">
        <v>0</v>
      </c>
      <c r="O1425" s="67">
        <v>0</v>
      </c>
      <c r="P1425" s="60" t="s">
        <v>2079</v>
      </c>
      <c r="Q1425" s="60" t="s">
        <v>55</v>
      </c>
      <c r="R1425" s="69">
        <v>0</v>
      </c>
      <c r="S1425" s="66">
        <v>3364896189.21</v>
      </c>
      <c r="T1425" s="66">
        <v>3363535877.48</v>
      </c>
      <c r="U1425" s="60" t="s">
        <v>184</v>
      </c>
      <c r="V1425" s="60" t="s">
        <v>804</v>
      </c>
      <c r="W1425" s="66">
        <v>3364783411.5300002</v>
      </c>
      <c r="X1425" s="60" t="s">
        <v>1286</v>
      </c>
      <c r="Y1425" s="60" t="s">
        <v>74</v>
      </c>
      <c r="Z1425" s="60" t="s">
        <v>550</v>
      </c>
    </row>
    <row r="1426" spans="2:26">
      <c r="B1426" s="60" t="s">
        <v>187</v>
      </c>
      <c r="C1426" s="60" t="s">
        <v>2030</v>
      </c>
      <c r="D1426" s="60" t="s">
        <v>577</v>
      </c>
      <c r="E1426" s="60" t="s">
        <v>183</v>
      </c>
      <c r="F1426" s="60" t="s">
        <v>185</v>
      </c>
      <c r="G1426" s="60" t="s">
        <v>2080</v>
      </c>
      <c r="H1426" s="69">
        <v>18838</v>
      </c>
      <c r="I1426" s="66">
        <v>18.5</v>
      </c>
      <c r="J1426" s="68">
        <v>19.96</v>
      </c>
      <c r="K1426" s="66">
        <v>376006.48</v>
      </c>
      <c r="L1426" s="69">
        <v>0</v>
      </c>
      <c r="M1426" s="69">
        <v>0</v>
      </c>
      <c r="N1426" s="67">
        <v>0</v>
      </c>
      <c r="O1426" s="67">
        <v>0</v>
      </c>
      <c r="P1426" s="60" t="s">
        <v>2081</v>
      </c>
      <c r="Q1426" s="60" t="s">
        <v>55</v>
      </c>
      <c r="R1426" s="69">
        <v>0</v>
      </c>
      <c r="S1426" s="66">
        <v>3364896189.21</v>
      </c>
      <c r="T1426" s="66">
        <v>3363535877.48</v>
      </c>
      <c r="U1426" s="60" t="s">
        <v>185</v>
      </c>
      <c r="V1426" s="60" t="s">
        <v>804</v>
      </c>
      <c r="W1426" s="66">
        <v>3364783411.5300002</v>
      </c>
      <c r="X1426" s="60" t="s">
        <v>1287</v>
      </c>
      <c r="Y1426" s="60" t="s">
        <v>74</v>
      </c>
      <c r="Z1426" s="60" t="s">
        <v>550</v>
      </c>
    </row>
    <row r="1427" spans="2:26">
      <c r="B1427" s="60" t="s">
        <v>187</v>
      </c>
      <c r="C1427" s="60" t="s">
        <v>2030</v>
      </c>
      <c r="D1427" s="60" t="s">
        <v>577</v>
      </c>
      <c r="E1427" s="60" t="s">
        <v>579</v>
      </c>
      <c r="F1427" s="60" t="s">
        <v>580</v>
      </c>
      <c r="G1427" s="60" t="s">
        <v>1453</v>
      </c>
      <c r="H1427" s="69">
        <v>31495</v>
      </c>
      <c r="I1427" s="66">
        <v>102.61</v>
      </c>
      <c r="J1427" s="68">
        <v>102.769353</v>
      </c>
      <c r="K1427" s="66">
        <v>3236720.77</v>
      </c>
      <c r="L1427" s="69">
        <v>41</v>
      </c>
      <c r="M1427" s="69">
        <v>0</v>
      </c>
      <c r="N1427" s="67">
        <v>7</v>
      </c>
      <c r="O1427" s="67">
        <v>0</v>
      </c>
      <c r="P1427" s="60" t="s">
        <v>1713</v>
      </c>
      <c r="Q1427" s="60" t="s">
        <v>1455</v>
      </c>
      <c r="R1427" s="69">
        <v>41</v>
      </c>
      <c r="S1427" s="66">
        <v>3364896189.21</v>
      </c>
      <c r="T1427" s="66">
        <v>3363535877.48</v>
      </c>
      <c r="U1427" s="60" t="s">
        <v>803</v>
      </c>
      <c r="V1427" s="60" t="s">
        <v>804</v>
      </c>
      <c r="W1427" s="66">
        <v>3364783411.5300002</v>
      </c>
      <c r="X1427" s="60" t="s">
        <v>944</v>
      </c>
      <c r="Y1427" s="60" t="s">
        <v>59</v>
      </c>
      <c r="Z1427" s="60" t="s">
        <v>550</v>
      </c>
    </row>
    <row r="1428" spans="2:26">
      <c r="B1428" s="60" t="s">
        <v>187</v>
      </c>
      <c r="C1428" s="60" t="s">
        <v>2030</v>
      </c>
      <c r="D1428" s="60" t="s">
        <v>577</v>
      </c>
      <c r="E1428" s="60" t="s">
        <v>579</v>
      </c>
      <c r="F1428" s="60" t="s">
        <v>580</v>
      </c>
      <c r="G1428" s="60" t="s">
        <v>1512</v>
      </c>
      <c r="H1428" s="69">
        <v>547000</v>
      </c>
      <c r="I1428" s="66">
        <v>100.66</v>
      </c>
      <c r="J1428" s="68">
        <v>101.394114</v>
      </c>
      <c r="K1428" s="66">
        <v>55462580.359999999</v>
      </c>
      <c r="L1428" s="69">
        <v>223</v>
      </c>
      <c r="M1428" s="69">
        <v>0</v>
      </c>
      <c r="N1428" s="67">
        <v>5.5</v>
      </c>
      <c r="O1428" s="67">
        <v>0</v>
      </c>
      <c r="P1428" s="60" t="s">
        <v>1454</v>
      </c>
      <c r="Q1428" s="60" t="s">
        <v>1513</v>
      </c>
      <c r="R1428" s="69">
        <v>41</v>
      </c>
      <c r="S1428" s="66">
        <v>3364896189.21</v>
      </c>
      <c r="T1428" s="66">
        <v>3363535877.48</v>
      </c>
      <c r="U1428" s="60" t="s">
        <v>803</v>
      </c>
      <c r="V1428" s="60" t="s">
        <v>804</v>
      </c>
      <c r="W1428" s="66">
        <v>3364783411.5300002</v>
      </c>
      <c r="X1428" s="60" t="s">
        <v>842</v>
      </c>
      <c r="Y1428" s="60" t="s">
        <v>59</v>
      </c>
      <c r="Z1428" s="60" t="s">
        <v>550</v>
      </c>
    </row>
    <row r="1429" spans="2:26">
      <c r="B1429" s="60" t="s">
        <v>187</v>
      </c>
      <c r="C1429" s="60" t="s">
        <v>2030</v>
      </c>
      <c r="D1429" s="60" t="s">
        <v>577</v>
      </c>
      <c r="E1429" s="60" t="s">
        <v>579</v>
      </c>
      <c r="F1429" s="60" t="s">
        <v>580</v>
      </c>
      <c r="G1429" s="60" t="s">
        <v>1393</v>
      </c>
      <c r="H1429" s="69">
        <v>362351</v>
      </c>
      <c r="I1429" s="66">
        <v>101.03</v>
      </c>
      <c r="J1429" s="68">
        <v>101.637227</v>
      </c>
      <c r="K1429" s="66">
        <v>36828350.840000004</v>
      </c>
      <c r="L1429" s="69">
        <v>314</v>
      </c>
      <c r="M1429" s="69">
        <v>0</v>
      </c>
      <c r="N1429" s="67">
        <v>7.5</v>
      </c>
      <c r="O1429" s="67">
        <v>0</v>
      </c>
      <c r="P1429" s="60" t="s">
        <v>1394</v>
      </c>
      <c r="Q1429" s="60" t="s">
        <v>1395</v>
      </c>
      <c r="R1429" s="69">
        <v>132</v>
      </c>
      <c r="S1429" s="66">
        <v>3364896189.21</v>
      </c>
      <c r="T1429" s="66">
        <v>3363535877.48</v>
      </c>
      <c r="U1429" s="60" t="s">
        <v>803</v>
      </c>
      <c r="V1429" s="60" t="s">
        <v>804</v>
      </c>
      <c r="W1429" s="66">
        <v>3364783411.5300002</v>
      </c>
      <c r="X1429" s="60" t="s">
        <v>805</v>
      </c>
      <c r="Y1429" s="60" t="s">
        <v>59</v>
      </c>
      <c r="Z1429" s="60" t="s">
        <v>550</v>
      </c>
    </row>
    <row r="1430" spans="2:26">
      <c r="B1430" s="60" t="s">
        <v>187</v>
      </c>
      <c r="C1430" s="60" t="s">
        <v>2030</v>
      </c>
      <c r="D1430" s="60" t="s">
        <v>577</v>
      </c>
      <c r="E1430" s="60" t="s">
        <v>579</v>
      </c>
      <c r="F1430" s="60" t="s">
        <v>580</v>
      </c>
      <c r="G1430" s="60" t="s">
        <v>2089</v>
      </c>
      <c r="H1430" s="69">
        <v>414229</v>
      </c>
      <c r="I1430" s="66">
        <v>105.64</v>
      </c>
      <c r="J1430" s="68">
        <v>104.884282</v>
      </c>
      <c r="K1430" s="66">
        <v>43446111.25</v>
      </c>
      <c r="L1430" s="69">
        <v>587</v>
      </c>
      <c r="M1430" s="69">
        <v>0</v>
      </c>
      <c r="N1430" s="67">
        <v>8.5</v>
      </c>
      <c r="O1430" s="67">
        <v>0</v>
      </c>
      <c r="P1430" s="60" t="s">
        <v>1510</v>
      </c>
      <c r="Q1430" s="60" t="s">
        <v>2090</v>
      </c>
      <c r="R1430" s="69">
        <v>41</v>
      </c>
      <c r="S1430" s="66">
        <v>3364896189.21</v>
      </c>
      <c r="T1430" s="66">
        <v>3363535877.48</v>
      </c>
      <c r="U1430" s="60" t="s">
        <v>803</v>
      </c>
      <c r="V1430" s="60" t="s">
        <v>804</v>
      </c>
      <c r="W1430" s="66">
        <v>3364783411.5300002</v>
      </c>
      <c r="X1430" s="60" t="s">
        <v>1234</v>
      </c>
      <c r="Y1430" s="60" t="s">
        <v>59</v>
      </c>
      <c r="Z1430" s="60" t="s">
        <v>550</v>
      </c>
    </row>
    <row r="1431" spans="2:26">
      <c r="B1431" s="60" t="s">
        <v>187</v>
      </c>
      <c r="C1431" s="60" t="s">
        <v>2030</v>
      </c>
      <c r="D1431" s="60" t="s">
        <v>577</v>
      </c>
      <c r="E1431" s="60" t="s">
        <v>579</v>
      </c>
      <c r="F1431" s="60" t="s">
        <v>580</v>
      </c>
      <c r="G1431" s="60" t="s">
        <v>1998</v>
      </c>
      <c r="H1431" s="69">
        <v>1000000</v>
      </c>
      <c r="I1431" s="66">
        <v>105.04</v>
      </c>
      <c r="J1431" s="68">
        <v>104.51912299999999</v>
      </c>
      <c r="K1431" s="66">
        <v>104519123</v>
      </c>
      <c r="L1431" s="69">
        <v>951</v>
      </c>
      <c r="M1431" s="69">
        <v>0</v>
      </c>
      <c r="N1431" s="67">
        <v>8.5</v>
      </c>
      <c r="O1431" s="67">
        <v>0</v>
      </c>
      <c r="P1431" s="60" t="s">
        <v>1713</v>
      </c>
      <c r="Q1431" s="60" t="s">
        <v>1999</v>
      </c>
      <c r="R1431" s="69">
        <v>41</v>
      </c>
      <c r="S1431" s="66">
        <v>3364896189.21</v>
      </c>
      <c r="T1431" s="66">
        <v>3363535877.48</v>
      </c>
      <c r="U1431" s="60" t="s">
        <v>803</v>
      </c>
      <c r="V1431" s="60" t="s">
        <v>804</v>
      </c>
      <c r="W1431" s="66">
        <v>3364783411.5300002</v>
      </c>
      <c r="X1431" s="60" t="s">
        <v>1228</v>
      </c>
      <c r="Y1431" s="60" t="s">
        <v>59</v>
      </c>
      <c r="Z1431" s="60" t="s">
        <v>550</v>
      </c>
    </row>
    <row r="1432" spans="2:26">
      <c r="B1432" s="60" t="s">
        <v>187</v>
      </c>
      <c r="C1432" s="60" t="s">
        <v>2030</v>
      </c>
      <c r="D1432" s="60" t="s">
        <v>577</v>
      </c>
      <c r="E1432" s="60" t="s">
        <v>579</v>
      </c>
      <c r="F1432" s="60" t="s">
        <v>580</v>
      </c>
      <c r="G1432" s="60" t="s">
        <v>1400</v>
      </c>
      <c r="H1432" s="69">
        <v>765566</v>
      </c>
      <c r="I1432" s="66">
        <v>102.16</v>
      </c>
      <c r="J1432" s="68">
        <v>102.228266</v>
      </c>
      <c r="K1432" s="66">
        <v>78262484.689999998</v>
      </c>
      <c r="L1432" s="69">
        <v>1042</v>
      </c>
      <c r="M1432" s="69">
        <v>0</v>
      </c>
      <c r="N1432" s="67">
        <v>8.5</v>
      </c>
      <c r="O1432" s="67">
        <v>0</v>
      </c>
      <c r="P1432" s="60" t="s">
        <v>1401</v>
      </c>
      <c r="Q1432" s="60" t="s">
        <v>1402</v>
      </c>
      <c r="R1432" s="69">
        <v>132</v>
      </c>
      <c r="S1432" s="66">
        <v>3364896189.21</v>
      </c>
      <c r="T1432" s="66">
        <v>3363535877.48</v>
      </c>
      <c r="U1432" s="60" t="s">
        <v>803</v>
      </c>
      <c r="V1432" s="60" t="s">
        <v>804</v>
      </c>
      <c r="W1432" s="66">
        <v>3364783411.5300002</v>
      </c>
      <c r="X1432" s="60" t="s">
        <v>808</v>
      </c>
      <c r="Y1432" s="60" t="s">
        <v>59</v>
      </c>
      <c r="Z1432" s="60" t="s">
        <v>550</v>
      </c>
    </row>
    <row r="1433" spans="2:26">
      <c r="B1433" s="60" t="s">
        <v>187</v>
      </c>
      <c r="C1433" s="60" t="s">
        <v>2030</v>
      </c>
      <c r="D1433" s="60" t="s">
        <v>577</v>
      </c>
      <c r="E1433" s="60" t="s">
        <v>579</v>
      </c>
      <c r="F1433" s="60" t="s">
        <v>580</v>
      </c>
      <c r="G1433" s="60" t="s">
        <v>1509</v>
      </c>
      <c r="H1433" s="69">
        <v>696000</v>
      </c>
      <c r="I1433" s="66">
        <v>103.63</v>
      </c>
      <c r="J1433" s="68">
        <v>103.514156</v>
      </c>
      <c r="K1433" s="66">
        <v>72045852.579999998</v>
      </c>
      <c r="L1433" s="69">
        <v>1315</v>
      </c>
      <c r="M1433" s="69">
        <v>0</v>
      </c>
      <c r="N1433" s="67">
        <v>8.5</v>
      </c>
      <c r="O1433" s="67">
        <v>0</v>
      </c>
      <c r="P1433" s="60" t="s">
        <v>1510</v>
      </c>
      <c r="Q1433" s="60" t="s">
        <v>1511</v>
      </c>
      <c r="R1433" s="69">
        <v>41</v>
      </c>
      <c r="S1433" s="66">
        <v>3364896189.21</v>
      </c>
      <c r="T1433" s="66">
        <v>3363535877.48</v>
      </c>
      <c r="U1433" s="60" t="s">
        <v>803</v>
      </c>
      <c r="V1433" s="60" t="s">
        <v>804</v>
      </c>
      <c r="W1433" s="66">
        <v>3364783411.5300002</v>
      </c>
      <c r="X1433" s="60" t="s">
        <v>843</v>
      </c>
      <c r="Y1433" s="60" t="s">
        <v>59</v>
      </c>
      <c r="Z1433" s="60" t="s">
        <v>550</v>
      </c>
    </row>
    <row r="1434" spans="2:26">
      <c r="B1434" s="60" t="s">
        <v>187</v>
      </c>
      <c r="C1434" s="60" t="s">
        <v>2030</v>
      </c>
      <c r="D1434" s="60" t="s">
        <v>577</v>
      </c>
      <c r="E1434" s="60" t="s">
        <v>579</v>
      </c>
      <c r="F1434" s="60" t="s">
        <v>580</v>
      </c>
      <c r="G1434" s="60" t="s">
        <v>1506</v>
      </c>
      <c r="H1434" s="69">
        <v>1237500</v>
      </c>
      <c r="I1434" s="66">
        <v>97.86</v>
      </c>
      <c r="J1434" s="68">
        <v>97.574884999999995</v>
      </c>
      <c r="K1434" s="66">
        <v>120748920.19</v>
      </c>
      <c r="L1434" s="69">
        <v>1770</v>
      </c>
      <c r="M1434" s="69">
        <v>0</v>
      </c>
      <c r="N1434" s="67">
        <v>7.75</v>
      </c>
      <c r="O1434" s="67">
        <v>0</v>
      </c>
      <c r="P1434" s="60" t="s">
        <v>1507</v>
      </c>
      <c r="Q1434" s="60" t="s">
        <v>1508</v>
      </c>
      <c r="R1434" s="69">
        <v>132</v>
      </c>
      <c r="S1434" s="66">
        <v>3364896189.21</v>
      </c>
      <c r="T1434" s="66">
        <v>3363535877.48</v>
      </c>
      <c r="U1434" s="60" t="s">
        <v>803</v>
      </c>
      <c r="V1434" s="60" t="s">
        <v>804</v>
      </c>
      <c r="W1434" s="66">
        <v>3364783411.5300002</v>
      </c>
      <c r="X1434" s="60" t="s">
        <v>844</v>
      </c>
      <c r="Y1434" s="60" t="s">
        <v>59</v>
      </c>
      <c r="Z1434" s="60" t="s">
        <v>550</v>
      </c>
    </row>
    <row r="1435" spans="2:26">
      <c r="B1435" s="60" t="s">
        <v>187</v>
      </c>
      <c r="C1435" s="60" t="s">
        <v>2030</v>
      </c>
      <c r="D1435" s="60" t="s">
        <v>577</v>
      </c>
      <c r="E1435" s="60" t="s">
        <v>579</v>
      </c>
      <c r="F1435" s="60" t="s">
        <v>580</v>
      </c>
      <c r="G1435" s="60" t="s">
        <v>1780</v>
      </c>
      <c r="H1435" s="69">
        <v>450000</v>
      </c>
      <c r="I1435" s="66">
        <v>99.43</v>
      </c>
      <c r="J1435" s="68">
        <v>98.094353999999996</v>
      </c>
      <c r="K1435" s="66">
        <v>44142459.299999997</v>
      </c>
      <c r="L1435" s="69">
        <v>2092</v>
      </c>
      <c r="M1435" s="69">
        <v>0</v>
      </c>
      <c r="N1435" s="67">
        <v>8</v>
      </c>
      <c r="O1435" s="67">
        <v>0</v>
      </c>
      <c r="P1435" s="60" t="s">
        <v>1781</v>
      </c>
      <c r="Q1435" s="60" t="s">
        <v>1782</v>
      </c>
      <c r="R1435" s="69">
        <v>90</v>
      </c>
      <c r="S1435" s="66">
        <v>3364896189.21</v>
      </c>
      <c r="T1435" s="66">
        <v>3363535877.48</v>
      </c>
      <c r="U1435" s="60" t="s">
        <v>803</v>
      </c>
      <c r="V1435" s="60" t="s">
        <v>804</v>
      </c>
      <c r="W1435" s="66">
        <v>3364783411.5300002</v>
      </c>
      <c r="X1435" s="60" t="s">
        <v>1330</v>
      </c>
      <c r="Y1435" s="60" t="s">
        <v>60</v>
      </c>
      <c r="Z1435" s="60" t="s">
        <v>550</v>
      </c>
    </row>
    <row r="1436" spans="2:26">
      <c r="B1436" s="60" t="s">
        <v>187</v>
      </c>
      <c r="C1436" s="60" t="s">
        <v>2030</v>
      </c>
      <c r="D1436" s="60" t="s">
        <v>577</v>
      </c>
      <c r="E1436" s="60" t="s">
        <v>579</v>
      </c>
      <c r="F1436" s="60" t="s">
        <v>580</v>
      </c>
      <c r="G1436" s="60" t="s">
        <v>1492</v>
      </c>
      <c r="H1436" s="69">
        <v>889872</v>
      </c>
      <c r="I1436" s="66">
        <v>94.21</v>
      </c>
      <c r="J1436" s="68">
        <v>93.190455</v>
      </c>
      <c r="K1436" s="66">
        <v>82927576.569999993</v>
      </c>
      <c r="L1436" s="69">
        <v>2498</v>
      </c>
      <c r="M1436" s="69">
        <v>0</v>
      </c>
      <c r="N1436" s="67">
        <v>7.5</v>
      </c>
      <c r="O1436" s="67">
        <v>0</v>
      </c>
      <c r="P1436" s="60" t="s">
        <v>1493</v>
      </c>
      <c r="Q1436" s="60" t="s">
        <v>1494</v>
      </c>
      <c r="R1436" s="69">
        <v>132</v>
      </c>
      <c r="S1436" s="66">
        <v>3364896189.21</v>
      </c>
      <c r="T1436" s="66">
        <v>3363535877.48</v>
      </c>
      <c r="U1436" s="60" t="s">
        <v>803</v>
      </c>
      <c r="V1436" s="60" t="s">
        <v>804</v>
      </c>
      <c r="W1436" s="66">
        <v>3364783411.5300002</v>
      </c>
      <c r="X1436" s="60" t="s">
        <v>845</v>
      </c>
      <c r="Y1436" s="60" t="s">
        <v>59</v>
      </c>
      <c r="Z1436" s="60" t="s">
        <v>550</v>
      </c>
    </row>
    <row r="1437" spans="2:26">
      <c r="B1437" s="60" t="s">
        <v>187</v>
      </c>
      <c r="C1437" s="60" t="s">
        <v>2030</v>
      </c>
      <c r="D1437" s="60" t="s">
        <v>577</v>
      </c>
      <c r="E1437" s="60" t="s">
        <v>579</v>
      </c>
      <c r="F1437" s="60" t="s">
        <v>580</v>
      </c>
      <c r="G1437" s="60" t="s">
        <v>1495</v>
      </c>
      <c r="H1437" s="69">
        <v>1241094</v>
      </c>
      <c r="I1437" s="66">
        <v>93.95</v>
      </c>
      <c r="J1437" s="68">
        <v>92.638633999999996</v>
      </c>
      <c r="K1437" s="66">
        <v>114973252.83</v>
      </c>
      <c r="L1437" s="69">
        <v>3044</v>
      </c>
      <c r="M1437" s="69">
        <v>0</v>
      </c>
      <c r="N1437" s="67">
        <v>7.75</v>
      </c>
      <c r="O1437" s="67">
        <v>0</v>
      </c>
      <c r="P1437" s="60" t="s">
        <v>1496</v>
      </c>
      <c r="Q1437" s="60" t="s">
        <v>1497</v>
      </c>
      <c r="R1437" s="69">
        <v>132</v>
      </c>
      <c r="S1437" s="66">
        <v>3364896189.21</v>
      </c>
      <c r="T1437" s="66">
        <v>3363535877.48</v>
      </c>
      <c r="U1437" s="60" t="s">
        <v>803</v>
      </c>
      <c r="V1437" s="60" t="s">
        <v>804</v>
      </c>
      <c r="W1437" s="66">
        <v>3364783411.5300002</v>
      </c>
      <c r="X1437" s="60" t="s">
        <v>847</v>
      </c>
      <c r="Y1437" s="60" t="s">
        <v>59</v>
      </c>
      <c r="Z1437" s="60" t="s">
        <v>550</v>
      </c>
    </row>
    <row r="1438" spans="2:26">
      <c r="B1438" s="60" t="s">
        <v>187</v>
      </c>
      <c r="C1438" s="60" t="s">
        <v>2030</v>
      </c>
      <c r="D1438" s="60" t="s">
        <v>577</v>
      </c>
      <c r="E1438" s="60" t="s">
        <v>579</v>
      </c>
      <c r="F1438" s="60" t="s">
        <v>580</v>
      </c>
      <c r="G1438" s="60" t="s">
        <v>1498</v>
      </c>
      <c r="H1438" s="69">
        <v>1057612</v>
      </c>
      <c r="I1438" s="66">
        <v>95.7</v>
      </c>
      <c r="J1438" s="68">
        <v>94.887666999999993</v>
      </c>
      <c r="K1438" s="66">
        <v>100354335.27</v>
      </c>
      <c r="L1438" s="69">
        <v>3499</v>
      </c>
      <c r="M1438" s="69">
        <v>0</v>
      </c>
      <c r="N1438" s="67">
        <v>8</v>
      </c>
      <c r="O1438" s="67">
        <v>0</v>
      </c>
      <c r="P1438" s="60" t="s">
        <v>1499</v>
      </c>
      <c r="Q1438" s="60" t="s">
        <v>1500</v>
      </c>
      <c r="R1438" s="69">
        <v>41</v>
      </c>
      <c r="S1438" s="66">
        <v>3364896189.21</v>
      </c>
      <c r="T1438" s="66">
        <v>3363535877.48</v>
      </c>
      <c r="U1438" s="60" t="s">
        <v>803</v>
      </c>
      <c r="V1438" s="60" t="s">
        <v>804</v>
      </c>
      <c r="W1438" s="66">
        <v>3364783411.5300002</v>
      </c>
      <c r="X1438" s="60" t="s">
        <v>848</v>
      </c>
      <c r="Y1438" s="60" t="s">
        <v>59</v>
      </c>
      <c r="Z1438" s="60" t="s">
        <v>550</v>
      </c>
    </row>
    <row r="1439" spans="2:26">
      <c r="B1439" s="60" t="s">
        <v>187</v>
      </c>
      <c r="C1439" s="60" t="s">
        <v>2030</v>
      </c>
      <c r="D1439" s="60" t="s">
        <v>577</v>
      </c>
      <c r="E1439" s="60" t="s">
        <v>579</v>
      </c>
      <c r="F1439" s="60" t="s">
        <v>580</v>
      </c>
      <c r="G1439" s="60" t="s">
        <v>1714</v>
      </c>
      <c r="H1439" s="69">
        <v>230000</v>
      </c>
      <c r="I1439" s="66">
        <v>109.91</v>
      </c>
      <c r="J1439" s="68">
        <v>106.090461</v>
      </c>
      <c r="K1439" s="66">
        <v>24400806.030000001</v>
      </c>
      <c r="L1439" s="69">
        <v>3772</v>
      </c>
      <c r="M1439" s="69">
        <v>0</v>
      </c>
      <c r="N1439" s="67">
        <v>10</v>
      </c>
      <c r="O1439" s="67">
        <v>0</v>
      </c>
      <c r="P1439" s="60" t="s">
        <v>1715</v>
      </c>
      <c r="Q1439" s="60" t="s">
        <v>1716</v>
      </c>
      <c r="R1439" s="69">
        <v>132</v>
      </c>
      <c r="S1439" s="66">
        <v>3364896189.21</v>
      </c>
      <c r="T1439" s="66">
        <v>3363535877.48</v>
      </c>
      <c r="U1439" s="60" t="s">
        <v>803</v>
      </c>
      <c r="V1439" s="60" t="s">
        <v>804</v>
      </c>
      <c r="W1439" s="66">
        <v>3364783411.5300002</v>
      </c>
      <c r="X1439" s="60" t="s">
        <v>1331</v>
      </c>
      <c r="Y1439" s="60" t="s">
        <v>59</v>
      </c>
      <c r="Z1439" s="60" t="s">
        <v>550</v>
      </c>
    </row>
    <row r="1440" spans="2:26">
      <c r="B1440" s="60" t="s">
        <v>187</v>
      </c>
      <c r="C1440" s="60" t="s">
        <v>2030</v>
      </c>
      <c r="D1440" s="60" t="s">
        <v>577</v>
      </c>
      <c r="E1440" s="60" t="s">
        <v>579</v>
      </c>
      <c r="F1440" s="60" t="s">
        <v>580</v>
      </c>
      <c r="G1440" s="60" t="s">
        <v>1501</v>
      </c>
      <c r="H1440" s="69">
        <v>686147</v>
      </c>
      <c r="I1440" s="66">
        <v>94.81</v>
      </c>
      <c r="J1440" s="68">
        <v>93.592355999999995</v>
      </c>
      <c r="K1440" s="66">
        <v>64218114.289999999</v>
      </c>
      <c r="L1440" s="69">
        <v>4500</v>
      </c>
      <c r="M1440" s="69">
        <v>0</v>
      </c>
      <c r="N1440" s="67">
        <v>8.5</v>
      </c>
      <c r="O1440" s="67">
        <v>0</v>
      </c>
      <c r="P1440" s="60" t="s">
        <v>1401</v>
      </c>
      <c r="Q1440" s="60" t="s">
        <v>1502</v>
      </c>
      <c r="R1440" s="69">
        <v>132</v>
      </c>
      <c r="S1440" s="66">
        <v>3364896189.21</v>
      </c>
      <c r="T1440" s="66">
        <v>3363535877.48</v>
      </c>
      <c r="U1440" s="60" t="s">
        <v>803</v>
      </c>
      <c r="V1440" s="60" t="s">
        <v>804</v>
      </c>
      <c r="W1440" s="66">
        <v>3364783411.5300002</v>
      </c>
      <c r="X1440" s="60" t="s">
        <v>849</v>
      </c>
      <c r="Y1440" s="60" t="s">
        <v>59</v>
      </c>
      <c r="Z1440" s="60" t="s">
        <v>550</v>
      </c>
    </row>
    <row r="1441" spans="2:26">
      <c r="B1441" s="60" t="s">
        <v>187</v>
      </c>
      <c r="C1441" s="60" t="s">
        <v>2030</v>
      </c>
      <c r="D1441" s="60" t="s">
        <v>577</v>
      </c>
      <c r="E1441" s="60" t="s">
        <v>579</v>
      </c>
      <c r="F1441" s="60" t="s">
        <v>580</v>
      </c>
      <c r="G1441" s="60" t="s">
        <v>1514</v>
      </c>
      <c r="H1441" s="69">
        <v>1156217</v>
      </c>
      <c r="I1441" s="66">
        <v>88.09</v>
      </c>
      <c r="J1441" s="68">
        <v>85.079074000000006</v>
      </c>
      <c r="K1441" s="66">
        <v>98369871.700000003</v>
      </c>
      <c r="L1441" s="69">
        <v>5956</v>
      </c>
      <c r="M1441" s="69">
        <v>0</v>
      </c>
      <c r="N1441" s="67">
        <v>7.75</v>
      </c>
      <c r="O1441" s="67">
        <v>0</v>
      </c>
      <c r="P1441" s="60" t="s">
        <v>1515</v>
      </c>
      <c r="Q1441" s="60" t="s">
        <v>1516</v>
      </c>
      <c r="R1441" s="69">
        <v>132</v>
      </c>
      <c r="S1441" s="66">
        <v>3364896189.21</v>
      </c>
      <c r="T1441" s="66">
        <v>3363535877.48</v>
      </c>
      <c r="U1441" s="60" t="s">
        <v>803</v>
      </c>
      <c r="V1441" s="60" t="s">
        <v>804</v>
      </c>
      <c r="W1441" s="66">
        <v>3364783411.5300002</v>
      </c>
      <c r="X1441" s="60" t="s">
        <v>850</v>
      </c>
      <c r="Y1441" s="60" t="s">
        <v>59</v>
      </c>
      <c r="Z1441" s="60" t="s">
        <v>550</v>
      </c>
    </row>
    <row r="1442" spans="2:26">
      <c r="B1442" s="60" t="s">
        <v>187</v>
      </c>
      <c r="C1442" s="60" t="s">
        <v>2030</v>
      </c>
      <c r="D1442" s="60" t="s">
        <v>577</v>
      </c>
      <c r="E1442" s="60" t="s">
        <v>579</v>
      </c>
      <c r="F1442" s="60" t="s">
        <v>580</v>
      </c>
      <c r="G1442" s="60" t="s">
        <v>2064</v>
      </c>
      <c r="H1442" s="69">
        <v>683285</v>
      </c>
      <c r="I1442" s="66">
        <v>87.01</v>
      </c>
      <c r="J1442" s="68">
        <v>85.596973000000006</v>
      </c>
      <c r="K1442" s="66">
        <v>58487127.700000003</v>
      </c>
      <c r="L1442" s="69">
        <v>7776</v>
      </c>
      <c r="M1442" s="69">
        <v>0</v>
      </c>
      <c r="N1442" s="67">
        <v>8</v>
      </c>
      <c r="O1442" s="67">
        <v>0</v>
      </c>
      <c r="P1442" s="60" t="s">
        <v>2065</v>
      </c>
      <c r="Q1442" s="60" t="s">
        <v>2066</v>
      </c>
      <c r="R1442" s="69">
        <v>132</v>
      </c>
      <c r="S1442" s="66">
        <v>3364896189.21</v>
      </c>
      <c r="T1442" s="66">
        <v>3363535877.48</v>
      </c>
      <c r="U1442" s="60" t="s">
        <v>803</v>
      </c>
      <c r="V1442" s="60" t="s">
        <v>804</v>
      </c>
      <c r="W1442" s="66">
        <v>3364783411.5300002</v>
      </c>
      <c r="X1442" s="60" t="s">
        <v>1277</v>
      </c>
      <c r="Y1442" s="60" t="s">
        <v>59</v>
      </c>
      <c r="Z1442" s="60" t="s">
        <v>550</v>
      </c>
    </row>
    <row r="1443" spans="2:26">
      <c r="B1443" s="60" t="s">
        <v>187</v>
      </c>
      <c r="C1443" s="60" t="s">
        <v>2030</v>
      </c>
      <c r="D1443" s="60" t="s">
        <v>577</v>
      </c>
      <c r="E1443" s="60" t="s">
        <v>579</v>
      </c>
      <c r="F1443" s="60" t="s">
        <v>580</v>
      </c>
      <c r="G1443" s="60" t="s">
        <v>1503</v>
      </c>
      <c r="H1443" s="69">
        <v>983554</v>
      </c>
      <c r="I1443" s="66">
        <v>88.28</v>
      </c>
      <c r="J1443" s="68">
        <v>86.610940999999997</v>
      </c>
      <c r="K1443" s="66">
        <v>85186537.459999993</v>
      </c>
      <c r="L1443" s="69">
        <v>9869</v>
      </c>
      <c r="M1443" s="69">
        <v>0</v>
      </c>
      <c r="N1443" s="67">
        <v>8</v>
      </c>
      <c r="O1443" s="67">
        <v>0</v>
      </c>
      <c r="P1443" s="60" t="s">
        <v>1504</v>
      </c>
      <c r="Q1443" s="60" t="s">
        <v>1505</v>
      </c>
      <c r="R1443" s="69">
        <v>41</v>
      </c>
      <c r="S1443" s="66">
        <v>3364896189.21</v>
      </c>
      <c r="T1443" s="66">
        <v>3363535877.48</v>
      </c>
      <c r="U1443" s="60" t="s">
        <v>803</v>
      </c>
      <c r="V1443" s="60" t="s">
        <v>804</v>
      </c>
      <c r="W1443" s="66">
        <v>3364783411.5300002</v>
      </c>
      <c r="X1443" s="60" t="s">
        <v>846</v>
      </c>
      <c r="Y1443" s="60" t="s">
        <v>59</v>
      </c>
      <c r="Z1443" s="60" t="s">
        <v>550</v>
      </c>
    </row>
    <row r="1444" spans="2:26">
      <c r="B1444" s="60" t="s">
        <v>187</v>
      </c>
      <c r="C1444" s="60" t="s">
        <v>2030</v>
      </c>
      <c r="D1444" s="60" t="s">
        <v>577</v>
      </c>
      <c r="E1444" s="60" t="s">
        <v>579</v>
      </c>
      <c r="F1444" s="60" t="s">
        <v>580</v>
      </c>
      <c r="G1444" s="60" t="s">
        <v>2082</v>
      </c>
      <c r="H1444" s="69">
        <v>210000</v>
      </c>
      <c r="I1444" s="66">
        <v>87.67</v>
      </c>
      <c r="J1444" s="68">
        <v>84.341526999999999</v>
      </c>
      <c r="K1444" s="66">
        <v>17711720.670000002</v>
      </c>
      <c r="L1444" s="69">
        <v>10506</v>
      </c>
      <c r="M1444" s="69">
        <v>0</v>
      </c>
      <c r="N1444" s="67">
        <v>8</v>
      </c>
      <c r="O1444" s="67">
        <v>0</v>
      </c>
      <c r="P1444" s="60" t="s">
        <v>2083</v>
      </c>
      <c r="Q1444" s="60" t="s">
        <v>2084</v>
      </c>
      <c r="R1444" s="69">
        <v>132</v>
      </c>
      <c r="S1444" s="66">
        <v>3364896189.21</v>
      </c>
      <c r="T1444" s="66">
        <v>3363535877.48</v>
      </c>
      <c r="U1444" s="60" t="s">
        <v>803</v>
      </c>
      <c r="V1444" s="60" t="s">
        <v>804</v>
      </c>
      <c r="W1444" s="66">
        <v>3364783411.5300002</v>
      </c>
      <c r="X1444" s="60" t="s">
        <v>1295</v>
      </c>
      <c r="Y1444" s="60" t="s">
        <v>60</v>
      </c>
      <c r="Z1444" s="60" t="s">
        <v>550</v>
      </c>
    </row>
    <row r="1445" spans="2:26">
      <c r="B1445" s="60" t="s">
        <v>187</v>
      </c>
      <c r="C1445" s="60" t="s">
        <v>2030</v>
      </c>
      <c r="D1445" s="60" t="s">
        <v>577</v>
      </c>
      <c r="E1445" s="60" t="s">
        <v>607</v>
      </c>
      <c r="F1445" s="60" t="s">
        <v>580</v>
      </c>
      <c r="G1445" s="60" t="s">
        <v>1400</v>
      </c>
      <c r="H1445" s="69">
        <v>4313903</v>
      </c>
      <c r="I1445" s="66">
        <v>7.57</v>
      </c>
      <c r="J1445" s="68">
        <v>7.9373129999999996</v>
      </c>
      <c r="K1445" s="66">
        <v>34240798.359999999</v>
      </c>
      <c r="L1445" s="69">
        <v>1042</v>
      </c>
      <c r="M1445" s="69">
        <v>0</v>
      </c>
      <c r="N1445" s="67">
        <v>7.1260000000000003</v>
      </c>
      <c r="O1445" s="67">
        <v>0</v>
      </c>
      <c r="P1445" s="60" t="s">
        <v>1401</v>
      </c>
      <c r="Q1445" s="60" t="s">
        <v>1402</v>
      </c>
      <c r="R1445" s="69">
        <v>0</v>
      </c>
      <c r="S1445" s="66">
        <v>3364896189.21</v>
      </c>
      <c r="T1445" s="66">
        <v>3363535877.48</v>
      </c>
      <c r="U1445" s="60" t="s">
        <v>803</v>
      </c>
      <c r="V1445" s="60" t="s">
        <v>804</v>
      </c>
      <c r="W1445" s="66">
        <v>3364783411.5300002</v>
      </c>
      <c r="X1445" s="60" t="s">
        <v>852</v>
      </c>
      <c r="Y1445" s="60" t="s">
        <v>59</v>
      </c>
      <c r="Z1445" s="60" t="s">
        <v>550</v>
      </c>
    </row>
    <row r="1446" spans="2:26">
      <c r="B1446" s="60" t="s">
        <v>187</v>
      </c>
      <c r="C1446" s="60" t="s">
        <v>2030</v>
      </c>
      <c r="D1446" s="60" t="s">
        <v>577</v>
      </c>
      <c r="E1446" s="60" t="s">
        <v>581</v>
      </c>
      <c r="F1446" s="60" t="s">
        <v>582</v>
      </c>
      <c r="G1446" s="60" t="s">
        <v>1523</v>
      </c>
      <c r="H1446" s="69">
        <v>68854</v>
      </c>
      <c r="I1446" s="66">
        <v>877.62</v>
      </c>
      <c r="J1446" s="68">
        <v>889.41091600000004</v>
      </c>
      <c r="K1446" s="66">
        <v>61239499.210000001</v>
      </c>
      <c r="L1446" s="69">
        <v>1133</v>
      </c>
      <c r="M1446" s="69">
        <v>0</v>
      </c>
      <c r="N1446" s="67">
        <v>4</v>
      </c>
      <c r="O1446" s="67">
        <v>0</v>
      </c>
      <c r="P1446" s="60" t="s">
        <v>1499</v>
      </c>
      <c r="Q1446" s="60" t="s">
        <v>1524</v>
      </c>
      <c r="R1446" s="69">
        <v>41</v>
      </c>
      <c r="S1446" s="66">
        <v>3364896189.21</v>
      </c>
      <c r="T1446" s="66">
        <v>3363535877.48</v>
      </c>
      <c r="U1446" s="60" t="s">
        <v>803</v>
      </c>
      <c r="V1446" s="60" t="s">
        <v>804</v>
      </c>
      <c r="W1446" s="66">
        <v>3364783411.5300002</v>
      </c>
      <c r="X1446" s="60" t="s">
        <v>855</v>
      </c>
      <c r="Y1446" s="60" t="s">
        <v>59</v>
      </c>
      <c r="Z1446" s="60" t="s">
        <v>550</v>
      </c>
    </row>
    <row r="1447" spans="2:26">
      <c r="B1447" s="60" t="s">
        <v>187</v>
      </c>
      <c r="C1447" s="60" t="s">
        <v>2030</v>
      </c>
      <c r="D1447" s="60" t="s">
        <v>577</v>
      </c>
      <c r="E1447" s="60" t="s">
        <v>581</v>
      </c>
      <c r="F1447" s="60" t="s">
        <v>582</v>
      </c>
      <c r="G1447" s="60" t="s">
        <v>2067</v>
      </c>
      <c r="H1447" s="69">
        <v>180059</v>
      </c>
      <c r="I1447" s="66">
        <v>824.44</v>
      </c>
      <c r="J1447" s="68">
        <v>799.02343900000005</v>
      </c>
      <c r="K1447" s="66">
        <v>143871361.40000001</v>
      </c>
      <c r="L1447" s="69">
        <v>8868</v>
      </c>
      <c r="M1447" s="69">
        <v>0</v>
      </c>
      <c r="N1447" s="67">
        <v>4</v>
      </c>
      <c r="O1447" s="67">
        <v>0</v>
      </c>
      <c r="P1447" s="60" t="s">
        <v>2068</v>
      </c>
      <c r="Q1447" s="60" t="s">
        <v>1720</v>
      </c>
      <c r="R1447" s="69">
        <v>132</v>
      </c>
      <c r="S1447" s="66">
        <v>3364896189.21</v>
      </c>
      <c r="T1447" s="66">
        <v>3363535877.48</v>
      </c>
      <c r="U1447" s="60" t="s">
        <v>803</v>
      </c>
      <c r="V1447" s="60" t="s">
        <v>804</v>
      </c>
      <c r="W1447" s="66">
        <v>3364783411.5300002</v>
      </c>
      <c r="X1447" s="60" t="s">
        <v>1279</v>
      </c>
      <c r="Y1447" s="60" t="s">
        <v>59</v>
      </c>
      <c r="Z1447" s="60" t="s">
        <v>550</v>
      </c>
    </row>
    <row r="1448" spans="2:26">
      <c r="B1448" s="60" t="s">
        <v>187</v>
      </c>
      <c r="C1448" s="60" t="s">
        <v>2030</v>
      </c>
      <c r="D1448" s="60" t="s">
        <v>577</v>
      </c>
      <c r="E1448" s="60" t="s">
        <v>581</v>
      </c>
      <c r="F1448" s="60" t="s">
        <v>582</v>
      </c>
      <c r="G1448" s="60" t="s">
        <v>2071</v>
      </c>
      <c r="H1448" s="69">
        <v>136730</v>
      </c>
      <c r="I1448" s="66">
        <v>824.04</v>
      </c>
      <c r="J1448" s="68">
        <v>801.31907000000001</v>
      </c>
      <c r="K1448" s="66">
        <v>109564356.44</v>
      </c>
      <c r="L1448" s="69">
        <v>7412</v>
      </c>
      <c r="M1448" s="69">
        <v>0</v>
      </c>
      <c r="N1448" s="67">
        <v>4</v>
      </c>
      <c r="O1448" s="67">
        <v>0</v>
      </c>
      <c r="P1448" s="60" t="s">
        <v>1496</v>
      </c>
      <c r="Q1448" s="60" t="s">
        <v>2072</v>
      </c>
      <c r="R1448" s="69">
        <v>132</v>
      </c>
      <c r="S1448" s="66">
        <v>3364896189.21</v>
      </c>
      <c r="T1448" s="66">
        <v>3363535877.48</v>
      </c>
      <c r="U1448" s="60" t="s">
        <v>803</v>
      </c>
      <c r="V1448" s="60" t="s">
        <v>804</v>
      </c>
      <c r="W1448" s="66">
        <v>3364783411.5300002</v>
      </c>
      <c r="X1448" s="60" t="s">
        <v>1280</v>
      </c>
      <c r="Y1448" s="60" t="s">
        <v>59</v>
      </c>
      <c r="Z1448" s="60" t="s">
        <v>550</v>
      </c>
    </row>
    <row r="1449" spans="2:26">
      <c r="B1449" s="60" t="s">
        <v>187</v>
      </c>
      <c r="C1449" s="60" t="s">
        <v>2030</v>
      </c>
      <c r="D1449" s="60" t="s">
        <v>577</v>
      </c>
      <c r="E1449" s="60" t="s">
        <v>581</v>
      </c>
      <c r="F1449" s="60" t="s">
        <v>582</v>
      </c>
      <c r="G1449" s="60" t="s">
        <v>2085</v>
      </c>
      <c r="H1449" s="69">
        <v>130007</v>
      </c>
      <c r="I1449" s="66">
        <v>736.39</v>
      </c>
      <c r="J1449" s="68">
        <v>732.88178400000004</v>
      </c>
      <c r="K1449" s="66">
        <v>95279762.090000004</v>
      </c>
      <c r="L1449" s="69">
        <v>6320</v>
      </c>
      <c r="M1449" s="69">
        <v>0</v>
      </c>
      <c r="N1449" s="67">
        <v>3.25</v>
      </c>
      <c r="O1449" s="67">
        <v>0</v>
      </c>
      <c r="P1449" s="60" t="s">
        <v>1493</v>
      </c>
      <c r="Q1449" s="60" t="s">
        <v>2086</v>
      </c>
      <c r="R1449" s="69">
        <v>132</v>
      </c>
      <c r="S1449" s="66">
        <v>3364896189.21</v>
      </c>
      <c r="T1449" s="66">
        <v>3363535877.48</v>
      </c>
      <c r="U1449" s="60" t="s">
        <v>803</v>
      </c>
      <c r="V1449" s="60" t="s">
        <v>804</v>
      </c>
      <c r="W1449" s="66">
        <v>3364783411.5300002</v>
      </c>
      <c r="X1449" s="60" t="s">
        <v>1288</v>
      </c>
      <c r="Y1449" s="60" t="s">
        <v>59</v>
      </c>
      <c r="Z1449" s="60" t="s">
        <v>550</v>
      </c>
    </row>
    <row r="1450" spans="2:26">
      <c r="B1450" s="60" t="s">
        <v>187</v>
      </c>
      <c r="C1450" s="60" t="s">
        <v>2030</v>
      </c>
      <c r="D1450" s="60" t="s">
        <v>577</v>
      </c>
      <c r="E1450" s="60" t="s">
        <v>581</v>
      </c>
      <c r="F1450" s="60" t="s">
        <v>582</v>
      </c>
      <c r="G1450" s="60" t="s">
        <v>2123</v>
      </c>
      <c r="H1450" s="69">
        <v>42700</v>
      </c>
      <c r="I1450" s="66">
        <v>796.3</v>
      </c>
      <c r="J1450" s="68">
        <v>804.07111799999996</v>
      </c>
      <c r="K1450" s="66">
        <v>34333836.740000002</v>
      </c>
      <c r="L1450" s="69">
        <v>11402</v>
      </c>
      <c r="M1450" s="69">
        <v>0</v>
      </c>
      <c r="N1450" s="67">
        <v>4</v>
      </c>
      <c r="O1450" s="67">
        <v>0</v>
      </c>
      <c r="P1450" s="60" t="s">
        <v>1835</v>
      </c>
      <c r="Q1450" s="60" t="s">
        <v>2124</v>
      </c>
      <c r="R1450" s="69">
        <v>118</v>
      </c>
      <c r="S1450" s="66">
        <v>3364896189.21</v>
      </c>
      <c r="T1450" s="66">
        <v>3363535877.48</v>
      </c>
      <c r="U1450" s="60" t="s">
        <v>803</v>
      </c>
      <c r="V1450" s="60" t="s">
        <v>804</v>
      </c>
      <c r="W1450" s="66">
        <v>3364783411.5300002</v>
      </c>
      <c r="X1450" s="60" t="s">
        <v>2125</v>
      </c>
      <c r="Y1450" s="60" t="s">
        <v>60</v>
      </c>
      <c r="Z1450" s="60" t="s">
        <v>550</v>
      </c>
    </row>
    <row r="1451" spans="2:26">
      <c r="B1451" s="60" t="s">
        <v>187</v>
      </c>
      <c r="C1451" s="60" t="s">
        <v>2030</v>
      </c>
      <c r="D1451" s="60" t="s">
        <v>577</v>
      </c>
      <c r="E1451" s="60" t="s">
        <v>581</v>
      </c>
      <c r="F1451" s="60" t="s">
        <v>582</v>
      </c>
      <c r="G1451" s="60" t="s">
        <v>1396</v>
      </c>
      <c r="H1451" s="69">
        <v>107157</v>
      </c>
      <c r="I1451" s="66">
        <v>871.68</v>
      </c>
      <c r="J1451" s="68">
        <v>884.25061600000004</v>
      </c>
      <c r="K1451" s="66">
        <v>94753643.260000005</v>
      </c>
      <c r="L1451" s="69">
        <v>132</v>
      </c>
      <c r="M1451" s="69">
        <v>0</v>
      </c>
      <c r="N1451" s="67">
        <v>3</v>
      </c>
      <c r="O1451" s="67">
        <v>0</v>
      </c>
      <c r="P1451" s="60" t="s">
        <v>1397</v>
      </c>
      <c r="Q1451" s="60" t="s">
        <v>1398</v>
      </c>
      <c r="R1451" s="69">
        <v>132</v>
      </c>
      <c r="S1451" s="66">
        <v>3364896189.21</v>
      </c>
      <c r="T1451" s="66">
        <v>3363535877.48</v>
      </c>
      <c r="U1451" s="60" t="s">
        <v>803</v>
      </c>
      <c r="V1451" s="60" t="s">
        <v>804</v>
      </c>
      <c r="W1451" s="66">
        <v>3364783411.5300002</v>
      </c>
      <c r="X1451" s="60" t="s">
        <v>806</v>
      </c>
      <c r="Y1451" s="60" t="s">
        <v>59</v>
      </c>
      <c r="Z1451" s="60" t="s">
        <v>550</v>
      </c>
    </row>
    <row r="1452" spans="2:26">
      <c r="B1452" s="60" t="s">
        <v>187</v>
      </c>
      <c r="C1452" s="60" t="s">
        <v>2030</v>
      </c>
      <c r="D1452" s="60" t="s">
        <v>577</v>
      </c>
      <c r="E1452" s="60" t="s">
        <v>581</v>
      </c>
      <c r="F1452" s="60" t="s">
        <v>582</v>
      </c>
      <c r="G1452" s="60" t="s">
        <v>1971</v>
      </c>
      <c r="H1452" s="69">
        <v>129044</v>
      </c>
      <c r="I1452" s="66">
        <v>872.21</v>
      </c>
      <c r="J1452" s="68">
        <v>888.89477699999998</v>
      </c>
      <c r="K1452" s="66">
        <v>114706537.59999999</v>
      </c>
      <c r="L1452" s="69">
        <v>860</v>
      </c>
      <c r="M1452" s="69">
        <v>0</v>
      </c>
      <c r="N1452" s="67">
        <v>4</v>
      </c>
      <c r="O1452" s="67">
        <v>0</v>
      </c>
      <c r="P1452" s="60" t="s">
        <v>1972</v>
      </c>
      <c r="Q1452" s="60" t="s">
        <v>1973</v>
      </c>
      <c r="R1452" s="69">
        <v>132</v>
      </c>
      <c r="S1452" s="66">
        <v>3364896189.21</v>
      </c>
      <c r="T1452" s="66">
        <v>3363535877.48</v>
      </c>
      <c r="U1452" s="60" t="s">
        <v>803</v>
      </c>
      <c r="V1452" s="60" t="s">
        <v>804</v>
      </c>
      <c r="W1452" s="66">
        <v>3364783411.5300002</v>
      </c>
      <c r="X1452" s="60" t="s">
        <v>1217</v>
      </c>
      <c r="Y1452" s="60" t="s">
        <v>59</v>
      </c>
      <c r="Z1452" s="60" t="s">
        <v>550</v>
      </c>
    </row>
    <row r="1453" spans="2:26">
      <c r="B1453" s="60" t="s">
        <v>187</v>
      </c>
      <c r="C1453" s="60" t="s">
        <v>2030</v>
      </c>
      <c r="D1453" s="60" t="s">
        <v>577</v>
      </c>
      <c r="E1453" s="60" t="s">
        <v>581</v>
      </c>
      <c r="F1453" s="60" t="s">
        <v>582</v>
      </c>
      <c r="G1453" s="60" t="s">
        <v>2069</v>
      </c>
      <c r="H1453" s="69">
        <v>109093</v>
      </c>
      <c r="I1453" s="66">
        <v>830.48</v>
      </c>
      <c r="J1453" s="68">
        <v>799.25453600000003</v>
      </c>
      <c r="K1453" s="66">
        <v>87193075.099999994</v>
      </c>
      <c r="L1453" s="69">
        <v>10324</v>
      </c>
      <c r="M1453" s="69">
        <v>0</v>
      </c>
      <c r="N1453" s="67">
        <v>4</v>
      </c>
      <c r="O1453" s="67">
        <v>0</v>
      </c>
      <c r="P1453" s="60" t="s">
        <v>1859</v>
      </c>
      <c r="Q1453" s="60" t="s">
        <v>2070</v>
      </c>
      <c r="R1453" s="69">
        <v>132</v>
      </c>
      <c r="S1453" s="66">
        <v>3364896189.21</v>
      </c>
      <c r="T1453" s="66">
        <v>3363535877.48</v>
      </c>
      <c r="U1453" s="60" t="s">
        <v>803</v>
      </c>
      <c r="V1453" s="60" t="s">
        <v>804</v>
      </c>
      <c r="W1453" s="66">
        <v>3364783411.5300002</v>
      </c>
      <c r="X1453" s="60" t="s">
        <v>1281</v>
      </c>
      <c r="Y1453" s="60" t="s">
        <v>59</v>
      </c>
      <c r="Z1453" s="60" t="s">
        <v>550</v>
      </c>
    </row>
    <row r="1454" spans="2:26">
      <c r="B1454" s="60" t="s">
        <v>187</v>
      </c>
      <c r="C1454" s="60" t="s">
        <v>2030</v>
      </c>
      <c r="D1454" s="60" t="s">
        <v>577</v>
      </c>
      <c r="E1454" s="60" t="s">
        <v>581</v>
      </c>
      <c r="F1454" s="60" t="s">
        <v>582</v>
      </c>
      <c r="G1454" s="60" t="s">
        <v>1518</v>
      </c>
      <c r="H1454" s="69">
        <v>173102</v>
      </c>
      <c r="I1454" s="66">
        <v>802.59</v>
      </c>
      <c r="J1454" s="68">
        <v>810.09351000000004</v>
      </c>
      <c r="K1454" s="66">
        <v>140228806.77000001</v>
      </c>
      <c r="L1454" s="69">
        <v>1952</v>
      </c>
      <c r="M1454" s="69">
        <v>0</v>
      </c>
      <c r="N1454" s="67">
        <v>2.75</v>
      </c>
      <c r="O1454" s="67">
        <v>0</v>
      </c>
      <c r="P1454" s="60" t="s">
        <v>1519</v>
      </c>
      <c r="Q1454" s="60" t="s">
        <v>1520</v>
      </c>
      <c r="R1454" s="69">
        <v>132</v>
      </c>
      <c r="S1454" s="66">
        <v>3364896189.21</v>
      </c>
      <c r="T1454" s="66">
        <v>3363535877.48</v>
      </c>
      <c r="U1454" s="60" t="s">
        <v>803</v>
      </c>
      <c r="V1454" s="60" t="s">
        <v>804</v>
      </c>
      <c r="W1454" s="66">
        <v>3364783411.5300002</v>
      </c>
      <c r="X1454" s="60" t="s">
        <v>854</v>
      </c>
      <c r="Y1454" s="60" t="s">
        <v>59</v>
      </c>
      <c r="Z1454" s="60" t="s">
        <v>550</v>
      </c>
    </row>
    <row r="1455" spans="2:26">
      <c r="B1455" s="60" t="s">
        <v>187</v>
      </c>
      <c r="C1455" s="60" t="s">
        <v>2030</v>
      </c>
      <c r="D1455" s="60" t="s">
        <v>577</v>
      </c>
      <c r="E1455" s="60" t="s">
        <v>581</v>
      </c>
      <c r="F1455" s="60" t="s">
        <v>582</v>
      </c>
      <c r="G1455" s="60" t="s">
        <v>1521</v>
      </c>
      <c r="H1455" s="69">
        <v>116990</v>
      </c>
      <c r="I1455" s="66">
        <v>842.66</v>
      </c>
      <c r="J1455" s="68">
        <v>856.42728</v>
      </c>
      <c r="K1455" s="66">
        <v>100193427.48999999</v>
      </c>
      <c r="L1455" s="69">
        <v>2953</v>
      </c>
      <c r="M1455" s="69">
        <v>0</v>
      </c>
      <c r="N1455" s="67">
        <v>4</v>
      </c>
      <c r="O1455" s="67">
        <v>0</v>
      </c>
      <c r="P1455" s="60" t="s">
        <v>212</v>
      </c>
      <c r="Q1455" s="60" t="s">
        <v>1522</v>
      </c>
      <c r="R1455" s="69">
        <v>41</v>
      </c>
      <c r="S1455" s="66">
        <v>3364896189.21</v>
      </c>
      <c r="T1455" s="66">
        <v>3363535877.48</v>
      </c>
      <c r="U1455" s="60" t="s">
        <v>803</v>
      </c>
      <c r="V1455" s="60" t="s">
        <v>804</v>
      </c>
      <c r="W1455" s="66">
        <v>3364783411.5300002</v>
      </c>
      <c r="X1455" s="60" t="s">
        <v>853</v>
      </c>
      <c r="Y1455" s="60" t="s">
        <v>59</v>
      </c>
      <c r="Z1455" s="60" t="s">
        <v>550</v>
      </c>
    </row>
    <row r="1456" spans="2:26">
      <c r="B1456" s="60" t="s">
        <v>187</v>
      </c>
      <c r="C1456" s="60" t="s">
        <v>2030</v>
      </c>
      <c r="D1456" s="60" t="s">
        <v>577</v>
      </c>
      <c r="E1456" s="60" t="s">
        <v>581</v>
      </c>
      <c r="F1456" s="60" t="s">
        <v>582</v>
      </c>
      <c r="G1456" s="60" t="s">
        <v>2003</v>
      </c>
      <c r="H1456" s="69">
        <v>154678</v>
      </c>
      <c r="I1456" s="66">
        <v>879.93</v>
      </c>
      <c r="J1456" s="68">
        <v>878.02857200000005</v>
      </c>
      <c r="K1456" s="66">
        <v>135811703.46000001</v>
      </c>
      <c r="L1456" s="69">
        <v>3408</v>
      </c>
      <c r="M1456" s="69">
        <v>0</v>
      </c>
      <c r="N1456" s="67">
        <v>4.5</v>
      </c>
      <c r="O1456" s="67">
        <v>0</v>
      </c>
      <c r="P1456" s="60" t="s">
        <v>2004</v>
      </c>
      <c r="Q1456" s="60" t="s">
        <v>2005</v>
      </c>
      <c r="R1456" s="69">
        <v>132</v>
      </c>
      <c r="S1456" s="66">
        <v>3364896189.21</v>
      </c>
      <c r="T1456" s="66">
        <v>3363535877.48</v>
      </c>
      <c r="U1456" s="60" t="s">
        <v>803</v>
      </c>
      <c r="V1456" s="60" t="s">
        <v>804</v>
      </c>
      <c r="W1456" s="66">
        <v>3364783411.5300002</v>
      </c>
      <c r="X1456" s="60" t="s">
        <v>1218</v>
      </c>
      <c r="Y1456" s="60" t="s">
        <v>59</v>
      </c>
      <c r="Z1456" s="60" t="s">
        <v>550</v>
      </c>
    </row>
    <row r="1457" spans="2:26">
      <c r="B1457" s="60" t="s">
        <v>187</v>
      </c>
      <c r="C1457" s="60" t="s">
        <v>2030</v>
      </c>
      <c r="D1457" s="60" t="s">
        <v>577</v>
      </c>
      <c r="E1457" s="60" t="s">
        <v>581</v>
      </c>
      <c r="F1457" s="60" t="s">
        <v>582</v>
      </c>
      <c r="G1457" s="60" t="s">
        <v>2073</v>
      </c>
      <c r="H1457" s="69">
        <v>132705</v>
      </c>
      <c r="I1457" s="66">
        <v>826.16</v>
      </c>
      <c r="J1457" s="68">
        <v>820.73602700000004</v>
      </c>
      <c r="K1457" s="66">
        <v>108915774.45999999</v>
      </c>
      <c r="L1457" s="69">
        <v>5228</v>
      </c>
      <c r="M1457" s="69">
        <v>0</v>
      </c>
      <c r="N1457" s="67">
        <v>4</v>
      </c>
      <c r="O1457" s="67">
        <v>0</v>
      </c>
      <c r="P1457" s="60" t="s">
        <v>2074</v>
      </c>
      <c r="Q1457" s="60" t="s">
        <v>2075</v>
      </c>
      <c r="R1457" s="69">
        <v>132</v>
      </c>
      <c r="S1457" s="66">
        <v>3364896189.21</v>
      </c>
      <c r="T1457" s="66">
        <v>3363535877.48</v>
      </c>
      <c r="U1457" s="60" t="s">
        <v>803</v>
      </c>
      <c r="V1457" s="60" t="s">
        <v>804</v>
      </c>
      <c r="W1457" s="66">
        <v>3364783411.5300002</v>
      </c>
      <c r="X1457" s="60" t="s">
        <v>1278</v>
      </c>
      <c r="Y1457" s="60" t="s">
        <v>59</v>
      </c>
      <c r="Z1457" s="60" t="s">
        <v>550</v>
      </c>
    </row>
    <row r="1458" spans="2:26">
      <c r="B1458" s="60" t="s">
        <v>187</v>
      </c>
      <c r="C1458" s="60" t="s">
        <v>2030</v>
      </c>
      <c r="D1458" s="60" t="s">
        <v>577</v>
      </c>
      <c r="E1458" s="60" t="s">
        <v>176</v>
      </c>
      <c r="F1458" s="60" t="s">
        <v>518</v>
      </c>
      <c r="G1458" s="60" t="s">
        <v>29</v>
      </c>
      <c r="H1458" s="69">
        <v>9387</v>
      </c>
      <c r="I1458" s="66">
        <v>914.52</v>
      </c>
      <c r="J1458" s="68">
        <v>963.10315500000002</v>
      </c>
      <c r="K1458" s="66">
        <v>9040649.3200000003</v>
      </c>
      <c r="L1458" s="69">
        <v>0</v>
      </c>
      <c r="M1458" s="69">
        <v>0</v>
      </c>
      <c r="N1458" s="67">
        <v>0</v>
      </c>
      <c r="O1458" s="67">
        <v>0</v>
      </c>
      <c r="P1458" s="60" t="s">
        <v>2006</v>
      </c>
      <c r="Q1458" s="60" t="s">
        <v>55</v>
      </c>
      <c r="R1458" s="69">
        <v>0</v>
      </c>
      <c r="S1458" s="66">
        <v>3364896189.21</v>
      </c>
      <c r="T1458" s="66">
        <v>3363535877.48</v>
      </c>
      <c r="U1458" s="60" t="s">
        <v>518</v>
      </c>
      <c r="V1458" s="60" t="s">
        <v>804</v>
      </c>
      <c r="W1458" s="66">
        <v>3364783411.5300002</v>
      </c>
      <c r="X1458" s="60" t="s">
        <v>1235</v>
      </c>
      <c r="Y1458" s="60" t="s">
        <v>56</v>
      </c>
      <c r="Z1458" s="60" t="s">
        <v>550</v>
      </c>
    </row>
    <row r="1459" spans="2:26">
      <c r="B1459" s="60" t="s">
        <v>187</v>
      </c>
      <c r="C1459" s="60" t="s">
        <v>2030</v>
      </c>
      <c r="D1459" s="60" t="s">
        <v>577</v>
      </c>
      <c r="E1459" s="60" t="s">
        <v>176</v>
      </c>
      <c r="F1459" s="60" t="s">
        <v>2193</v>
      </c>
      <c r="G1459" s="60" t="s">
        <v>29</v>
      </c>
      <c r="H1459" s="69">
        <v>2893</v>
      </c>
      <c r="I1459" s="66">
        <v>3130.29</v>
      </c>
      <c r="J1459" s="68">
        <v>3047.2268340000001</v>
      </c>
      <c r="K1459" s="66">
        <v>8815627.2300000004</v>
      </c>
      <c r="L1459" s="69">
        <v>0</v>
      </c>
      <c r="M1459" s="69">
        <v>0</v>
      </c>
      <c r="N1459" s="67">
        <v>0</v>
      </c>
      <c r="O1459" s="67">
        <v>0</v>
      </c>
      <c r="P1459" s="60" t="s">
        <v>2194</v>
      </c>
      <c r="Q1459" s="60" t="s">
        <v>55</v>
      </c>
      <c r="R1459" s="69">
        <v>0</v>
      </c>
      <c r="S1459" s="66">
        <v>3364896189.21</v>
      </c>
      <c r="T1459" s="66">
        <v>3363535877.48</v>
      </c>
      <c r="U1459" s="60" t="s">
        <v>2193</v>
      </c>
      <c r="V1459" s="60" t="s">
        <v>804</v>
      </c>
      <c r="W1459" s="66">
        <v>3364783411.5300002</v>
      </c>
      <c r="X1459" s="60" t="s">
        <v>2195</v>
      </c>
      <c r="Y1459" s="60" t="s">
        <v>56</v>
      </c>
      <c r="Z1459" s="60" t="s">
        <v>550</v>
      </c>
    </row>
    <row r="1460" spans="2:26">
      <c r="B1460" s="60" t="s">
        <v>187</v>
      </c>
      <c r="C1460" s="60" t="s">
        <v>2030</v>
      </c>
      <c r="D1460" s="60" t="s">
        <v>577</v>
      </c>
      <c r="E1460" s="60" t="s">
        <v>176</v>
      </c>
      <c r="F1460" s="60" t="s">
        <v>763</v>
      </c>
      <c r="G1460" s="60" t="s">
        <v>29</v>
      </c>
      <c r="H1460" s="69">
        <v>10136</v>
      </c>
      <c r="I1460" s="66">
        <v>638.34</v>
      </c>
      <c r="J1460" s="68">
        <v>633.94797300000005</v>
      </c>
      <c r="K1460" s="66">
        <v>6425696.6500000004</v>
      </c>
      <c r="L1460" s="69">
        <v>0</v>
      </c>
      <c r="M1460" s="69">
        <v>0</v>
      </c>
      <c r="N1460" s="67">
        <v>0</v>
      </c>
      <c r="O1460" s="67">
        <v>0</v>
      </c>
      <c r="P1460" s="60" t="s">
        <v>2182</v>
      </c>
      <c r="Q1460" s="60" t="s">
        <v>55</v>
      </c>
      <c r="R1460" s="69">
        <v>0</v>
      </c>
      <c r="S1460" s="66">
        <v>3364896189.21</v>
      </c>
      <c r="T1460" s="66">
        <v>3363535877.48</v>
      </c>
      <c r="U1460" s="60" t="s">
        <v>763</v>
      </c>
      <c r="V1460" s="60" t="s">
        <v>804</v>
      </c>
      <c r="W1460" s="66">
        <v>3364783411.5300002</v>
      </c>
      <c r="X1460" s="60" t="s">
        <v>2183</v>
      </c>
      <c r="Y1460" s="60" t="s">
        <v>56</v>
      </c>
      <c r="Z1460" s="60" t="s">
        <v>550</v>
      </c>
    </row>
    <row r="1461" spans="2:26">
      <c r="B1461" s="60" t="s">
        <v>187</v>
      </c>
      <c r="C1461" s="60" t="s">
        <v>2030</v>
      </c>
      <c r="D1461" s="60" t="s">
        <v>577</v>
      </c>
      <c r="E1461" s="60" t="s">
        <v>176</v>
      </c>
      <c r="F1461" s="60" t="s">
        <v>263</v>
      </c>
      <c r="G1461" s="60" t="s">
        <v>29</v>
      </c>
      <c r="H1461" s="69">
        <v>5749</v>
      </c>
      <c r="I1461" s="66">
        <v>12613.01</v>
      </c>
      <c r="J1461" s="68">
        <v>12998.299578</v>
      </c>
      <c r="K1461" s="66">
        <v>74727224.269999996</v>
      </c>
      <c r="L1461" s="69">
        <v>0</v>
      </c>
      <c r="M1461" s="69">
        <v>0</v>
      </c>
      <c r="N1461" s="67">
        <v>0</v>
      </c>
      <c r="O1461" s="67">
        <v>0</v>
      </c>
      <c r="P1461" s="60" t="s">
        <v>1857</v>
      </c>
      <c r="Q1461" s="60" t="s">
        <v>55</v>
      </c>
      <c r="R1461" s="69">
        <v>0</v>
      </c>
      <c r="S1461" s="66">
        <v>3364896189.21</v>
      </c>
      <c r="T1461" s="66">
        <v>3363535877.48</v>
      </c>
      <c r="U1461" s="60" t="s">
        <v>263</v>
      </c>
      <c r="V1461" s="60" t="s">
        <v>804</v>
      </c>
      <c r="W1461" s="66">
        <v>3364783411.5300002</v>
      </c>
      <c r="X1461" s="60" t="s">
        <v>1201</v>
      </c>
      <c r="Y1461" s="60" t="s">
        <v>56</v>
      </c>
      <c r="Z1461" s="60" t="s">
        <v>550</v>
      </c>
    </row>
    <row r="1462" spans="2:26">
      <c r="B1462" s="60" t="s">
        <v>187</v>
      </c>
      <c r="C1462" s="60" t="s">
        <v>2030</v>
      </c>
      <c r="D1462" s="60" t="s">
        <v>577</v>
      </c>
      <c r="E1462" s="60" t="s">
        <v>176</v>
      </c>
      <c r="F1462" s="60" t="s">
        <v>782</v>
      </c>
      <c r="G1462" s="60" t="s">
        <v>28</v>
      </c>
      <c r="H1462" s="69">
        <v>6806</v>
      </c>
      <c r="I1462" s="66">
        <v>6056.66</v>
      </c>
      <c r="J1462" s="68">
        <v>6268.590956</v>
      </c>
      <c r="K1462" s="66">
        <v>42664030.049999997</v>
      </c>
      <c r="L1462" s="69">
        <v>0</v>
      </c>
      <c r="M1462" s="69">
        <v>0</v>
      </c>
      <c r="N1462" s="67">
        <v>0</v>
      </c>
      <c r="O1462" s="67">
        <v>0</v>
      </c>
      <c r="P1462" s="60" t="s">
        <v>2011</v>
      </c>
      <c r="Q1462" s="60" t="s">
        <v>55</v>
      </c>
      <c r="R1462" s="69">
        <v>0</v>
      </c>
      <c r="S1462" s="66">
        <v>3364896189.21</v>
      </c>
      <c r="T1462" s="66">
        <v>3363535877.48</v>
      </c>
      <c r="U1462" s="60" t="s">
        <v>782</v>
      </c>
      <c r="V1462" s="60" t="s">
        <v>804</v>
      </c>
      <c r="W1462" s="66">
        <v>3364783411.5300002</v>
      </c>
      <c r="X1462" s="60" t="s">
        <v>1289</v>
      </c>
      <c r="Y1462" s="60" t="s">
        <v>56</v>
      </c>
      <c r="Z1462" s="60" t="s">
        <v>550</v>
      </c>
    </row>
    <row r="1463" spans="2:26">
      <c r="B1463" s="60" t="s">
        <v>187</v>
      </c>
      <c r="C1463" s="60" t="s">
        <v>2030</v>
      </c>
      <c r="D1463" s="60" t="s">
        <v>577</v>
      </c>
      <c r="E1463" s="60" t="s">
        <v>176</v>
      </c>
      <c r="F1463" s="60" t="s">
        <v>2147</v>
      </c>
      <c r="G1463" s="60" t="s">
        <v>28</v>
      </c>
      <c r="H1463" s="69">
        <v>15067</v>
      </c>
      <c r="I1463" s="66">
        <v>796.61</v>
      </c>
      <c r="J1463" s="68">
        <v>817.36698100000001</v>
      </c>
      <c r="K1463" s="66">
        <v>12315268.300000001</v>
      </c>
      <c r="L1463" s="69">
        <v>0</v>
      </c>
      <c r="M1463" s="69">
        <v>0</v>
      </c>
      <c r="N1463" s="67">
        <v>0</v>
      </c>
      <c r="O1463" s="67">
        <v>0</v>
      </c>
      <c r="P1463" s="60" t="s">
        <v>2148</v>
      </c>
      <c r="Q1463" s="60" t="s">
        <v>55</v>
      </c>
      <c r="R1463" s="69">
        <v>0</v>
      </c>
      <c r="S1463" s="66">
        <v>3364896189.21</v>
      </c>
      <c r="T1463" s="66">
        <v>3363535877.48</v>
      </c>
      <c r="U1463" s="60" t="s">
        <v>2147</v>
      </c>
      <c r="V1463" s="60" t="s">
        <v>804</v>
      </c>
      <c r="W1463" s="66">
        <v>3364783411.5300002</v>
      </c>
      <c r="X1463" s="60" t="s">
        <v>2149</v>
      </c>
      <c r="Y1463" s="60" t="s">
        <v>56</v>
      </c>
      <c r="Z1463" s="60" t="s">
        <v>550</v>
      </c>
    </row>
    <row r="1464" spans="2:26">
      <c r="B1464" s="60" t="s">
        <v>187</v>
      </c>
      <c r="C1464" s="60" t="s">
        <v>2030</v>
      </c>
      <c r="D1464" s="60" t="s">
        <v>577</v>
      </c>
      <c r="E1464" s="60" t="s">
        <v>176</v>
      </c>
      <c r="F1464" s="60" t="s">
        <v>237</v>
      </c>
      <c r="G1464" s="60" t="s">
        <v>29</v>
      </c>
      <c r="H1464" s="69">
        <v>6490</v>
      </c>
      <c r="I1464" s="66">
        <v>11068.53</v>
      </c>
      <c r="J1464" s="68">
        <v>11893.929609000001</v>
      </c>
      <c r="K1464" s="66">
        <v>77191603.159999996</v>
      </c>
      <c r="L1464" s="69">
        <v>0</v>
      </c>
      <c r="M1464" s="69">
        <v>0</v>
      </c>
      <c r="N1464" s="67">
        <v>0</v>
      </c>
      <c r="O1464" s="67">
        <v>0</v>
      </c>
      <c r="P1464" s="60" t="s">
        <v>1792</v>
      </c>
      <c r="Q1464" s="60" t="s">
        <v>55</v>
      </c>
      <c r="R1464" s="69">
        <v>0</v>
      </c>
      <c r="S1464" s="66">
        <v>3364896189.21</v>
      </c>
      <c r="T1464" s="66">
        <v>3363535877.48</v>
      </c>
      <c r="U1464" s="60" t="s">
        <v>237</v>
      </c>
      <c r="V1464" s="60" t="s">
        <v>804</v>
      </c>
      <c r="W1464" s="66">
        <v>3364783411.5300002</v>
      </c>
      <c r="X1464" s="60" t="s">
        <v>986</v>
      </c>
      <c r="Y1464" s="60" t="s">
        <v>56</v>
      </c>
      <c r="Z1464" s="60" t="s">
        <v>550</v>
      </c>
    </row>
    <row r="1465" spans="2:26">
      <c r="B1465" s="60" t="s">
        <v>187</v>
      </c>
      <c r="C1465" s="60" t="s">
        <v>2030</v>
      </c>
      <c r="D1465" s="60" t="s">
        <v>577</v>
      </c>
      <c r="E1465" s="60" t="s">
        <v>176</v>
      </c>
      <c r="F1465" s="60" t="s">
        <v>238</v>
      </c>
      <c r="G1465" s="60" t="s">
        <v>29</v>
      </c>
      <c r="H1465" s="69">
        <v>36826</v>
      </c>
      <c r="I1465" s="66">
        <v>983.68</v>
      </c>
      <c r="J1465" s="68">
        <v>1018.31289</v>
      </c>
      <c r="K1465" s="66">
        <v>37500390.490000002</v>
      </c>
      <c r="L1465" s="69">
        <v>0</v>
      </c>
      <c r="M1465" s="69">
        <v>0</v>
      </c>
      <c r="N1465" s="67">
        <v>0</v>
      </c>
      <c r="O1465" s="67">
        <v>0</v>
      </c>
      <c r="P1465" s="60" t="s">
        <v>1793</v>
      </c>
      <c r="Q1465" s="60" t="s">
        <v>55</v>
      </c>
      <c r="R1465" s="69">
        <v>0</v>
      </c>
      <c r="S1465" s="66">
        <v>3364896189.21</v>
      </c>
      <c r="T1465" s="66">
        <v>3363535877.48</v>
      </c>
      <c r="U1465" s="60" t="s">
        <v>238</v>
      </c>
      <c r="V1465" s="60" t="s">
        <v>804</v>
      </c>
      <c r="W1465" s="66">
        <v>3364783411.5300002</v>
      </c>
      <c r="X1465" s="60" t="s">
        <v>987</v>
      </c>
      <c r="Y1465" s="60" t="s">
        <v>56</v>
      </c>
      <c r="Z1465" s="60" t="s">
        <v>550</v>
      </c>
    </row>
    <row r="1466" spans="2:26">
      <c r="B1466" s="60" t="s">
        <v>187</v>
      </c>
      <c r="C1466" s="60" t="s">
        <v>2030</v>
      </c>
      <c r="D1466" s="60" t="s">
        <v>577</v>
      </c>
      <c r="E1466" s="60" t="s">
        <v>176</v>
      </c>
      <c r="F1466" s="60" t="s">
        <v>562</v>
      </c>
      <c r="G1466" s="60" t="s">
        <v>29</v>
      </c>
      <c r="H1466" s="69">
        <v>18873</v>
      </c>
      <c r="I1466" s="66">
        <v>1131.02</v>
      </c>
      <c r="J1466" s="68">
        <v>1233.7184910000001</v>
      </c>
      <c r="K1466" s="66">
        <v>23283969.079999998</v>
      </c>
      <c r="L1466" s="69">
        <v>0</v>
      </c>
      <c r="M1466" s="69">
        <v>0</v>
      </c>
      <c r="N1466" s="67">
        <v>0</v>
      </c>
      <c r="O1466" s="67">
        <v>0</v>
      </c>
      <c r="P1466" s="60" t="s">
        <v>1646</v>
      </c>
      <c r="Q1466" s="60" t="s">
        <v>55</v>
      </c>
      <c r="R1466" s="69">
        <v>0</v>
      </c>
      <c r="S1466" s="66">
        <v>3364896189.21</v>
      </c>
      <c r="T1466" s="66">
        <v>3363535877.48</v>
      </c>
      <c r="U1466" s="60" t="s">
        <v>562</v>
      </c>
      <c r="V1466" s="60" t="s">
        <v>804</v>
      </c>
      <c r="W1466" s="66">
        <v>3364783411.5300002</v>
      </c>
      <c r="X1466" s="60" t="s">
        <v>1238</v>
      </c>
      <c r="Y1466" s="60" t="s">
        <v>56</v>
      </c>
      <c r="Z1466" s="60" t="s">
        <v>550</v>
      </c>
    </row>
    <row r="1467" spans="2:26">
      <c r="B1467" s="60" t="s">
        <v>187</v>
      </c>
      <c r="C1467" s="60" t="s">
        <v>2030</v>
      </c>
      <c r="D1467" s="60" t="s">
        <v>577</v>
      </c>
      <c r="E1467" s="60" t="s">
        <v>176</v>
      </c>
      <c r="F1467" s="60" t="s">
        <v>783</v>
      </c>
      <c r="G1467" s="60" t="s">
        <v>28</v>
      </c>
      <c r="H1467" s="69">
        <v>26349</v>
      </c>
      <c r="I1467" s="66">
        <v>2464.9699999999998</v>
      </c>
      <c r="J1467" s="68">
        <v>2583.9049850000001</v>
      </c>
      <c r="K1467" s="66">
        <v>68083312.450000003</v>
      </c>
      <c r="L1467" s="69">
        <v>0</v>
      </c>
      <c r="M1467" s="69">
        <v>0</v>
      </c>
      <c r="N1467" s="67">
        <v>0</v>
      </c>
      <c r="O1467" s="67">
        <v>0</v>
      </c>
      <c r="P1467" s="60" t="s">
        <v>2010</v>
      </c>
      <c r="Q1467" s="60" t="s">
        <v>55</v>
      </c>
      <c r="R1467" s="69">
        <v>0</v>
      </c>
      <c r="S1467" s="66">
        <v>3364896189.21</v>
      </c>
      <c r="T1467" s="66">
        <v>3363535877.48</v>
      </c>
      <c r="U1467" s="60" t="s">
        <v>783</v>
      </c>
      <c r="V1467" s="60" t="s">
        <v>804</v>
      </c>
      <c r="W1467" s="66">
        <v>3364783411.5300002</v>
      </c>
      <c r="X1467" s="60" t="s">
        <v>1291</v>
      </c>
      <c r="Y1467" s="60" t="s">
        <v>56</v>
      </c>
      <c r="Z1467" s="60" t="s">
        <v>550</v>
      </c>
    </row>
    <row r="1468" spans="2:26">
      <c r="B1468" s="60" t="s">
        <v>187</v>
      </c>
      <c r="C1468" s="60" t="s">
        <v>2030</v>
      </c>
      <c r="D1468" s="60" t="s">
        <v>577</v>
      </c>
      <c r="E1468" s="60" t="s">
        <v>2008</v>
      </c>
      <c r="F1468" s="60" t="s">
        <v>25</v>
      </c>
      <c r="G1468" s="60" t="s">
        <v>692</v>
      </c>
      <c r="H1468" s="69">
        <v>23360312</v>
      </c>
      <c r="I1468" s="66">
        <v>3.29</v>
      </c>
      <c r="J1468" s="68">
        <v>3.5147200000000001</v>
      </c>
      <c r="K1468" s="66">
        <v>82104955.790000007</v>
      </c>
      <c r="L1468" s="69">
        <v>0</v>
      </c>
      <c r="M1468" s="69">
        <v>0</v>
      </c>
      <c r="N1468" s="67">
        <v>0</v>
      </c>
      <c r="O1468" s="67">
        <v>0</v>
      </c>
      <c r="P1468" s="60" t="s">
        <v>2087</v>
      </c>
      <c r="Q1468" s="60" t="s">
        <v>55</v>
      </c>
      <c r="R1468" s="69">
        <v>0</v>
      </c>
      <c r="S1468" s="66">
        <v>3364896189.21</v>
      </c>
      <c r="T1468" s="66">
        <v>3363535877.48</v>
      </c>
      <c r="U1468" s="60" t="s">
        <v>25</v>
      </c>
      <c r="V1468" s="60" t="s">
        <v>804</v>
      </c>
      <c r="W1468" s="66">
        <v>3364783411.5300002</v>
      </c>
      <c r="X1468" s="60" t="s">
        <v>1292</v>
      </c>
      <c r="Y1468" s="60" t="s">
        <v>73</v>
      </c>
      <c r="Z1468" s="60" t="s">
        <v>550</v>
      </c>
    </row>
    <row r="1469" spans="2:26">
      <c r="B1469" s="60" t="s">
        <v>187</v>
      </c>
      <c r="C1469" s="60" t="s">
        <v>2030</v>
      </c>
      <c r="D1469" s="60" t="s">
        <v>577</v>
      </c>
      <c r="E1469" s="60" t="s">
        <v>2008</v>
      </c>
      <c r="F1469" s="60" t="s">
        <v>483</v>
      </c>
      <c r="G1469" s="60" t="s">
        <v>692</v>
      </c>
      <c r="H1469" s="69">
        <v>5772119</v>
      </c>
      <c r="I1469" s="66">
        <v>1.45</v>
      </c>
      <c r="J1469" s="68">
        <v>1.7166969999999999</v>
      </c>
      <c r="K1469" s="66">
        <v>9908979.3699999992</v>
      </c>
      <c r="L1469" s="69">
        <v>0</v>
      </c>
      <c r="M1469" s="69">
        <v>0</v>
      </c>
      <c r="N1469" s="67">
        <v>0</v>
      </c>
      <c r="O1469" s="67">
        <v>0</v>
      </c>
      <c r="P1469" s="60" t="s">
        <v>2088</v>
      </c>
      <c r="Q1469" s="60" t="s">
        <v>55</v>
      </c>
      <c r="R1469" s="69">
        <v>0</v>
      </c>
      <c r="S1469" s="66">
        <v>3364896189.21</v>
      </c>
      <c r="T1469" s="66">
        <v>3363535877.48</v>
      </c>
      <c r="U1469" s="60" t="s">
        <v>483</v>
      </c>
      <c r="V1469" s="60" t="s">
        <v>804</v>
      </c>
      <c r="W1469" s="66">
        <v>3364783411.5300002</v>
      </c>
      <c r="X1469" s="60" t="s">
        <v>1293</v>
      </c>
      <c r="Y1469" s="60" t="s">
        <v>73</v>
      </c>
      <c r="Z1469" s="60" t="s">
        <v>550</v>
      </c>
    </row>
    <row r="1470" spans="2:26">
      <c r="B1470" s="60" t="s">
        <v>187</v>
      </c>
      <c r="C1470" s="60" t="s">
        <v>2030</v>
      </c>
      <c r="D1470" s="60" t="s">
        <v>577</v>
      </c>
      <c r="E1470" s="60" t="s">
        <v>2008</v>
      </c>
      <c r="F1470" s="60" t="s">
        <v>26</v>
      </c>
      <c r="G1470" s="60" t="s">
        <v>692</v>
      </c>
      <c r="H1470" s="69">
        <v>37000618</v>
      </c>
      <c r="I1470" s="66">
        <v>5.8</v>
      </c>
      <c r="J1470" s="68">
        <v>6.1532559999999998</v>
      </c>
      <c r="K1470" s="66">
        <v>227674274.71000001</v>
      </c>
      <c r="L1470" s="69">
        <v>0</v>
      </c>
      <c r="M1470" s="69">
        <v>0</v>
      </c>
      <c r="N1470" s="67">
        <v>0</v>
      </c>
      <c r="O1470" s="67">
        <v>0</v>
      </c>
      <c r="P1470" s="60" t="s">
        <v>2009</v>
      </c>
      <c r="Q1470" s="60" t="s">
        <v>55</v>
      </c>
      <c r="R1470" s="69">
        <v>0</v>
      </c>
      <c r="S1470" s="66">
        <v>3364896189.21</v>
      </c>
      <c r="T1470" s="66">
        <v>3363535877.48</v>
      </c>
      <c r="U1470" s="60" t="s">
        <v>26</v>
      </c>
      <c r="V1470" s="60" t="s">
        <v>804</v>
      </c>
      <c r="W1470" s="66">
        <v>3364783411.5300002</v>
      </c>
      <c r="X1470" s="60" t="s">
        <v>1231</v>
      </c>
      <c r="Y1470" s="60" t="s">
        <v>73</v>
      </c>
      <c r="Z1470" s="60" t="s">
        <v>550</v>
      </c>
    </row>
    <row r="1471" spans="2:26">
      <c r="B1471" s="60" t="s">
        <v>187</v>
      </c>
      <c r="C1471" s="60" t="s">
        <v>2030</v>
      </c>
      <c r="D1471" s="60" t="s">
        <v>577</v>
      </c>
      <c r="E1471" s="60" t="s">
        <v>1527</v>
      </c>
      <c r="F1471" s="60" t="s">
        <v>551</v>
      </c>
      <c r="G1471" s="60" t="s">
        <v>1549</v>
      </c>
      <c r="H1471" s="69">
        <v>95000</v>
      </c>
      <c r="I1471" s="66">
        <v>100.03</v>
      </c>
      <c r="J1471" s="68">
        <v>101.79047199999999</v>
      </c>
      <c r="K1471" s="66">
        <v>9670094.8399999999</v>
      </c>
      <c r="L1471" s="69">
        <v>1144</v>
      </c>
      <c r="M1471" s="69">
        <v>0</v>
      </c>
      <c r="N1471" s="67">
        <v>8.17</v>
      </c>
      <c r="O1471" s="67">
        <v>0</v>
      </c>
      <c r="P1471" s="60" t="s">
        <v>1554</v>
      </c>
      <c r="Q1471" s="60" t="s">
        <v>1555</v>
      </c>
      <c r="R1471" s="69">
        <v>52</v>
      </c>
      <c r="S1471" s="66">
        <v>3364896189.21</v>
      </c>
      <c r="T1471" s="66">
        <v>3363535877.48</v>
      </c>
      <c r="U1471" s="60" t="s">
        <v>551</v>
      </c>
      <c r="V1471" s="60" t="s">
        <v>804</v>
      </c>
      <c r="W1471" s="66">
        <v>3364783411.5300002</v>
      </c>
      <c r="X1471" s="60" t="s">
        <v>869</v>
      </c>
      <c r="Y1471" s="60" t="s">
        <v>63</v>
      </c>
      <c r="Z1471" s="60" t="s">
        <v>550</v>
      </c>
    </row>
    <row r="1472" spans="2:26">
      <c r="B1472" s="60" t="s">
        <v>187</v>
      </c>
      <c r="C1472" s="60" t="s">
        <v>2030</v>
      </c>
      <c r="D1472" s="60" t="s">
        <v>361</v>
      </c>
      <c r="E1472" s="60" t="s">
        <v>581</v>
      </c>
      <c r="F1472" s="60" t="s">
        <v>582</v>
      </c>
      <c r="G1472" s="60" t="s">
        <v>2073</v>
      </c>
      <c r="H1472" s="69">
        <v>58191</v>
      </c>
      <c r="I1472" s="66">
        <v>824.26</v>
      </c>
      <c r="J1472" s="68">
        <v>824.40526899999998</v>
      </c>
      <c r="K1472" s="66">
        <v>47972966.990000002</v>
      </c>
      <c r="L1472" s="69">
        <v>0</v>
      </c>
      <c r="M1472" s="69">
        <v>0</v>
      </c>
      <c r="N1472" s="67">
        <v>6.5</v>
      </c>
      <c r="O1472" s="67">
        <v>0</v>
      </c>
      <c r="P1472" s="60" t="s">
        <v>2074</v>
      </c>
      <c r="Q1472" s="60" t="s">
        <v>2075</v>
      </c>
      <c r="R1472" s="69">
        <v>132</v>
      </c>
      <c r="S1472" s="66">
        <v>3364896189.21</v>
      </c>
      <c r="T1472" s="66">
        <v>3363535877.48</v>
      </c>
      <c r="U1472" s="60" t="s">
        <v>803</v>
      </c>
      <c r="V1472" s="60" t="s">
        <v>804</v>
      </c>
      <c r="W1472" s="66">
        <v>3364783411.5300002</v>
      </c>
      <c r="X1472" s="60" t="s">
        <v>1278</v>
      </c>
      <c r="Y1472" s="60" t="s">
        <v>59</v>
      </c>
      <c r="Z1472" s="60" t="s">
        <v>550</v>
      </c>
    </row>
    <row r="1473" spans="2:26">
      <c r="B1473" s="60" t="s">
        <v>784</v>
      </c>
      <c r="C1473" s="60" t="s">
        <v>2030</v>
      </c>
      <c r="D1473" s="60" t="s">
        <v>577</v>
      </c>
      <c r="E1473" s="60" t="s">
        <v>584</v>
      </c>
      <c r="F1473" s="60" t="s">
        <v>585</v>
      </c>
      <c r="G1473" s="60" t="s">
        <v>1481</v>
      </c>
      <c r="H1473" s="69">
        <v>300</v>
      </c>
      <c r="I1473" s="66">
        <v>8.6199999999999992</v>
      </c>
      <c r="J1473" s="68">
        <v>8.7820730000000005</v>
      </c>
      <c r="K1473" s="66">
        <v>2634.62</v>
      </c>
      <c r="L1473" s="69">
        <v>628</v>
      </c>
      <c r="M1473" s="69">
        <v>0</v>
      </c>
      <c r="N1473" s="67">
        <v>6.9820000000000002</v>
      </c>
      <c r="O1473" s="67">
        <v>0</v>
      </c>
      <c r="P1473" s="60" t="s">
        <v>2156</v>
      </c>
      <c r="Q1473" s="60" t="s">
        <v>1483</v>
      </c>
      <c r="R1473" s="69">
        <v>0</v>
      </c>
      <c r="S1473" s="66">
        <v>2553661319.0599999</v>
      </c>
      <c r="T1473" s="66">
        <v>2448103606.2399998</v>
      </c>
      <c r="U1473" s="60" t="s">
        <v>803</v>
      </c>
      <c r="V1473" s="60" t="s">
        <v>809</v>
      </c>
      <c r="W1473" s="66">
        <v>2448381192.6599998</v>
      </c>
      <c r="X1473" s="60" t="s">
        <v>2157</v>
      </c>
      <c r="Y1473" s="60" t="s">
        <v>2278</v>
      </c>
      <c r="Z1473" s="60" t="s">
        <v>550</v>
      </c>
    </row>
    <row r="1474" spans="2:26">
      <c r="B1474" s="60" t="s">
        <v>784</v>
      </c>
      <c r="C1474" s="60" t="s">
        <v>2030</v>
      </c>
      <c r="D1474" s="60" t="s">
        <v>577</v>
      </c>
      <c r="E1474" s="60" t="s">
        <v>584</v>
      </c>
      <c r="F1474" s="60" t="s">
        <v>585</v>
      </c>
      <c r="G1474" s="60" t="s">
        <v>2057</v>
      </c>
      <c r="H1474" s="69">
        <v>2000000</v>
      </c>
      <c r="I1474" s="66">
        <v>8.6999999999999993</v>
      </c>
      <c r="J1474" s="68">
        <v>9.0247220000000006</v>
      </c>
      <c r="K1474" s="66">
        <v>18049444</v>
      </c>
      <c r="L1474" s="69">
        <v>517</v>
      </c>
      <c r="M1474" s="69">
        <v>0</v>
      </c>
      <c r="N1474" s="67">
        <v>6.7910000000000004</v>
      </c>
      <c r="O1474" s="67">
        <v>0</v>
      </c>
      <c r="P1474" s="60" t="s">
        <v>2058</v>
      </c>
      <c r="Q1474" s="60" t="s">
        <v>1614</v>
      </c>
      <c r="R1474" s="69">
        <v>0</v>
      </c>
      <c r="S1474" s="66">
        <v>2553661319.0599999</v>
      </c>
      <c r="T1474" s="66">
        <v>2448103606.2399998</v>
      </c>
      <c r="U1474" s="60" t="s">
        <v>803</v>
      </c>
      <c r="V1474" s="60" t="s">
        <v>809</v>
      </c>
      <c r="W1474" s="66">
        <v>2448381192.6599998</v>
      </c>
      <c r="X1474" s="60" t="s">
        <v>1276</v>
      </c>
      <c r="Y1474" s="60" t="s">
        <v>2278</v>
      </c>
      <c r="Z1474" s="60" t="s">
        <v>550</v>
      </c>
    </row>
    <row r="1475" spans="2:26">
      <c r="B1475" s="60" t="s">
        <v>784</v>
      </c>
      <c r="C1475" s="60" t="s">
        <v>2030</v>
      </c>
      <c r="D1475" s="60" t="s">
        <v>577</v>
      </c>
      <c r="E1475" s="60" t="s">
        <v>584</v>
      </c>
      <c r="F1475" s="60" t="s">
        <v>585</v>
      </c>
      <c r="G1475" s="60" t="s">
        <v>1413</v>
      </c>
      <c r="H1475" s="69">
        <v>5365300</v>
      </c>
      <c r="I1475" s="66">
        <v>8.93</v>
      </c>
      <c r="J1475" s="68">
        <v>9.3611140000000006</v>
      </c>
      <c r="K1475" s="66">
        <v>50225184.939999998</v>
      </c>
      <c r="L1475" s="69">
        <v>349</v>
      </c>
      <c r="M1475" s="69">
        <v>0</v>
      </c>
      <c r="N1475" s="67">
        <v>6.59</v>
      </c>
      <c r="O1475" s="67">
        <v>0</v>
      </c>
      <c r="P1475" s="60" t="s">
        <v>1414</v>
      </c>
      <c r="Q1475" s="60" t="s">
        <v>1415</v>
      </c>
      <c r="R1475" s="69">
        <v>0</v>
      </c>
      <c r="S1475" s="66">
        <v>2553661319.0599999</v>
      </c>
      <c r="T1475" s="66">
        <v>2448103606.2399998</v>
      </c>
      <c r="U1475" s="60" t="s">
        <v>803</v>
      </c>
      <c r="V1475" s="60" t="s">
        <v>809</v>
      </c>
      <c r="W1475" s="66">
        <v>2448381192.6599998</v>
      </c>
      <c r="X1475" s="60" t="s">
        <v>821</v>
      </c>
      <c r="Y1475" s="60" t="s">
        <v>2278</v>
      </c>
      <c r="Z1475" s="60" t="s">
        <v>550</v>
      </c>
    </row>
    <row r="1476" spans="2:26">
      <c r="B1476" s="60" t="s">
        <v>784</v>
      </c>
      <c r="C1476" s="60" t="s">
        <v>2030</v>
      </c>
      <c r="D1476" s="60" t="s">
        <v>577</v>
      </c>
      <c r="E1476" s="60" t="s">
        <v>584</v>
      </c>
      <c r="F1476" s="60" t="s">
        <v>585</v>
      </c>
      <c r="G1476" s="60" t="s">
        <v>2258</v>
      </c>
      <c r="H1476" s="69">
        <v>10000000</v>
      </c>
      <c r="I1476" s="66">
        <v>9.75</v>
      </c>
      <c r="J1476" s="68">
        <v>9.7996700000000008</v>
      </c>
      <c r="K1476" s="66">
        <v>97996700</v>
      </c>
      <c r="L1476" s="69">
        <v>111</v>
      </c>
      <c r="M1476" s="69">
        <v>0</v>
      </c>
      <c r="N1476" s="67">
        <v>6.4969999999999999</v>
      </c>
      <c r="O1476" s="67">
        <v>0</v>
      </c>
      <c r="P1476" s="60" t="s">
        <v>1570</v>
      </c>
      <c r="Q1476" s="60" t="s">
        <v>1633</v>
      </c>
      <c r="R1476" s="69">
        <v>0</v>
      </c>
      <c r="S1476" s="66">
        <v>2553661319.0599999</v>
      </c>
      <c r="T1476" s="66">
        <v>2448103606.2399998</v>
      </c>
      <c r="U1476" s="60" t="s">
        <v>803</v>
      </c>
      <c r="V1476" s="60" t="s">
        <v>809</v>
      </c>
      <c r="W1476" s="66">
        <v>2448381192.6599998</v>
      </c>
      <c r="X1476" s="60" t="s">
        <v>2259</v>
      </c>
      <c r="Y1476" s="60" t="s">
        <v>2278</v>
      </c>
      <c r="Z1476" s="60" t="s">
        <v>550</v>
      </c>
    </row>
    <row r="1477" spans="2:26">
      <c r="B1477" s="60" t="s">
        <v>784</v>
      </c>
      <c r="C1477" s="60" t="s">
        <v>2030</v>
      </c>
      <c r="D1477" s="60" t="s">
        <v>577</v>
      </c>
      <c r="E1477" s="60" t="s">
        <v>586</v>
      </c>
      <c r="F1477" s="60" t="s">
        <v>587</v>
      </c>
      <c r="G1477" s="60" t="s">
        <v>1443</v>
      </c>
      <c r="H1477" s="69">
        <v>2238516</v>
      </c>
      <c r="I1477" s="66">
        <v>18</v>
      </c>
      <c r="J1477" s="68">
        <v>17.526900000000001</v>
      </c>
      <c r="K1477" s="66">
        <v>39234248.710000001</v>
      </c>
      <c r="L1477" s="69">
        <v>0</v>
      </c>
      <c r="M1477" s="69">
        <v>0</v>
      </c>
      <c r="N1477" s="67">
        <v>0</v>
      </c>
      <c r="O1477" s="67">
        <v>0</v>
      </c>
      <c r="P1477" s="60" t="s">
        <v>1444</v>
      </c>
      <c r="Q1477" s="60" t="s">
        <v>55</v>
      </c>
      <c r="R1477" s="69">
        <v>0</v>
      </c>
      <c r="S1477" s="66">
        <v>2553661319.0599999</v>
      </c>
      <c r="T1477" s="66">
        <v>2448103606.2399998</v>
      </c>
      <c r="U1477" s="60" t="s">
        <v>588</v>
      </c>
      <c r="V1477" s="60" t="s">
        <v>809</v>
      </c>
      <c r="W1477" s="66">
        <v>2448381192.6599998</v>
      </c>
      <c r="X1477" s="60"/>
      <c r="Y1477" s="60" t="s">
        <v>56</v>
      </c>
      <c r="Z1477" s="60" t="s">
        <v>550</v>
      </c>
    </row>
    <row r="1478" spans="2:26">
      <c r="B1478" s="60" t="s">
        <v>784</v>
      </c>
      <c r="C1478" s="60" t="s">
        <v>2030</v>
      </c>
      <c r="D1478" s="60" t="s">
        <v>577</v>
      </c>
      <c r="E1478" s="60" t="s">
        <v>586</v>
      </c>
      <c r="F1478" s="60" t="s">
        <v>589</v>
      </c>
      <c r="G1478" s="60" t="s">
        <v>1445</v>
      </c>
      <c r="H1478" s="69">
        <v>952910</v>
      </c>
      <c r="I1478" s="66">
        <v>18.04</v>
      </c>
      <c r="J1478" s="68">
        <v>17.565556999999998</v>
      </c>
      <c r="K1478" s="66">
        <v>16738400.539999999</v>
      </c>
      <c r="L1478" s="69">
        <v>0</v>
      </c>
      <c r="M1478" s="69">
        <v>0</v>
      </c>
      <c r="N1478" s="67">
        <v>3.5</v>
      </c>
      <c r="O1478" s="67">
        <v>0</v>
      </c>
      <c r="P1478" s="60" t="s">
        <v>1444</v>
      </c>
      <c r="Q1478" s="60" t="s">
        <v>55</v>
      </c>
      <c r="R1478" s="69">
        <v>0</v>
      </c>
      <c r="S1478" s="66">
        <v>2553661319.0599999</v>
      </c>
      <c r="T1478" s="66">
        <v>2448103606.2399998</v>
      </c>
      <c r="U1478" s="60" t="s">
        <v>101</v>
      </c>
      <c r="V1478" s="60" t="s">
        <v>809</v>
      </c>
      <c r="W1478" s="66">
        <v>2448381192.6599998</v>
      </c>
      <c r="X1478" s="60"/>
      <c r="Y1478" s="60" t="s">
        <v>56</v>
      </c>
      <c r="Z1478" s="60" t="s">
        <v>550</v>
      </c>
    </row>
    <row r="1479" spans="2:26">
      <c r="B1479" s="60" t="s">
        <v>784</v>
      </c>
      <c r="C1479" s="60" t="s">
        <v>2030</v>
      </c>
      <c r="D1479" s="60" t="s">
        <v>577</v>
      </c>
      <c r="E1479" s="60" t="s">
        <v>793</v>
      </c>
      <c r="F1479" s="60" t="s">
        <v>785</v>
      </c>
      <c r="G1479" s="60" t="s">
        <v>2091</v>
      </c>
      <c r="H1479" s="69">
        <v>1000</v>
      </c>
      <c r="I1479" s="66">
        <v>18307.25</v>
      </c>
      <c r="J1479" s="68">
        <v>17518.026031000001</v>
      </c>
      <c r="K1479" s="66">
        <v>17518026.030000001</v>
      </c>
      <c r="L1479" s="69">
        <v>1003</v>
      </c>
      <c r="M1479" s="69">
        <v>0</v>
      </c>
      <c r="N1479" s="67">
        <v>4.5</v>
      </c>
      <c r="O1479" s="67">
        <v>0</v>
      </c>
      <c r="P1479" s="60" t="s">
        <v>1914</v>
      </c>
      <c r="Q1479" s="60" t="s">
        <v>2092</v>
      </c>
      <c r="R1479" s="69">
        <v>90</v>
      </c>
      <c r="S1479" s="66">
        <v>2553661319.0599999</v>
      </c>
      <c r="T1479" s="66">
        <v>2448103606.2399998</v>
      </c>
      <c r="U1479" s="60" t="s">
        <v>803</v>
      </c>
      <c r="V1479" s="60" t="s">
        <v>809</v>
      </c>
      <c r="W1479" s="66">
        <v>2448381192.6599998</v>
      </c>
      <c r="X1479" s="60" t="s">
        <v>1294</v>
      </c>
      <c r="Y1479" s="60" t="s">
        <v>2208</v>
      </c>
      <c r="Z1479" s="60" t="s">
        <v>550</v>
      </c>
    </row>
    <row r="1480" spans="2:26">
      <c r="B1480" s="60" t="s">
        <v>784</v>
      </c>
      <c r="C1480" s="60" t="s">
        <v>2030</v>
      </c>
      <c r="D1480" s="60" t="s">
        <v>577</v>
      </c>
      <c r="E1480" s="60" t="s">
        <v>594</v>
      </c>
      <c r="F1480" s="60" t="s">
        <v>595</v>
      </c>
      <c r="G1480" s="60" t="s">
        <v>1458</v>
      </c>
      <c r="H1480" s="69">
        <v>1164790</v>
      </c>
      <c r="I1480" s="66">
        <v>100.2</v>
      </c>
      <c r="J1480" s="68">
        <v>100.22991500000001</v>
      </c>
      <c r="K1480" s="66">
        <v>116746802.69</v>
      </c>
      <c r="L1480" s="69">
        <v>167</v>
      </c>
      <c r="M1480" s="69">
        <v>0</v>
      </c>
      <c r="N1480" s="67">
        <v>6.5</v>
      </c>
      <c r="O1480" s="67">
        <v>0</v>
      </c>
      <c r="P1480" s="60" t="s">
        <v>1459</v>
      </c>
      <c r="Q1480" s="60" t="s">
        <v>1460</v>
      </c>
      <c r="R1480" s="69">
        <v>76</v>
      </c>
      <c r="S1480" s="66">
        <v>2553661319.0599999</v>
      </c>
      <c r="T1480" s="66">
        <v>2448103606.2399998</v>
      </c>
      <c r="U1480" s="60" t="s">
        <v>825</v>
      </c>
      <c r="V1480" s="60" t="s">
        <v>809</v>
      </c>
      <c r="W1480" s="66">
        <v>2448381192.6599998</v>
      </c>
      <c r="X1480" s="60" t="s">
        <v>834</v>
      </c>
      <c r="Y1480" s="60" t="s">
        <v>59</v>
      </c>
      <c r="Z1480" s="60" t="s">
        <v>550</v>
      </c>
    </row>
    <row r="1481" spans="2:26">
      <c r="B1481" s="60" t="s">
        <v>784</v>
      </c>
      <c r="C1481" s="60" t="s">
        <v>2030</v>
      </c>
      <c r="D1481" s="60" t="s">
        <v>577</v>
      </c>
      <c r="E1481" s="60" t="s">
        <v>596</v>
      </c>
      <c r="F1481" s="60" t="s">
        <v>597</v>
      </c>
      <c r="G1481" s="60" t="s">
        <v>2059</v>
      </c>
      <c r="H1481" s="69">
        <v>300000</v>
      </c>
      <c r="I1481" s="66">
        <v>103.13</v>
      </c>
      <c r="J1481" s="68">
        <v>102.864271</v>
      </c>
      <c r="K1481" s="66">
        <v>30859281.300000001</v>
      </c>
      <c r="L1481" s="69">
        <v>972</v>
      </c>
      <c r="M1481" s="69">
        <v>0</v>
      </c>
      <c r="N1481" s="67">
        <v>7.28</v>
      </c>
      <c r="O1481" s="67">
        <v>0</v>
      </c>
      <c r="P1481" s="60" t="s">
        <v>2060</v>
      </c>
      <c r="Q1481" s="60" t="s">
        <v>2061</v>
      </c>
      <c r="R1481" s="69">
        <v>62</v>
      </c>
      <c r="S1481" s="66">
        <v>2553661319.0599999</v>
      </c>
      <c r="T1481" s="66">
        <v>2448103606.2399998</v>
      </c>
      <c r="U1481" s="60" t="s">
        <v>825</v>
      </c>
      <c r="V1481" s="60" t="s">
        <v>809</v>
      </c>
      <c r="W1481" s="66">
        <v>2448381192.6599998</v>
      </c>
      <c r="X1481" s="60" t="s">
        <v>1273</v>
      </c>
      <c r="Y1481" s="60" t="s">
        <v>59</v>
      </c>
      <c r="Z1481" s="60" t="s">
        <v>550</v>
      </c>
    </row>
    <row r="1482" spans="2:26">
      <c r="B1482" s="60" t="s">
        <v>784</v>
      </c>
      <c r="C1482" s="60" t="s">
        <v>2030</v>
      </c>
      <c r="D1482" s="60" t="s">
        <v>577</v>
      </c>
      <c r="E1482" s="60" t="s">
        <v>596</v>
      </c>
      <c r="F1482" s="60" t="s">
        <v>597</v>
      </c>
      <c r="G1482" s="60" t="s">
        <v>1422</v>
      </c>
      <c r="H1482" s="69">
        <v>200000</v>
      </c>
      <c r="I1482" s="66">
        <v>99.93</v>
      </c>
      <c r="J1482" s="68">
        <v>99.967892000000006</v>
      </c>
      <c r="K1482" s="66">
        <v>19993578.399999999</v>
      </c>
      <c r="L1482" s="69">
        <v>181</v>
      </c>
      <c r="M1482" s="69">
        <v>0</v>
      </c>
      <c r="N1482" s="67">
        <v>6.75</v>
      </c>
      <c r="O1482" s="67">
        <v>0</v>
      </c>
      <c r="P1482" s="60" t="s">
        <v>2021</v>
      </c>
      <c r="Q1482" s="60" t="s">
        <v>1424</v>
      </c>
      <c r="R1482" s="69">
        <v>181</v>
      </c>
      <c r="S1482" s="66">
        <v>2553661319.0599999</v>
      </c>
      <c r="T1482" s="66">
        <v>2448103606.2399998</v>
      </c>
      <c r="U1482" s="60" t="s">
        <v>825</v>
      </c>
      <c r="V1482" s="60" t="s">
        <v>809</v>
      </c>
      <c r="W1482" s="66">
        <v>2448381192.6599998</v>
      </c>
      <c r="X1482" s="60" t="s">
        <v>1245</v>
      </c>
      <c r="Y1482" s="60" t="s">
        <v>59</v>
      </c>
      <c r="Z1482" s="60" t="s">
        <v>550</v>
      </c>
    </row>
    <row r="1483" spans="2:26">
      <c r="B1483" s="60" t="s">
        <v>784</v>
      </c>
      <c r="C1483" s="60" t="s">
        <v>2030</v>
      </c>
      <c r="D1483" s="60" t="s">
        <v>577</v>
      </c>
      <c r="E1483" s="60" t="s">
        <v>596</v>
      </c>
      <c r="F1483" s="60" t="s">
        <v>597</v>
      </c>
      <c r="G1483" s="60" t="s">
        <v>1472</v>
      </c>
      <c r="H1483" s="69">
        <v>300000</v>
      </c>
      <c r="I1483" s="66">
        <v>102.14</v>
      </c>
      <c r="J1483" s="68">
        <v>102.26295399999999</v>
      </c>
      <c r="K1483" s="66">
        <v>30678886.199999999</v>
      </c>
      <c r="L1483" s="69">
        <v>251</v>
      </c>
      <c r="M1483" s="69">
        <v>0</v>
      </c>
      <c r="N1483" s="67">
        <v>7.15</v>
      </c>
      <c r="O1483" s="67">
        <v>0</v>
      </c>
      <c r="P1483" s="60" t="s">
        <v>1473</v>
      </c>
      <c r="Q1483" s="60" t="s">
        <v>1474</v>
      </c>
      <c r="R1483" s="69">
        <v>69</v>
      </c>
      <c r="S1483" s="66">
        <v>2553661319.0599999</v>
      </c>
      <c r="T1483" s="66">
        <v>2448103606.2399998</v>
      </c>
      <c r="U1483" s="60" t="s">
        <v>825</v>
      </c>
      <c r="V1483" s="60" t="s">
        <v>809</v>
      </c>
      <c r="W1483" s="66">
        <v>2448381192.6599998</v>
      </c>
      <c r="X1483" s="60" t="s">
        <v>835</v>
      </c>
      <c r="Y1483" s="60" t="s">
        <v>59</v>
      </c>
      <c r="Z1483" s="60" t="s">
        <v>550</v>
      </c>
    </row>
    <row r="1484" spans="2:26">
      <c r="B1484" s="60" t="s">
        <v>784</v>
      </c>
      <c r="C1484" s="60" t="s">
        <v>2030</v>
      </c>
      <c r="D1484" s="60" t="s">
        <v>577</v>
      </c>
      <c r="E1484" s="60" t="s">
        <v>596</v>
      </c>
      <c r="F1484" s="60" t="s">
        <v>597</v>
      </c>
      <c r="G1484" s="60" t="s">
        <v>1481</v>
      </c>
      <c r="H1484" s="69">
        <v>365000</v>
      </c>
      <c r="I1484" s="66">
        <v>101.64</v>
      </c>
      <c r="J1484" s="68">
        <v>101.749849</v>
      </c>
      <c r="K1484" s="66">
        <v>37138694.890000001</v>
      </c>
      <c r="L1484" s="69">
        <v>628</v>
      </c>
      <c r="M1484" s="69">
        <v>0</v>
      </c>
      <c r="N1484" s="67">
        <v>6.98</v>
      </c>
      <c r="O1484" s="67">
        <v>0</v>
      </c>
      <c r="P1484" s="60" t="s">
        <v>1482</v>
      </c>
      <c r="Q1484" s="60" t="s">
        <v>1483</v>
      </c>
      <c r="R1484" s="69">
        <v>83</v>
      </c>
      <c r="S1484" s="66">
        <v>2553661319.0599999</v>
      </c>
      <c r="T1484" s="66">
        <v>2448103606.2399998</v>
      </c>
      <c r="U1484" s="60" t="s">
        <v>825</v>
      </c>
      <c r="V1484" s="60" t="s">
        <v>809</v>
      </c>
      <c r="W1484" s="66">
        <v>2448381192.6599998</v>
      </c>
      <c r="X1484" s="60" t="s">
        <v>838</v>
      </c>
      <c r="Y1484" s="60" t="s">
        <v>59</v>
      </c>
      <c r="Z1484" s="60" t="s">
        <v>550</v>
      </c>
    </row>
    <row r="1485" spans="2:26">
      <c r="B1485" s="60" t="s">
        <v>784</v>
      </c>
      <c r="C1485" s="60" t="s">
        <v>2030</v>
      </c>
      <c r="D1485" s="60" t="s">
        <v>577</v>
      </c>
      <c r="E1485" s="60" t="s">
        <v>598</v>
      </c>
      <c r="F1485" s="60" t="s">
        <v>358</v>
      </c>
      <c r="G1485" s="60" t="s">
        <v>599</v>
      </c>
      <c r="H1485" s="69">
        <v>1700</v>
      </c>
      <c r="I1485" s="66">
        <v>10653.67</v>
      </c>
      <c r="J1485" s="68">
        <v>10615.828548</v>
      </c>
      <c r="K1485" s="66">
        <v>18046908.530000001</v>
      </c>
      <c r="L1485" s="69">
        <v>1648</v>
      </c>
      <c r="M1485" s="69">
        <v>0</v>
      </c>
      <c r="N1485" s="67">
        <v>9.5</v>
      </c>
      <c r="O1485" s="67">
        <v>0</v>
      </c>
      <c r="P1485" s="60" t="s">
        <v>1484</v>
      </c>
      <c r="Q1485" s="60" t="s">
        <v>1485</v>
      </c>
      <c r="R1485" s="69">
        <v>3</v>
      </c>
      <c r="S1485" s="66">
        <v>2553661319.0599999</v>
      </c>
      <c r="T1485" s="66">
        <v>2448103606.2399998</v>
      </c>
      <c r="U1485" s="60" t="s">
        <v>358</v>
      </c>
      <c r="V1485" s="60" t="s">
        <v>809</v>
      </c>
      <c r="W1485" s="66">
        <v>2448381192.6599998</v>
      </c>
      <c r="X1485" s="60" t="s">
        <v>840</v>
      </c>
      <c r="Y1485" s="60" t="s">
        <v>63</v>
      </c>
      <c r="Z1485" s="60" t="s">
        <v>550</v>
      </c>
    </row>
    <row r="1486" spans="2:26">
      <c r="B1486" s="60" t="s">
        <v>784</v>
      </c>
      <c r="C1486" s="60" t="s">
        <v>2030</v>
      </c>
      <c r="D1486" s="60" t="s">
        <v>577</v>
      </c>
      <c r="E1486" s="60" t="s">
        <v>598</v>
      </c>
      <c r="F1486" s="60" t="s">
        <v>358</v>
      </c>
      <c r="G1486" s="60" t="s">
        <v>1486</v>
      </c>
      <c r="H1486" s="69">
        <v>2200</v>
      </c>
      <c r="I1486" s="66">
        <v>10405.23</v>
      </c>
      <c r="J1486" s="68">
        <v>10384.296446</v>
      </c>
      <c r="K1486" s="66">
        <v>22845452.18</v>
      </c>
      <c r="L1486" s="69">
        <v>913</v>
      </c>
      <c r="M1486" s="69">
        <v>0</v>
      </c>
      <c r="N1486" s="67">
        <v>10.125</v>
      </c>
      <c r="O1486" s="67">
        <v>0</v>
      </c>
      <c r="P1486" s="60" t="s">
        <v>216</v>
      </c>
      <c r="Q1486" s="60" t="s">
        <v>1487</v>
      </c>
      <c r="R1486" s="69">
        <v>182</v>
      </c>
      <c r="S1486" s="66">
        <v>2553661319.0599999</v>
      </c>
      <c r="T1486" s="66">
        <v>2448103606.2399998</v>
      </c>
      <c r="U1486" s="60" t="s">
        <v>358</v>
      </c>
      <c r="V1486" s="60" t="s">
        <v>809</v>
      </c>
      <c r="W1486" s="66">
        <v>2448381192.6599998</v>
      </c>
      <c r="X1486" s="60" t="s">
        <v>839</v>
      </c>
      <c r="Y1486" s="60" t="s">
        <v>63</v>
      </c>
      <c r="Z1486" s="60" t="s">
        <v>550</v>
      </c>
    </row>
    <row r="1487" spans="2:26">
      <c r="B1487" s="60" t="s">
        <v>784</v>
      </c>
      <c r="C1487" s="60" t="s">
        <v>2030</v>
      </c>
      <c r="D1487" s="60" t="s">
        <v>577</v>
      </c>
      <c r="E1487" s="60" t="s">
        <v>605</v>
      </c>
      <c r="F1487" s="60" t="s">
        <v>606</v>
      </c>
      <c r="G1487" s="60" t="s">
        <v>2034</v>
      </c>
      <c r="H1487" s="69">
        <v>1000000</v>
      </c>
      <c r="I1487" s="66">
        <v>100.1</v>
      </c>
      <c r="J1487" s="68">
        <v>100.101983</v>
      </c>
      <c r="K1487" s="66">
        <v>100101983</v>
      </c>
      <c r="L1487" s="69">
        <v>216</v>
      </c>
      <c r="M1487" s="69">
        <v>0</v>
      </c>
      <c r="N1487" s="67">
        <v>6.5</v>
      </c>
      <c r="O1487" s="67">
        <v>0</v>
      </c>
      <c r="P1487" s="60" t="s">
        <v>2035</v>
      </c>
      <c r="Q1487" s="60" t="s">
        <v>1676</v>
      </c>
      <c r="R1487" s="69">
        <v>20</v>
      </c>
      <c r="S1487" s="66">
        <v>2553661319.0599999</v>
      </c>
      <c r="T1487" s="66">
        <v>2448103606.2399998</v>
      </c>
      <c r="U1487" s="60" t="s">
        <v>803</v>
      </c>
      <c r="V1487" s="60" t="s">
        <v>809</v>
      </c>
      <c r="W1487" s="66">
        <v>2448381192.6599998</v>
      </c>
      <c r="X1487" s="60" t="s">
        <v>1252</v>
      </c>
      <c r="Y1487" s="60" t="s">
        <v>58</v>
      </c>
      <c r="Z1487" s="60" t="s">
        <v>550</v>
      </c>
    </row>
    <row r="1488" spans="2:26">
      <c r="B1488" s="60" t="s">
        <v>784</v>
      </c>
      <c r="C1488" s="60" t="s">
        <v>2030</v>
      </c>
      <c r="D1488" s="60" t="s">
        <v>577</v>
      </c>
      <c r="E1488" s="60" t="s">
        <v>579</v>
      </c>
      <c r="F1488" s="60" t="s">
        <v>580</v>
      </c>
      <c r="G1488" s="60" t="s">
        <v>1506</v>
      </c>
      <c r="H1488" s="69">
        <v>450830</v>
      </c>
      <c r="I1488" s="66">
        <v>97.52</v>
      </c>
      <c r="J1488" s="68">
        <v>97.574884999999995</v>
      </c>
      <c r="K1488" s="66">
        <v>43989685.399999999</v>
      </c>
      <c r="L1488" s="69">
        <v>1770</v>
      </c>
      <c r="M1488" s="69">
        <v>0</v>
      </c>
      <c r="N1488" s="67">
        <v>7.75</v>
      </c>
      <c r="O1488" s="67">
        <v>0</v>
      </c>
      <c r="P1488" s="60" t="s">
        <v>1507</v>
      </c>
      <c r="Q1488" s="60" t="s">
        <v>1508</v>
      </c>
      <c r="R1488" s="69">
        <v>132</v>
      </c>
      <c r="S1488" s="66">
        <v>2553661319.0599999</v>
      </c>
      <c r="T1488" s="66">
        <v>2448103606.2399998</v>
      </c>
      <c r="U1488" s="60" t="s">
        <v>803</v>
      </c>
      <c r="V1488" s="60" t="s">
        <v>809</v>
      </c>
      <c r="W1488" s="66">
        <v>2448381192.6599998</v>
      </c>
      <c r="X1488" s="60" t="s">
        <v>844</v>
      </c>
      <c r="Y1488" s="60" t="s">
        <v>59</v>
      </c>
      <c r="Z1488" s="60" t="s">
        <v>550</v>
      </c>
    </row>
    <row r="1489" spans="2:26">
      <c r="B1489" s="60" t="s">
        <v>784</v>
      </c>
      <c r="C1489" s="60" t="s">
        <v>2030</v>
      </c>
      <c r="D1489" s="60" t="s">
        <v>577</v>
      </c>
      <c r="E1489" s="60" t="s">
        <v>579</v>
      </c>
      <c r="F1489" s="60" t="s">
        <v>580</v>
      </c>
      <c r="G1489" s="60" t="s">
        <v>2082</v>
      </c>
      <c r="H1489" s="69">
        <v>150000</v>
      </c>
      <c r="I1489" s="66">
        <v>86.18</v>
      </c>
      <c r="J1489" s="68">
        <v>84.341526999999999</v>
      </c>
      <c r="K1489" s="66">
        <v>12651229.050000001</v>
      </c>
      <c r="L1489" s="69">
        <v>10506</v>
      </c>
      <c r="M1489" s="69">
        <v>0</v>
      </c>
      <c r="N1489" s="67">
        <v>8</v>
      </c>
      <c r="O1489" s="67">
        <v>0</v>
      </c>
      <c r="P1489" s="60" t="s">
        <v>2083</v>
      </c>
      <c r="Q1489" s="60" t="s">
        <v>2084</v>
      </c>
      <c r="R1489" s="69">
        <v>132</v>
      </c>
      <c r="S1489" s="66">
        <v>2553661319.0599999</v>
      </c>
      <c r="T1489" s="66">
        <v>2448103606.2399998</v>
      </c>
      <c r="U1489" s="60" t="s">
        <v>803</v>
      </c>
      <c r="V1489" s="60" t="s">
        <v>809</v>
      </c>
      <c r="W1489" s="66">
        <v>2448381192.6599998</v>
      </c>
      <c r="X1489" s="60" t="s">
        <v>1295</v>
      </c>
      <c r="Y1489" s="60" t="s">
        <v>60</v>
      </c>
      <c r="Z1489" s="60" t="s">
        <v>550</v>
      </c>
    </row>
    <row r="1490" spans="2:26">
      <c r="B1490" s="60" t="s">
        <v>784</v>
      </c>
      <c r="C1490" s="60" t="s">
        <v>2030</v>
      </c>
      <c r="D1490" s="60" t="s">
        <v>577</v>
      </c>
      <c r="E1490" s="60" t="s">
        <v>579</v>
      </c>
      <c r="F1490" s="60" t="s">
        <v>580</v>
      </c>
      <c r="G1490" s="60" t="s">
        <v>1503</v>
      </c>
      <c r="H1490" s="69">
        <v>526690</v>
      </c>
      <c r="I1490" s="66">
        <v>88.39</v>
      </c>
      <c r="J1490" s="68">
        <v>86.610940999999997</v>
      </c>
      <c r="K1490" s="66">
        <v>45617116.520000003</v>
      </c>
      <c r="L1490" s="69">
        <v>9869</v>
      </c>
      <c r="M1490" s="69">
        <v>0</v>
      </c>
      <c r="N1490" s="67">
        <v>8</v>
      </c>
      <c r="O1490" s="67">
        <v>0</v>
      </c>
      <c r="P1490" s="60" t="s">
        <v>1504</v>
      </c>
      <c r="Q1490" s="60" t="s">
        <v>1505</v>
      </c>
      <c r="R1490" s="69">
        <v>41</v>
      </c>
      <c r="S1490" s="66">
        <v>2553661319.0599999</v>
      </c>
      <c r="T1490" s="66">
        <v>2448103606.2399998</v>
      </c>
      <c r="U1490" s="60" t="s">
        <v>803</v>
      </c>
      <c r="V1490" s="60" t="s">
        <v>809</v>
      </c>
      <c r="W1490" s="66">
        <v>2448381192.6599998</v>
      </c>
      <c r="X1490" s="60" t="s">
        <v>846</v>
      </c>
      <c r="Y1490" s="60" t="s">
        <v>59</v>
      </c>
      <c r="Z1490" s="60" t="s">
        <v>550</v>
      </c>
    </row>
    <row r="1491" spans="2:26">
      <c r="B1491" s="60" t="s">
        <v>784</v>
      </c>
      <c r="C1491" s="60" t="s">
        <v>2030</v>
      </c>
      <c r="D1491" s="60" t="s">
        <v>577</v>
      </c>
      <c r="E1491" s="60" t="s">
        <v>579</v>
      </c>
      <c r="F1491" s="60" t="s">
        <v>580</v>
      </c>
      <c r="G1491" s="60" t="s">
        <v>2064</v>
      </c>
      <c r="H1491" s="69">
        <v>303000</v>
      </c>
      <c r="I1491" s="66">
        <v>87.29</v>
      </c>
      <c r="J1491" s="68">
        <v>85.596973000000006</v>
      </c>
      <c r="K1491" s="66">
        <v>25935882.82</v>
      </c>
      <c r="L1491" s="69">
        <v>7776</v>
      </c>
      <c r="M1491" s="69">
        <v>0</v>
      </c>
      <c r="N1491" s="67">
        <v>8</v>
      </c>
      <c r="O1491" s="67">
        <v>0</v>
      </c>
      <c r="P1491" s="60" t="s">
        <v>2065</v>
      </c>
      <c r="Q1491" s="60" t="s">
        <v>2066</v>
      </c>
      <c r="R1491" s="69">
        <v>132</v>
      </c>
      <c r="S1491" s="66">
        <v>2553661319.0599999</v>
      </c>
      <c r="T1491" s="66">
        <v>2448103606.2399998</v>
      </c>
      <c r="U1491" s="60" t="s">
        <v>803</v>
      </c>
      <c r="V1491" s="60" t="s">
        <v>809</v>
      </c>
      <c r="W1491" s="66">
        <v>2448381192.6599998</v>
      </c>
      <c r="X1491" s="60" t="s">
        <v>1277</v>
      </c>
      <c r="Y1491" s="60" t="s">
        <v>59</v>
      </c>
      <c r="Z1491" s="60" t="s">
        <v>550</v>
      </c>
    </row>
    <row r="1492" spans="2:26">
      <c r="B1492" s="60" t="s">
        <v>784</v>
      </c>
      <c r="C1492" s="60" t="s">
        <v>2030</v>
      </c>
      <c r="D1492" s="60" t="s">
        <v>577</v>
      </c>
      <c r="E1492" s="60" t="s">
        <v>579</v>
      </c>
      <c r="F1492" s="60" t="s">
        <v>580</v>
      </c>
      <c r="G1492" s="60" t="s">
        <v>1514</v>
      </c>
      <c r="H1492" s="69">
        <v>639450</v>
      </c>
      <c r="I1492" s="66">
        <v>86.55</v>
      </c>
      <c r="J1492" s="68">
        <v>85.079074000000006</v>
      </c>
      <c r="K1492" s="66">
        <v>54403813.869999997</v>
      </c>
      <c r="L1492" s="69">
        <v>5956</v>
      </c>
      <c r="M1492" s="69">
        <v>0</v>
      </c>
      <c r="N1492" s="67">
        <v>7.75</v>
      </c>
      <c r="O1492" s="67">
        <v>0</v>
      </c>
      <c r="P1492" s="60" t="s">
        <v>1515</v>
      </c>
      <c r="Q1492" s="60" t="s">
        <v>1516</v>
      </c>
      <c r="R1492" s="69">
        <v>132</v>
      </c>
      <c r="S1492" s="66">
        <v>2553661319.0599999</v>
      </c>
      <c r="T1492" s="66">
        <v>2448103606.2399998</v>
      </c>
      <c r="U1492" s="60" t="s">
        <v>803</v>
      </c>
      <c r="V1492" s="60" t="s">
        <v>809</v>
      </c>
      <c r="W1492" s="66">
        <v>2448381192.6599998</v>
      </c>
      <c r="X1492" s="60" t="s">
        <v>850</v>
      </c>
      <c r="Y1492" s="60" t="s">
        <v>59</v>
      </c>
      <c r="Z1492" s="60" t="s">
        <v>550</v>
      </c>
    </row>
    <row r="1493" spans="2:26">
      <c r="B1493" s="60" t="s">
        <v>784</v>
      </c>
      <c r="C1493" s="60" t="s">
        <v>2030</v>
      </c>
      <c r="D1493" s="60" t="s">
        <v>577</v>
      </c>
      <c r="E1493" s="60" t="s">
        <v>579</v>
      </c>
      <c r="F1493" s="60" t="s">
        <v>580</v>
      </c>
      <c r="G1493" s="60" t="s">
        <v>1501</v>
      </c>
      <c r="H1493" s="69">
        <v>371000</v>
      </c>
      <c r="I1493" s="66">
        <v>94.94</v>
      </c>
      <c r="J1493" s="68">
        <v>93.592355999999995</v>
      </c>
      <c r="K1493" s="66">
        <v>34722764.079999998</v>
      </c>
      <c r="L1493" s="69">
        <v>4500</v>
      </c>
      <c r="M1493" s="69">
        <v>0</v>
      </c>
      <c r="N1493" s="67">
        <v>8.5</v>
      </c>
      <c r="O1493" s="67">
        <v>0</v>
      </c>
      <c r="P1493" s="60" t="s">
        <v>1401</v>
      </c>
      <c r="Q1493" s="60" t="s">
        <v>1502</v>
      </c>
      <c r="R1493" s="69">
        <v>132</v>
      </c>
      <c r="S1493" s="66">
        <v>2553661319.0599999</v>
      </c>
      <c r="T1493" s="66">
        <v>2448103606.2399998</v>
      </c>
      <c r="U1493" s="60" t="s">
        <v>803</v>
      </c>
      <c r="V1493" s="60" t="s">
        <v>809</v>
      </c>
      <c r="W1493" s="66">
        <v>2448381192.6599998</v>
      </c>
      <c r="X1493" s="60" t="s">
        <v>849</v>
      </c>
      <c r="Y1493" s="60" t="s">
        <v>59</v>
      </c>
      <c r="Z1493" s="60" t="s">
        <v>550</v>
      </c>
    </row>
    <row r="1494" spans="2:26">
      <c r="B1494" s="60" t="s">
        <v>784</v>
      </c>
      <c r="C1494" s="60" t="s">
        <v>2030</v>
      </c>
      <c r="D1494" s="60" t="s">
        <v>577</v>
      </c>
      <c r="E1494" s="60" t="s">
        <v>579</v>
      </c>
      <c r="F1494" s="60" t="s">
        <v>580</v>
      </c>
      <c r="G1494" s="60" t="s">
        <v>1498</v>
      </c>
      <c r="H1494" s="69">
        <v>3200000</v>
      </c>
      <c r="I1494" s="66">
        <v>95.8</v>
      </c>
      <c r="J1494" s="68">
        <v>94.887666999999993</v>
      </c>
      <c r="K1494" s="66">
        <v>303640534.39999998</v>
      </c>
      <c r="L1494" s="69">
        <v>3499</v>
      </c>
      <c r="M1494" s="69">
        <v>0</v>
      </c>
      <c r="N1494" s="67">
        <v>8</v>
      </c>
      <c r="O1494" s="67">
        <v>0</v>
      </c>
      <c r="P1494" s="60" t="s">
        <v>1499</v>
      </c>
      <c r="Q1494" s="60" t="s">
        <v>1500</v>
      </c>
      <c r="R1494" s="69">
        <v>41</v>
      </c>
      <c r="S1494" s="66">
        <v>2553661319.0599999</v>
      </c>
      <c r="T1494" s="66">
        <v>2448103606.2399998</v>
      </c>
      <c r="U1494" s="60" t="s">
        <v>803</v>
      </c>
      <c r="V1494" s="60" t="s">
        <v>809</v>
      </c>
      <c r="W1494" s="66">
        <v>2448381192.6599998</v>
      </c>
      <c r="X1494" s="60" t="s">
        <v>848</v>
      </c>
      <c r="Y1494" s="60" t="s">
        <v>59</v>
      </c>
      <c r="Z1494" s="60" t="s">
        <v>550</v>
      </c>
    </row>
    <row r="1495" spans="2:26">
      <c r="B1495" s="60" t="s">
        <v>784</v>
      </c>
      <c r="C1495" s="60" t="s">
        <v>2030</v>
      </c>
      <c r="D1495" s="60" t="s">
        <v>577</v>
      </c>
      <c r="E1495" s="60" t="s">
        <v>579</v>
      </c>
      <c r="F1495" s="60" t="s">
        <v>580</v>
      </c>
      <c r="G1495" s="60" t="s">
        <v>1495</v>
      </c>
      <c r="H1495" s="69">
        <v>693292</v>
      </c>
      <c r="I1495" s="66">
        <v>94.35</v>
      </c>
      <c r="J1495" s="68">
        <v>92.638633999999996</v>
      </c>
      <c r="K1495" s="66">
        <v>64225623.840000004</v>
      </c>
      <c r="L1495" s="69">
        <v>3044</v>
      </c>
      <c r="M1495" s="69">
        <v>0</v>
      </c>
      <c r="N1495" s="67">
        <v>7.75</v>
      </c>
      <c r="O1495" s="67">
        <v>0</v>
      </c>
      <c r="P1495" s="60" t="s">
        <v>1496</v>
      </c>
      <c r="Q1495" s="60" t="s">
        <v>1497</v>
      </c>
      <c r="R1495" s="69">
        <v>132</v>
      </c>
      <c r="S1495" s="66">
        <v>2553661319.0599999</v>
      </c>
      <c r="T1495" s="66">
        <v>2448103606.2399998</v>
      </c>
      <c r="U1495" s="60" t="s">
        <v>803</v>
      </c>
      <c r="V1495" s="60" t="s">
        <v>809</v>
      </c>
      <c r="W1495" s="66">
        <v>2448381192.6599998</v>
      </c>
      <c r="X1495" s="60" t="s">
        <v>847</v>
      </c>
      <c r="Y1495" s="60" t="s">
        <v>59</v>
      </c>
      <c r="Z1495" s="60" t="s">
        <v>550</v>
      </c>
    </row>
    <row r="1496" spans="2:26">
      <c r="B1496" s="60" t="s">
        <v>784</v>
      </c>
      <c r="C1496" s="60" t="s">
        <v>2030</v>
      </c>
      <c r="D1496" s="60" t="s">
        <v>577</v>
      </c>
      <c r="E1496" s="60" t="s">
        <v>579</v>
      </c>
      <c r="F1496" s="60" t="s">
        <v>580</v>
      </c>
      <c r="G1496" s="60" t="s">
        <v>1492</v>
      </c>
      <c r="H1496" s="69">
        <v>507600</v>
      </c>
      <c r="I1496" s="66">
        <v>94.21</v>
      </c>
      <c r="J1496" s="68">
        <v>93.190455</v>
      </c>
      <c r="K1496" s="66">
        <v>47303474.960000001</v>
      </c>
      <c r="L1496" s="69">
        <v>2498</v>
      </c>
      <c r="M1496" s="69">
        <v>0</v>
      </c>
      <c r="N1496" s="67">
        <v>7.5</v>
      </c>
      <c r="O1496" s="67">
        <v>0</v>
      </c>
      <c r="P1496" s="60" t="s">
        <v>1493</v>
      </c>
      <c r="Q1496" s="60" t="s">
        <v>1494</v>
      </c>
      <c r="R1496" s="69">
        <v>132</v>
      </c>
      <c r="S1496" s="66">
        <v>2553661319.0599999</v>
      </c>
      <c r="T1496" s="66">
        <v>2448103606.2399998</v>
      </c>
      <c r="U1496" s="60" t="s">
        <v>803</v>
      </c>
      <c r="V1496" s="60" t="s">
        <v>809</v>
      </c>
      <c r="W1496" s="66">
        <v>2448381192.6599998</v>
      </c>
      <c r="X1496" s="60" t="s">
        <v>845</v>
      </c>
      <c r="Y1496" s="60" t="s">
        <v>59</v>
      </c>
      <c r="Z1496" s="60" t="s">
        <v>550</v>
      </c>
    </row>
    <row r="1497" spans="2:26">
      <c r="B1497" s="60" t="s">
        <v>784</v>
      </c>
      <c r="C1497" s="60" t="s">
        <v>2030</v>
      </c>
      <c r="D1497" s="60" t="s">
        <v>577</v>
      </c>
      <c r="E1497" s="60" t="s">
        <v>579</v>
      </c>
      <c r="F1497" s="60" t="s">
        <v>580</v>
      </c>
      <c r="G1497" s="60" t="s">
        <v>1509</v>
      </c>
      <c r="H1497" s="69">
        <v>500000</v>
      </c>
      <c r="I1497" s="66">
        <v>103.68</v>
      </c>
      <c r="J1497" s="68">
        <v>103.514156</v>
      </c>
      <c r="K1497" s="66">
        <v>51757078</v>
      </c>
      <c r="L1497" s="69">
        <v>1315</v>
      </c>
      <c r="M1497" s="69">
        <v>0</v>
      </c>
      <c r="N1497" s="67">
        <v>8.5</v>
      </c>
      <c r="O1497" s="67">
        <v>0</v>
      </c>
      <c r="P1497" s="60" t="s">
        <v>1510</v>
      </c>
      <c r="Q1497" s="60" t="s">
        <v>1511</v>
      </c>
      <c r="R1497" s="69">
        <v>41</v>
      </c>
      <c r="S1497" s="66">
        <v>2553661319.0599999</v>
      </c>
      <c r="T1497" s="66">
        <v>2448103606.2399998</v>
      </c>
      <c r="U1497" s="60" t="s">
        <v>803</v>
      </c>
      <c r="V1497" s="60" t="s">
        <v>809</v>
      </c>
      <c r="W1497" s="66">
        <v>2448381192.6599998</v>
      </c>
      <c r="X1497" s="60" t="s">
        <v>843</v>
      </c>
      <c r="Y1497" s="60" t="s">
        <v>59</v>
      </c>
      <c r="Z1497" s="60" t="s">
        <v>550</v>
      </c>
    </row>
    <row r="1498" spans="2:26">
      <c r="B1498" s="60" t="s">
        <v>784</v>
      </c>
      <c r="C1498" s="60" t="s">
        <v>2030</v>
      </c>
      <c r="D1498" s="60" t="s">
        <v>577</v>
      </c>
      <c r="E1498" s="60" t="s">
        <v>579</v>
      </c>
      <c r="F1498" s="60" t="s">
        <v>580</v>
      </c>
      <c r="G1498" s="60" t="s">
        <v>1400</v>
      </c>
      <c r="H1498" s="69">
        <v>304800</v>
      </c>
      <c r="I1498" s="66">
        <v>102.16</v>
      </c>
      <c r="J1498" s="68">
        <v>102.228266</v>
      </c>
      <c r="K1498" s="66">
        <v>31159175.48</v>
      </c>
      <c r="L1498" s="69">
        <v>1042</v>
      </c>
      <c r="M1498" s="69">
        <v>0</v>
      </c>
      <c r="N1498" s="67">
        <v>8.5</v>
      </c>
      <c r="O1498" s="67">
        <v>0</v>
      </c>
      <c r="P1498" s="60" t="s">
        <v>1401</v>
      </c>
      <c r="Q1498" s="60" t="s">
        <v>1402</v>
      </c>
      <c r="R1498" s="69">
        <v>132</v>
      </c>
      <c r="S1498" s="66">
        <v>2553661319.0599999</v>
      </c>
      <c r="T1498" s="66">
        <v>2448103606.2399998</v>
      </c>
      <c r="U1498" s="60" t="s">
        <v>803</v>
      </c>
      <c r="V1498" s="60" t="s">
        <v>809</v>
      </c>
      <c r="W1498" s="66">
        <v>2448381192.6599998</v>
      </c>
      <c r="X1498" s="60" t="s">
        <v>808</v>
      </c>
      <c r="Y1498" s="60" t="s">
        <v>59</v>
      </c>
      <c r="Z1498" s="60" t="s">
        <v>550</v>
      </c>
    </row>
    <row r="1499" spans="2:26">
      <c r="B1499" s="60" t="s">
        <v>784</v>
      </c>
      <c r="C1499" s="60" t="s">
        <v>2030</v>
      </c>
      <c r="D1499" s="60" t="s">
        <v>577</v>
      </c>
      <c r="E1499" s="60" t="s">
        <v>579</v>
      </c>
      <c r="F1499" s="60" t="s">
        <v>580</v>
      </c>
      <c r="G1499" s="60" t="s">
        <v>1998</v>
      </c>
      <c r="H1499" s="69">
        <v>200000</v>
      </c>
      <c r="I1499" s="66">
        <v>104.38</v>
      </c>
      <c r="J1499" s="68">
        <v>104.51912299999999</v>
      </c>
      <c r="K1499" s="66">
        <v>20903824.600000001</v>
      </c>
      <c r="L1499" s="69">
        <v>951</v>
      </c>
      <c r="M1499" s="69">
        <v>0</v>
      </c>
      <c r="N1499" s="67">
        <v>8.5</v>
      </c>
      <c r="O1499" s="67">
        <v>0</v>
      </c>
      <c r="P1499" s="60" t="s">
        <v>1713</v>
      </c>
      <c r="Q1499" s="60" t="s">
        <v>1999</v>
      </c>
      <c r="R1499" s="69">
        <v>41</v>
      </c>
      <c r="S1499" s="66">
        <v>2553661319.0599999</v>
      </c>
      <c r="T1499" s="66">
        <v>2448103606.2399998</v>
      </c>
      <c r="U1499" s="60" t="s">
        <v>803</v>
      </c>
      <c r="V1499" s="60" t="s">
        <v>809</v>
      </c>
      <c r="W1499" s="66">
        <v>2448381192.6599998</v>
      </c>
      <c r="X1499" s="60" t="s">
        <v>1228</v>
      </c>
      <c r="Y1499" s="60" t="s">
        <v>59</v>
      </c>
      <c r="Z1499" s="60" t="s">
        <v>550</v>
      </c>
    </row>
    <row r="1500" spans="2:26">
      <c r="B1500" s="60" t="s">
        <v>784</v>
      </c>
      <c r="C1500" s="60" t="s">
        <v>2030</v>
      </c>
      <c r="D1500" s="60" t="s">
        <v>577</v>
      </c>
      <c r="E1500" s="60" t="s">
        <v>579</v>
      </c>
      <c r="F1500" s="60" t="s">
        <v>580</v>
      </c>
      <c r="G1500" s="60" t="s">
        <v>1393</v>
      </c>
      <c r="H1500" s="69">
        <v>259327</v>
      </c>
      <c r="I1500" s="66">
        <v>101.03</v>
      </c>
      <c r="J1500" s="68">
        <v>101.637227</v>
      </c>
      <c r="K1500" s="66">
        <v>26357277.170000002</v>
      </c>
      <c r="L1500" s="69">
        <v>314</v>
      </c>
      <c r="M1500" s="69">
        <v>0</v>
      </c>
      <c r="N1500" s="67">
        <v>7.5</v>
      </c>
      <c r="O1500" s="67">
        <v>0</v>
      </c>
      <c r="P1500" s="60" t="s">
        <v>1394</v>
      </c>
      <c r="Q1500" s="60" t="s">
        <v>1395</v>
      </c>
      <c r="R1500" s="69">
        <v>132</v>
      </c>
      <c r="S1500" s="66">
        <v>2553661319.0599999</v>
      </c>
      <c r="T1500" s="66">
        <v>2448103606.2399998</v>
      </c>
      <c r="U1500" s="60" t="s">
        <v>803</v>
      </c>
      <c r="V1500" s="60" t="s">
        <v>809</v>
      </c>
      <c r="W1500" s="66">
        <v>2448381192.6599998</v>
      </c>
      <c r="X1500" s="60" t="s">
        <v>805</v>
      </c>
      <c r="Y1500" s="60" t="s">
        <v>59</v>
      </c>
      <c r="Z1500" s="60" t="s">
        <v>550</v>
      </c>
    </row>
    <row r="1501" spans="2:26">
      <c r="B1501" s="60" t="s">
        <v>784</v>
      </c>
      <c r="C1501" s="60" t="s">
        <v>2030</v>
      </c>
      <c r="D1501" s="60" t="s">
        <v>577</v>
      </c>
      <c r="E1501" s="60" t="s">
        <v>607</v>
      </c>
      <c r="F1501" s="60" t="s">
        <v>580</v>
      </c>
      <c r="G1501" s="60" t="s">
        <v>1400</v>
      </c>
      <c r="H1501" s="69">
        <v>2195069</v>
      </c>
      <c r="I1501" s="66">
        <v>7.57</v>
      </c>
      <c r="J1501" s="68">
        <v>7.9373129999999996</v>
      </c>
      <c r="K1501" s="66">
        <v>17422949.710000001</v>
      </c>
      <c r="L1501" s="69">
        <v>1042</v>
      </c>
      <c r="M1501" s="69">
        <v>0</v>
      </c>
      <c r="N1501" s="67">
        <v>7.1260000000000003</v>
      </c>
      <c r="O1501" s="67">
        <v>0</v>
      </c>
      <c r="P1501" s="60" t="s">
        <v>1401</v>
      </c>
      <c r="Q1501" s="60" t="s">
        <v>1402</v>
      </c>
      <c r="R1501" s="69">
        <v>0</v>
      </c>
      <c r="S1501" s="66">
        <v>2553661319.0599999</v>
      </c>
      <c r="T1501" s="66">
        <v>2448103606.2399998</v>
      </c>
      <c r="U1501" s="60" t="s">
        <v>803</v>
      </c>
      <c r="V1501" s="60" t="s">
        <v>809</v>
      </c>
      <c r="W1501" s="66">
        <v>2448381192.6599998</v>
      </c>
      <c r="X1501" s="60" t="s">
        <v>852</v>
      </c>
      <c r="Y1501" s="60" t="s">
        <v>59</v>
      </c>
      <c r="Z1501" s="60" t="s">
        <v>550</v>
      </c>
    </row>
    <row r="1502" spans="2:26">
      <c r="B1502" s="60" t="s">
        <v>784</v>
      </c>
      <c r="C1502" s="60" t="s">
        <v>2030</v>
      </c>
      <c r="D1502" s="60" t="s">
        <v>577</v>
      </c>
      <c r="E1502" s="60" t="s">
        <v>581</v>
      </c>
      <c r="F1502" s="60" t="s">
        <v>582</v>
      </c>
      <c r="G1502" s="60" t="s">
        <v>2123</v>
      </c>
      <c r="H1502" s="69">
        <v>26800</v>
      </c>
      <c r="I1502" s="66">
        <v>847.39</v>
      </c>
      <c r="J1502" s="68">
        <v>804.07111799999996</v>
      </c>
      <c r="K1502" s="66">
        <v>21549105.960000001</v>
      </c>
      <c r="L1502" s="69">
        <v>11402</v>
      </c>
      <c r="M1502" s="69">
        <v>0</v>
      </c>
      <c r="N1502" s="67">
        <v>4</v>
      </c>
      <c r="O1502" s="67">
        <v>0</v>
      </c>
      <c r="P1502" s="60" t="s">
        <v>1835</v>
      </c>
      <c r="Q1502" s="60" t="s">
        <v>2124</v>
      </c>
      <c r="R1502" s="69">
        <v>118</v>
      </c>
      <c r="S1502" s="66">
        <v>2553661319.0599999</v>
      </c>
      <c r="T1502" s="66">
        <v>2448103606.2399998</v>
      </c>
      <c r="U1502" s="60" t="s">
        <v>803</v>
      </c>
      <c r="V1502" s="60" t="s">
        <v>809</v>
      </c>
      <c r="W1502" s="66">
        <v>2448381192.6599998</v>
      </c>
      <c r="X1502" s="60" t="s">
        <v>2125</v>
      </c>
      <c r="Y1502" s="60" t="s">
        <v>60</v>
      </c>
      <c r="Z1502" s="60" t="s">
        <v>550</v>
      </c>
    </row>
    <row r="1503" spans="2:26">
      <c r="B1503" s="60" t="s">
        <v>784</v>
      </c>
      <c r="C1503" s="60" t="s">
        <v>2030</v>
      </c>
      <c r="D1503" s="60" t="s">
        <v>577</v>
      </c>
      <c r="E1503" s="60" t="s">
        <v>581</v>
      </c>
      <c r="F1503" s="60" t="s">
        <v>582</v>
      </c>
      <c r="G1503" s="60" t="s">
        <v>1396</v>
      </c>
      <c r="H1503" s="69">
        <v>115638</v>
      </c>
      <c r="I1503" s="66">
        <v>866.24</v>
      </c>
      <c r="J1503" s="68">
        <v>884.25061600000004</v>
      </c>
      <c r="K1503" s="66">
        <v>102252972.73</v>
      </c>
      <c r="L1503" s="69">
        <v>132</v>
      </c>
      <c r="M1503" s="69">
        <v>0</v>
      </c>
      <c r="N1503" s="67">
        <v>3</v>
      </c>
      <c r="O1503" s="67">
        <v>0</v>
      </c>
      <c r="P1503" s="60" t="s">
        <v>1397</v>
      </c>
      <c r="Q1503" s="60" t="s">
        <v>1398</v>
      </c>
      <c r="R1503" s="69">
        <v>132</v>
      </c>
      <c r="S1503" s="66">
        <v>2553661319.0599999</v>
      </c>
      <c r="T1503" s="66">
        <v>2448103606.2399998</v>
      </c>
      <c r="U1503" s="60" t="s">
        <v>803</v>
      </c>
      <c r="V1503" s="60" t="s">
        <v>809</v>
      </c>
      <c r="W1503" s="66">
        <v>2448381192.6599998</v>
      </c>
      <c r="X1503" s="60" t="s">
        <v>806</v>
      </c>
      <c r="Y1503" s="60" t="s">
        <v>59</v>
      </c>
      <c r="Z1503" s="60" t="s">
        <v>550</v>
      </c>
    </row>
    <row r="1504" spans="2:26">
      <c r="B1504" s="60" t="s">
        <v>784</v>
      </c>
      <c r="C1504" s="60" t="s">
        <v>2030</v>
      </c>
      <c r="D1504" s="60" t="s">
        <v>577</v>
      </c>
      <c r="E1504" s="60" t="s">
        <v>581</v>
      </c>
      <c r="F1504" s="60" t="s">
        <v>582</v>
      </c>
      <c r="G1504" s="60" t="s">
        <v>2071</v>
      </c>
      <c r="H1504" s="69">
        <v>54572</v>
      </c>
      <c r="I1504" s="66">
        <v>823.03</v>
      </c>
      <c r="J1504" s="68">
        <v>801.31907000000001</v>
      </c>
      <c r="K1504" s="66">
        <v>43729584.289999999</v>
      </c>
      <c r="L1504" s="69">
        <v>7412</v>
      </c>
      <c r="M1504" s="69">
        <v>0</v>
      </c>
      <c r="N1504" s="67">
        <v>4</v>
      </c>
      <c r="O1504" s="67">
        <v>0</v>
      </c>
      <c r="P1504" s="60" t="s">
        <v>1496</v>
      </c>
      <c r="Q1504" s="60" t="s">
        <v>2072</v>
      </c>
      <c r="R1504" s="69">
        <v>132</v>
      </c>
      <c r="S1504" s="66">
        <v>2553661319.0599999</v>
      </c>
      <c r="T1504" s="66">
        <v>2448103606.2399998</v>
      </c>
      <c r="U1504" s="60" t="s">
        <v>803</v>
      </c>
      <c r="V1504" s="60" t="s">
        <v>809</v>
      </c>
      <c r="W1504" s="66">
        <v>2448381192.6599998</v>
      </c>
      <c r="X1504" s="60" t="s">
        <v>1280</v>
      </c>
      <c r="Y1504" s="60" t="s">
        <v>59</v>
      </c>
      <c r="Z1504" s="60" t="s">
        <v>550</v>
      </c>
    </row>
    <row r="1505" spans="2:26">
      <c r="B1505" s="60" t="s">
        <v>784</v>
      </c>
      <c r="C1505" s="60" t="s">
        <v>2030</v>
      </c>
      <c r="D1505" s="60" t="s">
        <v>577</v>
      </c>
      <c r="E1505" s="60" t="s">
        <v>581</v>
      </c>
      <c r="F1505" s="60" t="s">
        <v>582</v>
      </c>
      <c r="G1505" s="60" t="s">
        <v>2085</v>
      </c>
      <c r="H1505" s="69">
        <v>96430</v>
      </c>
      <c r="I1505" s="66">
        <v>735.72</v>
      </c>
      <c r="J1505" s="68">
        <v>732.88178400000004</v>
      </c>
      <c r="K1505" s="66">
        <v>70671790.430000007</v>
      </c>
      <c r="L1505" s="69">
        <v>6320</v>
      </c>
      <c r="M1505" s="69">
        <v>0</v>
      </c>
      <c r="N1505" s="67">
        <v>3.25</v>
      </c>
      <c r="O1505" s="67">
        <v>0</v>
      </c>
      <c r="P1505" s="60" t="s">
        <v>1493</v>
      </c>
      <c r="Q1505" s="60" t="s">
        <v>2086</v>
      </c>
      <c r="R1505" s="69">
        <v>132</v>
      </c>
      <c r="S1505" s="66">
        <v>2553661319.0599999</v>
      </c>
      <c r="T1505" s="66">
        <v>2448103606.2399998</v>
      </c>
      <c r="U1505" s="60" t="s">
        <v>803</v>
      </c>
      <c r="V1505" s="60" t="s">
        <v>809</v>
      </c>
      <c r="W1505" s="66">
        <v>2448381192.6599998</v>
      </c>
      <c r="X1505" s="60" t="s">
        <v>1288</v>
      </c>
      <c r="Y1505" s="60" t="s">
        <v>59</v>
      </c>
      <c r="Z1505" s="60" t="s">
        <v>550</v>
      </c>
    </row>
    <row r="1506" spans="2:26">
      <c r="B1506" s="60" t="s">
        <v>784</v>
      </c>
      <c r="C1506" s="60" t="s">
        <v>2030</v>
      </c>
      <c r="D1506" s="60" t="s">
        <v>577</v>
      </c>
      <c r="E1506" s="60" t="s">
        <v>581</v>
      </c>
      <c r="F1506" s="60" t="s">
        <v>582</v>
      </c>
      <c r="G1506" s="60" t="s">
        <v>2073</v>
      </c>
      <c r="H1506" s="69">
        <v>58091</v>
      </c>
      <c r="I1506" s="66">
        <v>827.23</v>
      </c>
      <c r="J1506" s="68">
        <v>820.73602700000004</v>
      </c>
      <c r="K1506" s="66">
        <v>47677376.539999999</v>
      </c>
      <c r="L1506" s="69">
        <v>5228</v>
      </c>
      <c r="M1506" s="69">
        <v>0</v>
      </c>
      <c r="N1506" s="67">
        <v>4</v>
      </c>
      <c r="O1506" s="67">
        <v>0</v>
      </c>
      <c r="P1506" s="60" t="s">
        <v>2074</v>
      </c>
      <c r="Q1506" s="60" t="s">
        <v>2075</v>
      </c>
      <c r="R1506" s="69">
        <v>132</v>
      </c>
      <c r="S1506" s="66">
        <v>2553661319.0599999</v>
      </c>
      <c r="T1506" s="66">
        <v>2448103606.2399998</v>
      </c>
      <c r="U1506" s="60" t="s">
        <v>803</v>
      </c>
      <c r="V1506" s="60" t="s">
        <v>809</v>
      </c>
      <c r="W1506" s="66">
        <v>2448381192.6599998</v>
      </c>
      <c r="X1506" s="60" t="s">
        <v>1278</v>
      </c>
      <c r="Y1506" s="60" t="s">
        <v>59</v>
      </c>
      <c r="Z1506" s="60" t="s">
        <v>550</v>
      </c>
    </row>
    <row r="1507" spans="2:26">
      <c r="B1507" s="60" t="s">
        <v>784</v>
      </c>
      <c r="C1507" s="60" t="s">
        <v>2030</v>
      </c>
      <c r="D1507" s="60" t="s">
        <v>577</v>
      </c>
      <c r="E1507" s="60" t="s">
        <v>581</v>
      </c>
      <c r="F1507" s="60" t="s">
        <v>582</v>
      </c>
      <c r="G1507" s="60" t="s">
        <v>2312</v>
      </c>
      <c r="H1507" s="69">
        <v>17768</v>
      </c>
      <c r="I1507" s="66">
        <v>842.4</v>
      </c>
      <c r="J1507" s="68">
        <v>835.505358</v>
      </c>
      <c r="K1507" s="66">
        <v>14845259.199999999</v>
      </c>
      <c r="L1507" s="69">
        <v>3926</v>
      </c>
      <c r="M1507" s="69">
        <v>0</v>
      </c>
      <c r="N1507" s="67">
        <v>4</v>
      </c>
      <c r="O1507" s="67">
        <v>0</v>
      </c>
      <c r="P1507" s="60" t="s">
        <v>2311</v>
      </c>
      <c r="Q1507" s="60" t="s">
        <v>2313</v>
      </c>
      <c r="R1507" s="69">
        <v>104</v>
      </c>
      <c r="S1507" s="66">
        <v>2553661319.0599999</v>
      </c>
      <c r="T1507" s="66">
        <v>2448103606.2399998</v>
      </c>
      <c r="U1507" s="60" t="s">
        <v>803</v>
      </c>
      <c r="V1507" s="60" t="s">
        <v>809</v>
      </c>
      <c r="W1507" s="66">
        <v>2448381192.6599998</v>
      </c>
      <c r="X1507" s="60" t="s">
        <v>2314</v>
      </c>
      <c r="Y1507" s="60" t="s">
        <v>60</v>
      </c>
      <c r="Z1507" s="60" t="s">
        <v>550</v>
      </c>
    </row>
    <row r="1508" spans="2:26">
      <c r="B1508" s="60" t="s">
        <v>784</v>
      </c>
      <c r="C1508" s="60" t="s">
        <v>2030</v>
      </c>
      <c r="D1508" s="60" t="s">
        <v>577</v>
      </c>
      <c r="E1508" s="60" t="s">
        <v>581</v>
      </c>
      <c r="F1508" s="60" t="s">
        <v>582</v>
      </c>
      <c r="G1508" s="60" t="s">
        <v>2003</v>
      </c>
      <c r="H1508" s="69">
        <v>81069</v>
      </c>
      <c r="I1508" s="66">
        <v>869.42</v>
      </c>
      <c r="J1508" s="68">
        <v>878.02857200000005</v>
      </c>
      <c r="K1508" s="66">
        <v>71180898.299999997</v>
      </c>
      <c r="L1508" s="69">
        <v>3408</v>
      </c>
      <c r="M1508" s="69">
        <v>0</v>
      </c>
      <c r="N1508" s="67">
        <v>4.5</v>
      </c>
      <c r="O1508" s="67">
        <v>0</v>
      </c>
      <c r="P1508" s="60" t="s">
        <v>2004</v>
      </c>
      <c r="Q1508" s="60" t="s">
        <v>2005</v>
      </c>
      <c r="R1508" s="69">
        <v>132</v>
      </c>
      <c r="S1508" s="66">
        <v>2553661319.0599999</v>
      </c>
      <c r="T1508" s="66">
        <v>2448103606.2399998</v>
      </c>
      <c r="U1508" s="60" t="s">
        <v>803</v>
      </c>
      <c r="V1508" s="60" t="s">
        <v>809</v>
      </c>
      <c r="W1508" s="66">
        <v>2448381192.6599998</v>
      </c>
      <c r="X1508" s="60" t="s">
        <v>1218</v>
      </c>
      <c r="Y1508" s="60" t="s">
        <v>59</v>
      </c>
      <c r="Z1508" s="60" t="s">
        <v>550</v>
      </c>
    </row>
    <row r="1509" spans="2:26">
      <c r="B1509" s="60" t="s">
        <v>784</v>
      </c>
      <c r="C1509" s="60" t="s">
        <v>2030</v>
      </c>
      <c r="D1509" s="60" t="s">
        <v>577</v>
      </c>
      <c r="E1509" s="60" t="s">
        <v>581</v>
      </c>
      <c r="F1509" s="60" t="s">
        <v>582</v>
      </c>
      <c r="G1509" s="60" t="s">
        <v>2067</v>
      </c>
      <c r="H1509" s="69">
        <v>101144</v>
      </c>
      <c r="I1509" s="66">
        <v>813.17</v>
      </c>
      <c r="J1509" s="68">
        <v>799.02343900000005</v>
      </c>
      <c r="K1509" s="66">
        <v>80816426.709999993</v>
      </c>
      <c r="L1509" s="69">
        <v>8868</v>
      </c>
      <c r="M1509" s="69">
        <v>0</v>
      </c>
      <c r="N1509" s="67">
        <v>4</v>
      </c>
      <c r="O1509" s="67">
        <v>0</v>
      </c>
      <c r="P1509" s="60" t="s">
        <v>2068</v>
      </c>
      <c r="Q1509" s="60" t="s">
        <v>1720</v>
      </c>
      <c r="R1509" s="69">
        <v>132</v>
      </c>
      <c r="S1509" s="66">
        <v>2553661319.0599999</v>
      </c>
      <c r="T1509" s="66">
        <v>2448103606.2399998</v>
      </c>
      <c r="U1509" s="60" t="s">
        <v>803</v>
      </c>
      <c r="V1509" s="60" t="s">
        <v>809</v>
      </c>
      <c r="W1509" s="66">
        <v>2448381192.6599998</v>
      </c>
      <c r="X1509" s="60" t="s">
        <v>1279</v>
      </c>
      <c r="Y1509" s="60" t="s">
        <v>59</v>
      </c>
      <c r="Z1509" s="60" t="s">
        <v>550</v>
      </c>
    </row>
    <row r="1510" spans="2:26">
      <c r="B1510" s="60" t="s">
        <v>784</v>
      </c>
      <c r="C1510" s="60" t="s">
        <v>2030</v>
      </c>
      <c r="D1510" s="60" t="s">
        <v>577</v>
      </c>
      <c r="E1510" s="60" t="s">
        <v>581</v>
      </c>
      <c r="F1510" s="60" t="s">
        <v>582</v>
      </c>
      <c r="G1510" s="60" t="s">
        <v>2069</v>
      </c>
      <c r="H1510" s="69">
        <v>61235</v>
      </c>
      <c r="I1510" s="66">
        <v>830.26</v>
      </c>
      <c r="J1510" s="68">
        <v>799.25453600000003</v>
      </c>
      <c r="K1510" s="66">
        <v>48942351.509999998</v>
      </c>
      <c r="L1510" s="69">
        <v>10324</v>
      </c>
      <c r="M1510" s="69">
        <v>0</v>
      </c>
      <c r="N1510" s="67">
        <v>4</v>
      </c>
      <c r="O1510" s="67">
        <v>0</v>
      </c>
      <c r="P1510" s="60" t="s">
        <v>1859</v>
      </c>
      <c r="Q1510" s="60" t="s">
        <v>2070</v>
      </c>
      <c r="R1510" s="69">
        <v>132</v>
      </c>
      <c r="S1510" s="66">
        <v>2553661319.0599999</v>
      </c>
      <c r="T1510" s="66">
        <v>2448103606.2399998</v>
      </c>
      <c r="U1510" s="60" t="s">
        <v>803</v>
      </c>
      <c r="V1510" s="60" t="s">
        <v>809</v>
      </c>
      <c r="W1510" s="66">
        <v>2448381192.6599998</v>
      </c>
      <c r="X1510" s="60" t="s">
        <v>1281</v>
      </c>
      <c r="Y1510" s="60" t="s">
        <v>59</v>
      </c>
      <c r="Z1510" s="60" t="s">
        <v>550</v>
      </c>
    </row>
    <row r="1511" spans="2:26">
      <c r="B1511" s="60" t="s">
        <v>784</v>
      </c>
      <c r="C1511" s="60" t="s">
        <v>2030</v>
      </c>
      <c r="D1511" s="60" t="s">
        <v>577</v>
      </c>
      <c r="E1511" s="60" t="s">
        <v>581</v>
      </c>
      <c r="F1511" s="60" t="s">
        <v>582</v>
      </c>
      <c r="G1511" s="60" t="s">
        <v>1971</v>
      </c>
      <c r="H1511" s="69">
        <v>31869</v>
      </c>
      <c r="I1511" s="66">
        <v>868.36</v>
      </c>
      <c r="J1511" s="68">
        <v>888.89477699999998</v>
      </c>
      <c r="K1511" s="66">
        <v>28328187.649999999</v>
      </c>
      <c r="L1511" s="69">
        <v>860</v>
      </c>
      <c r="M1511" s="69">
        <v>0</v>
      </c>
      <c r="N1511" s="67">
        <v>4</v>
      </c>
      <c r="O1511" s="67">
        <v>0</v>
      </c>
      <c r="P1511" s="60" t="s">
        <v>1972</v>
      </c>
      <c r="Q1511" s="60" t="s">
        <v>1973</v>
      </c>
      <c r="R1511" s="69">
        <v>132</v>
      </c>
      <c r="S1511" s="66">
        <v>2553661319.0599999</v>
      </c>
      <c r="T1511" s="66">
        <v>2448103606.2399998</v>
      </c>
      <c r="U1511" s="60" t="s">
        <v>803</v>
      </c>
      <c r="V1511" s="60" t="s">
        <v>809</v>
      </c>
      <c r="W1511" s="66">
        <v>2448381192.6599998</v>
      </c>
      <c r="X1511" s="60" t="s">
        <v>1217</v>
      </c>
      <c r="Y1511" s="60" t="s">
        <v>59</v>
      </c>
      <c r="Z1511" s="60" t="s">
        <v>550</v>
      </c>
    </row>
    <row r="1512" spans="2:26">
      <c r="B1512" s="60" t="s">
        <v>784</v>
      </c>
      <c r="C1512" s="60" t="s">
        <v>2030</v>
      </c>
      <c r="D1512" s="60" t="s">
        <v>577</v>
      </c>
      <c r="E1512" s="60" t="s">
        <v>581</v>
      </c>
      <c r="F1512" s="60" t="s">
        <v>582</v>
      </c>
      <c r="G1512" s="60" t="s">
        <v>1523</v>
      </c>
      <c r="H1512" s="69">
        <v>30595</v>
      </c>
      <c r="I1512" s="66">
        <v>871.18</v>
      </c>
      <c r="J1512" s="68">
        <v>889.41091600000004</v>
      </c>
      <c r="K1512" s="66">
        <v>27211526.98</v>
      </c>
      <c r="L1512" s="69">
        <v>1133</v>
      </c>
      <c r="M1512" s="69">
        <v>0</v>
      </c>
      <c r="N1512" s="67">
        <v>4</v>
      </c>
      <c r="O1512" s="67">
        <v>0</v>
      </c>
      <c r="P1512" s="60" t="s">
        <v>1499</v>
      </c>
      <c r="Q1512" s="60" t="s">
        <v>1524</v>
      </c>
      <c r="R1512" s="69">
        <v>41</v>
      </c>
      <c r="S1512" s="66">
        <v>2553661319.0599999</v>
      </c>
      <c r="T1512" s="66">
        <v>2448103606.2399998</v>
      </c>
      <c r="U1512" s="60" t="s">
        <v>803</v>
      </c>
      <c r="V1512" s="60" t="s">
        <v>809</v>
      </c>
      <c r="W1512" s="66">
        <v>2448381192.6599998</v>
      </c>
      <c r="X1512" s="60" t="s">
        <v>855</v>
      </c>
      <c r="Y1512" s="60" t="s">
        <v>59</v>
      </c>
      <c r="Z1512" s="60" t="s">
        <v>550</v>
      </c>
    </row>
    <row r="1513" spans="2:26">
      <c r="B1513" s="60" t="s">
        <v>784</v>
      </c>
      <c r="C1513" s="60" t="s">
        <v>2030</v>
      </c>
      <c r="D1513" s="60" t="s">
        <v>577</v>
      </c>
      <c r="E1513" s="60" t="s">
        <v>581</v>
      </c>
      <c r="F1513" s="60" t="s">
        <v>582</v>
      </c>
      <c r="G1513" s="60" t="s">
        <v>1521</v>
      </c>
      <c r="H1513" s="69">
        <v>55716</v>
      </c>
      <c r="I1513" s="66">
        <v>842.68</v>
      </c>
      <c r="J1513" s="68">
        <v>856.42728</v>
      </c>
      <c r="K1513" s="66">
        <v>47716702.329999998</v>
      </c>
      <c r="L1513" s="69">
        <v>2953</v>
      </c>
      <c r="M1513" s="69">
        <v>0</v>
      </c>
      <c r="N1513" s="67">
        <v>4</v>
      </c>
      <c r="O1513" s="67">
        <v>0</v>
      </c>
      <c r="P1513" s="60" t="s">
        <v>212</v>
      </c>
      <c r="Q1513" s="60" t="s">
        <v>1522</v>
      </c>
      <c r="R1513" s="69">
        <v>41</v>
      </c>
      <c r="S1513" s="66">
        <v>2553661319.0599999</v>
      </c>
      <c r="T1513" s="66">
        <v>2448103606.2399998</v>
      </c>
      <c r="U1513" s="60" t="s">
        <v>803</v>
      </c>
      <c r="V1513" s="60" t="s">
        <v>809</v>
      </c>
      <c r="W1513" s="66">
        <v>2448381192.6599998</v>
      </c>
      <c r="X1513" s="60" t="s">
        <v>853</v>
      </c>
      <c r="Y1513" s="60" t="s">
        <v>59</v>
      </c>
      <c r="Z1513" s="60" t="s">
        <v>550</v>
      </c>
    </row>
    <row r="1514" spans="2:26">
      <c r="B1514" s="60" t="s">
        <v>784</v>
      </c>
      <c r="C1514" s="60" t="s">
        <v>2030</v>
      </c>
      <c r="D1514" s="60" t="s">
        <v>577</v>
      </c>
      <c r="E1514" s="60" t="s">
        <v>581</v>
      </c>
      <c r="F1514" s="60" t="s">
        <v>582</v>
      </c>
      <c r="G1514" s="60" t="s">
        <v>1518</v>
      </c>
      <c r="H1514" s="69">
        <v>73641</v>
      </c>
      <c r="I1514" s="66">
        <v>787.84</v>
      </c>
      <c r="J1514" s="68">
        <v>810.09351000000004</v>
      </c>
      <c r="K1514" s="66">
        <v>59656096.170000002</v>
      </c>
      <c r="L1514" s="69">
        <v>1952</v>
      </c>
      <c r="M1514" s="69">
        <v>0</v>
      </c>
      <c r="N1514" s="67">
        <v>2.75</v>
      </c>
      <c r="O1514" s="67">
        <v>0</v>
      </c>
      <c r="P1514" s="60" t="s">
        <v>1519</v>
      </c>
      <c r="Q1514" s="60" t="s">
        <v>1520</v>
      </c>
      <c r="R1514" s="69">
        <v>132</v>
      </c>
      <c r="S1514" s="66">
        <v>2553661319.0599999</v>
      </c>
      <c r="T1514" s="66">
        <v>2448103606.2399998</v>
      </c>
      <c r="U1514" s="60" t="s">
        <v>803</v>
      </c>
      <c r="V1514" s="60" t="s">
        <v>809</v>
      </c>
      <c r="W1514" s="66">
        <v>2448381192.6599998</v>
      </c>
      <c r="X1514" s="60" t="s">
        <v>854</v>
      </c>
      <c r="Y1514" s="60" t="s">
        <v>59</v>
      </c>
      <c r="Z1514" s="60" t="s">
        <v>550</v>
      </c>
    </row>
    <row r="1515" spans="2:26">
      <c r="B1515" s="60" t="s">
        <v>784</v>
      </c>
      <c r="C1515" s="60" t="s">
        <v>2030</v>
      </c>
      <c r="D1515" s="60" t="s">
        <v>577</v>
      </c>
      <c r="E1515" s="60" t="s">
        <v>1527</v>
      </c>
      <c r="F1515" s="60" t="s">
        <v>675</v>
      </c>
      <c r="G1515" s="60" t="s">
        <v>676</v>
      </c>
      <c r="H1515" s="69">
        <v>70000</v>
      </c>
      <c r="I1515" s="66">
        <v>100.49</v>
      </c>
      <c r="J1515" s="68">
        <v>100.479685</v>
      </c>
      <c r="K1515" s="66">
        <v>7033577.9500000002</v>
      </c>
      <c r="L1515" s="69">
        <v>311</v>
      </c>
      <c r="M1515" s="69">
        <v>0</v>
      </c>
      <c r="N1515" s="67">
        <v>6.85</v>
      </c>
      <c r="O1515" s="67">
        <v>0</v>
      </c>
      <c r="P1515" s="60" t="s">
        <v>1723</v>
      </c>
      <c r="Q1515" s="60" t="s">
        <v>1724</v>
      </c>
      <c r="R1515" s="69">
        <v>3</v>
      </c>
      <c r="S1515" s="66">
        <v>2553661319.0599999</v>
      </c>
      <c r="T1515" s="66">
        <v>2448103606.2399998</v>
      </c>
      <c r="U1515" s="60" t="s">
        <v>675</v>
      </c>
      <c r="V1515" s="60" t="s">
        <v>809</v>
      </c>
      <c r="W1515" s="66">
        <v>2448381192.6599998</v>
      </c>
      <c r="X1515" s="60" t="s">
        <v>948</v>
      </c>
      <c r="Y1515" s="60" t="s">
        <v>63</v>
      </c>
      <c r="Z1515" s="60" t="s">
        <v>550</v>
      </c>
    </row>
    <row r="1516" spans="2:26">
      <c r="B1516" s="60" t="s">
        <v>784</v>
      </c>
      <c r="C1516" s="60" t="s">
        <v>2030</v>
      </c>
      <c r="D1516" s="60" t="s">
        <v>577</v>
      </c>
      <c r="E1516" s="60" t="s">
        <v>1527</v>
      </c>
      <c r="F1516" s="60" t="s">
        <v>359</v>
      </c>
      <c r="G1516" s="60" t="s">
        <v>676</v>
      </c>
      <c r="H1516" s="69">
        <v>75000</v>
      </c>
      <c r="I1516" s="66">
        <v>100.29</v>
      </c>
      <c r="J1516" s="68">
        <v>100.302438</v>
      </c>
      <c r="K1516" s="66">
        <v>7522682.8499999996</v>
      </c>
      <c r="L1516" s="69">
        <v>236</v>
      </c>
      <c r="M1516" s="69">
        <v>0</v>
      </c>
      <c r="N1516" s="67">
        <v>7</v>
      </c>
      <c r="O1516" s="67">
        <v>0</v>
      </c>
      <c r="P1516" s="60" t="s">
        <v>308</v>
      </c>
      <c r="Q1516" s="60" t="s">
        <v>1733</v>
      </c>
      <c r="R1516" s="69">
        <v>12</v>
      </c>
      <c r="S1516" s="66">
        <v>2553661319.0599999</v>
      </c>
      <c r="T1516" s="66">
        <v>2448103606.2399998</v>
      </c>
      <c r="U1516" s="60" t="s">
        <v>359</v>
      </c>
      <c r="V1516" s="60" t="s">
        <v>809</v>
      </c>
      <c r="W1516" s="66">
        <v>2448381192.6599998</v>
      </c>
      <c r="X1516" s="60" t="s">
        <v>951</v>
      </c>
      <c r="Y1516" s="60" t="s">
        <v>58</v>
      </c>
      <c r="Z1516" s="60" t="s">
        <v>550</v>
      </c>
    </row>
    <row r="1517" spans="2:26">
      <c r="B1517" s="60" t="s">
        <v>784</v>
      </c>
      <c r="C1517" s="60" t="s">
        <v>2030</v>
      </c>
      <c r="D1517" s="60" t="s">
        <v>577</v>
      </c>
      <c r="E1517" s="60" t="s">
        <v>1527</v>
      </c>
      <c r="F1517" s="60" t="s">
        <v>614</v>
      </c>
      <c r="G1517" s="60" t="s">
        <v>627</v>
      </c>
      <c r="H1517" s="69">
        <v>240000</v>
      </c>
      <c r="I1517" s="66">
        <v>108.22</v>
      </c>
      <c r="J1517" s="68">
        <v>107.60357999999999</v>
      </c>
      <c r="K1517" s="66">
        <v>25824859.199999999</v>
      </c>
      <c r="L1517" s="69">
        <v>1540</v>
      </c>
      <c r="M1517" s="69">
        <v>0</v>
      </c>
      <c r="N1517" s="67">
        <v>10.99</v>
      </c>
      <c r="O1517" s="67">
        <v>0</v>
      </c>
      <c r="P1517" s="60" t="s">
        <v>1621</v>
      </c>
      <c r="Q1517" s="60" t="s">
        <v>1620</v>
      </c>
      <c r="R1517" s="69">
        <v>84</v>
      </c>
      <c r="S1517" s="66">
        <v>2553661319.0599999</v>
      </c>
      <c r="T1517" s="66">
        <v>2448103606.2399998</v>
      </c>
      <c r="U1517" s="60" t="s">
        <v>614</v>
      </c>
      <c r="V1517" s="60" t="s">
        <v>809</v>
      </c>
      <c r="W1517" s="66">
        <v>2448381192.6599998</v>
      </c>
      <c r="X1517" s="60" t="s">
        <v>1296</v>
      </c>
      <c r="Y1517" s="60" t="s">
        <v>60</v>
      </c>
      <c r="Z1517" s="60" t="s">
        <v>550</v>
      </c>
    </row>
    <row r="1518" spans="2:26">
      <c r="B1518" s="60" t="s">
        <v>784</v>
      </c>
      <c r="C1518" s="60" t="s">
        <v>2030</v>
      </c>
      <c r="D1518" s="60" t="s">
        <v>577</v>
      </c>
      <c r="E1518" s="60" t="s">
        <v>1527</v>
      </c>
      <c r="F1518" s="60" t="s">
        <v>551</v>
      </c>
      <c r="G1518" s="60" t="s">
        <v>1549</v>
      </c>
      <c r="H1518" s="69">
        <v>36000</v>
      </c>
      <c r="I1518" s="66">
        <v>100.03</v>
      </c>
      <c r="J1518" s="68">
        <v>101.79047199999999</v>
      </c>
      <c r="K1518" s="66">
        <v>3664456.99</v>
      </c>
      <c r="L1518" s="69">
        <v>1144</v>
      </c>
      <c r="M1518" s="69">
        <v>0</v>
      </c>
      <c r="N1518" s="67">
        <v>8.17</v>
      </c>
      <c r="O1518" s="67">
        <v>0</v>
      </c>
      <c r="P1518" s="60" t="s">
        <v>1554</v>
      </c>
      <c r="Q1518" s="60" t="s">
        <v>1555</v>
      </c>
      <c r="R1518" s="69">
        <v>52</v>
      </c>
      <c r="S1518" s="66">
        <v>2553661319.0599999</v>
      </c>
      <c r="T1518" s="66">
        <v>2448103606.2399998</v>
      </c>
      <c r="U1518" s="60" t="s">
        <v>551</v>
      </c>
      <c r="V1518" s="60" t="s">
        <v>809</v>
      </c>
      <c r="W1518" s="66">
        <v>2448381192.6599998</v>
      </c>
      <c r="X1518" s="60" t="s">
        <v>869</v>
      </c>
      <c r="Y1518" s="60" t="s">
        <v>63</v>
      </c>
      <c r="Z1518" s="60" t="s">
        <v>550</v>
      </c>
    </row>
    <row r="1519" spans="2:26">
      <c r="B1519" s="60" t="s">
        <v>784</v>
      </c>
      <c r="C1519" s="60" t="s">
        <v>2030</v>
      </c>
      <c r="D1519" s="60" t="s">
        <v>577</v>
      </c>
      <c r="E1519" s="60" t="s">
        <v>1527</v>
      </c>
      <c r="F1519" s="60" t="s">
        <v>677</v>
      </c>
      <c r="G1519" s="60" t="s">
        <v>1540</v>
      </c>
      <c r="H1519" s="69">
        <v>70000</v>
      </c>
      <c r="I1519" s="66">
        <v>100.44</v>
      </c>
      <c r="J1519" s="68">
        <v>100.468813</v>
      </c>
      <c r="K1519" s="66">
        <v>7032816.9100000001</v>
      </c>
      <c r="L1519" s="69">
        <v>591</v>
      </c>
      <c r="M1519" s="69">
        <v>0</v>
      </c>
      <c r="N1519" s="67">
        <v>6.98</v>
      </c>
      <c r="O1519" s="67">
        <v>0</v>
      </c>
      <c r="P1519" s="60" t="s">
        <v>210</v>
      </c>
      <c r="Q1519" s="60" t="s">
        <v>1738</v>
      </c>
      <c r="R1519" s="69">
        <v>3</v>
      </c>
      <c r="S1519" s="66">
        <v>2553661319.0599999</v>
      </c>
      <c r="T1519" s="66">
        <v>2448103606.2399998</v>
      </c>
      <c r="U1519" s="60" t="s">
        <v>677</v>
      </c>
      <c r="V1519" s="60" t="s">
        <v>809</v>
      </c>
      <c r="W1519" s="66">
        <v>2448381192.6599998</v>
      </c>
      <c r="X1519" s="60" t="s">
        <v>953</v>
      </c>
      <c r="Y1519" s="60" t="s">
        <v>63</v>
      </c>
      <c r="Z1519" s="60" t="s">
        <v>550</v>
      </c>
    </row>
    <row r="1520" spans="2:26">
      <c r="B1520" s="60" t="s">
        <v>784</v>
      </c>
      <c r="C1520" s="60" t="s">
        <v>2030</v>
      </c>
      <c r="D1520" s="60" t="s">
        <v>577</v>
      </c>
      <c r="E1520" s="60" t="s">
        <v>1527</v>
      </c>
      <c r="F1520" s="60" t="s">
        <v>626</v>
      </c>
      <c r="G1520" s="60" t="s">
        <v>627</v>
      </c>
      <c r="H1520" s="69">
        <v>70000</v>
      </c>
      <c r="I1520" s="66">
        <v>108.58</v>
      </c>
      <c r="J1520" s="68">
        <v>108.178246</v>
      </c>
      <c r="K1520" s="66">
        <v>7572477.2199999997</v>
      </c>
      <c r="L1520" s="69">
        <v>990</v>
      </c>
      <c r="M1520" s="69">
        <v>0</v>
      </c>
      <c r="N1520" s="67">
        <v>11.03</v>
      </c>
      <c r="O1520" s="67">
        <v>0</v>
      </c>
      <c r="P1520" s="60" t="s">
        <v>303</v>
      </c>
      <c r="Q1520" s="60" t="s">
        <v>1583</v>
      </c>
      <c r="R1520" s="69">
        <v>80</v>
      </c>
      <c r="S1520" s="66">
        <v>2553661319.0599999</v>
      </c>
      <c r="T1520" s="66">
        <v>2448103606.2399998</v>
      </c>
      <c r="U1520" s="60" t="s">
        <v>626</v>
      </c>
      <c r="V1520" s="60" t="s">
        <v>809</v>
      </c>
      <c r="W1520" s="66">
        <v>2448381192.6599998</v>
      </c>
      <c r="X1520" s="60" t="s">
        <v>885</v>
      </c>
      <c r="Y1520" s="60" t="s">
        <v>60</v>
      </c>
      <c r="Z1520" s="60" t="s">
        <v>550</v>
      </c>
    </row>
    <row r="1521" spans="2:26">
      <c r="B1521" s="60" t="s">
        <v>784</v>
      </c>
      <c r="C1521" s="60" t="s">
        <v>2030</v>
      </c>
      <c r="D1521" s="60" t="s">
        <v>577</v>
      </c>
      <c r="E1521" s="60" t="s">
        <v>1587</v>
      </c>
      <c r="F1521" s="60" t="s">
        <v>634</v>
      </c>
      <c r="G1521" s="60" t="s">
        <v>1540</v>
      </c>
      <c r="H1521" s="69">
        <v>76769</v>
      </c>
      <c r="I1521" s="66">
        <v>100.54</v>
      </c>
      <c r="J1521" s="68">
        <v>100.441028</v>
      </c>
      <c r="K1521" s="66">
        <v>7710757.2800000003</v>
      </c>
      <c r="L1521" s="69">
        <v>207</v>
      </c>
      <c r="M1521" s="69">
        <v>0</v>
      </c>
      <c r="N1521" s="67">
        <v>7.16</v>
      </c>
      <c r="O1521" s="67">
        <v>0</v>
      </c>
      <c r="P1521" s="60" t="s">
        <v>1595</v>
      </c>
      <c r="Q1521" s="60" t="s">
        <v>1596</v>
      </c>
      <c r="R1521" s="69">
        <v>11</v>
      </c>
      <c r="S1521" s="66">
        <v>2553661319.0599999</v>
      </c>
      <c r="T1521" s="66">
        <v>2448103606.2399998</v>
      </c>
      <c r="U1521" s="60" t="s">
        <v>890</v>
      </c>
      <c r="V1521" s="60" t="s">
        <v>809</v>
      </c>
      <c r="W1521" s="66">
        <v>2448381192.6599998</v>
      </c>
      <c r="X1521" s="60" t="s">
        <v>892</v>
      </c>
      <c r="Y1521" s="60" t="s">
        <v>60</v>
      </c>
      <c r="Z1521" s="60" t="s">
        <v>550</v>
      </c>
    </row>
    <row r="1522" spans="2:26">
      <c r="B1522" s="60" t="s">
        <v>784</v>
      </c>
      <c r="C1522" s="60" t="s">
        <v>2030</v>
      </c>
      <c r="D1522" s="60" t="s">
        <v>577</v>
      </c>
      <c r="E1522" s="60" t="s">
        <v>1606</v>
      </c>
      <c r="F1522" s="60" t="s">
        <v>640</v>
      </c>
      <c r="G1522" s="60" t="s">
        <v>642</v>
      </c>
      <c r="H1522" s="69">
        <v>168000</v>
      </c>
      <c r="I1522" s="66">
        <v>108.78</v>
      </c>
      <c r="J1522" s="68">
        <v>108.242879</v>
      </c>
      <c r="K1522" s="66">
        <v>18184803.670000002</v>
      </c>
      <c r="L1522" s="69">
        <v>1319</v>
      </c>
      <c r="M1522" s="69">
        <v>0</v>
      </c>
      <c r="N1522" s="67">
        <v>10.88</v>
      </c>
      <c r="O1522" s="67">
        <v>0</v>
      </c>
      <c r="P1522" s="60" t="s">
        <v>1611</v>
      </c>
      <c r="Q1522" s="60" t="s">
        <v>1612</v>
      </c>
      <c r="R1522" s="69">
        <v>136</v>
      </c>
      <c r="S1522" s="66">
        <v>2553661319.0599999</v>
      </c>
      <c r="T1522" s="66">
        <v>2448103606.2399998</v>
      </c>
      <c r="U1522" s="60" t="s">
        <v>640</v>
      </c>
      <c r="V1522" s="60" t="s">
        <v>809</v>
      </c>
      <c r="W1522" s="66">
        <v>2448381192.6599998</v>
      </c>
      <c r="X1522" s="60" t="s">
        <v>898</v>
      </c>
      <c r="Y1522" s="60" t="s">
        <v>58</v>
      </c>
      <c r="Z1522" s="60" t="s">
        <v>550</v>
      </c>
    </row>
    <row r="1523" spans="2:26">
      <c r="B1523" s="60" t="s">
        <v>784</v>
      </c>
      <c r="C1523" s="60" t="s">
        <v>2030</v>
      </c>
      <c r="D1523" s="60" t="s">
        <v>577</v>
      </c>
      <c r="E1523" s="60" t="s">
        <v>1606</v>
      </c>
      <c r="F1523" s="60" t="s">
        <v>640</v>
      </c>
      <c r="G1523" s="60" t="s">
        <v>644</v>
      </c>
      <c r="H1523" s="69">
        <v>453825</v>
      </c>
      <c r="I1523" s="66">
        <v>100.08</v>
      </c>
      <c r="J1523" s="68">
        <v>101.06143</v>
      </c>
      <c r="K1523" s="66">
        <v>45864203.469999999</v>
      </c>
      <c r="L1523" s="69">
        <v>517</v>
      </c>
      <c r="M1523" s="69">
        <v>0</v>
      </c>
      <c r="N1523" s="67">
        <v>8.18</v>
      </c>
      <c r="O1523" s="67">
        <v>0</v>
      </c>
      <c r="P1523" s="60" t="s">
        <v>1613</v>
      </c>
      <c r="Q1523" s="60" t="s">
        <v>1614</v>
      </c>
      <c r="R1523" s="69">
        <v>153</v>
      </c>
      <c r="S1523" s="66">
        <v>2553661319.0599999</v>
      </c>
      <c r="T1523" s="66">
        <v>2448103606.2399998</v>
      </c>
      <c r="U1523" s="60" t="s">
        <v>640</v>
      </c>
      <c r="V1523" s="60" t="s">
        <v>809</v>
      </c>
      <c r="W1523" s="66">
        <v>2448381192.6599998</v>
      </c>
      <c r="X1523" s="60" t="s">
        <v>901</v>
      </c>
      <c r="Y1523" s="60" t="s">
        <v>63</v>
      </c>
      <c r="Z1523" s="60" t="s">
        <v>550</v>
      </c>
    </row>
    <row r="1524" spans="2:26">
      <c r="B1524" s="60" t="s">
        <v>784</v>
      </c>
      <c r="C1524" s="60" t="s">
        <v>2030</v>
      </c>
      <c r="D1524" s="60" t="s">
        <v>361</v>
      </c>
      <c r="E1524" s="60" t="s">
        <v>581</v>
      </c>
      <c r="F1524" s="60" t="s">
        <v>582</v>
      </c>
      <c r="G1524" s="60" t="s">
        <v>2003</v>
      </c>
      <c r="H1524" s="69">
        <v>303236</v>
      </c>
      <c r="I1524" s="66">
        <v>882.04</v>
      </c>
      <c r="J1524" s="68">
        <v>882.19877299999996</v>
      </c>
      <c r="K1524" s="66">
        <v>267514427.25999999</v>
      </c>
      <c r="L1524" s="69">
        <v>0</v>
      </c>
      <c r="M1524" s="69">
        <v>0</v>
      </c>
      <c r="N1524" s="67">
        <v>6.5</v>
      </c>
      <c r="O1524" s="67">
        <v>0</v>
      </c>
      <c r="P1524" s="60" t="s">
        <v>2004</v>
      </c>
      <c r="Q1524" s="60" t="s">
        <v>2005</v>
      </c>
      <c r="R1524" s="69">
        <v>132</v>
      </c>
      <c r="S1524" s="66">
        <v>2553661319.0599999</v>
      </c>
      <c r="T1524" s="66">
        <v>2448103606.2399998</v>
      </c>
      <c r="U1524" s="60" t="s">
        <v>803</v>
      </c>
      <c r="V1524" s="60" t="s">
        <v>809</v>
      </c>
      <c r="W1524" s="66">
        <v>2448381192.6599998</v>
      </c>
      <c r="X1524" s="60" t="s">
        <v>1218</v>
      </c>
      <c r="Y1524" s="60" t="s">
        <v>59</v>
      </c>
      <c r="Z1524" s="60" t="s">
        <v>550</v>
      </c>
    </row>
    <row r="1525" spans="2:26">
      <c r="B1525" s="60" t="s">
        <v>784</v>
      </c>
      <c r="C1525" s="60" t="s">
        <v>2030</v>
      </c>
      <c r="D1525" s="60" t="s">
        <v>361</v>
      </c>
      <c r="E1525" s="60" t="s">
        <v>581</v>
      </c>
      <c r="F1525" s="60" t="s">
        <v>582</v>
      </c>
      <c r="G1525" s="60" t="s">
        <v>2073</v>
      </c>
      <c r="H1525" s="69">
        <v>112683</v>
      </c>
      <c r="I1525" s="66">
        <v>824.26</v>
      </c>
      <c r="J1525" s="68">
        <v>824.40526899999998</v>
      </c>
      <c r="K1525" s="66">
        <v>92896458.900000006</v>
      </c>
      <c r="L1525" s="69">
        <v>0</v>
      </c>
      <c r="M1525" s="69">
        <v>0</v>
      </c>
      <c r="N1525" s="67">
        <v>6.5</v>
      </c>
      <c r="O1525" s="67">
        <v>0</v>
      </c>
      <c r="P1525" s="60" t="s">
        <v>2074</v>
      </c>
      <c r="Q1525" s="60" t="s">
        <v>2075</v>
      </c>
      <c r="R1525" s="69">
        <v>132</v>
      </c>
      <c r="S1525" s="66">
        <v>2553661319.0599999</v>
      </c>
      <c r="T1525" s="66">
        <v>2448103606.2399998</v>
      </c>
      <c r="U1525" s="60" t="s">
        <v>803</v>
      </c>
      <c r="V1525" s="60" t="s">
        <v>809</v>
      </c>
      <c r="W1525" s="66">
        <v>2448381192.6599998</v>
      </c>
      <c r="X1525" s="60" t="s">
        <v>1278</v>
      </c>
      <c r="Y1525" s="60" t="s">
        <v>59</v>
      </c>
      <c r="Z1525" s="60" t="s">
        <v>550</v>
      </c>
    </row>
    <row r="1526" spans="2:26">
      <c r="B1526" s="60" t="s">
        <v>75</v>
      </c>
      <c r="C1526" s="60" t="s">
        <v>2030</v>
      </c>
      <c r="D1526" s="60" t="s">
        <v>577</v>
      </c>
      <c r="E1526" s="60" t="s">
        <v>586</v>
      </c>
      <c r="F1526" s="60" t="s">
        <v>587</v>
      </c>
      <c r="G1526" s="60" t="s">
        <v>1443</v>
      </c>
      <c r="H1526" s="69">
        <v>3070465</v>
      </c>
      <c r="I1526" s="66">
        <v>17.82</v>
      </c>
      <c r="J1526" s="68">
        <v>17.526900000000001</v>
      </c>
      <c r="K1526" s="66">
        <v>53815747.770000003</v>
      </c>
      <c r="L1526" s="69">
        <v>0</v>
      </c>
      <c r="M1526" s="69">
        <v>0</v>
      </c>
      <c r="N1526" s="67">
        <v>0</v>
      </c>
      <c r="O1526" s="67">
        <v>0</v>
      </c>
      <c r="P1526" s="60" t="s">
        <v>1444</v>
      </c>
      <c r="Q1526" s="60" t="s">
        <v>55</v>
      </c>
      <c r="R1526" s="69">
        <v>0</v>
      </c>
      <c r="S1526" s="66">
        <v>8234623397.4300003</v>
      </c>
      <c r="T1526" s="66">
        <v>8224100576.1999998</v>
      </c>
      <c r="U1526" s="60" t="s">
        <v>588</v>
      </c>
      <c r="V1526" s="60" t="s">
        <v>804</v>
      </c>
      <c r="W1526" s="66">
        <v>8232556473.8199997</v>
      </c>
      <c r="X1526" s="60"/>
      <c r="Y1526" s="60" t="s">
        <v>56</v>
      </c>
      <c r="Z1526" s="60" t="s">
        <v>550</v>
      </c>
    </row>
    <row r="1527" spans="2:26">
      <c r="B1527" s="60" t="s">
        <v>75</v>
      </c>
      <c r="C1527" s="60" t="s">
        <v>2030</v>
      </c>
      <c r="D1527" s="60" t="s">
        <v>577</v>
      </c>
      <c r="E1527" s="60" t="s">
        <v>710</v>
      </c>
      <c r="F1527" s="60" t="s">
        <v>589</v>
      </c>
      <c r="G1527" s="60" t="s">
        <v>1809</v>
      </c>
      <c r="H1527" s="69">
        <v>0</v>
      </c>
      <c r="I1527" s="66">
        <v>21.34</v>
      </c>
      <c r="J1527" s="68">
        <v>19.935096000000001</v>
      </c>
      <c r="K1527" s="66">
        <v>0.2</v>
      </c>
      <c r="L1527" s="69">
        <v>0</v>
      </c>
      <c r="M1527" s="69">
        <v>0</v>
      </c>
      <c r="N1527" s="67">
        <v>0.15</v>
      </c>
      <c r="O1527" s="67">
        <v>0</v>
      </c>
      <c r="P1527" s="60" t="s">
        <v>1444</v>
      </c>
      <c r="Q1527" s="60" t="s">
        <v>55</v>
      </c>
      <c r="R1527" s="69">
        <v>0</v>
      </c>
      <c r="S1527" s="66">
        <v>8234623397.4300003</v>
      </c>
      <c r="T1527" s="66">
        <v>8224100576.1999998</v>
      </c>
      <c r="U1527" s="60" t="s">
        <v>101</v>
      </c>
      <c r="V1527" s="60" t="s">
        <v>804</v>
      </c>
      <c r="W1527" s="66">
        <v>8232556473.8199997</v>
      </c>
      <c r="X1527" s="60"/>
      <c r="Y1527" s="60" t="s">
        <v>56</v>
      </c>
      <c r="Z1527" s="60" t="s">
        <v>550</v>
      </c>
    </row>
    <row r="1528" spans="2:26">
      <c r="B1528" s="60" t="s">
        <v>75</v>
      </c>
      <c r="C1528" s="60" t="s">
        <v>2030</v>
      </c>
      <c r="D1528" s="60" t="s">
        <v>577</v>
      </c>
      <c r="E1528" s="60" t="s">
        <v>196</v>
      </c>
      <c r="F1528" s="60" t="s">
        <v>786</v>
      </c>
      <c r="G1528" s="60" t="s">
        <v>29</v>
      </c>
      <c r="H1528" s="69">
        <v>41589</v>
      </c>
      <c r="I1528" s="66">
        <v>5068.45</v>
      </c>
      <c r="J1528" s="68">
        <v>3597.5714939999998</v>
      </c>
      <c r="K1528" s="66">
        <v>149619400.86000001</v>
      </c>
      <c r="L1528" s="69">
        <v>0</v>
      </c>
      <c r="M1528" s="69">
        <v>0</v>
      </c>
      <c r="N1528" s="67">
        <v>0</v>
      </c>
      <c r="O1528" s="67">
        <v>0</v>
      </c>
      <c r="P1528" s="60" t="s">
        <v>2093</v>
      </c>
      <c r="Q1528" s="60" t="s">
        <v>55</v>
      </c>
      <c r="R1528" s="69">
        <v>0</v>
      </c>
      <c r="S1528" s="66">
        <v>8234623397.4300003</v>
      </c>
      <c r="T1528" s="66">
        <v>8224100576.1999998</v>
      </c>
      <c r="U1528" s="60" t="s">
        <v>786</v>
      </c>
      <c r="V1528" s="60" t="s">
        <v>804</v>
      </c>
      <c r="W1528" s="66">
        <v>8232556473.8199997</v>
      </c>
      <c r="X1528" s="60" t="s">
        <v>1297</v>
      </c>
      <c r="Y1528" s="60" t="s">
        <v>56</v>
      </c>
      <c r="Z1528" s="60" t="s">
        <v>550</v>
      </c>
    </row>
    <row r="1529" spans="2:26">
      <c r="B1529" s="60" t="s">
        <v>75</v>
      </c>
      <c r="C1529" s="60" t="s">
        <v>2030</v>
      </c>
      <c r="D1529" s="60" t="s">
        <v>577</v>
      </c>
      <c r="E1529" s="60" t="s">
        <v>196</v>
      </c>
      <c r="F1529" s="60" t="s">
        <v>711</v>
      </c>
      <c r="G1529" s="60" t="s">
        <v>29</v>
      </c>
      <c r="H1529" s="69">
        <v>128914</v>
      </c>
      <c r="I1529" s="66">
        <v>4049.55</v>
      </c>
      <c r="J1529" s="68">
        <v>4095.335454</v>
      </c>
      <c r="K1529" s="66">
        <v>527946074.72000003</v>
      </c>
      <c r="L1529" s="69">
        <v>0</v>
      </c>
      <c r="M1529" s="69">
        <v>0</v>
      </c>
      <c r="N1529" s="67">
        <v>0</v>
      </c>
      <c r="O1529" s="67">
        <v>0</v>
      </c>
      <c r="P1529" s="60" t="s">
        <v>1811</v>
      </c>
      <c r="Q1529" s="60" t="s">
        <v>55</v>
      </c>
      <c r="R1529" s="69">
        <v>0</v>
      </c>
      <c r="S1529" s="66">
        <v>8234623397.4300003</v>
      </c>
      <c r="T1529" s="66">
        <v>8224100576.1999998</v>
      </c>
      <c r="U1529" s="60" t="s">
        <v>711</v>
      </c>
      <c r="V1529" s="60" t="s">
        <v>804</v>
      </c>
      <c r="W1529" s="66">
        <v>8232556473.8199997</v>
      </c>
      <c r="X1529" s="60" t="s">
        <v>998</v>
      </c>
      <c r="Y1529" s="60" t="s">
        <v>56</v>
      </c>
      <c r="Z1529" s="60" t="s">
        <v>550</v>
      </c>
    </row>
    <row r="1530" spans="2:26">
      <c r="B1530" s="60" t="s">
        <v>75</v>
      </c>
      <c r="C1530" s="60" t="s">
        <v>2030</v>
      </c>
      <c r="D1530" s="60" t="s">
        <v>577</v>
      </c>
      <c r="E1530" s="60" t="s">
        <v>196</v>
      </c>
      <c r="F1530" s="60" t="s">
        <v>787</v>
      </c>
      <c r="G1530" s="60" t="s">
        <v>29</v>
      </c>
      <c r="H1530" s="69">
        <v>105604</v>
      </c>
      <c r="I1530" s="66">
        <v>3861.41</v>
      </c>
      <c r="J1530" s="68">
        <v>3667.1532870000001</v>
      </c>
      <c r="K1530" s="66">
        <v>387266055.72000003</v>
      </c>
      <c r="L1530" s="69">
        <v>0</v>
      </c>
      <c r="M1530" s="69">
        <v>0</v>
      </c>
      <c r="N1530" s="67">
        <v>0</v>
      </c>
      <c r="O1530" s="67">
        <v>0</v>
      </c>
      <c r="P1530" s="60" t="s">
        <v>1822</v>
      </c>
      <c r="Q1530" s="60" t="s">
        <v>55</v>
      </c>
      <c r="R1530" s="69">
        <v>0</v>
      </c>
      <c r="S1530" s="66">
        <v>8234623397.4300003</v>
      </c>
      <c r="T1530" s="66">
        <v>8224100576.1999998</v>
      </c>
      <c r="U1530" s="60" t="s">
        <v>787</v>
      </c>
      <c r="V1530" s="60" t="s">
        <v>804</v>
      </c>
      <c r="W1530" s="66">
        <v>8232556473.8199997</v>
      </c>
      <c r="X1530" s="60" t="s">
        <v>1298</v>
      </c>
      <c r="Y1530" s="60" t="s">
        <v>56</v>
      </c>
      <c r="Z1530" s="60" t="s">
        <v>550</v>
      </c>
    </row>
    <row r="1531" spans="2:26">
      <c r="B1531" s="60" t="s">
        <v>75</v>
      </c>
      <c r="C1531" s="60" t="s">
        <v>2030</v>
      </c>
      <c r="D1531" s="60" t="s">
        <v>577</v>
      </c>
      <c r="E1531" s="60" t="s">
        <v>196</v>
      </c>
      <c r="F1531" s="60" t="s">
        <v>405</v>
      </c>
      <c r="G1531" s="60" t="s">
        <v>28</v>
      </c>
      <c r="H1531" s="69">
        <v>1924</v>
      </c>
      <c r="I1531" s="66">
        <v>2550.04</v>
      </c>
      <c r="J1531" s="68">
        <v>1999.1182140000001</v>
      </c>
      <c r="K1531" s="66">
        <v>3846303.44</v>
      </c>
      <c r="L1531" s="69">
        <v>0</v>
      </c>
      <c r="M1531" s="69">
        <v>0</v>
      </c>
      <c r="N1531" s="67">
        <v>0</v>
      </c>
      <c r="O1531" s="67">
        <v>0</v>
      </c>
      <c r="P1531" s="60" t="s">
        <v>1814</v>
      </c>
      <c r="Q1531" s="60" t="s">
        <v>55</v>
      </c>
      <c r="R1531" s="69">
        <v>0</v>
      </c>
      <c r="S1531" s="66">
        <v>8234623397.4300003</v>
      </c>
      <c r="T1531" s="66">
        <v>8224100576.1999998</v>
      </c>
      <c r="U1531" s="60" t="s">
        <v>405</v>
      </c>
      <c r="V1531" s="60" t="s">
        <v>804</v>
      </c>
      <c r="W1531" s="66">
        <v>8232556473.8199997</v>
      </c>
      <c r="X1531" s="60" t="s">
        <v>1001</v>
      </c>
      <c r="Y1531" s="60" t="s">
        <v>56</v>
      </c>
      <c r="Z1531" s="60" t="s">
        <v>550</v>
      </c>
    </row>
    <row r="1532" spans="2:26">
      <c r="B1532" s="60" t="s">
        <v>75</v>
      </c>
      <c r="C1532" s="60" t="s">
        <v>2030</v>
      </c>
      <c r="D1532" s="60" t="s">
        <v>577</v>
      </c>
      <c r="E1532" s="60" t="s">
        <v>196</v>
      </c>
      <c r="F1532" s="60" t="s">
        <v>247</v>
      </c>
      <c r="G1532" s="60" t="s">
        <v>29</v>
      </c>
      <c r="H1532" s="69">
        <v>47030</v>
      </c>
      <c r="I1532" s="66">
        <v>4281.59</v>
      </c>
      <c r="J1532" s="68">
        <v>2750.4964169999998</v>
      </c>
      <c r="K1532" s="66">
        <v>129355846.48999999</v>
      </c>
      <c r="L1532" s="69">
        <v>0</v>
      </c>
      <c r="M1532" s="69">
        <v>0</v>
      </c>
      <c r="N1532" s="67">
        <v>0</v>
      </c>
      <c r="O1532" s="67">
        <v>0</v>
      </c>
      <c r="P1532" s="60" t="s">
        <v>1816</v>
      </c>
      <c r="Q1532" s="60" t="s">
        <v>55</v>
      </c>
      <c r="R1532" s="69">
        <v>0</v>
      </c>
      <c r="S1532" s="66">
        <v>8234623397.4300003</v>
      </c>
      <c r="T1532" s="66">
        <v>8224100576.1999998</v>
      </c>
      <c r="U1532" s="60" t="s">
        <v>247</v>
      </c>
      <c r="V1532" s="60" t="s">
        <v>804</v>
      </c>
      <c r="W1532" s="66">
        <v>8232556473.8199997</v>
      </c>
      <c r="X1532" s="60" t="s">
        <v>1003</v>
      </c>
      <c r="Y1532" s="60" t="s">
        <v>56</v>
      </c>
      <c r="Z1532" s="60" t="s">
        <v>550</v>
      </c>
    </row>
    <row r="1533" spans="2:26">
      <c r="B1533" s="60" t="s">
        <v>75</v>
      </c>
      <c r="C1533" s="60" t="s">
        <v>2030</v>
      </c>
      <c r="D1533" s="60" t="s">
        <v>577</v>
      </c>
      <c r="E1533" s="60" t="s">
        <v>196</v>
      </c>
      <c r="F1533" s="60" t="s">
        <v>248</v>
      </c>
      <c r="G1533" s="60" t="s">
        <v>29</v>
      </c>
      <c r="H1533" s="69">
        <v>9940</v>
      </c>
      <c r="I1533" s="66">
        <v>8879.8799999999992</v>
      </c>
      <c r="J1533" s="68">
        <v>10691.759538</v>
      </c>
      <c r="K1533" s="66">
        <v>106276089.81</v>
      </c>
      <c r="L1533" s="69">
        <v>0</v>
      </c>
      <c r="M1533" s="69">
        <v>0</v>
      </c>
      <c r="N1533" s="67">
        <v>0</v>
      </c>
      <c r="O1533" s="67">
        <v>0</v>
      </c>
      <c r="P1533" s="60" t="s">
        <v>1945</v>
      </c>
      <c r="Q1533" s="60" t="s">
        <v>55</v>
      </c>
      <c r="R1533" s="69">
        <v>0</v>
      </c>
      <c r="S1533" s="66">
        <v>8234623397.4300003</v>
      </c>
      <c r="T1533" s="66">
        <v>8224100576.1999998</v>
      </c>
      <c r="U1533" s="60" t="s">
        <v>248</v>
      </c>
      <c r="V1533" s="60" t="s">
        <v>804</v>
      </c>
      <c r="W1533" s="66">
        <v>8232556473.8199997</v>
      </c>
      <c r="X1533" s="60" t="s">
        <v>1159</v>
      </c>
      <c r="Y1533" s="60" t="s">
        <v>56</v>
      </c>
      <c r="Z1533" s="60" t="s">
        <v>550</v>
      </c>
    </row>
    <row r="1534" spans="2:26">
      <c r="B1534" s="60" t="s">
        <v>75</v>
      </c>
      <c r="C1534" s="60" t="s">
        <v>2030</v>
      </c>
      <c r="D1534" s="60" t="s">
        <v>577</v>
      </c>
      <c r="E1534" s="60" t="s">
        <v>196</v>
      </c>
      <c r="F1534" s="60" t="s">
        <v>401</v>
      </c>
      <c r="G1534" s="60" t="s">
        <v>29</v>
      </c>
      <c r="H1534" s="69">
        <v>105742</v>
      </c>
      <c r="I1534" s="66">
        <v>1968.55</v>
      </c>
      <c r="J1534" s="68">
        <v>1627.022127</v>
      </c>
      <c r="K1534" s="66">
        <v>172044573.75</v>
      </c>
      <c r="L1534" s="69">
        <v>0</v>
      </c>
      <c r="M1534" s="69">
        <v>0</v>
      </c>
      <c r="N1534" s="67">
        <v>0</v>
      </c>
      <c r="O1534" s="67">
        <v>0</v>
      </c>
      <c r="P1534" s="60" t="s">
        <v>1822</v>
      </c>
      <c r="Q1534" s="60" t="s">
        <v>55</v>
      </c>
      <c r="R1534" s="69">
        <v>0</v>
      </c>
      <c r="S1534" s="66">
        <v>8234623397.4300003</v>
      </c>
      <c r="T1534" s="66">
        <v>8224100576.1999998</v>
      </c>
      <c r="U1534" s="60" t="s">
        <v>401</v>
      </c>
      <c r="V1534" s="60" t="s">
        <v>804</v>
      </c>
      <c r="W1534" s="66">
        <v>8232556473.8199997</v>
      </c>
      <c r="X1534" s="60" t="s">
        <v>1180</v>
      </c>
      <c r="Y1534" s="60" t="s">
        <v>56</v>
      </c>
      <c r="Z1534" s="60" t="s">
        <v>550</v>
      </c>
    </row>
    <row r="1535" spans="2:26">
      <c r="B1535" s="60" t="s">
        <v>75</v>
      </c>
      <c r="C1535" s="60" t="s">
        <v>2030</v>
      </c>
      <c r="D1535" s="60" t="s">
        <v>577</v>
      </c>
      <c r="E1535" s="60" t="s">
        <v>196</v>
      </c>
      <c r="F1535" s="60" t="s">
        <v>406</v>
      </c>
      <c r="G1535" s="60" t="s">
        <v>29</v>
      </c>
      <c r="H1535" s="69">
        <v>40127</v>
      </c>
      <c r="I1535" s="66">
        <v>2661.39</v>
      </c>
      <c r="J1535" s="68">
        <v>3087.8892420000002</v>
      </c>
      <c r="K1535" s="66">
        <v>123907731.61</v>
      </c>
      <c r="L1535" s="69">
        <v>0</v>
      </c>
      <c r="M1535" s="69">
        <v>0</v>
      </c>
      <c r="N1535" s="67">
        <v>0</v>
      </c>
      <c r="O1535" s="67">
        <v>0</v>
      </c>
      <c r="P1535" s="60" t="s">
        <v>1829</v>
      </c>
      <c r="Q1535" s="60" t="s">
        <v>55</v>
      </c>
      <c r="R1535" s="69">
        <v>0</v>
      </c>
      <c r="S1535" s="66">
        <v>8234623397.4300003</v>
      </c>
      <c r="T1535" s="66">
        <v>8224100576.1999998</v>
      </c>
      <c r="U1535" s="60" t="s">
        <v>406</v>
      </c>
      <c r="V1535" s="60" t="s">
        <v>804</v>
      </c>
      <c r="W1535" s="66">
        <v>8232556473.8199997</v>
      </c>
      <c r="X1535" s="60" t="s">
        <v>1299</v>
      </c>
      <c r="Y1535" s="60" t="s">
        <v>56</v>
      </c>
      <c r="Z1535" s="60" t="s">
        <v>550</v>
      </c>
    </row>
    <row r="1536" spans="2:26">
      <c r="B1536" s="60" t="s">
        <v>75</v>
      </c>
      <c r="C1536" s="60" t="s">
        <v>2030</v>
      </c>
      <c r="D1536" s="60" t="s">
        <v>577</v>
      </c>
      <c r="E1536" s="60" t="s">
        <v>196</v>
      </c>
      <c r="F1536" s="60" t="s">
        <v>188</v>
      </c>
      <c r="G1536" s="60" t="s">
        <v>29</v>
      </c>
      <c r="H1536" s="69">
        <v>10571</v>
      </c>
      <c r="I1536" s="66">
        <v>4984.79</v>
      </c>
      <c r="J1536" s="68">
        <v>4275.8625240000001</v>
      </c>
      <c r="K1536" s="66">
        <v>45200142.740000002</v>
      </c>
      <c r="L1536" s="69">
        <v>0</v>
      </c>
      <c r="M1536" s="69">
        <v>0</v>
      </c>
      <c r="N1536" s="67">
        <v>0</v>
      </c>
      <c r="O1536" s="67">
        <v>0</v>
      </c>
      <c r="P1536" s="60" t="s">
        <v>1817</v>
      </c>
      <c r="Q1536" s="60" t="s">
        <v>55</v>
      </c>
      <c r="R1536" s="69">
        <v>0</v>
      </c>
      <c r="S1536" s="66">
        <v>8234623397.4300003</v>
      </c>
      <c r="T1536" s="66">
        <v>8224100576.1999998</v>
      </c>
      <c r="U1536" s="60" t="s">
        <v>1300</v>
      </c>
      <c r="V1536" s="60" t="s">
        <v>804</v>
      </c>
      <c r="W1536" s="66">
        <v>8232556473.8199997</v>
      </c>
      <c r="X1536" s="60" t="s">
        <v>1301</v>
      </c>
      <c r="Y1536" s="60" t="s">
        <v>56</v>
      </c>
      <c r="Z1536" s="60" t="s">
        <v>550</v>
      </c>
    </row>
    <row r="1537" spans="2:26">
      <c r="B1537" s="60" t="s">
        <v>75</v>
      </c>
      <c r="C1537" s="60" t="s">
        <v>2030</v>
      </c>
      <c r="D1537" s="60" t="s">
        <v>577</v>
      </c>
      <c r="E1537" s="60" t="s">
        <v>196</v>
      </c>
      <c r="F1537" s="60" t="s">
        <v>379</v>
      </c>
      <c r="G1537" s="60" t="s">
        <v>29</v>
      </c>
      <c r="H1537" s="69">
        <v>67009</v>
      </c>
      <c r="I1537" s="66">
        <v>5564.49</v>
      </c>
      <c r="J1537" s="68">
        <v>5579.5133459999997</v>
      </c>
      <c r="K1537" s="66">
        <v>373877609.80000001</v>
      </c>
      <c r="L1537" s="69">
        <v>0</v>
      </c>
      <c r="M1537" s="69">
        <v>0</v>
      </c>
      <c r="N1537" s="67">
        <v>0</v>
      </c>
      <c r="O1537" s="67">
        <v>0</v>
      </c>
      <c r="P1537" s="60" t="s">
        <v>1789</v>
      </c>
      <c r="Q1537" s="60" t="s">
        <v>55</v>
      </c>
      <c r="R1537" s="69">
        <v>0</v>
      </c>
      <c r="S1537" s="66">
        <v>8234623397.4300003</v>
      </c>
      <c r="T1537" s="66">
        <v>8224100576.1999998</v>
      </c>
      <c r="U1537" s="60" t="s">
        <v>379</v>
      </c>
      <c r="V1537" s="60" t="s">
        <v>804</v>
      </c>
      <c r="W1537" s="66">
        <v>8232556473.8199997</v>
      </c>
      <c r="X1537" s="60" t="s">
        <v>1184</v>
      </c>
      <c r="Y1537" s="60" t="s">
        <v>56</v>
      </c>
      <c r="Z1537" s="60" t="s">
        <v>550</v>
      </c>
    </row>
    <row r="1538" spans="2:26">
      <c r="B1538" s="60" t="s">
        <v>75</v>
      </c>
      <c r="C1538" s="60" t="s">
        <v>2030</v>
      </c>
      <c r="D1538" s="60" t="s">
        <v>577</v>
      </c>
      <c r="E1538" s="60" t="s">
        <v>196</v>
      </c>
      <c r="F1538" s="60" t="s">
        <v>378</v>
      </c>
      <c r="G1538" s="60" t="s">
        <v>29</v>
      </c>
      <c r="H1538" s="69">
        <v>77004</v>
      </c>
      <c r="I1538" s="66">
        <v>5558.62</v>
      </c>
      <c r="J1538" s="68">
        <v>5568.1208610000003</v>
      </c>
      <c r="K1538" s="66">
        <v>428767578.77999997</v>
      </c>
      <c r="L1538" s="69">
        <v>0</v>
      </c>
      <c r="M1538" s="69">
        <v>0</v>
      </c>
      <c r="N1538" s="67">
        <v>0</v>
      </c>
      <c r="O1538" s="67">
        <v>0</v>
      </c>
      <c r="P1538" s="60" t="s">
        <v>1916</v>
      </c>
      <c r="Q1538" s="60" t="s">
        <v>55</v>
      </c>
      <c r="R1538" s="69">
        <v>0</v>
      </c>
      <c r="S1538" s="66">
        <v>8234623397.4300003</v>
      </c>
      <c r="T1538" s="66">
        <v>8224100576.1999998</v>
      </c>
      <c r="U1538" s="60" t="s">
        <v>379</v>
      </c>
      <c r="V1538" s="60" t="s">
        <v>804</v>
      </c>
      <c r="W1538" s="66">
        <v>8232556473.8199997</v>
      </c>
      <c r="X1538" s="60" t="s">
        <v>1131</v>
      </c>
      <c r="Y1538" s="60" t="s">
        <v>56</v>
      </c>
      <c r="Z1538" s="60" t="s">
        <v>550</v>
      </c>
    </row>
    <row r="1539" spans="2:26">
      <c r="B1539" s="60" t="s">
        <v>75</v>
      </c>
      <c r="C1539" s="60" t="s">
        <v>2030</v>
      </c>
      <c r="D1539" s="60" t="s">
        <v>577</v>
      </c>
      <c r="E1539" s="60" t="s">
        <v>196</v>
      </c>
      <c r="F1539" s="60" t="s">
        <v>788</v>
      </c>
      <c r="G1539" s="60" t="s">
        <v>29</v>
      </c>
      <c r="H1539" s="69">
        <v>19496</v>
      </c>
      <c r="I1539" s="66">
        <v>2341.31</v>
      </c>
      <c r="J1539" s="68">
        <v>3450.345534</v>
      </c>
      <c r="K1539" s="66">
        <v>67267936.530000001</v>
      </c>
      <c r="L1539" s="69">
        <v>0</v>
      </c>
      <c r="M1539" s="69">
        <v>0</v>
      </c>
      <c r="N1539" s="67">
        <v>0</v>
      </c>
      <c r="O1539" s="67">
        <v>0</v>
      </c>
      <c r="P1539" s="60" t="s">
        <v>1905</v>
      </c>
      <c r="Q1539" s="60" t="s">
        <v>55</v>
      </c>
      <c r="R1539" s="69">
        <v>0</v>
      </c>
      <c r="S1539" s="66">
        <v>8234623397.4300003</v>
      </c>
      <c r="T1539" s="66">
        <v>8224100576.1999998</v>
      </c>
      <c r="U1539" s="60" t="s">
        <v>788</v>
      </c>
      <c r="V1539" s="60" t="s">
        <v>804</v>
      </c>
      <c r="W1539" s="66">
        <v>8232556473.8199997</v>
      </c>
      <c r="X1539" s="60" t="s">
        <v>1302</v>
      </c>
      <c r="Y1539" s="60" t="s">
        <v>56</v>
      </c>
      <c r="Z1539" s="60" t="s">
        <v>550</v>
      </c>
    </row>
    <row r="1540" spans="2:26">
      <c r="B1540" s="60" t="s">
        <v>75</v>
      </c>
      <c r="C1540" s="60" t="s">
        <v>2030</v>
      </c>
      <c r="D1540" s="60" t="s">
        <v>577</v>
      </c>
      <c r="E1540" s="60" t="s">
        <v>196</v>
      </c>
      <c r="F1540" s="60" t="s">
        <v>740</v>
      </c>
      <c r="G1540" s="60" t="s">
        <v>29</v>
      </c>
      <c r="H1540" s="69">
        <v>12702</v>
      </c>
      <c r="I1540" s="66">
        <v>9716.9500000000007</v>
      </c>
      <c r="J1540" s="68">
        <v>5819.2813379999998</v>
      </c>
      <c r="K1540" s="66">
        <v>73916511.560000002</v>
      </c>
      <c r="L1540" s="69">
        <v>0</v>
      </c>
      <c r="M1540" s="69">
        <v>0</v>
      </c>
      <c r="N1540" s="67">
        <v>0</v>
      </c>
      <c r="O1540" s="67">
        <v>0</v>
      </c>
      <c r="P1540" s="60" t="s">
        <v>1889</v>
      </c>
      <c r="Q1540" s="60" t="s">
        <v>55</v>
      </c>
      <c r="R1540" s="69">
        <v>0</v>
      </c>
      <c r="S1540" s="66">
        <v>8234623397.4300003</v>
      </c>
      <c r="T1540" s="66">
        <v>8224100576.1999998</v>
      </c>
      <c r="U1540" s="60" t="s">
        <v>740</v>
      </c>
      <c r="V1540" s="60" t="s">
        <v>804</v>
      </c>
      <c r="W1540" s="66">
        <v>8232556473.8199997</v>
      </c>
      <c r="X1540" s="60" t="s">
        <v>1088</v>
      </c>
      <c r="Y1540" s="60" t="s">
        <v>56</v>
      </c>
      <c r="Z1540" s="60" t="s">
        <v>550</v>
      </c>
    </row>
    <row r="1541" spans="2:26">
      <c r="B1541" s="60" t="s">
        <v>75</v>
      </c>
      <c r="C1541" s="60" t="s">
        <v>2030</v>
      </c>
      <c r="D1541" s="60" t="s">
        <v>577</v>
      </c>
      <c r="E1541" s="60" t="s">
        <v>196</v>
      </c>
      <c r="F1541" s="60" t="s">
        <v>143</v>
      </c>
      <c r="G1541" s="60" t="s">
        <v>29</v>
      </c>
      <c r="H1541" s="69">
        <v>54900</v>
      </c>
      <c r="I1541" s="66">
        <v>11494.27</v>
      </c>
      <c r="J1541" s="68">
        <v>10623.05409</v>
      </c>
      <c r="K1541" s="66">
        <v>583205669.53999996</v>
      </c>
      <c r="L1541" s="69">
        <v>0</v>
      </c>
      <c r="M1541" s="69">
        <v>0</v>
      </c>
      <c r="N1541" s="67">
        <v>0</v>
      </c>
      <c r="O1541" s="67">
        <v>0</v>
      </c>
      <c r="P1541" s="60" t="s">
        <v>1821</v>
      </c>
      <c r="Q1541" s="60" t="s">
        <v>55</v>
      </c>
      <c r="R1541" s="69">
        <v>0</v>
      </c>
      <c r="S1541" s="66">
        <v>8234623397.4300003</v>
      </c>
      <c r="T1541" s="66">
        <v>8224100576.1999998</v>
      </c>
      <c r="U1541" s="60" t="s">
        <v>1012</v>
      </c>
      <c r="V1541" s="60" t="s">
        <v>804</v>
      </c>
      <c r="W1541" s="66">
        <v>8232556473.8199997</v>
      </c>
      <c r="X1541" s="60" t="s">
        <v>1013</v>
      </c>
      <c r="Y1541" s="60" t="s">
        <v>56</v>
      </c>
      <c r="Z1541" s="60" t="s">
        <v>550</v>
      </c>
    </row>
    <row r="1542" spans="2:26">
      <c r="B1542" s="60" t="s">
        <v>75</v>
      </c>
      <c r="C1542" s="60" t="s">
        <v>2030</v>
      </c>
      <c r="D1542" s="60" t="s">
        <v>577</v>
      </c>
      <c r="E1542" s="60" t="s">
        <v>196</v>
      </c>
      <c r="F1542" s="60" t="s">
        <v>789</v>
      </c>
      <c r="G1542" s="60" t="s">
        <v>29</v>
      </c>
      <c r="H1542" s="69">
        <v>188091</v>
      </c>
      <c r="I1542" s="66">
        <v>1364.05</v>
      </c>
      <c r="J1542" s="68">
        <v>1639.8167639999999</v>
      </c>
      <c r="K1542" s="66">
        <v>308434774.95999998</v>
      </c>
      <c r="L1542" s="69">
        <v>0</v>
      </c>
      <c r="M1542" s="69">
        <v>0</v>
      </c>
      <c r="N1542" s="67">
        <v>0</v>
      </c>
      <c r="O1542" s="67">
        <v>0</v>
      </c>
      <c r="P1542" s="60" t="s">
        <v>2094</v>
      </c>
      <c r="Q1542" s="60" t="s">
        <v>55</v>
      </c>
      <c r="R1542" s="69">
        <v>0</v>
      </c>
      <c r="S1542" s="66">
        <v>8234623397.4300003</v>
      </c>
      <c r="T1542" s="66">
        <v>8224100576.1999998</v>
      </c>
      <c r="U1542" s="60" t="s">
        <v>789</v>
      </c>
      <c r="V1542" s="60" t="s">
        <v>804</v>
      </c>
      <c r="W1542" s="66">
        <v>8232556473.8199997</v>
      </c>
      <c r="X1542" s="60" t="s">
        <v>1303</v>
      </c>
      <c r="Y1542" s="60" t="s">
        <v>56</v>
      </c>
      <c r="Z1542" s="60" t="s">
        <v>550</v>
      </c>
    </row>
    <row r="1543" spans="2:26">
      <c r="B1543" s="60" t="s">
        <v>75</v>
      </c>
      <c r="C1543" s="60" t="s">
        <v>2030</v>
      </c>
      <c r="D1543" s="60" t="s">
        <v>577</v>
      </c>
      <c r="E1543" s="60" t="s">
        <v>196</v>
      </c>
      <c r="F1543" s="60" t="s">
        <v>137</v>
      </c>
      <c r="G1543" s="60" t="s">
        <v>29</v>
      </c>
      <c r="H1543" s="69">
        <v>49343</v>
      </c>
      <c r="I1543" s="66">
        <v>8106.95</v>
      </c>
      <c r="J1543" s="68">
        <v>6687.9145019999996</v>
      </c>
      <c r="K1543" s="66">
        <v>330001765.26999998</v>
      </c>
      <c r="L1543" s="69">
        <v>0</v>
      </c>
      <c r="M1543" s="69">
        <v>0</v>
      </c>
      <c r="N1543" s="67">
        <v>0</v>
      </c>
      <c r="O1543" s="67">
        <v>0</v>
      </c>
      <c r="P1543" s="60" t="s">
        <v>1822</v>
      </c>
      <c r="Q1543" s="60" t="s">
        <v>55</v>
      </c>
      <c r="R1543" s="69">
        <v>0</v>
      </c>
      <c r="S1543" s="66">
        <v>8234623397.4300003</v>
      </c>
      <c r="T1543" s="66">
        <v>8224100576.1999998</v>
      </c>
      <c r="U1543" s="60" t="s">
        <v>137</v>
      </c>
      <c r="V1543" s="60" t="s">
        <v>804</v>
      </c>
      <c r="W1543" s="66">
        <v>8232556473.8199997</v>
      </c>
      <c r="X1543" s="60" t="s">
        <v>1014</v>
      </c>
      <c r="Y1543" s="60" t="s">
        <v>56</v>
      </c>
      <c r="Z1543" s="60" t="s">
        <v>550</v>
      </c>
    </row>
    <row r="1544" spans="2:26">
      <c r="B1544" s="60" t="s">
        <v>75</v>
      </c>
      <c r="C1544" s="60" t="s">
        <v>2030</v>
      </c>
      <c r="D1544" s="60" t="s">
        <v>577</v>
      </c>
      <c r="E1544" s="60" t="s">
        <v>196</v>
      </c>
      <c r="F1544" s="60" t="s">
        <v>554</v>
      </c>
      <c r="G1544" s="60" t="s">
        <v>29</v>
      </c>
      <c r="H1544" s="69">
        <v>297479</v>
      </c>
      <c r="I1544" s="66">
        <v>1697.3</v>
      </c>
      <c r="J1544" s="68">
        <v>1207.4281410000001</v>
      </c>
      <c r="K1544" s="66">
        <v>359184515.95999998</v>
      </c>
      <c r="L1544" s="69">
        <v>0</v>
      </c>
      <c r="M1544" s="69">
        <v>0</v>
      </c>
      <c r="N1544" s="67">
        <v>0</v>
      </c>
      <c r="O1544" s="67">
        <v>0</v>
      </c>
      <c r="P1544" s="60" t="s">
        <v>1816</v>
      </c>
      <c r="Q1544" s="60" t="s">
        <v>55</v>
      </c>
      <c r="R1544" s="69">
        <v>0</v>
      </c>
      <c r="S1544" s="66">
        <v>8234623397.4300003</v>
      </c>
      <c r="T1544" s="66">
        <v>8224100576.1999998</v>
      </c>
      <c r="U1544" s="60" t="s">
        <v>554</v>
      </c>
      <c r="V1544" s="60" t="s">
        <v>804</v>
      </c>
      <c r="W1544" s="66">
        <v>8232556473.8199997</v>
      </c>
      <c r="X1544" s="60" t="s">
        <v>1194</v>
      </c>
      <c r="Y1544" s="60" t="s">
        <v>56</v>
      </c>
      <c r="Z1544" s="60" t="s">
        <v>550</v>
      </c>
    </row>
    <row r="1545" spans="2:26">
      <c r="B1545" s="60" t="s">
        <v>75</v>
      </c>
      <c r="C1545" s="60" t="s">
        <v>2030</v>
      </c>
      <c r="D1545" s="60" t="s">
        <v>577</v>
      </c>
      <c r="E1545" s="60" t="s">
        <v>196</v>
      </c>
      <c r="F1545" s="60" t="s">
        <v>168</v>
      </c>
      <c r="G1545" s="60" t="s">
        <v>29</v>
      </c>
      <c r="H1545" s="69">
        <v>56173</v>
      </c>
      <c r="I1545" s="66">
        <v>1076.74</v>
      </c>
      <c r="J1545" s="68">
        <v>718.42763100000002</v>
      </c>
      <c r="K1545" s="66">
        <v>40356235.32</v>
      </c>
      <c r="L1545" s="69">
        <v>0</v>
      </c>
      <c r="M1545" s="69">
        <v>0</v>
      </c>
      <c r="N1545" s="67">
        <v>0</v>
      </c>
      <c r="O1545" s="67">
        <v>0</v>
      </c>
      <c r="P1545" s="60" t="s">
        <v>1945</v>
      </c>
      <c r="Q1545" s="60" t="s">
        <v>55</v>
      </c>
      <c r="R1545" s="69">
        <v>0</v>
      </c>
      <c r="S1545" s="66">
        <v>8234623397.4300003</v>
      </c>
      <c r="T1545" s="66">
        <v>8224100576.1999998</v>
      </c>
      <c r="U1545" s="60" t="s">
        <v>168</v>
      </c>
      <c r="V1545" s="60" t="s">
        <v>804</v>
      </c>
      <c r="W1545" s="66">
        <v>8232556473.8199997</v>
      </c>
      <c r="X1545" s="60" t="s">
        <v>1304</v>
      </c>
      <c r="Y1545" s="60" t="s">
        <v>56</v>
      </c>
      <c r="Z1545" s="60" t="s">
        <v>550</v>
      </c>
    </row>
    <row r="1546" spans="2:26">
      <c r="B1546" s="60" t="s">
        <v>75</v>
      </c>
      <c r="C1546" s="60" t="s">
        <v>2030</v>
      </c>
      <c r="D1546" s="60" t="s">
        <v>577</v>
      </c>
      <c r="E1546" s="60" t="s">
        <v>196</v>
      </c>
      <c r="F1546" s="60" t="s">
        <v>253</v>
      </c>
      <c r="G1546" s="60" t="s">
        <v>29</v>
      </c>
      <c r="H1546" s="69">
        <v>290792</v>
      </c>
      <c r="I1546" s="66">
        <v>3309.84</v>
      </c>
      <c r="J1546" s="68">
        <v>3658.9156440000002</v>
      </c>
      <c r="K1546" s="66">
        <v>1063983397.95</v>
      </c>
      <c r="L1546" s="69">
        <v>0</v>
      </c>
      <c r="M1546" s="69">
        <v>0</v>
      </c>
      <c r="N1546" s="67">
        <v>0</v>
      </c>
      <c r="O1546" s="67">
        <v>0</v>
      </c>
      <c r="P1546" s="60" t="s">
        <v>1892</v>
      </c>
      <c r="Q1546" s="60" t="s">
        <v>55</v>
      </c>
      <c r="R1546" s="69">
        <v>0</v>
      </c>
      <c r="S1546" s="66">
        <v>8234623397.4300003</v>
      </c>
      <c r="T1546" s="66">
        <v>8224100576.1999998</v>
      </c>
      <c r="U1546" s="60" t="s">
        <v>253</v>
      </c>
      <c r="V1546" s="60" t="s">
        <v>804</v>
      </c>
      <c r="W1546" s="66">
        <v>8232556473.8199997</v>
      </c>
      <c r="X1546" s="60" t="s">
        <v>1094</v>
      </c>
      <c r="Y1546" s="60" t="s">
        <v>56</v>
      </c>
      <c r="Z1546" s="60" t="s">
        <v>550</v>
      </c>
    </row>
    <row r="1547" spans="2:26">
      <c r="B1547" s="60" t="s">
        <v>75</v>
      </c>
      <c r="C1547" s="60" t="s">
        <v>2030</v>
      </c>
      <c r="D1547" s="60" t="s">
        <v>577</v>
      </c>
      <c r="E1547" s="60" t="s">
        <v>196</v>
      </c>
      <c r="F1547" s="60" t="s">
        <v>270</v>
      </c>
      <c r="G1547" s="60" t="s">
        <v>28</v>
      </c>
      <c r="H1547" s="69">
        <v>138080</v>
      </c>
      <c r="I1547" s="66">
        <v>851.33</v>
      </c>
      <c r="J1547" s="68">
        <v>844.44604200000003</v>
      </c>
      <c r="K1547" s="66">
        <v>116601109.48</v>
      </c>
      <c r="L1547" s="69">
        <v>0</v>
      </c>
      <c r="M1547" s="69">
        <v>0</v>
      </c>
      <c r="N1547" s="67">
        <v>0</v>
      </c>
      <c r="O1547" s="67">
        <v>0</v>
      </c>
      <c r="P1547" s="60" t="s">
        <v>1824</v>
      </c>
      <c r="Q1547" s="60" t="s">
        <v>55</v>
      </c>
      <c r="R1547" s="69">
        <v>0</v>
      </c>
      <c r="S1547" s="66">
        <v>8234623397.4300003</v>
      </c>
      <c r="T1547" s="66">
        <v>8224100576.1999998</v>
      </c>
      <c r="U1547" s="60" t="s">
        <v>227</v>
      </c>
      <c r="V1547" s="60" t="s">
        <v>804</v>
      </c>
      <c r="W1547" s="66">
        <v>8232556473.8199997</v>
      </c>
      <c r="X1547" s="60" t="s">
        <v>1017</v>
      </c>
      <c r="Y1547" s="60" t="s">
        <v>56</v>
      </c>
      <c r="Z1547" s="60" t="s">
        <v>550</v>
      </c>
    </row>
    <row r="1548" spans="2:26">
      <c r="B1548" s="60" t="s">
        <v>75</v>
      </c>
      <c r="C1548" s="60" t="s">
        <v>2030</v>
      </c>
      <c r="D1548" s="60" t="s">
        <v>577</v>
      </c>
      <c r="E1548" s="60" t="s">
        <v>196</v>
      </c>
      <c r="F1548" s="60" t="s">
        <v>296</v>
      </c>
      <c r="G1548" s="60" t="s">
        <v>28</v>
      </c>
      <c r="H1548" s="69">
        <v>40109</v>
      </c>
      <c r="I1548" s="66">
        <v>2548.86</v>
      </c>
      <c r="J1548" s="68">
        <v>2736.6501659999999</v>
      </c>
      <c r="K1548" s="66">
        <v>109764301.51000001</v>
      </c>
      <c r="L1548" s="69">
        <v>0</v>
      </c>
      <c r="M1548" s="69">
        <v>0</v>
      </c>
      <c r="N1548" s="67">
        <v>0</v>
      </c>
      <c r="O1548" s="67">
        <v>0</v>
      </c>
      <c r="P1548" s="60" t="s">
        <v>1789</v>
      </c>
      <c r="Q1548" s="60" t="s">
        <v>55</v>
      </c>
      <c r="R1548" s="69">
        <v>0</v>
      </c>
      <c r="S1548" s="66">
        <v>8234623397.4300003</v>
      </c>
      <c r="T1548" s="66">
        <v>8224100576.1999998</v>
      </c>
      <c r="U1548" s="60" t="s">
        <v>296</v>
      </c>
      <c r="V1548" s="60" t="s">
        <v>804</v>
      </c>
      <c r="W1548" s="66">
        <v>8232556473.8199997</v>
      </c>
      <c r="X1548" s="60" t="s">
        <v>1305</v>
      </c>
      <c r="Y1548" s="60" t="s">
        <v>56</v>
      </c>
      <c r="Z1548" s="60" t="s">
        <v>550</v>
      </c>
    </row>
    <row r="1549" spans="2:26">
      <c r="B1549" s="60" t="s">
        <v>75</v>
      </c>
      <c r="C1549" s="60" t="s">
        <v>2030</v>
      </c>
      <c r="D1549" s="60" t="s">
        <v>577</v>
      </c>
      <c r="E1549" s="60" t="s">
        <v>196</v>
      </c>
      <c r="F1549" s="60" t="s">
        <v>76</v>
      </c>
      <c r="G1549" s="60" t="s">
        <v>29</v>
      </c>
      <c r="H1549" s="69">
        <v>127133</v>
      </c>
      <c r="I1549" s="66">
        <v>3282.31</v>
      </c>
      <c r="J1549" s="68">
        <v>2103.9290759999999</v>
      </c>
      <c r="K1549" s="66">
        <v>267478815.22</v>
      </c>
      <c r="L1549" s="69">
        <v>0</v>
      </c>
      <c r="M1549" s="69">
        <v>0</v>
      </c>
      <c r="N1549" s="67">
        <v>0</v>
      </c>
      <c r="O1549" s="67">
        <v>0</v>
      </c>
      <c r="P1549" s="60" t="s">
        <v>1825</v>
      </c>
      <c r="Q1549" s="60" t="s">
        <v>55</v>
      </c>
      <c r="R1549" s="69">
        <v>0</v>
      </c>
      <c r="S1549" s="66">
        <v>8234623397.4300003</v>
      </c>
      <c r="T1549" s="66">
        <v>8224100576.1999998</v>
      </c>
      <c r="U1549" s="60" t="s">
        <v>76</v>
      </c>
      <c r="V1549" s="60" t="s">
        <v>804</v>
      </c>
      <c r="W1549" s="66">
        <v>8232556473.8199997</v>
      </c>
      <c r="X1549" s="60" t="s">
        <v>801</v>
      </c>
      <c r="Y1549" s="60" t="s">
        <v>56</v>
      </c>
      <c r="Z1549" s="60" t="s">
        <v>550</v>
      </c>
    </row>
    <row r="1550" spans="2:26">
      <c r="B1550" s="60" t="s">
        <v>75</v>
      </c>
      <c r="C1550" s="60" t="s">
        <v>2030</v>
      </c>
      <c r="D1550" s="60" t="s">
        <v>577</v>
      </c>
      <c r="E1550" s="60" t="s">
        <v>196</v>
      </c>
      <c r="F1550" s="60" t="s">
        <v>555</v>
      </c>
      <c r="G1550" s="60" t="s">
        <v>29</v>
      </c>
      <c r="H1550" s="69">
        <v>28774</v>
      </c>
      <c r="I1550" s="66">
        <v>982.27</v>
      </c>
      <c r="J1550" s="68">
        <v>981.50639999999999</v>
      </c>
      <c r="K1550" s="66">
        <v>28241865.149999999</v>
      </c>
      <c r="L1550" s="69">
        <v>0</v>
      </c>
      <c r="M1550" s="69">
        <v>0</v>
      </c>
      <c r="N1550" s="67">
        <v>0</v>
      </c>
      <c r="O1550" s="67">
        <v>0</v>
      </c>
      <c r="P1550" s="60" t="s">
        <v>2095</v>
      </c>
      <c r="Q1550" s="60" t="s">
        <v>55</v>
      </c>
      <c r="R1550" s="69">
        <v>0</v>
      </c>
      <c r="S1550" s="66">
        <v>8234623397.4300003</v>
      </c>
      <c r="T1550" s="66">
        <v>8224100576.1999998</v>
      </c>
      <c r="U1550" s="60" t="s">
        <v>555</v>
      </c>
      <c r="V1550" s="60" t="s">
        <v>804</v>
      </c>
      <c r="W1550" s="66">
        <v>8232556473.8199997</v>
      </c>
      <c r="X1550" s="60" t="s">
        <v>1306</v>
      </c>
      <c r="Y1550" s="60" t="s">
        <v>56</v>
      </c>
      <c r="Z1550" s="60" t="s">
        <v>550</v>
      </c>
    </row>
    <row r="1551" spans="2:26">
      <c r="B1551" s="60" t="s">
        <v>75</v>
      </c>
      <c r="C1551" s="60" t="s">
        <v>2030</v>
      </c>
      <c r="D1551" s="60" t="s">
        <v>577</v>
      </c>
      <c r="E1551" s="60" t="s">
        <v>196</v>
      </c>
      <c r="F1551" s="60" t="s">
        <v>189</v>
      </c>
      <c r="G1551" s="60" t="s">
        <v>29</v>
      </c>
      <c r="H1551" s="69">
        <v>5875</v>
      </c>
      <c r="I1551" s="66">
        <v>2884.04</v>
      </c>
      <c r="J1551" s="68">
        <v>2999.0278589999998</v>
      </c>
      <c r="K1551" s="66">
        <v>17619288.670000002</v>
      </c>
      <c r="L1551" s="69">
        <v>0</v>
      </c>
      <c r="M1551" s="69">
        <v>0</v>
      </c>
      <c r="N1551" s="67">
        <v>0</v>
      </c>
      <c r="O1551" s="67">
        <v>0</v>
      </c>
      <c r="P1551" s="60" t="s">
        <v>1825</v>
      </c>
      <c r="Q1551" s="60" t="s">
        <v>55</v>
      </c>
      <c r="R1551" s="69">
        <v>0</v>
      </c>
      <c r="S1551" s="66">
        <v>8234623397.4300003</v>
      </c>
      <c r="T1551" s="66">
        <v>8224100576.1999998</v>
      </c>
      <c r="U1551" s="60" t="s">
        <v>189</v>
      </c>
      <c r="V1551" s="60" t="s">
        <v>804</v>
      </c>
      <c r="W1551" s="66">
        <v>8232556473.8199997</v>
      </c>
      <c r="X1551" s="60" t="s">
        <v>1307</v>
      </c>
      <c r="Y1551" s="60" t="s">
        <v>56</v>
      </c>
      <c r="Z1551" s="60" t="s">
        <v>550</v>
      </c>
    </row>
    <row r="1552" spans="2:26">
      <c r="B1552" s="60" t="s">
        <v>75</v>
      </c>
      <c r="C1552" s="60" t="s">
        <v>2030</v>
      </c>
      <c r="D1552" s="60" t="s">
        <v>577</v>
      </c>
      <c r="E1552" s="60" t="s">
        <v>196</v>
      </c>
      <c r="F1552" s="60" t="s">
        <v>392</v>
      </c>
      <c r="G1552" s="60" t="s">
        <v>29</v>
      </c>
      <c r="H1552" s="69">
        <v>14433</v>
      </c>
      <c r="I1552" s="66">
        <v>13789.22</v>
      </c>
      <c r="J1552" s="68">
        <v>11425.961379</v>
      </c>
      <c r="K1552" s="66">
        <v>164910900.58000001</v>
      </c>
      <c r="L1552" s="69">
        <v>0</v>
      </c>
      <c r="M1552" s="69">
        <v>0</v>
      </c>
      <c r="N1552" s="67">
        <v>0</v>
      </c>
      <c r="O1552" s="67">
        <v>0</v>
      </c>
      <c r="P1552" s="60" t="s">
        <v>1885</v>
      </c>
      <c r="Q1552" s="60" t="s">
        <v>55</v>
      </c>
      <c r="R1552" s="69">
        <v>0</v>
      </c>
      <c r="S1552" s="66">
        <v>8234623397.4300003</v>
      </c>
      <c r="T1552" s="66">
        <v>8224100576.1999998</v>
      </c>
      <c r="U1552" s="60" t="s">
        <v>392</v>
      </c>
      <c r="V1552" s="60" t="s">
        <v>804</v>
      </c>
      <c r="W1552" s="66">
        <v>8232556473.8199997</v>
      </c>
      <c r="X1552" s="60" t="s">
        <v>1097</v>
      </c>
      <c r="Y1552" s="60" t="s">
        <v>56</v>
      </c>
      <c r="Z1552" s="60" t="s">
        <v>550</v>
      </c>
    </row>
    <row r="1553" spans="2:26">
      <c r="B1553" s="60" t="s">
        <v>75</v>
      </c>
      <c r="C1553" s="60" t="s">
        <v>2030</v>
      </c>
      <c r="D1553" s="60" t="s">
        <v>577</v>
      </c>
      <c r="E1553" s="60" t="s">
        <v>196</v>
      </c>
      <c r="F1553" s="60" t="s">
        <v>2110</v>
      </c>
      <c r="G1553" s="60" t="s">
        <v>28</v>
      </c>
      <c r="H1553" s="69">
        <v>11977</v>
      </c>
      <c r="I1553" s="66">
        <v>7233.9</v>
      </c>
      <c r="J1553" s="68">
        <v>7497.7375149999998</v>
      </c>
      <c r="K1553" s="66">
        <v>89800402.219999999</v>
      </c>
      <c r="L1553" s="69">
        <v>0</v>
      </c>
      <c r="M1553" s="69">
        <v>0</v>
      </c>
      <c r="N1553" s="67">
        <v>0</v>
      </c>
      <c r="O1553" s="67">
        <v>0</v>
      </c>
      <c r="P1553" s="60" t="s">
        <v>2111</v>
      </c>
      <c r="Q1553" s="60" t="s">
        <v>55</v>
      </c>
      <c r="R1553" s="69">
        <v>0</v>
      </c>
      <c r="S1553" s="66">
        <v>8234623397.4300003</v>
      </c>
      <c r="T1553" s="66">
        <v>8224100576.1999998</v>
      </c>
      <c r="U1553" s="60" t="s">
        <v>250</v>
      </c>
      <c r="V1553" s="60" t="s">
        <v>804</v>
      </c>
      <c r="W1553" s="66">
        <v>8232556473.8199997</v>
      </c>
      <c r="X1553" s="60" t="s">
        <v>2112</v>
      </c>
      <c r="Y1553" s="60" t="s">
        <v>56</v>
      </c>
      <c r="Z1553" s="60" t="s">
        <v>550</v>
      </c>
    </row>
    <row r="1554" spans="2:26">
      <c r="B1554" s="60" t="s">
        <v>75</v>
      </c>
      <c r="C1554" s="60" t="s">
        <v>2030</v>
      </c>
      <c r="D1554" s="60" t="s">
        <v>577</v>
      </c>
      <c r="E1554" s="60" t="s">
        <v>196</v>
      </c>
      <c r="F1554" s="60" t="s">
        <v>190</v>
      </c>
      <c r="G1554" s="60" t="s">
        <v>29</v>
      </c>
      <c r="H1554" s="69">
        <v>71761</v>
      </c>
      <c r="I1554" s="66">
        <v>1545.96</v>
      </c>
      <c r="J1554" s="68">
        <v>1808.9513489999999</v>
      </c>
      <c r="K1554" s="66">
        <v>129812157.76000001</v>
      </c>
      <c r="L1554" s="69">
        <v>0</v>
      </c>
      <c r="M1554" s="69">
        <v>0</v>
      </c>
      <c r="N1554" s="67">
        <v>0</v>
      </c>
      <c r="O1554" s="67">
        <v>0</v>
      </c>
      <c r="P1554" s="60" t="s">
        <v>1825</v>
      </c>
      <c r="Q1554" s="60" t="s">
        <v>55</v>
      </c>
      <c r="R1554" s="69">
        <v>0</v>
      </c>
      <c r="S1554" s="66">
        <v>8234623397.4300003</v>
      </c>
      <c r="T1554" s="66">
        <v>8224100576.1999998</v>
      </c>
      <c r="U1554" s="60" t="s">
        <v>190</v>
      </c>
      <c r="V1554" s="60" t="s">
        <v>804</v>
      </c>
      <c r="W1554" s="66">
        <v>8232556473.8199997</v>
      </c>
      <c r="X1554" s="60" t="s">
        <v>1308</v>
      </c>
      <c r="Y1554" s="60" t="s">
        <v>56</v>
      </c>
      <c r="Z1554" s="60" t="s">
        <v>550</v>
      </c>
    </row>
    <row r="1555" spans="2:26">
      <c r="B1555" s="60" t="s">
        <v>75</v>
      </c>
      <c r="C1555" s="60" t="s">
        <v>2030</v>
      </c>
      <c r="D1555" s="60" t="s">
        <v>577</v>
      </c>
      <c r="E1555" s="60" t="s">
        <v>196</v>
      </c>
      <c r="F1555" s="60" t="s">
        <v>407</v>
      </c>
      <c r="G1555" s="60" t="s">
        <v>29</v>
      </c>
      <c r="H1555" s="69">
        <v>59549</v>
      </c>
      <c r="I1555" s="66">
        <v>1459.95</v>
      </c>
      <c r="J1555" s="68">
        <v>1695.377037</v>
      </c>
      <c r="K1555" s="66">
        <v>100958007.18000001</v>
      </c>
      <c r="L1555" s="69">
        <v>0</v>
      </c>
      <c r="M1555" s="69">
        <v>0</v>
      </c>
      <c r="N1555" s="67">
        <v>0</v>
      </c>
      <c r="O1555" s="67">
        <v>0</v>
      </c>
      <c r="P1555" s="60" t="s">
        <v>1885</v>
      </c>
      <c r="Q1555" s="60" t="s">
        <v>55</v>
      </c>
      <c r="R1555" s="69">
        <v>0</v>
      </c>
      <c r="S1555" s="66">
        <v>8234623397.4300003</v>
      </c>
      <c r="T1555" s="66">
        <v>8224100576.1999998</v>
      </c>
      <c r="U1555" s="60" t="s">
        <v>407</v>
      </c>
      <c r="V1555" s="60" t="s">
        <v>804</v>
      </c>
      <c r="W1555" s="66">
        <v>8232556473.8199997</v>
      </c>
      <c r="X1555" s="60" t="s">
        <v>1309</v>
      </c>
      <c r="Y1555" s="60" t="s">
        <v>56</v>
      </c>
      <c r="Z1555" s="60" t="s">
        <v>550</v>
      </c>
    </row>
    <row r="1556" spans="2:26">
      <c r="B1556" s="60" t="s">
        <v>75</v>
      </c>
      <c r="C1556" s="60" t="s">
        <v>2030</v>
      </c>
      <c r="D1556" s="60" t="s">
        <v>577</v>
      </c>
      <c r="E1556" s="60" t="s">
        <v>196</v>
      </c>
      <c r="F1556" s="60" t="s">
        <v>790</v>
      </c>
      <c r="G1556" s="60" t="s">
        <v>28</v>
      </c>
      <c r="H1556" s="69">
        <v>104528</v>
      </c>
      <c r="I1556" s="66">
        <v>2703.44</v>
      </c>
      <c r="J1556" s="68">
        <v>1963.0128</v>
      </c>
      <c r="K1556" s="66">
        <v>205189801.96000001</v>
      </c>
      <c r="L1556" s="69">
        <v>0</v>
      </c>
      <c r="M1556" s="69">
        <v>0</v>
      </c>
      <c r="N1556" s="67">
        <v>0</v>
      </c>
      <c r="O1556" s="67">
        <v>0</v>
      </c>
      <c r="P1556" s="60" t="s">
        <v>1817</v>
      </c>
      <c r="Q1556" s="60" t="s">
        <v>55</v>
      </c>
      <c r="R1556" s="69">
        <v>0</v>
      </c>
      <c r="S1556" s="66">
        <v>8234623397.4300003</v>
      </c>
      <c r="T1556" s="66">
        <v>8224100576.1999998</v>
      </c>
      <c r="U1556" s="60" t="s">
        <v>790</v>
      </c>
      <c r="V1556" s="60" t="s">
        <v>804</v>
      </c>
      <c r="W1556" s="66">
        <v>8232556473.8199997</v>
      </c>
      <c r="X1556" s="60" t="s">
        <v>1310</v>
      </c>
      <c r="Y1556" s="60" t="s">
        <v>56</v>
      </c>
      <c r="Z1556" s="60" t="s">
        <v>550</v>
      </c>
    </row>
    <row r="1557" spans="2:26">
      <c r="B1557" s="60" t="s">
        <v>75</v>
      </c>
      <c r="C1557" s="60" t="s">
        <v>2030</v>
      </c>
      <c r="D1557" s="60" t="s">
        <v>577</v>
      </c>
      <c r="E1557" s="60" t="s">
        <v>196</v>
      </c>
      <c r="F1557" s="60" t="s">
        <v>252</v>
      </c>
      <c r="G1557" s="60" t="s">
        <v>29</v>
      </c>
      <c r="H1557" s="69">
        <v>10920</v>
      </c>
      <c r="I1557" s="66">
        <v>9987.39</v>
      </c>
      <c r="J1557" s="68">
        <v>10030.995408000001</v>
      </c>
      <c r="K1557" s="66">
        <v>109538469.86</v>
      </c>
      <c r="L1557" s="69">
        <v>0</v>
      </c>
      <c r="M1557" s="69">
        <v>0</v>
      </c>
      <c r="N1557" s="67">
        <v>0</v>
      </c>
      <c r="O1557" s="67">
        <v>0</v>
      </c>
      <c r="P1557" s="60" t="s">
        <v>1810</v>
      </c>
      <c r="Q1557" s="60" t="s">
        <v>55</v>
      </c>
      <c r="R1557" s="69">
        <v>0</v>
      </c>
      <c r="S1557" s="66">
        <v>8234623397.4300003</v>
      </c>
      <c r="T1557" s="66">
        <v>8224100576.1999998</v>
      </c>
      <c r="U1557" s="60" t="s">
        <v>252</v>
      </c>
      <c r="V1557" s="60" t="s">
        <v>804</v>
      </c>
      <c r="W1557" s="66">
        <v>8232556473.8199997</v>
      </c>
      <c r="X1557" s="60" t="s">
        <v>1024</v>
      </c>
      <c r="Y1557" s="60" t="s">
        <v>56</v>
      </c>
      <c r="Z1557" s="60" t="s">
        <v>550</v>
      </c>
    </row>
    <row r="1558" spans="2:26">
      <c r="B1558" s="60" t="s">
        <v>75</v>
      </c>
      <c r="C1558" s="60" t="s">
        <v>2030</v>
      </c>
      <c r="D1558" s="60" t="s">
        <v>577</v>
      </c>
      <c r="E1558" s="60" t="s">
        <v>196</v>
      </c>
      <c r="F1558" s="60" t="s">
        <v>750</v>
      </c>
      <c r="G1558" s="60" t="s">
        <v>29</v>
      </c>
      <c r="H1558" s="69">
        <v>97729</v>
      </c>
      <c r="I1558" s="66">
        <v>7691.7</v>
      </c>
      <c r="J1558" s="68">
        <v>5603.174661</v>
      </c>
      <c r="K1558" s="66">
        <v>547592656.44000006</v>
      </c>
      <c r="L1558" s="69">
        <v>0</v>
      </c>
      <c r="M1558" s="69">
        <v>0</v>
      </c>
      <c r="N1558" s="67">
        <v>0</v>
      </c>
      <c r="O1558" s="67">
        <v>0</v>
      </c>
      <c r="P1558" s="60" t="s">
        <v>1925</v>
      </c>
      <c r="Q1558" s="60" t="s">
        <v>55</v>
      </c>
      <c r="R1558" s="69">
        <v>0</v>
      </c>
      <c r="S1558" s="66">
        <v>8234623397.4300003</v>
      </c>
      <c r="T1558" s="66">
        <v>8224100576.1999998</v>
      </c>
      <c r="U1558" s="60" t="s">
        <v>750</v>
      </c>
      <c r="V1558" s="60" t="s">
        <v>804</v>
      </c>
      <c r="W1558" s="66">
        <v>8232556473.8199997</v>
      </c>
      <c r="X1558" s="60" t="s">
        <v>1140</v>
      </c>
      <c r="Y1558" s="60" t="s">
        <v>56</v>
      </c>
      <c r="Z1558" s="60" t="s">
        <v>550</v>
      </c>
    </row>
    <row r="1559" spans="2:26">
      <c r="B1559" s="60" t="s">
        <v>75</v>
      </c>
      <c r="C1559" s="60" t="s">
        <v>2030</v>
      </c>
      <c r="D1559" s="60" t="s">
        <v>577</v>
      </c>
      <c r="E1559" s="60" t="s">
        <v>196</v>
      </c>
      <c r="F1559" s="60" t="s">
        <v>158</v>
      </c>
      <c r="G1559" s="60" t="s">
        <v>29</v>
      </c>
      <c r="H1559" s="69">
        <v>68010</v>
      </c>
      <c r="I1559" s="66">
        <v>6063.49</v>
      </c>
      <c r="J1559" s="68">
        <v>6162.4580400000004</v>
      </c>
      <c r="K1559" s="66">
        <v>419108771.30000001</v>
      </c>
      <c r="L1559" s="69">
        <v>0</v>
      </c>
      <c r="M1559" s="69">
        <v>0</v>
      </c>
      <c r="N1559" s="67">
        <v>0</v>
      </c>
      <c r="O1559" s="67">
        <v>0</v>
      </c>
      <c r="P1559" s="60" t="s">
        <v>1820</v>
      </c>
      <c r="Q1559" s="60" t="s">
        <v>55</v>
      </c>
      <c r="R1559" s="69">
        <v>0</v>
      </c>
      <c r="S1559" s="66">
        <v>8234623397.4300003</v>
      </c>
      <c r="T1559" s="66">
        <v>8224100576.1999998</v>
      </c>
      <c r="U1559" s="60" t="s">
        <v>158</v>
      </c>
      <c r="V1559" s="60" t="s">
        <v>804</v>
      </c>
      <c r="W1559" s="66">
        <v>8232556473.8199997</v>
      </c>
      <c r="X1559" s="60" t="s">
        <v>1144</v>
      </c>
      <c r="Y1559" s="60" t="s">
        <v>56</v>
      </c>
      <c r="Z1559" s="60" t="s">
        <v>550</v>
      </c>
    </row>
    <row r="1560" spans="2:26">
      <c r="B1560" s="60" t="s">
        <v>75</v>
      </c>
      <c r="C1560" s="60" t="s">
        <v>2030</v>
      </c>
      <c r="D1560" s="60" t="s">
        <v>577</v>
      </c>
      <c r="E1560" s="60" t="s">
        <v>196</v>
      </c>
      <c r="F1560" s="60" t="s">
        <v>744</v>
      </c>
      <c r="G1560" s="60" t="s">
        <v>29</v>
      </c>
      <c r="H1560" s="69">
        <v>29255</v>
      </c>
      <c r="I1560" s="66">
        <v>8118.23</v>
      </c>
      <c r="J1560" s="68">
        <v>8291.8011210000004</v>
      </c>
      <c r="K1560" s="66">
        <v>242576641.78999999</v>
      </c>
      <c r="L1560" s="69">
        <v>0</v>
      </c>
      <c r="M1560" s="69">
        <v>0</v>
      </c>
      <c r="N1560" s="67">
        <v>0</v>
      </c>
      <c r="O1560" s="67">
        <v>0</v>
      </c>
      <c r="P1560" s="60" t="s">
        <v>1829</v>
      </c>
      <c r="Q1560" s="60" t="s">
        <v>55</v>
      </c>
      <c r="R1560" s="69">
        <v>0</v>
      </c>
      <c r="S1560" s="66">
        <v>8234623397.4300003</v>
      </c>
      <c r="T1560" s="66">
        <v>8224100576.1999998</v>
      </c>
      <c r="U1560" s="60" t="s">
        <v>744</v>
      </c>
      <c r="V1560" s="60" t="s">
        <v>804</v>
      </c>
      <c r="W1560" s="66">
        <v>8232556473.8199997</v>
      </c>
      <c r="X1560" s="60" t="s">
        <v>1103</v>
      </c>
      <c r="Y1560" s="60" t="s">
        <v>56</v>
      </c>
      <c r="Z1560" s="60" t="s">
        <v>550</v>
      </c>
    </row>
    <row r="1561" spans="2:26">
      <c r="B1561" s="60" t="s">
        <v>75</v>
      </c>
      <c r="C1561" s="60" t="s">
        <v>2030</v>
      </c>
      <c r="D1561" s="60" t="s">
        <v>577</v>
      </c>
      <c r="E1561" s="60" t="s">
        <v>196</v>
      </c>
      <c r="F1561" s="60" t="s">
        <v>791</v>
      </c>
      <c r="G1561" s="60" t="s">
        <v>29</v>
      </c>
      <c r="H1561" s="69">
        <v>14475</v>
      </c>
      <c r="I1561" s="66">
        <v>3554.29</v>
      </c>
      <c r="J1561" s="68">
        <v>2241.1647029999999</v>
      </c>
      <c r="K1561" s="66">
        <v>32440859.079999998</v>
      </c>
      <c r="L1561" s="69">
        <v>0</v>
      </c>
      <c r="M1561" s="69">
        <v>0</v>
      </c>
      <c r="N1561" s="67">
        <v>0</v>
      </c>
      <c r="O1561" s="67">
        <v>0</v>
      </c>
      <c r="P1561" s="60" t="s">
        <v>2096</v>
      </c>
      <c r="Q1561" s="60" t="s">
        <v>55</v>
      </c>
      <c r="R1561" s="69">
        <v>0</v>
      </c>
      <c r="S1561" s="66">
        <v>8234623397.4300003</v>
      </c>
      <c r="T1561" s="66">
        <v>8224100576.1999998</v>
      </c>
      <c r="U1561" s="60" t="s">
        <v>791</v>
      </c>
      <c r="V1561" s="60" t="s">
        <v>804</v>
      </c>
      <c r="W1561" s="66">
        <v>8232556473.8199997</v>
      </c>
      <c r="X1561" s="60" t="s">
        <v>1311</v>
      </c>
      <c r="Y1561" s="60" t="s">
        <v>56</v>
      </c>
      <c r="Z1561" s="60" t="s">
        <v>550</v>
      </c>
    </row>
    <row r="1562" spans="2:26">
      <c r="B1562" s="60" t="s">
        <v>75</v>
      </c>
      <c r="C1562" s="60" t="s">
        <v>2030</v>
      </c>
      <c r="D1562" s="60" t="s">
        <v>577</v>
      </c>
      <c r="E1562" s="60" t="s">
        <v>196</v>
      </c>
      <c r="F1562" s="60" t="s">
        <v>792</v>
      </c>
      <c r="G1562" s="60" t="s">
        <v>29</v>
      </c>
      <c r="H1562" s="69">
        <v>53352</v>
      </c>
      <c r="I1562" s="66">
        <v>1146.28</v>
      </c>
      <c r="J1562" s="68">
        <v>1340.6325810000001</v>
      </c>
      <c r="K1562" s="66">
        <v>71525429.459999993</v>
      </c>
      <c r="L1562" s="69">
        <v>0</v>
      </c>
      <c r="M1562" s="69">
        <v>0</v>
      </c>
      <c r="N1562" s="67">
        <v>0</v>
      </c>
      <c r="O1562" s="67">
        <v>0</v>
      </c>
      <c r="P1562" s="60" t="s">
        <v>2097</v>
      </c>
      <c r="Q1562" s="60" t="s">
        <v>55</v>
      </c>
      <c r="R1562" s="69">
        <v>0</v>
      </c>
      <c r="S1562" s="66">
        <v>8234623397.4300003</v>
      </c>
      <c r="T1562" s="66">
        <v>8224100576.1999998</v>
      </c>
      <c r="U1562" s="60" t="s">
        <v>1312</v>
      </c>
      <c r="V1562" s="60" t="s">
        <v>804</v>
      </c>
      <c r="W1562" s="66">
        <v>8232556473.8199997</v>
      </c>
      <c r="X1562" s="60" t="s">
        <v>1313</v>
      </c>
      <c r="Y1562" s="60" t="s">
        <v>56</v>
      </c>
      <c r="Z1562" s="60" t="s">
        <v>550</v>
      </c>
    </row>
    <row r="1563" spans="2:26">
      <c r="B1563" s="60" t="s">
        <v>75</v>
      </c>
      <c r="C1563" s="60" t="s">
        <v>2030</v>
      </c>
      <c r="D1563" s="60" t="s">
        <v>577</v>
      </c>
      <c r="E1563" s="60" t="s">
        <v>196</v>
      </c>
      <c r="F1563" s="60" t="s">
        <v>191</v>
      </c>
      <c r="G1563" s="60" t="s">
        <v>29</v>
      </c>
      <c r="H1563" s="69">
        <v>28662</v>
      </c>
      <c r="I1563" s="66">
        <v>2729.07</v>
      </c>
      <c r="J1563" s="68">
        <v>2582.939253</v>
      </c>
      <c r="K1563" s="66">
        <v>74032204.870000005</v>
      </c>
      <c r="L1563" s="69">
        <v>0</v>
      </c>
      <c r="M1563" s="69">
        <v>0</v>
      </c>
      <c r="N1563" s="67">
        <v>0</v>
      </c>
      <c r="O1563" s="67">
        <v>0</v>
      </c>
      <c r="P1563" s="60" t="s">
        <v>1810</v>
      </c>
      <c r="Q1563" s="60" t="s">
        <v>55</v>
      </c>
      <c r="R1563" s="69">
        <v>0</v>
      </c>
      <c r="S1563" s="66">
        <v>8234623397.4300003</v>
      </c>
      <c r="T1563" s="66">
        <v>8224100576.1999998</v>
      </c>
      <c r="U1563" s="60" t="s">
        <v>191</v>
      </c>
      <c r="V1563" s="60" t="s">
        <v>804</v>
      </c>
      <c r="W1563" s="66">
        <v>8232556473.8199997</v>
      </c>
      <c r="X1563" s="60" t="s">
        <v>1314</v>
      </c>
      <c r="Y1563" s="60" t="s">
        <v>56</v>
      </c>
      <c r="Z1563" s="60" t="s">
        <v>550</v>
      </c>
    </row>
    <row r="1564" spans="2:26">
      <c r="B1564" s="60" t="s">
        <v>75</v>
      </c>
      <c r="C1564" s="60" t="s">
        <v>2030</v>
      </c>
      <c r="D1564" s="60" t="s">
        <v>361</v>
      </c>
      <c r="E1564" s="60" t="s">
        <v>581</v>
      </c>
      <c r="F1564" s="60" t="s">
        <v>582</v>
      </c>
      <c r="G1564" s="60" t="s">
        <v>2073</v>
      </c>
      <c r="H1564" s="69">
        <v>197212</v>
      </c>
      <c r="I1564" s="66">
        <v>824.26</v>
      </c>
      <c r="J1564" s="68">
        <v>824.40526899999998</v>
      </c>
      <c r="K1564" s="66">
        <v>162582611.86000001</v>
      </c>
      <c r="L1564" s="69">
        <v>0</v>
      </c>
      <c r="M1564" s="69">
        <v>0</v>
      </c>
      <c r="N1564" s="67">
        <v>6.5</v>
      </c>
      <c r="O1564" s="67">
        <v>0</v>
      </c>
      <c r="P1564" s="60" t="s">
        <v>2074</v>
      </c>
      <c r="Q1564" s="60" t="s">
        <v>2075</v>
      </c>
      <c r="R1564" s="69">
        <v>132</v>
      </c>
      <c r="S1564" s="66">
        <v>8234623397.4300003</v>
      </c>
      <c r="T1564" s="66">
        <v>8224100576.1999998</v>
      </c>
      <c r="U1564" s="60" t="s">
        <v>803</v>
      </c>
      <c r="V1564" s="60" t="s">
        <v>804</v>
      </c>
      <c r="W1564" s="66">
        <v>8232556473.8199997</v>
      </c>
      <c r="X1564" s="60" t="s">
        <v>1278</v>
      </c>
      <c r="Y1564" s="60" t="s">
        <v>59</v>
      </c>
      <c r="Z1564" s="60" t="s">
        <v>550</v>
      </c>
    </row>
    <row r="1565" spans="2:26">
      <c r="B1565" s="60" t="s">
        <v>193</v>
      </c>
      <c r="C1565" s="60" t="s">
        <v>2030</v>
      </c>
      <c r="D1565" s="60" t="s">
        <v>577</v>
      </c>
      <c r="E1565" s="60" t="s">
        <v>584</v>
      </c>
      <c r="F1565" s="60" t="s">
        <v>585</v>
      </c>
      <c r="G1565" s="60" t="s">
        <v>1437</v>
      </c>
      <c r="H1565" s="69">
        <v>3485000</v>
      </c>
      <c r="I1565" s="66">
        <v>9.57</v>
      </c>
      <c r="J1565" s="68">
        <v>9.9767270000000003</v>
      </c>
      <c r="K1565" s="66">
        <v>34768893.600000001</v>
      </c>
      <c r="L1565" s="69">
        <v>13</v>
      </c>
      <c r="M1565" s="69">
        <v>0</v>
      </c>
      <c r="N1565" s="67">
        <v>6.4450000000000003</v>
      </c>
      <c r="O1565" s="67">
        <v>0</v>
      </c>
      <c r="P1565" s="60" t="s">
        <v>1438</v>
      </c>
      <c r="Q1565" s="60" t="s">
        <v>1439</v>
      </c>
      <c r="R1565" s="69">
        <v>0</v>
      </c>
      <c r="S1565" s="66">
        <v>1512633874.3399999</v>
      </c>
      <c r="T1565" s="66">
        <v>1509814549.21</v>
      </c>
      <c r="U1565" s="60" t="s">
        <v>803</v>
      </c>
      <c r="V1565" s="60" t="s">
        <v>804</v>
      </c>
      <c r="W1565" s="66">
        <v>1512244207.9300001</v>
      </c>
      <c r="X1565" s="60" t="s">
        <v>812</v>
      </c>
      <c r="Y1565" s="60" t="s">
        <v>2278</v>
      </c>
      <c r="Z1565" s="60" t="s">
        <v>550</v>
      </c>
    </row>
    <row r="1566" spans="2:26">
      <c r="B1566" s="60" t="s">
        <v>193</v>
      </c>
      <c r="C1566" s="60" t="s">
        <v>2030</v>
      </c>
      <c r="D1566" s="60" t="s">
        <v>577</v>
      </c>
      <c r="E1566" s="60" t="s">
        <v>584</v>
      </c>
      <c r="F1566" s="60" t="s">
        <v>585</v>
      </c>
      <c r="G1566" s="60" t="s">
        <v>1428</v>
      </c>
      <c r="H1566" s="69">
        <v>7342843</v>
      </c>
      <c r="I1566" s="66">
        <v>9.36</v>
      </c>
      <c r="J1566" s="68">
        <v>9.7729820000000007</v>
      </c>
      <c r="K1566" s="66">
        <v>71761472.469999999</v>
      </c>
      <c r="L1566" s="69">
        <v>125</v>
      </c>
      <c r="M1566" s="69">
        <v>0</v>
      </c>
      <c r="N1566" s="67">
        <v>6.5380000000000003</v>
      </c>
      <c r="O1566" s="67">
        <v>0</v>
      </c>
      <c r="P1566" s="60" t="s">
        <v>1429</v>
      </c>
      <c r="Q1566" s="60" t="s">
        <v>1430</v>
      </c>
      <c r="R1566" s="69">
        <v>0</v>
      </c>
      <c r="S1566" s="66">
        <v>1512633874.3399999</v>
      </c>
      <c r="T1566" s="66">
        <v>1509814549.21</v>
      </c>
      <c r="U1566" s="60" t="s">
        <v>803</v>
      </c>
      <c r="V1566" s="60" t="s">
        <v>804</v>
      </c>
      <c r="W1566" s="66">
        <v>1512244207.9300001</v>
      </c>
      <c r="X1566" s="60" t="s">
        <v>816</v>
      </c>
      <c r="Y1566" s="60" t="s">
        <v>2278</v>
      </c>
      <c r="Z1566" s="60" t="s">
        <v>550</v>
      </c>
    </row>
    <row r="1567" spans="2:26">
      <c r="B1567" s="60" t="s">
        <v>193</v>
      </c>
      <c r="C1567" s="60" t="s">
        <v>2030</v>
      </c>
      <c r="D1567" s="60" t="s">
        <v>577</v>
      </c>
      <c r="E1567" s="60" t="s">
        <v>586</v>
      </c>
      <c r="F1567" s="60" t="s">
        <v>587</v>
      </c>
      <c r="G1567" s="60" t="s">
        <v>1443</v>
      </c>
      <c r="H1567" s="69">
        <v>663228</v>
      </c>
      <c r="I1567" s="66">
        <v>17.98</v>
      </c>
      <c r="J1567" s="68">
        <v>17.526900000000001</v>
      </c>
      <c r="K1567" s="66">
        <v>11624346.43</v>
      </c>
      <c r="L1567" s="69">
        <v>0</v>
      </c>
      <c r="M1567" s="69">
        <v>0</v>
      </c>
      <c r="N1567" s="67">
        <v>0</v>
      </c>
      <c r="O1567" s="67">
        <v>0</v>
      </c>
      <c r="P1567" s="60" t="s">
        <v>1444</v>
      </c>
      <c r="Q1567" s="60" t="s">
        <v>55</v>
      </c>
      <c r="R1567" s="69">
        <v>0</v>
      </c>
      <c r="S1567" s="66">
        <v>1512633874.3399999</v>
      </c>
      <c r="T1567" s="66">
        <v>1509814549.21</v>
      </c>
      <c r="U1567" s="60" t="s">
        <v>588</v>
      </c>
      <c r="V1567" s="60" t="s">
        <v>804</v>
      </c>
      <c r="W1567" s="66">
        <v>1512244207.9300001</v>
      </c>
      <c r="X1567" s="60"/>
      <c r="Y1567" s="60" t="s">
        <v>56</v>
      </c>
      <c r="Z1567" s="60" t="s">
        <v>550</v>
      </c>
    </row>
    <row r="1568" spans="2:26">
      <c r="B1568" s="60" t="s">
        <v>193</v>
      </c>
      <c r="C1568" s="60" t="s">
        <v>2030</v>
      </c>
      <c r="D1568" s="60" t="s">
        <v>577</v>
      </c>
      <c r="E1568" s="60" t="s">
        <v>579</v>
      </c>
      <c r="F1568" s="60" t="s">
        <v>580</v>
      </c>
      <c r="G1568" s="60" t="s">
        <v>1714</v>
      </c>
      <c r="H1568" s="69">
        <v>953352</v>
      </c>
      <c r="I1568" s="66">
        <v>106.83</v>
      </c>
      <c r="J1568" s="68">
        <v>106.090461</v>
      </c>
      <c r="K1568" s="66">
        <v>101141553.18000001</v>
      </c>
      <c r="L1568" s="69">
        <v>3772</v>
      </c>
      <c r="M1568" s="69">
        <v>0</v>
      </c>
      <c r="N1568" s="67">
        <v>10</v>
      </c>
      <c r="O1568" s="67">
        <v>0</v>
      </c>
      <c r="P1568" s="60" t="s">
        <v>1715</v>
      </c>
      <c r="Q1568" s="60" t="s">
        <v>1716</v>
      </c>
      <c r="R1568" s="69">
        <v>132</v>
      </c>
      <c r="S1568" s="66">
        <v>1512633874.3399999</v>
      </c>
      <c r="T1568" s="66">
        <v>1509814549.21</v>
      </c>
      <c r="U1568" s="60" t="s">
        <v>803</v>
      </c>
      <c r="V1568" s="60" t="s">
        <v>804</v>
      </c>
      <c r="W1568" s="66">
        <v>1512244207.9300001</v>
      </c>
      <c r="X1568" s="60" t="s">
        <v>1331</v>
      </c>
      <c r="Y1568" s="60" t="s">
        <v>59</v>
      </c>
      <c r="Z1568" s="60" t="s">
        <v>550</v>
      </c>
    </row>
    <row r="1569" spans="2:26">
      <c r="B1569" s="60" t="s">
        <v>193</v>
      </c>
      <c r="C1569" s="60" t="s">
        <v>2030</v>
      </c>
      <c r="D1569" s="60" t="s">
        <v>577</v>
      </c>
      <c r="E1569" s="60" t="s">
        <v>579</v>
      </c>
      <c r="F1569" s="60" t="s">
        <v>580</v>
      </c>
      <c r="G1569" s="60" t="s">
        <v>2089</v>
      </c>
      <c r="H1569" s="69">
        <v>900000</v>
      </c>
      <c r="I1569" s="66">
        <v>104.56</v>
      </c>
      <c r="J1569" s="68">
        <v>104.884282</v>
      </c>
      <c r="K1569" s="66">
        <v>94395853.799999997</v>
      </c>
      <c r="L1569" s="69">
        <v>587</v>
      </c>
      <c r="M1569" s="69">
        <v>0</v>
      </c>
      <c r="N1569" s="67">
        <v>8.5</v>
      </c>
      <c r="O1569" s="67">
        <v>0</v>
      </c>
      <c r="P1569" s="60" t="s">
        <v>1510</v>
      </c>
      <c r="Q1569" s="60" t="s">
        <v>2090</v>
      </c>
      <c r="R1569" s="69">
        <v>41</v>
      </c>
      <c r="S1569" s="66">
        <v>1512633874.3399999</v>
      </c>
      <c r="T1569" s="66">
        <v>1509814549.21</v>
      </c>
      <c r="U1569" s="60" t="s">
        <v>803</v>
      </c>
      <c r="V1569" s="60" t="s">
        <v>804</v>
      </c>
      <c r="W1569" s="66">
        <v>1512244207.9300001</v>
      </c>
      <c r="X1569" s="60" t="s">
        <v>1234</v>
      </c>
      <c r="Y1569" s="60" t="s">
        <v>59</v>
      </c>
      <c r="Z1569" s="60" t="s">
        <v>550</v>
      </c>
    </row>
    <row r="1570" spans="2:26">
      <c r="B1570" s="60" t="s">
        <v>193</v>
      </c>
      <c r="C1570" s="60" t="s">
        <v>2030</v>
      </c>
      <c r="D1570" s="60" t="s">
        <v>577</v>
      </c>
      <c r="E1570" s="60" t="s">
        <v>579</v>
      </c>
      <c r="F1570" s="60" t="s">
        <v>580</v>
      </c>
      <c r="G1570" s="60" t="s">
        <v>1492</v>
      </c>
      <c r="H1570" s="69">
        <v>587000</v>
      </c>
      <c r="I1570" s="66">
        <v>94.21</v>
      </c>
      <c r="J1570" s="68">
        <v>93.190455</v>
      </c>
      <c r="K1570" s="66">
        <v>54702797.090000004</v>
      </c>
      <c r="L1570" s="69">
        <v>2498</v>
      </c>
      <c r="M1570" s="69">
        <v>0</v>
      </c>
      <c r="N1570" s="67">
        <v>7.5</v>
      </c>
      <c r="O1570" s="67">
        <v>0</v>
      </c>
      <c r="P1570" s="60" t="s">
        <v>1493</v>
      </c>
      <c r="Q1570" s="60" t="s">
        <v>1494</v>
      </c>
      <c r="R1570" s="69">
        <v>132</v>
      </c>
      <c r="S1570" s="66">
        <v>1512633874.3399999</v>
      </c>
      <c r="T1570" s="66">
        <v>1509814549.21</v>
      </c>
      <c r="U1570" s="60" t="s">
        <v>803</v>
      </c>
      <c r="V1570" s="60" t="s">
        <v>804</v>
      </c>
      <c r="W1570" s="66">
        <v>1512244207.9300001</v>
      </c>
      <c r="X1570" s="60" t="s">
        <v>845</v>
      </c>
      <c r="Y1570" s="60" t="s">
        <v>59</v>
      </c>
      <c r="Z1570" s="60" t="s">
        <v>550</v>
      </c>
    </row>
    <row r="1571" spans="2:26">
      <c r="B1571" s="60" t="s">
        <v>193</v>
      </c>
      <c r="C1571" s="60" t="s">
        <v>2030</v>
      </c>
      <c r="D1571" s="60" t="s">
        <v>577</v>
      </c>
      <c r="E1571" s="60" t="s">
        <v>579</v>
      </c>
      <c r="F1571" s="60" t="s">
        <v>580</v>
      </c>
      <c r="G1571" s="60" t="s">
        <v>1495</v>
      </c>
      <c r="H1571" s="69">
        <v>294000</v>
      </c>
      <c r="I1571" s="66">
        <v>93.95</v>
      </c>
      <c r="J1571" s="68">
        <v>92.638633999999996</v>
      </c>
      <c r="K1571" s="66">
        <v>27235758.399999999</v>
      </c>
      <c r="L1571" s="69">
        <v>3044</v>
      </c>
      <c r="M1571" s="69">
        <v>0</v>
      </c>
      <c r="N1571" s="67">
        <v>7.75</v>
      </c>
      <c r="O1571" s="67">
        <v>0</v>
      </c>
      <c r="P1571" s="60" t="s">
        <v>1496</v>
      </c>
      <c r="Q1571" s="60" t="s">
        <v>1497</v>
      </c>
      <c r="R1571" s="69">
        <v>132</v>
      </c>
      <c r="S1571" s="66">
        <v>1512633874.3399999</v>
      </c>
      <c r="T1571" s="66">
        <v>1509814549.21</v>
      </c>
      <c r="U1571" s="60" t="s">
        <v>803</v>
      </c>
      <c r="V1571" s="60" t="s">
        <v>804</v>
      </c>
      <c r="W1571" s="66">
        <v>1512244207.9300001</v>
      </c>
      <c r="X1571" s="60" t="s">
        <v>847</v>
      </c>
      <c r="Y1571" s="60" t="s">
        <v>59</v>
      </c>
      <c r="Z1571" s="60" t="s">
        <v>550</v>
      </c>
    </row>
    <row r="1572" spans="2:26">
      <c r="B1572" s="60" t="s">
        <v>193</v>
      </c>
      <c r="C1572" s="60" t="s">
        <v>2030</v>
      </c>
      <c r="D1572" s="60" t="s">
        <v>577</v>
      </c>
      <c r="E1572" s="60" t="s">
        <v>607</v>
      </c>
      <c r="F1572" s="60" t="s">
        <v>580</v>
      </c>
      <c r="G1572" s="60" t="s">
        <v>1400</v>
      </c>
      <c r="H1572" s="69">
        <v>5561234</v>
      </c>
      <c r="I1572" s="66">
        <v>7.57</v>
      </c>
      <c r="J1572" s="68">
        <v>7.9373129999999996</v>
      </c>
      <c r="K1572" s="66">
        <v>44141254.920000002</v>
      </c>
      <c r="L1572" s="69">
        <v>1042</v>
      </c>
      <c r="M1572" s="69">
        <v>0</v>
      </c>
      <c r="N1572" s="67">
        <v>7.1260000000000003</v>
      </c>
      <c r="O1572" s="67">
        <v>0</v>
      </c>
      <c r="P1572" s="60" t="s">
        <v>1401</v>
      </c>
      <c r="Q1572" s="60" t="s">
        <v>1402</v>
      </c>
      <c r="R1572" s="69">
        <v>0</v>
      </c>
      <c r="S1572" s="66">
        <v>1512633874.3399999</v>
      </c>
      <c r="T1572" s="66">
        <v>1509814549.21</v>
      </c>
      <c r="U1572" s="60" t="s">
        <v>803</v>
      </c>
      <c r="V1572" s="60" t="s">
        <v>804</v>
      </c>
      <c r="W1572" s="66">
        <v>1512244207.9300001</v>
      </c>
      <c r="X1572" s="60" t="s">
        <v>852</v>
      </c>
      <c r="Y1572" s="60" t="s">
        <v>59</v>
      </c>
      <c r="Z1572" s="60" t="s">
        <v>550</v>
      </c>
    </row>
    <row r="1573" spans="2:26">
      <c r="B1573" s="60" t="s">
        <v>193</v>
      </c>
      <c r="C1573" s="60" t="s">
        <v>2030</v>
      </c>
      <c r="D1573" s="60" t="s">
        <v>577</v>
      </c>
      <c r="E1573" s="60" t="s">
        <v>581</v>
      </c>
      <c r="F1573" s="60" t="s">
        <v>582</v>
      </c>
      <c r="G1573" s="60" t="s">
        <v>1396</v>
      </c>
      <c r="H1573" s="69">
        <v>146000</v>
      </c>
      <c r="I1573" s="66">
        <v>866.24</v>
      </c>
      <c r="J1573" s="68">
        <v>884.25061600000004</v>
      </c>
      <c r="K1573" s="66">
        <v>129100589.94</v>
      </c>
      <c r="L1573" s="69">
        <v>132</v>
      </c>
      <c r="M1573" s="69">
        <v>0</v>
      </c>
      <c r="N1573" s="67">
        <v>3</v>
      </c>
      <c r="O1573" s="67">
        <v>0</v>
      </c>
      <c r="P1573" s="60" t="s">
        <v>1397</v>
      </c>
      <c r="Q1573" s="60" t="s">
        <v>1398</v>
      </c>
      <c r="R1573" s="69">
        <v>132</v>
      </c>
      <c r="S1573" s="66">
        <v>1512633874.3399999</v>
      </c>
      <c r="T1573" s="66">
        <v>1509814549.21</v>
      </c>
      <c r="U1573" s="60" t="s">
        <v>803</v>
      </c>
      <c r="V1573" s="60" t="s">
        <v>804</v>
      </c>
      <c r="W1573" s="66">
        <v>1512244207.9300001</v>
      </c>
      <c r="X1573" s="60" t="s">
        <v>806</v>
      </c>
      <c r="Y1573" s="60" t="s">
        <v>59</v>
      </c>
      <c r="Z1573" s="60" t="s">
        <v>550</v>
      </c>
    </row>
    <row r="1574" spans="2:26">
      <c r="B1574" s="60" t="s">
        <v>193</v>
      </c>
      <c r="C1574" s="60" t="s">
        <v>2030</v>
      </c>
      <c r="D1574" s="60" t="s">
        <v>577</v>
      </c>
      <c r="E1574" s="60" t="s">
        <v>176</v>
      </c>
      <c r="F1574" s="60" t="s">
        <v>769</v>
      </c>
      <c r="G1574" s="60" t="s">
        <v>28</v>
      </c>
      <c r="H1574" s="69">
        <v>9500</v>
      </c>
      <c r="I1574" s="66">
        <v>9041</v>
      </c>
      <c r="J1574" s="68">
        <v>9378</v>
      </c>
      <c r="K1574" s="66">
        <v>89091000</v>
      </c>
      <c r="L1574" s="69">
        <v>0</v>
      </c>
      <c r="M1574" s="69">
        <v>0</v>
      </c>
      <c r="N1574" s="67">
        <v>0</v>
      </c>
      <c r="O1574" s="67">
        <v>0</v>
      </c>
      <c r="P1574" s="60" t="s">
        <v>1870</v>
      </c>
      <c r="Q1574" s="60" t="s">
        <v>55</v>
      </c>
      <c r="R1574" s="69">
        <v>0</v>
      </c>
      <c r="S1574" s="66">
        <v>1512633874.3399999</v>
      </c>
      <c r="T1574" s="66">
        <v>1509814549.21</v>
      </c>
      <c r="U1574" s="60" t="s">
        <v>769</v>
      </c>
      <c r="V1574" s="60" t="s">
        <v>804</v>
      </c>
      <c r="W1574" s="66">
        <v>1512244207.9300001</v>
      </c>
      <c r="X1574" s="60" t="s">
        <v>1258</v>
      </c>
      <c r="Y1574" s="60" t="s">
        <v>56</v>
      </c>
      <c r="Z1574" s="60" t="s">
        <v>550</v>
      </c>
    </row>
    <row r="1575" spans="2:26">
      <c r="B1575" s="60" t="s">
        <v>193</v>
      </c>
      <c r="C1575" s="60" t="s">
        <v>2030</v>
      </c>
      <c r="D1575" s="60" t="s">
        <v>577</v>
      </c>
      <c r="E1575" s="60" t="s">
        <v>176</v>
      </c>
      <c r="F1575" s="60" t="s">
        <v>770</v>
      </c>
      <c r="G1575" s="60" t="s">
        <v>28</v>
      </c>
      <c r="H1575" s="69">
        <v>5800</v>
      </c>
      <c r="I1575" s="66">
        <v>12813.3</v>
      </c>
      <c r="J1575" s="68">
        <v>13285.4</v>
      </c>
      <c r="K1575" s="66">
        <v>77055320</v>
      </c>
      <c r="L1575" s="69">
        <v>0</v>
      </c>
      <c r="M1575" s="69">
        <v>0</v>
      </c>
      <c r="N1575" s="67">
        <v>0</v>
      </c>
      <c r="O1575" s="67">
        <v>0</v>
      </c>
      <c r="P1575" s="60" t="s">
        <v>1872</v>
      </c>
      <c r="Q1575" s="60" t="s">
        <v>55</v>
      </c>
      <c r="R1575" s="69">
        <v>0</v>
      </c>
      <c r="S1575" s="66">
        <v>1512633874.3399999</v>
      </c>
      <c r="T1575" s="66">
        <v>1509814549.21</v>
      </c>
      <c r="U1575" s="60" t="s">
        <v>770</v>
      </c>
      <c r="V1575" s="60" t="s">
        <v>804</v>
      </c>
      <c r="W1575" s="66">
        <v>1512244207.9300001</v>
      </c>
      <c r="X1575" s="60" t="s">
        <v>1259</v>
      </c>
      <c r="Y1575" s="60" t="s">
        <v>56</v>
      </c>
      <c r="Z1575" s="60" t="s">
        <v>550</v>
      </c>
    </row>
    <row r="1576" spans="2:26">
      <c r="B1576" s="60" t="s">
        <v>193</v>
      </c>
      <c r="C1576" s="60" t="s">
        <v>2030</v>
      </c>
      <c r="D1576" s="60" t="s">
        <v>577</v>
      </c>
      <c r="E1576" s="60" t="s">
        <v>176</v>
      </c>
      <c r="F1576" s="60" t="s">
        <v>2193</v>
      </c>
      <c r="G1576" s="60" t="s">
        <v>29</v>
      </c>
      <c r="H1576" s="69">
        <v>3017</v>
      </c>
      <c r="I1576" s="66">
        <v>3446.93</v>
      </c>
      <c r="J1576" s="68">
        <v>3047.2268340000001</v>
      </c>
      <c r="K1576" s="66">
        <v>9193483.3599999994</v>
      </c>
      <c r="L1576" s="69">
        <v>0</v>
      </c>
      <c r="M1576" s="69">
        <v>0</v>
      </c>
      <c r="N1576" s="67">
        <v>0</v>
      </c>
      <c r="O1576" s="67">
        <v>0</v>
      </c>
      <c r="P1576" s="60" t="s">
        <v>2194</v>
      </c>
      <c r="Q1576" s="60" t="s">
        <v>55</v>
      </c>
      <c r="R1576" s="69">
        <v>0</v>
      </c>
      <c r="S1576" s="66">
        <v>1512633874.3399999</v>
      </c>
      <c r="T1576" s="66">
        <v>1509814549.21</v>
      </c>
      <c r="U1576" s="60" t="s">
        <v>2193</v>
      </c>
      <c r="V1576" s="60" t="s">
        <v>804</v>
      </c>
      <c r="W1576" s="66">
        <v>1512244207.9300001</v>
      </c>
      <c r="X1576" s="60" t="s">
        <v>2195</v>
      </c>
      <c r="Y1576" s="60" t="s">
        <v>56</v>
      </c>
      <c r="Z1576" s="60" t="s">
        <v>550</v>
      </c>
    </row>
    <row r="1577" spans="2:26">
      <c r="B1577" s="60" t="s">
        <v>193</v>
      </c>
      <c r="C1577" s="60" t="s">
        <v>2030</v>
      </c>
      <c r="D1577" s="60" t="s">
        <v>577</v>
      </c>
      <c r="E1577" s="60" t="s">
        <v>176</v>
      </c>
      <c r="F1577" s="60" t="s">
        <v>764</v>
      </c>
      <c r="G1577" s="60" t="s">
        <v>29</v>
      </c>
      <c r="H1577" s="69">
        <v>2348</v>
      </c>
      <c r="I1577" s="66">
        <v>7145.13</v>
      </c>
      <c r="J1577" s="68">
        <v>6511.5938880000003</v>
      </c>
      <c r="K1577" s="66">
        <v>15289222.449999999</v>
      </c>
      <c r="L1577" s="69">
        <v>0</v>
      </c>
      <c r="M1577" s="69">
        <v>0</v>
      </c>
      <c r="N1577" s="67">
        <v>0</v>
      </c>
      <c r="O1577" s="67">
        <v>0</v>
      </c>
      <c r="P1577" s="60" t="s">
        <v>2098</v>
      </c>
      <c r="Q1577" s="60" t="s">
        <v>55</v>
      </c>
      <c r="R1577" s="69">
        <v>0</v>
      </c>
      <c r="S1577" s="66">
        <v>1512633874.3399999</v>
      </c>
      <c r="T1577" s="66">
        <v>1509814549.21</v>
      </c>
      <c r="U1577" s="60" t="s">
        <v>764</v>
      </c>
      <c r="V1577" s="60" t="s">
        <v>804</v>
      </c>
      <c r="W1577" s="66">
        <v>1512244207.9300001</v>
      </c>
      <c r="X1577" s="60" t="s">
        <v>1237</v>
      </c>
      <c r="Y1577" s="60" t="s">
        <v>56</v>
      </c>
      <c r="Z1577" s="60" t="s">
        <v>550</v>
      </c>
    </row>
    <row r="1578" spans="2:26">
      <c r="B1578" s="60" t="s">
        <v>193</v>
      </c>
      <c r="C1578" s="60" t="s">
        <v>2030</v>
      </c>
      <c r="D1578" s="60" t="s">
        <v>577</v>
      </c>
      <c r="E1578" s="60" t="s">
        <v>176</v>
      </c>
      <c r="F1578" s="60" t="s">
        <v>782</v>
      </c>
      <c r="G1578" s="60" t="s">
        <v>28</v>
      </c>
      <c r="H1578" s="69">
        <v>9629</v>
      </c>
      <c r="I1578" s="66">
        <v>6027.08</v>
      </c>
      <c r="J1578" s="68">
        <v>6268.590956</v>
      </c>
      <c r="K1578" s="66">
        <v>60360262.32</v>
      </c>
      <c r="L1578" s="69">
        <v>0</v>
      </c>
      <c r="M1578" s="69">
        <v>0</v>
      </c>
      <c r="N1578" s="67">
        <v>0</v>
      </c>
      <c r="O1578" s="67">
        <v>0</v>
      </c>
      <c r="P1578" s="60" t="s">
        <v>2011</v>
      </c>
      <c r="Q1578" s="60" t="s">
        <v>55</v>
      </c>
      <c r="R1578" s="69">
        <v>0</v>
      </c>
      <c r="S1578" s="66">
        <v>1512633874.3399999</v>
      </c>
      <c r="T1578" s="66">
        <v>1509814549.21</v>
      </c>
      <c r="U1578" s="60" t="s">
        <v>782</v>
      </c>
      <c r="V1578" s="60" t="s">
        <v>804</v>
      </c>
      <c r="W1578" s="66">
        <v>1512244207.9300001</v>
      </c>
      <c r="X1578" s="60" t="s">
        <v>1289</v>
      </c>
      <c r="Y1578" s="60" t="s">
        <v>56</v>
      </c>
      <c r="Z1578" s="60" t="s">
        <v>550</v>
      </c>
    </row>
    <row r="1579" spans="2:26">
      <c r="B1579" s="60" t="s">
        <v>193</v>
      </c>
      <c r="C1579" s="60" t="s">
        <v>2030</v>
      </c>
      <c r="D1579" s="60" t="s">
        <v>577</v>
      </c>
      <c r="E1579" s="60" t="s">
        <v>176</v>
      </c>
      <c r="F1579" s="60" t="s">
        <v>233</v>
      </c>
      <c r="G1579" s="60" t="s">
        <v>29</v>
      </c>
      <c r="H1579" s="69">
        <v>6598</v>
      </c>
      <c r="I1579" s="66">
        <v>3449.61</v>
      </c>
      <c r="J1579" s="68">
        <v>3714.3006479999999</v>
      </c>
      <c r="K1579" s="66">
        <v>24506955.68</v>
      </c>
      <c r="L1579" s="69">
        <v>0</v>
      </c>
      <c r="M1579" s="69">
        <v>0</v>
      </c>
      <c r="N1579" s="67">
        <v>0</v>
      </c>
      <c r="O1579" s="67">
        <v>0</v>
      </c>
      <c r="P1579" s="60" t="s">
        <v>2007</v>
      </c>
      <c r="Q1579" s="60" t="s">
        <v>55</v>
      </c>
      <c r="R1579" s="69">
        <v>0</v>
      </c>
      <c r="S1579" s="66">
        <v>1512633874.3399999</v>
      </c>
      <c r="T1579" s="66">
        <v>1509814549.21</v>
      </c>
      <c r="U1579" s="60" t="s">
        <v>233</v>
      </c>
      <c r="V1579" s="60" t="s">
        <v>804</v>
      </c>
      <c r="W1579" s="66">
        <v>1512244207.9300001</v>
      </c>
      <c r="X1579" s="60" t="s">
        <v>1229</v>
      </c>
      <c r="Y1579" s="60" t="s">
        <v>56</v>
      </c>
      <c r="Z1579" s="60" t="s">
        <v>550</v>
      </c>
    </row>
    <row r="1580" spans="2:26">
      <c r="B1580" s="60" t="s">
        <v>193</v>
      </c>
      <c r="C1580" s="60" t="s">
        <v>2030</v>
      </c>
      <c r="D1580" s="60" t="s">
        <v>577</v>
      </c>
      <c r="E1580" s="60" t="s">
        <v>176</v>
      </c>
      <c r="F1580" s="60" t="s">
        <v>175</v>
      </c>
      <c r="G1580" s="60" t="s">
        <v>29</v>
      </c>
      <c r="H1580" s="69">
        <v>7991</v>
      </c>
      <c r="I1580" s="66">
        <v>1949.47</v>
      </c>
      <c r="J1580" s="68">
        <v>1932.5159940000001</v>
      </c>
      <c r="K1580" s="66">
        <v>15442735.310000001</v>
      </c>
      <c r="L1580" s="69">
        <v>0</v>
      </c>
      <c r="M1580" s="69">
        <v>0</v>
      </c>
      <c r="N1580" s="67">
        <v>0</v>
      </c>
      <c r="O1580" s="67">
        <v>0</v>
      </c>
      <c r="P1580" s="60" t="s">
        <v>1963</v>
      </c>
      <c r="Q1580" s="60" t="s">
        <v>55</v>
      </c>
      <c r="R1580" s="69">
        <v>0</v>
      </c>
      <c r="S1580" s="66">
        <v>1512633874.3399999</v>
      </c>
      <c r="T1580" s="66">
        <v>1509814549.21</v>
      </c>
      <c r="U1580" s="60" t="s">
        <v>175</v>
      </c>
      <c r="V1580" s="60" t="s">
        <v>804</v>
      </c>
      <c r="W1580" s="66">
        <v>1512244207.9300001</v>
      </c>
      <c r="X1580" s="60" t="s">
        <v>1207</v>
      </c>
      <c r="Y1580" s="60" t="s">
        <v>56</v>
      </c>
      <c r="Z1580" s="60" t="s">
        <v>550</v>
      </c>
    </row>
    <row r="1581" spans="2:26">
      <c r="B1581" s="60" t="s">
        <v>193</v>
      </c>
      <c r="C1581" s="60" t="s">
        <v>2030</v>
      </c>
      <c r="D1581" s="60" t="s">
        <v>577</v>
      </c>
      <c r="E1581" s="60" t="s">
        <v>176</v>
      </c>
      <c r="F1581" s="60" t="s">
        <v>234</v>
      </c>
      <c r="G1581" s="60" t="s">
        <v>29</v>
      </c>
      <c r="H1581" s="69">
        <v>42159</v>
      </c>
      <c r="I1581" s="66">
        <v>843.85</v>
      </c>
      <c r="J1581" s="68">
        <v>987.11500799999999</v>
      </c>
      <c r="K1581" s="66">
        <v>41615781.619999997</v>
      </c>
      <c r="L1581" s="69">
        <v>0</v>
      </c>
      <c r="M1581" s="69">
        <v>0</v>
      </c>
      <c r="N1581" s="67">
        <v>0</v>
      </c>
      <c r="O1581" s="67">
        <v>0</v>
      </c>
      <c r="P1581" s="60" t="s">
        <v>2012</v>
      </c>
      <c r="Q1581" s="60" t="s">
        <v>55</v>
      </c>
      <c r="R1581" s="69">
        <v>0</v>
      </c>
      <c r="S1581" s="66">
        <v>1512633874.3399999</v>
      </c>
      <c r="T1581" s="66">
        <v>1509814549.21</v>
      </c>
      <c r="U1581" s="60" t="s">
        <v>234</v>
      </c>
      <c r="V1581" s="60" t="s">
        <v>804</v>
      </c>
      <c r="W1581" s="66">
        <v>1512244207.9300001</v>
      </c>
      <c r="X1581" s="60" t="s">
        <v>1290</v>
      </c>
      <c r="Y1581" s="60" t="s">
        <v>56</v>
      </c>
      <c r="Z1581" s="60" t="s">
        <v>550</v>
      </c>
    </row>
    <row r="1582" spans="2:26">
      <c r="B1582" s="60" t="s">
        <v>193</v>
      </c>
      <c r="C1582" s="60" t="s">
        <v>2030</v>
      </c>
      <c r="D1582" s="60" t="s">
        <v>577</v>
      </c>
      <c r="E1582" s="60" t="s">
        <v>176</v>
      </c>
      <c r="F1582" s="60" t="s">
        <v>237</v>
      </c>
      <c r="G1582" s="60" t="s">
        <v>29</v>
      </c>
      <c r="H1582" s="69">
        <v>2052</v>
      </c>
      <c r="I1582" s="66">
        <v>11015.67</v>
      </c>
      <c r="J1582" s="68">
        <v>11893.929609000001</v>
      </c>
      <c r="K1582" s="66">
        <v>24406343.559999999</v>
      </c>
      <c r="L1582" s="69">
        <v>0</v>
      </c>
      <c r="M1582" s="69">
        <v>0</v>
      </c>
      <c r="N1582" s="67">
        <v>0</v>
      </c>
      <c r="O1582" s="67">
        <v>0</v>
      </c>
      <c r="P1582" s="60" t="s">
        <v>1792</v>
      </c>
      <c r="Q1582" s="60" t="s">
        <v>55</v>
      </c>
      <c r="R1582" s="69">
        <v>0</v>
      </c>
      <c r="S1582" s="66">
        <v>1512633874.3399999</v>
      </c>
      <c r="T1582" s="66">
        <v>1509814549.21</v>
      </c>
      <c r="U1582" s="60" t="s">
        <v>237</v>
      </c>
      <c r="V1582" s="60" t="s">
        <v>804</v>
      </c>
      <c r="W1582" s="66">
        <v>1512244207.9300001</v>
      </c>
      <c r="X1582" s="60" t="s">
        <v>986</v>
      </c>
      <c r="Y1582" s="60" t="s">
        <v>56</v>
      </c>
      <c r="Z1582" s="60" t="s">
        <v>550</v>
      </c>
    </row>
    <row r="1583" spans="2:26">
      <c r="B1583" s="60" t="s">
        <v>193</v>
      </c>
      <c r="C1583" s="60" t="s">
        <v>2030</v>
      </c>
      <c r="D1583" s="60" t="s">
        <v>577</v>
      </c>
      <c r="E1583" s="60" t="s">
        <v>176</v>
      </c>
      <c r="F1583" s="60" t="s">
        <v>238</v>
      </c>
      <c r="G1583" s="60" t="s">
        <v>29</v>
      </c>
      <c r="H1583" s="69">
        <v>72861</v>
      </c>
      <c r="I1583" s="66">
        <v>974.12</v>
      </c>
      <c r="J1583" s="68">
        <v>1018.31289</v>
      </c>
      <c r="K1583" s="66">
        <v>74195295.480000004</v>
      </c>
      <c r="L1583" s="69">
        <v>0</v>
      </c>
      <c r="M1583" s="69">
        <v>0</v>
      </c>
      <c r="N1583" s="67">
        <v>0</v>
      </c>
      <c r="O1583" s="67">
        <v>0</v>
      </c>
      <c r="P1583" s="60" t="s">
        <v>1793</v>
      </c>
      <c r="Q1583" s="60" t="s">
        <v>55</v>
      </c>
      <c r="R1583" s="69">
        <v>0</v>
      </c>
      <c r="S1583" s="66">
        <v>1512633874.3399999</v>
      </c>
      <c r="T1583" s="66">
        <v>1509814549.21</v>
      </c>
      <c r="U1583" s="60" t="s">
        <v>238</v>
      </c>
      <c r="V1583" s="60" t="s">
        <v>804</v>
      </c>
      <c r="W1583" s="66">
        <v>1512244207.9300001</v>
      </c>
      <c r="X1583" s="60" t="s">
        <v>987</v>
      </c>
      <c r="Y1583" s="60" t="s">
        <v>56</v>
      </c>
      <c r="Z1583" s="60" t="s">
        <v>550</v>
      </c>
    </row>
    <row r="1584" spans="2:26">
      <c r="B1584" s="60" t="s">
        <v>193</v>
      </c>
      <c r="C1584" s="60" t="s">
        <v>2030</v>
      </c>
      <c r="D1584" s="60" t="s">
        <v>577</v>
      </c>
      <c r="E1584" s="60" t="s">
        <v>176</v>
      </c>
      <c r="F1584" s="60" t="s">
        <v>562</v>
      </c>
      <c r="G1584" s="60" t="s">
        <v>29</v>
      </c>
      <c r="H1584" s="69">
        <v>14382</v>
      </c>
      <c r="I1584" s="66">
        <v>1028.98</v>
      </c>
      <c r="J1584" s="68">
        <v>1233.7184910000001</v>
      </c>
      <c r="K1584" s="66">
        <v>17743339.34</v>
      </c>
      <c r="L1584" s="69">
        <v>0</v>
      </c>
      <c r="M1584" s="69">
        <v>0</v>
      </c>
      <c r="N1584" s="67">
        <v>0</v>
      </c>
      <c r="O1584" s="67">
        <v>0</v>
      </c>
      <c r="P1584" s="60" t="s">
        <v>1646</v>
      </c>
      <c r="Q1584" s="60" t="s">
        <v>55</v>
      </c>
      <c r="R1584" s="69">
        <v>0</v>
      </c>
      <c r="S1584" s="66">
        <v>1512633874.3399999</v>
      </c>
      <c r="T1584" s="66">
        <v>1509814549.21</v>
      </c>
      <c r="U1584" s="60" t="s">
        <v>562</v>
      </c>
      <c r="V1584" s="60" t="s">
        <v>804</v>
      </c>
      <c r="W1584" s="66">
        <v>1512244207.9300001</v>
      </c>
      <c r="X1584" s="60" t="s">
        <v>1238</v>
      </c>
      <c r="Y1584" s="60" t="s">
        <v>56</v>
      </c>
      <c r="Z1584" s="60" t="s">
        <v>550</v>
      </c>
    </row>
    <row r="1585" spans="2:26">
      <c r="B1585" s="60" t="s">
        <v>193</v>
      </c>
      <c r="C1585" s="60" t="s">
        <v>2030</v>
      </c>
      <c r="D1585" s="60" t="s">
        <v>577</v>
      </c>
      <c r="E1585" s="60" t="s">
        <v>176</v>
      </c>
      <c r="F1585" s="60" t="s">
        <v>783</v>
      </c>
      <c r="G1585" s="60" t="s">
        <v>28</v>
      </c>
      <c r="H1585" s="69">
        <v>57441</v>
      </c>
      <c r="I1585" s="66">
        <v>2464.9699999999998</v>
      </c>
      <c r="J1585" s="68">
        <v>2583.9049850000001</v>
      </c>
      <c r="K1585" s="66">
        <v>148422086.24000001</v>
      </c>
      <c r="L1585" s="69">
        <v>0</v>
      </c>
      <c r="M1585" s="69">
        <v>0</v>
      </c>
      <c r="N1585" s="67">
        <v>0</v>
      </c>
      <c r="O1585" s="67">
        <v>0</v>
      </c>
      <c r="P1585" s="60" t="s">
        <v>2010</v>
      </c>
      <c r="Q1585" s="60" t="s">
        <v>55</v>
      </c>
      <c r="R1585" s="69">
        <v>0</v>
      </c>
      <c r="S1585" s="66">
        <v>1512633874.3399999</v>
      </c>
      <c r="T1585" s="66">
        <v>1509814549.21</v>
      </c>
      <c r="U1585" s="60" t="s">
        <v>783</v>
      </c>
      <c r="V1585" s="60" t="s">
        <v>804</v>
      </c>
      <c r="W1585" s="66">
        <v>1512244207.9300001</v>
      </c>
      <c r="X1585" s="60" t="s">
        <v>1291</v>
      </c>
      <c r="Y1585" s="60" t="s">
        <v>56</v>
      </c>
      <c r="Z1585" s="60" t="s">
        <v>550</v>
      </c>
    </row>
    <row r="1586" spans="2:26">
      <c r="B1586" s="60" t="s">
        <v>193</v>
      </c>
      <c r="C1586" s="60" t="s">
        <v>2030</v>
      </c>
      <c r="D1586" s="60" t="s">
        <v>577</v>
      </c>
      <c r="E1586" s="60" t="s">
        <v>1795</v>
      </c>
      <c r="F1586" s="60" t="s">
        <v>583</v>
      </c>
      <c r="G1586" s="60" t="s">
        <v>666</v>
      </c>
      <c r="H1586" s="69">
        <v>35929</v>
      </c>
      <c r="I1586" s="66">
        <v>3.7</v>
      </c>
      <c r="J1586" s="68">
        <v>3.852471</v>
      </c>
      <c r="K1586" s="66">
        <v>138415.43</v>
      </c>
      <c r="L1586" s="69">
        <v>0</v>
      </c>
      <c r="M1586" s="69">
        <v>0</v>
      </c>
      <c r="N1586" s="67">
        <v>0</v>
      </c>
      <c r="O1586" s="67">
        <v>0</v>
      </c>
      <c r="P1586" s="60" t="s">
        <v>2099</v>
      </c>
      <c r="Q1586" s="60" t="s">
        <v>55</v>
      </c>
      <c r="R1586" s="69">
        <v>0</v>
      </c>
      <c r="S1586" s="66">
        <v>1512633874.3399999</v>
      </c>
      <c r="T1586" s="66">
        <v>1509814549.21</v>
      </c>
      <c r="U1586" s="60" t="s">
        <v>583</v>
      </c>
      <c r="V1586" s="60" t="s">
        <v>804</v>
      </c>
      <c r="W1586" s="66">
        <v>1512244207.9300001</v>
      </c>
      <c r="X1586" s="60" t="s">
        <v>1315</v>
      </c>
      <c r="Y1586" s="60" t="s">
        <v>55</v>
      </c>
      <c r="Z1586" s="60" t="s">
        <v>550</v>
      </c>
    </row>
    <row r="1587" spans="2:26">
      <c r="B1587" s="60" t="s">
        <v>193</v>
      </c>
      <c r="C1587" s="60" t="s">
        <v>2030</v>
      </c>
      <c r="D1587" s="60" t="s">
        <v>577</v>
      </c>
      <c r="E1587" s="60" t="s">
        <v>1795</v>
      </c>
      <c r="F1587" s="60" t="s">
        <v>656</v>
      </c>
      <c r="G1587" s="60" t="s">
        <v>666</v>
      </c>
      <c r="H1587" s="69">
        <v>1972933</v>
      </c>
      <c r="I1587" s="66">
        <v>93.4</v>
      </c>
      <c r="J1587" s="68">
        <v>95.731466999999995</v>
      </c>
      <c r="K1587" s="66">
        <v>188871770.38</v>
      </c>
      <c r="L1587" s="69">
        <v>0</v>
      </c>
      <c r="M1587" s="69">
        <v>0</v>
      </c>
      <c r="N1587" s="67">
        <v>0</v>
      </c>
      <c r="O1587" s="67">
        <v>0</v>
      </c>
      <c r="P1587" s="60" t="s">
        <v>1805</v>
      </c>
      <c r="Q1587" s="60" t="s">
        <v>55</v>
      </c>
      <c r="R1587" s="69">
        <v>0</v>
      </c>
      <c r="S1587" s="66">
        <v>1512633874.3399999</v>
      </c>
      <c r="T1587" s="66">
        <v>1509814549.21</v>
      </c>
      <c r="U1587" s="60" t="s">
        <v>656</v>
      </c>
      <c r="V1587" s="60" t="s">
        <v>804</v>
      </c>
      <c r="W1587" s="66">
        <v>1512244207.9300001</v>
      </c>
      <c r="X1587" s="60" t="s">
        <v>993</v>
      </c>
      <c r="Y1587" s="60" t="s">
        <v>55</v>
      </c>
      <c r="Z1587" s="60" t="s">
        <v>550</v>
      </c>
    </row>
    <row r="1588" spans="2:26">
      <c r="B1588" s="60" t="s">
        <v>193</v>
      </c>
      <c r="C1588" s="60" t="s">
        <v>2030</v>
      </c>
      <c r="D1588" s="60" t="s">
        <v>577</v>
      </c>
      <c r="E1588" s="60" t="s">
        <v>1795</v>
      </c>
      <c r="F1588" s="60" t="s">
        <v>691</v>
      </c>
      <c r="G1588" s="60" t="s">
        <v>666</v>
      </c>
      <c r="H1588" s="69">
        <v>1258508</v>
      </c>
      <c r="I1588" s="66">
        <v>58.83</v>
      </c>
      <c r="J1588" s="68">
        <v>60.910277999999998</v>
      </c>
      <c r="K1588" s="66">
        <v>76656072.150000006</v>
      </c>
      <c r="L1588" s="69">
        <v>0</v>
      </c>
      <c r="M1588" s="69">
        <v>0</v>
      </c>
      <c r="N1588" s="67">
        <v>0</v>
      </c>
      <c r="O1588" s="67">
        <v>0</v>
      </c>
      <c r="P1588" s="60" t="s">
        <v>2100</v>
      </c>
      <c r="Q1588" s="60" t="s">
        <v>55</v>
      </c>
      <c r="R1588" s="69">
        <v>0</v>
      </c>
      <c r="S1588" s="66">
        <v>1512633874.3399999</v>
      </c>
      <c r="T1588" s="66">
        <v>1509814549.21</v>
      </c>
      <c r="U1588" s="60" t="s">
        <v>691</v>
      </c>
      <c r="V1588" s="60" t="s">
        <v>804</v>
      </c>
      <c r="W1588" s="66">
        <v>1512244207.9300001</v>
      </c>
      <c r="X1588" s="60" t="s">
        <v>1316</v>
      </c>
      <c r="Y1588" s="60" t="s">
        <v>55</v>
      </c>
      <c r="Z1588" s="60" t="s">
        <v>550</v>
      </c>
    </row>
    <row r="1589" spans="2:26">
      <c r="B1589" s="60" t="s">
        <v>193</v>
      </c>
      <c r="C1589" s="60" t="s">
        <v>2030</v>
      </c>
      <c r="D1589" s="60" t="s">
        <v>577</v>
      </c>
      <c r="E1589" s="60" t="s">
        <v>2008</v>
      </c>
      <c r="F1589" s="60" t="s">
        <v>26</v>
      </c>
      <c r="G1589" s="60" t="s">
        <v>666</v>
      </c>
      <c r="H1589" s="69">
        <v>13916035</v>
      </c>
      <c r="I1589" s="66">
        <v>5.45</v>
      </c>
      <c r="J1589" s="68">
        <v>5.798108</v>
      </c>
      <c r="K1589" s="66">
        <v>80686673.859999999</v>
      </c>
      <c r="L1589" s="69">
        <v>0</v>
      </c>
      <c r="M1589" s="69">
        <v>0</v>
      </c>
      <c r="N1589" s="67">
        <v>0</v>
      </c>
      <c r="O1589" s="67">
        <v>0</v>
      </c>
      <c r="P1589" s="60" t="s">
        <v>2076</v>
      </c>
      <c r="Q1589" s="60" t="s">
        <v>55</v>
      </c>
      <c r="R1589" s="69">
        <v>0</v>
      </c>
      <c r="S1589" s="66">
        <v>1512633874.3399999</v>
      </c>
      <c r="T1589" s="66">
        <v>1509814549.21</v>
      </c>
      <c r="U1589" s="60" t="s">
        <v>26</v>
      </c>
      <c r="V1589" s="60" t="s">
        <v>804</v>
      </c>
      <c r="W1589" s="66">
        <v>1512244207.9300001</v>
      </c>
      <c r="X1589" s="60" t="s">
        <v>1282</v>
      </c>
      <c r="Y1589" s="60" t="s">
        <v>73</v>
      </c>
      <c r="Z1589" s="60" t="s">
        <v>550</v>
      </c>
    </row>
    <row r="1590" spans="2:26">
      <c r="B1590" s="60" t="s">
        <v>194</v>
      </c>
      <c r="C1590" s="60" t="s">
        <v>2030</v>
      </c>
      <c r="D1590" s="60" t="s">
        <v>577</v>
      </c>
      <c r="E1590" s="60" t="s">
        <v>584</v>
      </c>
      <c r="F1590" s="60" t="s">
        <v>585</v>
      </c>
      <c r="G1590" s="60" t="s">
        <v>1428</v>
      </c>
      <c r="H1590" s="69">
        <v>6855720</v>
      </c>
      <c r="I1590" s="66">
        <v>9.36</v>
      </c>
      <c r="J1590" s="68">
        <v>9.7729820000000007</v>
      </c>
      <c r="K1590" s="66">
        <v>67000828.159999996</v>
      </c>
      <c r="L1590" s="69">
        <v>125</v>
      </c>
      <c r="M1590" s="69">
        <v>0</v>
      </c>
      <c r="N1590" s="67">
        <v>6.5380000000000003</v>
      </c>
      <c r="O1590" s="67">
        <v>0</v>
      </c>
      <c r="P1590" s="60" t="s">
        <v>1429</v>
      </c>
      <c r="Q1590" s="60" t="s">
        <v>1430</v>
      </c>
      <c r="R1590" s="69">
        <v>0</v>
      </c>
      <c r="S1590" s="66">
        <v>685339900.74000001</v>
      </c>
      <c r="T1590" s="66">
        <v>684491179.69000006</v>
      </c>
      <c r="U1590" s="60" t="s">
        <v>803</v>
      </c>
      <c r="V1590" s="60" t="s">
        <v>804</v>
      </c>
      <c r="W1590" s="66">
        <v>685291599.17999995</v>
      </c>
      <c r="X1590" s="60" t="s">
        <v>816</v>
      </c>
      <c r="Y1590" s="60" t="s">
        <v>2278</v>
      </c>
      <c r="Z1590" s="60" t="s">
        <v>550</v>
      </c>
    </row>
    <row r="1591" spans="2:26">
      <c r="B1591" s="60" t="s">
        <v>194</v>
      </c>
      <c r="C1591" s="60" t="s">
        <v>2030</v>
      </c>
      <c r="D1591" s="60" t="s">
        <v>577</v>
      </c>
      <c r="E1591" s="60" t="s">
        <v>584</v>
      </c>
      <c r="F1591" s="60" t="s">
        <v>585</v>
      </c>
      <c r="G1591" s="60" t="s">
        <v>1437</v>
      </c>
      <c r="H1591" s="69">
        <v>2474000</v>
      </c>
      <c r="I1591" s="66">
        <v>9.57</v>
      </c>
      <c r="J1591" s="68">
        <v>9.9767270000000003</v>
      </c>
      <c r="K1591" s="66">
        <v>24682422.600000001</v>
      </c>
      <c r="L1591" s="69">
        <v>13</v>
      </c>
      <c r="M1591" s="69">
        <v>0</v>
      </c>
      <c r="N1591" s="67">
        <v>6.4450000000000003</v>
      </c>
      <c r="O1591" s="67">
        <v>0</v>
      </c>
      <c r="P1591" s="60" t="s">
        <v>1438</v>
      </c>
      <c r="Q1591" s="60" t="s">
        <v>1439</v>
      </c>
      <c r="R1591" s="69">
        <v>0</v>
      </c>
      <c r="S1591" s="66">
        <v>685339900.74000001</v>
      </c>
      <c r="T1591" s="66">
        <v>684491179.69000006</v>
      </c>
      <c r="U1591" s="60" t="s">
        <v>803</v>
      </c>
      <c r="V1591" s="60" t="s">
        <v>804</v>
      </c>
      <c r="W1591" s="66">
        <v>685291599.17999995</v>
      </c>
      <c r="X1591" s="60" t="s">
        <v>812</v>
      </c>
      <c r="Y1591" s="60" t="s">
        <v>2278</v>
      </c>
      <c r="Z1591" s="60" t="s">
        <v>550</v>
      </c>
    </row>
    <row r="1592" spans="2:26">
      <c r="B1592" s="60" t="s">
        <v>194</v>
      </c>
      <c r="C1592" s="60" t="s">
        <v>2030</v>
      </c>
      <c r="D1592" s="60" t="s">
        <v>577</v>
      </c>
      <c r="E1592" s="60" t="s">
        <v>584</v>
      </c>
      <c r="F1592" s="60" t="s">
        <v>585</v>
      </c>
      <c r="G1592" s="60" t="s">
        <v>1413</v>
      </c>
      <c r="H1592" s="69">
        <v>3200000</v>
      </c>
      <c r="I1592" s="66">
        <v>8.93</v>
      </c>
      <c r="J1592" s="68">
        <v>9.3611140000000006</v>
      </c>
      <c r="K1592" s="66">
        <v>29955564.800000001</v>
      </c>
      <c r="L1592" s="69">
        <v>349</v>
      </c>
      <c r="M1592" s="69">
        <v>0</v>
      </c>
      <c r="N1592" s="67">
        <v>6.59</v>
      </c>
      <c r="O1592" s="67">
        <v>0</v>
      </c>
      <c r="P1592" s="60" t="s">
        <v>1414</v>
      </c>
      <c r="Q1592" s="60" t="s">
        <v>1415</v>
      </c>
      <c r="R1592" s="69">
        <v>0</v>
      </c>
      <c r="S1592" s="66">
        <v>685339900.74000001</v>
      </c>
      <c r="T1592" s="66">
        <v>684491179.69000006</v>
      </c>
      <c r="U1592" s="60" t="s">
        <v>803</v>
      </c>
      <c r="V1592" s="60" t="s">
        <v>804</v>
      </c>
      <c r="W1592" s="66">
        <v>685291599.17999995</v>
      </c>
      <c r="X1592" s="60" t="s">
        <v>821</v>
      </c>
      <c r="Y1592" s="60" t="s">
        <v>2278</v>
      </c>
      <c r="Z1592" s="60" t="s">
        <v>550</v>
      </c>
    </row>
    <row r="1593" spans="2:26">
      <c r="B1593" s="60" t="s">
        <v>194</v>
      </c>
      <c r="C1593" s="60" t="s">
        <v>2030</v>
      </c>
      <c r="D1593" s="60" t="s">
        <v>577</v>
      </c>
      <c r="E1593" s="60" t="s">
        <v>586</v>
      </c>
      <c r="F1593" s="60" t="s">
        <v>587</v>
      </c>
      <c r="G1593" s="60" t="s">
        <v>1443</v>
      </c>
      <c r="H1593" s="69">
        <v>157615</v>
      </c>
      <c r="I1593" s="66">
        <v>17.95</v>
      </c>
      <c r="J1593" s="68">
        <v>17.526900000000001</v>
      </c>
      <c r="K1593" s="66">
        <v>2762516.05</v>
      </c>
      <c r="L1593" s="69">
        <v>0</v>
      </c>
      <c r="M1593" s="69">
        <v>0</v>
      </c>
      <c r="N1593" s="67">
        <v>0</v>
      </c>
      <c r="O1593" s="67">
        <v>0</v>
      </c>
      <c r="P1593" s="60" t="s">
        <v>1444</v>
      </c>
      <c r="Q1593" s="60" t="s">
        <v>55</v>
      </c>
      <c r="R1593" s="69">
        <v>0</v>
      </c>
      <c r="S1593" s="66">
        <v>685339900.74000001</v>
      </c>
      <c r="T1593" s="66">
        <v>684491179.69000006</v>
      </c>
      <c r="U1593" s="60" t="s">
        <v>588</v>
      </c>
      <c r="V1593" s="60" t="s">
        <v>804</v>
      </c>
      <c r="W1593" s="66">
        <v>685291599.17999995</v>
      </c>
      <c r="X1593" s="60"/>
      <c r="Y1593" s="60" t="s">
        <v>56</v>
      </c>
      <c r="Z1593" s="60" t="s">
        <v>550</v>
      </c>
    </row>
    <row r="1594" spans="2:26">
      <c r="B1594" s="60" t="s">
        <v>194</v>
      </c>
      <c r="C1594" s="60" t="s">
        <v>2030</v>
      </c>
      <c r="D1594" s="60" t="s">
        <v>577</v>
      </c>
      <c r="E1594" s="60" t="s">
        <v>579</v>
      </c>
      <c r="F1594" s="60" t="s">
        <v>580</v>
      </c>
      <c r="G1594" s="60" t="s">
        <v>1714</v>
      </c>
      <c r="H1594" s="69">
        <v>176669</v>
      </c>
      <c r="I1594" s="66">
        <v>106.81</v>
      </c>
      <c r="J1594" s="68">
        <v>106.090461</v>
      </c>
      <c r="K1594" s="66">
        <v>18742895.649999999</v>
      </c>
      <c r="L1594" s="69">
        <v>3772</v>
      </c>
      <c r="M1594" s="69">
        <v>0</v>
      </c>
      <c r="N1594" s="67">
        <v>10</v>
      </c>
      <c r="O1594" s="67">
        <v>0</v>
      </c>
      <c r="P1594" s="60" t="s">
        <v>1715</v>
      </c>
      <c r="Q1594" s="60" t="s">
        <v>1716</v>
      </c>
      <c r="R1594" s="69">
        <v>132</v>
      </c>
      <c r="S1594" s="66">
        <v>685339900.74000001</v>
      </c>
      <c r="T1594" s="66">
        <v>684491179.69000006</v>
      </c>
      <c r="U1594" s="60" t="s">
        <v>803</v>
      </c>
      <c r="V1594" s="60" t="s">
        <v>804</v>
      </c>
      <c r="W1594" s="66">
        <v>685291599.17999995</v>
      </c>
      <c r="X1594" s="60" t="s">
        <v>1331</v>
      </c>
      <c r="Y1594" s="60" t="s">
        <v>59</v>
      </c>
      <c r="Z1594" s="60" t="s">
        <v>550</v>
      </c>
    </row>
    <row r="1595" spans="2:26">
      <c r="B1595" s="60" t="s">
        <v>194</v>
      </c>
      <c r="C1595" s="60" t="s">
        <v>2030</v>
      </c>
      <c r="D1595" s="60" t="s">
        <v>577</v>
      </c>
      <c r="E1595" s="60" t="s">
        <v>579</v>
      </c>
      <c r="F1595" s="60" t="s">
        <v>580</v>
      </c>
      <c r="G1595" s="60" t="s">
        <v>1393</v>
      </c>
      <c r="H1595" s="69">
        <v>180000</v>
      </c>
      <c r="I1595" s="66">
        <v>101.03</v>
      </c>
      <c r="J1595" s="68">
        <v>101.637227</v>
      </c>
      <c r="K1595" s="66">
        <v>18294700.859999999</v>
      </c>
      <c r="L1595" s="69">
        <v>314</v>
      </c>
      <c r="M1595" s="69">
        <v>0</v>
      </c>
      <c r="N1595" s="67">
        <v>7.5</v>
      </c>
      <c r="O1595" s="67">
        <v>0</v>
      </c>
      <c r="P1595" s="60" t="s">
        <v>1394</v>
      </c>
      <c r="Q1595" s="60" t="s">
        <v>1395</v>
      </c>
      <c r="R1595" s="69">
        <v>132</v>
      </c>
      <c r="S1595" s="66">
        <v>685339900.74000001</v>
      </c>
      <c r="T1595" s="66">
        <v>684491179.69000006</v>
      </c>
      <c r="U1595" s="60" t="s">
        <v>803</v>
      </c>
      <c r="V1595" s="60" t="s">
        <v>804</v>
      </c>
      <c r="W1595" s="66">
        <v>685291599.17999995</v>
      </c>
      <c r="X1595" s="60" t="s">
        <v>805</v>
      </c>
      <c r="Y1595" s="60" t="s">
        <v>59</v>
      </c>
      <c r="Z1595" s="60" t="s">
        <v>550</v>
      </c>
    </row>
    <row r="1596" spans="2:26">
      <c r="B1596" s="60" t="s">
        <v>194</v>
      </c>
      <c r="C1596" s="60" t="s">
        <v>2030</v>
      </c>
      <c r="D1596" s="60" t="s">
        <v>577</v>
      </c>
      <c r="E1596" s="60" t="s">
        <v>579</v>
      </c>
      <c r="F1596" s="60" t="s">
        <v>580</v>
      </c>
      <c r="G1596" s="60" t="s">
        <v>2089</v>
      </c>
      <c r="H1596" s="69">
        <v>200000</v>
      </c>
      <c r="I1596" s="66">
        <v>104.56</v>
      </c>
      <c r="J1596" s="68">
        <v>104.884282</v>
      </c>
      <c r="K1596" s="66">
        <v>20976856.399999999</v>
      </c>
      <c r="L1596" s="69">
        <v>587</v>
      </c>
      <c r="M1596" s="69">
        <v>0</v>
      </c>
      <c r="N1596" s="67">
        <v>8.5</v>
      </c>
      <c r="O1596" s="67">
        <v>0</v>
      </c>
      <c r="P1596" s="60" t="s">
        <v>1510</v>
      </c>
      <c r="Q1596" s="60" t="s">
        <v>2090</v>
      </c>
      <c r="R1596" s="69">
        <v>41</v>
      </c>
      <c r="S1596" s="66">
        <v>685339900.74000001</v>
      </c>
      <c r="T1596" s="66">
        <v>684491179.69000006</v>
      </c>
      <c r="U1596" s="60" t="s">
        <v>803</v>
      </c>
      <c r="V1596" s="60" t="s">
        <v>804</v>
      </c>
      <c r="W1596" s="66">
        <v>685291599.17999995</v>
      </c>
      <c r="X1596" s="60" t="s">
        <v>1234</v>
      </c>
      <c r="Y1596" s="60" t="s">
        <v>59</v>
      </c>
      <c r="Z1596" s="60" t="s">
        <v>550</v>
      </c>
    </row>
    <row r="1597" spans="2:26">
      <c r="B1597" s="60" t="s">
        <v>194</v>
      </c>
      <c r="C1597" s="60" t="s">
        <v>2030</v>
      </c>
      <c r="D1597" s="60" t="s">
        <v>577</v>
      </c>
      <c r="E1597" s="60" t="s">
        <v>607</v>
      </c>
      <c r="F1597" s="60" t="s">
        <v>580</v>
      </c>
      <c r="G1597" s="60" t="s">
        <v>1400</v>
      </c>
      <c r="H1597" s="69">
        <v>4366362</v>
      </c>
      <c r="I1597" s="66">
        <v>7.57</v>
      </c>
      <c r="J1597" s="68">
        <v>7.9373129999999996</v>
      </c>
      <c r="K1597" s="66">
        <v>34657181.869999997</v>
      </c>
      <c r="L1597" s="69">
        <v>1042</v>
      </c>
      <c r="M1597" s="69">
        <v>0</v>
      </c>
      <c r="N1597" s="67">
        <v>7.1260000000000003</v>
      </c>
      <c r="O1597" s="67">
        <v>0</v>
      </c>
      <c r="P1597" s="60" t="s">
        <v>1401</v>
      </c>
      <c r="Q1597" s="60" t="s">
        <v>1402</v>
      </c>
      <c r="R1597" s="69">
        <v>0</v>
      </c>
      <c r="S1597" s="66">
        <v>685339900.74000001</v>
      </c>
      <c r="T1597" s="66">
        <v>684491179.69000006</v>
      </c>
      <c r="U1597" s="60" t="s">
        <v>803</v>
      </c>
      <c r="V1597" s="60" t="s">
        <v>804</v>
      </c>
      <c r="W1597" s="66">
        <v>685291599.17999995</v>
      </c>
      <c r="X1597" s="60" t="s">
        <v>852</v>
      </c>
      <c r="Y1597" s="60" t="s">
        <v>59</v>
      </c>
      <c r="Z1597" s="60" t="s">
        <v>550</v>
      </c>
    </row>
    <row r="1598" spans="2:26">
      <c r="B1598" s="60" t="s">
        <v>194</v>
      </c>
      <c r="C1598" s="60" t="s">
        <v>2030</v>
      </c>
      <c r="D1598" s="60" t="s">
        <v>577</v>
      </c>
      <c r="E1598" s="60" t="s">
        <v>581</v>
      </c>
      <c r="F1598" s="60" t="s">
        <v>582</v>
      </c>
      <c r="G1598" s="60" t="s">
        <v>1396</v>
      </c>
      <c r="H1598" s="69">
        <v>41600</v>
      </c>
      <c r="I1598" s="66">
        <v>866.24</v>
      </c>
      <c r="J1598" s="68">
        <v>884.25061600000004</v>
      </c>
      <c r="K1598" s="66">
        <v>36784825.630000003</v>
      </c>
      <c r="L1598" s="69">
        <v>132</v>
      </c>
      <c r="M1598" s="69">
        <v>0</v>
      </c>
      <c r="N1598" s="67">
        <v>3</v>
      </c>
      <c r="O1598" s="67">
        <v>0</v>
      </c>
      <c r="P1598" s="60" t="s">
        <v>1397</v>
      </c>
      <c r="Q1598" s="60" t="s">
        <v>1398</v>
      </c>
      <c r="R1598" s="69">
        <v>132</v>
      </c>
      <c r="S1598" s="66">
        <v>685339900.74000001</v>
      </c>
      <c r="T1598" s="66">
        <v>684491179.69000006</v>
      </c>
      <c r="U1598" s="60" t="s">
        <v>803</v>
      </c>
      <c r="V1598" s="60" t="s">
        <v>804</v>
      </c>
      <c r="W1598" s="66">
        <v>685291599.17999995</v>
      </c>
      <c r="X1598" s="60" t="s">
        <v>806</v>
      </c>
      <c r="Y1598" s="60" t="s">
        <v>59</v>
      </c>
      <c r="Z1598" s="60" t="s">
        <v>550</v>
      </c>
    </row>
    <row r="1599" spans="2:26">
      <c r="B1599" s="60" t="s">
        <v>194</v>
      </c>
      <c r="C1599" s="60" t="s">
        <v>2030</v>
      </c>
      <c r="D1599" s="60" t="s">
        <v>577</v>
      </c>
      <c r="E1599" s="60" t="s">
        <v>176</v>
      </c>
      <c r="F1599" s="60" t="s">
        <v>769</v>
      </c>
      <c r="G1599" s="60" t="s">
        <v>28</v>
      </c>
      <c r="H1599" s="69">
        <v>6055</v>
      </c>
      <c r="I1599" s="66">
        <v>9041</v>
      </c>
      <c r="J1599" s="68">
        <v>9378</v>
      </c>
      <c r="K1599" s="66">
        <v>56783790</v>
      </c>
      <c r="L1599" s="69">
        <v>0</v>
      </c>
      <c r="M1599" s="69">
        <v>0</v>
      </c>
      <c r="N1599" s="67">
        <v>0</v>
      </c>
      <c r="O1599" s="67">
        <v>0</v>
      </c>
      <c r="P1599" s="60" t="s">
        <v>1870</v>
      </c>
      <c r="Q1599" s="60" t="s">
        <v>55</v>
      </c>
      <c r="R1599" s="69">
        <v>0</v>
      </c>
      <c r="S1599" s="66">
        <v>685339900.74000001</v>
      </c>
      <c r="T1599" s="66">
        <v>684491179.69000006</v>
      </c>
      <c r="U1599" s="60" t="s">
        <v>769</v>
      </c>
      <c r="V1599" s="60" t="s">
        <v>804</v>
      </c>
      <c r="W1599" s="66">
        <v>685291599.17999995</v>
      </c>
      <c r="X1599" s="60" t="s">
        <v>1258</v>
      </c>
      <c r="Y1599" s="60" t="s">
        <v>56</v>
      </c>
      <c r="Z1599" s="60" t="s">
        <v>550</v>
      </c>
    </row>
    <row r="1600" spans="2:26">
      <c r="B1600" s="60" t="s">
        <v>194</v>
      </c>
      <c r="C1600" s="60" t="s">
        <v>2030</v>
      </c>
      <c r="D1600" s="60" t="s">
        <v>577</v>
      </c>
      <c r="E1600" s="60" t="s">
        <v>176</v>
      </c>
      <c r="F1600" s="60" t="s">
        <v>770</v>
      </c>
      <c r="G1600" s="60" t="s">
        <v>28</v>
      </c>
      <c r="H1600" s="69">
        <v>4271</v>
      </c>
      <c r="I1600" s="66">
        <v>12813.3</v>
      </c>
      <c r="J1600" s="68">
        <v>13285.4</v>
      </c>
      <c r="K1600" s="66">
        <v>56741943.399999999</v>
      </c>
      <c r="L1600" s="69">
        <v>0</v>
      </c>
      <c r="M1600" s="69">
        <v>0</v>
      </c>
      <c r="N1600" s="67">
        <v>0</v>
      </c>
      <c r="O1600" s="67">
        <v>0</v>
      </c>
      <c r="P1600" s="60" t="s">
        <v>1872</v>
      </c>
      <c r="Q1600" s="60" t="s">
        <v>55</v>
      </c>
      <c r="R1600" s="69">
        <v>0</v>
      </c>
      <c r="S1600" s="66">
        <v>685339900.74000001</v>
      </c>
      <c r="T1600" s="66">
        <v>684491179.69000006</v>
      </c>
      <c r="U1600" s="60" t="s">
        <v>770</v>
      </c>
      <c r="V1600" s="60" t="s">
        <v>804</v>
      </c>
      <c r="W1600" s="66">
        <v>685291599.17999995</v>
      </c>
      <c r="X1600" s="60" t="s">
        <v>1259</v>
      </c>
      <c r="Y1600" s="60" t="s">
        <v>56</v>
      </c>
      <c r="Z1600" s="60" t="s">
        <v>550</v>
      </c>
    </row>
    <row r="1601" spans="2:26">
      <c r="B1601" s="60" t="s">
        <v>194</v>
      </c>
      <c r="C1601" s="60" t="s">
        <v>2030</v>
      </c>
      <c r="D1601" s="60" t="s">
        <v>577</v>
      </c>
      <c r="E1601" s="60" t="s">
        <v>176</v>
      </c>
      <c r="F1601" s="60" t="s">
        <v>518</v>
      </c>
      <c r="G1601" s="60" t="s">
        <v>29</v>
      </c>
      <c r="H1601" s="69">
        <v>2221</v>
      </c>
      <c r="I1601" s="66">
        <v>908.86</v>
      </c>
      <c r="J1601" s="68">
        <v>963.10315500000002</v>
      </c>
      <c r="K1601" s="66">
        <v>2139052.11</v>
      </c>
      <c r="L1601" s="69">
        <v>0</v>
      </c>
      <c r="M1601" s="69">
        <v>0</v>
      </c>
      <c r="N1601" s="67">
        <v>0</v>
      </c>
      <c r="O1601" s="67">
        <v>0</v>
      </c>
      <c r="P1601" s="60" t="s">
        <v>2006</v>
      </c>
      <c r="Q1601" s="60" t="s">
        <v>55</v>
      </c>
      <c r="R1601" s="69">
        <v>0</v>
      </c>
      <c r="S1601" s="66">
        <v>685339900.74000001</v>
      </c>
      <c r="T1601" s="66">
        <v>684491179.69000006</v>
      </c>
      <c r="U1601" s="60" t="s">
        <v>518</v>
      </c>
      <c r="V1601" s="60" t="s">
        <v>804</v>
      </c>
      <c r="W1601" s="66">
        <v>685291599.17999995</v>
      </c>
      <c r="X1601" s="60" t="s">
        <v>1235</v>
      </c>
      <c r="Y1601" s="60" t="s">
        <v>56</v>
      </c>
      <c r="Z1601" s="60" t="s">
        <v>550</v>
      </c>
    </row>
    <row r="1602" spans="2:26">
      <c r="B1602" s="60" t="s">
        <v>194</v>
      </c>
      <c r="C1602" s="60" t="s">
        <v>2030</v>
      </c>
      <c r="D1602" s="60" t="s">
        <v>577</v>
      </c>
      <c r="E1602" s="60" t="s">
        <v>176</v>
      </c>
      <c r="F1602" s="60" t="s">
        <v>2193</v>
      </c>
      <c r="G1602" s="60" t="s">
        <v>29</v>
      </c>
      <c r="H1602" s="69">
        <v>526</v>
      </c>
      <c r="I1602" s="66">
        <v>3446.93</v>
      </c>
      <c r="J1602" s="68">
        <v>3047.2268340000001</v>
      </c>
      <c r="K1602" s="66">
        <v>1602841.31</v>
      </c>
      <c r="L1602" s="69">
        <v>0</v>
      </c>
      <c r="M1602" s="69">
        <v>0</v>
      </c>
      <c r="N1602" s="67">
        <v>0</v>
      </c>
      <c r="O1602" s="67">
        <v>0</v>
      </c>
      <c r="P1602" s="60" t="s">
        <v>2194</v>
      </c>
      <c r="Q1602" s="60" t="s">
        <v>55</v>
      </c>
      <c r="R1602" s="69">
        <v>0</v>
      </c>
      <c r="S1602" s="66">
        <v>685339900.74000001</v>
      </c>
      <c r="T1602" s="66">
        <v>684491179.69000006</v>
      </c>
      <c r="U1602" s="60" t="s">
        <v>2193</v>
      </c>
      <c r="V1602" s="60" t="s">
        <v>804</v>
      </c>
      <c r="W1602" s="66">
        <v>685291599.17999995</v>
      </c>
      <c r="X1602" s="60" t="s">
        <v>2195</v>
      </c>
      <c r="Y1602" s="60" t="s">
        <v>56</v>
      </c>
      <c r="Z1602" s="60" t="s">
        <v>550</v>
      </c>
    </row>
    <row r="1603" spans="2:26">
      <c r="B1603" s="60" t="s">
        <v>194</v>
      </c>
      <c r="C1603" s="60" t="s">
        <v>2030</v>
      </c>
      <c r="D1603" s="60" t="s">
        <v>577</v>
      </c>
      <c r="E1603" s="60" t="s">
        <v>176</v>
      </c>
      <c r="F1603" s="60" t="s">
        <v>764</v>
      </c>
      <c r="G1603" s="60" t="s">
        <v>29</v>
      </c>
      <c r="H1603" s="69">
        <v>1054</v>
      </c>
      <c r="I1603" s="66">
        <v>7462.71</v>
      </c>
      <c r="J1603" s="68">
        <v>6511.5938880000003</v>
      </c>
      <c r="K1603" s="66">
        <v>6863219.96</v>
      </c>
      <c r="L1603" s="69">
        <v>0</v>
      </c>
      <c r="M1603" s="69">
        <v>0</v>
      </c>
      <c r="N1603" s="67">
        <v>0</v>
      </c>
      <c r="O1603" s="67">
        <v>0</v>
      </c>
      <c r="P1603" s="60" t="s">
        <v>2098</v>
      </c>
      <c r="Q1603" s="60" t="s">
        <v>55</v>
      </c>
      <c r="R1603" s="69">
        <v>0</v>
      </c>
      <c r="S1603" s="66">
        <v>685339900.74000001</v>
      </c>
      <c r="T1603" s="66">
        <v>684491179.69000006</v>
      </c>
      <c r="U1603" s="60" t="s">
        <v>764</v>
      </c>
      <c r="V1603" s="60" t="s">
        <v>804</v>
      </c>
      <c r="W1603" s="66">
        <v>685291599.17999995</v>
      </c>
      <c r="X1603" s="60" t="s">
        <v>1237</v>
      </c>
      <c r="Y1603" s="60" t="s">
        <v>56</v>
      </c>
      <c r="Z1603" s="60" t="s">
        <v>550</v>
      </c>
    </row>
    <row r="1604" spans="2:26">
      <c r="B1604" s="60" t="s">
        <v>194</v>
      </c>
      <c r="C1604" s="60" t="s">
        <v>2030</v>
      </c>
      <c r="D1604" s="60" t="s">
        <v>577</v>
      </c>
      <c r="E1604" s="60" t="s">
        <v>176</v>
      </c>
      <c r="F1604" s="60" t="s">
        <v>782</v>
      </c>
      <c r="G1604" s="60" t="s">
        <v>28</v>
      </c>
      <c r="H1604" s="69">
        <v>2318</v>
      </c>
      <c r="I1604" s="66">
        <v>6027.08</v>
      </c>
      <c r="J1604" s="68">
        <v>6268.590956</v>
      </c>
      <c r="K1604" s="66">
        <v>14530593.84</v>
      </c>
      <c r="L1604" s="69">
        <v>0</v>
      </c>
      <c r="M1604" s="69">
        <v>0</v>
      </c>
      <c r="N1604" s="67">
        <v>0</v>
      </c>
      <c r="O1604" s="67">
        <v>0</v>
      </c>
      <c r="P1604" s="60" t="s">
        <v>2011</v>
      </c>
      <c r="Q1604" s="60" t="s">
        <v>55</v>
      </c>
      <c r="R1604" s="69">
        <v>0</v>
      </c>
      <c r="S1604" s="66">
        <v>685339900.74000001</v>
      </c>
      <c r="T1604" s="66">
        <v>684491179.69000006</v>
      </c>
      <c r="U1604" s="60" t="s">
        <v>782</v>
      </c>
      <c r="V1604" s="60" t="s">
        <v>804</v>
      </c>
      <c r="W1604" s="66">
        <v>685291599.17999995</v>
      </c>
      <c r="X1604" s="60" t="s">
        <v>1289</v>
      </c>
      <c r="Y1604" s="60" t="s">
        <v>56</v>
      </c>
      <c r="Z1604" s="60" t="s">
        <v>550</v>
      </c>
    </row>
    <row r="1605" spans="2:26">
      <c r="B1605" s="60" t="s">
        <v>194</v>
      </c>
      <c r="C1605" s="60" t="s">
        <v>2030</v>
      </c>
      <c r="D1605" s="60" t="s">
        <v>577</v>
      </c>
      <c r="E1605" s="60" t="s">
        <v>176</v>
      </c>
      <c r="F1605" s="60" t="s">
        <v>175</v>
      </c>
      <c r="G1605" s="60" t="s">
        <v>29</v>
      </c>
      <c r="H1605" s="69">
        <v>3485</v>
      </c>
      <c r="I1605" s="66">
        <v>1950.12</v>
      </c>
      <c r="J1605" s="68">
        <v>1932.5159940000001</v>
      </c>
      <c r="K1605" s="66">
        <v>6734818.2400000002</v>
      </c>
      <c r="L1605" s="69">
        <v>0</v>
      </c>
      <c r="M1605" s="69">
        <v>0</v>
      </c>
      <c r="N1605" s="67">
        <v>0</v>
      </c>
      <c r="O1605" s="67">
        <v>0</v>
      </c>
      <c r="P1605" s="60" t="s">
        <v>1963</v>
      </c>
      <c r="Q1605" s="60" t="s">
        <v>55</v>
      </c>
      <c r="R1605" s="69">
        <v>0</v>
      </c>
      <c r="S1605" s="66">
        <v>685339900.74000001</v>
      </c>
      <c r="T1605" s="66">
        <v>684491179.69000006</v>
      </c>
      <c r="U1605" s="60" t="s">
        <v>175</v>
      </c>
      <c r="V1605" s="60" t="s">
        <v>804</v>
      </c>
      <c r="W1605" s="66">
        <v>685291599.17999995</v>
      </c>
      <c r="X1605" s="60" t="s">
        <v>1207</v>
      </c>
      <c r="Y1605" s="60" t="s">
        <v>56</v>
      </c>
      <c r="Z1605" s="60" t="s">
        <v>550</v>
      </c>
    </row>
    <row r="1606" spans="2:26">
      <c r="B1606" s="60" t="s">
        <v>194</v>
      </c>
      <c r="C1606" s="60" t="s">
        <v>2030</v>
      </c>
      <c r="D1606" s="60" t="s">
        <v>577</v>
      </c>
      <c r="E1606" s="60" t="s">
        <v>176</v>
      </c>
      <c r="F1606" s="60" t="s">
        <v>2147</v>
      </c>
      <c r="G1606" s="60" t="s">
        <v>28</v>
      </c>
      <c r="H1606" s="69">
        <v>3312</v>
      </c>
      <c r="I1606" s="66">
        <v>793.1</v>
      </c>
      <c r="J1606" s="68">
        <v>817.36698100000001</v>
      </c>
      <c r="K1606" s="66">
        <v>2707119.44</v>
      </c>
      <c r="L1606" s="69">
        <v>0</v>
      </c>
      <c r="M1606" s="69">
        <v>0</v>
      </c>
      <c r="N1606" s="67">
        <v>0</v>
      </c>
      <c r="O1606" s="67">
        <v>0</v>
      </c>
      <c r="P1606" s="60" t="s">
        <v>2148</v>
      </c>
      <c r="Q1606" s="60" t="s">
        <v>55</v>
      </c>
      <c r="R1606" s="69">
        <v>0</v>
      </c>
      <c r="S1606" s="66">
        <v>685339900.74000001</v>
      </c>
      <c r="T1606" s="66">
        <v>684491179.69000006</v>
      </c>
      <c r="U1606" s="60" t="s">
        <v>2147</v>
      </c>
      <c r="V1606" s="60" t="s">
        <v>804</v>
      </c>
      <c r="W1606" s="66">
        <v>685291599.17999995</v>
      </c>
      <c r="X1606" s="60" t="s">
        <v>2149</v>
      </c>
      <c r="Y1606" s="60" t="s">
        <v>56</v>
      </c>
      <c r="Z1606" s="60" t="s">
        <v>550</v>
      </c>
    </row>
    <row r="1607" spans="2:26">
      <c r="B1607" s="60" t="s">
        <v>194</v>
      </c>
      <c r="C1607" s="60" t="s">
        <v>2030</v>
      </c>
      <c r="D1607" s="60" t="s">
        <v>577</v>
      </c>
      <c r="E1607" s="60" t="s">
        <v>176</v>
      </c>
      <c r="F1607" s="60" t="s">
        <v>237</v>
      </c>
      <c r="G1607" s="60" t="s">
        <v>29</v>
      </c>
      <c r="H1607" s="69">
        <v>3731</v>
      </c>
      <c r="I1607" s="66">
        <v>11268.79</v>
      </c>
      <c r="J1607" s="68">
        <v>11893.929609000001</v>
      </c>
      <c r="K1607" s="66">
        <v>44376251.369999997</v>
      </c>
      <c r="L1607" s="69">
        <v>0</v>
      </c>
      <c r="M1607" s="69">
        <v>0</v>
      </c>
      <c r="N1607" s="67">
        <v>0</v>
      </c>
      <c r="O1607" s="67">
        <v>0</v>
      </c>
      <c r="P1607" s="60" t="s">
        <v>1792</v>
      </c>
      <c r="Q1607" s="60" t="s">
        <v>55</v>
      </c>
      <c r="R1607" s="69">
        <v>0</v>
      </c>
      <c r="S1607" s="66">
        <v>685339900.74000001</v>
      </c>
      <c r="T1607" s="66">
        <v>684491179.69000006</v>
      </c>
      <c r="U1607" s="60" t="s">
        <v>237</v>
      </c>
      <c r="V1607" s="60" t="s">
        <v>804</v>
      </c>
      <c r="W1607" s="66">
        <v>685291599.17999995</v>
      </c>
      <c r="X1607" s="60" t="s">
        <v>986</v>
      </c>
      <c r="Y1607" s="60" t="s">
        <v>56</v>
      </c>
      <c r="Z1607" s="60" t="s">
        <v>550</v>
      </c>
    </row>
    <row r="1608" spans="2:26">
      <c r="B1608" s="60" t="s">
        <v>194</v>
      </c>
      <c r="C1608" s="60" t="s">
        <v>2030</v>
      </c>
      <c r="D1608" s="60" t="s">
        <v>577</v>
      </c>
      <c r="E1608" s="60" t="s">
        <v>176</v>
      </c>
      <c r="F1608" s="60" t="s">
        <v>238</v>
      </c>
      <c r="G1608" s="60" t="s">
        <v>29</v>
      </c>
      <c r="H1608" s="69">
        <v>14968</v>
      </c>
      <c r="I1608" s="66">
        <v>968.11</v>
      </c>
      <c r="J1608" s="68">
        <v>1018.31289</v>
      </c>
      <c r="K1608" s="66">
        <v>15242107.34</v>
      </c>
      <c r="L1608" s="69">
        <v>0</v>
      </c>
      <c r="M1608" s="69">
        <v>0</v>
      </c>
      <c r="N1608" s="67">
        <v>0</v>
      </c>
      <c r="O1608" s="67">
        <v>0</v>
      </c>
      <c r="P1608" s="60" t="s">
        <v>1793</v>
      </c>
      <c r="Q1608" s="60" t="s">
        <v>55</v>
      </c>
      <c r="R1608" s="69">
        <v>0</v>
      </c>
      <c r="S1608" s="66">
        <v>685339900.74000001</v>
      </c>
      <c r="T1608" s="66">
        <v>684491179.69000006</v>
      </c>
      <c r="U1608" s="60" t="s">
        <v>238</v>
      </c>
      <c r="V1608" s="60" t="s">
        <v>804</v>
      </c>
      <c r="W1608" s="66">
        <v>685291599.17999995</v>
      </c>
      <c r="X1608" s="60" t="s">
        <v>987</v>
      </c>
      <c r="Y1608" s="60" t="s">
        <v>56</v>
      </c>
      <c r="Z1608" s="60" t="s">
        <v>550</v>
      </c>
    </row>
    <row r="1609" spans="2:26">
      <c r="B1609" s="60" t="s">
        <v>194</v>
      </c>
      <c r="C1609" s="60" t="s">
        <v>2030</v>
      </c>
      <c r="D1609" s="60" t="s">
        <v>577</v>
      </c>
      <c r="E1609" s="60" t="s">
        <v>176</v>
      </c>
      <c r="F1609" s="60" t="s">
        <v>562</v>
      </c>
      <c r="G1609" s="60" t="s">
        <v>29</v>
      </c>
      <c r="H1609" s="69">
        <v>7731</v>
      </c>
      <c r="I1609" s="66">
        <v>1040.5999999999999</v>
      </c>
      <c r="J1609" s="68">
        <v>1233.7184910000001</v>
      </c>
      <c r="K1609" s="66">
        <v>9537877.6500000004</v>
      </c>
      <c r="L1609" s="69">
        <v>0</v>
      </c>
      <c r="M1609" s="69">
        <v>0</v>
      </c>
      <c r="N1609" s="67">
        <v>0</v>
      </c>
      <c r="O1609" s="67">
        <v>0</v>
      </c>
      <c r="P1609" s="60" t="s">
        <v>1646</v>
      </c>
      <c r="Q1609" s="60" t="s">
        <v>55</v>
      </c>
      <c r="R1609" s="69">
        <v>0</v>
      </c>
      <c r="S1609" s="66">
        <v>685339900.74000001</v>
      </c>
      <c r="T1609" s="66">
        <v>684491179.69000006</v>
      </c>
      <c r="U1609" s="60" t="s">
        <v>562</v>
      </c>
      <c r="V1609" s="60" t="s">
        <v>804</v>
      </c>
      <c r="W1609" s="66">
        <v>685291599.17999995</v>
      </c>
      <c r="X1609" s="60" t="s">
        <v>1238</v>
      </c>
      <c r="Y1609" s="60" t="s">
        <v>56</v>
      </c>
      <c r="Z1609" s="60" t="s">
        <v>550</v>
      </c>
    </row>
    <row r="1610" spans="2:26">
      <c r="B1610" s="60" t="s">
        <v>194</v>
      </c>
      <c r="C1610" s="60" t="s">
        <v>2030</v>
      </c>
      <c r="D1610" s="60" t="s">
        <v>577</v>
      </c>
      <c r="E1610" s="60" t="s">
        <v>1795</v>
      </c>
      <c r="F1610" s="60" t="s">
        <v>583</v>
      </c>
      <c r="G1610" s="60" t="s">
        <v>666</v>
      </c>
      <c r="H1610" s="69">
        <v>10219941</v>
      </c>
      <c r="I1610" s="66">
        <v>3.7</v>
      </c>
      <c r="J1610" s="68">
        <v>3.852471</v>
      </c>
      <c r="K1610" s="66">
        <v>39372026.32</v>
      </c>
      <c r="L1610" s="69">
        <v>0</v>
      </c>
      <c r="M1610" s="69">
        <v>0</v>
      </c>
      <c r="N1610" s="67">
        <v>0</v>
      </c>
      <c r="O1610" s="67">
        <v>0</v>
      </c>
      <c r="P1610" s="60" t="s">
        <v>2099</v>
      </c>
      <c r="Q1610" s="60" t="s">
        <v>55</v>
      </c>
      <c r="R1610" s="69">
        <v>0</v>
      </c>
      <c r="S1610" s="66">
        <v>685339900.74000001</v>
      </c>
      <c r="T1610" s="66">
        <v>684491179.69000006</v>
      </c>
      <c r="U1610" s="60" t="s">
        <v>583</v>
      </c>
      <c r="V1610" s="60" t="s">
        <v>804</v>
      </c>
      <c r="W1610" s="66">
        <v>685291599.17999995</v>
      </c>
      <c r="X1610" s="60" t="s">
        <v>1315</v>
      </c>
      <c r="Y1610" s="60" t="s">
        <v>55</v>
      </c>
      <c r="Z1610" s="60" t="s">
        <v>550</v>
      </c>
    </row>
    <row r="1611" spans="2:26">
      <c r="B1611" s="60" t="s">
        <v>194</v>
      </c>
      <c r="C1611" s="60" t="s">
        <v>2030</v>
      </c>
      <c r="D1611" s="60" t="s">
        <v>577</v>
      </c>
      <c r="E1611" s="60" t="s">
        <v>1795</v>
      </c>
      <c r="F1611" s="60" t="s">
        <v>656</v>
      </c>
      <c r="G1611" s="60" t="s">
        <v>666</v>
      </c>
      <c r="H1611" s="69">
        <v>1276615</v>
      </c>
      <c r="I1611" s="66">
        <v>93.66</v>
      </c>
      <c r="J1611" s="68">
        <v>95.731466999999995</v>
      </c>
      <c r="K1611" s="66">
        <v>122212226.73999999</v>
      </c>
      <c r="L1611" s="69">
        <v>0</v>
      </c>
      <c r="M1611" s="69">
        <v>0</v>
      </c>
      <c r="N1611" s="67">
        <v>0</v>
      </c>
      <c r="O1611" s="67">
        <v>0</v>
      </c>
      <c r="P1611" s="60" t="s">
        <v>1805</v>
      </c>
      <c r="Q1611" s="60" t="s">
        <v>55</v>
      </c>
      <c r="R1611" s="69">
        <v>0</v>
      </c>
      <c r="S1611" s="66">
        <v>685339900.74000001</v>
      </c>
      <c r="T1611" s="66">
        <v>684491179.69000006</v>
      </c>
      <c r="U1611" s="60" t="s">
        <v>656</v>
      </c>
      <c r="V1611" s="60" t="s">
        <v>804</v>
      </c>
      <c r="W1611" s="66">
        <v>685291599.17999995</v>
      </c>
      <c r="X1611" s="60" t="s">
        <v>993</v>
      </c>
      <c r="Y1611" s="60" t="s">
        <v>55</v>
      </c>
      <c r="Z1611" s="60" t="s">
        <v>550</v>
      </c>
    </row>
    <row r="1612" spans="2:26">
      <c r="B1612" s="60" t="s">
        <v>194</v>
      </c>
      <c r="C1612" s="60" t="s">
        <v>2030</v>
      </c>
      <c r="D1612" s="60" t="s">
        <v>577</v>
      </c>
      <c r="E1612" s="60" t="s">
        <v>1795</v>
      </c>
      <c r="F1612" s="60" t="s">
        <v>691</v>
      </c>
      <c r="G1612" s="60" t="s">
        <v>666</v>
      </c>
      <c r="H1612" s="69">
        <v>550012</v>
      </c>
      <c r="I1612" s="66">
        <v>58.83</v>
      </c>
      <c r="J1612" s="68">
        <v>60.910277999999998</v>
      </c>
      <c r="K1612" s="66">
        <v>33501383.82</v>
      </c>
      <c r="L1612" s="69">
        <v>0</v>
      </c>
      <c r="M1612" s="69">
        <v>0</v>
      </c>
      <c r="N1612" s="67">
        <v>0</v>
      </c>
      <c r="O1612" s="67">
        <v>0</v>
      </c>
      <c r="P1612" s="60" t="s">
        <v>2100</v>
      </c>
      <c r="Q1612" s="60" t="s">
        <v>55</v>
      </c>
      <c r="R1612" s="69">
        <v>0</v>
      </c>
      <c r="S1612" s="66">
        <v>685339900.74000001</v>
      </c>
      <c r="T1612" s="66">
        <v>684491179.69000006</v>
      </c>
      <c r="U1612" s="60" t="s">
        <v>691</v>
      </c>
      <c r="V1612" s="60" t="s">
        <v>804</v>
      </c>
      <c r="W1612" s="66">
        <v>685291599.17999995</v>
      </c>
      <c r="X1612" s="60" t="s">
        <v>1316</v>
      </c>
      <c r="Y1612" s="60" t="s">
        <v>55</v>
      </c>
      <c r="Z1612" s="60" t="s">
        <v>550</v>
      </c>
    </row>
    <row r="1613" spans="2:26">
      <c r="B1613" s="60" t="s">
        <v>194</v>
      </c>
      <c r="C1613" s="60" t="s">
        <v>2030</v>
      </c>
      <c r="D1613" s="60" t="s">
        <v>577</v>
      </c>
      <c r="E1613" s="60" t="s">
        <v>2008</v>
      </c>
      <c r="F1613" s="60" t="s">
        <v>26</v>
      </c>
      <c r="G1613" s="60" t="s">
        <v>666</v>
      </c>
      <c r="H1613" s="69">
        <v>2740287</v>
      </c>
      <c r="I1613" s="66">
        <v>5.68</v>
      </c>
      <c r="J1613" s="68">
        <v>5.798108</v>
      </c>
      <c r="K1613" s="66">
        <v>15888479.98</v>
      </c>
      <c r="L1613" s="69">
        <v>0</v>
      </c>
      <c r="M1613" s="69">
        <v>0</v>
      </c>
      <c r="N1613" s="67">
        <v>0</v>
      </c>
      <c r="O1613" s="67">
        <v>0</v>
      </c>
      <c r="P1613" s="60" t="s">
        <v>2076</v>
      </c>
      <c r="Q1613" s="60" t="s">
        <v>55</v>
      </c>
      <c r="R1613" s="69">
        <v>0</v>
      </c>
      <c r="S1613" s="66">
        <v>685339900.74000001</v>
      </c>
      <c r="T1613" s="66">
        <v>684491179.69000006</v>
      </c>
      <c r="U1613" s="60" t="s">
        <v>26</v>
      </c>
      <c r="V1613" s="60" t="s">
        <v>804</v>
      </c>
      <c r="W1613" s="66">
        <v>685291599.17999995</v>
      </c>
      <c r="X1613" s="60" t="s">
        <v>1282</v>
      </c>
      <c r="Y1613" s="60" t="s">
        <v>73</v>
      </c>
      <c r="Z1613" s="60" t="s">
        <v>550</v>
      </c>
    </row>
    <row r="1614" spans="2:26">
      <c r="B1614" s="60" t="s">
        <v>195</v>
      </c>
      <c r="C1614" s="60" t="s">
        <v>2030</v>
      </c>
      <c r="D1614" s="60" t="s">
        <v>577</v>
      </c>
      <c r="E1614" s="60" t="s">
        <v>584</v>
      </c>
      <c r="F1614" s="60" t="s">
        <v>585</v>
      </c>
      <c r="G1614" s="60" t="s">
        <v>1428</v>
      </c>
      <c r="H1614" s="69">
        <v>2592409</v>
      </c>
      <c r="I1614" s="66">
        <v>9.36</v>
      </c>
      <c r="J1614" s="68">
        <v>9.7729820000000007</v>
      </c>
      <c r="K1614" s="66">
        <v>25335566.489999998</v>
      </c>
      <c r="L1614" s="69">
        <v>125</v>
      </c>
      <c r="M1614" s="69">
        <v>0</v>
      </c>
      <c r="N1614" s="67">
        <v>6.5380000000000003</v>
      </c>
      <c r="O1614" s="67">
        <v>0</v>
      </c>
      <c r="P1614" s="60" t="s">
        <v>1429</v>
      </c>
      <c r="Q1614" s="60" t="s">
        <v>1430</v>
      </c>
      <c r="R1614" s="69">
        <v>0</v>
      </c>
      <c r="S1614" s="66">
        <v>298390327.56</v>
      </c>
      <c r="T1614" s="66">
        <v>297851376.57999998</v>
      </c>
      <c r="U1614" s="60" t="s">
        <v>803</v>
      </c>
      <c r="V1614" s="60" t="s">
        <v>804</v>
      </c>
      <c r="W1614" s="66">
        <v>298250272.13999999</v>
      </c>
      <c r="X1614" s="60" t="s">
        <v>816</v>
      </c>
      <c r="Y1614" s="60" t="s">
        <v>2278</v>
      </c>
      <c r="Z1614" s="60" t="s">
        <v>550</v>
      </c>
    </row>
    <row r="1615" spans="2:26">
      <c r="B1615" s="60" t="s">
        <v>195</v>
      </c>
      <c r="C1615" s="60" t="s">
        <v>2030</v>
      </c>
      <c r="D1615" s="60" t="s">
        <v>577</v>
      </c>
      <c r="E1615" s="60" t="s">
        <v>586</v>
      </c>
      <c r="F1615" s="60" t="s">
        <v>587</v>
      </c>
      <c r="G1615" s="60" t="s">
        <v>1443</v>
      </c>
      <c r="H1615" s="69">
        <v>111899</v>
      </c>
      <c r="I1615" s="66">
        <v>17.97</v>
      </c>
      <c r="J1615" s="68">
        <v>17.526900000000001</v>
      </c>
      <c r="K1615" s="66">
        <v>1961247.7</v>
      </c>
      <c r="L1615" s="69">
        <v>0</v>
      </c>
      <c r="M1615" s="69">
        <v>0</v>
      </c>
      <c r="N1615" s="67">
        <v>0</v>
      </c>
      <c r="O1615" s="67">
        <v>0</v>
      </c>
      <c r="P1615" s="60" t="s">
        <v>1444</v>
      </c>
      <c r="Q1615" s="60" t="s">
        <v>55</v>
      </c>
      <c r="R1615" s="69">
        <v>0</v>
      </c>
      <c r="S1615" s="66">
        <v>298390327.56</v>
      </c>
      <c r="T1615" s="66">
        <v>297851376.57999998</v>
      </c>
      <c r="U1615" s="60" t="s">
        <v>588</v>
      </c>
      <c r="V1615" s="60" t="s">
        <v>804</v>
      </c>
      <c r="W1615" s="66">
        <v>298250272.13999999</v>
      </c>
      <c r="X1615" s="60"/>
      <c r="Y1615" s="60" t="s">
        <v>56</v>
      </c>
      <c r="Z1615" s="60" t="s">
        <v>550</v>
      </c>
    </row>
    <row r="1616" spans="2:26">
      <c r="B1616" s="60" t="s">
        <v>195</v>
      </c>
      <c r="C1616" s="60" t="s">
        <v>2030</v>
      </c>
      <c r="D1616" s="60" t="s">
        <v>577</v>
      </c>
      <c r="E1616" s="60" t="s">
        <v>579</v>
      </c>
      <c r="F1616" s="60" t="s">
        <v>580</v>
      </c>
      <c r="G1616" s="60" t="s">
        <v>1714</v>
      </c>
      <c r="H1616" s="69">
        <v>209937</v>
      </c>
      <c r="I1616" s="66">
        <v>106.85</v>
      </c>
      <c r="J1616" s="68">
        <v>106.090461</v>
      </c>
      <c r="K1616" s="66">
        <v>22272313.109999999</v>
      </c>
      <c r="L1616" s="69">
        <v>3772</v>
      </c>
      <c r="M1616" s="69">
        <v>0</v>
      </c>
      <c r="N1616" s="67">
        <v>10</v>
      </c>
      <c r="O1616" s="67">
        <v>0</v>
      </c>
      <c r="P1616" s="60" t="s">
        <v>1715</v>
      </c>
      <c r="Q1616" s="60" t="s">
        <v>1716</v>
      </c>
      <c r="R1616" s="69">
        <v>132</v>
      </c>
      <c r="S1616" s="66">
        <v>298390327.56</v>
      </c>
      <c r="T1616" s="66">
        <v>297851376.57999998</v>
      </c>
      <c r="U1616" s="60" t="s">
        <v>803</v>
      </c>
      <c r="V1616" s="60" t="s">
        <v>804</v>
      </c>
      <c r="W1616" s="66">
        <v>298250272.13999999</v>
      </c>
      <c r="X1616" s="60" t="s">
        <v>1331</v>
      </c>
      <c r="Y1616" s="60" t="s">
        <v>59</v>
      </c>
      <c r="Z1616" s="60" t="s">
        <v>550</v>
      </c>
    </row>
    <row r="1617" spans="2:26">
      <c r="B1617" s="60" t="s">
        <v>195</v>
      </c>
      <c r="C1617" s="60" t="s">
        <v>2030</v>
      </c>
      <c r="D1617" s="60" t="s">
        <v>577</v>
      </c>
      <c r="E1617" s="60" t="s">
        <v>579</v>
      </c>
      <c r="F1617" s="60" t="s">
        <v>580</v>
      </c>
      <c r="G1617" s="60" t="s">
        <v>1495</v>
      </c>
      <c r="H1617" s="69">
        <v>106000</v>
      </c>
      <c r="I1617" s="66">
        <v>93.95</v>
      </c>
      <c r="J1617" s="68">
        <v>92.638633999999996</v>
      </c>
      <c r="K1617" s="66">
        <v>9819695.1999999993</v>
      </c>
      <c r="L1617" s="69">
        <v>3044</v>
      </c>
      <c r="M1617" s="69">
        <v>0</v>
      </c>
      <c r="N1617" s="67">
        <v>7.75</v>
      </c>
      <c r="O1617" s="67">
        <v>0</v>
      </c>
      <c r="P1617" s="60" t="s">
        <v>1496</v>
      </c>
      <c r="Q1617" s="60" t="s">
        <v>1497</v>
      </c>
      <c r="R1617" s="69">
        <v>132</v>
      </c>
      <c r="S1617" s="66">
        <v>298390327.56</v>
      </c>
      <c r="T1617" s="66">
        <v>297851376.57999998</v>
      </c>
      <c r="U1617" s="60" t="s">
        <v>803</v>
      </c>
      <c r="V1617" s="60" t="s">
        <v>804</v>
      </c>
      <c r="W1617" s="66">
        <v>298250272.13999999</v>
      </c>
      <c r="X1617" s="60" t="s">
        <v>847</v>
      </c>
      <c r="Y1617" s="60" t="s">
        <v>59</v>
      </c>
      <c r="Z1617" s="60" t="s">
        <v>550</v>
      </c>
    </row>
    <row r="1618" spans="2:26">
      <c r="B1618" s="60" t="s">
        <v>195</v>
      </c>
      <c r="C1618" s="60" t="s">
        <v>2030</v>
      </c>
      <c r="D1618" s="60" t="s">
        <v>577</v>
      </c>
      <c r="E1618" s="60" t="s">
        <v>579</v>
      </c>
      <c r="F1618" s="60" t="s">
        <v>580</v>
      </c>
      <c r="G1618" s="60" t="s">
        <v>1492</v>
      </c>
      <c r="H1618" s="69">
        <v>214000</v>
      </c>
      <c r="I1618" s="66">
        <v>94.21</v>
      </c>
      <c r="J1618" s="68">
        <v>93.190455</v>
      </c>
      <c r="K1618" s="66">
        <v>19942757.370000001</v>
      </c>
      <c r="L1618" s="69">
        <v>2498</v>
      </c>
      <c r="M1618" s="69">
        <v>0</v>
      </c>
      <c r="N1618" s="67">
        <v>7.5</v>
      </c>
      <c r="O1618" s="67">
        <v>0</v>
      </c>
      <c r="P1618" s="60" t="s">
        <v>1493</v>
      </c>
      <c r="Q1618" s="60" t="s">
        <v>1494</v>
      </c>
      <c r="R1618" s="69">
        <v>132</v>
      </c>
      <c r="S1618" s="66">
        <v>298390327.56</v>
      </c>
      <c r="T1618" s="66">
        <v>297851376.57999998</v>
      </c>
      <c r="U1618" s="60" t="s">
        <v>803</v>
      </c>
      <c r="V1618" s="60" t="s">
        <v>804</v>
      </c>
      <c r="W1618" s="66">
        <v>298250272.13999999</v>
      </c>
      <c r="X1618" s="60" t="s">
        <v>845</v>
      </c>
      <c r="Y1618" s="60" t="s">
        <v>59</v>
      </c>
      <c r="Z1618" s="60" t="s">
        <v>550</v>
      </c>
    </row>
    <row r="1619" spans="2:26">
      <c r="B1619" s="60" t="s">
        <v>195</v>
      </c>
      <c r="C1619" s="60" t="s">
        <v>2030</v>
      </c>
      <c r="D1619" s="60" t="s">
        <v>577</v>
      </c>
      <c r="E1619" s="60" t="s">
        <v>176</v>
      </c>
      <c r="F1619" s="60" t="s">
        <v>2193</v>
      </c>
      <c r="G1619" s="60" t="s">
        <v>29</v>
      </c>
      <c r="H1619" s="69">
        <v>719</v>
      </c>
      <c r="I1619" s="66">
        <v>3446.93</v>
      </c>
      <c r="J1619" s="68">
        <v>3047.2268340000001</v>
      </c>
      <c r="K1619" s="66">
        <v>2190956.09</v>
      </c>
      <c r="L1619" s="69">
        <v>0</v>
      </c>
      <c r="M1619" s="69">
        <v>0</v>
      </c>
      <c r="N1619" s="67">
        <v>0</v>
      </c>
      <c r="O1619" s="67">
        <v>0</v>
      </c>
      <c r="P1619" s="60" t="s">
        <v>2194</v>
      </c>
      <c r="Q1619" s="60" t="s">
        <v>55</v>
      </c>
      <c r="R1619" s="69">
        <v>0</v>
      </c>
      <c r="S1619" s="66">
        <v>298390327.56</v>
      </c>
      <c r="T1619" s="66">
        <v>297851376.57999998</v>
      </c>
      <c r="U1619" s="60" t="s">
        <v>2193</v>
      </c>
      <c r="V1619" s="60" t="s">
        <v>804</v>
      </c>
      <c r="W1619" s="66">
        <v>298250272.13999999</v>
      </c>
      <c r="X1619" s="60" t="s">
        <v>2195</v>
      </c>
      <c r="Y1619" s="60" t="s">
        <v>56</v>
      </c>
      <c r="Z1619" s="60" t="s">
        <v>550</v>
      </c>
    </row>
    <row r="1620" spans="2:26">
      <c r="B1620" s="60" t="s">
        <v>195</v>
      </c>
      <c r="C1620" s="60" t="s">
        <v>2030</v>
      </c>
      <c r="D1620" s="60" t="s">
        <v>577</v>
      </c>
      <c r="E1620" s="60" t="s">
        <v>176</v>
      </c>
      <c r="F1620" s="60" t="s">
        <v>764</v>
      </c>
      <c r="G1620" s="60" t="s">
        <v>29</v>
      </c>
      <c r="H1620" s="69">
        <v>462</v>
      </c>
      <c r="I1620" s="66">
        <v>7136.75</v>
      </c>
      <c r="J1620" s="68">
        <v>6511.5938880000003</v>
      </c>
      <c r="K1620" s="66">
        <v>3008356.38</v>
      </c>
      <c r="L1620" s="69">
        <v>0</v>
      </c>
      <c r="M1620" s="69">
        <v>0</v>
      </c>
      <c r="N1620" s="67">
        <v>0</v>
      </c>
      <c r="O1620" s="67">
        <v>0</v>
      </c>
      <c r="P1620" s="60" t="s">
        <v>2098</v>
      </c>
      <c r="Q1620" s="60" t="s">
        <v>55</v>
      </c>
      <c r="R1620" s="69">
        <v>0</v>
      </c>
      <c r="S1620" s="66">
        <v>298390327.56</v>
      </c>
      <c r="T1620" s="66">
        <v>297851376.57999998</v>
      </c>
      <c r="U1620" s="60" t="s">
        <v>764</v>
      </c>
      <c r="V1620" s="60" t="s">
        <v>804</v>
      </c>
      <c r="W1620" s="66">
        <v>298250272.13999999</v>
      </c>
      <c r="X1620" s="60" t="s">
        <v>1237</v>
      </c>
      <c r="Y1620" s="60" t="s">
        <v>56</v>
      </c>
      <c r="Z1620" s="60" t="s">
        <v>550</v>
      </c>
    </row>
    <row r="1621" spans="2:26">
      <c r="B1621" s="60" t="s">
        <v>195</v>
      </c>
      <c r="C1621" s="60" t="s">
        <v>2030</v>
      </c>
      <c r="D1621" s="60" t="s">
        <v>577</v>
      </c>
      <c r="E1621" s="60" t="s">
        <v>176</v>
      </c>
      <c r="F1621" s="60" t="s">
        <v>782</v>
      </c>
      <c r="G1621" s="60" t="s">
        <v>28</v>
      </c>
      <c r="H1621" s="69">
        <v>2945</v>
      </c>
      <c r="I1621" s="66">
        <v>6027.08</v>
      </c>
      <c r="J1621" s="68">
        <v>6268.590956</v>
      </c>
      <c r="K1621" s="66">
        <v>18461000.370000001</v>
      </c>
      <c r="L1621" s="69">
        <v>0</v>
      </c>
      <c r="M1621" s="69">
        <v>0</v>
      </c>
      <c r="N1621" s="67">
        <v>0</v>
      </c>
      <c r="O1621" s="67">
        <v>0</v>
      </c>
      <c r="P1621" s="60" t="s">
        <v>2011</v>
      </c>
      <c r="Q1621" s="60" t="s">
        <v>55</v>
      </c>
      <c r="R1621" s="69">
        <v>0</v>
      </c>
      <c r="S1621" s="66">
        <v>298390327.56</v>
      </c>
      <c r="T1621" s="66">
        <v>297851376.57999998</v>
      </c>
      <c r="U1621" s="60" t="s">
        <v>782</v>
      </c>
      <c r="V1621" s="60" t="s">
        <v>804</v>
      </c>
      <c r="W1621" s="66">
        <v>298250272.13999999</v>
      </c>
      <c r="X1621" s="60" t="s">
        <v>1289</v>
      </c>
      <c r="Y1621" s="60" t="s">
        <v>56</v>
      </c>
      <c r="Z1621" s="60" t="s">
        <v>550</v>
      </c>
    </row>
    <row r="1622" spans="2:26">
      <c r="B1622" s="60" t="s">
        <v>195</v>
      </c>
      <c r="C1622" s="60" t="s">
        <v>2030</v>
      </c>
      <c r="D1622" s="60" t="s">
        <v>577</v>
      </c>
      <c r="E1622" s="60" t="s">
        <v>176</v>
      </c>
      <c r="F1622" s="60" t="s">
        <v>233</v>
      </c>
      <c r="G1622" s="60" t="s">
        <v>29</v>
      </c>
      <c r="H1622" s="69">
        <v>885</v>
      </c>
      <c r="I1622" s="66">
        <v>3449.61</v>
      </c>
      <c r="J1622" s="68">
        <v>3714.3006479999999</v>
      </c>
      <c r="K1622" s="66">
        <v>3287156.07</v>
      </c>
      <c r="L1622" s="69">
        <v>0</v>
      </c>
      <c r="M1622" s="69">
        <v>0</v>
      </c>
      <c r="N1622" s="67">
        <v>0</v>
      </c>
      <c r="O1622" s="67">
        <v>0</v>
      </c>
      <c r="P1622" s="60" t="s">
        <v>2007</v>
      </c>
      <c r="Q1622" s="60" t="s">
        <v>55</v>
      </c>
      <c r="R1622" s="69">
        <v>0</v>
      </c>
      <c r="S1622" s="66">
        <v>298390327.56</v>
      </c>
      <c r="T1622" s="66">
        <v>297851376.57999998</v>
      </c>
      <c r="U1622" s="60" t="s">
        <v>233</v>
      </c>
      <c r="V1622" s="60" t="s">
        <v>804</v>
      </c>
      <c r="W1622" s="66">
        <v>298250272.13999999</v>
      </c>
      <c r="X1622" s="60" t="s">
        <v>1229</v>
      </c>
      <c r="Y1622" s="60" t="s">
        <v>56</v>
      </c>
      <c r="Z1622" s="60" t="s">
        <v>550</v>
      </c>
    </row>
    <row r="1623" spans="2:26">
      <c r="B1623" s="60" t="s">
        <v>195</v>
      </c>
      <c r="C1623" s="60" t="s">
        <v>2030</v>
      </c>
      <c r="D1623" s="60" t="s">
        <v>577</v>
      </c>
      <c r="E1623" s="60" t="s">
        <v>176</v>
      </c>
      <c r="F1623" s="60" t="s">
        <v>175</v>
      </c>
      <c r="G1623" s="60" t="s">
        <v>29</v>
      </c>
      <c r="H1623" s="69">
        <v>1587</v>
      </c>
      <c r="I1623" s="66">
        <v>1951.3</v>
      </c>
      <c r="J1623" s="68">
        <v>1932.5159940000001</v>
      </c>
      <c r="K1623" s="66">
        <v>3066902.88</v>
      </c>
      <c r="L1623" s="69">
        <v>0</v>
      </c>
      <c r="M1623" s="69">
        <v>0</v>
      </c>
      <c r="N1623" s="67">
        <v>0</v>
      </c>
      <c r="O1623" s="67">
        <v>0</v>
      </c>
      <c r="P1623" s="60" t="s">
        <v>1963</v>
      </c>
      <c r="Q1623" s="60" t="s">
        <v>55</v>
      </c>
      <c r="R1623" s="69">
        <v>0</v>
      </c>
      <c r="S1623" s="66">
        <v>298390327.56</v>
      </c>
      <c r="T1623" s="66">
        <v>297851376.57999998</v>
      </c>
      <c r="U1623" s="60" t="s">
        <v>175</v>
      </c>
      <c r="V1623" s="60" t="s">
        <v>804</v>
      </c>
      <c r="W1623" s="66">
        <v>298250272.13999999</v>
      </c>
      <c r="X1623" s="60" t="s">
        <v>1207</v>
      </c>
      <c r="Y1623" s="60" t="s">
        <v>56</v>
      </c>
      <c r="Z1623" s="60" t="s">
        <v>550</v>
      </c>
    </row>
    <row r="1624" spans="2:26">
      <c r="B1624" s="60" t="s">
        <v>195</v>
      </c>
      <c r="C1624" s="60" t="s">
        <v>2030</v>
      </c>
      <c r="D1624" s="60" t="s">
        <v>577</v>
      </c>
      <c r="E1624" s="60" t="s">
        <v>176</v>
      </c>
      <c r="F1624" s="60" t="s">
        <v>234</v>
      </c>
      <c r="G1624" s="60" t="s">
        <v>29</v>
      </c>
      <c r="H1624" s="69">
        <v>7568</v>
      </c>
      <c r="I1624" s="66">
        <v>843.85</v>
      </c>
      <c r="J1624" s="68">
        <v>987.11500799999999</v>
      </c>
      <c r="K1624" s="66">
        <v>7470486.3799999999</v>
      </c>
      <c r="L1624" s="69">
        <v>0</v>
      </c>
      <c r="M1624" s="69">
        <v>0</v>
      </c>
      <c r="N1624" s="67">
        <v>0</v>
      </c>
      <c r="O1624" s="67">
        <v>0</v>
      </c>
      <c r="P1624" s="60" t="s">
        <v>2012</v>
      </c>
      <c r="Q1624" s="60" t="s">
        <v>55</v>
      </c>
      <c r="R1624" s="69">
        <v>0</v>
      </c>
      <c r="S1624" s="66">
        <v>298390327.56</v>
      </c>
      <c r="T1624" s="66">
        <v>297851376.57999998</v>
      </c>
      <c r="U1624" s="60" t="s">
        <v>234</v>
      </c>
      <c r="V1624" s="60" t="s">
        <v>804</v>
      </c>
      <c r="W1624" s="66">
        <v>298250272.13999999</v>
      </c>
      <c r="X1624" s="60" t="s">
        <v>1290</v>
      </c>
      <c r="Y1624" s="60" t="s">
        <v>56</v>
      </c>
      <c r="Z1624" s="60" t="s">
        <v>550</v>
      </c>
    </row>
    <row r="1625" spans="2:26">
      <c r="B1625" s="60" t="s">
        <v>195</v>
      </c>
      <c r="C1625" s="60" t="s">
        <v>2030</v>
      </c>
      <c r="D1625" s="60" t="s">
        <v>577</v>
      </c>
      <c r="E1625" s="60" t="s">
        <v>176</v>
      </c>
      <c r="F1625" s="60" t="s">
        <v>237</v>
      </c>
      <c r="G1625" s="60" t="s">
        <v>29</v>
      </c>
      <c r="H1625" s="69">
        <v>1063</v>
      </c>
      <c r="I1625" s="66">
        <v>11350.25</v>
      </c>
      <c r="J1625" s="68">
        <v>11893.929609000001</v>
      </c>
      <c r="K1625" s="66">
        <v>12643247.17</v>
      </c>
      <c r="L1625" s="69">
        <v>0</v>
      </c>
      <c r="M1625" s="69">
        <v>0</v>
      </c>
      <c r="N1625" s="67">
        <v>0</v>
      </c>
      <c r="O1625" s="67">
        <v>0</v>
      </c>
      <c r="P1625" s="60" t="s">
        <v>1792</v>
      </c>
      <c r="Q1625" s="60" t="s">
        <v>55</v>
      </c>
      <c r="R1625" s="69">
        <v>0</v>
      </c>
      <c r="S1625" s="66">
        <v>298390327.56</v>
      </c>
      <c r="T1625" s="66">
        <v>297851376.57999998</v>
      </c>
      <c r="U1625" s="60" t="s">
        <v>237</v>
      </c>
      <c r="V1625" s="60" t="s">
        <v>804</v>
      </c>
      <c r="W1625" s="66">
        <v>298250272.13999999</v>
      </c>
      <c r="X1625" s="60" t="s">
        <v>986</v>
      </c>
      <c r="Y1625" s="60" t="s">
        <v>56</v>
      </c>
      <c r="Z1625" s="60" t="s">
        <v>550</v>
      </c>
    </row>
    <row r="1626" spans="2:26">
      <c r="B1626" s="60" t="s">
        <v>195</v>
      </c>
      <c r="C1626" s="60" t="s">
        <v>2030</v>
      </c>
      <c r="D1626" s="60" t="s">
        <v>577</v>
      </c>
      <c r="E1626" s="60" t="s">
        <v>176</v>
      </c>
      <c r="F1626" s="60" t="s">
        <v>238</v>
      </c>
      <c r="G1626" s="60" t="s">
        <v>29</v>
      </c>
      <c r="H1626" s="69">
        <v>17814</v>
      </c>
      <c r="I1626" s="66">
        <v>968.11</v>
      </c>
      <c r="J1626" s="68">
        <v>1018.31289</v>
      </c>
      <c r="K1626" s="66">
        <v>18140225.82</v>
      </c>
      <c r="L1626" s="69">
        <v>0</v>
      </c>
      <c r="M1626" s="69">
        <v>0</v>
      </c>
      <c r="N1626" s="67">
        <v>0</v>
      </c>
      <c r="O1626" s="67">
        <v>0</v>
      </c>
      <c r="P1626" s="60" t="s">
        <v>1793</v>
      </c>
      <c r="Q1626" s="60" t="s">
        <v>55</v>
      </c>
      <c r="R1626" s="69">
        <v>0</v>
      </c>
      <c r="S1626" s="66">
        <v>298390327.56</v>
      </c>
      <c r="T1626" s="66">
        <v>297851376.57999998</v>
      </c>
      <c r="U1626" s="60" t="s">
        <v>238</v>
      </c>
      <c r="V1626" s="60" t="s">
        <v>804</v>
      </c>
      <c r="W1626" s="66">
        <v>298250272.13999999</v>
      </c>
      <c r="X1626" s="60" t="s">
        <v>987</v>
      </c>
      <c r="Y1626" s="60" t="s">
        <v>56</v>
      </c>
      <c r="Z1626" s="60" t="s">
        <v>550</v>
      </c>
    </row>
    <row r="1627" spans="2:26">
      <c r="B1627" s="60" t="s">
        <v>195</v>
      </c>
      <c r="C1627" s="60" t="s">
        <v>2030</v>
      </c>
      <c r="D1627" s="60" t="s">
        <v>577</v>
      </c>
      <c r="E1627" s="60" t="s">
        <v>176</v>
      </c>
      <c r="F1627" s="60" t="s">
        <v>562</v>
      </c>
      <c r="G1627" s="60" t="s">
        <v>29</v>
      </c>
      <c r="H1627" s="69">
        <v>6054</v>
      </c>
      <c r="I1627" s="66">
        <v>1028.98</v>
      </c>
      <c r="J1627" s="68">
        <v>1233.7184910000001</v>
      </c>
      <c r="K1627" s="66">
        <v>7468931.7400000002</v>
      </c>
      <c r="L1627" s="69">
        <v>0</v>
      </c>
      <c r="M1627" s="69">
        <v>0</v>
      </c>
      <c r="N1627" s="67">
        <v>0</v>
      </c>
      <c r="O1627" s="67">
        <v>0</v>
      </c>
      <c r="P1627" s="60" t="s">
        <v>1646</v>
      </c>
      <c r="Q1627" s="60" t="s">
        <v>55</v>
      </c>
      <c r="R1627" s="69">
        <v>0</v>
      </c>
      <c r="S1627" s="66">
        <v>298390327.56</v>
      </c>
      <c r="T1627" s="66">
        <v>297851376.57999998</v>
      </c>
      <c r="U1627" s="60" t="s">
        <v>562</v>
      </c>
      <c r="V1627" s="60" t="s">
        <v>804</v>
      </c>
      <c r="W1627" s="66">
        <v>298250272.13999999</v>
      </c>
      <c r="X1627" s="60" t="s">
        <v>1238</v>
      </c>
      <c r="Y1627" s="60" t="s">
        <v>56</v>
      </c>
      <c r="Z1627" s="60" t="s">
        <v>550</v>
      </c>
    </row>
    <row r="1628" spans="2:26">
      <c r="B1628" s="60" t="s">
        <v>195</v>
      </c>
      <c r="C1628" s="60" t="s">
        <v>2030</v>
      </c>
      <c r="D1628" s="60" t="s">
        <v>577</v>
      </c>
      <c r="E1628" s="60" t="s">
        <v>176</v>
      </c>
      <c r="F1628" s="60" t="s">
        <v>783</v>
      </c>
      <c r="G1628" s="60" t="s">
        <v>28</v>
      </c>
      <c r="H1628" s="69">
        <v>14689</v>
      </c>
      <c r="I1628" s="66">
        <v>2464.9699999999998</v>
      </c>
      <c r="J1628" s="68">
        <v>2583.9049850000001</v>
      </c>
      <c r="K1628" s="66">
        <v>37954980.32</v>
      </c>
      <c r="L1628" s="69">
        <v>0</v>
      </c>
      <c r="M1628" s="69">
        <v>0</v>
      </c>
      <c r="N1628" s="67">
        <v>0</v>
      </c>
      <c r="O1628" s="67">
        <v>0</v>
      </c>
      <c r="P1628" s="60" t="s">
        <v>2010</v>
      </c>
      <c r="Q1628" s="60" t="s">
        <v>55</v>
      </c>
      <c r="R1628" s="69">
        <v>0</v>
      </c>
      <c r="S1628" s="66">
        <v>298390327.56</v>
      </c>
      <c r="T1628" s="66">
        <v>297851376.57999998</v>
      </c>
      <c r="U1628" s="60" t="s">
        <v>783</v>
      </c>
      <c r="V1628" s="60" t="s">
        <v>804</v>
      </c>
      <c r="W1628" s="66">
        <v>298250272.13999999</v>
      </c>
      <c r="X1628" s="60" t="s">
        <v>1291</v>
      </c>
      <c r="Y1628" s="60" t="s">
        <v>56</v>
      </c>
      <c r="Z1628" s="60" t="s">
        <v>550</v>
      </c>
    </row>
    <row r="1629" spans="2:26">
      <c r="B1629" s="60" t="s">
        <v>195</v>
      </c>
      <c r="C1629" s="60" t="s">
        <v>2030</v>
      </c>
      <c r="D1629" s="60" t="s">
        <v>577</v>
      </c>
      <c r="E1629" s="60" t="s">
        <v>1795</v>
      </c>
      <c r="F1629" s="60" t="s">
        <v>656</v>
      </c>
      <c r="G1629" s="60" t="s">
        <v>666</v>
      </c>
      <c r="H1629" s="69">
        <v>649781</v>
      </c>
      <c r="I1629" s="66">
        <v>92.81</v>
      </c>
      <c r="J1629" s="68">
        <v>95.731466999999995</v>
      </c>
      <c r="K1629" s="66">
        <v>62204488.359999999</v>
      </c>
      <c r="L1629" s="69">
        <v>0</v>
      </c>
      <c r="M1629" s="69">
        <v>0</v>
      </c>
      <c r="N1629" s="67">
        <v>0</v>
      </c>
      <c r="O1629" s="67">
        <v>0</v>
      </c>
      <c r="P1629" s="60" t="s">
        <v>1805</v>
      </c>
      <c r="Q1629" s="60" t="s">
        <v>55</v>
      </c>
      <c r="R1629" s="69">
        <v>0</v>
      </c>
      <c r="S1629" s="66">
        <v>298390327.56</v>
      </c>
      <c r="T1629" s="66">
        <v>297851376.57999998</v>
      </c>
      <c r="U1629" s="60" t="s">
        <v>656</v>
      </c>
      <c r="V1629" s="60" t="s">
        <v>804</v>
      </c>
      <c r="W1629" s="66">
        <v>298250272.13999999</v>
      </c>
      <c r="X1629" s="60" t="s">
        <v>993</v>
      </c>
      <c r="Y1629" s="60" t="s">
        <v>55</v>
      </c>
      <c r="Z1629" s="60" t="s">
        <v>550</v>
      </c>
    </row>
    <row r="1630" spans="2:26">
      <c r="B1630" s="60" t="s">
        <v>195</v>
      </c>
      <c r="C1630" s="60" t="s">
        <v>2030</v>
      </c>
      <c r="D1630" s="60" t="s">
        <v>577</v>
      </c>
      <c r="E1630" s="60" t="s">
        <v>1795</v>
      </c>
      <c r="F1630" s="60" t="s">
        <v>691</v>
      </c>
      <c r="G1630" s="60" t="s">
        <v>666</v>
      </c>
      <c r="H1630" s="69">
        <v>263742</v>
      </c>
      <c r="I1630" s="66">
        <v>58.83</v>
      </c>
      <c r="J1630" s="68">
        <v>60.910277999999998</v>
      </c>
      <c r="K1630" s="66">
        <v>16064598.539999999</v>
      </c>
      <c r="L1630" s="69">
        <v>0</v>
      </c>
      <c r="M1630" s="69">
        <v>0</v>
      </c>
      <c r="N1630" s="67">
        <v>0</v>
      </c>
      <c r="O1630" s="67">
        <v>0</v>
      </c>
      <c r="P1630" s="60" t="s">
        <v>2100</v>
      </c>
      <c r="Q1630" s="60" t="s">
        <v>55</v>
      </c>
      <c r="R1630" s="69">
        <v>0</v>
      </c>
      <c r="S1630" s="66">
        <v>298390327.56</v>
      </c>
      <c r="T1630" s="66">
        <v>297851376.57999998</v>
      </c>
      <c r="U1630" s="60" t="s">
        <v>691</v>
      </c>
      <c r="V1630" s="60" t="s">
        <v>804</v>
      </c>
      <c r="W1630" s="66">
        <v>298250272.13999999</v>
      </c>
      <c r="X1630" s="60" t="s">
        <v>1316</v>
      </c>
      <c r="Y1630" s="60" t="s">
        <v>55</v>
      </c>
      <c r="Z1630" s="60" t="s">
        <v>550</v>
      </c>
    </row>
    <row r="1631" spans="2:26">
      <c r="B1631" s="60" t="s">
        <v>195</v>
      </c>
      <c r="C1631" s="60" t="s">
        <v>2030</v>
      </c>
      <c r="D1631" s="60" t="s">
        <v>577</v>
      </c>
      <c r="E1631" s="60" t="s">
        <v>2008</v>
      </c>
      <c r="F1631" s="60" t="s">
        <v>26</v>
      </c>
      <c r="G1631" s="60" t="s">
        <v>666</v>
      </c>
      <c r="H1631" s="69">
        <v>4392350</v>
      </c>
      <c r="I1631" s="66">
        <v>5.45</v>
      </c>
      <c r="J1631" s="68">
        <v>5.798108</v>
      </c>
      <c r="K1631" s="66">
        <v>25467319.670000002</v>
      </c>
      <c r="L1631" s="69">
        <v>0</v>
      </c>
      <c r="M1631" s="69">
        <v>0</v>
      </c>
      <c r="N1631" s="67">
        <v>0</v>
      </c>
      <c r="O1631" s="67">
        <v>0</v>
      </c>
      <c r="P1631" s="60" t="s">
        <v>2076</v>
      </c>
      <c r="Q1631" s="60" t="s">
        <v>55</v>
      </c>
      <c r="R1631" s="69">
        <v>0</v>
      </c>
      <c r="S1631" s="66">
        <v>298390327.56</v>
      </c>
      <c r="T1631" s="66">
        <v>297851376.57999998</v>
      </c>
      <c r="U1631" s="60" t="s">
        <v>26</v>
      </c>
      <c r="V1631" s="60" t="s">
        <v>804</v>
      </c>
      <c r="W1631" s="66">
        <v>298250272.13999999</v>
      </c>
      <c r="X1631" s="60" t="s">
        <v>1282</v>
      </c>
      <c r="Y1631" s="60" t="s">
        <v>73</v>
      </c>
      <c r="Z1631" s="60" t="s">
        <v>550</v>
      </c>
    </row>
    <row r="1632" spans="2:26" ht="15.75">
      <c r="B1632"/>
      <c r="C1632"/>
      <c r="D1632"/>
      <c r="E1632"/>
      <c r="F1632"/>
      <c r="G1632"/>
      <c r="H1632" s="52"/>
      <c r="I1632" s="51"/>
      <c r="J1632" s="53"/>
      <c r="K1632" s="51"/>
      <c r="L1632" s="52"/>
      <c r="M1632" s="52"/>
      <c r="N1632" s="116"/>
      <c r="O1632" s="116"/>
      <c r="P1632"/>
      <c r="Q1632"/>
      <c r="R1632" s="52"/>
      <c r="S1632" s="51"/>
      <c r="T1632" s="51"/>
      <c r="U1632"/>
      <c r="V1632"/>
      <c r="W1632" s="51"/>
      <c r="X1632"/>
      <c r="Y1632" t="s">
        <v>56</v>
      </c>
      <c r="Z1632" t="s">
        <v>550</v>
      </c>
    </row>
    <row r="1633" spans="2:26" ht="15.75">
      <c r="B1633"/>
      <c r="C1633"/>
      <c r="D1633"/>
      <c r="E1633"/>
      <c r="F1633"/>
      <c r="G1633"/>
      <c r="H1633" s="52"/>
      <c r="I1633" s="51"/>
      <c r="J1633" s="53"/>
      <c r="K1633" s="51"/>
      <c r="L1633" s="52"/>
      <c r="M1633" s="52"/>
      <c r="N1633" s="116"/>
      <c r="O1633" s="116"/>
      <c r="P1633"/>
      <c r="Q1633"/>
      <c r="R1633" s="52"/>
      <c r="S1633" s="51"/>
      <c r="T1633" s="51"/>
      <c r="U1633"/>
      <c r="V1633"/>
      <c r="W1633" s="51"/>
      <c r="X1633"/>
      <c r="Y1633" t="s">
        <v>56</v>
      </c>
      <c r="Z1633" t="s">
        <v>550</v>
      </c>
    </row>
    <row r="1634" spans="2:26" ht="15.75">
      <c r="B1634"/>
      <c r="C1634"/>
      <c r="D1634"/>
      <c r="E1634"/>
      <c r="F1634"/>
      <c r="G1634"/>
      <c r="H1634" s="52"/>
      <c r="I1634" s="51"/>
      <c r="J1634" s="53"/>
      <c r="K1634" s="51"/>
      <c r="L1634" s="52"/>
      <c r="M1634" s="52"/>
      <c r="N1634" s="116"/>
      <c r="O1634" s="116"/>
      <c r="P1634"/>
      <c r="Q1634"/>
      <c r="R1634" s="52"/>
      <c r="S1634" s="51"/>
      <c r="T1634" s="51"/>
      <c r="U1634"/>
      <c r="V1634"/>
      <c r="W1634" s="51"/>
      <c r="X1634"/>
      <c r="Y1634" t="s">
        <v>56</v>
      </c>
      <c r="Z1634" t="s">
        <v>550</v>
      </c>
    </row>
    <row r="1635" spans="2:26" ht="15.75">
      <c r="B1635"/>
      <c r="C1635"/>
      <c r="D1635"/>
      <c r="E1635"/>
      <c r="F1635"/>
      <c r="G1635"/>
      <c r="H1635" s="52"/>
      <c r="I1635" s="51"/>
      <c r="J1635" s="53"/>
      <c r="K1635" s="51"/>
      <c r="L1635" s="52"/>
      <c r="M1635" s="52"/>
      <c r="N1635" s="116"/>
      <c r="O1635" s="116"/>
      <c r="P1635"/>
      <c r="Q1635"/>
      <c r="R1635" s="52"/>
      <c r="S1635" s="51"/>
      <c r="T1635" s="51"/>
      <c r="U1635"/>
      <c r="V1635"/>
      <c r="W1635" s="51"/>
      <c r="X1635"/>
      <c r="Y1635" t="s">
        <v>55</v>
      </c>
      <c r="Z1635" t="s">
        <v>550</v>
      </c>
    </row>
    <row r="1636" spans="2:26" ht="15.75">
      <c r="B1636"/>
      <c r="C1636"/>
      <c r="D1636"/>
      <c r="E1636"/>
      <c r="F1636"/>
      <c r="G1636"/>
      <c r="H1636" s="52"/>
      <c r="I1636" s="51"/>
      <c r="J1636" s="53"/>
      <c r="K1636" s="51"/>
      <c r="L1636" s="52"/>
      <c r="M1636" s="52"/>
      <c r="N1636" s="116"/>
      <c r="O1636" s="116"/>
      <c r="P1636"/>
      <c r="Q1636"/>
      <c r="R1636" s="52"/>
      <c r="S1636" s="51"/>
      <c r="T1636" s="51"/>
      <c r="U1636"/>
      <c r="V1636"/>
      <c r="W1636" s="51"/>
      <c r="X1636"/>
      <c r="Y1636" t="s">
        <v>55</v>
      </c>
      <c r="Z1636" t="s">
        <v>550</v>
      </c>
    </row>
    <row r="1637" spans="2:26" ht="15.75">
      <c r="B1637"/>
      <c r="C1637"/>
      <c r="D1637"/>
      <c r="E1637"/>
      <c r="F1637"/>
      <c r="G1637"/>
      <c r="H1637" s="52"/>
      <c r="I1637" s="51"/>
      <c r="J1637" s="53"/>
      <c r="K1637" s="51"/>
      <c r="L1637" s="52"/>
      <c r="M1637" s="52"/>
      <c r="N1637" s="116"/>
      <c r="O1637" s="116"/>
      <c r="P1637"/>
      <c r="Q1637"/>
      <c r="R1637" s="52"/>
      <c r="S1637" s="51"/>
      <c r="T1637" s="51"/>
      <c r="U1637"/>
      <c r="V1637"/>
      <c r="W1637" s="51"/>
      <c r="X1637"/>
      <c r="Y1637" t="s">
        <v>73</v>
      </c>
      <c r="Z1637" t="s">
        <v>550</v>
      </c>
    </row>
    <row r="1638" spans="2:26" ht="15.75">
      <c r="B1638"/>
      <c r="C1638"/>
      <c r="D1638"/>
      <c r="E1638"/>
      <c r="F1638"/>
      <c r="G1638"/>
      <c r="H1638" s="52"/>
      <c r="I1638" s="51"/>
      <c r="J1638" s="53"/>
      <c r="K1638" s="51"/>
      <c r="L1638" s="52"/>
      <c r="M1638" s="52"/>
      <c r="N1638" s="116"/>
      <c r="O1638" s="116"/>
      <c r="P1638"/>
      <c r="Q1638"/>
      <c r="R1638" s="52"/>
      <c r="S1638" s="51"/>
      <c r="T1638" s="51"/>
      <c r="U1638"/>
      <c r="V1638"/>
      <c r="W1638" s="51"/>
      <c r="X1638"/>
      <c r="Y1638" t="s">
        <v>73</v>
      </c>
      <c r="Z1638" t="s">
        <v>550</v>
      </c>
    </row>
    <row r="1639" spans="2:26" ht="15.75">
      <c r="B1639"/>
      <c r="C1639"/>
      <c r="D1639"/>
      <c r="E1639"/>
      <c r="F1639"/>
      <c r="G1639"/>
      <c r="H1639" s="52"/>
      <c r="I1639" s="51"/>
      <c r="J1639" s="53"/>
      <c r="K1639" s="51"/>
      <c r="L1639" s="52"/>
      <c r="M1639" s="52"/>
      <c r="N1639" s="116"/>
      <c r="O1639" s="116"/>
      <c r="P1639"/>
      <c r="Q1639"/>
      <c r="R1639" s="52"/>
      <c r="S1639" s="51"/>
      <c r="T1639" s="51"/>
      <c r="U1639"/>
      <c r="V1639"/>
      <c r="W1639" s="51"/>
      <c r="X1639"/>
      <c r="Y1639" t="s">
        <v>55</v>
      </c>
      <c r="Z1639" t="s">
        <v>550</v>
      </c>
    </row>
    <row r="1640" spans="2:26" ht="15.75">
      <c r="B1640"/>
      <c r="C1640"/>
      <c r="D1640"/>
      <c r="E1640"/>
      <c r="F1640"/>
      <c r="G1640"/>
      <c r="H1640" s="52"/>
      <c r="I1640" s="51"/>
      <c r="J1640" s="53"/>
      <c r="K1640" s="51"/>
      <c r="L1640" s="52"/>
      <c r="M1640" s="52"/>
      <c r="N1640" s="116"/>
      <c r="O1640" s="116"/>
      <c r="P1640"/>
      <c r="Q1640"/>
      <c r="R1640" s="52"/>
      <c r="S1640" s="51"/>
      <c r="T1640" s="51"/>
      <c r="U1640"/>
      <c r="V1640"/>
      <c r="W1640" s="51"/>
      <c r="X1640"/>
      <c r="Y1640" t="s">
        <v>55</v>
      </c>
      <c r="Z1640" t="s">
        <v>550</v>
      </c>
    </row>
    <row r="1641" spans="2:26" ht="15.75">
      <c r="B1641"/>
      <c r="C1641"/>
      <c r="D1641"/>
      <c r="E1641"/>
      <c r="F1641"/>
      <c r="G1641"/>
      <c r="H1641" s="52"/>
      <c r="I1641" s="51"/>
      <c r="J1641" s="53"/>
      <c r="K1641" s="51"/>
      <c r="L1641" s="52"/>
      <c r="M1641" s="52"/>
      <c r="N1641" s="116"/>
      <c r="O1641" s="116"/>
      <c r="P1641"/>
      <c r="Q1641"/>
      <c r="R1641" s="52"/>
      <c r="S1641" s="51"/>
      <c r="T1641" s="51"/>
      <c r="U1641"/>
      <c r="V1641"/>
      <c r="W1641" s="51"/>
      <c r="X1641"/>
      <c r="Y1641" t="s">
        <v>73</v>
      </c>
      <c r="Z1641" t="s">
        <v>550</v>
      </c>
    </row>
    <row r="1642" spans="2:26" ht="15.75">
      <c r="B1642"/>
      <c r="C1642"/>
      <c r="D1642"/>
      <c r="E1642"/>
      <c r="F1642"/>
      <c r="G1642"/>
      <c r="H1642" s="52"/>
      <c r="I1642" s="51"/>
      <c r="J1642" s="53"/>
      <c r="K1642" s="51"/>
      <c r="L1642" s="52"/>
      <c r="M1642" s="52"/>
      <c r="N1642" s="116"/>
      <c r="O1642" s="116"/>
      <c r="P1642"/>
      <c r="Q1642"/>
      <c r="R1642" s="52"/>
      <c r="S1642" s="51"/>
      <c r="T1642" s="51"/>
      <c r="U1642"/>
      <c r="V1642"/>
      <c r="W1642" s="51"/>
      <c r="X1642"/>
      <c r="Y1642" t="s">
        <v>56</v>
      </c>
      <c r="Z1642" t="s">
        <v>550</v>
      </c>
    </row>
    <row r="1643" spans="2:26" ht="15.75">
      <c r="B1643"/>
      <c r="C1643"/>
      <c r="D1643"/>
      <c r="E1643"/>
      <c r="F1643"/>
      <c r="G1643"/>
      <c r="H1643" s="52"/>
      <c r="I1643" s="51"/>
      <c r="J1643" s="53"/>
      <c r="K1643" s="51"/>
      <c r="L1643" s="52"/>
      <c r="M1643" s="52"/>
      <c r="N1643" s="116"/>
      <c r="O1643" s="116"/>
      <c r="P1643"/>
      <c r="Q1643"/>
      <c r="R1643" s="52"/>
      <c r="S1643" s="51"/>
      <c r="T1643" s="51"/>
      <c r="U1643"/>
      <c r="V1643"/>
      <c r="W1643" s="51"/>
      <c r="X1643"/>
      <c r="Y1643" t="s">
        <v>56</v>
      </c>
      <c r="Z1643" t="s">
        <v>550</v>
      </c>
    </row>
    <row r="1644" spans="2:26" ht="15.75">
      <c r="B1644"/>
      <c r="C1644"/>
      <c r="D1644"/>
      <c r="E1644"/>
      <c r="F1644"/>
      <c r="G1644"/>
      <c r="H1644" s="52"/>
      <c r="I1644" s="51"/>
      <c r="J1644" s="53"/>
      <c r="K1644" s="51"/>
      <c r="L1644" s="52"/>
      <c r="M1644" s="52"/>
      <c r="N1644" s="116"/>
      <c r="O1644" s="116"/>
      <c r="P1644"/>
      <c r="Q1644"/>
      <c r="R1644" s="52"/>
      <c r="S1644" s="51"/>
      <c r="T1644" s="51"/>
      <c r="U1644"/>
      <c r="V1644"/>
      <c r="W1644" s="51"/>
      <c r="X1644"/>
      <c r="Y1644" t="s">
        <v>55</v>
      </c>
      <c r="Z1644" t="s">
        <v>550</v>
      </c>
    </row>
    <row r="1645" spans="2:26" ht="15.75">
      <c r="B1645"/>
      <c r="C1645"/>
      <c r="D1645"/>
      <c r="E1645"/>
      <c r="F1645"/>
      <c r="G1645"/>
      <c r="H1645" s="52"/>
      <c r="I1645" s="51"/>
      <c r="J1645" s="53"/>
      <c r="K1645" s="51"/>
      <c r="L1645" s="52"/>
      <c r="M1645" s="52"/>
      <c r="N1645" s="116"/>
      <c r="O1645" s="116"/>
      <c r="P1645"/>
      <c r="Q1645"/>
      <c r="R1645" s="52"/>
      <c r="S1645" s="51"/>
      <c r="T1645" s="51"/>
      <c r="U1645"/>
      <c r="V1645"/>
      <c r="W1645" s="51"/>
      <c r="X1645"/>
      <c r="Y1645" t="s">
        <v>55</v>
      </c>
      <c r="Z1645" t="s">
        <v>550</v>
      </c>
    </row>
    <row r="1646" spans="2:26" ht="15.75">
      <c r="B1646"/>
      <c r="C1646"/>
      <c r="D1646"/>
      <c r="E1646"/>
      <c r="F1646"/>
      <c r="G1646"/>
      <c r="H1646" s="52"/>
      <c r="I1646" s="51"/>
      <c r="J1646" s="53"/>
      <c r="K1646" s="51"/>
      <c r="L1646" s="52"/>
      <c r="M1646" s="52"/>
      <c r="N1646" s="116"/>
      <c r="O1646" s="116"/>
      <c r="P1646"/>
      <c r="Q1646"/>
      <c r="R1646" s="52"/>
      <c r="S1646" s="51"/>
      <c r="T1646" s="51"/>
      <c r="U1646"/>
      <c r="V1646"/>
      <c r="W1646" s="51"/>
      <c r="X1646"/>
      <c r="Y1646" t="s">
        <v>73</v>
      </c>
      <c r="Z1646" t="s">
        <v>550</v>
      </c>
    </row>
    <row r="1647" spans="2:26" ht="15.75">
      <c r="B1647"/>
      <c r="C1647"/>
      <c r="D1647"/>
      <c r="E1647"/>
      <c r="F1647"/>
      <c r="G1647"/>
      <c r="H1647" s="52"/>
      <c r="I1647" s="51"/>
      <c r="J1647" s="53"/>
      <c r="K1647" s="51"/>
      <c r="L1647" s="52"/>
      <c r="M1647" s="52"/>
      <c r="N1647" s="116"/>
      <c r="O1647" s="116"/>
      <c r="P1647"/>
      <c r="Q1647"/>
      <c r="R1647" s="52"/>
      <c r="S1647" s="51"/>
      <c r="T1647" s="51"/>
      <c r="U1647"/>
      <c r="V1647"/>
      <c r="W1647" s="51"/>
      <c r="X1647"/>
      <c r="Y1647" t="s">
        <v>56</v>
      </c>
      <c r="Z1647" t="s">
        <v>550</v>
      </c>
    </row>
    <row r="1648" spans="2:26" ht="15.75">
      <c r="B1648"/>
      <c r="C1648"/>
      <c r="D1648"/>
      <c r="E1648"/>
      <c r="F1648"/>
      <c r="G1648"/>
      <c r="H1648" s="52"/>
      <c r="I1648" s="51"/>
      <c r="J1648" s="53"/>
      <c r="K1648" s="51"/>
      <c r="L1648" s="52"/>
      <c r="M1648" s="52"/>
      <c r="N1648" s="116"/>
      <c r="O1648" s="116"/>
      <c r="P1648"/>
      <c r="Q1648"/>
      <c r="R1648" s="52"/>
      <c r="S1648" s="51"/>
      <c r="T1648" s="51"/>
      <c r="U1648"/>
      <c r="V1648"/>
      <c r="W1648" s="51"/>
      <c r="X1648"/>
      <c r="Y1648" t="s">
        <v>56</v>
      </c>
      <c r="Z1648" t="s">
        <v>550</v>
      </c>
    </row>
    <row r="1649" spans="2:26" ht="15.75">
      <c r="B1649"/>
      <c r="C1649"/>
      <c r="D1649"/>
      <c r="E1649"/>
      <c r="F1649"/>
      <c r="G1649"/>
      <c r="H1649" s="52"/>
      <c r="I1649" s="51"/>
      <c r="J1649" s="53"/>
      <c r="K1649" s="51"/>
      <c r="L1649" s="52"/>
      <c r="M1649" s="52"/>
      <c r="N1649" s="116"/>
      <c r="O1649" s="116"/>
      <c r="P1649"/>
      <c r="Q1649"/>
      <c r="R1649" s="52"/>
      <c r="S1649" s="51"/>
      <c r="T1649" s="51"/>
      <c r="U1649"/>
      <c r="V1649"/>
      <c r="W1649" s="51"/>
      <c r="X1649"/>
      <c r="Y1649" t="s">
        <v>56</v>
      </c>
      <c r="Z1649" t="s">
        <v>550</v>
      </c>
    </row>
    <row r="1650" spans="2:26" ht="15.75">
      <c r="B1650"/>
      <c r="C1650"/>
      <c r="D1650"/>
      <c r="E1650"/>
      <c r="F1650"/>
      <c r="G1650"/>
      <c r="H1650" s="52"/>
      <c r="I1650" s="51"/>
      <c r="J1650" s="53"/>
      <c r="K1650" s="51"/>
      <c r="L1650" s="52"/>
      <c r="M1650" s="52"/>
      <c r="N1650" s="116"/>
      <c r="O1650" s="116"/>
      <c r="P1650"/>
      <c r="Q1650"/>
      <c r="R1650" s="52"/>
      <c r="S1650" s="51"/>
      <c r="T1650" s="51"/>
      <c r="U1650"/>
      <c r="V1650"/>
      <c r="W1650" s="51"/>
      <c r="X1650"/>
      <c r="Y1650" t="s">
        <v>56</v>
      </c>
      <c r="Z1650" t="s">
        <v>550</v>
      </c>
    </row>
    <row r="1651" spans="2:26" ht="15.75">
      <c r="B1651"/>
      <c r="C1651"/>
      <c r="D1651"/>
      <c r="E1651"/>
      <c r="F1651"/>
      <c r="G1651"/>
      <c r="H1651" s="52"/>
      <c r="I1651" s="51"/>
      <c r="J1651" s="53"/>
      <c r="K1651" s="51"/>
      <c r="L1651" s="52"/>
      <c r="M1651" s="52"/>
      <c r="N1651" s="116"/>
      <c r="O1651" s="116"/>
      <c r="P1651"/>
      <c r="Q1651"/>
      <c r="R1651" s="52"/>
      <c r="S1651" s="51"/>
      <c r="T1651" s="51"/>
      <c r="U1651"/>
      <c r="V1651"/>
      <c r="W1651" s="51"/>
      <c r="X1651"/>
      <c r="Y1651" t="s">
        <v>55</v>
      </c>
      <c r="Z1651" t="s">
        <v>550</v>
      </c>
    </row>
    <row r="1652" spans="2:26" ht="15.75">
      <c r="B1652"/>
      <c r="C1652"/>
      <c r="D1652"/>
      <c r="E1652"/>
      <c r="F1652"/>
      <c r="G1652"/>
      <c r="H1652" s="52"/>
      <c r="I1652" s="51"/>
      <c r="J1652" s="53"/>
      <c r="K1652" s="51"/>
      <c r="L1652" s="52"/>
      <c r="M1652" s="52"/>
      <c r="N1652" s="116"/>
      <c r="O1652" s="116"/>
      <c r="P1652"/>
      <c r="Q1652"/>
      <c r="R1652" s="52"/>
      <c r="S1652" s="51"/>
      <c r="T1652" s="51"/>
      <c r="U1652"/>
      <c r="V1652"/>
      <c r="W1652" s="51"/>
      <c r="X1652"/>
      <c r="Y1652" t="s">
        <v>55</v>
      </c>
      <c r="Z1652" t="s">
        <v>550</v>
      </c>
    </row>
    <row r="1653" spans="2:26" ht="15.75">
      <c r="B1653"/>
      <c r="C1653"/>
      <c r="D1653"/>
      <c r="E1653"/>
      <c r="F1653"/>
      <c r="G1653"/>
      <c r="H1653" s="52"/>
      <c r="I1653" s="51"/>
      <c r="J1653" s="53"/>
      <c r="K1653" s="51"/>
      <c r="L1653" s="52"/>
      <c r="M1653" s="52"/>
      <c r="N1653" s="116"/>
      <c r="O1653" s="116"/>
      <c r="P1653"/>
      <c r="Q1653"/>
      <c r="R1653" s="52"/>
      <c r="S1653" s="51"/>
      <c r="T1653" s="51"/>
      <c r="U1653"/>
      <c r="V1653"/>
      <c r="W1653" s="51"/>
      <c r="X1653"/>
      <c r="Y1653" t="s">
        <v>73</v>
      </c>
      <c r="Z1653" t="s">
        <v>550</v>
      </c>
    </row>
    <row r="1654" spans="2:26">
      <c r="B1654" s="60"/>
      <c r="C1654" s="60"/>
      <c r="D1654" s="60"/>
      <c r="E1654" s="60"/>
      <c r="F1654" s="60"/>
      <c r="G1654" s="60"/>
      <c r="H1654" s="69"/>
      <c r="I1654" s="66"/>
      <c r="J1654" s="68"/>
      <c r="K1654" s="66"/>
      <c r="L1654" s="69"/>
      <c r="M1654" s="69"/>
      <c r="N1654" s="67"/>
      <c r="O1654" s="67"/>
      <c r="P1654" s="60"/>
      <c r="Q1654" s="60"/>
      <c r="R1654" s="69"/>
      <c r="S1654" s="66"/>
      <c r="T1654" s="66"/>
      <c r="U1654" s="60"/>
      <c r="V1654" s="60"/>
      <c r="W1654" s="66"/>
      <c r="X1654" s="60"/>
      <c r="Y1654" s="60" t="s">
        <v>73</v>
      </c>
      <c r="Z1654" s="60" t="s">
        <v>550</v>
      </c>
    </row>
    <row r="1655" spans="2:26">
      <c r="B1655" s="60"/>
      <c r="C1655" s="60"/>
      <c r="D1655" s="60"/>
      <c r="E1655" s="60"/>
      <c r="F1655" s="60"/>
      <c r="G1655" s="60"/>
      <c r="H1655" s="69"/>
      <c r="I1655" s="66"/>
      <c r="J1655" s="68"/>
      <c r="K1655" s="66"/>
      <c r="L1655" s="69"/>
      <c r="M1655" s="69"/>
      <c r="N1655" s="67"/>
      <c r="O1655" s="67"/>
      <c r="P1655" s="60"/>
      <c r="Q1655" s="60"/>
      <c r="R1655" s="69"/>
      <c r="S1655" s="66"/>
      <c r="T1655" s="66"/>
      <c r="U1655" s="60"/>
      <c r="V1655" s="60"/>
      <c r="W1655" s="66"/>
      <c r="X1655" s="60"/>
      <c r="Y1655" s="60" t="s">
        <v>73</v>
      </c>
      <c r="Z1655" s="60" t="s">
        <v>550</v>
      </c>
    </row>
    <row r="1656" spans="2:26">
      <c r="B1656" s="163"/>
      <c r="C1656" s="163"/>
      <c r="D1656" s="163"/>
      <c r="E1656" s="163"/>
      <c r="F1656" s="163"/>
      <c r="G1656" s="163"/>
      <c r="H1656" s="167"/>
      <c r="I1656" s="164"/>
      <c r="J1656" s="166"/>
      <c r="K1656" s="164"/>
      <c r="L1656" s="167"/>
      <c r="M1656" s="167"/>
      <c r="N1656" s="165"/>
      <c r="O1656" s="165"/>
      <c r="P1656" s="163"/>
      <c r="Q1656" s="163"/>
      <c r="R1656" s="167"/>
      <c r="S1656" s="164"/>
      <c r="T1656" s="164"/>
      <c r="U1656" s="163"/>
      <c r="V1656" s="163"/>
      <c r="W1656" s="164"/>
      <c r="X1656" s="163"/>
      <c r="Y1656" s="163" t="s">
        <v>56</v>
      </c>
      <c r="Z1656" s="163" t="s">
        <v>550</v>
      </c>
    </row>
    <row r="1657" spans="2:26">
      <c r="B1657" s="163"/>
      <c r="C1657" s="163"/>
      <c r="D1657" s="163"/>
      <c r="E1657" s="163"/>
      <c r="F1657" s="163"/>
      <c r="G1657" s="163"/>
      <c r="H1657" s="167"/>
      <c r="I1657" s="164"/>
      <c r="J1657" s="166"/>
      <c r="K1657" s="164"/>
      <c r="L1657" s="167"/>
      <c r="M1657" s="167"/>
      <c r="N1657" s="165"/>
      <c r="O1657" s="165"/>
      <c r="P1657" s="163"/>
      <c r="Q1657" s="163"/>
      <c r="R1657" s="167"/>
      <c r="S1657" s="164"/>
      <c r="T1657" s="164"/>
      <c r="U1657" s="163"/>
      <c r="V1657" s="163"/>
      <c r="W1657" s="164"/>
      <c r="X1657" s="163"/>
      <c r="Y1657" s="163" t="s">
        <v>55</v>
      </c>
      <c r="Z1657" s="163" t="s">
        <v>550</v>
      </c>
    </row>
    <row r="1658" spans="2:26">
      <c r="B1658" s="163"/>
      <c r="C1658" s="163"/>
      <c r="D1658" s="163"/>
      <c r="E1658" s="163"/>
      <c r="F1658" s="163"/>
      <c r="G1658" s="163"/>
      <c r="H1658" s="167"/>
      <c r="I1658" s="164"/>
      <c r="J1658" s="166"/>
      <c r="K1658" s="164"/>
      <c r="L1658" s="167"/>
      <c r="M1658" s="167"/>
      <c r="N1658" s="165"/>
      <c r="O1658" s="165"/>
      <c r="P1658" s="163"/>
      <c r="Q1658" s="163"/>
      <c r="R1658" s="167"/>
      <c r="S1658" s="164"/>
      <c r="T1658" s="164"/>
      <c r="U1658" s="163"/>
      <c r="V1658" s="163"/>
      <c r="W1658" s="164"/>
      <c r="X1658" s="163"/>
      <c r="Y1658" s="163" t="s">
        <v>55</v>
      </c>
      <c r="Z1658" s="163" t="s">
        <v>550</v>
      </c>
    </row>
    <row r="1659" spans="2:26">
      <c r="B1659" s="163"/>
      <c r="C1659" s="163"/>
      <c r="D1659" s="163"/>
      <c r="E1659" s="163"/>
      <c r="F1659" s="163"/>
      <c r="G1659" s="163"/>
      <c r="H1659" s="167"/>
      <c r="I1659" s="164"/>
      <c r="J1659" s="166"/>
      <c r="K1659" s="164"/>
      <c r="L1659" s="167"/>
      <c r="M1659" s="167"/>
      <c r="N1659" s="165"/>
      <c r="O1659" s="165"/>
      <c r="P1659" s="163"/>
      <c r="Q1659" s="163"/>
      <c r="R1659" s="167"/>
      <c r="S1659" s="164"/>
      <c r="T1659" s="164"/>
      <c r="U1659" s="163"/>
      <c r="V1659" s="163"/>
      <c r="W1659" s="164"/>
      <c r="X1659" s="163"/>
      <c r="Y1659" s="163" t="s">
        <v>73</v>
      </c>
      <c r="Z1659" s="163" t="s">
        <v>550</v>
      </c>
    </row>
    <row r="1660" spans="2:26">
      <c r="B1660" s="163"/>
      <c r="C1660" s="163"/>
      <c r="D1660" s="163"/>
      <c r="E1660" s="163"/>
      <c r="F1660" s="163"/>
      <c r="G1660" s="163"/>
      <c r="H1660" s="167"/>
      <c r="I1660" s="164"/>
      <c r="J1660" s="166"/>
      <c r="K1660" s="164"/>
      <c r="L1660" s="167"/>
      <c r="M1660" s="167"/>
      <c r="N1660" s="165"/>
      <c r="O1660" s="165"/>
      <c r="P1660" s="163"/>
      <c r="Q1660" s="163"/>
      <c r="R1660" s="167"/>
      <c r="S1660" s="164"/>
      <c r="T1660" s="164"/>
      <c r="U1660" s="163"/>
      <c r="V1660" s="163"/>
      <c r="W1660" s="164"/>
      <c r="X1660" s="163"/>
      <c r="Y1660" s="163" t="s">
        <v>55</v>
      </c>
      <c r="Z1660" s="163" t="s">
        <v>550</v>
      </c>
    </row>
    <row r="1661" spans="2:26">
      <c r="B1661" s="163"/>
      <c r="C1661" s="163"/>
      <c r="D1661" s="163"/>
      <c r="E1661" s="163"/>
      <c r="F1661" s="163"/>
      <c r="G1661" s="163"/>
      <c r="H1661" s="167"/>
      <c r="I1661" s="164"/>
      <c r="J1661" s="166"/>
      <c r="K1661" s="164"/>
      <c r="L1661" s="167"/>
      <c r="M1661" s="167"/>
      <c r="N1661" s="165"/>
      <c r="O1661" s="165"/>
      <c r="P1661" s="163"/>
      <c r="Q1661" s="163"/>
      <c r="R1661" s="167"/>
      <c r="S1661" s="164"/>
      <c r="T1661" s="164"/>
      <c r="U1661" s="163"/>
      <c r="V1661" s="163"/>
      <c r="W1661" s="164"/>
      <c r="X1661" s="163"/>
      <c r="Y1661" s="163" t="s">
        <v>55</v>
      </c>
      <c r="Z1661" s="163" t="s">
        <v>550</v>
      </c>
    </row>
    <row r="1662" spans="2:26">
      <c r="B1662" s="163"/>
      <c r="C1662" s="163"/>
      <c r="D1662" s="163"/>
      <c r="E1662" s="163"/>
      <c r="F1662" s="163"/>
      <c r="G1662" s="163"/>
      <c r="H1662" s="167"/>
      <c r="I1662" s="164"/>
      <c r="J1662" s="166"/>
      <c r="K1662" s="164"/>
      <c r="L1662" s="167"/>
      <c r="M1662" s="167"/>
      <c r="N1662" s="165"/>
      <c r="O1662" s="165"/>
      <c r="P1662" s="163"/>
      <c r="Q1662" s="163"/>
      <c r="R1662" s="167"/>
      <c r="S1662" s="164"/>
      <c r="T1662" s="164"/>
      <c r="U1662" s="163"/>
      <c r="V1662" s="163"/>
      <c r="W1662" s="164"/>
      <c r="X1662" s="163"/>
      <c r="Y1662" s="163" t="s">
        <v>73</v>
      </c>
      <c r="Z1662" s="163" t="s">
        <v>550</v>
      </c>
    </row>
    <row r="1663" spans="2:26">
      <c r="B1663" s="163"/>
      <c r="C1663" s="163"/>
      <c r="D1663" s="163"/>
      <c r="E1663" s="163"/>
      <c r="F1663" s="163"/>
      <c r="G1663" s="163"/>
      <c r="H1663" s="167"/>
      <c r="I1663" s="164"/>
      <c r="J1663" s="166"/>
      <c r="K1663" s="164"/>
      <c r="L1663" s="167"/>
      <c r="M1663" s="167"/>
      <c r="N1663" s="165"/>
      <c r="O1663" s="165"/>
      <c r="P1663" s="163"/>
      <c r="Q1663" s="163"/>
      <c r="R1663" s="167"/>
      <c r="S1663" s="164"/>
      <c r="T1663" s="164"/>
      <c r="U1663" s="163"/>
      <c r="V1663" s="163"/>
      <c r="W1663" s="164"/>
      <c r="X1663" s="163"/>
      <c r="Y1663" s="163" t="s">
        <v>56</v>
      </c>
      <c r="Z1663" s="163" t="s">
        <v>550</v>
      </c>
    </row>
    <row r="1664" spans="2:26">
      <c r="B1664" s="158"/>
      <c r="C1664" s="158"/>
      <c r="D1664" s="158"/>
      <c r="E1664" s="158"/>
      <c r="F1664" s="158"/>
      <c r="G1664" s="158"/>
      <c r="H1664" s="162"/>
      <c r="I1664" s="159"/>
      <c r="J1664" s="161"/>
      <c r="K1664" s="159"/>
      <c r="L1664" s="162"/>
      <c r="M1664" s="162"/>
      <c r="N1664" s="160"/>
      <c r="O1664" s="160"/>
      <c r="P1664" s="158"/>
      <c r="Q1664" s="158"/>
      <c r="R1664" s="162"/>
      <c r="S1664" s="159"/>
      <c r="T1664" s="159"/>
      <c r="U1664" s="158"/>
      <c r="V1664" s="158"/>
      <c r="W1664" s="159"/>
      <c r="X1664" s="158"/>
      <c r="Y1664" s="158" t="s">
        <v>59</v>
      </c>
      <c r="Z1664" s="158" t="s">
        <v>550</v>
      </c>
    </row>
    <row r="1665" spans="2:26">
      <c r="B1665" s="158"/>
      <c r="C1665" s="158"/>
      <c r="D1665" s="158"/>
      <c r="E1665" s="158"/>
      <c r="F1665" s="158"/>
      <c r="G1665" s="158"/>
      <c r="H1665" s="162"/>
      <c r="I1665" s="159"/>
      <c r="J1665" s="161"/>
      <c r="K1665" s="159"/>
      <c r="L1665" s="162"/>
      <c r="M1665" s="162"/>
      <c r="N1665" s="160"/>
      <c r="O1665" s="160"/>
      <c r="P1665" s="158"/>
      <c r="Q1665" s="158"/>
      <c r="R1665" s="162"/>
      <c r="S1665" s="159"/>
      <c r="T1665" s="159"/>
      <c r="U1665" s="158"/>
      <c r="V1665" s="158"/>
      <c r="W1665" s="159"/>
      <c r="X1665" s="158"/>
      <c r="Y1665" s="158" t="s">
        <v>59</v>
      </c>
      <c r="Z1665" s="158" t="s">
        <v>550</v>
      </c>
    </row>
    <row r="1666" spans="2:26">
      <c r="B1666" s="158"/>
      <c r="C1666" s="158"/>
      <c r="D1666" s="158"/>
      <c r="E1666" s="158"/>
      <c r="F1666" s="158"/>
      <c r="G1666" s="158"/>
      <c r="H1666" s="162"/>
      <c r="I1666" s="159"/>
      <c r="J1666" s="161"/>
      <c r="K1666" s="159"/>
      <c r="L1666" s="162"/>
      <c r="M1666" s="162"/>
      <c r="N1666" s="160"/>
      <c r="O1666" s="160"/>
      <c r="P1666" s="158"/>
      <c r="Q1666" s="158"/>
      <c r="R1666" s="162"/>
      <c r="S1666" s="159"/>
      <c r="T1666" s="159"/>
      <c r="U1666" s="158"/>
      <c r="V1666" s="158"/>
      <c r="W1666" s="159"/>
      <c r="X1666" s="158"/>
      <c r="Y1666" s="158" t="s">
        <v>59</v>
      </c>
      <c r="Z1666" s="158" t="s">
        <v>550</v>
      </c>
    </row>
    <row r="1667" spans="2:26">
      <c r="B1667" s="158"/>
      <c r="C1667" s="158"/>
      <c r="D1667" s="158"/>
      <c r="E1667" s="158"/>
      <c r="F1667" s="158"/>
      <c r="G1667" s="158"/>
      <c r="H1667" s="162"/>
      <c r="I1667" s="159"/>
      <c r="J1667" s="161"/>
      <c r="K1667" s="159"/>
      <c r="L1667" s="162"/>
      <c r="M1667" s="162"/>
      <c r="N1667" s="160"/>
      <c r="O1667" s="160"/>
      <c r="P1667" s="158"/>
      <c r="Q1667" s="158"/>
      <c r="R1667" s="162"/>
      <c r="S1667" s="159"/>
      <c r="T1667" s="159"/>
      <c r="U1667" s="158"/>
      <c r="V1667" s="158"/>
      <c r="W1667" s="159"/>
      <c r="X1667" s="158"/>
      <c r="Y1667" s="158" t="s">
        <v>59</v>
      </c>
      <c r="Z1667" s="158" t="s">
        <v>550</v>
      </c>
    </row>
    <row r="1668" spans="2:26">
      <c r="B1668" s="158"/>
      <c r="C1668" s="158"/>
      <c r="D1668" s="158"/>
      <c r="E1668" s="158"/>
      <c r="F1668" s="158"/>
      <c r="G1668" s="158"/>
      <c r="H1668" s="162"/>
      <c r="I1668" s="159"/>
      <c r="J1668" s="161"/>
      <c r="K1668" s="159"/>
      <c r="L1668" s="162"/>
      <c r="M1668" s="162"/>
      <c r="N1668" s="160"/>
      <c r="O1668" s="160"/>
      <c r="P1668" s="158"/>
      <c r="Q1668" s="158"/>
      <c r="R1668" s="162"/>
      <c r="S1668" s="159"/>
      <c r="T1668" s="159"/>
      <c r="U1668" s="158"/>
      <c r="V1668" s="158"/>
      <c r="W1668" s="159"/>
      <c r="X1668" s="158"/>
      <c r="Y1668" s="158" t="s">
        <v>59</v>
      </c>
      <c r="Z1668" s="158" t="s">
        <v>550</v>
      </c>
    </row>
    <row r="1669" spans="2:26">
      <c r="B1669" s="158"/>
      <c r="C1669" s="158"/>
      <c r="D1669" s="158"/>
      <c r="E1669" s="158"/>
      <c r="F1669" s="158"/>
      <c r="G1669" s="158"/>
      <c r="H1669" s="162"/>
      <c r="I1669" s="159"/>
      <c r="J1669" s="161"/>
      <c r="K1669" s="159"/>
      <c r="L1669" s="162"/>
      <c r="M1669" s="162"/>
      <c r="N1669" s="160"/>
      <c r="O1669" s="160"/>
      <c r="P1669" s="158"/>
      <c r="Q1669" s="158"/>
      <c r="R1669" s="162"/>
      <c r="S1669" s="159"/>
      <c r="T1669" s="159"/>
      <c r="U1669" s="158"/>
      <c r="V1669" s="158"/>
      <c r="W1669" s="159"/>
      <c r="X1669" s="158"/>
      <c r="Y1669" s="158" t="s">
        <v>59</v>
      </c>
      <c r="Z1669" s="158" t="s">
        <v>550</v>
      </c>
    </row>
    <row r="1670" spans="2:26">
      <c r="B1670" s="158"/>
      <c r="C1670" s="158"/>
      <c r="D1670" s="158"/>
      <c r="E1670" s="158"/>
      <c r="F1670" s="158"/>
      <c r="G1670" s="158"/>
      <c r="H1670" s="162"/>
      <c r="I1670" s="159"/>
      <c r="J1670" s="161"/>
      <c r="K1670" s="159"/>
      <c r="L1670" s="162"/>
      <c r="M1670" s="162"/>
      <c r="N1670" s="160"/>
      <c r="O1670" s="160"/>
      <c r="P1670" s="158"/>
      <c r="Q1670" s="158"/>
      <c r="R1670" s="162"/>
      <c r="S1670" s="159"/>
      <c r="T1670" s="159"/>
      <c r="U1670" s="158"/>
      <c r="V1670" s="158"/>
      <c r="W1670" s="159"/>
      <c r="X1670" s="158"/>
      <c r="Y1670" s="158" t="s">
        <v>59</v>
      </c>
      <c r="Z1670" s="158" t="s">
        <v>550</v>
      </c>
    </row>
    <row r="1671" spans="2:26">
      <c r="B1671" s="158"/>
      <c r="C1671" s="158"/>
      <c r="D1671" s="158"/>
      <c r="E1671" s="158"/>
      <c r="F1671" s="158"/>
      <c r="G1671" s="158"/>
      <c r="H1671" s="162"/>
      <c r="I1671" s="159"/>
      <c r="J1671" s="161"/>
      <c r="K1671" s="159"/>
      <c r="L1671" s="162"/>
      <c r="M1671" s="162"/>
      <c r="N1671" s="160"/>
      <c r="O1671" s="160"/>
      <c r="P1671" s="158"/>
      <c r="Q1671" s="158"/>
      <c r="R1671" s="162"/>
      <c r="S1671" s="159"/>
      <c r="T1671" s="159"/>
      <c r="U1671" s="158"/>
      <c r="V1671" s="158"/>
      <c r="W1671" s="159"/>
      <c r="X1671" s="158"/>
      <c r="Y1671" s="158" t="s">
        <v>59</v>
      </c>
      <c r="Z1671" s="158" t="s">
        <v>550</v>
      </c>
    </row>
    <row r="1672" spans="2:26">
      <c r="B1672" s="158"/>
      <c r="C1672" s="158"/>
      <c r="D1672" s="158"/>
      <c r="E1672" s="158"/>
      <c r="F1672" s="158"/>
      <c r="G1672" s="158"/>
      <c r="H1672" s="162"/>
      <c r="I1672" s="159"/>
      <c r="J1672" s="161"/>
      <c r="K1672" s="159"/>
      <c r="L1672" s="162"/>
      <c r="M1672" s="162"/>
      <c r="N1672" s="160"/>
      <c r="O1672" s="160"/>
      <c r="P1672" s="158"/>
      <c r="Q1672" s="158"/>
      <c r="R1672" s="162"/>
      <c r="S1672" s="159"/>
      <c r="T1672" s="159"/>
      <c r="U1672" s="158"/>
      <c r="V1672" s="158"/>
      <c r="W1672" s="159"/>
      <c r="X1672" s="158"/>
      <c r="Y1672" s="158" t="s">
        <v>63</v>
      </c>
      <c r="Z1672" s="158" t="s">
        <v>550</v>
      </c>
    </row>
    <row r="1673" spans="2:26">
      <c r="B1673" s="158"/>
      <c r="C1673" s="158"/>
      <c r="D1673" s="158"/>
      <c r="E1673" s="158"/>
      <c r="F1673" s="158"/>
      <c r="G1673" s="158"/>
      <c r="H1673" s="162"/>
      <c r="I1673" s="159"/>
      <c r="J1673" s="161"/>
      <c r="K1673" s="159"/>
      <c r="L1673" s="162"/>
      <c r="M1673" s="162"/>
      <c r="N1673" s="160"/>
      <c r="O1673" s="160"/>
      <c r="P1673" s="158"/>
      <c r="Q1673" s="158"/>
      <c r="R1673" s="162"/>
      <c r="S1673" s="159"/>
      <c r="T1673" s="159"/>
      <c r="U1673" s="158"/>
      <c r="V1673" s="158"/>
      <c r="W1673" s="159"/>
      <c r="X1673" s="158"/>
      <c r="Y1673" s="158" t="s">
        <v>58</v>
      </c>
      <c r="Z1673" s="158" t="s">
        <v>550</v>
      </c>
    </row>
    <row r="1674" spans="2:26">
      <c r="B1674" s="158"/>
      <c r="C1674" s="158"/>
      <c r="D1674" s="158"/>
      <c r="E1674" s="158"/>
      <c r="F1674" s="158"/>
      <c r="G1674" s="158"/>
      <c r="H1674" s="162"/>
      <c r="I1674" s="159"/>
      <c r="J1674" s="161"/>
      <c r="K1674" s="159"/>
      <c r="L1674" s="162"/>
      <c r="M1674" s="162"/>
      <c r="N1674" s="160"/>
      <c r="O1674" s="160"/>
      <c r="P1674" s="158"/>
      <c r="Q1674" s="158"/>
      <c r="R1674" s="162"/>
      <c r="S1674" s="159"/>
      <c r="T1674" s="159"/>
      <c r="U1674" s="158"/>
      <c r="V1674" s="158"/>
      <c r="W1674" s="159"/>
      <c r="X1674" s="158"/>
      <c r="Y1674" s="158" t="s">
        <v>60</v>
      </c>
      <c r="Z1674" s="158" t="s">
        <v>550</v>
      </c>
    </row>
    <row r="1675" spans="2:26">
      <c r="B1675" s="158"/>
      <c r="C1675" s="158"/>
      <c r="D1675" s="158"/>
      <c r="E1675" s="158"/>
      <c r="F1675" s="158"/>
      <c r="G1675" s="158"/>
      <c r="H1675" s="162"/>
      <c r="I1675" s="159"/>
      <c r="J1675" s="161"/>
      <c r="K1675" s="159"/>
      <c r="L1675" s="162"/>
      <c r="M1675" s="162"/>
      <c r="N1675" s="160"/>
      <c r="O1675" s="160"/>
      <c r="P1675" s="158"/>
      <c r="Q1675" s="158"/>
      <c r="R1675" s="162"/>
      <c r="S1675" s="159"/>
      <c r="T1675" s="159"/>
      <c r="U1675" s="158"/>
      <c r="V1675" s="158"/>
      <c r="W1675" s="159"/>
      <c r="X1675" s="158"/>
      <c r="Y1675" s="158" t="s">
        <v>63</v>
      </c>
      <c r="Z1675" s="158" t="s">
        <v>550</v>
      </c>
    </row>
    <row r="1676" spans="2:26">
      <c r="B1676" s="158"/>
      <c r="C1676" s="158"/>
      <c r="D1676" s="158"/>
      <c r="E1676" s="158"/>
      <c r="F1676" s="158"/>
      <c r="G1676" s="158"/>
      <c r="H1676" s="162"/>
      <c r="I1676" s="159"/>
      <c r="J1676" s="161"/>
      <c r="K1676" s="159"/>
      <c r="L1676" s="162"/>
      <c r="M1676" s="162"/>
      <c r="N1676" s="160"/>
      <c r="O1676" s="160"/>
      <c r="P1676" s="158"/>
      <c r="Q1676" s="158"/>
      <c r="R1676" s="162"/>
      <c r="S1676" s="159"/>
      <c r="T1676" s="159"/>
      <c r="U1676" s="158"/>
      <c r="V1676" s="158"/>
      <c r="W1676" s="159"/>
      <c r="X1676" s="158"/>
      <c r="Y1676" s="158" t="s">
        <v>63</v>
      </c>
      <c r="Z1676" s="158" t="s">
        <v>550</v>
      </c>
    </row>
    <row r="1677" spans="2:26">
      <c r="B1677" s="158"/>
      <c r="C1677" s="158"/>
      <c r="D1677" s="158"/>
      <c r="E1677" s="158"/>
      <c r="F1677" s="158"/>
      <c r="G1677" s="158"/>
      <c r="H1677" s="162"/>
      <c r="I1677" s="159"/>
      <c r="J1677" s="161"/>
      <c r="K1677" s="159"/>
      <c r="L1677" s="162"/>
      <c r="M1677" s="162"/>
      <c r="N1677" s="160"/>
      <c r="O1677" s="160"/>
      <c r="P1677" s="158"/>
      <c r="Q1677" s="158"/>
      <c r="R1677" s="162"/>
      <c r="S1677" s="159"/>
      <c r="T1677" s="159"/>
      <c r="U1677" s="158"/>
      <c r="V1677" s="158"/>
      <c r="W1677" s="159"/>
      <c r="X1677" s="158"/>
      <c r="Y1677" s="158" t="s">
        <v>60</v>
      </c>
      <c r="Z1677" s="158" t="s">
        <v>550</v>
      </c>
    </row>
    <row r="1678" spans="2:26">
      <c r="B1678" s="158"/>
      <c r="C1678" s="158"/>
      <c r="D1678" s="158"/>
      <c r="E1678" s="158"/>
      <c r="F1678" s="158"/>
      <c r="G1678" s="158"/>
      <c r="H1678" s="162"/>
      <c r="I1678" s="159"/>
      <c r="J1678" s="161"/>
      <c r="K1678" s="159"/>
      <c r="L1678" s="162"/>
      <c r="M1678" s="162"/>
      <c r="N1678" s="160"/>
      <c r="O1678" s="160"/>
      <c r="P1678" s="158"/>
      <c r="Q1678" s="158"/>
      <c r="R1678" s="162"/>
      <c r="S1678" s="159"/>
      <c r="T1678" s="159"/>
      <c r="U1678" s="158"/>
      <c r="V1678" s="158"/>
      <c r="W1678" s="159"/>
      <c r="X1678" s="158"/>
      <c r="Y1678" s="158" t="s">
        <v>60</v>
      </c>
      <c r="Z1678" s="158" t="s">
        <v>550</v>
      </c>
    </row>
    <row r="1679" spans="2:26">
      <c r="B1679" s="158"/>
      <c r="C1679" s="158"/>
      <c r="D1679" s="158"/>
      <c r="E1679" s="158"/>
      <c r="F1679" s="158"/>
      <c r="G1679" s="158"/>
      <c r="H1679" s="162"/>
      <c r="I1679" s="159"/>
      <c r="J1679" s="161"/>
      <c r="K1679" s="159"/>
      <c r="L1679" s="162"/>
      <c r="M1679" s="162"/>
      <c r="N1679" s="160"/>
      <c r="O1679" s="160"/>
      <c r="P1679" s="158"/>
      <c r="Q1679" s="158"/>
      <c r="R1679" s="162"/>
      <c r="S1679" s="159"/>
      <c r="T1679" s="159"/>
      <c r="U1679" s="158"/>
      <c r="V1679" s="158"/>
      <c r="W1679" s="159"/>
      <c r="X1679" s="158"/>
      <c r="Y1679" s="158" t="s">
        <v>63</v>
      </c>
      <c r="Z1679" s="158" t="s">
        <v>550</v>
      </c>
    </row>
    <row r="1680" spans="2:26">
      <c r="B1680" s="158"/>
      <c r="C1680" s="158"/>
      <c r="D1680" s="158"/>
      <c r="E1680" s="158"/>
      <c r="F1680" s="158"/>
      <c r="G1680" s="158"/>
      <c r="H1680" s="162"/>
      <c r="I1680" s="159"/>
      <c r="J1680" s="161"/>
      <c r="K1680" s="159"/>
      <c r="L1680" s="162"/>
      <c r="M1680" s="162"/>
      <c r="N1680" s="160"/>
      <c r="O1680" s="160"/>
      <c r="P1680" s="158"/>
      <c r="Q1680" s="158"/>
      <c r="R1680" s="162"/>
      <c r="S1680" s="159"/>
      <c r="T1680" s="159"/>
      <c r="U1680" s="158"/>
      <c r="V1680" s="158"/>
      <c r="W1680" s="159"/>
      <c r="X1680" s="158"/>
      <c r="Y1680" s="158" t="s">
        <v>58</v>
      </c>
      <c r="Z1680" s="158" t="s">
        <v>550</v>
      </c>
    </row>
    <row r="1681" spans="2:26">
      <c r="B1681" s="158"/>
      <c r="C1681" s="158"/>
      <c r="D1681" s="158"/>
      <c r="E1681" s="158"/>
      <c r="F1681" s="158"/>
      <c r="G1681" s="158"/>
      <c r="H1681" s="162"/>
      <c r="I1681" s="159"/>
      <c r="J1681" s="161"/>
      <c r="K1681" s="159"/>
      <c r="L1681" s="162"/>
      <c r="M1681" s="162"/>
      <c r="N1681" s="160"/>
      <c r="O1681" s="160"/>
      <c r="P1681" s="158"/>
      <c r="Q1681" s="158"/>
      <c r="R1681" s="162"/>
      <c r="S1681" s="159"/>
      <c r="T1681" s="159"/>
      <c r="U1681" s="158"/>
      <c r="V1681" s="158"/>
      <c r="W1681" s="159"/>
      <c r="X1681" s="158"/>
      <c r="Y1681" s="158" t="s">
        <v>59</v>
      </c>
      <c r="Z1681" s="158" t="s">
        <v>550</v>
      </c>
    </row>
    <row r="1682" spans="2:26">
      <c r="B1682" s="158"/>
      <c r="C1682" s="158"/>
      <c r="D1682" s="158"/>
      <c r="E1682" s="158"/>
      <c r="F1682" s="158"/>
      <c r="G1682" s="158"/>
      <c r="H1682" s="162"/>
      <c r="I1682" s="159"/>
      <c r="J1682" s="161"/>
      <c r="K1682" s="159"/>
      <c r="L1682" s="162"/>
      <c r="M1682" s="162"/>
      <c r="N1682" s="160"/>
      <c r="O1682" s="160"/>
      <c r="P1682" s="158"/>
      <c r="Q1682" s="158"/>
      <c r="R1682" s="162"/>
      <c r="S1682" s="159"/>
      <c r="T1682" s="159"/>
      <c r="U1682" s="158"/>
      <c r="V1682" s="158"/>
      <c r="W1682" s="159"/>
      <c r="X1682" s="158"/>
      <c r="Y1682" s="158" t="s">
        <v>56</v>
      </c>
      <c r="Z1682" s="158" t="s">
        <v>550</v>
      </c>
    </row>
    <row r="1683" spans="2:26">
      <c r="B1683" s="158"/>
      <c r="C1683" s="158"/>
      <c r="D1683" s="158"/>
      <c r="E1683" s="158"/>
      <c r="F1683" s="158"/>
      <c r="G1683" s="158"/>
      <c r="H1683" s="162"/>
      <c r="I1683" s="159"/>
      <c r="J1683" s="161"/>
      <c r="K1683" s="159"/>
      <c r="L1683" s="162"/>
      <c r="M1683" s="162"/>
      <c r="N1683" s="160"/>
      <c r="O1683" s="160"/>
      <c r="P1683" s="158"/>
      <c r="Q1683" s="158"/>
      <c r="R1683" s="162"/>
      <c r="S1683" s="159"/>
      <c r="T1683" s="159"/>
      <c r="U1683" s="158"/>
      <c r="V1683" s="158"/>
      <c r="W1683" s="159"/>
      <c r="X1683" s="158"/>
      <c r="Y1683" s="158" t="s">
        <v>56</v>
      </c>
      <c r="Z1683" s="158" t="s">
        <v>550</v>
      </c>
    </row>
    <row r="1684" spans="2:26">
      <c r="B1684" s="158"/>
      <c r="C1684" s="158"/>
      <c r="D1684" s="158"/>
      <c r="E1684" s="158"/>
      <c r="F1684" s="158"/>
      <c r="G1684" s="158"/>
      <c r="H1684" s="162"/>
      <c r="I1684" s="159"/>
      <c r="J1684" s="161"/>
      <c r="K1684" s="159"/>
      <c r="L1684" s="162"/>
      <c r="M1684" s="162"/>
      <c r="N1684" s="160"/>
      <c r="O1684" s="160"/>
      <c r="P1684" s="158"/>
      <c r="Q1684" s="158"/>
      <c r="R1684" s="162"/>
      <c r="S1684" s="159"/>
      <c r="T1684" s="159"/>
      <c r="U1684" s="158"/>
      <c r="V1684" s="158"/>
      <c r="W1684" s="159"/>
      <c r="X1684" s="158"/>
      <c r="Y1684" s="158" t="s">
        <v>56</v>
      </c>
      <c r="Z1684" s="158" t="s">
        <v>550</v>
      </c>
    </row>
    <row r="1685" spans="2:26">
      <c r="B1685" s="158"/>
      <c r="C1685" s="158"/>
      <c r="D1685" s="158"/>
      <c r="E1685" s="158"/>
      <c r="F1685" s="158"/>
      <c r="G1685" s="158"/>
      <c r="H1685" s="162"/>
      <c r="I1685" s="159"/>
      <c r="J1685" s="161"/>
      <c r="K1685" s="159"/>
      <c r="L1685" s="162"/>
      <c r="M1685" s="162"/>
      <c r="N1685" s="160"/>
      <c r="O1685" s="160"/>
      <c r="P1685" s="158"/>
      <c r="Q1685" s="158"/>
      <c r="R1685" s="162"/>
      <c r="S1685" s="159"/>
      <c r="T1685" s="159"/>
      <c r="U1685" s="158"/>
      <c r="V1685" s="158"/>
      <c r="W1685" s="159"/>
      <c r="X1685" s="158"/>
      <c r="Y1685" s="158" t="s">
        <v>56</v>
      </c>
      <c r="Z1685" s="158" t="s">
        <v>550</v>
      </c>
    </row>
    <row r="1686" spans="2:26">
      <c r="B1686" s="158"/>
      <c r="C1686" s="158"/>
      <c r="D1686" s="158"/>
      <c r="E1686" s="158"/>
      <c r="F1686" s="158"/>
      <c r="G1686" s="158"/>
      <c r="H1686" s="162"/>
      <c r="I1686" s="159"/>
      <c r="J1686" s="161"/>
      <c r="K1686" s="159"/>
      <c r="L1686" s="162"/>
      <c r="M1686" s="162"/>
      <c r="N1686" s="160"/>
      <c r="O1686" s="160"/>
      <c r="P1686" s="158"/>
      <c r="Q1686" s="158"/>
      <c r="R1686" s="162"/>
      <c r="S1686" s="159"/>
      <c r="T1686" s="159"/>
      <c r="U1686" s="158"/>
      <c r="V1686" s="158"/>
      <c r="W1686" s="159"/>
      <c r="X1686" s="158"/>
      <c r="Y1686" s="158" t="s">
        <v>56</v>
      </c>
      <c r="Z1686" s="158" t="s">
        <v>550</v>
      </c>
    </row>
    <row r="1687" spans="2:26">
      <c r="B1687" s="158"/>
      <c r="C1687" s="158"/>
      <c r="D1687" s="158"/>
      <c r="E1687" s="158"/>
      <c r="F1687" s="158"/>
      <c r="G1687" s="158"/>
      <c r="H1687" s="162"/>
      <c r="I1687" s="159"/>
      <c r="J1687" s="161"/>
      <c r="K1687" s="159"/>
      <c r="L1687" s="162"/>
      <c r="M1687" s="162"/>
      <c r="N1687" s="160"/>
      <c r="O1687" s="160"/>
      <c r="P1687" s="158"/>
      <c r="Q1687" s="158"/>
      <c r="R1687" s="162"/>
      <c r="S1687" s="159"/>
      <c r="T1687" s="159"/>
      <c r="U1687" s="158"/>
      <c r="V1687" s="158"/>
      <c r="W1687" s="159"/>
      <c r="X1687" s="158"/>
      <c r="Y1687" s="158" t="s">
        <v>56</v>
      </c>
      <c r="Z1687" s="158" t="s">
        <v>550</v>
      </c>
    </row>
    <row r="1688" spans="2:26">
      <c r="B1688" s="158"/>
      <c r="C1688" s="158"/>
      <c r="D1688" s="158"/>
      <c r="E1688" s="158"/>
      <c r="F1688" s="158"/>
      <c r="G1688" s="158"/>
      <c r="H1688" s="162"/>
      <c r="I1688" s="159"/>
      <c r="J1688" s="161"/>
      <c r="K1688" s="159"/>
      <c r="L1688" s="162"/>
      <c r="M1688" s="162"/>
      <c r="N1688" s="160"/>
      <c r="O1688" s="160"/>
      <c r="P1688" s="158"/>
      <c r="Q1688" s="158"/>
      <c r="R1688" s="162"/>
      <c r="S1688" s="159"/>
      <c r="T1688" s="159"/>
      <c r="U1688" s="158"/>
      <c r="V1688" s="158"/>
      <c r="W1688" s="159"/>
      <c r="X1688" s="158"/>
      <c r="Y1688" s="158" t="s">
        <v>56</v>
      </c>
      <c r="Z1688" s="158" t="s">
        <v>550</v>
      </c>
    </row>
    <row r="1689" spans="2:26">
      <c r="B1689" s="158"/>
      <c r="C1689" s="158"/>
      <c r="D1689" s="158"/>
      <c r="E1689" s="158"/>
      <c r="F1689" s="158"/>
      <c r="G1689" s="158"/>
      <c r="H1689" s="162"/>
      <c r="I1689" s="159"/>
      <c r="J1689" s="161"/>
      <c r="K1689" s="159"/>
      <c r="L1689" s="162"/>
      <c r="M1689" s="162"/>
      <c r="N1689" s="160"/>
      <c r="O1689" s="160"/>
      <c r="P1689" s="158"/>
      <c r="Q1689" s="158"/>
      <c r="R1689" s="162"/>
      <c r="S1689" s="159"/>
      <c r="T1689" s="159"/>
      <c r="U1689" s="158"/>
      <c r="V1689" s="158"/>
      <c r="W1689" s="159"/>
      <c r="X1689" s="158"/>
      <c r="Y1689" s="158" t="s">
        <v>56</v>
      </c>
      <c r="Z1689" s="158" t="s">
        <v>550</v>
      </c>
    </row>
    <row r="1690" spans="2:26">
      <c r="B1690" s="158"/>
      <c r="C1690" s="158"/>
      <c r="D1690" s="158"/>
      <c r="E1690" s="158"/>
      <c r="F1690" s="158"/>
      <c r="G1690" s="158"/>
      <c r="H1690" s="162"/>
      <c r="I1690" s="159"/>
      <c r="J1690" s="161"/>
      <c r="K1690" s="159"/>
      <c r="L1690" s="162"/>
      <c r="M1690" s="162"/>
      <c r="N1690" s="160"/>
      <c r="O1690" s="160"/>
      <c r="P1690" s="158"/>
      <c r="Q1690" s="158"/>
      <c r="R1690" s="162"/>
      <c r="S1690" s="159"/>
      <c r="T1690" s="159"/>
      <c r="U1690" s="158"/>
      <c r="V1690" s="158"/>
      <c r="W1690" s="159"/>
      <c r="X1690" s="158"/>
      <c r="Y1690" s="158" t="s">
        <v>56</v>
      </c>
      <c r="Z1690" s="158" t="s">
        <v>550</v>
      </c>
    </row>
    <row r="1691" spans="2:26">
      <c r="B1691" s="158"/>
      <c r="C1691" s="158"/>
      <c r="D1691" s="158"/>
      <c r="E1691" s="158"/>
      <c r="F1691" s="158"/>
      <c r="G1691" s="158"/>
      <c r="H1691" s="162"/>
      <c r="I1691" s="159"/>
      <c r="J1691" s="161"/>
      <c r="K1691" s="159"/>
      <c r="L1691" s="162"/>
      <c r="M1691" s="162"/>
      <c r="N1691" s="160"/>
      <c r="O1691" s="160"/>
      <c r="P1691" s="158"/>
      <c r="Q1691" s="158"/>
      <c r="R1691" s="162"/>
      <c r="S1691" s="159"/>
      <c r="T1691" s="159"/>
      <c r="U1691" s="158"/>
      <c r="V1691" s="158"/>
      <c r="W1691" s="159"/>
      <c r="X1691" s="158"/>
      <c r="Y1691" s="158" t="s">
        <v>56</v>
      </c>
      <c r="Z1691" s="158" t="s">
        <v>550</v>
      </c>
    </row>
    <row r="1692" spans="2:26">
      <c r="B1692" s="158"/>
      <c r="C1692" s="158"/>
      <c r="D1692" s="158"/>
      <c r="E1692" s="158"/>
      <c r="F1692" s="158"/>
      <c r="G1692" s="158"/>
      <c r="H1692" s="162"/>
      <c r="I1692" s="159"/>
      <c r="J1692" s="161"/>
      <c r="K1692" s="159"/>
      <c r="L1692" s="162"/>
      <c r="M1692" s="162"/>
      <c r="N1692" s="160"/>
      <c r="O1692" s="160"/>
      <c r="P1692" s="158"/>
      <c r="Q1692" s="158"/>
      <c r="R1692" s="162"/>
      <c r="S1692" s="159"/>
      <c r="T1692" s="159"/>
      <c r="U1692" s="158"/>
      <c r="V1692" s="158"/>
      <c r="W1692" s="159"/>
      <c r="X1692" s="158"/>
      <c r="Y1692" s="158" t="s">
        <v>56</v>
      </c>
      <c r="Z1692" s="158" t="s">
        <v>550</v>
      </c>
    </row>
    <row r="1693" spans="2:26">
      <c r="B1693" s="158"/>
      <c r="C1693" s="158"/>
      <c r="D1693" s="158"/>
      <c r="E1693" s="158"/>
      <c r="F1693" s="158"/>
      <c r="G1693" s="158"/>
      <c r="H1693" s="162"/>
      <c r="I1693" s="159"/>
      <c r="J1693" s="161"/>
      <c r="K1693" s="159"/>
      <c r="L1693" s="162"/>
      <c r="M1693" s="162"/>
      <c r="N1693" s="160"/>
      <c r="O1693" s="160"/>
      <c r="P1693" s="158"/>
      <c r="Q1693" s="158"/>
      <c r="R1693" s="162"/>
      <c r="S1693" s="159"/>
      <c r="T1693" s="159"/>
      <c r="U1693" s="158"/>
      <c r="V1693" s="158"/>
      <c r="W1693" s="159"/>
      <c r="X1693" s="158"/>
      <c r="Y1693" s="158" t="s">
        <v>56</v>
      </c>
      <c r="Z1693" s="158" t="s">
        <v>550</v>
      </c>
    </row>
    <row r="1694" spans="2:26">
      <c r="B1694" s="158"/>
      <c r="C1694" s="158"/>
      <c r="D1694" s="158"/>
      <c r="E1694" s="158"/>
      <c r="F1694" s="158"/>
      <c r="G1694" s="158"/>
      <c r="H1694" s="162"/>
      <c r="I1694" s="159"/>
      <c r="J1694" s="161"/>
      <c r="K1694" s="159"/>
      <c r="L1694" s="162"/>
      <c r="M1694" s="162"/>
      <c r="N1694" s="160"/>
      <c r="O1694" s="160"/>
      <c r="P1694" s="158"/>
      <c r="Q1694" s="158"/>
      <c r="R1694" s="162"/>
      <c r="S1694" s="159"/>
      <c r="T1694" s="159"/>
      <c r="U1694" s="158"/>
      <c r="V1694" s="158"/>
      <c r="W1694" s="159"/>
      <c r="X1694" s="158"/>
      <c r="Y1694" s="158" t="s">
        <v>56</v>
      </c>
      <c r="Z1694" s="158" t="s">
        <v>550</v>
      </c>
    </row>
    <row r="1695" spans="2:26">
      <c r="B1695" s="158"/>
      <c r="C1695" s="158"/>
      <c r="D1695" s="158"/>
      <c r="E1695" s="158"/>
      <c r="F1695" s="158"/>
      <c r="G1695" s="158"/>
      <c r="H1695" s="162"/>
      <c r="I1695" s="159"/>
      <c r="J1695" s="161"/>
      <c r="K1695" s="159"/>
      <c r="L1695" s="162"/>
      <c r="M1695" s="162"/>
      <c r="N1695" s="160"/>
      <c r="O1695" s="160"/>
      <c r="P1695" s="158"/>
      <c r="Q1695" s="158"/>
      <c r="R1695" s="162"/>
      <c r="S1695" s="159"/>
      <c r="T1695" s="159"/>
      <c r="U1695" s="158"/>
      <c r="V1695" s="158"/>
      <c r="W1695" s="159"/>
      <c r="X1695" s="158"/>
      <c r="Y1695" s="158" t="s">
        <v>56</v>
      </c>
      <c r="Z1695" s="158" t="s">
        <v>550</v>
      </c>
    </row>
    <row r="1696" spans="2:26">
      <c r="B1696" s="158"/>
      <c r="C1696" s="158"/>
      <c r="D1696" s="158"/>
      <c r="E1696" s="158"/>
      <c r="F1696" s="158"/>
      <c r="G1696" s="158"/>
      <c r="H1696" s="162"/>
      <c r="I1696" s="159"/>
      <c r="J1696" s="161"/>
      <c r="K1696" s="159"/>
      <c r="L1696" s="162"/>
      <c r="M1696" s="162"/>
      <c r="N1696" s="160"/>
      <c r="O1696" s="160"/>
      <c r="P1696" s="158"/>
      <c r="Q1696" s="158"/>
      <c r="R1696" s="162"/>
      <c r="S1696" s="159"/>
      <c r="T1696" s="159"/>
      <c r="U1696" s="158"/>
      <c r="V1696" s="158"/>
      <c r="W1696" s="159"/>
      <c r="X1696" s="158"/>
      <c r="Y1696" s="158" t="s">
        <v>56</v>
      </c>
      <c r="Z1696" s="158" t="s">
        <v>550</v>
      </c>
    </row>
    <row r="1697" spans="2:26">
      <c r="B1697" s="158"/>
      <c r="C1697" s="158"/>
      <c r="D1697" s="158"/>
      <c r="E1697" s="158"/>
      <c r="F1697" s="158"/>
      <c r="G1697" s="158"/>
      <c r="H1697" s="162"/>
      <c r="I1697" s="159"/>
      <c r="J1697" s="161"/>
      <c r="K1697" s="159"/>
      <c r="L1697" s="162"/>
      <c r="M1697" s="162"/>
      <c r="N1697" s="160"/>
      <c r="O1697" s="160"/>
      <c r="P1697" s="158"/>
      <c r="Q1697" s="158"/>
      <c r="R1697" s="162"/>
      <c r="S1697" s="159"/>
      <c r="T1697" s="159"/>
      <c r="U1697" s="158"/>
      <c r="V1697" s="158"/>
      <c r="W1697" s="159"/>
      <c r="X1697" s="158"/>
      <c r="Y1697" s="158" t="s">
        <v>56</v>
      </c>
      <c r="Z1697" s="158" t="s">
        <v>550</v>
      </c>
    </row>
    <row r="1698" spans="2:26">
      <c r="B1698" s="158"/>
      <c r="C1698" s="158"/>
      <c r="D1698" s="158"/>
      <c r="E1698" s="158"/>
      <c r="F1698" s="158"/>
      <c r="G1698" s="158"/>
      <c r="H1698" s="162"/>
      <c r="I1698" s="159"/>
      <c r="J1698" s="161"/>
      <c r="K1698" s="159"/>
      <c r="L1698" s="162"/>
      <c r="M1698" s="162"/>
      <c r="N1698" s="160"/>
      <c r="O1698" s="160"/>
      <c r="P1698" s="158"/>
      <c r="Q1698" s="158"/>
      <c r="R1698" s="162"/>
      <c r="S1698" s="159"/>
      <c r="T1698" s="159"/>
      <c r="U1698" s="158"/>
      <c r="V1698" s="158"/>
      <c r="W1698" s="159"/>
      <c r="X1698" s="158"/>
      <c r="Y1698" s="158" t="s">
        <v>56</v>
      </c>
      <c r="Z1698" s="158" t="s">
        <v>550</v>
      </c>
    </row>
    <row r="1699" spans="2:26">
      <c r="B1699" s="158"/>
      <c r="C1699" s="158"/>
      <c r="D1699" s="158"/>
      <c r="E1699" s="158"/>
      <c r="F1699" s="158"/>
      <c r="G1699" s="158"/>
      <c r="H1699" s="162"/>
      <c r="I1699" s="159"/>
      <c r="J1699" s="161"/>
      <c r="K1699" s="159"/>
      <c r="L1699" s="162"/>
      <c r="M1699" s="162"/>
      <c r="N1699" s="160"/>
      <c r="O1699" s="160"/>
      <c r="P1699" s="158"/>
      <c r="Q1699" s="158"/>
      <c r="R1699" s="162"/>
      <c r="S1699" s="159"/>
      <c r="T1699" s="159"/>
      <c r="U1699" s="158"/>
      <c r="V1699" s="158"/>
      <c r="W1699" s="159"/>
      <c r="X1699" s="158"/>
      <c r="Y1699" s="158" t="s">
        <v>56</v>
      </c>
      <c r="Z1699" s="158" t="s">
        <v>550</v>
      </c>
    </row>
    <row r="1700" spans="2:26">
      <c r="B1700" s="158"/>
      <c r="C1700" s="158"/>
      <c r="D1700" s="158"/>
      <c r="E1700" s="158"/>
      <c r="F1700" s="158"/>
      <c r="G1700" s="158"/>
      <c r="H1700" s="162"/>
      <c r="I1700" s="159"/>
      <c r="J1700" s="161"/>
      <c r="K1700" s="159"/>
      <c r="L1700" s="162"/>
      <c r="M1700" s="162"/>
      <c r="N1700" s="160"/>
      <c r="O1700" s="160"/>
      <c r="P1700" s="158"/>
      <c r="Q1700" s="158"/>
      <c r="R1700" s="162"/>
      <c r="S1700" s="159"/>
      <c r="T1700" s="159"/>
      <c r="U1700" s="158"/>
      <c r="V1700" s="158"/>
      <c r="W1700" s="159"/>
      <c r="X1700" s="158"/>
      <c r="Y1700" s="158" t="s">
        <v>56</v>
      </c>
      <c r="Z1700" s="158" t="s">
        <v>550</v>
      </c>
    </row>
    <row r="1701" spans="2:26">
      <c r="B1701" s="158"/>
      <c r="C1701" s="158"/>
      <c r="D1701" s="158"/>
      <c r="E1701" s="158"/>
      <c r="F1701" s="158"/>
      <c r="G1701" s="158"/>
      <c r="H1701" s="162"/>
      <c r="I1701" s="159"/>
      <c r="J1701" s="161"/>
      <c r="K1701" s="159"/>
      <c r="L1701" s="162"/>
      <c r="M1701" s="162"/>
      <c r="N1701" s="160"/>
      <c r="O1701" s="160"/>
      <c r="P1701" s="158"/>
      <c r="Q1701" s="158"/>
      <c r="R1701" s="162"/>
      <c r="S1701" s="159"/>
      <c r="T1701" s="159"/>
      <c r="U1701" s="158"/>
      <c r="V1701" s="158"/>
      <c r="W1701" s="159"/>
      <c r="X1701" s="158"/>
      <c r="Y1701" s="158" t="s">
        <v>56</v>
      </c>
      <c r="Z1701" s="158" t="s">
        <v>550</v>
      </c>
    </row>
    <row r="1702" spans="2:26">
      <c r="B1702" s="158"/>
      <c r="C1702" s="158"/>
      <c r="D1702" s="158"/>
      <c r="E1702" s="158"/>
      <c r="F1702" s="158"/>
      <c r="G1702" s="158"/>
      <c r="H1702" s="162"/>
      <c r="I1702" s="159"/>
      <c r="J1702" s="161"/>
      <c r="K1702" s="159"/>
      <c r="L1702" s="162"/>
      <c r="M1702" s="162"/>
      <c r="N1702" s="160"/>
      <c r="O1702" s="160"/>
      <c r="P1702" s="158"/>
      <c r="Q1702" s="158"/>
      <c r="R1702" s="162"/>
      <c r="S1702" s="159"/>
      <c r="T1702" s="159"/>
      <c r="U1702" s="158"/>
      <c r="V1702" s="158"/>
      <c r="W1702" s="159"/>
      <c r="X1702" s="158"/>
      <c r="Y1702" s="158" t="s">
        <v>56</v>
      </c>
      <c r="Z1702" s="158" t="s">
        <v>550</v>
      </c>
    </row>
    <row r="1703" spans="2:26">
      <c r="B1703" s="158"/>
      <c r="C1703" s="158"/>
      <c r="D1703" s="158"/>
      <c r="E1703" s="158"/>
      <c r="F1703" s="158"/>
      <c r="G1703" s="158"/>
      <c r="H1703" s="162"/>
      <c r="I1703" s="159"/>
      <c r="J1703" s="161"/>
      <c r="K1703" s="159"/>
      <c r="L1703" s="162"/>
      <c r="M1703" s="162"/>
      <c r="N1703" s="160"/>
      <c r="O1703" s="160"/>
      <c r="P1703" s="158"/>
      <c r="Q1703" s="158"/>
      <c r="R1703" s="162"/>
      <c r="S1703" s="159"/>
      <c r="T1703" s="159"/>
      <c r="U1703" s="158"/>
      <c r="V1703" s="158"/>
      <c r="W1703" s="159"/>
      <c r="X1703" s="158"/>
      <c r="Y1703" s="158" t="s">
        <v>56</v>
      </c>
      <c r="Z1703" s="158" t="s">
        <v>550</v>
      </c>
    </row>
    <row r="1704" spans="2:26">
      <c r="B1704" s="158"/>
      <c r="C1704" s="158"/>
      <c r="D1704" s="158"/>
      <c r="E1704" s="158"/>
      <c r="F1704" s="158"/>
      <c r="G1704" s="158"/>
      <c r="H1704" s="162"/>
      <c r="I1704" s="159"/>
      <c r="J1704" s="161"/>
      <c r="K1704" s="159"/>
      <c r="L1704" s="162"/>
      <c r="M1704" s="162"/>
      <c r="N1704" s="160"/>
      <c r="O1704" s="160"/>
      <c r="P1704" s="158"/>
      <c r="Q1704" s="158"/>
      <c r="R1704" s="162"/>
      <c r="S1704" s="159"/>
      <c r="T1704" s="159"/>
      <c r="U1704" s="158"/>
      <c r="V1704" s="158"/>
      <c r="W1704" s="159"/>
      <c r="X1704" s="158"/>
      <c r="Y1704" s="158" t="s">
        <v>56</v>
      </c>
      <c r="Z1704" s="158" t="s">
        <v>550</v>
      </c>
    </row>
    <row r="1705" spans="2:26">
      <c r="B1705" s="158"/>
      <c r="C1705" s="158"/>
      <c r="D1705" s="158"/>
      <c r="E1705" s="158"/>
      <c r="F1705" s="158"/>
      <c r="G1705" s="158"/>
      <c r="H1705" s="162"/>
      <c r="I1705" s="159"/>
      <c r="J1705" s="161"/>
      <c r="K1705" s="159"/>
      <c r="L1705" s="162"/>
      <c r="M1705" s="162"/>
      <c r="N1705" s="160"/>
      <c r="O1705" s="160"/>
      <c r="P1705" s="158"/>
      <c r="Q1705" s="158"/>
      <c r="R1705" s="162"/>
      <c r="S1705" s="159"/>
      <c r="T1705" s="159"/>
      <c r="U1705" s="158"/>
      <c r="V1705" s="158"/>
      <c r="W1705" s="159"/>
      <c r="X1705" s="158"/>
      <c r="Y1705" s="158" t="s">
        <v>56</v>
      </c>
      <c r="Z1705" s="158" t="s">
        <v>550</v>
      </c>
    </row>
    <row r="1706" spans="2:26">
      <c r="B1706" s="158"/>
      <c r="C1706" s="158"/>
      <c r="D1706" s="158"/>
      <c r="E1706" s="158"/>
      <c r="F1706" s="158"/>
      <c r="G1706" s="158"/>
      <c r="H1706" s="162"/>
      <c r="I1706" s="159"/>
      <c r="J1706" s="161"/>
      <c r="K1706" s="159"/>
      <c r="L1706" s="162"/>
      <c r="M1706" s="162"/>
      <c r="N1706" s="160"/>
      <c r="O1706" s="160"/>
      <c r="P1706" s="158"/>
      <c r="Q1706" s="158"/>
      <c r="R1706" s="162"/>
      <c r="S1706" s="159"/>
      <c r="T1706" s="159"/>
      <c r="U1706" s="158"/>
      <c r="V1706" s="158"/>
      <c r="W1706" s="159"/>
      <c r="X1706" s="158"/>
      <c r="Y1706" s="158" t="s">
        <v>56</v>
      </c>
      <c r="Z1706" s="158" t="s">
        <v>550</v>
      </c>
    </row>
    <row r="1707" spans="2:26">
      <c r="B1707" s="158"/>
      <c r="C1707" s="158"/>
      <c r="D1707" s="158"/>
      <c r="E1707" s="158"/>
      <c r="F1707" s="158"/>
      <c r="G1707" s="158"/>
      <c r="H1707" s="162"/>
      <c r="I1707" s="159"/>
      <c r="J1707" s="161"/>
      <c r="K1707" s="159"/>
      <c r="L1707" s="162"/>
      <c r="M1707" s="162"/>
      <c r="N1707" s="160"/>
      <c r="O1707" s="160"/>
      <c r="P1707" s="158"/>
      <c r="Q1707" s="158"/>
      <c r="R1707" s="162"/>
      <c r="S1707" s="159"/>
      <c r="T1707" s="159"/>
      <c r="U1707" s="158"/>
      <c r="V1707" s="158"/>
      <c r="W1707" s="159"/>
      <c r="X1707" s="158"/>
      <c r="Y1707" s="158" t="s">
        <v>56</v>
      </c>
      <c r="Z1707" s="158" t="s">
        <v>550</v>
      </c>
    </row>
    <row r="1708" spans="2:26">
      <c r="B1708" s="158"/>
      <c r="C1708" s="158"/>
      <c r="D1708" s="158"/>
      <c r="E1708" s="158"/>
      <c r="F1708" s="158"/>
      <c r="G1708" s="158"/>
      <c r="H1708" s="162"/>
      <c r="I1708" s="159"/>
      <c r="J1708" s="161"/>
      <c r="K1708" s="159"/>
      <c r="L1708" s="162"/>
      <c r="M1708" s="162"/>
      <c r="N1708" s="160"/>
      <c r="O1708" s="160"/>
      <c r="P1708" s="158"/>
      <c r="Q1708" s="158"/>
      <c r="R1708" s="162"/>
      <c r="S1708" s="159"/>
      <c r="T1708" s="159"/>
      <c r="U1708" s="158"/>
      <c r="V1708" s="158"/>
      <c r="W1708" s="159"/>
      <c r="X1708" s="158"/>
      <c r="Y1708" s="158" t="s">
        <v>56</v>
      </c>
      <c r="Z1708" s="158" t="s">
        <v>550</v>
      </c>
    </row>
    <row r="1709" spans="2:26">
      <c r="B1709" s="158"/>
      <c r="C1709" s="158"/>
      <c r="D1709" s="158"/>
      <c r="E1709" s="158"/>
      <c r="F1709" s="158"/>
      <c r="G1709" s="158"/>
      <c r="H1709" s="162"/>
      <c r="I1709" s="159"/>
      <c r="J1709" s="161"/>
      <c r="K1709" s="159"/>
      <c r="L1709" s="162"/>
      <c r="M1709" s="162"/>
      <c r="N1709" s="160"/>
      <c r="O1709" s="160"/>
      <c r="P1709" s="158"/>
      <c r="Q1709" s="158"/>
      <c r="R1709" s="162"/>
      <c r="S1709" s="159"/>
      <c r="T1709" s="159"/>
      <c r="U1709" s="158"/>
      <c r="V1709" s="158"/>
      <c r="W1709" s="159"/>
      <c r="X1709" s="158"/>
      <c r="Y1709" s="158" t="s">
        <v>56</v>
      </c>
      <c r="Z1709" s="158" t="s">
        <v>550</v>
      </c>
    </row>
    <row r="1710" spans="2:26">
      <c r="B1710" s="158"/>
      <c r="C1710" s="158"/>
      <c r="D1710" s="158"/>
      <c r="E1710" s="158"/>
      <c r="F1710" s="158"/>
      <c r="G1710" s="158"/>
      <c r="H1710" s="162"/>
      <c r="I1710" s="159"/>
      <c r="J1710" s="161"/>
      <c r="K1710" s="159"/>
      <c r="L1710" s="162"/>
      <c r="M1710" s="162"/>
      <c r="N1710" s="160"/>
      <c r="O1710" s="160"/>
      <c r="P1710" s="158"/>
      <c r="Q1710" s="158"/>
      <c r="R1710" s="162"/>
      <c r="S1710" s="159"/>
      <c r="T1710" s="159"/>
      <c r="U1710" s="158"/>
      <c r="V1710" s="158"/>
      <c r="W1710" s="159"/>
      <c r="X1710" s="158"/>
      <c r="Y1710" s="158" t="s">
        <v>56</v>
      </c>
      <c r="Z1710" s="158" t="s">
        <v>550</v>
      </c>
    </row>
    <row r="1711" spans="2:26">
      <c r="B1711" s="158"/>
      <c r="C1711" s="158"/>
      <c r="D1711" s="158"/>
      <c r="E1711" s="158"/>
      <c r="F1711" s="158"/>
      <c r="G1711" s="158"/>
      <c r="H1711" s="162"/>
      <c r="I1711" s="159"/>
      <c r="J1711" s="161"/>
      <c r="K1711" s="159"/>
      <c r="L1711" s="162"/>
      <c r="M1711" s="162"/>
      <c r="N1711" s="160"/>
      <c r="O1711" s="160"/>
      <c r="P1711" s="158"/>
      <c r="Q1711" s="158"/>
      <c r="R1711" s="162"/>
      <c r="S1711" s="159"/>
      <c r="T1711" s="159"/>
      <c r="U1711" s="158"/>
      <c r="V1711" s="158"/>
      <c r="W1711" s="159"/>
      <c r="X1711" s="158"/>
      <c r="Y1711" s="158" t="s">
        <v>56</v>
      </c>
      <c r="Z1711" s="158" t="s">
        <v>550</v>
      </c>
    </row>
    <row r="1712" spans="2:26">
      <c r="B1712" s="158"/>
      <c r="C1712" s="158"/>
      <c r="D1712" s="158"/>
      <c r="E1712" s="158"/>
      <c r="F1712" s="158"/>
      <c r="G1712" s="158"/>
      <c r="H1712" s="162"/>
      <c r="I1712" s="159"/>
      <c r="J1712" s="161"/>
      <c r="K1712" s="159"/>
      <c r="L1712" s="162"/>
      <c r="M1712" s="162"/>
      <c r="N1712" s="160"/>
      <c r="O1712" s="160"/>
      <c r="P1712" s="158"/>
      <c r="Q1712" s="158"/>
      <c r="R1712" s="162"/>
      <c r="S1712" s="159"/>
      <c r="T1712" s="159"/>
      <c r="U1712" s="158"/>
      <c r="V1712" s="158"/>
      <c r="W1712" s="159"/>
      <c r="X1712" s="158"/>
      <c r="Y1712" s="158" t="s">
        <v>56</v>
      </c>
      <c r="Z1712" s="158" t="s">
        <v>550</v>
      </c>
    </row>
    <row r="1713" spans="2:26">
      <c r="B1713" s="158"/>
      <c r="C1713" s="158"/>
      <c r="D1713" s="158"/>
      <c r="E1713" s="158"/>
      <c r="F1713" s="158"/>
      <c r="G1713" s="158"/>
      <c r="H1713" s="162"/>
      <c r="I1713" s="159"/>
      <c r="J1713" s="161"/>
      <c r="K1713" s="159"/>
      <c r="L1713" s="162"/>
      <c r="M1713" s="162"/>
      <c r="N1713" s="160"/>
      <c r="O1713" s="160"/>
      <c r="P1713" s="158"/>
      <c r="Q1713" s="158"/>
      <c r="R1713" s="162"/>
      <c r="S1713" s="159"/>
      <c r="T1713" s="159"/>
      <c r="U1713" s="158"/>
      <c r="V1713" s="158"/>
      <c r="W1713" s="159"/>
      <c r="X1713" s="158"/>
      <c r="Y1713" s="158" t="s">
        <v>56</v>
      </c>
      <c r="Z1713" s="158" t="s">
        <v>550</v>
      </c>
    </row>
    <row r="1714" spans="2:26">
      <c r="B1714" s="158"/>
      <c r="C1714" s="158"/>
      <c r="D1714" s="158"/>
      <c r="E1714" s="158"/>
      <c r="F1714" s="158"/>
      <c r="G1714" s="158"/>
      <c r="H1714" s="162"/>
      <c r="I1714" s="159"/>
      <c r="J1714" s="161"/>
      <c r="K1714" s="159"/>
      <c r="L1714" s="162"/>
      <c r="M1714" s="162"/>
      <c r="N1714" s="160"/>
      <c r="O1714" s="160"/>
      <c r="P1714" s="158"/>
      <c r="Q1714" s="158"/>
      <c r="R1714" s="162"/>
      <c r="S1714" s="159"/>
      <c r="T1714" s="159"/>
      <c r="U1714" s="158"/>
      <c r="V1714" s="158"/>
      <c r="W1714" s="159"/>
      <c r="X1714" s="158"/>
      <c r="Y1714" s="158" t="s">
        <v>56</v>
      </c>
      <c r="Z1714" s="158" t="s">
        <v>550</v>
      </c>
    </row>
    <row r="1715" spans="2:26">
      <c r="B1715" s="158"/>
      <c r="C1715" s="158"/>
      <c r="D1715" s="158"/>
      <c r="E1715" s="158"/>
      <c r="F1715" s="158"/>
      <c r="G1715" s="158"/>
      <c r="H1715" s="162"/>
      <c r="I1715" s="159"/>
      <c r="J1715" s="161"/>
      <c r="K1715" s="159"/>
      <c r="L1715" s="162"/>
      <c r="M1715" s="162"/>
      <c r="N1715" s="160"/>
      <c r="O1715" s="160"/>
      <c r="P1715" s="158"/>
      <c r="Q1715" s="158"/>
      <c r="R1715" s="162"/>
      <c r="S1715" s="159"/>
      <c r="T1715" s="159"/>
      <c r="U1715" s="158"/>
      <c r="V1715" s="158"/>
      <c r="W1715" s="159"/>
      <c r="X1715" s="158"/>
      <c r="Y1715" s="158" t="s">
        <v>56</v>
      </c>
      <c r="Z1715" s="158" t="s">
        <v>550</v>
      </c>
    </row>
    <row r="1716" spans="2:26">
      <c r="B1716" s="158"/>
      <c r="C1716" s="158"/>
      <c r="D1716" s="158"/>
      <c r="E1716" s="158"/>
      <c r="F1716" s="158"/>
      <c r="G1716" s="158"/>
      <c r="H1716" s="162"/>
      <c r="I1716" s="159"/>
      <c r="J1716" s="161"/>
      <c r="K1716" s="159"/>
      <c r="L1716" s="162"/>
      <c r="M1716" s="162"/>
      <c r="N1716" s="160"/>
      <c r="O1716" s="160"/>
      <c r="P1716" s="158"/>
      <c r="Q1716" s="158"/>
      <c r="R1716" s="162"/>
      <c r="S1716" s="159"/>
      <c r="T1716" s="159"/>
      <c r="U1716" s="158"/>
      <c r="V1716" s="158"/>
      <c r="W1716" s="159"/>
      <c r="X1716" s="158"/>
      <c r="Y1716" s="158" t="s">
        <v>56</v>
      </c>
      <c r="Z1716" s="158" t="s">
        <v>550</v>
      </c>
    </row>
    <row r="1717" spans="2:26">
      <c r="B1717" s="158"/>
      <c r="C1717" s="158"/>
      <c r="D1717" s="158"/>
      <c r="E1717" s="158"/>
      <c r="F1717" s="158"/>
      <c r="G1717" s="158"/>
      <c r="H1717" s="162"/>
      <c r="I1717" s="159"/>
      <c r="J1717" s="161"/>
      <c r="K1717" s="159"/>
      <c r="L1717" s="162"/>
      <c r="M1717" s="162"/>
      <c r="N1717" s="160"/>
      <c r="O1717" s="160"/>
      <c r="P1717" s="158"/>
      <c r="Q1717" s="158"/>
      <c r="R1717" s="162"/>
      <c r="S1717" s="159"/>
      <c r="T1717" s="159"/>
      <c r="U1717" s="158"/>
      <c r="V1717" s="158"/>
      <c r="W1717" s="159"/>
      <c r="X1717" s="158"/>
      <c r="Y1717" s="158" t="s">
        <v>56</v>
      </c>
      <c r="Z1717" s="158" t="s">
        <v>550</v>
      </c>
    </row>
    <row r="1718" spans="2:26">
      <c r="B1718" s="158"/>
      <c r="C1718" s="158"/>
      <c r="D1718" s="158"/>
      <c r="E1718" s="158"/>
      <c r="F1718" s="158"/>
      <c r="G1718" s="158"/>
      <c r="H1718" s="162"/>
      <c r="I1718" s="159"/>
      <c r="J1718" s="161"/>
      <c r="K1718" s="159"/>
      <c r="L1718" s="162"/>
      <c r="M1718" s="162"/>
      <c r="N1718" s="160"/>
      <c r="O1718" s="160"/>
      <c r="P1718" s="158"/>
      <c r="Q1718" s="158"/>
      <c r="R1718" s="162"/>
      <c r="S1718" s="159"/>
      <c r="T1718" s="159"/>
      <c r="U1718" s="158"/>
      <c r="V1718" s="158"/>
      <c r="W1718" s="159"/>
      <c r="X1718" s="158"/>
      <c r="Y1718" s="158" t="s">
        <v>56</v>
      </c>
      <c r="Z1718" s="158" t="s">
        <v>550</v>
      </c>
    </row>
    <row r="1719" spans="2:26">
      <c r="B1719" s="158"/>
      <c r="C1719" s="158"/>
      <c r="D1719" s="158"/>
      <c r="E1719" s="158"/>
      <c r="F1719" s="158"/>
      <c r="G1719" s="158"/>
      <c r="H1719" s="162"/>
      <c r="I1719" s="159"/>
      <c r="J1719" s="161"/>
      <c r="K1719" s="159"/>
      <c r="L1719" s="162"/>
      <c r="M1719" s="162"/>
      <c r="N1719" s="160"/>
      <c r="O1719" s="160"/>
      <c r="P1719" s="158"/>
      <c r="Q1719" s="158"/>
      <c r="R1719" s="162"/>
      <c r="S1719" s="159"/>
      <c r="T1719" s="159"/>
      <c r="U1719" s="158"/>
      <c r="V1719" s="158"/>
      <c r="W1719" s="159"/>
      <c r="X1719" s="158"/>
      <c r="Y1719" s="158" t="s">
        <v>56</v>
      </c>
      <c r="Z1719" s="158" t="s">
        <v>550</v>
      </c>
    </row>
    <row r="1720" spans="2:26">
      <c r="B1720" s="158"/>
      <c r="C1720" s="158"/>
      <c r="D1720" s="158"/>
      <c r="E1720" s="158"/>
      <c r="F1720" s="158"/>
      <c r="G1720" s="158"/>
      <c r="H1720" s="162"/>
      <c r="I1720" s="159"/>
      <c r="J1720" s="161"/>
      <c r="K1720" s="159"/>
      <c r="L1720" s="162"/>
      <c r="M1720" s="162"/>
      <c r="N1720" s="160"/>
      <c r="O1720" s="160"/>
      <c r="P1720" s="158"/>
      <c r="Q1720" s="158"/>
      <c r="R1720" s="162"/>
      <c r="S1720" s="159"/>
      <c r="T1720" s="159"/>
      <c r="U1720" s="158"/>
      <c r="V1720" s="158"/>
      <c r="W1720" s="159"/>
      <c r="X1720" s="158"/>
      <c r="Y1720" s="158" t="s">
        <v>56</v>
      </c>
      <c r="Z1720" s="158" t="s">
        <v>550</v>
      </c>
    </row>
    <row r="1721" spans="2:26">
      <c r="B1721" s="158"/>
      <c r="C1721" s="158"/>
      <c r="D1721" s="158"/>
      <c r="E1721" s="158"/>
      <c r="F1721" s="158"/>
      <c r="G1721" s="158"/>
      <c r="H1721" s="162"/>
      <c r="I1721" s="159"/>
      <c r="J1721" s="161"/>
      <c r="K1721" s="159"/>
      <c r="L1721" s="162"/>
      <c r="M1721" s="162"/>
      <c r="N1721" s="160"/>
      <c r="O1721" s="160"/>
      <c r="P1721" s="158"/>
      <c r="Q1721" s="158"/>
      <c r="R1721" s="162"/>
      <c r="S1721" s="159"/>
      <c r="T1721" s="159"/>
      <c r="U1721" s="158"/>
      <c r="V1721" s="158"/>
      <c r="W1721" s="159"/>
      <c r="X1721" s="158"/>
      <c r="Y1721" s="158" t="s">
        <v>59</v>
      </c>
      <c r="Z1721" s="158" t="s">
        <v>550</v>
      </c>
    </row>
    <row r="1722" spans="2:26">
      <c r="B1722" s="158"/>
      <c r="C1722" s="158"/>
      <c r="D1722" s="158"/>
      <c r="E1722" s="158"/>
      <c r="F1722" s="158"/>
      <c r="G1722" s="158"/>
      <c r="H1722" s="162"/>
      <c r="I1722" s="159"/>
      <c r="J1722" s="161"/>
      <c r="K1722" s="159"/>
      <c r="L1722" s="162"/>
      <c r="M1722" s="162"/>
      <c r="N1722" s="160"/>
      <c r="O1722" s="160"/>
      <c r="P1722" s="158"/>
      <c r="Q1722" s="158"/>
      <c r="R1722" s="162"/>
      <c r="S1722" s="159"/>
      <c r="T1722" s="159"/>
      <c r="U1722" s="158"/>
      <c r="V1722" s="158"/>
      <c r="W1722" s="159"/>
      <c r="X1722" s="158"/>
      <c r="Y1722" s="158" t="s">
        <v>57</v>
      </c>
      <c r="Z1722" s="158" t="s">
        <v>550</v>
      </c>
    </row>
    <row r="1723" spans="2:26">
      <c r="B1723" s="158"/>
      <c r="C1723" s="158"/>
      <c r="D1723" s="158"/>
      <c r="E1723" s="158"/>
      <c r="F1723" s="158"/>
      <c r="G1723" s="158"/>
      <c r="H1723" s="162"/>
      <c r="I1723" s="159"/>
      <c r="J1723" s="161"/>
      <c r="K1723" s="159"/>
      <c r="L1723" s="162"/>
      <c r="M1723" s="162"/>
      <c r="N1723" s="160"/>
      <c r="O1723" s="160"/>
      <c r="P1723" s="158"/>
      <c r="Q1723" s="158"/>
      <c r="R1723" s="162"/>
      <c r="S1723" s="159"/>
      <c r="T1723" s="159"/>
      <c r="U1723" s="158"/>
      <c r="V1723" s="158"/>
      <c r="W1723" s="159"/>
      <c r="X1723" s="158"/>
      <c r="Y1723" s="158" t="s">
        <v>57</v>
      </c>
      <c r="Z1723" s="158" t="s">
        <v>550</v>
      </c>
    </row>
    <row r="1724" spans="2:26">
      <c r="B1724" s="158"/>
      <c r="C1724" s="158"/>
      <c r="D1724" s="158"/>
      <c r="E1724" s="158"/>
      <c r="F1724" s="158"/>
      <c r="G1724" s="158"/>
      <c r="H1724" s="162"/>
      <c r="I1724" s="159"/>
      <c r="J1724" s="161"/>
      <c r="K1724" s="159"/>
      <c r="L1724" s="162"/>
      <c r="M1724" s="162"/>
      <c r="N1724" s="160"/>
      <c r="O1724" s="160"/>
      <c r="P1724" s="158"/>
      <c r="Q1724" s="158"/>
      <c r="R1724" s="162"/>
      <c r="S1724" s="159"/>
      <c r="T1724" s="159"/>
      <c r="U1724" s="158"/>
      <c r="V1724" s="158"/>
      <c r="W1724" s="159"/>
      <c r="X1724" s="158"/>
      <c r="Y1724" s="158" t="s">
        <v>56</v>
      </c>
      <c r="Z1724" s="158" t="s">
        <v>550</v>
      </c>
    </row>
    <row r="1725" spans="2:26">
      <c r="B1725" s="158"/>
      <c r="C1725" s="158"/>
      <c r="D1725" s="158"/>
      <c r="E1725" s="158"/>
      <c r="F1725" s="158"/>
      <c r="G1725" s="158"/>
      <c r="H1725" s="162"/>
      <c r="I1725" s="159"/>
      <c r="J1725" s="161"/>
      <c r="K1725" s="159"/>
      <c r="L1725" s="162"/>
      <c r="M1725" s="162"/>
      <c r="N1725" s="160"/>
      <c r="O1725" s="160"/>
      <c r="P1725" s="158"/>
      <c r="Q1725" s="158"/>
      <c r="R1725" s="162"/>
      <c r="S1725" s="159"/>
      <c r="T1725" s="159"/>
      <c r="U1725" s="158"/>
      <c r="V1725" s="158"/>
      <c r="W1725" s="159"/>
      <c r="X1725" s="158"/>
      <c r="Y1725" s="158" t="s">
        <v>59</v>
      </c>
      <c r="Z1725" s="158" t="s">
        <v>550</v>
      </c>
    </row>
    <row r="1726" spans="2:26">
      <c r="B1726" s="158"/>
      <c r="C1726" s="158"/>
      <c r="D1726" s="158"/>
      <c r="E1726" s="158"/>
      <c r="F1726" s="158"/>
      <c r="G1726" s="158"/>
      <c r="H1726" s="162"/>
      <c r="I1726" s="159"/>
      <c r="J1726" s="161"/>
      <c r="K1726" s="159"/>
      <c r="L1726" s="162"/>
      <c r="M1726" s="162"/>
      <c r="N1726" s="160"/>
      <c r="O1726" s="160"/>
      <c r="P1726" s="158"/>
      <c r="Q1726" s="158"/>
      <c r="R1726" s="162"/>
      <c r="S1726" s="159"/>
      <c r="T1726" s="159"/>
      <c r="U1726" s="158"/>
      <c r="V1726" s="158"/>
      <c r="W1726" s="159"/>
      <c r="X1726" s="158"/>
      <c r="Y1726" s="158" t="s">
        <v>59</v>
      </c>
      <c r="Z1726" s="158" t="s">
        <v>550</v>
      </c>
    </row>
    <row r="1727" spans="2:26">
      <c r="B1727" s="158"/>
      <c r="C1727" s="158"/>
      <c r="D1727" s="158"/>
      <c r="E1727" s="158"/>
      <c r="F1727" s="158"/>
      <c r="G1727" s="158"/>
      <c r="H1727" s="162"/>
      <c r="I1727" s="159"/>
      <c r="J1727" s="161"/>
      <c r="K1727" s="159"/>
      <c r="L1727" s="162"/>
      <c r="M1727" s="162"/>
      <c r="N1727" s="160"/>
      <c r="O1727" s="160"/>
      <c r="P1727" s="158"/>
      <c r="Q1727" s="158"/>
      <c r="R1727" s="162"/>
      <c r="S1727" s="159"/>
      <c r="T1727" s="159"/>
      <c r="U1727" s="158"/>
      <c r="V1727" s="158"/>
      <c r="W1727" s="159"/>
      <c r="X1727" s="158"/>
      <c r="Y1727" s="158" t="s">
        <v>59</v>
      </c>
      <c r="Z1727" s="158" t="s">
        <v>550</v>
      </c>
    </row>
    <row r="1728" spans="2:26">
      <c r="B1728" s="158"/>
      <c r="C1728" s="158"/>
      <c r="D1728" s="158"/>
      <c r="E1728" s="158"/>
      <c r="F1728" s="158"/>
      <c r="G1728" s="158"/>
      <c r="H1728" s="162"/>
      <c r="I1728" s="159"/>
      <c r="J1728" s="161"/>
      <c r="K1728" s="159"/>
      <c r="L1728" s="162"/>
      <c r="M1728" s="162"/>
      <c r="N1728" s="160"/>
      <c r="O1728" s="160"/>
      <c r="P1728" s="158"/>
      <c r="Q1728" s="158"/>
      <c r="R1728" s="162"/>
      <c r="S1728" s="159"/>
      <c r="T1728" s="159"/>
      <c r="U1728" s="158"/>
      <c r="V1728" s="158"/>
      <c r="W1728" s="159"/>
      <c r="X1728" s="158"/>
      <c r="Y1728" s="158" t="s">
        <v>59</v>
      </c>
      <c r="Z1728" s="158" t="s">
        <v>550</v>
      </c>
    </row>
    <row r="1729" spans="2:26">
      <c r="B1729" s="158"/>
      <c r="C1729" s="158"/>
      <c r="D1729" s="158"/>
      <c r="E1729" s="158"/>
      <c r="F1729" s="158"/>
      <c r="G1729" s="158"/>
      <c r="H1729" s="162"/>
      <c r="I1729" s="159"/>
      <c r="J1729" s="161"/>
      <c r="K1729" s="159"/>
      <c r="L1729" s="162"/>
      <c r="M1729" s="162"/>
      <c r="N1729" s="160"/>
      <c r="O1729" s="160"/>
      <c r="P1729" s="158"/>
      <c r="Q1729" s="158"/>
      <c r="R1729" s="162"/>
      <c r="S1729" s="159"/>
      <c r="T1729" s="159"/>
      <c r="U1729" s="158"/>
      <c r="V1729" s="158"/>
      <c r="W1729" s="159"/>
      <c r="X1729" s="158"/>
      <c r="Y1729" s="158" t="s">
        <v>59</v>
      </c>
      <c r="Z1729" s="158" t="s">
        <v>550</v>
      </c>
    </row>
    <row r="1730" spans="2:26">
      <c r="B1730" s="158"/>
      <c r="C1730" s="158"/>
      <c r="D1730" s="158"/>
      <c r="E1730" s="158"/>
      <c r="F1730" s="158"/>
      <c r="G1730" s="158"/>
      <c r="H1730" s="162"/>
      <c r="I1730" s="159"/>
      <c r="J1730" s="161"/>
      <c r="K1730" s="159"/>
      <c r="L1730" s="162"/>
      <c r="M1730" s="162"/>
      <c r="N1730" s="160"/>
      <c r="O1730" s="160"/>
      <c r="P1730" s="158"/>
      <c r="Q1730" s="158"/>
      <c r="R1730" s="162"/>
      <c r="S1730" s="159"/>
      <c r="T1730" s="159"/>
      <c r="U1730" s="158"/>
      <c r="V1730" s="158"/>
      <c r="W1730" s="159"/>
      <c r="X1730" s="158"/>
      <c r="Y1730" s="158" t="s">
        <v>59</v>
      </c>
      <c r="Z1730" s="158" t="s">
        <v>550</v>
      </c>
    </row>
    <row r="1731" spans="2:26">
      <c r="B1731" s="158"/>
      <c r="C1731" s="158"/>
      <c r="D1731" s="158"/>
      <c r="E1731" s="158"/>
      <c r="F1731" s="158"/>
      <c r="G1731" s="158"/>
      <c r="H1731" s="162"/>
      <c r="I1731" s="159"/>
      <c r="J1731" s="161"/>
      <c r="K1731" s="159"/>
      <c r="L1731" s="162"/>
      <c r="M1731" s="162"/>
      <c r="N1731" s="160"/>
      <c r="O1731" s="160"/>
      <c r="P1731" s="158"/>
      <c r="Q1731" s="158"/>
      <c r="R1731" s="162"/>
      <c r="S1731" s="159"/>
      <c r="T1731" s="159"/>
      <c r="U1731" s="158"/>
      <c r="V1731" s="158"/>
      <c r="W1731" s="159"/>
      <c r="X1731" s="158"/>
      <c r="Y1731" s="158" t="s">
        <v>56</v>
      </c>
      <c r="Z1731" s="158" t="s">
        <v>550</v>
      </c>
    </row>
    <row r="1732" spans="2:26">
      <c r="B1732" s="158"/>
      <c r="C1732" s="158"/>
      <c r="D1732" s="158"/>
      <c r="E1732" s="158"/>
      <c r="F1732" s="158"/>
      <c r="G1732" s="158"/>
      <c r="H1732" s="162"/>
      <c r="I1732" s="159"/>
      <c r="J1732" s="161"/>
      <c r="K1732" s="159"/>
      <c r="L1732" s="162"/>
      <c r="M1732" s="162"/>
      <c r="N1732" s="160"/>
      <c r="O1732" s="160"/>
      <c r="P1732" s="158"/>
      <c r="Q1732" s="158"/>
      <c r="R1732" s="162"/>
      <c r="S1732" s="159"/>
      <c r="T1732" s="159"/>
      <c r="U1732" s="158"/>
      <c r="V1732" s="158"/>
      <c r="W1732" s="159"/>
      <c r="X1732" s="158"/>
      <c r="Y1732" s="158" t="s">
        <v>56</v>
      </c>
      <c r="Z1732" s="158" t="s">
        <v>550</v>
      </c>
    </row>
    <row r="1733" spans="2:26">
      <c r="B1733" s="158"/>
      <c r="C1733" s="158"/>
      <c r="D1733" s="158"/>
      <c r="E1733" s="158"/>
      <c r="F1733" s="158"/>
      <c r="G1733" s="158"/>
      <c r="H1733" s="162"/>
      <c r="I1733" s="159"/>
      <c r="J1733" s="161"/>
      <c r="K1733" s="159"/>
      <c r="L1733" s="162"/>
      <c r="M1733" s="162"/>
      <c r="N1733" s="160"/>
      <c r="O1733" s="160"/>
      <c r="P1733" s="158"/>
      <c r="Q1733" s="158"/>
      <c r="R1733" s="162"/>
      <c r="S1733" s="159"/>
      <c r="T1733" s="159"/>
      <c r="U1733" s="158"/>
      <c r="V1733" s="158"/>
      <c r="W1733" s="159"/>
      <c r="X1733" s="158"/>
      <c r="Y1733" s="158" t="s">
        <v>56</v>
      </c>
      <c r="Z1733" s="158" t="s">
        <v>550</v>
      </c>
    </row>
    <row r="1734" spans="2:26">
      <c r="B1734" s="158"/>
      <c r="C1734" s="158"/>
      <c r="D1734" s="158"/>
      <c r="E1734" s="158"/>
      <c r="F1734" s="158"/>
      <c r="G1734" s="158"/>
      <c r="H1734" s="162"/>
      <c r="I1734" s="159"/>
      <c r="J1734" s="161"/>
      <c r="K1734" s="159"/>
      <c r="L1734" s="162"/>
      <c r="M1734" s="162"/>
      <c r="N1734" s="160"/>
      <c r="O1734" s="160"/>
      <c r="P1734" s="158"/>
      <c r="Q1734" s="158"/>
      <c r="R1734" s="162"/>
      <c r="S1734" s="159"/>
      <c r="T1734" s="159"/>
      <c r="U1734" s="158"/>
      <c r="V1734" s="158"/>
      <c r="W1734" s="159"/>
      <c r="X1734" s="158"/>
      <c r="Y1734" s="158" t="s">
        <v>56</v>
      </c>
      <c r="Z1734" s="158" t="s">
        <v>550</v>
      </c>
    </row>
    <row r="1735" spans="2:26">
      <c r="B1735" s="158"/>
      <c r="C1735" s="158"/>
      <c r="D1735" s="158"/>
      <c r="E1735" s="158"/>
      <c r="F1735" s="158"/>
      <c r="G1735" s="158"/>
      <c r="H1735" s="162"/>
      <c r="I1735" s="159"/>
      <c r="J1735" s="161"/>
      <c r="K1735" s="159"/>
      <c r="L1735" s="162"/>
      <c r="M1735" s="162"/>
      <c r="N1735" s="160"/>
      <c r="O1735" s="160"/>
      <c r="P1735" s="158"/>
      <c r="Q1735" s="158"/>
      <c r="R1735" s="162"/>
      <c r="S1735" s="159"/>
      <c r="T1735" s="159"/>
      <c r="U1735" s="158"/>
      <c r="V1735" s="158"/>
      <c r="W1735" s="159"/>
      <c r="X1735" s="158"/>
      <c r="Y1735" s="158" t="s">
        <v>56</v>
      </c>
      <c r="Z1735" s="158" t="s">
        <v>550</v>
      </c>
    </row>
    <row r="1736" spans="2:26">
      <c r="B1736" s="158"/>
      <c r="C1736" s="158"/>
      <c r="D1736" s="158"/>
      <c r="E1736" s="158"/>
      <c r="F1736" s="158"/>
      <c r="G1736" s="158"/>
      <c r="H1736" s="162"/>
      <c r="I1736" s="159"/>
      <c r="J1736" s="161"/>
      <c r="K1736" s="159"/>
      <c r="L1736" s="162"/>
      <c r="M1736" s="162"/>
      <c r="N1736" s="160"/>
      <c r="O1736" s="160"/>
      <c r="P1736" s="158"/>
      <c r="Q1736" s="158"/>
      <c r="R1736" s="162"/>
      <c r="S1736" s="159"/>
      <c r="T1736" s="159"/>
      <c r="U1736" s="158"/>
      <c r="V1736" s="158"/>
      <c r="W1736" s="159"/>
      <c r="X1736" s="158"/>
      <c r="Y1736" s="158" t="s">
        <v>56</v>
      </c>
      <c r="Z1736" s="158" t="s">
        <v>550</v>
      </c>
    </row>
    <row r="1737" spans="2:26">
      <c r="B1737" s="158"/>
      <c r="C1737" s="158"/>
      <c r="D1737" s="158"/>
      <c r="E1737" s="158"/>
      <c r="F1737" s="158"/>
      <c r="G1737" s="158"/>
      <c r="H1737" s="162"/>
      <c r="I1737" s="159"/>
      <c r="J1737" s="161"/>
      <c r="K1737" s="159"/>
      <c r="L1737" s="162"/>
      <c r="M1737" s="162"/>
      <c r="N1737" s="160"/>
      <c r="O1737" s="160"/>
      <c r="P1737" s="158"/>
      <c r="Q1737" s="158"/>
      <c r="R1737" s="162"/>
      <c r="S1737" s="159"/>
      <c r="T1737" s="159"/>
      <c r="U1737" s="158"/>
      <c r="V1737" s="158"/>
      <c r="W1737" s="159"/>
      <c r="X1737" s="158"/>
      <c r="Y1737" s="158" t="s">
        <v>56</v>
      </c>
      <c r="Z1737" s="158" t="s">
        <v>550</v>
      </c>
    </row>
    <row r="1738" spans="2:26">
      <c r="B1738" s="158"/>
      <c r="C1738" s="158"/>
      <c r="D1738" s="158"/>
      <c r="E1738" s="158"/>
      <c r="F1738" s="158"/>
      <c r="G1738" s="158"/>
      <c r="H1738" s="162"/>
      <c r="I1738" s="159"/>
      <c r="J1738" s="161"/>
      <c r="K1738" s="159"/>
      <c r="L1738" s="162"/>
      <c r="M1738" s="162"/>
      <c r="N1738" s="160"/>
      <c r="O1738" s="160"/>
      <c r="P1738" s="158"/>
      <c r="Q1738" s="158"/>
      <c r="R1738" s="162"/>
      <c r="S1738" s="159"/>
      <c r="T1738" s="159"/>
      <c r="U1738" s="158"/>
      <c r="V1738" s="158"/>
      <c r="W1738" s="159"/>
      <c r="X1738" s="158"/>
      <c r="Y1738" s="158" t="s">
        <v>56</v>
      </c>
      <c r="Z1738" s="158" t="s">
        <v>550</v>
      </c>
    </row>
    <row r="1739" spans="2:26">
      <c r="B1739" s="158"/>
      <c r="C1739" s="158"/>
      <c r="D1739" s="158"/>
      <c r="E1739" s="158"/>
      <c r="F1739" s="158"/>
      <c r="G1739" s="158"/>
      <c r="H1739" s="162"/>
      <c r="I1739" s="159"/>
      <c r="J1739" s="161"/>
      <c r="K1739" s="159"/>
      <c r="L1739" s="162"/>
      <c r="M1739" s="162"/>
      <c r="N1739" s="160"/>
      <c r="O1739" s="160"/>
      <c r="P1739" s="158"/>
      <c r="Q1739" s="158"/>
      <c r="R1739" s="162"/>
      <c r="S1739" s="159"/>
      <c r="T1739" s="159"/>
      <c r="U1739" s="158"/>
      <c r="V1739" s="158"/>
      <c r="W1739" s="159"/>
      <c r="X1739" s="158"/>
      <c r="Y1739" s="158" t="s">
        <v>56</v>
      </c>
      <c r="Z1739" s="158" t="s">
        <v>550</v>
      </c>
    </row>
    <row r="1740" spans="2:26">
      <c r="B1740" s="158"/>
      <c r="C1740" s="158"/>
      <c r="D1740" s="158"/>
      <c r="E1740" s="158"/>
      <c r="F1740" s="158"/>
      <c r="G1740" s="158"/>
      <c r="H1740" s="162"/>
      <c r="I1740" s="159"/>
      <c r="J1740" s="161"/>
      <c r="K1740" s="159"/>
      <c r="L1740" s="162"/>
      <c r="M1740" s="162"/>
      <c r="N1740" s="160"/>
      <c r="O1740" s="160"/>
      <c r="P1740" s="158"/>
      <c r="Q1740" s="158"/>
      <c r="R1740" s="162"/>
      <c r="S1740" s="159"/>
      <c r="T1740" s="159"/>
      <c r="U1740" s="158"/>
      <c r="V1740" s="158"/>
      <c r="W1740" s="159"/>
      <c r="X1740" s="158"/>
      <c r="Y1740" s="158" t="s">
        <v>56</v>
      </c>
      <c r="Z1740" s="158" t="s">
        <v>550</v>
      </c>
    </row>
    <row r="1741" spans="2:26">
      <c r="B1741" s="158"/>
      <c r="C1741" s="158"/>
      <c r="D1741" s="158"/>
      <c r="E1741" s="158"/>
      <c r="F1741" s="158"/>
      <c r="G1741" s="158"/>
      <c r="H1741" s="162"/>
      <c r="I1741" s="159"/>
      <c r="J1741" s="161"/>
      <c r="K1741" s="159"/>
      <c r="L1741" s="162"/>
      <c r="M1741" s="162"/>
      <c r="N1741" s="160"/>
      <c r="O1741" s="160"/>
      <c r="P1741" s="158"/>
      <c r="Q1741" s="158"/>
      <c r="R1741" s="162"/>
      <c r="S1741" s="159"/>
      <c r="T1741" s="159"/>
      <c r="U1741" s="158"/>
      <c r="V1741" s="158"/>
      <c r="W1741" s="159"/>
      <c r="X1741" s="158"/>
      <c r="Y1741" s="158" t="s">
        <v>56</v>
      </c>
      <c r="Z1741" s="158" t="s">
        <v>550</v>
      </c>
    </row>
    <row r="1742" spans="2:26">
      <c r="B1742" s="158"/>
      <c r="C1742" s="158"/>
      <c r="D1742" s="158"/>
      <c r="E1742" s="158"/>
      <c r="F1742" s="158"/>
      <c r="G1742" s="158"/>
      <c r="H1742" s="162"/>
      <c r="I1742" s="159"/>
      <c r="J1742" s="161"/>
      <c r="K1742" s="159"/>
      <c r="L1742" s="162"/>
      <c r="M1742" s="162"/>
      <c r="N1742" s="160"/>
      <c r="O1742" s="160"/>
      <c r="P1742" s="158"/>
      <c r="Q1742" s="158"/>
      <c r="R1742" s="162"/>
      <c r="S1742" s="159"/>
      <c r="T1742" s="159"/>
      <c r="U1742" s="158"/>
      <c r="V1742" s="158"/>
      <c r="W1742" s="159"/>
      <c r="X1742" s="158"/>
      <c r="Y1742" s="158" t="s">
        <v>55</v>
      </c>
      <c r="Z1742" s="158" t="s">
        <v>550</v>
      </c>
    </row>
    <row r="1743" spans="2:26">
      <c r="B1743" s="158"/>
      <c r="C1743" s="158"/>
      <c r="D1743" s="158"/>
      <c r="E1743" s="158"/>
      <c r="F1743" s="158"/>
      <c r="G1743" s="158"/>
      <c r="H1743" s="162"/>
      <c r="I1743" s="159"/>
      <c r="J1743" s="161"/>
      <c r="K1743" s="159"/>
      <c r="L1743" s="162"/>
      <c r="M1743" s="162"/>
      <c r="N1743" s="160"/>
      <c r="O1743" s="160"/>
      <c r="P1743" s="158"/>
      <c r="Q1743" s="158"/>
      <c r="R1743" s="162"/>
      <c r="S1743" s="159"/>
      <c r="T1743" s="159"/>
      <c r="U1743" s="158"/>
      <c r="V1743" s="158"/>
      <c r="W1743" s="159"/>
      <c r="X1743" s="158"/>
      <c r="Y1743" s="158" t="s">
        <v>55</v>
      </c>
      <c r="Z1743" s="158" t="s">
        <v>550</v>
      </c>
    </row>
    <row r="1744" spans="2:26">
      <c r="B1744" s="158"/>
      <c r="C1744" s="158"/>
      <c r="D1744" s="158"/>
      <c r="E1744" s="158"/>
      <c r="F1744" s="158"/>
      <c r="G1744" s="158"/>
      <c r="H1744" s="162"/>
      <c r="I1744" s="159"/>
      <c r="J1744" s="161"/>
      <c r="K1744" s="159"/>
      <c r="L1744" s="162"/>
      <c r="M1744" s="162"/>
      <c r="N1744" s="160"/>
      <c r="O1744" s="160"/>
      <c r="P1744" s="158"/>
      <c r="Q1744" s="158"/>
      <c r="R1744" s="162"/>
      <c r="S1744" s="159"/>
      <c r="T1744" s="159"/>
      <c r="U1744" s="158"/>
      <c r="V1744" s="158"/>
      <c r="W1744" s="159"/>
      <c r="X1744" s="158"/>
      <c r="Y1744" s="158" t="s">
        <v>55</v>
      </c>
      <c r="Z1744" s="158" t="s">
        <v>550</v>
      </c>
    </row>
    <row r="1745" spans="2:26">
      <c r="B1745" s="158"/>
      <c r="C1745" s="158"/>
      <c r="D1745" s="158"/>
      <c r="E1745" s="158"/>
      <c r="F1745" s="158"/>
      <c r="G1745" s="158"/>
      <c r="H1745" s="162"/>
      <c r="I1745" s="159"/>
      <c r="J1745" s="161"/>
      <c r="K1745" s="159"/>
      <c r="L1745" s="162"/>
      <c r="M1745" s="162"/>
      <c r="N1745" s="160"/>
      <c r="O1745" s="160"/>
      <c r="P1745" s="158"/>
      <c r="Q1745" s="158"/>
      <c r="R1745" s="162"/>
      <c r="S1745" s="159"/>
      <c r="T1745" s="159"/>
      <c r="U1745" s="158"/>
      <c r="V1745" s="158"/>
      <c r="W1745" s="159"/>
      <c r="X1745" s="158"/>
      <c r="Y1745" s="158" t="s">
        <v>73</v>
      </c>
      <c r="Z1745" s="158" t="s">
        <v>550</v>
      </c>
    </row>
    <row r="1746" spans="2:26">
      <c r="B1746" s="158"/>
      <c r="C1746" s="158"/>
      <c r="D1746" s="158"/>
      <c r="E1746" s="158"/>
      <c r="F1746" s="158"/>
      <c r="G1746" s="158"/>
      <c r="H1746" s="162"/>
      <c r="I1746" s="159"/>
      <c r="J1746" s="161"/>
      <c r="K1746" s="159"/>
      <c r="L1746" s="162"/>
      <c r="M1746" s="162"/>
      <c r="N1746" s="160"/>
      <c r="O1746" s="160"/>
      <c r="P1746" s="158"/>
      <c r="Q1746" s="158"/>
      <c r="R1746" s="162"/>
      <c r="S1746" s="159"/>
      <c r="T1746" s="159"/>
      <c r="U1746" s="158"/>
      <c r="V1746" s="158"/>
      <c r="W1746" s="159"/>
      <c r="X1746" s="158"/>
      <c r="Y1746" s="158" t="s">
        <v>57</v>
      </c>
      <c r="Z1746" s="158" t="s">
        <v>550</v>
      </c>
    </row>
    <row r="1747" spans="2:26">
      <c r="B1747" s="158"/>
      <c r="C1747" s="158"/>
      <c r="D1747" s="158"/>
      <c r="E1747" s="158"/>
      <c r="F1747" s="158"/>
      <c r="G1747" s="158"/>
      <c r="H1747" s="162"/>
      <c r="I1747" s="159"/>
      <c r="J1747" s="161"/>
      <c r="K1747" s="159"/>
      <c r="L1747" s="162"/>
      <c r="M1747" s="162"/>
      <c r="N1747" s="160"/>
      <c r="O1747" s="160"/>
      <c r="P1747" s="158"/>
      <c r="Q1747" s="158"/>
      <c r="R1747" s="162"/>
      <c r="S1747" s="159"/>
      <c r="T1747" s="159"/>
      <c r="U1747" s="158"/>
      <c r="V1747" s="158"/>
      <c r="W1747" s="159"/>
      <c r="X1747" s="158"/>
      <c r="Y1747" s="158" t="s">
        <v>57</v>
      </c>
      <c r="Z1747" s="158" t="s">
        <v>550</v>
      </c>
    </row>
    <row r="1748" spans="2:26">
      <c r="B1748" s="158"/>
      <c r="C1748" s="158"/>
      <c r="D1748" s="158"/>
      <c r="E1748" s="158"/>
      <c r="F1748" s="158"/>
      <c r="G1748" s="158"/>
      <c r="H1748" s="162"/>
      <c r="I1748" s="159"/>
      <c r="J1748" s="161"/>
      <c r="K1748" s="159"/>
      <c r="L1748" s="162"/>
      <c r="M1748" s="162"/>
      <c r="N1748" s="160"/>
      <c r="O1748" s="160"/>
      <c r="P1748" s="158"/>
      <c r="Q1748" s="158"/>
      <c r="R1748" s="162"/>
      <c r="S1748" s="159"/>
      <c r="T1748" s="159"/>
      <c r="U1748" s="158"/>
      <c r="V1748" s="158"/>
      <c r="W1748" s="159"/>
      <c r="X1748" s="158"/>
      <c r="Y1748" s="158" t="s">
        <v>57</v>
      </c>
      <c r="Z1748" s="158" t="s">
        <v>550</v>
      </c>
    </row>
    <row r="1749" spans="2:26">
      <c r="B1749" s="158"/>
      <c r="C1749" s="158"/>
      <c r="D1749" s="158"/>
      <c r="E1749" s="158"/>
      <c r="F1749" s="158"/>
      <c r="G1749" s="158"/>
      <c r="H1749" s="162"/>
      <c r="I1749" s="159"/>
      <c r="J1749" s="161"/>
      <c r="K1749" s="159"/>
      <c r="L1749" s="162"/>
      <c r="M1749" s="162"/>
      <c r="N1749" s="160"/>
      <c r="O1749" s="160"/>
      <c r="P1749" s="158"/>
      <c r="Q1749" s="158"/>
      <c r="R1749" s="162"/>
      <c r="S1749" s="159"/>
      <c r="T1749" s="159"/>
      <c r="U1749" s="158"/>
      <c r="V1749" s="158"/>
      <c r="W1749" s="159"/>
      <c r="X1749" s="158"/>
      <c r="Y1749" s="158" t="s">
        <v>56</v>
      </c>
      <c r="Z1749" s="158" t="s">
        <v>550</v>
      </c>
    </row>
    <row r="1750" spans="2:26">
      <c r="B1750" s="158"/>
      <c r="C1750" s="158"/>
      <c r="D1750" s="158"/>
      <c r="E1750" s="158"/>
      <c r="F1750" s="158"/>
      <c r="G1750" s="158"/>
      <c r="H1750" s="162"/>
      <c r="I1750" s="159"/>
      <c r="J1750" s="161"/>
      <c r="K1750" s="159"/>
      <c r="L1750" s="162"/>
      <c r="M1750" s="162"/>
      <c r="N1750" s="160"/>
      <c r="O1750" s="160"/>
      <c r="P1750" s="158"/>
      <c r="Q1750" s="158"/>
      <c r="R1750" s="162"/>
      <c r="S1750" s="159"/>
      <c r="T1750" s="159"/>
      <c r="U1750" s="158"/>
      <c r="V1750" s="158"/>
      <c r="W1750" s="159"/>
      <c r="X1750" s="158"/>
      <c r="Y1750" s="158" t="s">
        <v>59</v>
      </c>
      <c r="Z1750" s="158" t="s">
        <v>550</v>
      </c>
    </row>
    <row r="1751" spans="2:26">
      <c r="B1751" s="158"/>
      <c r="C1751" s="158"/>
      <c r="D1751" s="158"/>
      <c r="E1751" s="158"/>
      <c r="F1751" s="158"/>
      <c r="G1751" s="158"/>
      <c r="H1751" s="162"/>
      <c r="I1751" s="159"/>
      <c r="J1751" s="161"/>
      <c r="K1751" s="159"/>
      <c r="L1751" s="162"/>
      <c r="M1751" s="162"/>
      <c r="N1751" s="160"/>
      <c r="O1751" s="160"/>
      <c r="P1751" s="158"/>
      <c r="Q1751" s="158"/>
      <c r="R1751" s="162"/>
      <c r="S1751" s="159"/>
      <c r="T1751" s="159"/>
      <c r="U1751" s="158"/>
      <c r="V1751" s="158"/>
      <c r="W1751" s="159"/>
      <c r="X1751" s="158"/>
      <c r="Y1751" s="158" t="s">
        <v>59</v>
      </c>
      <c r="Z1751" s="158" t="s">
        <v>550</v>
      </c>
    </row>
    <row r="1752" spans="2:26">
      <c r="B1752" s="158"/>
      <c r="C1752" s="158"/>
      <c r="D1752" s="158"/>
      <c r="E1752" s="158"/>
      <c r="F1752" s="158"/>
      <c r="G1752" s="158"/>
      <c r="H1752" s="162"/>
      <c r="I1752" s="159"/>
      <c r="J1752" s="161"/>
      <c r="K1752" s="159"/>
      <c r="L1752" s="162"/>
      <c r="M1752" s="162"/>
      <c r="N1752" s="160"/>
      <c r="O1752" s="160"/>
      <c r="P1752" s="158"/>
      <c r="Q1752" s="158"/>
      <c r="R1752" s="162"/>
      <c r="S1752" s="159"/>
      <c r="T1752" s="159"/>
      <c r="U1752" s="158"/>
      <c r="V1752" s="158"/>
      <c r="W1752" s="159"/>
      <c r="X1752" s="158"/>
      <c r="Y1752" s="158" t="s">
        <v>59</v>
      </c>
      <c r="Z1752" s="158" t="s">
        <v>550</v>
      </c>
    </row>
    <row r="1753" spans="2:26">
      <c r="B1753" s="158"/>
      <c r="C1753" s="158"/>
      <c r="D1753" s="158"/>
      <c r="E1753" s="158"/>
      <c r="F1753" s="158"/>
      <c r="G1753" s="158"/>
      <c r="H1753" s="162"/>
      <c r="I1753" s="159"/>
      <c r="J1753" s="161"/>
      <c r="K1753" s="159"/>
      <c r="L1753" s="162"/>
      <c r="M1753" s="162"/>
      <c r="N1753" s="160"/>
      <c r="O1753" s="160"/>
      <c r="P1753" s="158"/>
      <c r="Q1753" s="158"/>
      <c r="R1753" s="162"/>
      <c r="S1753" s="159"/>
      <c r="T1753" s="159"/>
      <c r="U1753" s="158"/>
      <c r="V1753" s="158"/>
      <c r="W1753" s="159"/>
      <c r="X1753" s="158"/>
      <c r="Y1753" s="158" t="s">
        <v>59</v>
      </c>
      <c r="Z1753" s="158" t="s">
        <v>550</v>
      </c>
    </row>
    <row r="1754" spans="2:26">
      <c r="B1754" s="158"/>
      <c r="C1754" s="158"/>
      <c r="D1754" s="158"/>
      <c r="E1754" s="158"/>
      <c r="F1754" s="158"/>
      <c r="G1754" s="158"/>
      <c r="H1754" s="162"/>
      <c r="I1754" s="159"/>
      <c r="J1754" s="161"/>
      <c r="K1754" s="159"/>
      <c r="L1754" s="162"/>
      <c r="M1754" s="162"/>
      <c r="N1754" s="160"/>
      <c r="O1754" s="160"/>
      <c r="P1754" s="158"/>
      <c r="Q1754" s="158"/>
      <c r="R1754" s="162"/>
      <c r="S1754" s="159"/>
      <c r="T1754" s="159"/>
      <c r="U1754" s="158"/>
      <c r="V1754" s="158"/>
      <c r="W1754" s="159"/>
      <c r="X1754" s="158"/>
      <c r="Y1754" s="158" t="s">
        <v>59</v>
      </c>
      <c r="Z1754" s="158" t="s">
        <v>550</v>
      </c>
    </row>
    <row r="1755" spans="2:26">
      <c r="B1755" s="158"/>
      <c r="C1755" s="158"/>
      <c r="D1755" s="158"/>
      <c r="E1755" s="158"/>
      <c r="F1755" s="158"/>
      <c r="G1755" s="158"/>
      <c r="H1755" s="162"/>
      <c r="I1755" s="159"/>
      <c r="J1755" s="161"/>
      <c r="K1755" s="159"/>
      <c r="L1755" s="162"/>
      <c r="M1755" s="162"/>
      <c r="N1755" s="160"/>
      <c r="O1755" s="160"/>
      <c r="P1755" s="158"/>
      <c r="Q1755" s="158"/>
      <c r="R1755" s="162"/>
      <c r="S1755" s="159"/>
      <c r="T1755" s="159"/>
      <c r="U1755" s="158"/>
      <c r="V1755" s="158"/>
      <c r="W1755" s="159"/>
      <c r="X1755" s="158"/>
      <c r="Y1755" s="158" t="s">
        <v>56</v>
      </c>
      <c r="Z1755" s="158" t="s">
        <v>550</v>
      </c>
    </row>
    <row r="1756" spans="2:26">
      <c r="B1756" s="158"/>
      <c r="C1756" s="158"/>
      <c r="D1756" s="158"/>
      <c r="E1756" s="158"/>
      <c r="F1756" s="158"/>
      <c r="G1756" s="158"/>
      <c r="H1756" s="162"/>
      <c r="I1756" s="159"/>
      <c r="J1756" s="161"/>
      <c r="K1756" s="159"/>
      <c r="L1756" s="162"/>
      <c r="M1756" s="162"/>
      <c r="N1756" s="160"/>
      <c r="O1756" s="160"/>
      <c r="P1756" s="158"/>
      <c r="Q1756" s="158"/>
      <c r="R1756" s="162"/>
      <c r="S1756" s="159"/>
      <c r="T1756" s="159"/>
      <c r="U1756" s="158"/>
      <c r="V1756" s="158"/>
      <c r="W1756" s="159"/>
      <c r="X1756" s="158"/>
      <c r="Y1756" s="158" t="s">
        <v>56</v>
      </c>
      <c r="Z1756" s="158" t="s">
        <v>550</v>
      </c>
    </row>
    <row r="1757" spans="2:26">
      <c r="B1757" s="158"/>
      <c r="C1757" s="158"/>
      <c r="D1757" s="158"/>
      <c r="E1757" s="158"/>
      <c r="F1757" s="158"/>
      <c r="G1757" s="158"/>
      <c r="H1757" s="162"/>
      <c r="I1757" s="159"/>
      <c r="J1757" s="161"/>
      <c r="K1757" s="159"/>
      <c r="L1757" s="162"/>
      <c r="M1757" s="162"/>
      <c r="N1757" s="160"/>
      <c r="O1757" s="160"/>
      <c r="P1757" s="158"/>
      <c r="Q1757" s="158"/>
      <c r="R1757" s="162"/>
      <c r="S1757" s="159"/>
      <c r="T1757" s="159"/>
      <c r="U1757" s="158"/>
      <c r="V1757" s="158"/>
      <c r="W1757" s="159"/>
      <c r="X1757" s="158"/>
      <c r="Y1757" s="158" t="s">
        <v>56</v>
      </c>
      <c r="Z1757" s="158" t="s">
        <v>550</v>
      </c>
    </row>
    <row r="1758" spans="2:26">
      <c r="B1758" s="158"/>
      <c r="C1758" s="158"/>
      <c r="D1758" s="158"/>
      <c r="E1758" s="158"/>
      <c r="F1758" s="158"/>
      <c r="G1758" s="158"/>
      <c r="H1758" s="162"/>
      <c r="I1758" s="159"/>
      <c r="J1758" s="161"/>
      <c r="K1758" s="159"/>
      <c r="L1758" s="162"/>
      <c r="M1758" s="162"/>
      <c r="N1758" s="160"/>
      <c r="O1758" s="160"/>
      <c r="P1758" s="158"/>
      <c r="Q1758" s="158"/>
      <c r="R1758" s="162"/>
      <c r="S1758" s="159"/>
      <c r="T1758" s="159"/>
      <c r="U1758" s="158"/>
      <c r="V1758" s="158"/>
      <c r="W1758" s="159"/>
      <c r="X1758" s="158"/>
      <c r="Y1758" s="158" t="s">
        <v>56</v>
      </c>
      <c r="Z1758" s="158" t="s">
        <v>550</v>
      </c>
    </row>
    <row r="1759" spans="2:26">
      <c r="B1759" s="158"/>
      <c r="C1759" s="158"/>
      <c r="D1759" s="158"/>
      <c r="E1759" s="158"/>
      <c r="F1759" s="158"/>
      <c r="G1759" s="158"/>
      <c r="H1759" s="162"/>
      <c r="I1759" s="159"/>
      <c r="J1759" s="161"/>
      <c r="K1759" s="159"/>
      <c r="L1759" s="162"/>
      <c r="M1759" s="162"/>
      <c r="N1759" s="160"/>
      <c r="O1759" s="160"/>
      <c r="P1759" s="158"/>
      <c r="Q1759" s="158"/>
      <c r="R1759" s="162"/>
      <c r="S1759" s="159"/>
      <c r="T1759" s="159"/>
      <c r="U1759" s="158"/>
      <c r="V1759" s="158"/>
      <c r="W1759" s="159"/>
      <c r="X1759" s="158"/>
      <c r="Y1759" s="158" t="s">
        <v>56</v>
      </c>
      <c r="Z1759" s="158" t="s">
        <v>550</v>
      </c>
    </row>
    <row r="1760" spans="2:26">
      <c r="B1760" s="158"/>
      <c r="C1760" s="158"/>
      <c r="D1760" s="158"/>
      <c r="E1760" s="158"/>
      <c r="F1760" s="158"/>
      <c r="G1760" s="158"/>
      <c r="H1760" s="162"/>
      <c r="I1760" s="159"/>
      <c r="J1760" s="161"/>
      <c r="K1760" s="159"/>
      <c r="L1760" s="162"/>
      <c r="M1760" s="162"/>
      <c r="N1760" s="160"/>
      <c r="O1760" s="160"/>
      <c r="P1760" s="158"/>
      <c r="Q1760" s="158"/>
      <c r="R1760" s="162"/>
      <c r="S1760" s="159"/>
      <c r="T1760" s="159"/>
      <c r="U1760" s="158"/>
      <c r="V1760" s="158"/>
      <c r="W1760" s="159"/>
      <c r="X1760" s="158"/>
      <c r="Y1760" s="158" t="s">
        <v>56</v>
      </c>
      <c r="Z1760" s="158" t="s">
        <v>550</v>
      </c>
    </row>
    <row r="1761" spans="2:26">
      <c r="B1761" s="158"/>
      <c r="C1761" s="158"/>
      <c r="D1761" s="158"/>
      <c r="E1761" s="158"/>
      <c r="F1761" s="158"/>
      <c r="G1761" s="158"/>
      <c r="H1761" s="162"/>
      <c r="I1761" s="159"/>
      <c r="J1761" s="161"/>
      <c r="K1761" s="159"/>
      <c r="L1761" s="162"/>
      <c r="M1761" s="162"/>
      <c r="N1761" s="160"/>
      <c r="O1761" s="160"/>
      <c r="P1761" s="158"/>
      <c r="Q1761" s="158"/>
      <c r="R1761" s="162"/>
      <c r="S1761" s="159"/>
      <c r="T1761" s="159"/>
      <c r="U1761" s="158"/>
      <c r="V1761" s="158"/>
      <c r="W1761" s="159"/>
      <c r="X1761" s="158"/>
      <c r="Y1761" s="158" t="s">
        <v>56</v>
      </c>
      <c r="Z1761" s="158" t="s">
        <v>550</v>
      </c>
    </row>
    <row r="1762" spans="2:26">
      <c r="B1762" s="158"/>
      <c r="C1762" s="158"/>
      <c r="D1762" s="158"/>
      <c r="E1762" s="158"/>
      <c r="F1762" s="158"/>
      <c r="G1762" s="158"/>
      <c r="H1762" s="162"/>
      <c r="I1762" s="159"/>
      <c r="J1762" s="161"/>
      <c r="K1762" s="159"/>
      <c r="L1762" s="162"/>
      <c r="M1762" s="162"/>
      <c r="N1762" s="160"/>
      <c r="O1762" s="160"/>
      <c r="P1762" s="158"/>
      <c r="Q1762" s="158"/>
      <c r="R1762" s="162"/>
      <c r="S1762" s="159"/>
      <c r="T1762" s="159"/>
      <c r="U1762" s="158"/>
      <c r="V1762" s="158"/>
      <c r="W1762" s="159"/>
      <c r="X1762" s="158"/>
      <c r="Y1762" s="158" t="s">
        <v>56</v>
      </c>
      <c r="Z1762" s="158" t="s">
        <v>550</v>
      </c>
    </row>
    <row r="1763" spans="2:26">
      <c r="B1763" s="158"/>
      <c r="C1763" s="158"/>
      <c r="D1763" s="158"/>
      <c r="E1763" s="158"/>
      <c r="F1763" s="158"/>
      <c r="G1763" s="158"/>
      <c r="H1763" s="162"/>
      <c r="I1763" s="159"/>
      <c r="J1763" s="161"/>
      <c r="K1763" s="159"/>
      <c r="L1763" s="162"/>
      <c r="M1763" s="162"/>
      <c r="N1763" s="160"/>
      <c r="O1763" s="160"/>
      <c r="P1763" s="158"/>
      <c r="Q1763" s="158"/>
      <c r="R1763" s="162"/>
      <c r="S1763" s="159"/>
      <c r="T1763" s="159"/>
      <c r="U1763" s="158"/>
      <c r="V1763" s="158"/>
      <c r="W1763" s="159"/>
      <c r="X1763" s="158"/>
      <c r="Y1763" s="158" t="s">
        <v>56</v>
      </c>
      <c r="Z1763" s="158" t="s">
        <v>550</v>
      </c>
    </row>
    <row r="1764" spans="2:26">
      <c r="B1764" s="158"/>
      <c r="C1764" s="158"/>
      <c r="D1764" s="158"/>
      <c r="E1764" s="158"/>
      <c r="F1764" s="158"/>
      <c r="G1764" s="158"/>
      <c r="H1764" s="162"/>
      <c r="I1764" s="159"/>
      <c r="J1764" s="161"/>
      <c r="K1764" s="159"/>
      <c r="L1764" s="162"/>
      <c r="M1764" s="162"/>
      <c r="N1764" s="160"/>
      <c r="O1764" s="160"/>
      <c r="P1764" s="158"/>
      <c r="Q1764" s="158"/>
      <c r="R1764" s="162"/>
      <c r="S1764" s="159"/>
      <c r="T1764" s="159"/>
      <c r="U1764" s="158"/>
      <c r="V1764" s="158"/>
      <c r="W1764" s="159"/>
      <c r="X1764" s="158"/>
      <c r="Y1764" s="158" t="s">
        <v>56</v>
      </c>
      <c r="Z1764" s="158" t="s">
        <v>550</v>
      </c>
    </row>
    <row r="1765" spans="2:26">
      <c r="B1765" s="158"/>
      <c r="C1765" s="158"/>
      <c r="D1765" s="158"/>
      <c r="E1765" s="158"/>
      <c r="F1765" s="158"/>
      <c r="G1765" s="158"/>
      <c r="H1765" s="162"/>
      <c r="I1765" s="159"/>
      <c r="J1765" s="161"/>
      <c r="K1765" s="159"/>
      <c r="L1765" s="162"/>
      <c r="M1765" s="162"/>
      <c r="N1765" s="160"/>
      <c r="O1765" s="160"/>
      <c r="P1765" s="158"/>
      <c r="Q1765" s="158"/>
      <c r="R1765" s="162"/>
      <c r="S1765" s="159"/>
      <c r="T1765" s="159"/>
      <c r="U1765" s="158"/>
      <c r="V1765" s="158"/>
      <c r="W1765" s="159"/>
      <c r="X1765" s="158"/>
      <c r="Y1765" s="158" t="s">
        <v>55</v>
      </c>
      <c r="Z1765" s="158" t="s">
        <v>550</v>
      </c>
    </row>
    <row r="1766" spans="2:26">
      <c r="B1766" s="158"/>
      <c r="C1766" s="158"/>
      <c r="D1766" s="158"/>
      <c r="E1766" s="158"/>
      <c r="F1766" s="158"/>
      <c r="G1766" s="158"/>
      <c r="H1766" s="162"/>
      <c r="I1766" s="159"/>
      <c r="J1766" s="161"/>
      <c r="K1766" s="159"/>
      <c r="L1766" s="162"/>
      <c r="M1766" s="162"/>
      <c r="N1766" s="160"/>
      <c r="O1766" s="160"/>
      <c r="P1766" s="158"/>
      <c r="Q1766" s="158"/>
      <c r="R1766" s="162"/>
      <c r="S1766" s="159"/>
      <c r="T1766" s="159"/>
      <c r="U1766" s="158"/>
      <c r="V1766" s="158"/>
      <c r="W1766" s="159"/>
      <c r="X1766" s="158"/>
      <c r="Y1766" s="158" t="s">
        <v>55</v>
      </c>
      <c r="Z1766" s="158" t="s">
        <v>550</v>
      </c>
    </row>
    <row r="1767" spans="2:26">
      <c r="B1767" s="158"/>
      <c r="C1767" s="158"/>
      <c r="D1767" s="158"/>
      <c r="E1767" s="158"/>
      <c r="F1767" s="158"/>
      <c r="G1767" s="158"/>
      <c r="H1767" s="162"/>
      <c r="I1767" s="159"/>
      <c r="J1767" s="161"/>
      <c r="K1767" s="159"/>
      <c r="L1767" s="162"/>
      <c r="M1767" s="162"/>
      <c r="N1767" s="160"/>
      <c r="O1767" s="160"/>
      <c r="P1767" s="158"/>
      <c r="Q1767" s="158"/>
      <c r="R1767" s="162"/>
      <c r="S1767" s="159"/>
      <c r="T1767" s="159"/>
      <c r="U1767" s="158"/>
      <c r="V1767" s="158"/>
      <c r="W1767" s="159"/>
      <c r="X1767" s="158"/>
      <c r="Y1767" s="158" t="s">
        <v>55</v>
      </c>
      <c r="Z1767" s="158" t="s">
        <v>550</v>
      </c>
    </row>
    <row r="1768" spans="2:26">
      <c r="B1768" s="158"/>
      <c r="C1768" s="158"/>
      <c r="D1768" s="158"/>
      <c r="E1768" s="158"/>
      <c r="F1768" s="158"/>
      <c r="G1768" s="158"/>
      <c r="H1768" s="162"/>
      <c r="I1768" s="159"/>
      <c r="J1768" s="161"/>
      <c r="K1768" s="159"/>
      <c r="L1768" s="162"/>
      <c r="M1768" s="162"/>
      <c r="N1768" s="160"/>
      <c r="O1768" s="160"/>
      <c r="P1768" s="158"/>
      <c r="Q1768" s="158"/>
      <c r="R1768" s="162"/>
      <c r="S1768" s="159"/>
      <c r="T1768" s="159"/>
      <c r="U1768" s="158"/>
      <c r="V1768" s="158"/>
      <c r="W1768" s="159"/>
      <c r="X1768" s="158"/>
      <c r="Y1768" s="158" t="s">
        <v>73</v>
      </c>
      <c r="Z1768" s="158" t="s">
        <v>550</v>
      </c>
    </row>
    <row r="1769" spans="2:26">
      <c r="B1769" s="158"/>
      <c r="C1769" s="158"/>
      <c r="D1769" s="158"/>
      <c r="E1769" s="158"/>
      <c r="F1769" s="158"/>
      <c r="G1769" s="158"/>
      <c r="H1769" s="162"/>
      <c r="I1769" s="159"/>
      <c r="J1769" s="161"/>
      <c r="K1769" s="159"/>
      <c r="L1769" s="162"/>
      <c r="M1769" s="162"/>
      <c r="N1769" s="160"/>
      <c r="O1769" s="160"/>
      <c r="P1769" s="158"/>
      <c r="Q1769" s="158"/>
      <c r="R1769" s="162"/>
      <c r="S1769" s="159"/>
      <c r="T1769" s="159"/>
      <c r="U1769" s="158"/>
      <c r="V1769" s="158"/>
      <c r="W1769" s="159"/>
      <c r="X1769" s="158"/>
      <c r="Y1769" s="158" t="s">
        <v>57</v>
      </c>
      <c r="Z1769" s="158" t="s">
        <v>550</v>
      </c>
    </row>
    <row r="1770" spans="2:26">
      <c r="B1770" s="158"/>
      <c r="C1770" s="158"/>
      <c r="D1770" s="158"/>
      <c r="E1770" s="158"/>
      <c r="F1770" s="158"/>
      <c r="G1770" s="158"/>
      <c r="H1770" s="162"/>
      <c r="I1770" s="159"/>
      <c r="J1770" s="161"/>
      <c r="K1770" s="159"/>
      <c r="L1770" s="162"/>
      <c r="M1770" s="162"/>
      <c r="N1770" s="160"/>
      <c r="O1770" s="160"/>
      <c r="P1770" s="158"/>
      <c r="Q1770" s="158"/>
      <c r="R1770" s="162"/>
      <c r="S1770" s="159"/>
      <c r="T1770" s="159"/>
      <c r="U1770" s="158"/>
      <c r="V1770" s="158"/>
      <c r="W1770" s="159"/>
      <c r="X1770" s="158"/>
      <c r="Y1770" s="158" t="s">
        <v>56</v>
      </c>
      <c r="Z1770" s="158" t="s">
        <v>550</v>
      </c>
    </row>
    <row r="1771" spans="2:26">
      <c r="B1771" s="158"/>
      <c r="C1771" s="158"/>
      <c r="D1771" s="158"/>
      <c r="E1771" s="158"/>
      <c r="F1771" s="158"/>
      <c r="G1771" s="158"/>
      <c r="H1771" s="162"/>
      <c r="I1771" s="159"/>
      <c r="J1771" s="161"/>
      <c r="K1771" s="159"/>
      <c r="L1771" s="162"/>
      <c r="M1771" s="162"/>
      <c r="N1771" s="160"/>
      <c r="O1771" s="160"/>
      <c r="P1771" s="158"/>
      <c r="Q1771" s="158"/>
      <c r="R1771" s="162"/>
      <c r="S1771" s="159"/>
      <c r="T1771" s="159"/>
      <c r="U1771" s="158"/>
      <c r="V1771" s="158"/>
      <c r="W1771" s="159"/>
      <c r="X1771" s="158"/>
      <c r="Y1771" s="158" t="s">
        <v>59</v>
      </c>
      <c r="Z1771" s="158" t="s">
        <v>550</v>
      </c>
    </row>
    <row r="1772" spans="2:26">
      <c r="B1772" s="158"/>
      <c r="C1772" s="158"/>
      <c r="D1772" s="158"/>
      <c r="E1772" s="158"/>
      <c r="F1772" s="158"/>
      <c r="G1772" s="158"/>
      <c r="H1772" s="162"/>
      <c r="I1772" s="159"/>
      <c r="J1772" s="161"/>
      <c r="K1772" s="159"/>
      <c r="L1772" s="162"/>
      <c r="M1772" s="162"/>
      <c r="N1772" s="160"/>
      <c r="O1772" s="160"/>
      <c r="P1772" s="158"/>
      <c r="Q1772" s="158"/>
      <c r="R1772" s="162"/>
      <c r="S1772" s="159"/>
      <c r="T1772" s="159"/>
      <c r="U1772" s="158"/>
      <c r="V1772" s="158"/>
      <c r="W1772" s="159"/>
      <c r="X1772" s="158"/>
      <c r="Y1772" s="158" t="s">
        <v>59</v>
      </c>
      <c r="Z1772" s="158" t="s">
        <v>550</v>
      </c>
    </row>
    <row r="1773" spans="2:26">
      <c r="B1773" s="158"/>
      <c r="C1773" s="158"/>
      <c r="D1773" s="158"/>
      <c r="E1773" s="158"/>
      <c r="F1773" s="158"/>
      <c r="G1773" s="158"/>
      <c r="H1773" s="162"/>
      <c r="I1773" s="159"/>
      <c r="J1773" s="161"/>
      <c r="K1773" s="159"/>
      <c r="L1773" s="162"/>
      <c r="M1773" s="162"/>
      <c r="N1773" s="160"/>
      <c r="O1773" s="160"/>
      <c r="P1773" s="158"/>
      <c r="Q1773" s="158"/>
      <c r="R1773" s="162"/>
      <c r="S1773" s="159"/>
      <c r="T1773" s="159"/>
      <c r="U1773" s="158"/>
      <c r="V1773" s="158"/>
      <c r="W1773" s="159"/>
      <c r="X1773" s="158"/>
      <c r="Y1773" s="158" t="s">
        <v>56</v>
      </c>
      <c r="Z1773" s="158" t="s">
        <v>550</v>
      </c>
    </row>
    <row r="1774" spans="2:26">
      <c r="B1774" s="158"/>
      <c r="C1774" s="158"/>
      <c r="D1774" s="158"/>
      <c r="E1774" s="158"/>
      <c r="F1774" s="158"/>
      <c r="G1774" s="158"/>
      <c r="H1774" s="162"/>
      <c r="I1774" s="159"/>
      <c r="J1774" s="161"/>
      <c r="K1774" s="159"/>
      <c r="L1774" s="162"/>
      <c r="M1774" s="162"/>
      <c r="N1774" s="160"/>
      <c r="O1774" s="160"/>
      <c r="P1774" s="158"/>
      <c r="Q1774" s="158"/>
      <c r="R1774" s="162"/>
      <c r="S1774" s="159"/>
      <c r="T1774" s="159"/>
      <c r="U1774" s="158"/>
      <c r="V1774" s="158"/>
      <c r="W1774" s="159"/>
      <c r="X1774" s="158"/>
      <c r="Y1774" s="158" t="s">
        <v>56</v>
      </c>
      <c r="Z1774" s="158" t="s">
        <v>550</v>
      </c>
    </row>
    <row r="1775" spans="2:26">
      <c r="B1775" s="158"/>
      <c r="C1775" s="158"/>
      <c r="D1775" s="158"/>
      <c r="E1775" s="158"/>
      <c r="F1775" s="158"/>
      <c r="G1775" s="158"/>
      <c r="H1775" s="162"/>
      <c r="I1775" s="159"/>
      <c r="J1775" s="161"/>
      <c r="K1775" s="159"/>
      <c r="L1775" s="162"/>
      <c r="M1775" s="162"/>
      <c r="N1775" s="160"/>
      <c r="O1775" s="160"/>
      <c r="P1775" s="158"/>
      <c r="Q1775" s="158"/>
      <c r="R1775" s="162"/>
      <c r="S1775" s="159"/>
      <c r="T1775" s="159"/>
      <c r="U1775" s="158"/>
      <c r="V1775" s="158"/>
      <c r="W1775" s="159"/>
      <c r="X1775" s="158"/>
      <c r="Y1775" s="158" t="s">
        <v>56</v>
      </c>
      <c r="Z1775" s="158" t="s">
        <v>550</v>
      </c>
    </row>
    <row r="1776" spans="2:26">
      <c r="B1776" s="158"/>
      <c r="C1776" s="158"/>
      <c r="D1776" s="158"/>
      <c r="E1776" s="158"/>
      <c r="F1776" s="158"/>
      <c r="G1776" s="158"/>
      <c r="H1776" s="162"/>
      <c r="I1776" s="159"/>
      <c r="J1776" s="161"/>
      <c r="K1776" s="159"/>
      <c r="L1776" s="162"/>
      <c r="M1776" s="162"/>
      <c r="N1776" s="160"/>
      <c r="O1776" s="160"/>
      <c r="P1776" s="158"/>
      <c r="Q1776" s="158"/>
      <c r="R1776" s="162"/>
      <c r="S1776" s="159"/>
      <c r="T1776" s="159"/>
      <c r="U1776" s="158"/>
      <c r="V1776" s="158"/>
      <c r="W1776" s="159"/>
      <c r="X1776" s="158"/>
      <c r="Y1776" s="158" t="s">
        <v>56</v>
      </c>
      <c r="Z1776" s="158" t="s">
        <v>550</v>
      </c>
    </row>
    <row r="1777" spans="2:26">
      <c r="B1777" s="158"/>
      <c r="C1777" s="158"/>
      <c r="D1777" s="158"/>
      <c r="E1777" s="158"/>
      <c r="F1777" s="158"/>
      <c r="G1777" s="158"/>
      <c r="H1777" s="162"/>
      <c r="I1777" s="159"/>
      <c r="J1777" s="161"/>
      <c r="K1777" s="159"/>
      <c r="L1777" s="162"/>
      <c r="M1777" s="162"/>
      <c r="N1777" s="160"/>
      <c r="O1777" s="160"/>
      <c r="P1777" s="158"/>
      <c r="Q1777" s="158"/>
      <c r="R1777" s="162"/>
      <c r="S1777" s="159"/>
      <c r="T1777" s="159"/>
      <c r="U1777" s="158"/>
      <c r="V1777" s="158"/>
      <c r="W1777" s="159"/>
      <c r="X1777" s="158"/>
      <c r="Y1777" s="158" t="s">
        <v>56</v>
      </c>
      <c r="Z1777" s="158" t="s">
        <v>550</v>
      </c>
    </row>
    <row r="1778" spans="2:26">
      <c r="B1778" s="158"/>
      <c r="C1778" s="158"/>
      <c r="D1778" s="158"/>
      <c r="E1778" s="158"/>
      <c r="F1778" s="158"/>
      <c r="G1778" s="158"/>
      <c r="H1778" s="162"/>
      <c r="I1778" s="159"/>
      <c r="J1778" s="161"/>
      <c r="K1778" s="159"/>
      <c r="L1778" s="162"/>
      <c r="M1778" s="162"/>
      <c r="N1778" s="160"/>
      <c r="O1778" s="160"/>
      <c r="P1778" s="158"/>
      <c r="Q1778" s="158"/>
      <c r="R1778" s="162"/>
      <c r="S1778" s="159"/>
      <c r="T1778" s="159"/>
      <c r="U1778" s="158"/>
      <c r="V1778" s="158"/>
      <c r="W1778" s="159"/>
      <c r="X1778" s="158"/>
      <c r="Y1778" s="158" t="s">
        <v>56</v>
      </c>
      <c r="Z1778" s="158" t="s">
        <v>550</v>
      </c>
    </row>
    <row r="1779" spans="2:26">
      <c r="B1779" s="158"/>
      <c r="C1779" s="158"/>
      <c r="D1779" s="158"/>
      <c r="E1779" s="158"/>
      <c r="F1779" s="158"/>
      <c r="G1779" s="158"/>
      <c r="H1779" s="162"/>
      <c r="I1779" s="159"/>
      <c r="J1779" s="161"/>
      <c r="K1779" s="159"/>
      <c r="L1779" s="162"/>
      <c r="M1779" s="162"/>
      <c r="N1779" s="160"/>
      <c r="O1779" s="160"/>
      <c r="P1779" s="158"/>
      <c r="Q1779" s="158"/>
      <c r="R1779" s="162"/>
      <c r="S1779" s="159"/>
      <c r="T1779" s="159"/>
      <c r="U1779" s="158"/>
      <c r="V1779" s="158"/>
      <c r="W1779" s="159"/>
      <c r="X1779" s="158"/>
      <c r="Y1779" s="158" t="s">
        <v>56</v>
      </c>
      <c r="Z1779" s="158" t="s">
        <v>550</v>
      </c>
    </row>
    <row r="1780" spans="2:26">
      <c r="B1780" s="158"/>
      <c r="C1780" s="158"/>
      <c r="D1780" s="158"/>
      <c r="E1780" s="158"/>
      <c r="F1780" s="158"/>
      <c r="G1780" s="158"/>
      <c r="H1780" s="162"/>
      <c r="I1780" s="159"/>
      <c r="J1780" s="161"/>
      <c r="K1780" s="159"/>
      <c r="L1780" s="162"/>
      <c r="M1780" s="162"/>
      <c r="N1780" s="160"/>
      <c r="O1780" s="160"/>
      <c r="P1780" s="158"/>
      <c r="Q1780" s="158"/>
      <c r="R1780" s="162"/>
      <c r="S1780" s="159"/>
      <c r="T1780" s="159"/>
      <c r="U1780" s="158"/>
      <c r="V1780" s="158"/>
      <c r="W1780" s="159"/>
      <c r="X1780" s="158"/>
      <c r="Y1780" s="158" t="s">
        <v>56</v>
      </c>
      <c r="Z1780" s="158" t="s">
        <v>550</v>
      </c>
    </row>
    <row r="1781" spans="2:26">
      <c r="B1781" s="158"/>
      <c r="C1781" s="158"/>
      <c r="D1781" s="158"/>
      <c r="E1781" s="158"/>
      <c r="F1781" s="158"/>
      <c r="G1781" s="158"/>
      <c r="H1781" s="162"/>
      <c r="I1781" s="159"/>
      <c r="J1781" s="161"/>
      <c r="K1781" s="159"/>
      <c r="L1781" s="162"/>
      <c r="M1781" s="162"/>
      <c r="N1781" s="160"/>
      <c r="O1781" s="160"/>
      <c r="P1781" s="158"/>
      <c r="Q1781" s="158"/>
      <c r="R1781" s="162"/>
      <c r="S1781" s="159"/>
      <c r="T1781" s="159"/>
      <c r="U1781" s="158"/>
      <c r="V1781" s="158"/>
      <c r="W1781" s="159"/>
      <c r="X1781" s="158"/>
      <c r="Y1781" s="158" t="s">
        <v>56</v>
      </c>
      <c r="Z1781" s="158" t="s">
        <v>550</v>
      </c>
    </row>
    <row r="1782" spans="2:26">
      <c r="B1782" s="158"/>
      <c r="C1782" s="158"/>
      <c r="D1782" s="158"/>
      <c r="E1782" s="158"/>
      <c r="F1782" s="158"/>
      <c r="G1782" s="158"/>
      <c r="H1782" s="162"/>
      <c r="I1782" s="159"/>
      <c r="J1782" s="161"/>
      <c r="K1782" s="159"/>
      <c r="L1782" s="162"/>
      <c r="M1782" s="162"/>
      <c r="N1782" s="160"/>
      <c r="O1782" s="160"/>
      <c r="P1782" s="158"/>
      <c r="Q1782" s="158"/>
      <c r="R1782" s="162"/>
      <c r="S1782" s="159"/>
      <c r="T1782" s="159"/>
      <c r="U1782" s="158"/>
      <c r="V1782" s="158"/>
      <c r="W1782" s="159"/>
      <c r="X1782" s="158"/>
      <c r="Y1782" s="158" t="s">
        <v>55</v>
      </c>
      <c r="Z1782" s="158" t="s">
        <v>550</v>
      </c>
    </row>
    <row r="1783" spans="2:26">
      <c r="B1783" s="158"/>
      <c r="C1783" s="158"/>
      <c r="D1783" s="158"/>
      <c r="E1783" s="158"/>
      <c r="F1783" s="158"/>
      <c r="G1783" s="158"/>
      <c r="H1783" s="162"/>
      <c r="I1783" s="159"/>
      <c r="J1783" s="161"/>
      <c r="K1783" s="159"/>
      <c r="L1783" s="162"/>
      <c r="M1783" s="162"/>
      <c r="N1783" s="160"/>
      <c r="O1783" s="160"/>
      <c r="P1783" s="158"/>
      <c r="Q1783" s="158"/>
      <c r="R1783" s="162"/>
      <c r="S1783" s="159"/>
      <c r="T1783" s="159"/>
      <c r="U1783" s="158"/>
      <c r="V1783" s="158"/>
      <c r="W1783" s="159"/>
      <c r="X1783" s="158"/>
      <c r="Y1783" s="158" t="s">
        <v>55</v>
      </c>
      <c r="Z1783" s="158" t="s">
        <v>550</v>
      </c>
    </row>
    <row r="1784" spans="2:26">
      <c r="B1784" s="158"/>
      <c r="C1784" s="158"/>
      <c r="D1784" s="158"/>
      <c r="E1784" s="158"/>
      <c r="F1784" s="158"/>
      <c r="G1784" s="158"/>
      <c r="H1784" s="162"/>
      <c r="I1784" s="159"/>
      <c r="J1784" s="161"/>
      <c r="K1784" s="159"/>
      <c r="L1784" s="162"/>
      <c r="M1784" s="162"/>
      <c r="N1784" s="160"/>
      <c r="O1784" s="160"/>
      <c r="P1784" s="158"/>
      <c r="Q1784" s="158"/>
      <c r="R1784" s="162"/>
      <c r="S1784" s="159"/>
      <c r="T1784" s="159"/>
      <c r="U1784" s="158"/>
      <c r="V1784" s="158"/>
      <c r="W1784" s="159"/>
      <c r="X1784" s="158"/>
      <c r="Y1784" s="158" t="s">
        <v>73</v>
      </c>
      <c r="Z1784" s="158" t="s">
        <v>550</v>
      </c>
    </row>
    <row r="1785" spans="2:26" ht="15.75">
      <c r="B1785"/>
      <c r="C1785"/>
      <c r="D1785"/>
      <c r="E1785"/>
      <c r="F1785"/>
      <c r="G1785"/>
      <c r="H1785" s="52"/>
      <c r="I1785" s="51"/>
      <c r="J1785" s="53"/>
      <c r="K1785" s="51"/>
      <c r="L1785" s="52"/>
      <c r="M1785" s="52"/>
      <c r="N1785" s="116"/>
      <c r="O1785" s="116"/>
      <c r="P1785"/>
      <c r="Q1785"/>
      <c r="R1785" s="52"/>
      <c r="S1785" s="51"/>
      <c r="T1785" s="51"/>
      <c r="U1785"/>
      <c r="V1785"/>
      <c r="W1785" s="51"/>
      <c r="X1785"/>
      <c r="Y1785" t="s">
        <v>56</v>
      </c>
      <c r="Z1785" t="s">
        <v>550</v>
      </c>
    </row>
    <row r="1786" spans="2:26" ht="15.75">
      <c r="B1786"/>
      <c r="C1786"/>
      <c r="D1786"/>
      <c r="E1786"/>
      <c r="F1786"/>
      <c r="G1786"/>
      <c r="H1786" s="52"/>
      <c r="I1786" s="51"/>
      <c r="J1786" s="53"/>
      <c r="K1786" s="51"/>
      <c r="L1786" s="52"/>
      <c r="M1786" s="52"/>
      <c r="N1786" s="116"/>
      <c r="O1786" s="116"/>
      <c r="P1786"/>
      <c r="Q1786"/>
      <c r="R1786" s="52"/>
      <c r="S1786" s="51"/>
      <c r="T1786" s="51"/>
      <c r="U1786"/>
      <c r="V1786"/>
      <c r="W1786" s="51"/>
      <c r="X1786"/>
      <c r="Y1786" t="s">
        <v>56</v>
      </c>
      <c r="Z1786" t="s">
        <v>550</v>
      </c>
    </row>
    <row r="1787" spans="2:26" ht="15.75">
      <c r="B1787"/>
      <c r="C1787"/>
      <c r="D1787"/>
      <c r="E1787"/>
      <c r="F1787"/>
      <c r="G1787"/>
      <c r="H1787" s="52"/>
      <c r="I1787" s="51"/>
      <c r="J1787" s="53"/>
      <c r="K1787" s="51"/>
      <c r="L1787" s="52"/>
      <c r="M1787" s="52"/>
      <c r="N1787" s="116"/>
      <c r="O1787" s="116"/>
      <c r="P1787"/>
      <c r="Q1787"/>
      <c r="R1787" s="52"/>
      <c r="S1787" s="51"/>
      <c r="T1787" s="51"/>
      <c r="U1787"/>
      <c r="V1787"/>
      <c r="W1787" s="51"/>
      <c r="X1787"/>
      <c r="Y1787" t="s">
        <v>56</v>
      </c>
      <c r="Z1787" t="s">
        <v>550</v>
      </c>
    </row>
    <row r="1788" spans="2:26" ht="15.75">
      <c r="B1788"/>
      <c r="C1788"/>
      <c r="D1788"/>
      <c r="E1788"/>
      <c r="F1788"/>
      <c r="G1788"/>
      <c r="H1788" s="52"/>
      <c r="I1788" s="51"/>
      <c r="J1788" s="53"/>
      <c r="K1788" s="51"/>
      <c r="L1788" s="52"/>
      <c r="M1788" s="52"/>
      <c r="N1788" s="116"/>
      <c r="O1788" s="116"/>
      <c r="P1788"/>
      <c r="Q1788"/>
      <c r="R1788" s="52"/>
      <c r="S1788" s="51"/>
      <c r="T1788" s="51"/>
      <c r="U1788"/>
      <c r="V1788"/>
      <c r="W1788" s="51"/>
      <c r="X1788"/>
      <c r="Y1788" t="s">
        <v>55</v>
      </c>
      <c r="Z1788" t="s">
        <v>550</v>
      </c>
    </row>
    <row r="1789" spans="2:26" ht="15.75">
      <c r="B1789"/>
      <c r="C1789"/>
      <c r="D1789"/>
      <c r="E1789"/>
      <c r="F1789"/>
      <c r="G1789"/>
      <c r="H1789" s="52"/>
      <c r="I1789" s="51"/>
      <c r="J1789" s="53"/>
      <c r="K1789" s="51"/>
      <c r="L1789" s="52"/>
      <c r="M1789" s="52"/>
      <c r="N1789" s="116"/>
      <c r="O1789" s="116"/>
      <c r="P1789"/>
      <c r="Q1789"/>
      <c r="R1789" s="52"/>
      <c r="S1789" s="51"/>
      <c r="T1789" s="51"/>
      <c r="U1789"/>
      <c r="V1789"/>
      <c r="W1789" s="51"/>
      <c r="X1789"/>
      <c r="Y1789" t="s">
        <v>55</v>
      </c>
      <c r="Z1789" t="s">
        <v>550</v>
      </c>
    </row>
    <row r="1790" spans="2:26" ht="15.75">
      <c r="B1790"/>
      <c r="C1790"/>
      <c r="D1790"/>
      <c r="E1790"/>
      <c r="F1790"/>
      <c r="G1790"/>
      <c r="H1790" s="52"/>
      <c r="I1790" s="51"/>
      <c r="J1790" s="53"/>
      <c r="K1790" s="51"/>
      <c r="L1790" s="52"/>
      <c r="M1790" s="52"/>
      <c r="N1790" s="116"/>
      <c r="O1790" s="116"/>
      <c r="P1790"/>
      <c r="Q1790"/>
      <c r="R1790" s="52"/>
      <c r="S1790" s="51"/>
      <c r="T1790" s="51"/>
      <c r="U1790"/>
      <c r="V1790"/>
      <c r="W1790" s="51"/>
      <c r="X1790"/>
      <c r="Y1790" t="s">
        <v>73</v>
      </c>
      <c r="Z1790" t="s">
        <v>550</v>
      </c>
    </row>
    <row r="1791" spans="2:26">
      <c r="B1791" s="60"/>
      <c r="C1791" s="60"/>
      <c r="D1791" s="60"/>
      <c r="E1791" s="60"/>
      <c r="F1791" s="60"/>
      <c r="G1791" s="60"/>
      <c r="H1791" s="69"/>
      <c r="I1791" s="66"/>
      <c r="J1791" s="68"/>
      <c r="K1791" s="66"/>
      <c r="L1791" s="69"/>
      <c r="M1791" s="69"/>
      <c r="N1791" s="67"/>
      <c r="O1791" s="67"/>
      <c r="P1791" s="60"/>
      <c r="Q1791" s="60"/>
      <c r="R1791" s="69"/>
      <c r="S1791" s="66"/>
      <c r="T1791" s="66"/>
      <c r="U1791" s="60"/>
      <c r="V1791" s="60"/>
      <c r="W1791" s="66"/>
      <c r="X1791" s="60"/>
      <c r="Y1791" s="60" t="s">
        <v>56</v>
      </c>
      <c r="Z1791" s="60" t="s">
        <v>550</v>
      </c>
    </row>
    <row r="1792" spans="2:26">
      <c r="B1792" s="60"/>
      <c r="C1792" s="60"/>
      <c r="D1792" s="60"/>
      <c r="E1792" s="60"/>
      <c r="F1792" s="60"/>
      <c r="G1792" s="60"/>
      <c r="H1792" s="69"/>
      <c r="I1792" s="66"/>
      <c r="J1792" s="68"/>
      <c r="K1792" s="66"/>
      <c r="L1792" s="69"/>
      <c r="M1792" s="69"/>
      <c r="N1792" s="67"/>
      <c r="O1792" s="67"/>
      <c r="P1792" s="60"/>
      <c r="Q1792" s="60"/>
      <c r="R1792" s="69"/>
      <c r="S1792" s="66"/>
      <c r="T1792" s="66"/>
      <c r="U1792" s="60"/>
      <c r="V1792" s="60"/>
      <c r="W1792" s="66"/>
      <c r="X1792" s="60"/>
      <c r="Y1792" s="60" t="s">
        <v>56</v>
      </c>
      <c r="Z1792" s="60" t="s">
        <v>550</v>
      </c>
    </row>
    <row r="1793" spans="2:26">
      <c r="B1793" s="60"/>
      <c r="C1793" s="60"/>
      <c r="D1793" s="60"/>
      <c r="E1793" s="60"/>
      <c r="F1793" s="60"/>
      <c r="G1793" s="60"/>
      <c r="H1793" s="69"/>
      <c r="I1793" s="66"/>
      <c r="J1793" s="68"/>
      <c r="K1793" s="66"/>
      <c r="L1793" s="69"/>
      <c r="M1793" s="69"/>
      <c r="N1793" s="67"/>
      <c r="O1793" s="67"/>
      <c r="P1793" s="60"/>
      <c r="Q1793" s="60"/>
      <c r="R1793" s="69"/>
      <c r="S1793" s="66"/>
      <c r="T1793" s="66"/>
      <c r="U1793" s="60"/>
      <c r="V1793" s="60"/>
      <c r="W1793" s="66"/>
      <c r="X1793" s="60"/>
      <c r="Y1793" s="60" t="s">
        <v>56</v>
      </c>
      <c r="Z1793" s="60" t="s">
        <v>550</v>
      </c>
    </row>
    <row r="1794" spans="2:26">
      <c r="B1794" s="60"/>
      <c r="C1794" s="60"/>
      <c r="D1794" s="60"/>
      <c r="E1794" s="60"/>
      <c r="F1794" s="60"/>
      <c r="G1794" s="60"/>
      <c r="H1794" s="69"/>
      <c r="I1794" s="66"/>
      <c r="J1794" s="68"/>
      <c r="K1794" s="66"/>
      <c r="L1794" s="69"/>
      <c r="M1794" s="69"/>
      <c r="N1794" s="67"/>
      <c r="O1794" s="67"/>
      <c r="P1794" s="60"/>
      <c r="Q1794" s="60"/>
      <c r="R1794" s="69"/>
      <c r="S1794" s="66"/>
      <c r="T1794" s="66"/>
      <c r="U1794" s="60"/>
      <c r="V1794" s="60"/>
      <c r="W1794" s="66"/>
      <c r="X1794" s="60"/>
      <c r="Y1794" s="60" t="s">
        <v>56</v>
      </c>
      <c r="Z1794" s="60" t="s">
        <v>550</v>
      </c>
    </row>
    <row r="1795" spans="2:26">
      <c r="B1795" s="60"/>
      <c r="C1795" s="60"/>
      <c r="D1795" s="60"/>
      <c r="E1795" s="60"/>
      <c r="F1795" s="60"/>
      <c r="G1795" s="60"/>
      <c r="H1795" s="69"/>
      <c r="I1795" s="66"/>
      <c r="J1795" s="68"/>
      <c r="K1795" s="66"/>
      <c r="L1795" s="69"/>
      <c r="M1795" s="69"/>
      <c r="N1795" s="67"/>
      <c r="O1795" s="67"/>
      <c r="P1795" s="60"/>
      <c r="Q1795" s="60"/>
      <c r="R1795" s="69"/>
      <c r="S1795" s="66"/>
      <c r="T1795" s="66"/>
      <c r="U1795" s="60"/>
      <c r="V1795" s="60"/>
      <c r="W1795" s="66"/>
      <c r="X1795" s="60"/>
      <c r="Y1795" s="60" t="s">
        <v>56</v>
      </c>
      <c r="Z1795" s="60" t="s">
        <v>550</v>
      </c>
    </row>
    <row r="1796" spans="2:26">
      <c r="B1796" s="60"/>
      <c r="C1796" s="60"/>
      <c r="D1796" s="60"/>
      <c r="E1796" s="60"/>
      <c r="F1796" s="60"/>
      <c r="G1796" s="60"/>
      <c r="H1796" s="69"/>
      <c r="I1796" s="66"/>
      <c r="J1796" s="68"/>
      <c r="K1796" s="66"/>
      <c r="L1796" s="69"/>
      <c r="M1796" s="69"/>
      <c r="N1796" s="67"/>
      <c r="O1796" s="67"/>
      <c r="P1796" s="60"/>
      <c r="Q1796" s="60"/>
      <c r="R1796" s="69"/>
      <c r="S1796" s="66"/>
      <c r="T1796" s="66"/>
      <c r="U1796" s="60"/>
      <c r="V1796" s="60"/>
      <c r="W1796" s="66"/>
      <c r="X1796" s="60"/>
      <c r="Y1796" s="60" t="s">
        <v>56</v>
      </c>
      <c r="Z1796" s="60" t="s">
        <v>550</v>
      </c>
    </row>
    <row r="1797" spans="2:26">
      <c r="B1797" s="60"/>
      <c r="C1797" s="60"/>
      <c r="D1797" s="60"/>
      <c r="E1797" s="60"/>
      <c r="F1797" s="60"/>
      <c r="G1797" s="60"/>
      <c r="H1797" s="69"/>
      <c r="I1797" s="66"/>
      <c r="J1797" s="68"/>
      <c r="K1797" s="66"/>
      <c r="L1797" s="69"/>
      <c r="M1797" s="69"/>
      <c r="N1797" s="67"/>
      <c r="O1797" s="67"/>
      <c r="P1797" s="60"/>
      <c r="Q1797" s="60"/>
      <c r="R1797" s="69"/>
      <c r="S1797" s="66"/>
      <c r="T1797" s="66"/>
      <c r="U1797" s="60"/>
      <c r="V1797" s="60"/>
      <c r="W1797" s="66"/>
      <c r="X1797" s="60"/>
      <c r="Y1797" s="60" t="s">
        <v>56</v>
      </c>
      <c r="Z1797" s="60" t="s">
        <v>550</v>
      </c>
    </row>
    <row r="1798" spans="2:26">
      <c r="B1798" s="60"/>
      <c r="C1798" s="60"/>
      <c r="D1798" s="60"/>
      <c r="E1798" s="60"/>
      <c r="F1798" s="60"/>
      <c r="G1798" s="60"/>
      <c r="H1798" s="69"/>
      <c r="I1798" s="66"/>
      <c r="J1798" s="68"/>
      <c r="K1798" s="66"/>
      <c r="L1798" s="69"/>
      <c r="M1798" s="69"/>
      <c r="N1798" s="67"/>
      <c r="O1798" s="67"/>
      <c r="P1798" s="60"/>
      <c r="Q1798" s="60"/>
      <c r="R1798" s="69"/>
      <c r="S1798" s="66"/>
      <c r="T1798" s="66"/>
      <c r="U1798" s="60"/>
      <c r="V1798" s="60"/>
      <c r="W1798" s="66"/>
      <c r="X1798" s="60"/>
      <c r="Y1798" s="60" t="s">
        <v>56</v>
      </c>
      <c r="Z1798" s="60" t="s">
        <v>550</v>
      </c>
    </row>
    <row r="1799" spans="2:26">
      <c r="B1799" s="60"/>
      <c r="C1799" s="60"/>
      <c r="D1799" s="60"/>
      <c r="E1799" s="60"/>
      <c r="F1799" s="60"/>
      <c r="G1799" s="60"/>
      <c r="H1799" s="69"/>
      <c r="I1799" s="66"/>
      <c r="J1799" s="68"/>
      <c r="K1799" s="66"/>
      <c r="L1799" s="69"/>
      <c r="M1799" s="69"/>
      <c r="N1799" s="67"/>
      <c r="O1799" s="67"/>
      <c r="P1799" s="60"/>
      <c r="Q1799" s="60"/>
      <c r="R1799" s="69"/>
      <c r="S1799" s="66"/>
      <c r="T1799" s="66"/>
      <c r="U1799" s="60"/>
      <c r="V1799" s="60"/>
      <c r="W1799" s="66"/>
      <c r="X1799" s="60"/>
      <c r="Y1799" s="60" t="s">
        <v>56</v>
      </c>
      <c r="Z1799" s="60" t="s">
        <v>550</v>
      </c>
    </row>
    <row r="1800" spans="2:26">
      <c r="B1800" s="60"/>
      <c r="C1800" s="60"/>
      <c r="D1800" s="60"/>
      <c r="E1800" s="60"/>
      <c r="F1800" s="60"/>
      <c r="G1800" s="60"/>
      <c r="H1800" s="69"/>
      <c r="I1800" s="66"/>
      <c r="J1800" s="68"/>
      <c r="K1800" s="66"/>
      <c r="L1800" s="69"/>
      <c r="M1800" s="69"/>
      <c r="N1800" s="67"/>
      <c r="O1800" s="67"/>
      <c r="P1800" s="60"/>
      <c r="Q1800" s="60"/>
      <c r="R1800" s="69"/>
      <c r="S1800" s="66"/>
      <c r="T1800" s="66"/>
      <c r="U1800" s="60"/>
      <c r="V1800" s="60"/>
      <c r="W1800" s="66"/>
      <c r="X1800" s="60"/>
      <c r="Y1800" s="60" t="s">
        <v>55</v>
      </c>
      <c r="Z1800" s="60" t="s">
        <v>550</v>
      </c>
    </row>
    <row r="1801" spans="2:26">
      <c r="B1801" s="60"/>
      <c r="C1801" s="60"/>
      <c r="D1801" s="60"/>
      <c r="E1801" s="60"/>
      <c r="F1801" s="60"/>
      <c r="G1801" s="60"/>
      <c r="H1801" s="69"/>
      <c r="I1801" s="66"/>
      <c r="J1801" s="68"/>
      <c r="K1801" s="66"/>
      <c r="L1801" s="69"/>
      <c r="M1801" s="69"/>
      <c r="N1801" s="67"/>
      <c r="O1801" s="67"/>
      <c r="P1801" s="60"/>
      <c r="Q1801" s="60"/>
      <c r="R1801" s="69"/>
      <c r="S1801" s="66"/>
      <c r="T1801" s="66"/>
      <c r="U1801" s="60"/>
      <c r="V1801" s="60"/>
      <c r="W1801" s="66"/>
      <c r="X1801" s="60"/>
      <c r="Y1801" s="60" t="s">
        <v>55</v>
      </c>
      <c r="Z1801" s="60" t="s">
        <v>550</v>
      </c>
    </row>
    <row r="1802" spans="2:26">
      <c r="B1802" s="60"/>
      <c r="C1802" s="60"/>
      <c r="D1802" s="60"/>
      <c r="E1802" s="60"/>
      <c r="F1802" s="60"/>
      <c r="G1802" s="60"/>
      <c r="H1802" s="69"/>
      <c r="I1802" s="66"/>
      <c r="J1802" s="68"/>
      <c r="K1802" s="66"/>
      <c r="L1802" s="69"/>
      <c r="M1802" s="69"/>
      <c r="N1802" s="67"/>
      <c r="O1802" s="67"/>
      <c r="P1802" s="60"/>
      <c r="Q1802" s="60"/>
      <c r="R1802" s="69"/>
      <c r="S1802" s="66"/>
      <c r="T1802" s="66"/>
      <c r="U1802" s="60"/>
      <c r="V1802" s="60"/>
      <c r="W1802" s="66"/>
      <c r="X1802" s="60"/>
      <c r="Y1802" s="60" t="s">
        <v>55</v>
      </c>
      <c r="Z1802" s="60" t="s">
        <v>550</v>
      </c>
    </row>
    <row r="1803" spans="2:26">
      <c r="B1803" s="60"/>
      <c r="C1803" s="60"/>
      <c r="D1803" s="60"/>
      <c r="E1803" s="60"/>
      <c r="F1803" s="60"/>
      <c r="G1803" s="60"/>
      <c r="H1803" s="69"/>
      <c r="I1803" s="66"/>
      <c r="J1803" s="68"/>
      <c r="K1803" s="66"/>
      <c r="L1803" s="69"/>
      <c r="M1803" s="69"/>
      <c r="N1803" s="67"/>
      <c r="O1803" s="67"/>
      <c r="P1803" s="60"/>
      <c r="Q1803" s="60"/>
      <c r="R1803" s="69"/>
      <c r="S1803" s="66"/>
      <c r="T1803" s="66"/>
      <c r="U1803" s="60"/>
      <c r="V1803" s="60"/>
      <c r="W1803" s="66"/>
      <c r="X1803" s="60"/>
      <c r="Y1803" s="60" t="s">
        <v>73</v>
      </c>
      <c r="Z1803" s="60" t="s">
        <v>550</v>
      </c>
    </row>
    <row r="1804" spans="2:26">
      <c r="B1804" s="60"/>
      <c r="C1804" s="60"/>
      <c r="D1804" s="60"/>
      <c r="E1804" s="60"/>
      <c r="F1804" s="60"/>
      <c r="G1804" s="60"/>
      <c r="H1804" s="69"/>
      <c r="I1804" s="66"/>
      <c r="J1804" s="68"/>
      <c r="K1804" s="66"/>
      <c r="L1804" s="69"/>
      <c r="M1804" s="69"/>
      <c r="N1804" s="67"/>
      <c r="O1804" s="67"/>
      <c r="P1804" s="60"/>
      <c r="Q1804" s="60"/>
      <c r="R1804" s="69"/>
      <c r="S1804" s="66"/>
      <c r="T1804" s="66"/>
      <c r="U1804" s="60"/>
      <c r="V1804" s="60"/>
      <c r="W1804" s="66"/>
      <c r="X1804" s="60"/>
      <c r="Y1804" s="60" t="s">
        <v>57</v>
      </c>
      <c r="Z1804" s="60" t="s">
        <v>550</v>
      </c>
    </row>
    <row r="1805" spans="2:26">
      <c r="B1805" s="60"/>
      <c r="C1805" s="60"/>
      <c r="D1805" s="60"/>
      <c r="E1805" s="60"/>
      <c r="F1805" s="60"/>
      <c r="G1805" s="60"/>
      <c r="H1805" s="69"/>
      <c r="I1805" s="66"/>
      <c r="J1805" s="68"/>
      <c r="K1805" s="66"/>
      <c r="L1805" s="69"/>
      <c r="M1805" s="69"/>
      <c r="N1805" s="67"/>
      <c r="O1805" s="67"/>
      <c r="P1805" s="60"/>
      <c r="Q1805" s="60"/>
      <c r="R1805" s="69"/>
      <c r="S1805" s="66"/>
      <c r="T1805" s="66"/>
      <c r="U1805" s="60"/>
      <c r="V1805" s="60"/>
      <c r="W1805" s="66"/>
      <c r="X1805" s="60"/>
      <c r="Y1805" s="60" t="s">
        <v>56</v>
      </c>
      <c r="Z1805" s="60" t="s">
        <v>550</v>
      </c>
    </row>
    <row r="1806" spans="2:26">
      <c r="B1806" s="60"/>
      <c r="C1806" s="60"/>
      <c r="D1806" s="60"/>
      <c r="E1806" s="60"/>
      <c r="F1806" s="60"/>
      <c r="G1806" s="60"/>
      <c r="H1806" s="69"/>
      <c r="I1806" s="66"/>
      <c r="J1806" s="68"/>
      <c r="K1806" s="66"/>
      <c r="L1806" s="69"/>
      <c r="M1806" s="69"/>
      <c r="N1806" s="67"/>
      <c r="O1806" s="67"/>
      <c r="P1806" s="60"/>
      <c r="Q1806" s="60"/>
      <c r="R1806" s="69"/>
      <c r="S1806" s="66"/>
      <c r="T1806" s="66"/>
      <c r="U1806" s="60"/>
      <c r="V1806" s="60"/>
      <c r="W1806" s="66"/>
      <c r="X1806" s="60"/>
      <c r="Y1806" s="60" t="s">
        <v>59</v>
      </c>
      <c r="Z1806" s="60" t="s">
        <v>550</v>
      </c>
    </row>
    <row r="1807" spans="2:26">
      <c r="B1807" s="60"/>
      <c r="C1807" s="60"/>
      <c r="D1807" s="60"/>
      <c r="E1807" s="60"/>
      <c r="F1807" s="60"/>
      <c r="G1807" s="60"/>
      <c r="H1807" s="69"/>
      <c r="I1807" s="66"/>
      <c r="J1807" s="68"/>
      <c r="K1807" s="66"/>
      <c r="L1807" s="69"/>
      <c r="M1807" s="69"/>
      <c r="N1807" s="67"/>
      <c r="O1807" s="67"/>
      <c r="P1807" s="60"/>
      <c r="Q1807" s="60"/>
      <c r="R1807" s="69"/>
      <c r="S1807" s="66"/>
      <c r="T1807" s="66"/>
      <c r="U1807" s="60"/>
      <c r="V1807" s="60"/>
      <c r="W1807" s="66"/>
      <c r="X1807" s="60"/>
      <c r="Y1807" s="60" t="s">
        <v>59</v>
      </c>
      <c r="Z1807" s="60" t="s">
        <v>550</v>
      </c>
    </row>
    <row r="1808" spans="2:26">
      <c r="B1808" s="60"/>
      <c r="C1808" s="60"/>
      <c r="D1808" s="60"/>
      <c r="E1808" s="60"/>
      <c r="F1808" s="60"/>
      <c r="G1808" s="60"/>
      <c r="H1808" s="69"/>
      <c r="I1808" s="66"/>
      <c r="J1808" s="68"/>
      <c r="K1808" s="66"/>
      <c r="L1808" s="69"/>
      <c r="M1808" s="69"/>
      <c r="N1808" s="67"/>
      <c r="O1808" s="67"/>
      <c r="P1808" s="60"/>
      <c r="Q1808" s="60"/>
      <c r="R1808" s="69"/>
      <c r="S1808" s="66"/>
      <c r="T1808" s="66"/>
      <c r="U1808" s="60"/>
      <c r="V1808" s="60"/>
      <c r="W1808" s="66"/>
      <c r="X1808" s="60"/>
      <c r="Y1808" s="60" t="s">
        <v>56</v>
      </c>
      <c r="Z1808" s="60" t="s">
        <v>550</v>
      </c>
    </row>
    <row r="1809" spans="2:26">
      <c r="B1809" s="60"/>
      <c r="C1809" s="60"/>
      <c r="D1809" s="60"/>
      <c r="E1809" s="60"/>
      <c r="F1809" s="60"/>
      <c r="G1809" s="60"/>
      <c r="H1809" s="69"/>
      <c r="I1809" s="66"/>
      <c r="J1809" s="68"/>
      <c r="K1809" s="66"/>
      <c r="L1809" s="69"/>
      <c r="M1809" s="69"/>
      <c r="N1809" s="67"/>
      <c r="O1809" s="67"/>
      <c r="P1809" s="60"/>
      <c r="Q1809" s="60"/>
      <c r="R1809" s="69"/>
      <c r="S1809" s="66"/>
      <c r="T1809" s="66"/>
      <c r="U1809" s="60"/>
      <c r="V1809" s="60"/>
      <c r="W1809" s="66"/>
      <c r="X1809" s="60"/>
      <c r="Y1809" s="60" t="s">
        <v>56</v>
      </c>
      <c r="Z1809" s="60" t="s">
        <v>550</v>
      </c>
    </row>
    <row r="1810" spans="2:26">
      <c r="B1810" s="60"/>
      <c r="C1810" s="60"/>
      <c r="D1810" s="60"/>
      <c r="E1810" s="60"/>
      <c r="F1810" s="60"/>
      <c r="G1810" s="60"/>
      <c r="H1810" s="69"/>
      <c r="I1810" s="66"/>
      <c r="J1810" s="68"/>
      <c r="K1810" s="66"/>
      <c r="L1810" s="69"/>
      <c r="M1810" s="69"/>
      <c r="N1810" s="67"/>
      <c r="O1810" s="67"/>
      <c r="P1810" s="60"/>
      <c r="Q1810" s="60"/>
      <c r="R1810" s="69"/>
      <c r="S1810" s="66"/>
      <c r="T1810" s="66"/>
      <c r="U1810" s="60"/>
      <c r="V1810" s="60"/>
      <c r="W1810" s="66"/>
      <c r="X1810" s="60"/>
      <c r="Y1810" s="60" t="s">
        <v>56</v>
      </c>
      <c r="Z1810" s="60" t="s">
        <v>550</v>
      </c>
    </row>
    <row r="1811" spans="2:26">
      <c r="B1811" s="60"/>
      <c r="C1811" s="60"/>
      <c r="D1811" s="60"/>
      <c r="E1811" s="60"/>
      <c r="F1811" s="60"/>
      <c r="G1811" s="60"/>
      <c r="H1811" s="69"/>
      <c r="I1811" s="66"/>
      <c r="J1811" s="68"/>
      <c r="K1811" s="66"/>
      <c r="L1811" s="69"/>
      <c r="M1811" s="69"/>
      <c r="N1811" s="67"/>
      <c r="O1811" s="67"/>
      <c r="P1811" s="60"/>
      <c r="Q1811" s="60"/>
      <c r="R1811" s="69"/>
      <c r="S1811" s="66"/>
      <c r="T1811" s="66"/>
      <c r="U1811" s="60"/>
      <c r="V1811" s="60"/>
      <c r="W1811" s="66"/>
      <c r="X1811" s="60"/>
      <c r="Y1811" s="60" t="s">
        <v>56</v>
      </c>
      <c r="Z1811" s="60" t="s">
        <v>550</v>
      </c>
    </row>
    <row r="1812" spans="2:26">
      <c r="B1812" s="60"/>
      <c r="C1812" s="60"/>
      <c r="D1812" s="60"/>
      <c r="E1812" s="60"/>
      <c r="F1812" s="60"/>
      <c r="G1812" s="60"/>
      <c r="H1812" s="69"/>
      <c r="I1812" s="66"/>
      <c r="J1812" s="68"/>
      <c r="K1812" s="66"/>
      <c r="L1812" s="69"/>
      <c r="M1812" s="69"/>
      <c r="N1812" s="67"/>
      <c r="O1812" s="67"/>
      <c r="P1812" s="60"/>
      <c r="Q1812" s="60"/>
      <c r="R1812" s="69"/>
      <c r="S1812" s="66"/>
      <c r="T1812" s="66"/>
      <c r="U1812" s="60"/>
      <c r="V1812" s="60"/>
      <c r="W1812" s="66"/>
      <c r="X1812" s="60"/>
      <c r="Y1812" s="60" t="s">
        <v>56</v>
      </c>
      <c r="Z1812" s="60" t="s">
        <v>550</v>
      </c>
    </row>
    <row r="1813" spans="2:26">
      <c r="B1813" s="60"/>
      <c r="C1813" s="60"/>
      <c r="D1813" s="60"/>
      <c r="E1813" s="60"/>
      <c r="F1813" s="60"/>
      <c r="G1813" s="60"/>
      <c r="H1813" s="69"/>
      <c r="I1813" s="66"/>
      <c r="J1813" s="68"/>
      <c r="K1813" s="66"/>
      <c r="L1813" s="69"/>
      <c r="M1813" s="69"/>
      <c r="N1813" s="67"/>
      <c r="O1813" s="67"/>
      <c r="P1813" s="60"/>
      <c r="Q1813" s="60"/>
      <c r="R1813" s="69"/>
      <c r="S1813" s="66"/>
      <c r="T1813" s="66"/>
      <c r="U1813" s="60"/>
      <c r="V1813" s="60"/>
      <c r="W1813" s="66"/>
      <c r="X1813" s="60"/>
      <c r="Y1813" s="60" t="s">
        <v>56</v>
      </c>
      <c r="Z1813" s="60" t="s">
        <v>550</v>
      </c>
    </row>
    <row r="1814" spans="2:26">
      <c r="B1814" s="60"/>
      <c r="C1814" s="60"/>
      <c r="D1814" s="60"/>
      <c r="E1814" s="60"/>
      <c r="F1814" s="60"/>
      <c r="G1814" s="60"/>
      <c r="H1814" s="69"/>
      <c r="I1814" s="66"/>
      <c r="J1814" s="68"/>
      <c r="K1814" s="66"/>
      <c r="L1814" s="69"/>
      <c r="M1814" s="69"/>
      <c r="N1814" s="67"/>
      <c r="O1814" s="67"/>
      <c r="P1814" s="60"/>
      <c r="Q1814" s="60"/>
      <c r="R1814" s="69"/>
      <c r="S1814" s="66"/>
      <c r="T1814" s="66"/>
      <c r="U1814" s="60"/>
      <c r="V1814" s="60"/>
      <c r="W1814" s="66"/>
      <c r="X1814" s="60"/>
      <c r="Y1814" s="60" t="s">
        <v>56</v>
      </c>
      <c r="Z1814" s="60" t="s">
        <v>550</v>
      </c>
    </row>
    <row r="1815" spans="2:26">
      <c r="B1815" s="60"/>
      <c r="C1815" s="60"/>
      <c r="D1815" s="60"/>
      <c r="E1815" s="60"/>
      <c r="F1815" s="60"/>
      <c r="G1815" s="60"/>
      <c r="H1815" s="69"/>
      <c r="I1815" s="66"/>
      <c r="J1815" s="68"/>
      <c r="K1815" s="66"/>
      <c r="L1815" s="69"/>
      <c r="M1815" s="69"/>
      <c r="N1815" s="67"/>
      <c r="O1815" s="67"/>
      <c r="P1815" s="60"/>
      <c r="Q1815" s="60"/>
      <c r="R1815" s="69"/>
      <c r="S1815" s="66"/>
      <c r="T1815" s="66"/>
      <c r="U1815" s="60"/>
      <c r="V1815" s="60"/>
      <c r="W1815" s="66"/>
      <c r="X1815" s="60"/>
      <c r="Y1815" s="60" t="s">
        <v>56</v>
      </c>
      <c r="Z1815" s="60" t="s">
        <v>550</v>
      </c>
    </row>
    <row r="1816" spans="2:26">
      <c r="B1816" s="60"/>
      <c r="C1816" s="60"/>
      <c r="D1816" s="60"/>
      <c r="E1816" s="60"/>
      <c r="F1816" s="60"/>
      <c r="G1816" s="60"/>
      <c r="H1816" s="69"/>
      <c r="I1816" s="66"/>
      <c r="J1816" s="68"/>
      <c r="K1816" s="66"/>
      <c r="L1816" s="69"/>
      <c r="M1816" s="69"/>
      <c r="N1816" s="67"/>
      <c r="O1816" s="67"/>
      <c r="P1816" s="60"/>
      <c r="Q1816" s="60"/>
      <c r="R1816" s="69"/>
      <c r="S1816" s="66"/>
      <c r="T1816" s="66"/>
      <c r="U1816" s="60"/>
      <c r="V1816" s="60"/>
      <c r="W1816" s="66"/>
      <c r="X1816" s="60"/>
      <c r="Y1816" s="60" t="s">
        <v>56</v>
      </c>
      <c r="Z1816" s="60" t="s">
        <v>550</v>
      </c>
    </row>
    <row r="1817" spans="2:26">
      <c r="B1817" s="60"/>
      <c r="C1817" s="60"/>
      <c r="D1817" s="60"/>
      <c r="E1817" s="60"/>
      <c r="F1817" s="60"/>
      <c r="G1817" s="60"/>
      <c r="H1817" s="69"/>
      <c r="I1817" s="66"/>
      <c r="J1817" s="68"/>
      <c r="K1817" s="66"/>
      <c r="L1817" s="69"/>
      <c r="M1817" s="69"/>
      <c r="N1817" s="67"/>
      <c r="O1817" s="67"/>
      <c r="P1817" s="60"/>
      <c r="Q1817" s="60"/>
      <c r="R1817" s="69"/>
      <c r="S1817" s="66"/>
      <c r="T1817" s="66"/>
      <c r="U1817" s="60"/>
      <c r="V1817" s="60"/>
      <c r="W1817" s="66"/>
      <c r="X1817" s="60"/>
      <c r="Y1817" s="60" t="s">
        <v>55</v>
      </c>
      <c r="Z1817" s="60" t="s">
        <v>550</v>
      </c>
    </row>
    <row r="1818" spans="2:26">
      <c r="B1818" s="60"/>
      <c r="C1818" s="60"/>
      <c r="D1818" s="60"/>
      <c r="E1818" s="60"/>
      <c r="F1818" s="60"/>
      <c r="G1818" s="60"/>
      <c r="H1818" s="69"/>
      <c r="I1818" s="66"/>
      <c r="J1818" s="68"/>
      <c r="K1818" s="66"/>
      <c r="L1818" s="69"/>
      <c r="M1818" s="69"/>
      <c r="N1818" s="67"/>
      <c r="O1818" s="67"/>
      <c r="P1818" s="60"/>
      <c r="Q1818" s="60"/>
      <c r="R1818" s="69"/>
      <c r="S1818" s="66"/>
      <c r="T1818" s="66"/>
      <c r="U1818" s="60"/>
      <c r="V1818" s="60"/>
      <c r="W1818" s="66"/>
      <c r="X1818" s="60"/>
      <c r="Y1818" s="60" t="s">
        <v>55</v>
      </c>
      <c r="Z1818" s="60" t="s">
        <v>550</v>
      </c>
    </row>
    <row r="1819" spans="2:26">
      <c r="B1819" s="60"/>
      <c r="C1819" s="60"/>
      <c r="D1819" s="60"/>
      <c r="E1819" s="60"/>
      <c r="F1819" s="60"/>
      <c r="G1819" s="60"/>
      <c r="H1819" s="69"/>
      <c r="I1819" s="66"/>
      <c r="J1819" s="68"/>
      <c r="K1819" s="66"/>
      <c r="L1819" s="69"/>
      <c r="M1819" s="69"/>
      <c r="N1819" s="67"/>
      <c r="O1819" s="67"/>
      <c r="P1819" s="60"/>
      <c r="Q1819" s="60"/>
      <c r="R1819" s="69"/>
      <c r="S1819" s="66"/>
      <c r="T1819" s="66"/>
      <c r="U1819" s="60"/>
      <c r="V1819" s="60"/>
      <c r="W1819" s="66"/>
      <c r="X1819" s="60"/>
      <c r="Y1819" s="60" t="s">
        <v>73</v>
      </c>
      <c r="Z1819" s="60" t="s">
        <v>550</v>
      </c>
    </row>
    <row r="1820" spans="2:26">
      <c r="B1820" s="153"/>
      <c r="C1820" s="153"/>
      <c r="D1820" s="153"/>
      <c r="E1820" s="153"/>
      <c r="F1820" s="153"/>
      <c r="G1820" s="153"/>
      <c r="H1820" s="157"/>
      <c r="I1820" s="154"/>
      <c r="J1820" s="156"/>
      <c r="K1820" s="154"/>
      <c r="L1820" s="157"/>
      <c r="M1820" s="157"/>
      <c r="N1820" s="155"/>
      <c r="O1820" s="155"/>
      <c r="P1820" s="153"/>
      <c r="Q1820" s="153"/>
      <c r="R1820" s="157"/>
      <c r="S1820" s="154"/>
      <c r="T1820" s="154"/>
      <c r="U1820" s="153"/>
      <c r="V1820" s="153"/>
      <c r="W1820" s="154"/>
      <c r="X1820" s="153"/>
      <c r="Y1820" s="153" t="s">
        <v>56</v>
      </c>
      <c r="Z1820" s="153" t="s">
        <v>550</v>
      </c>
    </row>
    <row r="1821" spans="2:26">
      <c r="B1821" s="153"/>
      <c r="C1821" s="153"/>
      <c r="D1821" s="153"/>
      <c r="E1821" s="153"/>
      <c r="F1821" s="153"/>
      <c r="G1821" s="153"/>
      <c r="H1821" s="157"/>
      <c r="I1821" s="154"/>
      <c r="J1821" s="156"/>
      <c r="K1821" s="154"/>
      <c r="L1821" s="157"/>
      <c r="M1821" s="157"/>
      <c r="N1821" s="155"/>
      <c r="O1821" s="155"/>
      <c r="P1821" s="153"/>
      <c r="Q1821" s="153"/>
      <c r="R1821" s="157"/>
      <c r="S1821" s="154"/>
      <c r="T1821" s="154"/>
      <c r="U1821" s="153"/>
      <c r="V1821" s="153"/>
      <c r="W1821" s="154"/>
      <c r="X1821" s="153"/>
      <c r="Y1821" s="153" t="s">
        <v>55</v>
      </c>
      <c r="Z1821" s="153" t="s">
        <v>550</v>
      </c>
    </row>
    <row r="1822" spans="2:26">
      <c r="B1822" s="153"/>
      <c r="C1822" s="153"/>
      <c r="D1822" s="153"/>
      <c r="E1822" s="153"/>
      <c r="F1822" s="153"/>
      <c r="G1822" s="153"/>
      <c r="H1822" s="157"/>
      <c r="I1822" s="154"/>
      <c r="J1822" s="156"/>
      <c r="K1822" s="154"/>
      <c r="L1822" s="157"/>
      <c r="M1822" s="157"/>
      <c r="N1822" s="155"/>
      <c r="O1822" s="155"/>
      <c r="P1822" s="153"/>
      <c r="Q1822" s="153"/>
      <c r="R1822" s="157"/>
      <c r="S1822" s="154"/>
      <c r="T1822" s="154"/>
      <c r="U1822" s="153"/>
      <c r="V1822" s="153"/>
      <c r="W1822" s="154"/>
      <c r="X1822" s="153"/>
      <c r="Y1822" s="153" t="s">
        <v>55</v>
      </c>
      <c r="Z1822" s="153" t="s">
        <v>550</v>
      </c>
    </row>
    <row r="1823" spans="2:26">
      <c r="B1823" s="153"/>
      <c r="C1823" s="153"/>
      <c r="D1823" s="153"/>
      <c r="E1823" s="153"/>
      <c r="F1823" s="153"/>
      <c r="G1823" s="153"/>
      <c r="H1823" s="157"/>
      <c r="I1823" s="154"/>
      <c r="J1823" s="156"/>
      <c r="K1823" s="154"/>
      <c r="L1823" s="157"/>
      <c r="M1823" s="157"/>
      <c r="N1823" s="155"/>
      <c r="O1823" s="155"/>
      <c r="P1823" s="153"/>
      <c r="Q1823" s="153"/>
      <c r="R1823" s="157"/>
      <c r="S1823" s="154"/>
      <c r="T1823" s="154"/>
      <c r="U1823" s="153"/>
      <c r="V1823" s="153"/>
      <c r="W1823" s="154"/>
      <c r="X1823" s="153"/>
      <c r="Y1823" s="153" t="s">
        <v>73</v>
      </c>
      <c r="Z1823" s="153" t="s">
        <v>550</v>
      </c>
    </row>
    <row r="1824" spans="2:26">
      <c r="B1824" s="60"/>
      <c r="C1824" s="60"/>
      <c r="D1824" s="60"/>
      <c r="E1824" s="60"/>
      <c r="F1824" s="60"/>
      <c r="G1824" s="60"/>
      <c r="H1824" s="69"/>
      <c r="I1824" s="66"/>
      <c r="J1824" s="68"/>
      <c r="K1824" s="66"/>
      <c r="L1824" s="69"/>
      <c r="M1824" s="69"/>
      <c r="N1824" s="67"/>
      <c r="O1824" s="67"/>
      <c r="P1824" s="60"/>
      <c r="Q1824" s="60"/>
      <c r="R1824" s="69"/>
      <c r="S1824" s="66"/>
      <c r="T1824" s="66"/>
      <c r="U1824" s="60"/>
      <c r="V1824" s="60"/>
      <c r="W1824" s="66"/>
      <c r="X1824" s="60"/>
      <c r="Y1824" s="60" t="s">
        <v>73</v>
      </c>
      <c r="Z1824" s="60" t="s">
        <v>550</v>
      </c>
    </row>
    <row r="1825" spans="2:26">
      <c r="B1825" s="60"/>
      <c r="C1825" s="60"/>
      <c r="D1825" s="60"/>
      <c r="E1825" s="60"/>
      <c r="F1825" s="60"/>
      <c r="G1825" s="60"/>
      <c r="H1825" s="69"/>
      <c r="I1825" s="66"/>
      <c r="J1825" s="68"/>
      <c r="K1825" s="66"/>
      <c r="L1825" s="69"/>
      <c r="M1825" s="69"/>
      <c r="N1825" s="67"/>
      <c r="O1825" s="67"/>
      <c r="P1825" s="60"/>
      <c r="Q1825" s="60"/>
      <c r="R1825" s="69"/>
      <c r="S1825" s="66"/>
      <c r="T1825" s="66"/>
      <c r="U1825" s="60"/>
      <c r="V1825" s="60"/>
      <c r="W1825" s="66"/>
      <c r="X1825" s="60"/>
      <c r="Y1825" s="60" t="s">
        <v>59</v>
      </c>
      <c r="Z1825" s="60" t="s">
        <v>550</v>
      </c>
    </row>
    <row r="1826" spans="2:26">
      <c r="B1826" s="60"/>
      <c r="C1826" s="60"/>
      <c r="D1826" s="60"/>
      <c r="E1826" s="60"/>
      <c r="F1826" s="60"/>
      <c r="G1826" s="60"/>
      <c r="H1826" s="69"/>
      <c r="I1826" s="66"/>
      <c r="J1826" s="68"/>
      <c r="K1826" s="66"/>
      <c r="L1826" s="69"/>
      <c r="M1826" s="69"/>
      <c r="N1826" s="67"/>
      <c r="O1826" s="67"/>
      <c r="P1826" s="60"/>
      <c r="Q1826" s="60"/>
      <c r="R1826" s="69"/>
      <c r="S1826" s="66"/>
      <c r="T1826" s="66"/>
      <c r="U1826" s="60"/>
      <c r="V1826" s="60"/>
      <c r="W1826" s="66"/>
      <c r="X1826" s="60"/>
      <c r="Y1826" s="60" t="s">
        <v>59</v>
      </c>
      <c r="Z1826" s="60" t="s">
        <v>550</v>
      </c>
    </row>
    <row r="1827" spans="2:26">
      <c r="B1827" s="60"/>
      <c r="C1827" s="60"/>
      <c r="D1827" s="60"/>
      <c r="E1827" s="60"/>
      <c r="F1827" s="60"/>
      <c r="G1827" s="60"/>
      <c r="H1827" s="69"/>
      <c r="I1827" s="66"/>
      <c r="J1827" s="68"/>
      <c r="K1827" s="66"/>
      <c r="L1827" s="69"/>
      <c r="M1827" s="69"/>
      <c r="N1827" s="67"/>
      <c r="O1827" s="67"/>
      <c r="P1827" s="60"/>
      <c r="Q1827" s="60"/>
      <c r="R1827" s="69"/>
      <c r="S1827" s="66"/>
      <c r="T1827" s="66"/>
      <c r="U1827" s="60"/>
      <c r="V1827" s="60"/>
      <c r="W1827" s="66"/>
      <c r="X1827" s="60"/>
      <c r="Y1827" s="60" t="s">
        <v>56</v>
      </c>
      <c r="Z1827" s="60" t="s">
        <v>550</v>
      </c>
    </row>
    <row r="1828" spans="2:26">
      <c r="B1828" s="60"/>
      <c r="C1828" s="60"/>
      <c r="D1828" s="60"/>
      <c r="E1828" s="60"/>
      <c r="F1828" s="60"/>
      <c r="G1828" s="60"/>
      <c r="H1828" s="69"/>
      <c r="I1828" s="66"/>
      <c r="J1828" s="68"/>
      <c r="K1828" s="66"/>
      <c r="L1828" s="69"/>
      <c r="M1828" s="69"/>
      <c r="N1828" s="67"/>
      <c r="O1828" s="67"/>
      <c r="P1828" s="60"/>
      <c r="Q1828" s="60"/>
      <c r="R1828" s="69"/>
      <c r="S1828" s="66"/>
      <c r="T1828" s="66"/>
      <c r="U1828" s="60"/>
      <c r="V1828" s="60"/>
      <c r="W1828" s="66"/>
      <c r="X1828" s="60"/>
      <c r="Y1828" s="60" t="s">
        <v>56</v>
      </c>
      <c r="Z1828" s="60" t="s">
        <v>550</v>
      </c>
    </row>
    <row r="1829" spans="2:26">
      <c r="B1829" s="60"/>
      <c r="C1829" s="60"/>
      <c r="D1829" s="60"/>
      <c r="E1829" s="60"/>
      <c r="F1829" s="60"/>
      <c r="G1829" s="60"/>
      <c r="H1829" s="69"/>
      <c r="I1829" s="66"/>
      <c r="J1829" s="68"/>
      <c r="K1829" s="66"/>
      <c r="L1829" s="69"/>
      <c r="M1829" s="69"/>
      <c r="N1829" s="67"/>
      <c r="O1829" s="67"/>
      <c r="P1829" s="60"/>
      <c r="Q1829" s="60"/>
      <c r="R1829" s="69"/>
      <c r="S1829" s="66"/>
      <c r="T1829" s="66"/>
      <c r="U1829" s="60"/>
      <c r="V1829" s="60"/>
      <c r="W1829" s="66"/>
      <c r="X1829" s="60"/>
      <c r="Y1829" s="60" t="s">
        <v>56</v>
      </c>
      <c r="Z1829" s="60" t="s">
        <v>550</v>
      </c>
    </row>
    <row r="1830" spans="2:26">
      <c r="B1830" s="60"/>
      <c r="C1830" s="60"/>
      <c r="D1830" s="60"/>
      <c r="E1830" s="60"/>
      <c r="F1830" s="60"/>
      <c r="G1830" s="60"/>
      <c r="H1830" s="69"/>
      <c r="I1830" s="66"/>
      <c r="J1830" s="68"/>
      <c r="K1830" s="66"/>
      <c r="L1830" s="69"/>
      <c r="M1830" s="69"/>
      <c r="N1830" s="67"/>
      <c r="O1830" s="67"/>
      <c r="P1830" s="60"/>
      <c r="Q1830" s="60"/>
      <c r="R1830" s="69"/>
      <c r="S1830" s="66"/>
      <c r="T1830" s="66"/>
      <c r="U1830" s="60"/>
      <c r="V1830" s="60"/>
      <c r="W1830" s="66"/>
      <c r="X1830" s="60"/>
      <c r="Y1830" s="60" t="s">
        <v>56</v>
      </c>
      <c r="Z1830" s="60" t="s">
        <v>550</v>
      </c>
    </row>
    <row r="1831" spans="2:26">
      <c r="B1831" s="60"/>
      <c r="C1831" s="60"/>
      <c r="D1831" s="60"/>
      <c r="E1831" s="60"/>
      <c r="F1831" s="60"/>
      <c r="G1831" s="60"/>
      <c r="H1831" s="69"/>
      <c r="I1831" s="66"/>
      <c r="J1831" s="68"/>
      <c r="K1831" s="66"/>
      <c r="L1831" s="69"/>
      <c r="M1831" s="69"/>
      <c r="N1831" s="67"/>
      <c r="O1831" s="67"/>
      <c r="P1831" s="60"/>
      <c r="Q1831" s="60"/>
      <c r="R1831" s="69"/>
      <c r="S1831" s="66"/>
      <c r="T1831" s="66"/>
      <c r="U1831" s="60"/>
      <c r="V1831" s="60"/>
      <c r="W1831" s="66"/>
      <c r="X1831" s="60"/>
      <c r="Y1831" s="60" t="s">
        <v>56</v>
      </c>
      <c r="Z1831" s="60" t="s">
        <v>550</v>
      </c>
    </row>
    <row r="1832" spans="2:26">
      <c r="B1832" s="60"/>
      <c r="C1832" s="60"/>
      <c r="D1832" s="60"/>
      <c r="E1832" s="60"/>
      <c r="F1832" s="60"/>
      <c r="G1832" s="60"/>
      <c r="H1832" s="69"/>
      <c r="I1832" s="66"/>
      <c r="J1832" s="68"/>
      <c r="K1832" s="66"/>
      <c r="L1832" s="69"/>
      <c r="M1832" s="69"/>
      <c r="N1832" s="67"/>
      <c r="O1832" s="67"/>
      <c r="P1832" s="60"/>
      <c r="Q1832" s="60"/>
      <c r="R1832" s="69"/>
      <c r="S1832" s="66"/>
      <c r="T1832" s="66"/>
      <c r="U1832" s="60"/>
      <c r="V1832" s="60"/>
      <c r="W1832" s="66"/>
      <c r="X1832" s="60"/>
      <c r="Y1832" s="60" t="s">
        <v>56</v>
      </c>
      <c r="Z1832" s="60" t="s">
        <v>550</v>
      </c>
    </row>
    <row r="1833" spans="2:26">
      <c r="B1833" s="60"/>
      <c r="C1833" s="60"/>
      <c r="D1833" s="60"/>
      <c r="E1833" s="60"/>
      <c r="F1833" s="60"/>
      <c r="G1833" s="60"/>
      <c r="H1833" s="69"/>
      <c r="I1833" s="66"/>
      <c r="J1833" s="68"/>
      <c r="K1833" s="66"/>
      <c r="L1833" s="69"/>
      <c r="M1833" s="69"/>
      <c r="N1833" s="67"/>
      <c r="O1833" s="67"/>
      <c r="P1833" s="60"/>
      <c r="Q1833" s="60"/>
      <c r="R1833" s="69"/>
      <c r="S1833" s="66"/>
      <c r="T1833" s="66"/>
      <c r="U1833" s="60"/>
      <c r="V1833" s="60"/>
      <c r="W1833" s="66"/>
      <c r="X1833" s="60"/>
      <c r="Y1833" s="60" t="s">
        <v>56</v>
      </c>
      <c r="Z1833" s="60" t="s">
        <v>550</v>
      </c>
    </row>
    <row r="1834" spans="2:26">
      <c r="B1834" s="60"/>
      <c r="C1834" s="60"/>
      <c r="D1834" s="60"/>
      <c r="E1834" s="60"/>
      <c r="F1834" s="60"/>
      <c r="G1834" s="60"/>
      <c r="H1834" s="69"/>
      <c r="I1834" s="66"/>
      <c r="J1834" s="68"/>
      <c r="K1834" s="66"/>
      <c r="L1834" s="69"/>
      <c r="M1834" s="69"/>
      <c r="N1834" s="67"/>
      <c r="O1834" s="67"/>
      <c r="P1834" s="60"/>
      <c r="Q1834" s="60"/>
      <c r="R1834" s="69"/>
      <c r="S1834" s="66"/>
      <c r="T1834" s="66"/>
      <c r="U1834" s="60"/>
      <c r="V1834" s="60"/>
      <c r="W1834" s="66"/>
      <c r="X1834" s="60"/>
      <c r="Y1834" s="60" t="s">
        <v>56</v>
      </c>
      <c r="Z1834" s="60" t="s">
        <v>550</v>
      </c>
    </row>
    <row r="1835" spans="2:26">
      <c r="B1835" s="60"/>
      <c r="C1835" s="60"/>
      <c r="D1835" s="60"/>
      <c r="E1835" s="60"/>
      <c r="F1835" s="60"/>
      <c r="G1835" s="60"/>
      <c r="H1835" s="69"/>
      <c r="I1835" s="66"/>
      <c r="J1835" s="68"/>
      <c r="K1835" s="66"/>
      <c r="L1835" s="69"/>
      <c r="M1835" s="69"/>
      <c r="N1835" s="67"/>
      <c r="O1835" s="67"/>
      <c r="P1835" s="60"/>
      <c r="Q1835" s="60"/>
      <c r="R1835" s="69"/>
      <c r="S1835" s="66"/>
      <c r="T1835" s="66"/>
      <c r="U1835" s="60"/>
      <c r="V1835" s="60"/>
      <c r="W1835" s="66"/>
      <c r="X1835" s="60"/>
      <c r="Y1835" s="60" t="s">
        <v>55</v>
      </c>
      <c r="Z1835" s="60" t="s">
        <v>550</v>
      </c>
    </row>
    <row r="1836" spans="2:26">
      <c r="B1836" s="60"/>
      <c r="C1836" s="60"/>
      <c r="D1836" s="60"/>
      <c r="E1836" s="60"/>
      <c r="F1836" s="60"/>
      <c r="G1836" s="60"/>
      <c r="H1836" s="69"/>
      <c r="I1836" s="66"/>
      <c r="J1836" s="68"/>
      <c r="K1836" s="66"/>
      <c r="L1836" s="69"/>
      <c r="M1836" s="69"/>
      <c r="N1836" s="67"/>
      <c r="O1836" s="67"/>
      <c r="P1836" s="60"/>
      <c r="Q1836" s="60"/>
      <c r="R1836" s="69"/>
      <c r="S1836" s="66"/>
      <c r="T1836" s="66"/>
      <c r="U1836" s="60"/>
      <c r="V1836" s="60"/>
      <c r="W1836" s="66"/>
      <c r="X1836" s="60"/>
      <c r="Y1836" s="60" t="s">
        <v>55</v>
      </c>
      <c r="Z1836" s="60" t="s">
        <v>550</v>
      </c>
    </row>
    <row r="1837" spans="2:26">
      <c r="B1837" s="60"/>
      <c r="C1837" s="60"/>
      <c r="D1837" s="60"/>
      <c r="E1837" s="60"/>
      <c r="F1837" s="60"/>
      <c r="G1837" s="60"/>
      <c r="H1837" s="69"/>
      <c r="I1837" s="66"/>
      <c r="J1837" s="68"/>
      <c r="K1837" s="66"/>
      <c r="L1837" s="69"/>
      <c r="M1837" s="69"/>
      <c r="N1837" s="67"/>
      <c r="O1837" s="67"/>
      <c r="P1837" s="60"/>
      <c r="Q1837" s="60"/>
      <c r="R1837" s="69"/>
      <c r="S1837" s="66"/>
      <c r="T1837" s="66"/>
      <c r="U1837" s="60"/>
      <c r="V1837" s="60"/>
      <c r="W1837" s="66"/>
      <c r="X1837" s="60"/>
      <c r="Y1837" s="60" t="s">
        <v>73</v>
      </c>
      <c r="Z1837" s="60" t="s">
        <v>550</v>
      </c>
    </row>
    <row r="1838" spans="2:26">
      <c r="B1838" s="60"/>
      <c r="C1838" s="60"/>
      <c r="D1838" s="60"/>
      <c r="E1838" s="60"/>
      <c r="F1838" s="60"/>
      <c r="G1838" s="60"/>
      <c r="H1838" s="69"/>
      <c r="I1838" s="66"/>
      <c r="J1838" s="68"/>
      <c r="K1838" s="66"/>
      <c r="L1838" s="69"/>
      <c r="M1838" s="69"/>
      <c r="N1838" s="67"/>
      <c r="O1838" s="67"/>
      <c r="P1838" s="60"/>
      <c r="Q1838" s="60"/>
      <c r="R1838" s="69"/>
      <c r="S1838" s="66"/>
      <c r="T1838" s="66"/>
      <c r="U1838" s="60"/>
      <c r="V1838" s="60"/>
      <c r="W1838" s="66"/>
      <c r="X1838" s="60"/>
      <c r="Y1838" s="60" t="s">
        <v>57</v>
      </c>
      <c r="Z1838" s="60" t="s">
        <v>550</v>
      </c>
    </row>
    <row r="1839" spans="2:26">
      <c r="B1839" s="60"/>
      <c r="C1839" s="60"/>
      <c r="D1839" s="60"/>
      <c r="E1839" s="60"/>
      <c r="F1839" s="60"/>
      <c r="G1839" s="60"/>
      <c r="H1839" s="69"/>
      <c r="I1839" s="66"/>
      <c r="J1839" s="68"/>
      <c r="K1839" s="66"/>
      <c r="L1839" s="69"/>
      <c r="M1839" s="69"/>
      <c r="N1839" s="67"/>
      <c r="O1839" s="67"/>
      <c r="P1839" s="60"/>
      <c r="Q1839" s="60"/>
      <c r="R1839" s="69"/>
      <c r="S1839" s="66"/>
      <c r="T1839" s="66"/>
      <c r="U1839" s="60"/>
      <c r="V1839" s="60"/>
      <c r="W1839" s="66"/>
      <c r="X1839" s="60"/>
      <c r="Y1839" s="60" t="s">
        <v>56</v>
      </c>
      <c r="Z1839" s="60" t="s">
        <v>550</v>
      </c>
    </row>
    <row r="1840" spans="2:26">
      <c r="B1840" s="60"/>
      <c r="C1840" s="60"/>
      <c r="D1840" s="60"/>
      <c r="E1840" s="60"/>
      <c r="F1840" s="60"/>
      <c r="G1840" s="60"/>
      <c r="H1840" s="69"/>
      <c r="I1840" s="66"/>
      <c r="J1840" s="68"/>
      <c r="K1840" s="66"/>
      <c r="L1840" s="69"/>
      <c r="M1840" s="69"/>
      <c r="N1840" s="67"/>
      <c r="O1840" s="67"/>
      <c r="P1840" s="60"/>
      <c r="Q1840" s="60"/>
      <c r="R1840" s="69"/>
      <c r="S1840" s="66"/>
      <c r="T1840" s="66"/>
      <c r="U1840" s="60"/>
      <c r="V1840" s="60"/>
      <c r="W1840" s="66"/>
      <c r="X1840" s="60"/>
      <c r="Y1840" s="60" t="s">
        <v>56</v>
      </c>
      <c r="Z1840" s="60" t="s">
        <v>550</v>
      </c>
    </row>
    <row r="1841" spans="2:26">
      <c r="B1841" s="60"/>
      <c r="C1841" s="60"/>
      <c r="D1841" s="60"/>
      <c r="E1841" s="60"/>
      <c r="F1841" s="60"/>
      <c r="G1841" s="60"/>
      <c r="H1841" s="69"/>
      <c r="I1841" s="66"/>
      <c r="J1841" s="68"/>
      <c r="K1841" s="66"/>
      <c r="L1841" s="69"/>
      <c r="M1841" s="69"/>
      <c r="N1841" s="67"/>
      <c r="O1841" s="67"/>
      <c r="P1841" s="60"/>
      <c r="Q1841" s="60"/>
      <c r="R1841" s="69"/>
      <c r="S1841" s="66"/>
      <c r="T1841" s="66"/>
      <c r="U1841" s="60"/>
      <c r="V1841" s="60"/>
      <c r="W1841" s="66"/>
      <c r="X1841" s="60"/>
      <c r="Y1841" s="60" t="s">
        <v>59</v>
      </c>
      <c r="Z1841" s="60" t="s">
        <v>550</v>
      </c>
    </row>
    <row r="1842" spans="2:26">
      <c r="B1842" s="60"/>
      <c r="C1842" s="60"/>
      <c r="D1842" s="60"/>
      <c r="E1842" s="60"/>
      <c r="F1842" s="60"/>
      <c r="G1842" s="60"/>
      <c r="H1842" s="69"/>
      <c r="I1842" s="66"/>
      <c r="J1842" s="68"/>
      <c r="K1842" s="66"/>
      <c r="L1842" s="69"/>
      <c r="M1842" s="69"/>
      <c r="N1842" s="67"/>
      <c r="O1842" s="67"/>
      <c r="P1842" s="60"/>
      <c r="Q1842" s="60"/>
      <c r="R1842" s="69"/>
      <c r="S1842" s="66"/>
      <c r="T1842" s="66"/>
      <c r="U1842" s="60"/>
      <c r="V1842" s="60"/>
      <c r="W1842" s="66"/>
      <c r="X1842" s="60"/>
      <c r="Y1842" s="60" t="s">
        <v>59</v>
      </c>
      <c r="Z1842" s="60" t="s">
        <v>550</v>
      </c>
    </row>
    <row r="1843" spans="2:26">
      <c r="B1843" s="60"/>
      <c r="C1843" s="60"/>
      <c r="D1843" s="60"/>
      <c r="E1843" s="60"/>
      <c r="F1843" s="60"/>
      <c r="G1843" s="60"/>
      <c r="H1843" s="69"/>
      <c r="I1843" s="66"/>
      <c r="J1843" s="68"/>
      <c r="K1843" s="66"/>
      <c r="L1843" s="69"/>
      <c r="M1843" s="69"/>
      <c r="N1843" s="67"/>
      <c r="O1843" s="67"/>
      <c r="P1843" s="60"/>
      <c r="Q1843" s="60"/>
      <c r="R1843" s="69"/>
      <c r="S1843" s="66"/>
      <c r="T1843" s="66"/>
      <c r="U1843" s="60"/>
      <c r="V1843" s="60"/>
      <c r="W1843" s="66"/>
      <c r="X1843" s="60"/>
      <c r="Y1843" s="60" t="s">
        <v>56</v>
      </c>
      <c r="Z1843" s="60" t="s">
        <v>550</v>
      </c>
    </row>
    <row r="1844" spans="2:26">
      <c r="B1844" s="60"/>
      <c r="C1844" s="60"/>
      <c r="D1844" s="60"/>
      <c r="E1844" s="60"/>
      <c r="F1844" s="60"/>
      <c r="G1844" s="60"/>
      <c r="H1844" s="69"/>
      <c r="I1844" s="66"/>
      <c r="J1844" s="68"/>
      <c r="K1844" s="66"/>
      <c r="L1844" s="69"/>
      <c r="M1844" s="69"/>
      <c r="N1844" s="67"/>
      <c r="O1844" s="67"/>
      <c r="P1844" s="60"/>
      <c r="Q1844" s="60"/>
      <c r="R1844" s="69"/>
      <c r="S1844" s="66"/>
      <c r="T1844" s="66"/>
      <c r="U1844" s="60"/>
      <c r="V1844" s="60"/>
      <c r="W1844" s="66"/>
      <c r="X1844" s="60"/>
      <c r="Y1844" s="60" t="s">
        <v>56</v>
      </c>
      <c r="Z1844" s="60" t="s">
        <v>550</v>
      </c>
    </row>
    <row r="1845" spans="2:26">
      <c r="B1845" s="60"/>
      <c r="C1845" s="60"/>
      <c r="D1845" s="60"/>
      <c r="E1845" s="60"/>
      <c r="F1845" s="60"/>
      <c r="G1845" s="60"/>
      <c r="H1845" s="69"/>
      <c r="I1845" s="66"/>
      <c r="J1845" s="68"/>
      <c r="K1845" s="66"/>
      <c r="L1845" s="69"/>
      <c r="M1845" s="69"/>
      <c r="N1845" s="67"/>
      <c r="O1845" s="67"/>
      <c r="P1845" s="60"/>
      <c r="Q1845" s="60"/>
      <c r="R1845" s="69"/>
      <c r="S1845" s="66"/>
      <c r="T1845" s="66"/>
      <c r="U1845" s="60"/>
      <c r="V1845" s="60"/>
      <c r="W1845" s="66"/>
      <c r="X1845" s="60"/>
      <c r="Y1845" s="60" t="s">
        <v>56</v>
      </c>
      <c r="Z1845" s="60" t="s">
        <v>550</v>
      </c>
    </row>
    <row r="1846" spans="2:26">
      <c r="B1846" s="60"/>
      <c r="C1846" s="60"/>
      <c r="D1846" s="60"/>
      <c r="E1846" s="60"/>
      <c r="F1846" s="60"/>
      <c r="G1846" s="60"/>
      <c r="H1846" s="69"/>
      <c r="I1846" s="66"/>
      <c r="J1846" s="68"/>
      <c r="K1846" s="66"/>
      <c r="L1846" s="69"/>
      <c r="M1846" s="69"/>
      <c r="N1846" s="67"/>
      <c r="O1846" s="67"/>
      <c r="P1846" s="60"/>
      <c r="Q1846" s="60"/>
      <c r="R1846" s="69"/>
      <c r="S1846" s="66"/>
      <c r="T1846" s="66"/>
      <c r="U1846" s="60"/>
      <c r="V1846" s="60"/>
      <c r="W1846" s="66"/>
      <c r="X1846" s="60"/>
      <c r="Y1846" s="60" t="s">
        <v>56</v>
      </c>
      <c r="Z1846" s="60" t="s">
        <v>550</v>
      </c>
    </row>
    <row r="1847" spans="2:26">
      <c r="B1847" s="60"/>
      <c r="C1847" s="60"/>
      <c r="D1847" s="60"/>
      <c r="E1847" s="60"/>
      <c r="F1847" s="60"/>
      <c r="G1847" s="60"/>
      <c r="H1847" s="69"/>
      <c r="I1847" s="66"/>
      <c r="J1847" s="68"/>
      <c r="K1847" s="66"/>
      <c r="L1847" s="69"/>
      <c r="M1847" s="69"/>
      <c r="N1847" s="67"/>
      <c r="O1847" s="67"/>
      <c r="P1847" s="60"/>
      <c r="Q1847" s="60"/>
      <c r="R1847" s="69"/>
      <c r="S1847" s="66"/>
      <c r="T1847" s="66"/>
      <c r="U1847" s="60"/>
      <c r="V1847" s="60"/>
      <c r="W1847" s="66"/>
      <c r="X1847" s="60"/>
      <c r="Y1847" s="60" t="s">
        <v>56</v>
      </c>
      <c r="Z1847" s="60" t="s">
        <v>550</v>
      </c>
    </row>
    <row r="1848" spans="2:26">
      <c r="B1848" s="60"/>
      <c r="C1848" s="60"/>
      <c r="D1848" s="60"/>
      <c r="E1848" s="60"/>
      <c r="F1848" s="60"/>
      <c r="G1848" s="60"/>
      <c r="H1848" s="69"/>
      <c r="I1848" s="66"/>
      <c r="J1848" s="68"/>
      <c r="K1848" s="66"/>
      <c r="L1848" s="69"/>
      <c r="M1848" s="69"/>
      <c r="N1848" s="67"/>
      <c r="O1848" s="67"/>
      <c r="P1848" s="60"/>
      <c r="Q1848" s="60"/>
      <c r="R1848" s="69"/>
      <c r="S1848" s="66"/>
      <c r="T1848" s="66"/>
      <c r="U1848" s="60"/>
      <c r="V1848" s="60"/>
      <c r="W1848" s="66"/>
      <c r="X1848" s="60"/>
      <c r="Y1848" s="60" t="s">
        <v>56</v>
      </c>
      <c r="Z1848" s="60" t="s">
        <v>550</v>
      </c>
    </row>
    <row r="1849" spans="2:26">
      <c r="B1849" s="60"/>
      <c r="C1849" s="60"/>
      <c r="D1849" s="60"/>
      <c r="E1849" s="60"/>
      <c r="F1849" s="60"/>
      <c r="G1849" s="60"/>
      <c r="H1849" s="69"/>
      <c r="I1849" s="66"/>
      <c r="J1849" s="68"/>
      <c r="K1849" s="66"/>
      <c r="L1849" s="69"/>
      <c r="M1849" s="69"/>
      <c r="N1849" s="67"/>
      <c r="O1849" s="67"/>
      <c r="P1849" s="60"/>
      <c r="Q1849" s="60"/>
      <c r="R1849" s="69"/>
      <c r="S1849" s="66"/>
      <c r="T1849" s="66"/>
      <c r="U1849" s="60"/>
      <c r="V1849" s="60"/>
      <c r="W1849" s="66"/>
      <c r="X1849" s="60"/>
      <c r="Y1849" s="60" t="s">
        <v>56</v>
      </c>
      <c r="Z1849" s="60" t="s">
        <v>550</v>
      </c>
    </row>
    <row r="1850" spans="2:26">
      <c r="B1850" s="60"/>
      <c r="C1850" s="60"/>
      <c r="D1850" s="60"/>
      <c r="E1850" s="60"/>
      <c r="F1850" s="60"/>
      <c r="G1850" s="60"/>
      <c r="H1850" s="69"/>
      <c r="I1850" s="66"/>
      <c r="J1850" s="68"/>
      <c r="K1850" s="66"/>
      <c r="L1850" s="69"/>
      <c r="M1850" s="69"/>
      <c r="N1850" s="67"/>
      <c r="O1850" s="67"/>
      <c r="P1850" s="60"/>
      <c r="Q1850" s="60"/>
      <c r="R1850" s="69"/>
      <c r="S1850" s="66"/>
      <c r="T1850" s="66"/>
      <c r="U1850" s="60"/>
      <c r="V1850" s="60"/>
      <c r="W1850" s="66"/>
      <c r="X1850" s="60"/>
      <c r="Y1850" s="60" t="s">
        <v>56</v>
      </c>
      <c r="Z1850" s="60" t="s">
        <v>550</v>
      </c>
    </row>
    <row r="1851" spans="2:26">
      <c r="B1851" s="60"/>
      <c r="C1851" s="60"/>
      <c r="D1851" s="60"/>
      <c r="E1851" s="60"/>
      <c r="F1851" s="60"/>
      <c r="G1851" s="60"/>
      <c r="H1851" s="69"/>
      <c r="I1851" s="66"/>
      <c r="J1851" s="68"/>
      <c r="K1851" s="66"/>
      <c r="L1851" s="69"/>
      <c r="M1851" s="69"/>
      <c r="N1851" s="67"/>
      <c r="O1851" s="67"/>
      <c r="P1851" s="60"/>
      <c r="Q1851" s="60"/>
      <c r="R1851" s="69"/>
      <c r="S1851" s="66"/>
      <c r="T1851" s="66"/>
      <c r="U1851" s="60"/>
      <c r="V1851" s="60"/>
      <c r="W1851" s="66"/>
      <c r="X1851" s="60"/>
      <c r="Y1851" s="60" t="s">
        <v>55</v>
      </c>
      <c r="Z1851" s="60" t="s">
        <v>550</v>
      </c>
    </row>
    <row r="1852" spans="2:26">
      <c r="B1852" s="60"/>
      <c r="C1852" s="60"/>
      <c r="D1852" s="60"/>
      <c r="E1852" s="60"/>
      <c r="F1852" s="60"/>
      <c r="G1852" s="60"/>
      <c r="H1852" s="69"/>
      <c r="I1852" s="66"/>
      <c r="J1852" s="68"/>
      <c r="K1852" s="66"/>
      <c r="L1852" s="69"/>
      <c r="M1852" s="69"/>
      <c r="N1852" s="67"/>
      <c r="O1852" s="67"/>
      <c r="P1852" s="60"/>
      <c r="Q1852" s="60"/>
      <c r="R1852" s="69"/>
      <c r="S1852" s="66"/>
      <c r="T1852" s="66"/>
      <c r="U1852" s="60"/>
      <c r="V1852" s="60"/>
      <c r="W1852" s="66"/>
      <c r="X1852" s="60"/>
      <c r="Y1852" s="60" t="s">
        <v>55</v>
      </c>
      <c r="Z1852" s="60" t="s">
        <v>550</v>
      </c>
    </row>
    <row r="1853" spans="2:26">
      <c r="B1853" s="60"/>
      <c r="C1853" s="60"/>
      <c r="D1853" s="60"/>
      <c r="E1853" s="60"/>
      <c r="F1853" s="60"/>
      <c r="G1853" s="60"/>
      <c r="H1853" s="69"/>
      <c r="I1853" s="66"/>
      <c r="J1853" s="68"/>
      <c r="K1853" s="66"/>
      <c r="L1853" s="69"/>
      <c r="M1853" s="69"/>
      <c r="N1853" s="67"/>
      <c r="O1853" s="67"/>
      <c r="P1853" s="60"/>
      <c r="Q1853" s="60"/>
      <c r="R1853" s="69"/>
      <c r="S1853" s="66"/>
      <c r="T1853" s="66"/>
      <c r="U1853" s="60"/>
      <c r="V1853" s="60"/>
      <c r="W1853" s="66"/>
      <c r="X1853" s="60"/>
      <c r="Y1853" s="60" t="s">
        <v>73</v>
      </c>
      <c r="Z1853" s="60" t="s">
        <v>550</v>
      </c>
    </row>
    <row r="1854" spans="2:26">
      <c r="B1854" s="60"/>
      <c r="C1854" s="60"/>
      <c r="D1854" s="60"/>
      <c r="E1854" s="60"/>
      <c r="F1854" s="60"/>
      <c r="G1854" s="60"/>
      <c r="H1854" s="69"/>
      <c r="I1854" s="66"/>
      <c r="J1854" s="68"/>
      <c r="K1854" s="66"/>
      <c r="L1854" s="69"/>
      <c r="M1854" s="69"/>
      <c r="N1854" s="67"/>
      <c r="O1854" s="67"/>
      <c r="P1854" s="60"/>
      <c r="Q1854" s="60"/>
      <c r="R1854" s="69"/>
      <c r="S1854" s="66"/>
      <c r="T1854" s="66"/>
      <c r="U1854" s="60"/>
      <c r="V1854" s="60"/>
      <c r="W1854" s="66"/>
      <c r="X1854" s="60"/>
      <c r="Y1854" s="60" t="s">
        <v>73</v>
      </c>
      <c r="Z1854" s="60" t="s">
        <v>550</v>
      </c>
    </row>
    <row r="1855" spans="2:26">
      <c r="B1855" s="147"/>
      <c r="C1855" s="147"/>
      <c r="D1855" s="147"/>
      <c r="E1855" s="147"/>
      <c r="F1855" s="147"/>
      <c r="G1855" s="147"/>
      <c r="H1855" s="151"/>
      <c r="I1855" s="148"/>
      <c r="J1855" s="150"/>
      <c r="K1855" s="148"/>
      <c r="L1855" s="151"/>
      <c r="M1855" s="151"/>
      <c r="N1855" s="149"/>
      <c r="O1855" s="149"/>
      <c r="P1855" s="147"/>
      <c r="Q1855" s="147"/>
      <c r="R1855" s="151"/>
      <c r="S1855" s="148"/>
      <c r="T1855" s="148"/>
      <c r="U1855" s="147"/>
      <c r="V1855" s="147"/>
      <c r="W1855" s="148"/>
      <c r="X1855" s="147"/>
      <c r="Y1855" s="147" t="s">
        <v>55</v>
      </c>
      <c r="Z1855" s="147" t="s">
        <v>550</v>
      </c>
    </row>
    <row r="1856" spans="2:26">
      <c r="B1856" s="147"/>
      <c r="C1856" s="147"/>
      <c r="D1856" s="147"/>
      <c r="E1856" s="147"/>
      <c r="F1856" s="147"/>
      <c r="G1856" s="147"/>
      <c r="H1856" s="151"/>
      <c r="I1856" s="148"/>
      <c r="J1856" s="150"/>
      <c r="K1856" s="148"/>
      <c r="L1856" s="151"/>
      <c r="M1856" s="151"/>
      <c r="N1856" s="149"/>
      <c r="O1856" s="149"/>
      <c r="P1856" s="147"/>
      <c r="Q1856" s="147"/>
      <c r="R1856" s="151"/>
      <c r="S1856" s="148"/>
      <c r="T1856" s="148"/>
      <c r="U1856" s="147"/>
      <c r="V1856" s="147"/>
      <c r="W1856" s="148"/>
      <c r="X1856" s="147"/>
      <c r="Y1856" s="147" t="s">
        <v>55</v>
      </c>
      <c r="Z1856" s="147" t="s">
        <v>550</v>
      </c>
    </row>
    <row r="1857" spans="2:26">
      <c r="B1857" s="147"/>
      <c r="C1857" s="147"/>
      <c r="D1857" s="147"/>
      <c r="E1857" s="147"/>
      <c r="F1857" s="147"/>
      <c r="G1857" s="147"/>
      <c r="H1857" s="151"/>
      <c r="I1857" s="148"/>
      <c r="J1857" s="150"/>
      <c r="K1857" s="148"/>
      <c r="L1857" s="151"/>
      <c r="M1857" s="151"/>
      <c r="N1857" s="149"/>
      <c r="O1857" s="149"/>
      <c r="P1857" s="147"/>
      <c r="Q1857" s="147"/>
      <c r="R1857" s="151"/>
      <c r="S1857" s="148"/>
      <c r="T1857" s="148"/>
      <c r="U1857" s="147"/>
      <c r="V1857" s="147"/>
      <c r="W1857" s="148"/>
      <c r="X1857" s="147"/>
      <c r="Y1857" s="147" t="s">
        <v>73</v>
      </c>
      <c r="Z1857" s="147" t="s">
        <v>550</v>
      </c>
    </row>
    <row r="1858" spans="2:26">
      <c r="B1858" s="60"/>
      <c r="C1858" s="60"/>
      <c r="D1858" s="60"/>
      <c r="E1858" s="60"/>
      <c r="F1858" s="60"/>
      <c r="G1858" s="60"/>
      <c r="H1858" s="69"/>
      <c r="I1858" s="66"/>
      <c r="J1858" s="68"/>
      <c r="K1858" s="66"/>
      <c r="L1858" s="69"/>
      <c r="M1858" s="69"/>
      <c r="N1858" s="67"/>
      <c r="O1858" s="67"/>
      <c r="P1858" s="60"/>
      <c r="Q1858" s="60"/>
      <c r="R1858" s="69"/>
      <c r="S1858" s="66"/>
      <c r="T1858" s="66"/>
      <c r="U1858" s="60"/>
      <c r="V1858" s="60"/>
      <c r="W1858" s="66"/>
      <c r="X1858" s="60"/>
      <c r="Y1858" s="60" t="s">
        <v>59</v>
      </c>
      <c r="Z1858" s="60" t="s">
        <v>550</v>
      </c>
    </row>
    <row r="1859" spans="2:26">
      <c r="B1859" s="60"/>
      <c r="C1859" s="60"/>
      <c r="D1859" s="60"/>
      <c r="E1859" s="60"/>
      <c r="F1859" s="60"/>
      <c r="G1859" s="60"/>
      <c r="H1859" s="69"/>
      <c r="I1859" s="66"/>
      <c r="J1859" s="68"/>
      <c r="K1859" s="66"/>
      <c r="L1859" s="69"/>
      <c r="M1859" s="69"/>
      <c r="N1859" s="67"/>
      <c r="O1859" s="67"/>
      <c r="P1859" s="60"/>
      <c r="Q1859" s="60"/>
      <c r="R1859" s="69"/>
      <c r="S1859" s="66"/>
      <c r="T1859" s="66"/>
      <c r="U1859" s="60"/>
      <c r="V1859" s="60"/>
      <c r="W1859" s="66"/>
      <c r="X1859" s="60"/>
      <c r="Y1859" s="60" t="s">
        <v>56</v>
      </c>
      <c r="Z1859" s="60" t="s">
        <v>550</v>
      </c>
    </row>
    <row r="1860" spans="2:26">
      <c r="B1860" s="60"/>
      <c r="C1860" s="60"/>
      <c r="D1860" s="60"/>
      <c r="E1860" s="60"/>
      <c r="F1860" s="60"/>
      <c r="G1860" s="60"/>
      <c r="H1860" s="69"/>
      <c r="I1860" s="66"/>
      <c r="J1860" s="68"/>
      <c r="K1860" s="66"/>
      <c r="L1860" s="69"/>
      <c r="M1860" s="69"/>
      <c r="N1860" s="67"/>
      <c r="O1860" s="67"/>
      <c r="P1860" s="60"/>
      <c r="Q1860" s="60"/>
      <c r="R1860" s="69"/>
      <c r="S1860" s="66"/>
      <c r="T1860" s="66"/>
      <c r="U1860" s="60"/>
      <c r="V1860" s="60"/>
      <c r="W1860" s="66"/>
      <c r="X1860" s="60"/>
      <c r="Y1860" s="60" t="s">
        <v>56</v>
      </c>
      <c r="Z1860" s="60" t="s">
        <v>550</v>
      </c>
    </row>
    <row r="1861" spans="2:26">
      <c r="B1861" s="60"/>
      <c r="C1861" s="60"/>
      <c r="D1861" s="60"/>
      <c r="E1861" s="60"/>
      <c r="F1861" s="60"/>
      <c r="G1861" s="60"/>
      <c r="H1861" s="69"/>
      <c r="I1861" s="66"/>
      <c r="J1861" s="68"/>
      <c r="K1861" s="66"/>
      <c r="L1861" s="69"/>
      <c r="M1861" s="69"/>
      <c r="N1861" s="67"/>
      <c r="O1861" s="67"/>
      <c r="P1861" s="60"/>
      <c r="Q1861" s="60"/>
      <c r="R1861" s="69"/>
      <c r="S1861" s="66"/>
      <c r="T1861" s="66"/>
      <c r="U1861" s="60"/>
      <c r="V1861" s="60"/>
      <c r="W1861" s="66"/>
      <c r="X1861" s="60"/>
      <c r="Y1861" s="60" t="s">
        <v>56</v>
      </c>
      <c r="Z1861" s="60" t="s">
        <v>550</v>
      </c>
    </row>
    <row r="1862" spans="2:26">
      <c r="B1862" s="60"/>
      <c r="C1862" s="60"/>
      <c r="D1862" s="60"/>
      <c r="E1862" s="60"/>
      <c r="F1862" s="60"/>
      <c r="G1862" s="60"/>
      <c r="H1862" s="69"/>
      <c r="I1862" s="66"/>
      <c r="J1862" s="68"/>
      <c r="K1862" s="66"/>
      <c r="L1862" s="69"/>
      <c r="M1862" s="69"/>
      <c r="N1862" s="67"/>
      <c r="O1862" s="67"/>
      <c r="P1862" s="60"/>
      <c r="Q1862" s="60"/>
      <c r="R1862" s="69"/>
      <c r="S1862" s="66"/>
      <c r="T1862" s="66"/>
      <c r="U1862" s="60"/>
      <c r="V1862" s="60"/>
      <c r="W1862" s="66"/>
      <c r="X1862" s="60"/>
      <c r="Y1862" s="60" t="s">
        <v>56</v>
      </c>
      <c r="Z1862" s="60" t="s">
        <v>550</v>
      </c>
    </row>
    <row r="1863" spans="2:26">
      <c r="B1863" s="60"/>
      <c r="C1863" s="60"/>
      <c r="D1863" s="60"/>
      <c r="E1863" s="60"/>
      <c r="F1863" s="60"/>
      <c r="G1863" s="60"/>
      <c r="H1863" s="69"/>
      <c r="I1863" s="66"/>
      <c r="J1863" s="68"/>
      <c r="K1863" s="66"/>
      <c r="L1863" s="69"/>
      <c r="M1863" s="69"/>
      <c r="N1863" s="67"/>
      <c r="O1863" s="67"/>
      <c r="P1863" s="60"/>
      <c r="Q1863" s="60"/>
      <c r="R1863" s="69"/>
      <c r="S1863" s="66"/>
      <c r="T1863" s="66"/>
      <c r="U1863" s="60"/>
      <c r="V1863" s="60"/>
      <c r="W1863" s="66"/>
      <c r="X1863" s="60"/>
      <c r="Y1863" s="60" t="s">
        <v>56</v>
      </c>
      <c r="Z1863" s="60" t="s">
        <v>550</v>
      </c>
    </row>
    <row r="1864" spans="2:26">
      <c r="B1864" s="60"/>
      <c r="C1864" s="60"/>
      <c r="D1864" s="60"/>
      <c r="E1864" s="60"/>
      <c r="F1864" s="60"/>
      <c r="G1864" s="60"/>
      <c r="H1864" s="69"/>
      <c r="I1864" s="66"/>
      <c r="J1864" s="68"/>
      <c r="K1864" s="66"/>
      <c r="L1864" s="69"/>
      <c r="M1864" s="69"/>
      <c r="N1864" s="67"/>
      <c r="O1864" s="67"/>
      <c r="P1864" s="60"/>
      <c r="Q1864" s="60"/>
      <c r="R1864" s="69"/>
      <c r="S1864" s="66"/>
      <c r="T1864" s="66"/>
      <c r="U1864" s="60"/>
      <c r="V1864" s="60"/>
      <c r="W1864" s="66"/>
      <c r="X1864" s="60"/>
      <c r="Y1864" s="60" t="s">
        <v>56</v>
      </c>
      <c r="Z1864" s="60" t="s">
        <v>550</v>
      </c>
    </row>
    <row r="1865" spans="2:26">
      <c r="B1865" s="60"/>
      <c r="C1865" s="60"/>
      <c r="D1865" s="60"/>
      <c r="E1865" s="60"/>
      <c r="F1865" s="60"/>
      <c r="G1865" s="60"/>
      <c r="H1865" s="69"/>
      <c r="I1865" s="66"/>
      <c r="J1865" s="68"/>
      <c r="K1865" s="66"/>
      <c r="L1865" s="69"/>
      <c r="M1865" s="69"/>
      <c r="N1865" s="67"/>
      <c r="O1865" s="67"/>
      <c r="P1865" s="60"/>
      <c r="Q1865" s="60"/>
      <c r="R1865" s="69"/>
      <c r="S1865" s="66"/>
      <c r="T1865" s="66"/>
      <c r="U1865" s="60"/>
      <c r="V1865" s="60"/>
      <c r="W1865" s="66"/>
      <c r="X1865" s="60"/>
      <c r="Y1865" s="60" t="s">
        <v>56</v>
      </c>
      <c r="Z1865" s="60" t="s">
        <v>550</v>
      </c>
    </row>
    <row r="1866" spans="2:26">
      <c r="B1866" s="60"/>
      <c r="C1866" s="60"/>
      <c r="D1866" s="60"/>
      <c r="E1866" s="60"/>
      <c r="F1866" s="60"/>
      <c r="G1866" s="60"/>
      <c r="H1866" s="69"/>
      <c r="I1866" s="66"/>
      <c r="J1866" s="68"/>
      <c r="K1866" s="66"/>
      <c r="L1866" s="69"/>
      <c r="M1866" s="69"/>
      <c r="N1866" s="67"/>
      <c r="O1866" s="67"/>
      <c r="P1866" s="60"/>
      <c r="Q1866" s="60"/>
      <c r="R1866" s="69"/>
      <c r="S1866" s="66"/>
      <c r="T1866" s="66"/>
      <c r="U1866" s="60"/>
      <c r="V1866" s="60"/>
      <c r="W1866" s="66"/>
      <c r="X1866" s="60"/>
      <c r="Y1866" s="60" t="s">
        <v>56</v>
      </c>
      <c r="Z1866" s="60" t="s">
        <v>550</v>
      </c>
    </row>
    <row r="1867" spans="2:26">
      <c r="B1867" s="60"/>
      <c r="C1867" s="60"/>
      <c r="D1867" s="60"/>
      <c r="E1867" s="60"/>
      <c r="F1867" s="60"/>
      <c r="G1867" s="60"/>
      <c r="H1867" s="69"/>
      <c r="I1867" s="66"/>
      <c r="J1867" s="68"/>
      <c r="K1867" s="66"/>
      <c r="L1867" s="69"/>
      <c r="M1867" s="69"/>
      <c r="N1867" s="67"/>
      <c r="O1867" s="67"/>
      <c r="P1867" s="60"/>
      <c r="Q1867" s="60"/>
      <c r="R1867" s="69"/>
      <c r="S1867" s="66"/>
      <c r="T1867" s="66"/>
      <c r="U1867" s="60"/>
      <c r="V1867" s="60"/>
      <c r="W1867" s="66"/>
      <c r="X1867" s="60"/>
      <c r="Y1867" s="60" t="s">
        <v>55</v>
      </c>
      <c r="Z1867" s="60" t="s">
        <v>550</v>
      </c>
    </row>
    <row r="1868" spans="2:26">
      <c r="B1868" s="60"/>
      <c r="C1868" s="60"/>
      <c r="D1868" s="60"/>
      <c r="E1868" s="60"/>
      <c r="F1868" s="60"/>
      <c r="G1868" s="60"/>
      <c r="H1868" s="69"/>
      <c r="I1868" s="66"/>
      <c r="J1868" s="68"/>
      <c r="K1868" s="66"/>
      <c r="L1868" s="69"/>
      <c r="M1868" s="69"/>
      <c r="N1868" s="67"/>
      <c r="O1868" s="67"/>
      <c r="P1868" s="60"/>
      <c r="Q1868" s="60"/>
      <c r="R1868" s="69"/>
      <c r="S1868" s="66"/>
      <c r="T1868" s="66"/>
      <c r="U1868" s="60"/>
      <c r="V1868" s="60"/>
      <c r="W1868" s="66"/>
      <c r="X1868" s="60"/>
      <c r="Y1868" s="60" t="s">
        <v>55</v>
      </c>
      <c r="Z1868" s="60" t="s">
        <v>550</v>
      </c>
    </row>
    <row r="1869" spans="2:26">
      <c r="B1869" s="60"/>
      <c r="C1869" s="60"/>
      <c r="D1869" s="60"/>
      <c r="E1869" s="60"/>
      <c r="F1869" s="60"/>
      <c r="G1869" s="60"/>
      <c r="H1869" s="69"/>
      <c r="I1869" s="66"/>
      <c r="J1869" s="68"/>
      <c r="K1869" s="66"/>
      <c r="L1869" s="69"/>
      <c r="M1869" s="69"/>
      <c r="N1869" s="67"/>
      <c r="O1869" s="67"/>
      <c r="P1869" s="60"/>
      <c r="Q1869" s="60"/>
      <c r="R1869" s="69"/>
      <c r="S1869" s="66"/>
      <c r="T1869" s="66"/>
      <c r="U1869" s="60"/>
      <c r="V1869" s="60"/>
      <c r="W1869" s="66"/>
      <c r="X1869" s="60"/>
      <c r="Y1869" s="60" t="s">
        <v>73</v>
      </c>
      <c r="Z1869" s="60" t="s">
        <v>550</v>
      </c>
    </row>
    <row r="1870" spans="2:26" ht="15.75">
      <c r="B1870"/>
      <c r="C1870"/>
      <c r="D1870"/>
      <c r="E1870"/>
      <c r="F1870"/>
      <c r="G1870"/>
      <c r="H1870" s="52"/>
      <c r="I1870" s="51"/>
      <c r="J1870" s="53"/>
      <c r="K1870" s="51"/>
      <c r="L1870" s="52"/>
      <c r="M1870" s="52"/>
      <c r="N1870" s="116"/>
      <c r="O1870" s="116"/>
      <c r="P1870"/>
      <c r="Q1870"/>
      <c r="R1870" s="52"/>
      <c r="S1870" s="51"/>
      <c r="T1870" s="51"/>
      <c r="U1870"/>
      <c r="V1870"/>
      <c r="W1870" s="51"/>
      <c r="X1870"/>
      <c r="Y1870" t="s">
        <v>56</v>
      </c>
      <c r="Z1870" t="s">
        <v>550</v>
      </c>
    </row>
    <row r="1871" spans="2:26" ht="15.75">
      <c r="B1871"/>
      <c r="C1871"/>
      <c r="D1871"/>
      <c r="E1871"/>
      <c r="F1871"/>
      <c r="G1871"/>
      <c r="H1871" s="52"/>
      <c r="I1871" s="51"/>
      <c r="J1871" s="53"/>
      <c r="K1871" s="51"/>
      <c r="L1871" s="52"/>
      <c r="M1871" s="52"/>
      <c r="N1871" s="116"/>
      <c r="O1871" s="116"/>
      <c r="P1871"/>
      <c r="Q1871"/>
      <c r="R1871" s="52"/>
      <c r="S1871" s="51"/>
      <c r="T1871" s="51"/>
      <c r="U1871"/>
      <c r="V1871"/>
      <c r="W1871" s="51"/>
      <c r="X1871"/>
      <c r="Y1871" t="s">
        <v>56</v>
      </c>
      <c r="Z1871" t="s">
        <v>550</v>
      </c>
    </row>
    <row r="1872" spans="2:26" ht="15.75">
      <c r="B1872"/>
      <c r="C1872"/>
      <c r="D1872"/>
      <c r="E1872"/>
      <c r="F1872"/>
      <c r="G1872"/>
      <c r="H1872" s="52"/>
      <c r="I1872" s="51"/>
      <c r="J1872" s="53"/>
      <c r="K1872" s="51"/>
      <c r="L1872" s="52"/>
      <c r="M1872" s="52"/>
      <c r="N1872" s="116"/>
      <c r="O1872" s="116"/>
      <c r="P1872"/>
      <c r="Q1872"/>
      <c r="R1872" s="52"/>
      <c r="S1872" s="51"/>
      <c r="T1872" s="51"/>
      <c r="U1872"/>
      <c r="V1872"/>
      <c r="W1872" s="51"/>
      <c r="X1872"/>
      <c r="Y1872" t="s">
        <v>56</v>
      </c>
      <c r="Z1872" t="s">
        <v>550</v>
      </c>
    </row>
    <row r="1873" spans="2:26" ht="15.75">
      <c r="B1873"/>
      <c r="C1873"/>
      <c r="D1873"/>
      <c r="E1873"/>
      <c r="F1873"/>
      <c r="G1873"/>
      <c r="H1873" s="52"/>
      <c r="I1873" s="51"/>
      <c r="J1873" s="53"/>
      <c r="K1873" s="51"/>
      <c r="L1873" s="52"/>
      <c r="M1873" s="52"/>
      <c r="N1873" s="116"/>
      <c r="O1873" s="116"/>
      <c r="P1873"/>
      <c r="Q1873"/>
      <c r="R1873" s="52"/>
      <c r="S1873" s="51"/>
      <c r="T1873" s="51"/>
      <c r="U1873"/>
      <c r="V1873"/>
      <c r="W1873" s="51"/>
      <c r="X1873"/>
      <c r="Y1873" t="s">
        <v>56</v>
      </c>
      <c r="Z1873" t="s">
        <v>550</v>
      </c>
    </row>
    <row r="1874" spans="2:26" ht="15.75">
      <c r="B1874"/>
      <c r="C1874"/>
      <c r="D1874"/>
      <c r="E1874"/>
      <c r="F1874"/>
      <c r="G1874"/>
      <c r="H1874" s="52"/>
      <c r="I1874" s="51"/>
      <c r="J1874" s="53"/>
      <c r="K1874" s="51"/>
      <c r="L1874" s="52"/>
      <c r="M1874" s="52"/>
      <c r="N1874" s="116"/>
      <c r="O1874" s="116"/>
      <c r="P1874"/>
      <c r="Q1874"/>
      <c r="R1874" s="52"/>
      <c r="S1874" s="51"/>
      <c r="T1874" s="51"/>
      <c r="U1874"/>
      <c r="V1874"/>
      <c r="W1874" s="51"/>
      <c r="X1874"/>
      <c r="Y1874" t="s">
        <v>56</v>
      </c>
      <c r="Z1874" t="s">
        <v>550</v>
      </c>
    </row>
    <row r="1875" spans="2:26" ht="15.75">
      <c r="B1875"/>
      <c r="C1875"/>
      <c r="D1875"/>
      <c r="E1875"/>
      <c r="F1875"/>
      <c r="G1875"/>
      <c r="H1875" s="52"/>
      <c r="I1875" s="51"/>
      <c r="J1875" s="53"/>
      <c r="K1875" s="51"/>
      <c r="L1875" s="52"/>
      <c r="M1875" s="52"/>
      <c r="N1875" s="116"/>
      <c r="O1875" s="116"/>
      <c r="P1875"/>
      <c r="Q1875"/>
      <c r="R1875" s="52"/>
      <c r="S1875" s="51"/>
      <c r="T1875" s="51"/>
      <c r="U1875"/>
      <c r="V1875"/>
      <c r="W1875" s="51"/>
      <c r="X1875"/>
      <c r="Y1875" t="s">
        <v>56</v>
      </c>
      <c r="Z1875" t="s">
        <v>550</v>
      </c>
    </row>
    <row r="1876" spans="2:26" ht="15.75">
      <c r="B1876"/>
      <c r="C1876"/>
      <c r="D1876"/>
      <c r="E1876"/>
      <c r="F1876"/>
      <c r="G1876"/>
      <c r="H1876" s="52"/>
      <c r="I1876" s="51"/>
      <c r="J1876" s="53"/>
      <c r="K1876" s="51"/>
      <c r="L1876" s="52"/>
      <c r="M1876" s="52"/>
      <c r="N1876" s="116"/>
      <c r="O1876" s="116"/>
      <c r="P1876"/>
      <c r="Q1876"/>
      <c r="R1876" s="52"/>
      <c r="S1876" s="51"/>
      <c r="T1876" s="51"/>
      <c r="U1876"/>
      <c r="V1876"/>
      <c r="W1876" s="51"/>
      <c r="X1876"/>
      <c r="Y1876" t="s">
        <v>55</v>
      </c>
      <c r="Z1876" t="s">
        <v>550</v>
      </c>
    </row>
    <row r="1877" spans="2:26" ht="15.75">
      <c r="B1877"/>
      <c r="C1877"/>
      <c r="D1877"/>
      <c r="E1877"/>
      <c r="F1877"/>
      <c r="G1877"/>
      <c r="H1877" s="52"/>
      <c r="I1877" s="51"/>
      <c r="J1877" s="53"/>
      <c r="K1877" s="51"/>
      <c r="L1877" s="52"/>
      <c r="M1877" s="52"/>
      <c r="N1877" s="116"/>
      <c r="O1877" s="116"/>
      <c r="P1877"/>
      <c r="Q1877"/>
      <c r="R1877" s="52"/>
      <c r="S1877" s="51"/>
      <c r="T1877" s="51"/>
      <c r="U1877"/>
      <c r="V1877"/>
      <c r="W1877" s="51"/>
      <c r="X1877"/>
      <c r="Y1877" t="s">
        <v>55</v>
      </c>
      <c r="Z1877" t="s">
        <v>550</v>
      </c>
    </row>
    <row r="1878" spans="2:26" ht="15.75">
      <c r="B1878"/>
      <c r="C1878"/>
      <c r="D1878"/>
      <c r="E1878"/>
      <c r="F1878"/>
      <c r="G1878"/>
      <c r="H1878" s="52"/>
      <c r="I1878" s="51"/>
      <c r="J1878" s="53"/>
      <c r="K1878" s="51"/>
      <c r="L1878" s="52"/>
      <c r="M1878" s="52"/>
      <c r="N1878" s="116"/>
      <c r="O1878" s="116"/>
      <c r="P1878"/>
      <c r="Q1878"/>
      <c r="R1878" s="52"/>
      <c r="S1878" s="51"/>
      <c r="T1878" s="51"/>
      <c r="U1878"/>
      <c r="V1878"/>
      <c r="W1878" s="51"/>
      <c r="X1878"/>
      <c r="Y1878" t="s">
        <v>73</v>
      </c>
      <c r="Z1878" t="s">
        <v>550</v>
      </c>
    </row>
    <row r="1879" spans="2:26" ht="15.75">
      <c r="B1879" s="60"/>
      <c r="C1879" s="60"/>
      <c r="D1879" s="60"/>
      <c r="E1879" s="60"/>
      <c r="F1879" s="60"/>
      <c r="G1879" s="60"/>
      <c r="H1879" s="69"/>
      <c r="I1879" s="66"/>
      <c r="J1879" s="68"/>
      <c r="K1879" s="66"/>
      <c r="L1879" s="69"/>
      <c r="M1879" s="69"/>
      <c r="N1879" s="67"/>
      <c r="O1879" s="67"/>
      <c r="P1879" s="60"/>
      <c r="Q1879" s="60"/>
      <c r="R1879" s="69"/>
      <c r="S1879" s="66"/>
      <c r="T1879" s="66"/>
      <c r="U1879" s="60"/>
      <c r="V1879" s="60"/>
      <c r="W1879" s="66"/>
      <c r="X1879" s="60"/>
      <c r="Y1879" t="s">
        <v>56</v>
      </c>
      <c r="Z1879" t="s">
        <v>550</v>
      </c>
    </row>
    <row r="1880" spans="2:26" ht="15.75">
      <c r="B1880" s="60"/>
      <c r="C1880" s="60"/>
      <c r="D1880" s="60"/>
      <c r="E1880" s="60"/>
      <c r="F1880" s="60"/>
      <c r="G1880" s="60"/>
      <c r="H1880" s="69"/>
      <c r="I1880" s="66"/>
      <c r="J1880" s="68"/>
      <c r="K1880" s="66"/>
      <c r="L1880" s="69"/>
      <c r="M1880" s="69"/>
      <c r="N1880" s="67"/>
      <c r="O1880" s="67"/>
      <c r="P1880" s="60"/>
      <c r="Q1880" s="60"/>
      <c r="R1880" s="69"/>
      <c r="S1880" s="66"/>
      <c r="T1880" s="66"/>
      <c r="U1880" s="60"/>
      <c r="V1880" s="60"/>
      <c r="W1880" s="66"/>
      <c r="X1880" s="60"/>
      <c r="Y1880" t="s">
        <v>56</v>
      </c>
      <c r="Z1880" t="s">
        <v>550</v>
      </c>
    </row>
    <row r="1881" spans="2:26" ht="15.75">
      <c r="B1881" s="60"/>
      <c r="C1881" s="60"/>
      <c r="D1881" s="60"/>
      <c r="E1881" s="60"/>
      <c r="F1881" s="60"/>
      <c r="G1881" s="60"/>
      <c r="H1881" s="69"/>
      <c r="I1881" s="66"/>
      <c r="J1881" s="68"/>
      <c r="K1881" s="66"/>
      <c r="L1881" s="69"/>
      <c r="M1881" s="69"/>
      <c r="N1881" s="67"/>
      <c r="O1881" s="67"/>
      <c r="P1881" s="60"/>
      <c r="Q1881" s="60"/>
      <c r="R1881" s="69"/>
      <c r="S1881" s="66"/>
      <c r="T1881" s="66"/>
      <c r="U1881" s="60"/>
      <c r="V1881" s="60"/>
      <c r="W1881" s="66"/>
      <c r="X1881" s="60"/>
      <c r="Y1881" t="s">
        <v>56</v>
      </c>
      <c r="Z1881" t="s">
        <v>550</v>
      </c>
    </row>
    <row r="1882" spans="2:26" ht="15.75">
      <c r="B1882" s="60"/>
      <c r="C1882" s="60"/>
      <c r="D1882" s="60"/>
      <c r="E1882" s="60"/>
      <c r="F1882" s="60"/>
      <c r="G1882" s="60"/>
      <c r="H1882" s="69"/>
      <c r="I1882" s="66"/>
      <c r="J1882" s="68"/>
      <c r="K1882" s="66"/>
      <c r="L1882" s="69"/>
      <c r="M1882" s="69"/>
      <c r="N1882" s="67"/>
      <c r="O1882" s="67"/>
      <c r="P1882" s="60"/>
      <c r="Q1882" s="60"/>
      <c r="R1882" s="69"/>
      <c r="S1882" s="66"/>
      <c r="T1882" s="66"/>
      <c r="U1882" s="60"/>
      <c r="V1882" s="60"/>
      <c r="W1882" s="66"/>
      <c r="X1882" s="60"/>
      <c r="Y1882" t="s">
        <v>56</v>
      </c>
      <c r="Z1882" t="s">
        <v>550</v>
      </c>
    </row>
    <row r="1883" spans="2:26" ht="15.75">
      <c r="B1883" s="60"/>
      <c r="C1883" s="60"/>
      <c r="D1883" s="60"/>
      <c r="E1883" s="60"/>
      <c r="F1883" s="60"/>
      <c r="G1883" s="60"/>
      <c r="H1883" s="69"/>
      <c r="I1883" s="66"/>
      <c r="J1883" s="68"/>
      <c r="K1883" s="66"/>
      <c r="L1883" s="69"/>
      <c r="M1883" s="69"/>
      <c r="N1883" s="67"/>
      <c r="O1883" s="67"/>
      <c r="P1883" s="60"/>
      <c r="Q1883" s="60"/>
      <c r="R1883" s="69"/>
      <c r="S1883" s="66"/>
      <c r="T1883" s="66"/>
      <c r="U1883" s="60"/>
      <c r="V1883" s="60"/>
      <c r="W1883" s="66"/>
      <c r="X1883" s="60"/>
      <c r="Y1883" t="s">
        <v>56</v>
      </c>
      <c r="Z1883" t="s">
        <v>550</v>
      </c>
    </row>
    <row r="1884" spans="2:26" ht="15.75">
      <c r="B1884" s="60"/>
      <c r="C1884" s="60"/>
      <c r="D1884" s="60"/>
      <c r="E1884" s="60"/>
      <c r="F1884" s="60"/>
      <c r="G1884" s="60"/>
      <c r="H1884" s="69"/>
      <c r="I1884" s="66"/>
      <c r="J1884" s="68"/>
      <c r="K1884" s="66"/>
      <c r="L1884" s="69"/>
      <c r="M1884" s="69"/>
      <c r="N1884" s="67"/>
      <c r="O1884" s="67"/>
      <c r="P1884" s="60"/>
      <c r="Q1884" s="60"/>
      <c r="R1884" s="69"/>
      <c r="S1884" s="66"/>
      <c r="T1884" s="66"/>
      <c r="U1884" s="60"/>
      <c r="V1884" s="60"/>
      <c r="W1884" s="66"/>
      <c r="X1884" s="60"/>
      <c r="Y1884" t="s">
        <v>55</v>
      </c>
      <c r="Z1884" t="s">
        <v>550</v>
      </c>
    </row>
    <row r="1885" spans="2:26" ht="15.75">
      <c r="B1885" s="60"/>
      <c r="C1885" s="60"/>
      <c r="D1885" s="60"/>
      <c r="E1885" s="60"/>
      <c r="F1885" s="60"/>
      <c r="G1885" s="60"/>
      <c r="H1885" s="69"/>
      <c r="I1885" s="66"/>
      <c r="J1885" s="68"/>
      <c r="K1885" s="66"/>
      <c r="L1885" s="69"/>
      <c r="M1885" s="69"/>
      <c r="N1885" s="67"/>
      <c r="O1885" s="67"/>
      <c r="P1885" s="60"/>
      <c r="Q1885" s="60"/>
      <c r="R1885" s="69"/>
      <c r="S1885" s="66"/>
      <c r="T1885" s="66"/>
      <c r="U1885" s="60"/>
      <c r="V1885" s="60"/>
      <c r="W1885" s="66"/>
      <c r="X1885" s="60"/>
      <c r="Y1885" t="s">
        <v>55</v>
      </c>
      <c r="Z1885" t="s">
        <v>550</v>
      </c>
    </row>
    <row r="1886" spans="2:26" ht="15.75">
      <c r="B1886" s="60"/>
      <c r="C1886" s="60"/>
      <c r="D1886" s="60"/>
      <c r="E1886" s="60"/>
      <c r="F1886" s="60"/>
      <c r="G1886" s="60"/>
      <c r="H1886" s="69"/>
      <c r="I1886" s="66"/>
      <c r="J1886" s="68"/>
      <c r="K1886" s="66"/>
      <c r="L1886" s="69"/>
      <c r="M1886" s="69"/>
      <c r="N1886" s="67"/>
      <c r="O1886" s="67"/>
      <c r="P1886" s="60"/>
      <c r="Q1886" s="60"/>
      <c r="R1886" s="69"/>
      <c r="S1886" s="66"/>
      <c r="T1886" s="66"/>
      <c r="U1886" s="60"/>
      <c r="V1886" s="60"/>
      <c r="W1886" s="66"/>
      <c r="X1886" s="60"/>
      <c r="Y1886" t="s">
        <v>73</v>
      </c>
      <c r="Z1886" t="s">
        <v>550</v>
      </c>
    </row>
    <row r="1887" spans="2:26">
      <c r="B1887" s="60"/>
      <c r="C1887" s="60"/>
      <c r="D1887" s="60"/>
      <c r="E1887" s="60"/>
      <c r="F1887" s="60"/>
      <c r="G1887" s="60"/>
      <c r="H1887" s="69"/>
      <c r="I1887" s="66"/>
      <c r="J1887" s="68"/>
      <c r="K1887" s="66"/>
      <c r="L1887" s="69"/>
      <c r="M1887" s="69"/>
      <c r="N1887" s="67"/>
      <c r="O1887" s="67"/>
      <c r="P1887" s="60"/>
      <c r="Q1887" s="60"/>
      <c r="R1887" s="69"/>
      <c r="S1887" s="66"/>
      <c r="T1887" s="66"/>
      <c r="U1887" s="60"/>
      <c r="V1887" s="60"/>
      <c r="W1887" s="66"/>
      <c r="X1887" s="60"/>
      <c r="Y1887" s="60" t="s">
        <v>56</v>
      </c>
      <c r="Z1887" s="60" t="s">
        <v>550</v>
      </c>
    </row>
    <row r="1888" spans="2:26">
      <c r="B1888" s="142"/>
      <c r="C1888" s="142"/>
      <c r="D1888" s="142"/>
      <c r="E1888" s="142"/>
      <c r="F1888" s="142"/>
      <c r="G1888" s="142"/>
      <c r="H1888" s="146"/>
      <c r="I1888" s="143"/>
      <c r="J1888" s="145"/>
      <c r="K1888" s="143"/>
      <c r="L1888" s="146"/>
      <c r="M1888" s="146"/>
      <c r="N1888" s="144"/>
      <c r="O1888" s="144"/>
      <c r="P1888" s="142"/>
      <c r="Q1888" s="142"/>
      <c r="R1888" s="146"/>
      <c r="S1888" s="143"/>
      <c r="T1888" s="143"/>
      <c r="U1888" s="142"/>
      <c r="V1888" s="142"/>
      <c r="W1888" s="143"/>
      <c r="X1888" s="142"/>
      <c r="Y1888" s="60" t="s">
        <v>56</v>
      </c>
      <c r="Z1888" s="60" t="s">
        <v>550</v>
      </c>
    </row>
    <row r="1889" spans="2:26">
      <c r="B1889" s="142"/>
      <c r="C1889" s="142"/>
      <c r="D1889" s="142"/>
      <c r="E1889" s="142"/>
      <c r="F1889" s="142"/>
      <c r="G1889" s="142"/>
      <c r="H1889" s="146"/>
      <c r="I1889" s="143"/>
      <c r="J1889" s="145"/>
      <c r="K1889" s="143"/>
      <c r="L1889" s="146"/>
      <c r="M1889" s="146"/>
      <c r="N1889" s="144"/>
      <c r="O1889" s="144"/>
      <c r="P1889" s="142"/>
      <c r="Q1889" s="142"/>
      <c r="R1889" s="146"/>
      <c r="S1889" s="143"/>
      <c r="T1889" s="143"/>
      <c r="U1889" s="142"/>
      <c r="V1889" s="142"/>
      <c r="W1889" s="143"/>
      <c r="X1889" s="142"/>
      <c r="Y1889" s="60" t="s">
        <v>56</v>
      </c>
      <c r="Z1889" s="60" t="s">
        <v>550</v>
      </c>
    </row>
    <row r="1890" spans="2:26">
      <c r="B1890" s="142"/>
      <c r="C1890" s="142"/>
      <c r="D1890" s="142"/>
      <c r="E1890" s="142"/>
      <c r="F1890" s="142"/>
      <c r="G1890" s="142"/>
      <c r="H1890" s="146"/>
      <c r="I1890" s="143"/>
      <c r="J1890" s="145"/>
      <c r="K1890" s="143"/>
      <c r="L1890" s="146"/>
      <c r="M1890" s="146"/>
      <c r="N1890" s="144"/>
      <c r="O1890" s="144"/>
      <c r="P1890" s="142"/>
      <c r="Q1890" s="142"/>
      <c r="R1890" s="146"/>
      <c r="S1890" s="143"/>
      <c r="T1890" s="143"/>
      <c r="U1890" s="142"/>
      <c r="V1890" s="142"/>
      <c r="W1890" s="143"/>
      <c r="X1890" s="142"/>
      <c r="Y1890" s="60" t="s">
        <v>55</v>
      </c>
      <c r="Z1890" s="60" t="s">
        <v>550</v>
      </c>
    </row>
    <row r="1891" spans="2:26">
      <c r="B1891" s="142"/>
      <c r="C1891" s="142"/>
      <c r="D1891" s="142"/>
      <c r="E1891" s="142"/>
      <c r="F1891" s="142"/>
      <c r="G1891" s="142"/>
      <c r="H1891" s="146"/>
      <c r="I1891" s="143"/>
      <c r="J1891" s="145"/>
      <c r="K1891" s="143"/>
      <c r="L1891" s="146"/>
      <c r="M1891" s="146"/>
      <c r="N1891" s="144"/>
      <c r="O1891" s="144"/>
      <c r="P1891" s="142"/>
      <c r="Q1891" s="142"/>
      <c r="R1891" s="146"/>
      <c r="S1891" s="143"/>
      <c r="T1891" s="143"/>
      <c r="U1891" s="142"/>
      <c r="V1891" s="142"/>
      <c r="W1891" s="143"/>
      <c r="X1891" s="142"/>
      <c r="Y1891" s="60" t="s">
        <v>55</v>
      </c>
      <c r="Z1891" s="60" t="s">
        <v>550</v>
      </c>
    </row>
    <row r="1892" spans="2:26">
      <c r="B1892" s="142"/>
      <c r="C1892" s="142"/>
      <c r="D1892" s="142"/>
      <c r="E1892" s="142"/>
      <c r="F1892" s="142"/>
      <c r="G1892" s="142"/>
      <c r="H1892" s="146"/>
      <c r="I1892" s="143"/>
      <c r="J1892" s="145"/>
      <c r="K1892" s="143"/>
      <c r="L1892" s="146"/>
      <c r="M1892" s="146"/>
      <c r="N1892" s="144"/>
      <c r="O1892" s="144"/>
      <c r="P1892" s="142"/>
      <c r="Q1892" s="142"/>
      <c r="R1892" s="146"/>
      <c r="S1892" s="143"/>
      <c r="T1892" s="143"/>
      <c r="U1892" s="142"/>
      <c r="V1892" s="142"/>
      <c r="W1892" s="143"/>
      <c r="X1892" s="142"/>
      <c r="Y1892" s="60" t="s">
        <v>55</v>
      </c>
      <c r="Z1892" s="60" t="s">
        <v>550</v>
      </c>
    </row>
    <row r="1893" spans="2:26">
      <c r="B1893" s="142"/>
      <c r="C1893" s="142"/>
      <c r="D1893" s="142"/>
      <c r="E1893" s="142"/>
      <c r="F1893" s="142"/>
      <c r="G1893" s="142"/>
      <c r="H1893" s="146"/>
      <c r="I1893" s="143"/>
      <c r="J1893" s="145"/>
      <c r="K1893" s="143"/>
      <c r="L1893" s="146"/>
      <c r="M1893" s="146"/>
      <c r="N1893" s="144"/>
      <c r="O1893" s="144"/>
      <c r="P1893" s="142"/>
      <c r="Q1893" s="142"/>
      <c r="R1893" s="146"/>
      <c r="S1893" s="143"/>
      <c r="T1893" s="143"/>
      <c r="U1893" s="142"/>
      <c r="V1893" s="142"/>
      <c r="W1893" s="143"/>
      <c r="X1893" s="142"/>
      <c r="Y1893" s="60" t="s">
        <v>73</v>
      </c>
      <c r="Z1893" s="60" t="s">
        <v>550</v>
      </c>
    </row>
    <row r="1894" spans="2:26">
      <c r="B1894" s="142"/>
      <c r="C1894" s="142"/>
      <c r="D1894" s="142"/>
      <c r="E1894" s="142"/>
      <c r="F1894" s="142"/>
      <c r="G1894" s="142"/>
      <c r="H1894" s="146"/>
      <c r="I1894" s="143"/>
      <c r="J1894" s="145"/>
      <c r="K1894" s="143"/>
      <c r="L1894" s="146"/>
      <c r="M1894" s="146"/>
      <c r="N1894" s="144"/>
      <c r="O1894" s="144"/>
      <c r="P1894" s="142"/>
      <c r="Q1894" s="142"/>
      <c r="R1894" s="146"/>
      <c r="S1894" s="143"/>
      <c r="T1894" s="143"/>
      <c r="U1894" s="142"/>
      <c r="V1894" s="142"/>
      <c r="W1894" s="143"/>
      <c r="X1894" s="142"/>
      <c r="Y1894" s="60" t="s">
        <v>57</v>
      </c>
      <c r="Z1894" s="60" t="s">
        <v>550</v>
      </c>
    </row>
    <row r="1895" spans="2:26">
      <c r="B1895" s="142"/>
      <c r="C1895" s="142"/>
      <c r="D1895" s="142"/>
      <c r="E1895" s="142"/>
      <c r="F1895" s="142"/>
      <c r="G1895" s="142"/>
      <c r="H1895" s="146"/>
      <c r="I1895" s="143"/>
      <c r="J1895" s="145"/>
      <c r="K1895" s="143"/>
      <c r="L1895" s="146"/>
      <c r="M1895" s="146"/>
      <c r="N1895" s="144"/>
      <c r="O1895" s="144"/>
      <c r="P1895" s="142"/>
      <c r="Q1895" s="142"/>
      <c r="R1895" s="146"/>
      <c r="S1895" s="143"/>
      <c r="T1895" s="143"/>
      <c r="U1895" s="142"/>
      <c r="V1895" s="142"/>
      <c r="W1895" s="143"/>
      <c r="X1895" s="142"/>
      <c r="Y1895" s="60" t="s">
        <v>56</v>
      </c>
      <c r="Z1895" s="60" t="s">
        <v>550</v>
      </c>
    </row>
    <row r="1896" spans="2:26">
      <c r="B1896" s="142"/>
      <c r="C1896" s="142"/>
      <c r="D1896" s="142"/>
      <c r="E1896" s="142"/>
      <c r="F1896" s="142"/>
      <c r="G1896" s="142"/>
      <c r="H1896" s="146"/>
      <c r="I1896" s="143"/>
      <c r="J1896" s="145"/>
      <c r="K1896" s="143"/>
      <c r="L1896" s="146"/>
      <c r="M1896" s="146"/>
      <c r="N1896" s="144"/>
      <c r="O1896" s="144"/>
      <c r="P1896" s="142"/>
      <c r="Q1896" s="142"/>
      <c r="R1896" s="146"/>
      <c r="S1896" s="143"/>
      <c r="T1896" s="143"/>
      <c r="U1896" s="142"/>
      <c r="V1896" s="142"/>
      <c r="W1896" s="143"/>
      <c r="X1896" s="142"/>
      <c r="Y1896" s="60" t="s">
        <v>56</v>
      </c>
      <c r="Z1896" s="60" t="s">
        <v>550</v>
      </c>
    </row>
    <row r="1897" spans="2:26">
      <c r="B1897" s="142"/>
      <c r="C1897" s="142"/>
      <c r="D1897" s="142"/>
      <c r="E1897" s="142"/>
      <c r="F1897" s="142"/>
      <c r="G1897" s="142"/>
      <c r="H1897" s="146"/>
      <c r="I1897" s="143"/>
      <c r="J1897" s="145"/>
      <c r="K1897" s="143"/>
      <c r="L1897" s="146"/>
      <c r="M1897" s="146"/>
      <c r="N1897" s="144"/>
      <c r="O1897" s="144"/>
      <c r="P1897" s="142"/>
      <c r="Q1897" s="142"/>
      <c r="R1897" s="146"/>
      <c r="S1897" s="143"/>
      <c r="T1897" s="143"/>
      <c r="U1897" s="142"/>
      <c r="V1897" s="142"/>
      <c r="W1897" s="143"/>
      <c r="X1897" s="142"/>
      <c r="Y1897" s="60" t="s">
        <v>60</v>
      </c>
      <c r="Z1897" s="60" t="s">
        <v>550</v>
      </c>
    </row>
    <row r="1898" spans="2:26">
      <c r="B1898" s="142"/>
      <c r="C1898" s="142"/>
      <c r="D1898" s="142"/>
      <c r="E1898" s="142"/>
      <c r="F1898" s="142"/>
      <c r="G1898" s="142"/>
      <c r="H1898" s="146"/>
      <c r="I1898" s="143"/>
      <c r="J1898" s="145"/>
      <c r="K1898" s="143"/>
      <c r="L1898" s="146"/>
      <c r="M1898" s="146"/>
      <c r="N1898" s="144"/>
      <c r="O1898" s="144"/>
      <c r="P1898" s="142"/>
      <c r="Q1898" s="142"/>
      <c r="R1898" s="146"/>
      <c r="S1898" s="143"/>
      <c r="T1898" s="143"/>
      <c r="U1898" s="142"/>
      <c r="V1898" s="142"/>
      <c r="W1898" s="143"/>
      <c r="X1898" s="142"/>
      <c r="Y1898" s="60" t="s">
        <v>60</v>
      </c>
      <c r="Z1898" s="60" t="s">
        <v>550</v>
      </c>
    </row>
    <row r="1899" spans="2:26">
      <c r="B1899" s="142"/>
      <c r="C1899" s="142"/>
      <c r="D1899" s="142"/>
      <c r="E1899" s="142"/>
      <c r="F1899" s="142"/>
      <c r="G1899" s="142"/>
      <c r="H1899" s="146"/>
      <c r="I1899" s="143"/>
      <c r="J1899" s="145"/>
      <c r="K1899" s="143"/>
      <c r="L1899" s="146"/>
      <c r="M1899" s="146"/>
      <c r="N1899" s="144"/>
      <c r="O1899" s="144"/>
      <c r="P1899" s="142"/>
      <c r="Q1899" s="142"/>
      <c r="R1899" s="146"/>
      <c r="S1899" s="143"/>
      <c r="T1899" s="143"/>
      <c r="U1899" s="142"/>
      <c r="V1899" s="142"/>
      <c r="W1899" s="143"/>
      <c r="X1899" s="142"/>
      <c r="Y1899" s="60" t="s">
        <v>56</v>
      </c>
      <c r="Z1899" s="60" t="s">
        <v>550</v>
      </c>
    </row>
    <row r="1900" spans="2:26">
      <c r="B1900" s="142"/>
      <c r="C1900" s="142"/>
      <c r="D1900" s="142"/>
      <c r="E1900" s="142"/>
      <c r="F1900" s="142"/>
      <c r="G1900" s="142"/>
      <c r="H1900" s="146"/>
      <c r="I1900" s="143"/>
      <c r="J1900" s="145"/>
      <c r="K1900" s="143"/>
      <c r="L1900" s="146"/>
      <c r="M1900" s="146"/>
      <c r="N1900" s="144"/>
      <c r="O1900" s="144"/>
      <c r="P1900" s="142"/>
      <c r="Q1900" s="142"/>
      <c r="R1900" s="146"/>
      <c r="S1900" s="143"/>
      <c r="T1900" s="143"/>
      <c r="U1900" s="142"/>
      <c r="V1900" s="142"/>
      <c r="W1900" s="143"/>
      <c r="X1900" s="142"/>
      <c r="Y1900" s="60" t="s">
        <v>56</v>
      </c>
      <c r="Z1900" s="60" t="s">
        <v>550</v>
      </c>
    </row>
    <row r="1901" spans="2:26">
      <c r="B1901" s="142"/>
      <c r="C1901" s="142"/>
      <c r="D1901" s="142"/>
      <c r="E1901" s="142"/>
      <c r="F1901" s="142"/>
      <c r="G1901" s="142"/>
      <c r="H1901" s="146"/>
      <c r="I1901" s="143"/>
      <c r="J1901" s="145"/>
      <c r="K1901" s="143"/>
      <c r="L1901" s="146"/>
      <c r="M1901" s="146"/>
      <c r="N1901" s="144"/>
      <c r="O1901" s="144"/>
      <c r="P1901" s="142"/>
      <c r="Q1901" s="142"/>
      <c r="R1901" s="146"/>
      <c r="S1901" s="143"/>
      <c r="T1901" s="143"/>
      <c r="U1901" s="142"/>
      <c r="V1901" s="142"/>
      <c r="W1901" s="143"/>
      <c r="X1901" s="142"/>
      <c r="Y1901" s="60" t="s">
        <v>56</v>
      </c>
      <c r="Z1901" s="60" t="s">
        <v>550</v>
      </c>
    </row>
    <row r="1902" spans="2:26">
      <c r="B1902" s="142"/>
      <c r="C1902" s="142"/>
      <c r="D1902" s="142"/>
      <c r="E1902" s="142"/>
      <c r="F1902" s="142"/>
      <c r="G1902" s="142"/>
      <c r="H1902" s="146"/>
      <c r="I1902" s="143"/>
      <c r="J1902" s="145"/>
      <c r="K1902" s="143"/>
      <c r="L1902" s="146"/>
      <c r="M1902" s="146"/>
      <c r="N1902" s="144"/>
      <c r="O1902" s="144"/>
      <c r="P1902" s="142"/>
      <c r="Q1902" s="142"/>
      <c r="R1902" s="146"/>
      <c r="S1902" s="143"/>
      <c r="T1902" s="143"/>
      <c r="U1902" s="142"/>
      <c r="V1902" s="142"/>
      <c r="W1902" s="143"/>
      <c r="X1902" s="142"/>
      <c r="Y1902" s="60" t="s">
        <v>56</v>
      </c>
      <c r="Z1902" s="60" t="s">
        <v>550</v>
      </c>
    </row>
    <row r="1903" spans="2:26">
      <c r="B1903" s="142"/>
      <c r="C1903" s="142"/>
      <c r="D1903" s="142"/>
      <c r="E1903" s="142"/>
      <c r="F1903" s="142"/>
      <c r="G1903" s="142"/>
      <c r="H1903" s="146"/>
      <c r="I1903" s="143"/>
      <c r="J1903" s="145"/>
      <c r="K1903" s="143"/>
      <c r="L1903" s="146"/>
      <c r="M1903" s="146"/>
      <c r="N1903" s="144"/>
      <c r="O1903" s="144"/>
      <c r="P1903" s="142"/>
      <c r="Q1903" s="142"/>
      <c r="R1903" s="146"/>
      <c r="S1903" s="143"/>
      <c r="T1903" s="143"/>
      <c r="U1903" s="142"/>
      <c r="V1903" s="142"/>
      <c r="W1903" s="143"/>
      <c r="X1903" s="142"/>
      <c r="Y1903" s="60" t="s">
        <v>56</v>
      </c>
      <c r="Z1903" s="60" t="s">
        <v>550</v>
      </c>
    </row>
    <row r="1904" spans="2:26">
      <c r="B1904" s="142"/>
      <c r="C1904" s="142"/>
      <c r="D1904" s="142"/>
      <c r="E1904" s="142"/>
      <c r="F1904" s="142"/>
      <c r="G1904" s="142"/>
      <c r="H1904" s="146"/>
      <c r="I1904" s="143"/>
      <c r="J1904" s="145"/>
      <c r="K1904" s="143"/>
      <c r="L1904" s="146"/>
      <c r="M1904" s="146"/>
      <c r="N1904" s="144"/>
      <c r="O1904" s="144"/>
      <c r="P1904" s="142"/>
      <c r="Q1904" s="142"/>
      <c r="R1904" s="146"/>
      <c r="S1904" s="143"/>
      <c r="T1904" s="143"/>
      <c r="U1904" s="142"/>
      <c r="V1904" s="142"/>
      <c r="W1904" s="143"/>
      <c r="X1904" s="142"/>
      <c r="Y1904" s="60" t="s">
        <v>56</v>
      </c>
      <c r="Z1904" s="60" t="s">
        <v>550</v>
      </c>
    </row>
    <row r="1905" spans="2:26">
      <c r="B1905" s="142"/>
      <c r="C1905" s="142"/>
      <c r="D1905" s="142"/>
      <c r="E1905" s="142"/>
      <c r="F1905" s="142"/>
      <c r="G1905" s="142"/>
      <c r="H1905" s="146"/>
      <c r="I1905" s="143"/>
      <c r="J1905" s="145"/>
      <c r="K1905" s="143"/>
      <c r="L1905" s="146"/>
      <c r="M1905" s="146"/>
      <c r="N1905" s="144"/>
      <c r="O1905" s="144"/>
      <c r="P1905" s="142"/>
      <c r="Q1905" s="142"/>
      <c r="R1905" s="146"/>
      <c r="S1905" s="143"/>
      <c r="T1905" s="143"/>
      <c r="U1905" s="142"/>
      <c r="V1905" s="142"/>
      <c r="W1905" s="143"/>
      <c r="X1905" s="142"/>
      <c r="Y1905" s="60" t="s">
        <v>56</v>
      </c>
      <c r="Z1905" s="60" t="s">
        <v>550</v>
      </c>
    </row>
    <row r="1906" spans="2:26">
      <c r="B1906" s="60"/>
      <c r="C1906" s="60"/>
      <c r="D1906" s="60"/>
      <c r="E1906" s="60"/>
      <c r="F1906" s="60"/>
      <c r="G1906" s="60"/>
      <c r="H1906" s="69"/>
      <c r="I1906" s="66"/>
      <c r="J1906" s="68"/>
      <c r="K1906" s="66"/>
      <c r="L1906" s="69"/>
      <c r="M1906" s="69"/>
      <c r="N1906" s="67"/>
      <c r="O1906" s="67"/>
      <c r="P1906" s="60"/>
      <c r="Q1906" s="60"/>
      <c r="R1906" s="69"/>
      <c r="S1906" s="66"/>
      <c r="T1906" s="66"/>
      <c r="U1906" s="60"/>
      <c r="V1906" s="60"/>
      <c r="W1906" s="66"/>
      <c r="X1906" s="60"/>
      <c r="Y1906" s="60" t="s">
        <v>56</v>
      </c>
      <c r="Z1906" s="60" t="s">
        <v>550</v>
      </c>
    </row>
    <row r="1907" spans="2:26">
      <c r="B1907" s="60"/>
      <c r="C1907" s="60"/>
      <c r="D1907" s="60"/>
      <c r="E1907" s="60"/>
      <c r="F1907" s="60"/>
      <c r="G1907" s="60"/>
      <c r="H1907" s="69"/>
      <c r="I1907" s="66"/>
      <c r="J1907" s="68"/>
      <c r="K1907" s="66"/>
      <c r="L1907" s="69"/>
      <c r="M1907" s="69"/>
      <c r="N1907" s="67"/>
      <c r="O1907" s="67"/>
      <c r="P1907" s="60"/>
      <c r="Q1907" s="60"/>
      <c r="R1907" s="69"/>
      <c r="S1907" s="66"/>
      <c r="T1907" s="66"/>
      <c r="U1907" s="60"/>
      <c r="V1907" s="60"/>
      <c r="W1907" s="66"/>
      <c r="X1907" s="60"/>
      <c r="Y1907" s="60" t="s">
        <v>55</v>
      </c>
      <c r="Z1907" s="60" t="s">
        <v>550</v>
      </c>
    </row>
    <row r="1908" spans="2:26">
      <c r="B1908" s="60"/>
      <c r="C1908" s="60"/>
      <c r="D1908" s="60"/>
      <c r="E1908" s="60"/>
      <c r="F1908" s="60"/>
      <c r="G1908" s="60"/>
      <c r="H1908" s="69"/>
      <c r="I1908" s="66"/>
      <c r="J1908" s="68"/>
      <c r="K1908" s="66"/>
      <c r="L1908" s="69"/>
      <c r="M1908" s="69"/>
      <c r="N1908" s="67"/>
      <c r="O1908" s="67"/>
      <c r="P1908" s="60"/>
      <c r="Q1908" s="60"/>
      <c r="R1908" s="69"/>
      <c r="S1908" s="66"/>
      <c r="T1908" s="66"/>
      <c r="U1908" s="60"/>
      <c r="V1908" s="60"/>
      <c r="W1908" s="66"/>
      <c r="X1908" s="60"/>
      <c r="Y1908" s="60" t="s">
        <v>55</v>
      </c>
      <c r="Z1908" s="60" t="s">
        <v>550</v>
      </c>
    </row>
    <row r="1909" spans="2:26">
      <c r="B1909" s="60"/>
      <c r="C1909" s="60"/>
      <c r="D1909" s="60"/>
      <c r="E1909" s="60"/>
      <c r="F1909" s="60"/>
      <c r="G1909" s="60"/>
      <c r="H1909" s="69"/>
      <c r="I1909" s="66"/>
      <c r="J1909" s="68"/>
      <c r="K1909" s="66"/>
      <c r="L1909" s="69"/>
      <c r="M1909" s="69"/>
      <c r="N1909" s="67"/>
      <c r="O1909" s="67"/>
      <c r="P1909" s="60"/>
      <c r="Q1909" s="60"/>
      <c r="R1909" s="69"/>
      <c r="S1909" s="66"/>
      <c r="T1909" s="66"/>
      <c r="U1909" s="60"/>
      <c r="V1909" s="60"/>
      <c r="W1909" s="66"/>
      <c r="X1909" s="60"/>
      <c r="Y1909" s="60" t="s">
        <v>73</v>
      </c>
      <c r="Z1909" s="60" t="s">
        <v>550</v>
      </c>
    </row>
    <row r="1910" spans="2:26">
      <c r="B1910" s="137"/>
      <c r="C1910" s="137"/>
      <c r="D1910" s="137"/>
      <c r="E1910" s="137"/>
      <c r="F1910" s="137"/>
      <c r="G1910" s="137"/>
      <c r="H1910" s="141"/>
      <c r="I1910" s="138"/>
      <c r="J1910" s="140"/>
      <c r="K1910" s="138"/>
      <c r="L1910" s="141"/>
      <c r="M1910" s="141"/>
      <c r="N1910" s="139"/>
      <c r="O1910" s="139"/>
      <c r="P1910" s="137"/>
      <c r="Q1910" s="137"/>
      <c r="R1910" s="141"/>
      <c r="S1910" s="138"/>
      <c r="T1910" s="138"/>
      <c r="U1910" s="137"/>
      <c r="V1910" s="137"/>
      <c r="W1910" s="138"/>
      <c r="X1910" s="137"/>
      <c r="Y1910" s="60" t="s">
        <v>56</v>
      </c>
    </row>
    <row r="1911" spans="2:26">
      <c r="B1911" s="137"/>
      <c r="C1911" s="137"/>
      <c r="D1911" s="137"/>
      <c r="E1911" s="137"/>
      <c r="F1911" s="137"/>
      <c r="G1911" s="137"/>
      <c r="H1911" s="141"/>
      <c r="I1911" s="138"/>
      <c r="J1911" s="140"/>
      <c r="K1911" s="138"/>
      <c r="L1911" s="141"/>
      <c r="M1911" s="141"/>
      <c r="N1911" s="139"/>
      <c r="O1911" s="139"/>
      <c r="P1911" s="137"/>
      <c r="Q1911" s="137"/>
      <c r="R1911" s="141"/>
      <c r="S1911" s="138"/>
      <c r="T1911" s="138"/>
      <c r="U1911" s="137"/>
      <c r="V1911" s="137"/>
      <c r="W1911" s="138"/>
      <c r="X1911" s="137"/>
      <c r="Y1911" s="60" t="s">
        <v>56</v>
      </c>
    </row>
    <row r="1912" spans="2:26">
      <c r="B1912" s="137"/>
      <c r="C1912" s="137"/>
      <c r="D1912" s="137"/>
      <c r="E1912" s="137"/>
      <c r="F1912" s="137"/>
      <c r="G1912" s="137"/>
      <c r="H1912" s="141"/>
      <c r="I1912" s="138"/>
      <c r="J1912" s="140"/>
      <c r="K1912" s="138"/>
      <c r="L1912" s="141"/>
      <c r="M1912" s="141"/>
      <c r="N1912" s="139"/>
      <c r="O1912" s="139"/>
      <c r="P1912" s="137"/>
      <c r="Q1912" s="137"/>
      <c r="R1912" s="141"/>
      <c r="S1912" s="138"/>
      <c r="T1912" s="138"/>
      <c r="U1912" s="137"/>
      <c r="V1912" s="137"/>
      <c r="W1912" s="138"/>
      <c r="X1912" s="137"/>
      <c r="Y1912" s="60" t="s">
        <v>56</v>
      </c>
    </row>
    <row r="1913" spans="2:26">
      <c r="B1913" s="137"/>
      <c r="C1913" s="137"/>
      <c r="D1913" s="137"/>
      <c r="E1913" s="137"/>
      <c r="F1913" s="137"/>
      <c r="G1913" s="137"/>
      <c r="H1913" s="141"/>
      <c r="I1913" s="138"/>
      <c r="J1913" s="140"/>
      <c r="K1913" s="138"/>
      <c r="L1913" s="141"/>
      <c r="M1913" s="141"/>
      <c r="N1913" s="139"/>
      <c r="O1913" s="139"/>
      <c r="P1913" s="137"/>
      <c r="Q1913" s="137"/>
      <c r="R1913" s="141"/>
      <c r="S1913" s="138"/>
      <c r="T1913" s="138"/>
      <c r="U1913" s="137"/>
      <c r="V1913" s="137"/>
      <c r="W1913" s="138"/>
      <c r="X1913" s="137"/>
      <c r="Y1913" s="60" t="s">
        <v>56</v>
      </c>
    </row>
    <row r="1914" spans="2:26">
      <c r="B1914" s="137"/>
      <c r="C1914" s="137"/>
      <c r="D1914" s="137"/>
      <c r="E1914" s="137"/>
      <c r="F1914" s="137"/>
      <c r="G1914" s="137"/>
      <c r="H1914" s="141"/>
      <c r="I1914" s="138"/>
      <c r="J1914" s="140"/>
      <c r="K1914" s="138"/>
      <c r="L1914" s="141"/>
      <c r="M1914" s="141"/>
      <c r="N1914" s="139"/>
      <c r="O1914" s="139"/>
      <c r="P1914" s="137"/>
      <c r="Q1914" s="137"/>
      <c r="R1914" s="141"/>
      <c r="S1914" s="138"/>
      <c r="T1914" s="138"/>
      <c r="U1914" s="137"/>
      <c r="V1914" s="137"/>
      <c r="W1914" s="138"/>
      <c r="X1914" s="137"/>
      <c r="Y1914" s="60" t="s">
        <v>56</v>
      </c>
    </row>
    <row r="1915" spans="2:26">
      <c r="B1915" s="137"/>
      <c r="C1915" s="137"/>
      <c r="D1915" s="137"/>
      <c r="E1915" s="137"/>
      <c r="F1915" s="137"/>
      <c r="G1915" s="137"/>
      <c r="H1915" s="141"/>
      <c r="I1915" s="138"/>
      <c r="J1915" s="140"/>
      <c r="K1915" s="138"/>
      <c r="L1915" s="141"/>
      <c r="M1915" s="141"/>
      <c r="N1915" s="139"/>
      <c r="O1915" s="139"/>
      <c r="P1915" s="137"/>
      <c r="Q1915" s="137"/>
      <c r="R1915" s="141"/>
      <c r="S1915" s="138"/>
      <c r="T1915" s="138"/>
      <c r="U1915" s="137"/>
      <c r="V1915" s="137"/>
      <c r="W1915" s="138"/>
      <c r="X1915" s="137"/>
      <c r="Y1915" s="60" t="s">
        <v>60</v>
      </c>
    </row>
    <row r="1916" spans="2:26">
      <c r="B1916" s="137"/>
      <c r="C1916" s="137"/>
      <c r="D1916" s="137"/>
      <c r="E1916" s="137"/>
      <c r="F1916" s="137"/>
      <c r="G1916" s="137"/>
      <c r="H1916" s="141"/>
      <c r="I1916" s="138"/>
      <c r="J1916" s="140"/>
      <c r="K1916" s="138"/>
      <c r="L1916" s="141"/>
      <c r="M1916" s="141"/>
      <c r="N1916" s="139"/>
      <c r="O1916" s="139"/>
      <c r="P1916" s="137"/>
      <c r="Q1916" s="137"/>
      <c r="R1916" s="141"/>
      <c r="S1916" s="138"/>
      <c r="T1916" s="138"/>
      <c r="U1916" s="137"/>
      <c r="V1916" s="137"/>
      <c r="W1916" s="138"/>
      <c r="X1916" s="137"/>
      <c r="Y1916" s="60" t="s">
        <v>60</v>
      </c>
    </row>
    <row r="1917" spans="2:26">
      <c r="B1917" s="137"/>
      <c r="C1917" s="137"/>
      <c r="D1917" s="137"/>
      <c r="E1917" s="137"/>
      <c r="F1917" s="137"/>
      <c r="G1917" s="137"/>
      <c r="H1917" s="141"/>
      <c r="I1917" s="138"/>
      <c r="J1917" s="140"/>
      <c r="K1917" s="138"/>
      <c r="L1917" s="141"/>
      <c r="M1917" s="141"/>
      <c r="N1917" s="139"/>
      <c r="O1917" s="139"/>
      <c r="P1917" s="137"/>
      <c r="Q1917" s="137"/>
      <c r="R1917" s="141"/>
      <c r="S1917" s="138"/>
      <c r="T1917" s="138"/>
      <c r="U1917" s="137"/>
      <c r="V1917" s="137"/>
      <c r="W1917" s="138"/>
      <c r="X1917" s="137"/>
      <c r="Y1917" s="60" t="s">
        <v>60</v>
      </c>
    </row>
    <row r="1918" spans="2:26">
      <c r="B1918" s="137"/>
      <c r="C1918" s="137"/>
      <c r="D1918" s="137"/>
      <c r="E1918" s="137"/>
      <c r="F1918" s="137"/>
      <c r="G1918" s="137"/>
      <c r="H1918" s="141"/>
      <c r="I1918" s="138"/>
      <c r="J1918" s="140"/>
      <c r="K1918" s="138"/>
      <c r="L1918" s="141"/>
      <c r="M1918" s="141"/>
      <c r="N1918" s="139"/>
      <c r="O1918" s="139"/>
      <c r="P1918" s="137"/>
      <c r="Q1918" s="137"/>
      <c r="R1918" s="141"/>
      <c r="S1918" s="138"/>
      <c r="T1918" s="138"/>
      <c r="U1918" s="137"/>
      <c r="V1918" s="137"/>
      <c r="W1918" s="138"/>
      <c r="X1918" s="137"/>
      <c r="Y1918" s="60" t="s">
        <v>56</v>
      </c>
    </row>
    <row r="1919" spans="2:26">
      <c r="B1919" s="137"/>
      <c r="C1919" s="137"/>
      <c r="D1919" s="137"/>
      <c r="E1919" s="137"/>
      <c r="F1919" s="137"/>
      <c r="G1919" s="137"/>
      <c r="H1919" s="141"/>
      <c r="I1919" s="138"/>
      <c r="J1919" s="140"/>
      <c r="K1919" s="138"/>
      <c r="L1919" s="141"/>
      <c r="M1919" s="141"/>
      <c r="N1919" s="139"/>
      <c r="O1919" s="139"/>
      <c r="P1919" s="137"/>
      <c r="Q1919" s="137"/>
      <c r="R1919" s="141"/>
      <c r="S1919" s="138"/>
      <c r="T1919" s="138"/>
      <c r="U1919" s="137"/>
      <c r="V1919" s="137"/>
      <c r="W1919" s="138"/>
      <c r="X1919" s="137"/>
      <c r="Y1919" s="60" t="s">
        <v>56</v>
      </c>
    </row>
    <row r="1920" spans="2:26">
      <c r="B1920" s="137"/>
      <c r="C1920" s="137"/>
      <c r="D1920" s="137"/>
      <c r="E1920" s="137"/>
      <c r="F1920" s="137"/>
      <c r="G1920" s="137"/>
      <c r="H1920" s="141"/>
      <c r="I1920" s="138"/>
      <c r="J1920" s="140"/>
      <c r="K1920" s="138"/>
      <c r="L1920" s="141"/>
      <c r="M1920" s="141"/>
      <c r="N1920" s="139"/>
      <c r="O1920" s="139"/>
      <c r="P1920" s="137"/>
      <c r="Q1920" s="137"/>
      <c r="R1920" s="141"/>
      <c r="S1920" s="138"/>
      <c r="T1920" s="138"/>
      <c r="U1920" s="137"/>
      <c r="V1920" s="137"/>
      <c r="W1920" s="138"/>
      <c r="X1920" s="137"/>
      <c r="Y1920" s="60" t="s">
        <v>60</v>
      </c>
    </row>
    <row r="1921" spans="2:25">
      <c r="B1921" s="137"/>
      <c r="C1921" s="137"/>
      <c r="D1921" s="137"/>
      <c r="E1921" s="137"/>
      <c r="F1921" s="137"/>
      <c r="G1921" s="137"/>
      <c r="H1921" s="141"/>
      <c r="I1921" s="138"/>
      <c r="J1921" s="140"/>
      <c r="K1921" s="138"/>
      <c r="L1921" s="141"/>
      <c r="M1921" s="141"/>
      <c r="N1921" s="139"/>
      <c r="O1921" s="139"/>
      <c r="P1921" s="137"/>
      <c r="Q1921" s="137"/>
      <c r="R1921" s="141"/>
      <c r="S1921" s="138"/>
      <c r="T1921" s="138"/>
      <c r="U1921" s="137"/>
      <c r="V1921" s="137"/>
      <c r="W1921" s="138"/>
      <c r="X1921" s="137"/>
      <c r="Y1921" s="60" t="s">
        <v>60</v>
      </c>
    </row>
    <row r="1922" spans="2:25">
      <c r="B1922" s="137"/>
      <c r="C1922" s="137"/>
      <c r="D1922" s="137"/>
      <c r="E1922" s="137"/>
      <c r="F1922" s="137"/>
      <c r="G1922" s="137"/>
      <c r="H1922" s="141"/>
      <c r="I1922" s="138"/>
      <c r="J1922" s="140"/>
      <c r="K1922" s="138"/>
      <c r="L1922" s="141"/>
      <c r="M1922" s="141"/>
      <c r="N1922" s="139"/>
      <c r="O1922" s="139"/>
      <c r="P1922" s="137"/>
      <c r="Q1922" s="137"/>
      <c r="R1922" s="141"/>
      <c r="S1922" s="138"/>
      <c r="T1922" s="138"/>
      <c r="U1922" s="137"/>
      <c r="V1922" s="137"/>
      <c r="W1922" s="138"/>
      <c r="X1922" s="137"/>
      <c r="Y1922" s="60" t="s">
        <v>60</v>
      </c>
    </row>
    <row r="1923" spans="2:25">
      <c r="B1923" s="137"/>
      <c r="C1923" s="137"/>
      <c r="D1923" s="137"/>
      <c r="E1923" s="137"/>
      <c r="F1923" s="137"/>
      <c r="G1923" s="137"/>
      <c r="H1923" s="141"/>
      <c r="I1923" s="138"/>
      <c r="J1923" s="140"/>
      <c r="K1923" s="138"/>
      <c r="L1923" s="141"/>
      <c r="M1923" s="141"/>
      <c r="N1923" s="139"/>
      <c r="O1923" s="139"/>
      <c r="P1923" s="137"/>
      <c r="Q1923" s="137"/>
      <c r="R1923" s="141"/>
      <c r="S1923" s="138"/>
      <c r="T1923" s="138"/>
      <c r="U1923" s="137"/>
      <c r="V1923" s="137"/>
      <c r="W1923" s="138"/>
      <c r="X1923" s="137"/>
      <c r="Y1923" s="60" t="s">
        <v>56</v>
      </c>
    </row>
    <row r="1924" spans="2:25">
      <c r="B1924" s="137"/>
      <c r="C1924" s="137"/>
      <c r="D1924" s="137"/>
      <c r="E1924" s="137"/>
      <c r="F1924" s="137"/>
      <c r="G1924" s="137"/>
      <c r="H1924" s="141"/>
      <c r="I1924" s="138"/>
      <c r="J1924" s="140"/>
      <c r="K1924" s="138"/>
      <c r="L1924" s="141"/>
      <c r="M1924" s="141"/>
      <c r="N1924" s="139"/>
      <c r="O1924" s="139"/>
      <c r="P1924" s="137"/>
      <c r="Q1924" s="137"/>
      <c r="R1924" s="141"/>
      <c r="S1924" s="138"/>
      <c r="T1924" s="138"/>
      <c r="U1924" s="137"/>
      <c r="V1924" s="137"/>
      <c r="W1924" s="138"/>
      <c r="X1924" s="137"/>
      <c r="Y1924" s="60" t="s">
        <v>56</v>
      </c>
    </row>
    <row r="1925" spans="2:25">
      <c r="B1925" s="137"/>
      <c r="C1925" s="137"/>
      <c r="D1925" s="137"/>
      <c r="E1925" s="137"/>
      <c r="F1925" s="137"/>
      <c r="G1925" s="137"/>
      <c r="H1925" s="141"/>
      <c r="I1925" s="138"/>
      <c r="J1925" s="140"/>
      <c r="K1925" s="138"/>
      <c r="L1925" s="141"/>
      <c r="M1925" s="141"/>
      <c r="N1925" s="139"/>
      <c r="O1925" s="139"/>
      <c r="P1925" s="137"/>
      <c r="Q1925" s="137"/>
      <c r="R1925" s="141"/>
      <c r="S1925" s="138"/>
      <c r="T1925" s="138"/>
      <c r="U1925" s="137"/>
      <c r="V1925" s="137"/>
      <c r="W1925" s="138"/>
      <c r="X1925" s="137"/>
      <c r="Y1925" s="60" t="s">
        <v>56</v>
      </c>
    </row>
    <row r="1926" spans="2:25">
      <c r="B1926" s="137"/>
      <c r="C1926" s="137"/>
      <c r="D1926" s="137"/>
      <c r="E1926" s="137"/>
      <c r="F1926" s="137"/>
      <c r="G1926" s="137"/>
      <c r="H1926" s="141"/>
      <c r="I1926" s="138"/>
      <c r="J1926" s="140"/>
      <c r="K1926" s="138"/>
      <c r="L1926" s="141"/>
      <c r="M1926" s="141"/>
      <c r="N1926" s="139"/>
      <c r="O1926" s="139"/>
      <c r="P1926" s="137"/>
      <c r="Q1926" s="137"/>
      <c r="R1926" s="141"/>
      <c r="S1926" s="138"/>
      <c r="T1926" s="138"/>
      <c r="U1926" s="137"/>
      <c r="V1926" s="137"/>
      <c r="W1926" s="138"/>
      <c r="X1926" s="137"/>
      <c r="Y1926" s="60" t="s">
        <v>56</v>
      </c>
    </row>
    <row r="1927" spans="2:25">
      <c r="B1927" s="137"/>
      <c r="C1927" s="137"/>
      <c r="D1927" s="137"/>
      <c r="E1927" s="137"/>
      <c r="F1927" s="137"/>
      <c r="G1927" s="137"/>
      <c r="H1927" s="141"/>
      <c r="I1927" s="138"/>
      <c r="J1927" s="140"/>
      <c r="K1927" s="138"/>
      <c r="L1927" s="141"/>
      <c r="M1927" s="141"/>
      <c r="N1927" s="139"/>
      <c r="O1927" s="139"/>
      <c r="P1927" s="137"/>
      <c r="Q1927" s="137"/>
      <c r="R1927" s="141"/>
      <c r="S1927" s="138"/>
      <c r="T1927" s="138"/>
      <c r="U1927" s="137"/>
      <c r="V1927" s="137"/>
      <c r="W1927" s="138"/>
      <c r="X1927" s="137"/>
      <c r="Y1927" s="60" t="s">
        <v>56</v>
      </c>
    </row>
    <row r="1928" spans="2:25">
      <c r="B1928" s="137"/>
      <c r="C1928" s="137"/>
      <c r="D1928" s="137"/>
      <c r="E1928" s="137"/>
      <c r="F1928" s="137"/>
      <c r="G1928" s="137"/>
      <c r="H1928" s="141"/>
      <c r="I1928" s="138"/>
      <c r="J1928" s="140"/>
      <c r="K1928" s="138"/>
      <c r="L1928" s="141"/>
      <c r="M1928" s="141"/>
      <c r="N1928" s="139"/>
      <c r="O1928" s="139"/>
      <c r="P1928" s="137"/>
      <c r="Q1928" s="137"/>
      <c r="R1928" s="141"/>
      <c r="S1928" s="138"/>
      <c r="T1928" s="138"/>
      <c r="U1928" s="137"/>
      <c r="V1928" s="137"/>
      <c r="W1928" s="138"/>
      <c r="X1928" s="137"/>
      <c r="Y1928" s="60" t="s">
        <v>56</v>
      </c>
    </row>
    <row r="1929" spans="2:25">
      <c r="B1929" s="137"/>
      <c r="C1929" s="137"/>
      <c r="D1929" s="137"/>
      <c r="E1929" s="137"/>
      <c r="F1929" s="137"/>
      <c r="G1929" s="137"/>
      <c r="H1929" s="141"/>
      <c r="I1929" s="138"/>
      <c r="J1929" s="140"/>
      <c r="K1929" s="138"/>
      <c r="L1929" s="141"/>
      <c r="M1929" s="141"/>
      <c r="N1929" s="139"/>
      <c r="O1929" s="139"/>
      <c r="P1929" s="137"/>
      <c r="Q1929" s="137"/>
      <c r="R1929" s="141"/>
      <c r="S1929" s="138"/>
      <c r="T1929" s="138"/>
      <c r="U1929" s="137"/>
      <c r="V1929" s="137"/>
      <c r="W1929" s="138"/>
      <c r="X1929" s="137"/>
      <c r="Y1929" s="60" t="s">
        <v>56</v>
      </c>
    </row>
    <row r="1930" spans="2:25">
      <c r="B1930" s="137"/>
      <c r="C1930" s="137"/>
      <c r="D1930" s="137"/>
      <c r="E1930" s="137"/>
      <c r="F1930" s="137"/>
      <c r="G1930" s="137"/>
      <c r="H1930" s="141"/>
      <c r="I1930" s="138"/>
      <c r="J1930" s="140"/>
      <c r="K1930" s="138"/>
      <c r="L1930" s="141"/>
      <c r="M1930" s="141"/>
      <c r="N1930" s="139"/>
      <c r="O1930" s="139"/>
      <c r="P1930" s="137"/>
      <c r="Q1930" s="137"/>
      <c r="R1930" s="141"/>
      <c r="S1930" s="138"/>
      <c r="T1930" s="138"/>
      <c r="U1930" s="137"/>
      <c r="V1930" s="137"/>
      <c r="W1930" s="138"/>
      <c r="X1930" s="137"/>
      <c r="Y1930" s="60" t="s">
        <v>56</v>
      </c>
    </row>
    <row r="1931" spans="2:25">
      <c r="B1931" s="137"/>
      <c r="C1931" s="137"/>
      <c r="D1931" s="137"/>
      <c r="E1931" s="137"/>
      <c r="F1931" s="137"/>
      <c r="G1931" s="137"/>
      <c r="H1931" s="141"/>
      <c r="I1931" s="138"/>
      <c r="J1931" s="140"/>
      <c r="K1931" s="138"/>
      <c r="L1931" s="141"/>
      <c r="M1931" s="141"/>
      <c r="N1931" s="139"/>
      <c r="O1931" s="139"/>
      <c r="P1931" s="137"/>
      <c r="Q1931" s="137"/>
      <c r="R1931" s="141"/>
      <c r="S1931" s="138"/>
      <c r="T1931" s="138"/>
      <c r="U1931" s="137"/>
      <c r="V1931" s="137"/>
      <c r="W1931" s="138"/>
      <c r="X1931" s="137"/>
      <c r="Y1931" s="60" t="s">
        <v>56</v>
      </c>
    </row>
    <row r="1932" spans="2:25">
      <c r="B1932" s="137"/>
      <c r="C1932" s="137"/>
      <c r="D1932" s="137"/>
      <c r="E1932" s="137"/>
      <c r="F1932" s="137"/>
      <c r="G1932" s="137"/>
      <c r="H1932" s="141"/>
      <c r="I1932" s="138"/>
      <c r="J1932" s="140"/>
      <c r="K1932" s="138"/>
      <c r="L1932" s="141"/>
      <c r="M1932" s="141"/>
      <c r="N1932" s="139"/>
      <c r="O1932" s="139"/>
      <c r="P1932" s="137"/>
      <c r="Q1932" s="137"/>
      <c r="R1932" s="141"/>
      <c r="S1932" s="138"/>
      <c r="T1932" s="138"/>
      <c r="U1932" s="137"/>
      <c r="V1932" s="137"/>
      <c r="W1932" s="138"/>
      <c r="X1932" s="137"/>
      <c r="Y1932" s="60" t="s">
        <v>56</v>
      </c>
    </row>
    <row r="1933" spans="2:25">
      <c r="B1933" s="137"/>
      <c r="C1933" s="137"/>
      <c r="D1933" s="137"/>
      <c r="E1933" s="137"/>
      <c r="F1933" s="137"/>
      <c r="G1933" s="137"/>
      <c r="H1933" s="141"/>
      <c r="I1933" s="138"/>
      <c r="J1933" s="140"/>
      <c r="K1933" s="138"/>
      <c r="L1933" s="141"/>
      <c r="M1933" s="141"/>
      <c r="N1933" s="139"/>
      <c r="O1933" s="139"/>
      <c r="P1933" s="137"/>
      <c r="Q1933" s="137"/>
      <c r="R1933" s="141"/>
      <c r="S1933" s="138"/>
      <c r="T1933" s="138"/>
      <c r="U1933" s="137"/>
      <c r="V1933" s="137"/>
      <c r="W1933" s="138"/>
      <c r="X1933" s="137"/>
      <c r="Y1933" s="60" t="s">
        <v>55</v>
      </c>
    </row>
    <row r="1934" spans="2:25">
      <c r="B1934" s="137"/>
      <c r="C1934" s="137"/>
      <c r="D1934" s="137"/>
      <c r="E1934" s="137"/>
      <c r="F1934" s="137"/>
      <c r="G1934" s="137"/>
      <c r="H1934" s="141"/>
      <c r="I1934" s="138"/>
      <c r="J1934" s="140"/>
      <c r="K1934" s="138"/>
      <c r="L1934" s="141"/>
      <c r="M1934" s="141"/>
      <c r="N1934" s="139"/>
      <c r="O1934" s="139"/>
      <c r="P1934" s="137"/>
      <c r="Q1934" s="137"/>
      <c r="R1934" s="141"/>
      <c r="S1934" s="138"/>
      <c r="T1934" s="138"/>
      <c r="U1934" s="137"/>
      <c r="V1934" s="137"/>
      <c r="W1934" s="138"/>
      <c r="X1934" s="137"/>
      <c r="Y1934" s="60" t="s">
        <v>55</v>
      </c>
    </row>
    <row r="1935" spans="2:25">
      <c r="B1935" s="137"/>
      <c r="C1935" s="137"/>
      <c r="D1935" s="137"/>
      <c r="E1935" s="137"/>
      <c r="F1935" s="137"/>
      <c r="G1935" s="137"/>
      <c r="H1935" s="141"/>
      <c r="I1935" s="138"/>
      <c r="J1935" s="140"/>
      <c r="K1935" s="138"/>
      <c r="L1935" s="141"/>
      <c r="M1935" s="141"/>
      <c r="N1935" s="139"/>
      <c r="O1935" s="139"/>
      <c r="P1935" s="137"/>
      <c r="Q1935" s="137"/>
      <c r="R1935" s="141"/>
      <c r="S1935" s="138"/>
      <c r="T1935" s="138"/>
      <c r="U1935" s="137"/>
      <c r="V1935" s="137"/>
      <c r="W1935" s="138"/>
      <c r="X1935" s="137"/>
      <c r="Y1935" s="60" t="s">
        <v>55</v>
      </c>
    </row>
    <row r="1936" spans="2:25">
      <c r="B1936" s="137"/>
      <c r="C1936" s="137"/>
      <c r="D1936" s="137"/>
      <c r="E1936" s="137"/>
      <c r="F1936" s="137"/>
      <c r="G1936" s="137"/>
      <c r="H1936" s="141"/>
      <c r="I1936" s="138"/>
      <c r="J1936" s="140"/>
      <c r="K1936" s="138"/>
      <c r="L1936" s="141"/>
      <c r="M1936" s="141"/>
      <c r="N1936" s="139"/>
      <c r="O1936" s="139"/>
      <c r="P1936" s="137"/>
      <c r="Q1936" s="137"/>
      <c r="R1936" s="141"/>
      <c r="S1936" s="138"/>
      <c r="T1936" s="138"/>
      <c r="U1936" s="137"/>
      <c r="V1936" s="137"/>
      <c r="W1936" s="138"/>
      <c r="X1936" s="137"/>
      <c r="Y1936" s="60" t="s">
        <v>73</v>
      </c>
    </row>
    <row r="1937" spans="2:25">
      <c r="B1937" s="137"/>
      <c r="C1937" s="137"/>
      <c r="D1937" s="137"/>
      <c r="E1937" s="137"/>
      <c r="F1937" s="137"/>
      <c r="G1937" s="137"/>
      <c r="H1937" s="141"/>
      <c r="I1937" s="138"/>
      <c r="J1937" s="140"/>
      <c r="K1937" s="138"/>
      <c r="L1937" s="141"/>
      <c r="M1937" s="141"/>
      <c r="N1937" s="139"/>
      <c r="O1937" s="139"/>
      <c r="P1937" s="137"/>
      <c r="Q1937" s="137"/>
      <c r="R1937" s="141"/>
      <c r="S1937" s="138"/>
      <c r="T1937" s="138"/>
      <c r="U1937" s="137"/>
      <c r="V1937" s="137"/>
      <c r="W1937" s="138"/>
      <c r="X1937" s="137"/>
      <c r="Y1937" s="60" t="s">
        <v>60</v>
      </c>
    </row>
    <row r="1938" spans="2:25">
      <c r="B1938" s="137"/>
      <c r="C1938" s="137"/>
      <c r="D1938" s="137"/>
      <c r="E1938" s="137"/>
      <c r="F1938" s="137"/>
      <c r="G1938" s="137"/>
      <c r="H1938" s="141"/>
      <c r="I1938" s="138"/>
      <c r="J1938" s="140"/>
      <c r="K1938" s="138"/>
      <c r="L1938" s="141"/>
      <c r="M1938" s="141"/>
      <c r="N1938" s="139"/>
      <c r="O1938" s="139"/>
      <c r="P1938" s="137"/>
      <c r="Q1938" s="137"/>
      <c r="R1938" s="141"/>
      <c r="S1938" s="138"/>
      <c r="T1938" s="138"/>
      <c r="U1938" s="137"/>
      <c r="V1938" s="137"/>
      <c r="W1938" s="138"/>
      <c r="X1938" s="137"/>
      <c r="Y1938" s="60" t="s">
        <v>60</v>
      </c>
    </row>
    <row r="1939" spans="2:25">
      <c r="B1939" s="137"/>
      <c r="C1939" s="137"/>
      <c r="D1939" s="137"/>
      <c r="E1939" s="137"/>
      <c r="F1939" s="137"/>
      <c r="G1939" s="137"/>
      <c r="H1939" s="141"/>
      <c r="I1939" s="138"/>
      <c r="J1939" s="140"/>
      <c r="K1939" s="138"/>
      <c r="L1939" s="141"/>
      <c r="M1939" s="141"/>
      <c r="N1939" s="139"/>
      <c r="O1939" s="139"/>
      <c r="P1939" s="137"/>
      <c r="Q1939" s="137"/>
      <c r="R1939" s="141"/>
      <c r="S1939" s="138"/>
      <c r="T1939" s="138"/>
      <c r="U1939" s="137"/>
      <c r="V1939" s="137"/>
      <c r="W1939" s="138"/>
      <c r="X1939" s="137"/>
      <c r="Y1939" s="60" t="s">
        <v>56</v>
      </c>
    </row>
    <row r="1940" spans="2:25">
      <c r="B1940" s="137"/>
      <c r="C1940" s="137"/>
      <c r="D1940" s="137"/>
      <c r="E1940" s="137"/>
      <c r="F1940" s="137"/>
      <c r="G1940" s="137"/>
      <c r="H1940" s="141"/>
      <c r="I1940" s="138"/>
      <c r="J1940" s="140"/>
      <c r="K1940" s="138"/>
      <c r="L1940" s="141"/>
      <c r="M1940" s="141"/>
      <c r="N1940" s="139"/>
      <c r="O1940" s="139"/>
      <c r="P1940" s="137"/>
      <c r="Q1940" s="137"/>
      <c r="R1940" s="141"/>
      <c r="S1940" s="138"/>
      <c r="T1940" s="138"/>
      <c r="U1940" s="137"/>
      <c r="V1940" s="137"/>
      <c r="W1940" s="138"/>
      <c r="X1940" s="137"/>
      <c r="Y1940" s="60" t="s">
        <v>56</v>
      </c>
    </row>
    <row r="1941" spans="2:25">
      <c r="B1941" s="137"/>
      <c r="C1941" s="137"/>
      <c r="D1941" s="137"/>
      <c r="E1941" s="137"/>
      <c r="F1941" s="137"/>
      <c r="G1941" s="137"/>
      <c r="H1941" s="141"/>
      <c r="I1941" s="138"/>
      <c r="J1941" s="140"/>
      <c r="K1941" s="138"/>
      <c r="L1941" s="141"/>
      <c r="M1941" s="141"/>
      <c r="N1941" s="139"/>
      <c r="O1941" s="139"/>
      <c r="P1941" s="137"/>
      <c r="Q1941" s="137"/>
      <c r="R1941" s="141"/>
      <c r="S1941" s="138"/>
      <c r="T1941" s="138"/>
      <c r="U1941" s="137"/>
      <c r="V1941" s="137"/>
      <c r="W1941" s="138"/>
      <c r="X1941" s="137"/>
      <c r="Y1941" s="60" t="s">
        <v>60</v>
      </c>
    </row>
    <row r="1942" spans="2:25">
      <c r="B1942" s="137"/>
      <c r="C1942" s="137"/>
      <c r="D1942" s="137"/>
      <c r="E1942" s="137"/>
      <c r="F1942" s="137"/>
      <c r="G1942" s="137"/>
      <c r="H1942" s="141"/>
      <c r="I1942" s="138"/>
      <c r="J1942" s="140"/>
      <c r="K1942" s="138"/>
      <c r="L1942" s="141"/>
      <c r="M1942" s="141"/>
      <c r="N1942" s="139"/>
      <c r="O1942" s="139"/>
      <c r="P1942" s="137"/>
      <c r="Q1942" s="137"/>
      <c r="R1942" s="141"/>
      <c r="S1942" s="138"/>
      <c r="T1942" s="138"/>
      <c r="U1942" s="137"/>
      <c r="V1942" s="137"/>
      <c r="W1942" s="138"/>
      <c r="X1942" s="137"/>
      <c r="Y1942" s="60" t="s">
        <v>60</v>
      </c>
    </row>
    <row r="1943" spans="2:25">
      <c r="B1943" s="137"/>
      <c r="C1943" s="137"/>
      <c r="D1943" s="137"/>
      <c r="E1943" s="137"/>
      <c r="F1943" s="137"/>
      <c r="G1943" s="137"/>
      <c r="H1943" s="141"/>
      <c r="I1943" s="138"/>
      <c r="J1943" s="140"/>
      <c r="K1943" s="138"/>
      <c r="L1943" s="141"/>
      <c r="M1943" s="141"/>
      <c r="N1943" s="139"/>
      <c r="O1943" s="139"/>
      <c r="P1943" s="137"/>
      <c r="Q1943" s="137"/>
      <c r="R1943" s="141"/>
      <c r="S1943" s="138"/>
      <c r="T1943" s="138"/>
      <c r="U1943" s="137"/>
      <c r="V1943" s="137"/>
      <c r="W1943" s="138"/>
      <c r="X1943" s="137"/>
      <c r="Y1943" s="60" t="s">
        <v>56</v>
      </c>
    </row>
    <row r="1944" spans="2:25">
      <c r="B1944" s="137"/>
      <c r="C1944" s="137"/>
      <c r="D1944" s="137"/>
      <c r="E1944" s="137"/>
      <c r="F1944" s="137"/>
      <c r="G1944" s="137"/>
      <c r="H1944" s="141"/>
      <c r="I1944" s="138"/>
      <c r="J1944" s="140"/>
      <c r="K1944" s="138"/>
      <c r="L1944" s="141"/>
      <c r="M1944" s="141"/>
      <c r="N1944" s="139"/>
      <c r="O1944" s="139"/>
      <c r="P1944" s="137"/>
      <c r="Q1944" s="137"/>
      <c r="R1944" s="141"/>
      <c r="S1944" s="138"/>
      <c r="T1944" s="138"/>
      <c r="U1944" s="137"/>
      <c r="V1944" s="137"/>
      <c r="W1944" s="138"/>
      <c r="X1944" s="137"/>
      <c r="Y1944" s="60" t="s">
        <v>56</v>
      </c>
    </row>
    <row r="1945" spans="2:25">
      <c r="B1945" s="137"/>
      <c r="C1945" s="137"/>
      <c r="D1945" s="137"/>
      <c r="E1945" s="137"/>
      <c r="F1945" s="137"/>
      <c r="G1945" s="137"/>
      <c r="H1945" s="141"/>
      <c r="I1945" s="138"/>
      <c r="J1945" s="140"/>
      <c r="K1945" s="138"/>
      <c r="L1945" s="141"/>
      <c r="M1945" s="141"/>
      <c r="N1945" s="139"/>
      <c r="O1945" s="139"/>
      <c r="P1945" s="137"/>
      <c r="Q1945" s="137"/>
      <c r="R1945" s="141"/>
      <c r="S1945" s="138"/>
      <c r="T1945" s="138"/>
      <c r="U1945" s="137"/>
      <c r="V1945" s="137"/>
      <c r="W1945" s="138"/>
      <c r="X1945" s="137"/>
      <c r="Y1945" s="60" t="s">
        <v>56</v>
      </c>
    </row>
    <row r="1946" spans="2:25">
      <c r="B1946" s="137"/>
      <c r="C1946" s="137"/>
      <c r="D1946" s="137"/>
      <c r="E1946" s="137"/>
      <c r="F1946" s="137"/>
      <c r="G1946" s="137"/>
      <c r="H1946" s="141"/>
      <c r="I1946" s="138"/>
      <c r="J1946" s="140"/>
      <c r="K1946" s="138"/>
      <c r="L1946" s="141"/>
      <c r="M1946" s="141"/>
      <c r="N1946" s="139"/>
      <c r="O1946" s="139"/>
      <c r="P1946" s="137"/>
      <c r="Q1946" s="137"/>
      <c r="R1946" s="141"/>
      <c r="S1946" s="138"/>
      <c r="T1946" s="138"/>
      <c r="U1946" s="137"/>
      <c r="V1946" s="137"/>
      <c r="W1946" s="138"/>
      <c r="X1946" s="137"/>
      <c r="Y1946" s="60" t="s">
        <v>56</v>
      </c>
    </row>
    <row r="1947" spans="2:25">
      <c r="B1947" s="137"/>
      <c r="C1947" s="137"/>
      <c r="D1947" s="137"/>
      <c r="E1947" s="137"/>
      <c r="F1947" s="137"/>
      <c r="G1947" s="137"/>
      <c r="H1947" s="141"/>
      <c r="I1947" s="138"/>
      <c r="J1947" s="140"/>
      <c r="K1947" s="138"/>
      <c r="L1947" s="141"/>
      <c r="M1947" s="141"/>
      <c r="N1947" s="139"/>
      <c r="O1947" s="139"/>
      <c r="P1947" s="137"/>
      <c r="Q1947" s="137"/>
      <c r="R1947" s="141"/>
      <c r="S1947" s="138"/>
      <c r="T1947" s="138"/>
      <c r="U1947" s="137"/>
      <c r="V1947" s="137"/>
      <c r="W1947" s="138"/>
      <c r="X1947" s="137"/>
      <c r="Y1947" s="60" t="s">
        <v>56</v>
      </c>
    </row>
    <row r="1948" spans="2:25">
      <c r="B1948" s="137"/>
      <c r="C1948" s="137"/>
      <c r="D1948" s="137"/>
      <c r="E1948" s="137"/>
      <c r="F1948" s="137"/>
      <c r="G1948" s="137"/>
      <c r="H1948" s="141"/>
      <c r="I1948" s="138"/>
      <c r="J1948" s="140"/>
      <c r="K1948" s="138"/>
      <c r="L1948" s="141"/>
      <c r="M1948" s="141"/>
      <c r="N1948" s="139"/>
      <c r="O1948" s="139"/>
      <c r="P1948" s="137"/>
      <c r="Q1948" s="137"/>
      <c r="R1948" s="141"/>
      <c r="S1948" s="138"/>
      <c r="T1948" s="138"/>
      <c r="U1948" s="137"/>
      <c r="V1948" s="137"/>
      <c r="W1948" s="138"/>
      <c r="X1948" s="137"/>
      <c r="Y1948" s="60" t="s">
        <v>56</v>
      </c>
    </row>
    <row r="1949" spans="2:25">
      <c r="B1949" s="137"/>
      <c r="C1949" s="137"/>
      <c r="D1949" s="137"/>
      <c r="E1949" s="137"/>
      <c r="F1949" s="137"/>
      <c r="G1949" s="137"/>
      <c r="H1949" s="141"/>
      <c r="I1949" s="138"/>
      <c r="J1949" s="140"/>
      <c r="K1949" s="138"/>
      <c r="L1949" s="141"/>
      <c r="M1949" s="141"/>
      <c r="N1949" s="139"/>
      <c r="O1949" s="139"/>
      <c r="P1949" s="137"/>
      <c r="Q1949" s="137"/>
      <c r="R1949" s="141"/>
      <c r="S1949" s="138"/>
      <c r="T1949" s="138"/>
      <c r="U1949" s="137"/>
      <c r="V1949" s="137"/>
      <c r="W1949" s="138"/>
      <c r="X1949" s="137"/>
      <c r="Y1949" s="60" t="s">
        <v>56</v>
      </c>
    </row>
    <row r="1950" spans="2:25">
      <c r="B1950" s="137"/>
      <c r="C1950" s="137"/>
      <c r="D1950" s="137"/>
      <c r="E1950" s="137"/>
      <c r="F1950" s="137"/>
      <c r="G1950" s="137"/>
      <c r="H1950" s="141"/>
      <c r="I1950" s="138"/>
      <c r="J1950" s="140"/>
      <c r="K1950" s="138"/>
      <c r="L1950" s="141"/>
      <c r="M1950" s="141"/>
      <c r="N1950" s="139"/>
      <c r="O1950" s="139"/>
      <c r="P1950" s="137"/>
      <c r="Q1950" s="137"/>
      <c r="R1950" s="141"/>
      <c r="S1950" s="138"/>
      <c r="T1950" s="138"/>
      <c r="U1950" s="137"/>
      <c r="V1950" s="137"/>
      <c r="W1950" s="138"/>
      <c r="X1950" s="137"/>
      <c r="Y1950" s="60" t="s">
        <v>55</v>
      </c>
    </row>
    <row r="1951" spans="2:25">
      <c r="B1951" s="137"/>
      <c r="C1951" s="137"/>
      <c r="D1951" s="137"/>
      <c r="E1951" s="137"/>
      <c r="F1951" s="137"/>
      <c r="G1951" s="137"/>
      <c r="H1951" s="141"/>
      <c r="I1951" s="138"/>
      <c r="J1951" s="140"/>
      <c r="K1951" s="138"/>
      <c r="L1951" s="141"/>
      <c r="M1951" s="141"/>
      <c r="N1951" s="139"/>
      <c r="O1951" s="139"/>
      <c r="P1951" s="137"/>
      <c r="Q1951" s="137"/>
      <c r="R1951" s="141"/>
      <c r="S1951" s="138"/>
      <c r="T1951" s="138"/>
      <c r="U1951" s="137"/>
      <c r="V1951" s="137"/>
      <c r="W1951" s="138"/>
      <c r="X1951" s="137"/>
      <c r="Y1951" s="60" t="s">
        <v>55</v>
      </c>
    </row>
    <row r="1952" spans="2:25">
      <c r="B1952" s="137"/>
      <c r="C1952" s="137"/>
      <c r="D1952" s="137"/>
      <c r="E1952" s="137"/>
      <c r="F1952" s="137"/>
      <c r="G1952" s="137"/>
      <c r="H1952" s="141"/>
      <c r="I1952" s="138"/>
      <c r="J1952" s="140"/>
      <c r="K1952" s="138"/>
      <c r="L1952" s="141"/>
      <c r="M1952" s="141"/>
      <c r="N1952" s="139"/>
      <c r="O1952" s="139"/>
      <c r="P1952" s="137"/>
      <c r="Q1952" s="137"/>
      <c r="R1952" s="141"/>
      <c r="S1952" s="138"/>
      <c r="T1952" s="138"/>
      <c r="U1952" s="137"/>
      <c r="V1952" s="137"/>
      <c r="W1952" s="138"/>
      <c r="X1952" s="137"/>
      <c r="Y1952" s="60" t="s">
        <v>55</v>
      </c>
    </row>
    <row r="1953" spans="2:25">
      <c r="B1953" s="137"/>
      <c r="C1953" s="137"/>
      <c r="D1953" s="137"/>
      <c r="E1953" s="137"/>
      <c r="F1953" s="137"/>
      <c r="G1953" s="137"/>
      <c r="H1953" s="141"/>
      <c r="I1953" s="138"/>
      <c r="J1953" s="140"/>
      <c r="K1953" s="138"/>
      <c r="L1953" s="141"/>
      <c r="M1953" s="141"/>
      <c r="N1953" s="139"/>
      <c r="O1953" s="139"/>
      <c r="P1953" s="137"/>
      <c r="Q1953" s="137"/>
      <c r="R1953" s="141"/>
      <c r="S1953" s="138"/>
      <c r="T1953" s="138"/>
      <c r="U1953" s="137"/>
      <c r="V1953" s="137"/>
      <c r="W1953" s="138"/>
      <c r="X1953" s="137"/>
      <c r="Y1953" s="60" t="s">
        <v>60</v>
      </c>
    </row>
    <row r="1954" spans="2:25">
      <c r="B1954" s="137"/>
      <c r="C1954" s="137"/>
      <c r="D1954" s="137"/>
      <c r="E1954" s="137"/>
      <c r="F1954" s="137"/>
      <c r="G1954" s="137"/>
      <c r="H1954" s="141"/>
      <c r="I1954" s="138"/>
      <c r="J1954" s="140"/>
      <c r="K1954" s="138"/>
      <c r="L1954" s="141"/>
      <c r="M1954" s="141"/>
      <c r="N1954" s="139"/>
      <c r="O1954" s="139"/>
      <c r="P1954" s="137"/>
      <c r="Q1954" s="137"/>
      <c r="R1954" s="141"/>
      <c r="S1954" s="138"/>
      <c r="T1954" s="138"/>
      <c r="U1954" s="137"/>
      <c r="V1954" s="137"/>
      <c r="W1954" s="138"/>
      <c r="X1954" s="137"/>
      <c r="Y1954" s="60" t="s">
        <v>60</v>
      </c>
    </row>
    <row r="1955" spans="2:25">
      <c r="B1955" s="137"/>
      <c r="C1955" s="137"/>
      <c r="D1955" s="137"/>
      <c r="E1955" s="137"/>
      <c r="F1955" s="137"/>
      <c r="G1955" s="137"/>
      <c r="H1955" s="141"/>
      <c r="I1955" s="138"/>
      <c r="J1955" s="140"/>
      <c r="K1955" s="138"/>
      <c r="L1955" s="141"/>
      <c r="M1955" s="141"/>
      <c r="N1955" s="139"/>
      <c r="O1955" s="139"/>
      <c r="P1955" s="137"/>
      <c r="Q1955" s="137"/>
      <c r="R1955" s="141"/>
      <c r="S1955" s="138"/>
      <c r="T1955" s="138"/>
      <c r="U1955" s="137"/>
      <c r="V1955" s="137"/>
      <c r="W1955" s="138"/>
      <c r="X1955" s="137"/>
      <c r="Y1955" s="60" t="s">
        <v>56</v>
      </c>
    </row>
    <row r="1956" spans="2:25">
      <c r="B1956" s="137"/>
      <c r="C1956" s="137"/>
      <c r="D1956" s="137"/>
      <c r="E1956" s="137"/>
      <c r="F1956" s="137"/>
      <c r="G1956" s="137"/>
      <c r="H1956" s="141"/>
      <c r="I1956" s="138"/>
      <c r="J1956" s="140"/>
      <c r="K1956" s="138"/>
      <c r="L1956" s="141"/>
      <c r="M1956" s="141"/>
      <c r="N1956" s="139"/>
      <c r="O1956" s="139"/>
      <c r="P1956" s="137"/>
      <c r="Q1956" s="137"/>
      <c r="R1956" s="141"/>
      <c r="S1956" s="138"/>
      <c r="T1956" s="138"/>
      <c r="U1956" s="137"/>
      <c r="V1956" s="137"/>
      <c r="W1956" s="138"/>
      <c r="X1956" s="137"/>
      <c r="Y1956" s="60" t="s">
        <v>56</v>
      </c>
    </row>
    <row r="1957" spans="2:25">
      <c r="B1957" s="137"/>
      <c r="C1957" s="137"/>
      <c r="D1957" s="137"/>
      <c r="E1957" s="137"/>
      <c r="F1957" s="137"/>
      <c r="G1957" s="137"/>
      <c r="H1957" s="141"/>
      <c r="I1957" s="138"/>
      <c r="J1957" s="140"/>
      <c r="K1957" s="138"/>
      <c r="L1957" s="141"/>
      <c r="M1957" s="141"/>
      <c r="N1957" s="139"/>
      <c r="O1957" s="139"/>
      <c r="P1957" s="137"/>
      <c r="Q1957" s="137"/>
      <c r="R1957" s="141"/>
      <c r="S1957" s="138"/>
      <c r="T1957" s="138"/>
      <c r="U1957" s="137"/>
      <c r="V1957" s="137"/>
      <c r="W1957" s="138"/>
      <c r="X1957" s="137"/>
      <c r="Y1957" s="60" t="s">
        <v>60</v>
      </c>
    </row>
    <row r="1958" spans="2:25">
      <c r="B1958" s="137"/>
      <c r="C1958" s="137"/>
      <c r="D1958" s="137"/>
      <c r="E1958" s="137"/>
      <c r="F1958" s="137"/>
      <c r="G1958" s="137"/>
      <c r="H1958" s="141"/>
      <c r="I1958" s="138"/>
      <c r="J1958" s="140"/>
      <c r="K1958" s="138"/>
      <c r="L1958" s="141"/>
      <c r="M1958" s="141"/>
      <c r="N1958" s="139"/>
      <c r="O1958" s="139"/>
      <c r="P1958" s="137"/>
      <c r="Q1958" s="137"/>
      <c r="R1958" s="141"/>
      <c r="S1958" s="138"/>
      <c r="T1958" s="138"/>
      <c r="U1958" s="137"/>
      <c r="V1958" s="137"/>
      <c r="W1958" s="138"/>
      <c r="X1958" s="137"/>
      <c r="Y1958" s="60" t="s">
        <v>60</v>
      </c>
    </row>
    <row r="1959" spans="2:25">
      <c r="B1959" s="137"/>
      <c r="C1959" s="137"/>
      <c r="D1959" s="137"/>
      <c r="E1959" s="137"/>
      <c r="F1959" s="137"/>
      <c r="G1959" s="137"/>
      <c r="H1959" s="141"/>
      <c r="I1959" s="138"/>
      <c r="J1959" s="140"/>
      <c r="K1959" s="138"/>
      <c r="L1959" s="141"/>
      <c r="M1959" s="141"/>
      <c r="N1959" s="139"/>
      <c r="O1959" s="139"/>
      <c r="P1959" s="137"/>
      <c r="Q1959" s="137"/>
      <c r="R1959" s="141"/>
      <c r="S1959" s="138"/>
      <c r="T1959" s="138"/>
      <c r="U1959" s="137"/>
      <c r="V1959" s="137"/>
      <c r="W1959" s="138"/>
      <c r="X1959" s="137"/>
      <c r="Y1959" s="60" t="s">
        <v>56</v>
      </c>
    </row>
    <row r="1960" spans="2:25">
      <c r="B1960" s="137"/>
      <c r="C1960" s="137"/>
      <c r="D1960" s="137"/>
      <c r="E1960" s="137"/>
      <c r="F1960" s="137"/>
      <c r="G1960" s="137"/>
      <c r="H1960" s="141"/>
      <c r="I1960" s="138"/>
      <c r="J1960" s="140"/>
      <c r="K1960" s="138"/>
      <c r="L1960" s="141"/>
      <c r="M1960" s="141"/>
      <c r="N1960" s="139"/>
      <c r="O1960" s="139"/>
      <c r="P1960" s="137"/>
      <c r="Q1960" s="137"/>
      <c r="R1960" s="141"/>
      <c r="S1960" s="138"/>
      <c r="T1960" s="138"/>
      <c r="U1960" s="137"/>
      <c r="V1960" s="137"/>
      <c r="W1960" s="138"/>
      <c r="X1960" s="137"/>
      <c r="Y1960" s="60" t="s">
        <v>56</v>
      </c>
    </row>
    <row r="1961" spans="2:25">
      <c r="B1961" s="137"/>
      <c r="C1961" s="137"/>
      <c r="D1961" s="137"/>
      <c r="E1961" s="137"/>
      <c r="F1961" s="137"/>
      <c r="G1961" s="137"/>
      <c r="H1961" s="141"/>
      <c r="I1961" s="138"/>
      <c r="J1961" s="140"/>
      <c r="K1961" s="138"/>
      <c r="L1961" s="141"/>
      <c r="M1961" s="141"/>
      <c r="N1961" s="139"/>
      <c r="O1961" s="139"/>
      <c r="P1961" s="137"/>
      <c r="Q1961" s="137"/>
      <c r="R1961" s="141"/>
      <c r="S1961" s="138"/>
      <c r="T1961" s="138"/>
      <c r="U1961" s="137"/>
      <c r="V1961" s="137"/>
      <c r="W1961" s="138"/>
      <c r="X1961" s="137"/>
      <c r="Y1961" s="60" t="s">
        <v>56</v>
      </c>
    </row>
    <row r="1962" spans="2:25">
      <c r="B1962" s="137"/>
      <c r="C1962" s="137"/>
      <c r="D1962" s="137"/>
      <c r="E1962" s="137"/>
      <c r="F1962" s="137"/>
      <c r="G1962" s="137"/>
      <c r="H1962" s="141"/>
      <c r="I1962" s="138"/>
      <c r="J1962" s="140"/>
      <c r="K1962" s="138"/>
      <c r="L1962" s="141"/>
      <c r="M1962" s="141"/>
      <c r="N1962" s="139"/>
      <c r="O1962" s="139"/>
      <c r="P1962" s="137"/>
      <c r="Q1962" s="137"/>
      <c r="R1962" s="141"/>
      <c r="S1962" s="138"/>
      <c r="T1962" s="138"/>
      <c r="U1962" s="137"/>
      <c r="V1962" s="137"/>
      <c r="W1962" s="138"/>
      <c r="X1962" s="137"/>
      <c r="Y1962" s="60" t="s">
        <v>56</v>
      </c>
    </row>
    <row r="1963" spans="2:25">
      <c r="B1963" s="137"/>
      <c r="C1963" s="137"/>
      <c r="D1963" s="137"/>
      <c r="E1963" s="137"/>
      <c r="F1963" s="137"/>
      <c r="G1963" s="137"/>
      <c r="H1963" s="141"/>
      <c r="I1963" s="138"/>
      <c r="J1963" s="140"/>
      <c r="K1963" s="138"/>
      <c r="L1963" s="141"/>
      <c r="M1963" s="141"/>
      <c r="N1963" s="139"/>
      <c r="O1963" s="139"/>
      <c r="P1963" s="137"/>
      <c r="Q1963" s="137"/>
      <c r="R1963" s="141"/>
      <c r="S1963" s="138"/>
      <c r="T1963" s="138"/>
      <c r="U1963" s="137"/>
      <c r="V1963" s="137"/>
      <c r="W1963" s="138"/>
      <c r="X1963" s="137"/>
      <c r="Y1963" s="60" t="s">
        <v>56</v>
      </c>
    </row>
    <row r="1964" spans="2:25">
      <c r="B1964" s="137"/>
      <c r="C1964" s="137"/>
      <c r="D1964" s="137"/>
      <c r="E1964" s="137"/>
      <c r="F1964" s="137"/>
      <c r="G1964" s="137"/>
      <c r="H1964" s="141"/>
      <c r="I1964" s="138"/>
      <c r="J1964" s="140"/>
      <c r="K1964" s="138"/>
      <c r="L1964" s="141"/>
      <c r="M1964" s="141"/>
      <c r="N1964" s="139"/>
      <c r="O1964" s="139"/>
      <c r="P1964" s="137"/>
      <c r="Q1964" s="137"/>
      <c r="R1964" s="141"/>
      <c r="S1964" s="138"/>
      <c r="T1964" s="138"/>
      <c r="U1964" s="137"/>
      <c r="V1964" s="137"/>
      <c r="W1964" s="138"/>
      <c r="X1964" s="137"/>
      <c r="Y1964" s="60" t="s">
        <v>56</v>
      </c>
    </row>
    <row r="1965" spans="2:25">
      <c r="B1965" s="137"/>
      <c r="C1965" s="137"/>
      <c r="D1965" s="137"/>
      <c r="E1965" s="137"/>
      <c r="F1965" s="137"/>
      <c r="G1965" s="137"/>
      <c r="H1965" s="141"/>
      <c r="I1965" s="138"/>
      <c r="J1965" s="140"/>
      <c r="K1965" s="138"/>
      <c r="L1965" s="141"/>
      <c r="M1965" s="141"/>
      <c r="N1965" s="139"/>
      <c r="O1965" s="139"/>
      <c r="P1965" s="137"/>
      <c r="Q1965" s="137"/>
      <c r="R1965" s="141"/>
      <c r="S1965" s="138"/>
      <c r="T1965" s="138"/>
      <c r="U1965" s="137"/>
      <c r="V1965" s="137"/>
      <c r="W1965" s="138"/>
      <c r="X1965" s="137"/>
      <c r="Y1965" s="60" t="s">
        <v>56</v>
      </c>
    </row>
    <row r="1966" spans="2:25">
      <c r="B1966" s="137"/>
      <c r="C1966" s="137"/>
      <c r="D1966" s="137"/>
      <c r="E1966" s="137"/>
      <c r="F1966" s="137"/>
      <c r="G1966" s="137"/>
      <c r="H1966" s="141"/>
      <c r="I1966" s="138"/>
      <c r="J1966" s="140"/>
      <c r="K1966" s="138"/>
      <c r="L1966" s="141"/>
      <c r="M1966" s="141"/>
      <c r="N1966" s="139"/>
      <c r="O1966" s="139"/>
      <c r="P1966" s="137"/>
      <c r="Q1966" s="137"/>
      <c r="R1966" s="141"/>
      <c r="S1966" s="138"/>
      <c r="T1966" s="138"/>
      <c r="U1966" s="137"/>
      <c r="V1966" s="137"/>
      <c r="W1966" s="138"/>
      <c r="X1966" s="137"/>
      <c r="Y1966" s="60" t="s">
        <v>56</v>
      </c>
    </row>
    <row r="1967" spans="2:25">
      <c r="B1967" s="137"/>
      <c r="C1967" s="137"/>
      <c r="D1967" s="137"/>
      <c r="E1967" s="137"/>
      <c r="F1967" s="137"/>
      <c r="G1967" s="137"/>
      <c r="H1967" s="141"/>
      <c r="I1967" s="138"/>
      <c r="J1967" s="140"/>
      <c r="K1967" s="138"/>
      <c r="L1967" s="141"/>
      <c r="M1967" s="141"/>
      <c r="N1967" s="139"/>
      <c r="O1967" s="139"/>
      <c r="P1967" s="137"/>
      <c r="Q1967" s="137"/>
      <c r="R1967" s="141"/>
      <c r="S1967" s="138"/>
      <c r="T1967" s="138"/>
      <c r="U1967" s="137"/>
      <c r="V1967" s="137"/>
      <c r="W1967" s="138"/>
      <c r="X1967" s="137"/>
      <c r="Y1967" s="60" t="s">
        <v>55</v>
      </c>
    </row>
    <row r="1968" spans="2:25">
      <c r="B1968" s="137"/>
      <c r="C1968" s="137"/>
      <c r="D1968" s="137"/>
      <c r="E1968" s="137"/>
      <c r="F1968" s="137"/>
      <c r="G1968" s="137"/>
      <c r="H1968" s="141"/>
      <c r="I1968" s="138"/>
      <c r="J1968" s="140"/>
      <c r="K1968" s="138"/>
      <c r="L1968" s="141"/>
      <c r="M1968" s="141"/>
      <c r="N1968" s="139"/>
      <c r="O1968" s="139"/>
      <c r="P1968" s="137"/>
      <c r="Q1968" s="137"/>
      <c r="R1968" s="141"/>
      <c r="S1968" s="138"/>
      <c r="T1968" s="138"/>
      <c r="U1968" s="137"/>
      <c r="V1968" s="137"/>
      <c r="W1968" s="138"/>
      <c r="X1968" s="137"/>
      <c r="Y1968" s="60" t="s">
        <v>55</v>
      </c>
    </row>
    <row r="1969" spans="2:25">
      <c r="B1969" s="137"/>
      <c r="C1969" s="137"/>
      <c r="D1969" s="137"/>
      <c r="E1969" s="137"/>
      <c r="F1969" s="137"/>
      <c r="G1969" s="137"/>
      <c r="H1969" s="141"/>
      <c r="I1969" s="138"/>
      <c r="J1969" s="140"/>
      <c r="K1969" s="138"/>
      <c r="L1969" s="141"/>
      <c r="M1969" s="141"/>
      <c r="N1969" s="139"/>
      <c r="O1969" s="139"/>
      <c r="P1969" s="137"/>
      <c r="Q1969" s="137"/>
      <c r="R1969" s="141"/>
      <c r="S1969" s="138"/>
      <c r="T1969" s="138"/>
      <c r="U1969" s="137"/>
      <c r="V1969" s="137"/>
      <c r="W1969" s="138"/>
      <c r="X1969" s="137"/>
      <c r="Y1969" s="60" t="s">
        <v>73</v>
      </c>
    </row>
    <row r="1970" spans="2:25">
      <c r="B1970" s="137"/>
      <c r="C1970" s="137"/>
      <c r="D1970" s="137"/>
      <c r="E1970" s="137"/>
      <c r="F1970" s="137"/>
      <c r="G1970" s="137"/>
      <c r="H1970" s="141"/>
      <c r="I1970" s="138"/>
      <c r="J1970" s="140"/>
      <c r="K1970" s="138"/>
      <c r="L1970" s="141"/>
      <c r="M1970" s="141"/>
      <c r="N1970" s="139"/>
      <c r="O1970" s="139"/>
      <c r="P1970" s="137"/>
      <c r="Q1970" s="137"/>
      <c r="R1970" s="141"/>
      <c r="S1970" s="138"/>
      <c r="T1970" s="138"/>
      <c r="U1970" s="137"/>
      <c r="V1970" s="137"/>
      <c r="W1970" s="138"/>
      <c r="X1970" s="137"/>
      <c r="Y1970" s="60" t="s">
        <v>55</v>
      </c>
    </row>
    <row r="1971" spans="2:25">
      <c r="B1971" s="137"/>
      <c r="C1971" s="137"/>
      <c r="D1971" s="137"/>
      <c r="E1971" s="137"/>
      <c r="F1971" s="137"/>
      <c r="G1971" s="137"/>
      <c r="H1971" s="141"/>
      <c r="I1971" s="138"/>
      <c r="J1971" s="140"/>
      <c r="K1971" s="138"/>
      <c r="L1971" s="141"/>
      <c r="M1971" s="141"/>
      <c r="N1971" s="139"/>
      <c r="O1971" s="139"/>
      <c r="P1971" s="137"/>
      <c r="Q1971" s="137"/>
      <c r="R1971" s="141"/>
      <c r="S1971" s="138"/>
      <c r="T1971" s="138"/>
      <c r="U1971" s="137"/>
      <c r="V1971" s="137"/>
      <c r="W1971" s="138"/>
      <c r="X1971" s="137"/>
      <c r="Y1971" s="60" t="s">
        <v>55</v>
      </c>
    </row>
    <row r="1972" spans="2:25">
      <c r="B1972" s="137"/>
      <c r="C1972" s="137"/>
      <c r="D1972" s="137"/>
      <c r="E1972" s="137"/>
      <c r="F1972" s="137"/>
      <c r="G1972" s="137"/>
      <c r="H1972" s="141"/>
      <c r="I1972" s="138"/>
      <c r="J1972" s="140"/>
      <c r="K1972" s="138"/>
      <c r="L1972" s="141"/>
      <c r="M1972" s="141"/>
      <c r="N1972" s="139"/>
      <c r="O1972" s="139"/>
      <c r="P1972" s="137"/>
      <c r="Q1972" s="137"/>
      <c r="R1972" s="141"/>
      <c r="S1972" s="138"/>
      <c r="T1972" s="138"/>
      <c r="U1972" s="137"/>
      <c r="V1972" s="137"/>
      <c r="W1972" s="138"/>
      <c r="X1972" s="137"/>
      <c r="Y1972" s="60" t="s">
        <v>73</v>
      </c>
    </row>
    <row r="1973" spans="2:25">
      <c r="B1973" s="137"/>
      <c r="C1973" s="137"/>
      <c r="D1973" s="137"/>
      <c r="E1973" s="137"/>
      <c r="F1973" s="137"/>
      <c r="G1973" s="137"/>
      <c r="H1973" s="141"/>
      <c r="I1973" s="138"/>
      <c r="J1973" s="140"/>
      <c r="K1973" s="138"/>
      <c r="L1973" s="141"/>
      <c r="M1973" s="141"/>
      <c r="N1973" s="139"/>
      <c r="O1973" s="139"/>
      <c r="P1973" s="137"/>
      <c r="Q1973" s="137"/>
      <c r="R1973" s="141"/>
      <c r="S1973" s="138"/>
      <c r="T1973" s="138"/>
      <c r="U1973" s="137"/>
      <c r="V1973" s="137"/>
      <c r="W1973" s="138"/>
      <c r="X1973" s="137"/>
    </row>
    <row r="1974" spans="2:25">
      <c r="B1974" s="137"/>
      <c r="C1974" s="137"/>
      <c r="D1974" s="137"/>
      <c r="E1974" s="137"/>
      <c r="F1974" s="137"/>
      <c r="G1974" s="137"/>
      <c r="H1974" s="141"/>
      <c r="I1974" s="138"/>
      <c r="J1974" s="140"/>
      <c r="K1974" s="138"/>
      <c r="L1974" s="141"/>
      <c r="M1974" s="141"/>
      <c r="N1974" s="139"/>
      <c r="O1974" s="139"/>
      <c r="P1974" s="137"/>
      <c r="Q1974" s="137"/>
      <c r="R1974" s="141"/>
      <c r="S1974" s="138"/>
      <c r="T1974" s="138"/>
      <c r="U1974" s="137"/>
      <c r="V1974" s="137"/>
      <c r="W1974" s="138"/>
      <c r="X1974" s="137"/>
    </row>
    <row r="1975" spans="2:25">
      <c r="B1975" s="137"/>
      <c r="C1975" s="137"/>
      <c r="D1975" s="137"/>
      <c r="E1975" s="137"/>
      <c r="F1975" s="137"/>
      <c r="G1975" s="137"/>
      <c r="H1975" s="141"/>
      <c r="I1975" s="138"/>
      <c r="J1975" s="140"/>
      <c r="K1975" s="138"/>
      <c r="L1975" s="141"/>
      <c r="M1975" s="141"/>
      <c r="N1975" s="139"/>
      <c r="O1975" s="139"/>
      <c r="P1975" s="137"/>
      <c r="Q1975" s="137"/>
      <c r="R1975" s="141"/>
      <c r="S1975" s="138"/>
      <c r="T1975" s="138"/>
      <c r="U1975" s="137"/>
      <c r="V1975" s="137"/>
      <c r="W1975" s="138"/>
      <c r="X1975" s="137"/>
    </row>
    <row r="1976" spans="2:25">
      <c r="B1976" s="137"/>
      <c r="C1976" s="137"/>
      <c r="D1976" s="137"/>
      <c r="E1976" s="137"/>
      <c r="F1976" s="137"/>
      <c r="G1976" s="137"/>
      <c r="H1976" s="141"/>
      <c r="I1976" s="138"/>
      <c r="J1976" s="140"/>
      <c r="K1976" s="138"/>
      <c r="L1976" s="141"/>
      <c r="M1976" s="141"/>
      <c r="N1976" s="139"/>
      <c r="O1976" s="139"/>
      <c r="P1976" s="137"/>
      <c r="Q1976" s="137"/>
      <c r="R1976" s="141"/>
      <c r="S1976" s="138"/>
      <c r="T1976" s="138"/>
      <c r="U1976" s="137"/>
      <c r="V1976" s="137"/>
      <c r="W1976" s="138"/>
      <c r="X1976" s="137"/>
    </row>
    <row r="1977" spans="2:25">
      <c r="B1977" s="137"/>
      <c r="C1977" s="137"/>
      <c r="D1977" s="137"/>
      <c r="E1977" s="137"/>
      <c r="F1977" s="137"/>
      <c r="G1977" s="137"/>
      <c r="H1977" s="141"/>
      <c r="I1977" s="138"/>
      <c r="J1977" s="140"/>
      <c r="K1977" s="138"/>
      <c r="L1977" s="141"/>
      <c r="M1977" s="141"/>
      <c r="N1977" s="139"/>
      <c r="O1977" s="139"/>
      <c r="P1977" s="137"/>
      <c r="Q1977" s="137"/>
      <c r="R1977" s="141"/>
      <c r="S1977" s="138"/>
      <c r="T1977" s="138"/>
      <c r="U1977" s="137"/>
      <c r="V1977" s="137"/>
      <c r="W1977" s="138"/>
      <c r="X1977" s="137"/>
    </row>
    <row r="1978" spans="2:25">
      <c r="B1978" s="137"/>
      <c r="C1978" s="137"/>
      <c r="D1978" s="137"/>
      <c r="E1978" s="137"/>
      <c r="F1978" s="137"/>
      <c r="G1978" s="137"/>
      <c r="H1978" s="141"/>
      <c r="I1978" s="138"/>
      <c r="J1978" s="140"/>
      <c r="K1978" s="138"/>
      <c r="L1978" s="141"/>
      <c r="M1978" s="141"/>
      <c r="N1978" s="139"/>
      <c r="O1978" s="139"/>
      <c r="P1978" s="137"/>
      <c r="Q1978" s="137"/>
      <c r="R1978" s="141"/>
      <c r="S1978" s="138"/>
      <c r="T1978" s="138"/>
      <c r="U1978" s="137"/>
      <c r="V1978" s="137"/>
      <c r="W1978" s="138"/>
      <c r="X1978" s="137"/>
    </row>
    <row r="1979" spans="2:25">
      <c r="B1979" s="137"/>
      <c r="C1979" s="137"/>
      <c r="D1979" s="137"/>
      <c r="E1979" s="137"/>
      <c r="F1979" s="137"/>
      <c r="G1979" s="137"/>
      <c r="H1979" s="141"/>
      <c r="I1979" s="138"/>
      <c r="J1979" s="140"/>
      <c r="K1979" s="138"/>
      <c r="L1979" s="141"/>
      <c r="M1979" s="141"/>
      <c r="N1979" s="139"/>
      <c r="O1979" s="139"/>
      <c r="P1979" s="137"/>
      <c r="Q1979" s="137"/>
      <c r="R1979" s="141"/>
      <c r="S1979" s="138"/>
      <c r="T1979" s="138"/>
      <c r="U1979" s="137"/>
      <c r="V1979" s="137"/>
      <c r="W1979" s="138"/>
      <c r="X1979" s="137"/>
    </row>
    <row r="1980" spans="2:25">
      <c r="B1980" s="137"/>
      <c r="C1980" s="137"/>
      <c r="D1980" s="137"/>
      <c r="E1980" s="137"/>
      <c r="F1980" s="137"/>
      <c r="G1980" s="137"/>
      <c r="H1980" s="141"/>
      <c r="I1980" s="138"/>
      <c r="J1980" s="140"/>
      <c r="K1980" s="138"/>
      <c r="L1980" s="141"/>
      <c r="M1980" s="141"/>
      <c r="N1980" s="139"/>
      <c r="O1980" s="139"/>
      <c r="P1980" s="137"/>
      <c r="Q1980" s="137"/>
      <c r="R1980" s="141"/>
      <c r="S1980" s="138"/>
      <c r="T1980" s="138"/>
      <c r="U1980" s="137"/>
      <c r="V1980" s="137"/>
      <c r="W1980" s="138"/>
      <c r="X1980" s="137"/>
    </row>
    <row r="1981" spans="2:25">
      <c r="B1981" s="137"/>
      <c r="C1981" s="137"/>
      <c r="D1981" s="137"/>
      <c r="E1981" s="137"/>
      <c r="F1981" s="137"/>
      <c r="G1981" s="137"/>
      <c r="H1981" s="141"/>
      <c r="I1981" s="138"/>
      <c r="J1981" s="140"/>
      <c r="K1981" s="138"/>
      <c r="L1981" s="141"/>
      <c r="M1981" s="141"/>
      <c r="N1981" s="139"/>
      <c r="O1981" s="139"/>
      <c r="P1981" s="137"/>
      <c r="Q1981" s="137"/>
      <c r="R1981" s="141"/>
      <c r="S1981" s="138"/>
      <c r="T1981" s="138"/>
      <c r="U1981" s="137"/>
      <c r="V1981" s="137"/>
      <c r="W1981" s="138"/>
      <c r="X1981" s="137"/>
    </row>
    <row r="1982" spans="2:25">
      <c r="B1982" s="137"/>
      <c r="C1982" s="137"/>
      <c r="D1982" s="137"/>
      <c r="E1982" s="137"/>
      <c r="F1982" s="137"/>
      <c r="G1982" s="137"/>
      <c r="H1982" s="141"/>
      <c r="I1982" s="138"/>
      <c r="J1982" s="140"/>
      <c r="K1982" s="138"/>
      <c r="L1982" s="141"/>
      <c r="M1982" s="141"/>
      <c r="N1982" s="139"/>
      <c r="O1982" s="139"/>
      <c r="P1982" s="137"/>
      <c r="Q1982" s="137"/>
      <c r="R1982" s="141"/>
      <c r="S1982" s="138"/>
      <c r="T1982" s="138"/>
      <c r="U1982" s="137"/>
      <c r="V1982" s="137"/>
      <c r="W1982" s="138"/>
      <c r="X1982" s="137"/>
    </row>
    <row r="1983" spans="2:25">
      <c r="B1983" s="137"/>
      <c r="C1983" s="137"/>
      <c r="D1983" s="137"/>
      <c r="E1983" s="137"/>
      <c r="F1983" s="137"/>
      <c r="G1983" s="137"/>
      <c r="H1983" s="141"/>
      <c r="I1983" s="138"/>
      <c r="J1983" s="140"/>
      <c r="K1983" s="138"/>
      <c r="L1983" s="141"/>
      <c r="M1983" s="141"/>
      <c r="N1983" s="139"/>
      <c r="O1983" s="139"/>
      <c r="P1983" s="137"/>
      <c r="Q1983" s="137"/>
      <c r="R1983" s="141"/>
      <c r="S1983" s="138"/>
      <c r="T1983" s="138"/>
      <c r="U1983" s="137"/>
      <c r="V1983" s="137"/>
      <c r="W1983" s="138"/>
      <c r="X1983" s="137"/>
    </row>
    <row r="1984" spans="2:25">
      <c r="B1984" s="137"/>
      <c r="C1984" s="137"/>
      <c r="D1984" s="137"/>
      <c r="E1984" s="137"/>
      <c r="F1984" s="137"/>
      <c r="G1984" s="137"/>
      <c r="H1984" s="141"/>
      <c r="I1984" s="138"/>
      <c r="J1984" s="140"/>
      <c r="K1984" s="138"/>
      <c r="L1984" s="141"/>
      <c r="M1984" s="141"/>
      <c r="N1984" s="139"/>
      <c r="O1984" s="139"/>
      <c r="P1984" s="137"/>
      <c r="Q1984" s="137"/>
      <c r="R1984" s="141"/>
      <c r="S1984" s="138"/>
      <c r="T1984" s="138"/>
      <c r="U1984" s="137"/>
      <c r="V1984" s="137"/>
      <c r="W1984" s="138"/>
      <c r="X1984" s="137"/>
    </row>
    <row r="1985" spans="2:24">
      <c r="B1985" s="137"/>
      <c r="C1985" s="137"/>
      <c r="D1985" s="137"/>
      <c r="E1985" s="137"/>
      <c r="F1985" s="137"/>
      <c r="G1985" s="137"/>
      <c r="H1985" s="141"/>
      <c r="I1985" s="138"/>
      <c r="J1985" s="140"/>
      <c r="K1985" s="138"/>
      <c r="L1985" s="141"/>
      <c r="M1985" s="141"/>
      <c r="N1985" s="139"/>
      <c r="O1985" s="139"/>
      <c r="P1985" s="137"/>
      <c r="Q1985" s="137"/>
      <c r="R1985" s="141"/>
      <c r="S1985" s="138"/>
      <c r="T1985" s="138"/>
      <c r="U1985" s="137"/>
      <c r="V1985" s="137"/>
      <c r="W1985" s="138"/>
      <c r="X1985" s="137"/>
    </row>
    <row r="1986" spans="2:24">
      <c r="B1986" s="137"/>
      <c r="C1986" s="137"/>
      <c r="D1986" s="137"/>
      <c r="E1986" s="137"/>
      <c r="F1986" s="137"/>
      <c r="G1986" s="137"/>
      <c r="H1986" s="141"/>
      <c r="I1986" s="138"/>
      <c r="J1986" s="140"/>
      <c r="K1986" s="138"/>
      <c r="L1986" s="141"/>
      <c r="M1986" s="141"/>
      <c r="N1986" s="139"/>
      <c r="O1986" s="139"/>
      <c r="P1986" s="137"/>
      <c r="Q1986" s="137"/>
      <c r="R1986" s="141"/>
      <c r="S1986" s="138"/>
      <c r="T1986" s="138"/>
      <c r="U1986" s="137"/>
      <c r="V1986" s="137"/>
      <c r="W1986" s="138"/>
      <c r="X1986" s="137"/>
    </row>
    <row r="1987" spans="2:24">
      <c r="B1987" s="137"/>
      <c r="C1987" s="137"/>
      <c r="D1987" s="137"/>
      <c r="E1987" s="137"/>
      <c r="F1987" s="137"/>
      <c r="G1987" s="137"/>
      <c r="H1987" s="141"/>
      <c r="I1987" s="138"/>
      <c r="J1987" s="140"/>
      <c r="K1987" s="138"/>
      <c r="L1987" s="141"/>
      <c r="M1987" s="141"/>
      <c r="N1987" s="139"/>
      <c r="O1987" s="139"/>
      <c r="P1987" s="137"/>
      <c r="Q1987" s="137"/>
      <c r="R1987" s="141"/>
      <c r="S1987" s="138"/>
      <c r="T1987" s="138"/>
      <c r="U1987" s="137"/>
      <c r="V1987" s="137"/>
      <c r="W1987" s="138"/>
      <c r="X1987" s="137"/>
    </row>
    <row r="1988" spans="2:24">
      <c r="B1988" s="137"/>
      <c r="C1988" s="137"/>
      <c r="D1988" s="137"/>
      <c r="E1988" s="137"/>
      <c r="F1988" s="137"/>
      <c r="G1988" s="137"/>
      <c r="H1988" s="141"/>
      <c r="I1988" s="138"/>
      <c r="J1988" s="140"/>
      <c r="K1988" s="138"/>
      <c r="L1988" s="141"/>
      <c r="M1988" s="141"/>
      <c r="N1988" s="139"/>
      <c r="O1988" s="139"/>
      <c r="P1988" s="137"/>
      <c r="Q1988" s="137"/>
      <c r="R1988" s="141"/>
      <c r="S1988" s="138"/>
      <c r="T1988" s="138"/>
      <c r="U1988" s="137"/>
      <c r="V1988" s="137"/>
      <c r="W1988" s="138"/>
      <c r="X1988" s="137"/>
    </row>
    <row r="1989" spans="2:24">
      <c r="B1989" s="137"/>
      <c r="C1989" s="137"/>
      <c r="D1989" s="137"/>
      <c r="E1989" s="137"/>
      <c r="F1989" s="137"/>
      <c r="G1989" s="137"/>
      <c r="H1989" s="141"/>
      <c r="I1989" s="138"/>
      <c r="J1989" s="140"/>
      <c r="K1989" s="138"/>
      <c r="L1989" s="141"/>
      <c r="M1989" s="141"/>
      <c r="N1989" s="139"/>
      <c r="O1989" s="139"/>
      <c r="P1989" s="137"/>
      <c r="Q1989" s="137"/>
      <c r="R1989" s="141"/>
      <c r="S1989" s="138"/>
      <c r="T1989" s="138"/>
      <c r="U1989" s="137"/>
      <c r="V1989" s="137"/>
      <c r="W1989" s="138"/>
      <c r="X1989" s="137"/>
    </row>
    <row r="1990" spans="2:24">
      <c r="B1990" s="137"/>
      <c r="C1990" s="137"/>
      <c r="D1990" s="137"/>
      <c r="E1990" s="137"/>
      <c r="F1990" s="137"/>
      <c r="G1990" s="137"/>
      <c r="H1990" s="141"/>
      <c r="I1990" s="138"/>
      <c r="J1990" s="140"/>
      <c r="K1990" s="138"/>
      <c r="L1990" s="141"/>
      <c r="M1990" s="141"/>
      <c r="N1990" s="139"/>
      <c r="O1990" s="139"/>
      <c r="P1990" s="137"/>
      <c r="Q1990" s="137"/>
      <c r="R1990" s="141"/>
      <c r="S1990" s="138"/>
      <c r="T1990" s="138"/>
      <c r="U1990" s="137"/>
      <c r="V1990" s="137"/>
      <c r="W1990" s="138"/>
      <c r="X1990" s="137"/>
    </row>
    <row r="1991" spans="2:24">
      <c r="B1991" s="137"/>
      <c r="C1991" s="137"/>
      <c r="D1991" s="137"/>
      <c r="E1991" s="137"/>
      <c r="F1991" s="137"/>
      <c r="G1991" s="137"/>
      <c r="H1991" s="141"/>
      <c r="I1991" s="138"/>
      <c r="J1991" s="140"/>
      <c r="K1991" s="138"/>
      <c r="L1991" s="141"/>
      <c r="M1991" s="141"/>
      <c r="N1991" s="139"/>
      <c r="O1991" s="139"/>
      <c r="P1991" s="137"/>
      <c r="Q1991" s="137"/>
      <c r="R1991" s="141"/>
      <c r="S1991" s="138"/>
      <c r="T1991" s="138"/>
      <c r="U1991" s="137"/>
      <c r="V1991" s="137"/>
      <c r="W1991" s="138"/>
      <c r="X1991" s="137"/>
    </row>
    <row r="1992" spans="2:24">
      <c r="B1992" s="137"/>
      <c r="C1992" s="137"/>
      <c r="D1992" s="137"/>
      <c r="E1992" s="137"/>
      <c r="F1992" s="137"/>
      <c r="G1992" s="137"/>
      <c r="H1992" s="141"/>
      <c r="I1992" s="138"/>
      <c r="J1992" s="140"/>
      <c r="K1992" s="138"/>
      <c r="L1992" s="141"/>
      <c r="M1992" s="141"/>
      <c r="N1992" s="139"/>
      <c r="O1992" s="139"/>
      <c r="P1992" s="137"/>
      <c r="Q1992" s="137"/>
      <c r="R1992" s="141"/>
      <c r="S1992" s="138"/>
      <c r="T1992" s="138"/>
      <c r="U1992" s="137"/>
      <c r="V1992" s="137"/>
      <c r="W1992" s="138"/>
      <c r="X1992" s="137"/>
    </row>
    <row r="1993" spans="2:24">
      <c r="B1993" s="137"/>
      <c r="C1993" s="137"/>
      <c r="D1993" s="137"/>
      <c r="E1993" s="137"/>
      <c r="F1993" s="137"/>
      <c r="G1993" s="137"/>
      <c r="H1993" s="141"/>
      <c r="I1993" s="138"/>
      <c r="J1993" s="140"/>
      <c r="K1993" s="138"/>
      <c r="L1993" s="141"/>
      <c r="M1993" s="141"/>
      <c r="N1993" s="139"/>
      <c r="O1993" s="139"/>
      <c r="P1993" s="137"/>
      <c r="Q1993" s="137"/>
      <c r="R1993" s="141"/>
      <c r="S1993" s="138"/>
      <c r="T1993" s="138"/>
      <c r="U1993" s="137"/>
      <c r="V1993" s="137"/>
      <c r="W1993" s="138"/>
      <c r="X1993" s="137"/>
    </row>
    <row r="1994" spans="2:24">
      <c r="B1994" s="137"/>
      <c r="C1994" s="137"/>
      <c r="D1994" s="137"/>
      <c r="E1994" s="137"/>
      <c r="F1994" s="137"/>
      <c r="G1994" s="137"/>
      <c r="H1994" s="141"/>
      <c r="I1994" s="138"/>
      <c r="J1994" s="140"/>
      <c r="K1994" s="138"/>
      <c r="L1994" s="141"/>
      <c r="M1994" s="141"/>
      <c r="N1994" s="139"/>
      <c r="O1994" s="139"/>
      <c r="P1994" s="137"/>
      <c r="Q1994" s="137"/>
      <c r="R1994" s="141"/>
      <c r="S1994" s="138"/>
      <c r="T1994" s="138"/>
      <c r="U1994" s="137"/>
      <c r="V1994" s="137"/>
      <c r="W1994" s="138"/>
      <c r="X1994" s="137"/>
    </row>
    <row r="1995" spans="2:24">
      <c r="B1995" s="137"/>
      <c r="C1995" s="137"/>
      <c r="D1995" s="137"/>
      <c r="E1995" s="137"/>
      <c r="F1995" s="137"/>
      <c r="G1995" s="137"/>
      <c r="H1995" s="141"/>
      <c r="I1995" s="138"/>
      <c r="J1995" s="140"/>
      <c r="K1995" s="138"/>
      <c r="L1995" s="141"/>
      <c r="M1995" s="141"/>
      <c r="N1995" s="139"/>
      <c r="O1995" s="139"/>
      <c r="P1995" s="137"/>
      <c r="Q1995" s="137"/>
      <c r="R1995" s="141"/>
      <c r="S1995" s="138"/>
      <c r="T1995" s="138"/>
      <c r="U1995" s="137"/>
      <c r="V1995" s="137"/>
      <c r="W1995" s="138"/>
      <c r="X1995" s="137"/>
    </row>
    <row r="1996" spans="2:24">
      <c r="B1996" s="137"/>
      <c r="C1996" s="137"/>
      <c r="D1996" s="137"/>
      <c r="E1996" s="137"/>
      <c r="F1996" s="137"/>
      <c r="G1996" s="137"/>
      <c r="H1996" s="141"/>
      <c r="I1996" s="138"/>
      <c r="J1996" s="140"/>
      <c r="K1996" s="138"/>
      <c r="L1996" s="141"/>
      <c r="M1996" s="141"/>
      <c r="N1996" s="139"/>
      <c r="O1996" s="139"/>
      <c r="P1996" s="137"/>
      <c r="Q1996" s="137"/>
      <c r="R1996" s="141"/>
      <c r="S1996" s="138"/>
      <c r="T1996" s="138"/>
      <c r="U1996" s="137"/>
      <c r="V1996" s="137"/>
      <c r="W1996" s="138"/>
      <c r="X1996" s="137"/>
    </row>
    <row r="1997" spans="2:24">
      <c r="B1997" s="137"/>
      <c r="C1997" s="137"/>
      <c r="D1997" s="137"/>
      <c r="E1997" s="137"/>
      <c r="F1997" s="137"/>
      <c r="G1997" s="137"/>
      <c r="H1997" s="141"/>
      <c r="I1997" s="138"/>
      <c r="J1997" s="140"/>
      <c r="K1997" s="138"/>
      <c r="L1997" s="141"/>
      <c r="M1997" s="141"/>
      <c r="N1997" s="139"/>
      <c r="O1997" s="139"/>
      <c r="P1997" s="137"/>
      <c r="Q1997" s="137"/>
      <c r="R1997" s="141"/>
      <c r="S1997" s="138"/>
      <c r="T1997" s="138"/>
      <c r="U1997" s="137"/>
      <c r="V1997" s="137"/>
      <c r="W1997" s="138"/>
      <c r="X1997" s="137"/>
    </row>
    <row r="1998" spans="2:24">
      <c r="B1998" s="137"/>
      <c r="C1998" s="137"/>
      <c r="D1998" s="137"/>
      <c r="E1998" s="137"/>
      <c r="F1998" s="137"/>
      <c r="G1998" s="137"/>
      <c r="H1998" s="141"/>
      <c r="I1998" s="138"/>
      <c r="J1998" s="140"/>
      <c r="K1998" s="138"/>
      <c r="L1998" s="141"/>
      <c r="M1998" s="141"/>
      <c r="N1998" s="139"/>
      <c r="O1998" s="139"/>
      <c r="P1998" s="137"/>
      <c r="Q1998" s="137"/>
      <c r="R1998" s="141"/>
      <c r="S1998" s="138"/>
      <c r="T1998" s="138"/>
      <c r="U1998" s="137"/>
      <c r="V1998" s="137"/>
      <c r="W1998" s="138"/>
      <c r="X1998" s="137"/>
    </row>
    <row r="1999" spans="2:24">
      <c r="B1999" s="137"/>
      <c r="C1999" s="137"/>
      <c r="D1999" s="137"/>
      <c r="E1999" s="137"/>
      <c r="F1999" s="137"/>
      <c r="G1999" s="137"/>
      <c r="H1999" s="141"/>
      <c r="I1999" s="138"/>
      <c r="J1999" s="140"/>
      <c r="K1999" s="138"/>
      <c r="L1999" s="141"/>
      <c r="M1999" s="141"/>
      <c r="N1999" s="139"/>
      <c r="O1999" s="139"/>
      <c r="P1999" s="137"/>
      <c r="Q1999" s="137"/>
      <c r="R1999" s="141"/>
      <c r="S1999" s="138"/>
      <c r="T1999" s="138"/>
      <c r="U1999" s="137"/>
      <c r="V1999" s="137"/>
      <c r="W1999" s="138"/>
      <c r="X1999" s="137"/>
    </row>
    <row r="2000" spans="2:24">
      <c r="B2000" s="137"/>
      <c r="C2000" s="137"/>
      <c r="D2000" s="137"/>
      <c r="E2000" s="137"/>
      <c r="F2000" s="137"/>
      <c r="G2000" s="137"/>
      <c r="H2000" s="141"/>
      <c r="I2000" s="138"/>
      <c r="J2000" s="140"/>
      <c r="K2000" s="138"/>
      <c r="L2000" s="141"/>
      <c r="M2000" s="141"/>
      <c r="N2000" s="139"/>
      <c r="O2000" s="139"/>
      <c r="P2000" s="137"/>
      <c r="Q2000" s="137"/>
      <c r="R2000" s="141"/>
      <c r="S2000" s="138"/>
      <c r="T2000" s="138"/>
      <c r="U2000" s="137"/>
      <c r="V2000" s="137"/>
      <c r="W2000" s="138"/>
      <c r="X2000" s="137"/>
    </row>
    <row r="2001" spans="2:24">
      <c r="B2001" s="137"/>
      <c r="C2001" s="137"/>
      <c r="D2001" s="137"/>
      <c r="E2001" s="137"/>
      <c r="F2001" s="137"/>
      <c r="G2001" s="137"/>
      <c r="H2001" s="141"/>
      <c r="I2001" s="138"/>
      <c r="J2001" s="140"/>
      <c r="K2001" s="138"/>
      <c r="L2001" s="141"/>
      <c r="M2001" s="141"/>
      <c r="N2001" s="139"/>
      <c r="O2001" s="139"/>
      <c r="P2001" s="137"/>
      <c r="Q2001" s="137"/>
      <c r="R2001" s="141"/>
      <c r="S2001" s="138"/>
      <c r="T2001" s="138"/>
      <c r="U2001" s="137"/>
      <c r="V2001" s="137"/>
      <c r="W2001" s="138"/>
      <c r="X2001" s="137"/>
    </row>
    <row r="2002" spans="2:24">
      <c r="B2002" s="137"/>
      <c r="C2002" s="137"/>
      <c r="D2002" s="137"/>
      <c r="E2002" s="137"/>
      <c r="F2002" s="137"/>
      <c r="G2002" s="137"/>
      <c r="H2002" s="141"/>
      <c r="I2002" s="138"/>
      <c r="J2002" s="140"/>
      <c r="K2002" s="138"/>
      <c r="L2002" s="141"/>
      <c r="M2002" s="141"/>
      <c r="N2002" s="139"/>
      <c r="O2002" s="139"/>
      <c r="P2002" s="137"/>
      <c r="Q2002" s="137"/>
      <c r="R2002" s="141"/>
      <c r="S2002" s="138"/>
      <c r="T2002" s="138"/>
      <c r="U2002" s="137"/>
      <c r="V2002" s="137"/>
      <c r="W2002" s="138"/>
      <c r="X2002" s="137"/>
    </row>
    <row r="2003" spans="2:24">
      <c r="B2003" s="137"/>
      <c r="C2003" s="137"/>
      <c r="D2003" s="137"/>
      <c r="E2003" s="137"/>
      <c r="F2003" s="137"/>
      <c r="G2003" s="137"/>
      <c r="H2003" s="141"/>
      <c r="I2003" s="138"/>
      <c r="J2003" s="140"/>
      <c r="K2003" s="138"/>
      <c r="L2003" s="141"/>
      <c r="M2003" s="141"/>
      <c r="N2003" s="139"/>
      <c r="O2003" s="139"/>
      <c r="P2003" s="137"/>
      <c r="Q2003" s="137"/>
      <c r="R2003" s="141"/>
      <c r="S2003" s="138"/>
      <c r="T2003" s="138"/>
      <c r="U2003" s="137"/>
      <c r="V2003" s="137"/>
      <c r="W2003" s="138"/>
      <c r="X2003" s="137"/>
    </row>
    <row r="2004" spans="2:24">
      <c r="B2004" s="137"/>
      <c r="C2004" s="137"/>
      <c r="D2004" s="137"/>
      <c r="E2004" s="137"/>
      <c r="F2004" s="137"/>
      <c r="G2004" s="137"/>
      <c r="H2004" s="141"/>
      <c r="I2004" s="138"/>
      <c r="J2004" s="140"/>
      <c r="K2004" s="138"/>
      <c r="L2004" s="141"/>
      <c r="M2004" s="141"/>
      <c r="N2004" s="139"/>
      <c r="O2004" s="139"/>
      <c r="P2004" s="137"/>
      <c r="Q2004" s="137"/>
      <c r="R2004" s="141"/>
      <c r="S2004" s="138"/>
      <c r="T2004" s="138"/>
      <c r="U2004" s="137"/>
      <c r="V2004" s="137"/>
      <c r="W2004" s="138"/>
      <c r="X2004" s="137"/>
    </row>
    <row r="2005" spans="2:24">
      <c r="B2005" s="137"/>
      <c r="C2005" s="137"/>
      <c r="D2005" s="137"/>
      <c r="E2005" s="137"/>
      <c r="F2005" s="137"/>
      <c r="G2005" s="137"/>
      <c r="H2005" s="141"/>
      <c r="I2005" s="138"/>
      <c r="J2005" s="140"/>
      <c r="K2005" s="138"/>
      <c r="L2005" s="141"/>
      <c r="M2005" s="141"/>
      <c r="N2005" s="139"/>
      <c r="O2005" s="139"/>
      <c r="P2005" s="137"/>
      <c r="Q2005" s="137"/>
      <c r="R2005" s="141"/>
      <c r="S2005" s="138"/>
      <c r="T2005" s="138"/>
      <c r="U2005" s="137"/>
      <c r="V2005" s="137"/>
      <c r="W2005" s="138"/>
      <c r="X2005" s="137"/>
    </row>
    <row r="2006" spans="2:24">
      <c r="B2006" s="137"/>
      <c r="C2006" s="137"/>
      <c r="D2006" s="137"/>
      <c r="E2006" s="137"/>
      <c r="F2006" s="137"/>
      <c r="G2006" s="137"/>
      <c r="H2006" s="141"/>
      <c r="I2006" s="138"/>
      <c r="J2006" s="140"/>
      <c r="K2006" s="138"/>
      <c r="L2006" s="141"/>
      <c r="M2006" s="141"/>
      <c r="N2006" s="139"/>
      <c r="O2006" s="139"/>
      <c r="P2006" s="137"/>
      <c r="Q2006" s="137"/>
      <c r="R2006" s="141"/>
      <c r="S2006" s="138"/>
      <c r="T2006" s="138"/>
      <c r="U2006" s="137"/>
      <c r="V2006" s="137"/>
      <c r="W2006" s="138"/>
      <c r="X2006" s="137"/>
    </row>
    <row r="2007" spans="2:24">
      <c r="B2007" s="137"/>
      <c r="C2007" s="137"/>
      <c r="D2007" s="137"/>
      <c r="E2007" s="137"/>
      <c r="F2007" s="137"/>
      <c r="G2007" s="137"/>
      <c r="H2007" s="141"/>
      <c r="I2007" s="138"/>
      <c r="J2007" s="140"/>
      <c r="K2007" s="138"/>
      <c r="L2007" s="141"/>
      <c r="M2007" s="141"/>
      <c r="N2007" s="139"/>
      <c r="O2007" s="139"/>
      <c r="P2007" s="137"/>
      <c r="Q2007" s="137"/>
      <c r="R2007" s="141"/>
      <c r="S2007" s="138"/>
      <c r="T2007" s="138"/>
      <c r="U2007" s="137"/>
      <c r="V2007" s="137"/>
      <c r="W2007" s="138"/>
      <c r="X2007" s="137"/>
    </row>
    <row r="2008" spans="2:24">
      <c r="B2008" s="137"/>
      <c r="C2008" s="137"/>
      <c r="D2008" s="137"/>
      <c r="E2008" s="137"/>
      <c r="F2008" s="137"/>
      <c r="G2008" s="137"/>
      <c r="H2008" s="141"/>
      <c r="I2008" s="138"/>
      <c r="J2008" s="140"/>
      <c r="K2008" s="138"/>
      <c r="L2008" s="141"/>
      <c r="M2008" s="141"/>
      <c r="N2008" s="139"/>
      <c r="O2008" s="139"/>
      <c r="P2008" s="137"/>
      <c r="Q2008" s="137"/>
      <c r="R2008" s="141"/>
      <c r="S2008" s="138"/>
      <c r="T2008" s="138"/>
      <c r="U2008" s="137"/>
      <c r="V2008" s="137"/>
      <c r="W2008" s="138"/>
      <c r="X2008" s="137"/>
    </row>
    <row r="2009" spans="2:24">
      <c r="B2009" s="137"/>
      <c r="C2009" s="137"/>
      <c r="D2009" s="137"/>
      <c r="E2009" s="137"/>
      <c r="F2009" s="137"/>
      <c r="G2009" s="137"/>
      <c r="H2009" s="141"/>
      <c r="I2009" s="138"/>
      <c r="J2009" s="140"/>
      <c r="K2009" s="138"/>
      <c r="L2009" s="141"/>
      <c r="M2009" s="141"/>
      <c r="N2009" s="139"/>
      <c r="O2009" s="139"/>
      <c r="P2009" s="137"/>
      <c r="Q2009" s="137"/>
      <c r="R2009" s="141"/>
      <c r="S2009" s="138"/>
      <c r="T2009" s="138"/>
      <c r="U2009" s="137"/>
      <c r="V2009" s="137"/>
      <c r="W2009" s="138"/>
      <c r="X2009" s="137"/>
    </row>
    <row r="2010" spans="2:24">
      <c r="B2010" s="137"/>
      <c r="C2010" s="137"/>
      <c r="D2010" s="137"/>
      <c r="E2010" s="137"/>
      <c r="F2010" s="137"/>
      <c r="G2010" s="137"/>
      <c r="H2010" s="141"/>
      <c r="I2010" s="138"/>
      <c r="J2010" s="140"/>
      <c r="K2010" s="138"/>
      <c r="L2010" s="141"/>
      <c r="M2010" s="141"/>
      <c r="N2010" s="139"/>
      <c r="O2010" s="139"/>
      <c r="P2010" s="137"/>
      <c r="Q2010" s="137"/>
      <c r="R2010" s="141"/>
      <c r="S2010" s="138"/>
      <c r="T2010" s="138"/>
      <c r="U2010" s="137"/>
      <c r="V2010" s="137"/>
      <c r="W2010" s="138"/>
      <c r="X2010" s="137"/>
    </row>
    <row r="2011" spans="2:24">
      <c r="B2011" s="137"/>
      <c r="C2011" s="137"/>
      <c r="D2011" s="137"/>
      <c r="E2011" s="137"/>
      <c r="F2011" s="137"/>
      <c r="G2011" s="137"/>
      <c r="H2011" s="141"/>
      <c r="I2011" s="138"/>
      <c r="J2011" s="140"/>
      <c r="K2011" s="138"/>
      <c r="L2011" s="141"/>
      <c r="M2011" s="141"/>
      <c r="N2011" s="139"/>
      <c r="O2011" s="139"/>
      <c r="P2011" s="137"/>
      <c r="Q2011" s="137"/>
      <c r="R2011" s="141"/>
      <c r="S2011" s="138"/>
      <c r="T2011" s="138"/>
      <c r="U2011" s="137"/>
      <c r="V2011" s="137"/>
      <c r="W2011" s="138"/>
      <c r="X2011" s="137"/>
    </row>
    <row r="2012" spans="2:24">
      <c r="B2012" s="137"/>
      <c r="C2012" s="137"/>
      <c r="D2012" s="137"/>
      <c r="E2012" s="137"/>
      <c r="F2012" s="137"/>
      <c r="G2012" s="137"/>
      <c r="H2012" s="141"/>
      <c r="I2012" s="138"/>
      <c r="J2012" s="140"/>
      <c r="K2012" s="138"/>
      <c r="L2012" s="141"/>
      <c r="M2012" s="141"/>
      <c r="N2012" s="139"/>
      <c r="O2012" s="139"/>
      <c r="P2012" s="137"/>
      <c r="Q2012" s="137"/>
      <c r="R2012" s="141"/>
      <c r="S2012" s="138"/>
      <c r="T2012" s="138"/>
      <c r="U2012" s="137"/>
      <c r="V2012" s="137"/>
      <c r="W2012" s="138"/>
      <c r="X2012" s="137"/>
    </row>
    <row r="2013" spans="2:24">
      <c r="B2013" s="137"/>
      <c r="C2013" s="137"/>
      <c r="D2013" s="137"/>
      <c r="E2013" s="137"/>
      <c r="F2013" s="137"/>
      <c r="G2013" s="137"/>
      <c r="H2013" s="141"/>
      <c r="I2013" s="138"/>
      <c r="J2013" s="140"/>
      <c r="K2013" s="138"/>
      <c r="L2013" s="141"/>
      <c r="M2013" s="141"/>
      <c r="N2013" s="139"/>
      <c r="O2013" s="139"/>
      <c r="P2013" s="137"/>
      <c r="Q2013" s="137"/>
      <c r="R2013" s="141"/>
      <c r="S2013" s="138"/>
      <c r="T2013" s="138"/>
      <c r="U2013" s="137"/>
      <c r="V2013" s="137"/>
      <c r="W2013" s="138"/>
      <c r="X2013" s="137"/>
    </row>
    <row r="2014" spans="2:24">
      <c r="B2014" s="137"/>
      <c r="C2014" s="137"/>
      <c r="D2014" s="137"/>
      <c r="E2014" s="137"/>
      <c r="F2014" s="137"/>
      <c r="G2014" s="137"/>
      <c r="H2014" s="141"/>
      <c r="I2014" s="138"/>
      <c r="J2014" s="140"/>
      <c r="K2014" s="138"/>
      <c r="L2014" s="141"/>
      <c r="M2014" s="141"/>
      <c r="N2014" s="139"/>
      <c r="O2014" s="139"/>
      <c r="P2014" s="137"/>
      <c r="Q2014" s="137"/>
      <c r="R2014" s="141"/>
      <c r="S2014" s="138"/>
      <c r="T2014" s="138"/>
      <c r="U2014" s="137"/>
      <c r="V2014" s="137"/>
      <c r="W2014" s="138"/>
      <c r="X2014" s="137"/>
    </row>
    <row r="2015" spans="2:24">
      <c r="B2015" s="137"/>
      <c r="C2015" s="137"/>
      <c r="D2015" s="137"/>
      <c r="E2015" s="137"/>
      <c r="F2015" s="137"/>
      <c r="G2015" s="137"/>
      <c r="H2015" s="141"/>
      <c r="I2015" s="138"/>
      <c r="J2015" s="140"/>
      <c r="K2015" s="138"/>
      <c r="L2015" s="141"/>
      <c r="M2015" s="141"/>
      <c r="N2015" s="139"/>
      <c r="O2015" s="139"/>
      <c r="P2015" s="137"/>
      <c r="Q2015" s="137"/>
      <c r="R2015" s="141"/>
      <c r="S2015" s="138"/>
      <c r="T2015" s="138"/>
      <c r="U2015" s="137"/>
      <c r="V2015" s="137"/>
      <c r="W2015" s="138"/>
      <c r="X2015" s="137"/>
    </row>
    <row r="2016" spans="2:24">
      <c r="B2016" s="137"/>
      <c r="C2016" s="137"/>
      <c r="D2016" s="137"/>
      <c r="E2016" s="137"/>
      <c r="F2016" s="137"/>
      <c r="G2016" s="137"/>
      <c r="H2016" s="141"/>
      <c r="I2016" s="138"/>
      <c r="J2016" s="140"/>
      <c r="K2016" s="138"/>
      <c r="L2016" s="141"/>
      <c r="M2016" s="141"/>
      <c r="N2016" s="139"/>
      <c r="O2016" s="139"/>
      <c r="P2016" s="137"/>
      <c r="Q2016" s="137"/>
      <c r="R2016" s="141"/>
      <c r="S2016" s="138"/>
      <c r="T2016" s="138"/>
      <c r="U2016" s="137"/>
      <c r="V2016" s="137"/>
      <c r="W2016" s="138"/>
      <c r="X2016" s="137"/>
    </row>
    <row r="2017" spans="2:24">
      <c r="B2017" s="137"/>
      <c r="C2017" s="137"/>
      <c r="D2017" s="137"/>
      <c r="E2017" s="137"/>
      <c r="F2017" s="137"/>
      <c r="G2017" s="137"/>
      <c r="H2017" s="141"/>
      <c r="I2017" s="138"/>
      <c r="J2017" s="140"/>
      <c r="K2017" s="138"/>
      <c r="L2017" s="141"/>
      <c r="M2017" s="141"/>
      <c r="N2017" s="139"/>
      <c r="O2017" s="139"/>
      <c r="P2017" s="137"/>
      <c r="Q2017" s="137"/>
      <c r="R2017" s="141"/>
      <c r="S2017" s="138"/>
      <c r="T2017" s="138"/>
      <c r="U2017" s="137"/>
      <c r="V2017" s="137"/>
      <c r="W2017" s="138"/>
      <c r="X2017" s="137"/>
    </row>
    <row r="2018" spans="2:24">
      <c r="B2018" s="137"/>
      <c r="C2018" s="137"/>
      <c r="D2018" s="137"/>
      <c r="E2018" s="137"/>
      <c r="F2018" s="137"/>
      <c r="G2018" s="137"/>
      <c r="H2018" s="141"/>
      <c r="I2018" s="138"/>
      <c r="J2018" s="140"/>
      <c r="K2018" s="138"/>
      <c r="L2018" s="141"/>
      <c r="M2018" s="141"/>
      <c r="N2018" s="139"/>
      <c r="O2018" s="139"/>
      <c r="P2018" s="137"/>
      <c r="Q2018" s="137"/>
      <c r="R2018" s="141"/>
      <c r="S2018" s="138"/>
      <c r="T2018" s="138"/>
      <c r="U2018" s="137"/>
      <c r="V2018" s="137"/>
      <c r="W2018" s="138"/>
      <c r="X2018" s="137"/>
    </row>
    <row r="2019" spans="2:24">
      <c r="B2019" s="137"/>
      <c r="C2019" s="137"/>
      <c r="D2019" s="137"/>
      <c r="E2019" s="137"/>
      <c r="F2019" s="137"/>
      <c r="G2019" s="137"/>
      <c r="H2019" s="141"/>
      <c r="I2019" s="138"/>
      <c r="J2019" s="140"/>
      <c r="K2019" s="138"/>
      <c r="L2019" s="141"/>
      <c r="M2019" s="141"/>
      <c r="N2019" s="139"/>
      <c r="O2019" s="139"/>
      <c r="P2019" s="137"/>
      <c r="Q2019" s="137"/>
      <c r="R2019" s="141"/>
      <c r="S2019" s="138"/>
      <c r="T2019" s="138"/>
      <c r="U2019" s="137"/>
      <c r="V2019" s="137"/>
      <c r="W2019" s="138"/>
      <c r="X2019" s="137"/>
    </row>
    <row r="2020" spans="2:24">
      <c r="B2020" s="137"/>
      <c r="C2020" s="137"/>
      <c r="D2020" s="137"/>
      <c r="E2020" s="137"/>
      <c r="F2020" s="137"/>
      <c r="G2020" s="137"/>
      <c r="H2020" s="141"/>
      <c r="I2020" s="138"/>
      <c r="J2020" s="140"/>
      <c r="K2020" s="138"/>
      <c r="L2020" s="141"/>
      <c r="M2020" s="141"/>
      <c r="N2020" s="139"/>
      <c r="O2020" s="139"/>
      <c r="P2020" s="137"/>
      <c r="Q2020" s="137"/>
      <c r="R2020" s="141"/>
      <c r="S2020" s="138"/>
      <c r="T2020" s="138"/>
      <c r="U2020" s="137"/>
      <c r="V2020" s="137"/>
      <c r="W2020" s="138"/>
      <c r="X2020" s="137"/>
    </row>
    <row r="2021" spans="2:24">
      <c r="B2021" s="137"/>
      <c r="C2021" s="137"/>
      <c r="D2021" s="137"/>
      <c r="E2021" s="137"/>
      <c r="F2021" s="137"/>
      <c r="G2021" s="137"/>
      <c r="H2021" s="141"/>
      <c r="I2021" s="138"/>
      <c r="J2021" s="140"/>
      <c r="K2021" s="138"/>
      <c r="L2021" s="141"/>
      <c r="M2021" s="141"/>
      <c r="N2021" s="139"/>
      <c r="O2021" s="139"/>
      <c r="P2021" s="137"/>
      <c r="Q2021" s="137"/>
      <c r="R2021" s="141"/>
      <c r="S2021" s="138"/>
      <c r="T2021" s="138"/>
      <c r="U2021" s="137"/>
      <c r="V2021" s="137"/>
      <c r="W2021" s="138"/>
      <c r="X2021" s="137"/>
    </row>
    <row r="2022" spans="2:24">
      <c r="B2022" s="137"/>
      <c r="C2022" s="137"/>
      <c r="D2022" s="137"/>
      <c r="E2022" s="137"/>
      <c r="F2022" s="137"/>
      <c r="G2022" s="137"/>
      <c r="H2022" s="141"/>
      <c r="I2022" s="138"/>
      <c r="J2022" s="140"/>
      <c r="K2022" s="138"/>
      <c r="L2022" s="141"/>
      <c r="M2022" s="141"/>
      <c r="N2022" s="139"/>
      <c r="O2022" s="139"/>
      <c r="P2022" s="137"/>
      <c r="Q2022" s="137"/>
      <c r="R2022" s="141"/>
      <c r="S2022" s="138"/>
      <c r="T2022" s="138"/>
      <c r="U2022" s="137"/>
      <c r="V2022" s="137"/>
      <c r="W2022" s="138"/>
      <c r="X2022" s="137"/>
    </row>
    <row r="2023" spans="2:24">
      <c r="B2023" s="137"/>
      <c r="C2023" s="137"/>
      <c r="D2023" s="137"/>
      <c r="E2023" s="137"/>
      <c r="F2023" s="137"/>
      <c r="G2023" s="137"/>
      <c r="H2023" s="141"/>
      <c r="I2023" s="138"/>
      <c r="J2023" s="140"/>
      <c r="K2023" s="138"/>
      <c r="L2023" s="141"/>
      <c r="M2023" s="141"/>
      <c r="N2023" s="139"/>
      <c r="O2023" s="139"/>
      <c r="P2023" s="137"/>
      <c r="Q2023" s="137"/>
      <c r="R2023" s="141"/>
      <c r="S2023" s="138"/>
      <c r="T2023" s="138"/>
      <c r="U2023" s="137"/>
      <c r="V2023" s="137"/>
      <c r="W2023" s="138"/>
      <c r="X2023" s="137"/>
    </row>
    <row r="2024" spans="2:24">
      <c r="B2024" s="137"/>
      <c r="C2024" s="137"/>
      <c r="D2024" s="137"/>
      <c r="E2024" s="137"/>
      <c r="F2024" s="137"/>
      <c r="G2024" s="137"/>
      <c r="H2024" s="141"/>
      <c r="I2024" s="138"/>
      <c r="J2024" s="140"/>
      <c r="K2024" s="138"/>
      <c r="L2024" s="141"/>
      <c r="M2024" s="141"/>
      <c r="N2024" s="139"/>
      <c r="O2024" s="139"/>
      <c r="P2024" s="137"/>
      <c r="Q2024" s="137"/>
      <c r="R2024" s="141"/>
      <c r="S2024" s="138"/>
      <c r="T2024" s="138"/>
      <c r="U2024" s="137"/>
      <c r="V2024" s="137"/>
      <c r="W2024" s="138"/>
      <c r="X2024" s="137"/>
    </row>
    <row r="2025" spans="2:24">
      <c r="B2025" s="137"/>
      <c r="C2025" s="137"/>
      <c r="D2025" s="137"/>
      <c r="E2025" s="137"/>
      <c r="F2025" s="137"/>
      <c r="G2025" s="137"/>
      <c r="H2025" s="141"/>
      <c r="I2025" s="138"/>
      <c r="J2025" s="140"/>
      <c r="K2025" s="138"/>
      <c r="L2025" s="141"/>
      <c r="M2025" s="141"/>
      <c r="N2025" s="139"/>
      <c r="O2025" s="139"/>
      <c r="P2025" s="137"/>
      <c r="Q2025" s="137"/>
      <c r="R2025" s="141"/>
      <c r="S2025" s="138"/>
      <c r="T2025" s="138"/>
      <c r="U2025" s="137"/>
      <c r="V2025" s="137"/>
      <c r="W2025" s="138"/>
      <c r="X2025" s="137"/>
    </row>
    <row r="2026" spans="2:24">
      <c r="B2026" s="137"/>
      <c r="C2026" s="137"/>
      <c r="D2026" s="137"/>
      <c r="E2026" s="137"/>
      <c r="F2026" s="137"/>
      <c r="G2026" s="137"/>
      <c r="H2026" s="141"/>
      <c r="I2026" s="138"/>
      <c r="J2026" s="140"/>
      <c r="K2026" s="138"/>
      <c r="L2026" s="141"/>
      <c r="M2026" s="141"/>
      <c r="N2026" s="139"/>
      <c r="O2026" s="139"/>
      <c r="P2026" s="137"/>
      <c r="Q2026" s="137"/>
      <c r="R2026" s="141"/>
      <c r="S2026" s="138"/>
      <c r="T2026" s="138"/>
      <c r="U2026" s="137"/>
      <c r="V2026" s="137"/>
      <c r="W2026" s="138"/>
      <c r="X2026" s="137"/>
    </row>
    <row r="2027" spans="2:24">
      <c r="B2027" s="137"/>
      <c r="C2027" s="137"/>
      <c r="D2027" s="137"/>
      <c r="E2027" s="137"/>
      <c r="F2027" s="137"/>
      <c r="G2027" s="137"/>
      <c r="H2027" s="141"/>
      <c r="I2027" s="138"/>
      <c r="J2027" s="140"/>
      <c r="K2027" s="138"/>
      <c r="L2027" s="141"/>
      <c r="M2027" s="141"/>
      <c r="N2027" s="139"/>
      <c r="O2027" s="139"/>
      <c r="P2027" s="137"/>
      <c r="Q2027" s="137"/>
      <c r="R2027" s="141"/>
      <c r="S2027" s="138"/>
      <c r="T2027" s="138"/>
      <c r="U2027" s="137"/>
      <c r="V2027" s="137"/>
      <c r="W2027" s="138"/>
      <c r="X2027" s="137"/>
    </row>
    <row r="2028" spans="2:24">
      <c r="B2028" s="137"/>
      <c r="C2028" s="137"/>
      <c r="D2028" s="137"/>
      <c r="E2028" s="137"/>
      <c r="F2028" s="137"/>
      <c r="G2028" s="137"/>
      <c r="H2028" s="141"/>
      <c r="I2028" s="138"/>
      <c r="J2028" s="140"/>
      <c r="K2028" s="138"/>
      <c r="L2028" s="141"/>
      <c r="M2028" s="141"/>
      <c r="N2028" s="139"/>
      <c r="O2028" s="139"/>
      <c r="P2028" s="137"/>
      <c r="Q2028" s="137"/>
      <c r="R2028" s="141"/>
      <c r="S2028" s="138"/>
      <c r="T2028" s="138"/>
      <c r="U2028" s="137"/>
      <c r="V2028" s="137"/>
      <c r="W2028" s="138"/>
      <c r="X2028" s="137"/>
    </row>
    <row r="2029" spans="2:24">
      <c r="B2029" s="137"/>
      <c r="C2029" s="137"/>
      <c r="D2029" s="137"/>
      <c r="E2029" s="137"/>
      <c r="F2029" s="137"/>
      <c r="G2029" s="137"/>
      <c r="H2029" s="141"/>
      <c r="I2029" s="138"/>
      <c r="J2029" s="140"/>
      <c r="K2029" s="138"/>
      <c r="L2029" s="141"/>
      <c r="M2029" s="141"/>
      <c r="N2029" s="139"/>
      <c r="O2029" s="139"/>
      <c r="P2029" s="137"/>
      <c r="Q2029" s="137"/>
      <c r="R2029" s="141"/>
      <c r="S2029" s="138"/>
      <c r="T2029" s="138"/>
      <c r="U2029" s="137"/>
      <c r="V2029" s="137"/>
      <c r="W2029" s="138"/>
      <c r="X2029" s="137"/>
    </row>
    <row r="2030" spans="2:24">
      <c r="B2030" s="137"/>
      <c r="C2030" s="137"/>
      <c r="D2030" s="137"/>
      <c r="E2030" s="137"/>
      <c r="F2030" s="137"/>
      <c r="G2030" s="137"/>
      <c r="H2030" s="141"/>
      <c r="I2030" s="138"/>
      <c r="J2030" s="140"/>
      <c r="K2030" s="138"/>
      <c r="L2030" s="141"/>
      <c r="M2030" s="141"/>
      <c r="N2030" s="139"/>
      <c r="O2030" s="139"/>
      <c r="P2030" s="137"/>
      <c r="Q2030" s="137"/>
      <c r="R2030" s="141"/>
      <c r="S2030" s="138"/>
      <c r="T2030" s="138"/>
      <c r="U2030" s="137"/>
      <c r="V2030" s="137"/>
      <c r="W2030" s="138"/>
      <c r="X2030" s="137"/>
    </row>
    <row r="2031" spans="2:24">
      <c r="B2031" s="137"/>
      <c r="C2031" s="137"/>
      <c r="D2031" s="137"/>
      <c r="E2031" s="137"/>
      <c r="F2031" s="137"/>
      <c r="G2031" s="137"/>
      <c r="H2031" s="141"/>
      <c r="I2031" s="138"/>
      <c r="J2031" s="140"/>
      <c r="K2031" s="138"/>
      <c r="L2031" s="141"/>
      <c r="M2031" s="141"/>
      <c r="N2031" s="139"/>
      <c r="O2031" s="139"/>
      <c r="P2031" s="137"/>
      <c r="Q2031" s="137"/>
      <c r="R2031" s="141"/>
      <c r="S2031" s="138"/>
      <c r="T2031" s="138"/>
      <c r="U2031" s="137"/>
      <c r="V2031" s="137"/>
      <c r="W2031" s="138"/>
      <c r="X2031" s="137"/>
    </row>
    <row r="2032" spans="2:24">
      <c r="B2032" s="137"/>
      <c r="C2032" s="137"/>
      <c r="D2032" s="137"/>
      <c r="E2032" s="137"/>
      <c r="F2032" s="137"/>
      <c r="G2032" s="137"/>
      <c r="H2032" s="141"/>
      <c r="I2032" s="138"/>
      <c r="J2032" s="140"/>
      <c r="K2032" s="138"/>
      <c r="L2032" s="141"/>
      <c r="M2032" s="141"/>
      <c r="N2032" s="139"/>
      <c r="O2032" s="139"/>
      <c r="P2032" s="137"/>
      <c r="Q2032" s="137"/>
      <c r="R2032" s="141"/>
      <c r="S2032" s="138"/>
      <c r="T2032" s="138"/>
      <c r="U2032" s="137"/>
      <c r="V2032" s="137"/>
      <c r="W2032" s="138"/>
      <c r="X2032" s="137"/>
    </row>
    <row r="2033" spans="2:24">
      <c r="B2033" s="137"/>
      <c r="C2033" s="137"/>
      <c r="D2033" s="137"/>
      <c r="E2033" s="137"/>
      <c r="F2033" s="137"/>
      <c r="G2033" s="137"/>
      <c r="H2033" s="141"/>
      <c r="I2033" s="138"/>
      <c r="J2033" s="140"/>
      <c r="K2033" s="138"/>
      <c r="L2033" s="141"/>
      <c r="M2033" s="141"/>
      <c r="N2033" s="139"/>
      <c r="O2033" s="139"/>
      <c r="P2033" s="137"/>
      <c r="Q2033" s="137"/>
      <c r="R2033" s="141"/>
      <c r="S2033" s="138"/>
      <c r="T2033" s="138"/>
      <c r="U2033" s="137"/>
      <c r="V2033" s="137"/>
      <c r="W2033" s="138"/>
      <c r="X2033" s="137"/>
    </row>
    <row r="2034" spans="2:24">
      <c r="B2034" s="137"/>
      <c r="C2034" s="137"/>
      <c r="D2034" s="137"/>
      <c r="E2034" s="137"/>
      <c r="F2034" s="137"/>
      <c r="G2034" s="137"/>
      <c r="H2034" s="141"/>
      <c r="I2034" s="138"/>
      <c r="J2034" s="140"/>
      <c r="K2034" s="138"/>
      <c r="L2034" s="141"/>
      <c r="M2034" s="141"/>
      <c r="N2034" s="139"/>
      <c r="O2034" s="139"/>
      <c r="P2034" s="137"/>
      <c r="Q2034" s="137"/>
      <c r="R2034" s="141"/>
      <c r="S2034" s="138"/>
      <c r="T2034" s="138"/>
      <c r="U2034" s="137"/>
      <c r="V2034" s="137"/>
      <c r="W2034" s="138"/>
      <c r="X2034" s="137"/>
    </row>
    <row r="2035" spans="2:24">
      <c r="B2035" s="137"/>
      <c r="C2035" s="137"/>
      <c r="D2035" s="137"/>
      <c r="E2035" s="137"/>
      <c r="F2035" s="137"/>
      <c r="G2035" s="137"/>
      <c r="H2035" s="141"/>
      <c r="I2035" s="138"/>
      <c r="J2035" s="140"/>
      <c r="K2035" s="138"/>
      <c r="L2035" s="141"/>
      <c r="M2035" s="141"/>
      <c r="N2035" s="139"/>
      <c r="O2035" s="139"/>
      <c r="P2035" s="137"/>
      <c r="Q2035" s="137"/>
      <c r="R2035" s="141"/>
      <c r="S2035" s="138"/>
      <c r="T2035" s="138"/>
      <c r="U2035" s="137"/>
      <c r="V2035" s="137"/>
      <c r="W2035" s="138"/>
      <c r="X2035" s="137"/>
    </row>
    <row r="2036" spans="2:24">
      <c r="B2036" s="137"/>
      <c r="C2036" s="137"/>
      <c r="D2036" s="137"/>
      <c r="E2036" s="137"/>
      <c r="F2036" s="137"/>
      <c r="G2036" s="137"/>
      <c r="H2036" s="141"/>
      <c r="I2036" s="138"/>
      <c r="J2036" s="140"/>
      <c r="K2036" s="138"/>
      <c r="L2036" s="141"/>
      <c r="M2036" s="141"/>
      <c r="N2036" s="139"/>
      <c r="O2036" s="139"/>
      <c r="P2036" s="137"/>
      <c r="Q2036" s="137"/>
      <c r="R2036" s="141"/>
      <c r="S2036" s="138"/>
      <c r="T2036" s="138"/>
      <c r="U2036" s="137"/>
      <c r="V2036" s="137"/>
      <c r="W2036" s="138"/>
      <c r="X2036" s="137"/>
    </row>
    <row r="2037" spans="2:24">
      <c r="B2037" s="137"/>
      <c r="C2037" s="137"/>
      <c r="D2037" s="137"/>
      <c r="E2037" s="137"/>
      <c r="F2037" s="137"/>
      <c r="G2037" s="137"/>
      <c r="H2037" s="141"/>
      <c r="I2037" s="138"/>
      <c r="J2037" s="140"/>
      <c r="K2037" s="138"/>
      <c r="L2037" s="141"/>
      <c r="M2037" s="141"/>
      <c r="N2037" s="139"/>
      <c r="O2037" s="139"/>
      <c r="P2037" s="137"/>
      <c r="Q2037" s="137"/>
      <c r="R2037" s="141"/>
      <c r="S2037" s="138"/>
      <c r="T2037" s="138"/>
      <c r="U2037" s="137"/>
      <c r="V2037" s="137"/>
      <c r="W2037" s="138"/>
      <c r="X2037" s="137"/>
    </row>
    <row r="2038" spans="2:24">
      <c r="B2038" s="137"/>
      <c r="C2038" s="137"/>
      <c r="D2038" s="137"/>
      <c r="E2038" s="137"/>
      <c r="F2038" s="137"/>
      <c r="G2038" s="137"/>
      <c r="H2038" s="141"/>
      <c r="I2038" s="138"/>
      <c r="J2038" s="140"/>
      <c r="K2038" s="138"/>
      <c r="L2038" s="141"/>
      <c r="M2038" s="141"/>
      <c r="N2038" s="139"/>
      <c r="O2038" s="139"/>
      <c r="P2038" s="137"/>
      <c r="Q2038" s="137"/>
      <c r="R2038" s="141"/>
      <c r="S2038" s="138"/>
      <c r="T2038" s="138"/>
      <c r="U2038" s="137"/>
      <c r="V2038" s="137"/>
      <c r="W2038" s="138"/>
      <c r="X2038" s="137"/>
    </row>
    <row r="2039" spans="2:24">
      <c r="B2039" s="137"/>
      <c r="C2039" s="137"/>
      <c r="D2039" s="137"/>
      <c r="E2039" s="137"/>
      <c r="F2039" s="137"/>
      <c r="G2039" s="137"/>
      <c r="H2039" s="141"/>
      <c r="I2039" s="138"/>
      <c r="J2039" s="140"/>
      <c r="K2039" s="138"/>
      <c r="L2039" s="141"/>
      <c r="M2039" s="141"/>
      <c r="N2039" s="139"/>
      <c r="O2039" s="139"/>
      <c r="P2039" s="137"/>
      <c r="Q2039" s="137"/>
      <c r="R2039" s="141"/>
      <c r="S2039" s="138"/>
      <c r="T2039" s="138"/>
      <c r="U2039" s="137"/>
      <c r="V2039" s="137"/>
      <c r="W2039" s="138"/>
      <c r="X2039" s="137"/>
    </row>
    <row r="2040" spans="2:24">
      <c r="B2040" s="137"/>
      <c r="C2040" s="137"/>
      <c r="D2040" s="137"/>
      <c r="E2040" s="137"/>
      <c r="F2040" s="137"/>
      <c r="G2040" s="137"/>
      <c r="H2040" s="141"/>
      <c r="I2040" s="138"/>
      <c r="J2040" s="140"/>
      <c r="K2040" s="138"/>
      <c r="L2040" s="141"/>
      <c r="M2040" s="141"/>
      <c r="N2040" s="139"/>
      <c r="O2040" s="139"/>
      <c r="P2040" s="137"/>
      <c r="Q2040" s="137"/>
      <c r="R2040" s="141"/>
      <c r="S2040" s="138"/>
      <c r="T2040" s="138"/>
      <c r="U2040" s="137"/>
      <c r="V2040" s="137"/>
      <c r="W2040" s="138"/>
      <c r="X2040" s="137"/>
    </row>
    <row r="2041" spans="2:24">
      <c r="B2041" s="137"/>
      <c r="C2041" s="137"/>
      <c r="D2041" s="137"/>
      <c r="E2041" s="137"/>
      <c r="F2041" s="137"/>
      <c r="G2041" s="137"/>
      <c r="H2041" s="141"/>
      <c r="I2041" s="138"/>
      <c r="J2041" s="140"/>
      <c r="K2041" s="138"/>
      <c r="L2041" s="141"/>
      <c r="M2041" s="141"/>
      <c r="N2041" s="139"/>
      <c r="O2041" s="139"/>
      <c r="P2041" s="137"/>
      <c r="Q2041" s="137"/>
      <c r="R2041" s="141"/>
      <c r="S2041" s="138"/>
      <c r="T2041" s="138"/>
      <c r="U2041" s="137"/>
      <c r="V2041" s="137"/>
      <c r="W2041" s="138"/>
      <c r="X2041" s="137"/>
    </row>
    <row r="2042" spans="2:24">
      <c r="B2042" s="137"/>
      <c r="C2042" s="137"/>
      <c r="D2042" s="137"/>
      <c r="E2042" s="137"/>
      <c r="F2042" s="137"/>
      <c r="G2042" s="137"/>
      <c r="H2042" s="141"/>
      <c r="I2042" s="138"/>
      <c r="J2042" s="140"/>
      <c r="K2042" s="138"/>
      <c r="L2042" s="141"/>
      <c r="M2042" s="141"/>
      <c r="N2042" s="139"/>
      <c r="O2042" s="139"/>
      <c r="P2042" s="137"/>
      <c r="Q2042" s="137"/>
      <c r="R2042" s="141"/>
      <c r="S2042" s="138"/>
      <c r="T2042" s="138"/>
      <c r="U2042" s="137"/>
      <c r="V2042" s="137"/>
      <c r="W2042" s="138"/>
      <c r="X2042" s="137"/>
    </row>
    <row r="2043" spans="2:24">
      <c r="B2043" s="137"/>
      <c r="C2043" s="137"/>
      <c r="D2043" s="137"/>
      <c r="E2043" s="137"/>
      <c r="F2043" s="137"/>
      <c r="G2043" s="137"/>
      <c r="H2043" s="141"/>
      <c r="I2043" s="138"/>
      <c r="J2043" s="140"/>
      <c r="K2043" s="138"/>
      <c r="L2043" s="141"/>
      <c r="M2043" s="141"/>
      <c r="N2043" s="139"/>
      <c r="O2043" s="139"/>
      <c r="P2043" s="137"/>
      <c r="Q2043" s="137"/>
      <c r="R2043" s="141"/>
      <c r="S2043" s="138"/>
      <c r="T2043" s="138"/>
      <c r="U2043" s="137"/>
      <c r="V2043" s="137"/>
      <c r="W2043" s="138"/>
      <c r="X2043" s="137"/>
    </row>
    <row r="2044" spans="2:24">
      <c r="B2044" s="137"/>
      <c r="C2044" s="137"/>
      <c r="D2044" s="137"/>
      <c r="E2044" s="137"/>
      <c r="F2044" s="137"/>
      <c r="G2044" s="137"/>
      <c r="H2044" s="141"/>
      <c r="I2044" s="138"/>
      <c r="J2044" s="140"/>
      <c r="K2044" s="138"/>
      <c r="L2044" s="141"/>
      <c r="M2044" s="141"/>
      <c r="N2044" s="139"/>
      <c r="O2044" s="139"/>
      <c r="P2044" s="137"/>
      <c r="Q2044" s="137"/>
      <c r="R2044" s="141"/>
      <c r="S2044" s="138"/>
      <c r="T2044" s="138"/>
      <c r="U2044" s="137"/>
      <c r="V2044" s="137"/>
      <c r="W2044" s="138"/>
      <c r="X2044" s="137"/>
    </row>
    <row r="2045" spans="2:24">
      <c r="B2045" s="137"/>
      <c r="C2045" s="137"/>
      <c r="D2045" s="137"/>
      <c r="E2045" s="137"/>
      <c r="F2045" s="137"/>
      <c r="G2045" s="137"/>
      <c r="H2045" s="141"/>
      <c r="I2045" s="138"/>
      <c r="J2045" s="140"/>
      <c r="K2045" s="138"/>
      <c r="L2045" s="141"/>
      <c r="M2045" s="141"/>
      <c r="N2045" s="139"/>
      <c r="O2045" s="139"/>
      <c r="P2045" s="137"/>
      <c r="Q2045" s="137"/>
      <c r="R2045" s="141"/>
      <c r="S2045" s="138"/>
      <c r="T2045" s="138"/>
      <c r="U2045" s="137"/>
      <c r="V2045" s="137"/>
      <c r="W2045" s="138"/>
      <c r="X2045" s="137"/>
    </row>
    <row r="2046" spans="2:24">
      <c r="B2046" s="137"/>
      <c r="C2046" s="137"/>
      <c r="D2046" s="137"/>
      <c r="E2046" s="137"/>
      <c r="F2046" s="137"/>
      <c r="G2046" s="137"/>
      <c r="H2046" s="141"/>
      <c r="I2046" s="138"/>
      <c r="J2046" s="140"/>
      <c r="K2046" s="138"/>
      <c r="L2046" s="141"/>
      <c r="M2046" s="141"/>
      <c r="N2046" s="139"/>
      <c r="O2046" s="139"/>
      <c r="P2046" s="137"/>
      <c r="Q2046" s="137"/>
      <c r="R2046" s="141"/>
      <c r="S2046" s="138"/>
      <c r="T2046" s="138"/>
      <c r="U2046" s="137"/>
      <c r="V2046" s="137"/>
      <c r="W2046" s="138"/>
      <c r="X2046" s="137"/>
    </row>
    <row r="2047" spans="2:24">
      <c r="B2047" s="137"/>
      <c r="C2047" s="137"/>
      <c r="D2047" s="137"/>
      <c r="E2047" s="137"/>
      <c r="F2047" s="137"/>
      <c r="G2047" s="137"/>
      <c r="H2047" s="141"/>
      <c r="I2047" s="138"/>
      <c r="J2047" s="140"/>
      <c r="K2047" s="138"/>
      <c r="L2047" s="141"/>
      <c r="M2047" s="141"/>
      <c r="N2047" s="139"/>
      <c r="O2047" s="139"/>
      <c r="P2047" s="137"/>
      <c r="Q2047" s="137"/>
      <c r="R2047" s="141"/>
      <c r="S2047" s="138"/>
      <c r="T2047" s="138"/>
      <c r="U2047" s="137"/>
      <c r="V2047" s="137"/>
      <c r="W2047" s="138"/>
      <c r="X2047" s="137"/>
    </row>
    <row r="2048" spans="2:24">
      <c r="B2048" s="137"/>
      <c r="C2048" s="137"/>
      <c r="D2048" s="137"/>
      <c r="E2048" s="137"/>
      <c r="F2048" s="137"/>
      <c r="G2048" s="137"/>
      <c r="H2048" s="141"/>
      <c r="I2048" s="138"/>
      <c r="J2048" s="140"/>
      <c r="K2048" s="138"/>
      <c r="L2048" s="141"/>
      <c r="M2048" s="141"/>
      <c r="N2048" s="139"/>
      <c r="O2048" s="139"/>
      <c r="P2048" s="137"/>
      <c r="Q2048" s="137"/>
      <c r="R2048" s="141"/>
      <c r="S2048" s="138"/>
      <c r="T2048" s="138"/>
      <c r="U2048" s="137"/>
      <c r="V2048" s="137"/>
      <c r="W2048" s="138"/>
      <c r="X2048" s="137"/>
    </row>
    <row r="2049" spans="2:24">
      <c r="B2049" s="137"/>
      <c r="C2049" s="137"/>
      <c r="D2049" s="137"/>
      <c r="E2049" s="137"/>
      <c r="F2049" s="137"/>
      <c r="G2049" s="137"/>
      <c r="H2049" s="141"/>
      <c r="I2049" s="138"/>
      <c r="J2049" s="140"/>
      <c r="K2049" s="138"/>
      <c r="L2049" s="141"/>
      <c r="M2049" s="141"/>
      <c r="N2049" s="139"/>
      <c r="O2049" s="139"/>
      <c r="P2049" s="137"/>
      <c r="Q2049" s="137"/>
      <c r="R2049" s="141"/>
      <c r="S2049" s="138"/>
      <c r="T2049" s="138"/>
      <c r="U2049" s="137"/>
      <c r="V2049" s="137"/>
      <c r="W2049" s="138"/>
      <c r="X2049" s="137"/>
    </row>
    <row r="2050" spans="2:24">
      <c r="B2050" s="137"/>
      <c r="C2050" s="137"/>
      <c r="D2050" s="137"/>
      <c r="E2050" s="137"/>
      <c r="F2050" s="137"/>
      <c r="G2050" s="137"/>
      <c r="H2050" s="141"/>
      <c r="I2050" s="138"/>
      <c r="J2050" s="140"/>
      <c r="K2050" s="138"/>
      <c r="L2050" s="141"/>
      <c r="M2050" s="141"/>
      <c r="N2050" s="139"/>
      <c r="O2050" s="139"/>
      <c r="P2050" s="137"/>
      <c r="Q2050" s="137"/>
      <c r="R2050" s="141"/>
      <c r="S2050" s="138"/>
      <c r="T2050" s="138"/>
      <c r="U2050" s="137"/>
      <c r="V2050" s="137"/>
      <c r="W2050" s="138"/>
      <c r="X2050" s="137"/>
    </row>
    <row r="2051" spans="2:24">
      <c r="B2051" s="137"/>
      <c r="C2051" s="137"/>
      <c r="D2051" s="137"/>
      <c r="E2051" s="137"/>
      <c r="F2051" s="137"/>
      <c r="G2051" s="137"/>
      <c r="H2051" s="141"/>
      <c r="I2051" s="138"/>
      <c r="J2051" s="140"/>
      <c r="K2051" s="138"/>
      <c r="L2051" s="141"/>
      <c r="M2051" s="141"/>
      <c r="N2051" s="139"/>
      <c r="O2051" s="139"/>
      <c r="P2051" s="137"/>
      <c r="Q2051" s="137"/>
      <c r="R2051" s="141"/>
      <c r="S2051" s="138"/>
      <c r="T2051" s="138"/>
      <c r="U2051" s="137"/>
      <c r="V2051" s="137"/>
      <c r="W2051" s="138"/>
      <c r="X2051" s="137"/>
    </row>
    <row r="2052" spans="2:24">
      <c r="B2052" s="137"/>
      <c r="C2052" s="137"/>
      <c r="D2052" s="137"/>
      <c r="E2052" s="137"/>
      <c r="F2052" s="137"/>
      <c r="G2052" s="137"/>
      <c r="H2052" s="141"/>
      <c r="I2052" s="138"/>
      <c r="J2052" s="140"/>
      <c r="K2052" s="138"/>
      <c r="L2052" s="141"/>
      <c r="M2052" s="141"/>
      <c r="N2052" s="139"/>
      <c r="O2052" s="139"/>
      <c r="P2052" s="137"/>
      <c r="Q2052" s="137"/>
      <c r="R2052" s="141"/>
      <c r="S2052" s="138"/>
      <c r="T2052" s="138"/>
      <c r="U2052" s="137"/>
      <c r="V2052" s="137"/>
      <c r="W2052" s="138"/>
      <c r="X2052" s="137"/>
    </row>
    <row r="2053" spans="2:24">
      <c r="B2053" s="137"/>
      <c r="C2053" s="137"/>
      <c r="D2053" s="137"/>
      <c r="E2053" s="137"/>
      <c r="F2053" s="137"/>
      <c r="G2053" s="137"/>
      <c r="H2053" s="141"/>
      <c r="I2053" s="138"/>
      <c r="J2053" s="140"/>
      <c r="K2053" s="138"/>
      <c r="L2053" s="141"/>
      <c r="M2053" s="141"/>
      <c r="N2053" s="139"/>
      <c r="O2053" s="139"/>
      <c r="P2053" s="137"/>
      <c r="Q2053" s="137"/>
      <c r="R2053" s="141"/>
      <c r="S2053" s="138"/>
      <c r="T2053" s="138"/>
      <c r="U2053" s="137"/>
      <c r="V2053" s="137"/>
      <c r="W2053" s="138"/>
      <c r="X2053" s="137"/>
    </row>
    <row r="2054" spans="2:24">
      <c r="B2054" s="137"/>
      <c r="C2054" s="137"/>
      <c r="D2054" s="137"/>
      <c r="E2054" s="137"/>
      <c r="F2054" s="137"/>
      <c r="G2054" s="137"/>
      <c r="H2054" s="141"/>
      <c r="I2054" s="138"/>
      <c r="J2054" s="140"/>
      <c r="K2054" s="138"/>
      <c r="L2054" s="141"/>
      <c r="M2054" s="141"/>
      <c r="N2054" s="139"/>
      <c r="O2054" s="139"/>
      <c r="P2054" s="137"/>
      <c r="Q2054" s="137"/>
      <c r="R2054" s="141"/>
      <c r="S2054" s="138"/>
      <c r="T2054" s="138"/>
      <c r="U2054" s="137"/>
      <c r="V2054" s="137"/>
      <c r="W2054" s="138"/>
      <c r="X2054" s="137"/>
    </row>
    <row r="2055" spans="2:24">
      <c r="B2055" s="137"/>
      <c r="C2055" s="137"/>
      <c r="D2055" s="137"/>
      <c r="E2055" s="137"/>
      <c r="F2055" s="137"/>
      <c r="G2055" s="137"/>
      <c r="H2055" s="141"/>
      <c r="I2055" s="138"/>
      <c r="J2055" s="140"/>
      <c r="K2055" s="138"/>
      <c r="L2055" s="141"/>
      <c r="M2055" s="141"/>
      <c r="N2055" s="139"/>
      <c r="O2055" s="139"/>
      <c r="P2055" s="137"/>
      <c r="Q2055" s="137"/>
      <c r="R2055" s="141"/>
      <c r="S2055" s="138"/>
      <c r="T2055" s="138"/>
      <c r="U2055" s="137"/>
      <c r="V2055" s="137"/>
      <c r="W2055" s="138"/>
      <c r="X2055" s="137"/>
    </row>
    <row r="2056" spans="2:24">
      <c r="B2056" s="137"/>
      <c r="C2056" s="137"/>
      <c r="D2056" s="137"/>
      <c r="E2056" s="137"/>
      <c r="F2056" s="137"/>
      <c r="G2056" s="137"/>
      <c r="H2056" s="141"/>
      <c r="I2056" s="138"/>
      <c r="J2056" s="140"/>
      <c r="K2056" s="138"/>
      <c r="L2056" s="141"/>
      <c r="M2056" s="141"/>
      <c r="N2056" s="139"/>
      <c r="O2056" s="139"/>
      <c r="P2056" s="137"/>
      <c r="Q2056" s="137"/>
      <c r="R2056" s="141"/>
      <c r="S2056" s="138"/>
      <c r="T2056" s="138"/>
      <c r="U2056" s="137"/>
      <c r="V2056" s="137"/>
      <c r="W2056" s="138"/>
      <c r="X2056" s="137"/>
    </row>
    <row r="2057" spans="2:24">
      <c r="B2057" s="137"/>
      <c r="C2057" s="137"/>
      <c r="D2057" s="137"/>
      <c r="E2057" s="137"/>
      <c r="F2057" s="137"/>
      <c r="G2057" s="137"/>
      <c r="H2057" s="141"/>
      <c r="I2057" s="138"/>
      <c r="J2057" s="140"/>
      <c r="K2057" s="138"/>
      <c r="L2057" s="141"/>
      <c r="M2057" s="141"/>
      <c r="N2057" s="139"/>
      <c r="O2057" s="139"/>
      <c r="P2057" s="137"/>
      <c r="Q2057" s="137"/>
      <c r="R2057" s="141"/>
      <c r="S2057" s="138"/>
      <c r="T2057" s="138"/>
      <c r="U2057" s="137"/>
      <c r="V2057" s="137"/>
      <c r="W2057" s="138"/>
      <c r="X2057" s="137"/>
    </row>
    <row r="2058" spans="2:24">
      <c r="B2058" s="137"/>
      <c r="C2058" s="137"/>
      <c r="D2058" s="137"/>
      <c r="E2058" s="137"/>
      <c r="F2058" s="137"/>
      <c r="G2058" s="137"/>
      <c r="H2058" s="141"/>
      <c r="I2058" s="138"/>
      <c r="J2058" s="140"/>
      <c r="K2058" s="138"/>
      <c r="L2058" s="141"/>
      <c r="M2058" s="141"/>
      <c r="N2058" s="139"/>
      <c r="O2058" s="139"/>
      <c r="P2058" s="137"/>
      <c r="Q2058" s="137"/>
      <c r="R2058" s="141"/>
      <c r="S2058" s="138"/>
      <c r="T2058" s="138"/>
      <c r="U2058" s="137"/>
      <c r="V2058" s="137"/>
      <c r="W2058" s="138"/>
      <c r="X2058" s="137"/>
    </row>
    <row r="2059" spans="2:24">
      <c r="B2059" s="137"/>
      <c r="C2059" s="137"/>
      <c r="D2059" s="137"/>
      <c r="E2059" s="137"/>
      <c r="F2059" s="137"/>
      <c r="G2059" s="137"/>
      <c r="H2059" s="141"/>
      <c r="I2059" s="138"/>
      <c r="J2059" s="140"/>
      <c r="K2059" s="138"/>
      <c r="L2059" s="141"/>
      <c r="M2059" s="141"/>
      <c r="N2059" s="139"/>
      <c r="O2059" s="139"/>
      <c r="P2059" s="137"/>
      <c r="Q2059" s="137"/>
      <c r="R2059" s="141"/>
      <c r="S2059" s="138"/>
      <c r="T2059" s="138"/>
      <c r="U2059" s="137"/>
      <c r="V2059" s="137"/>
      <c r="W2059" s="138"/>
      <c r="X2059" s="137"/>
    </row>
    <row r="2060" spans="2:24">
      <c r="B2060" s="137"/>
      <c r="C2060" s="137"/>
      <c r="D2060" s="137"/>
      <c r="E2060" s="137"/>
      <c r="F2060" s="137"/>
      <c r="G2060" s="137"/>
      <c r="H2060" s="141"/>
      <c r="I2060" s="138"/>
      <c r="J2060" s="140"/>
      <c r="K2060" s="138"/>
      <c r="L2060" s="141"/>
      <c r="M2060" s="141"/>
      <c r="N2060" s="139"/>
      <c r="O2060" s="139"/>
      <c r="P2060" s="137"/>
      <c r="Q2060" s="137"/>
      <c r="R2060" s="141"/>
      <c r="S2060" s="138"/>
      <c r="T2060" s="138"/>
      <c r="U2060" s="137"/>
      <c r="V2060" s="137"/>
      <c r="W2060" s="138"/>
      <c r="X2060" s="137"/>
    </row>
    <row r="2061" spans="2:24">
      <c r="B2061" s="137"/>
      <c r="C2061" s="137"/>
      <c r="D2061" s="137"/>
      <c r="E2061" s="137"/>
      <c r="F2061" s="137"/>
      <c r="G2061" s="137"/>
      <c r="H2061" s="141"/>
      <c r="I2061" s="138"/>
      <c r="J2061" s="140"/>
      <c r="K2061" s="138"/>
      <c r="L2061" s="141"/>
      <c r="M2061" s="141"/>
      <c r="N2061" s="139"/>
      <c r="O2061" s="139"/>
      <c r="P2061" s="137"/>
      <c r="Q2061" s="137"/>
      <c r="R2061" s="141"/>
      <c r="S2061" s="138"/>
      <c r="T2061" s="138"/>
      <c r="U2061" s="137"/>
      <c r="V2061" s="137"/>
      <c r="W2061" s="138"/>
      <c r="X2061" s="137"/>
    </row>
    <row r="2062" spans="2:24">
      <c r="B2062" s="137"/>
      <c r="C2062" s="137"/>
      <c r="D2062" s="137"/>
      <c r="E2062" s="137"/>
      <c r="F2062" s="137"/>
      <c r="G2062" s="137"/>
      <c r="H2062" s="141"/>
      <c r="I2062" s="138"/>
      <c r="J2062" s="140"/>
      <c r="K2062" s="138"/>
      <c r="L2062" s="141"/>
      <c r="M2062" s="141"/>
      <c r="N2062" s="139"/>
      <c r="O2062" s="139"/>
      <c r="P2062" s="137"/>
      <c r="Q2062" s="137"/>
      <c r="R2062" s="141"/>
      <c r="S2062" s="138"/>
      <c r="T2062" s="138"/>
      <c r="U2062" s="137"/>
      <c r="V2062" s="137"/>
      <c r="W2062" s="138"/>
      <c r="X2062" s="137"/>
    </row>
    <row r="2063" spans="2:24">
      <c r="B2063" s="137"/>
      <c r="C2063" s="137"/>
      <c r="D2063" s="137"/>
      <c r="E2063" s="137"/>
      <c r="F2063" s="137"/>
      <c r="G2063" s="137"/>
      <c r="H2063" s="141"/>
      <c r="I2063" s="138"/>
      <c r="J2063" s="140"/>
      <c r="K2063" s="138"/>
      <c r="L2063" s="141"/>
      <c r="M2063" s="141"/>
      <c r="N2063" s="139"/>
      <c r="O2063" s="139"/>
      <c r="P2063" s="137"/>
      <c r="Q2063" s="137"/>
      <c r="R2063" s="141"/>
      <c r="S2063" s="138"/>
      <c r="T2063" s="138"/>
      <c r="U2063" s="137"/>
      <c r="V2063" s="137"/>
      <c r="W2063" s="138"/>
      <c r="X2063" s="137"/>
    </row>
    <row r="2064" spans="2:24">
      <c r="B2064" s="137"/>
      <c r="C2064" s="137"/>
      <c r="D2064" s="137"/>
      <c r="E2064" s="137"/>
      <c r="F2064" s="137"/>
      <c r="G2064" s="137"/>
      <c r="H2064" s="141"/>
      <c r="I2064" s="138"/>
      <c r="J2064" s="140"/>
      <c r="K2064" s="138"/>
      <c r="L2064" s="141"/>
      <c r="M2064" s="141"/>
      <c r="N2064" s="139"/>
      <c r="O2064" s="139"/>
      <c r="P2064" s="137"/>
      <c r="Q2064" s="137"/>
      <c r="R2064" s="141"/>
      <c r="S2064" s="138"/>
      <c r="T2064" s="138"/>
      <c r="U2064" s="137"/>
      <c r="V2064" s="137"/>
      <c r="W2064" s="138"/>
      <c r="X2064" s="137"/>
    </row>
    <row r="2065" spans="2:24">
      <c r="B2065" s="137"/>
      <c r="C2065" s="137"/>
      <c r="D2065" s="137"/>
      <c r="E2065" s="137"/>
      <c r="F2065" s="137"/>
      <c r="G2065" s="137"/>
      <c r="H2065" s="141"/>
      <c r="I2065" s="138"/>
      <c r="J2065" s="140"/>
      <c r="K2065" s="138"/>
      <c r="L2065" s="141"/>
      <c r="M2065" s="141"/>
      <c r="N2065" s="139"/>
      <c r="O2065" s="139"/>
      <c r="P2065" s="137"/>
      <c r="Q2065" s="137"/>
      <c r="R2065" s="141"/>
      <c r="S2065" s="138"/>
      <c r="T2065" s="138"/>
      <c r="U2065" s="137"/>
      <c r="V2065" s="137"/>
      <c r="W2065" s="138"/>
      <c r="X2065" s="137"/>
    </row>
    <row r="2066" spans="2:24">
      <c r="B2066" s="137"/>
      <c r="C2066" s="137"/>
      <c r="D2066" s="137"/>
      <c r="E2066" s="137"/>
      <c r="F2066" s="137"/>
      <c r="G2066" s="137"/>
      <c r="H2066" s="141"/>
      <c r="I2066" s="138"/>
      <c r="J2066" s="140"/>
      <c r="K2066" s="138"/>
      <c r="L2066" s="141"/>
      <c r="M2066" s="141"/>
      <c r="N2066" s="139"/>
      <c r="O2066" s="139"/>
      <c r="P2066" s="137"/>
      <c r="Q2066" s="137"/>
      <c r="R2066" s="141"/>
      <c r="S2066" s="138"/>
      <c r="T2066" s="138"/>
      <c r="U2066" s="137"/>
      <c r="V2066" s="137"/>
      <c r="W2066" s="138"/>
      <c r="X2066" s="137"/>
    </row>
    <row r="2067" spans="2:24">
      <c r="B2067" s="137"/>
      <c r="C2067" s="137"/>
      <c r="D2067" s="137"/>
      <c r="E2067" s="137"/>
      <c r="F2067" s="137"/>
      <c r="G2067" s="137"/>
      <c r="H2067" s="141"/>
      <c r="I2067" s="138"/>
      <c r="J2067" s="140"/>
      <c r="K2067" s="138"/>
      <c r="L2067" s="141"/>
      <c r="M2067" s="141"/>
      <c r="N2067" s="139"/>
      <c r="O2067" s="139"/>
      <c r="P2067" s="137"/>
      <c r="Q2067" s="137"/>
      <c r="R2067" s="141"/>
      <c r="S2067" s="138"/>
      <c r="T2067" s="138"/>
      <c r="U2067" s="137"/>
      <c r="V2067" s="137"/>
      <c r="W2067" s="138"/>
      <c r="X2067" s="137"/>
    </row>
    <row r="2068" spans="2:24">
      <c r="B2068" s="137"/>
      <c r="C2068" s="137"/>
      <c r="D2068" s="137"/>
      <c r="E2068" s="137"/>
      <c r="F2068" s="137"/>
      <c r="G2068" s="137"/>
      <c r="H2068" s="141"/>
      <c r="I2068" s="138"/>
      <c r="J2068" s="140"/>
      <c r="K2068" s="138"/>
      <c r="L2068" s="141"/>
      <c r="M2068" s="141"/>
      <c r="N2068" s="139"/>
      <c r="O2068" s="139"/>
      <c r="P2068" s="137"/>
      <c r="Q2068" s="137"/>
      <c r="R2068" s="141"/>
      <c r="S2068" s="138"/>
      <c r="T2068" s="138"/>
      <c r="U2068" s="137"/>
      <c r="V2068" s="137"/>
      <c r="W2068" s="138"/>
      <c r="X2068" s="137"/>
    </row>
    <row r="2069" spans="2:24">
      <c r="B2069" s="137"/>
      <c r="C2069" s="137"/>
      <c r="D2069" s="137"/>
      <c r="E2069" s="137"/>
      <c r="F2069" s="137"/>
      <c r="G2069" s="137"/>
      <c r="H2069" s="141"/>
      <c r="I2069" s="138"/>
      <c r="J2069" s="140"/>
      <c r="K2069" s="138"/>
      <c r="L2069" s="141"/>
      <c r="M2069" s="141"/>
      <c r="N2069" s="139"/>
      <c r="O2069" s="139"/>
      <c r="P2069" s="137"/>
      <c r="Q2069" s="137"/>
      <c r="R2069" s="141"/>
      <c r="S2069" s="138"/>
      <c r="T2069" s="138"/>
      <c r="U2069" s="137"/>
      <c r="V2069" s="137"/>
      <c r="W2069" s="138"/>
      <c r="X2069" s="137"/>
    </row>
    <row r="2070" spans="2:24">
      <c r="B2070" s="137"/>
      <c r="C2070" s="137"/>
      <c r="D2070" s="137"/>
      <c r="E2070" s="137"/>
      <c r="F2070" s="137"/>
      <c r="G2070" s="137"/>
      <c r="H2070" s="141"/>
      <c r="I2070" s="138"/>
      <c r="J2070" s="140"/>
      <c r="K2070" s="138"/>
      <c r="L2070" s="141"/>
      <c r="M2070" s="141"/>
      <c r="N2070" s="139"/>
      <c r="O2070" s="139"/>
      <c r="P2070" s="137"/>
      <c r="Q2070" s="137"/>
      <c r="R2070" s="141"/>
      <c r="S2070" s="138"/>
      <c r="T2070" s="138"/>
      <c r="U2070" s="137"/>
      <c r="V2070" s="137"/>
      <c r="W2070" s="138"/>
      <c r="X2070" s="137"/>
    </row>
    <row r="2071" spans="2:24">
      <c r="B2071" s="137"/>
      <c r="C2071" s="137"/>
      <c r="D2071" s="137"/>
      <c r="E2071" s="137"/>
      <c r="F2071" s="137"/>
      <c r="G2071" s="137"/>
      <c r="H2071" s="141"/>
      <c r="I2071" s="138"/>
      <c r="J2071" s="140"/>
      <c r="K2071" s="138"/>
      <c r="L2071" s="141"/>
      <c r="M2071" s="141"/>
      <c r="N2071" s="139"/>
      <c r="O2071" s="139"/>
      <c r="P2071" s="137"/>
      <c r="Q2071" s="137"/>
      <c r="R2071" s="141"/>
      <c r="S2071" s="138"/>
      <c r="T2071" s="138"/>
      <c r="U2071" s="137"/>
      <c r="V2071" s="137"/>
      <c r="W2071" s="138"/>
      <c r="X2071" s="137"/>
    </row>
    <row r="2072" spans="2:24">
      <c r="B2072" s="137"/>
      <c r="C2072" s="137"/>
      <c r="D2072" s="137"/>
      <c r="E2072" s="137"/>
      <c r="F2072" s="137"/>
      <c r="G2072" s="137"/>
      <c r="H2072" s="141"/>
      <c r="I2072" s="138"/>
      <c r="J2072" s="140"/>
      <c r="K2072" s="138"/>
      <c r="L2072" s="141"/>
      <c r="M2072" s="141"/>
      <c r="N2072" s="139"/>
      <c r="O2072" s="139"/>
      <c r="P2072" s="137"/>
      <c r="Q2072" s="137"/>
      <c r="R2072" s="141"/>
      <c r="S2072" s="138"/>
      <c r="T2072" s="138"/>
      <c r="U2072" s="137"/>
      <c r="V2072" s="137"/>
      <c r="W2072" s="138"/>
      <c r="X2072" s="137"/>
    </row>
    <row r="2073" spans="2:24">
      <c r="B2073" s="137"/>
      <c r="C2073" s="137"/>
      <c r="D2073" s="137"/>
      <c r="E2073" s="137"/>
      <c r="F2073" s="137"/>
      <c r="G2073" s="137"/>
      <c r="H2073" s="141"/>
      <c r="I2073" s="138"/>
      <c r="J2073" s="140"/>
      <c r="K2073" s="138"/>
      <c r="L2073" s="141"/>
      <c r="M2073" s="141"/>
      <c r="N2073" s="139"/>
      <c r="O2073" s="139"/>
      <c r="P2073" s="137"/>
      <c r="Q2073" s="137"/>
      <c r="R2073" s="141"/>
      <c r="S2073" s="138"/>
      <c r="T2073" s="138"/>
      <c r="U2073" s="137"/>
      <c r="V2073" s="137"/>
      <c r="W2073" s="138"/>
      <c r="X2073" s="137"/>
    </row>
    <row r="2074" spans="2:24">
      <c r="B2074" s="137"/>
      <c r="C2074" s="137"/>
      <c r="D2074" s="137"/>
      <c r="E2074" s="137"/>
      <c r="F2074" s="137"/>
      <c r="G2074" s="137"/>
      <c r="H2074" s="141"/>
      <c r="I2074" s="138"/>
      <c r="J2074" s="140"/>
      <c r="K2074" s="138"/>
      <c r="L2074" s="141"/>
      <c r="M2074" s="141"/>
      <c r="N2074" s="139"/>
      <c r="O2074" s="139"/>
      <c r="P2074" s="137"/>
      <c r="Q2074" s="137"/>
      <c r="R2074" s="141"/>
      <c r="S2074" s="138"/>
      <c r="T2074" s="138"/>
      <c r="U2074" s="137"/>
      <c r="V2074" s="137"/>
      <c r="W2074" s="138"/>
      <c r="X2074" s="137"/>
    </row>
    <row r="2075" spans="2:24">
      <c r="B2075" s="137"/>
      <c r="C2075" s="137"/>
      <c r="D2075" s="137"/>
      <c r="E2075" s="137"/>
      <c r="F2075" s="137"/>
      <c r="G2075" s="137"/>
      <c r="H2075" s="141"/>
      <c r="I2075" s="138"/>
      <c r="J2075" s="140"/>
      <c r="K2075" s="138"/>
      <c r="L2075" s="141"/>
      <c r="M2075" s="141"/>
      <c r="N2075" s="139"/>
      <c r="O2075" s="139"/>
      <c r="P2075" s="137"/>
      <c r="Q2075" s="137"/>
      <c r="R2075" s="141"/>
      <c r="S2075" s="138"/>
      <c r="T2075" s="138"/>
      <c r="U2075" s="137"/>
      <c r="V2075" s="137"/>
      <c r="W2075" s="138"/>
      <c r="X2075" s="137"/>
    </row>
    <row r="2076" spans="2:24">
      <c r="B2076" s="137"/>
      <c r="C2076" s="137"/>
      <c r="D2076" s="137"/>
      <c r="E2076" s="137"/>
      <c r="F2076" s="137"/>
      <c r="G2076" s="137"/>
      <c r="H2076" s="141"/>
      <c r="I2076" s="138"/>
      <c r="J2076" s="140"/>
      <c r="K2076" s="138"/>
      <c r="L2076" s="141"/>
      <c r="M2076" s="141"/>
      <c r="N2076" s="139"/>
      <c r="O2076" s="139"/>
      <c r="P2076" s="137"/>
      <c r="Q2076" s="137"/>
      <c r="R2076" s="141"/>
      <c r="S2076" s="138"/>
      <c r="T2076" s="138"/>
      <c r="U2076" s="137"/>
      <c r="V2076" s="137"/>
      <c r="W2076" s="138"/>
      <c r="X2076" s="137"/>
    </row>
    <row r="2077" spans="2:24">
      <c r="B2077" s="137"/>
      <c r="C2077" s="137"/>
      <c r="D2077" s="137"/>
      <c r="E2077" s="137"/>
      <c r="F2077" s="137"/>
      <c r="G2077" s="137"/>
      <c r="H2077" s="141"/>
      <c r="I2077" s="138"/>
      <c r="J2077" s="140"/>
      <c r="K2077" s="138"/>
      <c r="L2077" s="141"/>
      <c r="M2077" s="141"/>
      <c r="N2077" s="139"/>
      <c r="O2077" s="139"/>
      <c r="P2077" s="137"/>
      <c r="Q2077" s="137"/>
      <c r="R2077" s="141"/>
      <c r="S2077" s="138"/>
      <c r="T2077" s="138"/>
      <c r="U2077" s="137"/>
      <c r="V2077" s="137"/>
      <c r="W2077" s="138"/>
      <c r="X2077" s="137"/>
    </row>
    <row r="2078" spans="2:24">
      <c r="B2078" s="137"/>
      <c r="C2078" s="137"/>
      <c r="D2078" s="137"/>
      <c r="E2078" s="137"/>
      <c r="F2078" s="137"/>
      <c r="G2078" s="137"/>
      <c r="H2078" s="141"/>
      <c r="I2078" s="138"/>
      <c r="J2078" s="140"/>
      <c r="K2078" s="138"/>
      <c r="L2078" s="141"/>
      <c r="M2078" s="141"/>
      <c r="N2078" s="139"/>
      <c r="O2078" s="139"/>
      <c r="P2078" s="137"/>
      <c r="Q2078" s="137"/>
      <c r="R2078" s="141"/>
      <c r="S2078" s="138"/>
      <c r="T2078" s="138"/>
      <c r="U2078" s="137"/>
      <c r="V2078" s="137"/>
      <c r="W2078" s="138"/>
      <c r="X2078" s="137"/>
    </row>
    <row r="2079" spans="2:24">
      <c r="B2079" s="137"/>
      <c r="C2079" s="137"/>
      <c r="D2079" s="137"/>
      <c r="E2079" s="137"/>
      <c r="F2079" s="137"/>
      <c r="G2079" s="137"/>
      <c r="H2079" s="141"/>
      <c r="I2079" s="138"/>
      <c r="J2079" s="140"/>
      <c r="K2079" s="138"/>
      <c r="L2079" s="141"/>
      <c r="M2079" s="141"/>
      <c r="N2079" s="139"/>
      <c r="O2079" s="139"/>
      <c r="P2079" s="137"/>
      <c r="Q2079" s="137"/>
      <c r="R2079" s="141"/>
      <c r="S2079" s="138"/>
      <c r="T2079" s="138"/>
      <c r="U2079" s="137"/>
      <c r="V2079" s="137"/>
      <c r="W2079" s="138"/>
      <c r="X2079" s="137"/>
    </row>
    <row r="2080" spans="2:24">
      <c r="B2080" s="137"/>
      <c r="C2080" s="137"/>
      <c r="D2080" s="137"/>
      <c r="E2080" s="137"/>
      <c r="F2080" s="137"/>
      <c r="G2080" s="137"/>
      <c r="H2080" s="141"/>
      <c r="I2080" s="138"/>
      <c r="J2080" s="140"/>
      <c r="K2080" s="138"/>
      <c r="L2080" s="141"/>
      <c r="M2080" s="141"/>
      <c r="N2080" s="139"/>
      <c r="O2080" s="139"/>
      <c r="P2080" s="137"/>
      <c r="Q2080" s="137"/>
      <c r="R2080" s="141"/>
      <c r="S2080" s="138"/>
      <c r="T2080" s="138"/>
      <c r="U2080" s="137"/>
      <c r="V2080" s="137"/>
      <c r="W2080" s="138"/>
      <c r="X2080" s="137"/>
    </row>
    <row r="2081" spans="2:24">
      <c r="B2081" s="137"/>
      <c r="C2081" s="137"/>
      <c r="D2081" s="137"/>
      <c r="E2081" s="137"/>
      <c r="F2081" s="137"/>
      <c r="G2081" s="137"/>
      <c r="H2081" s="141"/>
      <c r="I2081" s="138"/>
      <c r="J2081" s="140"/>
      <c r="K2081" s="138"/>
      <c r="L2081" s="141"/>
      <c r="M2081" s="141"/>
      <c r="N2081" s="139"/>
      <c r="O2081" s="139"/>
      <c r="P2081" s="137"/>
      <c r="Q2081" s="137"/>
      <c r="R2081" s="141"/>
      <c r="S2081" s="138"/>
      <c r="T2081" s="138"/>
      <c r="U2081" s="137"/>
      <c r="V2081" s="137"/>
      <c r="W2081" s="138"/>
      <c r="X2081" s="137"/>
    </row>
    <row r="2082" spans="2:24">
      <c r="B2082" s="137"/>
      <c r="C2082" s="137"/>
      <c r="D2082" s="137"/>
      <c r="E2082" s="137"/>
      <c r="F2082" s="137"/>
      <c r="G2082" s="137"/>
      <c r="H2082" s="141"/>
      <c r="I2082" s="138"/>
      <c r="J2082" s="140"/>
      <c r="K2082" s="138"/>
      <c r="L2082" s="141"/>
      <c r="M2082" s="141"/>
      <c r="N2082" s="139"/>
      <c r="O2082" s="139"/>
      <c r="P2082" s="137"/>
      <c r="Q2082" s="137"/>
      <c r="R2082" s="141"/>
      <c r="S2082" s="138"/>
      <c r="T2082" s="138"/>
      <c r="U2082" s="137"/>
      <c r="V2082" s="137"/>
      <c r="W2082" s="138"/>
      <c r="X2082" s="137"/>
    </row>
    <row r="2083" spans="2:24">
      <c r="B2083" s="137"/>
      <c r="C2083" s="137"/>
      <c r="D2083" s="137"/>
      <c r="E2083" s="137"/>
      <c r="F2083" s="137"/>
      <c r="G2083" s="137"/>
      <c r="H2083" s="141"/>
      <c r="I2083" s="138"/>
      <c r="J2083" s="140"/>
      <c r="K2083" s="138"/>
      <c r="L2083" s="141"/>
      <c r="M2083" s="141"/>
      <c r="N2083" s="139"/>
      <c r="O2083" s="139"/>
      <c r="P2083" s="137"/>
      <c r="Q2083" s="137"/>
      <c r="R2083" s="141"/>
      <c r="S2083" s="138"/>
      <c r="T2083" s="138"/>
      <c r="U2083" s="137"/>
      <c r="V2083" s="137"/>
      <c r="W2083" s="138"/>
      <c r="X2083" s="137"/>
    </row>
    <row r="2084" spans="2:24">
      <c r="B2084" s="137"/>
      <c r="C2084" s="137"/>
      <c r="D2084" s="137"/>
      <c r="E2084" s="137"/>
      <c r="F2084" s="137"/>
      <c r="G2084" s="137"/>
      <c r="H2084" s="141"/>
      <c r="I2084" s="138"/>
      <c r="J2084" s="140"/>
      <c r="K2084" s="138"/>
      <c r="L2084" s="141"/>
      <c r="M2084" s="141"/>
      <c r="N2084" s="139"/>
      <c r="O2084" s="139"/>
      <c r="P2084" s="137"/>
      <c r="Q2084" s="137"/>
      <c r="R2084" s="141"/>
      <c r="S2084" s="138"/>
      <c r="T2084" s="138"/>
      <c r="U2084" s="137"/>
      <c r="V2084" s="137"/>
      <c r="W2084" s="138"/>
      <c r="X2084" s="137"/>
    </row>
    <row r="2085" spans="2:24">
      <c r="B2085" s="137"/>
      <c r="C2085" s="137"/>
      <c r="D2085" s="137"/>
      <c r="E2085" s="137"/>
      <c r="F2085" s="137"/>
      <c r="G2085" s="137"/>
      <c r="H2085" s="141"/>
      <c r="I2085" s="138"/>
      <c r="J2085" s="140"/>
      <c r="K2085" s="138"/>
      <c r="L2085" s="141"/>
      <c r="M2085" s="141"/>
      <c r="N2085" s="139"/>
      <c r="O2085" s="139"/>
      <c r="P2085" s="137"/>
      <c r="Q2085" s="137"/>
      <c r="R2085" s="141"/>
      <c r="S2085" s="138"/>
      <c r="T2085" s="138"/>
      <c r="U2085" s="137"/>
      <c r="V2085" s="137"/>
      <c r="W2085" s="138"/>
      <c r="X2085" s="137"/>
    </row>
    <row r="2086" spans="2:24">
      <c r="B2086" s="137"/>
      <c r="C2086" s="137"/>
      <c r="D2086" s="137"/>
      <c r="E2086" s="137"/>
      <c r="F2086" s="137"/>
      <c r="G2086" s="137"/>
      <c r="H2086" s="141"/>
      <c r="I2086" s="138"/>
      <c r="J2086" s="140"/>
      <c r="K2086" s="138"/>
      <c r="L2086" s="141"/>
      <c r="M2086" s="141"/>
      <c r="N2086" s="139"/>
      <c r="O2086" s="139"/>
      <c r="P2086" s="137"/>
      <c r="Q2086" s="137"/>
      <c r="R2086" s="141"/>
      <c r="S2086" s="138"/>
      <c r="T2086" s="138"/>
      <c r="U2086" s="137"/>
      <c r="V2086" s="137"/>
      <c r="W2086" s="138"/>
      <c r="X2086" s="137"/>
    </row>
    <row r="2087" spans="2:24">
      <c r="B2087" s="137"/>
      <c r="C2087" s="137"/>
      <c r="D2087" s="137"/>
      <c r="E2087" s="137"/>
      <c r="F2087" s="137"/>
      <c r="G2087" s="137"/>
      <c r="H2087" s="141"/>
      <c r="I2087" s="138"/>
      <c r="J2087" s="140"/>
      <c r="K2087" s="138"/>
      <c r="L2087" s="141"/>
      <c r="M2087" s="141"/>
      <c r="N2087" s="139"/>
      <c r="O2087" s="139"/>
      <c r="P2087" s="137"/>
      <c r="Q2087" s="137"/>
      <c r="R2087" s="141"/>
      <c r="S2087" s="138"/>
      <c r="T2087" s="138"/>
      <c r="U2087" s="137"/>
      <c r="V2087" s="137"/>
      <c r="W2087" s="138"/>
      <c r="X2087" s="137"/>
    </row>
    <row r="2088" spans="2:24">
      <c r="B2088" s="137"/>
      <c r="C2088" s="137"/>
      <c r="D2088" s="137"/>
      <c r="E2088" s="137"/>
      <c r="F2088" s="137"/>
      <c r="G2088" s="137"/>
      <c r="H2088" s="141"/>
      <c r="I2088" s="138"/>
      <c r="J2088" s="140"/>
      <c r="K2088" s="138"/>
      <c r="L2088" s="141"/>
      <c r="M2088" s="141"/>
      <c r="N2088" s="139"/>
      <c r="O2088" s="139"/>
      <c r="P2088" s="137"/>
      <c r="Q2088" s="137"/>
      <c r="R2088" s="141"/>
      <c r="S2088" s="138"/>
      <c r="T2088" s="138"/>
      <c r="U2088" s="137"/>
      <c r="V2088" s="137"/>
      <c r="W2088" s="138"/>
      <c r="X2088" s="137"/>
    </row>
    <row r="2089" spans="2:24">
      <c r="B2089" s="137"/>
      <c r="C2089" s="137"/>
      <c r="D2089" s="137"/>
      <c r="E2089" s="137"/>
      <c r="F2089" s="137"/>
      <c r="G2089" s="137"/>
      <c r="H2089" s="141"/>
      <c r="I2089" s="138"/>
      <c r="J2089" s="140"/>
      <c r="K2089" s="138"/>
      <c r="L2089" s="141"/>
      <c r="M2089" s="141"/>
      <c r="N2089" s="139"/>
      <c r="O2089" s="139"/>
      <c r="P2089" s="137"/>
      <c r="Q2089" s="137"/>
      <c r="R2089" s="141"/>
      <c r="S2089" s="138"/>
      <c r="T2089" s="138"/>
      <c r="U2089" s="137"/>
      <c r="V2089" s="137"/>
      <c r="W2089" s="138"/>
      <c r="X2089" s="137"/>
    </row>
    <row r="2090" spans="2:24">
      <c r="B2090" s="137"/>
      <c r="C2090" s="137"/>
      <c r="D2090" s="137"/>
      <c r="E2090" s="137"/>
      <c r="F2090" s="137"/>
      <c r="G2090" s="137"/>
      <c r="H2090" s="141"/>
      <c r="I2090" s="138"/>
      <c r="J2090" s="140"/>
      <c r="K2090" s="138"/>
      <c r="L2090" s="141"/>
      <c r="M2090" s="141"/>
      <c r="N2090" s="139"/>
      <c r="O2090" s="139"/>
      <c r="P2090" s="137"/>
      <c r="Q2090" s="137"/>
      <c r="R2090" s="141"/>
      <c r="S2090" s="138"/>
      <c r="T2090" s="138"/>
      <c r="U2090" s="137"/>
      <c r="V2090" s="137"/>
      <c r="W2090" s="138"/>
      <c r="X2090" s="137"/>
    </row>
    <row r="2091" spans="2:24">
      <c r="B2091" s="137"/>
      <c r="C2091" s="137"/>
      <c r="D2091" s="137"/>
      <c r="E2091" s="137"/>
      <c r="F2091" s="137"/>
      <c r="G2091" s="137"/>
      <c r="H2091" s="141"/>
      <c r="I2091" s="138"/>
      <c r="J2091" s="140"/>
      <c r="K2091" s="138"/>
      <c r="L2091" s="141"/>
      <c r="M2091" s="141"/>
      <c r="N2091" s="139"/>
      <c r="O2091" s="139"/>
      <c r="P2091" s="137"/>
      <c r="Q2091" s="137"/>
      <c r="R2091" s="141"/>
      <c r="S2091" s="138"/>
      <c r="T2091" s="138"/>
      <c r="U2091" s="137"/>
      <c r="V2091" s="137"/>
      <c r="W2091" s="138"/>
      <c r="X2091" s="137"/>
    </row>
    <row r="2092" spans="2:24">
      <c r="B2092" s="137"/>
      <c r="C2092" s="137"/>
      <c r="D2092" s="137"/>
      <c r="E2092" s="137"/>
      <c r="F2092" s="137"/>
      <c r="G2092" s="137"/>
      <c r="H2092" s="141"/>
      <c r="I2092" s="138"/>
      <c r="J2092" s="140"/>
      <c r="K2092" s="138"/>
      <c r="L2092" s="141"/>
      <c r="M2092" s="141"/>
      <c r="N2092" s="139"/>
      <c r="O2092" s="139"/>
      <c r="P2092" s="137"/>
      <c r="Q2092" s="137"/>
      <c r="R2092" s="141"/>
      <c r="S2092" s="138"/>
      <c r="T2092" s="138"/>
      <c r="U2092" s="137"/>
      <c r="V2092" s="137"/>
      <c r="W2092" s="138"/>
      <c r="X2092" s="137"/>
    </row>
    <row r="2093" spans="2:24">
      <c r="B2093" s="137"/>
      <c r="C2093" s="137"/>
      <c r="D2093" s="137"/>
      <c r="E2093" s="137"/>
      <c r="F2093" s="137"/>
      <c r="G2093" s="137"/>
      <c r="H2093" s="141"/>
      <c r="I2093" s="138"/>
      <c r="J2093" s="140"/>
      <c r="K2093" s="138"/>
      <c r="L2093" s="141"/>
      <c r="M2093" s="141"/>
      <c r="N2093" s="139"/>
      <c r="O2093" s="139"/>
      <c r="P2093" s="137"/>
      <c r="Q2093" s="137"/>
      <c r="R2093" s="141"/>
      <c r="S2093" s="138"/>
      <c r="T2093" s="138"/>
      <c r="U2093" s="137"/>
      <c r="V2093" s="137"/>
      <c r="W2093" s="138"/>
      <c r="X2093" s="137"/>
    </row>
    <row r="2094" spans="2:24">
      <c r="B2094" s="137"/>
      <c r="C2094" s="137"/>
      <c r="D2094" s="137"/>
      <c r="E2094" s="137"/>
      <c r="F2094" s="137"/>
      <c r="G2094" s="137"/>
      <c r="H2094" s="141"/>
      <c r="I2094" s="138"/>
      <c r="J2094" s="140"/>
      <c r="K2094" s="138"/>
      <c r="L2094" s="141"/>
      <c r="M2094" s="141"/>
      <c r="N2094" s="139"/>
      <c r="O2094" s="139"/>
      <c r="P2094" s="137"/>
      <c r="Q2094" s="137"/>
      <c r="R2094" s="141"/>
      <c r="S2094" s="138"/>
      <c r="T2094" s="138"/>
      <c r="U2094" s="137"/>
      <c r="V2094" s="137"/>
      <c r="W2094" s="138"/>
      <c r="X2094" s="137"/>
    </row>
    <row r="2095" spans="2:24">
      <c r="B2095" s="137"/>
      <c r="C2095" s="137"/>
      <c r="D2095" s="137"/>
      <c r="E2095" s="137"/>
      <c r="F2095" s="137"/>
      <c r="G2095" s="137"/>
      <c r="H2095" s="141"/>
      <c r="I2095" s="138"/>
      <c r="J2095" s="140"/>
      <c r="K2095" s="138"/>
      <c r="L2095" s="141"/>
      <c r="M2095" s="141"/>
      <c r="N2095" s="139"/>
      <c r="O2095" s="139"/>
      <c r="P2095" s="137"/>
      <c r="Q2095" s="137"/>
      <c r="R2095" s="141"/>
      <c r="S2095" s="138"/>
      <c r="T2095" s="138"/>
      <c r="U2095" s="137"/>
      <c r="V2095" s="137"/>
      <c r="W2095" s="138"/>
      <c r="X2095" s="137"/>
    </row>
    <row r="2096" spans="2:24">
      <c r="B2096" s="137"/>
      <c r="C2096" s="137"/>
      <c r="D2096" s="137"/>
      <c r="E2096" s="137"/>
      <c r="F2096" s="137"/>
      <c r="G2096" s="137"/>
      <c r="H2096" s="141"/>
      <c r="I2096" s="138"/>
      <c r="J2096" s="140"/>
      <c r="K2096" s="138"/>
      <c r="L2096" s="141"/>
      <c r="M2096" s="141"/>
      <c r="N2096" s="139"/>
      <c r="O2096" s="139"/>
      <c r="P2096" s="137"/>
      <c r="Q2096" s="137"/>
      <c r="R2096" s="141"/>
      <c r="S2096" s="138"/>
      <c r="T2096" s="138"/>
      <c r="U2096" s="137"/>
      <c r="V2096" s="137"/>
      <c r="W2096" s="138"/>
      <c r="X2096" s="137"/>
    </row>
    <row r="2097" spans="2:24">
      <c r="B2097" s="137"/>
      <c r="C2097" s="137"/>
      <c r="D2097" s="137"/>
      <c r="E2097" s="137"/>
      <c r="F2097" s="137"/>
      <c r="G2097" s="137"/>
      <c r="H2097" s="141"/>
      <c r="I2097" s="138"/>
      <c r="J2097" s="140"/>
      <c r="K2097" s="138"/>
      <c r="L2097" s="141"/>
      <c r="M2097" s="141"/>
      <c r="N2097" s="139"/>
      <c r="O2097" s="139"/>
      <c r="P2097" s="137"/>
      <c r="Q2097" s="137"/>
      <c r="R2097" s="141"/>
      <c r="S2097" s="138"/>
      <c r="T2097" s="138"/>
      <c r="U2097" s="137"/>
      <c r="V2097" s="137"/>
      <c r="W2097" s="138"/>
      <c r="X2097" s="137"/>
    </row>
    <row r="2098" spans="2:24">
      <c r="B2098" s="137"/>
      <c r="C2098" s="137"/>
      <c r="D2098" s="137"/>
      <c r="E2098" s="137"/>
      <c r="F2098" s="137"/>
      <c r="G2098" s="137"/>
      <c r="H2098" s="141"/>
      <c r="I2098" s="138"/>
      <c r="J2098" s="140"/>
      <c r="K2098" s="138"/>
      <c r="L2098" s="141"/>
      <c r="M2098" s="141"/>
      <c r="N2098" s="139"/>
      <c r="O2098" s="139"/>
      <c r="P2098" s="137"/>
      <c r="Q2098" s="137"/>
      <c r="R2098" s="141"/>
      <c r="S2098" s="138"/>
      <c r="T2098" s="138"/>
      <c r="U2098" s="137"/>
      <c r="V2098" s="137"/>
      <c r="W2098" s="138"/>
      <c r="X2098" s="137"/>
    </row>
    <row r="2099" spans="2:24">
      <c r="B2099" s="137"/>
      <c r="C2099" s="137"/>
      <c r="D2099" s="137"/>
      <c r="E2099" s="137"/>
      <c r="F2099" s="137"/>
      <c r="G2099" s="137"/>
      <c r="H2099" s="141"/>
      <c r="I2099" s="138"/>
      <c r="J2099" s="140"/>
      <c r="K2099" s="138"/>
      <c r="L2099" s="141"/>
      <c r="M2099" s="141"/>
      <c r="N2099" s="139"/>
      <c r="O2099" s="139"/>
      <c r="P2099" s="137"/>
      <c r="Q2099" s="137"/>
      <c r="R2099" s="141"/>
      <c r="S2099" s="138"/>
      <c r="T2099" s="138"/>
      <c r="U2099" s="137"/>
      <c r="V2099" s="137"/>
      <c r="W2099" s="138"/>
      <c r="X2099" s="137"/>
    </row>
    <row r="2100" spans="2:24">
      <c r="B2100" s="137"/>
      <c r="C2100" s="137"/>
      <c r="D2100" s="137"/>
      <c r="E2100" s="137"/>
      <c r="F2100" s="137"/>
      <c r="G2100" s="137"/>
      <c r="H2100" s="141"/>
      <c r="I2100" s="138"/>
      <c r="J2100" s="140"/>
      <c r="K2100" s="138"/>
      <c r="L2100" s="141"/>
      <c r="M2100" s="141"/>
      <c r="N2100" s="139"/>
      <c r="O2100" s="139"/>
      <c r="P2100" s="137"/>
      <c r="Q2100" s="137"/>
      <c r="R2100" s="141"/>
      <c r="S2100" s="138"/>
      <c r="T2100" s="138"/>
      <c r="U2100" s="137"/>
      <c r="V2100" s="137"/>
      <c r="W2100" s="138"/>
      <c r="X2100" s="137"/>
    </row>
    <row r="2101" spans="2:24">
      <c r="B2101" s="137"/>
      <c r="C2101" s="137"/>
      <c r="D2101" s="137"/>
      <c r="E2101" s="137"/>
      <c r="F2101" s="137"/>
      <c r="G2101" s="137"/>
      <c r="H2101" s="141"/>
      <c r="I2101" s="138"/>
      <c r="J2101" s="140"/>
      <c r="K2101" s="138"/>
      <c r="L2101" s="141"/>
      <c r="M2101" s="141"/>
      <c r="N2101" s="139"/>
      <c r="O2101" s="139"/>
      <c r="P2101" s="137"/>
      <c r="Q2101" s="137"/>
      <c r="R2101" s="141"/>
      <c r="S2101" s="138"/>
      <c r="T2101" s="138"/>
      <c r="U2101" s="137"/>
      <c r="V2101" s="137"/>
      <c r="W2101" s="138"/>
      <c r="X2101" s="137"/>
    </row>
    <row r="2102" spans="2:24">
      <c r="B2102" s="137"/>
      <c r="C2102" s="137"/>
      <c r="D2102" s="137"/>
      <c r="E2102" s="137"/>
      <c r="F2102" s="137"/>
      <c r="G2102" s="137"/>
      <c r="H2102" s="141"/>
      <c r="I2102" s="138"/>
      <c r="J2102" s="140"/>
      <c r="K2102" s="138"/>
      <c r="L2102" s="141"/>
      <c r="M2102" s="141"/>
      <c r="N2102" s="139"/>
      <c r="O2102" s="139"/>
      <c r="P2102" s="137"/>
      <c r="Q2102" s="137"/>
      <c r="R2102" s="141"/>
      <c r="S2102" s="138"/>
      <c r="T2102" s="138"/>
      <c r="U2102" s="137"/>
      <c r="V2102" s="137"/>
      <c r="W2102" s="138"/>
      <c r="X2102" s="137"/>
    </row>
    <row r="2103" spans="2:24">
      <c r="B2103" s="137"/>
      <c r="C2103" s="137"/>
      <c r="D2103" s="137"/>
      <c r="E2103" s="137"/>
      <c r="F2103" s="137"/>
      <c r="G2103" s="137"/>
      <c r="H2103" s="141"/>
      <c r="I2103" s="138"/>
      <c r="J2103" s="140"/>
      <c r="K2103" s="138"/>
      <c r="L2103" s="141"/>
      <c r="M2103" s="141"/>
      <c r="N2103" s="139"/>
      <c r="O2103" s="139"/>
      <c r="P2103" s="137"/>
      <c r="Q2103" s="137"/>
      <c r="R2103" s="141"/>
      <c r="S2103" s="138"/>
      <c r="T2103" s="138"/>
      <c r="U2103" s="137"/>
      <c r="V2103" s="137"/>
      <c r="W2103" s="138"/>
      <c r="X2103" s="137"/>
    </row>
    <row r="2104" spans="2:24">
      <c r="B2104" s="137"/>
      <c r="C2104" s="137"/>
      <c r="D2104" s="137"/>
      <c r="E2104" s="137"/>
      <c r="F2104" s="137"/>
      <c r="G2104" s="137"/>
      <c r="H2104" s="141"/>
      <c r="I2104" s="138"/>
      <c r="J2104" s="140"/>
      <c r="K2104" s="138"/>
      <c r="L2104" s="141"/>
      <c r="M2104" s="141"/>
      <c r="N2104" s="139"/>
      <c r="O2104" s="139"/>
      <c r="P2104" s="137"/>
      <c r="Q2104" s="137"/>
      <c r="R2104" s="141"/>
      <c r="S2104" s="138"/>
      <c r="T2104" s="138"/>
      <c r="U2104" s="137"/>
      <c r="V2104" s="137"/>
      <c r="W2104" s="138"/>
      <c r="X2104" s="137"/>
    </row>
    <row r="2105" spans="2:24">
      <c r="B2105" s="137"/>
      <c r="C2105" s="137"/>
      <c r="D2105" s="137"/>
      <c r="E2105" s="137"/>
      <c r="F2105" s="137"/>
      <c r="G2105" s="137"/>
      <c r="H2105" s="141"/>
      <c r="I2105" s="138"/>
      <c r="J2105" s="140"/>
      <c r="K2105" s="138"/>
      <c r="L2105" s="141"/>
      <c r="M2105" s="141"/>
      <c r="N2105" s="139"/>
      <c r="O2105" s="139"/>
      <c r="P2105" s="137"/>
      <c r="Q2105" s="137"/>
      <c r="R2105" s="141"/>
      <c r="S2105" s="138"/>
      <c r="T2105" s="138"/>
      <c r="U2105" s="137"/>
      <c r="V2105" s="137"/>
      <c r="W2105" s="138"/>
      <c r="X2105" s="137"/>
    </row>
    <row r="2106" spans="2:24">
      <c r="B2106" s="137"/>
      <c r="C2106" s="137"/>
      <c r="D2106" s="137"/>
      <c r="E2106" s="137"/>
      <c r="F2106" s="137"/>
      <c r="G2106" s="137"/>
      <c r="H2106" s="141"/>
      <c r="I2106" s="138"/>
      <c r="J2106" s="140"/>
      <c r="K2106" s="138"/>
      <c r="L2106" s="141"/>
      <c r="M2106" s="141"/>
      <c r="N2106" s="139"/>
      <c r="O2106" s="139"/>
      <c r="P2106" s="137"/>
      <c r="Q2106" s="137"/>
      <c r="R2106" s="141"/>
      <c r="S2106" s="138"/>
      <c r="T2106" s="138"/>
      <c r="U2106" s="137"/>
      <c r="V2106" s="137"/>
      <c r="W2106" s="138"/>
      <c r="X2106" s="137"/>
    </row>
    <row r="2107" spans="2:24">
      <c r="B2107" s="137"/>
      <c r="C2107" s="137"/>
      <c r="D2107" s="137"/>
      <c r="E2107" s="137"/>
      <c r="F2107" s="137"/>
      <c r="G2107" s="137"/>
      <c r="H2107" s="141"/>
      <c r="I2107" s="138"/>
      <c r="J2107" s="140"/>
      <c r="K2107" s="138"/>
      <c r="L2107" s="141"/>
      <c r="M2107" s="141"/>
      <c r="N2107" s="139"/>
      <c r="O2107" s="139"/>
      <c r="P2107" s="137"/>
      <c r="Q2107" s="137"/>
      <c r="R2107" s="141"/>
      <c r="S2107" s="138"/>
      <c r="T2107" s="138"/>
      <c r="U2107" s="137"/>
      <c r="V2107" s="137"/>
      <c r="W2107" s="138"/>
      <c r="X2107" s="137"/>
    </row>
    <row r="2108" spans="2:24">
      <c r="B2108" s="137"/>
      <c r="C2108" s="137"/>
      <c r="D2108" s="137"/>
      <c r="E2108" s="137"/>
      <c r="F2108" s="137"/>
      <c r="G2108" s="137"/>
      <c r="H2108" s="141"/>
      <c r="I2108" s="138"/>
      <c r="J2108" s="140"/>
      <c r="K2108" s="138"/>
      <c r="L2108" s="141"/>
      <c r="M2108" s="141"/>
      <c r="N2108" s="139"/>
      <c r="O2108" s="139"/>
      <c r="P2108" s="137"/>
      <c r="Q2108" s="137"/>
      <c r="R2108" s="141"/>
      <c r="S2108" s="138"/>
      <c r="T2108" s="138"/>
      <c r="U2108" s="137"/>
      <c r="V2108" s="137"/>
      <c r="W2108" s="138"/>
      <c r="X2108" s="137"/>
    </row>
    <row r="2109" spans="2:24">
      <c r="B2109" s="137"/>
      <c r="C2109" s="137"/>
      <c r="D2109" s="137"/>
      <c r="E2109" s="137"/>
      <c r="F2109" s="137"/>
      <c r="G2109" s="137"/>
      <c r="H2109" s="141"/>
      <c r="I2109" s="138"/>
      <c r="J2109" s="140"/>
      <c r="K2109" s="138"/>
      <c r="L2109" s="141"/>
      <c r="M2109" s="141"/>
      <c r="N2109" s="139"/>
      <c r="O2109" s="139"/>
      <c r="P2109" s="137"/>
      <c r="Q2109" s="137"/>
      <c r="R2109" s="141"/>
      <c r="S2109" s="138"/>
      <c r="T2109" s="138"/>
      <c r="U2109" s="137"/>
      <c r="V2109" s="137"/>
      <c r="W2109" s="138"/>
      <c r="X2109" s="137"/>
    </row>
    <row r="2110" spans="2:24">
      <c r="B2110" s="137"/>
      <c r="C2110" s="137"/>
      <c r="D2110" s="137"/>
      <c r="E2110" s="137"/>
      <c r="F2110" s="137"/>
      <c r="G2110" s="137"/>
      <c r="H2110" s="141"/>
      <c r="I2110" s="138"/>
      <c r="J2110" s="140"/>
      <c r="K2110" s="138"/>
      <c r="L2110" s="141"/>
      <c r="M2110" s="141"/>
      <c r="N2110" s="139"/>
      <c r="O2110" s="139"/>
      <c r="P2110" s="137"/>
      <c r="Q2110" s="137"/>
      <c r="R2110" s="141"/>
      <c r="S2110" s="138"/>
      <c r="T2110" s="138"/>
      <c r="U2110" s="137"/>
      <c r="V2110" s="137"/>
      <c r="W2110" s="138"/>
      <c r="X2110" s="137"/>
    </row>
    <row r="2111" spans="2:24">
      <c r="B2111" s="137"/>
      <c r="C2111" s="137"/>
      <c r="D2111" s="137"/>
      <c r="E2111" s="137"/>
      <c r="F2111" s="137"/>
      <c r="G2111" s="137"/>
      <c r="H2111" s="141"/>
      <c r="I2111" s="138"/>
      <c r="J2111" s="140"/>
      <c r="K2111" s="138"/>
      <c r="L2111" s="141"/>
      <c r="M2111" s="141"/>
      <c r="N2111" s="139"/>
      <c r="O2111" s="139"/>
      <c r="P2111" s="137"/>
      <c r="Q2111" s="137"/>
      <c r="R2111" s="141"/>
      <c r="S2111" s="138"/>
      <c r="T2111" s="138"/>
      <c r="U2111" s="137"/>
      <c r="V2111" s="137"/>
      <c r="W2111" s="138"/>
      <c r="X2111" s="137"/>
    </row>
    <row r="2112" spans="2:24">
      <c r="B2112" s="137"/>
      <c r="C2112" s="137"/>
      <c r="D2112" s="137"/>
      <c r="E2112" s="137"/>
      <c r="F2112" s="137"/>
      <c r="G2112" s="137"/>
      <c r="H2112" s="141"/>
      <c r="I2112" s="138"/>
      <c r="J2112" s="140"/>
      <c r="K2112" s="138"/>
      <c r="L2112" s="141"/>
      <c r="M2112" s="141"/>
      <c r="N2112" s="139"/>
      <c r="O2112" s="139"/>
      <c r="P2112" s="137"/>
      <c r="Q2112" s="137"/>
      <c r="R2112" s="141"/>
      <c r="S2112" s="138"/>
      <c r="T2112" s="138"/>
      <c r="U2112" s="137"/>
      <c r="V2112" s="137"/>
      <c r="W2112" s="138"/>
      <c r="X2112" s="137"/>
    </row>
    <row r="2113" spans="2:24">
      <c r="B2113" s="137"/>
      <c r="C2113" s="137"/>
      <c r="D2113" s="137"/>
      <c r="E2113" s="137"/>
      <c r="F2113" s="137"/>
      <c r="G2113" s="137"/>
      <c r="H2113" s="141"/>
      <c r="I2113" s="138"/>
      <c r="J2113" s="140"/>
      <c r="K2113" s="138"/>
      <c r="L2113" s="141"/>
      <c r="M2113" s="141"/>
      <c r="N2113" s="139"/>
      <c r="O2113" s="139"/>
      <c r="P2113" s="137"/>
      <c r="Q2113" s="137"/>
      <c r="R2113" s="141"/>
      <c r="S2113" s="138"/>
      <c r="T2113" s="138"/>
      <c r="U2113" s="137"/>
      <c r="V2113" s="137"/>
      <c r="W2113" s="138"/>
      <c r="X2113" s="137"/>
    </row>
    <row r="2114" spans="2:24">
      <c r="B2114" s="137"/>
      <c r="C2114" s="137"/>
      <c r="D2114" s="137"/>
      <c r="E2114" s="137"/>
      <c r="F2114" s="137"/>
      <c r="G2114" s="137"/>
      <c r="H2114" s="141"/>
      <c r="I2114" s="138"/>
      <c r="J2114" s="140"/>
      <c r="K2114" s="138"/>
      <c r="L2114" s="141"/>
      <c r="M2114" s="141"/>
      <c r="N2114" s="139"/>
      <c r="O2114" s="139"/>
      <c r="P2114" s="137"/>
      <c r="Q2114" s="137"/>
      <c r="R2114" s="141"/>
      <c r="S2114" s="138"/>
      <c r="T2114" s="138"/>
      <c r="U2114" s="137"/>
      <c r="V2114" s="137"/>
      <c r="W2114" s="138"/>
      <c r="X2114" s="137"/>
    </row>
    <row r="2115" spans="2:24">
      <c r="B2115" s="137"/>
      <c r="C2115" s="137"/>
      <c r="D2115" s="137"/>
      <c r="E2115" s="137"/>
      <c r="F2115" s="137"/>
      <c r="G2115" s="137"/>
      <c r="H2115" s="141"/>
      <c r="I2115" s="138"/>
      <c r="J2115" s="140"/>
      <c r="K2115" s="138"/>
      <c r="L2115" s="141"/>
      <c r="M2115" s="141"/>
      <c r="N2115" s="139"/>
      <c r="O2115" s="139"/>
      <c r="P2115" s="137"/>
      <c r="Q2115" s="137"/>
      <c r="R2115" s="141"/>
      <c r="S2115" s="138"/>
      <c r="T2115" s="138"/>
      <c r="U2115" s="137"/>
      <c r="V2115" s="137"/>
      <c r="W2115" s="138"/>
      <c r="X2115" s="137"/>
    </row>
    <row r="2116" spans="2:24">
      <c r="B2116" s="137"/>
      <c r="C2116" s="137"/>
      <c r="D2116" s="137"/>
      <c r="E2116" s="137"/>
      <c r="F2116" s="137"/>
      <c r="G2116" s="137"/>
      <c r="H2116" s="141"/>
      <c r="I2116" s="138"/>
      <c r="J2116" s="140"/>
      <c r="K2116" s="138"/>
      <c r="L2116" s="141"/>
      <c r="M2116" s="141"/>
      <c r="N2116" s="139"/>
      <c r="O2116" s="139"/>
      <c r="P2116" s="137"/>
      <c r="Q2116" s="137"/>
      <c r="R2116" s="141"/>
      <c r="S2116" s="138"/>
      <c r="T2116" s="138"/>
      <c r="U2116" s="137"/>
      <c r="V2116" s="137"/>
      <c r="W2116" s="138"/>
      <c r="X2116" s="137"/>
    </row>
    <row r="2117" spans="2:24">
      <c r="B2117" s="137"/>
      <c r="C2117" s="137"/>
      <c r="D2117" s="137"/>
      <c r="E2117" s="137"/>
      <c r="F2117" s="137"/>
      <c r="G2117" s="137"/>
      <c r="H2117" s="141"/>
      <c r="I2117" s="138"/>
      <c r="J2117" s="140"/>
      <c r="K2117" s="138"/>
      <c r="L2117" s="141"/>
      <c r="M2117" s="141"/>
      <c r="N2117" s="139"/>
      <c r="O2117" s="139"/>
      <c r="P2117" s="137"/>
      <c r="Q2117" s="137"/>
      <c r="R2117" s="141"/>
      <c r="S2117" s="138"/>
      <c r="T2117" s="138"/>
      <c r="U2117" s="137"/>
      <c r="V2117" s="137"/>
      <c r="W2117" s="138"/>
      <c r="X2117" s="137"/>
    </row>
    <row r="2118" spans="2:24">
      <c r="B2118" s="137"/>
      <c r="C2118" s="137"/>
      <c r="D2118" s="137"/>
      <c r="E2118" s="137"/>
      <c r="F2118" s="137"/>
      <c r="G2118" s="137"/>
      <c r="H2118" s="141"/>
      <c r="I2118" s="138"/>
      <c r="J2118" s="140"/>
      <c r="K2118" s="138"/>
      <c r="L2118" s="141"/>
      <c r="M2118" s="141"/>
      <c r="N2118" s="139"/>
      <c r="O2118" s="139"/>
      <c r="P2118" s="137"/>
      <c r="Q2118" s="137"/>
      <c r="R2118" s="141"/>
      <c r="S2118" s="138"/>
      <c r="T2118" s="138"/>
      <c r="U2118" s="137"/>
      <c r="V2118" s="137"/>
      <c r="W2118" s="138"/>
      <c r="X2118" s="137"/>
    </row>
    <row r="2119" spans="2:24">
      <c r="B2119" s="137"/>
      <c r="C2119" s="137"/>
      <c r="D2119" s="137"/>
      <c r="E2119" s="137"/>
      <c r="F2119" s="137"/>
      <c r="G2119" s="137"/>
      <c r="H2119" s="141"/>
      <c r="I2119" s="138"/>
      <c r="J2119" s="140"/>
      <c r="K2119" s="138"/>
      <c r="L2119" s="141"/>
      <c r="M2119" s="141"/>
      <c r="N2119" s="139"/>
      <c r="O2119" s="139"/>
      <c r="P2119" s="137"/>
      <c r="Q2119" s="137"/>
      <c r="R2119" s="141"/>
      <c r="S2119" s="138"/>
      <c r="T2119" s="138"/>
      <c r="U2119" s="137"/>
      <c r="V2119" s="137"/>
      <c r="W2119" s="138"/>
      <c r="X2119" s="137"/>
    </row>
    <row r="2120" spans="2:24">
      <c r="B2120" s="137"/>
      <c r="C2120" s="137"/>
      <c r="D2120" s="137"/>
      <c r="E2120" s="137"/>
      <c r="F2120" s="137"/>
      <c r="G2120" s="137"/>
      <c r="H2120" s="141"/>
      <c r="I2120" s="138"/>
      <c r="J2120" s="140"/>
      <c r="K2120" s="138"/>
      <c r="L2120" s="141"/>
      <c r="M2120" s="141"/>
      <c r="N2120" s="139"/>
      <c r="O2120" s="139"/>
      <c r="P2120" s="137"/>
      <c r="Q2120" s="137"/>
      <c r="R2120" s="141"/>
      <c r="S2120" s="138"/>
      <c r="T2120" s="138"/>
      <c r="U2120" s="137"/>
      <c r="V2120" s="137"/>
      <c r="W2120" s="138"/>
      <c r="X2120" s="137"/>
    </row>
    <row r="2121" spans="2:24">
      <c r="B2121" s="137"/>
      <c r="C2121" s="137"/>
      <c r="D2121" s="137"/>
      <c r="E2121" s="137"/>
      <c r="F2121" s="137"/>
      <c r="G2121" s="137"/>
      <c r="H2121" s="141"/>
      <c r="I2121" s="138"/>
      <c r="J2121" s="140"/>
      <c r="K2121" s="138"/>
      <c r="L2121" s="141"/>
      <c r="M2121" s="141"/>
      <c r="N2121" s="139"/>
      <c r="O2121" s="139"/>
      <c r="P2121" s="137"/>
      <c r="Q2121" s="137"/>
      <c r="R2121" s="141"/>
      <c r="S2121" s="138"/>
      <c r="T2121" s="138"/>
      <c r="U2121" s="137"/>
      <c r="V2121" s="137"/>
      <c r="W2121" s="138"/>
      <c r="X2121" s="137"/>
    </row>
    <row r="2122" spans="2:24">
      <c r="B2122" s="137"/>
      <c r="C2122" s="137"/>
      <c r="D2122" s="137"/>
      <c r="E2122" s="137"/>
      <c r="F2122" s="137"/>
      <c r="G2122" s="137"/>
      <c r="H2122" s="141"/>
      <c r="I2122" s="138"/>
      <c r="J2122" s="140"/>
      <c r="K2122" s="138"/>
      <c r="L2122" s="141"/>
      <c r="M2122" s="141"/>
      <c r="N2122" s="139"/>
      <c r="O2122" s="139"/>
      <c r="P2122" s="137"/>
      <c r="Q2122" s="137"/>
      <c r="R2122" s="141"/>
      <c r="S2122" s="138"/>
      <c r="T2122" s="138"/>
      <c r="U2122" s="137"/>
      <c r="V2122" s="137"/>
      <c r="W2122" s="138"/>
      <c r="X2122" s="137"/>
    </row>
    <row r="2123" spans="2:24">
      <c r="B2123" s="137"/>
      <c r="C2123" s="137"/>
      <c r="D2123" s="137"/>
      <c r="E2123" s="137"/>
      <c r="F2123" s="137"/>
      <c r="G2123" s="137"/>
      <c r="H2123" s="141"/>
      <c r="I2123" s="138"/>
      <c r="J2123" s="140"/>
      <c r="K2123" s="138"/>
      <c r="L2123" s="141"/>
      <c r="M2123" s="141"/>
      <c r="N2123" s="139"/>
      <c r="O2123" s="139"/>
      <c r="P2123" s="137"/>
      <c r="Q2123" s="137"/>
      <c r="R2123" s="141"/>
      <c r="S2123" s="138"/>
      <c r="T2123" s="138"/>
      <c r="U2123" s="137"/>
      <c r="V2123" s="137"/>
      <c r="W2123" s="138"/>
      <c r="X2123" s="137"/>
    </row>
    <row r="2124" spans="2:24">
      <c r="B2124" s="137"/>
      <c r="C2124" s="137"/>
      <c r="D2124" s="137"/>
      <c r="E2124" s="137"/>
      <c r="F2124" s="137"/>
      <c r="G2124" s="137"/>
      <c r="H2124" s="141"/>
      <c r="I2124" s="138"/>
      <c r="J2124" s="140"/>
      <c r="K2124" s="138"/>
      <c r="L2124" s="141"/>
      <c r="M2124" s="141"/>
      <c r="N2124" s="139"/>
      <c r="O2124" s="139"/>
      <c r="P2124" s="137"/>
      <c r="Q2124" s="137"/>
      <c r="R2124" s="141"/>
      <c r="S2124" s="138"/>
      <c r="T2124" s="138"/>
      <c r="U2124" s="137"/>
      <c r="V2124" s="137"/>
      <c r="W2124" s="138"/>
      <c r="X2124" s="137"/>
    </row>
    <row r="2125" spans="2:24">
      <c r="B2125" s="137"/>
      <c r="C2125" s="137"/>
      <c r="D2125" s="137"/>
      <c r="E2125" s="137"/>
      <c r="F2125" s="137"/>
      <c r="G2125" s="137"/>
      <c r="H2125" s="141"/>
      <c r="I2125" s="138"/>
      <c r="J2125" s="140"/>
      <c r="K2125" s="138"/>
      <c r="L2125" s="141"/>
      <c r="M2125" s="141"/>
      <c r="N2125" s="139"/>
      <c r="O2125" s="139"/>
      <c r="P2125" s="137"/>
      <c r="Q2125" s="137"/>
      <c r="R2125" s="141"/>
      <c r="S2125" s="138"/>
      <c r="T2125" s="138"/>
      <c r="U2125" s="137"/>
      <c r="V2125" s="137"/>
      <c r="W2125" s="138"/>
      <c r="X2125" s="137"/>
    </row>
    <row r="2126" spans="2:24">
      <c r="B2126" s="137"/>
      <c r="C2126" s="137"/>
      <c r="D2126" s="137"/>
      <c r="E2126" s="137"/>
      <c r="F2126" s="137"/>
      <c r="G2126" s="137"/>
      <c r="H2126" s="141"/>
      <c r="I2126" s="138"/>
      <c r="J2126" s="140"/>
      <c r="K2126" s="138"/>
      <c r="L2126" s="141"/>
      <c r="M2126" s="141"/>
      <c r="N2126" s="139"/>
      <c r="O2126" s="139"/>
      <c r="P2126" s="137"/>
      <c r="Q2126" s="137"/>
      <c r="R2126" s="141"/>
      <c r="S2126" s="138"/>
      <c r="T2126" s="138"/>
      <c r="U2126" s="137"/>
      <c r="V2126" s="137"/>
      <c r="W2126" s="138"/>
      <c r="X2126" s="137"/>
    </row>
    <row r="2127" spans="2:24">
      <c r="B2127" s="137"/>
      <c r="C2127" s="137"/>
      <c r="D2127" s="137"/>
      <c r="E2127" s="137"/>
      <c r="F2127" s="137"/>
      <c r="G2127" s="137"/>
      <c r="H2127" s="141"/>
      <c r="I2127" s="138"/>
      <c r="J2127" s="140"/>
      <c r="K2127" s="138"/>
      <c r="L2127" s="141"/>
      <c r="M2127" s="141"/>
      <c r="N2127" s="139"/>
      <c r="O2127" s="139"/>
      <c r="P2127" s="137"/>
      <c r="Q2127" s="137"/>
      <c r="R2127" s="141"/>
      <c r="S2127" s="138"/>
      <c r="T2127" s="138"/>
      <c r="U2127" s="137"/>
      <c r="V2127" s="137"/>
      <c r="W2127" s="138"/>
      <c r="X2127" s="137"/>
    </row>
    <row r="2128" spans="2:24">
      <c r="B2128" s="137"/>
      <c r="C2128" s="137"/>
      <c r="D2128" s="137"/>
      <c r="E2128" s="137"/>
      <c r="F2128" s="137"/>
      <c r="G2128" s="137"/>
      <c r="H2128" s="141"/>
      <c r="I2128" s="138"/>
      <c r="J2128" s="140"/>
      <c r="K2128" s="138"/>
      <c r="L2128" s="141"/>
      <c r="M2128" s="141"/>
      <c r="N2128" s="139"/>
      <c r="O2128" s="139"/>
      <c r="P2128" s="137"/>
      <c r="Q2128" s="137"/>
      <c r="R2128" s="141"/>
      <c r="S2128" s="138"/>
      <c r="T2128" s="138"/>
      <c r="U2128" s="137"/>
      <c r="V2128" s="137"/>
      <c r="W2128" s="138"/>
      <c r="X2128" s="137"/>
    </row>
    <row r="2129" spans="2:24">
      <c r="B2129" s="137"/>
      <c r="C2129" s="137"/>
      <c r="D2129" s="137"/>
      <c r="E2129" s="137"/>
      <c r="F2129" s="137"/>
      <c r="G2129" s="137"/>
      <c r="H2129" s="141"/>
      <c r="I2129" s="138"/>
      <c r="J2129" s="140"/>
      <c r="K2129" s="138"/>
      <c r="L2129" s="141"/>
      <c r="M2129" s="141"/>
      <c r="N2129" s="139"/>
      <c r="O2129" s="139"/>
      <c r="P2129" s="137"/>
      <c r="Q2129" s="137"/>
      <c r="R2129" s="141"/>
      <c r="S2129" s="138"/>
      <c r="T2129" s="138"/>
      <c r="U2129" s="137"/>
      <c r="V2129" s="137"/>
      <c r="W2129" s="138"/>
      <c r="X2129" s="137"/>
    </row>
    <row r="2130" spans="2:24">
      <c r="B2130" s="137"/>
      <c r="C2130" s="137"/>
      <c r="D2130" s="137"/>
      <c r="E2130" s="137"/>
      <c r="F2130" s="137"/>
      <c r="G2130" s="137"/>
      <c r="H2130" s="141"/>
      <c r="I2130" s="138"/>
      <c r="J2130" s="140"/>
      <c r="K2130" s="138"/>
      <c r="L2130" s="141"/>
      <c r="M2130" s="141"/>
      <c r="N2130" s="139"/>
      <c r="O2130" s="139"/>
      <c r="P2130" s="137"/>
      <c r="Q2130" s="137"/>
      <c r="R2130" s="141"/>
      <c r="S2130" s="138"/>
      <c r="T2130" s="138"/>
      <c r="U2130" s="137"/>
      <c r="V2130" s="137"/>
      <c r="W2130" s="138"/>
      <c r="X2130" s="137"/>
    </row>
    <row r="2131" spans="2:24">
      <c r="B2131" s="137"/>
      <c r="C2131" s="137"/>
      <c r="D2131" s="137"/>
      <c r="E2131" s="137"/>
      <c r="F2131" s="137"/>
      <c r="G2131" s="137"/>
      <c r="H2131" s="141"/>
      <c r="I2131" s="138"/>
      <c r="J2131" s="140"/>
      <c r="K2131" s="138"/>
      <c r="L2131" s="141"/>
      <c r="M2131" s="141"/>
      <c r="N2131" s="139"/>
      <c r="O2131" s="139"/>
      <c r="P2131" s="137"/>
      <c r="Q2131" s="137"/>
      <c r="R2131" s="141"/>
      <c r="S2131" s="138"/>
      <c r="T2131" s="138"/>
      <c r="U2131" s="137"/>
      <c r="V2131" s="137"/>
      <c r="W2131" s="138"/>
      <c r="X2131" s="137"/>
    </row>
    <row r="2132" spans="2:24">
      <c r="B2132" s="137"/>
      <c r="C2132" s="137"/>
      <c r="D2132" s="137"/>
      <c r="E2132" s="137"/>
      <c r="F2132" s="137"/>
      <c r="G2132" s="137"/>
      <c r="H2132" s="141"/>
      <c r="I2132" s="138"/>
      <c r="J2132" s="140"/>
      <c r="K2132" s="138"/>
      <c r="L2132" s="141"/>
      <c r="M2132" s="141"/>
      <c r="N2132" s="139"/>
      <c r="O2132" s="139"/>
      <c r="P2132" s="137"/>
      <c r="Q2132" s="137"/>
      <c r="R2132" s="141"/>
      <c r="S2132" s="138"/>
      <c r="T2132" s="138"/>
      <c r="U2132" s="137"/>
      <c r="V2132" s="137"/>
      <c r="W2132" s="138"/>
      <c r="X2132" s="137"/>
    </row>
    <row r="2133" spans="2:24">
      <c r="B2133" s="137"/>
      <c r="C2133" s="137"/>
      <c r="D2133" s="137"/>
      <c r="E2133" s="137"/>
      <c r="F2133" s="137"/>
      <c r="G2133" s="137"/>
      <c r="H2133" s="141"/>
      <c r="I2133" s="138"/>
      <c r="J2133" s="140"/>
      <c r="K2133" s="138"/>
      <c r="L2133" s="141"/>
      <c r="M2133" s="141"/>
      <c r="N2133" s="139"/>
      <c r="O2133" s="139"/>
      <c r="P2133" s="137"/>
      <c r="Q2133" s="137"/>
      <c r="R2133" s="141"/>
      <c r="S2133" s="138"/>
      <c r="T2133" s="138"/>
      <c r="U2133" s="137"/>
      <c r="V2133" s="137"/>
      <c r="W2133" s="138"/>
      <c r="X2133" s="137"/>
    </row>
    <row r="2134" spans="2:24">
      <c r="B2134" s="137"/>
      <c r="C2134" s="137"/>
      <c r="D2134" s="137"/>
      <c r="E2134" s="137"/>
      <c r="F2134" s="137"/>
      <c r="G2134" s="137"/>
      <c r="H2134" s="141"/>
      <c r="I2134" s="138"/>
      <c r="J2134" s="140"/>
      <c r="K2134" s="138"/>
      <c r="L2134" s="141"/>
      <c r="M2134" s="141"/>
      <c r="N2134" s="139"/>
      <c r="O2134" s="139"/>
      <c r="P2134" s="137"/>
      <c r="Q2134" s="137"/>
      <c r="R2134" s="141"/>
      <c r="S2134" s="138"/>
      <c r="T2134" s="138"/>
      <c r="U2134" s="137"/>
      <c r="V2134" s="137"/>
      <c r="W2134" s="138"/>
      <c r="X2134" s="137"/>
    </row>
    <row r="2135" spans="2:24">
      <c r="B2135" s="137"/>
      <c r="C2135" s="137"/>
      <c r="D2135" s="137"/>
      <c r="E2135" s="137"/>
      <c r="F2135" s="137"/>
      <c r="G2135" s="137"/>
      <c r="H2135" s="141"/>
      <c r="I2135" s="138"/>
      <c r="J2135" s="140"/>
      <c r="K2135" s="138"/>
      <c r="L2135" s="141"/>
      <c r="M2135" s="141"/>
      <c r="N2135" s="139"/>
      <c r="O2135" s="139"/>
      <c r="P2135" s="137"/>
      <c r="Q2135" s="137"/>
      <c r="R2135" s="141"/>
      <c r="S2135" s="138"/>
      <c r="T2135" s="138"/>
      <c r="U2135" s="137"/>
      <c r="V2135" s="137"/>
      <c r="W2135" s="138"/>
      <c r="X2135" s="137"/>
    </row>
    <row r="2136" spans="2:24">
      <c r="B2136" s="137"/>
      <c r="C2136" s="137"/>
      <c r="D2136" s="137"/>
      <c r="E2136" s="137"/>
      <c r="F2136" s="137"/>
      <c r="G2136" s="137"/>
      <c r="H2136" s="141"/>
      <c r="I2136" s="138"/>
      <c r="J2136" s="140"/>
      <c r="K2136" s="138"/>
      <c r="L2136" s="141"/>
      <c r="M2136" s="141"/>
      <c r="N2136" s="139"/>
      <c r="O2136" s="139"/>
      <c r="P2136" s="137"/>
      <c r="Q2136" s="137"/>
      <c r="R2136" s="141"/>
      <c r="S2136" s="138"/>
      <c r="T2136" s="138"/>
      <c r="U2136" s="137"/>
      <c r="V2136" s="137"/>
      <c r="W2136" s="138"/>
      <c r="X2136" s="137"/>
    </row>
    <row r="2137" spans="2:24">
      <c r="B2137" s="137"/>
      <c r="C2137" s="137"/>
      <c r="D2137" s="137"/>
      <c r="E2137" s="137"/>
      <c r="F2137" s="137"/>
      <c r="G2137" s="137"/>
      <c r="H2137" s="141"/>
      <c r="I2137" s="138"/>
      <c r="J2137" s="140"/>
      <c r="K2137" s="138"/>
      <c r="L2137" s="141"/>
      <c r="M2137" s="141"/>
      <c r="N2137" s="139"/>
      <c r="O2137" s="139"/>
      <c r="P2137" s="137"/>
      <c r="Q2137" s="137"/>
      <c r="R2137" s="141"/>
      <c r="S2137" s="138"/>
      <c r="T2137" s="138"/>
      <c r="U2137" s="137"/>
      <c r="V2137" s="137"/>
      <c r="W2137" s="138"/>
      <c r="X2137" s="137"/>
    </row>
    <row r="2138" spans="2:24">
      <c r="B2138" s="137"/>
      <c r="C2138" s="137"/>
      <c r="D2138" s="137"/>
      <c r="E2138" s="137"/>
      <c r="F2138" s="137"/>
      <c r="G2138" s="137"/>
      <c r="H2138" s="141"/>
      <c r="I2138" s="138"/>
      <c r="J2138" s="140"/>
      <c r="K2138" s="138"/>
      <c r="L2138" s="141"/>
      <c r="M2138" s="141"/>
      <c r="N2138" s="139"/>
      <c r="O2138" s="139"/>
      <c r="P2138" s="137"/>
      <c r="Q2138" s="137"/>
      <c r="R2138" s="141"/>
      <c r="S2138" s="138"/>
      <c r="T2138" s="138"/>
      <c r="U2138" s="137"/>
      <c r="V2138" s="137"/>
      <c r="W2138" s="138"/>
      <c r="X2138" s="137"/>
    </row>
    <row r="2139" spans="2:24">
      <c r="B2139" s="137"/>
      <c r="C2139" s="137"/>
      <c r="D2139" s="137"/>
      <c r="E2139" s="137"/>
      <c r="F2139" s="137"/>
      <c r="G2139" s="137"/>
      <c r="H2139" s="141"/>
      <c r="I2139" s="138"/>
      <c r="J2139" s="140"/>
      <c r="K2139" s="138"/>
      <c r="L2139" s="141"/>
      <c r="M2139" s="141"/>
      <c r="N2139" s="139"/>
      <c r="O2139" s="139"/>
      <c r="P2139" s="137"/>
      <c r="Q2139" s="137"/>
      <c r="R2139" s="141"/>
      <c r="S2139" s="138"/>
      <c r="T2139" s="138"/>
      <c r="U2139" s="137"/>
      <c r="V2139" s="137"/>
      <c r="W2139" s="138"/>
      <c r="X2139" s="137"/>
    </row>
    <row r="2140" spans="2:24">
      <c r="B2140" s="137"/>
      <c r="C2140" s="137"/>
      <c r="D2140" s="137"/>
      <c r="E2140" s="137"/>
      <c r="F2140" s="137"/>
      <c r="G2140" s="137"/>
      <c r="H2140" s="141"/>
      <c r="I2140" s="138"/>
      <c r="J2140" s="140"/>
      <c r="K2140" s="138"/>
      <c r="L2140" s="141"/>
      <c r="M2140" s="141"/>
      <c r="N2140" s="139"/>
      <c r="O2140" s="139"/>
      <c r="P2140" s="137"/>
      <c r="Q2140" s="137"/>
      <c r="R2140" s="141"/>
      <c r="S2140" s="138"/>
      <c r="T2140" s="138"/>
      <c r="U2140" s="137"/>
      <c r="V2140" s="137"/>
      <c r="W2140" s="138"/>
      <c r="X2140" s="137"/>
    </row>
    <row r="2141" spans="2:24">
      <c r="B2141" s="137"/>
      <c r="C2141" s="137"/>
      <c r="D2141" s="137"/>
      <c r="E2141" s="137"/>
      <c r="F2141" s="137"/>
      <c r="G2141" s="137"/>
      <c r="H2141" s="141"/>
      <c r="I2141" s="138"/>
      <c r="J2141" s="140"/>
      <c r="K2141" s="138"/>
      <c r="L2141" s="141"/>
      <c r="M2141" s="141"/>
      <c r="N2141" s="139"/>
      <c r="O2141" s="139"/>
      <c r="P2141" s="137"/>
      <c r="Q2141" s="137"/>
      <c r="R2141" s="141"/>
      <c r="S2141" s="138"/>
      <c r="T2141" s="138"/>
      <c r="U2141" s="137"/>
      <c r="V2141" s="137"/>
      <c r="W2141" s="138"/>
      <c r="X2141" s="137"/>
    </row>
    <row r="2142" spans="2:24">
      <c r="B2142" s="137"/>
      <c r="C2142" s="137"/>
      <c r="D2142" s="137"/>
      <c r="E2142" s="137"/>
      <c r="F2142" s="137"/>
      <c r="G2142" s="137"/>
      <c r="H2142" s="141"/>
      <c r="I2142" s="138"/>
      <c r="J2142" s="140"/>
      <c r="K2142" s="138"/>
      <c r="L2142" s="141"/>
      <c r="M2142" s="141"/>
      <c r="N2142" s="139"/>
      <c r="O2142" s="139"/>
      <c r="P2142" s="137"/>
      <c r="Q2142" s="137"/>
      <c r="R2142" s="141"/>
      <c r="S2142" s="138"/>
      <c r="T2142" s="138"/>
      <c r="U2142" s="137"/>
      <c r="V2142" s="137"/>
      <c r="W2142" s="138"/>
      <c r="X2142" s="137"/>
    </row>
    <row r="2143" spans="2:24">
      <c r="B2143" s="137"/>
      <c r="C2143" s="137"/>
      <c r="D2143" s="137"/>
      <c r="E2143" s="137"/>
      <c r="F2143" s="137"/>
      <c r="G2143" s="137"/>
      <c r="H2143" s="141"/>
      <c r="I2143" s="138"/>
      <c r="J2143" s="140"/>
      <c r="K2143" s="138"/>
      <c r="L2143" s="141"/>
      <c r="M2143" s="141"/>
      <c r="N2143" s="139"/>
      <c r="O2143" s="139"/>
      <c r="P2143" s="137"/>
      <c r="Q2143" s="137"/>
      <c r="R2143" s="141"/>
      <c r="S2143" s="138"/>
      <c r="T2143" s="138"/>
      <c r="U2143" s="137"/>
      <c r="V2143" s="137"/>
      <c r="W2143" s="138"/>
      <c r="X2143" s="137"/>
    </row>
    <row r="2144" spans="2:24">
      <c r="B2144" s="137"/>
      <c r="C2144" s="137"/>
      <c r="D2144" s="137"/>
      <c r="E2144" s="137"/>
      <c r="F2144" s="137"/>
      <c r="G2144" s="137"/>
      <c r="H2144" s="141"/>
      <c r="I2144" s="138"/>
      <c r="J2144" s="140"/>
      <c r="K2144" s="138"/>
      <c r="L2144" s="141"/>
      <c r="M2144" s="141"/>
      <c r="N2144" s="139"/>
      <c r="O2144" s="139"/>
      <c r="P2144" s="137"/>
      <c r="Q2144" s="137"/>
      <c r="R2144" s="141"/>
      <c r="S2144" s="138"/>
      <c r="T2144" s="138"/>
      <c r="U2144" s="137"/>
      <c r="V2144" s="137"/>
      <c r="W2144" s="138"/>
      <c r="X2144" s="137"/>
    </row>
    <row r="2145" spans="2:24">
      <c r="B2145" s="137"/>
      <c r="C2145" s="137"/>
      <c r="D2145" s="137"/>
      <c r="E2145" s="137"/>
      <c r="F2145" s="137"/>
      <c r="G2145" s="137"/>
      <c r="H2145" s="141"/>
      <c r="I2145" s="138"/>
      <c r="J2145" s="140"/>
      <c r="K2145" s="138"/>
      <c r="L2145" s="141"/>
      <c r="M2145" s="141"/>
      <c r="N2145" s="139"/>
      <c r="O2145" s="139"/>
      <c r="P2145" s="137"/>
      <c r="Q2145" s="137"/>
      <c r="R2145" s="141"/>
      <c r="S2145" s="138"/>
      <c r="T2145" s="138"/>
      <c r="U2145" s="137"/>
      <c r="V2145" s="137"/>
      <c r="W2145" s="138"/>
      <c r="X2145" s="137"/>
    </row>
    <row r="2146" spans="2:24">
      <c r="B2146" s="137"/>
      <c r="C2146" s="137"/>
      <c r="D2146" s="137"/>
      <c r="E2146" s="137"/>
      <c r="F2146" s="137"/>
      <c r="G2146" s="137"/>
      <c r="H2146" s="141"/>
      <c r="I2146" s="138"/>
      <c r="J2146" s="140"/>
      <c r="K2146" s="138"/>
      <c r="L2146" s="141"/>
      <c r="M2146" s="141"/>
      <c r="N2146" s="139"/>
      <c r="O2146" s="139"/>
      <c r="P2146" s="137"/>
      <c r="Q2146" s="137"/>
      <c r="R2146" s="141"/>
      <c r="S2146" s="138"/>
      <c r="T2146" s="138"/>
      <c r="U2146" s="137"/>
      <c r="V2146" s="137"/>
      <c r="W2146" s="138"/>
      <c r="X2146" s="137"/>
    </row>
    <row r="2147" spans="2:24">
      <c r="B2147" s="137"/>
      <c r="C2147" s="137"/>
      <c r="D2147" s="137"/>
      <c r="E2147" s="137"/>
      <c r="F2147" s="137"/>
      <c r="G2147" s="137"/>
      <c r="H2147" s="141"/>
      <c r="I2147" s="138"/>
      <c r="J2147" s="140"/>
      <c r="K2147" s="138"/>
      <c r="L2147" s="141"/>
      <c r="M2147" s="141"/>
      <c r="N2147" s="139"/>
      <c r="O2147" s="139"/>
      <c r="P2147" s="137"/>
      <c r="Q2147" s="137"/>
      <c r="R2147" s="141"/>
      <c r="S2147" s="138"/>
      <c r="T2147" s="138"/>
      <c r="U2147" s="137"/>
      <c r="V2147" s="137"/>
      <c r="W2147" s="138"/>
      <c r="X2147" s="137"/>
    </row>
    <row r="2148" spans="2:24">
      <c r="B2148" s="137"/>
      <c r="C2148" s="137"/>
      <c r="D2148" s="137"/>
      <c r="E2148" s="137"/>
      <c r="F2148" s="137"/>
      <c r="G2148" s="137"/>
      <c r="H2148" s="141"/>
      <c r="I2148" s="138"/>
      <c r="J2148" s="140"/>
      <c r="K2148" s="138"/>
      <c r="L2148" s="141"/>
      <c r="M2148" s="141"/>
      <c r="N2148" s="139"/>
      <c r="O2148" s="139"/>
      <c r="P2148" s="137"/>
      <c r="Q2148" s="137"/>
      <c r="R2148" s="141"/>
      <c r="S2148" s="138"/>
      <c r="T2148" s="138"/>
      <c r="U2148" s="137"/>
      <c r="V2148" s="137"/>
      <c r="W2148" s="138"/>
      <c r="X2148" s="137"/>
    </row>
    <row r="2149" spans="2:24">
      <c r="B2149" s="137"/>
      <c r="C2149" s="137"/>
      <c r="D2149" s="137"/>
      <c r="E2149" s="137"/>
      <c r="F2149" s="137"/>
      <c r="G2149" s="137"/>
      <c r="H2149" s="141"/>
      <c r="I2149" s="138"/>
      <c r="J2149" s="140"/>
      <c r="K2149" s="138"/>
      <c r="L2149" s="141"/>
      <c r="M2149" s="141"/>
      <c r="N2149" s="139"/>
      <c r="O2149" s="139"/>
      <c r="P2149" s="137"/>
      <c r="Q2149" s="137"/>
      <c r="R2149" s="141"/>
      <c r="S2149" s="138"/>
      <c r="T2149" s="138"/>
      <c r="U2149" s="137"/>
      <c r="V2149" s="137"/>
      <c r="W2149" s="138"/>
      <c r="X2149" s="137"/>
    </row>
    <row r="2150" spans="2:24">
      <c r="B2150" s="137"/>
      <c r="C2150" s="137"/>
      <c r="D2150" s="137"/>
      <c r="E2150" s="137"/>
      <c r="F2150" s="137"/>
      <c r="G2150" s="137"/>
      <c r="H2150" s="141"/>
      <c r="I2150" s="138"/>
      <c r="J2150" s="140"/>
      <c r="K2150" s="138"/>
      <c r="L2150" s="141"/>
      <c r="M2150" s="141"/>
      <c r="N2150" s="139"/>
      <c r="O2150" s="139"/>
      <c r="P2150" s="137"/>
      <c r="Q2150" s="137"/>
      <c r="R2150" s="141"/>
      <c r="S2150" s="138"/>
      <c r="T2150" s="138"/>
      <c r="U2150" s="137"/>
      <c r="V2150" s="137"/>
      <c r="W2150" s="138"/>
      <c r="X2150" s="137"/>
    </row>
    <row r="2151" spans="2:24">
      <c r="B2151" s="137"/>
      <c r="C2151" s="137"/>
      <c r="D2151" s="137"/>
      <c r="E2151" s="137"/>
      <c r="F2151" s="137"/>
      <c r="G2151" s="137"/>
      <c r="H2151" s="141"/>
      <c r="I2151" s="138"/>
      <c r="J2151" s="140"/>
      <c r="K2151" s="138"/>
      <c r="L2151" s="141"/>
      <c r="M2151" s="141"/>
      <c r="N2151" s="139"/>
      <c r="O2151" s="139"/>
      <c r="P2151" s="137"/>
      <c r="Q2151" s="137"/>
      <c r="R2151" s="141"/>
      <c r="S2151" s="138"/>
      <c r="T2151" s="138"/>
      <c r="U2151" s="137"/>
      <c r="V2151" s="137"/>
      <c r="W2151" s="138"/>
      <c r="X2151" s="137"/>
    </row>
    <row r="2152" spans="2:24">
      <c r="B2152" s="137"/>
      <c r="C2152" s="137"/>
      <c r="D2152" s="137"/>
      <c r="E2152" s="137"/>
      <c r="F2152" s="137"/>
      <c r="G2152" s="137"/>
      <c r="H2152" s="141"/>
      <c r="I2152" s="138"/>
      <c r="J2152" s="140"/>
      <c r="K2152" s="138"/>
      <c r="L2152" s="141"/>
      <c r="M2152" s="141"/>
      <c r="N2152" s="139"/>
      <c r="O2152" s="139"/>
      <c r="P2152" s="137"/>
      <c r="Q2152" s="137"/>
      <c r="R2152" s="141"/>
      <c r="S2152" s="138"/>
      <c r="T2152" s="138"/>
      <c r="U2152" s="137"/>
      <c r="V2152" s="137"/>
      <c r="W2152" s="138"/>
      <c r="X2152" s="137"/>
    </row>
    <row r="2153" spans="2:24">
      <c r="B2153" s="137"/>
      <c r="C2153" s="137"/>
      <c r="D2153" s="137"/>
      <c r="E2153" s="137"/>
      <c r="F2153" s="137"/>
      <c r="G2153" s="137"/>
      <c r="H2153" s="141"/>
      <c r="I2153" s="138"/>
      <c r="J2153" s="140"/>
      <c r="K2153" s="138"/>
      <c r="L2153" s="141"/>
      <c r="M2153" s="141"/>
      <c r="N2153" s="139"/>
      <c r="O2153" s="139"/>
      <c r="P2153" s="137"/>
      <c r="Q2153" s="137"/>
      <c r="R2153" s="141"/>
      <c r="S2153" s="138"/>
      <c r="T2153" s="138"/>
      <c r="U2153" s="137"/>
      <c r="V2153" s="137"/>
      <c r="W2153" s="138"/>
      <c r="X2153" s="137"/>
    </row>
    <row r="2154" spans="2:24">
      <c r="B2154" s="137"/>
      <c r="C2154" s="137"/>
      <c r="D2154" s="137"/>
      <c r="E2154" s="137"/>
      <c r="F2154" s="137"/>
      <c r="G2154" s="137"/>
      <c r="H2154" s="141"/>
      <c r="I2154" s="138"/>
      <c r="J2154" s="140"/>
      <c r="K2154" s="138"/>
      <c r="L2154" s="141"/>
      <c r="M2154" s="141"/>
      <c r="N2154" s="139"/>
      <c r="O2154" s="139"/>
      <c r="P2154" s="137"/>
      <c r="Q2154" s="137"/>
      <c r="R2154" s="141"/>
      <c r="S2154" s="138"/>
      <c r="T2154" s="138"/>
      <c r="U2154" s="137"/>
      <c r="V2154" s="137"/>
      <c r="W2154" s="138"/>
      <c r="X2154" s="137"/>
    </row>
    <row r="2155" spans="2:24">
      <c r="B2155" s="60"/>
      <c r="C2155" s="60"/>
      <c r="D2155" s="60"/>
      <c r="E2155" s="60"/>
      <c r="F2155" s="60"/>
      <c r="G2155" s="60"/>
      <c r="H2155" s="69"/>
      <c r="I2155" s="66"/>
      <c r="J2155" s="68"/>
      <c r="K2155" s="66"/>
      <c r="L2155" s="69"/>
      <c r="M2155" s="69"/>
      <c r="N2155" s="67"/>
      <c r="O2155" s="67"/>
      <c r="P2155" s="60"/>
      <c r="Q2155" s="60"/>
      <c r="R2155" s="69"/>
      <c r="S2155" s="66"/>
      <c r="T2155" s="66"/>
      <c r="U2155" s="60"/>
      <c r="V2155" s="60"/>
      <c r="W2155" s="66"/>
      <c r="X2155" s="60"/>
    </row>
    <row r="2156" spans="2:24">
      <c r="B2156" s="60"/>
      <c r="C2156" s="60"/>
      <c r="D2156" s="60"/>
      <c r="E2156" s="60"/>
      <c r="F2156" s="60"/>
      <c r="G2156" s="60"/>
      <c r="H2156" s="69"/>
      <c r="I2156" s="66"/>
      <c r="J2156" s="68"/>
      <c r="K2156" s="66"/>
      <c r="L2156" s="69"/>
      <c r="M2156" s="69"/>
      <c r="N2156" s="67"/>
      <c r="O2156" s="67"/>
      <c r="P2156" s="60"/>
      <c r="Q2156" s="60"/>
      <c r="R2156" s="69"/>
      <c r="S2156" s="66"/>
      <c r="T2156" s="66"/>
      <c r="U2156" s="60"/>
      <c r="V2156" s="60"/>
      <c r="W2156" s="66"/>
      <c r="X2156" s="60"/>
    </row>
    <row r="2157" spans="2:24">
      <c r="B2157" s="60"/>
      <c r="C2157" s="60"/>
      <c r="D2157" s="60"/>
      <c r="E2157" s="60"/>
      <c r="F2157" s="60"/>
      <c r="G2157" s="60"/>
      <c r="H2157" s="69"/>
      <c r="I2157" s="66"/>
      <c r="J2157" s="68"/>
      <c r="K2157" s="66"/>
      <c r="L2157" s="69"/>
      <c r="M2157" s="69"/>
      <c r="N2157" s="67"/>
      <c r="O2157" s="67"/>
      <c r="P2157" s="60"/>
      <c r="Q2157" s="60"/>
      <c r="R2157" s="69"/>
      <c r="S2157" s="66"/>
      <c r="T2157" s="66"/>
      <c r="U2157" s="60"/>
      <c r="V2157" s="60"/>
      <c r="W2157" s="66"/>
      <c r="X2157" s="60"/>
    </row>
    <row r="2158" spans="2:24">
      <c r="B2158" s="60"/>
      <c r="C2158" s="60"/>
      <c r="D2158" s="60"/>
      <c r="E2158" s="60"/>
      <c r="F2158" s="60"/>
      <c r="G2158" s="60"/>
      <c r="H2158" s="69"/>
      <c r="I2158" s="66"/>
      <c r="J2158" s="68"/>
      <c r="K2158" s="66"/>
      <c r="L2158" s="69"/>
      <c r="M2158" s="69"/>
      <c r="N2158" s="67"/>
      <c r="O2158" s="67"/>
      <c r="P2158" s="60"/>
      <c r="Q2158" s="60"/>
      <c r="R2158" s="69"/>
      <c r="S2158" s="66"/>
      <c r="T2158" s="66"/>
      <c r="U2158" s="60"/>
      <c r="V2158" s="60"/>
      <c r="W2158" s="66"/>
      <c r="X2158" s="60"/>
    </row>
    <row r="2159" spans="2:24">
      <c r="B2159" s="132"/>
      <c r="C2159" s="132"/>
      <c r="D2159" s="132"/>
      <c r="E2159" s="132"/>
      <c r="F2159" s="132"/>
      <c r="G2159" s="132"/>
      <c r="H2159" s="136"/>
      <c r="I2159" s="133"/>
      <c r="J2159" s="135"/>
      <c r="K2159" s="133"/>
      <c r="L2159" s="136"/>
      <c r="M2159" s="136"/>
      <c r="N2159" s="134"/>
      <c r="O2159" s="134"/>
      <c r="P2159" s="132"/>
      <c r="Q2159" s="132"/>
      <c r="R2159" s="136"/>
      <c r="S2159" s="133"/>
      <c r="T2159" s="133"/>
      <c r="U2159" s="132"/>
      <c r="V2159" s="132"/>
      <c r="W2159" s="133"/>
      <c r="X2159" s="132"/>
    </row>
    <row r="2160" spans="2:24">
      <c r="B2160" s="132"/>
      <c r="C2160" s="132"/>
      <c r="D2160" s="132"/>
      <c r="E2160" s="132"/>
      <c r="F2160" s="132"/>
      <c r="G2160" s="132"/>
      <c r="H2160" s="136"/>
      <c r="I2160" s="133"/>
      <c r="J2160" s="135"/>
      <c r="K2160" s="133"/>
      <c r="L2160" s="136"/>
      <c r="M2160" s="136"/>
      <c r="N2160" s="134"/>
      <c r="O2160" s="134"/>
      <c r="P2160" s="132"/>
      <c r="Q2160" s="132"/>
      <c r="R2160" s="136"/>
      <c r="S2160" s="133"/>
      <c r="T2160" s="133"/>
      <c r="U2160" s="132"/>
      <c r="V2160" s="132"/>
      <c r="W2160" s="133"/>
      <c r="X2160" s="132"/>
    </row>
    <row r="2161" spans="2:24">
      <c r="B2161" s="60"/>
      <c r="C2161" s="60"/>
      <c r="D2161" s="60"/>
      <c r="E2161" s="60"/>
      <c r="F2161" s="60"/>
      <c r="G2161" s="60"/>
      <c r="H2161" s="69"/>
      <c r="I2161" s="66"/>
      <c r="J2161" s="68"/>
      <c r="K2161" s="66"/>
      <c r="L2161" s="69"/>
      <c r="M2161" s="69"/>
      <c r="N2161" s="67"/>
      <c r="O2161" s="67"/>
      <c r="P2161" s="60"/>
      <c r="Q2161" s="60"/>
      <c r="R2161" s="69"/>
      <c r="S2161" s="66"/>
      <c r="T2161" s="66"/>
      <c r="U2161" s="60"/>
      <c r="V2161" s="60"/>
      <c r="W2161" s="66"/>
      <c r="X2161" s="60"/>
    </row>
    <row r="2162" spans="2:24">
      <c r="B2162" s="60"/>
      <c r="C2162" s="60"/>
      <c r="D2162" s="60"/>
      <c r="E2162" s="60"/>
      <c r="F2162" s="60"/>
      <c r="G2162" s="60"/>
      <c r="H2162" s="69"/>
      <c r="I2162" s="66"/>
      <c r="J2162" s="68"/>
      <c r="K2162" s="66"/>
      <c r="L2162" s="69"/>
      <c r="M2162" s="69"/>
      <c r="N2162" s="67"/>
      <c r="O2162" s="67"/>
      <c r="P2162" s="60"/>
      <c r="Q2162" s="60"/>
      <c r="R2162" s="69"/>
      <c r="S2162" s="66"/>
      <c r="T2162" s="66"/>
      <c r="U2162" s="60"/>
      <c r="V2162" s="60"/>
      <c r="W2162" s="66"/>
      <c r="X2162" s="60"/>
    </row>
    <row r="2163" spans="2:24">
      <c r="B2163" s="60"/>
      <c r="C2163" s="60"/>
      <c r="D2163" s="60"/>
      <c r="E2163" s="60"/>
      <c r="F2163" s="60"/>
      <c r="G2163" s="60"/>
      <c r="H2163" s="69"/>
      <c r="I2163" s="66"/>
      <c r="J2163" s="68"/>
      <c r="K2163" s="66"/>
      <c r="L2163" s="69"/>
      <c r="M2163" s="69"/>
      <c r="N2163" s="67"/>
      <c r="O2163" s="67"/>
      <c r="P2163" s="60"/>
      <c r="Q2163" s="60"/>
      <c r="R2163" s="69"/>
      <c r="S2163" s="66"/>
      <c r="T2163" s="66"/>
      <c r="U2163" s="60"/>
      <c r="V2163" s="60"/>
      <c r="W2163" s="66"/>
      <c r="X2163" s="60"/>
    </row>
    <row r="2164" spans="2:24">
      <c r="B2164" s="60"/>
      <c r="C2164" s="60"/>
      <c r="D2164" s="60"/>
      <c r="E2164" s="60"/>
      <c r="F2164" s="60"/>
      <c r="G2164" s="60"/>
      <c r="H2164" s="69"/>
      <c r="I2164" s="66"/>
      <c r="J2164" s="68"/>
      <c r="K2164" s="66"/>
      <c r="L2164" s="69"/>
      <c r="M2164" s="69"/>
      <c r="N2164" s="67"/>
      <c r="O2164" s="67"/>
      <c r="P2164" s="60"/>
      <c r="Q2164" s="60"/>
      <c r="R2164" s="69"/>
      <c r="S2164" s="66"/>
      <c r="T2164" s="66"/>
      <c r="U2164" s="60"/>
      <c r="V2164" s="60"/>
      <c r="W2164" s="66"/>
      <c r="X2164" s="60"/>
    </row>
    <row r="2165" spans="2:24">
      <c r="B2165" s="60"/>
      <c r="C2165" s="60"/>
      <c r="D2165" s="60"/>
      <c r="E2165" s="60"/>
      <c r="F2165" s="60"/>
      <c r="G2165" s="60"/>
      <c r="H2165" s="69"/>
      <c r="I2165" s="66"/>
      <c r="J2165" s="68"/>
      <c r="K2165" s="66"/>
      <c r="L2165" s="69"/>
      <c r="M2165" s="69"/>
      <c r="N2165" s="67"/>
      <c r="O2165" s="67"/>
      <c r="P2165" s="60"/>
      <c r="Q2165" s="60"/>
      <c r="R2165" s="69"/>
      <c r="S2165" s="66"/>
      <c r="T2165" s="66"/>
      <c r="U2165" s="60"/>
      <c r="V2165" s="60"/>
      <c r="W2165" s="66"/>
      <c r="X2165" s="60"/>
    </row>
    <row r="2166" spans="2:24">
      <c r="B2166" s="60"/>
      <c r="C2166" s="60"/>
      <c r="D2166" s="60"/>
      <c r="E2166" s="60"/>
      <c r="F2166" s="60"/>
      <c r="G2166" s="60"/>
      <c r="H2166" s="69"/>
      <c r="I2166" s="66"/>
      <c r="J2166" s="68"/>
      <c r="K2166" s="66"/>
      <c r="L2166" s="69"/>
      <c r="M2166" s="69"/>
      <c r="N2166" s="67"/>
      <c r="O2166" s="67"/>
      <c r="P2166" s="60"/>
      <c r="Q2166" s="60"/>
      <c r="R2166" s="69"/>
      <c r="S2166" s="66"/>
      <c r="T2166" s="66"/>
      <c r="U2166" s="60"/>
      <c r="V2166" s="60"/>
      <c r="W2166" s="66"/>
      <c r="X2166" s="60"/>
    </row>
    <row r="2167" spans="2:24">
      <c r="B2167" s="60"/>
      <c r="C2167" s="60"/>
      <c r="D2167" s="60"/>
      <c r="E2167" s="60"/>
      <c r="F2167" s="60"/>
      <c r="G2167" s="60"/>
      <c r="H2167" s="69"/>
      <c r="I2167" s="66"/>
      <c r="J2167" s="68"/>
      <c r="K2167" s="66"/>
      <c r="L2167" s="69"/>
      <c r="M2167" s="69"/>
      <c r="N2167" s="67"/>
      <c r="O2167" s="67"/>
      <c r="P2167" s="60"/>
      <c r="Q2167" s="60"/>
      <c r="R2167" s="69"/>
      <c r="S2167" s="66"/>
      <c r="T2167" s="66"/>
      <c r="U2167" s="60"/>
      <c r="V2167" s="60"/>
      <c r="W2167" s="66"/>
      <c r="X2167" s="60"/>
    </row>
    <row r="2168" spans="2:24">
      <c r="B2168" s="60"/>
      <c r="C2168" s="60"/>
      <c r="D2168" s="60"/>
      <c r="E2168" s="60"/>
      <c r="F2168" s="60"/>
      <c r="G2168" s="60"/>
      <c r="H2168" s="69"/>
      <c r="I2168" s="66"/>
      <c r="J2168" s="68"/>
      <c r="K2168" s="66"/>
      <c r="L2168" s="69"/>
      <c r="M2168" s="69"/>
      <c r="N2168" s="67"/>
      <c r="O2168" s="67"/>
      <c r="P2168" s="60"/>
      <c r="Q2168" s="60"/>
      <c r="R2168" s="69"/>
      <c r="S2168" s="66"/>
      <c r="T2168" s="66"/>
      <c r="U2168" s="60"/>
      <c r="V2168" s="60"/>
      <c r="W2168" s="66"/>
      <c r="X2168" s="60"/>
    </row>
    <row r="2169" spans="2:24">
      <c r="B2169" s="60"/>
      <c r="C2169" s="60"/>
      <c r="D2169" s="60"/>
      <c r="E2169" s="60"/>
      <c r="F2169" s="60"/>
      <c r="G2169" s="60"/>
      <c r="H2169" s="69"/>
      <c r="I2169" s="66"/>
      <c r="J2169" s="68"/>
      <c r="K2169" s="66"/>
      <c r="L2169" s="69"/>
      <c r="M2169" s="69"/>
      <c r="N2169" s="67"/>
      <c r="O2169" s="67"/>
      <c r="P2169" s="60"/>
      <c r="Q2169" s="60"/>
      <c r="R2169" s="69"/>
      <c r="S2169" s="66"/>
      <c r="T2169" s="66"/>
      <c r="U2169" s="60"/>
      <c r="V2169" s="60"/>
      <c r="W2169" s="66"/>
      <c r="X2169" s="60"/>
    </row>
    <row r="2170" spans="2:24">
      <c r="B2170" s="60"/>
      <c r="C2170" s="60"/>
      <c r="D2170" s="60"/>
      <c r="E2170" s="60"/>
      <c r="F2170" s="60"/>
      <c r="G2170" s="60"/>
      <c r="H2170" s="69"/>
      <c r="I2170" s="66"/>
      <c r="J2170" s="68"/>
      <c r="K2170" s="66"/>
      <c r="L2170" s="69"/>
      <c r="M2170" s="69"/>
      <c r="N2170" s="67"/>
      <c r="O2170" s="67"/>
      <c r="P2170" s="60"/>
      <c r="Q2170" s="60"/>
      <c r="R2170" s="69"/>
      <c r="S2170" s="66"/>
      <c r="T2170" s="66"/>
      <c r="U2170" s="60"/>
      <c r="V2170" s="60"/>
      <c r="W2170" s="66"/>
      <c r="X2170" s="60"/>
    </row>
    <row r="2171" spans="2:24">
      <c r="B2171" s="60"/>
      <c r="C2171" s="60"/>
      <c r="D2171" s="60"/>
      <c r="E2171" s="60"/>
      <c r="F2171" s="60"/>
      <c r="G2171" s="60"/>
      <c r="H2171" s="69"/>
      <c r="I2171" s="66"/>
      <c r="J2171" s="68"/>
      <c r="K2171" s="66"/>
      <c r="L2171" s="69"/>
      <c r="M2171" s="69"/>
      <c r="N2171" s="67"/>
      <c r="O2171" s="67"/>
      <c r="P2171" s="60"/>
      <c r="Q2171" s="60"/>
      <c r="R2171" s="69"/>
      <c r="S2171" s="66"/>
      <c r="T2171" s="66"/>
      <c r="U2171" s="60"/>
      <c r="V2171" s="60"/>
      <c r="W2171" s="66"/>
      <c r="X2171" s="60"/>
    </row>
    <row r="2172" spans="2:24">
      <c r="B2172" s="60"/>
      <c r="C2172" s="60"/>
      <c r="D2172" s="60"/>
      <c r="E2172" s="60"/>
      <c r="F2172" s="60"/>
      <c r="G2172" s="60"/>
      <c r="H2172" s="69"/>
      <c r="I2172" s="66"/>
      <c r="J2172" s="68"/>
      <c r="K2172" s="66"/>
      <c r="L2172" s="69"/>
      <c r="M2172" s="69"/>
      <c r="N2172" s="67"/>
      <c r="O2172" s="67"/>
      <c r="P2172" s="60"/>
      <c r="Q2172" s="60"/>
      <c r="R2172" s="69"/>
      <c r="S2172" s="66"/>
      <c r="T2172" s="66"/>
      <c r="U2172" s="60"/>
      <c r="V2172" s="60"/>
      <c r="W2172" s="66"/>
      <c r="X2172" s="60"/>
    </row>
    <row r="2173" spans="2:24">
      <c r="B2173" s="60"/>
      <c r="C2173" s="60"/>
      <c r="D2173" s="60"/>
      <c r="E2173" s="60"/>
      <c r="F2173" s="60"/>
      <c r="G2173" s="60"/>
      <c r="H2173" s="69"/>
      <c r="I2173" s="66"/>
      <c r="J2173" s="68"/>
      <c r="K2173" s="66"/>
      <c r="L2173" s="69"/>
      <c r="M2173" s="69"/>
      <c r="N2173" s="67"/>
      <c r="O2173" s="67"/>
      <c r="P2173" s="60"/>
      <c r="Q2173" s="60"/>
      <c r="R2173" s="69"/>
      <c r="S2173" s="66"/>
      <c r="T2173" s="66"/>
      <c r="U2173" s="60"/>
      <c r="V2173" s="60"/>
      <c r="W2173" s="66"/>
      <c r="X2173" s="60"/>
    </row>
    <row r="2174" spans="2:24">
      <c r="B2174" s="60"/>
      <c r="C2174" s="60"/>
      <c r="D2174" s="60"/>
      <c r="E2174" s="60"/>
      <c r="F2174" s="60"/>
      <c r="G2174" s="60"/>
      <c r="H2174" s="69"/>
      <c r="I2174" s="66"/>
      <c r="J2174" s="68"/>
      <c r="K2174" s="66"/>
      <c r="L2174" s="69"/>
      <c r="M2174" s="69"/>
      <c r="N2174" s="67"/>
      <c r="O2174" s="67"/>
      <c r="P2174" s="60"/>
      <c r="Q2174" s="60"/>
      <c r="R2174" s="69"/>
      <c r="S2174" s="66"/>
      <c r="T2174" s="66"/>
      <c r="U2174" s="60"/>
      <c r="V2174" s="60"/>
      <c r="W2174" s="66"/>
      <c r="X2174" s="60"/>
    </row>
    <row r="2175" spans="2:24">
      <c r="B2175" s="60"/>
      <c r="C2175" s="60"/>
      <c r="D2175" s="60"/>
      <c r="E2175" s="60"/>
      <c r="F2175" s="60"/>
      <c r="G2175" s="60"/>
      <c r="H2175" s="69"/>
      <c r="I2175" s="66"/>
      <c r="J2175" s="68"/>
      <c r="K2175" s="66"/>
      <c r="L2175" s="69"/>
      <c r="M2175" s="69"/>
      <c r="N2175" s="67"/>
      <c r="O2175" s="67"/>
      <c r="P2175" s="60"/>
      <c r="Q2175" s="60"/>
      <c r="R2175" s="69"/>
      <c r="S2175" s="66"/>
      <c r="T2175" s="66"/>
      <c r="U2175" s="60"/>
      <c r="V2175" s="60"/>
      <c r="W2175" s="66"/>
      <c r="X2175" s="60"/>
    </row>
    <row r="2176" spans="2:24">
      <c r="B2176" s="60"/>
      <c r="C2176" s="60"/>
      <c r="D2176" s="60"/>
      <c r="E2176" s="60"/>
      <c r="F2176" s="60"/>
      <c r="G2176" s="60"/>
      <c r="H2176" s="69"/>
      <c r="I2176" s="66"/>
      <c r="J2176" s="68"/>
      <c r="K2176" s="66"/>
      <c r="L2176" s="69"/>
      <c r="M2176" s="69"/>
      <c r="N2176" s="67"/>
      <c r="O2176" s="67"/>
      <c r="P2176" s="60"/>
      <c r="Q2176" s="60"/>
      <c r="R2176" s="69"/>
      <c r="S2176" s="66"/>
      <c r="T2176" s="66"/>
      <c r="U2176" s="60"/>
      <c r="V2176" s="60"/>
      <c r="W2176" s="66"/>
      <c r="X2176" s="60"/>
    </row>
    <row r="2177" spans="2:24">
      <c r="B2177" s="60"/>
      <c r="C2177" s="60"/>
      <c r="D2177" s="60"/>
      <c r="E2177" s="60"/>
      <c r="F2177" s="60"/>
      <c r="G2177" s="60"/>
      <c r="H2177" s="69"/>
      <c r="I2177" s="66"/>
      <c r="J2177" s="68"/>
      <c r="K2177" s="66"/>
      <c r="L2177" s="69"/>
      <c r="M2177" s="69"/>
      <c r="N2177" s="67"/>
      <c r="O2177" s="67"/>
      <c r="P2177" s="60"/>
      <c r="Q2177" s="60"/>
      <c r="R2177" s="69"/>
      <c r="S2177" s="66"/>
      <c r="T2177" s="66"/>
      <c r="U2177" s="60"/>
      <c r="V2177" s="60"/>
      <c r="W2177" s="66"/>
      <c r="X2177" s="60"/>
    </row>
    <row r="2178" spans="2:24">
      <c r="B2178" s="60"/>
      <c r="C2178" s="60"/>
      <c r="D2178" s="60"/>
      <c r="E2178" s="60"/>
      <c r="F2178" s="60"/>
      <c r="G2178" s="60"/>
      <c r="H2178" s="69"/>
      <c r="I2178" s="66"/>
      <c r="J2178" s="68"/>
      <c r="K2178" s="66"/>
      <c r="L2178" s="69"/>
      <c r="M2178" s="69"/>
      <c r="N2178" s="67"/>
      <c r="O2178" s="67"/>
      <c r="P2178" s="60"/>
      <c r="Q2178" s="60"/>
      <c r="R2178" s="69"/>
      <c r="S2178" s="66"/>
      <c r="T2178" s="66"/>
      <c r="U2178" s="60"/>
      <c r="V2178" s="60"/>
      <c r="W2178" s="66"/>
      <c r="X2178" s="60"/>
    </row>
    <row r="2179" spans="2:24">
      <c r="B2179" s="60"/>
      <c r="C2179" s="60"/>
      <c r="D2179" s="60"/>
      <c r="E2179" s="60"/>
      <c r="F2179" s="60"/>
      <c r="G2179" s="60"/>
      <c r="H2179" s="69"/>
      <c r="I2179" s="66"/>
      <c r="J2179" s="68"/>
      <c r="K2179" s="66"/>
      <c r="L2179" s="69"/>
      <c r="M2179" s="69"/>
      <c r="N2179" s="67"/>
      <c r="O2179" s="67"/>
      <c r="P2179" s="60"/>
      <c r="Q2179" s="60"/>
      <c r="R2179" s="69"/>
      <c r="S2179" s="66"/>
      <c r="T2179" s="66"/>
      <c r="U2179" s="60"/>
      <c r="V2179" s="60"/>
      <c r="W2179" s="66"/>
      <c r="X2179" s="60"/>
    </row>
    <row r="2180" spans="2:24">
      <c r="B2180" s="60"/>
      <c r="C2180" s="60"/>
      <c r="D2180" s="60"/>
      <c r="E2180" s="60"/>
      <c r="F2180" s="60"/>
      <c r="G2180" s="60"/>
      <c r="H2180" s="69"/>
      <c r="I2180" s="66"/>
      <c r="J2180" s="68"/>
      <c r="K2180" s="66"/>
      <c r="L2180" s="69"/>
      <c r="M2180" s="69"/>
      <c r="N2180" s="67"/>
      <c r="O2180" s="67"/>
      <c r="P2180" s="60"/>
      <c r="Q2180" s="60"/>
      <c r="R2180" s="69"/>
      <c r="S2180" s="66"/>
      <c r="T2180" s="66"/>
      <c r="U2180" s="60"/>
      <c r="V2180" s="60"/>
      <c r="W2180" s="66"/>
      <c r="X2180" s="60"/>
    </row>
    <row r="2181" spans="2:24">
      <c r="B2181" s="60"/>
      <c r="C2181" s="60"/>
      <c r="D2181" s="60"/>
      <c r="E2181" s="60"/>
      <c r="F2181" s="60"/>
      <c r="G2181" s="60"/>
      <c r="H2181" s="69"/>
      <c r="I2181" s="66"/>
      <c r="J2181" s="68"/>
      <c r="K2181" s="66"/>
      <c r="L2181" s="69"/>
      <c r="M2181" s="69"/>
      <c r="N2181" s="67"/>
      <c r="O2181" s="67"/>
      <c r="P2181" s="60"/>
      <c r="Q2181" s="60"/>
      <c r="R2181" s="69"/>
      <c r="S2181" s="66"/>
      <c r="T2181" s="66"/>
      <c r="U2181" s="60"/>
      <c r="V2181" s="60"/>
      <c r="W2181" s="66"/>
      <c r="X2181" s="60"/>
    </row>
    <row r="2182" spans="2:24">
      <c r="B2182" s="60"/>
      <c r="C2182" s="60"/>
      <c r="D2182" s="60"/>
      <c r="E2182" s="60"/>
      <c r="F2182" s="60"/>
      <c r="G2182" s="60"/>
      <c r="H2182" s="69"/>
      <c r="I2182" s="66"/>
      <c r="J2182" s="68"/>
      <c r="K2182" s="66"/>
      <c r="L2182" s="69"/>
      <c r="M2182" s="69"/>
      <c r="N2182" s="67"/>
      <c r="O2182" s="67"/>
      <c r="P2182" s="60"/>
      <c r="Q2182" s="60"/>
      <c r="R2182" s="69"/>
      <c r="S2182" s="66"/>
      <c r="T2182" s="66"/>
      <c r="U2182" s="60"/>
      <c r="V2182" s="60"/>
      <c r="W2182" s="66"/>
      <c r="X2182" s="60"/>
    </row>
    <row r="2183" spans="2:24">
      <c r="B2183" s="60"/>
      <c r="C2183" s="60"/>
      <c r="D2183" s="60"/>
      <c r="E2183" s="60"/>
      <c r="F2183" s="60"/>
      <c r="G2183" s="60"/>
      <c r="H2183" s="69"/>
      <c r="I2183" s="66"/>
      <c r="J2183" s="68"/>
      <c r="K2183" s="66"/>
      <c r="L2183" s="69"/>
      <c r="M2183" s="69"/>
      <c r="N2183" s="67"/>
      <c r="O2183" s="67"/>
      <c r="P2183" s="60"/>
      <c r="Q2183" s="60"/>
      <c r="R2183" s="69"/>
      <c r="S2183" s="66"/>
      <c r="T2183" s="66"/>
      <c r="U2183" s="60"/>
      <c r="V2183" s="60"/>
      <c r="W2183" s="66"/>
      <c r="X2183" s="60"/>
    </row>
    <row r="2184" spans="2:24">
      <c r="B2184" s="60"/>
      <c r="C2184" s="60"/>
      <c r="D2184" s="60"/>
      <c r="E2184" s="60"/>
      <c r="F2184" s="60"/>
      <c r="G2184" s="60"/>
      <c r="H2184" s="69"/>
      <c r="I2184" s="66"/>
      <c r="J2184" s="68"/>
      <c r="K2184" s="66"/>
      <c r="L2184" s="69"/>
      <c r="M2184" s="69"/>
      <c r="N2184" s="67"/>
      <c r="O2184" s="67"/>
      <c r="P2184" s="60"/>
      <c r="Q2184" s="60"/>
      <c r="R2184" s="69"/>
      <c r="S2184" s="66"/>
      <c r="T2184" s="66"/>
      <c r="U2184" s="60"/>
      <c r="V2184" s="60"/>
      <c r="W2184" s="66"/>
      <c r="X2184" s="60"/>
    </row>
    <row r="2185" spans="2:24">
      <c r="B2185" s="127"/>
      <c r="C2185" s="127"/>
      <c r="D2185" s="127"/>
      <c r="E2185" s="127"/>
      <c r="F2185" s="127"/>
      <c r="G2185" s="127"/>
      <c r="H2185" s="131"/>
      <c r="I2185" s="128"/>
      <c r="J2185" s="130"/>
      <c r="K2185" s="128"/>
      <c r="L2185" s="131"/>
      <c r="M2185" s="131"/>
      <c r="N2185" s="129"/>
      <c r="O2185" s="129"/>
      <c r="P2185" s="127"/>
      <c r="Q2185" s="127"/>
      <c r="R2185" s="131"/>
      <c r="S2185" s="128"/>
      <c r="T2185" s="128"/>
      <c r="U2185" s="127"/>
      <c r="V2185" s="127"/>
      <c r="W2185" s="128"/>
      <c r="X2185" s="127"/>
    </row>
    <row r="2186" spans="2:24">
      <c r="B2186" s="127"/>
      <c r="C2186" s="127"/>
      <c r="D2186" s="127"/>
      <c r="E2186" s="127"/>
      <c r="F2186" s="127"/>
      <c r="G2186" s="127"/>
      <c r="H2186" s="131"/>
      <c r="I2186" s="128"/>
      <c r="J2186" s="130"/>
      <c r="K2186" s="128"/>
      <c r="L2186" s="131"/>
      <c r="M2186" s="131"/>
      <c r="N2186" s="129"/>
      <c r="O2186" s="129"/>
      <c r="P2186" s="127"/>
      <c r="Q2186" s="127"/>
      <c r="R2186" s="131"/>
      <c r="S2186" s="128"/>
      <c r="T2186" s="128"/>
      <c r="U2186" s="127"/>
      <c r="V2186" s="127"/>
      <c r="W2186" s="128"/>
      <c r="X2186" s="127"/>
    </row>
    <row r="2187" spans="2:24">
      <c r="B2187" s="60"/>
      <c r="C2187" s="60"/>
      <c r="D2187" s="60"/>
      <c r="E2187" s="60"/>
      <c r="F2187" s="60"/>
      <c r="G2187" s="60"/>
      <c r="H2187" s="69"/>
      <c r="I2187" s="66"/>
      <c r="J2187" s="68"/>
      <c r="K2187" s="66"/>
      <c r="L2187" s="69"/>
      <c r="M2187" s="69"/>
      <c r="N2187" s="67"/>
      <c r="O2187" s="67"/>
      <c r="P2187" s="60"/>
      <c r="Q2187" s="60"/>
      <c r="R2187" s="69"/>
      <c r="S2187" s="66"/>
      <c r="T2187" s="66"/>
      <c r="U2187" s="60"/>
      <c r="V2187" s="60"/>
      <c r="W2187" s="66"/>
      <c r="X2187" s="60"/>
    </row>
    <row r="2188" spans="2:24">
      <c r="B2188" s="60"/>
      <c r="C2188" s="60"/>
      <c r="D2188" s="60"/>
      <c r="E2188" s="60"/>
      <c r="F2188" s="60"/>
      <c r="G2188" s="60"/>
      <c r="H2188" s="69"/>
      <c r="I2188" s="66"/>
      <c r="J2188" s="68"/>
      <c r="K2188" s="66"/>
      <c r="L2188" s="69"/>
      <c r="M2188" s="69"/>
      <c r="N2188" s="67"/>
      <c r="O2188" s="67"/>
      <c r="P2188" s="60"/>
      <c r="Q2188" s="60"/>
      <c r="R2188" s="69"/>
      <c r="S2188" s="66"/>
      <c r="T2188" s="66"/>
      <c r="U2188" s="60"/>
      <c r="V2188" s="60"/>
      <c r="W2188" s="66"/>
      <c r="X2188" s="60"/>
    </row>
    <row r="2189" spans="2:24">
      <c r="B2189" s="60"/>
      <c r="C2189" s="60"/>
      <c r="D2189" s="60"/>
      <c r="E2189" s="60"/>
      <c r="F2189" s="60"/>
      <c r="G2189" s="60"/>
      <c r="H2189" s="69"/>
      <c r="I2189" s="66"/>
      <c r="J2189" s="68"/>
      <c r="K2189" s="66"/>
      <c r="L2189" s="69"/>
      <c r="M2189" s="69"/>
      <c r="N2189" s="67"/>
      <c r="O2189" s="67"/>
      <c r="P2189" s="60"/>
      <c r="Q2189" s="60"/>
      <c r="R2189" s="69"/>
      <c r="S2189" s="66"/>
      <c r="T2189" s="66"/>
      <c r="U2189" s="60"/>
      <c r="V2189" s="60"/>
      <c r="W2189" s="66"/>
      <c r="X2189" s="60"/>
    </row>
    <row r="2190" spans="2:24">
      <c r="B2190" s="60"/>
      <c r="C2190" s="60"/>
      <c r="D2190" s="60"/>
      <c r="E2190" s="60"/>
      <c r="F2190" s="60"/>
      <c r="G2190" s="60"/>
      <c r="H2190" s="69"/>
      <c r="I2190" s="66"/>
      <c r="J2190" s="68"/>
      <c r="K2190" s="66"/>
      <c r="L2190" s="69"/>
      <c r="M2190" s="69"/>
      <c r="N2190" s="67"/>
      <c r="O2190" s="67"/>
      <c r="P2190" s="60"/>
      <c r="Q2190" s="60"/>
      <c r="R2190" s="69"/>
      <c r="S2190" s="66"/>
      <c r="T2190" s="66"/>
      <c r="U2190" s="60"/>
      <c r="V2190" s="60"/>
      <c r="W2190" s="66"/>
      <c r="X2190" s="60"/>
    </row>
    <row r="2191" spans="2:24">
      <c r="B2191" s="60"/>
      <c r="C2191" s="60"/>
      <c r="D2191" s="60"/>
      <c r="E2191" s="60"/>
      <c r="F2191" s="60"/>
      <c r="G2191" s="60"/>
      <c r="H2191" s="69"/>
      <c r="I2191" s="66"/>
      <c r="J2191" s="68"/>
      <c r="K2191" s="66"/>
      <c r="L2191" s="69"/>
      <c r="M2191" s="69"/>
      <c r="N2191" s="67"/>
      <c r="O2191" s="67"/>
      <c r="P2191" s="60"/>
      <c r="Q2191" s="60"/>
      <c r="R2191" s="69"/>
      <c r="S2191" s="66"/>
      <c r="T2191" s="66"/>
      <c r="U2191" s="60"/>
      <c r="V2191" s="60"/>
      <c r="W2191" s="66"/>
      <c r="X2191" s="60"/>
    </row>
    <row r="2192" spans="2:24">
      <c r="B2192" s="60"/>
      <c r="C2192" s="60"/>
      <c r="D2192" s="60"/>
      <c r="E2192" s="60"/>
      <c r="F2192" s="60"/>
      <c r="G2192" s="60"/>
      <c r="H2192" s="69"/>
      <c r="I2192" s="66"/>
      <c r="J2192" s="68"/>
      <c r="K2192" s="66"/>
      <c r="L2192" s="69"/>
      <c r="M2192" s="69"/>
      <c r="N2192" s="67"/>
      <c r="O2192" s="67"/>
      <c r="P2192" s="60"/>
      <c r="Q2192" s="60"/>
      <c r="R2192" s="69"/>
      <c r="S2192" s="66"/>
      <c r="T2192" s="66"/>
      <c r="U2192" s="60"/>
      <c r="V2192" s="60"/>
      <c r="W2192" s="66"/>
      <c r="X2192" s="60"/>
    </row>
    <row r="2193" spans="2:24">
      <c r="B2193" s="60"/>
      <c r="C2193" s="60"/>
      <c r="D2193" s="60"/>
      <c r="E2193" s="60"/>
      <c r="F2193" s="60"/>
      <c r="G2193" s="60"/>
      <c r="H2193" s="69"/>
      <c r="I2193" s="66"/>
      <c r="J2193" s="68"/>
      <c r="K2193" s="66"/>
      <c r="L2193" s="69"/>
      <c r="M2193" s="69"/>
      <c r="N2193" s="67"/>
      <c r="O2193" s="67"/>
      <c r="P2193" s="60"/>
      <c r="Q2193" s="60"/>
      <c r="R2193" s="69"/>
      <c r="S2193" s="66"/>
      <c r="T2193" s="66"/>
      <c r="U2193" s="60"/>
      <c r="V2193" s="60"/>
      <c r="W2193" s="66"/>
      <c r="X2193" s="60"/>
    </row>
    <row r="2194" spans="2:24">
      <c r="B2194" s="60"/>
      <c r="C2194" s="60"/>
      <c r="D2194" s="60"/>
      <c r="E2194" s="60"/>
      <c r="F2194" s="60"/>
      <c r="G2194" s="60"/>
      <c r="H2194" s="69"/>
      <c r="I2194" s="66"/>
      <c r="J2194" s="68"/>
      <c r="K2194" s="66"/>
      <c r="L2194" s="69"/>
      <c r="M2194" s="69"/>
      <c r="N2194" s="67"/>
      <c r="O2194" s="67"/>
      <c r="P2194" s="60"/>
      <c r="Q2194" s="60"/>
      <c r="R2194" s="69"/>
      <c r="S2194" s="66"/>
      <c r="T2194" s="66"/>
      <c r="U2194" s="60"/>
      <c r="V2194" s="60"/>
      <c r="W2194" s="66"/>
      <c r="X2194" s="60"/>
    </row>
    <row r="2195" spans="2:24">
      <c r="B2195" s="60"/>
      <c r="C2195" s="60"/>
      <c r="D2195" s="60"/>
      <c r="E2195" s="60"/>
      <c r="F2195" s="60"/>
      <c r="G2195" s="60"/>
      <c r="H2195" s="69"/>
      <c r="I2195" s="66"/>
      <c r="J2195" s="68"/>
      <c r="K2195" s="66"/>
      <c r="L2195" s="69"/>
      <c r="M2195" s="69"/>
      <c r="N2195" s="67"/>
      <c r="O2195" s="67"/>
      <c r="P2195" s="60"/>
      <c r="Q2195" s="60"/>
      <c r="R2195" s="69"/>
      <c r="S2195" s="66"/>
      <c r="T2195" s="66"/>
      <c r="U2195" s="60"/>
      <c r="V2195" s="60"/>
      <c r="W2195" s="66"/>
      <c r="X2195" s="60"/>
    </row>
    <row r="2196" spans="2:24">
      <c r="B2196" s="60"/>
      <c r="C2196" s="60"/>
      <c r="D2196" s="60"/>
      <c r="E2196" s="60"/>
      <c r="F2196" s="60"/>
      <c r="G2196" s="60"/>
      <c r="H2196" s="69"/>
      <c r="I2196" s="66"/>
      <c r="J2196" s="68"/>
      <c r="K2196" s="66"/>
      <c r="L2196" s="69"/>
      <c r="M2196" s="69"/>
      <c r="N2196" s="67"/>
      <c r="O2196" s="67"/>
      <c r="P2196" s="60"/>
      <c r="Q2196" s="60"/>
      <c r="R2196" s="69"/>
      <c r="S2196" s="66"/>
      <c r="T2196" s="66"/>
      <c r="U2196" s="60"/>
      <c r="V2196" s="60"/>
      <c r="W2196" s="66"/>
      <c r="X2196" s="60"/>
    </row>
    <row r="2197" spans="2:24">
      <c r="B2197" s="60"/>
      <c r="C2197" s="60"/>
      <c r="D2197" s="60"/>
      <c r="E2197" s="60"/>
      <c r="F2197" s="60"/>
      <c r="G2197" s="60"/>
      <c r="H2197" s="69"/>
      <c r="I2197" s="66"/>
      <c r="J2197" s="68"/>
      <c r="K2197" s="66"/>
      <c r="L2197" s="69"/>
      <c r="M2197" s="69"/>
      <c r="N2197" s="67"/>
      <c r="O2197" s="67"/>
      <c r="P2197" s="60"/>
      <c r="Q2197" s="60"/>
      <c r="R2197" s="69"/>
      <c r="S2197" s="66"/>
      <c r="T2197" s="66"/>
      <c r="U2197" s="60"/>
      <c r="V2197" s="60"/>
      <c r="W2197" s="66"/>
      <c r="X2197" s="60"/>
    </row>
    <row r="2198" spans="2:24">
      <c r="B2198" s="122"/>
      <c r="C2198" s="122"/>
      <c r="D2198" s="122"/>
      <c r="E2198" s="122"/>
      <c r="F2198" s="122"/>
      <c r="G2198" s="122"/>
      <c r="H2198" s="126"/>
      <c r="I2198" s="123"/>
      <c r="J2198" s="125"/>
      <c r="K2198" s="123"/>
      <c r="L2198" s="126"/>
      <c r="M2198" s="126"/>
      <c r="N2198" s="124"/>
      <c r="O2198" s="124"/>
      <c r="P2198" s="122"/>
      <c r="Q2198" s="122"/>
      <c r="R2198" s="126"/>
      <c r="S2198" s="123"/>
      <c r="T2198" s="123"/>
      <c r="U2198" s="122"/>
      <c r="V2198" s="122"/>
      <c r="W2198" s="123"/>
      <c r="X2198" s="122"/>
    </row>
    <row r="2199" spans="2:24">
      <c r="B2199" s="122"/>
      <c r="C2199" s="122"/>
      <c r="D2199" s="122"/>
      <c r="E2199" s="122"/>
      <c r="F2199" s="122"/>
      <c r="G2199" s="122"/>
      <c r="H2199" s="126"/>
      <c r="I2199" s="123"/>
      <c r="J2199" s="125"/>
      <c r="K2199" s="123"/>
      <c r="L2199" s="126"/>
      <c r="M2199" s="126"/>
      <c r="N2199" s="124"/>
      <c r="O2199" s="124"/>
      <c r="P2199" s="122"/>
      <c r="Q2199" s="122"/>
      <c r="R2199" s="126"/>
      <c r="S2199" s="123"/>
      <c r="T2199" s="123"/>
      <c r="U2199" s="122"/>
      <c r="V2199" s="122"/>
      <c r="W2199" s="123"/>
      <c r="X2199" s="122"/>
    </row>
    <row r="2200" spans="2:24">
      <c r="B2200" s="122"/>
      <c r="C2200" s="122"/>
      <c r="D2200" s="122"/>
      <c r="E2200" s="122"/>
      <c r="F2200" s="122"/>
      <c r="G2200" s="122"/>
      <c r="H2200" s="126"/>
      <c r="I2200" s="123"/>
      <c r="J2200" s="125"/>
      <c r="K2200" s="123"/>
      <c r="L2200" s="126"/>
      <c r="M2200" s="126"/>
      <c r="N2200" s="124"/>
      <c r="O2200" s="124"/>
      <c r="P2200" s="122"/>
      <c r="Q2200" s="122"/>
      <c r="R2200" s="126"/>
      <c r="S2200" s="123"/>
      <c r="T2200" s="123"/>
      <c r="U2200" s="122"/>
      <c r="V2200" s="122"/>
      <c r="W2200" s="123"/>
      <c r="X2200" s="122"/>
    </row>
    <row r="2201" spans="2:24">
      <c r="B2201" s="122"/>
      <c r="C2201" s="122"/>
      <c r="D2201" s="122"/>
      <c r="E2201" s="122"/>
      <c r="F2201" s="122"/>
      <c r="G2201" s="122"/>
      <c r="H2201" s="126"/>
      <c r="I2201" s="123"/>
      <c r="J2201" s="125"/>
      <c r="K2201" s="123"/>
      <c r="L2201" s="126"/>
      <c r="M2201" s="126"/>
      <c r="N2201" s="124"/>
      <c r="O2201" s="124"/>
      <c r="P2201" s="122"/>
      <c r="Q2201" s="122"/>
      <c r="R2201" s="126"/>
      <c r="S2201" s="123"/>
      <c r="T2201" s="123"/>
      <c r="U2201" s="122"/>
      <c r="V2201" s="122"/>
      <c r="W2201" s="123"/>
      <c r="X2201" s="122"/>
    </row>
    <row r="2202" spans="2:24">
      <c r="B2202" s="60"/>
      <c r="C2202" s="60"/>
      <c r="D2202" s="60"/>
      <c r="E2202" s="60"/>
      <c r="F2202" s="60"/>
      <c r="G2202" s="60"/>
      <c r="H2202" s="69"/>
      <c r="I2202" s="66"/>
      <c r="J2202" s="68"/>
      <c r="K2202" s="66"/>
      <c r="L2202" s="69"/>
      <c r="M2202" s="69"/>
      <c r="N2202" s="67"/>
      <c r="O2202" s="67"/>
      <c r="P2202" s="60"/>
      <c r="Q2202" s="60"/>
      <c r="R2202" s="69"/>
      <c r="S2202" s="66"/>
      <c r="T2202" s="66"/>
      <c r="U2202" s="60"/>
      <c r="V2202" s="60"/>
      <c r="W2202" s="66"/>
      <c r="X2202" s="60"/>
    </row>
    <row r="2203" spans="2:24">
      <c r="B2203" s="60"/>
      <c r="C2203" s="60"/>
      <c r="D2203" s="60"/>
      <c r="E2203" s="60"/>
      <c r="F2203" s="60"/>
      <c r="G2203" s="60"/>
      <c r="H2203" s="69"/>
      <c r="I2203" s="66"/>
      <c r="J2203" s="68"/>
      <c r="K2203" s="66"/>
      <c r="L2203" s="69"/>
      <c r="M2203" s="69"/>
      <c r="N2203" s="67"/>
      <c r="O2203" s="67"/>
      <c r="P2203" s="60"/>
      <c r="Q2203" s="60"/>
      <c r="R2203" s="69"/>
      <c r="S2203" s="66"/>
      <c r="T2203" s="66"/>
      <c r="U2203" s="60"/>
      <c r="V2203" s="60"/>
      <c r="W2203" s="66"/>
      <c r="X2203" s="60"/>
    </row>
    <row r="2204" spans="2:24">
      <c r="B2204" s="60"/>
      <c r="C2204" s="60"/>
      <c r="D2204" s="60"/>
      <c r="E2204" s="60"/>
      <c r="F2204" s="60"/>
      <c r="G2204" s="60"/>
      <c r="H2204" s="69"/>
      <c r="I2204" s="66"/>
      <c r="J2204" s="68"/>
      <c r="K2204" s="66"/>
      <c r="L2204" s="69"/>
      <c r="M2204" s="69"/>
      <c r="N2204" s="67"/>
      <c r="O2204" s="67"/>
      <c r="P2204" s="60"/>
      <c r="Q2204" s="60"/>
      <c r="R2204" s="69"/>
      <c r="S2204" s="66"/>
      <c r="T2204" s="66"/>
      <c r="U2204" s="60"/>
      <c r="V2204" s="60"/>
      <c r="W2204" s="66"/>
      <c r="X2204" s="60"/>
    </row>
    <row r="2205" spans="2:24">
      <c r="B2205" s="60"/>
      <c r="C2205" s="60"/>
      <c r="D2205" s="60"/>
      <c r="E2205" s="60"/>
      <c r="F2205" s="60"/>
      <c r="G2205" s="60"/>
      <c r="H2205" s="69"/>
      <c r="I2205" s="66"/>
      <c r="J2205" s="68"/>
      <c r="K2205" s="66"/>
      <c r="L2205" s="69"/>
      <c r="M2205" s="69"/>
      <c r="N2205" s="67"/>
      <c r="O2205" s="67"/>
      <c r="P2205" s="60"/>
      <c r="Q2205" s="60"/>
      <c r="R2205" s="69"/>
      <c r="S2205" s="66"/>
      <c r="T2205" s="66"/>
      <c r="U2205" s="60"/>
      <c r="V2205" s="60"/>
      <c r="W2205" s="66"/>
      <c r="X2205" s="60"/>
    </row>
    <row r="2206" spans="2:24">
      <c r="B2206" s="60"/>
      <c r="C2206" s="60"/>
      <c r="D2206" s="60"/>
      <c r="E2206" s="60"/>
      <c r="F2206" s="60"/>
      <c r="G2206" s="60"/>
      <c r="H2206" s="69"/>
      <c r="I2206" s="66"/>
      <c r="J2206" s="68"/>
      <c r="K2206" s="66"/>
      <c r="L2206" s="69"/>
      <c r="M2206" s="69"/>
      <c r="N2206" s="67"/>
      <c r="O2206" s="67"/>
      <c r="P2206" s="60"/>
      <c r="Q2206" s="60"/>
      <c r="R2206" s="69"/>
      <c r="S2206" s="66"/>
      <c r="T2206" s="66"/>
      <c r="U2206" s="60"/>
      <c r="V2206" s="60"/>
      <c r="W2206" s="66"/>
      <c r="X2206" s="60"/>
    </row>
    <row r="2207" spans="2:24">
      <c r="B2207" s="60"/>
      <c r="C2207" s="60"/>
      <c r="D2207" s="60"/>
      <c r="E2207" s="60"/>
      <c r="F2207" s="60"/>
      <c r="G2207" s="60"/>
      <c r="H2207" s="69"/>
      <c r="I2207" s="66"/>
      <c r="J2207" s="68"/>
      <c r="K2207" s="66"/>
      <c r="L2207" s="69"/>
      <c r="M2207" s="69"/>
      <c r="N2207" s="67"/>
      <c r="O2207" s="67"/>
      <c r="P2207" s="60"/>
      <c r="Q2207" s="60"/>
      <c r="R2207" s="69"/>
      <c r="S2207" s="66"/>
      <c r="T2207" s="66"/>
      <c r="U2207" s="60"/>
      <c r="V2207" s="60"/>
      <c r="W2207" s="66"/>
      <c r="X2207" s="60"/>
    </row>
    <row r="2208" spans="2:24">
      <c r="B2208" s="60"/>
      <c r="C2208" s="60"/>
      <c r="D2208" s="60"/>
      <c r="E2208" s="60"/>
      <c r="F2208" s="60"/>
      <c r="G2208" s="60"/>
      <c r="H2208" s="69"/>
      <c r="I2208" s="66"/>
      <c r="J2208" s="68"/>
      <c r="K2208" s="66"/>
      <c r="L2208" s="69"/>
      <c r="M2208" s="69"/>
      <c r="N2208" s="67"/>
      <c r="O2208" s="67"/>
      <c r="P2208" s="60"/>
      <c r="Q2208" s="60"/>
      <c r="R2208" s="69"/>
      <c r="S2208" s="66"/>
      <c r="T2208" s="66"/>
      <c r="U2208" s="60"/>
      <c r="V2208" s="60"/>
      <c r="W2208" s="66"/>
      <c r="X2208" s="60"/>
    </row>
    <row r="2209" spans="2:24">
      <c r="B2209" s="60"/>
      <c r="C2209" s="60"/>
      <c r="D2209" s="60"/>
      <c r="E2209" s="60"/>
      <c r="F2209" s="60"/>
      <c r="G2209" s="60"/>
      <c r="H2209" s="69"/>
      <c r="I2209" s="66"/>
      <c r="J2209" s="68"/>
      <c r="K2209" s="66"/>
      <c r="L2209" s="69"/>
      <c r="M2209" s="69"/>
      <c r="N2209" s="67"/>
      <c r="O2209" s="67"/>
      <c r="P2209" s="60"/>
      <c r="Q2209" s="60"/>
      <c r="R2209" s="69"/>
      <c r="S2209" s="66"/>
      <c r="T2209" s="66"/>
      <c r="U2209" s="60"/>
      <c r="V2209" s="60"/>
      <c r="W2209" s="66"/>
      <c r="X2209" s="60"/>
    </row>
    <row r="2210" spans="2:24">
      <c r="B2210" s="60"/>
      <c r="C2210" s="60"/>
      <c r="D2210" s="60"/>
      <c r="E2210" s="60"/>
      <c r="F2210" s="60"/>
      <c r="G2210" s="60"/>
      <c r="H2210" s="69"/>
      <c r="I2210" s="66"/>
      <c r="J2210" s="68"/>
      <c r="K2210" s="66"/>
      <c r="L2210" s="69"/>
      <c r="M2210" s="69"/>
      <c r="N2210" s="67"/>
      <c r="O2210" s="67"/>
      <c r="P2210" s="60"/>
      <c r="Q2210" s="60"/>
      <c r="R2210" s="69"/>
      <c r="S2210" s="66"/>
      <c r="T2210" s="66"/>
      <c r="U2210" s="60"/>
      <c r="V2210" s="60"/>
      <c r="W2210" s="66"/>
      <c r="X2210" s="60"/>
    </row>
    <row r="2211" spans="2:24">
      <c r="B2211" s="60"/>
      <c r="C2211" s="60"/>
      <c r="D2211" s="60"/>
      <c r="E2211" s="60"/>
      <c r="F2211" s="60"/>
      <c r="G2211" s="60"/>
      <c r="H2211" s="69"/>
      <c r="I2211" s="66"/>
      <c r="J2211" s="68"/>
      <c r="K2211" s="66"/>
      <c r="L2211" s="69"/>
      <c r="M2211" s="69"/>
      <c r="N2211" s="67"/>
      <c r="O2211" s="67"/>
      <c r="P2211" s="60"/>
      <c r="Q2211" s="60"/>
      <c r="R2211" s="69"/>
      <c r="S2211" s="66"/>
      <c r="T2211" s="66"/>
      <c r="U2211" s="60"/>
      <c r="V2211" s="60"/>
      <c r="W2211" s="66"/>
      <c r="X2211" s="60"/>
    </row>
    <row r="2212" spans="2:24">
      <c r="B2212" s="60"/>
      <c r="C2212" s="60"/>
      <c r="D2212" s="60"/>
      <c r="E2212" s="60"/>
      <c r="F2212" s="60"/>
      <c r="G2212" s="60"/>
      <c r="H2212" s="69"/>
      <c r="I2212" s="66"/>
      <c r="J2212" s="68"/>
      <c r="K2212" s="66"/>
      <c r="L2212" s="69"/>
      <c r="M2212" s="69"/>
      <c r="N2212" s="67"/>
      <c r="O2212" s="67"/>
      <c r="P2212" s="60"/>
      <c r="Q2212" s="60"/>
      <c r="R2212" s="69"/>
      <c r="S2212" s="66"/>
      <c r="T2212" s="66"/>
      <c r="U2212" s="60"/>
      <c r="V2212" s="60"/>
      <c r="W2212" s="66"/>
      <c r="X2212" s="60"/>
    </row>
    <row r="2213" spans="2:24">
      <c r="B2213" s="60"/>
      <c r="C2213" s="60"/>
      <c r="D2213" s="60"/>
      <c r="E2213" s="60"/>
      <c r="F2213" s="60"/>
      <c r="G2213" s="60"/>
      <c r="H2213" s="69"/>
      <c r="I2213" s="66"/>
      <c r="J2213" s="68"/>
      <c r="K2213" s="66"/>
      <c r="L2213" s="69"/>
      <c r="M2213" s="69"/>
      <c r="N2213" s="67"/>
      <c r="O2213" s="67"/>
      <c r="P2213" s="60"/>
      <c r="Q2213" s="60"/>
      <c r="R2213" s="69"/>
      <c r="S2213" s="66"/>
      <c r="T2213" s="66"/>
      <c r="U2213" s="60"/>
      <c r="V2213" s="60"/>
      <c r="W2213" s="66"/>
      <c r="X2213" s="60"/>
    </row>
    <row r="2214" spans="2:24">
      <c r="B2214" s="60"/>
      <c r="C2214" s="60"/>
      <c r="D2214" s="60"/>
      <c r="E2214" s="60"/>
      <c r="F2214" s="60"/>
      <c r="G2214" s="60"/>
      <c r="H2214" s="69"/>
      <c r="I2214" s="66"/>
      <c r="J2214" s="68"/>
      <c r="K2214" s="66"/>
      <c r="L2214" s="69"/>
      <c r="M2214" s="69"/>
      <c r="N2214" s="67"/>
      <c r="O2214" s="67"/>
      <c r="P2214" s="60"/>
      <c r="Q2214" s="60"/>
      <c r="R2214" s="69"/>
      <c r="S2214" s="66"/>
      <c r="T2214" s="66"/>
      <c r="U2214" s="60"/>
      <c r="V2214" s="60"/>
      <c r="W2214" s="66"/>
      <c r="X2214" s="60"/>
    </row>
    <row r="2215" spans="2:24">
      <c r="B2215" s="60"/>
      <c r="C2215" s="60"/>
      <c r="D2215" s="60"/>
      <c r="E2215" s="60"/>
      <c r="F2215" s="60"/>
      <c r="G2215" s="60"/>
      <c r="H2215" s="69"/>
      <c r="I2215" s="66"/>
      <c r="J2215" s="68"/>
      <c r="K2215" s="66"/>
      <c r="L2215" s="69"/>
      <c r="M2215" s="69"/>
      <c r="N2215" s="67"/>
      <c r="O2215" s="67"/>
      <c r="P2215" s="60"/>
      <c r="Q2215" s="60"/>
      <c r="R2215" s="69"/>
      <c r="S2215" s="66"/>
      <c r="T2215" s="66"/>
      <c r="U2215" s="60"/>
      <c r="V2215" s="60"/>
      <c r="W2215" s="66"/>
      <c r="X2215" s="60"/>
    </row>
    <row r="2216" spans="2:24">
      <c r="B2216" s="60"/>
      <c r="C2216" s="60"/>
      <c r="D2216" s="60"/>
      <c r="E2216" s="60"/>
      <c r="F2216" s="60"/>
      <c r="G2216" s="60"/>
      <c r="H2216" s="69"/>
      <c r="I2216" s="66"/>
      <c r="J2216" s="68"/>
      <c r="K2216" s="66"/>
      <c r="L2216" s="69"/>
      <c r="M2216" s="69"/>
      <c r="N2216" s="67"/>
      <c r="O2216" s="67"/>
      <c r="P2216" s="60"/>
      <c r="Q2216" s="60"/>
      <c r="R2216" s="69"/>
      <c r="S2216" s="66"/>
      <c r="T2216" s="66"/>
      <c r="U2216" s="60"/>
      <c r="V2216" s="60"/>
      <c r="W2216" s="66"/>
      <c r="X2216" s="60"/>
    </row>
    <row r="2217" spans="2:24">
      <c r="B2217" s="60"/>
      <c r="C2217" s="60"/>
      <c r="D2217" s="60"/>
      <c r="E2217" s="60"/>
      <c r="F2217" s="60"/>
      <c r="G2217" s="60"/>
      <c r="H2217" s="69"/>
      <c r="I2217" s="66"/>
      <c r="J2217" s="68"/>
      <c r="K2217" s="66"/>
      <c r="L2217" s="69"/>
      <c r="M2217" s="69"/>
      <c r="N2217" s="67"/>
      <c r="O2217" s="67"/>
      <c r="P2217" s="60"/>
      <c r="Q2217" s="60"/>
      <c r="R2217" s="69"/>
      <c r="S2217" s="66"/>
      <c r="T2217" s="66"/>
      <c r="U2217" s="60"/>
      <c r="V2217" s="60"/>
      <c r="W2217" s="66"/>
      <c r="X2217" s="60"/>
    </row>
    <row r="2218" spans="2:24">
      <c r="B2218" s="60"/>
      <c r="C2218" s="60"/>
      <c r="D2218" s="60"/>
      <c r="E2218" s="60"/>
      <c r="F2218" s="60"/>
      <c r="G2218" s="60"/>
      <c r="H2218" s="69"/>
      <c r="I2218" s="66"/>
      <c r="J2218" s="68"/>
      <c r="K2218" s="66"/>
      <c r="L2218" s="69"/>
      <c r="M2218" s="69"/>
      <c r="N2218" s="67"/>
      <c r="O2218" s="67"/>
      <c r="P2218" s="60"/>
      <c r="Q2218" s="60"/>
      <c r="R2218" s="69"/>
      <c r="S2218" s="66"/>
      <c r="T2218" s="66"/>
      <c r="U2218" s="60"/>
      <c r="V2218" s="60"/>
      <c r="W2218" s="66"/>
      <c r="X2218" s="60"/>
    </row>
    <row r="2219" spans="2:24">
      <c r="B2219" s="60"/>
      <c r="C2219" s="60"/>
      <c r="D2219" s="60"/>
      <c r="E2219" s="60"/>
      <c r="F2219" s="60"/>
      <c r="G2219" s="60"/>
      <c r="H2219" s="69"/>
      <c r="I2219" s="66"/>
      <c r="J2219" s="68"/>
      <c r="K2219" s="66"/>
      <c r="L2219" s="69"/>
      <c r="M2219" s="69"/>
      <c r="N2219" s="67"/>
      <c r="O2219" s="67"/>
      <c r="P2219" s="60"/>
      <c r="Q2219" s="60"/>
      <c r="R2219" s="69"/>
      <c r="S2219" s="66"/>
      <c r="T2219" s="66"/>
      <c r="U2219" s="60"/>
      <c r="V2219" s="60"/>
      <c r="W2219" s="66"/>
      <c r="X2219" s="60"/>
    </row>
    <row r="2220" spans="2:24">
      <c r="B2220" s="60"/>
      <c r="C2220" s="60"/>
      <c r="D2220" s="60"/>
      <c r="E2220" s="60"/>
      <c r="F2220" s="60"/>
      <c r="G2220" s="60"/>
      <c r="H2220" s="69"/>
      <c r="I2220" s="66"/>
      <c r="J2220" s="68"/>
      <c r="K2220" s="66"/>
      <c r="L2220" s="69"/>
      <c r="M2220" s="69"/>
      <c r="N2220" s="67"/>
      <c r="O2220" s="67"/>
      <c r="P2220" s="60"/>
      <c r="Q2220" s="60"/>
      <c r="R2220" s="69"/>
      <c r="S2220" s="66"/>
      <c r="T2220" s="66"/>
      <c r="U2220" s="60"/>
      <c r="V2220" s="60"/>
      <c r="W2220" s="66"/>
      <c r="X2220" s="60"/>
    </row>
    <row r="2221" spans="2:24">
      <c r="B2221" s="60"/>
      <c r="C2221" s="60"/>
      <c r="D2221" s="60"/>
      <c r="E2221" s="60"/>
      <c r="F2221" s="60"/>
      <c r="G2221" s="60"/>
      <c r="H2221" s="69"/>
      <c r="I2221" s="66"/>
      <c r="J2221" s="68"/>
      <c r="K2221" s="66"/>
      <c r="L2221" s="69"/>
      <c r="M2221" s="69"/>
      <c r="N2221" s="67"/>
      <c r="O2221" s="67"/>
      <c r="P2221" s="60"/>
      <c r="Q2221" s="60"/>
      <c r="R2221" s="69"/>
      <c r="S2221" s="66"/>
      <c r="T2221" s="66"/>
      <c r="U2221" s="60"/>
      <c r="V2221" s="60"/>
      <c r="W2221" s="66"/>
      <c r="X2221" s="60"/>
    </row>
    <row r="2222" spans="2:24">
      <c r="B2222" s="60"/>
      <c r="C2222" s="60"/>
      <c r="D2222" s="60"/>
      <c r="E2222" s="60"/>
      <c r="F2222" s="60"/>
      <c r="G2222" s="60"/>
      <c r="H2222" s="69"/>
      <c r="I2222" s="66"/>
      <c r="J2222" s="68"/>
      <c r="K2222" s="66"/>
      <c r="L2222" s="69"/>
      <c r="M2222" s="69"/>
      <c r="N2222" s="67"/>
      <c r="O2222" s="67"/>
      <c r="P2222" s="60"/>
      <c r="Q2222" s="60"/>
      <c r="R2222" s="69"/>
      <c r="S2222" s="66"/>
      <c r="T2222" s="66"/>
      <c r="U2222" s="60"/>
      <c r="V2222" s="60"/>
      <c r="W2222" s="66"/>
      <c r="X2222" s="60"/>
    </row>
    <row r="2223" spans="2:24">
      <c r="B2223" s="60"/>
      <c r="C2223" s="60"/>
      <c r="D2223" s="60"/>
      <c r="E2223" s="60"/>
      <c r="F2223" s="60"/>
      <c r="G2223" s="60"/>
      <c r="H2223" s="69"/>
      <c r="I2223" s="66"/>
      <c r="J2223" s="68"/>
      <c r="K2223" s="66"/>
      <c r="L2223" s="69"/>
      <c r="M2223" s="69"/>
      <c r="N2223" s="67"/>
      <c r="O2223" s="67"/>
      <c r="P2223" s="60"/>
      <c r="Q2223" s="60"/>
      <c r="R2223" s="69"/>
      <c r="S2223" s="66"/>
      <c r="T2223" s="66"/>
      <c r="U2223" s="60"/>
      <c r="V2223" s="60"/>
      <c r="W2223" s="66"/>
      <c r="X2223" s="60"/>
    </row>
    <row r="2224" spans="2:24">
      <c r="B2224" s="60"/>
      <c r="C2224" s="60"/>
      <c r="D2224" s="60"/>
      <c r="E2224" s="60"/>
      <c r="F2224" s="60"/>
      <c r="G2224" s="60"/>
      <c r="H2224" s="69"/>
      <c r="I2224" s="66"/>
      <c r="J2224" s="68"/>
      <c r="K2224" s="66"/>
      <c r="L2224" s="69"/>
      <c r="M2224" s="69"/>
      <c r="N2224" s="67"/>
      <c r="O2224" s="67"/>
      <c r="P2224" s="60"/>
      <c r="Q2224" s="60"/>
      <c r="R2224" s="69"/>
      <c r="S2224" s="66"/>
      <c r="T2224" s="66"/>
      <c r="U2224" s="60"/>
      <c r="V2224" s="60"/>
      <c r="W2224" s="66"/>
      <c r="X2224" s="60"/>
    </row>
    <row r="2225" spans="2:24">
      <c r="B2225" s="60"/>
      <c r="C2225" s="60"/>
      <c r="D2225" s="60"/>
      <c r="E2225" s="60"/>
      <c r="F2225" s="60"/>
      <c r="G2225" s="60"/>
      <c r="H2225" s="69"/>
      <c r="I2225" s="66"/>
      <c r="J2225" s="68"/>
      <c r="K2225" s="66"/>
      <c r="L2225" s="69"/>
      <c r="M2225" s="69"/>
      <c r="N2225" s="67"/>
      <c r="O2225" s="67"/>
      <c r="P2225" s="60"/>
      <c r="Q2225" s="60"/>
      <c r="R2225" s="69"/>
      <c r="S2225" s="66"/>
      <c r="T2225" s="66"/>
      <c r="U2225" s="60"/>
      <c r="V2225" s="60"/>
      <c r="W2225" s="66"/>
      <c r="X2225" s="60"/>
    </row>
    <row r="2226" spans="2:24">
      <c r="B2226" s="60"/>
      <c r="C2226" s="60"/>
      <c r="D2226" s="60"/>
      <c r="E2226" s="60"/>
      <c r="F2226" s="60"/>
      <c r="G2226" s="60"/>
      <c r="H2226" s="69"/>
      <c r="I2226" s="66"/>
      <c r="J2226" s="68"/>
      <c r="K2226" s="66"/>
      <c r="L2226" s="69"/>
      <c r="M2226" s="69"/>
      <c r="N2226" s="67"/>
      <c r="O2226" s="67"/>
      <c r="P2226" s="60"/>
      <c r="Q2226" s="60"/>
      <c r="R2226" s="69"/>
      <c r="S2226" s="66"/>
      <c r="T2226" s="66"/>
      <c r="U2226" s="60"/>
      <c r="V2226" s="60"/>
      <c r="W2226" s="66"/>
      <c r="X2226" s="60"/>
    </row>
    <row r="2227" spans="2:24">
      <c r="B2227" s="60"/>
      <c r="C2227" s="60"/>
      <c r="D2227" s="60"/>
      <c r="E2227" s="60"/>
      <c r="F2227" s="60"/>
      <c r="G2227" s="60"/>
      <c r="H2227" s="69"/>
      <c r="I2227" s="66"/>
      <c r="J2227" s="68"/>
      <c r="K2227" s="66"/>
      <c r="L2227" s="69"/>
      <c r="M2227" s="69"/>
      <c r="N2227" s="67"/>
      <c r="O2227" s="67"/>
      <c r="P2227" s="60"/>
      <c r="Q2227" s="60"/>
      <c r="R2227" s="69"/>
      <c r="S2227" s="66"/>
      <c r="T2227" s="66"/>
      <c r="U2227" s="60"/>
      <c r="V2227" s="60"/>
      <c r="W2227" s="66"/>
      <c r="X2227" s="60"/>
    </row>
    <row r="2228" spans="2:24">
      <c r="B2228" s="60"/>
      <c r="C2228" s="60"/>
      <c r="D2228" s="60"/>
      <c r="E2228" s="60"/>
      <c r="F2228" s="60"/>
      <c r="G2228" s="60"/>
      <c r="H2228" s="69"/>
      <c r="I2228" s="66"/>
      <c r="J2228" s="68"/>
      <c r="K2228" s="66"/>
      <c r="L2228" s="69"/>
      <c r="M2228" s="69"/>
      <c r="N2228" s="67"/>
      <c r="O2228" s="67"/>
      <c r="P2228" s="60"/>
      <c r="Q2228" s="60"/>
      <c r="R2228" s="69"/>
      <c r="S2228" s="66"/>
      <c r="T2228" s="66"/>
      <c r="U2228" s="60"/>
      <c r="V2228" s="60"/>
      <c r="W2228" s="66"/>
      <c r="X2228" s="60"/>
    </row>
    <row r="2229" spans="2:24">
      <c r="B2229" s="60"/>
      <c r="C2229" s="60"/>
      <c r="D2229" s="60"/>
      <c r="E2229" s="60"/>
      <c r="F2229" s="60"/>
      <c r="G2229" s="60"/>
      <c r="H2229" s="69"/>
      <c r="I2229" s="66"/>
      <c r="J2229" s="68"/>
      <c r="K2229" s="66"/>
      <c r="L2229" s="69"/>
      <c r="M2229" s="69"/>
      <c r="N2229" s="67"/>
      <c r="O2229" s="67"/>
      <c r="P2229" s="60"/>
      <c r="Q2229" s="60"/>
      <c r="R2229" s="69"/>
      <c r="S2229" s="66"/>
      <c r="T2229" s="66"/>
      <c r="U2229" s="60"/>
      <c r="V2229" s="60"/>
      <c r="W2229" s="66"/>
      <c r="X2229" s="60"/>
    </row>
    <row r="2230" spans="2:24">
      <c r="B2230" s="60"/>
      <c r="C2230" s="60"/>
      <c r="D2230" s="60"/>
      <c r="E2230" s="60"/>
      <c r="F2230" s="60"/>
      <c r="G2230" s="60"/>
      <c r="H2230" s="69"/>
      <c r="I2230" s="66"/>
      <c r="J2230" s="68"/>
      <c r="K2230" s="66"/>
      <c r="L2230" s="69"/>
      <c r="M2230" s="69"/>
      <c r="N2230" s="67"/>
      <c r="O2230" s="67"/>
      <c r="P2230" s="60"/>
      <c r="Q2230" s="60"/>
      <c r="R2230" s="69"/>
      <c r="S2230" s="66"/>
      <c r="T2230" s="66"/>
      <c r="U2230" s="60"/>
      <c r="V2230" s="60"/>
      <c r="W2230" s="66"/>
      <c r="X2230" s="60"/>
    </row>
    <row r="2231" spans="2:24">
      <c r="B2231" s="60"/>
      <c r="C2231" s="60"/>
      <c r="D2231" s="60"/>
      <c r="E2231" s="60"/>
      <c r="F2231" s="60"/>
      <c r="G2231" s="60"/>
      <c r="H2231" s="69"/>
      <c r="I2231" s="66"/>
      <c r="J2231" s="68"/>
      <c r="K2231" s="66"/>
      <c r="L2231" s="69"/>
      <c r="M2231" s="69"/>
      <c r="N2231" s="67"/>
      <c r="O2231" s="67"/>
      <c r="P2231" s="60"/>
      <c r="Q2231" s="60"/>
      <c r="R2231" s="69"/>
      <c r="S2231" s="66"/>
      <c r="T2231" s="66"/>
      <c r="U2231" s="60"/>
      <c r="V2231" s="60"/>
      <c r="W2231" s="66"/>
      <c r="X2231" s="60"/>
    </row>
    <row r="2232" spans="2:24">
      <c r="B2232" s="60"/>
      <c r="C2232" s="60"/>
      <c r="D2232" s="60"/>
      <c r="E2232" s="60"/>
      <c r="F2232" s="60"/>
      <c r="G2232" s="60"/>
      <c r="H2232" s="69"/>
      <c r="I2232" s="66"/>
      <c r="J2232" s="68"/>
      <c r="K2232" s="66"/>
      <c r="L2232" s="69"/>
      <c r="M2232" s="69"/>
      <c r="N2232" s="67"/>
      <c r="O2232" s="67"/>
      <c r="P2232" s="60"/>
      <c r="Q2232" s="60"/>
      <c r="R2232" s="69"/>
      <c r="S2232" s="66"/>
      <c r="T2232" s="66"/>
      <c r="U2232" s="60"/>
      <c r="V2232" s="60"/>
      <c r="W2232" s="66"/>
      <c r="X2232" s="60"/>
    </row>
    <row r="2233" spans="2:24">
      <c r="B2233" s="60"/>
      <c r="C2233" s="60"/>
      <c r="D2233" s="60"/>
      <c r="E2233" s="60"/>
      <c r="F2233" s="60"/>
      <c r="G2233" s="60"/>
      <c r="H2233" s="69"/>
      <c r="I2233" s="66"/>
      <c r="J2233" s="68"/>
      <c r="K2233" s="66"/>
      <c r="L2233" s="69"/>
      <c r="M2233" s="69"/>
      <c r="N2233" s="67"/>
      <c r="O2233" s="67"/>
      <c r="P2233" s="60"/>
      <c r="Q2233" s="60"/>
      <c r="R2233" s="69"/>
      <c r="S2233" s="66"/>
      <c r="T2233" s="66"/>
      <c r="U2233" s="60"/>
      <c r="V2233" s="60"/>
      <c r="W2233" s="66"/>
      <c r="X2233" s="60"/>
    </row>
    <row r="2234" spans="2:24">
      <c r="B2234" s="60"/>
      <c r="C2234" s="60"/>
      <c r="D2234" s="60"/>
      <c r="E2234" s="60"/>
      <c r="F2234" s="60"/>
      <c r="G2234" s="60"/>
      <c r="H2234" s="69"/>
      <c r="I2234" s="66"/>
      <c r="J2234" s="68"/>
      <c r="K2234" s="66"/>
      <c r="L2234" s="69"/>
      <c r="M2234" s="69"/>
      <c r="N2234" s="67"/>
      <c r="O2234" s="67"/>
      <c r="P2234" s="60"/>
      <c r="Q2234" s="60"/>
      <c r="R2234" s="69"/>
      <c r="S2234" s="66"/>
      <c r="T2234" s="66"/>
      <c r="U2234" s="60"/>
      <c r="V2234" s="60"/>
      <c r="W2234" s="66"/>
      <c r="X2234" s="60"/>
    </row>
    <row r="2235" spans="2:24">
      <c r="B2235" s="60"/>
      <c r="C2235" s="60"/>
      <c r="D2235" s="60"/>
      <c r="E2235" s="60"/>
      <c r="F2235" s="60"/>
      <c r="G2235" s="60"/>
      <c r="H2235" s="69"/>
      <c r="I2235" s="66"/>
      <c r="J2235" s="68"/>
      <c r="K2235" s="66"/>
      <c r="L2235" s="69"/>
      <c r="M2235" s="69"/>
      <c r="N2235" s="67"/>
      <c r="O2235" s="67"/>
      <c r="P2235" s="60"/>
      <c r="Q2235" s="60"/>
      <c r="R2235" s="69"/>
      <c r="S2235" s="66"/>
      <c r="T2235" s="66"/>
      <c r="U2235" s="60"/>
      <c r="V2235" s="60"/>
      <c r="W2235" s="66"/>
      <c r="X2235" s="60"/>
    </row>
    <row r="2236" spans="2:24">
      <c r="B2236" s="60"/>
      <c r="C2236" s="60"/>
      <c r="D2236" s="60"/>
      <c r="E2236" s="60"/>
      <c r="F2236" s="60"/>
      <c r="G2236" s="60"/>
      <c r="H2236" s="69"/>
      <c r="I2236" s="66"/>
      <c r="J2236" s="68"/>
      <c r="K2236" s="66"/>
      <c r="L2236" s="69"/>
      <c r="M2236" s="69"/>
      <c r="N2236" s="67"/>
      <c r="O2236" s="67"/>
      <c r="P2236" s="60"/>
      <c r="Q2236" s="60"/>
      <c r="R2236" s="69"/>
      <c r="S2236" s="66"/>
      <c r="T2236" s="66"/>
      <c r="U2236" s="60"/>
      <c r="V2236" s="60"/>
      <c r="W2236" s="66"/>
      <c r="X2236" s="60"/>
    </row>
    <row r="2237" spans="2:24">
      <c r="B2237" s="60"/>
      <c r="C2237" s="60"/>
      <c r="D2237" s="60"/>
      <c r="E2237" s="60"/>
      <c r="F2237" s="60"/>
      <c r="G2237" s="60"/>
      <c r="H2237" s="69"/>
      <c r="I2237" s="66"/>
      <c r="J2237" s="68"/>
      <c r="K2237" s="66"/>
      <c r="L2237" s="69"/>
      <c r="M2237" s="69"/>
      <c r="N2237" s="67"/>
      <c r="O2237" s="67"/>
      <c r="P2237" s="60"/>
      <c r="Q2237" s="60"/>
      <c r="R2237" s="69"/>
      <c r="S2237" s="66"/>
      <c r="T2237" s="66"/>
      <c r="U2237" s="60"/>
      <c r="V2237" s="60"/>
      <c r="W2237" s="66"/>
      <c r="X2237" s="60"/>
    </row>
    <row r="2238" spans="2:24">
      <c r="B2238" s="60"/>
      <c r="C2238" s="60"/>
      <c r="D2238" s="60"/>
      <c r="E2238" s="60"/>
      <c r="F2238" s="60"/>
      <c r="G2238" s="60"/>
      <c r="H2238" s="69"/>
      <c r="I2238" s="66"/>
      <c r="J2238" s="68"/>
      <c r="K2238" s="66"/>
      <c r="L2238" s="69"/>
      <c r="M2238" s="69"/>
      <c r="N2238" s="67"/>
      <c r="O2238" s="67"/>
      <c r="P2238" s="60"/>
      <c r="Q2238" s="60"/>
      <c r="R2238" s="69"/>
      <c r="S2238" s="66"/>
      <c r="T2238" s="66"/>
      <c r="U2238" s="60"/>
      <c r="V2238" s="60"/>
      <c r="W2238" s="66"/>
      <c r="X2238" s="60"/>
    </row>
    <row r="2239" spans="2:24">
      <c r="B2239" s="60"/>
      <c r="C2239" s="60"/>
      <c r="D2239" s="60"/>
      <c r="E2239" s="60"/>
      <c r="F2239" s="60"/>
      <c r="G2239" s="60"/>
      <c r="H2239" s="69"/>
      <c r="I2239" s="66"/>
      <c r="J2239" s="68"/>
      <c r="K2239" s="66"/>
      <c r="L2239" s="69"/>
      <c r="M2239" s="69"/>
      <c r="N2239" s="67"/>
      <c r="O2239" s="67"/>
      <c r="P2239" s="60"/>
      <c r="Q2239" s="60"/>
      <c r="R2239" s="69"/>
      <c r="S2239" s="66"/>
      <c r="T2239" s="66"/>
      <c r="U2239" s="60"/>
      <c r="V2239" s="60"/>
      <c r="W2239" s="66"/>
      <c r="X2239" s="60"/>
    </row>
    <row r="2240" spans="2:24">
      <c r="B2240" s="60"/>
      <c r="C2240" s="60"/>
      <c r="D2240" s="60"/>
      <c r="E2240" s="60"/>
      <c r="F2240" s="60"/>
      <c r="G2240" s="60"/>
      <c r="H2240" s="69"/>
      <c r="I2240" s="66"/>
      <c r="J2240" s="68"/>
      <c r="K2240" s="66"/>
      <c r="L2240" s="69"/>
      <c r="M2240" s="69"/>
      <c r="N2240" s="67"/>
      <c r="O2240" s="67"/>
      <c r="P2240" s="60"/>
      <c r="Q2240" s="60"/>
      <c r="R2240" s="69"/>
      <c r="S2240" s="66"/>
      <c r="T2240" s="66"/>
      <c r="U2240" s="60"/>
      <c r="V2240" s="60"/>
      <c r="W2240" s="66"/>
      <c r="X2240" s="60"/>
    </row>
    <row r="2241" spans="2:24">
      <c r="B2241" s="60"/>
      <c r="C2241" s="60"/>
      <c r="D2241" s="60"/>
      <c r="E2241" s="60"/>
      <c r="F2241" s="60"/>
      <c r="G2241" s="60"/>
      <c r="H2241" s="69"/>
      <c r="I2241" s="66"/>
      <c r="J2241" s="68"/>
      <c r="K2241" s="66"/>
      <c r="L2241" s="69"/>
      <c r="M2241" s="69"/>
      <c r="N2241" s="67"/>
      <c r="O2241" s="67"/>
      <c r="P2241" s="60"/>
      <c r="Q2241" s="60"/>
      <c r="R2241" s="69"/>
      <c r="S2241" s="66"/>
      <c r="T2241" s="66"/>
      <c r="U2241" s="60"/>
      <c r="V2241" s="60"/>
      <c r="W2241" s="66"/>
      <c r="X2241" s="60"/>
    </row>
    <row r="2242" spans="2:24">
      <c r="B2242" s="60"/>
      <c r="C2242" s="60"/>
      <c r="D2242" s="60"/>
      <c r="E2242" s="60"/>
      <c r="F2242" s="60"/>
      <c r="G2242" s="60"/>
      <c r="H2242" s="69"/>
      <c r="I2242" s="66"/>
      <c r="J2242" s="68"/>
      <c r="K2242" s="66"/>
      <c r="L2242" s="69"/>
      <c r="M2242" s="69"/>
      <c r="N2242" s="67"/>
      <c r="O2242" s="67"/>
      <c r="P2242" s="60"/>
      <c r="Q2242" s="60"/>
      <c r="R2242" s="69"/>
      <c r="S2242" s="66"/>
      <c r="T2242" s="66"/>
      <c r="U2242" s="60"/>
      <c r="V2242" s="60"/>
      <c r="W2242" s="66"/>
      <c r="X2242" s="60"/>
    </row>
    <row r="2243" spans="2:24">
      <c r="B2243" s="60"/>
      <c r="C2243" s="60"/>
      <c r="D2243" s="60"/>
      <c r="E2243" s="60"/>
      <c r="F2243" s="60"/>
      <c r="G2243" s="60"/>
      <c r="H2243" s="69"/>
      <c r="I2243" s="66"/>
      <c r="J2243" s="68"/>
      <c r="K2243" s="66"/>
      <c r="L2243" s="69"/>
      <c r="M2243" s="69"/>
      <c r="N2243" s="67"/>
      <c r="O2243" s="67"/>
      <c r="P2243" s="60"/>
      <c r="Q2243" s="60"/>
      <c r="R2243" s="69"/>
      <c r="S2243" s="66"/>
      <c r="T2243" s="66"/>
      <c r="U2243" s="60"/>
      <c r="V2243" s="60"/>
      <c r="W2243" s="66"/>
      <c r="X2243" s="60"/>
    </row>
    <row r="2244" spans="2:24">
      <c r="B2244" s="60"/>
      <c r="C2244" s="60"/>
      <c r="D2244" s="60"/>
      <c r="E2244" s="60"/>
      <c r="F2244" s="60"/>
      <c r="G2244" s="60"/>
      <c r="H2244" s="69"/>
      <c r="I2244" s="66"/>
      <c r="J2244" s="68"/>
      <c r="K2244" s="66"/>
      <c r="L2244" s="69"/>
      <c r="M2244" s="69"/>
      <c r="N2244" s="67"/>
      <c r="O2244" s="67"/>
      <c r="P2244" s="60"/>
      <c r="Q2244" s="60"/>
      <c r="R2244" s="69"/>
      <c r="S2244" s="66"/>
      <c r="T2244" s="66"/>
      <c r="U2244" s="60"/>
      <c r="V2244" s="60"/>
      <c r="W2244" s="66"/>
      <c r="X2244" s="60"/>
    </row>
    <row r="2245" spans="2:24">
      <c r="B2245" s="60"/>
      <c r="C2245" s="60"/>
      <c r="D2245" s="60"/>
      <c r="E2245" s="60"/>
      <c r="F2245" s="60"/>
      <c r="G2245" s="60"/>
      <c r="H2245" s="69"/>
      <c r="I2245" s="66"/>
      <c r="J2245" s="68"/>
      <c r="K2245" s="66"/>
      <c r="L2245" s="69"/>
      <c r="M2245" s="69"/>
      <c r="N2245" s="67"/>
      <c r="O2245" s="67"/>
      <c r="P2245" s="60"/>
      <c r="Q2245" s="60"/>
      <c r="R2245" s="69"/>
      <c r="S2245" s="66"/>
      <c r="T2245" s="66"/>
      <c r="U2245" s="60"/>
      <c r="V2245" s="60"/>
      <c r="W2245" s="66"/>
      <c r="X2245" s="60"/>
    </row>
    <row r="2246" spans="2:24">
      <c r="B2246" s="60"/>
      <c r="C2246" s="60"/>
      <c r="D2246" s="60"/>
      <c r="E2246" s="60"/>
      <c r="F2246" s="60"/>
      <c r="G2246" s="60"/>
      <c r="H2246" s="69"/>
      <c r="I2246" s="66"/>
      <c r="J2246" s="68"/>
      <c r="K2246" s="66"/>
      <c r="L2246" s="69"/>
      <c r="M2246" s="69"/>
      <c r="N2246" s="67"/>
      <c r="O2246" s="67"/>
      <c r="P2246" s="60"/>
      <c r="Q2246" s="60"/>
      <c r="R2246" s="69"/>
      <c r="S2246" s="66"/>
      <c r="T2246" s="66"/>
      <c r="U2246" s="60"/>
      <c r="V2246" s="60"/>
      <c r="W2246" s="66"/>
      <c r="X2246" s="60"/>
    </row>
    <row r="2247" spans="2:24">
      <c r="B2247" s="60"/>
      <c r="C2247" s="60"/>
      <c r="D2247" s="60"/>
      <c r="E2247" s="60"/>
      <c r="F2247" s="60"/>
      <c r="G2247" s="60"/>
      <c r="H2247" s="69"/>
      <c r="I2247" s="66"/>
      <c r="J2247" s="68"/>
      <c r="K2247" s="66"/>
      <c r="L2247" s="69"/>
      <c r="M2247" s="69"/>
      <c r="N2247" s="67"/>
      <c r="O2247" s="67"/>
      <c r="P2247" s="60"/>
      <c r="Q2247" s="60"/>
      <c r="R2247" s="69"/>
      <c r="S2247" s="66"/>
      <c r="T2247" s="66"/>
      <c r="U2247" s="60"/>
      <c r="V2247" s="60"/>
      <c r="W2247" s="66"/>
      <c r="X2247" s="60"/>
    </row>
    <row r="2248" spans="2:24">
      <c r="B2248" s="60"/>
      <c r="C2248" s="60"/>
      <c r="D2248" s="60"/>
      <c r="E2248" s="60"/>
      <c r="F2248" s="60"/>
      <c r="G2248" s="60"/>
      <c r="H2248" s="69"/>
      <c r="I2248" s="66"/>
      <c r="J2248" s="68"/>
      <c r="K2248" s="66"/>
      <c r="L2248" s="69"/>
      <c r="M2248" s="69"/>
      <c r="N2248" s="67"/>
      <c r="O2248" s="67"/>
      <c r="P2248" s="60"/>
      <c r="Q2248" s="60"/>
      <c r="R2248" s="69"/>
      <c r="S2248" s="66"/>
      <c r="T2248" s="66"/>
      <c r="U2248" s="60"/>
      <c r="V2248" s="60"/>
      <c r="W2248" s="66"/>
      <c r="X2248" s="60"/>
    </row>
    <row r="2249" spans="2:24">
      <c r="B2249" s="60"/>
      <c r="C2249" s="60"/>
      <c r="D2249" s="60"/>
      <c r="E2249" s="60"/>
      <c r="F2249" s="60"/>
      <c r="G2249" s="60"/>
      <c r="H2249" s="69"/>
      <c r="I2249" s="66"/>
      <c r="J2249" s="68"/>
      <c r="K2249" s="66"/>
      <c r="L2249" s="69"/>
      <c r="M2249" s="69"/>
      <c r="N2249" s="67"/>
      <c r="O2249" s="67"/>
      <c r="P2249" s="60"/>
      <c r="Q2249" s="60"/>
      <c r="R2249" s="69"/>
      <c r="S2249" s="66"/>
      <c r="T2249" s="66"/>
      <c r="U2249" s="60"/>
      <c r="V2249" s="60"/>
      <c r="W2249" s="66"/>
      <c r="X2249" s="60"/>
    </row>
    <row r="2250" spans="2:24">
      <c r="B2250" s="60"/>
      <c r="C2250" s="60"/>
      <c r="D2250" s="60"/>
      <c r="E2250" s="60"/>
      <c r="F2250" s="60"/>
      <c r="G2250" s="60"/>
      <c r="H2250" s="69"/>
      <c r="I2250" s="66"/>
      <c r="J2250" s="68"/>
      <c r="K2250" s="66"/>
      <c r="L2250" s="69"/>
      <c r="M2250" s="69"/>
      <c r="N2250" s="67"/>
      <c r="O2250" s="67"/>
      <c r="P2250" s="60"/>
      <c r="Q2250" s="60"/>
      <c r="R2250" s="69"/>
      <c r="S2250" s="66"/>
      <c r="T2250" s="66"/>
      <c r="U2250" s="60"/>
      <c r="V2250" s="60"/>
      <c r="W2250" s="66"/>
      <c r="X2250" s="60"/>
    </row>
    <row r="2251" spans="2:24">
      <c r="B2251" s="60"/>
      <c r="C2251" s="60"/>
      <c r="D2251" s="60"/>
      <c r="E2251" s="60"/>
      <c r="F2251" s="60"/>
      <c r="G2251" s="60"/>
      <c r="H2251" s="69"/>
      <c r="I2251" s="66"/>
      <c r="J2251" s="68"/>
      <c r="K2251" s="66"/>
      <c r="L2251" s="69"/>
      <c r="M2251" s="69"/>
      <c r="N2251" s="67"/>
      <c r="O2251" s="67"/>
      <c r="P2251" s="60"/>
      <c r="Q2251" s="60"/>
      <c r="R2251" s="69"/>
      <c r="S2251" s="66"/>
      <c r="T2251" s="66"/>
      <c r="U2251" s="60"/>
      <c r="V2251" s="60"/>
      <c r="W2251" s="66"/>
      <c r="X2251" s="60"/>
    </row>
    <row r="2252" spans="2:24">
      <c r="B2252" s="60"/>
      <c r="C2252" s="60"/>
      <c r="D2252" s="60"/>
      <c r="E2252" s="60"/>
      <c r="F2252" s="60"/>
      <c r="G2252" s="60"/>
      <c r="H2252" s="69"/>
      <c r="I2252" s="66"/>
      <c r="J2252" s="68"/>
      <c r="K2252" s="66"/>
      <c r="L2252" s="69"/>
      <c r="M2252" s="69"/>
      <c r="N2252" s="67"/>
      <c r="O2252" s="67"/>
      <c r="P2252" s="60"/>
      <c r="Q2252" s="60"/>
      <c r="R2252" s="69"/>
      <c r="S2252" s="66"/>
      <c r="T2252" s="66"/>
      <c r="U2252" s="60"/>
      <c r="V2252" s="60"/>
      <c r="W2252" s="66"/>
      <c r="X2252" s="60"/>
    </row>
    <row r="2253" spans="2:24">
      <c r="B2253" s="60"/>
      <c r="C2253" s="60"/>
      <c r="D2253" s="60"/>
      <c r="E2253" s="60"/>
      <c r="F2253" s="60"/>
      <c r="G2253" s="60"/>
      <c r="H2253" s="69"/>
      <c r="I2253" s="66"/>
      <c r="J2253" s="68"/>
      <c r="K2253" s="66"/>
      <c r="L2253" s="69"/>
      <c r="M2253" s="69"/>
      <c r="N2253" s="67"/>
      <c r="O2253" s="67"/>
      <c r="P2253" s="60"/>
      <c r="Q2253" s="60"/>
      <c r="R2253" s="69"/>
      <c r="S2253" s="66"/>
      <c r="T2253" s="66"/>
      <c r="U2253" s="60"/>
      <c r="V2253" s="60"/>
      <c r="W2253" s="66"/>
      <c r="X2253" s="60"/>
    </row>
    <row r="2254" spans="2:24">
      <c r="B2254" s="60"/>
      <c r="C2254" s="60"/>
      <c r="D2254" s="60"/>
      <c r="E2254" s="60"/>
      <c r="F2254" s="60"/>
      <c r="G2254" s="60"/>
      <c r="H2254" s="69"/>
      <c r="I2254" s="66"/>
      <c r="J2254" s="68"/>
      <c r="K2254" s="66"/>
      <c r="L2254" s="69"/>
      <c r="M2254" s="69"/>
      <c r="N2254" s="67"/>
      <c r="O2254" s="67"/>
      <c r="P2254" s="60"/>
      <c r="Q2254" s="60"/>
      <c r="R2254" s="69"/>
      <c r="S2254" s="66"/>
      <c r="T2254" s="66"/>
      <c r="U2254" s="60"/>
      <c r="V2254" s="60"/>
      <c r="W2254" s="66"/>
      <c r="X2254" s="60"/>
    </row>
    <row r="2255" spans="2:24">
      <c r="B2255" s="60"/>
      <c r="C2255" s="60"/>
      <c r="D2255" s="60"/>
      <c r="E2255" s="60"/>
      <c r="F2255" s="60"/>
      <c r="G2255" s="60"/>
      <c r="H2255" s="69"/>
      <c r="I2255" s="66"/>
      <c r="J2255" s="68"/>
      <c r="K2255" s="66"/>
      <c r="L2255" s="69"/>
      <c r="M2255" s="69"/>
      <c r="N2255" s="67"/>
      <c r="O2255" s="67"/>
      <c r="P2255" s="60"/>
      <c r="Q2255" s="60"/>
      <c r="R2255" s="69"/>
      <c r="S2255" s="66"/>
      <c r="T2255" s="66"/>
      <c r="U2255" s="60"/>
      <c r="V2255" s="60"/>
      <c r="W2255" s="66"/>
      <c r="X2255" s="60"/>
    </row>
    <row r="2256" spans="2:24">
      <c r="B2256" s="60"/>
      <c r="C2256" s="60"/>
      <c r="D2256" s="60"/>
      <c r="E2256" s="60"/>
      <c r="F2256" s="60"/>
      <c r="G2256" s="60"/>
      <c r="H2256" s="69"/>
      <c r="I2256" s="66"/>
      <c r="J2256" s="68"/>
      <c r="K2256" s="66"/>
      <c r="L2256" s="69"/>
      <c r="M2256" s="69"/>
      <c r="N2256" s="67"/>
      <c r="O2256" s="67"/>
      <c r="P2256" s="60"/>
      <c r="Q2256" s="60"/>
      <c r="R2256" s="69"/>
      <c r="S2256" s="66"/>
      <c r="T2256" s="66"/>
      <c r="U2256" s="60"/>
      <c r="V2256" s="60"/>
      <c r="W2256" s="66"/>
      <c r="X2256" s="60"/>
    </row>
    <row r="2257" spans="2:24">
      <c r="B2257" s="60"/>
      <c r="C2257" s="60"/>
      <c r="D2257" s="60"/>
      <c r="E2257" s="60"/>
      <c r="F2257" s="60"/>
      <c r="G2257" s="60"/>
      <c r="H2257" s="69"/>
      <c r="I2257" s="66"/>
      <c r="J2257" s="68"/>
      <c r="K2257" s="66"/>
      <c r="L2257" s="69"/>
      <c r="M2257" s="69"/>
      <c r="N2257" s="67"/>
      <c r="O2257" s="67"/>
      <c r="P2257" s="60"/>
      <c r="Q2257" s="60"/>
      <c r="R2257" s="69"/>
      <c r="S2257" s="66"/>
      <c r="T2257" s="66"/>
      <c r="U2257" s="60"/>
      <c r="V2257" s="60"/>
      <c r="W2257" s="66"/>
      <c r="X2257" s="60"/>
    </row>
    <row r="2258" spans="2:24">
      <c r="B2258" s="60"/>
      <c r="C2258" s="60"/>
      <c r="D2258" s="60"/>
      <c r="E2258" s="60"/>
      <c r="F2258" s="60"/>
      <c r="G2258" s="60"/>
      <c r="H2258" s="69"/>
      <c r="I2258" s="66"/>
      <c r="J2258" s="68"/>
      <c r="K2258" s="66"/>
      <c r="L2258" s="69"/>
      <c r="M2258" s="69"/>
      <c r="N2258" s="67"/>
      <c r="O2258" s="67"/>
      <c r="P2258" s="60"/>
      <c r="Q2258" s="60"/>
      <c r="R2258" s="69"/>
      <c r="S2258" s="66"/>
      <c r="T2258" s="66"/>
      <c r="U2258" s="60"/>
      <c r="V2258" s="60"/>
      <c r="W2258" s="66"/>
      <c r="X2258" s="60"/>
    </row>
    <row r="2259" spans="2:24">
      <c r="B2259" s="60"/>
      <c r="C2259" s="60"/>
      <c r="D2259" s="60"/>
      <c r="E2259" s="60"/>
      <c r="F2259" s="60"/>
      <c r="G2259" s="60"/>
      <c r="H2259" s="69"/>
      <c r="I2259" s="66"/>
      <c r="J2259" s="68"/>
      <c r="K2259" s="66"/>
      <c r="L2259" s="69"/>
      <c r="M2259" s="69"/>
      <c r="N2259" s="67"/>
      <c r="O2259" s="67"/>
      <c r="P2259" s="60"/>
      <c r="Q2259" s="60"/>
      <c r="R2259" s="69"/>
      <c r="S2259" s="66"/>
      <c r="T2259" s="66"/>
      <c r="U2259" s="60"/>
      <c r="V2259" s="60"/>
      <c r="W2259" s="66"/>
      <c r="X2259" s="60"/>
    </row>
    <row r="2260" spans="2:24">
      <c r="B2260" s="60"/>
      <c r="C2260" s="60"/>
      <c r="D2260" s="60"/>
      <c r="E2260" s="60"/>
      <c r="F2260" s="60"/>
      <c r="G2260" s="60"/>
      <c r="H2260" s="69"/>
      <c r="I2260" s="66"/>
      <c r="J2260" s="68"/>
      <c r="K2260" s="66"/>
      <c r="L2260" s="69"/>
      <c r="M2260" s="69"/>
      <c r="N2260" s="67"/>
      <c r="O2260" s="67"/>
      <c r="P2260" s="60"/>
      <c r="Q2260" s="60"/>
      <c r="R2260" s="69"/>
      <c r="S2260" s="66"/>
      <c r="T2260" s="66"/>
      <c r="U2260" s="60"/>
      <c r="V2260" s="60"/>
      <c r="W2260" s="66"/>
      <c r="X2260" s="60"/>
    </row>
    <row r="2261" spans="2:24">
      <c r="B2261" s="60"/>
      <c r="C2261" s="60"/>
      <c r="D2261" s="60"/>
      <c r="E2261" s="60"/>
      <c r="F2261" s="60"/>
      <c r="G2261" s="60"/>
      <c r="H2261" s="69"/>
      <c r="I2261" s="66"/>
      <c r="J2261" s="68"/>
      <c r="K2261" s="66"/>
      <c r="L2261" s="69"/>
      <c r="M2261" s="69"/>
      <c r="N2261" s="67"/>
      <c r="O2261" s="67"/>
      <c r="P2261" s="60"/>
      <c r="Q2261" s="60"/>
      <c r="R2261" s="69"/>
      <c r="S2261" s="66"/>
      <c r="T2261" s="66"/>
      <c r="U2261" s="60"/>
      <c r="V2261" s="60"/>
      <c r="W2261" s="66"/>
      <c r="X2261" s="60"/>
    </row>
    <row r="2262" spans="2:24">
      <c r="B2262" s="60"/>
      <c r="C2262" s="60"/>
      <c r="D2262" s="60"/>
      <c r="E2262" s="60"/>
      <c r="F2262" s="60"/>
      <c r="G2262" s="60"/>
      <c r="H2262" s="69"/>
      <c r="I2262" s="66"/>
      <c r="J2262" s="68"/>
      <c r="K2262" s="66"/>
      <c r="L2262" s="69"/>
      <c r="M2262" s="69"/>
      <c r="N2262" s="67"/>
      <c r="O2262" s="67"/>
      <c r="P2262" s="60"/>
      <c r="Q2262" s="60"/>
      <c r="R2262" s="69"/>
      <c r="S2262" s="66"/>
      <c r="T2262" s="66"/>
      <c r="U2262" s="60"/>
      <c r="V2262" s="60"/>
      <c r="W2262" s="66"/>
      <c r="X2262" s="60"/>
    </row>
    <row r="2263" spans="2:24">
      <c r="B2263" s="60"/>
      <c r="C2263" s="60"/>
      <c r="D2263" s="60"/>
      <c r="E2263" s="60"/>
      <c r="F2263" s="60"/>
      <c r="G2263" s="60"/>
      <c r="H2263" s="69"/>
      <c r="I2263" s="66"/>
      <c r="J2263" s="68"/>
      <c r="K2263" s="66"/>
      <c r="L2263" s="69"/>
      <c r="M2263" s="69"/>
      <c r="N2263" s="67"/>
      <c r="O2263" s="67"/>
      <c r="P2263" s="60"/>
      <c r="Q2263" s="60"/>
      <c r="R2263" s="69"/>
      <c r="S2263" s="66"/>
      <c r="T2263" s="66"/>
      <c r="U2263" s="60"/>
      <c r="V2263" s="60"/>
      <c r="W2263" s="66"/>
      <c r="X2263" s="60"/>
    </row>
    <row r="2264" spans="2:24">
      <c r="B2264" s="60"/>
      <c r="C2264" s="60"/>
      <c r="D2264" s="60"/>
      <c r="E2264" s="60"/>
      <c r="F2264" s="60"/>
      <c r="G2264" s="60"/>
      <c r="H2264" s="69"/>
      <c r="I2264" s="66"/>
      <c r="J2264" s="68"/>
      <c r="K2264" s="66"/>
      <c r="L2264" s="69"/>
      <c r="M2264" s="69"/>
      <c r="N2264" s="67"/>
      <c r="O2264" s="67"/>
      <c r="P2264" s="60"/>
      <c r="Q2264" s="60"/>
      <c r="R2264" s="69"/>
      <c r="S2264" s="66"/>
      <c r="T2264" s="66"/>
      <c r="U2264" s="60"/>
      <c r="V2264" s="60"/>
      <c r="W2264" s="66"/>
      <c r="X2264" s="60"/>
    </row>
    <row r="2265" spans="2:24">
      <c r="B2265" s="60"/>
      <c r="C2265" s="60"/>
      <c r="D2265" s="60"/>
      <c r="E2265" s="60"/>
      <c r="F2265" s="60"/>
      <c r="G2265" s="60"/>
      <c r="H2265" s="69"/>
      <c r="I2265" s="66"/>
      <c r="J2265" s="68"/>
      <c r="K2265" s="66"/>
      <c r="L2265" s="69"/>
      <c r="M2265" s="69"/>
      <c r="N2265" s="67"/>
      <c r="O2265" s="67"/>
      <c r="P2265" s="60"/>
      <c r="Q2265" s="60"/>
      <c r="R2265" s="69"/>
      <c r="S2265" s="66"/>
      <c r="T2265" s="66"/>
      <c r="U2265" s="60"/>
      <c r="V2265" s="60"/>
      <c r="W2265" s="66"/>
      <c r="X2265" s="60"/>
    </row>
    <row r="2266" spans="2:24">
      <c r="B2266" s="60"/>
      <c r="C2266" s="60"/>
      <c r="D2266" s="60"/>
      <c r="E2266" s="60"/>
      <c r="F2266" s="60"/>
      <c r="G2266" s="60"/>
      <c r="H2266" s="69"/>
      <c r="I2266" s="66"/>
      <c r="J2266" s="68"/>
      <c r="K2266" s="66"/>
      <c r="L2266" s="69"/>
      <c r="M2266" s="69"/>
      <c r="N2266" s="67"/>
      <c r="O2266" s="67"/>
      <c r="P2266" s="60"/>
      <c r="Q2266" s="60"/>
      <c r="R2266" s="69"/>
      <c r="S2266" s="66"/>
      <c r="T2266" s="66"/>
      <c r="U2266" s="60"/>
      <c r="V2266" s="60"/>
      <c r="W2266" s="66"/>
      <c r="X2266" s="60"/>
    </row>
    <row r="2267" spans="2:24">
      <c r="B2267" s="60"/>
      <c r="C2267" s="60"/>
      <c r="D2267" s="60"/>
      <c r="E2267" s="60"/>
      <c r="F2267" s="60"/>
      <c r="G2267" s="60"/>
      <c r="H2267" s="69"/>
      <c r="I2267" s="66"/>
      <c r="J2267" s="68"/>
      <c r="K2267" s="66"/>
      <c r="L2267" s="69"/>
      <c r="M2267" s="69"/>
      <c r="N2267" s="67"/>
      <c r="O2267" s="67"/>
      <c r="P2267" s="60"/>
      <c r="Q2267" s="60"/>
      <c r="R2267" s="69"/>
      <c r="S2267" s="66"/>
      <c r="T2267" s="66"/>
      <c r="U2267" s="60"/>
      <c r="V2267" s="60"/>
      <c r="W2267" s="66"/>
      <c r="X2267" s="60"/>
    </row>
    <row r="2268" spans="2:24">
      <c r="B2268" s="60"/>
      <c r="C2268" s="60"/>
      <c r="D2268" s="60"/>
      <c r="E2268" s="60"/>
      <c r="F2268" s="60"/>
      <c r="G2268" s="60"/>
      <c r="H2268" s="69"/>
      <c r="I2268" s="66"/>
      <c r="J2268" s="68"/>
      <c r="K2268" s="66"/>
      <c r="L2268" s="69"/>
      <c r="M2268" s="69"/>
      <c r="N2268" s="67"/>
      <c r="O2268" s="67"/>
      <c r="P2268" s="60"/>
      <c r="Q2268" s="60"/>
      <c r="R2268" s="69"/>
      <c r="S2268" s="66"/>
      <c r="T2268" s="66"/>
      <c r="U2268" s="60"/>
      <c r="V2268" s="60"/>
      <c r="W2268" s="66"/>
      <c r="X2268" s="60"/>
    </row>
    <row r="2269" spans="2:24">
      <c r="B2269" s="60"/>
      <c r="C2269" s="60"/>
      <c r="D2269" s="60"/>
      <c r="E2269" s="60"/>
      <c r="F2269" s="60"/>
      <c r="G2269" s="60"/>
      <c r="H2269" s="69"/>
      <c r="I2269" s="66"/>
      <c r="J2269" s="68"/>
      <c r="K2269" s="66"/>
      <c r="L2269" s="69"/>
      <c r="M2269" s="69"/>
      <c r="N2269" s="67"/>
      <c r="O2269" s="67"/>
      <c r="P2269" s="60"/>
      <c r="Q2269" s="60"/>
      <c r="R2269" s="69"/>
      <c r="S2269" s="66"/>
      <c r="T2269" s="66"/>
      <c r="U2269" s="60"/>
      <c r="V2269" s="60"/>
      <c r="W2269" s="66"/>
      <c r="X2269" s="60"/>
    </row>
    <row r="2270" spans="2:24">
      <c r="B2270" s="60"/>
      <c r="C2270" s="60"/>
      <c r="D2270" s="60"/>
      <c r="E2270" s="60"/>
      <c r="F2270" s="60"/>
      <c r="G2270" s="60"/>
      <c r="H2270" s="69"/>
      <c r="I2270" s="66"/>
      <c r="J2270" s="68"/>
      <c r="K2270" s="66"/>
      <c r="L2270" s="69"/>
      <c r="M2270" s="69"/>
      <c r="N2270" s="67"/>
      <c r="O2270" s="67"/>
      <c r="P2270" s="60"/>
      <c r="Q2270" s="60"/>
      <c r="R2270" s="69"/>
      <c r="S2270" s="66"/>
      <c r="T2270" s="66"/>
      <c r="U2270" s="60"/>
      <c r="V2270" s="60"/>
      <c r="W2270" s="66"/>
      <c r="X2270" s="60"/>
    </row>
    <row r="2271" spans="2:24">
      <c r="B2271" s="60"/>
      <c r="C2271" s="60"/>
      <c r="D2271" s="60"/>
      <c r="E2271" s="60"/>
      <c r="F2271" s="60"/>
      <c r="G2271" s="60"/>
      <c r="H2271" s="69"/>
      <c r="I2271" s="66"/>
      <c r="J2271" s="68"/>
      <c r="K2271" s="66"/>
      <c r="L2271" s="69"/>
      <c r="M2271" s="69"/>
      <c r="N2271" s="67"/>
      <c r="O2271" s="67"/>
      <c r="P2271" s="60"/>
      <c r="Q2271" s="60"/>
      <c r="R2271" s="69"/>
      <c r="S2271" s="66"/>
      <c r="T2271" s="66"/>
      <c r="U2271" s="60"/>
      <c r="V2271" s="60"/>
      <c r="W2271" s="66"/>
      <c r="X2271" s="60"/>
    </row>
    <row r="2272" spans="2:24">
      <c r="B2272" s="60"/>
      <c r="C2272" s="60"/>
      <c r="D2272" s="60"/>
      <c r="E2272" s="60"/>
      <c r="F2272" s="60"/>
      <c r="G2272" s="60"/>
      <c r="H2272" s="69"/>
      <c r="I2272" s="66"/>
      <c r="J2272" s="68"/>
      <c r="K2272" s="66"/>
      <c r="L2272" s="69"/>
      <c r="M2272" s="69"/>
      <c r="N2272" s="67"/>
      <c r="O2272" s="67"/>
      <c r="P2272" s="60"/>
      <c r="Q2272" s="60"/>
      <c r="R2272" s="69"/>
      <c r="S2272" s="66"/>
      <c r="T2272" s="66"/>
      <c r="U2272" s="60"/>
      <c r="V2272" s="60"/>
      <c r="W2272" s="66"/>
      <c r="X2272" s="60"/>
    </row>
    <row r="2273" spans="2:24">
      <c r="B2273" s="60"/>
      <c r="C2273" s="60"/>
      <c r="D2273" s="60"/>
      <c r="E2273" s="60"/>
      <c r="F2273" s="60"/>
      <c r="G2273" s="60"/>
      <c r="H2273" s="69"/>
      <c r="I2273" s="66"/>
      <c r="J2273" s="68"/>
      <c r="K2273" s="66"/>
      <c r="L2273" s="69"/>
      <c r="M2273" s="69"/>
      <c r="N2273" s="67"/>
      <c r="O2273" s="67"/>
      <c r="P2273" s="60"/>
      <c r="Q2273" s="60"/>
      <c r="R2273" s="69"/>
      <c r="S2273" s="66"/>
      <c r="T2273" s="66"/>
      <c r="U2273" s="60"/>
      <c r="V2273" s="60"/>
      <c r="W2273" s="66"/>
      <c r="X2273" s="60"/>
    </row>
    <row r="2274" spans="2:24">
      <c r="B2274" s="60"/>
      <c r="C2274" s="60"/>
      <c r="D2274" s="60"/>
      <c r="E2274" s="60"/>
      <c r="F2274" s="60"/>
      <c r="G2274" s="60"/>
      <c r="H2274" s="69"/>
      <c r="I2274" s="66"/>
      <c r="J2274" s="68"/>
      <c r="K2274" s="66"/>
      <c r="L2274" s="69"/>
      <c r="M2274" s="69"/>
      <c r="N2274" s="67"/>
      <c r="O2274" s="67"/>
      <c r="P2274" s="60"/>
      <c r="Q2274" s="60"/>
      <c r="R2274" s="69"/>
      <c r="S2274" s="66"/>
      <c r="T2274" s="66"/>
      <c r="U2274" s="60"/>
      <c r="V2274" s="60"/>
      <c r="W2274" s="66"/>
      <c r="X2274" s="60"/>
    </row>
    <row r="2275" spans="2:24">
      <c r="B2275" s="60"/>
      <c r="C2275" s="60"/>
      <c r="D2275" s="60"/>
      <c r="E2275" s="60"/>
      <c r="F2275" s="60"/>
      <c r="G2275" s="60"/>
      <c r="H2275" s="69"/>
      <c r="I2275" s="66"/>
      <c r="J2275" s="68"/>
      <c r="K2275" s="66"/>
      <c r="L2275" s="69"/>
      <c r="M2275" s="69"/>
      <c r="N2275" s="67"/>
      <c r="O2275" s="67"/>
      <c r="P2275" s="60"/>
      <c r="Q2275" s="60"/>
      <c r="R2275" s="69"/>
      <c r="S2275" s="66"/>
      <c r="T2275" s="66"/>
      <c r="U2275" s="60"/>
      <c r="V2275" s="60"/>
      <c r="W2275" s="66"/>
      <c r="X2275" s="60"/>
    </row>
    <row r="2276" spans="2:24">
      <c r="B2276" s="60"/>
      <c r="C2276" s="60"/>
      <c r="D2276" s="60"/>
      <c r="E2276" s="60"/>
      <c r="F2276" s="60"/>
      <c r="G2276" s="60"/>
      <c r="H2276" s="69"/>
      <c r="I2276" s="66"/>
      <c r="J2276" s="68"/>
      <c r="K2276" s="66"/>
      <c r="L2276" s="69"/>
      <c r="M2276" s="69"/>
      <c r="N2276" s="67"/>
      <c r="O2276" s="67"/>
      <c r="P2276" s="60"/>
      <c r="Q2276" s="60"/>
      <c r="R2276" s="69"/>
      <c r="S2276" s="66"/>
      <c r="T2276" s="66"/>
      <c r="U2276" s="60"/>
      <c r="V2276" s="60"/>
      <c r="W2276" s="66"/>
      <c r="X2276" s="60"/>
    </row>
    <row r="2277" spans="2:24">
      <c r="B2277" s="60"/>
      <c r="C2277" s="60"/>
      <c r="D2277" s="60"/>
      <c r="E2277" s="60"/>
      <c r="F2277" s="60"/>
      <c r="G2277" s="60"/>
      <c r="H2277" s="69"/>
      <c r="I2277" s="66"/>
      <c r="J2277" s="68"/>
      <c r="K2277" s="66"/>
      <c r="L2277" s="69"/>
      <c r="M2277" s="69"/>
      <c r="N2277" s="67"/>
      <c r="O2277" s="67"/>
      <c r="P2277" s="60"/>
      <c r="Q2277" s="60"/>
      <c r="R2277" s="69"/>
      <c r="S2277" s="66"/>
      <c r="T2277" s="66"/>
      <c r="U2277" s="60"/>
      <c r="V2277" s="60"/>
      <c r="W2277" s="66"/>
      <c r="X2277" s="60"/>
    </row>
    <row r="2278" spans="2:24">
      <c r="B2278" s="60"/>
      <c r="C2278" s="60"/>
      <c r="D2278" s="60"/>
      <c r="E2278" s="60"/>
      <c r="F2278" s="60"/>
      <c r="G2278" s="60"/>
      <c r="H2278" s="69"/>
      <c r="I2278" s="66"/>
      <c r="J2278" s="68"/>
      <c r="K2278" s="66"/>
      <c r="L2278" s="69"/>
      <c r="M2278" s="69"/>
      <c r="N2278" s="67"/>
      <c r="O2278" s="67"/>
      <c r="P2278" s="60"/>
      <c r="Q2278" s="60"/>
      <c r="R2278" s="69"/>
      <c r="S2278" s="66"/>
      <c r="T2278" s="66"/>
      <c r="U2278" s="60"/>
      <c r="V2278" s="60"/>
      <c r="W2278" s="66"/>
      <c r="X2278" s="60"/>
    </row>
    <row r="2279" spans="2:24">
      <c r="B2279" s="60"/>
      <c r="C2279" s="60"/>
      <c r="D2279" s="60"/>
      <c r="E2279" s="60"/>
      <c r="F2279" s="60"/>
      <c r="G2279" s="60"/>
      <c r="H2279" s="69"/>
      <c r="I2279" s="66"/>
      <c r="J2279" s="68"/>
      <c r="K2279" s="66"/>
      <c r="L2279" s="69"/>
      <c r="M2279" s="69"/>
      <c r="N2279" s="67"/>
      <c r="O2279" s="67"/>
      <c r="P2279" s="60"/>
      <c r="Q2279" s="60"/>
      <c r="R2279" s="69"/>
      <c r="S2279" s="66"/>
      <c r="T2279" s="66"/>
      <c r="U2279" s="60"/>
      <c r="V2279" s="60"/>
      <c r="W2279" s="66"/>
      <c r="X2279" s="60"/>
    </row>
    <row r="2280" spans="2:24">
      <c r="B2280" s="60"/>
      <c r="C2280" s="60"/>
      <c r="D2280" s="60"/>
      <c r="E2280" s="60"/>
      <c r="F2280" s="60"/>
      <c r="G2280" s="60"/>
      <c r="H2280" s="69"/>
      <c r="I2280" s="66"/>
      <c r="J2280" s="68"/>
      <c r="K2280" s="66"/>
      <c r="L2280" s="69"/>
      <c r="M2280" s="69"/>
      <c r="N2280" s="67"/>
      <c r="O2280" s="67"/>
      <c r="P2280" s="60"/>
      <c r="Q2280" s="60"/>
      <c r="R2280" s="69"/>
      <c r="S2280" s="66"/>
      <c r="T2280" s="66"/>
      <c r="U2280" s="60"/>
      <c r="V2280" s="60"/>
      <c r="W2280" s="66"/>
      <c r="X2280" s="60"/>
    </row>
    <row r="2281" spans="2:24">
      <c r="B2281" s="60"/>
      <c r="C2281" s="60"/>
      <c r="D2281" s="60"/>
      <c r="E2281" s="60"/>
      <c r="F2281" s="60"/>
      <c r="G2281" s="60"/>
      <c r="H2281" s="69"/>
      <c r="I2281" s="66"/>
      <c r="J2281" s="68"/>
      <c r="K2281" s="66"/>
      <c r="L2281" s="69"/>
      <c r="M2281" s="69"/>
      <c r="N2281" s="67"/>
      <c r="O2281" s="67"/>
      <c r="P2281" s="60"/>
      <c r="Q2281" s="60"/>
      <c r="R2281" s="69"/>
      <c r="S2281" s="66"/>
      <c r="T2281" s="66"/>
      <c r="U2281" s="60"/>
      <c r="V2281" s="60"/>
      <c r="W2281" s="66"/>
      <c r="X2281" s="60"/>
    </row>
    <row r="2282" spans="2:24">
      <c r="B2282" s="60"/>
      <c r="C2282" s="60"/>
      <c r="D2282" s="60"/>
      <c r="E2282" s="60"/>
      <c r="F2282" s="60"/>
      <c r="G2282" s="60"/>
      <c r="H2282" s="69"/>
      <c r="I2282" s="66"/>
      <c r="J2282" s="68"/>
      <c r="K2282" s="66"/>
      <c r="L2282" s="69"/>
      <c r="M2282" s="69"/>
      <c r="N2282" s="67"/>
      <c r="O2282" s="67"/>
      <c r="P2282" s="60"/>
      <c r="Q2282" s="60"/>
      <c r="R2282" s="69"/>
      <c r="S2282" s="66"/>
      <c r="T2282" s="66"/>
      <c r="U2282" s="60"/>
      <c r="V2282" s="60"/>
      <c r="W2282" s="66"/>
      <c r="X2282" s="60"/>
    </row>
    <row r="2283" spans="2:24">
      <c r="B2283" s="60"/>
      <c r="C2283" s="60"/>
      <c r="D2283" s="60"/>
      <c r="E2283" s="60"/>
      <c r="F2283" s="60"/>
      <c r="G2283" s="60"/>
      <c r="H2283" s="69"/>
      <c r="I2283" s="66"/>
      <c r="J2283" s="68"/>
      <c r="K2283" s="66"/>
      <c r="L2283" s="69"/>
      <c r="M2283" s="69"/>
      <c r="N2283" s="67"/>
      <c r="O2283" s="67"/>
      <c r="P2283" s="60"/>
      <c r="Q2283" s="60"/>
      <c r="R2283" s="69"/>
      <c r="S2283" s="66"/>
      <c r="T2283" s="66"/>
      <c r="U2283" s="60"/>
      <c r="V2283" s="60"/>
      <c r="W2283" s="66"/>
      <c r="X2283" s="60"/>
    </row>
    <row r="2284" spans="2:24">
      <c r="B2284" s="60"/>
      <c r="C2284" s="60"/>
      <c r="D2284" s="60"/>
      <c r="E2284" s="60"/>
      <c r="F2284" s="60"/>
      <c r="G2284" s="60"/>
      <c r="H2284" s="69"/>
      <c r="I2284" s="66"/>
      <c r="J2284" s="68"/>
      <c r="K2284" s="66"/>
      <c r="L2284" s="69"/>
      <c r="M2284" s="69"/>
      <c r="N2284" s="67"/>
      <c r="O2284" s="67"/>
      <c r="P2284" s="60"/>
      <c r="Q2284" s="60"/>
      <c r="R2284" s="69"/>
      <c r="S2284" s="66"/>
      <c r="T2284" s="66"/>
      <c r="U2284" s="60"/>
      <c r="V2284" s="60"/>
      <c r="W2284" s="66"/>
      <c r="X2284" s="60"/>
    </row>
    <row r="2285" spans="2:24">
      <c r="B2285" s="60"/>
      <c r="C2285" s="60"/>
      <c r="D2285" s="60"/>
      <c r="E2285" s="60"/>
      <c r="F2285" s="60"/>
      <c r="G2285" s="60"/>
      <c r="H2285" s="69"/>
      <c r="I2285" s="66"/>
      <c r="J2285" s="68"/>
      <c r="K2285" s="66"/>
      <c r="L2285" s="69"/>
      <c r="M2285" s="69"/>
      <c r="N2285" s="67"/>
      <c r="O2285" s="67"/>
      <c r="P2285" s="60"/>
      <c r="Q2285" s="60"/>
      <c r="R2285" s="69"/>
      <c r="S2285" s="66"/>
      <c r="T2285" s="66"/>
      <c r="U2285" s="60"/>
      <c r="V2285" s="60"/>
      <c r="W2285" s="66"/>
      <c r="X2285" s="60"/>
    </row>
    <row r="2286" spans="2:24">
      <c r="B2286" s="60"/>
      <c r="C2286" s="60"/>
      <c r="D2286" s="60"/>
      <c r="E2286" s="60"/>
      <c r="F2286" s="60"/>
      <c r="G2286" s="60"/>
      <c r="H2286" s="69"/>
      <c r="I2286" s="66"/>
      <c r="J2286" s="68"/>
      <c r="K2286" s="66"/>
      <c r="L2286" s="69"/>
      <c r="M2286" s="69"/>
      <c r="N2286" s="67"/>
      <c r="O2286" s="67"/>
      <c r="P2286" s="60"/>
      <c r="Q2286" s="60"/>
      <c r="R2286" s="69"/>
      <c r="S2286" s="66"/>
      <c r="T2286" s="66"/>
      <c r="U2286" s="60"/>
      <c r="V2286" s="60"/>
      <c r="W2286" s="66"/>
      <c r="X2286" s="60"/>
    </row>
    <row r="2287" spans="2:24">
      <c r="B2287" s="60"/>
      <c r="C2287" s="60"/>
      <c r="D2287" s="60"/>
      <c r="E2287" s="60"/>
      <c r="F2287" s="60"/>
      <c r="G2287" s="60"/>
      <c r="H2287" s="69"/>
      <c r="I2287" s="66"/>
      <c r="J2287" s="68"/>
      <c r="K2287" s="66"/>
      <c r="L2287" s="69"/>
      <c r="M2287" s="69"/>
      <c r="N2287" s="67"/>
      <c r="O2287" s="67"/>
      <c r="P2287" s="60"/>
      <c r="Q2287" s="60"/>
      <c r="R2287" s="69"/>
      <c r="S2287" s="66"/>
      <c r="T2287" s="66"/>
      <c r="U2287" s="60"/>
      <c r="V2287" s="60"/>
      <c r="W2287" s="66"/>
      <c r="X2287" s="60"/>
    </row>
    <row r="2288" spans="2:24">
      <c r="B2288" s="60"/>
      <c r="C2288" s="60"/>
      <c r="D2288" s="60"/>
      <c r="E2288" s="60"/>
      <c r="F2288" s="60"/>
      <c r="G2288" s="60"/>
      <c r="H2288" s="69"/>
      <c r="I2288" s="66"/>
      <c r="J2288" s="68"/>
      <c r="K2288" s="66"/>
      <c r="L2288" s="69"/>
      <c r="M2288" s="69"/>
      <c r="N2288" s="67"/>
      <c r="O2288" s="67"/>
      <c r="P2288" s="60"/>
      <c r="Q2288" s="60"/>
      <c r="R2288" s="69"/>
      <c r="S2288" s="66"/>
      <c r="T2288" s="66"/>
      <c r="U2288" s="60"/>
      <c r="V2288" s="60"/>
      <c r="W2288" s="66"/>
      <c r="X2288" s="60"/>
    </row>
    <row r="2289" spans="2:24">
      <c r="B2289" s="60"/>
      <c r="C2289" s="60"/>
      <c r="D2289" s="60"/>
      <c r="E2289" s="60"/>
      <c r="F2289" s="60"/>
      <c r="G2289" s="60"/>
      <c r="H2289" s="69"/>
      <c r="I2289" s="66"/>
      <c r="J2289" s="68"/>
      <c r="K2289" s="66"/>
      <c r="L2289" s="69"/>
      <c r="M2289" s="69"/>
      <c r="N2289" s="67"/>
      <c r="O2289" s="67"/>
      <c r="P2289" s="60"/>
      <c r="Q2289" s="60"/>
      <c r="R2289" s="69"/>
      <c r="S2289" s="66"/>
      <c r="T2289" s="66"/>
      <c r="U2289" s="60"/>
      <c r="V2289" s="60"/>
      <c r="W2289" s="66"/>
      <c r="X2289" s="60"/>
    </row>
    <row r="2290" spans="2:24">
      <c r="B2290" s="117"/>
      <c r="C2290" s="117"/>
      <c r="D2290" s="117"/>
      <c r="E2290" s="117"/>
      <c r="F2290" s="117"/>
      <c r="G2290" s="117"/>
      <c r="H2290" s="121"/>
      <c r="I2290" s="118"/>
      <c r="J2290" s="120"/>
      <c r="K2290" s="118"/>
      <c r="L2290" s="121"/>
      <c r="M2290" s="121"/>
      <c r="N2290" s="119"/>
      <c r="O2290" s="119"/>
      <c r="P2290" s="117"/>
      <c r="Q2290" s="117"/>
      <c r="R2290" s="121"/>
      <c r="S2290" s="118"/>
      <c r="T2290" s="118"/>
      <c r="U2290" s="117"/>
      <c r="V2290" s="117"/>
      <c r="W2290" s="118"/>
      <c r="X2290" s="117"/>
    </row>
    <row r="2291" spans="2:24">
      <c r="B2291" s="117"/>
      <c r="C2291" s="117"/>
      <c r="D2291" s="117"/>
      <c r="E2291" s="117"/>
      <c r="F2291" s="117"/>
      <c r="G2291" s="117"/>
      <c r="H2291" s="121"/>
      <c r="I2291" s="118"/>
      <c r="J2291" s="120"/>
      <c r="K2291" s="118"/>
      <c r="L2291" s="121"/>
      <c r="M2291" s="121"/>
      <c r="N2291" s="119"/>
      <c r="O2291" s="119"/>
      <c r="P2291" s="117"/>
      <c r="Q2291" s="117"/>
      <c r="R2291" s="121"/>
      <c r="S2291" s="118"/>
      <c r="T2291" s="118"/>
      <c r="U2291" s="117"/>
      <c r="V2291" s="117"/>
      <c r="W2291" s="118"/>
      <c r="X2291" s="117"/>
    </row>
    <row r="2292" spans="2:24" ht="15.75">
      <c r="B2292"/>
      <c r="C2292"/>
      <c r="D2292"/>
      <c r="E2292"/>
      <c r="F2292"/>
      <c r="G2292"/>
      <c r="H2292" s="52"/>
      <c r="I2292" s="51"/>
      <c r="J2292" s="53"/>
      <c r="K2292" s="51"/>
      <c r="L2292" s="52"/>
      <c r="M2292" s="52"/>
      <c r="N2292" s="116"/>
      <c r="O2292" s="116"/>
      <c r="P2292"/>
      <c r="Q2292"/>
      <c r="R2292" s="52"/>
      <c r="S2292" s="51"/>
      <c r="T2292" s="51"/>
      <c r="U2292"/>
      <c r="V2292"/>
      <c r="W2292" s="51"/>
      <c r="X2292"/>
    </row>
    <row r="2293" spans="2:24" ht="15.75">
      <c r="B2293"/>
      <c r="C2293"/>
      <c r="D2293"/>
      <c r="E2293"/>
      <c r="F2293"/>
      <c r="G2293"/>
      <c r="H2293" s="52"/>
      <c r="I2293" s="51"/>
      <c r="J2293" s="53"/>
      <c r="K2293" s="51"/>
      <c r="L2293" s="52"/>
      <c r="M2293" s="52"/>
      <c r="N2293" s="116"/>
      <c r="O2293" s="116"/>
      <c r="P2293"/>
      <c r="Q2293"/>
      <c r="R2293" s="52"/>
      <c r="S2293" s="51"/>
      <c r="T2293" s="51"/>
      <c r="U2293"/>
      <c r="V2293"/>
      <c r="W2293" s="51"/>
      <c r="X2293"/>
    </row>
    <row r="2294" spans="2:24" ht="15.75">
      <c r="B2294"/>
      <c r="C2294"/>
      <c r="D2294"/>
      <c r="E2294"/>
      <c r="F2294"/>
      <c r="G2294"/>
      <c r="H2294" s="52"/>
      <c r="I2294" s="51"/>
      <c r="J2294" s="53"/>
      <c r="K2294" s="51"/>
      <c r="L2294" s="52"/>
      <c r="M2294" s="52"/>
      <c r="N2294" s="116"/>
      <c r="O2294" s="116"/>
      <c r="P2294"/>
      <c r="Q2294"/>
      <c r="R2294" s="52"/>
      <c r="S2294" s="51"/>
      <c r="T2294" s="51"/>
      <c r="U2294"/>
      <c r="V2294"/>
      <c r="W2294" s="51"/>
      <c r="X2294"/>
    </row>
    <row r="2295" spans="2:24">
      <c r="B2295" s="111"/>
      <c r="C2295" s="111"/>
      <c r="D2295" s="111"/>
      <c r="E2295" s="111"/>
      <c r="F2295" s="111"/>
      <c r="G2295" s="111"/>
      <c r="H2295" s="115"/>
      <c r="I2295" s="112"/>
      <c r="J2295" s="114"/>
      <c r="K2295" s="112"/>
      <c r="L2295" s="115"/>
      <c r="M2295" s="115"/>
      <c r="N2295" s="113"/>
      <c r="O2295" s="113"/>
      <c r="P2295" s="111"/>
      <c r="Q2295" s="111"/>
      <c r="R2295" s="115"/>
      <c r="S2295" s="112"/>
      <c r="T2295" s="112"/>
      <c r="U2295" s="111"/>
      <c r="V2295" s="111"/>
      <c r="W2295" s="112"/>
      <c r="X2295" s="111"/>
    </row>
    <row r="2296" spans="2:24">
      <c r="B2296" s="111"/>
      <c r="C2296" s="111"/>
      <c r="D2296" s="111"/>
      <c r="E2296" s="111"/>
      <c r="F2296" s="111"/>
      <c r="G2296" s="111"/>
      <c r="H2296" s="115"/>
      <c r="I2296" s="112"/>
      <c r="J2296" s="114"/>
      <c r="K2296" s="112"/>
      <c r="L2296" s="115"/>
      <c r="M2296" s="115"/>
      <c r="N2296" s="113"/>
      <c r="O2296" s="113"/>
      <c r="P2296" s="111"/>
      <c r="Q2296" s="111"/>
      <c r="R2296" s="115"/>
      <c r="S2296" s="112"/>
      <c r="T2296" s="112"/>
      <c r="U2296" s="111"/>
      <c r="V2296" s="111"/>
      <c r="W2296" s="112"/>
      <c r="X2296" s="111"/>
    </row>
    <row r="2297" spans="2:24">
      <c r="B2297" s="111"/>
      <c r="C2297" s="111"/>
      <c r="D2297" s="111"/>
      <c r="E2297" s="111"/>
      <c r="F2297" s="111"/>
      <c r="G2297" s="111"/>
      <c r="H2297" s="115"/>
      <c r="I2297" s="112"/>
      <c r="J2297" s="114"/>
      <c r="K2297" s="112"/>
      <c r="L2297" s="115"/>
      <c r="M2297" s="115"/>
      <c r="N2297" s="113"/>
      <c r="O2297" s="113"/>
      <c r="P2297" s="111"/>
      <c r="Q2297" s="111"/>
      <c r="R2297" s="115"/>
      <c r="S2297" s="112"/>
      <c r="T2297" s="112"/>
      <c r="U2297" s="111"/>
      <c r="V2297" s="111"/>
      <c r="W2297" s="112"/>
      <c r="X2297" s="111"/>
    </row>
    <row r="2298" spans="2:24">
      <c r="B2298" s="111"/>
      <c r="C2298" s="111"/>
      <c r="D2298" s="111"/>
      <c r="E2298" s="111"/>
      <c r="F2298" s="111"/>
      <c r="G2298" s="111"/>
      <c r="H2298" s="115"/>
      <c r="I2298" s="112"/>
      <c r="J2298" s="114"/>
      <c r="K2298" s="112"/>
      <c r="L2298" s="115"/>
      <c r="M2298" s="115"/>
      <c r="N2298" s="113"/>
      <c r="O2298" s="113"/>
      <c r="P2298" s="111"/>
      <c r="Q2298" s="111"/>
      <c r="R2298" s="115"/>
      <c r="S2298" s="112"/>
      <c r="T2298" s="112"/>
      <c r="U2298" s="111"/>
      <c r="V2298" s="111"/>
      <c r="W2298" s="112"/>
      <c r="X2298" s="111"/>
    </row>
    <row r="2299" spans="2:24">
      <c r="B2299" s="111"/>
      <c r="C2299" s="111"/>
      <c r="D2299" s="111"/>
      <c r="E2299" s="111"/>
      <c r="F2299" s="111"/>
      <c r="G2299" s="111"/>
      <c r="H2299" s="115"/>
      <c r="I2299" s="112"/>
      <c r="J2299" s="114"/>
      <c r="K2299" s="112"/>
      <c r="L2299" s="115"/>
      <c r="M2299" s="115"/>
      <c r="N2299" s="113"/>
      <c r="O2299" s="113"/>
      <c r="P2299" s="111"/>
      <c r="Q2299" s="111"/>
      <c r="R2299" s="115"/>
      <c r="S2299" s="112"/>
      <c r="T2299" s="112"/>
      <c r="U2299" s="111"/>
      <c r="V2299" s="111"/>
      <c r="W2299" s="112"/>
      <c r="X2299" s="111"/>
    </row>
    <row r="2300" spans="2:24">
      <c r="B2300" s="106"/>
      <c r="C2300" s="106"/>
      <c r="D2300" s="106"/>
      <c r="E2300" s="106"/>
      <c r="F2300" s="106"/>
      <c r="G2300" s="106"/>
      <c r="H2300" s="110"/>
      <c r="I2300" s="107"/>
      <c r="J2300" s="109"/>
      <c r="K2300" s="107"/>
      <c r="L2300" s="110"/>
      <c r="M2300" s="110"/>
      <c r="N2300" s="108"/>
      <c r="O2300" s="108"/>
      <c r="P2300" s="106"/>
      <c r="Q2300" s="106"/>
      <c r="R2300" s="110"/>
      <c r="S2300" s="107"/>
      <c r="T2300" s="107"/>
      <c r="U2300" s="106"/>
      <c r="V2300" s="106"/>
      <c r="W2300" s="107"/>
      <c r="X2300" s="106"/>
    </row>
    <row r="2301" spans="2:24">
      <c r="B2301" s="106"/>
      <c r="C2301" s="106"/>
      <c r="D2301" s="106"/>
      <c r="E2301" s="106"/>
      <c r="F2301" s="106"/>
      <c r="G2301" s="106"/>
      <c r="H2301" s="110"/>
      <c r="I2301" s="107"/>
      <c r="J2301" s="109"/>
      <c r="K2301" s="107"/>
      <c r="L2301" s="110"/>
      <c r="M2301" s="110"/>
      <c r="N2301" s="108"/>
      <c r="O2301" s="108"/>
      <c r="P2301" s="106"/>
      <c r="Q2301" s="106"/>
      <c r="R2301" s="110"/>
      <c r="S2301" s="107"/>
      <c r="T2301" s="107"/>
      <c r="U2301" s="106"/>
      <c r="V2301" s="106"/>
      <c r="W2301" s="107"/>
      <c r="X2301" s="106"/>
    </row>
    <row r="2302" spans="2:24">
      <c r="B2302" s="106"/>
      <c r="C2302" s="106"/>
      <c r="D2302" s="106"/>
      <c r="E2302" s="106"/>
      <c r="F2302" s="106"/>
      <c r="G2302" s="106"/>
      <c r="H2302" s="110"/>
      <c r="I2302" s="107"/>
      <c r="J2302" s="109"/>
      <c r="K2302" s="107"/>
      <c r="L2302" s="110"/>
      <c r="M2302" s="110"/>
      <c r="N2302" s="108"/>
      <c r="O2302" s="108"/>
      <c r="P2302" s="106"/>
      <c r="Q2302" s="106"/>
      <c r="R2302" s="110"/>
      <c r="S2302" s="107"/>
      <c r="T2302" s="107"/>
      <c r="U2302" s="106"/>
      <c r="V2302" s="106"/>
      <c r="W2302" s="107"/>
      <c r="X2302" s="106"/>
    </row>
    <row r="2303" spans="2:24">
      <c r="B2303" s="60"/>
      <c r="C2303" s="60"/>
      <c r="D2303" s="60"/>
      <c r="E2303" s="60"/>
      <c r="F2303" s="60"/>
      <c r="G2303" s="60"/>
      <c r="H2303" s="69"/>
      <c r="I2303" s="66"/>
      <c r="J2303" s="68"/>
      <c r="K2303" s="66"/>
      <c r="L2303" s="69"/>
      <c r="M2303" s="69"/>
      <c r="N2303" s="67"/>
      <c r="O2303" s="67"/>
      <c r="P2303" s="60"/>
      <c r="Q2303" s="60"/>
      <c r="R2303" s="69"/>
      <c r="S2303" s="66"/>
      <c r="T2303" s="66"/>
      <c r="U2303" s="60"/>
      <c r="V2303" s="60"/>
      <c r="W2303" s="66"/>
      <c r="X2303" s="60"/>
    </row>
    <row r="2304" spans="2:24">
      <c r="B2304" s="60"/>
      <c r="C2304" s="60"/>
      <c r="D2304" s="60"/>
      <c r="E2304" s="60"/>
      <c r="F2304" s="60"/>
      <c r="G2304" s="60"/>
      <c r="H2304" s="69"/>
      <c r="I2304" s="66"/>
      <c r="J2304" s="68"/>
      <c r="K2304" s="66"/>
      <c r="L2304" s="69"/>
      <c r="M2304" s="69"/>
      <c r="N2304" s="67"/>
      <c r="O2304" s="67"/>
      <c r="P2304" s="60"/>
      <c r="Q2304" s="60"/>
      <c r="R2304" s="69"/>
      <c r="S2304" s="66"/>
      <c r="T2304" s="66"/>
      <c r="U2304" s="60"/>
      <c r="V2304" s="60"/>
      <c r="W2304" s="66"/>
      <c r="X2304" s="60"/>
    </row>
    <row r="2305" spans="2:24">
      <c r="B2305" s="60"/>
      <c r="C2305" s="60"/>
      <c r="D2305" s="60"/>
      <c r="E2305" s="60"/>
      <c r="F2305" s="60"/>
      <c r="G2305" s="60"/>
      <c r="H2305" s="69"/>
      <c r="I2305" s="66"/>
      <c r="J2305" s="68"/>
      <c r="K2305" s="66"/>
      <c r="L2305" s="69"/>
      <c r="M2305" s="69"/>
      <c r="N2305" s="67"/>
      <c r="O2305" s="67"/>
      <c r="P2305" s="60"/>
      <c r="Q2305" s="60"/>
      <c r="R2305" s="69"/>
      <c r="S2305" s="66"/>
      <c r="T2305" s="66"/>
      <c r="U2305" s="60"/>
      <c r="V2305" s="60"/>
      <c r="W2305" s="66"/>
      <c r="X2305" s="60"/>
    </row>
    <row r="2306" spans="2:24">
      <c r="B2306" s="60"/>
      <c r="C2306" s="60"/>
      <c r="D2306" s="60"/>
      <c r="E2306" s="60"/>
      <c r="F2306" s="60"/>
      <c r="G2306" s="60"/>
      <c r="H2306" s="69"/>
      <c r="I2306" s="66"/>
      <c r="J2306" s="68"/>
      <c r="K2306" s="66"/>
      <c r="L2306" s="69"/>
      <c r="M2306" s="69"/>
      <c r="N2306" s="67"/>
      <c r="O2306" s="67"/>
      <c r="P2306" s="60"/>
      <c r="Q2306" s="60"/>
      <c r="R2306" s="69"/>
      <c r="S2306" s="66"/>
      <c r="T2306" s="66"/>
      <c r="U2306" s="60"/>
      <c r="V2306" s="60"/>
      <c r="W2306" s="66"/>
      <c r="X2306" s="60"/>
    </row>
    <row r="2307" spans="2:24">
      <c r="B2307" s="60"/>
      <c r="C2307" s="60"/>
      <c r="D2307" s="60"/>
      <c r="E2307" s="60"/>
      <c r="F2307" s="60"/>
      <c r="G2307" s="60"/>
      <c r="H2307" s="69"/>
      <c r="I2307" s="66"/>
      <c r="J2307" s="68"/>
      <c r="K2307" s="66"/>
      <c r="L2307" s="69"/>
      <c r="M2307" s="69"/>
      <c r="N2307" s="67"/>
      <c r="O2307" s="67"/>
      <c r="P2307" s="60"/>
      <c r="Q2307" s="60"/>
      <c r="R2307" s="69"/>
      <c r="S2307" s="66"/>
      <c r="T2307" s="66"/>
      <c r="U2307" s="60"/>
      <c r="V2307" s="60"/>
      <c r="W2307" s="66"/>
      <c r="X2307" s="60"/>
    </row>
    <row r="2308" spans="2:24">
      <c r="B2308" s="60"/>
      <c r="C2308" s="60"/>
      <c r="D2308" s="60"/>
      <c r="E2308" s="60"/>
      <c r="F2308" s="60"/>
      <c r="G2308" s="60"/>
      <c r="H2308" s="69"/>
      <c r="I2308" s="66"/>
      <c r="J2308" s="68"/>
      <c r="K2308" s="66"/>
      <c r="L2308" s="69"/>
      <c r="M2308" s="69"/>
      <c r="N2308" s="67"/>
      <c r="O2308" s="67"/>
      <c r="P2308" s="60"/>
      <c r="Q2308" s="60"/>
      <c r="R2308" s="69"/>
      <c r="S2308" s="66"/>
      <c r="T2308" s="66"/>
      <c r="U2308" s="60"/>
      <c r="V2308" s="60"/>
      <c r="W2308" s="66"/>
      <c r="X2308" s="60"/>
    </row>
    <row r="2309" spans="2:24">
      <c r="B2309" s="60"/>
      <c r="C2309" s="60"/>
      <c r="D2309" s="60"/>
      <c r="E2309" s="60"/>
      <c r="F2309" s="60"/>
      <c r="G2309" s="60"/>
      <c r="H2309" s="69"/>
      <c r="I2309" s="66"/>
      <c r="J2309" s="68"/>
      <c r="K2309" s="66"/>
      <c r="L2309" s="69"/>
      <c r="M2309" s="69"/>
      <c r="N2309" s="67"/>
      <c r="O2309" s="67"/>
      <c r="P2309" s="60"/>
      <c r="Q2309" s="60"/>
      <c r="R2309" s="69"/>
      <c r="S2309" s="66"/>
      <c r="T2309" s="66"/>
      <c r="U2309" s="60"/>
      <c r="V2309" s="60"/>
      <c r="W2309" s="66"/>
      <c r="X2309" s="60"/>
    </row>
    <row r="2310" spans="2:24">
      <c r="B2310" s="60"/>
      <c r="C2310" s="60"/>
      <c r="D2310" s="60"/>
      <c r="E2310" s="60"/>
      <c r="F2310" s="60"/>
      <c r="G2310" s="60"/>
      <c r="H2310" s="69"/>
      <c r="I2310" s="66"/>
      <c r="J2310" s="68"/>
      <c r="K2310" s="66"/>
      <c r="L2310" s="69"/>
      <c r="M2310" s="69"/>
      <c r="N2310" s="67"/>
      <c r="O2310" s="67"/>
      <c r="P2310" s="60"/>
      <c r="Q2310" s="60"/>
      <c r="R2310" s="69"/>
      <c r="S2310" s="66"/>
      <c r="T2310" s="66"/>
      <c r="U2310" s="60"/>
      <c r="V2310" s="60"/>
      <c r="W2310" s="66"/>
      <c r="X2310" s="60"/>
    </row>
    <row r="2311" spans="2:24">
      <c r="B2311" s="60"/>
      <c r="C2311" s="60"/>
      <c r="D2311" s="60"/>
      <c r="E2311" s="60"/>
      <c r="F2311" s="60"/>
      <c r="G2311" s="60"/>
      <c r="H2311" s="69"/>
      <c r="I2311" s="66"/>
      <c r="J2311" s="68"/>
      <c r="K2311" s="66"/>
      <c r="L2311" s="69"/>
      <c r="M2311" s="69"/>
      <c r="N2311" s="67"/>
      <c r="O2311" s="67"/>
      <c r="P2311" s="60"/>
      <c r="Q2311" s="60"/>
      <c r="R2311" s="69"/>
      <c r="S2311" s="66"/>
      <c r="T2311" s="66"/>
      <c r="U2311" s="60"/>
      <c r="V2311" s="60"/>
      <c r="W2311" s="66"/>
      <c r="X2311" s="60"/>
    </row>
    <row r="2312" spans="2:24">
      <c r="B2312" s="60"/>
      <c r="C2312" s="60"/>
      <c r="D2312" s="60"/>
      <c r="E2312" s="60"/>
      <c r="F2312" s="60"/>
      <c r="G2312" s="60"/>
      <c r="H2312" s="69"/>
      <c r="I2312" s="66"/>
      <c r="J2312" s="68"/>
      <c r="K2312" s="66"/>
      <c r="L2312" s="69"/>
      <c r="M2312" s="69"/>
      <c r="N2312" s="67"/>
      <c r="O2312" s="67"/>
      <c r="P2312" s="60"/>
      <c r="Q2312" s="60"/>
      <c r="R2312" s="69"/>
      <c r="S2312" s="66"/>
      <c r="T2312" s="66"/>
      <c r="U2312" s="60"/>
      <c r="V2312" s="60"/>
      <c r="W2312" s="66"/>
      <c r="X2312" s="60"/>
    </row>
    <row r="2313" spans="2:24">
      <c r="B2313" s="95"/>
      <c r="C2313" s="95"/>
      <c r="D2313" s="95"/>
      <c r="E2313" s="95"/>
      <c r="F2313" s="95"/>
      <c r="G2313" s="95"/>
      <c r="H2313" s="99"/>
      <c r="I2313" s="96"/>
      <c r="J2313" s="98"/>
      <c r="K2313" s="96"/>
      <c r="L2313" s="99"/>
      <c r="M2313" s="99"/>
      <c r="N2313" s="97"/>
      <c r="O2313" s="97"/>
      <c r="P2313" s="95"/>
      <c r="Q2313" s="95"/>
      <c r="R2313" s="99"/>
      <c r="S2313" s="96"/>
      <c r="T2313" s="96"/>
      <c r="U2313" s="95"/>
      <c r="V2313" s="95"/>
      <c r="W2313" s="96"/>
      <c r="X2313" s="95"/>
    </row>
    <row r="2314" spans="2:24">
      <c r="B2314" s="95"/>
      <c r="C2314" s="95"/>
      <c r="D2314" s="95"/>
      <c r="E2314" s="95"/>
      <c r="F2314" s="95"/>
      <c r="G2314" s="95"/>
      <c r="H2314" s="99"/>
      <c r="I2314" s="96"/>
      <c r="J2314" s="98"/>
      <c r="K2314" s="96"/>
      <c r="L2314" s="99"/>
      <c r="M2314" s="99"/>
      <c r="N2314" s="97"/>
      <c r="O2314" s="97"/>
      <c r="P2314" s="95"/>
      <c r="Q2314" s="95"/>
      <c r="R2314" s="99"/>
      <c r="S2314" s="96"/>
      <c r="T2314" s="96"/>
      <c r="U2314" s="95"/>
      <c r="V2314" s="95"/>
      <c r="W2314" s="96"/>
      <c r="X2314" s="95"/>
    </row>
    <row r="2315" spans="2:24">
      <c r="B2315" s="95"/>
      <c r="C2315" s="95"/>
      <c r="D2315" s="95"/>
      <c r="E2315" s="95"/>
      <c r="F2315" s="95"/>
      <c r="G2315" s="95"/>
      <c r="H2315" s="99"/>
      <c r="I2315" s="96"/>
      <c r="J2315" s="98"/>
      <c r="K2315" s="96"/>
      <c r="L2315" s="99"/>
      <c r="M2315" s="99"/>
      <c r="N2315" s="97"/>
      <c r="O2315" s="97"/>
      <c r="P2315" s="95"/>
      <c r="Q2315" s="95"/>
      <c r="R2315" s="99"/>
      <c r="S2315" s="96"/>
      <c r="T2315" s="96"/>
      <c r="U2315" s="95"/>
      <c r="V2315" s="95"/>
      <c r="W2315" s="96"/>
      <c r="X2315" s="95"/>
    </row>
    <row r="2316" spans="2:24">
      <c r="B2316" s="95"/>
      <c r="C2316" s="95"/>
      <c r="D2316" s="95"/>
      <c r="E2316" s="95"/>
      <c r="F2316" s="95"/>
      <c r="G2316" s="95"/>
      <c r="H2316" s="99"/>
      <c r="I2316" s="96"/>
      <c r="J2316" s="98"/>
      <c r="K2316" s="96"/>
      <c r="L2316" s="99"/>
      <c r="M2316" s="99"/>
      <c r="N2316" s="97"/>
      <c r="O2316" s="97"/>
      <c r="P2316" s="95"/>
      <c r="Q2316" s="95"/>
      <c r="R2316" s="99"/>
      <c r="S2316" s="96"/>
      <c r="T2316" s="96"/>
      <c r="U2316" s="95"/>
      <c r="V2316" s="95"/>
      <c r="W2316" s="96"/>
      <c r="X2316" s="95"/>
    </row>
    <row r="2317" spans="2:24">
      <c r="B2317" s="95"/>
      <c r="C2317" s="95"/>
      <c r="D2317" s="95"/>
      <c r="E2317" s="95"/>
      <c r="F2317" s="95"/>
      <c r="G2317" s="95"/>
      <c r="H2317" s="99"/>
      <c r="I2317" s="96"/>
      <c r="J2317" s="98"/>
      <c r="K2317" s="96"/>
      <c r="L2317" s="99"/>
      <c r="M2317" s="99"/>
      <c r="N2317" s="97"/>
      <c r="O2317" s="97"/>
      <c r="P2317" s="95"/>
      <c r="Q2317" s="95"/>
      <c r="R2317" s="99"/>
      <c r="S2317" s="96"/>
      <c r="T2317" s="96"/>
      <c r="U2317" s="95"/>
      <c r="V2317" s="95"/>
      <c r="W2317" s="96"/>
      <c r="X2317" s="95"/>
    </row>
    <row r="2318" spans="2:24">
      <c r="B2318" s="95"/>
      <c r="C2318" s="95"/>
      <c r="D2318" s="95"/>
      <c r="E2318" s="95"/>
      <c r="F2318" s="95"/>
      <c r="G2318" s="95"/>
      <c r="H2318" s="99"/>
      <c r="I2318" s="96"/>
      <c r="J2318" s="98"/>
      <c r="K2318" s="96"/>
      <c r="L2318" s="99"/>
      <c r="M2318" s="99"/>
      <c r="N2318" s="97"/>
      <c r="O2318" s="97"/>
      <c r="P2318" s="95"/>
      <c r="Q2318" s="95"/>
      <c r="R2318" s="99"/>
      <c r="S2318" s="96"/>
      <c r="T2318" s="96"/>
      <c r="U2318" s="95"/>
      <c r="V2318" s="95"/>
      <c r="W2318" s="96"/>
      <c r="X2318" s="95"/>
    </row>
    <row r="2319" spans="2:24">
      <c r="B2319" s="95"/>
      <c r="C2319" s="95"/>
      <c r="D2319" s="95"/>
      <c r="E2319" s="95"/>
      <c r="F2319" s="95"/>
      <c r="G2319" s="95"/>
      <c r="H2319" s="99"/>
      <c r="I2319" s="96"/>
      <c r="J2319" s="98"/>
      <c r="K2319" s="96"/>
      <c r="L2319" s="99"/>
      <c r="M2319" s="99"/>
      <c r="N2319" s="97"/>
      <c r="O2319" s="97"/>
      <c r="P2319" s="95"/>
      <c r="Q2319" s="95"/>
      <c r="R2319" s="99"/>
      <c r="S2319" s="96"/>
      <c r="T2319" s="96"/>
      <c r="U2319" s="95"/>
      <c r="V2319" s="95"/>
      <c r="W2319" s="96"/>
      <c r="X2319" s="95"/>
    </row>
    <row r="2320" spans="2:24">
      <c r="B2320" s="95"/>
      <c r="C2320" s="95"/>
      <c r="D2320" s="95"/>
      <c r="E2320" s="95"/>
      <c r="F2320" s="95"/>
      <c r="G2320" s="95"/>
      <c r="H2320" s="99"/>
      <c r="I2320" s="96"/>
      <c r="J2320" s="98"/>
      <c r="K2320" s="96"/>
      <c r="L2320" s="99"/>
      <c r="M2320" s="99"/>
      <c r="N2320" s="97"/>
      <c r="O2320" s="97"/>
      <c r="P2320" s="95"/>
      <c r="Q2320" s="95"/>
      <c r="R2320" s="99"/>
      <c r="S2320" s="96"/>
      <c r="T2320" s="96"/>
      <c r="U2320" s="95"/>
      <c r="V2320" s="95"/>
      <c r="W2320" s="96"/>
      <c r="X2320" s="95"/>
    </row>
    <row r="2321" spans="2:24">
      <c r="B2321" s="95"/>
      <c r="C2321" s="95"/>
      <c r="D2321" s="95"/>
      <c r="E2321" s="95"/>
      <c r="F2321" s="95"/>
      <c r="G2321" s="95"/>
      <c r="H2321" s="99"/>
      <c r="I2321" s="96"/>
      <c r="J2321" s="98"/>
      <c r="K2321" s="96"/>
      <c r="L2321" s="99"/>
      <c r="M2321" s="99"/>
      <c r="N2321" s="97"/>
      <c r="O2321" s="97"/>
      <c r="P2321" s="95"/>
      <c r="Q2321" s="95"/>
      <c r="R2321" s="99"/>
      <c r="S2321" s="96"/>
      <c r="T2321" s="96"/>
      <c r="U2321" s="95"/>
      <c r="V2321" s="95"/>
      <c r="W2321" s="96"/>
      <c r="X2321" s="95"/>
    </row>
    <row r="2322" spans="2:24">
      <c r="B2322" s="95"/>
      <c r="C2322" s="95"/>
      <c r="D2322" s="95"/>
      <c r="E2322" s="95"/>
      <c r="F2322" s="95"/>
      <c r="G2322" s="95"/>
      <c r="H2322" s="99"/>
      <c r="I2322" s="96"/>
      <c r="J2322" s="98"/>
      <c r="K2322" s="96"/>
      <c r="L2322" s="99"/>
      <c r="M2322" s="99"/>
      <c r="N2322" s="97"/>
      <c r="O2322" s="97"/>
      <c r="P2322" s="95"/>
      <c r="Q2322" s="95"/>
      <c r="R2322" s="99"/>
      <c r="S2322" s="96"/>
      <c r="T2322" s="96"/>
      <c r="U2322" s="95"/>
      <c r="V2322" s="95"/>
      <c r="W2322" s="96"/>
      <c r="X2322" s="95"/>
    </row>
    <row r="2323" spans="2:24">
      <c r="B2323" s="95"/>
      <c r="C2323" s="95"/>
      <c r="D2323" s="95"/>
      <c r="E2323" s="95"/>
      <c r="F2323" s="95"/>
      <c r="G2323" s="95"/>
      <c r="H2323" s="99"/>
      <c r="I2323" s="96"/>
      <c r="J2323" s="98"/>
      <c r="K2323" s="96"/>
      <c r="L2323" s="99"/>
      <c r="M2323" s="99"/>
      <c r="N2323" s="97"/>
      <c r="O2323" s="97"/>
      <c r="P2323" s="95"/>
      <c r="Q2323" s="95"/>
      <c r="R2323" s="99"/>
      <c r="S2323" s="96"/>
      <c r="T2323" s="96"/>
      <c r="U2323" s="95"/>
      <c r="V2323" s="95"/>
      <c r="W2323" s="96"/>
      <c r="X2323" s="95"/>
    </row>
    <row r="2324" spans="2:24">
      <c r="B2324" s="95"/>
      <c r="C2324" s="95"/>
      <c r="D2324" s="95"/>
      <c r="E2324" s="95"/>
      <c r="F2324" s="95"/>
      <c r="G2324" s="95"/>
      <c r="H2324" s="99"/>
      <c r="I2324" s="96"/>
      <c r="J2324" s="98"/>
      <c r="K2324" s="96"/>
      <c r="L2324" s="99"/>
      <c r="M2324" s="99"/>
      <c r="N2324" s="97"/>
      <c r="O2324" s="97"/>
      <c r="P2324" s="95"/>
      <c r="Q2324" s="95"/>
      <c r="R2324" s="99"/>
      <c r="S2324" s="96"/>
      <c r="T2324" s="96"/>
      <c r="U2324" s="95"/>
      <c r="V2324" s="95"/>
      <c r="W2324" s="96"/>
      <c r="X2324" s="95"/>
    </row>
    <row r="2325" spans="2:24">
      <c r="B2325" s="95"/>
      <c r="C2325" s="95"/>
      <c r="D2325" s="95"/>
      <c r="E2325" s="95"/>
      <c r="F2325" s="95"/>
      <c r="G2325" s="95"/>
      <c r="H2325" s="99"/>
      <c r="I2325" s="96"/>
      <c r="J2325" s="98"/>
      <c r="K2325" s="96"/>
      <c r="L2325" s="99"/>
      <c r="M2325" s="99"/>
      <c r="N2325" s="97"/>
      <c r="O2325" s="97"/>
      <c r="P2325" s="95"/>
      <c r="Q2325" s="95"/>
      <c r="R2325" s="99"/>
      <c r="S2325" s="96"/>
      <c r="T2325" s="96"/>
      <c r="U2325" s="95"/>
      <c r="V2325" s="95"/>
      <c r="W2325" s="96"/>
      <c r="X2325" s="95"/>
    </row>
    <row r="2326" spans="2:24">
      <c r="B2326" s="95"/>
      <c r="C2326" s="95"/>
      <c r="D2326" s="95"/>
      <c r="E2326" s="95"/>
      <c r="F2326" s="95"/>
      <c r="G2326" s="95"/>
      <c r="H2326" s="99"/>
      <c r="I2326" s="96"/>
      <c r="J2326" s="98"/>
      <c r="K2326" s="96"/>
      <c r="L2326" s="99"/>
      <c r="M2326" s="99"/>
      <c r="N2326" s="97"/>
      <c r="O2326" s="97"/>
      <c r="P2326" s="95"/>
      <c r="Q2326" s="95"/>
      <c r="R2326" s="99"/>
      <c r="S2326" s="96"/>
      <c r="T2326" s="96"/>
      <c r="U2326" s="95"/>
      <c r="V2326" s="95"/>
      <c r="W2326" s="96"/>
      <c r="X2326" s="95"/>
    </row>
    <row r="2327" spans="2:24">
      <c r="B2327" s="95"/>
      <c r="C2327" s="95"/>
      <c r="D2327" s="95"/>
      <c r="E2327" s="95"/>
      <c r="F2327" s="95"/>
      <c r="G2327" s="95"/>
      <c r="H2327" s="99"/>
      <c r="I2327" s="96"/>
      <c r="J2327" s="98"/>
      <c r="K2327" s="96"/>
      <c r="L2327" s="99"/>
      <c r="M2327" s="99"/>
      <c r="N2327" s="97"/>
      <c r="O2327" s="97"/>
      <c r="P2327" s="95"/>
      <c r="Q2327" s="95"/>
      <c r="R2327" s="99"/>
      <c r="S2327" s="96"/>
      <c r="T2327" s="96"/>
      <c r="U2327" s="95"/>
      <c r="V2327" s="95"/>
      <c r="W2327" s="96"/>
      <c r="X2327" s="95"/>
    </row>
    <row r="2328" spans="2:24">
      <c r="B2328" s="60"/>
      <c r="C2328" s="60"/>
      <c r="D2328" s="60"/>
      <c r="E2328" s="60"/>
      <c r="F2328" s="60"/>
      <c r="G2328" s="60"/>
      <c r="H2328" s="69"/>
      <c r="I2328" s="66"/>
      <c r="J2328" s="68"/>
      <c r="K2328" s="66"/>
      <c r="L2328" s="69"/>
      <c r="M2328" s="69"/>
      <c r="N2328" s="67"/>
      <c r="O2328" s="67"/>
      <c r="P2328" s="60"/>
      <c r="Q2328" s="60"/>
      <c r="R2328" s="69"/>
      <c r="S2328" s="66"/>
      <c r="T2328" s="66"/>
      <c r="U2328" s="60"/>
      <c r="V2328" s="60"/>
      <c r="W2328" s="66"/>
      <c r="X2328" s="60"/>
    </row>
    <row r="2329" spans="2:24">
      <c r="B2329" s="60"/>
      <c r="C2329" s="60"/>
      <c r="D2329" s="60"/>
      <c r="E2329" s="60"/>
      <c r="F2329" s="60"/>
      <c r="G2329" s="60"/>
      <c r="H2329" s="69"/>
      <c r="I2329" s="66"/>
      <c r="J2329" s="68"/>
      <c r="K2329" s="66"/>
      <c r="L2329" s="69"/>
      <c r="M2329" s="69"/>
      <c r="N2329" s="67"/>
      <c r="O2329" s="67"/>
      <c r="P2329" s="60"/>
      <c r="Q2329" s="60"/>
      <c r="R2329" s="69"/>
      <c r="S2329" s="66"/>
      <c r="T2329" s="66"/>
      <c r="U2329" s="60"/>
      <c r="V2329" s="60"/>
      <c r="W2329" s="66"/>
      <c r="X2329" s="60"/>
    </row>
    <row r="2330" spans="2:24">
      <c r="B2330" s="60"/>
      <c r="C2330" s="60"/>
      <c r="D2330" s="60"/>
      <c r="E2330" s="60"/>
      <c r="F2330" s="60"/>
      <c r="G2330" s="60"/>
      <c r="H2330" s="69"/>
      <c r="I2330" s="66"/>
      <c r="J2330" s="68"/>
      <c r="K2330" s="66"/>
      <c r="L2330" s="69"/>
      <c r="M2330" s="69"/>
      <c r="N2330" s="67"/>
      <c r="O2330" s="67"/>
      <c r="P2330" s="60"/>
      <c r="Q2330" s="60"/>
      <c r="R2330" s="69"/>
      <c r="S2330" s="66"/>
      <c r="T2330" s="66"/>
      <c r="U2330" s="60"/>
      <c r="V2330" s="60"/>
      <c r="W2330" s="66"/>
      <c r="X2330" s="60"/>
    </row>
    <row r="2331" spans="2:24">
      <c r="B2331" s="60"/>
      <c r="C2331" s="60"/>
      <c r="D2331" s="60"/>
      <c r="E2331" s="60"/>
      <c r="F2331" s="60"/>
      <c r="G2331" s="60"/>
      <c r="H2331" s="69"/>
      <c r="I2331" s="66"/>
      <c r="J2331" s="68"/>
      <c r="K2331" s="66"/>
      <c r="L2331" s="69"/>
      <c r="M2331" s="69"/>
      <c r="N2331" s="67"/>
      <c r="O2331" s="67"/>
      <c r="P2331" s="60"/>
      <c r="Q2331" s="60"/>
      <c r="R2331" s="69"/>
      <c r="S2331" s="66"/>
      <c r="T2331" s="66"/>
      <c r="U2331" s="60"/>
      <c r="V2331" s="60"/>
      <c r="W2331" s="66"/>
      <c r="X2331" s="60"/>
    </row>
    <row r="2332" spans="2:24">
      <c r="B2332" s="60"/>
      <c r="C2332" s="60"/>
      <c r="D2332" s="60"/>
      <c r="E2332" s="60"/>
      <c r="F2332" s="60"/>
      <c r="G2332" s="60"/>
      <c r="H2332" s="69"/>
      <c r="I2332" s="66"/>
      <c r="J2332" s="68"/>
      <c r="K2332" s="66"/>
      <c r="L2332" s="69"/>
      <c r="M2332" s="69"/>
      <c r="N2332" s="67"/>
      <c r="O2332" s="67"/>
      <c r="P2332" s="60"/>
      <c r="Q2332" s="60"/>
      <c r="R2332" s="69"/>
      <c r="S2332" s="66"/>
      <c r="T2332" s="66"/>
      <c r="U2332" s="60"/>
      <c r="V2332" s="60"/>
      <c r="W2332" s="66"/>
      <c r="X2332" s="60"/>
    </row>
    <row r="2333" spans="2:24">
      <c r="B2333" s="60"/>
      <c r="C2333" s="60"/>
      <c r="D2333" s="60"/>
      <c r="E2333" s="60"/>
      <c r="F2333" s="60"/>
      <c r="G2333" s="60"/>
      <c r="H2333" s="69"/>
      <c r="I2333" s="66"/>
      <c r="J2333" s="68"/>
      <c r="K2333" s="66"/>
      <c r="L2333" s="69"/>
      <c r="M2333" s="69"/>
      <c r="N2333" s="67"/>
      <c r="O2333" s="67"/>
      <c r="P2333" s="60"/>
      <c r="Q2333" s="60"/>
      <c r="R2333" s="69"/>
      <c r="S2333" s="66"/>
      <c r="T2333" s="66"/>
      <c r="U2333" s="60"/>
      <c r="V2333" s="60"/>
      <c r="W2333" s="66"/>
      <c r="X2333" s="60"/>
    </row>
    <row r="2334" spans="2:24">
      <c r="B2334" s="60"/>
      <c r="C2334" s="60"/>
      <c r="D2334" s="60"/>
      <c r="E2334" s="60"/>
      <c r="F2334" s="60"/>
      <c r="G2334" s="60"/>
      <c r="H2334" s="69"/>
      <c r="I2334" s="66"/>
      <c r="J2334" s="68"/>
      <c r="K2334" s="66"/>
      <c r="L2334" s="69"/>
      <c r="M2334" s="69"/>
      <c r="N2334" s="67"/>
      <c r="O2334" s="67"/>
      <c r="P2334" s="60"/>
      <c r="Q2334" s="60"/>
      <c r="R2334" s="69"/>
      <c r="S2334" s="66"/>
      <c r="T2334" s="66"/>
      <c r="U2334" s="60"/>
      <c r="V2334" s="60"/>
      <c r="W2334" s="66"/>
      <c r="X2334" s="60"/>
    </row>
    <row r="2335" spans="2:24">
      <c r="B2335" s="60"/>
      <c r="C2335" s="60"/>
      <c r="D2335" s="60"/>
      <c r="E2335" s="60"/>
      <c r="F2335" s="60"/>
      <c r="G2335" s="60"/>
      <c r="H2335" s="69"/>
      <c r="I2335" s="66"/>
      <c r="J2335" s="68"/>
      <c r="K2335" s="66"/>
      <c r="L2335" s="69"/>
      <c r="M2335" s="69"/>
      <c r="N2335" s="67"/>
      <c r="O2335" s="67"/>
      <c r="P2335" s="60"/>
      <c r="Q2335" s="60"/>
      <c r="R2335" s="69"/>
      <c r="S2335" s="66"/>
      <c r="T2335" s="66"/>
      <c r="U2335" s="60"/>
      <c r="V2335" s="60"/>
      <c r="W2335" s="66"/>
      <c r="X2335" s="60"/>
    </row>
    <row r="2336" spans="2:24">
      <c r="B2336" s="60"/>
      <c r="C2336" s="60"/>
      <c r="D2336" s="60"/>
      <c r="E2336" s="60"/>
      <c r="F2336" s="60"/>
      <c r="G2336" s="60"/>
      <c r="H2336" s="69"/>
      <c r="I2336" s="66"/>
      <c r="J2336" s="68"/>
      <c r="K2336" s="66"/>
      <c r="L2336" s="69"/>
      <c r="M2336" s="69"/>
      <c r="N2336" s="67"/>
      <c r="O2336" s="67"/>
      <c r="P2336" s="60"/>
      <c r="Q2336" s="60"/>
      <c r="R2336" s="69"/>
      <c r="S2336" s="66"/>
      <c r="T2336" s="66"/>
      <c r="U2336" s="60"/>
      <c r="V2336" s="60"/>
      <c r="W2336" s="66"/>
      <c r="X2336" s="60"/>
    </row>
    <row r="2337" spans="2:24">
      <c r="B2337" s="60"/>
      <c r="C2337" s="60"/>
      <c r="D2337" s="60"/>
      <c r="E2337" s="60"/>
      <c r="F2337" s="60"/>
      <c r="G2337" s="60"/>
      <c r="H2337" s="69"/>
      <c r="I2337" s="66"/>
      <c r="J2337" s="68"/>
      <c r="K2337" s="66"/>
      <c r="L2337" s="69"/>
      <c r="M2337" s="69"/>
      <c r="N2337" s="67"/>
      <c r="O2337" s="67"/>
      <c r="P2337" s="60"/>
      <c r="Q2337" s="60"/>
      <c r="R2337" s="69"/>
      <c r="S2337" s="66"/>
      <c r="T2337" s="66"/>
      <c r="U2337" s="60"/>
      <c r="V2337" s="60"/>
      <c r="W2337" s="66"/>
      <c r="X2337" s="60"/>
    </row>
    <row r="2338" spans="2:24">
      <c r="B2338" s="60"/>
      <c r="C2338" s="60"/>
      <c r="D2338" s="60"/>
      <c r="E2338" s="60"/>
      <c r="F2338" s="60"/>
      <c r="G2338" s="60"/>
      <c r="H2338" s="69"/>
      <c r="I2338" s="66"/>
      <c r="J2338" s="68"/>
      <c r="K2338" s="66"/>
      <c r="L2338" s="69"/>
      <c r="M2338" s="69"/>
      <c r="N2338" s="67"/>
      <c r="O2338" s="67"/>
      <c r="P2338" s="60"/>
      <c r="Q2338" s="60"/>
      <c r="R2338" s="69"/>
      <c r="S2338" s="66"/>
      <c r="T2338" s="66"/>
      <c r="U2338" s="60"/>
      <c r="V2338" s="60"/>
      <c r="W2338" s="66"/>
      <c r="X2338" s="60"/>
    </row>
    <row r="2339" spans="2:24">
      <c r="B2339" s="92"/>
      <c r="C2339" s="92"/>
      <c r="D2339" s="92"/>
      <c r="E2339" s="92"/>
      <c r="F2339" s="93"/>
      <c r="G2339" s="92"/>
      <c r="H2339" s="92"/>
      <c r="I2339" s="94"/>
      <c r="J2339" s="90"/>
      <c r="K2339" s="88"/>
      <c r="L2339" s="91"/>
      <c r="M2339" s="91"/>
      <c r="N2339" s="89"/>
      <c r="O2339" s="89"/>
      <c r="P2339" s="87"/>
      <c r="Q2339" s="87"/>
      <c r="R2339" s="91"/>
      <c r="S2339" s="88"/>
      <c r="T2339" s="88"/>
      <c r="U2339" s="87"/>
      <c r="V2339" s="87"/>
      <c r="W2339" s="88"/>
      <c r="X2339" s="87"/>
    </row>
    <row r="2340" spans="2:24">
      <c r="B2340" s="92"/>
      <c r="C2340" s="92"/>
      <c r="D2340" s="92"/>
      <c r="E2340" s="92"/>
      <c r="F2340" s="93"/>
      <c r="G2340" s="92"/>
      <c r="H2340" s="92"/>
      <c r="I2340" s="94"/>
      <c r="J2340" s="90"/>
      <c r="K2340" s="88"/>
      <c r="L2340" s="91"/>
      <c r="M2340" s="91"/>
      <c r="N2340" s="89"/>
      <c r="O2340" s="89"/>
      <c r="P2340" s="87"/>
      <c r="Q2340" s="87"/>
      <c r="R2340" s="91"/>
      <c r="S2340" s="88"/>
      <c r="T2340" s="88"/>
      <c r="U2340" s="87"/>
      <c r="V2340" s="87"/>
      <c r="W2340" s="88"/>
      <c r="X2340" s="87"/>
    </row>
    <row r="2341" spans="2:24">
      <c r="B2341" s="92"/>
      <c r="C2341" s="92"/>
      <c r="D2341" s="92"/>
      <c r="E2341" s="92"/>
      <c r="F2341" s="93"/>
      <c r="G2341" s="92"/>
      <c r="H2341" s="92"/>
      <c r="I2341" s="94"/>
      <c r="J2341" s="90"/>
      <c r="K2341" s="88"/>
      <c r="L2341" s="91"/>
      <c r="M2341" s="91"/>
      <c r="N2341" s="89"/>
      <c r="O2341" s="89"/>
      <c r="P2341" s="87"/>
      <c r="Q2341" s="87"/>
      <c r="R2341" s="91"/>
      <c r="S2341" s="88"/>
      <c r="T2341" s="88"/>
      <c r="U2341" s="87"/>
      <c r="V2341" s="87"/>
      <c r="W2341" s="88"/>
      <c r="X2341" s="87"/>
    </row>
    <row r="2342" spans="2:24">
      <c r="B2342" s="92"/>
      <c r="C2342" s="92"/>
      <c r="D2342" s="92"/>
      <c r="E2342" s="92"/>
      <c r="F2342" s="93"/>
      <c r="G2342" s="92"/>
      <c r="H2342" s="92"/>
      <c r="I2342" s="94"/>
      <c r="J2342" s="90"/>
      <c r="K2342" s="88"/>
      <c r="L2342" s="91"/>
      <c r="M2342" s="91"/>
      <c r="N2342" s="89"/>
      <c r="O2342" s="89"/>
      <c r="P2342" s="87"/>
      <c r="Q2342" s="87"/>
      <c r="R2342" s="91"/>
      <c r="S2342" s="88"/>
      <c r="T2342" s="88"/>
      <c r="U2342" s="87"/>
      <c r="V2342" s="87"/>
      <c r="W2342" s="88"/>
      <c r="X2342" s="87"/>
    </row>
    <row r="2343" spans="2:24">
      <c r="B2343" s="92"/>
      <c r="C2343" s="92"/>
      <c r="D2343" s="92"/>
      <c r="E2343" s="92"/>
      <c r="F2343" s="93"/>
      <c r="G2343" s="92"/>
      <c r="H2343" s="92"/>
      <c r="I2343" s="94"/>
      <c r="J2343" s="90"/>
      <c r="K2343" s="88"/>
      <c r="L2343" s="91"/>
      <c r="M2343" s="91"/>
      <c r="N2343" s="89"/>
      <c r="O2343" s="89"/>
      <c r="P2343" s="87"/>
      <c r="Q2343" s="87"/>
      <c r="R2343" s="91"/>
      <c r="S2343" s="88"/>
      <c r="T2343" s="88"/>
      <c r="U2343" s="87"/>
      <c r="V2343" s="87"/>
      <c r="W2343" s="88"/>
      <c r="X2343" s="87"/>
    </row>
    <row r="2344" spans="2:24">
      <c r="B2344" s="92"/>
      <c r="C2344" s="92"/>
      <c r="D2344" s="92"/>
      <c r="E2344" s="92"/>
      <c r="F2344" s="93"/>
      <c r="G2344" s="92"/>
      <c r="H2344" s="92"/>
      <c r="I2344" s="94"/>
      <c r="J2344" s="90"/>
      <c r="K2344" s="88"/>
      <c r="L2344" s="91"/>
      <c r="M2344" s="91"/>
      <c r="N2344" s="89"/>
      <c r="O2344" s="89"/>
      <c r="P2344" s="87"/>
      <c r="Q2344" s="87"/>
      <c r="R2344" s="91"/>
      <c r="S2344" s="88"/>
      <c r="T2344" s="88"/>
      <c r="U2344" s="87"/>
      <c r="V2344" s="87"/>
      <c r="W2344" s="88"/>
      <c r="X2344" s="87"/>
    </row>
    <row r="2345" spans="2:24">
      <c r="B2345" s="92"/>
      <c r="C2345" s="92"/>
      <c r="D2345" s="92"/>
      <c r="E2345" s="92"/>
      <c r="F2345" s="93"/>
      <c r="G2345" s="92"/>
      <c r="H2345" s="92"/>
      <c r="I2345" s="94"/>
      <c r="J2345" s="90"/>
      <c r="K2345" s="88"/>
      <c r="L2345" s="91"/>
      <c r="M2345" s="91"/>
      <c r="N2345" s="89"/>
      <c r="O2345" s="89"/>
      <c r="P2345" s="87"/>
      <c r="Q2345" s="87"/>
      <c r="R2345" s="91"/>
      <c r="S2345" s="88"/>
      <c r="T2345" s="88"/>
      <c r="U2345" s="87"/>
      <c r="V2345" s="87"/>
      <c r="W2345" s="88"/>
      <c r="X2345" s="87"/>
    </row>
    <row r="2346" spans="2:24">
      <c r="B2346" s="92"/>
      <c r="C2346" s="92"/>
      <c r="D2346" s="92"/>
      <c r="E2346" s="92"/>
      <c r="F2346" s="93"/>
      <c r="G2346" s="92"/>
      <c r="H2346" s="92"/>
      <c r="I2346" s="94"/>
      <c r="J2346" s="90"/>
      <c r="K2346" s="88"/>
      <c r="L2346" s="91"/>
      <c r="M2346" s="91"/>
      <c r="N2346" s="89"/>
      <c r="O2346" s="89"/>
      <c r="P2346" s="87"/>
      <c r="Q2346" s="87"/>
      <c r="R2346" s="91"/>
      <c r="S2346" s="88"/>
      <c r="T2346" s="88"/>
      <c r="U2346" s="87"/>
      <c r="V2346" s="87"/>
      <c r="W2346" s="88"/>
      <c r="X2346" s="87"/>
    </row>
    <row r="2347" spans="2:24">
      <c r="B2347" s="92"/>
      <c r="C2347" s="92"/>
      <c r="D2347" s="92"/>
      <c r="E2347" s="92"/>
      <c r="F2347" s="93"/>
      <c r="G2347" s="92"/>
      <c r="H2347" s="92"/>
      <c r="I2347" s="94"/>
      <c r="J2347" s="90"/>
      <c r="K2347" s="88"/>
      <c r="L2347" s="91"/>
      <c r="M2347" s="91"/>
      <c r="N2347" s="89"/>
      <c r="O2347" s="89"/>
      <c r="P2347" s="87"/>
      <c r="Q2347" s="87"/>
      <c r="R2347" s="91"/>
      <c r="S2347" s="88"/>
      <c r="T2347" s="88"/>
      <c r="U2347" s="87"/>
      <c r="V2347" s="87"/>
      <c r="W2347" s="88"/>
      <c r="X2347" s="87"/>
    </row>
    <row r="2348" spans="2:24">
      <c r="B2348" s="92"/>
      <c r="C2348" s="92"/>
      <c r="D2348" s="92"/>
      <c r="E2348" s="92"/>
      <c r="F2348" s="93"/>
      <c r="G2348" s="92"/>
      <c r="H2348" s="92"/>
      <c r="I2348" s="94"/>
      <c r="J2348" s="68"/>
      <c r="K2348" s="66"/>
      <c r="L2348" s="69"/>
      <c r="M2348" s="69"/>
      <c r="N2348" s="67"/>
      <c r="O2348" s="67"/>
      <c r="P2348" s="60"/>
      <c r="Q2348" s="60"/>
      <c r="R2348" s="69"/>
      <c r="S2348" s="66"/>
      <c r="T2348" s="66"/>
      <c r="U2348" s="60"/>
      <c r="V2348" s="60"/>
      <c r="W2348" s="66"/>
      <c r="X2348" s="60"/>
    </row>
    <row r="2349" spans="2:24">
      <c r="B2349" s="92"/>
      <c r="C2349" s="92"/>
      <c r="D2349" s="92"/>
      <c r="E2349" s="92"/>
      <c r="F2349" s="93"/>
      <c r="G2349" s="92"/>
      <c r="H2349" s="92"/>
      <c r="I2349" s="94"/>
      <c r="J2349" s="68"/>
      <c r="K2349" s="66"/>
      <c r="L2349" s="69"/>
      <c r="M2349" s="69"/>
      <c r="N2349" s="67"/>
      <c r="O2349" s="67"/>
      <c r="P2349" s="60"/>
      <c r="Q2349" s="60"/>
      <c r="R2349" s="69"/>
      <c r="S2349" s="66"/>
      <c r="T2349" s="66"/>
      <c r="U2349" s="60"/>
      <c r="V2349" s="60"/>
      <c r="W2349" s="66"/>
      <c r="X2349" s="60"/>
    </row>
    <row r="2350" spans="2:24">
      <c r="B2350" s="92"/>
      <c r="C2350" s="92"/>
      <c r="D2350" s="92"/>
      <c r="E2350" s="92"/>
      <c r="F2350" s="93"/>
      <c r="G2350" s="92"/>
      <c r="H2350" s="92"/>
      <c r="I2350" s="94"/>
      <c r="J2350" s="68"/>
      <c r="K2350" s="66"/>
      <c r="L2350" s="69"/>
      <c r="M2350" s="69"/>
      <c r="N2350" s="67"/>
      <c r="O2350" s="67"/>
      <c r="P2350" s="60"/>
      <c r="Q2350" s="60"/>
      <c r="R2350" s="69"/>
      <c r="S2350" s="66"/>
      <c r="T2350" s="66"/>
      <c r="U2350" s="60"/>
      <c r="V2350" s="60"/>
      <c r="W2350" s="66"/>
      <c r="X2350" s="60"/>
    </row>
    <row r="2351" spans="2:24">
      <c r="B2351" s="92"/>
      <c r="C2351" s="92"/>
      <c r="D2351" s="92"/>
      <c r="E2351" s="92"/>
      <c r="F2351" s="93"/>
      <c r="G2351" s="92"/>
      <c r="H2351" s="92"/>
      <c r="I2351" s="94"/>
      <c r="J2351" s="68"/>
      <c r="K2351" s="66"/>
      <c r="L2351" s="69"/>
      <c r="M2351" s="69"/>
      <c r="N2351" s="67"/>
      <c r="O2351" s="67"/>
      <c r="P2351" s="60"/>
      <c r="Q2351" s="60"/>
      <c r="R2351" s="69"/>
      <c r="S2351" s="66"/>
      <c r="T2351" s="66"/>
      <c r="U2351" s="60"/>
      <c r="V2351" s="60"/>
      <c r="W2351" s="66"/>
      <c r="X2351" s="60"/>
    </row>
    <row r="2352" spans="2:24">
      <c r="B2352" s="92"/>
      <c r="C2352" s="92"/>
      <c r="D2352" s="92"/>
      <c r="E2352" s="92"/>
      <c r="F2352" s="93"/>
      <c r="G2352" s="92"/>
      <c r="H2352" s="92"/>
      <c r="I2352" s="94"/>
      <c r="J2352" s="68"/>
      <c r="K2352" s="66"/>
      <c r="L2352" s="69"/>
      <c r="M2352" s="69"/>
      <c r="N2352" s="67"/>
      <c r="O2352" s="67"/>
      <c r="P2352" s="60"/>
      <c r="Q2352" s="60"/>
      <c r="R2352" s="69"/>
      <c r="S2352" s="66"/>
      <c r="T2352" s="66"/>
      <c r="U2352" s="60"/>
      <c r="V2352" s="60"/>
      <c r="W2352" s="66"/>
      <c r="X2352" s="60"/>
    </row>
    <row r="2353" spans="2:24">
      <c r="B2353" s="92"/>
      <c r="C2353" s="92"/>
      <c r="D2353" s="92"/>
      <c r="E2353" s="92"/>
      <c r="F2353" s="93"/>
      <c r="G2353" s="92"/>
      <c r="H2353" s="92"/>
      <c r="I2353" s="94"/>
      <c r="J2353" s="68"/>
      <c r="K2353" s="66"/>
      <c r="L2353" s="69"/>
      <c r="M2353" s="69"/>
      <c r="N2353" s="67"/>
      <c r="O2353" s="67"/>
      <c r="P2353" s="60"/>
      <c r="Q2353" s="60"/>
      <c r="R2353" s="69"/>
      <c r="S2353" s="66"/>
      <c r="T2353" s="66"/>
      <c r="U2353" s="60"/>
      <c r="V2353" s="60"/>
      <c r="W2353" s="66"/>
      <c r="X2353" s="60"/>
    </row>
    <row r="2354" spans="2:24">
      <c r="B2354" s="92"/>
      <c r="C2354" s="92"/>
      <c r="D2354" s="92"/>
      <c r="E2354" s="92"/>
      <c r="F2354" s="93"/>
      <c r="G2354" s="92"/>
      <c r="H2354" s="92"/>
      <c r="I2354" s="94"/>
      <c r="J2354" s="68"/>
      <c r="K2354" s="66"/>
      <c r="L2354" s="69"/>
      <c r="M2354" s="69"/>
      <c r="N2354" s="67"/>
      <c r="O2354" s="67"/>
      <c r="P2354" s="60"/>
      <c r="Q2354" s="60"/>
      <c r="R2354" s="69"/>
      <c r="S2354" s="66"/>
      <c r="T2354" s="66"/>
      <c r="U2354" s="60"/>
      <c r="V2354" s="60"/>
      <c r="W2354" s="66"/>
      <c r="X2354" s="60"/>
    </row>
    <row r="2355" spans="2:24">
      <c r="B2355" s="92"/>
      <c r="C2355" s="92"/>
      <c r="D2355" s="92"/>
      <c r="E2355" s="92"/>
      <c r="F2355" s="93"/>
      <c r="G2355" s="92"/>
      <c r="H2355" s="92"/>
      <c r="I2355" s="94"/>
      <c r="J2355" s="68"/>
      <c r="K2355" s="66"/>
      <c r="L2355" s="69"/>
      <c r="M2355" s="69"/>
      <c r="N2355" s="67"/>
      <c r="O2355" s="67"/>
      <c r="P2355" s="60"/>
      <c r="Q2355" s="60"/>
      <c r="R2355" s="69"/>
      <c r="S2355" s="66"/>
      <c r="T2355" s="66"/>
      <c r="U2355" s="60"/>
      <c r="V2355" s="60"/>
      <c r="W2355" s="66"/>
      <c r="X2355" s="60"/>
    </row>
    <row r="2356" spans="2:24">
      <c r="B2356" s="92"/>
      <c r="C2356" s="92"/>
      <c r="D2356" s="92"/>
      <c r="E2356" s="92"/>
      <c r="F2356" s="93"/>
      <c r="G2356" s="92"/>
      <c r="H2356" s="92"/>
      <c r="I2356" s="94"/>
      <c r="J2356" s="68"/>
      <c r="K2356" s="66"/>
      <c r="L2356" s="69"/>
      <c r="M2356" s="69"/>
      <c r="N2356" s="67"/>
      <c r="O2356" s="67"/>
      <c r="P2356" s="60"/>
      <c r="Q2356" s="60"/>
      <c r="R2356" s="69"/>
      <c r="S2356" s="66"/>
      <c r="T2356" s="66"/>
      <c r="U2356" s="60"/>
      <c r="V2356" s="60"/>
      <c r="W2356" s="66"/>
      <c r="X2356" s="60"/>
    </row>
    <row r="2357" spans="2:24">
      <c r="B2357" s="92"/>
      <c r="C2357" s="92"/>
      <c r="D2357" s="92"/>
      <c r="E2357" s="92"/>
      <c r="F2357" s="93"/>
      <c r="G2357" s="92"/>
      <c r="H2357" s="92"/>
      <c r="I2357" s="94"/>
      <c r="J2357" s="68"/>
      <c r="K2357" s="66"/>
      <c r="L2357" s="69"/>
      <c r="M2357" s="69"/>
      <c r="N2357" s="67"/>
      <c r="O2357" s="67"/>
      <c r="P2357" s="60"/>
      <c r="Q2357" s="60"/>
      <c r="R2357" s="69"/>
      <c r="S2357" s="66"/>
      <c r="T2357" s="66"/>
      <c r="U2357" s="60"/>
      <c r="V2357" s="60"/>
      <c r="W2357" s="66"/>
      <c r="X2357" s="60"/>
    </row>
    <row r="2358" spans="2:24">
      <c r="B2358" s="92"/>
      <c r="C2358" s="92"/>
      <c r="D2358" s="92"/>
      <c r="E2358" s="92"/>
      <c r="F2358" s="93"/>
      <c r="G2358" s="92"/>
      <c r="H2358" s="92"/>
      <c r="I2358" s="94"/>
      <c r="J2358" s="68"/>
      <c r="K2358" s="66"/>
      <c r="L2358" s="69"/>
      <c r="M2358" s="69"/>
      <c r="N2358" s="67"/>
      <c r="O2358" s="67"/>
      <c r="P2358" s="60"/>
      <c r="Q2358" s="60"/>
      <c r="R2358" s="69"/>
      <c r="S2358" s="66"/>
      <c r="T2358" s="66"/>
      <c r="U2358" s="60"/>
      <c r="V2358" s="60"/>
      <c r="W2358" s="66"/>
      <c r="X2358" s="60"/>
    </row>
    <row r="2359" spans="2:24">
      <c r="B2359" s="92"/>
      <c r="C2359" s="92"/>
      <c r="D2359" s="92"/>
      <c r="E2359" s="92"/>
      <c r="F2359" s="93"/>
      <c r="G2359" s="92"/>
      <c r="H2359" s="92"/>
      <c r="I2359" s="94"/>
      <c r="J2359" s="68"/>
      <c r="K2359" s="66"/>
      <c r="L2359" s="69"/>
      <c r="M2359" s="69"/>
      <c r="N2359" s="67"/>
      <c r="O2359" s="67"/>
      <c r="P2359" s="60"/>
      <c r="Q2359" s="60"/>
      <c r="R2359" s="69"/>
      <c r="S2359" s="66"/>
      <c r="T2359" s="66"/>
      <c r="U2359" s="60"/>
      <c r="V2359" s="60"/>
      <c r="W2359" s="66"/>
      <c r="X2359" s="60"/>
    </row>
    <row r="2360" spans="2:24">
      <c r="B2360" s="92"/>
      <c r="C2360" s="92"/>
      <c r="D2360" s="92"/>
      <c r="E2360" s="92"/>
      <c r="F2360" s="93"/>
      <c r="G2360" s="92"/>
      <c r="H2360" s="92"/>
      <c r="I2360" s="94"/>
      <c r="J2360" s="68"/>
      <c r="K2360" s="66"/>
      <c r="L2360" s="69"/>
      <c r="M2360" s="69"/>
      <c r="N2360" s="67"/>
      <c r="O2360" s="67"/>
      <c r="P2360" s="60"/>
      <c r="Q2360" s="60"/>
      <c r="R2360" s="69"/>
      <c r="S2360" s="66"/>
      <c r="T2360" s="66"/>
      <c r="U2360" s="60"/>
      <c r="V2360" s="60"/>
      <c r="W2360" s="66"/>
      <c r="X2360" s="60"/>
    </row>
    <row r="2361" spans="2:24">
      <c r="B2361" s="92"/>
      <c r="C2361" s="92"/>
      <c r="D2361" s="92"/>
      <c r="E2361" s="92"/>
      <c r="F2361" s="93"/>
      <c r="G2361" s="92"/>
      <c r="H2361" s="92"/>
      <c r="I2361" s="94"/>
      <c r="J2361" s="68"/>
      <c r="K2361" s="66"/>
      <c r="L2361" s="69"/>
      <c r="M2361" s="69"/>
      <c r="N2361" s="67"/>
      <c r="O2361" s="67"/>
      <c r="P2361" s="60"/>
      <c r="Q2361" s="60"/>
      <c r="R2361" s="69"/>
      <c r="S2361" s="66"/>
      <c r="T2361" s="66"/>
      <c r="U2361" s="60"/>
      <c r="V2361" s="60"/>
      <c r="W2361" s="66"/>
      <c r="X2361" s="60"/>
    </row>
    <row r="2362" spans="2:24">
      <c r="B2362" s="92"/>
      <c r="C2362" s="92"/>
      <c r="D2362" s="92"/>
      <c r="E2362" s="92"/>
      <c r="F2362" s="93"/>
      <c r="G2362" s="92"/>
      <c r="H2362" s="92"/>
      <c r="I2362" s="94"/>
      <c r="J2362" s="68"/>
      <c r="K2362" s="66"/>
      <c r="L2362" s="69"/>
      <c r="M2362" s="69"/>
      <c r="N2362" s="67"/>
      <c r="O2362" s="67"/>
      <c r="P2362" s="60"/>
      <c r="Q2362" s="60"/>
      <c r="R2362" s="69"/>
      <c r="S2362" s="66"/>
      <c r="T2362" s="66"/>
      <c r="U2362" s="60"/>
      <c r="V2362" s="60"/>
      <c r="W2362" s="66"/>
      <c r="X2362" s="60"/>
    </row>
    <row r="2363" spans="2:24">
      <c r="B2363" s="92"/>
      <c r="C2363" s="92"/>
      <c r="D2363" s="92"/>
      <c r="E2363" s="92"/>
      <c r="F2363" s="93"/>
      <c r="G2363" s="92"/>
      <c r="H2363" s="92"/>
      <c r="I2363" s="94"/>
      <c r="J2363" s="68"/>
      <c r="K2363" s="66"/>
      <c r="L2363" s="69"/>
      <c r="M2363" s="69"/>
      <c r="N2363" s="67"/>
      <c r="O2363" s="67"/>
      <c r="P2363" s="60"/>
      <c r="Q2363" s="60"/>
      <c r="R2363" s="69"/>
      <c r="S2363" s="66"/>
      <c r="T2363" s="66"/>
      <c r="U2363" s="60"/>
      <c r="V2363" s="60"/>
      <c r="W2363" s="66"/>
      <c r="X2363" s="60"/>
    </row>
    <row r="2364" spans="2:24">
      <c r="B2364" s="92"/>
      <c r="C2364" s="92"/>
      <c r="D2364" s="92"/>
      <c r="E2364" s="92"/>
      <c r="F2364" s="93"/>
      <c r="G2364" s="92"/>
      <c r="H2364" s="92"/>
      <c r="I2364" s="94"/>
      <c r="J2364" s="68"/>
      <c r="K2364" s="66"/>
      <c r="L2364" s="69"/>
      <c r="M2364" s="69"/>
      <c r="N2364" s="67"/>
      <c r="O2364" s="67"/>
      <c r="P2364" s="60"/>
      <c r="Q2364" s="60"/>
      <c r="R2364" s="69"/>
      <c r="S2364" s="66"/>
      <c r="T2364" s="66"/>
      <c r="U2364" s="60"/>
      <c r="V2364" s="60"/>
      <c r="W2364" s="66"/>
      <c r="X2364" s="60"/>
    </row>
    <row r="2365" spans="2:24">
      <c r="B2365" s="92"/>
      <c r="C2365" s="92"/>
      <c r="D2365" s="92"/>
      <c r="E2365" s="92"/>
      <c r="F2365" s="93"/>
      <c r="G2365" s="92"/>
      <c r="H2365" s="92"/>
      <c r="I2365" s="94"/>
      <c r="J2365" s="68"/>
      <c r="K2365" s="66"/>
      <c r="L2365" s="69"/>
      <c r="M2365" s="69"/>
      <c r="N2365" s="67"/>
      <c r="O2365" s="67"/>
      <c r="P2365" s="60"/>
      <c r="Q2365" s="60"/>
      <c r="R2365" s="69"/>
      <c r="S2365" s="66"/>
      <c r="T2365" s="66"/>
      <c r="U2365" s="60"/>
      <c r="V2365" s="60"/>
      <c r="W2365" s="66"/>
      <c r="X2365" s="60"/>
    </row>
    <row r="2366" spans="2:24">
      <c r="B2366" s="92"/>
      <c r="C2366" s="92"/>
      <c r="D2366" s="92"/>
      <c r="E2366" s="92"/>
      <c r="F2366" s="93"/>
      <c r="G2366" s="92"/>
      <c r="H2366" s="92"/>
      <c r="I2366" s="94"/>
      <c r="J2366" s="68"/>
      <c r="K2366" s="66"/>
      <c r="L2366" s="69"/>
      <c r="M2366" s="69"/>
      <c r="N2366" s="67"/>
      <c r="O2366" s="67"/>
      <c r="P2366" s="60"/>
      <c r="Q2366" s="60"/>
      <c r="R2366" s="69"/>
      <c r="S2366" s="66"/>
      <c r="T2366" s="66"/>
      <c r="U2366" s="60"/>
      <c r="V2366" s="60"/>
      <c r="W2366" s="66"/>
      <c r="X2366" s="60"/>
    </row>
    <row r="2367" spans="2:24">
      <c r="B2367" s="92"/>
      <c r="C2367" s="92"/>
      <c r="D2367" s="92"/>
      <c r="E2367" s="92"/>
      <c r="F2367" s="93"/>
      <c r="G2367" s="92"/>
      <c r="H2367" s="92"/>
      <c r="I2367" s="94"/>
      <c r="J2367" s="68"/>
      <c r="K2367" s="66"/>
      <c r="L2367" s="69"/>
      <c r="M2367" s="69"/>
      <c r="N2367" s="67"/>
      <c r="O2367" s="67"/>
      <c r="P2367" s="60"/>
      <c r="Q2367" s="60"/>
      <c r="R2367" s="69"/>
      <c r="S2367" s="66"/>
      <c r="T2367" s="66"/>
      <c r="U2367" s="60"/>
      <c r="V2367" s="60"/>
      <c r="W2367" s="66"/>
      <c r="X2367" s="60"/>
    </row>
    <row r="2368" spans="2:24">
      <c r="B2368" s="92"/>
      <c r="C2368" s="92"/>
      <c r="D2368" s="92"/>
      <c r="E2368" s="92"/>
      <c r="F2368" s="93"/>
      <c r="G2368" s="92"/>
      <c r="H2368" s="92"/>
      <c r="I2368" s="94"/>
      <c r="J2368" s="68"/>
      <c r="K2368" s="66"/>
      <c r="L2368" s="69"/>
      <c r="M2368" s="69"/>
      <c r="N2368" s="67"/>
      <c r="O2368" s="67"/>
      <c r="P2368" s="60"/>
      <c r="Q2368" s="60"/>
      <c r="R2368" s="69"/>
      <c r="S2368" s="66"/>
      <c r="T2368" s="66"/>
      <c r="U2368" s="60"/>
      <c r="V2368" s="60"/>
      <c r="W2368" s="66"/>
      <c r="X2368" s="60"/>
    </row>
    <row r="2369" spans="2:24">
      <c r="B2369" s="92"/>
      <c r="C2369" s="92"/>
      <c r="D2369" s="92"/>
      <c r="E2369" s="92"/>
      <c r="F2369" s="93"/>
      <c r="G2369" s="92"/>
      <c r="H2369" s="92"/>
      <c r="I2369" s="94"/>
      <c r="J2369" s="68"/>
      <c r="K2369" s="66"/>
      <c r="L2369" s="69"/>
      <c r="M2369" s="69"/>
      <c r="N2369" s="67"/>
      <c r="O2369" s="67"/>
      <c r="P2369" s="60"/>
      <c r="Q2369" s="60"/>
      <c r="R2369" s="69"/>
      <c r="S2369" s="66"/>
      <c r="T2369" s="66"/>
      <c r="U2369" s="60"/>
      <c r="V2369" s="60"/>
      <c r="W2369" s="66"/>
      <c r="X2369" s="60"/>
    </row>
    <row r="2370" spans="2:24">
      <c r="B2370" s="92"/>
      <c r="C2370" s="92"/>
      <c r="D2370" s="92"/>
      <c r="E2370" s="92"/>
      <c r="F2370" s="93"/>
      <c r="G2370" s="92"/>
      <c r="H2370" s="92"/>
      <c r="I2370" s="94"/>
      <c r="J2370" s="68"/>
      <c r="K2370" s="66"/>
      <c r="L2370" s="69"/>
      <c r="M2370" s="69"/>
      <c r="N2370" s="67"/>
      <c r="O2370" s="67"/>
      <c r="P2370" s="60"/>
      <c r="Q2370" s="60"/>
      <c r="R2370" s="69"/>
      <c r="S2370" s="66"/>
      <c r="T2370" s="66"/>
      <c r="U2370" s="60"/>
      <c r="V2370" s="60"/>
      <c r="W2370" s="66"/>
      <c r="X2370" s="60"/>
    </row>
    <row r="2371" spans="2:24">
      <c r="B2371" s="92"/>
      <c r="C2371" s="92"/>
      <c r="D2371" s="92"/>
      <c r="E2371" s="92"/>
      <c r="F2371" s="93"/>
      <c r="G2371" s="92"/>
      <c r="H2371" s="92"/>
      <c r="I2371" s="94"/>
      <c r="J2371" s="68"/>
      <c r="K2371" s="66"/>
      <c r="L2371" s="69"/>
      <c r="M2371" s="69"/>
      <c r="N2371" s="67"/>
      <c r="O2371" s="67"/>
      <c r="P2371" s="60"/>
      <c r="Q2371" s="60"/>
      <c r="R2371" s="69"/>
      <c r="S2371" s="66"/>
      <c r="T2371" s="66"/>
      <c r="U2371" s="60"/>
      <c r="V2371" s="60"/>
      <c r="W2371" s="66"/>
      <c r="X2371" s="60"/>
    </row>
    <row r="2372" spans="2:24">
      <c r="B2372" s="92"/>
      <c r="C2372" s="92"/>
      <c r="D2372" s="92"/>
      <c r="E2372" s="92"/>
      <c r="F2372" s="93"/>
      <c r="G2372" s="92"/>
      <c r="H2372" s="92"/>
      <c r="I2372" s="94"/>
      <c r="J2372" s="68"/>
      <c r="K2372" s="66"/>
      <c r="L2372" s="69"/>
      <c r="M2372" s="69"/>
      <c r="N2372" s="67"/>
      <c r="O2372" s="67"/>
      <c r="P2372" s="60"/>
      <c r="Q2372" s="60"/>
      <c r="R2372" s="69"/>
      <c r="S2372" s="66"/>
      <c r="T2372" s="66"/>
      <c r="U2372" s="60"/>
      <c r="V2372" s="60"/>
      <c r="W2372" s="66"/>
      <c r="X2372" s="60"/>
    </row>
    <row r="2373" spans="2:24">
      <c r="B2373" s="92"/>
      <c r="C2373" s="92"/>
      <c r="D2373" s="92"/>
      <c r="E2373" s="92"/>
      <c r="F2373" s="93"/>
      <c r="G2373" s="92"/>
      <c r="H2373" s="92"/>
      <c r="I2373" s="94"/>
      <c r="J2373" s="68"/>
      <c r="K2373" s="66"/>
      <c r="L2373" s="69"/>
      <c r="M2373" s="69"/>
      <c r="N2373" s="67"/>
      <c r="O2373" s="67"/>
      <c r="P2373" s="60"/>
      <c r="Q2373" s="60"/>
      <c r="R2373" s="69"/>
      <c r="S2373" s="66"/>
      <c r="T2373" s="66"/>
      <c r="U2373" s="60"/>
      <c r="V2373" s="60"/>
      <c r="W2373" s="66"/>
      <c r="X2373" s="60"/>
    </row>
    <row r="2374" spans="2:24">
      <c r="B2374" s="92"/>
      <c r="C2374" s="92"/>
      <c r="D2374" s="92"/>
      <c r="E2374" s="92"/>
      <c r="F2374" s="93"/>
      <c r="G2374" s="92"/>
      <c r="H2374" s="92"/>
      <c r="I2374" s="94"/>
      <c r="J2374" s="68"/>
      <c r="K2374" s="66"/>
      <c r="L2374" s="69"/>
      <c r="M2374" s="69"/>
      <c r="N2374" s="67"/>
      <c r="O2374" s="67"/>
      <c r="P2374" s="60"/>
      <c r="Q2374" s="60"/>
      <c r="R2374" s="69"/>
      <c r="S2374" s="66"/>
      <c r="T2374" s="66"/>
      <c r="U2374" s="60"/>
      <c r="V2374" s="60"/>
      <c r="W2374" s="66"/>
      <c r="X2374" s="60"/>
    </row>
    <row r="2375" spans="2:24">
      <c r="B2375" s="92"/>
      <c r="C2375" s="92"/>
      <c r="D2375" s="92"/>
      <c r="E2375" s="92"/>
      <c r="F2375" s="93"/>
      <c r="G2375" s="92"/>
      <c r="H2375" s="92"/>
      <c r="I2375" s="94"/>
      <c r="J2375" s="68"/>
      <c r="K2375" s="66"/>
      <c r="L2375" s="69"/>
      <c r="M2375" s="69"/>
      <c r="N2375" s="67"/>
      <c r="O2375" s="67"/>
      <c r="P2375" s="60"/>
      <c r="Q2375" s="60"/>
      <c r="R2375" s="69"/>
      <c r="S2375" s="66"/>
      <c r="T2375" s="66"/>
      <c r="U2375" s="60"/>
      <c r="V2375" s="60"/>
      <c r="W2375" s="66"/>
      <c r="X2375" s="60"/>
    </row>
    <row r="2376" spans="2:24">
      <c r="B2376" s="92"/>
      <c r="C2376" s="92"/>
      <c r="D2376" s="92"/>
      <c r="E2376" s="92"/>
      <c r="F2376" s="93"/>
      <c r="G2376" s="92"/>
      <c r="H2376" s="92"/>
      <c r="I2376" s="94"/>
      <c r="J2376" s="68"/>
      <c r="K2376" s="66"/>
      <c r="L2376" s="69"/>
      <c r="M2376" s="69"/>
      <c r="N2376" s="67"/>
      <c r="O2376" s="67"/>
      <c r="P2376" s="75"/>
      <c r="Q2376" s="75"/>
      <c r="R2376" s="69"/>
      <c r="S2376" s="66"/>
      <c r="T2376" s="66"/>
      <c r="U2376" s="60"/>
      <c r="V2376" s="60"/>
      <c r="W2376" s="66"/>
      <c r="X2376" s="60"/>
    </row>
    <row r="2377" spans="2:24">
      <c r="B2377" s="92"/>
      <c r="C2377" s="92"/>
      <c r="D2377" s="92"/>
      <c r="E2377" s="92"/>
      <c r="F2377" s="93"/>
      <c r="G2377" s="92"/>
      <c r="H2377" s="92"/>
      <c r="I2377" s="94"/>
      <c r="J2377" s="68"/>
      <c r="K2377" s="66"/>
      <c r="L2377" s="69"/>
      <c r="M2377" s="69"/>
      <c r="N2377" s="67"/>
      <c r="O2377" s="67"/>
      <c r="P2377" s="75"/>
      <c r="Q2377" s="60"/>
      <c r="R2377" s="69"/>
      <c r="S2377" s="66"/>
      <c r="T2377" s="66"/>
      <c r="U2377" s="60"/>
      <c r="V2377" s="60"/>
      <c r="W2377" s="66"/>
      <c r="X2377" s="60"/>
    </row>
    <row r="2378" spans="2:24">
      <c r="B2378" s="92"/>
      <c r="C2378" s="92"/>
      <c r="D2378" s="92"/>
      <c r="E2378" s="92"/>
      <c r="F2378" s="93"/>
      <c r="G2378" s="92"/>
      <c r="H2378" s="92"/>
      <c r="I2378" s="94"/>
      <c r="J2378" s="68"/>
      <c r="K2378" s="66"/>
      <c r="L2378" s="69"/>
      <c r="M2378" s="69"/>
      <c r="N2378" s="67"/>
      <c r="O2378" s="67"/>
      <c r="P2378" s="75"/>
      <c r="Q2378" s="60"/>
      <c r="R2378" s="69"/>
      <c r="S2378" s="66"/>
      <c r="T2378" s="66"/>
      <c r="U2378" s="60"/>
      <c r="V2378" s="60"/>
      <c r="W2378" s="66"/>
      <c r="X2378" s="60"/>
    </row>
    <row r="2379" spans="2:24">
      <c r="B2379" s="92"/>
      <c r="C2379" s="92"/>
      <c r="D2379" s="92"/>
      <c r="E2379" s="92"/>
      <c r="F2379" s="93"/>
      <c r="G2379" s="92"/>
      <c r="H2379" s="92"/>
      <c r="I2379" s="94"/>
      <c r="J2379" s="68"/>
      <c r="K2379" s="66"/>
      <c r="L2379" s="69"/>
      <c r="M2379" s="69"/>
      <c r="N2379" s="67"/>
      <c r="O2379" s="67"/>
      <c r="P2379" s="75"/>
      <c r="Q2379" s="60"/>
      <c r="R2379" s="69"/>
      <c r="S2379" s="66"/>
      <c r="T2379" s="66"/>
      <c r="U2379" s="60"/>
      <c r="V2379" s="60"/>
      <c r="W2379" s="66"/>
      <c r="X2379" s="60"/>
    </row>
    <row r="2380" spans="2:24">
      <c r="B2380" s="92"/>
      <c r="C2380" s="92"/>
      <c r="D2380" s="92"/>
      <c r="E2380" s="92"/>
      <c r="F2380" s="93"/>
      <c r="G2380" s="92"/>
      <c r="H2380" s="92"/>
      <c r="I2380" s="94"/>
      <c r="J2380" s="68"/>
      <c r="K2380" s="66"/>
      <c r="L2380" s="69"/>
      <c r="M2380" s="69"/>
      <c r="N2380" s="67"/>
      <c r="O2380" s="67"/>
      <c r="P2380" s="75"/>
      <c r="Q2380" s="60"/>
      <c r="R2380" s="69"/>
      <c r="S2380" s="66"/>
      <c r="T2380" s="66"/>
      <c r="U2380" s="60"/>
      <c r="V2380" s="60"/>
      <c r="W2380" s="66"/>
      <c r="X2380" s="60"/>
    </row>
    <row r="2381" spans="2:24">
      <c r="B2381" s="92"/>
      <c r="C2381" s="92"/>
      <c r="D2381" s="92"/>
      <c r="E2381" s="92"/>
      <c r="F2381" s="93"/>
      <c r="G2381" s="92"/>
      <c r="H2381" s="92"/>
      <c r="I2381" s="94"/>
      <c r="J2381" s="68"/>
      <c r="K2381" s="66"/>
      <c r="L2381" s="69"/>
      <c r="M2381" s="69"/>
      <c r="N2381" s="67"/>
      <c r="O2381" s="67"/>
      <c r="P2381" s="75"/>
      <c r="Q2381" s="60"/>
      <c r="R2381" s="69"/>
      <c r="S2381" s="66"/>
      <c r="T2381" s="66"/>
      <c r="U2381" s="60"/>
      <c r="V2381" s="60"/>
      <c r="W2381" s="66"/>
      <c r="X2381" s="60"/>
    </row>
    <row r="2382" spans="2:24">
      <c r="B2382" s="92"/>
      <c r="C2382" s="92"/>
      <c r="D2382" s="92"/>
      <c r="E2382" s="92"/>
      <c r="F2382" s="93"/>
      <c r="G2382" s="92"/>
      <c r="H2382" s="92"/>
      <c r="I2382" s="94"/>
      <c r="J2382" s="68"/>
      <c r="K2382" s="66"/>
      <c r="L2382" s="69"/>
      <c r="M2382" s="69"/>
      <c r="N2382" s="67"/>
      <c r="O2382" s="67"/>
      <c r="P2382" s="75"/>
      <c r="Q2382" s="60"/>
      <c r="R2382" s="69"/>
      <c r="S2382" s="66"/>
      <c r="T2382" s="66"/>
      <c r="U2382" s="60"/>
      <c r="V2382" s="60"/>
      <c r="W2382" s="66"/>
      <c r="X2382" s="60"/>
    </row>
    <row r="2383" spans="2:24">
      <c r="B2383" s="92"/>
      <c r="C2383" s="92"/>
      <c r="D2383" s="92"/>
      <c r="E2383" s="92"/>
      <c r="F2383" s="93"/>
      <c r="G2383" s="92"/>
      <c r="H2383" s="92"/>
      <c r="I2383" s="94"/>
      <c r="J2383" s="68"/>
      <c r="K2383" s="66"/>
      <c r="L2383" s="69"/>
      <c r="M2383" s="69"/>
      <c r="N2383" s="67"/>
      <c r="O2383" s="67"/>
      <c r="P2383" s="75"/>
      <c r="Q2383" s="60"/>
      <c r="R2383" s="69"/>
      <c r="S2383" s="66"/>
      <c r="T2383" s="66"/>
      <c r="U2383" s="60"/>
      <c r="V2383" s="60"/>
      <c r="W2383" s="66"/>
      <c r="X2383" s="60"/>
    </row>
    <row r="2384" spans="2:24">
      <c r="B2384" s="92"/>
      <c r="C2384" s="92"/>
      <c r="D2384" s="92"/>
      <c r="E2384" s="92"/>
      <c r="F2384" s="93"/>
      <c r="G2384" s="92"/>
      <c r="H2384" s="92"/>
      <c r="I2384" s="94"/>
      <c r="J2384" s="68"/>
      <c r="K2384" s="66"/>
      <c r="L2384" s="69"/>
      <c r="M2384" s="69"/>
      <c r="N2384" s="67"/>
      <c r="O2384" s="67"/>
      <c r="P2384" s="75"/>
      <c r="Q2384" s="60"/>
      <c r="R2384" s="69"/>
      <c r="S2384" s="66"/>
      <c r="T2384" s="66"/>
      <c r="U2384" s="60"/>
      <c r="V2384" s="60"/>
      <c r="W2384" s="66"/>
      <c r="X2384" s="60"/>
    </row>
    <row r="2385" spans="2:24">
      <c r="B2385" s="92"/>
      <c r="C2385" s="92"/>
      <c r="D2385" s="92"/>
      <c r="E2385" s="92"/>
      <c r="F2385" s="93"/>
      <c r="G2385" s="92"/>
      <c r="H2385" s="92"/>
      <c r="I2385" s="94"/>
      <c r="J2385" s="68"/>
      <c r="K2385" s="66"/>
      <c r="L2385" s="69"/>
      <c r="M2385" s="69"/>
      <c r="N2385" s="67"/>
      <c r="O2385" s="67"/>
      <c r="P2385" s="75"/>
      <c r="Q2385" s="60"/>
      <c r="R2385" s="69"/>
      <c r="S2385" s="66"/>
      <c r="T2385" s="66"/>
      <c r="U2385" s="60"/>
      <c r="V2385" s="60"/>
      <c r="W2385" s="66"/>
      <c r="X2385" s="60"/>
    </row>
    <row r="2386" spans="2:24">
      <c r="B2386" s="92"/>
      <c r="C2386" s="92"/>
      <c r="D2386" s="92"/>
      <c r="E2386" s="92"/>
      <c r="F2386" s="93"/>
      <c r="G2386" s="92"/>
      <c r="H2386" s="92"/>
      <c r="I2386" s="94"/>
      <c r="J2386" s="68"/>
      <c r="K2386" s="66"/>
      <c r="L2386" s="69"/>
      <c r="M2386" s="69"/>
      <c r="N2386" s="67"/>
      <c r="O2386" s="67"/>
      <c r="P2386" s="75"/>
      <c r="Q2386" s="60"/>
      <c r="R2386" s="69"/>
      <c r="S2386" s="66"/>
      <c r="T2386" s="66"/>
      <c r="U2386" s="60"/>
      <c r="V2386" s="60"/>
      <c r="W2386" s="66"/>
      <c r="X2386" s="60"/>
    </row>
    <row r="2387" spans="2:24">
      <c r="B2387" s="92"/>
      <c r="C2387" s="92"/>
      <c r="D2387" s="92"/>
      <c r="E2387" s="92"/>
      <c r="F2387" s="93"/>
      <c r="G2387" s="92"/>
      <c r="H2387" s="92"/>
      <c r="I2387" s="94"/>
      <c r="J2387" s="68"/>
      <c r="K2387" s="66"/>
      <c r="L2387" s="69"/>
      <c r="M2387" s="69"/>
      <c r="N2387" s="67"/>
      <c r="O2387" s="67"/>
      <c r="P2387" s="60"/>
      <c r="Q2387" s="60"/>
      <c r="R2387" s="69"/>
      <c r="S2387" s="66"/>
      <c r="T2387" s="66"/>
      <c r="U2387" s="60"/>
      <c r="V2387" s="60"/>
      <c r="W2387" s="66"/>
      <c r="X2387" s="60"/>
    </row>
    <row r="2388" spans="2:24">
      <c r="B2388" s="92"/>
      <c r="C2388" s="92"/>
      <c r="D2388" s="92"/>
      <c r="E2388" s="92"/>
      <c r="F2388" s="93"/>
      <c r="G2388" s="92"/>
      <c r="H2388" s="92"/>
      <c r="I2388" s="94"/>
      <c r="J2388" s="68"/>
      <c r="K2388" s="66"/>
      <c r="L2388" s="69"/>
      <c r="M2388" s="69"/>
      <c r="N2388" s="67"/>
      <c r="O2388" s="67"/>
      <c r="P2388" s="60"/>
      <c r="Q2388" s="60"/>
      <c r="R2388" s="69"/>
      <c r="S2388" s="66"/>
      <c r="T2388" s="66"/>
      <c r="U2388" s="60"/>
      <c r="V2388" s="60"/>
      <c r="W2388" s="66"/>
      <c r="X2388" s="60"/>
    </row>
    <row r="2389" spans="2:24">
      <c r="B2389" s="92"/>
      <c r="C2389" s="92"/>
      <c r="D2389" s="92"/>
      <c r="E2389" s="92"/>
      <c r="F2389" s="93"/>
      <c r="G2389" s="92"/>
      <c r="H2389" s="92"/>
      <c r="I2389" s="94"/>
      <c r="J2389" s="68"/>
      <c r="K2389" s="66"/>
      <c r="L2389" s="69"/>
      <c r="M2389" s="69"/>
      <c r="N2389" s="67"/>
      <c r="O2389" s="67"/>
      <c r="P2389" s="60"/>
      <c r="Q2389" s="60"/>
      <c r="R2389" s="69"/>
      <c r="S2389" s="66"/>
      <c r="T2389" s="66"/>
      <c r="U2389" s="60"/>
      <c r="V2389" s="60"/>
      <c r="W2389" s="66"/>
      <c r="X2389" s="60"/>
    </row>
    <row r="2390" spans="2:24">
      <c r="B2390" s="92"/>
      <c r="C2390" s="92"/>
      <c r="D2390" s="92"/>
      <c r="E2390" s="92"/>
      <c r="F2390" s="93"/>
      <c r="G2390" s="92"/>
      <c r="H2390" s="92"/>
      <c r="I2390" s="94"/>
      <c r="J2390" s="68"/>
      <c r="K2390" s="66"/>
      <c r="L2390" s="69"/>
      <c r="M2390" s="69"/>
      <c r="N2390" s="67"/>
      <c r="O2390" s="67"/>
      <c r="P2390" s="60"/>
      <c r="Q2390" s="60"/>
      <c r="R2390" s="69"/>
      <c r="S2390" s="66"/>
      <c r="T2390" s="66"/>
      <c r="U2390" s="60"/>
      <c r="V2390" s="60"/>
      <c r="W2390" s="66"/>
      <c r="X2390" s="60"/>
    </row>
    <row r="2391" spans="2:24">
      <c r="B2391" s="92"/>
      <c r="C2391" s="92"/>
      <c r="D2391" s="92"/>
      <c r="E2391" s="92"/>
      <c r="F2391" s="93"/>
      <c r="G2391" s="92"/>
      <c r="H2391" s="92"/>
      <c r="I2391" s="94"/>
      <c r="J2391" s="68"/>
      <c r="K2391" s="66"/>
      <c r="L2391" s="69"/>
      <c r="M2391" s="69"/>
      <c r="N2391" s="67"/>
      <c r="O2391" s="67"/>
      <c r="P2391" s="60"/>
      <c r="Q2391" s="60"/>
      <c r="R2391" s="69"/>
      <c r="S2391" s="66"/>
      <c r="T2391" s="66"/>
      <c r="U2391" s="60"/>
      <c r="V2391" s="60"/>
      <c r="W2391" s="66"/>
      <c r="X2391" s="60"/>
    </row>
    <row r="2392" spans="2:24">
      <c r="B2392" s="92"/>
      <c r="C2392" s="92"/>
      <c r="D2392" s="92"/>
      <c r="E2392" s="92"/>
      <c r="F2392" s="93"/>
      <c r="G2392" s="92"/>
      <c r="H2392" s="92"/>
      <c r="I2392" s="94"/>
      <c r="J2392" s="68"/>
      <c r="K2392" s="66"/>
      <c r="L2392" s="69"/>
      <c r="M2392" s="69"/>
      <c r="N2392" s="67"/>
      <c r="O2392" s="67"/>
      <c r="P2392" s="60"/>
      <c r="Q2392" s="60"/>
      <c r="R2392" s="69"/>
      <c r="S2392" s="66"/>
      <c r="T2392" s="66"/>
      <c r="U2392" s="60"/>
      <c r="V2392" s="60"/>
      <c r="W2392" s="66"/>
      <c r="X2392" s="60"/>
    </row>
    <row r="2393" spans="2:24">
      <c r="B2393" s="92"/>
      <c r="C2393" s="92"/>
      <c r="D2393" s="92"/>
      <c r="E2393" s="92"/>
      <c r="F2393" s="93"/>
      <c r="G2393" s="92"/>
      <c r="H2393" s="92"/>
      <c r="I2393" s="94"/>
      <c r="J2393" s="68"/>
      <c r="K2393" s="66"/>
      <c r="L2393" s="69"/>
      <c r="M2393" s="69"/>
      <c r="N2393" s="67"/>
      <c r="O2393" s="67"/>
      <c r="P2393" s="60"/>
      <c r="Q2393" s="60"/>
      <c r="R2393" s="69"/>
      <c r="S2393" s="66"/>
      <c r="T2393" s="66"/>
      <c r="U2393" s="60"/>
      <c r="V2393" s="60"/>
      <c r="W2393" s="66"/>
      <c r="X2393" s="60"/>
    </row>
    <row r="2394" spans="2:24">
      <c r="B2394" s="92"/>
      <c r="C2394" s="92"/>
      <c r="D2394" s="92"/>
      <c r="E2394" s="92"/>
      <c r="F2394" s="93"/>
      <c r="G2394" s="92"/>
      <c r="H2394" s="92"/>
      <c r="I2394" s="94"/>
      <c r="J2394" s="68"/>
      <c r="K2394" s="66"/>
      <c r="L2394" s="69"/>
      <c r="M2394" s="69"/>
      <c r="N2394" s="67"/>
      <c r="O2394" s="67"/>
      <c r="P2394" s="60"/>
      <c r="Q2394" s="60"/>
      <c r="R2394" s="69"/>
      <c r="S2394" s="66"/>
      <c r="T2394" s="66"/>
      <c r="U2394" s="60"/>
      <c r="V2394" s="60"/>
      <c r="W2394" s="66"/>
      <c r="X2394" s="60"/>
    </row>
    <row r="2395" spans="2:24">
      <c r="B2395" s="92"/>
      <c r="C2395" s="92"/>
      <c r="D2395" s="92"/>
      <c r="E2395" s="92"/>
      <c r="F2395" s="93"/>
      <c r="G2395" s="92"/>
      <c r="H2395" s="92"/>
      <c r="I2395" s="94"/>
      <c r="J2395" s="68"/>
      <c r="K2395" s="66"/>
      <c r="L2395" s="69"/>
      <c r="M2395" s="69"/>
      <c r="N2395" s="67"/>
      <c r="O2395" s="67"/>
      <c r="P2395" s="60"/>
      <c r="Q2395" s="60"/>
      <c r="R2395" s="69"/>
      <c r="S2395" s="66"/>
      <c r="T2395" s="66"/>
      <c r="U2395" s="60"/>
      <c r="V2395" s="60"/>
      <c r="W2395" s="66"/>
      <c r="X2395" s="60"/>
    </row>
    <row r="2396" spans="2:24">
      <c r="B2396" s="92"/>
      <c r="C2396" s="92"/>
      <c r="D2396" s="92"/>
      <c r="E2396" s="92"/>
      <c r="F2396" s="93"/>
      <c r="G2396" s="92"/>
      <c r="H2396" s="92"/>
      <c r="I2396" s="94"/>
      <c r="J2396" s="68"/>
      <c r="K2396" s="66"/>
      <c r="L2396" s="69"/>
      <c r="M2396" s="69"/>
      <c r="N2396" s="67"/>
      <c r="O2396" s="67"/>
      <c r="P2396" s="60"/>
      <c r="Q2396" s="60"/>
      <c r="R2396" s="69"/>
      <c r="S2396" s="66"/>
      <c r="T2396" s="66"/>
      <c r="U2396" s="60"/>
      <c r="V2396" s="60"/>
      <c r="W2396" s="66"/>
      <c r="X2396" s="60"/>
    </row>
    <row r="2397" spans="2:24">
      <c r="B2397" s="92"/>
      <c r="C2397" s="92"/>
      <c r="D2397" s="92"/>
      <c r="E2397" s="92"/>
      <c r="F2397" s="93"/>
      <c r="G2397" s="92"/>
      <c r="H2397" s="92"/>
      <c r="I2397" s="94"/>
      <c r="J2397" s="68"/>
      <c r="K2397" s="66"/>
      <c r="L2397" s="69"/>
      <c r="M2397" s="69"/>
      <c r="N2397" s="67"/>
      <c r="O2397" s="67"/>
      <c r="P2397" s="60"/>
      <c r="Q2397" s="60"/>
      <c r="R2397" s="69"/>
      <c r="S2397" s="66"/>
      <c r="T2397" s="66"/>
      <c r="U2397" s="60"/>
      <c r="V2397" s="60"/>
      <c r="W2397" s="66"/>
      <c r="X2397" s="60"/>
    </row>
    <row r="2398" spans="2:24">
      <c r="B2398" s="92"/>
      <c r="C2398" s="92"/>
      <c r="D2398" s="92"/>
      <c r="E2398" s="92"/>
      <c r="F2398" s="93"/>
      <c r="G2398" s="92"/>
      <c r="H2398" s="92"/>
      <c r="I2398" s="94"/>
      <c r="J2398" s="68"/>
      <c r="K2398" s="66"/>
      <c r="L2398" s="69"/>
      <c r="M2398" s="69"/>
      <c r="N2398" s="67"/>
      <c r="O2398" s="67"/>
      <c r="P2398" s="60"/>
      <c r="Q2398" s="60"/>
      <c r="R2398" s="69"/>
      <c r="S2398" s="66"/>
      <c r="T2398" s="66"/>
      <c r="U2398" s="60"/>
      <c r="V2398" s="60"/>
      <c r="W2398" s="66"/>
      <c r="X2398" s="60"/>
    </row>
    <row r="2399" spans="2:24">
      <c r="B2399" s="92"/>
      <c r="C2399" s="92"/>
      <c r="D2399" s="92"/>
      <c r="E2399" s="92"/>
      <c r="F2399" s="93"/>
      <c r="G2399" s="92"/>
      <c r="H2399" s="92"/>
      <c r="I2399" s="94"/>
      <c r="J2399" s="68"/>
      <c r="K2399" s="66"/>
      <c r="L2399" s="69"/>
      <c r="M2399" s="69"/>
      <c r="N2399" s="67"/>
      <c r="O2399" s="67"/>
      <c r="P2399" s="60"/>
      <c r="Q2399" s="60"/>
      <c r="R2399" s="69"/>
      <c r="S2399" s="66"/>
      <c r="T2399" s="66"/>
      <c r="U2399" s="60"/>
      <c r="V2399" s="60"/>
      <c r="W2399" s="66"/>
      <c r="X2399" s="60"/>
    </row>
    <row r="2400" spans="2:24">
      <c r="B2400" s="92"/>
      <c r="C2400" s="92"/>
      <c r="D2400" s="92"/>
      <c r="E2400" s="92"/>
      <c r="F2400" s="93"/>
      <c r="G2400" s="92"/>
      <c r="H2400" s="92"/>
      <c r="I2400" s="94"/>
      <c r="J2400" s="68"/>
      <c r="K2400" s="66"/>
      <c r="L2400" s="69"/>
      <c r="M2400" s="69"/>
      <c r="N2400" s="67"/>
      <c r="O2400" s="67"/>
      <c r="P2400" s="60"/>
      <c r="Q2400" s="60"/>
      <c r="R2400" s="69"/>
      <c r="S2400" s="66"/>
      <c r="T2400" s="66"/>
      <c r="U2400" s="60"/>
      <c r="V2400" s="60"/>
      <c r="W2400" s="66"/>
      <c r="X2400" s="60"/>
    </row>
    <row r="2401" spans="2:24">
      <c r="B2401" s="92"/>
      <c r="C2401" s="92"/>
      <c r="D2401" s="92"/>
      <c r="E2401" s="92"/>
      <c r="F2401" s="93"/>
      <c r="G2401" s="92"/>
      <c r="H2401" s="92"/>
      <c r="I2401" s="94"/>
      <c r="J2401" s="68"/>
      <c r="K2401" s="66"/>
      <c r="L2401" s="69"/>
      <c r="M2401" s="69"/>
      <c r="N2401" s="67"/>
      <c r="O2401" s="67"/>
      <c r="P2401" s="60"/>
      <c r="Q2401" s="60"/>
      <c r="R2401" s="69"/>
      <c r="S2401" s="66"/>
      <c r="T2401" s="66"/>
      <c r="U2401" s="60"/>
      <c r="V2401" s="60"/>
      <c r="W2401" s="66"/>
      <c r="X2401" s="60"/>
    </row>
    <row r="2402" spans="2:24">
      <c r="B2402" s="92"/>
      <c r="C2402" s="92"/>
      <c r="D2402" s="92"/>
      <c r="E2402" s="92"/>
      <c r="F2402" s="93"/>
      <c r="G2402" s="92"/>
      <c r="H2402" s="92"/>
      <c r="I2402" s="94"/>
      <c r="J2402" s="68"/>
      <c r="K2402" s="66"/>
      <c r="L2402" s="69"/>
      <c r="M2402" s="69"/>
      <c r="N2402" s="67"/>
      <c r="O2402" s="67"/>
      <c r="P2402" s="60"/>
      <c r="Q2402" s="60"/>
      <c r="R2402" s="69"/>
      <c r="S2402" s="66"/>
      <c r="T2402" s="66"/>
      <c r="U2402" s="60"/>
      <c r="V2402" s="60"/>
      <c r="W2402" s="66"/>
      <c r="X2402" s="60"/>
    </row>
    <row r="2403" spans="2:24">
      <c r="B2403" s="92"/>
      <c r="C2403" s="92"/>
      <c r="D2403" s="92"/>
      <c r="E2403" s="92"/>
      <c r="F2403" s="93"/>
      <c r="G2403" s="92"/>
      <c r="H2403" s="92"/>
      <c r="I2403" s="94"/>
      <c r="J2403" s="68"/>
      <c r="K2403" s="66"/>
      <c r="L2403" s="69"/>
      <c r="M2403" s="69"/>
      <c r="N2403" s="67"/>
      <c r="O2403" s="67"/>
      <c r="P2403" s="60"/>
      <c r="Q2403" s="60"/>
      <c r="R2403" s="69"/>
      <c r="S2403" s="66"/>
      <c r="T2403" s="66"/>
      <c r="U2403" s="60"/>
      <c r="V2403" s="60"/>
      <c r="W2403" s="66"/>
      <c r="X2403" s="60"/>
    </row>
    <row r="2404" spans="2:24">
      <c r="B2404" s="92"/>
      <c r="C2404" s="92"/>
      <c r="D2404" s="92"/>
      <c r="E2404" s="92"/>
      <c r="F2404" s="93"/>
      <c r="G2404" s="92"/>
      <c r="H2404" s="92"/>
      <c r="I2404" s="94"/>
      <c r="J2404" s="68"/>
      <c r="K2404" s="66"/>
      <c r="L2404" s="69"/>
      <c r="M2404" s="69"/>
      <c r="N2404" s="67"/>
      <c r="O2404" s="67"/>
      <c r="P2404" s="60"/>
      <c r="Q2404" s="60"/>
      <c r="R2404" s="69"/>
      <c r="S2404" s="66"/>
      <c r="T2404" s="66"/>
      <c r="U2404" s="60"/>
      <c r="V2404" s="60"/>
      <c r="W2404" s="66"/>
      <c r="X2404" s="60"/>
    </row>
    <row r="2405" spans="2:24">
      <c r="B2405" s="92"/>
      <c r="C2405" s="92"/>
      <c r="D2405" s="92"/>
      <c r="E2405" s="92"/>
      <c r="F2405" s="93"/>
      <c r="G2405" s="92"/>
      <c r="H2405" s="92"/>
      <c r="I2405" s="94"/>
      <c r="J2405" s="68"/>
      <c r="K2405" s="66"/>
      <c r="L2405" s="69"/>
      <c r="M2405" s="69"/>
      <c r="N2405" s="67"/>
      <c r="O2405" s="67"/>
      <c r="P2405" s="60"/>
      <c r="Q2405" s="60"/>
      <c r="R2405" s="69"/>
      <c r="S2405" s="66"/>
      <c r="T2405" s="66"/>
      <c r="U2405" s="60"/>
      <c r="V2405" s="60"/>
      <c r="W2405" s="66"/>
      <c r="X2405" s="60"/>
    </row>
    <row r="2406" spans="2:24">
      <c r="B2406" s="92"/>
      <c r="C2406" s="92"/>
      <c r="D2406" s="92"/>
      <c r="E2406" s="92"/>
      <c r="F2406" s="93"/>
      <c r="G2406" s="92"/>
      <c r="H2406" s="92"/>
      <c r="I2406" s="94"/>
      <c r="J2406" s="68"/>
      <c r="K2406" s="66"/>
      <c r="L2406" s="69"/>
      <c r="M2406" s="69"/>
      <c r="N2406" s="67"/>
      <c r="O2406" s="67"/>
      <c r="P2406" s="60"/>
      <c r="Q2406" s="60"/>
      <c r="R2406" s="69"/>
      <c r="S2406" s="66"/>
      <c r="T2406" s="66"/>
      <c r="U2406" s="60"/>
      <c r="V2406" s="60"/>
      <c r="W2406" s="66"/>
      <c r="X2406" s="60"/>
    </row>
    <row r="2407" spans="2:24">
      <c r="B2407" s="92"/>
      <c r="C2407" s="92"/>
      <c r="D2407" s="92"/>
      <c r="E2407" s="92"/>
      <c r="F2407" s="93"/>
      <c r="G2407" s="92"/>
      <c r="H2407" s="92"/>
      <c r="I2407" s="94"/>
      <c r="J2407" s="64"/>
      <c r="K2407" s="62"/>
      <c r="L2407" s="65"/>
      <c r="M2407" s="65"/>
      <c r="N2407" s="63"/>
      <c r="O2407" s="63"/>
      <c r="P2407" s="61"/>
      <c r="Q2407" s="61"/>
      <c r="R2407" s="65"/>
      <c r="S2407" s="62"/>
      <c r="T2407" s="62"/>
      <c r="U2407" s="61"/>
      <c r="V2407" s="61"/>
      <c r="W2407" s="62"/>
      <c r="X2407" s="61"/>
    </row>
    <row r="2408" spans="2:24">
      <c r="B2408" s="92"/>
      <c r="C2408" s="92"/>
      <c r="D2408" s="92"/>
      <c r="E2408" s="92"/>
      <c r="F2408" s="93"/>
      <c r="G2408" s="92"/>
      <c r="H2408" s="92"/>
      <c r="I2408" s="94"/>
      <c r="J2408" s="64"/>
      <c r="K2408" s="62"/>
      <c r="L2408" s="65"/>
      <c r="M2408" s="65"/>
      <c r="N2408" s="63"/>
      <c r="O2408" s="63"/>
      <c r="P2408" s="61"/>
      <c r="Q2408" s="61"/>
      <c r="R2408" s="65"/>
      <c r="S2408" s="62"/>
      <c r="T2408" s="62"/>
      <c r="U2408" s="61"/>
      <c r="V2408" s="61"/>
      <c r="W2408" s="62"/>
      <c r="X2408" s="61"/>
    </row>
    <row r="2409" spans="2:24">
      <c r="B2409" s="92"/>
      <c r="C2409" s="92"/>
      <c r="D2409" s="92"/>
      <c r="E2409" s="92"/>
      <c r="F2409" s="93"/>
      <c r="G2409" s="92"/>
      <c r="H2409" s="92"/>
      <c r="I2409" s="94"/>
      <c r="J2409" s="64"/>
      <c r="K2409" s="62"/>
      <c r="L2409" s="65"/>
      <c r="M2409" s="65"/>
      <c r="N2409" s="63"/>
      <c r="O2409" s="63"/>
      <c r="P2409" s="61"/>
      <c r="Q2409" s="61"/>
      <c r="R2409" s="65"/>
      <c r="S2409" s="62"/>
      <c r="T2409" s="62"/>
      <c r="U2409" s="61"/>
      <c r="V2409" s="61"/>
      <c r="W2409" s="62"/>
      <c r="X2409" s="61"/>
    </row>
    <row r="2410" spans="2:24">
      <c r="B2410" s="92"/>
      <c r="C2410" s="92"/>
      <c r="D2410" s="92"/>
      <c r="E2410" s="92"/>
      <c r="F2410" s="93"/>
      <c r="G2410" s="92"/>
      <c r="H2410" s="92"/>
      <c r="I2410" s="94"/>
      <c r="J2410" s="64"/>
      <c r="K2410" s="62"/>
      <c r="L2410" s="65"/>
      <c r="M2410" s="65"/>
      <c r="N2410" s="63"/>
      <c r="O2410" s="63"/>
      <c r="P2410" s="61"/>
      <c r="Q2410" s="61"/>
      <c r="R2410" s="65"/>
      <c r="S2410" s="62"/>
      <c r="T2410" s="62"/>
      <c r="U2410" s="61"/>
      <c r="V2410" s="61"/>
      <c r="W2410" s="62"/>
      <c r="X2410" s="61"/>
    </row>
    <row r="2411" spans="2:24">
      <c r="B2411" s="92"/>
      <c r="C2411" s="92"/>
      <c r="D2411" s="92"/>
      <c r="E2411" s="92"/>
      <c r="F2411" s="93"/>
      <c r="G2411" s="92"/>
      <c r="H2411" s="92"/>
      <c r="I2411" s="94"/>
      <c r="J2411" s="64"/>
      <c r="K2411" s="62"/>
      <c r="L2411" s="65"/>
      <c r="M2411" s="65"/>
      <c r="N2411" s="63"/>
      <c r="O2411" s="63"/>
      <c r="P2411" s="61"/>
      <c r="Q2411" s="61"/>
      <c r="R2411" s="65"/>
      <c r="S2411" s="62"/>
      <c r="T2411" s="62"/>
      <c r="U2411" s="61"/>
      <c r="V2411" s="61"/>
      <c r="W2411" s="62"/>
      <c r="X2411" s="61"/>
    </row>
    <row r="2412" spans="2:24">
      <c r="B2412" s="92"/>
      <c r="C2412" s="92"/>
      <c r="D2412" s="92"/>
      <c r="E2412" s="92"/>
      <c r="F2412" s="93"/>
      <c r="G2412" s="92"/>
      <c r="H2412" s="92"/>
      <c r="I2412" s="94"/>
      <c r="J2412" s="64"/>
      <c r="K2412" s="62"/>
      <c r="L2412" s="65"/>
      <c r="M2412" s="65"/>
      <c r="N2412" s="63"/>
      <c r="O2412" s="63"/>
      <c r="P2412" s="61"/>
      <c r="Q2412" s="61"/>
      <c r="R2412" s="65"/>
      <c r="S2412" s="62"/>
      <c r="T2412" s="62"/>
      <c r="U2412" s="61"/>
      <c r="V2412" s="61"/>
      <c r="W2412" s="62"/>
      <c r="X2412" s="61"/>
    </row>
    <row r="2413" spans="2:24">
      <c r="B2413" s="92"/>
      <c r="C2413" s="92"/>
      <c r="D2413" s="92"/>
      <c r="E2413" s="92"/>
      <c r="F2413" s="93"/>
      <c r="G2413" s="92"/>
      <c r="H2413" s="92"/>
      <c r="I2413" s="94"/>
      <c r="J2413" s="64"/>
      <c r="K2413" s="62"/>
      <c r="L2413" s="65"/>
      <c r="M2413" s="65"/>
      <c r="N2413" s="63"/>
      <c r="O2413" s="63"/>
      <c r="P2413" s="61"/>
      <c r="Q2413" s="61"/>
      <c r="R2413" s="65"/>
      <c r="S2413" s="62"/>
      <c r="T2413" s="62"/>
      <c r="U2413" s="61"/>
      <c r="V2413" s="61"/>
      <c r="W2413" s="62"/>
      <c r="X2413" s="61"/>
    </row>
    <row r="2414" spans="2:24">
      <c r="B2414" s="92"/>
      <c r="C2414" s="92"/>
      <c r="D2414" s="92"/>
      <c r="E2414" s="92"/>
      <c r="F2414" s="93"/>
      <c r="G2414" s="92"/>
      <c r="H2414" s="92"/>
      <c r="I2414" s="94"/>
      <c r="J2414" s="64"/>
      <c r="K2414" s="62"/>
      <c r="L2414" s="65"/>
      <c r="M2414" s="65"/>
      <c r="N2414" s="63"/>
      <c r="O2414" s="63"/>
      <c r="P2414" s="61"/>
      <c r="Q2414" s="61"/>
      <c r="R2414" s="65"/>
      <c r="S2414" s="62"/>
      <c r="T2414" s="62"/>
      <c r="U2414" s="61"/>
      <c r="V2414" s="61"/>
      <c r="W2414" s="62"/>
      <c r="X2414" s="61"/>
    </row>
    <row r="2415" spans="2:24">
      <c r="B2415" s="92"/>
      <c r="C2415" s="92"/>
      <c r="D2415" s="92"/>
      <c r="E2415" s="92"/>
      <c r="F2415" s="93"/>
      <c r="G2415" s="92"/>
      <c r="H2415" s="92"/>
      <c r="I2415" s="94"/>
      <c r="J2415" s="64"/>
      <c r="K2415" s="62"/>
      <c r="L2415" s="65"/>
      <c r="M2415" s="65"/>
      <c r="N2415" s="63"/>
      <c r="O2415" s="63"/>
      <c r="P2415" s="61"/>
      <c r="Q2415" s="61"/>
      <c r="R2415" s="65"/>
      <c r="S2415" s="62"/>
      <c r="T2415" s="62"/>
      <c r="U2415" s="61"/>
      <c r="V2415" s="61"/>
      <c r="W2415" s="62"/>
      <c r="X2415" s="61"/>
    </row>
    <row r="2416" spans="2:24">
      <c r="B2416" s="92"/>
      <c r="C2416" s="92"/>
      <c r="D2416" s="92"/>
      <c r="E2416" s="92"/>
      <c r="F2416" s="93"/>
      <c r="G2416" s="92"/>
      <c r="H2416" s="92"/>
      <c r="I2416" s="94"/>
      <c r="J2416" s="64"/>
      <c r="K2416" s="62"/>
      <c r="L2416" s="65"/>
      <c r="M2416" s="65"/>
      <c r="N2416" s="63"/>
      <c r="O2416" s="63"/>
      <c r="P2416" s="61"/>
      <c r="Q2416" s="61"/>
      <c r="R2416" s="65"/>
      <c r="S2416" s="62"/>
      <c r="T2416" s="62"/>
      <c r="U2416" s="61"/>
      <c r="V2416" s="61"/>
      <c r="W2416" s="62"/>
      <c r="X2416" s="61"/>
    </row>
    <row r="2417" spans="2:24">
      <c r="B2417" s="92"/>
      <c r="C2417" s="92"/>
      <c r="D2417" s="92"/>
      <c r="E2417" s="92"/>
      <c r="F2417" s="93"/>
      <c r="G2417" s="92"/>
      <c r="H2417" s="92"/>
      <c r="I2417" s="94"/>
      <c r="J2417" s="64"/>
      <c r="K2417" s="62"/>
      <c r="L2417" s="65"/>
      <c r="M2417" s="65"/>
      <c r="N2417" s="63"/>
      <c r="O2417" s="63"/>
      <c r="P2417" s="61"/>
      <c r="Q2417" s="61"/>
      <c r="R2417" s="65"/>
      <c r="S2417" s="62"/>
      <c r="T2417" s="62"/>
      <c r="U2417" s="61"/>
      <c r="V2417" s="61"/>
      <c r="W2417" s="62"/>
      <c r="X2417" s="61"/>
    </row>
    <row r="2418" spans="2:24">
      <c r="B2418" s="92"/>
      <c r="C2418" s="92"/>
      <c r="D2418" s="92"/>
      <c r="E2418" s="92"/>
      <c r="F2418" s="93"/>
      <c r="G2418" s="92"/>
      <c r="H2418" s="92"/>
      <c r="I2418" s="94"/>
      <c r="J2418" s="64"/>
      <c r="K2418" s="62"/>
      <c r="L2418" s="65"/>
      <c r="M2418" s="65"/>
      <c r="N2418" s="63"/>
      <c r="O2418" s="63"/>
      <c r="P2418" s="61"/>
      <c r="Q2418" s="61"/>
      <c r="R2418" s="65"/>
      <c r="S2418" s="62"/>
      <c r="T2418" s="62"/>
      <c r="U2418" s="61"/>
      <c r="V2418" s="61"/>
      <c r="W2418" s="62"/>
      <c r="X2418" s="61"/>
    </row>
    <row r="2419" spans="2:24">
      <c r="B2419" s="92"/>
      <c r="C2419" s="92"/>
      <c r="D2419" s="92"/>
      <c r="E2419" s="92"/>
      <c r="F2419" s="93"/>
      <c r="G2419" s="92"/>
      <c r="H2419" s="92"/>
      <c r="I2419" s="94"/>
      <c r="J2419" s="64"/>
      <c r="K2419" s="62"/>
      <c r="L2419" s="65"/>
      <c r="M2419" s="65"/>
      <c r="N2419" s="63"/>
      <c r="O2419" s="63"/>
      <c r="P2419" s="61"/>
      <c r="Q2419" s="61"/>
      <c r="R2419" s="65"/>
      <c r="S2419" s="62"/>
      <c r="T2419" s="62"/>
      <c r="U2419" s="61"/>
      <c r="V2419" s="61"/>
      <c r="W2419" s="62"/>
      <c r="X2419" s="61"/>
    </row>
    <row r="2420" spans="2:24">
      <c r="B2420" s="92"/>
      <c r="C2420" s="92"/>
      <c r="D2420" s="92"/>
      <c r="E2420" s="92"/>
      <c r="F2420" s="93"/>
      <c r="G2420" s="92"/>
      <c r="H2420" s="92"/>
      <c r="I2420" s="94"/>
      <c r="J2420" s="64"/>
      <c r="K2420" s="62"/>
      <c r="L2420" s="65"/>
      <c r="M2420" s="65"/>
      <c r="N2420" s="63"/>
      <c r="O2420" s="63"/>
      <c r="P2420" s="61"/>
      <c r="Q2420" s="61"/>
      <c r="R2420" s="65"/>
      <c r="S2420" s="62"/>
      <c r="T2420" s="62"/>
      <c r="U2420" s="61"/>
      <c r="V2420" s="61"/>
      <c r="W2420" s="62"/>
      <c r="X2420" s="61"/>
    </row>
    <row r="2421" spans="2:24">
      <c r="B2421" s="92"/>
      <c r="C2421" s="92"/>
      <c r="D2421" s="92"/>
      <c r="E2421" s="92"/>
      <c r="F2421" s="93"/>
      <c r="G2421" s="92"/>
      <c r="H2421" s="92"/>
      <c r="I2421" s="94"/>
      <c r="J2421" s="64"/>
      <c r="K2421" s="62"/>
      <c r="L2421" s="65"/>
      <c r="M2421" s="65"/>
      <c r="N2421" s="63"/>
      <c r="O2421" s="63"/>
      <c r="P2421" s="61"/>
      <c r="Q2421" s="61"/>
      <c r="R2421" s="65"/>
      <c r="S2421" s="62"/>
      <c r="T2421" s="62"/>
      <c r="U2421" s="61"/>
      <c r="V2421" s="61"/>
      <c r="W2421" s="62"/>
      <c r="X2421" s="61"/>
    </row>
    <row r="2422" spans="2:24">
      <c r="B2422" s="92"/>
      <c r="C2422" s="92"/>
      <c r="D2422" s="92"/>
      <c r="E2422" s="92"/>
      <c r="F2422" s="93"/>
      <c r="G2422" s="92"/>
      <c r="H2422" s="92"/>
      <c r="I2422" s="94"/>
    </row>
    <row r="2423" spans="2:24">
      <c r="B2423" s="92"/>
      <c r="C2423" s="92"/>
      <c r="D2423" s="92"/>
      <c r="E2423" s="92"/>
      <c r="F2423" s="93"/>
      <c r="G2423" s="92"/>
      <c r="H2423" s="92"/>
      <c r="I2423" s="94"/>
    </row>
    <row r="2424" spans="2:24">
      <c r="B2424" s="92"/>
      <c r="C2424" s="92"/>
      <c r="D2424" s="92"/>
      <c r="E2424" s="92"/>
      <c r="F2424" s="93"/>
      <c r="G2424" s="92"/>
      <c r="H2424" s="92"/>
      <c r="I2424" s="94"/>
    </row>
    <row r="2425" spans="2:24">
      <c r="B2425" s="92"/>
      <c r="C2425" s="92"/>
      <c r="D2425" s="92"/>
      <c r="E2425" s="92"/>
      <c r="F2425" s="93"/>
      <c r="G2425" s="92"/>
      <c r="H2425" s="92"/>
      <c r="I2425" s="94"/>
    </row>
    <row r="2426" spans="2:24">
      <c r="B2426" s="92"/>
      <c r="C2426" s="92"/>
      <c r="D2426" s="92"/>
      <c r="E2426" s="92"/>
      <c r="F2426" s="93"/>
      <c r="G2426" s="92"/>
      <c r="H2426" s="92"/>
      <c r="I2426" s="94"/>
    </row>
    <row r="2427" spans="2:24">
      <c r="B2427" s="92"/>
      <c r="C2427" s="92"/>
      <c r="D2427" s="92"/>
      <c r="E2427" s="92"/>
      <c r="F2427" s="93"/>
      <c r="G2427" s="92"/>
      <c r="H2427" s="92"/>
      <c r="I2427" s="94"/>
    </row>
    <row r="2428" spans="2:24">
      <c r="B2428" s="92"/>
      <c r="C2428" s="92"/>
      <c r="D2428" s="92"/>
      <c r="E2428" s="92"/>
      <c r="F2428" s="93"/>
      <c r="G2428" s="92"/>
      <c r="H2428" s="92"/>
      <c r="I2428" s="94"/>
    </row>
    <row r="2429" spans="2:24">
      <c r="B2429" s="92"/>
      <c r="C2429" s="92"/>
      <c r="D2429" s="92"/>
      <c r="E2429" s="92"/>
      <c r="F2429" s="93"/>
      <c r="G2429" s="92"/>
      <c r="H2429" s="92"/>
      <c r="I2429" s="94"/>
    </row>
    <row r="2430" spans="2:24">
      <c r="B2430" s="92"/>
      <c r="C2430" s="92"/>
      <c r="D2430" s="92"/>
      <c r="E2430" s="92"/>
      <c r="F2430" s="93"/>
      <c r="G2430" s="92"/>
      <c r="H2430" s="92"/>
      <c r="I2430" s="94"/>
    </row>
    <row r="2431" spans="2:24">
      <c r="B2431" s="92"/>
      <c r="C2431" s="92"/>
      <c r="D2431" s="92"/>
      <c r="E2431" s="92"/>
      <c r="F2431" s="93"/>
      <c r="G2431" s="92"/>
      <c r="H2431" s="92"/>
      <c r="I2431" s="94"/>
    </row>
    <row r="2432" spans="2:24">
      <c r="B2432" s="92"/>
      <c r="C2432" s="92"/>
      <c r="D2432" s="92"/>
      <c r="E2432" s="92"/>
      <c r="F2432" s="93"/>
      <c r="G2432" s="92"/>
      <c r="H2432" s="92"/>
      <c r="I2432" s="94"/>
    </row>
    <row r="2433" spans="2:9">
      <c r="B2433" s="92"/>
      <c r="C2433" s="92"/>
      <c r="D2433" s="92"/>
      <c r="E2433" s="92"/>
      <c r="F2433" s="93"/>
      <c r="G2433" s="92"/>
      <c r="H2433" s="92"/>
      <c r="I2433" s="94"/>
    </row>
    <row r="2434" spans="2:9">
      <c r="B2434" s="92"/>
      <c r="C2434" s="92"/>
      <c r="D2434" s="92"/>
      <c r="E2434" s="92"/>
      <c r="F2434" s="93"/>
      <c r="G2434" s="92"/>
      <c r="H2434" s="92"/>
      <c r="I2434" s="94"/>
    </row>
    <row r="2435" spans="2:9">
      <c r="B2435" s="92"/>
      <c r="C2435" s="92"/>
      <c r="D2435" s="92"/>
      <c r="E2435" s="92"/>
      <c r="F2435" s="93"/>
      <c r="G2435" s="92"/>
      <c r="H2435" s="92"/>
      <c r="I2435" s="94"/>
    </row>
    <row r="2436" spans="2:9">
      <c r="B2436" s="92"/>
      <c r="C2436" s="92"/>
      <c r="D2436" s="92"/>
      <c r="E2436" s="92"/>
      <c r="F2436" s="93"/>
      <c r="G2436" s="92"/>
      <c r="H2436" s="92"/>
      <c r="I2436" s="94"/>
    </row>
    <row r="2437" spans="2:9">
      <c r="B2437" s="92"/>
      <c r="C2437" s="92"/>
      <c r="D2437" s="92"/>
      <c r="E2437" s="92"/>
      <c r="F2437" s="93"/>
      <c r="G2437" s="92"/>
      <c r="H2437" s="92"/>
      <c r="I2437" s="94"/>
    </row>
    <row r="2438" spans="2:9">
      <c r="B2438" s="92"/>
      <c r="C2438" s="92"/>
      <c r="D2438" s="92"/>
      <c r="E2438" s="92"/>
      <c r="F2438" s="93"/>
      <c r="G2438" s="92"/>
      <c r="H2438" s="92"/>
      <c r="I2438" s="94"/>
    </row>
    <row r="2439" spans="2:9">
      <c r="B2439" s="92"/>
      <c r="C2439" s="92"/>
      <c r="D2439" s="92"/>
      <c r="E2439" s="92"/>
      <c r="F2439" s="93"/>
      <c r="G2439" s="92"/>
      <c r="H2439" s="92"/>
      <c r="I2439" s="94"/>
    </row>
    <row r="2440" spans="2:9">
      <c r="B2440" s="92"/>
      <c r="C2440" s="92"/>
      <c r="D2440" s="92"/>
      <c r="E2440" s="92"/>
      <c r="F2440" s="93"/>
      <c r="G2440" s="92"/>
      <c r="H2440" s="92"/>
      <c r="I2440" s="94"/>
    </row>
    <row r="2441" spans="2:9">
      <c r="B2441" s="92"/>
      <c r="C2441" s="92"/>
      <c r="D2441" s="92"/>
      <c r="E2441" s="92"/>
      <c r="F2441" s="93"/>
      <c r="G2441" s="92"/>
      <c r="H2441" s="92"/>
      <c r="I2441" s="94"/>
    </row>
    <row r="2442" spans="2:9">
      <c r="B2442" s="92"/>
      <c r="C2442" s="92"/>
      <c r="D2442" s="92"/>
      <c r="E2442" s="92"/>
      <c r="F2442" s="93"/>
      <c r="G2442" s="92"/>
      <c r="H2442" s="92"/>
      <c r="I2442" s="94"/>
    </row>
    <row r="2443" spans="2:9">
      <c r="B2443" s="92"/>
      <c r="C2443" s="92"/>
      <c r="D2443" s="92"/>
      <c r="E2443" s="92"/>
      <c r="F2443" s="93"/>
      <c r="G2443" s="92"/>
      <c r="H2443" s="92"/>
      <c r="I2443" s="94"/>
    </row>
    <row r="2444" spans="2:9">
      <c r="B2444" s="92"/>
      <c r="C2444" s="92"/>
      <c r="D2444" s="92"/>
      <c r="E2444" s="92"/>
      <c r="F2444" s="93"/>
      <c r="G2444" s="92"/>
      <c r="H2444" s="92"/>
      <c r="I2444" s="94"/>
    </row>
    <row r="2445" spans="2:9">
      <c r="B2445" s="92"/>
      <c r="C2445" s="92"/>
      <c r="D2445" s="92"/>
      <c r="E2445" s="92"/>
      <c r="F2445" s="93"/>
      <c r="G2445" s="92"/>
      <c r="H2445" s="92"/>
      <c r="I2445" s="94"/>
    </row>
    <row r="2446" spans="2:9">
      <c r="B2446" s="92"/>
      <c r="C2446" s="92"/>
      <c r="D2446" s="92"/>
      <c r="E2446" s="92"/>
      <c r="F2446" s="93"/>
      <c r="G2446" s="92"/>
      <c r="H2446" s="92"/>
      <c r="I2446" s="94"/>
    </row>
    <row r="2447" spans="2:9">
      <c r="B2447" s="92"/>
      <c r="C2447" s="92"/>
      <c r="D2447" s="92"/>
      <c r="E2447" s="92"/>
      <c r="F2447" s="93"/>
      <c r="G2447" s="92"/>
      <c r="H2447" s="92"/>
      <c r="I2447" s="94"/>
    </row>
    <row r="2448" spans="2:9">
      <c r="B2448" s="92"/>
      <c r="C2448" s="92"/>
      <c r="D2448" s="92"/>
      <c r="E2448" s="92"/>
      <c r="F2448" s="93"/>
      <c r="G2448" s="92"/>
      <c r="H2448" s="92"/>
      <c r="I2448" s="94"/>
    </row>
    <row r="2449" spans="2:9">
      <c r="B2449" s="92"/>
      <c r="C2449" s="92"/>
      <c r="D2449" s="92"/>
      <c r="E2449" s="92"/>
      <c r="F2449" s="93"/>
      <c r="G2449" s="92"/>
      <c r="H2449" s="92"/>
      <c r="I2449" s="94"/>
    </row>
    <row r="2450" spans="2:9">
      <c r="B2450" s="92"/>
      <c r="C2450" s="92"/>
      <c r="D2450" s="92"/>
      <c r="E2450" s="92"/>
      <c r="F2450" s="93"/>
      <c r="G2450" s="92"/>
      <c r="H2450" s="92"/>
      <c r="I2450" s="94"/>
    </row>
    <row r="2451" spans="2:9">
      <c r="B2451" s="92"/>
      <c r="C2451" s="92"/>
      <c r="D2451" s="92"/>
      <c r="E2451" s="92"/>
      <c r="F2451" s="93"/>
      <c r="G2451" s="92"/>
      <c r="H2451" s="92"/>
      <c r="I2451" s="94"/>
    </row>
    <row r="2452" spans="2:9">
      <c r="B2452" s="92"/>
      <c r="C2452" s="92"/>
      <c r="D2452" s="92"/>
      <c r="E2452" s="92"/>
      <c r="F2452" s="93"/>
      <c r="G2452" s="92"/>
      <c r="H2452" s="92"/>
      <c r="I2452" s="94"/>
    </row>
    <row r="2453" spans="2:9">
      <c r="B2453" s="92"/>
      <c r="C2453" s="92"/>
      <c r="D2453" s="92"/>
      <c r="E2453" s="92"/>
      <c r="F2453" s="93"/>
      <c r="G2453" s="92"/>
      <c r="H2453" s="92"/>
      <c r="I2453" s="94"/>
    </row>
    <row r="2454" spans="2:9">
      <c r="B2454" s="92"/>
      <c r="C2454" s="92"/>
      <c r="D2454" s="92"/>
      <c r="E2454" s="92"/>
      <c r="F2454" s="93"/>
      <c r="G2454" s="92"/>
      <c r="H2454" s="92"/>
      <c r="I2454" s="94"/>
    </row>
    <row r="2455" spans="2:9">
      <c r="B2455" s="92"/>
      <c r="C2455" s="92"/>
      <c r="D2455" s="92"/>
      <c r="E2455" s="92"/>
      <c r="F2455" s="93"/>
      <c r="G2455" s="92"/>
      <c r="H2455" s="92"/>
      <c r="I2455" s="94"/>
    </row>
    <row r="2456" spans="2:9">
      <c r="B2456" s="92"/>
      <c r="C2456" s="92"/>
      <c r="D2456" s="92"/>
      <c r="E2456" s="92"/>
      <c r="F2456" s="93"/>
      <c r="G2456" s="92"/>
      <c r="H2456" s="92"/>
      <c r="I2456" s="94"/>
    </row>
    <row r="2457" spans="2:9">
      <c r="B2457" s="92"/>
      <c r="C2457" s="92"/>
      <c r="D2457" s="92"/>
      <c r="E2457" s="92"/>
      <c r="F2457" s="93"/>
      <c r="G2457" s="92"/>
      <c r="H2457" s="92"/>
      <c r="I2457" s="94"/>
    </row>
    <row r="2458" spans="2:9">
      <c r="B2458" s="92"/>
      <c r="C2458" s="92"/>
      <c r="D2458" s="92"/>
      <c r="E2458" s="92"/>
      <c r="F2458" s="93"/>
      <c r="G2458" s="92"/>
      <c r="H2458" s="92"/>
      <c r="I2458" s="94"/>
    </row>
    <row r="2459" spans="2:9">
      <c r="B2459" s="92"/>
      <c r="C2459" s="92"/>
      <c r="D2459" s="92"/>
      <c r="E2459" s="92"/>
      <c r="F2459" s="93"/>
      <c r="G2459" s="92"/>
      <c r="H2459" s="92"/>
      <c r="I2459" s="94"/>
    </row>
    <row r="2460" spans="2:9">
      <c r="B2460" s="92"/>
      <c r="C2460" s="92"/>
      <c r="D2460" s="92"/>
      <c r="E2460" s="92"/>
      <c r="F2460" s="93"/>
      <c r="G2460" s="92"/>
      <c r="H2460" s="92"/>
      <c r="I2460" s="94"/>
    </row>
    <row r="2461" spans="2:9">
      <c r="B2461" s="92"/>
      <c r="C2461" s="92"/>
      <c r="D2461" s="92"/>
      <c r="E2461" s="92"/>
      <c r="F2461" s="93"/>
      <c r="G2461" s="92"/>
      <c r="H2461" s="92"/>
      <c r="I2461" s="94"/>
    </row>
    <row r="2462" spans="2:9">
      <c r="B2462" s="92"/>
      <c r="C2462" s="92"/>
      <c r="D2462" s="92"/>
      <c r="E2462" s="92"/>
      <c r="F2462" s="93"/>
      <c r="G2462" s="92"/>
      <c r="H2462" s="92"/>
      <c r="I2462" s="94"/>
    </row>
    <row r="2463" spans="2:9">
      <c r="B2463" s="92"/>
      <c r="C2463" s="92"/>
      <c r="D2463" s="92"/>
      <c r="E2463" s="92"/>
      <c r="F2463" s="93"/>
      <c r="G2463" s="92"/>
      <c r="H2463" s="92"/>
      <c r="I2463" s="94"/>
    </row>
    <row r="2464" spans="2:9">
      <c r="B2464" s="92"/>
      <c r="C2464" s="92"/>
      <c r="D2464" s="92"/>
      <c r="E2464" s="92"/>
      <c r="F2464" s="93"/>
      <c r="G2464" s="92"/>
      <c r="H2464" s="92"/>
      <c r="I2464" s="94"/>
    </row>
    <row r="2465" spans="2:9">
      <c r="B2465" s="92"/>
      <c r="C2465" s="92"/>
      <c r="D2465" s="92"/>
      <c r="E2465" s="92"/>
      <c r="F2465" s="93"/>
      <c r="G2465" s="92"/>
      <c r="H2465" s="92"/>
      <c r="I2465" s="94"/>
    </row>
    <row r="2466" spans="2:9">
      <c r="B2466" s="92"/>
      <c r="C2466" s="92"/>
      <c r="D2466" s="92"/>
      <c r="E2466" s="92"/>
      <c r="F2466" s="93"/>
      <c r="G2466" s="92"/>
      <c r="H2466" s="92"/>
      <c r="I2466" s="94"/>
    </row>
    <row r="2467" spans="2:9">
      <c r="B2467" s="92"/>
      <c r="C2467" s="92"/>
      <c r="D2467" s="92"/>
      <c r="E2467" s="92"/>
      <c r="F2467" s="93"/>
      <c r="G2467" s="92"/>
      <c r="H2467" s="92"/>
      <c r="I2467" s="94"/>
    </row>
    <row r="2468" spans="2:9">
      <c r="B2468" s="92"/>
      <c r="C2468" s="92"/>
      <c r="D2468" s="92"/>
      <c r="E2468" s="92"/>
      <c r="F2468" s="93"/>
      <c r="G2468" s="92"/>
      <c r="H2468" s="92"/>
      <c r="I2468" s="94"/>
    </row>
    <row r="2469" spans="2:9">
      <c r="B2469" s="92"/>
      <c r="C2469" s="92"/>
      <c r="D2469" s="92"/>
      <c r="E2469" s="92"/>
      <c r="F2469" s="93"/>
      <c r="G2469" s="92"/>
      <c r="H2469" s="92"/>
      <c r="I2469" s="94"/>
    </row>
    <row r="2470" spans="2:9">
      <c r="B2470" s="92"/>
      <c r="C2470" s="92"/>
      <c r="D2470" s="92"/>
      <c r="E2470" s="92"/>
      <c r="F2470" s="93"/>
      <c r="G2470" s="92"/>
      <c r="H2470" s="92"/>
      <c r="I2470" s="94"/>
    </row>
    <row r="2471" spans="2:9">
      <c r="B2471" s="92"/>
      <c r="C2471" s="92"/>
      <c r="D2471" s="92"/>
      <c r="E2471" s="92"/>
      <c r="F2471" s="93"/>
      <c r="G2471" s="92"/>
      <c r="H2471" s="92"/>
      <c r="I2471" s="94"/>
    </row>
    <row r="2472" spans="2:9">
      <c r="B2472" s="92"/>
      <c r="C2472" s="92"/>
      <c r="D2472" s="92"/>
      <c r="E2472" s="92"/>
      <c r="F2472" s="93"/>
      <c r="G2472" s="92"/>
      <c r="H2472" s="92"/>
      <c r="I2472" s="94"/>
    </row>
    <row r="2473" spans="2:9">
      <c r="B2473" s="92"/>
      <c r="C2473" s="92"/>
      <c r="D2473" s="92"/>
      <c r="E2473" s="92"/>
      <c r="F2473" s="93"/>
      <c r="G2473" s="92"/>
      <c r="H2473" s="92"/>
      <c r="I2473" s="94"/>
    </row>
    <row r="2474" spans="2:9">
      <c r="B2474" s="92"/>
      <c r="C2474" s="92"/>
      <c r="D2474" s="92"/>
      <c r="E2474" s="92"/>
      <c r="F2474" s="93"/>
      <c r="G2474" s="92"/>
      <c r="H2474" s="92"/>
      <c r="I2474" s="94"/>
    </row>
    <row r="2475" spans="2:9">
      <c r="B2475" s="92"/>
      <c r="C2475" s="92"/>
      <c r="D2475" s="92"/>
      <c r="E2475" s="92"/>
      <c r="F2475" s="93"/>
      <c r="G2475" s="92"/>
      <c r="H2475" s="92"/>
      <c r="I2475" s="94"/>
    </row>
    <row r="2476" spans="2:9">
      <c r="B2476" s="92"/>
      <c r="C2476" s="92"/>
      <c r="D2476" s="92"/>
      <c r="E2476" s="92"/>
      <c r="F2476" s="93"/>
      <c r="G2476" s="92"/>
      <c r="H2476" s="92"/>
      <c r="I2476" s="94"/>
    </row>
    <row r="2477" spans="2:9">
      <c r="B2477" s="92"/>
      <c r="C2477" s="92"/>
      <c r="D2477" s="92"/>
      <c r="E2477" s="92"/>
      <c r="F2477" s="93"/>
      <c r="G2477" s="92"/>
      <c r="H2477" s="92"/>
      <c r="I2477" s="94"/>
    </row>
    <row r="2478" spans="2:9">
      <c r="B2478" s="92"/>
      <c r="C2478" s="92"/>
      <c r="D2478" s="92"/>
      <c r="E2478" s="92"/>
      <c r="F2478" s="93"/>
      <c r="G2478" s="92"/>
      <c r="H2478" s="92"/>
      <c r="I2478" s="94"/>
    </row>
    <row r="2479" spans="2:9">
      <c r="B2479" s="92"/>
      <c r="C2479" s="92"/>
      <c r="D2479" s="92"/>
      <c r="E2479" s="92"/>
      <c r="F2479" s="93"/>
      <c r="G2479" s="92"/>
      <c r="H2479" s="92"/>
      <c r="I2479" s="94"/>
    </row>
    <row r="2480" spans="2:9">
      <c r="B2480" s="92"/>
      <c r="C2480" s="92"/>
      <c r="D2480" s="92"/>
      <c r="E2480" s="92"/>
      <c r="F2480" s="93"/>
      <c r="G2480" s="92"/>
      <c r="H2480" s="92"/>
      <c r="I2480" s="94"/>
    </row>
    <row r="2481" spans="2:9">
      <c r="B2481" s="92"/>
      <c r="C2481" s="92"/>
      <c r="D2481" s="92"/>
      <c r="E2481" s="92"/>
      <c r="F2481" s="93"/>
      <c r="G2481" s="92"/>
      <c r="H2481" s="92"/>
      <c r="I2481" s="94"/>
    </row>
    <row r="2482" spans="2:9">
      <c r="B2482" s="92"/>
      <c r="C2482" s="92"/>
      <c r="D2482" s="92"/>
      <c r="E2482" s="92"/>
      <c r="F2482" s="93"/>
      <c r="G2482" s="92"/>
      <c r="H2482" s="92"/>
      <c r="I2482" s="94"/>
    </row>
    <row r="2483" spans="2:9">
      <c r="B2483" s="92"/>
      <c r="C2483" s="92"/>
      <c r="D2483" s="92"/>
      <c r="E2483" s="92"/>
      <c r="F2483" s="93"/>
      <c r="G2483" s="92"/>
      <c r="H2483" s="92"/>
      <c r="I2483" s="94"/>
    </row>
    <row r="2484" spans="2:9">
      <c r="B2484" s="92"/>
      <c r="C2484" s="92"/>
      <c r="D2484" s="92"/>
      <c r="E2484" s="92"/>
      <c r="F2484" s="93"/>
      <c r="G2484" s="92"/>
      <c r="H2484" s="92"/>
      <c r="I2484" s="94"/>
    </row>
    <row r="2485" spans="2:9">
      <c r="B2485" s="92"/>
      <c r="C2485" s="92"/>
      <c r="D2485" s="92"/>
      <c r="E2485" s="92"/>
      <c r="F2485" s="93"/>
      <c r="G2485" s="92"/>
      <c r="H2485" s="92"/>
      <c r="I2485" s="94"/>
    </row>
    <row r="2486" spans="2:9">
      <c r="B2486" s="92"/>
      <c r="C2486" s="92"/>
      <c r="D2486" s="92"/>
      <c r="E2486" s="92"/>
      <c r="F2486" s="93"/>
      <c r="G2486" s="92"/>
      <c r="H2486" s="92"/>
      <c r="I2486" s="94"/>
    </row>
    <row r="2487" spans="2:9">
      <c r="B2487" s="92"/>
      <c r="C2487" s="92"/>
      <c r="D2487" s="92"/>
      <c r="E2487" s="92"/>
      <c r="F2487" s="93"/>
      <c r="G2487" s="92"/>
      <c r="H2487" s="92"/>
      <c r="I2487" s="94"/>
    </row>
    <row r="2488" spans="2:9">
      <c r="B2488" s="92"/>
      <c r="C2488" s="92"/>
      <c r="D2488" s="92"/>
      <c r="E2488" s="92"/>
      <c r="F2488" s="93"/>
      <c r="G2488" s="92"/>
      <c r="H2488" s="92"/>
      <c r="I2488" s="94"/>
    </row>
    <row r="2489" spans="2:9">
      <c r="B2489" s="92"/>
      <c r="C2489" s="92"/>
      <c r="D2489" s="92"/>
      <c r="E2489" s="92"/>
      <c r="F2489" s="93"/>
      <c r="G2489" s="92"/>
      <c r="H2489" s="92"/>
      <c r="I2489" s="94"/>
    </row>
    <row r="2490" spans="2:9">
      <c r="B2490" s="92"/>
      <c r="C2490" s="92"/>
      <c r="D2490" s="92"/>
      <c r="E2490" s="92"/>
      <c r="F2490" s="93"/>
      <c r="G2490" s="92"/>
      <c r="H2490" s="92"/>
      <c r="I2490" s="94"/>
    </row>
    <row r="2491" spans="2:9">
      <c r="B2491" s="92"/>
      <c r="C2491" s="92"/>
      <c r="D2491" s="92"/>
      <c r="E2491" s="92"/>
      <c r="F2491" s="93"/>
      <c r="G2491" s="92"/>
      <c r="H2491" s="92"/>
      <c r="I2491" s="94"/>
    </row>
    <row r="2492" spans="2:9">
      <c r="B2492" s="92"/>
      <c r="C2492" s="92"/>
      <c r="D2492" s="92"/>
      <c r="E2492" s="92"/>
      <c r="F2492" s="93"/>
      <c r="G2492" s="92"/>
      <c r="H2492" s="92"/>
      <c r="I2492" s="94"/>
    </row>
    <row r="2493" spans="2:9">
      <c r="B2493" s="92"/>
      <c r="C2493" s="92"/>
      <c r="D2493" s="92"/>
      <c r="E2493" s="92"/>
      <c r="F2493" s="93"/>
      <c r="G2493" s="92"/>
      <c r="H2493" s="92"/>
      <c r="I2493" s="94"/>
    </row>
    <row r="2494" spans="2:9">
      <c r="B2494" s="92"/>
      <c r="C2494" s="92"/>
      <c r="D2494" s="92"/>
      <c r="E2494" s="92"/>
      <c r="F2494" s="93"/>
      <c r="G2494" s="92"/>
      <c r="H2494" s="92"/>
      <c r="I2494" s="94"/>
    </row>
    <row r="2495" spans="2:9">
      <c r="B2495" s="92"/>
      <c r="C2495" s="92"/>
      <c r="D2495" s="92"/>
      <c r="E2495" s="92"/>
      <c r="F2495" s="93"/>
      <c r="G2495" s="92"/>
      <c r="H2495" s="92"/>
      <c r="I2495" s="94"/>
    </row>
    <row r="2496" spans="2:9">
      <c r="B2496" s="92"/>
      <c r="C2496" s="92"/>
      <c r="D2496" s="92"/>
      <c r="E2496" s="92"/>
      <c r="F2496" s="93"/>
      <c r="G2496" s="92"/>
      <c r="H2496" s="92"/>
      <c r="I2496" s="94"/>
    </row>
    <row r="2497" spans="2:9">
      <c r="B2497" s="92"/>
      <c r="C2497" s="92"/>
      <c r="D2497" s="92"/>
      <c r="E2497" s="92"/>
      <c r="F2497" s="93"/>
      <c r="G2497" s="92"/>
      <c r="H2497" s="92"/>
      <c r="I2497" s="94"/>
    </row>
    <row r="2498" spans="2:9">
      <c r="B2498" s="92"/>
      <c r="C2498" s="92"/>
      <c r="D2498" s="92"/>
      <c r="E2498" s="92"/>
      <c r="F2498" s="93"/>
      <c r="G2498" s="92"/>
      <c r="H2498" s="92"/>
      <c r="I2498" s="94"/>
    </row>
    <row r="2499" spans="2:9">
      <c r="B2499" s="92"/>
      <c r="C2499" s="92"/>
      <c r="D2499" s="92"/>
      <c r="E2499" s="92"/>
      <c r="F2499" s="93"/>
      <c r="G2499" s="92"/>
      <c r="H2499" s="92"/>
      <c r="I2499" s="94"/>
    </row>
    <row r="2500" spans="2:9">
      <c r="B2500" s="92"/>
      <c r="C2500" s="92"/>
      <c r="D2500" s="92"/>
      <c r="E2500" s="92"/>
      <c r="F2500" s="93"/>
      <c r="G2500" s="92"/>
      <c r="H2500" s="92"/>
      <c r="I2500" s="94"/>
    </row>
    <row r="2501" spans="2:9">
      <c r="B2501" s="92"/>
      <c r="C2501" s="92"/>
      <c r="D2501" s="92"/>
      <c r="E2501" s="92"/>
      <c r="F2501" s="93"/>
      <c r="G2501" s="92"/>
      <c r="H2501" s="92"/>
      <c r="I2501" s="94"/>
    </row>
    <row r="2502" spans="2:9">
      <c r="B2502" s="92"/>
      <c r="C2502" s="92"/>
      <c r="D2502" s="92"/>
      <c r="E2502" s="92"/>
      <c r="F2502" s="93"/>
      <c r="G2502" s="92"/>
      <c r="H2502" s="92"/>
      <c r="I2502" s="94"/>
    </row>
    <row r="2503" spans="2:9">
      <c r="B2503" s="92"/>
      <c r="C2503" s="92"/>
      <c r="D2503" s="92"/>
      <c r="E2503" s="92"/>
      <c r="F2503" s="93"/>
      <c r="G2503" s="92"/>
      <c r="H2503" s="92"/>
      <c r="I2503" s="94"/>
    </row>
    <row r="2504" spans="2:9">
      <c r="B2504" s="92"/>
      <c r="C2504" s="92"/>
      <c r="D2504" s="92"/>
      <c r="E2504" s="92"/>
      <c r="F2504" s="93"/>
      <c r="G2504" s="92"/>
      <c r="H2504" s="92"/>
      <c r="I2504" s="94"/>
    </row>
    <row r="2505" spans="2:9">
      <c r="B2505" s="92"/>
      <c r="C2505" s="92"/>
      <c r="D2505" s="92"/>
      <c r="E2505" s="92"/>
      <c r="F2505" s="93"/>
      <c r="G2505" s="92"/>
      <c r="H2505" s="92"/>
      <c r="I2505" s="94"/>
    </row>
    <row r="2506" spans="2:9">
      <c r="B2506" s="92"/>
      <c r="C2506" s="92"/>
      <c r="D2506" s="92"/>
      <c r="E2506" s="92"/>
      <c r="F2506" s="93"/>
      <c r="G2506" s="92"/>
      <c r="H2506" s="92"/>
      <c r="I2506" s="94"/>
    </row>
    <row r="2507" spans="2:9">
      <c r="B2507" s="92"/>
      <c r="C2507" s="92"/>
      <c r="D2507" s="92"/>
      <c r="E2507" s="92"/>
      <c r="F2507" s="93"/>
      <c r="G2507" s="92"/>
      <c r="H2507" s="92"/>
      <c r="I2507" s="94"/>
    </row>
    <row r="2508" spans="2:9">
      <c r="B2508" s="92"/>
      <c r="C2508" s="92"/>
      <c r="D2508" s="92"/>
      <c r="E2508" s="92"/>
      <c r="F2508" s="93"/>
      <c r="G2508" s="92"/>
      <c r="H2508" s="92"/>
      <c r="I2508" s="94"/>
    </row>
    <row r="2509" spans="2:9">
      <c r="B2509" s="92"/>
      <c r="C2509" s="92"/>
      <c r="D2509" s="92"/>
      <c r="E2509" s="92"/>
      <c r="F2509" s="93"/>
      <c r="G2509" s="92"/>
      <c r="H2509" s="92"/>
      <c r="I2509" s="94"/>
    </row>
    <row r="2510" spans="2:9">
      <c r="B2510" s="92"/>
      <c r="C2510" s="92"/>
      <c r="D2510" s="92"/>
      <c r="E2510" s="92"/>
      <c r="F2510" s="93"/>
      <c r="G2510" s="92"/>
      <c r="H2510" s="92"/>
      <c r="I2510" s="94"/>
    </row>
    <row r="2511" spans="2:9">
      <c r="B2511" s="92"/>
      <c r="C2511" s="92"/>
      <c r="D2511" s="92"/>
      <c r="E2511" s="92"/>
      <c r="F2511" s="93"/>
      <c r="G2511" s="92"/>
      <c r="H2511" s="92"/>
      <c r="I2511" s="94"/>
    </row>
    <row r="2512" spans="2:9">
      <c r="B2512" s="92"/>
      <c r="C2512" s="92"/>
      <c r="D2512" s="92"/>
      <c r="E2512" s="92"/>
      <c r="F2512" s="93"/>
      <c r="G2512" s="92"/>
      <c r="H2512" s="92"/>
      <c r="I2512" s="94"/>
    </row>
    <row r="2513" spans="2:9">
      <c r="B2513" s="92"/>
      <c r="C2513" s="92"/>
      <c r="D2513" s="92"/>
      <c r="E2513" s="92"/>
      <c r="F2513" s="93"/>
      <c r="G2513" s="92"/>
      <c r="H2513" s="92"/>
      <c r="I2513" s="94"/>
    </row>
    <row r="2514" spans="2:9">
      <c r="B2514" s="92"/>
      <c r="C2514" s="92"/>
      <c r="D2514" s="92"/>
      <c r="E2514" s="92"/>
      <c r="F2514" s="93"/>
      <c r="G2514" s="92"/>
      <c r="H2514" s="92"/>
      <c r="I2514" s="94"/>
    </row>
    <row r="2515" spans="2:9">
      <c r="B2515" s="92"/>
      <c r="C2515" s="92"/>
      <c r="D2515" s="92"/>
      <c r="E2515" s="92"/>
      <c r="F2515" s="93"/>
      <c r="G2515" s="92"/>
      <c r="H2515" s="92"/>
      <c r="I2515" s="94"/>
    </row>
    <row r="2516" spans="2:9">
      <c r="B2516" s="92"/>
      <c r="C2516" s="92"/>
      <c r="D2516" s="92"/>
      <c r="E2516" s="92"/>
      <c r="F2516" s="93"/>
      <c r="G2516" s="92"/>
      <c r="H2516" s="92"/>
      <c r="I2516" s="94"/>
    </row>
    <row r="2517" spans="2:9">
      <c r="B2517" s="92"/>
      <c r="C2517" s="92"/>
      <c r="D2517" s="92"/>
      <c r="E2517" s="92"/>
      <c r="F2517" s="93"/>
      <c r="G2517" s="92"/>
      <c r="H2517" s="92"/>
      <c r="I2517" s="94"/>
    </row>
    <row r="2518" spans="2:9">
      <c r="B2518" s="92"/>
      <c r="C2518" s="92"/>
      <c r="D2518" s="92"/>
      <c r="E2518" s="92"/>
      <c r="F2518" s="93"/>
      <c r="G2518" s="92"/>
      <c r="H2518" s="92"/>
      <c r="I2518" s="94"/>
    </row>
    <row r="2519" spans="2:9">
      <c r="B2519" s="92"/>
      <c r="C2519" s="92"/>
      <c r="D2519" s="92"/>
      <c r="E2519" s="92"/>
      <c r="F2519" s="93"/>
      <c r="G2519" s="92"/>
      <c r="H2519" s="92"/>
      <c r="I2519" s="94"/>
    </row>
    <row r="2520" spans="2:9">
      <c r="B2520" s="92"/>
      <c r="C2520" s="92"/>
      <c r="D2520" s="92"/>
      <c r="E2520" s="92"/>
      <c r="F2520" s="93"/>
      <c r="G2520" s="92"/>
      <c r="H2520" s="92"/>
      <c r="I2520" s="94"/>
    </row>
    <row r="2521" spans="2:9">
      <c r="B2521" s="92"/>
      <c r="C2521" s="92"/>
      <c r="D2521" s="92"/>
      <c r="E2521" s="92"/>
      <c r="F2521" s="93"/>
      <c r="G2521" s="92"/>
      <c r="H2521" s="92"/>
      <c r="I2521" s="94"/>
    </row>
    <row r="2522" spans="2:9">
      <c r="B2522" s="92"/>
      <c r="C2522" s="92"/>
      <c r="D2522" s="92"/>
      <c r="E2522" s="92"/>
      <c r="F2522" s="93"/>
      <c r="G2522" s="92"/>
      <c r="H2522" s="92"/>
      <c r="I2522" s="94"/>
    </row>
    <row r="2523" spans="2:9">
      <c r="B2523" s="92"/>
      <c r="C2523" s="92"/>
      <c r="D2523" s="92"/>
      <c r="E2523" s="92"/>
      <c r="F2523" s="93"/>
      <c r="G2523" s="92"/>
      <c r="H2523" s="92"/>
      <c r="I2523" s="94"/>
    </row>
    <row r="2524" spans="2:9">
      <c r="B2524" s="92"/>
      <c r="C2524" s="92"/>
      <c r="D2524" s="92"/>
      <c r="E2524" s="92"/>
      <c r="F2524" s="93"/>
      <c r="G2524" s="92"/>
      <c r="H2524" s="92"/>
      <c r="I2524" s="94"/>
    </row>
    <row r="2525" spans="2:9">
      <c r="B2525" s="92"/>
      <c r="C2525" s="92"/>
      <c r="D2525" s="92"/>
      <c r="E2525" s="92"/>
      <c r="F2525" s="93"/>
      <c r="G2525" s="92"/>
      <c r="H2525" s="92"/>
      <c r="I2525" s="94"/>
    </row>
    <row r="2526" spans="2:9">
      <c r="B2526" s="92"/>
      <c r="C2526" s="92"/>
      <c r="D2526" s="92"/>
      <c r="E2526" s="92"/>
      <c r="F2526" s="93"/>
      <c r="G2526" s="92"/>
      <c r="H2526" s="92"/>
      <c r="I2526" s="94"/>
    </row>
    <row r="2527" spans="2:9">
      <c r="B2527" s="92"/>
      <c r="C2527" s="92"/>
      <c r="D2527" s="92"/>
      <c r="E2527" s="92"/>
      <c r="F2527" s="93"/>
      <c r="G2527" s="92"/>
      <c r="H2527" s="92"/>
      <c r="I2527" s="94"/>
    </row>
    <row r="2528" spans="2:9">
      <c r="B2528" s="92"/>
      <c r="C2528" s="92"/>
      <c r="D2528" s="92"/>
      <c r="E2528" s="92"/>
      <c r="F2528" s="93"/>
      <c r="G2528" s="92"/>
      <c r="H2528" s="92"/>
      <c r="I2528" s="94"/>
    </row>
    <row r="2529" spans="2:9">
      <c r="B2529" s="92"/>
      <c r="C2529" s="92"/>
      <c r="D2529" s="92"/>
      <c r="E2529" s="92"/>
      <c r="F2529" s="93"/>
      <c r="G2529" s="92"/>
      <c r="H2529" s="92"/>
      <c r="I2529" s="94"/>
    </row>
    <row r="2530" spans="2:9">
      <c r="B2530" s="92"/>
      <c r="C2530" s="92"/>
      <c r="D2530" s="92"/>
      <c r="E2530" s="92"/>
      <c r="F2530" s="93"/>
      <c r="G2530" s="92"/>
      <c r="H2530" s="92"/>
      <c r="I2530" s="94"/>
    </row>
    <row r="2531" spans="2:9">
      <c r="B2531" s="92"/>
      <c r="C2531" s="92"/>
      <c r="D2531" s="92"/>
      <c r="E2531" s="92"/>
      <c r="F2531" s="93"/>
      <c r="G2531" s="92"/>
      <c r="H2531" s="92"/>
      <c r="I2531" s="94"/>
    </row>
    <row r="2532" spans="2:9">
      <c r="B2532" s="92"/>
      <c r="C2532" s="92"/>
      <c r="D2532" s="92"/>
      <c r="E2532" s="92"/>
      <c r="F2532" s="93"/>
      <c r="G2532" s="92"/>
      <c r="H2532" s="92"/>
      <c r="I2532" s="94"/>
    </row>
    <row r="2533" spans="2:9">
      <c r="B2533" s="92"/>
      <c r="C2533" s="92"/>
      <c r="D2533" s="92"/>
      <c r="E2533" s="92"/>
      <c r="F2533" s="93"/>
      <c r="G2533" s="92"/>
      <c r="H2533" s="92"/>
      <c r="I2533" s="94"/>
    </row>
    <row r="2534" spans="2:9">
      <c r="B2534" s="92"/>
      <c r="C2534" s="92"/>
      <c r="D2534" s="92"/>
      <c r="E2534" s="92"/>
      <c r="F2534" s="93"/>
      <c r="G2534" s="92"/>
      <c r="H2534" s="92"/>
      <c r="I2534" s="94"/>
    </row>
    <row r="2535" spans="2:9">
      <c r="B2535" s="92"/>
      <c r="C2535" s="92"/>
      <c r="D2535" s="92"/>
      <c r="E2535" s="92"/>
      <c r="F2535" s="93"/>
      <c r="G2535" s="92"/>
      <c r="H2535" s="92"/>
      <c r="I2535" s="94"/>
    </row>
    <row r="2536" spans="2:9">
      <c r="B2536" s="92"/>
      <c r="C2536" s="92"/>
      <c r="D2536" s="92"/>
      <c r="E2536" s="92"/>
      <c r="F2536" s="93"/>
      <c r="G2536" s="92"/>
      <c r="H2536" s="92"/>
      <c r="I2536" s="94"/>
    </row>
    <row r="2537" spans="2:9">
      <c r="B2537" s="92"/>
      <c r="C2537" s="92"/>
      <c r="D2537" s="92"/>
      <c r="E2537" s="92"/>
      <c r="F2537" s="93"/>
      <c r="G2537" s="92"/>
      <c r="H2537" s="92"/>
      <c r="I2537" s="94"/>
    </row>
    <row r="2538" spans="2:9">
      <c r="B2538" s="92"/>
      <c r="C2538" s="92"/>
      <c r="D2538" s="92"/>
      <c r="E2538" s="92"/>
      <c r="F2538" s="93"/>
      <c r="G2538" s="92"/>
      <c r="H2538" s="92"/>
      <c r="I2538" s="94"/>
    </row>
    <row r="2539" spans="2:9">
      <c r="B2539" s="92"/>
      <c r="C2539" s="92"/>
      <c r="D2539" s="92"/>
      <c r="E2539" s="92"/>
      <c r="F2539" s="93"/>
      <c r="G2539" s="92"/>
      <c r="H2539" s="92"/>
      <c r="I2539" s="94"/>
    </row>
    <row r="2540" spans="2:9">
      <c r="B2540" s="92"/>
      <c r="C2540" s="92"/>
      <c r="D2540" s="92"/>
      <c r="E2540" s="92"/>
      <c r="F2540" s="93"/>
      <c r="G2540" s="92"/>
      <c r="H2540" s="92"/>
      <c r="I2540" s="94"/>
    </row>
    <row r="2541" spans="2:9">
      <c r="B2541" s="92"/>
      <c r="C2541" s="92"/>
      <c r="D2541" s="92"/>
      <c r="E2541" s="92"/>
      <c r="F2541" s="93"/>
      <c r="G2541" s="92"/>
      <c r="H2541" s="92"/>
      <c r="I2541" s="94"/>
    </row>
    <row r="2542" spans="2:9">
      <c r="B2542" s="92"/>
      <c r="C2542" s="92"/>
      <c r="D2542" s="92"/>
      <c r="E2542" s="92"/>
      <c r="F2542" s="93"/>
      <c r="G2542" s="92"/>
      <c r="H2542" s="92"/>
      <c r="I2542" s="94"/>
    </row>
    <row r="2543" spans="2:9">
      <c r="B2543" s="92"/>
      <c r="C2543" s="92"/>
      <c r="D2543" s="92"/>
      <c r="E2543" s="92"/>
      <c r="F2543" s="93"/>
      <c r="G2543" s="92"/>
      <c r="H2543" s="92"/>
      <c r="I2543" s="94"/>
    </row>
    <row r="2544" spans="2:9">
      <c r="B2544" s="92"/>
      <c r="C2544" s="92"/>
      <c r="D2544" s="92"/>
      <c r="E2544" s="92"/>
      <c r="F2544" s="93"/>
      <c r="G2544" s="92"/>
      <c r="H2544" s="92"/>
      <c r="I2544" s="94"/>
    </row>
    <row r="2545" spans="2:9">
      <c r="B2545" s="92"/>
      <c r="C2545" s="92"/>
      <c r="D2545" s="92"/>
      <c r="E2545" s="92"/>
      <c r="F2545" s="93"/>
      <c r="G2545" s="92"/>
      <c r="H2545" s="92"/>
      <c r="I2545" s="94"/>
    </row>
    <row r="2546" spans="2:9">
      <c r="B2546" s="92"/>
      <c r="C2546" s="92"/>
      <c r="D2546" s="92"/>
      <c r="E2546" s="92"/>
      <c r="F2546" s="93"/>
      <c r="G2546" s="92"/>
      <c r="H2546" s="92"/>
      <c r="I2546" s="94"/>
    </row>
    <row r="2547" spans="2:9">
      <c r="B2547" s="92"/>
      <c r="C2547" s="92"/>
      <c r="D2547" s="92"/>
      <c r="E2547" s="92"/>
      <c r="F2547" s="93"/>
      <c r="G2547" s="92"/>
      <c r="H2547" s="92"/>
      <c r="I2547" s="94"/>
    </row>
    <row r="2548" spans="2:9">
      <c r="B2548" s="92"/>
      <c r="C2548" s="92"/>
      <c r="D2548" s="92"/>
      <c r="E2548" s="92"/>
      <c r="F2548" s="93"/>
      <c r="G2548" s="92"/>
      <c r="H2548" s="92"/>
      <c r="I2548" s="94"/>
    </row>
    <row r="2549" spans="2:9">
      <c r="B2549" s="92"/>
      <c r="C2549" s="92"/>
      <c r="D2549" s="92"/>
      <c r="E2549" s="92"/>
      <c r="F2549" s="93"/>
      <c r="G2549" s="92"/>
      <c r="H2549" s="92"/>
      <c r="I2549" s="94"/>
    </row>
    <row r="2550" spans="2:9">
      <c r="B2550" s="92"/>
      <c r="C2550" s="92"/>
      <c r="D2550" s="92"/>
      <c r="E2550" s="92"/>
      <c r="F2550" s="93"/>
      <c r="G2550" s="92"/>
      <c r="H2550" s="92"/>
      <c r="I2550" s="94"/>
    </row>
    <row r="2551" spans="2:9">
      <c r="B2551" s="92"/>
      <c r="C2551" s="92"/>
      <c r="D2551" s="92"/>
      <c r="E2551" s="92"/>
      <c r="F2551" s="93"/>
      <c r="G2551" s="92"/>
      <c r="H2551" s="92"/>
      <c r="I2551" s="94"/>
    </row>
    <row r="2552" spans="2:9">
      <c r="B2552" s="92"/>
      <c r="C2552" s="92"/>
      <c r="D2552" s="92"/>
      <c r="E2552" s="92"/>
      <c r="F2552" s="93"/>
      <c r="G2552" s="92"/>
      <c r="H2552" s="92"/>
      <c r="I2552" s="94"/>
    </row>
    <row r="2553" spans="2:9">
      <c r="B2553" s="92"/>
      <c r="C2553" s="92"/>
      <c r="D2553" s="92"/>
      <c r="E2553" s="92"/>
      <c r="F2553" s="93"/>
      <c r="G2553" s="92"/>
      <c r="H2553" s="92"/>
      <c r="I2553" s="94"/>
    </row>
    <row r="2554" spans="2:9">
      <c r="B2554" s="92"/>
      <c r="C2554" s="92"/>
      <c r="D2554" s="92"/>
      <c r="E2554" s="92"/>
      <c r="F2554" s="93"/>
      <c r="G2554" s="92"/>
      <c r="H2554" s="92"/>
      <c r="I2554" s="94"/>
    </row>
    <row r="2555" spans="2:9">
      <c r="B2555" s="92"/>
      <c r="C2555" s="92"/>
      <c r="D2555" s="92"/>
      <c r="E2555" s="92"/>
      <c r="F2555" s="93"/>
      <c r="G2555" s="92"/>
      <c r="H2555" s="92"/>
      <c r="I2555" s="94"/>
    </row>
    <row r="2556" spans="2:9">
      <c r="B2556" s="92"/>
      <c r="C2556" s="92"/>
      <c r="D2556" s="92"/>
      <c r="E2556" s="92"/>
      <c r="F2556" s="93"/>
      <c r="G2556" s="92"/>
      <c r="H2556" s="92"/>
      <c r="I2556" s="94"/>
    </row>
    <row r="2557" spans="2:9">
      <c r="B2557" s="92"/>
      <c r="C2557" s="92"/>
      <c r="D2557" s="92"/>
      <c r="E2557" s="92"/>
      <c r="F2557" s="93"/>
      <c r="G2557" s="92"/>
      <c r="H2557" s="92"/>
      <c r="I2557" s="94"/>
    </row>
    <row r="2558" spans="2:9">
      <c r="B2558" s="92"/>
      <c r="C2558" s="92"/>
      <c r="D2558" s="92"/>
      <c r="E2558" s="92"/>
      <c r="F2558" s="93"/>
      <c r="G2558" s="92"/>
      <c r="H2558" s="92"/>
      <c r="I2558" s="94"/>
    </row>
    <row r="2559" spans="2:9">
      <c r="B2559" s="92"/>
      <c r="C2559" s="92"/>
      <c r="D2559" s="92"/>
      <c r="E2559" s="92"/>
      <c r="F2559" s="93"/>
      <c r="G2559" s="92"/>
      <c r="H2559" s="92"/>
      <c r="I2559" s="94"/>
    </row>
    <row r="2560" spans="2:9">
      <c r="B2560" s="92"/>
      <c r="C2560" s="92"/>
      <c r="D2560" s="92"/>
      <c r="E2560" s="92"/>
      <c r="F2560" s="93"/>
      <c r="G2560" s="92"/>
      <c r="H2560" s="92"/>
      <c r="I2560" s="94"/>
    </row>
    <row r="2561" spans="2:9">
      <c r="B2561" s="92"/>
      <c r="C2561" s="92"/>
      <c r="D2561" s="92"/>
      <c r="E2561" s="92"/>
      <c r="F2561" s="93"/>
      <c r="G2561" s="92"/>
      <c r="H2561" s="92"/>
      <c r="I2561" s="94"/>
    </row>
    <row r="2562" spans="2:9">
      <c r="B2562" s="92"/>
      <c r="C2562" s="92"/>
      <c r="D2562" s="92"/>
      <c r="E2562" s="92"/>
      <c r="F2562" s="93"/>
      <c r="G2562" s="92"/>
      <c r="H2562" s="92"/>
      <c r="I2562" s="94"/>
    </row>
    <row r="2563" spans="2:9">
      <c r="B2563" s="92"/>
      <c r="C2563" s="92"/>
      <c r="D2563" s="92"/>
      <c r="E2563" s="92"/>
      <c r="F2563" s="93"/>
      <c r="G2563" s="92"/>
      <c r="H2563" s="92"/>
      <c r="I2563" s="94"/>
    </row>
    <row r="2564" spans="2:9">
      <c r="B2564" s="92"/>
      <c r="C2564" s="92"/>
      <c r="D2564" s="92"/>
      <c r="E2564" s="92"/>
      <c r="F2564" s="93"/>
      <c r="G2564" s="92"/>
      <c r="H2564" s="92"/>
      <c r="I2564" s="94"/>
    </row>
    <row r="2565" spans="2:9">
      <c r="B2565" s="92"/>
      <c r="C2565" s="92"/>
      <c r="D2565" s="92"/>
      <c r="E2565" s="92"/>
      <c r="F2565" s="93"/>
      <c r="G2565" s="92"/>
      <c r="H2565" s="92"/>
      <c r="I2565" s="94"/>
    </row>
    <row r="2566" spans="2:9">
      <c r="B2566" s="92"/>
      <c r="C2566" s="92"/>
      <c r="D2566" s="92"/>
      <c r="E2566" s="92"/>
      <c r="F2566" s="93"/>
      <c r="G2566" s="92"/>
      <c r="H2566" s="92"/>
      <c r="I2566" s="94"/>
    </row>
    <row r="2567" spans="2:9">
      <c r="B2567" s="92"/>
      <c r="C2567" s="92"/>
      <c r="D2567" s="92"/>
      <c r="E2567" s="92"/>
      <c r="F2567" s="93"/>
      <c r="G2567" s="92"/>
      <c r="H2567" s="92"/>
      <c r="I2567" s="94"/>
    </row>
    <row r="2568" spans="2:9">
      <c r="B2568" s="92"/>
      <c r="C2568" s="92"/>
      <c r="D2568" s="92"/>
      <c r="E2568" s="92"/>
      <c r="F2568" s="93"/>
      <c r="G2568" s="92"/>
      <c r="H2568" s="92"/>
      <c r="I2568" s="94"/>
    </row>
    <row r="2569" spans="2:9">
      <c r="B2569" s="92"/>
      <c r="C2569" s="92"/>
      <c r="D2569" s="92"/>
      <c r="E2569" s="92"/>
      <c r="F2569" s="93"/>
      <c r="G2569" s="92"/>
      <c r="H2569" s="92"/>
      <c r="I2569" s="94"/>
    </row>
    <row r="2570" spans="2:9">
      <c r="B2570" s="92"/>
      <c r="C2570" s="92"/>
      <c r="D2570" s="92"/>
      <c r="E2570" s="92"/>
      <c r="F2570" s="93"/>
      <c r="G2570" s="92"/>
      <c r="H2570" s="92"/>
      <c r="I2570" s="94"/>
    </row>
    <row r="2571" spans="2:9">
      <c r="B2571" s="92"/>
      <c r="C2571" s="92"/>
      <c r="D2571" s="92"/>
      <c r="E2571" s="92"/>
      <c r="F2571" s="93"/>
      <c r="G2571" s="92"/>
      <c r="H2571" s="92"/>
      <c r="I2571" s="94"/>
    </row>
    <row r="2572" spans="2:9">
      <c r="B2572" s="92"/>
      <c r="C2572" s="92"/>
      <c r="D2572" s="92"/>
      <c r="E2572" s="92"/>
      <c r="F2572" s="93"/>
      <c r="G2572" s="92"/>
      <c r="H2572" s="92"/>
      <c r="I2572" s="94"/>
    </row>
    <row r="2573" spans="2:9">
      <c r="B2573" s="92"/>
      <c r="C2573" s="92"/>
      <c r="D2573" s="92"/>
      <c r="E2573" s="92"/>
      <c r="F2573" s="93"/>
      <c r="G2573" s="92"/>
      <c r="H2573" s="92"/>
      <c r="I2573" s="94"/>
    </row>
    <row r="2574" spans="2:9">
      <c r="B2574" s="92"/>
      <c r="C2574" s="92"/>
      <c r="D2574" s="92"/>
      <c r="E2574" s="92"/>
      <c r="F2574" s="93"/>
      <c r="G2574" s="92"/>
      <c r="H2574" s="92"/>
      <c r="I2574" s="94"/>
    </row>
    <row r="2575" spans="2:9">
      <c r="B2575" s="92"/>
      <c r="C2575" s="92"/>
      <c r="D2575" s="92"/>
      <c r="E2575" s="92"/>
      <c r="F2575" s="93"/>
      <c r="G2575" s="92"/>
      <c r="H2575" s="92"/>
      <c r="I2575" s="94"/>
    </row>
    <row r="2576" spans="2:9">
      <c r="B2576" s="92"/>
      <c r="C2576" s="92"/>
      <c r="D2576" s="92"/>
      <c r="E2576" s="92"/>
      <c r="F2576" s="93"/>
      <c r="G2576" s="92"/>
      <c r="H2576" s="92"/>
      <c r="I2576" s="94"/>
    </row>
    <row r="2577" spans="2:9">
      <c r="B2577" s="92"/>
      <c r="C2577" s="92"/>
      <c r="D2577" s="92"/>
      <c r="E2577" s="92"/>
      <c r="F2577" s="93"/>
      <c r="G2577" s="92"/>
      <c r="H2577" s="92"/>
      <c r="I2577" s="94"/>
    </row>
    <row r="2578" spans="2:9">
      <c r="B2578" s="92"/>
      <c r="C2578" s="92"/>
      <c r="D2578" s="92"/>
      <c r="E2578" s="92"/>
      <c r="F2578" s="93"/>
      <c r="G2578" s="92"/>
      <c r="H2578" s="92"/>
      <c r="I2578" s="94"/>
    </row>
    <row r="2579" spans="2:9">
      <c r="B2579" s="92"/>
      <c r="C2579" s="92"/>
      <c r="D2579" s="92"/>
      <c r="E2579" s="92"/>
      <c r="F2579" s="93"/>
      <c r="G2579" s="92"/>
      <c r="H2579" s="92"/>
      <c r="I2579" s="94"/>
    </row>
    <row r="2580" spans="2:9">
      <c r="B2580" s="92"/>
      <c r="C2580" s="92"/>
      <c r="D2580" s="92"/>
      <c r="E2580" s="92"/>
      <c r="F2580" s="93"/>
      <c r="G2580" s="92"/>
      <c r="H2580" s="92"/>
      <c r="I2580" s="94"/>
    </row>
    <row r="2581" spans="2:9">
      <c r="B2581" s="92"/>
      <c r="C2581" s="92"/>
      <c r="D2581" s="92"/>
      <c r="E2581" s="92"/>
      <c r="F2581" s="93"/>
      <c r="G2581" s="92"/>
      <c r="H2581" s="92"/>
      <c r="I2581" s="94"/>
    </row>
    <row r="2582" spans="2:9">
      <c r="B2582" s="92"/>
      <c r="C2582" s="92"/>
      <c r="D2582" s="92"/>
      <c r="E2582" s="92"/>
      <c r="F2582" s="93"/>
      <c r="G2582" s="92"/>
      <c r="H2582" s="92"/>
      <c r="I2582" s="94"/>
    </row>
    <row r="2583" spans="2:9">
      <c r="B2583" s="92"/>
      <c r="C2583" s="92"/>
      <c r="D2583" s="92"/>
      <c r="E2583" s="92"/>
      <c r="F2583" s="93"/>
      <c r="G2583" s="92"/>
      <c r="H2583" s="92"/>
      <c r="I2583" s="94"/>
    </row>
    <row r="2584" spans="2:9">
      <c r="B2584" s="92"/>
      <c r="C2584" s="92"/>
      <c r="D2584" s="92"/>
      <c r="E2584" s="92"/>
      <c r="F2584" s="93"/>
      <c r="G2584" s="92"/>
      <c r="H2584" s="92"/>
      <c r="I2584" s="94"/>
    </row>
    <row r="2585" spans="2:9">
      <c r="B2585" s="92"/>
      <c r="C2585" s="92"/>
      <c r="D2585" s="92"/>
      <c r="E2585" s="92"/>
      <c r="F2585" s="93"/>
      <c r="G2585" s="92"/>
      <c r="H2585" s="92"/>
      <c r="I2585" s="94"/>
    </row>
    <row r="2586" spans="2:9">
      <c r="B2586" s="92"/>
      <c r="C2586" s="92"/>
      <c r="D2586" s="92"/>
      <c r="E2586" s="92"/>
      <c r="F2586" s="93"/>
      <c r="G2586" s="92"/>
      <c r="H2586" s="92"/>
      <c r="I2586" s="94"/>
    </row>
    <row r="2587" spans="2:9">
      <c r="B2587" s="92"/>
      <c r="C2587" s="92"/>
      <c r="D2587" s="92"/>
      <c r="E2587" s="92"/>
      <c r="F2587" s="93"/>
      <c r="G2587" s="92"/>
      <c r="H2587" s="92"/>
      <c r="I2587" s="94"/>
    </row>
    <row r="2588" spans="2:9">
      <c r="B2588" s="92"/>
      <c r="C2588" s="92"/>
      <c r="D2588" s="92"/>
      <c r="E2588" s="92"/>
      <c r="F2588" s="93"/>
      <c r="G2588" s="92"/>
      <c r="H2588" s="92"/>
      <c r="I2588" s="94"/>
    </row>
    <row r="2589" spans="2:9">
      <c r="B2589" s="92"/>
      <c r="C2589" s="92"/>
      <c r="D2589" s="92"/>
      <c r="E2589" s="92"/>
      <c r="F2589" s="93"/>
      <c r="G2589" s="92"/>
      <c r="H2589" s="92"/>
      <c r="I2589" s="94"/>
    </row>
    <row r="2590" spans="2:9">
      <c r="B2590" s="92"/>
      <c r="C2590" s="92"/>
      <c r="D2590" s="92"/>
      <c r="E2590" s="92"/>
      <c r="F2590" s="93"/>
      <c r="G2590" s="92"/>
      <c r="H2590" s="92"/>
      <c r="I2590" s="94"/>
    </row>
    <row r="2591" spans="2:9">
      <c r="B2591" s="92"/>
      <c r="C2591" s="92"/>
      <c r="D2591" s="92"/>
      <c r="E2591" s="92"/>
      <c r="F2591" s="93"/>
      <c r="G2591" s="92"/>
      <c r="H2591" s="92"/>
      <c r="I2591" s="94"/>
    </row>
    <row r="2592" spans="2:9">
      <c r="B2592" s="92"/>
      <c r="C2592" s="92"/>
      <c r="D2592" s="92"/>
      <c r="E2592" s="92"/>
      <c r="F2592" s="93"/>
      <c r="G2592" s="92"/>
      <c r="H2592" s="92"/>
      <c r="I2592" s="94"/>
    </row>
    <row r="2593" spans="2:9">
      <c r="B2593" s="92"/>
      <c r="C2593" s="92"/>
      <c r="D2593" s="92"/>
      <c r="E2593" s="92"/>
      <c r="F2593" s="93"/>
      <c r="G2593" s="92"/>
      <c r="H2593" s="92"/>
      <c r="I2593" s="94"/>
    </row>
    <row r="2594" spans="2:9">
      <c r="B2594" s="92"/>
      <c r="C2594" s="92"/>
      <c r="D2594" s="92"/>
      <c r="E2594" s="92"/>
      <c r="F2594" s="93"/>
      <c r="G2594" s="92"/>
      <c r="H2594" s="92"/>
      <c r="I2594" s="94"/>
    </row>
    <row r="2595" spans="2:9">
      <c r="B2595" s="92"/>
      <c r="C2595" s="92"/>
      <c r="D2595" s="92"/>
      <c r="E2595" s="92"/>
      <c r="F2595" s="93"/>
      <c r="G2595" s="92"/>
      <c r="H2595" s="92"/>
      <c r="I2595" s="94"/>
    </row>
    <row r="2596" spans="2:9">
      <c r="B2596" s="92"/>
      <c r="C2596" s="92"/>
      <c r="D2596" s="92"/>
      <c r="E2596" s="92"/>
      <c r="F2596" s="93"/>
      <c r="G2596" s="92"/>
      <c r="H2596" s="92"/>
      <c r="I2596" s="94"/>
    </row>
    <row r="2597" spans="2:9">
      <c r="B2597" s="92"/>
      <c r="C2597" s="92"/>
      <c r="D2597" s="92"/>
      <c r="E2597" s="92"/>
      <c r="F2597" s="93"/>
      <c r="G2597" s="92"/>
      <c r="H2597" s="92"/>
      <c r="I2597" s="94"/>
    </row>
    <row r="2598" spans="2:9">
      <c r="B2598" s="92"/>
      <c r="C2598" s="92"/>
      <c r="D2598" s="92"/>
      <c r="E2598" s="92"/>
      <c r="F2598" s="93"/>
      <c r="G2598" s="92"/>
      <c r="H2598" s="92"/>
      <c r="I2598" s="94"/>
    </row>
    <row r="2599" spans="2:9">
      <c r="B2599" s="92"/>
      <c r="C2599" s="92"/>
      <c r="D2599" s="92"/>
      <c r="E2599" s="92"/>
      <c r="F2599" s="93"/>
      <c r="G2599" s="92"/>
      <c r="H2599" s="92"/>
      <c r="I2599" s="94"/>
    </row>
    <row r="2600" spans="2:9">
      <c r="B2600" s="92"/>
      <c r="C2600" s="92"/>
      <c r="D2600" s="92"/>
      <c r="E2600" s="92"/>
      <c r="F2600" s="93"/>
      <c r="G2600" s="92"/>
      <c r="H2600" s="92"/>
      <c r="I2600" s="94"/>
    </row>
    <row r="2601" spans="2:9">
      <c r="B2601" s="92"/>
      <c r="C2601" s="92"/>
      <c r="D2601" s="92"/>
      <c r="E2601" s="92"/>
      <c r="F2601" s="93"/>
      <c r="G2601" s="92"/>
      <c r="H2601" s="92"/>
      <c r="I2601" s="94"/>
    </row>
    <row r="2602" spans="2:9">
      <c r="B2602" s="92"/>
      <c r="C2602" s="92"/>
      <c r="D2602" s="92"/>
      <c r="E2602" s="92"/>
      <c r="F2602" s="93"/>
      <c r="G2602" s="92"/>
      <c r="H2602" s="92"/>
      <c r="I2602" s="94"/>
    </row>
    <row r="2603" spans="2:9">
      <c r="B2603" s="92"/>
      <c r="C2603" s="92"/>
      <c r="D2603" s="92"/>
      <c r="E2603" s="92"/>
      <c r="F2603" s="93"/>
      <c r="G2603" s="92"/>
      <c r="H2603" s="92"/>
      <c r="I2603" s="94"/>
    </row>
    <row r="2604" spans="2:9">
      <c r="B2604" s="92"/>
      <c r="C2604" s="92"/>
      <c r="D2604" s="92"/>
      <c r="E2604" s="92"/>
      <c r="F2604" s="93"/>
      <c r="G2604" s="92"/>
      <c r="H2604" s="92"/>
      <c r="I2604" s="94"/>
    </row>
    <row r="2605" spans="2:9">
      <c r="B2605" s="92"/>
      <c r="C2605" s="92"/>
      <c r="D2605" s="92"/>
      <c r="E2605" s="92"/>
      <c r="F2605" s="93"/>
      <c r="G2605" s="92"/>
      <c r="H2605" s="92"/>
      <c r="I2605" s="94"/>
    </row>
    <row r="2606" spans="2:9">
      <c r="B2606" s="92"/>
      <c r="C2606" s="92"/>
      <c r="D2606" s="92"/>
      <c r="E2606" s="92"/>
      <c r="F2606" s="93"/>
      <c r="G2606" s="92"/>
      <c r="H2606" s="92"/>
      <c r="I2606" s="94"/>
    </row>
    <row r="2607" spans="2:9">
      <c r="B2607" s="92"/>
      <c r="C2607" s="92"/>
      <c r="D2607" s="92"/>
      <c r="E2607" s="92"/>
      <c r="F2607" s="93"/>
      <c r="G2607" s="92"/>
      <c r="H2607" s="92"/>
      <c r="I2607" s="94"/>
    </row>
    <row r="2608" spans="2:9">
      <c r="B2608" s="92"/>
      <c r="C2608" s="92"/>
      <c r="D2608" s="92"/>
      <c r="E2608" s="92"/>
      <c r="F2608" s="93"/>
      <c r="G2608" s="92"/>
      <c r="H2608" s="92"/>
      <c r="I2608" s="94"/>
    </row>
    <row r="2609" spans="2:9">
      <c r="B2609" s="92"/>
      <c r="C2609" s="92"/>
      <c r="D2609" s="92"/>
      <c r="E2609" s="92"/>
      <c r="F2609" s="93"/>
      <c r="G2609" s="92"/>
      <c r="H2609" s="92"/>
      <c r="I2609" s="94"/>
    </row>
    <row r="2610" spans="2:9">
      <c r="B2610" s="92"/>
      <c r="C2610" s="92"/>
      <c r="D2610" s="92"/>
      <c r="E2610" s="92"/>
      <c r="F2610" s="93"/>
      <c r="G2610" s="92"/>
      <c r="H2610" s="92"/>
      <c r="I2610" s="94"/>
    </row>
    <row r="2611" spans="2:9">
      <c r="B2611" s="92"/>
      <c r="C2611" s="92"/>
      <c r="D2611" s="92"/>
      <c r="E2611" s="92"/>
      <c r="F2611" s="93"/>
      <c r="G2611" s="92"/>
      <c r="H2611" s="92"/>
      <c r="I2611" s="94"/>
    </row>
    <row r="2612" spans="2:9">
      <c r="B2612" s="92"/>
      <c r="C2612" s="92"/>
      <c r="D2612" s="92"/>
      <c r="E2612" s="92"/>
      <c r="F2612" s="93"/>
      <c r="G2612" s="92"/>
      <c r="H2612" s="92"/>
      <c r="I2612" s="94"/>
    </row>
    <row r="2613" spans="2:9">
      <c r="B2613" s="92"/>
      <c r="C2613" s="92"/>
      <c r="D2613" s="92"/>
      <c r="E2613" s="92"/>
      <c r="F2613" s="93"/>
      <c r="G2613" s="92"/>
      <c r="H2613" s="92"/>
      <c r="I2613" s="94"/>
    </row>
    <row r="2614" spans="2:9">
      <c r="B2614" s="92"/>
      <c r="C2614" s="92"/>
      <c r="D2614" s="92"/>
      <c r="E2614" s="92"/>
      <c r="F2614" s="93"/>
      <c r="G2614" s="92"/>
      <c r="H2614" s="92"/>
      <c r="I2614" s="94"/>
    </row>
    <row r="2615" spans="2:9">
      <c r="B2615" s="92"/>
      <c r="C2615" s="92"/>
      <c r="D2615" s="92"/>
      <c r="E2615" s="92"/>
      <c r="F2615" s="93"/>
      <c r="G2615" s="92"/>
      <c r="H2615" s="92"/>
      <c r="I2615" s="94"/>
    </row>
    <row r="2616" spans="2:9">
      <c r="B2616" s="92"/>
      <c r="C2616" s="92"/>
      <c r="D2616" s="92"/>
      <c r="E2616" s="92"/>
      <c r="F2616" s="93"/>
      <c r="G2616" s="92"/>
      <c r="H2616" s="92"/>
      <c r="I2616" s="94"/>
    </row>
    <row r="2617" spans="2:9">
      <c r="B2617" s="92"/>
      <c r="C2617" s="92"/>
      <c r="D2617" s="92"/>
      <c r="E2617" s="92"/>
      <c r="F2617" s="93"/>
      <c r="G2617" s="92"/>
      <c r="H2617" s="92"/>
      <c r="I2617" s="94"/>
    </row>
    <row r="2618" spans="2:9">
      <c r="B2618" s="92"/>
      <c r="C2618" s="92"/>
      <c r="D2618" s="92"/>
      <c r="E2618" s="92"/>
      <c r="F2618" s="93"/>
      <c r="G2618" s="92"/>
      <c r="H2618" s="92"/>
      <c r="I2618" s="94"/>
    </row>
    <row r="2619" spans="2:9">
      <c r="B2619" s="92"/>
      <c r="C2619" s="92"/>
      <c r="D2619" s="92"/>
      <c r="E2619" s="92"/>
      <c r="F2619" s="93"/>
      <c r="G2619" s="92"/>
      <c r="H2619" s="92"/>
      <c r="I2619" s="94"/>
    </row>
    <row r="2620" spans="2:9">
      <c r="B2620" s="92"/>
      <c r="C2620" s="92"/>
      <c r="D2620" s="92"/>
      <c r="E2620" s="92"/>
      <c r="F2620" s="93"/>
      <c r="G2620" s="92"/>
      <c r="H2620" s="92"/>
      <c r="I2620" s="94"/>
    </row>
    <row r="2621" spans="2:9">
      <c r="B2621" s="92"/>
      <c r="C2621" s="92"/>
      <c r="D2621" s="92"/>
      <c r="E2621" s="92"/>
      <c r="F2621" s="93"/>
      <c r="G2621" s="92"/>
      <c r="H2621" s="92"/>
      <c r="I2621" s="94"/>
    </row>
    <row r="2622" spans="2:9">
      <c r="B2622" s="92"/>
      <c r="C2622" s="92"/>
      <c r="D2622" s="92"/>
      <c r="E2622" s="92"/>
      <c r="F2622" s="93"/>
      <c r="G2622" s="92"/>
      <c r="H2622" s="92"/>
      <c r="I2622" s="94"/>
    </row>
    <row r="2623" spans="2:9">
      <c r="B2623" s="92"/>
      <c r="C2623" s="92"/>
      <c r="D2623" s="92"/>
      <c r="E2623" s="92"/>
      <c r="F2623" s="93"/>
      <c r="G2623" s="92"/>
      <c r="H2623" s="92"/>
      <c r="I2623" s="94"/>
    </row>
    <row r="2624" spans="2:9">
      <c r="B2624" s="92"/>
      <c r="C2624" s="92"/>
      <c r="D2624" s="92"/>
      <c r="E2624" s="92"/>
      <c r="F2624" s="93"/>
      <c r="G2624" s="92"/>
      <c r="H2624" s="92"/>
      <c r="I2624" s="94"/>
    </row>
    <row r="2625" spans="2:9">
      <c r="B2625" s="92"/>
      <c r="C2625" s="92"/>
      <c r="D2625" s="92"/>
      <c r="E2625" s="92"/>
      <c r="F2625" s="93"/>
      <c r="G2625" s="92"/>
      <c r="H2625" s="92"/>
      <c r="I2625" s="94"/>
    </row>
    <row r="2626" spans="2:9">
      <c r="B2626" s="92"/>
      <c r="C2626" s="92"/>
      <c r="D2626" s="92"/>
      <c r="E2626" s="92"/>
      <c r="F2626" s="93"/>
      <c r="G2626" s="92"/>
      <c r="H2626" s="92"/>
      <c r="I2626" s="94"/>
    </row>
    <row r="2627" spans="2:9">
      <c r="B2627" s="92"/>
      <c r="C2627" s="92"/>
      <c r="D2627" s="92"/>
      <c r="E2627" s="92"/>
      <c r="F2627" s="93"/>
      <c r="G2627" s="92"/>
      <c r="H2627" s="92"/>
      <c r="I2627" s="94"/>
    </row>
    <row r="2628" spans="2:9">
      <c r="B2628" s="92"/>
      <c r="C2628" s="92"/>
      <c r="D2628" s="92"/>
      <c r="E2628" s="92"/>
      <c r="F2628" s="93"/>
      <c r="G2628" s="92"/>
      <c r="H2628" s="92"/>
      <c r="I2628" s="94"/>
    </row>
    <row r="2629" spans="2:9">
      <c r="B2629" s="92"/>
      <c r="C2629" s="92"/>
      <c r="D2629" s="92"/>
      <c r="E2629" s="92"/>
      <c r="F2629" s="93"/>
      <c r="G2629" s="92"/>
      <c r="H2629" s="92"/>
      <c r="I2629" s="94"/>
    </row>
    <row r="2630" spans="2:9">
      <c r="B2630" s="92"/>
      <c r="C2630" s="92"/>
      <c r="D2630" s="92"/>
      <c r="E2630" s="92"/>
      <c r="F2630" s="93"/>
      <c r="G2630" s="92"/>
      <c r="H2630" s="92"/>
      <c r="I2630" s="94"/>
    </row>
    <row r="2631" spans="2:9">
      <c r="B2631" s="92"/>
      <c r="C2631" s="92"/>
      <c r="D2631" s="92"/>
      <c r="E2631" s="92"/>
      <c r="F2631" s="93"/>
      <c r="G2631" s="92"/>
      <c r="H2631" s="92"/>
      <c r="I2631" s="94"/>
    </row>
    <row r="2632" spans="2:9">
      <c r="B2632" s="92"/>
      <c r="C2632" s="92"/>
      <c r="D2632" s="92"/>
      <c r="E2632" s="92"/>
      <c r="F2632" s="93"/>
      <c r="G2632" s="92"/>
      <c r="H2632" s="92"/>
      <c r="I2632" s="94"/>
    </row>
    <row r="2633" spans="2:9">
      <c r="B2633" s="92"/>
      <c r="C2633" s="92"/>
      <c r="D2633" s="92"/>
      <c r="E2633" s="92"/>
      <c r="F2633" s="93"/>
      <c r="G2633" s="92"/>
      <c r="H2633" s="92"/>
      <c r="I2633" s="94"/>
    </row>
    <row r="2634" spans="2:9">
      <c r="B2634" s="92"/>
      <c r="C2634" s="92"/>
      <c r="D2634" s="92"/>
      <c r="E2634" s="92"/>
      <c r="F2634" s="93"/>
      <c r="G2634" s="92"/>
      <c r="H2634" s="92"/>
      <c r="I2634" s="94"/>
    </row>
    <row r="2635" spans="2:9">
      <c r="B2635" s="92"/>
      <c r="C2635" s="92"/>
      <c r="D2635" s="92"/>
      <c r="E2635" s="92"/>
      <c r="F2635" s="93"/>
      <c r="G2635" s="92"/>
      <c r="H2635" s="92"/>
      <c r="I2635" s="94"/>
    </row>
    <row r="2636" spans="2:9">
      <c r="B2636" s="92"/>
      <c r="C2636" s="92"/>
      <c r="D2636" s="92"/>
      <c r="E2636" s="92"/>
      <c r="F2636" s="93"/>
      <c r="G2636" s="92"/>
      <c r="H2636" s="92"/>
      <c r="I2636" s="94"/>
    </row>
    <row r="2637" spans="2:9">
      <c r="B2637" s="92"/>
      <c r="C2637" s="92"/>
      <c r="D2637" s="92"/>
      <c r="E2637" s="92"/>
      <c r="F2637" s="93"/>
      <c r="G2637" s="92"/>
      <c r="H2637" s="92"/>
      <c r="I2637" s="94"/>
    </row>
    <row r="2638" spans="2:9">
      <c r="B2638" s="92"/>
      <c r="C2638" s="92"/>
      <c r="D2638" s="92"/>
      <c r="E2638" s="92"/>
      <c r="F2638" s="93"/>
      <c r="G2638" s="92"/>
      <c r="H2638" s="92"/>
      <c r="I2638" s="94"/>
    </row>
    <row r="2639" spans="2:9">
      <c r="B2639" s="92"/>
      <c r="C2639" s="92"/>
      <c r="D2639" s="92"/>
      <c r="E2639" s="92"/>
      <c r="F2639" s="93"/>
      <c r="G2639" s="92"/>
      <c r="H2639" s="92"/>
      <c r="I2639" s="94"/>
    </row>
    <row r="2640" spans="2:9">
      <c r="B2640" s="92"/>
      <c r="C2640" s="92"/>
      <c r="D2640" s="92"/>
      <c r="E2640" s="92"/>
      <c r="F2640" s="93"/>
      <c r="G2640" s="92"/>
      <c r="H2640" s="92"/>
      <c r="I2640" s="94"/>
    </row>
    <row r="2641" spans="2:9">
      <c r="B2641" s="92"/>
      <c r="C2641" s="92"/>
      <c r="D2641" s="92"/>
      <c r="E2641" s="92"/>
      <c r="F2641" s="93"/>
      <c r="G2641" s="92"/>
      <c r="H2641" s="92"/>
      <c r="I2641" s="94"/>
    </row>
    <row r="2642" spans="2:9">
      <c r="B2642" s="92"/>
      <c r="C2642" s="92"/>
      <c r="D2642" s="92"/>
      <c r="E2642" s="92"/>
      <c r="F2642" s="93"/>
      <c r="G2642" s="92"/>
      <c r="H2642" s="92"/>
      <c r="I2642" s="94"/>
    </row>
    <row r="2643" spans="2:9">
      <c r="B2643" s="92"/>
      <c r="C2643" s="92"/>
      <c r="D2643" s="92"/>
      <c r="E2643" s="92"/>
      <c r="F2643" s="93"/>
      <c r="G2643" s="92"/>
      <c r="H2643" s="92"/>
      <c r="I2643" s="94"/>
    </row>
    <row r="2644" spans="2:9">
      <c r="B2644" s="92"/>
      <c r="C2644" s="92"/>
      <c r="D2644" s="92"/>
      <c r="E2644" s="92"/>
      <c r="F2644" s="93"/>
      <c r="G2644" s="92"/>
      <c r="H2644" s="92"/>
      <c r="I2644" s="94"/>
    </row>
    <row r="2645" spans="2:9">
      <c r="B2645" s="92"/>
      <c r="C2645" s="92"/>
      <c r="D2645" s="92"/>
      <c r="E2645" s="92"/>
      <c r="F2645" s="93"/>
      <c r="G2645" s="92"/>
      <c r="H2645" s="92"/>
      <c r="I2645" s="94"/>
    </row>
    <row r="2646" spans="2:9">
      <c r="B2646" s="92"/>
      <c r="C2646" s="92"/>
      <c r="D2646" s="92"/>
      <c r="E2646" s="92"/>
      <c r="F2646" s="93"/>
      <c r="G2646" s="92"/>
      <c r="H2646" s="92"/>
      <c r="I2646" s="94"/>
    </row>
    <row r="2647" spans="2:9">
      <c r="B2647" s="92"/>
      <c r="C2647" s="92"/>
      <c r="D2647" s="92"/>
      <c r="E2647" s="92"/>
      <c r="F2647" s="93"/>
      <c r="G2647" s="92"/>
      <c r="H2647" s="92"/>
      <c r="I2647" s="94"/>
    </row>
    <row r="2648" spans="2:9">
      <c r="B2648" s="92"/>
      <c r="C2648" s="92"/>
      <c r="D2648" s="92"/>
      <c r="E2648" s="92"/>
      <c r="F2648" s="93"/>
      <c r="G2648" s="92"/>
      <c r="H2648" s="92"/>
      <c r="I2648" s="94"/>
    </row>
    <row r="2649" spans="2:9">
      <c r="B2649" s="92"/>
      <c r="C2649" s="92"/>
      <c r="D2649" s="92"/>
      <c r="E2649" s="92"/>
      <c r="F2649" s="93"/>
      <c r="G2649" s="92"/>
      <c r="H2649" s="92"/>
      <c r="I2649" s="94"/>
    </row>
    <row r="2650" spans="2:9">
      <c r="B2650" s="92"/>
      <c r="C2650" s="92"/>
      <c r="D2650" s="92"/>
      <c r="E2650" s="92"/>
      <c r="F2650" s="93"/>
      <c r="G2650" s="92"/>
      <c r="H2650" s="92"/>
      <c r="I2650" s="94"/>
    </row>
    <row r="2651" spans="2:9">
      <c r="B2651" s="92"/>
      <c r="C2651" s="92"/>
      <c r="D2651" s="92"/>
      <c r="E2651" s="92"/>
      <c r="F2651" s="93"/>
      <c r="G2651" s="92"/>
      <c r="H2651" s="92"/>
      <c r="I2651" s="94"/>
    </row>
    <row r="2652" spans="2:9">
      <c r="B2652" s="92"/>
      <c r="C2652" s="92"/>
      <c r="D2652" s="92"/>
      <c r="E2652" s="92"/>
      <c r="F2652" s="93"/>
      <c r="G2652" s="92"/>
      <c r="H2652" s="92"/>
      <c r="I2652" s="94"/>
    </row>
    <row r="2653" spans="2:9">
      <c r="B2653" s="92"/>
      <c r="C2653" s="92"/>
      <c r="D2653" s="92"/>
      <c r="E2653" s="92"/>
      <c r="F2653" s="93"/>
      <c r="G2653" s="92"/>
      <c r="H2653" s="92"/>
      <c r="I2653" s="94"/>
    </row>
    <row r="2654" spans="2:9">
      <c r="B2654" s="92"/>
      <c r="C2654" s="92"/>
      <c r="D2654" s="92"/>
      <c r="E2654" s="92"/>
      <c r="F2654" s="93"/>
      <c r="G2654" s="92"/>
      <c r="H2654" s="92"/>
      <c r="I2654" s="94"/>
    </row>
    <row r="2655" spans="2:9">
      <c r="B2655" s="92"/>
      <c r="C2655" s="92"/>
      <c r="D2655" s="92"/>
      <c r="E2655" s="92"/>
      <c r="F2655" s="93"/>
      <c r="G2655" s="92"/>
      <c r="H2655" s="92"/>
      <c r="I2655" s="94"/>
    </row>
    <row r="2656" spans="2:9">
      <c r="B2656" s="92"/>
      <c r="C2656" s="92"/>
      <c r="D2656" s="92"/>
      <c r="E2656" s="92"/>
      <c r="F2656" s="93"/>
      <c r="G2656" s="92"/>
      <c r="H2656" s="92"/>
      <c r="I2656" s="94"/>
    </row>
    <row r="2657" spans="2:9">
      <c r="B2657" s="92"/>
      <c r="C2657" s="92"/>
      <c r="D2657" s="92"/>
      <c r="E2657" s="92"/>
      <c r="F2657" s="93"/>
      <c r="G2657" s="92"/>
      <c r="H2657" s="92"/>
      <c r="I2657" s="94"/>
    </row>
    <row r="2658" spans="2:9">
      <c r="B2658" s="92"/>
      <c r="C2658" s="92"/>
      <c r="D2658" s="92"/>
      <c r="E2658" s="92"/>
      <c r="F2658" s="93"/>
      <c r="G2658" s="92"/>
      <c r="H2658" s="92"/>
      <c r="I2658" s="94"/>
    </row>
    <row r="2659" spans="2:9">
      <c r="B2659" s="92"/>
      <c r="C2659" s="92"/>
      <c r="D2659" s="92"/>
      <c r="E2659" s="92"/>
      <c r="F2659" s="93"/>
      <c r="G2659" s="92"/>
      <c r="H2659" s="92"/>
      <c r="I2659" s="94"/>
    </row>
    <row r="2660" spans="2:9">
      <c r="B2660" s="92"/>
      <c r="C2660" s="92"/>
      <c r="D2660" s="92"/>
      <c r="E2660" s="92"/>
      <c r="F2660" s="93"/>
      <c r="G2660" s="92"/>
      <c r="H2660" s="92"/>
      <c r="I2660" s="94"/>
    </row>
    <row r="2661" spans="2:9">
      <c r="B2661" s="92"/>
      <c r="C2661" s="92"/>
      <c r="D2661" s="92"/>
      <c r="E2661" s="92"/>
      <c r="F2661" s="93"/>
      <c r="G2661" s="92"/>
      <c r="H2661" s="92"/>
      <c r="I2661" s="94"/>
    </row>
    <row r="2662" spans="2:9">
      <c r="B2662" s="92"/>
      <c r="C2662" s="92"/>
      <c r="D2662" s="92"/>
      <c r="E2662" s="92"/>
      <c r="F2662" s="93"/>
      <c r="G2662" s="92"/>
      <c r="H2662" s="92"/>
      <c r="I2662" s="94"/>
    </row>
    <row r="2663" spans="2:9">
      <c r="B2663" s="92"/>
      <c r="C2663" s="92"/>
      <c r="D2663" s="92"/>
      <c r="E2663" s="92"/>
      <c r="F2663" s="93"/>
      <c r="G2663" s="92"/>
      <c r="H2663" s="92"/>
      <c r="I2663" s="94"/>
    </row>
    <row r="2664" spans="2:9">
      <c r="B2664" s="92"/>
      <c r="C2664" s="92"/>
      <c r="D2664" s="92"/>
      <c r="E2664" s="92"/>
      <c r="F2664" s="93"/>
      <c r="G2664" s="92"/>
      <c r="H2664" s="92"/>
      <c r="I2664" s="94"/>
    </row>
    <row r="2665" spans="2:9">
      <c r="B2665" s="92"/>
      <c r="C2665" s="92"/>
      <c r="D2665" s="92"/>
      <c r="E2665" s="92"/>
      <c r="F2665" s="93"/>
      <c r="G2665" s="92"/>
      <c r="H2665" s="92"/>
      <c r="I2665" s="94"/>
    </row>
    <row r="2666" spans="2:9">
      <c r="B2666" s="92"/>
      <c r="C2666" s="92"/>
      <c r="D2666" s="92"/>
      <c r="E2666" s="92"/>
      <c r="F2666" s="93"/>
      <c r="G2666" s="92"/>
      <c r="H2666" s="92"/>
      <c r="I2666" s="94"/>
    </row>
    <row r="2667" spans="2:9">
      <c r="B2667" s="92"/>
      <c r="C2667" s="92"/>
      <c r="D2667" s="92"/>
      <c r="E2667" s="92"/>
      <c r="F2667" s="93"/>
      <c r="G2667" s="92"/>
      <c r="H2667" s="92"/>
      <c r="I2667" s="94"/>
    </row>
    <row r="2668" spans="2:9">
      <c r="B2668" s="92"/>
      <c r="C2668" s="92"/>
      <c r="D2668" s="92"/>
      <c r="E2668" s="92"/>
      <c r="F2668" s="93"/>
      <c r="G2668" s="92"/>
      <c r="H2668" s="92"/>
      <c r="I2668" s="94"/>
    </row>
    <row r="2669" spans="2:9">
      <c r="B2669" s="92"/>
      <c r="C2669" s="92"/>
      <c r="D2669" s="92"/>
      <c r="E2669" s="92"/>
      <c r="F2669" s="93"/>
      <c r="G2669" s="92"/>
      <c r="H2669" s="92"/>
      <c r="I2669" s="94"/>
    </row>
    <row r="2670" spans="2:9">
      <c r="B2670" s="92"/>
      <c r="C2670" s="92"/>
      <c r="D2670" s="92"/>
      <c r="E2670" s="92"/>
      <c r="F2670" s="93"/>
      <c r="G2670" s="92"/>
      <c r="H2670" s="92"/>
      <c r="I2670" s="94"/>
    </row>
    <row r="2671" spans="2:9">
      <c r="B2671" s="92"/>
      <c r="C2671" s="92"/>
      <c r="D2671" s="92"/>
      <c r="E2671" s="92"/>
      <c r="F2671" s="93"/>
      <c r="G2671" s="92"/>
      <c r="H2671" s="92"/>
      <c r="I2671" s="94"/>
    </row>
    <row r="2672" spans="2:9">
      <c r="B2672" s="92"/>
      <c r="C2672" s="92"/>
      <c r="D2672" s="92"/>
      <c r="E2672" s="92"/>
      <c r="F2672" s="93"/>
      <c r="G2672" s="92"/>
      <c r="H2672" s="92"/>
      <c r="I2672" s="94"/>
    </row>
    <row r="2673" spans="2:9">
      <c r="B2673" s="92"/>
      <c r="C2673" s="92"/>
      <c r="D2673" s="92"/>
      <c r="E2673" s="92"/>
      <c r="F2673" s="93"/>
      <c r="G2673" s="92"/>
      <c r="H2673" s="92"/>
      <c r="I2673" s="94"/>
    </row>
    <row r="2674" spans="2:9">
      <c r="B2674" s="92"/>
      <c r="C2674" s="92"/>
      <c r="D2674" s="92"/>
      <c r="E2674" s="92"/>
      <c r="F2674" s="93"/>
      <c r="G2674" s="92"/>
      <c r="H2674" s="92"/>
      <c r="I2674" s="94"/>
    </row>
    <row r="2675" spans="2:9">
      <c r="B2675" s="92"/>
      <c r="C2675" s="92"/>
      <c r="D2675" s="92"/>
      <c r="E2675" s="92"/>
      <c r="F2675" s="93"/>
      <c r="G2675" s="92"/>
      <c r="H2675" s="92"/>
      <c r="I2675" s="94"/>
    </row>
    <row r="2676" spans="2:9">
      <c r="B2676" s="92"/>
      <c r="C2676" s="92"/>
      <c r="D2676" s="92"/>
      <c r="E2676" s="92"/>
      <c r="F2676" s="93"/>
      <c r="G2676" s="92"/>
      <c r="H2676" s="92"/>
      <c r="I2676" s="94"/>
    </row>
    <row r="2677" spans="2:9">
      <c r="B2677" s="92"/>
      <c r="C2677" s="92"/>
      <c r="D2677" s="92"/>
      <c r="E2677" s="92"/>
      <c r="F2677" s="93"/>
      <c r="G2677" s="92"/>
      <c r="H2677" s="92"/>
      <c r="I2677" s="94"/>
    </row>
    <row r="2678" spans="2:9">
      <c r="B2678" s="92"/>
      <c r="C2678" s="92"/>
      <c r="D2678" s="92"/>
      <c r="E2678" s="92"/>
      <c r="F2678" s="93"/>
      <c r="G2678" s="92"/>
      <c r="H2678" s="92"/>
      <c r="I2678" s="94"/>
    </row>
    <row r="2679" spans="2:9">
      <c r="B2679" s="92"/>
      <c r="C2679" s="92"/>
      <c r="D2679" s="92"/>
      <c r="E2679" s="92"/>
      <c r="F2679" s="93"/>
      <c r="G2679" s="92"/>
      <c r="H2679" s="92"/>
      <c r="I2679" s="94"/>
    </row>
    <row r="2680" spans="2:9">
      <c r="B2680" s="92"/>
      <c r="C2680" s="92"/>
      <c r="D2680" s="92"/>
      <c r="E2680" s="92"/>
      <c r="F2680" s="93"/>
      <c r="G2680" s="92"/>
      <c r="H2680" s="92"/>
      <c r="I2680" s="94"/>
    </row>
    <row r="2681" spans="2:9">
      <c r="B2681" s="92"/>
      <c r="C2681" s="92"/>
      <c r="D2681" s="92"/>
      <c r="E2681" s="92"/>
      <c r="F2681" s="93"/>
      <c r="G2681" s="92"/>
      <c r="H2681" s="92"/>
      <c r="I2681" s="94"/>
    </row>
    <row r="2682" spans="2:9">
      <c r="B2682" s="92"/>
      <c r="C2682" s="92"/>
      <c r="D2682" s="92"/>
      <c r="E2682" s="92"/>
      <c r="F2682" s="93"/>
      <c r="G2682" s="92"/>
      <c r="H2682" s="92"/>
      <c r="I2682" s="94"/>
    </row>
    <row r="2683" spans="2:9">
      <c r="B2683" s="92"/>
      <c r="C2683" s="92"/>
      <c r="D2683" s="92"/>
      <c r="E2683" s="92"/>
      <c r="F2683" s="93"/>
      <c r="G2683" s="92"/>
      <c r="H2683" s="92"/>
      <c r="I2683" s="94"/>
    </row>
    <row r="2684" spans="2:9">
      <c r="B2684" s="92"/>
      <c r="C2684" s="92"/>
      <c r="D2684" s="92"/>
      <c r="E2684" s="92"/>
      <c r="F2684" s="93"/>
      <c r="G2684" s="92"/>
      <c r="H2684" s="92"/>
      <c r="I2684" s="94"/>
    </row>
    <row r="2685" spans="2:9">
      <c r="B2685" s="92"/>
      <c r="C2685" s="92"/>
      <c r="D2685" s="92"/>
      <c r="E2685" s="92"/>
      <c r="F2685" s="93"/>
      <c r="G2685" s="92"/>
      <c r="H2685" s="92"/>
      <c r="I2685" s="94"/>
    </row>
    <row r="2686" spans="2:9">
      <c r="B2686" s="92"/>
      <c r="C2686" s="92"/>
      <c r="D2686" s="92"/>
      <c r="E2686" s="92"/>
      <c r="F2686" s="93"/>
      <c r="G2686" s="92"/>
      <c r="H2686" s="92"/>
      <c r="I2686" s="94"/>
    </row>
    <row r="2687" spans="2:9">
      <c r="B2687" s="92"/>
      <c r="C2687" s="92"/>
      <c r="D2687" s="92"/>
      <c r="E2687" s="92"/>
      <c r="F2687" s="93"/>
      <c r="G2687" s="92"/>
      <c r="H2687" s="92"/>
      <c r="I2687" s="94"/>
    </row>
    <row r="2688" spans="2:9">
      <c r="B2688" s="92"/>
      <c r="C2688" s="92"/>
      <c r="D2688" s="92"/>
      <c r="E2688" s="92"/>
      <c r="F2688" s="93"/>
      <c r="G2688" s="92"/>
      <c r="H2688" s="92"/>
      <c r="I2688" s="94"/>
    </row>
    <row r="2689" spans="2:9">
      <c r="B2689" s="92"/>
      <c r="C2689" s="92"/>
      <c r="D2689" s="92"/>
      <c r="E2689" s="92"/>
      <c r="F2689" s="93"/>
      <c r="G2689" s="92"/>
      <c r="H2689" s="92"/>
      <c r="I2689" s="94"/>
    </row>
    <row r="2690" spans="2:9">
      <c r="B2690" s="92"/>
      <c r="C2690" s="92"/>
      <c r="D2690" s="92"/>
      <c r="E2690" s="92"/>
      <c r="F2690" s="93"/>
      <c r="G2690" s="92"/>
      <c r="H2690" s="92"/>
      <c r="I2690" s="94"/>
    </row>
    <row r="2691" spans="2:9">
      <c r="B2691" s="92"/>
      <c r="C2691" s="92"/>
      <c r="D2691" s="92"/>
      <c r="E2691" s="92"/>
      <c r="F2691" s="93"/>
      <c r="G2691" s="92"/>
      <c r="H2691" s="92"/>
      <c r="I2691" s="94"/>
    </row>
    <row r="2692" spans="2:9">
      <c r="B2692" s="92"/>
      <c r="C2692" s="92"/>
      <c r="D2692" s="92"/>
      <c r="E2692" s="92"/>
      <c r="F2692" s="93"/>
      <c r="G2692" s="92"/>
      <c r="H2692" s="92"/>
      <c r="I2692" s="94"/>
    </row>
    <row r="2693" spans="2:9">
      <c r="B2693" s="92"/>
      <c r="C2693" s="92"/>
      <c r="D2693" s="92"/>
      <c r="E2693" s="92"/>
      <c r="F2693" s="93"/>
      <c r="G2693" s="92"/>
      <c r="H2693" s="92"/>
      <c r="I2693" s="94"/>
    </row>
    <row r="2694" spans="2:9">
      <c r="B2694" s="92"/>
      <c r="C2694" s="92"/>
      <c r="D2694" s="92"/>
      <c r="E2694" s="92"/>
      <c r="F2694" s="93"/>
      <c r="G2694" s="92"/>
      <c r="H2694" s="92"/>
      <c r="I2694" s="94"/>
    </row>
    <row r="2695" spans="2:9">
      <c r="B2695" s="92"/>
      <c r="C2695" s="92"/>
      <c r="D2695" s="92"/>
      <c r="E2695" s="92"/>
      <c r="F2695" s="93"/>
      <c r="G2695" s="92"/>
      <c r="H2695" s="92"/>
      <c r="I2695" s="94"/>
    </row>
    <row r="2696" spans="2:9">
      <c r="B2696" s="92"/>
      <c r="C2696" s="92"/>
      <c r="D2696" s="92"/>
      <c r="E2696" s="92"/>
      <c r="F2696" s="93"/>
      <c r="G2696" s="92"/>
      <c r="H2696" s="92"/>
      <c r="I2696" s="94"/>
    </row>
    <row r="2697" spans="2:9">
      <c r="B2697" s="92"/>
      <c r="C2697" s="92"/>
      <c r="D2697" s="92"/>
      <c r="E2697" s="92"/>
      <c r="F2697" s="93"/>
      <c r="G2697" s="92"/>
      <c r="H2697" s="92"/>
      <c r="I2697" s="94"/>
    </row>
    <row r="2698" spans="2:9">
      <c r="B2698" s="92"/>
      <c r="C2698" s="92"/>
      <c r="D2698" s="92"/>
      <c r="E2698" s="92"/>
      <c r="F2698" s="93"/>
      <c r="G2698" s="92"/>
      <c r="H2698" s="92"/>
      <c r="I2698" s="94"/>
    </row>
    <row r="2699" spans="2:9">
      <c r="B2699" s="92"/>
      <c r="C2699" s="92"/>
      <c r="D2699" s="92"/>
      <c r="E2699" s="92"/>
      <c r="F2699" s="93"/>
      <c r="G2699" s="92"/>
      <c r="H2699" s="92"/>
      <c r="I2699" s="94"/>
    </row>
    <row r="2700" spans="2:9">
      <c r="B2700" s="92"/>
      <c r="C2700" s="92"/>
      <c r="D2700" s="92"/>
      <c r="E2700" s="92"/>
      <c r="F2700" s="93"/>
      <c r="G2700" s="92"/>
      <c r="H2700" s="92"/>
      <c r="I2700" s="94"/>
    </row>
    <row r="2701" spans="2:9">
      <c r="B2701" s="92"/>
      <c r="C2701" s="92"/>
      <c r="D2701" s="92"/>
      <c r="E2701" s="92"/>
      <c r="F2701" s="93"/>
      <c r="G2701" s="92"/>
      <c r="H2701" s="92"/>
      <c r="I2701" s="94"/>
    </row>
    <row r="2702" spans="2:9">
      <c r="B2702" s="92"/>
      <c r="C2702" s="92"/>
      <c r="D2702" s="92"/>
      <c r="E2702" s="92"/>
      <c r="F2702" s="93"/>
      <c r="G2702" s="92"/>
      <c r="H2702" s="92"/>
      <c r="I2702" s="94"/>
    </row>
    <row r="2703" spans="2:9">
      <c r="B2703" s="92"/>
      <c r="C2703" s="92"/>
      <c r="D2703" s="92"/>
      <c r="E2703" s="92"/>
      <c r="F2703" s="93"/>
      <c r="G2703" s="92"/>
      <c r="H2703" s="92"/>
      <c r="I2703" s="94"/>
    </row>
    <row r="2704" spans="2:9">
      <c r="B2704" s="92"/>
      <c r="C2704" s="92"/>
      <c r="D2704" s="92"/>
      <c r="E2704" s="92"/>
      <c r="F2704" s="93"/>
      <c r="G2704" s="92"/>
      <c r="H2704" s="92"/>
      <c r="I2704" s="94"/>
    </row>
    <row r="2705" spans="2:9">
      <c r="B2705" s="92"/>
      <c r="C2705" s="92"/>
      <c r="D2705" s="92"/>
      <c r="E2705" s="92"/>
      <c r="F2705" s="93"/>
      <c r="G2705" s="92"/>
      <c r="H2705" s="92"/>
      <c r="I2705" s="94"/>
    </row>
    <row r="2706" spans="2:9">
      <c r="B2706" s="92"/>
      <c r="C2706" s="92"/>
      <c r="D2706" s="92"/>
      <c r="E2706" s="92"/>
      <c r="F2706" s="93"/>
      <c r="G2706" s="92"/>
      <c r="H2706" s="92"/>
      <c r="I2706" s="94"/>
    </row>
    <row r="2707" spans="2:9">
      <c r="B2707" s="92"/>
      <c r="C2707" s="92"/>
      <c r="D2707" s="92"/>
      <c r="E2707" s="92"/>
      <c r="F2707" s="93"/>
      <c r="G2707" s="92"/>
      <c r="H2707" s="92"/>
      <c r="I2707" s="94"/>
    </row>
    <row r="2708" spans="2:9">
      <c r="B2708" s="92"/>
      <c r="C2708" s="92"/>
      <c r="D2708" s="92"/>
      <c r="E2708" s="92"/>
      <c r="F2708" s="93"/>
      <c r="G2708" s="92"/>
      <c r="H2708" s="92"/>
      <c r="I2708" s="94"/>
    </row>
    <row r="2709" spans="2:9">
      <c r="B2709" s="92"/>
      <c r="C2709" s="92"/>
      <c r="D2709" s="92"/>
      <c r="E2709" s="92"/>
      <c r="F2709" s="93"/>
      <c r="G2709" s="92"/>
      <c r="H2709" s="92"/>
      <c r="I2709" s="94"/>
    </row>
    <row r="2710" spans="2:9">
      <c r="B2710" s="92"/>
      <c r="C2710" s="92"/>
      <c r="D2710" s="92"/>
      <c r="E2710" s="92"/>
      <c r="F2710" s="93"/>
      <c r="G2710" s="92"/>
      <c r="H2710" s="92"/>
      <c r="I2710" s="94"/>
    </row>
    <row r="2711" spans="2:9">
      <c r="B2711" s="92"/>
      <c r="C2711" s="92"/>
      <c r="D2711" s="92"/>
      <c r="E2711" s="92"/>
      <c r="F2711" s="93"/>
      <c r="G2711" s="92"/>
      <c r="H2711" s="92"/>
      <c r="I2711" s="94"/>
    </row>
    <row r="2712" spans="2:9">
      <c r="B2712" s="92"/>
      <c r="C2712" s="92"/>
      <c r="D2712" s="92"/>
      <c r="E2712" s="92"/>
      <c r="F2712" s="93"/>
      <c r="G2712" s="92"/>
      <c r="H2712" s="92"/>
      <c r="I2712" s="94"/>
    </row>
    <row r="2713" spans="2:9">
      <c r="B2713" s="92"/>
      <c r="C2713" s="92"/>
      <c r="D2713" s="92"/>
      <c r="E2713" s="92"/>
      <c r="F2713" s="93"/>
      <c r="G2713" s="92"/>
      <c r="H2713" s="92"/>
      <c r="I2713" s="94"/>
    </row>
    <row r="2714" spans="2:9">
      <c r="B2714" s="92"/>
      <c r="C2714" s="92"/>
      <c r="D2714" s="92"/>
      <c r="E2714" s="92"/>
      <c r="F2714" s="93"/>
      <c r="G2714" s="92"/>
      <c r="H2714" s="92"/>
      <c r="I2714" s="94"/>
    </row>
    <row r="2715" spans="2:9">
      <c r="B2715" s="92"/>
      <c r="C2715" s="92"/>
      <c r="D2715" s="92"/>
      <c r="E2715" s="92"/>
      <c r="F2715" s="93"/>
      <c r="G2715" s="92"/>
      <c r="H2715" s="92"/>
      <c r="I2715" s="94"/>
    </row>
    <row r="2716" spans="2:9">
      <c r="B2716" s="92"/>
      <c r="C2716" s="92"/>
      <c r="D2716" s="92"/>
      <c r="E2716" s="92"/>
      <c r="F2716" s="93"/>
      <c r="G2716" s="92"/>
      <c r="H2716" s="92"/>
      <c r="I2716" s="94"/>
    </row>
    <row r="2717" spans="2:9">
      <c r="B2717" s="92"/>
      <c r="C2717" s="92"/>
      <c r="D2717" s="92"/>
      <c r="E2717" s="92"/>
      <c r="F2717" s="93"/>
      <c r="G2717" s="92"/>
      <c r="H2717" s="92"/>
      <c r="I2717" s="94"/>
    </row>
    <row r="2718" spans="2:9">
      <c r="B2718" s="92"/>
      <c r="C2718" s="92"/>
      <c r="D2718" s="92"/>
      <c r="E2718" s="92"/>
      <c r="F2718" s="93"/>
      <c r="G2718" s="92"/>
      <c r="H2718" s="92"/>
      <c r="I2718" s="94"/>
    </row>
    <row r="2719" spans="2:9">
      <c r="B2719" s="92"/>
      <c r="C2719" s="92"/>
      <c r="D2719" s="92"/>
      <c r="E2719" s="92"/>
      <c r="F2719" s="93"/>
      <c r="G2719" s="92"/>
      <c r="H2719" s="92"/>
      <c r="I2719" s="94"/>
    </row>
    <row r="2720" spans="2:9">
      <c r="B2720" s="92"/>
      <c r="C2720" s="92"/>
      <c r="D2720" s="92"/>
      <c r="E2720" s="92"/>
      <c r="F2720" s="93"/>
      <c r="G2720" s="92"/>
      <c r="H2720" s="92"/>
      <c r="I2720" s="94"/>
    </row>
    <row r="2721" spans="2:9">
      <c r="B2721" s="92"/>
      <c r="C2721" s="92"/>
      <c r="D2721" s="92"/>
      <c r="E2721" s="92"/>
      <c r="F2721" s="93"/>
      <c r="G2721" s="92"/>
      <c r="H2721" s="92"/>
      <c r="I2721" s="94"/>
    </row>
    <row r="2722" spans="2:9">
      <c r="B2722" s="92"/>
      <c r="C2722" s="92"/>
      <c r="D2722" s="92"/>
      <c r="E2722" s="92"/>
      <c r="F2722" s="93"/>
      <c r="G2722" s="92"/>
      <c r="H2722" s="92"/>
      <c r="I2722" s="94"/>
    </row>
    <row r="2723" spans="2:9">
      <c r="B2723" s="92"/>
      <c r="C2723" s="92"/>
      <c r="D2723" s="92"/>
      <c r="E2723" s="92"/>
      <c r="F2723" s="93"/>
      <c r="G2723" s="92"/>
      <c r="H2723" s="92"/>
      <c r="I2723" s="94"/>
    </row>
    <row r="2724" spans="2:9">
      <c r="B2724" s="92"/>
      <c r="C2724" s="92"/>
      <c r="D2724" s="92"/>
      <c r="E2724" s="92"/>
      <c r="F2724" s="93"/>
      <c r="G2724" s="92"/>
      <c r="H2724" s="92"/>
      <c r="I2724" s="94"/>
    </row>
    <row r="2725" spans="2:9">
      <c r="B2725" s="92"/>
      <c r="C2725" s="92"/>
      <c r="D2725" s="92"/>
      <c r="E2725" s="92"/>
      <c r="F2725" s="93"/>
      <c r="G2725" s="92"/>
      <c r="H2725" s="92"/>
      <c r="I2725" s="94"/>
    </row>
    <row r="2726" spans="2:9">
      <c r="B2726" s="92"/>
      <c r="C2726" s="92"/>
      <c r="D2726" s="92"/>
      <c r="E2726" s="92"/>
      <c r="F2726" s="93"/>
      <c r="G2726" s="92"/>
      <c r="H2726" s="92"/>
      <c r="I2726" s="94"/>
    </row>
    <row r="2727" spans="2:9">
      <c r="B2727" s="92"/>
      <c r="C2727" s="92"/>
      <c r="D2727" s="92"/>
      <c r="E2727" s="92"/>
      <c r="F2727" s="93"/>
      <c r="G2727" s="92"/>
      <c r="H2727" s="92"/>
      <c r="I2727" s="94"/>
    </row>
    <row r="2728" spans="2:9">
      <c r="B2728" s="92"/>
      <c r="C2728" s="92"/>
      <c r="D2728" s="92"/>
      <c r="E2728" s="92"/>
      <c r="F2728" s="93"/>
      <c r="G2728" s="92"/>
      <c r="H2728" s="92"/>
      <c r="I2728" s="94"/>
    </row>
    <row r="2729" spans="2:9">
      <c r="B2729" s="92"/>
      <c r="C2729" s="92"/>
      <c r="D2729" s="92"/>
      <c r="E2729" s="92"/>
      <c r="F2729" s="93"/>
      <c r="G2729" s="92"/>
      <c r="H2729" s="92"/>
      <c r="I2729" s="94"/>
    </row>
    <row r="2730" spans="2:9">
      <c r="B2730" s="92"/>
      <c r="C2730" s="92"/>
      <c r="D2730" s="92"/>
      <c r="E2730" s="92"/>
      <c r="F2730" s="93"/>
      <c r="G2730" s="92"/>
      <c r="H2730" s="92"/>
      <c r="I2730" s="94"/>
    </row>
    <row r="2731" spans="2:9">
      <c r="B2731" s="92"/>
      <c r="C2731" s="92"/>
      <c r="D2731" s="92"/>
      <c r="E2731" s="92"/>
      <c r="F2731" s="93"/>
      <c r="G2731" s="92"/>
      <c r="H2731" s="92"/>
      <c r="I2731" s="94"/>
    </row>
    <row r="2732" spans="2:9">
      <c r="B2732" s="92"/>
      <c r="C2732" s="92"/>
      <c r="D2732" s="92"/>
      <c r="E2732" s="92"/>
      <c r="F2732" s="93"/>
      <c r="G2732" s="92"/>
      <c r="H2732" s="92"/>
      <c r="I2732" s="94"/>
    </row>
    <row r="2733" spans="2:9">
      <c r="B2733" s="92"/>
      <c r="C2733" s="92"/>
      <c r="D2733" s="92"/>
      <c r="E2733" s="92"/>
      <c r="F2733" s="93"/>
      <c r="G2733" s="92"/>
      <c r="H2733" s="92"/>
      <c r="I2733" s="94"/>
    </row>
    <row r="2734" spans="2:9">
      <c r="B2734" s="92"/>
      <c r="C2734" s="92"/>
      <c r="D2734" s="92"/>
      <c r="E2734" s="92"/>
      <c r="F2734" s="93"/>
      <c r="G2734" s="92"/>
      <c r="H2734" s="92"/>
      <c r="I2734" s="94"/>
    </row>
    <row r="2735" spans="2:9">
      <c r="B2735" s="92"/>
      <c r="C2735" s="92"/>
      <c r="D2735" s="92"/>
      <c r="E2735" s="92"/>
      <c r="F2735" s="93"/>
      <c r="G2735" s="92"/>
      <c r="H2735" s="92"/>
      <c r="I2735" s="94"/>
    </row>
    <row r="2736" spans="2:9">
      <c r="B2736" s="92"/>
      <c r="C2736" s="92"/>
      <c r="D2736" s="92"/>
      <c r="E2736" s="92"/>
      <c r="F2736" s="93"/>
      <c r="G2736" s="92"/>
      <c r="H2736" s="92"/>
      <c r="I2736" s="94"/>
    </row>
    <row r="2737" spans="2:9">
      <c r="B2737" s="92"/>
      <c r="C2737" s="92"/>
      <c r="D2737" s="92"/>
      <c r="E2737" s="92"/>
      <c r="F2737" s="93"/>
      <c r="G2737" s="92"/>
      <c r="H2737" s="92"/>
      <c r="I2737" s="94"/>
    </row>
    <row r="2738" spans="2:9">
      <c r="B2738" s="92"/>
      <c r="C2738" s="92"/>
      <c r="D2738" s="92"/>
      <c r="E2738" s="92"/>
      <c r="F2738" s="93"/>
      <c r="G2738" s="92"/>
      <c r="H2738" s="92"/>
      <c r="I2738" s="94"/>
    </row>
    <row r="2739" spans="2:9">
      <c r="B2739" s="92"/>
      <c r="C2739" s="92"/>
      <c r="D2739" s="92"/>
      <c r="E2739" s="92"/>
      <c r="F2739" s="93"/>
      <c r="G2739" s="92"/>
      <c r="H2739" s="92"/>
      <c r="I2739" s="94"/>
    </row>
    <row r="2740" spans="2:9">
      <c r="B2740" s="92"/>
      <c r="C2740" s="92"/>
      <c r="D2740" s="92"/>
      <c r="E2740" s="92"/>
      <c r="F2740" s="93"/>
      <c r="G2740" s="92"/>
      <c r="H2740" s="92"/>
      <c r="I2740" s="94"/>
    </row>
    <row r="2741" spans="2:9">
      <c r="B2741" s="92"/>
      <c r="C2741" s="92"/>
      <c r="D2741" s="92"/>
      <c r="E2741" s="92"/>
      <c r="F2741" s="93"/>
      <c r="G2741" s="92"/>
      <c r="H2741" s="92"/>
      <c r="I2741" s="94"/>
    </row>
    <row r="2742" spans="2:9">
      <c r="B2742" s="92"/>
      <c r="C2742" s="92"/>
      <c r="D2742" s="92"/>
      <c r="E2742" s="92"/>
      <c r="F2742" s="93"/>
      <c r="G2742" s="92"/>
      <c r="H2742" s="92"/>
      <c r="I2742" s="94"/>
    </row>
    <row r="2743" spans="2:9">
      <c r="B2743" s="92"/>
      <c r="C2743" s="92"/>
      <c r="D2743" s="92"/>
      <c r="E2743" s="92"/>
      <c r="F2743" s="93"/>
      <c r="G2743" s="92"/>
      <c r="H2743" s="92"/>
      <c r="I2743" s="94"/>
    </row>
    <row r="2744" spans="2:9">
      <c r="B2744" s="92"/>
      <c r="C2744" s="92"/>
      <c r="D2744" s="92"/>
      <c r="E2744" s="92"/>
      <c r="F2744" s="93"/>
      <c r="G2744" s="92"/>
      <c r="H2744" s="92"/>
      <c r="I2744" s="94"/>
    </row>
    <row r="2745" spans="2:9">
      <c r="B2745" s="92"/>
      <c r="C2745" s="92"/>
      <c r="D2745" s="92"/>
      <c r="E2745" s="92"/>
      <c r="F2745" s="93"/>
      <c r="G2745" s="92"/>
      <c r="H2745" s="92"/>
      <c r="I2745" s="94"/>
    </row>
    <row r="2746" spans="2:9">
      <c r="B2746" s="92"/>
      <c r="C2746" s="92"/>
      <c r="D2746" s="92"/>
      <c r="E2746" s="92"/>
      <c r="F2746" s="93"/>
      <c r="G2746" s="92"/>
      <c r="H2746" s="92"/>
      <c r="I2746" s="94"/>
    </row>
    <row r="2747" spans="2:9">
      <c r="B2747" s="92"/>
      <c r="C2747" s="92"/>
      <c r="D2747" s="92"/>
      <c r="E2747" s="92"/>
      <c r="F2747" s="93"/>
      <c r="G2747" s="92"/>
      <c r="H2747" s="92"/>
      <c r="I2747" s="94"/>
    </row>
    <row r="2748" spans="2:9">
      <c r="B2748" s="92"/>
      <c r="C2748" s="92"/>
      <c r="D2748" s="92"/>
      <c r="E2748" s="92"/>
      <c r="F2748" s="93"/>
      <c r="G2748" s="92"/>
      <c r="H2748" s="92"/>
      <c r="I2748" s="94"/>
    </row>
    <row r="2749" spans="2:9">
      <c r="B2749" s="92"/>
      <c r="C2749" s="92"/>
      <c r="D2749" s="92"/>
      <c r="E2749" s="92"/>
      <c r="F2749" s="93"/>
      <c r="G2749" s="92"/>
      <c r="H2749" s="92"/>
      <c r="I2749" s="94"/>
    </row>
    <row r="2750" spans="2:9">
      <c r="B2750" s="92"/>
      <c r="C2750" s="92"/>
      <c r="D2750" s="92"/>
      <c r="E2750" s="92"/>
      <c r="F2750" s="93"/>
      <c r="G2750" s="92"/>
      <c r="H2750" s="92"/>
      <c r="I2750" s="94"/>
    </row>
    <row r="2751" spans="2:9">
      <c r="B2751" s="92"/>
      <c r="C2751" s="92"/>
      <c r="D2751" s="92"/>
      <c r="E2751" s="92"/>
      <c r="F2751" s="93"/>
      <c r="G2751" s="92"/>
      <c r="H2751" s="92"/>
      <c r="I2751" s="94"/>
    </row>
    <row r="2752" spans="2:9">
      <c r="B2752" s="92"/>
      <c r="C2752" s="92"/>
      <c r="D2752" s="92"/>
      <c r="E2752" s="92"/>
      <c r="F2752" s="93"/>
      <c r="G2752" s="92"/>
      <c r="H2752" s="92"/>
      <c r="I2752" s="94"/>
    </row>
    <row r="2753" spans="2:9">
      <c r="B2753" s="92"/>
      <c r="C2753" s="92"/>
      <c r="D2753" s="92"/>
      <c r="E2753" s="92"/>
      <c r="F2753" s="93"/>
      <c r="G2753" s="92"/>
      <c r="H2753" s="92"/>
      <c r="I2753" s="94"/>
    </row>
    <row r="2754" spans="2:9">
      <c r="B2754" s="92"/>
      <c r="C2754" s="92"/>
      <c r="D2754" s="92"/>
      <c r="E2754" s="92"/>
      <c r="F2754" s="93"/>
      <c r="G2754" s="92"/>
      <c r="H2754" s="92"/>
      <c r="I2754" s="94"/>
    </row>
    <row r="2755" spans="2:9">
      <c r="B2755" s="92"/>
      <c r="C2755" s="92"/>
      <c r="D2755" s="92"/>
      <c r="E2755" s="92"/>
      <c r="F2755" s="93"/>
      <c r="G2755" s="92"/>
      <c r="H2755" s="92"/>
      <c r="I2755" s="94"/>
    </row>
    <row r="2756" spans="2:9">
      <c r="B2756" s="92"/>
      <c r="C2756" s="92"/>
      <c r="D2756" s="92"/>
      <c r="E2756" s="92"/>
      <c r="F2756" s="93"/>
      <c r="G2756" s="92"/>
      <c r="H2756" s="92"/>
      <c r="I2756" s="94"/>
    </row>
    <row r="2757" spans="2:9">
      <c r="B2757" s="92"/>
      <c r="C2757" s="92"/>
      <c r="D2757" s="92"/>
      <c r="E2757" s="92"/>
      <c r="F2757" s="93"/>
      <c r="G2757" s="92"/>
      <c r="H2757" s="92"/>
      <c r="I2757" s="94"/>
    </row>
    <row r="2758" spans="2:9">
      <c r="B2758" s="92"/>
      <c r="C2758" s="92"/>
      <c r="D2758" s="92"/>
      <c r="E2758" s="92"/>
      <c r="F2758" s="93"/>
      <c r="G2758" s="92"/>
      <c r="H2758" s="92"/>
      <c r="I2758" s="94"/>
    </row>
    <row r="2759" spans="2:9">
      <c r="B2759" s="92"/>
      <c r="C2759" s="92"/>
      <c r="D2759" s="92"/>
      <c r="E2759" s="92"/>
      <c r="F2759" s="93"/>
      <c r="G2759" s="92"/>
      <c r="H2759" s="92"/>
      <c r="I2759" s="94"/>
    </row>
    <row r="2760" spans="2:9">
      <c r="B2760" s="92"/>
      <c r="C2760" s="92"/>
      <c r="D2760" s="92"/>
      <c r="E2760" s="92"/>
      <c r="F2760" s="93"/>
      <c r="G2760" s="92"/>
      <c r="H2760" s="92"/>
      <c r="I2760" s="94"/>
    </row>
    <row r="2761" spans="2:9">
      <c r="B2761" s="92"/>
      <c r="C2761" s="92"/>
      <c r="D2761" s="92"/>
      <c r="E2761" s="92"/>
      <c r="F2761" s="93"/>
      <c r="G2761" s="92"/>
      <c r="H2761" s="92"/>
      <c r="I2761" s="94"/>
    </row>
    <row r="2762" spans="2:9">
      <c r="B2762" s="92"/>
      <c r="C2762" s="92"/>
      <c r="D2762" s="92"/>
      <c r="E2762" s="92"/>
      <c r="F2762" s="93"/>
      <c r="G2762" s="92"/>
      <c r="H2762" s="92"/>
      <c r="I2762" s="94"/>
    </row>
    <row r="2763" spans="2:9">
      <c r="B2763" s="92"/>
      <c r="C2763" s="92"/>
      <c r="D2763" s="92"/>
      <c r="E2763" s="92"/>
      <c r="F2763" s="93"/>
      <c r="G2763" s="92"/>
      <c r="H2763" s="92"/>
      <c r="I2763" s="94"/>
    </row>
    <row r="2764" spans="2:9">
      <c r="B2764" s="92"/>
      <c r="C2764" s="92"/>
      <c r="D2764" s="92"/>
      <c r="E2764" s="92"/>
      <c r="F2764" s="93"/>
      <c r="G2764" s="92"/>
      <c r="H2764" s="92"/>
      <c r="I2764" s="94"/>
    </row>
    <row r="2765" spans="2:9">
      <c r="B2765" s="92"/>
      <c r="C2765" s="92"/>
      <c r="D2765" s="92"/>
      <c r="E2765" s="92"/>
      <c r="F2765" s="93"/>
      <c r="G2765" s="92"/>
      <c r="H2765" s="92"/>
      <c r="I2765" s="94"/>
    </row>
    <row r="2766" spans="2:9">
      <c r="B2766" s="92"/>
      <c r="C2766" s="92"/>
      <c r="D2766" s="92"/>
      <c r="E2766" s="92"/>
      <c r="F2766" s="93"/>
      <c r="G2766" s="92"/>
      <c r="H2766" s="92"/>
      <c r="I2766" s="94"/>
    </row>
    <row r="2767" spans="2:9">
      <c r="B2767" s="92"/>
      <c r="C2767" s="92"/>
      <c r="D2767" s="92"/>
      <c r="E2767" s="92"/>
      <c r="F2767" s="93"/>
      <c r="G2767" s="92"/>
      <c r="H2767" s="92"/>
      <c r="I2767" s="94"/>
    </row>
    <row r="2768" spans="2:9">
      <c r="B2768" s="92"/>
      <c r="C2768" s="92"/>
      <c r="D2768" s="92"/>
      <c r="E2768" s="92"/>
      <c r="F2768" s="93"/>
      <c r="G2768" s="92"/>
      <c r="H2768" s="92"/>
      <c r="I2768" s="94"/>
    </row>
    <row r="2769" spans="2:9">
      <c r="B2769" s="92"/>
      <c r="C2769" s="92"/>
      <c r="D2769" s="92"/>
      <c r="E2769" s="92"/>
      <c r="F2769" s="93"/>
      <c r="G2769" s="92"/>
      <c r="H2769" s="92"/>
      <c r="I2769" s="94"/>
    </row>
    <row r="2770" spans="2:9">
      <c r="B2770" s="92"/>
      <c r="C2770" s="92"/>
      <c r="D2770" s="92"/>
      <c r="E2770" s="92"/>
      <c r="F2770" s="93"/>
      <c r="G2770" s="92"/>
      <c r="H2770" s="92"/>
      <c r="I2770" s="94"/>
    </row>
    <row r="2771" spans="2:9">
      <c r="B2771" s="92"/>
      <c r="C2771" s="92"/>
      <c r="D2771" s="92"/>
      <c r="E2771" s="92"/>
      <c r="F2771" s="93"/>
      <c r="G2771" s="92"/>
      <c r="H2771" s="92"/>
      <c r="I2771" s="94"/>
    </row>
    <row r="2772" spans="2:9">
      <c r="B2772" s="92"/>
      <c r="C2772" s="92"/>
      <c r="D2772" s="92"/>
      <c r="E2772" s="92"/>
      <c r="F2772" s="93"/>
      <c r="G2772" s="92"/>
      <c r="H2772" s="92"/>
      <c r="I2772" s="94"/>
    </row>
    <row r="2773" spans="2:9">
      <c r="B2773" s="92"/>
      <c r="C2773" s="92"/>
      <c r="D2773" s="92"/>
      <c r="E2773" s="92"/>
      <c r="F2773" s="93"/>
      <c r="G2773" s="92"/>
      <c r="H2773" s="92"/>
      <c r="I2773" s="94"/>
    </row>
    <row r="2774" spans="2:9">
      <c r="B2774" s="92"/>
      <c r="C2774" s="92"/>
      <c r="D2774" s="92"/>
      <c r="E2774" s="92"/>
      <c r="F2774" s="93"/>
      <c r="G2774" s="92"/>
      <c r="H2774" s="92"/>
      <c r="I2774" s="94"/>
    </row>
    <row r="2775" spans="2:9">
      <c r="B2775" s="92"/>
      <c r="C2775" s="92"/>
      <c r="D2775" s="92"/>
      <c r="E2775" s="92"/>
      <c r="F2775" s="93"/>
      <c r="G2775" s="92"/>
      <c r="H2775" s="92"/>
      <c r="I2775" s="94"/>
    </row>
    <row r="2776" spans="2:9">
      <c r="B2776" s="92"/>
      <c r="C2776" s="92"/>
      <c r="D2776" s="92"/>
      <c r="E2776" s="92"/>
      <c r="F2776" s="93"/>
      <c r="G2776" s="92"/>
      <c r="H2776" s="92"/>
      <c r="I2776" s="94"/>
    </row>
    <row r="2777" spans="2:9">
      <c r="B2777" s="92"/>
      <c r="C2777" s="92"/>
      <c r="D2777" s="92"/>
      <c r="E2777" s="92"/>
      <c r="F2777" s="93"/>
      <c r="G2777" s="92"/>
      <c r="H2777" s="92"/>
      <c r="I2777" s="94"/>
    </row>
    <row r="2778" spans="2:9">
      <c r="B2778" s="92"/>
      <c r="C2778" s="92"/>
      <c r="D2778" s="92"/>
      <c r="E2778" s="92"/>
      <c r="F2778" s="93"/>
      <c r="G2778" s="92"/>
      <c r="H2778" s="92"/>
      <c r="I2778" s="94"/>
    </row>
    <row r="2779" spans="2:9">
      <c r="B2779" s="92"/>
      <c r="C2779" s="92"/>
      <c r="D2779" s="92"/>
      <c r="E2779" s="92"/>
      <c r="F2779" s="93"/>
      <c r="G2779" s="92"/>
      <c r="H2779" s="92"/>
      <c r="I2779" s="94"/>
    </row>
    <row r="2780" spans="2:9">
      <c r="B2780" s="92"/>
      <c r="C2780" s="92"/>
      <c r="D2780" s="92"/>
      <c r="E2780" s="92"/>
      <c r="F2780" s="93"/>
      <c r="G2780" s="92"/>
      <c r="H2780" s="92"/>
      <c r="I2780" s="94"/>
    </row>
    <row r="2781" spans="2:9">
      <c r="B2781" s="92"/>
      <c r="C2781" s="92"/>
      <c r="D2781" s="92"/>
      <c r="E2781" s="92"/>
      <c r="F2781" s="93"/>
      <c r="G2781" s="92"/>
      <c r="H2781" s="92"/>
      <c r="I2781" s="94"/>
    </row>
    <row r="2782" spans="2:9">
      <c r="B2782" s="92"/>
      <c r="C2782" s="92"/>
      <c r="D2782" s="92"/>
      <c r="E2782" s="92"/>
      <c r="F2782" s="93"/>
      <c r="G2782" s="92"/>
      <c r="H2782" s="92"/>
      <c r="I2782" s="94"/>
    </row>
    <row r="2783" spans="2:9">
      <c r="B2783" s="92"/>
      <c r="C2783" s="92"/>
      <c r="D2783" s="92"/>
      <c r="E2783" s="92"/>
      <c r="F2783" s="93"/>
      <c r="G2783" s="92"/>
      <c r="H2783" s="92"/>
      <c r="I2783" s="94"/>
    </row>
    <row r="2784" spans="2:9">
      <c r="B2784" s="92"/>
      <c r="C2784" s="92"/>
      <c r="D2784" s="92"/>
      <c r="E2784" s="92"/>
      <c r="F2784" s="93"/>
      <c r="G2784" s="92"/>
      <c r="H2784" s="92"/>
      <c r="I2784" s="94"/>
    </row>
    <row r="2785" spans="2:9">
      <c r="B2785" s="92"/>
      <c r="C2785" s="92"/>
      <c r="D2785" s="92"/>
      <c r="E2785" s="92"/>
      <c r="F2785" s="93"/>
      <c r="G2785" s="92"/>
      <c r="H2785" s="92"/>
      <c r="I2785" s="94"/>
    </row>
    <row r="2786" spans="2:9">
      <c r="B2786" s="92"/>
      <c r="C2786" s="92"/>
      <c r="D2786" s="92"/>
      <c r="E2786" s="92"/>
      <c r="F2786" s="93"/>
      <c r="G2786" s="92"/>
      <c r="H2786" s="92"/>
      <c r="I2786" s="94"/>
    </row>
    <row r="2787" spans="2:9">
      <c r="B2787" s="92"/>
      <c r="C2787" s="92"/>
      <c r="D2787" s="92"/>
      <c r="E2787" s="92"/>
      <c r="F2787" s="93"/>
      <c r="G2787" s="92"/>
      <c r="H2787" s="92"/>
      <c r="I2787" s="94"/>
    </row>
    <row r="2788" spans="2:9">
      <c r="B2788" s="92"/>
      <c r="C2788" s="92"/>
      <c r="D2788" s="92"/>
      <c r="E2788" s="92"/>
      <c r="F2788" s="93"/>
      <c r="G2788" s="92"/>
      <c r="H2788" s="92"/>
      <c r="I2788" s="94"/>
    </row>
    <row r="2789" spans="2:9">
      <c r="B2789" s="92"/>
      <c r="C2789" s="92"/>
      <c r="D2789" s="92"/>
      <c r="E2789" s="92"/>
      <c r="F2789" s="93"/>
      <c r="G2789" s="92"/>
      <c r="H2789" s="92"/>
      <c r="I2789" s="94"/>
    </row>
    <row r="2790" spans="2:9">
      <c r="B2790" s="92"/>
      <c r="C2790" s="92"/>
      <c r="D2790" s="92"/>
      <c r="E2790" s="92"/>
      <c r="F2790" s="93"/>
      <c r="G2790" s="92"/>
      <c r="H2790" s="92"/>
      <c r="I2790" s="94"/>
    </row>
    <row r="2791" spans="2:9">
      <c r="B2791" s="92"/>
      <c r="C2791" s="92"/>
      <c r="D2791" s="92"/>
      <c r="E2791" s="92"/>
      <c r="F2791" s="93"/>
      <c r="G2791" s="92"/>
      <c r="H2791" s="92"/>
      <c r="I2791" s="94"/>
    </row>
    <row r="2792" spans="2:9">
      <c r="B2792" s="92"/>
      <c r="C2792" s="92"/>
      <c r="D2792" s="92"/>
      <c r="E2792" s="92"/>
      <c r="F2792" s="93"/>
      <c r="G2792" s="92"/>
      <c r="H2792" s="92"/>
      <c r="I2792" s="94"/>
    </row>
    <row r="2793" spans="2:9">
      <c r="B2793" s="92"/>
      <c r="C2793" s="92"/>
      <c r="D2793" s="92"/>
      <c r="E2793" s="92"/>
      <c r="F2793" s="93"/>
      <c r="G2793" s="92"/>
      <c r="H2793" s="92"/>
      <c r="I2793" s="94"/>
    </row>
    <row r="2794" spans="2:9">
      <c r="B2794" s="92"/>
      <c r="C2794" s="92"/>
      <c r="D2794" s="92"/>
      <c r="E2794" s="92"/>
      <c r="F2794" s="93"/>
      <c r="G2794" s="92"/>
      <c r="H2794" s="92"/>
      <c r="I2794" s="94"/>
    </row>
    <row r="2795" spans="2:9">
      <c r="B2795" s="92"/>
      <c r="C2795" s="92"/>
      <c r="D2795" s="92"/>
      <c r="E2795" s="92"/>
      <c r="F2795" s="93"/>
      <c r="G2795" s="92"/>
      <c r="H2795" s="92"/>
      <c r="I2795" s="94"/>
    </row>
    <row r="2796" spans="2:9">
      <c r="B2796" s="92"/>
      <c r="C2796" s="92"/>
      <c r="D2796" s="92"/>
      <c r="E2796" s="92"/>
      <c r="F2796" s="93"/>
      <c r="G2796" s="92"/>
      <c r="H2796" s="92"/>
      <c r="I2796" s="94"/>
    </row>
    <row r="2797" spans="2:9">
      <c r="B2797" s="92"/>
      <c r="C2797" s="92"/>
      <c r="D2797" s="92"/>
      <c r="E2797" s="92"/>
      <c r="F2797" s="93"/>
      <c r="G2797" s="92"/>
      <c r="H2797" s="92"/>
      <c r="I2797" s="94"/>
    </row>
    <row r="2798" spans="2:9">
      <c r="B2798" s="92"/>
      <c r="C2798" s="92"/>
      <c r="D2798" s="92"/>
      <c r="E2798" s="92"/>
      <c r="F2798" s="93"/>
      <c r="G2798" s="92"/>
      <c r="H2798" s="92"/>
      <c r="I2798" s="94"/>
    </row>
    <row r="2799" spans="2:9">
      <c r="B2799" s="92"/>
      <c r="C2799" s="92"/>
      <c r="D2799" s="92"/>
      <c r="E2799" s="92"/>
      <c r="F2799" s="93"/>
      <c r="G2799" s="92"/>
      <c r="H2799" s="92"/>
      <c r="I2799" s="94"/>
    </row>
    <row r="2800" spans="2:9">
      <c r="B2800" s="92"/>
      <c r="C2800" s="92"/>
      <c r="D2800" s="92"/>
      <c r="E2800" s="92"/>
      <c r="F2800" s="93"/>
      <c r="G2800" s="92"/>
      <c r="H2800" s="92"/>
      <c r="I2800" s="94"/>
    </row>
    <row r="2801" spans="2:9">
      <c r="B2801" s="92"/>
      <c r="C2801" s="92"/>
      <c r="D2801" s="92"/>
      <c r="E2801" s="92"/>
      <c r="F2801" s="93"/>
      <c r="G2801" s="92"/>
      <c r="H2801" s="92"/>
      <c r="I2801" s="94"/>
    </row>
    <row r="2802" spans="2:9">
      <c r="B2802" s="92"/>
      <c r="C2802" s="92"/>
      <c r="D2802" s="92"/>
      <c r="E2802" s="92"/>
      <c r="F2802" s="93"/>
      <c r="G2802" s="92"/>
      <c r="H2802" s="92"/>
      <c r="I2802" s="94"/>
    </row>
    <row r="2803" spans="2:9">
      <c r="B2803" s="92"/>
      <c r="C2803" s="92"/>
      <c r="D2803" s="92"/>
      <c r="E2803" s="92"/>
      <c r="F2803" s="93"/>
      <c r="G2803" s="92"/>
      <c r="H2803" s="92"/>
      <c r="I2803" s="94"/>
    </row>
    <row r="2804" spans="2:9">
      <c r="B2804" s="92"/>
      <c r="C2804" s="92"/>
      <c r="D2804" s="92"/>
      <c r="E2804" s="92"/>
      <c r="F2804" s="93"/>
      <c r="G2804" s="92"/>
      <c r="H2804" s="92"/>
      <c r="I2804" s="94"/>
    </row>
    <row r="2805" spans="2:9">
      <c r="B2805" s="92"/>
      <c r="C2805" s="92"/>
      <c r="D2805" s="92"/>
      <c r="E2805" s="92"/>
      <c r="F2805" s="93"/>
      <c r="G2805" s="92"/>
      <c r="H2805" s="92"/>
      <c r="I2805" s="94"/>
    </row>
    <row r="2806" spans="2:9">
      <c r="B2806" s="92"/>
      <c r="C2806" s="92"/>
      <c r="D2806" s="92"/>
      <c r="E2806" s="92"/>
      <c r="F2806" s="93"/>
      <c r="G2806" s="92"/>
      <c r="H2806" s="92"/>
      <c r="I2806" s="94"/>
    </row>
    <row r="2807" spans="2:9">
      <c r="B2807" s="92"/>
      <c r="C2807" s="92"/>
      <c r="D2807" s="92"/>
      <c r="E2807" s="92"/>
      <c r="F2807" s="93"/>
      <c r="G2807" s="92"/>
      <c r="H2807" s="92"/>
      <c r="I2807" s="94"/>
    </row>
    <row r="2808" spans="2:9">
      <c r="B2808" s="92"/>
      <c r="C2808" s="92"/>
      <c r="D2808" s="92"/>
      <c r="E2808" s="92"/>
      <c r="F2808" s="93"/>
      <c r="G2808" s="92"/>
      <c r="H2808" s="92"/>
      <c r="I2808" s="94"/>
    </row>
    <row r="2809" spans="2:9">
      <c r="B2809" s="92"/>
      <c r="C2809" s="92"/>
      <c r="D2809" s="92"/>
      <c r="E2809" s="92"/>
      <c r="F2809" s="93"/>
      <c r="G2809" s="92"/>
      <c r="H2809" s="92"/>
      <c r="I2809" s="94"/>
    </row>
    <row r="2810" spans="2:9">
      <c r="B2810" s="92"/>
      <c r="C2810" s="92"/>
      <c r="D2810" s="92"/>
      <c r="E2810" s="92"/>
      <c r="F2810" s="93"/>
      <c r="G2810" s="92"/>
      <c r="H2810" s="92"/>
      <c r="I2810" s="94"/>
    </row>
    <row r="2811" spans="2:9">
      <c r="B2811" s="92"/>
      <c r="C2811" s="92"/>
      <c r="D2811" s="92"/>
      <c r="E2811" s="92"/>
      <c r="F2811" s="93"/>
      <c r="G2811" s="92"/>
      <c r="H2811" s="92"/>
      <c r="I2811" s="94"/>
    </row>
    <row r="2812" spans="2:9">
      <c r="B2812" s="92"/>
      <c r="C2812" s="92"/>
      <c r="D2812" s="92"/>
      <c r="E2812" s="92"/>
      <c r="F2812" s="93"/>
      <c r="G2812" s="92"/>
      <c r="H2812" s="92"/>
      <c r="I2812" s="94"/>
    </row>
    <row r="2813" spans="2:9">
      <c r="B2813" s="92"/>
      <c r="C2813" s="92"/>
      <c r="D2813" s="92"/>
      <c r="E2813" s="92"/>
      <c r="F2813" s="93"/>
      <c r="G2813" s="92"/>
      <c r="H2813" s="92"/>
      <c r="I2813" s="94"/>
    </row>
    <row r="2814" spans="2:9">
      <c r="B2814" s="92"/>
      <c r="C2814" s="92"/>
      <c r="D2814" s="92"/>
      <c r="E2814" s="92"/>
      <c r="F2814" s="93"/>
      <c r="G2814" s="92"/>
      <c r="H2814" s="92"/>
      <c r="I2814" s="94"/>
    </row>
    <row r="2815" spans="2:9">
      <c r="B2815" s="92"/>
      <c r="C2815" s="92"/>
      <c r="D2815" s="92"/>
      <c r="E2815" s="92"/>
      <c r="F2815" s="93"/>
      <c r="G2815" s="92"/>
      <c r="H2815" s="92"/>
      <c r="I2815" s="94"/>
    </row>
    <row r="2816" spans="2:9">
      <c r="B2816" s="92"/>
      <c r="C2816" s="92"/>
      <c r="D2816" s="92"/>
      <c r="E2816" s="92"/>
      <c r="F2816" s="93"/>
      <c r="G2816" s="92"/>
      <c r="H2816" s="92"/>
      <c r="I2816" s="94"/>
    </row>
    <row r="2817" spans="2:9">
      <c r="B2817" s="92"/>
      <c r="C2817" s="92"/>
      <c r="D2817" s="92"/>
      <c r="E2817" s="92"/>
      <c r="F2817" s="93"/>
      <c r="G2817" s="92"/>
      <c r="H2817" s="92"/>
      <c r="I2817" s="94"/>
    </row>
    <row r="2818" spans="2:9">
      <c r="B2818" s="92"/>
      <c r="C2818" s="92"/>
      <c r="D2818" s="92"/>
      <c r="E2818" s="92"/>
      <c r="F2818" s="93"/>
      <c r="G2818" s="92"/>
      <c r="H2818" s="92"/>
      <c r="I2818" s="94"/>
    </row>
    <row r="2819" spans="2:9">
      <c r="B2819" s="92"/>
      <c r="C2819" s="92"/>
      <c r="D2819" s="92"/>
      <c r="E2819" s="92"/>
      <c r="F2819" s="93"/>
      <c r="G2819" s="92"/>
      <c r="H2819" s="92"/>
      <c r="I2819" s="94"/>
    </row>
    <row r="2820" spans="2:9">
      <c r="B2820" s="92"/>
      <c r="C2820" s="92"/>
      <c r="D2820" s="92"/>
      <c r="E2820" s="92"/>
      <c r="F2820" s="93"/>
      <c r="G2820" s="92"/>
      <c r="H2820" s="92"/>
      <c r="I2820" s="94"/>
    </row>
    <row r="2821" spans="2:9">
      <c r="B2821" s="92"/>
      <c r="C2821" s="92"/>
      <c r="D2821" s="92"/>
      <c r="E2821" s="92"/>
      <c r="F2821" s="93"/>
      <c r="G2821" s="92"/>
      <c r="H2821" s="92"/>
      <c r="I2821" s="94"/>
    </row>
    <row r="2822" spans="2:9">
      <c r="B2822" s="92"/>
      <c r="C2822" s="92"/>
      <c r="D2822" s="92"/>
      <c r="E2822" s="92"/>
      <c r="F2822" s="93"/>
      <c r="G2822" s="92"/>
      <c r="H2822" s="92"/>
      <c r="I2822" s="94"/>
    </row>
    <row r="2823" spans="2:9">
      <c r="B2823" s="92"/>
      <c r="C2823" s="92"/>
      <c r="D2823" s="92"/>
      <c r="E2823" s="92"/>
      <c r="F2823" s="93"/>
      <c r="G2823" s="92"/>
      <c r="H2823" s="92"/>
      <c r="I2823" s="94"/>
    </row>
    <row r="2824" spans="2:9">
      <c r="B2824" s="92"/>
      <c r="C2824" s="92"/>
      <c r="D2824" s="92"/>
      <c r="E2824" s="92"/>
      <c r="F2824" s="93"/>
      <c r="G2824" s="92"/>
      <c r="H2824" s="92"/>
      <c r="I2824" s="94"/>
    </row>
    <row r="2825" spans="2:9">
      <c r="B2825" s="92"/>
      <c r="C2825" s="92"/>
      <c r="D2825" s="92"/>
      <c r="E2825" s="92"/>
      <c r="F2825" s="93"/>
      <c r="G2825" s="92"/>
      <c r="H2825" s="92"/>
      <c r="I2825" s="94"/>
    </row>
    <row r="2826" spans="2:9">
      <c r="B2826" s="92"/>
      <c r="C2826" s="92"/>
      <c r="D2826" s="92"/>
      <c r="E2826" s="92"/>
      <c r="F2826" s="93"/>
      <c r="G2826" s="92"/>
      <c r="H2826" s="92"/>
      <c r="I2826" s="94"/>
    </row>
    <row r="2827" spans="2:9">
      <c r="B2827" s="92"/>
      <c r="C2827" s="92"/>
      <c r="D2827" s="92"/>
      <c r="E2827" s="92"/>
      <c r="F2827" s="93"/>
      <c r="G2827" s="92"/>
      <c r="H2827" s="92"/>
      <c r="I2827" s="94"/>
    </row>
    <row r="2828" spans="2:9">
      <c r="B2828" s="92"/>
      <c r="C2828" s="92"/>
      <c r="D2828" s="92"/>
      <c r="E2828" s="92"/>
      <c r="F2828" s="93"/>
      <c r="G2828" s="92"/>
      <c r="H2828" s="92"/>
      <c r="I2828" s="94"/>
    </row>
    <row r="2829" spans="2:9">
      <c r="B2829" s="92"/>
      <c r="C2829" s="92"/>
      <c r="D2829" s="92"/>
      <c r="E2829" s="92"/>
      <c r="F2829" s="93"/>
      <c r="G2829" s="92"/>
      <c r="H2829" s="92"/>
      <c r="I2829" s="94"/>
    </row>
    <row r="2830" spans="2:9">
      <c r="B2830" s="92"/>
      <c r="C2830" s="92"/>
      <c r="D2830" s="92"/>
      <c r="E2830" s="92"/>
      <c r="F2830" s="93"/>
      <c r="G2830" s="92"/>
      <c r="H2830" s="92"/>
      <c r="I2830" s="94"/>
    </row>
    <row r="2831" spans="2:9">
      <c r="B2831" s="92"/>
      <c r="C2831" s="92"/>
      <c r="D2831" s="92"/>
      <c r="E2831" s="92"/>
      <c r="F2831" s="93"/>
      <c r="G2831" s="92"/>
      <c r="H2831" s="92"/>
      <c r="I2831" s="94"/>
    </row>
    <row r="2832" spans="2:9">
      <c r="B2832" s="92"/>
      <c r="C2832" s="92"/>
      <c r="D2832" s="92"/>
      <c r="E2832" s="92"/>
      <c r="F2832" s="93"/>
      <c r="G2832" s="92"/>
      <c r="H2832" s="92"/>
      <c r="I2832" s="94"/>
    </row>
    <row r="2833" spans="2:9">
      <c r="B2833" s="92"/>
      <c r="C2833" s="92"/>
      <c r="D2833" s="92"/>
      <c r="E2833" s="92"/>
      <c r="F2833" s="93"/>
      <c r="G2833" s="92"/>
      <c r="H2833" s="92"/>
      <c r="I2833" s="94"/>
    </row>
    <row r="2834" spans="2:9">
      <c r="B2834" s="92"/>
      <c r="C2834" s="92"/>
      <c r="D2834" s="92"/>
      <c r="E2834" s="92"/>
      <c r="F2834" s="93"/>
      <c r="G2834" s="92"/>
      <c r="H2834" s="92"/>
      <c r="I2834" s="94"/>
    </row>
    <row r="2835" spans="2:9">
      <c r="B2835" s="92"/>
      <c r="C2835" s="92"/>
      <c r="D2835" s="92"/>
      <c r="E2835" s="92"/>
      <c r="F2835" s="93"/>
      <c r="G2835" s="92"/>
      <c r="H2835" s="92"/>
      <c r="I2835" s="94"/>
    </row>
    <row r="2836" spans="2:9">
      <c r="B2836" s="92"/>
      <c r="C2836" s="92"/>
      <c r="D2836" s="92"/>
      <c r="E2836" s="92"/>
      <c r="F2836" s="93"/>
      <c r="G2836" s="92"/>
      <c r="H2836" s="92"/>
      <c r="I2836" s="94"/>
    </row>
    <row r="2837" spans="2:9">
      <c r="B2837" s="92"/>
      <c r="C2837" s="92"/>
      <c r="D2837" s="92"/>
      <c r="E2837" s="92"/>
      <c r="F2837" s="93"/>
      <c r="G2837" s="92"/>
      <c r="H2837" s="92"/>
      <c r="I2837" s="94"/>
    </row>
    <row r="2838" spans="2:9">
      <c r="B2838" s="92"/>
      <c r="C2838" s="92"/>
      <c r="D2838" s="92"/>
      <c r="E2838" s="92"/>
      <c r="F2838" s="93"/>
      <c r="G2838" s="92"/>
      <c r="H2838" s="92"/>
      <c r="I2838" s="94"/>
    </row>
    <row r="2839" spans="2:9">
      <c r="B2839" s="92"/>
      <c r="C2839" s="92"/>
      <c r="D2839" s="92"/>
      <c r="E2839" s="92"/>
      <c r="F2839" s="93"/>
      <c r="G2839" s="92"/>
      <c r="H2839" s="92"/>
      <c r="I2839" s="94"/>
    </row>
    <row r="2840" spans="2:9">
      <c r="B2840" s="92"/>
      <c r="C2840" s="92"/>
      <c r="D2840" s="92"/>
      <c r="E2840" s="92"/>
      <c r="F2840" s="93"/>
      <c r="G2840" s="92"/>
      <c r="H2840" s="92"/>
      <c r="I2840" s="94"/>
    </row>
    <row r="2841" spans="2:9">
      <c r="B2841" s="92"/>
      <c r="C2841" s="92"/>
      <c r="D2841" s="92"/>
      <c r="E2841" s="92"/>
      <c r="F2841" s="93"/>
      <c r="G2841" s="92"/>
      <c r="H2841" s="92"/>
      <c r="I2841" s="94"/>
    </row>
    <row r="2842" spans="2:9">
      <c r="B2842" s="92"/>
      <c r="C2842" s="92"/>
      <c r="D2842" s="92"/>
      <c r="E2842" s="92"/>
      <c r="F2842" s="93"/>
      <c r="G2842" s="92"/>
      <c r="H2842" s="92"/>
      <c r="I2842" s="94"/>
    </row>
    <row r="2843" spans="2:9">
      <c r="B2843" s="92"/>
      <c r="C2843" s="92"/>
      <c r="D2843" s="92"/>
      <c r="E2843" s="92"/>
      <c r="F2843" s="93"/>
      <c r="G2843" s="92"/>
      <c r="H2843" s="92"/>
      <c r="I2843" s="94"/>
    </row>
    <row r="2844" spans="2:9">
      <c r="B2844" s="92"/>
      <c r="C2844" s="92"/>
      <c r="D2844" s="92"/>
      <c r="E2844" s="92"/>
      <c r="F2844" s="93"/>
      <c r="G2844" s="92"/>
      <c r="H2844" s="92"/>
      <c r="I2844" s="94"/>
    </row>
    <row r="2845" spans="2:9">
      <c r="B2845" s="92"/>
      <c r="C2845" s="92"/>
      <c r="D2845" s="92"/>
      <c r="E2845" s="92"/>
      <c r="F2845" s="93"/>
      <c r="G2845" s="92"/>
      <c r="H2845" s="92"/>
      <c r="I2845" s="94"/>
    </row>
    <row r="2846" spans="2:9">
      <c r="B2846" s="92"/>
      <c r="C2846" s="92"/>
      <c r="D2846" s="92"/>
      <c r="E2846" s="92"/>
      <c r="F2846" s="93"/>
      <c r="G2846" s="92"/>
      <c r="H2846" s="92"/>
      <c r="I2846" s="94"/>
    </row>
    <row r="2847" spans="2:9">
      <c r="B2847" s="92"/>
      <c r="C2847" s="92"/>
      <c r="D2847" s="92"/>
      <c r="E2847" s="92"/>
      <c r="F2847" s="93"/>
      <c r="G2847" s="92"/>
      <c r="H2847" s="92"/>
      <c r="I2847" s="94"/>
    </row>
    <row r="2848" spans="2:9">
      <c r="B2848" s="92"/>
      <c r="C2848" s="92"/>
      <c r="D2848" s="92"/>
      <c r="E2848" s="92"/>
      <c r="F2848" s="93"/>
      <c r="G2848" s="92"/>
      <c r="H2848" s="92"/>
      <c r="I2848" s="94"/>
    </row>
    <row r="2849" spans="2:9">
      <c r="B2849" s="92"/>
      <c r="C2849" s="92"/>
      <c r="D2849" s="92"/>
      <c r="E2849" s="92"/>
      <c r="F2849" s="93"/>
      <c r="G2849" s="92"/>
      <c r="H2849" s="92"/>
      <c r="I2849" s="94"/>
    </row>
    <row r="2850" spans="2:9">
      <c r="B2850" s="92"/>
      <c r="C2850" s="92"/>
      <c r="D2850" s="92"/>
      <c r="E2850" s="92"/>
      <c r="F2850" s="93"/>
      <c r="G2850" s="92"/>
      <c r="H2850" s="92"/>
      <c r="I2850" s="94"/>
    </row>
    <row r="2851" spans="2:9">
      <c r="B2851" s="92"/>
      <c r="C2851" s="92"/>
      <c r="D2851" s="92"/>
      <c r="E2851" s="92"/>
      <c r="F2851" s="93"/>
      <c r="G2851" s="92"/>
      <c r="H2851" s="92"/>
      <c r="I2851" s="94"/>
    </row>
    <row r="2852" spans="2:9">
      <c r="B2852" s="92"/>
      <c r="C2852" s="92"/>
      <c r="D2852" s="92"/>
      <c r="E2852" s="92"/>
      <c r="F2852" s="93"/>
      <c r="G2852" s="92"/>
      <c r="H2852" s="92"/>
      <c r="I2852" s="94"/>
    </row>
    <row r="2853" spans="2:9">
      <c r="B2853" s="92"/>
      <c r="C2853" s="92"/>
      <c r="D2853" s="92"/>
      <c r="E2853" s="92"/>
      <c r="F2853" s="93"/>
      <c r="G2853" s="92"/>
      <c r="H2853" s="92"/>
      <c r="I2853" s="94"/>
    </row>
    <row r="2854" spans="2:9">
      <c r="B2854" s="92"/>
      <c r="C2854" s="92"/>
      <c r="D2854" s="92"/>
      <c r="E2854" s="92"/>
      <c r="F2854" s="93"/>
      <c r="G2854" s="92"/>
      <c r="H2854" s="92"/>
      <c r="I2854" s="94"/>
    </row>
    <row r="2855" spans="2:9">
      <c r="B2855" s="92"/>
      <c r="C2855" s="92"/>
      <c r="D2855" s="92"/>
      <c r="E2855" s="92"/>
      <c r="F2855" s="93"/>
      <c r="G2855" s="92"/>
      <c r="H2855" s="92"/>
      <c r="I2855" s="94"/>
    </row>
    <row r="2856" spans="2:9">
      <c r="B2856" s="92"/>
      <c r="C2856" s="92"/>
      <c r="D2856" s="92"/>
      <c r="E2856" s="92"/>
      <c r="F2856" s="93"/>
      <c r="G2856" s="92"/>
      <c r="H2856" s="92"/>
      <c r="I2856" s="94"/>
    </row>
    <row r="2857" spans="2:9">
      <c r="B2857" s="92"/>
      <c r="C2857" s="92"/>
      <c r="D2857" s="92"/>
      <c r="E2857" s="92"/>
      <c r="F2857" s="93"/>
      <c r="G2857" s="92"/>
      <c r="H2857" s="92"/>
      <c r="I2857" s="94"/>
    </row>
    <row r="2858" spans="2:9">
      <c r="B2858" s="92"/>
      <c r="C2858" s="92"/>
      <c r="D2858" s="92"/>
      <c r="E2858" s="92"/>
      <c r="F2858" s="93"/>
      <c r="G2858" s="92"/>
      <c r="H2858" s="92"/>
      <c r="I2858" s="94"/>
    </row>
    <row r="2859" spans="2:9">
      <c r="B2859" s="92"/>
      <c r="C2859" s="92"/>
      <c r="D2859" s="92"/>
      <c r="E2859" s="92"/>
      <c r="F2859" s="93"/>
      <c r="G2859" s="92"/>
      <c r="H2859" s="92"/>
      <c r="I2859" s="94"/>
    </row>
    <row r="2860" spans="2:9">
      <c r="B2860" s="92"/>
      <c r="C2860" s="92"/>
      <c r="D2860" s="92"/>
      <c r="E2860" s="92"/>
      <c r="F2860" s="93"/>
      <c r="G2860" s="92"/>
      <c r="H2860" s="92"/>
      <c r="I2860" s="94"/>
    </row>
    <row r="2861" spans="2:9">
      <c r="B2861" s="92"/>
      <c r="C2861" s="92"/>
      <c r="D2861" s="92"/>
      <c r="E2861" s="92"/>
      <c r="F2861" s="93"/>
      <c r="G2861" s="92"/>
      <c r="H2861" s="92"/>
      <c r="I2861" s="94"/>
    </row>
    <row r="2862" spans="2:9">
      <c r="B2862" s="92"/>
      <c r="C2862" s="92"/>
      <c r="D2862" s="92"/>
      <c r="E2862" s="92"/>
      <c r="F2862" s="93"/>
      <c r="G2862" s="92"/>
      <c r="H2862" s="92"/>
      <c r="I2862" s="94"/>
    </row>
    <row r="2863" spans="2:9">
      <c r="B2863" s="92"/>
      <c r="C2863" s="92"/>
      <c r="D2863" s="92"/>
      <c r="E2863" s="92"/>
      <c r="F2863" s="93"/>
      <c r="G2863" s="92"/>
      <c r="H2863" s="92"/>
      <c r="I2863" s="94"/>
    </row>
    <row r="2864" spans="2:9">
      <c r="B2864" s="92"/>
      <c r="C2864" s="92"/>
      <c r="D2864" s="92"/>
      <c r="E2864" s="92"/>
      <c r="F2864" s="93"/>
      <c r="G2864" s="92"/>
      <c r="H2864" s="92"/>
      <c r="I2864" s="94"/>
    </row>
    <row r="2865" spans="2:9">
      <c r="B2865" s="92"/>
      <c r="C2865" s="92"/>
      <c r="D2865" s="92"/>
      <c r="E2865" s="92"/>
      <c r="F2865" s="93"/>
      <c r="G2865" s="92"/>
      <c r="H2865" s="92"/>
      <c r="I2865" s="94"/>
    </row>
    <row r="2866" spans="2:9">
      <c r="B2866" s="92"/>
      <c r="C2866" s="92"/>
      <c r="D2866" s="92"/>
      <c r="E2866" s="92"/>
      <c r="F2866" s="93"/>
      <c r="G2866" s="92"/>
      <c r="H2866" s="92"/>
      <c r="I2866" s="94"/>
    </row>
    <row r="2867" spans="2:9">
      <c r="B2867" s="92"/>
      <c r="C2867" s="92"/>
      <c r="D2867" s="92"/>
      <c r="E2867" s="92"/>
      <c r="F2867" s="93"/>
      <c r="G2867" s="92"/>
      <c r="H2867" s="92"/>
      <c r="I2867" s="94"/>
    </row>
    <row r="2868" spans="2:9">
      <c r="B2868" s="92"/>
      <c r="C2868" s="92"/>
      <c r="D2868" s="92"/>
      <c r="E2868" s="92"/>
      <c r="F2868" s="93"/>
      <c r="G2868" s="92"/>
      <c r="H2868" s="92"/>
      <c r="I2868" s="94"/>
    </row>
    <row r="2869" spans="2:9">
      <c r="B2869" s="92"/>
      <c r="C2869" s="92"/>
      <c r="D2869" s="92"/>
      <c r="E2869" s="92"/>
      <c r="F2869" s="93"/>
      <c r="G2869" s="92"/>
      <c r="H2869" s="92"/>
      <c r="I2869" s="94"/>
    </row>
    <row r="2870" spans="2:9">
      <c r="B2870" s="92"/>
      <c r="C2870" s="92"/>
      <c r="D2870" s="92"/>
      <c r="E2870" s="92"/>
      <c r="F2870" s="93"/>
      <c r="G2870" s="92"/>
      <c r="H2870" s="92"/>
      <c r="I2870" s="94"/>
    </row>
    <row r="2871" spans="2:9">
      <c r="B2871" s="92"/>
      <c r="C2871" s="92"/>
      <c r="D2871" s="92"/>
      <c r="E2871" s="92"/>
      <c r="F2871" s="93"/>
      <c r="G2871" s="92"/>
      <c r="H2871" s="92"/>
      <c r="I2871" s="94"/>
    </row>
    <row r="2872" spans="2:9">
      <c r="B2872" s="92"/>
      <c r="C2872" s="92"/>
      <c r="D2872" s="92"/>
      <c r="E2872" s="92"/>
      <c r="F2872" s="93"/>
      <c r="G2872" s="92"/>
      <c r="H2872" s="92"/>
      <c r="I2872" s="94"/>
    </row>
    <row r="2873" spans="2:9">
      <c r="B2873" s="92"/>
      <c r="C2873" s="92"/>
      <c r="D2873" s="92"/>
      <c r="E2873" s="92"/>
      <c r="F2873" s="93"/>
      <c r="G2873" s="92"/>
      <c r="H2873" s="92"/>
      <c r="I2873" s="94"/>
    </row>
    <row r="2874" spans="2:9">
      <c r="B2874" s="92"/>
      <c r="C2874" s="92"/>
      <c r="D2874" s="92"/>
      <c r="E2874" s="92"/>
      <c r="F2874" s="93"/>
      <c r="G2874" s="92"/>
      <c r="H2874" s="92"/>
      <c r="I2874" s="94"/>
    </row>
    <row r="2875" spans="2:9">
      <c r="B2875" s="92"/>
      <c r="C2875" s="92"/>
      <c r="D2875" s="92"/>
      <c r="E2875" s="92"/>
      <c r="F2875" s="93"/>
      <c r="G2875" s="92"/>
      <c r="H2875" s="92"/>
      <c r="I2875" s="94"/>
    </row>
    <row r="2876" spans="2:9">
      <c r="B2876" s="92"/>
      <c r="C2876" s="92"/>
      <c r="D2876" s="92"/>
      <c r="E2876" s="92"/>
      <c r="F2876" s="93"/>
      <c r="G2876" s="92"/>
      <c r="H2876" s="92"/>
      <c r="I2876" s="94"/>
    </row>
    <row r="2877" spans="2:9">
      <c r="B2877" s="92"/>
      <c r="C2877" s="92"/>
      <c r="D2877" s="92"/>
      <c r="E2877" s="92"/>
      <c r="F2877" s="93"/>
      <c r="G2877" s="92"/>
      <c r="H2877" s="92"/>
      <c r="I2877" s="94"/>
    </row>
    <row r="2878" spans="2:9">
      <c r="B2878" s="92"/>
      <c r="C2878" s="92"/>
      <c r="D2878" s="92"/>
      <c r="E2878" s="92"/>
      <c r="F2878" s="93"/>
      <c r="G2878" s="92"/>
      <c r="H2878" s="92"/>
      <c r="I2878" s="94"/>
    </row>
    <row r="2879" spans="2:9">
      <c r="B2879" s="92"/>
      <c r="C2879" s="92"/>
      <c r="D2879" s="92"/>
      <c r="E2879" s="92"/>
      <c r="F2879" s="93"/>
      <c r="G2879" s="92"/>
      <c r="H2879" s="92"/>
      <c r="I2879" s="94"/>
    </row>
    <row r="2880" spans="2:9">
      <c r="B2880" s="92"/>
      <c r="C2880" s="92"/>
      <c r="D2880" s="92"/>
      <c r="E2880" s="92"/>
      <c r="F2880" s="93"/>
      <c r="G2880" s="92"/>
      <c r="H2880" s="92"/>
      <c r="I2880" s="94"/>
    </row>
    <row r="2881" spans="2:9">
      <c r="B2881" s="92"/>
      <c r="C2881" s="92"/>
      <c r="D2881" s="92"/>
      <c r="E2881" s="92"/>
      <c r="F2881" s="93"/>
      <c r="G2881" s="92"/>
      <c r="H2881" s="92"/>
      <c r="I2881" s="94"/>
    </row>
    <row r="2882" spans="2:9">
      <c r="B2882" s="92"/>
      <c r="C2882" s="92"/>
      <c r="D2882" s="92"/>
      <c r="E2882" s="92"/>
      <c r="F2882" s="93"/>
      <c r="G2882" s="92"/>
      <c r="H2882" s="92"/>
      <c r="I2882" s="94"/>
    </row>
    <row r="2883" spans="2:9">
      <c r="B2883" s="92"/>
      <c r="C2883" s="92"/>
      <c r="D2883" s="92"/>
      <c r="E2883" s="92"/>
      <c r="F2883" s="93"/>
      <c r="G2883" s="92"/>
      <c r="H2883" s="92"/>
      <c r="I2883" s="94"/>
    </row>
    <row r="2884" spans="2:9">
      <c r="B2884" s="92"/>
      <c r="C2884" s="92"/>
      <c r="D2884" s="92"/>
      <c r="E2884" s="92"/>
      <c r="F2884" s="93"/>
      <c r="G2884" s="92"/>
      <c r="H2884" s="92"/>
      <c r="I2884" s="94"/>
    </row>
    <row r="2885" spans="2:9">
      <c r="B2885" s="92"/>
      <c r="C2885" s="92"/>
      <c r="D2885" s="92"/>
      <c r="E2885" s="92"/>
      <c r="F2885" s="93"/>
      <c r="G2885" s="92"/>
      <c r="H2885" s="92"/>
      <c r="I2885" s="94"/>
    </row>
    <row r="2886" spans="2:9">
      <c r="B2886" s="92"/>
      <c r="C2886" s="92"/>
      <c r="D2886" s="92"/>
      <c r="E2886" s="92"/>
      <c r="F2886" s="93"/>
      <c r="G2886" s="92"/>
      <c r="H2886" s="92"/>
      <c r="I2886" s="94"/>
    </row>
    <row r="2887" spans="2:9">
      <c r="B2887" s="92"/>
      <c r="C2887" s="92"/>
      <c r="D2887" s="92"/>
      <c r="E2887" s="92"/>
      <c r="F2887" s="93"/>
      <c r="G2887" s="92"/>
      <c r="H2887" s="92"/>
      <c r="I2887" s="94"/>
    </row>
    <row r="2888" spans="2:9">
      <c r="B2888" s="92"/>
      <c r="C2888" s="92"/>
      <c r="D2888" s="92"/>
      <c r="E2888" s="92"/>
      <c r="F2888" s="93"/>
      <c r="G2888" s="92"/>
      <c r="H2888" s="92"/>
      <c r="I2888" s="94"/>
    </row>
    <row r="2889" spans="2:9">
      <c r="B2889" s="92"/>
      <c r="C2889" s="92"/>
      <c r="D2889" s="92"/>
      <c r="E2889" s="92"/>
      <c r="F2889" s="93"/>
      <c r="G2889" s="92"/>
      <c r="H2889" s="92"/>
      <c r="I2889" s="94"/>
    </row>
    <row r="2890" spans="2:9">
      <c r="B2890" s="92"/>
      <c r="C2890" s="92"/>
      <c r="D2890" s="92"/>
      <c r="E2890" s="92"/>
      <c r="F2890" s="93"/>
      <c r="G2890" s="92"/>
      <c r="H2890" s="92"/>
      <c r="I2890" s="94"/>
    </row>
    <row r="2891" spans="2:9">
      <c r="B2891" s="92"/>
      <c r="C2891" s="92"/>
      <c r="D2891" s="92"/>
      <c r="E2891" s="92"/>
      <c r="F2891" s="93"/>
      <c r="G2891" s="92"/>
      <c r="H2891" s="92"/>
      <c r="I2891" s="94"/>
    </row>
    <row r="2892" spans="2:9">
      <c r="B2892" s="92"/>
      <c r="C2892" s="92"/>
      <c r="D2892" s="92"/>
      <c r="E2892" s="92"/>
      <c r="F2892" s="93"/>
      <c r="G2892" s="92"/>
      <c r="H2892" s="92"/>
      <c r="I2892" s="94"/>
    </row>
    <row r="2893" spans="2:9">
      <c r="B2893" s="92"/>
      <c r="C2893" s="92"/>
      <c r="D2893" s="92"/>
      <c r="E2893" s="92"/>
      <c r="F2893" s="93"/>
      <c r="G2893" s="92"/>
      <c r="H2893" s="92"/>
      <c r="I2893" s="94"/>
    </row>
    <row r="2894" spans="2:9">
      <c r="B2894" s="92"/>
      <c r="C2894" s="92"/>
      <c r="D2894" s="92"/>
      <c r="E2894" s="92"/>
      <c r="F2894" s="93"/>
      <c r="G2894" s="92"/>
      <c r="H2894" s="92"/>
      <c r="I2894" s="94"/>
    </row>
    <row r="2895" spans="2:9">
      <c r="B2895" s="92"/>
      <c r="C2895" s="92"/>
      <c r="D2895" s="92"/>
      <c r="E2895" s="92"/>
      <c r="F2895" s="93"/>
      <c r="G2895" s="92"/>
      <c r="H2895" s="92"/>
      <c r="I2895" s="94"/>
    </row>
    <row r="2896" spans="2:9">
      <c r="B2896" s="92"/>
      <c r="C2896" s="92"/>
      <c r="D2896" s="92"/>
      <c r="E2896" s="92"/>
      <c r="F2896" s="93"/>
      <c r="G2896" s="92"/>
      <c r="H2896" s="92"/>
      <c r="I2896" s="94"/>
    </row>
    <row r="2897" spans="2:9">
      <c r="B2897" s="92"/>
      <c r="C2897" s="92"/>
      <c r="D2897" s="92"/>
      <c r="E2897" s="92"/>
      <c r="F2897" s="93"/>
      <c r="G2897" s="92"/>
      <c r="H2897" s="92"/>
      <c r="I2897" s="94"/>
    </row>
    <row r="2898" spans="2:9">
      <c r="B2898" s="92"/>
      <c r="C2898" s="92"/>
      <c r="D2898" s="92"/>
      <c r="E2898" s="92"/>
      <c r="F2898" s="93"/>
      <c r="G2898" s="92"/>
      <c r="H2898" s="92"/>
      <c r="I2898" s="94"/>
    </row>
    <row r="2899" spans="2:9">
      <c r="B2899" s="92"/>
      <c r="C2899" s="92"/>
      <c r="D2899" s="92"/>
      <c r="E2899" s="92"/>
      <c r="F2899" s="93"/>
      <c r="G2899" s="92"/>
      <c r="H2899" s="92"/>
      <c r="I2899" s="94"/>
    </row>
    <row r="2900" spans="2:9">
      <c r="B2900" s="92"/>
      <c r="C2900" s="92"/>
      <c r="D2900" s="92"/>
      <c r="E2900" s="92"/>
      <c r="F2900" s="93"/>
      <c r="G2900" s="92"/>
      <c r="H2900" s="92"/>
      <c r="I2900" s="94"/>
    </row>
    <row r="2901" spans="2:9">
      <c r="B2901" s="92"/>
      <c r="C2901" s="92"/>
      <c r="D2901" s="92"/>
      <c r="E2901" s="92"/>
      <c r="F2901" s="93"/>
      <c r="G2901" s="92"/>
      <c r="H2901" s="92"/>
      <c r="I2901" s="94"/>
    </row>
    <row r="2902" spans="2:9">
      <c r="B2902" s="92"/>
      <c r="C2902" s="92"/>
      <c r="D2902" s="92"/>
      <c r="E2902" s="92"/>
      <c r="F2902" s="93"/>
      <c r="G2902" s="92"/>
      <c r="H2902" s="92"/>
      <c r="I2902" s="94"/>
    </row>
    <row r="2903" spans="2:9">
      <c r="B2903" s="92"/>
      <c r="C2903" s="92"/>
      <c r="D2903" s="92"/>
      <c r="E2903" s="92"/>
      <c r="F2903" s="93"/>
      <c r="G2903" s="92"/>
      <c r="H2903" s="92"/>
      <c r="I2903" s="94"/>
    </row>
    <row r="2904" spans="2:9">
      <c r="B2904" s="92"/>
      <c r="C2904" s="92"/>
      <c r="D2904" s="92"/>
      <c r="E2904" s="92"/>
      <c r="F2904" s="93"/>
      <c r="G2904" s="92"/>
      <c r="H2904" s="92"/>
      <c r="I2904" s="94"/>
    </row>
    <row r="2905" spans="2:9">
      <c r="B2905" s="92"/>
      <c r="C2905" s="92"/>
      <c r="D2905" s="92"/>
      <c r="E2905" s="92"/>
      <c r="F2905" s="93"/>
      <c r="G2905" s="92"/>
      <c r="H2905" s="92"/>
      <c r="I2905" s="94"/>
    </row>
    <row r="2906" spans="2:9">
      <c r="B2906" s="92"/>
      <c r="C2906" s="92"/>
      <c r="D2906" s="92"/>
      <c r="E2906" s="92"/>
      <c r="F2906" s="93"/>
      <c r="G2906" s="92"/>
      <c r="H2906" s="92"/>
      <c r="I2906" s="94"/>
    </row>
    <row r="2907" spans="2:9">
      <c r="B2907" s="92"/>
      <c r="C2907" s="92"/>
      <c r="D2907" s="92"/>
      <c r="E2907" s="92"/>
      <c r="F2907" s="93"/>
      <c r="G2907" s="92"/>
      <c r="H2907" s="92"/>
      <c r="I2907" s="94"/>
    </row>
    <row r="2908" spans="2:9">
      <c r="B2908" s="92"/>
      <c r="C2908" s="92"/>
      <c r="D2908" s="92"/>
      <c r="E2908" s="92"/>
      <c r="F2908" s="93"/>
      <c r="G2908" s="92"/>
      <c r="H2908" s="92"/>
      <c r="I2908" s="94"/>
    </row>
    <row r="2909" spans="2:9">
      <c r="B2909" s="92"/>
      <c r="C2909" s="92"/>
      <c r="D2909" s="92"/>
      <c r="E2909" s="92"/>
      <c r="F2909" s="93"/>
      <c r="G2909" s="92"/>
      <c r="H2909" s="92"/>
      <c r="I2909" s="94"/>
    </row>
    <row r="2910" spans="2:9">
      <c r="B2910" s="92"/>
      <c r="C2910" s="92"/>
      <c r="D2910" s="92"/>
      <c r="E2910" s="92"/>
      <c r="F2910" s="93"/>
      <c r="G2910" s="92"/>
      <c r="H2910" s="92"/>
      <c r="I2910" s="94"/>
    </row>
    <row r="2911" spans="2:9">
      <c r="B2911" s="92"/>
      <c r="C2911" s="92"/>
      <c r="D2911" s="92"/>
      <c r="E2911" s="92"/>
      <c r="F2911" s="93"/>
      <c r="G2911" s="92"/>
      <c r="H2911" s="92"/>
      <c r="I2911" s="94"/>
    </row>
    <row r="2912" spans="2:9">
      <c r="B2912" s="92"/>
      <c r="C2912" s="92"/>
      <c r="D2912" s="92"/>
      <c r="E2912" s="92"/>
      <c r="F2912" s="93"/>
      <c r="G2912" s="92"/>
      <c r="H2912" s="92"/>
      <c r="I2912" s="94"/>
    </row>
    <row r="2913" spans="2:9">
      <c r="B2913" s="92"/>
      <c r="C2913" s="92"/>
      <c r="D2913" s="92"/>
      <c r="E2913" s="92"/>
      <c r="F2913" s="93"/>
      <c r="G2913" s="92"/>
      <c r="H2913" s="92"/>
      <c r="I2913" s="94"/>
    </row>
    <row r="2914" spans="2:9">
      <c r="B2914" s="92"/>
      <c r="C2914" s="92"/>
      <c r="D2914" s="92"/>
      <c r="E2914" s="92"/>
      <c r="F2914" s="93"/>
      <c r="G2914" s="92"/>
      <c r="H2914" s="92"/>
      <c r="I2914" s="94"/>
    </row>
    <row r="2915" spans="2:9">
      <c r="B2915" s="92"/>
      <c r="C2915" s="92"/>
      <c r="D2915" s="92"/>
      <c r="E2915" s="92"/>
      <c r="F2915" s="93"/>
      <c r="G2915" s="92"/>
      <c r="H2915" s="92"/>
      <c r="I2915" s="94"/>
    </row>
    <row r="2916" spans="2:9">
      <c r="B2916" s="92"/>
      <c r="C2916" s="92"/>
      <c r="D2916" s="92"/>
      <c r="E2916" s="92"/>
      <c r="F2916" s="93"/>
      <c r="G2916" s="92"/>
      <c r="H2916" s="92"/>
      <c r="I2916" s="94"/>
    </row>
    <row r="2917" spans="2:9">
      <c r="B2917" s="92"/>
      <c r="C2917" s="92"/>
      <c r="D2917" s="92"/>
      <c r="E2917" s="92"/>
      <c r="F2917" s="93"/>
      <c r="G2917" s="92"/>
      <c r="H2917" s="92"/>
      <c r="I2917" s="94"/>
    </row>
    <row r="2918" spans="2:9">
      <c r="B2918" s="92"/>
      <c r="C2918" s="92"/>
      <c r="D2918" s="92"/>
      <c r="E2918" s="92"/>
      <c r="F2918" s="93"/>
      <c r="G2918" s="92"/>
      <c r="H2918" s="92"/>
      <c r="I2918" s="94"/>
    </row>
    <row r="2919" spans="2:9">
      <c r="B2919" s="92"/>
      <c r="C2919" s="92"/>
      <c r="D2919" s="92"/>
      <c r="E2919" s="92"/>
      <c r="F2919" s="93"/>
      <c r="G2919" s="92"/>
      <c r="H2919" s="92"/>
      <c r="I2919" s="94"/>
    </row>
    <row r="2920" spans="2:9">
      <c r="B2920" s="92"/>
      <c r="C2920" s="92"/>
      <c r="D2920" s="92"/>
      <c r="E2920" s="92"/>
      <c r="F2920" s="93"/>
      <c r="G2920" s="92"/>
      <c r="H2920" s="92"/>
      <c r="I2920" s="94"/>
    </row>
    <row r="2921" spans="2:9">
      <c r="B2921" s="92"/>
      <c r="C2921" s="92"/>
      <c r="D2921" s="92"/>
      <c r="E2921" s="92"/>
      <c r="F2921" s="93"/>
      <c r="G2921" s="92"/>
      <c r="H2921" s="92"/>
      <c r="I2921" s="94"/>
    </row>
    <row r="2922" spans="2:9">
      <c r="B2922" s="92"/>
      <c r="C2922" s="92"/>
      <c r="D2922" s="92"/>
      <c r="E2922" s="92"/>
      <c r="F2922" s="93"/>
      <c r="G2922" s="92"/>
      <c r="H2922" s="92"/>
      <c r="I2922" s="94"/>
    </row>
    <row r="2923" spans="2:9">
      <c r="B2923" s="92"/>
      <c r="C2923" s="92"/>
      <c r="D2923" s="92"/>
      <c r="E2923" s="92"/>
      <c r="F2923" s="93"/>
      <c r="G2923" s="92"/>
      <c r="H2923" s="92"/>
      <c r="I2923" s="94"/>
    </row>
    <row r="2924" spans="2:9">
      <c r="B2924" s="92"/>
      <c r="C2924" s="92"/>
      <c r="D2924" s="92"/>
      <c r="E2924" s="92"/>
      <c r="F2924" s="93"/>
      <c r="G2924" s="92"/>
      <c r="H2924" s="92"/>
      <c r="I2924" s="94"/>
    </row>
    <row r="2925" spans="2:9">
      <c r="B2925" s="92"/>
      <c r="C2925" s="92"/>
      <c r="D2925" s="92"/>
      <c r="E2925" s="92"/>
      <c r="F2925" s="93"/>
      <c r="G2925" s="92"/>
      <c r="H2925" s="92"/>
      <c r="I2925" s="94"/>
    </row>
    <row r="2926" spans="2:9">
      <c r="B2926" s="92"/>
      <c r="C2926" s="92"/>
      <c r="D2926" s="92"/>
      <c r="E2926" s="92"/>
      <c r="F2926" s="93"/>
      <c r="G2926" s="92"/>
      <c r="H2926" s="92"/>
      <c r="I2926" s="94"/>
    </row>
    <row r="2927" spans="2:9">
      <c r="B2927" s="92"/>
      <c r="C2927" s="92"/>
      <c r="D2927" s="92"/>
      <c r="E2927" s="92"/>
      <c r="F2927" s="93"/>
      <c r="G2927" s="92"/>
      <c r="H2927" s="92"/>
      <c r="I2927" s="94"/>
    </row>
    <row r="2928" spans="2:9">
      <c r="B2928" s="92"/>
      <c r="C2928" s="92"/>
      <c r="D2928" s="92"/>
      <c r="E2928" s="92"/>
      <c r="F2928" s="93"/>
      <c r="G2928" s="92"/>
      <c r="H2928" s="92"/>
      <c r="I2928" s="94"/>
    </row>
    <row r="2929" spans="2:9">
      <c r="B2929" s="92"/>
      <c r="C2929" s="92"/>
      <c r="D2929" s="92"/>
      <c r="E2929" s="92"/>
      <c r="F2929" s="93"/>
      <c r="G2929" s="92"/>
      <c r="H2929" s="92"/>
      <c r="I2929" s="94"/>
    </row>
    <row r="2930" spans="2:9">
      <c r="B2930" s="92"/>
      <c r="C2930" s="92"/>
      <c r="D2930" s="92"/>
      <c r="E2930" s="92"/>
      <c r="F2930" s="93"/>
      <c r="G2930" s="92"/>
      <c r="H2930" s="92"/>
      <c r="I2930" s="94"/>
    </row>
    <row r="2931" spans="2:9">
      <c r="B2931" s="92"/>
      <c r="C2931" s="92"/>
      <c r="D2931" s="92"/>
      <c r="E2931" s="92"/>
      <c r="F2931" s="93"/>
      <c r="G2931" s="92"/>
      <c r="H2931" s="92"/>
      <c r="I2931" s="94"/>
    </row>
    <row r="2932" spans="2:9">
      <c r="B2932" s="92"/>
      <c r="C2932" s="92"/>
      <c r="D2932" s="92"/>
      <c r="E2932" s="92"/>
      <c r="F2932" s="93"/>
      <c r="G2932" s="92"/>
      <c r="H2932" s="92"/>
      <c r="I2932" s="94"/>
    </row>
    <row r="2933" spans="2:9">
      <c r="B2933" s="92"/>
      <c r="C2933" s="92"/>
      <c r="D2933" s="92"/>
      <c r="E2933" s="92"/>
      <c r="F2933" s="93"/>
      <c r="G2933" s="92"/>
      <c r="H2933" s="92"/>
      <c r="I2933" s="94"/>
    </row>
    <row r="2934" spans="2:9">
      <c r="B2934" s="92"/>
      <c r="C2934" s="92"/>
      <c r="D2934" s="92"/>
      <c r="E2934" s="92"/>
      <c r="F2934" s="93"/>
      <c r="G2934" s="92"/>
      <c r="H2934" s="92"/>
      <c r="I2934" s="94"/>
    </row>
    <row r="2935" spans="2:9">
      <c r="B2935" s="92"/>
      <c r="C2935" s="92"/>
      <c r="D2935" s="92"/>
      <c r="E2935" s="92"/>
      <c r="F2935" s="93"/>
      <c r="G2935" s="92"/>
      <c r="H2935" s="92"/>
      <c r="I2935" s="94"/>
    </row>
    <row r="2936" spans="2:9">
      <c r="B2936" s="92"/>
      <c r="C2936" s="92"/>
      <c r="D2936" s="92"/>
      <c r="E2936" s="92"/>
      <c r="F2936" s="93"/>
      <c r="G2936" s="92"/>
      <c r="H2936" s="92"/>
      <c r="I2936" s="94"/>
    </row>
    <row r="2937" spans="2:9">
      <c r="B2937" s="92"/>
      <c r="C2937" s="92"/>
      <c r="D2937" s="92"/>
      <c r="E2937" s="92"/>
      <c r="F2937" s="93"/>
      <c r="G2937" s="92"/>
      <c r="H2937" s="92"/>
      <c r="I2937" s="94"/>
    </row>
    <row r="2938" spans="2:9">
      <c r="B2938" s="92"/>
      <c r="C2938" s="92"/>
      <c r="D2938" s="92"/>
      <c r="E2938" s="92"/>
      <c r="F2938" s="93"/>
      <c r="G2938" s="92"/>
      <c r="H2938" s="92"/>
      <c r="I2938" s="94"/>
    </row>
    <row r="2939" spans="2:9">
      <c r="B2939" s="92"/>
      <c r="C2939" s="92"/>
      <c r="D2939" s="92"/>
      <c r="E2939" s="92"/>
      <c r="F2939" s="93"/>
      <c r="G2939" s="92"/>
      <c r="H2939" s="92"/>
      <c r="I2939" s="94"/>
    </row>
    <row r="2940" spans="2:9">
      <c r="B2940" s="92"/>
      <c r="C2940" s="92"/>
      <c r="D2940" s="92"/>
      <c r="E2940" s="92"/>
      <c r="F2940" s="93"/>
      <c r="G2940" s="92"/>
      <c r="H2940" s="92"/>
      <c r="I2940" s="94"/>
    </row>
    <row r="2941" spans="2:9">
      <c r="B2941" s="92"/>
      <c r="C2941" s="92"/>
      <c r="D2941" s="92"/>
      <c r="E2941" s="92"/>
      <c r="F2941" s="93"/>
      <c r="G2941" s="92"/>
      <c r="H2941" s="92"/>
      <c r="I2941" s="94"/>
    </row>
    <row r="2942" spans="2:9">
      <c r="B2942" s="92"/>
      <c r="C2942" s="92"/>
      <c r="D2942" s="92"/>
      <c r="E2942" s="92"/>
      <c r="F2942" s="93"/>
      <c r="G2942" s="92"/>
      <c r="H2942" s="92"/>
      <c r="I2942" s="94"/>
    </row>
    <row r="2943" spans="2:9">
      <c r="B2943" s="92"/>
      <c r="C2943" s="92"/>
      <c r="D2943" s="92"/>
      <c r="E2943" s="92"/>
      <c r="F2943" s="93"/>
      <c r="G2943" s="92"/>
      <c r="H2943" s="92"/>
      <c r="I2943" s="94"/>
    </row>
    <row r="2944" spans="2:9">
      <c r="B2944" s="92"/>
      <c r="C2944" s="92"/>
      <c r="D2944" s="92"/>
      <c r="E2944" s="92"/>
      <c r="F2944" s="93"/>
      <c r="G2944" s="92"/>
      <c r="H2944" s="92"/>
      <c r="I2944" s="94"/>
    </row>
    <row r="2945" spans="2:9">
      <c r="B2945" s="92"/>
      <c r="C2945" s="92"/>
      <c r="D2945" s="92"/>
      <c r="E2945" s="92"/>
      <c r="F2945" s="93"/>
      <c r="G2945" s="92"/>
      <c r="H2945" s="92"/>
      <c r="I2945" s="94"/>
    </row>
    <row r="2946" spans="2:9">
      <c r="B2946" s="92"/>
      <c r="C2946" s="92"/>
      <c r="D2946" s="92"/>
      <c r="E2946" s="92"/>
      <c r="F2946" s="93"/>
      <c r="G2946" s="92"/>
      <c r="H2946" s="92"/>
      <c r="I2946" s="94"/>
    </row>
    <row r="2947" spans="2:9">
      <c r="B2947" s="92"/>
      <c r="C2947" s="92"/>
      <c r="D2947" s="92"/>
      <c r="E2947" s="92"/>
      <c r="F2947" s="93"/>
      <c r="G2947" s="92"/>
      <c r="H2947" s="92"/>
      <c r="I2947" s="94"/>
    </row>
    <row r="2948" spans="2:9">
      <c r="B2948" s="92"/>
      <c r="C2948" s="92"/>
      <c r="D2948" s="92"/>
      <c r="E2948" s="92"/>
      <c r="F2948" s="93"/>
      <c r="G2948" s="92"/>
      <c r="H2948" s="92"/>
      <c r="I2948" s="94"/>
    </row>
    <row r="2949" spans="2:9">
      <c r="B2949" s="92"/>
      <c r="C2949" s="92"/>
      <c r="D2949" s="92"/>
      <c r="E2949" s="92"/>
      <c r="F2949" s="93"/>
      <c r="G2949" s="92"/>
      <c r="H2949" s="92"/>
      <c r="I2949" s="94"/>
    </row>
    <row r="2950" spans="2:9">
      <c r="B2950" s="92"/>
      <c r="C2950" s="92"/>
      <c r="D2950" s="92"/>
      <c r="E2950" s="92"/>
      <c r="F2950" s="93"/>
      <c r="G2950" s="92"/>
      <c r="H2950" s="92"/>
      <c r="I2950" s="94"/>
    </row>
    <row r="2951" spans="2:9">
      <c r="B2951" s="92"/>
      <c r="C2951" s="92"/>
      <c r="D2951" s="92"/>
      <c r="E2951" s="92"/>
      <c r="F2951" s="93"/>
      <c r="G2951" s="92"/>
      <c r="H2951" s="92"/>
      <c r="I2951" s="94"/>
    </row>
    <row r="2952" spans="2:9">
      <c r="B2952" s="92"/>
      <c r="C2952" s="92"/>
      <c r="D2952" s="92"/>
      <c r="E2952" s="92"/>
      <c r="F2952" s="93"/>
      <c r="G2952" s="92"/>
      <c r="H2952" s="92"/>
      <c r="I2952" s="94"/>
    </row>
    <row r="2953" spans="2:9">
      <c r="B2953" s="92"/>
      <c r="C2953" s="92"/>
      <c r="D2953" s="92"/>
      <c r="E2953" s="92"/>
      <c r="F2953" s="93"/>
      <c r="G2953" s="92"/>
      <c r="H2953" s="92"/>
      <c r="I2953" s="94"/>
    </row>
    <row r="2954" spans="2:9">
      <c r="B2954" s="92"/>
      <c r="C2954" s="92"/>
      <c r="D2954" s="92"/>
      <c r="E2954" s="92"/>
      <c r="F2954" s="93"/>
      <c r="G2954" s="92"/>
      <c r="H2954" s="92"/>
      <c r="I2954" s="94"/>
    </row>
    <row r="2955" spans="2:9">
      <c r="B2955" s="92"/>
      <c r="C2955" s="92"/>
      <c r="D2955" s="92"/>
      <c r="E2955" s="92"/>
      <c r="F2955" s="93"/>
      <c r="G2955" s="92"/>
      <c r="H2955" s="92"/>
      <c r="I2955" s="94"/>
    </row>
    <row r="2956" spans="2:9">
      <c r="B2956" s="92"/>
      <c r="C2956" s="92"/>
      <c r="D2956" s="92"/>
      <c r="E2956" s="92"/>
      <c r="F2956" s="93"/>
      <c r="G2956" s="92"/>
      <c r="H2956" s="92"/>
      <c r="I2956" s="94"/>
    </row>
    <row r="2957" spans="2:9">
      <c r="B2957" s="92"/>
      <c r="C2957" s="92"/>
      <c r="D2957" s="92"/>
      <c r="E2957" s="92"/>
      <c r="F2957" s="93"/>
      <c r="G2957" s="92"/>
      <c r="H2957" s="92"/>
      <c r="I2957" s="94"/>
    </row>
    <row r="2958" spans="2:9">
      <c r="B2958" s="92"/>
      <c r="C2958" s="92"/>
      <c r="D2958" s="92"/>
      <c r="E2958" s="92"/>
      <c r="F2958" s="93"/>
      <c r="G2958" s="92"/>
      <c r="H2958" s="92"/>
      <c r="I2958" s="94"/>
    </row>
    <row r="2959" spans="2:9">
      <c r="B2959" s="92"/>
      <c r="C2959" s="92"/>
      <c r="D2959" s="92"/>
      <c r="E2959" s="92"/>
      <c r="F2959" s="93"/>
      <c r="G2959" s="92"/>
      <c r="H2959" s="92"/>
      <c r="I2959" s="94"/>
    </row>
    <row r="2960" spans="2:9">
      <c r="B2960" s="92"/>
      <c r="C2960" s="92"/>
      <c r="D2960" s="92"/>
      <c r="E2960" s="92"/>
      <c r="F2960" s="93"/>
      <c r="G2960" s="92"/>
      <c r="H2960" s="92"/>
      <c r="I2960" s="94"/>
    </row>
    <row r="2961" spans="2:9">
      <c r="B2961" s="92"/>
      <c r="C2961" s="92"/>
      <c r="D2961" s="92"/>
      <c r="E2961" s="92"/>
      <c r="F2961" s="93"/>
      <c r="G2961" s="92"/>
      <c r="H2961" s="92"/>
      <c r="I2961" s="94"/>
    </row>
    <row r="2962" spans="2:9">
      <c r="B2962" s="92"/>
      <c r="C2962" s="92"/>
      <c r="D2962" s="92"/>
      <c r="E2962" s="92"/>
      <c r="F2962" s="93"/>
      <c r="G2962" s="92"/>
      <c r="H2962" s="92"/>
      <c r="I2962" s="94"/>
    </row>
    <row r="2963" spans="2:9">
      <c r="B2963" s="92"/>
      <c r="C2963" s="92"/>
      <c r="D2963" s="92"/>
      <c r="E2963" s="92"/>
      <c r="F2963" s="93"/>
      <c r="G2963" s="92"/>
      <c r="H2963" s="92"/>
      <c r="I2963" s="94"/>
    </row>
    <row r="2964" spans="2:9">
      <c r="B2964" s="92"/>
      <c r="C2964" s="92"/>
      <c r="D2964" s="92"/>
      <c r="E2964" s="92"/>
      <c r="F2964" s="93"/>
      <c r="G2964" s="92"/>
      <c r="H2964" s="92"/>
      <c r="I2964" s="94"/>
    </row>
    <row r="2965" spans="2:9">
      <c r="B2965" s="92"/>
      <c r="C2965" s="92"/>
      <c r="D2965" s="92"/>
      <c r="E2965" s="92"/>
      <c r="F2965" s="93"/>
      <c r="G2965" s="92"/>
      <c r="H2965" s="92"/>
      <c r="I2965" s="94"/>
    </row>
    <row r="2966" spans="2:9">
      <c r="B2966" s="92"/>
      <c r="C2966" s="92"/>
      <c r="D2966" s="92"/>
      <c r="E2966" s="92"/>
      <c r="F2966" s="93"/>
      <c r="G2966" s="92"/>
      <c r="H2966" s="92"/>
      <c r="I2966" s="94"/>
    </row>
    <row r="2967" spans="2:9">
      <c r="B2967" s="92"/>
      <c r="C2967" s="92"/>
      <c r="D2967" s="92"/>
      <c r="E2967" s="92"/>
      <c r="F2967" s="93"/>
      <c r="G2967" s="92"/>
      <c r="H2967" s="92"/>
      <c r="I2967" s="94"/>
    </row>
    <row r="2968" spans="2:9">
      <c r="B2968" s="92"/>
      <c r="C2968" s="92"/>
      <c r="D2968" s="92"/>
      <c r="E2968" s="92"/>
      <c r="F2968" s="93"/>
      <c r="G2968" s="92"/>
      <c r="H2968" s="92"/>
      <c r="I2968" s="94"/>
    </row>
    <row r="2969" spans="2:9">
      <c r="B2969" s="92"/>
      <c r="C2969" s="92"/>
      <c r="D2969" s="92"/>
      <c r="E2969" s="92"/>
      <c r="F2969" s="93"/>
      <c r="G2969" s="92"/>
      <c r="H2969" s="92"/>
      <c r="I2969" s="94"/>
    </row>
    <row r="2970" spans="2:9">
      <c r="B2970" s="92"/>
      <c r="C2970" s="92"/>
      <c r="D2970" s="92"/>
      <c r="E2970" s="92"/>
      <c r="F2970" s="93"/>
      <c r="G2970" s="92"/>
      <c r="H2970" s="92"/>
      <c r="I2970" s="94"/>
    </row>
    <row r="2971" spans="2:9">
      <c r="B2971" s="92"/>
      <c r="C2971" s="92"/>
      <c r="D2971" s="92"/>
      <c r="E2971" s="92"/>
      <c r="F2971" s="93"/>
      <c r="G2971" s="92"/>
      <c r="H2971" s="92"/>
      <c r="I2971" s="94"/>
    </row>
    <row r="2972" spans="2:9">
      <c r="B2972" s="92"/>
      <c r="C2972" s="92"/>
      <c r="D2972" s="92"/>
      <c r="E2972" s="92"/>
      <c r="F2972" s="93"/>
      <c r="G2972" s="92"/>
      <c r="H2972" s="92"/>
      <c r="I2972" s="94"/>
    </row>
    <row r="2973" spans="2:9">
      <c r="B2973" s="92"/>
      <c r="C2973" s="92"/>
      <c r="D2973" s="92"/>
      <c r="E2973" s="92"/>
      <c r="F2973" s="93"/>
      <c r="G2973" s="92"/>
      <c r="H2973" s="92"/>
      <c r="I2973" s="94"/>
    </row>
    <row r="2974" spans="2:9">
      <c r="B2974" s="92"/>
      <c r="C2974" s="92"/>
      <c r="D2974" s="92"/>
      <c r="E2974" s="92"/>
      <c r="F2974" s="93"/>
      <c r="G2974" s="92"/>
      <c r="H2974" s="92"/>
      <c r="I2974" s="94"/>
    </row>
    <row r="2975" spans="2:9">
      <c r="B2975" s="92"/>
      <c r="C2975" s="92"/>
      <c r="D2975" s="92"/>
      <c r="E2975" s="92"/>
      <c r="F2975" s="93"/>
      <c r="G2975" s="92"/>
      <c r="H2975" s="92"/>
      <c r="I2975" s="94"/>
    </row>
    <row r="2976" spans="2:9">
      <c r="B2976" s="92"/>
      <c r="C2976" s="92"/>
      <c r="D2976" s="92"/>
      <c r="E2976" s="92"/>
      <c r="F2976" s="93"/>
      <c r="G2976" s="92"/>
      <c r="H2976" s="92"/>
      <c r="I2976" s="94"/>
    </row>
    <row r="2977" spans="2:9">
      <c r="B2977" s="92"/>
      <c r="C2977" s="92"/>
      <c r="D2977" s="92"/>
      <c r="E2977" s="92"/>
      <c r="F2977" s="93"/>
      <c r="G2977" s="92"/>
      <c r="H2977" s="92"/>
      <c r="I2977" s="94"/>
    </row>
    <row r="2978" spans="2:9">
      <c r="B2978" s="92"/>
      <c r="C2978" s="92"/>
      <c r="D2978" s="92"/>
      <c r="E2978" s="92"/>
      <c r="F2978" s="93"/>
      <c r="G2978" s="92"/>
      <c r="H2978" s="92"/>
      <c r="I2978" s="94"/>
    </row>
    <row r="2979" spans="2:9">
      <c r="B2979" s="92"/>
      <c r="C2979" s="92"/>
      <c r="D2979" s="92"/>
      <c r="E2979" s="92"/>
      <c r="F2979" s="93"/>
      <c r="G2979" s="92"/>
      <c r="H2979" s="92"/>
      <c r="I2979" s="94"/>
    </row>
    <row r="2980" spans="2:9">
      <c r="B2980" s="92"/>
      <c r="C2980" s="92"/>
      <c r="D2980" s="92"/>
      <c r="E2980" s="92"/>
      <c r="F2980" s="93"/>
      <c r="G2980" s="92"/>
      <c r="H2980" s="92"/>
      <c r="I2980" s="94"/>
    </row>
    <row r="2981" spans="2:9">
      <c r="B2981" s="92"/>
      <c r="C2981" s="92"/>
      <c r="D2981" s="92"/>
      <c r="E2981" s="92"/>
      <c r="F2981" s="93"/>
      <c r="G2981" s="92"/>
      <c r="H2981" s="92"/>
      <c r="I2981" s="94"/>
    </row>
    <row r="2982" spans="2:9">
      <c r="B2982" s="92"/>
      <c r="C2982" s="92"/>
      <c r="D2982" s="92"/>
      <c r="E2982" s="92"/>
      <c r="F2982" s="93"/>
      <c r="G2982" s="92"/>
      <c r="H2982" s="92"/>
      <c r="I2982" s="94"/>
    </row>
    <row r="2983" spans="2:9">
      <c r="B2983" s="92"/>
      <c r="C2983" s="92"/>
      <c r="D2983" s="92"/>
      <c r="E2983" s="92"/>
      <c r="F2983" s="93"/>
      <c r="G2983" s="92"/>
      <c r="H2983" s="92"/>
      <c r="I2983" s="94"/>
    </row>
    <row r="2984" spans="2:9">
      <c r="B2984" s="92"/>
      <c r="C2984" s="92"/>
      <c r="D2984" s="92"/>
      <c r="E2984" s="92"/>
      <c r="F2984" s="93"/>
      <c r="G2984" s="92"/>
      <c r="H2984" s="92"/>
      <c r="I2984" s="94"/>
    </row>
    <row r="2985" spans="2:9">
      <c r="B2985" s="92"/>
      <c r="C2985" s="92"/>
      <c r="D2985" s="92"/>
      <c r="E2985" s="92"/>
      <c r="F2985" s="93"/>
      <c r="G2985" s="92"/>
      <c r="H2985" s="92"/>
      <c r="I2985" s="94"/>
    </row>
    <row r="2986" spans="2:9">
      <c r="B2986" s="92"/>
      <c r="C2986" s="92"/>
      <c r="D2986" s="92"/>
      <c r="E2986" s="92"/>
      <c r="F2986" s="93"/>
      <c r="G2986" s="92"/>
      <c r="H2986" s="92"/>
      <c r="I2986" s="94"/>
    </row>
    <row r="2987" spans="2:9">
      <c r="B2987" s="92"/>
      <c r="C2987" s="92"/>
      <c r="D2987" s="92"/>
      <c r="E2987" s="92"/>
      <c r="F2987" s="93"/>
      <c r="G2987" s="92"/>
      <c r="H2987" s="92"/>
      <c r="I2987" s="94"/>
    </row>
    <row r="2988" spans="2:9">
      <c r="B2988" s="92"/>
      <c r="C2988" s="92"/>
      <c r="D2988" s="92"/>
      <c r="E2988" s="92"/>
      <c r="F2988" s="93"/>
      <c r="G2988" s="92"/>
      <c r="H2988" s="92"/>
      <c r="I2988" s="94"/>
    </row>
    <row r="2989" spans="2:9">
      <c r="B2989" s="92"/>
      <c r="C2989" s="92"/>
      <c r="D2989" s="92"/>
      <c r="E2989" s="92"/>
      <c r="F2989" s="93"/>
      <c r="G2989" s="92"/>
      <c r="H2989" s="92"/>
      <c r="I2989" s="94"/>
    </row>
    <row r="2990" spans="2:9">
      <c r="B2990" s="92"/>
      <c r="C2990" s="92"/>
      <c r="D2990" s="92"/>
      <c r="E2990" s="92"/>
      <c r="F2990" s="93"/>
      <c r="G2990" s="92"/>
      <c r="H2990" s="92"/>
      <c r="I2990" s="94"/>
    </row>
    <row r="2991" spans="2:9">
      <c r="B2991" s="92"/>
      <c r="C2991" s="92"/>
      <c r="D2991" s="92"/>
      <c r="E2991" s="92"/>
      <c r="F2991" s="93"/>
      <c r="G2991" s="92"/>
      <c r="H2991" s="92"/>
      <c r="I2991" s="94"/>
    </row>
    <row r="2992" spans="2:9">
      <c r="B2992" s="92"/>
      <c r="C2992" s="92"/>
      <c r="D2992" s="92"/>
      <c r="E2992" s="92"/>
      <c r="F2992" s="93"/>
      <c r="G2992" s="92"/>
      <c r="H2992" s="92"/>
      <c r="I2992" s="94"/>
    </row>
    <row r="2993" spans="2:9">
      <c r="B2993" s="92"/>
      <c r="C2993" s="92"/>
      <c r="D2993" s="92"/>
      <c r="E2993" s="92"/>
      <c r="F2993" s="93"/>
      <c r="G2993" s="92"/>
      <c r="H2993" s="92"/>
      <c r="I2993" s="94"/>
    </row>
    <row r="2994" spans="2:9">
      <c r="B2994" s="92"/>
      <c r="C2994" s="92"/>
      <c r="D2994" s="92"/>
      <c r="E2994" s="92"/>
      <c r="F2994" s="93"/>
      <c r="G2994" s="92"/>
      <c r="H2994" s="92"/>
      <c r="I2994" s="94"/>
    </row>
    <row r="2995" spans="2:9">
      <c r="B2995" s="92"/>
      <c r="C2995" s="92"/>
      <c r="D2995" s="92"/>
      <c r="E2995" s="92"/>
      <c r="F2995" s="93"/>
      <c r="G2995" s="92"/>
      <c r="H2995" s="92"/>
      <c r="I2995" s="94"/>
    </row>
    <row r="2996" spans="2:9">
      <c r="B2996" s="92"/>
      <c r="C2996" s="92"/>
      <c r="D2996" s="92"/>
      <c r="E2996" s="92"/>
      <c r="F2996" s="93"/>
      <c r="G2996" s="92"/>
      <c r="H2996" s="92"/>
      <c r="I2996" s="94"/>
    </row>
    <row r="2997" spans="2:9">
      <c r="B2997" s="92"/>
      <c r="C2997" s="92"/>
      <c r="D2997" s="92"/>
      <c r="E2997" s="92"/>
      <c r="F2997" s="93"/>
      <c r="G2997" s="92"/>
      <c r="H2997" s="92"/>
      <c r="I2997" s="94"/>
    </row>
    <row r="2998" spans="2:9">
      <c r="B2998" s="92"/>
      <c r="C2998" s="92"/>
      <c r="D2998" s="92"/>
      <c r="E2998" s="92"/>
      <c r="F2998" s="93"/>
      <c r="G2998" s="92"/>
      <c r="H2998" s="92"/>
      <c r="I2998" s="94"/>
    </row>
    <row r="2999" spans="2:9">
      <c r="B2999" s="92"/>
      <c r="C2999" s="92"/>
      <c r="D2999" s="92"/>
      <c r="E2999" s="92"/>
      <c r="F2999" s="93"/>
      <c r="G2999" s="92"/>
      <c r="H2999" s="92"/>
      <c r="I2999" s="94"/>
    </row>
    <row r="3000" spans="2:9">
      <c r="B3000" s="92"/>
      <c r="C3000" s="92"/>
      <c r="D3000" s="92"/>
      <c r="E3000" s="92"/>
      <c r="F3000" s="93"/>
      <c r="G3000" s="92"/>
      <c r="H3000" s="92"/>
      <c r="I3000" s="94"/>
    </row>
    <row r="3001" spans="2:9">
      <c r="B3001" s="92"/>
      <c r="C3001" s="92"/>
      <c r="D3001" s="92"/>
      <c r="E3001" s="92"/>
      <c r="F3001" s="93"/>
      <c r="G3001" s="92"/>
      <c r="H3001" s="92"/>
      <c r="I3001" s="94"/>
    </row>
    <row r="3002" spans="2:9">
      <c r="B3002" s="92"/>
      <c r="C3002" s="92"/>
      <c r="D3002" s="92"/>
      <c r="E3002" s="92"/>
      <c r="F3002" s="93"/>
      <c r="G3002" s="92"/>
      <c r="H3002" s="92"/>
      <c r="I3002" s="94"/>
    </row>
    <row r="3003" spans="2:9">
      <c r="B3003" s="92"/>
      <c r="C3003" s="92"/>
      <c r="D3003" s="92"/>
      <c r="E3003" s="92"/>
      <c r="F3003" s="93"/>
      <c r="G3003" s="92"/>
      <c r="H3003" s="92"/>
      <c r="I3003" s="94"/>
    </row>
    <row r="3004" spans="2:9">
      <c r="B3004" s="92"/>
      <c r="C3004" s="92"/>
      <c r="D3004" s="92"/>
      <c r="E3004" s="92"/>
      <c r="F3004" s="93"/>
      <c r="G3004" s="92"/>
      <c r="H3004" s="92"/>
      <c r="I3004" s="94"/>
    </row>
    <row r="3005" spans="2:9">
      <c r="B3005" s="92"/>
      <c r="C3005" s="92"/>
      <c r="D3005" s="92"/>
      <c r="E3005" s="92"/>
      <c r="F3005" s="93"/>
      <c r="G3005" s="92"/>
      <c r="H3005" s="92"/>
      <c r="I3005" s="94"/>
    </row>
    <row r="3006" spans="2:9">
      <c r="B3006" s="92"/>
      <c r="C3006" s="92"/>
      <c r="D3006" s="92"/>
      <c r="E3006" s="92"/>
      <c r="F3006" s="93"/>
      <c r="G3006" s="92"/>
      <c r="H3006" s="92"/>
      <c r="I3006" s="94"/>
    </row>
    <row r="3007" spans="2:9">
      <c r="B3007" s="92"/>
      <c r="C3007" s="92"/>
      <c r="D3007" s="92"/>
      <c r="E3007" s="92"/>
      <c r="F3007" s="93"/>
      <c r="G3007" s="92"/>
      <c r="H3007" s="92"/>
      <c r="I3007" s="94"/>
    </row>
    <row r="3008" spans="2:9">
      <c r="B3008" s="92"/>
      <c r="C3008" s="92"/>
      <c r="D3008" s="92"/>
      <c r="E3008" s="92"/>
      <c r="F3008" s="93"/>
      <c r="G3008" s="92"/>
      <c r="H3008" s="92"/>
      <c r="I3008" s="94"/>
    </row>
    <row r="3009" spans="2:9">
      <c r="B3009" s="92"/>
      <c r="C3009" s="92"/>
      <c r="D3009" s="92"/>
      <c r="E3009" s="92"/>
      <c r="F3009" s="93"/>
      <c r="G3009" s="92"/>
      <c r="H3009" s="92"/>
      <c r="I3009" s="94"/>
    </row>
    <row r="3010" spans="2:9">
      <c r="B3010" s="92"/>
      <c r="C3010" s="92"/>
      <c r="D3010" s="92"/>
      <c r="E3010" s="92"/>
      <c r="F3010" s="93"/>
      <c r="G3010" s="92"/>
      <c r="H3010" s="92"/>
      <c r="I3010" s="94"/>
    </row>
    <row r="3011" spans="2:9">
      <c r="B3011" s="92"/>
      <c r="C3011" s="92"/>
      <c r="D3011" s="92"/>
      <c r="E3011" s="92"/>
      <c r="F3011" s="93"/>
      <c r="G3011" s="92"/>
      <c r="H3011" s="92"/>
      <c r="I3011" s="94"/>
    </row>
    <row r="3012" spans="2:9">
      <c r="B3012" s="92"/>
      <c r="C3012" s="92"/>
      <c r="D3012" s="92"/>
      <c r="E3012" s="92"/>
      <c r="F3012" s="93"/>
      <c r="G3012" s="92"/>
      <c r="H3012" s="92"/>
      <c r="I3012" s="94"/>
    </row>
    <row r="3013" spans="2:9">
      <c r="B3013" s="92"/>
      <c r="C3013" s="92"/>
      <c r="D3013" s="92"/>
      <c r="E3013" s="92"/>
      <c r="F3013" s="93"/>
      <c r="G3013" s="92"/>
      <c r="H3013" s="92"/>
      <c r="I3013" s="94"/>
    </row>
    <row r="3014" spans="2:9">
      <c r="B3014" s="92"/>
      <c r="C3014" s="92"/>
      <c r="D3014" s="92"/>
      <c r="E3014" s="92"/>
      <c r="F3014" s="93"/>
      <c r="G3014" s="92"/>
      <c r="H3014" s="92"/>
      <c r="I3014" s="94"/>
    </row>
    <row r="3015" spans="2:9">
      <c r="B3015" s="92"/>
      <c r="C3015" s="92"/>
      <c r="D3015" s="92"/>
      <c r="E3015" s="92"/>
      <c r="F3015" s="93"/>
      <c r="G3015" s="92"/>
      <c r="H3015" s="92"/>
      <c r="I3015" s="94"/>
    </row>
    <row r="3016" spans="2:9">
      <c r="B3016" s="92"/>
      <c r="C3016" s="92"/>
      <c r="D3016" s="92"/>
      <c r="E3016" s="92"/>
      <c r="F3016" s="93"/>
      <c r="G3016" s="92"/>
      <c r="H3016" s="92"/>
      <c r="I3016" s="94"/>
    </row>
    <row r="3017" spans="2:9">
      <c r="B3017" s="92"/>
      <c r="C3017" s="92"/>
      <c r="D3017" s="92"/>
      <c r="E3017" s="92"/>
      <c r="F3017" s="93"/>
      <c r="G3017" s="92"/>
      <c r="H3017" s="92"/>
      <c r="I3017" s="94"/>
    </row>
    <row r="3018" spans="2:9">
      <c r="B3018" s="92"/>
      <c r="C3018" s="92"/>
      <c r="D3018" s="92"/>
      <c r="E3018" s="92"/>
      <c r="F3018" s="93"/>
      <c r="G3018" s="92"/>
      <c r="H3018" s="92"/>
      <c r="I3018" s="94"/>
    </row>
    <row r="3019" spans="2:9">
      <c r="B3019" s="92"/>
      <c r="C3019" s="92"/>
      <c r="D3019" s="92"/>
      <c r="E3019" s="92"/>
      <c r="F3019" s="93"/>
      <c r="G3019" s="92"/>
      <c r="H3019" s="92"/>
      <c r="I3019" s="94"/>
    </row>
    <row r="3020" spans="2:9">
      <c r="B3020" s="92"/>
      <c r="C3020" s="92"/>
      <c r="D3020" s="92"/>
      <c r="E3020" s="92"/>
      <c r="F3020" s="93"/>
      <c r="G3020" s="92"/>
      <c r="H3020" s="92"/>
      <c r="I3020" s="94"/>
    </row>
    <row r="3021" spans="2:9">
      <c r="B3021" s="92"/>
      <c r="C3021" s="92"/>
      <c r="D3021" s="92"/>
      <c r="E3021" s="92"/>
      <c r="F3021" s="93"/>
      <c r="G3021" s="92"/>
      <c r="H3021" s="92"/>
      <c r="I3021" s="94"/>
    </row>
    <row r="3022" spans="2:9">
      <c r="B3022" s="92"/>
      <c r="C3022" s="92"/>
      <c r="D3022" s="92"/>
      <c r="E3022" s="92"/>
      <c r="F3022" s="93"/>
      <c r="G3022" s="92"/>
      <c r="H3022" s="92"/>
      <c r="I3022" s="94"/>
    </row>
    <row r="3023" spans="2:9">
      <c r="B3023" s="92"/>
      <c r="C3023" s="92"/>
      <c r="D3023" s="92"/>
      <c r="E3023" s="92"/>
      <c r="F3023" s="93"/>
      <c r="G3023" s="92"/>
      <c r="H3023" s="92"/>
      <c r="I3023" s="94"/>
    </row>
    <row r="3024" spans="2:9">
      <c r="B3024" s="92"/>
      <c r="C3024" s="92"/>
      <c r="D3024" s="92"/>
      <c r="E3024" s="92"/>
      <c r="F3024" s="93"/>
      <c r="G3024" s="92"/>
      <c r="H3024" s="92"/>
      <c r="I3024" s="94"/>
    </row>
    <row r="3025" spans="2:9">
      <c r="B3025" s="92"/>
      <c r="C3025" s="92"/>
      <c r="D3025" s="92"/>
      <c r="E3025" s="92"/>
      <c r="F3025" s="93"/>
      <c r="G3025" s="92"/>
      <c r="H3025" s="92"/>
      <c r="I3025" s="94"/>
    </row>
    <row r="3026" spans="2:9">
      <c r="B3026" s="92"/>
      <c r="C3026" s="92"/>
      <c r="D3026" s="92"/>
      <c r="E3026" s="92"/>
      <c r="F3026" s="93"/>
      <c r="G3026" s="92"/>
      <c r="H3026" s="92"/>
      <c r="I3026" s="94"/>
    </row>
    <row r="3027" spans="2:9">
      <c r="B3027" s="92"/>
      <c r="C3027" s="92"/>
      <c r="D3027" s="92"/>
      <c r="E3027" s="92"/>
      <c r="F3027" s="93"/>
      <c r="G3027" s="92"/>
      <c r="H3027" s="92"/>
      <c r="I3027" s="94"/>
    </row>
    <row r="3028" spans="2:9">
      <c r="B3028" s="92"/>
      <c r="C3028" s="92"/>
      <c r="D3028" s="92"/>
      <c r="E3028" s="92"/>
      <c r="F3028" s="93"/>
      <c r="G3028" s="92"/>
      <c r="H3028" s="92"/>
      <c r="I3028" s="94"/>
    </row>
    <row r="3029" spans="2:9">
      <c r="B3029" s="92"/>
      <c r="C3029" s="92"/>
      <c r="D3029" s="92"/>
      <c r="E3029" s="92"/>
      <c r="F3029" s="93"/>
      <c r="G3029" s="92"/>
      <c r="H3029" s="92"/>
      <c r="I3029" s="94"/>
    </row>
    <row r="3030" spans="2:9">
      <c r="B3030" s="92"/>
      <c r="C3030" s="92"/>
      <c r="D3030" s="92"/>
      <c r="E3030" s="92"/>
      <c r="F3030" s="93"/>
      <c r="G3030" s="92"/>
      <c r="H3030" s="92"/>
      <c r="I3030" s="94"/>
    </row>
    <row r="3031" spans="2:9">
      <c r="B3031" s="92"/>
      <c r="C3031" s="92"/>
      <c r="D3031" s="92"/>
      <c r="E3031" s="92"/>
      <c r="F3031" s="93"/>
      <c r="G3031" s="92"/>
      <c r="H3031" s="92"/>
      <c r="I3031" s="94"/>
    </row>
    <row r="3032" spans="2:9">
      <c r="B3032" s="92"/>
      <c r="C3032" s="92"/>
      <c r="D3032" s="92"/>
      <c r="E3032" s="92"/>
      <c r="F3032" s="93"/>
      <c r="G3032" s="92"/>
      <c r="H3032" s="92"/>
      <c r="I3032" s="94"/>
    </row>
    <row r="3033" spans="2:9">
      <c r="B3033" s="92"/>
      <c r="C3033" s="92"/>
      <c r="D3033" s="92"/>
      <c r="E3033" s="92"/>
      <c r="F3033" s="93"/>
      <c r="G3033" s="92"/>
      <c r="H3033" s="92"/>
      <c r="I3033" s="94"/>
    </row>
    <row r="3034" spans="2:9">
      <c r="B3034" s="92"/>
      <c r="C3034" s="92"/>
      <c r="D3034" s="92"/>
      <c r="E3034" s="92"/>
      <c r="F3034" s="93"/>
      <c r="G3034" s="92"/>
      <c r="H3034" s="92"/>
      <c r="I3034" s="94"/>
    </row>
    <row r="3035" spans="2:9">
      <c r="B3035" s="92"/>
      <c r="C3035" s="92"/>
      <c r="D3035" s="92"/>
      <c r="E3035" s="92"/>
      <c r="F3035" s="93"/>
      <c r="G3035" s="92"/>
      <c r="H3035" s="92"/>
      <c r="I3035" s="94"/>
    </row>
    <row r="3036" spans="2:9">
      <c r="B3036" s="92"/>
      <c r="C3036" s="92"/>
      <c r="D3036" s="92"/>
      <c r="E3036" s="92"/>
      <c r="F3036" s="93"/>
      <c r="G3036" s="92"/>
      <c r="H3036" s="92"/>
      <c r="I3036" s="94"/>
    </row>
    <row r="3037" spans="2:9">
      <c r="B3037" s="92"/>
      <c r="C3037" s="92"/>
      <c r="D3037" s="92"/>
      <c r="E3037" s="92"/>
      <c r="F3037" s="93"/>
      <c r="G3037" s="92"/>
      <c r="H3037" s="92"/>
      <c r="I3037" s="94"/>
    </row>
    <row r="3038" spans="2:9">
      <c r="B3038" s="92"/>
      <c r="C3038" s="92"/>
      <c r="D3038" s="92"/>
      <c r="E3038" s="92"/>
      <c r="F3038" s="93"/>
      <c r="G3038" s="92"/>
      <c r="H3038" s="92"/>
      <c r="I3038" s="94"/>
    </row>
    <row r="3039" spans="2:9">
      <c r="B3039" s="92"/>
      <c r="C3039" s="92"/>
      <c r="D3039" s="92"/>
      <c r="E3039" s="92"/>
      <c r="F3039" s="93"/>
      <c r="G3039" s="92"/>
      <c r="H3039" s="92"/>
      <c r="I3039" s="94"/>
    </row>
    <row r="3040" spans="2:9">
      <c r="B3040" s="92"/>
      <c r="C3040" s="92"/>
      <c r="D3040" s="92"/>
      <c r="E3040" s="92"/>
      <c r="F3040" s="93"/>
      <c r="G3040" s="92"/>
      <c r="H3040" s="92"/>
      <c r="I3040" s="94"/>
    </row>
    <row r="3041" spans="2:9">
      <c r="B3041" s="92"/>
      <c r="C3041" s="92"/>
      <c r="D3041" s="92"/>
      <c r="E3041" s="92"/>
      <c r="F3041" s="93"/>
      <c r="G3041" s="92"/>
      <c r="H3041" s="92"/>
      <c r="I3041" s="94"/>
    </row>
    <row r="3042" spans="2:9">
      <c r="B3042" s="92"/>
      <c r="C3042" s="92"/>
      <c r="D3042" s="92"/>
      <c r="E3042" s="92"/>
      <c r="F3042" s="93"/>
      <c r="G3042" s="92"/>
      <c r="H3042" s="92"/>
      <c r="I3042" s="94"/>
    </row>
    <row r="3043" spans="2:9">
      <c r="B3043" s="92"/>
      <c r="C3043" s="92"/>
      <c r="D3043" s="92"/>
      <c r="E3043" s="92"/>
      <c r="F3043" s="93"/>
      <c r="G3043" s="92"/>
      <c r="H3043" s="92"/>
      <c r="I3043" s="94"/>
    </row>
    <row r="3044" spans="2:9">
      <c r="B3044" s="92"/>
      <c r="C3044" s="92"/>
      <c r="D3044" s="92"/>
      <c r="E3044" s="92"/>
      <c r="F3044" s="93"/>
      <c r="G3044" s="92"/>
      <c r="H3044" s="92"/>
      <c r="I3044" s="94"/>
    </row>
    <row r="3045" spans="2:9">
      <c r="B3045" s="92"/>
      <c r="C3045" s="92"/>
      <c r="D3045" s="92"/>
      <c r="E3045" s="92"/>
      <c r="F3045" s="93"/>
      <c r="G3045" s="92"/>
      <c r="H3045" s="92"/>
      <c r="I3045" s="94"/>
    </row>
    <row r="3046" spans="2:9">
      <c r="B3046" s="92"/>
      <c r="C3046" s="92"/>
      <c r="D3046" s="92"/>
      <c r="E3046" s="92"/>
      <c r="F3046" s="93"/>
      <c r="G3046" s="92"/>
      <c r="H3046" s="92"/>
      <c r="I3046" s="94"/>
    </row>
    <row r="3047" spans="2:9">
      <c r="B3047" s="92"/>
      <c r="C3047" s="92"/>
      <c r="D3047" s="92"/>
      <c r="E3047" s="92"/>
      <c r="F3047" s="93"/>
      <c r="G3047" s="92"/>
      <c r="H3047" s="92"/>
      <c r="I3047" s="94"/>
    </row>
    <row r="3048" spans="2:9">
      <c r="B3048" s="92"/>
      <c r="C3048" s="92"/>
      <c r="D3048" s="92"/>
      <c r="E3048" s="92"/>
      <c r="F3048" s="93"/>
      <c r="G3048" s="92"/>
      <c r="H3048" s="92"/>
      <c r="I3048" s="94"/>
    </row>
    <row r="3049" spans="2:9">
      <c r="B3049" s="92"/>
      <c r="C3049" s="92"/>
      <c r="D3049" s="92"/>
      <c r="E3049" s="92"/>
      <c r="F3049" s="93"/>
      <c r="G3049" s="92"/>
      <c r="H3049" s="92"/>
      <c r="I3049" s="94"/>
    </row>
    <row r="3050" spans="2:9">
      <c r="B3050" s="92"/>
      <c r="C3050" s="92"/>
      <c r="D3050" s="92"/>
      <c r="E3050" s="92"/>
      <c r="F3050" s="93"/>
      <c r="G3050" s="92"/>
      <c r="H3050" s="92"/>
      <c r="I3050" s="94"/>
    </row>
    <row r="3051" spans="2:9">
      <c r="B3051" s="92"/>
      <c r="C3051" s="92"/>
      <c r="D3051" s="92"/>
      <c r="E3051" s="92"/>
      <c r="F3051" s="93"/>
      <c r="G3051" s="92"/>
      <c r="H3051" s="92"/>
      <c r="I3051" s="94"/>
    </row>
    <row r="3052" spans="2:9">
      <c r="B3052" s="92"/>
      <c r="C3052" s="92"/>
      <c r="D3052" s="92"/>
      <c r="E3052" s="92"/>
      <c r="F3052" s="93"/>
      <c r="G3052" s="92"/>
      <c r="H3052" s="92"/>
      <c r="I3052" s="94"/>
    </row>
    <row r="3053" spans="2:9">
      <c r="B3053" s="92"/>
      <c r="C3053" s="92"/>
      <c r="D3053" s="92"/>
      <c r="E3053" s="92"/>
      <c r="F3053" s="93"/>
      <c r="G3053" s="92"/>
      <c r="H3053" s="92"/>
      <c r="I3053" s="94"/>
    </row>
    <row r="3054" spans="2:9">
      <c r="B3054" s="92"/>
      <c r="C3054" s="92"/>
      <c r="D3054" s="92"/>
      <c r="E3054" s="92"/>
      <c r="F3054" s="93"/>
      <c r="G3054" s="92"/>
      <c r="H3054" s="92"/>
      <c r="I3054" s="94"/>
    </row>
    <row r="3055" spans="2:9">
      <c r="B3055" s="92"/>
      <c r="C3055" s="92"/>
      <c r="D3055" s="92"/>
      <c r="E3055" s="92"/>
      <c r="F3055" s="93"/>
      <c r="G3055" s="92"/>
      <c r="H3055" s="92"/>
      <c r="I3055" s="94"/>
    </row>
    <row r="3056" spans="2:9">
      <c r="B3056" s="92"/>
      <c r="C3056" s="92"/>
      <c r="D3056" s="92"/>
      <c r="E3056" s="92"/>
      <c r="F3056" s="93"/>
      <c r="G3056" s="92"/>
      <c r="H3056" s="92"/>
      <c r="I3056" s="94"/>
    </row>
    <row r="3057" spans="2:9">
      <c r="B3057" s="92"/>
      <c r="C3057" s="92"/>
      <c r="D3057" s="92"/>
      <c r="E3057" s="92"/>
      <c r="F3057" s="93"/>
      <c r="G3057" s="92"/>
      <c r="H3057" s="92"/>
      <c r="I3057" s="94"/>
    </row>
    <row r="3058" spans="2:9">
      <c r="B3058" s="92"/>
      <c r="C3058" s="92"/>
      <c r="D3058" s="92"/>
      <c r="E3058" s="92"/>
      <c r="F3058" s="93"/>
      <c r="G3058" s="92"/>
      <c r="H3058" s="92"/>
      <c r="I3058" s="94"/>
    </row>
    <row r="3059" spans="2:9">
      <c r="B3059" s="92"/>
      <c r="C3059" s="92"/>
      <c r="D3059" s="92"/>
      <c r="E3059" s="92"/>
      <c r="F3059" s="93"/>
      <c r="G3059" s="92"/>
      <c r="H3059" s="92"/>
      <c r="I3059" s="94"/>
    </row>
    <row r="3060" spans="2:9">
      <c r="B3060" s="92"/>
      <c r="C3060" s="92"/>
      <c r="D3060" s="92"/>
      <c r="E3060" s="92"/>
      <c r="F3060" s="93"/>
      <c r="G3060" s="92"/>
      <c r="H3060" s="92"/>
      <c r="I3060" s="94"/>
    </row>
    <row r="3061" spans="2:9">
      <c r="B3061" s="92"/>
      <c r="C3061" s="92"/>
      <c r="D3061" s="92"/>
      <c r="E3061" s="92"/>
      <c r="F3061" s="93"/>
      <c r="G3061" s="92"/>
      <c r="H3061" s="92"/>
      <c r="I3061" s="94"/>
    </row>
    <row r="3062" spans="2:9">
      <c r="B3062" s="92"/>
      <c r="C3062" s="92"/>
      <c r="D3062" s="92"/>
      <c r="E3062" s="92"/>
      <c r="F3062" s="93"/>
      <c r="G3062" s="92"/>
      <c r="H3062" s="92"/>
      <c r="I3062" s="94"/>
    </row>
    <row r="3063" spans="2:9">
      <c r="B3063" s="92"/>
      <c r="C3063" s="92"/>
      <c r="D3063" s="92"/>
      <c r="E3063" s="92"/>
      <c r="F3063" s="93"/>
      <c r="G3063" s="92"/>
      <c r="H3063" s="92"/>
      <c r="I3063" s="94"/>
    </row>
    <row r="3064" spans="2:9">
      <c r="B3064" s="92"/>
      <c r="C3064" s="92"/>
      <c r="D3064" s="92"/>
      <c r="E3064" s="92"/>
      <c r="F3064" s="93"/>
      <c r="G3064" s="92"/>
      <c r="H3064" s="92"/>
      <c r="I3064" s="94"/>
    </row>
    <row r="3065" spans="2:9">
      <c r="B3065" s="92"/>
      <c r="C3065" s="92"/>
      <c r="D3065" s="92"/>
      <c r="E3065" s="92"/>
      <c r="F3065" s="93"/>
      <c r="G3065" s="92"/>
      <c r="H3065" s="92"/>
      <c r="I3065" s="94"/>
    </row>
    <row r="3066" spans="2:9">
      <c r="B3066" s="92"/>
      <c r="C3066" s="92"/>
      <c r="D3066" s="92"/>
      <c r="E3066" s="92"/>
      <c r="F3066" s="93"/>
      <c r="G3066" s="92"/>
      <c r="H3066" s="92"/>
      <c r="I3066" s="94"/>
    </row>
    <row r="3067" spans="2:9">
      <c r="B3067" s="92"/>
      <c r="C3067" s="92"/>
      <c r="D3067" s="92"/>
      <c r="E3067" s="92"/>
      <c r="F3067" s="93"/>
      <c r="G3067" s="92"/>
      <c r="H3067" s="92"/>
      <c r="I3067" s="94"/>
    </row>
    <row r="3068" spans="2:9">
      <c r="B3068" s="92"/>
      <c r="C3068" s="92"/>
      <c r="D3068" s="92"/>
      <c r="E3068" s="92"/>
      <c r="F3068" s="93"/>
      <c r="G3068" s="92"/>
      <c r="H3068" s="92"/>
      <c r="I3068" s="94"/>
    </row>
    <row r="3069" spans="2:9">
      <c r="B3069" s="92"/>
      <c r="C3069" s="92"/>
      <c r="D3069" s="92"/>
      <c r="E3069" s="92"/>
      <c r="F3069" s="93"/>
      <c r="G3069" s="92"/>
      <c r="H3069" s="92"/>
      <c r="I3069" s="94"/>
    </row>
    <row r="3070" spans="2:9">
      <c r="B3070" s="92"/>
      <c r="C3070" s="92"/>
      <c r="D3070" s="92"/>
      <c r="E3070" s="92"/>
      <c r="F3070" s="93"/>
      <c r="G3070" s="92"/>
      <c r="H3070" s="92"/>
      <c r="I3070" s="94"/>
    </row>
    <row r="3071" spans="2:9">
      <c r="B3071" s="92"/>
      <c r="C3071" s="92"/>
      <c r="D3071" s="92"/>
      <c r="E3071" s="92"/>
      <c r="F3071" s="93"/>
      <c r="G3071" s="92"/>
      <c r="H3071" s="92"/>
      <c r="I3071" s="94"/>
    </row>
    <row r="3072" spans="2:9">
      <c r="B3072" s="92"/>
      <c r="C3072" s="92"/>
      <c r="D3072" s="92"/>
      <c r="E3072" s="92"/>
      <c r="F3072" s="93"/>
      <c r="G3072" s="92"/>
      <c r="H3072" s="92"/>
      <c r="I3072" s="94"/>
    </row>
    <row r="3073" spans="2:9">
      <c r="B3073" s="92"/>
      <c r="C3073" s="92"/>
      <c r="D3073" s="92"/>
      <c r="E3073" s="92"/>
      <c r="F3073" s="93"/>
      <c r="G3073" s="92"/>
      <c r="H3073" s="92"/>
      <c r="I3073" s="94"/>
    </row>
    <row r="3074" spans="2:9">
      <c r="B3074" s="92"/>
      <c r="C3074" s="92"/>
      <c r="D3074" s="92"/>
      <c r="E3074" s="92"/>
      <c r="F3074" s="93"/>
      <c r="G3074" s="92"/>
      <c r="H3074" s="92"/>
      <c r="I3074" s="94"/>
    </row>
    <row r="3075" spans="2:9">
      <c r="B3075" s="92"/>
      <c r="C3075" s="92"/>
      <c r="D3075" s="92"/>
      <c r="E3075" s="92"/>
      <c r="F3075" s="93"/>
      <c r="G3075" s="92"/>
      <c r="H3075" s="92"/>
      <c r="I3075" s="94"/>
    </row>
    <row r="3076" spans="2:9">
      <c r="B3076" s="92"/>
      <c r="C3076" s="92"/>
      <c r="D3076" s="92"/>
      <c r="E3076" s="92"/>
      <c r="F3076" s="93"/>
      <c r="G3076" s="92"/>
      <c r="H3076" s="92"/>
      <c r="I3076" s="94"/>
    </row>
    <row r="3077" spans="2:9">
      <c r="B3077" s="92"/>
      <c r="C3077" s="92"/>
      <c r="D3077" s="92"/>
      <c r="E3077" s="92"/>
      <c r="F3077" s="93"/>
      <c r="G3077" s="92"/>
      <c r="H3077" s="92"/>
      <c r="I3077" s="94"/>
    </row>
    <row r="3078" spans="2:9">
      <c r="B3078" s="92"/>
      <c r="C3078" s="92"/>
      <c r="D3078" s="92"/>
      <c r="E3078" s="92"/>
      <c r="F3078" s="93"/>
      <c r="G3078" s="92"/>
      <c r="H3078" s="92"/>
      <c r="I3078" s="94"/>
    </row>
    <row r="3079" spans="2:9">
      <c r="B3079" s="92"/>
      <c r="C3079" s="92"/>
      <c r="D3079" s="92"/>
      <c r="E3079" s="92"/>
      <c r="F3079" s="93"/>
      <c r="G3079" s="92"/>
      <c r="H3079" s="92"/>
      <c r="I3079" s="94"/>
    </row>
    <row r="3080" spans="2:9">
      <c r="B3080" s="92"/>
      <c r="C3080" s="92"/>
      <c r="D3080" s="92"/>
      <c r="E3080" s="92"/>
      <c r="F3080" s="93"/>
      <c r="G3080" s="92"/>
      <c r="H3080" s="92"/>
      <c r="I3080" s="94"/>
    </row>
    <row r="3081" spans="2:9">
      <c r="B3081" s="92"/>
      <c r="C3081" s="92"/>
      <c r="D3081" s="92"/>
      <c r="E3081" s="92"/>
      <c r="F3081" s="93"/>
      <c r="G3081" s="92"/>
      <c r="H3081" s="92"/>
      <c r="I3081" s="94"/>
    </row>
    <row r="3082" spans="2:9">
      <c r="B3082" s="92"/>
      <c r="C3082" s="92"/>
      <c r="D3082" s="92"/>
      <c r="E3082" s="92"/>
      <c r="F3082" s="93"/>
      <c r="G3082" s="92"/>
      <c r="H3082" s="92"/>
      <c r="I3082" s="94"/>
    </row>
    <row r="3083" spans="2:9">
      <c r="B3083" s="92"/>
      <c r="C3083" s="92"/>
      <c r="D3083" s="92"/>
      <c r="E3083" s="92"/>
      <c r="F3083" s="93"/>
      <c r="G3083" s="92"/>
      <c r="H3083" s="92"/>
      <c r="I3083" s="94"/>
    </row>
    <row r="3084" spans="2:9">
      <c r="B3084" s="92"/>
      <c r="C3084" s="92"/>
      <c r="D3084" s="92"/>
      <c r="E3084" s="92"/>
      <c r="F3084" s="93"/>
      <c r="G3084" s="92"/>
      <c r="H3084" s="92"/>
      <c r="I3084" s="94"/>
    </row>
    <row r="3085" spans="2:9">
      <c r="B3085" s="92"/>
      <c r="C3085" s="92"/>
      <c r="D3085" s="92"/>
      <c r="E3085" s="92"/>
      <c r="F3085" s="93"/>
      <c r="G3085" s="92"/>
      <c r="H3085" s="92"/>
      <c r="I3085" s="94"/>
    </row>
    <row r="3086" spans="2:9">
      <c r="B3086" s="92"/>
      <c r="C3086" s="92"/>
      <c r="D3086" s="92"/>
      <c r="E3086" s="92"/>
      <c r="F3086" s="93"/>
      <c r="G3086" s="92"/>
      <c r="H3086" s="92"/>
      <c r="I3086" s="94"/>
    </row>
    <row r="3087" spans="2:9">
      <c r="B3087" s="92"/>
      <c r="C3087" s="92"/>
      <c r="D3087" s="92"/>
      <c r="E3087" s="92"/>
      <c r="F3087" s="93"/>
      <c r="G3087" s="92"/>
      <c r="H3087" s="92"/>
      <c r="I3087" s="94"/>
    </row>
    <row r="3088" spans="2:9">
      <c r="B3088" s="92"/>
      <c r="C3088" s="92"/>
      <c r="D3088" s="92"/>
      <c r="E3088" s="92"/>
      <c r="F3088" s="93"/>
      <c r="G3088" s="92"/>
      <c r="H3088" s="92"/>
      <c r="I3088" s="94"/>
    </row>
    <row r="3089" spans="2:9">
      <c r="B3089" s="92"/>
      <c r="C3089" s="92"/>
      <c r="D3089" s="92"/>
      <c r="E3089" s="92"/>
      <c r="F3089" s="93"/>
      <c r="G3089" s="92"/>
      <c r="H3089" s="92"/>
      <c r="I3089" s="94"/>
    </row>
    <row r="3090" spans="2:9">
      <c r="B3090" s="92"/>
      <c r="C3090" s="92"/>
      <c r="D3090" s="92"/>
      <c r="E3090" s="92"/>
      <c r="F3090" s="93"/>
      <c r="G3090" s="92"/>
      <c r="H3090" s="92"/>
      <c r="I3090" s="94"/>
    </row>
    <row r="3091" spans="2:9">
      <c r="B3091" s="92"/>
      <c r="C3091" s="92"/>
      <c r="D3091" s="92"/>
      <c r="E3091" s="92"/>
      <c r="F3091" s="93"/>
      <c r="G3091" s="92"/>
      <c r="H3091" s="92"/>
      <c r="I3091" s="94"/>
    </row>
    <row r="3092" spans="2:9">
      <c r="B3092" s="92"/>
      <c r="C3092" s="92"/>
      <c r="D3092" s="92"/>
      <c r="E3092" s="92"/>
      <c r="F3092" s="93"/>
      <c r="G3092" s="92"/>
      <c r="H3092" s="92"/>
      <c r="I3092" s="94"/>
    </row>
    <row r="3093" spans="2:9">
      <c r="B3093" s="92"/>
      <c r="C3093" s="92"/>
      <c r="D3093" s="92"/>
      <c r="E3093" s="92"/>
      <c r="F3093" s="93"/>
      <c r="G3093" s="92"/>
      <c r="H3093" s="92"/>
      <c r="I3093" s="94"/>
    </row>
    <row r="3094" spans="2:9">
      <c r="B3094" s="92"/>
      <c r="C3094" s="92"/>
      <c r="D3094" s="92"/>
      <c r="E3094" s="92"/>
      <c r="F3094" s="93"/>
      <c r="G3094" s="92"/>
      <c r="H3094" s="92"/>
      <c r="I3094" s="94"/>
    </row>
    <row r="3095" spans="2:9">
      <c r="B3095" s="92"/>
      <c r="C3095" s="92"/>
      <c r="D3095" s="92"/>
      <c r="E3095" s="92"/>
      <c r="F3095" s="93"/>
      <c r="G3095" s="92"/>
      <c r="H3095" s="92"/>
      <c r="I3095" s="94"/>
    </row>
    <row r="3096" spans="2:9">
      <c r="B3096" s="92"/>
      <c r="C3096" s="92"/>
      <c r="D3096" s="92"/>
      <c r="E3096" s="92"/>
      <c r="F3096" s="93"/>
      <c r="G3096" s="92"/>
      <c r="H3096" s="92"/>
      <c r="I3096" s="94"/>
    </row>
    <row r="3097" spans="2:9">
      <c r="B3097" s="92"/>
      <c r="C3097" s="92"/>
      <c r="D3097" s="92"/>
      <c r="E3097" s="92"/>
      <c r="F3097" s="93"/>
      <c r="G3097" s="92"/>
      <c r="H3097" s="92"/>
      <c r="I3097" s="94"/>
    </row>
    <row r="3098" spans="2:9">
      <c r="B3098" s="92"/>
      <c r="C3098" s="92"/>
      <c r="D3098" s="92"/>
      <c r="E3098" s="92"/>
      <c r="F3098" s="93"/>
      <c r="G3098" s="92"/>
      <c r="H3098" s="92"/>
      <c r="I3098" s="94"/>
    </row>
    <row r="3099" spans="2:9">
      <c r="B3099" s="92"/>
      <c r="C3099" s="92"/>
      <c r="D3099" s="92"/>
      <c r="E3099" s="92"/>
      <c r="F3099" s="93"/>
      <c r="G3099" s="92"/>
      <c r="H3099" s="92"/>
      <c r="I3099" s="94"/>
    </row>
    <row r="3100" spans="2:9">
      <c r="B3100" s="92"/>
      <c r="C3100" s="92"/>
      <c r="D3100" s="92"/>
      <c r="E3100" s="92"/>
      <c r="F3100" s="93"/>
      <c r="G3100" s="92"/>
      <c r="H3100" s="92"/>
      <c r="I3100" s="94"/>
    </row>
    <row r="3101" spans="2:9">
      <c r="B3101" s="92"/>
      <c r="C3101" s="92"/>
      <c r="D3101" s="92"/>
      <c r="E3101" s="92"/>
      <c r="F3101" s="93"/>
      <c r="G3101" s="92"/>
      <c r="H3101" s="92"/>
      <c r="I3101" s="94"/>
    </row>
    <row r="3102" spans="2:9">
      <c r="B3102" s="92"/>
      <c r="C3102" s="92"/>
      <c r="D3102" s="92"/>
      <c r="E3102" s="92"/>
      <c r="F3102" s="93"/>
      <c r="G3102" s="92"/>
      <c r="H3102" s="92"/>
      <c r="I3102" s="94"/>
    </row>
    <row r="3103" spans="2:9">
      <c r="B3103" s="92"/>
      <c r="C3103" s="92"/>
      <c r="D3103" s="92"/>
      <c r="E3103" s="92"/>
      <c r="F3103" s="93"/>
      <c r="G3103" s="92"/>
      <c r="H3103" s="92"/>
      <c r="I3103" s="94"/>
    </row>
    <row r="3104" spans="2:9">
      <c r="B3104" s="92"/>
      <c r="C3104" s="92"/>
      <c r="D3104" s="92"/>
      <c r="E3104" s="92"/>
      <c r="F3104" s="93"/>
      <c r="G3104" s="92"/>
      <c r="H3104" s="92"/>
      <c r="I3104" s="94"/>
    </row>
    <row r="3105" spans="2:9">
      <c r="B3105" s="92"/>
      <c r="C3105" s="92"/>
      <c r="D3105" s="92"/>
      <c r="E3105" s="92"/>
      <c r="F3105" s="93"/>
      <c r="G3105" s="92"/>
      <c r="H3105" s="92"/>
      <c r="I3105" s="94"/>
    </row>
    <row r="3106" spans="2:9">
      <c r="B3106" s="92"/>
      <c r="C3106" s="92"/>
      <c r="D3106" s="92"/>
      <c r="E3106" s="92"/>
      <c r="F3106" s="93"/>
      <c r="G3106" s="92"/>
      <c r="H3106" s="92"/>
      <c r="I3106" s="94"/>
    </row>
    <row r="3107" spans="2:9">
      <c r="B3107" s="92"/>
      <c r="C3107" s="92"/>
      <c r="D3107" s="92"/>
      <c r="E3107" s="92"/>
      <c r="F3107" s="93"/>
      <c r="G3107" s="92"/>
      <c r="H3107" s="92"/>
      <c r="I3107" s="94"/>
    </row>
    <row r="3108" spans="2:9">
      <c r="B3108" s="92"/>
      <c r="C3108" s="92"/>
      <c r="D3108" s="92"/>
      <c r="E3108" s="92"/>
      <c r="F3108" s="93"/>
      <c r="G3108" s="92"/>
      <c r="H3108" s="92"/>
      <c r="I3108" s="94"/>
    </row>
    <row r="3109" spans="2:9">
      <c r="B3109" s="92"/>
      <c r="C3109" s="92"/>
      <c r="D3109" s="92"/>
      <c r="E3109" s="92"/>
      <c r="F3109" s="93"/>
      <c r="G3109" s="92"/>
      <c r="H3109" s="92"/>
      <c r="I3109" s="94"/>
    </row>
    <row r="3110" spans="2:9">
      <c r="B3110" s="92"/>
      <c r="C3110" s="92"/>
      <c r="D3110" s="92"/>
      <c r="E3110" s="92"/>
      <c r="F3110" s="93"/>
      <c r="G3110" s="92"/>
      <c r="H3110" s="92"/>
      <c r="I3110" s="94"/>
    </row>
    <row r="3111" spans="2:9">
      <c r="B3111" s="92"/>
      <c r="C3111" s="92"/>
      <c r="D3111" s="92"/>
      <c r="E3111" s="92"/>
      <c r="F3111" s="93"/>
      <c r="G3111" s="92"/>
      <c r="H3111" s="92"/>
      <c r="I3111" s="94"/>
    </row>
    <row r="3112" spans="2:9">
      <c r="B3112" s="92"/>
      <c r="C3112" s="92"/>
      <c r="D3112" s="92"/>
      <c r="E3112" s="92"/>
      <c r="F3112" s="93"/>
      <c r="G3112" s="92"/>
      <c r="H3112" s="92"/>
      <c r="I3112" s="94"/>
    </row>
    <row r="3113" spans="2:9">
      <c r="B3113" s="92"/>
      <c r="C3113" s="92"/>
      <c r="D3113" s="92"/>
      <c r="E3113" s="92"/>
      <c r="F3113" s="93"/>
      <c r="G3113" s="92"/>
      <c r="H3113" s="92"/>
      <c r="I3113" s="94"/>
    </row>
    <row r="3114" spans="2:9">
      <c r="B3114" s="92"/>
      <c r="C3114" s="92"/>
      <c r="D3114" s="92"/>
      <c r="E3114" s="92"/>
      <c r="F3114" s="93"/>
      <c r="G3114" s="92"/>
      <c r="H3114" s="92"/>
      <c r="I3114" s="94"/>
    </row>
    <row r="3115" spans="2:9">
      <c r="B3115" s="92"/>
      <c r="C3115" s="92"/>
      <c r="D3115" s="92"/>
      <c r="E3115" s="92"/>
      <c r="F3115" s="93"/>
      <c r="G3115" s="92"/>
      <c r="H3115" s="92"/>
      <c r="I3115" s="94"/>
    </row>
    <row r="3116" spans="2:9">
      <c r="B3116" s="92"/>
      <c r="C3116" s="92"/>
      <c r="D3116" s="92"/>
      <c r="E3116" s="92"/>
      <c r="F3116" s="93"/>
      <c r="G3116" s="92"/>
      <c r="H3116" s="92"/>
      <c r="I3116" s="94"/>
    </row>
    <row r="3117" spans="2:9">
      <c r="B3117" s="92"/>
      <c r="C3117" s="92"/>
      <c r="D3117" s="92"/>
      <c r="E3117" s="92"/>
      <c r="F3117" s="93"/>
      <c r="G3117" s="92"/>
      <c r="H3117" s="92"/>
      <c r="I3117" s="94"/>
    </row>
    <row r="3118" spans="2:9">
      <c r="B3118" s="92"/>
      <c r="C3118" s="92"/>
      <c r="D3118" s="92"/>
      <c r="E3118" s="92"/>
      <c r="F3118" s="93"/>
      <c r="G3118" s="92"/>
      <c r="H3118" s="92"/>
      <c r="I3118" s="94"/>
    </row>
    <row r="3119" spans="2:9">
      <c r="B3119" s="92"/>
      <c r="C3119" s="92"/>
      <c r="D3119" s="92"/>
      <c r="E3119" s="92"/>
      <c r="F3119" s="93"/>
      <c r="G3119" s="92"/>
      <c r="H3119" s="92"/>
      <c r="I3119" s="94"/>
    </row>
    <row r="3120" spans="2:9">
      <c r="B3120" s="92"/>
      <c r="C3120" s="92"/>
      <c r="D3120" s="92"/>
      <c r="E3120" s="92"/>
      <c r="F3120" s="93"/>
      <c r="G3120" s="92"/>
      <c r="H3120" s="92"/>
      <c r="I3120" s="94"/>
    </row>
    <row r="3121" spans="2:9">
      <c r="B3121" s="92"/>
      <c r="C3121" s="92"/>
      <c r="D3121" s="92"/>
      <c r="E3121" s="92"/>
      <c r="F3121" s="93"/>
      <c r="G3121" s="92"/>
      <c r="H3121" s="92"/>
      <c r="I3121" s="94"/>
    </row>
    <row r="3122" spans="2:9">
      <c r="B3122" s="92"/>
      <c r="C3122" s="92"/>
      <c r="D3122" s="92"/>
      <c r="E3122" s="92"/>
      <c r="F3122" s="93"/>
      <c r="G3122" s="92"/>
      <c r="H3122" s="92"/>
      <c r="I3122" s="94"/>
    </row>
    <row r="3123" spans="2:9">
      <c r="B3123" s="92"/>
      <c r="C3123" s="92"/>
      <c r="D3123" s="92"/>
      <c r="E3123" s="92"/>
      <c r="F3123" s="93"/>
      <c r="G3123" s="92"/>
      <c r="H3123" s="92"/>
      <c r="I3123" s="94"/>
    </row>
    <row r="3124" spans="2:9">
      <c r="B3124" s="92"/>
      <c r="C3124" s="92"/>
      <c r="D3124" s="92"/>
      <c r="E3124" s="92"/>
      <c r="F3124" s="93"/>
      <c r="G3124" s="92"/>
      <c r="H3124" s="92"/>
      <c r="I3124" s="94"/>
    </row>
    <row r="3125" spans="2:9">
      <c r="B3125" s="92"/>
      <c r="C3125" s="92"/>
      <c r="D3125" s="92"/>
      <c r="E3125" s="92"/>
      <c r="F3125" s="93"/>
      <c r="G3125" s="92"/>
      <c r="H3125" s="92"/>
      <c r="I3125" s="94"/>
    </row>
    <row r="3126" spans="2:9">
      <c r="B3126" s="92"/>
      <c r="C3126" s="92"/>
      <c r="D3126" s="92"/>
      <c r="E3126" s="92"/>
      <c r="F3126" s="93"/>
      <c r="G3126" s="92"/>
      <c r="H3126" s="92"/>
      <c r="I3126" s="94"/>
    </row>
    <row r="3127" spans="2:9">
      <c r="B3127" s="92"/>
      <c r="C3127" s="92"/>
      <c r="D3127" s="92"/>
      <c r="E3127" s="92"/>
      <c r="F3127" s="93"/>
      <c r="G3127" s="92"/>
      <c r="H3127" s="92"/>
      <c r="I3127" s="94"/>
    </row>
    <row r="3128" spans="2:9">
      <c r="B3128" s="92"/>
      <c r="C3128" s="92"/>
      <c r="D3128" s="92"/>
      <c r="E3128" s="92"/>
      <c r="F3128" s="93"/>
      <c r="G3128" s="92"/>
      <c r="H3128" s="92"/>
      <c r="I3128" s="94"/>
    </row>
    <row r="3129" spans="2:9">
      <c r="B3129" s="92"/>
      <c r="C3129" s="92"/>
      <c r="D3129" s="92"/>
      <c r="E3129" s="92"/>
      <c r="F3129" s="93"/>
      <c r="G3129" s="92"/>
      <c r="H3129" s="92"/>
      <c r="I3129" s="94"/>
    </row>
    <row r="3130" spans="2:9">
      <c r="B3130" s="92"/>
      <c r="C3130" s="92"/>
      <c r="D3130" s="92"/>
      <c r="E3130" s="92"/>
      <c r="F3130" s="93"/>
      <c r="G3130" s="92"/>
      <c r="H3130" s="92"/>
      <c r="I3130" s="94"/>
    </row>
    <row r="3131" spans="2:9">
      <c r="B3131" s="92"/>
      <c r="C3131" s="92"/>
      <c r="D3131" s="92"/>
      <c r="E3131" s="92"/>
      <c r="F3131" s="93"/>
      <c r="G3131" s="92"/>
      <c r="H3131" s="92"/>
      <c r="I3131" s="94"/>
    </row>
    <row r="3132" spans="2:9">
      <c r="B3132" s="92"/>
      <c r="C3132" s="92"/>
      <c r="D3132" s="92"/>
      <c r="E3132" s="92"/>
      <c r="F3132" s="93"/>
      <c r="G3132" s="92"/>
      <c r="H3132" s="92"/>
      <c r="I3132" s="94"/>
    </row>
    <row r="3133" spans="2:9">
      <c r="B3133" s="92"/>
      <c r="C3133" s="92"/>
      <c r="D3133" s="92"/>
      <c r="E3133" s="92"/>
      <c r="F3133" s="93"/>
      <c r="G3133" s="92"/>
      <c r="H3133" s="92"/>
      <c r="I3133" s="94"/>
    </row>
    <row r="3134" spans="2:9">
      <c r="B3134" s="92"/>
      <c r="C3134" s="92"/>
      <c r="D3134" s="92"/>
      <c r="E3134" s="92"/>
      <c r="F3134" s="93"/>
      <c r="G3134" s="92"/>
      <c r="H3134" s="92"/>
      <c r="I3134" s="94"/>
    </row>
    <row r="3135" spans="2:9">
      <c r="B3135" s="92"/>
      <c r="C3135" s="92"/>
      <c r="D3135" s="92"/>
      <c r="E3135" s="92"/>
      <c r="F3135" s="93"/>
      <c r="G3135" s="92"/>
      <c r="H3135" s="92"/>
      <c r="I3135" s="94"/>
    </row>
    <row r="3136" spans="2:9">
      <c r="B3136" s="92"/>
      <c r="C3136" s="92"/>
      <c r="D3136" s="92"/>
      <c r="E3136" s="92"/>
      <c r="F3136" s="93"/>
      <c r="G3136" s="92"/>
      <c r="H3136" s="92"/>
      <c r="I3136" s="94"/>
    </row>
    <row r="3137" spans="2:9">
      <c r="B3137" s="92"/>
      <c r="C3137" s="92"/>
      <c r="D3137" s="92"/>
      <c r="E3137" s="92"/>
      <c r="F3137" s="93"/>
      <c r="G3137" s="92"/>
      <c r="H3137" s="92"/>
      <c r="I3137" s="94"/>
    </row>
    <row r="3138" spans="2:9">
      <c r="B3138" s="92"/>
      <c r="C3138" s="92"/>
      <c r="D3138" s="92"/>
      <c r="E3138" s="92"/>
      <c r="F3138" s="93"/>
      <c r="G3138" s="92"/>
      <c r="H3138" s="92"/>
      <c r="I3138" s="94"/>
    </row>
    <row r="3139" spans="2:9">
      <c r="B3139" s="92"/>
      <c r="C3139" s="92"/>
      <c r="D3139" s="92"/>
      <c r="E3139" s="92"/>
      <c r="F3139" s="93"/>
      <c r="G3139" s="92"/>
      <c r="H3139" s="92"/>
      <c r="I3139" s="94"/>
    </row>
    <row r="3140" spans="2:9">
      <c r="B3140" s="92"/>
      <c r="C3140" s="92"/>
      <c r="D3140" s="92"/>
      <c r="E3140" s="92"/>
      <c r="F3140" s="93"/>
      <c r="G3140" s="92"/>
      <c r="H3140" s="92"/>
      <c r="I3140" s="94"/>
    </row>
    <row r="3141" spans="2:9">
      <c r="B3141" s="92"/>
      <c r="C3141" s="92"/>
      <c r="D3141" s="92"/>
      <c r="E3141" s="92"/>
      <c r="F3141" s="93"/>
      <c r="G3141" s="92"/>
      <c r="H3141" s="92"/>
      <c r="I3141" s="94"/>
    </row>
    <row r="3142" spans="2:9">
      <c r="B3142" s="92"/>
      <c r="C3142" s="92"/>
      <c r="D3142" s="92"/>
      <c r="E3142" s="92"/>
      <c r="F3142" s="93"/>
      <c r="G3142" s="92"/>
      <c r="H3142" s="92"/>
      <c r="I3142" s="94"/>
    </row>
    <row r="3143" spans="2:9">
      <c r="B3143" s="92"/>
      <c r="C3143" s="92"/>
      <c r="D3143" s="92"/>
      <c r="E3143" s="92"/>
      <c r="F3143" s="93"/>
      <c r="G3143" s="92"/>
      <c r="H3143" s="92"/>
      <c r="I3143" s="94"/>
    </row>
    <row r="3144" spans="2:9">
      <c r="B3144" s="92"/>
      <c r="C3144" s="92"/>
      <c r="D3144" s="92"/>
      <c r="E3144" s="92"/>
      <c r="F3144" s="93"/>
      <c r="G3144" s="92"/>
      <c r="H3144" s="92"/>
      <c r="I3144" s="94"/>
    </row>
    <row r="3145" spans="2:9">
      <c r="B3145" s="92"/>
      <c r="C3145" s="92"/>
      <c r="D3145" s="92"/>
      <c r="E3145" s="92"/>
      <c r="F3145" s="93"/>
      <c r="G3145" s="92"/>
      <c r="H3145" s="92"/>
      <c r="I3145" s="94"/>
    </row>
    <row r="3146" spans="2:9">
      <c r="B3146" s="92"/>
      <c r="C3146" s="92"/>
      <c r="D3146" s="92"/>
      <c r="E3146" s="92"/>
      <c r="F3146" s="93"/>
      <c r="G3146" s="92"/>
      <c r="H3146" s="92"/>
      <c r="I3146" s="94"/>
    </row>
    <row r="3147" spans="2:9">
      <c r="B3147" s="92"/>
      <c r="C3147" s="92"/>
      <c r="D3147" s="92"/>
      <c r="E3147" s="92"/>
      <c r="F3147" s="93"/>
      <c r="G3147" s="92"/>
      <c r="H3147" s="92"/>
      <c r="I3147" s="94"/>
    </row>
    <row r="3148" spans="2:9">
      <c r="B3148" s="92"/>
      <c r="C3148" s="92"/>
      <c r="D3148" s="92"/>
      <c r="E3148" s="92"/>
      <c r="F3148" s="93"/>
      <c r="G3148" s="92"/>
      <c r="H3148" s="92"/>
      <c r="I3148" s="94"/>
    </row>
    <row r="3149" spans="2:9">
      <c r="B3149" s="92"/>
      <c r="C3149" s="92"/>
      <c r="D3149" s="92"/>
      <c r="E3149" s="92"/>
      <c r="F3149" s="93"/>
      <c r="G3149" s="92"/>
      <c r="H3149" s="92"/>
      <c r="I3149" s="94"/>
    </row>
    <row r="3150" spans="2:9">
      <c r="B3150" s="92"/>
      <c r="C3150" s="92"/>
      <c r="D3150" s="92"/>
      <c r="E3150" s="92"/>
      <c r="F3150" s="93"/>
      <c r="G3150" s="92"/>
      <c r="H3150" s="92"/>
      <c r="I3150" s="94"/>
    </row>
    <row r="3151" spans="2:9">
      <c r="B3151" s="92"/>
      <c r="C3151" s="92"/>
      <c r="D3151" s="92"/>
      <c r="E3151" s="92"/>
      <c r="F3151" s="93"/>
      <c r="G3151" s="92"/>
      <c r="H3151" s="92"/>
      <c r="I3151" s="94"/>
    </row>
    <row r="3152" spans="2:9">
      <c r="B3152" s="92"/>
      <c r="C3152" s="92"/>
      <c r="D3152" s="92"/>
      <c r="E3152" s="92"/>
      <c r="F3152" s="93"/>
      <c r="G3152" s="92"/>
      <c r="H3152" s="92"/>
      <c r="I3152" s="94"/>
    </row>
    <row r="3153" spans="2:9">
      <c r="B3153" s="92"/>
      <c r="C3153" s="92"/>
      <c r="D3153" s="92"/>
      <c r="E3153" s="92"/>
      <c r="F3153" s="93"/>
      <c r="G3153" s="92"/>
      <c r="H3153" s="92"/>
      <c r="I3153" s="94"/>
    </row>
    <row r="3154" spans="2:9">
      <c r="B3154" s="92"/>
      <c r="C3154" s="92"/>
      <c r="D3154" s="92"/>
      <c r="E3154" s="92"/>
      <c r="F3154" s="93"/>
      <c r="G3154" s="92"/>
      <c r="H3154" s="92"/>
      <c r="I3154" s="94"/>
    </row>
    <row r="3155" spans="2:9">
      <c r="B3155" s="92"/>
      <c r="C3155" s="92"/>
      <c r="D3155" s="92"/>
      <c r="E3155" s="92"/>
      <c r="F3155" s="93"/>
      <c r="G3155" s="92"/>
      <c r="H3155" s="92"/>
      <c r="I3155" s="94"/>
    </row>
    <row r="3156" spans="2:9">
      <c r="B3156" s="92"/>
      <c r="C3156" s="92"/>
      <c r="D3156" s="92"/>
      <c r="E3156" s="92"/>
      <c r="F3156" s="93"/>
      <c r="G3156" s="92"/>
      <c r="H3156" s="92"/>
      <c r="I3156" s="94"/>
    </row>
    <row r="3157" spans="2:9">
      <c r="B3157" s="92"/>
      <c r="C3157" s="92"/>
      <c r="D3157" s="92"/>
      <c r="E3157" s="92"/>
      <c r="F3157" s="93"/>
      <c r="G3157" s="92"/>
      <c r="H3157" s="92"/>
      <c r="I3157" s="94"/>
    </row>
    <row r="3158" spans="2:9">
      <c r="B3158" s="92"/>
      <c r="C3158" s="92"/>
      <c r="D3158" s="92"/>
      <c r="E3158" s="92"/>
      <c r="F3158" s="93"/>
      <c r="G3158" s="92"/>
      <c r="H3158" s="92"/>
      <c r="I3158" s="94"/>
    </row>
    <row r="3159" spans="2:9">
      <c r="B3159" s="92"/>
      <c r="C3159" s="92"/>
      <c r="D3159" s="92"/>
      <c r="E3159" s="92"/>
      <c r="F3159" s="93"/>
      <c r="G3159" s="92"/>
      <c r="H3159" s="92"/>
      <c r="I3159" s="94"/>
    </row>
    <row r="3160" spans="2:9">
      <c r="B3160" s="92"/>
      <c r="C3160" s="92"/>
      <c r="D3160" s="92"/>
      <c r="E3160" s="92"/>
      <c r="F3160" s="93"/>
      <c r="G3160" s="92"/>
      <c r="H3160" s="92"/>
      <c r="I3160" s="94"/>
    </row>
    <row r="3161" spans="2:9">
      <c r="B3161" s="92"/>
      <c r="C3161" s="92"/>
      <c r="D3161" s="92"/>
      <c r="E3161" s="92"/>
      <c r="F3161" s="93"/>
      <c r="G3161" s="92"/>
      <c r="H3161" s="92"/>
      <c r="I3161" s="94"/>
    </row>
    <row r="3162" spans="2:9">
      <c r="B3162" s="92"/>
      <c r="C3162" s="92"/>
      <c r="D3162" s="92"/>
      <c r="E3162" s="92"/>
      <c r="F3162" s="93"/>
      <c r="G3162" s="92"/>
      <c r="H3162" s="92"/>
      <c r="I3162" s="94"/>
    </row>
    <row r="3163" spans="2:9">
      <c r="B3163" s="92"/>
      <c r="C3163" s="92"/>
      <c r="D3163" s="92"/>
      <c r="E3163" s="92"/>
      <c r="F3163" s="93"/>
      <c r="G3163" s="92"/>
      <c r="H3163" s="92"/>
      <c r="I3163" s="94"/>
    </row>
    <row r="3164" spans="2:9">
      <c r="B3164" s="92"/>
      <c r="C3164" s="92"/>
      <c r="D3164" s="92"/>
      <c r="E3164" s="92"/>
      <c r="F3164" s="93"/>
      <c r="G3164" s="92"/>
      <c r="H3164" s="92"/>
      <c r="I3164" s="94"/>
    </row>
    <row r="3165" spans="2:9">
      <c r="B3165" s="92"/>
      <c r="C3165" s="92"/>
      <c r="D3165" s="92"/>
      <c r="E3165" s="92"/>
      <c r="F3165" s="93"/>
      <c r="G3165" s="92"/>
      <c r="H3165" s="92"/>
      <c r="I3165" s="94"/>
    </row>
    <row r="3166" spans="2:9">
      <c r="B3166" s="92"/>
      <c r="C3166" s="92"/>
      <c r="D3166" s="92"/>
      <c r="E3166" s="92"/>
      <c r="F3166" s="93"/>
      <c r="G3166" s="92"/>
      <c r="H3166" s="92"/>
      <c r="I3166" s="94"/>
    </row>
    <row r="3167" spans="2:9">
      <c r="B3167" s="92"/>
      <c r="C3167" s="92"/>
      <c r="D3167" s="92"/>
      <c r="E3167" s="92"/>
      <c r="F3167" s="93"/>
      <c r="G3167" s="92"/>
      <c r="H3167" s="92"/>
      <c r="I3167" s="94"/>
    </row>
    <row r="3168" spans="2:9">
      <c r="B3168" s="92"/>
      <c r="C3168" s="92"/>
      <c r="D3168" s="92"/>
      <c r="E3168" s="92"/>
      <c r="F3168" s="93"/>
      <c r="G3168" s="92"/>
      <c r="H3168" s="92"/>
      <c r="I3168" s="94"/>
    </row>
    <row r="3169" spans="2:9">
      <c r="B3169" s="92"/>
      <c r="C3169" s="92"/>
      <c r="D3169" s="92"/>
      <c r="E3169" s="92"/>
      <c r="F3169" s="93"/>
      <c r="G3169" s="92"/>
      <c r="H3169" s="92"/>
      <c r="I3169" s="94"/>
    </row>
    <row r="3170" spans="2:9">
      <c r="B3170" s="92"/>
      <c r="C3170" s="92"/>
      <c r="D3170" s="92"/>
      <c r="E3170" s="92"/>
      <c r="F3170" s="93"/>
      <c r="G3170" s="92"/>
      <c r="H3170" s="92"/>
      <c r="I3170" s="94"/>
    </row>
    <row r="3171" spans="2:9">
      <c r="B3171" s="92"/>
      <c r="C3171" s="92"/>
      <c r="D3171" s="92"/>
      <c r="E3171" s="92"/>
      <c r="F3171" s="93"/>
      <c r="G3171" s="92"/>
      <c r="H3171" s="92"/>
      <c r="I3171" s="94"/>
    </row>
    <row r="3172" spans="2:9">
      <c r="B3172" s="92"/>
      <c r="C3172" s="92"/>
      <c r="D3172" s="92"/>
      <c r="E3172" s="92"/>
      <c r="F3172" s="93"/>
      <c r="G3172" s="92"/>
      <c r="H3172" s="92"/>
      <c r="I3172" s="94"/>
    </row>
    <row r="3173" spans="2:9">
      <c r="B3173" s="92"/>
      <c r="C3173" s="92"/>
      <c r="D3173" s="92"/>
      <c r="E3173" s="92"/>
      <c r="F3173" s="93"/>
      <c r="G3173" s="92"/>
      <c r="H3173" s="92"/>
      <c r="I3173" s="94"/>
    </row>
    <row r="3174" spans="2:9">
      <c r="B3174" s="92"/>
      <c r="C3174" s="92"/>
      <c r="D3174" s="92"/>
      <c r="E3174" s="92"/>
      <c r="F3174" s="93"/>
      <c r="G3174" s="92"/>
      <c r="H3174" s="92"/>
      <c r="I3174" s="94"/>
    </row>
    <row r="3175" spans="2:9">
      <c r="B3175" s="92"/>
      <c r="C3175" s="92"/>
      <c r="D3175" s="92"/>
      <c r="E3175" s="92"/>
      <c r="F3175" s="93"/>
      <c r="G3175" s="92"/>
      <c r="H3175" s="92"/>
      <c r="I3175" s="94"/>
    </row>
    <row r="3176" spans="2:9">
      <c r="B3176" s="92"/>
      <c r="C3176" s="92"/>
      <c r="D3176" s="92"/>
      <c r="E3176" s="92"/>
      <c r="F3176" s="93"/>
      <c r="G3176" s="92"/>
      <c r="H3176" s="92"/>
      <c r="I3176" s="94"/>
    </row>
    <row r="3177" spans="2:9">
      <c r="B3177" s="92"/>
      <c r="C3177" s="92"/>
      <c r="D3177" s="92"/>
      <c r="E3177" s="92"/>
      <c r="F3177" s="93"/>
      <c r="G3177" s="92"/>
      <c r="H3177" s="92"/>
      <c r="I3177" s="94"/>
    </row>
    <row r="3178" spans="2:9">
      <c r="B3178" s="92"/>
      <c r="C3178" s="92"/>
      <c r="D3178" s="92"/>
      <c r="E3178" s="92"/>
      <c r="F3178" s="93"/>
      <c r="G3178" s="92"/>
      <c r="H3178" s="92"/>
      <c r="I3178" s="94"/>
    </row>
    <row r="3179" spans="2:9">
      <c r="B3179" s="92"/>
      <c r="C3179" s="92"/>
      <c r="D3179" s="92"/>
      <c r="E3179" s="92"/>
      <c r="F3179" s="93"/>
      <c r="G3179" s="92"/>
      <c r="H3179" s="92"/>
      <c r="I3179" s="94"/>
    </row>
    <row r="3180" spans="2:9">
      <c r="B3180" s="92"/>
      <c r="C3180" s="92"/>
      <c r="D3180" s="92"/>
      <c r="E3180" s="92"/>
      <c r="F3180" s="93"/>
      <c r="G3180" s="92"/>
      <c r="H3180" s="92"/>
      <c r="I3180" s="94"/>
    </row>
    <row r="3181" spans="2:9">
      <c r="B3181" s="92"/>
      <c r="C3181" s="92"/>
      <c r="D3181" s="92"/>
      <c r="E3181" s="92"/>
      <c r="F3181" s="93"/>
      <c r="G3181" s="92"/>
      <c r="H3181" s="92"/>
      <c r="I3181" s="94"/>
    </row>
    <row r="3182" spans="2:9">
      <c r="B3182" s="92"/>
      <c r="C3182" s="92"/>
      <c r="D3182" s="92"/>
      <c r="E3182" s="92"/>
      <c r="F3182" s="93"/>
      <c r="G3182" s="92"/>
      <c r="H3182" s="92"/>
      <c r="I3182" s="94"/>
    </row>
    <row r="3183" spans="2:9">
      <c r="B3183" s="92"/>
      <c r="C3183" s="92"/>
      <c r="D3183" s="92"/>
      <c r="E3183" s="92"/>
      <c r="F3183" s="93"/>
      <c r="G3183" s="92"/>
      <c r="H3183" s="92"/>
      <c r="I3183" s="94"/>
    </row>
    <row r="3184" spans="2:9">
      <c r="B3184" s="92"/>
      <c r="C3184" s="92"/>
      <c r="D3184" s="92"/>
      <c r="E3184" s="92"/>
      <c r="F3184" s="93"/>
      <c r="G3184" s="92"/>
      <c r="H3184" s="92"/>
      <c r="I3184" s="94"/>
    </row>
    <row r="3185" spans="2:9">
      <c r="B3185" s="92"/>
      <c r="C3185" s="92"/>
      <c r="D3185" s="92"/>
      <c r="E3185" s="92"/>
      <c r="F3185" s="93"/>
      <c r="G3185" s="92"/>
      <c r="H3185" s="92"/>
      <c r="I3185" s="94"/>
    </row>
    <row r="3186" spans="2:9">
      <c r="B3186" s="92"/>
      <c r="C3186" s="92"/>
      <c r="D3186" s="92"/>
      <c r="E3186" s="92"/>
      <c r="F3186" s="93"/>
      <c r="G3186" s="92"/>
      <c r="H3186" s="92"/>
      <c r="I3186" s="94"/>
    </row>
    <row r="3187" spans="2:9">
      <c r="B3187" s="92"/>
      <c r="C3187" s="92"/>
      <c r="D3187" s="92"/>
      <c r="E3187" s="92"/>
      <c r="F3187" s="93"/>
      <c r="G3187" s="92"/>
      <c r="H3187" s="92"/>
      <c r="I3187" s="94"/>
    </row>
    <row r="3188" spans="2:9">
      <c r="B3188" s="92"/>
      <c r="C3188" s="92"/>
      <c r="D3188" s="92"/>
      <c r="E3188" s="92"/>
      <c r="F3188" s="93"/>
      <c r="G3188" s="92"/>
      <c r="H3188" s="92"/>
      <c r="I3188" s="94"/>
    </row>
    <row r="3189" spans="2:9">
      <c r="B3189" s="92"/>
      <c r="C3189" s="92"/>
      <c r="D3189" s="92"/>
      <c r="E3189" s="92"/>
      <c r="F3189" s="93"/>
      <c r="G3189" s="92"/>
      <c r="H3189" s="92"/>
      <c r="I3189" s="94"/>
    </row>
    <row r="3190" spans="2:9">
      <c r="B3190" s="92"/>
      <c r="C3190" s="92"/>
      <c r="D3190" s="92"/>
      <c r="E3190" s="92"/>
      <c r="F3190" s="93"/>
      <c r="G3190" s="92"/>
      <c r="H3190" s="92"/>
      <c r="I3190" s="94"/>
    </row>
    <row r="3191" spans="2:9">
      <c r="B3191" s="92"/>
      <c r="C3191" s="92"/>
      <c r="D3191" s="92"/>
      <c r="E3191" s="92"/>
      <c r="F3191" s="93"/>
      <c r="G3191" s="92"/>
      <c r="H3191" s="92"/>
      <c r="I3191" s="94"/>
    </row>
    <row r="3192" spans="2:9">
      <c r="B3192" s="92"/>
      <c r="C3192" s="92"/>
      <c r="D3192" s="92"/>
      <c r="E3192" s="92"/>
      <c r="F3192" s="93"/>
      <c r="G3192" s="92"/>
      <c r="H3192" s="92"/>
      <c r="I3192" s="94"/>
    </row>
    <row r="3193" spans="2:9">
      <c r="B3193" s="92"/>
      <c r="C3193" s="92"/>
      <c r="D3193" s="92"/>
      <c r="E3193" s="92"/>
      <c r="F3193" s="93"/>
      <c r="G3193" s="92"/>
      <c r="H3193" s="92"/>
      <c r="I3193" s="94"/>
    </row>
    <row r="3194" spans="2:9">
      <c r="B3194" s="92"/>
      <c r="C3194" s="92"/>
      <c r="D3194" s="92"/>
      <c r="E3194" s="92"/>
      <c r="F3194" s="93"/>
      <c r="G3194" s="92"/>
      <c r="H3194" s="92"/>
      <c r="I3194" s="94"/>
    </row>
    <row r="3195" spans="2:9">
      <c r="B3195" s="92"/>
      <c r="C3195" s="92"/>
      <c r="D3195" s="92"/>
      <c r="E3195" s="92"/>
      <c r="F3195" s="93"/>
      <c r="G3195" s="92"/>
      <c r="H3195" s="92"/>
      <c r="I3195" s="94"/>
    </row>
    <row r="3196" spans="2:9">
      <c r="B3196" s="92"/>
      <c r="C3196" s="92"/>
      <c r="D3196" s="92"/>
      <c r="E3196" s="92"/>
      <c r="F3196" s="93"/>
      <c r="G3196" s="92"/>
      <c r="H3196" s="92"/>
      <c r="I3196" s="94"/>
    </row>
    <row r="3197" spans="2:9">
      <c r="B3197" s="92"/>
      <c r="C3197" s="92"/>
      <c r="D3197" s="92"/>
      <c r="E3197" s="92"/>
      <c r="F3197" s="93"/>
      <c r="G3197" s="92"/>
      <c r="H3197" s="92"/>
      <c r="I3197" s="94"/>
    </row>
    <row r="3198" spans="2:9">
      <c r="B3198" s="92"/>
      <c r="C3198" s="92"/>
      <c r="D3198" s="92"/>
      <c r="E3198" s="92"/>
      <c r="F3198" s="93"/>
      <c r="G3198" s="92"/>
      <c r="H3198" s="92"/>
      <c r="I3198" s="94"/>
    </row>
    <row r="3199" spans="2:9">
      <c r="B3199" s="92"/>
      <c r="C3199" s="92"/>
      <c r="D3199" s="92"/>
      <c r="E3199" s="92"/>
      <c r="F3199" s="93"/>
      <c r="G3199" s="92"/>
      <c r="H3199" s="92"/>
      <c r="I3199" s="94"/>
    </row>
    <row r="3200" spans="2:9">
      <c r="B3200" s="92"/>
      <c r="C3200" s="92"/>
      <c r="D3200" s="92"/>
      <c r="E3200" s="92"/>
      <c r="F3200" s="93"/>
      <c r="G3200" s="92"/>
      <c r="H3200" s="92"/>
      <c r="I3200" s="94"/>
    </row>
    <row r="3201" spans="2:9">
      <c r="B3201" s="92"/>
      <c r="C3201" s="92"/>
      <c r="D3201" s="92"/>
      <c r="E3201" s="92"/>
      <c r="F3201" s="93"/>
      <c r="G3201" s="92"/>
      <c r="H3201" s="92"/>
      <c r="I3201" s="94"/>
    </row>
    <row r="3202" spans="2:9">
      <c r="B3202" s="92"/>
      <c r="C3202" s="92"/>
      <c r="D3202" s="92"/>
      <c r="E3202" s="92"/>
      <c r="F3202" s="93"/>
      <c r="G3202" s="92"/>
      <c r="H3202" s="92"/>
      <c r="I3202" s="94"/>
    </row>
    <row r="3203" spans="2:9">
      <c r="B3203" s="92"/>
      <c r="C3203" s="92"/>
      <c r="D3203" s="92"/>
      <c r="E3203" s="92"/>
      <c r="F3203" s="93"/>
      <c r="G3203" s="92"/>
      <c r="H3203" s="92"/>
      <c r="I3203" s="94"/>
    </row>
    <row r="3204" spans="2:9">
      <c r="B3204" s="92"/>
      <c r="C3204" s="92"/>
      <c r="D3204" s="92"/>
      <c r="E3204" s="92"/>
      <c r="F3204" s="93"/>
      <c r="G3204" s="92"/>
      <c r="H3204" s="92"/>
      <c r="I3204" s="94"/>
    </row>
    <row r="3205" spans="2:9">
      <c r="B3205" s="92"/>
      <c r="C3205" s="92"/>
      <c r="D3205" s="92"/>
      <c r="E3205" s="92"/>
      <c r="F3205" s="93"/>
      <c r="G3205" s="92"/>
      <c r="H3205" s="92"/>
      <c r="I3205" s="94"/>
    </row>
    <row r="3206" spans="2:9">
      <c r="B3206" s="92"/>
      <c r="C3206" s="92"/>
      <c r="D3206" s="92"/>
      <c r="E3206" s="92"/>
      <c r="F3206" s="93"/>
      <c r="G3206" s="92"/>
      <c r="H3206" s="92"/>
      <c r="I3206" s="94"/>
    </row>
    <row r="3207" spans="2:9">
      <c r="B3207" s="92"/>
      <c r="C3207" s="92"/>
      <c r="D3207" s="92"/>
      <c r="E3207" s="92"/>
      <c r="F3207" s="93"/>
      <c r="G3207" s="92"/>
      <c r="H3207" s="92"/>
      <c r="I3207" s="94"/>
    </row>
    <row r="3208" spans="2:9">
      <c r="B3208" s="92"/>
      <c r="C3208" s="92"/>
      <c r="D3208" s="92"/>
      <c r="E3208" s="92"/>
      <c r="F3208" s="93"/>
      <c r="G3208" s="92"/>
      <c r="H3208" s="92"/>
      <c r="I3208" s="94"/>
    </row>
    <row r="3209" spans="2:9">
      <c r="B3209" s="92"/>
      <c r="C3209" s="92"/>
      <c r="D3209" s="92"/>
      <c r="E3209" s="92"/>
      <c r="F3209" s="93"/>
      <c r="G3209" s="92"/>
      <c r="H3209" s="92"/>
      <c r="I3209" s="94"/>
    </row>
    <row r="3210" spans="2:9">
      <c r="B3210" s="92"/>
      <c r="C3210" s="92"/>
      <c r="D3210" s="92"/>
      <c r="E3210" s="92"/>
      <c r="F3210" s="93"/>
      <c r="G3210" s="92"/>
      <c r="H3210" s="92"/>
      <c r="I3210" s="94"/>
    </row>
    <row r="3211" spans="2:9">
      <c r="B3211" s="92"/>
      <c r="C3211" s="92"/>
      <c r="D3211" s="92"/>
      <c r="E3211" s="92"/>
      <c r="F3211" s="93"/>
      <c r="G3211" s="92"/>
      <c r="H3211" s="92"/>
      <c r="I3211" s="94"/>
    </row>
    <row r="3212" spans="2:9">
      <c r="B3212" s="92"/>
      <c r="C3212" s="92"/>
      <c r="D3212" s="92"/>
      <c r="E3212" s="92"/>
      <c r="F3212" s="93"/>
      <c r="G3212" s="92"/>
      <c r="H3212" s="92"/>
      <c r="I3212" s="94"/>
    </row>
    <row r="3213" spans="2:9">
      <c r="B3213" s="92"/>
      <c r="C3213" s="92"/>
      <c r="D3213" s="92"/>
      <c r="E3213" s="92"/>
      <c r="F3213" s="93"/>
      <c r="G3213" s="92"/>
      <c r="H3213" s="92"/>
      <c r="I3213" s="94"/>
    </row>
    <row r="3214" spans="2:9">
      <c r="B3214" s="92"/>
      <c r="C3214" s="92"/>
      <c r="D3214" s="92"/>
      <c r="E3214" s="92"/>
      <c r="F3214" s="93"/>
      <c r="G3214" s="92"/>
      <c r="H3214" s="92"/>
      <c r="I3214" s="94"/>
    </row>
    <row r="3215" spans="2:9">
      <c r="B3215" s="92"/>
      <c r="C3215" s="92"/>
      <c r="D3215" s="92"/>
      <c r="E3215" s="92"/>
      <c r="F3215" s="93"/>
      <c r="G3215" s="92"/>
      <c r="H3215" s="92"/>
      <c r="I3215" s="94"/>
    </row>
    <row r="3216" spans="2:9">
      <c r="B3216" s="92"/>
      <c r="C3216" s="92"/>
      <c r="D3216" s="92"/>
      <c r="E3216" s="92"/>
      <c r="F3216" s="93"/>
      <c r="G3216" s="92"/>
      <c r="H3216" s="92"/>
      <c r="I3216" s="94"/>
    </row>
    <row r="3217" spans="2:9">
      <c r="B3217" s="92"/>
      <c r="C3217" s="92"/>
      <c r="D3217" s="92"/>
      <c r="E3217" s="92"/>
      <c r="F3217" s="93"/>
      <c r="G3217" s="92"/>
      <c r="H3217" s="92"/>
      <c r="I3217" s="94"/>
    </row>
    <row r="3218" spans="2:9">
      <c r="B3218" s="92"/>
      <c r="C3218" s="92"/>
      <c r="D3218" s="92"/>
      <c r="E3218" s="92"/>
      <c r="F3218" s="93"/>
      <c r="G3218" s="92"/>
      <c r="H3218" s="92"/>
      <c r="I3218" s="94"/>
    </row>
    <row r="3219" spans="2:9">
      <c r="B3219" s="92"/>
      <c r="C3219" s="92"/>
      <c r="D3219" s="92"/>
      <c r="E3219" s="92"/>
      <c r="F3219" s="93"/>
      <c r="G3219" s="92"/>
      <c r="H3219" s="92"/>
      <c r="I3219" s="94"/>
    </row>
    <row r="3220" spans="2:9">
      <c r="B3220" s="92"/>
      <c r="C3220" s="92"/>
      <c r="D3220" s="92"/>
      <c r="E3220" s="92"/>
      <c r="F3220" s="93"/>
      <c r="G3220" s="92"/>
      <c r="H3220" s="92"/>
      <c r="I3220" s="94"/>
    </row>
    <row r="3221" spans="2:9">
      <c r="B3221" s="92"/>
      <c r="C3221" s="92"/>
      <c r="D3221" s="92"/>
      <c r="E3221" s="92"/>
      <c r="F3221" s="93"/>
      <c r="G3221" s="92"/>
      <c r="H3221" s="92"/>
      <c r="I3221" s="94"/>
    </row>
    <row r="3222" spans="2:9">
      <c r="B3222" s="92"/>
      <c r="C3222" s="92"/>
      <c r="D3222" s="92"/>
      <c r="E3222" s="92"/>
      <c r="F3222" s="93"/>
      <c r="G3222" s="92"/>
      <c r="H3222" s="92"/>
      <c r="I3222" s="94"/>
    </row>
    <row r="3223" spans="2:9">
      <c r="B3223" s="92"/>
      <c r="C3223" s="92"/>
      <c r="D3223" s="92"/>
      <c r="E3223" s="92"/>
      <c r="F3223" s="93"/>
      <c r="G3223" s="92"/>
      <c r="H3223" s="92"/>
      <c r="I3223" s="94"/>
    </row>
    <row r="3224" spans="2:9">
      <c r="B3224" s="92"/>
      <c r="C3224" s="92"/>
      <c r="D3224" s="92"/>
      <c r="E3224" s="92"/>
      <c r="F3224" s="93"/>
      <c r="G3224" s="92"/>
      <c r="H3224" s="92"/>
      <c r="I3224" s="94"/>
    </row>
    <row r="3225" spans="2:9">
      <c r="B3225" s="92"/>
      <c r="C3225" s="92"/>
      <c r="D3225" s="92"/>
      <c r="E3225" s="92"/>
      <c r="F3225" s="93"/>
      <c r="G3225" s="92"/>
      <c r="H3225" s="92"/>
      <c r="I3225" s="94"/>
    </row>
    <row r="3226" spans="2:9">
      <c r="B3226" s="92"/>
      <c r="C3226" s="92"/>
      <c r="D3226" s="92"/>
      <c r="E3226" s="92"/>
      <c r="F3226" s="93"/>
      <c r="G3226" s="92"/>
      <c r="H3226" s="92"/>
      <c r="I3226" s="94"/>
    </row>
    <row r="3227" spans="2:9">
      <c r="B3227" s="92"/>
      <c r="C3227" s="92"/>
      <c r="D3227" s="92"/>
      <c r="E3227" s="92"/>
      <c r="F3227" s="93"/>
      <c r="G3227" s="92"/>
      <c r="H3227" s="92"/>
      <c r="I3227" s="94"/>
    </row>
    <row r="3228" spans="2:9">
      <c r="B3228" s="92"/>
      <c r="C3228" s="92"/>
      <c r="D3228" s="92"/>
      <c r="E3228" s="92"/>
      <c r="F3228" s="93"/>
      <c r="G3228" s="92"/>
      <c r="H3228" s="92"/>
      <c r="I3228" s="94"/>
    </row>
    <row r="3229" spans="2:9">
      <c r="B3229" s="92"/>
      <c r="C3229" s="92"/>
      <c r="D3229" s="92"/>
      <c r="E3229" s="92"/>
      <c r="F3229" s="93"/>
      <c r="G3229" s="92"/>
      <c r="H3229" s="92"/>
      <c r="I3229" s="94"/>
    </row>
    <row r="3230" spans="2:9">
      <c r="B3230" s="92"/>
      <c r="C3230" s="92"/>
      <c r="D3230" s="92"/>
      <c r="E3230" s="92"/>
      <c r="F3230" s="93"/>
      <c r="G3230" s="92"/>
      <c r="H3230" s="92"/>
      <c r="I3230" s="94"/>
    </row>
    <row r="3231" spans="2:9">
      <c r="B3231" s="92"/>
      <c r="C3231" s="92"/>
      <c r="D3231" s="92"/>
      <c r="E3231" s="92"/>
      <c r="F3231" s="93"/>
      <c r="G3231" s="92"/>
      <c r="H3231" s="92"/>
      <c r="I3231" s="94"/>
    </row>
    <row r="3232" spans="2:9">
      <c r="B3232" s="92"/>
      <c r="C3232" s="92"/>
      <c r="D3232" s="92"/>
      <c r="E3232" s="92"/>
      <c r="F3232" s="93"/>
      <c r="G3232" s="92"/>
      <c r="H3232" s="92"/>
      <c r="I3232" s="94"/>
    </row>
    <row r="3233" spans="2:9">
      <c r="B3233" s="92"/>
      <c r="C3233" s="92"/>
      <c r="D3233" s="92"/>
      <c r="E3233" s="92"/>
      <c r="F3233" s="93"/>
      <c r="G3233" s="92"/>
      <c r="H3233" s="92"/>
      <c r="I3233" s="94"/>
    </row>
    <row r="3234" spans="2:9">
      <c r="B3234" s="92"/>
      <c r="C3234" s="92"/>
      <c r="D3234" s="92"/>
      <c r="E3234" s="92"/>
      <c r="F3234" s="93"/>
      <c r="G3234" s="92"/>
      <c r="H3234" s="92"/>
      <c r="I3234" s="94"/>
    </row>
    <row r="3235" spans="2:9">
      <c r="B3235" s="92"/>
      <c r="C3235" s="92"/>
      <c r="D3235" s="92"/>
      <c r="E3235" s="92"/>
      <c r="F3235" s="93"/>
      <c r="G3235" s="92"/>
      <c r="H3235" s="92"/>
      <c r="I3235" s="94"/>
    </row>
    <row r="3236" spans="2:9">
      <c r="B3236" s="92"/>
      <c r="C3236" s="92"/>
      <c r="D3236" s="92"/>
      <c r="E3236" s="92"/>
      <c r="F3236" s="93"/>
      <c r="G3236" s="92"/>
      <c r="H3236" s="92"/>
      <c r="I3236" s="94"/>
    </row>
    <row r="3237" spans="2:9">
      <c r="B3237" s="92"/>
      <c r="C3237" s="92"/>
      <c r="D3237" s="92"/>
      <c r="E3237" s="92"/>
      <c r="F3237" s="93"/>
      <c r="G3237" s="92"/>
      <c r="H3237" s="92"/>
      <c r="I3237" s="94"/>
    </row>
    <row r="3238" spans="2:9">
      <c r="B3238" s="92"/>
      <c r="C3238" s="92"/>
      <c r="D3238" s="92"/>
      <c r="E3238" s="92"/>
      <c r="F3238" s="93"/>
      <c r="G3238" s="92"/>
      <c r="H3238" s="92"/>
      <c r="I3238" s="94"/>
    </row>
    <row r="3239" spans="2:9">
      <c r="B3239" s="92"/>
      <c r="C3239" s="92"/>
      <c r="D3239" s="92"/>
      <c r="E3239" s="92"/>
      <c r="F3239" s="93"/>
      <c r="G3239" s="92"/>
      <c r="H3239" s="92"/>
      <c r="I3239" s="94"/>
    </row>
    <row r="3240" spans="2:9">
      <c r="B3240" s="92"/>
      <c r="C3240" s="92"/>
      <c r="D3240" s="92"/>
      <c r="E3240" s="92"/>
      <c r="F3240" s="93"/>
      <c r="G3240" s="92"/>
      <c r="H3240" s="92"/>
      <c r="I3240" s="94"/>
    </row>
    <row r="3241" spans="2:9">
      <c r="B3241" s="92"/>
      <c r="C3241" s="92"/>
      <c r="D3241" s="92"/>
      <c r="E3241" s="92"/>
      <c r="F3241" s="93"/>
      <c r="G3241" s="92"/>
      <c r="H3241" s="92"/>
      <c r="I3241" s="94"/>
    </row>
    <row r="3242" spans="2:9">
      <c r="B3242" s="92"/>
      <c r="C3242" s="92"/>
      <c r="D3242" s="92"/>
      <c r="E3242" s="92"/>
      <c r="F3242" s="93"/>
      <c r="G3242" s="92"/>
      <c r="H3242" s="92"/>
      <c r="I3242" s="94"/>
    </row>
    <row r="3243" spans="2:9">
      <c r="B3243" s="92"/>
      <c r="C3243" s="92"/>
      <c r="D3243" s="92"/>
      <c r="E3243" s="92"/>
      <c r="F3243" s="93"/>
      <c r="G3243" s="92"/>
      <c r="H3243" s="92"/>
      <c r="I3243" s="94"/>
    </row>
    <row r="3244" spans="2:9">
      <c r="B3244" s="92"/>
      <c r="C3244" s="92"/>
      <c r="D3244" s="92"/>
      <c r="E3244" s="92"/>
      <c r="F3244" s="93"/>
      <c r="G3244" s="92"/>
      <c r="H3244" s="92"/>
      <c r="I3244" s="94"/>
    </row>
    <row r="3245" spans="2:9">
      <c r="B3245" s="92"/>
      <c r="C3245" s="92"/>
      <c r="D3245" s="92"/>
      <c r="E3245" s="92"/>
      <c r="F3245" s="93"/>
      <c r="G3245" s="92"/>
      <c r="H3245" s="92"/>
      <c r="I3245" s="94"/>
    </row>
    <row r="3246" spans="2:9">
      <c r="B3246" s="92"/>
      <c r="C3246" s="92"/>
      <c r="D3246" s="92"/>
      <c r="E3246" s="92"/>
      <c r="F3246" s="93"/>
      <c r="G3246" s="92"/>
      <c r="H3246" s="92"/>
      <c r="I3246" s="94"/>
    </row>
    <row r="3247" spans="2:9">
      <c r="B3247" s="92"/>
      <c r="C3247" s="92"/>
      <c r="D3247" s="92"/>
      <c r="E3247" s="92"/>
      <c r="F3247" s="93"/>
      <c r="G3247" s="92"/>
      <c r="H3247" s="92"/>
      <c r="I3247" s="94"/>
    </row>
    <row r="3248" spans="2:9">
      <c r="B3248" s="92"/>
      <c r="C3248" s="92"/>
      <c r="D3248" s="92"/>
      <c r="E3248" s="92"/>
      <c r="F3248" s="93"/>
      <c r="G3248" s="92"/>
      <c r="H3248" s="92"/>
      <c r="I3248" s="94"/>
    </row>
    <row r="3249" spans="2:9">
      <c r="B3249" s="92"/>
      <c r="C3249" s="92"/>
      <c r="D3249" s="92"/>
      <c r="E3249" s="92"/>
      <c r="F3249" s="93"/>
      <c r="G3249" s="92"/>
      <c r="H3249" s="92"/>
      <c r="I3249" s="94"/>
    </row>
    <row r="3250" spans="2:9">
      <c r="B3250" s="92"/>
      <c r="C3250" s="92"/>
      <c r="D3250" s="92"/>
      <c r="E3250" s="92"/>
      <c r="F3250" s="93"/>
      <c r="G3250" s="92"/>
      <c r="H3250" s="92"/>
      <c r="I3250" s="94"/>
    </row>
    <row r="3251" spans="2:9">
      <c r="B3251" s="92"/>
      <c r="C3251" s="92"/>
      <c r="D3251" s="92"/>
      <c r="E3251" s="92"/>
      <c r="F3251" s="93"/>
      <c r="G3251" s="92"/>
      <c r="H3251" s="92"/>
      <c r="I3251" s="94"/>
    </row>
    <row r="3252" spans="2:9">
      <c r="B3252" s="92"/>
      <c r="C3252" s="92"/>
      <c r="D3252" s="92"/>
      <c r="E3252" s="92"/>
      <c r="F3252" s="93"/>
      <c r="G3252" s="92"/>
      <c r="H3252" s="92"/>
      <c r="I3252" s="94"/>
    </row>
    <row r="3253" spans="2:9">
      <c r="B3253" s="92"/>
      <c r="C3253" s="92"/>
      <c r="D3253" s="92"/>
      <c r="E3253" s="92"/>
      <c r="F3253" s="93"/>
      <c r="G3253" s="92"/>
      <c r="H3253" s="92"/>
      <c r="I3253" s="94"/>
    </row>
    <row r="3254" spans="2:9">
      <c r="B3254" s="92"/>
      <c r="C3254" s="92"/>
      <c r="D3254" s="92"/>
      <c r="E3254" s="92"/>
      <c r="F3254" s="93"/>
      <c r="G3254" s="92"/>
      <c r="H3254" s="92"/>
      <c r="I3254" s="94"/>
    </row>
    <row r="3255" spans="2:9">
      <c r="B3255" s="92"/>
      <c r="C3255" s="92"/>
      <c r="D3255" s="92"/>
      <c r="E3255" s="92"/>
      <c r="F3255" s="93"/>
      <c r="G3255" s="92"/>
      <c r="H3255" s="92"/>
      <c r="I3255" s="94"/>
    </row>
    <row r="3256" spans="2:9">
      <c r="B3256" s="92"/>
      <c r="C3256" s="92"/>
      <c r="D3256" s="92"/>
      <c r="E3256" s="92"/>
      <c r="F3256" s="93"/>
      <c r="G3256" s="92"/>
      <c r="H3256" s="92"/>
      <c r="I3256" s="94"/>
    </row>
    <row r="3257" spans="2:9">
      <c r="B3257" s="92"/>
      <c r="C3257" s="92"/>
      <c r="D3257" s="92"/>
      <c r="E3257" s="92"/>
      <c r="F3257" s="93"/>
      <c r="G3257" s="92"/>
      <c r="H3257" s="92"/>
      <c r="I3257" s="94"/>
    </row>
    <row r="3258" spans="2:9">
      <c r="B3258" s="92"/>
      <c r="C3258" s="92"/>
      <c r="D3258" s="92"/>
      <c r="E3258" s="92"/>
      <c r="F3258" s="93"/>
      <c r="G3258" s="92"/>
      <c r="H3258" s="92"/>
      <c r="I3258" s="94"/>
    </row>
    <row r="3259" spans="2:9">
      <c r="B3259" s="92"/>
      <c r="C3259" s="92"/>
      <c r="D3259" s="92"/>
      <c r="E3259" s="92"/>
      <c r="F3259" s="93"/>
      <c r="G3259" s="92"/>
      <c r="H3259" s="92"/>
      <c r="I3259" s="94"/>
    </row>
    <row r="3260" spans="2:9">
      <c r="B3260" s="92"/>
      <c r="C3260" s="92"/>
      <c r="D3260" s="92"/>
      <c r="E3260" s="92"/>
      <c r="F3260" s="93"/>
      <c r="G3260" s="92"/>
      <c r="H3260" s="92"/>
      <c r="I3260" s="94"/>
    </row>
    <row r="3261" spans="2:9">
      <c r="B3261" s="92"/>
      <c r="C3261" s="92"/>
      <c r="D3261" s="92"/>
      <c r="E3261" s="92"/>
      <c r="F3261" s="93"/>
      <c r="G3261" s="92"/>
      <c r="H3261" s="92"/>
      <c r="I3261" s="94"/>
    </row>
    <row r="3262" spans="2:9">
      <c r="B3262" s="92"/>
      <c r="C3262" s="92"/>
      <c r="D3262" s="92"/>
      <c r="E3262" s="92"/>
      <c r="F3262" s="93"/>
      <c r="G3262" s="92"/>
      <c r="H3262" s="92"/>
      <c r="I3262" s="94"/>
    </row>
    <row r="3263" spans="2:9">
      <c r="B3263" s="92"/>
      <c r="C3263" s="92"/>
      <c r="D3263" s="92"/>
      <c r="E3263" s="92"/>
      <c r="F3263" s="93"/>
      <c r="G3263" s="92"/>
      <c r="H3263" s="92"/>
      <c r="I3263" s="94"/>
    </row>
    <row r="3264" spans="2:9">
      <c r="B3264" s="92"/>
      <c r="C3264" s="92"/>
      <c r="D3264" s="92"/>
      <c r="E3264" s="92"/>
      <c r="F3264" s="93"/>
      <c r="G3264" s="92"/>
      <c r="H3264" s="92"/>
      <c r="I3264" s="94"/>
    </row>
    <row r="3265" spans="2:9">
      <c r="B3265" s="92"/>
      <c r="C3265" s="92"/>
      <c r="D3265" s="92"/>
      <c r="E3265" s="92"/>
      <c r="F3265" s="93"/>
      <c r="G3265" s="92"/>
      <c r="H3265" s="92"/>
      <c r="I3265" s="94"/>
    </row>
    <row r="3266" spans="2:9">
      <c r="B3266" s="92"/>
      <c r="C3266" s="92"/>
      <c r="D3266" s="92"/>
      <c r="E3266" s="92"/>
      <c r="F3266" s="93"/>
      <c r="G3266" s="92"/>
      <c r="H3266" s="92"/>
      <c r="I3266" s="94"/>
    </row>
    <row r="3267" spans="2:9">
      <c r="B3267" s="92"/>
      <c r="C3267" s="92"/>
      <c r="D3267" s="92"/>
      <c r="E3267" s="92"/>
      <c r="F3267" s="93"/>
      <c r="G3267" s="92"/>
      <c r="H3267" s="92"/>
      <c r="I3267" s="94"/>
    </row>
    <row r="3268" spans="2:9">
      <c r="B3268" s="92"/>
      <c r="C3268" s="92"/>
      <c r="D3268" s="92"/>
      <c r="E3268" s="92"/>
      <c r="F3268" s="93"/>
      <c r="G3268" s="92"/>
      <c r="H3268" s="92"/>
      <c r="I3268" s="94"/>
    </row>
    <row r="3269" spans="2:9">
      <c r="B3269" s="92"/>
      <c r="C3269" s="92"/>
      <c r="D3269" s="92"/>
      <c r="E3269" s="92"/>
      <c r="F3269" s="93"/>
      <c r="G3269" s="92"/>
      <c r="H3269" s="92"/>
      <c r="I3269" s="94"/>
    </row>
    <row r="3270" spans="2:9">
      <c r="B3270" s="92"/>
      <c r="C3270" s="92"/>
      <c r="D3270" s="92"/>
      <c r="E3270" s="92"/>
      <c r="F3270" s="93"/>
      <c r="G3270" s="92"/>
      <c r="H3270" s="92"/>
      <c r="I3270" s="94"/>
    </row>
    <row r="3271" spans="2:9">
      <c r="B3271" s="92"/>
      <c r="C3271" s="92"/>
      <c r="D3271" s="92"/>
      <c r="E3271" s="92"/>
      <c r="F3271" s="93"/>
      <c r="G3271" s="92"/>
      <c r="H3271" s="92"/>
      <c r="I3271" s="94"/>
    </row>
    <row r="3272" spans="2:9">
      <c r="B3272" s="92"/>
      <c r="C3272" s="92"/>
      <c r="D3272" s="92"/>
      <c r="E3272" s="92"/>
      <c r="F3272" s="93"/>
      <c r="G3272" s="92"/>
      <c r="H3272" s="92"/>
      <c r="I3272" s="94"/>
    </row>
    <row r="3273" spans="2:9">
      <c r="B3273" s="92"/>
      <c r="C3273" s="92"/>
      <c r="D3273" s="92"/>
      <c r="E3273" s="92"/>
      <c r="F3273" s="93"/>
      <c r="G3273" s="92"/>
      <c r="H3273" s="92"/>
      <c r="I3273" s="94"/>
    </row>
    <row r="3274" spans="2:9">
      <c r="B3274" s="92"/>
      <c r="C3274" s="92"/>
      <c r="D3274" s="92"/>
      <c r="E3274" s="92"/>
      <c r="F3274" s="93"/>
      <c r="G3274" s="92"/>
      <c r="H3274" s="92"/>
      <c r="I3274" s="94"/>
    </row>
    <row r="3275" spans="2:9">
      <c r="B3275" s="92"/>
      <c r="C3275" s="92"/>
      <c r="D3275" s="92"/>
      <c r="E3275" s="92"/>
      <c r="F3275" s="93"/>
      <c r="G3275" s="92"/>
      <c r="H3275" s="92"/>
      <c r="I3275" s="94"/>
    </row>
    <row r="3276" spans="2:9">
      <c r="B3276" s="92"/>
      <c r="C3276" s="92"/>
      <c r="D3276" s="92"/>
      <c r="E3276" s="92"/>
      <c r="F3276" s="93"/>
      <c r="G3276" s="92"/>
      <c r="H3276" s="92"/>
      <c r="I3276" s="94"/>
    </row>
    <row r="3277" spans="2:9">
      <c r="B3277" s="92"/>
      <c r="C3277" s="92"/>
      <c r="D3277" s="92"/>
      <c r="E3277" s="92"/>
      <c r="F3277" s="93"/>
      <c r="G3277" s="92"/>
      <c r="H3277" s="92"/>
      <c r="I3277" s="94"/>
    </row>
    <row r="3278" spans="2:9">
      <c r="B3278" s="92"/>
      <c r="C3278" s="92"/>
      <c r="D3278" s="92"/>
      <c r="E3278" s="92"/>
      <c r="F3278" s="93"/>
      <c r="G3278" s="92"/>
      <c r="H3278" s="92"/>
      <c r="I3278" s="94"/>
    </row>
    <row r="3279" spans="2:9">
      <c r="B3279" s="92"/>
      <c r="C3279" s="92"/>
      <c r="D3279" s="92"/>
      <c r="E3279" s="92"/>
      <c r="F3279" s="93"/>
      <c r="G3279" s="92"/>
      <c r="H3279" s="92"/>
      <c r="I3279" s="94"/>
    </row>
    <row r="3280" spans="2:9">
      <c r="B3280" s="92"/>
      <c r="C3280" s="92"/>
      <c r="D3280" s="92"/>
      <c r="E3280" s="92"/>
      <c r="F3280" s="93"/>
      <c r="G3280" s="92"/>
      <c r="H3280" s="92"/>
      <c r="I3280" s="94"/>
    </row>
    <row r="3281" spans="2:9">
      <c r="B3281" s="92"/>
      <c r="C3281" s="92"/>
      <c r="D3281" s="92"/>
      <c r="E3281" s="92"/>
      <c r="F3281" s="93"/>
      <c r="G3281" s="92"/>
      <c r="H3281" s="92"/>
      <c r="I3281" s="94"/>
    </row>
    <row r="3282" spans="2:9">
      <c r="B3282" s="92"/>
      <c r="C3282" s="92"/>
      <c r="D3282" s="92"/>
      <c r="E3282" s="92"/>
      <c r="F3282" s="93"/>
      <c r="G3282" s="92"/>
      <c r="H3282" s="92"/>
      <c r="I3282" s="94"/>
    </row>
    <row r="3283" spans="2:9">
      <c r="B3283" s="92"/>
      <c r="C3283" s="92"/>
      <c r="D3283" s="92"/>
      <c r="E3283" s="92"/>
      <c r="F3283" s="93"/>
      <c r="G3283" s="92"/>
      <c r="H3283" s="92"/>
      <c r="I3283" s="94"/>
    </row>
    <row r="3284" spans="2:9">
      <c r="B3284" s="92"/>
      <c r="C3284" s="92"/>
      <c r="D3284" s="92"/>
      <c r="E3284" s="92"/>
      <c r="F3284" s="93"/>
      <c r="G3284" s="92"/>
      <c r="H3284" s="92"/>
      <c r="I3284" s="94"/>
    </row>
    <row r="3285" spans="2:9">
      <c r="B3285" s="92"/>
      <c r="C3285" s="92"/>
      <c r="D3285" s="92"/>
      <c r="E3285" s="92"/>
      <c r="F3285" s="93"/>
      <c r="G3285" s="92"/>
      <c r="H3285" s="92"/>
      <c r="I3285" s="94"/>
    </row>
    <row r="3286" spans="2:9">
      <c r="B3286" s="92"/>
      <c r="C3286" s="92"/>
      <c r="D3286" s="92"/>
      <c r="E3286" s="92"/>
      <c r="F3286" s="93"/>
      <c r="G3286" s="92"/>
      <c r="H3286" s="92"/>
      <c r="I3286" s="94"/>
    </row>
    <row r="3287" spans="2:9">
      <c r="B3287" s="92"/>
      <c r="C3287" s="92"/>
      <c r="D3287" s="92"/>
      <c r="E3287" s="92"/>
      <c r="F3287" s="93"/>
      <c r="G3287" s="92"/>
      <c r="H3287" s="92"/>
      <c r="I3287" s="94"/>
    </row>
    <row r="3288" spans="2:9">
      <c r="B3288" s="92"/>
      <c r="C3288" s="92"/>
      <c r="D3288" s="92"/>
      <c r="E3288" s="92"/>
      <c r="F3288" s="93"/>
      <c r="G3288" s="92"/>
      <c r="H3288" s="92"/>
      <c r="I3288" s="94"/>
    </row>
    <row r="3289" spans="2:9">
      <c r="B3289" s="92"/>
      <c r="C3289" s="92"/>
      <c r="D3289" s="92"/>
      <c r="E3289" s="92"/>
      <c r="F3289" s="93"/>
      <c r="G3289" s="92"/>
      <c r="H3289" s="92"/>
      <c r="I3289" s="94"/>
    </row>
    <row r="3290" spans="2:9">
      <c r="B3290" s="92"/>
      <c r="C3290" s="92"/>
      <c r="D3290" s="92"/>
      <c r="E3290" s="92"/>
      <c r="F3290" s="93"/>
      <c r="G3290" s="92"/>
      <c r="H3290" s="92"/>
      <c r="I3290" s="94"/>
    </row>
    <row r="3291" spans="2:9">
      <c r="B3291" s="92"/>
      <c r="C3291" s="92"/>
      <c r="D3291" s="92"/>
      <c r="E3291" s="92"/>
      <c r="F3291" s="93"/>
      <c r="G3291" s="92"/>
      <c r="H3291" s="92"/>
      <c r="I3291" s="94"/>
    </row>
    <row r="3292" spans="2:9">
      <c r="B3292" s="92"/>
      <c r="C3292" s="92"/>
      <c r="D3292" s="92"/>
      <c r="E3292" s="92"/>
      <c r="F3292" s="93"/>
      <c r="G3292" s="92"/>
      <c r="H3292" s="92"/>
      <c r="I3292" s="94"/>
    </row>
    <row r="3293" spans="2:9">
      <c r="B3293" s="92"/>
      <c r="C3293" s="92"/>
      <c r="D3293" s="92"/>
      <c r="E3293" s="92"/>
      <c r="F3293" s="93"/>
      <c r="G3293" s="92"/>
      <c r="H3293" s="92"/>
      <c r="I3293" s="94"/>
    </row>
    <row r="3294" spans="2:9">
      <c r="B3294" s="92"/>
      <c r="C3294" s="92"/>
      <c r="D3294" s="92"/>
      <c r="E3294" s="92"/>
      <c r="F3294" s="93"/>
      <c r="G3294" s="92"/>
      <c r="H3294" s="92"/>
      <c r="I3294" s="94"/>
    </row>
    <row r="3295" spans="2:9">
      <c r="B3295" s="92"/>
      <c r="C3295" s="92"/>
      <c r="D3295" s="92"/>
      <c r="E3295" s="92"/>
      <c r="F3295" s="93"/>
      <c r="G3295" s="92"/>
      <c r="H3295" s="92"/>
      <c r="I3295" s="94"/>
    </row>
    <row r="3296" spans="2:9">
      <c r="B3296" s="92"/>
      <c r="C3296" s="92"/>
      <c r="D3296" s="92"/>
      <c r="E3296" s="92"/>
      <c r="F3296" s="93"/>
      <c r="G3296" s="92"/>
      <c r="H3296" s="92"/>
      <c r="I3296" s="94"/>
    </row>
    <row r="3297" spans="2:9">
      <c r="B3297" s="92"/>
      <c r="C3297" s="92"/>
      <c r="D3297" s="92"/>
      <c r="E3297" s="92"/>
      <c r="F3297" s="93"/>
      <c r="G3297" s="92"/>
      <c r="H3297" s="92"/>
      <c r="I3297" s="94"/>
    </row>
    <row r="3298" spans="2:9">
      <c r="B3298" s="92"/>
      <c r="C3298" s="92"/>
      <c r="D3298" s="92"/>
      <c r="E3298" s="92"/>
      <c r="F3298" s="93"/>
      <c r="G3298" s="92"/>
      <c r="H3298" s="92"/>
      <c r="I3298" s="94"/>
    </row>
    <row r="3299" spans="2:9">
      <c r="B3299" s="92"/>
      <c r="C3299" s="92"/>
      <c r="D3299" s="92"/>
      <c r="E3299" s="92"/>
      <c r="F3299" s="93"/>
      <c r="G3299" s="92"/>
      <c r="H3299" s="92"/>
      <c r="I3299" s="94"/>
    </row>
    <row r="3300" spans="2:9">
      <c r="B3300" s="92"/>
      <c r="C3300" s="92"/>
      <c r="D3300" s="92"/>
      <c r="E3300" s="92"/>
      <c r="F3300" s="93"/>
      <c r="G3300" s="92"/>
      <c r="H3300" s="92"/>
      <c r="I3300" s="94"/>
    </row>
    <row r="3301" spans="2:9">
      <c r="B3301" s="92"/>
      <c r="C3301" s="92"/>
      <c r="D3301" s="92"/>
      <c r="E3301" s="92"/>
      <c r="F3301" s="93"/>
      <c r="G3301" s="92"/>
      <c r="H3301" s="92"/>
      <c r="I3301" s="94"/>
    </row>
    <row r="3302" spans="2:9">
      <c r="B3302" s="92"/>
      <c r="C3302" s="92"/>
      <c r="D3302" s="92"/>
      <c r="E3302" s="92"/>
      <c r="F3302" s="93"/>
      <c r="G3302" s="92"/>
      <c r="H3302" s="92"/>
      <c r="I3302" s="94"/>
    </row>
    <row r="3303" spans="2:9">
      <c r="B3303" s="92"/>
      <c r="C3303" s="92"/>
      <c r="D3303" s="92"/>
      <c r="E3303" s="92"/>
      <c r="F3303" s="93"/>
      <c r="G3303" s="92"/>
      <c r="H3303" s="92"/>
      <c r="I3303" s="94"/>
    </row>
    <row r="3304" spans="2:9">
      <c r="B3304" s="92"/>
      <c r="C3304" s="92"/>
      <c r="D3304" s="92"/>
      <c r="E3304" s="92"/>
      <c r="F3304" s="93"/>
      <c r="G3304" s="92"/>
      <c r="H3304" s="92"/>
      <c r="I3304" s="94"/>
    </row>
    <row r="3305" spans="2:9">
      <c r="B3305" s="92"/>
      <c r="C3305" s="92"/>
      <c r="D3305" s="92"/>
      <c r="E3305" s="92"/>
      <c r="F3305" s="93"/>
      <c r="G3305" s="92"/>
      <c r="H3305" s="92"/>
      <c r="I3305" s="94"/>
    </row>
    <row r="3306" spans="2:9">
      <c r="B3306" s="92"/>
      <c r="C3306" s="92"/>
      <c r="D3306" s="92"/>
      <c r="E3306" s="92"/>
      <c r="F3306" s="93"/>
      <c r="G3306" s="92"/>
      <c r="H3306" s="92"/>
      <c r="I3306" s="94"/>
    </row>
    <row r="3307" spans="2:9">
      <c r="B3307" s="92"/>
      <c r="C3307" s="92"/>
      <c r="D3307" s="92"/>
      <c r="E3307" s="92"/>
      <c r="F3307" s="93"/>
      <c r="G3307" s="92"/>
      <c r="H3307" s="92"/>
      <c r="I3307" s="94"/>
    </row>
    <row r="3308" spans="2:9">
      <c r="B3308" s="92"/>
      <c r="C3308" s="92"/>
      <c r="D3308" s="92"/>
      <c r="E3308" s="92"/>
      <c r="F3308" s="93"/>
      <c r="G3308" s="92"/>
      <c r="H3308" s="92"/>
      <c r="I3308" s="94"/>
    </row>
    <row r="3309" spans="2:9">
      <c r="B3309" s="92"/>
      <c r="C3309" s="92"/>
      <c r="D3309" s="92"/>
      <c r="E3309" s="92"/>
      <c r="F3309" s="93"/>
      <c r="G3309" s="92"/>
      <c r="H3309" s="92"/>
      <c r="I3309" s="94"/>
    </row>
    <row r="3310" spans="2:9">
      <c r="B3310" s="92"/>
      <c r="C3310" s="92"/>
      <c r="D3310" s="92"/>
      <c r="E3310" s="92"/>
      <c r="F3310" s="93"/>
      <c r="G3310" s="92"/>
      <c r="H3310" s="92"/>
      <c r="I3310" s="94"/>
    </row>
    <row r="3311" spans="2:9">
      <c r="B3311" s="92"/>
      <c r="C3311" s="92"/>
      <c r="D3311" s="92"/>
      <c r="E3311" s="92"/>
      <c r="F3311" s="93"/>
      <c r="G3311" s="92"/>
      <c r="H3311" s="92"/>
      <c r="I3311" s="94"/>
    </row>
    <row r="3312" spans="2:9">
      <c r="B3312" s="92"/>
      <c r="C3312" s="92"/>
      <c r="D3312" s="92"/>
      <c r="E3312" s="92"/>
      <c r="F3312" s="93"/>
      <c r="G3312" s="92"/>
      <c r="H3312" s="92"/>
      <c r="I3312" s="94"/>
    </row>
    <row r="3313" spans="2:9">
      <c r="B3313" s="92"/>
      <c r="C3313" s="92"/>
      <c r="D3313" s="92"/>
      <c r="E3313" s="92"/>
      <c r="F3313" s="93"/>
      <c r="G3313" s="92"/>
      <c r="H3313" s="92"/>
      <c r="I3313" s="94"/>
    </row>
    <row r="3314" spans="2:9">
      <c r="B3314" s="92"/>
      <c r="C3314" s="92"/>
      <c r="D3314" s="92"/>
      <c r="E3314" s="92"/>
      <c r="F3314" s="93"/>
      <c r="G3314" s="92"/>
      <c r="H3314" s="92"/>
      <c r="I3314" s="94"/>
    </row>
    <row r="3315" spans="2:9">
      <c r="B3315" s="92"/>
      <c r="C3315" s="92"/>
      <c r="D3315" s="92"/>
      <c r="E3315" s="92"/>
      <c r="F3315" s="93"/>
      <c r="G3315" s="92"/>
      <c r="H3315" s="92"/>
      <c r="I3315" s="94"/>
    </row>
    <row r="3316" spans="2:9">
      <c r="B3316" s="92"/>
      <c r="C3316" s="92"/>
      <c r="D3316" s="92"/>
      <c r="E3316" s="92"/>
      <c r="F3316" s="93"/>
      <c r="G3316" s="92"/>
      <c r="H3316" s="92"/>
      <c r="I3316" s="94"/>
    </row>
    <row r="3317" spans="2:9">
      <c r="B3317" s="92"/>
      <c r="C3317" s="92"/>
      <c r="D3317" s="92"/>
      <c r="E3317" s="92"/>
      <c r="F3317" s="93"/>
      <c r="G3317" s="92"/>
      <c r="H3317" s="92"/>
      <c r="I3317" s="94"/>
    </row>
    <row r="3318" spans="2:9">
      <c r="B3318" s="92"/>
      <c r="C3318" s="92"/>
      <c r="D3318" s="92"/>
      <c r="E3318" s="92"/>
      <c r="F3318" s="93"/>
      <c r="G3318" s="92"/>
      <c r="H3318" s="92"/>
      <c r="I3318" s="94"/>
    </row>
    <row r="3319" spans="2:9">
      <c r="B3319" s="92"/>
      <c r="C3319" s="92"/>
      <c r="D3319" s="92"/>
      <c r="E3319" s="92"/>
      <c r="F3319" s="93"/>
      <c r="G3319" s="92"/>
      <c r="H3319" s="92"/>
      <c r="I3319" s="94"/>
    </row>
    <row r="3320" spans="2:9">
      <c r="B3320" s="92"/>
      <c r="C3320" s="92"/>
      <c r="D3320" s="92"/>
      <c r="E3320" s="92"/>
      <c r="F3320" s="93"/>
      <c r="G3320" s="92"/>
      <c r="H3320" s="92"/>
      <c r="I3320" s="94"/>
    </row>
    <row r="3321" spans="2:9">
      <c r="B3321" s="92"/>
      <c r="C3321" s="92"/>
      <c r="D3321" s="92"/>
      <c r="E3321" s="92"/>
      <c r="F3321" s="93"/>
      <c r="G3321" s="92"/>
      <c r="H3321" s="92"/>
      <c r="I3321" s="94"/>
    </row>
    <row r="3322" spans="2:9">
      <c r="B3322" s="92"/>
      <c r="C3322" s="92"/>
      <c r="D3322" s="92"/>
      <c r="E3322" s="92"/>
      <c r="F3322" s="93"/>
      <c r="G3322" s="92"/>
      <c r="H3322" s="92"/>
      <c r="I3322" s="94"/>
    </row>
    <row r="3323" spans="2:9">
      <c r="B3323" s="92"/>
      <c r="C3323" s="92"/>
      <c r="D3323" s="92"/>
      <c r="E3323" s="92"/>
      <c r="F3323" s="93"/>
      <c r="G3323" s="92"/>
      <c r="H3323" s="92"/>
      <c r="I3323" s="94"/>
    </row>
    <row r="3324" spans="2:9">
      <c r="B3324" s="92"/>
      <c r="C3324" s="92"/>
      <c r="D3324" s="92"/>
      <c r="E3324" s="92"/>
      <c r="F3324" s="93"/>
      <c r="G3324" s="92"/>
      <c r="H3324" s="92"/>
      <c r="I3324" s="94"/>
    </row>
    <row r="3325" spans="2:9">
      <c r="B3325" s="92"/>
      <c r="C3325" s="92"/>
      <c r="D3325" s="92"/>
      <c r="E3325" s="92"/>
      <c r="F3325" s="93"/>
      <c r="G3325" s="92"/>
      <c r="H3325" s="92"/>
      <c r="I3325" s="94"/>
    </row>
    <row r="3326" spans="2:9">
      <c r="B3326" s="92"/>
      <c r="C3326" s="92"/>
      <c r="D3326" s="92"/>
      <c r="E3326" s="92"/>
      <c r="F3326" s="93"/>
      <c r="G3326" s="92"/>
      <c r="H3326" s="92"/>
      <c r="I3326" s="94"/>
    </row>
    <row r="3327" spans="2:9">
      <c r="B3327" s="92"/>
      <c r="C3327" s="92"/>
      <c r="D3327" s="92"/>
      <c r="E3327" s="92"/>
      <c r="F3327" s="93"/>
      <c r="G3327" s="92"/>
      <c r="H3327" s="92"/>
      <c r="I3327" s="94"/>
    </row>
    <row r="3328" spans="2:9">
      <c r="B3328" s="92"/>
      <c r="C3328" s="92"/>
      <c r="D3328" s="92"/>
      <c r="E3328" s="92"/>
      <c r="F3328" s="93"/>
      <c r="G3328" s="92"/>
      <c r="H3328" s="92"/>
      <c r="I3328" s="94"/>
    </row>
    <row r="3329" spans="2:9">
      <c r="B3329" s="92"/>
      <c r="C3329" s="92"/>
      <c r="D3329" s="92"/>
      <c r="E3329" s="92"/>
      <c r="F3329" s="93"/>
      <c r="G3329" s="92"/>
      <c r="H3329" s="92"/>
      <c r="I3329" s="94"/>
    </row>
    <row r="3330" spans="2:9">
      <c r="B3330" s="92"/>
      <c r="C3330" s="92"/>
      <c r="D3330" s="92"/>
      <c r="E3330" s="92"/>
      <c r="F3330" s="93"/>
      <c r="G3330" s="92"/>
      <c r="H3330" s="92"/>
      <c r="I3330" s="94"/>
    </row>
    <row r="3331" spans="2:9">
      <c r="B3331" s="92"/>
      <c r="C3331" s="92"/>
      <c r="D3331" s="92"/>
      <c r="E3331" s="92"/>
      <c r="F3331" s="93"/>
      <c r="G3331" s="92"/>
      <c r="H3331" s="92"/>
      <c r="I3331" s="94"/>
    </row>
    <row r="3332" spans="2:9">
      <c r="B3332" s="92"/>
      <c r="C3332" s="92"/>
      <c r="D3332" s="92"/>
      <c r="E3332" s="92"/>
      <c r="F3332" s="93"/>
      <c r="G3332" s="92"/>
      <c r="H3332" s="92"/>
      <c r="I3332" s="94"/>
    </row>
    <row r="3333" spans="2:9">
      <c r="B3333" s="92"/>
      <c r="C3333" s="92"/>
      <c r="D3333" s="92"/>
      <c r="E3333" s="92"/>
      <c r="F3333" s="93"/>
      <c r="G3333" s="92"/>
      <c r="H3333" s="92"/>
      <c r="I3333" s="94"/>
    </row>
    <row r="3334" spans="2:9">
      <c r="B3334" s="92"/>
      <c r="C3334" s="92"/>
      <c r="D3334" s="92"/>
      <c r="E3334" s="92"/>
      <c r="F3334" s="93"/>
      <c r="G3334" s="92"/>
      <c r="H3334" s="92"/>
      <c r="I3334" s="94"/>
    </row>
    <row r="3335" spans="2:9">
      <c r="B3335" s="92"/>
      <c r="C3335" s="92"/>
      <c r="D3335" s="92"/>
      <c r="E3335" s="92"/>
      <c r="F3335" s="93"/>
      <c r="G3335" s="92"/>
      <c r="H3335" s="92"/>
      <c r="I3335" s="94"/>
    </row>
    <row r="3336" spans="2:9">
      <c r="B3336" s="92"/>
      <c r="C3336" s="92"/>
      <c r="D3336" s="92"/>
      <c r="E3336" s="92"/>
      <c r="F3336" s="93"/>
      <c r="G3336" s="92"/>
      <c r="H3336" s="92"/>
      <c r="I3336" s="94"/>
    </row>
    <row r="3337" spans="2:9">
      <c r="B3337" s="92"/>
      <c r="C3337" s="92"/>
      <c r="D3337" s="92"/>
      <c r="E3337" s="92"/>
      <c r="F3337" s="93"/>
      <c r="G3337" s="92"/>
      <c r="H3337" s="92"/>
      <c r="I3337" s="94"/>
    </row>
    <row r="3338" spans="2:9">
      <c r="B3338" s="92"/>
      <c r="C3338" s="92"/>
      <c r="D3338" s="92"/>
      <c r="E3338" s="92"/>
      <c r="F3338" s="93"/>
      <c r="G3338" s="92"/>
      <c r="H3338" s="92"/>
      <c r="I3338" s="94"/>
    </row>
    <row r="3339" spans="2:9">
      <c r="B3339" s="92"/>
      <c r="C3339" s="92"/>
      <c r="D3339" s="92"/>
      <c r="E3339" s="92"/>
      <c r="F3339" s="93"/>
      <c r="G3339" s="92"/>
      <c r="H3339" s="92"/>
      <c r="I3339" s="94"/>
    </row>
    <row r="3340" spans="2:9">
      <c r="B3340" s="92"/>
      <c r="C3340" s="92"/>
      <c r="D3340" s="92"/>
      <c r="E3340" s="92"/>
      <c r="F3340" s="93"/>
      <c r="G3340" s="92"/>
      <c r="H3340" s="92"/>
      <c r="I3340" s="94"/>
    </row>
    <row r="3341" spans="2:9">
      <c r="B3341" s="92"/>
      <c r="C3341" s="92"/>
      <c r="D3341" s="92"/>
      <c r="E3341" s="92"/>
      <c r="F3341" s="93"/>
      <c r="G3341" s="92"/>
      <c r="H3341" s="92"/>
      <c r="I3341" s="94"/>
    </row>
    <row r="3342" spans="2:9">
      <c r="B3342" s="92"/>
      <c r="C3342" s="92"/>
      <c r="D3342" s="92"/>
      <c r="E3342" s="92"/>
      <c r="F3342" s="93"/>
      <c r="G3342" s="92"/>
      <c r="H3342" s="92"/>
      <c r="I3342" s="94"/>
    </row>
    <row r="3343" spans="2:9">
      <c r="B3343" s="92"/>
      <c r="C3343" s="92"/>
      <c r="D3343" s="92"/>
      <c r="E3343" s="92"/>
      <c r="F3343" s="93"/>
      <c r="G3343" s="92"/>
      <c r="H3343" s="92"/>
      <c r="I3343" s="94"/>
    </row>
    <row r="3344" spans="2:9">
      <c r="B3344" s="92"/>
      <c r="C3344" s="92"/>
      <c r="D3344" s="92"/>
      <c r="E3344" s="92"/>
      <c r="F3344" s="93"/>
      <c r="G3344" s="92"/>
      <c r="H3344" s="92"/>
      <c r="I3344" s="94"/>
    </row>
    <row r="3345" spans="2:9">
      <c r="B3345" s="92"/>
      <c r="C3345" s="92"/>
      <c r="D3345" s="92"/>
      <c r="E3345" s="92"/>
      <c r="F3345" s="93"/>
      <c r="G3345" s="92"/>
      <c r="H3345" s="92"/>
      <c r="I3345" s="94"/>
    </row>
    <row r="3346" spans="2:9">
      <c r="B3346" s="92"/>
      <c r="C3346" s="92"/>
      <c r="D3346" s="92"/>
      <c r="E3346" s="92"/>
      <c r="F3346" s="93"/>
      <c r="G3346" s="92"/>
      <c r="H3346" s="92"/>
      <c r="I3346" s="94"/>
    </row>
    <row r="3347" spans="2:9">
      <c r="B3347" s="92"/>
      <c r="C3347" s="92"/>
      <c r="D3347" s="92"/>
      <c r="E3347" s="92"/>
      <c r="F3347" s="93"/>
      <c r="G3347" s="92"/>
      <c r="H3347" s="92"/>
      <c r="I3347" s="94"/>
    </row>
    <row r="3348" spans="2:9">
      <c r="B3348" s="92"/>
      <c r="C3348" s="92"/>
      <c r="D3348" s="92"/>
      <c r="E3348" s="92"/>
      <c r="F3348" s="93"/>
      <c r="G3348" s="92"/>
      <c r="H3348" s="92"/>
      <c r="I3348" s="94"/>
    </row>
    <row r="3349" spans="2:9">
      <c r="B3349" s="92"/>
      <c r="C3349" s="92"/>
      <c r="D3349" s="92"/>
      <c r="E3349" s="92"/>
      <c r="F3349" s="93"/>
      <c r="G3349" s="92"/>
      <c r="H3349" s="92"/>
      <c r="I3349" s="94"/>
    </row>
    <row r="3350" spans="2:9">
      <c r="B3350" s="92"/>
      <c r="C3350" s="92"/>
      <c r="D3350" s="92"/>
      <c r="E3350" s="92"/>
      <c r="F3350" s="93"/>
      <c r="G3350" s="92"/>
      <c r="H3350" s="92"/>
      <c r="I3350" s="94"/>
    </row>
    <row r="3351" spans="2:9">
      <c r="B3351" s="92"/>
      <c r="C3351" s="92"/>
      <c r="D3351" s="92"/>
      <c r="E3351" s="92"/>
      <c r="F3351" s="93"/>
      <c r="G3351" s="92"/>
      <c r="H3351" s="92"/>
      <c r="I3351" s="94"/>
    </row>
    <row r="3352" spans="2:9">
      <c r="B3352" s="92"/>
      <c r="C3352" s="92"/>
      <c r="D3352" s="92"/>
      <c r="E3352" s="92"/>
      <c r="F3352" s="93"/>
      <c r="G3352" s="92"/>
      <c r="H3352" s="92"/>
      <c r="I3352" s="94"/>
    </row>
    <row r="3353" spans="2:9">
      <c r="B3353" s="92"/>
      <c r="C3353" s="92"/>
      <c r="D3353" s="92"/>
      <c r="E3353" s="92"/>
      <c r="F3353" s="93"/>
      <c r="G3353" s="92"/>
      <c r="H3353" s="92"/>
      <c r="I3353" s="94"/>
    </row>
    <row r="3354" spans="2:9">
      <c r="B3354" s="92"/>
      <c r="C3354" s="92"/>
      <c r="D3354" s="92"/>
      <c r="E3354" s="92"/>
      <c r="F3354" s="93"/>
      <c r="G3354" s="92"/>
      <c r="H3354" s="92"/>
      <c r="I3354" s="94"/>
    </row>
    <row r="3355" spans="2:9">
      <c r="B3355" s="92"/>
      <c r="C3355" s="92"/>
      <c r="D3355" s="92"/>
      <c r="E3355" s="92"/>
      <c r="F3355" s="93"/>
      <c r="G3355" s="92"/>
      <c r="H3355" s="92"/>
      <c r="I3355" s="94"/>
    </row>
    <row r="3356" spans="2:9">
      <c r="B3356" s="92"/>
      <c r="C3356" s="92"/>
      <c r="D3356" s="92"/>
      <c r="E3356" s="92"/>
      <c r="F3356" s="93"/>
      <c r="G3356" s="92"/>
      <c r="H3356" s="92"/>
      <c r="I3356" s="94"/>
    </row>
    <row r="3357" spans="2:9">
      <c r="B3357" s="92"/>
      <c r="C3357" s="92"/>
      <c r="D3357" s="92"/>
      <c r="E3357" s="92"/>
      <c r="F3357" s="93"/>
      <c r="G3357" s="92"/>
      <c r="H3357" s="92"/>
      <c r="I3357" s="94"/>
    </row>
    <row r="3358" spans="2:9">
      <c r="B3358" s="92"/>
      <c r="C3358" s="92"/>
      <c r="D3358" s="92"/>
      <c r="E3358" s="92"/>
      <c r="F3358" s="93"/>
      <c r="G3358" s="92"/>
      <c r="H3358" s="92"/>
      <c r="I3358" s="94"/>
    </row>
    <row r="3359" spans="2:9">
      <c r="B3359" s="92"/>
      <c r="C3359" s="92"/>
      <c r="D3359" s="92"/>
      <c r="E3359" s="92"/>
      <c r="F3359" s="93"/>
      <c r="G3359" s="92"/>
      <c r="H3359" s="92"/>
      <c r="I3359" s="94"/>
    </row>
    <row r="3360" spans="2:9">
      <c r="B3360" s="92"/>
      <c r="C3360" s="92"/>
      <c r="D3360" s="92"/>
      <c r="E3360" s="92"/>
      <c r="F3360" s="93"/>
      <c r="G3360" s="92"/>
      <c r="H3360" s="92"/>
      <c r="I3360" s="94"/>
    </row>
    <row r="3361" spans="2:9">
      <c r="B3361" s="92"/>
      <c r="C3361" s="92"/>
      <c r="D3361" s="92"/>
      <c r="E3361" s="92"/>
      <c r="F3361" s="93"/>
      <c r="G3361" s="92"/>
      <c r="H3361" s="92"/>
      <c r="I3361" s="94"/>
    </row>
    <row r="3362" spans="2:9">
      <c r="B3362" s="92"/>
      <c r="C3362" s="92"/>
      <c r="D3362" s="92"/>
      <c r="E3362" s="92"/>
      <c r="F3362" s="93"/>
      <c r="G3362" s="92"/>
      <c r="H3362" s="92"/>
      <c r="I3362" s="94"/>
    </row>
    <row r="3363" spans="2:9">
      <c r="B3363" s="92"/>
      <c r="C3363" s="92"/>
      <c r="D3363" s="92"/>
      <c r="E3363" s="92"/>
      <c r="F3363" s="93"/>
      <c r="G3363" s="92"/>
      <c r="H3363" s="92"/>
      <c r="I3363" s="94"/>
    </row>
    <row r="3364" spans="2:9">
      <c r="B3364" s="92"/>
      <c r="C3364" s="92"/>
      <c r="D3364" s="92"/>
      <c r="E3364" s="92"/>
      <c r="F3364" s="93"/>
      <c r="G3364" s="92"/>
      <c r="H3364" s="92"/>
      <c r="I3364" s="94"/>
    </row>
    <row r="3365" spans="2:9">
      <c r="B3365" s="92"/>
      <c r="C3365" s="92"/>
      <c r="D3365" s="92"/>
      <c r="E3365" s="92"/>
      <c r="F3365" s="93"/>
      <c r="G3365" s="92"/>
      <c r="H3365" s="92"/>
      <c r="I3365" s="94"/>
    </row>
    <row r="3366" spans="2:9">
      <c r="B3366" s="92"/>
      <c r="C3366" s="92"/>
      <c r="D3366" s="92"/>
      <c r="E3366" s="92"/>
      <c r="F3366" s="93"/>
      <c r="G3366" s="92"/>
      <c r="H3366" s="92"/>
      <c r="I3366" s="94"/>
    </row>
    <row r="3367" spans="2:9">
      <c r="B3367" s="92"/>
      <c r="C3367" s="92"/>
      <c r="D3367" s="92"/>
      <c r="E3367" s="92"/>
      <c r="F3367" s="93"/>
      <c r="G3367" s="92"/>
      <c r="H3367" s="92"/>
      <c r="I3367" s="94"/>
    </row>
    <row r="3368" spans="2:9">
      <c r="B3368" s="92"/>
      <c r="C3368" s="92"/>
      <c r="D3368" s="92"/>
      <c r="E3368" s="92"/>
      <c r="F3368" s="93"/>
      <c r="G3368" s="92"/>
      <c r="H3368" s="92"/>
      <c r="I3368" s="94"/>
    </row>
    <row r="3369" spans="2:9">
      <c r="B3369" s="92"/>
      <c r="C3369" s="92"/>
      <c r="D3369" s="92"/>
      <c r="E3369" s="92"/>
      <c r="F3369" s="93"/>
      <c r="G3369" s="92"/>
      <c r="H3369" s="92"/>
      <c r="I3369" s="94"/>
    </row>
    <row r="3370" spans="2:9">
      <c r="B3370" s="92"/>
      <c r="C3370" s="92"/>
      <c r="D3370" s="92"/>
      <c r="E3370" s="92"/>
      <c r="F3370" s="93"/>
      <c r="G3370" s="92"/>
      <c r="H3370" s="92"/>
      <c r="I3370" s="94"/>
    </row>
    <row r="3371" spans="2:9">
      <c r="B3371" s="92"/>
      <c r="C3371" s="92"/>
      <c r="D3371" s="92"/>
      <c r="E3371" s="92"/>
      <c r="F3371" s="93"/>
      <c r="G3371" s="92"/>
      <c r="H3371" s="92"/>
      <c r="I3371" s="94"/>
    </row>
    <row r="3372" spans="2:9">
      <c r="B3372" s="92"/>
      <c r="C3372" s="92"/>
      <c r="D3372" s="92"/>
      <c r="E3372" s="92"/>
      <c r="F3372" s="93"/>
      <c r="G3372" s="92"/>
      <c r="H3372" s="92"/>
      <c r="I3372" s="94"/>
    </row>
    <row r="3373" spans="2:9">
      <c r="B3373" s="92"/>
      <c r="C3373" s="92"/>
      <c r="D3373" s="92"/>
      <c r="E3373" s="92"/>
      <c r="F3373" s="93"/>
      <c r="G3373" s="92"/>
      <c r="H3373" s="92"/>
      <c r="I3373" s="94"/>
    </row>
    <row r="3374" spans="2:9">
      <c r="B3374" s="92"/>
      <c r="C3374" s="92"/>
      <c r="D3374" s="92"/>
      <c r="E3374" s="92"/>
      <c r="F3374" s="93"/>
      <c r="G3374" s="92"/>
      <c r="H3374" s="92"/>
      <c r="I3374" s="94"/>
    </row>
    <row r="3375" spans="2:9">
      <c r="B3375" s="92"/>
      <c r="C3375" s="92"/>
      <c r="D3375" s="92"/>
      <c r="E3375" s="92"/>
      <c r="F3375" s="93"/>
      <c r="G3375" s="92"/>
      <c r="H3375" s="92"/>
      <c r="I3375" s="94"/>
    </row>
    <row r="3376" spans="2:9">
      <c r="B3376" s="92"/>
      <c r="C3376" s="92"/>
      <c r="D3376" s="92"/>
      <c r="E3376" s="92"/>
      <c r="F3376" s="93"/>
      <c r="G3376" s="92"/>
      <c r="H3376" s="92"/>
      <c r="I3376" s="94"/>
    </row>
    <row r="3377" spans="2:9">
      <c r="B3377" s="92"/>
      <c r="C3377" s="92"/>
      <c r="D3377" s="92"/>
      <c r="E3377" s="92"/>
      <c r="F3377" s="93"/>
      <c r="G3377" s="92"/>
      <c r="H3377" s="92"/>
      <c r="I3377" s="94"/>
    </row>
    <row r="3378" spans="2:9">
      <c r="B3378" s="92"/>
      <c r="C3378" s="92"/>
      <c r="D3378" s="92"/>
      <c r="E3378" s="92"/>
      <c r="F3378" s="93"/>
      <c r="G3378" s="92"/>
      <c r="H3378" s="92"/>
      <c r="I3378" s="94"/>
    </row>
    <row r="3379" spans="2:9">
      <c r="B3379" s="92"/>
      <c r="C3379" s="92"/>
      <c r="D3379" s="92"/>
      <c r="E3379" s="92"/>
      <c r="F3379" s="93"/>
      <c r="G3379" s="92"/>
      <c r="H3379" s="92"/>
      <c r="I3379" s="94"/>
    </row>
    <row r="3380" spans="2:9">
      <c r="B3380" s="92"/>
      <c r="C3380" s="92"/>
      <c r="D3380" s="92"/>
      <c r="E3380" s="92"/>
      <c r="F3380" s="93"/>
      <c r="G3380" s="92"/>
      <c r="H3380" s="92"/>
      <c r="I3380" s="94"/>
    </row>
    <row r="3381" spans="2:9">
      <c r="B3381" s="92"/>
      <c r="C3381" s="92"/>
      <c r="D3381" s="92"/>
      <c r="E3381" s="92"/>
      <c r="F3381" s="93"/>
      <c r="G3381" s="92"/>
      <c r="H3381" s="92"/>
      <c r="I3381" s="94"/>
    </row>
    <row r="3382" spans="2:9">
      <c r="B3382" s="92"/>
      <c r="C3382" s="92"/>
      <c r="D3382" s="92"/>
      <c r="E3382" s="92"/>
      <c r="F3382" s="93"/>
      <c r="G3382" s="92"/>
      <c r="H3382" s="92"/>
      <c r="I3382" s="94"/>
    </row>
    <row r="3383" spans="2:9">
      <c r="B3383" s="92"/>
      <c r="C3383" s="92"/>
      <c r="D3383" s="92"/>
      <c r="E3383" s="92"/>
      <c r="F3383" s="93"/>
      <c r="G3383" s="92"/>
      <c r="H3383" s="92"/>
      <c r="I3383" s="94"/>
    </row>
    <row r="3384" spans="2:9">
      <c r="B3384" s="92"/>
      <c r="C3384" s="92"/>
      <c r="D3384" s="92"/>
      <c r="E3384" s="92"/>
      <c r="F3384" s="93"/>
      <c r="G3384" s="92"/>
      <c r="H3384" s="92"/>
      <c r="I3384" s="94"/>
    </row>
    <row r="3385" spans="2:9">
      <c r="B3385" s="92"/>
      <c r="C3385" s="92"/>
      <c r="D3385" s="92"/>
      <c r="E3385" s="92"/>
      <c r="F3385" s="93"/>
      <c r="G3385" s="92"/>
      <c r="H3385" s="92"/>
      <c r="I3385" s="94"/>
    </row>
    <row r="3386" spans="2:9">
      <c r="B3386" s="92"/>
      <c r="C3386" s="92"/>
      <c r="D3386" s="92"/>
      <c r="E3386" s="92"/>
      <c r="F3386" s="93"/>
      <c r="G3386" s="92"/>
      <c r="H3386" s="92"/>
      <c r="I3386" s="94"/>
    </row>
    <row r="3387" spans="2:9">
      <c r="B3387" s="92"/>
      <c r="C3387" s="92"/>
      <c r="D3387" s="92"/>
      <c r="E3387" s="92"/>
      <c r="F3387" s="93"/>
      <c r="G3387" s="92"/>
      <c r="H3387" s="92"/>
      <c r="I3387" s="94"/>
    </row>
    <row r="3388" spans="2:9">
      <c r="B3388" s="92"/>
      <c r="C3388" s="92"/>
      <c r="D3388" s="92"/>
      <c r="E3388" s="92"/>
      <c r="F3388" s="93"/>
      <c r="G3388" s="92"/>
      <c r="H3388" s="92"/>
      <c r="I3388" s="94"/>
    </row>
    <row r="3389" spans="2:9">
      <c r="B3389" s="92"/>
      <c r="C3389" s="92"/>
      <c r="D3389" s="92"/>
      <c r="E3389" s="92"/>
      <c r="F3389" s="93"/>
      <c r="G3389" s="92"/>
      <c r="H3389" s="92"/>
      <c r="I3389" s="94"/>
    </row>
    <row r="3390" spans="2:9">
      <c r="B3390" s="92"/>
      <c r="C3390" s="92"/>
      <c r="D3390" s="92"/>
      <c r="E3390" s="92"/>
      <c r="F3390" s="93"/>
      <c r="G3390" s="92"/>
      <c r="H3390" s="92"/>
      <c r="I3390" s="94"/>
    </row>
    <row r="3391" spans="2:9">
      <c r="B3391" s="92"/>
      <c r="C3391" s="92"/>
      <c r="D3391" s="92"/>
      <c r="E3391" s="92"/>
      <c r="F3391" s="93"/>
      <c r="G3391" s="92"/>
      <c r="H3391" s="92"/>
      <c r="I3391" s="94"/>
    </row>
    <row r="3392" spans="2:9">
      <c r="B3392" s="92"/>
      <c r="C3392" s="92"/>
      <c r="D3392" s="92"/>
      <c r="E3392" s="92"/>
      <c r="F3392" s="93"/>
      <c r="G3392" s="92"/>
      <c r="H3392" s="92"/>
      <c r="I3392" s="94"/>
    </row>
    <row r="3393" spans="2:9">
      <c r="B3393" s="92"/>
      <c r="C3393" s="92"/>
      <c r="D3393" s="92"/>
      <c r="E3393" s="92"/>
      <c r="F3393" s="93"/>
      <c r="G3393" s="92"/>
      <c r="H3393" s="92"/>
      <c r="I3393" s="94"/>
    </row>
    <row r="3394" spans="2:9">
      <c r="B3394" s="92"/>
      <c r="C3394" s="92"/>
      <c r="D3394" s="92"/>
      <c r="E3394" s="92"/>
      <c r="F3394" s="93"/>
      <c r="G3394" s="92"/>
      <c r="H3394" s="92"/>
      <c r="I3394" s="94"/>
    </row>
    <row r="3395" spans="2:9">
      <c r="B3395" s="92"/>
      <c r="C3395" s="92"/>
      <c r="D3395" s="92"/>
      <c r="E3395" s="92"/>
      <c r="F3395" s="93"/>
      <c r="G3395" s="92"/>
      <c r="H3395" s="92"/>
      <c r="I3395" s="94"/>
    </row>
    <row r="3396" spans="2:9">
      <c r="B3396" s="92"/>
      <c r="C3396" s="92"/>
      <c r="D3396" s="92"/>
      <c r="E3396" s="92"/>
      <c r="F3396" s="93"/>
      <c r="G3396" s="92"/>
      <c r="H3396" s="92"/>
      <c r="I3396" s="94"/>
    </row>
    <row r="3397" spans="2:9">
      <c r="B3397" s="92"/>
      <c r="C3397" s="92"/>
      <c r="D3397" s="92"/>
      <c r="E3397" s="92"/>
      <c r="F3397" s="93"/>
      <c r="G3397" s="92"/>
      <c r="H3397" s="92"/>
      <c r="I3397" s="94"/>
    </row>
    <row r="3398" spans="2:9">
      <c r="B3398" s="92"/>
      <c r="C3398" s="92"/>
      <c r="D3398" s="92"/>
      <c r="E3398" s="92"/>
      <c r="F3398" s="93"/>
      <c r="G3398" s="92"/>
      <c r="H3398" s="92"/>
      <c r="I3398" s="94"/>
    </row>
    <row r="3399" spans="2:9">
      <c r="B3399" s="92"/>
      <c r="C3399" s="92"/>
      <c r="D3399" s="92"/>
      <c r="E3399" s="92"/>
      <c r="F3399" s="93"/>
      <c r="G3399" s="92"/>
      <c r="H3399" s="92"/>
      <c r="I3399" s="94"/>
    </row>
    <row r="3400" spans="2:9">
      <c r="B3400" s="92"/>
      <c r="C3400" s="92"/>
      <c r="D3400" s="92"/>
      <c r="E3400" s="92"/>
      <c r="F3400" s="93"/>
      <c r="G3400" s="92"/>
      <c r="H3400" s="92"/>
      <c r="I3400" s="94"/>
    </row>
    <row r="3401" spans="2:9">
      <c r="B3401" s="92"/>
      <c r="C3401" s="92"/>
      <c r="D3401" s="92"/>
      <c r="E3401" s="92"/>
      <c r="F3401" s="93"/>
      <c r="G3401" s="92"/>
      <c r="H3401" s="92"/>
      <c r="I3401" s="94"/>
    </row>
    <row r="3402" spans="2:9">
      <c r="B3402" s="92"/>
      <c r="C3402" s="92"/>
      <c r="D3402" s="92"/>
      <c r="E3402" s="92"/>
      <c r="F3402" s="93"/>
      <c r="G3402" s="92"/>
      <c r="H3402" s="92"/>
      <c r="I3402" s="94"/>
    </row>
    <row r="3403" spans="2:9">
      <c r="B3403" s="92"/>
      <c r="C3403" s="92"/>
      <c r="D3403" s="92"/>
      <c r="E3403" s="92"/>
      <c r="F3403" s="93"/>
      <c r="G3403" s="92"/>
      <c r="H3403" s="92"/>
      <c r="I3403" s="94"/>
    </row>
    <row r="3404" spans="2:9">
      <c r="B3404" s="92"/>
      <c r="C3404" s="92"/>
      <c r="D3404" s="92"/>
      <c r="E3404" s="92"/>
      <c r="F3404" s="93"/>
      <c r="G3404" s="92"/>
      <c r="H3404" s="92"/>
      <c r="I3404" s="94"/>
    </row>
    <row r="3405" spans="2:9">
      <c r="B3405" s="92"/>
      <c r="C3405" s="92"/>
      <c r="D3405" s="92"/>
      <c r="E3405" s="92"/>
      <c r="F3405" s="93"/>
      <c r="G3405" s="92"/>
      <c r="H3405" s="92"/>
      <c r="I3405" s="94"/>
    </row>
    <row r="3406" spans="2:9">
      <c r="B3406" s="92"/>
      <c r="C3406" s="92"/>
      <c r="D3406" s="92"/>
      <c r="E3406" s="92"/>
      <c r="F3406" s="93"/>
      <c r="G3406" s="92"/>
      <c r="H3406" s="92"/>
      <c r="I3406" s="94"/>
    </row>
    <row r="3407" spans="2:9">
      <c r="B3407" s="92"/>
      <c r="C3407" s="92"/>
      <c r="D3407" s="92"/>
      <c r="E3407" s="92"/>
      <c r="F3407" s="93"/>
      <c r="G3407" s="92"/>
      <c r="H3407" s="92"/>
      <c r="I3407" s="94"/>
    </row>
    <row r="3408" spans="2:9">
      <c r="B3408" s="92"/>
      <c r="C3408" s="92"/>
      <c r="D3408" s="92"/>
      <c r="E3408" s="92"/>
      <c r="F3408" s="93"/>
      <c r="G3408" s="92"/>
      <c r="H3408" s="92"/>
      <c r="I3408" s="94"/>
    </row>
    <row r="3409" spans="2:9">
      <c r="B3409" s="92"/>
      <c r="C3409" s="92"/>
      <c r="D3409" s="92"/>
      <c r="E3409" s="92"/>
      <c r="F3409" s="93"/>
      <c r="G3409" s="92"/>
      <c r="H3409" s="92"/>
      <c r="I3409" s="94"/>
    </row>
    <row r="3410" spans="2:9">
      <c r="B3410" s="92"/>
      <c r="C3410" s="92"/>
      <c r="D3410" s="92"/>
      <c r="E3410" s="92"/>
      <c r="F3410" s="93"/>
      <c r="G3410" s="92"/>
      <c r="H3410" s="92"/>
      <c r="I3410" s="94"/>
    </row>
    <row r="3411" spans="2:9">
      <c r="B3411" s="92"/>
      <c r="C3411" s="92"/>
      <c r="D3411" s="92"/>
      <c r="E3411" s="92"/>
      <c r="F3411" s="93"/>
      <c r="G3411" s="92"/>
      <c r="H3411" s="92"/>
      <c r="I3411" s="94"/>
    </row>
    <row r="3412" spans="2:9">
      <c r="B3412" s="92"/>
      <c r="C3412" s="92"/>
      <c r="D3412" s="92"/>
      <c r="E3412" s="92"/>
      <c r="F3412" s="93"/>
      <c r="G3412" s="92"/>
      <c r="H3412" s="92"/>
      <c r="I3412" s="94"/>
    </row>
    <row r="3413" spans="2:9">
      <c r="B3413" s="92"/>
      <c r="C3413" s="92"/>
      <c r="D3413" s="92"/>
      <c r="E3413" s="92"/>
      <c r="F3413" s="93"/>
      <c r="G3413" s="92"/>
      <c r="H3413" s="92"/>
      <c r="I3413" s="94"/>
    </row>
    <row r="3414" spans="2:9">
      <c r="B3414" s="92"/>
      <c r="C3414" s="92"/>
      <c r="D3414" s="92"/>
      <c r="E3414" s="92"/>
      <c r="F3414" s="93"/>
      <c r="G3414" s="92"/>
      <c r="H3414" s="92"/>
      <c r="I3414" s="94"/>
    </row>
    <row r="3415" spans="2:9">
      <c r="B3415" s="92"/>
      <c r="C3415" s="92"/>
      <c r="D3415" s="92"/>
      <c r="E3415" s="92"/>
      <c r="F3415" s="93"/>
      <c r="G3415" s="92"/>
      <c r="H3415" s="92"/>
      <c r="I3415" s="94"/>
    </row>
    <row r="3416" spans="2:9">
      <c r="B3416" s="92"/>
      <c r="C3416" s="92"/>
      <c r="D3416" s="92"/>
      <c r="E3416" s="92"/>
      <c r="F3416" s="93"/>
      <c r="G3416" s="92"/>
      <c r="H3416" s="92"/>
      <c r="I3416" s="94"/>
    </row>
    <row r="3417" spans="2:9">
      <c r="B3417" s="92"/>
      <c r="C3417" s="92"/>
      <c r="D3417" s="92"/>
      <c r="E3417" s="92"/>
      <c r="F3417" s="93"/>
      <c r="G3417" s="92"/>
      <c r="H3417" s="92"/>
      <c r="I3417" s="94"/>
    </row>
    <row r="3418" spans="2:9">
      <c r="B3418" s="92"/>
      <c r="C3418" s="92"/>
      <c r="D3418" s="92"/>
      <c r="E3418" s="92"/>
      <c r="F3418" s="93"/>
      <c r="G3418" s="92"/>
      <c r="H3418" s="92"/>
      <c r="I3418" s="94"/>
    </row>
    <row r="3419" spans="2:9">
      <c r="B3419" s="92"/>
      <c r="C3419" s="92"/>
      <c r="D3419" s="92"/>
      <c r="E3419" s="92"/>
      <c r="F3419" s="93"/>
      <c r="G3419" s="92"/>
      <c r="H3419" s="92"/>
      <c r="I3419" s="94"/>
    </row>
    <row r="3420" spans="2:9">
      <c r="B3420" s="92"/>
      <c r="C3420" s="92"/>
      <c r="D3420" s="92"/>
      <c r="E3420" s="92"/>
      <c r="F3420" s="93"/>
      <c r="G3420" s="92"/>
      <c r="H3420" s="92"/>
      <c r="I3420" s="94"/>
    </row>
    <row r="3421" spans="2:9">
      <c r="B3421" s="92"/>
      <c r="C3421" s="92"/>
      <c r="D3421" s="92"/>
      <c r="E3421" s="92"/>
      <c r="F3421" s="93"/>
      <c r="G3421" s="92"/>
      <c r="H3421" s="92"/>
      <c r="I3421" s="94"/>
    </row>
    <row r="3422" spans="2:9">
      <c r="B3422" s="92"/>
      <c r="C3422" s="92"/>
      <c r="D3422" s="92"/>
      <c r="E3422" s="92"/>
      <c r="F3422" s="93"/>
      <c r="G3422" s="92"/>
      <c r="H3422" s="92"/>
      <c r="I3422" s="94"/>
    </row>
    <row r="3423" spans="2:9">
      <c r="B3423" s="92"/>
      <c r="C3423" s="92"/>
      <c r="D3423" s="92"/>
      <c r="E3423" s="92"/>
      <c r="F3423" s="93"/>
      <c r="G3423" s="92"/>
      <c r="H3423" s="92"/>
      <c r="I3423" s="94"/>
    </row>
    <row r="3424" spans="2:9">
      <c r="B3424" s="92"/>
      <c r="C3424" s="92"/>
      <c r="D3424" s="92"/>
      <c r="E3424" s="92"/>
      <c r="F3424" s="93"/>
      <c r="G3424" s="92"/>
      <c r="H3424" s="92"/>
      <c r="I3424" s="94"/>
    </row>
    <row r="3425" spans="2:9">
      <c r="B3425" s="92"/>
      <c r="C3425" s="92"/>
      <c r="D3425" s="92"/>
      <c r="E3425" s="92"/>
      <c r="F3425" s="93"/>
      <c r="G3425" s="92"/>
      <c r="H3425" s="92"/>
      <c r="I3425" s="94"/>
    </row>
    <row r="3426" spans="2:9">
      <c r="B3426" s="92"/>
      <c r="C3426" s="92"/>
      <c r="D3426" s="92"/>
      <c r="E3426" s="92"/>
      <c r="F3426" s="93"/>
      <c r="G3426" s="92"/>
      <c r="H3426" s="92"/>
      <c r="I3426" s="94"/>
    </row>
    <row r="3427" spans="2:9">
      <c r="B3427" s="92"/>
      <c r="C3427" s="92"/>
      <c r="D3427" s="92"/>
      <c r="E3427" s="92"/>
      <c r="F3427" s="93"/>
      <c r="G3427" s="92"/>
      <c r="H3427" s="92"/>
      <c r="I3427" s="94"/>
    </row>
    <row r="3428" spans="2:9">
      <c r="B3428" s="92"/>
      <c r="C3428" s="92"/>
      <c r="D3428" s="92"/>
      <c r="E3428" s="92"/>
      <c r="F3428" s="93"/>
      <c r="G3428" s="92"/>
      <c r="H3428" s="92"/>
      <c r="I3428" s="94"/>
    </row>
    <row r="3429" spans="2:9">
      <c r="B3429" s="92"/>
      <c r="C3429" s="92"/>
      <c r="D3429" s="92"/>
      <c r="E3429" s="92"/>
      <c r="F3429" s="93"/>
      <c r="G3429" s="92"/>
      <c r="H3429" s="92"/>
      <c r="I3429" s="94"/>
    </row>
    <row r="3430" spans="2:9">
      <c r="B3430" s="92"/>
      <c r="C3430" s="92"/>
      <c r="D3430" s="92"/>
      <c r="E3430" s="92"/>
      <c r="F3430" s="93"/>
      <c r="G3430" s="92"/>
      <c r="H3430" s="92"/>
      <c r="I3430" s="94"/>
    </row>
    <row r="3431" spans="2:9">
      <c r="B3431" s="92"/>
      <c r="C3431" s="92"/>
      <c r="D3431" s="92"/>
      <c r="E3431" s="92"/>
      <c r="F3431" s="93"/>
      <c r="G3431" s="92"/>
      <c r="H3431" s="92"/>
      <c r="I3431" s="94"/>
    </row>
    <row r="3432" spans="2:9">
      <c r="B3432" s="92"/>
      <c r="C3432" s="92"/>
      <c r="D3432" s="92"/>
      <c r="E3432" s="92"/>
      <c r="F3432" s="93"/>
      <c r="G3432" s="92"/>
      <c r="H3432" s="92"/>
      <c r="I3432" s="94"/>
    </row>
    <row r="3433" spans="2:9">
      <c r="B3433" s="92"/>
      <c r="C3433" s="92"/>
      <c r="D3433" s="92"/>
      <c r="E3433" s="92"/>
      <c r="F3433" s="93"/>
      <c r="G3433" s="92"/>
      <c r="H3433" s="92"/>
      <c r="I3433" s="94"/>
    </row>
    <row r="3434" spans="2:9">
      <c r="B3434" s="92"/>
      <c r="C3434" s="92"/>
      <c r="D3434" s="92"/>
      <c r="E3434" s="92"/>
      <c r="F3434" s="93"/>
      <c r="G3434" s="92"/>
      <c r="H3434" s="92"/>
      <c r="I3434" s="94"/>
    </row>
    <row r="3435" spans="2:9">
      <c r="B3435" s="92"/>
      <c r="C3435" s="92"/>
      <c r="D3435" s="92"/>
      <c r="E3435" s="92"/>
      <c r="F3435" s="93"/>
      <c r="G3435" s="92"/>
      <c r="H3435" s="92"/>
      <c r="I3435" s="94"/>
    </row>
    <row r="3436" spans="2:9">
      <c r="B3436" s="92"/>
      <c r="C3436" s="92"/>
      <c r="D3436" s="92"/>
      <c r="E3436" s="92"/>
      <c r="F3436" s="93"/>
      <c r="G3436" s="92"/>
      <c r="H3436" s="92"/>
      <c r="I3436" s="94"/>
    </row>
    <row r="3437" spans="2:9">
      <c r="B3437" s="92"/>
      <c r="C3437" s="92"/>
      <c r="D3437" s="92"/>
      <c r="E3437" s="92"/>
      <c r="F3437" s="93"/>
      <c r="G3437" s="92"/>
      <c r="H3437" s="92"/>
      <c r="I3437" s="94"/>
    </row>
    <row r="3438" spans="2:9">
      <c r="B3438" s="92"/>
      <c r="C3438" s="92"/>
      <c r="D3438" s="92"/>
      <c r="E3438" s="92"/>
      <c r="F3438" s="93"/>
      <c r="G3438" s="92"/>
      <c r="H3438" s="92"/>
      <c r="I3438" s="94"/>
    </row>
    <row r="3439" spans="2:9">
      <c r="B3439" s="92"/>
      <c r="C3439" s="92"/>
      <c r="D3439" s="92"/>
      <c r="E3439" s="92"/>
      <c r="F3439" s="93"/>
      <c r="G3439" s="92"/>
      <c r="H3439" s="92"/>
      <c r="I3439" s="94"/>
    </row>
    <row r="3440" spans="2:9">
      <c r="B3440" s="92"/>
      <c r="C3440" s="92"/>
      <c r="D3440" s="92"/>
      <c r="E3440" s="92"/>
      <c r="F3440" s="93"/>
      <c r="G3440" s="92"/>
      <c r="H3440" s="92"/>
      <c r="I3440" s="94"/>
    </row>
    <row r="3441" spans="2:9">
      <c r="B3441" s="92"/>
      <c r="C3441" s="92"/>
      <c r="D3441" s="92"/>
      <c r="E3441" s="92"/>
      <c r="F3441" s="93"/>
      <c r="G3441" s="92"/>
      <c r="H3441" s="92"/>
      <c r="I3441" s="94"/>
    </row>
    <row r="3442" spans="2:9">
      <c r="B3442" s="92"/>
      <c r="C3442" s="92"/>
      <c r="D3442" s="92"/>
      <c r="E3442" s="92"/>
      <c r="F3442" s="93"/>
      <c r="G3442" s="92"/>
      <c r="H3442" s="92"/>
      <c r="I3442" s="94"/>
    </row>
    <row r="3443" spans="2:9">
      <c r="B3443" s="92"/>
      <c r="C3443" s="92"/>
      <c r="D3443" s="92"/>
      <c r="E3443" s="92"/>
      <c r="F3443" s="93"/>
      <c r="G3443" s="92"/>
      <c r="H3443" s="92"/>
      <c r="I3443" s="94"/>
    </row>
    <row r="3444" spans="2:9">
      <c r="B3444" s="92"/>
      <c r="C3444" s="92"/>
      <c r="D3444" s="92"/>
      <c r="E3444" s="92"/>
      <c r="F3444" s="93"/>
      <c r="G3444" s="92"/>
      <c r="H3444" s="92"/>
      <c r="I3444" s="94"/>
    </row>
    <row r="3445" spans="2:9">
      <c r="B3445" s="92"/>
      <c r="C3445" s="92"/>
      <c r="D3445" s="92"/>
      <c r="E3445" s="92"/>
      <c r="F3445" s="93"/>
      <c r="G3445" s="92"/>
      <c r="H3445" s="92"/>
      <c r="I3445" s="94"/>
    </row>
    <row r="3446" spans="2:9">
      <c r="B3446" s="92"/>
      <c r="C3446" s="92"/>
      <c r="D3446" s="92"/>
      <c r="E3446" s="92"/>
      <c r="F3446" s="93"/>
      <c r="G3446" s="92"/>
      <c r="H3446" s="92"/>
      <c r="I3446" s="94"/>
    </row>
    <row r="3447" spans="2:9">
      <c r="B3447" s="92"/>
      <c r="C3447" s="92"/>
      <c r="D3447" s="92"/>
      <c r="E3447" s="92"/>
      <c r="F3447" s="93"/>
      <c r="G3447" s="92"/>
      <c r="H3447" s="92"/>
      <c r="I3447" s="94"/>
    </row>
    <row r="3448" spans="2:9">
      <c r="B3448" s="92"/>
      <c r="C3448" s="92"/>
      <c r="D3448" s="92"/>
      <c r="E3448" s="92"/>
      <c r="F3448" s="93"/>
      <c r="G3448" s="92"/>
      <c r="H3448" s="92"/>
      <c r="I3448" s="94"/>
    </row>
    <row r="3449" spans="2:9">
      <c r="B3449" s="92"/>
      <c r="C3449" s="92"/>
      <c r="D3449" s="92"/>
      <c r="E3449" s="92"/>
      <c r="F3449" s="93"/>
      <c r="G3449" s="92"/>
      <c r="H3449" s="92"/>
      <c r="I3449" s="94"/>
    </row>
    <row r="3450" spans="2:9">
      <c r="B3450" s="92"/>
      <c r="C3450" s="92"/>
      <c r="D3450" s="92"/>
      <c r="E3450" s="92"/>
      <c r="F3450" s="93"/>
      <c r="G3450" s="92"/>
      <c r="H3450" s="92"/>
      <c r="I3450" s="94"/>
    </row>
    <row r="3451" spans="2:9">
      <c r="B3451" s="92"/>
      <c r="C3451" s="92"/>
      <c r="D3451" s="92"/>
      <c r="E3451" s="92"/>
      <c r="F3451" s="93"/>
      <c r="G3451" s="92"/>
      <c r="H3451" s="92"/>
      <c r="I3451" s="94"/>
    </row>
    <row r="3452" spans="2:9">
      <c r="B3452" s="92"/>
      <c r="C3452" s="92"/>
      <c r="D3452" s="92"/>
      <c r="E3452" s="92"/>
      <c r="F3452" s="93"/>
      <c r="G3452" s="92"/>
      <c r="H3452" s="92"/>
      <c r="I3452" s="94"/>
    </row>
    <row r="3453" spans="2:9">
      <c r="B3453" s="92"/>
      <c r="C3453" s="92"/>
      <c r="D3453" s="92"/>
      <c r="E3453" s="92"/>
      <c r="F3453" s="93"/>
      <c r="G3453" s="92"/>
      <c r="H3453" s="92"/>
      <c r="I3453" s="94"/>
    </row>
    <row r="3454" spans="2:9">
      <c r="B3454" s="92"/>
      <c r="C3454" s="92"/>
      <c r="D3454" s="92"/>
      <c r="E3454" s="92"/>
      <c r="F3454" s="93"/>
      <c r="G3454" s="92"/>
      <c r="H3454" s="92"/>
      <c r="I3454" s="94"/>
    </row>
    <row r="3455" spans="2:9">
      <c r="B3455" s="92"/>
      <c r="C3455" s="92"/>
      <c r="D3455" s="92"/>
      <c r="E3455" s="92"/>
      <c r="F3455" s="93"/>
      <c r="G3455" s="92"/>
      <c r="H3455" s="92"/>
      <c r="I3455" s="94"/>
    </row>
    <row r="3456" spans="2:9">
      <c r="B3456" s="92"/>
      <c r="C3456" s="92"/>
      <c r="D3456" s="92"/>
      <c r="E3456" s="92"/>
      <c r="F3456" s="93"/>
      <c r="G3456" s="92"/>
      <c r="H3456" s="92"/>
      <c r="I3456" s="94"/>
    </row>
    <row r="3457" spans="2:9">
      <c r="B3457" s="92"/>
      <c r="C3457" s="92"/>
      <c r="D3457" s="92"/>
      <c r="E3457" s="92"/>
      <c r="F3457" s="93"/>
      <c r="G3457" s="92"/>
      <c r="H3457" s="92"/>
      <c r="I3457" s="94"/>
    </row>
    <row r="3458" spans="2:9">
      <c r="B3458" s="92"/>
      <c r="C3458" s="92"/>
      <c r="D3458" s="92"/>
      <c r="E3458" s="92"/>
      <c r="F3458" s="93"/>
      <c r="G3458" s="92"/>
      <c r="H3458" s="92"/>
      <c r="I3458" s="94"/>
    </row>
    <row r="3459" spans="2:9">
      <c r="B3459" s="92"/>
      <c r="C3459" s="92"/>
      <c r="D3459" s="92"/>
      <c r="E3459" s="92"/>
      <c r="F3459" s="93"/>
      <c r="G3459" s="92"/>
      <c r="H3459" s="92"/>
      <c r="I3459" s="94"/>
    </row>
    <row r="3460" spans="2:9">
      <c r="B3460" s="92"/>
      <c r="C3460" s="92"/>
      <c r="D3460" s="92"/>
      <c r="E3460" s="92"/>
      <c r="F3460" s="93"/>
      <c r="G3460" s="92"/>
      <c r="H3460" s="92"/>
      <c r="I3460" s="94"/>
    </row>
    <row r="3461" spans="2:9">
      <c r="B3461" s="92"/>
      <c r="C3461" s="92"/>
      <c r="D3461" s="92"/>
      <c r="E3461" s="92"/>
      <c r="F3461" s="93"/>
      <c r="G3461" s="92"/>
      <c r="H3461" s="92"/>
      <c r="I3461" s="94"/>
    </row>
    <row r="3462" spans="2:9">
      <c r="B3462" s="92"/>
      <c r="C3462" s="92"/>
      <c r="D3462" s="92"/>
      <c r="E3462" s="92"/>
      <c r="F3462" s="93"/>
      <c r="G3462" s="92"/>
      <c r="H3462" s="92"/>
      <c r="I3462" s="94"/>
    </row>
    <row r="3463" spans="2:9">
      <c r="B3463" s="92"/>
      <c r="C3463" s="92"/>
      <c r="D3463" s="92"/>
      <c r="E3463" s="92"/>
      <c r="F3463" s="93"/>
      <c r="G3463" s="92"/>
      <c r="H3463" s="92"/>
      <c r="I3463" s="94"/>
    </row>
    <row r="3464" spans="2:9">
      <c r="B3464" s="92"/>
      <c r="C3464" s="92"/>
      <c r="D3464" s="92"/>
      <c r="E3464" s="92"/>
      <c r="F3464" s="93"/>
      <c r="G3464" s="92"/>
      <c r="H3464" s="92"/>
      <c r="I3464" s="94"/>
    </row>
    <row r="3465" spans="2:9">
      <c r="B3465" s="92"/>
      <c r="C3465" s="92"/>
      <c r="D3465" s="92"/>
      <c r="E3465" s="92"/>
      <c r="F3465" s="93"/>
      <c r="G3465" s="92"/>
      <c r="H3465" s="92"/>
      <c r="I3465" s="94"/>
    </row>
    <row r="3466" spans="2:9">
      <c r="B3466" s="92"/>
      <c r="C3466" s="92"/>
      <c r="D3466" s="92"/>
      <c r="E3466" s="92"/>
      <c r="F3466" s="93"/>
      <c r="G3466" s="92"/>
      <c r="H3466" s="92"/>
      <c r="I3466" s="94"/>
    </row>
    <row r="3467" spans="2:9">
      <c r="B3467" s="92"/>
      <c r="C3467" s="92"/>
      <c r="D3467" s="92"/>
      <c r="E3467" s="92"/>
      <c r="F3467" s="93"/>
      <c r="G3467" s="92"/>
      <c r="H3467" s="92"/>
      <c r="I3467" s="94"/>
    </row>
    <row r="3468" spans="2:9">
      <c r="B3468" s="92"/>
      <c r="C3468" s="92"/>
      <c r="D3468" s="92"/>
      <c r="E3468" s="92"/>
      <c r="F3468" s="93"/>
      <c r="G3468" s="92"/>
      <c r="H3468" s="92"/>
      <c r="I3468" s="94"/>
    </row>
    <row r="3469" spans="2:9">
      <c r="B3469" s="92"/>
      <c r="C3469" s="92"/>
      <c r="D3469" s="92"/>
      <c r="E3469" s="92"/>
      <c r="F3469" s="93"/>
      <c r="G3469" s="92"/>
      <c r="H3469" s="92"/>
      <c r="I3469" s="94"/>
    </row>
    <row r="3470" spans="2:9">
      <c r="B3470" s="92"/>
      <c r="C3470" s="92"/>
      <c r="D3470" s="92"/>
      <c r="E3470" s="92"/>
      <c r="F3470" s="93"/>
      <c r="G3470" s="92"/>
      <c r="H3470" s="92"/>
      <c r="I3470" s="94"/>
    </row>
    <row r="3471" spans="2:9">
      <c r="B3471" s="92"/>
      <c r="C3471" s="92"/>
      <c r="D3471" s="92"/>
      <c r="E3471" s="92"/>
      <c r="F3471" s="93"/>
      <c r="G3471" s="92"/>
      <c r="H3471" s="92"/>
      <c r="I3471" s="94"/>
    </row>
    <row r="3472" spans="2:9">
      <c r="B3472" s="92"/>
      <c r="C3472" s="92"/>
      <c r="D3472" s="92"/>
      <c r="E3472" s="92"/>
      <c r="F3472" s="93"/>
      <c r="G3472" s="92"/>
      <c r="H3472" s="92"/>
      <c r="I3472" s="94"/>
    </row>
    <row r="3473" spans="2:9">
      <c r="B3473" s="92"/>
      <c r="C3473" s="92"/>
      <c r="D3473" s="92"/>
      <c r="E3473" s="92"/>
      <c r="F3473" s="93"/>
      <c r="G3473" s="92"/>
      <c r="H3473" s="92"/>
      <c r="I3473" s="94"/>
    </row>
    <row r="3474" spans="2:9">
      <c r="B3474" s="92"/>
      <c r="C3474" s="92"/>
      <c r="D3474" s="92"/>
      <c r="E3474" s="92"/>
      <c r="F3474" s="93"/>
      <c r="G3474" s="92"/>
      <c r="H3474" s="92"/>
      <c r="I3474" s="94"/>
    </row>
    <row r="3475" spans="2:9">
      <c r="B3475" s="92"/>
      <c r="C3475" s="92"/>
      <c r="D3475" s="92"/>
      <c r="E3475" s="92"/>
      <c r="F3475" s="93"/>
      <c r="G3475" s="92"/>
      <c r="H3475" s="92"/>
      <c r="I3475" s="94"/>
    </row>
    <row r="3476" spans="2:9">
      <c r="B3476" s="92"/>
      <c r="C3476" s="92"/>
      <c r="D3476" s="92"/>
      <c r="E3476" s="92"/>
      <c r="F3476" s="93"/>
      <c r="G3476" s="92"/>
      <c r="H3476" s="92"/>
      <c r="I3476" s="94"/>
    </row>
    <row r="3477" spans="2:9">
      <c r="B3477" s="92"/>
      <c r="C3477" s="92"/>
      <c r="D3477" s="92"/>
      <c r="E3477" s="92"/>
      <c r="F3477" s="93"/>
      <c r="G3477" s="92"/>
      <c r="H3477" s="92"/>
      <c r="I3477" s="94"/>
    </row>
    <row r="3478" spans="2:9">
      <c r="B3478" s="92"/>
      <c r="C3478" s="92"/>
      <c r="D3478" s="92"/>
      <c r="E3478" s="92"/>
      <c r="F3478" s="93"/>
      <c r="G3478" s="92"/>
      <c r="H3478" s="92"/>
      <c r="I3478" s="94"/>
    </row>
    <row r="3479" spans="2:9">
      <c r="B3479" s="92"/>
      <c r="C3479" s="92"/>
      <c r="D3479" s="92"/>
      <c r="E3479" s="92"/>
      <c r="F3479" s="93"/>
      <c r="G3479" s="92"/>
      <c r="H3479" s="92"/>
      <c r="I3479" s="94"/>
    </row>
    <row r="3480" spans="2:9">
      <c r="B3480" s="92"/>
      <c r="C3480" s="92"/>
      <c r="D3480" s="92"/>
      <c r="E3480" s="92"/>
      <c r="F3480" s="93"/>
      <c r="G3480" s="92"/>
      <c r="H3480" s="92"/>
      <c r="I3480" s="94"/>
    </row>
    <row r="3481" spans="2:9">
      <c r="B3481" s="92"/>
      <c r="C3481" s="92"/>
      <c r="D3481" s="92"/>
      <c r="E3481" s="92"/>
      <c r="F3481" s="93"/>
      <c r="G3481" s="92"/>
      <c r="H3481" s="92"/>
      <c r="I3481" s="94"/>
    </row>
    <row r="3482" spans="2:9">
      <c r="B3482" s="92"/>
      <c r="C3482" s="92"/>
      <c r="D3482" s="92"/>
      <c r="E3482" s="92"/>
      <c r="F3482" s="93"/>
      <c r="G3482" s="92"/>
      <c r="H3482" s="92"/>
      <c r="I3482" s="94"/>
    </row>
    <row r="3483" spans="2:9">
      <c r="B3483" s="92"/>
      <c r="C3483" s="92"/>
      <c r="D3483" s="92"/>
      <c r="E3483" s="92"/>
      <c r="F3483" s="93"/>
      <c r="G3483" s="92"/>
      <c r="H3483" s="92"/>
      <c r="I3483" s="94"/>
    </row>
    <row r="3484" spans="2:9">
      <c r="B3484" s="92"/>
      <c r="C3484" s="92"/>
      <c r="D3484" s="92"/>
      <c r="E3484" s="92"/>
      <c r="F3484" s="93"/>
      <c r="G3484" s="92"/>
      <c r="H3484" s="92"/>
      <c r="I3484" s="94"/>
    </row>
    <row r="3485" spans="2:9">
      <c r="B3485" s="92"/>
      <c r="C3485" s="92"/>
      <c r="D3485" s="92"/>
      <c r="E3485" s="92"/>
      <c r="F3485" s="93"/>
      <c r="G3485" s="92"/>
      <c r="H3485" s="92"/>
      <c r="I3485" s="94"/>
    </row>
    <row r="3486" spans="2:9">
      <c r="B3486" s="92"/>
      <c r="C3486" s="92"/>
      <c r="D3486" s="92"/>
      <c r="E3486" s="92"/>
      <c r="F3486" s="93"/>
      <c r="G3486" s="92"/>
      <c r="H3486" s="92"/>
      <c r="I3486" s="94"/>
    </row>
    <row r="3487" spans="2:9">
      <c r="B3487" s="92"/>
      <c r="C3487" s="92"/>
      <c r="D3487" s="92"/>
      <c r="E3487" s="92"/>
      <c r="F3487" s="93"/>
      <c r="G3487" s="92"/>
      <c r="H3487" s="92"/>
      <c r="I3487" s="94"/>
    </row>
    <row r="3488" spans="2:9">
      <c r="B3488" s="92"/>
      <c r="C3488" s="92"/>
      <c r="D3488" s="92"/>
      <c r="E3488" s="92"/>
      <c r="F3488" s="93"/>
      <c r="G3488" s="92"/>
      <c r="H3488" s="92"/>
      <c r="I3488" s="94"/>
    </row>
    <row r="3489" spans="2:9">
      <c r="B3489" s="92"/>
      <c r="C3489" s="92"/>
      <c r="D3489" s="92"/>
      <c r="E3489" s="92"/>
      <c r="F3489" s="93"/>
      <c r="G3489" s="92"/>
      <c r="H3489" s="92"/>
      <c r="I3489" s="94"/>
    </row>
    <row r="3490" spans="2:9">
      <c r="B3490" s="92"/>
      <c r="C3490" s="92"/>
      <c r="D3490" s="92"/>
      <c r="E3490" s="92"/>
      <c r="F3490" s="93"/>
      <c r="G3490" s="92"/>
      <c r="H3490" s="92"/>
      <c r="I3490" s="94"/>
    </row>
    <row r="3491" spans="2:9">
      <c r="B3491" s="92"/>
      <c r="C3491" s="92"/>
      <c r="D3491" s="92"/>
      <c r="E3491" s="92"/>
      <c r="F3491" s="93"/>
      <c r="G3491" s="92"/>
      <c r="H3491" s="92"/>
      <c r="I3491" s="94"/>
    </row>
    <row r="3492" spans="2:9">
      <c r="B3492" s="92"/>
      <c r="C3492" s="92"/>
      <c r="D3492" s="92"/>
      <c r="E3492" s="92"/>
      <c r="F3492" s="93"/>
      <c r="G3492" s="92"/>
      <c r="H3492" s="92"/>
      <c r="I3492" s="94"/>
    </row>
    <row r="3493" spans="2:9">
      <c r="B3493" s="92"/>
      <c r="C3493" s="92"/>
      <c r="D3493" s="92"/>
      <c r="E3493" s="92"/>
      <c r="F3493" s="93"/>
      <c r="G3493" s="92"/>
      <c r="H3493" s="92"/>
      <c r="I3493" s="94"/>
    </row>
    <row r="3494" spans="2:9">
      <c r="B3494" s="92"/>
      <c r="C3494" s="92"/>
      <c r="D3494" s="92"/>
      <c r="E3494" s="92"/>
      <c r="F3494" s="93"/>
      <c r="G3494" s="92"/>
      <c r="H3494" s="92"/>
      <c r="I3494" s="94"/>
    </row>
    <row r="3495" spans="2:9">
      <c r="B3495" s="92"/>
      <c r="C3495" s="92"/>
      <c r="D3495" s="92"/>
      <c r="E3495" s="92"/>
      <c r="F3495" s="93"/>
      <c r="G3495" s="92"/>
      <c r="H3495" s="92"/>
      <c r="I3495" s="94"/>
    </row>
    <row r="3496" spans="2:9">
      <c r="B3496" s="92"/>
      <c r="C3496" s="92"/>
      <c r="D3496" s="92"/>
      <c r="E3496" s="92"/>
      <c r="F3496" s="93"/>
      <c r="G3496" s="92"/>
      <c r="H3496" s="92"/>
      <c r="I3496" s="94"/>
    </row>
    <row r="3497" spans="2:9">
      <c r="B3497" s="92"/>
      <c r="C3497" s="92"/>
      <c r="D3497" s="92"/>
      <c r="E3497" s="92"/>
      <c r="F3497" s="93"/>
      <c r="G3497" s="92"/>
      <c r="H3497" s="92"/>
      <c r="I3497" s="94"/>
    </row>
    <row r="3498" spans="2:9">
      <c r="B3498" s="92"/>
      <c r="C3498" s="92"/>
      <c r="D3498" s="92"/>
      <c r="E3498" s="92"/>
      <c r="F3498" s="93"/>
      <c r="G3498" s="92"/>
      <c r="H3498" s="92"/>
      <c r="I3498" s="94"/>
    </row>
    <row r="3499" spans="2:9">
      <c r="B3499" s="92"/>
      <c r="C3499" s="92"/>
      <c r="D3499" s="92"/>
      <c r="E3499" s="92"/>
      <c r="F3499" s="93"/>
      <c r="G3499" s="92"/>
      <c r="H3499" s="92"/>
      <c r="I3499" s="94"/>
    </row>
    <row r="3500" spans="2:9">
      <c r="B3500" s="92"/>
      <c r="C3500" s="92"/>
      <c r="D3500" s="92"/>
      <c r="E3500" s="92"/>
      <c r="F3500" s="93"/>
      <c r="G3500" s="92"/>
      <c r="H3500" s="92"/>
      <c r="I3500" s="94"/>
    </row>
    <row r="3501" spans="2:9">
      <c r="B3501" s="92"/>
      <c r="C3501" s="92"/>
      <c r="D3501" s="92"/>
      <c r="E3501" s="92"/>
      <c r="F3501" s="93"/>
      <c r="G3501" s="92"/>
      <c r="H3501" s="92"/>
      <c r="I3501" s="94"/>
    </row>
    <row r="3502" spans="2:9">
      <c r="B3502" s="92"/>
      <c r="C3502" s="92"/>
      <c r="D3502" s="92"/>
      <c r="E3502" s="92"/>
      <c r="F3502" s="93"/>
      <c r="G3502" s="92"/>
      <c r="H3502" s="92"/>
      <c r="I3502" s="94"/>
    </row>
    <row r="3503" spans="2:9">
      <c r="B3503" s="92"/>
      <c r="C3503" s="92"/>
      <c r="D3503" s="92"/>
      <c r="E3503" s="92"/>
      <c r="F3503" s="93"/>
      <c r="G3503" s="92"/>
      <c r="H3503" s="92"/>
      <c r="I3503" s="94"/>
    </row>
    <row r="3504" spans="2:9">
      <c r="B3504" s="92"/>
      <c r="C3504" s="92"/>
      <c r="D3504" s="92"/>
      <c r="E3504" s="92"/>
      <c r="F3504" s="93"/>
      <c r="G3504" s="92"/>
      <c r="H3504" s="92"/>
      <c r="I3504" s="94"/>
    </row>
    <row r="3505" spans="2:9">
      <c r="B3505" s="92"/>
      <c r="C3505" s="92"/>
      <c r="D3505" s="92"/>
      <c r="E3505" s="92"/>
      <c r="F3505" s="93"/>
      <c r="G3505" s="92"/>
      <c r="H3505" s="92"/>
      <c r="I3505" s="94"/>
    </row>
    <row r="3506" spans="2:9">
      <c r="B3506" s="92"/>
      <c r="C3506" s="92"/>
      <c r="D3506" s="92"/>
      <c r="E3506" s="92"/>
      <c r="F3506" s="93"/>
      <c r="G3506" s="92"/>
      <c r="H3506" s="92"/>
      <c r="I3506" s="94"/>
    </row>
    <row r="3507" spans="2:9">
      <c r="B3507" s="92"/>
      <c r="C3507" s="92"/>
      <c r="D3507" s="92"/>
      <c r="E3507" s="92"/>
      <c r="F3507" s="93"/>
      <c r="G3507" s="92"/>
      <c r="H3507" s="92"/>
      <c r="I3507" s="94"/>
    </row>
    <row r="3508" spans="2:9">
      <c r="B3508" s="92"/>
      <c r="C3508" s="92"/>
      <c r="D3508" s="92"/>
      <c r="E3508" s="92"/>
      <c r="F3508" s="93"/>
      <c r="G3508" s="92"/>
      <c r="H3508" s="92"/>
      <c r="I3508" s="94"/>
    </row>
    <row r="3509" spans="2:9">
      <c r="B3509" s="92"/>
      <c r="C3509" s="92"/>
      <c r="D3509" s="92"/>
      <c r="E3509" s="92"/>
      <c r="F3509" s="93"/>
      <c r="G3509" s="92"/>
      <c r="H3509" s="92"/>
      <c r="I3509" s="94"/>
    </row>
    <row r="3510" spans="2:9">
      <c r="B3510" s="92"/>
      <c r="C3510" s="92"/>
      <c r="D3510" s="92"/>
      <c r="E3510" s="92"/>
      <c r="F3510" s="93"/>
      <c r="G3510" s="92"/>
      <c r="H3510" s="92"/>
      <c r="I3510" s="94"/>
    </row>
    <row r="3511" spans="2:9">
      <c r="B3511" s="92"/>
      <c r="C3511" s="92"/>
      <c r="D3511" s="92"/>
      <c r="E3511" s="92"/>
      <c r="F3511" s="93"/>
      <c r="G3511" s="92"/>
      <c r="H3511" s="92"/>
      <c r="I3511" s="94"/>
    </row>
    <row r="3512" spans="2:9">
      <c r="B3512" s="92"/>
      <c r="C3512" s="92"/>
      <c r="D3512" s="92"/>
      <c r="E3512" s="92"/>
      <c r="F3512" s="93"/>
      <c r="G3512" s="92"/>
      <c r="H3512" s="92"/>
      <c r="I3512" s="94"/>
    </row>
    <row r="3513" spans="2:9">
      <c r="B3513" s="92"/>
      <c r="C3513" s="92"/>
      <c r="D3513" s="92"/>
      <c r="E3513" s="92"/>
      <c r="F3513" s="93"/>
      <c r="G3513" s="92"/>
      <c r="H3513" s="92"/>
      <c r="I3513" s="94"/>
    </row>
    <row r="3514" spans="2:9">
      <c r="B3514" s="92"/>
      <c r="C3514" s="92"/>
      <c r="D3514" s="92"/>
      <c r="E3514" s="92"/>
      <c r="F3514" s="93"/>
      <c r="G3514" s="92"/>
      <c r="H3514" s="92"/>
      <c r="I3514" s="94"/>
    </row>
    <row r="3515" spans="2:9">
      <c r="B3515" s="92"/>
      <c r="C3515" s="92"/>
      <c r="D3515" s="92"/>
      <c r="E3515" s="92"/>
      <c r="F3515" s="93"/>
      <c r="G3515" s="92"/>
      <c r="H3515" s="92"/>
      <c r="I3515" s="94"/>
    </row>
    <row r="3516" spans="2:9">
      <c r="B3516" s="92"/>
      <c r="C3516" s="92"/>
      <c r="D3516" s="92"/>
      <c r="E3516" s="92"/>
      <c r="F3516" s="93"/>
      <c r="G3516" s="92"/>
      <c r="H3516" s="92"/>
      <c r="I3516" s="94"/>
    </row>
    <row r="3517" spans="2:9">
      <c r="B3517" s="92"/>
      <c r="C3517" s="92"/>
      <c r="D3517" s="92"/>
      <c r="E3517" s="92"/>
      <c r="F3517" s="93"/>
      <c r="G3517" s="92"/>
      <c r="H3517" s="92"/>
      <c r="I3517" s="94"/>
    </row>
    <row r="3518" spans="2:9">
      <c r="B3518" s="92"/>
      <c r="C3518" s="92"/>
      <c r="D3518" s="92"/>
      <c r="E3518" s="92"/>
      <c r="F3518" s="93"/>
      <c r="G3518" s="92"/>
      <c r="H3518" s="92"/>
      <c r="I3518" s="94"/>
    </row>
    <row r="3519" spans="2:9">
      <c r="B3519" s="92"/>
      <c r="C3519" s="92"/>
      <c r="D3519" s="92"/>
      <c r="E3519" s="92"/>
      <c r="F3519" s="93"/>
      <c r="G3519" s="92"/>
      <c r="H3519" s="92"/>
      <c r="I3519" s="94"/>
    </row>
    <row r="3520" spans="2:9">
      <c r="B3520" s="92"/>
      <c r="C3520" s="92"/>
      <c r="D3520" s="92"/>
      <c r="E3520" s="92"/>
      <c r="F3520" s="93"/>
      <c r="G3520" s="92"/>
      <c r="H3520" s="92"/>
      <c r="I3520" s="94"/>
    </row>
    <row r="3521" spans="2:9">
      <c r="B3521" s="92"/>
      <c r="C3521" s="92"/>
      <c r="D3521" s="92"/>
      <c r="E3521" s="92"/>
      <c r="F3521" s="93"/>
      <c r="G3521" s="92"/>
      <c r="H3521" s="92"/>
      <c r="I3521" s="94"/>
    </row>
    <row r="3522" spans="2:9">
      <c r="B3522" s="92"/>
      <c r="C3522" s="92"/>
      <c r="D3522" s="92"/>
      <c r="E3522" s="92"/>
      <c r="F3522" s="93"/>
      <c r="G3522" s="92"/>
      <c r="H3522" s="92"/>
      <c r="I3522" s="94"/>
    </row>
    <row r="3523" spans="2:9">
      <c r="B3523" s="92"/>
      <c r="C3523" s="92"/>
      <c r="D3523" s="92"/>
      <c r="E3523" s="92"/>
      <c r="F3523" s="93"/>
      <c r="G3523" s="92"/>
      <c r="H3523" s="92"/>
      <c r="I3523" s="94"/>
    </row>
    <row r="3524" spans="2:9">
      <c r="B3524" s="92"/>
      <c r="C3524" s="92"/>
      <c r="D3524" s="92"/>
      <c r="E3524" s="92"/>
      <c r="F3524" s="93"/>
      <c r="G3524" s="92"/>
      <c r="H3524" s="92"/>
      <c r="I3524" s="94"/>
    </row>
    <row r="3525" spans="2:9">
      <c r="B3525" s="92"/>
      <c r="C3525" s="92"/>
      <c r="D3525" s="92"/>
      <c r="E3525" s="92"/>
      <c r="F3525" s="93"/>
      <c r="G3525" s="92"/>
      <c r="H3525" s="92"/>
      <c r="I3525" s="94"/>
    </row>
    <row r="3526" spans="2:9">
      <c r="B3526" s="92"/>
      <c r="C3526" s="92"/>
      <c r="D3526" s="92"/>
      <c r="E3526" s="92"/>
      <c r="F3526" s="93"/>
      <c r="G3526" s="92"/>
      <c r="H3526" s="92"/>
      <c r="I3526" s="94"/>
    </row>
    <row r="3527" spans="2:9">
      <c r="B3527" s="92"/>
      <c r="C3527" s="92"/>
      <c r="D3527" s="92"/>
      <c r="E3527" s="92"/>
      <c r="F3527" s="93"/>
      <c r="G3527" s="92"/>
      <c r="H3527" s="92"/>
      <c r="I3527" s="94"/>
    </row>
    <row r="3528" spans="2:9">
      <c r="B3528" s="92"/>
      <c r="C3528" s="92"/>
      <c r="D3528" s="92"/>
      <c r="E3528" s="92"/>
      <c r="F3528" s="93"/>
      <c r="G3528" s="92"/>
      <c r="H3528" s="92"/>
      <c r="I3528" s="94"/>
    </row>
    <row r="3529" spans="2:9">
      <c r="B3529" s="92"/>
      <c r="C3529" s="92"/>
      <c r="D3529" s="92"/>
      <c r="E3529" s="92"/>
      <c r="F3529" s="93"/>
      <c r="G3529" s="92"/>
      <c r="H3529" s="92"/>
      <c r="I3529" s="94"/>
    </row>
    <row r="3530" spans="2:9">
      <c r="B3530" s="92"/>
      <c r="C3530" s="92"/>
      <c r="D3530" s="92"/>
      <c r="E3530" s="92"/>
      <c r="F3530" s="93"/>
      <c r="G3530" s="92"/>
      <c r="H3530" s="92"/>
      <c r="I3530" s="94"/>
    </row>
    <row r="3531" spans="2:9">
      <c r="B3531" s="92"/>
      <c r="C3531" s="92"/>
      <c r="D3531" s="92"/>
      <c r="E3531" s="92"/>
      <c r="F3531" s="93"/>
      <c r="G3531" s="92"/>
      <c r="H3531" s="92"/>
      <c r="I3531" s="94"/>
    </row>
    <row r="3532" spans="2:9">
      <c r="B3532" s="92"/>
      <c r="C3532" s="92"/>
      <c r="D3532" s="92"/>
      <c r="E3532" s="92"/>
      <c r="F3532" s="93"/>
      <c r="G3532" s="92"/>
      <c r="H3532" s="92"/>
      <c r="I3532" s="94"/>
    </row>
    <row r="3533" spans="2:9">
      <c r="B3533" s="92"/>
      <c r="C3533" s="92"/>
      <c r="D3533" s="92"/>
      <c r="E3533" s="92"/>
      <c r="F3533" s="93"/>
      <c r="G3533" s="92"/>
      <c r="H3533" s="92"/>
      <c r="I3533" s="94"/>
    </row>
    <row r="3534" spans="2:9">
      <c r="B3534" s="92"/>
      <c r="C3534" s="92"/>
      <c r="D3534" s="92"/>
      <c r="E3534" s="92"/>
      <c r="F3534" s="93"/>
      <c r="G3534" s="92"/>
      <c r="H3534" s="92"/>
      <c r="I3534" s="94"/>
    </row>
    <row r="3535" spans="2:9">
      <c r="B3535" s="92"/>
      <c r="C3535" s="92"/>
      <c r="D3535" s="92"/>
      <c r="E3535" s="92"/>
      <c r="F3535" s="93"/>
      <c r="G3535" s="92"/>
      <c r="H3535" s="92"/>
      <c r="I3535" s="94"/>
    </row>
    <row r="3536" spans="2:9">
      <c r="B3536" s="92"/>
      <c r="C3536" s="92"/>
      <c r="D3536" s="92"/>
      <c r="E3536" s="92"/>
      <c r="F3536" s="93"/>
      <c r="G3536" s="92"/>
      <c r="H3536" s="92"/>
      <c r="I3536" s="94"/>
    </row>
    <row r="3537" spans="2:9">
      <c r="B3537" s="92"/>
      <c r="C3537" s="92"/>
      <c r="D3537" s="92"/>
      <c r="E3537" s="92"/>
      <c r="F3537" s="93"/>
      <c r="G3537" s="92"/>
      <c r="H3537" s="92"/>
      <c r="I3537" s="94"/>
    </row>
    <row r="3538" spans="2:9">
      <c r="B3538" s="92"/>
      <c r="C3538" s="92"/>
      <c r="D3538" s="92"/>
      <c r="E3538" s="92"/>
      <c r="F3538" s="93"/>
      <c r="G3538" s="92"/>
      <c r="H3538" s="92"/>
      <c r="I3538" s="94"/>
    </row>
    <row r="3539" spans="2:9">
      <c r="B3539" s="92"/>
      <c r="C3539" s="92"/>
      <c r="D3539" s="92"/>
      <c r="E3539" s="92"/>
      <c r="F3539" s="93"/>
      <c r="G3539" s="92"/>
      <c r="H3539" s="92"/>
      <c r="I3539" s="94"/>
    </row>
    <row r="3540" spans="2:9">
      <c r="B3540" s="92"/>
      <c r="C3540" s="92"/>
      <c r="D3540" s="92"/>
      <c r="E3540" s="92"/>
      <c r="F3540" s="93"/>
      <c r="G3540" s="92"/>
      <c r="H3540" s="92"/>
      <c r="I3540" s="94"/>
    </row>
    <row r="3541" spans="2:9">
      <c r="B3541" s="92"/>
      <c r="C3541" s="92"/>
      <c r="D3541" s="92"/>
      <c r="E3541" s="92"/>
      <c r="F3541" s="93"/>
      <c r="G3541" s="92"/>
      <c r="H3541" s="92"/>
      <c r="I3541" s="94"/>
    </row>
    <row r="3542" spans="2:9">
      <c r="B3542" s="92"/>
      <c r="C3542" s="92"/>
      <c r="D3542" s="92"/>
      <c r="E3542" s="92"/>
      <c r="F3542" s="93"/>
      <c r="G3542" s="92"/>
      <c r="H3542" s="92"/>
      <c r="I3542" s="94"/>
    </row>
    <row r="3543" spans="2:9">
      <c r="B3543" s="92"/>
      <c r="C3543" s="92"/>
      <c r="D3543" s="92"/>
      <c r="E3543" s="92"/>
      <c r="F3543" s="93"/>
      <c r="G3543" s="92"/>
      <c r="H3543" s="92"/>
      <c r="I3543" s="94"/>
    </row>
    <row r="3544" spans="2:9">
      <c r="B3544" s="92"/>
      <c r="C3544" s="92"/>
      <c r="D3544" s="92"/>
      <c r="E3544" s="92"/>
      <c r="F3544" s="93"/>
      <c r="G3544" s="92"/>
      <c r="H3544" s="92"/>
      <c r="I3544" s="94"/>
    </row>
    <row r="3545" spans="2:9">
      <c r="B3545" s="92"/>
      <c r="C3545" s="92"/>
      <c r="D3545" s="92"/>
      <c r="E3545" s="92"/>
      <c r="F3545" s="93"/>
      <c r="G3545" s="92"/>
      <c r="H3545" s="92"/>
      <c r="I3545" s="94"/>
    </row>
    <row r="3546" spans="2:9">
      <c r="B3546" s="92"/>
      <c r="C3546" s="92"/>
      <c r="D3546" s="92"/>
      <c r="E3546" s="92"/>
      <c r="F3546" s="93"/>
      <c r="G3546" s="92"/>
      <c r="H3546" s="92"/>
      <c r="I3546" s="94"/>
    </row>
    <row r="3547" spans="2:9">
      <c r="B3547" s="92"/>
      <c r="C3547" s="92"/>
      <c r="D3547" s="92"/>
      <c r="E3547" s="92"/>
      <c r="F3547" s="93"/>
      <c r="G3547" s="92"/>
      <c r="H3547" s="92"/>
      <c r="I3547" s="94"/>
    </row>
    <row r="3548" spans="2:9">
      <c r="B3548" s="92"/>
      <c r="C3548" s="92"/>
      <c r="D3548" s="92"/>
      <c r="E3548" s="92"/>
      <c r="F3548" s="93"/>
      <c r="G3548" s="92"/>
      <c r="H3548" s="92"/>
      <c r="I3548" s="94"/>
    </row>
    <row r="3549" spans="2:9">
      <c r="B3549" s="92"/>
      <c r="C3549" s="92"/>
      <c r="D3549" s="92"/>
      <c r="E3549" s="92"/>
      <c r="F3549" s="93"/>
      <c r="G3549" s="92"/>
      <c r="H3549" s="92"/>
      <c r="I3549" s="94"/>
    </row>
    <row r="3550" spans="2:9">
      <c r="B3550" s="92"/>
      <c r="C3550" s="92"/>
      <c r="D3550" s="92"/>
      <c r="E3550" s="92"/>
      <c r="F3550" s="93"/>
      <c r="G3550" s="92"/>
      <c r="H3550" s="92"/>
      <c r="I3550" s="94"/>
    </row>
    <row r="3551" spans="2:9">
      <c r="B3551" s="92"/>
      <c r="C3551" s="92"/>
      <c r="D3551" s="92"/>
      <c r="E3551" s="92"/>
      <c r="F3551" s="93"/>
      <c r="G3551" s="92"/>
      <c r="H3551" s="92"/>
      <c r="I3551" s="94"/>
    </row>
    <row r="3552" spans="2:9">
      <c r="B3552" s="92"/>
      <c r="C3552" s="92"/>
      <c r="D3552" s="92"/>
      <c r="E3552" s="92"/>
      <c r="F3552" s="93"/>
      <c r="G3552" s="92"/>
      <c r="H3552" s="92"/>
      <c r="I3552" s="94"/>
    </row>
    <row r="3553" spans="2:9">
      <c r="B3553" s="92"/>
      <c r="C3553" s="92"/>
      <c r="D3553" s="92"/>
      <c r="E3553" s="92"/>
      <c r="F3553" s="93"/>
      <c r="G3553" s="92"/>
      <c r="H3553" s="92"/>
      <c r="I3553" s="94"/>
    </row>
    <row r="3554" spans="2:9">
      <c r="B3554" s="92"/>
      <c r="C3554" s="92"/>
      <c r="D3554" s="92"/>
      <c r="E3554" s="92"/>
      <c r="F3554" s="93"/>
      <c r="G3554" s="92"/>
      <c r="H3554" s="92"/>
      <c r="I3554" s="94"/>
    </row>
    <row r="3555" spans="2:9">
      <c r="B3555" s="92"/>
      <c r="C3555" s="92"/>
      <c r="D3555" s="92"/>
      <c r="E3555" s="92"/>
      <c r="F3555" s="93"/>
      <c r="G3555" s="92"/>
      <c r="H3555" s="92"/>
      <c r="I3555" s="94"/>
    </row>
    <row r="3556" spans="2:9">
      <c r="B3556" s="92"/>
      <c r="C3556" s="92"/>
      <c r="D3556" s="92"/>
      <c r="E3556" s="92"/>
      <c r="F3556" s="93"/>
      <c r="G3556" s="92"/>
      <c r="H3556" s="92"/>
      <c r="I3556" s="94"/>
    </row>
    <row r="3557" spans="2:9">
      <c r="B3557" s="92"/>
      <c r="C3557" s="92"/>
      <c r="D3557" s="92"/>
      <c r="E3557" s="92"/>
      <c r="F3557" s="93"/>
      <c r="G3557" s="92"/>
      <c r="H3557" s="92"/>
      <c r="I3557" s="94"/>
    </row>
    <row r="3558" spans="2:9">
      <c r="B3558" s="92"/>
      <c r="C3558" s="92"/>
      <c r="D3558" s="92"/>
      <c r="E3558" s="92"/>
      <c r="F3558" s="93"/>
      <c r="G3558" s="92"/>
      <c r="H3558" s="92"/>
      <c r="I3558" s="94"/>
    </row>
    <row r="3559" spans="2:9">
      <c r="B3559" s="92"/>
      <c r="C3559" s="92"/>
      <c r="D3559" s="92"/>
      <c r="E3559" s="92"/>
      <c r="F3559" s="93"/>
      <c r="G3559" s="92"/>
      <c r="H3559" s="92"/>
      <c r="I3559" s="94"/>
    </row>
    <row r="3560" spans="2:9">
      <c r="B3560" s="92"/>
      <c r="C3560" s="92"/>
      <c r="D3560" s="92"/>
      <c r="E3560" s="92"/>
      <c r="F3560" s="93"/>
      <c r="G3560" s="92"/>
      <c r="H3560" s="92"/>
      <c r="I3560" s="94"/>
    </row>
    <row r="3561" spans="2:9">
      <c r="B3561" s="92"/>
      <c r="C3561" s="92"/>
      <c r="D3561" s="92"/>
      <c r="E3561" s="92"/>
      <c r="F3561" s="93"/>
      <c r="G3561" s="92"/>
      <c r="H3561" s="92"/>
      <c r="I3561" s="94"/>
    </row>
    <row r="3562" spans="2:9">
      <c r="B3562" s="92"/>
      <c r="C3562" s="92"/>
      <c r="D3562" s="92"/>
      <c r="E3562" s="92"/>
      <c r="F3562" s="93"/>
      <c r="G3562" s="92"/>
      <c r="H3562" s="92"/>
      <c r="I3562" s="94"/>
    </row>
    <row r="3563" spans="2:9">
      <c r="B3563" s="92"/>
      <c r="C3563" s="92"/>
      <c r="D3563" s="92"/>
      <c r="E3563" s="92"/>
      <c r="F3563" s="93"/>
      <c r="G3563" s="92"/>
      <c r="H3563" s="92"/>
      <c r="I3563" s="94"/>
    </row>
    <row r="3564" spans="2:9">
      <c r="B3564" s="92"/>
      <c r="C3564" s="92"/>
      <c r="D3564" s="92"/>
      <c r="E3564" s="92"/>
      <c r="F3564" s="93"/>
      <c r="G3564" s="92"/>
      <c r="H3564" s="92"/>
      <c r="I3564" s="94"/>
    </row>
    <row r="3565" spans="2:9">
      <c r="B3565" s="92"/>
      <c r="C3565" s="92"/>
      <c r="D3565" s="92"/>
      <c r="E3565" s="92"/>
      <c r="F3565" s="93"/>
      <c r="G3565" s="92"/>
      <c r="H3565" s="92"/>
      <c r="I3565" s="94"/>
    </row>
    <row r="3566" spans="2:9">
      <c r="B3566" s="92"/>
      <c r="C3566" s="92"/>
      <c r="D3566" s="92"/>
      <c r="E3566" s="92"/>
      <c r="F3566" s="93"/>
      <c r="G3566" s="92"/>
      <c r="H3566" s="92"/>
      <c r="I3566" s="94"/>
    </row>
    <row r="3567" spans="2:9">
      <c r="B3567" s="92"/>
      <c r="C3567" s="92"/>
      <c r="D3567" s="92"/>
      <c r="E3567" s="92"/>
      <c r="F3567" s="93"/>
      <c r="G3567" s="92"/>
      <c r="H3567" s="92"/>
      <c r="I3567" s="94"/>
    </row>
    <row r="3568" spans="2:9">
      <c r="B3568" s="92"/>
      <c r="C3568" s="92"/>
      <c r="D3568" s="92"/>
      <c r="E3568" s="92"/>
      <c r="F3568" s="93"/>
      <c r="G3568" s="92"/>
      <c r="H3568" s="92"/>
      <c r="I3568" s="94"/>
    </row>
    <row r="3569" spans="2:9">
      <c r="B3569" s="92"/>
      <c r="C3569" s="92"/>
      <c r="D3569" s="92"/>
      <c r="E3569" s="92"/>
      <c r="F3569" s="93"/>
      <c r="G3569" s="92"/>
      <c r="H3569" s="92"/>
      <c r="I3569" s="94"/>
    </row>
    <row r="3570" spans="2:9">
      <c r="B3570" s="92"/>
      <c r="C3570" s="92"/>
      <c r="D3570" s="92"/>
      <c r="E3570" s="92"/>
      <c r="F3570" s="93"/>
      <c r="G3570" s="92"/>
      <c r="H3570" s="92"/>
      <c r="I3570" s="94"/>
    </row>
    <row r="3571" spans="2:9">
      <c r="B3571" s="92"/>
      <c r="C3571" s="92"/>
      <c r="D3571" s="92"/>
      <c r="E3571" s="92"/>
      <c r="F3571" s="93"/>
      <c r="G3571" s="92"/>
      <c r="H3571" s="92"/>
      <c r="I3571" s="94"/>
    </row>
    <row r="3572" spans="2:9">
      <c r="B3572" s="92"/>
      <c r="C3572" s="92"/>
      <c r="D3572" s="92"/>
      <c r="E3572" s="92"/>
      <c r="F3572" s="93"/>
      <c r="G3572" s="92"/>
      <c r="H3572" s="92"/>
      <c r="I3572" s="94"/>
    </row>
    <row r="3573" spans="2:9">
      <c r="B3573" s="92"/>
      <c r="C3573" s="92"/>
      <c r="D3573" s="92"/>
      <c r="E3573" s="92"/>
      <c r="F3573" s="93"/>
      <c r="G3573" s="92"/>
      <c r="H3573" s="92"/>
      <c r="I3573" s="94"/>
    </row>
    <row r="3574" spans="2:9">
      <c r="B3574" s="92"/>
      <c r="C3574" s="92"/>
      <c r="D3574" s="92"/>
      <c r="E3574" s="92"/>
      <c r="F3574" s="93"/>
      <c r="G3574" s="92"/>
      <c r="H3574" s="92"/>
      <c r="I3574" s="94"/>
    </row>
    <row r="3575" spans="2:9">
      <c r="B3575" s="92"/>
      <c r="C3575" s="92"/>
      <c r="D3575" s="92"/>
      <c r="E3575" s="92"/>
      <c r="F3575" s="93"/>
      <c r="G3575" s="92"/>
      <c r="H3575" s="92"/>
      <c r="I3575" s="94"/>
    </row>
    <row r="3576" spans="2:9">
      <c r="B3576" s="92"/>
      <c r="C3576" s="92"/>
      <c r="D3576" s="92"/>
      <c r="E3576" s="92"/>
      <c r="F3576" s="93"/>
      <c r="G3576" s="92"/>
      <c r="H3576" s="92"/>
      <c r="I3576" s="94"/>
    </row>
    <row r="3577" spans="2:9">
      <c r="B3577" s="92"/>
      <c r="C3577" s="92"/>
      <c r="D3577" s="92"/>
      <c r="E3577" s="92"/>
      <c r="F3577" s="93"/>
      <c r="G3577" s="92"/>
      <c r="H3577" s="92"/>
      <c r="I3577" s="94"/>
    </row>
    <row r="3578" spans="2:9">
      <c r="B3578" s="92"/>
      <c r="C3578" s="92"/>
      <c r="D3578" s="92"/>
      <c r="E3578" s="92"/>
      <c r="F3578" s="93"/>
      <c r="G3578" s="92"/>
      <c r="H3578" s="92"/>
      <c r="I3578" s="94"/>
    </row>
    <row r="3579" spans="2:9">
      <c r="B3579" s="92"/>
      <c r="C3579" s="92"/>
      <c r="D3579" s="92"/>
      <c r="E3579" s="92"/>
      <c r="F3579" s="93"/>
      <c r="G3579" s="92"/>
      <c r="H3579" s="92"/>
      <c r="I3579" s="94"/>
    </row>
    <row r="3580" spans="2:9">
      <c r="B3580" s="92"/>
      <c r="C3580" s="92"/>
      <c r="D3580" s="92"/>
      <c r="E3580" s="92"/>
      <c r="F3580" s="93"/>
      <c r="G3580" s="92"/>
      <c r="H3580" s="92"/>
      <c r="I3580" s="94"/>
    </row>
    <row r="3581" spans="2:9">
      <c r="B3581" s="92"/>
      <c r="C3581" s="92"/>
      <c r="D3581" s="92"/>
      <c r="E3581" s="92"/>
      <c r="F3581" s="93"/>
      <c r="G3581" s="92"/>
      <c r="H3581" s="92"/>
      <c r="I3581" s="94"/>
    </row>
    <row r="3582" spans="2:9">
      <c r="B3582" s="92"/>
      <c r="C3582" s="92"/>
      <c r="D3582" s="92"/>
      <c r="E3582" s="92"/>
      <c r="F3582" s="93"/>
      <c r="G3582" s="92"/>
      <c r="H3582" s="92"/>
      <c r="I3582" s="94"/>
    </row>
    <row r="3583" spans="2:9">
      <c r="B3583" s="92"/>
      <c r="C3583" s="92"/>
      <c r="D3583" s="92"/>
      <c r="E3583" s="92"/>
      <c r="F3583" s="93"/>
      <c r="G3583" s="92"/>
      <c r="H3583" s="92"/>
      <c r="I3583" s="94"/>
    </row>
    <row r="3584" spans="2:9">
      <c r="B3584" s="92"/>
      <c r="C3584" s="92"/>
      <c r="D3584" s="92"/>
      <c r="E3584" s="92"/>
      <c r="F3584" s="93"/>
      <c r="G3584" s="92"/>
      <c r="H3584" s="92"/>
      <c r="I3584" s="94"/>
    </row>
    <row r="3585" spans="2:9">
      <c r="B3585" s="92"/>
      <c r="C3585" s="92"/>
      <c r="D3585" s="92"/>
      <c r="E3585" s="92"/>
      <c r="F3585" s="93"/>
      <c r="G3585" s="92"/>
      <c r="H3585" s="92"/>
      <c r="I3585" s="94"/>
    </row>
    <row r="3586" spans="2:9">
      <c r="B3586" s="92"/>
      <c r="C3586" s="92"/>
      <c r="D3586" s="92"/>
      <c r="E3586" s="92"/>
      <c r="F3586" s="93"/>
      <c r="G3586" s="92"/>
      <c r="H3586" s="92"/>
      <c r="I3586" s="94"/>
    </row>
    <row r="3587" spans="2:9">
      <c r="B3587" s="92"/>
      <c r="C3587" s="92"/>
      <c r="D3587" s="92"/>
      <c r="E3587" s="92"/>
      <c r="F3587" s="93"/>
      <c r="G3587" s="92"/>
      <c r="H3587" s="92"/>
      <c r="I3587" s="94"/>
    </row>
    <row r="3588" spans="2:9">
      <c r="B3588" s="92"/>
      <c r="C3588" s="92"/>
      <c r="D3588" s="92"/>
      <c r="E3588" s="92"/>
      <c r="F3588" s="93"/>
      <c r="G3588" s="92"/>
      <c r="H3588" s="92"/>
      <c r="I3588" s="94"/>
    </row>
    <row r="3589" spans="2:9">
      <c r="B3589" s="92"/>
      <c r="C3589" s="92"/>
      <c r="D3589" s="92"/>
      <c r="E3589" s="92"/>
      <c r="F3589" s="93"/>
      <c r="G3589" s="92"/>
      <c r="H3589" s="92"/>
      <c r="I3589" s="94"/>
    </row>
    <row r="3590" spans="2:9">
      <c r="B3590" s="92"/>
      <c r="C3590" s="92"/>
      <c r="D3590" s="92"/>
      <c r="E3590" s="92"/>
      <c r="F3590" s="93"/>
      <c r="G3590" s="92"/>
      <c r="H3590" s="92"/>
      <c r="I3590" s="94"/>
    </row>
    <row r="3591" spans="2:9">
      <c r="B3591" s="92"/>
      <c r="C3591" s="92"/>
      <c r="D3591" s="92"/>
      <c r="E3591" s="92"/>
      <c r="F3591" s="93"/>
      <c r="G3591" s="92"/>
      <c r="H3591" s="92"/>
      <c r="I3591" s="94"/>
    </row>
    <row r="3592" spans="2:9">
      <c r="B3592" s="92"/>
      <c r="C3592" s="92"/>
      <c r="D3592" s="92"/>
      <c r="E3592" s="92"/>
      <c r="F3592" s="93"/>
      <c r="G3592" s="92"/>
      <c r="H3592" s="92"/>
      <c r="I3592" s="94"/>
    </row>
    <row r="3593" spans="2:9">
      <c r="B3593" s="92"/>
      <c r="C3593" s="92"/>
      <c r="D3593" s="92"/>
      <c r="E3593" s="92"/>
      <c r="F3593" s="93"/>
      <c r="G3593" s="92"/>
      <c r="H3593" s="92"/>
      <c r="I3593" s="94"/>
    </row>
    <row r="3594" spans="2:9">
      <c r="B3594" s="92"/>
      <c r="C3594" s="92"/>
      <c r="D3594" s="92"/>
      <c r="E3594" s="92"/>
      <c r="F3594" s="93"/>
      <c r="G3594" s="92"/>
      <c r="H3594" s="92"/>
      <c r="I3594" s="94"/>
    </row>
    <row r="3595" spans="2:9">
      <c r="B3595" s="92"/>
      <c r="C3595" s="92"/>
      <c r="D3595" s="92"/>
      <c r="E3595" s="92"/>
      <c r="F3595" s="93"/>
      <c r="G3595" s="92"/>
      <c r="H3595" s="92"/>
      <c r="I3595" s="94"/>
    </row>
    <row r="3596" spans="2:9">
      <c r="B3596" s="92"/>
      <c r="C3596" s="92"/>
      <c r="D3596" s="92"/>
      <c r="E3596" s="92"/>
      <c r="F3596" s="93"/>
      <c r="G3596" s="92"/>
      <c r="H3596" s="92"/>
      <c r="I3596" s="94"/>
    </row>
    <row r="3597" spans="2:9">
      <c r="B3597" s="92"/>
      <c r="C3597" s="92"/>
      <c r="D3597" s="92"/>
      <c r="E3597" s="92"/>
      <c r="F3597" s="93"/>
      <c r="G3597" s="92"/>
      <c r="H3597" s="92"/>
      <c r="I3597" s="94"/>
    </row>
    <row r="3598" spans="2:9">
      <c r="B3598" s="92"/>
      <c r="C3598" s="92"/>
      <c r="D3598" s="92"/>
      <c r="E3598" s="92"/>
      <c r="F3598" s="93"/>
      <c r="G3598" s="92"/>
      <c r="H3598" s="92"/>
      <c r="I3598" s="94"/>
    </row>
    <row r="3599" spans="2:9">
      <c r="B3599" s="92"/>
      <c r="C3599" s="92"/>
      <c r="D3599" s="92"/>
      <c r="E3599" s="92"/>
      <c r="F3599" s="93"/>
      <c r="G3599" s="92"/>
      <c r="H3599" s="92"/>
      <c r="I3599" s="94"/>
    </row>
    <row r="3600" spans="2:9">
      <c r="B3600" s="92"/>
      <c r="C3600" s="92"/>
      <c r="D3600" s="92"/>
      <c r="E3600" s="92"/>
      <c r="F3600" s="93"/>
      <c r="G3600" s="92"/>
      <c r="H3600" s="92"/>
      <c r="I3600" s="94"/>
    </row>
    <row r="3601" spans="2:9">
      <c r="B3601" s="92"/>
      <c r="C3601" s="92"/>
      <c r="D3601" s="92"/>
      <c r="E3601" s="92"/>
      <c r="F3601" s="93"/>
      <c r="G3601" s="92"/>
      <c r="H3601" s="92"/>
      <c r="I3601" s="94"/>
    </row>
    <row r="3602" spans="2:9">
      <c r="B3602" s="92"/>
      <c r="C3602" s="92"/>
      <c r="D3602" s="92"/>
      <c r="E3602" s="92"/>
      <c r="F3602" s="93"/>
      <c r="G3602" s="92"/>
      <c r="H3602" s="92"/>
      <c r="I3602" s="94"/>
    </row>
    <row r="3603" spans="2:9">
      <c r="B3603" s="92"/>
      <c r="C3603" s="92"/>
      <c r="D3603" s="92"/>
      <c r="E3603" s="92"/>
      <c r="F3603" s="93"/>
      <c r="G3603" s="92"/>
      <c r="H3603" s="92"/>
      <c r="I3603" s="94"/>
    </row>
    <row r="3604" spans="2:9">
      <c r="B3604" s="92"/>
      <c r="C3604" s="92"/>
      <c r="D3604" s="92"/>
      <c r="E3604" s="92"/>
      <c r="F3604" s="93"/>
      <c r="G3604" s="92"/>
      <c r="H3604" s="92"/>
      <c r="I3604" s="94"/>
    </row>
    <row r="3605" spans="2:9">
      <c r="B3605" s="92"/>
      <c r="C3605" s="92"/>
      <c r="D3605" s="92"/>
      <c r="E3605" s="92"/>
      <c r="F3605" s="93"/>
      <c r="G3605" s="92"/>
      <c r="H3605" s="92"/>
      <c r="I3605" s="94"/>
    </row>
    <row r="3606" spans="2:9">
      <c r="B3606" s="92"/>
      <c r="C3606" s="92"/>
      <c r="D3606" s="92"/>
      <c r="E3606" s="92"/>
      <c r="F3606" s="93"/>
      <c r="G3606" s="92"/>
      <c r="H3606" s="92"/>
      <c r="I3606" s="94"/>
    </row>
    <row r="3607" spans="2:9">
      <c r="B3607" s="92"/>
      <c r="C3607" s="92"/>
      <c r="D3607" s="92"/>
      <c r="E3607" s="92"/>
      <c r="F3607" s="93"/>
      <c r="G3607" s="92"/>
      <c r="H3607" s="92"/>
      <c r="I3607" s="94"/>
    </row>
    <row r="3608" spans="2:9">
      <c r="B3608" s="92"/>
      <c r="C3608" s="92"/>
      <c r="D3608" s="92"/>
      <c r="E3608" s="92"/>
      <c r="F3608" s="93"/>
      <c r="G3608" s="92"/>
      <c r="H3608" s="92"/>
      <c r="I3608" s="94"/>
    </row>
    <row r="3609" spans="2:9">
      <c r="B3609" s="92"/>
      <c r="C3609" s="92"/>
      <c r="D3609" s="92"/>
      <c r="E3609" s="92"/>
      <c r="F3609" s="93"/>
      <c r="G3609" s="92"/>
      <c r="H3609" s="92"/>
      <c r="I3609" s="94"/>
    </row>
    <row r="3610" spans="2:9">
      <c r="B3610" s="92"/>
      <c r="C3610" s="92"/>
      <c r="D3610" s="92"/>
      <c r="E3610" s="92"/>
      <c r="F3610" s="93"/>
      <c r="G3610" s="92"/>
      <c r="H3610" s="92"/>
      <c r="I3610" s="94"/>
    </row>
    <row r="3611" spans="2:9">
      <c r="B3611" s="92"/>
      <c r="C3611" s="92"/>
      <c r="D3611" s="92"/>
      <c r="E3611" s="92"/>
      <c r="F3611" s="93"/>
      <c r="G3611" s="92"/>
      <c r="H3611" s="92"/>
      <c r="I3611" s="94"/>
    </row>
    <row r="3612" spans="2:9">
      <c r="B3612" s="92"/>
      <c r="C3612" s="92"/>
      <c r="D3612" s="92"/>
      <c r="E3612" s="92"/>
      <c r="F3612" s="93"/>
      <c r="G3612" s="92"/>
      <c r="H3612" s="92"/>
      <c r="I3612" s="94"/>
    </row>
    <row r="3613" spans="2:9">
      <c r="B3613" s="92"/>
      <c r="C3613" s="92"/>
      <c r="D3613" s="92"/>
      <c r="E3613" s="92"/>
      <c r="F3613" s="93"/>
      <c r="G3613" s="92"/>
      <c r="H3613" s="92"/>
      <c r="I3613" s="94"/>
    </row>
    <row r="3614" spans="2:9">
      <c r="B3614" s="92"/>
      <c r="C3614" s="92"/>
      <c r="D3614" s="92"/>
      <c r="E3614" s="92"/>
      <c r="F3614" s="93"/>
      <c r="G3614" s="92"/>
      <c r="H3614" s="92"/>
      <c r="I3614" s="94"/>
    </row>
    <row r="3615" spans="2:9">
      <c r="B3615" s="92"/>
      <c r="C3615" s="92"/>
      <c r="D3615" s="92"/>
      <c r="E3615" s="92"/>
      <c r="F3615" s="93"/>
      <c r="G3615" s="92"/>
      <c r="H3615" s="92"/>
      <c r="I3615" s="94"/>
    </row>
    <row r="3616" spans="2:9">
      <c r="B3616" s="92"/>
      <c r="C3616" s="92"/>
      <c r="D3616" s="92"/>
      <c r="E3616" s="92"/>
      <c r="F3616" s="93"/>
      <c r="G3616" s="92"/>
      <c r="H3616" s="92"/>
      <c r="I3616" s="94"/>
    </row>
    <row r="3617" spans="2:9">
      <c r="B3617" s="92"/>
      <c r="C3617" s="92"/>
      <c r="D3617" s="92"/>
      <c r="E3617" s="92"/>
      <c r="F3617" s="93"/>
      <c r="G3617" s="92"/>
      <c r="H3617" s="92"/>
      <c r="I3617" s="94"/>
    </row>
    <row r="3618" spans="2:9">
      <c r="B3618" s="92"/>
      <c r="C3618" s="92"/>
      <c r="D3618" s="92"/>
      <c r="E3618" s="92"/>
      <c r="F3618" s="93"/>
      <c r="G3618" s="92"/>
      <c r="H3618" s="92"/>
      <c r="I3618" s="94"/>
    </row>
    <row r="3619" spans="2:9">
      <c r="B3619" s="92"/>
      <c r="C3619" s="92"/>
      <c r="D3619" s="92"/>
      <c r="E3619" s="92"/>
      <c r="F3619" s="93"/>
      <c r="G3619" s="92"/>
      <c r="H3619" s="92"/>
      <c r="I3619" s="94"/>
    </row>
    <row r="3620" spans="2:9">
      <c r="B3620" s="92"/>
      <c r="C3620" s="92"/>
      <c r="D3620" s="92"/>
      <c r="E3620" s="92"/>
      <c r="F3620" s="93"/>
      <c r="G3620" s="92"/>
      <c r="H3620" s="92"/>
      <c r="I3620" s="94"/>
    </row>
    <row r="3621" spans="2:9">
      <c r="B3621" s="92"/>
      <c r="C3621" s="92"/>
      <c r="D3621" s="92"/>
      <c r="E3621" s="92"/>
      <c r="F3621" s="93"/>
      <c r="G3621" s="92"/>
      <c r="H3621" s="92"/>
      <c r="I3621" s="94"/>
    </row>
    <row r="3622" spans="2:9">
      <c r="B3622" s="92"/>
      <c r="C3622" s="92"/>
      <c r="D3622" s="92"/>
      <c r="E3622" s="92"/>
      <c r="F3622" s="93"/>
      <c r="G3622" s="92"/>
      <c r="H3622" s="92"/>
      <c r="I3622" s="94"/>
    </row>
    <row r="3623" spans="2:9">
      <c r="B3623" s="92"/>
      <c r="C3623" s="92"/>
      <c r="D3623" s="92"/>
      <c r="E3623" s="92"/>
      <c r="F3623" s="93"/>
      <c r="G3623" s="92"/>
      <c r="H3623" s="92"/>
      <c r="I3623" s="94"/>
    </row>
    <row r="3624" spans="2:9">
      <c r="B3624" s="92"/>
      <c r="C3624" s="92"/>
      <c r="D3624" s="92"/>
      <c r="E3624" s="92"/>
      <c r="F3624" s="93"/>
      <c r="G3624" s="92"/>
      <c r="H3624" s="92"/>
      <c r="I3624" s="94"/>
    </row>
    <row r="3625" spans="2:9">
      <c r="B3625" s="92"/>
      <c r="C3625" s="92"/>
      <c r="D3625" s="92"/>
      <c r="E3625" s="92"/>
      <c r="F3625" s="93"/>
      <c r="G3625" s="92"/>
      <c r="H3625" s="92"/>
      <c r="I3625" s="94"/>
    </row>
    <row r="3626" spans="2:9">
      <c r="B3626" s="92"/>
      <c r="C3626" s="92"/>
      <c r="D3626" s="92"/>
      <c r="E3626" s="92"/>
      <c r="F3626" s="93"/>
      <c r="G3626" s="92"/>
      <c r="H3626" s="92"/>
      <c r="I3626" s="94"/>
    </row>
    <row r="3627" spans="2:9">
      <c r="B3627" s="92"/>
      <c r="C3627" s="92"/>
      <c r="D3627" s="92"/>
      <c r="E3627" s="92"/>
      <c r="F3627" s="93"/>
      <c r="G3627" s="92"/>
      <c r="H3627" s="92"/>
      <c r="I3627" s="94"/>
    </row>
    <row r="3628" spans="2:9">
      <c r="B3628" s="92"/>
      <c r="C3628" s="92"/>
      <c r="D3628" s="92"/>
      <c r="E3628" s="92"/>
      <c r="F3628" s="93"/>
      <c r="G3628" s="92"/>
      <c r="H3628" s="92"/>
      <c r="I3628" s="94"/>
    </row>
    <row r="3629" spans="2:9">
      <c r="B3629" s="92"/>
      <c r="C3629" s="92"/>
      <c r="D3629" s="92"/>
      <c r="E3629" s="92"/>
      <c r="F3629" s="93"/>
      <c r="G3629" s="92"/>
      <c r="H3629" s="92"/>
      <c r="I3629" s="94"/>
    </row>
    <row r="3630" spans="2:9">
      <c r="B3630" s="92"/>
      <c r="C3630" s="92"/>
      <c r="D3630" s="92"/>
      <c r="E3630" s="92"/>
      <c r="F3630" s="93"/>
      <c r="G3630" s="92"/>
      <c r="H3630" s="92"/>
      <c r="I3630" s="94"/>
    </row>
    <row r="3631" spans="2:9">
      <c r="B3631" s="92"/>
      <c r="C3631" s="92"/>
      <c r="D3631" s="92"/>
      <c r="E3631" s="92"/>
      <c r="F3631" s="93"/>
      <c r="G3631" s="92"/>
      <c r="H3631" s="92"/>
      <c r="I3631" s="94"/>
    </row>
    <row r="3632" spans="2:9">
      <c r="B3632" s="92"/>
      <c r="C3632" s="92"/>
      <c r="D3632" s="92"/>
      <c r="E3632" s="92"/>
      <c r="F3632" s="93"/>
      <c r="G3632" s="92"/>
      <c r="H3632" s="92"/>
      <c r="I3632" s="94"/>
    </row>
    <row r="3633" spans="2:9">
      <c r="B3633" s="92"/>
      <c r="C3633" s="92"/>
      <c r="D3633" s="92"/>
      <c r="E3633" s="92"/>
      <c r="F3633" s="93"/>
      <c r="G3633" s="92"/>
      <c r="H3633" s="92"/>
      <c r="I3633" s="94"/>
    </row>
    <row r="3634" spans="2:9">
      <c r="B3634" s="92"/>
      <c r="C3634" s="92"/>
      <c r="D3634" s="92"/>
      <c r="E3634" s="92"/>
      <c r="F3634" s="93"/>
      <c r="G3634" s="92"/>
      <c r="H3634" s="92"/>
      <c r="I3634" s="94"/>
    </row>
    <row r="3635" spans="2:9">
      <c r="B3635" s="92"/>
      <c r="C3635" s="92"/>
      <c r="D3635" s="92"/>
      <c r="E3635" s="92"/>
      <c r="F3635" s="93"/>
      <c r="G3635" s="92"/>
      <c r="H3635" s="92"/>
      <c r="I3635" s="94"/>
    </row>
    <row r="3636" spans="2:9">
      <c r="B3636" s="92"/>
      <c r="C3636" s="92"/>
      <c r="D3636" s="92"/>
      <c r="E3636" s="92"/>
      <c r="F3636" s="93"/>
      <c r="G3636" s="92"/>
      <c r="H3636" s="92"/>
      <c r="I3636" s="94"/>
    </row>
    <row r="3637" spans="2:9">
      <c r="B3637" s="92"/>
      <c r="C3637" s="92"/>
      <c r="D3637" s="92"/>
      <c r="E3637" s="92"/>
      <c r="F3637" s="93"/>
      <c r="G3637" s="92"/>
      <c r="H3637" s="92"/>
      <c r="I3637" s="94"/>
    </row>
    <row r="3638" spans="2:9">
      <c r="B3638" s="92"/>
      <c r="C3638" s="92"/>
      <c r="D3638" s="92"/>
      <c r="E3638" s="92"/>
      <c r="F3638" s="93"/>
      <c r="G3638" s="92"/>
      <c r="H3638" s="92"/>
      <c r="I3638" s="94"/>
    </row>
    <row r="3639" spans="2:9">
      <c r="B3639" s="92"/>
      <c r="C3639" s="92"/>
      <c r="D3639" s="92"/>
      <c r="E3639" s="92"/>
      <c r="F3639" s="93"/>
      <c r="G3639" s="92"/>
      <c r="H3639" s="92"/>
      <c r="I3639" s="94"/>
    </row>
    <row r="3640" spans="2:9">
      <c r="B3640" s="92"/>
      <c r="C3640" s="92"/>
      <c r="D3640" s="92"/>
      <c r="E3640" s="92"/>
      <c r="F3640" s="93"/>
      <c r="G3640" s="92"/>
      <c r="H3640" s="92"/>
      <c r="I3640" s="94"/>
    </row>
    <row r="3641" spans="2:9">
      <c r="B3641" s="92"/>
      <c r="C3641" s="92"/>
      <c r="D3641" s="92"/>
      <c r="E3641" s="92"/>
      <c r="F3641" s="93"/>
      <c r="G3641" s="92"/>
      <c r="H3641" s="92"/>
      <c r="I3641" s="94"/>
    </row>
    <row r="3642" spans="2:9">
      <c r="B3642" s="92"/>
      <c r="C3642" s="92"/>
      <c r="D3642" s="92"/>
      <c r="E3642" s="92"/>
      <c r="F3642" s="93"/>
      <c r="G3642" s="92"/>
      <c r="H3642" s="92"/>
      <c r="I3642" s="94"/>
    </row>
    <row r="3643" spans="2:9">
      <c r="B3643" s="92"/>
      <c r="C3643" s="92"/>
      <c r="D3643" s="92"/>
      <c r="E3643" s="92"/>
      <c r="F3643" s="93"/>
      <c r="G3643" s="92"/>
      <c r="H3643" s="92"/>
      <c r="I3643" s="94"/>
    </row>
    <row r="3644" spans="2:9">
      <c r="B3644" s="92"/>
      <c r="C3644" s="92"/>
      <c r="D3644" s="92"/>
      <c r="E3644" s="92"/>
      <c r="F3644" s="93"/>
      <c r="G3644" s="92"/>
      <c r="H3644" s="92"/>
      <c r="I3644" s="94"/>
    </row>
    <row r="3645" spans="2:9">
      <c r="B3645" s="92"/>
      <c r="C3645" s="92"/>
      <c r="D3645" s="92"/>
      <c r="E3645" s="92"/>
      <c r="F3645" s="93"/>
      <c r="G3645" s="92"/>
      <c r="H3645" s="92"/>
      <c r="I3645" s="94"/>
    </row>
    <row r="3646" spans="2:9">
      <c r="B3646" s="92"/>
      <c r="C3646" s="92"/>
      <c r="D3646" s="92"/>
      <c r="E3646" s="92"/>
      <c r="F3646" s="93"/>
      <c r="G3646" s="92"/>
      <c r="H3646" s="92"/>
      <c r="I3646" s="94"/>
    </row>
    <row r="3647" spans="2:9">
      <c r="B3647" s="92"/>
      <c r="C3647" s="92"/>
      <c r="D3647" s="92"/>
      <c r="E3647" s="92"/>
      <c r="F3647" s="93"/>
      <c r="G3647" s="92"/>
      <c r="H3647" s="92"/>
      <c r="I3647" s="94"/>
    </row>
    <row r="3648" spans="2:9">
      <c r="B3648" s="92"/>
      <c r="C3648" s="92"/>
      <c r="D3648" s="92"/>
      <c r="E3648" s="92"/>
      <c r="F3648" s="93"/>
      <c r="G3648" s="92"/>
      <c r="H3648" s="92"/>
      <c r="I3648" s="94"/>
    </row>
    <row r="3649" spans="2:9">
      <c r="B3649" s="92"/>
      <c r="C3649" s="92"/>
      <c r="D3649" s="92"/>
      <c r="E3649" s="92"/>
      <c r="F3649" s="93"/>
      <c r="G3649" s="92"/>
      <c r="H3649" s="92"/>
      <c r="I3649" s="94"/>
    </row>
    <row r="3650" spans="2:9">
      <c r="B3650" s="92"/>
      <c r="C3650" s="92"/>
      <c r="D3650" s="92"/>
      <c r="E3650" s="92"/>
      <c r="F3650" s="93"/>
      <c r="G3650" s="92"/>
      <c r="H3650" s="92"/>
      <c r="I3650" s="94"/>
    </row>
    <row r="3651" spans="2:9">
      <c r="B3651" s="92"/>
      <c r="C3651" s="92"/>
      <c r="D3651" s="92"/>
      <c r="E3651" s="92"/>
      <c r="F3651" s="93"/>
      <c r="G3651" s="92"/>
      <c r="H3651" s="92"/>
      <c r="I3651" s="94"/>
    </row>
    <row r="3652" spans="2:9">
      <c r="B3652" s="92"/>
      <c r="C3652" s="92"/>
      <c r="D3652" s="92"/>
      <c r="E3652" s="92"/>
      <c r="F3652" s="93"/>
      <c r="G3652" s="92"/>
      <c r="H3652" s="92"/>
      <c r="I3652" s="94"/>
    </row>
    <row r="3653" spans="2:9">
      <c r="B3653" s="92"/>
      <c r="C3653" s="92"/>
      <c r="D3653" s="92"/>
      <c r="E3653" s="92"/>
      <c r="F3653" s="93"/>
      <c r="G3653" s="92"/>
      <c r="H3653" s="92"/>
      <c r="I3653" s="94"/>
    </row>
    <row r="3654" spans="2:9">
      <c r="B3654" s="92"/>
      <c r="C3654" s="92"/>
      <c r="D3654" s="92"/>
      <c r="E3654" s="92"/>
      <c r="F3654" s="93"/>
      <c r="G3654" s="92"/>
      <c r="H3654" s="92"/>
      <c r="I3654" s="94"/>
    </row>
    <row r="3655" spans="2:9">
      <c r="B3655" s="92"/>
      <c r="C3655" s="92"/>
      <c r="D3655" s="92"/>
      <c r="E3655" s="92"/>
      <c r="F3655" s="93"/>
      <c r="G3655" s="92"/>
      <c r="H3655" s="92"/>
      <c r="I3655" s="94"/>
    </row>
    <row r="3656" spans="2:9">
      <c r="B3656" s="92"/>
      <c r="C3656" s="92"/>
      <c r="D3656" s="92"/>
      <c r="E3656" s="92"/>
      <c r="F3656" s="93"/>
      <c r="G3656" s="92"/>
      <c r="H3656" s="92"/>
      <c r="I3656" s="94"/>
    </row>
    <row r="3657" spans="2:9">
      <c r="B3657" s="92"/>
      <c r="C3657" s="92"/>
      <c r="D3657" s="92"/>
      <c r="E3657" s="92"/>
      <c r="F3657" s="93"/>
      <c r="G3657" s="92"/>
      <c r="H3657" s="92"/>
      <c r="I3657" s="94"/>
    </row>
    <row r="3658" spans="2:9">
      <c r="B3658" s="92"/>
      <c r="C3658" s="92"/>
      <c r="D3658" s="92"/>
      <c r="E3658" s="92"/>
      <c r="F3658" s="93"/>
      <c r="G3658" s="92"/>
      <c r="H3658" s="92"/>
      <c r="I3658" s="94"/>
    </row>
    <row r="3659" spans="2:9">
      <c r="B3659" s="92"/>
      <c r="C3659" s="92"/>
      <c r="D3659" s="92"/>
      <c r="E3659" s="92"/>
      <c r="F3659" s="93"/>
      <c r="G3659" s="92"/>
      <c r="H3659" s="92"/>
      <c r="I3659" s="94"/>
    </row>
    <row r="3660" spans="2:9">
      <c r="B3660" s="92"/>
      <c r="C3660" s="92"/>
      <c r="D3660" s="92"/>
      <c r="E3660" s="92"/>
      <c r="F3660" s="93"/>
      <c r="G3660" s="92"/>
      <c r="H3660" s="92"/>
      <c r="I3660" s="94"/>
    </row>
    <row r="3661" spans="2:9">
      <c r="B3661" s="92"/>
      <c r="C3661" s="92"/>
      <c r="D3661" s="92"/>
      <c r="E3661" s="92"/>
      <c r="F3661" s="93"/>
      <c r="G3661" s="92"/>
      <c r="H3661" s="92"/>
      <c r="I3661" s="94"/>
    </row>
    <row r="3662" spans="2:9">
      <c r="B3662" s="92"/>
      <c r="C3662" s="92"/>
      <c r="D3662" s="92"/>
      <c r="E3662" s="92"/>
      <c r="F3662" s="93"/>
      <c r="G3662" s="92"/>
      <c r="H3662" s="92"/>
      <c r="I3662" s="94"/>
    </row>
    <row r="3663" spans="2:9">
      <c r="B3663" s="92"/>
      <c r="C3663" s="92"/>
      <c r="D3663" s="92"/>
      <c r="E3663" s="92"/>
      <c r="F3663" s="93"/>
      <c r="G3663" s="92"/>
      <c r="H3663" s="92"/>
      <c r="I3663" s="94"/>
    </row>
    <row r="3664" spans="2:9">
      <c r="B3664" s="92"/>
      <c r="C3664" s="92"/>
      <c r="D3664" s="92"/>
      <c r="E3664" s="92"/>
      <c r="F3664" s="93"/>
      <c r="G3664" s="92"/>
      <c r="H3664" s="92"/>
      <c r="I3664" s="94"/>
    </row>
    <row r="3665" spans="2:9">
      <c r="B3665" s="92"/>
      <c r="C3665" s="92"/>
      <c r="D3665" s="92"/>
      <c r="E3665" s="92"/>
      <c r="F3665" s="93"/>
      <c r="G3665" s="92"/>
      <c r="H3665" s="92"/>
      <c r="I3665" s="94"/>
    </row>
    <row r="3666" spans="2:9">
      <c r="B3666" s="92"/>
      <c r="C3666" s="92"/>
      <c r="D3666" s="92"/>
      <c r="E3666" s="92"/>
      <c r="F3666" s="93"/>
      <c r="G3666" s="92"/>
      <c r="H3666" s="92"/>
      <c r="I3666" s="94"/>
    </row>
    <row r="3667" spans="2:9">
      <c r="B3667" s="92"/>
      <c r="C3667" s="92"/>
      <c r="D3667" s="92"/>
      <c r="E3667" s="92"/>
      <c r="F3667" s="93"/>
      <c r="G3667" s="92"/>
      <c r="H3667" s="92"/>
      <c r="I3667" s="94"/>
    </row>
    <row r="3668" spans="2:9">
      <c r="B3668" s="92"/>
      <c r="C3668" s="92"/>
      <c r="D3668" s="92"/>
      <c r="E3668" s="92"/>
      <c r="F3668" s="93"/>
      <c r="G3668" s="92"/>
      <c r="H3668" s="92"/>
      <c r="I3668" s="94"/>
    </row>
    <row r="3669" spans="2:9">
      <c r="B3669" s="92"/>
      <c r="C3669" s="92"/>
      <c r="D3669" s="92"/>
      <c r="E3669" s="92"/>
      <c r="F3669" s="93"/>
      <c r="G3669" s="92"/>
      <c r="H3669" s="92"/>
      <c r="I3669" s="94"/>
    </row>
    <row r="3670" spans="2:9">
      <c r="B3670" s="92"/>
      <c r="C3670" s="92"/>
      <c r="D3670" s="92"/>
      <c r="E3670" s="92"/>
      <c r="F3670" s="93"/>
      <c r="G3670" s="92"/>
      <c r="H3670" s="92"/>
      <c r="I3670" s="94"/>
    </row>
    <row r="3671" spans="2:9">
      <c r="B3671" s="92"/>
      <c r="C3671" s="92"/>
      <c r="D3671" s="92"/>
      <c r="E3671" s="92"/>
      <c r="F3671" s="93"/>
      <c r="G3671" s="92"/>
      <c r="H3671" s="92"/>
      <c r="I3671" s="94"/>
    </row>
    <row r="3672" spans="2:9">
      <c r="B3672" s="92"/>
      <c r="C3672" s="92"/>
      <c r="D3672" s="92"/>
      <c r="E3672" s="92"/>
      <c r="F3672" s="93"/>
      <c r="G3672" s="92"/>
      <c r="H3672" s="92"/>
      <c r="I3672" s="94"/>
    </row>
    <row r="3673" spans="2:9">
      <c r="B3673" s="92"/>
      <c r="C3673" s="92"/>
      <c r="D3673" s="92"/>
      <c r="E3673" s="92"/>
      <c r="F3673" s="93"/>
      <c r="G3673" s="92"/>
      <c r="H3673" s="92"/>
      <c r="I3673" s="94"/>
    </row>
    <row r="3674" spans="2:9">
      <c r="B3674" s="92"/>
      <c r="C3674" s="92"/>
      <c r="D3674" s="92"/>
      <c r="E3674" s="92"/>
      <c r="F3674" s="93"/>
      <c r="G3674" s="92"/>
      <c r="H3674" s="92"/>
      <c r="I3674" s="94"/>
    </row>
    <row r="3675" spans="2:9">
      <c r="B3675" s="92"/>
      <c r="C3675" s="92"/>
      <c r="D3675" s="92"/>
      <c r="E3675" s="92"/>
      <c r="F3675" s="93"/>
      <c r="G3675" s="92"/>
      <c r="H3675" s="92"/>
      <c r="I3675" s="94"/>
    </row>
    <row r="3676" spans="2:9">
      <c r="B3676" s="92"/>
      <c r="C3676" s="92"/>
      <c r="D3676" s="92"/>
      <c r="E3676" s="92"/>
      <c r="F3676" s="93"/>
      <c r="G3676" s="92"/>
      <c r="H3676" s="92"/>
      <c r="I3676" s="94"/>
    </row>
    <row r="3677" spans="2:9">
      <c r="B3677" s="92"/>
      <c r="C3677" s="92"/>
      <c r="D3677" s="92"/>
      <c r="E3677" s="92"/>
      <c r="F3677" s="93"/>
      <c r="G3677" s="92"/>
      <c r="H3677" s="92"/>
      <c r="I3677" s="94"/>
    </row>
    <row r="3678" spans="2:9">
      <c r="B3678" s="92"/>
      <c r="C3678" s="92"/>
      <c r="D3678" s="92"/>
      <c r="E3678" s="92"/>
      <c r="F3678" s="93"/>
      <c r="G3678" s="92"/>
      <c r="H3678" s="92"/>
      <c r="I3678" s="94"/>
    </row>
    <row r="3679" spans="2:9">
      <c r="B3679" s="92"/>
      <c r="C3679" s="92"/>
      <c r="D3679" s="92"/>
      <c r="E3679" s="92"/>
      <c r="F3679" s="93"/>
      <c r="G3679" s="92"/>
      <c r="H3679" s="92"/>
      <c r="I3679" s="94"/>
    </row>
    <row r="3680" spans="2:9">
      <c r="B3680" s="92"/>
      <c r="C3680" s="92"/>
      <c r="D3680" s="92"/>
      <c r="E3680" s="92"/>
      <c r="F3680" s="93"/>
      <c r="G3680" s="92"/>
      <c r="H3680" s="92"/>
      <c r="I3680" s="94"/>
    </row>
    <row r="3681" spans="2:9">
      <c r="B3681" s="92"/>
      <c r="C3681" s="92"/>
      <c r="D3681" s="92"/>
      <c r="E3681" s="92"/>
      <c r="F3681" s="93"/>
      <c r="G3681" s="92"/>
      <c r="H3681" s="92"/>
      <c r="I3681" s="94"/>
    </row>
    <row r="3682" spans="2:9">
      <c r="B3682" s="92"/>
      <c r="C3682" s="92"/>
      <c r="D3682" s="92"/>
      <c r="E3682" s="92"/>
      <c r="F3682" s="93"/>
      <c r="G3682" s="92"/>
      <c r="H3682" s="92"/>
      <c r="I3682" s="94"/>
    </row>
    <row r="3683" spans="2:9">
      <c r="B3683" s="92"/>
      <c r="C3683" s="92"/>
      <c r="D3683" s="92"/>
      <c r="E3683" s="92"/>
      <c r="F3683" s="93"/>
      <c r="G3683" s="92"/>
      <c r="H3683" s="92"/>
      <c r="I3683" s="94"/>
    </row>
    <row r="3684" spans="2:9">
      <c r="B3684" s="92"/>
      <c r="C3684" s="92"/>
      <c r="D3684" s="92"/>
      <c r="E3684" s="92"/>
      <c r="F3684" s="93"/>
      <c r="G3684" s="92"/>
      <c r="H3684" s="92"/>
      <c r="I3684" s="94"/>
    </row>
    <row r="3685" spans="2:9">
      <c r="B3685" s="92"/>
      <c r="C3685" s="92"/>
      <c r="D3685" s="92"/>
      <c r="E3685" s="92"/>
      <c r="F3685" s="93"/>
      <c r="G3685" s="92"/>
      <c r="H3685" s="92"/>
      <c r="I3685" s="94"/>
    </row>
    <row r="3686" spans="2:9">
      <c r="B3686" s="92"/>
      <c r="C3686" s="92"/>
      <c r="D3686" s="92"/>
      <c r="E3686" s="92"/>
      <c r="F3686" s="93"/>
      <c r="G3686" s="92"/>
      <c r="H3686" s="92"/>
      <c r="I3686" s="94"/>
    </row>
    <row r="3687" spans="2:9">
      <c r="B3687" s="92"/>
      <c r="C3687" s="92"/>
      <c r="D3687" s="92"/>
      <c r="E3687" s="92"/>
      <c r="F3687" s="93"/>
      <c r="G3687" s="92"/>
      <c r="H3687" s="92"/>
      <c r="I3687" s="94"/>
    </row>
    <row r="3688" spans="2:9">
      <c r="B3688" s="92"/>
      <c r="C3688" s="92"/>
      <c r="D3688" s="92"/>
      <c r="E3688" s="92"/>
      <c r="F3688" s="93"/>
      <c r="G3688" s="92"/>
      <c r="H3688" s="92"/>
      <c r="I3688" s="94"/>
    </row>
    <row r="3689" spans="2:9">
      <c r="B3689" s="92"/>
      <c r="C3689" s="92"/>
      <c r="D3689" s="92"/>
      <c r="E3689" s="92"/>
      <c r="F3689" s="93"/>
      <c r="G3689" s="92"/>
      <c r="H3689" s="92"/>
      <c r="I3689" s="94"/>
    </row>
    <row r="3690" spans="2:9">
      <c r="B3690" s="92"/>
      <c r="C3690" s="92"/>
      <c r="D3690" s="92"/>
      <c r="E3690" s="92"/>
      <c r="F3690" s="93"/>
      <c r="G3690" s="92"/>
      <c r="H3690" s="92"/>
      <c r="I3690" s="94"/>
    </row>
    <row r="3691" spans="2:9">
      <c r="B3691" s="92"/>
      <c r="C3691" s="92"/>
      <c r="D3691" s="92"/>
      <c r="E3691" s="92"/>
      <c r="F3691" s="93"/>
      <c r="G3691" s="92"/>
      <c r="H3691" s="92"/>
      <c r="I3691" s="94"/>
    </row>
    <row r="3692" spans="2:9">
      <c r="B3692" s="92"/>
      <c r="C3692" s="92"/>
      <c r="D3692" s="92"/>
      <c r="E3692" s="92"/>
      <c r="F3692" s="93"/>
      <c r="G3692" s="92"/>
      <c r="H3692" s="92"/>
      <c r="I3692" s="94"/>
    </row>
    <row r="3693" spans="2:9">
      <c r="B3693" s="92"/>
      <c r="C3693" s="92"/>
      <c r="D3693" s="92"/>
      <c r="E3693" s="92"/>
      <c r="F3693" s="93"/>
      <c r="G3693" s="92"/>
      <c r="H3693" s="92"/>
      <c r="I3693" s="94"/>
    </row>
    <row r="3694" spans="2:9">
      <c r="B3694" s="92"/>
      <c r="C3694" s="92"/>
      <c r="D3694" s="92"/>
      <c r="E3694" s="92"/>
      <c r="F3694" s="93"/>
      <c r="G3694" s="92"/>
      <c r="H3694" s="92"/>
      <c r="I3694" s="94"/>
    </row>
    <row r="3695" spans="2:9">
      <c r="B3695" s="92"/>
      <c r="C3695" s="92"/>
      <c r="D3695" s="92"/>
      <c r="E3695" s="92"/>
      <c r="F3695" s="93"/>
      <c r="G3695" s="92"/>
      <c r="H3695" s="92"/>
      <c r="I3695" s="94"/>
    </row>
    <row r="3696" spans="2:9">
      <c r="B3696" s="92"/>
      <c r="C3696" s="92"/>
      <c r="D3696" s="92"/>
      <c r="E3696" s="92"/>
      <c r="F3696" s="93"/>
      <c r="G3696" s="92"/>
      <c r="H3696" s="92"/>
      <c r="I3696" s="94"/>
    </row>
    <row r="3697" spans="2:9">
      <c r="B3697" s="92"/>
      <c r="C3697" s="92"/>
      <c r="D3697" s="92"/>
      <c r="E3697" s="92"/>
      <c r="F3697" s="93"/>
      <c r="G3697" s="92"/>
      <c r="H3697" s="92"/>
      <c r="I3697" s="94"/>
    </row>
    <row r="3698" spans="2:9">
      <c r="B3698" s="92"/>
      <c r="C3698" s="92"/>
      <c r="D3698" s="92"/>
      <c r="E3698" s="92"/>
      <c r="F3698" s="93"/>
      <c r="G3698" s="92"/>
      <c r="H3698" s="92"/>
      <c r="I3698" s="94"/>
    </row>
    <row r="3699" spans="2:9">
      <c r="B3699" s="92"/>
      <c r="C3699" s="92"/>
      <c r="D3699" s="92"/>
      <c r="E3699" s="92"/>
      <c r="F3699" s="93"/>
      <c r="G3699" s="92"/>
      <c r="H3699" s="92"/>
      <c r="I3699" s="94"/>
    </row>
    <row r="3700" spans="2:9">
      <c r="B3700" s="92"/>
      <c r="C3700" s="92"/>
      <c r="D3700" s="92"/>
      <c r="E3700" s="92"/>
      <c r="F3700" s="93"/>
      <c r="G3700" s="92"/>
      <c r="H3700" s="92"/>
      <c r="I3700" s="94"/>
    </row>
    <row r="3701" spans="2:9">
      <c r="B3701" s="92"/>
      <c r="C3701" s="92"/>
      <c r="D3701" s="92"/>
      <c r="E3701" s="92"/>
      <c r="F3701" s="93"/>
      <c r="G3701" s="92"/>
      <c r="H3701" s="92"/>
      <c r="I3701" s="94"/>
    </row>
    <row r="3702" spans="2:9">
      <c r="B3702" s="92"/>
      <c r="C3702" s="92"/>
      <c r="D3702" s="92"/>
      <c r="E3702" s="92"/>
      <c r="F3702" s="93"/>
      <c r="G3702" s="92"/>
      <c r="H3702" s="92"/>
      <c r="I3702" s="94"/>
    </row>
    <row r="3703" spans="2:9">
      <c r="B3703" s="92"/>
      <c r="C3703" s="92"/>
      <c r="D3703" s="92"/>
      <c r="E3703" s="92"/>
      <c r="F3703" s="93"/>
      <c r="G3703" s="92"/>
      <c r="H3703" s="92"/>
      <c r="I3703" s="94"/>
    </row>
    <row r="3704" spans="2:9">
      <c r="B3704" s="92"/>
      <c r="C3704" s="92"/>
      <c r="D3704" s="92"/>
      <c r="E3704" s="92"/>
      <c r="F3704" s="93"/>
      <c r="G3704" s="92"/>
      <c r="H3704" s="92"/>
      <c r="I3704" s="94"/>
    </row>
    <row r="3705" spans="2:9">
      <c r="B3705" s="92"/>
      <c r="C3705" s="92"/>
      <c r="D3705" s="92"/>
      <c r="E3705" s="92"/>
      <c r="F3705" s="93"/>
      <c r="G3705" s="92"/>
      <c r="H3705" s="92"/>
      <c r="I3705" s="94"/>
    </row>
    <row r="3706" spans="2:9">
      <c r="B3706" s="92"/>
      <c r="C3706" s="92"/>
      <c r="D3706" s="92"/>
      <c r="E3706" s="92"/>
      <c r="F3706" s="93"/>
      <c r="G3706" s="92"/>
      <c r="H3706" s="92"/>
      <c r="I3706" s="94"/>
    </row>
    <row r="3707" spans="2:9">
      <c r="B3707" s="92"/>
      <c r="C3707" s="92"/>
      <c r="D3707" s="92"/>
      <c r="E3707" s="92"/>
      <c r="F3707" s="93"/>
      <c r="G3707" s="92"/>
      <c r="H3707" s="92"/>
      <c r="I3707" s="94"/>
    </row>
    <row r="3708" spans="2:9">
      <c r="B3708" s="92"/>
      <c r="C3708" s="92"/>
      <c r="D3708" s="92"/>
      <c r="E3708" s="92"/>
      <c r="F3708" s="93"/>
      <c r="G3708" s="92"/>
      <c r="H3708" s="92"/>
      <c r="I3708" s="94"/>
    </row>
    <row r="3709" spans="2:9">
      <c r="B3709" s="92"/>
      <c r="C3709" s="92"/>
      <c r="D3709" s="92"/>
      <c r="E3709" s="92"/>
      <c r="F3709" s="93"/>
      <c r="G3709" s="92"/>
      <c r="H3709" s="92"/>
      <c r="I3709" s="94"/>
    </row>
    <row r="3710" spans="2:9">
      <c r="B3710" s="92"/>
      <c r="C3710" s="92"/>
      <c r="D3710" s="92"/>
      <c r="E3710" s="92"/>
      <c r="F3710" s="93"/>
      <c r="G3710" s="92"/>
      <c r="H3710" s="92"/>
      <c r="I3710" s="94"/>
    </row>
    <row r="3711" spans="2:9">
      <c r="B3711" s="92"/>
      <c r="C3711" s="92"/>
      <c r="D3711" s="92"/>
      <c r="E3711" s="92"/>
      <c r="F3711" s="93"/>
      <c r="G3711" s="92"/>
      <c r="H3711" s="92"/>
      <c r="I3711" s="94"/>
    </row>
    <row r="3712" spans="2:9">
      <c r="B3712" s="92"/>
      <c r="C3712" s="92"/>
      <c r="D3712" s="92"/>
      <c r="E3712" s="92"/>
      <c r="F3712" s="93"/>
      <c r="G3712" s="92"/>
      <c r="H3712" s="92"/>
      <c r="I3712" s="94"/>
    </row>
    <row r="3713" spans="2:9">
      <c r="B3713" s="92"/>
      <c r="C3713" s="92"/>
      <c r="D3713" s="92"/>
      <c r="E3713" s="92"/>
      <c r="F3713" s="93"/>
      <c r="G3713" s="92"/>
      <c r="H3713" s="92"/>
      <c r="I3713" s="94"/>
    </row>
    <row r="3714" spans="2:9">
      <c r="B3714" s="92"/>
      <c r="C3714" s="92"/>
      <c r="D3714" s="92"/>
      <c r="E3714" s="92"/>
      <c r="F3714" s="93"/>
      <c r="G3714" s="92"/>
      <c r="H3714" s="92"/>
      <c r="I3714" s="94"/>
    </row>
    <row r="3715" spans="2:9">
      <c r="B3715" s="92"/>
      <c r="C3715" s="92"/>
      <c r="D3715" s="92"/>
      <c r="E3715" s="92"/>
      <c r="F3715" s="93"/>
      <c r="G3715" s="92"/>
      <c r="H3715" s="92"/>
      <c r="I3715" s="94"/>
    </row>
    <row r="3716" spans="2:9">
      <c r="B3716" s="92"/>
      <c r="C3716" s="92"/>
      <c r="D3716" s="92"/>
      <c r="E3716" s="92"/>
      <c r="F3716" s="93"/>
      <c r="G3716" s="92"/>
      <c r="H3716" s="92"/>
      <c r="I3716" s="94"/>
    </row>
    <row r="3717" spans="2:9">
      <c r="B3717" s="92"/>
      <c r="C3717" s="92"/>
      <c r="D3717" s="92"/>
      <c r="E3717" s="92"/>
      <c r="F3717" s="93"/>
      <c r="G3717" s="92"/>
      <c r="H3717" s="92"/>
      <c r="I3717" s="94"/>
    </row>
    <row r="3718" spans="2:9">
      <c r="B3718" s="92"/>
      <c r="C3718" s="92"/>
      <c r="D3718" s="92"/>
      <c r="E3718" s="92"/>
      <c r="F3718" s="93"/>
      <c r="G3718" s="92"/>
      <c r="H3718" s="92"/>
      <c r="I3718" s="94"/>
    </row>
    <row r="3719" spans="2:9">
      <c r="B3719" s="92"/>
      <c r="C3719" s="92"/>
      <c r="D3719" s="92"/>
      <c r="E3719" s="92"/>
      <c r="F3719" s="93"/>
      <c r="G3719" s="92"/>
      <c r="H3719" s="92"/>
      <c r="I3719" s="94"/>
    </row>
    <row r="3720" spans="2:9">
      <c r="B3720" s="92"/>
      <c r="C3720" s="92"/>
      <c r="D3720" s="92"/>
      <c r="E3720" s="92"/>
      <c r="F3720" s="93"/>
      <c r="G3720" s="92"/>
      <c r="H3720" s="92"/>
      <c r="I3720" s="94"/>
    </row>
    <row r="3721" spans="2:9">
      <c r="B3721" s="92"/>
      <c r="C3721" s="92"/>
      <c r="D3721" s="92"/>
      <c r="E3721" s="92"/>
      <c r="F3721" s="93"/>
      <c r="G3721" s="92"/>
      <c r="H3721" s="92"/>
      <c r="I3721" s="94"/>
    </row>
    <row r="3722" spans="2:9">
      <c r="B3722" s="92"/>
      <c r="C3722" s="92"/>
      <c r="D3722" s="92"/>
      <c r="E3722" s="92"/>
      <c r="F3722" s="93"/>
      <c r="G3722" s="92"/>
      <c r="H3722" s="92"/>
      <c r="I3722" s="94"/>
    </row>
    <row r="3723" spans="2:9">
      <c r="B3723" s="92"/>
      <c r="C3723" s="92"/>
      <c r="D3723" s="92"/>
      <c r="E3723" s="92"/>
      <c r="F3723" s="93"/>
      <c r="G3723" s="92"/>
      <c r="H3723" s="92"/>
      <c r="I3723" s="94"/>
    </row>
    <row r="3724" spans="2:9">
      <c r="B3724" s="92"/>
      <c r="C3724" s="92"/>
      <c r="D3724" s="92"/>
      <c r="E3724" s="92"/>
      <c r="F3724" s="93"/>
      <c r="G3724" s="92"/>
      <c r="H3724" s="92"/>
      <c r="I3724" s="94"/>
    </row>
    <row r="3725" spans="2:9">
      <c r="B3725" s="92"/>
      <c r="C3725" s="92"/>
      <c r="D3725" s="92"/>
      <c r="E3725" s="92"/>
      <c r="F3725" s="93"/>
      <c r="G3725" s="92"/>
      <c r="H3725" s="92"/>
      <c r="I3725" s="94"/>
    </row>
    <row r="3726" spans="2:9">
      <c r="B3726" s="92"/>
      <c r="C3726" s="92"/>
      <c r="D3726" s="92"/>
      <c r="E3726" s="92"/>
      <c r="F3726" s="93"/>
      <c r="G3726" s="92"/>
      <c r="H3726" s="92"/>
      <c r="I3726" s="94"/>
    </row>
    <row r="3727" spans="2:9">
      <c r="B3727" s="92"/>
      <c r="C3727" s="92"/>
      <c r="D3727" s="92"/>
      <c r="E3727" s="92"/>
      <c r="F3727" s="93"/>
      <c r="G3727" s="92"/>
      <c r="H3727" s="92"/>
      <c r="I3727" s="94"/>
    </row>
    <row r="3728" spans="2:9">
      <c r="B3728" s="92"/>
      <c r="C3728" s="92"/>
      <c r="D3728" s="92"/>
      <c r="E3728" s="92"/>
      <c r="F3728" s="93"/>
      <c r="G3728" s="92"/>
      <c r="H3728" s="92"/>
      <c r="I3728" s="94"/>
    </row>
    <row r="3729" spans="2:9">
      <c r="B3729" s="92"/>
      <c r="C3729" s="92"/>
      <c r="D3729" s="92"/>
      <c r="E3729" s="92"/>
      <c r="F3729" s="93"/>
      <c r="G3729" s="92"/>
      <c r="H3729" s="92"/>
      <c r="I3729" s="94"/>
    </row>
    <row r="3730" spans="2:9">
      <c r="B3730" s="92"/>
      <c r="C3730" s="92"/>
      <c r="D3730" s="92"/>
      <c r="E3730" s="92"/>
      <c r="F3730" s="93"/>
      <c r="G3730" s="92"/>
      <c r="H3730" s="92"/>
      <c r="I3730" s="94"/>
    </row>
    <row r="3731" spans="2:9">
      <c r="B3731" s="92"/>
      <c r="C3731" s="92"/>
      <c r="D3731" s="92"/>
      <c r="E3731" s="92"/>
      <c r="F3731" s="93"/>
      <c r="G3731" s="92"/>
      <c r="H3731" s="92"/>
      <c r="I3731" s="94"/>
    </row>
    <row r="3732" spans="2:9">
      <c r="B3732" s="92"/>
      <c r="C3732" s="92"/>
      <c r="D3732" s="92"/>
      <c r="E3732" s="92"/>
      <c r="F3732" s="93"/>
      <c r="G3732" s="92"/>
      <c r="H3732" s="92"/>
      <c r="I3732" s="94"/>
    </row>
    <row r="3733" spans="2:9">
      <c r="B3733" s="92"/>
      <c r="C3733" s="92"/>
      <c r="D3733" s="92"/>
      <c r="E3733" s="92"/>
      <c r="F3733" s="93"/>
      <c r="G3733" s="92"/>
      <c r="H3733" s="92"/>
      <c r="I3733" s="94"/>
    </row>
    <row r="3734" spans="2:9">
      <c r="B3734" s="92"/>
      <c r="C3734" s="92"/>
      <c r="D3734" s="92"/>
      <c r="E3734" s="92"/>
      <c r="F3734" s="93"/>
      <c r="G3734" s="92"/>
      <c r="H3734" s="92"/>
      <c r="I3734" s="94"/>
    </row>
    <row r="3735" spans="2:9">
      <c r="B3735" s="92"/>
      <c r="C3735" s="92"/>
      <c r="D3735" s="92"/>
      <c r="E3735" s="92"/>
      <c r="F3735" s="93"/>
      <c r="G3735" s="92"/>
      <c r="H3735" s="92"/>
      <c r="I3735" s="94"/>
    </row>
    <row r="3736" spans="2:9">
      <c r="B3736" s="92"/>
      <c r="C3736" s="92"/>
      <c r="D3736" s="92"/>
      <c r="E3736" s="92"/>
      <c r="F3736" s="93"/>
      <c r="G3736" s="92"/>
      <c r="H3736" s="92"/>
      <c r="I3736" s="94"/>
    </row>
    <row r="3737" spans="2:9">
      <c r="B3737" s="92"/>
      <c r="C3737" s="92"/>
      <c r="D3737" s="92"/>
      <c r="E3737" s="92"/>
      <c r="F3737" s="93"/>
      <c r="G3737" s="92"/>
      <c r="H3737" s="92"/>
      <c r="I3737" s="94"/>
    </row>
    <row r="3738" spans="2:9">
      <c r="B3738" s="92"/>
      <c r="C3738" s="92"/>
      <c r="D3738" s="92"/>
      <c r="E3738" s="92"/>
      <c r="F3738" s="93"/>
      <c r="G3738" s="92"/>
      <c r="H3738" s="92"/>
      <c r="I3738" s="94"/>
    </row>
    <row r="3739" spans="2:9">
      <c r="B3739" s="92"/>
      <c r="C3739" s="92"/>
      <c r="D3739" s="92"/>
      <c r="E3739" s="92"/>
      <c r="F3739" s="93"/>
      <c r="G3739" s="92"/>
      <c r="H3739" s="92"/>
      <c r="I3739" s="94"/>
    </row>
    <row r="3740" spans="2:9">
      <c r="B3740" s="92"/>
      <c r="C3740" s="92"/>
      <c r="D3740" s="92"/>
      <c r="E3740" s="92"/>
      <c r="F3740" s="93"/>
      <c r="G3740" s="92"/>
      <c r="H3740" s="92"/>
      <c r="I3740" s="94"/>
    </row>
    <row r="3741" spans="2:9">
      <c r="B3741" s="92"/>
      <c r="C3741" s="92"/>
      <c r="D3741" s="92"/>
      <c r="E3741" s="92"/>
      <c r="F3741" s="93"/>
      <c r="G3741" s="92"/>
      <c r="H3741" s="92"/>
      <c r="I3741" s="94"/>
    </row>
    <row r="3742" spans="2:9">
      <c r="B3742" s="92"/>
      <c r="C3742" s="92"/>
      <c r="D3742" s="92"/>
      <c r="E3742" s="92"/>
      <c r="F3742" s="93"/>
      <c r="G3742" s="92"/>
      <c r="H3742" s="92"/>
      <c r="I3742" s="94"/>
    </row>
    <row r="3743" spans="2:9">
      <c r="B3743" s="92"/>
      <c r="C3743" s="92"/>
      <c r="D3743" s="92"/>
      <c r="E3743" s="92"/>
      <c r="F3743" s="93"/>
      <c r="G3743" s="92"/>
      <c r="H3743" s="92"/>
      <c r="I3743" s="94"/>
    </row>
    <row r="3744" spans="2:9">
      <c r="B3744" s="92"/>
      <c r="C3744" s="92"/>
      <c r="D3744" s="92"/>
      <c r="E3744" s="92"/>
      <c r="F3744" s="93"/>
      <c r="G3744" s="92"/>
      <c r="H3744" s="92"/>
      <c r="I3744" s="94"/>
    </row>
    <row r="3745" spans="2:9">
      <c r="B3745" s="92"/>
      <c r="C3745" s="92"/>
      <c r="D3745" s="92"/>
      <c r="E3745" s="92"/>
      <c r="F3745" s="93"/>
      <c r="G3745" s="92"/>
      <c r="H3745" s="92"/>
      <c r="I3745" s="94"/>
    </row>
    <row r="3746" spans="2:9">
      <c r="B3746" s="92"/>
      <c r="C3746" s="92"/>
      <c r="D3746" s="92"/>
      <c r="E3746" s="92"/>
      <c r="F3746" s="93"/>
      <c r="G3746" s="92"/>
      <c r="H3746" s="92"/>
      <c r="I3746" s="94"/>
    </row>
    <row r="3747" spans="2:9">
      <c r="B3747" s="92"/>
      <c r="C3747" s="92"/>
      <c r="D3747" s="92"/>
      <c r="E3747" s="92"/>
      <c r="F3747" s="93"/>
      <c r="G3747" s="92"/>
      <c r="H3747" s="92"/>
      <c r="I3747" s="94"/>
    </row>
    <row r="3748" spans="2:9">
      <c r="B3748" s="92"/>
      <c r="C3748" s="92"/>
      <c r="D3748" s="92"/>
      <c r="E3748" s="92"/>
      <c r="F3748" s="93"/>
      <c r="G3748" s="92"/>
      <c r="H3748" s="92"/>
      <c r="I3748" s="94"/>
    </row>
    <row r="3749" spans="2:9">
      <c r="B3749" s="92"/>
      <c r="C3749" s="92"/>
      <c r="D3749" s="92"/>
      <c r="E3749" s="92"/>
      <c r="F3749" s="93"/>
      <c r="G3749" s="92"/>
      <c r="H3749" s="92"/>
      <c r="I3749" s="94"/>
    </row>
    <row r="3750" spans="2:9">
      <c r="B3750" s="92"/>
      <c r="C3750" s="92"/>
      <c r="D3750" s="92"/>
      <c r="E3750" s="92"/>
      <c r="F3750" s="93"/>
      <c r="G3750" s="92"/>
      <c r="H3750" s="92"/>
      <c r="I3750" s="94"/>
    </row>
    <row r="3751" spans="2:9">
      <c r="B3751" s="92"/>
      <c r="C3751" s="92"/>
      <c r="D3751" s="92"/>
      <c r="E3751" s="92"/>
      <c r="F3751" s="93"/>
      <c r="G3751" s="92"/>
      <c r="H3751" s="92"/>
      <c r="I3751" s="94"/>
    </row>
    <row r="3752" spans="2:9">
      <c r="B3752" s="92"/>
      <c r="C3752" s="92"/>
      <c r="D3752" s="92"/>
      <c r="E3752" s="92"/>
      <c r="F3752" s="93"/>
      <c r="G3752" s="92"/>
      <c r="H3752" s="92"/>
      <c r="I3752" s="94"/>
    </row>
    <row r="3753" spans="2:9">
      <c r="B3753" s="92"/>
      <c r="C3753" s="92"/>
      <c r="D3753" s="92"/>
      <c r="E3753" s="92"/>
      <c r="F3753" s="93"/>
      <c r="G3753" s="92"/>
      <c r="H3753" s="92"/>
      <c r="I3753" s="94"/>
    </row>
    <row r="3754" spans="2:9">
      <c r="B3754" s="92"/>
      <c r="C3754" s="92"/>
      <c r="D3754" s="92"/>
      <c r="E3754" s="92"/>
      <c r="F3754" s="93"/>
      <c r="G3754" s="92"/>
      <c r="H3754" s="92"/>
      <c r="I3754" s="94"/>
    </row>
    <row r="3755" spans="2:9">
      <c r="B3755" s="92"/>
      <c r="C3755" s="92"/>
      <c r="D3755" s="92"/>
      <c r="E3755" s="92"/>
      <c r="F3755" s="93"/>
      <c r="G3755" s="92"/>
      <c r="H3755" s="92"/>
      <c r="I3755" s="94"/>
    </row>
    <row r="3756" spans="2:9">
      <c r="B3756" s="92"/>
      <c r="C3756" s="92"/>
      <c r="D3756" s="92"/>
      <c r="E3756" s="92"/>
      <c r="F3756" s="93"/>
      <c r="G3756" s="92"/>
      <c r="H3756" s="92"/>
      <c r="I3756" s="94"/>
    </row>
    <row r="3757" spans="2:9">
      <c r="B3757" s="92"/>
      <c r="C3757" s="92"/>
      <c r="D3757" s="92"/>
      <c r="E3757" s="92"/>
      <c r="F3757" s="93"/>
      <c r="G3757" s="92"/>
      <c r="H3757" s="92"/>
      <c r="I3757" s="94"/>
    </row>
    <row r="3758" spans="2:9">
      <c r="B3758" s="92"/>
      <c r="C3758" s="92"/>
      <c r="D3758" s="92"/>
      <c r="E3758" s="92"/>
      <c r="F3758" s="93"/>
      <c r="G3758" s="92"/>
      <c r="H3758" s="92"/>
      <c r="I3758" s="94"/>
    </row>
    <row r="3759" spans="2:9">
      <c r="B3759" s="92"/>
      <c r="C3759" s="92"/>
      <c r="D3759" s="92"/>
      <c r="E3759" s="92"/>
      <c r="F3759" s="93"/>
      <c r="G3759" s="92"/>
      <c r="H3759" s="92"/>
      <c r="I3759" s="94"/>
    </row>
    <row r="3760" spans="2:9">
      <c r="B3760" s="92"/>
      <c r="C3760" s="92"/>
      <c r="D3760" s="92"/>
      <c r="E3760" s="92"/>
      <c r="F3760" s="93"/>
      <c r="G3760" s="92"/>
      <c r="H3760" s="92"/>
      <c r="I3760" s="94"/>
    </row>
    <row r="3761" spans="2:9">
      <c r="B3761" s="92"/>
      <c r="C3761" s="92"/>
      <c r="D3761" s="92"/>
      <c r="E3761" s="92"/>
      <c r="F3761" s="93"/>
      <c r="G3761" s="92"/>
      <c r="H3761" s="92"/>
      <c r="I3761" s="94"/>
    </row>
    <row r="3762" spans="2:9">
      <c r="B3762" s="92"/>
      <c r="C3762" s="92"/>
      <c r="D3762" s="92"/>
      <c r="E3762" s="92"/>
      <c r="F3762" s="93"/>
      <c r="G3762" s="92"/>
      <c r="H3762" s="92"/>
      <c r="I3762" s="94"/>
    </row>
    <row r="3763" spans="2:9">
      <c r="B3763" s="92"/>
      <c r="C3763" s="92"/>
      <c r="D3763" s="92"/>
      <c r="E3763" s="92"/>
      <c r="F3763" s="93"/>
      <c r="G3763" s="92"/>
      <c r="H3763" s="92"/>
      <c r="I3763" s="94"/>
    </row>
    <row r="3764" spans="2:9">
      <c r="B3764" s="92"/>
      <c r="C3764" s="92"/>
      <c r="D3764" s="92"/>
      <c r="E3764" s="92"/>
      <c r="F3764" s="93"/>
      <c r="G3764" s="92"/>
      <c r="H3764" s="92"/>
      <c r="I3764" s="94"/>
    </row>
    <row r="3765" spans="2:9">
      <c r="B3765" s="92"/>
      <c r="C3765" s="92"/>
      <c r="D3765" s="92"/>
      <c r="E3765" s="92"/>
      <c r="F3765" s="93"/>
      <c r="G3765" s="92"/>
      <c r="H3765" s="92"/>
      <c r="I3765" s="94"/>
    </row>
    <row r="3766" spans="2:9">
      <c r="B3766" s="92"/>
      <c r="C3766" s="92"/>
      <c r="D3766" s="92"/>
      <c r="E3766" s="92"/>
      <c r="F3766" s="93"/>
      <c r="G3766" s="92"/>
      <c r="H3766" s="92"/>
      <c r="I3766" s="94"/>
    </row>
    <row r="3767" spans="2:9">
      <c r="B3767" s="92"/>
      <c r="C3767" s="92"/>
      <c r="D3767" s="92"/>
      <c r="E3767" s="92"/>
      <c r="F3767" s="93"/>
      <c r="G3767" s="92"/>
      <c r="H3767" s="92"/>
      <c r="I3767" s="94"/>
    </row>
    <row r="3768" spans="2:9">
      <c r="B3768" s="92"/>
      <c r="C3768" s="92"/>
      <c r="D3768" s="92"/>
      <c r="E3768" s="92"/>
      <c r="F3768" s="93"/>
      <c r="G3768" s="92"/>
      <c r="H3768" s="92"/>
      <c r="I3768" s="94"/>
    </row>
    <row r="3769" spans="2:9">
      <c r="B3769" s="92"/>
      <c r="C3769" s="92"/>
      <c r="D3769" s="92"/>
      <c r="E3769" s="92"/>
      <c r="F3769" s="93"/>
      <c r="G3769" s="92"/>
      <c r="H3769" s="92"/>
      <c r="I3769" s="94"/>
    </row>
    <row r="3770" spans="2:9">
      <c r="B3770" s="92"/>
      <c r="C3770" s="92"/>
      <c r="D3770" s="92"/>
      <c r="E3770" s="92"/>
      <c r="F3770" s="93"/>
      <c r="G3770" s="92"/>
      <c r="H3770" s="92"/>
      <c r="I3770" s="94"/>
    </row>
    <row r="3771" spans="2:9">
      <c r="B3771" s="92"/>
      <c r="C3771" s="92"/>
      <c r="D3771" s="92"/>
      <c r="E3771" s="92"/>
      <c r="F3771" s="93"/>
      <c r="G3771" s="92"/>
      <c r="H3771" s="92"/>
      <c r="I3771" s="94"/>
    </row>
    <row r="3772" spans="2:9">
      <c r="B3772" s="92"/>
      <c r="C3772" s="92"/>
      <c r="D3772" s="92"/>
      <c r="E3772" s="92"/>
      <c r="F3772" s="93"/>
      <c r="G3772" s="92"/>
      <c r="H3772" s="92"/>
      <c r="I3772" s="94"/>
    </row>
    <row r="3773" spans="2:9">
      <c r="B3773" s="92"/>
      <c r="C3773" s="92"/>
      <c r="D3773" s="92"/>
      <c r="E3773" s="92"/>
      <c r="F3773" s="93"/>
      <c r="G3773" s="92"/>
      <c r="H3773" s="92"/>
      <c r="I3773" s="94"/>
    </row>
    <row r="3774" spans="2:9">
      <c r="B3774" s="92"/>
      <c r="C3774" s="92"/>
      <c r="D3774" s="92"/>
      <c r="E3774" s="92"/>
      <c r="F3774" s="93"/>
      <c r="G3774" s="92"/>
      <c r="H3774" s="92"/>
      <c r="I3774" s="94"/>
    </row>
    <row r="3775" spans="2:9">
      <c r="B3775" s="92"/>
      <c r="C3775" s="92"/>
      <c r="D3775" s="92"/>
      <c r="E3775" s="92"/>
      <c r="F3775" s="93"/>
      <c r="G3775" s="92"/>
      <c r="H3775" s="92"/>
      <c r="I3775" s="94"/>
    </row>
    <row r="3776" spans="2:9">
      <c r="B3776" s="92"/>
      <c r="C3776" s="92"/>
      <c r="D3776" s="92"/>
      <c r="E3776" s="92"/>
      <c r="F3776" s="93"/>
      <c r="G3776" s="92"/>
      <c r="H3776" s="92"/>
      <c r="I3776" s="94"/>
    </row>
    <row r="3777" spans="2:9">
      <c r="B3777" s="92"/>
      <c r="C3777" s="92"/>
      <c r="D3777" s="92"/>
      <c r="E3777" s="92"/>
      <c r="F3777" s="93"/>
      <c r="G3777" s="92"/>
      <c r="H3777" s="92"/>
      <c r="I3777" s="94"/>
    </row>
    <row r="3778" spans="2:9">
      <c r="B3778" s="92"/>
      <c r="C3778" s="92"/>
      <c r="D3778" s="92"/>
      <c r="E3778" s="92"/>
      <c r="F3778" s="93"/>
      <c r="G3778" s="92"/>
      <c r="H3778" s="92"/>
      <c r="I3778" s="94"/>
    </row>
    <row r="3779" spans="2:9">
      <c r="B3779" s="92"/>
      <c r="C3779" s="92"/>
      <c r="D3779" s="92"/>
      <c r="E3779" s="92"/>
      <c r="F3779" s="93"/>
      <c r="G3779" s="92"/>
      <c r="H3779" s="92"/>
      <c r="I3779" s="94"/>
    </row>
    <row r="3780" spans="2:9">
      <c r="B3780" s="92"/>
      <c r="C3780" s="92"/>
      <c r="D3780" s="92"/>
      <c r="E3780" s="92"/>
      <c r="F3780" s="93"/>
      <c r="G3780" s="92"/>
      <c r="H3780" s="92"/>
      <c r="I3780" s="94"/>
    </row>
    <row r="3781" spans="2:9">
      <c r="B3781" s="92"/>
      <c r="C3781" s="92"/>
      <c r="D3781" s="92"/>
      <c r="E3781" s="92"/>
      <c r="F3781" s="93"/>
      <c r="G3781" s="92"/>
      <c r="H3781" s="92"/>
      <c r="I3781" s="94"/>
    </row>
    <row r="3782" spans="2:9">
      <c r="B3782" s="92"/>
      <c r="C3782" s="92"/>
      <c r="D3782" s="92"/>
      <c r="E3782" s="92"/>
      <c r="F3782" s="93"/>
      <c r="G3782" s="92"/>
      <c r="H3782" s="92"/>
      <c r="I3782" s="94"/>
    </row>
    <row r="3783" spans="2:9">
      <c r="B3783" s="92"/>
      <c r="C3783" s="92"/>
      <c r="D3783" s="92"/>
      <c r="E3783" s="92"/>
      <c r="F3783" s="93"/>
      <c r="G3783" s="92"/>
      <c r="H3783" s="92"/>
      <c r="I3783" s="94"/>
    </row>
    <row r="3784" spans="2:9">
      <c r="B3784" s="92"/>
      <c r="C3784" s="92"/>
      <c r="D3784" s="92"/>
      <c r="E3784" s="92"/>
      <c r="F3784" s="93"/>
      <c r="G3784" s="92"/>
      <c r="H3784" s="92"/>
      <c r="I3784" s="94"/>
    </row>
    <row r="3785" spans="2:9">
      <c r="B3785" s="92"/>
      <c r="C3785" s="92"/>
      <c r="D3785" s="92"/>
      <c r="E3785" s="92"/>
      <c r="F3785" s="93"/>
      <c r="G3785" s="92"/>
      <c r="H3785" s="92"/>
      <c r="I3785" s="94"/>
    </row>
    <row r="3786" spans="2:9">
      <c r="B3786" s="92"/>
      <c r="C3786" s="92"/>
      <c r="D3786" s="92"/>
      <c r="E3786" s="92"/>
      <c r="F3786" s="93"/>
      <c r="G3786" s="92"/>
      <c r="H3786" s="92"/>
      <c r="I3786" s="94"/>
    </row>
    <row r="3787" spans="2:9">
      <c r="B3787" s="92"/>
      <c r="C3787" s="92"/>
      <c r="D3787" s="92"/>
      <c r="E3787" s="92"/>
      <c r="F3787" s="93"/>
      <c r="G3787" s="92"/>
      <c r="H3787" s="92"/>
      <c r="I3787" s="94"/>
    </row>
    <row r="3788" spans="2:9">
      <c r="B3788" s="92"/>
      <c r="C3788" s="92"/>
      <c r="D3788" s="92"/>
      <c r="E3788" s="92"/>
      <c r="F3788" s="93"/>
      <c r="G3788" s="92"/>
      <c r="H3788" s="92"/>
      <c r="I3788" s="94"/>
    </row>
    <row r="3789" spans="2:9">
      <c r="B3789" s="92"/>
      <c r="C3789" s="92"/>
      <c r="D3789" s="92"/>
      <c r="E3789" s="92"/>
      <c r="F3789" s="93"/>
      <c r="G3789" s="92"/>
      <c r="H3789" s="92"/>
      <c r="I3789" s="94"/>
    </row>
    <row r="3790" spans="2:9">
      <c r="B3790" s="92"/>
      <c r="C3790" s="92"/>
      <c r="D3790" s="92"/>
      <c r="E3790" s="92"/>
      <c r="F3790" s="93"/>
      <c r="G3790" s="92"/>
      <c r="H3790" s="92"/>
      <c r="I3790" s="94"/>
    </row>
    <row r="3791" spans="2:9">
      <c r="B3791" s="92"/>
      <c r="C3791" s="92"/>
      <c r="D3791" s="92"/>
      <c r="E3791" s="92"/>
      <c r="F3791" s="93"/>
      <c r="G3791" s="92"/>
      <c r="H3791" s="92"/>
      <c r="I3791" s="94"/>
    </row>
    <row r="3792" spans="2:9">
      <c r="B3792" s="92"/>
      <c r="C3792" s="92"/>
      <c r="D3792" s="92"/>
      <c r="E3792" s="92"/>
      <c r="F3792" s="93"/>
      <c r="G3792" s="92"/>
      <c r="H3792" s="92"/>
      <c r="I3792" s="94"/>
    </row>
    <row r="3793" spans="2:9">
      <c r="B3793" s="92"/>
      <c r="C3793" s="92"/>
      <c r="D3793" s="92"/>
      <c r="E3793" s="92"/>
      <c r="F3793" s="93"/>
      <c r="G3793" s="92"/>
      <c r="H3793" s="92"/>
      <c r="I3793" s="94"/>
    </row>
    <row r="3794" spans="2:9">
      <c r="B3794" s="92"/>
      <c r="C3794" s="92"/>
      <c r="D3794" s="92"/>
      <c r="E3794" s="92"/>
      <c r="F3794" s="93"/>
      <c r="G3794" s="92"/>
      <c r="H3794" s="92"/>
      <c r="I3794" s="94"/>
    </row>
    <row r="3795" spans="2:9">
      <c r="B3795" s="92"/>
      <c r="C3795" s="92"/>
      <c r="D3795" s="92"/>
      <c r="E3795" s="92"/>
      <c r="F3795" s="93"/>
      <c r="G3795" s="92"/>
      <c r="H3795" s="92"/>
      <c r="I3795" s="94"/>
    </row>
    <row r="3796" spans="2:9">
      <c r="B3796" s="92"/>
      <c r="C3796" s="92"/>
      <c r="D3796" s="92"/>
      <c r="E3796" s="92"/>
      <c r="F3796" s="93"/>
      <c r="G3796" s="92"/>
      <c r="H3796" s="92"/>
      <c r="I3796" s="94"/>
    </row>
    <row r="3797" spans="2:9">
      <c r="B3797" s="92"/>
      <c r="C3797" s="92"/>
      <c r="D3797" s="92"/>
      <c r="E3797" s="92"/>
      <c r="F3797" s="93"/>
      <c r="G3797" s="92"/>
      <c r="H3797" s="92"/>
      <c r="I3797" s="94"/>
    </row>
    <row r="3798" spans="2:9">
      <c r="B3798" s="92"/>
      <c r="C3798" s="92"/>
      <c r="D3798" s="92"/>
      <c r="E3798" s="92"/>
      <c r="F3798" s="93"/>
      <c r="G3798" s="92"/>
      <c r="H3798" s="92"/>
      <c r="I3798" s="94"/>
    </row>
    <row r="3799" spans="2:9">
      <c r="B3799" s="92"/>
      <c r="C3799" s="92"/>
      <c r="D3799" s="92"/>
      <c r="E3799" s="92"/>
      <c r="F3799" s="93"/>
      <c r="G3799" s="92"/>
      <c r="H3799" s="92"/>
      <c r="I3799" s="94"/>
    </row>
    <row r="3800" spans="2:9">
      <c r="B3800" s="92"/>
      <c r="C3800" s="92"/>
      <c r="D3800" s="92"/>
      <c r="E3800" s="92"/>
      <c r="F3800" s="93"/>
      <c r="G3800" s="92"/>
      <c r="H3800" s="92"/>
      <c r="I3800" s="94"/>
    </row>
    <row r="3801" spans="2:9">
      <c r="B3801" s="92"/>
      <c r="C3801" s="92"/>
      <c r="D3801" s="92"/>
      <c r="E3801" s="92"/>
      <c r="F3801" s="93"/>
      <c r="G3801" s="92"/>
      <c r="H3801" s="92"/>
      <c r="I3801" s="94"/>
    </row>
    <row r="3802" spans="2:9">
      <c r="B3802" s="92"/>
      <c r="C3802" s="92"/>
      <c r="D3802" s="92"/>
      <c r="E3802" s="92"/>
      <c r="F3802" s="93"/>
      <c r="G3802" s="92"/>
      <c r="H3802" s="92"/>
      <c r="I3802" s="94"/>
    </row>
    <row r="3803" spans="2:9">
      <c r="B3803" s="92"/>
      <c r="C3803" s="92"/>
      <c r="D3803" s="92"/>
      <c r="E3803" s="92"/>
      <c r="F3803" s="93"/>
      <c r="G3803" s="92"/>
      <c r="H3803" s="92"/>
      <c r="I3803" s="94"/>
    </row>
    <row r="3804" spans="2:9">
      <c r="B3804" s="92"/>
      <c r="C3804" s="92"/>
      <c r="D3804" s="92"/>
      <c r="E3804" s="92"/>
      <c r="F3804" s="93"/>
      <c r="G3804" s="92"/>
      <c r="H3804" s="92"/>
      <c r="I3804" s="94"/>
    </row>
    <row r="3805" spans="2:9">
      <c r="B3805" s="92"/>
      <c r="C3805" s="92"/>
      <c r="D3805" s="92"/>
      <c r="E3805" s="92"/>
      <c r="F3805" s="93"/>
      <c r="G3805" s="92"/>
      <c r="H3805" s="92"/>
      <c r="I3805" s="94"/>
    </row>
    <row r="3806" spans="2:9">
      <c r="B3806" s="92"/>
      <c r="C3806" s="92"/>
      <c r="D3806" s="92"/>
      <c r="E3806" s="92"/>
      <c r="F3806" s="93"/>
      <c r="G3806" s="92"/>
      <c r="H3806" s="92"/>
      <c r="I3806" s="94"/>
    </row>
    <row r="3807" spans="2:9">
      <c r="B3807" s="92"/>
      <c r="C3807" s="92"/>
      <c r="D3807" s="92"/>
      <c r="E3807" s="92"/>
      <c r="F3807" s="93"/>
      <c r="G3807" s="92"/>
      <c r="H3807" s="92"/>
      <c r="I3807" s="94"/>
    </row>
    <row r="3808" spans="2:9">
      <c r="B3808" s="92"/>
      <c r="C3808" s="92"/>
      <c r="D3808" s="92"/>
      <c r="E3808" s="92"/>
      <c r="F3808" s="93"/>
      <c r="G3808" s="92"/>
      <c r="H3808" s="92"/>
      <c r="I3808" s="94"/>
    </row>
    <row r="3809" spans="2:9">
      <c r="B3809" s="92"/>
      <c r="C3809" s="92"/>
      <c r="D3809" s="92"/>
      <c r="E3809" s="92"/>
      <c r="F3809" s="93"/>
      <c r="G3809" s="92"/>
      <c r="H3809" s="92"/>
      <c r="I3809" s="94"/>
    </row>
    <row r="3810" spans="2:9">
      <c r="B3810" s="92"/>
      <c r="C3810" s="92"/>
      <c r="D3810" s="92"/>
      <c r="E3810" s="92"/>
      <c r="F3810" s="93"/>
      <c r="G3810" s="92"/>
      <c r="H3810" s="92"/>
      <c r="I3810" s="94"/>
    </row>
    <row r="3811" spans="2:9">
      <c r="B3811" s="92"/>
      <c r="C3811" s="92"/>
      <c r="D3811" s="92"/>
      <c r="E3811" s="92"/>
      <c r="F3811" s="93"/>
      <c r="G3811" s="92"/>
      <c r="H3811" s="92"/>
      <c r="I3811" s="94"/>
    </row>
    <row r="3812" spans="2:9">
      <c r="B3812" s="92"/>
      <c r="C3812" s="92"/>
      <c r="D3812" s="92"/>
      <c r="E3812" s="92"/>
      <c r="F3812" s="93"/>
      <c r="G3812" s="92"/>
      <c r="H3812" s="92"/>
      <c r="I3812" s="94"/>
    </row>
    <row r="3813" spans="2:9">
      <c r="B3813" s="92"/>
      <c r="C3813" s="92"/>
      <c r="D3813" s="92"/>
      <c r="E3813" s="92"/>
      <c r="F3813" s="93"/>
      <c r="G3813" s="92"/>
      <c r="H3813" s="92"/>
      <c r="I3813" s="94"/>
    </row>
    <row r="3814" spans="2:9">
      <c r="B3814" s="92"/>
      <c r="C3814" s="92"/>
      <c r="D3814" s="92"/>
      <c r="E3814" s="92"/>
      <c r="F3814" s="93"/>
      <c r="G3814" s="92"/>
      <c r="H3814" s="92"/>
      <c r="I3814" s="94"/>
    </row>
    <row r="3815" spans="2:9">
      <c r="B3815" s="92"/>
      <c r="C3815" s="92"/>
      <c r="D3815" s="92"/>
      <c r="E3815" s="92"/>
      <c r="F3815" s="93"/>
      <c r="G3815" s="92"/>
      <c r="H3815" s="92"/>
      <c r="I3815" s="94"/>
    </row>
    <row r="3816" spans="2:9">
      <c r="B3816" s="92"/>
      <c r="C3816" s="92"/>
      <c r="D3816" s="92"/>
      <c r="E3816" s="92"/>
      <c r="F3816" s="93"/>
      <c r="G3816" s="92"/>
      <c r="H3816" s="92"/>
      <c r="I3816" s="94"/>
    </row>
    <row r="3817" spans="2:9">
      <c r="B3817" s="92"/>
      <c r="C3817" s="92"/>
      <c r="D3817" s="92"/>
      <c r="E3817" s="92"/>
      <c r="F3817" s="93"/>
      <c r="G3817" s="92"/>
      <c r="H3817" s="92"/>
      <c r="I3817" s="94"/>
    </row>
    <row r="3818" spans="2:9">
      <c r="B3818" s="92"/>
      <c r="C3818" s="92"/>
      <c r="D3818" s="92"/>
      <c r="E3818" s="92"/>
      <c r="F3818" s="93"/>
      <c r="G3818" s="92"/>
      <c r="H3818" s="92"/>
      <c r="I3818" s="94"/>
    </row>
    <row r="3819" spans="2:9">
      <c r="B3819" s="92"/>
      <c r="C3819" s="92"/>
      <c r="D3819" s="92"/>
      <c r="E3819" s="92"/>
      <c r="F3819" s="93"/>
      <c r="G3819" s="92"/>
      <c r="H3819" s="92"/>
      <c r="I3819" s="94"/>
    </row>
    <row r="3820" spans="2:9">
      <c r="B3820" s="92"/>
      <c r="C3820" s="92"/>
      <c r="D3820" s="92"/>
      <c r="E3820" s="92"/>
      <c r="F3820" s="93"/>
      <c r="G3820" s="92"/>
      <c r="H3820" s="92"/>
      <c r="I3820" s="94"/>
    </row>
    <row r="3821" spans="2:9">
      <c r="B3821" s="92"/>
      <c r="C3821" s="92"/>
      <c r="D3821" s="92"/>
      <c r="E3821" s="92"/>
      <c r="F3821" s="93"/>
      <c r="G3821" s="92"/>
      <c r="H3821" s="92"/>
      <c r="I3821" s="94"/>
    </row>
    <row r="3822" spans="2:9">
      <c r="B3822" s="92"/>
      <c r="C3822" s="92"/>
      <c r="D3822" s="92"/>
      <c r="E3822" s="92"/>
      <c r="F3822" s="93"/>
      <c r="G3822" s="92"/>
      <c r="H3822" s="92"/>
      <c r="I3822" s="94"/>
    </row>
    <row r="3823" spans="2:9">
      <c r="B3823" s="92"/>
      <c r="C3823" s="92"/>
      <c r="D3823" s="92"/>
      <c r="E3823" s="92"/>
      <c r="F3823" s="93"/>
      <c r="G3823" s="92"/>
      <c r="H3823" s="92"/>
      <c r="I3823" s="94"/>
    </row>
    <row r="3824" spans="2:9">
      <c r="B3824" s="92"/>
      <c r="C3824" s="92"/>
      <c r="D3824" s="92"/>
      <c r="E3824" s="92"/>
      <c r="F3824" s="93"/>
      <c r="G3824" s="92"/>
      <c r="H3824" s="92"/>
      <c r="I3824" s="94"/>
    </row>
    <row r="3825" spans="2:9">
      <c r="B3825" s="92"/>
      <c r="C3825" s="92"/>
      <c r="D3825" s="92"/>
      <c r="E3825" s="92"/>
      <c r="F3825" s="93"/>
      <c r="G3825" s="92"/>
      <c r="H3825" s="92"/>
      <c r="I3825" s="94"/>
    </row>
    <row r="3826" spans="2:9">
      <c r="B3826" s="92"/>
      <c r="C3826" s="92"/>
      <c r="D3826" s="92"/>
      <c r="E3826" s="92"/>
      <c r="F3826" s="93"/>
      <c r="G3826" s="92"/>
      <c r="H3826" s="92"/>
      <c r="I3826" s="94"/>
    </row>
    <row r="3827" spans="2:9">
      <c r="B3827" s="92"/>
      <c r="C3827" s="92"/>
      <c r="D3827" s="92"/>
      <c r="E3827" s="92"/>
      <c r="F3827" s="93"/>
      <c r="G3827" s="92"/>
      <c r="H3827" s="92"/>
      <c r="I3827" s="94"/>
    </row>
    <row r="3828" spans="2:9">
      <c r="B3828" s="92"/>
      <c r="C3828" s="92"/>
      <c r="D3828" s="92"/>
      <c r="E3828" s="92"/>
      <c r="F3828" s="93"/>
      <c r="G3828" s="92"/>
      <c r="H3828" s="92"/>
      <c r="I3828" s="94"/>
    </row>
    <row r="3829" spans="2:9">
      <c r="B3829" s="92"/>
      <c r="C3829" s="92"/>
      <c r="D3829" s="92"/>
      <c r="E3829" s="92"/>
      <c r="F3829" s="93"/>
      <c r="G3829" s="92"/>
      <c r="H3829" s="92"/>
      <c r="I3829" s="94"/>
    </row>
    <row r="3830" spans="2:9">
      <c r="B3830" s="92"/>
      <c r="C3830" s="92"/>
      <c r="D3830" s="92"/>
      <c r="E3830" s="92"/>
      <c r="F3830" s="93"/>
      <c r="G3830" s="92"/>
      <c r="H3830" s="92"/>
      <c r="I3830" s="94"/>
    </row>
    <row r="3831" spans="2:9">
      <c r="B3831" s="92"/>
      <c r="C3831" s="92"/>
      <c r="D3831" s="92"/>
      <c r="E3831" s="92"/>
      <c r="F3831" s="93"/>
      <c r="G3831" s="92"/>
      <c r="H3831" s="92"/>
      <c r="I3831" s="94"/>
    </row>
    <row r="3832" spans="2:9">
      <c r="B3832" s="92"/>
      <c r="C3832" s="92"/>
      <c r="D3832" s="92"/>
      <c r="E3832" s="92"/>
      <c r="F3832" s="93"/>
      <c r="G3832" s="92"/>
      <c r="H3832" s="92"/>
      <c r="I3832" s="94"/>
    </row>
    <row r="3833" spans="2:9">
      <c r="B3833" s="92"/>
      <c r="C3833" s="92"/>
      <c r="D3833" s="92"/>
      <c r="E3833" s="92"/>
      <c r="F3833" s="93"/>
      <c r="G3833" s="92"/>
      <c r="H3833" s="92"/>
      <c r="I3833" s="94"/>
    </row>
    <row r="3834" spans="2:9">
      <c r="B3834" s="92"/>
      <c r="C3834" s="92"/>
      <c r="D3834" s="92"/>
      <c r="E3834" s="92"/>
      <c r="F3834" s="93"/>
      <c r="G3834" s="92"/>
      <c r="H3834" s="92"/>
      <c r="I3834" s="94"/>
    </row>
    <row r="3835" spans="2:9">
      <c r="B3835" s="92"/>
      <c r="C3835" s="92"/>
      <c r="D3835" s="92"/>
      <c r="E3835" s="92"/>
      <c r="F3835" s="93"/>
      <c r="G3835" s="92"/>
      <c r="H3835" s="92"/>
      <c r="I3835" s="94"/>
    </row>
    <row r="3836" spans="2:9">
      <c r="B3836" s="92"/>
      <c r="C3836" s="92"/>
      <c r="D3836" s="92"/>
      <c r="E3836" s="92"/>
      <c r="F3836" s="93"/>
      <c r="G3836" s="92"/>
      <c r="H3836" s="92"/>
      <c r="I3836" s="94"/>
    </row>
    <row r="3837" spans="2:9">
      <c r="B3837" s="92"/>
      <c r="C3837" s="92"/>
      <c r="D3837" s="92"/>
      <c r="E3837" s="92"/>
      <c r="F3837" s="93"/>
      <c r="G3837" s="92"/>
      <c r="H3837" s="92"/>
      <c r="I3837" s="94"/>
    </row>
    <row r="3838" spans="2:9">
      <c r="B3838" s="92"/>
      <c r="C3838" s="92"/>
      <c r="D3838" s="92"/>
      <c r="E3838" s="92"/>
      <c r="F3838" s="93"/>
      <c r="G3838" s="92"/>
      <c r="H3838" s="92"/>
      <c r="I3838" s="94"/>
    </row>
    <row r="3839" spans="2:9">
      <c r="B3839" s="92"/>
      <c r="C3839" s="92"/>
      <c r="D3839" s="92"/>
      <c r="E3839" s="92"/>
      <c r="F3839" s="93"/>
      <c r="G3839" s="92"/>
      <c r="H3839" s="92"/>
      <c r="I3839" s="94"/>
    </row>
    <row r="3840" spans="2:9">
      <c r="B3840" s="92"/>
      <c r="C3840" s="92"/>
      <c r="D3840" s="92"/>
      <c r="E3840" s="92"/>
      <c r="F3840" s="93"/>
      <c r="G3840" s="92"/>
      <c r="H3840" s="92"/>
      <c r="I3840" s="94"/>
    </row>
    <row r="3841" spans="2:9">
      <c r="B3841" s="92"/>
      <c r="C3841" s="92"/>
      <c r="D3841" s="92"/>
      <c r="E3841" s="92"/>
      <c r="F3841" s="93"/>
      <c r="G3841" s="92"/>
      <c r="H3841" s="92"/>
      <c r="I3841" s="94"/>
    </row>
    <row r="3842" spans="2:9">
      <c r="B3842" s="92"/>
      <c r="C3842" s="92"/>
      <c r="D3842" s="92"/>
      <c r="E3842" s="92"/>
      <c r="F3842" s="93"/>
      <c r="G3842" s="92"/>
      <c r="H3842" s="92"/>
      <c r="I3842" s="94"/>
    </row>
    <row r="3843" spans="2:9">
      <c r="B3843" s="92"/>
      <c r="C3843" s="92"/>
      <c r="D3843" s="92"/>
      <c r="E3843" s="92"/>
      <c r="F3843" s="93"/>
      <c r="G3843" s="92"/>
      <c r="H3843" s="92"/>
      <c r="I3843" s="94"/>
    </row>
    <row r="3844" spans="2:9">
      <c r="B3844" s="92"/>
      <c r="C3844" s="92"/>
      <c r="D3844" s="92"/>
      <c r="E3844" s="92"/>
      <c r="F3844" s="93"/>
      <c r="G3844" s="92"/>
      <c r="H3844" s="92"/>
      <c r="I3844" s="94"/>
    </row>
    <row r="3845" spans="2:9">
      <c r="B3845" s="92"/>
      <c r="C3845" s="92"/>
      <c r="D3845" s="92"/>
      <c r="E3845" s="92"/>
      <c r="F3845" s="93"/>
      <c r="G3845" s="92"/>
      <c r="H3845" s="92"/>
      <c r="I3845" s="94"/>
    </row>
    <row r="3846" spans="2:9">
      <c r="B3846" s="92"/>
      <c r="C3846" s="92"/>
      <c r="D3846" s="92"/>
      <c r="E3846" s="92"/>
      <c r="F3846" s="93"/>
      <c r="G3846" s="92"/>
      <c r="H3846" s="92"/>
      <c r="I3846" s="94"/>
    </row>
    <row r="3847" spans="2:9">
      <c r="B3847" s="92"/>
      <c r="C3847" s="92"/>
      <c r="D3847" s="92"/>
      <c r="E3847" s="92"/>
      <c r="F3847" s="93"/>
      <c r="G3847" s="92"/>
      <c r="H3847" s="92"/>
      <c r="I3847" s="94"/>
    </row>
    <row r="3848" spans="2:9">
      <c r="B3848" s="92"/>
      <c r="C3848" s="92"/>
      <c r="D3848" s="92"/>
      <c r="E3848" s="92"/>
      <c r="F3848" s="93"/>
      <c r="G3848" s="92"/>
      <c r="H3848" s="92"/>
      <c r="I3848" s="94"/>
    </row>
    <row r="3849" spans="2:9">
      <c r="B3849" s="92"/>
      <c r="C3849" s="92"/>
      <c r="D3849" s="92"/>
      <c r="E3849" s="92"/>
      <c r="F3849" s="93"/>
      <c r="G3849" s="92"/>
      <c r="H3849" s="92"/>
      <c r="I3849" s="94"/>
    </row>
    <row r="3850" spans="2:9">
      <c r="B3850" s="92"/>
      <c r="C3850" s="92"/>
      <c r="D3850" s="92"/>
      <c r="E3850" s="92"/>
      <c r="F3850" s="93"/>
      <c r="G3850" s="92"/>
      <c r="H3850" s="92"/>
      <c r="I3850" s="94"/>
    </row>
    <row r="3851" spans="2:9">
      <c r="B3851" s="92"/>
      <c r="C3851" s="92"/>
      <c r="D3851" s="92"/>
      <c r="E3851" s="92"/>
      <c r="F3851" s="93"/>
      <c r="G3851" s="92"/>
      <c r="H3851" s="92"/>
      <c r="I3851" s="94"/>
    </row>
    <row r="3852" spans="2:9">
      <c r="B3852" s="92"/>
      <c r="C3852" s="92"/>
      <c r="D3852" s="92"/>
      <c r="E3852" s="92"/>
      <c r="F3852" s="93"/>
      <c r="G3852" s="92"/>
      <c r="H3852" s="92"/>
      <c r="I3852" s="94"/>
    </row>
    <row r="3853" spans="2:9">
      <c r="B3853" s="92"/>
      <c r="C3853" s="92"/>
      <c r="D3853" s="92"/>
      <c r="E3853" s="92"/>
      <c r="F3853" s="93"/>
      <c r="G3853" s="92"/>
      <c r="H3853" s="92"/>
      <c r="I3853" s="94"/>
    </row>
    <row r="3854" spans="2:9">
      <c r="B3854" s="92"/>
      <c r="C3854" s="92"/>
      <c r="D3854" s="92"/>
      <c r="E3854" s="92"/>
      <c r="F3854" s="93"/>
      <c r="G3854" s="92"/>
      <c r="H3854" s="92"/>
      <c r="I3854" s="94"/>
    </row>
    <row r="3855" spans="2:9">
      <c r="B3855" s="92"/>
      <c r="C3855" s="92"/>
      <c r="D3855" s="92"/>
      <c r="E3855" s="92"/>
      <c r="F3855" s="93"/>
      <c r="G3855" s="92"/>
      <c r="H3855" s="92"/>
      <c r="I3855" s="94"/>
    </row>
    <row r="3856" spans="2:9">
      <c r="B3856" s="92"/>
      <c r="C3856" s="92"/>
      <c r="D3856" s="92"/>
      <c r="E3856" s="92"/>
      <c r="F3856" s="93"/>
      <c r="G3856" s="92"/>
      <c r="H3856" s="92"/>
      <c r="I3856" s="94"/>
    </row>
    <row r="3857" spans="2:9">
      <c r="B3857" s="92"/>
      <c r="C3857" s="92"/>
      <c r="D3857" s="92"/>
      <c r="E3857" s="92"/>
      <c r="F3857" s="93"/>
      <c r="G3857" s="92"/>
      <c r="H3857" s="92"/>
      <c r="I3857" s="94"/>
    </row>
    <row r="3858" spans="2:9">
      <c r="B3858" s="92"/>
      <c r="C3858" s="92"/>
      <c r="D3858" s="92"/>
      <c r="E3858" s="92"/>
      <c r="F3858" s="93"/>
      <c r="G3858" s="92"/>
      <c r="H3858" s="92"/>
      <c r="I3858" s="94"/>
    </row>
    <row r="3859" spans="2:9">
      <c r="B3859" s="92"/>
      <c r="C3859" s="92"/>
      <c r="D3859" s="92"/>
      <c r="E3859" s="92"/>
      <c r="F3859" s="93"/>
      <c r="G3859" s="92"/>
      <c r="H3859" s="92"/>
      <c r="I3859" s="94"/>
    </row>
    <row r="3860" spans="2:9">
      <c r="B3860" s="92"/>
      <c r="C3860" s="92"/>
      <c r="D3860" s="92"/>
      <c r="E3860" s="92"/>
      <c r="F3860" s="93"/>
      <c r="G3860" s="92"/>
      <c r="H3860" s="92"/>
      <c r="I3860" s="94"/>
    </row>
    <row r="3861" spans="2:9">
      <c r="B3861" s="92"/>
      <c r="C3861" s="92"/>
      <c r="D3861" s="92"/>
      <c r="E3861" s="92"/>
      <c r="F3861" s="93"/>
      <c r="G3861" s="92"/>
      <c r="H3861" s="92"/>
      <c r="I3861" s="94"/>
    </row>
    <row r="3862" spans="2:9">
      <c r="B3862" s="92"/>
      <c r="C3862" s="92"/>
      <c r="D3862" s="92"/>
      <c r="E3862" s="92"/>
      <c r="F3862" s="93"/>
      <c r="G3862" s="92"/>
      <c r="H3862" s="92"/>
      <c r="I3862" s="94"/>
    </row>
    <row r="3863" spans="2:9">
      <c r="B3863" s="92"/>
      <c r="C3863" s="92"/>
      <c r="D3863" s="92"/>
      <c r="E3863" s="92"/>
      <c r="F3863" s="93"/>
      <c r="G3863" s="92"/>
      <c r="H3863" s="92"/>
      <c r="I3863" s="94"/>
    </row>
    <row r="3864" spans="2:9">
      <c r="B3864" s="92"/>
      <c r="C3864" s="92"/>
      <c r="D3864" s="92"/>
      <c r="E3864" s="92"/>
      <c r="F3864" s="93"/>
      <c r="G3864" s="92"/>
      <c r="H3864" s="92"/>
      <c r="I3864" s="94"/>
    </row>
    <row r="3865" spans="2:9">
      <c r="B3865" s="92"/>
      <c r="C3865" s="92"/>
      <c r="D3865" s="92"/>
      <c r="E3865" s="92"/>
      <c r="F3865" s="93"/>
      <c r="G3865" s="92"/>
      <c r="H3865" s="92"/>
      <c r="I3865" s="94"/>
    </row>
    <row r="3866" spans="2:9">
      <c r="B3866" s="92"/>
      <c r="C3866" s="92"/>
      <c r="D3866" s="92"/>
      <c r="E3866" s="92"/>
      <c r="F3866" s="93"/>
      <c r="G3866" s="92"/>
      <c r="H3866" s="92"/>
      <c r="I3866" s="94"/>
    </row>
    <row r="3867" spans="2:9">
      <c r="B3867" s="92"/>
      <c r="C3867" s="92"/>
      <c r="D3867" s="92"/>
      <c r="E3867" s="92"/>
      <c r="F3867" s="93"/>
      <c r="G3867" s="92"/>
      <c r="H3867" s="92"/>
      <c r="I3867" s="94"/>
    </row>
    <row r="3868" spans="2:9">
      <c r="B3868" s="92"/>
      <c r="C3868" s="92"/>
      <c r="D3868" s="92"/>
      <c r="E3868" s="92"/>
      <c r="F3868" s="93"/>
      <c r="G3868" s="92"/>
      <c r="H3868" s="92"/>
      <c r="I3868" s="94"/>
    </row>
    <row r="3869" spans="2:9">
      <c r="B3869" s="92"/>
      <c r="C3869" s="92"/>
      <c r="D3869" s="92"/>
      <c r="E3869" s="92"/>
      <c r="F3869" s="93"/>
      <c r="G3869" s="92"/>
      <c r="H3869" s="92"/>
      <c r="I3869" s="94"/>
    </row>
    <row r="3870" spans="2:9">
      <c r="B3870" s="92"/>
      <c r="C3870" s="92"/>
      <c r="D3870" s="92"/>
      <c r="E3870" s="92"/>
      <c r="F3870" s="93"/>
      <c r="G3870" s="92"/>
      <c r="H3870" s="92"/>
      <c r="I3870" s="94"/>
    </row>
    <row r="3871" spans="2:9">
      <c r="B3871" s="92"/>
      <c r="C3871" s="92"/>
      <c r="D3871" s="92"/>
      <c r="E3871" s="92"/>
      <c r="F3871" s="93"/>
      <c r="G3871" s="92"/>
      <c r="H3871" s="92"/>
      <c r="I3871" s="94"/>
    </row>
    <row r="3872" spans="2:9">
      <c r="B3872" s="92"/>
      <c r="C3872" s="92"/>
      <c r="D3872" s="92"/>
      <c r="E3872" s="92"/>
      <c r="F3872" s="93"/>
      <c r="G3872" s="92"/>
      <c r="H3872" s="92"/>
      <c r="I3872" s="94"/>
    </row>
    <row r="3873" spans="2:9">
      <c r="B3873" s="92"/>
      <c r="C3873" s="92"/>
      <c r="D3873" s="92"/>
      <c r="E3873" s="92"/>
      <c r="F3873" s="93"/>
      <c r="G3873" s="92"/>
      <c r="H3873" s="92"/>
      <c r="I3873" s="94"/>
    </row>
    <row r="3874" spans="2:9">
      <c r="B3874" s="92"/>
      <c r="C3874" s="92"/>
      <c r="D3874" s="92"/>
      <c r="E3874" s="92"/>
      <c r="F3874" s="93"/>
      <c r="G3874" s="92"/>
      <c r="H3874" s="92"/>
      <c r="I3874" s="94"/>
    </row>
    <row r="3875" spans="2:9">
      <c r="B3875" s="92"/>
      <c r="C3875" s="92"/>
      <c r="D3875" s="92"/>
      <c r="E3875" s="92"/>
      <c r="F3875" s="93"/>
      <c r="G3875" s="92"/>
      <c r="H3875" s="92"/>
      <c r="I3875" s="94"/>
    </row>
    <row r="3876" spans="2:9">
      <c r="B3876" s="92"/>
      <c r="C3876" s="92"/>
      <c r="D3876" s="92"/>
      <c r="E3876" s="92"/>
      <c r="F3876" s="93"/>
      <c r="G3876" s="92"/>
      <c r="H3876" s="92"/>
      <c r="I3876" s="94"/>
    </row>
    <row r="3877" spans="2:9">
      <c r="B3877" s="92"/>
      <c r="C3877" s="92"/>
      <c r="D3877" s="92"/>
      <c r="E3877" s="92"/>
      <c r="F3877" s="93"/>
      <c r="G3877" s="92"/>
      <c r="H3877" s="92"/>
      <c r="I3877" s="94"/>
    </row>
    <row r="3878" spans="2:9">
      <c r="B3878" s="92"/>
      <c r="C3878" s="92"/>
      <c r="D3878" s="92"/>
      <c r="E3878" s="92"/>
      <c r="F3878" s="93"/>
      <c r="G3878" s="92"/>
      <c r="H3878" s="92"/>
      <c r="I3878" s="94"/>
    </row>
    <row r="3879" spans="2:9">
      <c r="B3879" s="92"/>
      <c r="C3879" s="92"/>
      <c r="D3879" s="92"/>
      <c r="E3879" s="92"/>
      <c r="F3879" s="93"/>
      <c r="G3879" s="92"/>
      <c r="H3879" s="92"/>
      <c r="I3879" s="94"/>
    </row>
    <row r="3880" spans="2:9">
      <c r="B3880" s="92"/>
      <c r="C3880" s="92"/>
      <c r="D3880" s="92"/>
      <c r="E3880" s="92"/>
      <c r="F3880" s="93"/>
      <c r="G3880" s="92"/>
      <c r="H3880" s="92"/>
      <c r="I3880" s="94"/>
    </row>
    <row r="3881" spans="2:9">
      <c r="B3881" s="92"/>
      <c r="C3881" s="92"/>
      <c r="D3881" s="92"/>
      <c r="E3881" s="92"/>
      <c r="F3881" s="93"/>
      <c r="G3881" s="92"/>
      <c r="H3881" s="92"/>
      <c r="I3881" s="94"/>
    </row>
    <row r="3882" spans="2:9">
      <c r="B3882" s="92"/>
      <c r="C3882" s="92"/>
      <c r="D3882" s="92"/>
      <c r="E3882" s="92"/>
      <c r="F3882" s="93"/>
      <c r="G3882" s="92"/>
      <c r="H3882" s="92"/>
      <c r="I3882" s="94"/>
    </row>
    <row r="3883" spans="2:9">
      <c r="B3883" s="92"/>
      <c r="C3883" s="92"/>
      <c r="D3883" s="92"/>
      <c r="E3883" s="92"/>
      <c r="F3883" s="93"/>
      <c r="G3883" s="92"/>
      <c r="H3883" s="92"/>
      <c r="I3883" s="94"/>
    </row>
    <row r="3884" spans="2:9">
      <c r="B3884" s="92"/>
      <c r="C3884" s="92"/>
      <c r="D3884" s="92"/>
      <c r="E3884" s="92"/>
      <c r="F3884" s="93"/>
      <c r="G3884" s="92"/>
      <c r="H3884" s="92"/>
      <c r="I3884" s="94"/>
    </row>
    <row r="3885" spans="2:9">
      <c r="B3885" s="92"/>
      <c r="C3885" s="92"/>
      <c r="D3885" s="92"/>
      <c r="E3885" s="92"/>
      <c r="F3885" s="93"/>
      <c r="G3885" s="92"/>
      <c r="H3885" s="92"/>
      <c r="I3885" s="94"/>
    </row>
    <row r="3886" spans="2:9">
      <c r="B3886" s="92"/>
      <c r="C3886" s="92"/>
      <c r="D3886" s="92"/>
      <c r="E3886" s="92"/>
      <c r="F3886" s="93"/>
      <c r="G3886" s="92"/>
      <c r="H3886" s="92"/>
      <c r="I3886" s="94"/>
    </row>
    <row r="3887" spans="2:9">
      <c r="B3887" s="92"/>
      <c r="C3887" s="92"/>
      <c r="D3887" s="92"/>
      <c r="E3887" s="92"/>
      <c r="F3887" s="93"/>
      <c r="G3887" s="92"/>
      <c r="H3887" s="92"/>
      <c r="I3887" s="94"/>
    </row>
    <row r="3888" spans="2:9">
      <c r="B3888" s="92"/>
      <c r="C3888" s="92"/>
      <c r="D3888" s="92"/>
      <c r="E3888" s="92"/>
      <c r="F3888" s="93"/>
      <c r="G3888" s="92"/>
      <c r="H3888" s="92"/>
      <c r="I3888" s="94"/>
    </row>
    <row r="3889" spans="2:9">
      <c r="B3889" s="92"/>
      <c r="C3889" s="92"/>
      <c r="D3889" s="92"/>
      <c r="E3889" s="92"/>
      <c r="F3889" s="93"/>
      <c r="G3889" s="92"/>
      <c r="H3889" s="92"/>
      <c r="I3889" s="94"/>
    </row>
    <row r="3890" spans="2:9">
      <c r="B3890" s="92"/>
      <c r="C3890" s="92"/>
      <c r="D3890" s="92"/>
      <c r="E3890" s="92"/>
      <c r="F3890" s="93"/>
      <c r="G3890" s="92"/>
      <c r="H3890" s="92"/>
      <c r="I3890" s="94"/>
    </row>
    <row r="3891" spans="2:9">
      <c r="B3891" s="92"/>
      <c r="C3891" s="92"/>
      <c r="D3891" s="92"/>
      <c r="E3891" s="92"/>
      <c r="F3891" s="93"/>
      <c r="G3891" s="92"/>
      <c r="H3891" s="92"/>
      <c r="I3891" s="94"/>
    </row>
    <row r="3892" spans="2:9">
      <c r="B3892" s="92"/>
      <c r="C3892" s="92"/>
      <c r="D3892" s="92"/>
      <c r="E3892" s="92"/>
      <c r="F3892" s="93"/>
      <c r="G3892" s="92"/>
      <c r="H3892" s="92"/>
      <c r="I3892" s="94"/>
    </row>
    <row r="3893" spans="2:9">
      <c r="B3893" s="92"/>
      <c r="C3893" s="92"/>
      <c r="D3893" s="92"/>
      <c r="E3893" s="92"/>
      <c r="F3893" s="93"/>
      <c r="G3893" s="92"/>
      <c r="H3893" s="92"/>
      <c r="I3893" s="94"/>
    </row>
    <row r="3894" spans="2:9">
      <c r="B3894" s="92"/>
      <c r="C3894" s="92"/>
      <c r="D3894" s="92"/>
      <c r="E3894" s="92"/>
      <c r="F3894" s="93"/>
      <c r="G3894" s="92"/>
      <c r="H3894" s="92"/>
      <c r="I3894" s="94"/>
    </row>
    <row r="3895" spans="2:9">
      <c r="B3895" s="92"/>
      <c r="C3895" s="92"/>
      <c r="D3895" s="92"/>
      <c r="E3895" s="92"/>
      <c r="F3895" s="93"/>
      <c r="G3895" s="92"/>
      <c r="H3895" s="92"/>
      <c r="I3895" s="94"/>
    </row>
    <row r="3896" spans="2:9">
      <c r="B3896" s="92"/>
      <c r="C3896" s="92"/>
      <c r="D3896" s="92"/>
      <c r="E3896" s="92"/>
      <c r="F3896" s="93"/>
      <c r="G3896" s="92"/>
      <c r="H3896" s="92"/>
      <c r="I3896" s="94"/>
    </row>
    <row r="3897" spans="2:9">
      <c r="B3897" s="92"/>
      <c r="C3897" s="92"/>
      <c r="D3897" s="92"/>
      <c r="E3897" s="92"/>
      <c r="F3897" s="93"/>
      <c r="G3897" s="92"/>
      <c r="H3897" s="92"/>
      <c r="I3897" s="94"/>
    </row>
    <row r="3898" spans="2:9">
      <c r="B3898" s="92"/>
      <c r="C3898" s="92"/>
      <c r="D3898" s="92"/>
      <c r="E3898" s="92"/>
      <c r="F3898" s="93"/>
      <c r="G3898" s="92"/>
      <c r="H3898" s="92"/>
      <c r="I3898" s="94"/>
    </row>
    <row r="3899" spans="2:9">
      <c r="B3899" s="92"/>
      <c r="C3899" s="92"/>
      <c r="D3899" s="92"/>
      <c r="E3899" s="92"/>
      <c r="F3899" s="93"/>
      <c r="G3899" s="92"/>
      <c r="H3899" s="92"/>
      <c r="I3899" s="94"/>
    </row>
    <row r="3900" spans="2:9">
      <c r="B3900" s="92"/>
      <c r="C3900" s="92"/>
      <c r="D3900" s="92"/>
      <c r="E3900" s="92"/>
      <c r="F3900" s="93"/>
      <c r="G3900" s="92"/>
      <c r="H3900" s="92"/>
      <c r="I3900" s="94"/>
    </row>
    <row r="3901" spans="2:9">
      <c r="B3901" s="92"/>
      <c r="C3901" s="92"/>
      <c r="D3901" s="92"/>
      <c r="E3901" s="92"/>
      <c r="F3901" s="93"/>
      <c r="G3901" s="92"/>
      <c r="H3901" s="92"/>
      <c r="I3901" s="94"/>
    </row>
    <row r="3902" spans="2:9">
      <c r="B3902" s="92"/>
      <c r="C3902" s="92"/>
      <c r="D3902" s="92"/>
      <c r="E3902" s="92"/>
      <c r="F3902" s="93"/>
      <c r="G3902" s="92"/>
      <c r="H3902" s="92"/>
      <c r="I3902" s="94"/>
    </row>
    <row r="3903" spans="2:9">
      <c r="B3903" s="92"/>
      <c r="C3903" s="92"/>
      <c r="D3903" s="92"/>
      <c r="E3903" s="92"/>
      <c r="F3903" s="93"/>
      <c r="G3903" s="92"/>
      <c r="H3903" s="92"/>
      <c r="I3903" s="94"/>
    </row>
    <row r="3904" spans="2:9">
      <c r="B3904" s="92"/>
      <c r="C3904" s="92"/>
      <c r="D3904" s="92"/>
      <c r="E3904" s="92"/>
      <c r="F3904" s="93"/>
      <c r="G3904" s="92"/>
      <c r="H3904" s="92"/>
      <c r="I3904" s="94"/>
    </row>
    <row r="3905" spans="2:9">
      <c r="B3905" s="92"/>
      <c r="C3905" s="92"/>
      <c r="D3905" s="92"/>
      <c r="E3905" s="92"/>
      <c r="F3905" s="93"/>
      <c r="G3905" s="92"/>
      <c r="H3905" s="92"/>
      <c r="I3905" s="94"/>
    </row>
    <row r="3906" spans="2:9">
      <c r="B3906" s="92"/>
      <c r="C3906" s="92"/>
      <c r="D3906" s="92"/>
      <c r="E3906" s="92"/>
      <c r="F3906" s="93"/>
      <c r="G3906" s="92"/>
      <c r="H3906" s="92"/>
      <c r="I3906" s="94"/>
    </row>
    <row r="3907" spans="2:9">
      <c r="B3907" s="92"/>
      <c r="C3907" s="92"/>
      <c r="D3907" s="92"/>
      <c r="E3907" s="92"/>
      <c r="F3907" s="93"/>
      <c r="G3907" s="92"/>
      <c r="H3907" s="92"/>
      <c r="I3907" s="94"/>
    </row>
    <row r="3908" spans="2:9">
      <c r="B3908" s="92"/>
      <c r="C3908" s="92"/>
      <c r="D3908" s="92"/>
      <c r="E3908" s="92"/>
      <c r="F3908" s="93"/>
      <c r="G3908" s="92"/>
      <c r="H3908" s="92"/>
      <c r="I3908" s="94"/>
    </row>
    <row r="3909" spans="2:9">
      <c r="B3909" s="92"/>
      <c r="C3909" s="92"/>
      <c r="D3909" s="92"/>
      <c r="E3909" s="92"/>
      <c r="F3909" s="93"/>
      <c r="G3909" s="92"/>
      <c r="H3909" s="92"/>
      <c r="I3909" s="94"/>
    </row>
    <row r="3910" spans="2:9">
      <c r="B3910" s="92"/>
      <c r="C3910" s="92"/>
      <c r="D3910" s="92"/>
      <c r="E3910" s="92"/>
      <c r="F3910" s="93"/>
      <c r="G3910" s="92"/>
      <c r="H3910" s="92"/>
      <c r="I3910" s="94"/>
    </row>
    <row r="3911" spans="2:9">
      <c r="B3911" s="92"/>
      <c r="C3911" s="92"/>
      <c r="D3911" s="92"/>
      <c r="E3911" s="92"/>
      <c r="F3911" s="93"/>
      <c r="G3911" s="92"/>
      <c r="H3911" s="92"/>
      <c r="I3911" s="94"/>
    </row>
    <row r="3912" spans="2:9">
      <c r="B3912" s="92"/>
      <c r="C3912" s="92"/>
      <c r="D3912" s="92"/>
      <c r="E3912" s="92"/>
      <c r="F3912" s="93"/>
      <c r="G3912" s="92"/>
      <c r="H3912" s="92"/>
      <c r="I3912" s="94"/>
    </row>
    <row r="3913" spans="2:9">
      <c r="B3913" s="92"/>
      <c r="C3913" s="92"/>
      <c r="D3913" s="92"/>
      <c r="E3913" s="92"/>
      <c r="F3913" s="93"/>
      <c r="G3913" s="92"/>
      <c r="H3913" s="92"/>
      <c r="I3913" s="94"/>
    </row>
    <row r="3914" spans="2:9">
      <c r="B3914" s="92"/>
      <c r="C3914" s="92"/>
      <c r="D3914" s="92"/>
      <c r="E3914" s="92"/>
      <c r="F3914" s="93"/>
      <c r="G3914" s="92"/>
      <c r="H3914" s="92"/>
      <c r="I3914" s="94"/>
    </row>
    <row r="3915" spans="2:9">
      <c r="B3915" s="92"/>
      <c r="C3915" s="92"/>
      <c r="D3915" s="92"/>
      <c r="E3915" s="92"/>
      <c r="F3915" s="93"/>
      <c r="G3915" s="92"/>
      <c r="H3915" s="92"/>
      <c r="I3915" s="94"/>
    </row>
    <row r="3916" spans="2:9">
      <c r="B3916" s="92"/>
      <c r="C3916" s="92"/>
      <c r="D3916" s="92"/>
      <c r="E3916" s="92"/>
      <c r="F3916" s="93"/>
      <c r="G3916" s="92"/>
      <c r="H3916" s="92"/>
      <c r="I3916" s="94"/>
    </row>
    <row r="3917" spans="2:9">
      <c r="B3917" s="92"/>
      <c r="C3917" s="92"/>
      <c r="D3917" s="92"/>
      <c r="E3917" s="92"/>
      <c r="F3917" s="93"/>
      <c r="G3917" s="92"/>
      <c r="H3917" s="92"/>
      <c r="I3917" s="94"/>
    </row>
    <row r="3918" spans="2:9">
      <c r="B3918" s="92"/>
      <c r="C3918" s="92"/>
      <c r="D3918" s="92"/>
      <c r="E3918" s="92"/>
      <c r="F3918" s="93"/>
      <c r="G3918" s="92"/>
      <c r="H3918" s="92"/>
      <c r="I3918" s="94"/>
    </row>
    <row r="3919" spans="2:9">
      <c r="B3919" s="92"/>
      <c r="C3919" s="92"/>
      <c r="D3919" s="92"/>
      <c r="E3919" s="92"/>
      <c r="F3919" s="93"/>
      <c r="G3919" s="92"/>
      <c r="H3919" s="92"/>
      <c r="I3919" s="94"/>
    </row>
    <row r="3920" spans="2:9">
      <c r="B3920" s="92"/>
      <c r="C3920" s="92"/>
      <c r="D3920" s="92"/>
      <c r="E3920" s="92"/>
      <c r="F3920" s="93"/>
      <c r="G3920" s="92"/>
      <c r="H3920" s="92"/>
      <c r="I3920" s="94"/>
    </row>
    <row r="3921" spans="2:9">
      <c r="B3921" s="92"/>
      <c r="C3921" s="92"/>
      <c r="D3921" s="92"/>
      <c r="E3921" s="92"/>
      <c r="F3921" s="93"/>
      <c r="G3921" s="92"/>
      <c r="H3921" s="92"/>
      <c r="I3921" s="94"/>
    </row>
    <row r="3922" spans="2:9">
      <c r="B3922" s="92"/>
      <c r="C3922" s="92"/>
      <c r="D3922" s="92"/>
      <c r="E3922" s="92"/>
      <c r="F3922" s="93"/>
      <c r="G3922" s="92"/>
      <c r="H3922" s="92"/>
      <c r="I3922" s="94"/>
    </row>
    <row r="3923" spans="2:9">
      <c r="B3923" s="92"/>
      <c r="C3923" s="92"/>
      <c r="D3923" s="92"/>
      <c r="E3923" s="92"/>
      <c r="F3923" s="93"/>
      <c r="G3923" s="92"/>
      <c r="H3923" s="92"/>
      <c r="I3923" s="94"/>
    </row>
    <row r="3924" spans="2:9">
      <c r="B3924" s="92"/>
      <c r="C3924" s="92"/>
      <c r="D3924" s="92"/>
      <c r="E3924" s="92"/>
      <c r="F3924" s="93"/>
      <c r="G3924" s="92"/>
      <c r="H3924" s="92"/>
      <c r="I3924" s="94"/>
    </row>
    <row r="3925" spans="2:9">
      <c r="B3925" s="92"/>
      <c r="C3925" s="92"/>
      <c r="D3925" s="92"/>
      <c r="E3925" s="92"/>
      <c r="F3925" s="93"/>
      <c r="G3925" s="92"/>
      <c r="H3925" s="92"/>
      <c r="I3925" s="94"/>
    </row>
    <row r="3926" spans="2:9">
      <c r="B3926" s="92"/>
      <c r="C3926" s="92"/>
      <c r="D3926" s="92"/>
      <c r="E3926" s="92"/>
      <c r="F3926" s="93"/>
      <c r="G3926" s="92"/>
      <c r="H3926" s="92"/>
      <c r="I3926" s="94"/>
    </row>
    <row r="3927" spans="2:9">
      <c r="B3927" s="92"/>
      <c r="C3927" s="92"/>
      <c r="D3927" s="92"/>
      <c r="E3927" s="92"/>
      <c r="F3927" s="93"/>
      <c r="G3927" s="92"/>
      <c r="H3927" s="92"/>
      <c r="I3927" s="94"/>
    </row>
    <row r="3928" spans="2:9">
      <c r="B3928" s="92"/>
      <c r="C3928" s="92"/>
      <c r="D3928" s="92"/>
      <c r="E3928" s="92"/>
      <c r="F3928" s="93"/>
      <c r="G3928" s="92"/>
      <c r="H3928" s="92"/>
      <c r="I3928" s="94"/>
    </row>
    <row r="3929" spans="2:9">
      <c r="B3929" s="92"/>
      <c r="C3929" s="92"/>
      <c r="D3929" s="92"/>
      <c r="E3929" s="92"/>
      <c r="F3929" s="93"/>
      <c r="G3929" s="92"/>
      <c r="H3929" s="92"/>
      <c r="I3929" s="94"/>
    </row>
    <row r="3930" spans="2:9">
      <c r="B3930" s="92"/>
      <c r="C3930" s="92"/>
      <c r="D3930" s="92"/>
      <c r="E3930" s="92"/>
      <c r="F3930" s="93"/>
      <c r="G3930" s="92"/>
      <c r="H3930" s="92"/>
      <c r="I3930" s="94"/>
    </row>
    <row r="3931" spans="2:9">
      <c r="B3931" s="92"/>
      <c r="C3931" s="92"/>
      <c r="D3931" s="92"/>
      <c r="E3931" s="92"/>
      <c r="F3931" s="93"/>
      <c r="G3931" s="92"/>
      <c r="H3931" s="92"/>
      <c r="I3931" s="94"/>
    </row>
    <row r="3932" spans="2:9">
      <c r="B3932" s="92"/>
      <c r="C3932" s="92"/>
      <c r="D3932" s="92"/>
      <c r="E3932" s="92"/>
      <c r="F3932" s="93"/>
      <c r="G3932" s="92"/>
      <c r="H3932" s="92"/>
      <c r="I3932" s="94"/>
    </row>
    <row r="3933" spans="2:9">
      <c r="B3933" s="92"/>
      <c r="C3933" s="92"/>
      <c r="D3933" s="92"/>
      <c r="E3933" s="92"/>
      <c r="F3933" s="93"/>
      <c r="G3933" s="92"/>
      <c r="H3933" s="92"/>
      <c r="I3933" s="94"/>
    </row>
    <row r="3934" spans="2:9">
      <c r="B3934" s="92"/>
      <c r="C3934" s="92"/>
      <c r="D3934" s="92"/>
      <c r="E3934" s="92"/>
      <c r="F3934" s="93"/>
      <c r="G3934" s="92"/>
      <c r="H3934" s="92"/>
      <c r="I3934" s="94"/>
    </row>
    <row r="3935" spans="2:9">
      <c r="B3935" s="92"/>
      <c r="C3935" s="92"/>
      <c r="D3935" s="92"/>
      <c r="E3935" s="92"/>
      <c r="F3935" s="93"/>
      <c r="G3935" s="92"/>
      <c r="H3935" s="92"/>
      <c r="I3935" s="94"/>
    </row>
    <row r="3936" spans="2:9">
      <c r="B3936" s="92"/>
      <c r="C3936" s="92"/>
      <c r="D3936" s="92"/>
      <c r="E3936" s="92"/>
      <c r="F3936" s="93"/>
      <c r="G3936" s="92"/>
      <c r="H3936" s="92"/>
      <c r="I3936" s="94"/>
    </row>
    <row r="3937" spans="2:9">
      <c r="B3937" s="92"/>
      <c r="C3937" s="92"/>
      <c r="D3937" s="92"/>
      <c r="E3937" s="92"/>
      <c r="F3937" s="93"/>
      <c r="G3937" s="92"/>
      <c r="H3937" s="92"/>
      <c r="I3937" s="94"/>
    </row>
    <row r="3938" spans="2:9">
      <c r="B3938" s="92"/>
      <c r="C3938" s="92"/>
      <c r="D3938" s="92"/>
      <c r="E3938" s="92"/>
      <c r="F3938" s="93"/>
      <c r="G3938" s="92"/>
      <c r="H3938" s="92"/>
      <c r="I3938" s="94"/>
    </row>
    <row r="3939" spans="2:9">
      <c r="B3939" s="92"/>
      <c r="C3939" s="92"/>
      <c r="D3939" s="92"/>
      <c r="E3939" s="92"/>
      <c r="F3939" s="93"/>
      <c r="G3939" s="92"/>
      <c r="H3939" s="92"/>
      <c r="I3939" s="94"/>
    </row>
    <row r="3940" spans="2:9">
      <c r="B3940" s="92"/>
      <c r="C3940" s="92"/>
      <c r="D3940" s="92"/>
      <c r="E3940" s="92"/>
      <c r="F3940" s="93"/>
      <c r="G3940" s="92"/>
      <c r="H3940" s="92"/>
      <c r="I3940" s="94"/>
    </row>
    <row r="3941" spans="2:9">
      <c r="B3941" s="92"/>
      <c r="C3941" s="92"/>
      <c r="D3941" s="92"/>
      <c r="E3941" s="92"/>
      <c r="F3941" s="93"/>
      <c r="G3941" s="92"/>
      <c r="H3941" s="92"/>
      <c r="I3941" s="94"/>
    </row>
    <row r="3942" spans="2:9">
      <c r="B3942" s="92"/>
      <c r="C3942" s="92"/>
      <c r="D3942" s="92"/>
      <c r="E3942" s="92"/>
      <c r="F3942" s="93"/>
      <c r="G3942" s="92"/>
      <c r="H3942" s="92"/>
      <c r="I3942" s="94"/>
    </row>
    <row r="3943" spans="2:9">
      <c r="B3943" s="92"/>
      <c r="C3943" s="92"/>
      <c r="D3943" s="92"/>
      <c r="E3943" s="92"/>
      <c r="F3943" s="93"/>
      <c r="G3943" s="92"/>
      <c r="H3943" s="92"/>
      <c r="I3943" s="94"/>
    </row>
    <row r="3944" spans="2:9">
      <c r="B3944" s="92"/>
      <c r="C3944" s="92"/>
      <c r="D3944" s="92"/>
      <c r="E3944" s="92"/>
      <c r="F3944" s="93"/>
      <c r="G3944" s="92"/>
      <c r="H3944" s="92"/>
      <c r="I3944" s="94"/>
    </row>
    <row r="3945" spans="2:9">
      <c r="B3945" s="92"/>
      <c r="C3945" s="92"/>
      <c r="D3945" s="92"/>
      <c r="E3945" s="92"/>
      <c r="F3945" s="93"/>
      <c r="G3945" s="92"/>
      <c r="H3945" s="92"/>
      <c r="I3945" s="94"/>
    </row>
    <row r="3946" spans="2:9">
      <c r="B3946" s="92"/>
      <c r="C3946" s="92"/>
      <c r="D3946" s="92"/>
      <c r="E3946" s="92"/>
      <c r="F3946" s="93"/>
      <c r="G3946" s="92"/>
      <c r="H3946" s="92"/>
      <c r="I3946" s="94"/>
    </row>
    <row r="3947" spans="2:9">
      <c r="B3947" s="92"/>
      <c r="C3947" s="92"/>
      <c r="D3947" s="92"/>
      <c r="E3947" s="92"/>
      <c r="F3947" s="93"/>
      <c r="G3947" s="92"/>
      <c r="H3947" s="92"/>
      <c r="I3947" s="94"/>
    </row>
    <row r="3948" spans="2:9">
      <c r="B3948" s="92"/>
      <c r="C3948" s="92"/>
      <c r="D3948" s="92"/>
      <c r="E3948" s="92"/>
      <c r="F3948" s="93"/>
      <c r="G3948" s="92"/>
      <c r="H3948" s="92"/>
      <c r="I3948" s="94"/>
    </row>
    <row r="3949" spans="2:9">
      <c r="B3949" s="92"/>
      <c r="C3949" s="92"/>
      <c r="D3949" s="92"/>
      <c r="E3949" s="92"/>
      <c r="F3949" s="93"/>
      <c r="G3949" s="92"/>
      <c r="H3949" s="92"/>
      <c r="I3949" s="94"/>
    </row>
    <row r="3950" spans="2:9">
      <c r="B3950" s="92"/>
      <c r="C3950" s="92"/>
      <c r="D3950" s="92"/>
      <c r="E3950" s="92"/>
      <c r="F3950" s="93"/>
      <c r="G3950" s="92"/>
      <c r="H3950" s="92"/>
      <c r="I3950" s="94"/>
    </row>
    <row r="3951" spans="2:9">
      <c r="B3951" s="92"/>
      <c r="C3951" s="92"/>
      <c r="D3951" s="92"/>
      <c r="E3951" s="92"/>
      <c r="F3951" s="93"/>
      <c r="G3951" s="92"/>
      <c r="H3951" s="92"/>
      <c r="I3951" s="94"/>
    </row>
    <row r="3952" spans="2:9">
      <c r="B3952" s="92"/>
      <c r="C3952" s="92"/>
      <c r="D3952" s="92"/>
      <c r="E3952" s="92"/>
      <c r="F3952" s="93"/>
      <c r="G3952" s="92"/>
      <c r="H3952" s="92"/>
      <c r="I3952" s="94"/>
    </row>
    <row r="3953" spans="2:9">
      <c r="B3953" s="92"/>
      <c r="C3953" s="92"/>
      <c r="D3953" s="92"/>
      <c r="E3953" s="92"/>
      <c r="F3953" s="93"/>
      <c r="G3953" s="92"/>
      <c r="H3953" s="92"/>
      <c r="I3953" s="94"/>
    </row>
    <row r="3954" spans="2:9">
      <c r="B3954" s="92"/>
      <c r="C3954" s="92"/>
      <c r="D3954" s="92"/>
      <c r="E3954" s="92"/>
      <c r="F3954" s="93"/>
      <c r="G3954" s="92"/>
      <c r="H3954" s="92"/>
      <c r="I3954" s="94"/>
    </row>
    <row r="3955" spans="2:9">
      <c r="B3955" s="92"/>
      <c r="C3955" s="92"/>
      <c r="D3955" s="92"/>
      <c r="E3955" s="92"/>
      <c r="F3955" s="93"/>
      <c r="G3955" s="92"/>
      <c r="H3955" s="92"/>
      <c r="I3955" s="94"/>
    </row>
    <row r="3956" spans="2:9">
      <c r="B3956" s="92"/>
      <c r="C3956" s="92"/>
      <c r="D3956" s="92"/>
      <c r="E3956" s="92"/>
      <c r="F3956" s="93"/>
      <c r="G3956" s="92"/>
      <c r="H3956" s="92"/>
      <c r="I3956" s="94"/>
    </row>
    <row r="3957" spans="2:9">
      <c r="B3957" s="92"/>
      <c r="C3957" s="92"/>
      <c r="D3957" s="92"/>
      <c r="E3957" s="92"/>
      <c r="F3957" s="93"/>
      <c r="G3957" s="92"/>
      <c r="H3957" s="92"/>
      <c r="I3957" s="94"/>
    </row>
    <row r="3958" spans="2:9">
      <c r="B3958" s="92"/>
      <c r="C3958" s="92"/>
      <c r="D3958" s="92"/>
      <c r="E3958" s="92"/>
      <c r="F3958" s="93"/>
      <c r="G3958" s="92"/>
      <c r="H3958" s="92"/>
      <c r="I3958" s="94"/>
    </row>
    <row r="3959" spans="2:9">
      <c r="B3959" s="92"/>
      <c r="C3959" s="92"/>
      <c r="D3959" s="92"/>
      <c r="E3959" s="92"/>
      <c r="F3959" s="93"/>
      <c r="G3959" s="92"/>
      <c r="H3959" s="92"/>
      <c r="I3959" s="94"/>
    </row>
    <row r="3960" spans="2:9">
      <c r="B3960" s="92"/>
      <c r="C3960" s="92"/>
      <c r="D3960" s="92"/>
      <c r="E3960" s="92"/>
      <c r="F3960" s="93"/>
      <c r="G3960" s="92"/>
      <c r="H3960" s="92"/>
      <c r="I3960" s="94"/>
    </row>
    <row r="3961" spans="2:9">
      <c r="B3961" s="92"/>
      <c r="C3961" s="92"/>
      <c r="D3961" s="92"/>
      <c r="E3961" s="92"/>
      <c r="F3961" s="93"/>
      <c r="G3961" s="92"/>
      <c r="H3961" s="92"/>
      <c r="I3961" s="94"/>
    </row>
    <row r="3962" spans="2:9">
      <c r="B3962" s="92"/>
      <c r="C3962" s="92"/>
      <c r="D3962" s="92"/>
      <c r="E3962" s="92"/>
      <c r="F3962" s="93"/>
      <c r="G3962" s="92"/>
      <c r="H3962" s="92"/>
      <c r="I3962" s="94"/>
    </row>
    <row r="3963" spans="2:9">
      <c r="B3963" s="92"/>
      <c r="C3963" s="92"/>
      <c r="D3963" s="92"/>
      <c r="E3963" s="92"/>
      <c r="F3963" s="93"/>
      <c r="G3963" s="92"/>
      <c r="H3963" s="92"/>
      <c r="I3963" s="94"/>
    </row>
    <row r="3964" spans="2:9">
      <c r="B3964" s="92"/>
      <c r="C3964" s="92"/>
      <c r="D3964" s="92"/>
      <c r="E3964" s="92"/>
      <c r="F3964" s="93"/>
      <c r="G3964" s="92"/>
      <c r="H3964" s="92"/>
      <c r="I3964" s="94"/>
    </row>
    <row r="3965" spans="2:9">
      <c r="B3965" s="92"/>
      <c r="C3965" s="92"/>
      <c r="D3965" s="92"/>
      <c r="E3965" s="92"/>
      <c r="F3965" s="93"/>
      <c r="G3965" s="92"/>
      <c r="H3965" s="92"/>
      <c r="I3965" s="94"/>
    </row>
    <row r="3966" spans="2:9">
      <c r="B3966" s="92"/>
      <c r="C3966" s="92"/>
      <c r="D3966" s="92"/>
      <c r="E3966" s="92"/>
      <c r="F3966" s="93"/>
      <c r="G3966" s="92"/>
      <c r="H3966" s="92"/>
      <c r="I3966" s="94"/>
    </row>
    <row r="3967" spans="2:9">
      <c r="B3967" s="92"/>
      <c r="C3967" s="92"/>
      <c r="D3967" s="92"/>
      <c r="E3967" s="92"/>
      <c r="F3967" s="93"/>
      <c r="G3967" s="92"/>
      <c r="H3967" s="92"/>
      <c r="I3967" s="94"/>
    </row>
    <row r="3968" spans="2:9">
      <c r="B3968" s="92"/>
      <c r="C3968" s="92"/>
      <c r="D3968" s="92"/>
      <c r="E3968" s="92"/>
      <c r="F3968" s="93"/>
      <c r="G3968" s="92"/>
      <c r="H3968" s="92"/>
      <c r="I3968" s="94"/>
    </row>
    <row r="3969" spans="2:9">
      <c r="B3969" s="92"/>
      <c r="C3969" s="92"/>
      <c r="D3969" s="92"/>
      <c r="E3969" s="92"/>
      <c r="F3969" s="93"/>
      <c r="G3969" s="92"/>
      <c r="H3969" s="92"/>
      <c r="I3969" s="94"/>
    </row>
    <row r="3970" spans="2:9">
      <c r="B3970" s="92"/>
      <c r="C3970" s="92"/>
      <c r="D3970" s="92"/>
      <c r="E3970" s="92"/>
      <c r="F3970" s="93"/>
      <c r="G3970" s="92"/>
      <c r="H3970" s="92"/>
      <c r="I3970" s="94"/>
    </row>
    <row r="3971" spans="2:9">
      <c r="B3971" s="92"/>
      <c r="C3971" s="92"/>
      <c r="D3971" s="92"/>
      <c r="E3971" s="92"/>
      <c r="F3971" s="93"/>
      <c r="G3971" s="92"/>
      <c r="H3971" s="92"/>
      <c r="I3971" s="94"/>
    </row>
    <row r="3972" spans="2:9">
      <c r="B3972" s="92"/>
      <c r="C3972" s="92"/>
      <c r="D3972" s="92"/>
      <c r="E3972" s="92"/>
      <c r="F3972" s="93"/>
      <c r="G3972" s="92"/>
      <c r="H3972" s="92"/>
      <c r="I3972" s="94"/>
    </row>
    <row r="3973" spans="2:9">
      <c r="B3973" s="92"/>
      <c r="C3973" s="92"/>
      <c r="D3973" s="92"/>
      <c r="E3973" s="92"/>
      <c r="F3973" s="93"/>
      <c r="G3973" s="92"/>
      <c r="H3973" s="92"/>
      <c r="I3973" s="94"/>
    </row>
    <row r="3974" spans="2:9">
      <c r="B3974" s="92"/>
      <c r="C3974" s="92"/>
      <c r="D3974" s="92"/>
      <c r="E3974" s="92"/>
      <c r="F3974" s="93"/>
      <c r="G3974" s="92"/>
      <c r="H3974" s="92"/>
      <c r="I3974" s="94"/>
    </row>
    <row r="3975" spans="2:9">
      <c r="B3975" s="92"/>
      <c r="C3975" s="92"/>
      <c r="D3975" s="92"/>
      <c r="E3975" s="92"/>
      <c r="F3975" s="93"/>
      <c r="G3975" s="92"/>
      <c r="H3975" s="92"/>
      <c r="I3975" s="94"/>
    </row>
    <row r="3976" spans="2:9">
      <c r="B3976" s="92"/>
      <c r="C3976" s="92"/>
      <c r="D3976" s="92"/>
      <c r="E3976" s="92"/>
      <c r="F3976" s="93"/>
      <c r="G3976" s="92"/>
      <c r="H3976" s="92"/>
      <c r="I3976" s="94"/>
    </row>
    <row r="3977" spans="2:9">
      <c r="B3977" s="92"/>
      <c r="C3977" s="92"/>
      <c r="D3977" s="92"/>
      <c r="E3977" s="92"/>
      <c r="F3977" s="93"/>
      <c r="G3977" s="92"/>
      <c r="H3977" s="92"/>
      <c r="I3977" s="94"/>
    </row>
    <row r="3978" spans="2:9">
      <c r="B3978" s="92"/>
      <c r="C3978" s="92"/>
      <c r="D3978" s="92"/>
      <c r="E3978" s="92"/>
      <c r="F3978" s="93"/>
      <c r="G3978" s="92"/>
      <c r="H3978" s="92"/>
      <c r="I3978" s="94"/>
    </row>
    <row r="3979" spans="2:9">
      <c r="B3979" s="92"/>
      <c r="C3979" s="92"/>
      <c r="D3979" s="92"/>
      <c r="E3979" s="92"/>
      <c r="F3979" s="93"/>
      <c r="G3979" s="92"/>
      <c r="H3979" s="92"/>
      <c r="I3979" s="94"/>
    </row>
    <row r="3980" spans="2:9">
      <c r="B3980" s="92"/>
      <c r="C3980" s="92"/>
      <c r="D3980" s="92"/>
      <c r="E3980" s="92"/>
      <c r="F3980" s="93"/>
      <c r="G3980" s="92"/>
      <c r="H3980" s="92"/>
      <c r="I3980" s="94"/>
    </row>
    <row r="3981" spans="2:9">
      <c r="B3981" s="92"/>
      <c r="C3981" s="92"/>
      <c r="D3981" s="92"/>
      <c r="E3981" s="92"/>
      <c r="F3981" s="93"/>
      <c r="G3981" s="92"/>
      <c r="H3981" s="92"/>
      <c r="I3981" s="94"/>
    </row>
    <row r="3982" spans="2:9">
      <c r="B3982" s="92"/>
      <c r="C3982" s="92"/>
      <c r="D3982" s="92"/>
      <c r="E3982" s="92"/>
      <c r="F3982" s="93"/>
      <c r="G3982" s="92"/>
      <c r="H3982" s="92"/>
      <c r="I3982" s="94"/>
    </row>
    <row r="3983" spans="2:9">
      <c r="B3983" s="92"/>
      <c r="C3983" s="92"/>
      <c r="D3983" s="92"/>
      <c r="E3983" s="92"/>
      <c r="F3983" s="93"/>
      <c r="G3983" s="92"/>
      <c r="H3983" s="92"/>
      <c r="I3983" s="94"/>
    </row>
    <row r="3984" spans="2:9">
      <c r="B3984" s="92"/>
      <c r="C3984" s="92"/>
      <c r="D3984" s="92"/>
      <c r="E3984" s="92"/>
      <c r="F3984" s="93"/>
      <c r="G3984" s="92"/>
      <c r="H3984" s="92"/>
      <c r="I3984" s="94"/>
    </row>
    <row r="3985" spans="2:9">
      <c r="B3985" s="92"/>
      <c r="C3985" s="92"/>
      <c r="D3985" s="92"/>
      <c r="E3985" s="92"/>
      <c r="F3985" s="93"/>
      <c r="G3985" s="92"/>
      <c r="H3985" s="92"/>
      <c r="I3985" s="94"/>
    </row>
    <row r="3986" spans="2:9">
      <c r="B3986" s="92"/>
      <c r="C3986" s="92"/>
      <c r="D3986" s="92"/>
      <c r="E3986" s="92"/>
      <c r="F3986" s="93"/>
      <c r="G3986" s="92"/>
      <c r="H3986" s="92"/>
      <c r="I3986" s="94"/>
    </row>
    <row r="3987" spans="2:9">
      <c r="B3987" s="92"/>
      <c r="C3987" s="92"/>
      <c r="D3987" s="92"/>
      <c r="E3987" s="92"/>
      <c r="F3987" s="93"/>
      <c r="G3987" s="92"/>
      <c r="H3987" s="92"/>
      <c r="I3987" s="94"/>
    </row>
    <row r="3988" spans="2:9">
      <c r="B3988" s="92"/>
      <c r="C3988" s="92"/>
      <c r="D3988" s="92"/>
      <c r="E3988" s="92"/>
      <c r="F3988" s="93"/>
      <c r="G3988" s="92"/>
      <c r="H3988" s="92"/>
      <c r="I3988" s="94"/>
    </row>
    <row r="3989" spans="2:9">
      <c r="B3989" s="92"/>
      <c r="C3989" s="92"/>
      <c r="D3989" s="92"/>
      <c r="E3989" s="92"/>
      <c r="F3989" s="93"/>
      <c r="G3989" s="92"/>
      <c r="H3989" s="92"/>
      <c r="I3989" s="94"/>
    </row>
    <row r="3990" spans="2:9">
      <c r="B3990" s="92"/>
      <c r="C3990" s="92"/>
      <c r="D3990" s="92"/>
      <c r="E3990" s="92"/>
      <c r="F3990" s="93"/>
      <c r="G3990" s="92"/>
      <c r="H3990" s="92"/>
      <c r="I3990" s="94"/>
    </row>
    <row r="3991" spans="2:9">
      <c r="B3991" s="92"/>
      <c r="C3991" s="92"/>
      <c r="D3991" s="92"/>
      <c r="E3991" s="92"/>
      <c r="F3991" s="93"/>
      <c r="G3991" s="92"/>
      <c r="H3991" s="92"/>
      <c r="I3991" s="94"/>
    </row>
    <row r="3992" spans="2:9">
      <c r="B3992" s="92"/>
      <c r="C3992" s="92"/>
      <c r="D3992" s="92"/>
      <c r="E3992" s="92"/>
      <c r="F3992" s="93"/>
      <c r="G3992" s="92"/>
      <c r="H3992" s="92"/>
      <c r="I3992" s="94"/>
    </row>
    <row r="3993" spans="2:9">
      <c r="B3993" s="92"/>
      <c r="C3993" s="92"/>
      <c r="D3993" s="92"/>
      <c r="E3993" s="92"/>
      <c r="F3993" s="93"/>
      <c r="G3993" s="92"/>
      <c r="H3993" s="92"/>
      <c r="I3993" s="94"/>
    </row>
    <row r="3994" spans="2:9">
      <c r="B3994" s="92"/>
      <c r="C3994" s="92"/>
      <c r="D3994" s="92"/>
      <c r="E3994" s="92"/>
      <c r="F3994" s="93"/>
      <c r="G3994" s="92"/>
      <c r="H3994" s="92"/>
      <c r="I3994" s="94"/>
    </row>
    <row r="3995" spans="2:9">
      <c r="B3995" s="92"/>
      <c r="C3995" s="92"/>
      <c r="D3995" s="92"/>
      <c r="E3995" s="92"/>
      <c r="F3995" s="93"/>
      <c r="G3995" s="92"/>
      <c r="H3995" s="92"/>
      <c r="I3995" s="94"/>
    </row>
    <row r="3996" spans="2:9">
      <c r="B3996" s="92"/>
      <c r="C3996" s="92"/>
      <c r="D3996" s="92"/>
      <c r="E3996" s="92"/>
      <c r="F3996" s="93"/>
      <c r="G3996" s="92"/>
      <c r="H3996" s="92"/>
      <c r="I3996" s="94"/>
    </row>
    <row r="3997" spans="2:9">
      <c r="B3997" s="92"/>
      <c r="C3997" s="92"/>
      <c r="D3997" s="92"/>
      <c r="E3997" s="92"/>
      <c r="F3997" s="93"/>
      <c r="G3997" s="92"/>
      <c r="H3997" s="92"/>
      <c r="I3997" s="94"/>
    </row>
    <row r="3998" spans="2:9">
      <c r="B3998" s="92"/>
      <c r="C3998" s="92"/>
      <c r="D3998" s="92"/>
      <c r="E3998" s="92"/>
      <c r="F3998" s="93"/>
      <c r="G3998" s="92"/>
      <c r="H3998" s="92"/>
      <c r="I3998" s="94"/>
    </row>
    <row r="3999" spans="2:9">
      <c r="B3999" s="92"/>
      <c r="C3999" s="92"/>
      <c r="D3999" s="92"/>
      <c r="E3999" s="92"/>
      <c r="F3999" s="93"/>
      <c r="G3999" s="92"/>
      <c r="H3999" s="92"/>
      <c r="I3999" s="94"/>
    </row>
    <row r="4000" spans="2:9">
      <c r="B4000" s="92"/>
      <c r="C4000" s="92"/>
      <c r="D4000" s="92"/>
      <c r="E4000" s="92"/>
      <c r="F4000" s="93"/>
      <c r="G4000" s="92"/>
      <c r="H4000" s="92"/>
      <c r="I4000" s="94"/>
    </row>
    <row r="4001" spans="2:9">
      <c r="B4001" s="92"/>
      <c r="C4001" s="92"/>
      <c r="D4001" s="92"/>
      <c r="E4001" s="92"/>
      <c r="F4001" s="93"/>
      <c r="G4001" s="92"/>
      <c r="H4001" s="92"/>
      <c r="I4001" s="94"/>
    </row>
    <row r="4002" spans="2:9">
      <c r="B4002" s="92"/>
      <c r="C4002" s="92"/>
      <c r="D4002" s="92"/>
      <c r="E4002" s="92"/>
      <c r="F4002" s="93"/>
      <c r="G4002" s="92"/>
      <c r="H4002" s="92"/>
      <c r="I4002" s="94"/>
    </row>
    <row r="4003" spans="2:9">
      <c r="B4003" s="92"/>
      <c r="C4003" s="92"/>
      <c r="D4003" s="92"/>
      <c r="E4003" s="92"/>
      <c r="F4003" s="93"/>
      <c r="G4003" s="92"/>
      <c r="H4003" s="92"/>
      <c r="I4003" s="94"/>
    </row>
    <row r="4004" spans="2:9">
      <c r="B4004" s="92"/>
      <c r="C4004" s="92"/>
      <c r="D4004" s="92"/>
      <c r="E4004" s="92"/>
      <c r="F4004" s="93"/>
      <c r="G4004" s="92"/>
      <c r="H4004" s="92"/>
      <c r="I4004" s="94"/>
    </row>
    <row r="4005" spans="2:9">
      <c r="B4005" s="92"/>
      <c r="C4005" s="92"/>
      <c r="D4005" s="92"/>
      <c r="E4005" s="92"/>
      <c r="F4005" s="93"/>
      <c r="G4005" s="92"/>
      <c r="H4005" s="92"/>
      <c r="I4005" s="94"/>
    </row>
    <row r="4006" spans="2:9">
      <c r="B4006" s="92"/>
      <c r="C4006" s="92"/>
      <c r="D4006" s="92"/>
      <c r="E4006" s="92"/>
      <c r="F4006" s="93"/>
      <c r="G4006" s="92"/>
      <c r="H4006" s="92"/>
      <c r="I4006" s="94"/>
    </row>
    <row r="4007" spans="2:9">
      <c r="B4007" s="92"/>
      <c r="C4007" s="92"/>
      <c r="D4007" s="92"/>
      <c r="E4007" s="92"/>
      <c r="F4007" s="93"/>
      <c r="G4007" s="92"/>
      <c r="H4007" s="92"/>
      <c r="I4007" s="94"/>
    </row>
    <row r="4008" spans="2:9">
      <c r="B4008" s="92"/>
      <c r="C4008" s="92"/>
      <c r="D4008" s="92"/>
      <c r="E4008" s="92"/>
      <c r="F4008" s="93"/>
      <c r="G4008" s="92"/>
      <c r="H4008" s="92"/>
      <c r="I4008" s="94"/>
    </row>
    <row r="4009" spans="2:9">
      <c r="B4009" s="92"/>
      <c r="C4009" s="92"/>
      <c r="D4009" s="92"/>
      <c r="E4009" s="92"/>
      <c r="F4009" s="93"/>
      <c r="G4009" s="92"/>
      <c r="H4009" s="92"/>
      <c r="I4009" s="94"/>
    </row>
    <row r="4010" spans="2:9">
      <c r="B4010" s="92"/>
      <c r="C4010" s="92"/>
      <c r="D4010" s="92"/>
      <c r="E4010" s="92"/>
      <c r="F4010" s="93"/>
      <c r="G4010" s="92"/>
      <c r="H4010" s="92"/>
      <c r="I4010" s="94"/>
    </row>
    <row r="4011" spans="2:9">
      <c r="B4011" s="92"/>
      <c r="C4011" s="92"/>
      <c r="D4011" s="92"/>
      <c r="E4011" s="92"/>
      <c r="F4011" s="93"/>
      <c r="G4011" s="92"/>
      <c r="H4011" s="92"/>
      <c r="I4011" s="94"/>
    </row>
    <row r="4012" spans="2:9">
      <c r="B4012" s="92"/>
      <c r="C4012" s="92"/>
      <c r="D4012" s="92"/>
      <c r="E4012" s="92"/>
      <c r="F4012" s="93"/>
      <c r="G4012" s="92"/>
      <c r="H4012" s="92"/>
      <c r="I4012" s="94"/>
    </row>
    <row r="4013" spans="2:9">
      <c r="B4013" s="92"/>
      <c r="C4013" s="92"/>
      <c r="D4013" s="92"/>
      <c r="E4013" s="92"/>
      <c r="F4013" s="93"/>
      <c r="G4013" s="92"/>
      <c r="H4013" s="92"/>
      <c r="I4013" s="94"/>
    </row>
    <row r="4014" spans="2:9">
      <c r="B4014" s="92"/>
      <c r="C4014" s="92"/>
      <c r="D4014" s="92"/>
      <c r="E4014" s="92"/>
      <c r="F4014" s="93"/>
      <c r="G4014" s="92"/>
      <c r="H4014" s="92"/>
      <c r="I4014" s="94"/>
    </row>
    <row r="4015" spans="2:9">
      <c r="B4015" s="92"/>
      <c r="C4015" s="92"/>
      <c r="D4015" s="92"/>
      <c r="E4015" s="92"/>
      <c r="F4015" s="93"/>
      <c r="G4015" s="92"/>
      <c r="H4015" s="92"/>
      <c r="I4015" s="94"/>
    </row>
    <row r="4016" spans="2:9">
      <c r="B4016" s="92"/>
      <c r="C4016" s="92"/>
      <c r="D4016" s="92"/>
      <c r="E4016" s="92"/>
      <c r="F4016" s="93"/>
      <c r="G4016" s="92"/>
      <c r="H4016" s="92"/>
      <c r="I4016" s="94"/>
    </row>
    <row r="4017" spans="2:9">
      <c r="B4017" s="92"/>
      <c r="C4017" s="92"/>
      <c r="D4017" s="92"/>
      <c r="E4017" s="92"/>
      <c r="F4017" s="93"/>
      <c r="G4017" s="92"/>
      <c r="H4017" s="92"/>
      <c r="I4017" s="94"/>
    </row>
    <row r="4018" spans="2:9">
      <c r="B4018" s="92"/>
      <c r="C4018" s="92"/>
      <c r="D4018" s="92"/>
      <c r="E4018" s="92"/>
      <c r="F4018" s="93"/>
      <c r="G4018" s="92"/>
      <c r="H4018" s="92"/>
      <c r="I4018" s="94"/>
    </row>
    <row r="4019" spans="2:9">
      <c r="B4019" s="92"/>
      <c r="C4019" s="92"/>
      <c r="D4019" s="92"/>
      <c r="E4019" s="92"/>
      <c r="F4019" s="93"/>
      <c r="G4019" s="92"/>
      <c r="H4019" s="92"/>
      <c r="I4019" s="94"/>
    </row>
    <row r="4020" spans="2:9">
      <c r="B4020" s="92"/>
      <c r="C4020" s="92"/>
      <c r="D4020" s="92"/>
      <c r="E4020" s="92"/>
      <c r="F4020" s="93"/>
      <c r="G4020" s="92"/>
      <c r="H4020" s="92"/>
      <c r="I4020" s="94"/>
    </row>
    <row r="4021" spans="2:9">
      <c r="B4021" s="92"/>
      <c r="C4021" s="92"/>
      <c r="D4021" s="92"/>
      <c r="E4021" s="92"/>
      <c r="F4021" s="93"/>
      <c r="G4021" s="92"/>
      <c r="H4021" s="92"/>
      <c r="I4021" s="94"/>
    </row>
    <row r="4022" spans="2:9">
      <c r="B4022" s="92"/>
      <c r="C4022" s="92"/>
      <c r="D4022" s="92"/>
      <c r="E4022" s="92"/>
      <c r="F4022" s="93"/>
      <c r="G4022" s="92"/>
      <c r="H4022" s="92"/>
      <c r="I4022" s="94"/>
    </row>
    <row r="4023" spans="2:9">
      <c r="B4023" s="92"/>
      <c r="C4023" s="92"/>
      <c r="D4023" s="92"/>
      <c r="E4023" s="92"/>
      <c r="F4023" s="93"/>
      <c r="G4023" s="92"/>
      <c r="H4023" s="92"/>
      <c r="I4023" s="94"/>
    </row>
    <row r="4024" spans="2:9">
      <c r="B4024" s="92"/>
      <c r="C4024" s="92"/>
      <c r="D4024" s="92"/>
      <c r="E4024" s="92"/>
      <c r="F4024" s="93"/>
      <c r="G4024" s="92"/>
      <c r="H4024" s="92"/>
      <c r="I4024" s="94"/>
    </row>
    <row r="4025" spans="2:9">
      <c r="B4025" s="92"/>
      <c r="C4025" s="92"/>
      <c r="D4025" s="92"/>
      <c r="E4025" s="92"/>
      <c r="F4025" s="93"/>
      <c r="G4025" s="92"/>
      <c r="H4025" s="92"/>
      <c r="I4025" s="94"/>
    </row>
    <row r="4026" spans="2:9">
      <c r="B4026" s="92"/>
      <c r="C4026" s="92"/>
      <c r="D4026" s="92"/>
      <c r="E4026" s="92"/>
      <c r="F4026" s="93"/>
      <c r="G4026" s="92"/>
      <c r="H4026" s="92"/>
      <c r="I4026" s="94"/>
    </row>
    <row r="4027" spans="2:9">
      <c r="B4027" s="92"/>
      <c r="C4027" s="92"/>
      <c r="D4027" s="92"/>
      <c r="E4027" s="92"/>
      <c r="F4027" s="93"/>
      <c r="G4027" s="92"/>
      <c r="H4027" s="92"/>
      <c r="I4027" s="94"/>
    </row>
    <row r="4028" spans="2:9">
      <c r="B4028" s="92"/>
      <c r="C4028" s="92"/>
      <c r="D4028" s="92"/>
      <c r="E4028" s="92"/>
      <c r="F4028" s="93"/>
      <c r="G4028" s="92"/>
      <c r="H4028" s="92"/>
      <c r="I4028" s="94"/>
    </row>
    <row r="4029" spans="2:9">
      <c r="B4029" s="92"/>
      <c r="C4029" s="92"/>
      <c r="D4029" s="92"/>
      <c r="E4029" s="92"/>
      <c r="F4029" s="93"/>
      <c r="G4029" s="92"/>
      <c r="H4029" s="92"/>
      <c r="I4029" s="94"/>
    </row>
    <row r="4030" spans="2:9">
      <c r="B4030" s="92"/>
      <c r="C4030" s="92"/>
      <c r="D4030" s="92"/>
      <c r="E4030" s="92"/>
      <c r="F4030" s="93"/>
      <c r="G4030" s="92"/>
      <c r="H4030" s="92"/>
      <c r="I4030" s="94"/>
    </row>
    <row r="4031" spans="2:9">
      <c r="B4031" s="92"/>
      <c r="C4031" s="92"/>
      <c r="D4031" s="92"/>
      <c r="E4031" s="92"/>
      <c r="F4031" s="93"/>
      <c r="G4031" s="92"/>
      <c r="H4031" s="92"/>
      <c r="I4031" s="94"/>
    </row>
    <row r="4032" spans="2:9">
      <c r="B4032" s="92"/>
      <c r="C4032" s="92"/>
      <c r="D4032" s="92"/>
      <c r="E4032" s="92"/>
      <c r="F4032" s="93"/>
      <c r="G4032" s="92"/>
      <c r="H4032" s="92"/>
      <c r="I4032" s="94"/>
    </row>
    <row r="4033" spans="2:9">
      <c r="B4033" s="92"/>
      <c r="C4033" s="92"/>
      <c r="D4033" s="92"/>
      <c r="E4033" s="92"/>
      <c r="F4033" s="93"/>
      <c r="G4033" s="92"/>
      <c r="H4033" s="92"/>
      <c r="I4033" s="94"/>
    </row>
    <row r="4034" spans="2:9">
      <c r="B4034" s="92"/>
      <c r="C4034" s="92"/>
      <c r="D4034" s="92"/>
      <c r="E4034" s="92"/>
      <c r="F4034" s="93"/>
      <c r="G4034" s="92"/>
      <c r="H4034" s="92"/>
      <c r="I4034" s="94"/>
    </row>
    <row r="4035" spans="2:9">
      <c r="B4035" s="92"/>
      <c r="C4035" s="92"/>
      <c r="D4035" s="92"/>
      <c r="E4035" s="92"/>
      <c r="F4035" s="93"/>
      <c r="G4035" s="92"/>
      <c r="H4035" s="92"/>
      <c r="I4035" s="94"/>
    </row>
    <row r="4036" spans="2:9">
      <c r="B4036" s="92"/>
      <c r="C4036" s="92"/>
      <c r="D4036" s="92"/>
      <c r="E4036" s="92"/>
      <c r="F4036" s="93"/>
      <c r="G4036" s="92"/>
      <c r="H4036" s="92"/>
      <c r="I4036" s="94"/>
    </row>
    <row r="4037" spans="2:9">
      <c r="B4037" s="92"/>
      <c r="C4037" s="92"/>
      <c r="D4037" s="92"/>
      <c r="E4037" s="92"/>
      <c r="F4037" s="93"/>
      <c r="G4037" s="92"/>
      <c r="H4037" s="92"/>
      <c r="I4037" s="94"/>
    </row>
    <row r="4038" spans="2:9">
      <c r="B4038" s="92"/>
      <c r="C4038" s="92"/>
      <c r="D4038" s="92"/>
      <c r="E4038" s="92"/>
      <c r="F4038" s="93"/>
      <c r="G4038" s="92"/>
      <c r="H4038" s="92"/>
      <c r="I4038" s="94"/>
    </row>
    <row r="4039" spans="2:9">
      <c r="B4039" s="92"/>
      <c r="C4039" s="92"/>
      <c r="D4039" s="92"/>
      <c r="E4039" s="92"/>
      <c r="F4039" s="93"/>
      <c r="G4039" s="92"/>
      <c r="H4039" s="92"/>
      <c r="I4039" s="94"/>
    </row>
    <row r="4040" spans="2:9">
      <c r="B4040" s="92"/>
      <c r="C4040" s="92"/>
      <c r="D4040" s="92"/>
      <c r="E4040" s="92"/>
      <c r="F4040" s="93"/>
      <c r="G4040" s="92"/>
      <c r="H4040" s="92"/>
      <c r="I4040" s="94"/>
    </row>
    <row r="4041" spans="2:9">
      <c r="B4041" s="92"/>
      <c r="C4041" s="92"/>
      <c r="D4041" s="92"/>
      <c r="E4041" s="92"/>
      <c r="F4041" s="93"/>
      <c r="G4041" s="92"/>
      <c r="H4041" s="92"/>
      <c r="I4041" s="94"/>
    </row>
    <row r="4042" spans="2:9">
      <c r="B4042" s="92"/>
      <c r="C4042" s="92"/>
      <c r="D4042" s="92"/>
      <c r="E4042" s="92"/>
      <c r="F4042" s="93"/>
      <c r="G4042" s="92"/>
      <c r="H4042" s="92"/>
      <c r="I4042" s="94"/>
    </row>
    <row r="4043" spans="2:9">
      <c r="B4043" s="92"/>
      <c r="C4043" s="92"/>
      <c r="D4043" s="92"/>
      <c r="E4043" s="92"/>
      <c r="F4043" s="93"/>
      <c r="G4043" s="92"/>
      <c r="H4043" s="92"/>
      <c r="I4043" s="94"/>
    </row>
    <row r="4044" spans="2:9">
      <c r="B4044" s="92"/>
      <c r="C4044" s="92"/>
      <c r="D4044" s="92"/>
      <c r="E4044" s="92"/>
      <c r="F4044" s="93"/>
      <c r="G4044" s="92"/>
      <c r="H4044" s="92"/>
      <c r="I4044" s="94"/>
    </row>
    <row r="4045" spans="2:9">
      <c r="B4045" s="92"/>
      <c r="C4045" s="92"/>
      <c r="D4045" s="92"/>
      <c r="E4045" s="92"/>
      <c r="F4045" s="93"/>
      <c r="G4045" s="92"/>
      <c r="H4045" s="92"/>
      <c r="I4045" s="94"/>
    </row>
    <row r="4046" spans="2:9">
      <c r="B4046" s="92"/>
      <c r="C4046" s="92"/>
      <c r="D4046" s="92"/>
      <c r="E4046" s="92"/>
      <c r="F4046" s="93"/>
      <c r="G4046" s="92"/>
      <c r="H4046" s="92"/>
      <c r="I4046" s="94"/>
    </row>
    <row r="4047" spans="2:9">
      <c r="B4047" s="92"/>
      <c r="C4047" s="92"/>
      <c r="D4047" s="92"/>
      <c r="E4047" s="92"/>
      <c r="F4047" s="93"/>
      <c r="G4047" s="92"/>
      <c r="H4047" s="92"/>
      <c r="I4047" s="94"/>
    </row>
    <row r="4048" spans="2:9">
      <c r="B4048" s="92"/>
      <c r="C4048" s="92"/>
      <c r="D4048" s="92"/>
      <c r="E4048" s="92"/>
      <c r="F4048" s="93"/>
      <c r="G4048" s="92"/>
      <c r="H4048" s="92"/>
      <c r="I4048" s="94"/>
    </row>
    <row r="4049" spans="2:9">
      <c r="B4049" s="92"/>
      <c r="C4049" s="92"/>
      <c r="D4049" s="92"/>
      <c r="E4049" s="92"/>
      <c r="F4049" s="93"/>
      <c r="G4049" s="92"/>
      <c r="H4049" s="92"/>
      <c r="I4049" s="94"/>
    </row>
    <row r="4050" spans="2:9">
      <c r="B4050" s="92"/>
      <c r="C4050" s="92"/>
      <c r="D4050" s="92"/>
      <c r="E4050" s="92"/>
      <c r="F4050" s="93"/>
      <c r="G4050" s="92"/>
      <c r="H4050" s="92"/>
      <c r="I4050" s="94"/>
    </row>
    <row r="4051" spans="2:9">
      <c r="B4051" s="92"/>
      <c r="C4051" s="92"/>
      <c r="D4051" s="92"/>
      <c r="E4051" s="92"/>
      <c r="F4051" s="93"/>
      <c r="G4051" s="92"/>
      <c r="H4051" s="92"/>
      <c r="I4051" s="94"/>
    </row>
    <row r="4052" spans="2:9">
      <c r="B4052" s="92"/>
      <c r="C4052" s="92"/>
      <c r="D4052" s="92"/>
      <c r="E4052" s="92"/>
      <c r="F4052" s="93"/>
      <c r="G4052" s="92"/>
      <c r="H4052" s="92"/>
      <c r="I4052" s="94"/>
    </row>
    <row r="4053" spans="2:9">
      <c r="B4053" s="92"/>
      <c r="C4053" s="92"/>
      <c r="D4053" s="92"/>
      <c r="E4053" s="92"/>
      <c r="F4053" s="93"/>
      <c r="G4053" s="92"/>
      <c r="H4053" s="92"/>
      <c r="I4053" s="94"/>
    </row>
    <row r="4054" spans="2:9">
      <c r="B4054" s="92"/>
      <c r="C4054" s="92"/>
      <c r="D4054" s="92"/>
      <c r="E4054" s="92"/>
      <c r="F4054" s="93"/>
      <c r="G4054" s="92"/>
      <c r="H4054" s="92"/>
      <c r="I4054" s="94"/>
    </row>
    <row r="4055" spans="2:9">
      <c r="B4055" s="92"/>
      <c r="C4055" s="92"/>
      <c r="D4055" s="92"/>
      <c r="E4055" s="92"/>
      <c r="F4055" s="93"/>
      <c r="G4055" s="92"/>
      <c r="H4055" s="92"/>
      <c r="I4055" s="94"/>
    </row>
    <row r="4056" spans="2:9">
      <c r="B4056" s="92"/>
      <c r="C4056" s="92"/>
      <c r="D4056" s="92"/>
      <c r="E4056" s="92"/>
      <c r="F4056" s="93"/>
      <c r="G4056" s="92"/>
      <c r="H4056" s="92"/>
      <c r="I4056" s="94"/>
    </row>
    <row r="4057" spans="2:9">
      <c r="B4057" s="92"/>
      <c r="C4057" s="92"/>
      <c r="D4057" s="92"/>
      <c r="E4057" s="92"/>
      <c r="F4057" s="93"/>
      <c r="G4057" s="92"/>
      <c r="H4057" s="92"/>
      <c r="I4057" s="94"/>
    </row>
    <row r="4058" spans="2:9">
      <c r="B4058" s="92"/>
      <c r="C4058" s="92"/>
      <c r="D4058" s="92"/>
      <c r="E4058" s="92"/>
      <c r="F4058" s="93"/>
      <c r="G4058" s="92"/>
      <c r="H4058" s="92"/>
      <c r="I4058" s="94"/>
    </row>
    <row r="4059" spans="2:9">
      <c r="B4059" s="92"/>
      <c r="C4059" s="92"/>
      <c r="D4059" s="92"/>
      <c r="E4059" s="92"/>
      <c r="F4059" s="93"/>
      <c r="G4059" s="92"/>
      <c r="H4059" s="92"/>
      <c r="I4059" s="94"/>
    </row>
    <row r="4060" spans="2:9">
      <c r="B4060" s="92"/>
      <c r="C4060" s="92"/>
      <c r="D4060" s="92"/>
      <c r="E4060" s="92"/>
      <c r="F4060" s="93"/>
      <c r="G4060" s="92"/>
      <c r="H4060" s="92"/>
      <c r="I4060" s="94"/>
    </row>
    <row r="4061" spans="2:9">
      <c r="B4061" s="92"/>
      <c r="C4061" s="92"/>
      <c r="D4061" s="92"/>
      <c r="E4061" s="92"/>
      <c r="F4061" s="93"/>
      <c r="G4061" s="92"/>
      <c r="H4061" s="92"/>
      <c r="I4061" s="94"/>
    </row>
    <row r="4062" spans="2:9">
      <c r="B4062" s="92"/>
      <c r="C4062" s="92"/>
      <c r="D4062" s="92"/>
      <c r="E4062" s="92"/>
      <c r="F4062" s="93"/>
      <c r="G4062" s="92"/>
      <c r="H4062" s="92"/>
      <c r="I4062" s="94"/>
    </row>
    <row r="4063" spans="2:9">
      <c r="B4063" s="92"/>
      <c r="C4063" s="92"/>
      <c r="D4063" s="92"/>
      <c r="E4063" s="92"/>
      <c r="F4063" s="93"/>
      <c r="G4063" s="92"/>
      <c r="H4063" s="92"/>
      <c r="I4063" s="94"/>
    </row>
    <row r="4064" spans="2:9">
      <c r="B4064" s="92"/>
      <c r="C4064" s="92"/>
      <c r="D4064" s="92"/>
      <c r="E4064" s="92"/>
      <c r="F4064" s="93"/>
      <c r="G4064" s="92"/>
      <c r="H4064" s="92"/>
      <c r="I4064" s="94"/>
    </row>
    <row r="4065" spans="2:9">
      <c r="B4065" s="92"/>
      <c r="C4065" s="92"/>
      <c r="D4065" s="92"/>
      <c r="E4065" s="92"/>
      <c r="F4065" s="93"/>
      <c r="G4065" s="92"/>
      <c r="H4065" s="92"/>
      <c r="I4065" s="94"/>
    </row>
    <row r="4066" spans="2:9">
      <c r="B4066" s="92"/>
      <c r="C4066" s="92"/>
      <c r="D4066" s="92"/>
      <c r="E4066" s="92"/>
      <c r="F4066" s="93"/>
      <c r="G4066" s="92"/>
      <c r="H4066" s="92"/>
      <c r="I4066" s="94"/>
    </row>
    <row r="4067" spans="2:9">
      <c r="B4067" s="92"/>
      <c r="C4067" s="92"/>
      <c r="D4067" s="92"/>
      <c r="E4067" s="92"/>
      <c r="F4067" s="93"/>
      <c r="G4067" s="92"/>
      <c r="H4067" s="92"/>
      <c r="I4067" s="94"/>
    </row>
    <row r="4068" spans="2:9">
      <c r="B4068" s="92"/>
      <c r="C4068" s="92"/>
      <c r="D4068" s="92"/>
      <c r="E4068" s="92"/>
      <c r="F4068" s="93"/>
      <c r="G4068" s="92"/>
      <c r="H4068" s="92"/>
      <c r="I4068" s="94"/>
    </row>
    <row r="4069" spans="2:9">
      <c r="B4069" s="92"/>
      <c r="C4069" s="92"/>
      <c r="D4069" s="92"/>
      <c r="E4069" s="92"/>
      <c r="F4069" s="93"/>
      <c r="G4069" s="92"/>
      <c r="H4069" s="92"/>
      <c r="I4069" s="94"/>
    </row>
    <row r="4070" spans="2:9">
      <c r="B4070" s="92"/>
      <c r="C4070" s="92"/>
      <c r="D4070" s="92"/>
      <c r="E4070" s="92"/>
      <c r="F4070" s="93"/>
      <c r="G4070" s="92"/>
      <c r="H4070" s="92"/>
      <c r="I4070" s="94"/>
    </row>
    <row r="4071" spans="2:9">
      <c r="B4071" s="92"/>
      <c r="C4071" s="92"/>
      <c r="D4071" s="92"/>
      <c r="E4071" s="92"/>
      <c r="F4071" s="93"/>
      <c r="G4071" s="92"/>
      <c r="H4071" s="92"/>
      <c r="I4071" s="94"/>
    </row>
    <row r="4072" spans="2:9">
      <c r="B4072" s="92"/>
      <c r="C4072" s="92"/>
      <c r="D4072" s="92"/>
      <c r="E4072" s="92"/>
      <c r="F4072" s="93"/>
      <c r="G4072" s="92"/>
      <c r="H4072" s="92"/>
      <c r="I4072" s="94"/>
    </row>
    <row r="4073" spans="2:9">
      <c r="B4073" s="92"/>
      <c r="C4073" s="92"/>
      <c r="D4073" s="92"/>
      <c r="E4073" s="92"/>
      <c r="F4073" s="93"/>
      <c r="G4073" s="92"/>
      <c r="H4073" s="92"/>
      <c r="I4073" s="94"/>
    </row>
    <row r="4074" spans="2:9">
      <c r="B4074" s="92"/>
      <c r="C4074" s="92"/>
      <c r="D4074" s="92"/>
      <c r="E4074" s="92"/>
      <c r="F4074" s="93"/>
      <c r="G4074" s="92"/>
      <c r="H4074" s="92"/>
      <c r="I4074" s="94"/>
    </row>
    <row r="4075" spans="2:9">
      <c r="B4075" s="92"/>
      <c r="C4075" s="92"/>
      <c r="D4075" s="92"/>
      <c r="E4075" s="92"/>
      <c r="F4075" s="93"/>
      <c r="G4075" s="92"/>
      <c r="H4075" s="92"/>
      <c r="I4075" s="94"/>
    </row>
    <row r="4076" spans="2:9">
      <c r="B4076" s="92"/>
      <c r="C4076" s="92"/>
      <c r="D4076" s="92"/>
      <c r="E4076" s="92"/>
      <c r="F4076" s="93"/>
      <c r="G4076" s="92"/>
      <c r="H4076" s="92"/>
      <c r="I4076" s="94"/>
    </row>
    <row r="4077" spans="2:9">
      <c r="B4077" s="92"/>
      <c r="C4077" s="92"/>
      <c r="D4077" s="92"/>
      <c r="E4077" s="92"/>
      <c r="F4077" s="93"/>
      <c r="G4077" s="92"/>
      <c r="H4077" s="92"/>
      <c r="I4077" s="94"/>
    </row>
    <row r="4078" spans="2:9">
      <c r="B4078" s="92"/>
      <c r="C4078" s="92"/>
      <c r="D4078" s="92"/>
      <c r="E4078" s="92"/>
      <c r="F4078" s="93"/>
      <c r="G4078" s="92"/>
      <c r="H4078" s="92"/>
      <c r="I4078" s="94"/>
    </row>
    <row r="4079" spans="2:9">
      <c r="B4079" s="92"/>
      <c r="C4079" s="92"/>
      <c r="D4079" s="92"/>
      <c r="E4079" s="92"/>
      <c r="F4079" s="93"/>
      <c r="G4079" s="92"/>
      <c r="H4079" s="92"/>
      <c r="I4079" s="94"/>
    </row>
    <row r="4080" spans="2:9">
      <c r="B4080" s="92"/>
      <c r="C4080" s="92"/>
      <c r="D4080" s="92"/>
      <c r="E4080" s="92"/>
      <c r="F4080" s="93"/>
      <c r="G4080" s="92"/>
      <c r="H4080" s="92"/>
      <c r="I4080" s="94"/>
    </row>
    <row r="4081" spans="2:9">
      <c r="B4081" s="92"/>
      <c r="C4081" s="92"/>
      <c r="D4081" s="92"/>
      <c r="E4081" s="92"/>
      <c r="F4081" s="93"/>
      <c r="G4081" s="92"/>
      <c r="H4081" s="92"/>
      <c r="I4081" s="94"/>
    </row>
    <row r="4082" spans="2:9">
      <c r="B4082" s="92"/>
      <c r="C4082" s="92"/>
      <c r="D4082" s="92"/>
      <c r="E4082" s="92"/>
      <c r="F4082" s="93"/>
      <c r="G4082" s="92"/>
      <c r="H4082" s="92"/>
      <c r="I4082" s="94"/>
    </row>
    <row r="4083" spans="2:9">
      <c r="B4083" s="92"/>
      <c r="C4083" s="92"/>
      <c r="D4083" s="92"/>
      <c r="E4083" s="92"/>
      <c r="F4083" s="93"/>
      <c r="G4083" s="92"/>
      <c r="H4083" s="92"/>
      <c r="I4083" s="94"/>
    </row>
    <row r="4084" spans="2:9">
      <c r="B4084" s="92"/>
      <c r="C4084" s="92"/>
      <c r="D4084" s="92"/>
      <c r="E4084" s="92"/>
      <c r="F4084" s="93"/>
      <c r="G4084" s="92"/>
      <c r="H4084" s="92"/>
      <c r="I4084" s="94"/>
    </row>
    <row r="4085" spans="2:9">
      <c r="B4085" s="92"/>
      <c r="C4085" s="92"/>
      <c r="D4085" s="92"/>
      <c r="E4085" s="92"/>
      <c r="F4085" s="93"/>
      <c r="G4085" s="92"/>
      <c r="H4085" s="92"/>
      <c r="I4085" s="94"/>
    </row>
    <row r="4086" spans="2:9">
      <c r="B4086" s="92"/>
      <c r="C4086" s="92"/>
      <c r="D4086" s="92"/>
      <c r="E4086" s="92"/>
      <c r="F4086" s="93"/>
      <c r="G4086" s="92"/>
      <c r="H4086" s="92"/>
      <c r="I4086" s="94"/>
    </row>
    <row r="4087" spans="2:9">
      <c r="B4087" s="92"/>
      <c r="C4087" s="92"/>
      <c r="D4087" s="92"/>
      <c r="E4087" s="92"/>
      <c r="F4087" s="93"/>
      <c r="G4087" s="92"/>
      <c r="H4087" s="92"/>
      <c r="I4087" s="94"/>
    </row>
    <row r="4088" spans="2:9">
      <c r="B4088" s="92"/>
      <c r="C4088" s="92"/>
      <c r="D4088" s="92"/>
      <c r="E4088" s="92"/>
      <c r="F4088" s="93"/>
      <c r="G4088" s="92"/>
      <c r="H4088" s="92"/>
      <c r="I4088" s="94"/>
    </row>
    <row r="4089" spans="2:9">
      <c r="B4089" s="92"/>
      <c r="C4089" s="92"/>
      <c r="D4089" s="92"/>
      <c r="E4089" s="92"/>
      <c r="F4089" s="93"/>
      <c r="G4089" s="92"/>
      <c r="H4089" s="92"/>
      <c r="I4089" s="94"/>
    </row>
    <row r="4090" spans="2:9">
      <c r="B4090" s="92"/>
      <c r="C4090" s="92"/>
      <c r="D4090" s="92"/>
      <c r="E4090" s="92"/>
      <c r="F4090" s="93"/>
      <c r="G4090" s="92"/>
      <c r="H4090" s="92"/>
      <c r="I4090" s="94"/>
    </row>
    <row r="4091" spans="2:9">
      <c r="B4091" s="92"/>
      <c r="C4091" s="92"/>
      <c r="D4091" s="92"/>
      <c r="E4091" s="92"/>
      <c r="F4091" s="93"/>
      <c r="G4091" s="92"/>
      <c r="H4091" s="92"/>
      <c r="I4091" s="94"/>
    </row>
    <row r="4092" spans="2:9">
      <c r="B4092" s="92"/>
      <c r="C4092" s="92"/>
      <c r="D4092" s="92"/>
      <c r="E4092" s="92"/>
      <c r="F4092" s="93"/>
      <c r="G4092" s="92"/>
      <c r="H4092" s="92"/>
      <c r="I4092" s="94"/>
    </row>
    <row r="4093" spans="2:9">
      <c r="B4093" s="92"/>
      <c r="C4093" s="92"/>
      <c r="D4093" s="92"/>
      <c r="E4093" s="92"/>
      <c r="F4093" s="93"/>
      <c r="G4093" s="92"/>
      <c r="H4093" s="92"/>
      <c r="I4093" s="94"/>
    </row>
    <row r="4094" spans="2:9">
      <c r="B4094" s="92"/>
      <c r="C4094" s="92"/>
      <c r="D4094" s="92"/>
      <c r="E4094" s="92"/>
      <c r="F4094" s="93"/>
      <c r="G4094" s="92"/>
      <c r="H4094" s="92"/>
      <c r="I4094" s="94"/>
    </row>
    <row r="4095" spans="2:9">
      <c r="B4095" s="92"/>
      <c r="C4095" s="92"/>
      <c r="D4095" s="92"/>
      <c r="E4095" s="92"/>
      <c r="F4095" s="93"/>
      <c r="G4095" s="92"/>
      <c r="H4095" s="92"/>
      <c r="I4095" s="94"/>
    </row>
    <row r="4096" spans="2:9">
      <c r="B4096" s="92"/>
      <c r="C4096" s="92"/>
      <c r="D4096" s="92"/>
      <c r="E4096" s="92"/>
      <c r="F4096" s="93"/>
      <c r="G4096" s="92"/>
      <c r="H4096" s="92"/>
      <c r="I4096" s="94"/>
    </row>
    <row r="4097" spans="2:9">
      <c r="B4097" s="92"/>
      <c r="C4097" s="92"/>
      <c r="D4097" s="92"/>
      <c r="E4097" s="92"/>
      <c r="F4097" s="93"/>
      <c r="G4097" s="92"/>
      <c r="H4097" s="92"/>
      <c r="I4097" s="94"/>
    </row>
    <row r="4098" spans="2:9">
      <c r="B4098" s="92"/>
      <c r="C4098" s="92"/>
      <c r="D4098" s="92"/>
      <c r="E4098" s="92"/>
      <c r="F4098" s="93"/>
      <c r="G4098" s="92"/>
      <c r="H4098" s="92"/>
      <c r="I4098" s="94"/>
    </row>
    <row r="4099" spans="2:9">
      <c r="B4099" s="92"/>
      <c r="C4099" s="92"/>
      <c r="D4099" s="92"/>
      <c r="E4099" s="92"/>
      <c r="F4099" s="93"/>
      <c r="G4099" s="92"/>
      <c r="H4099" s="92"/>
      <c r="I4099" s="94"/>
    </row>
    <row r="4100" spans="2:9">
      <c r="B4100" s="92"/>
      <c r="C4100" s="92"/>
      <c r="D4100" s="92"/>
      <c r="E4100" s="92"/>
      <c r="F4100" s="93"/>
      <c r="G4100" s="92"/>
      <c r="H4100" s="92"/>
      <c r="I4100" s="94"/>
    </row>
    <row r="4101" spans="2:9">
      <c r="B4101" s="92"/>
      <c r="C4101" s="92"/>
      <c r="D4101" s="92"/>
      <c r="E4101" s="92"/>
      <c r="F4101" s="93"/>
      <c r="G4101" s="92"/>
      <c r="H4101" s="92"/>
      <c r="I4101" s="94"/>
    </row>
    <row r="4102" spans="2:9">
      <c r="B4102" s="92"/>
      <c r="C4102" s="92"/>
      <c r="D4102" s="92"/>
      <c r="E4102" s="92"/>
      <c r="F4102" s="93"/>
      <c r="G4102" s="92"/>
      <c r="H4102" s="92"/>
      <c r="I4102" s="94"/>
    </row>
    <row r="4103" spans="2:9">
      <c r="B4103" s="92"/>
      <c r="C4103" s="92"/>
      <c r="D4103" s="92"/>
      <c r="E4103" s="92"/>
      <c r="F4103" s="93"/>
      <c r="G4103" s="92"/>
      <c r="H4103" s="92"/>
      <c r="I4103" s="94"/>
    </row>
    <row r="4104" spans="2:9">
      <c r="B4104" s="92"/>
      <c r="C4104" s="92"/>
      <c r="D4104" s="92"/>
      <c r="E4104" s="92"/>
      <c r="F4104" s="93"/>
      <c r="G4104" s="92"/>
      <c r="H4104" s="92"/>
      <c r="I4104" s="94"/>
    </row>
    <row r="4105" spans="2:9">
      <c r="B4105" s="92"/>
      <c r="C4105" s="92"/>
      <c r="D4105" s="92"/>
      <c r="E4105" s="92"/>
      <c r="F4105" s="93"/>
      <c r="G4105" s="92"/>
      <c r="H4105" s="92"/>
      <c r="I4105" s="94"/>
    </row>
    <row r="4106" spans="2:9">
      <c r="B4106" s="92"/>
      <c r="C4106" s="92"/>
      <c r="D4106" s="92"/>
      <c r="E4106" s="92"/>
      <c r="F4106" s="93"/>
      <c r="G4106" s="92"/>
      <c r="H4106" s="92"/>
      <c r="I4106" s="94"/>
    </row>
    <row r="4107" spans="2:9">
      <c r="B4107" s="92"/>
      <c r="C4107" s="92"/>
      <c r="D4107" s="92"/>
      <c r="E4107" s="92"/>
      <c r="F4107" s="93"/>
      <c r="G4107" s="92"/>
      <c r="H4107" s="92"/>
      <c r="I4107" s="94"/>
    </row>
    <row r="4108" spans="2:9">
      <c r="B4108" s="92"/>
      <c r="C4108" s="92"/>
      <c r="D4108" s="92"/>
      <c r="E4108" s="92"/>
      <c r="F4108" s="93"/>
      <c r="G4108" s="92"/>
      <c r="H4108" s="92"/>
      <c r="I4108" s="94"/>
    </row>
    <row r="4109" spans="2:9">
      <c r="B4109" s="92"/>
      <c r="C4109" s="92"/>
      <c r="D4109" s="92"/>
      <c r="E4109" s="92"/>
      <c r="F4109" s="93"/>
      <c r="G4109" s="92"/>
      <c r="H4109" s="92"/>
      <c r="I4109" s="94"/>
    </row>
    <row r="4110" spans="2:9">
      <c r="B4110" s="92"/>
      <c r="C4110" s="92"/>
      <c r="D4110" s="92"/>
      <c r="E4110" s="92"/>
      <c r="F4110" s="93"/>
      <c r="G4110" s="92"/>
      <c r="H4110" s="92"/>
      <c r="I4110" s="94"/>
    </row>
    <row r="4111" spans="2:9">
      <c r="B4111" s="92"/>
      <c r="C4111" s="92"/>
      <c r="D4111" s="92"/>
      <c r="E4111" s="92"/>
      <c r="F4111" s="93"/>
      <c r="G4111" s="92"/>
      <c r="H4111" s="92"/>
      <c r="I4111" s="94"/>
    </row>
    <row r="4112" spans="2:9">
      <c r="B4112" s="92"/>
      <c r="C4112" s="92"/>
      <c r="D4112" s="92"/>
      <c r="E4112" s="92"/>
      <c r="F4112" s="93"/>
      <c r="G4112" s="92"/>
      <c r="H4112" s="92"/>
      <c r="I4112" s="94"/>
    </row>
    <row r="4113" spans="2:9">
      <c r="B4113" s="92"/>
      <c r="C4113" s="92"/>
      <c r="D4113" s="92"/>
      <c r="E4113" s="92"/>
      <c r="F4113" s="93"/>
      <c r="G4113" s="92"/>
      <c r="H4113" s="92"/>
      <c r="I4113" s="94"/>
    </row>
    <row r="4114" spans="2:9">
      <c r="B4114" s="92"/>
      <c r="C4114" s="92"/>
      <c r="D4114" s="92"/>
      <c r="E4114" s="92"/>
      <c r="F4114" s="93"/>
      <c r="G4114" s="92"/>
      <c r="H4114" s="92"/>
      <c r="I4114" s="94"/>
    </row>
    <row r="4115" spans="2:9">
      <c r="B4115" s="92"/>
      <c r="C4115" s="92"/>
      <c r="D4115" s="92"/>
      <c r="E4115" s="92"/>
      <c r="F4115" s="93"/>
      <c r="G4115" s="92"/>
      <c r="H4115" s="92"/>
      <c r="I4115" s="94"/>
    </row>
    <row r="4116" spans="2:9">
      <c r="B4116" s="92"/>
      <c r="C4116" s="92"/>
      <c r="D4116" s="92"/>
      <c r="E4116" s="92"/>
      <c r="F4116" s="93"/>
      <c r="G4116" s="92"/>
      <c r="H4116" s="92"/>
      <c r="I4116" s="94"/>
    </row>
    <row r="4117" spans="2:9">
      <c r="B4117" s="92"/>
      <c r="C4117" s="92"/>
      <c r="D4117" s="92"/>
      <c r="E4117" s="92"/>
      <c r="F4117" s="93"/>
      <c r="G4117" s="92"/>
      <c r="H4117" s="92"/>
      <c r="I4117" s="94"/>
    </row>
    <row r="4118" spans="2:9">
      <c r="B4118" s="92"/>
      <c r="C4118" s="92"/>
      <c r="D4118" s="92"/>
      <c r="E4118" s="92"/>
      <c r="F4118" s="93"/>
      <c r="G4118" s="92"/>
      <c r="H4118" s="92"/>
      <c r="I4118" s="94"/>
    </row>
    <row r="4119" spans="2:9">
      <c r="B4119" s="92"/>
      <c r="C4119" s="92"/>
      <c r="D4119" s="92"/>
      <c r="E4119" s="92"/>
      <c r="F4119" s="93"/>
      <c r="G4119" s="92"/>
      <c r="H4119" s="92"/>
      <c r="I4119" s="94"/>
    </row>
    <row r="4120" spans="2:9">
      <c r="B4120" s="92"/>
      <c r="C4120" s="92"/>
      <c r="D4120" s="92"/>
      <c r="E4120" s="92"/>
      <c r="F4120" s="93"/>
      <c r="G4120" s="92"/>
      <c r="H4120" s="92"/>
      <c r="I4120" s="94"/>
    </row>
    <row r="4121" spans="2:9">
      <c r="B4121" s="92"/>
      <c r="C4121" s="92"/>
      <c r="D4121" s="92"/>
      <c r="E4121" s="92"/>
      <c r="F4121" s="93"/>
      <c r="G4121" s="92"/>
      <c r="H4121" s="92"/>
      <c r="I4121" s="94"/>
    </row>
    <row r="4122" spans="2:9">
      <c r="B4122" s="92"/>
      <c r="C4122" s="92"/>
      <c r="D4122" s="92"/>
      <c r="E4122" s="92"/>
      <c r="F4122" s="93"/>
      <c r="G4122" s="92"/>
      <c r="H4122" s="92"/>
      <c r="I4122" s="94"/>
    </row>
    <row r="4123" spans="2:9">
      <c r="B4123" s="92"/>
      <c r="C4123" s="92"/>
      <c r="D4123" s="92"/>
      <c r="E4123" s="92"/>
      <c r="F4123" s="93"/>
      <c r="G4123" s="92"/>
      <c r="H4123" s="92"/>
      <c r="I4123" s="94"/>
    </row>
    <row r="4124" spans="2:9">
      <c r="B4124" s="92"/>
      <c r="C4124" s="92"/>
      <c r="D4124" s="92"/>
      <c r="E4124" s="92"/>
      <c r="F4124" s="93"/>
      <c r="G4124" s="92"/>
      <c r="H4124" s="92"/>
      <c r="I4124" s="94"/>
    </row>
    <row r="4125" spans="2:9">
      <c r="B4125" s="92"/>
      <c r="C4125" s="92"/>
      <c r="D4125" s="92"/>
      <c r="E4125" s="92"/>
      <c r="F4125" s="93"/>
      <c r="G4125" s="92"/>
      <c r="H4125" s="92"/>
      <c r="I4125" s="94"/>
    </row>
    <row r="4126" spans="2:9">
      <c r="B4126" s="92"/>
      <c r="C4126" s="92"/>
      <c r="D4126" s="92"/>
      <c r="E4126" s="92"/>
      <c r="F4126" s="93"/>
      <c r="G4126" s="92"/>
      <c r="H4126" s="92"/>
      <c r="I4126" s="94"/>
    </row>
    <row r="4127" spans="2:9">
      <c r="B4127" s="92"/>
      <c r="C4127" s="92"/>
      <c r="D4127" s="92"/>
      <c r="E4127" s="92"/>
      <c r="F4127" s="93"/>
      <c r="G4127" s="92"/>
      <c r="H4127" s="92"/>
      <c r="I4127" s="94"/>
    </row>
    <row r="4128" spans="2:9">
      <c r="B4128" s="92"/>
      <c r="C4128" s="92"/>
      <c r="D4128" s="92"/>
      <c r="E4128" s="92"/>
      <c r="F4128" s="93"/>
      <c r="G4128" s="92"/>
      <c r="H4128" s="92"/>
      <c r="I4128" s="94"/>
    </row>
    <row r="4129" spans="2:9">
      <c r="B4129" s="92"/>
      <c r="C4129" s="92"/>
      <c r="D4129" s="92"/>
      <c r="E4129" s="92"/>
      <c r="F4129" s="93"/>
      <c r="G4129" s="92"/>
      <c r="H4129" s="92"/>
      <c r="I4129" s="94"/>
    </row>
    <row r="4130" spans="2:9">
      <c r="B4130" s="92"/>
      <c r="C4130" s="92"/>
      <c r="D4130" s="92"/>
      <c r="E4130" s="92"/>
      <c r="F4130" s="93"/>
      <c r="G4130" s="92"/>
      <c r="H4130" s="92"/>
      <c r="I4130" s="94"/>
    </row>
    <row r="4131" spans="2:9">
      <c r="B4131" s="92"/>
      <c r="C4131" s="92"/>
      <c r="D4131" s="92"/>
      <c r="E4131" s="92"/>
      <c r="F4131" s="93"/>
      <c r="G4131" s="92"/>
      <c r="H4131" s="92"/>
      <c r="I4131" s="94"/>
    </row>
    <row r="4132" spans="2:9">
      <c r="B4132" s="92"/>
      <c r="C4132" s="92"/>
      <c r="D4132" s="92"/>
      <c r="E4132" s="92"/>
      <c r="F4132" s="93"/>
      <c r="G4132" s="92"/>
      <c r="H4132" s="92"/>
      <c r="I4132" s="94"/>
    </row>
    <row r="4133" spans="2:9">
      <c r="B4133" s="92"/>
      <c r="C4133" s="92"/>
      <c r="D4133" s="92"/>
      <c r="E4133" s="92"/>
      <c r="F4133" s="93"/>
      <c r="G4133" s="92"/>
      <c r="H4133" s="92"/>
      <c r="I4133" s="94"/>
    </row>
    <row r="4134" spans="2:9">
      <c r="B4134" s="92"/>
      <c r="C4134" s="92"/>
      <c r="D4134" s="92"/>
      <c r="E4134" s="92"/>
      <c r="F4134" s="93"/>
      <c r="G4134" s="92"/>
      <c r="H4134" s="92"/>
      <c r="I4134" s="94"/>
    </row>
    <row r="4135" spans="2:9">
      <c r="B4135" s="92"/>
      <c r="C4135" s="92"/>
      <c r="D4135" s="92"/>
      <c r="E4135" s="92"/>
      <c r="F4135" s="93"/>
      <c r="G4135" s="92"/>
      <c r="H4135" s="92"/>
      <c r="I4135" s="94"/>
    </row>
    <row r="4136" spans="2:9">
      <c r="B4136" s="92"/>
      <c r="C4136" s="92"/>
      <c r="D4136" s="92"/>
      <c r="E4136" s="92"/>
      <c r="F4136" s="93"/>
      <c r="G4136" s="92"/>
      <c r="H4136" s="92"/>
      <c r="I4136" s="94"/>
    </row>
    <row r="4137" spans="2:9">
      <c r="B4137" s="92"/>
      <c r="C4137" s="92"/>
      <c r="D4137" s="92"/>
      <c r="E4137" s="92"/>
      <c r="F4137" s="93"/>
      <c r="G4137" s="92"/>
      <c r="H4137" s="92"/>
      <c r="I4137" s="94"/>
    </row>
    <row r="4138" spans="2:9">
      <c r="B4138" s="92"/>
      <c r="C4138" s="92"/>
      <c r="D4138" s="92"/>
      <c r="E4138" s="92"/>
      <c r="F4138" s="93"/>
      <c r="G4138" s="92"/>
      <c r="H4138" s="92"/>
      <c r="I4138" s="94"/>
    </row>
    <row r="4139" spans="2:9">
      <c r="B4139" s="92"/>
      <c r="C4139" s="92"/>
      <c r="D4139" s="92"/>
      <c r="E4139" s="92"/>
      <c r="F4139" s="93"/>
      <c r="G4139" s="92"/>
      <c r="H4139" s="92"/>
      <c r="I4139" s="94"/>
    </row>
    <row r="4140" spans="2:9">
      <c r="B4140" s="92"/>
      <c r="C4140" s="92"/>
      <c r="D4140" s="92"/>
      <c r="E4140" s="92"/>
      <c r="F4140" s="93"/>
      <c r="G4140" s="92"/>
      <c r="H4140" s="92"/>
      <c r="I4140" s="94"/>
    </row>
    <row r="4141" spans="2:9">
      <c r="B4141" s="92"/>
      <c r="C4141" s="92"/>
      <c r="D4141" s="92"/>
      <c r="E4141" s="92"/>
      <c r="F4141" s="93"/>
      <c r="G4141" s="92"/>
      <c r="H4141" s="92"/>
      <c r="I4141" s="94"/>
    </row>
    <row r="4142" spans="2:9">
      <c r="B4142" s="92"/>
      <c r="C4142" s="92"/>
      <c r="D4142" s="92"/>
      <c r="E4142" s="92"/>
      <c r="F4142" s="93"/>
      <c r="G4142" s="92"/>
      <c r="H4142" s="92"/>
      <c r="I4142" s="94"/>
    </row>
    <row r="4143" spans="2:9">
      <c r="B4143" s="92"/>
      <c r="C4143" s="92"/>
      <c r="D4143" s="92"/>
      <c r="E4143" s="92"/>
      <c r="F4143" s="93"/>
      <c r="G4143" s="92"/>
      <c r="H4143" s="92"/>
      <c r="I4143" s="94"/>
    </row>
    <row r="4144" spans="2:9">
      <c r="B4144" s="92"/>
      <c r="C4144" s="92"/>
      <c r="D4144" s="92"/>
      <c r="E4144" s="92"/>
      <c r="F4144" s="93"/>
      <c r="G4144" s="92"/>
      <c r="H4144" s="92"/>
      <c r="I4144" s="94"/>
    </row>
    <row r="4145" spans="2:9">
      <c r="B4145" s="92"/>
      <c r="C4145" s="92"/>
      <c r="D4145" s="92"/>
      <c r="E4145" s="92"/>
      <c r="F4145" s="93"/>
      <c r="G4145" s="92"/>
      <c r="H4145" s="92"/>
      <c r="I4145" s="94"/>
    </row>
    <row r="4146" spans="2:9">
      <c r="B4146" s="92"/>
      <c r="C4146" s="92"/>
      <c r="D4146" s="92"/>
      <c r="E4146" s="92"/>
      <c r="F4146" s="93"/>
      <c r="G4146" s="92"/>
      <c r="H4146" s="92"/>
      <c r="I4146" s="94"/>
    </row>
    <row r="4147" spans="2:9">
      <c r="B4147" s="92"/>
      <c r="C4147" s="92"/>
      <c r="D4147" s="92"/>
      <c r="E4147" s="92"/>
      <c r="F4147" s="93"/>
      <c r="G4147" s="92"/>
      <c r="H4147" s="92"/>
      <c r="I4147" s="94"/>
    </row>
    <row r="4148" spans="2:9">
      <c r="B4148" s="92"/>
      <c r="C4148" s="92"/>
      <c r="D4148" s="92"/>
      <c r="E4148" s="92"/>
      <c r="F4148" s="93"/>
      <c r="G4148" s="92"/>
      <c r="H4148" s="92"/>
      <c r="I4148" s="94"/>
    </row>
    <row r="4149" spans="2:9">
      <c r="B4149" s="92"/>
      <c r="C4149" s="92"/>
      <c r="D4149" s="92"/>
      <c r="E4149" s="92"/>
      <c r="F4149" s="93"/>
      <c r="G4149" s="92"/>
      <c r="H4149" s="92"/>
      <c r="I4149" s="94"/>
    </row>
    <row r="4150" spans="2:9">
      <c r="B4150" s="92"/>
      <c r="C4150" s="92"/>
      <c r="D4150" s="92"/>
      <c r="E4150" s="92"/>
      <c r="F4150" s="93"/>
      <c r="G4150" s="92"/>
      <c r="H4150" s="92"/>
      <c r="I4150" s="94"/>
    </row>
    <row r="4151" spans="2:9">
      <c r="B4151" s="92"/>
      <c r="C4151" s="92"/>
      <c r="D4151" s="92"/>
      <c r="E4151" s="92"/>
      <c r="F4151" s="93"/>
      <c r="G4151" s="92"/>
      <c r="H4151" s="92"/>
      <c r="I4151" s="94"/>
    </row>
    <row r="4152" spans="2:9">
      <c r="B4152" s="92"/>
      <c r="C4152" s="92"/>
      <c r="D4152" s="92"/>
      <c r="E4152" s="92"/>
      <c r="F4152" s="93"/>
      <c r="G4152" s="92"/>
      <c r="H4152" s="92"/>
      <c r="I4152" s="94"/>
    </row>
    <row r="4153" spans="2:9">
      <c r="B4153" s="92"/>
      <c r="C4153" s="92"/>
      <c r="D4153" s="92"/>
      <c r="E4153" s="92"/>
      <c r="F4153" s="93"/>
      <c r="G4153" s="92"/>
      <c r="H4153" s="92"/>
      <c r="I4153" s="94"/>
    </row>
    <row r="4154" spans="2:9">
      <c r="B4154" s="92"/>
      <c r="C4154" s="92"/>
      <c r="D4154" s="92"/>
      <c r="E4154" s="92"/>
      <c r="F4154" s="93"/>
      <c r="G4154" s="92"/>
      <c r="H4154" s="92"/>
      <c r="I4154" s="94"/>
    </row>
    <row r="4155" spans="2:9">
      <c r="B4155" s="92"/>
      <c r="C4155" s="92"/>
      <c r="D4155" s="92"/>
      <c r="E4155" s="92"/>
      <c r="F4155" s="93"/>
      <c r="G4155" s="92"/>
      <c r="H4155" s="92"/>
      <c r="I4155" s="94"/>
    </row>
    <row r="4156" spans="2:9">
      <c r="B4156" s="92"/>
      <c r="C4156" s="92"/>
      <c r="D4156" s="92"/>
      <c r="E4156" s="92"/>
      <c r="F4156" s="93"/>
      <c r="G4156" s="92"/>
      <c r="H4156" s="92"/>
      <c r="I4156" s="94"/>
    </row>
    <row r="4157" spans="2:9">
      <c r="B4157" s="92"/>
      <c r="C4157" s="92"/>
      <c r="D4157" s="92"/>
      <c r="E4157" s="92"/>
      <c r="F4157" s="93"/>
      <c r="G4157" s="92"/>
      <c r="H4157" s="92"/>
      <c r="I4157" s="94"/>
    </row>
    <row r="4158" spans="2:9">
      <c r="B4158" s="92"/>
      <c r="C4158" s="92"/>
      <c r="D4158" s="92"/>
      <c r="E4158" s="92"/>
      <c r="F4158" s="93"/>
      <c r="G4158" s="92"/>
      <c r="H4158" s="92"/>
      <c r="I4158" s="94"/>
    </row>
    <row r="4159" spans="2:9">
      <c r="B4159" s="92"/>
      <c r="C4159" s="92"/>
      <c r="D4159" s="92"/>
      <c r="E4159" s="92"/>
      <c r="F4159" s="93"/>
      <c r="G4159" s="92"/>
      <c r="H4159" s="92"/>
      <c r="I4159" s="94"/>
    </row>
    <row r="4160" spans="2:9">
      <c r="B4160" s="92"/>
      <c r="C4160" s="92"/>
      <c r="D4160" s="92"/>
      <c r="E4160" s="92"/>
      <c r="F4160" s="93"/>
      <c r="G4160" s="92"/>
      <c r="H4160" s="92"/>
      <c r="I4160" s="94"/>
    </row>
    <row r="4161" spans="2:9">
      <c r="B4161" s="92"/>
      <c r="C4161" s="92"/>
      <c r="D4161" s="92"/>
      <c r="E4161" s="92"/>
      <c r="F4161" s="93"/>
      <c r="G4161" s="92"/>
      <c r="H4161" s="92"/>
      <c r="I4161" s="94"/>
    </row>
    <row r="4162" spans="2:9">
      <c r="B4162" s="92"/>
      <c r="C4162" s="92"/>
      <c r="D4162" s="92"/>
      <c r="E4162" s="92"/>
      <c r="F4162" s="93"/>
      <c r="G4162" s="92"/>
      <c r="H4162" s="92"/>
      <c r="I4162" s="94"/>
    </row>
    <row r="4163" spans="2:9">
      <c r="B4163" s="92"/>
      <c r="C4163" s="92"/>
      <c r="D4163" s="92"/>
      <c r="E4163" s="92"/>
      <c r="F4163" s="93"/>
      <c r="G4163" s="92"/>
      <c r="H4163" s="92"/>
      <c r="I4163" s="94"/>
    </row>
    <row r="4164" spans="2:9">
      <c r="B4164" s="92"/>
      <c r="C4164" s="92"/>
      <c r="D4164" s="92"/>
      <c r="E4164" s="92"/>
      <c r="F4164" s="93"/>
      <c r="G4164" s="92"/>
      <c r="H4164" s="92"/>
      <c r="I4164" s="94"/>
    </row>
    <row r="4165" spans="2:9">
      <c r="B4165" s="92"/>
      <c r="C4165" s="92"/>
      <c r="D4165" s="92"/>
      <c r="E4165" s="92"/>
      <c r="F4165" s="93"/>
      <c r="G4165" s="92"/>
      <c r="H4165" s="92"/>
      <c r="I4165" s="94"/>
    </row>
    <row r="4166" spans="2:9">
      <c r="B4166" s="92"/>
      <c r="C4166" s="92"/>
      <c r="D4166" s="92"/>
      <c r="E4166" s="92"/>
      <c r="F4166" s="93"/>
      <c r="G4166" s="92"/>
      <c r="H4166" s="92"/>
      <c r="I4166" s="94"/>
    </row>
    <row r="4167" spans="2:9">
      <c r="B4167" s="92"/>
      <c r="C4167" s="92"/>
      <c r="D4167" s="92"/>
      <c r="E4167" s="92"/>
      <c r="F4167" s="93"/>
      <c r="G4167" s="92"/>
      <c r="H4167" s="92"/>
      <c r="I4167" s="94"/>
    </row>
    <row r="4168" spans="2:9">
      <c r="B4168" s="92"/>
      <c r="C4168" s="92"/>
      <c r="D4168" s="92"/>
      <c r="E4168" s="92"/>
      <c r="F4168" s="93"/>
      <c r="G4168" s="92"/>
      <c r="H4168" s="92"/>
      <c r="I4168" s="94"/>
    </row>
    <row r="4169" spans="2:9">
      <c r="B4169" s="92"/>
      <c r="C4169" s="92"/>
      <c r="D4169" s="92"/>
      <c r="E4169" s="92"/>
      <c r="F4169" s="93"/>
      <c r="G4169" s="92"/>
      <c r="H4169" s="92"/>
      <c r="I4169" s="94"/>
    </row>
    <row r="4170" spans="2:9">
      <c r="B4170" s="92"/>
      <c r="C4170" s="92"/>
      <c r="D4170" s="92"/>
      <c r="E4170" s="92"/>
      <c r="F4170" s="93"/>
      <c r="G4170" s="92"/>
      <c r="H4170" s="92"/>
      <c r="I4170" s="94"/>
    </row>
    <row r="4171" spans="2:9">
      <c r="B4171" s="92"/>
      <c r="C4171" s="92"/>
      <c r="D4171" s="92"/>
      <c r="E4171" s="92"/>
      <c r="F4171" s="93"/>
      <c r="G4171" s="92"/>
      <c r="H4171" s="92"/>
      <c r="I4171" s="94"/>
    </row>
    <row r="4172" spans="2:9">
      <c r="B4172" s="92"/>
      <c r="C4172" s="92"/>
      <c r="D4172" s="92"/>
      <c r="E4172" s="92"/>
      <c r="F4172" s="93"/>
      <c r="G4172" s="92"/>
      <c r="H4172" s="92"/>
      <c r="I4172" s="94"/>
    </row>
    <row r="4173" spans="2:9">
      <c r="B4173" s="92"/>
      <c r="C4173" s="92"/>
      <c r="D4173" s="92"/>
      <c r="E4173" s="92"/>
      <c r="F4173" s="93"/>
      <c r="G4173" s="92"/>
      <c r="H4173" s="92"/>
      <c r="I4173" s="94"/>
    </row>
    <row r="4174" spans="2:9">
      <c r="B4174" s="92"/>
      <c r="C4174" s="92"/>
      <c r="D4174" s="92"/>
      <c r="E4174" s="92"/>
      <c r="F4174" s="93"/>
      <c r="G4174" s="92"/>
      <c r="H4174" s="92"/>
      <c r="I4174" s="94"/>
    </row>
    <row r="4175" spans="2:9">
      <c r="B4175" s="92"/>
      <c r="C4175" s="92"/>
      <c r="D4175" s="92"/>
      <c r="E4175" s="92"/>
      <c r="F4175" s="93"/>
      <c r="G4175" s="92"/>
      <c r="H4175" s="92"/>
      <c r="I4175" s="94"/>
    </row>
    <row r="4176" spans="2:9">
      <c r="B4176" s="92"/>
      <c r="C4176" s="92"/>
      <c r="D4176" s="92"/>
      <c r="E4176" s="92"/>
      <c r="F4176" s="93"/>
      <c r="G4176" s="92"/>
      <c r="H4176" s="92"/>
      <c r="I4176" s="94"/>
    </row>
    <row r="4177" spans="2:9">
      <c r="B4177" s="92"/>
      <c r="C4177" s="92"/>
      <c r="D4177" s="92"/>
      <c r="E4177" s="92"/>
      <c r="F4177" s="93"/>
      <c r="G4177" s="92"/>
      <c r="H4177" s="92"/>
      <c r="I4177" s="94"/>
    </row>
    <row r="4178" spans="2:9">
      <c r="B4178" s="92"/>
      <c r="C4178" s="92"/>
      <c r="D4178" s="92"/>
      <c r="E4178" s="92"/>
      <c r="F4178" s="93"/>
      <c r="G4178" s="92"/>
      <c r="H4178" s="92"/>
      <c r="I4178" s="94"/>
    </row>
    <row r="4179" spans="2:9">
      <c r="B4179" s="92"/>
      <c r="C4179" s="92"/>
      <c r="D4179" s="92"/>
      <c r="E4179" s="92"/>
      <c r="F4179" s="93"/>
      <c r="G4179" s="92"/>
      <c r="H4179" s="92"/>
      <c r="I4179" s="94"/>
    </row>
    <row r="4180" spans="2:9">
      <c r="B4180" s="92"/>
      <c r="C4180" s="92"/>
      <c r="D4180" s="92"/>
      <c r="E4180" s="92"/>
      <c r="F4180" s="93"/>
      <c r="G4180" s="92"/>
      <c r="H4180" s="92"/>
      <c r="I4180" s="94"/>
    </row>
    <row r="4181" spans="2:9">
      <c r="B4181" s="92"/>
      <c r="C4181" s="92"/>
      <c r="D4181" s="92"/>
      <c r="E4181" s="92"/>
      <c r="F4181" s="93"/>
      <c r="G4181" s="92"/>
      <c r="H4181" s="92"/>
      <c r="I4181" s="94"/>
    </row>
    <row r="4182" spans="2:9">
      <c r="B4182" s="92"/>
      <c r="C4182" s="92"/>
      <c r="D4182" s="92"/>
      <c r="E4182" s="92"/>
      <c r="F4182" s="93"/>
      <c r="G4182" s="92"/>
      <c r="H4182" s="92"/>
      <c r="I4182" s="94"/>
    </row>
    <row r="4183" spans="2:9">
      <c r="B4183" s="92"/>
      <c r="C4183" s="92"/>
      <c r="D4183" s="92"/>
      <c r="E4183" s="92"/>
      <c r="F4183" s="93"/>
      <c r="G4183" s="92"/>
      <c r="H4183" s="92"/>
      <c r="I4183" s="94"/>
    </row>
    <row r="4184" spans="2:9">
      <c r="B4184" s="92"/>
      <c r="C4184" s="92"/>
      <c r="D4184" s="92"/>
      <c r="E4184" s="92"/>
      <c r="F4184" s="93"/>
      <c r="G4184" s="92"/>
      <c r="H4184" s="92"/>
      <c r="I4184" s="94"/>
    </row>
    <row r="4185" spans="2:9">
      <c r="B4185" s="92"/>
      <c r="C4185" s="92"/>
      <c r="D4185" s="92"/>
      <c r="E4185" s="92"/>
      <c r="F4185" s="93"/>
      <c r="G4185" s="92"/>
      <c r="H4185" s="92"/>
      <c r="I4185" s="94"/>
    </row>
    <row r="4186" spans="2:9">
      <c r="B4186" s="92"/>
      <c r="C4186" s="92"/>
      <c r="D4186" s="92"/>
      <c r="E4186" s="92"/>
      <c r="F4186" s="93"/>
      <c r="G4186" s="92"/>
      <c r="H4186" s="92"/>
      <c r="I4186" s="94"/>
    </row>
    <row r="4187" spans="2:9">
      <c r="B4187" s="92"/>
      <c r="C4187" s="92"/>
      <c r="D4187" s="92"/>
      <c r="E4187" s="92"/>
      <c r="F4187" s="93"/>
      <c r="G4187" s="92"/>
      <c r="H4187" s="92"/>
      <c r="I4187" s="94"/>
    </row>
    <row r="4188" spans="2:9">
      <c r="B4188" s="92"/>
      <c r="C4188" s="92"/>
      <c r="D4188" s="92"/>
      <c r="E4188" s="92"/>
      <c r="F4188" s="93"/>
      <c r="G4188" s="92"/>
      <c r="H4188" s="92"/>
      <c r="I4188" s="94"/>
    </row>
    <row r="4189" spans="2:9">
      <c r="B4189" s="92"/>
      <c r="C4189" s="92"/>
      <c r="D4189" s="92"/>
      <c r="E4189" s="92"/>
      <c r="F4189" s="93"/>
      <c r="G4189" s="92"/>
      <c r="H4189" s="92"/>
      <c r="I4189" s="94"/>
    </row>
    <row r="4190" spans="2:9">
      <c r="B4190" s="92"/>
      <c r="C4190" s="92"/>
      <c r="D4190" s="92"/>
      <c r="E4190" s="92"/>
      <c r="F4190" s="93"/>
      <c r="G4190" s="92"/>
      <c r="H4190" s="92"/>
      <c r="I4190" s="94"/>
    </row>
    <row r="4191" spans="2:9">
      <c r="B4191" s="92"/>
      <c r="C4191" s="92"/>
      <c r="D4191" s="92"/>
      <c r="E4191" s="92"/>
      <c r="F4191" s="93"/>
      <c r="G4191" s="92"/>
      <c r="H4191" s="92"/>
      <c r="I4191" s="94"/>
    </row>
    <row r="4192" spans="2:9">
      <c r="B4192" s="92"/>
      <c r="C4192" s="92"/>
      <c r="D4192" s="92"/>
      <c r="E4192" s="92"/>
      <c r="F4192" s="93"/>
      <c r="G4192" s="92"/>
      <c r="H4192" s="92"/>
      <c r="I4192" s="94"/>
    </row>
    <row r="4193" spans="2:9">
      <c r="B4193" s="92"/>
      <c r="C4193" s="92"/>
      <c r="D4193" s="92"/>
      <c r="E4193" s="92"/>
      <c r="F4193" s="93"/>
      <c r="G4193" s="92"/>
      <c r="H4193" s="92"/>
      <c r="I4193" s="94"/>
    </row>
    <row r="4194" spans="2:9">
      <c r="B4194" s="92"/>
      <c r="C4194" s="92"/>
      <c r="D4194" s="92"/>
      <c r="E4194" s="92"/>
      <c r="F4194" s="93"/>
      <c r="G4194" s="92"/>
      <c r="H4194" s="92"/>
      <c r="I4194" s="94"/>
    </row>
    <row r="4195" spans="2:9">
      <c r="B4195" s="92"/>
      <c r="C4195" s="92"/>
      <c r="D4195" s="92"/>
      <c r="E4195" s="92"/>
      <c r="F4195" s="93"/>
      <c r="G4195" s="92"/>
      <c r="H4195" s="92"/>
      <c r="I4195" s="94"/>
    </row>
    <row r="4196" spans="2:9">
      <c r="B4196" s="92"/>
      <c r="C4196" s="92"/>
      <c r="D4196" s="92"/>
      <c r="E4196" s="92"/>
      <c r="F4196" s="93"/>
      <c r="G4196" s="92"/>
      <c r="H4196" s="92"/>
      <c r="I4196" s="94"/>
    </row>
    <row r="4197" spans="2:9">
      <c r="B4197" s="92"/>
      <c r="C4197" s="92"/>
      <c r="D4197" s="92"/>
      <c r="E4197" s="92"/>
      <c r="F4197" s="93"/>
      <c r="G4197" s="92"/>
      <c r="H4197" s="92"/>
      <c r="I4197" s="94"/>
    </row>
    <row r="4198" spans="2:9">
      <c r="B4198" s="92"/>
      <c r="C4198" s="92"/>
      <c r="D4198" s="92"/>
      <c r="E4198" s="92"/>
      <c r="F4198" s="93"/>
      <c r="G4198" s="92"/>
      <c r="H4198" s="92"/>
      <c r="I4198" s="94"/>
    </row>
    <row r="4199" spans="2:9">
      <c r="B4199" s="92"/>
      <c r="C4199" s="92"/>
      <c r="D4199" s="92"/>
      <c r="E4199" s="92"/>
      <c r="F4199" s="93"/>
      <c r="G4199" s="92"/>
      <c r="H4199" s="92"/>
      <c r="I4199" s="94"/>
    </row>
    <row r="4200" spans="2:9">
      <c r="B4200" s="92"/>
      <c r="C4200" s="92"/>
      <c r="D4200" s="92"/>
      <c r="E4200" s="92"/>
      <c r="F4200" s="93"/>
      <c r="G4200" s="92"/>
      <c r="H4200" s="92"/>
      <c r="I4200" s="94"/>
    </row>
    <row r="4201" spans="2:9">
      <c r="B4201" s="92"/>
      <c r="C4201" s="92"/>
      <c r="D4201" s="92"/>
      <c r="E4201" s="92"/>
      <c r="F4201" s="93"/>
      <c r="G4201" s="92"/>
      <c r="H4201" s="92"/>
      <c r="I4201" s="94"/>
    </row>
    <row r="4202" spans="2:9">
      <c r="B4202" s="92"/>
      <c r="C4202" s="92"/>
      <c r="D4202" s="92"/>
      <c r="E4202" s="92"/>
      <c r="F4202" s="93"/>
      <c r="G4202" s="92"/>
      <c r="H4202" s="92"/>
      <c r="I4202" s="94"/>
    </row>
    <row r="4203" spans="2:9">
      <c r="B4203" s="92"/>
      <c r="C4203" s="92"/>
      <c r="D4203" s="92"/>
      <c r="E4203" s="92"/>
      <c r="F4203" s="93"/>
      <c r="G4203" s="92"/>
      <c r="H4203" s="92"/>
      <c r="I4203" s="94"/>
    </row>
    <row r="4204" spans="2:9">
      <c r="B4204" s="92"/>
      <c r="C4204" s="92"/>
      <c r="D4204" s="92"/>
      <c r="E4204" s="92"/>
      <c r="F4204" s="93"/>
      <c r="G4204" s="92"/>
      <c r="H4204" s="92"/>
      <c r="I4204" s="94"/>
    </row>
    <row r="4205" spans="2:9">
      <c r="B4205" s="92"/>
      <c r="C4205" s="92"/>
      <c r="D4205" s="92"/>
      <c r="E4205" s="92"/>
      <c r="F4205" s="93"/>
      <c r="G4205" s="92"/>
      <c r="H4205" s="92"/>
      <c r="I4205" s="94"/>
    </row>
    <row r="4206" spans="2:9">
      <c r="B4206" s="92"/>
      <c r="C4206" s="92"/>
      <c r="D4206" s="92"/>
      <c r="E4206" s="92"/>
      <c r="F4206" s="93"/>
      <c r="G4206" s="92"/>
      <c r="H4206" s="92"/>
      <c r="I4206" s="94"/>
    </row>
    <row r="4207" spans="2:9">
      <c r="B4207" s="92"/>
      <c r="C4207" s="92"/>
      <c r="D4207" s="92"/>
      <c r="E4207" s="92"/>
      <c r="F4207" s="93"/>
      <c r="G4207" s="92"/>
      <c r="H4207" s="92"/>
      <c r="I4207" s="94"/>
    </row>
    <row r="4208" spans="2:9">
      <c r="B4208" s="92"/>
      <c r="C4208" s="92"/>
      <c r="D4208" s="92"/>
      <c r="E4208" s="92"/>
      <c r="F4208" s="93"/>
      <c r="G4208" s="92"/>
      <c r="H4208" s="92"/>
      <c r="I4208" s="94"/>
    </row>
    <row r="4209" spans="2:9">
      <c r="B4209" s="92"/>
      <c r="C4209" s="92"/>
      <c r="D4209" s="92"/>
      <c r="E4209" s="92"/>
      <c r="F4209" s="93"/>
      <c r="G4209" s="92"/>
      <c r="H4209" s="92"/>
      <c r="I4209" s="94"/>
    </row>
    <row r="4210" spans="2:9">
      <c r="B4210" s="92"/>
      <c r="C4210" s="92"/>
      <c r="D4210" s="92"/>
      <c r="E4210" s="92"/>
      <c r="F4210" s="93"/>
      <c r="G4210" s="92"/>
      <c r="H4210" s="92"/>
      <c r="I4210" s="94"/>
    </row>
    <row r="4211" spans="2:9">
      <c r="B4211" s="92"/>
      <c r="C4211" s="92"/>
      <c r="D4211" s="92"/>
      <c r="E4211" s="92"/>
      <c r="F4211" s="93"/>
      <c r="G4211" s="92"/>
      <c r="H4211" s="92"/>
      <c r="I4211" s="94"/>
    </row>
    <row r="4212" spans="2:9">
      <c r="B4212" s="92"/>
      <c r="C4212" s="92"/>
      <c r="D4212" s="92"/>
      <c r="E4212" s="92"/>
      <c r="F4212" s="93"/>
      <c r="G4212" s="92"/>
      <c r="H4212" s="92"/>
      <c r="I4212" s="94"/>
    </row>
    <row r="4213" spans="2:9">
      <c r="B4213" s="92"/>
      <c r="C4213" s="92"/>
      <c r="D4213" s="92"/>
      <c r="E4213" s="92"/>
      <c r="F4213" s="93"/>
      <c r="G4213" s="92"/>
      <c r="H4213" s="92"/>
      <c r="I4213" s="94"/>
    </row>
    <row r="4214" spans="2:9">
      <c r="B4214" s="92"/>
      <c r="C4214" s="92"/>
      <c r="D4214" s="92"/>
      <c r="E4214" s="92"/>
      <c r="F4214" s="93"/>
      <c r="G4214" s="92"/>
      <c r="H4214" s="92"/>
      <c r="I4214" s="94"/>
    </row>
    <row r="4215" spans="2:9">
      <c r="B4215" s="92"/>
      <c r="C4215" s="92"/>
      <c r="D4215" s="92"/>
      <c r="E4215" s="92"/>
      <c r="F4215" s="93"/>
      <c r="G4215" s="92"/>
      <c r="H4215" s="92"/>
      <c r="I4215" s="94"/>
    </row>
    <row r="4216" spans="2:9">
      <c r="B4216" s="92"/>
      <c r="C4216" s="92"/>
      <c r="D4216" s="92"/>
      <c r="E4216" s="92"/>
      <c r="F4216" s="93"/>
      <c r="G4216" s="92"/>
      <c r="H4216" s="92"/>
      <c r="I4216" s="94"/>
    </row>
    <row r="4217" spans="2:9">
      <c r="B4217" s="92"/>
      <c r="C4217" s="92"/>
      <c r="D4217" s="92"/>
      <c r="E4217" s="92"/>
      <c r="F4217" s="93"/>
      <c r="G4217" s="92"/>
      <c r="H4217" s="92"/>
      <c r="I4217" s="94"/>
    </row>
    <row r="4218" spans="2:9">
      <c r="B4218" s="92"/>
      <c r="C4218" s="92"/>
      <c r="D4218" s="92"/>
      <c r="E4218" s="92"/>
      <c r="F4218" s="93"/>
      <c r="G4218" s="92"/>
      <c r="H4218" s="92"/>
      <c r="I4218" s="94"/>
    </row>
    <row r="4219" spans="2:9">
      <c r="B4219" s="92"/>
      <c r="C4219" s="92"/>
      <c r="D4219" s="92"/>
      <c r="E4219" s="92"/>
      <c r="F4219" s="93"/>
      <c r="G4219" s="92"/>
      <c r="H4219" s="92"/>
      <c r="I4219" s="94"/>
    </row>
    <row r="4220" spans="2:9">
      <c r="B4220" s="92"/>
      <c r="C4220" s="92"/>
      <c r="D4220" s="92"/>
      <c r="E4220" s="92"/>
      <c r="F4220" s="93"/>
      <c r="G4220" s="92"/>
      <c r="H4220" s="92"/>
      <c r="I4220" s="94"/>
    </row>
    <row r="4221" spans="2:9">
      <c r="B4221" s="92"/>
      <c r="C4221" s="92"/>
      <c r="D4221" s="92"/>
      <c r="E4221" s="92"/>
      <c r="F4221" s="93"/>
      <c r="G4221" s="92"/>
      <c r="H4221" s="92"/>
      <c r="I4221" s="94"/>
    </row>
    <row r="4222" spans="2:9">
      <c r="B4222" s="92"/>
      <c r="C4222" s="92"/>
      <c r="D4222" s="92"/>
      <c r="E4222" s="92"/>
      <c r="F4222" s="93"/>
      <c r="G4222" s="92"/>
      <c r="H4222" s="92"/>
      <c r="I4222" s="94"/>
    </row>
    <row r="4223" spans="2:9">
      <c r="B4223" s="92"/>
      <c r="C4223" s="92"/>
      <c r="D4223" s="92"/>
      <c r="E4223" s="92"/>
      <c r="F4223" s="93"/>
      <c r="G4223" s="92"/>
      <c r="H4223" s="92"/>
      <c r="I4223" s="94"/>
    </row>
    <row r="4224" spans="2:9">
      <c r="B4224" s="92"/>
      <c r="C4224" s="92"/>
      <c r="D4224" s="92"/>
      <c r="E4224" s="92"/>
      <c r="F4224" s="93"/>
      <c r="G4224" s="92"/>
      <c r="H4224" s="92"/>
      <c r="I4224" s="94"/>
    </row>
    <row r="4225" spans="2:9">
      <c r="B4225" s="92"/>
      <c r="C4225" s="92"/>
      <c r="D4225" s="92"/>
      <c r="E4225" s="92"/>
      <c r="F4225" s="93"/>
      <c r="G4225" s="92"/>
      <c r="H4225" s="92"/>
      <c r="I4225" s="94"/>
    </row>
    <row r="4226" spans="2:9">
      <c r="B4226" s="92"/>
      <c r="C4226" s="92"/>
      <c r="D4226" s="92"/>
      <c r="E4226" s="92"/>
      <c r="F4226" s="93"/>
      <c r="G4226" s="92"/>
      <c r="H4226" s="92"/>
      <c r="I4226" s="94"/>
    </row>
    <row r="4227" spans="2:9">
      <c r="B4227" s="92"/>
      <c r="C4227" s="92"/>
      <c r="D4227" s="92"/>
      <c r="E4227" s="92"/>
      <c r="F4227" s="93"/>
      <c r="G4227" s="92"/>
      <c r="H4227" s="92"/>
      <c r="I4227" s="94"/>
    </row>
    <row r="4228" spans="2:9">
      <c r="B4228" s="92"/>
      <c r="C4228" s="92"/>
      <c r="D4228" s="92"/>
      <c r="E4228" s="92"/>
      <c r="F4228" s="93"/>
      <c r="G4228" s="92"/>
      <c r="H4228" s="92"/>
      <c r="I4228" s="94"/>
    </row>
    <row r="4229" spans="2:9">
      <c r="B4229" s="92"/>
      <c r="C4229" s="92"/>
      <c r="D4229" s="92"/>
      <c r="E4229" s="92"/>
      <c r="F4229" s="93"/>
      <c r="G4229" s="92"/>
      <c r="H4229" s="92"/>
      <c r="I4229" s="94"/>
    </row>
    <row r="4230" spans="2:9">
      <c r="B4230" s="92"/>
      <c r="C4230" s="92"/>
      <c r="D4230" s="92"/>
      <c r="E4230" s="92"/>
      <c r="F4230" s="93"/>
      <c r="G4230" s="92"/>
      <c r="H4230" s="92"/>
      <c r="I4230" s="94"/>
    </row>
    <row r="4231" spans="2:9">
      <c r="B4231" s="92"/>
      <c r="C4231" s="92"/>
      <c r="D4231" s="92"/>
      <c r="E4231" s="92"/>
      <c r="F4231" s="93"/>
      <c r="G4231" s="92"/>
      <c r="H4231" s="92"/>
      <c r="I4231" s="94"/>
    </row>
    <row r="4232" spans="2:9">
      <c r="B4232" s="92"/>
      <c r="C4232" s="92"/>
      <c r="D4232" s="92"/>
      <c r="E4232" s="92"/>
      <c r="F4232" s="93"/>
      <c r="G4232" s="92"/>
      <c r="H4232" s="92"/>
      <c r="I4232" s="94"/>
    </row>
    <row r="4233" spans="2:9">
      <c r="B4233" s="92"/>
      <c r="C4233" s="92"/>
      <c r="D4233" s="92"/>
      <c r="E4233" s="92"/>
      <c r="F4233" s="93"/>
      <c r="G4233" s="92"/>
      <c r="H4233" s="92"/>
      <c r="I4233" s="94"/>
    </row>
    <row r="4234" spans="2:9">
      <c r="B4234" s="92"/>
      <c r="C4234" s="92"/>
      <c r="D4234" s="92"/>
      <c r="E4234" s="92"/>
      <c r="F4234" s="93"/>
      <c r="G4234" s="92"/>
      <c r="H4234" s="92"/>
      <c r="I4234" s="94"/>
    </row>
    <row r="4235" spans="2:9">
      <c r="B4235" s="92"/>
      <c r="C4235" s="92"/>
      <c r="D4235" s="92"/>
      <c r="E4235" s="92"/>
      <c r="F4235" s="93"/>
      <c r="G4235" s="92"/>
      <c r="H4235" s="92"/>
      <c r="I4235" s="94"/>
    </row>
    <row r="4236" spans="2:9">
      <c r="B4236" s="92"/>
      <c r="C4236" s="92"/>
      <c r="D4236" s="92"/>
      <c r="E4236" s="92"/>
      <c r="F4236" s="93"/>
      <c r="G4236" s="92"/>
      <c r="H4236" s="92"/>
      <c r="I4236" s="94"/>
    </row>
    <row r="4237" spans="2:9">
      <c r="B4237" s="92"/>
      <c r="C4237" s="92"/>
      <c r="D4237" s="92"/>
      <c r="E4237" s="92"/>
      <c r="F4237" s="93"/>
      <c r="G4237" s="92"/>
      <c r="H4237" s="92"/>
      <c r="I4237" s="94"/>
    </row>
    <row r="4238" spans="2:9">
      <c r="B4238" s="92"/>
      <c r="C4238" s="92"/>
      <c r="D4238" s="92"/>
      <c r="E4238" s="92"/>
      <c r="F4238" s="93"/>
      <c r="G4238" s="92"/>
      <c r="H4238" s="92"/>
      <c r="I4238" s="94"/>
    </row>
    <row r="4239" spans="2:9">
      <c r="B4239" s="92"/>
      <c r="C4239" s="92"/>
      <c r="D4239" s="92"/>
      <c r="E4239" s="92"/>
      <c r="F4239" s="93"/>
      <c r="G4239" s="92"/>
      <c r="H4239" s="92"/>
      <c r="I4239" s="94"/>
    </row>
    <row r="4240" spans="2:9">
      <c r="B4240" s="92"/>
      <c r="C4240" s="92"/>
      <c r="D4240" s="92"/>
      <c r="E4240" s="92"/>
      <c r="F4240" s="93"/>
      <c r="G4240" s="92"/>
      <c r="H4240" s="92"/>
      <c r="I4240" s="94"/>
    </row>
    <row r="4241" spans="2:9">
      <c r="B4241" s="92"/>
      <c r="C4241" s="92"/>
      <c r="D4241" s="92"/>
      <c r="E4241" s="92"/>
      <c r="F4241" s="93"/>
      <c r="G4241" s="92"/>
      <c r="H4241" s="92"/>
      <c r="I4241" s="94"/>
    </row>
    <row r="4242" spans="2:9">
      <c r="B4242" s="92"/>
      <c r="C4242" s="92"/>
      <c r="D4242" s="92"/>
      <c r="E4242" s="92"/>
      <c r="F4242" s="93"/>
      <c r="G4242" s="92"/>
      <c r="H4242" s="92"/>
      <c r="I4242" s="94"/>
    </row>
    <row r="4243" spans="2:9">
      <c r="B4243" s="92"/>
      <c r="C4243" s="92"/>
      <c r="D4243" s="92"/>
      <c r="E4243" s="92"/>
      <c r="F4243" s="93"/>
      <c r="G4243" s="92"/>
      <c r="H4243" s="92"/>
      <c r="I4243" s="94"/>
    </row>
    <row r="4244" spans="2:9">
      <c r="B4244" s="92"/>
      <c r="C4244" s="92"/>
      <c r="D4244" s="92"/>
      <c r="E4244" s="92"/>
      <c r="F4244" s="93"/>
      <c r="G4244" s="92"/>
      <c r="H4244" s="92"/>
      <c r="I4244" s="94"/>
    </row>
    <row r="4245" spans="2:9">
      <c r="B4245" s="92"/>
      <c r="C4245" s="92"/>
      <c r="D4245" s="92"/>
      <c r="E4245" s="92"/>
      <c r="F4245" s="93"/>
      <c r="G4245" s="92"/>
      <c r="H4245" s="92"/>
      <c r="I4245" s="94"/>
    </row>
    <row r="4246" spans="2:9">
      <c r="B4246" s="92"/>
      <c r="C4246" s="92"/>
      <c r="D4246" s="92"/>
      <c r="E4246" s="92"/>
      <c r="F4246" s="93"/>
      <c r="G4246" s="92"/>
      <c r="H4246" s="92"/>
      <c r="I4246" s="94"/>
    </row>
    <row r="4247" spans="2:9">
      <c r="B4247" s="92"/>
      <c r="C4247" s="92"/>
      <c r="D4247" s="92"/>
      <c r="E4247" s="92"/>
      <c r="F4247" s="93"/>
      <c r="G4247" s="92"/>
      <c r="H4247" s="92"/>
      <c r="I4247" s="94"/>
    </row>
    <row r="4248" spans="2:9">
      <c r="B4248" s="92"/>
      <c r="C4248" s="92"/>
      <c r="D4248" s="92"/>
      <c r="E4248" s="92"/>
      <c r="F4248" s="93"/>
      <c r="G4248" s="92"/>
      <c r="H4248" s="92"/>
      <c r="I4248" s="94"/>
    </row>
    <row r="4249" spans="2:9">
      <c r="B4249" s="92"/>
      <c r="C4249" s="92"/>
      <c r="D4249" s="92"/>
      <c r="E4249" s="92"/>
      <c r="F4249" s="93"/>
      <c r="G4249" s="92"/>
      <c r="H4249" s="92"/>
      <c r="I4249" s="94"/>
    </row>
    <row r="4250" spans="2:9">
      <c r="B4250" s="92"/>
      <c r="C4250" s="92"/>
      <c r="D4250" s="92"/>
      <c r="E4250" s="92"/>
      <c r="F4250" s="93"/>
      <c r="G4250" s="92"/>
      <c r="H4250" s="92"/>
      <c r="I4250" s="94"/>
    </row>
    <row r="4251" spans="2:9">
      <c r="B4251" s="92"/>
      <c r="C4251" s="92"/>
      <c r="D4251" s="92"/>
      <c r="E4251" s="92"/>
      <c r="F4251" s="93"/>
      <c r="G4251" s="92"/>
      <c r="H4251" s="92"/>
      <c r="I4251" s="94"/>
    </row>
    <row r="4252" spans="2:9">
      <c r="B4252" s="92"/>
      <c r="C4252" s="92"/>
      <c r="D4252" s="92"/>
      <c r="E4252" s="92"/>
      <c r="F4252" s="93"/>
      <c r="G4252" s="92"/>
      <c r="H4252" s="92"/>
      <c r="I4252" s="94"/>
    </row>
    <row r="4253" spans="2:9">
      <c r="B4253" s="92"/>
      <c r="C4253" s="92"/>
      <c r="D4253" s="92"/>
      <c r="E4253" s="92"/>
      <c r="F4253" s="93"/>
      <c r="G4253" s="92"/>
      <c r="H4253" s="92"/>
      <c r="I4253" s="94"/>
    </row>
    <row r="4254" spans="2:9">
      <c r="B4254" s="92"/>
      <c r="C4254" s="92"/>
      <c r="D4254" s="92"/>
      <c r="E4254" s="92"/>
      <c r="F4254" s="93"/>
      <c r="G4254" s="92"/>
      <c r="H4254" s="92"/>
      <c r="I4254" s="94"/>
    </row>
    <row r="4255" spans="2:9">
      <c r="B4255" s="92"/>
      <c r="C4255" s="92"/>
      <c r="D4255" s="92"/>
      <c r="E4255" s="92"/>
      <c r="F4255" s="93"/>
      <c r="G4255" s="92"/>
      <c r="H4255" s="92"/>
      <c r="I4255" s="94"/>
    </row>
    <row r="4256" spans="2:9">
      <c r="B4256" s="92"/>
      <c r="C4256" s="92"/>
      <c r="D4256" s="92"/>
      <c r="E4256" s="92"/>
      <c r="F4256" s="93"/>
      <c r="G4256" s="92"/>
      <c r="H4256" s="92"/>
      <c r="I4256" s="94"/>
    </row>
    <row r="4257" spans="2:9">
      <c r="B4257" s="92"/>
      <c r="C4257" s="92"/>
      <c r="D4257" s="92"/>
      <c r="E4257" s="92"/>
      <c r="F4257" s="93"/>
      <c r="G4257" s="92"/>
      <c r="H4257" s="92"/>
      <c r="I4257" s="94"/>
    </row>
    <row r="4258" spans="2:9">
      <c r="B4258" s="92"/>
      <c r="C4258" s="92"/>
      <c r="D4258" s="92"/>
      <c r="E4258" s="92"/>
      <c r="F4258" s="93"/>
      <c r="G4258" s="92"/>
      <c r="H4258" s="92"/>
      <c r="I4258" s="94"/>
    </row>
    <row r="4259" spans="2:9">
      <c r="B4259" s="92"/>
      <c r="C4259" s="92"/>
      <c r="D4259" s="92"/>
      <c r="E4259" s="92"/>
      <c r="F4259" s="93"/>
      <c r="G4259" s="92"/>
      <c r="H4259" s="92"/>
      <c r="I4259" s="94"/>
    </row>
    <row r="4260" spans="2:9">
      <c r="B4260" s="92"/>
      <c r="C4260" s="92"/>
      <c r="D4260" s="92"/>
      <c r="E4260" s="92"/>
      <c r="F4260" s="93"/>
      <c r="G4260" s="92"/>
      <c r="H4260" s="92"/>
      <c r="I4260" s="94"/>
    </row>
    <row r="4261" spans="2:9">
      <c r="B4261" s="92"/>
      <c r="C4261" s="92"/>
      <c r="D4261" s="92"/>
      <c r="E4261" s="92"/>
      <c r="F4261" s="93"/>
      <c r="G4261" s="92"/>
      <c r="H4261" s="92"/>
      <c r="I4261" s="94"/>
    </row>
    <row r="4262" spans="2:9">
      <c r="B4262" s="92"/>
      <c r="C4262" s="92"/>
      <c r="D4262" s="92"/>
      <c r="E4262" s="92"/>
      <c r="F4262" s="93"/>
      <c r="G4262" s="92"/>
      <c r="H4262" s="92"/>
      <c r="I4262" s="94"/>
    </row>
    <row r="4263" spans="2:9">
      <c r="B4263" s="92"/>
      <c r="C4263" s="92"/>
      <c r="D4263" s="92"/>
      <c r="E4263" s="92"/>
      <c r="F4263" s="93"/>
      <c r="G4263" s="92"/>
      <c r="H4263" s="92"/>
      <c r="I4263" s="94"/>
    </row>
    <row r="4264" spans="2:9">
      <c r="B4264" s="92"/>
      <c r="C4264" s="92"/>
      <c r="D4264" s="92"/>
      <c r="E4264" s="92"/>
      <c r="F4264" s="93"/>
      <c r="G4264" s="92"/>
      <c r="H4264" s="92"/>
      <c r="I4264" s="94"/>
    </row>
    <row r="4265" spans="2:9">
      <c r="B4265" s="92"/>
      <c r="C4265" s="92"/>
      <c r="D4265" s="92"/>
      <c r="E4265" s="92"/>
      <c r="F4265" s="93"/>
      <c r="G4265" s="92"/>
      <c r="H4265" s="92"/>
      <c r="I4265" s="94"/>
    </row>
    <row r="4266" spans="2:9">
      <c r="B4266" s="92"/>
      <c r="C4266" s="92"/>
      <c r="D4266" s="92"/>
      <c r="E4266" s="92"/>
      <c r="F4266" s="93"/>
      <c r="G4266" s="92"/>
      <c r="H4266" s="92"/>
      <c r="I4266" s="94"/>
    </row>
    <row r="4267" spans="2:9">
      <c r="B4267" s="92"/>
      <c r="C4267" s="92"/>
      <c r="D4267" s="92"/>
      <c r="E4267" s="92"/>
      <c r="F4267" s="93"/>
      <c r="G4267" s="92"/>
      <c r="H4267" s="92"/>
      <c r="I4267" s="94"/>
    </row>
    <row r="4268" spans="2:9">
      <c r="B4268" s="92"/>
      <c r="C4268" s="92"/>
      <c r="D4268" s="92"/>
      <c r="E4268" s="92"/>
      <c r="F4268" s="93"/>
      <c r="G4268" s="92"/>
      <c r="H4268" s="92"/>
      <c r="I4268" s="94"/>
    </row>
    <row r="4269" spans="2:9">
      <c r="B4269" s="92"/>
      <c r="C4269" s="92"/>
      <c r="D4269" s="92"/>
      <c r="E4269" s="92"/>
      <c r="F4269" s="93"/>
      <c r="G4269" s="92"/>
      <c r="H4269" s="92"/>
      <c r="I4269" s="94"/>
    </row>
    <row r="4270" spans="2:9">
      <c r="B4270" s="92"/>
      <c r="C4270" s="92"/>
      <c r="D4270" s="92"/>
      <c r="E4270" s="92"/>
      <c r="F4270" s="93"/>
      <c r="G4270" s="92"/>
      <c r="H4270" s="92"/>
      <c r="I4270" s="94"/>
    </row>
    <row r="4271" spans="2:9">
      <c r="B4271" s="92"/>
      <c r="C4271" s="92"/>
      <c r="D4271" s="92"/>
      <c r="E4271" s="92"/>
      <c r="F4271" s="93"/>
      <c r="G4271" s="92"/>
      <c r="H4271" s="92"/>
      <c r="I4271" s="94"/>
    </row>
    <row r="4272" spans="2:9">
      <c r="B4272" s="92"/>
      <c r="C4272" s="92"/>
      <c r="D4272" s="92"/>
      <c r="E4272" s="92"/>
      <c r="F4272" s="93"/>
      <c r="G4272" s="92"/>
      <c r="H4272" s="92"/>
      <c r="I4272" s="94"/>
    </row>
    <row r="4273" spans="2:9">
      <c r="B4273" s="92"/>
      <c r="C4273" s="92"/>
      <c r="D4273" s="92"/>
      <c r="E4273" s="92"/>
      <c r="F4273" s="93"/>
      <c r="G4273" s="92"/>
      <c r="H4273" s="92"/>
      <c r="I4273" s="94"/>
    </row>
    <row r="4274" spans="2:9">
      <c r="B4274" s="92"/>
      <c r="C4274" s="92"/>
      <c r="D4274" s="92"/>
      <c r="E4274" s="92"/>
      <c r="F4274" s="93"/>
      <c r="G4274" s="92"/>
      <c r="H4274" s="92"/>
      <c r="I4274" s="94"/>
    </row>
    <row r="4275" spans="2:9">
      <c r="B4275" s="92"/>
      <c r="C4275" s="92"/>
      <c r="D4275" s="92"/>
      <c r="E4275" s="92"/>
      <c r="F4275" s="93"/>
      <c r="G4275" s="92"/>
      <c r="H4275" s="92"/>
      <c r="I4275" s="94"/>
    </row>
    <row r="4276" spans="2:9">
      <c r="B4276" s="92"/>
      <c r="C4276" s="92"/>
      <c r="D4276" s="92"/>
      <c r="E4276" s="92"/>
      <c r="F4276" s="93"/>
      <c r="G4276" s="92"/>
      <c r="H4276" s="92"/>
      <c r="I4276" s="94"/>
    </row>
    <row r="4277" spans="2:9">
      <c r="B4277" s="92"/>
      <c r="C4277" s="92"/>
      <c r="D4277" s="92"/>
      <c r="E4277" s="92"/>
      <c r="F4277" s="93"/>
      <c r="G4277" s="92"/>
      <c r="H4277" s="92"/>
      <c r="I4277" s="94"/>
    </row>
    <row r="4278" spans="2:9">
      <c r="B4278" s="92"/>
      <c r="C4278" s="92"/>
      <c r="D4278" s="92"/>
      <c r="E4278" s="92"/>
      <c r="F4278" s="93"/>
      <c r="G4278" s="92"/>
      <c r="H4278" s="92"/>
      <c r="I4278" s="94"/>
    </row>
    <row r="4279" spans="2:9">
      <c r="B4279" s="92"/>
      <c r="C4279" s="92"/>
      <c r="D4279" s="92"/>
      <c r="E4279" s="92"/>
      <c r="F4279" s="93"/>
      <c r="G4279" s="92"/>
      <c r="H4279" s="92"/>
      <c r="I4279" s="94"/>
    </row>
    <row r="4280" spans="2:9">
      <c r="B4280" s="92"/>
      <c r="C4280" s="92"/>
      <c r="D4280" s="92"/>
      <c r="E4280" s="92"/>
      <c r="F4280" s="93"/>
      <c r="G4280" s="92"/>
      <c r="H4280" s="92"/>
      <c r="I4280" s="94"/>
    </row>
    <row r="4281" spans="2:9">
      <c r="B4281" s="92"/>
      <c r="C4281" s="92"/>
      <c r="D4281" s="92"/>
      <c r="E4281" s="92"/>
      <c r="F4281" s="93"/>
      <c r="G4281" s="92"/>
      <c r="H4281" s="92"/>
      <c r="I4281" s="94"/>
    </row>
    <row r="4282" spans="2:9">
      <c r="B4282" s="92"/>
      <c r="C4282" s="92"/>
      <c r="D4282" s="92"/>
      <c r="E4282" s="92"/>
      <c r="F4282" s="93"/>
      <c r="G4282" s="92"/>
      <c r="H4282" s="92"/>
      <c r="I4282" s="94"/>
    </row>
    <row r="4283" spans="2:9">
      <c r="B4283" s="92"/>
      <c r="C4283" s="92"/>
      <c r="D4283" s="92"/>
      <c r="E4283" s="92"/>
      <c r="F4283" s="93"/>
      <c r="G4283" s="92"/>
      <c r="H4283" s="92"/>
      <c r="I4283" s="94"/>
    </row>
    <row r="4284" spans="2:9">
      <c r="B4284" s="92"/>
      <c r="C4284" s="92"/>
      <c r="D4284" s="92"/>
      <c r="E4284" s="92"/>
      <c r="F4284" s="93"/>
      <c r="G4284" s="92"/>
      <c r="H4284" s="92"/>
      <c r="I4284" s="94"/>
    </row>
    <row r="4285" spans="2:9">
      <c r="B4285" s="92"/>
      <c r="C4285" s="92"/>
      <c r="D4285" s="92"/>
      <c r="E4285" s="92"/>
      <c r="F4285" s="93"/>
      <c r="G4285" s="92"/>
      <c r="H4285" s="92"/>
      <c r="I4285" s="94"/>
    </row>
    <row r="4286" spans="2:9">
      <c r="B4286" s="92"/>
      <c r="C4286" s="92"/>
      <c r="D4286" s="92"/>
      <c r="E4286" s="92"/>
      <c r="F4286" s="93"/>
      <c r="G4286" s="92"/>
      <c r="H4286" s="92"/>
      <c r="I4286" s="94"/>
    </row>
    <row r="4287" spans="2:9">
      <c r="B4287" s="92"/>
      <c r="C4287" s="92"/>
      <c r="D4287" s="92"/>
      <c r="E4287" s="92"/>
      <c r="F4287" s="93"/>
      <c r="G4287" s="92"/>
      <c r="H4287" s="92"/>
      <c r="I4287" s="94"/>
    </row>
    <row r="4288" spans="2:9">
      <c r="B4288" s="92"/>
      <c r="C4288" s="92"/>
      <c r="D4288" s="92"/>
      <c r="E4288" s="92"/>
      <c r="F4288" s="93"/>
      <c r="G4288" s="92"/>
      <c r="H4288" s="92"/>
      <c r="I4288" s="94"/>
    </row>
    <row r="4289" spans="2:9">
      <c r="B4289" s="92"/>
      <c r="C4289" s="92"/>
      <c r="D4289" s="92"/>
      <c r="E4289" s="92"/>
      <c r="F4289" s="93"/>
      <c r="G4289" s="92"/>
      <c r="H4289" s="92"/>
      <c r="I4289" s="94"/>
    </row>
    <row r="4290" spans="2:9">
      <c r="B4290" s="92"/>
      <c r="C4290" s="92"/>
      <c r="D4290" s="92"/>
      <c r="E4290" s="92"/>
      <c r="F4290" s="93"/>
      <c r="G4290" s="92"/>
      <c r="H4290" s="92"/>
      <c r="I4290" s="94"/>
    </row>
    <row r="4291" spans="2:9">
      <c r="B4291" s="92"/>
      <c r="C4291" s="92"/>
      <c r="D4291" s="92"/>
      <c r="E4291" s="92"/>
      <c r="F4291" s="93"/>
      <c r="G4291" s="92"/>
      <c r="H4291" s="92"/>
      <c r="I4291" s="94"/>
    </row>
    <row r="4292" spans="2:9">
      <c r="B4292" s="92"/>
      <c r="C4292" s="92"/>
      <c r="D4292" s="92"/>
      <c r="E4292" s="92"/>
      <c r="F4292" s="93"/>
      <c r="G4292" s="92"/>
      <c r="H4292" s="92"/>
      <c r="I4292" s="94"/>
    </row>
    <row r="4293" spans="2:9">
      <c r="B4293" s="92"/>
      <c r="C4293" s="92"/>
      <c r="D4293" s="92"/>
      <c r="E4293" s="92"/>
      <c r="F4293" s="93"/>
      <c r="G4293" s="92"/>
      <c r="H4293" s="92"/>
      <c r="I4293" s="94"/>
    </row>
    <row r="4294" spans="2:9">
      <c r="B4294" s="92"/>
      <c r="C4294" s="92"/>
      <c r="D4294" s="92"/>
      <c r="E4294" s="92"/>
      <c r="F4294" s="93"/>
      <c r="G4294" s="92"/>
      <c r="H4294" s="92"/>
      <c r="I4294" s="94"/>
    </row>
    <row r="4295" spans="2:9">
      <c r="B4295" s="92"/>
      <c r="C4295" s="92"/>
      <c r="D4295" s="92"/>
      <c r="E4295" s="92"/>
      <c r="F4295" s="93"/>
      <c r="G4295" s="92"/>
      <c r="H4295" s="92"/>
      <c r="I4295" s="94"/>
    </row>
    <row r="4296" spans="2:9">
      <c r="B4296" s="92"/>
      <c r="C4296" s="92"/>
      <c r="D4296" s="92"/>
      <c r="E4296" s="92"/>
      <c r="F4296" s="93"/>
      <c r="G4296" s="92"/>
      <c r="H4296" s="92"/>
      <c r="I4296" s="94"/>
    </row>
    <row r="4297" spans="2:9">
      <c r="B4297" s="92"/>
      <c r="C4297" s="92"/>
      <c r="D4297" s="92"/>
      <c r="E4297" s="92"/>
      <c r="F4297" s="93"/>
      <c r="G4297" s="92"/>
      <c r="H4297" s="92"/>
      <c r="I4297" s="94"/>
    </row>
    <row r="4298" spans="2:9">
      <c r="B4298" s="92"/>
      <c r="C4298" s="92"/>
      <c r="D4298" s="92"/>
      <c r="E4298" s="92"/>
      <c r="F4298" s="93"/>
      <c r="G4298" s="92"/>
      <c r="H4298" s="92"/>
      <c r="I4298" s="94"/>
    </row>
    <row r="4299" spans="2:9">
      <c r="B4299" s="92"/>
      <c r="C4299" s="92"/>
      <c r="D4299" s="92"/>
      <c r="E4299" s="92"/>
      <c r="F4299" s="93"/>
      <c r="G4299" s="92"/>
      <c r="H4299" s="92"/>
      <c r="I4299" s="94"/>
    </row>
    <row r="4300" spans="2:9">
      <c r="B4300" s="92"/>
      <c r="C4300" s="92"/>
      <c r="D4300" s="92"/>
      <c r="E4300" s="92"/>
      <c r="F4300" s="93"/>
      <c r="G4300" s="92"/>
      <c r="H4300" s="92"/>
      <c r="I4300" s="94"/>
    </row>
    <row r="4301" spans="2:9">
      <c r="B4301" s="92"/>
      <c r="C4301" s="92"/>
      <c r="D4301" s="92"/>
      <c r="E4301" s="92"/>
      <c r="F4301" s="93"/>
      <c r="G4301" s="92"/>
      <c r="H4301" s="92"/>
      <c r="I4301" s="94"/>
    </row>
    <row r="4302" spans="2:9">
      <c r="B4302" s="92"/>
      <c r="C4302" s="92"/>
      <c r="D4302" s="92"/>
      <c r="E4302" s="92"/>
      <c r="F4302" s="93"/>
      <c r="G4302" s="92"/>
      <c r="H4302" s="92"/>
      <c r="I4302" s="94"/>
    </row>
    <row r="4303" spans="2:9">
      <c r="B4303" s="92"/>
      <c r="C4303" s="92"/>
      <c r="D4303" s="92"/>
      <c r="E4303" s="92"/>
      <c r="F4303" s="93"/>
      <c r="G4303" s="92"/>
      <c r="H4303" s="92"/>
      <c r="I4303" s="94"/>
    </row>
    <row r="4304" spans="2:9">
      <c r="B4304" s="92"/>
      <c r="C4304" s="92"/>
      <c r="D4304" s="92"/>
      <c r="E4304" s="92"/>
      <c r="F4304" s="93"/>
      <c r="G4304" s="92"/>
      <c r="H4304" s="92"/>
      <c r="I4304" s="94"/>
    </row>
    <row r="4305" spans="2:9">
      <c r="B4305" s="92"/>
      <c r="C4305" s="92"/>
      <c r="D4305" s="92"/>
      <c r="E4305" s="92"/>
      <c r="F4305" s="93"/>
      <c r="G4305" s="92"/>
      <c r="H4305" s="92"/>
      <c r="I4305" s="94"/>
    </row>
    <row r="4306" spans="2:9">
      <c r="B4306" s="92"/>
      <c r="C4306" s="92"/>
      <c r="D4306" s="92"/>
      <c r="E4306" s="92"/>
      <c r="F4306" s="93"/>
      <c r="G4306" s="92"/>
      <c r="H4306" s="92"/>
      <c r="I4306" s="94"/>
    </row>
    <row r="4307" spans="2:9">
      <c r="B4307" s="92"/>
      <c r="C4307" s="92"/>
      <c r="D4307" s="92"/>
      <c r="E4307" s="92"/>
      <c r="F4307" s="93"/>
      <c r="G4307" s="92"/>
      <c r="H4307" s="92"/>
      <c r="I4307" s="94"/>
    </row>
    <row r="4308" spans="2:9">
      <c r="B4308" s="92"/>
      <c r="C4308" s="92"/>
      <c r="D4308" s="92"/>
      <c r="E4308" s="92"/>
      <c r="F4308" s="93"/>
      <c r="G4308" s="92"/>
      <c r="H4308" s="92"/>
      <c r="I4308" s="94"/>
    </row>
    <row r="4309" spans="2:9">
      <c r="B4309" s="92"/>
      <c r="C4309" s="92"/>
      <c r="D4309" s="92"/>
      <c r="E4309" s="92"/>
      <c r="F4309" s="93"/>
      <c r="G4309" s="92"/>
      <c r="H4309" s="92"/>
      <c r="I4309" s="94"/>
    </row>
    <row r="4310" spans="2:9">
      <c r="B4310" s="92"/>
      <c r="C4310" s="92"/>
      <c r="D4310" s="92"/>
      <c r="E4310" s="92"/>
      <c r="F4310" s="93"/>
      <c r="G4310" s="92"/>
      <c r="H4310" s="92"/>
      <c r="I4310" s="94"/>
    </row>
    <row r="4311" spans="2:9">
      <c r="B4311" s="92"/>
      <c r="C4311" s="92"/>
      <c r="D4311" s="92"/>
      <c r="E4311" s="92"/>
      <c r="F4311" s="93"/>
      <c r="G4311" s="92"/>
      <c r="H4311" s="92"/>
      <c r="I4311" s="94"/>
    </row>
    <row r="4312" spans="2:9">
      <c r="B4312" s="92"/>
      <c r="C4312" s="92"/>
      <c r="D4312" s="92"/>
      <c r="E4312" s="92"/>
      <c r="F4312" s="93"/>
      <c r="G4312" s="92"/>
      <c r="H4312" s="92"/>
      <c r="I4312" s="94"/>
    </row>
    <row r="4313" spans="2:9">
      <c r="B4313" s="92"/>
      <c r="C4313" s="92"/>
      <c r="D4313" s="92"/>
      <c r="E4313" s="92"/>
      <c r="F4313" s="93"/>
      <c r="G4313" s="92"/>
      <c r="H4313" s="92"/>
      <c r="I4313" s="94"/>
    </row>
    <row r="4314" spans="2:9">
      <c r="B4314" s="92"/>
      <c r="C4314" s="92"/>
      <c r="D4314" s="92"/>
      <c r="E4314" s="92"/>
      <c r="F4314" s="93"/>
      <c r="G4314" s="92"/>
      <c r="H4314" s="92"/>
      <c r="I4314" s="94"/>
    </row>
    <row r="4315" spans="2:9">
      <c r="B4315" s="92"/>
      <c r="C4315" s="92"/>
      <c r="D4315" s="92"/>
      <c r="E4315" s="92"/>
      <c r="F4315" s="93"/>
      <c r="G4315" s="92"/>
      <c r="H4315" s="92"/>
      <c r="I4315" s="94"/>
    </row>
    <row r="4316" spans="2:9">
      <c r="B4316" s="92"/>
      <c r="C4316" s="92"/>
      <c r="D4316" s="92"/>
      <c r="E4316" s="92"/>
      <c r="F4316" s="93"/>
      <c r="G4316" s="92"/>
      <c r="H4316" s="92"/>
      <c r="I4316" s="94"/>
    </row>
    <row r="4317" spans="2:9">
      <c r="B4317" s="92"/>
      <c r="C4317" s="92"/>
      <c r="D4317" s="92"/>
      <c r="E4317" s="92"/>
      <c r="F4317" s="93"/>
      <c r="G4317" s="92"/>
      <c r="H4317" s="92"/>
      <c r="I4317" s="94"/>
    </row>
    <row r="4318" spans="2:9">
      <c r="B4318" s="92"/>
      <c r="C4318" s="92"/>
      <c r="D4318" s="92"/>
      <c r="E4318" s="92"/>
      <c r="F4318" s="93"/>
      <c r="G4318" s="92"/>
      <c r="H4318" s="92"/>
      <c r="I4318" s="94"/>
    </row>
    <row r="4319" spans="2:9">
      <c r="B4319" s="92"/>
      <c r="C4319" s="92"/>
      <c r="D4319" s="92"/>
      <c r="E4319" s="92"/>
      <c r="F4319" s="93"/>
      <c r="G4319" s="92"/>
      <c r="H4319" s="92"/>
      <c r="I4319" s="94"/>
    </row>
    <row r="4320" spans="2:9">
      <c r="B4320" s="92"/>
      <c r="C4320" s="92"/>
      <c r="D4320" s="92"/>
      <c r="E4320" s="92"/>
      <c r="F4320" s="93"/>
      <c r="G4320" s="92"/>
      <c r="H4320" s="92"/>
      <c r="I4320" s="94"/>
    </row>
    <row r="4321" spans="2:9">
      <c r="B4321" s="92"/>
      <c r="C4321" s="92"/>
      <c r="D4321" s="92"/>
      <c r="E4321" s="92"/>
      <c r="F4321" s="93"/>
      <c r="G4321" s="92"/>
      <c r="H4321" s="92"/>
      <c r="I4321" s="94"/>
    </row>
    <row r="4322" spans="2:9">
      <c r="B4322" s="92"/>
      <c r="C4322" s="92"/>
      <c r="D4322" s="92"/>
      <c r="E4322" s="92"/>
      <c r="F4322" s="93"/>
      <c r="G4322" s="92"/>
      <c r="H4322" s="92"/>
      <c r="I4322" s="94"/>
    </row>
    <row r="4323" spans="2:9">
      <c r="B4323" s="92"/>
      <c r="C4323" s="92"/>
      <c r="D4323" s="92"/>
      <c r="E4323" s="92"/>
      <c r="F4323" s="93"/>
      <c r="G4323" s="92"/>
      <c r="H4323" s="92"/>
      <c r="I4323" s="94"/>
    </row>
    <row r="4324" spans="2:9">
      <c r="B4324" s="92"/>
      <c r="C4324" s="92"/>
      <c r="D4324" s="92"/>
      <c r="E4324" s="92"/>
      <c r="F4324" s="93"/>
      <c r="G4324" s="92"/>
      <c r="H4324" s="92"/>
      <c r="I4324" s="94"/>
    </row>
    <row r="4325" spans="2:9">
      <c r="B4325" s="92"/>
      <c r="C4325" s="92"/>
      <c r="D4325" s="92"/>
      <c r="E4325" s="92"/>
      <c r="F4325" s="93"/>
      <c r="G4325" s="92"/>
      <c r="H4325" s="92"/>
      <c r="I4325" s="94"/>
    </row>
    <row r="4326" spans="2:9">
      <c r="B4326" s="92"/>
      <c r="C4326" s="92"/>
      <c r="D4326" s="92"/>
      <c r="E4326" s="92"/>
      <c r="F4326" s="93"/>
      <c r="G4326" s="92"/>
      <c r="H4326" s="92"/>
      <c r="I4326" s="94"/>
    </row>
    <row r="4327" spans="2:9">
      <c r="B4327" s="92"/>
      <c r="C4327" s="92"/>
      <c r="D4327" s="92"/>
      <c r="E4327" s="92"/>
      <c r="F4327" s="93"/>
      <c r="G4327" s="92"/>
      <c r="H4327" s="92"/>
      <c r="I4327" s="94"/>
    </row>
    <row r="4328" spans="2:9">
      <c r="B4328" s="92"/>
      <c r="C4328" s="92"/>
      <c r="D4328" s="92"/>
      <c r="E4328" s="92"/>
      <c r="F4328" s="93"/>
      <c r="G4328" s="92"/>
      <c r="H4328" s="92"/>
      <c r="I4328" s="94"/>
    </row>
    <row r="4329" spans="2:9">
      <c r="B4329" s="92"/>
      <c r="C4329" s="92"/>
      <c r="D4329" s="92"/>
      <c r="E4329" s="92"/>
      <c r="F4329" s="93"/>
      <c r="G4329" s="92"/>
      <c r="H4329" s="92"/>
      <c r="I4329" s="94"/>
    </row>
    <row r="4330" spans="2:9">
      <c r="B4330" s="92"/>
      <c r="C4330" s="92"/>
      <c r="D4330" s="92"/>
      <c r="E4330" s="92"/>
      <c r="F4330" s="93"/>
      <c r="G4330" s="92"/>
      <c r="H4330" s="92"/>
      <c r="I4330" s="94"/>
    </row>
    <row r="4331" spans="2:9">
      <c r="B4331" s="92"/>
      <c r="C4331" s="92"/>
      <c r="D4331" s="92"/>
      <c r="E4331" s="92"/>
      <c r="F4331" s="93"/>
      <c r="G4331" s="92"/>
      <c r="H4331" s="92"/>
      <c r="I4331" s="94"/>
    </row>
    <row r="4332" spans="2:9">
      <c r="B4332" s="92"/>
      <c r="C4332" s="92"/>
      <c r="D4332" s="92"/>
      <c r="E4332" s="92"/>
      <c r="F4332" s="93"/>
      <c r="G4332" s="92"/>
      <c r="H4332" s="92"/>
      <c r="I4332" s="94"/>
    </row>
    <row r="4333" spans="2:9">
      <c r="B4333" s="92"/>
      <c r="C4333" s="92"/>
      <c r="D4333" s="92"/>
      <c r="E4333" s="92"/>
      <c r="F4333" s="93"/>
      <c r="G4333" s="92"/>
      <c r="H4333" s="92"/>
      <c r="I4333" s="94"/>
    </row>
    <row r="4334" spans="2:9">
      <c r="B4334" s="92"/>
      <c r="C4334" s="92"/>
      <c r="D4334" s="92"/>
      <c r="E4334" s="92"/>
      <c r="F4334" s="93"/>
      <c r="G4334" s="92"/>
      <c r="H4334" s="92"/>
      <c r="I4334" s="94"/>
    </row>
    <row r="4335" spans="2:9">
      <c r="B4335" s="92"/>
      <c r="C4335" s="92"/>
      <c r="D4335" s="92"/>
      <c r="E4335" s="92"/>
      <c r="F4335" s="93"/>
      <c r="G4335" s="92"/>
      <c r="H4335" s="92"/>
      <c r="I4335" s="94"/>
    </row>
    <row r="4336" spans="2:9">
      <c r="B4336" s="92"/>
      <c r="C4336" s="92"/>
      <c r="D4336" s="92"/>
      <c r="E4336" s="92"/>
      <c r="F4336" s="93"/>
      <c r="G4336" s="92"/>
      <c r="H4336" s="92"/>
      <c r="I4336" s="94"/>
    </row>
    <row r="4337" spans="2:9">
      <c r="B4337" s="92"/>
      <c r="C4337" s="92"/>
      <c r="D4337" s="92"/>
      <c r="E4337" s="92"/>
      <c r="F4337" s="93"/>
      <c r="G4337" s="92"/>
      <c r="H4337" s="92"/>
      <c r="I4337" s="94"/>
    </row>
    <row r="4338" spans="2:9">
      <c r="B4338" s="92"/>
      <c r="C4338" s="92"/>
      <c r="D4338" s="92"/>
      <c r="E4338" s="92"/>
      <c r="F4338" s="93"/>
      <c r="G4338" s="92"/>
      <c r="H4338" s="92"/>
      <c r="I4338" s="94"/>
    </row>
    <row r="4339" spans="2:9">
      <c r="B4339" s="92"/>
      <c r="C4339" s="92"/>
      <c r="D4339" s="92"/>
      <c r="E4339" s="92"/>
      <c r="F4339" s="93"/>
      <c r="G4339" s="92"/>
      <c r="H4339" s="92"/>
      <c r="I4339" s="94"/>
    </row>
    <row r="4340" spans="2:9">
      <c r="B4340" s="92"/>
      <c r="C4340" s="92"/>
      <c r="D4340" s="92"/>
      <c r="E4340" s="92"/>
      <c r="F4340" s="93"/>
      <c r="G4340" s="92"/>
      <c r="H4340" s="92"/>
      <c r="I4340" s="94"/>
    </row>
    <row r="4341" spans="2:9">
      <c r="B4341" s="92"/>
      <c r="C4341" s="92"/>
      <c r="D4341" s="92"/>
      <c r="E4341" s="92"/>
      <c r="F4341" s="93"/>
      <c r="G4341" s="92"/>
      <c r="H4341" s="92"/>
      <c r="I4341" s="94"/>
    </row>
    <row r="4342" spans="2:9">
      <c r="B4342" s="92"/>
      <c r="C4342" s="92"/>
      <c r="D4342" s="92"/>
      <c r="E4342" s="92"/>
      <c r="F4342" s="93"/>
      <c r="G4342" s="92"/>
      <c r="H4342" s="92"/>
      <c r="I4342" s="94"/>
    </row>
    <row r="4343" spans="2:9">
      <c r="B4343" s="92"/>
      <c r="C4343" s="92"/>
      <c r="D4343" s="92"/>
      <c r="E4343" s="92"/>
      <c r="F4343" s="93"/>
      <c r="G4343" s="92"/>
      <c r="H4343" s="92"/>
      <c r="I4343" s="94"/>
    </row>
    <row r="4344" spans="2:9">
      <c r="B4344" s="92"/>
      <c r="C4344" s="92"/>
      <c r="D4344" s="92"/>
      <c r="E4344" s="92"/>
      <c r="F4344" s="93"/>
      <c r="G4344" s="92"/>
      <c r="H4344" s="92"/>
      <c r="I4344" s="94"/>
    </row>
    <row r="4345" spans="2:9">
      <c r="B4345" s="92"/>
      <c r="C4345" s="92"/>
      <c r="D4345" s="92"/>
      <c r="E4345" s="92"/>
      <c r="F4345" s="93"/>
      <c r="G4345" s="92"/>
      <c r="H4345" s="92"/>
      <c r="I4345" s="94"/>
    </row>
    <row r="4346" spans="2:9">
      <c r="B4346" s="92"/>
      <c r="C4346" s="92"/>
      <c r="D4346" s="92"/>
      <c r="E4346" s="92"/>
      <c r="F4346" s="93"/>
      <c r="G4346" s="92"/>
      <c r="H4346" s="92"/>
      <c r="I4346" s="94"/>
    </row>
    <row r="4347" spans="2:9">
      <c r="B4347" s="92"/>
      <c r="C4347" s="92"/>
      <c r="D4347" s="92"/>
      <c r="E4347" s="92"/>
      <c r="F4347" s="93"/>
      <c r="G4347" s="92"/>
      <c r="H4347" s="92"/>
      <c r="I4347" s="94"/>
    </row>
    <row r="4348" spans="2:9">
      <c r="B4348" s="92"/>
      <c r="C4348" s="92"/>
      <c r="D4348" s="92"/>
      <c r="E4348" s="92"/>
      <c r="F4348" s="93"/>
      <c r="G4348" s="92"/>
      <c r="H4348" s="92"/>
      <c r="I4348" s="94"/>
    </row>
    <row r="4349" spans="2:9">
      <c r="B4349" s="92"/>
      <c r="C4349" s="92"/>
      <c r="D4349" s="92"/>
      <c r="E4349" s="92"/>
      <c r="F4349" s="93"/>
      <c r="G4349" s="92"/>
      <c r="H4349" s="92"/>
      <c r="I4349" s="94"/>
    </row>
    <row r="4350" spans="2:9">
      <c r="B4350" s="92"/>
      <c r="C4350" s="92"/>
      <c r="D4350" s="92"/>
      <c r="E4350" s="92"/>
      <c r="F4350" s="93"/>
      <c r="G4350" s="92"/>
      <c r="H4350" s="92"/>
      <c r="I4350" s="94"/>
    </row>
    <row r="4351" spans="2:9">
      <c r="B4351" s="92"/>
      <c r="C4351" s="92"/>
      <c r="D4351" s="92"/>
      <c r="E4351" s="92"/>
      <c r="F4351" s="93"/>
      <c r="G4351" s="92"/>
      <c r="H4351" s="92"/>
      <c r="I4351" s="94"/>
    </row>
    <row r="4352" spans="2:9">
      <c r="B4352" s="92"/>
      <c r="C4352" s="92"/>
      <c r="D4352" s="92"/>
      <c r="E4352" s="92"/>
      <c r="F4352" s="93"/>
      <c r="G4352" s="92"/>
      <c r="H4352" s="92"/>
      <c r="I4352" s="94"/>
    </row>
    <row r="4353" spans="2:9">
      <c r="B4353" s="92"/>
      <c r="C4353" s="92"/>
      <c r="D4353" s="92"/>
      <c r="E4353" s="92"/>
      <c r="F4353" s="93"/>
      <c r="G4353" s="92"/>
      <c r="H4353" s="92"/>
      <c r="I4353" s="94"/>
    </row>
    <row r="4354" spans="2:9">
      <c r="B4354" s="92"/>
      <c r="C4354" s="92"/>
      <c r="D4354" s="92"/>
      <c r="E4354" s="92"/>
      <c r="F4354" s="93"/>
      <c r="G4354" s="92"/>
      <c r="H4354" s="92"/>
      <c r="I4354" s="94"/>
    </row>
    <row r="4355" spans="2:9">
      <c r="B4355" s="92"/>
      <c r="C4355" s="92"/>
      <c r="D4355" s="92"/>
      <c r="E4355" s="92"/>
      <c r="F4355" s="93"/>
      <c r="G4355" s="92"/>
      <c r="H4355" s="92"/>
      <c r="I4355" s="94"/>
    </row>
    <row r="4356" spans="2:9">
      <c r="B4356" s="92"/>
      <c r="C4356" s="92"/>
      <c r="D4356" s="92"/>
      <c r="E4356" s="92"/>
      <c r="F4356" s="93"/>
      <c r="G4356" s="92"/>
      <c r="H4356" s="92"/>
      <c r="I4356" s="94"/>
    </row>
    <row r="4357" spans="2:9">
      <c r="B4357" s="92"/>
      <c r="C4357" s="92"/>
      <c r="D4357" s="92"/>
      <c r="E4357" s="92"/>
      <c r="F4357" s="93"/>
      <c r="G4357" s="92"/>
      <c r="H4357" s="92"/>
      <c r="I4357" s="94"/>
    </row>
    <row r="4358" spans="2:9">
      <c r="B4358" s="92"/>
      <c r="C4358" s="92"/>
      <c r="D4358" s="92"/>
      <c r="E4358" s="92"/>
      <c r="F4358" s="93"/>
      <c r="G4358" s="92"/>
      <c r="H4358" s="92"/>
      <c r="I4358" s="94"/>
    </row>
    <row r="4359" spans="2:9">
      <c r="B4359" s="92"/>
      <c r="C4359" s="92"/>
      <c r="D4359" s="92"/>
      <c r="E4359" s="92"/>
      <c r="F4359" s="93"/>
      <c r="G4359" s="92"/>
      <c r="H4359" s="92"/>
      <c r="I4359" s="94"/>
    </row>
    <row r="4360" spans="2:9">
      <c r="B4360" s="92"/>
      <c r="C4360" s="92"/>
      <c r="D4360" s="92"/>
      <c r="E4360" s="92"/>
      <c r="F4360" s="93"/>
      <c r="G4360" s="92"/>
      <c r="H4360" s="92"/>
      <c r="I4360" s="94"/>
    </row>
    <row r="4361" spans="2:9">
      <c r="B4361" s="92"/>
      <c r="C4361" s="92"/>
      <c r="D4361" s="92"/>
      <c r="E4361" s="92"/>
      <c r="F4361" s="93"/>
      <c r="G4361" s="92"/>
      <c r="H4361" s="92"/>
      <c r="I4361" s="94"/>
    </row>
    <row r="4362" spans="2:9">
      <c r="B4362" s="92"/>
      <c r="C4362" s="92"/>
      <c r="D4362" s="92"/>
      <c r="E4362" s="92"/>
      <c r="F4362" s="93"/>
      <c r="G4362" s="92"/>
      <c r="H4362" s="92"/>
      <c r="I4362" s="94"/>
    </row>
    <row r="4363" spans="2:9">
      <c r="B4363" s="92"/>
      <c r="C4363" s="92"/>
      <c r="D4363" s="92"/>
      <c r="E4363" s="92"/>
      <c r="F4363" s="93"/>
      <c r="G4363" s="92"/>
      <c r="H4363" s="92"/>
      <c r="I4363" s="94"/>
    </row>
    <row r="4364" spans="2:9">
      <c r="B4364" s="92"/>
      <c r="C4364" s="92"/>
      <c r="D4364" s="92"/>
      <c r="E4364" s="92"/>
      <c r="F4364" s="93"/>
      <c r="G4364" s="92"/>
      <c r="H4364" s="92"/>
      <c r="I4364" s="94"/>
    </row>
    <row r="4365" spans="2:9">
      <c r="B4365" s="92"/>
      <c r="C4365" s="92"/>
      <c r="D4365" s="92"/>
      <c r="E4365" s="92"/>
      <c r="F4365" s="93"/>
      <c r="G4365" s="92"/>
      <c r="H4365" s="92"/>
      <c r="I4365" s="94"/>
    </row>
    <row r="4366" spans="2:9">
      <c r="B4366" s="92"/>
      <c r="C4366" s="92"/>
      <c r="D4366" s="92"/>
      <c r="E4366" s="92"/>
      <c r="F4366" s="93"/>
      <c r="G4366" s="92"/>
      <c r="H4366" s="92"/>
      <c r="I4366" s="94"/>
    </row>
    <row r="4367" spans="2:9">
      <c r="B4367" s="92"/>
      <c r="C4367" s="92"/>
      <c r="D4367" s="92"/>
      <c r="E4367" s="92"/>
      <c r="F4367" s="93"/>
      <c r="G4367" s="92"/>
      <c r="H4367" s="92"/>
      <c r="I4367" s="94"/>
    </row>
    <row r="4368" spans="2:9">
      <c r="B4368" s="92"/>
      <c r="C4368" s="92"/>
      <c r="D4368" s="92"/>
      <c r="E4368" s="92"/>
      <c r="F4368" s="93"/>
      <c r="G4368" s="92"/>
      <c r="H4368" s="92"/>
      <c r="I4368" s="94"/>
    </row>
    <row r="4369" spans="2:9">
      <c r="B4369" s="92"/>
      <c r="C4369" s="92"/>
      <c r="D4369" s="92"/>
      <c r="E4369" s="92"/>
      <c r="F4369" s="93"/>
      <c r="G4369" s="92"/>
      <c r="H4369" s="92"/>
      <c r="I4369" s="94"/>
    </row>
    <row r="4370" spans="2:9">
      <c r="B4370" s="92"/>
      <c r="C4370" s="92"/>
      <c r="D4370" s="92"/>
      <c r="E4370" s="92"/>
      <c r="F4370" s="93"/>
      <c r="G4370" s="92"/>
      <c r="H4370" s="92"/>
      <c r="I4370" s="94"/>
    </row>
    <row r="4371" spans="2:9">
      <c r="B4371" s="92"/>
      <c r="C4371" s="92"/>
      <c r="D4371" s="92"/>
      <c r="E4371" s="92"/>
      <c r="F4371" s="93"/>
      <c r="G4371" s="92"/>
      <c r="H4371" s="92"/>
      <c r="I4371" s="94"/>
    </row>
    <row r="4372" spans="2:9">
      <c r="B4372" s="92"/>
      <c r="C4372" s="92"/>
      <c r="D4372" s="92"/>
      <c r="E4372" s="92"/>
      <c r="F4372" s="93"/>
      <c r="G4372" s="92"/>
      <c r="H4372" s="92"/>
      <c r="I4372" s="94"/>
    </row>
    <row r="4373" spans="2:9">
      <c r="B4373" s="92"/>
      <c r="C4373" s="92"/>
      <c r="D4373" s="92"/>
      <c r="E4373" s="92"/>
      <c r="F4373" s="93"/>
      <c r="G4373" s="92"/>
      <c r="H4373" s="92"/>
      <c r="I4373" s="94"/>
    </row>
    <row r="4374" spans="2:9">
      <c r="B4374" s="92"/>
      <c r="C4374" s="92"/>
      <c r="D4374" s="92"/>
      <c r="E4374" s="92"/>
      <c r="F4374" s="93"/>
      <c r="G4374" s="92"/>
      <c r="H4374" s="92"/>
      <c r="I4374" s="94"/>
    </row>
    <row r="4375" spans="2:9">
      <c r="B4375" s="92"/>
      <c r="C4375" s="92"/>
      <c r="D4375" s="92"/>
      <c r="E4375" s="92"/>
      <c r="F4375" s="93"/>
      <c r="G4375" s="92"/>
      <c r="H4375" s="92"/>
      <c r="I4375" s="94"/>
    </row>
    <row r="4376" spans="2:9">
      <c r="B4376" s="92"/>
      <c r="C4376" s="92"/>
      <c r="D4376" s="92"/>
      <c r="E4376" s="92"/>
      <c r="F4376" s="93"/>
      <c r="G4376" s="92"/>
      <c r="H4376" s="92"/>
      <c r="I4376" s="94"/>
    </row>
    <row r="4377" spans="2:9">
      <c r="B4377" s="92"/>
      <c r="C4377" s="92"/>
      <c r="D4377" s="92"/>
      <c r="E4377" s="92"/>
      <c r="F4377" s="93"/>
      <c r="G4377" s="92"/>
      <c r="H4377" s="92"/>
      <c r="I4377" s="94"/>
    </row>
    <row r="4378" spans="2:9">
      <c r="B4378" s="92"/>
      <c r="C4378" s="92"/>
      <c r="D4378" s="92"/>
      <c r="E4378" s="92"/>
      <c r="F4378" s="93"/>
      <c r="G4378" s="92"/>
      <c r="H4378" s="92"/>
      <c r="I4378" s="94"/>
    </row>
    <row r="4379" spans="2:9">
      <c r="B4379" s="92"/>
      <c r="C4379" s="92"/>
      <c r="D4379" s="92"/>
      <c r="E4379" s="92"/>
      <c r="F4379" s="93"/>
      <c r="G4379" s="92"/>
      <c r="H4379" s="92"/>
      <c r="I4379" s="94"/>
    </row>
    <row r="4380" spans="2:9">
      <c r="B4380" s="92"/>
      <c r="C4380" s="92"/>
      <c r="D4380" s="92"/>
      <c r="E4380" s="92"/>
      <c r="F4380" s="93"/>
      <c r="G4380" s="92"/>
      <c r="H4380" s="92"/>
      <c r="I4380" s="94"/>
    </row>
    <row r="4381" spans="2:9">
      <c r="B4381" s="92"/>
      <c r="C4381" s="92"/>
      <c r="D4381" s="92"/>
      <c r="E4381" s="92"/>
      <c r="F4381" s="93"/>
      <c r="G4381" s="92"/>
      <c r="H4381" s="92"/>
      <c r="I4381" s="94"/>
    </row>
    <row r="4382" spans="2:9">
      <c r="B4382" s="92"/>
      <c r="C4382" s="92"/>
      <c r="D4382" s="92"/>
      <c r="E4382" s="92"/>
      <c r="F4382" s="93"/>
      <c r="G4382" s="92"/>
      <c r="H4382" s="92"/>
      <c r="I4382" s="94"/>
    </row>
    <row r="4383" spans="2:9">
      <c r="B4383" s="92"/>
      <c r="C4383" s="92"/>
      <c r="D4383" s="92"/>
      <c r="E4383" s="92"/>
      <c r="F4383" s="93"/>
      <c r="G4383" s="92"/>
      <c r="H4383" s="92"/>
      <c r="I4383" s="94"/>
    </row>
    <row r="4384" spans="2:9">
      <c r="B4384" s="92"/>
      <c r="C4384" s="92"/>
      <c r="D4384" s="92"/>
      <c r="E4384" s="92"/>
      <c r="F4384" s="93"/>
      <c r="G4384" s="92"/>
      <c r="H4384" s="92"/>
      <c r="I4384" s="94"/>
    </row>
    <row r="4385" spans="2:9">
      <c r="B4385" s="92"/>
      <c r="C4385" s="92"/>
      <c r="D4385" s="92"/>
      <c r="E4385" s="92"/>
      <c r="F4385" s="93"/>
      <c r="G4385" s="92"/>
      <c r="H4385" s="92"/>
      <c r="I4385" s="94"/>
    </row>
    <row r="4386" spans="2:9">
      <c r="B4386" s="92"/>
      <c r="C4386" s="92"/>
      <c r="D4386" s="92"/>
      <c r="E4386" s="92"/>
      <c r="F4386" s="93"/>
      <c r="G4386" s="92"/>
      <c r="H4386" s="92"/>
      <c r="I4386" s="94"/>
    </row>
    <row r="4387" spans="2:9">
      <c r="B4387" s="92"/>
      <c r="C4387" s="92"/>
      <c r="D4387" s="92"/>
      <c r="E4387" s="92"/>
      <c r="F4387" s="93"/>
      <c r="G4387" s="92"/>
      <c r="H4387" s="92"/>
      <c r="I4387" s="94"/>
    </row>
    <row r="4388" spans="2:9">
      <c r="B4388" s="92"/>
      <c r="C4388" s="92"/>
      <c r="D4388" s="92"/>
      <c r="E4388" s="92"/>
      <c r="F4388" s="93"/>
      <c r="G4388" s="92"/>
      <c r="H4388" s="92"/>
      <c r="I4388" s="94"/>
    </row>
    <row r="4389" spans="2:9">
      <c r="B4389" s="92"/>
      <c r="C4389" s="92"/>
      <c r="D4389" s="92"/>
      <c r="E4389" s="92"/>
      <c r="F4389" s="93"/>
      <c r="G4389" s="92"/>
      <c r="H4389" s="92"/>
      <c r="I4389" s="94"/>
    </row>
    <row r="4390" spans="2:9">
      <c r="B4390" s="92"/>
      <c r="C4390" s="92"/>
      <c r="D4390" s="92"/>
      <c r="E4390" s="92"/>
      <c r="F4390" s="93"/>
      <c r="G4390" s="92"/>
      <c r="H4390" s="92"/>
      <c r="I4390" s="94"/>
    </row>
    <row r="4391" spans="2:9">
      <c r="B4391" s="92"/>
      <c r="C4391" s="92"/>
      <c r="D4391" s="92"/>
      <c r="E4391" s="92"/>
      <c r="F4391" s="93"/>
      <c r="G4391" s="92"/>
      <c r="H4391" s="92"/>
      <c r="I4391" s="94"/>
    </row>
    <row r="4392" spans="2:9">
      <c r="B4392" s="92"/>
      <c r="C4392" s="92"/>
      <c r="D4392" s="92"/>
      <c r="E4392" s="92"/>
      <c r="F4392" s="93"/>
      <c r="G4392" s="92"/>
      <c r="H4392" s="92"/>
      <c r="I4392" s="94"/>
    </row>
    <row r="4393" spans="2:9">
      <c r="B4393" s="92"/>
      <c r="C4393" s="92"/>
      <c r="D4393" s="92"/>
      <c r="E4393" s="92"/>
      <c r="F4393" s="93"/>
      <c r="G4393" s="92"/>
      <c r="H4393" s="92"/>
      <c r="I4393" s="94"/>
    </row>
    <row r="4394" spans="2:9">
      <c r="B4394" s="92"/>
      <c r="C4394" s="92"/>
      <c r="D4394" s="92"/>
      <c r="E4394" s="92"/>
      <c r="F4394" s="93"/>
      <c r="G4394" s="92"/>
      <c r="H4394" s="92"/>
      <c r="I4394" s="94"/>
    </row>
    <row r="4395" spans="2:9">
      <c r="B4395" s="92"/>
      <c r="C4395" s="92"/>
      <c r="D4395" s="92"/>
      <c r="E4395" s="92"/>
      <c r="F4395" s="93"/>
      <c r="G4395" s="92"/>
      <c r="H4395" s="92"/>
      <c r="I4395" s="94"/>
    </row>
    <row r="4396" spans="2:9">
      <c r="B4396" s="92"/>
      <c r="C4396" s="92"/>
      <c r="D4396" s="92"/>
      <c r="E4396" s="92"/>
      <c r="F4396" s="93"/>
      <c r="G4396" s="92"/>
      <c r="H4396" s="92"/>
      <c r="I4396" s="94"/>
    </row>
    <row r="4397" spans="2:9">
      <c r="B4397" s="92"/>
      <c r="C4397" s="92"/>
      <c r="D4397" s="92"/>
      <c r="E4397" s="92"/>
      <c r="F4397" s="93"/>
      <c r="G4397" s="92"/>
      <c r="H4397" s="92"/>
      <c r="I4397" s="94"/>
    </row>
    <row r="4398" spans="2:9">
      <c r="B4398" s="92"/>
      <c r="C4398" s="92"/>
      <c r="D4398" s="92"/>
      <c r="E4398" s="92"/>
      <c r="F4398" s="93"/>
      <c r="G4398" s="92"/>
      <c r="H4398" s="92"/>
      <c r="I4398" s="94"/>
    </row>
    <row r="4399" spans="2:9">
      <c r="B4399" s="92"/>
      <c r="C4399" s="92"/>
      <c r="D4399" s="92"/>
      <c r="E4399" s="92"/>
      <c r="F4399" s="93"/>
      <c r="G4399" s="92"/>
      <c r="H4399" s="92"/>
      <c r="I4399" s="94"/>
    </row>
    <row r="4400" spans="2:9">
      <c r="B4400" s="92"/>
      <c r="C4400" s="92"/>
      <c r="D4400" s="92"/>
      <c r="E4400" s="92"/>
      <c r="F4400" s="93"/>
      <c r="G4400" s="92"/>
      <c r="H4400" s="92"/>
      <c r="I4400" s="94"/>
    </row>
    <row r="4401" spans="2:9">
      <c r="B4401" s="92"/>
      <c r="C4401" s="92"/>
      <c r="D4401" s="92"/>
      <c r="E4401" s="92"/>
      <c r="F4401" s="93"/>
      <c r="G4401" s="92"/>
      <c r="H4401" s="92"/>
      <c r="I4401" s="94"/>
    </row>
    <row r="4402" spans="2:9">
      <c r="B4402" s="92"/>
      <c r="C4402" s="92"/>
      <c r="D4402" s="92"/>
      <c r="E4402" s="92"/>
      <c r="F4402" s="93"/>
      <c r="G4402" s="92"/>
      <c r="H4402" s="92"/>
      <c r="I4402" s="94"/>
    </row>
    <row r="4403" spans="2:9">
      <c r="B4403" s="92"/>
      <c r="C4403" s="92"/>
      <c r="D4403" s="92"/>
      <c r="E4403" s="92"/>
      <c r="F4403" s="93"/>
      <c r="G4403" s="92"/>
      <c r="H4403" s="92"/>
      <c r="I4403" s="94"/>
    </row>
    <row r="4404" spans="2:9">
      <c r="B4404" s="92"/>
      <c r="C4404" s="92"/>
      <c r="D4404" s="92"/>
      <c r="E4404" s="92"/>
      <c r="F4404" s="93"/>
      <c r="G4404" s="92"/>
      <c r="H4404" s="92"/>
      <c r="I4404" s="94"/>
    </row>
    <row r="4405" spans="2:9">
      <c r="B4405" s="92"/>
      <c r="C4405" s="92"/>
      <c r="D4405" s="92"/>
      <c r="E4405" s="92"/>
      <c r="F4405" s="93"/>
      <c r="G4405" s="92"/>
      <c r="H4405" s="92"/>
      <c r="I4405" s="94"/>
    </row>
    <row r="4406" spans="2:9">
      <c r="B4406" s="92"/>
      <c r="C4406" s="92"/>
      <c r="D4406" s="92"/>
      <c r="E4406" s="92"/>
      <c r="F4406" s="93"/>
      <c r="G4406" s="92"/>
      <c r="H4406" s="92"/>
      <c r="I4406" s="94"/>
    </row>
    <row r="4407" spans="2:9">
      <c r="B4407" s="92"/>
      <c r="C4407" s="92"/>
      <c r="D4407" s="92"/>
      <c r="E4407" s="92"/>
      <c r="F4407" s="93"/>
      <c r="G4407" s="92"/>
      <c r="H4407" s="92"/>
      <c r="I4407" s="94"/>
    </row>
    <row r="4408" spans="2:9">
      <c r="B4408" s="92"/>
      <c r="C4408" s="92"/>
      <c r="D4408" s="92"/>
      <c r="E4408" s="92"/>
      <c r="F4408" s="93"/>
      <c r="G4408" s="92"/>
      <c r="H4408" s="92"/>
      <c r="I4408" s="94"/>
    </row>
    <row r="4409" spans="2:9">
      <c r="B4409" s="92"/>
      <c r="C4409" s="92"/>
      <c r="D4409" s="92"/>
      <c r="E4409" s="92"/>
      <c r="F4409" s="93"/>
      <c r="G4409" s="92"/>
      <c r="H4409" s="92"/>
      <c r="I4409" s="94"/>
    </row>
    <row r="4410" spans="2:9">
      <c r="B4410" s="92"/>
      <c r="C4410" s="92"/>
      <c r="D4410" s="92"/>
      <c r="E4410" s="92"/>
      <c r="F4410" s="93"/>
      <c r="G4410" s="92"/>
      <c r="H4410" s="92"/>
      <c r="I4410" s="94"/>
    </row>
    <row r="4411" spans="2:9">
      <c r="B4411" s="92"/>
      <c r="C4411" s="92"/>
      <c r="D4411" s="92"/>
      <c r="E4411" s="92"/>
      <c r="F4411" s="93"/>
      <c r="G4411" s="92"/>
      <c r="H4411" s="92"/>
      <c r="I4411" s="94"/>
    </row>
    <row r="4412" spans="2:9">
      <c r="B4412" s="92"/>
      <c r="C4412" s="92"/>
      <c r="D4412" s="92"/>
      <c r="E4412" s="92"/>
      <c r="F4412" s="93"/>
      <c r="G4412" s="92"/>
      <c r="H4412" s="92"/>
      <c r="I4412" s="94"/>
    </row>
    <row r="4413" spans="2:9">
      <c r="B4413" s="92"/>
      <c r="C4413" s="92"/>
      <c r="D4413" s="92"/>
      <c r="E4413" s="92"/>
      <c r="F4413" s="93"/>
      <c r="G4413" s="92"/>
      <c r="H4413" s="92"/>
      <c r="I4413" s="94"/>
    </row>
    <row r="4414" spans="2:9">
      <c r="B4414" s="92"/>
      <c r="C4414" s="92"/>
      <c r="D4414" s="92"/>
      <c r="E4414" s="92"/>
      <c r="F4414" s="93"/>
      <c r="G4414" s="92"/>
      <c r="H4414" s="92"/>
      <c r="I4414" s="94"/>
    </row>
    <row r="4415" spans="2:9">
      <c r="B4415" s="92"/>
      <c r="C4415" s="92"/>
      <c r="D4415" s="92"/>
      <c r="E4415" s="92"/>
      <c r="F4415" s="93"/>
      <c r="G4415" s="92"/>
      <c r="H4415" s="92"/>
      <c r="I4415" s="94"/>
    </row>
    <row r="4416" spans="2:9">
      <c r="B4416" s="92"/>
      <c r="C4416" s="92"/>
      <c r="D4416" s="92"/>
      <c r="E4416" s="92"/>
      <c r="F4416" s="93"/>
      <c r="G4416" s="92"/>
      <c r="H4416" s="92"/>
      <c r="I4416" s="94"/>
    </row>
    <row r="4417" spans="2:9">
      <c r="B4417" s="92"/>
      <c r="C4417" s="92"/>
      <c r="D4417" s="92"/>
      <c r="E4417" s="92"/>
      <c r="F4417" s="93"/>
      <c r="G4417" s="92"/>
      <c r="H4417" s="92"/>
      <c r="I4417" s="94"/>
    </row>
    <row r="4418" spans="2:9">
      <c r="B4418" s="92"/>
      <c r="C4418" s="92"/>
      <c r="D4418" s="92"/>
      <c r="E4418" s="92"/>
      <c r="F4418" s="93"/>
      <c r="G4418" s="92"/>
      <c r="H4418" s="92"/>
      <c r="I4418" s="94"/>
    </row>
    <row r="4419" spans="2:9">
      <c r="B4419" s="92"/>
      <c r="C4419" s="92"/>
      <c r="D4419" s="92"/>
      <c r="E4419" s="92"/>
      <c r="F4419" s="93"/>
      <c r="G4419" s="92"/>
      <c r="H4419" s="92"/>
      <c r="I4419" s="94"/>
    </row>
    <row r="4420" spans="2:9">
      <c r="B4420" s="92"/>
      <c r="C4420" s="92"/>
      <c r="D4420" s="92"/>
      <c r="E4420" s="92"/>
      <c r="F4420" s="93"/>
      <c r="G4420" s="92"/>
      <c r="H4420" s="92"/>
      <c r="I4420" s="94"/>
    </row>
    <row r="4421" spans="2:9">
      <c r="B4421" s="92"/>
      <c r="C4421" s="92"/>
      <c r="D4421" s="92"/>
      <c r="E4421" s="92"/>
      <c r="F4421" s="93"/>
      <c r="G4421" s="92"/>
      <c r="H4421" s="92"/>
      <c r="I4421" s="94"/>
    </row>
    <row r="4422" spans="2:9">
      <c r="B4422" s="92"/>
      <c r="C4422" s="92"/>
      <c r="D4422" s="92"/>
      <c r="E4422" s="92"/>
      <c r="F4422" s="93"/>
      <c r="G4422" s="92"/>
      <c r="H4422" s="92"/>
      <c r="I4422" s="94"/>
    </row>
    <row r="4423" spans="2:9">
      <c r="B4423" s="92"/>
      <c r="C4423" s="92"/>
      <c r="D4423" s="92"/>
      <c r="E4423" s="92"/>
      <c r="F4423" s="93"/>
      <c r="G4423" s="92"/>
      <c r="H4423" s="92"/>
      <c r="I4423" s="94"/>
    </row>
    <row r="4424" spans="2:9">
      <c r="B4424" s="92"/>
      <c r="C4424" s="92"/>
      <c r="D4424" s="92"/>
      <c r="E4424" s="92"/>
      <c r="F4424" s="93"/>
      <c r="G4424" s="92"/>
      <c r="H4424" s="92"/>
      <c r="I4424" s="94"/>
    </row>
    <row r="4425" spans="2:9">
      <c r="B4425" s="92"/>
      <c r="C4425" s="92"/>
      <c r="D4425" s="92"/>
      <c r="E4425" s="92"/>
      <c r="F4425" s="93"/>
      <c r="G4425" s="92"/>
      <c r="H4425" s="92"/>
      <c r="I4425" s="94"/>
    </row>
    <row r="4426" spans="2:9">
      <c r="B4426" s="92"/>
      <c r="C4426" s="92"/>
      <c r="D4426" s="92"/>
      <c r="E4426" s="92"/>
      <c r="F4426" s="93"/>
      <c r="G4426" s="92"/>
      <c r="H4426" s="92"/>
      <c r="I4426" s="94"/>
    </row>
    <row r="4427" spans="2:9">
      <c r="B4427" s="92"/>
      <c r="C4427" s="92"/>
      <c r="D4427" s="92"/>
      <c r="E4427" s="92"/>
      <c r="F4427" s="93"/>
      <c r="G4427" s="92"/>
      <c r="H4427" s="92"/>
      <c r="I4427" s="94"/>
    </row>
    <row r="4428" spans="2:9">
      <c r="B4428" s="92"/>
      <c r="C4428" s="92"/>
      <c r="D4428" s="92"/>
      <c r="E4428" s="92"/>
      <c r="F4428" s="93"/>
      <c r="G4428" s="92"/>
      <c r="H4428" s="92"/>
      <c r="I4428" s="94"/>
    </row>
    <row r="4429" spans="2:9">
      <c r="B4429" s="92"/>
      <c r="C4429" s="92"/>
      <c r="D4429" s="92"/>
      <c r="E4429" s="92"/>
      <c r="F4429" s="93"/>
      <c r="G4429" s="92"/>
      <c r="H4429" s="92"/>
      <c r="I4429" s="94"/>
    </row>
    <row r="4430" spans="2:9">
      <c r="B4430" s="92"/>
      <c r="C4430" s="92"/>
      <c r="D4430" s="92"/>
      <c r="E4430" s="92"/>
      <c r="F4430" s="93"/>
      <c r="G4430" s="92"/>
      <c r="H4430" s="92"/>
      <c r="I4430" s="94"/>
    </row>
    <row r="4431" spans="2:9">
      <c r="B4431" s="92"/>
      <c r="C4431" s="92"/>
      <c r="D4431" s="92"/>
      <c r="E4431" s="92"/>
      <c r="F4431" s="93"/>
      <c r="G4431" s="92"/>
      <c r="H4431" s="92"/>
      <c r="I4431" s="94"/>
    </row>
    <row r="4432" spans="2:9">
      <c r="B4432" s="92"/>
      <c r="C4432" s="92"/>
      <c r="D4432" s="92"/>
      <c r="E4432" s="92"/>
      <c r="F4432" s="93"/>
      <c r="G4432" s="92"/>
      <c r="H4432" s="92"/>
      <c r="I4432" s="94"/>
    </row>
    <row r="4433" spans="2:9">
      <c r="B4433" s="92"/>
      <c r="C4433" s="92"/>
      <c r="D4433" s="92"/>
      <c r="E4433" s="92"/>
      <c r="F4433" s="93"/>
      <c r="G4433" s="92"/>
      <c r="H4433" s="92"/>
      <c r="I4433" s="94"/>
    </row>
    <row r="4434" spans="2:9">
      <c r="B4434" s="92"/>
      <c r="C4434" s="92"/>
      <c r="D4434" s="92"/>
      <c r="E4434" s="92"/>
      <c r="F4434" s="93"/>
      <c r="G4434" s="92"/>
      <c r="H4434" s="92"/>
      <c r="I4434" s="94"/>
    </row>
    <row r="4435" spans="2:9">
      <c r="B4435" s="92"/>
      <c r="C4435" s="92"/>
      <c r="D4435" s="92"/>
      <c r="E4435" s="92"/>
      <c r="F4435" s="93"/>
      <c r="G4435" s="92"/>
      <c r="H4435" s="92"/>
      <c r="I4435" s="94"/>
    </row>
    <row r="4436" spans="2:9">
      <c r="B4436" s="92"/>
      <c r="C4436" s="92"/>
      <c r="D4436" s="92"/>
      <c r="E4436" s="92"/>
      <c r="F4436" s="93"/>
      <c r="G4436" s="92"/>
      <c r="H4436" s="92"/>
      <c r="I4436" s="94"/>
    </row>
    <row r="4437" spans="2:9">
      <c r="B4437" s="92"/>
      <c r="C4437" s="92"/>
      <c r="D4437" s="92"/>
      <c r="E4437" s="92"/>
      <c r="F4437" s="93"/>
      <c r="G4437" s="92"/>
      <c r="H4437" s="92"/>
      <c r="I4437" s="94"/>
    </row>
    <row r="4438" spans="2:9">
      <c r="B4438" s="92"/>
      <c r="C4438" s="92"/>
      <c r="D4438" s="92"/>
      <c r="E4438" s="92"/>
      <c r="F4438" s="93"/>
      <c r="G4438" s="92"/>
      <c r="H4438" s="92"/>
      <c r="I4438" s="94"/>
    </row>
    <row r="4439" spans="2:9">
      <c r="B4439" s="92"/>
      <c r="C4439" s="92"/>
      <c r="D4439" s="92"/>
      <c r="E4439" s="92"/>
      <c r="F4439" s="93"/>
      <c r="G4439" s="92"/>
      <c r="H4439" s="92"/>
      <c r="I4439" s="94"/>
    </row>
    <row r="4440" spans="2:9">
      <c r="B4440" s="92"/>
      <c r="C4440" s="92"/>
      <c r="D4440" s="92"/>
      <c r="E4440" s="92"/>
      <c r="F4440" s="93"/>
      <c r="G4440" s="92"/>
      <c r="H4440" s="92"/>
      <c r="I4440" s="94"/>
    </row>
    <row r="4441" spans="2:9">
      <c r="B4441" s="92"/>
      <c r="C4441" s="92"/>
      <c r="D4441" s="92"/>
      <c r="E4441" s="92"/>
      <c r="F4441" s="93"/>
      <c r="G4441" s="92"/>
      <c r="H4441" s="92"/>
      <c r="I4441" s="94"/>
    </row>
    <row r="4442" spans="2:9">
      <c r="B4442" s="92"/>
      <c r="C4442" s="92"/>
      <c r="D4442" s="92"/>
      <c r="E4442" s="92"/>
      <c r="F4442" s="93"/>
      <c r="G4442" s="92"/>
      <c r="H4442" s="92"/>
      <c r="I4442" s="94"/>
    </row>
    <row r="4443" spans="2:9">
      <c r="B4443" s="92"/>
      <c r="C4443" s="92"/>
      <c r="D4443" s="92"/>
      <c r="E4443" s="92"/>
      <c r="F4443" s="93"/>
      <c r="G4443" s="92"/>
      <c r="H4443" s="92"/>
      <c r="I4443" s="94"/>
    </row>
    <row r="4444" spans="2:9">
      <c r="B4444" s="92"/>
      <c r="C4444" s="92"/>
      <c r="D4444" s="92"/>
      <c r="E4444" s="92"/>
      <c r="F4444" s="93"/>
      <c r="G4444" s="92"/>
      <c r="H4444" s="92"/>
      <c r="I4444" s="94"/>
    </row>
    <row r="4445" spans="2:9">
      <c r="B4445" s="92"/>
      <c r="C4445" s="92"/>
      <c r="D4445" s="92"/>
      <c r="E4445" s="92"/>
      <c r="F4445" s="93"/>
      <c r="G4445" s="92"/>
      <c r="H4445" s="92"/>
      <c r="I4445" s="94"/>
    </row>
    <row r="4446" spans="2:9">
      <c r="B4446" s="92"/>
      <c r="C4446" s="92"/>
      <c r="D4446" s="92"/>
      <c r="E4446" s="92"/>
      <c r="F4446" s="93"/>
      <c r="G4446" s="92"/>
      <c r="H4446" s="92"/>
      <c r="I4446" s="94"/>
    </row>
    <row r="4447" spans="2:9">
      <c r="B4447" s="92"/>
      <c r="C4447" s="92"/>
      <c r="D4447" s="92"/>
      <c r="E4447" s="92"/>
      <c r="F4447" s="93"/>
      <c r="G4447" s="92"/>
      <c r="H4447" s="92"/>
      <c r="I4447" s="94"/>
    </row>
    <row r="4448" spans="2:9">
      <c r="B4448" s="92"/>
      <c r="C4448" s="92"/>
      <c r="D4448" s="92"/>
      <c r="E4448" s="92"/>
      <c r="F4448" s="93"/>
      <c r="G4448" s="92"/>
      <c r="H4448" s="92"/>
      <c r="I4448" s="94"/>
    </row>
    <row r="4449" spans="2:9">
      <c r="B4449" s="92"/>
      <c r="C4449" s="92"/>
      <c r="D4449" s="92"/>
      <c r="E4449" s="92"/>
      <c r="F4449" s="93"/>
      <c r="G4449" s="92"/>
      <c r="H4449" s="92"/>
      <c r="I4449" s="94"/>
    </row>
    <row r="4450" spans="2:9">
      <c r="B4450" s="92"/>
      <c r="C4450" s="92"/>
      <c r="D4450" s="92"/>
      <c r="E4450" s="92"/>
      <c r="F4450" s="93"/>
      <c r="G4450" s="92"/>
      <c r="H4450" s="92"/>
      <c r="I4450" s="94"/>
    </row>
    <row r="4451" spans="2:9">
      <c r="B4451" s="92"/>
      <c r="C4451" s="92"/>
      <c r="D4451" s="92"/>
      <c r="E4451" s="92"/>
      <c r="F4451" s="93"/>
      <c r="G4451" s="92"/>
      <c r="H4451" s="92"/>
      <c r="I4451" s="94"/>
    </row>
    <row r="4452" spans="2:9">
      <c r="B4452" s="92"/>
      <c r="C4452" s="92"/>
      <c r="D4452" s="92"/>
      <c r="E4452" s="92"/>
      <c r="F4452" s="93"/>
      <c r="G4452" s="92"/>
      <c r="H4452" s="92"/>
      <c r="I4452" s="94"/>
    </row>
    <row r="4453" spans="2:9">
      <c r="B4453" s="92"/>
      <c r="C4453" s="92"/>
      <c r="D4453" s="92"/>
      <c r="E4453" s="92"/>
      <c r="F4453" s="93"/>
      <c r="G4453" s="92"/>
      <c r="H4453" s="92"/>
      <c r="I4453" s="94"/>
    </row>
    <row r="4454" spans="2:9">
      <c r="B4454" s="92"/>
      <c r="C4454" s="92"/>
      <c r="D4454" s="92"/>
      <c r="E4454" s="92"/>
      <c r="F4454" s="93"/>
      <c r="G4454" s="92"/>
      <c r="H4454" s="92"/>
      <c r="I4454" s="94"/>
    </row>
    <row r="4455" spans="2:9">
      <c r="B4455" s="92"/>
      <c r="C4455" s="92"/>
      <c r="D4455" s="92"/>
      <c r="E4455" s="92"/>
      <c r="F4455" s="93"/>
      <c r="G4455" s="92"/>
      <c r="H4455" s="92"/>
      <c r="I4455" s="94"/>
    </row>
    <row r="4456" spans="2:9">
      <c r="B4456" s="92"/>
      <c r="C4456" s="92"/>
      <c r="D4456" s="92"/>
      <c r="E4456" s="92"/>
      <c r="F4456" s="93"/>
      <c r="G4456" s="92"/>
      <c r="H4456" s="92"/>
      <c r="I4456" s="94"/>
    </row>
    <row r="4457" spans="2:9">
      <c r="B4457" s="92"/>
      <c r="C4457" s="92"/>
      <c r="D4457" s="92"/>
      <c r="E4457" s="92"/>
      <c r="F4457" s="93"/>
      <c r="G4457" s="92"/>
      <c r="H4457" s="92"/>
      <c r="I4457" s="94"/>
    </row>
    <row r="4458" spans="2:9">
      <c r="B4458" s="92"/>
      <c r="C4458" s="92"/>
      <c r="D4458" s="92"/>
      <c r="E4458" s="92"/>
      <c r="F4458" s="93"/>
      <c r="G4458" s="92"/>
      <c r="H4458" s="92"/>
      <c r="I4458" s="94"/>
    </row>
    <row r="4459" spans="2:9">
      <c r="B4459" s="92"/>
      <c r="C4459" s="92"/>
      <c r="D4459" s="92"/>
      <c r="E4459" s="92"/>
      <c r="F4459" s="93"/>
      <c r="G4459" s="92"/>
      <c r="H4459" s="92"/>
      <c r="I4459" s="94"/>
    </row>
    <row r="4460" spans="2:9">
      <c r="B4460" s="92"/>
      <c r="C4460" s="92"/>
      <c r="D4460" s="92"/>
      <c r="E4460" s="92"/>
      <c r="F4460" s="93"/>
      <c r="G4460" s="92"/>
      <c r="H4460" s="92"/>
      <c r="I4460" s="94"/>
    </row>
    <row r="4461" spans="2:9">
      <c r="B4461" s="92"/>
      <c r="C4461" s="92"/>
      <c r="D4461" s="92"/>
      <c r="E4461" s="92"/>
      <c r="F4461" s="93"/>
      <c r="G4461" s="92"/>
      <c r="H4461" s="92"/>
      <c r="I4461" s="94"/>
    </row>
    <row r="4462" spans="2:9">
      <c r="B4462" s="92"/>
      <c r="C4462" s="92"/>
      <c r="D4462" s="92"/>
      <c r="E4462" s="92"/>
      <c r="F4462" s="93"/>
      <c r="G4462" s="92"/>
      <c r="H4462" s="92"/>
      <c r="I4462" s="94"/>
    </row>
    <row r="4463" spans="2:9">
      <c r="B4463" s="92"/>
      <c r="C4463" s="92"/>
      <c r="D4463" s="92"/>
      <c r="E4463" s="92"/>
      <c r="F4463" s="93"/>
      <c r="G4463" s="92"/>
      <c r="H4463" s="92"/>
      <c r="I4463" s="94"/>
    </row>
    <row r="4464" spans="2:9">
      <c r="B4464" s="92"/>
      <c r="C4464" s="92"/>
      <c r="D4464" s="92"/>
      <c r="E4464" s="92"/>
      <c r="F4464" s="93"/>
      <c r="G4464" s="92"/>
      <c r="H4464" s="92"/>
      <c r="I4464" s="94"/>
    </row>
    <row r="4465" spans="2:9">
      <c r="B4465" s="92"/>
      <c r="C4465" s="92"/>
      <c r="D4465" s="92"/>
      <c r="E4465" s="92"/>
      <c r="F4465" s="93"/>
      <c r="G4465" s="92"/>
      <c r="H4465" s="92"/>
      <c r="I4465" s="94"/>
    </row>
    <row r="4466" spans="2:9">
      <c r="B4466" s="92"/>
      <c r="C4466" s="92"/>
      <c r="D4466" s="92"/>
      <c r="E4466" s="92"/>
      <c r="F4466" s="93"/>
      <c r="G4466" s="92"/>
      <c r="H4466" s="92"/>
      <c r="I4466" s="94"/>
    </row>
    <row r="4467" spans="2:9">
      <c r="B4467" s="92"/>
      <c r="C4467" s="92"/>
      <c r="D4467" s="92"/>
      <c r="E4467" s="92"/>
      <c r="F4467" s="93"/>
      <c r="G4467" s="92"/>
      <c r="H4467" s="92"/>
      <c r="I4467" s="94"/>
    </row>
    <row r="4468" spans="2:9">
      <c r="B4468" s="92"/>
      <c r="C4468" s="92"/>
      <c r="D4468" s="92"/>
      <c r="E4468" s="92"/>
      <c r="F4468" s="93"/>
      <c r="G4468" s="92"/>
      <c r="H4468" s="92"/>
      <c r="I4468" s="94"/>
    </row>
    <row r="4469" spans="2:9">
      <c r="B4469" s="92"/>
      <c r="C4469" s="92"/>
      <c r="D4469" s="92"/>
      <c r="E4469" s="92"/>
      <c r="F4469" s="93"/>
      <c r="G4469" s="92"/>
      <c r="H4469" s="92"/>
      <c r="I4469" s="94"/>
    </row>
    <row r="4470" spans="2:9">
      <c r="B4470" s="92"/>
      <c r="C4470" s="92"/>
      <c r="D4470" s="92"/>
      <c r="E4470" s="92"/>
      <c r="F4470" s="93"/>
      <c r="G4470" s="92"/>
      <c r="H4470" s="92"/>
      <c r="I4470" s="94"/>
    </row>
    <row r="4471" spans="2:9">
      <c r="B4471" s="92"/>
      <c r="C4471" s="92"/>
      <c r="D4471" s="92"/>
      <c r="E4471" s="92"/>
      <c r="F4471" s="93"/>
      <c r="G4471" s="92"/>
      <c r="H4471" s="92"/>
      <c r="I4471" s="94"/>
    </row>
    <row r="4472" spans="2:9">
      <c r="B4472" s="92"/>
      <c r="C4472" s="92"/>
      <c r="D4472" s="92"/>
      <c r="E4472" s="92"/>
      <c r="F4472" s="93"/>
      <c r="G4472" s="92"/>
      <c r="H4472" s="92"/>
      <c r="I4472" s="94"/>
    </row>
    <row r="4473" spans="2:9">
      <c r="B4473" s="92"/>
      <c r="C4473" s="92"/>
      <c r="D4473" s="92"/>
      <c r="E4473" s="92"/>
      <c r="F4473" s="93"/>
      <c r="G4473" s="92"/>
      <c r="H4473" s="92"/>
      <c r="I4473" s="94"/>
    </row>
    <row r="4474" spans="2:9">
      <c r="B4474" s="92"/>
      <c r="C4474" s="92"/>
      <c r="D4474" s="92"/>
      <c r="E4474" s="92"/>
      <c r="F4474" s="93"/>
      <c r="G4474" s="92"/>
      <c r="H4474" s="92"/>
      <c r="I4474" s="94"/>
    </row>
    <row r="4475" spans="2:9">
      <c r="B4475" s="92"/>
      <c r="C4475" s="92"/>
      <c r="D4475" s="92"/>
      <c r="E4475" s="92"/>
      <c r="F4475" s="93"/>
      <c r="G4475" s="92"/>
      <c r="H4475" s="92"/>
      <c r="I4475" s="94"/>
    </row>
    <row r="4476" spans="2:9">
      <c r="B4476" s="92"/>
      <c r="C4476" s="92"/>
      <c r="D4476" s="92"/>
      <c r="E4476" s="92"/>
      <c r="F4476" s="93"/>
      <c r="G4476" s="92"/>
      <c r="H4476" s="92"/>
      <c r="I4476" s="94"/>
    </row>
    <row r="4477" spans="2:9">
      <c r="B4477" s="92"/>
      <c r="C4477" s="92"/>
      <c r="D4477" s="92"/>
      <c r="E4477" s="92"/>
      <c r="F4477" s="93"/>
      <c r="G4477" s="92"/>
      <c r="H4477" s="92"/>
      <c r="I4477" s="94"/>
    </row>
    <row r="4478" spans="2:9">
      <c r="B4478" s="92"/>
      <c r="C4478" s="92"/>
      <c r="D4478" s="92"/>
      <c r="E4478" s="92"/>
      <c r="F4478" s="93"/>
      <c r="G4478" s="92"/>
      <c r="H4478" s="92"/>
      <c r="I4478" s="94"/>
    </row>
    <row r="4479" spans="2:9">
      <c r="B4479" s="92"/>
      <c r="C4479" s="92"/>
      <c r="D4479" s="92"/>
      <c r="E4479" s="92"/>
      <c r="F4479" s="93"/>
      <c r="G4479" s="92"/>
      <c r="H4479" s="92"/>
      <c r="I4479" s="94"/>
    </row>
    <row r="4480" spans="2:9">
      <c r="B4480" s="92"/>
      <c r="C4480" s="92"/>
      <c r="D4480" s="92"/>
      <c r="E4480" s="92"/>
      <c r="F4480" s="93"/>
      <c r="G4480" s="92"/>
      <c r="H4480" s="92"/>
      <c r="I4480" s="94"/>
    </row>
    <row r="4481" spans="2:9">
      <c r="B4481" s="92"/>
      <c r="C4481" s="92"/>
      <c r="D4481" s="92"/>
      <c r="E4481" s="92"/>
      <c r="F4481" s="93"/>
      <c r="G4481" s="92"/>
      <c r="H4481" s="92"/>
      <c r="I4481" s="94"/>
    </row>
    <row r="4482" spans="2:9">
      <c r="B4482" s="92"/>
      <c r="C4482" s="92"/>
      <c r="D4482" s="92"/>
      <c r="E4482" s="92"/>
      <c r="F4482" s="93"/>
      <c r="G4482" s="92"/>
      <c r="H4482" s="92"/>
      <c r="I4482" s="94"/>
    </row>
    <row r="4483" spans="2:9">
      <c r="B4483" s="92"/>
      <c r="C4483" s="92"/>
      <c r="D4483" s="92"/>
      <c r="E4483" s="92"/>
      <c r="F4483" s="93"/>
      <c r="G4483" s="92"/>
      <c r="H4483" s="92"/>
      <c r="I4483" s="94"/>
    </row>
    <row r="4484" spans="2:9">
      <c r="B4484" s="92"/>
      <c r="C4484" s="92"/>
      <c r="D4484" s="92"/>
      <c r="E4484" s="92"/>
      <c r="F4484" s="93"/>
      <c r="G4484" s="92"/>
      <c r="H4484" s="92"/>
      <c r="I4484" s="94"/>
    </row>
    <row r="4485" spans="2:9">
      <c r="B4485" s="92"/>
      <c r="C4485" s="92"/>
      <c r="D4485" s="92"/>
      <c r="E4485" s="92"/>
      <c r="F4485" s="93"/>
      <c r="G4485" s="92"/>
      <c r="H4485" s="92"/>
      <c r="I4485" s="94"/>
    </row>
    <row r="4486" spans="2:9">
      <c r="B4486" s="92"/>
      <c r="C4486" s="92"/>
      <c r="D4486" s="92"/>
      <c r="E4486" s="92"/>
      <c r="F4486" s="93"/>
      <c r="G4486" s="92"/>
      <c r="H4486" s="92"/>
      <c r="I4486" s="94"/>
    </row>
    <row r="4487" spans="2:9">
      <c r="B4487" s="92"/>
      <c r="C4487" s="92"/>
      <c r="D4487" s="92"/>
      <c r="E4487" s="92"/>
      <c r="F4487" s="93"/>
      <c r="G4487" s="92"/>
      <c r="H4487" s="92"/>
      <c r="I4487" s="94"/>
    </row>
    <row r="4488" spans="2:9">
      <c r="B4488" s="92"/>
      <c r="C4488" s="92"/>
      <c r="D4488" s="92"/>
      <c r="E4488" s="92"/>
      <c r="F4488" s="93"/>
      <c r="G4488" s="92"/>
      <c r="H4488" s="92"/>
      <c r="I4488" s="94"/>
    </row>
    <row r="4489" spans="2:9">
      <c r="B4489" s="92"/>
      <c r="C4489" s="92"/>
      <c r="D4489" s="92"/>
      <c r="E4489" s="92"/>
      <c r="F4489" s="93"/>
      <c r="G4489" s="92"/>
      <c r="H4489" s="92"/>
      <c r="I4489" s="94"/>
    </row>
    <row r="4490" spans="2:9">
      <c r="B4490" s="92"/>
      <c r="C4490" s="92"/>
      <c r="D4490" s="92"/>
      <c r="E4490" s="92"/>
      <c r="F4490" s="93"/>
      <c r="G4490" s="92"/>
      <c r="H4490" s="92"/>
      <c r="I4490" s="94"/>
    </row>
    <row r="4491" spans="2:9">
      <c r="B4491" s="92"/>
      <c r="C4491" s="92"/>
      <c r="D4491" s="92"/>
      <c r="E4491" s="92"/>
      <c r="F4491" s="93"/>
      <c r="G4491" s="92"/>
      <c r="H4491" s="92"/>
      <c r="I4491" s="94"/>
    </row>
    <row r="4492" spans="2:9">
      <c r="B4492" s="92"/>
      <c r="C4492" s="92"/>
      <c r="D4492" s="92"/>
      <c r="E4492" s="92"/>
      <c r="F4492" s="93"/>
      <c r="G4492" s="92"/>
      <c r="H4492" s="92"/>
      <c r="I4492" s="94"/>
    </row>
    <row r="4493" spans="2:9">
      <c r="B4493" s="92"/>
      <c r="C4493" s="92"/>
      <c r="D4493" s="92"/>
      <c r="E4493" s="92"/>
      <c r="F4493" s="93"/>
      <c r="G4493" s="92"/>
      <c r="H4493" s="92"/>
      <c r="I4493" s="94"/>
    </row>
    <row r="4494" spans="2:9">
      <c r="B4494" s="92"/>
      <c r="C4494" s="92"/>
      <c r="D4494" s="92"/>
      <c r="E4494" s="92"/>
      <c r="F4494" s="93"/>
      <c r="G4494" s="92"/>
      <c r="H4494" s="92"/>
      <c r="I4494" s="94"/>
    </row>
    <row r="4495" spans="2:9">
      <c r="B4495" s="92"/>
      <c r="C4495" s="92"/>
      <c r="D4495" s="92"/>
      <c r="E4495" s="92"/>
      <c r="F4495" s="93"/>
      <c r="G4495" s="92"/>
      <c r="H4495" s="92"/>
      <c r="I4495" s="94"/>
    </row>
    <row r="4496" spans="2:9">
      <c r="B4496" s="92"/>
      <c r="C4496" s="92"/>
      <c r="D4496" s="92"/>
      <c r="E4496" s="92"/>
      <c r="F4496" s="93"/>
      <c r="G4496" s="92"/>
      <c r="H4496" s="92"/>
      <c r="I4496" s="94"/>
    </row>
    <row r="4497" spans="2:9">
      <c r="B4497" s="92"/>
      <c r="C4497" s="92"/>
      <c r="D4497" s="92"/>
      <c r="E4497" s="92"/>
      <c r="F4497" s="93"/>
      <c r="G4497" s="92"/>
      <c r="H4497" s="92"/>
      <c r="I4497" s="94"/>
    </row>
    <row r="4498" spans="2:9">
      <c r="B4498" s="92"/>
      <c r="C4498" s="92"/>
      <c r="D4498" s="92"/>
      <c r="E4498" s="92"/>
      <c r="F4498" s="93"/>
      <c r="G4498" s="92"/>
      <c r="H4498" s="92"/>
      <c r="I4498" s="94"/>
    </row>
    <row r="4499" spans="2:9">
      <c r="B4499" s="92"/>
      <c r="C4499" s="92"/>
      <c r="D4499" s="92"/>
      <c r="E4499" s="92"/>
      <c r="F4499" s="93"/>
      <c r="G4499" s="92"/>
      <c r="H4499" s="92"/>
      <c r="I4499" s="94"/>
    </row>
    <row r="4500" spans="2:9">
      <c r="B4500" s="92"/>
      <c r="C4500" s="92"/>
      <c r="D4500" s="92"/>
      <c r="E4500" s="92"/>
      <c r="F4500" s="93"/>
      <c r="G4500" s="92"/>
      <c r="H4500" s="92"/>
      <c r="I4500" s="94"/>
    </row>
    <row r="4501" spans="2:9">
      <c r="B4501" s="92"/>
      <c r="C4501" s="92"/>
      <c r="D4501" s="92"/>
      <c r="E4501" s="92"/>
      <c r="F4501" s="93"/>
      <c r="G4501" s="92"/>
      <c r="H4501" s="92"/>
      <c r="I4501" s="94"/>
    </row>
    <row r="4502" spans="2:9">
      <c r="B4502" s="92"/>
      <c r="C4502" s="92"/>
      <c r="D4502" s="92"/>
      <c r="E4502" s="92"/>
      <c r="F4502" s="93"/>
      <c r="G4502" s="92"/>
      <c r="H4502" s="92"/>
      <c r="I4502" s="94"/>
    </row>
    <row r="4503" spans="2:9">
      <c r="B4503" s="92"/>
      <c r="C4503" s="92"/>
      <c r="D4503" s="92"/>
      <c r="E4503" s="92"/>
      <c r="F4503" s="93"/>
      <c r="G4503" s="92"/>
      <c r="H4503" s="92"/>
      <c r="I4503" s="94"/>
    </row>
    <row r="4504" spans="2:9">
      <c r="B4504" s="92"/>
      <c r="C4504" s="92"/>
      <c r="D4504" s="92"/>
      <c r="E4504" s="92"/>
      <c r="F4504" s="93"/>
      <c r="G4504" s="92"/>
      <c r="H4504" s="92"/>
      <c r="I4504" s="94"/>
    </row>
    <row r="4505" spans="2:9">
      <c r="B4505" s="92"/>
      <c r="C4505" s="92"/>
      <c r="D4505" s="92"/>
      <c r="E4505" s="92"/>
      <c r="F4505" s="93"/>
      <c r="G4505" s="92"/>
      <c r="H4505" s="92"/>
      <c r="I4505" s="94"/>
    </row>
    <row r="4506" spans="2:9">
      <c r="B4506" s="92"/>
      <c r="C4506" s="92"/>
      <c r="D4506" s="92"/>
      <c r="E4506" s="92"/>
      <c r="F4506" s="93"/>
      <c r="G4506" s="92"/>
      <c r="H4506" s="92"/>
      <c r="I4506" s="94"/>
    </row>
    <row r="4507" spans="2:9">
      <c r="B4507" s="92"/>
      <c r="C4507" s="92"/>
      <c r="D4507" s="92"/>
      <c r="E4507" s="92"/>
      <c r="F4507" s="93"/>
      <c r="G4507" s="92"/>
      <c r="H4507" s="92"/>
      <c r="I4507" s="94"/>
    </row>
    <row r="4508" spans="2:9">
      <c r="B4508" s="92"/>
      <c r="C4508" s="92"/>
      <c r="D4508" s="92"/>
      <c r="E4508" s="92"/>
      <c r="F4508" s="93"/>
      <c r="G4508" s="92"/>
      <c r="H4508" s="92"/>
      <c r="I4508" s="94"/>
    </row>
    <row r="4509" spans="2:9">
      <c r="B4509" s="92"/>
      <c r="C4509" s="92"/>
      <c r="D4509" s="92"/>
      <c r="E4509" s="92"/>
      <c r="F4509" s="93"/>
      <c r="G4509" s="92"/>
      <c r="H4509" s="92"/>
      <c r="I4509" s="94"/>
    </row>
    <row r="4510" spans="2:9">
      <c r="B4510" s="92"/>
      <c r="C4510" s="92"/>
      <c r="D4510" s="92"/>
      <c r="E4510" s="92"/>
      <c r="F4510" s="93"/>
      <c r="G4510" s="92"/>
      <c r="H4510" s="92"/>
      <c r="I4510" s="94"/>
    </row>
    <row r="4511" spans="2:9">
      <c r="B4511" s="92"/>
      <c r="C4511" s="92"/>
      <c r="D4511" s="92"/>
      <c r="E4511" s="92"/>
      <c r="F4511" s="93"/>
      <c r="G4511" s="92"/>
      <c r="H4511" s="92"/>
      <c r="I4511" s="94"/>
    </row>
    <row r="4512" spans="2:9">
      <c r="B4512" s="92"/>
      <c r="C4512" s="92"/>
      <c r="D4512" s="92"/>
      <c r="E4512" s="92"/>
      <c r="F4512" s="93"/>
      <c r="G4512" s="92"/>
      <c r="H4512" s="92"/>
      <c r="I4512" s="94"/>
    </row>
    <row r="4513" spans="2:9">
      <c r="B4513" s="92"/>
      <c r="C4513" s="92"/>
      <c r="D4513" s="92"/>
      <c r="E4513" s="92"/>
      <c r="F4513" s="93"/>
      <c r="G4513" s="92"/>
      <c r="H4513" s="92"/>
      <c r="I4513" s="94"/>
    </row>
    <row r="4514" spans="2:9">
      <c r="B4514" s="92"/>
      <c r="C4514" s="92"/>
      <c r="D4514" s="92"/>
      <c r="E4514" s="92"/>
      <c r="F4514" s="93"/>
      <c r="G4514" s="92"/>
      <c r="H4514" s="92"/>
      <c r="I4514" s="94"/>
    </row>
    <row r="4515" spans="2:9">
      <c r="B4515" s="92"/>
      <c r="C4515" s="92"/>
      <c r="D4515" s="92"/>
      <c r="E4515" s="92"/>
      <c r="F4515" s="93"/>
      <c r="G4515" s="92"/>
      <c r="H4515" s="92"/>
      <c r="I4515" s="94"/>
    </row>
    <row r="4516" spans="2:9">
      <c r="B4516" s="92"/>
      <c r="C4516" s="92"/>
      <c r="D4516" s="92"/>
      <c r="E4516" s="92"/>
      <c r="F4516" s="93"/>
      <c r="G4516" s="92"/>
      <c r="H4516" s="92"/>
      <c r="I4516" s="94"/>
    </row>
    <row r="4517" spans="2:9">
      <c r="B4517" s="92"/>
      <c r="C4517" s="92"/>
      <c r="D4517" s="92"/>
      <c r="E4517" s="92"/>
      <c r="F4517" s="93"/>
      <c r="G4517" s="92"/>
      <c r="H4517" s="92"/>
      <c r="I4517" s="94"/>
    </row>
    <row r="4518" spans="2:9">
      <c r="B4518" s="92"/>
      <c r="C4518" s="92"/>
      <c r="D4518" s="92"/>
      <c r="E4518" s="92"/>
      <c r="F4518" s="93"/>
      <c r="G4518" s="92"/>
      <c r="H4518" s="92"/>
      <c r="I4518" s="94"/>
    </row>
    <row r="4519" spans="2:9">
      <c r="B4519" s="92"/>
      <c r="C4519" s="92"/>
      <c r="D4519" s="92"/>
      <c r="E4519" s="92"/>
      <c r="F4519" s="93"/>
      <c r="G4519" s="92"/>
      <c r="H4519" s="92"/>
      <c r="I4519" s="94"/>
    </row>
    <row r="4520" spans="2:9">
      <c r="B4520" s="92"/>
      <c r="C4520" s="92"/>
      <c r="D4520" s="92"/>
      <c r="E4520" s="92"/>
      <c r="F4520" s="93"/>
      <c r="G4520" s="92"/>
      <c r="H4520" s="92"/>
      <c r="I4520" s="94"/>
    </row>
    <row r="4521" spans="2:9">
      <c r="B4521" s="92"/>
      <c r="C4521" s="92"/>
      <c r="D4521" s="92"/>
      <c r="E4521" s="92"/>
      <c r="F4521" s="93"/>
      <c r="G4521" s="92"/>
      <c r="H4521" s="92"/>
      <c r="I4521" s="94"/>
    </row>
    <row r="4522" spans="2:9">
      <c r="B4522" s="92"/>
      <c r="C4522" s="92"/>
      <c r="D4522" s="92"/>
      <c r="E4522" s="92"/>
      <c r="F4522" s="93"/>
      <c r="G4522" s="92"/>
      <c r="H4522" s="92"/>
      <c r="I4522" s="94"/>
    </row>
    <row r="4523" spans="2:9">
      <c r="B4523" s="92"/>
      <c r="C4523" s="92"/>
      <c r="D4523" s="92"/>
      <c r="E4523" s="92"/>
      <c r="F4523" s="93"/>
      <c r="G4523" s="92"/>
      <c r="H4523" s="92"/>
      <c r="I4523" s="94"/>
    </row>
    <row r="4524" spans="2:9">
      <c r="B4524" s="92"/>
      <c r="C4524" s="92"/>
      <c r="D4524" s="92"/>
      <c r="E4524" s="92"/>
      <c r="F4524" s="93"/>
      <c r="G4524" s="92"/>
      <c r="H4524" s="92"/>
      <c r="I4524" s="94"/>
    </row>
    <row r="4525" spans="2:9">
      <c r="B4525" s="92"/>
      <c r="C4525" s="92"/>
      <c r="D4525" s="92"/>
      <c r="E4525" s="92"/>
      <c r="F4525" s="93"/>
      <c r="G4525" s="92"/>
      <c r="H4525" s="92"/>
      <c r="I4525" s="94"/>
    </row>
    <row r="4526" spans="2:9">
      <c r="B4526" s="92"/>
      <c r="C4526" s="92"/>
      <c r="D4526" s="92"/>
      <c r="E4526" s="92"/>
      <c r="F4526" s="93"/>
      <c r="G4526" s="92"/>
      <c r="H4526" s="92"/>
      <c r="I4526" s="94"/>
    </row>
    <row r="4527" spans="2:9">
      <c r="B4527" s="92"/>
      <c r="C4527" s="92"/>
      <c r="D4527" s="92"/>
      <c r="E4527" s="92"/>
      <c r="F4527" s="93"/>
      <c r="G4527" s="92"/>
      <c r="H4527" s="92"/>
      <c r="I4527" s="94"/>
    </row>
    <row r="4528" spans="2:9">
      <c r="B4528" s="92"/>
      <c r="C4528" s="92"/>
      <c r="D4528" s="92"/>
      <c r="E4528" s="92"/>
      <c r="F4528" s="93"/>
      <c r="G4528" s="92"/>
      <c r="H4528" s="92"/>
      <c r="I4528" s="94"/>
    </row>
    <row r="4529" spans="2:9">
      <c r="B4529" s="92"/>
      <c r="C4529" s="92"/>
      <c r="D4529" s="92"/>
      <c r="E4529" s="92"/>
      <c r="F4529" s="93"/>
      <c r="G4529" s="92"/>
      <c r="H4529" s="92"/>
      <c r="I4529" s="94"/>
    </row>
    <row r="4530" spans="2:9">
      <c r="B4530" s="92"/>
      <c r="C4530" s="92"/>
      <c r="D4530" s="92"/>
      <c r="E4530" s="92"/>
      <c r="F4530" s="93"/>
      <c r="G4530" s="92"/>
      <c r="H4530" s="92"/>
      <c r="I4530" s="94"/>
    </row>
    <row r="4531" spans="2:9">
      <c r="B4531" s="92"/>
      <c r="C4531" s="92"/>
      <c r="D4531" s="92"/>
      <c r="E4531" s="92"/>
      <c r="F4531" s="93"/>
      <c r="G4531" s="92"/>
      <c r="H4531" s="92"/>
      <c r="I4531" s="94"/>
    </row>
    <row r="4532" spans="2:9">
      <c r="B4532" s="92"/>
      <c r="C4532" s="92"/>
      <c r="D4532" s="92"/>
      <c r="E4532" s="92"/>
      <c r="F4532" s="93"/>
      <c r="G4532" s="92"/>
      <c r="H4532" s="92"/>
      <c r="I4532" s="94"/>
    </row>
    <row r="4533" spans="2:9">
      <c r="B4533" s="92"/>
      <c r="C4533" s="92"/>
      <c r="D4533" s="92"/>
      <c r="E4533" s="92"/>
      <c r="F4533" s="93"/>
      <c r="G4533" s="92"/>
      <c r="H4533" s="92"/>
      <c r="I4533" s="94"/>
    </row>
    <row r="4534" spans="2:9">
      <c r="B4534" s="92"/>
      <c r="C4534" s="92"/>
      <c r="D4534" s="92"/>
      <c r="E4534" s="92"/>
      <c r="F4534" s="93"/>
      <c r="G4534" s="92"/>
      <c r="H4534" s="92"/>
      <c r="I4534" s="94"/>
    </row>
    <row r="4535" spans="2:9">
      <c r="B4535" s="92"/>
      <c r="C4535" s="92"/>
      <c r="D4535" s="92"/>
      <c r="E4535" s="92"/>
      <c r="F4535" s="93"/>
      <c r="G4535" s="92"/>
      <c r="H4535" s="92"/>
      <c r="I4535" s="94"/>
    </row>
    <row r="4536" spans="2:9">
      <c r="B4536" s="92"/>
      <c r="C4536" s="92"/>
      <c r="D4536" s="92"/>
      <c r="E4536" s="92"/>
      <c r="F4536" s="93"/>
      <c r="G4536" s="92"/>
      <c r="H4536" s="92"/>
      <c r="I4536" s="94"/>
    </row>
    <row r="4537" spans="2:9">
      <c r="B4537" s="92"/>
      <c r="C4537" s="92"/>
      <c r="D4537" s="92"/>
      <c r="E4537" s="92"/>
      <c r="F4537" s="93"/>
      <c r="G4537" s="92"/>
      <c r="H4537" s="92"/>
      <c r="I4537" s="94"/>
    </row>
    <row r="4538" spans="2:9">
      <c r="B4538" s="92"/>
      <c r="C4538" s="92"/>
      <c r="D4538" s="92"/>
      <c r="E4538" s="92"/>
      <c r="F4538" s="93"/>
      <c r="G4538" s="92"/>
      <c r="H4538" s="92"/>
      <c r="I4538" s="94"/>
    </row>
    <row r="4539" spans="2:9">
      <c r="B4539" s="92"/>
      <c r="C4539" s="92"/>
      <c r="D4539" s="92"/>
      <c r="E4539" s="92"/>
      <c r="F4539" s="93"/>
      <c r="G4539" s="92"/>
      <c r="H4539" s="92"/>
      <c r="I4539" s="94"/>
    </row>
    <row r="4540" spans="2:9">
      <c r="B4540" s="92"/>
      <c r="C4540" s="92"/>
      <c r="D4540" s="92"/>
      <c r="E4540" s="92"/>
      <c r="F4540" s="93"/>
      <c r="G4540" s="92"/>
      <c r="H4540" s="92"/>
      <c r="I4540" s="94"/>
    </row>
    <row r="4541" spans="2:9">
      <c r="B4541" s="92"/>
      <c r="C4541" s="92"/>
      <c r="D4541" s="92"/>
      <c r="E4541" s="92"/>
      <c r="F4541" s="93"/>
      <c r="G4541" s="92"/>
      <c r="H4541" s="92"/>
      <c r="I4541" s="94"/>
    </row>
    <row r="4542" spans="2:9">
      <c r="B4542" s="92"/>
      <c r="C4542" s="92"/>
      <c r="D4542" s="92"/>
      <c r="E4542" s="92"/>
      <c r="F4542" s="93"/>
      <c r="G4542" s="92"/>
      <c r="H4542" s="92"/>
      <c r="I4542" s="94"/>
    </row>
    <row r="4543" spans="2:9">
      <c r="B4543" s="92"/>
      <c r="C4543" s="92"/>
      <c r="D4543" s="92"/>
      <c r="E4543" s="92"/>
      <c r="F4543" s="93"/>
      <c r="G4543" s="92"/>
      <c r="H4543" s="92"/>
      <c r="I4543" s="94"/>
    </row>
    <row r="4544" spans="2:9">
      <c r="B4544" s="92"/>
      <c r="C4544" s="92"/>
      <c r="D4544" s="92"/>
      <c r="E4544" s="92"/>
      <c r="F4544" s="93"/>
      <c r="G4544" s="92"/>
      <c r="H4544" s="92"/>
      <c r="I4544" s="94"/>
    </row>
    <row r="4545" spans="2:9">
      <c r="B4545" s="92"/>
      <c r="C4545" s="92"/>
      <c r="D4545" s="92"/>
      <c r="E4545" s="92"/>
      <c r="F4545" s="93"/>
      <c r="G4545" s="92"/>
      <c r="H4545" s="92"/>
      <c r="I4545" s="94"/>
    </row>
    <row r="4546" spans="2:9">
      <c r="B4546" s="92"/>
      <c r="C4546" s="92"/>
      <c r="D4546" s="92"/>
      <c r="E4546" s="92"/>
      <c r="F4546" s="93"/>
      <c r="G4546" s="92"/>
      <c r="H4546" s="92"/>
      <c r="I4546" s="94"/>
    </row>
    <row r="4547" spans="2:9">
      <c r="B4547" s="92"/>
      <c r="C4547" s="92"/>
      <c r="D4547" s="92"/>
      <c r="E4547" s="92"/>
      <c r="F4547" s="93"/>
      <c r="G4547" s="92"/>
      <c r="H4547" s="92"/>
      <c r="I4547" s="94"/>
    </row>
    <row r="4548" spans="2:9">
      <c r="B4548" s="92"/>
      <c r="C4548" s="92"/>
      <c r="D4548" s="92"/>
      <c r="E4548" s="92"/>
      <c r="F4548" s="93"/>
      <c r="G4548" s="92"/>
      <c r="H4548" s="92"/>
      <c r="I4548" s="94"/>
    </row>
    <row r="4549" spans="2:9">
      <c r="B4549" s="92"/>
      <c r="C4549" s="92"/>
      <c r="D4549" s="92"/>
      <c r="E4549" s="92"/>
      <c r="F4549" s="93"/>
      <c r="G4549" s="92"/>
      <c r="H4549" s="92"/>
      <c r="I4549" s="94"/>
    </row>
    <row r="4550" spans="2:9">
      <c r="B4550" s="92"/>
      <c r="C4550" s="92"/>
      <c r="D4550" s="92"/>
      <c r="E4550" s="92"/>
      <c r="F4550" s="93"/>
      <c r="G4550" s="92"/>
      <c r="H4550" s="92"/>
      <c r="I4550" s="94"/>
    </row>
    <row r="4551" spans="2:9">
      <c r="B4551" s="92"/>
      <c r="C4551" s="92"/>
      <c r="D4551" s="92"/>
      <c r="E4551" s="92"/>
      <c r="F4551" s="93"/>
      <c r="G4551" s="92"/>
      <c r="H4551" s="92"/>
      <c r="I4551" s="94"/>
    </row>
    <row r="4552" spans="2:9">
      <c r="B4552" s="92"/>
      <c r="C4552" s="92"/>
      <c r="D4552" s="92"/>
      <c r="E4552" s="92"/>
      <c r="F4552" s="93"/>
      <c r="G4552" s="92"/>
      <c r="H4552" s="92"/>
      <c r="I4552" s="94"/>
    </row>
    <row r="4553" spans="2:9">
      <c r="B4553" s="92"/>
      <c r="C4553" s="92"/>
      <c r="D4553" s="92"/>
      <c r="E4553" s="92"/>
      <c r="F4553" s="93"/>
      <c r="G4553" s="92"/>
      <c r="H4553" s="92"/>
      <c r="I4553" s="94"/>
    </row>
    <row r="4554" spans="2:9">
      <c r="B4554" s="92"/>
      <c r="C4554" s="92"/>
      <c r="D4554" s="92"/>
      <c r="E4554" s="92"/>
      <c r="F4554" s="93"/>
      <c r="G4554" s="92"/>
      <c r="H4554" s="92"/>
      <c r="I4554" s="94"/>
    </row>
    <row r="4555" spans="2:9">
      <c r="B4555" s="92"/>
      <c r="C4555" s="92"/>
      <c r="D4555" s="92"/>
      <c r="E4555" s="92"/>
      <c r="F4555" s="93"/>
      <c r="G4555" s="92"/>
      <c r="H4555" s="92"/>
      <c r="I4555" s="94"/>
    </row>
    <row r="4556" spans="2:9">
      <c r="B4556" s="92"/>
      <c r="C4556" s="92"/>
      <c r="D4556" s="92"/>
      <c r="E4556" s="92"/>
      <c r="F4556" s="93"/>
      <c r="G4556" s="92"/>
      <c r="H4556" s="92"/>
      <c r="I4556" s="94"/>
    </row>
    <row r="4557" spans="2:9">
      <c r="B4557" s="92"/>
      <c r="C4557" s="92"/>
      <c r="D4557" s="92"/>
      <c r="E4557" s="92"/>
      <c r="F4557" s="93"/>
      <c r="G4557" s="92"/>
      <c r="H4557" s="92"/>
      <c r="I4557" s="94"/>
    </row>
    <row r="4558" spans="2:9">
      <c r="B4558" s="92"/>
      <c r="C4558" s="92"/>
      <c r="D4558" s="92"/>
      <c r="E4558" s="92"/>
      <c r="F4558" s="93"/>
      <c r="G4558" s="92"/>
      <c r="H4558" s="92"/>
      <c r="I4558" s="94"/>
    </row>
    <row r="4559" spans="2:9">
      <c r="B4559" s="92"/>
      <c r="C4559" s="92"/>
      <c r="D4559" s="92"/>
      <c r="E4559" s="92"/>
      <c r="F4559" s="93"/>
      <c r="G4559" s="92"/>
      <c r="H4559" s="92"/>
      <c r="I4559" s="94"/>
    </row>
    <row r="4560" spans="2:9">
      <c r="B4560" s="92"/>
      <c r="C4560" s="92"/>
      <c r="D4560" s="92"/>
      <c r="E4560" s="92"/>
      <c r="F4560" s="93"/>
      <c r="G4560" s="92"/>
      <c r="H4560" s="92"/>
      <c r="I4560" s="94"/>
    </row>
    <row r="4561" spans="2:9">
      <c r="B4561" s="92"/>
      <c r="C4561" s="92"/>
      <c r="D4561" s="92"/>
      <c r="E4561" s="92"/>
      <c r="F4561" s="93"/>
      <c r="G4561" s="92"/>
      <c r="H4561" s="92"/>
      <c r="I4561" s="94"/>
    </row>
    <row r="4562" spans="2:9">
      <c r="B4562" s="92"/>
      <c r="C4562" s="92"/>
      <c r="D4562" s="92"/>
      <c r="E4562" s="92"/>
      <c r="F4562" s="93"/>
      <c r="G4562" s="92"/>
      <c r="H4562" s="92"/>
      <c r="I4562" s="94"/>
    </row>
    <row r="4563" spans="2:9">
      <c r="B4563" s="92"/>
      <c r="C4563" s="92"/>
      <c r="D4563" s="92"/>
      <c r="E4563" s="92"/>
      <c r="F4563" s="93"/>
      <c r="G4563" s="92"/>
      <c r="H4563" s="92"/>
      <c r="I4563" s="94"/>
    </row>
    <row r="4564" spans="2:9">
      <c r="B4564" s="92"/>
      <c r="C4564" s="92"/>
      <c r="D4564" s="92"/>
      <c r="E4564" s="92"/>
      <c r="F4564" s="93"/>
      <c r="G4564" s="92"/>
      <c r="H4564" s="92"/>
      <c r="I4564" s="94"/>
    </row>
    <row r="4565" spans="2:9">
      <c r="B4565" s="92"/>
      <c r="C4565" s="92"/>
      <c r="D4565" s="92"/>
      <c r="E4565" s="92"/>
      <c r="F4565" s="93"/>
      <c r="G4565" s="92"/>
      <c r="H4565" s="92"/>
      <c r="I4565" s="94"/>
    </row>
    <row r="4566" spans="2:9">
      <c r="B4566" s="92"/>
      <c r="C4566" s="92"/>
      <c r="D4566" s="92"/>
      <c r="E4566" s="92"/>
      <c r="F4566" s="93"/>
      <c r="G4566" s="92"/>
      <c r="H4566" s="92"/>
      <c r="I4566" s="94"/>
    </row>
    <row r="4567" spans="2:9">
      <c r="B4567" s="92"/>
      <c r="C4567" s="92"/>
      <c r="D4567" s="92"/>
      <c r="E4567" s="92"/>
      <c r="F4567" s="93"/>
      <c r="G4567" s="92"/>
      <c r="H4567" s="92"/>
      <c r="I4567" s="94"/>
    </row>
    <row r="4568" spans="2:9">
      <c r="B4568" s="92"/>
      <c r="C4568" s="92"/>
      <c r="D4568" s="92"/>
      <c r="E4568" s="92"/>
      <c r="F4568" s="93"/>
      <c r="G4568" s="92"/>
      <c r="H4568" s="92"/>
      <c r="I4568" s="94"/>
    </row>
    <row r="4569" spans="2:9">
      <c r="B4569" s="92"/>
      <c r="C4569" s="92"/>
      <c r="D4569" s="92"/>
      <c r="E4569" s="92"/>
      <c r="F4569" s="93"/>
      <c r="G4569" s="92"/>
      <c r="H4569" s="92"/>
      <c r="I4569" s="94"/>
    </row>
    <row r="4570" spans="2:9">
      <c r="B4570" s="92"/>
      <c r="C4570" s="92"/>
      <c r="D4570" s="92"/>
      <c r="E4570" s="92"/>
      <c r="F4570" s="93"/>
      <c r="G4570" s="92"/>
      <c r="H4570" s="92"/>
      <c r="I4570" s="94"/>
    </row>
    <row r="4571" spans="2:9">
      <c r="B4571" s="92"/>
      <c r="C4571" s="92"/>
      <c r="D4571" s="92"/>
      <c r="E4571" s="92"/>
      <c r="F4571" s="93"/>
      <c r="G4571" s="92"/>
      <c r="H4571" s="92"/>
      <c r="I4571" s="94"/>
    </row>
    <row r="4572" spans="2:9">
      <c r="B4572" s="92"/>
      <c r="C4572" s="92"/>
      <c r="D4572" s="92"/>
      <c r="E4572" s="92"/>
      <c r="F4572" s="93"/>
      <c r="G4572" s="92"/>
      <c r="H4572" s="92"/>
      <c r="I4572" s="94"/>
    </row>
    <row r="4573" spans="2:9">
      <c r="B4573" s="92"/>
      <c r="C4573" s="92"/>
      <c r="D4573" s="92"/>
      <c r="E4573" s="92"/>
      <c r="F4573" s="93"/>
      <c r="G4573" s="92"/>
      <c r="H4573" s="92"/>
      <c r="I4573" s="94"/>
    </row>
    <row r="4574" spans="2:9">
      <c r="B4574" s="92"/>
      <c r="C4574" s="92"/>
      <c r="D4574" s="92"/>
      <c r="E4574" s="92"/>
      <c r="F4574" s="93"/>
      <c r="G4574" s="92"/>
      <c r="H4574" s="92"/>
      <c r="I4574" s="94"/>
    </row>
    <row r="4575" spans="2:9">
      <c r="B4575" s="92"/>
      <c r="C4575" s="92"/>
      <c r="D4575" s="92"/>
      <c r="E4575" s="92"/>
      <c r="F4575" s="93"/>
      <c r="G4575" s="92"/>
      <c r="H4575" s="92"/>
      <c r="I4575" s="94"/>
    </row>
    <row r="4576" spans="2:9">
      <c r="B4576" s="92"/>
      <c r="C4576" s="92"/>
      <c r="D4576" s="92"/>
      <c r="E4576" s="92"/>
      <c r="F4576" s="93"/>
      <c r="G4576" s="92"/>
      <c r="H4576" s="92"/>
      <c r="I4576" s="94"/>
    </row>
    <row r="4577" spans="2:9">
      <c r="B4577" s="92"/>
      <c r="C4577" s="92"/>
      <c r="D4577" s="92"/>
      <c r="E4577" s="92"/>
      <c r="F4577" s="93"/>
      <c r="G4577" s="92"/>
      <c r="H4577" s="92"/>
      <c r="I4577" s="94"/>
    </row>
    <row r="4578" spans="2:9">
      <c r="B4578" s="92"/>
      <c r="C4578" s="92"/>
      <c r="D4578" s="92"/>
      <c r="E4578" s="92"/>
      <c r="F4578" s="93"/>
      <c r="G4578" s="92"/>
      <c r="H4578" s="92"/>
      <c r="I4578" s="94"/>
    </row>
    <row r="4579" spans="2:9">
      <c r="B4579" s="92"/>
      <c r="C4579" s="92"/>
      <c r="D4579" s="92"/>
      <c r="E4579" s="92"/>
      <c r="F4579" s="93"/>
      <c r="G4579" s="92"/>
      <c r="H4579" s="92"/>
      <c r="I4579" s="94"/>
    </row>
    <row r="4580" spans="2:9">
      <c r="B4580" s="92"/>
      <c r="C4580" s="92"/>
      <c r="D4580" s="92"/>
      <c r="E4580" s="92"/>
      <c r="F4580" s="93"/>
      <c r="G4580" s="92"/>
      <c r="H4580" s="92"/>
      <c r="I4580" s="94"/>
    </row>
    <row r="4581" spans="2:9">
      <c r="B4581" s="92"/>
      <c r="C4581" s="92"/>
      <c r="D4581" s="92"/>
      <c r="E4581" s="92"/>
      <c r="F4581" s="93"/>
      <c r="G4581" s="92"/>
      <c r="H4581" s="92"/>
      <c r="I4581" s="94"/>
    </row>
    <row r="4582" spans="2:9">
      <c r="B4582" s="92"/>
      <c r="C4582" s="92"/>
      <c r="D4582" s="92"/>
      <c r="E4582" s="92"/>
      <c r="F4582" s="93"/>
      <c r="G4582" s="92"/>
      <c r="H4582" s="92"/>
      <c r="I4582" s="94"/>
    </row>
    <row r="4583" spans="2:9">
      <c r="B4583" s="92"/>
      <c r="C4583" s="92"/>
      <c r="D4583" s="92"/>
      <c r="E4583" s="92"/>
      <c r="F4583" s="93"/>
      <c r="G4583" s="92"/>
      <c r="H4583" s="92"/>
      <c r="I4583" s="94"/>
    </row>
    <row r="4584" spans="2:9">
      <c r="B4584" s="92"/>
      <c r="C4584" s="92"/>
      <c r="D4584" s="92"/>
      <c r="E4584" s="92"/>
      <c r="F4584" s="93"/>
      <c r="G4584" s="92"/>
      <c r="H4584" s="92"/>
      <c r="I4584" s="94"/>
    </row>
    <row r="4585" spans="2:9">
      <c r="B4585" s="92"/>
      <c r="C4585" s="92"/>
      <c r="D4585" s="92"/>
      <c r="E4585" s="92"/>
      <c r="F4585" s="93"/>
      <c r="G4585" s="92"/>
      <c r="H4585" s="92"/>
      <c r="I4585" s="94"/>
    </row>
    <row r="4586" spans="2:9">
      <c r="B4586" s="92"/>
      <c r="C4586" s="92"/>
      <c r="D4586" s="92"/>
      <c r="E4586" s="92"/>
      <c r="F4586" s="93"/>
      <c r="G4586" s="92"/>
      <c r="H4586" s="92"/>
      <c r="I4586" s="94"/>
    </row>
    <row r="4587" spans="2:9">
      <c r="B4587" s="92"/>
      <c r="C4587" s="92"/>
      <c r="D4587" s="92"/>
      <c r="E4587" s="92"/>
      <c r="F4587" s="93"/>
      <c r="G4587" s="92"/>
      <c r="H4587" s="92"/>
      <c r="I4587" s="94"/>
    </row>
    <row r="4588" spans="2:9">
      <c r="B4588" s="92"/>
      <c r="C4588" s="92"/>
      <c r="D4588" s="92"/>
      <c r="E4588" s="92"/>
      <c r="F4588" s="93"/>
      <c r="G4588" s="92"/>
      <c r="H4588" s="92"/>
      <c r="I4588" s="94"/>
    </row>
    <row r="4589" spans="2:9">
      <c r="B4589" s="92"/>
      <c r="C4589" s="92"/>
      <c r="D4589" s="92"/>
      <c r="E4589" s="92"/>
      <c r="F4589" s="93"/>
      <c r="G4589" s="92"/>
      <c r="H4589" s="92"/>
      <c r="I4589" s="94"/>
    </row>
    <row r="4590" spans="2:9">
      <c r="B4590" s="92"/>
      <c r="C4590" s="92"/>
      <c r="D4590" s="92"/>
      <c r="E4590" s="92"/>
      <c r="F4590" s="93"/>
      <c r="G4590" s="92"/>
      <c r="H4590" s="92"/>
      <c r="I4590" s="94"/>
    </row>
    <row r="4591" spans="2:9">
      <c r="B4591" s="92"/>
      <c r="C4591" s="92"/>
      <c r="D4591" s="92"/>
      <c r="E4591" s="92"/>
      <c r="F4591" s="93"/>
      <c r="G4591" s="92"/>
      <c r="H4591" s="92"/>
      <c r="I4591" s="94"/>
    </row>
    <row r="4592" spans="2:9">
      <c r="B4592" s="92"/>
      <c r="C4592" s="92"/>
      <c r="D4592" s="92"/>
      <c r="E4592" s="92"/>
      <c r="F4592" s="93"/>
      <c r="G4592" s="92"/>
      <c r="H4592" s="92"/>
      <c r="I4592" s="94"/>
    </row>
    <row r="4593" spans="2:9">
      <c r="B4593" s="92"/>
      <c r="C4593" s="92"/>
      <c r="D4593" s="92"/>
      <c r="E4593" s="92"/>
      <c r="F4593" s="93"/>
      <c r="G4593" s="92"/>
      <c r="H4593" s="92"/>
      <c r="I4593" s="94"/>
    </row>
    <row r="4594" spans="2:9">
      <c r="B4594" s="92"/>
      <c r="C4594" s="92"/>
      <c r="D4594" s="92"/>
      <c r="E4594" s="92"/>
      <c r="F4594" s="93"/>
      <c r="G4594" s="92"/>
      <c r="H4594" s="92"/>
      <c r="I4594" s="94"/>
    </row>
    <row r="4595" spans="2:9">
      <c r="B4595" s="92"/>
      <c r="C4595" s="92"/>
      <c r="D4595" s="92"/>
      <c r="E4595" s="92"/>
      <c r="F4595" s="93"/>
      <c r="G4595" s="92"/>
      <c r="H4595" s="92"/>
      <c r="I4595" s="94"/>
    </row>
    <row r="4596" spans="2:9">
      <c r="B4596" s="92"/>
      <c r="C4596" s="92"/>
      <c r="D4596" s="92"/>
      <c r="E4596" s="92"/>
      <c r="F4596" s="93"/>
      <c r="G4596" s="92"/>
      <c r="H4596" s="92"/>
      <c r="I4596" s="94"/>
    </row>
    <row r="4597" spans="2:9">
      <c r="B4597" s="92"/>
      <c r="C4597" s="92"/>
      <c r="D4597" s="92"/>
      <c r="E4597" s="92"/>
      <c r="F4597" s="93"/>
      <c r="G4597" s="92"/>
      <c r="H4597" s="92"/>
      <c r="I4597" s="94"/>
    </row>
    <row r="4598" spans="2:9">
      <c r="B4598" s="92"/>
      <c r="C4598" s="92"/>
      <c r="D4598" s="92"/>
      <c r="E4598" s="92"/>
      <c r="F4598" s="93"/>
      <c r="G4598" s="92"/>
      <c r="H4598" s="92"/>
      <c r="I4598" s="94"/>
    </row>
    <row r="4599" spans="2:9">
      <c r="B4599" s="92"/>
      <c r="C4599" s="92"/>
      <c r="D4599" s="92"/>
      <c r="E4599" s="92"/>
      <c r="F4599" s="93"/>
      <c r="G4599" s="92"/>
      <c r="H4599" s="92"/>
      <c r="I4599" s="94"/>
    </row>
    <row r="4600" spans="2:9">
      <c r="B4600" s="92"/>
      <c r="C4600" s="92"/>
      <c r="D4600" s="92"/>
      <c r="E4600" s="92"/>
      <c r="F4600" s="93"/>
      <c r="G4600" s="92"/>
      <c r="H4600" s="92"/>
      <c r="I4600" s="94"/>
    </row>
    <row r="4601" spans="2:9">
      <c r="B4601" s="92"/>
      <c r="C4601" s="92"/>
      <c r="D4601" s="92"/>
      <c r="E4601" s="92"/>
      <c r="F4601" s="93"/>
      <c r="G4601" s="92"/>
      <c r="H4601" s="92"/>
      <c r="I4601" s="94"/>
    </row>
    <row r="4602" spans="2:9">
      <c r="B4602" s="92"/>
      <c r="C4602" s="92"/>
      <c r="D4602" s="92"/>
      <c r="E4602" s="92"/>
      <c r="F4602" s="93"/>
      <c r="G4602" s="92"/>
      <c r="H4602" s="92"/>
      <c r="I4602" s="94"/>
    </row>
    <row r="4603" spans="2:9">
      <c r="B4603" s="92"/>
      <c r="C4603" s="92"/>
      <c r="D4603" s="92"/>
      <c r="E4603" s="92"/>
      <c r="F4603" s="93"/>
      <c r="G4603" s="92"/>
      <c r="H4603" s="92"/>
      <c r="I4603" s="94"/>
    </row>
    <row r="4604" spans="2:9">
      <c r="B4604" s="92"/>
      <c r="C4604" s="92"/>
      <c r="D4604" s="92"/>
      <c r="E4604" s="92"/>
      <c r="F4604" s="93"/>
      <c r="G4604" s="92"/>
      <c r="H4604" s="92"/>
      <c r="I4604" s="94"/>
    </row>
    <row r="4605" spans="2:9">
      <c r="B4605" s="92"/>
      <c r="C4605" s="92"/>
      <c r="D4605" s="92"/>
      <c r="E4605" s="92"/>
      <c r="F4605" s="93"/>
      <c r="G4605" s="92"/>
      <c r="H4605" s="92"/>
      <c r="I4605" s="94"/>
    </row>
    <row r="4606" spans="2:9">
      <c r="B4606" s="92"/>
      <c r="C4606" s="92"/>
      <c r="D4606" s="92"/>
      <c r="E4606" s="92"/>
      <c r="F4606" s="93"/>
      <c r="G4606" s="92"/>
      <c r="H4606" s="92"/>
      <c r="I4606" s="94"/>
    </row>
    <row r="4607" spans="2:9">
      <c r="B4607" s="92"/>
      <c r="C4607" s="92"/>
      <c r="D4607" s="92"/>
      <c r="E4607" s="92"/>
      <c r="F4607" s="93"/>
      <c r="G4607" s="92"/>
      <c r="H4607" s="92"/>
      <c r="I4607" s="94"/>
    </row>
    <row r="4608" spans="2:9">
      <c r="B4608" s="92"/>
      <c r="C4608" s="92"/>
      <c r="D4608" s="92"/>
      <c r="E4608" s="92"/>
      <c r="F4608" s="93"/>
      <c r="G4608" s="92"/>
      <c r="H4608" s="92"/>
      <c r="I4608" s="94"/>
    </row>
    <row r="4609" spans="2:9">
      <c r="B4609" s="92"/>
      <c r="C4609" s="92"/>
      <c r="D4609" s="92"/>
      <c r="E4609" s="92"/>
      <c r="F4609" s="93"/>
      <c r="G4609" s="92"/>
      <c r="H4609" s="92"/>
      <c r="I4609" s="94"/>
    </row>
    <row r="4610" spans="2:9">
      <c r="B4610" s="92"/>
      <c r="C4610" s="92"/>
      <c r="D4610" s="92"/>
      <c r="E4610" s="92"/>
      <c r="F4610" s="93"/>
      <c r="G4610" s="92"/>
      <c r="H4610" s="92"/>
      <c r="I4610" s="94"/>
    </row>
    <row r="4611" spans="2:9">
      <c r="B4611" s="92"/>
      <c r="C4611" s="92"/>
      <c r="D4611" s="92"/>
      <c r="E4611" s="92"/>
      <c r="F4611" s="93"/>
      <c r="G4611" s="92"/>
      <c r="H4611" s="92"/>
      <c r="I4611" s="94"/>
    </row>
    <row r="4612" spans="2:9">
      <c r="B4612" s="92"/>
      <c r="C4612" s="92"/>
      <c r="D4612" s="92"/>
      <c r="E4612" s="92"/>
      <c r="F4612" s="93"/>
      <c r="G4612" s="92"/>
      <c r="H4612" s="92"/>
      <c r="I4612" s="94"/>
    </row>
    <row r="4613" spans="2:9">
      <c r="B4613" s="92"/>
      <c r="C4613" s="92"/>
      <c r="D4613" s="92"/>
      <c r="E4613" s="92"/>
      <c r="F4613" s="93"/>
      <c r="G4613" s="92"/>
      <c r="H4613" s="92"/>
      <c r="I4613" s="94"/>
    </row>
    <row r="4614" spans="2:9">
      <c r="B4614" s="92"/>
      <c r="C4614" s="92"/>
      <c r="D4614" s="92"/>
      <c r="E4614" s="92"/>
      <c r="F4614" s="93"/>
      <c r="G4614" s="92"/>
      <c r="H4614" s="92"/>
      <c r="I4614" s="94"/>
    </row>
    <row r="4615" spans="2:9">
      <c r="B4615" s="92"/>
      <c r="C4615" s="92"/>
      <c r="D4615" s="92"/>
      <c r="E4615" s="92"/>
      <c r="F4615" s="93"/>
      <c r="G4615" s="92"/>
      <c r="H4615" s="92"/>
      <c r="I4615" s="94"/>
    </row>
    <row r="4616" spans="2:9">
      <c r="B4616" s="92"/>
      <c r="C4616" s="92"/>
      <c r="D4616" s="92"/>
      <c r="E4616" s="92"/>
      <c r="F4616" s="93"/>
      <c r="G4616" s="92"/>
      <c r="H4616" s="92"/>
      <c r="I4616" s="94"/>
    </row>
    <row r="4617" spans="2:9">
      <c r="B4617" s="92"/>
      <c r="C4617" s="92"/>
      <c r="D4617" s="92"/>
      <c r="E4617" s="92"/>
      <c r="F4617" s="93"/>
      <c r="G4617" s="92"/>
      <c r="H4617" s="92"/>
      <c r="I4617" s="94"/>
    </row>
    <row r="4618" spans="2:9">
      <c r="B4618" s="92"/>
      <c r="C4618" s="92"/>
      <c r="D4618" s="92"/>
      <c r="E4618" s="92"/>
      <c r="F4618" s="93"/>
      <c r="G4618" s="92"/>
      <c r="H4618" s="92"/>
      <c r="I4618" s="94"/>
    </row>
    <row r="4619" spans="2:9">
      <c r="B4619" s="92"/>
      <c r="C4619" s="92"/>
      <c r="D4619" s="92"/>
      <c r="E4619" s="92"/>
      <c r="F4619" s="93"/>
      <c r="G4619" s="92"/>
      <c r="H4619" s="92"/>
      <c r="I4619" s="94"/>
    </row>
    <row r="4620" spans="2:9">
      <c r="B4620" s="92"/>
      <c r="C4620" s="92"/>
      <c r="D4620" s="92"/>
      <c r="E4620" s="92"/>
      <c r="F4620" s="93"/>
      <c r="G4620" s="92"/>
      <c r="H4620" s="92"/>
      <c r="I4620" s="94"/>
    </row>
    <row r="4621" spans="2:9">
      <c r="B4621" s="92"/>
      <c r="C4621" s="92"/>
      <c r="D4621" s="92"/>
      <c r="E4621" s="92"/>
      <c r="F4621" s="93"/>
      <c r="G4621" s="92"/>
      <c r="H4621" s="92"/>
      <c r="I4621" s="94"/>
    </row>
    <row r="4622" spans="2:9">
      <c r="B4622" s="92"/>
      <c r="C4622" s="92"/>
      <c r="D4622" s="92"/>
      <c r="E4622" s="92"/>
      <c r="F4622" s="93"/>
      <c r="G4622" s="92"/>
      <c r="H4622" s="92"/>
      <c r="I4622" s="94"/>
    </row>
    <row r="4623" spans="2:9">
      <c r="B4623" s="92"/>
      <c r="C4623" s="92"/>
      <c r="D4623" s="92"/>
      <c r="E4623" s="92"/>
      <c r="F4623" s="93"/>
      <c r="G4623" s="92"/>
      <c r="H4623" s="92"/>
      <c r="I4623" s="94"/>
    </row>
    <row r="4624" spans="2:9">
      <c r="B4624" s="92"/>
      <c r="C4624" s="92"/>
      <c r="D4624" s="92"/>
      <c r="E4624" s="92"/>
      <c r="F4624" s="93"/>
      <c r="G4624" s="92"/>
      <c r="H4624" s="92"/>
      <c r="I4624" s="94"/>
    </row>
    <row r="4625" spans="2:9">
      <c r="B4625" s="92"/>
      <c r="C4625" s="92"/>
      <c r="D4625" s="92"/>
      <c r="E4625" s="92"/>
      <c r="F4625" s="93"/>
      <c r="G4625" s="92"/>
      <c r="H4625" s="92"/>
      <c r="I4625" s="94"/>
    </row>
    <row r="4626" spans="2:9">
      <c r="B4626" s="92"/>
      <c r="C4626" s="92"/>
      <c r="D4626" s="92"/>
      <c r="E4626" s="92"/>
      <c r="F4626" s="93"/>
      <c r="G4626" s="92"/>
      <c r="H4626" s="92"/>
      <c r="I4626" s="94"/>
    </row>
    <row r="4627" spans="2:9">
      <c r="B4627" s="92"/>
      <c r="C4627" s="92"/>
      <c r="D4627" s="92"/>
      <c r="E4627" s="92"/>
      <c r="F4627" s="93"/>
      <c r="G4627" s="92"/>
      <c r="H4627" s="92"/>
      <c r="I4627" s="94"/>
    </row>
    <row r="4628" spans="2:9">
      <c r="B4628" s="92"/>
      <c r="C4628" s="92"/>
      <c r="D4628" s="92"/>
      <c r="E4628" s="92"/>
      <c r="F4628" s="93"/>
      <c r="G4628" s="92"/>
      <c r="H4628" s="92"/>
      <c r="I4628" s="94"/>
    </row>
    <row r="4629" spans="2:9">
      <c r="B4629" s="92"/>
      <c r="C4629" s="92"/>
      <c r="D4629" s="92"/>
      <c r="E4629" s="92"/>
      <c r="F4629" s="93"/>
      <c r="G4629" s="92"/>
      <c r="H4629" s="92"/>
      <c r="I4629" s="94"/>
    </row>
    <row r="4630" spans="2:9">
      <c r="B4630" s="92"/>
      <c r="C4630" s="92"/>
      <c r="D4630" s="92"/>
      <c r="E4630" s="92"/>
      <c r="F4630" s="93"/>
      <c r="G4630" s="92"/>
      <c r="H4630" s="92"/>
      <c r="I4630" s="94"/>
    </row>
    <row r="4631" spans="2:9">
      <c r="B4631" s="92"/>
      <c r="C4631" s="92"/>
      <c r="D4631" s="92"/>
      <c r="E4631" s="92"/>
      <c r="F4631" s="93"/>
      <c r="G4631" s="92"/>
      <c r="H4631" s="92"/>
      <c r="I4631" s="94"/>
    </row>
    <row r="4632" spans="2:9">
      <c r="B4632" s="92"/>
      <c r="C4632" s="92"/>
      <c r="D4632" s="92"/>
      <c r="E4632" s="92"/>
      <c r="F4632" s="93"/>
      <c r="G4632" s="92"/>
      <c r="H4632" s="92"/>
      <c r="I4632" s="94"/>
    </row>
    <row r="4633" spans="2:9">
      <c r="B4633" s="92"/>
      <c r="C4633" s="92"/>
      <c r="D4633" s="92"/>
      <c r="E4633" s="92"/>
      <c r="F4633" s="93"/>
      <c r="G4633" s="92"/>
      <c r="H4633" s="92"/>
      <c r="I4633" s="94"/>
    </row>
    <row r="4634" spans="2:9">
      <c r="B4634" s="92"/>
      <c r="C4634" s="92"/>
      <c r="D4634" s="92"/>
      <c r="E4634" s="92"/>
      <c r="F4634" s="93"/>
      <c r="G4634" s="92"/>
      <c r="H4634" s="92"/>
      <c r="I4634" s="94"/>
    </row>
    <row r="4635" spans="2:9">
      <c r="B4635" s="92"/>
      <c r="C4635" s="92"/>
      <c r="D4635" s="92"/>
      <c r="E4635" s="92"/>
      <c r="F4635" s="93"/>
      <c r="G4635" s="92"/>
      <c r="H4635" s="92"/>
      <c r="I4635" s="94"/>
    </row>
    <row r="4636" spans="2:9">
      <c r="B4636" s="92"/>
      <c r="C4636" s="92"/>
      <c r="D4636" s="92"/>
      <c r="E4636" s="92"/>
      <c r="F4636" s="93"/>
      <c r="G4636" s="92"/>
      <c r="H4636" s="92"/>
      <c r="I4636" s="94"/>
    </row>
    <row r="4637" spans="2:9">
      <c r="B4637" s="92"/>
      <c r="C4637" s="92"/>
      <c r="D4637" s="92"/>
      <c r="E4637" s="92"/>
      <c r="F4637" s="93"/>
      <c r="G4637" s="92"/>
      <c r="H4637" s="92"/>
      <c r="I4637" s="94"/>
    </row>
    <row r="4638" spans="2:9">
      <c r="B4638" s="92"/>
      <c r="C4638" s="92"/>
      <c r="D4638" s="92"/>
      <c r="E4638" s="92"/>
      <c r="F4638" s="93"/>
      <c r="G4638" s="92"/>
      <c r="H4638" s="92"/>
      <c r="I4638" s="94"/>
    </row>
    <row r="4639" spans="2:9">
      <c r="B4639" s="92"/>
      <c r="C4639" s="92"/>
      <c r="D4639" s="92"/>
      <c r="E4639" s="92"/>
      <c r="F4639" s="93"/>
      <c r="G4639" s="92"/>
      <c r="H4639" s="92"/>
      <c r="I4639" s="94"/>
    </row>
    <row r="4640" spans="2:9">
      <c r="B4640" s="92"/>
      <c r="C4640" s="92"/>
      <c r="D4640" s="92"/>
      <c r="E4640" s="92"/>
      <c r="F4640" s="93"/>
      <c r="G4640" s="92"/>
      <c r="H4640" s="92"/>
      <c r="I4640" s="94"/>
    </row>
    <row r="4641" spans="2:9">
      <c r="B4641" s="92"/>
      <c r="C4641" s="92"/>
      <c r="D4641" s="92"/>
      <c r="E4641" s="92"/>
      <c r="F4641" s="93"/>
      <c r="G4641" s="92"/>
      <c r="H4641" s="92"/>
      <c r="I4641" s="94"/>
    </row>
    <row r="4642" spans="2:9">
      <c r="B4642" s="92"/>
      <c r="C4642" s="92"/>
      <c r="D4642" s="92"/>
      <c r="E4642" s="92"/>
      <c r="F4642" s="93"/>
      <c r="G4642" s="92"/>
      <c r="H4642" s="92"/>
      <c r="I4642" s="94"/>
    </row>
    <row r="4643" spans="2:9">
      <c r="B4643" s="92"/>
      <c r="C4643" s="92"/>
      <c r="D4643" s="92"/>
      <c r="E4643" s="92"/>
      <c r="F4643" s="93"/>
      <c r="G4643" s="92"/>
      <c r="H4643" s="92"/>
      <c r="I4643" s="94"/>
    </row>
    <row r="4644" spans="2:9">
      <c r="B4644" s="92"/>
      <c r="C4644" s="92"/>
      <c r="D4644" s="92"/>
      <c r="E4644" s="92"/>
      <c r="F4644" s="93"/>
      <c r="G4644" s="92"/>
      <c r="H4644" s="92"/>
      <c r="I4644" s="94"/>
    </row>
    <row r="4645" spans="2:9">
      <c r="B4645" s="92"/>
      <c r="C4645" s="92"/>
      <c r="D4645" s="92"/>
      <c r="E4645" s="92"/>
      <c r="F4645" s="93"/>
      <c r="G4645" s="92"/>
      <c r="H4645" s="92"/>
      <c r="I4645" s="94"/>
    </row>
    <row r="4646" spans="2:9">
      <c r="B4646" s="92"/>
      <c r="C4646" s="92"/>
      <c r="D4646" s="92"/>
      <c r="E4646" s="92"/>
      <c r="F4646" s="93"/>
      <c r="G4646" s="92"/>
      <c r="H4646" s="92"/>
      <c r="I4646" s="94"/>
    </row>
    <row r="4647" spans="2:9">
      <c r="B4647" s="92"/>
      <c r="C4647" s="92"/>
      <c r="D4647" s="92"/>
      <c r="E4647" s="92"/>
      <c r="F4647" s="93"/>
      <c r="G4647" s="92"/>
      <c r="H4647" s="92"/>
      <c r="I4647" s="94"/>
    </row>
    <row r="4648" spans="2:9">
      <c r="B4648" s="92"/>
      <c r="C4648" s="92"/>
      <c r="D4648" s="92"/>
      <c r="E4648" s="92"/>
      <c r="F4648" s="93"/>
      <c r="G4648" s="92"/>
      <c r="H4648" s="92"/>
      <c r="I4648" s="94"/>
    </row>
    <row r="4649" spans="2:9">
      <c r="B4649" s="92"/>
      <c r="C4649" s="92"/>
      <c r="D4649" s="92"/>
      <c r="E4649" s="92"/>
      <c r="F4649" s="93"/>
      <c r="G4649" s="92"/>
      <c r="H4649" s="92"/>
      <c r="I4649" s="94"/>
    </row>
    <row r="4650" spans="2:9">
      <c r="B4650" s="92"/>
      <c r="C4650" s="92"/>
      <c r="D4650" s="92"/>
      <c r="E4650" s="92"/>
      <c r="F4650" s="93"/>
      <c r="G4650" s="92"/>
      <c r="H4650" s="92"/>
      <c r="I4650" s="94"/>
    </row>
    <row r="4651" spans="2:9">
      <c r="B4651" s="92"/>
      <c r="C4651" s="92"/>
      <c r="D4651" s="92"/>
      <c r="E4651" s="92"/>
      <c r="F4651" s="93"/>
      <c r="G4651" s="92"/>
      <c r="H4651" s="92"/>
      <c r="I4651" s="94"/>
    </row>
    <row r="4652" spans="2:9">
      <c r="B4652" s="92"/>
      <c r="C4652" s="92"/>
      <c r="D4652" s="92"/>
      <c r="E4652" s="92"/>
      <c r="F4652" s="93"/>
      <c r="G4652" s="92"/>
      <c r="H4652" s="92"/>
      <c r="I4652" s="94"/>
    </row>
    <row r="4653" spans="2:9">
      <c r="B4653" s="92"/>
      <c r="C4653" s="92"/>
      <c r="D4653" s="92"/>
      <c r="E4653" s="92"/>
      <c r="F4653" s="93"/>
      <c r="G4653" s="92"/>
      <c r="H4653" s="92"/>
      <c r="I4653" s="94"/>
    </row>
    <row r="4654" spans="2:9">
      <c r="B4654" s="92"/>
      <c r="C4654" s="92"/>
      <c r="D4654" s="92"/>
      <c r="E4654" s="92"/>
      <c r="F4654" s="93"/>
      <c r="G4654" s="92"/>
      <c r="H4654" s="92"/>
      <c r="I4654" s="94"/>
    </row>
    <row r="4655" spans="2:9">
      <c r="B4655" s="92"/>
      <c r="C4655" s="92"/>
      <c r="D4655" s="92"/>
      <c r="E4655" s="92"/>
      <c r="F4655" s="93"/>
      <c r="G4655" s="92"/>
      <c r="H4655" s="92"/>
      <c r="I4655" s="94"/>
    </row>
    <row r="4656" spans="2:9">
      <c r="B4656" s="92"/>
      <c r="C4656" s="92"/>
      <c r="D4656" s="92"/>
      <c r="E4656" s="92"/>
      <c r="F4656" s="93"/>
      <c r="G4656" s="92"/>
      <c r="H4656" s="92"/>
      <c r="I4656" s="94"/>
    </row>
    <row r="4657" spans="2:9">
      <c r="B4657" s="92"/>
      <c r="C4657" s="92"/>
      <c r="D4657" s="92"/>
      <c r="E4657" s="92"/>
      <c r="F4657" s="93"/>
      <c r="G4657" s="92"/>
      <c r="H4657" s="92"/>
      <c r="I4657" s="94"/>
    </row>
    <row r="4658" spans="2:9">
      <c r="B4658" s="92"/>
      <c r="C4658" s="92"/>
      <c r="D4658" s="92"/>
      <c r="E4658" s="92"/>
      <c r="F4658" s="93"/>
      <c r="G4658" s="92"/>
      <c r="H4658" s="92"/>
      <c r="I4658" s="94"/>
    </row>
    <row r="4659" spans="2:9">
      <c r="B4659" s="92"/>
      <c r="C4659" s="92"/>
      <c r="D4659" s="92"/>
      <c r="E4659" s="92"/>
      <c r="F4659" s="93"/>
      <c r="G4659" s="92"/>
      <c r="H4659" s="92"/>
      <c r="I4659" s="94"/>
    </row>
    <row r="4660" spans="2:9">
      <c r="B4660" s="92"/>
      <c r="C4660" s="92"/>
      <c r="D4660" s="92"/>
      <c r="E4660" s="92"/>
      <c r="F4660" s="93"/>
      <c r="G4660" s="92"/>
      <c r="H4660" s="92"/>
      <c r="I4660" s="94"/>
    </row>
    <row r="4661" spans="2:9">
      <c r="B4661" s="92"/>
      <c r="C4661" s="92"/>
      <c r="D4661" s="92"/>
      <c r="E4661" s="92"/>
      <c r="F4661" s="93"/>
      <c r="G4661" s="92"/>
      <c r="H4661" s="92"/>
      <c r="I4661" s="94"/>
    </row>
    <row r="4662" spans="2:9">
      <c r="B4662" s="92"/>
      <c r="C4662" s="92"/>
      <c r="D4662" s="92"/>
      <c r="E4662" s="92"/>
      <c r="F4662" s="93"/>
      <c r="G4662" s="92"/>
      <c r="H4662" s="92"/>
      <c r="I4662" s="94"/>
    </row>
    <row r="4663" spans="2:9">
      <c r="B4663" s="92"/>
      <c r="C4663" s="92"/>
      <c r="D4663" s="92"/>
      <c r="E4663" s="92"/>
      <c r="F4663" s="93"/>
      <c r="G4663" s="92"/>
      <c r="H4663" s="92"/>
      <c r="I4663" s="94"/>
    </row>
    <row r="4664" spans="2:9">
      <c r="B4664" s="92"/>
      <c r="C4664" s="92"/>
      <c r="D4664" s="92"/>
      <c r="E4664" s="92"/>
      <c r="F4664" s="93"/>
      <c r="G4664" s="92"/>
      <c r="H4664" s="92"/>
      <c r="I4664" s="94"/>
    </row>
    <row r="4665" spans="2:9">
      <c r="B4665" s="92"/>
      <c r="C4665" s="92"/>
      <c r="D4665" s="92"/>
      <c r="E4665" s="92"/>
      <c r="F4665" s="93"/>
      <c r="G4665" s="92"/>
      <c r="H4665" s="92"/>
      <c r="I4665" s="94"/>
    </row>
    <row r="4666" spans="2:9">
      <c r="B4666" s="92"/>
      <c r="C4666" s="92"/>
      <c r="D4666" s="92"/>
      <c r="E4666" s="92"/>
      <c r="F4666" s="93"/>
      <c r="G4666" s="92"/>
      <c r="H4666" s="92"/>
      <c r="I4666" s="94"/>
    </row>
    <row r="4667" spans="2:9">
      <c r="B4667" s="92"/>
      <c r="C4667" s="92"/>
      <c r="D4667" s="92"/>
      <c r="E4667" s="92"/>
      <c r="F4667" s="93"/>
      <c r="G4667" s="92"/>
      <c r="H4667" s="92"/>
      <c r="I4667" s="94"/>
    </row>
    <row r="4668" spans="2:9">
      <c r="B4668" s="92"/>
      <c r="C4668" s="92"/>
      <c r="D4668" s="92"/>
      <c r="E4668" s="92"/>
      <c r="F4668" s="93"/>
      <c r="G4668" s="92"/>
      <c r="H4668" s="92"/>
      <c r="I4668" s="94"/>
    </row>
    <row r="4669" spans="2:9">
      <c r="B4669" s="92"/>
      <c r="C4669" s="92"/>
      <c r="D4669" s="92"/>
      <c r="E4669" s="92"/>
      <c r="F4669" s="93"/>
      <c r="G4669" s="92"/>
      <c r="H4669" s="92"/>
      <c r="I4669" s="94"/>
    </row>
    <row r="4670" spans="2:9">
      <c r="B4670" s="92"/>
      <c r="C4670" s="92"/>
      <c r="D4670" s="92"/>
      <c r="E4670" s="92"/>
      <c r="F4670" s="93"/>
      <c r="G4670" s="92"/>
      <c r="H4670" s="92"/>
      <c r="I4670" s="94"/>
    </row>
    <row r="4671" spans="2:9">
      <c r="B4671" s="92"/>
      <c r="C4671" s="92"/>
      <c r="D4671" s="92"/>
      <c r="E4671" s="92"/>
      <c r="F4671" s="93"/>
      <c r="G4671" s="92"/>
      <c r="H4671" s="92"/>
      <c r="I4671" s="94"/>
    </row>
    <row r="4672" spans="2:9">
      <c r="B4672" s="92"/>
      <c r="C4672" s="92"/>
      <c r="D4672" s="92"/>
      <c r="E4672" s="92"/>
      <c r="F4672" s="93"/>
      <c r="G4672" s="92"/>
      <c r="H4672" s="92"/>
      <c r="I4672" s="94"/>
    </row>
    <row r="4673" spans="2:9">
      <c r="B4673" s="92"/>
      <c r="C4673" s="92"/>
      <c r="D4673" s="92"/>
      <c r="E4673" s="92"/>
      <c r="F4673" s="93"/>
      <c r="G4673" s="92"/>
      <c r="H4673" s="92"/>
      <c r="I4673" s="94"/>
    </row>
    <row r="4674" spans="2:9">
      <c r="B4674" s="92"/>
      <c r="C4674" s="92"/>
      <c r="D4674" s="92"/>
      <c r="E4674" s="92"/>
      <c r="F4674" s="93"/>
      <c r="G4674" s="92"/>
      <c r="H4674" s="92"/>
      <c r="I4674" s="94"/>
    </row>
    <row r="4675" spans="2:9">
      <c r="B4675" s="92"/>
      <c r="C4675" s="92"/>
      <c r="D4675" s="92"/>
      <c r="E4675" s="92"/>
      <c r="F4675" s="93"/>
      <c r="G4675" s="92"/>
      <c r="H4675" s="92"/>
      <c r="I4675" s="94"/>
    </row>
    <row r="4676" spans="2:9">
      <c r="B4676" s="92"/>
      <c r="C4676" s="92"/>
      <c r="D4676" s="92"/>
      <c r="E4676" s="92"/>
      <c r="F4676" s="93"/>
      <c r="G4676" s="92"/>
      <c r="H4676" s="92"/>
      <c r="I4676" s="94"/>
    </row>
    <row r="4677" spans="2:9">
      <c r="B4677" s="92"/>
      <c r="C4677" s="92"/>
      <c r="D4677" s="92"/>
      <c r="E4677" s="92"/>
      <c r="F4677" s="93"/>
      <c r="G4677" s="92"/>
      <c r="H4677" s="92"/>
      <c r="I4677" s="94"/>
    </row>
    <row r="4678" spans="2:9">
      <c r="B4678" s="92"/>
      <c r="C4678" s="92"/>
      <c r="D4678" s="92"/>
      <c r="E4678" s="92"/>
      <c r="F4678" s="93"/>
      <c r="G4678" s="92"/>
      <c r="H4678" s="92"/>
      <c r="I4678" s="94"/>
    </row>
    <row r="4679" spans="2:9">
      <c r="B4679" s="92"/>
      <c r="C4679" s="92"/>
      <c r="D4679" s="92"/>
      <c r="E4679" s="92"/>
      <c r="F4679" s="93"/>
      <c r="G4679" s="92"/>
      <c r="H4679" s="92"/>
      <c r="I4679" s="94"/>
    </row>
    <row r="4680" spans="2:9">
      <c r="B4680" s="92"/>
      <c r="C4680" s="92"/>
      <c r="D4680" s="92"/>
      <c r="E4680" s="92"/>
      <c r="F4680" s="93"/>
      <c r="G4680" s="92"/>
      <c r="H4680" s="92"/>
      <c r="I4680" s="94"/>
    </row>
    <row r="4681" spans="2:9">
      <c r="B4681" s="92"/>
      <c r="C4681" s="92"/>
      <c r="D4681" s="92"/>
      <c r="E4681" s="92"/>
      <c r="F4681" s="93"/>
      <c r="G4681" s="92"/>
      <c r="H4681" s="92"/>
      <c r="I4681" s="94"/>
    </row>
    <row r="4682" spans="2:9">
      <c r="B4682" s="92"/>
      <c r="C4682" s="92"/>
      <c r="D4682" s="92"/>
      <c r="E4682" s="92"/>
      <c r="F4682" s="93"/>
      <c r="G4682" s="92"/>
      <c r="H4682" s="92"/>
      <c r="I4682" s="94"/>
    </row>
    <row r="4683" spans="2:9">
      <c r="B4683" s="92"/>
      <c r="C4683" s="92"/>
      <c r="D4683" s="92"/>
      <c r="E4683" s="92"/>
      <c r="F4683" s="93"/>
      <c r="G4683" s="92"/>
      <c r="H4683" s="92"/>
      <c r="I4683" s="94"/>
    </row>
    <row r="4684" spans="2:9">
      <c r="B4684" s="92"/>
      <c r="C4684" s="92"/>
      <c r="D4684" s="92"/>
      <c r="E4684" s="92"/>
      <c r="F4684" s="93"/>
      <c r="G4684" s="92"/>
      <c r="H4684" s="92"/>
      <c r="I4684" s="94"/>
    </row>
    <row r="4685" spans="2:9">
      <c r="B4685" s="92"/>
      <c r="C4685" s="92"/>
      <c r="D4685" s="92"/>
      <c r="E4685" s="92"/>
      <c r="F4685" s="93"/>
      <c r="G4685" s="92"/>
      <c r="H4685" s="92"/>
      <c r="I4685" s="94"/>
    </row>
    <row r="4686" spans="2:9">
      <c r="B4686" s="92"/>
      <c r="C4686" s="92"/>
      <c r="D4686" s="92"/>
      <c r="E4686" s="92"/>
      <c r="F4686" s="93"/>
      <c r="G4686" s="92"/>
      <c r="H4686" s="92"/>
      <c r="I4686" s="94"/>
    </row>
    <row r="4687" spans="2:9">
      <c r="B4687" s="92"/>
      <c r="C4687" s="92"/>
      <c r="D4687" s="92"/>
      <c r="E4687" s="92"/>
      <c r="F4687" s="93"/>
      <c r="G4687" s="92"/>
      <c r="H4687" s="92"/>
      <c r="I4687" s="94"/>
    </row>
    <row r="4688" spans="2:9">
      <c r="B4688" s="92"/>
      <c r="C4688" s="92"/>
      <c r="D4688" s="92"/>
      <c r="E4688" s="92"/>
      <c r="F4688" s="93"/>
      <c r="G4688" s="92"/>
      <c r="H4688" s="92"/>
      <c r="I4688" s="94"/>
    </row>
    <row r="4689" spans="2:9">
      <c r="B4689" s="92"/>
      <c r="C4689" s="92"/>
      <c r="D4689" s="92"/>
      <c r="E4689" s="92"/>
      <c r="F4689" s="93"/>
      <c r="G4689" s="92"/>
      <c r="H4689" s="92"/>
      <c r="I4689" s="94"/>
    </row>
    <row r="4690" spans="2:9">
      <c r="B4690" s="92"/>
      <c r="C4690" s="92"/>
      <c r="D4690" s="92"/>
      <c r="E4690" s="92"/>
      <c r="F4690" s="93"/>
      <c r="G4690" s="92"/>
      <c r="H4690" s="92"/>
      <c r="I4690" s="94"/>
    </row>
    <row r="4691" spans="2:9">
      <c r="B4691" s="92"/>
      <c r="C4691" s="92"/>
      <c r="D4691" s="92"/>
      <c r="E4691" s="92"/>
      <c r="F4691" s="93"/>
      <c r="G4691" s="92"/>
      <c r="H4691" s="92"/>
      <c r="I4691" s="94"/>
    </row>
    <row r="4692" spans="2:9">
      <c r="B4692" s="92"/>
      <c r="C4692" s="92"/>
      <c r="D4692" s="92"/>
      <c r="E4692" s="92"/>
      <c r="F4692" s="93"/>
      <c r="G4692" s="92"/>
      <c r="H4692" s="92"/>
      <c r="I4692" s="94"/>
    </row>
    <row r="4693" spans="2:9">
      <c r="B4693" s="92"/>
      <c r="C4693" s="92"/>
      <c r="D4693" s="92"/>
      <c r="E4693" s="92"/>
      <c r="F4693" s="93"/>
      <c r="G4693" s="92"/>
      <c r="H4693" s="92"/>
      <c r="I4693" s="94"/>
    </row>
    <row r="4694" spans="2:9">
      <c r="B4694" s="92"/>
      <c r="C4694" s="92"/>
      <c r="D4694" s="92"/>
      <c r="E4694" s="92"/>
      <c r="F4694" s="93"/>
      <c r="G4694" s="92"/>
      <c r="H4694" s="92"/>
      <c r="I4694" s="94"/>
    </row>
    <row r="4695" spans="2:9">
      <c r="B4695" s="92"/>
      <c r="C4695" s="92"/>
      <c r="D4695" s="92"/>
      <c r="E4695" s="92"/>
      <c r="F4695" s="93"/>
      <c r="G4695" s="92"/>
      <c r="H4695" s="92"/>
      <c r="I4695" s="94"/>
    </row>
    <row r="4696" spans="2:9">
      <c r="B4696" s="92"/>
      <c r="C4696" s="92"/>
      <c r="D4696" s="92"/>
      <c r="E4696" s="92"/>
      <c r="F4696" s="93"/>
      <c r="G4696" s="92"/>
      <c r="H4696" s="92"/>
      <c r="I4696" s="94"/>
    </row>
    <row r="4697" spans="2:9">
      <c r="B4697" s="92"/>
      <c r="C4697" s="92"/>
      <c r="D4697" s="92"/>
      <c r="E4697" s="92"/>
      <c r="F4697" s="93"/>
      <c r="G4697" s="92"/>
      <c r="H4697" s="92"/>
      <c r="I4697" s="94"/>
    </row>
    <row r="4698" spans="2:9">
      <c r="B4698" s="92"/>
      <c r="C4698" s="92"/>
      <c r="D4698" s="92"/>
      <c r="E4698" s="92"/>
      <c r="F4698" s="93"/>
      <c r="G4698" s="92"/>
      <c r="H4698" s="92"/>
      <c r="I4698" s="94"/>
    </row>
    <row r="4699" spans="2:9">
      <c r="B4699" s="92"/>
      <c r="C4699" s="92"/>
      <c r="D4699" s="92"/>
      <c r="E4699" s="92"/>
      <c r="F4699" s="93"/>
      <c r="G4699" s="92"/>
      <c r="H4699" s="92"/>
      <c r="I4699" s="94"/>
    </row>
    <row r="4700" spans="2:9">
      <c r="B4700" s="92"/>
      <c r="C4700" s="92"/>
      <c r="D4700" s="92"/>
      <c r="E4700" s="92"/>
      <c r="F4700" s="93"/>
      <c r="G4700" s="92"/>
      <c r="H4700" s="92"/>
      <c r="I4700" s="94"/>
    </row>
    <row r="4701" spans="2:9">
      <c r="B4701" s="92"/>
      <c r="C4701" s="92"/>
      <c r="D4701" s="92"/>
      <c r="E4701" s="92"/>
      <c r="F4701" s="93"/>
      <c r="G4701" s="92"/>
      <c r="H4701" s="92"/>
      <c r="I4701" s="94"/>
    </row>
    <row r="4702" spans="2:9">
      <c r="B4702" s="92"/>
      <c r="C4702" s="92"/>
      <c r="D4702" s="92"/>
      <c r="E4702" s="92"/>
      <c r="F4702" s="93"/>
      <c r="G4702" s="92"/>
      <c r="H4702" s="92"/>
      <c r="I4702" s="94"/>
    </row>
    <row r="4703" spans="2:9">
      <c r="B4703" s="92"/>
      <c r="C4703" s="92"/>
      <c r="D4703" s="92"/>
      <c r="E4703" s="92"/>
      <c r="F4703" s="93"/>
      <c r="G4703" s="92"/>
      <c r="H4703" s="92"/>
      <c r="I4703" s="94"/>
    </row>
    <row r="4704" spans="2:9">
      <c r="B4704" s="92"/>
      <c r="C4704" s="92"/>
      <c r="D4704" s="92"/>
      <c r="E4704" s="92"/>
      <c r="F4704" s="93"/>
      <c r="G4704" s="92"/>
      <c r="H4704" s="92"/>
      <c r="I4704" s="94"/>
    </row>
    <row r="4705" spans="2:9">
      <c r="B4705" s="92"/>
      <c r="C4705" s="92"/>
      <c r="D4705" s="92"/>
      <c r="E4705" s="92"/>
      <c r="F4705" s="93"/>
      <c r="G4705" s="92"/>
      <c r="H4705" s="92"/>
      <c r="I4705" s="94"/>
    </row>
    <row r="4706" spans="2:9">
      <c r="B4706" s="92"/>
      <c r="C4706" s="92"/>
      <c r="D4706" s="92"/>
      <c r="E4706" s="92"/>
      <c r="F4706" s="93"/>
      <c r="G4706" s="92"/>
      <c r="H4706" s="92"/>
      <c r="I4706" s="94"/>
    </row>
    <row r="4707" spans="2:9">
      <c r="B4707" s="92"/>
      <c r="C4707" s="92"/>
      <c r="D4707" s="92"/>
      <c r="E4707" s="92"/>
      <c r="F4707" s="93"/>
      <c r="G4707" s="92"/>
      <c r="H4707" s="92"/>
      <c r="I4707" s="94"/>
    </row>
    <row r="4708" spans="2:9">
      <c r="B4708" s="92"/>
      <c r="C4708" s="92"/>
      <c r="D4708" s="92"/>
      <c r="E4708" s="92"/>
      <c r="F4708" s="93"/>
      <c r="G4708" s="92"/>
      <c r="H4708" s="92"/>
      <c r="I4708" s="94"/>
    </row>
    <row r="4709" spans="2:9">
      <c r="B4709" s="92"/>
      <c r="C4709" s="92"/>
      <c r="D4709" s="92"/>
      <c r="E4709" s="92"/>
      <c r="F4709" s="93"/>
      <c r="G4709" s="92"/>
      <c r="H4709" s="92"/>
      <c r="I4709" s="94"/>
    </row>
    <row r="4710" spans="2:9">
      <c r="B4710" s="92"/>
      <c r="C4710" s="92"/>
      <c r="D4710" s="92"/>
      <c r="E4710" s="92"/>
      <c r="F4710" s="93"/>
      <c r="G4710" s="92"/>
      <c r="H4710" s="92"/>
      <c r="I4710" s="94"/>
    </row>
    <row r="4711" spans="2:9">
      <c r="B4711" s="92"/>
      <c r="C4711" s="92"/>
      <c r="D4711" s="92"/>
      <c r="E4711" s="92"/>
      <c r="F4711" s="93"/>
      <c r="G4711" s="92"/>
      <c r="H4711" s="92"/>
      <c r="I4711" s="94"/>
    </row>
    <row r="4712" spans="2:9">
      <c r="B4712" s="92"/>
      <c r="C4712" s="92"/>
      <c r="D4712" s="92"/>
      <c r="E4712" s="92"/>
      <c r="F4712" s="93"/>
      <c r="G4712" s="92"/>
      <c r="H4712" s="92"/>
      <c r="I4712" s="94"/>
    </row>
    <row r="4713" spans="2:9">
      <c r="B4713" s="92"/>
      <c r="C4713" s="92"/>
      <c r="D4713" s="92"/>
      <c r="E4713" s="92"/>
      <c r="F4713" s="93"/>
      <c r="G4713" s="92"/>
      <c r="H4713" s="92"/>
      <c r="I4713" s="94"/>
    </row>
    <row r="4714" spans="2:9">
      <c r="B4714" s="92"/>
      <c r="C4714" s="92"/>
      <c r="D4714" s="92"/>
      <c r="E4714" s="92"/>
      <c r="F4714" s="93"/>
      <c r="G4714" s="92"/>
      <c r="H4714" s="92"/>
      <c r="I4714" s="94"/>
    </row>
    <row r="4715" spans="2:9">
      <c r="B4715" s="92"/>
      <c r="C4715" s="92"/>
      <c r="D4715" s="92"/>
      <c r="E4715" s="92"/>
      <c r="F4715" s="93"/>
      <c r="G4715" s="92"/>
      <c r="H4715" s="92"/>
      <c r="I4715" s="94"/>
    </row>
    <row r="4716" spans="2:9">
      <c r="B4716" s="92"/>
      <c r="C4716" s="92"/>
      <c r="D4716" s="92"/>
      <c r="E4716" s="92"/>
      <c r="F4716" s="93"/>
      <c r="G4716" s="92"/>
      <c r="H4716" s="92"/>
      <c r="I4716" s="94"/>
    </row>
    <row r="4717" spans="2:9">
      <c r="B4717" s="92"/>
      <c r="C4717" s="92"/>
      <c r="D4717" s="92"/>
      <c r="E4717" s="92"/>
      <c r="F4717" s="93"/>
      <c r="G4717" s="92"/>
      <c r="H4717" s="92"/>
      <c r="I4717" s="94"/>
    </row>
    <row r="4718" spans="2:9">
      <c r="B4718" s="92"/>
      <c r="C4718" s="92"/>
      <c r="D4718" s="92"/>
      <c r="E4718" s="92"/>
      <c r="F4718" s="93"/>
      <c r="G4718" s="92"/>
      <c r="H4718" s="92"/>
      <c r="I4718" s="94"/>
    </row>
    <row r="4719" spans="2:9">
      <c r="B4719" s="92"/>
      <c r="C4719" s="92"/>
      <c r="D4719" s="92"/>
      <c r="E4719" s="92"/>
      <c r="F4719" s="93"/>
      <c r="G4719" s="92"/>
      <c r="H4719" s="92"/>
      <c r="I4719" s="94"/>
    </row>
    <row r="4720" spans="2:9">
      <c r="B4720" s="92"/>
      <c r="C4720" s="92"/>
      <c r="D4720" s="92"/>
      <c r="E4720" s="92"/>
      <c r="F4720" s="93"/>
      <c r="G4720" s="92"/>
      <c r="H4720" s="92"/>
      <c r="I4720" s="94"/>
    </row>
    <row r="4721" spans="2:9">
      <c r="B4721" s="92"/>
      <c r="C4721" s="92"/>
      <c r="D4721" s="92"/>
      <c r="E4721" s="92"/>
      <c r="F4721" s="93"/>
      <c r="G4721" s="92"/>
      <c r="H4721" s="92"/>
      <c r="I4721" s="94"/>
    </row>
    <row r="4722" spans="2:9">
      <c r="B4722" s="92"/>
      <c r="C4722" s="92"/>
      <c r="D4722" s="92"/>
      <c r="E4722" s="92"/>
      <c r="F4722" s="93"/>
      <c r="G4722" s="92"/>
      <c r="H4722" s="92"/>
      <c r="I4722" s="94"/>
    </row>
    <row r="4723" spans="2:9">
      <c r="B4723" s="92"/>
      <c r="C4723" s="92"/>
      <c r="D4723" s="92"/>
      <c r="E4723" s="92"/>
      <c r="F4723" s="93"/>
      <c r="G4723" s="92"/>
      <c r="H4723" s="92"/>
      <c r="I4723" s="94"/>
    </row>
    <row r="4724" spans="2:9">
      <c r="B4724" s="92"/>
      <c r="C4724" s="92"/>
      <c r="D4724" s="92"/>
      <c r="E4724" s="92"/>
      <c r="F4724" s="93"/>
      <c r="G4724" s="92"/>
      <c r="H4724" s="92"/>
      <c r="I4724" s="94"/>
    </row>
    <row r="4725" spans="2:9">
      <c r="B4725" s="92"/>
      <c r="C4725" s="92"/>
      <c r="D4725" s="92"/>
      <c r="E4725" s="92"/>
      <c r="F4725" s="93"/>
      <c r="G4725" s="92"/>
      <c r="H4725" s="92"/>
      <c r="I4725" s="94"/>
    </row>
    <row r="4726" spans="2:9">
      <c r="B4726" s="92"/>
      <c r="C4726" s="92"/>
      <c r="D4726" s="92"/>
      <c r="E4726" s="92"/>
      <c r="F4726" s="93"/>
      <c r="G4726" s="92"/>
      <c r="H4726" s="92"/>
      <c r="I4726" s="94"/>
    </row>
    <row r="4727" spans="2:9">
      <c r="B4727" s="92"/>
      <c r="C4727" s="92"/>
      <c r="D4727" s="92"/>
      <c r="E4727" s="92"/>
      <c r="F4727" s="93"/>
      <c r="G4727" s="92"/>
      <c r="H4727" s="92"/>
      <c r="I4727" s="94"/>
    </row>
    <row r="4728" spans="2:9">
      <c r="B4728" s="92"/>
      <c r="C4728" s="92"/>
      <c r="D4728" s="92"/>
      <c r="E4728" s="92"/>
      <c r="F4728" s="93"/>
      <c r="G4728" s="92"/>
      <c r="H4728" s="92"/>
      <c r="I4728" s="94"/>
    </row>
    <row r="4729" spans="2:9">
      <c r="B4729" s="92"/>
      <c r="C4729" s="92"/>
      <c r="D4729" s="92"/>
      <c r="E4729" s="92"/>
      <c r="F4729" s="93"/>
      <c r="G4729" s="92"/>
      <c r="H4729" s="92"/>
      <c r="I4729" s="94"/>
    </row>
    <row r="4730" spans="2:9">
      <c r="B4730" s="92"/>
      <c r="C4730" s="92"/>
      <c r="D4730" s="92"/>
      <c r="E4730" s="92"/>
      <c r="F4730" s="93"/>
      <c r="G4730" s="92"/>
      <c r="H4730" s="92"/>
      <c r="I4730" s="94"/>
    </row>
    <row r="4731" spans="2:9">
      <c r="B4731" s="92"/>
      <c r="C4731" s="92"/>
      <c r="D4731" s="92"/>
      <c r="E4731" s="92"/>
      <c r="F4731" s="93"/>
      <c r="G4731" s="92"/>
      <c r="H4731" s="92"/>
      <c r="I4731" s="94"/>
    </row>
    <row r="4732" spans="2:9">
      <c r="B4732" s="92"/>
      <c r="C4732" s="92"/>
      <c r="D4732" s="92"/>
      <c r="E4732" s="92"/>
      <c r="F4732" s="93"/>
      <c r="G4732" s="92"/>
      <c r="H4732" s="92"/>
      <c r="I4732" s="94"/>
    </row>
    <row r="4733" spans="2:9">
      <c r="B4733" s="92"/>
      <c r="C4733" s="92"/>
      <c r="D4733" s="92"/>
      <c r="E4733" s="92"/>
      <c r="F4733" s="93"/>
      <c r="G4733" s="92"/>
      <c r="H4733" s="92"/>
      <c r="I4733" s="94"/>
    </row>
    <row r="4734" spans="2:9">
      <c r="B4734" s="92"/>
      <c r="C4734" s="92"/>
      <c r="D4734" s="92"/>
      <c r="E4734" s="92"/>
      <c r="F4734" s="93"/>
      <c r="G4734" s="92"/>
      <c r="H4734" s="92"/>
      <c r="I4734" s="94"/>
    </row>
    <row r="4735" spans="2:9">
      <c r="B4735" s="92"/>
      <c r="C4735" s="92"/>
      <c r="D4735" s="92"/>
      <c r="E4735" s="92"/>
      <c r="F4735" s="93"/>
      <c r="G4735" s="92"/>
      <c r="H4735" s="92"/>
      <c r="I4735" s="94"/>
    </row>
    <row r="4736" spans="2:9">
      <c r="B4736" s="92"/>
      <c r="C4736" s="92"/>
      <c r="D4736" s="92"/>
      <c r="E4736" s="92"/>
      <c r="F4736" s="93"/>
      <c r="G4736" s="92"/>
      <c r="H4736" s="92"/>
      <c r="I4736" s="94"/>
    </row>
    <row r="4737" spans="2:9">
      <c r="B4737" s="92"/>
      <c r="C4737" s="92"/>
      <c r="D4737" s="92"/>
      <c r="E4737" s="92"/>
      <c r="F4737" s="93"/>
      <c r="G4737" s="92"/>
      <c r="H4737" s="92"/>
      <c r="I4737" s="94"/>
    </row>
    <row r="4738" spans="2:9">
      <c r="B4738" s="92"/>
      <c r="C4738" s="92"/>
      <c r="D4738" s="92"/>
      <c r="E4738" s="92"/>
      <c r="F4738" s="93"/>
      <c r="G4738" s="92"/>
      <c r="H4738" s="92"/>
      <c r="I4738" s="94"/>
    </row>
    <row r="4739" spans="2:9">
      <c r="B4739" s="92"/>
      <c r="C4739" s="92"/>
      <c r="D4739" s="92"/>
      <c r="E4739" s="92"/>
      <c r="F4739" s="93"/>
      <c r="G4739" s="92"/>
      <c r="H4739" s="92"/>
      <c r="I4739" s="94"/>
    </row>
    <row r="4740" spans="2:9">
      <c r="B4740" s="92"/>
      <c r="C4740" s="92"/>
      <c r="D4740" s="92"/>
      <c r="E4740" s="92"/>
      <c r="F4740" s="93"/>
      <c r="G4740" s="92"/>
      <c r="H4740" s="92"/>
      <c r="I4740" s="94"/>
    </row>
    <row r="4741" spans="2:9">
      <c r="B4741" s="92"/>
      <c r="C4741" s="92"/>
      <c r="D4741" s="92"/>
      <c r="E4741" s="92"/>
      <c r="F4741" s="93"/>
      <c r="G4741" s="92"/>
      <c r="H4741" s="92"/>
      <c r="I4741" s="94"/>
    </row>
    <row r="4742" spans="2:9">
      <c r="B4742" s="92"/>
      <c r="C4742" s="92"/>
      <c r="D4742" s="92"/>
      <c r="E4742" s="92"/>
      <c r="F4742" s="93"/>
      <c r="G4742" s="92"/>
      <c r="H4742" s="92"/>
      <c r="I4742" s="94"/>
    </row>
    <row r="4743" spans="2:9">
      <c r="B4743" s="92"/>
      <c r="C4743" s="92"/>
      <c r="D4743" s="92"/>
      <c r="E4743" s="92"/>
      <c r="F4743" s="93"/>
      <c r="G4743" s="92"/>
      <c r="H4743" s="92"/>
      <c r="I4743" s="94"/>
    </row>
    <row r="4744" spans="2:9">
      <c r="B4744" s="92"/>
      <c r="C4744" s="92"/>
      <c r="D4744" s="92"/>
      <c r="E4744" s="92"/>
      <c r="F4744" s="93"/>
      <c r="G4744" s="92"/>
      <c r="H4744" s="92"/>
      <c r="I4744" s="94"/>
    </row>
    <row r="4745" spans="2:9">
      <c r="B4745" s="92"/>
      <c r="C4745" s="92"/>
      <c r="D4745" s="92"/>
      <c r="E4745" s="92"/>
      <c r="F4745" s="93"/>
      <c r="G4745" s="92"/>
      <c r="H4745" s="92"/>
      <c r="I4745" s="94"/>
    </row>
    <row r="4746" spans="2:9">
      <c r="B4746" s="92"/>
      <c r="C4746" s="92"/>
      <c r="D4746" s="92"/>
      <c r="E4746" s="92"/>
      <c r="F4746" s="93"/>
      <c r="G4746" s="92"/>
      <c r="H4746" s="92"/>
      <c r="I4746" s="94"/>
    </row>
    <row r="4747" spans="2:9">
      <c r="B4747" s="92"/>
      <c r="C4747" s="92"/>
      <c r="D4747" s="92"/>
      <c r="E4747" s="92"/>
      <c r="F4747" s="93"/>
      <c r="G4747" s="92"/>
      <c r="H4747" s="92"/>
      <c r="I4747" s="94"/>
    </row>
    <row r="4748" spans="2:9">
      <c r="B4748" s="92"/>
      <c r="C4748" s="92"/>
      <c r="D4748" s="92"/>
      <c r="E4748" s="92"/>
      <c r="F4748" s="93"/>
      <c r="G4748" s="92"/>
      <c r="H4748" s="92"/>
      <c r="I4748" s="94"/>
    </row>
    <row r="4749" spans="2:9">
      <c r="B4749" s="92"/>
      <c r="C4749" s="92"/>
      <c r="D4749" s="92"/>
      <c r="E4749" s="92"/>
      <c r="F4749" s="93"/>
      <c r="G4749" s="92"/>
      <c r="H4749" s="92"/>
      <c r="I4749" s="94"/>
    </row>
    <row r="4750" spans="2:9">
      <c r="B4750" s="92"/>
      <c r="C4750" s="92"/>
      <c r="D4750" s="92"/>
      <c r="E4750" s="92"/>
      <c r="F4750" s="93"/>
      <c r="G4750" s="92"/>
      <c r="H4750" s="92"/>
      <c r="I4750" s="94"/>
    </row>
    <row r="4751" spans="2:9">
      <c r="B4751" s="92"/>
      <c r="C4751" s="92"/>
      <c r="D4751" s="92"/>
      <c r="E4751" s="92"/>
      <c r="F4751" s="93"/>
      <c r="G4751" s="92"/>
      <c r="H4751" s="92"/>
      <c r="I4751" s="94"/>
    </row>
    <row r="4752" spans="2:9">
      <c r="B4752" s="92"/>
      <c r="C4752" s="92"/>
      <c r="D4752" s="92"/>
      <c r="E4752" s="92"/>
      <c r="F4752" s="93"/>
      <c r="G4752" s="92"/>
      <c r="H4752" s="92"/>
      <c r="I4752" s="94"/>
    </row>
    <row r="4753" spans="2:9">
      <c r="B4753" s="92"/>
      <c r="C4753" s="92"/>
      <c r="D4753" s="92"/>
      <c r="E4753" s="92"/>
      <c r="F4753" s="93"/>
      <c r="G4753" s="92"/>
      <c r="H4753" s="92"/>
      <c r="I4753" s="94"/>
    </row>
    <row r="4754" spans="2:9">
      <c r="B4754" s="92"/>
      <c r="C4754" s="92"/>
      <c r="D4754" s="92"/>
      <c r="E4754" s="92"/>
      <c r="F4754" s="93"/>
      <c r="G4754" s="92"/>
      <c r="H4754" s="92"/>
      <c r="I4754" s="94"/>
    </row>
    <row r="4755" spans="2:9">
      <c r="B4755" s="92"/>
      <c r="C4755" s="92"/>
      <c r="D4755" s="92"/>
      <c r="E4755" s="92"/>
      <c r="F4755" s="93"/>
      <c r="G4755" s="92"/>
      <c r="H4755" s="92"/>
      <c r="I4755" s="94"/>
    </row>
    <row r="4756" spans="2:9">
      <c r="B4756" s="92"/>
      <c r="C4756" s="92"/>
      <c r="D4756" s="92"/>
      <c r="E4756" s="92"/>
      <c r="F4756" s="93"/>
      <c r="G4756" s="92"/>
      <c r="H4756" s="92"/>
      <c r="I4756" s="94"/>
    </row>
    <row r="4757" spans="2:9">
      <c r="B4757" s="92"/>
      <c r="C4757" s="92"/>
      <c r="D4757" s="92"/>
      <c r="E4757" s="92"/>
      <c r="F4757" s="93"/>
      <c r="G4757" s="92"/>
      <c r="H4757" s="92"/>
      <c r="I4757" s="94"/>
    </row>
    <row r="4758" spans="2:9">
      <c r="B4758" s="92"/>
      <c r="C4758" s="92"/>
      <c r="D4758" s="92"/>
      <c r="E4758" s="92"/>
      <c r="F4758" s="93"/>
      <c r="G4758" s="92"/>
      <c r="H4758" s="92"/>
      <c r="I4758" s="94"/>
    </row>
    <row r="4759" spans="2:9">
      <c r="B4759" s="92"/>
      <c r="C4759" s="92"/>
      <c r="D4759" s="92"/>
      <c r="E4759" s="92"/>
      <c r="F4759" s="93"/>
      <c r="G4759" s="92"/>
      <c r="H4759" s="92"/>
      <c r="I4759" s="94"/>
    </row>
    <row r="4760" spans="2:9">
      <c r="B4760" s="92"/>
      <c r="C4760" s="92"/>
      <c r="D4760" s="92"/>
      <c r="E4760" s="92"/>
      <c r="F4760" s="93"/>
      <c r="G4760" s="92"/>
      <c r="H4760" s="92"/>
      <c r="I4760" s="94"/>
    </row>
    <row r="4761" spans="2:9">
      <c r="B4761" s="92"/>
      <c r="C4761" s="92"/>
      <c r="D4761" s="92"/>
      <c r="E4761" s="92"/>
      <c r="F4761" s="93"/>
      <c r="G4761" s="92"/>
      <c r="H4761" s="92"/>
      <c r="I4761" s="94"/>
    </row>
    <row r="4762" spans="2:9">
      <c r="B4762" s="92"/>
      <c r="C4762" s="92"/>
      <c r="D4762" s="92"/>
      <c r="E4762" s="92"/>
      <c r="F4762" s="93"/>
      <c r="G4762" s="92"/>
      <c r="H4762" s="92"/>
      <c r="I4762" s="94"/>
    </row>
    <row r="4763" spans="2:9">
      <c r="B4763" s="92"/>
      <c r="C4763" s="92"/>
      <c r="D4763" s="92"/>
      <c r="E4763" s="92"/>
      <c r="F4763" s="93"/>
      <c r="G4763" s="92"/>
      <c r="H4763" s="92"/>
      <c r="I4763" s="94"/>
    </row>
    <row r="4764" spans="2:9">
      <c r="B4764" s="92"/>
      <c r="C4764" s="92"/>
      <c r="D4764" s="92"/>
      <c r="E4764" s="92"/>
      <c r="F4764" s="93"/>
      <c r="G4764" s="92"/>
      <c r="H4764" s="92"/>
      <c r="I4764" s="94"/>
    </row>
    <row r="4765" spans="2:9">
      <c r="B4765" s="92"/>
      <c r="C4765" s="92"/>
      <c r="D4765" s="92"/>
      <c r="E4765" s="92"/>
      <c r="F4765" s="93"/>
      <c r="G4765" s="92"/>
      <c r="H4765" s="92"/>
      <c r="I4765" s="94"/>
    </row>
    <row r="4766" spans="2:9">
      <c r="B4766" s="92"/>
      <c r="C4766" s="92"/>
      <c r="D4766" s="92"/>
      <c r="E4766" s="92"/>
      <c r="F4766" s="93"/>
      <c r="G4766" s="92"/>
      <c r="H4766" s="92"/>
      <c r="I4766" s="94"/>
    </row>
    <row r="4767" spans="2:9">
      <c r="B4767" s="92"/>
      <c r="C4767" s="92"/>
      <c r="D4767" s="92"/>
      <c r="E4767" s="92"/>
      <c r="F4767" s="93"/>
      <c r="G4767" s="92"/>
      <c r="H4767" s="92"/>
      <c r="I4767" s="94"/>
    </row>
    <row r="4768" spans="2:9">
      <c r="B4768" s="92"/>
      <c r="C4768" s="92"/>
      <c r="D4768" s="92"/>
      <c r="E4768" s="92"/>
      <c r="F4768" s="93"/>
      <c r="G4768" s="92"/>
      <c r="H4768" s="92"/>
      <c r="I4768" s="94"/>
    </row>
    <row r="4769" spans="2:9">
      <c r="B4769" s="92"/>
      <c r="C4769" s="92"/>
      <c r="D4769" s="92"/>
      <c r="E4769" s="92"/>
      <c r="F4769" s="93"/>
      <c r="G4769" s="92"/>
      <c r="H4769" s="92"/>
      <c r="I4769" s="94"/>
    </row>
    <row r="4770" spans="2:9">
      <c r="B4770" s="92"/>
      <c r="C4770" s="92"/>
      <c r="D4770" s="92"/>
      <c r="E4770" s="92"/>
      <c r="F4770" s="93"/>
      <c r="G4770" s="92"/>
      <c r="H4770" s="92"/>
      <c r="I4770" s="94"/>
    </row>
    <row r="4771" spans="2:9">
      <c r="B4771" s="92"/>
      <c r="C4771" s="92"/>
      <c r="D4771" s="92"/>
      <c r="E4771" s="92"/>
      <c r="F4771" s="93"/>
      <c r="G4771" s="92"/>
      <c r="H4771" s="92"/>
      <c r="I4771" s="94"/>
    </row>
    <row r="4772" spans="2:9">
      <c r="B4772" s="92"/>
      <c r="C4772" s="92"/>
      <c r="D4772" s="92"/>
      <c r="E4772" s="92"/>
      <c r="F4772" s="93"/>
      <c r="G4772" s="92"/>
      <c r="H4772" s="92"/>
      <c r="I4772" s="94"/>
    </row>
    <row r="4773" spans="2:9">
      <c r="B4773" s="92"/>
      <c r="C4773" s="92"/>
      <c r="D4773" s="92"/>
      <c r="E4773" s="92"/>
      <c r="F4773" s="93"/>
      <c r="G4773" s="92"/>
      <c r="H4773" s="92"/>
      <c r="I4773" s="94"/>
    </row>
    <row r="4774" spans="2:9">
      <c r="B4774" s="92"/>
      <c r="C4774" s="92"/>
      <c r="D4774" s="92"/>
      <c r="E4774" s="92"/>
      <c r="F4774" s="93"/>
      <c r="G4774" s="92"/>
      <c r="H4774" s="92"/>
      <c r="I4774" s="94"/>
    </row>
    <row r="4775" spans="2:9">
      <c r="B4775" s="92"/>
      <c r="C4775" s="92"/>
      <c r="D4775" s="92"/>
      <c r="E4775" s="92"/>
      <c r="F4775" s="93"/>
      <c r="G4775" s="92"/>
      <c r="H4775" s="92"/>
      <c r="I4775" s="94"/>
    </row>
    <row r="4776" spans="2:9">
      <c r="B4776" s="92"/>
      <c r="C4776" s="92"/>
      <c r="D4776" s="92"/>
      <c r="E4776" s="92"/>
      <c r="F4776" s="93"/>
      <c r="G4776" s="92"/>
      <c r="H4776" s="92"/>
      <c r="I4776" s="94"/>
    </row>
    <row r="4777" spans="2:9">
      <c r="B4777" s="92"/>
      <c r="C4777" s="92"/>
      <c r="D4777" s="92"/>
      <c r="E4777" s="92"/>
      <c r="F4777" s="93"/>
      <c r="G4777" s="92"/>
      <c r="H4777" s="92"/>
      <c r="I4777" s="94"/>
    </row>
    <row r="4778" spans="2:9">
      <c r="B4778" s="92"/>
      <c r="C4778" s="92"/>
      <c r="D4778" s="92"/>
      <c r="E4778" s="92"/>
      <c r="F4778" s="93"/>
      <c r="G4778" s="92"/>
      <c r="H4778" s="92"/>
      <c r="I4778" s="94"/>
    </row>
    <row r="4779" spans="2:9">
      <c r="B4779" s="92"/>
      <c r="C4779" s="92"/>
      <c r="D4779" s="92"/>
      <c r="E4779" s="92"/>
      <c r="F4779" s="93"/>
      <c r="G4779" s="92"/>
      <c r="H4779" s="92"/>
      <c r="I4779" s="94"/>
    </row>
    <row r="4780" spans="2:9">
      <c r="B4780" s="92"/>
      <c r="C4780" s="92"/>
      <c r="D4780" s="92"/>
      <c r="E4780" s="92"/>
      <c r="F4780" s="93"/>
      <c r="G4780" s="92"/>
      <c r="H4780" s="92"/>
      <c r="I4780" s="94"/>
    </row>
    <row r="4781" spans="2:9">
      <c r="B4781" s="92"/>
      <c r="C4781" s="92"/>
      <c r="D4781" s="92"/>
      <c r="E4781" s="92"/>
      <c r="F4781" s="93"/>
      <c r="G4781" s="92"/>
      <c r="H4781" s="92"/>
      <c r="I4781" s="94"/>
    </row>
    <row r="4782" spans="2:9">
      <c r="B4782" s="92"/>
      <c r="C4782" s="92"/>
      <c r="D4782" s="92"/>
      <c r="E4782" s="92"/>
      <c r="F4782" s="93"/>
      <c r="G4782" s="92"/>
      <c r="H4782" s="92"/>
      <c r="I4782" s="94"/>
    </row>
    <row r="4783" spans="2:9">
      <c r="B4783" s="92"/>
      <c r="C4783" s="92"/>
      <c r="D4783" s="92"/>
      <c r="E4783" s="92"/>
      <c r="F4783" s="93"/>
      <c r="G4783" s="92"/>
      <c r="H4783" s="92"/>
      <c r="I4783" s="94"/>
    </row>
    <row r="4784" spans="2:9">
      <c r="B4784" s="92"/>
      <c r="C4784" s="92"/>
      <c r="D4784" s="92"/>
      <c r="E4784" s="92"/>
      <c r="F4784" s="93"/>
      <c r="G4784" s="92"/>
      <c r="H4784" s="92"/>
      <c r="I4784" s="94"/>
    </row>
    <row r="4785" spans="2:9">
      <c r="B4785" s="92"/>
      <c r="C4785" s="92"/>
      <c r="D4785" s="92"/>
      <c r="E4785" s="92"/>
      <c r="F4785" s="93"/>
      <c r="G4785" s="92"/>
      <c r="H4785" s="92"/>
      <c r="I4785" s="94"/>
    </row>
    <row r="4786" spans="2:9">
      <c r="B4786" s="92"/>
      <c r="C4786" s="92"/>
      <c r="D4786" s="92"/>
      <c r="E4786" s="92"/>
      <c r="F4786" s="93"/>
      <c r="G4786" s="92"/>
      <c r="H4786" s="92"/>
      <c r="I4786" s="94"/>
    </row>
    <row r="4787" spans="2:9">
      <c r="B4787" s="92"/>
      <c r="C4787" s="92"/>
      <c r="D4787" s="92"/>
      <c r="E4787" s="92"/>
      <c r="F4787" s="93"/>
      <c r="G4787" s="92"/>
      <c r="H4787" s="92"/>
      <c r="I4787" s="94"/>
    </row>
    <row r="4788" spans="2:9">
      <c r="B4788" s="92"/>
      <c r="C4788" s="92"/>
      <c r="D4788" s="92"/>
      <c r="E4788" s="92"/>
      <c r="F4788" s="93"/>
      <c r="G4788" s="92"/>
      <c r="H4788" s="92"/>
      <c r="I4788" s="94"/>
    </row>
    <row r="4789" spans="2:9">
      <c r="B4789" s="92"/>
      <c r="C4789" s="92"/>
      <c r="D4789" s="92"/>
      <c r="E4789" s="92"/>
      <c r="F4789" s="93"/>
      <c r="G4789" s="92"/>
      <c r="H4789" s="92"/>
      <c r="I4789" s="94"/>
    </row>
    <row r="4790" spans="2:9">
      <c r="B4790" s="92"/>
      <c r="C4790" s="92"/>
      <c r="D4790" s="92"/>
      <c r="E4790" s="92"/>
      <c r="F4790" s="93"/>
      <c r="G4790" s="92"/>
      <c r="H4790" s="92"/>
      <c r="I4790" s="94"/>
    </row>
    <row r="4791" spans="2:9">
      <c r="B4791" s="92"/>
      <c r="C4791" s="92"/>
      <c r="D4791" s="92"/>
      <c r="E4791" s="92"/>
      <c r="F4791" s="93"/>
      <c r="G4791" s="92"/>
      <c r="H4791" s="92"/>
      <c r="I4791" s="94"/>
    </row>
    <row r="4792" spans="2:9">
      <c r="B4792" s="92"/>
      <c r="C4792" s="92"/>
      <c r="D4792" s="92"/>
      <c r="E4792" s="92"/>
      <c r="F4792" s="93"/>
      <c r="G4792" s="92"/>
      <c r="H4792" s="92"/>
      <c r="I4792" s="94"/>
    </row>
    <row r="4793" spans="2:9">
      <c r="B4793" s="92"/>
      <c r="C4793" s="92"/>
      <c r="D4793" s="92"/>
      <c r="E4793" s="92"/>
      <c r="F4793" s="93"/>
      <c r="G4793" s="92"/>
      <c r="H4793" s="92"/>
      <c r="I4793" s="94"/>
    </row>
    <row r="4794" spans="2:9">
      <c r="B4794" s="92"/>
      <c r="C4794" s="92"/>
      <c r="D4794" s="92"/>
      <c r="E4794" s="92"/>
      <c r="F4794" s="93"/>
      <c r="G4794" s="92"/>
      <c r="H4794" s="92"/>
      <c r="I4794" s="94"/>
    </row>
    <row r="4795" spans="2:9">
      <c r="B4795" s="92"/>
      <c r="C4795" s="92"/>
      <c r="D4795" s="92"/>
      <c r="E4795" s="92"/>
      <c r="F4795" s="93"/>
      <c r="G4795" s="92"/>
      <c r="H4795" s="92"/>
      <c r="I4795" s="94"/>
    </row>
    <row r="4796" spans="2:9">
      <c r="B4796" s="92"/>
      <c r="C4796" s="92"/>
      <c r="D4796" s="92"/>
      <c r="E4796" s="92"/>
      <c r="F4796" s="93"/>
      <c r="G4796" s="92"/>
      <c r="H4796" s="92"/>
      <c r="I4796" s="94"/>
    </row>
    <row r="4797" spans="2:9">
      <c r="B4797" s="92"/>
      <c r="C4797" s="92"/>
      <c r="D4797" s="92"/>
      <c r="E4797" s="92"/>
      <c r="F4797" s="93"/>
      <c r="G4797" s="92"/>
      <c r="H4797" s="92"/>
      <c r="I4797" s="94"/>
    </row>
    <row r="4798" spans="2:9">
      <c r="B4798" s="92"/>
      <c r="C4798" s="92"/>
      <c r="D4798" s="92"/>
      <c r="E4798" s="92"/>
      <c r="F4798" s="93"/>
      <c r="G4798" s="92"/>
      <c r="H4798" s="92"/>
      <c r="I4798" s="94"/>
    </row>
    <row r="4799" spans="2:9">
      <c r="B4799" s="92"/>
      <c r="C4799" s="92"/>
      <c r="D4799" s="92"/>
      <c r="E4799" s="92"/>
      <c r="F4799" s="93"/>
      <c r="G4799" s="92"/>
      <c r="H4799" s="92"/>
      <c r="I4799" s="94"/>
    </row>
    <row r="4800" spans="2:9">
      <c r="B4800" s="92"/>
      <c r="C4800" s="92"/>
      <c r="D4800" s="92"/>
      <c r="E4800" s="92"/>
      <c r="F4800" s="93"/>
      <c r="G4800" s="92"/>
      <c r="H4800" s="92"/>
      <c r="I4800" s="94"/>
    </row>
    <row r="4801" spans="2:9">
      <c r="B4801" s="92"/>
      <c r="C4801" s="92"/>
      <c r="D4801" s="92"/>
      <c r="E4801" s="92"/>
      <c r="F4801" s="93"/>
      <c r="G4801" s="92"/>
      <c r="H4801" s="92"/>
      <c r="I4801" s="94"/>
    </row>
    <row r="4802" spans="2:9">
      <c r="B4802" s="92"/>
      <c r="C4802" s="92"/>
      <c r="D4802" s="92"/>
      <c r="E4802" s="92"/>
      <c r="F4802" s="93"/>
      <c r="G4802" s="92"/>
      <c r="H4802" s="92"/>
      <c r="I4802" s="94"/>
    </row>
    <row r="4803" spans="2:9">
      <c r="B4803" s="92"/>
      <c r="C4803" s="92"/>
      <c r="D4803" s="92"/>
      <c r="E4803" s="92"/>
      <c r="F4803" s="93"/>
      <c r="G4803" s="92"/>
      <c r="H4803" s="92"/>
      <c r="I4803" s="94"/>
    </row>
    <row r="4804" spans="2:9">
      <c r="B4804" s="92"/>
      <c r="C4804" s="92"/>
      <c r="D4804" s="92"/>
      <c r="E4804" s="92"/>
      <c r="F4804" s="93"/>
      <c r="G4804" s="92"/>
      <c r="H4804" s="92"/>
      <c r="I4804" s="94"/>
    </row>
    <row r="4805" spans="2:9">
      <c r="B4805" s="92"/>
      <c r="C4805" s="92"/>
      <c r="D4805" s="92"/>
      <c r="E4805" s="92"/>
      <c r="F4805" s="93"/>
      <c r="G4805" s="92"/>
      <c r="H4805" s="92"/>
      <c r="I4805" s="94"/>
    </row>
    <row r="4806" spans="2:9">
      <c r="B4806" s="92"/>
      <c r="C4806" s="92"/>
      <c r="D4806" s="92"/>
      <c r="E4806" s="92"/>
      <c r="F4806" s="93"/>
      <c r="G4806" s="92"/>
      <c r="H4806" s="92"/>
      <c r="I4806" s="94"/>
    </row>
    <row r="4807" spans="2:9">
      <c r="B4807" s="92"/>
      <c r="C4807" s="92"/>
      <c r="D4807" s="92"/>
      <c r="E4807" s="92"/>
      <c r="F4807" s="93"/>
      <c r="G4807" s="92"/>
      <c r="H4807" s="92"/>
      <c r="I4807" s="94"/>
    </row>
    <row r="4808" spans="2:9">
      <c r="B4808" s="92"/>
      <c r="C4808" s="92"/>
      <c r="D4808" s="92"/>
      <c r="E4808" s="92"/>
      <c r="F4808" s="93"/>
      <c r="G4808" s="92"/>
      <c r="H4808" s="92"/>
      <c r="I4808" s="94"/>
    </row>
    <row r="4809" spans="2:9">
      <c r="B4809" s="92"/>
      <c r="C4809" s="92"/>
      <c r="D4809" s="92"/>
      <c r="E4809" s="92"/>
      <c r="F4809" s="93"/>
      <c r="G4809" s="92"/>
      <c r="H4809" s="92"/>
      <c r="I4809" s="94"/>
    </row>
    <row r="4810" spans="2:9">
      <c r="B4810" s="92"/>
      <c r="C4810" s="92"/>
      <c r="D4810" s="92"/>
      <c r="E4810" s="92"/>
      <c r="F4810" s="93"/>
      <c r="G4810" s="92"/>
      <c r="H4810" s="92"/>
      <c r="I4810" s="94"/>
    </row>
    <row r="4811" spans="2:9">
      <c r="B4811" s="92"/>
      <c r="C4811" s="92"/>
      <c r="D4811" s="92"/>
      <c r="E4811" s="92"/>
      <c r="F4811" s="93"/>
      <c r="G4811" s="92"/>
      <c r="H4811" s="92"/>
      <c r="I4811" s="94"/>
    </row>
    <row r="4812" spans="2:9">
      <c r="B4812" s="92"/>
      <c r="C4812" s="92"/>
      <c r="D4812" s="92"/>
      <c r="E4812" s="92"/>
      <c r="F4812" s="93"/>
      <c r="G4812" s="92"/>
      <c r="H4812" s="92"/>
      <c r="I4812" s="94"/>
    </row>
    <row r="4813" spans="2:9">
      <c r="B4813" s="92"/>
      <c r="C4813" s="92"/>
      <c r="D4813" s="92"/>
      <c r="E4813" s="92"/>
      <c r="F4813" s="93"/>
      <c r="G4813" s="92"/>
      <c r="H4813" s="92"/>
      <c r="I4813" s="94"/>
    </row>
    <row r="4814" spans="2:9">
      <c r="B4814" s="92"/>
      <c r="C4814" s="92"/>
      <c r="D4814" s="92"/>
      <c r="E4814" s="92"/>
      <c r="F4814" s="93"/>
      <c r="G4814" s="92"/>
      <c r="H4814" s="92"/>
      <c r="I4814" s="94"/>
    </row>
    <row r="4815" spans="2:9">
      <c r="B4815" s="92"/>
      <c r="C4815" s="92"/>
      <c r="D4815" s="92"/>
      <c r="E4815" s="92"/>
      <c r="F4815" s="93"/>
      <c r="G4815" s="92"/>
      <c r="H4815" s="92"/>
      <c r="I4815" s="94"/>
    </row>
    <row r="4816" spans="2:9">
      <c r="B4816" s="92"/>
      <c r="C4816" s="92"/>
      <c r="D4816" s="92"/>
      <c r="E4816" s="92"/>
      <c r="F4816" s="93"/>
      <c r="G4816" s="92"/>
      <c r="H4816" s="92"/>
      <c r="I4816" s="94"/>
    </row>
    <row r="4817" spans="2:9">
      <c r="B4817" s="92"/>
      <c r="C4817" s="92"/>
      <c r="D4817" s="92"/>
      <c r="E4817" s="92"/>
      <c r="F4817" s="93"/>
      <c r="G4817" s="92"/>
      <c r="H4817" s="92"/>
      <c r="I4817" s="94"/>
    </row>
    <row r="4818" spans="2:9">
      <c r="B4818" s="92"/>
      <c r="C4818" s="92"/>
      <c r="D4818" s="92"/>
      <c r="E4818" s="92"/>
      <c r="F4818" s="93"/>
      <c r="G4818" s="92"/>
      <c r="H4818" s="92"/>
      <c r="I4818" s="94"/>
    </row>
    <row r="4819" spans="2:9">
      <c r="B4819" s="92"/>
      <c r="C4819" s="92"/>
      <c r="D4819" s="92"/>
      <c r="E4819" s="92"/>
      <c r="F4819" s="93"/>
      <c r="G4819" s="92"/>
      <c r="H4819" s="92"/>
      <c r="I4819" s="94"/>
    </row>
    <row r="4820" spans="2:9">
      <c r="B4820" s="92"/>
      <c r="C4820" s="92"/>
      <c r="D4820" s="92"/>
      <c r="E4820" s="92"/>
      <c r="F4820" s="93"/>
      <c r="G4820" s="92"/>
      <c r="H4820" s="92"/>
      <c r="I4820" s="94"/>
    </row>
    <row r="4821" spans="2:9">
      <c r="B4821" s="92"/>
      <c r="C4821" s="92"/>
      <c r="D4821" s="92"/>
      <c r="E4821" s="92"/>
      <c r="F4821" s="93"/>
      <c r="G4821" s="92"/>
      <c r="H4821" s="92"/>
      <c r="I4821" s="94"/>
    </row>
    <row r="4822" spans="2:9">
      <c r="B4822" s="92"/>
      <c r="C4822" s="92"/>
      <c r="D4822" s="92"/>
      <c r="E4822" s="92"/>
      <c r="F4822" s="93"/>
      <c r="G4822" s="92"/>
      <c r="H4822" s="92"/>
      <c r="I4822" s="94"/>
    </row>
    <row r="4823" spans="2:9">
      <c r="B4823" s="92"/>
      <c r="C4823" s="92"/>
      <c r="D4823" s="92"/>
      <c r="E4823" s="92"/>
      <c r="F4823" s="93"/>
      <c r="G4823" s="92"/>
      <c r="H4823" s="92"/>
      <c r="I4823" s="94"/>
    </row>
    <row r="4824" spans="2:9">
      <c r="B4824" s="92"/>
      <c r="C4824" s="92"/>
      <c r="D4824" s="92"/>
      <c r="E4824" s="92"/>
      <c r="F4824" s="93"/>
      <c r="G4824" s="92"/>
      <c r="H4824" s="92"/>
      <c r="I4824" s="94"/>
    </row>
    <row r="4825" spans="2:9">
      <c r="B4825" s="92"/>
      <c r="C4825" s="92"/>
      <c r="D4825" s="92"/>
      <c r="E4825" s="92"/>
      <c r="F4825" s="93"/>
      <c r="G4825" s="92"/>
      <c r="H4825" s="92"/>
      <c r="I4825" s="94"/>
    </row>
    <row r="4826" spans="2:9">
      <c r="B4826" s="92"/>
      <c r="C4826" s="92"/>
      <c r="D4826" s="92"/>
      <c r="E4826" s="92"/>
      <c r="F4826" s="93"/>
      <c r="G4826" s="92"/>
      <c r="H4826" s="92"/>
      <c r="I4826" s="94"/>
    </row>
    <row r="4827" spans="2:9">
      <c r="B4827" s="92"/>
      <c r="C4827" s="92"/>
      <c r="D4827" s="92"/>
      <c r="E4827" s="92"/>
      <c r="F4827" s="93"/>
      <c r="G4827" s="92"/>
      <c r="H4827" s="92"/>
      <c r="I4827" s="94"/>
    </row>
    <row r="4828" spans="2:9">
      <c r="B4828" s="92"/>
      <c r="C4828" s="92"/>
      <c r="D4828" s="92"/>
      <c r="E4828" s="92"/>
      <c r="F4828" s="93"/>
      <c r="G4828" s="92"/>
      <c r="H4828" s="92"/>
      <c r="I4828" s="94"/>
    </row>
    <row r="4829" spans="2:9">
      <c r="B4829" s="92"/>
      <c r="C4829" s="92"/>
      <c r="D4829" s="92"/>
      <c r="E4829" s="92"/>
      <c r="F4829" s="93"/>
      <c r="G4829" s="92"/>
      <c r="H4829" s="92"/>
      <c r="I4829" s="94"/>
    </row>
    <row r="4830" spans="2:9">
      <c r="B4830" s="92"/>
      <c r="C4830" s="92"/>
      <c r="D4830" s="92"/>
      <c r="E4830" s="92"/>
      <c r="F4830" s="93"/>
      <c r="G4830" s="92"/>
      <c r="H4830" s="92"/>
      <c r="I4830" s="94"/>
    </row>
    <row r="4831" spans="2:9">
      <c r="B4831" s="92"/>
      <c r="C4831" s="92"/>
      <c r="D4831" s="92"/>
      <c r="E4831" s="92"/>
      <c r="F4831" s="93"/>
      <c r="G4831" s="92"/>
      <c r="H4831" s="92"/>
      <c r="I4831" s="94"/>
    </row>
    <row r="4832" spans="2:9">
      <c r="B4832" s="92"/>
      <c r="C4832" s="92"/>
      <c r="D4832" s="92"/>
      <c r="E4832" s="92"/>
      <c r="F4832" s="93"/>
      <c r="G4832" s="92"/>
      <c r="H4832" s="92"/>
      <c r="I4832" s="94"/>
    </row>
    <row r="4833" spans="2:9">
      <c r="B4833" s="92"/>
      <c r="C4833" s="92"/>
      <c r="D4833" s="92"/>
      <c r="E4833" s="92"/>
      <c r="F4833" s="93"/>
      <c r="G4833" s="92"/>
      <c r="H4833" s="92"/>
      <c r="I4833" s="94"/>
    </row>
    <row r="4834" spans="2:9">
      <c r="B4834" s="92"/>
      <c r="C4834" s="92"/>
      <c r="D4834" s="92"/>
      <c r="E4834" s="92"/>
      <c r="F4834" s="93"/>
      <c r="G4834" s="92"/>
      <c r="H4834" s="92"/>
      <c r="I4834" s="94"/>
    </row>
    <row r="4835" spans="2:9">
      <c r="B4835" s="92"/>
      <c r="C4835" s="92"/>
      <c r="D4835" s="92"/>
      <c r="E4835" s="92"/>
      <c r="F4835" s="93"/>
      <c r="G4835" s="92"/>
      <c r="H4835" s="92"/>
      <c r="I4835" s="94"/>
    </row>
    <row r="4836" spans="2:9">
      <c r="B4836" s="92"/>
      <c r="C4836" s="92"/>
      <c r="D4836" s="92"/>
      <c r="E4836" s="92"/>
      <c r="F4836" s="93"/>
      <c r="G4836" s="92"/>
      <c r="H4836" s="92"/>
      <c r="I4836" s="94"/>
    </row>
    <row r="4837" spans="2:9">
      <c r="B4837" s="92"/>
      <c r="C4837" s="92"/>
      <c r="D4837" s="92"/>
      <c r="E4837" s="92"/>
      <c r="F4837" s="93"/>
      <c r="G4837" s="92"/>
      <c r="H4837" s="92"/>
      <c r="I4837" s="94"/>
    </row>
    <row r="4838" spans="2:9">
      <c r="B4838" s="92"/>
      <c r="C4838" s="92"/>
      <c r="D4838" s="92"/>
      <c r="E4838" s="92"/>
      <c r="F4838" s="93"/>
      <c r="G4838" s="92"/>
      <c r="H4838" s="92"/>
      <c r="I4838" s="94"/>
    </row>
    <row r="4839" spans="2:9">
      <c r="B4839" s="92"/>
      <c r="C4839" s="92"/>
      <c r="D4839" s="92"/>
      <c r="E4839" s="92"/>
      <c r="F4839" s="93"/>
      <c r="G4839" s="92"/>
      <c r="H4839" s="92"/>
      <c r="I4839" s="94"/>
    </row>
    <row r="4840" spans="2:9">
      <c r="B4840" s="92"/>
      <c r="C4840" s="92"/>
      <c r="D4840" s="92"/>
      <c r="E4840" s="92"/>
      <c r="F4840" s="93"/>
      <c r="G4840" s="92"/>
      <c r="H4840" s="92"/>
      <c r="I4840" s="94"/>
    </row>
    <row r="4841" spans="2:9">
      <c r="B4841" s="92"/>
      <c r="C4841" s="92"/>
      <c r="D4841" s="92"/>
      <c r="E4841" s="92"/>
      <c r="F4841" s="93"/>
      <c r="G4841" s="92"/>
      <c r="H4841" s="92"/>
      <c r="I4841" s="94"/>
    </row>
    <row r="4842" spans="2:9">
      <c r="B4842" s="92"/>
      <c r="C4842" s="92"/>
      <c r="D4842" s="92"/>
      <c r="E4842" s="92"/>
      <c r="F4842" s="93"/>
      <c r="G4842" s="92"/>
      <c r="H4842" s="92"/>
      <c r="I4842" s="94"/>
    </row>
    <row r="4843" spans="2:9">
      <c r="B4843" s="92"/>
      <c r="C4843" s="92"/>
      <c r="D4843" s="92"/>
      <c r="E4843" s="92"/>
      <c r="F4843" s="93"/>
      <c r="G4843" s="92"/>
      <c r="H4843" s="92"/>
      <c r="I4843" s="94"/>
    </row>
    <row r="4844" spans="2:9">
      <c r="B4844" s="92"/>
      <c r="C4844" s="92"/>
      <c r="D4844" s="92"/>
      <c r="E4844" s="92"/>
      <c r="F4844" s="93"/>
      <c r="G4844" s="92"/>
      <c r="H4844" s="92"/>
      <c r="I4844" s="94"/>
    </row>
    <row r="4845" spans="2:9">
      <c r="B4845" s="92"/>
      <c r="C4845" s="92"/>
      <c r="D4845" s="92"/>
      <c r="E4845" s="92"/>
      <c r="F4845" s="93"/>
      <c r="G4845" s="92"/>
      <c r="H4845" s="92"/>
      <c r="I4845" s="94"/>
    </row>
    <row r="4846" spans="2:9">
      <c r="B4846" s="92"/>
      <c r="C4846" s="92"/>
      <c r="D4846" s="92"/>
      <c r="E4846" s="92"/>
      <c r="F4846" s="93"/>
      <c r="G4846" s="92"/>
      <c r="H4846" s="92"/>
      <c r="I4846" s="94"/>
    </row>
    <row r="4847" spans="2:9">
      <c r="B4847" s="92"/>
      <c r="C4847" s="92"/>
      <c r="D4847" s="92"/>
      <c r="E4847" s="92"/>
      <c r="F4847" s="93"/>
      <c r="G4847" s="92"/>
      <c r="H4847" s="92"/>
      <c r="I4847" s="94"/>
    </row>
    <row r="4848" spans="2:9">
      <c r="B4848" s="92"/>
      <c r="C4848" s="92"/>
      <c r="D4848" s="92"/>
      <c r="E4848" s="92"/>
      <c r="F4848" s="93"/>
      <c r="G4848" s="92"/>
      <c r="H4848" s="92"/>
      <c r="I4848" s="94"/>
    </row>
    <row r="4849" spans="2:9">
      <c r="B4849" s="92"/>
      <c r="C4849" s="92"/>
      <c r="D4849" s="92"/>
      <c r="E4849" s="92"/>
      <c r="F4849" s="93"/>
      <c r="G4849" s="92"/>
      <c r="H4849" s="92"/>
      <c r="I4849" s="94"/>
    </row>
    <row r="4850" spans="2:9">
      <c r="B4850" s="92"/>
      <c r="C4850" s="92"/>
      <c r="D4850" s="92"/>
      <c r="E4850" s="92"/>
      <c r="F4850" s="93"/>
      <c r="G4850" s="92"/>
      <c r="H4850" s="92"/>
      <c r="I4850" s="94"/>
    </row>
    <row r="4851" spans="2:9">
      <c r="B4851" s="92"/>
      <c r="C4851" s="92"/>
      <c r="D4851" s="92"/>
      <c r="E4851" s="92"/>
      <c r="F4851" s="93"/>
      <c r="G4851" s="92"/>
      <c r="H4851" s="92"/>
      <c r="I4851" s="94"/>
    </row>
    <row r="4852" spans="2:9">
      <c r="B4852" s="92"/>
      <c r="C4852" s="92"/>
      <c r="D4852" s="92"/>
      <c r="E4852" s="92"/>
      <c r="F4852" s="93"/>
      <c r="G4852" s="92"/>
      <c r="H4852" s="92"/>
      <c r="I4852" s="94"/>
    </row>
    <row r="4853" spans="2:9">
      <c r="B4853" s="92"/>
      <c r="C4853" s="92"/>
      <c r="D4853" s="92"/>
      <c r="E4853" s="92"/>
      <c r="F4853" s="93"/>
      <c r="G4853" s="92"/>
      <c r="H4853" s="92"/>
      <c r="I4853" s="94"/>
    </row>
    <row r="4854" spans="2:9">
      <c r="B4854" s="92"/>
      <c r="C4854" s="92"/>
      <c r="D4854" s="92"/>
      <c r="E4854" s="92"/>
      <c r="F4854" s="93"/>
      <c r="G4854" s="92"/>
      <c r="H4854" s="92"/>
      <c r="I4854" s="94"/>
    </row>
    <row r="4855" spans="2:9">
      <c r="B4855" s="92"/>
      <c r="C4855" s="92"/>
      <c r="D4855" s="92"/>
      <c r="E4855" s="92"/>
      <c r="F4855" s="93"/>
      <c r="G4855" s="92"/>
      <c r="H4855" s="92"/>
      <c r="I4855" s="94"/>
    </row>
    <row r="4856" spans="2:9">
      <c r="B4856" s="92"/>
      <c r="C4856" s="92"/>
      <c r="D4856" s="92"/>
      <c r="E4856" s="92"/>
      <c r="F4856" s="93"/>
      <c r="G4856" s="92"/>
      <c r="H4856" s="92"/>
      <c r="I4856" s="94"/>
    </row>
    <row r="4857" spans="2:9">
      <c r="B4857" s="92"/>
      <c r="C4857" s="92"/>
      <c r="D4857" s="92"/>
      <c r="E4857" s="92"/>
      <c r="F4857" s="93"/>
      <c r="G4857" s="92"/>
      <c r="H4857" s="92"/>
      <c r="I4857" s="94"/>
    </row>
    <row r="4858" spans="2:9">
      <c r="B4858" s="92"/>
      <c r="C4858" s="92"/>
      <c r="D4858" s="92"/>
      <c r="E4858" s="92"/>
      <c r="F4858" s="93"/>
      <c r="G4858" s="92"/>
      <c r="H4858" s="92"/>
      <c r="I4858" s="94"/>
    </row>
    <row r="4859" spans="2:9">
      <c r="B4859" s="92"/>
      <c r="C4859" s="92"/>
      <c r="D4859" s="92"/>
      <c r="E4859" s="92"/>
      <c r="F4859" s="93"/>
      <c r="G4859" s="92"/>
      <c r="H4859" s="92"/>
      <c r="I4859" s="94"/>
    </row>
    <row r="4860" spans="2:9">
      <c r="B4860" s="92"/>
      <c r="C4860" s="92"/>
      <c r="D4860" s="92"/>
      <c r="E4860" s="92"/>
      <c r="F4860" s="93"/>
      <c r="G4860" s="92"/>
      <c r="H4860" s="92"/>
      <c r="I4860" s="94"/>
    </row>
    <row r="4861" spans="2:9">
      <c r="B4861" s="92"/>
      <c r="C4861" s="92"/>
      <c r="D4861" s="92"/>
      <c r="E4861" s="92"/>
      <c r="F4861" s="93"/>
      <c r="G4861" s="92"/>
      <c r="H4861" s="92"/>
      <c r="I4861" s="94"/>
    </row>
    <row r="4862" spans="2:9">
      <c r="B4862" s="92"/>
      <c r="C4862" s="92"/>
      <c r="D4862" s="92"/>
      <c r="E4862" s="92"/>
      <c r="F4862" s="93"/>
      <c r="G4862" s="92"/>
      <c r="H4862" s="92"/>
      <c r="I4862" s="94"/>
    </row>
    <row r="4863" spans="2:9">
      <c r="B4863" s="92"/>
      <c r="C4863" s="92"/>
      <c r="D4863" s="92"/>
      <c r="E4863" s="92"/>
      <c r="F4863" s="93"/>
      <c r="G4863" s="92"/>
      <c r="H4863" s="92"/>
      <c r="I4863" s="94"/>
    </row>
    <row r="4864" spans="2:9">
      <c r="B4864" s="92"/>
      <c r="C4864" s="92"/>
      <c r="D4864" s="92"/>
      <c r="E4864" s="92"/>
      <c r="F4864" s="93"/>
      <c r="G4864" s="92"/>
      <c r="H4864" s="92"/>
      <c r="I4864" s="94"/>
    </row>
    <row r="4865" spans="2:9">
      <c r="B4865" s="92"/>
      <c r="C4865" s="92"/>
      <c r="D4865" s="92"/>
      <c r="E4865" s="92"/>
      <c r="F4865" s="93"/>
      <c r="G4865" s="92"/>
      <c r="H4865" s="92"/>
      <c r="I4865" s="94"/>
    </row>
    <row r="4866" spans="2:9">
      <c r="B4866" s="92"/>
      <c r="C4866" s="92"/>
      <c r="D4866" s="92"/>
      <c r="E4866" s="92"/>
      <c r="F4866" s="93"/>
      <c r="G4866" s="92"/>
      <c r="H4866" s="92"/>
      <c r="I4866" s="94"/>
    </row>
    <row r="4867" spans="2:9">
      <c r="B4867" s="92"/>
      <c r="C4867" s="92"/>
      <c r="D4867" s="92"/>
      <c r="E4867" s="92"/>
      <c r="F4867" s="93"/>
      <c r="G4867" s="92"/>
      <c r="H4867" s="92"/>
      <c r="I4867" s="94"/>
    </row>
    <row r="4868" spans="2:9">
      <c r="B4868" s="92"/>
      <c r="C4868" s="92"/>
      <c r="D4868" s="92"/>
      <c r="E4868" s="92"/>
      <c r="F4868" s="93"/>
      <c r="G4868" s="92"/>
      <c r="H4868" s="92"/>
      <c r="I4868" s="94"/>
    </row>
    <row r="4869" spans="2:9">
      <c r="B4869" s="92"/>
      <c r="C4869" s="92"/>
      <c r="D4869" s="92"/>
      <c r="E4869" s="92"/>
      <c r="F4869" s="93"/>
      <c r="G4869" s="92"/>
      <c r="H4869" s="92"/>
      <c r="I4869" s="94"/>
    </row>
    <row r="4870" spans="2:9">
      <c r="B4870" s="92"/>
      <c r="C4870" s="92"/>
      <c r="D4870" s="92"/>
      <c r="E4870" s="92"/>
      <c r="F4870" s="93"/>
      <c r="G4870" s="92"/>
      <c r="H4870" s="92"/>
      <c r="I4870" s="94"/>
    </row>
    <row r="4871" spans="2:9">
      <c r="B4871" s="92"/>
      <c r="C4871" s="92"/>
      <c r="D4871" s="92"/>
      <c r="E4871" s="92"/>
      <c r="F4871" s="93"/>
      <c r="G4871" s="92"/>
      <c r="H4871" s="92"/>
      <c r="I4871" s="94"/>
    </row>
    <row r="4872" spans="2:9">
      <c r="B4872" s="92"/>
      <c r="C4872" s="92"/>
      <c r="D4872" s="92"/>
      <c r="E4872" s="92"/>
      <c r="F4872" s="93"/>
      <c r="G4872" s="92"/>
      <c r="H4872" s="92"/>
      <c r="I4872" s="94"/>
    </row>
    <row r="4873" spans="2:9">
      <c r="B4873" s="92"/>
      <c r="C4873" s="92"/>
      <c r="D4873" s="92"/>
      <c r="E4873" s="92"/>
      <c r="F4873" s="93"/>
      <c r="G4873" s="92"/>
      <c r="H4873" s="92"/>
      <c r="I4873" s="94"/>
    </row>
    <row r="4874" spans="2:9">
      <c r="B4874" s="92"/>
      <c r="C4874" s="92"/>
      <c r="D4874" s="92"/>
      <c r="E4874" s="92"/>
      <c r="F4874" s="93"/>
      <c r="G4874" s="92"/>
      <c r="H4874" s="92"/>
      <c r="I4874" s="94"/>
    </row>
    <row r="4875" spans="2:9">
      <c r="B4875" s="92"/>
      <c r="C4875" s="92"/>
      <c r="D4875" s="92"/>
      <c r="E4875" s="92"/>
      <c r="F4875" s="93"/>
      <c r="G4875" s="92"/>
      <c r="H4875" s="92"/>
      <c r="I4875" s="94"/>
    </row>
    <row r="4876" spans="2:9">
      <c r="B4876" s="92"/>
      <c r="C4876" s="92"/>
      <c r="D4876" s="92"/>
      <c r="E4876" s="92"/>
      <c r="F4876" s="93"/>
      <c r="G4876" s="92"/>
      <c r="H4876" s="92"/>
      <c r="I4876" s="94"/>
    </row>
    <row r="4877" spans="2:9">
      <c r="B4877" s="92"/>
      <c r="C4877" s="92"/>
      <c r="D4877" s="92"/>
      <c r="E4877" s="92"/>
      <c r="F4877" s="93"/>
      <c r="G4877" s="92"/>
      <c r="H4877" s="92"/>
      <c r="I4877" s="94"/>
    </row>
    <row r="4878" spans="2:9">
      <c r="B4878" s="92"/>
      <c r="C4878" s="92"/>
      <c r="D4878" s="92"/>
      <c r="E4878" s="92"/>
      <c r="F4878" s="93"/>
      <c r="G4878" s="92"/>
      <c r="H4878" s="92"/>
      <c r="I4878" s="94"/>
    </row>
    <row r="4879" spans="2:9">
      <c r="B4879" s="92"/>
      <c r="C4879" s="92"/>
      <c r="D4879" s="92"/>
      <c r="E4879" s="92"/>
      <c r="F4879" s="93"/>
      <c r="G4879" s="92"/>
      <c r="H4879" s="92"/>
      <c r="I4879" s="94"/>
    </row>
    <row r="4880" spans="2:9">
      <c r="B4880" s="92"/>
      <c r="C4880" s="92"/>
      <c r="D4880" s="92"/>
      <c r="E4880" s="92"/>
      <c r="F4880" s="93"/>
      <c r="G4880" s="92"/>
      <c r="H4880" s="92"/>
      <c r="I4880" s="94"/>
    </row>
    <row r="4881" spans="2:9">
      <c r="B4881" s="92"/>
      <c r="C4881" s="92"/>
      <c r="D4881" s="92"/>
      <c r="E4881" s="92"/>
      <c r="F4881" s="93"/>
      <c r="G4881" s="92"/>
      <c r="H4881" s="92"/>
      <c r="I4881" s="94"/>
    </row>
    <row r="4882" spans="2:9">
      <c r="B4882" s="92"/>
      <c r="C4882" s="92"/>
      <c r="D4882" s="92"/>
      <c r="E4882" s="92"/>
      <c r="F4882" s="93"/>
      <c r="G4882" s="92"/>
      <c r="H4882" s="92"/>
      <c r="I4882" s="94"/>
    </row>
    <row r="4883" spans="2:9">
      <c r="B4883" s="92"/>
      <c r="C4883" s="92"/>
      <c r="D4883" s="92"/>
      <c r="E4883" s="92"/>
      <c r="F4883" s="93"/>
      <c r="G4883" s="92"/>
      <c r="H4883" s="92"/>
      <c r="I4883" s="94"/>
    </row>
    <row r="4884" spans="2:9">
      <c r="B4884" s="92"/>
      <c r="C4884" s="92"/>
      <c r="D4884" s="92"/>
      <c r="E4884" s="92"/>
      <c r="F4884" s="93"/>
      <c r="G4884" s="92"/>
      <c r="H4884" s="92"/>
      <c r="I4884" s="94"/>
    </row>
    <row r="4885" spans="2:9">
      <c r="B4885" s="92"/>
      <c r="C4885" s="92"/>
      <c r="D4885" s="92"/>
      <c r="E4885" s="92"/>
      <c r="F4885" s="93"/>
      <c r="G4885" s="92"/>
      <c r="H4885" s="92"/>
      <c r="I4885" s="94"/>
    </row>
    <row r="4886" spans="2:9">
      <c r="B4886" s="92"/>
      <c r="C4886" s="92"/>
      <c r="D4886" s="92"/>
      <c r="E4886" s="92"/>
      <c r="F4886" s="93"/>
      <c r="G4886" s="92"/>
      <c r="H4886" s="92"/>
      <c r="I4886" s="94"/>
    </row>
    <row r="4887" spans="2:9">
      <c r="B4887" s="92"/>
      <c r="C4887" s="92"/>
      <c r="D4887" s="92"/>
      <c r="E4887" s="92"/>
      <c r="F4887" s="93"/>
      <c r="G4887" s="92"/>
      <c r="H4887" s="92"/>
      <c r="I4887" s="94"/>
    </row>
    <row r="4888" spans="2:9">
      <c r="B4888" s="92"/>
      <c r="C4888" s="92"/>
      <c r="D4888" s="92"/>
      <c r="E4888" s="92"/>
      <c r="F4888" s="93"/>
      <c r="G4888" s="92"/>
      <c r="H4888" s="92"/>
      <c r="I4888" s="94"/>
    </row>
    <row r="4889" spans="2:9">
      <c r="B4889" s="92"/>
      <c r="C4889" s="92"/>
      <c r="D4889" s="92"/>
      <c r="E4889" s="92"/>
      <c r="F4889" s="93"/>
      <c r="G4889" s="92"/>
      <c r="H4889" s="92"/>
      <c r="I4889" s="94"/>
    </row>
    <row r="4890" spans="2:9">
      <c r="B4890" s="92"/>
      <c r="C4890" s="92"/>
      <c r="D4890" s="92"/>
      <c r="E4890" s="92"/>
      <c r="F4890" s="93"/>
      <c r="G4890" s="92"/>
      <c r="H4890" s="92"/>
      <c r="I4890" s="94"/>
    </row>
    <row r="4891" spans="2:9">
      <c r="B4891" s="92"/>
      <c r="C4891" s="92"/>
      <c r="D4891" s="92"/>
      <c r="E4891" s="92"/>
      <c r="F4891" s="93"/>
      <c r="G4891" s="92"/>
      <c r="H4891" s="92"/>
      <c r="I4891" s="94"/>
    </row>
    <row r="4892" spans="2:9">
      <c r="B4892" s="92"/>
      <c r="C4892" s="92"/>
      <c r="D4892" s="92"/>
      <c r="E4892" s="92"/>
      <c r="F4892" s="93"/>
      <c r="G4892" s="92"/>
      <c r="H4892" s="92"/>
      <c r="I4892" s="94"/>
    </row>
    <row r="4893" spans="2:9">
      <c r="B4893" s="92"/>
      <c r="C4893" s="92"/>
      <c r="D4893" s="92"/>
      <c r="E4893" s="92"/>
      <c r="F4893" s="93"/>
      <c r="G4893" s="92"/>
      <c r="H4893" s="92"/>
      <c r="I4893" s="94"/>
    </row>
    <row r="4894" spans="2:9">
      <c r="B4894" s="92"/>
      <c r="C4894" s="92"/>
      <c r="D4894" s="92"/>
      <c r="E4894" s="92"/>
      <c r="F4894" s="93"/>
      <c r="G4894" s="92"/>
      <c r="H4894" s="92"/>
      <c r="I4894" s="94"/>
    </row>
    <row r="4895" spans="2:9">
      <c r="B4895" s="92"/>
      <c r="C4895" s="92"/>
      <c r="D4895" s="92"/>
      <c r="E4895" s="92"/>
      <c r="F4895" s="93"/>
      <c r="G4895" s="92"/>
      <c r="H4895" s="92"/>
      <c r="I4895" s="94"/>
    </row>
    <row r="4896" spans="2:9">
      <c r="B4896" s="92"/>
      <c r="C4896" s="92"/>
      <c r="D4896" s="92"/>
      <c r="E4896" s="92"/>
      <c r="F4896" s="93"/>
      <c r="G4896" s="92"/>
      <c r="H4896" s="92"/>
      <c r="I4896" s="94"/>
    </row>
    <row r="4897" spans="2:9">
      <c r="B4897" s="92"/>
      <c r="C4897" s="92"/>
      <c r="D4897" s="92"/>
      <c r="E4897" s="92"/>
      <c r="F4897" s="93"/>
      <c r="G4897" s="92"/>
      <c r="H4897" s="92"/>
      <c r="I4897" s="94"/>
    </row>
    <row r="4898" spans="2:9">
      <c r="B4898" s="92"/>
      <c r="C4898" s="92"/>
      <c r="D4898" s="92"/>
      <c r="E4898" s="92"/>
      <c r="F4898" s="93"/>
      <c r="G4898" s="92"/>
      <c r="H4898" s="92"/>
      <c r="I4898" s="94"/>
    </row>
    <row r="4899" spans="2:9">
      <c r="B4899" s="92"/>
      <c r="C4899" s="92"/>
      <c r="D4899" s="92"/>
      <c r="E4899" s="92"/>
      <c r="F4899" s="93"/>
      <c r="G4899" s="92"/>
      <c r="H4899" s="92"/>
      <c r="I4899" s="94"/>
    </row>
    <row r="4900" spans="2:9">
      <c r="B4900" s="92"/>
      <c r="C4900" s="92"/>
      <c r="D4900" s="92"/>
      <c r="E4900" s="92"/>
      <c r="F4900" s="93"/>
      <c r="G4900" s="92"/>
      <c r="H4900" s="92"/>
      <c r="I4900" s="94"/>
    </row>
    <row r="4901" spans="2:9">
      <c r="B4901" s="92"/>
      <c r="C4901" s="92"/>
      <c r="D4901" s="92"/>
      <c r="E4901" s="92"/>
      <c r="F4901" s="93"/>
      <c r="G4901" s="92"/>
      <c r="H4901" s="92"/>
      <c r="I4901" s="94"/>
    </row>
    <row r="4902" spans="2:9">
      <c r="B4902" s="92"/>
      <c r="C4902" s="92"/>
      <c r="D4902" s="92"/>
      <c r="E4902" s="92"/>
      <c r="F4902" s="93"/>
      <c r="G4902" s="92"/>
      <c r="H4902" s="92"/>
      <c r="I4902" s="94"/>
    </row>
    <row r="4903" spans="2:9">
      <c r="B4903" s="92"/>
      <c r="C4903" s="92"/>
      <c r="D4903" s="92"/>
      <c r="E4903" s="92"/>
      <c r="F4903" s="93"/>
      <c r="G4903" s="92"/>
      <c r="H4903" s="92"/>
      <c r="I4903" s="94"/>
    </row>
    <row r="4904" spans="2:9">
      <c r="B4904" s="92"/>
      <c r="C4904" s="92"/>
      <c r="D4904" s="92"/>
      <c r="E4904" s="92"/>
      <c r="F4904" s="93"/>
      <c r="G4904" s="92"/>
      <c r="H4904" s="92"/>
      <c r="I4904" s="94"/>
    </row>
    <row r="4905" spans="2:9">
      <c r="B4905" s="92"/>
      <c r="C4905" s="92"/>
      <c r="D4905" s="92"/>
      <c r="E4905" s="92"/>
      <c r="F4905" s="93"/>
      <c r="G4905" s="92"/>
      <c r="H4905" s="92"/>
      <c r="I4905" s="94"/>
    </row>
    <row r="4906" spans="2:9">
      <c r="B4906" s="92"/>
      <c r="C4906" s="92"/>
      <c r="D4906" s="92"/>
      <c r="E4906" s="92"/>
      <c r="F4906" s="93"/>
      <c r="G4906" s="92"/>
      <c r="H4906" s="92"/>
      <c r="I4906" s="94"/>
    </row>
    <row r="4907" spans="2:9">
      <c r="B4907" s="92"/>
      <c r="C4907" s="92"/>
      <c r="D4907" s="92"/>
      <c r="E4907" s="92"/>
      <c r="F4907" s="93"/>
      <c r="G4907" s="92"/>
      <c r="H4907" s="92"/>
      <c r="I4907" s="94"/>
    </row>
    <row r="4908" spans="2:9">
      <c r="B4908" s="92"/>
      <c r="C4908" s="92"/>
      <c r="D4908" s="92"/>
      <c r="E4908" s="92"/>
      <c r="F4908" s="93"/>
      <c r="G4908" s="92"/>
      <c r="H4908" s="92"/>
      <c r="I4908" s="94"/>
    </row>
    <row r="4909" spans="2:9">
      <c r="B4909" s="92"/>
      <c r="C4909" s="92"/>
      <c r="D4909" s="92"/>
      <c r="E4909" s="92"/>
      <c r="F4909" s="93"/>
      <c r="G4909" s="92"/>
      <c r="H4909" s="92"/>
      <c r="I4909" s="94"/>
    </row>
    <row r="4910" spans="2:9">
      <c r="B4910" s="92"/>
      <c r="C4910" s="92"/>
      <c r="D4910" s="92"/>
      <c r="E4910" s="92"/>
      <c r="F4910" s="93"/>
      <c r="G4910" s="92"/>
      <c r="H4910" s="92"/>
      <c r="I4910" s="94"/>
    </row>
    <row r="4911" spans="2:9">
      <c r="B4911" s="92"/>
      <c r="C4911" s="92"/>
      <c r="D4911" s="92"/>
      <c r="E4911" s="92"/>
      <c r="F4911" s="93"/>
      <c r="G4911" s="92"/>
      <c r="H4911" s="92"/>
      <c r="I4911" s="94"/>
    </row>
    <row r="4912" spans="2:9">
      <c r="B4912" s="92"/>
      <c r="C4912" s="92"/>
      <c r="D4912" s="92"/>
      <c r="E4912" s="92"/>
      <c r="F4912" s="93"/>
      <c r="G4912" s="92"/>
      <c r="H4912" s="92"/>
      <c r="I4912" s="94"/>
    </row>
    <row r="4913" spans="2:9">
      <c r="B4913" s="92"/>
      <c r="C4913" s="92"/>
      <c r="D4913" s="92"/>
      <c r="E4913" s="92"/>
      <c r="F4913" s="93"/>
      <c r="G4913" s="92"/>
      <c r="H4913" s="92"/>
      <c r="I4913" s="94"/>
    </row>
    <row r="4914" spans="2:9">
      <c r="B4914" s="92"/>
      <c r="C4914" s="92"/>
      <c r="D4914" s="92"/>
      <c r="E4914" s="92"/>
      <c r="F4914" s="93"/>
      <c r="G4914" s="92"/>
      <c r="H4914" s="92"/>
      <c r="I4914" s="94"/>
    </row>
    <row r="4915" spans="2:9">
      <c r="B4915" s="92"/>
      <c r="C4915" s="92"/>
      <c r="D4915" s="92"/>
      <c r="E4915" s="92"/>
      <c r="F4915" s="93"/>
      <c r="G4915" s="92"/>
      <c r="H4915" s="92"/>
      <c r="I4915" s="94"/>
    </row>
    <row r="4916" spans="2:9">
      <c r="B4916" s="92"/>
      <c r="C4916" s="92"/>
      <c r="D4916" s="92"/>
      <c r="E4916" s="92"/>
      <c r="F4916" s="93"/>
      <c r="G4916" s="92"/>
      <c r="H4916" s="92"/>
      <c r="I4916" s="94"/>
    </row>
    <row r="4917" spans="2:9">
      <c r="B4917" s="92"/>
      <c r="C4917" s="92"/>
      <c r="D4917" s="92"/>
      <c r="E4917" s="92"/>
      <c r="F4917" s="93"/>
      <c r="G4917" s="92"/>
      <c r="H4917" s="92"/>
      <c r="I4917" s="94"/>
    </row>
    <row r="4918" spans="2:9">
      <c r="B4918" s="92"/>
      <c r="C4918" s="92"/>
      <c r="D4918" s="92"/>
      <c r="E4918" s="92"/>
      <c r="F4918" s="93"/>
      <c r="G4918" s="92"/>
      <c r="H4918" s="92"/>
      <c r="I4918" s="94"/>
    </row>
    <row r="4919" spans="2:9">
      <c r="B4919" s="92"/>
      <c r="C4919" s="92"/>
      <c r="D4919" s="92"/>
      <c r="E4919" s="92"/>
      <c r="F4919" s="93"/>
      <c r="G4919" s="92"/>
      <c r="H4919" s="92"/>
      <c r="I4919" s="94"/>
    </row>
    <row r="4920" spans="2:9">
      <c r="B4920" s="92"/>
      <c r="C4920" s="92"/>
      <c r="D4920" s="92"/>
      <c r="E4920" s="92"/>
      <c r="F4920" s="93"/>
      <c r="G4920" s="92"/>
      <c r="H4920" s="92"/>
      <c r="I4920" s="94"/>
    </row>
    <row r="4921" spans="2:9">
      <c r="B4921" s="92"/>
      <c r="C4921" s="92"/>
      <c r="D4921" s="92"/>
      <c r="E4921" s="92"/>
      <c r="F4921" s="93"/>
      <c r="G4921" s="92"/>
      <c r="H4921" s="92"/>
      <c r="I4921" s="94"/>
    </row>
    <row r="4922" spans="2:9">
      <c r="B4922" s="92"/>
      <c r="C4922" s="92"/>
      <c r="D4922" s="92"/>
      <c r="E4922" s="92"/>
      <c r="F4922" s="93"/>
      <c r="G4922" s="92"/>
      <c r="H4922" s="92"/>
      <c r="I4922" s="94"/>
    </row>
    <row r="4923" spans="2:9">
      <c r="B4923" s="92"/>
      <c r="C4923" s="92"/>
      <c r="D4923" s="92"/>
      <c r="E4923" s="92"/>
      <c r="F4923" s="93"/>
      <c r="G4923" s="92"/>
      <c r="H4923" s="92"/>
      <c r="I4923" s="94"/>
    </row>
    <row r="4924" spans="2:9">
      <c r="B4924" s="92"/>
      <c r="C4924" s="92"/>
      <c r="D4924" s="92"/>
      <c r="E4924" s="92"/>
      <c r="F4924" s="93"/>
      <c r="G4924" s="92"/>
      <c r="H4924" s="92"/>
      <c r="I4924" s="94"/>
    </row>
    <row r="4925" spans="2:9">
      <c r="B4925" s="92"/>
      <c r="C4925" s="92"/>
      <c r="D4925" s="92"/>
      <c r="E4925" s="92"/>
      <c r="F4925" s="93"/>
      <c r="G4925" s="92"/>
      <c r="H4925" s="92"/>
      <c r="I4925" s="94"/>
    </row>
    <row r="4926" spans="2:9">
      <c r="B4926" s="92"/>
      <c r="C4926" s="92"/>
      <c r="D4926" s="92"/>
      <c r="E4926" s="92"/>
      <c r="F4926" s="93"/>
      <c r="G4926" s="92"/>
      <c r="H4926" s="92"/>
      <c r="I4926" s="94"/>
    </row>
    <row r="4927" spans="2:9">
      <c r="B4927" s="92"/>
      <c r="C4927" s="92"/>
      <c r="D4927" s="92"/>
      <c r="E4927" s="92"/>
      <c r="F4927" s="93"/>
      <c r="G4927" s="92"/>
      <c r="H4927" s="92"/>
      <c r="I4927" s="94"/>
    </row>
    <row r="4928" spans="2:9">
      <c r="B4928" s="92"/>
      <c r="C4928" s="92"/>
      <c r="D4928" s="92"/>
      <c r="E4928" s="92"/>
      <c r="F4928" s="93"/>
      <c r="G4928" s="92"/>
      <c r="H4928" s="92"/>
      <c r="I4928" s="94"/>
    </row>
    <row r="4929" spans="2:9">
      <c r="B4929" s="92"/>
      <c r="C4929" s="92"/>
      <c r="D4929" s="92"/>
      <c r="E4929" s="92"/>
      <c r="F4929" s="93"/>
      <c r="G4929" s="92"/>
      <c r="H4929" s="92"/>
      <c r="I4929" s="94"/>
    </row>
    <row r="4930" spans="2:9">
      <c r="B4930" s="92"/>
      <c r="C4930" s="92"/>
      <c r="D4930" s="92"/>
      <c r="E4930" s="92"/>
      <c r="F4930" s="93"/>
      <c r="G4930" s="92"/>
      <c r="H4930" s="92"/>
      <c r="I4930" s="94"/>
    </row>
    <row r="4931" spans="2:9">
      <c r="B4931" s="92"/>
      <c r="C4931" s="92"/>
      <c r="D4931" s="92"/>
      <c r="E4931" s="92"/>
      <c r="F4931" s="93"/>
      <c r="G4931" s="92"/>
      <c r="H4931" s="92"/>
      <c r="I4931" s="94"/>
    </row>
    <row r="4932" spans="2:9">
      <c r="B4932" s="92"/>
      <c r="C4932" s="92"/>
      <c r="D4932" s="92"/>
      <c r="E4932" s="92"/>
      <c r="F4932" s="93"/>
      <c r="G4932" s="92"/>
      <c r="H4932" s="92"/>
      <c r="I4932" s="94"/>
    </row>
    <row r="4933" spans="2:9">
      <c r="B4933" s="92"/>
      <c r="C4933" s="92"/>
      <c r="D4933" s="92"/>
      <c r="E4933" s="92"/>
      <c r="F4933" s="93"/>
      <c r="G4933" s="92"/>
      <c r="H4933" s="92"/>
      <c r="I4933" s="94"/>
    </row>
    <row r="4934" spans="2:9">
      <c r="B4934" s="92"/>
      <c r="C4934" s="92"/>
      <c r="D4934" s="92"/>
      <c r="E4934" s="92"/>
      <c r="F4934" s="93"/>
      <c r="G4934" s="92"/>
      <c r="H4934" s="92"/>
      <c r="I4934" s="94"/>
    </row>
    <row r="4935" spans="2:9">
      <c r="B4935" s="92"/>
      <c r="C4935" s="92"/>
      <c r="D4935" s="92"/>
      <c r="E4935" s="92"/>
      <c r="F4935" s="93"/>
      <c r="G4935" s="92"/>
      <c r="H4935" s="92"/>
      <c r="I4935" s="94"/>
    </row>
    <row r="4936" spans="2:9">
      <c r="B4936" s="92"/>
      <c r="C4936" s="92"/>
      <c r="D4936" s="92"/>
      <c r="E4936" s="92"/>
      <c r="F4936" s="93"/>
      <c r="G4936" s="92"/>
      <c r="H4936" s="92"/>
      <c r="I4936" s="94"/>
    </row>
    <row r="4937" spans="2:9">
      <c r="B4937" s="92"/>
      <c r="C4937" s="92"/>
      <c r="D4937" s="92"/>
      <c r="E4937" s="92"/>
      <c r="F4937" s="93"/>
      <c r="G4937" s="92"/>
      <c r="H4937" s="92"/>
      <c r="I4937" s="94"/>
    </row>
    <row r="4938" spans="2:9">
      <c r="B4938" s="92"/>
      <c r="C4938" s="92"/>
      <c r="D4938" s="92"/>
      <c r="E4938" s="92"/>
      <c r="F4938" s="93"/>
      <c r="G4938" s="92"/>
      <c r="H4938" s="92"/>
      <c r="I4938" s="94"/>
    </row>
    <row r="4939" spans="2:9">
      <c r="B4939" s="92"/>
      <c r="C4939" s="92"/>
      <c r="D4939" s="92"/>
      <c r="E4939" s="92"/>
      <c r="F4939" s="93"/>
      <c r="G4939" s="92"/>
      <c r="H4939" s="92"/>
      <c r="I4939" s="94"/>
    </row>
    <row r="4940" spans="2:9">
      <c r="B4940" s="92"/>
      <c r="C4940" s="92"/>
      <c r="D4940" s="92"/>
      <c r="E4940" s="92"/>
      <c r="F4940" s="93"/>
      <c r="G4940" s="92"/>
      <c r="H4940" s="92"/>
      <c r="I4940" s="94"/>
    </row>
    <row r="4941" spans="2:9">
      <c r="B4941" s="92"/>
      <c r="C4941" s="92"/>
      <c r="D4941" s="92"/>
      <c r="E4941" s="92"/>
      <c r="F4941" s="93"/>
      <c r="G4941" s="92"/>
      <c r="H4941" s="92"/>
      <c r="I4941" s="94"/>
    </row>
    <row r="4942" spans="2:9">
      <c r="B4942" s="92"/>
      <c r="C4942" s="92"/>
      <c r="D4942" s="92"/>
      <c r="E4942" s="92"/>
      <c r="F4942" s="93"/>
      <c r="G4942" s="92"/>
      <c r="H4942" s="92"/>
      <c r="I4942" s="94"/>
    </row>
    <row r="4943" spans="2:9">
      <c r="B4943" s="92"/>
      <c r="C4943" s="92"/>
      <c r="D4943" s="92"/>
      <c r="E4943" s="92"/>
      <c r="F4943" s="93"/>
      <c r="G4943" s="92"/>
      <c r="H4943" s="92"/>
      <c r="I4943" s="94"/>
    </row>
    <row r="4944" spans="2:9">
      <c r="B4944" s="92"/>
      <c r="C4944" s="92"/>
      <c r="D4944" s="92"/>
      <c r="E4944" s="92"/>
      <c r="F4944" s="93"/>
      <c r="G4944" s="92"/>
      <c r="H4944" s="92"/>
      <c r="I4944" s="94"/>
    </row>
    <row r="4945" spans="2:9">
      <c r="B4945" s="92"/>
      <c r="C4945" s="92"/>
      <c r="D4945" s="92"/>
      <c r="E4945" s="92"/>
      <c r="F4945" s="93"/>
      <c r="G4945" s="92"/>
      <c r="H4945" s="92"/>
      <c r="I4945" s="94"/>
    </row>
    <row r="4946" spans="2:9">
      <c r="B4946" s="92"/>
      <c r="C4946" s="92"/>
      <c r="D4946" s="92"/>
      <c r="E4946" s="92"/>
      <c r="F4946" s="93"/>
      <c r="G4946" s="92"/>
      <c r="H4946" s="92"/>
      <c r="I4946" s="94"/>
    </row>
    <row r="4947" spans="2:9">
      <c r="B4947" s="92"/>
      <c r="C4947" s="92"/>
      <c r="D4947" s="92"/>
      <c r="E4947" s="92"/>
      <c r="F4947" s="93"/>
      <c r="G4947" s="92"/>
      <c r="H4947" s="92"/>
      <c r="I4947" s="94"/>
    </row>
    <row r="4948" spans="2:9">
      <c r="B4948" s="92"/>
      <c r="C4948" s="92"/>
      <c r="D4948" s="92"/>
      <c r="E4948" s="92"/>
      <c r="F4948" s="93"/>
      <c r="G4948" s="92"/>
      <c r="H4948" s="92"/>
      <c r="I4948" s="94"/>
    </row>
    <row r="4949" spans="2:9">
      <c r="B4949" s="92"/>
      <c r="C4949" s="92"/>
      <c r="D4949" s="92"/>
      <c r="E4949" s="92"/>
      <c r="F4949" s="93"/>
      <c r="G4949" s="92"/>
      <c r="H4949" s="92"/>
      <c r="I4949" s="94"/>
    </row>
    <row r="4950" spans="2:9">
      <c r="B4950" s="92"/>
      <c r="C4950" s="92"/>
      <c r="D4950" s="92"/>
      <c r="E4950" s="92"/>
      <c r="F4950" s="93"/>
      <c r="G4950" s="92"/>
      <c r="H4950" s="92"/>
      <c r="I4950" s="94"/>
    </row>
    <row r="4951" spans="2:9">
      <c r="B4951" s="92"/>
      <c r="C4951" s="92"/>
      <c r="D4951" s="92"/>
      <c r="E4951" s="92"/>
      <c r="F4951" s="93"/>
      <c r="G4951" s="92"/>
      <c r="H4951" s="92"/>
      <c r="I4951" s="94"/>
    </row>
    <row r="4952" spans="2:9">
      <c r="B4952" s="92"/>
      <c r="C4952" s="92"/>
      <c r="D4952" s="92"/>
      <c r="E4952" s="92"/>
      <c r="F4952" s="93"/>
      <c r="G4952" s="92"/>
      <c r="H4952" s="92"/>
      <c r="I4952" s="94"/>
    </row>
    <row r="4953" spans="2:9">
      <c r="B4953" s="92"/>
      <c r="C4953" s="92"/>
      <c r="D4953" s="92"/>
      <c r="E4953" s="92"/>
      <c r="F4953" s="93"/>
      <c r="G4953" s="92"/>
      <c r="H4953" s="92"/>
      <c r="I4953" s="94"/>
    </row>
    <row r="4954" spans="2:9">
      <c r="B4954" s="92"/>
      <c r="C4954" s="92"/>
      <c r="D4954" s="92"/>
      <c r="E4954" s="92"/>
      <c r="F4954" s="93"/>
      <c r="G4954" s="92"/>
      <c r="H4954" s="92"/>
      <c r="I4954" s="94"/>
    </row>
    <row r="4955" spans="2:9">
      <c r="B4955" s="92"/>
      <c r="C4955" s="92"/>
      <c r="D4955" s="92"/>
      <c r="E4955" s="92"/>
      <c r="F4955" s="93"/>
      <c r="G4955" s="92"/>
      <c r="H4955" s="92"/>
      <c r="I4955" s="94"/>
    </row>
    <row r="4956" spans="2:9">
      <c r="B4956" s="92"/>
      <c r="C4956" s="92"/>
      <c r="D4956" s="92"/>
      <c r="E4956" s="92"/>
      <c r="F4956" s="93"/>
      <c r="G4956" s="92"/>
      <c r="H4956" s="92"/>
      <c r="I4956" s="94"/>
    </row>
    <row r="4957" spans="2:9">
      <c r="B4957" s="92"/>
      <c r="C4957" s="92"/>
      <c r="D4957" s="92"/>
      <c r="E4957" s="92"/>
      <c r="F4957" s="93"/>
      <c r="G4957" s="92"/>
      <c r="H4957" s="92"/>
      <c r="I4957" s="94"/>
    </row>
    <row r="4958" spans="2:9">
      <c r="B4958" s="92"/>
      <c r="C4958" s="92"/>
      <c r="D4958" s="92"/>
      <c r="E4958" s="92"/>
      <c r="F4958" s="93"/>
      <c r="G4958" s="92"/>
      <c r="H4958" s="92"/>
      <c r="I4958" s="94"/>
    </row>
    <row r="4959" spans="2:9">
      <c r="B4959" s="92"/>
      <c r="C4959" s="92"/>
      <c r="D4959" s="92"/>
      <c r="E4959" s="92"/>
      <c r="F4959" s="93"/>
      <c r="G4959" s="92"/>
      <c r="H4959" s="92"/>
      <c r="I4959" s="94"/>
    </row>
    <row r="4960" spans="2:9">
      <c r="B4960" s="92"/>
      <c r="C4960" s="92"/>
      <c r="D4960" s="92"/>
      <c r="E4960" s="92"/>
      <c r="F4960" s="93"/>
      <c r="G4960" s="92"/>
      <c r="H4960" s="92"/>
      <c r="I4960" s="94"/>
    </row>
    <row r="4961" spans="2:9">
      <c r="B4961" s="92"/>
      <c r="C4961" s="92"/>
      <c r="D4961" s="92"/>
      <c r="E4961" s="92"/>
      <c r="F4961" s="93"/>
      <c r="G4961" s="92"/>
      <c r="H4961" s="92"/>
      <c r="I4961" s="94"/>
    </row>
    <row r="4962" spans="2:9">
      <c r="B4962" s="92"/>
      <c r="C4962" s="92"/>
      <c r="D4962" s="92"/>
      <c r="E4962" s="92"/>
      <c r="F4962" s="93"/>
      <c r="G4962" s="92"/>
      <c r="H4962" s="92"/>
      <c r="I4962" s="94"/>
    </row>
    <row r="4963" spans="2:9">
      <c r="B4963" s="92"/>
      <c r="C4963" s="92"/>
      <c r="D4963" s="92"/>
      <c r="E4963" s="92"/>
      <c r="F4963" s="93"/>
      <c r="G4963" s="92"/>
      <c r="H4963" s="92"/>
      <c r="I4963" s="94"/>
    </row>
    <row r="4964" spans="2:9">
      <c r="B4964" s="92"/>
      <c r="C4964" s="92"/>
      <c r="D4964" s="92"/>
      <c r="E4964" s="92"/>
      <c r="F4964" s="93"/>
      <c r="G4964" s="92"/>
      <c r="H4964" s="92"/>
      <c r="I4964" s="94"/>
    </row>
    <row r="4965" spans="2:9">
      <c r="B4965" s="92"/>
      <c r="C4965" s="92"/>
      <c r="D4965" s="92"/>
      <c r="E4965" s="92"/>
      <c r="F4965" s="93"/>
      <c r="G4965" s="92"/>
      <c r="H4965" s="92"/>
      <c r="I4965" s="94"/>
    </row>
    <row r="4966" spans="2:9">
      <c r="B4966" s="92"/>
      <c r="C4966" s="92"/>
      <c r="D4966" s="92"/>
      <c r="E4966" s="92"/>
      <c r="F4966" s="93"/>
      <c r="G4966" s="92"/>
      <c r="H4966" s="92"/>
      <c r="I4966" s="94"/>
    </row>
    <row r="4967" spans="2:9">
      <c r="B4967" s="92"/>
      <c r="C4967" s="92"/>
      <c r="D4967" s="92"/>
      <c r="E4967" s="92"/>
      <c r="F4967" s="93"/>
      <c r="G4967" s="92"/>
      <c r="H4967" s="92"/>
      <c r="I4967" s="94"/>
    </row>
    <row r="4968" spans="2:9">
      <c r="B4968" s="92"/>
      <c r="C4968" s="92"/>
      <c r="D4968" s="92"/>
      <c r="E4968" s="92"/>
      <c r="F4968" s="93"/>
      <c r="G4968" s="92"/>
      <c r="H4968" s="92"/>
      <c r="I4968" s="94"/>
    </row>
    <row r="4969" spans="2:9">
      <c r="B4969" s="92"/>
      <c r="C4969" s="92"/>
      <c r="D4969" s="92"/>
      <c r="E4969" s="92"/>
      <c r="F4969" s="93"/>
      <c r="G4969" s="92"/>
      <c r="H4969" s="92"/>
      <c r="I4969" s="94"/>
    </row>
    <row r="4970" spans="2:9">
      <c r="B4970" s="92"/>
      <c r="C4970" s="92"/>
      <c r="D4970" s="92"/>
      <c r="E4970" s="92"/>
      <c r="F4970" s="93"/>
      <c r="G4970" s="92"/>
      <c r="H4970" s="92"/>
      <c r="I4970" s="94"/>
    </row>
    <row r="4971" spans="2:9">
      <c r="B4971" s="92"/>
      <c r="C4971" s="92"/>
      <c r="D4971" s="92"/>
      <c r="E4971" s="92"/>
      <c r="F4971" s="93"/>
      <c r="G4971" s="92"/>
      <c r="H4971" s="92"/>
      <c r="I4971" s="94"/>
    </row>
    <row r="4972" spans="2:9">
      <c r="B4972" s="92"/>
      <c r="C4972" s="92"/>
      <c r="D4972" s="92"/>
      <c r="E4972" s="92"/>
      <c r="F4972" s="93"/>
      <c r="G4972" s="92"/>
      <c r="H4972" s="92"/>
      <c r="I4972" s="94"/>
    </row>
    <row r="4973" spans="2:9">
      <c r="B4973" s="92"/>
      <c r="C4973" s="92"/>
      <c r="D4973" s="92"/>
      <c r="E4973" s="92"/>
      <c r="F4973" s="93"/>
      <c r="G4973" s="92"/>
      <c r="H4973" s="92"/>
      <c r="I4973" s="94"/>
    </row>
    <row r="4974" spans="2:9">
      <c r="B4974" s="92"/>
      <c r="C4974" s="92"/>
      <c r="D4974" s="92"/>
      <c r="E4974" s="92"/>
      <c r="F4974" s="93"/>
      <c r="G4974" s="92"/>
      <c r="H4974" s="92"/>
      <c r="I4974" s="94"/>
    </row>
    <row r="4975" spans="2:9">
      <c r="B4975" s="92"/>
      <c r="C4975" s="92"/>
      <c r="D4975" s="92"/>
      <c r="E4975" s="92"/>
      <c r="F4975" s="93"/>
      <c r="G4975" s="92"/>
      <c r="H4975" s="92"/>
      <c r="I4975" s="94"/>
    </row>
    <row r="4976" spans="2:9">
      <c r="B4976" s="92"/>
      <c r="C4976" s="92"/>
      <c r="D4976" s="92"/>
      <c r="E4976" s="92"/>
      <c r="F4976" s="93"/>
      <c r="G4976" s="92"/>
      <c r="H4976" s="92"/>
      <c r="I4976" s="94"/>
    </row>
    <row r="4977" spans="2:9">
      <c r="B4977" s="92"/>
      <c r="C4977" s="92"/>
      <c r="D4977" s="92"/>
      <c r="E4977" s="92"/>
      <c r="F4977" s="93"/>
      <c r="G4977" s="92"/>
      <c r="H4977" s="92"/>
      <c r="I4977" s="94"/>
    </row>
    <row r="4978" spans="2:9">
      <c r="B4978" s="92"/>
      <c r="C4978" s="92"/>
      <c r="D4978" s="92"/>
      <c r="E4978" s="92"/>
      <c r="F4978" s="93"/>
      <c r="G4978" s="92"/>
      <c r="H4978" s="92"/>
      <c r="I4978" s="94"/>
    </row>
    <row r="4979" spans="2:9">
      <c r="B4979" s="92"/>
      <c r="C4979" s="92"/>
      <c r="D4979" s="92"/>
      <c r="E4979" s="92"/>
      <c r="F4979" s="93"/>
      <c r="G4979" s="92"/>
      <c r="H4979" s="92"/>
      <c r="I4979" s="94"/>
    </row>
    <row r="4980" spans="2:9">
      <c r="B4980" s="92"/>
      <c r="C4980" s="92"/>
      <c r="D4980" s="92"/>
      <c r="E4980" s="92"/>
      <c r="F4980" s="93"/>
      <c r="G4980" s="92"/>
      <c r="H4980" s="92"/>
      <c r="I4980" s="94"/>
    </row>
    <row r="4981" spans="2:9">
      <c r="B4981" s="92"/>
      <c r="C4981" s="92"/>
      <c r="D4981" s="92"/>
      <c r="E4981" s="92"/>
      <c r="F4981" s="93"/>
      <c r="G4981" s="92"/>
      <c r="H4981" s="92"/>
      <c r="I4981" s="94"/>
    </row>
    <row r="4982" spans="2:9">
      <c r="B4982" s="92"/>
      <c r="C4982" s="92"/>
      <c r="D4982" s="92"/>
      <c r="E4982" s="92"/>
      <c r="F4982" s="93"/>
      <c r="G4982" s="92"/>
      <c r="H4982" s="92"/>
      <c r="I4982" s="94"/>
    </row>
    <row r="4983" spans="2:9">
      <c r="B4983" s="92"/>
      <c r="C4983" s="92"/>
      <c r="D4983" s="92"/>
      <c r="E4983" s="92"/>
      <c r="F4983" s="93"/>
      <c r="G4983" s="92"/>
      <c r="H4983" s="92"/>
      <c r="I4983" s="94"/>
    </row>
    <row r="4984" spans="2:9">
      <c r="B4984" s="92"/>
      <c r="C4984" s="92"/>
      <c r="D4984" s="92"/>
      <c r="E4984" s="92"/>
      <c r="F4984" s="93"/>
      <c r="G4984" s="92"/>
      <c r="H4984" s="92"/>
      <c r="I4984" s="94"/>
    </row>
    <row r="4985" spans="2:9">
      <c r="B4985" s="92"/>
      <c r="C4985" s="92"/>
      <c r="D4985" s="92"/>
      <c r="E4985" s="92"/>
      <c r="F4985" s="93"/>
      <c r="G4985" s="92"/>
      <c r="H4985" s="92"/>
      <c r="I4985" s="94"/>
    </row>
    <row r="4986" spans="2:9">
      <c r="B4986" s="92"/>
      <c r="C4986" s="92"/>
      <c r="D4986" s="92"/>
      <c r="E4986" s="92"/>
      <c r="F4986" s="93"/>
      <c r="G4986" s="92"/>
      <c r="H4986" s="92"/>
      <c r="I4986" s="94"/>
    </row>
    <row r="4987" spans="2:9">
      <c r="B4987" s="92"/>
      <c r="C4987" s="92"/>
      <c r="D4987" s="92"/>
      <c r="E4987" s="92"/>
      <c r="F4987" s="93"/>
      <c r="G4987" s="92"/>
      <c r="H4987" s="92"/>
      <c r="I4987" s="94"/>
    </row>
    <row r="4988" spans="2:9">
      <c r="B4988" s="92"/>
      <c r="C4988" s="92"/>
      <c r="D4988" s="92"/>
      <c r="E4988" s="92"/>
      <c r="F4988" s="93"/>
      <c r="G4988" s="92"/>
      <c r="H4988" s="92"/>
      <c r="I4988" s="94"/>
    </row>
    <row r="4989" spans="2:9">
      <c r="B4989" s="92"/>
      <c r="C4989" s="92"/>
      <c r="D4989" s="92"/>
      <c r="E4989" s="92"/>
      <c r="F4989" s="93"/>
      <c r="G4989" s="92"/>
      <c r="H4989" s="92"/>
      <c r="I4989" s="94"/>
    </row>
    <row r="4990" spans="2:9">
      <c r="B4990" s="92"/>
      <c r="C4990" s="92"/>
      <c r="D4990" s="92"/>
      <c r="E4990" s="92"/>
      <c r="F4990" s="93"/>
      <c r="G4990" s="92"/>
      <c r="H4990" s="92"/>
      <c r="I4990" s="94"/>
    </row>
    <row r="4991" spans="2:9">
      <c r="B4991" s="92"/>
      <c r="C4991" s="92"/>
      <c r="D4991" s="92"/>
      <c r="E4991" s="92"/>
      <c r="F4991" s="93"/>
      <c r="G4991" s="92"/>
      <c r="H4991" s="92"/>
      <c r="I4991" s="94"/>
    </row>
    <row r="4992" spans="2:9">
      <c r="B4992" s="92"/>
      <c r="C4992" s="92"/>
      <c r="D4992" s="92"/>
      <c r="E4992" s="92"/>
      <c r="F4992" s="93"/>
      <c r="G4992" s="92"/>
      <c r="H4992" s="92"/>
      <c r="I4992" s="94"/>
    </row>
    <row r="4993" spans="2:9">
      <c r="B4993" s="92"/>
      <c r="C4993" s="92"/>
      <c r="D4993" s="92"/>
      <c r="E4993" s="92"/>
      <c r="F4993" s="93"/>
      <c r="G4993" s="92"/>
      <c r="H4993" s="92"/>
      <c r="I4993" s="94"/>
    </row>
    <row r="4994" spans="2:9">
      <c r="B4994" s="92"/>
      <c r="C4994" s="92"/>
      <c r="D4994" s="92"/>
      <c r="E4994" s="92"/>
      <c r="F4994" s="93"/>
      <c r="G4994" s="92"/>
      <c r="H4994" s="92"/>
      <c r="I4994" s="94"/>
    </row>
    <row r="4995" spans="2:9">
      <c r="B4995" s="92"/>
      <c r="C4995" s="92"/>
      <c r="D4995" s="92"/>
      <c r="E4995" s="92"/>
      <c r="F4995" s="93"/>
      <c r="G4995" s="92"/>
      <c r="H4995" s="92"/>
      <c r="I4995" s="94"/>
    </row>
    <row r="4996" spans="2:9">
      <c r="B4996" s="92"/>
      <c r="C4996" s="92"/>
      <c r="D4996" s="92"/>
      <c r="E4996" s="92"/>
      <c r="F4996" s="93"/>
      <c r="G4996" s="92"/>
      <c r="H4996" s="92"/>
      <c r="I4996" s="94"/>
    </row>
    <row r="4997" spans="2:9">
      <c r="B4997" s="92"/>
      <c r="C4997" s="92"/>
      <c r="D4997" s="92"/>
      <c r="E4997" s="92"/>
      <c r="F4997" s="93"/>
      <c r="G4997" s="92"/>
      <c r="H4997" s="92"/>
      <c r="I4997" s="94"/>
    </row>
    <row r="4998" spans="2:9">
      <c r="B4998" s="92"/>
      <c r="C4998" s="92"/>
      <c r="D4998" s="92"/>
      <c r="E4998" s="92"/>
      <c r="F4998" s="93"/>
      <c r="G4998" s="92"/>
      <c r="H4998" s="92"/>
      <c r="I4998" s="94"/>
    </row>
    <row r="4999" spans="2:9">
      <c r="B4999" s="92"/>
      <c r="C4999" s="92"/>
      <c r="D4999" s="92"/>
      <c r="E4999" s="92"/>
      <c r="F4999" s="93"/>
      <c r="G4999" s="92"/>
      <c r="H4999" s="92"/>
      <c r="I4999" s="94"/>
    </row>
    <row r="5000" spans="2:9">
      <c r="B5000" s="92"/>
      <c r="C5000" s="92"/>
      <c r="D5000" s="92"/>
      <c r="E5000" s="92"/>
      <c r="F5000" s="93"/>
      <c r="G5000" s="92"/>
      <c r="H5000" s="92"/>
      <c r="I5000" s="94"/>
    </row>
    <row r="5001" spans="2:9">
      <c r="B5001" s="92"/>
      <c r="C5001" s="92"/>
      <c r="D5001" s="92"/>
      <c r="E5001" s="92"/>
      <c r="F5001" s="93"/>
      <c r="G5001" s="92"/>
      <c r="H5001" s="92"/>
      <c r="I5001" s="94"/>
    </row>
    <row r="5002" spans="2:9">
      <c r="B5002" s="92"/>
      <c r="C5002" s="92"/>
      <c r="D5002" s="92"/>
      <c r="E5002" s="92"/>
      <c r="F5002" s="93"/>
      <c r="G5002" s="92"/>
      <c r="H5002" s="92"/>
      <c r="I5002" s="94"/>
    </row>
    <row r="5003" spans="2:9">
      <c r="B5003" s="92"/>
      <c r="C5003" s="92"/>
      <c r="D5003" s="92"/>
      <c r="E5003" s="92"/>
      <c r="F5003" s="93"/>
      <c r="G5003" s="92"/>
      <c r="H5003" s="92"/>
      <c r="I5003" s="94"/>
    </row>
    <row r="5004" spans="2:9">
      <c r="B5004" s="92"/>
      <c r="C5004" s="92"/>
      <c r="D5004" s="92"/>
      <c r="E5004" s="92"/>
      <c r="F5004" s="93"/>
      <c r="G5004" s="92"/>
      <c r="H5004" s="92"/>
      <c r="I5004" s="94"/>
    </row>
    <row r="5005" spans="2:9">
      <c r="B5005" s="92"/>
      <c r="C5005" s="92"/>
      <c r="D5005" s="92"/>
      <c r="E5005" s="92"/>
      <c r="F5005" s="93"/>
      <c r="G5005" s="92"/>
      <c r="H5005" s="92"/>
      <c r="I5005" s="94"/>
    </row>
    <row r="5006" spans="2:9">
      <c r="B5006" s="92"/>
      <c r="C5006" s="92"/>
      <c r="D5006" s="92"/>
      <c r="E5006" s="92"/>
      <c r="F5006" s="93"/>
      <c r="G5006" s="92"/>
      <c r="H5006" s="92"/>
      <c r="I5006" s="94"/>
    </row>
    <row r="5007" spans="2:9">
      <c r="B5007" s="92"/>
      <c r="C5007" s="92"/>
      <c r="D5007" s="92"/>
      <c r="E5007" s="92"/>
      <c r="F5007" s="93"/>
      <c r="G5007" s="92"/>
      <c r="H5007" s="92"/>
      <c r="I5007" s="94"/>
    </row>
    <row r="5008" spans="2:9">
      <c r="B5008" s="92"/>
      <c r="C5008" s="92"/>
      <c r="D5008" s="92"/>
      <c r="E5008" s="92"/>
      <c r="F5008" s="93"/>
      <c r="G5008" s="92"/>
      <c r="H5008" s="92"/>
      <c r="I5008" s="94"/>
    </row>
    <row r="5009" spans="2:9">
      <c r="B5009" s="92"/>
      <c r="C5009" s="92"/>
      <c r="D5009" s="92"/>
      <c r="E5009" s="92"/>
      <c r="F5009" s="93"/>
      <c r="G5009" s="92"/>
      <c r="H5009" s="92"/>
      <c r="I5009" s="94"/>
    </row>
    <row r="5010" spans="2:9">
      <c r="B5010" s="92"/>
      <c r="C5010" s="92"/>
      <c r="D5010" s="92"/>
      <c r="E5010" s="92"/>
      <c r="F5010" s="93"/>
      <c r="G5010" s="92"/>
      <c r="H5010" s="92"/>
      <c r="I5010" s="94"/>
    </row>
    <row r="5011" spans="2:9">
      <c r="B5011" s="92"/>
      <c r="C5011" s="92"/>
      <c r="D5011" s="92"/>
      <c r="E5011" s="92"/>
      <c r="F5011" s="93"/>
      <c r="G5011" s="92"/>
      <c r="H5011" s="92"/>
      <c r="I5011" s="94"/>
    </row>
    <row r="5012" spans="2:9">
      <c r="B5012" s="92"/>
      <c r="C5012" s="92"/>
      <c r="D5012" s="92"/>
      <c r="E5012" s="92"/>
      <c r="F5012" s="93"/>
      <c r="G5012" s="92"/>
      <c r="H5012" s="92"/>
      <c r="I5012" s="94"/>
    </row>
    <row r="5013" spans="2:9">
      <c r="B5013" s="92"/>
      <c r="C5013" s="92"/>
      <c r="D5013" s="92"/>
      <c r="E5013" s="92"/>
      <c r="F5013" s="93"/>
      <c r="G5013" s="92"/>
      <c r="H5013" s="92"/>
      <c r="I5013" s="94"/>
    </row>
    <row r="5014" spans="2:9">
      <c r="B5014" s="92"/>
      <c r="C5014" s="92"/>
      <c r="D5014" s="92"/>
      <c r="E5014" s="92"/>
      <c r="F5014" s="93"/>
      <c r="G5014" s="92"/>
      <c r="H5014" s="92"/>
      <c r="I5014" s="94"/>
    </row>
    <row r="5015" spans="2:9">
      <c r="B5015" s="92"/>
      <c r="C5015" s="92"/>
      <c r="D5015" s="92"/>
      <c r="E5015" s="92"/>
      <c r="F5015" s="93"/>
      <c r="G5015" s="92"/>
      <c r="H5015" s="92"/>
      <c r="I5015" s="94"/>
    </row>
    <row r="5016" spans="2:9">
      <c r="B5016" s="92"/>
      <c r="C5016" s="92"/>
      <c r="D5016" s="92"/>
      <c r="E5016" s="92"/>
      <c r="F5016" s="93"/>
      <c r="G5016" s="92"/>
      <c r="H5016" s="92"/>
      <c r="I5016" s="94"/>
    </row>
    <row r="5017" spans="2:9">
      <c r="B5017" s="92"/>
      <c r="C5017" s="92"/>
      <c r="D5017" s="92"/>
      <c r="E5017" s="92"/>
      <c r="F5017" s="93"/>
      <c r="G5017" s="92"/>
      <c r="H5017" s="92"/>
      <c r="I5017" s="94"/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4EBE-9003-4B30-AABC-F0D86F6ADA0E}">
  <sheetPr codeName="Hoja10">
    <tabColor rgb="FF00394F"/>
  </sheetPr>
  <dimension ref="A1:R2074"/>
  <sheetViews>
    <sheetView workbookViewId="0">
      <selection activeCell="A9" sqref="A9"/>
    </sheetView>
  </sheetViews>
  <sheetFormatPr baseColWidth="10" defaultColWidth="11.5703125" defaultRowHeight="14.25"/>
  <cols>
    <col min="1" max="1" width="12.42578125" style="5" bestFit="1" customWidth="1"/>
    <col min="2" max="2" width="10" style="5" bestFit="1" customWidth="1"/>
    <col min="3" max="3" width="18.7109375" style="5" bestFit="1" customWidth="1"/>
    <col min="4" max="4" width="10.42578125" style="5" bestFit="1" customWidth="1"/>
    <col min="5" max="5" width="8.5703125" style="5" bestFit="1" customWidth="1"/>
    <col min="6" max="6" width="13.140625" style="5" bestFit="1" customWidth="1"/>
    <col min="7" max="7" width="11.85546875" style="21" bestFit="1" customWidth="1"/>
    <col min="8" max="8" width="132" style="5" bestFit="1" customWidth="1"/>
    <col min="9" max="9" width="255.7109375" style="5" bestFit="1" customWidth="1"/>
    <col min="10" max="10" width="116.5703125" style="5" bestFit="1" customWidth="1"/>
    <col min="11" max="16384" width="11.5703125" style="5"/>
  </cols>
  <sheetData>
    <row r="1" spans="1:18" ht="15" thickBot="1">
      <c r="A1" s="169" t="s">
        <v>15</v>
      </c>
      <c r="B1" s="169" t="s">
        <v>2458</v>
      </c>
      <c r="D1" s="17">
        <f ca="1">TODAY()</f>
        <v>46230</v>
      </c>
      <c r="E1" s="13" t="s">
        <v>95</v>
      </c>
      <c r="F1" s="15" t="s">
        <v>96</v>
      </c>
    </row>
    <row r="2" spans="1:18" ht="16.5" thickBot="1">
      <c r="A2" s="169" t="s">
        <v>13</v>
      </c>
      <c r="B2" s="169" t="s">
        <v>16</v>
      </c>
      <c r="D2" s="13" t="s">
        <v>94</v>
      </c>
      <c r="E2" s="15">
        <f>COUNTA(B6:B99)</f>
        <v>4</v>
      </c>
      <c r="F2" s="14">
        <f ca="1">COUNTIF(Histórico!B:B,D1)</f>
        <v>1</v>
      </c>
      <c r="O2" s="175" t="s">
        <v>18</v>
      </c>
      <c r="P2" s="175"/>
      <c r="Q2" s="175"/>
      <c r="R2" s="175"/>
    </row>
    <row r="3" spans="1:18" ht="16.5" thickBot="1">
      <c r="A3" s="169" t="s">
        <v>6</v>
      </c>
      <c r="B3" s="169" t="s">
        <v>16</v>
      </c>
      <c r="F3" s="16" t="str">
        <f ca="1">IF(E2=F2,"OK","REVISAR")</f>
        <v>REVISAR</v>
      </c>
      <c r="O3" s="176" t="s">
        <v>19</v>
      </c>
      <c r="P3" s="176"/>
      <c r="Q3" s="176"/>
      <c r="R3" s="176"/>
    </row>
    <row r="4" spans="1:18" ht="61.15" customHeight="1"/>
    <row r="5" spans="1:18" ht="15.75">
      <c r="A5" s="170" t="s">
        <v>93</v>
      </c>
      <c r="B5" s="170" t="s">
        <v>0</v>
      </c>
      <c r="C5" s="170" t="s">
        <v>8</v>
      </c>
      <c r="D5" s="170" t="s">
        <v>92</v>
      </c>
      <c r="E5" s="170" t="s">
        <v>9</v>
      </c>
      <c r="F5" s="170" t="s">
        <v>2</v>
      </c>
      <c r="G5" s="172" t="s">
        <v>12</v>
      </c>
      <c r="H5" s="170" t="s">
        <v>10</v>
      </c>
      <c r="I5"/>
      <c r="J5"/>
    </row>
    <row r="6" spans="1:18" ht="15.75">
      <c r="A6" s="171" t="s">
        <v>2512</v>
      </c>
      <c r="B6" s="171" t="s">
        <v>182</v>
      </c>
      <c r="C6" s="171" t="s">
        <v>549</v>
      </c>
      <c r="D6" s="171">
        <v>46983</v>
      </c>
      <c r="E6" s="171" t="s">
        <v>527</v>
      </c>
      <c r="F6" s="171" t="s">
        <v>1287</v>
      </c>
      <c r="G6" s="171" t="s">
        <v>2315</v>
      </c>
      <c r="H6" s="171" t="s">
        <v>2341</v>
      </c>
      <c r="I6"/>
      <c r="J6"/>
    </row>
    <row r="7" spans="1:18" ht="15.75">
      <c r="A7" s="171" t="s">
        <v>2512</v>
      </c>
      <c r="B7" s="171" t="s">
        <v>186</v>
      </c>
      <c r="C7" s="171" t="s">
        <v>549</v>
      </c>
      <c r="D7" s="171">
        <v>80514</v>
      </c>
      <c r="E7" s="171" t="s">
        <v>527</v>
      </c>
      <c r="F7" s="171" t="s">
        <v>1287</v>
      </c>
      <c r="G7" s="171" t="s">
        <v>2315</v>
      </c>
      <c r="H7" s="171" t="s">
        <v>2341</v>
      </c>
      <c r="I7"/>
      <c r="J7"/>
    </row>
    <row r="8" spans="1:18" ht="15.75">
      <c r="A8" s="171" t="s">
        <v>2512</v>
      </c>
      <c r="B8" s="171" t="s">
        <v>187</v>
      </c>
      <c r="C8" s="171" t="s">
        <v>549</v>
      </c>
      <c r="D8" s="171">
        <v>18838</v>
      </c>
      <c r="E8" s="171" t="s">
        <v>527</v>
      </c>
      <c r="F8" s="171" t="s">
        <v>1287</v>
      </c>
      <c r="G8" s="171" t="s">
        <v>2315</v>
      </c>
      <c r="H8" s="171" t="s">
        <v>2341</v>
      </c>
      <c r="I8" s="2"/>
      <c r="J8" s="2"/>
    </row>
    <row r="9" spans="1:18" ht="15.75">
      <c r="A9" s="171" t="s">
        <v>2333</v>
      </c>
      <c r="B9" s="171" t="s">
        <v>30</v>
      </c>
      <c r="C9" s="171" t="s">
        <v>528</v>
      </c>
      <c r="D9" s="171">
        <v>440</v>
      </c>
      <c r="E9" s="171" t="s">
        <v>527</v>
      </c>
      <c r="F9" s="171" t="s">
        <v>1095</v>
      </c>
      <c r="G9" s="171" t="s">
        <v>2277</v>
      </c>
      <c r="H9" s="171" t="s">
        <v>2334</v>
      </c>
      <c r="I9" s="2"/>
      <c r="J9" s="2"/>
    </row>
    <row r="10" spans="1:18" ht="15.75">
      <c r="A10"/>
      <c r="B10"/>
      <c r="C10"/>
      <c r="D10"/>
      <c r="E10"/>
      <c r="F10"/>
      <c r="G10"/>
      <c r="H10"/>
      <c r="I10" s="2"/>
      <c r="J10" s="2"/>
    </row>
    <row r="11" spans="1:18" ht="15.75">
      <c r="A11"/>
      <c r="B11"/>
      <c r="C11"/>
      <c r="D11"/>
      <c r="E11"/>
      <c r="F11"/>
      <c r="G11"/>
      <c r="H11"/>
      <c r="I11" s="2"/>
      <c r="J11" s="2"/>
    </row>
    <row r="12" spans="1:18" ht="15.75">
      <c r="A12"/>
      <c r="B12"/>
      <c r="C12"/>
      <c r="D12"/>
      <c r="E12"/>
      <c r="F12"/>
      <c r="G12"/>
      <c r="H12"/>
      <c r="I12" s="2"/>
      <c r="J12" s="2"/>
    </row>
    <row r="13" spans="1:18" ht="15.75">
      <c r="A13" s="168"/>
      <c r="B13"/>
      <c r="C13"/>
      <c r="D13"/>
      <c r="E13"/>
      <c r="F13"/>
      <c r="G13"/>
      <c r="H13"/>
      <c r="I13" s="2"/>
      <c r="J13" s="2"/>
    </row>
    <row r="14" spans="1:18" ht="15.75">
      <c r="A14"/>
      <c r="B14"/>
      <c r="C14"/>
      <c r="D14"/>
      <c r="E14"/>
      <c r="F14"/>
      <c r="G14"/>
      <c r="H14"/>
      <c r="I14" s="2"/>
      <c r="J14" s="2"/>
    </row>
    <row r="15" spans="1:18" ht="15.75">
      <c r="A15"/>
      <c r="B15"/>
      <c r="C15"/>
      <c r="D15"/>
      <c r="E15"/>
      <c r="F15"/>
      <c r="G15"/>
      <c r="H15"/>
      <c r="I15" s="2"/>
      <c r="J15" s="2"/>
    </row>
    <row r="16" spans="1:18" ht="15.75">
      <c r="A16"/>
      <c r="B16"/>
      <c r="C16"/>
      <c r="D16"/>
      <c r="E16"/>
      <c r="F16"/>
      <c r="G16"/>
      <c r="H16"/>
      <c r="I16" s="2"/>
      <c r="J16" s="2"/>
    </row>
    <row r="17" spans="1:10" ht="15.75">
      <c r="A17"/>
      <c r="B17"/>
      <c r="C17"/>
      <c r="D17"/>
      <c r="E17"/>
      <c r="F17"/>
      <c r="G17"/>
      <c r="H17"/>
      <c r="I17" s="2"/>
      <c r="J17" s="2"/>
    </row>
    <row r="18" spans="1:10" ht="15.75">
      <c r="A18"/>
      <c r="B18"/>
      <c r="C18"/>
      <c r="D18"/>
      <c r="E18"/>
      <c r="F18"/>
      <c r="G18"/>
      <c r="H18"/>
      <c r="I18" s="2"/>
      <c r="J18" s="2"/>
    </row>
    <row r="19" spans="1:10" ht="15.75">
      <c r="A19"/>
      <c r="B19"/>
      <c r="C19"/>
      <c r="D19"/>
      <c r="E19"/>
      <c r="F19"/>
      <c r="G19"/>
      <c r="H19"/>
      <c r="I19" s="2"/>
      <c r="J19" s="2"/>
    </row>
    <row r="20" spans="1:10" ht="15.75">
      <c r="A20"/>
      <c r="B20"/>
      <c r="C20"/>
      <c r="D20"/>
      <c r="E20"/>
      <c r="F20"/>
      <c r="G20"/>
      <c r="H20"/>
      <c r="I20"/>
      <c r="J20"/>
    </row>
    <row r="21" spans="1:10" ht="15.75">
      <c r="A21"/>
      <c r="B21"/>
      <c r="C21"/>
      <c r="D21"/>
      <c r="E21"/>
      <c r="F21"/>
      <c r="G21"/>
      <c r="H21"/>
    </row>
    <row r="22" spans="1:10" ht="15.75">
      <c r="A22"/>
      <c r="B22"/>
      <c r="C22"/>
      <c r="D22"/>
      <c r="E22"/>
      <c r="F22"/>
      <c r="G22"/>
      <c r="H22"/>
    </row>
    <row r="23" spans="1:10" ht="15.75">
      <c r="A23"/>
      <c r="B23"/>
      <c r="C23"/>
      <c r="D23"/>
      <c r="E23"/>
      <c r="F23"/>
      <c r="G23"/>
      <c r="H23"/>
    </row>
    <row r="24" spans="1:10" ht="15.75">
      <c r="A24"/>
      <c r="B24"/>
      <c r="C24"/>
      <c r="D24"/>
      <c r="E24"/>
      <c r="F24"/>
      <c r="G24"/>
      <c r="H24"/>
    </row>
    <row r="25" spans="1:10" ht="15.75">
      <c r="A25"/>
      <c r="B25"/>
      <c r="C25"/>
      <c r="D25"/>
      <c r="E25"/>
      <c r="F25"/>
      <c r="G25"/>
      <c r="H25"/>
    </row>
    <row r="26" spans="1:10" ht="15.75">
      <c r="A26"/>
      <c r="B26"/>
      <c r="C26"/>
      <c r="D26"/>
      <c r="E26"/>
      <c r="F26"/>
      <c r="G26"/>
      <c r="H26"/>
    </row>
    <row r="27" spans="1:10" ht="15.75">
      <c r="A27"/>
      <c r="B27"/>
      <c r="C27"/>
      <c r="D27"/>
      <c r="E27"/>
      <c r="F27"/>
      <c r="G27"/>
      <c r="H27"/>
    </row>
    <row r="28" spans="1:10" ht="15.75">
      <c r="A28"/>
      <c r="B28"/>
      <c r="C28"/>
      <c r="D28"/>
      <c r="E28"/>
      <c r="F28"/>
      <c r="G28"/>
      <c r="H28"/>
    </row>
    <row r="29" spans="1:10" ht="15.75">
      <c r="A29"/>
      <c r="B29"/>
      <c r="C29"/>
      <c r="D29"/>
      <c r="E29"/>
      <c r="F29"/>
      <c r="G29"/>
      <c r="H29"/>
    </row>
    <row r="30" spans="1:10" ht="15.75">
      <c r="A30"/>
      <c r="B30"/>
      <c r="C30"/>
      <c r="D30"/>
      <c r="E30"/>
      <c r="F30"/>
      <c r="G30"/>
      <c r="H30"/>
    </row>
    <row r="31" spans="1:10" ht="15.75">
      <c r="A31"/>
      <c r="B31"/>
      <c r="C31"/>
      <c r="D31"/>
      <c r="E31"/>
      <c r="F31"/>
      <c r="G31"/>
      <c r="H31"/>
    </row>
    <row r="32" spans="1:10" ht="15.75">
      <c r="A32"/>
      <c r="B32"/>
      <c r="C32"/>
      <c r="D32"/>
      <c r="E32"/>
      <c r="F32"/>
      <c r="G32"/>
      <c r="H32"/>
    </row>
    <row r="33" spans="1:8" ht="15.75">
      <c r="A33"/>
      <c r="B33"/>
      <c r="C33"/>
      <c r="D33"/>
      <c r="E33"/>
      <c r="F33"/>
      <c r="G33"/>
      <c r="H33"/>
    </row>
    <row r="34" spans="1:8" ht="15.75">
      <c r="A34"/>
      <c r="B34"/>
      <c r="C34"/>
      <c r="D34"/>
      <c r="E34"/>
      <c r="F34"/>
      <c r="G34"/>
      <c r="H34"/>
    </row>
    <row r="35" spans="1:8" ht="15.75">
      <c r="A35"/>
      <c r="B35"/>
      <c r="C35"/>
      <c r="D35"/>
      <c r="E35"/>
      <c r="F35"/>
      <c r="G35"/>
      <c r="H35"/>
    </row>
    <row r="36" spans="1:8" ht="15.75">
      <c r="A36"/>
      <c r="B36"/>
      <c r="C36"/>
      <c r="D36"/>
      <c r="E36"/>
      <c r="F36"/>
      <c r="G36"/>
      <c r="H36"/>
    </row>
    <row r="37" spans="1:8" ht="15.75">
      <c r="A37"/>
      <c r="B37"/>
      <c r="C37"/>
      <c r="D37"/>
      <c r="E37"/>
      <c r="F37"/>
      <c r="G37"/>
      <c r="H37"/>
    </row>
    <row r="38" spans="1:8" ht="15.75">
      <c r="A38"/>
      <c r="B38"/>
      <c r="C38"/>
      <c r="D38"/>
      <c r="E38"/>
      <c r="F38"/>
      <c r="G38"/>
      <c r="H38"/>
    </row>
    <row r="39" spans="1:8" ht="15.75">
      <c r="A39"/>
      <c r="B39"/>
      <c r="C39"/>
      <c r="D39"/>
      <c r="E39"/>
      <c r="F39"/>
      <c r="G39"/>
      <c r="H39"/>
    </row>
    <row r="40" spans="1:8" ht="15.75">
      <c r="A40"/>
      <c r="B40"/>
      <c r="C40"/>
      <c r="D40"/>
      <c r="E40"/>
      <c r="F40"/>
      <c r="G40"/>
      <c r="H40"/>
    </row>
    <row r="41" spans="1:8" ht="15.75">
      <c r="A41"/>
      <c r="B41"/>
      <c r="C41"/>
      <c r="D41"/>
      <c r="E41"/>
      <c r="F41"/>
      <c r="G41"/>
      <c r="H41"/>
    </row>
    <row r="42" spans="1:8" ht="15.75">
      <c r="A42"/>
      <c r="B42"/>
      <c r="C42"/>
      <c r="D42"/>
      <c r="E42"/>
      <c r="F42"/>
      <c r="G42"/>
      <c r="H42"/>
    </row>
    <row r="43" spans="1:8" ht="15.75">
      <c r="A43"/>
      <c r="B43"/>
      <c r="C43"/>
      <c r="D43"/>
      <c r="E43"/>
      <c r="F43"/>
      <c r="G43"/>
      <c r="H43"/>
    </row>
    <row r="44" spans="1:8" ht="15.75">
      <c r="A44"/>
      <c r="B44"/>
      <c r="C44"/>
      <c r="D44"/>
      <c r="E44"/>
      <c r="F44"/>
      <c r="G44"/>
      <c r="H44"/>
    </row>
    <row r="45" spans="1:8" ht="15.75">
      <c r="A45"/>
      <c r="B45"/>
      <c r="C45"/>
      <c r="D45"/>
      <c r="E45"/>
      <c r="F45"/>
      <c r="G45"/>
      <c r="H45"/>
    </row>
    <row r="46" spans="1:8" ht="15.75">
      <c r="A46"/>
      <c r="B46"/>
      <c r="C46"/>
      <c r="D46"/>
      <c r="E46"/>
      <c r="F46"/>
      <c r="G46"/>
      <c r="H46"/>
    </row>
    <row r="47" spans="1:8" ht="15.75">
      <c r="A47"/>
      <c r="B47"/>
      <c r="C47"/>
      <c r="D47"/>
      <c r="E47"/>
      <c r="F47"/>
      <c r="G47"/>
      <c r="H47"/>
    </row>
    <row r="48" spans="1:8" ht="15.75">
      <c r="A48"/>
      <c r="B48"/>
      <c r="C48"/>
      <c r="D48"/>
      <c r="E48"/>
      <c r="F48"/>
      <c r="G48"/>
      <c r="H48"/>
    </row>
    <row r="49" spans="1:8" ht="15.75">
      <c r="A49"/>
      <c r="B49"/>
      <c r="C49"/>
      <c r="D49"/>
      <c r="E49"/>
      <c r="F49"/>
      <c r="G49"/>
      <c r="H49"/>
    </row>
    <row r="50" spans="1:8" ht="15.75">
      <c r="A50"/>
      <c r="B50"/>
      <c r="C50"/>
      <c r="D50"/>
      <c r="E50"/>
      <c r="F50"/>
      <c r="G50"/>
      <c r="H50"/>
    </row>
    <row r="51" spans="1:8" ht="15.75">
      <c r="A51"/>
      <c r="B51"/>
      <c r="C51"/>
      <c r="D51"/>
      <c r="E51"/>
      <c r="F51"/>
      <c r="G51"/>
      <c r="H51"/>
    </row>
    <row r="52" spans="1:8" ht="15.75">
      <c r="A52"/>
      <c r="B52"/>
      <c r="C52"/>
      <c r="D52"/>
      <c r="E52"/>
      <c r="F52"/>
      <c r="G52"/>
      <c r="H52"/>
    </row>
    <row r="53" spans="1:8" ht="15.75">
      <c r="A53"/>
      <c r="B53"/>
      <c r="C53"/>
      <c r="D53"/>
      <c r="E53"/>
      <c r="F53"/>
      <c r="G53"/>
      <c r="H53"/>
    </row>
    <row r="54" spans="1:8" ht="15.75">
      <c r="A54"/>
      <c r="B54"/>
      <c r="C54"/>
      <c r="D54"/>
      <c r="E54"/>
      <c r="F54"/>
      <c r="G54"/>
      <c r="H54"/>
    </row>
    <row r="55" spans="1:8" ht="15.75">
      <c r="A55"/>
      <c r="B55"/>
      <c r="C55"/>
      <c r="D55"/>
      <c r="E55"/>
      <c r="F55"/>
      <c r="G55"/>
      <c r="H55"/>
    </row>
    <row r="56" spans="1:8" ht="15.75">
      <c r="A56"/>
      <c r="B56"/>
      <c r="C56"/>
      <c r="D56"/>
      <c r="E56"/>
      <c r="F56"/>
      <c r="G56"/>
      <c r="H56"/>
    </row>
    <row r="57" spans="1:8" ht="15.75">
      <c r="A57"/>
      <c r="B57"/>
      <c r="C57"/>
      <c r="D57"/>
      <c r="E57"/>
      <c r="F57"/>
      <c r="G57"/>
      <c r="H57"/>
    </row>
    <row r="58" spans="1:8" ht="15.75">
      <c r="A58"/>
      <c r="B58"/>
      <c r="C58"/>
      <c r="D58"/>
      <c r="E58"/>
      <c r="F58"/>
      <c r="G58"/>
      <c r="H58"/>
    </row>
    <row r="59" spans="1:8" ht="15.75">
      <c r="A59"/>
      <c r="B59"/>
      <c r="C59"/>
      <c r="D59"/>
      <c r="E59"/>
      <c r="F59"/>
      <c r="G59"/>
      <c r="H59"/>
    </row>
    <row r="60" spans="1:8" ht="15.75">
      <c r="A60"/>
      <c r="B60"/>
      <c r="C60"/>
      <c r="D60"/>
      <c r="E60"/>
      <c r="F60"/>
      <c r="G60"/>
      <c r="H60"/>
    </row>
    <row r="61" spans="1:8" ht="15.75">
      <c r="A61"/>
      <c r="B61"/>
      <c r="C61"/>
      <c r="D61"/>
      <c r="E61"/>
      <c r="F61"/>
      <c r="G61"/>
      <c r="H61"/>
    </row>
    <row r="62" spans="1:8" ht="15.75">
      <c r="A62"/>
      <c r="B62"/>
      <c r="C62"/>
      <c r="D62"/>
      <c r="E62"/>
      <c r="F62"/>
      <c r="G62"/>
      <c r="H62"/>
    </row>
    <row r="63" spans="1:8" ht="15.75">
      <c r="A63"/>
      <c r="B63"/>
      <c r="C63"/>
      <c r="D63"/>
      <c r="E63"/>
      <c r="F63"/>
      <c r="G63"/>
      <c r="H63"/>
    </row>
    <row r="64" spans="1:8" ht="15.75">
      <c r="A64"/>
      <c r="B64"/>
      <c r="C64"/>
      <c r="D64"/>
      <c r="E64"/>
      <c r="F64"/>
      <c r="G64"/>
      <c r="H64"/>
    </row>
    <row r="65" spans="1:8" ht="15.75">
      <c r="A65"/>
      <c r="B65"/>
      <c r="C65"/>
      <c r="D65"/>
      <c r="E65"/>
      <c r="F65"/>
      <c r="G65"/>
      <c r="H65"/>
    </row>
    <row r="66" spans="1:8" ht="15.75">
      <c r="A66"/>
      <c r="B66"/>
      <c r="C66"/>
      <c r="D66"/>
      <c r="E66"/>
      <c r="F66"/>
      <c r="G66"/>
      <c r="H66"/>
    </row>
    <row r="67" spans="1:8" ht="15.75">
      <c r="A67"/>
      <c r="B67"/>
      <c r="C67"/>
      <c r="D67"/>
      <c r="E67"/>
      <c r="F67"/>
      <c r="G67"/>
      <c r="H67"/>
    </row>
    <row r="68" spans="1:8" ht="15.75">
      <c r="A68"/>
      <c r="B68"/>
      <c r="C68"/>
      <c r="D68"/>
      <c r="E68"/>
      <c r="F68"/>
      <c r="G68"/>
      <c r="H68"/>
    </row>
    <row r="69" spans="1:8" ht="15.75">
      <c r="A69"/>
      <c r="B69"/>
      <c r="C69"/>
      <c r="D69"/>
      <c r="E69"/>
      <c r="F69"/>
      <c r="G69"/>
      <c r="H69"/>
    </row>
    <row r="70" spans="1:8" ht="15.75">
      <c r="A70"/>
      <c r="B70"/>
      <c r="C70"/>
      <c r="D70"/>
      <c r="E70"/>
      <c r="F70"/>
      <c r="G70"/>
      <c r="H70"/>
    </row>
    <row r="71" spans="1:8" ht="15.75">
      <c r="A71"/>
      <c r="B71"/>
      <c r="C71"/>
      <c r="D71"/>
      <c r="E71"/>
      <c r="F71"/>
      <c r="G71"/>
      <c r="H71"/>
    </row>
    <row r="72" spans="1:8" ht="15.75">
      <c r="A72"/>
      <c r="B72"/>
      <c r="C72"/>
      <c r="D72"/>
      <c r="E72"/>
      <c r="F72"/>
      <c r="G72"/>
      <c r="H72"/>
    </row>
    <row r="73" spans="1:8" ht="15.75">
      <c r="A73"/>
      <c r="B73"/>
      <c r="C73"/>
      <c r="D73"/>
      <c r="E73"/>
      <c r="F73"/>
      <c r="G73"/>
      <c r="H73"/>
    </row>
    <row r="74" spans="1:8" ht="15.75">
      <c r="A74"/>
      <c r="B74"/>
      <c r="C74"/>
      <c r="D74"/>
      <c r="E74"/>
      <c r="F74"/>
      <c r="G74"/>
      <c r="H74"/>
    </row>
    <row r="75" spans="1:8" ht="15.75">
      <c r="A75"/>
      <c r="B75"/>
      <c r="C75"/>
      <c r="D75"/>
      <c r="E75"/>
      <c r="F75"/>
      <c r="G75"/>
      <c r="H75"/>
    </row>
    <row r="76" spans="1:8" ht="15.75">
      <c r="A76"/>
      <c r="B76"/>
      <c r="C76"/>
      <c r="D76"/>
      <c r="E76"/>
      <c r="F76"/>
      <c r="G76"/>
      <c r="H76"/>
    </row>
    <row r="77" spans="1:8" ht="15.75">
      <c r="A77"/>
      <c r="B77"/>
      <c r="C77"/>
      <c r="D77"/>
      <c r="E77"/>
      <c r="F77"/>
      <c r="G77"/>
      <c r="H77"/>
    </row>
    <row r="78" spans="1:8" ht="15.75">
      <c r="A78"/>
      <c r="B78"/>
      <c r="C78"/>
      <c r="D78"/>
      <c r="E78"/>
      <c r="F78"/>
      <c r="G78"/>
      <c r="H78"/>
    </row>
    <row r="79" spans="1:8" ht="15.75">
      <c r="A79"/>
      <c r="B79"/>
      <c r="C79"/>
      <c r="D79"/>
      <c r="E79"/>
      <c r="F79"/>
      <c r="G79"/>
      <c r="H79"/>
    </row>
    <row r="80" spans="1:8" ht="15.75">
      <c r="A80"/>
      <c r="B80"/>
      <c r="C80"/>
      <c r="D80"/>
      <c r="E80"/>
      <c r="F80"/>
      <c r="G80"/>
      <c r="H80"/>
    </row>
    <row r="81" spans="1:8" ht="15.75">
      <c r="A81"/>
      <c r="B81"/>
      <c r="C81"/>
      <c r="D81"/>
      <c r="E81"/>
      <c r="F81"/>
      <c r="G81"/>
      <c r="H81"/>
    </row>
    <row r="82" spans="1:8" ht="15.75">
      <c r="A82"/>
      <c r="B82"/>
      <c r="C82"/>
      <c r="D82"/>
      <c r="E82"/>
      <c r="F82"/>
      <c r="G82"/>
      <c r="H82"/>
    </row>
    <row r="83" spans="1:8" ht="15.75">
      <c r="A83"/>
      <c r="B83"/>
      <c r="C83"/>
      <c r="D83"/>
      <c r="E83"/>
      <c r="F83"/>
      <c r="G83"/>
      <c r="H83"/>
    </row>
    <row r="84" spans="1:8" ht="15.75">
      <c r="A84"/>
      <c r="B84"/>
      <c r="C84"/>
      <c r="D84"/>
      <c r="E84"/>
      <c r="F84"/>
      <c r="G84"/>
      <c r="H84"/>
    </row>
    <row r="85" spans="1:8" ht="15.75">
      <c r="A85"/>
      <c r="B85"/>
      <c r="C85"/>
      <c r="D85"/>
      <c r="E85"/>
      <c r="F85"/>
      <c r="G85"/>
      <c r="H85"/>
    </row>
    <row r="86" spans="1:8" ht="15.75">
      <c r="A86"/>
      <c r="B86"/>
      <c r="C86"/>
      <c r="D86"/>
      <c r="E86"/>
      <c r="F86"/>
      <c r="G86"/>
      <c r="H86"/>
    </row>
    <row r="87" spans="1:8" ht="15.75">
      <c r="A87"/>
      <c r="B87"/>
      <c r="C87"/>
      <c r="D87"/>
      <c r="E87"/>
      <c r="F87"/>
      <c r="G87"/>
      <c r="H87"/>
    </row>
    <row r="88" spans="1:8" ht="15.75">
      <c r="A88"/>
      <c r="B88"/>
      <c r="C88"/>
      <c r="D88"/>
      <c r="E88"/>
      <c r="F88"/>
      <c r="G88"/>
      <c r="H88"/>
    </row>
    <row r="89" spans="1:8" ht="15.75">
      <c r="A89"/>
      <c r="B89"/>
      <c r="C89"/>
      <c r="D89"/>
      <c r="E89"/>
      <c r="F89"/>
      <c r="G89"/>
      <c r="H89"/>
    </row>
    <row r="90" spans="1:8" ht="15.75">
      <c r="A90"/>
      <c r="B90"/>
      <c r="C90"/>
      <c r="D90"/>
      <c r="E90"/>
      <c r="F90"/>
      <c r="G90"/>
      <c r="H90"/>
    </row>
    <row r="91" spans="1:8" ht="15.75">
      <c r="A91"/>
      <c r="B91"/>
      <c r="C91"/>
      <c r="D91"/>
      <c r="E91"/>
      <c r="F91"/>
      <c r="G91"/>
      <c r="H91"/>
    </row>
    <row r="92" spans="1:8" ht="15.75">
      <c r="A92"/>
      <c r="B92"/>
      <c r="C92"/>
      <c r="D92"/>
      <c r="E92"/>
      <c r="F92"/>
      <c r="G92"/>
      <c r="H92"/>
    </row>
    <row r="93" spans="1:8" ht="15.75">
      <c r="A93"/>
      <c r="B93"/>
      <c r="C93"/>
      <c r="D93"/>
      <c r="E93"/>
      <c r="F93"/>
      <c r="G93"/>
      <c r="H93"/>
    </row>
    <row r="94" spans="1:8" ht="15.75">
      <c r="A94"/>
      <c r="B94"/>
      <c r="C94"/>
      <c r="D94"/>
      <c r="E94"/>
      <c r="F94"/>
      <c r="G94"/>
      <c r="H94"/>
    </row>
    <row r="95" spans="1:8" ht="15.75">
      <c r="A95"/>
      <c r="B95"/>
      <c r="C95"/>
      <c r="D95"/>
      <c r="E95"/>
      <c r="F95"/>
      <c r="G95"/>
      <c r="H95"/>
    </row>
    <row r="96" spans="1:8" ht="15.75">
      <c r="A96"/>
      <c r="B96"/>
      <c r="C96"/>
      <c r="D96"/>
      <c r="E96"/>
      <c r="F96"/>
      <c r="G96"/>
      <c r="H96"/>
    </row>
    <row r="97" spans="1:8" ht="15.75">
      <c r="A97"/>
      <c r="B97"/>
      <c r="C97"/>
      <c r="D97"/>
      <c r="E97"/>
      <c r="F97"/>
      <c r="G97"/>
      <c r="H97"/>
    </row>
    <row r="98" spans="1:8" ht="15.75">
      <c r="A98"/>
      <c r="B98"/>
      <c r="C98"/>
      <c r="D98"/>
      <c r="E98"/>
      <c r="F98"/>
      <c r="G98"/>
      <c r="H98"/>
    </row>
    <row r="99" spans="1:8" ht="15.75">
      <c r="A99"/>
      <c r="B99"/>
      <c r="C99"/>
      <c r="D99"/>
      <c r="E99"/>
      <c r="F99"/>
      <c r="G99"/>
      <c r="H99"/>
    </row>
    <row r="100" spans="1:8" ht="15.75">
      <c r="A100"/>
      <c r="B100"/>
      <c r="C100"/>
      <c r="D100"/>
      <c r="E100"/>
      <c r="F100"/>
      <c r="G100"/>
      <c r="H100"/>
    </row>
    <row r="101" spans="1:8" ht="15.75">
      <c r="A101"/>
      <c r="B101"/>
      <c r="C101"/>
      <c r="D101"/>
      <c r="E101"/>
      <c r="F101"/>
      <c r="G101"/>
      <c r="H101"/>
    </row>
    <row r="102" spans="1:8" ht="15.75">
      <c r="A102"/>
      <c r="B102"/>
      <c r="C102"/>
      <c r="D102"/>
      <c r="E102"/>
      <c r="F102"/>
      <c r="G102"/>
      <c r="H102"/>
    </row>
    <row r="103" spans="1:8" ht="15.75">
      <c r="A103"/>
      <c r="B103"/>
      <c r="C103"/>
      <c r="D103"/>
      <c r="E103"/>
      <c r="F103"/>
      <c r="G103"/>
      <c r="H103"/>
    </row>
    <row r="104" spans="1:8" ht="15.75">
      <c r="A104"/>
      <c r="B104"/>
      <c r="C104"/>
      <c r="D104"/>
      <c r="E104"/>
      <c r="F104"/>
      <c r="G104"/>
      <c r="H104"/>
    </row>
    <row r="105" spans="1:8" ht="15.75">
      <c r="A105"/>
      <c r="B105"/>
      <c r="C105"/>
      <c r="D105"/>
      <c r="E105"/>
      <c r="F105"/>
      <c r="G105"/>
      <c r="H105"/>
    </row>
    <row r="106" spans="1:8" ht="15.75">
      <c r="A106"/>
      <c r="B106"/>
      <c r="C106"/>
      <c r="D106"/>
      <c r="E106"/>
      <c r="F106"/>
      <c r="G106"/>
      <c r="H106"/>
    </row>
    <row r="107" spans="1:8" ht="15.75">
      <c r="A107"/>
      <c r="B107"/>
      <c r="C107"/>
      <c r="D107"/>
      <c r="E107"/>
      <c r="F107"/>
      <c r="G107"/>
      <c r="H107"/>
    </row>
    <row r="108" spans="1:8" ht="15.75">
      <c r="A108"/>
      <c r="B108"/>
      <c r="C108"/>
      <c r="D108"/>
      <c r="E108"/>
      <c r="F108"/>
      <c r="G108"/>
      <c r="H108"/>
    </row>
    <row r="109" spans="1:8" ht="15.75">
      <c r="A109"/>
      <c r="B109"/>
      <c r="C109"/>
      <c r="D109"/>
      <c r="E109"/>
      <c r="F109"/>
      <c r="G109"/>
      <c r="H109"/>
    </row>
    <row r="110" spans="1:8" ht="15.75">
      <c r="A110"/>
      <c r="B110"/>
      <c r="C110"/>
      <c r="D110"/>
      <c r="E110"/>
      <c r="F110"/>
      <c r="G110"/>
      <c r="H110"/>
    </row>
    <row r="111" spans="1:8" ht="15.75">
      <c r="A111"/>
      <c r="B111"/>
      <c r="C111"/>
      <c r="D111"/>
      <c r="E111"/>
      <c r="F111"/>
      <c r="G111"/>
      <c r="H111"/>
    </row>
    <row r="112" spans="1:8" ht="15.75">
      <c r="A112"/>
      <c r="B112"/>
      <c r="C112"/>
      <c r="D112"/>
      <c r="E112"/>
      <c r="F112"/>
      <c r="G112"/>
      <c r="H112"/>
    </row>
    <row r="113" spans="1:8" ht="15.75">
      <c r="A113"/>
      <c r="B113"/>
      <c r="C113"/>
      <c r="D113"/>
      <c r="E113"/>
      <c r="F113"/>
      <c r="G113"/>
      <c r="H113"/>
    </row>
    <row r="114" spans="1:8" ht="15.75">
      <c r="A114"/>
      <c r="B114"/>
      <c r="C114"/>
      <c r="D114"/>
      <c r="E114"/>
      <c r="F114"/>
      <c r="G114"/>
      <c r="H114"/>
    </row>
    <row r="115" spans="1:8" ht="15.75">
      <c r="A115"/>
      <c r="B115"/>
      <c r="C115"/>
      <c r="D115"/>
      <c r="E115"/>
      <c r="F115"/>
      <c r="G115"/>
      <c r="H115"/>
    </row>
    <row r="116" spans="1:8" ht="15.75">
      <c r="A116"/>
      <c r="B116"/>
      <c r="C116"/>
      <c r="D116"/>
      <c r="E116"/>
      <c r="F116"/>
      <c r="G116"/>
      <c r="H116"/>
    </row>
    <row r="117" spans="1:8" ht="15.75">
      <c r="A117"/>
      <c r="B117"/>
      <c r="C117"/>
      <c r="D117"/>
      <c r="E117"/>
      <c r="F117"/>
      <c r="G117"/>
      <c r="H117"/>
    </row>
    <row r="118" spans="1:8" ht="15.75">
      <c r="A118"/>
      <c r="B118"/>
      <c r="C118"/>
      <c r="D118"/>
      <c r="E118"/>
      <c r="F118"/>
      <c r="G118"/>
      <c r="H118"/>
    </row>
    <row r="119" spans="1:8" ht="15.75">
      <c r="A119"/>
      <c r="B119"/>
      <c r="C119"/>
      <c r="D119"/>
      <c r="E119"/>
      <c r="F119"/>
      <c r="G119"/>
      <c r="H119"/>
    </row>
    <row r="120" spans="1:8" ht="15.75">
      <c r="A120"/>
      <c r="B120"/>
      <c r="C120"/>
      <c r="D120"/>
      <c r="E120"/>
      <c r="F120"/>
      <c r="G120"/>
      <c r="H120"/>
    </row>
    <row r="121" spans="1:8" ht="15.75">
      <c r="A121"/>
      <c r="B121"/>
      <c r="C121"/>
      <c r="D121"/>
      <c r="E121"/>
      <c r="F121"/>
      <c r="G121"/>
      <c r="H121"/>
    </row>
    <row r="122" spans="1:8" ht="15.75">
      <c r="A122"/>
      <c r="B122"/>
      <c r="C122"/>
      <c r="D122"/>
      <c r="E122"/>
      <c r="F122"/>
      <c r="G122"/>
      <c r="H122"/>
    </row>
    <row r="123" spans="1:8" ht="15.75">
      <c r="A123"/>
      <c r="B123"/>
      <c r="C123"/>
      <c r="D123"/>
      <c r="E123"/>
      <c r="F123"/>
      <c r="G123"/>
      <c r="H123"/>
    </row>
    <row r="124" spans="1:8" ht="15.75">
      <c r="A124"/>
      <c r="B124"/>
      <c r="C124"/>
      <c r="D124"/>
      <c r="E124"/>
      <c r="F124"/>
      <c r="G124"/>
      <c r="H124"/>
    </row>
    <row r="125" spans="1:8" ht="15.75">
      <c r="A125"/>
      <c r="B125"/>
      <c r="C125"/>
      <c r="D125"/>
      <c r="E125"/>
      <c r="F125"/>
      <c r="G125"/>
      <c r="H125"/>
    </row>
    <row r="126" spans="1:8" ht="15.75">
      <c r="A126"/>
      <c r="B126"/>
      <c r="C126"/>
      <c r="D126"/>
      <c r="E126"/>
      <c r="F126"/>
      <c r="G126"/>
      <c r="H126"/>
    </row>
    <row r="127" spans="1:8" ht="15.75">
      <c r="A127"/>
      <c r="B127"/>
      <c r="C127"/>
      <c r="D127"/>
      <c r="E127"/>
      <c r="F127"/>
      <c r="G127"/>
      <c r="H127"/>
    </row>
    <row r="128" spans="1:8" ht="15.75">
      <c r="A128"/>
      <c r="B128"/>
      <c r="C128"/>
      <c r="D128"/>
      <c r="E128"/>
      <c r="F128"/>
      <c r="G128"/>
      <c r="H128"/>
    </row>
    <row r="129" spans="1:8" ht="15.75">
      <c r="A129"/>
      <c r="B129"/>
      <c r="C129"/>
      <c r="D129"/>
      <c r="E129"/>
      <c r="F129"/>
      <c r="G129"/>
      <c r="H129"/>
    </row>
    <row r="130" spans="1:8" ht="15.75">
      <c r="A130"/>
      <c r="B130"/>
      <c r="C130"/>
      <c r="D130"/>
      <c r="E130"/>
      <c r="F130"/>
      <c r="G130"/>
      <c r="H130"/>
    </row>
    <row r="131" spans="1:8" ht="15.75">
      <c r="A131"/>
      <c r="B131"/>
      <c r="C131"/>
      <c r="D131"/>
      <c r="E131"/>
      <c r="F131"/>
      <c r="G131"/>
      <c r="H131"/>
    </row>
    <row r="132" spans="1:8" ht="15.75">
      <c r="A132"/>
      <c r="B132"/>
      <c r="C132"/>
      <c r="D132"/>
      <c r="E132"/>
      <c r="F132"/>
      <c r="G132"/>
      <c r="H132"/>
    </row>
    <row r="133" spans="1:8" ht="15.75">
      <c r="A133"/>
      <c r="B133"/>
      <c r="C133"/>
      <c r="D133"/>
      <c r="E133"/>
      <c r="F133"/>
      <c r="G133"/>
      <c r="H133"/>
    </row>
    <row r="134" spans="1:8" ht="15.75">
      <c r="A134"/>
      <c r="B134"/>
      <c r="C134"/>
      <c r="D134"/>
      <c r="E134"/>
      <c r="F134"/>
      <c r="G134"/>
      <c r="H134"/>
    </row>
    <row r="135" spans="1:8" ht="15.75">
      <c r="A135"/>
      <c r="B135"/>
      <c r="C135"/>
      <c r="D135"/>
      <c r="E135"/>
      <c r="F135"/>
      <c r="G135"/>
      <c r="H135"/>
    </row>
    <row r="136" spans="1:8" ht="15.75">
      <c r="A136"/>
      <c r="B136"/>
      <c r="C136"/>
      <c r="D136"/>
      <c r="E136"/>
      <c r="F136"/>
      <c r="G136"/>
      <c r="H136"/>
    </row>
    <row r="137" spans="1:8" ht="15.75">
      <c r="A137"/>
      <c r="B137"/>
      <c r="C137"/>
      <c r="D137"/>
      <c r="E137"/>
      <c r="F137"/>
      <c r="G137"/>
      <c r="H137"/>
    </row>
    <row r="138" spans="1:8" ht="15.75">
      <c r="A138"/>
      <c r="B138"/>
      <c r="C138"/>
      <c r="D138"/>
      <c r="E138"/>
      <c r="F138"/>
      <c r="G138"/>
      <c r="H138"/>
    </row>
    <row r="139" spans="1:8" ht="15.75">
      <c r="A139"/>
      <c r="B139"/>
      <c r="C139"/>
      <c r="D139"/>
      <c r="E139"/>
      <c r="F139"/>
      <c r="G139"/>
      <c r="H139"/>
    </row>
    <row r="140" spans="1:8" ht="15.75">
      <c r="A140"/>
      <c r="B140"/>
      <c r="C140"/>
      <c r="D140"/>
      <c r="E140"/>
      <c r="F140"/>
      <c r="G140"/>
      <c r="H140"/>
    </row>
    <row r="141" spans="1:8" ht="15.75">
      <c r="A141"/>
      <c r="B141"/>
      <c r="C141"/>
      <c r="D141"/>
      <c r="E141"/>
      <c r="F141"/>
      <c r="G141"/>
      <c r="H141"/>
    </row>
    <row r="142" spans="1:8" ht="15.75">
      <c r="A142"/>
      <c r="B142"/>
      <c r="C142"/>
      <c r="D142"/>
      <c r="E142"/>
      <c r="F142"/>
      <c r="G142"/>
      <c r="H142"/>
    </row>
    <row r="143" spans="1:8" ht="15.75">
      <c r="A143"/>
      <c r="B143"/>
      <c r="C143"/>
      <c r="D143"/>
      <c r="E143"/>
      <c r="F143"/>
      <c r="G143"/>
      <c r="H143"/>
    </row>
    <row r="144" spans="1:8" ht="15.75">
      <c r="A144"/>
      <c r="B144"/>
      <c r="C144"/>
      <c r="D144"/>
      <c r="E144"/>
      <c r="F144"/>
      <c r="G144"/>
      <c r="H144"/>
    </row>
    <row r="145" spans="1:8" ht="15.75">
      <c r="A145"/>
      <c r="B145"/>
      <c r="C145"/>
      <c r="D145"/>
      <c r="E145"/>
      <c r="F145"/>
      <c r="G145"/>
      <c r="H145"/>
    </row>
    <row r="146" spans="1:8" ht="15.75">
      <c r="A146"/>
      <c r="B146"/>
      <c r="C146"/>
      <c r="D146"/>
      <c r="E146"/>
      <c r="F146"/>
      <c r="G146"/>
      <c r="H146"/>
    </row>
    <row r="147" spans="1:8" ht="15.75">
      <c r="A147"/>
      <c r="B147"/>
      <c r="C147"/>
      <c r="D147"/>
      <c r="E147"/>
      <c r="F147"/>
      <c r="G147"/>
      <c r="H147"/>
    </row>
    <row r="148" spans="1:8" ht="15.75">
      <c r="A148"/>
      <c r="B148"/>
      <c r="C148"/>
      <c r="D148"/>
      <c r="E148"/>
      <c r="F148"/>
      <c r="G148"/>
      <c r="H148"/>
    </row>
    <row r="149" spans="1:8" ht="15.75">
      <c r="A149"/>
      <c r="B149"/>
      <c r="C149"/>
      <c r="D149"/>
      <c r="E149"/>
      <c r="F149"/>
      <c r="G149"/>
      <c r="H149"/>
    </row>
    <row r="150" spans="1:8" ht="15.75">
      <c r="A150"/>
      <c r="B150"/>
      <c r="C150"/>
      <c r="D150"/>
      <c r="E150"/>
      <c r="F150"/>
      <c r="G150"/>
      <c r="H150"/>
    </row>
    <row r="151" spans="1:8" ht="15.75">
      <c r="A151"/>
      <c r="B151"/>
      <c r="C151"/>
      <c r="D151"/>
      <c r="E151"/>
      <c r="F151"/>
      <c r="G151"/>
      <c r="H151"/>
    </row>
    <row r="152" spans="1:8" ht="15.75">
      <c r="A152"/>
      <c r="B152"/>
      <c r="C152"/>
      <c r="D152"/>
      <c r="E152"/>
      <c r="F152"/>
      <c r="G152"/>
      <c r="H152"/>
    </row>
    <row r="153" spans="1:8" ht="15.75">
      <c r="A153"/>
      <c r="B153"/>
      <c r="C153"/>
      <c r="D153"/>
      <c r="E153"/>
      <c r="F153"/>
      <c r="G153"/>
      <c r="H153"/>
    </row>
    <row r="154" spans="1:8" ht="15.75">
      <c r="A154"/>
      <c r="B154"/>
      <c r="C154"/>
      <c r="D154"/>
      <c r="E154"/>
      <c r="F154"/>
      <c r="G154"/>
      <c r="H154"/>
    </row>
    <row r="155" spans="1:8" ht="15.75">
      <c r="A155"/>
      <c r="B155"/>
      <c r="C155"/>
      <c r="D155"/>
      <c r="E155"/>
      <c r="F155"/>
      <c r="G155"/>
      <c r="H155"/>
    </row>
    <row r="156" spans="1:8" ht="15.75">
      <c r="A156"/>
      <c r="B156"/>
      <c r="C156"/>
      <c r="D156"/>
      <c r="E156"/>
      <c r="F156"/>
      <c r="G156"/>
      <c r="H156"/>
    </row>
    <row r="157" spans="1:8" ht="15.75">
      <c r="A157"/>
      <c r="B157"/>
      <c r="C157"/>
      <c r="D157"/>
      <c r="E157"/>
      <c r="F157"/>
      <c r="G157"/>
      <c r="H157"/>
    </row>
    <row r="158" spans="1:8" ht="15.75">
      <c r="A158"/>
      <c r="B158"/>
      <c r="C158"/>
      <c r="D158"/>
      <c r="E158"/>
      <c r="F158"/>
      <c r="G158"/>
      <c r="H158"/>
    </row>
    <row r="159" spans="1:8" ht="15.75">
      <c r="A159"/>
      <c r="B159"/>
      <c r="C159"/>
      <c r="D159"/>
      <c r="E159"/>
      <c r="F159"/>
      <c r="G159"/>
      <c r="H159"/>
    </row>
    <row r="160" spans="1:8" ht="15.75">
      <c r="A160"/>
      <c r="B160"/>
      <c r="C160"/>
      <c r="D160"/>
      <c r="E160"/>
      <c r="F160"/>
      <c r="G160"/>
      <c r="H160"/>
    </row>
    <row r="161" spans="1:8" ht="15.75">
      <c r="A161"/>
      <c r="B161"/>
      <c r="C161"/>
      <c r="D161"/>
      <c r="E161"/>
      <c r="F161"/>
      <c r="G161"/>
      <c r="H161"/>
    </row>
    <row r="162" spans="1:8" ht="15.75">
      <c r="A162"/>
      <c r="B162"/>
      <c r="C162"/>
      <c r="D162"/>
      <c r="E162"/>
      <c r="F162"/>
      <c r="G162"/>
      <c r="H162"/>
    </row>
    <row r="163" spans="1:8" ht="15.75">
      <c r="A163"/>
      <c r="B163"/>
      <c r="C163"/>
      <c r="D163"/>
      <c r="E163"/>
      <c r="F163"/>
      <c r="G163"/>
      <c r="H163"/>
    </row>
    <row r="164" spans="1:8" ht="15.75">
      <c r="A164"/>
      <c r="B164"/>
      <c r="C164"/>
      <c r="D164"/>
      <c r="E164"/>
      <c r="F164"/>
      <c r="G164"/>
      <c r="H164"/>
    </row>
    <row r="165" spans="1:8" ht="15.75">
      <c r="A165"/>
      <c r="B165"/>
      <c r="C165"/>
      <c r="D165"/>
      <c r="E165"/>
      <c r="F165"/>
      <c r="G165"/>
      <c r="H165"/>
    </row>
    <row r="166" spans="1:8" ht="15.75">
      <c r="A166"/>
      <c r="B166"/>
      <c r="C166"/>
      <c r="D166"/>
      <c r="E166"/>
      <c r="F166"/>
      <c r="G166"/>
      <c r="H166"/>
    </row>
    <row r="167" spans="1:8" ht="15.75">
      <c r="A167"/>
      <c r="B167"/>
      <c r="C167"/>
      <c r="D167"/>
      <c r="E167"/>
      <c r="F167"/>
      <c r="G167"/>
      <c r="H167"/>
    </row>
    <row r="168" spans="1:8" ht="15.75">
      <c r="A168"/>
      <c r="B168"/>
      <c r="C168"/>
      <c r="D168"/>
      <c r="E168"/>
      <c r="F168"/>
      <c r="G168"/>
      <c r="H168"/>
    </row>
    <row r="169" spans="1:8" ht="15.75">
      <c r="A169"/>
      <c r="B169"/>
      <c r="C169"/>
      <c r="D169"/>
      <c r="E169"/>
      <c r="F169"/>
      <c r="G169"/>
      <c r="H169"/>
    </row>
    <row r="170" spans="1:8" ht="15.75">
      <c r="A170"/>
      <c r="B170"/>
      <c r="C170"/>
      <c r="D170"/>
      <c r="E170"/>
      <c r="F170"/>
      <c r="G170"/>
      <c r="H170"/>
    </row>
    <row r="171" spans="1:8" ht="15.75">
      <c r="A171"/>
      <c r="B171"/>
      <c r="C171"/>
      <c r="D171"/>
      <c r="E171"/>
      <c r="F171"/>
      <c r="G171"/>
      <c r="H171"/>
    </row>
    <row r="172" spans="1:8" ht="15.75">
      <c r="A172"/>
      <c r="B172"/>
      <c r="C172"/>
      <c r="D172"/>
      <c r="E172"/>
      <c r="F172"/>
      <c r="G172"/>
      <c r="H172"/>
    </row>
    <row r="173" spans="1:8" ht="15.75">
      <c r="A173"/>
      <c r="B173"/>
      <c r="C173"/>
      <c r="D173"/>
      <c r="E173"/>
      <c r="F173"/>
      <c r="G173"/>
      <c r="H173"/>
    </row>
    <row r="174" spans="1:8" ht="15.75">
      <c r="A174"/>
      <c r="B174"/>
      <c r="C174"/>
      <c r="D174"/>
      <c r="E174"/>
      <c r="F174"/>
      <c r="G174"/>
      <c r="H174"/>
    </row>
    <row r="175" spans="1:8" ht="15.75">
      <c r="A175"/>
      <c r="B175"/>
      <c r="C175"/>
      <c r="D175"/>
      <c r="E175"/>
      <c r="F175"/>
      <c r="G175"/>
      <c r="H175"/>
    </row>
    <row r="176" spans="1:8" ht="15.75">
      <c r="A176"/>
      <c r="B176"/>
      <c r="C176"/>
      <c r="D176"/>
      <c r="E176"/>
      <c r="F176"/>
      <c r="G176"/>
      <c r="H176"/>
    </row>
    <row r="177" spans="1:8" ht="15.75">
      <c r="A177"/>
      <c r="B177"/>
      <c r="C177"/>
      <c r="D177"/>
      <c r="E177"/>
      <c r="F177"/>
      <c r="G177"/>
      <c r="H177"/>
    </row>
    <row r="178" spans="1:8" ht="15.75">
      <c r="A178"/>
      <c r="B178"/>
      <c r="C178"/>
      <c r="D178"/>
      <c r="E178"/>
      <c r="F178"/>
      <c r="G178"/>
      <c r="H178"/>
    </row>
    <row r="179" spans="1:8" ht="15.75">
      <c r="A179"/>
      <c r="B179"/>
      <c r="C179"/>
      <c r="D179"/>
      <c r="E179"/>
      <c r="F179"/>
      <c r="G179"/>
      <c r="H179"/>
    </row>
    <row r="180" spans="1:8" ht="15.75">
      <c r="A180"/>
      <c r="B180"/>
      <c r="C180"/>
      <c r="D180"/>
      <c r="E180"/>
      <c r="F180"/>
      <c r="G180"/>
      <c r="H180"/>
    </row>
    <row r="181" spans="1:8" ht="15.75">
      <c r="A181"/>
      <c r="B181"/>
      <c r="C181"/>
      <c r="D181"/>
      <c r="E181"/>
      <c r="F181"/>
      <c r="G181"/>
      <c r="H181"/>
    </row>
    <row r="182" spans="1:8" ht="15.75">
      <c r="A182"/>
      <c r="B182"/>
      <c r="C182"/>
      <c r="D182"/>
      <c r="E182"/>
      <c r="F182"/>
      <c r="G182"/>
      <c r="H182"/>
    </row>
    <row r="183" spans="1:8" ht="15.75">
      <c r="A183"/>
      <c r="B183"/>
      <c r="C183"/>
      <c r="D183"/>
      <c r="E183"/>
      <c r="F183"/>
      <c r="G183"/>
      <c r="H183"/>
    </row>
    <row r="184" spans="1:8" ht="15.75">
      <c r="A184"/>
      <c r="B184"/>
      <c r="C184"/>
      <c r="D184"/>
      <c r="E184"/>
      <c r="F184"/>
      <c r="G184"/>
      <c r="H184"/>
    </row>
    <row r="185" spans="1:8" ht="15.75">
      <c r="A185"/>
      <c r="B185"/>
      <c r="C185"/>
      <c r="D185"/>
      <c r="E185"/>
      <c r="F185"/>
      <c r="G185"/>
      <c r="H185"/>
    </row>
    <row r="186" spans="1:8" ht="15.75">
      <c r="A186"/>
      <c r="B186"/>
      <c r="C186"/>
      <c r="D186"/>
      <c r="E186"/>
      <c r="F186"/>
      <c r="G186"/>
      <c r="H186"/>
    </row>
    <row r="187" spans="1:8" ht="15.75">
      <c r="A187"/>
      <c r="B187"/>
      <c r="C187"/>
      <c r="D187"/>
      <c r="E187"/>
      <c r="F187"/>
      <c r="G187"/>
      <c r="H187"/>
    </row>
    <row r="188" spans="1:8" ht="15.75">
      <c r="A188"/>
      <c r="B188"/>
      <c r="C188"/>
      <c r="D188"/>
      <c r="E188"/>
      <c r="F188"/>
      <c r="G188"/>
      <c r="H188"/>
    </row>
    <row r="189" spans="1:8" ht="15.75">
      <c r="A189"/>
      <c r="B189"/>
      <c r="C189"/>
      <c r="D189"/>
      <c r="E189"/>
      <c r="F189"/>
      <c r="G189"/>
      <c r="H189"/>
    </row>
    <row r="190" spans="1:8" ht="15.75">
      <c r="A190"/>
      <c r="B190"/>
      <c r="C190"/>
      <c r="D190"/>
      <c r="E190"/>
      <c r="F190"/>
      <c r="G190"/>
      <c r="H190"/>
    </row>
    <row r="191" spans="1:8" ht="15.75">
      <c r="A191"/>
      <c r="B191"/>
      <c r="C191"/>
      <c r="D191"/>
      <c r="E191"/>
      <c r="F191"/>
      <c r="G191"/>
      <c r="H191"/>
    </row>
    <row r="192" spans="1:8" ht="15.75">
      <c r="A192"/>
      <c r="B192"/>
      <c r="C192"/>
      <c r="D192"/>
      <c r="E192"/>
      <c r="F192"/>
      <c r="G192"/>
      <c r="H192"/>
    </row>
    <row r="193" spans="1:8" ht="15.75">
      <c r="A193"/>
      <c r="B193"/>
      <c r="C193"/>
      <c r="D193"/>
      <c r="E193"/>
      <c r="F193"/>
      <c r="G193"/>
      <c r="H193"/>
    </row>
    <row r="194" spans="1:8" ht="15.75">
      <c r="A194"/>
      <c r="B194"/>
      <c r="C194"/>
      <c r="D194"/>
      <c r="E194"/>
      <c r="F194"/>
      <c r="G194"/>
      <c r="H194"/>
    </row>
    <row r="195" spans="1:8" ht="15.75">
      <c r="A195"/>
      <c r="B195"/>
      <c r="C195"/>
      <c r="D195"/>
      <c r="E195"/>
      <c r="F195"/>
      <c r="G195"/>
      <c r="H195"/>
    </row>
    <row r="196" spans="1:8" ht="15.75">
      <c r="A196"/>
      <c r="B196"/>
      <c r="C196"/>
      <c r="D196"/>
      <c r="E196"/>
      <c r="F196"/>
      <c r="G196"/>
      <c r="H196"/>
    </row>
    <row r="197" spans="1:8" ht="15.75">
      <c r="A197"/>
      <c r="B197"/>
      <c r="C197"/>
      <c r="D197"/>
      <c r="E197"/>
      <c r="F197"/>
      <c r="G197"/>
      <c r="H197"/>
    </row>
    <row r="198" spans="1:8" ht="15.75">
      <c r="A198"/>
      <c r="B198"/>
      <c r="C198"/>
      <c r="D198"/>
      <c r="E198"/>
      <c r="F198"/>
      <c r="G198"/>
      <c r="H198"/>
    </row>
    <row r="199" spans="1:8" ht="15.75">
      <c r="A199"/>
      <c r="B199"/>
      <c r="C199"/>
      <c r="D199"/>
      <c r="E199"/>
      <c r="F199"/>
      <c r="G199"/>
      <c r="H199"/>
    </row>
    <row r="200" spans="1:8" ht="15.75">
      <c r="A200"/>
      <c r="B200"/>
      <c r="C200"/>
      <c r="D200"/>
      <c r="E200"/>
      <c r="F200"/>
      <c r="G200"/>
      <c r="H200"/>
    </row>
    <row r="201" spans="1:8" ht="15.75">
      <c r="A201"/>
      <c r="B201"/>
      <c r="C201"/>
      <c r="D201"/>
      <c r="E201"/>
      <c r="F201"/>
      <c r="G201"/>
      <c r="H201"/>
    </row>
    <row r="202" spans="1:8" ht="15.75">
      <c r="A202"/>
      <c r="B202"/>
      <c r="C202"/>
      <c r="D202"/>
      <c r="E202"/>
      <c r="F202"/>
      <c r="G202"/>
      <c r="H202"/>
    </row>
    <row r="203" spans="1:8" ht="15.75">
      <c r="A203"/>
      <c r="B203"/>
      <c r="C203"/>
      <c r="D203"/>
      <c r="E203"/>
      <c r="F203"/>
      <c r="G203"/>
      <c r="H203"/>
    </row>
    <row r="204" spans="1:8" ht="15.75">
      <c r="A204"/>
      <c r="B204"/>
      <c r="C204"/>
      <c r="D204"/>
      <c r="E204"/>
      <c r="F204"/>
      <c r="G204"/>
      <c r="H204"/>
    </row>
    <row r="205" spans="1:8" ht="15.75">
      <c r="A205"/>
      <c r="B205"/>
      <c r="C205"/>
      <c r="D205"/>
      <c r="E205"/>
      <c r="F205"/>
      <c r="G205"/>
      <c r="H205"/>
    </row>
    <row r="206" spans="1:8" ht="15.75">
      <c r="A206"/>
      <c r="B206"/>
      <c r="C206"/>
      <c r="D206"/>
      <c r="E206"/>
      <c r="F206"/>
      <c r="G206"/>
      <c r="H206"/>
    </row>
    <row r="207" spans="1:8" ht="15.75">
      <c r="A207"/>
      <c r="B207"/>
      <c r="C207"/>
      <c r="D207"/>
      <c r="E207"/>
      <c r="F207"/>
      <c r="G207"/>
      <c r="H207"/>
    </row>
    <row r="208" spans="1:8" ht="15.75">
      <c r="A208"/>
      <c r="B208"/>
      <c r="C208"/>
      <c r="D208"/>
      <c r="E208"/>
      <c r="F208"/>
      <c r="G208"/>
      <c r="H208"/>
    </row>
    <row r="209" spans="1:8" ht="15.75">
      <c r="A209"/>
      <c r="B209"/>
      <c r="C209"/>
      <c r="D209"/>
      <c r="E209"/>
      <c r="F209"/>
      <c r="G209"/>
      <c r="H209"/>
    </row>
    <row r="210" spans="1:8" ht="15.75">
      <c r="A210"/>
      <c r="B210"/>
      <c r="C210"/>
      <c r="D210"/>
      <c r="E210"/>
      <c r="F210"/>
      <c r="G210"/>
      <c r="H210"/>
    </row>
    <row r="211" spans="1:8" ht="15.75">
      <c r="A211"/>
      <c r="B211"/>
      <c r="C211"/>
      <c r="D211"/>
      <c r="E211"/>
      <c r="F211"/>
      <c r="G211"/>
      <c r="H211"/>
    </row>
    <row r="212" spans="1:8" ht="15.75">
      <c r="A212"/>
      <c r="B212"/>
      <c r="C212"/>
      <c r="D212"/>
      <c r="E212"/>
      <c r="F212"/>
      <c r="G212"/>
      <c r="H212"/>
    </row>
    <row r="213" spans="1:8" ht="15.75">
      <c r="A213"/>
      <c r="B213"/>
      <c r="C213"/>
      <c r="D213"/>
      <c r="E213"/>
      <c r="F213"/>
      <c r="G213"/>
      <c r="H213"/>
    </row>
    <row r="214" spans="1:8" ht="15.75">
      <c r="A214"/>
      <c r="B214"/>
      <c r="C214"/>
      <c r="D214"/>
      <c r="E214"/>
      <c r="F214"/>
      <c r="G214"/>
      <c r="H214"/>
    </row>
    <row r="215" spans="1:8" ht="15.75">
      <c r="A215"/>
      <c r="B215"/>
      <c r="C215"/>
      <c r="D215"/>
      <c r="E215"/>
      <c r="F215"/>
      <c r="G215"/>
      <c r="H215"/>
    </row>
    <row r="216" spans="1:8" ht="15.75">
      <c r="A216"/>
      <c r="B216"/>
      <c r="C216"/>
      <c r="D216"/>
      <c r="E216"/>
      <c r="F216"/>
      <c r="G216"/>
      <c r="H216"/>
    </row>
    <row r="217" spans="1:8" ht="15.75">
      <c r="A217"/>
      <c r="B217"/>
      <c r="C217"/>
      <c r="D217"/>
      <c r="E217"/>
      <c r="F217"/>
      <c r="G217"/>
      <c r="H217"/>
    </row>
    <row r="218" spans="1:8" ht="15.75">
      <c r="A218"/>
      <c r="B218"/>
      <c r="C218"/>
      <c r="D218"/>
      <c r="E218"/>
      <c r="F218"/>
      <c r="G218"/>
      <c r="H218"/>
    </row>
    <row r="219" spans="1:8" ht="15.75">
      <c r="A219"/>
      <c r="B219"/>
      <c r="C219"/>
      <c r="D219"/>
      <c r="E219"/>
      <c r="F219"/>
      <c r="G219"/>
      <c r="H219"/>
    </row>
    <row r="220" spans="1:8" ht="15.75">
      <c r="A220"/>
      <c r="B220"/>
      <c r="C220"/>
      <c r="D220"/>
      <c r="E220"/>
      <c r="F220"/>
      <c r="G220"/>
      <c r="H220"/>
    </row>
    <row r="221" spans="1:8" ht="15.75">
      <c r="A221"/>
      <c r="B221"/>
      <c r="C221"/>
      <c r="D221"/>
      <c r="E221"/>
      <c r="F221"/>
      <c r="G221"/>
      <c r="H221"/>
    </row>
    <row r="222" spans="1:8" ht="15.75">
      <c r="A222"/>
      <c r="B222"/>
      <c r="C222"/>
      <c r="D222"/>
      <c r="E222"/>
      <c r="F222"/>
      <c r="G222"/>
      <c r="H222"/>
    </row>
    <row r="223" spans="1:8" ht="15.75">
      <c r="A223"/>
      <c r="B223"/>
      <c r="C223"/>
      <c r="D223"/>
      <c r="E223"/>
      <c r="F223"/>
      <c r="G223"/>
      <c r="H223"/>
    </row>
    <row r="224" spans="1:8" ht="15.75">
      <c r="A224"/>
      <c r="B224"/>
      <c r="C224"/>
      <c r="D224"/>
      <c r="E224"/>
      <c r="F224"/>
      <c r="G224"/>
      <c r="H224"/>
    </row>
    <row r="225" spans="1:8" ht="15.75">
      <c r="A225"/>
      <c r="B225"/>
      <c r="C225"/>
      <c r="D225"/>
      <c r="E225"/>
      <c r="F225"/>
      <c r="G225"/>
      <c r="H225"/>
    </row>
    <row r="226" spans="1:8" ht="15.75">
      <c r="A226"/>
      <c r="B226"/>
      <c r="C226"/>
      <c r="D226"/>
      <c r="E226"/>
      <c r="F226"/>
      <c r="G226"/>
      <c r="H226"/>
    </row>
    <row r="227" spans="1:8" ht="15.75">
      <c r="A227"/>
      <c r="B227"/>
      <c r="C227"/>
      <c r="D227"/>
      <c r="E227"/>
      <c r="F227"/>
      <c r="G227"/>
      <c r="H227"/>
    </row>
    <row r="228" spans="1:8" ht="15.75">
      <c r="A228"/>
      <c r="B228"/>
      <c r="C228"/>
      <c r="D228"/>
      <c r="E228"/>
      <c r="F228"/>
      <c r="G228"/>
      <c r="H228"/>
    </row>
    <row r="229" spans="1:8" ht="15.75">
      <c r="A229"/>
      <c r="B229"/>
      <c r="C229"/>
      <c r="D229"/>
      <c r="E229"/>
      <c r="F229"/>
      <c r="G229"/>
      <c r="H229"/>
    </row>
    <row r="230" spans="1:8" ht="15.75">
      <c r="A230"/>
      <c r="B230"/>
      <c r="C230"/>
      <c r="D230"/>
      <c r="E230"/>
      <c r="F230"/>
      <c r="G230"/>
      <c r="H230"/>
    </row>
    <row r="231" spans="1:8" ht="15.75">
      <c r="A231"/>
      <c r="B231"/>
      <c r="C231"/>
      <c r="D231"/>
      <c r="E231"/>
      <c r="F231"/>
      <c r="G231"/>
      <c r="H231"/>
    </row>
    <row r="232" spans="1:8" ht="15.75">
      <c r="A232"/>
      <c r="B232"/>
      <c r="C232"/>
      <c r="D232"/>
      <c r="E232"/>
      <c r="F232"/>
      <c r="G232"/>
      <c r="H232"/>
    </row>
    <row r="233" spans="1:8" ht="15.75">
      <c r="A233"/>
      <c r="B233"/>
      <c r="C233"/>
      <c r="D233"/>
      <c r="E233"/>
      <c r="F233"/>
      <c r="G233"/>
      <c r="H233"/>
    </row>
    <row r="234" spans="1:8" ht="15.75">
      <c r="A234"/>
      <c r="B234"/>
      <c r="C234"/>
      <c r="D234"/>
      <c r="E234"/>
      <c r="F234"/>
      <c r="G234"/>
      <c r="H234"/>
    </row>
    <row r="235" spans="1:8" ht="15.75">
      <c r="A235"/>
      <c r="B235"/>
      <c r="C235"/>
      <c r="D235"/>
      <c r="E235"/>
      <c r="F235"/>
      <c r="G235"/>
      <c r="H235"/>
    </row>
    <row r="236" spans="1:8" ht="15.75">
      <c r="A236"/>
      <c r="B236"/>
      <c r="C236"/>
      <c r="D236"/>
      <c r="E236"/>
      <c r="F236"/>
      <c r="G236"/>
      <c r="H236"/>
    </row>
    <row r="237" spans="1:8" ht="15.75">
      <c r="A237"/>
      <c r="B237"/>
      <c r="C237"/>
      <c r="D237"/>
      <c r="E237"/>
      <c r="F237"/>
      <c r="G237"/>
      <c r="H237"/>
    </row>
    <row r="238" spans="1:8" ht="15.75">
      <c r="A238"/>
      <c r="B238"/>
      <c r="C238"/>
      <c r="D238"/>
      <c r="E238"/>
      <c r="F238"/>
      <c r="G238"/>
      <c r="H238"/>
    </row>
    <row r="239" spans="1:8" ht="15.75">
      <c r="A239"/>
      <c r="B239"/>
      <c r="C239"/>
      <c r="D239"/>
      <c r="E239"/>
      <c r="F239"/>
      <c r="G239"/>
      <c r="H239"/>
    </row>
    <row r="240" spans="1:8" ht="15.75">
      <c r="A240"/>
      <c r="B240"/>
      <c r="C240"/>
      <c r="D240"/>
      <c r="E240"/>
      <c r="F240"/>
      <c r="G240"/>
      <c r="H240"/>
    </row>
    <row r="241" spans="1:8" ht="15.75">
      <c r="A241"/>
      <c r="B241"/>
      <c r="C241"/>
      <c r="D241"/>
      <c r="E241"/>
      <c r="F241"/>
      <c r="G241"/>
      <c r="H241"/>
    </row>
    <row r="242" spans="1:8" ht="15.75">
      <c r="A242"/>
      <c r="B242"/>
      <c r="C242"/>
      <c r="D242"/>
      <c r="E242"/>
      <c r="F242"/>
      <c r="G242"/>
      <c r="H242"/>
    </row>
    <row r="243" spans="1:8" ht="15.75">
      <c r="A243"/>
      <c r="B243"/>
      <c r="C243"/>
      <c r="D243"/>
      <c r="E243"/>
      <c r="F243"/>
      <c r="G243"/>
      <c r="H243"/>
    </row>
    <row r="244" spans="1:8" ht="15.75">
      <c r="A244"/>
      <c r="B244"/>
      <c r="C244"/>
      <c r="D244"/>
      <c r="E244"/>
      <c r="F244"/>
      <c r="G244"/>
      <c r="H244"/>
    </row>
    <row r="245" spans="1:8" ht="15.75">
      <c r="A245"/>
      <c r="B245"/>
      <c r="C245"/>
      <c r="D245"/>
      <c r="E245"/>
      <c r="F245"/>
      <c r="G245"/>
      <c r="H245"/>
    </row>
    <row r="246" spans="1:8" ht="15.75">
      <c r="A246"/>
      <c r="B246"/>
      <c r="C246"/>
      <c r="D246"/>
      <c r="E246"/>
      <c r="F246"/>
      <c r="G246"/>
      <c r="H246"/>
    </row>
    <row r="247" spans="1:8" ht="15.75">
      <c r="A247"/>
      <c r="B247"/>
      <c r="C247"/>
      <c r="D247"/>
      <c r="E247"/>
      <c r="F247"/>
      <c r="G247"/>
      <c r="H247"/>
    </row>
    <row r="248" spans="1:8" ht="15.75">
      <c r="A248"/>
      <c r="B248"/>
      <c r="C248"/>
      <c r="D248"/>
      <c r="E248"/>
      <c r="F248"/>
      <c r="G248"/>
      <c r="H248"/>
    </row>
    <row r="249" spans="1:8" ht="15.75">
      <c r="A249"/>
      <c r="B249"/>
      <c r="C249"/>
      <c r="D249"/>
      <c r="E249"/>
      <c r="F249"/>
      <c r="G249"/>
      <c r="H249"/>
    </row>
    <row r="250" spans="1:8" ht="15.75">
      <c r="A250"/>
      <c r="B250"/>
      <c r="C250"/>
      <c r="D250"/>
      <c r="E250"/>
      <c r="F250"/>
      <c r="G250"/>
      <c r="H250"/>
    </row>
    <row r="251" spans="1:8" ht="15.75">
      <c r="A251"/>
      <c r="B251"/>
      <c r="C251"/>
      <c r="D251"/>
      <c r="E251"/>
      <c r="F251"/>
      <c r="G251"/>
      <c r="H251"/>
    </row>
    <row r="252" spans="1:8" ht="15.75">
      <c r="A252"/>
      <c r="B252"/>
      <c r="C252"/>
      <c r="D252"/>
      <c r="E252"/>
      <c r="F252"/>
      <c r="G252"/>
      <c r="H252"/>
    </row>
    <row r="253" spans="1:8" ht="15.75">
      <c r="A253"/>
      <c r="B253"/>
      <c r="C253"/>
      <c r="D253"/>
      <c r="E253"/>
      <c r="F253"/>
      <c r="G253"/>
      <c r="H253"/>
    </row>
    <row r="254" spans="1:8" ht="15.75">
      <c r="A254"/>
      <c r="B254"/>
      <c r="C254"/>
      <c r="D254"/>
      <c r="E254"/>
      <c r="F254"/>
      <c r="G254"/>
      <c r="H254"/>
    </row>
    <row r="255" spans="1:8" ht="15.75">
      <c r="A255"/>
      <c r="B255"/>
      <c r="C255"/>
      <c r="D255"/>
      <c r="E255"/>
      <c r="F255"/>
      <c r="G255"/>
      <c r="H255"/>
    </row>
    <row r="256" spans="1:8" ht="15.75">
      <c r="A256"/>
      <c r="B256"/>
      <c r="C256"/>
      <c r="D256"/>
      <c r="E256"/>
      <c r="F256"/>
      <c r="G256"/>
      <c r="H256"/>
    </row>
    <row r="257" spans="1:8" ht="15.75">
      <c r="A257"/>
      <c r="B257"/>
      <c r="C257"/>
      <c r="D257"/>
      <c r="E257"/>
      <c r="F257"/>
      <c r="G257"/>
      <c r="H257"/>
    </row>
    <row r="258" spans="1:8" ht="15.75">
      <c r="A258"/>
      <c r="B258"/>
      <c r="C258"/>
      <c r="D258"/>
      <c r="E258"/>
      <c r="F258"/>
      <c r="G258"/>
      <c r="H258"/>
    </row>
    <row r="259" spans="1:8" ht="15.75">
      <c r="A259"/>
      <c r="B259"/>
      <c r="C259"/>
      <c r="D259"/>
      <c r="E259"/>
      <c r="F259"/>
      <c r="G259"/>
      <c r="H259"/>
    </row>
    <row r="260" spans="1:8" ht="15.75">
      <c r="A260"/>
      <c r="B260"/>
      <c r="C260"/>
      <c r="D260"/>
      <c r="E260"/>
      <c r="F260"/>
      <c r="G260"/>
      <c r="H260"/>
    </row>
    <row r="261" spans="1:8" ht="15.75">
      <c r="A261"/>
      <c r="B261"/>
      <c r="C261"/>
      <c r="D261"/>
      <c r="E261"/>
      <c r="F261"/>
      <c r="G261"/>
      <c r="H261"/>
    </row>
    <row r="262" spans="1:8" ht="15.75">
      <c r="A262"/>
      <c r="B262"/>
      <c r="C262"/>
      <c r="D262"/>
      <c r="E262"/>
      <c r="F262"/>
      <c r="G262"/>
      <c r="H262"/>
    </row>
    <row r="263" spans="1:8" ht="15.75">
      <c r="A263"/>
      <c r="B263"/>
      <c r="C263"/>
      <c r="D263"/>
      <c r="E263"/>
      <c r="F263"/>
      <c r="G263"/>
      <c r="H263"/>
    </row>
    <row r="264" spans="1:8" ht="15.75">
      <c r="A264"/>
      <c r="B264"/>
      <c r="C264"/>
      <c r="D264"/>
      <c r="E264"/>
      <c r="F264"/>
      <c r="G264"/>
      <c r="H264"/>
    </row>
    <row r="265" spans="1:8" ht="15.75">
      <c r="A265"/>
      <c r="B265"/>
      <c r="C265"/>
      <c r="D265"/>
      <c r="E265"/>
      <c r="F265"/>
      <c r="G265"/>
      <c r="H265"/>
    </row>
    <row r="266" spans="1:8" ht="15.75">
      <c r="A266"/>
      <c r="B266"/>
      <c r="C266"/>
      <c r="D266"/>
      <c r="E266"/>
      <c r="F266"/>
      <c r="G266"/>
      <c r="H266"/>
    </row>
    <row r="267" spans="1:8" ht="15.75">
      <c r="A267"/>
      <c r="B267"/>
      <c r="C267"/>
      <c r="D267"/>
      <c r="E267"/>
      <c r="F267"/>
      <c r="G267"/>
      <c r="H267"/>
    </row>
    <row r="268" spans="1:8" ht="15.75">
      <c r="A268"/>
      <c r="B268"/>
      <c r="C268"/>
      <c r="D268"/>
      <c r="E268"/>
      <c r="F268"/>
      <c r="G268"/>
      <c r="H268"/>
    </row>
    <row r="269" spans="1:8" ht="15.75">
      <c r="A269"/>
      <c r="B269"/>
      <c r="C269"/>
      <c r="D269"/>
      <c r="E269"/>
      <c r="F269"/>
      <c r="G269"/>
      <c r="H269"/>
    </row>
    <row r="270" spans="1:8" ht="15.75">
      <c r="A270"/>
      <c r="B270"/>
      <c r="C270"/>
      <c r="D270"/>
      <c r="E270"/>
      <c r="F270"/>
      <c r="G270"/>
      <c r="H270"/>
    </row>
    <row r="271" spans="1:8" ht="15.75">
      <c r="A271"/>
      <c r="B271"/>
      <c r="C271"/>
      <c r="D271"/>
      <c r="E271"/>
      <c r="F271"/>
      <c r="G271"/>
      <c r="H271"/>
    </row>
    <row r="272" spans="1:8" ht="15.75">
      <c r="A272"/>
      <c r="B272"/>
      <c r="C272"/>
      <c r="D272"/>
      <c r="E272"/>
      <c r="F272"/>
      <c r="G272"/>
      <c r="H272"/>
    </row>
    <row r="273" spans="1:8" ht="15.75">
      <c r="A273"/>
      <c r="B273"/>
      <c r="C273"/>
      <c r="D273"/>
      <c r="E273"/>
      <c r="F273"/>
      <c r="G273"/>
      <c r="H273"/>
    </row>
    <row r="274" spans="1:8" ht="15.75">
      <c r="A274"/>
      <c r="B274"/>
      <c r="C274"/>
      <c r="D274"/>
      <c r="E274"/>
      <c r="F274"/>
      <c r="G274"/>
      <c r="H274"/>
    </row>
    <row r="275" spans="1:8" ht="15.75">
      <c r="A275"/>
      <c r="B275"/>
      <c r="C275"/>
      <c r="D275"/>
      <c r="E275"/>
      <c r="F275"/>
      <c r="G275"/>
      <c r="H275"/>
    </row>
    <row r="276" spans="1:8" ht="15.75">
      <c r="A276"/>
      <c r="B276"/>
      <c r="C276"/>
      <c r="D276"/>
      <c r="E276"/>
      <c r="F276"/>
      <c r="G276"/>
      <c r="H276"/>
    </row>
    <row r="277" spans="1:8" ht="15.75">
      <c r="A277"/>
      <c r="B277"/>
      <c r="C277"/>
      <c r="D277"/>
      <c r="E277"/>
      <c r="F277"/>
      <c r="G277"/>
      <c r="H277"/>
    </row>
    <row r="278" spans="1:8" ht="15.75">
      <c r="A278"/>
      <c r="B278"/>
      <c r="C278"/>
      <c r="D278"/>
      <c r="E278"/>
      <c r="F278"/>
      <c r="G278"/>
      <c r="H278"/>
    </row>
    <row r="279" spans="1:8" ht="15.75">
      <c r="A279"/>
      <c r="B279"/>
      <c r="C279"/>
      <c r="D279"/>
      <c r="E279"/>
      <c r="F279"/>
      <c r="G279"/>
      <c r="H279"/>
    </row>
    <row r="280" spans="1:8" ht="15.75">
      <c r="A280"/>
      <c r="B280"/>
      <c r="C280"/>
      <c r="D280"/>
      <c r="E280"/>
      <c r="F280"/>
      <c r="G280"/>
      <c r="H280"/>
    </row>
    <row r="281" spans="1:8" ht="15.75">
      <c r="A281"/>
      <c r="B281"/>
      <c r="C281"/>
      <c r="D281"/>
      <c r="E281"/>
      <c r="F281"/>
      <c r="G281"/>
      <c r="H281"/>
    </row>
    <row r="282" spans="1:8" ht="15.75">
      <c r="A282"/>
      <c r="B282"/>
      <c r="C282"/>
      <c r="D282"/>
      <c r="E282"/>
      <c r="F282"/>
      <c r="G282"/>
      <c r="H282"/>
    </row>
    <row r="283" spans="1:8" ht="15.75">
      <c r="A283"/>
      <c r="B283"/>
      <c r="C283"/>
      <c r="D283"/>
      <c r="E283"/>
      <c r="F283"/>
      <c r="G283"/>
      <c r="H283"/>
    </row>
    <row r="284" spans="1:8" ht="15.75">
      <c r="A284"/>
      <c r="B284"/>
      <c r="C284"/>
      <c r="D284"/>
      <c r="E284"/>
      <c r="F284"/>
      <c r="G284"/>
      <c r="H284"/>
    </row>
    <row r="285" spans="1:8" ht="15.75">
      <c r="A285"/>
      <c r="B285"/>
      <c r="C285"/>
      <c r="D285"/>
      <c r="E285"/>
      <c r="F285"/>
      <c r="G285"/>
      <c r="H285"/>
    </row>
    <row r="286" spans="1:8" ht="15.75">
      <c r="A286"/>
      <c r="B286"/>
      <c r="C286"/>
      <c r="D286"/>
      <c r="E286"/>
      <c r="F286"/>
      <c r="G286"/>
      <c r="H286"/>
    </row>
    <row r="287" spans="1:8" ht="15.75">
      <c r="A287"/>
      <c r="B287"/>
      <c r="C287"/>
      <c r="D287"/>
      <c r="E287"/>
      <c r="F287"/>
      <c r="G287"/>
      <c r="H287"/>
    </row>
    <row r="288" spans="1:8" ht="15.75">
      <c r="A288"/>
      <c r="B288"/>
      <c r="C288"/>
      <c r="D288"/>
      <c r="E288"/>
      <c r="F288"/>
      <c r="G288"/>
      <c r="H288"/>
    </row>
    <row r="289" spans="1:8" ht="15.75">
      <c r="A289"/>
      <c r="B289"/>
      <c r="C289"/>
      <c r="D289"/>
      <c r="E289"/>
      <c r="F289"/>
      <c r="G289"/>
      <c r="H289"/>
    </row>
    <row r="290" spans="1:8" ht="15.75">
      <c r="A290"/>
      <c r="B290"/>
      <c r="C290"/>
      <c r="D290"/>
      <c r="E290"/>
      <c r="F290"/>
      <c r="G290"/>
      <c r="H290"/>
    </row>
    <row r="291" spans="1:8" ht="15.75">
      <c r="A291"/>
      <c r="B291"/>
      <c r="C291"/>
      <c r="D291"/>
      <c r="E291"/>
      <c r="F291"/>
      <c r="G291"/>
      <c r="H291"/>
    </row>
    <row r="292" spans="1:8" ht="15.75">
      <c r="A292"/>
      <c r="B292"/>
      <c r="C292"/>
      <c r="D292"/>
      <c r="E292"/>
      <c r="F292"/>
      <c r="G292"/>
      <c r="H292"/>
    </row>
    <row r="293" spans="1:8" ht="15.75">
      <c r="A293"/>
      <c r="B293"/>
      <c r="C293"/>
      <c r="D293"/>
      <c r="E293"/>
      <c r="F293"/>
      <c r="G293"/>
      <c r="H293"/>
    </row>
    <row r="294" spans="1:8" ht="15.75">
      <c r="A294"/>
      <c r="B294"/>
      <c r="C294"/>
      <c r="D294"/>
      <c r="E294"/>
      <c r="F294"/>
      <c r="G294"/>
      <c r="H294"/>
    </row>
    <row r="295" spans="1:8" ht="15.75">
      <c r="A295"/>
      <c r="B295"/>
      <c r="C295"/>
      <c r="D295"/>
      <c r="E295"/>
      <c r="F295"/>
      <c r="G295"/>
      <c r="H295"/>
    </row>
    <row r="296" spans="1:8" ht="15.75">
      <c r="A296"/>
      <c r="B296"/>
      <c r="C296"/>
      <c r="D296"/>
      <c r="E296"/>
      <c r="F296"/>
      <c r="G296"/>
      <c r="H296"/>
    </row>
    <row r="297" spans="1:8" ht="15.75">
      <c r="A297"/>
      <c r="B297"/>
      <c r="C297"/>
      <c r="D297"/>
      <c r="E297"/>
      <c r="F297"/>
      <c r="G297"/>
      <c r="H297"/>
    </row>
    <row r="298" spans="1:8" ht="15.75">
      <c r="A298"/>
      <c r="B298"/>
      <c r="C298"/>
      <c r="D298"/>
      <c r="E298"/>
      <c r="F298"/>
      <c r="G298"/>
      <c r="H298"/>
    </row>
    <row r="299" spans="1:8" ht="15.75">
      <c r="A299"/>
      <c r="B299"/>
      <c r="C299"/>
      <c r="D299"/>
      <c r="E299"/>
      <c r="F299"/>
      <c r="G299"/>
      <c r="H299"/>
    </row>
    <row r="300" spans="1:8" ht="15.75">
      <c r="A300"/>
      <c r="B300"/>
      <c r="C300"/>
      <c r="D300"/>
      <c r="E300"/>
      <c r="F300"/>
      <c r="G300"/>
      <c r="H300"/>
    </row>
    <row r="301" spans="1:8" ht="15.75">
      <c r="A301"/>
      <c r="B301"/>
      <c r="C301"/>
      <c r="D301"/>
      <c r="E301"/>
      <c r="F301"/>
      <c r="G301"/>
      <c r="H301"/>
    </row>
    <row r="302" spans="1:8" ht="15.75">
      <c r="A302"/>
      <c r="B302"/>
      <c r="C302"/>
      <c r="D302"/>
      <c r="E302"/>
      <c r="F302"/>
      <c r="G302"/>
      <c r="H302"/>
    </row>
    <row r="303" spans="1:8" ht="15.75">
      <c r="A303"/>
      <c r="B303"/>
      <c r="C303"/>
      <c r="D303"/>
      <c r="E303"/>
      <c r="F303"/>
      <c r="G303"/>
      <c r="H303"/>
    </row>
    <row r="304" spans="1:8" ht="15.75">
      <c r="A304"/>
      <c r="B304"/>
      <c r="C304"/>
      <c r="D304"/>
      <c r="E304"/>
      <c r="F304"/>
      <c r="G304"/>
      <c r="H304"/>
    </row>
    <row r="305" spans="1:8" ht="15.75">
      <c r="A305"/>
      <c r="B305"/>
      <c r="C305"/>
      <c r="D305"/>
      <c r="E305"/>
      <c r="F305"/>
      <c r="G305"/>
      <c r="H305"/>
    </row>
    <row r="306" spans="1:8" ht="15.75">
      <c r="A306"/>
      <c r="B306"/>
      <c r="C306"/>
      <c r="D306"/>
      <c r="E306"/>
      <c r="F306"/>
      <c r="G306"/>
      <c r="H306"/>
    </row>
    <row r="307" spans="1:8" ht="15.75">
      <c r="A307"/>
      <c r="B307"/>
      <c r="C307"/>
      <c r="D307"/>
      <c r="E307"/>
      <c r="F307"/>
      <c r="G307"/>
      <c r="H307"/>
    </row>
    <row r="308" spans="1:8" ht="15.75">
      <c r="A308"/>
      <c r="B308"/>
      <c r="C308"/>
      <c r="D308"/>
      <c r="E308"/>
      <c r="F308"/>
      <c r="G308"/>
      <c r="H308"/>
    </row>
    <row r="309" spans="1:8" ht="15.75">
      <c r="A309"/>
      <c r="B309"/>
      <c r="C309"/>
      <c r="D309"/>
      <c r="E309"/>
      <c r="F309"/>
      <c r="G309"/>
      <c r="H309"/>
    </row>
    <row r="310" spans="1:8" ht="15.75">
      <c r="A310"/>
      <c r="B310"/>
      <c r="C310"/>
      <c r="D310"/>
      <c r="E310"/>
      <c r="F310"/>
      <c r="G310"/>
      <c r="H310"/>
    </row>
    <row r="311" spans="1:8" ht="15.75">
      <c r="A311"/>
      <c r="B311"/>
      <c r="C311"/>
      <c r="D311"/>
      <c r="E311"/>
      <c r="F311"/>
      <c r="G311"/>
      <c r="H311"/>
    </row>
    <row r="312" spans="1:8" ht="15.75">
      <c r="A312"/>
      <c r="B312"/>
      <c r="C312"/>
      <c r="D312"/>
      <c r="E312"/>
      <c r="F312"/>
      <c r="G312"/>
      <c r="H312"/>
    </row>
    <row r="313" spans="1:8" ht="15.75">
      <c r="A313"/>
      <c r="B313"/>
      <c r="C313"/>
      <c r="D313"/>
      <c r="E313"/>
      <c r="F313"/>
      <c r="G313"/>
      <c r="H313"/>
    </row>
    <row r="314" spans="1:8" ht="15.75">
      <c r="A314"/>
      <c r="B314"/>
      <c r="C314"/>
      <c r="D314"/>
      <c r="E314"/>
      <c r="F314"/>
      <c r="G314"/>
      <c r="H314"/>
    </row>
    <row r="315" spans="1:8" ht="15.75">
      <c r="A315"/>
      <c r="B315"/>
      <c r="C315"/>
      <c r="D315"/>
      <c r="E315"/>
      <c r="F315"/>
      <c r="G315"/>
      <c r="H315"/>
    </row>
    <row r="316" spans="1:8" ht="15.75">
      <c r="A316"/>
      <c r="B316"/>
      <c r="C316"/>
      <c r="D316"/>
      <c r="E316"/>
      <c r="F316"/>
      <c r="G316"/>
      <c r="H316"/>
    </row>
    <row r="317" spans="1:8" ht="15.75">
      <c r="A317"/>
      <c r="B317"/>
      <c r="C317"/>
      <c r="D317"/>
      <c r="E317"/>
      <c r="F317"/>
      <c r="G317"/>
      <c r="H317"/>
    </row>
    <row r="318" spans="1:8" ht="15.75">
      <c r="A318"/>
      <c r="B318"/>
      <c r="C318"/>
      <c r="D318"/>
      <c r="E318"/>
      <c r="F318"/>
      <c r="G318"/>
      <c r="H318"/>
    </row>
    <row r="319" spans="1:8" ht="15.75">
      <c r="A319"/>
      <c r="B319"/>
      <c r="C319"/>
      <c r="D319"/>
      <c r="E319"/>
      <c r="F319"/>
      <c r="G319"/>
      <c r="H319"/>
    </row>
    <row r="320" spans="1:8" ht="15.75">
      <c r="A320"/>
      <c r="B320"/>
      <c r="C320"/>
      <c r="D320"/>
      <c r="E320"/>
      <c r="F320"/>
      <c r="G320"/>
      <c r="H320"/>
    </row>
    <row r="321" spans="1:8" ht="15.75">
      <c r="A321"/>
      <c r="B321"/>
      <c r="C321"/>
      <c r="D321"/>
      <c r="E321"/>
      <c r="F321"/>
      <c r="G321"/>
      <c r="H321"/>
    </row>
    <row r="322" spans="1:8" ht="15.75">
      <c r="A322"/>
      <c r="B322"/>
      <c r="C322"/>
      <c r="D322"/>
      <c r="E322"/>
      <c r="F322"/>
      <c r="G322"/>
      <c r="H322"/>
    </row>
    <row r="323" spans="1:8" ht="15.75">
      <c r="A323"/>
      <c r="B323"/>
      <c r="C323"/>
      <c r="D323"/>
      <c r="E323"/>
      <c r="F323"/>
      <c r="G323"/>
      <c r="H323"/>
    </row>
    <row r="324" spans="1:8" ht="15.75">
      <c r="A324"/>
      <c r="B324"/>
      <c r="C324"/>
      <c r="D324"/>
      <c r="E324"/>
      <c r="F324"/>
      <c r="G324"/>
      <c r="H324"/>
    </row>
    <row r="325" spans="1:8" ht="15.75">
      <c r="A325"/>
      <c r="B325"/>
      <c r="C325"/>
      <c r="D325"/>
      <c r="E325"/>
      <c r="F325"/>
      <c r="G325"/>
      <c r="H325"/>
    </row>
    <row r="326" spans="1:8" ht="15.75">
      <c r="A326"/>
      <c r="B326"/>
      <c r="C326"/>
      <c r="D326"/>
      <c r="E326"/>
      <c r="F326"/>
      <c r="G326"/>
      <c r="H326"/>
    </row>
    <row r="327" spans="1:8" ht="15.75">
      <c r="A327"/>
      <c r="B327"/>
      <c r="C327"/>
      <c r="D327"/>
      <c r="E327"/>
      <c r="F327"/>
      <c r="G327"/>
      <c r="H327"/>
    </row>
    <row r="328" spans="1:8" ht="15.75">
      <c r="A328"/>
      <c r="B328"/>
      <c r="C328"/>
      <c r="D328"/>
      <c r="E328"/>
      <c r="F328"/>
      <c r="G328"/>
      <c r="H328"/>
    </row>
    <row r="329" spans="1:8" ht="15.75">
      <c r="A329"/>
      <c r="B329"/>
      <c r="C329"/>
      <c r="D329"/>
      <c r="E329"/>
      <c r="F329"/>
      <c r="G329"/>
      <c r="H329"/>
    </row>
    <row r="330" spans="1:8" ht="15.75">
      <c r="A330"/>
      <c r="B330"/>
      <c r="C330"/>
      <c r="D330"/>
      <c r="E330"/>
      <c r="F330"/>
      <c r="G330"/>
      <c r="H330"/>
    </row>
    <row r="331" spans="1:8" ht="15.75">
      <c r="A331"/>
      <c r="B331"/>
      <c r="C331"/>
      <c r="D331"/>
      <c r="E331"/>
      <c r="F331"/>
      <c r="G331"/>
      <c r="H331"/>
    </row>
    <row r="332" spans="1:8" ht="15.75">
      <c r="A332"/>
      <c r="B332"/>
      <c r="C332"/>
      <c r="D332"/>
      <c r="E332"/>
      <c r="F332"/>
      <c r="G332"/>
      <c r="H332"/>
    </row>
    <row r="333" spans="1:8" ht="15.75">
      <c r="A333"/>
      <c r="B333"/>
      <c r="C333"/>
      <c r="D333"/>
      <c r="E333"/>
      <c r="F333"/>
      <c r="G333"/>
      <c r="H333"/>
    </row>
    <row r="334" spans="1:8" ht="15.75">
      <c r="A334"/>
      <c r="B334"/>
      <c r="C334"/>
      <c r="D334"/>
      <c r="E334"/>
      <c r="F334"/>
      <c r="G334"/>
      <c r="H334"/>
    </row>
    <row r="335" spans="1:8" ht="15.75">
      <c r="A335"/>
      <c r="B335"/>
      <c r="C335"/>
      <c r="D335"/>
      <c r="E335"/>
      <c r="F335"/>
      <c r="G335"/>
      <c r="H335"/>
    </row>
    <row r="336" spans="1:8" ht="15.75">
      <c r="A336"/>
      <c r="B336"/>
      <c r="C336"/>
      <c r="D336"/>
      <c r="E336"/>
      <c r="F336"/>
      <c r="G336"/>
      <c r="H336"/>
    </row>
    <row r="337" spans="1:8" ht="15.75">
      <c r="A337"/>
      <c r="B337"/>
      <c r="C337"/>
      <c r="D337"/>
      <c r="E337"/>
      <c r="F337"/>
      <c r="G337"/>
      <c r="H337"/>
    </row>
    <row r="338" spans="1:8" ht="15.75">
      <c r="A338"/>
      <c r="B338"/>
      <c r="C338"/>
      <c r="D338"/>
      <c r="E338"/>
      <c r="F338"/>
      <c r="G338"/>
      <c r="H338"/>
    </row>
    <row r="339" spans="1:8" ht="15.75">
      <c r="A339"/>
      <c r="B339"/>
      <c r="C339"/>
      <c r="D339"/>
      <c r="E339"/>
      <c r="F339"/>
      <c r="G339"/>
      <c r="H339"/>
    </row>
    <row r="340" spans="1:8" ht="15.75">
      <c r="A340"/>
      <c r="B340"/>
      <c r="C340"/>
      <c r="D340"/>
      <c r="E340"/>
      <c r="F340"/>
      <c r="G340"/>
      <c r="H340"/>
    </row>
    <row r="341" spans="1:8" ht="15.75">
      <c r="A341"/>
      <c r="B341"/>
      <c r="C341"/>
      <c r="D341"/>
      <c r="E341"/>
      <c r="F341"/>
      <c r="G341"/>
      <c r="H341"/>
    </row>
    <row r="342" spans="1:8" ht="15.75">
      <c r="A342"/>
      <c r="B342"/>
      <c r="C342"/>
      <c r="D342"/>
      <c r="E342"/>
      <c r="F342"/>
      <c r="G342"/>
      <c r="H342"/>
    </row>
    <row r="343" spans="1:8" ht="15.75">
      <c r="A343"/>
      <c r="B343"/>
      <c r="C343"/>
      <c r="D343"/>
      <c r="E343"/>
      <c r="F343"/>
      <c r="G343"/>
      <c r="H343"/>
    </row>
    <row r="344" spans="1:8" ht="15.75">
      <c r="A344"/>
      <c r="B344"/>
      <c r="C344"/>
      <c r="D344"/>
      <c r="E344"/>
      <c r="F344"/>
      <c r="G344"/>
      <c r="H344"/>
    </row>
    <row r="345" spans="1:8" ht="15.75">
      <c r="A345"/>
      <c r="B345"/>
      <c r="C345"/>
      <c r="D345"/>
      <c r="E345"/>
      <c r="F345"/>
      <c r="G345"/>
      <c r="H345"/>
    </row>
    <row r="346" spans="1:8" ht="15.75">
      <c r="A346"/>
      <c r="B346"/>
      <c r="C346"/>
      <c r="D346"/>
      <c r="E346"/>
      <c r="F346"/>
      <c r="G346"/>
      <c r="H346"/>
    </row>
    <row r="347" spans="1:8" ht="15.75">
      <c r="A347"/>
      <c r="B347"/>
      <c r="C347"/>
      <c r="D347"/>
      <c r="E347"/>
      <c r="F347"/>
      <c r="G347"/>
      <c r="H347"/>
    </row>
    <row r="348" spans="1:8" ht="15.75">
      <c r="A348"/>
      <c r="B348"/>
      <c r="C348"/>
      <c r="D348"/>
      <c r="E348"/>
      <c r="F348"/>
      <c r="G348"/>
      <c r="H348"/>
    </row>
    <row r="349" spans="1:8" ht="15.75">
      <c r="A349"/>
      <c r="B349"/>
      <c r="C349"/>
      <c r="D349"/>
      <c r="E349"/>
      <c r="F349"/>
      <c r="G349"/>
      <c r="H349"/>
    </row>
    <row r="350" spans="1:8" ht="15.75">
      <c r="A350"/>
      <c r="B350"/>
      <c r="C350"/>
      <c r="D350"/>
      <c r="E350"/>
      <c r="F350"/>
      <c r="G350"/>
      <c r="H350"/>
    </row>
    <row r="351" spans="1:8" ht="15.75">
      <c r="A351"/>
      <c r="B351"/>
      <c r="C351"/>
      <c r="D351"/>
      <c r="E351"/>
      <c r="F351"/>
      <c r="G351"/>
      <c r="H351"/>
    </row>
    <row r="352" spans="1:8" ht="15.75">
      <c r="A352"/>
      <c r="B352"/>
      <c r="C352"/>
      <c r="D352"/>
      <c r="E352"/>
      <c r="F352"/>
      <c r="G352"/>
      <c r="H352"/>
    </row>
    <row r="353" spans="1:8" ht="15.75">
      <c r="A353"/>
      <c r="B353"/>
      <c r="C353"/>
      <c r="D353"/>
      <c r="E353"/>
      <c r="F353"/>
      <c r="G353"/>
      <c r="H353"/>
    </row>
    <row r="354" spans="1:8" ht="15.75">
      <c r="A354"/>
      <c r="B354"/>
      <c r="C354"/>
      <c r="D354"/>
      <c r="E354"/>
      <c r="F354"/>
      <c r="G354"/>
      <c r="H354"/>
    </row>
    <row r="355" spans="1:8" ht="15.75">
      <c r="A355"/>
      <c r="B355"/>
      <c r="C355"/>
      <c r="D355"/>
      <c r="E355"/>
      <c r="F355"/>
      <c r="G355"/>
      <c r="H355"/>
    </row>
    <row r="356" spans="1:8" ht="15.75">
      <c r="A356"/>
      <c r="B356"/>
      <c r="C356"/>
      <c r="D356"/>
      <c r="E356"/>
      <c r="F356"/>
      <c r="G356"/>
      <c r="H356"/>
    </row>
    <row r="357" spans="1:8" ht="15.75">
      <c r="A357"/>
      <c r="B357"/>
      <c r="C357"/>
      <c r="D357"/>
      <c r="E357"/>
      <c r="F357"/>
      <c r="G357"/>
      <c r="H357"/>
    </row>
    <row r="358" spans="1:8" ht="15.75">
      <c r="A358"/>
      <c r="B358"/>
      <c r="C358"/>
      <c r="D358"/>
      <c r="E358"/>
      <c r="F358"/>
      <c r="G358"/>
      <c r="H358"/>
    </row>
    <row r="359" spans="1:8" ht="15.75">
      <c r="A359"/>
      <c r="B359"/>
      <c r="C359"/>
      <c r="D359"/>
      <c r="E359"/>
      <c r="F359"/>
      <c r="G359"/>
      <c r="H359"/>
    </row>
    <row r="360" spans="1:8" ht="15.75">
      <c r="A360"/>
      <c r="B360"/>
      <c r="C360"/>
      <c r="D360"/>
      <c r="E360"/>
      <c r="F360"/>
      <c r="G360"/>
      <c r="H360"/>
    </row>
    <row r="361" spans="1:8" ht="15.75">
      <c r="A361"/>
      <c r="B361"/>
      <c r="C361"/>
      <c r="D361"/>
      <c r="E361"/>
      <c r="F361"/>
      <c r="G361"/>
      <c r="H361"/>
    </row>
    <row r="362" spans="1:8" ht="15.75">
      <c r="A362"/>
      <c r="B362"/>
      <c r="C362"/>
      <c r="D362"/>
      <c r="E362"/>
      <c r="F362"/>
      <c r="G362"/>
      <c r="H362"/>
    </row>
    <row r="363" spans="1:8" ht="15.75">
      <c r="A363"/>
      <c r="B363"/>
      <c r="C363"/>
      <c r="D363"/>
      <c r="E363"/>
      <c r="F363"/>
      <c r="G363"/>
      <c r="H363"/>
    </row>
    <row r="364" spans="1:8" ht="15.75">
      <c r="A364"/>
      <c r="B364"/>
      <c r="C364"/>
      <c r="D364"/>
      <c r="E364"/>
      <c r="F364"/>
      <c r="G364"/>
      <c r="H364"/>
    </row>
    <row r="365" spans="1:8" ht="15.75">
      <c r="A365"/>
      <c r="B365"/>
      <c r="C365"/>
      <c r="D365"/>
      <c r="E365"/>
      <c r="F365"/>
      <c r="G365"/>
      <c r="H365"/>
    </row>
    <row r="366" spans="1:8" ht="15.75">
      <c r="A366"/>
      <c r="B366"/>
      <c r="C366"/>
      <c r="D366"/>
      <c r="E366"/>
      <c r="F366"/>
      <c r="G366"/>
      <c r="H366"/>
    </row>
    <row r="367" spans="1:8" ht="15.75">
      <c r="A367"/>
      <c r="B367"/>
      <c r="C367"/>
      <c r="D367"/>
      <c r="E367"/>
      <c r="F367"/>
      <c r="G367"/>
      <c r="H367"/>
    </row>
    <row r="368" spans="1:8" ht="15.75">
      <c r="A368"/>
      <c r="B368"/>
      <c r="C368"/>
      <c r="D368"/>
      <c r="E368"/>
      <c r="F368"/>
      <c r="G368"/>
      <c r="H368"/>
    </row>
    <row r="369" spans="1:8" ht="15.75">
      <c r="A369"/>
      <c r="B369"/>
      <c r="C369"/>
      <c r="D369"/>
      <c r="E369"/>
      <c r="F369"/>
      <c r="G369"/>
      <c r="H369"/>
    </row>
    <row r="370" spans="1:8" ht="15.75">
      <c r="A370"/>
      <c r="B370"/>
      <c r="C370"/>
      <c r="D370"/>
      <c r="E370"/>
      <c r="F370"/>
      <c r="G370"/>
      <c r="H370"/>
    </row>
    <row r="371" spans="1:8" ht="15.75">
      <c r="A371"/>
      <c r="B371"/>
      <c r="C371"/>
      <c r="D371"/>
      <c r="E371"/>
      <c r="F371"/>
      <c r="G371"/>
      <c r="H371"/>
    </row>
    <row r="372" spans="1:8" ht="15.75">
      <c r="A372"/>
      <c r="B372"/>
      <c r="C372"/>
      <c r="D372"/>
      <c r="E372"/>
      <c r="F372"/>
      <c r="G372"/>
      <c r="H372"/>
    </row>
    <row r="373" spans="1:8" ht="15.75">
      <c r="A373"/>
      <c r="B373"/>
      <c r="C373"/>
      <c r="D373"/>
      <c r="E373"/>
      <c r="F373"/>
      <c r="G373"/>
      <c r="H373"/>
    </row>
    <row r="374" spans="1:8" ht="15.75">
      <c r="A374"/>
      <c r="B374"/>
      <c r="C374"/>
      <c r="D374"/>
      <c r="E374"/>
      <c r="F374"/>
      <c r="G374"/>
      <c r="H374"/>
    </row>
    <row r="375" spans="1:8" ht="15.75">
      <c r="A375"/>
      <c r="B375"/>
      <c r="C375"/>
      <c r="D375"/>
      <c r="E375"/>
      <c r="F375"/>
      <c r="G375"/>
      <c r="H375"/>
    </row>
    <row r="376" spans="1:8" ht="15.75">
      <c r="A376"/>
      <c r="B376"/>
      <c r="C376"/>
      <c r="D376"/>
      <c r="E376"/>
      <c r="F376"/>
      <c r="G376"/>
      <c r="H376"/>
    </row>
    <row r="377" spans="1:8" ht="15.75">
      <c r="A377"/>
      <c r="B377"/>
      <c r="C377"/>
      <c r="D377"/>
      <c r="E377"/>
      <c r="F377"/>
      <c r="G377"/>
      <c r="H377"/>
    </row>
    <row r="378" spans="1:8" ht="15.75">
      <c r="A378"/>
      <c r="B378"/>
      <c r="C378"/>
      <c r="D378"/>
      <c r="E378"/>
      <c r="F378"/>
      <c r="G378"/>
      <c r="H378"/>
    </row>
    <row r="379" spans="1:8" ht="15.75">
      <c r="A379"/>
      <c r="B379"/>
      <c r="C379"/>
      <c r="D379"/>
      <c r="E379"/>
      <c r="F379"/>
      <c r="G379"/>
      <c r="H379"/>
    </row>
    <row r="380" spans="1:8" ht="15.75">
      <c r="A380"/>
      <c r="B380"/>
      <c r="C380"/>
      <c r="D380"/>
      <c r="E380"/>
      <c r="F380"/>
      <c r="G380"/>
      <c r="H380"/>
    </row>
    <row r="381" spans="1:8" ht="15.75">
      <c r="A381"/>
      <c r="B381"/>
      <c r="C381"/>
      <c r="D381"/>
      <c r="E381"/>
      <c r="F381"/>
      <c r="G381"/>
      <c r="H381"/>
    </row>
    <row r="382" spans="1:8" ht="15.75">
      <c r="A382"/>
      <c r="B382"/>
      <c r="C382"/>
      <c r="D382"/>
      <c r="E382"/>
      <c r="F382"/>
      <c r="G382"/>
      <c r="H382"/>
    </row>
    <row r="383" spans="1:8" ht="15.75">
      <c r="A383"/>
      <c r="B383"/>
      <c r="C383"/>
      <c r="D383"/>
      <c r="E383"/>
      <c r="F383"/>
      <c r="G383"/>
      <c r="H383"/>
    </row>
    <row r="384" spans="1:8" ht="15.75">
      <c r="A384"/>
      <c r="B384"/>
      <c r="C384"/>
      <c r="D384"/>
      <c r="E384"/>
      <c r="F384"/>
      <c r="G384"/>
      <c r="H384"/>
    </row>
    <row r="385" spans="1:8" ht="15.75">
      <c r="A385"/>
      <c r="B385"/>
      <c r="C385"/>
      <c r="D385"/>
      <c r="E385"/>
      <c r="F385"/>
      <c r="G385"/>
      <c r="H385"/>
    </row>
    <row r="386" spans="1:8" ht="15.75">
      <c r="A386"/>
      <c r="B386"/>
      <c r="C386"/>
      <c r="D386"/>
      <c r="E386"/>
      <c r="F386"/>
      <c r="G386"/>
      <c r="H386"/>
    </row>
    <row r="387" spans="1:8" ht="15.75">
      <c r="A387"/>
      <c r="B387"/>
      <c r="C387"/>
      <c r="D387"/>
      <c r="E387"/>
      <c r="F387"/>
      <c r="G387"/>
      <c r="H387"/>
    </row>
    <row r="388" spans="1:8" ht="15.75">
      <c r="A388"/>
      <c r="B388"/>
      <c r="C388"/>
      <c r="D388"/>
      <c r="E388"/>
      <c r="F388"/>
      <c r="G388"/>
      <c r="H388"/>
    </row>
    <row r="389" spans="1:8" ht="15.75">
      <c r="A389"/>
      <c r="B389"/>
      <c r="C389"/>
      <c r="D389"/>
      <c r="E389"/>
      <c r="F389"/>
      <c r="G389"/>
      <c r="H389"/>
    </row>
    <row r="390" spans="1:8" ht="15.75">
      <c r="A390"/>
      <c r="B390"/>
      <c r="C390"/>
      <c r="D390"/>
      <c r="E390"/>
      <c r="F390"/>
      <c r="G390"/>
      <c r="H390"/>
    </row>
    <row r="391" spans="1:8" ht="15.75">
      <c r="A391"/>
      <c r="B391"/>
      <c r="C391"/>
      <c r="D391"/>
      <c r="E391"/>
      <c r="F391"/>
      <c r="G391"/>
      <c r="H391"/>
    </row>
    <row r="392" spans="1:8" ht="15.75">
      <c r="A392"/>
      <c r="B392"/>
      <c r="C392"/>
      <c r="D392"/>
      <c r="E392"/>
      <c r="F392"/>
      <c r="G392"/>
      <c r="H392"/>
    </row>
    <row r="393" spans="1:8" ht="15.75">
      <c r="A393"/>
      <c r="B393"/>
      <c r="C393"/>
      <c r="D393"/>
      <c r="E393"/>
      <c r="F393"/>
      <c r="G393"/>
      <c r="H393"/>
    </row>
    <row r="394" spans="1:8" ht="15.75">
      <c r="A394"/>
      <c r="B394"/>
      <c r="C394"/>
      <c r="D394"/>
      <c r="E394"/>
      <c r="F394"/>
      <c r="G394"/>
      <c r="H394"/>
    </row>
    <row r="395" spans="1:8" ht="15.75">
      <c r="A395"/>
      <c r="B395"/>
      <c r="C395"/>
      <c r="D395"/>
      <c r="E395"/>
      <c r="F395"/>
      <c r="G395"/>
      <c r="H395"/>
    </row>
    <row r="396" spans="1:8" ht="15.75">
      <c r="A396"/>
      <c r="B396"/>
      <c r="C396"/>
      <c r="D396"/>
      <c r="E396"/>
      <c r="F396"/>
      <c r="G396"/>
      <c r="H396"/>
    </row>
    <row r="397" spans="1:8" ht="15.75">
      <c r="A397"/>
      <c r="B397"/>
      <c r="C397"/>
      <c r="D397"/>
      <c r="E397"/>
      <c r="F397"/>
      <c r="G397"/>
      <c r="H397"/>
    </row>
    <row r="398" spans="1:8" ht="15.75">
      <c r="A398"/>
      <c r="B398"/>
      <c r="C398"/>
      <c r="D398"/>
      <c r="E398"/>
      <c r="F398"/>
      <c r="G398"/>
      <c r="H398"/>
    </row>
    <row r="399" spans="1:8" ht="15.75">
      <c r="A399"/>
      <c r="B399"/>
      <c r="C399"/>
      <c r="D399"/>
      <c r="E399"/>
      <c r="F399"/>
      <c r="G399"/>
      <c r="H399"/>
    </row>
    <row r="400" spans="1:8" ht="15.75">
      <c r="A400"/>
      <c r="B400"/>
      <c r="C400"/>
      <c r="D400"/>
      <c r="E400"/>
      <c r="F400"/>
      <c r="G400"/>
      <c r="H400"/>
    </row>
    <row r="401" spans="1:8" ht="15.75">
      <c r="A401"/>
      <c r="B401"/>
      <c r="C401"/>
      <c r="D401"/>
      <c r="E401"/>
      <c r="F401"/>
      <c r="G401"/>
      <c r="H401"/>
    </row>
    <row r="402" spans="1:8" ht="15.75">
      <c r="A402"/>
      <c r="B402"/>
      <c r="C402"/>
      <c r="D402"/>
      <c r="E402"/>
      <c r="F402"/>
      <c r="G402"/>
      <c r="H402"/>
    </row>
    <row r="403" spans="1:8" ht="15.75">
      <c r="A403"/>
      <c r="B403"/>
      <c r="C403"/>
      <c r="D403"/>
      <c r="E403"/>
      <c r="F403"/>
      <c r="G403"/>
      <c r="H403"/>
    </row>
    <row r="404" spans="1:8" ht="15.75">
      <c r="A404"/>
      <c r="B404"/>
      <c r="C404"/>
      <c r="D404"/>
      <c r="E404"/>
      <c r="F404"/>
      <c r="G404"/>
      <c r="H404"/>
    </row>
    <row r="405" spans="1:8" ht="15.75">
      <c r="A405"/>
      <c r="B405"/>
      <c r="C405"/>
      <c r="D405"/>
      <c r="E405"/>
      <c r="F405"/>
      <c r="G405"/>
      <c r="H405"/>
    </row>
    <row r="406" spans="1:8" ht="15.75">
      <c r="A406"/>
      <c r="B406"/>
      <c r="C406"/>
      <c r="D406"/>
      <c r="E406"/>
      <c r="F406"/>
      <c r="G406"/>
      <c r="H406"/>
    </row>
    <row r="407" spans="1:8" ht="15.75">
      <c r="A407"/>
      <c r="B407"/>
      <c r="C407"/>
      <c r="D407"/>
      <c r="E407"/>
      <c r="F407"/>
      <c r="G407"/>
      <c r="H407"/>
    </row>
    <row r="408" spans="1:8" ht="15.75">
      <c r="A408"/>
      <c r="B408"/>
      <c r="C408"/>
      <c r="D408"/>
      <c r="E408"/>
      <c r="F408"/>
      <c r="G408"/>
      <c r="H408"/>
    </row>
    <row r="409" spans="1:8" ht="15.75">
      <c r="A409"/>
      <c r="B409"/>
      <c r="C409"/>
      <c r="D409"/>
      <c r="E409"/>
      <c r="F409"/>
      <c r="G409"/>
      <c r="H409"/>
    </row>
    <row r="410" spans="1:8" ht="15.75">
      <c r="A410"/>
      <c r="B410"/>
      <c r="C410"/>
      <c r="D410"/>
      <c r="E410"/>
      <c r="F410"/>
      <c r="G410"/>
      <c r="H410"/>
    </row>
    <row r="411" spans="1:8" ht="15.75">
      <c r="A411"/>
      <c r="B411"/>
      <c r="C411"/>
      <c r="D411"/>
      <c r="E411"/>
      <c r="F411"/>
      <c r="G411"/>
      <c r="H411"/>
    </row>
    <row r="412" spans="1:8" ht="15.75">
      <c r="A412"/>
      <c r="B412"/>
      <c r="C412"/>
      <c r="D412"/>
      <c r="E412"/>
      <c r="F412"/>
      <c r="G412"/>
      <c r="H412"/>
    </row>
    <row r="413" spans="1:8" ht="15.75">
      <c r="A413"/>
      <c r="B413"/>
      <c r="C413"/>
      <c r="D413"/>
      <c r="E413"/>
      <c r="F413"/>
      <c r="G413"/>
      <c r="H413"/>
    </row>
    <row r="414" spans="1:8" ht="15.75">
      <c r="A414"/>
      <c r="B414"/>
      <c r="C414"/>
      <c r="D414"/>
      <c r="E414"/>
      <c r="F414"/>
      <c r="G414"/>
      <c r="H414"/>
    </row>
    <row r="415" spans="1:8" ht="15.75">
      <c r="A415"/>
      <c r="B415"/>
      <c r="C415"/>
      <c r="D415"/>
      <c r="E415"/>
      <c r="F415"/>
      <c r="G415"/>
      <c r="H415"/>
    </row>
    <row r="416" spans="1:8" ht="15.75">
      <c r="A416"/>
      <c r="B416"/>
      <c r="C416"/>
      <c r="D416"/>
      <c r="E416"/>
      <c r="F416"/>
      <c r="G416"/>
      <c r="H416"/>
    </row>
    <row r="417" spans="1:8" ht="15.75">
      <c r="A417"/>
      <c r="B417"/>
      <c r="C417"/>
      <c r="D417"/>
      <c r="E417"/>
      <c r="F417"/>
      <c r="G417"/>
      <c r="H417"/>
    </row>
    <row r="418" spans="1:8" ht="15.75">
      <c r="A418"/>
      <c r="B418"/>
      <c r="C418"/>
      <c r="D418"/>
      <c r="E418"/>
      <c r="F418"/>
      <c r="G418"/>
      <c r="H418"/>
    </row>
    <row r="419" spans="1:8" ht="15.75">
      <c r="A419"/>
      <c r="B419"/>
      <c r="C419"/>
      <c r="D419"/>
      <c r="E419"/>
      <c r="F419"/>
      <c r="G419"/>
      <c r="H419"/>
    </row>
    <row r="420" spans="1:8" ht="15.75">
      <c r="A420"/>
      <c r="B420"/>
      <c r="C420"/>
      <c r="D420"/>
      <c r="E420"/>
      <c r="F420"/>
      <c r="G420"/>
      <c r="H420"/>
    </row>
    <row r="421" spans="1:8" ht="15.75">
      <c r="A421"/>
      <c r="B421"/>
      <c r="C421"/>
      <c r="D421"/>
      <c r="E421"/>
      <c r="F421"/>
      <c r="G421"/>
      <c r="H421"/>
    </row>
    <row r="422" spans="1:8" ht="15.75">
      <c r="A422"/>
      <c r="B422"/>
      <c r="C422"/>
      <c r="D422"/>
      <c r="E422"/>
      <c r="F422"/>
      <c r="G422"/>
      <c r="H422"/>
    </row>
    <row r="423" spans="1:8" ht="15.75">
      <c r="A423"/>
      <c r="B423"/>
      <c r="C423"/>
      <c r="D423"/>
      <c r="E423"/>
      <c r="F423"/>
      <c r="G423"/>
      <c r="H423"/>
    </row>
    <row r="424" spans="1:8" ht="15.75">
      <c r="A424"/>
      <c r="B424"/>
      <c r="C424"/>
      <c r="D424"/>
      <c r="E424"/>
      <c r="F424"/>
      <c r="G424"/>
      <c r="H424"/>
    </row>
    <row r="425" spans="1:8" ht="15.75">
      <c r="A425"/>
      <c r="B425"/>
      <c r="C425"/>
      <c r="D425"/>
      <c r="E425"/>
      <c r="F425"/>
      <c r="G425"/>
      <c r="H425"/>
    </row>
    <row r="426" spans="1:8" ht="15.75">
      <c r="A426"/>
      <c r="B426"/>
      <c r="C426"/>
      <c r="D426"/>
      <c r="E426"/>
      <c r="F426"/>
      <c r="G426"/>
      <c r="H426"/>
    </row>
    <row r="427" spans="1:8" ht="15.75">
      <c r="A427"/>
      <c r="B427"/>
      <c r="C427"/>
      <c r="D427"/>
      <c r="E427"/>
      <c r="F427"/>
      <c r="G427"/>
      <c r="H427"/>
    </row>
    <row r="428" spans="1:8" ht="15.75">
      <c r="A428"/>
      <c r="B428"/>
      <c r="C428"/>
      <c r="D428"/>
      <c r="E428"/>
      <c r="F428"/>
      <c r="G428"/>
      <c r="H428"/>
    </row>
    <row r="429" spans="1:8" ht="15.75">
      <c r="A429"/>
      <c r="B429"/>
      <c r="C429"/>
      <c r="D429"/>
      <c r="E429"/>
      <c r="F429"/>
      <c r="G429"/>
      <c r="H429"/>
    </row>
    <row r="430" spans="1:8" ht="15.75">
      <c r="A430"/>
      <c r="B430"/>
      <c r="C430"/>
      <c r="D430"/>
      <c r="E430"/>
      <c r="F430"/>
      <c r="G430"/>
      <c r="H430"/>
    </row>
    <row r="431" spans="1:8" ht="15.75">
      <c r="A431"/>
      <c r="B431"/>
      <c r="C431"/>
      <c r="D431"/>
      <c r="E431"/>
      <c r="F431"/>
      <c r="G431"/>
      <c r="H431"/>
    </row>
    <row r="432" spans="1:8" ht="15.75">
      <c r="A432"/>
      <c r="B432"/>
      <c r="C432"/>
      <c r="D432"/>
      <c r="E432"/>
      <c r="F432"/>
      <c r="G432"/>
      <c r="H432"/>
    </row>
    <row r="433" spans="1:8" ht="15.75">
      <c r="A433"/>
      <c r="B433"/>
      <c r="C433"/>
      <c r="D433"/>
      <c r="E433"/>
      <c r="F433"/>
      <c r="G433"/>
      <c r="H433"/>
    </row>
    <row r="434" spans="1:8" ht="15.75">
      <c r="A434"/>
      <c r="B434"/>
      <c r="C434"/>
      <c r="D434"/>
      <c r="E434"/>
      <c r="F434"/>
      <c r="G434"/>
      <c r="H434"/>
    </row>
    <row r="435" spans="1:8" ht="15.75">
      <c r="A435"/>
      <c r="B435"/>
      <c r="C435"/>
      <c r="D435"/>
      <c r="E435"/>
      <c r="F435"/>
      <c r="G435"/>
      <c r="H435"/>
    </row>
    <row r="436" spans="1:8" ht="15.75">
      <c r="A436"/>
      <c r="B436"/>
      <c r="C436"/>
      <c r="D436"/>
      <c r="E436"/>
      <c r="F436"/>
      <c r="G436"/>
      <c r="H436"/>
    </row>
    <row r="437" spans="1:8" ht="15.75">
      <c r="A437"/>
      <c r="B437"/>
      <c r="C437"/>
      <c r="D437"/>
      <c r="E437"/>
      <c r="F437"/>
      <c r="G437"/>
      <c r="H437"/>
    </row>
    <row r="438" spans="1:8" ht="15.75">
      <c r="A438"/>
      <c r="B438"/>
      <c r="C438"/>
      <c r="D438"/>
      <c r="E438"/>
      <c r="F438"/>
      <c r="G438"/>
      <c r="H438"/>
    </row>
    <row r="439" spans="1:8" ht="15.75">
      <c r="A439"/>
      <c r="B439"/>
      <c r="C439"/>
      <c r="D439"/>
      <c r="E439"/>
      <c r="F439"/>
      <c r="G439"/>
      <c r="H439"/>
    </row>
    <row r="440" spans="1:8" ht="15.75">
      <c r="A440"/>
      <c r="B440"/>
      <c r="C440"/>
      <c r="D440"/>
      <c r="E440"/>
      <c r="F440"/>
      <c r="G440"/>
      <c r="H440"/>
    </row>
    <row r="441" spans="1:8" ht="15.75">
      <c r="A441"/>
      <c r="B441"/>
      <c r="C441"/>
      <c r="D441"/>
      <c r="E441"/>
      <c r="F441"/>
      <c r="G441"/>
      <c r="H441"/>
    </row>
    <row r="442" spans="1:8" ht="15.75">
      <c r="A442"/>
      <c r="B442"/>
      <c r="C442"/>
      <c r="D442"/>
      <c r="E442"/>
      <c r="F442"/>
      <c r="G442"/>
      <c r="H442"/>
    </row>
    <row r="443" spans="1:8" ht="15.75">
      <c r="A443"/>
      <c r="B443"/>
      <c r="C443"/>
      <c r="D443"/>
      <c r="E443"/>
      <c r="F443"/>
      <c r="G443"/>
      <c r="H443"/>
    </row>
    <row r="444" spans="1:8" ht="15.75">
      <c r="A444"/>
      <c r="B444"/>
      <c r="C444"/>
      <c r="D444"/>
      <c r="E444"/>
      <c r="F444"/>
      <c r="G444"/>
      <c r="H444"/>
    </row>
    <row r="445" spans="1:8" ht="15.75">
      <c r="A445"/>
      <c r="B445"/>
      <c r="C445"/>
      <c r="D445"/>
      <c r="E445"/>
      <c r="F445"/>
      <c r="G445"/>
      <c r="H445"/>
    </row>
    <row r="446" spans="1:8" ht="15.75">
      <c r="A446"/>
      <c r="B446"/>
      <c r="C446"/>
      <c r="D446"/>
      <c r="E446"/>
      <c r="F446"/>
      <c r="G446"/>
      <c r="H446"/>
    </row>
    <row r="447" spans="1:8" ht="15.75">
      <c r="A447"/>
      <c r="B447"/>
      <c r="C447"/>
      <c r="D447"/>
      <c r="E447"/>
      <c r="F447"/>
      <c r="G447"/>
      <c r="H447"/>
    </row>
    <row r="448" spans="1:8" ht="15.75">
      <c r="A448"/>
      <c r="B448"/>
      <c r="C448"/>
      <c r="D448"/>
      <c r="E448"/>
      <c r="F448"/>
      <c r="G448"/>
      <c r="H448"/>
    </row>
    <row r="449" spans="1:8" ht="15.75">
      <c r="A449"/>
      <c r="B449"/>
      <c r="C449"/>
      <c r="D449"/>
      <c r="E449"/>
      <c r="F449"/>
      <c r="G449"/>
      <c r="H449"/>
    </row>
    <row r="450" spans="1:8" ht="15.75">
      <c r="A450"/>
      <c r="B450"/>
      <c r="C450"/>
      <c r="D450"/>
      <c r="E450"/>
      <c r="F450"/>
      <c r="G450"/>
      <c r="H450"/>
    </row>
    <row r="451" spans="1:8" ht="15.75">
      <c r="A451"/>
      <c r="B451"/>
      <c r="C451"/>
      <c r="D451"/>
      <c r="E451"/>
      <c r="F451"/>
      <c r="G451"/>
      <c r="H451"/>
    </row>
    <row r="452" spans="1:8" ht="15.75">
      <c r="A452"/>
      <c r="B452"/>
      <c r="C452"/>
      <c r="D452"/>
      <c r="E452"/>
      <c r="F452"/>
      <c r="G452"/>
      <c r="H452"/>
    </row>
    <row r="453" spans="1:8" ht="15.75">
      <c r="A453"/>
      <c r="B453"/>
      <c r="C453"/>
      <c r="D453"/>
      <c r="E453"/>
      <c r="F453"/>
      <c r="G453"/>
      <c r="H453"/>
    </row>
    <row r="454" spans="1:8" ht="15.75">
      <c r="A454"/>
      <c r="B454"/>
      <c r="C454"/>
      <c r="D454"/>
      <c r="E454"/>
      <c r="F454"/>
      <c r="G454"/>
      <c r="H454"/>
    </row>
    <row r="455" spans="1:8" ht="15.75">
      <c r="A455"/>
      <c r="B455"/>
      <c r="C455"/>
      <c r="D455"/>
      <c r="E455"/>
      <c r="F455"/>
      <c r="G455"/>
      <c r="H455"/>
    </row>
    <row r="456" spans="1:8" ht="15.75">
      <c r="A456"/>
      <c r="B456"/>
      <c r="C456"/>
      <c r="D456"/>
      <c r="E456"/>
      <c r="F456"/>
      <c r="G456"/>
      <c r="H456"/>
    </row>
    <row r="457" spans="1:8" ht="15.75">
      <c r="A457"/>
      <c r="B457"/>
      <c r="C457"/>
      <c r="D457"/>
      <c r="E457"/>
      <c r="F457"/>
      <c r="G457"/>
      <c r="H457"/>
    </row>
    <row r="458" spans="1:8" ht="15.75">
      <c r="A458"/>
      <c r="B458"/>
      <c r="C458"/>
      <c r="D458"/>
      <c r="E458"/>
      <c r="F458"/>
      <c r="G458"/>
      <c r="H458"/>
    </row>
    <row r="459" spans="1:8" ht="15.75">
      <c r="A459"/>
      <c r="B459"/>
      <c r="C459"/>
      <c r="D459"/>
      <c r="E459"/>
      <c r="F459"/>
      <c r="G459"/>
      <c r="H459"/>
    </row>
    <row r="460" spans="1:8" ht="15.75">
      <c r="A460"/>
      <c r="B460"/>
      <c r="C460"/>
      <c r="D460"/>
      <c r="E460"/>
      <c r="F460"/>
      <c r="G460"/>
      <c r="H460"/>
    </row>
    <row r="461" spans="1:8" ht="15.75">
      <c r="A461"/>
      <c r="B461"/>
      <c r="C461"/>
      <c r="D461"/>
      <c r="E461"/>
      <c r="F461"/>
      <c r="G461"/>
      <c r="H461"/>
    </row>
    <row r="462" spans="1:8" ht="15.75">
      <c r="A462"/>
      <c r="B462"/>
      <c r="C462"/>
      <c r="D462"/>
      <c r="E462"/>
      <c r="F462"/>
      <c r="G462"/>
      <c r="H462"/>
    </row>
    <row r="463" spans="1:8" ht="15.75">
      <c r="A463"/>
      <c r="B463"/>
      <c r="C463"/>
      <c r="D463"/>
      <c r="E463"/>
      <c r="F463"/>
      <c r="G463"/>
      <c r="H463"/>
    </row>
    <row r="464" spans="1:8" ht="15.75">
      <c r="A464"/>
      <c r="B464"/>
      <c r="C464"/>
      <c r="D464"/>
      <c r="E464"/>
      <c r="F464"/>
      <c r="G464"/>
      <c r="H464"/>
    </row>
    <row r="465" spans="1:8" ht="15.75">
      <c r="A465"/>
      <c r="B465"/>
      <c r="C465"/>
      <c r="D465"/>
      <c r="E465"/>
      <c r="F465"/>
      <c r="G465"/>
      <c r="H465"/>
    </row>
    <row r="466" spans="1:8" ht="15.75">
      <c r="A466"/>
      <c r="B466"/>
      <c r="C466"/>
      <c r="D466"/>
      <c r="E466"/>
      <c r="F466"/>
      <c r="G466"/>
      <c r="H466"/>
    </row>
    <row r="467" spans="1:8" ht="15.75">
      <c r="A467"/>
      <c r="B467"/>
      <c r="C467"/>
      <c r="D467"/>
      <c r="E467"/>
      <c r="F467"/>
      <c r="G467"/>
      <c r="H467"/>
    </row>
    <row r="468" spans="1:8" ht="15.75">
      <c r="A468"/>
      <c r="B468"/>
      <c r="C468"/>
      <c r="D468"/>
      <c r="E468"/>
      <c r="F468"/>
      <c r="G468"/>
      <c r="H468"/>
    </row>
    <row r="469" spans="1:8" ht="15.75">
      <c r="A469"/>
      <c r="B469"/>
      <c r="C469"/>
      <c r="D469"/>
      <c r="E469"/>
      <c r="F469"/>
      <c r="G469"/>
      <c r="H469"/>
    </row>
    <row r="470" spans="1:8" ht="15.75">
      <c r="A470"/>
      <c r="B470"/>
      <c r="C470"/>
      <c r="D470"/>
      <c r="E470"/>
      <c r="F470"/>
      <c r="G470"/>
      <c r="H470"/>
    </row>
    <row r="471" spans="1:8" ht="15.75">
      <c r="A471"/>
      <c r="B471"/>
      <c r="C471"/>
      <c r="D471"/>
      <c r="E471"/>
      <c r="F471"/>
      <c r="G471"/>
      <c r="H471"/>
    </row>
    <row r="472" spans="1:8" ht="15.75">
      <c r="A472"/>
      <c r="B472"/>
      <c r="C472"/>
      <c r="D472"/>
      <c r="E472"/>
      <c r="F472"/>
      <c r="G472"/>
      <c r="H472"/>
    </row>
    <row r="473" spans="1:8" ht="15.75">
      <c r="A473"/>
      <c r="B473"/>
      <c r="C473"/>
      <c r="D473"/>
      <c r="E473"/>
      <c r="F473"/>
      <c r="G473"/>
      <c r="H473"/>
    </row>
    <row r="474" spans="1:8" ht="15.75">
      <c r="A474"/>
      <c r="B474"/>
      <c r="C474"/>
      <c r="D474"/>
      <c r="E474"/>
      <c r="F474"/>
      <c r="G474"/>
      <c r="H474"/>
    </row>
    <row r="475" spans="1:8" ht="15.75">
      <c r="A475"/>
      <c r="B475"/>
      <c r="C475"/>
      <c r="D475"/>
      <c r="E475"/>
      <c r="F475"/>
      <c r="G475"/>
      <c r="H475"/>
    </row>
    <row r="476" spans="1:8" ht="15.75">
      <c r="A476"/>
      <c r="B476"/>
      <c r="C476"/>
      <c r="D476"/>
      <c r="E476"/>
      <c r="F476"/>
      <c r="G476"/>
      <c r="H476"/>
    </row>
    <row r="477" spans="1:8" ht="15.75">
      <c r="A477"/>
      <c r="B477"/>
      <c r="C477"/>
      <c r="D477"/>
      <c r="E477"/>
      <c r="F477"/>
      <c r="G477"/>
      <c r="H477"/>
    </row>
    <row r="478" spans="1:8" ht="15.75">
      <c r="A478"/>
      <c r="B478"/>
      <c r="C478"/>
      <c r="D478"/>
      <c r="E478"/>
      <c r="F478"/>
      <c r="G478"/>
      <c r="H478"/>
    </row>
    <row r="479" spans="1:8" ht="15.75">
      <c r="A479"/>
      <c r="B479"/>
      <c r="C479"/>
      <c r="D479"/>
      <c r="E479"/>
      <c r="F479"/>
      <c r="G479"/>
      <c r="H479"/>
    </row>
    <row r="480" spans="1:8" ht="15.75">
      <c r="A480"/>
      <c r="B480"/>
      <c r="C480"/>
      <c r="D480"/>
      <c r="E480"/>
      <c r="F480"/>
      <c r="G480"/>
      <c r="H480"/>
    </row>
    <row r="481" spans="1:8" ht="15.75">
      <c r="A481"/>
      <c r="B481"/>
      <c r="C481"/>
      <c r="D481"/>
      <c r="E481"/>
      <c r="F481"/>
      <c r="G481"/>
      <c r="H481"/>
    </row>
    <row r="482" spans="1:8" ht="15.75">
      <c r="A482"/>
      <c r="B482"/>
      <c r="C482"/>
      <c r="D482"/>
      <c r="E482"/>
      <c r="F482"/>
      <c r="G482"/>
      <c r="H482"/>
    </row>
    <row r="483" spans="1:8" ht="15.75">
      <c r="A483"/>
      <c r="B483"/>
      <c r="C483"/>
      <c r="D483"/>
      <c r="E483"/>
      <c r="F483"/>
      <c r="G483"/>
      <c r="H483"/>
    </row>
    <row r="484" spans="1:8" ht="15.75">
      <c r="A484"/>
      <c r="B484"/>
      <c r="C484"/>
      <c r="D484"/>
      <c r="E484"/>
      <c r="F484"/>
      <c r="G484"/>
      <c r="H484"/>
    </row>
    <row r="485" spans="1:8" ht="15.75">
      <c r="A485"/>
      <c r="B485"/>
      <c r="C485"/>
      <c r="D485"/>
      <c r="E485"/>
      <c r="F485"/>
      <c r="G485"/>
      <c r="H485"/>
    </row>
    <row r="486" spans="1:8" ht="15.75">
      <c r="A486"/>
      <c r="B486"/>
      <c r="C486"/>
      <c r="D486"/>
      <c r="E486"/>
      <c r="F486"/>
      <c r="G486"/>
      <c r="H486"/>
    </row>
    <row r="487" spans="1:8" ht="15.75">
      <c r="A487"/>
      <c r="B487"/>
      <c r="C487"/>
      <c r="D487"/>
      <c r="E487"/>
      <c r="F487"/>
      <c r="G487"/>
      <c r="H487"/>
    </row>
    <row r="488" spans="1:8" ht="15.75">
      <c r="A488"/>
      <c r="B488"/>
      <c r="C488"/>
      <c r="D488"/>
      <c r="E488"/>
      <c r="F488"/>
      <c r="G488"/>
      <c r="H488"/>
    </row>
    <row r="489" spans="1:8" ht="15.75">
      <c r="A489"/>
      <c r="B489"/>
      <c r="C489"/>
      <c r="D489"/>
      <c r="E489"/>
      <c r="F489"/>
      <c r="G489"/>
      <c r="H489"/>
    </row>
    <row r="490" spans="1:8" ht="15.75">
      <c r="A490"/>
      <c r="B490"/>
      <c r="C490"/>
      <c r="D490"/>
      <c r="E490"/>
      <c r="F490"/>
      <c r="G490"/>
      <c r="H490"/>
    </row>
    <row r="491" spans="1:8" ht="15.75">
      <c r="A491"/>
      <c r="B491"/>
      <c r="C491"/>
      <c r="D491"/>
      <c r="E491"/>
      <c r="F491"/>
      <c r="G491"/>
      <c r="H491"/>
    </row>
    <row r="492" spans="1:8" ht="15.75">
      <c r="A492"/>
      <c r="B492"/>
      <c r="C492"/>
      <c r="D492"/>
      <c r="E492"/>
      <c r="F492"/>
      <c r="G492"/>
      <c r="H492"/>
    </row>
    <row r="493" spans="1:8" ht="15.75">
      <c r="A493"/>
      <c r="B493"/>
      <c r="C493"/>
      <c r="D493"/>
      <c r="E493"/>
      <c r="F493"/>
      <c r="G493"/>
      <c r="H493"/>
    </row>
    <row r="494" spans="1:8" ht="15.75">
      <c r="A494"/>
      <c r="B494"/>
      <c r="C494"/>
      <c r="D494"/>
      <c r="E494"/>
      <c r="F494"/>
      <c r="G494"/>
      <c r="H494"/>
    </row>
    <row r="495" spans="1:8" ht="15.75">
      <c r="A495"/>
      <c r="B495"/>
      <c r="C495"/>
      <c r="D495"/>
      <c r="E495"/>
      <c r="F495"/>
      <c r="G495"/>
      <c r="H495"/>
    </row>
    <row r="496" spans="1:8" ht="15.75">
      <c r="A496"/>
      <c r="B496"/>
      <c r="C496"/>
      <c r="D496"/>
      <c r="E496"/>
      <c r="F496"/>
      <c r="G496"/>
      <c r="H496"/>
    </row>
    <row r="497" spans="1:8" ht="15.75">
      <c r="A497"/>
      <c r="B497"/>
      <c r="C497"/>
      <c r="D497"/>
      <c r="E497"/>
      <c r="F497"/>
      <c r="G497"/>
      <c r="H497"/>
    </row>
    <row r="498" spans="1:8" ht="15.75">
      <c r="A498"/>
      <c r="B498"/>
      <c r="C498"/>
      <c r="D498"/>
      <c r="E498"/>
      <c r="F498"/>
      <c r="G498"/>
      <c r="H498"/>
    </row>
    <row r="499" spans="1:8" ht="15.75">
      <c r="A499"/>
      <c r="B499"/>
      <c r="C499"/>
      <c r="D499"/>
      <c r="E499"/>
      <c r="F499"/>
      <c r="G499"/>
      <c r="H499"/>
    </row>
    <row r="500" spans="1:8" ht="15.75">
      <c r="A500"/>
      <c r="B500"/>
      <c r="C500"/>
      <c r="D500"/>
      <c r="E500"/>
      <c r="F500"/>
      <c r="G500"/>
      <c r="H500"/>
    </row>
    <row r="501" spans="1:8" ht="15.75">
      <c r="A501"/>
      <c r="B501"/>
      <c r="C501"/>
      <c r="D501"/>
      <c r="E501"/>
      <c r="F501"/>
      <c r="G501"/>
      <c r="H501"/>
    </row>
    <row r="502" spans="1:8" ht="15.75">
      <c r="A502"/>
      <c r="B502"/>
      <c r="C502"/>
      <c r="D502"/>
      <c r="E502"/>
      <c r="F502"/>
      <c r="G502"/>
      <c r="H502"/>
    </row>
    <row r="503" spans="1:8" ht="15.75">
      <c r="A503"/>
      <c r="B503"/>
      <c r="C503"/>
      <c r="D503"/>
      <c r="E503"/>
      <c r="F503"/>
      <c r="G503"/>
      <c r="H503"/>
    </row>
    <row r="504" spans="1:8" ht="15.75">
      <c r="A504"/>
      <c r="B504"/>
      <c r="C504"/>
      <c r="D504"/>
      <c r="E504"/>
      <c r="F504"/>
      <c r="G504"/>
      <c r="H504"/>
    </row>
    <row r="505" spans="1:8" ht="15.75">
      <c r="A505"/>
      <c r="B505"/>
      <c r="C505"/>
      <c r="D505"/>
      <c r="E505"/>
      <c r="F505"/>
      <c r="G505"/>
      <c r="H505"/>
    </row>
    <row r="506" spans="1:8" ht="15.75">
      <c r="A506"/>
      <c r="B506"/>
      <c r="C506"/>
      <c r="D506"/>
      <c r="E506"/>
      <c r="F506"/>
      <c r="G506"/>
      <c r="H506"/>
    </row>
    <row r="507" spans="1:8" ht="15.75">
      <c r="A507"/>
      <c r="B507"/>
      <c r="C507"/>
      <c r="D507"/>
      <c r="E507"/>
      <c r="F507"/>
      <c r="G507"/>
      <c r="H507"/>
    </row>
    <row r="508" spans="1:8" ht="15.75">
      <c r="A508"/>
      <c r="B508"/>
      <c r="C508"/>
      <c r="D508"/>
      <c r="E508"/>
      <c r="F508"/>
      <c r="G508"/>
      <c r="H508"/>
    </row>
    <row r="509" spans="1:8" ht="15.75">
      <c r="A509"/>
      <c r="B509"/>
      <c r="C509"/>
      <c r="D509"/>
      <c r="E509"/>
      <c r="F509"/>
      <c r="G509"/>
      <c r="H509"/>
    </row>
    <row r="510" spans="1:8" ht="15.75">
      <c r="A510"/>
      <c r="B510"/>
      <c r="C510"/>
      <c r="D510"/>
      <c r="E510"/>
      <c r="F510"/>
      <c r="G510"/>
      <c r="H510"/>
    </row>
    <row r="511" spans="1:8" ht="15.75">
      <c r="A511"/>
      <c r="B511"/>
      <c r="C511"/>
      <c r="D511"/>
      <c r="E511"/>
      <c r="F511"/>
      <c r="G511"/>
      <c r="H511"/>
    </row>
    <row r="512" spans="1:8" ht="15.75">
      <c r="A512"/>
      <c r="B512"/>
      <c r="C512"/>
      <c r="D512"/>
      <c r="E512"/>
      <c r="F512"/>
      <c r="G512"/>
      <c r="H512"/>
    </row>
    <row r="513" spans="1:8" ht="15.75">
      <c r="A513"/>
      <c r="B513"/>
      <c r="C513"/>
      <c r="D513"/>
      <c r="E513"/>
      <c r="F513"/>
      <c r="G513"/>
      <c r="H513"/>
    </row>
    <row r="514" spans="1:8" ht="15.75">
      <c r="A514"/>
      <c r="B514"/>
      <c r="C514"/>
      <c r="D514"/>
      <c r="E514"/>
      <c r="F514"/>
      <c r="G514"/>
      <c r="H514"/>
    </row>
    <row r="515" spans="1:8" ht="15.75">
      <c r="A515"/>
      <c r="B515"/>
      <c r="C515"/>
      <c r="D515"/>
      <c r="E515"/>
      <c r="F515"/>
      <c r="G515"/>
      <c r="H515"/>
    </row>
    <row r="516" spans="1:8" ht="15.75">
      <c r="A516"/>
      <c r="B516"/>
      <c r="C516"/>
      <c r="D516"/>
      <c r="E516"/>
      <c r="F516"/>
      <c r="G516"/>
      <c r="H516"/>
    </row>
    <row r="517" spans="1:8" ht="15.75">
      <c r="A517"/>
      <c r="B517"/>
      <c r="C517"/>
      <c r="D517"/>
      <c r="E517"/>
      <c r="F517"/>
      <c r="G517"/>
      <c r="H517"/>
    </row>
    <row r="518" spans="1:8" ht="15.75">
      <c r="A518"/>
      <c r="B518"/>
      <c r="C518"/>
      <c r="D518"/>
      <c r="E518"/>
      <c r="F518"/>
      <c r="G518"/>
      <c r="H518"/>
    </row>
    <row r="519" spans="1:8" ht="15.75">
      <c r="A519"/>
      <c r="B519"/>
      <c r="C519"/>
      <c r="D519"/>
      <c r="E519"/>
      <c r="F519"/>
      <c r="G519"/>
      <c r="H519"/>
    </row>
    <row r="520" spans="1:8" ht="15.75">
      <c r="A520"/>
      <c r="B520"/>
      <c r="C520"/>
      <c r="D520"/>
      <c r="E520"/>
      <c r="F520"/>
      <c r="G520"/>
      <c r="H520"/>
    </row>
    <row r="521" spans="1:8" ht="15.75">
      <c r="A521"/>
      <c r="B521"/>
      <c r="C521"/>
      <c r="D521"/>
      <c r="E521"/>
      <c r="F521"/>
      <c r="G521"/>
      <c r="H521"/>
    </row>
    <row r="522" spans="1:8" ht="15.75">
      <c r="A522"/>
      <c r="B522"/>
      <c r="C522"/>
      <c r="D522"/>
      <c r="E522"/>
      <c r="F522"/>
      <c r="G522"/>
      <c r="H522"/>
    </row>
    <row r="523" spans="1:8" ht="15.75">
      <c r="A523"/>
      <c r="B523"/>
      <c r="C523"/>
      <c r="D523"/>
      <c r="E523"/>
      <c r="F523"/>
      <c r="G523"/>
      <c r="H523"/>
    </row>
    <row r="524" spans="1:8" ht="15.75">
      <c r="A524"/>
      <c r="B524"/>
      <c r="C524"/>
      <c r="D524"/>
      <c r="E524"/>
      <c r="F524"/>
      <c r="G524"/>
      <c r="H524"/>
    </row>
    <row r="525" spans="1:8" ht="15.75">
      <c r="A525"/>
      <c r="B525"/>
      <c r="C525"/>
      <c r="D525"/>
      <c r="E525"/>
      <c r="F525"/>
      <c r="G525"/>
      <c r="H525"/>
    </row>
    <row r="526" spans="1:8" ht="15.75">
      <c r="A526"/>
      <c r="B526"/>
      <c r="C526"/>
      <c r="D526"/>
      <c r="E526"/>
      <c r="F526"/>
      <c r="G526"/>
      <c r="H526"/>
    </row>
    <row r="527" spans="1:8" ht="15.75">
      <c r="A527"/>
      <c r="B527"/>
      <c r="C527"/>
      <c r="D527"/>
      <c r="E527"/>
      <c r="F527"/>
      <c r="G527"/>
      <c r="H527"/>
    </row>
    <row r="528" spans="1:8" ht="15.75">
      <c r="A528"/>
      <c r="B528"/>
      <c r="C528"/>
      <c r="D528"/>
      <c r="E528"/>
      <c r="F528"/>
      <c r="G528"/>
      <c r="H528"/>
    </row>
    <row r="529" spans="1:8" ht="15.75">
      <c r="A529"/>
      <c r="B529"/>
      <c r="C529"/>
      <c r="D529"/>
      <c r="E529"/>
      <c r="F529"/>
      <c r="G529"/>
      <c r="H529"/>
    </row>
    <row r="530" spans="1:8" ht="15.75">
      <c r="A530"/>
      <c r="B530"/>
      <c r="C530"/>
      <c r="D530"/>
      <c r="E530"/>
      <c r="F530"/>
      <c r="G530"/>
      <c r="H530"/>
    </row>
    <row r="531" spans="1:8" ht="15.75">
      <c r="A531"/>
      <c r="B531"/>
      <c r="C531"/>
      <c r="D531"/>
      <c r="E531"/>
      <c r="F531"/>
      <c r="G531"/>
      <c r="H531"/>
    </row>
    <row r="532" spans="1:8" ht="15.75">
      <c r="A532"/>
      <c r="B532"/>
      <c r="C532"/>
      <c r="D532"/>
      <c r="E532"/>
      <c r="F532"/>
      <c r="G532"/>
      <c r="H532"/>
    </row>
    <row r="533" spans="1:8" ht="15.75">
      <c r="A533"/>
      <c r="B533"/>
      <c r="C533"/>
      <c r="D533"/>
      <c r="E533"/>
      <c r="F533"/>
      <c r="G533"/>
      <c r="H533"/>
    </row>
    <row r="534" spans="1:8" ht="15.75">
      <c r="A534"/>
      <c r="B534"/>
      <c r="C534"/>
      <c r="D534"/>
      <c r="E534"/>
      <c r="F534"/>
      <c r="G534"/>
      <c r="H534"/>
    </row>
    <row r="535" spans="1:8" ht="15.75">
      <c r="A535"/>
      <c r="B535"/>
      <c r="C535"/>
      <c r="D535"/>
      <c r="E535"/>
      <c r="F535"/>
      <c r="G535"/>
      <c r="H535"/>
    </row>
    <row r="536" spans="1:8" ht="15.75">
      <c r="A536"/>
      <c r="B536"/>
      <c r="C536"/>
      <c r="D536"/>
      <c r="E536"/>
      <c r="F536"/>
      <c r="G536"/>
      <c r="H536"/>
    </row>
    <row r="537" spans="1:8" ht="15.75">
      <c r="A537"/>
      <c r="B537"/>
      <c r="C537"/>
      <c r="D537"/>
      <c r="E537"/>
      <c r="F537"/>
      <c r="G537"/>
      <c r="H537"/>
    </row>
    <row r="538" spans="1:8" ht="15.75">
      <c r="A538"/>
      <c r="B538"/>
      <c r="C538"/>
      <c r="D538"/>
      <c r="E538"/>
      <c r="F538"/>
      <c r="G538"/>
      <c r="H538"/>
    </row>
    <row r="539" spans="1:8" ht="15.75">
      <c r="A539"/>
      <c r="B539"/>
      <c r="C539"/>
      <c r="D539"/>
      <c r="E539"/>
      <c r="F539"/>
      <c r="G539"/>
      <c r="H539"/>
    </row>
    <row r="540" spans="1:8" ht="15.75">
      <c r="A540"/>
      <c r="B540"/>
      <c r="C540"/>
      <c r="D540"/>
      <c r="E540"/>
      <c r="F540"/>
      <c r="G540"/>
      <c r="H540"/>
    </row>
    <row r="541" spans="1:8" ht="15.75">
      <c r="A541"/>
      <c r="B541"/>
      <c r="C541"/>
      <c r="D541"/>
      <c r="E541"/>
      <c r="F541"/>
      <c r="G541"/>
      <c r="H541"/>
    </row>
    <row r="542" spans="1:8" ht="15.75">
      <c r="A542"/>
      <c r="B542"/>
      <c r="C542"/>
      <c r="D542"/>
      <c r="E542"/>
      <c r="F542"/>
      <c r="G542"/>
      <c r="H542"/>
    </row>
    <row r="543" spans="1:8" ht="15.75">
      <c r="A543"/>
      <c r="B543"/>
      <c r="C543"/>
      <c r="D543"/>
      <c r="E543"/>
      <c r="F543"/>
      <c r="G543"/>
      <c r="H543"/>
    </row>
    <row r="544" spans="1:8" ht="15.75">
      <c r="A544"/>
      <c r="B544"/>
      <c r="C544"/>
      <c r="D544"/>
      <c r="E544"/>
      <c r="F544"/>
      <c r="G544"/>
      <c r="H544"/>
    </row>
    <row r="545" spans="1:8" ht="15.75">
      <c r="A545"/>
      <c r="B545"/>
      <c r="C545"/>
      <c r="D545"/>
      <c r="E545"/>
      <c r="F545"/>
      <c r="G545"/>
      <c r="H545"/>
    </row>
    <row r="546" spans="1:8" ht="15.75">
      <c r="A546"/>
      <c r="B546"/>
      <c r="C546"/>
      <c r="D546"/>
      <c r="E546"/>
      <c r="F546"/>
      <c r="G546"/>
      <c r="H546"/>
    </row>
    <row r="547" spans="1:8" ht="15.75">
      <c r="A547"/>
      <c r="B547"/>
      <c r="C547"/>
      <c r="D547"/>
      <c r="E547"/>
      <c r="F547"/>
      <c r="G547"/>
      <c r="H547"/>
    </row>
    <row r="548" spans="1:8" ht="15.75">
      <c r="A548"/>
      <c r="B548"/>
      <c r="C548"/>
      <c r="D548"/>
      <c r="E548"/>
      <c r="F548"/>
      <c r="G548"/>
      <c r="H548"/>
    </row>
    <row r="549" spans="1:8" ht="15.75">
      <c r="A549"/>
      <c r="B549"/>
      <c r="C549"/>
      <c r="D549"/>
      <c r="E549"/>
      <c r="F549"/>
      <c r="G549"/>
      <c r="H549"/>
    </row>
    <row r="550" spans="1:8" ht="15.75">
      <c r="A550"/>
      <c r="B550"/>
      <c r="C550"/>
      <c r="D550"/>
      <c r="E550"/>
      <c r="F550"/>
      <c r="G550"/>
      <c r="H550"/>
    </row>
    <row r="551" spans="1:8" ht="15.75">
      <c r="A551"/>
      <c r="B551"/>
      <c r="C551"/>
      <c r="D551"/>
      <c r="E551"/>
      <c r="F551"/>
      <c r="G551"/>
      <c r="H551"/>
    </row>
    <row r="552" spans="1:8" ht="15.75">
      <c r="A552"/>
      <c r="B552"/>
      <c r="C552"/>
      <c r="D552"/>
      <c r="E552"/>
      <c r="F552"/>
      <c r="G552"/>
      <c r="H552"/>
    </row>
    <row r="553" spans="1:8" ht="15.75">
      <c r="A553"/>
      <c r="B553"/>
      <c r="C553"/>
      <c r="D553"/>
      <c r="E553"/>
      <c r="F553"/>
      <c r="G553"/>
      <c r="H553"/>
    </row>
    <row r="554" spans="1:8" ht="15.75">
      <c r="A554"/>
      <c r="B554"/>
      <c r="C554"/>
      <c r="D554"/>
      <c r="E554"/>
      <c r="F554"/>
      <c r="G554"/>
      <c r="H554"/>
    </row>
    <row r="555" spans="1:8" ht="15.75">
      <c r="A555"/>
      <c r="B555"/>
      <c r="C555"/>
      <c r="D555"/>
      <c r="E555"/>
      <c r="F555"/>
      <c r="G555"/>
      <c r="H555"/>
    </row>
    <row r="556" spans="1:8" ht="15.75">
      <c r="A556"/>
      <c r="B556"/>
      <c r="C556"/>
      <c r="D556"/>
      <c r="E556"/>
      <c r="F556"/>
      <c r="G556"/>
      <c r="H556"/>
    </row>
    <row r="557" spans="1:8" ht="15.75">
      <c r="A557"/>
      <c r="B557"/>
      <c r="C557"/>
      <c r="D557"/>
      <c r="E557"/>
      <c r="F557"/>
      <c r="G557"/>
      <c r="H557"/>
    </row>
    <row r="558" spans="1:8" ht="15.75">
      <c r="A558"/>
      <c r="B558"/>
      <c r="C558"/>
      <c r="D558"/>
      <c r="E558"/>
      <c r="F558"/>
      <c r="G558"/>
      <c r="H558"/>
    </row>
    <row r="559" spans="1:8" ht="15.75">
      <c r="A559"/>
      <c r="B559"/>
      <c r="C559"/>
      <c r="D559"/>
      <c r="E559"/>
      <c r="F559"/>
      <c r="G559"/>
      <c r="H559"/>
    </row>
    <row r="560" spans="1:8" ht="15.75">
      <c r="A560"/>
      <c r="B560"/>
      <c r="C560"/>
      <c r="D560"/>
      <c r="E560"/>
      <c r="F560"/>
      <c r="G560"/>
      <c r="H560"/>
    </row>
    <row r="561" spans="1:8" ht="15.75">
      <c r="A561"/>
      <c r="B561"/>
      <c r="C561"/>
      <c r="D561"/>
      <c r="E561"/>
      <c r="F561"/>
      <c r="G561"/>
      <c r="H561"/>
    </row>
    <row r="562" spans="1:8" ht="15.75">
      <c r="A562"/>
      <c r="B562"/>
      <c r="C562"/>
      <c r="D562"/>
      <c r="E562"/>
      <c r="F562"/>
      <c r="G562"/>
      <c r="H562"/>
    </row>
    <row r="563" spans="1:8" ht="15.75">
      <c r="A563"/>
      <c r="B563"/>
      <c r="C563"/>
      <c r="D563"/>
      <c r="E563"/>
      <c r="F563"/>
      <c r="G563"/>
      <c r="H563"/>
    </row>
    <row r="564" spans="1:8" ht="15.75">
      <c r="A564"/>
      <c r="B564"/>
      <c r="C564"/>
      <c r="D564"/>
      <c r="E564"/>
      <c r="F564"/>
      <c r="G564"/>
      <c r="H564"/>
    </row>
    <row r="565" spans="1:8" ht="15.75">
      <c r="A565"/>
      <c r="B565"/>
      <c r="C565"/>
      <c r="D565"/>
      <c r="E565"/>
      <c r="F565"/>
      <c r="G565"/>
      <c r="H565"/>
    </row>
    <row r="566" spans="1:8" ht="15.75">
      <c r="A566"/>
      <c r="B566"/>
      <c r="C566"/>
      <c r="D566"/>
      <c r="E566"/>
      <c r="F566"/>
      <c r="G566"/>
      <c r="H566"/>
    </row>
    <row r="567" spans="1:8" ht="15.75">
      <c r="A567"/>
      <c r="B567"/>
      <c r="C567"/>
      <c r="D567"/>
      <c r="E567"/>
      <c r="F567"/>
      <c r="G567"/>
      <c r="H567"/>
    </row>
    <row r="568" spans="1:8" ht="15.75">
      <c r="A568"/>
      <c r="B568"/>
      <c r="C568"/>
      <c r="D568"/>
      <c r="E568"/>
      <c r="F568"/>
      <c r="G568"/>
      <c r="H568"/>
    </row>
    <row r="569" spans="1:8" ht="15.75">
      <c r="A569"/>
      <c r="B569"/>
      <c r="C569"/>
      <c r="D569"/>
      <c r="E569"/>
      <c r="F569"/>
      <c r="G569"/>
      <c r="H569"/>
    </row>
    <row r="570" spans="1:8" ht="15.75">
      <c r="A570"/>
      <c r="B570"/>
      <c r="C570"/>
      <c r="D570"/>
      <c r="E570"/>
      <c r="F570"/>
      <c r="G570"/>
      <c r="H570"/>
    </row>
    <row r="571" spans="1:8" ht="15.75">
      <c r="A571"/>
      <c r="B571"/>
      <c r="C571"/>
      <c r="D571"/>
      <c r="E571"/>
      <c r="F571"/>
      <c r="G571"/>
      <c r="H571"/>
    </row>
    <row r="572" spans="1:8" ht="15.75">
      <c r="A572"/>
      <c r="B572"/>
      <c r="C572"/>
      <c r="D572"/>
      <c r="E572"/>
      <c r="F572"/>
      <c r="G572"/>
      <c r="H572"/>
    </row>
    <row r="573" spans="1:8" ht="15.75">
      <c r="A573"/>
      <c r="B573"/>
      <c r="C573"/>
      <c r="D573"/>
      <c r="E573"/>
      <c r="F573"/>
      <c r="G573"/>
      <c r="H573"/>
    </row>
    <row r="574" spans="1:8" ht="15.75">
      <c r="A574"/>
      <c r="B574"/>
      <c r="C574"/>
      <c r="D574"/>
      <c r="E574"/>
      <c r="F574"/>
      <c r="G574"/>
      <c r="H574"/>
    </row>
    <row r="575" spans="1:8" ht="15.75">
      <c r="A575"/>
      <c r="B575"/>
      <c r="C575"/>
      <c r="D575"/>
      <c r="E575"/>
      <c r="F575"/>
      <c r="G575"/>
      <c r="H575"/>
    </row>
    <row r="576" spans="1:8" ht="15.75">
      <c r="A576"/>
      <c r="B576"/>
      <c r="C576"/>
      <c r="D576"/>
      <c r="E576"/>
      <c r="F576"/>
      <c r="G576"/>
      <c r="H576"/>
    </row>
    <row r="577" spans="1:8" ht="15.75">
      <c r="A577"/>
      <c r="B577"/>
      <c r="C577"/>
      <c r="D577"/>
      <c r="E577"/>
      <c r="F577"/>
      <c r="G577"/>
      <c r="H577"/>
    </row>
    <row r="578" spans="1:8" ht="15.75">
      <c r="A578"/>
      <c r="B578"/>
      <c r="C578"/>
      <c r="D578"/>
      <c r="E578"/>
      <c r="F578"/>
      <c r="G578"/>
      <c r="H578"/>
    </row>
    <row r="579" spans="1:8" ht="15.75">
      <c r="A579"/>
      <c r="B579"/>
      <c r="C579"/>
      <c r="D579"/>
      <c r="E579"/>
      <c r="F579"/>
      <c r="G579"/>
      <c r="H579"/>
    </row>
    <row r="580" spans="1:8" ht="15.75">
      <c r="A580"/>
      <c r="B580"/>
      <c r="C580"/>
      <c r="D580"/>
      <c r="E580"/>
      <c r="F580"/>
      <c r="G580"/>
      <c r="H580"/>
    </row>
    <row r="581" spans="1:8" ht="15.75">
      <c r="A581"/>
      <c r="B581"/>
      <c r="C581"/>
      <c r="D581"/>
      <c r="E581"/>
      <c r="F581"/>
      <c r="G581"/>
      <c r="H581"/>
    </row>
    <row r="582" spans="1:8" ht="15.75">
      <c r="A582"/>
      <c r="B582"/>
      <c r="C582"/>
      <c r="D582"/>
      <c r="E582"/>
      <c r="F582"/>
      <c r="G582"/>
      <c r="H582"/>
    </row>
    <row r="583" spans="1:8" ht="15.75">
      <c r="A583"/>
      <c r="B583"/>
      <c r="C583"/>
      <c r="D583"/>
      <c r="E583"/>
      <c r="F583"/>
      <c r="G583"/>
      <c r="H583"/>
    </row>
    <row r="584" spans="1:8" ht="15.75">
      <c r="A584"/>
      <c r="B584"/>
      <c r="C584"/>
      <c r="D584"/>
      <c r="E584"/>
      <c r="F584"/>
      <c r="G584"/>
      <c r="H584"/>
    </row>
    <row r="585" spans="1:8" ht="15.75">
      <c r="A585"/>
      <c r="B585"/>
      <c r="C585"/>
      <c r="D585"/>
      <c r="E585"/>
      <c r="F585"/>
      <c r="G585"/>
      <c r="H585"/>
    </row>
    <row r="586" spans="1:8" ht="15.75">
      <c r="A586"/>
      <c r="B586"/>
      <c r="C586"/>
      <c r="D586"/>
      <c r="E586"/>
      <c r="F586"/>
      <c r="G586"/>
      <c r="H586"/>
    </row>
    <row r="587" spans="1:8" ht="15.75">
      <c r="A587"/>
      <c r="B587"/>
      <c r="C587"/>
      <c r="D587"/>
      <c r="E587"/>
      <c r="F587"/>
      <c r="G587"/>
      <c r="H587"/>
    </row>
    <row r="588" spans="1:8" ht="15.75">
      <c r="A588"/>
      <c r="B588"/>
      <c r="C588"/>
      <c r="D588"/>
      <c r="E588"/>
      <c r="F588"/>
      <c r="G588"/>
      <c r="H588"/>
    </row>
    <row r="589" spans="1:8" ht="15.75">
      <c r="A589"/>
      <c r="B589"/>
      <c r="C589"/>
      <c r="D589"/>
      <c r="E589"/>
      <c r="F589"/>
      <c r="G589"/>
      <c r="H589"/>
    </row>
    <row r="590" spans="1:8" ht="15.75">
      <c r="A590"/>
      <c r="B590"/>
      <c r="C590"/>
      <c r="D590"/>
      <c r="E590"/>
      <c r="F590"/>
      <c r="G590"/>
      <c r="H590"/>
    </row>
    <row r="591" spans="1:8" ht="15.75">
      <c r="A591"/>
      <c r="B591"/>
      <c r="C591"/>
      <c r="D591"/>
      <c r="E591"/>
      <c r="F591"/>
      <c r="G591"/>
      <c r="H591"/>
    </row>
    <row r="592" spans="1:8" ht="15.75">
      <c r="A592"/>
      <c r="B592"/>
      <c r="C592"/>
      <c r="D592"/>
      <c r="E592"/>
      <c r="F592"/>
      <c r="G592"/>
      <c r="H592"/>
    </row>
    <row r="593" spans="1:8" ht="15.75">
      <c r="A593"/>
      <c r="B593"/>
      <c r="C593"/>
      <c r="D593"/>
      <c r="E593"/>
      <c r="F593"/>
      <c r="G593"/>
      <c r="H593"/>
    </row>
    <row r="594" spans="1:8" ht="15.75">
      <c r="A594"/>
      <c r="B594"/>
      <c r="C594"/>
      <c r="D594"/>
      <c r="E594"/>
      <c r="F594"/>
      <c r="G594"/>
      <c r="H594"/>
    </row>
    <row r="595" spans="1:8" ht="15.75">
      <c r="A595"/>
      <c r="B595"/>
      <c r="C595"/>
      <c r="D595"/>
      <c r="E595"/>
      <c r="F595"/>
      <c r="G595"/>
      <c r="H595"/>
    </row>
    <row r="596" spans="1:8" ht="15.75">
      <c r="A596"/>
      <c r="B596"/>
      <c r="C596"/>
      <c r="D596"/>
      <c r="E596"/>
      <c r="F596"/>
      <c r="G596"/>
      <c r="H596"/>
    </row>
    <row r="597" spans="1:8" ht="15.75">
      <c r="A597"/>
      <c r="B597"/>
      <c r="C597"/>
      <c r="D597"/>
      <c r="E597"/>
      <c r="F597"/>
      <c r="G597"/>
      <c r="H597"/>
    </row>
    <row r="598" spans="1:8" ht="15.75">
      <c r="A598"/>
      <c r="B598"/>
      <c r="C598"/>
      <c r="D598"/>
      <c r="E598"/>
      <c r="F598"/>
      <c r="G598"/>
      <c r="H598"/>
    </row>
    <row r="599" spans="1:8" ht="15.75">
      <c r="A599"/>
      <c r="B599"/>
      <c r="C599"/>
      <c r="D599"/>
      <c r="E599"/>
      <c r="F599"/>
      <c r="G599"/>
      <c r="H599"/>
    </row>
    <row r="600" spans="1:8" ht="15.75">
      <c r="A600"/>
      <c r="B600"/>
      <c r="C600"/>
      <c r="D600"/>
      <c r="E600"/>
      <c r="F600"/>
      <c r="G600"/>
      <c r="H600"/>
    </row>
    <row r="601" spans="1:8" ht="15.75">
      <c r="A601"/>
      <c r="B601"/>
      <c r="C601"/>
      <c r="D601"/>
      <c r="E601"/>
      <c r="F601"/>
      <c r="G601"/>
      <c r="H601"/>
    </row>
    <row r="602" spans="1:8" ht="15.75">
      <c r="A602"/>
      <c r="B602"/>
      <c r="C602"/>
      <c r="D602"/>
      <c r="E602"/>
      <c r="F602"/>
      <c r="G602"/>
      <c r="H602"/>
    </row>
    <row r="603" spans="1:8" ht="15.75">
      <c r="A603"/>
      <c r="B603"/>
      <c r="C603"/>
      <c r="D603"/>
      <c r="E603"/>
      <c r="F603"/>
      <c r="G603"/>
      <c r="H603"/>
    </row>
    <row r="604" spans="1:8" ht="15.75">
      <c r="A604"/>
      <c r="B604"/>
      <c r="C604"/>
      <c r="D604"/>
      <c r="E604"/>
      <c r="F604"/>
      <c r="G604"/>
      <c r="H604"/>
    </row>
    <row r="605" spans="1:8" ht="15.75">
      <c r="A605"/>
      <c r="B605"/>
      <c r="C605"/>
      <c r="D605"/>
      <c r="E605"/>
      <c r="F605"/>
      <c r="G605"/>
      <c r="H605"/>
    </row>
    <row r="606" spans="1:8" ht="15.75">
      <c r="A606"/>
      <c r="B606"/>
      <c r="C606"/>
      <c r="D606"/>
      <c r="E606"/>
      <c r="F606"/>
      <c r="G606"/>
      <c r="H606"/>
    </row>
    <row r="607" spans="1:8" ht="15.75">
      <c r="A607"/>
      <c r="B607"/>
      <c r="C607"/>
      <c r="D607"/>
      <c r="E607"/>
      <c r="F607"/>
      <c r="G607"/>
      <c r="H607"/>
    </row>
    <row r="608" spans="1:8" ht="15.75">
      <c r="A608"/>
      <c r="B608"/>
      <c r="C608"/>
      <c r="D608"/>
      <c r="E608"/>
      <c r="F608"/>
      <c r="G608"/>
      <c r="H608"/>
    </row>
    <row r="609" spans="1:8" ht="15.75">
      <c r="A609"/>
      <c r="B609"/>
      <c r="C609"/>
      <c r="D609"/>
      <c r="E609"/>
      <c r="F609"/>
      <c r="G609"/>
      <c r="H609"/>
    </row>
    <row r="610" spans="1:8" ht="15.75">
      <c r="A610"/>
      <c r="B610"/>
      <c r="C610"/>
      <c r="D610"/>
      <c r="E610"/>
      <c r="F610"/>
      <c r="G610"/>
      <c r="H610"/>
    </row>
    <row r="611" spans="1:8" ht="15.75">
      <c r="A611"/>
      <c r="B611"/>
      <c r="C611"/>
      <c r="D611"/>
      <c r="E611"/>
      <c r="F611"/>
      <c r="G611"/>
      <c r="H611"/>
    </row>
    <row r="612" spans="1:8" ht="15.75">
      <c r="A612"/>
      <c r="B612"/>
      <c r="C612"/>
      <c r="D612"/>
      <c r="E612"/>
      <c r="F612"/>
      <c r="G612"/>
      <c r="H612"/>
    </row>
    <row r="613" spans="1:8" ht="15.75">
      <c r="A613"/>
      <c r="B613"/>
      <c r="C613"/>
      <c r="D613"/>
      <c r="E613"/>
      <c r="F613"/>
      <c r="G613"/>
      <c r="H613"/>
    </row>
    <row r="614" spans="1:8" ht="15.75">
      <c r="A614"/>
      <c r="B614"/>
      <c r="C614"/>
      <c r="D614"/>
      <c r="E614"/>
      <c r="F614"/>
      <c r="G614"/>
      <c r="H614"/>
    </row>
    <row r="615" spans="1:8" ht="15.75">
      <c r="A615"/>
      <c r="B615"/>
      <c r="C615"/>
      <c r="D615"/>
      <c r="E615"/>
      <c r="F615"/>
      <c r="G615"/>
      <c r="H615"/>
    </row>
    <row r="616" spans="1:8" ht="15.75">
      <c r="A616"/>
      <c r="B616"/>
      <c r="C616"/>
      <c r="D616"/>
      <c r="E616"/>
      <c r="F616"/>
      <c r="G616"/>
      <c r="H616"/>
    </row>
    <row r="617" spans="1:8" ht="15.75">
      <c r="A617"/>
      <c r="B617"/>
      <c r="C617"/>
      <c r="D617"/>
      <c r="E617"/>
      <c r="F617"/>
      <c r="G617"/>
      <c r="H617"/>
    </row>
    <row r="618" spans="1:8" ht="15.75">
      <c r="A618"/>
      <c r="B618"/>
      <c r="C618"/>
      <c r="D618"/>
      <c r="E618"/>
      <c r="F618"/>
      <c r="G618"/>
      <c r="H618"/>
    </row>
    <row r="619" spans="1:8" ht="15.75">
      <c r="A619"/>
      <c r="B619"/>
      <c r="C619"/>
      <c r="D619"/>
      <c r="E619"/>
      <c r="F619"/>
      <c r="G619"/>
      <c r="H619"/>
    </row>
    <row r="620" spans="1:8" ht="15.75">
      <c r="A620"/>
      <c r="B620"/>
      <c r="C620"/>
      <c r="D620"/>
      <c r="E620"/>
      <c r="F620"/>
      <c r="G620"/>
      <c r="H620"/>
    </row>
    <row r="621" spans="1:8" ht="15.75">
      <c r="A621"/>
      <c r="B621"/>
      <c r="C621"/>
      <c r="D621"/>
      <c r="E621"/>
      <c r="F621"/>
      <c r="G621"/>
      <c r="H621"/>
    </row>
    <row r="622" spans="1:8" ht="15.75">
      <c r="A622"/>
      <c r="B622"/>
      <c r="C622"/>
      <c r="D622"/>
      <c r="E622"/>
      <c r="F622"/>
      <c r="G622"/>
      <c r="H622"/>
    </row>
    <row r="623" spans="1:8" ht="15.75">
      <c r="A623"/>
      <c r="B623"/>
      <c r="C623"/>
      <c r="D623"/>
      <c r="E623"/>
      <c r="F623"/>
      <c r="G623"/>
      <c r="H623"/>
    </row>
    <row r="624" spans="1:8" ht="15.75">
      <c r="A624"/>
      <c r="B624"/>
      <c r="C624"/>
      <c r="D624"/>
      <c r="E624"/>
      <c r="F624"/>
      <c r="G624"/>
      <c r="H624"/>
    </row>
    <row r="625" spans="1:8" ht="15.75">
      <c r="A625"/>
      <c r="B625"/>
      <c r="C625"/>
      <c r="D625"/>
      <c r="E625"/>
      <c r="F625"/>
      <c r="G625"/>
      <c r="H625"/>
    </row>
    <row r="626" spans="1:8" ht="15.75">
      <c r="A626"/>
      <c r="B626"/>
      <c r="C626"/>
      <c r="D626"/>
      <c r="E626"/>
      <c r="F626"/>
      <c r="G626"/>
      <c r="H626"/>
    </row>
    <row r="627" spans="1:8" ht="15.75">
      <c r="A627"/>
      <c r="B627"/>
      <c r="C627"/>
      <c r="D627"/>
      <c r="E627"/>
      <c r="F627"/>
      <c r="G627"/>
      <c r="H627"/>
    </row>
    <row r="628" spans="1:8" ht="15.75">
      <c r="A628"/>
      <c r="B628"/>
      <c r="C628"/>
      <c r="D628"/>
      <c r="E628"/>
      <c r="F628"/>
      <c r="G628"/>
      <c r="H628"/>
    </row>
    <row r="629" spans="1:8" ht="15.75">
      <c r="A629"/>
      <c r="B629"/>
      <c r="C629"/>
      <c r="D629"/>
      <c r="E629"/>
      <c r="F629"/>
      <c r="G629"/>
      <c r="H629"/>
    </row>
    <row r="630" spans="1:8" ht="15.75">
      <c r="A630"/>
      <c r="B630"/>
      <c r="C630"/>
      <c r="D630"/>
      <c r="E630"/>
      <c r="F630"/>
      <c r="G630"/>
      <c r="H630"/>
    </row>
    <row r="631" spans="1:8" ht="15.75">
      <c r="A631"/>
      <c r="B631"/>
      <c r="C631"/>
      <c r="D631"/>
      <c r="E631"/>
      <c r="F631"/>
      <c r="G631"/>
      <c r="H631"/>
    </row>
    <row r="632" spans="1:8" ht="15.75">
      <c r="A632"/>
      <c r="B632"/>
      <c r="C632"/>
      <c r="D632"/>
      <c r="E632"/>
      <c r="F632"/>
      <c r="G632"/>
      <c r="H632"/>
    </row>
    <row r="633" spans="1:8" ht="15.75">
      <c r="A633"/>
      <c r="B633"/>
      <c r="C633"/>
      <c r="D633"/>
      <c r="E633"/>
      <c r="F633"/>
      <c r="G633"/>
      <c r="H633"/>
    </row>
    <row r="634" spans="1:8" ht="15.75">
      <c r="A634"/>
      <c r="B634"/>
      <c r="C634"/>
      <c r="D634"/>
      <c r="E634"/>
      <c r="F634"/>
      <c r="G634"/>
      <c r="H634"/>
    </row>
    <row r="635" spans="1:8" ht="15.75">
      <c r="A635"/>
      <c r="B635"/>
      <c r="C635"/>
      <c r="D635"/>
      <c r="E635"/>
      <c r="F635"/>
      <c r="G635"/>
      <c r="H635"/>
    </row>
    <row r="636" spans="1:8" ht="15.75">
      <c r="A636"/>
      <c r="B636"/>
      <c r="C636"/>
      <c r="D636"/>
      <c r="E636"/>
      <c r="F636"/>
      <c r="G636"/>
      <c r="H636"/>
    </row>
    <row r="637" spans="1:8" ht="15.75">
      <c r="A637"/>
      <c r="B637"/>
      <c r="C637"/>
      <c r="D637"/>
      <c r="E637"/>
      <c r="F637"/>
      <c r="G637"/>
      <c r="H637"/>
    </row>
    <row r="638" spans="1:8" ht="15.75">
      <c r="A638"/>
      <c r="B638"/>
      <c r="C638"/>
      <c r="D638"/>
      <c r="E638"/>
      <c r="F638"/>
      <c r="G638"/>
      <c r="H638"/>
    </row>
    <row r="639" spans="1:8" ht="15.75">
      <c r="A639"/>
      <c r="B639"/>
      <c r="C639"/>
      <c r="D639"/>
      <c r="E639"/>
      <c r="F639"/>
      <c r="G639"/>
      <c r="H639"/>
    </row>
    <row r="640" spans="1:8" ht="15.75">
      <c r="A640"/>
      <c r="B640"/>
      <c r="C640"/>
      <c r="D640"/>
      <c r="E640"/>
      <c r="F640"/>
      <c r="G640"/>
      <c r="H640"/>
    </row>
    <row r="641" spans="1:8" ht="15.75">
      <c r="A641"/>
      <c r="B641"/>
      <c r="C641"/>
      <c r="D641"/>
      <c r="E641"/>
      <c r="F641"/>
      <c r="G641"/>
      <c r="H641"/>
    </row>
    <row r="642" spans="1:8" ht="15.75">
      <c r="A642"/>
      <c r="B642"/>
      <c r="C642"/>
      <c r="D642"/>
      <c r="E642"/>
      <c r="F642"/>
      <c r="G642"/>
      <c r="H642"/>
    </row>
    <row r="643" spans="1:8" ht="15.75">
      <c r="A643"/>
      <c r="B643"/>
      <c r="C643"/>
      <c r="D643"/>
      <c r="E643"/>
      <c r="F643"/>
      <c r="G643"/>
      <c r="H643"/>
    </row>
    <row r="644" spans="1:8" ht="15.75">
      <c r="A644"/>
      <c r="B644"/>
      <c r="C644"/>
      <c r="D644"/>
      <c r="E644"/>
      <c r="F644"/>
      <c r="G644"/>
      <c r="H644"/>
    </row>
    <row r="645" spans="1:8" ht="15.75">
      <c r="A645"/>
      <c r="B645"/>
      <c r="C645"/>
      <c r="D645"/>
      <c r="E645"/>
      <c r="F645"/>
      <c r="G645"/>
      <c r="H645"/>
    </row>
    <row r="646" spans="1:8" ht="15.75">
      <c r="A646"/>
      <c r="B646"/>
      <c r="C646"/>
      <c r="D646"/>
      <c r="E646"/>
      <c r="F646"/>
      <c r="G646"/>
      <c r="H646"/>
    </row>
    <row r="647" spans="1:8" ht="15.75">
      <c r="A647"/>
      <c r="B647"/>
      <c r="C647"/>
      <c r="D647"/>
      <c r="E647"/>
      <c r="F647"/>
      <c r="G647"/>
      <c r="H647"/>
    </row>
    <row r="648" spans="1:8" ht="15.75">
      <c r="A648"/>
      <c r="B648"/>
      <c r="C648"/>
      <c r="D648"/>
      <c r="E648"/>
      <c r="F648"/>
      <c r="G648"/>
      <c r="H648"/>
    </row>
    <row r="649" spans="1:8" ht="15.75">
      <c r="A649"/>
      <c r="B649"/>
      <c r="C649"/>
      <c r="D649"/>
      <c r="E649"/>
      <c r="F649"/>
      <c r="G649"/>
      <c r="H649"/>
    </row>
    <row r="650" spans="1:8" ht="15.75">
      <c r="A650"/>
      <c r="B650"/>
      <c r="C650"/>
      <c r="D650"/>
      <c r="E650"/>
      <c r="F650"/>
      <c r="G650"/>
      <c r="H650"/>
    </row>
    <row r="651" spans="1:8" ht="15.75">
      <c r="A651"/>
      <c r="B651"/>
      <c r="C651"/>
      <c r="D651"/>
      <c r="E651"/>
      <c r="F651"/>
      <c r="G651"/>
      <c r="H651"/>
    </row>
    <row r="652" spans="1:8" ht="15.75">
      <c r="A652"/>
      <c r="B652"/>
      <c r="C652"/>
      <c r="D652"/>
      <c r="E652"/>
      <c r="F652"/>
      <c r="G652"/>
      <c r="H652"/>
    </row>
    <row r="653" spans="1:8" ht="15.75">
      <c r="A653"/>
      <c r="B653"/>
      <c r="C653"/>
      <c r="D653"/>
      <c r="E653"/>
      <c r="F653"/>
      <c r="G653"/>
      <c r="H653"/>
    </row>
    <row r="654" spans="1:8" ht="15.75">
      <c r="A654"/>
      <c r="B654"/>
      <c r="C654"/>
      <c r="D654"/>
      <c r="E654"/>
      <c r="F654"/>
      <c r="G654"/>
      <c r="H654"/>
    </row>
    <row r="655" spans="1:8" ht="15.75">
      <c r="A655"/>
      <c r="B655"/>
      <c r="C655"/>
      <c r="D655"/>
      <c r="E655"/>
      <c r="F655"/>
      <c r="G655"/>
      <c r="H655"/>
    </row>
    <row r="656" spans="1:8" ht="15.75">
      <c r="A656"/>
      <c r="B656"/>
      <c r="C656"/>
      <c r="D656"/>
      <c r="E656"/>
      <c r="F656"/>
      <c r="G656"/>
      <c r="H656"/>
    </row>
    <row r="657" spans="1:8" ht="15.75">
      <c r="A657"/>
      <c r="B657"/>
      <c r="C657"/>
      <c r="D657"/>
      <c r="E657"/>
      <c r="F657"/>
      <c r="G657"/>
      <c r="H657"/>
    </row>
    <row r="658" spans="1:8" ht="15.75">
      <c r="A658"/>
      <c r="B658"/>
      <c r="C658"/>
      <c r="D658"/>
      <c r="E658"/>
      <c r="F658"/>
      <c r="G658"/>
      <c r="H658"/>
    </row>
    <row r="659" spans="1:8" ht="15.75">
      <c r="A659"/>
      <c r="B659"/>
      <c r="C659"/>
      <c r="D659"/>
      <c r="E659"/>
      <c r="F659"/>
      <c r="G659"/>
      <c r="H659"/>
    </row>
    <row r="660" spans="1:8" ht="15.75">
      <c r="A660"/>
      <c r="B660"/>
      <c r="C660"/>
      <c r="D660"/>
      <c r="E660"/>
      <c r="F660"/>
      <c r="G660"/>
      <c r="H660"/>
    </row>
    <row r="661" spans="1:8" ht="15.75">
      <c r="A661"/>
      <c r="B661"/>
      <c r="C661"/>
      <c r="D661"/>
      <c r="E661"/>
      <c r="F661"/>
      <c r="G661"/>
      <c r="H661"/>
    </row>
    <row r="662" spans="1:8" ht="15.75">
      <c r="A662"/>
      <c r="B662"/>
      <c r="C662"/>
      <c r="D662"/>
      <c r="E662"/>
      <c r="F662"/>
      <c r="G662"/>
      <c r="H662"/>
    </row>
    <row r="663" spans="1:8" ht="15.75">
      <c r="A663"/>
      <c r="B663"/>
      <c r="C663"/>
      <c r="D663"/>
      <c r="E663"/>
      <c r="F663"/>
      <c r="G663"/>
      <c r="H663"/>
    </row>
    <row r="664" spans="1:8" ht="15.75">
      <c r="A664"/>
      <c r="B664"/>
      <c r="C664"/>
      <c r="D664"/>
      <c r="E664"/>
      <c r="F664"/>
      <c r="G664"/>
      <c r="H664"/>
    </row>
    <row r="665" spans="1:8" ht="15.75">
      <c r="A665"/>
      <c r="B665"/>
      <c r="C665"/>
      <c r="D665"/>
      <c r="E665"/>
      <c r="F665"/>
      <c r="G665"/>
      <c r="H665"/>
    </row>
    <row r="666" spans="1:8" ht="15.75">
      <c r="A666"/>
      <c r="B666"/>
      <c r="C666"/>
      <c r="D666"/>
      <c r="E666"/>
      <c r="F666"/>
      <c r="G666"/>
      <c r="H666"/>
    </row>
    <row r="667" spans="1:8" ht="15.75">
      <c r="A667"/>
      <c r="B667"/>
      <c r="C667"/>
      <c r="D667"/>
      <c r="E667"/>
      <c r="F667"/>
      <c r="G667"/>
      <c r="H667"/>
    </row>
    <row r="668" spans="1:8" ht="15.75">
      <c r="A668"/>
      <c r="B668"/>
      <c r="C668"/>
      <c r="D668"/>
      <c r="E668"/>
      <c r="F668"/>
      <c r="G668"/>
      <c r="H668"/>
    </row>
    <row r="669" spans="1:8" ht="15.75">
      <c r="A669"/>
      <c r="B669"/>
      <c r="C669"/>
      <c r="D669"/>
      <c r="E669"/>
      <c r="F669"/>
      <c r="G669"/>
      <c r="H669"/>
    </row>
    <row r="670" spans="1:8" ht="15.75">
      <c r="A670"/>
      <c r="B670"/>
      <c r="C670"/>
      <c r="D670"/>
      <c r="E670"/>
      <c r="F670"/>
      <c r="G670"/>
      <c r="H670"/>
    </row>
    <row r="671" spans="1:8" ht="15.75">
      <c r="A671"/>
      <c r="B671"/>
      <c r="C671"/>
      <c r="D671"/>
      <c r="E671"/>
      <c r="F671"/>
      <c r="G671"/>
      <c r="H671"/>
    </row>
    <row r="672" spans="1:8" ht="15.75">
      <c r="A672"/>
      <c r="B672"/>
      <c r="C672"/>
      <c r="D672"/>
      <c r="E672"/>
      <c r="F672"/>
      <c r="G672"/>
      <c r="H672"/>
    </row>
    <row r="673" spans="1:8" ht="15.75">
      <c r="A673"/>
      <c r="B673"/>
      <c r="C673"/>
      <c r="D673"/>
      <c r="E673"/>
      <c r="F673"/>
      <c r="G673"/>
      <c r="H673"/>
    </row>
    <row r="674" spans="1:8" ht="15.75">
      <c r="A674"/>
      <c r="B674"/>
      <c r="C674"/>
      <c r="D674"/>
      <c r="E674"/>
      <c r="F674"/>
      <c r="G674"/>
      <c r="H674"/>
    </row>
    <row r="675" spans="1:8" ht="15.75">
      <c r="A675"/>
      <c r="B675"/>
      <c r="C675"/>
      <c r="D675"/>
      <c r="E675"/>
      <c r="F675"/>
      <c r="G675"/>
      <c r="H675"/>
    </row>
    <row r="676" spans="1:8" ht="15.75">
      <c r="A676"/>
      <c r="B676"/>
      <c r="C676"/>
      <c r="D676"/>
      <c r="E676"/>
      <c r="F676"/>
      <c r="G676"/>
      <c r="H676"/>
    </row>
    <row r="677" spans="1:8" ht="15.75">
      <c r="A677"/>
      <c r="B677"/>
      <c r="C677"/>
      <c r="D677"/>
      <c r="E677"/>
      <c r="F677"/>
      <c r="G677"/>
      <c r="H677"/>
    </row>
    <row r="678" spans="1:8" ht="15.75">
      <c r="A678"/>
      <c r="B678"/>
      <c r="C678"/>
      <c r="D678"/>
      <c r="E678"/>
      <c r="F678"/>
      <c r="G678"/>
      <c r="H678"/>
    </row>
    <row r="679" spans="1:8" ht="15.75">
      <c r="A679"/>
      <c r="B679"/>
      <c r="C679"/>
      <c r="D679"/>
      <c r="E679"/>
      <c r="F679"/>
      <c r="G679"/>
      <c r="H679"/>
    </row>
    <row r="680" spans="1:8" ht="15.75">
      <c r="A680"/>
      <c r="B680"/>
      <c r="C680"/>
      <c r="D680"/>
      <c r="E680"/>
      <c r="F680"/>
      <c r="G680"/>
      <c r="H680"/>
    </row>
    <row r="681" spans="1:8" ht="15.75">
      <c r="A681"/>
      <c r="B681"/>
      <c r="C681"/>
      <c r="D681"/>
      <c r="E681"/>
      <c r="F681"/>
      <c r="G681"/>
      <c r="H681"/>
    </row>
    <row r="682" spans="1:8" ht="15.75">
      <c r="A682"/>
      <c r="B682"/>
      <c r="C682"/>
      <c r="D682"/>
      <c r="E682"/>
      <c r="F682"/>
      <c r="G682"/>
      <c r="H682"/>
    </row>
    <row r="683" spans="1:8" ht="15.75">
      <c r="A683"/>
      <c r="B683"/>
      <c r="C683"/>
      <c r="D683"/>
      <c r="E683"/>
      <c r="F683"/>
      <c r="G683"/>
      <c r="H683"/>
    </row>
    <row r="684" spans="1:8" ht="15.75">
      <c r="A684"/>
      <c r="B684"/>
      <c r="C684"/>
      <c r="D684"/>
      <c r="E684"/>
      <c r="F684"/>
      <c r="G684"/>
      <c r="H684"/>
    </row>
    <row r="685" spans="1:8" ht="15.75">
      <c r="A685"/>
      <c r="B685"/>
      <c r="C685"/>
      <c r="D685"/>
      <c r="E685"/>
      <c r="F685"/>
      <c r="G685"/>
      <c r="H685"/>
    </row>
    <row r="686" spans="1:8" ht="15.75">
      <c r="A686"/>
      <c r="B686"/>
      <c r="C686"/>
      <c r="D686"/>
      <c r="E686"/>
      <c r="F686"/>
      <c r="G686"/>
      <c r="H686"/>
    </row>
    <row r="687" spans="1:8" ht="15.75">
      <c r="A687"/>
      <c r="B687"/>
      <c r="C687"/>
      <c r="D687"/>
      <c r="E687"/>
      <c r="F687"/>
      <c r="G687"/>
      <c r="H687"/>
    </row>
    <row r="688" spans="1:8" ht="15.75">
      <c r="A688"/>
      <c r="B688"/>
      <c r="C688"/>
      <c r="D688"/>
      <c r="E688"/>
      <c r="F688"/>
      <c r="G688"/>
      <c r="H688"/>
    </row>
    <row r="689" spans="1:8" ht="15.75">
      <c r="A689"/>
      <c r="B689"/>
      <c r="C689"/>
      <c r="D689"/>
      <c r="E689"/>
      <c r="F689"/>
      <c r="G689"/>
      <c r="H689"/>
    </row>
    <row r="690" spans="1:8" ht="15.75">
      <c r="A690"/>
      <c r="B690"/>
      <c r="C690"/>
      <c r="D690"/>
      <c r="E690"/>
      <c r="F690"/>
      <c r="G690"/>
      <c r="H690"/>
    </row>
    <row r="691" spans="1:8" ht="15.75">
      <c r="A691"/>
      <c r="B691"/>
      <c r="C691"/>
      <c r="D691"/>
      <c r="E691"/>
      <c r="F691"/>
      <c r="G691"/>
      <c r="H691"/>
    </row>
    <row r="692" spans="1:8" ht="15.75">
      <c r="A692"/>
      <c r="B692"/>
      <c r="C692"/>
      <c r="D692"/>
      <c r="E692"/>
      <c r="F692"/>
      <c r="G692"/>
      <c r="H692"/>
    </row>
    <row r="693" spans="1:8" ht="15.75">
      <c r="A693"/>
      <c r="B693"/>
      <c r="C693"/>
      <c r="D693"/>
      <c r="E693"/>
      <c r="F693"/>
      <c r="G693"/>
      <c r="H693"/>
    </row>
    <row r="694" spans="1:8" ht="15.75">
      <c r="A694"/>
      <c r="B694"/>
      <c r="C694"/>
      <c r="D694"/>
      <c r="E694"/>
      <c r="F694"/>
      <c r="G694"/>
      <c r="H694"/>
    </row>
    <row r="695" spans="1:8" ht="15.75">
      <c r="A695"/>
      <c r="B695"/>
      <c r="C695"/>
      <c r="D695"/>
      <c r="E695"/>
      <c r="F695"/>
      <c r="G695"/>
      <c r="H695"/>
    </row>
    <row r="696" spans="1:8" ht="15.75">
      <c r="A696"/>
      <c r="B696"/>
      <c r="C696"/>
      <c r="D696"/>
      <c r="E696"/>
      <c r="F696"/>
      <c r="G696"/>
      <c r="H696"/>
    </row>
    <row r="697" spans="1:8" ht="15.75">
      <c r="A697"/>
      <c r="B697"/>
      <c r="C697"/>
      <c r="D697"/>
      <c r="E697"/>
      <c r="F697"/>
      <c r="G697"/>
      <c r="H697"/>
    </row>
    <row r="698" spans="1:8" ht="15.75">
      <c r="A698"/>
      <c r="B698"/>
      <c r="C698"/>
      <c r="D698"/>
      <c r="E698"/>
      <c r="F698"/>
      <c r="G698"/>
      <c r="H698"/>
    </row>
    <row r="699" spans="1:8" ht="15.75">
      <c r="A699"/>
      <c r="B699"/>
      <c r="C699"/>
      <c r="D699"/>
      <c r="E699"/>
      <c r="F699"/>
      <c r="G699"/>
      <c r="H699"/>
    </row>
    <row r="700" spans="1:8" ht="15.75">
      <c r="A700"/>
      <c r="B700"/>
      <c r="C700"/>
      <c r="D700"/>
      <c r="E700"/>
      <c r="F700"/>
      <c r="G700"/>
      <c r="H700"/>
    </row>
    <row r="701" spans="1:8" ht="15.75">
      <c r="A701"/>
      <c r="B701"/>
      <c r="C701"/>
      <c r="D701"/>
      <c r="E701"/>
      <c r="F701"/>
      <c r="G701"/>
      <c r="H701"/>
    </row>
    <row r="702" spans="1:8" ht="15.75">
      <c r="A702"/>
      <c r="B702"/>
      <c r="C702"/>
      <c r="D702"/>
      <c r="E702"/>
      <c r="F702"/>
      <c r="G702"/>
      <c r="H702"/>
    </row>
    <row r="703" spans="1:8" ht="15.75">
      <c r="A703"/>
      <c r="B703"/>
      <c r="C703"/>
      <c r="D703"/>
      <c r="E703"/>
      <c r="F703"/>
      <c r="G703"/>
      <c r="H703"/>
    </row>
    <row r="704" spans="1:8" ht="15.75">
      <c r="A704"/>
      <c r="B704"/>
      <c r="C704"/>
      <c r="D704"/>
      <c r="E704"/>
      <c r="F704"/>
      <c r="G704"/>
      <c r="H704"/>
    </row>
    <row r="705" spans="1:8" ht="15.75">
      <c r="A705"/>
      <c r="B705"/>
      <c r="C705"/>
      <c r="D705"/>
      <c r="E705"/>
      <c r="F705"/>
      <c r="G705"/>
      <c r="H705"/>
    </row>
    <row r="706" spans="1:8" ht="15.75">
      <c r="A706"/>
      <c r="B706"/>
      <c r="C706"/>
      <c r="D706"/>
      <c r="E706"/>
      <c r="F706"/>
      <c r="G706"/>
      <c r="H706"/>
    </row>
    <row r="707" spans="1:8" ht="15.75">
      <c r="A707"/>
      <c r="B707"/>
      <c r="C707"/>
      <c r="D707"/>
      <c r="E707"/>
      <c r="F707"/>
      <c r="G707"/>
      <c r="H707"/>
    </row>
    <row r="708" spans="1:8" ht="15.75">
      <c r="A708"/>
      <c r="B708"/>
      <c r="C708"/>
      <c r="D708"/>
      <c r="E708"/>
      <c r="F708"/>
      <c r="G708"/>
      <c r="H708"/>
    </row>
    <row r="709" spans="1:8" ht="15.75">
      <c r="A709"/>
      <c r="B709"/>
      <c r="C709"/>
      <c r="D709"/>
      <c r="E709"/>
      <c r="F709"/>
      <c r="G709"/>
      <c r="H709"/>
    </row>
    <row r="710" spans="1:8" ht="15.75">
      <c r="A710"/>
      <c r="B710"/>
      <c r="C710"/>
      <c r="D710"/>
      <c r="E710"/>
      <c r="F710"/>
      <c r="G710"/>
      <c r="H710"/>
    </row>
    <row r="711" spans="1:8" ht="15.75">
      <c r="A711"/>
      <c r="B711"/>
      <c r="C711"/>
      <c r="D711"/>
      <c r="E711"/>
      <c r="F711"/>
      <c r="G711"/>
      <c r="H711"/>
    </row>
    <row r="712" spans="1:8" ht="15.75">
      <c r="A712"/>
      <c r="B712"/>
      <c r="C712"/>
      <c r="D712"/>
      <c r="E712"/>
      <c r="F712"/>
      <c r="G712"/>
      <c r="H712"/>
    </row>
    <row r="713" spans="1:8" ht="15.75">
      <c r="A713"/>
      <c r="B713"/>
      <c r="C713"/>
      <c r="D713"/>
      <c r="E713"/>
      <c r="F713"/>
      <c r="G713"/>
      <c r="H713"/>
    </row>
    <row r="714" spans="1:8" ht="15.75">
      <c r="A714"/>
      <c r="B714"/>
      <c r="C714"/>
      <c r="D714"/>
      <c r="E714"/>
      <c r="F714"/>
      <c r="G714"/>
      <c r="H714"/>
    </row>
    <row r="715" spans="1:8" ht="15.75">
      <c r="A715"/>
      <c r="B715"/>
      <c r="C715"/>
      <c r="D715"/>
      <c r="E715"/>
      <c r="F715"/>
      <c r="G715"/>
      <c r="H715"/>
    </row>
    <row r="716" spans="1:8" ht="15.75">
      <c r="A716"/>
      <c r="B716"/>
      <c r="C716"/>
      <c r="D716"/>
      <c r="E716"/>
      <c r="F716"/>
      <c r="G716"/>
      <c r="H716"/>
    </row>
    <row r="717" spans="1:8" ht="15.75">
      <c r="A717"/>
      <c r="B717"/>
      <c r="C717"/>
      <c r="D717"/>
      <c r="E717"/>
      <c r="F717"/>
      <c r="G717"/>
      <c r="H717"/>
    </row>
    <row r="718" spans="1:8" ht="15.75">
      <c r="A718"/>
      <c r="B718"/>
      <c r="C718"/>
      <c r="D718"/>
      <c r="E718"/>
      <c r="F718"/>
      <c r="G718"/>
      <c r="H718"/>
    </row>
    <row r="719" spans="1:8" ht="15.75">
      <c r="A719"/>
      <c r="B719"/>
      <c r="C719"/>
      <c r="D719"/>
      <c r="E719"/>
      <c r="F719"/>
      <c r="G719"/>
      <c r="H719"/>
    </row>
    <row r="720" spans="1:8" ht="15.75">
      <c r="A720"/>
      <c r="B720"/>
      <c r="C720"/>
      <c r="D720"/>
      <c r="E720"/>
      <c r="F720"/>
      <c r="G720"/>
      <c r="H720"/>
    </row>
    <row r="721" spans="1:8" ht="15.75">
      <c r="A721"/>
      <c r="B721"/>
      <c r="C721"/>
      <c r="D721"/>
      <c r="E721"/>
      <c r="F721"/>
      <c r="G721"/>
      <c r="H721"/>
    </row>
    <row r="722" spans="1:8" ht="15.75">
      <c r="A722"/>
      <c r="B722"/>
      <c r="C722"/>
      <c r="D722"/>
      <c r="E722"/>
      <c r="F722"/>
      <c r="G722"/>
      <c r="H722"/>
    </row>
    <row r="723" spans="1:8" ht="15.75">
      <c r="A723"/>
      <c r="B723"/>
      <c r="C723"/>
      <c r="D723"/>
      <c r="E723"/>
      <c r="F723"/>
      <c r="G723"/>
      <c r="H723"/>
    </row>
    <row r="724" spans="1:8" ht="15.75">
      <c r="A724"/>
      <c r="B724"/>
      <c r="C724"/>
      <c r="D724"/>
      <c r="E724"/>
      <c r="F724"/>
      <c r="G724"/>
      <c r="H724"/>
    </row>
    <row r="725" spans="1:8" ht="15.75">
      <c r="A725"/>
      <c r="B725"/>
      <c r="C725"/>
      <c r="D725"/>
      <c r="E725"/>
      <c r="F725"/>
      <c r="G725"/>
      <c r="H725"/>
    </row>
    <row r="726" spans="1:8" ht="15.75">
      <c r="A726"/>
      <c r="B726"/>
      <c r="C726"/>
      <c r="D726"/>
      <c r="E726"/>
      <c r="F726"/>
      <c r="G726"/>
      <c r="H726"/>
    </row>
    <row r="727" spans="1:8" ht="15.75">
      <c r="A727"/>
      <c r="B727"/>
      <c r="C727"/>
      <c r="D727"/>
      <c r="E727"/>
      <c r="F727"/>
      <c r="G727"/>
      <c r="H727"/>
    </row>
    <row r="728" spans="1:8" ht="15.75">
      <c r="A728"/>
      <c r="B728"/>
      <c r="C728"/>
      <c r="D728"/>
      <c r="E728"/>
      <c r="F728"/>
      <c r="G728"/>
      <c r="H728"/>
    </row>
    <row r="729" spans="1:8" ht="15.75">
      <c r="A729"/>
      <c r="B729"/>
      <c r="C729"/>
      <c r="D729"/>
      <c r="E729"/>
      <c r="F729"/>
      <c r="G729"/>
      <c r="H729"/>
    </row>
    <row r="730" spans="1:8" ht="15.75">
      <c r="A730"/>
      <c r="B730"/>
      <c r="C730"/>
      <c r="D730"/>
      <c r="E730"/>
      <c r="F730"/>
      <c r="G730"/>
      <c r="H730"/>
    </row>
    <row r="731" spans="1:8" ht="15.75">
      <c r="A731"/>
      <c r="B731"/>
      <c r="C731"/>
      <c r="D731"/>
      <c r="E731"/>
      <c r="F731"/>
      <c r="G731"/>
      <c r="H731"/>
    </row>
    <row r="732" spans="1:8" ht="15.75">
      <c r="A732"/>
      <c r="B732"/>
      <c r="C732"/>
      <c r="D732"/>
      <c r="E732"/>
      <c r="F732"/>
      <c r="G732"/>
      <c r="H732"/>
    </row>
    <row r="733" spans="1:8" ht="15.75">
      <c r="A733"/>
      <c r="B733"/>
      <c r="C733"/>
      <c r="D733"/>
      <c r="E733"/>
      <c r="F733"/>
      <c r="G733"/>
      <c r="H733"/>
    </row>
    <row r="734" spans="1:8" ht="15.75">
      <c r="A734"/>
      <c r="B734"/>
      <c r="C734"/>
      <c r="D734"/>
      <c r="E734"/>
      <c r="F734"/>
      <c r="G734"/>
      <c r="H734"/>
    </row>
    <row r="735" spans="1:8" ht="15.75">
      <c r="A735"/>
      <c r="B735"/>
      <c r="C735"/>
      <c r="D735"/>
      <c r="E735"/>
      <c r="F735"/>
      <c r="G735"/>
      <c r="H735"/>
    </row>
    <row r="736" spans="1:8" ht="15.75">
      <c r="A736"/>
      <c r="B736"/>
      <c r="C736"/>
      <c r="D736"/>
      <c r="E736"/>
      <c r="F736"/>
      <c r="G736"/>
      <c r="H736"/>
    </row>
    <row r="737" spans="1:8" ht="15.75">
      <c r="A737"/>
      <c r="B737"/>
      <c r="C737"/>
      <c r="D737"/>
      <c r="E737"/>
      <c r="F737"/>
      <c r="G737"/>
      <c r="H737"/>
    </row>
    <row r="738" spans="1:8" ht="15.75">
      <c r="A738"/>
      <c r="B738"/>
      <c r="C738"/>
      <c r="D738"/>
      <c r="E738"/>
      <c r="F738"/>
      <c r="G738"/>
      <c r="H738"/>
    </row>
    <row r="739" spans="1:8" ht="15.75">
      <c r="A739"/>
      <c r="B739"/>
      <c r="C739"/>
      <c r="D739"/>
      <c r="E739"/>
      <c r="F739"/>
      <c r="G739"/>
      <c r="H739"/>
    </row>
    <row r="740" spans="1:8" ht="15.75">
      <c r="A740"/>
      <c r="B740"/>
      <c r="C740"/>
      <c r="D740"/>
      <c r="E740"/>
      <c r="F740"/>
      <c r="G740"/>
      <c r="H740"/>
    </row>
    <row r="741" spans="1:8" ht="15.75">
      <c r="A741"/>
      <c r="B741"/>
      <c r="C741"/>
      <c r="D741"/>
      <c r="E741"/>
      <c r="F741"/>
      <c r="G741"/>
      <c r="H741"/>
    </row>
    <row r="742" spans="1:8" ht="15.75">
      <c r="A742"/>
      <c r="B742"/>
      <c r="C742"/>
      <c r="D742"/>
      <c r="E742"/>
      <c r="F742"/>
      <c r="G742"/>
      <c r="H742"/>
    </row>
    <row r="743" spans="1:8" ht="15.75">
      <c r="A743"/>
      <c r="B743"/>
      <c r="C743"/>
      <c r="D743"/>
      <c r="E743"/>
      <c r="F743"/>
      <c r="G743"/>
      <c r="H743"/>
    </row>
    <row r="744" spans="1:8" ht="15.75">
      <c r="A744"/>
      <c r="B744"/>
      <c r="C744"/>
      <c r="D744"/>
      <c r="E744"/>
      <c r="F744"/>
      <c r="G744"/>
      <c r="H744"/>
    </row>
    <row r="745" spans="1:8" ht="15.75">
      <c r="A745"/>
      <c r="B745"/>
      <c r="C745"/>
      <c r="D745"/>
      <c r="E745"/>
      <c r="F745"/>
      <c r="G745"/>
      <c r="H745"/>
    </row>
    <row r="746" spans="1:8" ht="15.75">
      <c r="A746"/>
      <c r="B746"/>
      <c r="C746"/>
      <c r="D746"/>
      <c r="E746"/>
      <c r="F746"/>
      <c r="G746"/>
      <c r="H746"/>
    </row>
    <row r="747" spans="1:8" ht="15.75">
      <c r="A747"/>
      <c r="B747"/>
      <c r="C747"/>
      <c r="D747"/>
      <c r="E747"/>
      <c r="F747"/>
      <c r="G747"/>
      <c r="H747"/>
    </row>
    <row r="748" spans="1:8" ht="15.75">
      <c r="A748"/>
      <c r="B748"/>
      <c r="C748"/>
      <c r="D748"/>
      <c r="E748"/>
      <c r="F748"/>
      <c r="G748"/>
      <c r="H748"/>
    </row>
    <row r="749" spans="1:8" ht="15.75">
      <c r="A749"/>
      <c r="B749"/>
      <c r="C749"/>
      <c r="D749"/>
      <c r="E749"/>
      <c r="F749"/>
      <c r="G749"/>
      <c r="H749"/>
    </row>
    <row r="750" spans="1:8" ht="15.75">
      <c r="A750"/>
      <c r="B750"/>
      <c r="C750"/>
      <c r="D750"/>
      <c r="E750"/>
      <c r="F750"/>
      <c r="G750"/>
      <c r="H750"/>
    </row>
    <row r="751" spans="1:8" ht="15.75">
      <c r="A751"/>
      <c r="B751"/>
      <c r="C751"/>
      <c r="D751"/>
      <c r="E751"/>
      <c r="F751"/>
      <c r="G751"/>
      <c r="H751"/>
    </row>
    <row r="752" spans="1:8" ht="15.75">
      <c r="A752"/>
      <c r="B752"/>
      <c r="C752"/>
      <c r="D752"/>
      <c r="E752"/>
      <c r="F752"/>
      <c r="G752"/>
      <c r="H752"/>
    </row>
    <row r="753" spans="1:8" ht="15.75">
      <c r="A753"/>
      <c r="B753"/>
      <c r="C753"/>
      <c r="D753"/>
      <c r="E753"/>
      <c r="F753"/>
      <c r="G753"/>
      <c r="H753"/>
    </row>
    <row r="754" spans="1:8" ht="15.75">
      <c r="A754"/>
      <c r="B754"/>
      <c r="C754"/>
      <c r="D754"/>
      <c r="E754"/>
      <c r="F754"/>
      <c r="G754"/>
      <c r="H754"/>
    </row>
    <row r="755" spans="1:8" ht="15.75">
      <c r="A755"/>
      <c r="B755"/>
      <c r="C755"/>
      <c r="D755"/>
      <c r="E755"/>
      <c r="F755"/>
      <c r="G755"/>
      <c r="H755"/>
    </row>
    <row r="756" spans="1:8" ht="15.75">
      <c r="A756"/>
      <c r="B756"/>
      <c r="C756"/>
      <c r="D756"/>
      <c r="E756"/>
      <c r="F756"/>
      <c r="G756"/>
      <c r="H756"/>
    </row>
    <row r="757" spans="1:8" ht="15.75">
      <c r="A757"/>
      <c r="B757"/>
      <c r="C757"/>
      <c r="D757"/>
      <c r="E757"/>
      <c r="F757"/>
      <c r="G757"/>
      <c r="H757"/>
    </row>
    <row r="758" spans="1:8" ht="15.75">
      <c r="A758"/>
      <c r="B758"/>
      <c r="C758"/>
      <c r="D758"/>
      <c r="E758"/>
      <c r="F758"/>
      <c r="G758"/>
      <c r="H758"/>
    </row>
    <row r="759" spans="1:8" ht="15.75">
      <c r="A759"/>
      <c r="B759"/>
      <c r="C759"/>
      <c r="D759"/>
      <c r="E759"/>
      <c r="F759"/>
      <c r="G759"/>
      <c r="H759"/>
    </row>
    <row r="760" spans="1:8" ht="15.75">
      <c r="A760"/>
      <c r="B760"/>
      <c r="C760"/>
      <c r="D760"/>
      <c r="E760"/>
      <c r="F760"/>
      <c r="G760"/>
      <c r="H760"/>
    </row>
    <row r="761" spans="1:8" ht="15.75">
      <c r="A761"/>
      <c r="B761"/>
      <c r="C761"/>
      <c r="D761"/>
      <c r="E761"/>
      <c r="F761"/>
      <c r="G761"/>
      <c r="H761"/>
    </row>
    <row r="762" spans="1:8" ht="15.75">
      <c r="A762"/>
      <c r="B762"/>
      <c r="C762"/>
      <c r="D762"/>
      <c r="E762"/>
      <c r="F762"/>
      <c r="G762"/>
      <c r="H762"/>
    </row>
    <row r="763" spans="1:8" ht="15.75">
      <c r="A763"/>
      <c r="B763"/>
      <c r="C763"/>
      <c r="D763"/>
      <c r="E763"/>
      <c r="F763"/>
      <c r="G763"/>
      <c r="H763"/>
    </row>
    <row r="764" spans="1:8" ht="15.75">
      <c r="A764"/>
      <c r="B764"/>
      <c r="C764"/>
      <c r="D764"/>
      <c r="E764"/>
      <c r="F764"/>
      <c r="G764"/>
      <c r="H764"/>
    </row>
    <row r="765" spans="1:8" ht="15.75">
      <c r="A765"/>
      <c r="B765"/>
      <c r="C765"/>
      <c r="D765"/>
      <c r="E765"/>
      <c r="F765"/>
      <c r="G765"/>
      <c r="H765"/>
    </row>
    <row r="766" spans="1:8" ht="15.75">
      <c r="A766"/>
      <c r="B766"/>
      <c r="C766"/>
      <c r="D766"/>
      <c r="E766"/>
      <c r="F766"/>
      <c r="G766"/>
      <c r="H766"/>
    </row>
    <row r="767" spans="1:8" ht="15.75">
      <c r="A767"/>
      <c r="B767"/>
      <c r="C767"/>
      <c r="D767"/>
      <c r="E767"/>
      <c r="F767"/>
      <c r="G767"/>
      <c r="H767"/>
    </row>
    <row r="768" spans="1:8" ht="15.75">
      <c r="A768"/>
      <c r="B768"/>
      <c r="C768"/>
      <c r="D768"/>
      <c r="E768"/>
      <c r="F768"/>
      <c r="G768"/>
      <c r="H768"/>
    </row>
    <row r="769" spans="1:8" ht="15.75">
      <c r="A769"/>
      <c r="B769"/>
      <c r="C769"/>
      <c r="D769"/>
      <c r="E769"/>
      <c r="F769"/>
      <c r="G769"/>
      <c r="H769"/>
    </row>
    <row r="770" spans="1:8" ht="15.75">
      <c r="A770"/>
      <c r="B770"/>
      <c r="C770"/>
      <c r="D770"/>
      <c r="E770"/>
      <c r="F770"/>
      <c r="G770"/>
      <c r="H770"/>
    </row>
    <row r="771" spans="1:8" ht="15.75">
      <c r="A771"/>
      <c r="B771"/>
      <c r="C771"/>
      <c r="D771"/>
      <c r="E771"/>
      <c r="F771"/>
      <c r="G771"/>
      <c r="H771"/>
    </row>
    <row r="772" spans="1:8" ht="15.75">
      <c r="A772"/>
      <c r="B772"/>
      <c r="C772"/>
      <c r="D772"/>
      <c r="E772"/>
      <c r="F772"/>
      <c r="G772"/>
      <c r="H772"/>
    </row>
    <row r="773" spans="1:8" ht="15.75">
      <c r="A773"/>
      <c r="B773"/>
      <c r="C773"/>
      <c r="D773"/>
      <c r="E773"/>
      <c r="F773"/>
      <c r="G773"/>
      <c r="H773"/>
    </row>
    <row r="774" spans="1:8" ht="15.75">
      <c r="A774"/>
      <c r="B774"/>
      <c r="C774"/>
      <c r="D774"/>
      <c r="E774"/>
      <c r="F774"/>
      <c r="G774"/>
      <c r="H774"/>
    </row>
    <row r="775" spans="1:8" ht="15.75">
      <c r="A775"/>
      <c r="B775"/>
      <c r="C775"/>
      <c r="D775"/>
      <c r="E775"/>
      <c r="F775"/>
      <c r="G775"/>
      <c r="H775"/>
    </row>
    <row r="776" spans="1:8" ht="15.75">
      <c r="A776"/>
      <c r="B776"/>
      <c r="C776"/>
      <c r="D776"/>
      <c r="E776"/>
      <c r="F776"/>
      <c r="G776"/>
      <c r="H776"/>
    </row>
    <row r="777" spans="1:8" ht="15.75">
      <c r="A777"/>
      <c r="B777"/>
      <c r="C777"/>
      <c r="D777"/>
      <c r="E777"/>
      <c r="F777"/>
      <c r="G777"/>
      <c r="H777"/>
    </row>
    <row r="778" spans="1:8" ht="15.75">
      <c r="A778"/>
      <c r="B778"/>
      <c r="C778"/>
      <c r="D778"/>
      <c r="E778"/>
      <c r="F778"/>
      <c r="G778"/>
      <c r="H778"/>
    </row>
    <row r="779" spans="1:8" ht="15.75">
      <c r="A779"/>
      <c r="B779"/>
      <c r="C779"/>
      <c r="D779"/>
      <c r="E779"/>
      <c r="F779"/>
      <c r="G779"/>
      <c r="H779"/>
    </row>
    <row r="780" spans="1:8" ht="15.75">
      <c r="A780"/>
      <c r="B780"/>
      <c r="C780"/>
      <c r="D780"/>
      <c r="E780"/>
      <c r="F780"/>
      <c r="G780"/>
      <c r="H780"/>
    </row>
    <row r="781" spans="1:8" ht="15.75">
      <c r="A781"/>
      <c r="B781"/>
      <c r="C781"/>
      <c r="D781"/>
      <c r="E781"/>
      <c r="F781"/>
      <c r="G781"/>
      <c r="H781"/>
    </row>
    <row r="782" spans="1:8" ht="15.75">
      <c r="A782"/>
      <c r="B782"/>
      <c r="C782"/>
      <c r="D782"/>
      <c r="E782"/>
      <c r="F782"/>
      <c r="G782"/>
      <c r="H782"/>
    </row>
    <row r="783" spans="1:8" ht="15.75">
      <c r="A783"/>
      <c r="B783"/>
      <c r="C783"/>
      <c r="D783"/>
      <c r="E783"/>
      <c r="F783"/>
      <c r="G783"/>
      <c r="H783"/>
    </row>
    <row r="784" spans="1:8" ht="15.75">
      <c r="A784"/>
      <c r="B784"/>
      <c r="C784"/>
      <c r="D784"/>
      <c r="E784"/>
      <c r="F784"/>
      <c r="G784"/>
      <c r="H784"/>
    </row>
    <row r="785" spans="1:8" ht="15.75">
      <c r="A785"/>
      <c r="B785"/>
      <c r="C785"/>
      <c r="D785"/>
      <c r="E785"/>
      <c r="F785"/>
      <c r="G785"/>
      <c r="H785"/>
    </row>
    <row r="786" spans="1:8" ht="15.75">
      <c r="A786"/>
      <c r="B786"/>
      <c r="C786"/>
      <c r="D786"/>
      <c r="E786"/>
      <c r="F786"/>
      <c r="G786"/>
      <c r="H786"/>
    </row>
    <row r="787" spans="1:8" ht="15.75">
      <c r="A787"/>
      <c r="B787"/>
      <c r="C787"/>
      <c r="D787"/>
      <c r="E787"/>
      <c r="F787"/>
      <c r="G787"/>
      <c r="H787"/>
    </row>
    <row r="788" spans="1:8" ht="15.75">
      <c r="A788"/>
      <c r="B788"/>
      <c r="C788"/>
      <c r="D788"/>
      <c r="E788"/>
      <c r="F788"/>
      <c r="G788"/>
      <c r="H788"/>
    </row>
    <row r="789" spans="1:8" ht="15.75">
      <c r="A789"/>
      <c r="B789"/>
      <c r="C789"/>
      <c r="D789"/>
      <c r="E789"/>
      <c r="F789"/>
      <c r="G789"/>
      <c r="H789"/>
    </row>
    <row r="790" spans="1:8" ht="15.75">
      <c r="A790"/>
      <c r="B790"/>
      <c r="C790"/>
      <c r="D790"/>
      <c r="E790"/>
      <c r="F790"/>
      <c r="G790"/>
      <c r="H790"/>
    </row>
    <row r="791" spans="1:8" ht="15.75">
      <c r="A791"/>
      <c r="B791"/>
      <c r="C791"/>
      <c r="D791"/>
      <c r="E791"/>
      <c r="F791"/>
      <c r="G791"/>
      <c r="H791"/>
    </row>
    <row r="792" spans="1:8" ht="15.75">
      <c r="A792"/>
      <c r="B792"/>
      <c r="C792"/>
      <c r="D792"/>
      <c r="E792"/>
      <c r="F792"/>
      <c r="G792"/>
      <c r="H792"/>
    </row>
    <row r="793" spans="1:8" ht="15.75">
      <c r="A793"/>
      <c r="B793"/>
      <c r="C793"/>
      <c r="D793"/>
      <c r="E793"/>
      <c r="F793"/>
      <c r="G793"/>
      <c r="H793"/>
    </row>
    <row r="794" spans="1:8" ht="15.75">
      <c r="A794"/>
      <c r="B794"/>
      <c r="C794"/>
      <c r="D794"/>
      <c r="E794"/>
      <c r="F794"/>
      <c r="G794"/>
      <c r="H794"/>
    </row>
    <row r="795" spans="1:8" ht="15.75">
      <c r="A795"/>
      <c r="B795"/>
      <c r="C795"/>
      <c r="D795"/>
      <c r="E795"/>
      <c r="F795"/>
      <c r="G795"/>
      <c r="H795"/>
    </row>
    <row r="796" spans="1:8" ht="15.75">
      <c r="A796"/>
      <c r="B796"/>
      <c r="C796"/>
      <c r="D796"/>
      <c r="E796"/>
      <c r="F796"/>
      <c r="G796"/>
      <c r="H796"/>
    </row>
    <row r="797" spans="1:8" ht="15.75">
      <c r="A797"/>
      <c r="B797"/>
      <c r="C797"/>
      <c r="D797"/>
      <c r="E797"/>
      <c r="F797"/>
      <c r="G797"/>
      <c r="H797"/>
    </row>
    <row r="798" spans="1:8" ht="15.75">
      <c r="A798"/>
      <c r="B798"/>
      <c r="C798"/>
      <c r="D798"/>
      <c r="E798"/>
      <c r="F798"/>
      <c r="G798"/>
      <c r="H798"/>
    </row>
    <row r="799" spans="1:8" ht="15.75">
      <c r="A799"/>
      <c r="B799"/>
      <c r="C799"/>
      <c r="D799"/>
      <c r="E799"/>
      <c r="F799"/>
      <c r="G799"/>
      <c r="H799"/>
    </row>
    <row r="800" spans="1:8" ht="15.75">
      <c r="A800"/>
      <c r="B800"/>
      <c r="C800"/>
      <c r="D800"/>
      <c r="E800"/>
      <c r="F800"/>
      <c r="G800"/>
      <c r="H800"/>
    </row>
    <row r="801" spans="1:8" ht="15.75">
      <c r="A801"/>
      <c r="B801"/>
      <c r="C801"/>
      <c r="D801"/>
      <c r="E801"/>
      <c r="F801"/>
      <c r="G801"/>
      <c r="H801"/>
    </row>
    <row r="802" spans="1:8" ht="15.75">
      <c r="A802"/>
      <c r="B802"/>
      <c r="C802"/>
      <c r="D802"/>
      <c r="E802"/>
      <c r="F802"/>
      <c r="G802"/>
      <c r="H802"/>
    </row>
    <row r="803" spans="1:8" ht="15.75">
      <c r="A803"/>
      <c r="B803"/>
      <c r="C803"/>
      <c r="D803"/>
      <c r="E803"/>
      <c r="F803"/>
      <c r="G803"/>
      <c r="H803"/>
    </row>
    <row r="804" spans="1:8" ht="15.75">
      <c r="A804"/>
      <c r="B804"/>
      <c r="C804"/>
      <c r="D804"/>
      <c r="E804"/>
      <c r="F804"/>
      <c r="G804"/>
      <c r="H804"/>
    </row>
    <row r="805" spans="1:8" ht="15.75">
      <c r="A805"/>
      <c r="B805"/>
      <c r="C805"/>
      <c r="D805"/>
      <c r="E805"/>
      <c r="F805"/>
      <c r="G805"/>
      <c r="H805"/>
    </row>
    <row r="806" spans="1:8" ht="15.75">
      <c r="A806"/>
      <c r="B806"/>
      <c r="C806"/>
      <c r="D806"/>
      <c r="E806"/>
      <c r="F806"/>
      <c r="G806"/>
      <c r="H806"/>
    </row>
    <row r="807" spans="1:8" ht="15.75">
      <c r="A807"/>
      <c r="B807"/>
      <c r="C807"/>
      <c r="D807"/>
      <c r="E807"/>
      <c r="F807"/>
      <c r="G807"/>
      <c r="H807"/>
    </row>
    <row r="808" spans="1:8" ht="15.75">
      <c r="A808"/>
      <c r="B808"/>
      <c r="C808"/>
      <c r="D808"/>
      <c r="E808"/>
      <c r="F808"/>
      <c r="G808"/>
      <c r="H808"/>
    </row>
    <row r="809" spans="1:8" ht="15.75">
      <c r="A809"/>
      <c r="B809"/>
      <c r="C809"/>
      <c r="D809"/>
      <c r="E809"/>
      <c r="F809"/>
      <c r="G809"/>
      <c r="H809"/>
    </row>
    <row r="810" spans="1:8" ht="15.75">
      <c r="A810"/>
      <c r="B810"/>
      <c r="C810"/>
      <c r="D810"/>
      <c r="E810"/>
      <c r="F810"/>
      <c r="G810"/>
      <c r="H810"/>
    </row>
    <row r="811" spans="1:8" ht="15.75">
      <c r="A811"/>
      <c r="B811"/>
      <c r="C811"/>
      <c r="D811"/>
      <c r="E811"/>
      <c r="F811"/>
      <c r="G811"/>
      <c r="H811"/>
    </row>
    <row r="812" spans="1:8" ht="15.75">
      <c r="A812"/>
      <c r="B812"/>
      <c r="C812"/>
      <c r="D812"/>
      <c r="E812"/>
      <c r="F812"/>
      <c r="G812"/>
      <c r="H812"/>
    </row>
    <row r="813" spans="1:8" ht="15.75">
      <c r="A813"/>
      <c r="B813"/>
      <c r="C813"/>
      <c r="D813"/>
      <c r="E813"/>
      <c r="F813"/>
      <c r="G813"/>
      <c r="H813"/>
    </row>
    <row r="814" spans="1:8" ht="15.75">
      <c r="A814"/>
      <c r="B814"/>
      <c r="C814"/>
      <c r="D814"/>
      <c r="E814"/>
      <c r="F814"/>
      <c r="G814"/>
      <c r="H814"/>
    </row>
    <row r="815" spans="1:8" ht="15.75">
      <c r="A815"/>
      <c r="B815"/>
      <c r="C815"/>
      <c r="D815"/>
      <c r="E815"/>
      <c r="F815"/>
      <c r="G815"/>
      <c r="H815"/>
    </row>
    <row r="816" spans="1:8" ht="15.75">
      <c r="A816"/>
      <c r="B816"/>
      <c r="C816"/>
      <c r="D816"/>
      <c r="E816"/>
      <c r="F816"/>
      <c r="G816"/>
      <c r="H816"/>
    </row>
    <row r="817" spans="1:8" ht="15.75">
      <c r="A817"/>
      <c r="B817"/>
      <c r="C817"/>
      <c r="D817"/>
      <c r="E817"/>
      <c r="F817"/>
      <c r="G817"/>
      <c r="H817"/>
    </row>
    <row r="818" spans="1:8" ht="15.75">
      <c r="A818"/>
      <c r="B818"/>
      <c r="C818"/>
      <c r="D818"/>
      <c r="E818"/>
      <c r="F818"/>
      <c r="G818"/>
      <c r="H818"/>
    </row>
    <row r="819" spans="1:8" ht="15.75">
      <c r="A819"/>
      <c r="B819"/>
      <c r="C819"/>
      <c r="D819"/>
      <c r="E819"/>
      <c r="F819"/>
      <c r="G819"/>
      <c r="H819"/>
    </row>
    <row r="820" spans="1:8" ht="15.75">
      <c r="A820"/>
      <c r="B820"/>
      <c r="C820"/>
      <c r="D820"/>
      <c r="E820"/>
      <c r="F820"/>
      <c r="G820"/>
      <c r="H820"/>
    </row>
    <row r="821" spans="1:8" ht="15.75">
      <c r="A821"/>
      <c r="B821"/>
      <c r="C821"/>
      <c r="D821"/>
      <c r="E821"/>
      <c r="F821"/>
      <c r="G821"/>
      <c r="H821"/>
    </row>
    <row r="822" spans="1:8" ht="15.75">
      <c r="A822"/>
      <c r="B822"/>
      <c r="C822"/>
      <c r="D822"/>
      <c r="E822"/>
      <c r="F822"/>
      <c r="G822"/>
      <c r="H822"/>
    </row>
    <row r="823" spans="1:8" ht="15.75">
      <c r="A823"/>
      <c r="B823"/>
      <c r="C823"/>
      <c r="D823"/>
      <c r="E823"/>
      <c r="F823"/>
      <c r="G823"/>
      <c r="H823"/>
    </row>
    <row r="824" spans="1:8" ht="15.75">
      <c r="A824"/>
      <c r="B824"/>
      <c r="C824"/>
      <c r="D824"/>
      <c r="E824"/>
      <c r="F824"/>
      <c r="G824"/>
      <c r="H824"/>
    </row>
    <row r="825" spans="1:8" ht="15.75">
      <c r="A825"/>
      <c r="B825"/>
      <c r="C825"/>
      <c r="D825"/>
      <c r="E825"/>
      <c r="F825"/>
      <c r="G825"/>
      <c r="H825"/>
    </row>
    <row r="826" spans="1:8" ht="15.75">
      <c r="A826"/>
      <c r="B826"/>
      <c r="C826"/>
      <c r="D826"/>
      <c r="E826"/>
      <c r="F826"/>
      <c r="G826"/>
      <c r="H826"/>
    </row>
    <row r="827" spans="1:8" ht="15.75">
      <c r="A827"/>
      <c r="B827"/>
      <c r="C827"/>
      <c r="D827"/>
      <c r="E827"/>
      <c r="F827"/>
      <c r="G827"/>
      <c r="H827"/>
    </row>
    <row r="828" spans="1:8" ht="15.75">
      <c r="A828"/>
      <c r="B828"/>
      <c r="C828"/>
      <c r="D828"/>
      <c r="E828"/>
      <c r="F828"/>
      <c r="G828"/>
      <c r="H828"/>
    </row>
    <row r="829" spans="1:8" ht="15.75">
      <c r="A829"/>
      <c r="B829"/>
      <c r="C829"/>
      <c r="D829"/>
      <c r="E829"/>
      <c r="F829"/>
      <c r="G829"/>
      <c r="H829"/>
    </row>
    <row r="830" spans="1:8" ht="15.75">
      <c r="A830"/>
      <c r="B830"/>
      <c r="C830"/>
      <c r="D830"/>
      <c r="E830"/>
      <c r="F830"/>
      <c r="G830"/>
      <c r="H830"/>
    </row>
    <row r="831" spans="1:8" ht="15.75">
      <c r="A831"/>
      <c r="B831"/>
      <c r="C831"/>
      <c r="D831"/>
      <c r="E831"/>
      <c r="F831"/>
      <c r="G831"/>
      <c r="H831"/>
    </row>
    <row r="832" spans="1:8" ht="15.75">
      <c r="A832"/>
      <c r="B832"/>
      <c r="C832"/>
      <c r="D832"/>
      <c r="E832"/>
      <c r="F832"/>
      <c r="G832"/>
      <c r="H832"/>
    </row>
    <row r="833" spans="1:8" ht="15.75">
      <c r="A833"/>
      <c r="B833"/>
      <c r="C833"/>
      <c r="D833"/>
      <c r="E833"/>
      <c r="F833"/>
      <c r="G833"/>
      <c r="H833"/>
    </row>
    <row r="834" spans="1:8" ht="15.75">
      <c r="A834"/>
      <c r="B834"/>
      <c r="C834"/>
      <c r="D834"/>
      <c r="E834"/>
      <c r="F834"/>
      <c r="G834"/>
      <c r="H834"/>
    </row>
    <row r="835" spans="1:8" ht="15.75">
      <c r="A835"/>
      <c r="B835"/>
      <c r="C835"/>
      <c r="D835"/>
      <c r="E835"/>
      <c r="F835"/>
      <c r="G835"/>
      <c r="H835"/>
    </row>
    <row r="836" spans="1:8" ht="15.75">
      <c r="A836"/>
      <c r="B836"/>
      <c r="C836"/>
      <c r="D836"/>
      <c r="E836"/>
      <c r="F836"/>
      <c r="G836"/>
      <c r="H836"/>
    </row>
    <row r="837" spans="1:8" ht="15.75">
      <c r="A837"/>
      <c r="B837"/>
      <c r="C837"/>
      <c r="D837"/>
      <c r="E837"/>
      <c r="F837"/>
      <c r="G837"/>
      <c r="H837"/>
    </row>
    <row r="838" spans="1:8" ht="15.75">
      <c r="A838"/>
      <c r="B838"/>
      <c r="C838"/>
      <c r="D838"/>
      <c r="E838"/>
      <c r="F838"/>
      <c r="G838"/>
      <c r="H838"/>
    </row>
    <row r="839" spans="1:8" ht="15.75">
      <c r="A839"/>
      <c r="B839"/>
      <c r="C839"/>
      <c r="D839"/>
      <c r="E839"/>
      <c r="F839"/>
      <c r="G839"/>
      <c r="H839"/>
    </row>
    <row r="840" spans="1:8" ht="15.75">
      <c r="A840"/>
      <c r="B840"/>
      <c r="C840"/>
      <c r="D840"/>
      <c r="E840"/>
      <c r="F840"/>
      <c r="G840"/>
      <c r="H840"/>
    </row>
    <row r="841" spans="1:8" ht="15.75">
      <c r="A841"/>
      <c r="B841"/>
      <c r="C841"/>
      <c r="D841"/>
      <c r="E841"/>
      <c r="F841"/>
      <c r="G841"/>
      <c r="H841"/>
    </row>
    <row r="842" spans="1:8" ht="15.75">
      <c r="A842"/>
      <c r="B842"/>
      <c r="C842"/>
      <c r="D842"/>
      <c r="E842"/>
      <c r="F842"/>
      <c r="G842"/>
      <c r="H842"/>
    </row>
    <row r="843" spans="1:8" ht="15.75">
      <c r="A843"/>
      <c r="B843"/>
      <c r="C843"/>
      <c r="D843"/>
      <c r="E843"/>
      <c r="F843"/>
      <c r="G843"/>
      <c r="H843"/>
    </row>
    <row r="844" spans="1:8" ht="15.75">
      <c r="A844"/>
      <c r="B844"/>
      <c r="C844"/>
      <c r="D844"/>
      <c r="E844"/>
      <c r="F844"/>
      <c r="G844"/>
      <c r="H844"/>
    </row>
    <row r="845" spans="1:8" ht="15.75">
      <c r="A845"/>
      <c r="B845"/>
      <c r="C845"/>
      <c r="D845"/>
      <c r="E845"/>
      <c r="F845"/>
      <c r="G845"/>
      <c r="H845"/>
    </row>
    <row r="846" spans="1:8" ht="15.75">
      <c r="A846"/>
      <c r="B846"/>
      <c r="C846"/>
      <c r="D846"/>
      <c r="E846"/>
      <c r="F846"/>
      <c r="G846"/>
      <c r="H846"/>
    </row>
    <row r="847" spans="1:8" ht="15.75">
      <c r="A847"/>
      <c r="B847"/>
      <c r="C847"/>
      <c r="D847"/>
      <c r="E847"/>
      <c r="F847"/>
      <c r="G847"/>
      <c r="H847"/>
    </row>
    <row r="848" spans="1:8" ht="15.75">
      <c r="A848"/>
      <c r="B848"/>
      <c r="C848"/>
      <c r="D848"/>
      <c r="E848"/>
      <c r="F848"/>
      <c r="G848"/>
      <c r="H848"/>
    </row>
    <row r="849" spans="1:8" ht="15.75">
      <c r="A849"/>
      <c r="B849"/>
      <c r="C849"/>
      <c r="D849"/>
      <c r="E849"/>
      <c r="F849"/>
      <c r="G849"/>
      <c r="H849"/>
    </row>
    <row r="850" spans="1:8" ht="15.75">
      <c r="A850"/>
      <c r="B850"/>
      <c r="C850"/>
      <c r="D850"/>
      <c r="E850"/>
      <c r="F850"/>
      <c r="G850"/>
      <c r="H850"/>
    </row>
    <row r="851" spans="1:8" ht="15.75">
      <c r="A851"/>
      <c r="B851"/>
      <c r="C851"/>
      <c r="D851"/>
      <c r="E851"/>
      <c r="F851"/>
      <c r="G851"/>
      <c r="H851"/>
    </row>
    <row r="852" spans="1:8" ht="15.75">
      <c r="A852"/>
      <c r="B852"/>
      <c r="C852"/>
      <c r="D852"/>
      <c r="E852"/>
      <c r="F852"/>
      <c r="G852"/>
      <c r="H852"/>
    </row>
    <row r="853" spans="1:8" ht="15.75">
      <c r="A853"/>
      <c r="B853"/>
      <c r="C853"/>
      <c r="D853"/>
      <c r="E853"/>
      <c r="F853"/>
      <c r="G853"/>
      <c r="H853"/>
    </row>
    <row r="854" spans="1:8" ht="15.75">
      <c r="A854"/>
      <c r="B854"/>
      <c r="C854"/>
      <c r="D854"/>
      <c r="E854"/>
      <c r="F854"/>
      <c r="G854"/>
      <c r="H854"/>
    </row>
    <row r="855" spans="1:8" ht="15.75">
      <c r="A855"/>
      <c r="B855"/>
      <c r="C855"/>
      <c r="D855"/>
      <c r="E855"/>
      <c r="F855"/>
      <c r="G855"/>
      <c r="H855"/>
    </row>
    <row r="856" spans="1:8" ht="15.75">
      <c r="A856"/>
      <c r="B856"/>
      <c r="C856"/>
      <c r="D856"/>
      <c r="E856"/>
      <c r="F856"/>
      <c r="G856"/>
      <c r="H856"/>
    </row>
    <row r="857" spans="1:8" ht="15.75">
      <c r="A857"/>
      <c r="B857"/>
      <c r="C857"/>
      <c r="D857"/>
      <c r="E857"/>
      <c r="F857"/>
      <c r="G857"/>
      <c r="H857"/>
    </row>
    <row r="858" spans="1:8" ht="15.75">
      <c r="A858"/>
      <c r="B858"/>
      <c r="C858"/>
      <c r="D858"/>
      <c r="E858"/>
      <c r="F858"/>
      <c r="G858"/>
      <c r="H858"/>
    </row>
    <row r="859" spans="1:8" ht="15.75">
      <c r="A859"/>
      <c r="B859"/>
      <c r="C859"/>
      <c r="D859"/>
      <c r="E859"/>
      <c r="F859"/>
      <c r="G859"/>
      <c r="H859"/>
    </row>
    <row r="860" spans="1:8" ht="15.75">
      <c r="A860"/>
      <c r="B860"/>
      <c r="C860"/>
      <c r="D860"/>
      <c r="E860"/>
      <c r="F860"/>
      <c r="G860"/>
      <c r="H860"/>
    </row>
    <row r="861" spans="1:8" ht="15.75">
      <c r="A861"/>
      <c r="B861"/>
      <c r="C861"/>
      <c r="D861"/>
      <c r="E861"/>
      <c r="F861"/>
      <c r="G861"/>
      <c r="H861"/>
    </row>
    <row r="862" spans="1:8" ht="15.75">
      <c r="A862"/>
      <c r="B862"/>
      <c r="C862"/>
      <c r="D862"/>
      <c r="E862"/>
      <c r="F862"/>
      <c r="G862"/>
      <c r="H862"/>
    </row>
    <row r="863" spans="1:8" ht="15.75">
      <c r="A863"/>
      <c r="B863"/>
      <c r="C863"/>
      <c r="D863"/>
      <c r="E863"/>
      <c r="F863"/>
      <c r="G863"/>
      <c r="H863"/>
    </row>
    <row r="864" spans="1:8" ht="15.75">
      <c r="A864"/>
      <c r="B864"/>
      <c r="C864"/>
      <c r="D864"/>
      <c r="E864"/>
      <c r="F864"/>
      <c r="G864"/>
      <c r="H864"/>
    </row>
    <row r="865" spans="1:8" ht="15.75">
      <c r="A865"/>
      <c r="B865"/>
      <c r="C865"/>
      <c r="D865"/>
      <c r="E865"/>
      <c r="F865"/>
      <c r="G865"/>
      <c r="H865"/>
    </row>
    <row r="866" spans="1:8" ht="15.75">
      <c r="A866"/>
      <c r="B866"/>
      <c r="C866"/>
      <c r="D866"/>
      <c r="E866"/>
      <c r="F866"/>
      <c r="G866"/>
      <c r="H866"/>
    </row>
    <row r="867" spans="1:8" ht="15.75">
      <c r="A867"/>
      <c r="B867"/>
      <c r="C867"/>
      <c r="D867"/>
      <c r="E867"/>
      <c r="F867"/>
      <c r="G867"/>
      <c r="H867"/>
    </row>
    <row r="868" spans="1:8" ht="15.75">
      <c r="A868"/>
      <c r="B868"/>
      <c r="C868"/>
      <c r="D868"/>
      <c r="E868"/>
      <c r="F868"/>
      <c r="G868"/>
      <c r="H868"/>
    </row>
    <row r="869" spans="1:8" ht="15.75">
      <c r="A869"/>
      <c r="B869"/>
      <c r="C869"/>
      <c r="D869"/>
      <c r="E869"/>
      <c r="F869"/>
      <c r="G869"/>
      <c r="H869"/>
    </row>
    <row r="870" spans="1:8" ht="15.75">
      <c r="A870"/>
      <c r="B870"/>
      <c r="C870"/>
      <c r="D870"/>
      <c r="E870"/>
      <c r="F870"/>
      <c r="G870"/>
      <c r="H870"/>
    </row>
    <row r="871" spans="1:8" ht="15.75">
      <c r="A871"/>
      <c r="B871"/>
      <c r="C871"/>
      <c r="D871"/>
      <c r="E871"/>
      <c r="F871"/>
      <c r="G871"/>
      <c r="H871"/>
    </row>
    <row r="872" spans="1:8" ht="15.75">
      <c r="A872"/>
      <c r="B872"/>
      <c r="C872"/>
      <c r="D872"/>
      <c r="E872"/>
      <c r="F872"/>
      <c r="G872"/>
      <c r="H872"/>
    </row>
    <row r="873" spans="1:8" ht="15.75">
      <c r="A873"/>
      <c r="B873"/>
      <c r="C873"/>
      <c r="D873"/>
      <c r="E873"/>
      <c r="F873"/>
      <c r="G873"/>
      <c r="H873"/>
    </row>
    <row r="874" spans="1:8" ht="15.75">
      <c r="A874"/>
      <c r="B874"/>
      <c r="C874"/>
      <c r="D874"/>
      <c r="E874"/>
      <c r="F874"/>
      <c r="G874"/>
      <c r="H874"/>
    </row>
    <row r="875" spans="1:8" ht="15.75">
      <c r="A875"/>
      <c r="B875"/>
      <c r="C875"/>
      <c r="D875"/>
      <c r="E875"/>
      <c r="F875"/>
      <c r="G875"/>
      <c r="H875"/>
    </row>
    <row r="876" spans="1:8" ht="15.75">
      <c r="A876"/>
      <c r="B876"/>
      <c r="C876"/>
      <c r="D876"/>
      <c r="E876"/>
      <c r="F876"/>
      <c r="G876"/>
      <c r="H876"/>
    </row>
    <row r="877" spans="1:8" ht="15.75">
      <c r="A877"/>
      <c r="B877"/>
      <c r="C877"/>
      <c r="D877"/>
      <c r="E877"/>
      <c r="F877"/>
      <c r="G877"/>
      <c r="H877"/>
    </row>
    <row r="878" spans="1:8" ht="15.75">
      <c r="A878"/>
      <c r="B878"/>
      <c r="C878"/>
      <c r="D878"/>
      <c r="E878"/>
      <c r="F878"/>
      <c r="G878"/>
      <c r="H878"/>
    </row>
    <row r="879" spans="1:8" ht="15.75">
      <c r="A879"/>
      <c r="B879"/>
      <c r="C879"/>
      <c r="D879"/>
      <c r="E879"/>
      <c r="F879"/>
      <c r="G879"/>
      <c r="H879"/>
    </row>
    <row r="880" spans="1:8" ht="15.75">
      <c r="A880"/>
      <c r="B880"/>
      <c r="C880"/>
      <c r="D880"/>
      <c r="E880"/>
      <c r="F880"/>
      <c r="G880"/>
      <c r="H880"/>
    </row>
    <row r="881" spans="1:8" ht="15.75">
      <c r="A881"/>
      <c r="B881"/>
      <c r="C881"/>
      <c r="D881"/>
      <c r="E881"/>
      <c r="F881"/>
      <c r="G881"/>
      <c r="H881"/>
    </row>
    <row r="882" spans="1:8" ht="15.75">
      <c r="A882"/>
      <c r="B882"/>
      <c r="C882"/>
      <c r="D882"/>
      <c r="E882"/>
      <c r="F882"/>
      <c r="G882"/>
      <c r="H882"/>
    </row>
    <row r="883" spans="1:8" ht="15.75">
      <c r="A883"/>
      <c r="B883"/>
      <c r="C883"/>
      <c r="D883"/>
      <c r="E883"/>
      <c r="F883"/>
      <c r="G883"/>
      <c r="H883"/>
    </row>
    <row r="884" spans="1:8" ht="15.75">
      <c r="A884"/>
      <c r="B884"/>
      <c r="C884"/>
      <c r="D884"/>
      <c r="E884"/>
      <c r="F884"/>
      <c r="G884"/>
      <c r="H884"/>
    </row>
    <row r="885" spans="1:8" ht="15.75">
      <c r="A885"/>
      <c r="B885"/>
      <c r="C885"/>
      <c r="D885"/>
      <c r="E885"/>
      <c r="F885"/>
      <c r="G885"/>
      <c r="H885"/>
    </row>
    <row r="886" spans="1:8" ht="15.75">
      <c r="A886"/>
      <c r="B886"/>
      <c r="C886"/>
      <c r="D886"/>
      <c r="E886"/>
      <c r="F886"/>
      <c r="G886"/>
      <c r="H886"/>
    </row>
    <row r="887" spans="1:8" ht="15.75">
      <c r="A887"/>
      <c r="B887"/>
      <c r="C887"/>
      <c r="D887"/>
      <c r="E887"/>
      <c r="F887"/>
      <c r="G887"/>
      <c r="H887"/>
    </row>
    <row r="888" spans="1:8" ht="15.75">
      <c r="A888"/>
      <c r="B888"/>
      <c r="C888"/>
      <c r="D888"/>
      <c r="E888"/>
      <c r="F888"/>
      <c r="G888"/>
      <c r="H888"/>
    </row>
    <row r="889" spans="1:8" ht="15.75">
      <c r="A889"/>
      <c r="B889"/>
      <c r="C889"/>
      <c r="D889"/>
      <c r="E889"/>
      <c r="F889"/>
      <c r="G889"/>
      <c r="H889"/>
    </row>
    <row r="890" spans="1:8" ht="15.75">
      <c r="A890"/>
      <c r="B890"/>
      <c r="C890"/>
      <c r="D890"/>
      <c r="E890"/>
      <c r="F890"/>
      <c r="G890"/>
      <c r="H890"/>
    </row>
    <row r="891" spans="1:8" ht="15.75">
      <c r="A891"/>
      <c r="B891"/>
      <c r="C891"/>
      <c r="D891"/>
      <c r="E891"/>
      <c r="F891"/>
      <c r="G891"/>
      <c r="H891"/>
    </row>
    <row r="892" spans="1:8" ht="15.75">
      <c r="A892"/>
      <c r="B892"/>
      <c r="C892"/>
      <c r="D892"/>
      <c r="E892"/>
      <c r="F892"/>
      <c r="G892"/>
      <c r="H892"/>
    </row>
    <row r="893" spans="1:8" ht="15.75">
      <c r="A893"/>
      <c r="B893"/>
      <c r="C893"/>
      <c r="D893"/>
      <c r="E893"/>
      <c r="F893"/>
      <c r="G893"/>
      <c r="H893"/>
    </row>
    <row r="894" spans="1:8" ht="15.75">
      <c r="A894"/>
      <c r="B894"/>
      <c r="C894"/>
      <c r="D894"/>
      <c r="E894"/>
      <c r="F894"/>
      <c r="G894"/>
      <c r="H894"/>
    </row>
    <row r="895" spans="1:8" ht="15.75">
      <c r="A895"/>
      <c r="B895"/>
      <c r="C895"/>
      <c r="D895"/>
      <c r="E895"/>
      <c r="F895"/>
      <c r="G895"/>
      <c r="H895"/>
    </row>
    <row r="896" spans="1:8" ht="15.75">
      <c r="A896"/>
      <c r="B896"/>
      <c r="C896"/>
      <c r="D896"/>
      <c r="E896"/>
      <c r="F896"/>
      <c r="G896"/>
      <c r="H896"/>
    </row>
    <row r="897" spans="1:8" ht="15.75">
      <c r="A897"/>
      <c r="B897"/>
      <c r="C897"/>
      <c r="D897"/>
      <c r="E897"/>
      <c r="F897"/>
      <c r="G897"/>
      <c r="H897"/>
    </row>
    <row r="898" spans="1:8" ht="15.75">
      <c r="A898"/>
      <c r="B898"/>
      <c r="C898"/>
      <c r="D898"/>
      <c r="E898"/>
      <c r="F898"/>
      <c r="G898"/>
      <c r="H898"/>
    </row>
    <row r="899" spans="1:8" ht="15.75">
      <c r="A899"/>
      <c r="B899"/>
      <c r="C899"/>
      <c r="D899"/>
      <c r="E899"/>
      <c r="F899"/>
      <c r="G899"/>
      <c r="H899"/>
    </row>
    <row r="900" spans="1:8" ht="15.75">
      <c r="A900"/>
      <c r="B900"/>
      <c r="C900"/>
      <c r="D900"/>
      <c r="E900"/>
      <c r="F900"/>
      <c r="G900"/>
      <c r="H900"/>
    </row>
    <row r="901" spans="1:8" ht="15.75">
      <c r="A901"/>
      <c r="B901"/>
      <c r="C901"/>
      <c r="D901"/>
      <c r="E901"/>
      <c r="F901"/>
      <c r="G901"/>
      <c r="H901"/>
    </row>
    <row r="902" spans="1:8" ht="15.75">
      <c r="A902"/>
      <c r="B902"/>
      <c r="C902"/>
      <c r="D902"/>
      <c r="E902"/>
      <c r="F902"/>
      <c r="G902"/>
      <c r="H902"/>
    </row>
    <row r="903" spans="1:8" ht="15.75">
      <c r="A903"/>
      <c r="B903"/>
      <c r="C903"/>
      <c r="D903"/>
      <c r="E903"/>
      <c r="F903"/>
      <c r="G903"/>
      <c r="H903"/>
    </row>
    <row r="904" spans="1:8" ht="15.75">
      <c r="A904"/>
      <c r="B904"/>
      <c r="C904"/>
      <c r="D904"/>
      <c r="E904"/>
      <c r="F904"/>
      <c r="G904"/>
      <c r="H904"/>
    </row>
    <row r="905" spans="1:8" ht="15.75">
      <c r="A905"/>
      <c r="B905"/>
      <c r="C905"/>
      <c r="D905"/>
      <c r="E905"/>
      <c r="F905"/>
      <c r="G905"/>
      <c r="H905"/>
    </row>
    <row r="906" spans="1:8" ht="15.75">
      <c r="A906"/>
      <c r="B906"/>
      <c r="C906"/>
      <c r="D906"/>
      <c r="E906"/>
      <c r="F906"/>
      <c r="G906"/>
      <c r="H906"/>
    </row>
    <row r="907" spans="1:8" ht="15.75">
      <c r="A907"/>
      <c r="B907"/>
      <c r="C907"/>
      <c r="D907"/>
      <c r="E907"/>
      <c r="F907"/>
      <c r="G907"/>
      <c r="H907"/>
    </row>
    <row r="908" spans="1:8" ht="15.75">
      <c r="A908"/>
      <c r="B908"/>
      <c r="C908"/>
      <c r="D908"/>
      <c r="E908"/>
      <c r="F908"/>
      <c r="G908"/>
      <c r="H908"/>
    </row>
    <row r="909" spans="1:8" ht="15.75">
      <c r="A909"/>
      <c r="B909"/>
      <c r="C909"/>
      <c r="D909"/>
      <c r="E909"/>
      <c r="F909"/>
      <c r="G909"/>
      <c r="H909"/>
    </row>
    <row r="910" spans="1:8" ht="15.75">
      <c r="A910"/>
      <c r="B910"/>
      <c r="C910"/>
      <c r="D910"/>
      <c r="E910"/>
      <c r="F910"/>
      <c r="G910"/>
      <c r="H910"/>
    </row>
    <row r="911" spans="1:8" ht="15.75">
      <c r="A911"/>
      <c r="B911"/>
      <c r="C911"/>
      <c r="D911"/>
      <c r="E911"/>
      <c r="F911"/>
      <c r="G911"/>
      <c r="H911"/>
    </row>
    <row r="912" spans="1:8" ht="15.75">
      <c r="A912"/>
      <c r="B912"/>
      <c r="C912"/>
      <c r="D912"/>
      <c r="E912"/>
      <c r="F912"/>
      <c r="G912"/>
      <c r="H912"/>
    </row>
    <row r="913" spans="1:8" ht="15.75">
      <c r="A913"/>
      <c r="B913"/>
      <c r="C913"/>
      <c r="D913"/>
      <c r="E913"/>
      <c r="F913"/>
      <c r="G913"/>
      <c r="H913"/>
    </row>
    <row r="914" spans="1:8" ht="15.75">
      <c r="A914"/>
      <c r="B914"/>
      <c r="C914"/>
      <c r="D914"/>
      <c r="E914"/>
      <c r="F914"/>
      <c r="G914"/>
      <c r="H914"/>
    </row>
    <row r="915" spans="1:8" ht="15.75">
      <c r="A915"/>
      <c r="B915"/>
      <c r="C915"/>
      <c r="D915"/>
      <c r="E915"/>
      <c r="F915"/>
      <c r="G915"/>
      <c r="H915"/>
    </row>
    <row r="916" spans="1:8" ht="15.75">
      <c r="A916"/>
      <c r="B916"/>
      <c r="C916"/>
      <c r="D916"/>
      <c r="E916"/>
      <c r="F916"/>
      <c r="G916"/>
      <c r="H916"/>
    </row>
    <row r="917" spans="1:8" ht="15.75">
      <c r="A917"/>
      <c r="B917"/>
      <c r="C917"/>
      <c r="D917"/>
      <c r="E917"/>
      <c r="F917"/>
      <c r="G917"/>
      <c r="H917"/>
    </row>
    <row r="918" spans="1:8" ht="15.75">
      <c r="A918"/>
      <c r="B918"/>
      <c r="C918"/>
      <c r="D918"/>
      <c r="E918"/>
      <c r="F918"/>
      <c r="G918"/>
      <c r="H918"/>
    </row>
    <row r="919" spans="1:8" ht="15.75">
      <c r="A919"/>
      <c r="B919"/>
      <c r="C919"/>
      <c r="D919"/>
      <c r="E919"/>
      <c r="F919"/>
      <c r="G919"/>
      <c r="H919"/>
    </row>
    <row r="920" spans="1:8" ht="15.75">
      <c r="A920"/>
      <c r="B920"/>
      <c r="C920"/>
      <c r="D920"/>
      <c r="E920"/>
      <c r="F920"/>
      <c r="G920"/>
      <c r="H920"/>
    </row>
    <row r="921" spans="1:8" ht="15.75">
      <c r="A921"/>
      <c r="B921"/>
      <c r="C921"/>
      <c r="D921"/>
      <c r="E921"/>
      <c r="F921"/>
      <c r="G921"/>
      <c r="H921"/>
    </row>
    <row r="922" spans="1:8" ht="15.75">
      <c r="A922"/>
      <c r="B922"/>
      <c r="C922"/>
      <c r="D922"/>
      <c r="E922"/>
      <c r="F922"/>
      <c r="G922"/>
      <c r="H922"/>
    </row>
    <row r="923" spans="1:8" ht="15.75">
      <c r="A923"/>
      <c r="B923"/>
      <c r="C923"/>
      <c r="D923"/>
      <c r="E923"/>
      <c r="F923"/>
      <c r="G923"/>
      <c r="H923"/>
    </row>
    <row r="924" spans="1:8" ht="15.75">
      <c r="A924"/>
      <c r="B924"/>
      <c r="C924"/>
      <c r="D924"/>
      <c r="E924"/>
      <c r="F924"/>
      <c r="G924"/>
      <c r="H924"/>
    </row>
    <row r="925" spans="1:8" ht="15.75">
      <c r="A925"/>
      <c r="B925"/>
      <c r="C925"/>
      <c r="D925"/>
      <c r="E925"/>
      <c r="F925"/>
      <c r="G925"/>
      <c r="H925"/>
    </row>
    <row r="926" spans="1:8" ht="15.75">
      <c r="A926"/>
      <c r="B926"/>
      <c r="C926"/>
      <c r="D926"/>
      <c r="E926"/>
      <c r="F926"/>
      <c r="G926"/>
      <c r="H926"/>
    </row>
    <row r="927" spans="1:8" ht="15.75">
      <c r="A927"/>
      <c r="B927"/>
      <c r="C927"/>
      <c r="D927"/>
      <c r="E927"/>
      <c r="F927"/>
      <c r="G927"/>
      <c r="H927"/>
    </row>
    <row r="928" spans="1:8" ht="15.75">
      <c r="A928"/>
      <c r="B928"/>
      <c r="C928"/>
      <c r="D928"/>
      <c r="E928"/>
      <c r="F928"/>
      <c r="G928"/>
      <c r="H928"/>
    </row>
    <row r="929" spans="1:8" ht="15.75">
      <c r="A929"/>
      <c r="B929"/>
      <c r="C929"/>
      <c r="D929"/>
      <c r="E929"/>
      <c r="F929"/>
      <c r="G929"/>
      <c r="H929"/>
    </row>
    <row r="930" spans="1:8" ht="15.75">
      <c r="A930"/>
      <c r="B930"/>
      <c r="C930"/>
      <c r="D930"/>
      <c r="E930"/>
      <c r="F930"/>
      <c r="G930"/>
      <c r="H930"/>
    </row>
    <row r="931" spans="1:8" ht="15.75">
      <c r="A931"/>
      <c r="B931"/>
      <c r="C931"/>
      <c r="D931"/>
      <c r="E931"/>
      <c r="F931"/>
      <c r="G931"/>
      <c r="H931"/>
    </row>
    <row r="932" spans="1:8" ht="15.75">
      <c r="A932"/>
      <c r="B932"/>
      <c r="C932"/>
      <c r="D932"/>
      <c r="E932"/>
      <c r="F932"/>
      <c r="G932"/>
      <c r="H932"/>
    </row>
    <row r="933" spans="1:8" ht="15.75">
      <c r="A933"/>
      <c r="B933"/>
      <c r="C933"/>
      <c r="D933"/>
      <c r="E933"/>
      <c r="F933"/>
      <c r="G933"/>
      <c r="H933"/>
    </row>
    <row r="934" spans="1:8" ht="15.75">
      <c r="A934"/>
      <c r="B934"/>
      <c r="C934"/>
      <c r="D934"/>
      <c r="E934"/>
      <c r="F934"/>
      <c r="G934"/>
      <c r="H934"/>
    </row>
    <row r="935" spans="1:8" ht="15.75">
      <c r="A935"/>
      <c r="B935"/>
      <c r="C935"/>
      <c r="D935"/>
      <c r="E935"/>
      <c r="F935"/>
      <c r="G935"/>
      <c r="H935"/>
    </row>
    <row r="936" spans="1:8" ht="15.75">
      <c r="A936"/>
      <c r="B936"/>
      <c r="C936"/>
      <c r="D936"/>
      <c r="E936"/>
      <c r="F936"/>
      <c r="G936"/>
      <c r="H936"/>
    </row>
    <row r="937" spans="1:8" ht="15.75">
      <c r="A937"/>
      <c r="B937"/>
      <c r="C937"/>
      <c r="D937"/>
      <c r="E937"/>
      <c r="F937"/>
      <c r="G937"/>
      <c r="H937"/>
    </row>
    <row r="938" spans="1:8" ht="15.75">
      <c r="A938"/>
      <c r="B938"/>
      <c r="C938"/>
      <c r="D938"/>
      <c r="E938"/>
      <c r="F938"/>
      <c r="G938"/>
      <c r="H938"/>
    </row>
    <row r="939" spans="1:8" ht="15.75">
      <c r="A939"/>
      <c r="B939"/>
      <c r="C939"/>
      <c r="D939"/>
      <c r="E939"/>
      <c r="F939"/>
      <c r="G939"/>
      <c r="H939"/>
    </row>
    <row r="940" spans="1:8" ht="15.75">
      <c r="A940"/>
      <c r="B940"/>
      <c r="C940"/>
      <c r="D940"/>
      <c r="E940"/>
      <c r="F940"/>
      <c r="G940"/>
      <c r="H940"/>
    </row>
    <row r="941" spans="1:8" ht="15.75">
      <c r="A941"/>
      <c r="B941"/>
      <c r="C941"/>
      <c r="D941"/>
      <c r="E941"/>
      <c r="F941"/>
      <c r="G941"/>
      <c r="H941"/>
    </row>
    <row r="942" spans="1:8" ht="15.75">
      <c r="A942"/>
      <c r="B942"/>
      <c r="C942"/>
      <c r="D942"/>
      <c r="E942"/>
      <c r="F942"/>
      <c r="G942"/>
      <c r="H942"/>
    </row>
    <row r="943" spans="1:8" ht="15.75">
      <c r="A943"/>
      <c r="B943"/>
      <c r="C943"/>
      <c r="D943"/>
      <c r="E943"/>
      <c r="F943"/>
      <c r="G943"/>
      <c r="H943"/>
    </row>
    <row r="944" spans="1:8" ht="15.75">
      <c r="A944"/>
      <c r="B944"/>
      <c r="C944"/>
      <c r="D944"/>
      <c r="E944"/>
      <c r="F944"/>
      <c r="G944"/>
      <c r="H944"/>
    </row>
    <row r="945" spans="1:8" ht="15.75">
      <c r="A945"/>
      <c r="B945"/>
      <c r="C945"/>
      <c r="D945"/>
      <c r="E945"/>
      <c r="F945"/>
      <c r="G945"/>
      <c r="H945"/>
    </row>
    <row r="946" spans="1:8" ht="15.75">
      <c r="A946"/>
      <c r="B946"/>
      <c r="C946"/>
      <c r="D946"/>
      <c r="E946"/>
      <c r="F946"/>
      <c r="G946"/>
      <c r="H946"/>
    </row>
    <row r="947" spans="1:8" ht="15.75">
      <c r="A947"/>
      <c r="B947"/>
      <c r="C947"/>
      <c r="D947"/>
      <c r="E947"/>
      <c r="F947"/>
      <c r="G947"/>
      <c r="H947"/>
    </row>
    <row r="948" spans="1:8" ht="15.75">
      <c r="A948"/>
      <c r="B948"/>
      <c r="C948"/>
      <c r="D948"/>
      <c r="E948"/>
      <c r="F948"/>
      <c r="G948"/>
      <c r="H948"/>
    </row>
    <row r="949" spans="1:8" ht="15.75">
      <c r="A949"/>
      <c r="B949"/>
      <c r="C949"/>
      <c r="D949"/>
      <c r="E949"/>
      <c r="F949"/>
      <c r="G949"/>
      <c r="H949"/>
    </row>
    <row r="950" spans="1:8" ht="15.75">
      <c r="A950"/>
      <c r="B950"/>
      <c r="C950"/>
      <c r="D950"/>
      <c r="E950"/>
      <c r="F950"/>
      <c r="G950"/>
      <c r="H950"/>
    </row>
    <row r="951" spans="1:8" ht="15.75">
      <c r="A951"/>
      <c r="B951"/>
      <c r="C951"/>
      <c r="D951"/>
      <c r="E951"/>
      <c r="F951"/>
      <c r="G951"/>
      <c r="H951"/>
    </row>
    <row r="952" spans="1:8" ht="15.75">
      <c r="A952"/>
      <c r="B952"/>
      <c r="C952"/>
      <c r="D952"/>
      <c r="E952"/>
      <c r="F952"/>
      <c r="G952"/>
      <c r="H952"/>
    </row>
    <row r="953" spans="1:8" ht="15.75">
      <c r="A953"/>
      <c r="B953"/>
      <c r="C953"/>
      <c r="D953"/>
      <c r="E953"/>
      <c r="F953"/>
      <c r="G953"/>
      <c r="H953"/>
    </row>
    <row r="954" spans="1:8" ht="15.75">
      <c r="A954"/>
      <c r="B954"/>
      <c r="C954"/>
      <c r="D954"/>
      <c r="E954"/>
      <c r="F954"/>
      <c r="G954"/>
      <c r="H954"/>
    </row>
    <row r="955" spans="1:8" ht="15.75">
      <c r="A955"/>
      <c r="B955"/>
      <c r="C955"/>
      <c r="D955"/>
      <c r="E955"/>
      <c r="F955"/>
      <c r="G955"/>
      <c r="H955"/>
    </row>
    <row r="956" spans="1:8" ht="15.75">
      <c r="A956"/>
      <c r="B956"/>
      <c r="C956"/>
      <c r="D956"/>
      <c r="E956"/>
      <c r="F956"/>
      <c r="G956"/>
      <c r="H956"/>
    </row>
    <row r="957" spans="1:8" ht="15.75">
      <c r="A957"/>
      <c r="B957"/>
      <c r="C957"/>
      <c r="D957"/>
      <c r="E957"/>
      <c r="F957"/>
      <c r="G957"/>
      <c r="H957"/>
    </row>
    <row r="958" spans="1:8" ht="15.75">
      <c r="A958"/>
      <c r="B958"/>
      <c r="C958"/>
      <c r="D958"/>
      <c r="E958"/>
      <c r="F958"/>
      <c r="G958"/>
      <c r="H958"/>
    </row>
    <row r="959" spans="1:8" ht="15.75">
      <c r="A959"/>
      <c r="B959"/>
      <c r="C959"/>
      <c r="D959"/>
      <c r="E959"/>
      <c r="F959"/>
      <c r="G959"/>
      <c r="H959"/>
    </row>
    <row r="960" spans="1:8" ht="15.75">
      <c r="A960"/>
      <c r="B960"/>
      <c r="C960"/>
      <c r="D960"/>
      <c r="E960"/>
      <c r="F960"/>
      <c r="G960"/>
      <c r="H960"/>
    </row>
    <row r="961" spans="1:8" ht="15.75">
      <c r="A961"/>
      <c r="B961"/>
      <c r="C961"/>
      <c r="D961"/>
      <c r="E961"/>
      <c r="F961"/>
      <c r="G961"/>
      <c r="H961"/>
    </row>
    <row r="962" spans="1:8" ht="15.75">
      <c r="A962"/>
      <c r="B962"/>
      <c r="C962"/>
      <c r="D962"/>
      <c r="E962"/>
      <c r="F962"/>
      <c r="G962"/>
      <c r="H962"/>
    </row>
    <row r="963" spans="1:8" ht="15.75">
      <c r="A963"/>
      <c r="B963"/>
      <c r="C963"/>
      <c r="D963"/>
      <c r="E963"/>
      <c r="F963"/>
      <c r="G963"/>
      <c r="H963"/>
    </row>
    <row r="964" spans="1:8" ht="15.75">
      <c r="A964"/>
      <c r="B964"/>
      <c r="C964"/>
      <c r="D964"/>
      <c r="E964"/>
      <c r="F964"/>
      <c r="G964"/>
      <c r="H964"/>
    </row>
    <row r="965" spans="1:8" ht="15.75">
      <c r="A965"/>
      <c r="B965"/>
      <c r="C965"/>
      <c r="D965"/>
      <c r="E965"/>
      <c r="F965"/>
      <c r="G965"/>
      <c r="H965"/>
    </row>
    <row r="966" spans="1:8" ht="15.75">
      <c r="A966"/>
      <c r="B966"/>
      <c r="C966"/>
      <c r="D966"/>
      <c r="E966"/>
      <c r="F966"/>
      <c r="G966"/>
      <c r="H966"/>
    </row>
    <row r="967" spans="1:8" ht="15.75">
      <c r="A967"/>
      <c r="B967"/>
      <c r="C967"/>
      <c r="D967"/>
      <c r="E967"/>
      <c r="F967"/>
      <c r="G967"/>
      <c r="H967"/>
    </row>
    <row r="968" spans="1:8" ht="15.75">
      <c r="A968"/>
      <c r="B968"/>
      <c r="C968"/>
      <c r="D968"/>
      <c r="E968"/>
      <c r="F968"/>
      <c r="G968"/>
      <c r="H968"/>
    </row>
    <row r="969" spans="1:8" ht="15.75">
      <c r="A969"/>
      <c r="B969"/>
      <c r="C969"/>
      <c r="D969"/>
      <c r="E969"/>
      <c r="F969"/>
      <c r="G969"/>
      <c r="H969"/>
    </row>
    <row r="970" spans="1:8" ht="15.75">
      <c r="A970"/>
      <c r="B970"/>
      <c r="C970"/>
      <c r="D970"/>
      <c r="E970"/>
      <c r="F970"/>
      <c r="G970"/>
      <c r="H970"/>
    </row>
    <row r="971" spans="1:8" ht="15.75">
      <c r="A971"/>
      <c r="B971"/>
      <c r="C971"/>
      <c r="D971"/>
      <c r="E971"/>
      <c r="F971"/>
      <c r="G971"/>
      <c r="H971"/>
    </row>
    <row r="972" spans="1:8" ht="15.75">
      <c r="A972"/>
      <c r="B972"/>
      <c r="C972"/>
      <c r="D972"/>
      <c r="E972"/>
      <c r="F972"/>
      <c r="G972"/>
      <c r="H972"/>
    </row>
    <row r="973" spans="1:8" ht="15.75">
      <c r="A973"/>
      <c r="B973"/>
      <c r="C973"/>
      <c r="D973"/>
      <c r="E973"/>
      <c r="F973"/>
      <c r="G973"/>
      <c r="H973"/>
    </row>
    <row r="974" spans="1:8" ht="15.75">
      <c r="A974"/>
      <c r="B974"/>
      <c r="C974"/>
      <c r="D974"/>
      <c r="E974"/>
      <c r="F974"/>
      <c r="G974"/>
      <c r="H974"/>
    </row>
    <row r="975" spans="1:8" ht="15.75">
      <c r="A975"/>
      <c r="B975"/>
      <c r="C975"/>
      <c r="D975"/>
      <c r="E975"/>
      <c r="F975"/>
      <c r="G975"/>
      <c r="H975"/>
    </row>
    <row r="976" spans="1:8" ht="15.75">
      <c r="A976"/>
      <c r="B976"/>
      <c r="C976"/>
      <c r="D976"/>
      <c r="E976"/>
      <c r="F976"/>
      <c r="G976"/>
      <c r="H976"/>
    </row>
    <row r="977" spans="1:8" ht="15.75">
      <c r="A977"/>
      <c r="B977"/>
      <c r="C977"/>
      <c r="D977"/>
      <c r="E977"/>
      <c r="F977"/>
      <c r="G977"/>
      <c r="H977"/>
    </row>
    <row r="978" spans="1:8" ht="15.75">
      <c r="A978"/>
      <c r="B978"/>
      <c r="C978"/>
      <c r="D978"/>
      <c r="E978"/>
      <c r="F978"/>
      <c r="G978"/>
      <c r="H978"/>
    </row>
    <row r="979" spans="1:8" ht="15.75">
      <c r="A979"/>
      <c r="B979"/>
      <c r="C979"/>
      <c r="D979"/>
      <c r="E979"/>
      <c r="F979"/>
      <c r="G979"/>
      <c r="H979"/>
    </row>
    <row r="980" spans="1:8" ht="15.75">
      <c r="A980"/>
      <c r="B980"/>
      <c r="C980"/>
      <c r="D980"/>
      <c r="E980"/>
      <c r="F980"/>
      <c r="G980"/>
      <c r="H980"/>
    </row>
    <row r="981" spans="1:8" ht="15.75">
      <c r="A981"/>
      <c r="B981"/>
      <c r="C981"/>
      <c r="D981"/>
      <c r="E981"/>
      <c r="F981"/>
      <c r="G981"/>
      <c r="H981"/>
    </row>
    <row r="982" spans="1:8" ht="15.75">
      <c r="A982"/>
      <c r="B982"/>
      <c r="C982"/>
      <c r="D982"/>
      <c r="E982"/>
      <c r="F982"/>
      <c r="G982"/>
      <c r="H982"/>
    </row>
    <row r="983" spans="1:8" ht="15.75">
      <c r="A983"/>
      <c r="B983"/>
      <c r="C983"/>
      <c r="D983"/>
      <c r="E983"/>
      <c r="F983"/>
      <c r="G983"/>
      <c r="H983"/>
    </row>
    <row r="984" spans="1:8" ht="15.75">
      <c r="A984"/>
      <c r="B984"/>
      <c r="C984"/>
      <c r="D984"/>
      <c r="E984"/>
      <c r="F984"/>
      <c r="G984"/>
      <c r="H984"/>
    </row>
    <row r="985" spans="1:8" ht="15.75">
      <c r="A985"/>
      <c r="B985"/>
      <c r="C985"/>
      <c r="D985"/>
      <c r="E985"/>
      <c r="F985"/>
      <c r="G985"/>
      <c r="H985"/>
    </row>
    <row r="986" spans="1:8" ht="15.75">
      <c r="A986"/>
      <c r="B986"/>
      <c r="C986"/>
      <c r="D986"/>
      <c r="E986"/>
      <c r="F986"/>
      <c r="G986"/>
      <c r="H986"/>
    </row>
    <row r="987" spans="1:8" ht="15.75">
      <c r="A987"/>
      <c r="B987"/>
      <c r="C987"/>
      <c r="D987"/>
      <c r="E987"/>
      <c r="F987"/>
      <c r="G987"/>
      <c r="H987"/>
    </row>
    <row r="988" spans="1:8" ht="15.75">
      <c r="A988"/>
      <c r="B988"/>
      <c r="C988"/>
      <c r="D988"/>
      <c r="E988"/>
      <c r="F988"/>
      <c r="G988"/>
      <c r="H988"/>
    </row>
    <row r="989" spans="1:8" ht="15.75">
      <c r="A989"/>
      <c r="B989"/>
      <c r="C989"/>
      <c r="D989"/>
      <c r="E989"/>
      <c r="F989"/>
      <c r="G989"/>
      <c r="H989"/>
    </row>
    <row r="990" spans="1:8" ht="15.75">
      <c r="A990"/>
      <c r="B990"/>
      <c r="C990"/>
      <c r="D990"/>
      <c r="E990"/>
      <c r="F990"/>
      <c r="G990"/>
      <c r="H990"/>
    </row>
    <row r="991" spans="1:8" ht="15.75">
      <c r="A991"/>
      <c r="B991"/>
      <c r="C991"/>
      <c r="D991"/>
      <c r="E991"/>
      <c r="F991"/>
      <c r="G991"/>
      <c r="H991"/>
    </row>
    <row r="992" spans="1:8" ht="15.75">
      <c r="A992"/>
      <c r="B992"/>
      <c r="C992"/>
      <c r="D992"/>
      <c r="E992"/>
      <c r="F992"/>
      <c r="G992"/>
      <c r="H992"/>
    </row>
    <row r="993" spans="1:8" ht="15.75">
      <c r="A993"/>
      <c r="B993"/>
      <c r="C993"/>
      <c r="D993"/>
      <c r="E993"/>
      <c r="F993"/>
      <c r="G993"/>
      <c r="H993"/>
    </row>
    <row r="994" spans="1:8" ht="15.75">
      <c r="A994"/>
      <c r="B994"/>
      <c r="C994"/>
      <c r="D994"/>
      <c r="E994"/>
      <c r="F994"/>
      <c r="G994"/>
      <c r="H994"/>
    </row>
    <row r="995" spans="1:8" ht="15.75">
      <c r="A995"/>
      <c r="B995"/>
      <c r="C995"/>
      <c r="D995"/>
      <c r="E995"/>
      <c r="F995"/>
      <c r="G995"/>
      <c r="H995"/>
    </row>
    <row r="996" spans="1:8" ht="15.75">
      <c r="A996"/>
      <c r="B996"/>
      <c r="C996"/>
      <c r="D996"/>
      <c r="E996"/>
      <c r="F996"/>
      <c r="G996"/>
      <c r="H996"/>
    </row>
    <row r="997" spans="1:8" ht="15.75">
      <c r="A997"/>
      <c r="B997"/>
      <c r="C997"/>
      <c r="D997"/>
      <c r="E997"/>
      <c r="F997"/>
      <c r="G997"/>
      <c r="H997"/>
    </row>
    <row r="998" spans="1:8" ht="15.75">
      <c r="A998"/>
      <c r="B998"/>
      <c r="C998"/>
      <c r="D998"/>
      <c r="E998"/>
      <c r="F998"/>
      <c r="G998"/>
      <c r="H998"/>
    </row>
    <row r="999" spans="1:8" ht="15.75">
      <c r="A999"/>
      <c r="B999"/>
      <c r="C999"/>
      <c r="D999"/>
      <c r="E999"/>
      <c r="F999"/>
      <c r="G999"/>
      <c r="H999"/>
    </row>
    <row r="1000" spans="1:8" ht="15.75">
      <c r="A1000"/>
      <c r="B1000"/>
      <c r="C1000"/>
      <c r="D1000"/>
      <c r="E1000"/>
      <c r="F1000"/>
      <c r="G1000"/>
      <c r="H1000"/>
    </row>
    <row r="1001" spans="1:8" ht="15.75">
      <c r="A1001"/>
      <c r="B1001"/>
      <c r="C1001"/>
      <c r="D1001"/>
      <c r="E1001"/>
      <c r="F1001"/>
      <c r="G1001"/>
      <c r="H1001"/>
    </row>
    <row r="1002" spans="1:8" ht="15.75">
      <c r="A1002"/>
      <c r="B1002"/>
      <c r="C1002"/>
      <c r="D1002"/>
      <c r="E1002"/>
      <c r="F1002"/>
      <c r="G1002"/>
      <c r="H1002"/>
    </row>
    <row r="1003" spans="1:8" ht="15.75">
      <c r="A1003"/>
      <c r="B1003"/>
      <c r="C1003"/>
      <c r="D1003"/>
      <c r="E1003"/>
      <c r="F1003"/>
      <c r="G1003"/>
      <c r="H1003"/>
    </row>
    <row r="1004" spans="1:8" ht="15.75">
      <c r="A1004"/>
      <c r="B1004"/>
      <c r="C1004"/>
      <c r="D1004"/>
      <c r="E1004"/>
      <c r="F1004"/>
      <c r="G1004"/>
      <c r="H1004"/>
    </row>
    <row r="1005" spans="1:8" ht="15.75">
      <c r="A1005"/>
      <c r="B1005"/>
      <c r="C1005"/>
      <c r="D1005"/>
      <c r="E1005"/>
      <c r="F1005"/>
      <c r="G1005"/>
      <c r="H1005"/>
    </row>
    <row r="1006" spans="1:8" ht="15.75">
      <c r="A1006"/>
      <c r="B1006"/>
      <c r="C1006"/>
      <c r="D1006"/>
      <c r="E1006"/>
      <c r="F1006"/>
      <c r="G1006"/>
      <c r="H1006"/>
    </row>
    <row r="1007" spans="1:8" ht="15.75">
      <c r="A1007"/>
      <c r="B1007"/>
      <c r="C1007"/>
      <c r="D1007"/>
      <c r="E1007"/>
      <c r="F1007"/>
      <c r="G1007"/>
      <c r="H1007"/>
    </row>
    <row r="1008" spans="1:8" ht="15.75">
      <c r="A1008"/>
      <c r="B1008"/>
      <c r="C1008"/>
      <c r="D1008"/>
      <c r="E1008"/>
      <c r="F1008"/>
      <c r="G1008"/>
      <c r="H1008"/>
    </row>
    <row r="1009" spans="1:8" ht="15.75">
      <c r="A1009"/>
      <c r="B1009"/>
      <c r="C1009"/>
      <c r="D1009"/>
      <c r="E1009"/>
      <c r="F1009"/>
      <c r="G1009"/>
      <c r="H1009"/>
    </row>
    <row r="1010" spans="1:8" ht="15.75">
      <c r="A1010"/>
      <c r="B1010"/>
      <c r="C1010"/>
      <c r="D1010"/>
      <c r="E1010"/>
      <c r="F1010"/>
      <c r="G1010"/>
      <c r="H1010"/>
    </row>
    <row r="1011" spans="1:8" ht="15.75">
      <c r="A1011"/>
      <c r="B1011"/>
      <c r="C1011"/>
      <c r="D1011"/>
      <c r="E1011"/>
      <c r="F1011"/>
      <c r="G1011"/>
      <c r="H1011"/>
    </row>
    <row r="1012" spans="1:8" ht="15.75">
      <c r="A1012"/>
      <c r="B1012"/>
      <c r="C1012"/>
      <c r="D1012"/>
      <c r="E1012"/>
      <c r="F1012"/>
      <c r="G1012"/>
      <c r="H1012"/>
    </row>
    <row r="1013" spans="1:8" ht="15.75">
      <c r="A1013"/>
      <c r="B1013"/>
      <c r="C1013"/>
      <c r="D1013"/>
      <c r="E1013"/>
      <c r="F1013"/>
      <c r="G1013"/>
      <c r="H1013"/>
    </row>
    <row r="1014" spans="1:8" ht="15.75">
      <c r="A1014"/>
      <c r="B1014"/>
      <c r="C1014"/>
      <c r="D1014"/>
      <c r="E1014"/>
      <c r="F1014"/>
      <c r="G1014"/>
      <c r="H1014"/>
    </row>
    <row r="1015" spans="1:8" ht="15.75">
      <c r="A1015"/>
      <c r="B1015"/>
      <c r="C1015"/>
      <c r="D1015"/>
      <c r="E1015"/>
      <c r="F1015"/>
      <c r="G1015"/>
      <c r="H1015"/>
    </row>
    <row r="1016" spans="1:8" ht="15.75">
      <c r="A1016"/>
      <c r="B1016"/>
      <c r="C1016"/>
      <c r="D1016"/>
      <c r="E1016"/>
      <c r="F1016"/>
      <c r="G1016"/>
      <c r="H1016"/>
    </row>
    <row r="1017" spans="1:8" ht="15.75">
      <c r="A1017"/>
      <c r="B1017"/>
      <c r="C1017"/>
      <c r="D1017"/>
      <c r="E1017"/>
      <c r="F1017"/>
      <c r="G1017"/>
      <c r="H1017"/>
    </row>
    <row r="1018" spans="1:8" ht="15.75">
      <c r="A1018"/>
      <c r="B1018"/>
      <c r="C1018"/>
      <c r="D1018"/>
      <c r="E1018"/>
      <c r="F1018"/>
      <c r="G1018"/>
      <c r="H1018"/>
    </row>
    <row r="1019" spans="1:8" ht="15.75">
      <c r="A1019"/>
      <c r="B1019"/>
      <c r="C1019"/>
      <c r="D1019"/>
      <c r="E1019"/>
      <c r="F1019"/>
      <c r="G1019"/>
      <c r="H1019"/>
    </row>
    <row r="1020" spans="1:8" ht="15.75">
      <c r="A1020"/>
      <c r="B1020"/>
      <c r="C1020"/>
      <c r="D1020"/>
      <c r="E1020"/>
      <c r="F1020"/>
      <c r="G1020"/>
      <c r="H1020"/>
    </row>
    <row r="1021" spans="1:8" ht="15.75">
      <c r="A1021"/>
      <c r="B1021"/>
      <c r="C1021"/>
      <c r="D1021"/>
      <c r="E1021"/>
      <c r="F1021"/>
      <c r="G1021"/>
      <c r="H1021"/>
    </row>
    <row r="1022" spans="1:8" ht="15.75">
      <c r="A1022"/>
      <c r="B1022"/>
      <c r="C1022"/>
      <c r="D1022"/>
      <c r="E1022"/>
      <c r="F1022"/>
      <c r="G1022"/>
      <c r="H1022"/>
    </row>
    <row r="1023" spans="1:8" ht="15.75">
      <c r="A1023"/>
      <c r="B1023"/>
      <c r="C1023"/>
      <c r="D1023"/>
      <c r="E1023"/>
      <c r="F1023"/>
      <c r="G1023"/>
      <c r="H1023"/>
    </row>
    <row r="1024" spans="1:8" ht="15.75">
      <c r="A1024"/>
      <c r="B1024"/>
      <c r="C1024"/>
      <c r="D1024"/>
      <c r="E1024"/>
      <c r="F1024"/>
      <c r="G1024"/>
      <c r="H1024"/>
    </row>
    <row r="1025" spans="1:8" ht="15.75">
      <c r="A1025"/>
      <c r="B1025"/>
      <c r="C1025"/>
      <c r="D1025"/>
      <c r="E1025"/>
      <c r="F1025"/>
      <c r="G1025"/>
      <c r="H1025"/>
    </row>
    <row r="1026" spans="1:8" ht="15.75">
      <c r="A1026"/>
      <c r="B1026"/>
      <c r="C1026"/>
      <c r="D1026"/>
      <c r="E1026"/>
      <c r="F1026"/>
      <c r="G1026"/>
      <c r="H1026"/>
    </row>
    <row r="1027" spans="1:8" ht="15.75">
      <c r="A1027"/>
      <c r="B1027"/>
      <c r="C1027"/>
      <c r="D1027"/>
      <c r="E1027"/>
      <c r="F1027"/>
      <c r="G1027"/>
      <c r="H1027"/>
    </row>
    <row r="1028" spans="1:8" ht="15.75">
      <c r="A1028"/>
      <c r="B1028"/>
      <c r="C1028"/>
      <c r="D1028"/>
      <c r="E1028"/>
      <c r="F1028"/>
      <c r="G1028"/>
      <c r="H1028"/>
    </row>
    <row r="1029" spans="1:8" ht="15.75">
      <c r="A1029"/>
      <c r="B1029"/>
      <c r="C1029"/>
      <c r="D1029"/>
      <c r="E1029"/>
      <c r="F1029"/>
      <c r="G1029"/>
      <c r="H1029"/>
    </row>
    <row r="1030" spans="1:8" ht="15.75">
      <c r="A1030"/>
      <c r="B1030"/>
      <c r="C1030"/>
      <c r="D1030"/>
      <c r="E1030"/>
      <c r="F1030"/>
      <c r="G1030"/>
      <c r="H1030"/>
    </row>
    <row r="1031" spans="1:8" ht="15.75">
      <c r="A1031"/>
      <c r="B1031"/>
      <c r="C1031"/>
      <c r="D1031"/>
      <c r="E1031"/>
      <c r="F1031"/>
      <c r="G1031"/>
      <c r="H1031"/>
    </row>
    <row r="1032" spans="1:8" ht="15.75">
      <c r="A1032"/>
      <c r="B1032"/>
      <c r="C1032"/>
      <c r="D1032"/>
      <c r="E1032"/>
      <c r="F1032"/>
      <c r="G1032"/>
      <c r="H1032"/>
    </row>
    <row r="1033" spans="1:8" ht="15.75">
      <c r="A1033"/>
      <c r="B1033"/>
      <c r="C1033"/>
      <c r="D1033"/>
      <c r="E1033"/>
      <c r="F1033"/>
      <c r="G1033"/>
      <c r="H1033"/>
    </row>
    <row r="1034" spans="1:8" ht="15.75">
      <c r="A1034"/>
      <c r="B1034"/>
      <c r="C1034"/>
      <c r="D1034"/>
      <c r="E1034"/>
      <c r="F1034"/>
      <c r="G1034"/>
      <c r="H1034"/>
    </row>
    <row r="1035" spans="1:8" ht="15.75">
      <c r="A1035"/>
      <c r="B1035"/>
      <c r="C1035"/>
      <c r="D1035"/>
      <c r="E1035"/>
      <c r="F1035"/>
      <c r="G1035"/>
      <c r="H1035"/>
    </row>
    <row r="1036" spans="1:8" ht="15.75">
      <c r="A1036"/>
      <c r="B1036"/>
      <c r="C1036"/>
      <c r="D1036"/>
      <c r="E1036"/>
      <c r="F1036"/>
      <c r="G1036"/>
      <c r="H1036"/>
    </row>
    <row r="1037" spans="1:8" ht="15.75">
      <c r="A1037"/>
      <c r="B1037"/>
      <c r="C1037"/>
      <c r="D1037"/>
      <c r="E1037"/>
      <c r="F1037"/>
      <c r="G1037"/>
      <c r="H1037"/>
    </row>
    <row r="1038" spans="1:8" ht="15.75">
      <c r="A1038"/>
      <c r="B1038"/>
      <c r="C1038"/>
      <c r="D1038"/>
      <c r="E1038"/>
      <c r="F1038"/>
      <c r="G1038"/>
      <c r="H1038"/>
    </row>
    <row r="1039" spans="1:8" ht="15.75">
      <c r="A1039"/>
      <c r="B1039"/>
      <c r="C1039"/>
      <c r="D1039"/>
      <c r="E1039"/>
      <c r="F1039"/>
      <c r="G1039"/>
      <c r="H1039"/>
    </row>
    <row r="1040" spans="1:8" ht="15.75">
      <c r="A1040"/>
      <c r="B1040"/>
      <c r="C1040"/>
      <c r="D1040"/>
      <c r="E1040"/>
      <c r="F1040"/>
      <c r="G1040"/>
      <c r="H1040"/>
    </row>
    <row r="1041" spans="1:8" ht="15.75">
      <c r="A1041"/>
      <c r="B1041"/>
      <c r="C1041"/>
      <c r="D1041"/>
      <c r="E1041"/>
      <c r="F1041"/>
      <c r="G1041"/>
      <c r="H1041"/>
    </row>
    <row r="1042" spans="1:8" ht="15.75">
      <c r="A1042"/>
      <c r="B1042"/>
      <c r="C1042"/>
      <c r="D1042"/>
      <c r="E1042"/>
      <c r="F1042"/>
      <c r="G1042"/>
      <c r="H1042"/>
    </row>
    <row r="1043" spans="1:8" ht="15.75">
      <c r="A1043"/>
      <c r="B1043"/>
      <c r="C1043"/>
      <c r="D1043"/>
      <c r="E1043"/>
      <c r="F1043"/>
      <c r="G1043"/>
      <c r="H1043"/>
    </row>
    <row r="1044" spans="1:8" ht="15.75">
      <c r="A1044"/>
      <c r="B1044"/>
      <c r="C1044"/>
      <c r="D1044"/>
      <c r="E1044"/>
      <c r="F1044"/>
      <c r="G1044"/>
      <c r="H1044"/>
    </row>
    <row r="1045" spans="1:8" ht="15.75">
      <c r="A1045"/>
      <c r="B1045"/>
      <c r="C1045"/>
      <c r="D1045"/>
      <c r="E1045"/>
      <c r="F1045"/>
      <c r="G1045"/>
      <c r="H1045"/>
    </row>
    <row r="1046" spans="1:8" ht="15.75">
      <c r="A1046"/>
      <c r="B1046"/>
      <c r="C1046"/>
      <c r="D1046"/>
      <c r="E1046"/>
      <c r="F1046"/>
      <c r="G1046"/>
      <c r="H1046"/>
    </row>
    <row r="1047" spans="1:8" ht="15.75">
      <c r="A1047"/>
      <c r="B1047"/>
      <c r="C1047"/>
      <c r="D1047"/>
      <c r="E1047"/>
      <c r="F1047"/>
      <c r="G1047"/>
      <c r="H1047"/>
    </row>
    <row r="1048" spans="1:8" ht="15.75">
      <c r="A1048"/>
      <c r="B1048"/>
      <c r="C1048"/>
      <c r="D1048"/>
      <c r="E1048"/>
      <c r="F1048"/>
      <c r="G1048"/>
      <c r="H1048"/>
    </row>
    <row r="1049" spans="1:8" ht="15.75">
      <c r="A1049"/>
      <c r="B1049"/>
      <c r="C1049"/>
      <c r="D1049"/>
      <c r="E1049"/>
      <c r="F1049"/>
      <c r="G1049"/>
      <c r="H1049"/>
    </row>
    <row r="1050" spans="1:8" ht="15.75">
      <c r="A1050"/>
      <c r="B1050"/>
      <c r="C1050"/>
      <c r="D1050"/>
      <c r="E1050"/>
      <c r="F1050"/>
      <c r="G1050"/>
      <c r="H1050"/>
    </row>
    <row r="1051" spans="1:8" ht="15.75">
      <c r="A1051"/>
      <c r="B1051"/>
      <c r="C1051"/>
      <c r="D1051"/>
      <c r="E1051"/>
      <c r="F1051"/>
      <c r="G1051"/>
      <c r="H1051"/>
    </row>
    <row r="1052" spans="1:8" ht="15.75">
      <c r="A1052"/>
      <c r="B1052"/>
      <c r="C1052"/>
      <c r="D1052"/>
      <c r="E1052"/>
      <c r="F1052"/>
      <c r="G1052"/>
      <c r="H1052"/>
    </row>
    <row r="1053" spans="1:8" ht="15.75">
      <c r="A1053"/>
      <c r="B1053"/>
      <c r="C1053"/>
      <c r="D1053"/>
      <c r="E1053"/>
      <c r="F1053"/>
      <c r="G1053"/>
      <c r="H1053"/>
    </row>
    <row r="1054" spans="1:8" ht="15.75">
      <c r="A1054"/>
      <c r="B1054"/>
      <c r="C1054"/>
      <c r="D1054"/>
      <c r="E1054"/>
      <c r="F1054"/>
      <c r="G1054"/>
      <c r="H1054"/>
    </row>
    <row r="1055" spans="1:8" ht="15.75">
      <c r="A1055"/>
      <c r="B1055"/>
      <c r="C1055"/>
      <c r="D1055"/>
      <c r="E1055"/>
      <c r="F1055"/>
      <c r="G1055"/>
      <c r="H1055"/>
    </row>
    <row r="1056" spans="1:8" ht="15.75">
      <c r="A1056"/>
      <c r="B1056"/>
      <c r="C1056"/>
      <c r="D1056"/>
      <c r="E1056"/>
      <c r="F1056"/>
      <c r="G1056"/>
      <c r="H1056"/>
    </row>
    <row r="1057" spans="1:8" ht="15.75">
      <c r="A1057"/>
      <c r="B1057"/>
      <c r="C1057"/>
      <c r="D1057"/>
      <c r="E1057"/>
      <c r="F1057"/>
      <c r="G1057"/>
      <c r="H1057"/>
    </row>
    <row r="1058" spans="1:8" ht="15.75">
      <c r="A1058"/>
      <c r="B1058"/>
      <c r="C1058"/>
      <c r="D1058"/>
      <c r="E1058"/>
      <c r="F1058"/>
      <c r="G1058"/>
      <c r="H1058"/>
    </row>
    <row r="1059" spans="1:8" ht="15.75">
      <c r="A1059"/>
      <c r="B1059"/>
      <c r="C1059"/>
      <c r="D1059"/>
      <c r="E1059"/>
      <c r="F1059"/>
      <c r="G1059"/>
      <c r="H1059"/>
    </row>
    <row r="1060" spans="1:8" ht="15.75">
      <c r="A1060"/>
      <c r="B1060"/>
      <c r="C1060"/>
      <c r="D1060"/>
      <c r="E1060"/>
      <c r="F1060"/>
      <c r="G1060"/>
      <c r="H1060"/>
    </row>
    <row r="1061" spans="1:8" ht="15.75">
      <c r="A1061"/>
      <c r="B1061"/>
      <c r="C1061"/>
      <c r="D1061"/>
      <c r="E1061"/>
      <c r="F1061"/>
      <c r="G1061"/>
      <c r="H1061"/>
    </row>
    <row r="1062" spans="1:8" ht="15.75">
      <c r="A1062"/>
      <c r="B1062"/>
      <c r="C1062"/>
      <c r="D1062"/>
      <c r="E1062"/>
      <c r="F1062"/>
      <c r="G1062"/>
      <c r="H1062"/>
    </row>
    <row r="1063" spans="1:8" ht="15.75">
      <c r="A1063"/>
      <c r="B1063"/>
      <c r="C1063"/>
      <c r="D1063"/>
      <c r="E1063"/>
      <c r="F1063"/>
      <c r="G1063"/>
      <c r="H1063"/>
    </row>
    <row r="1064" spans="1:8" ht="15.75">
      <c r="A1064"/>
      <c r="B1064"/>
      <c r="C1064"/>
      <c r="D1064"/>
      <c r="E1064"/>
      <c r="F1064"/>
      <c r="G1064"/>
      <c r="H1064"/>
    </row>
    <row r="1065" spans="1:8" ht="15.75">
      <c r="A1065"/>
      <c r="B1065"/>
      <c r="C1065"/>
      <c r="D1065"/>
      <c r="E1065"/>
      <c r="F1065"/>
      <c r="G1065"/>
      <c r="H1065"/>
    </row>
    <row r="1066" spans="1:8" ht="15.75">
      <c r="A1066"/>
      <c r="B1066"/>
      <c r="C1066"/>
      <c r="D1066"/>
      <c r="E1066"/>
      <c r="F1066"/>
      <c r="G1066"/>
      <c r="H1066"/>
    </row>
    <row r="1067" spans="1:8" ht="15.75">
      <c r="A1067"/>
      <c r="B1067"/>
      <c r="C1067"/>
      <c r="D1067"/>
      <c r="E1067"/>
      <c r="F1067"/>
      <c r="G1067"/>
      <c r="H1067"/>
    </row>
    <row r="1068" spans="1:8" ht="15.75">
      <c r="A1068"/>
      <c r="B1068"/>
      <c r="C1068"/>
      <c r="D1068"/>
      <c r="E1068"/>
      <c r="F1068"/>
      <c r="G1068"/>
      <c r="H1068"/>
    </row>
    <row r="1069" spans="1:8" ht="15.75">
      <c r="A1069"/>
      <c r="B1069"/>
      <c r="C1069"/>
      <c r="D1069"/>
      <c r="E1069"/>
      <c r="F1069"/>
      <c r="G1069"/>
      <c r="H1069"/>
    </row>
    <row r="1070" spans="1:8" ht="15.75">
      <c r="A1070"/>
      <c r="B1070"/>
      <c r="C1070"/>
      <c r="D1070"/>
      <c r="E1070"/>
      <c r="F1070"/>
      <c r="G1070"/>
      <c r="H1070"/>
    </row>
    <row r="1071" spans="1:8" ht="15.75">
      <c r="A1071"/>
      <c r="B1071"/>
      <c r="C1071"/>
      <c r="D1071"/>
      <c r="E1071"/>
      <c r="F1071"/>
      <c r="G1071"/>
      <c r="H1071"/>
    </row>
    <row r="1072" spans="1:8" ht="15.75">
      <c r="A1072"/>
      <c r="B1072"/>
      <c r="C1072"/>
      <c r="D1072"/>
      <c r="E1072"/>
      <c r="F1072"/>
      <c r="G1072"/>
      <c r="H1072"/>
    </row>
    <row r="1073" spans="1:8" ht="15.75">
      <c r="A1073"/>
      <c r="B1073"/>
      <c r="C1073"/>
      <c r="D1073"/>
      <c r="E1073"/>
      <c r="F1073"/>
      <c r="G1073"/>
      <c r="H1073"/>
    </row>
    <row r="1074" spans="1:8" ht="15.75">
      <c r="A1074"/>
      <c r="B1074"/>
      <c r="C1074"/>
      <c r="D1074"/>
      <c r="E1074"/>
      <c r="F1074"/>
      <c r="G1074"/>
      <c r="H1074"/>
    </row>
    <row r="1075" spans="1:8" ht="15.75">
      <c r="A1075"/>
      <c r="B1075"/>
      <c r="C1075"/>
      <c r="D1075"/>
      <c r="E1075"/>
      <c r="F1075"/>
      <c r="G1075"/>
      <c r="H1075"/>
    </row>
    <row r="1076" spans="1:8" ht="15.75">
      <c r="A1076"/>
      <c r="B1076"/>
      <c r="C1076"/>
      <c r="D1076"/>
      <c r="E1076"/>
      <c r="F1076"/>
      <c r="G1076"/>
      <c r="H1076"/>
    </row>
    <row r="1077" spans="1:8" ht="15.75">
      <c r="A1077"/>
      <c r="B1077"/>
      <c r="C1077"/>
      <c r="D1077"/>
      <c r="E1077"/>
      <c r="F1077"/>
      <c r="G1077"/>
      <c r="H1077"/>
    </row>
    <row r="1078" spans="1:8" ht="15.75">
      <c r="A1078"/>
      <c r="B1078"/>
      <c r="C1078"/>
      <c r="D1078"/>
      <c r="E1078"/>
      <c r="F1078"/>
      <c r="G1078"/>
      <c r="H1078"/>
    </row>
    <row r="1079" spans="1:8" ht="15.75">
      <c r="A1079"/>
      <c r="B1079"/>
      <c r="C1079"/>
      <c r="D1079"/>
      <c r="E1079"/>
      <c r="F1079"/>
      <c r="G1079"/>
      <c r="H1079"/>
    </row>
    <row r="1080" spans="1:8" ht="15.75">
      <c r="A1080"/>
      <c r="B1080"/>
      <c r="C1080"/>
      <c r="D1080"/>
      <c r="E1080"/>
      <c r="F1080"/>
      <c r="G1080"/>
      <c r="H1080"/>
    </row>
    <row r="1081" spans="1:8" ht="15.75">
      <c r="A1081"/>
      <c r="B1081"/>
      <c r="C1081"/>
      <c r="D1081"/>
      <c r="E1081"/>
      <c r="F1081"/>
      <c r="G1081"/>
      <c r="H1081"/>
    </row>
    <row r="1082" spans="1:8" ht="15.75">
      <c r="A1082"/>
      <c r="B1082"/>
      <c r="C1082"/>
      <c r="D1082"/>
      <c r="E1082"/>
      <c r="F1082"/>
      <c r="G1082"/>
      <c r="H1082"/>
    </row>
    <row r="1083" spans="1:8" ht="15.75">
      <c r="A1083"/>
      <c r="B1083"/>
      <c r="C1083"/>
      <c r="D1083"/>
      <c r="E1083"/>
      <c r="F1083"/>
      <c r="G1083"/>
      <c r="H1083"/>
    </row>
    <row r="1084" spans="1:8" ht="15.75">
      <c r="A1084"/>
      <c r="B1084"/>
      <c r="C1084"/>
      <c r="D1084"/>
      <c r="E1084"/>
      <c r="F1084"/>
      <c r="G1084"/>
      <c r="H1084"/>
    </row>
    <row r="1085" spans="1:8" ht="15.75">
      <c r="A1085"/>
      <c r="B1085"/>
      <c r="C1085"/>
      <c r="D1085"/>
      <c r="E1085"/>
      <c r="F1085"/>
      <c r="G1085"/>
      <c r="H1085"/>
    </row>
    <row r="1086" spans="1:8" ht="15.75">
      <c r="A1086"/>
      <c r="B1086"/>
      <c r="C1086"/>
      <c r="D1086"/>
      <c r="E1086"/>
      <c r="F1086"/>
      <c r="G1086"/>
      <c r="H1086"/>
    </row>
    <row r="1087" spans="1:8" ht="15.75">
      <c r="A1087"/>
      <c r="B1087"/>
      <c r="C1087"/>
      <c r="D1087"/>
      <c r="E1087"/>
      <c r="F1087"/>
      <c r="G1087"/>
      <c r="H1087"/>
    </row>
    <row r="1088" spans="1:8" ht="15.75">
      <c r="A1088"/>
      <c r="B1088"/>
      <c r="C1088"/>
      <c r="D1088"/>
      <c r="E1088"/>
      <c r="F1088"/>
      <c r="G1088"/>
      <c r="H1088"/>
    </row>
    <row r="1089" spans="1:8" ht="15.75">
      <c r="A1089"/>
      <c r="B1089"/>
      <c r="C1089"/>
      <c r="D1089"/>
      <c r="E1089"/>
      <c r="F1089"/>
      <c r="G1089"/>
      <c r="H1089"/>
    </row>
    <row r="1090" spans="1:8" ht="15.75">
      <c r="A1090"/>
      <c r="B1090"/>
      <c r="C1090"/>
      <c r="D1090"/>
      <c r="E1090"/>
      <c r="F1090"/>
      <c r="G1090"/>
      <c r="H1090"/>
    </row>
    <row r="1091" spans="1:8" ht="15.75">
      <c r="A1091"/>
      <c r="B1091"/>
      <c r="C1091"/>
      <c r="D1091"/>
      <c r="E1091"/>
      <c r="F1091"/>
      <c r="G1091"/>
      <c r="H1091"/>
    </row>
    <row r="1092" spans="1:8" ht="15.75">
      <c r="A1092"/>
      <c r="B1092"/>
      <c r="C1092"/>
      <c r="D1092"/>
      <c r="E1092"/>
      <c r="F1092"/>
      <c r="G1092"/>
      <c r="H1092"/>
    </row>
    <row r="1093" spans="1:8" ht="15.75">
      <c r="A1093"/>
      <c r="B1093"/>
      <c r="C1093"/>
      <c r="D1093"/>
      <c r="E1093"/>
      <c r="F1093"/>
      <c r="G1093"/>
      <c r="H1093"/>
    </row>
    <row r="1094" spans="1:8" ht="15.75">
      <c r="A1094"/>
      <c r="B1094"/>
      <c r="C1094"/>
      <c r="D1094"/>
      <c r="E1094"/>
      <c r="F1094"/>
      <c r="G1094"/>
      <c r="H1094"/>
    </row>
    <row r="1095" spans="1:8" ht="15.75">
      <c r="A1095"/>
      <c r="B1095"/>
      <c r="C1095"/>
      <c r="D1095"/>
      <c r="E1095"/>
      <c r="F1095"/>
      <c r="G1095"/>
      <c r="H1095"/>
    </row>
    <row r="1096" spans="1:8" ht="15.75">
      <c r="A1096"/>
      <c r="B1096"/>
      <c r="C1096"/>
      <c r="D1096"/>
      <c r="E1096"/>
      <c r="F1096"/>
      <c r="G1096"/>
      <c r="H1096"/>
    </row>
    <row r="1097" spans="1:8" ht="15.75">
      <c r="A1097"/>
      <c r="B1097"/>
      <c r="C1097"/>
      <c r="D1097"/>
      <c r="E1097"/>
      <c r="F1097"/>
      <c r="G1097"/>
      <c r="H1097"/>
    </row>
    <row r="1098" spans="1:8" ht="15.75">
      <c r="A1098"/>
      <c r="B1098"/>
      <c r="C1098"/>
      <c r="D1098"/>
      <c r="E1098"/>
      <c r="F1098"/>
      <c r="G1098"/>
      <c r="H1098"/>
    </row>
    <row r="1099" spans="1:8" ht="15.75">
      <c r="A1099"/>
      <c r="B1099"/>
      <c r="C1099"/>
      <c r="D1099"/>
      <c r="E1099"/>
      <c r="F1099"/>
      <c r="G1099"/>
      <c r="H1099"/>
    </row>
    <row r="1100" spans="1:8" ht="15.75">
      <c r="A1100"/>
      <c r="B1100"/>
      <c r="C1100"/>
      <c r="D1100"/>
      <c r="E1100"/>
      <c r="F1100"/>
      <c r="G1100"/>
      <c r="H1100"/>
    </row>
    <row r="1101" spans="1:8" ht="15.75">
      <c r="A1101"/>
      <c r="B1101"/>
      <c r="C1101"/>
      <c r="D1101"/>
      <c r="E1101"/>
      <c r="F1101"/>
      <c r="G1101"/>
      <c r="H1101"/>
    </row>
    <row r="1102" spans="1:8" ht="15.75">
      <c r="A1102"/>
      <c r="B1102"/>
      <c r="C1102"/>
      <c r="D1102"/>
      <c r="E1102"/>
      <c r="F1102"/>
      <c r="G1102"/>
      <c r="H1102"/>
    </row>
    <row r="1103" spans="1:8" ht="15.75">
      <c r="A1103"/>
      <c r="B1103"/>
      <c r="C1103"/>
      <c r="D1103"/>
      <c r="E1103"/>
      <c r="F1103"/>
      <c r="G1103"/>
      <c r="H1103"/>
    </row>
    <row r="1104" spans="1:8" ht="15.75">
      <c r="A1104"/>
      <c r="B1104"/>
      <c r="C1104"/>
      <c r="D1104"/>
      <c r="E1104"/>
      <c r="F1104"/>
      <c r="G1104"/>
      <c r="H1104"/>
    </row>
    <row r="1105" spans="1:8" ht="15.75">
      <c r="A1105"/>
      <c r="B1105"/>
      <c r="C1105"/>
      <c r="D1105"/>
      <c r="E1105"/>
      <c r="F1105"/>
      <c r="G1105"/>
      <c r="H1105"/>
    </row>
    <row r="1106" spans="1:8" ht="15.75">
      <c r="A1106"/>
      <c r="B1106"/>
      <c r="C1106"/>
      <c r="D1106"/>
      <c r="E1106"/>
      <c r="F1106"/>
      <c r="G1106"/>
      <c r="H1106"/>
    </row>
    <row r="1107" spans="1:8" ht="15.75">
      <c r="A1107"/>
      <c r="B1107"/>
      <c r="C1107"/>
      <c r="D1107"/>
      <c r="E1107"/>
      <c r="F1107"/>
      <c r="G1107"/>
      <c r="H1107"/>
    </row>
    <row r="1108" spans="1:8" ht="15.75">
      <c r="A1108"/>
      <c r="B1108"/>
      <c r="C1108"/>
      <c r="D1108"/>
      <c r="E1108"/>
      <c r="F1108"/>
      <c r="G1108"/>
      <c r="H1108"/>
    </row>
    <row r="1109" spans="1:8" ht="15.75">
      <c r="A1109"/>
      <c r="B1109"/>
      <c r="C1109"/>
      <c r="D1109"/>
      <c r="E1109"/>
      <c r="F1109"/>
      <c r="G1109"/>
      <c r="H1109"/>
    </row>
    <row r="1110" spans="1:8" ht="15.75">
      <c r="A1110"/>
      <c r="B1110"/>
      <c r="C1110"/>
      <c r="D1110"/>
      <c r="E1110"/>
      <c r="F1110"/>
      <c r="G1110"/>
      <c r="H1110"/>
    </row>
    <row r="1111" spans="1:8" ht="15.75">
      <c r="A1111"/>
      <c r="B1111"/>
      <c r="C1111"/>
      <c r="D1111"/>
      <c r="E1111"/>
      <c r="F1111"/>
      <c r="G1111"/>
      <c r="H1111"/>
    </row>
    <row r="1112" spans="1:8" ht="15.75">
      <c r="A1112"/>
      <c r="B1112"/>
      <c r="C1112"/>
      <c r="D1112"/>
      <c r="E1112"/>
      <c r="F1112"/>
      <c r="G1112"/>
      <c r="H1112"/>
    </row>
    <row r="1113" spans="1:8" ht="15.75">
      <c r="A1113"/>
      <c r="B1113"/>
      <c r="C1113"/>
      <c r="D1113"/>
      <c r="E1113"/>
      <c r="F1113"/>
      <c r="G1113"/>
      <c r="H1113"/>
    </row>
    <row r="1114" spans="1:8" ht="15.75">
      <c r="A1114"/>
      <c r="B1114"/>
      <c r="C1114"/>
      <c r="D1114"/>
      <c r="E1114"/>
      <c r="F1114"/>
      <c r="G1114"/>
      <c r="H1114"/>
    </row>
    <row r="1115" spans="1:8" ht="15.75">
      <c r="A1115"/>
      <c r="B1115"/>
      <c r="C1115"/>
      <c r="D1115"/>
      <c r="E1115"/>
      <c r="F1115"/>
      <c r="G1115"/>
      <c r="H1115"/>
    </row>
    <row r="1116" spans="1:8" ht="15.75">
      <c r="A1116"/>
      <c r="B1116"/>
      <c r="C1116"/>
      <c r="D1116"/>
      <c r="E1116"/>
      <c r="F1116"/>
      <c r="G1116"/>
      <c r="H1116"/>
    </row>
    <row r="1117" spans="1:8" ht="15.75">
      <c r="A1117"/>
      <c r="B1117"/>
      <c r="C1117"/>
      <c r="D1117"/>
      <c r="E1117"/>
      <c r="F1117"/>
      <c r="G1117"/>
      <c r="H1117"/>
    </row>
    <row r="1118" spans="1:8" ht="15.75">
      <c r="A1118"/>
      <c r="B1118"/>
      <c r="C1118"/>
      <c r="D1118"/>
      <c r="E1118"/>
      <c r="F1118"/>
      <c r="G1118"/>
      <c r="H1118"/>
    </row>
    <row r="1119" spans="1:8" ht="15.75">
      <c r="A1119"/>
      <c r="B1119"/>
      <c r="C1119"/>
      <c r="D1119"/>
      <c r="E1119"/>
      <c r="F1119"/>
      <c r="G1119"/>
      <c r="H1119"/>
    </row>
    <row r="1120" spans="1:8" ht="15.75">
      <c r="A1120"/>
      <c r="B1120"/>
      <c r="C1120"/>
      <c r="D1120"/>
      <c r="E1120"/>
      <c r="F1120"/>
      <c r="G1120"/>
      <c r="H1120"/>
    </row>
    <row r="1121" spans="1:8" ht="15.75">
      <c r="A1121"/>
      <c r="B1121"/>
      <c r="C1121"/>
      <c r="D1121"/>
      <c r="E1121"/>
      <c r="F1121"/>
      <c r="G1121"/>
      <c r="H1121"/>
    </row>
    <row r="1122" spans="1:8" ht="15.75">
      <c r="A1122"/>
      <c r="B1122"/>
      <c r="C1122"/>
      <c r="D1122"/>
      <c r="E1122"/>
      <c r="F1122"/>
      <c r="G1122"/>
      <c r="H1122"/>
    </row>
    <row r="1123" spans="1:8" ht="15.75">
      <c r="A1123"/>
      <c r="B1123"/>
      <c r="C1123"/>
      <c r="D1123"/>
      <c r="E1123"/>
      <c r="F1123"/>
      <c r="G1123"/>
      <c r="H1123"/>
    </row>
    <row r="1124" spans="1:8" ht="15.75">
      <c r="A1124"/>
      <c r="B1124"/>
      <c r="C1124"/>
      <c r="D1124"/>
      <c r="E1124"/>
      <c r="F1124"/>
      <c r="G1124"/>
      <c r="H1124"/>
    </row>
    <row r="1125" spans="1:8" ht="15.75">
      <c r="A1125"/>
      <c r="B1125"/>
      <c r="C1125"/>
      <c r="D1125"/>
      <c r="E1125"/>
      <c r="F1125"/>
      <c r="G1125"/>
      <c r="H1125"/>
    </row>
    <row r="1126" spans="1:8" ht="15.75">
      <c r="A1126"/>
      <c r="B1126"/>
      <c r="C1126"/>
      <c r="D1126"/>
      <c r="E1126"/>
      <c r="F1126"/>
      <c r="G1126"/>
      <c r="H1126"/>
    </row>
    <row r="1127" spans="1:8" ht="15.75">
      <c r="A1127"/>
      <c r="B1127"/>
      <c r="C1127"/>
      <c r="D1127"/>
      <c r="E1127"/>
      <c r="F1127"/>
      <c r="G1127"/>
      <c r="H1127"/>
    </row>
    <row r="1128" spans="1:8" ht="15.75">
      <c r="A1128"/>
      <c r="B1128"/>
      <c r="C1128"/>
      <c r="D1128"/>
      <c r="E1128"/>
      <c r="F1128"/>
      <c r="G1128"/>
      <c r="H1128"/>
    </row>
    <row r="1129" spans="1:8" ht="15.75">
      <c r="A1129"/>
      <c r="B1129"/>
      <c r="C1129"/>
      <c r="D1129"/>
      <c r="E1129"/>
      <c r="F1129"/>
      <c r="G1129"/>
      <c r="H1129"/>
    </row>
    <row r="1130" spans="1:8" ht="15.75">
      <c r="A1130"/>
      <c r="B1130"/>
      <c r="C1130"/>
      <c r="D1130"/>
      <c r="E1130"/>
      <c r="F1130"/>
      <c r="G1130"/>
      <c r="H1130"/>
    </row>
    <row r="1131" spans="1:8" ht="15.75">
      <c r="A1131"/>
      <c r="B1131"/>
      <c r="C1131"/>
      <c r="D1131"/>
      <c r="E1131"/>
      <c r="F1131"/>
      <c r="G1131"/>
      <c r="H1131"/>
    </row>
    <row r="1132" spans="1:8" ht="15.75">
      <c r="A1132"/>
      <c r="B1132"/>
      <c r="C1132"/>
      <c r="D1132"/>
      <c r="E1132"/>
      <c r="F1132"/>
      <c r="G1132"/>
      <c r="H1132"/>
    </row>
    <row r="1133" spans="1:8" ht="15.75">
      <c r="A1133"/>
      <c r="B1133"/>
      <c r="C1133"/>
      <c r="D1133"/>
      <c r="E1133"/>
      <c r="F1133"/>
      <c r="G1133"/>
      <c r="H1133"/>
    </row>
    <row r="1134" spans="1:8" ht="15.75">
      <c r="A1134"/>
      <c r="B1134"/>
      <c r="C1134"/>
      <c r="D1134"/>
      <c r="E1134"/>
      <c r="F1134"/>
      <c r="G1134"/>
      <c r="H1134"/>
    </row>
    <row r="1135" spans="1:8" ht="15.75">
      <c r="A1135"/>
      <c r="B1135"/>
      <c r="C1135"/>
      <c r="D1135"/>
      <c r="E1135"/>
      <c r="F1135"/>
      <c r="G1135"/>
      <c r="H1135"/>
    </row>
    <row r="1136" spans="1:8" ht="15.75">
      <c r="A1136"/>
      <c r="B1136"/>
      <c r="C1136"/>
      <c r="D1136"/>
      <c r="E1136"/>
      <c r="F1136"/>
      <c r="G1136"/>
      <c r="H1136"/>
    </row>
    <row r="1137" spans="1:8" ht="15.75">
      <c r="A1137"/>
      <c r="B1137"/>
      <c r="C1137"/>
      <c r="D1137"/>
      <c r="E1137"/>
      <c r="F1137"/>
      <c r="G1137"/>
      <c r="H1137"/>
    </row>
    <row r="1138" spans="1:8" ht="15.75">
      <c r="A1138"/>
      <c r="B1138"/>
      <c r="C1138"/>
      <c r="D1138"/>
      <c r="E1138"/>
      <c r="F1138"/>
      <c r="G1138"/>
      <c r="H1138"/>
    </row>
    <row r="1139" spans="1:8" ht="15.75">
      <c r="A1139"/>
      <c r="B1139"/>
      <c r="C1139"/>
      <c r="D1139"/>
      <c r="E1139"/>
      <c r="F1139"/>
      <c r="G1139"/>
      <c r="H1139"/>
    </row>
    <row r="1140" spans="1:8" ht="15.75">
      <c r="A1140"/>
      <c r="B1140"/>
      <c r="C1140"/>
      <c r="D1140"/>
      <c r="E1140"/>
      <c r="F1140"/>
      <c r="G1140"/>
      <c r="H1140"/>
    </row>
    <row r="1141" spans="1:8" ht="15.75">
      <c r="A1141"/>
      <c r="B1141"/>
      <c r="C1141"/>
      <c r="D1141"/>
      <c r="E1141"/>
      <c r="F1141"/>
      <c r="G1141"/>
      <c r="H1141"/>
    </row>
    <row r="1142" spans="1:8" ht="15.75">
      <c r="A1142"/>
      <c r="B1142"/>
      <c r="C1142"/>
      <c r="D1142"/>
      <c r="E1142"/>
      <c r="F1142"/>
      <c r="G1142"/>
      <c r="H1142"/>
    </row>
    <row r="1143" spans="1:8" ht="15.75">
      <c r="A1143"/>
      <c r="B1143"/>
      <c r="C1143"/>
      <c r="D1143"/>
      <c r="E1143"/>
      <c r="F1143"/>
      <c r="G1143"/>
      <c r="H1143"/>
    </row>
    <row r="1144" spans="1:8" ht="15.75">
      <c r="A1144"/>
      <c r="B1144"/>
      <c r="C1144"/>
      <c r="D1144"/>
      <c r="E1144"/>
      <c r="F1144"/>
      <c r="G1144"/>
      <c r="H1144"/>
    </row>
    <row r="1145" spans="1:8" ht="15.75">
      <c r="A1145"/>
      <c r="B1145"/>
      <c r="C1145"/>
      <c r="D1145"/>
      <c r="E1145"/>
      <c r="F1145"/>
      <c r="G1145"/>
      <c r="H1145"/>
    </row>
    <row r="1146" spans="1:8" ht="15.75">
      <c r="A1146"/>
      <c r="B1146"/>
      <c r="C1146"/>
      <c r="D1146"/>
      <c r="E1146"/>
      <c r="F1146"/>
      <c r="G1146"/>
      <c r="H1146"/>
    </row>
    <row r="1147" spans="1:8" ht="15.75">
      <c r="A1147"/>
      <c r="B1147"/>
      <c r="C1147"/>
      <c r="D1147"/>
      <c r="E1147"/>
      <c r="F1147"/>
      <c r="G1147"/>
      <c r="H1147"/>
    </row>
    <row r="1148" spans="1:8" ht="15.75">
      <c r="A1148"/>
      <c r="B1148"/>
      <c r="C1148"/>
      <c r="D1148"/>
      <c r="E1148"/>
      <c r="F1148"/>
      <c r="G1148"/>
      <c r="H1148"/>
    </row>
    <row r="1149" spans="1:8" ht="15.75">
      <c r="A1149"/>
      <c r="B1149"/>
      <c r="C1149"/>
      <c r="D1149"/>
      <c r="E1149"/>
      <c r="F1149"/>
      <c r="G1149"/>
      <c r="H1149"/>
    </row>
    <row r="1150" spans="1:8" ht="15.75">
      <c r="A1150"/>
      <c r="B1150"/>
      <c r="C1150"/>
      <c r="D1150"/>
      <c r="E1150"/>
      <c r="F1150"/>
      <c r="G1150"/>
      <c r="H1150"/>
    </row>
    <row r="1151" spans="1:8" ht="15.75">
      <c r="A1151"/>
      <c r="B1151"/>
      <c r="C1151"/>
      <c r="D1151"/>
      <c r="E1151"/>
      <c r="F1151"/>
      <c r="G1151"/>
      <c r="H1151"/>
    </row>
    <row r="1152" spans="1:8" ht="15.75">
      <c r="A1152"/>
      <c r="B1152"/>
      <c r="C1152"/>
      <c r="D1152"/>
      <c r="E1152"/>
      <c r="F1152"/>
      <c r="G1152"/>
      <c r="H1152"/>
    </row>
    <row r="1153" spans="1:8" ht="15.75">
      <c r="A1153"/>
      <c r="B1153"/>
      <c r="C1153"/>
      <c r="D1153"/>
      <c r="E1153"/>
      <c r="F1153"/>
      <c r="G1153"/>
      <c r="H1153"/>
    </row>
    <row r="1154" spans="1:8" ht="15.75">
      <c r="A1154"/>
      <c r="B1154"/>
      <c r="C1154"/>
      <c r="D1154"/>
      <c r="E1154"/>
      <c r="F1154"/>
      <c r="G1154"/>
      <c r="H1154"/>
    </row>
    <row r="1155" spans="1:8" ht="15.75">
      <c r="A1155"/>
      <c r="B1155"/>
      <c r="C1155"/>
      <c r="D1155"/>
      <c r="E1155"/>
      <c r="F1155"/>
      <c r="G1155"/>
      <c r="H1155"/>
    </row>
    <row r="1156" spans="1:8" ht="15.75">
      <c r="A1156"/>
      <c r="B1156"/>
      <c r="C1156"/>
      <c r="D1156"/>
      <c r="E1156"/>
      <c r="F1156"/>
      <c r="G1156"/>
      <c r="H1156"/>
    </row>
    <row r="1157" spans="1:8" ht="15.75">
      <c r="A1157"/>
      <c r="B1157"/>
      <c r="C1157"/>
      <c r="D1157"/>
      <c r="E1157"/>
      <c r="F1157"/>
      <c r="G1157"/>
      <c r="H1157"/>
    </row>
    <row r="1158" spans="1:8" ht="15.75">
      <c r="A1158"/>
      <c r="B1158"/>
      <c r="C1158"/>
      <c r="D1158"/>
      <c r="E1158"/>
      <c r="F1158"/>
      <c r="G1158"/>
      <c r="H1158"/>
    </row>
    <row r="1159" spans="1:8" ht="15.75">
      <c r="A1159"/>
      <c r="B1159"/>
      <c r="C1159"/>
      <c r="D1159"/>
      <c r="E1159"/>
      <c r="F1159"/>
      <c r="G1159"/>
      <c r="H1159"/>
    </row>
    <row r="1160" spans="1:8" ht="15.75">
      <c r="A1160"/>
      <c r="B1160"/>
      <c r="C1160"/>
      <c r="D1160"/>
      <c r="E1160"/>
      <c r="F1160"/>
      <c r="G1160"/>
      <c r="H1160"/>
    </row>
    <row r="1161" spans="1:8" ht="15.75">
      <c r="A1161"/>
      <c r="B1161"/>
      <c r="C1161"/>
      <c r="D1161"/>
      <c r="E1161"/>
      <c r="F1161"/>
      <c r="G1161"/>
      <c r="H1161"/>
    </row>
    <row r="1162" spans="1:8" ht="15.75">
      <c r="A1162"/>
      <c r="B1162"/>
      <c r="C1162"/>
      <c r="D1162"/>
      <c r="E1162"/>
      <c r="F1162"/>
      <c r="G1162"/>
      <c r="H1162"/>
    </row>
    <row r="1163" spans="1:8" ht="15.75">
      <c r="A1163"/>
      <c r="B1163"/>
      <c r="C1163"/>
      <c r="D1163"/>
      <c r="E1163"/>
      <c r="F1163"/>
      <c r="G1163"/>
      <c r="H1163"/>
    </row>
    <row r="1164" spans="1:8" ht="15.75">
      <c r="A1164"/>
      <c r="B1164"/>
      <c r="C1164"/>
      <c r="D1164"/>
      <c r="E1164"/>
      <c r="F1164"/>
      <c r="G1164"/>
      <c r="H1164"/>
    </row>
    <row r="1165" spans="1:8" ht="15.75">
      <c r="A1165"/>
      <c r="B1165"/>
      <c r="C1165"/>
      <c r="D1165"/>
      <c r="E1165"/>
      <c r="F1165"/>
      <c r="G1165"/>
      <c r="H1165"/>
    </row>
    <row r="1166" spans="1:8" ht="15.75">
      <c r="A1166"/>
      <c r="B1166"/>
      <c r="C1166"/>
      <c r="D1166"/>
      <c r="E1166"/>
      <c r="F1166"/>
      <c r="G1166"/>
      <c r="H1166"/>
    </row>
    <row r="1167" spans="1:8" ht="15.75">
      <c r="A1167"/>
      <c r="B1167"/>
      <c r="C1167"/>
      <c r="D1167"/>
      <c r="E1167"/>
      <c r="F1167"/>
      <c r="G1167"/>
      <c r="H1167"/>
    </row>
    <row r="1168" spans="1:8" ht="15.75">
      <c r="A1168"/>
      <c r="B1168"/>
      <c r="C1168"/>
      <c r="D1168"/>
      <c r="E1168"/>
      <c r="F1168"/>
      <c r="G1168"/>
      <c r="H1168"/>
    </row>
    <row r="1169" spans="1:8" ht="15.75">
      <c r="A1169"/>
      <c r="B1169"/>
      <c r="C1169"/>
      <c r="D1169"/>
      <c r="E1169"/>
      <c r="F1169"/>
      <c r="G1169"/>
      <c r="H1169"/>
    </row>
    <row r="1170" spans="1:8" ht="15.75">
      <c r="A1170"/>
      <c r="B1170"/>
      <c r="C1170"/>
      <c r="D1170"/>
      <c r="E1170"/>
      <c r="F1170"/>
      <c r="G1170"/>
      <c r="H1170"/>
    </row>
    <row r="1171" spans="1:8" ht="15.75">
      <c r="A1171"/>
      <c r="B1171"/>
      <c r="C1171"/>
      <c r="D1171"/>
      <c r="E1171"/>
      <c r="F1171"/>
      <c r="G1171"/>
      <c r="H1171"/>
    </row>
    <row r="1172" spans="1:8" ht="15.75">
      <c r="A1172"/>
      <c r="B1172"/>
      <c r="C1172"/>
      <c r="D1172"/>
      <c r="E1172"/>
      <c r="F1172"/>
      <c r="G1172"/>
      <c r="H1172"/>
    </row>
    <row r="1173" spans="1:8" ht="15.75">
      <c r="A1173"/>
      <c r="B1173"/>
      <c r="C1173"/>
      <c r="D1173"/>
      <c r="E1173"/>
      <c r="F1173"/>
      <c r="G1173"/>
      <c r="H1173"/>
    </row>
    <row r="1174" spans="1:8" ht="15.75">
      <c r="A1174"/>
      <c r="B1174"/>
      <c r="C1174"/>
      <c r="D1174"/>
      <c r="E1174"/>
      <c r="F1174"/>
      <c r="G1174"/>
      <c r="H1174"/>
    </row>
    <row r="1175" spans="1:8" ht="15.75">
      <c r="A1175"/>
      <c r="B1175"/>
      <c r="C1175"/>
      <c r="D1175"/>
      <c r="E1175"/>
      <c r="F1175"/>
      <c r="G1175"/>
      <c r="H1175"/>
    </row>
    <row r="1176" spans="1:8" ht="15.75">
      <c r="A1176"/>
      <c r="B1176"/>
      <c r="C1176"/>
      <c r="D1176"/>
      <c r="E1176"/>
      <c r="F1176"/>
      <c r="G1176"/>
      <c r="H1176"/>
    </row>
    <row r="1177" spans="1:8" ht="15.75">
      <c r="A1177"/>
      <c r="B1177"/>
      <c r="C1177"/>
      <c r="D1177"/>
      <c r="E1177"/>
      <c r="F1177"/>
      <c r="G1177"/>
      <c r="H1177"/>
    </row>
    <row r="1178" spans="1:8" ht="15.75">
      <c r="A1178"/>
      <c r="B1178"/>
      <c r="C1178"/>
      <c r="D1178"/>
      <c r="E1178"/>
      <c r="F1178"/>
      <c r="G1178"/>
      <c r="H1178"/>
    </row>
    <row r="1179" spans="1:8" ht="15.75">
      <c r="A1179"/>
      <c r="B1179"/>
      <c r="C1179"/>
      <c r="D1179"/>
      <c r="E1179"/>
      <c r="F1179"/>
      <c r="G1179"/>
      <c r="H1179"/>
    </row>
    <row r="1180" spans="1:8" ht="15.75">
      <c r="A1180"/>
      <c r="B1180"/>
      <c r="C1180"/>
      <c r="D1180"/>
      <c r="E1180"/>
      <c r="F1180"/>
      <c r="G1180"/>
      <c r="H1180"/>
    </row>
    <row r="1181" spans="1:8" ht="15.75">
      <c r="A1181"/>
      <c r="B1181"/>
      <c r="C1181"/>
      <c r="D1181"/>
      <c r="E1181"/>
      <c r="F1181"/>
      <c r="G1181"/>
      <c r="H1181"/>
    </row>
    <row r="1182" spans="1:8" ht="15.75">
      <c r="A1182"/>
      <c r="B1182"/>
      <c r="C1182"/>
      <c r="D1182"/>
      <c r="E1182"/>
      <c r="F1182"/>
      <c r="G1182"/>
      <c r="H1182"/>
    </row>
    <row r="1183" spans="1:8" ht="15.75">
      <c r="A1183"/>
      <c r="B1183"/>
      <c r="C1183"/>
      <c r="D1183"/>
      <c r="E1183"/>
      <c r="F1183"/>
      <c r="G1183"/>
      <c r="H1183"/>
    </row>
    <row r="1184" spans="1:8" ht="15.75">
      <c r="A1184"/>
      <c r="B1184"/>
      <c r="C1184"/>
      <c r="D1184"/>
      <c r="E1184"/>
      <c r="F1184"/>
      <c r="G1184"/>
      <c r="H1184"/>
    </row>
    <row r="1185" spans="1:8" ht="15.75">
      <c r="A1185"/>
      <c r="B1185"/>
      <c r="C1185"/>
      <c r="D1185"/>
      <c r="E1185"/>
      <c r="F1185"/>
      <c r="G1185"/>
      <c r="H1185"/>
    </row>
    <row r="1186" spans="1:8" ht="15.75">
      <c r="A1186"/>
      <c r="B1186"/>
      <c r="C1186"/>
      <c r="D1186"/>
      <c r="E1186"/>
      <c r="F1186"/>
      <c r="G1186"/>
      <c r="H1186"/>
    </row>
    <row r="1187" spans="1:8" ht="15.75">
      <c r="A1187"/>
      <c r="B1187"/>
      <c r="C1187"/>
      <c r="D1187"/>
      <c r="E1187"/>
      <c r="F1187"/>
      <c r="G1187"/>
      <c r="H1187"/>
    </row>
    <row r="1188" spans="1:8" ht="15.75">
      <c r="A1188"/>
      <c r="B1188"/>
      <c r="C1188"/>
      <c r="D1188"/>
      <c r="E1188"/>
      <c r="F1188"/>
      <c r="G1188"/>
      <c r="H1188"/>
    </row>
    <row r="1189" spans="1:8" ht="15.75">
      <c r="A1189"/>
      <c r="B1189"/>
      <c r="C1189"/>
      <c r="D1189"/>
      <c r="E1189"/>
      <c r="F1189"/>
      <c r="G1189"/>
      <c r="H1189"/>
    </row>
    <row r="1190" spans="1:8" ht="15.75">
      <c r="A1190"/>
      <c r="B1190"/>
      <c r="C1190"/>
      <c r="D1190"/>
      <c r="E1190"/>
      <c r="F1190"/>
      <c r="G1190"/>
      <c r="H1190"/>
    </row>
    <row r="1191" spans="1:8" ht="15.75">
      <c r="A1191"/>
      <c r="B1191"/>
      <c r="C1191"/>
      <c r="D1191"/>
      <c r="E1191"/>
      <c r="F1191"/>
      <c r="G1191"/>
      <c r="H1191"/>
    </row>
    <row r="1192" spans="1:8" ht="15.75">
      <c r="A1192"/>
      <c r="B1192"/>
      <c r="C1192"/>
      <c r="D1192"/>
      <c r="E1192"/>
      <c r="F1192"/>
      <c r="G1192"/>
      <c r="H1192"/>
    </row>
    <row r="1193" spans="1:8" ht="15.75">
      <c r="A1193"/>
      <c r="B1193"/>
      <c r="C1193"/>
      <c r="D1193"/>
      <c r="E1193"/>
      <c r="F1193"/>
      <c r="G1193"/>
      <c r="H1193"/>
    </row>
    <row r="1194" spans="1:8" ht="15.75">
      <c r="A1194"/>
      <c r="B1194"/>
      <c r="C1194"/>
      <c r="D1194"/>
      <c r="E1194"/>
      <c r="F1194"/>
      <c r="G1194"/>
      <c r="H1194"/>
    </row>
    <row r="1195" spans="1:8" ht="15.75">
      <c r="A1195"/>
      <c r="B1195"/>
      <c r="C1195"/>
      <c r="D1195"/>
      <c r="E1195"/>
      <c r="F1195"/>
      <c r="G1195"/>
      <c r="H1195"/>
    </row>
    <row r="1196" spans="1:8" ht="15.75">
      <c r="A1196"/>
      <c r="B1196"/>
      <c r="C1196"/>
      <c r="D1196"/>
      <c r="E1196"/>
      <c r="F1196"/>
      <c r="G1196"/>
      <c r="H1196"/>
    </row>
    <row r="1197" spans="1:8" ht="15.75">
      <c r="A1197"/>
      <c r="B1197"/>
      <c r="C1197"/>
      <c r="D1197"/>
      <c r="E1197"/>
      <c r="F1197"/>
      <c r="G1197"/>
      <c r="H1197"/>
    </row>
    <row r="1198" spans="1:8" ht="15.75">
      <c r="A1198"/>
      <c r="B1198"/>
      <c r="C1198"/>
      <c r="D1198"/>
      <c r="E1198"/>
      <c r="F1198"/>
      <c r="G1198"/>
      <c r="H1198"/>
    </row>
    <row r="1199" spans="1:8" ht="15.75">
      <c r="A1199"/>
      <c r="B1199"/>
      <c r="C1199"/>
      <c r="D1199"/>
      <c r="E1199"/>
      <c r="F1199"/>
      <c r="G1199"/>
      <c r="H1199"/>
    </row>
    <row r="1200" spans="1:8" ht="15.75">
      <c r="A1200"/>
      <c r="B1200"/>
      <c r="C1200"/>
      <c r="D1200"/>
      <c r="E1200"/>
      <c r="F1200"/>
      <c r="G1200"/>
      <c r="H1200"/>
    </row>
    <row r="1201" spans="1:8" ht="15.75">
      <c r="A1201"/>
      <c r="B1201"/>
      <c r="C1201"/>
      <c r="D1201"/>
      <c r="E1201"/>
      <c r="F1201"/>
      <c r="G1201"/>
      <c r="H1201"/>
    </row>
    <row r="1202" spans="1:8" ht="15.75">
      <c r="A1202"/>
      <c r="B1202"/>
      <c r="C1202"/>
      <c r="D1202"/>
      <c r="E1202"/>
      <c r="F1202"/>
      <c r="G1202"/>
      <c r="H1202"/>
    </row>
    <row r="1203" spans="1:8" ht="15.75">
      <c r="A1203"/>
      <c r="B1203"/>
      <c r="C1203"/>
      <c r="D1203"/>
      <c r="E1203"/>
      <c r="F1203"/>
      <c r="G1203"/>
      <c r="H1203"/>
    </row>
    <row r="1204" spans="1:8" ht="15.75">
      <c r="A1204"/>
      <c r="B1204"/>
      <c r="C1204"/>
      <c r="D1204"/>
      <c r="E1204"/>
      <c r="F1204"/>
      <c r="G1204"/>
      <c r="H1204"/>
    </row>
    <row r="1205" spans="1:8" ht="15.75">
      <c r="A1205"/>
      <c r="B1205"/>
      <c r="C1205"/>
      <c r="D1205"/>
      <c r="E1205"/>
      <c r="F1205"/>
      <c r="G1205"/>
      <c r="H1205"/>
    </row>
    <row r="1206" spans="1:8" ht="15.75">
      <c r="A1206"/>
      <c r="B1206"/>
      <c r="C1206"/>
      <c r="D1206"/>
      <c r="E1206"/>
      <c r="F1206"/>
      <c r="G1206"/>
      <c r="H1206"/>
    </row>
    <row r="1207" spans="1:8" ht="15.75">
      <c r="A1207"/>
      <c r="B1207"/>
      <c r="C1207"/>
      <c r="D1207"/>
      <c r="E1207"/>
      <c r="F1207"/>
      <c r="G1207"/>
      <c r="H1207"/>
    </row>
    <row r="1208" spans="1:8" ht="15.75">
      <c r="A1208"/>
      <c r="B1208"/>
      <c r="C1208"/>
      <c r="D1208"/>
      <c r="E1208"/>
      <c r="F1208"/>
      <c r="G1208"/>
      <c r="H1208"/>
    </row>
    <row r="1209" spans="1:8" ht="15.75">
      <c r="A1209"/>
      <c r="B1209"/>
      <c r="C1209"/>
      <c r="D1209"/>
      <c r="E1209"/>
      <c r="F1209"/>
      <c r="G1209"/>
      <c r="H1209"/>
    </row>
    <row r="1210" spans="1:8" ht="15.75">
      <c r="A1210"/>
      <c r="B1210"/>
      <c r="C1210"/>
      <c r="D1210"/>
      <c r="E1210"/>
      <c r="F1210"/>
      <c r="G1210"/>
      <c r="H1210"/>
    </row>
    <row r="1211" spans="1:8" ht="15.75">
      <c r="A1211"/>
      <c r="B1211"/>
      <c r="C1211"/>
      <c r="D1211"/>
      <c r="E1211"/>
      <c r="F1211"/>
      <c r="G1211"/>
      <c r="H1211"/>
    </row>
    <row r="1212" spans="1:8" ht="15.75">
      <c r="A1212"/>
      <c r="B1212"/>
      <c r="C1212"/>
      <c r="D1212"/>
      <c r="E1212"/>
      <c r="F1212"/>
      <c r="G1212"/>
      <c r="H1212"/>
    </row>
    <row r="1213" spans="1:8" ht="15.75">
      <c r="A1213"/>
      <c r="B1213"/>
      <c r="C1213"/>
      <c r="D1213"/>
      <c r="E1213"/>
      <c r="F1213"/>
      <c r="G1213"/>
      <c r="H1213"/>
    </row>
    <row r="1214" spans="1:8" ht="15.75">
      <c r="A1214"/>
      <c r="B1214"/>
      <c r="C1214"/>
      <c r="D1214"/>
      <c r="E1214"/>
      <c r="F1214"/>
      <c r="G1214"/>
      <c r="H1214"/>
    </row>
    <row r="1215" spans="1:8" ht="15.75">
      <c r="A1215"/>
      <c r="B1215"/>
      <c r="C1215"/>
      <c r="D1215"/>
      <c r="E1215"/>
      <c r="F1215"/>
      <c r="G1215"/>
      <c r="H1215"/>
    </row>
    <row r="1216" spans="1:8" ht="15.75">
      <c r="A1216"/>
      <c r="B1216"/>
      <c r="C1216"/>
      <c r="D1216"/>
      <c r="E1216"/>
      <c r="F1216"/>
      <c r="G1216"/>
      <c r="H1216"/>
    </row>
    <row r="1217" spans="1:8" ht="15.75">
      <c r="A1217"/>
      <c r="B1217"/>
      <c r="C1217"/>
      <c r="D1217"/>
      <c r="E1217"/>
      <c r="F1217"/>
      <c r="G1217"/>
      <c r="H1217"/>
    </row>
    <row r="1218" spans="1:8" ht="15.75">
      <c r="A1218"/>
      <c r="B1218"/>
      <c r="C1218"/>
      <c r="D1218"/>
      <c r="E1218"/>
      <c r="F1218"/>
      <c r="G1218"/>
      <c r="H1218"/>
    </row>
    <row r="1219" spans="1:8" ht="15.75">
      <c r="A1219"/>
      <c r="B1219"/>
      <c r="C1219"/>
      <c r="D1219"/>
      <c r="E1219"/>
      <c r="F1219"/>
      <c r="G1219"/>
      <c r="H1219"/>
    </row>
    <row r="1220" spans="1:8" ht="15.75">
      <c r="A1220"/>
      <c r="B1220"/>
      <c r="C1220"/>
      <c r="D1220"/>
      <c r="E1220"/>
      <c r="F1220"/>
      <c r="G1220"/>
      <c r="H1220"/>
    </row>
    <row r="1221" spans="1:8" ht="15.75">
      <c r="A1221"/>
      <c r="B1221"/>
      <c r="C1221"/>
      <c r="D1221"/>
      <c r="E1221"/>
      <c r="F1221"/>
      <c r="G1221"/>
      <c r="H1221"/>
    </row>
    <row r="1222" spans="1:8" ht="15.75">
      <c r="A1222"/>
      <c r="B1222"/>
      <c r="C1222"/>
      <c r="D1222"/>
      <c r="E1222"/>
      <c r="F1222"/>
      <c r="G1222"/>
      <c r="H1222"/>
    </row>
    <row r="1223" spans="1:8" ht="15.75">
      <c r="A1223"/>
      <c r="B1223"/>
      <c r="C1223"/>
      <c r="D1223"/>
      <c r="E1223"/>
      <c r="F1223"/>
      <c r="G1223"/>
      <c r="H1223"/>
    </row>
    <row r="1224" spans="1:8" ht="15.75">
      <c r="A1224"/>
      <c r="B1224"/>
      <c r="C1224"/>
      <c r="D1224"/>
      <c r="E1224"/>
      <c r="F1224"/>
      <c r="G1224"/>
      <c r="H1224"/>
    </row>
    <row r="1225" spans="1:8" ht="15.75">
      <c r="A1225"/>
      <c r="B1225"/>
      <c r="C1225"/>
      <c r="D1225"/>
      <c r="E1225"/>
      <c r="F1225"/>
      <c r="G1225"/>
      <c r="H1225"/>
    </row>
    <row r="1226" spans="1:8" ht="15.75">
      <c r="A1226"/>
      <c r="B1226"/>
      <c r="C1226"/>
      <c r="D1226"/>
      <c r="E1226"/>
      <c r="F1226"/>
      <c r="G1226"/>
      <c r="H1226"/>
    </row>
    <row r="1227" spans="1:8" ht="15.75">
      <c r="A1227"/>
      <c r="B1227"/>
      <c r="C1227"/>
      <c r="D1227"/>
      <c r="E1227"/>
      <c r="F1227"/>
      <c r="G1227"/>
      <c r="H1227"/>
    </row>
    <row r="1228" spans="1:8" ht="15.75">
      <c r="A1228"/>
      <c r="B1228"/>
      <c r="C1228"/>
      <c r="D1228"/>
      <c r="E1228"/>
      <c r="F1228"/>
      <c r="G1228"/>
      <c r="H1228"/>
    </row>
    <row r="1229" spans="1:8" ht="15.75">
      <c r="A1229"/>
      <c r="B1229"/>
      <c r="C1229"/>
      <c r="D1229"/>
      <c r="E1229"/>
      <c r="F1229"/>
      <c r="G1229"/>
      <c r="H1229"/>
    </row>
    <row r="1230" spans="1:8" ht="15.75">
      <c r="A1230"/>
      <c r="B1230"/>
      <c r="C1230"/>
      <c r="D1230"/>
      <c r="E1230"/>
      <c r="F1230"/>
      <c r="G1230"/>
      <c r="H1230"/>
    </row>
    <row r="1231" spans="1:8" ht="15.75">
      <c r="A1231"/>
      <c r="B1231"/>
      <c r="C1231"/>
      <c r="D1231"/>
      <c r="E1231"/>
      <c r="F1231"/>
      <c r="G1231"/>
      <c r="H1231"/>
    </row>
    <row r="1232" spans="1:8" ht="15.75">
      <c r="A1232"/>
      <c r="B1232"/>
      <c r="C1232"/>
      <c r="D1232"/>
      <c r="E1232"/>
      <c r="F1232"/>
      <c r="G1232"/>
      <c r="H1232"/>
    </row>
    <row r="1233" spans="1:8" ht="15.75">
      <c r="A1233"/>
      <c r="B1233"/>
      <c r="C1233"/>
      <c r="D1233"/>
      <c r="E1233"/>
      <c r="F1233"/>
      <c r="G1233"/>
      <c r="H1233"/>
    </row>
    <row r="1234" spans="1:8" ht="15.75">
      <c r="A1234"/>
      <c r="B1234"/>
      <c r="C1234"/>
      <c r="D1234"/>
      <c r="E1234"/>
      <c r="F1234"/>
      <c r="G1234"/>
      <c r="H1234"/>
    </row>
    <row r="1235" spans="1:8" ht="15.75">
      <c r="A1235"/>
      <c r="B1235"/>
      <c r="C1235"/>
      <c r="D1235"/>
      <c r="E1235"/>
      <c r="F1235"/>
      <c r="G1235"/>
      <c r="H1235"/>
    </row>
    <row r="1236" spans="1:8" ht="15.75">
      <c r="A1236"/>
      <c r="B1236"/>
      <c r="C1236"/>
      <c r="D1236"/>
      <c r="E1236"/>
      <c r="F1236"/>
      <c r="G1236"/>
      <c r="H1236"/>
    </row>
    <row r="1237" spans="1:8" ht="15.75">
      <c r="A1237"/>
      <c r="B1237"/>
      <c r="C1237"/>
      <c r="D1237"/>
      <c r="E1237"/>
      <c r="F1237"/>
      <c r="G1237"/>
      <c r="H1237"/>
    </row>
    <row r="1238" spans="1:8" ht="15.75">
      <c r="A1238"/>
      <c r="B1238"/>
      <c r="C1238"/>
      <c r="D1238"/>
      <c r="E1238"/>
      <c r="F1238"/>
      <c r="G1238"/>
      <c r="H1238"/>
    </row>
    <row r="1239" spans="1:8" ht="15.75">
      <c r="A1239"/>
      <c r="B1239"/>
      <c r="C1239"/>
      <c r="D1239"/>
      <c r="E1239"/>
      <c r="F1239"/>
      <c r="G1239"/>
      <c r="H1239"/>
    </row>
    <row r="1240" spans="1:8" ht="15.75">
      <c r="A1240"/>
      <c r="B1240"/>
      <c r="C1240"/>
      <c r="D1240"/>
      <c r="E1240"/>
      <c r="F1240"/>
      <c r="G1240"/>
      <c r="H1240"/>
    </row>
    <row r="1241" spans="1:8" ht="15.75">
      <c r="A1241"/>
      <c r="B1241"/>
      <c r="C1241"/>
      <c r="D1241"/>
      <c r="E1241"/>
      <c r="F1241"/>
      <c r="G1241"/>
      <c r="H1241"/>
    </row>
    <row r="1242" spans="1:8" ht="15.75">
      <c r="A1242"/>
      <c r="B1242"/>
      <c r="C1242"/>
      <c r="D1242"/>
      <c r="E1242"/>
      <c r="F1242"/>
      <c r="G1242"/>
      <c r="H1242"/>
    </row>
    <row r="1243" spans="1:8" ht="15.75">
      <c r="A1243"/>
      <c r="B1243"/>
      <c r="C1243"/>
      <c r="D1243"/>
      <c r="E1243"/>
      <c r="F1243"/>
      <c r="G1243"/>
      <c r="H1243"/>
    </row>
    <row r="1244" spans="1:8" ht="15.75">
      <c r="A1244"/>
      <c r="B1244"/>
      <c r="C1244"/>
      <c r="D1244"/>
      <c r="E1244"/>
      <c r="F1244"/>
      <c r="G1244"/>
      <c r="H1244"/>
    </row>
    <row r="1245" spans="1:8" ht="15.75">
      <c r="A1245"/>
      <c r="B1245"/>
      <c r="C1245"/>
      <c r="D1245"/>
      <c r="E1245"/>
      <c r="F1245"/>
      <c r="G1245"/>
      <c r="H1245"/>
    </row>
    <row r="1246" spans="1:8" ht="15.75">
      <c r="A1246"/>
      <c r="B1246"/>
      <c r="C1246"/>
      <c r="D1246"/>
      <c r="E1246"/>
      <c r="F1246"/>
      <c r="G1246"/>
      <c r="H1246"/>
    </row>
    <row r="1247" spans="1:8" ht="15.75">
      <c r="A1247"/>
      <c r="B1247"/>
      <c r="C1247"/>
      <c r="D1247"/>
      <c r="E1247"/>
      <c r="F1247"/>
      <c r="G1247"/>
      <c r="H1247"/>
    </row>
    <row r="1248" spans="1:8" ht="15.75">
      <c r="A1248"/>
      <c r="B1248"/>
      <c r="C1248"/>
      <c r="D1248"/>
      <c r="E1248"/>
      <c r="F1248"/>
      <c r="G1248"/>
      <c r="H1248"/>
    </row>
    <row r="1249" spans="1:8" ht="15.75">
      <c r="A1249"/>
      <c r="B1249"/>
      <c r="C1249"/>
      <c r="D1249"/>
      <c r="E1249"/>
      <c r="F1249"/>
      <c r="G1249"/>
      <c r="H1249"/>
    </row>
    <row r="1250" spans="1:8" ht="15.75">
      <c r="A1250"/>
      <c r="B1250"/>
      <c r="C1250"/>
      <c r="D1250"/>
      <c r="E1250"/>
      <c r="F1250"/>
      <c r="G1250"/>
      <c r="H1250"/>
    </row>
    <row r="1251" spans="1:8" ht="15.75">
      <c r="A1251"/>
      <c r="B1251"/>
      <c r="C1251"/>
      <c r="D1251"/>
      <c r="E1251"/>
      <c r="F1251"/>
      <c r="G1251"/>
      <c r="H1251"/>
    </row>
    <row r="1252" spans="1:8" ht="15.75">
      <c r="A1252"/>
      <c r="B1252"/>
      <c r="C1252"/>
      <c r="D1252"/>
      <c r="E1252"/>
      <c r="F1252"/>
      <c r="G1252"/>
      <c r="H1252"/>
    </row>
    <row r="1253" spans="1:8" ht="15.75">
      <c r="A1253"/>
      <c r="B1253"/>
      <c r="C1253"/>
      <c r="D1253"/>
      <c r="E1253"/>
      <c r="F1253"/>
      <c r="G1253"/>
      <c r="H1253"/>
    </row>
    <row r="1254" spans="1:8" ht="15.75">
      <c r="A1254"/>
      <c r="B1254"/>
      <c r="C1254"/>
      <c r="D1254"/>
      <c r="E1254"/>
      <c r="F1254"/>
      <c r="G1254"/>
      <c r="H1254"/>
    </row>
    <row r="1255" spans="1:8" ht="15.75">
      <c r="A1255"/>
      <c r="B1255"/>
      <c r="C1255"/>
      <c r="D1255"/>
      <c r="E1255"/>
      <c r="F1255"/>
      <c r="G1255"/>
      <c r="H1255"/>
    </row>
    <row r="1256" spans="1:8" ht="15.75">
      <c r="A1256"/>
      <c r="B1256"/>
      <c r="C1256"/>
      <c r="D1256"/>
      <c r="E1256"/>
      <c r="F1256"/>
      <c r="G1256"/>
      <c r="H1256"/>
    </row>
    <row r="1257" spans="1:8" ht="15.75">
      <c r="A1257"/>
      <c r="B1257"/>
      <c r="C1257"/>
      <c r="D1257"/>
      <c r="E1257"/>
      <c r="F1257"/>
      <c r="G1257"/>
      <c r="H1257"/>
    </row>
    <row r="1258" spans="1:8" ht="15.75">
      <c r="A1258"/>
      <c r="B1258"/>
      <c r="C1258"/>
      <c r="D1258"/>
      <c r="E1258"/>
      <c r="F1258"/>
      <c r="G1258"/>
      <c r="H1258"/>
    </row>
    <row r="1259" spans="1:8" ht="15.75">
      <c r="A1259"/>
      <c r="B1259"/>
      <c r="C1259"/>
      <c r="D1259"/>
      <c r="E1259"/>
      <c r="F1259"/>
      <c r="G1259"/>
      <c r="H1259"/>
    </row>
    <row r="1260" spans="1:8" ht="15.75">
      <c r="A1260"/>
      <c r="B1260"/>
      <c r="C1260"/>
      <c r="D1260"/>
      <c r="E1260"/>
      <c r="F1260"/>
      <c r="G1260"/>
      <c r="H1260"/>
    </row>
    <row r="1261" spans="1:8" ht="15.75">
      <c r="A1261"/>
      <c r="B1261"/>
      <c r="C1261"/>
      <c r="D1261"/>
      <c r="E1261"/>
      <c r="F1261"/>
      <c r="G1261"/>
      <c r="H1261"/>
    </row>
    <row r="1262" spans="1:8" ht="15.75">
      <c r="A1262"/>
      <c r="B1262"/>
      <c r="C1262"/>
      <c r="D1262"/>
      <c r="E1262"/>
      <c r="F1262"/>
      <c r="G1262"/>
      <c r="H1262"/>
    </row>
    <row r="1263" spans="1:8" ht="15.75">
      <c r="A1263"/>
      <c r="B1263"/>
      <c r="C1263"/>
      <c r="D1263"/>
      <c r="E1263"/>
      <c r="F1263"/>
      <c r="G1263"/>
      <c r="H1263"/>
    </row>
    <row r="1264" spans="1:8" ht="15.75">
      <c r="A1264"/>
      <c r="B1264"/>
      <c r="C1264"/>
      <c r="D1264"/>
      <c r="E1264"/>
      <c r="F1264"/>
      <c r="G1264"/>
      <c r="H1264"/>
    </row>
    <row r="1265" spans="1:8" ht="15.75">
      <c r="A1265"/>
      <c r="B1265"/>
      <c r="C1265"/>
      <c r="D1265"/>
      <c r="E1265"/>
      <c r="F1265"/>
      <c r="G1265"/>
      <c r="H1265"/>
    </row>
    <row r="1266" spans="1:8" ht="15.75">
      <c r="A1266"/>
      <c r="B1266"/>
      <c r="C1266"/>
      <c r="D1266"/>
      <c r="E1266"/>
      <c r="F1266"/>
      <c r="G1266"/>
      <c r="H1266"/>
    </row>
    <row r="1267" spans="1:8" ht="15.75">
      <c r="A1267"/>
      <c r="B1267"/>
      <c r="C1267"/>
      <c r="D1267"/>
      <c r="E1267"/>
      <c r="F1267"/>
      <c r="G1267"/>
      <c r="H1267"/>
    </row>
    <row r="1268" spans="1:8" ht="15.75">
      <c r="A1268"/>
      <c r="B1268"/>
      <c r="C1268"/>
      <c r="D1268"/>
      <c r="E1268"/>
      <c r="F1268"/>
      <c r="G1268"/>
      <c r="H1268"/>
    </row>
    <row r="1269" spans="1:8" ht="15.75">
      <c r="A1269"/>
      <c r="B1269"/>
      <c r="C1269"/>
      <c r="D1269"/>
      <c r="E1269"/>
      <c r="F1269"/>
      <c r="G1269"/>
      <c r="H1269"/>
    </row>
    <row r="1270" spans="1:8" ht="15.75">
      <c r="A1270"/>
      <c r="B1270"/>
      <c r="C1270"/>
      <c r="D1270"/>
      <c r="E1270"/>
      <c r="F1270"/>
      <c r="G1270"/>
      <c r="H1270"/>
    </row>
    <row r="1271" spans="1:8" ht="15.75">
      <c r="A1271"/>
      <c r="B1271"/>
      <c r="C1271"/>
      <c r="D1271"/>
      <c r="E1271"/>
      <c r="F1271"/>
      <c r="G1271"/>
      <c r="H1271"/>
    </row>
    <row r="1272" spans="1:8" ht="15.75">
      <c r="A1272"/>
      <c r="B1272"/>
      <c r="C1272"/>
      <c r="D1272"/>
      <c r="E1272"/>
      <c r="F1272"/>
      <c r="G1272"/>
      <c r="H1272"/>
    </row>
    <row r="1273" spans="1:8" ht="15.75">
      <c r="A1273"/>
      <c r="B1273"/>
      <c r="C1273"/>
      <c r="D1273"/>
      <c r="E1273"/>
      <c r="F1273"/>
      <c r="G1273"/>
      <c r="H1273"/>
    </row>
    <row r="1274" spans="1:8" ht="15.75">
      <c r="A1274"/>
      <c r="B1274"/>
      <c r="C1274"/>
      <c r="D1274"/>
      <c r="E1274"/>
      <c r="F1274"/>
      <c r="G1274"/>
      <c r="H1274"/>
    </row>
    <row r="1275" spans="1:8" ht="15.75">
      <c r="A1275"/>
      <c r="B1275"/>
      <c r="C1275"/>
      <c r="D1275"/>
      <c r="E1275"/>
      <c r="F1275"/>
      <c r="G1275"/>
      <c r="H1275"/>
    </row>
    <row r="1276" spans="1:8" ht="15.75">
      <c r="A1276"/>
      <c r="B1276"/>
      <c r="C1276"/>
      <c r="D1276"/>
      <c r="E1276"/>
      <c r="F1276"/>
      <c r="G1276"/>
      <c r="H1276"/>
    </row>
    <row r="1277" spans="1:8" ht="15.75">
      <c r="A1277"/>
      <c r="B1277"/>
      <c r="C1277"/>
      <c r="D1277"/>
      <c r="E1277"/>
      <c r="F1277"/>
      <c r="G1277"/>
      <c r="H1277"/>
    </row>
    <row r="1278" spans="1:8" ht="15.75">
      <c r="A1278"/>
      <c r="B1278"/>
      <c r="C1278"/>
      <c r="D1278"/>
      <c r="E1278"/>
      <c r="F1278"/>
      <c r="G1278"/>
      <c r="H1278"/>
    </row>
    <row r="1279" spans="1:8" ht="15.75">
      <c r="A1279"/>
      <c r="B1279"/>
      <c r="C1279"/>
      <c r="D1279"/>
      <c r="E1279"/>
      <c r="F1279"/>
      <c r="G1279"/>
      <c r="H1279"/>
    </row>
    <row r="1280" spans="1:8" ht="15.75">
      <c r="A1280"/>
      <c r="B1280"/>
      <c r="C1280"/>
      <c r="D1280"/>
      <c r="E1280"/>
      <c r="F1280"/>
      <c r="G1280"/>
      <c r="H1280"/>
    </row>
    <row r="1281" spans="1:8" ht="15.75">
      <c r="A1281"/>
      <c r="B1281"/>
      <c r="C1281"/>
      <c r="D1281"/>
      <c r="E1281"/>
      <c r="F1281"/>
      <c r="G1281"/>
      <c r="H1281"/>
    </row>
    <row r="1282" spans="1:8" ht="15.75">
      <c r="A1282"/>
      <c r="B1282"/>
      <c r="C1282"/>
      <c r="D1282"/>
      <c r="E1282"/>
      <c r="F1282"/>
      <c r="G1282"/>
      <c r="H1282"/>
    </row>
    <row r="1283" spans="1:8" ht="15.75">
      <c r="A1283"/>
      <c r="B1283"/>
      <c r="C1283"/>
      <c r="D1283"/>
      <c r="E1283"/>
      <c r="F1283"/>
      <c r="G1283"/>
      <c r="H1283"/>
    </row>
    <row r="1284" spans="1:8" ht="15.75">
      <c r="A1284"/>
      <c r="B1284"/>
      <c r="C1284"/>
      <c r="D1284"/>
      <c r="E1284"/>
      <c r="F1284"/>
      <c r="G1284"/>
      <c r="H1284"/>
    </row>
    <row r="1285" spans="1:8" ht="15.75">
      <c r="A1285"/>
      <c r="B1285"/>
      <c r="C1285"/>
      <c r="D1285"/>
      <c r="E1285"/>
      <c r="F1285"/>
      <c r="G1285"/>
      <c r="H1285"/>
    </row>
    <row r="1286" spans="1:8" ht="15.75">
      <c r="A1286"/>
      <c r="B1286"/>
      <c r="C1286"/>
      <c r="D1286"/>
      <c r="E1286"/>
      <c r="F1286"/>
      <c r="G1286"/>
      <c r="H1286"/>
    </row>
    <row r="1287" spans="1:8" ht="15.75">
      <c r="A1287"/>
      <c r="B1287"/>
      <c r="C1287"/>
      <c r="D1287"/>
      <c r="E1287"/>
      <c r="F1287"/>
      <c r="G1287"/>
      <c r="H1287"/>
    </row>
    <row r="1288" spans="1:8" ht="15.75">
      <c r="A1288"/>
      <c r="B1288"/>
      <c r="C1288"/>
      <c r="D1288"/>
      <c r="E1288"/>
      <c r="F1288"/>
      <c r="G1288"/>
      <c r="H1288"/>
    </row>
    <row r="1289" spans="1:8" ht="15.75">
      <c r="A1289"/>
      <c r="B1289"/>
      <c r="C1289"/>
      <c r="D1289"/>
      <c r="E1289"/>
      <c r="F1289"/>
      <c r="G1289"/>
      <c r="H1289"/>
    </row>
    <row r="1290" spans="1:8" ht="15.75">
      <c r="A1290"/>
      <c r="B1290"/>
      <c r="C1290"/>
      <c r="D1290"/>
      <c r="E1290"/>
      <c r="F1290"/>
      <c r="G1290"/>
      <c r="H1290"/>
    </row>
    <row r="1291" spans="1:8" ht="15.75">
      <c r="A1291"/>
      <c r="B1291"/>
      <c r="C1291"/>
      <c r="D1291"/>
      <c r="E1291"/>
      <c r="F1291"/>
      <c r="G1291"/>
      <c r="H1291"/>
    </row>
    <row r="1292" spans="1:8" ht="15.75">
      <c r="A1292"/>
      <c r="B1292"/>
      <c r="C1292"/>
      <c r="D1292"/>
      <c r="E1292"/>
      <c r="F1292"/>
      <c r="G1292"/>
      <c r="H1292"/>
    </row>
    <row r="1293" spans="1:8" ht="15.75">
      <c r="A1293"/>
      <c r="B1293"/>
      <c r="C1293"/>
      <c r="D1293"/>
      <c r="E1293"/>
      <c r="F1293"/>
      <c r="G1293"/>
      <c r="H1293"/>
    </row>
    <row r="1294" spans="1:8" ht="15.75">
      <c r="A1294"/>
      <c r="B1294"/>
      <c r="C1294"/>
      <c r="D1294"/>
      <c r="E1294"/>
      <c r="F1294"/>
      <c r="G1294"/>
      <c r="H1294"/>
    </row>
    <row r="1295" spans="1:8" ht="15.75">
      <c r="A1295"/>
      <c r="B1295"/>
      <c r="C1295"/>
      <c r="D1295"/>
      <c r="E1295"/>
      <c r="F1295"/>
      <c r="G1295"/>
      <c r="H1295"/>
    </row>
    <row r="1296" spans="1:8" ht="15.75">
      <c r="A1296"/>
      <c r="B1296"/>
      <c r="C1296"/>
      <c r="D1296"/>
      <c r="E1296"/>
      <c r="F1296"/>
      <c r="G1296"/>
      <c r="H1296"/>
    </row>
    <row r="1297" spans="1:8" ht="15.75">
      <c r="A1297"/>
      <c r="B1297"/>
      <c r="C1297"/>
      <c r="D1297"/>
      <c r="E1297"/>
      <c r="F1297"/>
      <c r="G1297"/>
      <c r="H1297"/>
    </row>
    <row r="1298" spans="1:8" ht="15.75">
      <c r="A1298"/>
      <c r="B1298"/>
      <c r="C1298"/>
      <c r="D1298"/>
      <c r="E1298"/>
      <c r="F1298"/>
      <c r="G1298"/>
      <c r="H1298"/>
    </row>
    <row r="1299" spans="1:8" ht="15.75">
      <c r="A1299"/>
      <c r="B1299"/>
      <c r="C1299"/>
      <c r="D1299"/>
      <c r="E1299"/>
      <c r="F1299"/>
      <c r="G1299"/>
      <c r="H1299"/>
    </row>
    <row r="1300" spans="1:8" ht="15.75">
      <c r="A1300"/>
      <c r="B1300"/>
      <c r="C1300"/>
      <c r="D1300"/>
      <c r="E1300"/>
      <c r="F1300"/>
      <c r="G1300"/>
      <c r="H1300"/>
    </row>
    <row r="1301" spans="1:8" ht="15.75">
      <c r="A1301"/>
      <c r="B1301"/>
      <c r="C1301"/>
      <c r="D1301"/>
      <c r="E1301"/>
      <c r="F1301"/>
      <c r="G1301"/>
      <c r="H1301"/>
    </row>
    <row r="1302" spans="1:8" ht="15.75">
      <c r="A1302"/>
      <c r="B1302"/>
      <c r="C1302"/>
      <c r="D1302"/>
      <c r="E1302"/>
      <c r="F1302"/>
      <c r="G1302"/>
      <c r="H1302"/>
    </row>
    <row r="1303" spans="1:8" ht="15.75">
      <c r="A1303"/>
      <c r="B1303"/>
      <c r="C1303"/>
      <c r="D1303"/>
      <c r="E1303"/>
      <c r="F1303"/>
      <c r="G1303"/>
      <c r="H1303"/>
    </row>
    <row r="1304" spans="1:8" ht="15.75">
      <c r="A1304"/>
      <c r="B1304"/>
      <c r="C1304"/>
      <c r="D1304"/>
      <c r="E1304"/>
      <c r="F1304"/>
      <c r="G1304"/>
      <c r="H1304"/>
    </row>
    <row r="1305" spans="1:8" ht="15.75">
      <c r="A1305"/>
      <c r="B1305"/>
      <c r="C1305"/>
      <c r="D1305"/>
      <c r="E1305"/>
      <c r="F1305"/>
      <c r="G1305"/>
      <c r="H1305"/>
    </row>
    <row r="1306" spans="1:8" ht="15.75">
      <c r="A1306"/>
      <c r="B1306"/>
      <c r="C1306"/>
      <c r="D1306"/>
      <c r="E1306"/>
      <c r="F1306"/>
      <c r="G1306"/>
      <c r="H1306"/>
    </row>
    <row r="1307" spans="1:8" ht="15.75">
      <c r="A1307"/>
      <c r="B1307"/>
      <c r="C1307"/>
      <c r="D1307"/>
      <c r="E1307"/>
      <c r="F1307"/>
      <c r="G1307"/>
      <c r="H1307"/>
    </row>
    <row r="1308" spans="1:8" ht="15.75">
      <c r="A1308"/>
      <c r="B1308"/>
      <c r="C1308"/>
      <c r="D1308"/>
      <c r="E1308"/>
      <c r="F1308"/>
      <c r="G1308"/>
      <c r="H1308"/>
    </row>
    <row r="1309" spans="1:8" ht="15.75">
      <c r="A1309"/>
      <c r="B1309"/>
      <c r="C1309"/>
      <c r="D1309"/>
      <c r="E1309"/>
      <c r="F1309"/>
      <c r="G1309"/>
      <c r="H1309"/>
    </row>
    <row r="1310" spans="1:8" ht="15.75">
      <c r="A1310"/>
      <c r="B1310"/>
      <c r="C1310"/>
      <c r="D1310"/>
      <c r="E1310"/>
      <c r="F1310"/>
      <c r="G1310"/>
      <c r="H1310"/>
    </row>
    <row r="1311" spans="1:8" ht="15.75">
      <c r="A1311"/>
      <c r="B1311"/>
      <c r="C1311"/>
      <c r="D1311"/>
      <c r="E1311"/>
      <c r="F1311"/>
      <c r="G1311"/>
      <c r="H1311"/>
    </row>
    <row r="1312" spans="1:8" ht="15.75">
      <c r="A1312"/>
      <c r="B1312"/>
      <c r="C1312"/>
      <c r="D1312"/>
      <c r="E1312"/>
      <c r="F1312"/>
      <c r="G1312"/>
      <c r="H1312"/>
    </row>
    <row r="1313" spans="1:8" ht="15.75">
      <c r="A1313"/>
      <c r="B1313"/>
      <c r="C1313"/>
      <c r="D1313"/>
      <c r="E1313"/>
      <c r="F1313"/>
      <c r="G1313"/>
      <c r="H1313"/>
    </row>
    <row r="1314" spans="1:8" ht="15.75">
      <c r="A1314"/>
      <c r="B1314"/>
      <c r="C1314"/>
      <c r="D1314"/>
      <c r="E1314"/>
      <c r="F1314"/>
      <c r="G1314"/>
      <c r="H1314"/>
    </row>
    <row r="1315" spans="1:8" ht="15.75">
      <c r="A1315"/>
      <c r="B1315"/>
      <c r="C1315"/>
      <c r="D1315"/>
      <c r="E1315"/>
      <c r="F1315"/>
      <c r="G1315"/>
      <c r="H1315"/>
    </row>
    <row r="1316" spans="1:8" ht="15.75">
      <c r="A1316"/>
      <c r="B1316"/>
      <c r="C1316"/>
      <c r="D1316"/>
      <c r="E1316"/>
      <c r="F1316"/>
      <c r="G1316"/>
      <c r="H1316"/>
    </row>
    <row r="1317" spans="1:8" ht="15.75">
      <c r="A1317"/>
      <c r="B1317"/>
      <c r="C1317"/>
      <c r="D1317"/>
      <c r="E1317"/>
      <c r="F1317"/>
      <c r="G1317"/>
      <c r="H1317"/>
    </row>
    <row r="1318" spans="1:8" ht="15.75">
      <c r="A1318"/>
      <c r="B1318"/>
      <c r="C1318"/>
      <c r="D1318"/>
      <c r="E1318"/>
      <c r="F1318"/>
      <c r="G1318"/>
      <c r="H1318"/>
    </row>
    <row r="1319" spans="1:8" ht="15.75">
      <c r="A1319"/>
      <c r="B1319"/>
      <c r="C1319"/>
      <c r="D1319"/>
      <c r="E1319"/>
      <c r="F1319"/>
      <c r="G1319"/>
      <c r="H1319"/>
    </row>
    <row r="1320" spans="1:8" ht="15.75">
      <c r="A1320"/>
      <c r="B1320"/>
      <c r="C1320"/>
      <c r="D1320"/>
      <c r="E1320"/>
      <c r="F1320"/>
      <c r="G1320"/>
      <c r="H1320"/>
    </row>
    <row r="1321" spans="1:8" ht="15.75">
      <c r="A1321"/>
      <c r="B1321"/>
      <c r="C1321"/>
      <c r="D1321"/>
      <c r="E1321"/>
      <c r="F1321"/>
      <c r="G1321"/>
      <c r="H1321"/>
    </row>
    <row r="1322" spans="1:8" ht="15.75">
      <c r="A1322"/>
      <c r="B1322"/>
      <c r="C1322"/>
      <c r="D1322"/>
      <c r="E1322"/>
      <c r="F1322"/>
      <c r="G1322"/>
      <c r="H1322"/>
    </row>
    <row r="1323" spans="1:8" ht="15.75">
      <c r="A1323"/>
      <c r="B1323"/>
      <c r="C1323"/>
      <c r="D1323"/>
      <c r="E1323"/>
      <c r="F1323"/>
      <c r="G1323"/>
      <c r="H1323"/>
    </row>
    <row r="1324" spans="1:8" ht="15.75">
      <c r="A1324"/>
      <c r="B1324"/>
      <c r="C1324"/>
      <c r="D1324"/>
      <c r="E1324"/>
      <c r="F1324"/>
      <c r="G1324"/>
      <c r="H1324"/>
    </row>
    <row r="1325" spans="1:8" ht="15.75">
      <c r="A1325"/>
      <c r="B1325"/>
      <c r="C1325"/>
      <c r="D1325"/>
      <c r="E1325"/>
      <c r="F1325"/>
      <c r="G1325"/>
      <c r="H1325"/>
    </row>
    <row r="1326" spans="1:8" ht="15.75">
      <c r="A1326"/>
      <c r="B1326"/>
      <c r="C1326"/>
      <c r="D1326"/>
      <c r="E1326"/>
      <c r="F1326"/>
      <c r="G1326"/>
      <c r="H1326"/>
    </row>
    <row r="1327" spans="1:8" ht="15.75">
      <c r="A1327"/>
      <c r="B1327"/>
      <c r="C1327"/>
      <c r="D1327"/>
      <c r="E1327"/>
      <c r="F1327"/>
      <c r="G1327"/>
      <c r="H1327"/>
    </row>
    <row r="1328" spans="1:8" ht="15.75">
      <c r="A1328"/>
      <c r="B1328"/>
      <c r="C1328"/>
      <c r="D1328"/>
      <c r="E1328"/>
      <c r="F1328"/>
      <c r="G1328"/>
      <c r="H1328"/>
    </row>
    <row r="1329" spans="1:8" ht="15.75">
      <c r="A1329"/>
      <c r="B1329"/>
      <c r="C1329"/>
      <c r="D1329"/>
      <c r="E1329"/>
      <c r="F1329"/>
      <c r="G1329"/>
      <c r="H1329"/>
    </row>
    <row r="1330" spans="1:8" ht="15.75">
      <c r="A1330"/>
      <c r="B1330"/>
      <c r="C1330"/>
      <c r="D1330"/>
      <c r="E1330"/>
      <c r="F1330"/>
      <c r="G1330"/>
      <c r="H1330"/>
    </row>
    <row r="1331" spans="1:8" ht="15.75">
      <c r="A1331"/>
      <c r="B1331"/>
      <c r="C1331"/>
      <c r="D1331"/>
      <c r="E1331"/>
      <c r="F1331"/>
      <c r="G1331"/>
      <c r="H1331"/>
    </row>
    <row r="1332" spans="1:8" ht="15.75">
      <c r="A1332"/>
      <c r="B1332"/>
      <c r="C1332"/>
      <c r="D1332"/>
      <c r="E1332"/>
      <c r="F1332"/>
      <c r="G1332"/>
      <c r="H1332"/>
    </row>
    <row r="1333" spans="1:8" ht="15.75">
      <c r="A1333"/>
      <c r="B1333"/>
      <c r="C1333"/>
      <c r="D1333"/>
      <c r="E1333"/>
      <c r="F1333"/>
      <c r="G1333"/>
      <c r="H1333"/>
    </row>
    <row r="1334" spans="1:8" ht="15.75">
      <c r="A1334"/>
      <c r="B1334"/>
      <c r="C1334"/>
      <c r="D1334"/>
      <c r="E1334"/>
      <c r="F1334"/>
      <c r="G1334"/>
      <c r="H1334"/>
    </row>
    <row r="1335" spans="1:8" ht="15.75">
      <c r="A1335"/>
      <c r="B1335"/>
      <c r="C1335"/>
      <c r="D1335"/>
      <c r="E1335"/>
      <c r="F1335"/>
      <c r="G1335"/>
      <c r="H1335"/>
    </row>
    <row r="1336" spans="1:8" ht="15.75">
      <c r="A1336"/>
      <c r="B1336"/>
      <c r="C1336"/>
      <c r="D1336"/>
      <c r="E1336"/>
      <c r="F1336"/>
      <c r="G1336"/>
      <c r="H1336"/>
    </row>
    <row r="1337" spans="1:8" ht="15.75">
      <c r="A1337"/>
      <c r="B1337"/>
      <c r="C1337"/>
      <c r="D1337"/>
      <c r="E1337"/>
      <c r="F1337"/>
      <c r="G1337"/>
      <c r="H1337"/>
    </row>
    <row r="1338" spans="1:8" ht="15.75">
      <c r="A1338"/>
      <c r="B1338"/>
      <c r="C1338"/>
      <c r="D1338"/>
      <c r="E1338"/>
      <c r="F1338"/>
      <c r="G1338"/>
      <c r="H1338"/>
    </row>
    <row r="1339" spans="1:8" ht="15.75">
      <c r="A1339"/>
      <c r="B1339"/>
      <c r="C1339"/>
      <c r="D1339"/>
      <c r="E1339"/>
      <c r="F1339"/>
      <c r="G1339"/>
      <c r="H1339"/>
    </row>
    <row r="1340" spans="1:8" ht="15.75">
      <c r="A1340"/>
      <c r="B1340"/>
      <c r="C1340"/>
      <c r="D1340"/>
      <c r="E1340"/>
      <c r="F1340"/>
      <c r="G1340"/>
      <c r="H1340"/>
    </row>
    <row r="1341" spans="1:8" ht="15.75">
      <c r="A1341"/>
      <c r="B1341"/>
      <c r="C1341"/>
      <c r="D1341"/>
      <c r="E1341"/>
      <c r="F1341"/>
      <c r="G1341"/>
      <c r="H1341"/>
    </row>
    <row r="1342" spans="1:8" ht="15.75">
      <c r="A1342"/>
      <c r="B1342"/>
      <c r="C1342"/>
      <c r="D1342"/>
      <c r="E1342"/>
      <c r="F1342"/>
      <c r="G1342"/>
      <c r="H1342"/>
    </row>
    <row r="1343" spans="1:8" ht="15.75">
      <c r="A1343"/>
      <c r="B1343"/>
      <c r="C1343"/>
      <c r="D1343"/>
      <c r="E1343"/>
      <c r="F1343"/>
      <c r="G1343"/>
      <c r="H1343"/>
    </row>
    <row r="1344" spans="1:8" ht="15.75">
      <c r="A1344"/>
      <c r="B1344"/>
      <c r="C1344"/>
      <c r="D1344"/>
      <c r="E1344"/>
      <c r="F1344"/>
      <c r="G1344"/>
      <c r="H1344"/>
    </row>
    <row r="1345" spans="1:8" ht="15.75">
      <c r="A1345"/>
      <c r="B1345"/>
      <c r="C1345"/>
      <c r="D1345"/>
      <c r="E1345"/>
      <c r="F1345"/>
      <c r="G1345"/>
      <c r="H1345"/>
    </row>
    <row r="1346" spans="1:8" ht="15.75">
      <c r="A1346"/>
      <c r="B1346"/>
      <c r="C1346"/>
      <c r="D1346"/>
      <c r="E1346"/>
      <c r="F1346"/>
      <c r="G1346"/>
      <c r="H1346"/>
    </row>
    <row r="1347" spans="1:8" ht="15.75">
      <c r="A1347"/>
      <c r="B1347"/>
      <c r="C1347"/>
      <c r="D1347"/>
      <c r="E1347"/>
      <c r="F1347"/>
      <c r="G1347"/>
      <c r="H1347"/>
    </row>
    <row r="1348" spans="1:8" ht="15.75">
      <c r="A1348"/>
      <c r="B1348"/>
      <c r="C1348"/>
      <c r="D1348"/>
      <c r="E1348"/>
      <c r="F1348"/>
      <c r="G1348"/>
      <c r="H1348"/>
    </row>
    <row r="1349" spans="1:8" ht="15.75">
      <c r="A1349"/>
      <c r="B1349"/>
      <c r="C1349"/>
      <c r="D1349"/>
      <c r="E1349"/>
      <c r="F1349"/>
      <c r="G1349"/>
      <c r="H1349"/>
    </row>
    <row r="1350" spans="1:8" ht="15.75">
      <c r="A1350"/>
      <c r="B1350"/>
      <c r="C1350"/>
      <c r="D1350"/>
      <c r="E1350"/>
      <c r="F1350"/>
      <c r="G1350"/>
      <c r="H1350"/>
    </row>
    <row r="1351" spans="1:8" ht="15.75">
      <c r="A1351"/>
      <c r="B1351"/>
      <c r="C1351"/>
      <c r="D1351"/>
      <c r="E1351"/>
      <c r="F1351"/>
      <c r="G1351"/>
      <c r="H1351"/>
    </row>
    <row r="1352" spans="1:8" ht="15.75">
      <c r="A1352"/>
      <c r="B1352"/>
      <c r="C1352"/>
      <c r="D1352"/>
      <c r="E1352"/>
      <c r="F1352"/>
      <c r="G1352"/>
      <c r="H1352"/>
    </row>
    <row r="1353" spans="1:8" ht="15.75">
      <c r="A1353"/>
      <c r="B1353"/>
      <c r="C1353"/>
      <c r="D1353"/>
      <c r="E1353"/>
      <c r="F1353"/>
      <c r="G1353"/>
      <c r="H1353"/>
    </row>
    <row r="1354" spans="1:8" ht="15.75">
      <c r="A1354"/>
      <c r="B1354"/>
      <c r="C1354"/>
      <c r="D1354"/>
      <c r="E1354"/>
      <c r="F1354"/>
      <c r="G1354"/>
      <c r="H1354"/>
    </row>
    <row r="1355" spans="1:8" ht="15.75">
      <c r="A1355"/>
      <c r="B1355"/>
      <c r="C1355"/>
      <c r="D1355"/>
      <c r="E1355"/>
      <c r="F1355"/>
      <c r="G1355"/>
      <c r="H1355"/>
    </row>
    <row r="1356" spans="1:8" ht="15.75">
      <c r="A1356"/>
      <c r="B1356"/>
      <c r="C1356"/>
      <c r="D1356"/>
      <c r="E1356"/>
      <c r="F1356"/>
      <c r="G1356"/>
      <c r="H1356"/>
    </row>
    <row r="1357" spans="1:8" ht="15.75">
      <c r="A1357"/>
      <c r="B1357"/>
      <c r="C1357"/>
      <c r="D1357"/>
      <c r="E1357"/>
      <c r="F1357"/>
      <c r="G1357"/>
      <c r="H1357"/>
    </row>
    <row r="1358" spans="1:8" ht="15.75">
      <c r="A1358"/>
      <c r="B1358"/>
      <c r="C1358"/>
      <c r="D1358"/>
      <c r="E1358"/>
      <c r="F1358"/>
      <c r="G1358"/>
      <c r="H1358"/>
    </row>
    <row r="1359" spans="1:8" ht="15.75">
      <c r="A1359"/>
      <c r="B1359"/>
      <c r="C1359"/>
      <c r="D1359"/>
      <c r="E1359"/>
      <c r="F1359"/>
      <c r="G1359"/>
      <c r="H1359"/>
    </row>
    <row r="1360" spans="1:8" ht="15.75">
      <c r="A1360"/>
      <c r="B1360"/>
      <c r="C1360"/>
      <c r="D1360"/>
      <c r="E1360"/>
      <c r="F1360"/>
      <c r="G1360"/>
      <c r="H1360"/>
    </row>
    <row r="1361" spans="1:8" ht="15.75">
      <c r="A1361"/>
      <c r="B1361"/>
      <c r="C1361"/>
      <c r="D1361"/>
      <c r="E1361"/>
      <c r="F1361"/>
      <c r="G1361"/>
      <c r="H1361"/>
    </row>
    <row r="1362" spans="1:8" ht="15.75">
      <c r="A1362"/>
      <c r="B1362"/>
      <c r="C1362"/>
      <c r="D1362"/>
      <c r="E1362"/>
      <c r="F1362"/>
      <c r="G1362"/>
      <c r="H1362"/>
    </row>
    <row r="1363" spans="1:8" ht="15.75">
      <c r="A1363"/>
      <c r="B1363"/>
      <c r="C1363"/>
      <c r="D1363"/>
      <c r="E1363"/>
      <c r="F1363"/>
      <c r="G1363"/>
      <c r="H1363"/>
    </row>
    <row r="1364" spans="1:8" ht="15.75">
      <c r="A1364"/>
      <c r="B1364"/>
      <c r="C1364"/>
      <c r="D1364"/>
      <c r="E1364"/>
      <c r="F1364"/>
      <c r="G1364"/>
      <c r="H1364"/>
    </row>
    <row r="1365" spans="1:8" ht="15.75">
      <c r="A1365"/>
      <c r="B1365"/>
      <c r="C1365"/>
      <c r="D1365"/>
      <c r="E1365"/>
      <c r="F1365"/>
      <c r="G1365"/>
      <c r="H1365"/>
    </row>
    <row r="1366" spans="1:8" ht="15.75">
      <c r="A1366"/>
      <c r="B1366"/>
      <c r="C1366"/>
      <c r="D1366"/>
      <c r="E1366"/>
      <c r="F1366"/>
      <c r="G1366"/>
      <c r="H1366"/>
    </row>
    <row r="1367" spans="1:8" ht="15.75">
      <c r="A1367"/>
      <c r="B1367"/>
      <c r="C1367"/>
      <c r="D1367"/>
      <c r="E1367"/>
      <c r="F1367"/>
      <c r="G1367"/>
      <c r="H1367"/>
    </row>
    <row r="1368" spans="1:8" ht="15.75">
      <c r="A1368"/>
      <c r="B1368"/>
      <c r="C1368"/>
      <c r="D1368"/>
      <c r="E1368"/>
      <c r="F1368"/>
      <c r="G1368"/>
      <c r="H1368"/>
    </row>
    <row r="1369" spans="1:8" ht="15.75">
      <c r="A1369"/>
      <c r="B1369"/>
      <c r="C1369"/>
      <c r="D1369"/>
      <c r="E1369"/>
      <c r="F1369"/>
      <c r="G1369"/>
      <c r="H1369"/>
    </row>
    <row r="1370" spans="1:8" ht="15.75">
      <c r="A1370"/>
      <c r="B1370"/>
      <c r="C1370"/>
      <c r="D1370"/>
      <c r="E1370"/>
      <c r="F1370"/>
      <c r="G1370"/>
      <c r="H1370"/>
    </row>
    <row r="1371" spans="1:8" ht="15.75">
      <c r="A1371"/>
      <c r="B1371"/>
      <c r="C1371"/>
      <c r="D1371"/>
      <c r="E1371"/>
      <c r="F1371"/>
      <c r="G1371"/>
      <c r="H1371"/>
    </row>
    <row r="1372" spans="1:8" ht="15.75">
      <c r="A1372"/>
      <c r="B1372"/>
      <c r="C1372"/>
      <c r="D1372"/>
      <c r="E1372"/>
      <c r="F1372"/>
      <c r="G1372"/>
      <c r="H1372"/>
    </row>
    <row r="1373" spans="1:8" ht="15.75">
      <c r="A1373"/>
      <c r="B1373"/>
      <c r="C1373"/>
      <c r="D1373"/>
      <c r="E1373"/>
      <c r="F1373"/>
      <c r="G1373"/>
      <c r="H1373"/>
    </row>
    <row r="1374" spans="1:8" ht="15.75">
      <c r="A1374"/>
      <c r="B1374"/>
      <c r="C1374"/>
      <c r="D1374"/>
      <c r="E1374"/>
      <c r="F1374"/>
      <c r="G1374"/>
      <c r="H1374"/>
    </row>
    <row r="1375" spans="1:8" ht="15.75">
      <c r="A1375"/>
      <c r="B1375"/>
      <c r="C1375"/>
      <c r="D1375"/>
      <c r="E1375"/>
      <c r="F1375"/>
      <c r="G1375"/>
      <c r="H1375"/>
    </row>
    <row r="1376" spans="1:8" ht="15.75">
      <c r="A1376"/>
      <c r="B1376"/>
      <c r="C1376"/>
      <c r="D1376"/>
      <c r="E1376"/>
      <c r="F1376"/>
      <c r="G1376"/>
      <c r="H1376"/>
    </row>
    <row r="1377" spans="1:8" ht="15.75">
      <c r="A1377"/>
      <c r="B1377"/>
      <c r="C1377"/>
      <c r="D1377"/>
      <c r="E1377"/>
      <c r="F1377"/>
      <c r="G1377"/>
      <c r="H1377"/>
    </row>
    <row r="1378" spans="1:8" ht="15.75">
      <c r="A1378"/>
      <c r="B1378"/>
      <c r="C1378"/>
      <c r="D1378"/>
      <c r="E1378"/>
      <c r="F1378"/>
      <c r="G1378"/>
      <c r="H1378"/>
    </row>
    <row r="1379" spans="1:8" ht="15.75">
      <c r="A1379"/>
      <c r="B1379"/>
      <c r="C1379"/>
      <c r="D1379"/>
      <c r="E1379"/>
      <c r="F1379"/>
      <c r="G1379"/>
      <c r="H1379"/>
    </row>
    <row r="1380" spans="1:8" ht="15.75">
      <c r="A1380"/>
      <c r="B1380"/>
      <c r="C1380"/>
      <c r="D1380"/>
      <c r="E1380"/>
      <c r="F1380"/>
      <c r="G1380"/>
      <c r="H1380"/>
    </row>
    <row r="1381" spans="1:8" ht="15.75">
      <c r="A1381"/>
      <c r="B1381"/>
      <c r="C1381"/>
      <c r="D1381"/>
      <c r="E1381"/>
      <c r="F1381"/>
      <c r="G1381"/>
      <c r="H1381"/>
    </row>
    <row r="1382" spans="1:8" ht="15.75">
      <c r="A1382"/>
      <c r="B1382"/>
      <c r="C1382"/>
      <c r="D1382"/>
      <c r="E1382"/>
      <c r="F1382"/>
      <c r="G1382"/>
      <c r="H1382"/>
    </row>
    <row r="1383" spans="1:8" ht="15.75">
      <c r="A1383"/>
      <c r="B1383"/>
      <c r="C1383"/>
      <c r="D1383"/>
      <c r="E1383"/>
      <c r="F1383"/>
      <c r="G1383"/>
      <c r="H1383"/>
    </row>
    <row r="1384" spans="1:8" ht="15.75">
      <c r="A1384"/>
      <c r="B1384"/>
      <c r="C1384"/>
      <c r="D1384"/>
      <c r="E1384"/>
      <c r="F1384"/>
      <c r="G1384"/>
      <c r="H1384"/>
    </row>
    <row r="1385" spans="1:8" ht="15.75">
      <c r="A1385"/>
      <c r="B1385"/>
      <c r="C1385"/>
      <c r="D1385"/>
      <c r="E1385"/>
      <c r="F1385"/>
      <c r="G1385"/>
      <c r="H1385"/>
    </row>
    <row r="1386" spans="1:8" ht="15.75">
      <c r="A1386"/>
      <c r="B1386"/>
      <c r="C1386"/>
      <c r="D1386"/>
      <c r="E1386"/>
      <c r="F1386"/>
      <c r="G1386"/>
      <c r="H1386"/>
    </row>
    <row r="1387" spans="1:8" ht="15.75">
      <c r="A1387"/>
      <c r="B1387"/>
      <c r="C1387"/>
      <c r="D1387"/>
      <c r="E1387"/>
      <c r="F1387"/>
      <c r="G1387"/>
      <c r="H1387"/>
    </row>
    <row r="1388" spans="1:8" ht="15.75">
      <c r="A1388"/>
      <c r="B1388"/>
      <c r="C1388"/>
      <c r="D1388"/>
      <c r="E1388"/>
      <c r="F1388"/>
      <c r="G1388"/>
      <c r="H1388"/>
    </row>
    <row r="1389" spans="1:8" ht="15.75">
      <c r="A1389"/>
      <c r="B1389"/>
      <c r="C1389"/>
      <c r="D1389"/>
      <c r="E1389"/>
      <c r="F1389"/>
      <c r="G1389"/>
      <c r="H1389"/>
    </row>
    <row r="1390" spans="1:8" ht="15.75">
      <c r="A1390"/>
      <c r="B1390"/>
      <c r="C1390"/>
      <c r="D1390"/>
      <c r="E1390"/>
      <c r="F1390"/>
      <c r="G1390"/>
      <c r="H1390"/>
    </row>
    <row r="1391" spans="1:8" ht="15.75">
      <c r="A1391"/>
      <c r="B1391"/>
      <c r="C1391"/>
      <c r="D1391"/>
      <c r="E1391"/>
      <c r="F1391"/>
      <c r="G1391"/>
      <c r="H1391"/>
    </row>
    <row r="1392" spans="1:8" ht="15.75">
      <c r="A1392"/>
      <c r="B1392"/>
      <c r="C1392"/>
      <c r="D1392"/>
      <c r="E1392"/>
      <c r="F1392"/>
      <c r="G1392"/>
      <c r="H1392"/>
    </row>
    <row r="1393" spans="1:8" ht="15.75">
      <c r="A1393"/>
      <c r="B1393"/>
      <c r="C1393"/>
      <c r="D1393"/>
      <c r="E1393"/>
      <c r="F1393"/>
      <c r="G1393"/>
      <c r="H1393"/>
    </row>
    <row r="1394" spans="1:8" ht="15.75">
      <c r="A1394"/>
      <c r="B1394"/>
      <c r="C1394"/>
      <c r="D1394"/>
      <c r="E1394"/>
      <c r="F1394"/>
      <c r="G1394"/>
      <c r="H1394"/>
    </row>
    <row r="1395" spans="1:8" ht="15.75">
      <c r="A1395"/>
      <c r="B1395"/>
      <c r="C1395"/>
      <c r="D1395"/>
      <c r="E1395"/>
      <c r="F1395"/>
      <c r="G1395"/>
      <c r="H1395"/>
    </row>
    <row r="1396" spans="1:8" ht="15.75">
      <c r="A1396"/>
      <c r="B1396"/>
      <c r="C1396"/>
      <c r="D1396"/>
      <c r="E1396"/>
      <c r="F1396"/>
      <c r="G1396"/>
      <c r="H1396"/>
    </row>
    <row r="1397" spans="1:8" ht="15.75">
      <c r="A1397"/>
      <c r="B1397"/>
      <c r="C1397"/>
      <c r="D1397"/>
      <c r="E1397"/>
      <c r="F1397"/>
      <c r="G1397"/>
      <c r="H1397"/>
    </row>
    <row r="1398" spans="1:8" ht="15.75">
      <c r="A1398"/>
      <c r="B1398"/>
      <c r="C1398"/>
      <c r="D1398"/>
      <c r="E1398"/>
      <c r="F1398"/>
      <c r="G1398"/>
      <c r="H1398"/>
    </row>
    <row r="1399" spans="1:8" ht="15.75">
      <c r="A1399"/>
      <c r="B1399"/>
      <c r="C1399"/>
      <c r="D1399"/>
      <c r="E1399"/>
      <c r="F1399"/>
      <c r="G1399"/>
      <c r="H1399"/>
    </row>
    <row r="1400" spans="1:8" ht="15.75">
      <c r="A1400"/>
      <c r="B1400"/>
      <c r="C1400"/>
      <c r="D1400"/>
      <c r="E1400"/>
      <c r="F1400"/>
      <c r="G1400"/>
      <c r="H1400"/>
    </row>
    <row r="1401" spans="1:8" ht="15.75">
      <c r="A1401"/>
      <c r="B1401"/>
      <c r="C1401"/>
      <c r="D1401"/>
      <c r="E1401"/>
      <c r="F1401"/>
      <c r="G1401"/>
      <c r="H1401"/>
    </row>
    <row r="1402" spans="1:8" ht="15.75">
      <c r="A1402"/>
      <c r="B1402"/>
      <c r="C1402"/>
      <c r="D1402"/>
      <c r="E1402"/>
      <c r="F1402"/>
      <c r="G1402"/>
      <c r="H1402"/>
    </row>
    <row r="1403" spans="1:8" ht="15.75">
      <c r="A1403"/>
      <c r="B1403"/>
      <c r="C1403"/>
      <c r="D1403"/>
      <c r="E1403"/>
      <c r="F1403"/>
      <c r="G1403"/>
      <c r="H1403"/>
    </row>
    <row r="1404" spans="1:8" ht="15.75">
      <c r="A1404"/>
      <c r="B1404"/>
      <c r="C1404"/>
      <c r="D1404"/>
      <c r="E1404"/>
      <c r="F1404"/>
      <c r="G1404"/>
      <c r="H1404"/>
    </row>
    <row r="1405" spans="1:8" ht="15.75">
      <c r="A1405"/>
      <c r="B1405"/>
      <c r="C1405"/>
      <c r="D1405"/>
      <c r="E1405"/>
      <c r="F1405"/>
      <c r="G1405"/>
      <c r="H1405"/>
    </row>
    <row r="1406" spans="1:8" ht="15.75">
      <c r="A1406"/>
      <c r="B1406"/>
      <c r="C1406"/>
      <c r="D1406"/>
      <c r="E1406"/>
      <c r="F1406"/>
      <c r="G1406"/>
      <c r="H1406"/>
    </row>
    <row r="1407" spans="1:8" ht="15.75">
      <c r="A1407"/>
      <c r="B1407"/>
      <c r="C1407"/>
      <c r="D1407"/>
      <c r="E1407"/>
      <c r="F1407"/>
      <c r="G1407"/>
      <c r="H1407"/>
    </row>
    <row r="1408" spans="1:8" ht="15.75">
      <c r="A1408"/>
      <c r="B1408"/>
      <c r="C1408"/>
      <c r="D1408"/>
      <c r="E1408"/>
      <c r="F1408"/>
      <c r="G1408"/>
      <c r="H1408"/>
    </row>
    <row r="1409" spans="1:8" ht="15.75">
      <c r="A1409"/>
      <c r="B1409"/>
      <c r="C1409"/>
      <c r="D1409"/>
      <c r="E1409"/>
      <c r="F1409"/>
      <c r="G1409"/>
      <c r="H1409"/>
    </row>
    <row r="1410" spans="1:8" ht="15.75">
      <c r="A1410"/>
      <c r="B1410"/>
      <c r="C1410"/>
      <c r="D1410"/>
      <c r="E1410"/>
      <c r="F1410"/>
      <c r="G1410"/>
      <c r="H1410"/>
    </row>
    <row r="1411" spans="1:8" ht="15.75">
      <c r="A1411"/>
      <c r="B1411"/>
      <c r="C1411"/>
      <c r="D1411"/>
      <c r="E1411"/>
      <c r="F1411"/>
      <c r="G1411"/>
      <c r="H1411"/>
    </row>
    <row r="1412" spans="1:8" ht="15.75">
      <c r="A1412"/>
      <c r="B1412"/>
      <c r="C1412"/>
      <c r="D1412"/>
      <c r="E1412"/>
      <c r="F1412"/>
      <c r="G1412"/>
      <c r="H1412"/>
    </row>
    <row r="1413" spans="1:8" ht="15.75">
      <c r="A1413"/>
      <c r="B1413"/>
      <c r="C1413"/>
      <c r="D1413"/>
      <c r="E1413"/>
      <c r="F1413"/>
      <c r="G1413"/>
      <c r="H1413"/>
    </row>
    <row r="1414" spans="1:8" ht="15.75">
      <c r="A1414"/>
      <c r="B1414"/>
      <c r="C1414"/>
      <c r="D1414"/>
      <c r="E1414"/>
      <c r="F1414"/>
      <c r="G1414"/>
      <c r="H1414"/>
    </row>
    <row r="1415" spans="1:8" ht="15.75">
      <c r="A1415"/>
      <c r="B1415"/>
      <c r="C1415"/>
      <c r="D1415"/>
      <c r="E1415"/>
      <c r="F1415"/>
      <c r="G1415"/>
      <c r="H1415"/>
    </row>
    <row r="1416" spans="1:8" ht="15.75">
      <c r="A1416"/>
      <c r="B1416"/>
      <c r="C1416"/>
      <c r="D1416"/>
      <c r="E1416"/>
      <c r="F1416"/>
      <c r="G1416"/>
      <c r="H1416"/>
    </row>
    <row r="1417" spans="1:8" ht="15.75">
      <c r="A1417"/>
      <c r="B1417"/>
      <c r="C1417"/>
      <c r="D1417"/>
      <c r="E1417"/>
      <c r="F1417"/>
      <c r="G1417"/>
      <c r="H1417"/>
    </row>
    <row r="1418" spans="1:8" ht="15.75">
      <c r="A1418"/>
      <c r="B1418"/>
      <c r="C1418"/>
      <c r="D1418"/>
      <c r="E1418"/>
      <c r="F1418"/>
      <c r="G1418"/>
      <c r="H1418"/>
    </row>
    <row r="1419" spans="1:8" ht="15.75">
      <c r="A1419"/>
      <c r="B1419"/>
      <c r="C1419"/>
      <c r="D1419"/>
      <c r="E1419"/>
      <c r="F1419"/>
      <c r="G1419"/>
      <c r="H1419"/>
    </row>
    <row r="1420" spans="1:8" ht="15.75">
      <c r="A1420"/>
      <c r="B1420"/>
      <c r="C1420"/>
      <c r="D1420"/>
      <c r="E1420"/>
      <c r="F1420"/>
      <c r="G1420"/>
      <c r="H1420"/>
    </row>
    <row r="1421" spans="1:8" ht="15.75">
      <c r="A1421"/>
      <c r="B1421"/>
      <c r="C1421"/>
      <c r="D1421"/>
      <c r="E1421"/>
      <c r="F1421"/>
      <c r="G1421"/>
      <c r="H1421"/>
    </row>
    <row r="1422" spans="1:8" ht="15.75">
      <c r="A1422"/>
      <c r="B1422"/>
      <c r="C1422"/>
      <c r="D1422"/>
      <c r="E1422"/>
      <c r="F1422"/>
      <c r="G1422"/>
      <c r="H1422"/>
    </row>
    <row r="1423" spans="1:8" ht="15.75">
      <c r="A1423"/>
      <c r="B1423"/>
      <c r="C1423"/>
      <c r="D1423"/>
      <c r="E1423"/>
      <c r="F1423"/>
      <c r="G1423"/>
      <c r="H1423"/>
    </row>
    <row r="1424" spans="1:8" ht="15.75">
      <c r="A1424"/>
      <c r="B1424"/>
      <c r="C1424"/>
      <c r="D1424"/>
      <c r="E1424"/>
      <c r="F1424"/>
      <c r="G1424"/>
      <c r="H1424"/>
    </row>
    <row r="1425" spans="1:8" ht="15.75">
      <c r="A1425"/>
      <c r="B1425"/>
      <c r="C1425"/>
      <c r="D1425"/>
      <c r="E1425"/>
      <c r="F1425"/>
      <c r="G1425"/>
      <c r="H1425"/>
    </row>
    <row r="1426" spans="1:8" ht="15.75">
      <c r="A1426"/>
      <c r="B1426"/>
      <c r="C1426"/>
      <c r="D1426"/>
      <c r="E1426"/>
      <c r="F1426"/>
      <c r="G1426"/>
      <c r="H1426"/>
    </row>
    <row r="1427" spans="1:8" ht="15.75">
      <c r="A1427"/>
      <c r="B1427"/>
      <c r="C1427"/>
      <c r="D1427"/>
      <c r="E1427"/>
      <c r="F1427"/>
      <c r="G1427"/>
      <c r="H1427"/>
    </row>
    <row r="1428" spans="1:8" ht="15.75">
      <c r="A1428"/>
      <c r="B1428"/>
      <c r="C1428"/>
      <c r="D1428"/>
      <c r="E1428"/>
      <c r="F1428"/>
      <c r="G1428"/>
      <c r="H1428"/>
    </row>
    <row r="1429" spans="1:8" ht="15.75">
      <c r="A1429"/>
      <c r="B1429"/>
      <c r="C1429"/>
      <c r="D1429"/>
      <c r="E1429"/>
      <c r="F1429"/>
      <c r="G1429"/>
      <c r="H1429"/>
    </row>
    <row r="1430" spans="1:8" ht="15.75">
      <c r="A1430"/>
      <c r="B1430"/>
      <c r="C1430"/>
      <c r="D1430"/>
      <c r="E1430"/>
      <c r="F1430"/>
      <c r="G1430"/>
      <c r="H1430"/>
    </row>
    <row r="1431" spans="1:8" ht="15.75">
      <c r="A1431"/>
      <c r="B1431"/>
      <c r="C1431"/>
      <c r="D1431"/>
      <c r="E1431"/>
      <c r="F1431"/>
      <c r="G1431"/>
      <c r="H1431"/>
    </row>
    <row r="1432" spans="1:8" ht="15.75">
      <c r="A1432"/>
      <c r="B1432"/>
      <c r="C1432"/>
      <c r="D1432"/>
      <c r="E1432"/>
      <c r="F1432"/>
      <c r="G1432"/>
      <c r="H1432"/>
    </row>
    <row r="1433" spans="1:8" ht="15.75">
      <c r="A1433"/>
      <c r="B1433"/>
      <c r="C1433"/>
      <c r="D1433"/>
      <c r="E1433"/>
      <c r="F1433"/>
      <c r="G1433"/>
      <c r="H1433"/>
    </row>
    <row r="1434" spans="1:8" ht="15.75">
      <c r="A1434"/>
      <c r="B1434"/>
      <c r="C1434"/>
      <c r="D1434"/>
      <c r="E1434"/>
      <c r="F1434"/>
      <c r="G1434"/>
      <c r="H1434"/>
    </row>
    <row r="1435" spans="1:8" ht="15.75">
      <c r="A1435"/>
      <c r="B1435"/>
      <c r="C1435"/>
      <c r="D1435"/>
      <c r="E1435"/>
      <c r="F1435"/>
      <c r="G1435"/>
      <c r="H1435"/>
    </row>
    <row r="1436" spans="1:8" ht="15.75">
      <c r="A1436"/>
      <c r="B1436"/>
      <c r="C1436"/>
      <c r="D1436"/>
      <c r="E1436"/>
      <c r="F1436"/>
      <c r="G1436"/>
      <c r="H1436"/>
    </row>
    <row r="1437" spans="1:8" ht="15.75">
      <c r="A1437"/>
      <c r="B1437"/>
      <c r="C1437"/>
      <c r="D1437"/>
      <c r="E1437"/>
      <c r="F1437"/>
      <c r="G1437"/>
      <c r="H1437"/>
    </row>
    <row r="1438" spans="1:8" ht="15.75">
      <c r="A1438"/>
      <c r="B1438"/>
      <c r="C1438"/>
      <c r="D1438"/>
      <c r="E1438"/>
      <c r="F1438"/>
      <c r="G1438"/>
      <c r="H1438"/>
    </row>
    <row r="1439" spans="1:8" ht="15.75">
      <c r="A1439"/>
      <c r="B1439"/>
      <c r="C1439"/>
      <c r="D1439"/>
      <c r="E1439"/>
      <c r="F1439"/>
      <c r="G1439"/>
      <c r="H1439"/>
    </row>
    <row r="1440" spans="1:8" ht="15.75">
      <c r="A1440"/>
      <c r="B1440"/>
      <c r="C1440"/>
      <c r="D1440"/>
      <c r="E1440"/>
      <c r="F1440"/>
      <c r="G1440"/>
      <c r="H1440"/>
    </row>
    <row r="1441" spans="1:8" ht="15.75">
      <c r="A1441"/>
      <c r="B1441"/>
      <c r="C1441"/>
      <c r="D1441"/>
      <c r="E1441"/>
      <c r="F1441"/>
      <c r="G1441"/>
      <c r="H1441"/>
    </row>
    <row r="1442" spans="1:8" ht="15.75">
      <c r="A1442"/>
      <c r="B1442"/>
      <c r="C1442"/>
      <c r="D1442"/>
      <c r="E1442"/>
      <c r="F1442"/>
      <c r="G1442"/>
      <c r="H1442"/>
    </row>
    <row r="1443" spans="1:8" ht="15.75">
      <c r="A1443"/>
      <c r="B1443"/>
      <c r="C1443"/>
      <c r="D1443"/>
      <c r="E1443"/>
      <c r="F1443"/>
      <c r="G1443"/>
      <c r="H1443"/>
    </row>
    <row r="1444" spans="1:8" ht="15.75">
      <c r="A1444"/>
      <c r="B1444"/>
      <c r="C1444"/>
      <c r="D1444"/>
      <c r="E1444"/>
      <c r="F1444"/>
      <c r="G1444"/>
      <c r="H1444"/>
    </row>
    <row r="1445" spans="1:8" ht="15.75">
      <c r="A1445"/>
      <c r="B1445"/>
      <c r="C1445"/>
      <c r="D1445"/>
      <c r="E1445"/>
      <c r="F1445"/>
      <c r="G1445"/>
      <c r="H1445"/>
    </row>
    <row r="1446" spans="1:8" ht="15.75">
      <c r="A1446"/>
      <c r="B1446"/>
      <c r="C1446"/>
      <c r="D1446"/>
      <c r="E1446"/>
      <c r="F1446"/>
      <c r="G1446"/>
      <c r="H1446"/>
    </row>
    <row r="1447" spans="1:8" ht="15.75">
      <c r="A1447"/>
      <c r="B1447"/>
      <c r="C1447"/>
      <c r="D1447"/>
      <c r="E1447"/>
      <c r="F1447"/>
      <c r="G1447"/>
      <c r="H1447"/>
    </row>
    <row r="1448" spans="1:8" ht="15.75">
      <c r="A1448"/>
      <c r="B1448"/>
      <c r="C1448"/>
      <c r="D1448"/>
      <c r="E1448"/>
      <c r="F1448"/>
      <c r="G1448"/>
      <c r="H1448"/>
    </row>
    <row r="1449" spans="1:8" ht="15.75">
      <c r="A1449"/>
      <c r="B1449"/>
      <c r="C1449"/>
      <c r="D1449"/>
      <c r="E1449"/>
      <c r="F1449"/>
      <c r="G1449"/>
      <c r="H1449"/>
    </row>
    <row r="1450" spans="1:8" ht="15.75">
      <c r="A1450"/>
      <c r="B1450"/>
      <c r="C1450"/>
      <c r="D1450"/>
      <c r="E1450"/>
      <c r="F1450"/>
      <c r="G1450"/>
      <c r="H1450"/>
    </row>
    <row r="1451" spans="1:8" ht="15.75">
      <c r="A1451"/>
      <c r="B1451"/>
      <c r="C1451"/>
      <c r="D1451"/>
      <c r="E1451"/>
      <c r="F1451"/>
      <c r="G1451"/>
      <c r="H1451"/>
    </row>
    <row r="1452" spans="1:8" ht="15.75">
      <c r="A1452"/>
      <c r="B1452"/>
      <c r="C1452"/>
      <c r="D1452"/>
      <c r="E1452"/>
      <c r="F1452"/>
      <c r="G1452"/>
      <c r="H1452"/>
    </row>
    <row r="1453" spans="1:8" ht="15.75">
      <c r="A1453"/>
      <c r="B1453"/>
      <c r="C1453"/>
      <c r="D1453"/>
      <c r="E1453"/>
      <c r="F1453"/>
      <c r="G1453"/>
      <c r="H1453"/>
    </row>
    <row r="1454" spans="1:8" ht="15.75">
      <c r="A1454"/>
      <c r="B1454"/>
      <c r="C1454"/>
      <c r="D1454"/>
      <c r="E1454"/>
      <c r="F1454"/>
      <c r="G1454"/>
      <c r="H1454"/>
    </row>
    <row r="1455" spans="1:8" ht="15.75">
      <c r="A1455"/>
      <c r="B1455"/>
      <c r="C1455"/>
      <c r="D1455"/>
      <c r="E1455"/>
      <c r="F1455"/>
      <c r="G1455"/>
      <c r="H1455"/>
    </row>
    <row r="1456" spans="1:8" ht="15.75">
      <c r="A1456"/>
      <c r="B1456"/>
      <c r="C1456"/>
      <c r="D1456"/>
      <c r="E1456"/>
      <c r="F1456"/>
      <c r="G1456"/>
      <c r="H1456"/>
    </row>
    <row r="1457" spans="1:8" ht="15.75">
      <c r="A1457"/>
      <c r="B1457"/>
      <c r="C1457"/>
      <c r="D1457"/>
      <c r="E1457"/>
      <c r="F1457"/>
      <c r="G1457"/>
      <c r="H1457"/>
    </row>
    <row r="1458" spans="1:8" ht="15.75">
      <c r="A1458"/>
      <c r="B1458"/>
      <c r="C1458"/>
      <c r="D1458"/>
      <c r="E1458"/>
      <c r="F1458"/>
      <c r="G1458"/>
      <c r="H1458"/>
    </row>
    <row r="1459" spans="1:8" ht="15.75">
      <c r="A1459"/>
      <c r="B1459"/>
      <c r="C1459"/>
      <c r="D1459"/>
      <c r="E1459"/>
      <c r="F1459"/>
      <c r="G1459"/>
      <c r="H1459"/>
    </row>
    <row r="1460" spans="1:8" ht="15.75">
      <c r="A1460"/>
      <c r="B1460"/>
      <c r="C1460"/>
      <c r="D1460"/>
      <c r="E1460"/>
      <c r="F1460"/>
      <c r="G1460"/>
      <c r="H1460"/>
    </row>
    <row r="1461" spans="1:8" ht="15.75">
      <c r="A1461"/>
      <c r="B1461"/>
      <c r="C1461"/>
      <c r="D1461"/>
      <c r="E1461"/>
      <c r="F1461"/>
      <c r="G1461"/>
      <c r="H1461"/>
    </row>
    <row r="1462" spans="1:8" ht="15.75">
      <c r="A1462"/>
      <c r="B1462"/>
      <c r="C1462"/>
      <c r="D1462"/>
      <c r="E1462"/>
      <c r="F1462"/>
      <c r="G1462"/>
      <c r="H1462"/>
    </row>
    <row r="1463" spans="1:8" ht="15.75">
      <c r="A1463"/>
      <c r="B1463"/>
      <c r="C1463"/>
      <c r="D1463"/>
      <c r="E1463"/>
      <c r="F1463"/>
      <c r="G1463"/>
      <c r="H1463"/>
    </row>
    <row r="1464" spans="1:8" ht="15.75">
      <c r="A1464"/>
      <c r="B1464"/>
      <c r="C1464"/>
      <c r="D1464"/>
      <c r="E1464"/>
      <c r="F1464"/>
      <c r="G1464"/>
      <c r="H1464"/>
    </row>
    <row r="1465" spans="1:8" ht="15.75">
      <c r="A1465"/>
      <c r="B1465"/>
      <c r="C1465"/>
      <c r="D1465"/>
      <c r="E1465"/>
      <c r="F1465"/>
      <c r="G1465"/>
      <c r="H1465"/>
    </row>
    <row r="1466" spans="1:8" ht="15.75">
      <c r="A1466"/>
      <c r="B1466"/>
      <c r="C1466"/>
      <c r="D1466"/>
      <c r="E1466"/>
      <c r="F1466"/>
      <c r="G1466"/>
      <c r="H1466"/>
    </row>
    <row r="1467" spans="1:8" ht="15.75">
      <c r="A1467"/>
      <c r="B1467"/>
      <c r="C1467"/>
      <c r="D1467"/>
      <c r="E1467"/>
      <c r="F1467"/>
      <c r="G1467"/>
      <c r="H1467"/>
    </row>
    <row r="1468" spans="1:8" ht="15.75">
      <c r="A1468"/>
      <c r="B1468"/>
      <c r="C1468"/>
      <c r="D1468"/>
      <c r="E1468"/>
      <c r="F1468"/>
      <c r="G1468"/>
      <c r="H1468"/>
    </row>
    <row r="1469" spans="1:8" ht="15.75">
      <c r="A1469"/>
      <c r="B1469"/>
      <c r="C1469"/>
      <c r="D1469"/>
      <c r="E1469"/>
      <c r="F1469"/>
      <c r="G1469"/>
      <c r="H1469"/>
    </row>
    <row r="1470" spans="1:8" ht="15.75">
      <c r="A1470"/>
      <c r="B1470"/>
      <c r="C1470"/>
      <c r="D1470"/>
      <c r="E1470"/>
      <c r="F1470"/>
      <c r="G1470"/>
      <c r="H1470"/>
    </row>
    <row r="1471" spans="1:8" ht="15.75">
      <c r="A1471"/>
      <c r="B1471"/>
      <c r="C1471"/>
      <c r="D1471"/>
      <c r="E1471"/>
      <c r="F1471"/>
      <c r="G1471"/>
      <c r="H1471"/>
    </row>
    <row r="1472" spans="1:8" ht="15.75">
      <c r="A1472"/>
      <c r="B1472"/>
      <c r="C1472"/>
      <c r="D1472"/>
      <c r="E1472"/>
      <c r="F1472"/>
      <c r="G1472"/>
      <c r="H1472"/>
    </row>
    <row r="1473" spans="1:8" ht="15.75">
      <c r="A1473"/>
      <c r="B1473"/>
      <c r="C1473"/>
      <c r="D1473"/>
      <c r="E1473"/>
      <c r="F1473"/>
      <c r="G1473"/>
      <c r="H1473"/>
    </row>
    <row r="1474" spans="1:8" ht="15.75">
      <c r="A1474"/>
      <c r="B1474"/>
      <c r="C1474"/>
      <c r="D1474"/>
      <c r="E1474"/>
      <c r="F1474"/>
      <c r="G1474"/>
      <c r="H1474"/>
    </row>
    <row r="1475" spans="1:8" ht="15.75">
      <c r="A1475"/>
      <c r="B1475"/>
      <c r="C1475"/>
      <c r="D1475"/>
      <c r="E1475"/>
      <c r="F1475"/>
      <c r="G1475"/>
      <c r="H1475"/>
    </row>
    <row r="1476" spans="1:8" ht="15.75">
      <c r="A1476"/>
      <c r="B1476"/>
      <c r="C1476"/>
      <c r="D1476"/>
      <c r="E1476"/>
      <c r="F1476"/>
      <c r="G1476"/>
      <c r="H1476"/>
    </row>
    <row r="1477" spans="1:8" ht="15.75">
      <c r="A1477"/>
      <c r="B1477"/>
      <c r="C1477"/>
      <c r="D1477"/>
      <c r="E1477"/>
      <c r="F1477"/>
      <c r="G1477"/>
      <c r="H1477"/>
    </row>
    <row r="1478" spans="1:8" ht="15.75">
      <c r="A1478"/>
      <c r="B1478"/>
      <c r="C1478"/>
      <c r="D1478"/>
      <c r="E1478"/>
      <c r="F1478"/>
      <c r="G1478"/>
      <c r="H1478"/>
    </row>
    <row r="1479" spans="1:8" ht="15.75">
      <c r="A1479"/>
      <c r="B1479"/>
      <c r="C1479"/>
      <c r="D1479"/>
      <c r="E1479"/>
      <c r="F1479"/>
      <c r="G1479"/>
      <c r="H1479"/>
    </row>
    <row r="1480" spans="1:8" ht="15.75">
      <c r="A1480"/>
      <c r="B1480"/>
      <c r="C1480"/>
      <c r="D1480"/>
      <c r="E1480"/>
      <c r="F1480"/>
      <c r="G1480"/>
      <c r="H1480"/>
    </row>
    <row r="1481" spans="1:8" ht="15.75">
      <c r="A1481"/>
      <c r="B1481"/>
      <c r="C1481"/>
      <c r="D1481"/>
      <c r="E1481"/>
      <c r="F1481"/>
      <c r="G1481"/>
      <c r="H1481"/>
    </row>
    <row r="1482" spans="1:8" ht="15.75">
      <c r="A1482"/>
      <c r="B1482"/>
      <c r="C1482"/>
      <c r="D1482"/>
      <c r="E1482"/>
      <c r="F1482"/>
      <c r="G1482"/>
      <c r="H1482"/>
    </row>
    <row r="1483" spans="1:8" ht="15.75">
      <c r="A1483"/>
      <c r="B1483"/>
      <c r="C1483"/>
      <c r="D1483"/>
      <c r="E1483"/>
      <c r="F1483"/>
      <c r="G1483"/>
      <c r="H1483"/>
    </row>
    <row r="1484" spans="1:8" ht="15.75">
      <c r="A1484"/>
      <c r="B1484"/>
      <c r="C1484"/>
      <c r="D1484"/>
      <c r="E1484"/>
      <c r="F1484"/>
      <c r="G1484"/>
      <c r="H1484"/>
    </row>
    <row r="1485" spans="1:8" ht="15.75">
      <c r="A1485"/>
      <c r="B1485"/>
      <c r="C1485"/>
      <c r="D1485"/>
      <c r="E1485"/>
      <c r="F1485"/>
      <c r="G1485"/>
      <c r="H1485"/>
    </row>
    <row r="1486" spans="1:8" ht="15.75">
      <c r="A1486"/>
      <c r="B1486"/>
      <c r="C1486"/>
      <c r="D1486"/>
      <c r="E1486"/>
      <c r="F1486"/>
      <c r="G1486"/>
      <c r="H1486"/>
    </row>
    <row r="1487" spans="1:8" ht="15.75">
      <c r="A1487"/>
      <c r="B1487"/>
      <c r="C1487"/>
      <c r="D1487"/>
      <c r="E1487"/>
      <c r="F1487"/>
      <c r="G1487"/>
      <c r="H1487"/>
    </row>
    <row r="1488" spans="1:8" ht="15.75">
      <c r="A1488"/>
      <c r="B1488"/>
      <c r="C1488"/>
      <c r="D1488"/>
      <c r="E1488"/>
      <c r="F1488"/>
      <c r="G1488"/>
      <c r="H1488"/>
    </row>
    <row r="1489" spans="1:8" ht="15.75">
      <c r="A1489"/>
      <c r="B1489"/>
      <c r="C1489"/>
      <c r="D1489"/>
      <c r="E1489"/>
      <c r="F1489"/>
      <c r="G1489"/>
      <c r="H1489"/>
    </row>
    <row r="1490" spans="1:8" ht="15.75">
      <c r="A1490"/>
      <c r="B1490"/>
      <c r="C1490"/>
      <c r="D1490"/>
      <c r="E1490"/>
      <c r="F1490"/>
      <c r="G1490"/>
      <c r="H1490"/>
    </row>
    <row r="1491" spans="1:8" ht="15.75">
      <c r="A1491"/>
      <c r="B1491"/>
      <c r="C1491"/>
      <c r="D1491"/>
      <c r="E1491"/>
      <c r="F1491"/>
      <c r="G1491"/>
      <c r="H1491"/>
    </row>
    <row r="1492" spans="1:8" ht="15.75">
      <c r="A1492"/>
      <c r="B1492"/>
      <c r="C1492"/>
      <c r="D1492"/>
      <c r="E1492"/>
      <c r="F1492"/>
      <c r="G1492"/>
      <c r="H1492"/>
    </row>
    <row r="1493" spans="1:8" ht="15.75">
      <c r="A1493"/>
      <c r="B1493"/>
      <c r="C1493"/>
      <c r="D1493"/>
      <c r="E1493"/>
      <c r="F1493"/>
      <c r="G1493"/>
      <c r="H1493"/>
    </row>
    <row r="1494" spans="1:8" ht="15.75">
      <c r="A1494"/>
      <c r="B1494"/>
      <c r="C1494"/>
      <c r="D1494"/>
      <c r="E1494"/>
      <c r="F1494"/>
      <c r="G1494"/>
      <c r="H1494"/>
    </row>
    <row r="1495" spans="1:8" ht="15.75">
      <c r="A1495"/>
      <c r="B1495"/>
      <c r="C1495"/>
      <c r="D1495"/>
      <c r="E1495"/>
      <c r="F1495"/>
      <c r="G1495"/>
      <c r="H1495"/>
    </row>
    <row r="1496" spans="1:8" ht="15.75">
      <c r="A1496"/>
      <c r="B1496"/>
      <c r="C1496"/>
      <c r="D1496"/>
      <c r="E1496"/>
      <c r="F1496"/>
      <c r="G1496"/>
      <c r="H1496"/>
    </row>
    <row r="1497" spans="1:8" ht="15.75">
      <c r="A1497"/>
      <c r="B1497"/>
      <c r="C1497"/>
      <c r="D1497"/>
      <c r="E1497"/>
      <c r="F1497"/>
      <c r="G1497"/>
      <c r="H1497"/>
    </row>
    <row r="1498" spans="1:8" ht="15.75">
      <c r="A1498"/>
      <c r="B1498"/>
      <c r="C1498"/>
      <c r="D1498"/>
      <c r="E1498"/>
      <c r="F1498"/>
      <c r="G1498"/>
      <c r="H1498"/>
    </row>
    <row r="1499" spans="1:8" ht="15.75">
      <c r="A1499"/>
      <c r="B1499"/>
      <c r="C1499"/>
      <c r="D1499"/>
      <c r="E1499"/>
      <c r="F1499"/>
      <c r="G1499"/>
      <c r="H1499"/>
    </row>
    <row r="1500" spans="1:8" ht="15.75">
      <c r="A1500"/>
      <c r="B1500"/>
      <c r="C1500"/>
      <c r="D1500"/>
      <c r="E1500"/>
      <c r="F1500"/>
      <c r="G1500"/>
      <c r="H1500"/>
    </row>
    <row r="1501" spans="1:8" ht="15.75">
      <c r="A1501"/>
      <c r="B1501"/>
      <c r="C1501"/>
      <c r="D1501"/>
      <c r="E1501"/>
      <c r="F1501"/>
      <c r="G1501"/>
      <c r="H1501"/>
    </row>
    <row r="1502" spans="1:8" ht="15.75">
      <c r="A1502"/>
      <c r="B1502"/>
      <c r="C1502"/>
      <c r="D1502"/>
      <c r="E1502"/>
      <c r="F1502"/>
      <c r="G1502"/>
      <c r="H1502"/>
    </row>
    <row r="1503" spans="1:8" ht="15.75">
      <c r="A1503"/>
      <c r="B1503"/>
      <c r="C1503"/>
      <c r="D1503"/>
      <c r="E1503"/>
      <c r="F1503"/>
      <c r="G1503"/>
      <c r="H1503"/>
    </row>
    <row r="1504" spans="1:8" ht="15.75">
      <c r="A1504"/>
      <c r="B1504"/>
      <c r="C1504"/>
      <c r="D1504"/>
      <c r="E1504"/>
      <c r="F1504"/>
      <c r="G1504"/>
      <c r="H1504"/>
    </row>
    <row r="1505" spans="1:8" ht="15.75">
      <c r="A1505"/>
      <c r="B1505"/>
      <c r="C1505"/>
      <c r="D1505"/>
      <c r="E1505"/>
      <c r="F1505"/>
      <c r="G1505"/>
      <c r="H1505"/>
    </row>
    <row r="1506" spans="1:8" ht="15.75">
      <c r="A1506"/>
      <c r="B1506"/>
      <c r="C1506"/>
      <c r="D1506"/>
      <c r="E1506"/>
      <c r="F1506"/>
      <c r="G1506"/>
      <c r="H1506"/>
    </row>
    <row r="1507" spans="1:8" ht="15.75">
      <c r="A1507"/>
      <c r="B1507"/>
      <c r="C1507"/>
      <c r="D1507"/>
      <c r="E1507"/>
      <c r="F1507"/>
      <c r="G1507"/>
      <c r="H1507"/>
    </row>
    <row r="1508" spans="1:8" ht="15.75">
      <c r="A1508"/>
      <c r="B1508"/>
      <c r="C1508"/>
      <c r="D1508"/>
      <c r="E1508"/>
      <c r="F1508"/>
      <c r="G1508"/>
      <c r="H1508"/>
    </row>
    <row r="1509" spans="1:8" ht="15.75">
      <c r="A1509"/>
      <c r="B1509"/>
      <c r="C1509"/>
      <c r="D1509"/>
      <c r="E1509"/>
      <c r="F1509"/>
      <c r="G1509"/>
      <c r="H1509"/>
    </row>
    <row r="1510" spans="1:8" ht="15.75">
      <c r="A1510"/>
      <c r="B1510"/>
      <c r="C1510"/>
      <c r="D1510"/>
      <c r="E1510"/>
      <c r="F1510"/>
      <c r="G1510"/>
      <c r="H1510"/>
    </row>
    <row r="1511" spans="1:8" ht="15.75">
      <c r="A1511"/>
      <c r="B1511"/>
      <c r="C1511"/>
      <c r="D1511"/>
      <c r="E1511"/>
      <c r="F1511"/>
      <c r="G1511"/>
      <c r="H1511"/>
    </row>
    <row r="1512" spans="1:8" ht="15.75">
      <c r="A1512"/>
      <c r="B1512"/>
      <c r="C1512"/>
      <c r="D1512"/>
      <c r="E1512"/>
      <c r="F1512"/>
      <c r="G1512"/>
      <c r="H1512"/>
    </row>
    <row r="1513" spans="1:8" ht="15.75">
      <c r="A1513"/>
      <c r="B1513"/>
      <c r="C1513"/>
      <c r="D1513"/>
      <c r="E1513"/>
      <c r="F1513"/>
      <c r="G1513"/>
      <c r="H1513"/>
    </row>
    <row r="1514" spans="1:8" ht="15.75">
      <c r="A1514"/>
      <c r="B1514"/>
      <c r="C1514"/>
      <c r="D1514"/>
      <c r="E1514"/>
      <c r="F1514"/>
      <c r="G1514"/>
      <c r="H1514"/>
    </row>
    <row r="1515" spans="1:8" ht="15.75">
      <c r="A1515"/>
      <c r="B1515"/>
      <c r="C1515"/>
      <c r="D1515"/>
      <c r="E1515"/>
      <c r="F1515"/>
      <c r="G1515"/>
      <c r="H1515"/>
    </row>
    <row r="1516" spans="1:8" ht="15.75">
      <c r="A1516"/>
      <c r="B1516"/>
      <c r="C1516"/>
      <c r="D1516"/>
      <c r="E1516"/>
      <c r="F1516"/>
      <c r="G1516"/>
      <c r="H1516"/>
    </row>
    <row r="1517" spans="1:8" ht="15.75">
      <c r="A1517"/>
      <c r="B1517"/>
      <c r="C1517"/>
      <c r="D1517"/>
      <c r="E1517"/>
      <c r="F1517"/>
      <c r="G1517"/>
      <c r="H1517"/>
    </row>
    <row r="1518" spans="1:8" ht="15.75">
      <c r="A1518"/>
      <c r="B1518"/>
      <c r="C1518"/>
      <c r="D1518"/>
      <c r="E1518"/>
      <c r="F1518"/>
      <c r="G1518"/>
      <c r="H1518"/>
    </row>
    <row r="1519" spans="1:8" ht="15.75">
      <c r="A1519"/>
      <c r="B1519"/>
      <c r="C1519"/>
      <c r="D1519"/>
      <c r="E1519"/>
      <c r="F1519"/>
      <c r="G1519"/>
      <c r="H1519"/>
    </row>
    <row r="1520" spans="1:8" ht="15.75">
      <c r="A1520"/>
      <c r="B1520"/>
      <c r="C1520"/>
      <c r="D1520"/>
      <c r="E1520"/>
      <c r="F1520"/>
      <c r="G1520"/>
      <c r="H1520"/>
    </row>
    <row r="1521" spans="1:8" ht="15.75">
      <c r="A1521"/>
      <c r="B1521"/>
      <c r="C1521"/>
      <c r="D1521"/>
      <c r="E1521"/>
      <c r="F1521"/>
      <c r="G1521"/>
      <c r="H1521"/>
    </row>
    <row r="1522" spans="1:8" ht="15.75">
      <c r="A1522"/>
      <c r="B1522"/>
      <c r="C1522"/>
      <c r="D1522"/>
      <c r="E1522"/>
      <c r="F1522"/>
      <c r="G1522"/>
      <c r="H1522"/>
    </row>
    <row r="1523" spans="1:8" ht="15.75">
      <c r="A1523"/>
      <c r="B1523"/>
      <c r="C1523"/>
      <c r="D1523"/>
      <c r="E1523"/>
      <c r="F1523"/>
      <c r="G1523"/>
      <c r="H1523"/>
    </row>
    <row r="1524" spans="1:8" ht="15.75">
      <c r="A1524"/>
      <c r="B1524"/>
      <c r="C1524"/>
      <c r="D1524"/>
      <c r="E1524"/>
      <c r="F1524"/>
      <c r="G1524"/>
      <c r="H1524"/>
    </row>
    <row r="1525" spans="1:8" ht="15.75">
      <c r="A1525"/>
      <c r="B1525"/>
      <c r="C1525"/>
      <c r="D1525"/>
      <c r="E1525"/>
      <c r="F1525"/>
      <c r="G1525"/>
      <c r="H1525"/>
    </row>
    <row r="1526" spans="1:8" ht="15.75">
      <c r="A1526"/>
      <c r="B1526"/>
      <c r="C1526"/>
      <c r="D1526"/>
      <c r="E1526"/>
      <c r="F1526"/>
      <c r="G1526"/>
      <c r="H1526"/>
    </row>
    <row r="1527" spans="1:8" ht="15.75">
      <c r="A1527"/>
      <c r="B1527"/>
      <c r="C1527"/>
      <c r="D1527"/>
      <c r="E1527"/>
      <c r="F1527"/>
      <c r="G1527"/>
      <c r="H1527"/>
    </row>
    <row r="1528" spans="1:8" ht="15.75">
      <c r="A1528"/>
      <c r="B1528"/>
      <c r="C1528"/>
      <c r="D1528"/>
      <c r="E1528"/>
      <c r="F1528"/>
      <c r="G1528"/>
      <c r="H1528"/>
    </row>
    <row r="1529" spans="1:8" ht="15.75">
      <c r="A1529"/>
      <c r="B1529"/>
      <c r="C1529"/>
      <c r="D1529"/>
      <c r="E1529"/>
      <c r="F1529"/>
      <c r="G1529"/>
      <c r="H1529"/>
    </row>
    <row r="1530" spans="1:8" ht="15.75">
      <c r="A1530"/>
      <c r="B1530"/>
      <c r="C1530"/>
      <c r="D1530"/>
      <c r="E1530"/>
      <c r="F1530"/>
      <c r="G1530"/>
      <c r="H1530"/>
    </row>
    <row r="1531" spans="1:8" ht="15.75">
      <c r="A1531"/>
      <c r="B1531"/>
      <c r="C1531"/>
      <c r="D1531"/>
      <c r="E1531"/>
      <c r="F1531"/>
      <c r="G1531"/>
      <c r="H1531"/>
    </row>
    <row r="1532" spans="1:8" ht="15.75">
      <c r="A1532"/>
      <c r="B1532"/>
      <c r="C1532"/>
      <c r="D1532"/>
      <c r="E1532"/>
      <c r="F1532"/>
      <c r="G1532"/>
      <c r="H1532"/>
    </row>
    <row r="1533" spans="1:8" ht="15.75">
      <c r="A1533"/>
      <c r="B1533"/>
      <c r="C1533"/>
      <c r="D1533"/>
      <c r="E1533"/>
      <c r="F1533"/>
      <c r="G1533"/>
      <c r="H1533"/>
    </row>
    <row r="1534" spans="1:8" ht="15.75">
      <c r="A1534"/>
      <c r="B1534"/>
      <c r="C1534"/>
      <c r="D1534"/>
      <c r="E1534"/>
      <c r="F1534"/>
      <c r="G1534"/>
      <c r="H1534"/>
    </row>
    <row r="1535" spans="1:8" ht="15.75">
      <c r="A1535"/>
      <c r="B1535"/>
      <c r="C1535"/>
      <c r="D1535"/>
      <c r="E1535"/>
      <c r="F1535"/>
      <c r="G1535"/>
      <c r="H1535"/>
    </row>
    <row r="1536" spans="1:8" ht="15.75">
      <c r="A1536"/>
      <c r="B1536"/>
      <c r="C1536"/>
      <c r="D1536"/>
      <c r="E1536"/>
      <c r="F1536"/>
      <c r="G1536"/>
      <c r="H1536"/>
    </row>
    <row r="1537" spans="1:8" ht="15.75">
      <c r="A1537"/>
      <c r="B1537"/>
      <c r="C1537"/>
      <c r="D1537"/>
      <c r="E1537"/>
      <c r="F1537"/>
      <c r="G1537"/>
      <c r="H1537"/>
    </row>
    <row r="1538" spans="1:8" ht="15.75">
      <c r="A1538"/>
      <c r="B1538"/>
      <c r="C1538"/>
      <c r="D1538"/>
      <c r="E1538"/>
      <c r="F1538"/>
      <c r="G1538"/>
      <c r="H1538"/>
    </row>
    <row r="1539" spans="1:8" ht="15.75">
      <c r="A1539"/>
      <c r="B1539"/>
      <c r="C1539"/>
      <c r="D1539"/>
      <c r="E1539"/>
      <c r="F1539"/>
      <c r="G1539"/>
      <c r="H1539"/>
    </row>
    <row r="1540" spans="1:8" ht="15.75">
      <c r="A1540"/>
      <c r="B1540"/>
      <c r="C1540"/>
      <c r="D1540"/>
      <c r="E1540"/>
      <c r="F1540"/>
      <c r="G1540"/>
      <c r="H1540"/>
    </row>
    <row r="1541" spans="1:8" ht="15.75">
      <c r="A1541"/>
      <c r="B1541"/>
      <c r="C1541"/>
      <c r="D1541"/>
      <c r="E1541"/>
      <c r="F1541"/>
      <c r="G1541"/>
      <c r="H1541"/>
    </row>
    <row r="1542" spans="1:8" ht="15.75">
      <c r="A1542"/>
      <c r="B1542"/>
      <c r="C1542"/>
      <c r="D1542"/>
      <c r="E1542"/>
      <c r="F1542"/>
      <c r="G1542"/>
      <c r="H1542"/>
    </row>
    <row r="1543" spans="1:8" ht="15.75">
      <c r="A1543"/>
      <c r="B1543"/>
      <c r="C1543"/>
      <c r="D1543"/>
      <c r="E1543"/>
      <c r="F1543"/>
      <c r="G1543"/>
      <c r="H1543"/>
    </row>
    <row r="1544" spans="1:8" ht="15.75">
      <c r="A1544"/>
      <c r="B1544"/>
      <c r="C1544"/>
      <c r="D1544"/>
      <c r="E1544"/>
      <c r="F1544"/>
      <c r="G1544"/>
      <c r="H1544"/>
    </row>
    <row r="1545" spans="1:8" ht="15.75">
      <c r="A1545"/>
      <c r="B1545"/>
      <c r="C1545"/>
      <c r="D1545"/>
      <c r="E1545"/>
      <c r="F1545"/>
      <c r="G1545"/>
      <c r="H1545"/>
    </row>
    <row r="1546" spans="1:8" ht="15.75">
      <c r="A1546"/>
      <c r="B1546"/>
      <c r="C1546"/>
      <c r="D1546"/>
      <c r="E1546"/>
      <c r="F1546"/>
      <c r="G1546"/>
      <c r="H1546"/>
    </row>
    <row r="1547" spans="1:8" ht="15.75">
      <c r="A1547"/>
      <c r="B1547"/>
      <c r="C1547"/>
      <c r="D1547"/>
      <c r="E1547"/>
      <c r="F1547"/>
      <c r="G1547"/>
      <c r="H1547"/>
    </row>
    <row r="1548" spans="1:8" ht="15.75">
      <c r="A1548"/>
      <c r="B1548"/>
      <c r="C1548"/>
      <c r="D1548"/>
      <c r="E1548"/>
      <c r="F1548"/>
      <c r="G1548"/>
      <c r="H1548"/>
    </row>
    <row r="1549" spans="1:8" ht="15.75">
      <c r="A1549"/>
      <c r="B1549"/>
      <c r="C1549"/>
      <c r="D1549"/>
      <c r="E1549"/>
      <c r="F1549"/>
      <c r="G1549"/>
      <c r="H1549"/>
    </row>
    <row r="1550" spans="1:8" ht="15.75">
      <c r="A1550"/>
      <c r="B1550"/>
      <c r="C1550"/>
      <c r="D1550"/>
      <c r="E1550"/>
      <c r="F1550"/>
      <c r="G1550"/>
      <c r="H1550"/>
    </row>
    <row r="1551" spans="1:8" ht="15.75">
      <c r="A1551"/>
      <c r="B1551"/>
      <c r="C1551"/>
      <c r="D1551"/>
      <c r="E1551"/>
      <c r="F1551"/>
      <c r="G1551"/>
      <c r="H1551"/>
    </row>
    <row r="1552" spans="1:8" ht="15.75">
      <c r="A1552"/>
      <c r="B1552"/>
      <c r="C1552"/>
      <c r="D1552"/>
      <c r="E1552"/>
      <c r="F1552"/>
      <c r="G1552"/>
      <c r="H1552"/>
    </row>
    <row r="1553" spans="1:8" ht="15.75">
      <c r="A1553"/>
      <c r="B1553"/>
      <c r="C1553"/>
      <c r="D1553"/>
      <c r="E1553"/>
      <c r="F1553"/>
      <c r="G1553"/>
      <c r="H1553"/>
    </row>
    <row r="1554" spans="1:8" ht="15.75">
      <c r="A1554"/>
      <c r="B1554"/>
      <c r="C1554"/>
      <c r="D1554"/>
      <c r="E1554"/>
      <c r="F1554"/>
      <c r="G1554"/>
      <c r="H1554"/>
    </row>
    <row r="1555" spans="1:8" ht="15.75">
      <c r="A1555"/>
      <c r="B1555"/>
      <c r="C1555"/>
      <c r="D1555"/>
      <c r="E1555"/>
      <c r="F1555"/>
      <c r="G1555"/>
      <c r="H1555"/>
    </row>
    <row r="1556" spans="1:8" ht="15.75">
      <c r="A1556"/>
      <c r="B1556"/>
      <c r="C1556"/>
      <c r="D1556"/>
      <c r="E1556"/>
      <c r="F1556"/>
      <c r="G1556"/>
      <c r="H1556"/>
    </row>
    <row r="1557" spans="1:8" ht="15.75">
      <c r="A1557"/>
      <c r="B1557"/>
      <c r="C1557"/>
      <c r="D1557"/>
      <c r="E1557"/>
      <c r="F1557"/>
      <c r="G1557"/>
      <c r="H1557"/>
    </row>
    <row r="1558" spans="1:8" ht="15.75">
      <c r="A1558"/>
      <c r="B1558"/>
      <c r="C1558"/>
      <c r="D1558"/>
      <c r="E1558"/>
      <c r="F1558"/>
      <c r="G1558"/>
      <c r="H1558"/>
    </row>
    <row r="1559" spans="1:8" ht="15.75">
      <c r="A1559"/>
      <c r="B1559"/>
      <c r="C1559"/>
      <c r="D1559"/>
      <c r="E1559"/>
      <c r="F1559"/>
      <c r="G1559"/>
      <c r="H1559"/>
    </row>
    <row r="1560" spans="1:8" ht="15.75">
      <c r="A1560"/>
      <c r="B1560"/>
      <c r="C1560"/>
      <c r="D1560"/>
      <c r="E1560"/>
      <c r="F1560"/>
      <c r="G1560"/>
      <c r="H1560"/>
    </row>
    <row r="1561" spans="1:8" ht="15.75">
      <c r="A1561"/>
      <c r="B1561"/>
      <c r="C1561"/>
      <c r="D1561"/>
      <c r="E1561"/>
      <c r="F1561"/>
      <c r="G1561"/>
      <c r="H1561"/>
    </row>
    <row r="1562" spans="1:8" ht="15.75">
      <c r="A1562"/>
      <c r="B1562"/>
      <c r="C1562"/>
      <c r="D1562"/>
      <c r="E1562"/>
      <c r="F1562"/>
      <c r="G1562"/>
      <c r="H1562"/>
    </row>
    <row r="1563" spans="1:8" ht="15.75">
      <c r="A1563"/>
      <c r="B1563"/>
      <c r="C1563"/>
      <c r="D1563"/>
      <c r="E1563"/>
      <c r="F1563"/>
      <c r="G1563"/>
      <c r="H1563"/>
    </row>
    <row r="1564" spans="1:8" ht="15.75">
      <c r="A1564"/>
      <c r="B1564"/>
      <c r="C1564"/>
      <c r="D1564"/>
      <c r="E1564"/>
      <c r="F1564"/>
      <c r="G1564"/>
      <c r="H1564"/>
    </row>
    <row r="1565" spans="1:8" ht="15.75">
      <c r="A1565"/>
      <c r="B1565"/>
      <c r="C1565"/>
      <c r="D1565"/>
      <c r="E1565"/>
      <c r="F1565"/>
      <c r="G1565"/>
      <c r="H1565"/>
    </row>
    <row r="1566" spans="1:8" ht="15.75">
      <c r="A1566"/>
      <c r="B1566"/>
      <c r="C1566"/>
      <c r="D1566"/>
      <c r="E1566"/>
      <c r="F1566"/>
      <c r="G1566"/>
      <c r="H1566"/>
    </row>
    <row r="1567" spans="1:8" ht="15.75">
      <c r="A1567"/>
      <c r="B1567"/>
      <c r="C1567"/>
      <c r="D1567"/>
      <c r="E1567"/>
      <c r="F1567"/>
      <c r="G1567"/>
      <c r="H1567"/>
    </row>
    <row r="1568" spans="1:8" ht="15.75">
      <c r="A1568"/>
      <c r="B1568"/>
      <c r="C1568"/>
      <c r="D1568"/>
      <c r="E1568"/>
      <c r="F1568"/>
      <c r="G1568"/>
      <c r="H1568"/>
    </row>
    <row r="1569" spans="1:8" ht="15.75">
      <c r="A1569"/>
      <c r="B1569"/>
      <c r="C1569"/>
      <c r="D1569"/>
      <c r="E1569"/>
      <c r="F1569"/>
      <c r="G1569"/>
      <c r="H1569"/>
    </row>
    <row r="1570" spans="1:8" ht="15.75">
      <c r="A1570"/>
      <c r="B1570"/>
      <c r="C1570"/>
      <c r="D1570"/>
      <c r="E1570"/>
      <c r="F1570"/>
      <c r="G1570"/>
      <c r="H1570"/>
    </row>
    <row r="1571" spans="1:8" ht="15.75">
      <c r="A1571"/>
      <c r="B1571"/>
      <c r="C1571"/>
      <c r="D1571"/>
      <c r="E1571"/>
      <c r="F1571"/>
      <c r="G1571"/>
      <c r="H1571"/>
    </row>
    <row r="1572" spans="1:8" ht="15.75">
      <c r="A1572"/>
      <c r="B1572"/>
      <c r="C1572"/>
      <c r="D1572"/>
      <c r="E1572"/>
      <c r="F1572"/>
      <c r="G1572"/>
      <c r="H1572"/>
    </row>
    <row r="1573" spans="1:8" ht="15.75">
      <c r="A1573"/>
      <c r="B1573"/>
      <c r="C1573"/>
      <c r="D1573"/>
      <c r="E1573"/>
      <c r="F1573"/>
      <c r="G1573"/>
      <c r="H1573"/>
    </row>
    <row r="1574" spans="1:8" ht="15.75">
      <c r="A1574"/>
      <c r="B1574"/>
      <c r="C1574"/>
      <c r="D1574"/>
      <c r="E1574"/>
      <c r="F1574"/>
      <c r="G1574"/>
      <c r="H1574"/>
    </row>
    <row r="1575" spans="1:8" ht="15.75">
      <c r="A1575"/>
      <c r="B1575"/>
      <c r="C1575"/>
      <c r="D1575"/>
      <c r="E1575"/>
      <c r="F1575"/>
      <c r="G1575"/>
      <c r="H1575"/>
    </row>
    <row r="1576" spans="1:8" ht="15.75">
      <c r="A1576"/>
      <c r="B1576"/>
      <c r="C1576"/>
      <c r="D1576"/>
      <c r="E1576"/>
      <c r="F1576"/>
      <c r="G1576"/>
      <c r="H1576"/>
    </row>
    <row r="1577" spans="1:8" ht="15.75">
      <c r="A1577"/>
      <c r="B1577"/>
      <c r="C1577"/>
      <c r="D1577"/>
      <c r="E1577"/>
      <c r="F1577"/>
      <c r="G1577"/>
      <c r="H1577"/>
    </row>
    <row r="1578" spans="1:8" ht="15.75">
      <c r="A1578"/>
      <c r="B1578"/>
      <c r="C1578"/>
      <c r="D1578"/>
      <c r="E1578"/>
      <c r="F1578"/>
      <c r="G1578"/>
      <c r="H1578"/>
    </row>
    <row r="1579" spans="1:8" ht="15.75">
      <c r="A1579"/>
      <c r="B1579"/>
      <c r="C1579"/>
      <c r="D1579"/>
      <c r="E1579"/>
      <c r="F1579"/>
      <c r="G1579"/>
      <c r="H1579"/>
    </row>
    <row r="1580" spans="1:8" ht="15.75">
      <c r="A1580"/>
      <c r="B1580"/>
      <c r="C1580"/>
      <c r="D1580"/>
      <c r="E1580"/>
      <c r="F1580"/>
      <c r="G1580"/>
      <c r="H1580"/>
    </row>
    <row r="1581" spans="1:8" ht="15.75">
      <c r="A1581"/>
      <c r="B1581"/>
      <c r="C1581"/>
      <c r="D1581"/>
      <c r="E1581"/>
      <c r="F1581"/>
      <c r="G1581"/>
      <c r="H1581"/>
    </row>
    <row r="1582" spans="1:8" ht="15.75">
      <c r="A1582"/>
      <c r="B1582"/>
      <c r="C1582"/>
      <c r="D1582"/>
      <c r="E1582"/>
      <c r="F1582"/>
      <c r="G1582"/>
      <c r="H1582"/>
    </row>
    <row r="1583" spans="1:8" ht="15.75">
      <c r="A1583"/>
      <c r="B1583"/>
      <c r="C1583"/>
      <c r="D1583"/>
      <c r="E1583"/>
      <c r="F1583"/>
      <c r="G1583"/>
      <c r="H1583"/>
    </row>
    <row r="1584" spans="1:8" ht="15.75">
      <c r="A1584"/>
      <c r="B1584"/>
      <c r="C1584"/>
      <c r="D1584"/>
      <c r="E1584"/>
      <c r="F1584"/>
      <c r="G1584"/>
      <c r="H1584"/>
    </row>
    <row r="1585" spans="1:8" ht="15.75">
      <c r="A1585"/>
      <c r="B1585"/>
      <c r="C1585"/>
      <c r="D1585"/>
      <c r="E1585"/>
      <c r="F1585"/>
      <c r="G1585"/>
      <c r="H1585"/>
    </row>
    <row r="1586" spans="1:8" ht="15.75">
      <c r="A1586"/>
      <c r="B1586"/>
      <c r="C1586"/>
      <c r="D1586"/>
      <c r="E1586"/>
      <c r="F1586"/>
      <c r="G1586"/>
      <c r="H1586"/>
    </row>
    <row r="1587" spans="1:8" ht="15.75">
      <c r="A1587"/>
      <c r="B1587"/>
      <c r="C1587"/>
      <c r="D1587"/>
      <c r="E1587"/>
      <c r="F1587"/>
      <c r="G1587"/>
      <c r="H1587"/>
    </row>
    <row r="1588" spans="1:8" ht="15.75">
      <c r="A1588"/>
      <c r="B1588"/>
      <c r="C1588"/>
      <c r="D1588"/>
      <c r="E1588"/>
      <c r="F1588"/>
      <c r="G1588"/>
      <c r="H1588"/>
    </row>
    <row r="1589" spans="1:8" ht="15.75">
      <c r="A1589"/>
      <c r="B1589"/>
      <c r="C1589"/>
      <c r="D1589"/>
      <c r="E1589"/>
      <c r="F1589"/>
      <c r="G1589"/>
      <c r="H1589"/>
    </row>
    <row r="1590" spans="1:8" ht="15.75">
      <c r="A1590"/>
      <c r="B1590"/>
      <c r="C1590"/>
      <c r="D1590"/>
      <c r="E1590"/>
      <c r="F1590"/>
      <c r="G1590"/>
      <c r="H1590"/>
    </row>
    <row r="1591" spans="1:8" ht="15.75">
      <c r="A1591"/>
      <c r="B1591"/>
      <c r="C1591"/>
      <c r="D1591"/>
      <c r="E1591"/>
      <c r="F1591"/>
      <c r="G1591"/>
      <c r="H1591"/>
    </row>
    <row r="1592" spans="1:8" ht="15.75">
      <c r="A1592"/>
      <c r="B1592"/>
      <c r="C1592"/>
      <c r="D1592"/>
      <c r="E1592"/>
      <c r="F1592"/>
      <c r="G1592"/>
      <c r="H1592"/>
    </row>
    <row r="1593" spans="1:8" ht="15.75">
      <c r="A1593"/>
      <c r="B1593"/>
      <c r="C1593"/>
      <c r="D1593"/>
      <c r="E1593"/>
      <c r="F1593"/>
      <c r="G1593"/>
      <c r="H1593"/>
    </row>
    <row r="1594" spans="1:8" ht="15.75">
      <c r="A1594"/>
      <c r="B1594"/>
      <c r="C1594"/>
      <c r="D1594"/>
      <c r="E1594"/>
      <c r="F1594"/>
      <c r="G1594"/>
      <c r="H1594"/>
    </row>
    <row r="1595" spans="1:8" ht="15.75">
      <c r="A1595"/>
      <c r="B1595"/>
      <c r="C1595"/>
      <c r="D1595"/>
      <c r="E1595"/>
      <c r="F1595"/>
      <c r="G1595"/>
      <c r="H1595"/>
    </row>
    <row r="1596" spans="1:8" ht="15.75">
      <c r="A1596"/>
      <c r="B1596"/>
      <c r="C1596"/>
      <c r="D1596"/>
      <c r="E1596"/>
      <c r="F1596"/>
      <c r="G1596"/>
      <c r="H1596"/>
    </row>
    <row r="1597" spans="1:8" ht="15.75">
      <c r="A1597"/>
      <c r="B1597"/>
      <c r="C1597"/>
      <c r="D1597"/>
      <c r="E1597"/>
      <c r="F1597"/>
      <c r="G1597"/>
      <c r="H1597"/>
    </row>
    <row r="1598" spans="1:8" ht="15.75">
      <c r="A1598"/>
      <c r="B1598"/>
      <c r="C1598"/>
      <c r="D1598"/>
      <c r="E1598"/>
      <c r="F1598"/>
      <c r="G1598"/>
      <c r="H1598"/>
    </row>
    <row r="1599" spans="1:8" ht="15.75">
      <c r="A1599"/>
      <c r="B1599"/>
      <c r="C1599"/>
      <c r="D1599"/>
      <c r="E1599"/>
      <c r="F1599"/>
      <c r="G1599"/>
      <c r="H1599"/>
    </row>
    <row r="1600" spans="1:8" ht="15.75">
      <c r="A1600"/>
      <c r="B1600"/>
      <c r="C1600"/>
      <c r="D1600"/>
      <c r="E1600"/>
      <c r="F1600"/>
      <c r="G1600"/>
      <c r="H1600"/>
    </row>
    <row r="1601" spans="1:8" ht="15.75">
      <c r="A1601"/>
      <c r="B1601"/>
      <c r="C1601"/>
      <c r="D1601"/>
      <c r="E1601"/>
      <c r="F1601"/>
      <c r="G1601"/>
      <c r="H1601"/>
    </row>
    <row r="1602" spans="1:8" ht="15.75">
      <c r="A1602"/>
      <c r="B1602"/>
      <c r="C1602"/>
      <c r="D1602"/>
      <c r="E1602"/>
      <c r="F1602"/>
      <c r="G1602"/>
      <c r="H1602"/>
    </row>
    <row r="1603" spans="1:8" ht="15.75">
      <c r="A1603"/>
      <c r="B1603"/>
      <c r="C1603"/>
      <c r="D1603"/>
      <c r="E1603"/>
      <c r="F1603"/>
      <c r="G1603"/>
      <c r="H1603"/>
    </row>
    <row r="1604" spans="1:8" ht="15.75">
      <c r="A1604"/>
      <c r="B1604"/>
      <c r="C1604"/>
      <c r="D1604"/>
      <c r="E1604"/>
      <c r="F1604"/>
      <c r="G1604"/>
      <c r="H1604"/>
    </row>
    <row r="1605" spans="1:8" ht="15.75">
      <c r="A1605"/>
      <c r="B1605"/>
      <c r="C1605"/>
      <c r="D1605"/>
      <c r="E1605"/>
      <c r="F1605"/>
      <c r="G1605"/>
      <c r="H1605"/>
    </row>
    <row r="1606" spans="1:8" ht="15.75">
      <c r="A1606"/>
      <c r="B1606"/>
      <c r="C1606"/>
      <c r="D1606"/>
      <c r="E1606"/>
      <c r="F1606"/>
      <c r="G1606"/>
      <c r="H1606"/>
    </row>
    <row r="1607" spans="1:8" ht="15.75">
      <c r="A1607"/>
      <c r="B1607"/>
      <c r="C1607"/>
      <c r="D1607"/>
      <c r="E1607"/>
      <c r="F1607"/>
      <c r="G1607"/>
      <c r="H1607"/>
    </row>
    <row r="1608" spans="1:8" ht="15.75">
      <c r="A1608"/>
      <c r="B1608"/>
      <c r="C1608"/>
      <c r="D1608"/>
      <c r="E1608"/>
      <c r="F1608"/>
      <c r="G1608"/>
      <c r="H1608"/>
    </row>
    <row r="1609" spans="1:8" ht="15.75">
      <c r="A1609"/>
      <c r="B1609"/>
      <c r="C1609"/>
      <c r="D1609"/>
      <c r="E1609"/>
      <c r="F1609"/>
      <c r="G1609"/>
      <c r="H1609"/>
    </row>
    <row r="1610" spans="1:8" ht="15.75">
      <c r="A1610"/>
      <c r="B1610"/>
      <c r="C1610"/>
      <c r="D1610"/>
      <c r="E1610"/>
      <c r="F1610"/>
      <c r="G1610"/>
      <c r="H1610"/>
    </row>
    <row r="1611" spans="1:8" ht="15.75">
      <c r="A1611"/>
      <c r="B1611"/>
      <c r="C1611"/>
      <c r="D1611"/>
      <c r="E1611"/>
      <c r="F1611"/>
      <c r="G1611"/>
      <c r="H1611"/>
    </row>
    <row r="1612" spans="1:8" ht="15.75">
      <c r="A1612"/>
      <c r="B1612"/>
      <c r="C1612"/>
      <c r="D1612"/>
      <c r="E1612"/>
      <c r="F1612"/>
      <c r="G1612"/>
      <c r="H1612"/>
    </row>
    <row r="1613" spans="1:8" ht="15.75">
      <c r="A1613"/>
      <c r="B1613"/>
      <c r="C1613"/>
      <c r="D1613"/>
      <c r="E1613"/>
      <c r="F1613"/>
      <c r="G1613"/>
      <c r="H1613"/>
    </row>
    <row r="1614" spans="1:8" ht="15.75">
      <c r="A1614"/>
      <c r="B1614"/>
      <c r="C1614"/>
      <c r="D1614"/>
      <c r="E1614"/>
      <c r="F1614"/>
      <c r="G1614"/>
      <c r="H1614"/>
    </row>
    <row r="1615" spans="1:8" ht="15.75">
      <c r="A1615"/>
      <c r="B1615"/>
      <c r="C1615"/>
      <c r="D1615"/>
      <c r="E1615"/>
      <c r="F1615"/>
      <c r="G1615"/>
      <c r="H1615"/>
    </row>
    <row r="1616" spans="1:8" ht="15.75">
      <c r="A1616"/>
      <c r="B1616"/>
      <c r="C1616"/>
      <c r="D1616"/>
      <c r="E1616"/>
      <c r="F1616"/>
      <c r="G1616"/>
      <c r="H1616"/>
    </row>
    <row r="1617" spans="1:8" ht="15.75">
      <c r="A1617"/>
      <c r="B1617"/>
      <c r="C1617"/>
      <c r="D1617"/>
      <c r="E1617"/>
      <c r="F1617"/>
      <c r="G1617"/>
      <c r="H1617"/>
    </row>
    <row r="1618" spans="1:8" ht="15.75">
      <c r="A1618"/>
      <c r="B1618"/>
      <c r="C1618"/>
      <c r="D1618"/>
      <c r="E1618"/>
      <c r="F1618"/>
      <c r="G1618"/>
      <c r="H1618"/>
    </row>
    <row r="1619" spans="1:8" ht="15.75">
      <c r="A1619"/>
      <c r="B1619"/>
      <c r="C1619"/>
      <c r="D1619"/>
      <c r="E1619"/>
      <c r="F1619"/>
      <c r="G1619"/>
      <c r="H1619"/>
    </row>
    <row r="1620" spans="1:8" ht="15.75">
      <c r="A1620"/>
      <c r="B1620"/>
      <c r="C1620"/>
      <c r="D1620"/>
      <c r="E1620"/>
      <c r="F1620"/>
      <c r="G1620"/>
      <c r="H1620"/>
    </row>
    <row r="1621" spans="1:8" ht="15.75">
      <c r="A1621"/>
      <c r="B1621"/>
      <c r="C1621"/>
      <c r="D1621"/>
      <c r="E1621"/>
      <c r="F1621"/>
      <c r="G1621"/>
      <c r="H1621"/>
    </row>
    <row r="1622" spans="1:8" ht="15.75">
      <c r="A1622"/>
      <c r="B1622"/>
      <c r="C1622"/>
      <c r="D1622"/>
      <c r="E1622"/>
      <c r="F1622"/>
      <c r="G1622"/>
      <c r="H1622"/>
    </row>
    <row r="1623" spans="1:8" ht="15.75">
      <c r="A1623"/>
      <c r="B1623"/>
      <c r="C1623"/>
      <c r="D1623"/>
      <c r="E1623"/>
      <c r="F1623"/>
      <c r="G1623"/>
      <c r="H1623"/>
    </row>
    <row r="1624" spans="1:8" ht="15.75">
      <c r="A1624"/>
      <c r="B1624"/>
      <c r="C1624"/>
      <c r="D1624"/>
      <c r="E1624"/>
      <c r="F1624"/>
      <c r="G1624"/>
      <c r="H1624"/>
    </row>
    <row r="1625" spans="1:8" ht="15.75">
      <c r="A1625"/>
      <c r="B1625"/>
      <c r="C1625"/>
      <c r="D1625"/>
      <c r="E1625"/>
      <c r="F1625"/>
      <c r="G1625"/>
      <c r="H1625"/>
    </row>
    <row r="1626" spans="1:8" ht="15.75">
      <c r="A1626"/>
      <c r="B1626"/>
      <c r="C1626"/>
      <c r="D1626"/>
      <c r="E1626"/>
      <c r="F1626"/>
      <c r="G1626"/>
      <c r="H1626"/>
    </row>
    <row r="1627" spans="1:8" ht="15.75">
      <c r="A1627"/>
      <c r="B1627"/>
      <c r="C1627"/>
      <c r="D1627"/>
      <c r="E1627"/>
      <c r="F1627"/>
      <c r="G1627"/>
      <c r="H1627"/>
    </row>
    <row r="1628" spans="1:8" ht="15.75">
      <c r="A1628"/>
      <c r="B1628"/>
      <c r="C1628"/>
      <c r="D1628"/>
      <c r="E1628"/>
      <c r="F1628"/>
      <c r="G1628"/>
      <c r="H1628"/>
    </row>
    <row r="1629" spans="1:8" ht="15.75">
      <c r="A1629"/>
      <c r="B1629"/>
      <c r="C1629"/>
      <c r="D1629"/>
      <c r="E1629"/>
      <c r="F1629"/>
      <c r="G1629"/>
      <c r="H1629"/>
    </row>
    <row r="1630" spans="1:8" ht="15.75">
      <c r="A1630"/>
      <c r="B1630"/>
      <c r="C1630"/>
      <c r="D1630"/>
      <c r="E1630"/>
      <c r="F1630"/>
      <c r="G1630"/>
      <c r="H1630"/>
    </row>
    <row r="1631" spans="1:8" ht="15.75">
      <c r="A1631"/>
      <c r="B1631"/>
      <c r="C1631"/>
      <c r="D1631"/>
      <c r="E1631"/>
      <c r="F1631"/>
      <c r="G1631"/>
      <c r="H1631"/>
    </row>
    <row r="1632" spans="1:8" ht="15.75">
      <c r="A1632"/>
      <c r="B1632"/>
      <c r="C1632"/>
      <c r="D1632"/>
      <c r="E1632"/>
      <c r="F1632"/>
      <c r="G1632"/>
      <c r="H1632"/>
    </row>
    <row r="1633" spans="1:8" ht="15.75">
      <c r="A1633"/>
      <c r="B1633"/>
      <c r="C1633"/>
      <c r="D1633"/>
      <c r="E1633"/>
      <c r="F1633"/>
      <c r="G1633"/>
      <c r="H1633"/>
    </row>
    <row r="1634" spans="1:8" ht="15.75">
      <c r="A1634"/>
      <c r="B1634"/>
      <c r="C1634"/>
      <c r="D1634"/>
      <c r="E1634"/>
      <c r="F1634"/>
      <c r="G1634"/>
      <c r="H1634"/>
    </row>
    <row r="1635" spans="1:8" ht="15.75">
      <c r="A1635"/>
      <c r="B1635"/>
      <c r="C1635"/>
      <c r="D1635"/>
      <c r="E1635"/>
      <c r="F1635"/>
      <c r="G1635"/>
      <c r="H1635"/>
    </row>
    <row r="1636" spans="1:8" ht="15.75">
      <c r="A1636"/>
      <c r="B1636"/>
      <c r="C1636"/>
      <c r="D1636"/>
      <c r="E1636"/>
      <c r="F1636"/>
      <c r="G1636"/>
      <c r="H1636"/>
    </row>
    <row r="1637" spans="1:8" ht="15.75">
      <c r="A1637"/>
      <c r="B1637"/>
      <c r="C1637"/>
      <c r="D1637"/>
      <c r="E1637"/>
      <c r="F1637"/>
      <c r="G1637"/>
      <c r="H1637"/>
    </row>
    <row r="1638" spans="1:8" ht="15.75">
      <c r="A1638"/>
      <c r="B1638"/>
      <c r="C1638"/>
      <c r="D1638"/>
      <c r="E1638"/>
      <c r="F1638"/>
      <c r="G1638"/>
      <c r="H1638"/>
    </row>
    <row r="1639" spans="1:8" ht="15.75">
      <c r="A1639"/>
      <c r="B1639"/>
      <c r="C1639"/>
      <c r="D1639"/>
      <c r="E1639"/>
      <c r="F1639"/>
      <c r="G1639"/>
      <c r="H1639"/>
    </row>
    <row r="1640" spans="1:8" ht="15.75">
      <c r="A1640"/>
      <c r="B1640"/>
      <c r="C1640"/>
      <c r="D1640"/>
      <c r="E1640"/>
      <c r="F1640"/>
      <c r="G1640"/>
      <c r="H1640"/>
    </row>
    <row r="1641" spans="1:8" ht="15.75">
      <c r="A1641"/>
      <c r="B1641"/>
      <c r="C1641"/>
      <c r="D1641"/>
      <c r="E1641"/>
      <c r="F1641"/>
      <c r="G1641"/>
      <c r="H1641"/>
    </row>
    <row r="1642" spans="1:8" ht="15.75">
      <c r="A1642"/>
      <c r="B1642"/>
      <c r="C1642"/>
      <c r="D1642"/>
      <c r="E1642"/>
      <c r="F1642"/>
      <c r="G1642"/>
      <c r="H1642"/>
    </row>
    <row r="1643" spans="1:8" ht="15.75">
      <c r="A1643"/>
      <c r="B1643"/>
      <c r="C1643"/>
      <c r="D1643"/>
      <c r="E1643"/>
      <c r="F1643"/>
      <c r="G1643"/>
      <c r="H1643"/>
    </row>
    <row r="1644" spans="1:8" ht="15.75">
      <c r="A1644"/>
      <c r="B1644"/>
      <c r="C1644"/>
      <c r="D1644"/>
      <c r="E1644"/>
      <c r="F1644"/>
      <c r="G1644"/>
      <c r="H1644"/>
    </row>
    <row r="1645" spans="1:8" ht="15.75">
      <c r="A1645"/>
      <c r="B1645"/>
      <c r="C1645"/>
      <c r="D1645"/>
      <c r="E1645"/>
      <c r="F1645"/>
      <c r="G1645"/>
      <c r="H1645"/>
    </row>
    <row r="1646" spans="1:8" ht="15.75">
      <c r="A1646"/>
      <c r="B1646"/>
      <c r="C1646"/>
      <c r="D1646"/>
      <c r="E1646"/>
      <c r="F1646"/>
      <c r="G1646"/>
      <c r="H1646"/>
    </row>
    <row r="1647" spans="1:8" ht="15.75">
      <c r="A1647"/>
      <c r="B1647"/>
      <c r="C1647"/>
      <c r="D1647"/>
      <c r="E1647"/>
      <c r="F1647"/>
      <c r="G1647"/>
      <c r="H1647"/>
    </row>
    <row r="1648" spans="1:8" ht="15.75">
      <c r="A1648"/>
      <c r="B1648"/>
      <c r="C1648"/>
      <c r="D1648"/>
      <c r="E1648"/>
      <c r="F1648"/>
      <c r="G1648"/>
      <c r="H1648"/>
    </row>
    <row r="1649" spans="1:8" ht="15.75">
      <c r="A1649"/>
      <c r="B1649"/>
      <c r="C1649"/>
      <c r="D1649"/>
      <c r="E1649"/>
      <c r="F1649"/>
      <c r="G1649"/>
      <c r="H1649"/>
    </row>
    <row r="1650" spans="1:8" ht="15.75">
      <c r="A1650"/>
      <c r="B1650"/>
      <c r="C1650"/>
      <c r="D1650"/>
      <c r="E1650"/>
      <c r="F1650"/>
      <c r="G1650"/>
      <c r="H1650"/>
    </row>
    <row r="1651" spans="1:8" ht="15.75">
      <c r="A1651"/>
      <c r="B1651"/>
      <c r="C1651"/>
      <c r="D1651"/>
      <c r="E1651"/>
      <c r="F1651"/>
      <c r="G1651"/>
      <c r="H1651"/>
    </row>
    <row r="1652" spans="1:8" ht="15.75">
      <c r="A1652"/>
      <c r="B1652"/>
      <c r="C1652"/>
      <c r="D1652"/>
      <c r="E1652"/>
      <c r="F1652"/>
      <c r="G1652"/>
      <c r="H1652"/>
    </row>
    <row r="1653" spans="1:8" ht="15.75">
      <c r="A1653"/>
      <c r="B1653"/>
      <c r="C1653"/>
      <c r="D1653"/>
      <c r="E1653"/>
      <c r="F1653"/>
      <c r="G1653"/>
      <c r="H1653"/>
    </row>
    <row r="1654" spans="1:8" ht="15.75">
      <c r="A1654"/>
      <c r="B1654"/>
      <c r="C1654"/>
      <c r="D1654"/>
      <c r="E1654"/>
      <c r="F1654"/>
      <c r="G1654"/>
      <c r="H1654"/>
    </row>
    <row r="1655" spans="1:8" ht="15.75">
      <c r="A1655"/>
      <c r="B1655"/>
      <c r="C1655"/>
      <c r="D1655"/>
      <c r="E1655"/>
      <c r="F1655"/>
      <c r="G1655"/>
      <c r="H1655"/>
    </row>
    <row r="1656" spans="1:8" ht="15.75">
      <c r="A1656"/>
      <c r="B1656"/>
      <c r="C1656"/>
      <c r="D1656"/>
      <c r="E1656"/>
      <c r="F1656"/>
      <c r="G1656"/>
      <c r="H1656"/>
    </row>
    <row r="1657" spans="1:8" ht="15.75">
      <c r="A1657"/>
      <c r="B1657"/>
      <c r="C1657"/>
      <c r="D1657"/>
      <c r="E1657"/>
      <c r="F1657"/>
      <c r="G1657"/>
      <c r="H1657"/>
    </row>
    <row r="1658" spans="1:8" ht="15.75">
      <c r="A1658"/>
      <c r="B1658"/>
      <c r="C1658"/>
      <c r="D1658"/>
      <c r="E1658"/>
      <c r="F1658"/>
      <c r="G1658"/>
      <c r="H1658"/>
    </row>
    <row r="1659" spans="1:8" ht="15.75">
      <c r="A1659"/>
      <c r="B1659"/>
      <c r="C1659"/>
      <c r="D1659"/>
      <c r="E1659"/>
      <c r="F1659"/>
      <c r="G1659"/>
      <c r="H1659"/>
    </row>
    <row r="1660" spans="1:8" ht="15.75">
      <c r="A1660"/>
      <c r="B1660"/>
      <c r="C1660"/>
      <c r="D1660"/>
      <c r="E1660"/>
      <c r="F1660"/>
      <c r="G1660"/>
      <c r="H1660"/>
    </row>
    <row r="1661" spans="1:8" ht="15.75">
      <c r="A1661"/>
      <c r="B1661"/>
      <c r="C1661"/>
      <c r="D1661"/>
      <c r="E1661"/>
      <c r="F1661"/>
      <c r="G1661"/>
      <c r="H1661"/>
    </row>
    <row r="1662" spans="1:8" ht="15.75">
      <c r="A1662"/>
      <c r="B1662"/>
      <c r="C1662"/>
      <c r="D1662"/>
      <c r="E1662"/>
      <c r="F1662"/>
      <c r="G1662"/>
      <c r="H1662"/>
    </row>
    <row r="1663" spans="1:8" ht="15.75">
      <c r="A1663"/>
      <c r="B1663"/>
      <c r="C1663"/>
      <c r="D1663"/>
      <c r="E1663"/>
      <c r="F1663"/>
      <c r="G1663"/>
      <c r="H1663"/>
    </row>
    <row r="1664" spans="1:8" ht="15.75">
      <c r="A1664"/>
      <c r="B1664"/>
      <c r="C1664"/>
      <c r="D1664"/>
      <c r="E1664"/>
      <c r="F1664"/>
      <c r="G1664"/>
      <c r="H1664"/>
    </row>
    <row r="1665" spans="1:8" ht="15.75">
      <c r="A1665"/>
      <c r="B1665"/>
      <c r="C1665"/>
      <c r="D1665"/>
      <c r="E1665"/>
      <c r="F1665"/>
      <c r="G1665"/>
      <c r="H1665"/>
    </row>
    <row r="1666" spans="1:8" ht="15.75">
      <c r="A1666"/>
      <c r="B1666"/>
      <c r="C1666"/>
      <c r="D1666"/>
      <c r="E1666"/>
      <c r="F1666"/>
      <c r="G1666"/>
      <c r="H1666"/>
    </row>
    <row r="1667" spans="1:8" ht="15.75">
      <c r="A1667"/>
      <c r="B1667"/>
      <c r="C1667"/>
      <c r="D1667"/>
      <c r="E1667"/>
      <c r="F1667"/>
      <c r="G1667"/>
      <c r="H1667"/>
    </row>
    <row r="1668" spans="1:8" ht="15.75">
      <c r="A1668"/>
      <c r="B1668"/>
      <c r="C1668"/>
      <c r="D1668"/>
      <c r="E1668"/>
      <c r="F1668"/>
      <c r="G1668"/>
      <c r="H1668"/>
    </row>
    <row r="1669" spans="1:8" ht="15.75">
      <c r="A1669"/>
      <c r="B1669"/>
      <c r="C1669"/>
      <c r="D1669"/>
      <c r="E1669"/>
      <c r="F1669"/>
      <c r="G1669"/>
      <c r="H1669"/>
    </row>
    <row r="1670" spans="1:8" ht="15.75">
      <c r="A1670"/>
      <c r="B1670"/>
      <c r="C1670"/>
      <c r="D1670"/>
      <c r="E1670"/>
      <c r="F1670"/>
      <c r="G1670"/>
      <c r="H1670"/>
    </row>
    <row r="1671" spans="1:8" ht="15.75">
      <c r="A1671"/>
      <c r="B1671"/>
      <c r="C1671"/>
      <c r="D1671"/>
      <c r="E1671"/>
      <c r="F1671"/>
      <c r="G1671"/>
      <c r="H1671"/>
    </row>
    <row r="1672" spans="1:8" ht="15.75">
      <c r="A1672"/>
      <c r="B1672"/>
      <c r="C1672"/>
      <c r="D1672"/>
      <c r="E1672"/>
      <c r="F1672"/>
      <c r="G1672"/>
      <c r="H1672"/>
    </row>
    <row r="1673" spans="1:8" ht="15.75">
      <c r="A1673"/>
      <c r="B1673"/>
      <c r="C1673"/>
      <c r="D1673"/>
      <c r="E1673"/>
      <c r="F1673"/>
      <c r="G1673"/>
      <c r="H1673"/>
    </row>
    <row r="1674" spans="1:8" ht="15.75">
      <c r="A1674"/>
      <c r="B1674"/>
      <c r="C1674"/>
      <c r="D1674"/>
      <c r="E1674"/>
      <c r="F1674"/>
      <c r="G1674"/>
      <c r="H1674"/>
    </row>
    <row r="1675" spans="1:8" ht="15.75">
      <c r="A1675"/>
      <c r="B1675"/>
      <c r="C1675"/>
      <c r="D1675"/>
      <c r="E1675"/>
      <c r="F1675"/>
      <c r="G1675"/>
      <c r="H1675"/>
    </row>
    <row r="1676" spans="1:8" ht="15.75">
      <c r="A1676"/>
      <c r="B1676"/>
      <c r="C1676"/>
      <c r="D1676"/>
      <c r="E1676"/>
      <c r="F1676"/>
      <c r="G1676"/>
      <c r="H1676"/>
    </row>
    <row r="1677" spans="1:8" ht="15.75">
      <c r="A1677"/>
      <c r="B1677"/>
      <c r="C1677"/>
      <c r="D1677"/>
      <c r="E1677"/>
      <c r="F1677"/>
      <c r="G1677"/>
      <c r="H1677"/>
    </row>
    <row r="1678" spans="1:8" ht="15.75">
      <c r="A1678"/>
      <c r="B1678"/>
      <c r="C1678"/>
      <c r="D1678"/>
      <c r="E1678"/>
      <c r="F1678"/>
      <c r="G1678"/>
      <c r="H1678"/>
    </row>
    <row r="1679" spans="1:8" ht="15.75">
      <c r="A1679"/>
      <c r="B1679"/>
      <c r="C1679"/>
      <c r="D1679"/>
      <c r="E1679"/>
      <c r="F1679"/>
      <c r="G1679"/>
      <c r="H1679"/>
    </row>
    <row r="1680" spans="1:8" ht="15.75">
      <c r="A1680"/>
      <c r="B1680"/>
      <c r="C1680"/>
      <c r="D1680"/>
      <c r="E1680"/>
      <c r="F1680"/>
      <c r="G1680"/>
      <c r="H1680"/>
    </row>
    <row r="1681" spans="1:8" ht="15.75">
      <c r="A1681"/>
      <c r="B1681"/>
      <c r="C1681"/>
      <c r="D1681"/>
      <c r="E1681"/>
      <c r="F1681"/>
      <c r="G1681"/>
      <c r="H1681"/>
    </row>
    <row r="1682" spans="1:8" ht="15.75">
      <c r="A1682"/>
      <c r="B1682"/>
      <c r="C1682"/>
      <c r="D1682"/>
      <c r="E1682"/>
      <c r="F1682"/>
      <c r="G1682"/>
      <c r="H1682"/>
    </row>
    <row r="1683" spans="1:8" ht="15.75">
      <c r="A1683"/>
      <c r="B1683"/>
      <c r="C1683"/>
      <c r="D1683"/>
      <c r="E1683"/>
      <c r="F1683"/>
      <c r="G1683"/>
      <c r="H1683"/>
    </row>
    <row r="1684" spans="1:8" ht="15.75">
      <c r="A1684"/>
      <c r="B1684"/>
      <c r="C1684"/>
      <c r="D1684"/>
      <c r="E1684"/>
      <c r="F1684"/>
      <c r="G1684"/>
      <c r="H1684"/>
    </row>
    <row r="1685" spans="1:8" ht="15.75">
      <c r="A1685"/>
      <c r="B1685"/>
      <c r="C1685"/>
      <c r="D1685"/>
      <c r="E1685"/>
      <c r="F1685"/>
      <c r="G1685"/>
      <c r="H1685"/>
    </row>
    <row r="1686" spans="1:8" ht="15.75">
      <c r="A1686"/>
      <c r="B1686"/>
      <c r="C1686"/>
      <c r="D1686"/>
      <c r="E1686"/>
      <c r="F1686"/>
      <c r="G1686"/>
      <c r="H1686"/>
    </row>
    <row r="1687" spans="1:8" ht="15.75">
      <c r="A1687"/>
      <c r="B1687"/>
      <c r="C1687"/>
      <c r="D1687"/>
      <c r="E1687"/>
      <c r="F1687"/>
      <c r="G1687"/>
      <c r="H1687"/>
    </row>
    <row r="1688" spans="1:8" ht="15.75">
      <c r="A1688"/>
      <c r="B1688"/>
      <c r="C1688"/>
      <c r="D1688"/>
      <c r="E1688"/>
      <c r="F1688"/>
      <c r="G1688"/>
      <c r="H1688"/>
    </row>
    <row r="1689" spans="1:8" ht="15.75">
      <c r="A1689"/>
      <c r="B1689"/>
      <c r="C1689"/>
      <c r="D1689"/>
      <c r="E1689"/>
      <c r="F1689"/>
      <c r="G1689"/>
      <c r="H1689"/>
    </row>
    <row r="1690" spans="1:8" ht="15.75">
      <c r="A1690"/>
      <c r="B1690"/>
      <c r="C1690"/>
      <c r="D1690"/>
      <c r="E1690"/>
      <c r="F1690"/>
      <c r="G1690"/>
      <c r="H1690"/>
    </row>
    <row r="1691" spans="1:8" ht="15.75">
      <c r="A1691"/>
      <c r="B1691"/>
      <c r="C1691"/>
      <c r="D1691"/>
      <c r="E1691"/>
      <c r="F1691"/>
      <c r="G1691"/>
      <c r="H1691"/>
    </row>
    <row r="1692" spans="1:8" ht="15.75">
      <c r="A1692"/>
      <c r="B1692"/>
      <c r="C1692"/>
      <c r="D1692"/>
      <c r="E1692"/>
      <c r="F1692"/>
      <c r="G1692"/>
      <c r="H1692"/>
    </row>
    <row r="1693" spans="1:8" ht="15.75">
      <c r="A1693"/>
      <c r="B1693"/>
      <c r="C1693"/>
      <c r="D1693"/>
      <c r="E1693"/>
      <c r="F1693"/>
      <c r="G1693"/>
      <c r="H1693"/>
    </row>
    <row r="1694" spans="1:8" ht="15.75">
      <c r="A1694"/>
      <c r="B1694"/>
      <c r="C1694"/>
      <c r="D1694"/>
      <c r="E1694"/>
      <c r="F1694"/>
      <c r="G1694"/>
      <c r="H1694"/>
    </row>
    <row r="1695" spans="1:8" ht="15.75">
      <c r="A1695"/>
      <c r="B1695"/>
      <c r="C1695"/>
      <c r="D1695"/>
      <c r="E1695"/>
      <c r="F1695"/>
      <c r="G1695"/>
      <c r="H1695"/>
    </row>
    <row r="1696" spans="1:8" ht="15.75">
      <c r="A1696"/>
      <c r="B1696"/>
      <c r="C1696"/>
      <c r="D1696"/>
      <c r="E1696"/>
      <c r="F1696"/>
      <c r="G1696"/>
      <c r="H1696"/>
    </row>
    <row r="1697" spans="1:8" ht="15.75">
      <c r="A1697"/>
      <c r="B1697"/>
      <c r="C1697"/>
      <c r="D1697"/>
      <c r="E1697"/>
      <c r="F1697"/>
      <c r="G1697"/>
      <c r="H1697"/>
    </row>
    <row r="1698" spans="1:8" ht="15.75">
      <c r="A1698"/>
      <c r="B1698"/>
      <c r="C1698"/>
      <c r="D1698"/>
      <c r="E1698"/>
      <c r="F1698"/>
      <c r="G1698"/>
      <c r="H1698"/>
    </row>
    <row r="1699" spans="1:8" ht="15.75">
      <c r="A1699"/>
      <c r="B1699"/>
      <c r="C1699"/>
      <c r="D1699"/>
      <c r="E1699"/>
      <c r="F1699"/>
      <c r="G1699"/>
      <c r="H1699"/>
    </row>
    <row r="1700" spans="1:8" ht="15.75">
      <c r="A1700"/>
      <c r="B1700"/>
      <c r="C1700"/>
      <c r="D1700"/>
      <c r="E1700"/>
      <c r="F1700"/>
      <c r="G1700"/>
      <c r="H1700"/>
    </row>
    <row r="1701" spans="1:8" ht="15.75">
      <c r="A1701"/>
      <c r="B1701"/>
      <c r="C1701"/>
      <c r="D1701"/>
      <c r="E1701"/>
      <c r="F1701"/>
      <c r="G1701"/>
      <c r="H1701"/>
    </row>
    <row r="1702" spans="1:8" ht="15.75">
      <c r="A1702"/>
      <c r="B1702"/>
      <c r="C1702"/>
      <c r="D1702"/>
      <c r="E1702"/>
      <c r="F1702"/>
      <c r="G1702"/>
      <c r="H1702"/>
    </row>
    <row r="1703" spans="1:8" ht="15.75">
      <c r="A1703"/>
      <c r="B1703"/>
      <c r="C1703"/>
      <c r="D1703"/>
      <c r="E1703"/>
      <c r="F1703"/>
      <c r="G1703"/>
      <c r="H1703"/>
    </row>
    <row r="1704" spans="1:8" ht="15.75">
      <c r="A1704"/>
      <c r="B1704"/>
      <c r="C1704"/>
      <c r="D1704"/>
      <c r="E1704"/>
      <c r="F1704"/>
      <c r="G1704"/>
      <c r="H1704"/>
    </row>
    <row r="1705" spans="1:8" ht="15.75">
      <c r="A1705"/>
      <c r="B1705"/>
      <c r="C1705"/>
      <c r="D1705"/>
      <c r="E1705"/>
      <c r="F1705"/>
      <c r="G1705"/>
      <c r="H1705"/>
    </row>
    <row r="1706" spans="1:8" ht="15.75">
      <c r="A1706"/>
      <c r="B1706"/>
      <c r="C1706"/>
      <c r="D1706"/>
      <c r="E1706"/>
      <c r="F1706"/>
      <c r="G1706"/>
      <c r="H1706"/>
    </row>
    <row r="1707" spans="1:8" ht="15.75">
      <c r="A1707"/>
      <c r="B1707"/>
      <c r="C1707"/>
      <c r="D1707"/>
      <c r="E1707"/>
      <c r="F1707"/>
      <c r="G1707"/>
      <c r="H1707"/>
    </row>
    <row r="1708" spans="1:8" ht="15.75">
      <c r="A1708"/>
      <c r="B1708"/>
      <c r="C1708"/>
      <c r="D1708"/>
      <c r="E1708"/>
      <c r="F1708"/>
      <c r="G1708"/>
      <c r="H1708"/>
    </row>
    <row r="1709" spans="1:8" ht="15.75">
      <c r="A1709"/>
      <c r="B1709"/>
      <c r="C1709"/>
      <c r="D1709"/>
      <c r="E1709"/>
      <c r="F1709"/>
      <c r="G1709"/>
      <c r="H1709"/>
    </row>
    <row r="1710" spans="1:8" ht="15.75">
      <c r="A1710"/>
      <c r="B1710"/>
      <c r="C1710"/>
      <c r="D1710"/>
      <c r="E1710"/>
      <c r="F1710"/>
      <c r="G1710"/>
      <c r="H1710"/>
    </row>
    <row r="1711" spans="1:8" ht="15.75">
      <c r="A1711"/>
      <c r="B1711"/>
      <c r="C1711"/>
      <c r="D1711"/>
      <c r="E1711"/>
      <c r="F1711"/>
      <c r="G1711"/>
      <c r="H1711"/>
    </row>
    <row r="1712" spans="1:8" ht="15.75">
      <c r="A1712"/>
      <c r="B1712"/>
      <c r="C1712"/>
      <c r="D1712"/>
      <c r="E1712"/>
      <c r="F1712"/>
      <c r="G1712"/>
      <c r="H1712"/>
    </row>
    <row r="1713" spans="1:8" ht="15.75">
      <c r="A1713"/>
      <c r="B1713"/>
      <c r="C1713"/>
      <c r="D1713"/>
      <c r="E1713"/>
      <c r="F1713"/>
      <c r="G1713"/>
      <c r="H1713"/>
    </row>
    <row r="1714" spans="1:8" ht="15.75">
      <c r="A1714"/>
      <c r="B1714"/>
      <c r="C1714"/>
      <c r="D1714"/>
      <c r="E1714"/>
      <c r="F1714"/>
      <c r="G1714"/>
      <c r="H1714"/>
    </row>
    <row r="1715" spans="1:8" ht="15.75">
      <c r="A1715"/>
      <c r="B1715"/>
      <c r="C1715"/>
      <c r="D1715"/>
      <c r="E1715"/>
      <c r="F1715"/>
      <c r="G1715"/>
      <c r="H1715"/>
    </row>
    <row r="1716" spans="1:8" ht="15.75">
      <c r="A1716"/>
      <c r="B1716"/>
      <c r="C1716"/>
      <c r="D1716"/>
      <c r="E1716"/>
      <c r="F1716"/>
      <c r="G1716"/>
      <c r="H1716"/>
    </row>
    <row r="1717" spans="1:8" ht="15.75">
      <c r="A1717"/>
      <c r="B1717"/>
      <c r="C1717"/>
      <c r="D1717"/>
      <c r="E1717"/>
      <c r="F1717"/>
      <c r="G1717"/>
      <c r="H1717"/>
    </row>
    <row r="1718" spans="1:8" ht="15.75">
      <c r="A1718"/>
      <c r="B1718"/>
      <c r="C1718"/>
      <c r="D1718"/>
      <c r="E1718"/>
      <c r="F1718"/>
      <c r="G1718"/>
      <c r="H1718"/>
    </row>
    <row r="1719" spans="1:8" ht="15.75">
      <c r="A1719"/>
      <c r="B1719"/>
      <c r="C1719"/>
      <c r="D1719"/>
      <c r="E1719"/>
      <c r="F1719"/>
      <c r="G1719"/>
      <c r="H1719"/>
    </row>
    <row r="1720" spans="1:8" ht="15.75">
      <c r="A1720"/>
      <c r="B1720"/>
      <c r="C1720"/>
      <c r="D1720"/>
      <c r="E1720"/>
      <c r="F1720"/>
      <c r="G1720"/>
      <c r="H1720"/>
    </row>
    <row r="1721" spans="1:8" ht="15.75">
      <c r="A1721"/>
      <c r="B1721"/>
      <c r="C1721"/>
      <c r="D1721"/>
      <c r="E1721"/>
      <c r="F1721"/>
      <c r="G1721"/>
      <c r="H1721"/>
    </row>
    <row r="1722" spans="1:8" ht="15.75">
      <c r="A1722"/>
      <c r="B1722"/>
      <c r="C1722"/>
      <c r="D1722"/>
      <c r="E1722"/>
      <c r="F1722"/>
      <c r="G1722"/>
      <c r="H1722"/>
    </row>
    <row r="1723" spans="1:8" ht="15.75">
      <c r="A1723"/>
      <c r="B1723"/>
      <c r="C1723"/>
      <c r="D1723"/>
      <c r="E1723"/>
      <c r="F1723"/>
      <c r="G1723"/>
      <c r="H1723"/>
    </row>
    <row r="1724" spans="1:8" ht="15.75">
      <c r="A1724"/>
      <c r="B1724"/>
      <c r="C1724"/>
      <c r="D1724"/>
      <c r="E1724"/>
      <c r="F1724"/>
      <c r="G1724"/>
      <c r="H1724"/>
    </row>
    <row r="1725" spans="1:8" ht="15.75">
      <c r="A1725"/>
      <c r="B1725"/>
      <c r="C1725"/>
      <c r="D1725"/>
      <c r="E1725"/>
      <c r="F1725"/>
      <c r="G1725"/>
      <c r="H1725"/>
    </row>
    <row r="1726" spans="1:8" ht="15.75">
      <c r="A1726"/>
      <c r="B1726"/>
      <c r="C1726"/>
      <c r="D1726"/>
      <c r="E1726"/>
      <c r="F1726"/>
      <c r="G1726"/>
      <c r="H1726"/>
    </row>
    <row r="1727" spans="1:8" ht="15.75">
      <c r="A1727"/>
      <c r="B1727"/>
      <c r="C1727"/>
      <c r="D1727"/>
      <c r="E1727"/>
      <c r="F1727"/>
      <c r="G1727"/>
      <c r="H1727"/>
    </row>
    <row r="1728" spans="1:8" ht="15.75">
      <c r="A1728"/>
      <c r="B1728"/>
      <c r="C1728"/>
      <c r="D1728"/>
      <c r="E1728"/>
      <c r="F1728"/>
      <c r="G1728"/>
      <c r="H1728"/>
    </row>
    <row r="1729" spans="1:8" ht="15.75">
      <c r="A1729"/>
      <c r="B1729"/>
      <c r="C1729"/>
      <c r="D1729"/>
      <c r="E1729"/>
      <c r="F1729"/>
      <c r="G1729"/>
      <c r="H1729"/>
    </row>
    <row r="1730" spans="1:8" ht="15.75">
      <c r="A1730"/>
      <c r="B1730"/>
      <c r="C1730"/>
      <c r="D1730"/>
      <c r="E1730"/>
      <c r="F1730"/>
      <c r="G1730"/>
      <c r="H1730"/>
    </row>
    <row r="1731" spans="1:8" ht="15.75">
      <c r="A1731"/>
      <c r="B1731"/>
      <c r="C1731"/>
      <c r="D1731"/>
      <c r="E1731"/>
      <c r="F1731"/>
      <c r="G1731"/>
      <c r="H1731"/>
    </row>
    <row r="1732" spans="1:8" ht="15.75">
      <c r="A1732"/>
      <c r="B1732"/>
      <c r="C1732"/>
      <c r="D1732"/>
      <c r="E1732"/>
      <c r="F1732"/>
      <c r="G1732"/>
      <c r="H1732"/>
    </row>
    <row r="1733" spans="1:8" ht="15.75">
      <c r="A1733"/>
      <c r="B1733"/>
      <c r="C1733"/>
      <c r="D1733"/>
      <c r="E1733"/>
      <c r="F1733"/>
      <c r="G1733"/>
      <c r="H1733"/>
    </row>
    <row r="1734" spans="1:8" ht="15.75">
      <c r="A1734"/>
      <c r="B1734"/>
      <c r="C1734"/>
      <c r="D1734"/>
      <c r="E1734"/>
      <c r="F1734"/>
      <c r="G1734"/>
      <c r="H1734"/>
    </row>
    <row r="1735" spans="1:8" ht="15.75">
      <c r="A1735"/>
      <c r="B1735"/>
      <c r="C1735"/>
      <c r="D1735"/>
      <c r="E1735"/>
      <c r="F1735"/>
      <c r="G1735"/>
      <c r="H1735"/>
    </row>
    <row r="1736" spans="1:8" ht="15.75">
      <c r="A1736"/>
      <c r="B1736"/>
      <c r="C1736"/>
      <c r="D1736"/>
      <c r="E1736"/>
      <c r="F1736"/>
      <c r="G1736"/>
      <c r="H1736"/>
    </row>
    <row r="1737" spans="1:8" ht="15.75">
      <c r="A1737"/>
      <c r="B1737"/>
      <c r="C1737"/>
      <c r="D1737"/>
      <c r="E1737"/>
      <c r="F1737"/>
      <c r="G1737"/>
      <c r="H1737"/>
    </row>
    <row r="1738" spans="1:8" ht="15.75">
      <c r="A1738"/>
      <c r="B1738"/>
      <c r="C1738"/>
      <c r="D1738"/>
      <c r="E1738"/>
      <c r="F1738"/>
      <c r="G1738"/>
      <c r="H1738"/>
    </row>
    <row r="1739" spans="1:8" ht="15.75">
      <c r="A1739"/>
      <c r="B1739"/>
      <c r="C1739"/>
      <c r="D1739"/>
      <c r="E1739"/>
      <c r="F1739"/>
      <c r="G1739"/>
      <c r="H1739"/>
    </row>
    <row r="1740" spans="1:8" ht="15.75">
      <c r="A1740"/>
      <c r="B1740"/>
      <c r="C1740"/>
      <c r="D1740"/>
      <c r="E1740"/>
      <c r="F1740"/>
      <c r="G1740"/>
      <c r="H1740"/>
    </row>
    <row r="1741" spans="1:8" ht="15.75">
      <c r="A1741"/>
      <c r="B1741"/>
      <c r="C1741"/>
      <c r="D1741"/>
      <c r="E1741"/>
      <c r="F1741"/>
      <c r="G1741"/>
      <c r="H1741"/>
    </row>
    <row r="1742" spans="1:8" ht="15.75">
      <c r="A1742"/>
      <c r="B1742"/>
      <c r="C1742"/>
      <c r="D1742"/>
      <c r="E1742"/>
      <c r="F1742"/>
      <c r="G1742"/>
      <c r="H1742"/>
    </row>
    <row r="1743" spans="1:8" ht="15.75">
      <c r="A1743"/>
      <c r="B1743"/>
      <c r="C1743"/>
      <c r="D1743"/>
      <c r="E1743"/>
      <c r="F1743"/>
      <c r="G1743"/>
      <c r="H1743"/>
    </row>
    <row r="1744" spans="1:8" ht="15.75">
      <c r="A1744"/>
      <c r="B1744"/>
      <c r="C1744"/>
      <c r="D1744"/>
      <c r="E1744"/>
      <c r="F1744"/>
      <c r="G1744"/>
      <c r="H1744"/>
    </row>
    <row r="1745" spans="1:8" ht="15.75">
      <c r="A1745"/>
      <c r="B1745"/>
      <c r="C1745"/>
      <c r="D1745"/>
      <c r="E1745"/>
      <c r="F1745"/>
      <c r="G1745"/>
      <c r="H1745"/>
    </row>
    <row r="1746" spans="1:8" ht="15.75">
      <c r="A1746"/>
      <c r="B1746"/>
      <c r="C1746"/>
      <c r="D1746"/>
      <c r="E1746"/>
      <c r="F1746"/>
      <c r="G1746"/>
      <c r="H1746"/>
    </row>
    <row r="1747" spans="1:8" ht="15.75">
      <c r="A1747"/>
      <c r="B1747"/>
      <c r="C1747"/>
      <c r="D1747"/>
      <c r="E1747"/>
      <c r="F1747"/>
      <c r="G1747"/>
      <c r="H1747"/>
    </row>
    <row r="1748" spans="1:8" ht="15.75">
      <c r="A1748"/>
      <c r="B1748"/>
      <c r="C1748"/>
      <c r="D1748"/>
      <c r="E1748"/>
      <c r="F1748"/>
      <c r="G1748"/>
      <c r="H1748"/>
    </row>
    <row r="1749" spans="1:8" ht="15.75">
      <c r="A1749"/>
      <c r="B1749"/>
      <c r="C1749"/>
      <c r="D1749"/>
      <c r="E1749"/>
      <c r="F1749"/>
      <c r="G1749"/>
      <c r="H1749"/>
    </row>
    <row r="1750" spans="1:8" ht="15.75">
      <c r="A1750"/>
      <c r="B1750"/>
      <c r="C1750"/>
      <c r="D1750"/>
      <c r="E1750"/>
      <c r="F1750"/>
      <c r="G1750"/>
      <c r="H1750"/>
    </row>
    <row r="1751" spans="1:8" ht="15.75">
      <c r="A1751"/>
      <c r="B1751"/>
      <c r="C1751"/>
      <c r="D1751"/>
      <c r="E1751"/>
      <c r="F1751"/>
      <c r="G1751"/>
      <c r="H1751"/>
    </row>
    <row r="1752" spans="1:8" ht="15.75">
      <c r="A1752"/>
      <c r="B1752"/>
      <c r="C1752"/>
      <c r="D1752"/>
      <c r="E1752"/>
      <c r="F1752"/>
      <c r="G1752"/>
      <c r="H1752"/>
    </row>
    <row r="1753" spans="1:8" ht="15.75">
      <c r="A1753"/>
      <c r="B1753"/>
      <c r="C1753"/>
      <c r="D1753"/>
      <c r="E1753"/>
      <c r="F1753"/>
      <c r="G1753"/>
      <c r="H1753"/>
    </row>
    <row r="1754" spans="1:8" ht="15.75">
      <c r="A1754"/>
      <c r="B1754"/>
      <c r="C1754"/>
      <c r="D1754"/>
      <c r="E1754"/>
      <c r="F1754"/>
      <c r="G1754"/>
      <c r="H1754"/>
    </row>
    <row r="1755" spans="1:8" ht="15.75">
      <c r="A1755"/>
      <c r="B1755"/>
      <c r="C1755"/>
      <c r="D1755"/>
      <c r="E1755"/>
      <c r="F1755"/>
      <c r="G1755"/>
      <c r="H1755"/>
    </row>
    <row r="1756" spans="1:8" ht="15.75">
      <c r="A1756"/>
      <c r="B1756"/>
      <c r="C1756"/>
      <c r="D1756"/>
      <c r="E1756"/>
      <c r="F1756"/>
      <c r="G1756"/>
      <c r="H1756"/>
    </row>
    <row r="1757" spans="1:8" ht="15.75">
      <c r="A1757"/>
      <c r="B1757"/>
      <c r="C1757"/>
      <c r="D1757"/>
      <c r="E1757"/>
      <c r="F1757"/>
      <c r="G1757"/>
      <c r="H1757"/>
    </row>
    <row r="1758" spans="1:8" ht="15.75">
      <c r="A1758"/>
      <c r="B1758"/>
      <c r="C1758"/>
      <c r="D1758"/>
      <c r="E1758"/>
      <c r="F1758"/>
      <c r="G1758"/>
      <c r="H1758"/>
    </row>
    <row r="1759" spans="1:8" ht="15.75">
      <c r="A1759"/>
      <c r="B1759"/>
      <c r="C1759"/>
      <c r="D1759"/>
      <c r="E1759"/>
      <c r="F1759"/>
      <c r="G1759"/>
      <c r="H1759"/>
    </row>
    <row r="1760" spans="1:8" ht="15.75">
      <c r="A1760"/>
      <c r="B1760"/>
      <c r="C1760"/>
      <c r="D1760"/>
      <c r="E1760"/>
      <c r="F1760"/>
      <c r="G1760"/>
      <c r="H1760"/>
    </row>
    <row r="1761" spans="1:8" ht="15.75">
      <c r="A1761"/>
      <c r="B1761"/>
      <c r="C1761"/>
      <c r="D1761"/>
      <c r="E1761"/>
      <c r="F1761"/>
      <c r="G1761"/>
      <c r="H1761"/>
    </row>
    <row r="1762" spans="1:8" ht="15.75">
      <c r="A1762"/>
      <c r="B1762"/>
      <c r="C1762"/>
      <c r="D1762"/>
      <c r="E1762"/>
      <c r="F1762"/>
      <c r="G1762"/>
      <c r="H1762"/>
    </row>
    <row r="1763" spans="1:8" ht="15.75">
      <c r="A1763"/>
      <c r="B1763"/>
      <c r="C1763"/>
      <c r="D1763"/>
      <c r="E1763"/>
      <c r="F1763"/>
      <c r="G1763"/>
      <c r="H1763"/>
    </row>
    <row r="1764" spans="1:8" ht="15.75">
      <c r="A1764"/>
      <c r="B1764"/>
      <c r="C1764"/>
      <c r="D1764"/>
      <c r="E1764"/>
      <c r="F1764"/>
      <c r="G1764"/>
      <c r="H1764"/>
    </row>
    <row r="1765" spans="1:8" ht="15.75">
      <c r="A1765"/>
      <c r="B1765"/>
      <c r="C1765"/>
      <c r="D1765"/>
      <c r="E1765"/>
      <c r="F1765"/>
      <c r="G1765"/>
      <c r="H1765"/>
    </row>
    <row r="1766" spans="1:8" ht="15.75">
      <c r="A1766"/>
      <c r="B1766"/>
      <c r="C1766"/>
      <c r="D1766"/>
      <c r="E1766"/>
      <c r="F1766"/>
      <c r="G1766"/>
      <c r="H1766"/>
    </row>
    <row r="1767" spans="1:8" ht="15.75">
      <c r="A1767"/>
      <c r="B1767"/>
      <c r="C1767"/>
      <c r="D1767"/>
      <c r="E1767"/>
      <c r="F1767"/>
      <c r="G1767"/>
      <c r="H1767"/>
    </row>
    <row r="1768" spans="1:8" ht="15.75">
      <c r="A1768"/>
      <c r="B1768"/>
      <c r="C1768"/>
      <c r="D1768"/>
      <c r="E1768"/>
      <c r="F1768"/>
      <c r="G1768"/>
      <c r="H1768"/>
    </row>
    <row r="1769" spans="1:8" ht="15.75">
      <c r="A1769"/>
      <c r="B1769"/>
      <c r="C1769"/>
      <c r="D1769"/>
      <c r="E1769"/>
      <c r="F1769"/>
      <c r="G1769"/>
      <c r="H1769"/>
    </row>
    <row r="1770" spans="1:8" ht="15.75">
      <c r="A1770"/>
      <c r="B1770"/>
      <c r="C1770"/>
      <c r="D1770"/>
      <c r="E1770"/>
      <c r="F1770"/>
      <c r="G1770"/>
      <c r="H1770"/>
    </row>
    <row r="1771" spans="1:8" ht="15.75">
      <c r="A1771"/>
      <c r="B1771"/>
      <c r="C1771"/>
      <c r="D1771"/>
      <c r="E1771"/>
      <c r="F1771"/>
      <c r="G1771"/>
      <c r="H1771"/>
    </row>
    <row r="1772" spans="1:8" ht="15.75">
      <c r="A1772"/>
      <c r="B1772"/>
      <c r="C1772"/>
      <c r="D1772"/>
      <c r="E1772"/>
      <c r="F1772"/>
      <c r="G1772"/>
      <c r="H1772"/>
    </row>
    <row r="1773" spans="1:8" ht="15.75">
      <c r="A1773"/>
      <c r="B1773"/>
      <c r="C1773"/>
      <c r="D1773"/>
      <c r="E1773"/>
      <c r="F1773"/>
      <c r="G1773"/>
      <c r="H1773"/>
    </row>
    <row r="1774" spans="1:8" ht="15.75">
      <c r="A1774"/>
      <c r="B1774"/>
      <c r="C1774"/>
      <c r="D1774"/>
      <c r="E1774"/>
      <c r="F1774"/>
      <c r="G1774"/>
      <c r="H1774"/>
    </row>
    <row r="1775" spans="1:8" ht="15.75">
      <c r="A1775"/>
      <c r="B1775"/>
      <c r="C1775"/>
      <c r="D1775"/>
      <c r="E1775"/>
      <c r="F1775"/>
      <c r="G1775"/>
      <c r="H1775"/>
    </row>
    <row r="1776" spans="1:8" ht="15.75">
      <c r="A1776"/>
      <c r="B1776"/>
      <c r="C1776"/>
      <c r="D1776"/>
      <c r="E1776"/>
      <c r="F1776"/>
      <c r="G1776"/>
      <c r="H1776"/>
    </row>
    <row r="1777" spans="1:8" ht="15.75">
      <c r="A1777"/>
      <c r="B1777"/>
      <c r="C1777"/>
      <c r="D1777"/>
      <c r="E1777"/>
      <c r="F1777"/>
      <c r="G1777"/>
      <c r="H1777"/>
    </row>
    <row r="1778" spans="1:8" ht="15.75">
      <c r="A1778"/>
      <c r="B1778"/>
      <c r="C1778"/>
      <c r="D1778"/>
      <c r="E1778"/>
      <c r="F1778"/>
      <c r="G1778"/>
      <c r="H1778"/>
    </row>
    <row r="1779" spans="1:8" ht="15.75">
      <c r="A1779"/>
      <c r="B1779"/>
      <c r="C1779"/>
      <c r="D1779"/>
      <c r="E1779"/>
      <c r="F1779"/>
      <c r="G1779"/>
      <c r="H1779"/>
    </row>
    <row r="1780" spans="1:8" ht="15.75">
      <c r="A1780"/>
      <c r="B1780"/>
      <c r="C1780"/>
      <c r="D1780"/>
      <c r="E1780"/>
      <c r="F1780"/>
      <c r="G1780"/>
      <c r="H1780"/>
    </row>
    <row r="1781" spans="1:8" ht="15.75">
      <c r="A1781"/>
      <c r="B1781"/>
      <c r="C1781"/>
      <c r="D1781"/>
      <c r="E1781"/>
      <c r="F1781"/>
      <c r="G1781"/>
      <c r="H1781"/>
    </row>
    <row r="1782" spans="1:8" ht="15.75">
      <c r="A1782"/>
      <c r="B1782"/>
      <c r="C1782"/>
      <c r="D1782"/>
      <c r="E1782"/>
      <c r="F1782"/>
      <c r="G1782"/>
      <c r="H1782"/>
    </row>
    <row r="1783" spans="1:8" ht="15.75">
      <c r="A1783"/>
      <c r="B1783"/>
      <c r="C1783"/>
      <c r="D1783"/>
      <c r="E1783"/>
      <c r="F1783"/>
      <c r="G1783"/>
      <c r="H1783"/>
    </row>
    <row r="1784" spans="1:8" ht="15.75">
      <c r="A1784"/>
      <c r="B1784"/>
      <c r="C1784"/>
      <c r="D1784"/>
      <c r="E1784"/>
      <c r="F1784"/>
      <c r="G1784"/>
      <c r="H1784"/>
    </row>
    <row r="1785" spans="1:8" ht="15.75">
      <c r="A1785"/>
      <c r="B1785"/>
      <c r="C1785"/>
      <c r="D1785"/>
      <c r="E1785"/>
      <c r="F1785"/>
      <c r="G1785"/>
      <c r="H1785"/>
    </row>
    <row r="1786" spans="1:8" ht="15.75">
      <c r="A1786"/>
      <c r="B1786"/>
      <c r="C1786"/>
      <c r="D1786"/>
      <c r="E1786"/>
      <c r="F1786"/>
      <c r="G1786"/>
      <c r="H1786"/>
    </row>
    <row r="1787" spans="1:8" ht="15.75">
      <c r="A1787"/>
      <c r="B1787"/>
      <c r="C1787"/>
      <c r="D1787"/>
      <c r="E1787"/>
      <c r="F1787"/>
      <c r="G1787"/>
      <c r="H1787"/>
    </row>
    <row r="1788" spans="1:8" ht="15.75">
      <c r="A1788"/>
      <c r="B1788"/>
      <c r="C1788"/>
      <c r="D1788"/>
      <c r="E1788"/>
      <c r="F1788"/>
      <c r="G1788"/>
      <c r="H1788"/>
    </row>
    <row r="1789" spans="1:8" ht="15.75">
      <c r="A1789"/>
      <c r="B1789"/>
      <c r="C1789"/>
      <c r="D1789"/>
      <c r="E1789"/>
      <c r="F1789"/>
      <c r="G1789"/>
      <c r="H1789"/>
    </row>
    <row r="1790" spans="1:8" ht="15.75">
      <c r="A1790"/>
      <c r="B1790"/>
      <c r="C1790"/>
      <c r="D1790"/>
      <c r="E1790"/>
      <c r="F1790"/>
      <c r="G1790"/>
      <c r="H1790"/>
    </row>
    <row r="1791" spans="1:8" ht="15.75">
      <c r="A1791"/>
      <c r="B1791"/>
      <c r="C1791"/>
      <c r="D1791"/>
      <c r="E1791"/>
      <c r="F1791"/>
      <c r="G1791"/>
      <c r="H1791"/>
    </row>
    <row r="1792" spans="1:8" ht="15.75">
      <c r="A1792"/>
      <c r="B1792"/>
      <c r="C1792"/>
      <c r="D1792"/>
      <c r="E1792"/>
      <c r="F1792"/>
      <c r="G1792"/>
      <c r="H1792"/>
    </row>
    <row r="1793" spans="1:8" ht="15.75">
      <c r="A1793"/>
      <c r="B1793"/>
      <c r="C1793"/>
      <c r="D1793"/>
      <c r="E1793"/>
      <c r="F1793"/>
      <c r="G1793"/>
      <c r="H1793"/>
    </row>
    <row r="1794" spans="1:8" ht="15.75">
      <c r="A1794"/>
      <c r="B1794"/>
      <c r="C1794"/>
      <c r="D1794"/>
      <c r="E1794"/>
      <c r="F1794"/>
      <c r="G1794"/>
      <c r="H1794"/>
    </row>
    <row r="1795" spans="1:8" ht="15.75">
      <c r="A1795"/>
      <c r="B1795"/>
      <c r="C1795"/>
      <c r="D1795"/>
      <c r="E1795"/>
      <c r="F1795"/>
      <c r="G1795"/>
      <c r="H1795"/>
    </row>
    <row r="1796" spans="1:8" ht="15.75">
      <c r="A1796"/>
      <c r="B1796"/>
      <c r="C1796"/>
      <c r="D1796"/>
      <c r="E1796"/>
      <c r="F1796"/>
      <c r="G1796"/>
      <c r="H1796"/>
    </row>
    <row r="1797" spans="1:8" ht="15.75">
      <c r="A1797"/>
      <c r="B1797"/>
      <c r="C1797"/>
      <c r="D1797"/>
      <c r="E1797"/>
      <c r="F1797"/>
      <c r="G1797"/>
      <c r="H1797"/>
    </row>
    <row r="1798" spans="1:8" ht="15.75">
      <c r="A1798"/>
      <c r="B1798"/>
      <c r="C1798"/>
      <c r="D1798"/>
      <c r="E1798"/>
      <c r="F1798"/>
      <c r="G1798"/>
      <c r="H1798"/>
    </row>
    <row r="1799" spans="1:8" ht="15.75">
      <c r="A1799"/>
      <c r="B1799"/>
      <c r="C1799"/>
      <c r="D1799"/>
      <c r="E1799"/>
      <c r="F1799"/>
      <c r="G1799"/>
      <c r="H1799"/>
    </row>
    <row r="1800" spans="1:8" ht="15.75">
      <c r="A1800"/>
      <c r="B1800"/>
      <c r="C1800"/>
      <c r="D1800"/>
      <c r="E1800"/>
      <c r="F1800"/>
      <c r="G1800"/>
      <c r="H1800"/>
    </row>
    <row r="1801" spans="1:8" ht="15.75">
      <c r="A1801"/>
      <c r="B1801"/>
      <c r="C1801"/>
      <c r="D1801"/>
      <c r="E1801"/>
      <c r="F1801"/>
      <c r="G1801"/>
      <c r="H1801"/>
    </row>
    <row r="1802" spans="1:8" ht="15.75">
      <c r="A1802"/>
      <c r="B1802"/>
      <c r="C1802"/>
      <c r="D1802"/>
      <c r="E1802"/>
      <c r="F1802"/>
      <c r="G1802"/>
      <c r="H1802"/>
    </row>
    <row r="1803" spans="1:8" ht="15.75">
      <c r="A1803"/>
      <c r="B1803"/>
      <c r="C1803"/>
      <c r="D1803"/>
      <c r="E1803"/>
      <c r="F1803"/>
      <c r="G1803"/>
      <c r="H1803"/>
    </row>
    <row r="1804" spans="1:8" ht="15.75">
      <c r="A1804"/>
      <c r="B1804"/>
      <c r="C1804"/>
      <c r="D1804"/>
      <c r="E1804"/>
      <c r="F1804"/>
      <c r="G1804"/>
      <c r="H1804"/>
    </row>
    <row r="1805" spans="1:8" ht="15.75">
      <c r="A1805"/>
      <c r="B1805"/>
      <c r="C1805"/>
      <c r="D1805"/>
      <c r="E1805"/>
      <c r="F1805"/>
      <c r="G1805"/>
      <c r="H1805"/>
    </row>
    <row r="1806" spans="1:8" ht="15.75">
      <c r="A1806"/>
      <c r="B1806"/>
      <c r="C1806"/>
      <c r="D1806"/>
      <c r="E1806"/>
      <c r="F1806"/>
      <c r="G1806"/>
      <c r="H1806"/>
    </row>
    <row r="1807" spans="1:8" ht="15.75">
      <c r="A1807"/>
      <c r="B1807"/>
      <c r="C1807"/>
      <c r="D1807"/>
      <c r="E1807"/>
      <c r="F1807"/>
      <c r="G1807"/>
      <c r="H1807"/>
    </row>
    <row r="1808" spans="1:8" ht="15.75">
      <c r="A1808"/>
      <c r="B1808"/>
      <c r="C1808"/>
      <c r="D1808"/>
      <c r="E1808"/>
      <c r="F1808"/>
      <c r="G1808"/>
      <c r="H1808"/>
    </row>
    <row r="1809" spans="1:8" ht="15.75">
      <c r="A1809"/>
      <c r="B1809"/>
      <c r="C1809"/>
      <c r="D1809"/>
      <c r="E1809"/>
      <c r="F1809"/>
      <c r="G1809"/>
      <c r="H1809"/>
    </row>
    <row r="1810" spans="1:8" ht="15.75">
      <c r="A1810"/>
      <c r="B1810"/>
      <c r="C1810"/>
      <c r="D1810"/>
      <c r="E1810"/>
      <c r="F1810"/>
      <c r="G1810"/>
      <c r="H1810"/>
    </row>
    <row r="1811" spans="1:8" ht="15.75">
      <c r="A1811"/>
      <c r="B1811"/>
      <c r="C1811"/>
      <c r="D1811"/>
      <c r="E1811"/>
      <c r="F1811"/>
      <c r="G1811"/>
      <c r="H1811"/>
    </row>
    <row r="1812" spans="1:8" ht="15.75">
      <c r="A1812"/>
      <c r="B1812"/>
      <c r="C1812"/>
      <c r="D1812"/>
      <c r="E1812"/>
      <c r="F1812"/>
      <c r="G1812"/>
      <c r="H1812"/>
    </row>
    <row r="1813" spans="1:8" ht="15.75">
      <c r="A1813"/>
      <c r="B1813"/>
      <c r="C1813"/>
      <c r="D1813"/>
      <c r="E1813"/>
      <c r="F1813"/>
      <c r="G1813"/>
      <c r="H1813"/>
    </row>
    <row r="1814" spans="1:8" ht="15.75">
      <c r="A1814"/>
      <c r="B1814"/>
      <c r="C1814"/>
      <c r="D1814"/>
      <c r="E1814"/>
      <c r="F1814"/>
      <c r="G1814"/>
      <c r="H1814"/>
    </row>
    <row r="1815" spans="1:8" ht="15.75">
      <c r="A1815"/>
      <c r="B1815"/>
      <c r="C1815"/>
      <c r="D1815"/>
      <c r="E1815"/>
      <c r="F1815"/>
      <c r="G1815"/>
      <c r="H1815"/>
    </row>
    <row r="1816" spans="1:8" ht="15.75">
      <c r="A1816"/>
      <c r="B1816"/>
      <c r="C1816"/>
      <c r="D1816"/>
      <c r="E1816"/>
      <c r="F1816"/>
      <c r="G1816"/>
      <c r="H1816"/>
    </row>
    <row r="1817" spans="1:8" ht="15.75">
      <c r="A1817"/>
      <c r="B1817"/>
      <c r="C1817"/>
      <c r="D1817"/>
      <c r="E1817"/>
      <c r="F1817"/>
      <c r="G1817"/>
      <c r="H1817"/>
    </row>
    <row r="1818" spans="1:8" ht="15.75">
      <c r="A1818"/>
      <c r="B1818"/>
      <c r="C1818"/>
      <c r="D1818"/>
      <c r="E1818"/>
      <c r="F1818"/>
      <c r="G1818"/>
      <c r="H1818"/>
    </row>
    <row r="1819" spans="1:8" ht="15.75">
      <c r="A1819"/>
      <c r="B1819"/>
      <c r="C1819"/>
      <c r="D1819"/>
      <c r="E1819"/>
      <c r="F1819"/>
      <c r="G1819"/>
      <c r="H1819"/>
    </row>
    <row r="1820" spans="1:8" ht="15.75">
      <c r="A1820"/>
      <c r="B1820"/>
      <c r="C1820"/>
      <c r="D1820"/>
      <c r="E1820"/>
      <c r="F1820"/>
      <c r="G1820"/>
      <c r="H1820"/>
    </row>
    <row r="1821" spans="1:8" ht="15.75">
      <c r="A1821"/>
      <c r="B1821"/>
      <c r="C1821"/>
      <c r="D1821"/>
      <c r="E1821"/>
      <c r="F1821"/>
      <c r="G1821"/>
      <c r="H1821"/>
    </row>
    <row r="1822" spans="1:8" ht="15.75">
      <c r="A1822"/>
      <c r="B1822"/>
      <c r="C1822"/>
      <c r="D1822"/>
      <c r="E1822"/>
      <c r="F1822"/>
      <c r="G1822"/>
      <c r="H1822"/>
    </row>
    <row r="1823" spans="1:8" ht="15.75">
      <c r="A1823"/>
      <c r="B1823"/>
      <c r="C1823"/>
      <c r="D1823"/>
      <c r="E1823"/>
      <c r="F1823"/>
      <c r="G1823"/>
      <c r="H1823"/>
    </row>
    <row r="1824" spans="1:8" ht="15.75">
      <c r="A1824"/>
      <c r="B1824"/>
      <c r="C1824"/>
      <c r="D1824"/>
      <c r="E1824"/>
      <c r="F1824"/>
      <c r="G1824"/>
      <c r="H1824"/>
    </row>
    <row r="1825" spans="1:8" ht="15.75">
      <c r="A1825"/>
      <c r="B1825"/>
      <c r="C1825"/>
      <c r="D1825"/>
      <c r="E1825"/>
      <c r="F1825"/>
      <c r="G1825"/>
      <c r="H1825"/>
    </row>
    <row r="1826" spans="1:8" ht="15.75">
      <c r="A1826"/>
      <c r="B1826"/>
      <c r="C1826"/>
      <c r="D1826"/>
      <c r="E1826"/>
      <c r="F1826"/>
      <c r="G1826"/>
      <c r="H1826"/>
    </row>
    <row r="1827" spans="1:8" ht="15.75">
      <c r="A1827"/>
      <c r="B1827"/>
      <c r="C1827"/>
      <c r="D1827"/>
      <c r="E1827"/>
      <c r="F1827"/>
      <c r="G1827"/>
      <c r="H1827"/>
    </row>
    <row r="1828" spans="1:8" ht="15.75">
      <c r="A1828"/>
      <c r="B1828"/>
      <c r="C1828"/>
      <c r="D1828"/>
      <c r="E1828"/>
      <c r="F1828"/>
      <c r="G1828"/>
      <c r="H1828"/>
    </row>
    <row r="1829" spans="1:8" ht="15.75">
      <c r="A1829"/>
      <c r="B1829"/>
      <c r="C1829"/>
      <c r="D1829"/>
      <c r="E1829"/>
      <c r="F1829"/>
      <c r="G1829"/>
      <c r="H1829"/>
    </row>
    <row r="1830" spans="1:8" ht="15.75">
      <c r="A1830"/>
      <c r="B1830"/>
      <c r="C1830"/>
      <c r="D1830"/>
      <c r="E1830"/>
      <c r="F1830"/>
      <c r="G1830"/>
      <c r="H1830"/>
    </row>
    <row r="1831" spans="1:8" ht="15.75">
      <c r="A1831"/>
      <c r="B1831"/>
      <c r="C1831"/>
      <c r="D1831"/>
      <c r="E1831"/>
      <c r="F1831"/>
      <c r="G1831"/>
      <c r="H1831"/>
    </row>
    <row r="1832" spans="1:8" ht="15.75">
      <c r="A1832"/>
      <c r="B1832"/>
      <c r="C1832"/>
      <c r="D1832"/>
      <c r="E1832"/>
      <c r="F1832"/>
      <c r="G1832"/>
      <c r="H1832"/>
    </row>
    <row r="1833" spans="1:8" ht="15.75">
      <c r="A1833"/>
      <c r="B1833"/>
      <c r="C1833"/>
      <c r="D1833"/>
      <c r="E1833"/>
      <c r="F1833"/>
      <c r="G1833"/>
      <c r="H1833"/>
    </row>
    <row r="1834" spans="1:8" ht="15.75">
      <c r="A1834"/>
      <c r="B1834"/>
      <c r="C1834"/>
      <c r="D1834"/>
      <c r="E1834"/>
      <c r="F1834"/>
      <c r="G1834"/>
      <c r="H1834"/>
    </row>
    <row r="1835" spans="1:8" ht="15.75">
      <c r="A1835"/>
      <c r="B1835"/>
      <c r="C1835"/>
      <c r="D1835"/>
      <c r="E1835"/>
      <c r="F1835"/>
      <c r="G1835"/>
      <c r="H1835"/>
    </row>
    <row r="1836" spans="1:8" ht="15.75">
      <c r="A1836"/>
      <c r="B1836"/>
      <c r="C1836"/>
      <c r="D1836"/>
      <c r="E1836"/>
      <c r="F1836"/>
      <c r="G1836"/>
      <c r="H1836"/>
    </row>
    <row r="1837" spans="1:8" ht="15.75">
      <c r="A1837"/>
      <c r="B1837"/>
      <c r="C1837"/>
      <c r="D1837"/>
      <c r="E1837"/>
      <c r="F1837"/>
      <c r="G1837"/>
      <c r="H1837"/>
    </row>
    <row r="1838" spans="1:8" ht="15.75">
      <c r="A1838"/>
      <c r="B1838"/>
      <c r="C1838"/>
      <c r="D1838"/>
      <c r="E1838"/>
      <c r="F1838"/>
      <c r="G1838"/>
      <c r="H1838"/>
    </row>
    <row r="1839" spans="1:8" ht="15.75">
      <c r="A1839"/>
      <c r="B1839"/>
      <c r="C1839"/>
      <c r="D1839"/>
      <c r="E1839"/>
      <c r="F1839"/>
      <c r="G1839"/>
      <c r="H1839"/>
    </row>
    <row r="1840" spans="1:8" ht="15.75">
      <c r="A1840"/>
      <c r="B1840"/>
      <c r="C1840"/>
      <c r="D1840"/>
      <c r="E1840"/>
      <c r="F1840"/>
      <c r="G1840"/>
      <c r="H1840"/>
    </row>
    <row r="1841" spans="1:8" ht="15.75">
      <c r="A1841"/>
      <c r="B1841"/>
      <c r="C1841"/>
      <c r="D1841"/>
      <c r="E1841"/>
      <c r="F1841"/>
      <c r="G1841"/>
      <c r="H1841"/>
    </row>
    <row r="1842" spans="1:8" ht="15.75">
      <c r="A1842"/>
      <c r="B1842"/>
      <c r="C1842"/>
      <c r="D1842"/>
      <c r="E1842"/>
      <c r="F1842"/>
      <c r="G1842"/>
      <c r="H1842"/>
    </row>
    <row r="1843" spans="1:8" ht="15.75">
      <c r="A1843"/>
      <c r="B1843"/>
      <c r="C1843"/>
      <c r="D1843"/>
      <c r="E1843"/>
      <c r="F1843"/>
      <c r="G1843"/>
      <c r="H1843"/>
    </row>
    <row r="1844" spans="1:8" ht="15.75">
      <c r="A1844"/>
      <c r="B1844"/>
      <c r="C1844"/>
      <c r="D1844"/>
      <c r="E1844"/>
      <c r="F1844"/>
      <c r="G1844"/>
      <c r="H1844"/>
    </row>
    <row r="1845" spans="1:8" ht="15.75">
      <c r="A1845"/>
      <c r="B1845"/>
      <c r="C1845"/>
      <c r="D1845"/>
      <c r="E1845"/>
      <c r="F1845"/>
      <c r="G1845"/>
      <c r="H1845"/>
    </row>
    <row r="1846" spans="1:8" ht="15.75">
      <c r="A1846"/>
      <c r="B1846"/>
      <c r="C1846"/>
      <c r="D1846"/>
      <c r="E1846"/>
      <c r="F1846"/>
      <c r="G1846"/>
      <c r="H1846"/>
    </row>
    <row r="1847" spans="1:8" ht="15.75">
      <c r="A1847"/>
      <c r="B1847"/>
      <c r="C1847"/>
      <c r="D1847"/>
      <c r="E1847"/>
      <c r="F1847"/>
      <c r="G1847"/>
      <c r="H1847"/>
    </row>
    <row r="1848" spans="1:8" ht="15.75">
      <c r="A1848"/>
      <c r="B1848"/>
      <c r="C1848"/>
      <c r="D1848"/>
      <c r="E1848"/>
      <c r="F1848"/>
      <c r="G1848"/>
      <c r="H1848"/>
    </row>
    <row r="1849" spans="1:8" ht="15.75">
      <c r="A1849"/>
      <c r="B1849"/>
      <c r="C1849"/>
      <c r="D1849"/>
      <c r="E1849"/>
      <c r="F1849"/>
      <c r="G1849"/>
      <c r="H1849"/>
    </row>
    <row r="1850" spans="1:8" ht="15.75">
      <c r="A1850"/>
      <c r="B1850"/>
      <c r="C1850"/>
      <c r="D1850"/>
      <c r="E1850"/>
      <c r="F1850"/>
      <c r="G1850"/>
      <c r="H1850"/>
    </row>
    <row r="1851" spans="1:8" ht="15.75">
      <c r="A1851"/>
      <c r="B1851"/>
      <c r="C1851"/>
      <c r="D1851"/>
      <c r="E1851"/>
      <c r="F1851"/>
      <c r="G1851"/>
      <c r="H1851"/>
    </row>
    <row r="1852" spans="1:8" ht="15.75">
      <c r="A1852"/>
      <c r="B1852"/>
      <c r="C1852"/>
      <c r="D1852"/>
      <c r="E1852"/>
      <c r="F1852"/>
      <c r="G1852"/>
      <c r="H1852"/>
    </row>
    <row r="1853" spans="1:8" ht="15.75">
      <c r="A1853"/>
      <c r="B1853"/>
      <c r="C1853"/>
      <c r="D1853"/>
      <c r="E1853"/>
      <c r="F1853"/>
      <c r="G1853"/>
      <c r="H1853"/>
    </row>
    <row r="1854" spans="1:8" ht="15.75">
      <c r="A1854"/>
      <c r="B1854"/>
      <c r="C1854"/>
      <c r="D1854"/>
      <c r="E1854"/>
      <c r="F1854"/>
      <c r="G1854"/>
      <c r="H1854"/>
    </row>
    <row r="1855" spans="1:8" ht="15.75">
      <c r="A1855"/>
      <c r="B1855"/>
      <c r="C1855"/>
      <c r="D1855"/>
      <c r="E1855"/>
      <c r="F1855"/>
      <c r="G1855"/>
      <c r="H1855"/>
    </row>
    <row r="1856" spans="1:8" ht="15.75">
      <c r="A1856"/>
      <c r="B1856"/>
      <c r="C1856"/>
      <c r="D1856"/>
      <c r="E1856"/>
      <c r="F1856"/>
      <c r="G1856"/>
      <c r="H1856"/>
    </row>
    <row r="1857" spans="1:8" ht="15.75">
      <c r="A1857"/>
      <c r="B1857"/>
      <c r="C1857"/>
      <c r="D1857"/>
      <c r="E1857"/>
      <c r="F1857"/>
      <c r="G1857"/>
      <c r="H1857"/>
    </row>
    <row r="1858" spans="1:8" ht="15.75">
      <c r="A1858"/>
      <c r="B1858"/>
      <c r="C1858"/>
      <c r="D1858"/>
      <c r="E1858"/>
      <c r="F1858"/>
      <c r="G1858"/>
      <c r="H1858"/>
    </row>
    <row r="1859" spans="1:8" ht="15.75">
      <c r="A1859"/>
      <c r="B1859"/>
      <c r="C1859"/>
      <c r="D1859"/>
      <c r="E1859"/>
      <c r="F1859"/>
      <c r="G1859"/>
      <c r="H1859"/>
    </row>
    <row r="1860" spans="1:8" ht="15.75">
      <c r="A1860"/>
      <c r="B1860"/>
      <c r="C1860"/>
      <c r="D1860"/>
      <c r="E1860"/>
      <c r="F1860"/>
      <c r="G1860"/>
      <c r="H1860"/>
    </row>
    <row r="1861" spans="1:8" ht="15.75">
      <c r="A1861"/>
      <c r="B1861"/>
      <c r="C1861"/>
      <c r="D1861"/>
      <c r="E1861"/>
      <c r="F1861"/>
      <c r="G1861"/>
      <c r="H1861"/>
    </row>
    <row r="1862" spans="1:8" ht="15.75">
      <c r="A1862"/>
      <c r="B1862"/>
      <c r="C1862"/>
      <c r="D1862"/>
      <c r="E1862"/>
      <c r="F1862"/>
      <c r="G1862"/>
      <c r="H1862"/>
    </row>
    <row r="1863" spans="1:8" ht="15.75">
      <c r="A1863"/>
      <c r="B1863"/>
      <c r="C1863"/>
      <c r="D1863"/>
      <c r="E1863"/>
      <c r="F1863"/>
      <c r="G1863"/>
      <c r="H1863"/>
    </row>
    <row r="1864" spans="1:8" ht="15.75">
      <c r="A1864"/>
      <c r="B1864"/>
      <c r="C1864"/>
      <c r="D1864"/>
      <c r="E1864"/>
      <c r="F1864"/>
      <c r="G1864"/>
      <c r="H1864"/>
    </row>
    <row r="1865" spans="1:8" ht="15.75">
      <c r="A1865"/>
      <c r="B1865"/>
      <c r="C1865"/>
      <c r="D1865"/>
      <c r="E1865"/>
      <c r="F1865"/>
      <c r="G1865"/>
      <c r="H1865"/>
    </row>
    <row r="1866" spans="1:8" ht="15.75">
      <c r="A1866"/>
      <c r="B1866"/>
      <c r="C1866"/>
      <c r="D1866"/>
      <c r="E1866"/>
      <c r="F1866"/>
      <c r="G1866"/>
      <c r="H1866"/>
    </row>
    <row r="1867" spans="1:8" ht="15.75">
      <c r="A1867"/>
      <c r="B1867"/>
      <c r="C1867"/>
      <c r="D1867"/>
      <c r="E1867"/>
      <c r="F1867"/>
      <c r="G1867"/>
      <c r="H1867"/>
    </row>
    <row r="1868" spans="1:8" ht="15.75">
      <c r="A1868"/>
      <c r="B1868"/>
      <c r="C1868"/>
      <c r="D1868"/>
      <c r="E1868"/>
      <c r="F1868"/>
      <c r="G1868"/>
      <c r="H1868"/>
    </row>
    <row r="1869" spans="1:8" ht="15.75">
      <c r="A1869"/>
      <c r="B1869"/>
      <c r="C1869"/>
      <c r="D1869"/>
      <c r="E1869"/>
      <c r="F1869"/>
      <c r="G1869"/>
      <c r="H1869"/>
    </row>
    <row r="1870" spans="1:8" ht="15.75">
      <c r="A1870"/>
      <c r="B1870"/>
      <c r="C1870"/>
      <c r="D1870"/>
      <c r="E1870"/>
      <c r="F1870"/>
      <c r="G1870"/>
      <c r="H1870"/>
    </row>
    <row r="1871" spans="1:8" ht="15.75">
      <c r="A1871"/>
      <c r="B1871"/>
      <c r="C1871"/>
      <c r="D1871"/>
      <c r="E1871"/>
      <c r="F1871"/>
      <c r="G1871"/>
      <c r="H1871"/>
    </row>
    <row r="1872" spans="1:8" ht="15.75">
      <c r="A1872"/>
      <c r="B1872"/>
      <c r="C1872"/>
      <c r="D1872"/>
      <c r="E1872"/>
      <c r="F1872"/>
      <c r="G1872"/>
      <c r="H1872"/>
    </row>
    <row r="1873" spans="1:8" ht="15.75">
      <c r="A1873"/>
      <c r="B1873"/>
      <c r="C1873"/>
      <c r="D1873"/>
      <c r="E1873"/>
      <c r="F1873"/>
      <c r="G1873"/>
      <c r="H1873"/>
    </row>
    <row r="1874" spans="1:8" ht="15.75">
      <c r="A1874"/>
      <c r="B1874"/>
      <c r="C1874"/>
      <c r="D1874"/>
      <c r="E1874"/>
      <c r="F1874"/>
      <c r="G1874"/>
      <c r="H1874"/>
    </row>
    <row r="1875" spans="1:8" ht="15.75">
      <c r="A1875"/>
      <c r="B1875"/>
      <c r="C1875"/>
      <c r="D1875"/>
      <c r="E1875"/>
      <c r="F1875"/>
      <c r="G1875"/>
      <c r="H1875"/>
    </row>
    <row r="1876" spans="1:8" ht="15.75">
      <c r="A1876"/>
      <c r="B1876"/>
      <c r="C1876"/>
      <c r="D1876"/>
      <c r="E1876"/>
      <c r="F1876"/>
      <c r="G1876"/>
      <c r="H1876"/>
    </row>
    <row r="1877" spans="1:8" ht="15.75">
      <c r="A1877"/>
      <c r="B1877"/>
      <c r="C1877"/>
      <c r="D1877"/>
      <c r="E1877"/>
      <c r="F1877"/>
      <c r="G1877"/>
      <c r="H1877"/>
    </row>
    <row r="1878" spans="1:8" ht="15.75">
      <c r="A1878"/>
      <c r="B1878"/>
      <c r="C1878"/>
      <c r="D1878"/>
      <c r="E1878"/>
      <c r="F1878"/>
      <c r="G1878"/>
      <c r="H1878"/>
    </row>
    <row r="1879" spans="1:8" ht="15.75">
      <c r="A1879"/>
      <c r="B1879"/>
      <c r="C1879"/>
      <c r="D1879"/>
      <c r="E1879"/>
      <c r="F1879"/>
      <c r="G1879"/>
      <c r="H1879"/>
    </row>
    <row r="1880" spans="1:8" ht="15.75">
      <c r="A1880"/>
      <c r="B1880"/>
      <c r="C1880"/>
      <c r="D1880"/>
      <c r="E1880"/>
      <c r="F1880"/>
      <c r="G1880"/>
      <c r="H1880"/>
    </row>
    <row r="1881" spans="1:8" ht="15.75">
      <c r="A1881"/>
      <c r="B1881"/>
      <c r="C1881"/>
      <c r="D1881"/>
      <c r="E1881"/>
      <c r="F1881"/>
      <c r="G1881"/>
      <c r="H1881"/>
    </row>
    <row r="1882" spans="1:8" ht="15.75">
      <c r="A1882"/>
      <c r="B1882"/>
      <c r="C1882"/>
      <c r="D1882"/>
      <c r="E1882"/>
      <c r="F1882"/>
      <c r="G1882"/>
      <c r="H1882"/>
    </row>
    <row r="1883" spans="1:8" ht="15.75">
      <c r="A1883"/>
      <c r="B1883"/>
      <c r="C1883"/>
      <c r="D1883"/>
      <c r="E1883"/>
      <c r="F1883"/>
      <c r="G1883"/>
      <c r="H1883"/>
    </row>
    <row r="1884" spans="1:8" ht="15.75">
      <c r="A1884"/>
      <c r="B1884"/>
      <c r="C1884"/>
      <c r="D1884"/>
      <c r="E1884"/>
      <c r="F1884"/>
      <c r="G1884"/>
      <c r="H1884"/>
    </row>
    <row r="1885" spans="1:8" ht="15.75">
      <c r="A1885"/>
      <c r="B1885"/>
      <c r="C1885"/>
      <c r="D1885"/>
      <c r="E1885"/>
      <c r="F1885"/>
      <c r="G1885"/>
      <c r="H1885"/>
    </row>
    <row r="1886" spans="1:8" ht="15.75">
      <c r="A1886"/>
      <c r="B1886"/>
      <c r="C1886"/>
      <c r="D1886"/>
      <c r="E1886"/>
      <c r="F1886"/>
      <c r="G1886"/>
      <c r="H1886"/>
    </row>
    <row r="1887" spans="1:8" ht="15.75">
      <c r="A1887"/>
      <c r="B1887"/>
      <c r="C1887"/>
      <c r="D1887"/>
      <c r="E1887"/>
      <c r="F1887"/>
      <c r="G1887"/>
      <c r="H1887"/>
    </row>
    <row r="1888" spans="1:8" ht="15.75">
      <c r="A1888"/>
      <c r="B1888"/>
      <c r="C1888"/>
      <c r="D1888"/>
      <c r="E1888"/>
      <c r="F1888"/>
      <c r="G1888"/>
      <c r="H1888"/>
    </row>
    <row r="1889" spans="1:8" ht="15.75">
      <c r="A1889"/>
      <c r="B1889"/>
      <c r="C1889"/>
      <c r="D1889"/>
      <c r="E1889"/>
      <c r="F1889"/>
      <c r="G1889"/>
      <c r="H1889"/>
    </row>
    <row r="1890" spans="1:8" ht="15.75">
      <c r="A1890"/>
      <c r="B1890"/>
      <c r="C1890"/>
      <c r="D1890"/>
      <c r="E1890"/>
      <c r="F1890"/>
      <c r="G1890"/>
      <c r="H1890"/>
    </row>
    <row r="1891" spans="1:8" ht="15.75">
      <c r="A1891"/>
      <c r="B1891"/>
      <c r="C1891"/>
      <c r="D1891"/>
      <c r="E1891"/>
      <c r="F1891"/>
      <c r="G1891"/>
      <c r="H1891"/>
    </row>
    <row r="1892" spans="1:8" ht="15.75">
      <c r="A1892"/>
      <c r="B1892"/>
      <c r="C1892"/>
      <c r="D1892"/>
      <c r="E1892"/>
      <c r="F1892"/>
      <c r="G1892"/>
      <c r="H1892"/>
    </row>
    <row r="1893" spans="1:8" ht="15.75">
      <c r="A1893"/>
      <c r="B1893"/>
      <c r="C1893"/>
      <c r="D1893"/>
      <c r="E1893"/>
      <c r="F1893"/>
      <c r="G1893"/>
      <c r="H1893"/>
    </row>
    <row r="1894" spans="1:8" ht="15.75">
      <c r="A1894"/>
      <c r="B1894"/>
      <c r="C1894"/>
      <c r="D1894"/>
      <c r="E1894"/>
      <c r="F1894"/>
      <c r="G1894"/>
      <c r="H1894"/>
    </row>
    <row r="1895" spans="1:8" ht="15.75">
      <c r="A1895"/>
      <c r="B1895"/>
      <c r="C1895"/>
      <c r="D1895"/>
      <c r="E1895"/>
      <c r="F1895"/>
      <c r="G1895"/>
      <c r="H1895"/>
    </row>
    <row r="1896" spans="1:8" ht="15.75">
      <c r="A1896"/>
      <c r="B1896"/>
      <c r="C1896"/>
      <c r="D1896"/>
      <c r="E1896"/>
      <c r="F1896"/>
      <c r="G1896"/>
      <c r="H1896"/>
    </row>
    <row r="1897" spans="1:8" ht="15.75">
      <c r="A1897"/>
      <c r="B1897"/>
      <c r="C1897"/>
      <c r="D1897"/>
      <c r="E1897"/>
      <c r="F1897"/>
      <c r="G1897"/>
      <c r="H1897"/>
    </row>
    <row r="1898" spans="1:8" ht="15.75">
      <c r="A1898"/>
      <c r="B1898"/>
      <c r="C1898"/>
      <c r="D1898"/>
      <c r="E1898"/>
      <c r="F1898"/>
      <c r="G1898"/>
      <c r="H1898"/>
    </row>
    <row r="1899" spans="1:8" ht="15.75">
      <c r="A1899"/>
      <c r="B1899"/>
      <c r="C1899"/>
      <c r="D1899"/>
      <c r="E1899"/>
      <c r="F1899"/>
      <c r="G1899"/>
      <c r="H1899"/>
    </row>
    <row r="1900" spans="1:8" ht="15.75">
      <c r="A1900"/>
      <c r="B1900"/>
      <c r="C1900"/>
      <c r="D1900"/>
      <c r="E1900"/>
      <c r="F1900"/>
      <c r="G1900"/>
      <c r="H1900"/>
    </row>
    <row r="1901" spans="1:8" ht="15.75">
      <c r="A1901"/>
      <c r="B1901"/>
      <c r="C1901"/>
      <c r="D1901"/>
      <c r="E1901"/>
      <c r="F1901"/>
      <c r="G1901"/>
      <c r="H1901"/>
    </row>
    <row r="1902" spans="1:8" ht="15.75">
      <c r="A1902"/>
      <c r="B1902"/>
      <c r="C1902"/>
      <c r="D1902"/>
      <c r="E1902"/>
      <c r="F1902"/>
      <c r="G1902"/>
      <c r="H1902"/>
    </row>
    <row r="1903" spans="1:8" ht="15.75">
      <c r="A1903"/>
      <c r="B1903"/>
      <c r="C1903"/>
      <c r="D1903"/>
      <c r="E1903"/>
      <c r="F1903"/>
      <c r="G1903"/>
      <c r="H1903"/>
    </row>
    <row r="1904" spans="1:8" ht="15.75">
      <c r="A1904"/>
      <c r="B1904"/>
      <c r="C1904"/>
      <c r="D1904"/>
      <c r="E1904"/>
      <c r="F1904"/>
      <c r="G1904"/>
      <c r="H1904"/>
    </row>
    <row r="1905" spans="1:8" ht="15.75">
      <c r="A1905"/>
      <c r="B1905"/>
      <c r="C1905"/>
      <c r="D1905"/>
      <c r="E1905"/>
      <c r="F1905"/>
      <c r="G1905"/>
      <c r="H1905"/>
    </row>
    <row r="1906" spans="1:8" ht="15.75">
      <c r="A1906"/>
      <c r="B1906"/>
      <c r="C1906"/>
      <c r="D1906"/>
      <c r="E1906"/>
      <c r="F1906"/>
      <c r="G1906"/>
      <c r="H1906"/>
    </row>
    <row r="1907" spans="1:8" ht="15.75">
      <c r="A1907"/>
      <c r="B1907"/>
      <c r="C1907"/>
      <c r="D1907"/>
      <c r="E1907"/>
      <c r="F1907"/>
      <c r="G1907"/>
      <c r="H1907"/>
    </row>
    <row r="1908" spans="1:8" ht="15.75">
      <c r="A1908"/>
      <c r="B1908"/>
      <c r="C1908"/>
      <c r="D1908"/>
      <c r="E1908"/>
      <c r="F1908"/>
      <c r="G1908"/>
      <c r="H1908"/>
    </row>
    <row r="1909" spans="1:8" ht="15.75">
      <c r="A1909"/>
      <c r="B1909"/>
      <c r="C1909"/>
      <c r="D1909"/>
      <c r="E1909"/>
      <c r="F1909"/>
      <c r="G1909"/>
      <c r="H1909"/>
    </row>
    <row r="1910" spans="1:8" ht="15.75">
      <c r="A1910"/>
      <c r="B1910"/>
      <c r="C1910"/>
      <c r="D1910"/>
      <c r="E1910"/>
      <c r="F1910"/>
      <c r="G1910"/>
      <c r="H1910"/>
    </row>
    <row r="1911" spans="1:8" ht="15.75">
      <c r="A1911"/>
      <c r="B1911"/>
      <c r="C1911"/>
      <c r="D1911"/>
      <c r="E1911"/>
      <c r="F1911"/>
      <c r="G1911"/>
      <c r="H1911"/>
    </row>
    <row r="1912" spans="1:8" ht="15.75">
      <c r="A1912"/>
      <c r="B1912"/>
      <c r="C1912"/>
      <c r="D1912"/>
      <c r="E1912"/>
      <c r="F1912"/>
      <c r="G1912"/>
      <c r="H1912"/>
    </row>
    <row r="1913" spans="1:8" ht="15.75">
      <c r="A1913"/>
      <c r="B1913"/>
      <c r="C1913"/>
      <c r="D1913"/>
      <c r="E1913"/>
      <c r="F1913"/>
      <c r="G1913"/>
      <c r="H1913"/>
    </row>
    <row r="1914" spans="1:8" ht="15.75">
      <c r="A1914"/>
      <c r="B1914"/>
      <c r="C1914"/>
      <c r="D1914"/>
      <c r="E1914"/>
      <c r="F1914"/>
      <c r="G1914"/>
      <c r="H1914"/>
    </row>
    <row r="1915" spans="1:8" ht="15.75">
      <c r="A1915"/>
      <c r="B1915"/>
      <c r="C1915"/>
      <c r="D1915"/>
      <c r="E1915"/>
      <c r="F1915"/>
      <c r="G1915"/>
      <c r="H1915"/>
    </row>
    <row r="1916" spans="1:8" ht="15.75">
      <c r="A1916"/>
      <c r="B1916"/>
      <c r="C1916"/>
      <c r="D1916"/>
      <c r="E1916"/>
      <c r="F1916"/>
      <c r="G1916"/>
      <c r="H1916"/>
    </row>
    <row r="1917" spans="1:8" ht="15.75">
      <c r="A1917"/>
      <c r="B1917"/>
      <c r="C1917"/>
      <c r="D1917"/>
      <c r="E1917"/>
      <c r="F1917"/>
      <c r="G1917"/>
      <c r="H1917"/>
    </row>
    <row r="1918" spans="1:8" ht="15.75">
      <c r="A1918"/>
      <c r="B1918"/>
      <c r="C1918"/>
      <c r="D1918"/>
      <c r="E1918"/>
      <c r="F1918"/>
      <c r="G1918"/>
      <c r="H1918"/>
    </row>
    <row r="1919" spans="1:8" ht="15.75">
      <c r="A1919"/>
      <c r="B1919"/>
      <c r="C1919"/>
      <c r="D1919"/>
      <c r="E1919"/>
      <c r="F1919"/>
      <c r="G1919"/>
      <c r="H1919"/>
    </row>
    <row r="1920" spans="1:8" ht="15.75">
      <c r="A1920"/>
      <c r="B1920"/>
      <c r="C1920"/>
      <c r="D1920"/>
      <c r="E1920"/>
      <c r="F1920"/>
      <c r="G1920"/>
      <c r="H1920"/>
    </row>
    <row r="1921" spans="1:8" ht="15.75">
      <c r="A1921"/>
      <c r="B1921"/>
      <c r="C1921"/>
      <c r="D1921"/>
      <c r="E1921"/>
      <c r="F1921"/>
      <c r="G1921"/>
      <c r="H1921"/>
    </row>
    <row r="1922" spans="1:8" ht="15.75">
      <c r="A1922"/>
      <c r="B1922"/>
      <c r="C1922"/>
      <c r="D1922"/>
      <c r="E1922"/>
      <c r="F1922"/>
      <c r="G1922"/>
      <c r="H1922"/>
    </row>
    <row r="1923" spans="1:8" ht="15.75">
      <c r="A1923"/>
      <c r="B1923"/>
      <c r="C1923"/>
      <c r="D1923"/>
      <c r="E1923"/>
      <c r="F1923"/>
      <c r="G1923"/>
      <c r="H1923"/>
    </row>
    <row r="1924" spans="1:8" ht="15.75">
      <c r="A1924"/>
      <c r="B1924"/>
      <c r="C1924"/>
      <c r="D1924"/>
      <c r="E1924"/>
      <c r="F1924"/>
      <c r="G1924"/>
      <c r="H1924"/>
    </row>
    <row r="1925" spans="1:8" ht="15.75">
      <c r="A1925"/>
      <c r="B1925"/>
      <c r="C1925"/>
      <c r="D1925"/>
      <c r="E1925"/>
      <c r="F1925"/>
      <c r="G1925"/>
      <c r="H1925"/>
    </row>
    <row r="1926" spans="1:8" ht="15.75">
      <c r="A1926"/>
      <c r="B1926"/>
      <c r="C1926"/>
      <c r="D1926"/>
      <c r="E1926"/>
      <c r="F1926"/>
      <c r="G1926"/>
      <c r="H1926"/>
    </row>
    <row r="1927" spans="1:8" ht="15.75">
      <c r="A1927"/>
      <c r="B1927"/>
      <c r="C1927"/>
      <c r="D1927"/>
      <c r="E1927"/>
      <c r="F1927"/>
      <c r="G1927"/>
      <c r="H1927"/>
    </row>
    <row r="1928" spans="1:8" ht="15.75">
      <c r="A1928"/>
      <c r="B1928"/>
      <c r="C1928"/>
      <c r="D1928"/>
      <c r="E1928"/>
      <c r="F1928"/>
      <c r="G1928"/>
      <c r="H1928"/>
    </row>
    <row r="1929" spans="1:8" ht="15.75">
      <c r="A1929"/>
      <c r="B1929"/>
      <c r="C1929"/>
      <c r="D1929"/>
      <c r="E1929"/>
      <c r="F1929"/>
      <c r="G1929"/>
      <c r="H1929"/>
    </row>
    <row r="1930" spans="1:8" ht="15.75">
      <c r="A1930"/>
      <c r="B1930"/>
      <c r="C1930"/>
      <c r="D1930"/>
      <c r="E1930"/>
      <c r="F1930"/>
      <c r="G1930"/>
      <c r="H1930"/>
    </row>
    <row r="1931" spans="1:8" ht="15.75">
      <c r="A1931"/>
      <c r="B1931"/>
      <c r="C1931"/>
      <c r="D1931"/>
      <c r="E1931"/>
      <c r="F1931"/>
      <c r="G1931"/>
      <c r="H1931"/>
    </row>
    <row r="1932" spans="1:8" ht="15.75">
      <c r="A1932"/>
      <c r="B1932"/>
      <c r="C1932"/>
      <c r="D1932"/>
      <c r="E1932"/>
      <c r="F1932"/>
      <c r="G1932"/>
      <c r="H1932"/>
    </row>
    <row r="1933" spans="1:8" ht="15.75">
      <c r="A1933"/>
      <c r="B1933"/>
      <c r="C1933"/>
      <c r="D1933"/>
      <c r="E1933"/>
      <c r="F1933"/>
      <c r="G1933"/>
      <c r="H1933"/>
    </row>
    <row r="1934" spans="1:8" ht="15.75">
      <c r="A1934"/>
      <c r="B1934"/>
      <c r="C1934"/>
      <c r="D1934"/>
      <c r="E1934"/>
      <c r="F1934"/>
      <c r="G1934"/>
      <c r="H1934"/>
    </row>
    <row r="1935" spans="1:8" ht="15.75">
      <c r="A1935"/>
      <c r="B1935"/>
      <c r="C1935"/>
      <c r="D1935"/>
      <c r="E1935"/>
      <c r="F1935"/>
      <c r="G1935"/>
      <c r="H1935"/>
    </row>
    <row r="1936" spans="1:8" ht="15.75">
      <c r="A1936"/>
      <c r="B1936"/>
      <c r="C1936"/>
      <c r="D1936"/>
      <c r="E1936"/>
      <c r="F1936"/>
      <c r="G1936"/>
      <c r="H1936"/>
    </row>
    <row r="1937" spans="1:8" ht="15.75">
      <c r="A1937"/>
      <c r="B1937"/>
      <c r="C1937"/>
      <c r="D1937"/>
      <c r="E1937"/>
      <c r="F1937"/>
      <c r="G1937"/>
      <c r="H1937"/>
    </row>
    <row r="1938" spans="1:8" ht="15.75">
      <c r="A1938"/>
      <c r="B1938"/>
      <c r="C1938"/>
      <c r="D1938"/>
      <c r="E1938"/>
      <c r="F1938"/>
      <c r="G1938"/>
      <c r="H1938"/>
    </row>
    <row r="1939" spans="1:8" ht="15.75">
      <c r="A1939"/>
      <c r="B1939"/>
      <c r="C1939"/>
      <c r="D1939"/>
      <c r="E1939"/>
      <c r="F1939"/>
      <c r="G1939"/>
      <c r="H1939"/>
    </row>
    <row r="1940" spans="1:8" ht="15.75">
      <c r="A1940"/>
      <c r="B1940"/>
      <c r="C1940"/>
      <c r="D1940"/>
      <c r="E1940"/>
      <c r="F1940"/>
      <c r="G1940"/>
      <c r="H1940"/>
    </row>
    <row r="1941" spans="1:8" ht="15.75">
      <c r="A1941"/>
      <c r="B1941"/>
      <c r="C1941"/>
      <c r="D1941"/>
      <c r="E1941"/>
      <c r="F1941"/>
      <c r="G1941"/>
      <c r="H1941"/>
    </row>
    <row r="1942" spans="1:8" ht="15.75">
      <c r="A1942"/>
      <c r="B1942"/>
      <c r="C1942"/>
      <c r="D1942"/>
      <c r="E1942"/>
      <c r="F1942"/>
      <c r="G1942"/>
      <c r="H1942"/>
    </row>
    <row r="1943" spans="1:8" ht="15.75">
      <c r="A1943"/>
      <c r="B1943"/>
      <c r="C1943"/>
      <c r="D1943"/>
      <c r="E1943"/>
      <c r="F1943"/>
      <c r="G1943"/>
      <c r="H1943"/>
    </row>
    <row r="1944" spans="1:8" ht="15.75">
      <c r="A1944"/>
      <c r="B1944"/>
      <c r="C1944"/>
      <c r="D1944"/>
      <c r="E1944"/>
      <c r="F1944"/>
      <c r="G1944"/>
      <c r="H1944"/>
    </row>
    <row r="1945" spans="1:8" ht="15.75">
      <c r="A1945"/>
      <c r="B1945"/>
      <c r="C1945"/>
      <c r="D1945"/>
      <c r="E1945"/>
      <c r="F1945"/>
      <c r="G1945"/>
      <c r="H1945"/>
    </row>
    <row r="1946" spans="1:8" ht="15.75">
      <c r="A1946"/>
      <c r="B1946"/>
      <c r="C1946"/>
      <c r="D1946"/>
      <c r="E1946"/>
      <c r="F1946"/>
      <c r="G1946"/>
      <c r="H1946"/>
    </row>
    <row r="1947" spans="1:8" ht="15.75">
      <c r="A1947"/>
      <c r="B1947"/>
      <c r="C1947"/>
      <c r="D1947"/>
      <c r="E1947"/>
      <c r="F1947"/>
      <c r="G1947"/>
      <c r="H1947"/>
    </row>
    <row r="1948" spans="1:8" ht="15.75">
      <c r="A1948"/>
      <c r="B1948"/>
      <c r="C1948"/>
      <c r="D1948"/>
      <c r="E1948"/>
      <c r="F1948"/>
      <c r="G1948"/>
      <c r="H1948"/>
    </row>
    <row r="1949" spans="1:8" ht="15.75">
      <c r="A1949"/>
      <c r="B1949"/>
      <c r="C1949"/>
      <c r="D1949"/>
      <c r="E1949"/>
      <c r="F1949"/>
      <c r="G1949"/>
      <c r="H1949"/>
    </row>
    <row r="1950" spans="1:8" ht="15.75">
      <c r="A1950"/>
      <c r="B1950"/>
      <c r="C1950"/>
      <c r="D1950"/>
      <c r="E1950"/>
      <c r="F1950"/>
      <c r="G1950"/>
      <c r="H1950"/>
    </row>
    <row r="1951" spans="1:8" ht="15.75">
      <c r="A1951"/>
      <c r="B1951"/>
      <c r="C1951"/>
      <c r="D1951"/>
      <c r="E1951"/>
      <c r="F1951"/>
      <c r="G1951"/>
      <c r="H1951"/>
    </row>
    <row r="1952" spans="1:8" ht="15.75">
      <c r="A1952"/>
      <c r="B1952"/>
      <c r="C1952"/>
      <c r="D1952"/>
      <c r="E1952"/>
      <c r="F1952"/>
      <c r="G1952"/>
      <c r="H1952"/>
    </row>
    <row r="1953" spans="1:8" ht="15.75">
      <c r="A1953"/>
      <c r="B1953"/>
      <c r="C1953"/>
      <c r="D1953"/>
      <c r="E1953"/>
      <c r="F1953"/>
      <c r="G1953"/>
      <c r="H1953"/>
    </row>
    <row r="1954" spans="1:8" ht="15.75">
      <c r="A1954"/>
      <c r="B1954"/>
      <c r="C1954"/>
      <c r="D1954"/>
      <c r="E1954"/>
      <c r="F1954"/>
      <c r="G1954"/>
      <c r="H1954"/>
    </row>
    <row r="1955" spans="1:8" ht="15.75">
      <c r="A1955"/>
      <c r="B1955"/>
      <c r="C1955"/>
      <c r="D1955"/>
      <c r="E1955"/>
      <c r="F1955"/>
      <c r="G1955"/>
      <c r="H1955"/>
    </row>
    <row r="1956" spans="1:8" ht="15.75">
      <c r="A1956"/>
      <c r="B1956"/>
      <c r="C1956"/>
      <c r="D1956"/>
      <c r="E1956"/>
      <c r="F1956"/>
      <c r="G1956"/>
      <c r="H1956"/>
    </row>
    <row r="1957" spans="1:8" ht="15.75">
      <c r="A1957"/>
      <c r="B1957"/>
      <c r="C1957"/>
      <c r="D1957"/>
      <c r="E1957"/>
      <c r="F1957"/>
      <c r="G1957"/>
      <c r="H1957"/>
    </row>
    <row r="1958" spans="1:8" ht="15.75">
      <c r="A1958"/>
      <c r="B1958"/>
      <c r="C1958"/>
      <c r="D1958"/>
      <c r="E1958"/>
      <c r="F1958"/>
      <c r="G1958"/>
      <c r="H1958"/>
    </row>
    <row r="1959" spans="1:8" ht="15.75">
      <c r="A1959"/>
      <c r="B1959"/>
      <c r="C1959"/>
      <c r="D1959"/>
      <c r="E1959"/>
      <c r="F1959"/>
      <c r="G1959"/>
      <c r="H1959"/>
    </row>
    <row r="1960" spans="1:8" ht="15.75">
      <c r="A1960"/>
      <c r="B1960"/>
      <c r="C1960"/>
      <c r="D1960"/>
      <c r="E1960"/>
      <c r="F1960"/>
      <c r="G1960"/>
      <c r="H1960"/>
    </row>
    <row r="1961" spans="1:8" ht="15.75">
      <c r="A1961"/>
      <c r="B1961"/>
      <c r="C1961"/>
      <c r="D1961"/>
      <c r="E1961"/>
      <c r="F1961"/>
      <c r="G1961"/>
      <c r="H1961"/>
    </row>
    <row r="1962" spans="1:8" ht="15.75">
      <c r="A1962"/>
      <c r="B1962"/>
      <c r="C1962"/>
      <c r="D1962"/>
      <c r="E1962"/>
      <c r="F1962"/>
      <c r="G1962"/>
      <c r="H1962"/>
    </row>
    <row r="1963" spans="1:8" ht="15.75">
      <c r="A1963"/>
      <c r="B1963"/>
      <c r="C1963"/>
      <c r="D1963"/>
      <c r="E1963"/>
      <c r="F1963"/>
      <c r="G1963"/>
      <c r="H1963"/>
    </row>
    <row r="1964" spans="1:8" ht="15.75">
      <c r="A1964"/>
      <c r="B1964"/>
      <c r="C1964"/>
      <c r="D1964"/>
      <c r="E1964"/>
      <c r="F1964"/>
      <c r="G1964"/>
      <c r="H1964"/>
    </row>
    <row r="1965" spans="1:8" ht="15.75">
      <c r="A1965"/>
      <c r="B1965"/>
      <c r="C1965"/>
      <c r="D1965"/>
      <c r="E1965"/>
      <c r="F1965"/>
      <c r="G1965"/>
      <c r="H1965"/>
    </row>
    <row r="1966" spans="1:8" ht="15.75">
      <c r="A1966"/>
      <c r="B1966"/>
      <c r="C1966"/>
      <c r="D1966"/>
      <c r="E1966"/>
      <c r="F1966"/>
      <c r="G1966"/>
      <c r="H1966"/>
    </row>
    <row r="1967" spans="1:8" ht="15.75">
      <c r="A1967"/>
      <c r="B1967"/>
      <c r="C1967"/>
      <c r="D1967"/>
      <c r="E1967"/>
      <c r="F1967"/>
      <c r="G1967"/>
      <c r="H1967"/>
    </row>
    <row r="1968" spans="1:8" ht="15.75">
      <c r="A1968"/>
      <c r="B1968"/>
      <c r="C1968"/>
      <c r="D1968"/>
      <c r="E1968"/>
      <c r="F1968"/>
      <c r="G1968"/>
      <c r="H1968"/>
    </row>
    <row r="1969" spans="1:8" ht="15.75">
      <c r="A1969"/>
      <c r="B1969"/>
      <c r="C1969"/>
      <c r="D1969"/>
      <c r="E1969"/>
      <c r="F1969"/>
      <c r="G1969"/>
      <c r="H1969"/>
    </row>
    <row r="1970" spans="1:8" ht="15.75">
      <c r="A1970"/>
      <c r="B1970"/>
      <c r="C1970"/>
      <c r="D1970"/>
      <c r="E1970"/>
      <c r="F1970"/>
      <c r="G1970"/>
      <c r="H1970"/>
    </row>
    <row r="1971" spans="1:8" ht="15.75">
      <c r="A1971"/>
      <c r="B1971"/>
      <c r="C1971"/>
      <c r="D1971"/>
      <c r="E1971"/>
      <c r="F1971"/>
      <c r="G1971"/>
      <c r="H1971"/>
    </row>
    <row r="1972" spans="1:8" ht="15.75">
      <c r="A1972"/>
      <c r="B1972"/>
      <c r="C1972"/>
      <c r="D1972"/>
      <c r="E1972"/>
      <c r="F1972"/>
      <c r="G1972"/>
      <c r="H1972"/>
    </row>
    <row r="1973" spans="1:8" ht="15.75">
      <c r="A1973"/>
      <c r="B1973"/>
      <c r="C1973"/>
      <c r="D1973"/>
      <c r="E1973"/>
      <c r="F1973"/>
      <c r="G1973"/>
      <c r="H1973"/>
    </row>
    <row r="1974" spans="1:8" ht="15.75">
      <c r="A1974"/>
      <c r="B1974"/>
      <c r="C1974"/>
      <c r="D1974"/>
      <c r="E1974"/>
      <c r="F1974"/>
      <c r="G1974"/>
      <c r="H1974"/>
    </row>
    <row r="1975" spans="1:8" ht="15.75">
      <c r="A1975"/>
      <c r="B1975"/>
      <c r="C1975"/>
      <c r="D1975"/>
      <c r="E1975"/>
      <c r="F1975"/>
      <c r="G1975"/>
      <c r="H1975"/>
    </row>
    <row r="1976" spans="1:8" ht="15.75">
      <c r="A1976"/>
      <c r="B1976"/>
      <c r="C1976"/>
      <c r="D1976"/>
      <c r="E1976"/>
      <c r="F1976"/>
      <c r="G1976"/>
      <c r="H1976"/>
    </row>
    <row r="1977" spans="1:8" ht="15.75">
      <c r="A1977"/>
      <c r="B1977"/>
      <c r="C1977"/>
      <c r="D1977"/>
      <c r="E1977"/>
      <c r="F1977"/>
      <c r="G1977"/>
      <c r="H1977"/>
    </row>
    <row r="1978" spans="1:8" ht="15.75">
      <c r="A1978"/>
      <c r="B1978"/>
      <c r="C1978"/>
      <c r="D1978"/>
      <c r="E1978"/>
      <c r="F1978"/>
      <c r="G1978"/>
      <c r="H1978"/>
    </row>
    <row r="1979" spans="1:8" ht="15.75">
      <c r="A1979"/>
      <c r="B1979"/>
      <c r="C1979"/>
      <c r="D1979"/>
      <c r="E1979"/>
      <c r="F1979"/>
      <c r="G1979"/>
      <c r="H1979"/>
    </row>
    <row r="1980" spans="1:8" ht="15.75">
      <c r="A1980"/>
      <c r="B1980"/>
      <c r="C1980"/>
      <c r="D1980"/>
      <c r="E1980"/>
      <c r="F1980"/>
      <c r="G1980"/>
      <c r="H1980"/>
    </row>
    <row r="1981" spans="1:8" ht="15.75">
      <c r="A1981"/>
      <c r="B1981"/>
      <c r="C1981"/>
      <c r="D1981"/>
      <c r="E1981"/>
      <c r="F1981"/>
      <c r="G1981"/>
      <c r="H1981"/>
    </row>
    <row r="1982" spans="1:8" ht="15.75">
      <c r="A1982"/>
      <c r="B1982"/>
      <c r="C1982"/>
      <c r="D1982"/>
      <c r="E1982"/>
      <c r="F1982"/>
      <c r="G1982"/>
      <c r="H1982"/>
    </row>
    <row r="1983" spans="1:8" ht="15.75">
      <c r="A1983"/>
      <c r="B1983"/>
      <c r="C1983"/>
      <c r="D1983"/>
      <c r="E1983"/>
      <c r="F1983"/>
      <c r="G1983"/>
      <c r="H1983"/>
    </row>
    <row r="1984" spans="1:8" ht="15.75">
      <c r="A1984"/>
      <c r="B1984"/>
      <c r="C1984"/>
      <c r="D1984"/>
      <c r="E1984"/>
      <c r="F1984"/>
      <c r="G1984"/>
      <c r="H1984"/>
    </row>
    <row r="1985" spans="1:8" ht="15.75">
      <c r="A1985"/>
      <c r="B1985"/>
      <c r="C1985"/>
      <c r="D1985"/>
      <c r="E1985"/>
      <c r="F1985"/>
      <c r="G1985"/>
      <c r="H1985"/>
    </row>
    <row r="1986" spans="1:8" ht="15.75">
      <c r="A1986"/>
      <c r="B1986"/>
      <c r="C1986"/>
      <c r="D1986"/>
      <c r="E1986"/>
      <c r="F1986"/>
      <c r="G1986"/>
      <c r="H1986"/>
    </row>
    <row r="1987" spans="1:8" ht="15.75">
      <c r="A1987"/>
      <c r="B1987"/>
      <c r="C1987"/>
      <c r="D1987"/>
      <c r="E1987"/>
      <c r="F1987"/>
      <c r="G1987"/>
      <c r="H1987"/>
    </row>
    <row r="1988" spans="1:8" ht="15.75">
      <c r="A1988"/>
      <c r="B1988"/>
      <c r="C1988"/>
      <c r="D1988"/>
      <c r="E1988"/>
      <c r="F1988"/>
      <c r="G1988"/>
      <c r="H1988"/>
    </row>
    <row r="1989" spans="1:8" ht="15.75">
      <c r="A1989"/>
      <c r="B1989"/>
      <c r="C1989"/>
      <c r="D1989"/>
      <c r="E1989"/>
      <c r="F1989"/>
      <c r="G1989"/>
      <c r="H1989"/>
    </row>
    <row r="1990" spans="1:8" ht="15.75">
      <c r="A1990"/>
      <c r="B1990"/>
      <c r="C1990"/>
      <c r="D1990"/>
      <c r="E1990"/>
      <c r="F1990"/>
      <c r="G1990"/>
      <c r="H1990"/>
    </row>
    <row r="1991" spans="1:8" ht="15.75">
      <c r="A1991"/>
      <c r="B1991"/>
      <c r="C1991"/>
      <c r="D1991"/>
      <c r="E1991"/>
      <c r="F1991"/>
      <c r="G1991"/>
      <c r="H1991"/>
    </row>
    <row r="1992" spans="1:8" ht="15.75">
      <c r="A1992"/>
      <c r="B1992"/>
      <c r="C1992"/>
      <c r="D1992"/>
      <c r="E1992"/>
      <c r="F1992"/>
      <c r="G1992"/>
      <c r="H1992"/>
    </row>
    <row r="1993" spans="1:8" ht="15.75">
      <c r="A1993"/>
      <c r="B1993"/>
      <c r="C1993"/>
      <c r="D1993"/>
      <c r="E1993"/>
      <c r="F1993"/>
      <c r="G1993"/>
      <c r="H1993"/>
    </row>
    <row r="1994" spans="1:8" ht="15.75">
      <c r="A1994"/>
      <c r="B1994"/>
      <c r="C1994"/>
      <c r="D1994"/>
      <c r="E1994"/>
      <c r="F1994"/>
      <c r="G1994"/>
      <c r="H1994"/>
    </row>
    <row r="1995" spans="1:8" ht="15.75">
      <c r="A1995"/>
      <c r="B1995"/>
      <c r="C1995"/>
      <c r="D1995"/>
      <c r="E1995"/>
      <c r="F1995"/>
      <c r="G1995"/>
      <c r="H1995"/>
    </row>
    <row r="1996" spans="1:8" ht="15.75">
      <c r="A1996"/>
      <c r="B1996"/>
      <c r="C1996"/>
      <c r="D1996"/>
      <c r="E1996"/>
      <c r="F1996"/>
      <c r="G1996"/>
      <c r="H1996"/>
    </row>
    <row r="1997" spans="1:8" ht="15.75">
      <c r="A1997"/>
      <c r="B1997"/>
      <c r="C1997"/>
      <c r="D1997"/>
      <c r="E1997"/>
      <c r="F1997"/>
      <c r="G1997"/>
      <c r="H1997"/>
    </row>
    <row r="1998" spans="1:8" ht="15.75">
      <c r="A1998"/>
      <c r="B1998"/>
      <c r="C1998"/>
      <c r="D1998"/>
      <c r="E1998"/>
      <c r="F1998"/>
      <c r="G1998"/>
      <c r="H1998"/>
    </row>
    <row r="1999" spans="1:8" ht="15.75">
      <c r="A1999"/>
      <c r="B1999"/>
      <c r="C1999"/>
      <c r="D1999"/>
      <c r="E1999"/>
      <c r="F1999"/>
      <c r="G1999"/>
      <c r="H1999"/>
    </row>
    <row r="2000" spans="1:8" ht="15.75">
      <c r="A2000"/>
      <c r="B2000"/>
      <c r="C2000"/>
      <c r="D2000"/>
      <c r="E2000"/>
      <c r="F2000"/>
      <c r="G2000"/>
      <c r="H2000"/>
    </row>
    <row r="2001" spans="1:8" ht="15.75">
      <c r="A2001"/>
      <c r="B2001"/>
      <c r="C2001"/>
      <c r="D2001"/>
      <c r="E2001"/>
      <c r="F2001"/>
      <c r="G2001"/>
      <c r="H2001"/>
    </row>
    <row r="2002" spans="1:8" ht="15.75">
      <c r="A2002"/>
      <c r="B2002"/>
      <c r="C2002"/>
      <c r="D2002"/>
      <c r="E2002"/>
      <c r="F2002"/>
      <c r="G2002"/>
      <c r="H2002"/>
    </row>
    <row r="2003" spans="1:8" ht="15.75">
      <c r="A2003"/>
      <c r="B2003"/>
      <c r="C2003"/>
      <c r="D2003"/>
      <c r="E2003"/>
      <c r="F2003"/>
      <c r="G2003"/>
      <c r="H2003"/>
    </row>
    <row r="2004" spans="1:8" ht="15.75">
      <c r="A2004"/>
      <c r="B2004"/>
      <c r="C2004"/>
      <c r="D2004"/>
      <c r="E2004"/>
      <c r="F2004"/>
      <c r="G2004"/>
      <c r="H2004"/>
    </row>
    <row r="2005" spans="1:8" ht="15.75">
      <c r="A2005"/>
      <c r="B2005"/>
      <c r="C2005"/>
      <c r="D2005"/>
      <c r="E2005"/>
      <c r="F2005"/>
      <c r="G2005"/>
      <c r="H2005"/>
    </row>
    <row r="2006" spans="1:8" ht="15.75">
      <c r="A2006"/>
      <c r="B2006"/>
      <c r="C2006"/>
      <c r="D2006"/>
      <c r="E2006"/>
      <c r="F2006"/>
      <c r="G2006"/>
      <c r="H2006"/>
    </row>
    <row r="2007" spans="1:8" ht="15.75">
      <c r="A2007"/>
      <c r="B2007"/>
      <c r="C2007"/>
      <c r="D2007"/>
      <c r="E2007"/>
      <c r="F2007"/>
      <c r="G2007"/>
      <c r="H2007"/>
    </row>
    <row r="2008" spans="1:8" ht="15.75">
      <c r="A2008"/>
      <c r="B2008"/>
      <c r="C2008"/>
      <c r="D2008"/>
      <c r="E2008"/>
      <c r="F2008"/>
      <c r="G2008"/>
      <c r="H2008"/>
    </row>
    <row r="2009" spans="1:8" ht="15.75">
      <c r="A2009"/>
      <c r="B2009"/>
      <c r="C2009"/>
      <c r="D2009"/>
      <c r="E2009"/>
      <c r="F2009"/>
      <c r="G2009"/>
      <c r="H2009"/>
    </row>
    <row r="2010" spans="1:8" ht="15.75">
      <c r="A2010"/>
      <c r="B2010"/>
      <c r="C2010"/>
      <c r="D2010"/>
      <c r="E2010"/>
      <c r="F2010"/>
      <c r="G2010"/>
      <c r="H2010"/>
    </row>
    <row r="2011" spans="1:8" ht="15.75">
      <c r="A2011"/>
      <c r="B2011"/>
      <c r="C2011"/>
      <c r="D2011"/>
      <c r="E2011"/>
      <c r="F2011"/>
      <c r="G2011"/>
      <c r="H2011"/>
    </row>
    <row r="2012" spans="1:8" ht="15.75">
      <c r="A2012"/>
      <c r="B2012"/>
      <c r="C2012"/>
      <c r="D2012"/>
      <c r="E2012"/>
      <c r="F2012"/>
      <c r="G2012"/>
      <c r="H2012"/>
    </row>
    <row r="2013" spans="1:8" ht="15.75">
      <c r="A2013"/>
      <c r="B2013"/>
      <c r="C2013"/>
      <c r="D2013"/>
      <c r="E2013"/>
      <c r="F2013"/>
      <c r="G2013"/>
      <c r="H2013"/>
    </row>
    <row r="2014" spans="1:8" ht="15.75">
      <c r="A2014"/>
      <c r="B2014"/>
      <c r="C2014"/>
      <c r="D2014"/>
      <c r="E2014"/>
      <c r="F2014"/>
      <c r="G2014"/>
      <c r="H2014"/>
    </row>
    <row r="2015" spans="1:8" ht="15.75">
      <c r="A2015"/>
      <c r="B2015"/>
      <c r="C2015"/>
      <c r="D2015"/>
      <c r="E2015"/>
      <c r="F2015"/>
      <c r="G2015"/>
      <c r="H2015"/>
    </row>
    <row r="2016" spans="1:8" ht="15.75">
      <c r="A2016"/>
      <c r="B2016"/>
      <c r="C2016"/>
      <c r="D2016"/>
      <c r="E2016"/>
      <c r="F2016"/>
      <c r="G2016"/>
      <c r="H2016"/>
    </row>
    <row r="2017" spans="1:8" ht="15.75">
      <c r="A2017"/>
      <c r="B2017"/>
      <c r="C2017"/>
      <c r="D2017"/>
      <c r="E2017"/>
      <c r="F2017"/>
      <c r="G2017"/>
      <c r="H2017"/>
    </row>
    <row r="2018" spans="1:8" ht="15.75">
      <c r="A2018"/>
      <c r="B2018"/>
      <c r="C2018"/>
      <c r="D2018"/>
      <c r="E2018"/>
      <c r="F2018"/>
      <c r="G2018"/>
      <c r="H2018"/>
    </row>
    <row r="2019" spans="1:8" ht="15.75">
      <c r="A2019"/>
      <c r="B2019"/>
      <c r="C2019"/>
      <c r="D2019"/>
      <c r="E2019"/>
      <c r="F2019"/>
      <c r="G2019"/>
      <c r="H2019"/>
    </row>
    <row r="2020" spans="1:8" ht="15.75">
      <c r="A2020"/>
      <c r="B2020"/>
      <c r="C2020"/>
      <c r="D2020"/>
      <c r="E2020"/>
      <c r="F2020"/>
      <c r="G2020"/>
      <c r="H2020"/>
    </row>
    <row r="2021" spans="1:8" ht="15.75">
      <c r="A2021"/>
      <c r="B2021"/>
      <c r="C2021"/>
      <c r="D2021"/>
      <c r="E2021"/>
      <c r="F2021"/>
      <c r="G2021"/>
      <c r="H2021"/>
    </row>
    <row r="2022" spans="1:8" ht="15.75">
      <c r="A2022"/>
      <c r="B2022"/>
      <c r="C2022"/>
      <c r="D2022"/>
      <c r="E2022"/>
      <c r="F2022"/>
      <c r="G2022"/>
      <c r="H2022"/>
    </row>
    <row r="2023" spans="1:8" ht="15.75">
      <c r="A2023"/>
      <c r="B2023"/>
      <c r="C2023"/>
      <c r="D2023"/>
      <c r="E2023"/>
      <c r="F2023"/>
      <c r="G2023"/>
      <c r="H2023"/>
    </row>
    <row r="2024" spans="1:8" ht="15.75">
      <c r="A2024"/>
      <c r="B2024"/>
      <c r="C2024"/>
      <c r="D2024"/>
      <c r="E2024"/>
      <c r="F2024"/>
      <c r="G2024"/>
      <c r="H2024"/>
    </row>
    <row r="2025" spans="1:8" ht="15.75">
      <c r="A2025"/>
      <c r="B2025"/>
      <c r="C2025"/>
      <c r="D2025"/>
      <c r="E2025"/>
      <c r="F2025"/>
      <c r="G2025"/>
      <c r="H2025"/>
    </row>
    <row r="2026" spans="1:8" ht="15.75">
      <c r="A2026"/>
      <c r="B2026"/>
      <c r="C2026"/>
      <c r="D2026"/>
      <c r="E2026"/>
      <c r="F2026"/>
      <c r="G2026"/>
      <c r="H2026"/>
    </row>
    <row r="2027" spans="1:8" ht="15.75">
      <c r="A2027"/>
      <c r="B2027"/>
      <c r="C2027"/>
      <c r="D2027"/>
      <c r="E2027"/>
      <c r="F2027"/>
      <c r="G2027"/>
      <c r="H2027"/>
    </row>
    <row r="2028" spans="1:8" ht="15.75">
      <c r="A2028"/>
      <c r="B2028"/>
      <c r="C2028"/>
      <c r="D2028"/>
      <c r="E2028"/>
      <c r="F2028"/>
      <c r="G2028"/>
      <c r="H2028"/>
    </row>
    <row r="2029" spans="1:8" ht="15.75">
      <c r="A2029"/>
      <c r="B2029"/>
      <c r="C2029"/>
      <c r="D2029"/>
      <c r="E2029"/>
      <c r="F2029"/>
      <c r="G2029"/>
      <c r="H2029"/>
    </row>
    <row r="2030" spans="1:8" ht="15.75">
      <c r="A2030"/>
      <c r="B2030"/>
      <c r="C2030"/>
      <c r="D2030"/>
      <c r="E2030"/>
      <c r="F2030"/>
      <c r="G2030"/>
      <c r="H2030"/>
    </row>
    <row r="2031" spans="1:8" ht="15.75">
      <c r="A2031"/>
      <c r="B2031"/>
      <c r="C2031"/>
      <c r="D2031"/>
      <c r="E2031"/>
      <c r="F2031"/>
      <c r="G2031"/>
      <c r="H2031"/>
    </row>
    <row r="2032" spans="1:8" ht="15.75">
      <c r="A2032"/>
      <c r="B2032"/>
      <c r="C2032"/>
      <c r="D2032"/>
      <c r="E2032"/>
      <c r="F2032"/>
      <c r="G2032"/>
      <c r="H2032"/>
    </row>
    <row r="2033" spans="1:8" ht="15.75">
      <c r="A2033"/>
      <c r="B2033"/>
      <c r="C2033"/>
      <c r="D2033"/>
      <c r="E2033"/>
      <c r="F2033"/>
      <c r="G2033"/>
      <c r="H2033"/>
    </row>
    <row r="2034" spans="1:8" ht="15.75">
      <c r="A2034"/>
      <c r="B2034"/>
      <c r="C2034"/>
      <c r="D2034"/>
      <c r="E2034"/>
      <c r="F2034"/>
      <c r="G2034"/>
      <c r="H2034"/>
    </row>
    <row r="2035" spans="1:8" ht="15.75">
      <c r="A2035"/>
      <c r="B2035"/>
      <c r="C2035"/>
      <c r="D2035"/>
      <c r="E2035"/>
      <c r="F2035"/>
      <c r="G2035"/>
      <c r="H2035"/>
    </row>
    <row r="2036" spans="1:8" ht="15.75">
      <c r="A2036"/>
      <c r="B2036"/>
      <c r="C2036"/>
      <c r="D2036"/>
      <c r="E2036"/>
      <c r="F2036"/>
      <c r="G2036"/>
      <c r="H2036"/>
    </row>
    <row r="2037" spans="1:8" ht="15.75">
      <c r="A2037"/>
      <c r="B2037"/>
      <c r="C2037"/>
      <c r="D2037"/>
      <c r="E2037"/>
      <c r="F2037"/>
      <c r="G2037"/>
      <c r="H2037"/>
    </row>
    <row r="2038" spans="1:8" ht="15.75">
      <c r="A2038"/>
      <c r="B2038"/>
      <c r="C2038"/>
      <c r="D2038"/>
      <c r="E2038"/>
      <c r="F2038"/>
      <c r="G2038"/>
      <c r="H2038"/>
    </row>
    <row r="2039" spans="1:8" ht="15.75">
      <c r="A2039"/>
      <c r="B2039"/>
      <c r="C2039"/>
      <c r="D2039"/>
      <c r="E2039"/>
      <c r="F2039"/>
      <c r="G2039"/>
      <c r="H2039"/>
    </row>
    <row r="2040" spans="1:8" ht="15.75">
      <c r="A2040"/>
      <c r="B2040"/>
      <c r="C2040"/>
      <c r="D2040"/>
      <c r="E2040"/>
      <c r="F2040"/>
      <c r="G2040"/>
      <c r="H2040"/>
    </row>
    <row r="2041" spans="1:8" ht="15.75">
      <c r="A2041"/>
      <c r="B2041"/>
      <c r="C2041"/>
      <c r="D2041"/>
      <c r="E2041"/>
      <c r="F2041"/>
      <c r="G2041"/>
      <c r="H2041"/>
    </row>
    <row r="2042" spans="1:8" ht="15.75">
      <c r="A2042"/>
      <c r="B2042"/>
      <c r="C2042"/>
      <c r="D2042"/>
      <c r="E2042"/>
      <c r="F2042"/>
      <c r="G2042"/>
      <c r="H2042"/>
    </row>
    <row r="2043" spans="1:8" ht="15.75">
      <c r="A2043"/>
      <c r="B2043"/>
      <c r="C2043"/>
      <c r="D2043"/>
      <c r="E2043"/>
      <c r="F2043"/>
      <c r="G2043"/>
      <c r="H2043"/>
    </row>
    <row r="2044" spans="1:8" ht="15.75">
      <c r="A2044"/>
      <c r="B2044"/>
      <c r="C2044"/>
      <c r="D2044"/>
      <c r="E2044"/>
      <c r="F2044"/>
      <c r="G2044"/>
      <c r="H2044"/>
    </row>
    <row r="2045" spans="1:8" ht="15.75">
      <c r="A2045"/>
      <c r="B2045"/>
      <c r="C2045"/>
      <c r="D2045"/>
      <c r="E2045"/>
      <c r="F2045"/>
      <c r="G2045"/>
      <c r="H2045"/>
    </row>
    <row r="2046" spans="1:8" ht="15.75">
      <c r="A2046"/>
      <c r="B2046"/>
      <c r="C2046"/>
      <c r="D2046"/>
      <c r="E2046"/>
      <c r="F2046"/>
      <c r="G2046"/>
      <c r="H2046"/>
    </row>
    <row r="2047" spans="1:8" ht="15.75">
      <c r="A2047"/>
      <c r="B2047"/>
      <c r="C2047"/>
      <c r="D2047"/>
      <c r="E2047"/>
      <c r="F2047"/>
      <c r="G2047"/>
      <c r="H2047"/>
    </row>
    <row r="2048" spans="1:8" ht="15.75">
      <c r="A2048"/>
      <c r="B2048"/>
      <c r="C2048"/>
      <c r="D2048"/>
      <c r="E2048"/>
      <c r="F2048"/>
      <c r="G2048"/>
      <c r="H2048"/>
    </row>
    <row r="2049" spans="1:8" ht="15.75">
      <c r="A2049"/>
      <c r="B2049"/>
      <c r="C2049"/>
      <c r="D2049"/>
      <c r="E2049"/>
      <c r="F2049"/>
      <c r="G2049"/>
      <c r="H2049"/>
    </row>
    <row r="2050" spans="1:8" ht="15.75">
      <c r="A2050"/>
      <c r="B2050"/>
      <c r="C2050"/>
      <c r="D2050"/>
      <c r="E2050"/>
      <c r="F2050"/>
      <c r="G2050"/>
      <c r="H2050"/>
    </row>
    <row r="2051" spans="1:8" ht="15.75">
      <c r="A2051"/>
      <c r="B2051"/>
      <c r="C2051"/>
      <c r="D2051"/>
      <c r="E2051"/>
      <c r="F2051"/>
      <c r="G2051"/>
      <c r="H2051"/>
    </row>
    <row r="2052" spans="1:8" ht="15.75">
      <c r="A2052"/>
      <c r="B2052"/>
      <c r="C2052"/>
      <c r="D2052"/>
      <c r="E2052"/>
      <c r="F2052"/>
      <c r="G2052"/>
      <c r="H2052"/>
    </row>
    <row r="2053" spans="1:8" ht="15.75">
      <c r="A2053"/>
      <c r="B2053"/>
      <c r="C2053"/>
      <c r="D2053"/>
      <c r="E2053"/>
      <c r="F2053"/>
      <c r="G2053"/>
      <c r="H2053"/>
    </row>
    <row r="2054" spans="1:8" ht="15.75">
      <c r="A2054"/>
      <c r="B2054"/>
      <c r="C2054"/>
      <c r="D2054"/>
      <c r="E2054"/>
      <c r="F2054"/>
      <c r="G2054"/>
      <c r="H2054"/>
    </row>
    <row r="2055" spans="1:8" ht="15.75">
      <c r="A2055"/>
      <c r="B2055"/>
      <c r="C2055"/>
      <c r="D2055"/>
      <c r="E2055"/>
      <c r="F2055"/>
      <c r="G2055"/>
      <c r="H2055"/>
    </row>
    <row r="2056" spans="1:8" ht="15.75">
      <c r="A2056"/>
      <c r="B2056"/>
      <c r="C2056"/>
      <c r="D2056"/>
      <c r="E2056"/>
      <c r="F2056"/>
      <c r="G2056"/>
      <c r="H2056"/>
    </row>
    <row r="2057" spans="1:8" ht="15.75">
      <c r="A2057"/>
      <c r="B2057"/>
      <c r="C2057"/>
      <c r="D2057"/>
      <c r="E2057"/>
      <c r="F2057"/>
      <c r="G2057"/>
      <c r="H2057"/>
    </row>
    <row r="2058" spans="1:8" ht="15.75">
      <c r="A2058"/>
      <c r="B2058"/>
      <c r="C2058"/>
      <c r="D2058"/>
      <c r="E2058"/>
      <c r="F2058"/>
      <c r="G2058"/>
      <c r="H2058"/>
    </row>
    <row r="2059" spans="1:8" ht="15.75">
      <c r="A2059"/>
      <c r="B2059"/>
      <c r="C2059"/>
      <c r="D2059"/>
      <c r="E2059"/>
      <c r="F2059"/>
      <c r="G2059"/>
      <c r="H2059"/>
    </row>
    <row r="2060" spans="1:8" ht="15.75">
      <c r="A2060"/>
      <c r="B2060"/>
      <c r="C2060"/>
      <c r="D2060"/>
      <c r="E2060"/>
      <c r="F2060"/>
      <c r="G2060"/>
      <c r="H2060"/>
    </row>
    <row r="2061" spans="1:8" ht="15.75">
      <c r="A2061"/>
      <c r="B2061"/>
      <c r="C2061"/>
      <c r="D2061"/>
      <c r="E2061"/>
      <c r="F2061"/>
      <c r="G2061"/>
      <c r="H2061"/>
    </row>
    <row r="2062" spans="1:8" ht="15.75">
      <c r="A2062"/>
      <c r="B2062"/>
      <c r="C2062"/>
      <c r="D2062"/>
      <c r="E2062"/>
      <c r="F2062"/>
      <c r="G2062"/>
      <c r="H2062"/>
    </row>
    <row r="2063" spans="1:8" ht="15.75">
      <c r="A2063"/>
      <c r="B2063"/>
      <c r="C2063"/>
      <c r="D2063"/>
      <c r="E2063"/>
      <c r="F2063"/>
      <c r="G2063"/>
      <c r="H2063"/>
    </row>
    <row r="2064" spans="1:8" ht="15.75">
      <c r="A2064"/>
      <c r="B2064"/>
      <c r="C2064"/>
      <c r="D2064"/>
      <c r="E2064"/>
      <c r="F2064"/>
      <c r="G2064"/>
      <c r="H2064"/>
    </row>
    <row r="2065" spans="1:8" ht="15.75">
      <c r="A2065"/>
      <c r="B2065"/>
      <c r="C2065"/>
      <c r="D2065"/>
      <c r="E2065"/>
      <c r="F2065"/>
      <c r="G2065"/>
      <c r="H2065"/>
    </row>
    <row r="2066" spans="1:8" ht="15.75">
      <c r="A2066"/>
      <c r="B2066"/>
      <c r="C2066"/>
      <c r="D2066"/>
      <c r="E2066"/>
      <c r="F2066"/>
      <c r="G2066"/>
      <c r="H2066"/>
    </row>
    <row r="2067" spans="1:8" ht="15.75">
      <c r="A2067"/>
      <c r="B2067"/>
      <c r="C2067"/>
      <c r="D2067"/>
      <c r="E2067"/>
      <c r="F2067"/>
      <c r="G2067"/>
      <c r="H2067"/>
    </row>
    <row r="2068" spans="1:8" ht="15.75">
      <c r="A2068"/>
      <c r="B2068"/>
      <c r="C2068"/>
      <c r="D2068"/>
      <c r="E2068"/>
      <c r="F2068"/>
      <c r="G2068"/>
      <c r="H2068"/>
    </row>
    <row r="2069" spans="1:8" ht="15.75">
      <c r="A2069"/>
      <c r="B2069"/>
      <c r="C2069"/>
      <c r="D2069"/>
      <c r="E2069"/>
      <c r="F2069"/>
      <c r="G2069"/>
      <c r="H2069"/>
    </row>
    <row r="2070" spans="1:8" ht="15.75">
      <c r="A2070"/>
      <c r="B2070"/>
      <c r="C2070"/>
      <c r="D2070"/>
      <c r="E2070"/>
      <c r="F2070"/>
      <c r="G2070"/>
      <c r="H2070"/>
    </row>
    <row r="2071" spans="1:8" ht="15.75">
      <c r="A2071"/>
      <c r="B2071"/>
      <c r="C2071"/>
      <c r="D2071"/>
      <c r="E2071"/>
      <c r="F2071"/>
      <c r="G2071"/>
      <c r="H2071"/>
    </row>
    <row r="2072" spans="1:8" ht="15.75">
      <c r="A2072"/>
      <c r="B2072"/>
      <c r="C2072"/>
      <c r="D2072"/>
      <c r="E2072"/>
      <c r="F2072"/>
      <c r="G2072"/>
      <c r="H2072"/>
    </row>
    <row r="2073" spans="1:8" ht="15.75">
      <c r="A2073"/>
      <c r="B2073"/>
      <c r="C2073"/>
      <c r="D2073"/>
      <c r="E2073"/>
      <c r="F2073"/>
      <c r="G2073"/>
      <c r="H2073"/>
    </row>
    <row r="2074" spans="1:8" ht="15.75">
      <c r="A2074"/>
      <c r="B2074"/>
      <c r="C2074"/>
      <c r="D2074"/>
      <c r="E2074"/>
      <c r="F2074"/>
      <c r="G2074"/>
      <c r="H2074"/>
    </row>
  </sheetData>
  <mergeCells count="2">
    <mergeCell ref="O2:R2"/>
    <mergeCell ref="O3:R3"/>
  </mergeCells>
  <conditionalFormatting sqref="F3">
    <cfRule type="containsText" dxfId="182" priority="1" operator="containsText" text="REVISAR">
      <formula>NOT(ISERROR(SEARCH("REVISAR",F3)))</formula>
    </cfRule>
    <cfRule type="containsText" dxfId="181" priority="2" operator="containsText" text="OK">
      <formula>NOT(ISERROR(SEARCH("OK",F3)))</formula>
    </cfRule>
  </conditionalFormatting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D510-62CB-4A13-9D38-32E8D237B14B}">
  <sheetPr codeName="Hoja4">
    <tabColor rgb="FFFF0000"/>
  </sheetPr>
  <dimension ref="A1:AE38092"/>
  <sheetViews>
    <sheetView topLeftCell="B1" zoomScaleNormal="100" workbookViewId="0">
      <pane ySplit="1" topLeftCell="A4122" activePane="bottomLeft" state="frozen"/>
      <selection activeCell="B1" sqref="B1"/>
      <selection pane="bottomLeft" activeCell="C4133" sqref="C4133:O4135"/>
    </sheetView>
  </sheetViews>
  <sheetFormatPr baseColWidth="10" defaultColWidth="11.5703125" defaultRowHeight="14.25"/>
  <cols>
    <col min="1" max="1" width="10.7109375" style="1" hidden="1" customWidth="1"/>
    <col min="2" max="2" width="11.140625" style="1" bestFit="1" customWidth="1"/>
    <col min="3" max="3" width="14.85546875" style="1" customWidth="1"/>
    <col min="4" max="4" width="11.140625" style="74" customWidth="1"/>
    <col min="5" max="5" width="7.140625" style="70" customWidth="1"/>
    <col min="6" max="6" width="7" style="70" customWidth="1"/>
    <col min="7" max="7" width="28.85546875" style="1" customWidth="1"/>
    <col min="8" max="8" width="10.42578125" style="1" bestFit="1" customWidth="1"/>
    <col min="9" max="9" width="10.7109375" style="1" bestFit="1" customWidth="1"/>
    <col min="10" max="10" width="12.28515625" style="23" customWidth="1"/>
    <col min="11" max="11" width="10.28515625" style="1" customWidth="1"/>
    <col min="12" max="12" width="10.140625" style="1" bestFit="1" customWidth="1"/>
    <col min="13" max="13" width="9.7109375" style="1" customWidth="1"/>
    <col min="14" max="14" width="5.5703125" style="1" customWidth="1"/>
    <col min="15" max="15" width="8" style="29" customWidth="1"/>
    <col min="16" max="16" width="3.7109375" style="12" bestFit="1" customWidth="1"/>
    <col min="17" max="17" width="4" style="8" customWidth="1"/>
    <col min="18" max="18" width="8.28515625" style="1" bestFit="1" customWidth="1"/>
    <col min="19" max="19" width="7.5703125" style="1" bestFit="1" customWidth="1"/>
    <col min="20" max="20" width="5" style="1" bestFit="1" customWidth="1"/>
    <col min="21" max="21" width="4.42578125" style="1" bestFit="1" customWidth="1"/>
    <col min="22" max="22" width="12.5703125" style="18" bestFit="1" customWidth="1"/>
    <col min="23" max="23" width="7.85546875" style="1" bestFit="1" customWidth="1"/>
    <col min="24" max="24" width="11.42578125" style="1" bestFit="1" customWidth="1"/>
    <col min="25" max="25" width="6.28515625" style="1" bestFit="1" customWidth="1"/>
    <col min="26" max="26" width="8.5703125" style="1" customWidth="1"/>
    <col min="27" max="27" width="3.42578125" style="8" customWidth="1"/>
    <col min="28" max="28" width="7.5703125" style="1" customWidth="1"/>
    <col min="29" max="29" width="7.7109375" style="20" customWidth="1"/>
    <col min="30" max="30" width="5.28515625" style="20" bestFit="1" customWidth="1"/>
    <col min="31" max="31" width="16.7109375" style="1" bestFit="1" customWidth="1"/>
    <col min="32" max="16384" width="11.5703125" style="1"/>
  </cols>
  <sheetData>
    <row r="1" spans="2:30" s="47" customFormat="1" ht="28.5">
      <c r="B1" s="39" t="s">
        <v>77</v>
      </c>
      <c r="C1" s="39" t="s">
        <v>79</v>
      </c>
      <c r="D1" s="77" t="s">
        <v>23</v>
      </c>
      <c r="E1" s="39" t="s">
        <v>24</v>
      </c>
      <c r="F1" s="39" t="s">
        <v>80</v>
      </c>
      <c r="G1" s="39" t="s">
        <v>81</v>
      </c>
      <c r="H1" s="39"/>
      <c r="I1" s="40" t="s">
        <v>91</v>
      </c>
      <c r="J1" s="41" t="s">
        <v>84</v>
      </c>
      <c r="K1" s="39" t="s">
        <v>82</v>
      </c>
      <c r="L1" s="39" t="s">
        <v>83</v>
      </c>
      <c r="M1" s="39" t="s">
        <v>85</v>
      </c>
      <c r="N1" s="39" t="s">
        <v>86</v>
      </c>
      <c r="O1" s="40" t="s">
        <v>91</v>
      </c>
      <c r="P1" s="42" t="s">
        <v>89</v>
      </c>
      <c r="Q1" s="43"/>
      <c r="R1" s="39" t="s">
        <v>79</v>
      </c>
      <c r="S1" s="39" t="s">
        <v>23</v>
      </c>
      <c r="T1" s="39" t="s">
        <v>24</v>
      </c>
      <c r="U1" s="39" t="s">
        <v>80</v>
      </c>
      <c r="V1" s="44" t="s">
        <v>84</v>
      </c>
      <c r="W1" s="39" t="s">
        <v>82</v>
      </c>
      <c r="X1" s="39" t="s">
        <v>83</v>
      </c>
      <c r="Y1" s="39" t="s">
        <v>85</v>
      </c>
      <c r="Z1" s="39" t="s">
        <v>86</v>
      </c>
      <c r="AA1" s="45"/>
      <c r="AB1" s="39" t="s">
        <v>87</v>
      </c>
      <c r="AC1" s="46" t="s">
        <v>85</v>
      </c>
      <c r="AD1" s="46" t="s">
        <v>86</v>
      </c>
    </row>
    <row r="2" spans="2:30">
      <c r="B2" s="6">
        <v>45294</v>
      </c>
      <c r="C2" s="1" t="s">
        <v>27</v>
      </c>
      <c r="D2" s="74" t="s">
        <v>114</v>
      </c>
      <c r="E2" s="70" t="s">
        <v>29</v>
      </c>
      <c r="F2" s="70" t="s">
        <v>196</v>
      </c>
      <c r="G2" s="1" t="s">
        <v>117</v>
      </c>
      <c r="J2" s="23">
        <v>0.39</v>
      </c>
      <c r="K2" s="24">
        <v>9460</v>
      </c>
      <c r="L2" s="7">
        <v>3689.4</v>
      </c>
      <c r="M2" s="20">
        <v>0.1</v>
      </c>
      <c r="N2" s="20">
        <v>0.1</v>
      </c>
      <c r="O2" s="29" t="s">
        <v>116</v>
      </c>
      <c r="R2" s="25" t="str">
        <f t="shared" ref="R2:R62" si="0">IF(C2="","",C2)</f>
        <v>SAM-SP</v>
      </c>
      <c r="S2" s="25" t="str">
        <f t="shared" ref="S2:S62" si="1">IF(D2="","",D2)</f>
        <v>CSCO</v>
      </c>
      <c r="T2" s="25" t="str">
        <f t="shared" ref="T2:T62" si="2">IF(E2="","",E2)</f>
        <v>*</v>
      </c>
      <c r="U2" s="25" t="str">
        <f t="shared" ref="U2:U62" si="3">IF(F2="","",F2)</f>
        <v>1A</v>
      </c>
      <c r="V2" s="18">
        <v>0.39</v>
      </c>
      <c r="W2" s="24">
        <v>9460</v>
      </c>
      <c r="X2" s="26">
        <f>V2*W2</f>
        <v>3689.4</v>
      </c>
      <c r="Y2" s="20">
        <v>0.1</v>
      </c>
      <c r="Z2" s="20">
        <v>0.1</v>
      </c>
      <c r="AA2" s="9"/>
      <c r="AB2" s="27">
        <f t="shared" ref="AB2:AB62" si="4">L2-X2</f>
        <v>0</v>
      </c>
      <c r="AC2" s="28">
        <f t="shared" ref="AC2:AC62" si="5">M2-Y2</f>
        <v>0</v>
      </c>
      <c r="AD2" s="28">
        <f t="shared" ref="AD2:AD62" si="6">N2-Z2</f>
        <v>0</v>
      </c>
    </row>
    <row r="3" spans="2:30">
      <c r="B3" s="6">
        <v>45295</v>
      </c>
      <c r="C3" s="1" t="s">
        <v>21</v>
      </c>
      <c r="D3" s="74" t="s">
        <v>101</v>
      </c>
      <c r="E3" s="70" t="s">
        <v>29</v>
      </c>
      <c r="F3" s="70" t="s">
        <v>196</v>
      </c>
      <c r="G3" s="1" t="s">
        <v>117</v>
      </c>
      <c r="J3" s="23">
        <v>1.05</v>
      </c>
      <c r="K3" s="24">
        <v>10760</v>
      </c>
      <c r="L3" s="7">
        <v>11298</v>
      </c>
      <c r="M3" s="20">
        <v>0.1</v>
      </c>
      <c r="N3" s="20">
        <v>0.1</v>
      </c>
      <c r="O3" s="29" t="s">
        <v>98</v>
      </c>
      <c r="R3" s="25" t="str">
        <f t="shared" si="0"/>
        <v>SAM-RVG</v>
      </c>
      <c r="S3" s="25" t="str">
        <f t="shared" si="1"/>
        <v>JPM</v>
      </c>
      <c r="T3" s="25" t="str">
        <f t="shared" si="2"/>
        <v>*</v>
      </c>
      <c r="U3" s="25" t="str">
        <f t="shared" si="3"/>
        <v>1A</v>
      </c>
      <c r="V3" s="18">
        <v>1.05</v>
      </c>
      <c r="W3" s="24">
        <v>10760</v>
      </c>
      <c r="X3" s="26">
        <f>V3*W3</f>
        <v>11298</v>
      </c>
      <c r="Y3" s="20">
        <v>0.1</v>
      </c>
      <c r="Z3" s="20">
        <v>0.1</v>
      </c>
      <c r="AA3" s="9"/>
      <c r="AB3" s="27">
        <f t="shared" si="4"/>
        <v>0</v>
      </c>
      <c r="AC3" s="28">
        <f t="shared" si="5"/>
        <v>0</v>
      </c>
      <c r="AD3" s="28">
        <f t="shared" si="6"/>
        <v>0</v>
      </c>
    </row>
    <row r="4" spans="2:30">
      <c r="B4" s="6">
        <v>45295</v>
      </c>
      <c r="C4" s="1" t="s">
        <v>27</v>
      </c>
      <c r="D4" s="74" t="s">
        <v>112</v>
      </c>
      <c r="E4" s="70" t="s">
        <v>29</v>
      </c>
      <c r="F4" s="70" t="s">
        <v>196</v>
      </c>
      <c r="G4" s="1" t="s">
        <v>117</v>
      </c>
      <c r="J4" s="23">
        <v>0.6</v>
      </c>
      <c r="K4" s="24">
        <v>5300</v>
      </c>
      <c r="L4" s="7">
        <v>3180</v>
      </c>
      <c r="M4" s="20">
        <v>0.1</v>
      </c>
      <c r="N4" s="20">
        <v>0.1</v>
      </c>
      <c r="O4" s="29" t="s">
        <v>118</v>
      </c>
      <c r="R4" s="25" t="str">
        <f t="shared" si="0"/>
        <v>SAM-SP</v>
      </c>
      <c r="S4" s="25" t="str">
        <f t="shared" si="1"/>
        <v>AXP</v>
      </c>
      <c r="T4" s="25" t="str">
        <f t="shared" si="2"/>
        <v>*</v>
      </c>
      <c r="U4" s="25" t="str">
        <f t="shared" si="3"/>
        <v>1A</v>
      </c>
      <c r="V4" s="18">
        <v>0.6</v>
      </c>
      <c r="W4" s="24">
        <v>5300</v>
      </c>
      <c r="X4" s="26">
        <f>V4*W4</f>
        <v>3180</v>
      </c>
      <c r="Y4" s="20">
        <v>0.1</v>
      </c>
      <c r="Z4" s="20">
        <v>0.1</v>
      </c>
      <c r="AA4" s="9"/>
      <c r="AB4" s="27">
        <f t="shared" si="4"/>
        <v>0</v>
      </c>
      <c r="AC4" s="28">
        <f t="shared" si="5"/>
        <v>0</v>
      </c>
      <c r="AD4" s="28">
        <f t="shared" si="6"/>
        <v>0</v>
      </c>
    </row>
    <row r="5" spans="2:30">
      <c r="B5" s="6">
        <v>45295</v>
      </c>
      <c r="C5" s="1" t="s">
        <v>27</v>
      </c>
      <c r="D5" s="74" t="s">
        <v>101</v>
      </c>
      <c r="E5" s="70" t="s">
        <v>29</v>
      </c>
      <c r="F5" s="70" t="s">
        <v>196</v>
      </c>
      <c r="G5" s="1" t="s">
        <v>117</v>
      </c>
      <c r="J5" s="23">
        <v>1.05</v>
      </c>
      <c r="K5" s="24">
        <v>6960</v>
      </c>
      <c r="L5" s="7">
        <v>7308</v>
      </c>
      <c r="M5" s="20">
        <v>0.1</v>
      </c>
      <c r="N5" s="20">
        <v>0.1</v>
      </c>
      <c r="O5" s="29" t="s">
        <v>98</v>
      </c>
      <c r="R5" s="25" t="str">
        <f t="shared" si="0"/>
        <v>SAM-SP</v>
      </c>
      <c r="S5" s="25" t="str">
        <f t="shared" si="1"/>
        <v>JPM</v>
      </c>
      <c r="T5" s="25" t="str">
        <f t="shared" si="2"/>
        <v>*</v>
      </c>
      <c r="U5" s="25" t="str">
        <f t="shared" si="3"/>
        <v>1A</v>
      </c>
      <c r="V5" s="18">
        <v>1.05</v>
      </c>
      <c r="W5" s="24">
        <v>6960</v>
      </c>
      <c r="X5" s="26">
        <f>V5*W5</f>
        <v>7308</v>
      </c>
      <c r="Y5" s="20">
        <v>0.1</v>
      </c>
      <c r="Z5" s="20">
        <v>0.1</v>
      </c>
      <c r="AA5" s="9"/>
      <c r="AB5" s="27">
        <f t="shared" si="4"/>
        <v>0</v>
      </c>
      <c r="AC5" s="28">
        <f t="shared" si="5"/>
        <v>0</v>
      </c>
      <c r="AD5" s="28">
        <f t="shared" si="6"/>
        <v>0</v>
      </c>
    </row>
    <row r="6" spans="2:30">
      <c r="B6" s="6">
        <v>45300</v>
      </c>
      <c r="C6" s="1" t="s">
        <v>67</v>
      </c>
      <c r="D6" s="74" t="s">
        <v>108</v>
      </c>
      <c r="E6" s="70" t="s">
        <v>29</v>
      </c>
      <c r="F6" s="70" t="s">
        <v>196</v>
      </c>
      <c r="G6" s="1" t="s">
        <v>117</v>
      </c>
      <c r="J6" s="23">
        <v>0.9</v>
      </c>
      <c r="K6" s="24">
        <v>3800</v>
      </c>
      <c r="L6" s="7">
        <v>3420</v>
      </c>
      <c r="M6" s="20">
        <v>0.1</v>
      </c>
      <c r="N6" s="20">
        <v>0.1</v>
      </c>
      <c r="O6" s="29">
        <v>45309</v>
      </c>
      <c r="R6" s="25" t="str">
        <f t="shared" si="0"/>
        <v>SAMEME2</v>
      </c>
      <c r="S6" s="25" t="str">
        <f t="shared" si="1"/>
        <v>INTU</v>
      </c>
      <c r="T6" s="25" t="str">
        <f t="shared" si="2"/>
        <v>*</v>
      </c>
      <c r="U6" s="25" t="str">
        <f t="shared" si="3"/>
        <v>1A</v>
      </c>
      <c r="V6" s="18">
        <v>0.9</v>
      </c>
      <c r="W6" s="24">
        <v>3800</v>
      </c>
      <c r="X6" s="26">
        <f>V6*W6</f>
        <v>3420</v>
      </c>
      <c r="Y6" s="20">
        <v>0.1</v>
      </c>
      <c r="Z6" s="20">
        <v>0.1</v>
      </c>
      <c r="AA6" s="9"/>
      <c r="AB6" s="27">
        <f t="shared" si="4"/>
        <v>0</v>
      </c>
      <c r="AC6" s="28">
        <f t="shared" si="5"/>
        <v>0</v>
      </c>
      <c r="AD6" s="28">
        <f t="shared" si="6"/>
        <v>0</v>
      </c>
    </row>
    <row r="7" spans="2:30">
      <c r="B7" s="6">
        <v>45300</v>
      </c>
      <c r="C7" s="1" t="s">
        <v>97</v>
      </c>
      <c r="D7" s="74" t="s">
        <v>102</v>
      </c>
      <c r="E7" s="70" t="s">
        <v>28</v>
      </c>
      <c r="F7" s="70" t="s">
        <v>196</v>
      </c>
      <c r="G7" s="1" t="s">
        <v>117</v>
      </c>
      <c r="J7" s="23">
        <v>0.20200000000000001</v>
      </c>
      <c r="K7" s="24">
        <v>16718</v>
      </c>
      <c r="L7" s="7">
        <v>3377.04</v>
      </c>
      <c r="M7" s="20">
        <v>0.1</v>
      </c>
      <c r="N7" s="20">
        <v>0.1</v>
      </c>
      <c r="O7" s="29">
        <v>45322</v>
      </c>
      <c r="R7" s="25" t="str">
        <f t="shared" si="0"/>
        <v>EURO-EQ</v>
      </c>
      <c r="S7" s="25" t="str">
        <f t="shared" si="1"/>
        <v>IBE</v>
      </c>
      <c r="T7" s="25" t="str">
        <f t="shared" si="2"/>
        <v>N</v>
      </c>
      <c r="U7" s="25" t="str">
        <f t="shared" si="3"/>
        <v>1A</v>
      </c>
      <c r="V7" s="18">
        <v>0.20200000000000001</v>
      </c>
      <c r="W7" s="24">
        <v>16718</v>
      </c>
      <c r="X7" s="26">
        <f t="shared" ref="X7:X13" si="7">V7*W7</f>
        <v>3377.0360000000001</v>
      </c>
      <c r="Y7" s="20">
        <v>0.1</v>
      </c>
      <c r="Z7" s="20">
        <v>0.1</v>
      </c>
      <c r="AA7" s="9"/>
      <c r="AB7" s="27">
        <f t="shared" si="4"/>
        <v>3.9999999999054126E-3</v>
      </c>
      <c r="AC7" s="28">
        <f t="shared" si="5"/>
        <v>0</v>
      </c>
      <c r="AD7" s="28">
        <f t="shared" si="6"/>
        <v>0</v>
      </c>
    </row>
    <row r="8" spans="2:30">
      <c r="B8" s="6">
        <v>45301</v>
      </c>
      <c r="C8" s="1" t="s">
        <v>11</v>
      </c>
      <c r="D8" s="74" t="s">
        <v>104</v>
      </c>
      <c r="E8" s="70" t="s">
        <v>32</v>
      </c>
      <c r="F8" s="70">
        <v>1</v>
      </c>
      <c r="G8" s="1" t="s">
        <v>120</v>
      </c>
      <c r="J8" s="23">
        <v>1.35</v>
      </c>
      <c r="K8" s="24">
        <v>65200</v>
      </c>
      <c r="L8" s="7">
        <v>88020</v>
      </c>
      <c r="M8" s="20">
        <v>0</v>
      </c>
      <c r="N8" s="20">
        <v>0.1</v>
      </c>
      <c r="O8" s="29" t="s">
        <v>119</v>
      </c>
      <c r="R8" s="25" t="str">
        <f t="shared" si="0"/>
        <v>SAM-AF</v>
      </c>
      <c r="S8" s="25" t="str">
        <f t="shared" si="1"/>
        <v>GRUMA</v>
      </c>
      <c r="T8" s="25" t="str">
        <f t="shared" si="2"/>
        <v>B</v>
      </c>
      <c r="U8" s="25">
        <f t="shared" si="3"/>
        <v>1</v>
      </c>
      <c r="V8" s="18">
        <v>1.35</v>
      </c>
      <c r="W8" s="24">
        <v>65200</v>
      </c>
      <c r="X8" s="26">
        <f t="shared" si="7"/>
        <v>88020</v>
      </c>
      <c r="Y8" s="20">
        <v>0</v>
      </c>
      <c r="Z8" s="20">
        <v>0.1</v>
      </c>
      <c r="AA8" s="9"/>
      <c r="AB8" s="27">
        <f t="shared" si="4"/>
        <v>0</v>
      </c>
      <c r="AC8" s="28">
        <f t="shared" si="5"/>
        <v>0</v>
      </c>
      <c r="AD8" s="28">
        <f t="shared" si="6"/>
        <v>0</v>
      </c>
    </row>
    <row r="9" spans="2:30">
      <c r="B9" s="6">
        <v>45301</v>
      </c>
      <c r="C9" s="1" t="s">
        <v>25</v>
      </c>
      <c r="D9" s="74" t="s">
        <v>104</v>
      </c>
      <c r="E9" s="70" t="s">
        <v>32</v>
      </c>
      <c r="F9" s="70">
        <v>1</v>
      </c>
      <c r="G9" s="1" t="s">
        <v>120</v>
      </c>
      <c r="J9" s="23">
        <v>1.35</v>
      </c>
      <c r="K9" s="24">
        <v>128000</v>
      </c>
      <c r="L9" s="7">
        <v>172800</v>
      </c>
      <c r="M9" s="20">
        <v>0</v>
      </c>
      <c r="N9" s="20">
        <v>0.1</v>
      </c>
      <c r="O9" s="29" t="s">
        <v>119</v>
      </c>
      <c r="R9" s="25" t="str">
        <f t="shared" si="0"/>
        <v>SAM-ESG</v>
      </c>
      <c r="S9" s="25" t="str">
        <f t="shared" si="1"/>
        <v>GRUMA</v>
      </c>
      <c r="T9" s="25" t="str">
        <f t="shared" si="2"/>
        <v>B</v>
      </c>
      <c r="U9" s="25">
        <f t="shared" si="3"/>
        <v>1</v>
      </c>
      <c r="V9" s="18">
        <v>1.35</v>
      </c>
      <c r="W9" s="24">
        <v>128000</v>
      </c>
      <c r="X9" s="26">
        <f t="shared" si="7"/>
        <v>172800</v>
      </c>
      <c r="Y9" s="20">
        <v>0</v>
      </c>
      <c r="Z9" s="20">
        <v>0.1</v>
      </c>
      <c r="AA9" s="9"/>
      <c r="AB9" s="27">
        <f t="shared" si="4"/>
        <v>0</v>
      </c>
      <c r="AC9" s="28">
        <f t="shared" si="5"/>
        <v>0</v>
      </c>
      <c r="AD9" s="28">
        <f t="shared" si="6"/>
        <v>0</v>
      </c>
    </row>
    <row r="10" spans="2:30">
      <c r="B10" s="6">
        <v>45301</v>
      </c>
      <c r="C10" s="1" t="s">
        <v>72</v>
      </c>
      <c r="D10" s="74" t="s">
        <v>104</v>
      </c>
      <c r="E10" s="70" t="s">
        <v>32</v>
      </c>
      <c r="F10" s="70">
        <v>1</v>
      </c>
      <c r="G10" s="1" t="s">
        <v>120</v>
      </c>
      <c r="J10" s="23">
        <v>1.35</v>
      </c>
      <c r="K10" s="24">
        <v>26100</v>
      </c>
      <c r="L10" s="7">
        <v>35235</v>
      </c>
      <c r="M10" s="20">
        <v>0</v>
      </c>
      <c r="N10" s="20">
        <v>0.1</v>
      </c>
      <c r="O10" s="29" t="s">
        <v>119</v>
      </c>
      <c r="R10" s="25" t="str">
        <f t="shared" si="0"/>
        <v>ST&amp;ER-C</v>
      </c>
      <c r="S10" s="25" t="str">
        <f t="shared" si="1"/>
        <v>GRUMA</v>
      </c>
      <c r="T10" s="25" t="str">
        <f t="shared" si="2"/>
        <v>B</v>
      </c>
      <c r="U10" s="25">
        <f t="shared" si="3"/>
        <v>1</v>
      </c>
      <c r="V10" s="18">
        <v>1.35</v>
      </c>
      <c r="W10" s="24">
        <v>26100</v>
      </c>
      <c r="X10" s="26">
        <f t="shared" si="7"/>
        <v>35235</v>
      </c>
      <c r="Y10" s="20">
        <v>0</v>
      </c>
      <c r="Z10" s="20">
        <v>0.1</v>
      </c>
      <c r="AA10" s="9"/>
      <c r="AB10" s="27">
        <f t="shared" si="4"/>
        <v>0</v>
      </c>
      <c r="AC10" s="28">
        <f t="shared" si="5"/>
        <v>0</v>
      </c>
      <c r="AD10" s="28">
        <f t="shared" si="6"/>
        <v>0</v>
      </c>
    </row>
    <row r="11" spans="2:30">
      <c r="B11" s="6">
        <v>45301</v>
      </c>
      <c r="C11" s="1" t="s">
        <v>26</v>
      </c>
      <c r="D11" s="74" t="s">
        <v>104</v>
      </c>
      <c r="E11" s="70" t="s">
        <v>32</v>
      </c>
      <c r="F11" s="70">
        <v>1</v>
      </c>
      <c r="G11" s="1" t="s">
        <v>120</v>
      </c>
      <c r="J11" s="23">
        <v>1.35</v>
      </c>
      <c r="K11" s="24">
        <v>769000</v>
      </c>
      <c r="L11" s="7">
        <v>1038150</v>
      </c>
      <c r="M11" s="20">
        <v>0</v>
      </c>
      <c r="N11" s="20">
        <v>0.1</v>
      </c>
      <c r="O11" s="29" t="s">
        <v>119</v>
      </c>
      <c r="R11" s="25" t="str">
        <f t="shared" si="0"/>
        <v>STER-OP</v>
      </c>
      <c r="S11" s="25" t="str">
        <f t="shared" si="1"/>
        <v>GRUMA</v>
      </c>
      <c r="T11" s="25" t="str">
        <f t="shared" si="2"/>
        <v>B</v>
      </c>
      <c r="U11" s="25">
        <f t="shared" si="3"/>
        <v>1</v>
      </c>
      <c r="V11" s="18">
        <v>1.35</v>
      </c>
      <c r="W11" s="24">
        <v>769000</v>
      </c>
      <c r="X11" s="26">
        <f t="shared" si="7"/>
        <v>1038150.0000000001</v>
      </c>
      <c r="Y11" s="20">
        <v>0</v>
      </c>
      <c r="Z11" s="20">
        <v>0.1</v>
      </c>
      <c r="AA11" s="9"/>
      <c r="AB11" s="27">
        <f t="shared" si="4"/>
        <v>0</v>
      </c>
      <c r="AC11" s="28">
        <f t="shared" si="5"/>
        <v>0</v>
      </c>
      <c r="AD11" s="28">
        <f t="shared" si="6"/>
        <v>0</v>
      </c>
    </row>
    <row r="12" spans="2:30">
      <c r="B12" s="6">
        <v>45301</v>
      </c>
      <c r="C12" s="1" t="s">
        <v>75</v>
      </c>
      <c r="D12" s="74" t="s">
        <v>76</v>
      </c>
      <c r="E12" s="70" t="s">
        <v>29</v>
      </c>
      <c r="F12" s="70" t="s">
        <v>196</v>
      </c>
      <c r="G12" s="1" t="s">
        <v>117</v>
      </c>
      <c r="J12" s="23">
        <v>0.4</v>
      </c>
      <c r="K12" s="24">
        <v>109490</v>
      </c>
      <c r="L12" s="7">
        <v>43796</v>
      </c>
      <c r="M12" s="20">
        <v>0.1</v>
      </c>
      <c r="N12" s="20">
        <v>0.1</v>
      </c>
      <c r="O12" s="29" t="s">
        <v>100</v>
      </c>
      <c r="R12" s="25" t="str">
        <f t="shared" si="0"/>
        <v>USA-EQ</v>
      </c>
      <c r="S12" s="25" t="str">
        <f t="shared" si="1"/>
        <v>ORCL</v>
      </c>
      <c r="T12" s="25" t="str">
        <f t="shared" si="2"/>
        <v>*</v>
      </c>
      <c r="U12" s="25" t="str">
        <f t="shared" si="3"/>
        <v>1A</v>
      </c>
      <c r="V12" s="18">
        <v>0.4</v>
      </c>
      <c r="W12" s="24">
        <v>109490</v>
      </c>
      <c r="X12" s="26">
        <f t="shared" si="7"/>
        <v>43796</v>
      </c>
      <c r="Y12" s="20">
        <v>0.1</v>
      </c>
      <c r="Z12" s="20">
        <v>0.1</v>
      </c>
      <c r="AA12" s="9"/>
      <c r="AB12" s="27">
        <f t="shared" si="4"/>
        <v>0</v>
      </c>
      <c r="AC12" s="28">
        <f t="shared" si="5"/>
        <v>0</v>
      </c>
      <c r="AD12" s="28">
        <f t="shared" si="6"/>
        <v>0</v>
      </c>
    </row>
    <row r="13" spans="2:30">
      <c r="B13" s="6">
        <v>45302</v>
      </c>
      <c r="C13" s="1" t="s">
        <v>22</v>
      </c>
      <c r="D13" s="74" t="s">
        <v>105</v>
      </c>
      <c r="E13" s="70" t="s">
        <v>28</v>
      </c>
      <c r="F13" s="70" t="s">
        <v>196</v>
      </c>
      <c r="G13" s="1" t="s">
        <v>117</v>
      </c>
      <c r="J13" s="23">
        <v>0.1575</v>
      </c>
      <c r="K13" s="24">
        <v>52350</v>
      </c>
      <c r="L13" s="7">
        <v>8245.1299999999992</v>
      </c>
      <c r="M13" s="20">
        <v>0.1</v>
      </c>
      <c r="N13" s="20">
        <v>0.1</v>
      </c>
      <c r="O13" s="29" t="s">
        <v>103</v>
      </c>
      <c r="R13" s="25" t="str">
        <f t="shared" si="0"/>
        <v>SAMEMEC</v>
      </c>
      <c r="S13" s="25" t="str">
        <f t="shared" si="1"/>
        <v>AHT</v>
      </c>
      <c r="T13" s="25" t="str">
        <f t="shared" si="2"/>
        <v>N</v>
      </c>
      <c r="U13" s="25" t="str">
        <f t="shared" si="3"/>
        <v>1A</v>
      </c>
      <c r="V13" s="18">
        <v>0.1575</v>
      </c>
      <c r="W13" s="24">
        <v>52350</v>
      </c>
      <c r="X13" s="26">
        <f t="shared" si="7"/>
        <v>8245.125</v>
      </c>
      <c r="Y13" s="20">
        <v>0.1</v>
      </c>
      <c r="Z13" s="20">
        <v>0.1</v>
      </c>
      <c r="AA13" s="9"/>
      <c r="AB13" s="27">
        <f t="shared" si="4"/>
        <v>4.9999999991996447E-3</v>
      </c>
      <c r="AC13" s="28">
        <f t="shared" si="5"/>
        <v>0</v>
      </c>
      <c r="AD13" s="28">
        <f t="shared" si="6"/>
        <v>0</v>
      </c>
    </row>
    <row r="14" spans="2:30">
      <c r="B14" s="6">
        <v>45302</v>
      </c>
      <c r="C14" s="1" t="s">
        <v>31</v>
      </c>
      <c r="D14" s="74" t="s">
        <v>105</v>
      </c>
      <c r="E14" s="70" t="s">
        <v>28</v>
      </c>
      <c r="F14" s="70" t="s">
        <v>196</v>
      </c>
      <c r="G14" s="1" t="s">
        <v>117</v>
      </c>
      <c r="J14" s="23">
        <v>0.1575</v>
      </c>
      <c r="K14" s="24">
        <v>60309</v>
      </c>
      <c r="L14" s="7">
        <v>9498.67</v>
      </c>
      <c r="M14" s="20">
        <v>0.1</v>
      </c>
      <c r="N14" s="20">
        <v>0.1</v>
      </c>
      <c r="O14" s="29" t="s">
        <v>103</v>
      </c>
      <c r="R14" s="25" t="str">
        <f t="shared" si="0"/>
        <v>SAMEME1</v>
      </c>
      <c r="S14" s="25" t="str">
        <f t="shared" si="1"/>
        <v>AHT</v>
      </c>
      <c r="T14" s="25" t="str">
        <f t="shared" si="2"/>
        <v>N</v>
      </c>
      <c r="U14" s="25" t="str">
        <f t="shared" si="3"/>
        <v>1A</v>
      </c>
      <c r="V14" s="18">
        <v>0.1575</v>
      </c>
      <c r="W14" s="24">
        <v>60309</v>
      </c>
      <c r="X14" s="26">
        <f t="shared" ref="X14:X33" si="8">V14*W14</f>
        <v>9498.6674999999996</v>
      </c>
      <c r="Y14" s="20">
        <v>0.1</v>
      </c>
      <c r="Z14" s="20">
        <v>0.1</v>
      </c>
      <c r="AA14" s="9"/>
      <c r="AB14" s="27">
        <f t="shared" si="4"/>
        <v>2.500000000509317E-3</v>
      </c>
      <c r="AC14" s="28">
        <f t="shared" si="5"/>
        <v>0</v>
      </c>
      <c r="AD14" s="28">
        <f t="shared" si="6"/>
        <v>0</v>
      </c>
    </row>
    <row r="15" spans="2:30">
      <c r="B15" s="6">
        <v>45302</v>
      </c>
      <c r="C15" s="1" t="s">
        <v>67</v>
      </c>
      <c r="D15" s="74" t="s">
        <v>105</v>
      </c>
      <c r="E15" s="70" t="s">
        <v>28</v>
      </c>
      <c r="F15" s="70" t="s">
        <v>196</v>
      </c>
      <c r="G15" s="1" t="s">
        <v>117</v>
      </c>
      <c r="J15" s="23">
        <v>0.1575</v>
      </c>
      <c r="K15" s="24">
        <v>31864</v>
      </c>
      <c r="L15" s="7">
        <v>5018.58</v>
      </c>
      <c r="M15" s="20">
        <v>0.1</v>
      </c>
      <c r="N15" s="20">
        <v>0.1</v>
      </c>
      <c r="O15" s="29" t="s">
        <v>103</v>
      </c>
      <c r="R15" s="25" t="str">
        <f t="shared" si="0"/>
        <v>SAMEME2</v>
      </c>
      <c r="S15" s="25" t="str">
        <f t="shared" si="1"/>
        <v>AHT</v>
      </c>
      <c r="T15" s="25" t="str">
        <f t="shared" si="2"/>
        <v>N</v>
      </c>
      <c r="U15" s="25" t="str">
        <f t="shared" si="3"/>
        <v>1A</v>
      </c>
      <c r="V15" s="18">
        <v>0.1575</v>
      </c>
      <c r="W15" s="24">
        <v>31864</v>
      </c>
      <c r="X15" s="26">
        <f t="shared" si="8"/>
        <v>5018.58</v>
      </c>
      <c r="Y15" s="20">
        <v>0.1</v>
      </c>
      <c r="Z15" s="20">
        <v>0.1</v>
      </c>
      <c r="AA15" s="9"/>
      <c r="AB15" s="27">
        <f t="shared" si="4"/>
        <v>0</v>
      </c>
      <c r="AC15" s="28">
        <f t="shared" si="5"/>
        <v>0</v>
      </c>
      <c r="AD15" s="28">
        <f t="shared" si="6"/>
        <v>0</v>
      </c>
    </row>
    <row r="16" spans="2:30">
      <c r="B16" s="6">
        <v>45302</v>
      </c>
      <c r="C16" s="1" t="s">
        <v>11</v>
      </c>
      <c r="D16" s="74" t="s">
        <v>66</v>
      </c>
      <c r="E16" s="70" t="s">
        <v>29</v>
      </c>
      <c r="F16" s="70">
        <v>1</v>
      </c>
      <c r="G16" s="1" t="s">
        <v>117</v>
      </c>
      <c r="J16" s="23">
        <v>1.7156999999999999E-2</v>
      </c>
      <c r="K16" s="24">
        <v>165000</v>
      </c>
      <c r="L16" s="7">
        <v>2830.87</v>
      </c>
      <c r="M16" s="20">
        <v>0</v>
      </c>
      <c r="N16" s="20">
        <v>0.1</v>
      </c>
      <c r="O16" s="29" t="s">
        <v>121</v>
      </c>
      <c r="R16" s="25" t="str">
        <f t="shared" si="0"/>
        <v>SAM-AF</v>
      </c>
      <c r="S16" s="25" t="str">
        <f t="shared" si="1"/>
        <v>VESTA</v>
      </c>
      <c r="T16" s="25" t="str">
        <f t="shared" si="2"/>
        <v>*</v>
      </c>
      <c r="U16" s="25">
        <f t="shared" si="3"/>
        <v>1</v>
      </c>
      <c r="V16" s="18">
        <v>1.7156999999999999E-2</v>
      </c>
      <c r="W16" s="24">
        <v>165000</v>
      </c>
      <c r="X16" s="26">
        <f t="shared" si="8"/>
        <v>2830.9049999999997</v>
      </c>
      <c r="Y16" s="20">
        <v>0</v>
      </c>
      <c r="Z16" s="20">
        <v>0.1</v>
      </c>
      <c r="AA16" s="9"/>
      <c r="AB16" s="27">
        <f t="shared" si="4"/>
        <v>-3.4999999999854481E-2</v>
      </c>
      <c r="AC16" s="28">
        <f t="shared" si="5"/>
        <v>0</v>
      </c>
      <c r="AD16" s="28">
        <f t="shared" si="6"/>
        <v>0</v>
      </c>
    </row>
    <row r="17" spans="2:30">
      <c r="B17" s="6">
        <v>45302</v>
      </c>
      <c r="C17" s="1" t="s">
        <v>25</v>
      </c>
      <c r="D17" s="74" t="s">
        <v>66</v>
      </c>
      <c r="E17" s="70" t="s">
        <v>29</v>
      </c>
      <c r="F17" s="70">
        <v>1</v>
      </c>
      <c r="G17" s="1" t="s">
        <v>117</v>
      </c>
      <c r="J17" s="23">
        <v>1.7156999999999999E-2</v>
      </c>
      <c r="K17" s="24">
        <v>458000</v>
      </c>
      <c r="L17" s="7">
        <v>7857.8</v>
      </c>
      <c r="M17" s="20">
        <v>0</v>
      </c>
      <c r="N17" s="20">
        <v>0.1</v>
      </c>
      <c r="O17" s="29" t="s">
        <v>121</v>
      </c>
      <c r="R17" s="25" t="str">
        <f t="shared" si="0"/>
        <v>SAM-ESG</v>
      </c>
      <c r="S17" s="25" t="str">
        <f t="shared" si="1"/>
        <v>VESTA</v>
      </c>
      <c r="T17" s="25" t="str">
        <f t="shared" si="2"/>
        <v>*</v>
      </c>
      <c r="U17" s="25">
        <f t="shared" si="3"/>
        <v>1</v>
      </c>
      <c r="V17" s="18">
        <v>1.7156999999999999E-2</v>
      </c>
      <c r="W17" s="24">
        <v>458000</v>
      </c>
      <c r="X17" s="26">
        <f t="shared" si="8"/>
        <v>7857.905999999999</v>
      </c>
      <c r="Y17" s="20">
        <v>0</v>
      </c>
      <c r="Z17" s="20">
        <v>0.1</v>
      </c>
      <c r="AA17" s="9"/>
      <c r="AB17" s="27">
        <f t="shared" si="4"/>
        <v>-0.10599999999885767</v>
      </c>
      <c r="AC17" s="28">
        <f t="shared" si="5"/>
        <v>0</v>
      </c>
      <c r="AD17" s="28">
        <f t="shared" si="6"/>
        <v>0</v>
      </c>
    </row>
    <row r="18" spans="2:30">
      <c r="B18" s="6">
        <v>45302</v>
      </c>
      <c r="C18" s="1" t="s">
        <v>72</v>
      </c>
      <c r="D18" s="74" t="s">
        <v>66</v>
      </c>
      <c r="E18" s="70" t="s">
        <v>29</v>
      </c>
      <c r="F18" s="70">
        <v>1</v>
      </c>
      <c r="G18" s="1" t="s">
        <v>117</v>
      </c>
      <c r="J18" s="23">
        <v>1.7156999999999999E-2</v>
      </c>
      <c r="K18" s="24">
        <v>118763</v>
      </c>
      <c r="L18" s="7">
        <v>2037.59</v>
      </c>
      <c r="M18" s="20">
        <v>0</v>
      </c>
      <c r="N18" s="20">
        <v>0.1</v>
      </c>
      <c r="O18" s="29" t="s">
        <v>121</v>
      </c>
      <c r="R18" s="25" t="str">
        <f t="shared" si="0"/>
        <v>ST&amp;ER-C</v>
      </c>
      <c r="S18" s="25" t="str">
        <f t="shared" si="1"/>
        <v>VESTA</v>
      </c>
      <c r="T18" s="25" t="str">
        <f t="shared" si="2"/>
        <v>*</v>
      </c>
      <c r="U18" s="25">
        <f t="shared" si="3"/>
        <v>1</v>
      </c>
      <c r="V18" s="18">
        <v>1.7156999999999999E-2</v>
      </c>
      <c r="W18" s="24">
        <v>118763</v>
      </c>
      <c r="X18" s="26">
        <f t="shared" si="8"/>
        <v>2037.6167909999999</v>
      </c>
      <c r="Y18" s="20">
        <v>0</v>
      </c>
      <c r="Z18" s="20">
        <v>0.1</v>
      </c>
      <c r="AA18" s="9"/>
      <c r="AB18" s="27">
        <f t="shared" si="4"/>
        <v>-2.6791000000002896E-2</v>
      </c>
      <c r="AC18" s="28">
        <f t="shared" si="5"/>
        <v>0</v>
      </c>
      <c r="AD18" s="28">
        <f t="shared" si="6"/>
        <v>0</v>
      </c>
    </row>
    <row r="19" spans="2:30">
      <c r="B19" s="6">
        <v>45302</v>
      </c>
      <c r="C19" s="1" t="s">
        <v>26</v>
      </c>
      <c r="D19" s="74" t="s">
        <v>66</v>
      </c>
      <c r="E19" s="70" t="s">
        <v>29</v>
      </c>
      <c r="F19" s="70">
        <v>1</v>
      </c>
      <c r="G19" s="1" t="s">
        <v>117</v>
      </c>
      <c r="J19" s="23">
        <v>1.7156999999999999E-2</v>
      </c>
      <c r="K19" s="24">
        <v>3625000</v>
      </c>
      <c r="L19" s="7">
        <v>62193.27</v>
      </c>
      <c r="M19" s="20">
        <v>0</v>
      </c>
      <c r="N19" s="20">
        <v>0.1</v>
      </c>
      <c r="O19" s="29" t="s">
        <v>121</v>
      </c>
      <c r="R19" s="25" t="str">
        <f t="shared" si="0"/>
        <v>STER-OP</v>
      </c>
      <c r="S19" s="25" t="str">
        <f t="shared" si="1"/>
        <v>VESTA</v>
      </c>
      <c r="T19" s="25" t="str">
        <f t="shared" si="2"/>
        <v>*</v>
      </c>
      <c r="U19" s="25">
        <f t="shared" si="3"/>
        <v>1</v>
      </c>
      <c r="V19" s="18">
        <v>1.7156999999999999E-2</v>
      </c>
      <c r="W19" s="24">
        <v>3625000</v>
      </c>
      <c r="X19" s="26">
        <f t="shared" si="8"/>
        <v>62194.124999999993</v>
      </c>
      <c r="Y19" s="20">
        <v>0</v>
      </c>
      <c r="Z19" s="20">
        <v>0.1</v>
      </c>
      <c r="AA19" s="9"/>
      <c r="AB19" s="27">
        <f t="shared" si="4"/>
        <v>-0.85499999999592546</v>
      </c>
      <c r="AC19" s="28">
        <f t="shared" si="5"/>
        <v>0</v>
      </c>
      <c r="AD19" s="28">
        <f t="shared" si="6"/>
        <v>0</v>
      </c>
    </row>
    <row r="20" spans="2:30">
      <c r="B20" s="6">
        <v>45303</v>
      </c>
      <c r="C20" s="1" t="s">
        <v>21</v>
      </c>
      <c r="D20" s="74" t="s">
        <v>110</v>
      </c>
      <c r="E20" s="70" t="s">
        <v>29</v>
      </c>
      <c r="F20" s="70" t="s">
        <v>196</v>
      </c>
      <c r="G20" s="1" t="s">
        <v>117</v>
      </c>
      <c r="J20" s="23">
        <v>1.55</v>
      </c>
      <c r="K20" s="24">
        <v>4110</v>
      </c>
      <c r="L20" s="7">
        <v>6370.5</v>
      </c>
      <c r="M20" s="20">
        <v>0.1</v>
      </c>
      <c r="N20" s="20">
        <v>0.1</v>
      </c>
      <c r="O20" s="29">
        <v>45337</v>
      </c>
      <c r="R20" s="25" t="str">
        <f t="shared" si="0"/>
        <v>SAM-RVG</v>
      </c>
      <c r="S20" s="25" t="str">
        <f t="shared" si="1"/>
        <v>ABBV</v>
      </c>
      <c r="T20" s="25" t="str">
        <f t="shared" si="2"/>
        <v>*</v>
      </c>
      <c r="U20" s="25" t="str">
        <f t="shared" si="3"/>
        <v>1A</v>
      </c>
      <c r="V20" s="18">
        <v>1.55</v>
      </c>
      <c r="W20" s="24">
        <v>4110</v>
      </c>
      <c r="X20" s="26">
        <f t="shared" si="8"/>
        <v>6370.5</v>
      </c>
      <c r="Y20" s="20">
        <v>0.1</v>
      </c>
      <c r="Z20" s="20">
        <v>0.1</v>
      </c>
      <c r="AA20" s="9"/>
      <c r="AB20" s="27">
        <f t="shared" si="4"/>
        <v>0</v>
      </c>
      <c r="AC20" s="28">
        <f t="shared" si="5"/>
        <v>0</v>
      </c>
      <c r="AD20" s="28">
        <f t="shared" si="6"/>
        <v>0</v>
      </c>
    </row>
    <row r="21" spans="2:30">
      <c r="B21" s="6">
        <v>45308</v>
      </c>
      <c r="C21" s="1" t="s">
        <v>21</v>
      </c>
      <c r="D21" s="74" t="s">
        <v>69</v>
      </c>
      <c r="E21" s="70" t="s">
        <v>28</v>
      </c>
      <c r="F21" s="70" t="s">
        <v>196</v>
      </c>
      <c r="G21" s="1" t="s">
        <v>117</v>
      </c>
      <c r="J21" s="23">
        <v>1.29</v>
      </c>
      <c r="K21" s="24">
        <v>2030</v>
      </c>
      <c r="L21" s="7">
        <v>2618.6999999999998</v>
      </c>
      <c r="M21" s="20">
        <v>0.25</v>
      </c>
      <c r="N21" s="20">
        <v>0.1</v>
      </c>
      <c r="O21" s="29">
        <v>45337</v>
      </c>
      <c r="R21" s="25" t="str">
        <f t="shared" si="0"/>
        <v>SAM-RVG</v>
      </c>
      <c r="S21" s="25" t="str">
        <f t="shared" si="1"/>
        <v>ACN</v>
      </c>
      <c r="T21" s="25" t="str">
        <f t="shared" si="2"/>
        <v>N</v>
      </c>
      <c r="U21" s="25" t="str">
        <f t="shared" si="3"/>
        <v>1A</v>
      </c>
      <c r="V21" s="18">
        <v>1.29</v>
      </c>
      <c r="W21" s="24">
        <v>2030</v>
      </c>
      <c r="X21" s="26">
        <f t="shared" si="8"/>
        <v>2618.7000000000003</v>
      </c>
      <c r="Y21" s="20">
        <v>0.25</v>
      </c>
      <c r="Z21" s="20">
        <v>0.1</v>
      </c>
      <c r="AA21" s="9"/>
      <c r="AB21" s="27">
        <f t="shared" si="4"/>
        <v>0</v>
      </c>
      <c r="AC21" s="28">
        <f t="shared" si="5"/>
        <v>0</v>
      </c>
      <c r="AD21" s="28">
        <f t="shared" si="6"/>
        <v>0</v>
      </c>
    </row>
    <row r="22" spans="2:30">
      <c r="B22" s="6">
        <v>45308</v>
      </c>
      <c r="C22" s="1" t="s">
        <v>27</v>
      </c>
      <c r="D22" s="74" t="s">
        <v>69</v>
      </c>
      <c r="E22" s="70" t="s">
        <v>28</v>
      </c>
      <c r="F22" s="70" t="s">
        <v>196</v>
      </c>
      <c r="G22" s="1" t="s">
        <v>117</v>
      </c>
      <c r="J22" s="23">
        <v>1.29</v>
      </c>
      <c r="K22" s="24">
        <v>1390</v>
      </c>
      <c r="L22" s="7">
        <v>1793.1</v>
      </c>
      <c r="M22" s="20">
        <v>0.25</v>
      </c>
      <c r="N22" s="20">
        <v>0.1</v>
      </c>
      <c r="O22" s="29">
        <v>45337</v>
      </c>
      <c r="R22" s="25" t="str">
        <f t="shared" si="0"/>
        <v>SAM-SP</v>
      </c>
      <c r="S22" s="25" t="str">
        <f t="shared" si="1"/>
        <v>ACN</v>
      </c>
      <c r="T22" s="25" t="str">
        <f t="shared" si="2"/>
        <v>N</v>
      </c>
      <c r="U22" s="25" t="str">
        <f t="shared" si="3"/>
        <v>1A</v>
      </c>
      <c r="V22" s="18">
        <v>1.29</v>
      </c>
      <c r="W22" s="24">
        <v>1390</v>
      </c>
      <c r="X22" s="26">
        <f t="shared" si="8"/>
        <v>1793.1000000000001</v>
      </c>
      <c r="Y22" s="20">
        <v>0.25</v>
      </c>
      <c r="Z22" s="20">
        <v>0.1</v>
      </c>
      <c r="AA22" s="9"/>
      <c r="AB22" s="27">
        <f t="shared" si="4"/>
        <v>0</v>
      </c>
      <c r="AC22" s="28">
        <f t="shared" si="5"/>
        <v>0</v>
      </c>
      <c r="AD22" s="28">
        <f t="shared" si="6"/>
        <v>0</v>
      </c>
    </row>
    <row r="23" spans="2:30">
      <c r="B23" s="6">
        <v>45309</v>
      </c>
      <c r="C23" s="1" t="s">
        <v>22</v>
      </c>
      <c r="D23" s="74" t="s">
        <v>107</v>
      </c>
      <c r="E23" s="70" t="s">
        <v>29</v>
      </c>
      <c r="F23" s="70" t="s">
        <v>196</v>
      </c>
      <c r="G23" s="1" t="s">
        <v>117</v>
      </c>
      <c r="J23" s="23">
        <v>7.0000000000000007E-2</v>
      </c>
      <c r="K23" s="24">
        <v>19530</v>
      </c>
      <c r="L23" s="7">
        <v>1367.1</v>
      </c>
      <c r="M23" s="20">
        <v>0.1</v>
      </c>
      <c r="N23" s="20">
        <v>0.1</v>
      </c>
      <c r="O23" s="29" t="s">
        <v>118</v>
      </c>
      <c r="R23" s="25" t="str">
        <f t="shared" si="0"/>
        <v>SAMEMEC</v>
      </c>
      <c r="S23" s="25" t="str">
        <f t="shared" si="1"/>
        <v>RVTY</v>
      </c>
      <c r="T23" s="25" t="str">
        <f t="shared" si="2"/>
        <v>*</v>
      </c>
      <c r="U23" s="25" t="str">
        <f t="shared" si="3"/>
        <v>1A</v>
      </c>
      <c r="V23" s="18">
        <v>7.0000000000000007E-2</v>
      </c>
      <c r="W23" s="24">
        <v>19530</v>
      </c>
      <c r="X23" s="26">
        <f t="shared" si="8"/>
        <v>1367.1000000000001</v>
      </c>
      <c r="Y23" s="20">
        <v>0.1</v>
      </c>
      <c r="Z23" s="20">
        <v>0.1</v>
      </c>
      <c r="AA23" s="9"/>
      <c r="AB23" s="27">
        <f t="shared" si="4"/>
        <v>0</v>
      </c>
      <c r="AC23" s="28">
        <f t="shared" si="5"/>
        <v>0</v>
      </c>
      <c r="AD23" s="28">
        <f t="shared" si="6"/>
        <v>0</v>
      </c>
    </row>
    <row r="24" spans="2:30">
      <c r="B24" s="6">
        <v>45309</v>
      </c>
      <c r="C24" s="1" t="s">
        <v>31</v>
      </c>
      <c r="D24" s="74" t="s">
        <v>107</v>
      </c>
      <c r="E24" s="70" t="s">
        <v>29</v>
      </c>
      <c r="F24" s="70" t="s">
        <v>196</v>
      </c>
      <c r="G24" s="1" t="s">
        <v>117</v>
      </c>
      <c r="J24" s="23">
        <v>7.0000000000000007E-2</v>
      </c>
      <c r="K24" s="24">
        <v>13671</v>
      </c>
      <c r="L24" s="7">
        <v>956.97</v>
      </c>
      <c r="M24" s="20">
        <v>0.1</v>
      </c>
      <c r="N24" s="20">
        <v>0.1</v>
      </c>
      <c r="O24" s="29" t="s">
        <v>118</v>
      </c>
      <c r="R24" s="25" t="str">
        <f t="shared" si="0"/>
        <v>SAMEME1</v>
      </c>
      <c r="S24" s="25" t="str">
        <f t="shared" si="1"/>
        <v>RVTY</v>
      </c>
      <c r="T24" s="25" t="str">
        <f t="shared" si="2"/>
        <v>*</v>
      </c>
      <c r="U24" s="25" t="str">
        <f t="shared" si="3"/>
        <v>1A</v>
      </c>
      <c r="V24" s="18">
        <v>7.0000000000000007E-2</v>
      </c>
      <c r="W24" s="24">
        <v>13671</v>
      </c>
      <c r="X24" s="26">
        <f t="shared" si="8"/>
        <v>956.97000000000014</v>
      </c>
      <c r="Y24" s="20">
        <v>0.1</v>
      </c>
      <c r="Z24" s="20">
        <v>0.1</v>
      </c>
      <c r="AA24" s="9"/>
      <c r="AB24" s="27">
        <f t="shared" si="4"/>
        <v>0</v>
      </c>
      <c r="AC24" s="28">
        <f t="shared" si="5"/>
        <v>0</v>
      </c>
      <c r="AD24" s="28">
        <f t="shared" si="6"/>
        <v>0</v>
      </c>
    </row>
    <row r="25" spans="2:30">
      <c r="B25" s="6">
        <v>45309</v>
      </c>
      <c r="C25" s="1" t="s">
        <v>27</v>
      </c>
      <c r="D25" s="74" t="s">
        <v>115</v>
      </c>
      <c r="E25" s="70" t="s">
        <v>29</v>
      </c>
      <c r="F25" s="70" t="s">
        <v>196</v>
      </c>
      <c r="G25" s="1" t="s">
        <v>117</v>
      </c>
      <c r="J25" s="23">
        <v>0.94069999999999998</v>
      </c>
      <c r="K25" s="24">
        <v>8950</v>
      </c>
      <c r="L25" s="7">
        <v>8419.27</v>
      </c>
      <c r="M25" s="20">
        <v>0.1</v>
      </c>
      <c r="N25" s="20">
        <v>0.1</v>
      </c>
      <c r="O25" s="29" t="s">
        <v>122</v>
      </c>
      <c r="R25" s="25" t="str">
        <f t="shared" si="0"/>
        <v>SAM-SP</v>
      </c>
      <c r="S25" s="25" t="str">
        <f t="shared" si="1"/>
        <v>PG</v>
      </c>
      <c r="T25" s="25" t="str">
        <f t="shared" si="2"/>
        <v>*</v>
      </c>
      <c r="U25" s="25" t="str">
        <f t="shared" si="3"/>
        <v>1A</v>
      </c>
      <c r="V25" s="18">
        <v>0.94069999999999998</v>
      </c>
      <c r="W25" s="24">
        <v>8950</v>
      </c>
      <c r="X25" s="26">
        <f t="shared" si="8"/>
        <v>8419.2649999999994</v>
      </c>
      <c r="Y25" s="20">
        <v>0.1</v>
      </c>
      <c r="Z25" s="20">
        <v>0.1</v>
      </c>
      <c r="AA25" s="9"/>
      <c r="AB25" s="27">
        <f t="shared" si="4"/>
        <v>5.0000000010186341E-3</v>
      </c>
      <c r="AC25" s="28">
        <f t="shared" si="5"/>
        <v>0</v>
      </c>
      <c r="AD25" s="28">
        <f t="shared" si="6"/>
        <v>0</v>
      </c>
    </row>
    <row r="26" spans="2:30">
      <c r="B26" s="6">
        <v>45310</v>
      </c>
      <c r="C26" s="1" t="s">
        <v>22</v>
      </c>
      <c r="D26" s="74" t="s">
        <v>106</v>
      </c>
      <c r="E26" s="70" t="s">
        <v>29</v>
      </c>
      <c r="F26" s="70" t="s">
        <v>196</v>
      </c>
      <c r="G26" s="1" t="s">
        <v>117</v>
      </c>
      <c r="J26" s="23">
        <v>0.66500000000000004</v>
      </c>
      <c r="K26" s="24">
        <v>22040</v>
      </c>
      <c r="L26" s="7">
        <v>14656.6</v>
      </c>
      <c r="M26" s="20">
        <v>0.1</v>
      </c>
      <c r="N26" s="20">
        <v>0.1</v>
      </c>
      <c r="O26" s="29">
        <v>45323</v>
      </c>
      <c r="R26" s="25" t="str">
        <f t="shared" si="0"/>
        <v>SAMEMEC</v>
      </c>
      <c r="S26" s="25" t="str">
        <f t="shared" si="1"/>
        <v>CVS</v>
      </c>
      <c r="T26" s="25" t="str">
        <f t="shared" si="2"/>
        <v>*</v>
      </c>
      <c r="U26" s="25" t="str">
        <f t="shared" si="3"/>
        <v>1A</v>
      </c>
      <c r="V26" s="18">
        <v>0.66500000000000004</v>
      </c>
      <c r="W26" s="24">
        <v>22040</v>
      </c>
      <c r="X26" s="26">
        <f t="shared" si="8"/>
        <v>14656.6</v>
      </c>
      <c r="Y26" s="20">
        <v>0.1</v>
      </c>
      <c r="Z26" s="20">
        <v>0.1</v>
      </c>
      <c r="AA26" s="9"/>
      <c r="AB26" s="27">
        <f t="shared" si="4"/>
        <v>0</v>
      </c>
      <c r="AC26" s="28">
        <f t="shared" si="5"/>
        <v>0</v>
      </c>
      <c r="AD26" s="28">
        <f t="shared" si="6"/>
        <v>0</v>
      </c>
    </row>
    <row r="27" spans="2:30">
      <c r="B27" s="6">
        <v>45310</v>
      </c>
      <c r="C27" s="1" t="s">
        <v>31</v>
      </c>
      <c r="D27" s="74" t="s">
        <v>106</v>
      </c>
      <c r="E27" s="70" t="s">
        <v>29</v>
      </c>
      <c r="F27" s="70" t="s">
        <v>196</v>
      </c>
      <c r="G27" s="1" t="s">
        <v>117</v>
      </c>
      <c r="J27" s="23">
        <v>0.66500000000000004</v>
      </c>
      <c r="K27" s="24">
        <v>30469</v>
      </c>
      <c r="L27" s="7">
        <v>20261.89</v>
      </c>
      <c r="M27" s="20">
        <v>0.1</v>
      </c>
      <c r="N27" s="20">
        <v>0.1</v>
      </c>
      <c r="O27" s="29">
        <v>45323</v>
      </c>
      <c r="R27" s="25" t="str">
        <f t="shared" si="0"/>
        <v>SAMEME1</v>
      </c>
      <c r="S27" s="25" t="str">
        <f t="shared" si="1"/>
        <v>CVS</v>
      </c>
      <c r="T27" s="25" t="str">
        <f t="shared" si="2"/>
        <v>*</v>
      </c>
      <c r="U27" s="25" t="str">
        <f t="shared" si="3"/>
        <v>1A</v>
      </c>
      <c r="V27" s="18">
        <v>0.66500000000000004</v>
      </c>
      <c r="W27" s="24">
        <v>30469</v>
      </c>
      <c r="X27" s="26">
        <f t="shared" si="8"/>
        <v>20261.885000000002</v>
      </c>
      <c r="Y27" s="20">
        <v>0.1</v>
      </c>
      <c r="Z27" s="20">
        <v>0.1</v>
      </c>
      <c r="AA27" s="9"/>
      <c r="AB27" s="27">
        <f t="shared" si="4"/>
        <v>4.9999999973806553E-3</v>
      </c>
      <c r="AC27" s="28">
        <f t="shared" si="5"/>
        <v>0</v>
      </c>
      <c r="AD27" s="28">
        <f t="shared" si="6"/>
        <v>0</v>
      </c>
    </row>
    <row r="28" spans="2:30">
      <c r="B28" s="6">
        <v>45310</v>
      </c>
      <c r="C28" s="1" t="s">
        <v>30</v>
      </c>
      <c r="D28" s="74" t="s">
        <v>109</v>
      </c>
      <c r="E28" s="70" t="s">
        <v>29</v>
      </c>
      <c r="F28" s="70" t="s">
        <v>196</v>
      </c>
      <c r="G28" s="1" t="s">
        <v>117</v>
      </c>
      <c r="J28" s="23">
        <v>0.48</v>
      </c>
      <c r="K28" s="24">
        <v>1770</v>
      </c>
      <c r="L28" s="7">
        <v>849.6</v>
      </c>
      <c r="M28" s="20">
        <v>0.1</v>
      </c>
      <c r="N28" s="20">
        <v>0.1</v>
      </c>
      <c r="O28" s="29">
        <v>45337</v>
      </c>
      <c r="R28" s="25" t="str">
        <f t="shared" si="0"/>
        <v>SAM-RED</v>
      </c>
      <c r="S28" s="25" t="str">
        <f t="shared" si="1"/>
        <v>CL</v>
      </c>
      <c r="T28" s="25" t="str">
        <f t="shared" si="2"/>
        <v>*</v>
      </c>
      <c r="U28" s="25" t="str">
        <f t="shared" si="3"/>
        <v>1A</v>
      </c>
      <c r="V28" s="18">
        <v>0.48</v>
      </c>
      <c r="W28" s="24">
        <v>1770</v>
      </c>
      <c r="X28" s="26">
        <f t="shared" si="8"/>
        <v>849.6</v>
      </c>
      <c r="Y28" s="20">
        <v>0.1</v>
      </c>
      <c r="Z28" s="20">
        <v>0.1</v>
      </c>
      <c r="AA28" s="9"/>
      <c r="AB28" s="27">
        <f t="shared" si="4"/>
        <v>0</v>
      </c>
      <c r="AC28" s="28">
        <f t="shared" si="5"/>
        <v>0</v>
      </c>
      <c r="AD28" s="28">
        <f t="shared" si="6"/>
        <v>0</v>
      </c>
    </row>
    <row r="29" spans="2:30">
      <c r="B29" s="6">
        <v>45310</v>
      </c>
      <c r="C29" s="1" t="s">
        <v>27</v>
      </c>
      <c r="D29" s="74" t="s">
        <v>113</v>
      </c>
      <c r="E29" s="70" t="s">
        <v>29</v>
      </c>
      <c r="F29" s="70" t="s">
        <v>196</v>
      </c>
      <c r="G29" s="1" t="s">
        <v>117</v>
      </c>
      <c r="J29" s="23">
        <v>1.3</v>
      </c>
      <c r="K29" s="24">
        <v>4120</v>
      </c>
      <c r="L29" s="7">
        <v>5356</v>
      </c>
      <c r="M29" s="20">
        <v>0.1</v>
      </c>
      <c r="N29" s="20">
        <v>0.1</v>
      </c>
      <c r="O29" s="29">
        <v>45342</v>
      </c>
      <c r="R29" s="25" t="str">
        <f t="shared" si="0"/>
        <v>SAM-SP</v>
      </c>
      <c r="S29" s="25" t="str">
        <f t="shared" si="1"/>
        <v>CAT</v>
      </c>
      <c r="T29" s="25" t="str">
        <f t="shared" si="2"/>
        <v>*</v>
      </c>
      <c r="U29" s="25" t="str">
        <f t="shared" si="3"/>
        <v>1A</v>
      </c>
      <c r="V29" s="18">
        <v>1.3</v>
      </c>
      <c r="W29" s="24">
        <v>4120</v>
      </c>
      <c r="X29" s="26">
        <f t="shared" si="8"/>
        <v>5356</v>
      </c>
      <c r="Y29" s="20">
        <v>0.1</v>
      </c>
      <c r="Z29" s="20">
        <v>0.1</v>
      </c>
      <c r="AA29" s="9"/>
      <c r="AB29" s="27">
        <f t="shared" si="4"/>
        <v>0</v>
      </c>
      <c r="AC29" s="28">
        <f t="shared" si="5"/>
        <v>0</v>
      </c>
      <c r="AD29" s="28">
        <f t="shared" si="6"/>
        <v>0</v>
      </c>
    </row>
    <row r="30" spans="2:30">
      <c r="B30" s="6">
        <v>45315</v>
      </c>
      <c r="C30" s="1" t="s">
        <v>21</v>
      </c>
      <c r="D30" s="74" t="s">
        <v>111</v>
      </c>
      <c r="E30" s="70" t="s">
        <v>29</v>
      </c>
      <c r="F30" s="70" t="s">
        <v>196</v>
      </c>
      <c r="G30" s="1" t="s">
        <v>117</v>
      </c>
      <c r="J30" s="23">
        <v>0.71</v>
      </c>
      <c r="K30" s="24">
        <v>7410</v>
      </c>
      <c r="L30" s="7">
        <v>5261.1</v>
      </c>
      <c r="M30" s="20">
        <v>0.1</v>
      </c>
      <c r="N30" s="20">
        <v>0.1</v>
      </c>
      <c r="O30" s="29">
        <v>45337</v>
      </c>
      <c r="R30" s="25" t="str">
        <f t="shared" si="0"/>
        <v>SAM-RVG</v>
      </c>
      <c r="S30" s="25" t="str">
        <f t="shared" si="1"/>
        <v>MMC</v>
      </c>
      <c r="T30" s="25" t="str">
        <f t="shared" si="2"/>
        <v>*</v>
      </c>
      <c r="U30" s="25" t="str">
        <f t="shared" si="3"/>
        <v>1A</v>
      </c>
      <c r="V30" s="18">
        <v>0.71</v>
      </c>
      <c r="W30" s="24">
        <v>7410</v>
      </c>
      <c r="X30" s="26">
        <f t="shared" si="8"/>
        <v>5261.0999999999995</v>
      </c>
      <c r="Y30" s="20">
        <v>0.1</v>
      </c>
      <c r="Z30" s="20">
        <v>0.1</v>
      </c>
      <c r="AA30" s="9"/>
      <c r="AB30" s="27">
        <f t="shared" si="4"/>
        <v>0</v>
      </c>
      <c r="AC30" s="28">
        <f t="shared" si="5"/>
        <v>0</v>
      </c>
      <c r="AD30" s="28">
        <f t="shared" si="6"/>
        <v>0</v>
      </c>
    </row>
    <row r="31" spans="2:30">
      <c r="B31" s="6">
        <v>45316</v>
      </c>
      <c r="C31" s="1" t="s">
        <v>27</v>
      </c>
      <c r="D31" s="74" t="s">
        <v>68</v>
      </c>
      <c r="E31" s="70" t="s">
        <v>29</v>
      </c>
      <c r="F31" s="70" t="s">
        <v>196</v>
      </c>
      <c r="G31" s="1" t="s">
        <v>117</v>
      </c>
      <c r="J31" s="23">
        <v>0.42</v>
      </c>
      <c r="K31" s="24">
        <v>23690</v>
      </c>
      <c r="L31" s="7">
        <v>9949.7999999999993</v>
      </c>
      <c r="M31" s="20">
        <v>0.1</v>
      </c>
      <c r="N31" s="20">
        <v>0.1</v>
      </c>
      <c r="O31" s="29">
        <v>45352</v>
      </c>
      <c r="R31" s="25" t="str">
        <f t="shared" si="0"/>
        <v>SAM-SP</v>
      </c>
      <c r="S31" s="25" t="str">
        <f t="shared" si="1"/>
        <v>PFE</v>
      </c>
      <c r="T31" s="25" t="str">
        <f t="shared" si="2"/>
        <v>*</v>
      </c>
      <c r="U31" s="25" t="str">
        <f t="shared" si="3"/>
        <v>1A</v>
      </c>
      <c r="V31" s="18">
        <v>0.42</v>
      </c>
      <c r="W31" s="24">
        <v>23690</v>
      </c>
      <c r="X31" s="26">
        <f t="shared" si="8"/>
        <v>9949.7999999999993</v>
      </c>
      <c r="Y31" s="20">
        <v>0.1</v>
      </c>
      <c r="Z31" s="20">
        <v>0.1</v>
      </c>
      <c r="AA31" s="9"/>
      <c r="AB31" s="27">
        <f t="shared" si="4"/>
        <v>0</v>
      </c>
      <c r="AC31" s="28">
        <f t="shared" si="5"/>
        <v>0</v>
      </c>
      <c r="AD31" s="28">
        <f t="shared" si="6"/>
        <v>0</v>
      </c>
    </row>
    <row r="32" spans="2:30">
      <c r="B32" s="6">
        <v>45316</v>
      </c>
      <c r="C32" s="1" t="s">
        <v>70</v>
      </c>
      <c r="D32" s="74" t="s">
        <v>71</v>
      </c>
      <c r="E32" s="70" t="s">
        <v>29</v>
      </c>
      <c r="F32" s="70" t="s">
        <v>176</v>
      </c>
      <c r="G32" s="1" t="s">
        <v>117</v>
      </c>
      <c r="J32" s="23">
        <v>0.22700000000000001</v>
      </c>
      <c r="K32" s="24">
        <v>74352</v>
      </c>
      <c r="L32" s="7">
        <v>16877.900000000001</v>
      </c>
      <c r="M32" s="20">
        <v>0.1</v>
      </c>
      <c r="N32" s="20">
        <v>0.1</v>
      </c>
      <c r="O32" s="29">
        <v>45321</v>
      </c>
      <c r="R32" s="25" t="str">
        <f t="shared" si="0"/>
        <v>SAMUSCP</v>
      </c>
      <c r="S32" s="25" t="str">
        <f t="shared" si="1"/>
        <v>USFR</v>
      </c>
      <c r="T32" s="25" t="str">
        <f t="shared" si="2"/>
        <v>*</v>
      </c>
      <c r="U32" s="25" t="str">
        <f t="shared" si="3"/>
        <v>1I</v>
      </c>
      <c r="V32" s="18">
        <v>0.22700000000000001</v>
      </c>
      <c r="W32" s="24">
        <v>74352</v>
      </c>
      <c r="X32" s="26">
        <f t="shared" si="8"/>
        <v>16877.904000000002</v>
      </c>
      <c r="Y32" s="20">
        <v>0.1</v>
      </c>
      <c r="Z32" s="20">
        <v>0.1</v>
      </c>
      <c r="AA32" s="9"/>
      <c r="AB32" s="27">
        <f t="shared" si="4"/>
        <v>-4.0000000008149073E-3</v>
      </c>
      <c r="AC32" s="28">
        <f t="shared" si="5"/>
        <v>0</v>
      </c>
      <c r="AD32" s="28">
        <f t="shared" si="6"/>
        <v>0</v>
      </c>
    </row>
    <row r="33" spans="2:30">
      <c r="B33" s="6">
        <v>45317</v>
      </c>
      <c r="C33" s="1" t="s">
        <v>11</v>
      </c>
      <c r="D33" s="74" t="s">
        <v>129</v>
      </c>
      <c r="E33" s="70">
        <v>12</v>
      </c>
      <c r="F33" s="70" t="s">
        <v>128</v>
      </c>
      <c r="G33" s="1" t="s">
        <v>198</v>
      </c>
      <c r="J33" s="23">
        <v>0.52500000000000002</v>
      </c>
      <c r="K33" s="24">
        <v>157000</v>
      </c>
      <c r="L33" s="7">
        <v>82425</v>
      </c>
      <c r="M33" s="20">
        <v>0</v>
      </c>
      <c r="N33" s="20">
        <v>0.3</v>
      </c>
      <c r="O33" s="29">
        <v>45321</v>
      </c>
      <c r="R33" s="25" t="str">
        <f t="shared" si="0"/>
        <v>SAM-AF</v>
      </c>
      <c r="S33" s="25" t="str">
        <f t="shared" si="1"/>
        <v>FIBRAMQ</v>
      </c>
      <c r="T33" s="25">
        <f t="shared" si="2"/>
        <v>12</v>
      </c>
      <c r="U33" s="25" t="str">
        <f t="shared" si="3"/>
        <v>CF</v>
      </c>
      <c r="V33" s="18">
        <v>0.52500000000000002</v>
      </c>
      <c r="W33" s="24">
        <v>157000</v>
      </c>
      <c r="X33" s="26">
        <f t="shared" si="8"/>
        <v>82425</v>
      </c>
      <c r="Y33" s="20">
        <v>0</v>
      </c>
      <c r="Z33" s="20">
        <v>0.3</v>
      </c>
      <c r="AA33" s="9"/>
      <c r="AB33" s="27">
        <f t="shared" si="4"/>
        <v>0</v>
      </c>
      <c r="AC33" s="28">
        <f t="shared" si="5"/>
        <v>0</v>
      </c>
      <c r="AD33" s="28">
        <f t="shared" si="6"/>
        <v>0</v>
      </c>
    </row>
    <row r="34" spans="2:30">
      <c r="B34" s="6">
        <v>45317</v>
      </c>
      <c r="C34" s="1" t="s">
        <v>25</v>
      </c>
      <c r="D34" s="74" t="s">
        <v>129</v>
      </c>
      <c r="E34" s="70">
        <v>12</v>
      </c>
      <c r="F34" s="70" t="s">
        <v>128</v>
      </c>
      <c r="G34" s="1" t="s">
        <v>198</v>
      </c>
      <c r="J34" s="23">
        <v>0.52500000000000002</v>
      </c>
      <c r="K34" s="24">
        <v>271000</v>
      </c>
      <c r="L34" s="7">
        <v>142275</v>
      </c>
      <c r="M34" s="20">
        <v>0</v>
      </c>
      <c r="N34" s="20">
        <v>0.3</v>
      </c>
      <c r="O34" s="29">
        <v>45321</v>
      </c>
      <c r="R34" s="25" t="str">
        <f t="shared" si="0"/>
        <v>SAM-ESG</v>
      </c>
      <c r="S34" s="25" t="str">
        <f t="shared" si="1"/>
        <v>FIBRAMQ</v>
      </c>
      <c r="T34" s="25">
        <f t="shared" si="2"/>
        <v>12</v>
      </c>
      <c r="U34" s="25" t="str">
        <f t="shared" si="3"/>
        <v>CF</v>
      </c>
      <c r="V34" s="18">
        <v>0.52500000000000002</v>
      </c>
      <c r="W34" s="24">
        <v>271000</v>
      </c>
      <c r="X34" s="26">
        <f t="shared" ref="X34:X70" si="9">V34*W34</f>
        <v>142275</v>
      </c>
      <c r="Y34" s="20">
        <v>0</v>
      </c>
      <c r="Z34" s="20">
        <v>0.3</v>
      </c>
      <c r="AA34" s="9"/>
      <c r="AB34" s="27">
        <f t="shared" si="4"/>
        <v>0</v>
      </c>
      <c r="AC34" s="28">
        <f t="shared" si="5"/>
        <v>0</v>
      </c>
      <c r="AD34" s="28">
        <f t="shared" si="6"/>
        <v>0</v>
      </c>
    </row>
    <row r="35" spans="2:30">
      <c r="B35" s="6">
        <v>45320</v>
      </c>
      <c r="C35" s="1" t="s">
        <v>123</v>
      </c>
      <c r="D35" s="74" t="s">
        <v>125</v>
      </c>
      <c r="E35" s="70" t="s">
        <v>126</v>
      </c>
      <c r="F35" s="70" t="s">
        <v>124</v>
      </c>
      <c r="G35" s="1" t="s">
        <v>120</v>
      </c>
      <c r="J35" s="23">
        <v>3.297E-3</v>
      </c>
      <c r="K35" s="24">
        <v>315420</v>
      </c>
      <c r="L35" s="7">
        <v>1039.98</v>
      </c>
      <c r="M35" s="20">
        <v>0</v>
      </c>
      <c r="N35" s="20">
        <v>0</v>
      </c>
      <c r="O35" s="29">
        <v>45322</v>
      </c>
      <c r="R35" s="25" t="str">
        <f t="shared" si="0"/>
        <v>ELIGE-C</v>
      </c>
      <c r="S35" s="25" t="str">
        <f t="shared" si="1"/>
        <v>NAFTRAC</v>
      </c>
      <c r="T35" s="25" t="str">
        <f t="shared" si="2"/>
        <v>ISHRS</v>
      </c>
      <c r="U35" s="25" t="str">
        <f t="shared" si="3"/>
        <v>1B</v>
      </c>
      <c r="V35" s="18">
        <v>3.297E-3</v>
      </c>
      <c r="W35" s="24">
        <v>315420</v>
      </c>
      <c r="X35" s="26">
        <f t="shared" si="9"/>
        <v>1039.93974</v>
      </c>
      <c r="Y35" s="20">
        <v>0</v>
      </c>
      <c r="Z35" s="20">
        <v>0</v>
      </c>
      <c r="AA35" s="9"/>
      <c r="AB35" s="27">
        <f t="shared" si="4"/>
        <v>4.0259999999989304E-2</v>
      </c>
      <c r="AC35" s="28">
        <f t="shared" si="5"/>
        <v>0</v>
      </c>
      <c r="AD35" s="28">
        <f t="shared" si="6"/>
        <v>0</v>
      </c>
    </row>
    <row r="36" spans="2:30">
      <c r="B36" s="6">
        <v>45320</v>
      </c>
      <c r="C36" s="1" t="s">
        <v>123</v>
      </c>
      <c r="D36" s="74" t="s">
        <v>125</v>
      </c>
      <c r="E36" s="70" t="s">
        <v>126</v>
      </c>
      <c r="F36" s="70" t="s">
        <v>124</v>
      </c>
      <c r="G36" s="1" t="s">
        <v>120</v>
      </c>
      <c r="J36" s="23">
        <v>9.1090000000000008E-3</v>
      </c>
      <c r="K36" s="24">
        <v>315420</v>
      </c>
      <c r="L36" s="7">
        <v>2873.3</v>
      </c>
      <c r="M36" s="20">
        <v>0</v>
      </c>
      <c r="N36" s="20">
        <v>0.1</v>
      </c>
      <c r="O36" s="29">
        <v>45322</v>
      </c>
      <c r="R36" s="25" t="str">
        <f t="shared" si="0"/>
        <v>ELIGE-C</v>
      </c>
      <c r="S36" s="25" t="str">
        <f t="shared" si="1"/>
        <v>NAFTRAC</v>
      </c>
      <c r="T36" s="25" t="str">
        <f t="shared" si="2"/>
        <v>ISHRS</v>
      </c>
      <c r="U36" s="25" t="str">
        <f t="shared" si="3"/>
        <v>1B</v>
      </c>
      <c r="V36" s="18">
        <v>9.1090000000000008E-3</v>
      </c>
      <c r="W36" s="24">
        <v>315420</v>
      </c>
      <c r="X36" s="26">
        <f t="shared" si="9"/>
        <v>2873.1607800000002</v>
      </c>
      <c r="Y36" s="20">
        <v>0</v>
      </c>
      <c r="Z36" s="20">
        <v>0.1</v>
      </c>
      <c r="AA36" s="9"/>
      <c r="AB36" s="27">
        <f t="shared" si="4"/>
        <v>0.13922000000002299</v>
      </c>
      <c r="AC36" s="28">
        <f t="shared" si="5"/>
        <v>0</v>
      </c>
      <c r="AD36" s="28">
        <f t="shared" si="6"/>
        <v>0</v>
      </c>
    </row>
    <row r="37" spans="2:30">
      <c r="B37" s="6">
        <v>45320</v>
      </c>
      <c r="C37" s="1" t="s">
        <v>123</v>
      </c>
      <c r="D37" s="74" t="s">
        <v>125</v>
      </c>
      <c r="E37" s="70" t="s">
        <v>126</v>
      </c>
      <c r="F37" s="70" t="s">
        <v>124</v>
      </c>
      <c r="G37" s="1" t="s">
        <v>120</v>
      </c>
      <c r="J37" s="23">
        <v>7.5300000000000002E-3</v>
      </c>
      <c r="K37" s="24">
        <v>315420</v>
      </c>
      <c r="L37" s="7">
        <v>2375.2399999999998</v>
      </c>
      <c r="M37" s="20">
        <v>0</v>
      </c>
      <c r="N37" s="20">
        <v>0.1</v>
      </c>
      <c r="O37" s="29">
        <v>45322</v>
      </c>
      <c r="R37" s="25" t="str">
        <f t="shared" si="0"/>
        <v>ELIGE-C</v>
      </c>
      <c r="S37" s="25" t="str">
        <f t="shared" si="1"/>
        <v>NAFTRAC</v>
      </c>
      <c r="T37" s="25" t="str">
        <f t="shared" si="2"/>
        <v>ISHRS</v>
      </c>
      <c r="U37" s="25" t="str">
        <f t="shared" si="3"/>
        <v>1B</v>
      </c>
      <c r="V37" s="18">
        <v>7.5300000000000002E-3</v>
      </c>
      <c r="W37" s="24">
        <v>315420</v>
      </c>
      <c r="X37" s="26">
        <f t="shared" si="9"/>
        <v>2375.1125999999999</v>
      </c>
      <c r="Y37" s="20">
        <v>0</v>
      </c>
      <c r="Z37" s="20">
        <v>0.1</v>
      </c>
      <c r="AA37" s="9"/>
      <c r="AB37" s="27">
        <f t="shared" si="4"/>
        <v>0.1273999999998523</v>
      </c>
      <c r="AC37" s="28">
        <f t="shared" si="5"/>
        <v>0</v>
      </c>
      <c r="AD37" s="28">
        <f t="shared" si="6"/>
        <v>0</v>
      </c>
    </row>
    <row r="38" spans="2:30">
      <c r="B38" s="6">
        <v>45320</v>
      </c>
      <c r="C38" s="1" t="s">
        <v>127</v>
      </c>
      <c r="D38" s="74" t="s">
        <v>125</v>
      </c>
      <c r="E38" s="70" t="s">
        <v>126</v>
      </c>
      <c r="F38" s="70" t="s">
        <v>124</v>
      </c>
      <c r="G38" s="1" t="s">
        <v>120</v>
      </c>
      <c r="J38" s="23">
        <v>7.5300000000000002E-3</v>
      </c>
      <c r="K38" s="24">
        <v>5450875</v>
      </c>
      <c r="L38" s="7">
        <v>41047.33</v>
      </c>
      <c r="M38" s="20">
        <v>0</v>
      </c>
      <c r="N38" s="20">
        <v>0.1</v>
      </c>
      <c r="O38" s="29">
        <v>45322</v>
      </c>
      <c r="R38" s="25" t="str">
        <f t="shared" si="0"/>
        <v>ELIGE-P</v>
      </c>
      <c r="S38" s="25" t="str">
        <f t="shared" si="1"/>
        <v>NAFTRAC</v>
      </c>
      <c r="T38" s="25" t="str">
        <f t="shared" si="2"/>
        <v>ISHRS</v>
      </c>
      <c r="U38" s="25" t="str">
        <f t="shared" si="3"/>
        <v>1B</v>
      </c>
      <c r="V38" s="18">
        <v>7.5300000000000002E-3</v>
      </c>
      <c r="W38" s="24">
        <v>5450875</v>
      </c>
      <c r="X38" s="26">
        <f>V38*W38</f>
        <v>41045.088750000003</v>
      </c>
      <c r="Y38" s="20">
        <v>0</v>
      </c>
      <c r="Z38" s="20">
        <v>0.1</v>
      </c>
      <c r="AA38" s="9"/>
      <c r="AB38" s="27">
        <f t="shared" si="4"/>
        <v>2.2412499999991269</v>
      </c>
      <c r="AC38" s="28">
        <f t="shared" si="5"/>
        <v>0</v>
      </c>
      <c r="AD38" s="28">
        <f>N38-Z38</f>
        <v>0</v>
      </c>
    </row>
    <row r="39" spans="2:30">
      <c r="B39" s="6">
        <v>45320</v>
      </c>
      <c r="C39" s="1" t="s">
        <v>127</v>
      </c>
      <c r="D39" s="74" t="s">
        <v>125</v>
      </c>
      <c r="E39" s="70" t="s">
        <v>126</v>
      </c>
      <c r="F39" s="70" t="s">
        <v>124</v>
      </c>
      <c r="G39" s="1" t="s">
        <v>120</v>
      </c>
      <c r="J39" s="23">
        <v>3.297E-3</v>
      </c>
      <c r="K39" s="24">
        <v>5450875</v>
      </c>
      <c r="L39" s="7">
        <v>17972.310000000001</v>
      </c>
      <c r="M39" s="20">
        <v>0</v>
      </c>
      <c r="N39" s="20">
        <v>0</v>
      </c>
      <c r="O39" s="29">
        <v>45322</v>
      </c>
      <c r="R39" s="25" t="str">
        <f t="shared" si="0"/>
        <v>ELIGE-P</v>
      </c>
      <c r="S39" s="25" t="str">
        <f t="shared" si="1"/>
        <v>NAFTRAC</v>
      </c>
      <c r="T39" s="25" t="str">
        <f t="shared" si="2"/>
        <v>ISHRS</v>
      </c>
      <c r="U39" s="25" t="str">
        <f t="shared" si="3"/>
        <v>1B</v>
      </c>
      <c r="V39" s="18">
        <v>3.297E-3</v>
      </c>
      <c r="W39" s="24">
        <v>5450875</v>
      </c>
      <c r="X39" s="26">
        <f t="shared" si="9"/>
        <v>17971.534875000001</v>
      </c>
      <c r="Y39" s="20">
        <v>0</v>
      </c>
      <c r="Z39" s="20">
        <v>0</v>
      </c>
      <c r="AA39" s="9"/>
      <c r="AB39" s="27">
        <f t="shared" si="4"/>
        <v>0.77512500000011642</v>
      </c>
      <c r="AC39" s="28">
        <f t="shared" si="5"/>
        <v>0</v>
      </c>
      <c r="AD39" s="28">
        <f t="shared" si="6"/>
        <v>0</v>
      </c>
    </row>
    <row r="40" spans="2:30">
      <c r="B40" s="6">
        <v>45320</v>
      </c>
      <c r="C40" s="1" t="s">
        <v>127</v>
      </c>
      <c r="D40" s="74" t="s">
        <v>125</v>
      </c>
      <c r="E40" s="70" t="s">
        <v>126</v>
      </c>
      <c r="F40" s="70" t="s">
        <v>124</v>
      </c>
      <c r="G40" s="1" t="s">
        <v>120</v>
      </c>
      <c r="J40" s="23">
        <v>9.1090000000000008E-3</v>
      </c>
      <c r="K40" s="24">
        <v>5450875</v>
      </c>
      <c r="L40" s="7">
        <v>49654.36</v>
      </c>
      <c r="M40" s="20">
        <v>0</v>
      </c>
      <c r="N40" s="20">
        <v>0.1</v>
      </c>
      <c r="O40" s="29">
        <v>45322</v>
      </c>
      <c r="R40" s="25" t="str">
        <f t="shared" si="0"/>
        <v>ELIGE-P</v>
      </c>
      <c r="S40" s="25" t="str">
        <f t="shared" si="1"/>
        <v>NAFTRAC</v>
      </c>
      <c r="T40" s="25" t="str">
        <f t="shared" si="2"/>
        <v>ISHRS</v>
      </c>
      <c r="U40" s="25" t="str">
        <f t="shared" si="3"/>
        <v>1B</v>
      </c>
      <c r="V40" s="18">
        <v>9.1090000000000008E-3</v>
      </c>
      <c r="W40" s="24">
        <v>5450875</v>
      </c>
      <c r="X40" s="26">
        <f>V40*W40</f>
        <v>49652.020375000007</v>
      </c>
      <c r="Y40" s="20">
        <v>0</v>
      </c>
      <c r="Z40" s="20">
        <v>0.1</v>
      </c>
      <c r="AA40" s="9"/>
      <c r="AB40" s="27">
        <f>L40-X40</f>
        <v>2.3396249999932479</v>
      </c>
      <c r="AC40" s="28">
        <f t="shared" si="5"/>
        <v>0</v>
      </c>
      <c r="AD40" s="28">
        <f t="shared" si="6"/>
        <v>0</v>
      </c>
    </row>
    <row r="41" spans="2:30">
      <c r="B41" s="6">
        <v>45320</v>
      </c>
      <c r="C41" s="1" t="s">
        <v>132</v>
      </c>
      <c r="D41" s="74" t="s">
        <v>125</v>
      </c>
      <c r="E41" s="70" t="s">
        <v>126</v>
      </c>
      <c r="F41" s="70" t="s">
        <v>124</v>
      </c>
      <c r="G41" s="1" t="s">
        <v>120</v>
      </c>
      <c r="J41" s="23">
        <v>9.1090000000000008E-3</v>
      </c>
      <c r="K41" s="24">
        <v>30000</v>
      </c>
      <c r="L41" s="7">
        <v>273.27999999999997</v>
      </c>
      <c r="M41" s="20">
        <v>0</v>
      </c>
      <c r="N41" s="20">
        <v>0.1</v>
      </c>
      <c r="O41" s="29">
        <v>45322</v>
      </c>
      <c r="R41" s="25" t="str">
        <f t="shared" si="0"/>
        <v>SAM-AP</v>
      </c>
      <c r="S41" s="25" t="str">
        <f t="shared" si="1"/>
        <v>NAFTRAC</v>
      </c>
      <c r="T41" s="25" t="str">
        <f t="shared" si="2"/>
        <v>ISHRS</v>
      </c>
      <c r="U41" s="25" t="str">
        <f t="shared" si="3"/>
        <v>1B</v>
      </c>
      <c r="V41" s="18">
        <v>9.1090000000000008E-3</v>
      </c>
      <c r="W41" s="24">
        <v>30000</v>
      </c>
      <c r="X41" s="26">
        <f t="shared" si="9"/>
        <v>273.27000000000004</v>
      </c>
      <c r="Y41" s="20">
        <v>0</v>
      </c>
      <c r="Z41" s="20">
        <v>0.1</v>
      </c>
      <c r="AA41" s="9"/>
      <c r="AB41" s="27">
        <f t="shared" si="4"/>
        <v>9.9999999999340616E-3</v>
      </c>
      <c r="AC41" s="28">
        <f t="shared" si="5"/>
        <v>0</v>
      </c>
      <c r="AD41" s="28">
        <f t="shared" si="6"/>
        <v>0</v>
      </c>
    </row>
    <row r="42" spans="2:30">
      <c r="B42" s="6">
        <v>45320</v>
      </c>
      <c r="C42" s="1" t="s">
        <v>132</v>
      </c>
      <c r="D42" s="74" t="s">
        <v>125</v>
      </c>
      <c r="E42" s="70" t="s">
        <v>126</v>
      </c>
      <c r="F42" s="70" t="s">
        <v>124</v>
      </c>
      <c r="G42" s="1" t="s">
        <v>120</v>
      </c>
      <c r="J42" s="23">
        <v>7.5300000000000002E-3</v>
      </c>
      <c r="K42" s="24">
        <v>30000</v>
      </c>
      <c r="L42" s="7">
        <v>225.91</v>
      </c>
      <c r="M42" s="20">
        <v>0</v>
      </c>
      <c r="N42" s="20">
        <v>0.1</v>
      </c>
      <c r="O42" s="29">
        <v>45322</v>
      </c>
      <c r="R42" s="25" t="str">
        <f t="shared" si="0"/>
        <v>SAM-AP</v>
      </c>
      <c r="S42" s="25" t="str">
        <f t="shared" si="1"/>
        <v>NAFTRAC</v>
      </c>
      <c r="T42" s="25" t="str">
        <f t="shared" si="2"/>
        <v>ISHRS</v>
      </c>
      <c r="U42" s="25" t="str">
        <f t="shared" si="3"/>
        <v>1B</v>
      </c>
      <c r="V42" s="18">
        <v>7.5300000000000002E-3</v>
      </c>
      <c r="W42" s="24">
        <v>30000</v>
      </c>
      <c r="X42" s="26">
        <f t="shared" si="9"/>
        <v>225.9</v>
      </c>
      <c r="Y42" s="20">
        <v>0</v>
      </c>
      <c r="Z42" s="20">
        <v>0.1</v>
      </c>
      <c r="AA42" s="9"/>
      <c r="AB42" s="27">
        <f t="shared" si="4"/>
        <v>9.9999999999909051E-3</v>
      </c>
      <c r="AC42" s="28">
        <f t="shared" si="5"/>
        <v>0</v>
      </c>
      <c r="AD42" s="28">
        <f t="shared" si="6"/>
        <v>0</v>
      </c>
    </row>
    <row r="43" spans="2:30">
      <c r="B43" s="6">
        <v>45320</v>
      </c>
      <c r="C43" s="1" t="s">
        <v>132</v>
      </c>
      <c r="D43" s="74" t="s">
        <v>125</v>
      </c>
      <c r="E43" s="70" t="s">
        <v>126</v>
      </c>
      <c r="F43" s="70" t="s">
        <v>124</v>
      </c>
      <c r="G43" s="1" t="s">
        <v>120</v>
      </c>
      <c r="J43" s="23">
        <v>3.297E-3</v>
      </c>
      <c r="K43" s="24">
        <v>30000</v>
      </c>
      <c r="L43" s="7">
        <v>98.91</v>
      </c>
      <c r="M43" s="20">
        <v>0</v>
      </c>
      <c r="N43" s="20">
        <v>0</v>
      </c>
      <c r="O43" s="29">
        <v>45322</v>
      </c>
      <c r="R43" s="25" t="str">
        <f t="shared" si="0"/>
        <v>SAM-AP</v>
      </c>
      <c r="S43" s="25" t="str">
        <f t="shared" si="1"/>
        <v>NAFTRAC</v>
      </c>
      <c r="T43" s="25" t="str">
        <f t="shared" si="2"/>
        <v>ISHRS</v>
      </c>
      <c r="U43" s="25" t="str">
        <f t="shared" si="3"/>
        <v>1B</v>
      </c>
      <c r="V43" s="18">
        <v>3.297E-3</v>
      </c>
      <c r="W43" s="24">
        <v>30000</v>
      </c>
      <c r="X43" s="26">
        <f>V43*W43</f>
        <v>98.91</v>
      </c>
      <c r="Y43" s="20">
        <v>0</v>
      </c>
      <c r="Z43" s="20">
        <v>0</v>
      </c>
      <c r="AA43" s="9"/>
      <c r="AB43" s="27">
        <f t="shared" si="4"/>
        <v>0</v>
      </c>
      <c r="AC43" s="28">
        <f t="shared" si="5"/>
        <v>0</v>
      </c>
      <c r="AD43" s="28">
        <f t="shared" si="6"/>
        <v>0</v>
      </c>
    </row>
    <row r="44" spans="2:30">
      <c r="B44" s="6">
        <v>45321</v>
      </c>
      <c r="C44" s="1" t="s">
        <v>11</v>
      </c>
      <c r="D44" s="74" t="s">
        <v>130</v>
      </c>
      <c r="E44" s="70">
        <v>14</v>
      </c>
      <c r="F44" s="70" t="s">
        <v>128</v>
      </c>
      <c r="G44" s="1" t="s">
        <v>198</v>
      </c>
      <c r="J44" s="23">
        <v>0.612846</v>
      </c>
      <c r="K44" s="24">
        <v>85000</v>
      </c>
      <c r="L44" s="7">
        <v>52091.94</v>
      </c>
      <c r="M44" s="20">
        <v>0</v>
      </c>
      <c r="N44" s="20">
        <v>0.3</v>
      </c>
      <c r="O44" s="29" t="s">
        <v>197</v>
      </c>
      <c r="R44" s="25" t="str">
        <f t="shared" si="0"/>
        <v>SAM-AF</v>
      </c>
      <c r="S44" s="25" t="str">
        <f t="shared" si="1"/>
        <v>FIBRAPL</v>
      </c>
      <c r="T44" s="25">
        <f t="shared" si="2"/>
        <v>14</v>
      </c>
      <c r="U44" s="25" t="str">
        <f t="shared" si="3"/>
        <v>CF</v>
      </c>
      <c r="V44" s="18">
        <v>0.612846</v>
      </c>
      <c r="W44" s="24">
        <v>85000</v>
      </c>
      <c r="X44" s="26">
        <f t="shared" si="9"/>
        <v>52091.91</v>
      </c>
      <c r="Y44" s="20">
        <v>0</v>
      </c>
      <c r="Z44" s="20">
        <v>0.3</v>
      </c>
      <c r="AA44" s="9"/>
      <c r="AB44" s="27">
        <f t="shared" si="4"/>
        <v>2.9999999998835847E-2</v>
      </c>
      <c r="AC44" s="28">
        <f t="shared" si="5"/>
        <v>0</v>
      </c>
      <c r="AD44" s="28">
        <f t="shared" si="6"/>
        <v>0</v>
      </c>
    </row>
    <row r="45" spans="2:30">
      <c r="B45" s="6">
        <v>45321</v>
      </c>
      <c r="C45" s="1" t="s">
        <v>25</v>
      </c>
      <c r="D45" s="74" t="s">
        <v>130</v>
      </c>
      <c r="E45" s="70">
        <v>14</v>
      </c>
      <c r="F45" s="70" t="s">
        <v>128</v>
      </c>
      <c r="G45" s="1" t="s">
        <v>198</v>
      </c>
      <c r="J45" s="23">
        <v>0.612846</v>
      </c>
      <c r="K45" s="24">
        <v>182000</v>
      </c>
      <c r="L45" s="7">
        <v>111538.03</v>
      </c>
      <c r="M45" s="20">
        <v>0</v>
      </c>
      <c r="N45" s="20">
        <v>0.3</v>
      </c>
      <c r="O45" s="29" t="s">
        <v>197</v>
      </c>
      <c r="R45" s="25" t="str">
        <f t="shared" si="0"/>
        <v>SAM-ESG</v>
      </c>
      <c r="S45" s="25" t="str">
        <f t="shared" si="1"/>
        <v>FIBRAPL</v>
      </c>
      <c r="T45" s="25">
        <f t="shared" si="2"/>
        <v>14</v>
      </c>
      <c r="U45" s="25" t="str">
        <f t="shared" si="3"/>
        <v>CF</v>
      </c>
      <c r="V45" s="18">
        <v>0.612846</v>
      </c>
      <c r="W45" s="24">
        <v>182000</v>
      </c>
      <c r="X45" s="26">
        <f t="shared" si="9"/>
        <v>111537.97199999999</v>
      </c>
      <c r="Y45" s="20">
        <v>0</v>
      </c>
      <c r="Z45" s="20">
        <v>0.3</v>
      </c>
      <c r="AA45" s="9"/>
      <c r="AB45" s="27">
        <f t="shared" si="4"/>
        <v>5.8000000004540198E-2</v>
      </c>
      <c r="AC45" s="28">
        <f t="shared" si="5"/>
        <v>0</v>
      </c>
      <c r="AD45" s="28">
        <f t="shared" si="6"/>
        <v>0</v>
      </c>
    </row>
    <row r="46" spans="2:30">
      <c r="B46" s="6">
        <v>45321</v>
      </c>
      <c r="C46" s="1" t="s">
        <v>27</v>
      </c>
      <c r="D46" s="74" t="s">
        <v>167</v>
      </c>
      <c r="E46" s="70" t="s">
        <v>29</v>
      </c>
      <c r="F46" s="70" t="s">
        <v>196</v>
      </c>
      <c r="G46" s="1" t="s">
        <v>117</v>
      </c>
      <c r="J46" s="23">
        <v>0.85</v>
      </c>
      <c r="K46" s="24">
        <v>9480</v>
      </c>
      <c r="L46" s="7">
        <v>8058</v>
      </c>
      <c r="M46" s="20">
        <v>0.1</v>
      </c>
      <c r="N46" s="20">
        <v>0.1</v>
      </c>
      <c r="O46" s="29" t="s">
        <v>122</v>
      </c>
      <c r="R46" s="25" t="str">
        <f t="shared" si="0"/>
        <v>SAM-SP</v>
      </c>
      <c r="S46" s="25" t="str">
        <f t="shared" si="1"/>
        <v>MS</v>
      </c>
      <c r="T46" s="25" t="str">
        <f t="shared" si="2"/>
        <v>*</v>
      </c>
      <c r="U46" s="25" t="str">
        <f t="shared" si="3"/>
        <v>1A</v>
      </c>
      <c r="V46" s="18">
        <v>0.85</v>
      </c>
      <c r="W46" s="24">
        <v>9480</v>
      </c>
      <c r="X46" s="26">
        <f t="shared" si="9"/>
        <v>8058</v>
      </c>
      <c r="Y46" s="20">
        <v>0.1</v>
      </c>
      <c r="Z46" s="20">
        <v>0.1</v>
      </c>
      <c r="AA46" s="9"/>
      <c r="AB46" s="27">
        <f t="shared" si="4"/>
        <v>0</v>
      </c>
      <c r="AC46" s="28">
        <f t="shared" si="5"/>
        <v>0</v>
      </c>
      <c r="AD46" s="28">
        <f t="shared" si="6"/>
        <v>0</v>
      </c>
    </row>
    <row r="47" spans="2:30">
      <c r="B47" s="6">
        <v>45321</v>
      </c>
      <c r="C47" s="1" t="s">
        <v>27</v>
      </c>
      <c r="D47" s="74" t="s">
        <v>172</v>
      </c>
      <c r="E47" s="70" t="s">
        <v>29</v>
      </c>
      <c r="F47" s="70" t="s">
        <v>196</v>
      </c>
      <c r="G47" s="1" t="s">
        <v>117</v>
      </c>
      <c r="J47" s="23">
        <v>0.2</v>
      </c>
      <c r="K47" s="24">
        <v>1000</v>
      </c>
      <c r="L47" s="7">
        <v>200</v>
      </c>
      <c r="M47" s="20">
        <v>0.1</v>
      </c>
      <c r="N47" s="20">
        <v>0.1</v>
      </c>
      <c r="O47" s="29" t="s">
        <v>197</v>
      </c>
      <c r="R47" s="25" t="str">
        <f t="shared" si="0"/>
        <v>SAM-SP</v>
      </c>
      <c r="S47" s="25" t="str">
        <f t="shared" si="1"/>
        <v>WST</v>
      </c>
      <c r="T47" s="25" t="str">
        <f t="shared" si="2"/>
        <v>*</v>
      </c>
      <c r="U47" s="25" t="str">
        <f t="shared" si="3"/>
        <v>1A</v>
      </c>
      <c r="V47" s="18">
        <v>0.2</v>
      </c>
      <c r="W47" s="24">
        <v>1000</v>
      </c>
      <c r="X47" s="26">
        <f t="shared" si="9"/>
        <v>200</v>
      </c>
      <c r="Y47" s="20">
        <v>0.1</v>
      </c>
      <c r="Z47" s="20">
        <v>0.1</v>
      </c>
      <c r="AA47" s="9"/>
      <c r="AB47" s="27">
        <f t="shared" si="4"/>
        <v>0</v>
      </c>
      <c r="AC47" s="28">
        <f t="shared" si="5"/>
        <v>0</v>
      </c>
      <c r="AD47" s="28">
        <f t="shared" si="6"/>
        <v>0</v>
      </c>
    </row>
    <row r="48" spans="2:30">
      <c r="B48" s="6">
        <v>45321</v>
      </c>
      <c r="C48" s="1" t="s">
        <v>30</v>
      </c>
      <c r="D48" s="74" t="s">
        <v>148</v>
      </c>
      <c r="E48" s="70" t="s">
        <v>28</v>
      </c>
      <c r="F48" s="70" t="s">
        <v>196</v>
      </c>
      <c r="G48" s="1" t="s">
        <v>199</v>
      </c>
      <c r="J48" s="23">
        <v>1.28</v>
      </c>
      <c r="K48" s="24">
        <v>3060</v>
      </c>
      <c r="L48" s="7">
        <v>3916.8</v>
      </c>
      <c r="M48" s="20">
        <v>0</v>
      </c>
      <c r="N48" s="20">
        <v>0</v>
      </c>
      <c r="R48" s="25" t="str">
        <f t="shared" si="0"/>
        <v>SAM-RED</v>
      </c>
      <c r="S48" s="25" t="str">
        <f t="shared" si="1"/>
        <v>QIA</v>
      </c>
      <c r="T48" s="25" t="str">
        <f t="shared" si="2"/>
        <v>N</v>
      </c>
      <c r="U48" s="25" t="str">
        <f t="shared" si="3"/>
        <v>1A</v>
      </c>
      <c r="V48" s="18">
        <v>1.28</v>
      </c>
      <c r="W48" s="24">
        <v>3060</v>
      </c>
      <c r="X48" s="26">
        <f t="shared" si="9"/>
        <v>3916.8</v>
      </c>
      <c r="Y48" s="20">
        <v>0</v>
      </c>
      <c r="Z48" s="20">
        <v>0</v>
      </c>
      <c r="AA48" s="9"/>
      <c r="AB48" s="27">
        <f t="shared" si="4"/>
        <v>0</v>
      </c>
      <c r="AC48" s="28">
        <f t="shared" si="5"/>
        <v>0</v>
      </c>
      <c r="AD48" s="28">
        <f t="shared" si="6"/>
        <v>0</v>
      </c>
    </row>
    <row r="49" spans="2:31">
      <c r="B49" s="6">
        <v>45321</v>
      </c>
      <c r="C49" s="1" t="s">
        <v>11</v>
      </c>
      <c r="D49" s="74" t="s">
        <v>130</v>
      </c>
      <c r="E49" s="70">
        <v>14</v>
      </c>
      <c r="F49" s="70" t="s">
        <v>128</v>
      </c>
      <c r="G49" s="1" t="s">
        <v>198</v>
      </c>
      <c r="K49" s="24"/>
      <c r="L49" s="7"/>
      <c r="M49" s="20"/>
      <c r="N49" s="20"/>
      <c r="O49" s="29" t="s">
        <v>197</v>
      </c>
      <c r="R49" s="25" t="str">
        <f t="shared" si="0"/>
        <v>SAM-AF</v>
      </c>
      <c r="S49" s="25" t="str">
        <f t="shared" si="1"/>
        <v>FIBRAPL</v>
      </c>
      <c r="T49" s="25">
        <f t="shared" si="2"/>
        <v>14</v>
      </c>
      <c r="U49" s="25" t="str">
        <f t="shared" si="3"/>
        <v>CF</v>
      </c>
      <c r="W49" s="24"/>
      <c r="X49" s="26">
        <f t="shared" si="9"/>
        <v>0</v>
      </c>
      <c r="Y49" s="20"/>
      <c r="Z49" s="20"/>
      <c r="AA49" s="9"/>
      <c r="AB49" s="27">
        <f t="shared" si="4"/>
        <v>0</v>
      </c>
      <c r="AC49" s="28">
        <f t="shared" si="5"/>
        <v>0</v>
      </c>
      <c r="AD49" s="28">
        <f t="shared" si="6"/>
        <v>0</v>
      </c>
      <c r="AE49" s="22" t="s">
        <v>200</v>
      </c>
    </row>
    <row r="50" spans="2:31">
      <c r="B50" s="6">
        <v>45321</v>
      </c>
      <c r="C50" s="1" t="s">
        <v>25</v>
      </c>
      <c r="D50" s="74" t="s">
        <v>130</v>
      </c>
      <c r="E50" s="70">
        <v>14</v>
      </c>
      <c r="F50" s="70" t="s">
        <v>128</v>
      </c>
      <c r="G50" s="1" t="s">
        <v>198</v>
      </c>
      <c r="K50" s="24"/>
      <c r="L50" s="7"/>
      <c r="M50" s="20"/>
      <c r="N50" s="20"/>
      <c r="O50" s="29" t="s">
        <v>197</v>
      </c>
      <c r="R50" s="25" t="str">
        <f t="shared" si="0"/>
        <v>SAM-ESG</v>
      </c>
      <c r="S50" s="25" t="str">
        <f t="shared" si="1"/>
        <v>FIBRAPL</v>
      </c>
      <c r="T50" s="25">
        <f t="shared" si="2"/>
        <v>14</v>
      </c>
      <c r="U50" s="25" t="str">
        <f t="shared" si="3"/>
        <v>CF</v>
      </c>
      <c r="W50" s="24"/>
      <c r="X50" s="26">
        <f t="shared" si="9"/>
        <v>0</v>
      </c>
      <c r="Y50" s="20"/>
      <c r="Z50" s="20"/>
      <c r="AA50" s="9"/>
      <c r="AB50" s="27">
        <f t="shared" si="4"/>
        <v>0</v>
      </c>
      <c r="AC50" s="28">
        <f t="shared" si="5"/>
        <v>0</v>
      </c>
      <c r="AD50" s="28">
        <f t="shared" si="6"/>
        <v>0</v>
      </c>
      <c r="AE50" s="22" t="s">
        <v>200</v>
      </c>
    </row>
    <row r="51" spans="2:31">
      <c r="B51" s="6">
        <v>45323</v>
      </c>
      <c r="C51" s="1" t="s">
        <v>21</v>
      </c>
      <c r="D51" s="74" t="s">
        <v>153</v>
      </c>
      <c r="E51" s="70" t="s">
        <v>29</v>
      </c>
      <c r="F51" s="70" t="s">
        <v>196</v>
      </c>
      <c r="G51" s="1" t="s">
        <v>117</v>
      </c>
      <c r="J51" s="23">
        <v>1.02</v>
      </c>
      <c r="K51" s="24">
        <v>2230</v>
      </c>
      <c r="L51" s="7">
        <v>2274.6</v>
      </c>
      <c r="M51" s="20">
        <v>0.1</v>
      </c>
      <c r="N51" s="20">
        <v>0.1</v>
      </c>
      <c r="O51" s="29">
        <v>45338</v>
      </c>
      <c r="R51" s="25" t="str">
        <f t="shared" si="0"/>
        <v>SAM-RVG</v>
      </c>
      <c r="S51" s="25" t="str">
        <f t="shared" si="1"/>
        <v>COST</v>
      </c>
      <c r="T51" s="25" t="str">
        <f t="shared" si="2"/>
        <v>*</v>
      </c>
      <c r="U51" s="25" t="str">
        <f t="shared" si="3"/>
        <v>1A</v>
      </c>
      <c r="V51" s="18">
        <v>1.02</v>
      </c>
      <c r="W51" s="24">
        <v>2230</v>
      </c>
      <c r="X51" s="26">
        <f t="shared" si="9"/>
        <v>2274.6</v>
      </c>
      <c r="Y51" s="20">
        <v>0.1</v>
      </c>
      <c r="Z51" s="20">
        <v>0.1</v>
      </c>
      <c r="AA51" s="9"/>
      <c r="AB51" s="27">
        <f t="shared" si="4"/>
        <v>0</v>
      </c>
      <c r="AC51" s="28">
        <f t="shared" si="5"/>
        <v>0</v>
      </c>
      <c r="AD51" s="28">
        <f t="shared" si="6"/>
        <v>0</v>
      </c>
    </row>
    <row r="52" spans="2:31">
      <c r="B52" s="6">
        <v>45323</v>
      </c>
      <c r="C52" s="1" t="s">
        <v>70</v>
      </c>
      <c r="D52" s="74" t="s">
        <v>174</v>
      </c>
      <c r="E52" s="70" t="s">
        <v>29</v>
      </c>
      <c r="F52" s="70" t="s">
        <v>176</v>
      </c>
      <c r="G52" s="1" t="s">
        <v>117</v>
      </c>
      <c r="J52" s="23">
        <v>0.40636100000000003</v>
      </c>
      <c r="K52" s="24">
        <v>323400</v>
      </c>
      <c r="L52" s="7">
        <v>131417.15</v>
      </c>
      <c r="M52" s="20">
        <v>0.1</v>
      </c>
      <c r="N52" s="20">
        <v>0.1</v>
      </c>
      <c r="O52" s="29">
        <v>45329</v>
      </c>
      <c r="R52" s="25" t="str">
        <f t="shared" si="0"/>
        <v>SAMUSCP</v>
      </c>
      <c r="S52" s="25" t="str">
        <f t="shared" si="1"/>
        <v>BIL</v>
      </c>
      <c r="T52" s="25" t="str">
        <f t="shared" si="2"/>
        <v>*</v>
      </c>
      <c r="U52" s="25" t="str">
        <f t="shared" si="3"/>
        <v>1I</v>
      </c>
      <c r="V52" s="18">
        <v>0.40636100000000003</v>
      </c>
      <c r="W52" s="24">
        <v>323400</v>
      </c>
      <c r="X52" s="26">
        <f t="shared" si="9"/>
        <v>131417.14740000002</v>
      </c>
      <c r="Y52" s="20">
        <v>0.1</v>
      </c>
      <c r="Z52" s="20">
        <v>0.1</v>
      </c>
      <c r="AA52" s="9"/>
      <c r="AB52" s="27">
        <f t="shared" si="4"/>
        <v>2.5999999779742211E-3</v>
      </c>
      <c r="AC52" s="28">
        <f t="shared" si="5"/>
        <v>0</v>
      </c>
      <c r="AD52" s="28">
        <f t="shared" si="6"/>
        <v>0</v>
      </c>
    </row>
    <row r="53" spans="2:31">
      <c r="B53" s="6">
        <v>45323</v>
      </c>
      <c r="C53" s="1" t="s">
        <v>70</v>
      </c>
      <c r="D53" s="74" t="s">
        <v>175</v>
      </c>
      <c r="E53" s="70" t="s">
        <v>29</v>
      </c>
      <c r="F53" s="70" t="s">
        <v>176</v>
      </c>
      <c r="G53" s="1" t="s">
        <v>117</v>
      </c>
      <c r="J53" s="23">
        <v>0.47334999999999999</v>
      </c>
      <c r="K53" s="24">
        <v>58169</v>
      </c>
      <c r="L53" s="7">
        <v>27534.3</v>
      </c>
      <c r="M53" s="20">
        <v>0.1</v>
      </c>
      <c r="N53" s="20">
        <v>0.1</v>
      </c>
      <c r="O53" s="29">
        <v>45329</v>
      </c>
      <c r="R53" s="25" t="str">
        <f t="shared" si="0"/>
        <v>SAMUSCP</v>
      </c>
      <c r="S53" s="25" t="str">
        <f t="shared" si="1"/>
        <v>SHV</v>
      </c>
      <c r="T53" s="25" t="str">
        <f t="shared" si="2"/>
        <v>*</v>
      </c>
      <c r="U53" s="25" t="str">
        <f t="shared" si="3"/>
        <v>1I</v>
      </c>
      <c r="V53" s="18">
        <v>0.47334999999999999</v>
      </c>
      <c r="W53" s="24">
        <v>58169</v>
      </c>
      <c r="X53" s="26">
        <f t="shared" si="9"/>
        <v>27534.296149999998</v>
      </c>
      <c r="Y53" s="20">
        <v>0.1</v>
      </c>
      <c r="Z53" s="20">
        <v>0.1</v>
      </c>
      <c r="AA53" s="9"/>
      <c r="AB53" s="27">
        <f t="shared" si="4"/>
        <v>3.8500000009662472E-3</v>
      </c>
      <c r="AC53" s="28">
        <f t="shared" si="5"/>
        <v>0</v>
      </c>
      <c r="AD53" s="28">
        <f t="shared" si="6"/>
        <v>0</v>
      </c>
    </row>
    <row r="54" spans="2:31">
      <c r="B54" s="6">
        <v>45323</v>
      </c>
      <c r="C54" s="1" t="s">
        <v>178</v>
      </c>
      <c r="D54" s="74" t="s">
        <v>174</v>
      </c>
      <c r="E54" s="70" t="s">
        <v>29</v>
      </c>
      <c r="F54" s="70" t="s">
        <v>176</v>
      </c>
      <c r="G54" s="1" t="s">
        <v>117</v>
      </c>
      <c r="J54" s="23">
        <v>0.40636100000000003</v>
      </c>
      <c r="K54" s="24">
        <v>278452</v>
      </c>
      <c r="L54" s="7">
        <v>113152.03</v>
      </c>
      <c r="M54" s="20">
        <v>0.1</v>
      </c>
      <c r="N54" s="20">
        <v>0.1</v>
      </c>
      <c r="O54" s="29">
        <v>45329</v>
      </c>
      <c r="R54" s="25" t="str">
        <f t="shared" si="0"/>
        <v>STERUSD</v>
      </c>
      <c r="S54" s="25" t="str">
        <f t="shared" si="1"/>
        <v>BIL</v>
      </c>
      <c r="T54" s="25" t="str">
        <f t="shared" si="2"/>
        <v>*</v>
      </c>
      <c r="U54" s="25" t="str">
        <f t="shared" si="3"/>
        <v>1I</v>
      </c>
      <c r="V54" s="18">
        <v>0.40636100000000003</v>
      </c>
      <c r="W54" s="24">
        <v>278452</v>
      </c>
      <c r="X54" s="26">
        <f t="shared" si="9"/>
        <v>113152.03317200001</v>
      </c>
      <c r="Y54" s="20">
        <v>0.1</v>
      </c>
      <c r="Z54" s="20">
        <v>0.1</v>
      </c>
      <c r="AA54" s="9"/>
      <c r="AB54" s="27">
        <f t="shared" si="4"/>
        <v>-3.172000011545606E-3</v>
      </c>
      <c r="AC54" s="28">
        <f t="shared" si="5"/>
        <v>0</v>
      </c>
      <c r="AD54" s="28">
        <f t="shared" si="6"/>
        <v>0</v>
      </c>
    </row>
    <row r="55" spans="2:31">
      <c r="B55" s="6">
        <v>45323</v>
      </c>
      <c r="C55" s="1" t="s">
        <v>178</v>
      </c>
      <c r="D55" s="74" t="s">
        <v>179</v>
      </c>
      <c r="E55" s="70" t="s">
        <v>29</v>
      </c>
      <c r="F55" s="70" t="s">
        <v>176</v>
      </c>
      <c r="G55" s="1" t="s">
        <v>117</v>
      </c>
      <c r="J55" s="23">
        <v>0.23588300000000001</v>
      </c>
      <c r="K55" s="24">
        <v>344325</v>
      </c>
      <c r="L55" s="7">
        <v>81220.41</v>
      </c>
      <c r="M55" s="20">
        <v>0.1</v>
      </c>
      <c r="N55" s="20">
        <v>0.1</v>
      </c>
      <c r="O55" s="29">
        <v>45329</v>
      </c>
      <c r="R55" s="25" t="str">
        <f t="shared" si="0"/>
        <v>STERUSD</v>
      </c>
      <c r="S55" s="25" t="str">
        <f t="shared" si="1"/>
        <v>IEF</v>
      </c>
      <c r="T55" s="25" t="str">
        <f t="shared" si="2"/>
        <v>*</v>
      </c>
      <c r="U55" s="25" t="str">
        <f t="shared" si="3"/>
        <v>1I</v>
      </c>
      <c r="V55" s="18">
        <v>0.23588300000000001</v>
      </c>
      <c r="W55" s="24">
        <v>344325</v>
      </c>
      <c r="X55" s="26">
        <f t="shared" si="9"/>
        <v>81220.413975000003</v>
      </c>
      <c r="Y55" s="20">
        <v>0.1</v>
      </c>
      <c r="Z55" s="20">
        <v>0.1</v>
      </c>
      <c r="AA55" s="9"/>
      <c r="AB55" s="27">
        <f t="shared" si="4"/>
        <v>-3.974999999627471E-3</v>
      </c>
      <c r="AC55" s="28">
        <f t="shared" si="5"/>
        <v>0</v>
      </c>
      <c r="AD55" s="28">
        <f t="shared" si="6"/>
        <v>0</v>
      </c>
    </row>
    <row r="56" spans="2:31">
      <c r="B56" s="6">
        <v>45323</v>
      </c>
      <c r="C56" s="1" t="s">
        <v>178</v>
      </c>
      <c r="D56" s="74" t="s">
        <v>180</v>
      </c>
      <c r="E56" s="70" t="s">
        <v>29</v>
      </c>
      <c r="F56" s="70" t="s">
        <v>176</v>
      </c>
      <c r="G56" s="1" t="s">
        <v>117</v>
      </c>
      <c r="J56" s="23">
        <v>0.28655999999999998</v>
      </c>
      <c r="K56" s="24">
        <v>310397</v>
      </c>
      <c r="L56" s="7">
        <v>88947.36</v>
      </c>
      <c r="M56" s="20">
        <v>0.1</v>
      </c>
      <c r="N56" s="20">
        <v>0.1</v>
      </c>
      <c r="O56" s="29">
        <v>45329</v>
      </c>
      <c r="R56" s="25" t="str">
        <f t="shared" si="0"/>
        <v>STERUSD</v>
      </c>
      <c r="S56" s="25" t="str">
        <f t="shared" si="1"/>
        <v>IEI</v>
      </c>
      <c r="T56" s="25" t="str">
        <f t="shared" si="2"/>
        <v>*</v>
      </c>
      <c r="U56" s="25" t="str">
        <f t="shared" si="3"/>
        <v>1I</v>
      </c>
      <c r="V56" s="18">
        <v>0.28655999999999998</v>
      </c>
      <c r="W56" s="24">
        <v>310397</v>
      </c>
      <c r="X56" s="26">
        <f t="shared" si="9"/>
        <v>88947.364319999993</v>
      </c>
      <c r="Y56" s="20">
        <v>0.1</v>
      </c>
      <c r="Z56" s="20">
        <v>0.1</v>
      </c>
      <c r="AA56" s="9"/>
      <c r="AB56" s="27">
        <f t="shared" si="4"/>
        <v>-4.3199999927310273E-3</v>
      </c>
      <c r="AC56" s="28">
        <f t="shared" si="5"/>
        <v>0</v>
      </c>
      <c r="AD56" s="28">
        <f t="shared" si="6"/>
        <v>0</v>
      </c>
    </row>
    <row r="57" spans="2:31">
      <c r="B57" s="6">
        <v>45323</v>
      </c>
      <c r="C57" s="1" t="s">
        <v>178</v>
      </c>
      <c r="D57" s="74" t="s">
        <v>175</v>
      </c>
      <c r="E57" s="70" t="s">
        <v>29</v>
      </c>
      <c r="F57" s="70" t="s">
        <v>176</v>
      </c>
      <c r="G57" s="1" t="s">
        <v>117</v>
      </c>
      <c r="J57" s="23">
        <v>0.47334999999999999</v>
      </c>
      <c r="K57" s="24">
        <v>216984</v>
      </c>
      <c r="L57" s="7">
        <v>102709.38</v>
      </c>
      <c r="M57" s="20">
        <v>0.1</v>
      </c>
      <c r="N57" s="20">
        <v>0.1</v>
      </c>
      <c r="O57" s="29">
        <v>45329</v>
      </c>
      <c r="R57" s="25" t="str">
        <f t="shared" si="0"/>
        <v>STERUSD</v>
      </c>
      <c r="S57" s="25" t="str">
        <f t="shared" si="1"/>
        <v>SHV</v>
      </c>
      <c r="T57" s="25" t="str">
        <f t="shared" si="2"/>
        <v>*</v>
      </c>
      <c r="U57" s="25" t="str">
        <f t="shared" si="3"/>
        <v>1I</v>
      </c>
      <c r="V57" s="18">
        <v>0.47334999999999999</v>
      </c>
      <c r="W57" s="24">
        <v>216984</v>
      </c>
      <c r="X57" s="26">
        <f t="shared" si="9"/>
        <v>102709.37639999999</v>
      </c>
      <c r="Y57" s="20">
        <v>0.1</v>
      </c>
      <c r="Z57" s="20">
        <v>0.1</v>
      </c>
      <c r="AA57" s="9"/>
      <c r="AB57" s="27">
        <f t="shared" si="4"/>
        <v>3.6000000109197572E-3</v>
      </c>
      <c r="AC57" s="28">
        <f t="shared" si="5"/>
        <v>0</v>
      </c>
      <c r="AD57" s="28">
        <f t="shared" si="6"/>
        <v>0</v>
      </c>
    </row>
    <row r="58" spans="2:31">
      <c r="B58" s="6">
        <v>45323</v>
      </c>
      <c r="C58" s="1" t="s">
        <v>181</v>
      </c>
      <c r="D58" s="74" t="s">
        <v>179</v>
      </c>
      <c r="E58" s="70" t="s">
        <v>29</v>
      </c>
      <c r="F58" s="70" t="s">
        <v>176</v>
      </c>
      <c r="G58" s="1" t="s">
        <v>117</v>
      </c>
      <c r="J58" s="23">
        <v>0.23588300000000001</v>
      </c>
      <c r="K58" s="24">
        <v>7370</v>
      </c>
      <c r="L58" s="7">
        <v>1738.46</v>
      </c>
      <c r="M58" s="20">
        <v>0.1</v>
      </c>
      <c r="N58" s="20">
        <v>0.1</v>
      </c>
      <c r="O58" s="29">
        <v>45329</v>
      </c>
      <c r="R58" s="25" t="str">
        <f t="shared" si="0"/>
        <v>STRIVS1</v>
      </c>
      <c r="S58" s="25" t="str">
        <f t="shared" si="1"/>
        <v>IEF</v>
      </c>
      <c r="T58" s="25" t="str">
        <f t="shared" si="2"/>
        <v>*</v>
      </c>
      <c r="U58" s="25" t="str">
        <f t="shared" si="3"/>
        <v>1I</v>
      </c>
      <c r="V58" s="18">
        <v>0.23588300000000001</v>
      </c>
      <c r="W58" s="24">
        <v>7370</v>
      </c>
      <c r="X58" s="26">
        <f t="shared" si="9"/>
        <v>1738.4577100000001</v>
      </c>
      <c r="Y58" s="20">
        <v>0.1</v>
      </c>
      <c r="Z58" s="20">
        <v>0.1</v>
      </c>
      <c r="AA58" s="9"/>
      <c r="AB58" s="27">
        <f t="shared" si="4"/>
        <v>2.2899999999026477E-3</v>
      </c>
      <c r="AC58" s="28">
        <f t="shared" si="5"/>
        <v>0</v>
      </c>
      <c r="AD58" s="28">
        <f t="shared" si="6"/>
        <v>0</v>
      </c>
    </row>
    <row r="59" spans="2:31">
      <c r="B59" s="6">
        <v>45323</v>
      </c>
      <c r="C59" s="1" t="s">
        <v>193</v>
      </c>
      <c r="D59" s="74" t="s">
        <v>175</v>
      </c>
      <c r="E59" s="70" t="s">
        <v>29</v>
      </c>
      <c r="F59" s="70" t="s">
        <v>176</v>
      </c>
      <c r="G59" s="1" t="s">
        <v>117</v>
      </c>
      <c r="J59" s="23">
        <v>0.47334999999999999</v>
      </c>
      <c r="K59" s="24">
        <v>25420</v>
      </c>
      <c r="L59" s="7">
        <v>12032.56</v>
      </c>
      <c r="M59" s="20">
        <v>0.1</v>
      </c>
      <c r="N59" s="20">
        <v>0.1</v>
      </c>
      <c r="O59" s="29">
        <v>45329</v>
      </c>
      <c r="R59" s="25" t="str">
        <f t="shared" si="0"/>
        <v>XPERT-B</v>
      </c>
      <c r="S59" s="25" t="str">
        <f t="shared" si="1"/>
        <v>SHV</v>
      </c>
      <c r="T59" s="25" t="str">
        <f t="shared" si="2"/>
        <v>*</v>
      </c>
      <c r="U59" s="25" t="str">
        <f t="shared" si="3"/>
        <v>1I</v>
      </c>
      <c r="V59" s="18">
        <v>0.47334999999999999</v>
      </c>
      <c r="W59" s="24">
        <v>25420</v>
      </c>
      <c r="X59" s="26">
        <f t="shared" si="9"/>
        <v>12032.557000000001</v>
      </c>
      <c r="Y59" s="20">
        <v>0.1</v>
      </c>
      <c r="Z59" s="20">
        <v>0.1</v>
      </c>
      <c r="AA59" s="9"/>
      <c r="AB59" s="27">
        <f t="shared" si="4"/>
        <v>2.999999998792191E-3</v>
      </c>
      <c r="AC59" s="28">
        <f t="shared" si="5"/>
        <v>0</v>
      </c>
      <c r="AD59" s="28">
        <f t="shared" si="6"/>
        <v>0</v>
      </c>
    </row>
    <row r="60" spans="2:31">
      <c r="B60" s="6">
        <v>45323</v>
      </c>
      <c r="C60" s="1" t="s">
        <v>194</v>
      </c>
      <c r="D60" s="74" t="s">
        <v>175</v>
      </c>
      <c r="E60" s="70" t="s">
        <v>29</v>
      </c>
      <c r="F60" s="70" t="s">
        <v>176</v>
      </c>
      <c r="G60" s="1" t="s">
        <v>117</v>
      </c>
      <c r="J60" s="23">
        <v>0.47334999999999999</v>
      </c>
      <c r="K60" s="24">
        <v>9900</v>
      </c>
      <c r="L60" s="7">
        <v>4686.17</v>
      </c>
      <c r="M60" s="20">
        <v>0.1</v>
      </c>
      <c r="N60" s="20">
        <v>0.1</v>
      </c>
      <c r="O60" s="29">
        <v>45329</v>
      </c>
      <c r="R60" s="25" t="str">
        <f t="shared" si="0"/>
        <v>XPERT-C</v>
      </c>
      <c r="S60" s="25" t="str">
        <f t="shared" si="1"/>
        <v>SHV</v>
      </c>
      <c r="T60" s="25" t="str">
        <f t="shared" si="2"/>
        <v>*</v>
      </c>
      <c r="U60" s="25" t="str">
        <f t="shared" si="3"/>
        <v>1I</v>
      </c>
      <c r="V60" s="18">
        <v>0.47334999999999999</v>
      </c>
      <c r="W60" s="24">
        <v>9900</v>
      </c>
      <c r="X60" s="26">
        <f t="shared" si="9"/>
        <v>4686.165</v>
      </c>
      <c r="Y60" s="20">
        <v>0.1</v>
      </c>
      <c r="Z60" s="20">
        <v>0.1</v>
      </c>
      <c r="AA60" s="9"/>
      <c r="AB60" s="27">
        <f t="shared" si="4"/>
        <v>5.0000000001091394E-3</v>
      </c>
      <c r="AC60" s="28">
        <f t="shared" si="5"/>
        <v>0</v>
      </c>
      <c r="AD60" s="28">
        <f t="shared" si="6"/>
        <v>0</v>
      </c>
    </row>
    <row r="61" spans="2:31">
      <c r="B61" s="6">
        <v>45323</v>
      </c>
      <c r="C61" s="1" t="s">
        <v>195</v>
      </c>
      <c r="D61" s="74" t="s">
        <v>175</v>
      </c>
      <c r="E61" s="70" t="s">
        <v>29</v>
      </c>
      <c r="F61" s="70" t="s">
        <v>176</v>
      </c>
      <c r="G61" s="1" t="s">
        <v>117</v>
      </c>
      <c r="J61" s="23">
        <v>0.47334999999999999</v>
      </c>
      <c r="K61" s="24">
        <v>12360</v>
      </c>
      <c r="L61" s="7">
        <v>5850.61</v>
      </c>
      <c r="M61" s="20">
        <v>0.1</v>
      </c>
      <c r="N61" s="20">
        <v>0.1</v>
      </c>
      <c r="O61" s="29">
        <v>45329</v>
      </c>
      <c r="R61" s="25" t="str">
        <f t="shared" si="0"/>
        <v>XPERT-D</v>
      </c>
      <c r="S61" s="25" t="str">
        <f t="shared" si="1"/>
        <v>SHV</v>
      </c>
      <c r="T61" s="25" t="str">
        <f t="shared" si="2"/>
        <v>*</v>
      </c>
      <c r="U61" s="25" t="str">
        <f t="shared" si="3"/>
        <v>1I</v>
      </c>
      <c r="V61" s="18">
        <v>0.47334999999999999</v>
      </c>
      <c r="W61" s="24">
        <v>12360</v>
      </c>
      <c r="X61" s="26">
        <f t="shared" si="9"/>
        <v>5850.6059999999998</v>
      </c>
      <c r="Y61" s="20">
        <v>0.1</v>
      </c>
      <c r="Z61" s="20">
        <v>0.1</v>
      </c>
      <c r="AA61" s="9"/>
      <c r="AB61" s="27">
        <f t="shared" si="4"/>
        <v>3.9999999999054126E-3</v>
      </c>
      <c r="AC61" s="28">
        <f t="shared" si="5"/>
        <v>0</v>
      </c>
      <c r="AD61" s="28">
        <f t="shared" si="6"/>
        <v>0</v>
      </c>
    </row>
    <row r="62" spans="2:31">
      <c r="B62" s="6">
        <v>45324</v>
      </c>
      <c r="C62" s="1" t="s">
        <v>182</v>
      </c>
      <c r="D62" s="74" t="s">
        <v>184</v>
      </c>
      <c r="E62" s="70">
        <v>20</v>
      </c>
      <c r="F62" s="70" t="s">
        <v>183</v>
      </c>
      <c r="G62" s="1" t="s">
        <v>207</v>
      </c>
      <c r="J62" s="23">
        <v>10.073225000000001</v>
      </c>
      <c r="K62" s="24">
        <v>3010</v>
      </c>
      <c r="L62" s="7">
        <v>30320.41</v>
      </c>
      <c r="M62" s="20">
        <v>0</v>
      </c>
      <c r="N62" s="20">
        <v>0</v>
      </c>
      <c r="O62" s="29">
        <v>45329</v>
      </c>
      <c r="R62" s="25" t="str">
        <f t="shared" si="0"/>
        <v>SVIVE20</v>
      </c>
      <c r="S62" s="25" t="str">
        <f t="shared" si="1"/>
        <v>FORION</v>
      </c>
      <c r="T62" s="25">
        <f t="shared" si="2"/>
        <v>20</v>
      </c>
      <c r="U62" s="25" t="str">
        <f t="shared" si="3"/>
        <v>FF</v>
      </c>
      <c r="V62" s="18">
        <v>10.073225000000001</v>
      </c>
      <c r="W62" s="24">
        <v>3010</v>
      </c>
      <c r="X62" s="26">
        <f t="shared" si="9"/>
        <v>30320.407250000004</v>
      </c>
      <c r="Y62" s="20">
        <v>0</v>
      </c>
      <c r="Z62" s="20">
        <v>0</v>
      </c>
      <c r="AA62" s="9"/>
      <c r="AB62" s="27">
        <f t="shared" si="4"/>
        <v>2.7499999960127752E-3</v>
      </c>
      <c r="AC62" s="28">
        <f t="shared" si="5"/>
        <v>0</v>
      </c>
      <c r="AD62" s="28">
        <f t="shared" si="6"/>
        <v>0</v>
      </c>
    </row>
    <row r="63" spans="2:31">
      <c r="B63" s="6">
        <v>45324</v>
      </c>
      <c r="C63" s="1" t="s">
        <v>186</v>
      </c>
      <c r="D63" s="74" t="s">
        <v>184</v>
      </c>
      <c r="E63" s="70">
        <v>20</v>
      </c>
      <c r="F63" s="70" t="s">
        <v>183</v>
      </c>
      <c r="G63" s="1" t="s">
        <v>207</v>
      </c>
      <c r="J63" s="23">
        <v>10.073225000000001</v>
      </c>
      <c r="K63" s="24">
        <v>5910</v>
      </c>
      <c r="L63" s="7">
        <v>59532.76</v>
      </c>
      <c r="M63" s="20">
        <v>0</v>
      </c>
      <c r="N63" s="20">
        <v>0</v>
      </c>
      <c r="O63" s="29">
        <v>45329</v>
      </c>
      <c r="R63" s="25" t="str">
        <f t="shared" ref="R63:R126" si="10">IF(C63="","",C63)</f>
        <v>SVIVE35</v>
      </c>
      <c r="S63" s="25" t="str">
        <f t="shared" ref="S63:S126" si="11">IF(D63="","",D63)</f>
        <v>FORION</v>
      </c>
      <c r="T63" s="25">
        <f t="shared" ref="T63:T126" si="12">IF(E63="","",E63)</f>
        <v>20</v>
      </c>
      <c r="U63" s="25" t="str">
        <f t="shared" ref="U63:U126" si="13">IF(F63="","",F63)</f>
        <v>FF</v>
      </c>
      <c r="V63" s="18">
        <v>10.073225000000001</v>
      </c>
      <c r="W63" s="24">
        <v>5910</v>
      </c>
      <c r="X63" s="26">
        <f t="shared" si="9"/>
        <v>59532.759750000005</v>
      </c>
      <c r="Y63" s="20">
        <v>0</v>
      </c>
      <c r="Z63" s="20">
        <v>0</v>
      </c>
      <c r="AA63" s="9"/>
      <c r="AB63" s="27">
        <f t="shared" ref="AB63:AB126" si="14">L63-X63</f>
        <v>2.499999973224476E-4</v>
      </c>
      <c r="AC63" s="28">
        <f t="shared" ref="AC63:AC126" si="15">M63-Y63</f>
        <v>0</v>
      </c>
      <c r="AD63" s="28">
        <f t="shared" ref="AD63:AD126" si="16">N63-Z63</f>
        <v>0</v>
      </c>
    </row>
    <row r="64" spans="2:31">
      <c r="B64" s="6">
        <v>45324</v>
      </c>
      <c r="C64" s="1" t="s">
        <v>187</v>
      </c>
      <c r="D64" s="74" t="s">
        <v>184</v>
      </c>
      <c r="E64" s="70">
        <v>20</v>
      </c>
      <c r="F64" s="70" t="s">
        <v>183</v>
      </c>
      <c r="G64" s="1" t="s">
        <v>207</v>
      </c>
      <c r="J64" s="23">
        <v>10.073225000000001</v>
      </c>
      <c r="K64" s="24">
        <v>3430</v>
      </c>
      <c r="L64" s="7">
        <v>34551.160000000003</v>
      </c>
      <c r="M64" s="20">
        <v>0</v>
      </c>
      <c r="N64" s="20">
        <v>0</v>
      </c>
      <c r="O64" s="29">
        <v>45329</v>
      </c>
      <c r="R64" s="25" t="str">
        <f t="shared" si="10"/>
        <v>SVIVE50</v>
      </c>
      <c r="S64" s="25" t="str">
        <f t="shared" si="11"/>
        <v>FORION</v>
      </c>
      <c r="T64" s="25">
        <f t="shared" si="12"/>
        <v>20</v>
      </c>
      <c r="U64" s="25" t="str">
        <f t="shared" si="13"/>
        <v>FF</v>
      </c>
      <c r="V64" s="18">
        <v>10.073225000000001</v>
      </c>
      <c r="W64" s="24">
        <v>3430</v>
      </c>
      <c r="X64" s="26">
        <f t="shared" si="9"/>
        <v>34551.161749999999</v>
      </c>
      <c r="Y64" s="20">
        <v>0</v>
      </c>
      <c r="Z64" s="20">
        <v>0</v>
      </c>
      <c r="AA64" s="9"/>
      <c r="AB64" s="27">
        <f t="shared" si="14"/>
        <v>-1.7499999958090484E-3</v>
      </c>
      <c r="AC64" s="28">
        <f t="shared" si="15"/>
        <v>0</v>
      </c>
      <c r="AD64" s="28">
        <f t="shared" si="16"/>
        <v>0</v>
      </c>
    </row>
    <row r="65" spans="2:30">
      <c r="B65" s="6">
        <v>45324</v>
      </c>
      <c r="C65" s="1" t="s">
        <v>27</v>
      </c>
      <c r="D65" s="74" t="s">
        <v>160</v>
      </c>
      <c r="E65" s="70" t="s">
        <v>29</v>
      </c>
      <c r="F65" s="70" t="s">
        <v>196</v>
      </c>
      <c r="G65" s="1" t="s">
        <v>117</v>
      </c>
      <c r="J65" s="23">
        <v>0.53</v>
      </c>
      <c r="K65" s="24">
        <v>17300</v>
      </c>
      <c r="L65" s="7">
        <v>9169</v>
      </c>
      <c r="M65" s="20">
        <v>0.1</v>
      </c>
      <c r="N65" s="20">
        <v>0.1</v>
      </c>
      <c r="O65" s="29" t="s">
        <v>202</v>
      </c>
      <c r="R65" s="25" t="str">
        <f t="shared" si="10"/>
        <v>SAM-SP</v>
      </c>
      <c r="S65" s="25" t="str">
        <f t="shared" si="11"/>
        <v>C</v>
      </c>
      <c r="T65" s="25" t="str">
        <f t="shared" si="12"/>
        <v>*</v>
      </c>
      <c r="U65" s="25" t="str">
        <f t="shared" si="13"/>
        <v>1A</v>
      </c>
      <c r="V65" s="18">
        <v>0.53</v>
      </c>
      <c r="W65" s="24">
        <v>17300</v>
      </c>
      <c r="X65" s="26">
        <f t="shared" si="9"/>
        <v>9169</v>
      </c>
      <c r="Y65" s="20">
        <v>0.1</v>
      </c>
      <c r="Z65" s="20">
        <v>0.1</v>
      </c>
      <c r="AA65" s="9"/>
      <c r="AB65" s="27">
        <f t="shared" si="14"/>
        <v>0</v>
      </c>
      <c r="AC65" s="28">
        <f t="shared" si="15"/>
        <v>0</v>
      </c>
      <c r="AD65" s="28">
        <f t="shared" si="16"/>
        <v>0</v>
      </c>
    </row>
    <row r="66" spans="2:30">
      <c r="B66" s="6">
        <v>45328</v>
      </c>
      <c r="C66" s="1" t="s">
        <v>22</v>
      </c>
      <c r="D66" s="74" t="s">
        <v>134</v>
      </c>
      <c r="E66" s="70" t="s">
        <v>28</v>
      </c>
      <c r="F66" s="70" t="s">
        <v>33</v>
      </c>
      <c r="G66" s="1" t="s">
        <v>117</v>
      </c>
      <c r="J66" s="23">
        <v>1.5555600000000001</v>
      </c>
      <c r="K66" s="24">
        <v>2030</v>
      </c>
      <c r="L66" s="7">
        <v>3157.79</v>
      </c>
      <c r="M66" s="20">
        <v>0.15</v>
      </c>
      <c r="N66" s="20">
        <v>0.1</v>
      </c>
      <c r="O66" s="29" t="s">
        <v>201</v>
      </c>
      <c r="R66" s="25" t="str">
        <f t="shared" si="10"/>
        <v>SAMEMEC</v>
      </c>
      <c r="S66" s="25" t="str">
        <f t="shared" si="11"/>
        <v>ASML1</v>
      </c>
      <c r="T66" s="25" t="str">
        <f t="shared" si="12"/>
        <v>N</v>
      </c>
      <c r="U66" s="25" t="str">
        <f t="shared" si="13"/>
        <v>1ASP</v>
      </c>
      <c r="V66" s="23">
        <v>1.5555600000000001</v>
      </c>
      <c r="W66" s="24">
        <v>2030</v>
      </c>
      <c r="X66" s="26">
        <f t="shared" si="9"/>
        <v>3157.7868000000003</v>
      </c>
      <c r="Y66" s="20">
        <v>0.15</v>
      </c>
      <c r="Z66" s="20">
        <v>0.1</v>
      </c>
      <c r="AA66" s="9"/>
      <c r="AB66" s="27">
        <f t="shared" si="14"/>
        <v>3.1999999996514816E-3</v>
      </c>
      <c r="AC66" s="28">
        <f t="shared" si="15"/>
        <v>0</v>
      </c>
      <c r="AD66" s="28">
        <f t="shared" si="16"/>
        <v>0</v>
      </c>
    </row>
    <row r="67" spans="2:30">
      <c r="B67" s="6">
        <v>45328</v>
      </c>
      <c r="C67" s="1" t="s">
        <v>31</v>
      </c>
      <c r="D67" s="74" t="s">
        <v>135</v>
      </c>
      <c r="E67" s="70" t="s">
        <v>28</v>
      </c>
      <c r="F67" s="70" t="s">
        <v>33</v>
      </c>
      <c r="G67" s="1" t="s">
        <v>117</v>
      </c>
      <c r="J67" s="23">
        <v>1.45</v>
      </c>
      <c r="K67" s="24">
        <v>1857</v>
      </c>
      <c r="L67" s="7">
        <v>2692.65</v>
      </c>
      <c r="M67" s="20">
        <v>0.15</v>
      </c>
      <c r="N67" s="20">
        <v>0.1</v>
      </c>
      <c r="O67" s="29" t="s">
        <v>201</v>
      </c>
      <c r="R67" s="25" t="str">
        <f t="shared" si="10"/>
        <v>SAMEME1</v>
      </c>
      <c r="S67" s="25" t="str">
        <f t="shared" si="11"/>
        <v>ASML</v>
      </c>
      <c r="T67" s="25" t="str">
        <f t="shared" si="12"/>
        <v>N</v>
      </c>
      <c r="U67" s="25" t="str">
        <f t="shared" si="13"/>
        <v>1ASP</v>
      </c>
      <c r="V67" s="23">
        <v>1.45</v>
      </c>
      <c r="W67" s="24">
        <v>1857</v>
      </c>
      <c r="X67" s="26">
        <f t="shared" si="9"/>
        <v>2692.65</v>
      </c>
      <c r="Y67" s="20">
        <v>0.15</v>
      </c>
      <c r="Z67" s="20">
        <v>0.1</v>
      </c>
      <c r="AA67" s="9"/>
      <c r="AB67" s="27">
        <f t="shared" si="14"/>
        <v>0</v>
      </c>
      <c r="AC67" s="28">
        <f t="shared" si="15"/>
        <v>0</v>
      </c>
      <c r="AD67" s="28">
        <f t="shared" si="16"/>
        <v>0</v>
      </c>
    </row>
    <row r="68" spans="2:30">
      <c r="B68" s="6">
        <v>45328</v>
      </c>
      <c r="C68" s="1" t="s">
        <v>67</v>
      </c>
      <c r="D68" s="74" t="s">
        <v>135</v>
      </c>
      <c r="E68" s="70" t="s">
        <v>28</v>
      </c>
      <c r="F68" s="70" t="s">
        <v>33</v>
      </c>
      <c r="G68" s="1" t="s">
        <v>117</v>
      </c>
      <c r="J68" s="23">
        <v>1.45</v>
      </c>
      <c r="K68" s="24">
        <v>9447</v>
      </c>
      <c r="L68" s="7">
        <v>13698.15</v>
      </c>
      <c r="M68" s="20">
        <v>0.15</v>
      </c>
      <c r="N68" s="20">
        <v>0.1</v>
      </c>
      <c r="O68" s="29" t="s">
        <v>201</v>
      </c>
      <c r="R68" s="25" t="str">
        <f t="shared" si="10"/>
        <v>SAMEME2</v>
      </c>
      <c r="S68" s="25" t="str">
        <f t="shared" si="11"/>
        <v>ASML</v>
      </c>
      <c r="T68" s="25" t="str">
        <f t="shared" si="12"/>
        <v>N</v>
      </c>
      <c r="U68" s="25" t="str">
        <f t="shared" si="13"/>
        <v>1ASP</v>
      </c>
      <c r="V68" s="23">
        <v>1.45</v>
      </c>
      <c r="W68" s="24">
        <v>9447</v>
      </c>
      <c r="X68" s="26">
        <f t="shared" si="9"/>
        <v>13698.15</v>
      </c>
      <c r="Y68" s="20">
        <v>0.15</v>
      </c>
      <c r="Z68" s="20">
        <v>0.1</v>
      </c>
      <c r="AA68" s="9"/>
      <c r="AB68" s="27">
        <f t="shared" si="14"/>
        <v>0</v>
      </c>
      <c r="AC68" s="28">
        <f t="shared" si="15"/>
        <v>0</v>
      </c>
      <c r="AD68" s="28">
        <f t="shared" si="16"/>
        <v>0</v>
      </c>
    </row>
    <row r="69" spans="2:30">
      <c r="B69" s="6">
        <v>45328</v>
      </c>
      <c r="C69" s="1" t="s">
        <v>21</v>
      </c>
      <c r="D69" s="74" t="s">
        <v>155</v>
      </c>
      <c r="E69" s="70" t="s">
        <v>29</v>
      </c>
      <c r="F69" s="70" t="s">
        <v>33</v>
      </c>
      <c r="G69" s="1" t="s">
        <v>117</v>
      </c>
      <c r="J69" s="23">
        <v>0.435</v>
      </c>
      <c r="K69" s="24">
        <v>7720</v>
      </c>
      <c r="L69" s="7">
        <v>3358.2</v>
      </c>
      <c r="M69" s="20">
        <v>0.1</v>
      </c>
      <c r="N69" s="20">
        <v>0.1</v>
      </c>
      <c r="O69" s="29" t="s">
        <v>201</v>
      </c>
      <c r="R69" s="25" t="str">
        <f t="shared" si="10"/>
        <v>SAM-RVG</v>
      </c>
      <c r="S69" s="25" t="str">
        <f t="shared" si="11"/>
        <v>LNG</v>
      </c>
      <c r="T69" s="25" t="str">
        <f t="shared" si="12"/>
        <v>*</v>
      </c>
      <c r="U69" s="25" t="str">
        <f t="shared" si="13"/>
        <v>1ASP</v>
      </c>
      <c r="V69" s="23">
        <v>0.435</v>
      </c>
      <c r="W69" s="24">
        <v>7720</v>
      </c>
      <c r="X69" s="26">
        <f t="shared" si="9"/>
        <v>3358.2</v>
      </c>
      <c r="Y69" s="20">
        <v>0.1</v>
      </c>
      <c r="Z69" s="20">
        <v>0.1</v>
      </c>
      <c r="AA69" s="9"/>
      <c r="AB69" s="27">
        <f t="shared" si="14"/>
        <v>0</v>
      </c>
      <c r="AC69" s="28">
        <f t="shared" si="15"/>
        <v>0</v>
      </c>
      <c r="AD69" s="28">
        <f t="shared" si="16"/>
        <v>0</v>
      </c>
    </row>
    <row r="70" spans="2:30">
      <c r="B70" s="6">
        <v>45328</v>
      </c>
      <c r="C70" s="1" t="s">
        <v>21</v>
      </c>
      <c r="D70" s="74" t="s">
        <v>156</v>
      </c>
      <c r="E70" s="70" t="s">
        <v>28</v>
      </c>
      <c r="F70" s="70" t="s">
        <v>33</v>
      </c>
      <c r="G70" s="1" t="s">
        <v>117</v>
      </c>
      <c r="J70" s="23">
        <v>0.27500000000000002</v>
      </c>
      <c r="K70" s="24">
        <v>20020</v>
      </c>
      <c r="L70" s="7">
        <v>5505.5</v>
      </c>
      <c r="M70" s="20">
        <v>0.1</v>
      </c>
      <c r="N70" s="20">
        <v>0.1</v>
      </c>
      <c r="O70" s="29" t="s">
        <v>203</v>
      </c>
      <c r="R70" s="25" t="str">
        <f t="shared" si="10"/>
        <v>SAM-RVG</v>
      </c>
      <c r="S70" s="25" t="str">
        <f t="shared" si="11"/>
        <v>SLB</v>
      </c>
      <c r="T70" s="25" t="str">
        <f t="shared" si="12"/>
        <v>N</v>
      </c>
      <c r="U70" s="25" t="str">
        <f t="shared" si="13"/>
        <v>1ASP</v>
      </c>
      <c r="V70" s="23">
        <v>0.27500000000000002</v>
      </c>
      <c r="W70" s="24">
        <v>20020</v>
      </c>
      <c r="X70" s="26">
        <f t="shared" si="9"/>
        <v>5505.5</v>
      </c>
      <c r="Y70" s="20">
        <v>0.1</v>
      </c>
      <c r="Z70" s="20">
        <v>0.1</v>
      </c>
      <c r="AA70" s="9"/>
      <c r="AB70" s="27">
        <f t="shared" si="14"/>
        <v>0</v>
      </c>
      <c r="AC70" s="28">
        <f t="shared" si="15"/>
        <v>0</v>
      </c>
      <c r="AD70" s="28">
        <f t="shared" si="16"/>
        <v>0</v>
      </c>
    </row>
    <row r="71" spans="2:30">
      <c r="B71" s="6">
        <v>45328</v>
      </c>
      <c r="C71" s="1" t="s">
        <v>27</v>
      </c>
      <c r="D71" s="74" t="s">
        <v>162</v>
      </c>
      <c r="E71" s="70" t="s">
        <v>29</v>
      </c>
      <c r="F71" s="70" t="s">
        <v>33</v>
      </c>
      <c r="G71" s="1" t="s">
        <v>117</v>
      </c>
      <c r="J71" s="23">
        <v>0.3</v>
      </c>
      <c r="K71" s="24">
        <v>2400</v>
      </c>
      <c r="L71" s="7">
        <v>720</v>
      </c>
      <c r="M71" s="20">
        <v>0.1</v>
      </c>
      <c r="N71" s="20">
        <v>0.1</v>
      </c>
      <c r="O71" s="29" t="s">
        <v>205</v>
      </c>
      <c r="R71" s="25" t="str">
        <f t="shared" si="10"/>
        <v>SAM-SP</v>
      </c>
      <c r="S71" s="25" t="str">
        <f t="shared" si="11"/>
        <v>DHI</v>
      </c>
      <c r="T71" s="25" t="str">
        <f t="shared" si="12"/>
        <v>*</v>
      </c>
      <c r="U71" s="25" t="str">
        <f t="shared" si="13"/>
        <v>1ASP</v>
      </c>
      <c r="V71" s="23">
        <v>0.3</v>
      </c>
      <c r="W71" s="24">
        <v>2400</v>
      </c>
      <c r="X71" s="26">
        <f t="shared" ref="X71:X83" si="17">V71*W71</f>
        <v>720</v>
      </c>
      <c r="Y71" s="20">
        <v>0.1</v>
      </c>
      <c r="Z71" s="20">
        <v>0.1</v>
      </c>
      <c r="AA71" s="9"/>
      <c r="AB71" s="27">
        <f t="shared" si="14"/>
        <v>0</v>
      </c>
      <c r="AC71" s="28">
        <f t="shared" si="15"/>
        <v>0</v>
      </c>
      <c r="AD71" s="28">
        <f t="shared" si="16"/>
        <v>0</v>
      </c>
    </row>
    <row r="72" spans="2:30">
      <c r="B72" s="6">
        <v>45328</v>
      </c>
      <c r="C72" s="1" t="s">
        <v>27</v>
      </c>
      <c r="D72" s="74" t="s">
        <v>165</v>
      </c>
      <c r="E72" s="70" t="s">
        <v>29</v>
      </c>
      <c r="F72" s="70" t="s">
        <v>33</v>
      </c>
      <c r="G72" s="1" t="s">
        <v>117</v>
      </c>
      <c r="J72" s="23">
        <v>0.125</v>
      </c>
      <c r="K72" s="24">
        <v>11930</v>
      </c>
      <c r="L72" s="7">
        <v>1491.25</v>
      </c>
      <c r="M72" s="20">
        <v>0.1</v>
      </c>
      <c r="N72" s="20">
        <v>0.1</v>
      </c>
      <c r="O72" s="29" t="s">
        <v>205</v>
      </c>
      <c r="R72" s="25" t="str">
        <f t="shared" si="10"/>
        <v>SAM-SP</v>
      </c>
      <c r="S72" s="25" t="str">
        <f t="shared" si="11"/>
        <v>INTC</v>
      </c>
      <c r="T72" s="25" t="str">
        <f t="shared" si="12"/>
        <v>*</v>
      </c>
      <c r="U72" s="25" t="str">
        <f t="shared" si="13"/>
        <v>1ASP</v>
      </c>
      <c r="V72" s="23">
        <v>0.125</v>
      </c>
      <c r="W72" s="24">
        <v>11930</v>
      </c>
      <c r="X72" s="26">
        <f t="shared" si="17"/>
        <v>1491.25</v>
      </c>
      <c r="Y72" s="20">
        <v>0.1</v>
      </c>
      <c r="Z72" s="20">
        <v>0.1</v>
      </c>
      <c r="AA72" s="9"/>
      <c r="AB72" s="27">
        <f t="shared" si="14"/>
        <v>0</v>
      </c>
      <c r="AC72" s="28">
        <f t="shared" si="15"/>
        <v>0</v>
      </c>
      <c r="AD72" s="28">
        <f t="shared" si="16"/>
        <v>0</v>
      </c>
    </row>
    <row r="73" spans="2:30">
      <c r="B73" s="6">
        <v>45328</v>
      </c>
      <c r="C73" s="1" t="s">
        <v>177</v>
      </c>
      <c r="D73" s="74" t="s">
        <v>134</v>
      </c>
      <c r="E73" s="70" t="s">
        <v>28</v>
      </c>
      <c r="F73" s="70" t="s">
        <v>33</v>
      </c>
      <c r="G73" s="1" t="s">
        <v>117</v>
      </c>
      <c r="J73" s="23">
        <v>1.5555600000000001</v>
      </c>
      <c r="K73" s="24">
        <v>1100</v>
      </c>
      <c r="L73" s="7">
        <v>1711.12</v>
      </c>
      <c r="M73" s="20">
        <v>0.15</v>
      </c>
      <c r="N73" s="20">
        <v>0.1</v>
      </c>
      <c r="O73" s="29" t="s">
        <v>202</v>
      </c>
      <c r="R73" s="25" t="str">
        <f t="shared" si="10"/>
        <v>STERNDQ</v>
      </c>
      <c r="S73" s="25" t="str">
        <f t="shared" si="11"/>
        <v>ASML1</v>
      </c>
      <c r="T73" s="25" t="str">
        <f t="shared" si="12"/>
        <v>N</v>
      </c>
      <c r="U73" s="25" t="str">
        <f t="shared" si="13"/>
        <v>1ASP</v>
      </c>
      <c r="V73" s="23">
        <v>1.5555600000000001</v>
      </c>
      <c r="W73" s="24">
        <v>1100</v>
      </c>
      <c r="X73" s="26">
        <f t="shared" si="17"/>
        <v>1711.116</v>
      </c>
      <c r="Y73" s="20">
        <v>0.15</v>
      </c>
      <c r="Z73" s="20">
        <v>0.1</v>
      </c>
      <c r="AA73" s="9"/>
      <c r="AB73" s="27">
        <f t="shared" si="14"/>
        <v>3.9999999999054126E-3</v>
      </c>
      <c r="AC73" s="28">
        <f t="shared" si="15"/>
        <v>0</v>
      </c>
      <c r="AD73" s="28">
        <f t="shared" si="16"/>
        <v>0</v>
      </c>
    </row>
    <row r="74" spans="2:30">
      <c r="B74" s="6">
        <v>45328</v>
      </c>
      <c r="C74" s="1" t="s">
        <v>177</v>
      </c>
      <c r="D74" s="74" t="s">
        <v>165</v>
      </c>
      <c r="E74" s="70" t="s">
        <v>29</v>
      </c>
      <c r="F74" s="70" t="s">
        <v>33</v>
      </c>
      <c r="G74" s="1" t="s">
        <v>117</v>
      </c>
      <c r="J74" s="23">
        <v>0.125</v>
      </c>
      <c r="K74" s="24">
        <v>11300</v>
      </c>
      <c r="L74" s="7">
        <v>1412.5</v>
      </c>
      <c r="M74" s="20">
        <v>0.1</v>
      </c>
      <c r="N74" s="20">
        <v>0.1</v>
      </c>
      <c r="O74" s="29" t="s">
        <v>206</v>
      </c>
      <c r="R74" s="25" t="str">
        <f t="shared" si="10"/>
        <v>STERNDQ</v>
      </c>
      <c r="S74" s="25" t="str">
        <f t="shared" si="11"/>
        <v>INTC</v>
      </c>
      <c r="T74" s="25" t="str">
        <f t="shared" si="12"/>
        <v>*</v>
      </c>
      <c r="U74" s="25" t="str">
        <f t="shared" si="13"/>
        <v>1ASP</v>
      </c>
      <c r="V74" s="23">
        <v>0.125</v>
      </c>
      <c r="W74" s="24">
        <v>11300</v>
      </c>
      <c r="X74" s="26">
        <f t="shared" si="17"/>
        <v>1412.5</v>
      </c>
      <c r="Y74" s="20">
        <v>0.1</v>
      </c>
      <c r="Z74" s="20">
        <v>0.1</v>
      </c>
      <c r="AA74" s="9"/>
      <c r="AB74" s="27">
        <f t="shared" si="14"/>
        <v>0</v>
      </c>
      <c r="AC74" s="28">
        <f t="shared" si="15"/>
        <v>0</v>
      </c>
      <c r="AD74" s="28">
        <f t="shared" si="16"/>
        <v>0</v>
      </c>
    </row>
    <row r="75" spans="2:30">
      <c r="B75" s="6">
        <v>45329</v>
      </c>
      <c r="C75" s="1" t="s">
        <v>31</v>
      </c>
      <c r="D75" s="74" t="s">
        <v>140</v>
      </c>
      <c r="E75" s="70" t="s">
        <v>29</v>
      </c>
      <c r="F75" s="70" t="s">
        <v>33</v>
      </c>
      <c r="G75" s="1" t="s">
        <v>117</v>
      </c>
      <c r="J75" s="23">
        <v>0.48</v>
      </c>
      <c r="K75" s="24">
        <v>5320</v>
      </c>
      <c r="L75" s="7">
        <v>2553.6</v>
      </c>
      <c r="M75" s="20">
        <v>0.1</v>
      </c>
      <c r="N75" s="20">
        <v>0.1</v>
      </c>
      <c r="O75" s="29" t="s">
        <v>204</v>
      </c>
      <c r="R75" s="25" t="str">
        <f t="shared" si="10"/>
        <v>SAMEME1</v>
      </c>
      <c r="S75" s="25" t="str">
        <f t="shared" si="11"/>
        <v>RMD</v>
      </c>
      <c r="T75" s="25" t="str">
        <f t="shared" si="12"/>
        <v>*</v>
      </c>
      <c r="U75" s="25" t="str">
        <f t="shared" si="13"/>
        <v>1ASP</v>
      </c>
      <c r="V75" s="23">
        <v>0.48</v>
      </c>
      <c r="W75" s="24">
        <v>5320</v>
      </c>
      <c r="X75" s="26">
        <f t="shared" si="17"/>
        <v>2553.6</v>
      </c>
      <c r="Y75" s="20">
        <v>0.1</v>
      </c>
      <c r="Z75" s="20">
        <v>0.1</v>
      </c>
      <c r="AA75" s="9"/>
      <c r="AB75" s="27">
        <f t="shared" si="14"/>
        <v>0</v>
      </c>
      <c r="AC75" s="28">
        <f t="shared" si="15"/>
        <v>0</v>
      </c>
      <c r="AD75" s="28">
        <f t="shared" si="16"/>
        <v>0</v>
      </c>
    </row>
    <row r="76" spans="2:30">
      <c r="B76" s="6">
        <v>45330</v>
      </c>
      <c r="C76" s="1" t="s">
        <v>30</v>
      </c>
      <c r="D76" s="74" t="s">
        <v>147</v>
      </c>
      <c r="E76" s="70" t="s">
        <v>29</v>
      </c>
      <c r="F76" s="70" t="s">
        <v>33</v>
      </c>
      <c r="G76" s="1" t="s">
        <v>117</v>
      </c>
      <c r="J76" s="23">
        <v>1.66</v>
      </c>
      <c r="K76" s="24">
        <v>730</v>
      </c>
      <c r="L76" s="7">
        <v>1211.8</v>
      </c>
      <c r="M76" s="20">
        <v>0.1</v>
      </c>
      <c r="N76" s="20">
        <v>0.1</v>
      </c>
      <c r="O76" s="29" t="s">
        <v>208</v>
      </c>
      <c r="R76" s="25" t="str">
        <f t="shared" si="10"/>
        <v>SAM-RED</v>
      </c>
      <c r="S76" s="25" t="str">
        <f t="shared" si="11"/>
        <v>IBM</v>
      </c>
      <c r="T76" s="25" t="str">
        <f t="shared" si="12"/>
        <v>*</v>
      </c>
      <c r="U76" s="25" t="str">
        <f>IF(F76="","",F76)</f>
        <v>1ASP</v>
      </c>
      <c r="V76" s="23">
        <v>1.66</v>
      </c>
      <c r="W76" s="24">
        <v>730</v>
      </c>
      <c r="X76" s="26">
        <f t="shared" si="17"/>
        <v>1211.8</v>
      </c>
      <c r="Y76" s="20">
        <v>0.1</v>
      </c>
      <c r="Z76" s="20">
        <v>0.1</v>
      </c>
      <c r="AA76" s="9"/>
      <c r="AB76" s="27">
        <f t="shared" si="14"/>
        <v>0</v>
      </c>
      <c r="AC76" s="28">
        <f t="shared" si="15"/>
        <v>0</v>
      </c>
      <c r="AD76" s="28">
        <f t="shared" si="16"/>
        <v>0</v>
      </c>
    </row>
    <row r="77" spans="2:30">
      <c r="B77" s="6">
        <v>45330</v>
      </c>
      <c r="C77" s="1" t="s">
        <v>27</v>
      </c>
      <c r="D77" s="74" t="s">
        <v>147</v>
      </c>
      <c r="E77" s="70" t="s">
        <v>29</v>
      </c>
      <c r="F77" s="70" t="s">
        <v>33</v>
      </c>
      <c r="G77" s="1" t="s">
        <v>117</v>
      </c>
      <c r="J77" s="23">
        <v>1.66</v>
      </c>
      <c r="K77" s="24">
        <v>9780</v>
      </c>
      <c r="L77" s="7">
        <v>16234.8</v>
      </c>
      <c r="M77" s="20">
        <v>0.1</v>
      </c>
      <c r="N77" s="20">
        <v>0.1</v>
      </c>
      <c r="O77" s="29" t="s">
        <v>208</v>
      </c>
      <c r="R77" s="25" t="str">
        <f t="shared" si="10"/>
        <v>SAM-SP</v>
      </c>
      <c r="S77" s="25" t="str">
        <f t="shared" si="11"/>
        <v>IBM</v>
      </c>
      <c r="T77" s="25" t="str">
        <f t="shared" si="12"/>
        <v>*</v>
      </c>
      <c r="U77" s="25" t="str">
        <f t="shared" si="13"/>
        <v>1ASP</v>
      </c>
      <c r="V77" s="23">
        <v>1.66</v>
      </c>
      <c r="W77" s="24">
        <v>9780</v>
      </c>
      <c r="X77" s="26">
        <f t="shared" si="17"/>
        <v>16234.8</v>
      </c>
      <c r="Y77" s="20">
        <v>0.1</v>
      </c>
      <c r="Z77" s="20">
        <v>0.1</v>
      </c>
      <c r="AA77" s="9"/>
      <c r="AB77" s="27">
        <f t="shared" si="14"/>
        <v>0</v>
      </c>
      <c r="AC77" s="28">
        <f t="shared" si="15"/>
        <v>0</v>
      </c>
      <c r="AD77" s="28">
        <f t="shared" si="16"/>
        <v>0</v>
      </c>
    </row>
    <row r="78" spans="2:30">
      <c r="B78" s="6">
        <v>45330</v>
      </c>
      <c r="C78" s="1" t="s">
        <v>75</v>
      </c>
      <c r="D78" s="74" t="s">
        <v>190</v>
      </c>
      <c r="E78" s="70" t="s">
        <v>29</v>
      </c>
      <c r="F78" s="70" t="s">
        <v>33</v>
      </c>
      <c r="G78" s="1" t="s">
        <v>117</v>
      </c>
      <c r="J78" s="23">
        <v>0.56999999999999995</v>
      </c>
      <c r="K78" s="24">
        <v>48820</v>
      </c>
      <c r="L78" s="7">
        <v>27827.4</v>
      </c>
      <c r="M78" s="20">
        <v>0.1</v>
      </c>
      <c r="N78" s="20">
        <v>0.1</v>
      </c>
      <c r="O78" s="29" t="s">
        <v>202</v>
      </c>
      <c r="R78" s="25" t="str">
        <f t="shared" si="10"/>
        <v>USA-EQ</v>
      </c>
      <c r="S78" s="25" t="str">
        <f t="shared" si="11"/>
        <v>SBUX</v>
      </c>
      <c r="T78" s="25" t="str">
        <f t="shared" si="12"/>
        <v>*</v>
      </c>
      <c r="U78" s="25" t="str">
        <f t="shared" si="13"/>
        <v>1ASP</v>
      </c>
      <c r="V78" s="23">
        <v>0.56999999999999995</v>
      </c>
      <c r="W78" s="24">
        <v>48820</v>
      </c>
      <c r="X78" s="26">
        <f t="shared" si="17"/>
        <v>27827.399999999998</v>
      </c>
      <c r="Y78" s="20">
        <v>0.1</v>
      </c>
      <c r="Z78" s="20">
        <v>0.1</v>
      </c>
      <c r="AA78" s="9"/>
      <c r="AB78" s="27">
        <f t="shared" si="14"/>
        <v>0</v>
      </c>
      <c r="AC78" s="28">
        <f t="shared" si="15"/>
        <v>0</v>
      </c>
      <c r="AD78" s="28">
        <f t="shared" si="16"/>
        <v>0</v>
      </c>
    </row>
    <row r="79" spans="2:30">
      <c r="B79" s="6">
        <v>45330</v>
      </c>
      <c r="C79" s="1" t="s">
        <v>21</v>
      </c>
      <c r="D79" s="74" t="s">
        <v>158</v>
      </c>
      <c r="E79" s="70" t="s">
        <v>29</v>
      </c>
      <c r="F79" s="70" t="s">
        <v>33</v>
      </c>
      <c r="G79" s="1" t="s">
        <v>117</v>
      </c>
      <c r="J79" s="23">
        <v>0.52</v>
      </c>
      <c r="K79" s="24">
        <v>8130</v>
      </c>
      <c r="L79" s="7">
        <v>4227.6000000000004</v>
      </c>
      <c r="M79" s="20">
        <v>0.1</v>
      </c>
      <c r="N79" s="20">
        <v>0.1</v>
      </c>
      <c r="O79" s="29" t="s">
        <v>205</v>
      </c>
      <c r="R79" s="25" t="str">
        <f t="shared" si="10"/>
        <v>SAM-RVG</v>
      </c>
      <c r="S79" s="25" t="str">
        <f t="shared" si="11"/>
        <v>V</v>
      </c>
      <c r="T79" s="25" t="str">
        <f t="shared" si="12"/>
        <v>*</v>
      </c>
      <c r="U79" s="25" t="str">
        <f t="shared" si="13"/>
        <v>1ASP</v>
      </c>
      <c r="V79" s="23">
        <v>0.52</v>
      </c>
      <c r="W79" s="24">
        <v>8130</v>
      </c>
      <c r="X79" s="26">
        <f t="shared" si="17"/>
        <v>4227.6000000000004</v>
      </c>
      <c r="Y79" s="20">
        <v>0.1</v>
      </c>
      <c r="Z79" s="20">
        <v>0.1</v>
      </c>
      <c r="AA79" s="9"/>
      <c r="AB79" s="27">
        <f t="shared" si="14"/>
        <v>0</v>
      </c>
      <c r="AC79" s="28">
        <f t="shared" si="15"/>
        <v>0</v>
      </c>
      <c r="AD79" s="28">
        <f t="shared" si="16"/>
        <v>0</v>
      </c>
    </row>
    <row r="80" spans="2:30">
      <c r="B80" s="6">
        <v>45330</v>
      </c>
      <c r="C80" s="1" t="s">
        <v>75</v>
      </c>
      <c r="D80" s="74" t="s">
        <v>158</v>
      </c>
      <c r="E80" s="70" t="s">
        <v>29</v>
      </c>
      <c r="F80" s="70" t="s">
        <v>33</v>
      </c>
      <c r="G80" s="1" t="s">
        <v>117</v>
      </c>
      <c r="J80" s="23">
        <v>0.52</v>
      </c>
      <c r="K80" s="24">
        <v>57280</v>
      </c>
      <c r="L80" s="7">
        <v>29785.599999999999</v>
      </c>
      <c r="M80" s="20">
        <v>0.1</v>
      </c>
      <c r="N80" s="20">
        <v>0.1</v>
      </c>
      <c r="O80" s="29" t="s">
        <v>205</v>
      </c>
      <c r="R80" s="25" t="str">
        <f t="shared" si="10"/>
        <v>USA-EQ</v>
      </c>
      <c r="S80" s="25" t="str">
        <f t="shared" si="11"/>
        <v>V</v>
      </c>
      <c r="T80" s="25" t="str">
        <f t="shared" si="12"/>
        <v>*</v>
      </c>
      <c r="U80" s="25" t="str">
        <f t="shared" si="13"/>
        <v>1ASP</v>
      </c>
      <c r="V80" s="23">
        <v>0.52</v>
      </c>
      <c r="W80" s="24">
        <v>57280</v>
      </c>
      <c r="X80" s="26">
        <f t="shared" si="17"/>
        <v>29785.600000000002</v>
      </c>
      <c r="Y80" s="20">
        <v>0.1</v>
      </c>
      <c r="Z80" s="20">
        <v>0.1</v>
      </c>
      <c r="AA80" s="9"/>
      <c r="AB80" s="27">
        <f t="shared" si="14"/>
        <v>0</v>
      </c>
      <c r="AC80" s="28">
        <f t="shared" si="15"/>
        <v>0</v>
      </c>
      <c r="AD80" s="28">
        <f t="shared" si="16"/>
        <v>0</v>
      </c>
    </row>
    <row r="81" spans="2:30">
      <c r="B81" s="6">
        <v>45331</v>
      </c>
      <c r="C81" s="1" t="s">
        <v>67</v>
      </c>
      <c r="D81" s="74" t="s">
        <v>142</v>
      </c>
      <c r="E81" s="70" t="s">
        <v>29</v>
      </c>
      <c r="F81" s="70" t="s">
        <v>33</v>
      </c>
      <c r="G81" s="1" t="s">
        <v>117</v>
      </c>
      <c r="J81" s="23">
        <v>0.24</v>
      </c>
      <c r="K81" s="24">
        <v>35917</v>
      </c>
      <c r="L81" s="7">
        <v>8620.08</v>
      </c>
      <c r="M81" s="20">
        <v>0.1</v>
      </c>
      <c r="N81" s="20">
        <v>0.1</v>
      </c>
      <c r="O81" s="29" t="s">
        <v>122</v>
      </c>
      <c r="R81" s="25" t="str">
        <f t="shared" si="10"/>
        <v>SAMEME2</v>
      </c>
      <c r="S81" s="25" t="str">
        <f t="shared" si="11"/>
        <v>AAPL</v>
      </c>
      <c r="T81" s="25" t="str">
        <f t="shared" si="12"/>
        <v>*</v>
      </c>
      <c r="U81" s="25" t="str">
        <f t="shared" si="13"/>
        <v>1ASP</v>
      </c>
      <c r="V81" s="18">
        <v>0.24</v>
      </c>
      <c r="W81" s="24">
        <v>35917</v>
      </c>
      <c r="X81" s="26">
        <f t="shared" si="17"/>
        <v>8620.08</v>
      </c>
      <c r="Y81" s="20">
        <v>0.1</v>
      </c>
      <c r="Z81" s="20">
        <v>0.1</v>
      </c>
      <c r="AA81" s="9"/>
      <c r="AB81" s="27">
        <f t="shared" si="14"/>
        <v>0</v>
      </c>
      <c r="AC81" s="28">
        <f t="shared" si="15"/>
        <v>0</v>
      </c>
      <c r="AD81" s="28">
        <f t="shared" si="16"/>
        <v>0</v>
      </c>
    </row>
    <row r="82" spans="2:30">
      <c r="B82" s="6">
        <v>45331</v>
      </c>
      <c r="C82" s="1" t="s">
        <v>21</v>
      </c>
      <c r="D82" s="74" t="s">
        <v>142</v>
      </c>
      <c r="E82" s="70" t="s">
        <v>29</v>
      </c>
      <c r="F82" s="70" t="s">
        <v>33</v>
      </c>
      <c r="G82" s="1" t="s">
        <v>117</v>
      </c>
      <c r="J82" s="23">
        <v>0.24</v>
      </c>
      <c r="K82" s="24">
        <v>14780</v>
      </c>
      <c r="L82" s="7">
        <v>3547.2</v>
      </c>
      <c r="M82" s="20">
        <v>0.1</v>
      </c>
      <c r="N82" s="20">
        <v>0.1</v>
      </c>
      <c r="O82" s="29" t="s">
        <v>122</v>
      </c>
      <c r="R82" s="25" t="str">
        <f t="shared" si="10"/>
        <v>SAM-RVG</v>
      </c>
      <c r="S82" s="25" t="str">
        <f t="shared" si="11"/>
        <v>AAPL</v>
      </c>
      <c r="T82" s="25" t="str">
        <f t="shared" si="12"/>
        <v>*</v>
      </c>
      <c r="U82" s="25" t="str">
        <f t="shared" si="13"/>
        <v>1ASP</v>
      </c>
      <c r="V82" s="18">
        <v>0.24</v>
      </c>
      <c r="W82" s="24">
        <v>14780</v>
      </c>
      <c r="X82" s="26">
        <f t="shared" si="17"/>
        <v>3547.2</v>
      </c>
      <c r="Y82" s="20">
        <v>0.1</v>
      </c>
      <c r="Z82" s="20">
        <v>0.1</v>
      </c>
      <c r="AA82" s="9"/>
      <c r="AB82" s="27">
        <f t="shared" si="14"/>
        <v>0</v>
      </c>
      <c r="AC82" s="28">
        <f t="shared" si="15"/>
        <v>0</v>
      </c>
      <c r="AD82" s="28">
        <f t="shared" si="16"/>
        <v>0</v>
      </c>
    </row>
    <row r="83" spans="2:30">
      <c r="B83" s="6">
        <v>45331</v>
      </c>
      <c r="C83" s="1" t="s">
        <v>27</v>
      </c>
      <c r="D83" s="74" t="s">
        <v>142</v>
      </c>
      <c r="E83" s="70" t="s">
        <v>29</v>
      </c>
      <c r="F83" s="70" t="s">
        <v>33</v>
      </c>
      <c r="G83" s="1" t="s">
        <v>117</v>
      </c>
      <c r="J83" s="23">
        <v>0.24</v>
      </c>
      <c r="K83" s="24">
        <v>20170</v>
      </c>
      <c r="L83" s="7">
        <v>4840.8</v>
      </c>
      <c r="M83" s="20">
        <v>0.1</v>
      </c>
      <c r="N83" s="20">
        <v>0.1</v>
      </c>
      <c r="O83" s="29" t="s">
        <v>122</v>
      </c>
      <c r="R83" s="25" t="str">
        <f t="shared" si="10"/>
        <v>SAM-SP</v>
      </c>
      <c r="S83" s="25" t="str">
        <f t="shared" si="11"/>
        <v>AAPL</v>
      </c>
      <c r="T83" s="25" t="str">
        <f t="shared" si="12"/>
        <v>*</v>
      </c>
      <c r="U83" s="25" t="str">
        <f t="shared" si="13"/>
        <v>1ASP</v>
      </c>
      <c r="V83" s="18">
        <v>0.24</v>
      </c>
      <c r="W83" s="24">
        <v>20170</v>
      </c>
      <c r="X83" s="26">
        <f t="shared" si="17"/>
        <v>4840.8</v>
      </c>
      <c r="Y83" s="20">
        <v>0.1</v>
      </c>
      <c r="Z83" s="20">
        <v>0.1</v>
      </c>
      <c r="AA83" s="9"/>
      <c r="AB83" s="27">
        <f t="shared" si="14"/>
        <v>0</v>
      </c>
      <c r="AC83" s="28">
        <f t="shared" si="15"/>
        <v>0</v>
      </c>
      <c r="AD83" s="28">
        <f t="shared" si="16"/>
        <v>0</v>
      </c>
    </row>
    <row r="84" spans="2:30">
      <c r="B84" s="6">
        <v>45335</v>
      </c>
      <c r="C84" s="1" t="s">
        <v>27</v>
      </c>
      <c r="D84" s="74" t="s">
        <v>159</v>
      </c>
      <c r="E84" s="70" t="s">
        <v>29</v>
      </c>
      <c r="F84" s="70" t="s">
        <v>33</v>
      </c>
      <c r="G84" s="1" t="s">
        <v>117</v>
      </c>
      <c r="J84" s="23">
        <v>9.5000000000000001E-2</v>
      </c>
      <c r="K84" s="24">
        <v>10280</v>
      </c>
      <c r="L84" s="7">
        <v>976.6</v>
      </c>
      <c r="M84" s="20">
        <v>0.1</v>
      </c>
      <c r="N84" s="20">
        <v>0.1</v>
      </c>
      <c r="O84" s="29" t="s">
        <v>209</v>
      </c>
      <c r="R84" s="25" t="str">
        <f t="shared" si="10"/>
        <v>SAM-SP</v>
      </c>
      <c r="S84" s="25" t="str">
        <f t="shared" si="11"/>
        <v>ARMK</v>
      </c>
      <c r="T84" s="25" t="str">
        <f t="shared" si="12"/>
        <v>*</v>
      </c>
      <c r="U84" s="25" t="str">
        <f t="shared" si="13"/>
        <v>1ASP</v>
      </c>
      <c r="V84" s="18">
        <v>9.5000000000000001E-2</v>
      </c>
      <c r="W84" s="24">
        <v>10280</v>
      </c>
      <c r="X84" s="26">
        <f t="shared" ref="X84:X148" si="18">V84*W84</f>
        <v>976.6</v>
      </c>
      <c r="Y84" s="20">
        <v>0.1</v>
      </c>
      <c r="Z84" s="20">
        <v>0.1</v>
      </c>
      <c r="AA84" s="9"/>
      <c r="AB84" s="27">
        <f t="shared" si="14"/>
        <v>0</v>
      </c>
      <c r="AC84" s="28">
        <f t="shared" si="15"/>
        <v>0</v>
      </c>
      <c r="AD84" s="28">
        <f t="shared" si="16"/>
        <v>0</v>
      </c>
    </row>
    <row r="85" spans="2:30">
      <c r="B85" s="6">
        <v>45335</v>
      </c>
      <c r="C85" s="1" t="s">
        <v>22</v>
      </c>
      <c r="D85" s="74" t="s">
        <v>139</v>
      </c>
      <c r="E85" s="70" t="s">
        <v>28</v>
      </c>
      <c r="F85" s="70" t="s">
        <v>33</v>
      </c>
      <c r="G85" s="1" t="s">
        <v>117</v>
      </c>
      <c r="J85" s="23">
        <v>0.12</v>
      </c>
      <c r="K85" s="24">
        <v>44510</v>
      </c>
      <c r="L85" s="7">
        <v>5341.2</v>
      </c>
      <c r="M85" s="20">
        <v>0.1</v>
      </c>
      <c r="N85" s="20">
        <v>0.1</v>
      </c>
      <c r="O85" s="29" t="s">
        <v>209</v>
      </c>
      <c r="R85" s="25" t="str">
        <f t="shared" si="10"/>
        <v>SAMEMEC</v>
      </c>
      <c r="S85" s="25" t="str">
        <f t="shared" si="11"/>
        <v>ST</v>
      </c>
      <c r="T85" s="25" t="str">
        <f t="shared" si="12"/>
        <v>N</v>
      </c>
      <c r="U85" s="25" t="str">
        <f t="shared" si="13"/>
        <v>1ASP</v>
      </c>
      <c r="V85" s="18">
        <v>0.12</v>
      </c>
      <c r="W85" s="24">
        <v>44510</v>
      </c>
      <c r="X85" s="26">
        <f t="shared" si="18"/>
        <v>5341.2</v>
      </c>
      <c r="Y85" s="20">
        <v>0.1</v>
      </c>
      <c r="Z85" s="20">
        <v>0.1</v>
      </c>
      <c r="AA85" s="9"/>
      <c r="AB85" s="27">
        <f t="shared" si="14"/>
        <v>0</v>
      </c>
      <c r="AC85" s="28">
        <f t="shared" si="15"/>
        <v>0</v>
      </c>
      <c r="AD85" s="28">
        <f t="shared" si="16"/>
        <v>0</v>
      </c>
    </row>
    <row r="86" spans="2:30">
      <c r="B86" s="6">
        <v>45335</v>
      </c>
      <c r="C86" s="1" t="s">
        <v>31</v>
      </c>
      <c r="D86" s="74" t="s">
        <v>139</v>
      </c>
      <c r="E86" s="70" t="s">
        <v>28</v>
      </c>
      <c r="F86" s="70" t="s">
        <v>33</v>
      </c>
      <c r="G86" s="1" t="s">
        <v>117</v>
      </c>
      <c r="J86" s="23">
        <v>0.12</v>
      </c>
      <c r="K86" s="24">
        <v>35144</v>
      </c>
      <c r="L86" s="7">
        <v>4217.28</v>
      </c>
      <c r="M86" s="20">
        <v>0.1</v>
      </c>
      <c r="N86" s="20">
        <v>0.1</v>
      </c>
      <c r="O86" s="29" t="s">
        <v>209</v>
      </c>
      <c r="R86" s="25" t="str">
        <f t="shared" si="10"/>
        <v>SAMEME1</v>
      </c>
      <c r="S86" s="25" t="str">
        <f t="shared" si="11"/>
        <v>ST</v>
      </c>
      <c r="T86" s="25" t="str">
        <f t="shared" si="12"/>
        <v>N</v>
      </c>
      <c r="U86" s="25" t="str">
        <f t="shared" si="13"/>
        <v>1ASP</v>
      </c>
      <c r="V86" s="18">
        <v>0.12</v>
      </c>
      <c r="W86" s="24">
        <v>35144</v>
      </c>
      <c r="X86" s="26">
        <f t="shared" si="18"/>
        <v>4217.28</v>
      </c>
      <c r="Y86" s="20">
        <v>0.1</v>
      </c>
      <c r="Z86" s="20">
        <v>0.1</v>
      </c>
      <c r="AA86" s="9"/>
      <c r="AB86" s="27">
        <f t="shared" si="14"/>
        <v>0</v>
      </c>
      <c r="AC86" s="28">
        <f t="shared" si="15"/>
        <v>0</v>
      </c>
      <c r="AD86" s="28">
        <f t="shared" si="16"/>
        <v>0</v>
      </c>
    </row>
    <row r="87" spans="2:30">
      <c r="B87" s="6">
        <v>45335</v>
      </c>
      <c r="C87" s="1" t="s">
        <v>27</v>
      </c>
      <c r="D87" s="74" t="s">
        <v>173</v>
      </c>
      <c r="E87" s="70" t="s">
        <v>29</v>
      </c>
      <c r="F87" s="70" t="s">
        <v>33</v>
      </c>
      <c r="G87" s="1" t="s">
        <v>117</v>
      </c>
      <c r="J87" s="23">
        <v>0.95</v>
      </c>
      <c r="K87" s="24">
        <v>10230</v>
      </c>
      <c r="L87" s="7">
        <v>9718.5</v>
      </c>
      <c r="M87" s="20">
        <v>0.1</v>
      </c>
      <c r="N87" s="20">
        <v>0.1</v>
      </c>
      <c r="O87" s="29" t="s">
        <v>210</v>
      </c>
      <c r="R87" s="25" t="str">
        <f t="shared" si="10"/>
        <v>SAM-SP</v>
      </c>
      <c r="S87" s="25" t="str">
        <f t="shared" si="11"/>
        <v>XOM</v>
      </c>
      <c r="T87" s="25" t="str">
        <f t="shared" si="12"/>
        <v>*</v>
      </c>
      <c r="U87" s="25" t="str">
        <f t="shared" si="13"/>
        <v>1ASP</v>
      </c>
      <c r="V87" s="18">
        <v>0.95</v>
      </c>
      <c r="W87" s="24">
        <v>10230</v>
      </c>
      <c r="X87" s="26">
        <f t="shared" si="18"/>
        <v>9718.5</v>
      </c>
      <c r="Y87" s="20">
        <v>0.1</v>
      </c>
      <c r="Z87" s="20">
        <v>0.1</v>
      </c>
      <c r="AA87" s="9"/>
      <c r="AB87" s="27">
        <f t="shared" si="14"/>
        <v>0</v>
      </c>
      <c r="AC87" s="28">
        <f t="shared" si="15"/>
        <v>0</v>
      </c>
      <c r="AD87" s="28">
        <f t="shared" si="16"/>
        <v>0</v>
      </c>
    </row>
    <row r="88" spans="2:30">
      <c r="B88" s="6">
        <v>45336</v>
      </c>
      <c r="C88" s="1" t="s">
        <v>21</v>
      </c>
      <c r="D88" s="74" t="s">
        <v>154</v>
      </c>
      <c r="E88" s="70" t="s">
        <v>29</v>
      </c>
      <c r="F88" s="70" t="s">
        <v>33</v>
      </c>
      <c r="G88" s="1" t="s">
        <v>117</v>
      </c>
      <c r="J88" s="23">
        <v>1.3</v>
      </c>
      <c r="K88" s="24">
        <v>2230</v>
      </c>
      <c r="L88" s="7">
        <v>2899</v>
      </c>
      <c r="M88" s="20">
        <v>0.1</v>
      </c>
      <c r="N88" s="20">
        <v>0.1</v>
      </c>
      <c r="O88" s="29">
        <v>45359</v>
      </c>
      <c r="R88" s="25" t="str">
        <f t="shared" si="10"/>
        <v>SAM-RVG</v>
      </c>
      <c r="S88" s="25" t="str">
        <f t="shared" si="11"/>
        <v>LLY</v>
      </c>
      <c r="T88" s="25" t="str">
        <f t="shared" si="12"/>
        <v>*</v>
      </c>
      <c r="U88" s="25" t="str">
        <f t="shared" si="13"/>
        <v>1ASP</v>
      </c>
      <c r="V88" s="18">
        <v>1.3</v>
      </c>
      <c r="W88" s="24">
        <v>2230</v>
      </c>
      <c r="X88" s="26">
        <f t="shared" si="18"/>
        <v>2899</v>
      </c>
      <c r="Y88" s="20">
        <v>0.1</v>
      </c>
      <c r="Z88" s="20">
        <v>0.1</v>
      </c>
      <c r="AA88" s="9"/>
      <c r="AB88" s="27">
        <f t="shared" si="14"/>
        <v>0</v>
      </c>
      <c r="AC88" s="28">
        <f t="shared" si="15"/>
        <v>0</v>
      </c>
      <c r="AD88" s="28">
        <f t="shared" si="16"/>
        <v>0</v>
      </c>
    </row>
    <row r="89" spans="2:30">
      <c r="B89" s="6">
        <v>45336</v>
      </c>
      <c r="C89" s="1" t="s">
        <v>27</v>
      </c>
      <c r="D89" s="74" t="s">
        <v>154</v>
      </c>
      <c r="E89" s="70" t="s">
        <v>29</v>
      </c>
      <c r="F89" s="70" t="s">
        <v>33</v>
      </c>
      <c r="G89" s="1" t="s">
        <v>117</v>
      </c>
      <c r="J89" s="23">
        <v>1.3</v>
      </c>
      <c r="K89" s="24">
        <v>2490</v>
      </c>
      <c r="L89" s="7">
        <v>3237</v>
      </c>
      <c r="M89" s="20">
        <v>0.1</v>
      </c>
      <c r="N89" s="20">
        <v>0.1</v>
      </c>
      <c r="O89" s="29">
        <v>45359</v>
      </c>
      <c r="R89" s="25" t="str">
        <f t="shared" si="10"/>
        <v>SAM-SP</v>
      </c>
      <c r="S89" s="25" t="str">
        <f t="shared" si="11"/>
        <v>LLY</v>
      </c>
      <c r="T89" s="25" t="str">
        <f t="shared" si="12"/>
        <v>*</v>
      </c>
      <c r="U89" s="25" t="str">
        <f t="shared" si="13"/>
        <v>1ASP</v>
      </c>
      <c r="V89" s="18">
        <v>1.3</v>
      </c>
      <c r="W89" s="24">
        <v>2490</v>
      </c>
      <c r="X89" s="26">
        <f t="shared" si="18"/>
        <v>3237</v>
      </c>
      <c r="Y89" s="20">
        <v>0.1</v>
      </c>
      <c r="Z89" s="20">
        <v>0.1</v>
      </c>
      <c r="AA89" s="9"/>
      <c r="AB89" s="27">
        <f t="shared" si="14"/>
        <v>0</v>
      </c>
      <c r="AC89" s="28">
        <f t="shared" si="15"/>
        <v>0</v>
      </c>
      <c r="AD89" s="28">
        <f t="shared" si="16"/>
        <v>0</v>
      </c>
    </row>
    <row r="90" spans="2:30">
      <c r="B90" s="6">
        <v>45336</v>
      </c>
      <c r="C90" s="1" t="s">
        <v>22</v>
      </c>
      <c r="D90" s="74" t="s">
        <v>137</v>
      </c>
      <c r="E90" s="70" t="s">
        <v>29</v>
      </c>
      <c r="F90" s="70" t="s">
        <v>33</v>
      </c>
      <c r="G90" s="1" t="s">
        <v>117</v>
      </c>
      <c r="J90" s="23">
        <v>0.75</v>
      </c>
      <c r="K90" s="24">
        <v>6540</v>
      </c>
      <c r="L90" s="7">
        <v>4905</v>
      </c>
      <c r="M90" s="20">
        <v>0.1</v>
      </c>
      <c r="N90" s="20">
        <v>0.1</v>
      </c>
      <c r="O90" s="29">
        <v>45365</v>
      </c>
      <c r="R90" s="25" t="str">
        <f t="shared" si="10"/>
        <v>SAMEMEC</v>
      </c>
      <c r="S90" s="25" t="str">
        <f t="shared" si="11"/>
        <v>MSFT</v>
      </c>
      <c r="T90" s="25" t="str">
        <f t="shared" si="12"/>
        <v>*</v>
      </c>
      <c r="U90" s="25" t="str">
        <f t="shared" si="13"/>
        <v>1ASP</v>
      </c>
      <c r="V90" s="18">
        <v>0.75</v>
      </c>
      <c r="W90" s="24">
        <v>6540</v>
      </c>
      <c r="X90" s="26">
        <f t="shared" si="18"/>
        <v>4905</v>
      </c>
      <c r="Y90" s="20">
        <v>0.1</v>
      </c>
      <c r="Z90" s="20">
        <v>0.1</v>
      </c>
      <c r="AA90" s="9"/>
      <c r="AB90" s="27">
        <f t="shared" si="14"/>
        <v>0</v>
      </c>
      <c r="AC90" s="28">
        <f t="shared" si="15"/>
        <v>0</v>
      </c>
      <c r="AD90" s="28">
        <f t="shared" si="16"/>
        <v>0</v>
      </c>
    </row>
    <row r="91" spans="2:30">
      <c r="B91" s="6">
        <v>45336</v>
      </c>
      <c r="C91" s="1" t="s">
        <v>31</v>
      </c>
      <c r="D91" s="74" t="s">
        <v>137</v>
      </c>
      <c r="E91" s="70" t="s">
        <v>29</v>
      </c>
      <c r="F91" s="70" t="s">
        <v>33</v>
      </c>
      <c r="G91" s="1" t="s">
        <v>117</v>
      </c>
      <c r="J91" s="23">
        <v>0.75</v>
      </c>
      <c r="K91" s="24">
        <v>12668</v>
      </c>
      <c r="L91" s="7">
        <v>9501</v>
      </c>
      <c r="M91" s="20">
        <v>0.1</v>
      </c>
      <c r="N91" s="20">
        <v>0.1</v>
      </c>
      <c r="O91" s="29">
        <v>45365</v>
      </c>
      <c r="R91" s="25" t="str">
        <f t="shared" si="10"/>
        <v>SAMEME1</v>
      </c>
      <c r="S91" s="25" t="str">
        <f t="shared" si="11"/>
        <v>MSFT</v>
      </c>
      <c r="T91" s="25" t="str">
        <f t="shared" si="12"/>
        <v>*</v>
      </c>
      <c r="U91" s="25" t="str">
        <f t="shared" si="13"/>
        <v>1ASP</v>
      </c>
      <c r="V91" s="18">
        <v>0.75</v>
      </c>
      <c r="W91" s="24">
        <v>12668</v>
      </c>
      <c r="X91" s="26">
        <f t="shared" si="18"/>
        <v>9501</v>
      </c>
      <c r="Y91" s="20">
        <v>0.1</v>
      </c>
      <c r="Z91" s="20">
        <v>0.1</v>
      </c>
      <c r="AA91" s="9"/>
      <c r="AB91" s="27">
        <f t="shared" si="14"/>
        <v>0</v>
      </c>
      <c r="AC91" s="28">
        <f t="shared" si="15"/>
        <v>0</v>
      </c>
      <c r="AD91" s="28">
        <f t="shared" si="16"/>
        <v>0</v>
      </c>
    </row>
    <row r="92" spans="2:30">
      <c r="B92" s="6">
        <v>45336</v>
      </c>
      <c r="C92" s="1" t="s">
        <v>67</v>
      </c>
      <c r="D92" s="74" t="s">
        <v>137</v>
      </c>
      <c r="E92" s="70" t="s">
        <v>29</v>
      </c>
      <c r="F92" s="70" t="s">
        <v>33</v>
      </c>
      <c r="G92" s="1" t="s">
        <v>117</v>
      </c>
      <c r="J92" s="23">
        <v>0.75</v>
      </c>
      <c r="K92" s="24">
        <v>30395</v>
      </c>
      <c r="L92" s="7">
        <v>22796.25</v>
      </c>
      <c r="M92" s="20">
        <v>0.1</v>
      </c>
      <c r="N92" s="20">
        <v>0.1</v>
      </c>
      <c r="O92" s="29">
        <v>45365</v>
      </c>
      <c r="R92" s="25" t="str">
        <f t="shared" si="10"/>
        <v>SAMEME2</v>
      </c>
      <c r="S92" s="25" t="str">
        <f t="shared" si="11"/>
        <v>MSFT</v>
      </c>
      <c r="T92" s="25" t="str">
        <f t="shared" si="12"/>
        <v>*</v>
      </c>
      <c r="U92" s="25" t="str">
        <f t="shared" si="13"/>
        <v>1ASP</v>
      </c>
      <c r="V92" s="18">
        <v>0.75</v>
      </c>
      <c r="W92" s="24">
        <v>30395</v>
      </c>
      <c r="X92" s="26">
        <f t="shared" si="18"/>
        <v>22796.25</v>
      </c>
      <c r="Y92" s="20">
        <v>0.1</v>
      </c>
      <c r="Z92" s="20">
        <v>0.1</v>
      </c>
      <c r="AA92" s="9"/>
      <c r="AB92" s="27">
        <f t="shared" si="14"/>
        <v>0</v>
      </c>
      <c r="AC92" s="28">
        <f t="shared" si="15"/>
        <v>0</v>
      </c>
      <c r="AD92" s="28">
        <f t="shared" si="16"/>
        <v>0</v>
      </c>
    </row>
    <row r="93" spans="2:30">
      <c r="B93" s="6">
        <v>45336</v>
      </c>
      <c r="C93" s="1" t="s">
        <v>21</v>
      </c>
      <c r="D93" s="74" t="s">
        <v>137</v>
      </c>
      <c r="E93" s="70" t="s">
        <v>29</v>
      </c>
      <c r="F93" s="70" t="s">
        <v>33</v>
      </c>
      <c r="G93" s="1" t="s">
        <v>117</v>
      </c>
      <c r="J93" s="23">
        <v>0.75</v>
      </c>
      <c r="K93" s="24">
        <v>9950</v>
      </c>
      <c r="L93" s="7">
        <v>7462.5</v>
      </c>
      <c r="M93" s="20">
        <v>0.1</v>
      </c>
      <c r="N93" s="20">
        <v>0.1</v>
      </c>
      <c r="O93" s="29">
        <v>45365</v>
      </c>
      <c r="R93" s="25" t="str">
        <f t="shared" si="10"/>
        <v>SAM-RVG</v>
      </c>
      <c r="S93" s="25" t="str">
        <f t="shared" si="11"/>
        <v>MSFT</v>
      </c>
      <c r="T93" s="25" t="str">
        <f t="shared" si="12"/>
        <v>*</v>
      </c>
      <c r="U93" s="25" t="str">
        <f t="shared" si="13"/>
        <v>1ASP</v>
      </c>
      <c r="V93" s="18">
        <v>0.75</v>
      </c>
      <c r="W93" s="24">
        <v>9950</v>
      </c>
      <c r="X93" s="26">
        <f t="shared" si="18"/>
        <v>7462.5</v>
      </c>
      <c r="Y93" s="20">
        <v>0.1</v>
      </c>
      <c r="Z93" s="20">
        <v>0.1</v>
      </c>
      <c r="AA93" s="9"/>
      <c r="AB93" s="27">
        <f t="shared" si="14"/>
        <v>0</v>
      </c>
      <c r="AC93" s="28">
        <f t="shared" si="15"/>
        <v>0</v>
      </c>
      <c r="AD93" s="28">
        <f t="shared" si="16"/>
        <v>0</v>
      </c>
    </row>
    <row r="94" spans="2:30">
      <c r="B94" s="6">
        <v>45336</v>
      </c>
      <c r="C94" s="1" t="s">
        <v>27</v>
      </c>
      <c r="D94" s="74" t="s">
        <v>137</v>
      </c>
      <c r="E94" s="70" t="s">
        <v>29</v>
      </c>
      <c r="F94" s="70" t="s">
        <v>33</v>
      </c>
      <c r="G94" s="1" t="s">
        <v>117</v>
      </c>
      <c r="J94" s="23">
        <v>0.75</v>
      </c>
      <c r="K94" s="24">
        <v>15750</v>
      </c>
      <c r="L94" s="7">
        <v>11812.5</v>
      </c>
      <c r="M94" s="20">
        <v>0.1</v>
      </c>
      <c r="N94" s="20">
        <v>0.1</v>
      </c>
      <c r="O94" s="29">
        <v>45365</v>
      </c>
      <c r="R94" s="25" t="str">
        <f t="shared" si="10"/>
        <v>SAM-SP</v>
      </c>
      <c r="S94" s="25" t="str">
        <f t="shared" si="11"/>
        <v>MSFT</v>
      </c>
      <c r="T94" s="25" t="str">
        <f t="shared" si="12"/>
        <v>*</v>
      </c>
      <c r="U94" s="25" t="str">
        <f t="shared" si="13"/>
        <v>1ASP</v>
      </c>
      <c r="V94" s="18">
        <v>0.75</v>
      </c>
      <c r="W94" s="24">
        <v>15750</v>
      </c>
      <c r="X94" s="26">
        <f t="shared" si="18"/>
        <v>11812.5</v>
      </c>
      <c r="Y94" s="20">
        <v>0.1</v>
      </c>
      <c r="Z94" s="20">
        <v>0.1</v>
      </c>
      <c r="AA94" s="9"/>
      <c r="AB94" s="27">
        <f t="shared" si="14"/>
        <v>0</v>
      </c>
      <c r="AC94" s="28">
        <f t="shared" si="15"/>
        <v>0</v>
      </c>
      <c r="AD94" s="28">
        <f t="shared" si="16"/>
        <v>0</v>
      </c>
    </row>
    <row r="95" spans="2:30">
      <c r="B95" s="6">
        <v>45336</v>
      </c>
      <c r="C95" s="1" t="s">
        <v>75</v>
      </c>
      <c r="D95" s="74" t="s">
        <v>137</v>
      </c>
      <c r="E95" s="70" t="s">
        <v>29</v>
      </c>
      <c r="F95" s="70" t="s">
        <v>33</v>
      </c>
      <c r="G95" s="1" t="s">
        <v>117</v>
      </c>
      <c r="J95" s="23">
        <v>0.75</v>
      </c>
      <c r="K95" s="24">
        <v>35840</v>
      </c>
      <c r="L95" s="7">
        <v>26880</v>
      </c>
      <c r="M95" s="20">
        <v>0.1</v>
      </c>
      <c r="N95" s="20">
        <v>0.1</v>
      </c>
      <c r="O95" s="29">
        <v>45365</v>
      </c>
      <c r="R95" s="25" t="str">
        <f t="shared" si="10"/>
        <v>USA-EQ</v>
      </c>
      <c r="S95" s="25" t="str">
        <f t="shared" si="11"/>
        <v>MSFT</v>
      </c>
      <c r="T95" s="25" t="str">
        <f t="shared" si="12"/>
        <v>*</v>
      </c>
      <c r="U95" s="25" t="str">
        <f t="shared" si="13"/>
        <v>1ASP</v>
      </c>
      <c r="V95" s="18">
        <v>0.75</v>
      </c>
      <c r="W95" s="24">
        <v>35840</v>
      </c>
      <c r="X95" s="26">
        <f t="shared" si="18"/>
        <v>26880</v>
      </c>
      <c r="Y95" s="20">
        <v>0.1</v>
      </c>
      <c r="Z95" s="20">
        <v>0.1</v>
      </c>
      <c r="AA95" s="9"/>
      <c r="AB95" s="27">
        <f t="shared" si="14"/>
        <v>0</v>
      </c>
      <c r="AC95" s="28">
        <f t="shared" si="15"/>
        <v>0</v>
      </c>
      <c r="AD95" s="28">
        <f t="shared" si="16"/>
        <v>0</v>
      </c>
    </row>
    <row r="96" spans="2:30">
      <c r="B96" s="6">
        <v>45337</v>
      </c>
      <c r="C96" s="1" t="s">
        <v>30</v>
      </c>
      <c r="D96" s="74" t="s">
        <v>145</v>
      </c>
      <c r="E96" s="70" t="s">
        <v>29</v>
      </c>
      <c r="F96" s="70" t="s">
        <v>33</v>
      </c>
      <c r="G96" s="1" t="s">
        <v>117</v>
      </c>
      <c r="J96" s="23">
        <v>2.25</v>
      </c>
      <c r="K96" s="24">
        <v>460</v>
      </c>
      <c r="L96" s="7">
        <v>1035</v>
      </c>
      <c r="M96" s="20">
        <v>0.1</v>
      </c>
      <c r="N96" s="20">
        <v>0.1</v>
      </c>
      <c r="O96" s="29" t="s">
        <v>212</v>
      </c>
      <c r="R96" s="25" t="str">
        <f t="shared" si="10"/>
        <v>SAM-RED</v>
      </c>
      <c r="S96" s="25" t="str">
        <f t="shared" si="11"/>
        <v>AMGN</v>
      </c>
      <c r="T96" s="25" t="str">
        <f t="shared" si="12"/>
        <v>*</v>
      </c>
      <c r="U96" s="25" t="str">
        <f t="shared" si="13"/>
        <v>1ASP</v>
      </c>
      <c r="V96" s="18">
        <v>2.25</v>
      </c>
      <c r="W96" s="24">
        <v>460</v>
      </c>
      <c r="X96" s="26">
        <f t="shared" si="18"/>
        <v>1035</v>
      </c>
      <c r="Y96" s="20">
        <v>0.1</v>
      </c>
      <c r="Z96" s="20">
        <v>0.1</v>
      </c>
      <c r="AA96" s="9"/>
      <c r="AB96" s="27">
        <f t="shared" si="14"/>
        <v>0</v>
      </c>
      <c r="AC96" s="28">
        <f t="shared" si="15"/>
        <v>0</v>
      </c>
      <c r="AD96" s="28">
        <f t="shared" si="16"/>
        <v>0</v>
      </c>
    </row>
    <row r="97" spans="2:30">
      <c r="B97" s="6">
        <v>45337</v>
      </c>
      <c r="C97" s="1" t="s">
        <v>27</v>
      </c>
      <c r="D97" s="74" t="s">
        <v>145</v>
      </c>
      <c r="E97" s="70" t="s">
        <v>29</v>
      </c>
      <c r="F97" s="70" t="s">
        <v>33</v>
      </c>
      <c r="G97" s="1" t="s">
        <v>117</v>
      </c>
      <c r="J97" s="23">
        <v>2.25</v>
      </c>
      <c r="K97" s="24">
        <v>3790</v>
      </c>
      <c r="L97" s="7">
        <v>8527.5</v>
      </c>
      <c r="M97" s="20">
        <v>0.1</v>
      </c>
      <c r="N97" s="20">
        <v>0.1</v>
      </c>
      <c r="O97" s="29" t="s">
        <v>212</v>
      </c>
      <c r="R97" s="25" t="str">
        <f t="shared" si="10"/>
        <v>SAM-SP</v>
      </c>
      <c r="S97" s="25" t="str">
        <f t="shared" si="11"/>
        <v>AMGN</v>
      </c>
      <c r="T97" s="25" t="str">
        <f t="shared" si="12"/>
        <v>*</v>
      </c>
      <c r="U97" s="25" t="str">
        <f t="shared" si="13"/>
        <v>1ASP</v>
      </c>
      <c r="V97" s="18">
        <v>2.25</v>
      </c>
      <c r="W97" s="24">
        <v>3790</v>
      </c>
      <c r="X97" s="26">
        <f t="shared" si="18"/>
        <v>8527.5</v>
      </c>
      <c r="Y97" s="20">
        <v>0.1</v>
      </c>
      <c r="Z97" s="20">
        <v>0.1</v>
      </c>
      <c r="AA97" s="9"/>
      <c r="AB97" s="27">
        <f t="shared" si="14"/>
        <v>0</v>
      </c>
      <c r="AC97" s="28">
        <f t="shared" si="15"/>
        <v>0</v>
      </c>
      <c r="AD97" s="28">
        <f t="shared" si="16"/>
        <v>0</v>
      </c>
    </row>
    <row r="98" spans="2:30">
      <c r="B98" s="6">
        <v>45337</v>
      </c>
      <c r="C98" s="1" t="s">
        <v>27</v>
      </c>
      <c r="D98" s="74" t="s">
        <v>161</v>
      </c>
      <c r="E98" s="70" t="s">
        <v>29</v>
      </c>
      <c r="F98" s="70" t="s">
        <v>33</v>
      </c>
      <c r="G98" s="1" t="s">
        <v>117</v>
      </c>
      <c r="J98" s="23">
        <v>1.63</v>
      </c>
      <c r="K98" s="24">
        <v>2670</v>
      </c>
      <c r="L98" s="7">
        <v>4352.1000000000004</v>
      </c>
      <c r="M98" s="20">
        <v>0.1</v>
      </c>
      <c r="N98" s="20">
        <v>0.1</v>
      </c>
      <c r="O98" s="29" t="s">
        <v>210</v>
      </c>
      <c r="R98" s="25" t="str">
        <f t="shared" si="10"/>
        <v>SAM-SP</v>
      </c>
      <c r="S98" s="25" t="str">
        <f t="shared" si="11"/>
        <v>CVX</v>
      </c>
      <c r="T98" s="25" t="str">
        <f t="shared" si="12"/>
        <v>*</v>
      </c>
      <c r="U98" s="25" t="str">
        <f t="shared" si="13"/>
        <v>1ASP</v>
      </c>
      <c r="V98" s="18">
        <v>1.63</v>
      </c>
      <c r="W98" s="24">
        <v>2670</v>
      </c>
      <c r="X98" s="26">
        <f t="shared" si="18"/>
        <v>4352.0999999999995</v>
      </c>
      <c r="Y98" s="20">
        <v>0.1</v>
      </c>
      <c r="Z98" s="20">
        <v>0.1</v>
      </c>
      <c r="AA98" s="9"/>
      <c r="AB98" s="27">
        <f t="shared" si="14"/>
        <v>0</v>
      </c>
      <c r="AC98" s="28">
        <f t="shared" si="15"/>
        <v>0</v>
      </c>
      <c r="AD98" s="28">
        <f t="shared" si="16"/>
        <v>0</v>
      </c>
    </row>
    <row r="99" spans="2:30">
      <c r="B99" s="6">
        <v>45337</v>
      </c>
      <c r="C99" s="1" t="s">
        <v>67</v>
      </c>
      <c r="D99" s="74" t="s">
        <v>144</v>
      </c>
      <c r="E99" s="70" t="s">
        <v>29</v>
      </c>
      <c r="F99" s="70" t="s">
        <v>33</v>
      </c>
      <c r="G99" s="1" t="s">
        <v>117</v>
      </c>
      <c r="J99" s="23">
        <v>1.6</v>
      </c>
      <c r="K99" s="24">
        <v>3395</v>
      </c>
      <c r="L99" s="7">
        <v>5432</v>
      </c>
      <c r="M99" s="20">
        <v>0.1</v>
      </c>
      <c r="N99" s="20">
        <v>0.1</v>
      </c>
      <c r="O99" s="29" t="s">
        <v>213</v>
      </c>
      <c r="R99" s="25" t="str">
        <f t="shared" si="10"/>
        <v>SAMEME2</v>
      </c>
      <c r="S99" s="25" t="str">
        <f t="shared" si="11"/>
        <v>MSCI</v>
      </c>
      <c r="T99" s="25" t="str">
        <f t="shared" si="12"/>
        <v>*</v>
      </c>
      <c r="U99" s="25" t="str">
        <f t="shared" si="13"/>
        <v>1ASP</v>
      </c>
      <c r="V99" s="18">
        <v>1.6</v>
      </c>
      <c r="W99" s="24">
        <v>3395</v>
      </c>
      <c r="X99" s="26">
        <f t="shared" si="18"/>
        <v>5432</v>
      </c>
      <c r="Y99" s="20">
        <v>0.1</v>
      </c>
      <c r="Z99" s="20">
        <v>0.1</v>
      </c>
      <c r="AA99" s="9"/>
      <c r="AB99" s="27">
        <f t="shared" si="14"/>
        <v>0</v>
      </c>
      <c r="AC99" s="28">
        <f t="shared" si="15"/>
        <v>0</v>
      </c>
      <c r="AD99" s="28">
        <f t="shared" si="16"/>
        <v>0</v>
      </c>
    </row>
    <row r="100" spans="2:30">
      <c r="B100" s="6">
        <v>45337</v>
      </c>
      <c r="C100" s="1" t="s">
        <v>22</v>
      </c>
      <c r="D100" s="74" t="s">
        <v>138</v>
      </c>
      <c r="E100" s="70" t="s">
        <v>28</v>
      </c>
      <c r="F100" s="70" t="s">
        <v>33</v>
      </c>
      <c r="G100" s="1" t="s">
        <v>117</v>
      </c>
      <c r="J100" s="23">
        <v>0.68799999999999994</v>
      </c>
      <c r="K100" s="24">
        <v>48330</v>
      </c>
      <c r="L100" s="7">
        <v>33251.040000000001</v>
      </c>
      <c r="M100" s="20">
        <v>0.1</v>
      </c>
      <c r="N100" s="20">
        <v>0.1</v>
      </c>
      <c r="O100" s="29" t="s">
        <v>214</v>
      </c>
      <c r="R100" s="25" t="str">
        <f t="shared" si="10"/>
        <v>SAMEMEC</v>
      </c>
      <c r="S100" s="25" t="str">
        <f t="shared" si="11"/>
        <v>SHEL1</v>
      </c>
      <c r="T100" s="25" t="str">
        <f t="shared" si="12"/>
        <v>N</v>
      </c>
      <c r="U100" s="25" t="str">
        <f t="shared" si="13"/>
        <v>1ASP</v>
      </c>
      <c r="V100" s="18">
        <v>0.68799999999999994</v>
      </c>
      <c r="W100" s="24">
        <v>48330</v>
      </c>
      <c r="X100" s="26">
        <f t="shared" si="18"/>
        <v>33251.040000000001</v>
      </c>
      <c r="Y100" s="20">
        <v>0.1</v>
      </c>
      <c r="Z100" s="20">
        <v>0.1</v>
      </c>
      <c r="AA100" s="9"/>
      <c r="AB100" s="27">
        <f t="shared" si="14"/>
        <v>0</v>
      </c>
      <c r="AC100" s="28">
        <f t="shared" si="15"/>
        <v>0</v>
      </c>
      <c r="AD100" s="28">
        <f t="shared" si="16"/>
        <v>0</v>
      </c>
    </row>
    <row r="101" spans="2:30">
      <c r="B101" s="6">
        <v>45337</v>
      </c>
      <c r="C101" s="1" t="s">
        <v>31</v>
      </c>
      <c r="D101" s="74" t="s">
        <v>138</v>
      </c>
      <c r="E101" s="70" t="s">
        <v>28</v>
      </c>
      <c r="F101" s="70" t="s">
        <v>33</v>
      </c>
      <c r="G101" s="1" t="s">
        <v>117</v>
      </c>
      <c r="J101" s="23">
        <v>0.68799999999999994</v>
      </c>
      <c r="K101" s="24">
        <v>58188</v>
      </c>
      <c r="L101" s="7">
        <v>40033.339999999997</v>
      </c>
      <c r="M101" s="20">
        <v>0.1</v>
      </c>
      <c r="N101" s="20">
        <v>0.1</v>
      </c>
      <c r="O101" s="29" t="s">
        <v>214</v>
      </c>
      <c r="R101" s="25" t="str">
        <f t="shared" si="10"/>
        <v>SAMEME1</v>
      </c>
      <c r="S101" s="25" t="str">
        <f t="shared" si="11"/>
        <v>SHEL1</v>
      </c>
      <c r="T101" s="25" t="str">
        <f t="shared" si="12"/>
        <v>N</v>
      </c>
      <c r="U101" s="25" t="str">
        <f t="shared" si="13"/>
        <v>1ASP</v>
      </c>
      <c r="V101" s="18">
        <v>0.68799999999999994</v>
      </c>
      <c r="W101" s="24">
        <v>58188</v>
      </c>
      <c r="X101" s="26">
        <f t="shared" si="18"/>
        <v>40033.343999999997</v>
      </c>
      <c r="Y101" s="20">
        <v>0.1</v>
      </c>
      <c r="Z101" s="20">
        <v>0.1</v>
      </c>
      <c r="AA101" s="9"/>
      <c r="AB101" s="27">
        <f t="shared" si="14"/>
        <v>-4.0000000008149073E-3</v>
      </c>
      <c r="AC101" s="28">
        <f t="shared" si="15"/>
        <v>0</v>
      </c>
      <c r="AD101" s="28">
        <f t="shared" si="16"/>
        <v>0</v>
      </c>
    </row>
    <row r="102" spans="2:30">
      <c r="B102" s="6">
        <v>45342</v>
      </c>
      <c r="C102" s="1" t="s">
        <v>75</v>
      </c>
      <c r="D102" s="74" t="s">
        <v>191</v>
      </c>
      <c r="E102" s="70" t="s">
        <v>29</v>
      </c>
      <c r="F102" s="70" t="s">
        <v>33</v>
      </c>
      <c r="G102" s="1" t="s">
        <v>117</v>
      </c>
      <c r="J102" s="23">
        <v>0.67</v>
      </c>
      <c r="K102" s="24">
        <v>22870</v>
      </c>
      <c r="L102" s="7">
        <v>15322.9</v>
      </c>
      <c r="M102" s="20">
        <v>0.1</v>
      </c>
      <c r="N102" s="20">
        <v>0.1</v>
      </c>
      <c r="O102" s="29" t="s">
        <v>215</v>
      </c>
      <c r="R102" s="25" t="str">
        <f t="shared" si="10"/>
        <v>USA-EQ</v>
      </c>
      <c r="S102" s="25" t="str">
        <f t="shared" si="11"/>
        <v>YUM</v>
      </c>
      <c r="T102" s="25" t="str">
        <f t="shared" si="12"/>
        <v>*</v>
      </c>
      <c r="U102" s="25" t="str">
        <f t="shared" si="13"/>
        <v>1ASP</v>
      </c>
      <c r="V102" s="18">
        <v>0.67</v>
      </c>
      <c r="W102" s="24">
        <v>22870</v>
      </c>
      <c r="X102" s="26">
        <f t="shared" si="18"/>
        <v>15322.900000000001</v>
      </c>
      <c r="Y102" s="20">
        <v>0.1</v>
      </c>
      <c r="Z102" s="20">
        <v>0.1</v>
      </c>
      <c r="AA102" s="9"/>
      <c r="AB102" s="27">
        <f t="shared" si="14"/>
        <v>0</v>
      </c>
      <c r="AC102" s="28">
        <f t="shared" si="15"/>
        <v>0</v>
      </c>
      <c r="AD102" s="28">
        <f t="shared" si="16"/>
        <v>0</v>
      </c>
    </row>
    <row r="103" spans="2:30">
      <c r="B103" s="6">
        <v>45343</v>
      </c>
      <c r="C103" s="1" t="s">
        <v>22</v>
      </c>
      <c r="D103" s="74" t="s">
        <v>211</v>
      </c>
      <c r="E103" s="70" t="s">
        <v>29</v>
      </c>
      <c r="F103" s="70" t="s">
        <v>33</v>
      </c>
      <c r="G103" s="1" t="s">
        <v>117</v>
      </c>
      <c r="H103" s="1">
        <v>45343</v>
      </c>
      <c r="I103" s="1">
        <v>45365</v>
      </c>
      <c r="J103" s="23">
        <v>0.32</v>
      </c>
      <c r="K103" s="24">
        <v>3420</v>
      </c>
      <c r="L103" s="7">
        <v>1094.4000000000001</v>
      </c>
      <c r="M103" s="20">
        <v>0.1</v>
      </c>
      <c r="N103" s="20">
        <v>0.1</v>
      </c>
      <c r="O103" s="29" t="s">
        <v>204</v>
      </c>
      <c r="R103" s="25" t="str">
        <f t="shared" si="10"/>
        <v>SAMEMEC</v>
      </c>
      <c r="S103" s="25" t="str">
        <f t="shared" si="11"/>
        <v>AMAT</v>
      </c>
      <c r="T103" s="25" t="str">
        <f t="shared" si="12"/>
        <v>*</v>
      </c>
      <c r="U103" s="25" t="str">
        <f t="shared" si="13"/>
        <v>1ASP</v>
      </c>
      <c r="V103" s="18">
        <v>0.32</v>
      </c>
      <c r="W103" s="24">
        <v>3420</v>
      </c>
      <c r="X103" s="26">
        <f t="shared" si="18"/>
        <v>1094.4000000000001</v>
      </c>
      <c r="Y103" s="20">
        <v>0.1</v>
      </c>
      <c r="Z103" s="20">
        <v>0.1</v>
      </c>
      <c r="AA103" s="9"/>
      <c r="AB103" s="27">
        <f t="shared" si="14"/>
        <v>0</v>
      </c>
      <c r="AC103" s="28">
        <f t="shared" si="15"/>
        <v>0</v>
      </c>
      <c r="AD103" s="28">
        <f t="shared" si="16"/>
        <v>0</v>
      </c>
    </row>
    <row r="104" spans="2:30">
      <c r="B104" s="6">
        <v>45343</v>
      </c>
      <c r="C104" s="1" t="s">
        <v>31</v>
      </c>
      <c r="D104" s="74" t="s">
        <v>211</v>
      </c>
      <c r="E104" s="70" t="s">
        <v>29</v>
      </c>
      <c r="F104" s="70" t="s">
        <v>33</v>
      </c>
      <c r="G104" s="1" t="s">
        <v>117</v>
      </c>
      <c r="H104" s="1">
        <v>45343</v>
      </c>
      <c r="I104" s="1">
        <v>45365</v>
      </c>
      <c r="J104" s="23">
        <v>0.32</v>
      </c>
      <c r="K104" s="24">
        <v>4240</v>
      </c>
      <c r="L104" s="7">
        <v>1356.8</v>
      </c>
      <c r="M104" s="20">
        <v>0.1</v>
      </c>
      <c r="N104" s="20">
        <v>0.1</v>
      </c>
      <c r="O104" s="29" t="s">
        <v>204</v>
      </c>
      <c r="R104" s="25" t="str">
        <f t="shared" si="10"/>
        <v>SAMEME1</v>
      </c>
      <c r="S104" s="25" t="str">
        <f t="shared" si="11"/>
        <v>AMAT</v>
      </c>
      <c r="T104" s="25" t="str">
        <f t="shared" si="12"/>
        <v>*</v>
      </c>
      <c r="U104" s="25" t="str">
        <f t="shared" si="13"/>
        <v>1ASP</v>
      </c>
      <c r="V104" s="18">
        <v>0.32</v>
      </c>
      <c r="W104" s="24">
        <v>4240</v>
      </c>
      <c r="X104" s="26">
        <f t="shared" si="18"/>
        <v>1356.8</v>
      </c>
      <c r="Y104" s="20">
        <v>0.1</v>
      </c>
      <c r="Z104" s="20">
        <v>0.1</v>
      </c>
      <c r="AA104" s="9"/>
      <c r="AB104" s="27">
        <f t="shared" si="14"/>
        <v>0</v>
      </c>
      <c r="AC104" s="28">
        <f t="shared" si="15"/>
        <v>0</v>
      </c>
      <c r="AD104" s="28">
        <f t="shared" si="16"/>
        <v>0</v>
      </c>
    </row>
    <row r="105" spans="2:30">
      <c r="B105" s="6">
        <v>45343</v>
      </c>
      <c r="C105" s="1" t="s">
        <v>67</v>
      </c>
      <c r="D105" s="74" t="s">
        <v>211</v>
      </c>
      <c r="E105" s="70" t="s">
        <v>29</v>
      </c>
      <c r="F105" s="70" t="s">
        <v>33</v>
      </c>
      <c r="G105" s="1" t="s">
        <v>117</v>
      </c>
      <c r="H105" s="1">
        <v>45343</v>
      </c>
      <c r="I105" s="1">
        <v>45365</v>
      </c>
      <c r="J105" s="23">
        <v>0.32</v>
      </c>
      <c r="K105" s="24">
        <v>13450</v>
      </c>
      <c r="L105" s="7">
        <v>4304</v>
      </c>
      <c r="M105" s="20">
        <v>0.1</v>
      </c>
      <c r="N105" s="20">
        <v>0.1</v>
      </c>
      <c r="O105" s="29" t="s">
        <v>204</v>
      </c>
      <c r="R105" s="25" t="str">
        <f t="shared" si="10"/>
        <v>SAMEME2</v>
      </c>
      <c r="S105" s="25" t="str">
        <f t="shared" si="11"/>
        <v>AMAT</v>
      </c>
      <c r="T105" s="25" t="str">
        <f t="shared" si="12"/>
        <v>*</v>
      </c>
      <c r="U105" s="25" t="str">
        <f t="shared" si="13"/>
        <v>1ASP</v>
      </c>
      <c r="V105" s="18">
        <v>0.32</v>
      </c>
      <c r="W105" s="24">
        <v>13450</v>
      </c>
      <c r="X105" s="26">
        <f t="shared" si="18"/>
        <v>4304</v>
      </c>
      <c r="Y105" s="20">
        <v>0.1</v>
      </c>
      <c r="Z105" s="20">
        <v>0.1</v>
      </c>
      <c r="AA105" s="9"/>
      <c r="AB105" s="27">
        <f t="shared" si="14"/>
        <v>0</v>
      </c>
      <c r="AC105" s="28">
        <f t="shared" si="15"/>
        <v>0</v>
      </c>
      <c r="AD105" s="28">
        <f t="shared" si="16"/>
        <v>0</v>
      </c>
    </row>
    <row r="106" spans="2:30">
      <c r="B106" s="6">
        <v>45343</v>
      </c>
      <c r="C106" s="1" t="s">
        <v>67</v>
      </c>
      <c r="D106" s="74" t="s">
        <v>143</v>
      </c>
      <c r="E106" s="70" t="s">
        <v>29</v>
      </c>
      <c r="F106" s="70" t="s">
        <v>33</v>
      </c>
      <c r="G106" s="1" t="s">
        <v>117</v>
      </c>
      <c r="H106" s="1">
        <v>45343</v>
      </c>
      <c r="I106" s="1">
        <v>45377</v>
      </c>
      <c r="J106" s="23">
        <v>0.5</v>
      </c>
      <c r="K106" s="24">
        <v>6910</v>
      </c>
      <c r="L106" s="7">
        <v>3455</v>
      </c>
      <c r="M106" s="20">
        <v>0.1</v>
      </c>
      <c r="N106" s="20">
        <v>0.1</v>
      </c>
      <c r="O106" s="29" t="s">
        <v>218</v>
      </c>
      <c r="R106" s="25" t="str">
        <f t="shared" si="10"/>
        <v>SAMEME2</v>
      </c>
      <c r="S106" s="25" t="str">
        <f t="shared" si="11"/>
        <v>META</v>
      </c>
      <c r="T106" s="25" t="str">
        <f t="shared" si="12"/>
        <v>*</v>
      </c>
      <c r="U106" s="25" t="str">
        <f t="shared" si="13"/>
        <v>1ASP</v>
      </c>
      <c r="V106" s="18">
        <v>0.5</v>
      </c>
      <c r="W106" s="24">
        <v>6910</v>
      </c>
      <c r="X106" s="26">
        <f t="shared" si="18"/>
        <v>3455</v>
      </c>
      <c r="Y106" s="20">
        <v>0.1</v>
      </c>
      <c r="Z106" s="20">
        <v>0.1</v>
      </c>
      <c r="AA106" s="9"/>
      <c r="AB106" s="27">
        <f t="shared" si="14"/>
        <v>0</v>
      </c>
      <c r="AC106" s="28">
        <f t="shared" si="15"/>
        <v>0</v>
      </c>
      <c r="AD106" s="28">
        <f t="shared" si="16"/>
        <v>0</v>
      </c>
    </row>
    <row r="107" spans="2:30">
      <c r="B107" s="6">
        <v>45343</v>
      </c>
      <c r="C107" s="1" t="s">
        <v>21</v>
      </c>
      <c r="D107" s="74" t="s">
        <v>143</v>
      </c>
      <c r="E107" s="70" t="s">
        <v>29</v>
      </c>
      <c r="F107" s="70" t="s">
        <v>33</v>
      </c>
      <c r="G107" s="1" t="s">
        <v>117</v>
      </c>
      <c r="H107" s="1">
        <v>45343</v>
      </c>
      <c r="I107" s="1">
        <v>45377</v>
      </c>
      <c r="J107" s="23">
        <v>0.5</v>
      </c>
      <c r="K107" s="24">
        <v>4120</v>
      </c>
      <c r="L107" s="7">
        <v>2060</v>
      </c>
      <c r="M107" s="20">
        <v>0.1</v>
      </c>
      <c r="N107" s="20">
        <v>0.1</v>
      </c>
      <c r="O107" s="29" t="s">
        <v>218</v>
      </c>
      <c r="R107" s="25" t="str">
        <f t="shared" si="10"/>
        <v>SAM-RVG</v>
      </c>
      <c r="S107" s="25" t="str">
        <f t="shared" si="11"/>
        <v>META</v>
      </c>
      <c r="T107" s="25" t="str">
        <f t="shared" si="12"/>
        <v>*</v>
      </c>
      <c r="U107" s="25" t="str">
        <f t="shared" si="13"/>
        <v>1ASP</v>
      </c>
      <c r="V107" s="18">
        <v>0.5</v>
      </c>
      <c r="W107" s="24">
        <v>4120</v>
      </c>
      <c r="X107" s="26">
        <f t="shared" si="18"/>
        <v>2060</v>
      </c>
      <c r="Y107" s="20">
        <v>0.1</v>
      </c>
      <c r="Z107" s="20">
        <v>0.1</v>
      </c>
      <c r="AA107" s="9"/>
      <c r="AB107" s="27">
        <f t="shared" si="14"/>
        <v>0</v>
      </c>
      <c r="AC107" s="28">
        <f t="shared" si="15"/>
        <v>0</v>
      </c>
      <c r="AD107" s="28">
        <f t="shared" si="16"/>
        <v>0</v>
      </c>
    </row>
    <row r="108" spans="2:30">
      <c r="B108" s="6">
        <v>45343</v>
      </c>
      <c r="C108" s="1" t="s">
        <v>75</v>
      </c>
      <c r="D108" s="74" t="s">
        <v>143</v>
      </c>
      <c r="E108" s="70" t="s">
        <v>29</v>
      </c>
      <c r="F108" s="70" t="s">
        <v>33</v>
      </c>
      <c r="G108" s="1" t="s">
        <v>117</v>
      </c>
      <c r="H108" s="1">
        <v>45343</v>
      </c>
      <c r="I108" s="1">
        <v>45377</v>
      </c>
      <c r="J108" s="23">
        <v>0.5</v>
      </c>
      <c r="K108" s="24">
        <v>46750</v>
      </c>
      <c r="L108" s="7">
        <v>23375</v>
      </c>
      <c r="M108" s="20">
        <v>0.1</v>
      </c>
      <c r="N108" s="20">
        <v>0.1</v>
      </c>
      <c r="O108" s="29" t="s">
        <v>218</v>
      </c>
      <c r="R108" s="25" t="str">
        <f t="shared" si="10"/>
        <v>USA-EQ</v>
      </c>
      <c r="S108" s="25" t="str">
        <f t="shared" si="11"/>
        <v>META</v>
      </c>
      <c r="T108" s="25" t="str">
        <f t="shared" si="12"/>
        <v>*</v>
      </c>
      <c r="U108" s="25" t="str">
        <f t="shared" si="13"/>
        <v>1ASP</v>
      </c>
      <c r="V108" s="18">
        <v>0.5</v>
      </c>
      <c r="W108" s="24">
        <v>46750</v>
      </c>
      <c r="X108" s="26">
        <f t="shared" si="18"/>
        <v>23375</v>
      </c>
      <c r="Y108" s="20">
        <v>0.1</v>
      </c>
      <c r="Z108" s="20">
        <v>0.1</v>
      </c>
      <c r="AA108" s="9"/>
      <c r="AB108" s="27">
        <f t="shared" si="14"/>
        <v>0</v>
      </c>
      <c r="AC108" s="28">
        <f t="shared" si="15"/>
        <v>0</v>
      </c>
      <c r="AD108" s="28">
        <f t="shared" si="16"/>
        <v>0</v>
      </c>
    </row>
    <row r="109" spans="2:30">
      <c r="B109" s="6">
        <v>45344</v>
      </c>
      <c r="C109" s="1" t="s">
        <v>30</v>
      </c>
      <c r="D109" s="74" t="s">
        <v>146</v>
      </c>
      <c r="E109" s="70" t="s">
        <v>28</v>
      </c>
      <c r="F109" s="70" t="s">
        <v>33</v>
      </c>
      <c r="G109" s="1" t="s">
        <v>117</v>
      </c>
      <c r="H109" s="6">
        <v>45344</v>
      </c>
      <c r="I109" s="6">
        <v>45376</v>
      </c>
      <c r="J109" s="23">
        <v>0.98499999999999999</v>
      </c>
      <c r="K109" s="24">
        <v>2010</v>
      </c>
      <c r="L109" s="7">
        <v>1979.85</v>
      </c>
      <c r="M109" s="20">
        <v>0.1</v>
      </c>
      <c r="N109" s="20">
        <v>0.1</v>
      </c>
      <c r="O109" s="29" t="s">
        <v>214</v>
      </c>
      <c r="R109" s="25" t="str">
        <f t="shared" si="10"/>
        <v>SAM-RED</v>
      </c>
      <c r="S109" s="25" t="str">
        <f t="shared" si="11"/>
        <v>AZN</v>
      </c>
      <c r="T109" s="25" t="str">
        <f t="shared" si="12"/>
        <v>N</v>
      </c>
      <c r="U109" s="25" t="str">
        <f t="shared" si="13"/>
        <v>1ASP</v>
      </c>
      <c r="V109" s="18">
        <v>0.98499999999999999</v>
      </c>
      <c r="W109" s="24">
        <v>2010</v>
      </c>
      <c r="X109" s="26">
        <f t="shared" si="18"/>
        <v>1979.85</v>
      </c>
      <c r="Y109" s="20">
        <v>0.1</v>
      </c>
      <c r="Z109" s="20">
        <v>0.1</v>
      </c>
      <c r="AA109" s="9"/>
      <c r="AB109" s="27">
        <f t="shared" si="14"/>
        <v>0</v>
      </c>
      <c r="AC109" s="28">
        <f t="shared" si="15"/>
        <v>0</v>
      </c>
      <c r="AD109" s="28">
        <f t="shared" si="16"/>
        <v>0</v>
      </c>
    </row>
    <row r="110" spans="2:30">
      <c r="B110" s="6">
        <v>45344</v>
      </c>
      <c r="C110" s="1" t="s">
        <v>21</v>
      </c>
      <c r="D110" s="74" t="s">
        <v>146</v>
      </c>
      <c r="E110" s="70" t="s">
        <v>28</v>
      </c>
      <c r="F110" s="70" t="s">
        <v>33</v>
      </c>
      <c r="G110" s="1" t="s">
        <v>117</v>
      </c>
      <c r="H110" s="6">
        <v>45344</v>
      </c>
      <c r="I110" s="6">
        <v>45376</v>
      </c>
      <c r="J110" s="23">
        <v>0.98499999999999999</v>
      </c>
      <c r="K110" s="24">
        <v>13230</v>
      </c>
      <c r="L110" s="7">
        <v>13031.55</v>
      </c>
      <c r="M110" s="20">
        <v>0.1</v>
      </c>
      <c r="N110" s="20">
        <v>0.1</v>
      </c>
      <c r="O110" s="29" t="s">
        <v>214</v>
      </c>
      <c r="R110" s="25" t="str">
        <f t="shared" si="10"/>
        <v>SAM-RVG</v>
      </c>
      <c r="S110" s="25" t="str">
        <f t="shared" si="11"/>
        <v>AZN</v>
      </c>
      <c r="T110" s="25" t="str">
        <f t="shared" si="12"/>
        <v>N</v>
      </c>
      <c r="U110" s="25" t="str">
        <f t="shared" si="13"/>
        <v>1ASP</v>
      </c>
      <c r="V110" s="18">
        <v>0.98499999999999999</v>
      </c>
      <c r="W110" s="24">
        <v>13230</v>
      </c>
      <c r="X110" s="26">
        <f t="shared" si="18"/>
        <v>13031.55</v>
      </c>
      <c r="Y110" s="20">
        <v>0.1</v>
      </c>
      <c r="Z110" s="20">
        <v>0.1</v>
      </c>
      <c r="AA110" s="9"/>
      <c r="AB110" s="27">
        <f t="shared" si="14"/>
        <v>0</v>
      </c>
      <c r="AC110" s="28">
        <f t="shared" si="15"/>
        <v>0</v>
      </c>
      <c r="AD110" s="28">
        <f t="shared" si="16"/>
        <v>0</v>
      </c>
    </row>
    <row r="111" spans="2:30">
      <c r="B111" s="6">
        <v>45344</v>
      </c>
      <c r="C111" s="1" t="s">
        <v>30</v>
      </c>
      <c r="D111" s="74" t="s">
        <v>150</v>
      </c>
      <c r="E111" s="70" t="s">
        <v>28</v>
      </c>
      <c r="F111" s="70" t="s">
        <v>33</v>
      </c>
      <c r="G111" s="1" t="s">
        <v>117</v>
      </c>
      <c r="H111" s="6">
        <v>45344</v>
      </c>
      <c r="I111" s="6">
        <v>45373</v>
      </c>
      <c r="J111" s="23">
        <v>0.4582</v>
      </c>
      <c r="K111" s="24">
        <v>2600</v>
      </c>
      <c r="L111" s="7">
        <v>1191.32</v>
      </c>
      <c r="M111" s="20">
        <v>0.1</v>
      </c>
      <c r="N111" s="20">
        <v>0.1</v>
      </c>
      <c r="O111" s="29" t="s">
        <v>219</v>
      </c>
      <c r="R111" s="25" t="str">
        <f t="shared" si="10"/>
        <v>SAM-RED</v>
      </c>
      <c r="S111" s="25" t="str">
        <f t="shared" si="11"/>
        <v>UL</v>
      </c>
      <c r="T111" s="25" t="str">
        <f t="shared" si="12"/>
        <v>N</v>
      </c>
      <c r="U111" s="25" t="str">
        <f t="shared" si="13"/>
        <v>1ASP</v>
      </c>
      <c r="V111" s="18">
        <v>0.4582</v>
      </c>
      <c r="W111" s="24">
        <v>2600</v>
      </c>
      <c r="X111" s="26">
        <f t="shared" si="18"/>
        <v>1191.32</v>
      </c>
      <c r="Y111" s="20">
        <v>0.1</v>
      </c>
      <c r="Z111" s="20">
        <v>0.1</v>
      </c>
      <c r="AA111" s="9"/>
      <c r="AB111" s="27">
        <f t="shared" si="14"/>
        <v>0</v>
      </c>
      <c r="AC111" s="28">
        <f t="shared" si="15"/>
        <v>0</v>
      </c>
      <c r="AD111" s="28">
        <f t="shared" si="16"/>
        <v>0</v>
      </c>
    </row>
    <row r="112" spans="2:30">
      <c r="B112" s="6">
        <v>45344</v>
      </c>
      <c r="C112" s="1" t="s">
        <v>27</v>
      </c>
      <c r="D112" s="74" t="s">
        <v>170</v>
      </c>
      <c r="E112" s="70" t="s">
        <v>29</v>
      </c>
      <c r="F112" s="70" t="s">
        <v>33</v>
      </c>
      <c r="G112" s="1" t="s">
        <v>117</v>
      </c>
      <c r="H112" s="6">
        <v>45344</v>
      </c>
      <c r="I112" s="6">
        <v>45359</v>
      </c>
      <c r="J112" s="23">
        <v>0.2</v>
      </c>
      <c r="K112" s="24">
        <v>5030</v>
      </c>
      <c r="L112" s="7">
        <v>1006</v>
      </c>
      <c r="M112" s="20">
        <v>0.1</v>
      </c>
      <c r="N112" s="20">
        <v>0.1</v>
      </c>
      <c r="O112" s="29" t="s">
        <v>215</v>
      </c>
      <c r="R112" s="25" t="str">
        <f t="shared" si="10"/>
        <v>SAM-SP</v>
      </c>
      <c r="S112" s="25" t="str">
        <f t="shared" si="11"/>
        <v>WAB</v>
      </c>
      <c r="T112" s="25" t="str">
        <f t="shared" si="12"/>
        <v>*</v>
      </c>
      <c r="U112" s="25" t="str">
        <f t="shared" si="13"/>
        <v>1ASP</v>
      </c>
      <c r="V112" s="18">
        <v>0.2</v>
      </c>
      <c r="W112" s="24">
        <v>5030</v>
      </c>
      <c r="X112" s="26">
        <f t="shared" si="18"/>
        <v>1006</v>
      </c>
      <c r="Y112" s="20">
        <v>0.1</v>
      </c>
      <c r="Z112" s="20">
        <v>0.1</v>
      </c>
      <c r="AA112" s="9"/>
      <c r="AB112" s="27">
        <f t="shared" si="14"/>
        <v>0</v>
      </c>
      <c r="AC112" s="28">
        <f t="shared" si="15"/>
        <v>0</v>
      </c>
      <c r="AD112" s="28">
        <f t="shared" si="16"/>
        <v>0</v>
      </c>
    </row>
    <row r="113" spans="2:30">
      <c r="B113" s="6">
        <v>45344</v>
      </c>
      <c r="C113" s="1" t="s">
        <v>30</v>
      </c>
      <c r="D113" s="74" t="s">
        <v>151</v>
      </c>
      <c r="E113" s="70" t="s">
        <v>29</v>
      </c>
      <c r="F113" s="70" t="s">
        <v>33</v>
      </c>
      <c r="G113" s="1" t="s">
        <v>117</v>
      </c>
      <c r="H113" s="6">
        <v>45344</v>
      </c>
      <c r="I113" s="6">
        <v>45358</v>
      </c>
      <c r="J113" s="23">
        <v>0.61</v>
      </c>
      <c r="K113" s="24">
        <v>1740</v>
      </c>
      <c r="L113" s="7">
        <v>1061.4000000000001</v>
      </c>
      <c r="M113" s="20">
        <v>0.1</v>
      </c>
      <c r="N113" s="20">
        <v>0.1</v>
      </c>
      <c r="O113" s="29" t="s">
        <v>212</v>
      </c>
      <c r="R113" s="25" t="str">
        <f t="shared" si="10"/>
        <v>SAM-RED</v>
      </c>
      <c r="S113" s="25" t="str">
        <f t="shared" si="11"/>
        <v>WELL</v>
      </c>
      <c r="T113" s="25" t="str">
        <f t="shared" si="12"/>
        <v>*</v>
      </c>
      <c r="U113" s="25" t="str">
        <f t="shared" si="13"/>
        <v>1ASP</v>
      </c>
      <c r="V113" s="18">
        <v>0.61</v>
      </c>
      <c r="W113" s="24">
        <v>1740</v>
      </c>
      <c r="X113" s="26">
        <f t="shared" si="18"/>
        <v>1061.3999999999999</v>
      </c>
      <c r="Y113" s="20">
        <v>0.1</v>
      </c>
      <c r="Z113" s="20">
        <v>0.1</v>
      </c>
      <c r="AA113" s="9"/>
      <c r="AB113" s="27">
        <f t="shared" si="14"/>
        <v>0</v>
      </c>
      <c r="AC113" s="28">
        <f t="shared" si="15"/>
        <v>0</v>
      </c>
      <c r="AD113" s="28">
        <f t="shared" si="16"/>
        <v>0</v>
      </c>
    </row>
    <row r="114" spans="2:30">
      <c r="B114" s="6">
        <v>45345</v>
      </c>
      <c r="C114" s="1" t="s">
        <v>30</v>
      </c>
      <c r="D114" s="74" t="s">
        <v>149</v>
      </c>
      <c r="E114" s="70" t="s">
        <v>29</v>
      </c>
      <c r="F114" s="70" t="s">
        <v>33</v>
      </c>
      <c r="G114" s="1" t="s">
        <v>117</v>
      </c>
      <c r="H114" s="6">
        <v>45345</v>
      </c>
      <c r="I114" s="6">
        <v>45359</v>
      </c>
      <c r="J114" s="23">
        <v>0.71499999999999997</v>
      </c>
      <c r="K114" s="24">
        <v>470</v>
      </c>
      <c r="L114" s="7">
        <v>336.05</v>
      </c>
      <c r="M114" s="20">
        <v>0.1</v>
      </c>
      <c r="N114" s="20">
        <v>0.1</v>
      </c>
      <c r="R114" s="25" t="str">
        <f t="shared" si="10"/>
        <v>SAM-RED</v>
      </c>
      <c r="S114" s="25" t="str">
        <f t="shared" si="11"/>
        <v>SHW</v>
      </c>
      <c r="T114" s="25" t="str">
        <f t="shared" si="12"/>
        <v>*</v>
      </c>
      <c r="U114" s="25" t="str">
        <f t="shared" si="13"/>
        <v>1ASP</v>
      </c>
      <c r="V114" s="18">
        <v>0.71499999999999997</v>
      </c>
      <c r="W114" s="24">
        <v>470</v>
      </c>
      <c r="X114" s="26">
        <f t="shared" si="18"/>
        <v>336.05</v>
      </c>
      <c r="Y114" s="20">
        <v>0.1</v>
      </c>
      <c r="Z114" s="20">
        <v>0.1</v>
      </c>
      <c r="AA114" s="9"/>
      <c r="AB114" s="27">
        <f t="shared" si="14"/>
        <v>0</v>
      </c>
      <c r="AC114" s="28">
        <f t="shared" si="15"/>
        <v>0</v>
      </c>
      <c r="AD114" s="28">
        <f t="shared" si="16"/>
        <v>0</v>
      </c>
    </row>
    <row r="115" spans="2:30">
      <c r="B115" s="6">
        <v>45345</v>
      </c>
      <c r="C115" s="1" t="s">
        <v>27</v>
      </c>
      <c r="D115" s="74" t="s">
        <v>149</v>
      </c>
      <c r="E115" s="70" t="s">
        <v>29</v>
      </c>
      <c r="F115" s="70" t="s">
        <v>33</v>
      </c>
      <c r="G115" s="1" t="s">
        <v>117</v>
      </c>
      <c r="H115" s="6">
        <v>45345</v>
      </c>
      <c r="I115" s="6">
        <v>45359</v>
      </c>
      <c r="J115" s="23">
        <v>0.71499999999999997</v>
      </c>
      <c r="K115" s="24">
        <v>2210</v>
      </c>
      <c r="L115" s="7">
        <v>1580.15</v>
      </c>
      <c r="M115" s="20">
        <v>0.1</v>
      </c>
      <c r="N115" s="20">
        <v>0.1</v>
      </c>
      <c r="R115" s="25" t="str">
        <f t="shared" si="10"/>
        <v>SAM-SP</v>
      </c>
      <c r="S115" s="25" t="str">
        <f t="shared" si="11"/>
        <v>SHW</v>
      </c>
      <c r="T115" s="25" t="str">
        <f t="shared" si="12"/>
        <v>*</v>
      </c>
      <c r="U115" s="25" t="str">
        <f t="shared" si="13"/>
        <v>1ASP</v>
      </c>
      <c r="V115" s="18">
        <v>0.71499999999999997</v>
      </c>
      <c r="W115" s="24">
        <v>2210</v>
      </c>
      <c r="X115" s="26">
        <f t="shared" si="18"/>
        <v>1580.1499999999999</v>
      </c>
      <c r="Y115" s="20">
        <v>0.1</v>
      </c>
      <c r="Z115" s="20">
        <v>0.1</v>
      </c>
      <c r="AA115" s="9"/>
      <c r="AB115" s="27">
        <f t="shared" si="14"/>
        <v>0</v>
      </c>
      <c r="AC115" s="28">
        <f t="shared" si="15"/>
        <v>0</v>
      </c>
      <c r="AD115" s="28">
        <f t="shared" si="16"/>
        <v>0</v>
      </c>
    </row>
    <row r="116" spans="2:30">
      <c r="B116" s="6">
        <v>45345</v>
      </c>
      <c r="C116" s="1" t="s">
        <v>70</v>
      </c>
      <c r="D116" s="74" t="s">
        <v>71</v>
      </c>
      <c r="E116" s="70" t="s">
        <v>29</v>
      </c>
      <c r="F116" s="70" t="s">
        <v>223</v>
      </c>
      <c r="G116" s="1" t="s">
        <v>117</v>
      </c>
      <c r="H116" s="6">
        <v>45345</v>
      </c>
      <c r="I116" s="6">
        <v>45350</v>
      </c>
      <c r="J116" s="23">
        <v>0.217</v>
      </c>
      <c r="K116" s="24">
        <v>148699</v>
      </c>
      <c r="L116" s="7">
        <v>32267.68</v>
      </c>
      <c r="M116" s="20">
        <v>0.1</v>
      </c>
      <c r="N116" s="20">
        <v>0.1</v>
      </c>
      <c r="R116" s="25" t="str">
        <f t="shared" si="10"/>
        <v>SAMUSCP</v>
      </c>
      <c r="S116" s="25" t="str">
        <f t="shared" si="11"/>
        <v>USFR</v>
      </c>
      <c r="T116" s="25" t="str">
        <f t="shared" si="12"/>
        <v>*</v>
      </c>
      <c r="U116" s="25" t="str">
        <f t="shared" si="13"/>
        <v>1ISP</v>
      </c>
      <c r="V116" s="18">
        <v>0.217</v>
      </c>
      <c r="W116" s="24">
        <v>148699</v>
      </c>
      <c r="X116" s="26">
        <f t="shared" si="18"/>
        <v>32267.683000000001</v>
      </c>
      <c r="Y116" s="20">
        <v>0.1</v>
      </c>
      <c r="Z116" s="20">
        <v>0.1</v>
      </c>
      <c r="AA116" s="9"/>
      <c r="AB116" s="27">
        <f t="shared" si="14"/>
        <v>-3.0000000006111804E-3</v>
      </c>
      <c r="AC116" s="28">
        <f t="shared" si="15"/>
        <v>0</v>
      </c>
      <c r="AD116" s="28">
        <f t="shared" si="16"/>
        <v>0</v>
      </c>
    </row>
    <row r="117" spans="2:30">
      <c r="B117" s="6">
        <v>45348</v>
      </c>
      <c r="C117" s="1" t="s">
        <v>31</v>
      </c>
      <c r="D117" s="74" t="s">
        <v>141</v>
      </c>
      <c r="E117" s="70" t="s">
        <v>29</v>
      </c>
      <c r="F117" s="70" t="s">
        <v>33</v>
      </c>
      <c r="G117" s="1" t="s">
        <v>117</v>
      </c>
      <c r="H117" s="6">
        <v>45348</v>
      </c>
      <c r="I117" s="6">
        <v>45363</v>
      </c>
      <c r="J117" s="23">
        <v>0.91</v>
      </c>
      <c r="K117" s="24">
        <v>4206</v>
      </c>
      <c r="L117" s="7">
        <v>3827.46</v>
      </c>
      <c r="M117" s="20">
        <v>0.1</v>
      </c>
      <c r="N117" s="20">
        <v>0.1</v>
      </c>
      <c r="O117" s="29" t="s">
        <v>221</v>
      </c>
      <c r="R117" s="25" t="str">
        <f t="shared" si="10"/>
        <v>SAMEME1</v>
      </c>
      <c r="S117" s="25" t="str">
        <f t="shared" si="11"/>
        <v>SPGI</v>
      </c>
      <c r="T117" s="25" t="str">
        <f t="shared" si="12"/>
        <v>*</v>
      </c>
      <c r="U117" s="25" t="str">
        <f t="shared" si="13"/>
        <v>1ASP</v>
      </c>
      <c r="V117" s="18">
        <v>0.91</v>
      </c>
      <c r="W117" s="24">
        <v>4206</v>
      </c>
      <c r="X117" s="26">
        <f t="shared" si="18"/>
        <v>3827.46</v>
      </c>
      <c r="Y117" s="20">
        <v>0.1</v>
      </c>
      <c r="Z117" s="20">
        <v>0.1</v>
      </c>
      <c r="AA117" s="9"/>
      <c r="AB117" s="27">
        <f t="shared" si="14"/>
        <v>0</v>
      </c>
      <c r="AC117" s="28">
        <f t="shared" si="15"/>
        <v>0</v>
      </c>
      <c r="AD117" s="28">
        <f t="shared" si="16"/>
        <v>0</v>
      </c>
    </row>
    <row r="118" spans="2:30">
      <c r="B118" s="6">
        <v>45348</v>
      </c>
      <c r="C118" s="1" t="s">
        <v>21</v>
      </c>
      <c r="D118" s="74" t="s">
        <v>141</v>
      </c>
      <c r="E118" s="70" t="s">
        <v>29</v>
      </c>
      <c r="F118" s="70" t="s">
        <v>33</v>
      </c>
      <c r="G118" s="1" t="s">
        <v>117</v>
      </c>
      <c r="H118" s="6">
        <v>45348</v>
      </c>
      <c r="I118" s="6">
        <v>45363</v>
      </c>
      <c r="J118" s="23">
        <v>0.91</v>
      </c>
      <c r="K118" s="24">
        <v>1930</v>
      </c>
      <c r="L118" s="7">
        <v>1756.3</v>
      </c>
      <c r="M118" s="20">
        <v>0.1</v>
      </c>
      <c r="N118" s="20">
        <v>0.1</v>
      </c>
      <c r="O118" s="29" t="s">
        <v>221</v>
      </c>
      <c r="R118" s="25" t="str">
        <f t="shared" si="10"/>
        <v>SAM-RVG</v>
      </c>
      <c r="S118" s="25" t="str">
        <f t="shared" si="11"/>
        <v>SPGI</v>
      </c>
      <c r="T118" s="25" t="str">
        <f t="shared" si="12"/>
        <v>*</v>
      </c>
      <c r="U118" s="25" t="str">
        <f t="shared" si="13"/>
        <v>1ASP</v>
      </c>
      <c r="V118" s="18">
        <v>0.91</v>
      </c>
      <c r="W118" s="24">
        <v>1930</v>
      </c>
      <c r="X118" s="26">
        <f t="shared" si="18"/>
        <v>1756.3</v>
      </c>
      <c r="Y118" s="20">
        <v>0.1</v>
      </c>
      <c r="Z118" s="20">
        <v>0.1</v>
      </c>
      <c r="AA118" s="9"/>
      <c r="AB118" s="27">
        <f t="shared" si="14"/>
        <v>0</v>
      </c>
      <c r="AC118" s="28">
        <f t="shared" si="15"/>
        <v>0</v>
      </c>
      <c r="AD118" s="28">
        <f t="shared" si="16"/>
        <v>0</v>
      </c>
    </row>
    <row r="119" spans="2:30">
      <c r="B119" s="6">
        <v>45348</v>
      </c>
      <c r="C119" s="1" t="s">
        <v>27</v>
      </c>
      <c r="D119" s="74" t="s">
        <v>171</v>
      </c>
      <c r="E119" s="70" t="s">
        <v>29</v>
      </c>
      <c r="F119" s="70" t="s">
        <v>33</v>
      </c>
      <c r="G119" s="1" t="s">
        <v>224</v>
      </c>
      <c r="H119" s="6">
        <v>45348</v>
      </c>
      <c r="I119" s="6">
        <v>45348</v>
      </c>
      <c r="J119" s="23">
        <v>0</v>
      </c>
      <c r="K119" s="24">
        <v>5030</v>
      </c>
      <c r="L119" s="7">
        <v>0</v>
      </c>
      <c r="M119" s="20"/>
      <c r="N119" s="20"/>
      <c r="R119" s="25" t="str">
        <f t="shared" si="10"/>
        <v>SAM-SP</v>
      </c>
      <c r="S119" s="25" t="str">
        <f t="shared" si="11"/>
        <v>WMT</v>
      </c>
      <c r="T119" s="25" t="str">
        <f t="shared" si="12"/>
        <v>*</v>
      </c>
      <c r="U119" s="25" t="str">
        <f t="shared" si="13"/>
        <v>1ASP</v>
      </c>
      <c r="V119" s="23"/>
      <c r="W119" s="24"/>
      <c r="X119" s="26">
        <f t="shared" si="18"/>
        <v>0</v>
      </c>
      <c r="Y119" s="20"/>
      <c r="Z119" s="20"/>
      <c r="AA119" s="9"/>
      <c r="AB119" s="27">
        <f t="shared" si="14"/>
        <v>0</v>
      </c>
      <c r="AC119" s="28">
        <f t="shared" si="15"/>
        <v>0</v>
      </c>
      <c r="AD119" s="28">
        <f t="shared" si="16"/>
        <v>0</v>
      </c>
    </row>
    <row r="120" spans="2:30">
      <c r="B120" s="6">
        <v>45350</v>
      </c>
      <c r="C120" s="1" t="s">
        <v>27</v>
      </c>
      <c r="D120" s="74" t="s">
        <v>163</v>
      </c>
      <c r="E120" s="70" t="s">
        <v>29</v>
      </c>
      <c r="F120" s="70" t="s">
        <v>33</v>
      </c>
      <c r="G120" s="1" t="s">
        <v>117</v>
      </c>
      <c r="H120" s="6">
        <v>45350</v>
      </c>
      <c r="I120" s="6">
        <v>45359</v>
      </c>
      <c r="J120" s="23">
        <v>0.7</v>
      </c>
      <c r="K120" s="24">
        <v>5040</v>
      </c>
      <c r="L120" s="7">
        <v>3528</v>
      </c>
      <c r="M120" s="20">
        <v>0.1</v>
      </c>
      <c r="N120" s="20">
        <v>0.1</v>
      </c>
      <c r="O120" s="29" t="s">
        <v>215</v>
      </c>
      <c r="R120" s="25" t="str">
        <f t="shared" si="10"/>
        <v>SAM-SP</v>
      </c>
      <c r="S120" s="25" t="str">
        <f t="shared" si="11"/>
        <v>DOW1</v>
      </c>
      <c r="T120" s="25" t="str">
        <f t="shared" si="12"/>
        <v>*</v>
      </c>
      <c r="U120" s="25" t="str">
        <f t="shared" si="13"/>
        <v>1ASP</v>
      </c>
      <c r="V120" s="23">
        <v>0.7</v>
      </c>
      <c r="W120" s="24">
        <v>5040</v>
      </c>
      <c r="X120" s="26">
        <f t="shared" si="18"/>
        <v>3528</v>
      </c>
      <c r="Y120" s="20">
        <v>0.1</v>
      </c>
      <c r="Z120" s="20">
        <v>0.1</v>
      </c>
      <c r="AA120" s="9"/>
      <c r="AB120" s="27">
        <f t="shared" si="14"/>
        <v>0</v>
      </c>
      <c r="AC120" s="28">
        <f t="shared" si="15"/>
        <v>0</v>
      </c>
      <c r="AD120" s="28">
        <f t="shared" si="16"/>
        <v>0</v>
      </c>
    </row>
    <row r="121" spans="2:30">
      <c r="B121" s="6">
        <v>45350</v>
      </c>
      <c r="C121" s="1" t="s">
        <v>27</v>
      </c>
      <c r="D121" s="74" t="s">
        <v>164</v>
      </c>
      <c r="E121" s="70" t="s">
        <v>29</v>
      </c>
      <c r="F121" s="70" t="s">
        <v>33</v>
      </c>
      <c r="G121" s="1" t="s">
        <v>117</v>
      </c>
      <c r="H121" s="6">
        <v>45350</v>
      </c>
      <c r="I121" s="6">
        <v>45383</v>
      </c>
      <c r="J121" s="23">
        <v>2.75</v>
      </c>
      <c r="K121" s="24">
        <v>2310</v>
      </c>
      <c r="L121" s="7">
        <v>6352.5</v>
      </c>
      <c r="M121" s="20">
        <v>0.1</v>
      </c>
      <c r="N121" s="20">
        <v>0.1</v>
      </c>
      <c r="O121" s="29" t="s">
        <v>297</v>
      </c>
      <c r="R121" s="25" t="str">
        <f t="shared" si="10"/>
        <v>SAM-SP</v>
      </c>
      <c r="S121" s="25" t="str">
        <f t="shared" si="11"/>
        <v>GS</v>
      </c>
      <c r="T121" s="25" t="str">
        <f t="shared" si="12"/>
        <v>*</v>
      </c>
      <c r="U121" s="25" t="str">
        <f t="shared" si="13"/>
        <v>1ASP</v>
      </c>
      <c r="V121" s="23">
        <v>2.75</v>
      </c>
      <c r="W121" s="24">
        <v>2310</v>
      </c>
      <c r="X121" s="26">
        <f t="shared" si="18"/>
        <v>6352.5</v>
      </c>
      <c r="Y121" s="20">
        <v>0.1</v>
      </c>
      <c r="Z121" s="20">
        <v>0.1</v>
      </c>
      <c r="AA121" s="9"/>
      <c r="AB121" s="27">
        <f t="shared" si="14"/>
        <v>0</v>
      </c>
      <c r="AC121" s="28">
        <f t="shared" si="15"/>
        <v>0</v>
      </c>
      <c r="AD121" s="28">
        <f t="shared" si="16"/>
        <v>0</v>
      </c>
    </row>
    <row r="122" spans="2:30">
      <c r="B122" s="6">
        <v>45350</v>
      </c>
      <c r="C122" s="1" t="s">
        <v>75</v>
      </c>
      <c r="D122" s="74" t="s">
        <v>188</v>
      </c>
      <c r="E122" s="70" t="s">
        <v>29</v>
      </c>
      <c r="F122" s="70" t="s">
        <v>33</v>
      </c>
      <c r="G122" s="1" t="s">
        <v>117</v>
      </c>
      <c r="H122" s="6">
        <v>45350</v>
      </c>
      <c r="I122" s="6">
        <v>45372</v>
      </c>
      <c r="J122" s="23">
        <v>0.98</v>
      </c>
      <c r="K122" s="24">
        <v>8450</v>
      </c>
      <c r="L122" s="7">
        <v>8281</v>
      </c>
      <c r="M122" s="20">
        <v>0.1</v>
      </c>
      <c r="N122" s="20">
        <v>0.1</v>
      </c>
      <c r="O122" s="29" t="s">
        <v>220</v>
      </c>
      <c r="R122" s="25" t="str">
        <f t="shared" si="10"/>
        <v>USA-EQ</v>
      </c>
      <c r="S122" s="25" t="str">
        <f t="shared" si="11"/>
        <v>FDS</v>
      </c>
      <c r="T122" s="25" t="str">
        <f t="shared" si="12"/>
        <v>*</v>
      </c>
      <c r="U122" s="25" t="str">
        <f t="shared" si="13"/>
        <v>1ASP</v>
      </c>
      <c r="V122" s="23">
        <v>0.98</v>
      </c>
      <c r="W122" s="24">
        <v>8450</v>
      </c>
      <c r="X122" s="26">
        <f t="shared" si="18"/>
        <v>8281</v>
      </c>
      <c r="Y122" s="20">
        <v>0.1</v>
      </c>
      <c r="Z122" s="20">
        <v>0.1</v>
      </c>
      <c r="AA122" s="9"/>
      <c r="AB122" s="27">
        <f t="shared" si="14"/>
        <v>0</v>
      </c>
      <c r="AC122" s="28">
        <f t="shared" si="15"/>
        <v>0</v>
      </c>
      <c r="AD122" s="28">
        <f t="shared" si="16"/>
        <v>0</v>
      </c>
    </row>
    <row r="123" spans="2:30">
      <c r="B123" s="6">
        <v>45350</v>
      </c>
      <c r="C123" s="1" t="s">
        <v>75</v>
      </c>
      <c r="D123" s="74" t="s">
        <v>189</v>
      </c>
      <c r="E123" s="70" t="s">
        <v>29</v>
      </c>
      <c r="F123" s="70" t="s">
        <v>33</v>
      </c>
      <c r="G123" s="1" t="s">
        <v>117</v>
      </c>
      <c r="H123" s="6">
        <v>45350</v>
      </c>
      <c r="I123" s="6">
        <v>45372</v>
      </c>
      <c r="J123" s="23">
        <v>0.8</v>
      </c>
      <c r="K123" s="24">
        <v>31340</v>
      </c>
      <c r="L123" s="7">
        <v>25072</v>
      </c>
      <c r="M123" s="20">
        <v>0.1</v>
      </c>
      <c r="N123" s="20">
        <v>0.1</v>
      </c>
      <c r="O123" s="29" t="s">
        <v>220</v>
      </c>
      <c r="R123" s="25" t="str">
        <f t="shared" si="10"/>
        <v>USA-EQ</v>
      </c>
      <c r="S123" s="25" t="str">
        <f t="shared" si="11"/>
        <v>QCOM</v>
      </c>
      <c r="T123" s="25" t="str">
        <f t="shared" si="12"/>
        <v>*</v>
      </c>
      <c r="U123" s="25" t="str">
        <f t="shared" si="13"/>
        <v>1ASP</v>
      </c>
      <c r="V123" s="23">
        <v>0.8</v>
      </c>
      <c r="W123" s="24">
        <v>31340</v>
      </c>
      <c r="X123" s="26">
        <f t="shared" si="18"/>
        <v>25072</v>
      </c>
      <c r="Y123" s="20">
        <v>0.1</v>
      </c>
      <c r="Z123" s="20">
        <v>0.1</v>
      </c>
      <c r="AA123" s="9"/>
      <c r="AB123" s="27">
        <f t="shared" si="14"/>
        <v>0</v>
      </c>
      <c r="AC123" s="28">
        <f>M123-Y123</f>
        <v>0</v>
      </c>
      <c r="AD123" s="28">
        <f t="shared" si="16"/>
        <v>0</v>
      </c>
    </row>
    <row r="124" spans="2:30">
      <c r="B124" s="6">
        <v>45351</v>
      </c>
      <c r="C124" s="1" t="s">
        <v>22</v>
      </c>
      <c r="D124" s="74" t="s">
        <v>133</v>
      </c>
      <c r="E124" s="70" t="s">
        <v>28</v>
      </c>
      <c r="F124" s="70" t="s">
        <v>33</v>
      </c>
      <c r="G124" s="1" t="s">
        <v>117</v>
      </c>
      <c r="H124" s="6">
        <v>45351</v>
      </c>
      <c r="I124" s="6">
        <v>45366</v>
      </c>
      <c r="J124" s="23">
        <v>0.4</v>
      </c>
      <c r="K124" s="24">
        <v>31150</v>
      </c>
      <c r="L124" s="7">
        <v>12460</v>
      </c>
      <c r="M124" s="20">
        <v>0.25</v>
      </c>
      <c r="N124" s="20">
        <v>0.1</v>
      </c>
      <c r="O124" s="29" t="s">
        <v>217</v>
      </c>
      <c r="R124" s="25" t="str">
        <f t="shared" si="10"/>
        <v>SAMEMEC</v>
      </c>
      <c r="S124" s="25" t="str">
        <f t="shared" si="11"/>
        <v>AEM</v>
      </c>
      <c r="T124" s="25" t="str">
        <f t="shared" si="12"/>
        <v>N</v>
      </c>
      <c r="U124" s="25" t="str">
        <f t="shared" si="13"/>
        <v>1ASP</v>
      </c>
      <c r="V124" s="23">
        <v>0.4</v>
      </c>
      <c r="W124" s="24">
        <v>31150</v>
      </c>
      <c r="X124" s="26">
        <f t="shared" si="18"/>
        <v>12460</v>
      </c>
      <c r="Y124" s="20">
        <v>0.25</v>
      </c>
      <c r="Z124" s="20">
        <v>0.1</v>
      </c>
      <c r="AA124" s="9"/>
      <c r="AB124" s="27">
        <f t="shared" si="14"/>
        <v>0</v>
      </c>
      <c r="AC124" s="28">
        <f>M124-Y124</f>
        <v>0</v>
      </c>
      <c r="AD124" s="28">
        <f t="shared" si="16"/>
        <v>0</v>
      </c>
    </row>
    <row r="125" spans="2:30">
      <c r="B125" s="6">
        <v>45351</v>
      </c>
      <c r="C125" s="1" t="s">
        <v>22</v>
      </c>
      <c r="D125" s="74" t="s">
        <v>136</v>
      </c>
      <c r="E125" s="70" t="s">
        <v>28</v>
      </c>
      <c r="F125" s="70" t="s">
        <v>33</v>
      </c>
      <c r="G125" s="1" t="s">
        <v>117</v>
      </c>
      <c r="H125" s="6">
        <v>45351</v>
      </c>
      <c r="I125" s="6">
        <v>45399</v>
      </c>
      <c r="J125" s="23">
        <v>1.62</v>
      </c>
      <c r="K125" s="24">
        <v>14230</v>
      </c>
      <c r="L125" s="7">
        <v>23052.6</v>
      </c>
      <c r="M125" s="20">
        <v>0.1</v>
      </c>
      <c r="N125" s="20">
        <v>0.1</v>
      </c>
      <c r="O125" s="29" t="s">
        <v>299</v>
      </c>
      <c r="R125" s="25" t="str">
        <f t="shared" si="10"/>
        <v>SAMEMEC</v>
      </c>
      <c r="S125" s="25" t="str">
        <f t="shared" si="11"/>
        <v>DEO</v>
      </c>
      <c r="T125" s="25" t="str">
        <f t="shared" si="12"/>
        <v>N</v>
      </c>
      <c r="U125" s="25" t="str">
        <f t="shared" si="13"/>
        <v>1ASP</v>
      </c>
      <c r="V125" s="23">
        <v>1.62</v>
      </c>
      <c r="W125" s="24">
        <v>14230</v>
      </c>
      <c r="X125" s="26">
        <f t="shared" si="18"/>
        <v>23052.600000000002</v>
      </c>
      <c r="Y125" s="20">
        <v>0.1</v>
      </c>
      <c r="Z125" s="20">
        <v>0.1</v>
      </c>
      <c r="AA125" s="9"/>
      <c r="AB125" s="27">
        <f t="shared" si="14"/>
        <v>0</v>
      </c>
      <c r="AC125" s="28">
        <f t="shared" si="15"/>
        <v>0</v>
      </c>
      <c r="AD125" s="28">
        <f t="shared" si="16"/>
        <v>0</v>
      </c>
    </row>
    <row r="126" spans="2:30">
      <c r="B126" s="6">
        <v>45351</v>
      </c>
      <c r="C126" s="1" t="s">
        <v>31</v>
      </c>
      <c r="D126" s="74" t="s">
        <v>136</v>
      </c>
      <c r="E126" s="70" t="s">
        <v>28</v>
      </c>
      <c r="F126" s="70" t="s">
        <v>33</v>
      </c>
      <c r="G126" s="1" t="s">
        <v>117</v>
      </c>
      <c r="H126" s="6">
        <v>45351</v>
      </c>
      <c r="I126" s="6">
        <v>45399</v>
      </c>
      <c r="J126" s="23">
        <v>1.62</v>
      </c>
      <c r="K126" s="24">
        <v>12805</v>
      </c>
      <c r="L126" s="7">
        <v>20744.099999999999</v>
      </c>
      <c r="M126" s="20">
        <v>0.1</v>
      </c>
      <c r="N126" s="20">
        <v>0.1</v>
      </c>
      <c r="O126" s="29" t="s">
        <v>300</v>
      </c>
      <c r="R126" s="25" t="str">
        <f t="shared" si="10"/>
        <v>SAMEME1</v>
      </c>
      <c r="S126" s="25" t="str">
        <f t="shared" si="11"/>
        <v>DEO</v>
      </c>
      <c r="T126" s="25" t="str">
        <f t="shared" si="12"/>
        <v>N</v>
      </c>
      <c r="U126" s="25" t="str">
        <f t="shared" si="13"/>
        <v>1ASP</v>
      </c>
      <c r="V126" s="23">
        <v>1.62</v>
      </c>
      <c r="W126" s="24">
        <v>12805</v>
      </c>
      <c r="X126" s="26">
        <f t="shared" si="18"/>
        <v>20744.100000000002</v>
      </c>
      <c r="Y126" s="20">
        <v>0.1</v>
      </c>
      <c r="Z126" s="20">
        <v>0.1</v>
      </c>
      <c r="AA126" s="9"/>
      <c r="AB126" s="27">
        <f t="shared" si="14"/>
        <v>0</v>
      </c>
      <c r="AC126" s="28">
        <f t="shared" si="15"/>
        <v>0</v>
      </c>
      <c r="AD126" s="28">
        <f t="shared" si="16"/>
        <v>0</v>
      </c>
    </row>
    <row r="127" spans="2:30">
      <c r="B127" s="6">
        <v>45351</v>
      </c>
      <c r="C127" s="1" t="s">
        <v>21</v>
      </c>
      <c r="D127" s="74" t="s">
        <v>152</v>
      </c>
      <c r="E127" s="70" t="s">
        <v>29</v>
      </c>
      <c r="F127" s="70" t="s">
        <v>33</v>
      </c>
      <c r="G127" s="1" t="s">
        <v>117</v>
      </c>
      <c r="H127" s="6">
        <v>45351</v>
      </c>
      <c r="I127" s="6">
        <v>45383</v>
      </c>
      <c r="J127" s="23">
        <v>0.24</v>
      </c>
      <c r="K127" s="24">
        <v>32300</v>
      </c>
      <c r="L127" s="7">
        <v>7752</v>
      </c>
      <c r="M127" s="20">
        <v>0.1</v>
      </c>
      <c r="N127" s="20">
        <v>0.1</v>
      </c>
      <c r="O127" s="29" t="s">
        <v>300</v>
      </c>
      <c r="R127" s="25" t="str">
        <f t="shared" ref="R127:R190" si="19">IF(C127="","",C127)</f>
        <v>SAM-RVG</v>
      </c>
      <c r="S127" s="25" t="str">
        <f t="shared" ref="S127:S190" si="20">IF(D127="","",D127)</f>
        <v>BAC</v>
      </c>
      <c r="T127" s="25" t="str">
        <f t="shared" ref="T127:T190" si="21">IF(E127="","",E127)</f>
        <v>*</v>
      </c>
      <c r="U127" s="25" t="str">
        <f t="shared" ref="U127:U190" si="22">IF(F127="","",F127)</f>
        <v>1ASP</v>
      </c>
      <c r="V127" s="23">
        <v>0.24</v>
      </c>
      <c r="W127" s="24">
        <v>32300</v>
      </c>
      <c r="X127" s="26">
        <f t="shared" si="18"/>
        <v>7752</v>
      </c>
      <c r="Y127" s="20">
        <v>0.1</v>
      </c>
      <c r="Z127" s="20">
        <v>0.1</v>
      </c>
      <c r="AA127" s="9"/>
      <c r="AB127" s="27">
        <f t="shared" ref="AB127:AB190" si="23">L127-X127</f>
        <v>0</v>
      </c>
      <c r="AC127" s="28">
        <f t="shared" ref="AC127:AC190" si="24">M127-Y127</f>
        <v>0</v>
      </c>
      <c r="AD127" s="28">
        <f t="shared" ref="AD127:AD190" si="25">N127-Z127</f>
        <v>0</v>
      </c>
    </row>
    <row r="128" spans="2:30">
      <c r="B128" s="6">
        <v>45351</v>
      </c>
      <c r="C128" s="1" t="s">
        <v>21</v>
      </c>
      <c r="D128" s="74" t="s">
        <v>157</v>
      </c>
      <c r="E128" s="70" t="s">
        <v>28</v>
      </c>
      <c r="F128" s="70" t="s">
        <v>33</v>
      </c>
      <c r="G128" s="1" t="s">
        <v>117</v>
      </c>
      <c r="H128" s="6">
        <v>45351</v>
      </c>
      <c r="I128" s="6">
        <v>45383</v>
      </c>
      <c r="J128" s="23">
        <v>0.84</v>
      </c>
      <c r="K128" s="24">
        <v>3820</v>
      </c>
      <c r="L128" s="7">
        <v>3208.8</v>
      </c>
      <c r="M128" s="20">
        <v>0.1</v>
      </c>
      <c r="N128" s="20">
        <v>0.1</v>
      </c>
      <c r="O128" s="29" t="s">
        <v>217</v>
      </c>
      <c r="R128" s="25" t="str">
        <f t="shared" si="19"/>
        <v>SAM-RVG</v>
      </c>
      <c r="S128" s="25" t="str">
        <f t="shared" si="20"/>
        <v>TT</v>
      </c>
      <c r="T128" s="25" t="str">
        <f t="shared" si="21"/>
        <v>N</v>
      </c>
      <c r="U128" s="25" t="str">
        <f t="shared" si="22"/>
        <v>1ASP</v>
      </c>
      <c r="V128" s="23">
        <v>0.84</v>
      </c>
      <c r="W128" s="24">
        <v>3820</v>
      </c>
      <c r="X128" s="26">
        <f t="shared" si="18"/>
        <v>3208.7999999999997</v>
      </c>
      <c r="Y128" s="20">
        <v>0.1</v>
      </c>
      <c r="Z128" s="20">
        <v>0.1</v>
      </c>
      <c r="AA128" s="9"/>
      <c r="AB128" s="27">
        <f t="shared" si="23"/>
        <v>0</v>
      </c>
      <c r="AC128" s="28">
        <f t="shared" si="24"/>
        <v>0</v>
      </c>
      <c r="AD128" s="28">
        <f t="shared" si="25"/>
        <v>0</v>
      </c>
    </row>
    <row r="129" spans="2:30">
      <c r="B129" s="6">
        <v>45351</v>
      </c>
      <c r="C129" s="1" t="s">
        <v>27</v>
      </c>
      <c r="D129" s="74" t="s">
        <v>166</v>
      </c>
      <c r="E129" s="70" t="s">
        <v>29</v>
      </c>
      <c r="F129" s="70" t="s">
        <v>33</v>
      </c>
      <c r="G129" s="1" t="s">
        <v>117</v>
      </c>
      <c r="H129" s="6">
        <v>45351</v>
      </c>
      <c r="I129" s="6">
        <v>45366</v>
      </c>
      <c r="J129" s="23">
        <v>1.67</v>
      </c>
      <c r="K129" s="24">
        <v>3700</v>
      </c>
      <c r="L129" s="7">
        <v>6179</v>
      </c>
      <c r="M129" s="20">
        <v>0.1</v>
      </c>
      <c r="N129" s="20">
        <v>0.1</v>
      </c>
      <c r="O129" s="29" t="s">
        <v>204</v>
      </c>
      <c r="R129" s="25" t="str">
        <f t="shared" si="19"/>
        <v>SAM-SP</v>
      </c>
      <c r="S129" s="25" t="str">
        <f t="shared" si="20"/>
        <v>MCD</v>
      </c>
      <c r="T129" s="25" t="str">
        <f t="shared" si="21"/>
        <v>*</v>
      </c>
      <c r="U129" s="25" t="str">
        <f t="shared" si="22"/>
        <v>1ASP</v>
      </c>
      <c r="V129" s="23">
        <v>1.67</v>
      </c>
      <c r="W129" s="24">
        <v>3700</v>
      </c>
      <c r="X129" s="26">
        <f t="shared" si="18"/>
        <v>6179</v>
      </c>
      <c r="Y129" s="20">
        <v>0.1</v>
      </c>
      <c r="Z129" s="20">
        <v>0.1</v>
      </c>
      <c r="AA129" s="9"/>
      <c r="AB129" s="27">
        <f t="shared" si="23"/>
        <v>0</v>
      </c>
      <c r="AC129" s="28">
        <f t="shared" si="24"/>
        <v>0</v>
      </c>
      <c r="AD129" s="28">
        <f t="shared" si="25"/>
        <v>0</v>
      </c>
    </row>
    <row r="130" spans="2:30">
      <c r="B130" s="6">
        <v>45351</v>
      </c>
      <c r="C130" s="1" t="s">
        <v>27</v>
      </c>
      <c r="D130" s="74" t="s">
        <v>169</v>
      </c>
      <c r="E130" s="70" t="s">
        <v>29</v>
      </c>
      <c r="F130" s="70" t="s">
        <v>33</v>
      </c>
      <c r="G130" s="1" t="s">
        <v>117</v>
      </c>
      <c r="H130" s="6">
        <v>45351</v>
      </c>
      <c r="I130" s="6">
        <v>45365</v>
      </c>
      <c r="J130" s="23">
        <v>0.65</v>
      </c>
      <c r="K130" s="24">
        <v>8310</v>
      </c>
      <c r="L130" s="7">
        <v>5401.5</v>
      </c>
      <c r="M130" s="20">
        <v>0.1</v>
      </c>
      <c r="N130" s="20">
        <v>0.1</v>
      </c>
      <c r="O130" s="29" t="s">
        <v>299</v>
      </c>
      <c r="R130" s="25" t="str">
        <f t="shared" si="19"/>
        <v>SAM-SP</v>
      </c>
      <c r="S130" s="25" t="str">
        <f t="shared" si="20"/>
        <v>TMUS</v>
      </c>
      <c r="T130" s="25" t="str">
        <f t="shared" si="21"/>
        <v>*</v>
      </c>
      <c r="U130" s="25" t="str">
        <f t="shared" si="22"/>
        <v>1ASP</v>
      </c>
      <c r="V130" s="23">
        <v>0.65</v>
      </c>
      <c r="W130" s="24">
        <v>8310</v>
      </c>
      <c r="X130" s="26">
        <f t="shared" si="18"/>
        <v>5401.5</v>
      </c>
      <c r="Y130" s="20">
        <v>0.1</v>
      </c>
      <c r="Z130" s="20">
        <v>0.1</v>
      </c>
      <c r="AA130" s="9"/>
      <c r="AB130" s="27">
        <f t="shared" si="23"/>
        <v>0</v>
      </c>
      <c r="AC130" s="28">
        <f>M130-Y130</f>
        <v>0</v>
      </c>
      <c r="AD130" s="28">
        <f t="shared" si="25"/>
        <v>0</v>
      </c>
    </row>
    <row r="131" spans="2:30">
      <c r="B131" s="6">
        <v>45351</v>
      </c>
      <c r="C131" s="1" t="s">
        <v>11</v>
      </c>
      <c r="D131" s="74" t="s">
        <v>131</v>
      </c>
      <c r="E131" s="70" t="s">
        <v>32</v>
      </c>
      <c r="F131" s="70">
        <v>1</v>
      </c>
      <c r="G131" s="1" t="s">
        <v>120</v>
      </c>
      <c r="H131" s="6">
        <v>45351</v>
      </c>
      <c r="I131" s="6">
        <v>45355</v>
      </c>
      <c r="J131" s="23">
        <v>0.8</v>
      </c>
      <c r="K131" s="24">
        <v>278000</v>
      </c>
      <c r="L131" s="7">
        <v>222400</v>
      </c>
      <c r="M131" s="20"/>
      <c r="N131" s="20">
        <v>0.1</v>
      </c>
      <c r="O131" s="29" t="s">
        <v>301</v>
      </c>
      <c r="R131" s="25" t="str">
        <f t="shared" si="19"/>
        <v>SAM-AF</v>
      </c>
      <c r="S131" s="25" t="str">
        <f t="shared" si="20"/>
        <v>GMEXICO</v>
      </c>
      <c r="T131" s="25" t="str">
        <f t="shared" si="21"/>
        <v>B</v>
      </c>
      <c r="U131" s="25">
        <f t="shared" si="22"/>
        <v>1</v>
      </c>
      <c r="V131" s="23">
        <v>0.8</v>
      </c>
      <c r="W131" s="24">
        <v>278000</v>
      </c>
      <c r="X131" s="26">
        <f t="shared" si="18"/>
        <v>222400</v>
      </c>
      <c r="Y131" s="20"/>
      <c r="Z131" s="20">
        <v>0.1</v>
      </c>
      <c r="AA131" s="9"/>
      <c r="AB131" s="27">
        <f t="shared" si="23"/>
        <v>0</v>
      </c>
      <c r="AC131" s="28">
        <f t="shared" si="24"/>
        <v>0</v>
      </c>
      <c r="AD131" s="28">
        <f t="shared" si="25"/>
        <v>0</v>
      </c>
    </row>
    <row r="132" spans="2:30">
      <c r="B132" s="6">
        <v>45351</v>
      </c>
      <c r="C132" s="1" t="s">
        <v>25</v>
      </c>
      <c r="D132" s="74" t="s">
        <v>131</v>
      </c>
      <c r="E132" s="70" t="s">
        <v>32</v>
      </c>
      <c r="F132" s="70">
        <v>1</v>
      </c>
      <c r="G132" s="1" t="s">
        <v>120</v>
      </c>
      <c r="H132" s="6">
        <v>45351</v>
      </c>
      <c r="I132" s="6">
        <v>45355</v>
      </c>
      <c r="J132" s="23">
        <v>0.8</v>
      </c>
      <c r="K132" s="24">
        <v>685000</v>
      </c>
      <c r="L132" s="7">
        <v>548000</v>
      </c>
      <c r="M132" s="20"/>
      <c r="N132" s="20">
        <v>0.1</v>
      </c>
      <c r="O132" s="29" t="s">
        <v>301</v>
      </c>
      <c r="R132" s="25" t="str">
        <f t="shared" si="19"/>
        <v>SAM-ESG</v>
      </c>
      <c r="S132" s="25" t="str">
        <f t="shared" si="20"/>
        <v>GMEXICO</v>
      </c>
      <c r="T132" s="25" t="str">
        <f t="shared" si="21"/>
        <v>B</v>
      </c>
      <c r="U132" s="25">
        <f t="shared" si="22"/>
        <v>1</v>
      </c>
      <c r="V132" s="23">
        <v>0.8</v>
      </c>
      <c r="W132" s="24">
        <v>685000</v>
      </c>
      <c r="X132" s="26">
        <f t="shared" si="18"/>
        <v>548000</v>
      </c>
      <c r="Y132" s="20"/>
      <c r="Z132" s="20">
        <v>0.1</v>
      </c>
      <c r="AA132" s="9"/>
      <c r="AB132" s="27">
        <f t="shared" si="23"/>
        <v>0</v>
      </c>
      <c r="AC132" s="28">
        <f t="shared" si="24"/>
        <v>0</v>
      </c>
      <c r="AD132" s="28">
        <f t="shared" si="25"/>
        <v>0</v>
      </c>
    </row>
    <row r="133" spans="2:30">
      <c r="B133" s="6">
        <v>45351</v>
      </c>
      <c r="C133" s="1" t="s">
        <v>72</v>
      </c>
      <c r="D133" s="74" t="s">
        <v>131</v>
      </c>
      <c r="E133" s="70" t="s">
        <v>32</v>
      </c>
      <c r="F133" s="70">
        <v>1</v>
      </c>
      <c r="G133" s="1" t="s">
        <v>120</v>
      </c>
      <c r="H133" s="6">
        <v>45351</v>
      </c>
      <c r="I133" s="6">
        <v>45355</v>
      </c>
      <c r="J133" s="23">
        <v>0.8</v>
      </c>
      <c r="K133" s="24">
        <v>197500</v>
      </c>
      <c r="L133" s="7">
        <v>158000</v>
      </c>
      <c r="M133" s="20"/>
      <c r="N133" s="20">
        <v>0.1</v>
      </c>
      <c r="O133" s="29" t="s">
        <v>301</v>
      </c>
      <c r="R133" s="25" t="str">
        <f t="shared" si="19"/>
        <v>ST&amp;ER-C</v>
      </c>
      <c r="S133" s="25" t="str">
        <f t="shared" si="20"/>
        <v>GMEXICO</v>
      </c>
      <c r="T133" s="25" t="str">
        <f t="shared" si="21"/>
        <v>B</v>
      </c>
      <c r="U133" s="25">
        <f t="shared" si="22"/>
        <v>1</v>
      </c>
      <c r="V133" s="23">
        <v>0.8</v>
      </c>
      <c r="W133" s="24">
        <v>197500</v>
      </c>
      <c r="X133" s="26">
        <f t="shared" si="18"/>
        <v>158000</v>
      </c>
      <c r="Y133" s="20"/>
      <c r="Z133" s="20">
        <v>0.1</v>
      </c>
      <c r="AA133" s="9"/>
      <c r="AB133" s="27">
        <f t="shared" si="23"/>
        <v>0</v>
      </c>
      <c r="AC133" s="28">
        <f t="shared" si="24"/>
        <v>0</v>
      </c>
      <c r="AD133" s="28">
        <f t="shared" si="25"/>
        <v>0</v>
      </c>
    </row>
    <row r="134" spans="2:30">
      <c r="B134" s="6">
        <v>45351</v>
      </c>
      <c r="C134" s="1" t="s">
        <v>26</v>
      </c>
      <c r="D134" s="74" t="s">
        <v>131</v>
      </c>
      <c r="E134" s="70" t="s">
        <v>32</v>
      </c>
      <c r="F134" s="70">
        <v>1</v>
      </c>
      <c r="G134" s="1" t="s">
        <v>120</v>
      </c>
      <c r="H134" s="6">
        <v>45351</v>
      </c>
      <c r="I134" s="6">
        <v>45355</v>
      </c>
      <c r="J134" s="23">
        <v>0.8</v>
      </c>
      <c r="K134" s="24">
        <v>3910000</v>
      </c>
      <c r="L134" s="7">
        <v>3128000</v>
      </c>
      <c r="M134" s="20"/>
      <c r="N134" s="20">
        <v>0.1</v>
      </c>
      <c r="O134" s="29" t="s">
        <v>301</v>
      </c>
      <c r="R134" s="25" t="str">
        <f t="shared" si="19"/>
        <v>STER-OP</v>
      </c>
      <c r="S134" s="25" t="str">
        <f t="shared" si="20"/>
        <v>GMEXICO</v>
      </c>
      <c r="T134" s="25" t="str">
        <f t="shared" si="21"/>
        <v>B</v>
      </c>
      <c r="U134" s="25">
        <f t="shared" si="22"/>
        <v>1</v>
      </c>
      <c r="V134" s="23">
        <v>0.8</v>
      </c>
      <c r="W134" s="24">
        <v>3910000</v>
      </c>
      <c r="X134" s="26">
        <f t="shared" si="18"/>
        <v>3128000</v>
      </c>
      <c r="Y134" s="20"/>
      <c r="Z134" s="20">
        <v>0.1</v>
      </c>
      <c r="AA134" s="9"/>
      <c r="AB134" s="27">
        <f t="shared" si="23"/>
        <v>0</v>
      </c>
      <c r="AC134" s="28">
        <f t="shared" si="24"/>
        <v>0</v>
      </c>
      <c r="AD134" s="28">
        <f>N134-Z134</f>
        <v>0</v>
      </c>
    </row>
    <row r="135" spans="2:30">
      <c r="B135" s="6">
        <v>45352</v>
      </c>
      <c r="C135" s="1" t="s">
        <v>70</v>
      </c>
      <c r="D135" s="74" t="s">
        <v>174</v>
      </c>
      <c r="E135" s="70" t="s">
        <v>29</v>
      </c>
      <c r="F135" s="70" t="s">
        <v>223</v>
      </c>
      <c r="G135" s="1" t="s">
        <v>117</v>
      </c>
      <c r="H135" s="6">
        <v>45352</v>
      </c>
      <c r="I135" s="6">
        <v>45358</v>
      </c>
      <c r="J135" s="23">
        <v>0.35512199999999999</v>
      </c>
      <c r="K135" s="24">
        <v>412147</v>
      </c>
      <c r="L135" s="7">
        <v>146362.47</v>
      </c>
      <c r="M135" s="20">
        <v>0.1</v>
      </c>
      <c r="N135" s="20">
        <v>0.1</v>
      </c>
      <c r="R135" s="25" t="str">
        <f t="shared" si="19"/>
        <v>SAMUSCP</v>
      </c>
      <c r="S135" s="25" t="str">
        <f t="shared" si="20"/>
        <v>BIL</v>
      </c>
      <c r="T135" s="25" t="str">
        <f t="shared" si="21"/>
        <v>*</v>
      </c>
      <c r="U135" s="25" t="str">
        <f t="shared" si="22"/>
        <v>1ISP</v>
      </c>
      <c r="V135" s="23">
        <v>0.35512199999999999</v>
      </c>
      <c r="W135" s="24">
        <v>4860</v>
      </c>
      <c r="X135" s="26">
        <f t="shared" si="18"/>
        <v>1725.89292</v>
      </c>
      <c r="Y135" s="20">
        <v>0.1</v>
      </c>
      <c r="Z135" s="20">
        <v>0.1</v>
      </c>
      <c r="AA135" s="9"/>
      <c r="AB135" s="27">
        <f t="shared" si="23"/>
        <v>144636.57707999999</v>
      </c>
      <c r="AC135" s="28">
        <f t="shared" si="24"/>
        <v>0</v>
      </c>
      <c r="AD135" s="28">
        <f t="shared" si="25"/>
        <v>0</v>
      </c>
    </row>
    <row r="136" spans="2:30">
      <c r="B136" s="6">
        <v>45352</v>
      </c>
      <c r="C136" s="1" t="s">
        <v>178</v>
      </c>
      <c r="D136" s="74" t="s">
        <v>174</v>
      </c>
      <c r="E136" s="70" t="s">
        <v>29</v>
      </c>
      <c r="F136" s="70" t="s">
        <v>223</v>
      </c>
      <c r="G136" s="1" t="s">
        <v>117</v>
      </c>
      <c r="H136" s="6">
        <v>45352</v>
      </c>
      <c r="I136" s="6">
        <v>45358</v>
      </c>
      <c r="J136" s="23">
        <v>0.35512199999999999</v>
      </c>
      <c r="K136" s="24">
        <v>265037</v>
      </c>
      <c r="L136" s="7">
        <v>94120.47</v>
      </c>
      <c r="M136" s="20">
        <v>0.1</v>
      </c>
      <c r="N136" s="20">
        <v>0.1</v>
      </c>
      <c r="R136" s="25" t="str">
        <f t="shared" si="19"/>
        <v>STERUSD</v>
      </c>
      <c r="S136" s="25" t="str">
        <f t="shared" si="20"/>
        <v>BIL</v>
      </c>
      <c r="T136" s="25" t="str">
        <f t="shared" si="21"/>
        <v>*</v>
      </c>
      <c r="U136" s="25" t="str">
        <f t="shared" si="22"/>
        <v>1ISP</v>
      </c>
      <c r="V136" s="23">
        <v>0.35512199999999999</v>
      </c>
      <c r="W136" s="24">
        <v>412147</v>
      </c>
      <c r="X136" s="26">
        <f t="shared" si="18"/>
        <v>146362.466934</v>
      </c>
      <c r="Y136" s="20">
        <v>0.1</v>
      </c>
      <c r="Z136" s="20">
        <v>0.1</v>
      </c>
      <c r="AA136" s="9"/>
      <c r="AB136" s="27">
        <f t="shared" si="23"/>
        <v>-52241.996933999995</v>
      </c>
      <c r="AC136" s="28">
        <f t="shared" si="24"/>
        <v>0</v>
      </c>
      <c r="AD136" s="28">
        <f t="shared" si="25"/>
        <v>0</v>
      </c>
    </row>
    <row r="137" spans="2:30">
      <c r="B137" s="6">
        <v>45352</v>
      </c>
      <c r="C137" s="1" t="s">
        <v>11</v>
      </c>
      <c r="D137" s="74" t="s">
        <v>179</v>
      </c>
      <c r="E137" s="70" t="s">
        <v>29</v>
      </c>
      <c r="F137" s="70" t="s">
        <v>223</v>
      </c>
      <c r="G137" s="1" t="s">
        <v>117</v>
      </c>
      <c r="H137" s="6">
        <v>45352</v>
      </c>
      <c r="I137" s="6">
        <v>45358</v>
      </c>
      <c r="J137" s="23">
        <v>0.249254</v>
      </c>
      <c r="K137" s="24">
        <v>14300</v>
      </c>
      <c r="L137" s="7">
        <v>3564.33</v>
      </c>
      <c r="M137" s="20">
        <v>0.1</v>
      </c>
      <c r="N137" s="20">
        <v>0.1</v>
      </c>
      <c r="R137" s="25" t="str">
        <f t="shared" si="19"/>
        <v>SAM-AF</v>
      </c>
      <c r="S137" s="25" t="str">
        <f t="shared" si="20"/>
        <v>IEF</v>
      </c>
      <c r="T137" s="25" t="str">
        <f t="shared" si="21"/>
        <v>*</v>
      </c>
      <c r="U137" s="25" t="str">
        <f t="shared" si="22"/>
        <v>1ISP</v>
      </c>
      <c r="V137" s="23">
        <v>0.249254</v>
      </c>
      <c r="W137" s="24">
        <v>265037</v>
      </c>
      <c r="X137" s="26">
        <f t="shared" si="18"/>
        <v>66061.532397999996</v>
      </c>
      <c r="Y137" s="20">
        <v>0.1</v>
      </c>
      <c r="Z137" s="20">
        <v>0.1</v>
      </c>
      <c r="AA137" s="9"/>
      <c r="AB137" s="27">
        <f t="shared" si="23"/>
        <v>-62497.202397999994</v>
      </c>
      <c r="AC137" s="28">
        <f t="shared" si="24"/>
        <v>0</v>
      </c>
      <c r="AD137" s="28">
        <f t="shared" si="25"/>
        <v>0</v>
      </c>
    </row>
    <row r="138" spans="2:30">
      <c r="B138" s="6">
        <v>45352</v>
      </c>
      <c r="C138" s="1" t="s">
        <v>178</v>
      </c>
      <c r="D138" s="74" t="s">
        <v>179</v>
      </c>
      <c r="E138" s="70" t="s">
        <v>29</v>
      </c>
      <c r="F138" s="70" t="s">
        <v>223</v>
      </c>
      <c r="G138" s="1" t="s">
        <v>117</v>
      </c>
      <c r="H138" s="6">
        <v>45352</v>
      </c>
      <c r="I138" s="6">
        <v>45358</v>
      </c>
      <c r="J138" s="23">
        <v>0.249254</v>
      </c>
      <c r="K138" s="24">
        <v>282140</v>
      </c>
      <c r="L138" s="7">
        <v>70324.52</v>
      </c>
      <c r="M138" s="20">
        <v>0.1</v>
      </c>
      <c r="N138" s="20">
        <v>0.1</v>
      </c>
      <c r="R138" s="25" t="str">
        <f t="shared" si="19"/>
        <v>STERUSD</v>
      </c>
      <c r="S138" s="25" t="str">
        <f t="shared" si="20"/>
        <v>IEF</v>
      </c>
      <c r="T138" s="25" t="str">
        <f t="shared" si="21"/>
        <v>*</v>
      </c>
      <c r="U138" s="25" t="str">
        <f t="shared" si="22"/>
        <v>1ISP</v>
      </c>
      <c r="V138" s="23">
        <v>0.249254</v>
      </c>
      <c r="W138" s="24">
        <v>14300</v>
      </c>
      <c r="X138" s="26">
        <f t="shared" si="18"/>
        <v>3564.3321999999998</v>
      </c>
      <c r="Y138" s="20">
        <v>0.1</v>
      </c>
      <c r="Z138" s="20">
        <v>0.1</v>
      </c>
      <c r="AA138" s="9"/>
      <c r="AB138" s="27">
        <f t="shared" si="23"/>
        <v>66760.1878</v>
      </c>
      <c r="AC138" s="28">
        <f t="shared" si="24"/>
        <v>0</v>
      </c>
      <c r="AD138" s="28">
        <f t="shared" si="25"/>
        <v>0</v>
      </c>
    </row>
    <row r="139" spans="2:30">
      <c r="B139" s="6">
        <v>45352</v>
      </c>
      <c r="C139" s="1" t="s">
        <v>181</v>
      </c>
      <c r="D139" s="74" t="s">
        <v>179</v>
      </c>
      <c r="E139" s="70" t="s">
        <v>29</v>
      </c>
      <c r="F139" s="70" t="s">
        <v>223</v>
      </c>
      <c r="G139" s="1" t="s">
        <v>117</v>
      </c>
      <c r="H139" s="6">
        <v>45352</v>
      </c>
      <c r="I139" s="6">
        <v>45358</v>
      </c>
      <c r="J139" s="23">
        <v>0.249254</v>
      </c>
      <c r="K139" s="24">
        <v>7370</v>
      </c>
      <c r="L139" s="7">
        <v>1837</v>
      </c>
      <c r="M139" s="20">
        <v>0.1</v>
      </c>
      <c r="N139" s="20">
        <v>0.1</v>
      </c>
      <c r="R139" s="25" t="str">
        <f t="shared" si="19"/>
        <v>STRIVS1</v>
      </c>
      <c r="S139" s="25" t="str">
        <f t="shared" si="20"/>
        <v>IEF</v>
      </c>
      <c r="T139" s="25" t="str">
        <f t="shared" si="21"/>
        <v>*</v>
      </c>
      <c r="U139" s="25" t="str">
        <f t="shared" si="22"/>
        <v>1ISP</v>
      </c>
      <c r="V139" s="23">
        <v>0.249254</v>
      </c>
      <c r="W139" s="24">
        <v>282140</v>
      </c>
      <c r="X139" s="26">
        <f t="shared" si="18"/>
        <v>70324.523560000001</v>
      </c>
      <c r="Y139" s="20">
        <v>0.1</v>
      </c>
      <c r="Z139" s="20">
        <v>0.1</v>
      </c>
      <c r="AA139" s="9"/>
      <c r="AB139" s="27">
        <f t="shared" si="23"/>
        <v>-68487.523560000001</v>
      </c>
      <c r="AC139" s="28">
        <f t="shared" si="24"/>
        <v>0</v>
      </c>
      <c r="AD139" s="28">
        <f t="shared" si="25"/>
        <v>0</v>
      </c>
    </row>
    <row r="140" spans="2:30">
      <c r="B140" s="6">
        <v>45352</v>
      </c>
      <c r="C140" s="1" t="s">
        <v>193</v>
      </c>
      <c r="D140" s="74" t="s">
        <v>179</v>
      </c>
      <c r="E140" s="70" t="s">
        <v>29</v>
      </c>
      <c r="F140" s="70" t="s">
        <v>223</v>
      </c>
      <c r="G140" s="1" t="s">
        <v>117</v>
      </c>
      <c r="H140" s="6">
        <v>45352</v>
      </c>
      <c r="I140" s="6">
        <v>45358</v>
      </c>
      <c r="J140" s="23">
        <v>0.249254</v>
      </c>
      <c r="K140" s="24">
        <v>16254</v>
      </c>
      <c r="L140" s="7">
        <v>4051.37</v>
      </c>
      <c r="M140" s="20">
        <v>0.1</v>
      </c>
      <c r="N140" s="20">
        <v>0.1</v>
      </c>
      <c r="R140" s="25" t="str">
        <f t="shared" si="19"/>
        <v>XPERT-B</v>
      </c>
      <c r="S140" s="25" t="str">
        <f t="shared" si="20"/>
        <v>IEF</v>
      </c>
      <c r="T140" s="25" t="str">
        <f t="shared" si="21"/>
        <v>*</v>
      </c>
      <c r="U140" s="25" t="str">
        <f t="shared" si="22"/>
        <v>1ISP</v>
      </c>
      <c r="V140" s="23">
        <v>0.249254</v>
      </c>
      <c r="W140" s="24">
        <v>7370</v>
      </c>
      <c r="X140" s="26">
        <f t="shared" si="18"/>
        <v>1837.00198</v>
      </c>
      <c r="Y140" s="20">
        <v>0.1</v>
      </c>
      <c r="Z140" s="20">
        <v>0.1</v>
      </c>
      <c r="AA140" s="9"/>
      <c r="AB140" s="27">
        <f t="shared" si="23"/>
        <v>2214.3680199999999</v>
      </c>
      <c r="AC140" s="28">
        <f t="shared" si="24"/>
        <v>0</v>
      </c>
      <c r="AD140" s="28">
        <f t="shared" si="25"/>
        <v>0</v>
      </c>
    </row>
    <row r="141" spans="2:30">
      <c r="B141" s="6">
        <v>45352</v>
      </c>
      <c r="C141" s="1" t="s">
        <v>195</v>
      </c>
      <c r="D141" s="74" t="s">
        <v>179</v>
      </c>
      <c r="E141" s="70" t="s">
        <v>29</v>
      </c>
      <c r="F141" s="70" t="s">
        <v>223</v>
      </c>
      <c r="G141" s="1" t="s">
        <v>117</v>
      </c>
      <c r="H141" s="6">
        <v>45352</v>
      </c>
      <c r="I141" s="6">
        <v>45358</v>
      </c>
      <c r="J141" s="23">
        <v>0.249254</v>
      </c>
      <c r="K141" s="24">
        <v>5928</v>
      </c>
      <c r="L141" s="7">
        <v>1477.58</v>
      </c>
      <c r="M141" s="20">
        <v>0.1</v>
      </c>
      <c r="N141" s="20">
        <v>0.1</v>
      </c>
      <c r="R141" s="25" t="str">
        <f t="shared" si="19"/>
        <v>XPERT-D</v>
      </c>
      <c r="S141" s="25" t="str">
        <f t="shared" si="20"/>
        <v>IEF</v>
      </c>
      <c r="T141" s="25" t="str">
        <f t="shared" si="21"/>
        <v>*</v>
      </c>
      <c r="U141" s="25" t="str">
        <f t="shared" si="22"/>
        <v>1ISP</v>
      </c>
      <c r="V141" s="23">
        <v>0.249254</v>
      </c>
      <c r="W141" s="24">
        <v>16254</v>
      </c>
      <c r="X141" s="26">
        <f t="shared" si="18"/>
        <v>4051.3745159999999</v>
      </c>
      <c r="Y141" s="20">
        <v>0.1</v>
      </c>
      <c r="Z141" s="20">
        <v>0.1</v>
      </c>
      <c r="AA141" s="9"/>
      <c r="AB141" s="27">
        <f t="shared" si="23"/>
        <v>-2573.7945159999999</v>
      </c>
      <c r="AC141" s="28">
        <f t="shared" si="24"/>
        <v>0</v>
      </c>
      <c r="AD141" s="28">
        <f t="shared" si="25"/>
        <v>0</v>
      </c>
    </row>
    <row r="142" spans="2:30">
      <c r="B142" s="6">
        <v>45352</v>
      </c>
      <c r="C142" s="1" t="s">
        <v>178</v>
      </c>
      <c r="D142" s="74" t="s">
        <v>180</v>
      </c>
      <c r="E142" s="70" t="s">
        <v>29</v>
      </c>
      <c r="F142" s="70" t="s">
        <v>223</v>
      </c>
      <c r="G142" s="1" t="s">
        <v>117</v>
      </c>
      <c r="H142" s="6">
        <v>45352</v>
      </c>
      <c r="I142" s="6">
        <v>45358</v>
      </c>
      <c r="J142" s="23">
        <v>0.27485300000000001</v>
      </c>
      <c r="K142" s="24">
        <v>409932</v>
      </c>
      <c r="L142" s="7">
        <v>112671.03999999999</v>
      </c>
      <c r="M142" s="20">
        <v>0.1</v>
      </c>
      <c r="N142" s="20">
        <v>0.1</v>
      </c>
      <c r="R142" s="25" t="str">
        <f t="shared" si="19"/>
        <v>STERUSD</v>
      </c>
      <c r="S142" s="25" t="str">
        <f t="shared" si="20"/>
        <v>IEI</v>
      </c>
      <c r="T142" s="25" t="str">
        <f t="shared" si="21"/>
        <v>*</v>
      </c>
      <c r="U142" s="25" t="str">
        <f t="shared" si="22"/>
        <v>1ISP</v>
      </c>
      <c r="V142" s="23">
        <v>0.27485300000000001</v>
      </c>
      <c r="W142" s="24">
        <v>5928</v>
      </c>
      <c r="X142" s="26">
        <f t="shared" si="18"/>
        <v>1629.3285840000001</v>
      </c>
      <c r="Y142" s="20">
        <v>0.1</v>
      </c>
      <c r="Z142" s="20">
        <v>0.1</v>
      </c>
      <c r="AA142" s="9"/>
      <c r="AB142" s="27">
        <f t="shared" si="23"/>
        <v>111041.71141599999</v>
      </c>
      <c r="AC142" s="28">
        <f t="shared" si="24"/>
        <v>0</v>
      </c>
      <c r="AD142" s="28">
        <f t="shared" si="25"/>
        <v>0</v>
      </c>
    </row>
    <row r="143" spans="2:30">
      <c r="B143" s="6">
        <v>45352</v>
      </c>
      <c r="C143" s="1" t="s">
        <v>27</v>
      </c>
      <c r="D143" s="74" t="s">
        <v>168</v>
      </c>
      <c r="E143" s="70" t="s">
        <v>29</v>
      </c>
      <c r="F143" s="70" t="s">
        <v>33</v>
      </c>
      <c r="G143" s="1" t="s">
        <v>117</v>
      </c>
      <c r="H143" s="6">
        <v>45352</v>
      </c>
      <c r="I143" s="6">
        <v>45383</v>
      </c>
      <c r="J143" s="23">
        <v>0.37</v>
      </c>
      <c r="K143" s="24">
        <v>4860</v>
      </c>
      <c r="L143" s="7">
        <v>1798.2</v>
      </c>
      <c r="M143" s="20">
        <v>0.1</v>
      </c>
      <c r="N143" s="20">
        <v>0.1</v>
      </c>
      <c r="R143" s="25" t="str">
        <f t="shared" si="19"/>
        <v>SAM-SP</v>
      </c>
      <c r="S143" s="25" t="str">
        <f t="shared" si="20"/>
        <v>NKE</v>
      </c>
      <c r="T143" s="25" t="str">
        <f t="shared" si="21"/>
        <v>*</v>
      </c>
      <c r="U143" s="25" t="str">
        <f t="shared" si="22"/>
        <v>1ASP</v>
      </c>
      <c r="V143" s="23">
        <v>0.37</v>
      </c>
      <c r="W143" s="24">
        <v>409932</v>
      </c>
      <c r="X143" s="26">
        <f t="shared" si="18"/>
        <v>151674.84</v>
      </c>
      <c r="Y143" s="20">
        <v>0.1</v>
      </c>
      <c r="Z143" s="20">
        <v>0.1</v>
      </c>
      <c r="AA143" s="9"/>
      <c r="AB143" s="27">
        <f t="shared" si="23"/>
        <v>-149876.63999999998</v>
      </c>
      <c r="AC143" s="28">
        <f t="shared" si="24"/>
        <v>0</v>
      </c>
      <c r="AD143" s="28">
        <f t="shared" si="25"/>
        <v>0</v>
      </c>
    </row>
    <row r="144" spans="2:30">
      <c r="B144" s="6">
        <v>45352</v>
      </c>
      <c r="C144" s="1" t="s">
        <v>70</v>
      </c>
      <c r="D144" s="74" t="s">
        <v>175</v>
      </c>
      <c r="E144" s="70" t="s">
        <v>29</v>
      </c>
      <c r="F144" s="70" t="s">
        <v>223</v>
      </c>
      <c r="G144" s="1" t="s">
        <v>117</v>
      </c>
      <c r="H144" s="6">
        <v>45352</v>
      </c>
      <c r="I144" s="6">
        <v>45358</v>
      </c>
      <c r="J144" s="23">
        <v>0.447689</v>
      </c>
      <c r="K144" s="24">
        <v>63210</v>
      </c>
      <c r="L144" s="7">
        <v>28298.42</v>
      </c>
      <c r="M144" s="20">
        <v>0.1</v>
      </c>
      <c r="N144" s="20">
        <v>0.1</v>
      </c>
      <c r="R144" s="25" t="str">
        <f t="shared" si="19"/>
        <v>SAMUSCP</v>
      </c>
      <c r="S144" s="25" t="str">
        <f t="shared" si="20"/>
        <v>SHV</v>
      </c>
      <c r="T144" s="25" t="str">
        <f t="shared" si="21"/>
        <v>*</v>
      </c>
      <c r="U144" s="25" t="str">
        <f t="shared" si="22"/>
        <v>1ISP</v>
      </c>
      <c r="V144" s="18">
        <v>0.447689</v>
      </c>
      <c r="W144" s="24">
        <v>63210</v>
      </c>
      <c r="X144" s="26">
        <f t="shared" si="18"/>
        <v>28298.421689999999</v>
      </c>
      <c r="Y144" s="20">
        <v>0.1</v>
      </c>
      <c r="Z144" s="20">
        <v>0.1</v>
      </c>
      <c r="AA144" s="9"/>
      <c r="AB144" s="27">
        <f t="shared" si="23"/>
        <v>-1.6900000009627547E-3</v>
      </c>
      <c r="AC144" s="28">
        <f t="shared" si="24"/>
        <v>0</v>
      </c>
      <c r="AD144" s="28">
        <f t="shared" si="25"/>
        <v>0</v>
      </c>
    </row>
    <row r="145" spans="2:30">
      <c r="B145" s="6">
        <v>45352</v>
      </c>
      <c r="C145" s="1" t="s">
        <v>178</v>
      </c>
      <c r="D145" s="74" t="s">
        <v>175</v>
      </c>
      <c r="E145" s="70" t="s">
        <v>29</v>
      </c>
      <c r="F145" s="70" t="s">
        <v>223</v>
      </c>
      <c r="G145" s="1" t="s">
        <v>117</v>
      </c>
      <c r="H145" s="6">
        <v>45352</v>
      </c>
      <c r="I145" s="6">
        <v>45358</v>
      </c>
      <c r="J145" s="23">
        <v>0.447689</v>
      </c>
      <c r="K145" s="24">
        <v>26495</v>
      </c>
      <c r="L145" s="7">
        <v>11861.52</v>
      </c>
      <c r="M145" s="20">
        <v>0.1</v>
      </c>
      <c r="N145" s="20">
        <v>0.1</v>
      </c>
      <c r="R145" s="25" t="str">
        <f t="shared" si="19"/>
        <v>STERUSD</v>
      </c>
      <c r="S145" s="25" t="str">
        <f t="shared" si="20"/>
        <v>SHV</v>
      </c>
      <c r="T145" s="25" t="str">
        <f t="shared" si="21"/>
        <v>*</v>
      </c>
      <c r="U145" s="25" t="str">
        <f t="shared" si="22"/>
        <v>1ISP</v>
      </c>
      <c r="V145" s="18">
        <v>0.447689</v>
      </c>
      <c r="W145" s="24">
        <v>26495</v>
      </c>
      <c r="X145" s="26">
        <f t="shared" si="18"/>
        <v>11861.520055000001</v>
      </c>
      <c r="Y145" s="20">
        <v>0.1</v>
      </c>
      <c r="Z145" s="20">
        <v>0.1</v>
      </c>
      <c r="AA145" s="9"/>
      <c r="AB145" s="27">
        <f t="shared" si="23"/>
        <v>-5.5000000429572538E-5</v>
      </c>
      <c r="AC145" s="28">
        <f t="shared" si="24"/>
        <v>0</v>
      </c>
      <c r="AD145" s="28">
        <f t="shared" si="25"/>
        <v>0</v>
      </c>
    </row>
    <row r="146" spans="2:30">
      <c r="B146" s="6">
        <v>45352</v>
      </c>
      <c r="C146" s="1" t="s">
        <v>193</v>
      </c>
      <c r="D146" s="74" t="s">
        <v>175</v>
      </c>
      <c r="E146" s="70" t="s">
        <v>29</v>
      </c>
      <c r="F146" s="70" t="s">
        <v>223</v>
      </c>
      <c r="G146" s="1" t="s">
        <v>117</v>
      </c>
      <c r="H146" s="6">
        <v>45352</v>
      </c>
      <c r="I146" s="6">
        <v>45358</v>
      </c>
      <c r="J146" s="23">
        <v>0.447689</v>
      </c>
      <c r="K146" s="24">
        <v>25420</v>
      </c>
      <c r="L146" s="7">
        <v>11380.25</v>
      </c>
      <c r="M146" s="20">
        <v>0.1</v>
      </c>
      <c r="N146" s="20">
        <v>0.1</v>
      </c>
      <c r="R146" s="25" t="str">
        <f t="shared" si="19"/>
        <v>XPERT-B</v>
      </c>
      <c r="S146" s="25" t="str">
        <f t="shared" si="20"/>
        <v>SHV</v>
      </c>
      <c r="T146" s="25" t="str">
        <f t="shared" si="21"/>
        <v>*</v>
      </c>
      <c r="U146" s="25" t="str">
        <f t="shared" si="22"/>
        <v>1ISP</v>
      </c>
      <c r="V146" s="18">
        <v>0.447689</v>
      </c>
      <c r="W146" s="24">
        <v>25420</v>
      </c>
      <c r="X146" s="26">
        <f t="shared" si="18"/>
        <v>11380.25438</v>
      </c>
      <c r="Y146" s="20">
        <v>0.1</v>
      </c>
      <c r="Z146" s="20">
        <v>0.1</v>
      </c>
      <c r="AA146" s="9"/>
      <c r="AB146" s="27">
        <f t="shared" si="23"/>
        <v>-4.3800000003102468E-3</v>
      </c>
      <c r="AC146" s="28">
        <f t="shared" si="24"/>
        <v>0</v>
      </c>
      <c r="AD146" s="28">
        <f t="shared" si="25"/>
        <v>0</v>
      </c>
    </row>
    <row r="147" spans="2:30">
      <c r="B147" s="6">
        <v>45352</v>
      </c>
      <c r="C147" s="1" t="s">
        <v>194</v>
      </c>
      <c r="D147" s="74" t="s">
        <v>175</v>
      </c>
      <c r="E147" s="70" t="s">
        <v>29</v>
      </c>
      <c r="F147" s="70" t="s">
        <v>223</v>
      </c>
      <c r="G147" s="1" t="s">
        <v>117</v>
      </c>
      <c r="H147" s="6">
        <v>45352</v>
      </c>
      <c r="I147" s="6">
        <v>45358</v>
      </c>
      <c r="J147" s="23">
        <v>0.447689</v>
      </c>
      <c r="K147" s="24">
        <v>9900</v>
      </c>
      <c r="L147" s="7">
        <v>4432.12</v>
      </c>
      <c r="M147" s="20">
        <v>0.1</v>
      </c>
      <c r="N147" s="20">
        <v>0.1</v>
      </c>
      <c r="R147" s="25" t="str">
        <f t="shared" si="19"/>
        <v>XPERT-C</v>
      </c>
      <c r="S147" s="25" t="str">
        <f t="shared" si="20"/>
        <v>SHV</v>
      </c>
      <c r="T147" s="25" t="str">
        <f t="shared" si="21"/>
        <v>*</v>
      </c>
      <c r="U147" s="25" t="str">
        <f t="shared" si="22"/>
        <v>1ISP</v>
      </c>
      <c r="V147" s="18">
        <v>0.447689</v>
      </c>
      <c r="W147" s="24">
        <v>9900</v>
      </c>
      <c r="X147" s="26">
        <f t="shared" si="18"/>
        <v>4432.1211000000003</v>
      </c>
      <c r="Y147" s="20">
        <v>0.1</v>
      </c>
      <c r="Z147" s="20">
        <v>0.1</v>
      </c>
      <c r="AA147" s="9"/>
      <c r="AB147" s="27">
        <f t="shared" si="23"/>
        <v>-1.1000000004059984E-3</v>
      </c>
      <c r="AC147" s="28">
        <f t="shared" si="24"/>
        <v>0</v>
      </c>
      <c r="AD147" s="28">
        <f t="shared" si="25"/>
        <v>0</v>
      </c>
    </row>
    <row r="148" spans="2:30">
      <c r="B148" s="6">
        <v>45352</v>
      </c>
      <c r="C148" s="1" t="s">
        <v>195</v>
      </c>
      <c r="D148" s="74" t="s">
        <v>175</v>
      </c>
      <c r="E148" s="70" t="s">
        <v>29</v>
      </c>
      <c r="F148" s="70" t="s">
        <v>223</v>
      </c>
      <c r="G148" s="1" t="s">
        <v>117</v>
      </c>
      <c r="H148" s="6">
        <v>45352</v>
      </c>
      <c r="I148" s="6">
        <v>45358</v>
      </c>
      <c r="J148" s="23">
        <v>0.447689</v>
      </c>
      <c r="K148" s="24">
        <v>12360</v>
      </c>
      <c r="L148" s="7">
        <v>5533.44</v>
      </c>
      <c r="M148" s="20">
        <v>0.1</v>
      </c>
      <c r="N148" s="20">
        <v>0.1</v>
      </c>
      <c r="R148" s="25" t="str">
        <f t="shared" si="19"/>
        <v>XPERT-D</v>
      </c>
      <c r="S148" s="25" t="str">
        <f t="shared" si="20"/>
        <v>SHV</v>
      </c>
      <c r="T148" s="25" t="str">
        <f t="shared" si="21"/>
        <v>*</v>
      </c>
      <c r="U148" s="25" t="str">
        <f t="shared" si="22"/>
        <v>1ISP</v>
      </c>
      <c r="V148" s="18">
        <v>0.447689</v>
      </c>
      <c r="W148" s="24">
        <v>12360</v>
      </c>
      <c r="X148" s="26">
        <f t="shared" si="18"/>
        <v>5533.4360399999996</v>
      </c>
      <c r="Y148" s="20">
        <v>0.1</v>
      </c>
      <c r="Z148" s="20">
        <v>0.1</v>
      </c>
      <c r="AA148" s="9"/>
      <c r="AB148" s="27">
        <f t="shared" si="23"/>
        <v>3.9600000000064028E-3</v>
      </c>
      <c r="AC148" s="28">
        <f t="shared" si="24"/>
        <v>0</v>
      </c>
      <c r="AD148" s="28">
        <f t="shared" si="25"/>
        <v>0</v>
      </c>
    </row>
    <row r="149" spans="2:30">
      <c r="B149" s="6">
        <v>45355</v>
      </c>
      <c r="C149" s="1" t="s">
        <v>11</v>
      </c>
      <c r="D149" s="74" t="s">
        <v>130</v>
      </c>
      <c r="E149" s="70">
        <v>14</v>
      </c>
      <c r="F149" s="70" t="s">
        <v>128</v>
      </c>
      <c r="G149" s="1" t="s">
        <v>198</v>
      </c>
      <c r="H149" s="6">
        <v>45355</v>
      </c>
      <c r="I149" s="6">
        <v>45357</v>
      </c>
      <c r="J149" s="23">
        <v>0.110528</v>
      </c>
      <c r="K149" s="24">
        <v>86659</v>
      </c>
      <c r="L149" s="7">
        <v>9578.2199999999993</v>
      </c>
      <c r="M149" s="20">
        <v>0</v>
      </c>
      <c r="N149" s="20">
        <v>0.3</v>
      </c>
      <c r="O149" s="29" t="s">
        <v>302</v>
      </c>
      <c r="R149" s="25" t="str">
        <f t="shared" si="19"/>
        <v>SAM-AF</v>
      </c>
      <c r="S149" s="25" t="str">
        <f t="shared" si="20"/>
        <v>FIBRAPL</v>
      </c>
      <c r="T149" s="25">
        <f t="shared" si="21"/>
        <v>14</v>
      </c>
      <c r="U149" s="25" t="str">
        <f t="shared" si="22"/>
        <v>CF</v>
      </c>
      <c r="V149" s="18">
        <v>0.110528</v>
      </c>
      <c r="W149" s="24">
        <v>86659</v>
      </c>
      <c r="X149" s="26">
        <f t="shared" ref="X149:X212" si="26">V149*W149</f>
        <v>9578.2459519999993</v>
      </c>
      <c r="Y149" s="20">
        <v>0</v>
      </c>
      <c r="Z149" s="20">
        <v>0.3</v>
      </c>
      <c r="AA149" s="9"/>
      <c r="AB149" s="27">
        <f t="shared" si="23"/>
        <v>-2.5951999999961117E-2</v>
      </c>
      <c r="AC149" s="28">
        <f t="shared" si="24"/>
        <v>0</v>
      </c>
      <c r="AD149" s="28">
        <f t="shared" si="25"/>
        <v>0</v>
      </c>
    </row>
    <row r="150" spans="2:30">
      <c r="B150" s="6">
        <v>45355</v>
      </c>
      <c r="C150" s="1" t="s">
        <v>11</v>
      </c>
      <c r="D150" s="74" t="s">
        <v>130</v>
      </c>
      <c r="E150" s="70">
        <v>14</v>
      </c>
      <c r="F150" s="70" t="s">
        <v>128</v>
      </c>
      <c r="G150" s="1" t="s">
        <v>200</v>
      </c>
      <c r="H150" s="6">
        <v>45355</v>
      </c>
      <c r="I150" s="6">
        <v>45357</v>
      </c>
      <c r="J150" s="23">
        <v>0</v>
      </c>
      <c r="K150" s="24">
        <v>86659</v>
      </c>
      <c r="L150" s="7">
        <v>0</v>
      </c>
      <c r="M150" s="20">
        <v>0</v>
      </c>
      <c r="N150" s="20">
        <v>0</v>
      </c>
      <c r="O150" s="29" t="s">
        <v>302</v>
      </c>
      <c r="R150" s="25" t="str">
        <f t="shared" si="19"/>
        <v>SAM-AF</v>
      </c>
      <c r="S150" s="25" t="str">
        <f t="shared" si="20"/>
        <v>FIBRAPL</v>
      </c>
      <c r="T150" s="25">
        <f t="shared" si="21"/>
        <v>14</v>
      </c>
      <c r="U150" s="25" t="str">
        <f t="shared" si="22"/>
        <v>CF</v>
      </c>
      <c r="V150" s="18">
        <v>0</v>
      </c>
      <c r="W150" s="24">
        <v>86659</v>
      </c>
      <c r="X150" s="26">
        <f t="shared" si="26"/>
        <v>0</v>
      </c>
      <c r="Y150" s="20">
        <v>0</v>
      </c>
      <c r="Z150" s="20">
        <v>0</v>
      </c>
      <c r="AA150" s="9"/>
      <c r="AB150" s="27">
        <f t="shared" si="23"/>
        <v>0</v>
      </c>
      <c r="AC150" s="28">
        <f t="shared" si="24"/>
        <v>0</v>
      </c>
      <c r="AD150" s="28">
        <f t="shared" si="25"/>
        <v>0</v>
      </c>
    </row>
    <row r="151" spans="2:30">
      <c r="B151" s="6">
        <v>45355</v>
      </c>
      <c r="C151" s="1" t="s">
        <v>25</v>
      </c>
      <c r="D151" s="74" t="s">
        <v>130</v>
      </c>
      <c r="E151" s="70">
        <v>14</v>
      </c>
      <c r="F151" s="70" t="s">
        <v>128</v>
      </c>
      <c r="G151" s="1" t="s">
        <v>198</v>
      </c>
      <c r="H151" s="6">
        <v>45355</v>
      </c>
      <c r="I151" s="6">
        <v>45357</v>
      </c>
      <c r="J151" s="23">
        <v>0.110528</v>
      </c>
      <c r="K151" s="24">
        <v>185553</v>
      </c>
      <c r="L151" s="7">
        <v>20508.75</v>
      </c>
      <c r="M151" s="20">
        <v>0</v>
      </c>
      <c r="N151" s="20">
        <v>0.3</v>
      </c>
      <c r="O151" s="29" t="s">
        <v>302</v>
      </c>
      <c r="R151" s="25" t="str">
        <f t="shared" si="19"/>
        <v>SAM-ESG</v>
      </c>
      <c r="S151" s="25" t="str">
        <f t="shared" si="20"/>
        <v>FIBRAPL</v>
      </c>
      <c r="T151" s="25">
        <f t="shared" si="21"/>
        <v>14</v>
      </c>
      <c r="U151" s="25" t="str">
        <f t="shared" si="22"/>
        <v>CF</v>
      </c>
      <c r="V151" s="18">
        <v>0.110528</v>
      </c>
      <c r="W151" s="24">
        <v>185553</v>
      </c>
      <c r="X151" s="26">
        <f t="shared" si="26"/>
        <v>20508.801984000002</v>
      </c>
      <c r="Y151" s="20">
        <v>0</v>
      </c>
      <c r="Z151" s="20">
        <v>0.3</v>
      </c>
      <c r="AA151" s="9"/>
      <c r="AB151" s="27">
        <f t="shared" si="23"/>
        <v>-5.1984000001539243E-2</v>
      </c>
      <c r="AC151" s="28">
        <f t="shared" si="24"/>
        <v>0</v>
      </c>
      <c r="AD151" s="28">
        <f t="shared" si="25"/>
        <v>0</v>
      </c>
    </row>
    <row r="152" spans="2:30">
      <c r="B152" s="6">
        <v>45355</v>
      </c>
      <c r="C152" s="1" t="s">
        <v>25</v>
      </c>
      <c r="D152" s="74" t="s">
        <v>130</v>
      </c>
      <c r="E152" s="70">
        <v>14</v>
      </c>
      <c r="F152" s="70" t="s">
        <v>128</v>
      </c>
      <c r="G152" s="1" t="s">
        <v>200</v>
      </c>
      <c r="H152" s="6">
        <v>45355</v>
      </c>
      <c r="I152" s="6">
        <v>45357</v>
      </c>
      <c r="J152" s="23">
        <v>0</v>
      </c>
      <c r="K152" s="24">
        <v>185553</v>
      </c>
      <c r="L152" s="7">
        <v>0</v>
      </c>
      <c r="M152" s="20">
        <v>0</v>
      </c>
      <c r="N152" s="20">
        <v>0</v>
      </c>
      <c r="O152" s="29" t="s">
        <v>302</v>
      </c>
      <c r="R152" s="25" t="str">
        <f t="shared" si="19"/>
        <v>SAM-ESG</v>
      </c>
      <c r="S152" s="25" t="str">
        <f t="shared" si="20"/>
        <v>FIBRAPL</v>
      </c>
      <c r="T152" s="25">
        <f t="shared" si="21"/>
        <v>14</v>
      </c>
      <c r="U152" s="25" t="str">
        <f t="shared" si="22"/>
        <v>CF</v>
      </c>
      <c r="V152" s="18">
        <v>0</v>
      </c>
      <c r="W152" s="24">
        <v>185553</v>
      </c>
      <c r="X152" s="26">
        <f t="shared" si="26"/>
        <v>0</v>
      </c>
      <c r="Y152" s="20">
        <v>0</v>
      </c>
      <c r="Z152" s="20">
        <v>0</v>
      </c>
      <c r="AA152" s="9"/>
      <c r="AB152" s="27">
        <f t="shared" si="23"/>
        <v>0</v>
      </c>
      <c r="AC152" s="28">
        <f t="shared" si="24"/>
        <v>0</v>
      </c>
      <c r="AD152" s="28">
        <f t="shared" si="25"/>
        <v>0</v>
      </c>
    </row>
    <row r="153" spans="2:30">
      <c r="B153" s="6">
        <v>45355</v>
      </c>
      <c r="C153" s="1" t="s">
        <v>182</v>
      </c>
      <c r="D153" s="74" t="s">
        <v>185</v>
      </c>
      <c r="E153" s="70">
        <v>16</v>
      </c>
      <c r="F153" s="70" t="s">
        <v>183</v>
      </c>
      <c r="G153" s="1" t="s">
        <v>198</v>
      </c>
      <c r="H153" s="6">
        <v>45355</v>
      </c>
      <c r="I153" s="6">
        <v>45357</v>
      </c>
      <c r="J153" s="23">
        <v>0.51302199999999998</v>
      </c>
      <c r="K153" s="24">
        <v>46983</v>
      </c>
      <c r="L153" s="7">
        <v>24103.33</v>
      </c>
      <c r="M153" s="20">
        <v>0</v>
      </c>
      <c r="N153" s="20">
        <v>0</v>
      </c>
      <c r="O153" s="29" t="s">
        <v>302</v>
      </c>
      <c r="R153" s="25" t="str">
        <f t="shared" si="19"/>
        <v>SVIVE20</v>
      </c>
      <c r="S153" s="25" t="str">
        <f t="shared" si="20"/>
        <v>FVIA</v>
      </c>
      <c r="T153" s="25">
        <f t="shared" si="21"/>
        <v>16</v>
      </c>
      <c r="U153" s="25" t="str">
        <f t="shared" si="22"/>
        <v>FF</v>
      </c>
      <c r="V153" s="18">
        <v>0.51302199999999998</v>
      </c>
      <c r="W153" s="24">
        <v>46983</v>
      </c>
      <c r="X153" s="26">
        <f t="shared" si="26"/>
        <v>24103.312625999999</v>
      </c>
      <c r="Y153" s="20">
        <v>0</v>
      </c>
      <c r="Z153" s="20">
        <v>0</v>
      </c>
      <c r="AA153" s="9"/>
      <c r="AB153" s="27">
        <f t="shared" si="23"/>
        <v>1.737400000274647E-2</v>
      </c>
      <c r="AC153" s="28">
        <f t="shared" si="24"/>
        <v>0</v>
      </c>
      <c r="AD153" s="28">
        <f t="shared" si="25"/>
        <v>0</v>
      </c>
    </row>
    <row r="154" spans="2:30">
      <c r="B154" s="6">
        <v>45355</v>
      </c>
      <c r="C154" s="1" t="s">
        <v>186</v>
      </c>
      <c r="D154" s="74" t="s">
        <v>185</v>
      </c>
      <c r="E154" s="70">
        <v>16</v>
      </c>
      <c r="F154" s="70" t="s">
        <v>183</v>
      </c>
      <c r="G154" s="1" t="s">
        <v>198</v>
      </c>
      <c r="H154" s="6">
        <v>45355</v>
      </c>
      <c r="I154" s="6">
        <v>45357</v>
      </c>
      <c r="J154" s="23">
        <v>0.51302199999999998</v>
      </c>
      <c r="K154" s="24">
        <v>80514</v>
      </c>
      <c r="L154" s="7">
        <v>41305.480000000003</v>
      </c>
      <c r="M154" s="20">
        <v>0</v>
      </c>
      <c r="N154" s="20">
        <v>0</v>
      </c>
      <c r="O154" s="29" t="s">
        <v>302</v>
      </c>
      <c r="R154" s="25" t="str">
        <f t="shared" si="19"/>
        <v>SVIVE35</v>
      </c>
      <c r="S154" s="25" t="str">
        <f t="shared" si="20"/>
        <v>FVIA</v>
      </c>
      <c r="T154" s="25">
        <f t="shared" si="21"/>
        <v>16</v>
      </c>
      <c r="U154" s="25" t="str">
        <f t="shared" si="22"/>
        <v>FF</v>
      </c>
      <c r="V154" s="18">
        <v>0.51302199999999998</v>
      </c>
      <c r="W154" s="24">
        <v>80514</v>
      </c>
      <c r="X154" s="26">
        <f t="shared" si="26"/>
        <v>41305.453307999996</v>
      </c>
      <c r="Y154" s="20">
        <v>0</v>
      </c>
      <c r="Z154" s="20">
        <v>0</v>
      </c>
      <c r="AA154" s="9"/>
      <c r="AB154" s="27">
        <f t="shared" si="23"/>
        <v>2.6692000006732997E-2</v>
      </c>
      <c r="AC154" s="28">
        <f t="shared" si="24"/>
        <v>0</v>
      </c>
      <c r="AD154" s="28">
        <f t="shared" si="25"/>
        <v>0</v>
      </c>
    </row>
    <row r="155" spans="2:30">
      <c r="B155" s="6">
        <v>45355</v>
      </c>
      <c r="C155" s="1" t="s">
        <v>187</v>
      </c>
      <c r="D155" s="74" t="s">
        <v>185</v>
      </c>
      <c r="E155" s="70">
        <v>16</v>
      </c>
      <c r="F155" s="70" t="s">
        <v>183</v>
      </c>
      <c r="G155" s="1" t="s">
        <v>198</v>
      </c>
      <c r="H155" s="6">
        <v>45355</v>
      </c>
      <c r="I155" s="6">
        <v>45357</v>
      </c>
      <c r="J155" s="23">
        <v>0.51302199999999998</v>
      </c>
      <c r="K155" s="24">
        <v>18838</v>
      </c>
      <c r="L155" s="7">
        <v>9664.32</v>
      </c>
      <c r="M155" s="20">
        <v>0</v>
      </c>
      <c r="N155" s="20">
        <v>0</v>
      </c>
      <c r="O155" s="29" t="s">
        <v>302</v>
      </c>
      <c r="R155" s="25" t="str">
        <f t="shared" si="19"/>
        <v>SVIVE50</v>
      </c>
      <c r="S155" s="25" t="str">
        <f t="shared" si="20"/>
        <v>FVIA</v>
      </c>
      <c r="T155" s="25">
        <f t="shared" si="21"/>
        <v>16</v>
      </c>
      <c r="U155" s="25" t="str">
        <f t="shared" si="22"/>
        <v>FF</v>
      </c>
      <c r="V155" s="18">
        <v>0.51302199999999998</v>
      </c>
      <c r="W155" s="24">
        <v>18838</v>
      </c>
      <c r="X155" s="26">
        <f t="shared" si="26"/>
        <v>9664.3084359999993</v>
      </c>
      <c r="Y155" s="20">
        <v>0</v>
      </c>
      <c r="Z155" s="20">
        <v>0</v>
      </c>
      <c r="AA155" s="9"/>
      <c r="AB155" s="27">
        <f t="shared" si="23"/>
        <v>1.1564000000362284E-2</v>
      </c>
      <c r="AC155" s="28">
        <f t="shared" si="24"/>
        <v>0</v>
      </c>
      <c r="AD155" s="28">
        <f t="shared" si="25"/>
        <v>0</v>
      </c>
    </row>
    <row r="156" spans="2:30">
      <c r="B156" s="6">
        <v>45355</v>
      </c>
      <c r="C156" s="1" t="s">
        <v>11</v>
      </c>
      <c r="D156" s="74" t="s">
        <v>230</v>
      </c>
      <c r="E156" s="70">
        <v>13</v>
      </c>
      <c r="F156" s="70" t="s">
        <v>128</v>
      </c>
      <c r="G156" s="1" t="s">
        <v>198</v>
      </c>
      <c r="H156" s="6">
        <v>45355</v>
      </c>
      <c r="I156" s="6">
        <v>45357</v>
      </c>
      <c r="J156" s="23">
        <v>2.0205630000000001</v>
      </c>
      <c r="K156" s="24">
        <v>150000</v>
      </c>
      <c r="L156" s="7">
        <v>303084.5</v>
      </c>
      <c r="M156" s="20">
        <v>0</v>
      </c>
      <c r="N156" s="20">
        <v>0.3</v>
      </c>
      <c r="O156" s="29" t="s">
        <v>302</v>
      </c>
      <c r="R156" s="25" t="str">
        <f t="shared" si="19"/>
        <v>SAM-AF</v>
      </c>
      <c r="S156" s="25" t="str">
        <f t="shared" si="20"/>
        <v>TERRA</v>
      </c>
      <c r="T156" s="25">
        <f t="shared" si="21"/>
        <v>13</v>
      </c>
      <c r="U156" s="25" t="str">
        <f t="shared" si="22"/>
        <v>CF</v>
      </c>
      <c r="V156" s="18">
        <v>2.0205630000000001</v>
      </c>
      <c r="W156" s="24">
        <v>150000</v>
      </c>
      <c r="X156" s="26">
        <f t="shared" si="26"/>
        <v>303084.45</v>
      </c>
      <c r="Y156" s="20">
        <v>0</v>
      </c>
      <c r="Z156" s="20">
        <v>0.3</v>
      </c>
      <c r="AA156" s="9"/>
      <c r="AB156" s="27">
        <f t="shared" si="23"/>
        <v>4.9999999988358468E-2</v>
      </c>
      <c r="AC156" s="28">
        <f t="shared" si="24"/>
        <v>0</v>
      </c>
      <c r="AD156" s="28">
        <f t="shared" si="25"/>
        <v>0</v>
      </c>
    </row>
    <row r="157" spans="2:30">
      <c r="B157" s="6">
        <v>45355</v>
      </c>
      <c r="C157" s="1" t="s">
        <v>25</v>
      </c>
      <c r="D157" s="74" t="s">
        <v>230</v>
      </c>
      <c r="E157" s="70">
        <v>13</v>
      </c>
      <c r="F157" s="70" t="s">
        <v>128</v>
      </c>
      <c r="G157" s="1" t="s">
        <v>198</v>
      </c>
      <c r="H157" s="6">
        <v>45355</v>
      </c>
      <c r="I157" s="6">
        <v>45357</v>
      </c>
      <c r="J157" s="23">
        <v>2.0205630000000001</v>
      </c>
      <c r="K157" s="24">
        <v>378000</v>
      </c>
      <c r="L157" s="7">
        <v>763772.95</v>
      </c>
      <c r="M157" s="20">
        <v>0</v>
      </c>
      <c r="N157" s="20">
        <v>0.3</v>
      </c>
      <c r="O157" s="29" t="s">
        <v>302</v>
      </c>
      <c r="R157" s="25" t="str">
        <f t="shared" si="19"/>
        <v>SAM-ESG</v>
      </c>
      <c r="S157" s="25" t="str">
        <f t="shared" si="20"/>
        <v>TERRA</v>
      </c>
      <c r="T157" s="25">
        <f t="shared" si="21"/>
        <v>13</v>
      </c>
      <c r="U157" s="25" t="str">
        <f t="shared" si="22"/>
        <v>CF</v>
      </c>
      <c r="V157" s="18">
        <v>2.0205630000000001</v>
      </c>
      <c r="W157" s="24">
        <v>378000</v>
      </c>
      <c r="X157" s="26">
        <f t="shared" si="26"/>
        <v>763772.81400000001</v>
      </c>
      <c r="Y157" s="20">
        <v>0</v>
      </c>
      <c r="Z157" s="20">
        <v>0.3</v>
      </c>
      <c r="AA157" s="9"/>
      <c r="AB157" s="27">
        <f t="shared" si="23"/>
        <v>0.13599999994039536</v>
      </c>
      <c r="AC157" s="28">
        <f t="shared" si="24"/>
        <v>0</v>
      </c>
      <c r="AD157" s="28">
        <f t="shared" si="25"/>
        <v>0</v>
      </c>
    </row>
    <row r="158" spans="2:30">
      <c r="B158" s="6">
        <v>45355</v>
      </c>
      <c r="C158" s="1" t="s">
        <v>182</v>
      </c>
      <c r="D158" s="74" t="s">
        <v>230</v>
      </c>
      <c r="E158" s="70">
        <v>13</v>
      </c>
      <c r="F158" s="70" t="s">
        <v>128</v>
      </c>
      <c r="G158" s="1" t="s">
        <v>198</v>
      </c>
      <c r="H158" s="6">
        <v>45355</v>
      </c>
      <c r="I158" s="6">
        <v>45357</v>
      </c>
      <c r="J158" s="23">
        <v>2.0205630000000001</v>
      </c>
      <c r="K158" s="24">
        <v>74717</v>
      </c>
      <c r="L158" s="7">
        <v>150970.43</v>
      </c>
      <c r="M158" s="20">
        <v>0</v>
      </c>
      <c r="N158" s="20">
        <v>0</v>
      </c>
      <c r="O158" s="29" t="s">
        <v>302</v>
      </c>
      <c r="R158" s="25" t="str">
        <f t="shared" si="19"/>
        <v>SVIVE20</v>
      </c>
      <c r="S158" s="25" t="str">
        <f t="shared" si="20"/>
        <v>TERRA</v>
      </c>
      <c r="T158" s="25">
        <f t="shared" si="21"/>
        <v>13</v>
      </c>
      <c r="U158" s="25" t="str">
        <f t="shared" si="22"/>
        <v>CF</v>
      </c>
      <c r="V158" s="18">
        <v>2.0205630000000001</v>
      </c>
      <c r="W158" s="24">
        <v>74717</v>
      </c>
      <c r="X158" s="26">
        <f t="shared" si="26"/>
        <v>150970.40567100001</v>
      </c>
      <c r="Y158" s="20">
        <v>0</v>
      </c>
      <c r="Z158" s="20">
        <v>0</v>
      </c>
      <c r="AA158" s="9"/>
      <c r="AB158" s="27">
        <f t="shared" si="23"/>
        <v>2.4328999978024513E-2</v>
      </c>
      <c r="AC158" s="28">
        <f t="shared" si="24"/>
        <v>0</v>
      </c>
      <c r="AD158" s="28">
        <f t="shared" si="25"/>
        <v>0</v>
      </c>
    </row>
    <row r="159" spans="2:30">
      <c r="B159" s="6">
        <v>45355</v>
      </c>
      <c r="C159" s="1" t="s">
        <v>186</v>
      </c>
      <c r="D159" s="74" t="s">
        <v>230</v>
      </c>
      <c r="E159" s="70">
        <v>13</v>
      </c>
      <c r="F159" s="70" t="s">
        <v>128</v>
      </c>
      <c r="G159" s="1" t="s">
        <v>198</v>
      </c>
      <c r="H159" s="6">
        <v>45355</v>
      </c>
      <c r="I159" s="6">
        <v>45357</v>
      </c>
      <c r="J159" s="23">
        <v>2.0205630000000001</v>
      </c>
      <c r="K159" s="24">
        <v>130199</v>
      </c>
      <c r="L159" s="7">
        <v>263075.33</v>
      </c>
      <c r="M159" s="20">
        <v>0</v>
      </c>
      <c r="N159" s="20">
        <v>0</v>
      </c>
      <c r="O159" s="29" t="s">
        <v>302</v>
      </c>
      <c r="R159" s="25" t="str">
        <f t="shared" si="19"/>
        <v>SVIVE35</v>
      </c>
      <c r="S159" s="25" t="str">
        <f t="shared" si="20"/>
        <v>TERRA</v>
      </c>
      <c r="T159" s="25">
        <f t="shared" si="21"/>
        <v>13</v>
      </c>
      <c r="U159" s="25" t="str">
        <f t="shared" si="22"/>
        <v>CF</v>
      </c>
      <c r="V159" s="18">
        <v>2.0205630000000001</v>
      </c>
      <c r="W159" s="24">
        <v>130199</v>
      </c>
      <c r="X159" s="26">
        <f t="shared" si="26"/>
        <v>263075.282037</v>
      </c>
      <c r="Y159" s="20">
        <v>0</v>
      </c>
      <c r="Z159" s="20">
        <v>0</v>
      </c>
      <c r="AA159" s="9"/>
      <c r="AB159" s="27">
        <f t="shared" si="23"/>
        <v>4.7963000019080937E-2</v>
      </c>
      <c r="AC159" s="28">
        <f t="shared" si="24"/>
        <v>0</v>
      </c>
      <c r="AD159" s="28">
        <f t="shared" si="25"/>
        <v>0</v>
      </c>
    </row>
    <row r="160" spans="2:30">
      <c r="B160" s="6">
        <v>45355</v>
      </c>
      <c r="C160" s="1" t="s">
        <v>187</v>
      </c>
      <c r="D160" s="74" t="s">
        <v>230</v>
      </c>
      <c r="E160" s="70">
        <v>13</v>
      </c>
      <c r="F160" s="70" t="s">
        <v>128</v>
      </c>
      <c r="G160" s="1" t="s">
        <v>198</v>
      </c>
      <c r="H160" s="6">
        <v>45355</v>
      </c>
      <c r="I160" s="6">
        <v>45357</v>
      </c>
      <c r="J160" s="23">
        <v>2.0205630000000001</v>
      </c>
      <c r="K160" s="24">
        <v>76358</v>
      </c>
      <c r="L160" s="7">
        <v>154286.18</v>
      </c>
      <c r="M160" s="20">
        <v>0</v>
      </c>
      <c r="N160" s="20">
        <v>0</v>
      </c>
      <c r="O160" s="29" t="s">
        <v>302</v>
      </c>
      <c r="R160" s="25" t="str">
        <f t="shared" si="19"/>
        <v>SVIVE50</v>
      </c>
      <c r="S160" s="25" t="str">
        <f t="shared" si="20"/>
        <v>TERRA</v>
      </c>
      <c r="T160" s="25">
        <f t="shared" si="21"/>
        <v>13</v>
      </c>
      <c r="U160" s="25" t="str">
        <f t="shared" si="22"/>
        <v>CF</v>
      </c>
      <c r="V160" s="18">
        <v>2.0205630000000001</v>
      </c>
      <c r="W160" s="24">
        <v>76358</v>
      </c>
      <c r="X160" s="26">
        <f t="shared" si="26"/>
        <v>154286.149554</v>
      </c>
      <c r="Y160" s="20">
        <v>0</v>
      </c>
      <c r="Z160" s="20">
        <v>0</v>
      </c>
      <c r="AA160" s="9"/>
      <c r="AB160" s="27">
        <f t="shared" si="23"/>
        <v>3.0445999989751726E-2</v>
      </c>
      <c r="AC160" s="28">
        <f t="shared" si="24"/>
        <v>0</v>
      </c>
      <c r="AD160" s="28">
        <f t="shared" si="25"/>
        <v>0</v>
      </c>
    </row>
    <row r="161" spans="2:30">
      <c r="B161" s="6">
        <v>45355</v>
      </c>
      <c r="C161" s="1" t="s">
        <v>75</v>
      </c>
      <c r="D161" s="74" t="s">
        <v>192</v>
      </c>
      <c r="E161" s="70" t="s">
        <v>29</v>
      </c>
      <c r="F161" s="70" t="s">
        <v>33</v>
      </c>
      <c r="G161" s="1" t="s">
        <v>117</v>
      </c>
      <c r="H161" s="6">
        <v>45355</v>
      </c>
      <c r="I161" s="6">
        <v>45377</v>
      </c>
      <c r="J161" s="23">
        <v>0.16</v>
      </c>
      <c r="K161" s="24">
        <v>25570</v>
      </c>
      <c r="L161" s="7">
        <v>4091.2</v>
      </c>
      <c r="M161" s="20">
        <v>0.1</v>
      </c>
      <c r="N161" s="20">
        <v>0.1</v>
      </c>
      <c r="O161" s="29" t="s">
        <v>218</v>
      </c>
      <c r="R161" s="25" t="str">
        <f t="shared" si="19"/>
        <v>USA-EQ</v>
      </c>
      <c r="S161" s="25" t="str">
        <f t="shared" si="20"/>
        <v>YUMC</v>
      </c>
      <c r="T161" s="25" t="str">
        <f t="shared" si="21"/>
        <v>*</v>
      </c>
      <c r="U161" s="25" t="str">
        <f t="shared" si="22"/>
        <v>1ASP</v>
      </c>
      <c r="V161" s="18">
        <v>0.16</v>
      </c>
      <c r="W161" s="24">
        <v>25570</v>
      </c>
      <c r="X161" s="26">
        <f t="shared" si="26"/>
        <v>4091.2000000000003</v>
      </c>
      <c r="Y161" s="20">
        <v>0.1</v>
      </c>
      <c r="Z161" s="20">
        <v>0.1</v>
      </c>
      <c r="AA161" s="9"/>
      <c r="AB161" s="27">
        <f t="shared" si="23"/>
        <v>0</v>
      </c>
      <c r="AC161" s="28">
        <f t="shared" si="24"/>
        <v>0</v>
      </c>
      <c r="AD161" s="28">
        <f t="shared" si="25"/>
        <v>0</v>
      </c>
    </row>
    <row r="162" spans="2:30">
      <c r="B162" s="6">
        <v>45356</v>
      </c>
      <c r="C162" s="1" t="s">
        <v>67</v>
      </c>
      <c r="D162" s="74" t="s">
        <v>253</v>
      </c>
      <c r="E162" s="70" t="s">
        <v>29</v>
      </c>
      <c r="F162" s="70" t="s">
        <v>33</v>
      </c>
      <c r="G162" s="1" t="s">
        <v>117</v>
      </c>
      <c r="H162" s="6">
        <v>45356</v>
      </c>
      <c r="I162" s="6">
        <v>45378</v>
      </c>
      <c r="J162" s="23">
        <v>0.04</v>
      </c>
      <c r="K162" s="24">
        <v>5530</v>
      </c>
      <c r="L162" s="7">
        <v>221.2</v>
      </c>
      <c r="M162" s="20">
        <v>0.1</v>
      </c>
      <c r="N162" s="20">
        <v>0.1</v>
      </c>
      <c r="O162" s="29" t="s">
        <v>216</v>
      </c>
      <c r="R162" s="25" t="str">
        <f t="shared" si="19"/>
        <v>SAMEME2</v>
      </c>
      <c r="S162" s="25" t="str">
        <f t="shared" si="20"/>
        <v>NVDA</v>
      </c>
      <c r="T162" s="25" t="str">
        <f t="shared" si="21"/>
        <v>*</v>
      </c>
      <c r="U162" s="25" t="str">
        <f t="shared" si="22"/>
        <v>1ASP</v>
      </c>
      <c r="V162" s="18">
        <v>0.04</v>
      </c>
      <c r="W162" s="24">
        <v>5530</v>
      </c>
      <c r="X162" s="26">
        <f t="shared" si="26"/>
        <v>221.20000000000002</v>
      </c>
      <c r="Y162" s="20">
        <v>0.1</v>
      </c>
      <c r="Z162" s="20">
        <v>0.1</v>
      </c>
      <c r="AA162" s="9"/>
      <c r="AB162" s="27">
        <f t="shared" si="23"/>
        <v>0</v>
      </c>
      <c r="AC162" s="28">
        <f t="shared" si="24"/>
        <v>0</v>
      </c>
      <c r="AD162" s="28">
        <f t="shared" si="25"/>
        <v>0</v>
      </c>
    </row>
    <row r="163" spans="2:30">
      <c r="B163" s="6">
        <v>45356</v>
      </c>
      <c r="C163" s="1" t="s">
        <v>30</v>
      </c>
      <c r="D163" s="74" t="s">
        <v>253</v>
      </c>
      <c r="E163" s="70" t="s">
        <v>29</v>
      </c>
      <c r="F163" s="70" t="s">
        <v>33</v>
      </c>
      <c r="G163" s="1" t="s">
        <v>117</v>
      </c>
      <c r="H163" s="6">
        <v>45356</v>
      </c>
      <c r="I163" s="6">
        <v>45378</v>
      </c>
      <c r="J163" s="23">
        <v>0.04</v>
      </c>
      <c r="K163" s="24">
        <v>350</v>
      </c>
      <c r="L163" s="7">
        <v>14</v>
      </c>
      <c r="M163" s="20">
        <v>0.1</v>
      </c>
      <c r="N163" s="20">
        <v>0.1</v>
      </c>
      <c r="O163" s="29" t="s">
        <v>216</v>
      </c>
      <c r="R163" s="25" t="str">
        <f t="shared" si="19"/>
        <v>SAM-RED</v>
      </c>
      <c r="S163" s="25" t="str">
        <f t="shared" si="20"/>
        <v>NVDA</v>
      </c>
      <c r="T163" s="25" t="str">
        <f t="shared" si="21"/>
        <v>*</v>
      </c>
      <c r="U163" s="25" t="str">
        <f t="shared" si="22"/>
        <v>1ASP</v>
      </c>
      <c r="V163" s="18">
        <v>0.04</v>
      </c>
      <c r="W163" s="24">
        <v>350</v>
      </c>
      <c r="X163" s="26">
        <f t="shared" si="26"/>
        <v>14</v>
      </c>
      <c r="Y163" s="20">
        <v>0.1</v>
      </c>
      <c r="Z163" s="20">
        <v>0.1</v>
      </c>
      <c r="AA163" s="9"/>
      <c r="AB163" s="27">
        <f t="shared" si="23"/>
        <v>0</v>
      </c>
      <c r="AC163" s="28">
        <f t="shared" si="24"/>
        <v>0</v>
      </c>
      <c r="AD163" s="28">
        <f t="shared" si="25"/>
        <v>0</v>
      </c>
    </row>
    <row r="164" spans="2:30">
      <c r="B164" s="6">
        <v>45356</v>
      </c>
      <c r="C164" s="1" t="s">
        <v>21</v>
      </c>
      <c r="D164" s="74" t="s">
        <v>253</v>
      </c>
      <c r="E164" s="70" t="s">
        <v>29</v>
      </c>
      <c r="F164" s="70" t="s">
        <v>33</v>
      </c>
      <c r="G164" s="1" t="s">
        <v>117</v>
      </c>
      <c r="H164" s="6">
        <v>45356</v>
      </c>
      <c r="I164" s="6">
        <v>45378</v>
      </c>
      <c r="J164" s="23">
        <v>0.04</v>
      </c>
      <c r="K164" s="24">
        <v>2670</v>
      </c>
      <c r="L164" s="7">
        <v>106.8</v>
      </c>
      <c r="M164" s="20">
        <v>0.1</v>
      </c>
      <c r="N164" s="20">
        <v>0.1</v>
      </c>
      <c r="O164" s="29" t="s">
        <v>216</v>
      </c>
      <c r="R164" s="25" t="str">
        <f t="shared" si="19"/>
        <v>SAM-RVG</v>
      </c>
      <c r="S164" s="25" t="str">
        <f t="shared" si="20"/>
        <v>NVDA</v>
      </c>
      <c r="T164" s="25" t="str">
        <f t="shared" si="21"/>
        <v>*</v>
      </c>
      <c r="U164" s="25" t="str">
        <f t="shared" si="22"/>
        <v>1ASP</v>
      </c>
      <c r="V164" s="18">
        <v>0.04</v>
      </c>
      <c r="W164" s="24">
        <v>2670</v>
      </c>
      <c r="X164" s="26">
        <f t="shared" si="26"/>
        <v>106.8</v>
      </c>
      <c r="Y164" s="20">
        <v>0.1</v>
      </c>
      <c r="Z164" s="20">
        <v>0.1</v>
      </c>
      <c r="AA164" s="9"/>
      <c r="AB164" s="27">
        <f t="shared" si="23"/>
        <v>0</v>
      </c>
      <c r="AC164" s="28">
        <f t="shared" si="24"/>
        <v>0</v>
      </c>
      <c r="AD164" s="28">
        <f t="shared" si="25"/>
        <v>0</v>
      </c>
    </row>
    <row r="165" spans="2:30">
      <c r="B165" s="6">
        <v>45356</v>
      </c>
      <c r="C165" s="1" t="s">
        <v>27</v>
      </c>
      <c r="D165" s="74" t="s">
        <v>253</v>
      </c>
      <c r="E165" s="70" t="s">
        <v>29</v>
      </c>
      <c r="F165" s="70" t="s">
        <v>33</v>
      </c>
      <c r="G165" s="1" t="s">
        <v>117</v>
      </c>
      <c r="H165" s="6">
        <v>45356</v>
      </c>
      <c r="I165" s="6">
        <v>45378</v>
      </c>
      <c r="J165" s="23">
        <v>0.04</v>
      </c>
      <c r="K165" s="24">
        <v>4080</v>
      </c>
      <c r="L165" s="7">
        <v>163.19999999999999</v>
      </c>
      <c r="M165" s="20">
        <v>0.1</v>
      </c>
      <c r="N165" s="20">
        <v>0.1</v>
      </c>
      <c r="O165" s="29" t="s">
        <v>216</v>
      </c>
      <c r="R165" s="25" t="str">
        <f t="shared" si="19"/>
        <v>SAM-SP</v>
      </c>
      <c r="S165" s="25" t="str">
        <f t="shared" si="20"/>
        <v>NVDA</v>
      </c>
      <c r="T165" s="25" t="str">
        <f t="shared" si="21"/>
        <v>*</v>
      </c>
      <c r="U165" s="25" t="str">
        <f t="shared" si="22"/>
        <v>1ASP</v>
      </c>
      <c r="V165" s="18">
        <v>0.04</v>
      </c>
      <c r="W165" s="24">
        <v>4080</v>
      </c>
      <c r="X165" s="26">
        <f t="shared" si="26"/>
        <v>163.20000000000002</v>
      </c>
      <c r="Y165" s="20">
        <v>0.1</v>
      </c>
      <c r="Z165" s="20">
        <v>0.1</v>
      </c>
      <c r="AA165" s="9"/>
      <c r="AB165" s="27">
        <f t="shared" si="23"/>
        <v>0</v>
      </c>
      <c r="AC165" s="28">
        <f t="shared" si="24"/>
        <v>0</v>
      </c>
      <c r="AD165" s="28">
        <f t="shared" si="25"/>
        <v>0</v>
      </c>
    </row>
    <row r="166" spans="2:30">
      <c r="B166" s="6">
        <v>45356</v>
      </c>
      <c r="C166" s="1" t="s">
        <v>182</v>
      </c>
      <c r="D166" s="74" t="s">
        <v>225</v>
      </c>
      <c r="E166" s="70">
        <v>18</v>
      </c>
      <c r="F166" s="70" t="s">
        <v>128</v>
      </c>
      <c r="G166" s="1" t="s">
        <v>207</v>
      </c>
      <c r="H166" s="6">
        <v>45356</v>
      </c>
      <c r="I166" s="6">
        <v>45358</v>
      </c>
      <c r="J166" s="23">
        <v>0.25958100000000001</v>
      </c>
      <c r="K166" s="24">
        <v>53700</v>
      </c>
      <c r="L166" s="7">
        <v>13939.51</v>
      </c>
      <c r="M166" s="20">
        <v>0</v>
      </c>
      <c r="N166" s="20">
        <v>0</v>
      </c>
      <c r="O166" s="29" t="s">
        <v>216</v>
      </c>
      <c r="R166" s="25" t="str">
        <f t="shared" si="19"/>
        <v>SVIVE20</v>
      </c>
      <c r="S166" s="25" t="str">
        <f t="shared" si="20"/>
        <v>EDUCA</v>
      </c>
      <c r="T166" s="25">
        <f t="shared" si="21"/>
        <v>18</v>
      </c>
      <c r="U166" s="25" t="str">
        <f t="shared" si="22"/>
        <v>CF</v>
      </c>
      <c r="V166" s="18">
        <v>0.25958100000000001</v>
      </c>
      <c r="W166" s="24">
        <v>53700</v>
      </c>
      <c r="X166" s="26">
        <f t="shared" si="26"/>
        <v>13939.4997</v>
      </c>
      <c r="Y166" s="20">
        <v>0</v>
      </c>
      <c r="Z166" s="20">
        <v>0</v>
      </c>
      <c r="AA166" s="9"/>
      <c r="AB166" s="27">
        <f t="shared" si="23"/>
        <v>1.0299999999915599E-2</v>
      </c>
      <c r="AC166" s="28">
        <f t="shared" si="24"/>
        <v>0</v>
      </c>
      <c r="AD166" s="28">
        <f t="shared" si="25"/>
        <v>0</v>
      </c>
    </row>
    <row r="167" spans="2:30">
      <c r="B167" s="6">
        <v>45356</v>
      </c>
      <c r="C167" s="1" t="s">
        <v>182</v>
      </c>
      <c r="D167" s="74" t="s">
        <v>225</v>
      </c>
      <c r="E167" s="70">
        <v>18</v>
      </c>
      <c r="F167" s="70" t="s">
        <v>128</v>
      </c>
      <c r="G167" s="1" t="s">
        <v>198</v>
      </c>
      <c r="H167" s="6">
        <v>45356</v>
      </c>
      <c r="I167" s="6">
        <v>45358</v>
      </c>
      <c r="J167" s="23">
        <v>0.31552000000000002</v>
      </c>
      <c r="K167" s="24">
        <v>53700</v>
      </c>
      <c r="L167" s="7">
        <v>16943.419999999998</v>
      </c>
      <c r="M167" s="20">
        <v>0</v>
      </c>
      <c r="N167" s="20">
        <v>0</v>
      </c>
      <c r="O167" s="29" t="s">
        <v>212</v>
      </c>
      <c r="R167" s="25" t="str">
        <f t="shared" si="19"/>
        <v>SVIVE20</v>
      </c>
      <c r="S167" s="25" t="str">
        <f t="shared" si="20"/>
        <v>EDUCA</v>
      </c>
      <c r="T167" s="25">
        <f t="shared" si="21"/>
        <v>18</v>
      </c>
      <c r="U167" s="25" t="str">
        <f t="shared" si="22"/>
        <v>CF</v>
      </c>
      <c r="V167" s="18">
        <v>0.31552000000000002</v>
      </c>
      <c r="W167" s="24">
        <v>53700</v>
      </c>
      <c r="X167" s="26">
        <f t="shared" si="26"/>
        <v>16943.424000000003</v>
      </c>
      <c r="Y167" s="20">
        <v>0</v>
      </c>
      <c r="Z167" s="20">
        <v>0</v>
      </c>
      <c r="AA167" s="9"/>
      <c r="AB167" s="27">
        <f t="shared" si="23"/>
        <v>-4.0000000044528861E-3</v>
      </c>
      <c r="AC167" s="28">
        <f t="shared" si="24"/>
        <v>0</v>
      </c>
      <c r="AD167" s="28">
        <f t="shared" si="25"/>
        <v>0</v>
      </c>
    </row>
    <row r="168" spans="2:30">
      <c r="B168" s="6">
        <v>45356</v>
      </c>
      <c r="C168" s="1" t="s">
        <v>186</v>
      </c>
      <c r="D168" s="74" t="s">
        <v>225</v>
      </c>
      <c r="E168" s="70">
        <v>18</v>
      </c>
      <c r="F168" s="70" t="s">
        <v>128</v>
      </c>
      <c r="G168" s="1" t="s">
        <v>207</v>
      </c>
      <c r="H168" s="6">
        <v>45356</v>
      </c>
      <c r="I168" s="6">
        <v>45358</v>
      </c>
      <c r="J168" s="23">
        <v>0.25958100000000001</v>
      </c>
      <c r="K168" s="24">
        <v>104600</v>
      </c>
      <c r="L168" s="7">
        <v>27152.19</v>
      </c>
      <c r="M168" s="20">
        <v>0</v>
      </c>
      <c r="N168" s="20">
        <v>0</v>
      </c>
      <c r="O168" s="29" t="s">
        <v>212</v>
      </c>
      <c r="R168" s="25" t="str">
        <f t="shared" si="19"/>
        <v>SVIVE35</v>
      </c>
      <c r="S168" s="25" t="str">
        <f t="shared" si="20"/>
        <v>EDUCA</v>
      </c>
      <c r="T168" s="25">
        <f t="shared" si="21"/>
        <v>18</v>
      </c>
      <c r="U168" s="25" t="str">
        <f t="shared" si="22"/>
        <v>CF</v>
      </c>
      <c r="V168" s="18">
        <v>0.25958100000000001</v>
      </c>
      <c r="W168" s="24">
        <v>104600</v>
      </c>
      <c r="X168" s="26">
        <f t="shared" si="26"/>
        <v>27152.172600000002</v>
      </c>
      <c r="Y168" s="20">
        <v>0</v>
      </c>
      <c r="Z168" s="20">
        <v>0</v>
      </c>
      <c r="AA168" s="9"/>
      <c r="AB168" s="27">
        <f t="shared" si="23"/>
        <v>1.7399999996996485E-2</v>
      </c>
      <c r="AC168" s="28">
        <f t="shared" si="24"/>
        <v>0</v>
      </c>
      <c r="AD168" s="28">
        <f t="shared" si="25"/>
        <v>0</v>
      </c>
    </row>
    <row r="169" spans="2:30">
      <c r="B169" s="6">
        <v>45356</v>
      </c>
      <c r="C169" s="1" t="s">
        <v>186</v>
      </c>
      <c r="D169" s="74" t="s">
        <v>225</v>
      </c>
      <c r="E169" s="70">
        <v>18</v>
      </c>
      <c r="F169" s="70" t="s">
        <v>128</v>
      </c>
      <c r="G169" s="1" t="s">
        <v>198</v>
      </c>
      <c r="H169" s="6">
        <v>45356</v>
      </c>
      <c r="I169" s="6">
        <v>45358</v>
      </c>
      <c r="J169" s="23">
        <v>0.31552000000000002</v>
      </c>
      <c r="K169" s="24">
        <v>104600</v>
      </c>
      <c r="L169" s="7">
        <v>33003.379999999997</v>
      </c>
      <c r="M169" s="20">
        <v>0</v>
      </c>
      <c r="N169" s="20">
        <v>0</v>
      </c>
      <c r="O169" s="29" t="s">
        <v>212</v>
      </c>
      <c r="R169" s="25" t="str">
        <f t="shared" si="19"/>
        <v>SVIVE35</v>
      </c>
      <c r="S169" s="25" t="str">
        <f t="shared" si="20"/>
        <v>EDUCA</v>
      </c>
      <c r="T169" s="25">
        <f t="shared" si="21"/>
        <v>18</v>
      </c>
      <c r="U169" s="25" t="str">
        <f t="shared" si="22"/>
        <v>CF</v>
      </c>
      <c r="V169" s="18">
        <v>0.31552000000000002</v>
      </c>
      <c r="W169" s="24">
        <v>104600</v>
      </c>
      <c r="X169" s="26">
        <f t="shared" si="26"/>
        <v>33003.392</v>
      </c>
      <c r="Y169" s="20">
        <v>0</v>
      </c>
      <c r="Z169" s="20">
        <v>0</v>
      </c>
      <c r="AA169" s="9"/>
      <c r="AB169" s="27">
        <f t="shared" si="23"/>
        <v>-1.2000000002444722E-2</v>
      </c>
      <c r="AC169" s="28">
        <f t="shared" si="24"/>
        <v>0</v>
      </c>
      <c r="AD169" s="28">
        <f t="shared" si="25"/>
        <v>0</v>
      </c>
    </row>
    <row r="170" spans="2:30">
      <c r="B170" s="6">
        <v>45356</v>
      </c>
      <c r="C170" s="1" t="s">
        <v>187</v>
      </c>
      <c r="D170" s="74" t="s">
        <v>225</v>
      </c>
      <c r="E170" s="70">
        <v>18</v>
      </c>
      <c r="F170" s="70" t="s">
        <v>128</v>
      </c>
      <c r="G170" s="1" t="s">
        <v>207</v>
      </c>
      <c r="H170" s="6">
        <v>45356</v>
      </c>
      <c r="I170" s="6">
        <v>45358</v>
      </c>
      <c r="J170" s="23">
        <v>0.25958100000000001</v>
      </c>
      <c r="K170" s="24">
        <v>42960</v>
      </c>
      <c r="L170" s="7">
        <v>11151.61</v>
      </c>
      <c r="M170" s="20">
        <v>0</v>
      </c>
      <c r="N170" s="20">
        <v>0</v>
      </c>
      <c r="O170" s="29" t="s">
        <v>212</v>
      </c>
      <c r="R170" s="25" t="str">
        <f t="shared" si="19"/>
        <v>SVIVE50</v>
      </c>
      <c r="S170" s="25" t="str">
        <f t="shared" si="20"/>
        <v>EDUCA</v>
      </c>
      <c r="T170" s="25">
        <f t="shared" si="21"/>
        <v>18</v>
      </c>
      <c r="U170" s="25" t="str">
        <f t="shared" si="22"/>
        <v>CF</v>
      </c>
      <c r="V170" s="18">
        <v>0.25958100000000001</v>
      </c>
      <c r="W170" s="24">
        <v>42960</v>
      </c>
      <c r="X170" s="26">
        <f t="shared" si="26"/>
        <v>11151.599760000001</v>
      </c>
      <c r="Y170" s="20">
        <v>0</v>
      </c>
      <c r="Z170" s="20">
        <v>0</v>
      </c>
      <c r="AA170" s="9"/>
      <c r="AB170" s="27">
        <f t="shared" si="23"/>
        <v>1.0239999999612337E-2</v>
      </c>
      <c r="AC170" s="28">
        <f t="shared" si="24"/>
        <v>0</v>
      </c>
      <c r="AD170" s="28">
        <f t="shared" si="25"/>
        <v>0</v>
      </c>
    </row>
    <row r="171" spans="2:30">
      <c r="B171" s="6">
        <v>45356</v>
      </c>
      <c r="C171" s="1" t="s">
        <v>187</v>
      </c>
      <c r="D171" s="74" t="s">
        <v>225</v>
      </c>
      <c r="E171" s="70">
        <v>18</v>
      </c>
      <c r="F171" s="70" t="s">
        <v>128</v>
      </c>
      <c r="G171" s="1" t="s">
        <v>198</v>
      </c>
      <c r="H171" s="6">
        <v>45356</v>
      </c>
      <c r="I171" s="6">
        <v>45358</v>
      </c>
      <c r="J171" s="23">
        <v>0.31552000000000002</v>
      </c>
      <c r="K171" s="24">
        <v>42960</v>
      </c>
      <c r="L171" s="7">
        <v>13554.73</v>
      </c>
      <c r="M171" s="20">
        <v>0</v>
      </c>
      <c r="N171" s="20">
        <v>0</v>
      </c>
      <c r="O171" s="29" t="s">
        <v>212</v>
      </c>
      <c r="R171" s="25" t="str">
        <f t="shared" si="19"/>
        <v>SVIVE50</v>
      </c>
      <c r="S171" s="25" t="str">
        <f t="shared" si="20"/>
        <v>EDUCA</v>
      </c>
      <c r="T171" s="25">
        <f t="shared" si="21"/>
        <v>18</v>
      </c>
      <c r="U171" s="25" t="str">
        <f t="shared" si="22"/>
        <v>CF</v>
      </c>
      <c r="V171" s="18">
        <v>0.31552000000000002</v>
      </c>
      <c r="W171" s="24">
        <v>42960</v>
      </c>
      <c r="X171" s="26">
        <f t="shared" si="26"/>
        <v>13554.739200000002</v>
      </c>
      <c r="Y171" s="20">
        <v>0</v>
      </c>
      <c r="Z171" s="20">
        <v>0</v>
      </c>
      <c r="AA171" s="9"/>
      <c r="AB171" s="27">
        <f t="shared" si="23"/>
        <v>-9.2000000022380846E-3</v>
      </c>
      <c r="AC171" s="28">
        <f t="shared" si="24"/>
        <v>0</v>
      </c>
      <c r="AD171" s="28">
        <f t="shared" si="25"/>
        <v>0</v>
      </c>
    </row>
    <row r="172" spans="2:30">
      <c r="B172" s="6">
        <v>45356</v>
      </c>
      <c r="C172" s="1" t="s">
        <v>75</v>
      </c>
      <c r="D172" s="74" t="s">
        <v>253</v>
      </c>
      <c r="E172" s="70" t="s">
        <v>29</v>
      </c>
      <c r="F172" s="70" t="s">
        <v>33</v>
      </c>
      <c r="G172" s="1" t="s">
        <v>117</v>
      </c>
      <c r="H172" s="6">
        <v>45356</v>
      </c>
      <c r="I172" s="6">
        <v>45378</v>
      </c>
      <c r="J172" s="23">
        <v>0.04</v>
      </c>
      <c r="K172" s="24">
        <v>28065</v>
      </c>
      <c r="L172" s="7">
        <v>1122.5999999999999</v>
      </c>
      <c r="M172" s="20">
        <v>0.1</v>
      </c>
      <c r="N172" s="20">
        <v>0.1</v>
      </c>
      <c r="O172" s="29" t="s">
        <v>216</v>
      </c>
      <c r="R172" s="25" t="str">
        <f t="shared" si="19"/>
        <v>USA-EQ</v>
      </c>
      <c r="S172" s="25" t="str">
        <f t="shared" si="20"/>
        <v>NVDA</v>
      </c>
      <c r="T172" s="25" t="str">
        <f t="shared" si="21"/>
        <v>*</v>
      </c>
      <c r="U172" s="25" t="str">
        <f t="shared" si="22"/>
        <v>1ASP</v>
      </c>
      <c r="V172" s="18">
        <v>0.04</v>
      </c>
      <c r="W172" s="24">
        <v>28065</v>
      </c>
      <c r="X172" s="26">
        <f t="shared" si="26"/>
        <v>1122.6000000000001</v>
      </c>
      <c r="Y172" s="20">
        <v>0.1</v>
      </c>
      <c r="Z172" s="20">
        <v>0.1</v>
      </c>
      <c r="AA172" s="9"/>
      <c r="AB172" s="27">
        <f t="shared" si="23"/>
        <v>0</v>
      </c>
      <c r="AC172" s="28">
        <f t="shared" si="24"/>
        <v>0</v>
      </c>
      <c r="AD172" s="28">
        <f t="shared" si="25"/>
        <v>0</v>
      </c>
    </row>
    <row r="173" spans="2:30">
      <c r="B173" s="6">
        <v>45357</v>
      </c>
      <c r="C173" s="1" t="s">
        <v>11</v>
      </c>
      <c r="D173" s="74" t="s">
        <v>129</v>
      </c>
      <c r="E173" s="70">
        <v>12</v>
      </c>
      <c r="F173" s="70" t="s">
        <v>128</v>
      </c>
      <c r="G173" s="1" t="s">
        <v>198</v>
      </c>
      <c r="H173" s="6">
        <v>45357</v>
      </c>
      <c r="I173" s="6">
        <v>45359</v>
      </c>
      <c r="J173" s="23">
        <v>0.52500000000000002</v>
      </c>
      <c r="K173" s="24">
        <v>157000</v>
      </c>
      <c r="L173" s="7">
        <v>82425</v>
      </c>
      <c r="M173" s="20">
        <v>0</v>
      </c>
      <c r="N173" s="20">
        <v>0.3</v>
      </c>
      <c r="O173" s="29" t="s">
        <v>215</v>
      </c>
      <c r="R173" s="25" t="str">
        <f t="shared" si="19"/>
        <v>SAM-AF</v>
      </c>
      <c r="S173" s="25" t="str">
        <f t="shared" si="20"/>
        <v>FIBRAMQ</v>
      </c>
      <c r="T173" s="25">
        <f t="shared" si="21"/>
        <v>12</v>
      </c>
      <c r="U173" s="25" t="str">
        <f t="shared" si="22"/>
        <v>CF</v>
      </c>
      <c r="V173" s="18">
        <v>0.52500000000000002</v>
      </c>
      <c r="W173" s="24">
        <v>157000</v>
      </c>
      <c r="X173" s="26">
        <f t="shared" si="26"/>
        <v>82425</v>
      </c>
      <c r="Y173" s="20">
        <v>0</v>
      </c>
      <c r="Z173" s="20">
        <v>0.3</v>
      </c>
      <c r="AA173" s="9"/>
      <c r="AB173" s="27">
        <f t="shared" si="23"/>
        <v>0</v>
      </c>
      <c r="AC173" s="28">
        <f t="shared" si="24"/>
        <v>0</v>
      </c>
      <c r="AD173" s="28">
        <f t="shared" si="25"/>
        <v>0</v>
      </c>
    </row>
    <row r="174" spans="2:30">
      <c r="B174" s="6">
        <v>45357</v>
      </c>
      <c r="C174" s="1" t="s">
        <v>31</v>
      </c>
      <c r="D174" s="74" t="s">
        <v>245</v>
      </c>
      <c r="E174" s="70" t="s">
        <v>29</v>
      </c>
      <c r="F174" s="70" t="s">
        <v>33</v>
      </c>
      <c r="G174" s="1" t="s">
        <v>117</v>
      </c>
      <c r="H174" s="6">
        <v>45357</v>
      </c>
      <c r="I174" s="6">
        <v>45373</v>
      </c>
      <c r="J174" s="23">
        <v>5.0999999999999996</v>
      </c>
      <c r="K174" s="24">
        <v>4224</v>
      </c>
      <c r="L174" s="7">
        <v>21542.400000000001</v>
      </c>
      <c r="M174" s="20">
        <v>0.1</v>
      </c>
      <c r="N174" s="20">
        <v>0.1</v>
      </c>
      <c r="O174" s="29" t="s">
        <v>219</v>
      </c>
      <c r="R174" s="25" t="str">
        <f t="shared" si="19"/>
        <v>SAMEME1</v>
      </c>
      <c r="S174" s="25" t="str">
        <f t="shared" si="20"/>
        <v>BLK</v>
      </c>
      <c r="T174" s="25" t="str">
        <f t="shared" si="21"/>
        <v>*</v>
      </c>
      <c r="U174" s="25" t="str">
        <f t="shared" si="22"/>
        <v>1ASP</v>
      </c>
      <c r="V174" s="18">
        <v>5.0999999999999996</v>
      </c>
      <c r="W174" s="24">
        <v>4224</v>
      </c>
      <c r="X174" s="26">
        <f t="shared" si="26"/>
        <v>21542.399999999998</v>
      </c>
      <c r="Y174" s="20">
        <v>0.1</v>
      </c>
      <c r="Z174" s="20">
        <v>0.1</v>
      </c>
      <c r="AA174" s="9"/>
      <c r="AB174" s="27">
        <f t="shared" si="23"/>
        <v>0</v>
      </c>
      <c r="AC174" s="28">
        <f t="shared" si="24"/>
        <v>0</v>
      </c>
      <c r="AD174" s="28">
        <f t="shared" si="25"/>
        <v>0</v>
      </c>
    </row>
    <row r="175" spans="2:30">
      <c r="B175" s="6">
        <v>45357</v>
      </c>
      <c r="C175" s="1" t="s">
        <v>22</v>
      </c>
      <c r="D175" s="74" t="s">
        <v>245</v>
      </c>
      <c r="E175" s="70" t="s">
        <v>29</v>
      </c>
      <c r="F175" s="70" t="s">
        <v>33</v>
      </c>
      <c r="G175" s="1" t="s">
        <v>117</v>
      </c>
      <c r="H175" s="6">
        <v>45357</v>
      </c>
      <c r="I175" s="6">
        <v>45373</v>
      </c>
      <c r="J175" s="23">
        <v>5.0999999999999996</v>
      </c>
      <c r="K175" s="24">
        <v>2775</v>
      </c>
      <c r="L175" s="7">
        <v>14152.5</v>
      </c>
      <c r="M175" s="20">
        <v>0.1</v>
      </c>
      <c r="N175" s="20">
        <v>0.1</v>
      </c>
      <c r="O175" s="29" t="s">
        <v>219</v>
      </c>
      <c r="R175" s="25" t="str">
        <f t="shared" si="19"/>
        <v>SAMEMEC</v>
      </c>
      <c r="S175" s="25" t="str">
        <f t="shared" si="20"/>
        <v>BLK</v>
      </c>
      <c r="T175" s="25" t="str">
        <f t="shared" si="21"/>
        <v>*</v>
      </c>
      <c r="U175" s="25" t="str">
        <f t="shared" si="22"/>
        <v>1ASP</v>
      </c>
      <c r="V175" s="18">
        <v>5.0999999999999996</v>
      </c>
      <c r="W175" s="24">
        <v>2775</v>
      </c>
      <c r="X175" s="26">
        <f t="shared" si="26"/>
        <v>14152.499999999998</v>
      </c>
      <c r="Y175" s="20">
        <v>0.1</v>
      </c>
      <c r="Z175" s="20">
        <v>0.1</v>
      </c>
      <c r="AA175" s="9"/>
      <c r="AB175" s="27">
        <f t="shared" si="23"/>
        <v>0</v>
      </c>
      <c r="AC175" s="28">
        <f t="shared" si="24"/>
        <v>0</v>
      </c>
      <c r="AD175" s="28">
        <f t="shared" si="25"/>
        <v>0</v>
      </c>
    </row>
    <row r="176" spans="2:30">
      <c r="B176" s="6">
        <v>45357</v>
      </c>
      <c r="C176" s="1" t="s">
        <v>25</v>
      </c>
      <c r="D176" s="74" t="s">
        <v>129</v>
      </c>
      <c r="E176" s="70">
        <v>12</v>
      </c>
      <c r="F176" s="70" t="s">
        <v>128</v>
      </c>
      <c r="G176" s="1" t="s">
        <v>198</v>
      </c>
      <c r="H176" s="6">
        <v>45357</v>
      </c>
      <c r="I176" s="6">
        <v>45359</v>
      </c>
      <c r="J176" s="23">
        <v>0.52500000000000002</v>
      </c>
      <c r="K176" s="24">
        <v>404400</v>
      </c>
      <c r="L176" s="7">
        <v>212310</v>
      </c>
      <c r="M176" s="20">
        <v>0</v>
      </c>
      <c r="N176" s="20">
        <v>0.3</v>
      </c>
      <c r="O176" s="29" t="s">
        <v>215</v>
      </c>
      <c r="R176" s="25" t="str">
        <f t="shared" si="19"/>
        <v>SAM-ESG</v>
      </c>
      <c r="S176" s="25" t="str">
        <f t="shared" si="20"/>
        <v>FIBRAMQ</v>
      </c>
      <c r="T176" s="25">
        <f t="shared" si="21"/>
        <v>12</v>
      </c>
      <c r="U176" s="25" t="str">
        <f t="shared" si="22"/>
        <v>CF</v>
      </c>
      <c r="V176" s="18">
        <v>0.52500000000000002</v>
      </c>
      <c r="W176" s="24">
        <v>404400</v>
      </c>
      <c r="X176" s="26">
        <f t="shared" si="26"/>
        <v>212310</v>
      </c>
      <c r="Y176" s="20">
        <v>0</v>
      </c>
      <c r="Z176" s="20">
        <v>0.3</v>
      </c>
      <c r="AA176" s="9"/>
      <c r="AB176" s="27">
        <f t="shared" si="23"/>
        <v>0</v>
      </c>
      <c r="AC176" s="28">
        <f t="shared" si="24"/>
        <v>0</v>
      </c>
      <c r="AD176" s="28">
        <f t="shared" si="25"/>
        <v>0</v>
      </c>
    </row>
    <row r="177" spans="2:30">
      <c r="B177" s="6">
        <v>45357</v>
      </c>
      <c r="C177" s="1" t="s">
        <v>30</v>
      </c>
      <c r="D177" s="74" t="s">
        <v>267</v>
      </c>
      <c r="E177" s="70" t="s">
        <v>29</v>
      </c>
      <c r="F177" s="70" t="s">
        <v>33</v>
      </c>
      <c r="G177" s="1" t="s">
        <v>117</v>
      </c>
      <c r="H177" s="6">
        <v>45357</v>
      </c>
      <c r="I177" s="6">
        <v>45372</v>
      </c>
      <c r="J177" s="23">
        <v>0.24</v>
      </c>
      <c r="K177" s="24">
        <v>5430</v>
      </c>
      <c r="L177" s="7">
        <v>1303.2</v>
      </c>
      <c r="M177" s="20">
        <v>0.1</v>
      </c>
      <c r="N177" s="20">
        <v>0.1</v>
      </c>
      <c r="O177" s="29" t="s">
        <v>220</v>
      </c>
      <c r="R177" s="25" t="str">
        <f t="shared" si="19"/>
        <v>SAM-RED</v>
      </c>
      <c r="S177" s="25" t="str">
        <f t="shared" si="20"/>
        <v>KIM</v>
      </c>
      <c r="T177" s="25" t="str">
        <f t="shared" si="21"/>
        <v>*</v>
      </c>
      <c r="U177" s="25" t="str">
        <f t="shared" si="22"/>
        <v>1ASP</v>
      </c>
      <c r="V177" s="18">
        <v>0.24</v>
      </c>
      <c r="W177" s="24">
        <v>5430</v>
      </c>
      <c r="X177" s="26">
        <f t="shared" si="26"/>
        <v>1303.2</v>
      </c>
      <c r="Y177" s="20">
        <v>0.1</v>
      </c>
      <c r="Z177" s="20">
        <v>0.1</v>
      </c>
      <c r="AA177" s="9"/>
      <c r="AB177" s="27">
        <f t="shared" si="23"/>
        <v>0</v>
      </c>
      <c r="AC177" s="28">
        <f t="shared" si="24"/>
        <v>0</v>
      </c>
      <c r="AD177" s="28">
        <f t="shared" si="25"/>
        <v>0</v>
      </c>
    </row>
    <row r="178" spans="2:30">
      <c r="B178" s="6">
        <v>45357</v>
      </c>
      <c r="C178" s="1" t="s">
        <v>21</v>
      </c>
      <c r="D178" s="74" t="s">
        <v>280</v>
      </c>
      <c r="E178" s="70" t="s">
        <v>29</v>
      </c>
      <c r="F178" s="70" t="s">
        <v>33</v>
      </c>
      <c r="G178" s="1" t="s">
        <v>117</v>
      </c>
      <c r="H178" s="6">
        <v>45357</v>
      </c>
      <c r="I178" s="6">
        <v>45372</v>
      </c>
      <c r="J178" s="23">
        <v>2.25</v>
      </c>
      <c r="K178" s="24">
        <v>3080</v>
      </c>
      <c r="L178" s="7">
        <v>6930</v>
      </c>
      <c r="M178" s="20">
        <v>0.1</v>
      </c>
      <c r="N178" s="20">
        <v>0.1</v>
      </c>
      <c r="O178" s="29" t="s">
        <v>220</v>
      </c>
      <c r="R178" s="25" t="str">
        <f t="shared" si="19"/>
        <v>SAM-RVG</v>
      </c>
      <c r="S178" s="25" t="str">
        <f t="shared" si="20"/>
        <v>HD</v>
      </c>
      <c r="T178" s="25" t="str">
        <f t="shared" si="21"/>
        <v>*</v>
      </c>
      <c r="U178" s="25" t="str">
        <f t="shared" si="22"/>
        <v>1ASP</v>
      </c>
      <c r="V178" s="18">
        <v>2.25</v>
      </c>
      <c r="W178" s="24">
        <v>3080</v>
      </c>
      <c r="X178" s="26">
        <f t="shared" si="26"/>
        <v>6930</v>
      </c>
      <c r="Y178" s="20">
        <v>0.1</v>
      </c>
      <c r="Z178" s="20">
        <v>0.1</v>
      </c>
      <c r="AA178" s="9"/>
      <c r="AB178" s="27">
        <f t="shared" si="23"/>
        <v>0</v>
      </c>
      <c r="AC178" s="28">
        <f t="shared" si="24"/>
        <v>0</v>
      </c>
      <c r="AD178" s="28">
        <f t="shared" si="25"/>
        <v>0</v>
      </c>
    </row>
    <row r="179" spans="2:30">
      <c r="B179" s="6">
        <v>45357</v>
      </c>
      <c r="C179" s="1" t="s">
        <v>27</v>
      </c>
      <c r="D179" s="74" t="s">
        <v>280</v>
      </c>
      <c r="E179" s="70" t="s">
        <v>29</v>
      </c>
      <c r="F179" s="70" t="s">
        <v>33</v>
      </c>
      <c r="G179" s="1" t="s">
        <v>117</v>
      </c>
      <c r="H179" s="6">
        <v>45357</v>
      </c>
      <c r="I179" s="6">
        <v>45372</v>
      </c>
      <c r="J179" s="23">
        <v>2.25</v>
      </c>
      <c r="K179" s="24">
        <v>4380</v>
      </c>
      <c r="L179" s="7">
        <v>9855</v>
      </c>
      <c r="M179" s="20">
        <v>0.1</v>
      </c>
      <c r="N179" s="20">
        <v>0.1</v>
      </c>
      <c r="O179" s="29" t="s">
        <v>220</v>
      </c>
      <c r="R179" s="25" t="str">
        <f t="shared" si="19"/>
        <v>SAM-SP</v>
      </c>
      <c r="S179" s="25" t="str">
        <f t="shared" si="20"/>
        <v>HD</v>
      </c>
      <c r="T179" s="25" t="str">
        <f t="shared" si="21"/>
        <v>*</v>
      </c>
      <c r="U179" s="25" t="str">
        <f t="shared" si="22"/>
        <v>1ASP</v>
      </c>
      <c r="V179" s="18">
        <v>2.25</v>
      </c>
      <c r="W179" s="24">
        <v>4380</v>
      </c>
      <c r="X179" s="26">
        <f t="shared" si="26"/>
        <v>9855</v>
      </c>
      <c r="Y179" s="20">
        <v>0.1</v>
      </c>
      <c r="Z179" s="20">
        <v>0.1</v>
      </c>
      <c r="AA179" s="9"/>
      <c r="AB179" s="27">
        <f t="shared" si="23"/>
        <v>0</v>
      </c>
      <c r="AC179" s="28">
        <f t="shared" si="24"/>
        <v>0</v>
      </c>
      <c r="AD179" s="28">
        <f t="shared" si="25"/>
        <v>0</v>
      </c>
    </row>
    <row r="180" spans="2:30">
      <c r="B180" s="6">
        <v>45357</v>
      </c>
      <c r="C180" s="1" t="s">
        <v>182</v>
      </c>
      <c r="D180" s="74" t="s">
        <v>129</v>
      </c>
      <c r="E180" s="70">
        <v>12</v>
      </c>
      <c r="F180" s="70" t="s">
        <v>128</v>
      </c>
      <c r="G180" s="1" t="s">
        <v>198</v>
      </c>
      <c r="H180" s="6">
        <v>45357</v>
      </c>
      <c r="I180" s="6">
        <v>45359</v>
      </c>
      <c r="J180" s="23">
        <v>0.52500000000000002</v>
      </c>
      <c r="K180" s="24">
        <v>204000</v>
      </c>
      <c r="L180" s="7">
        <v>107100</v>
      </c>
      <c r="M180" s="20">
        <v>0</v>
      </c>
      <c r="N180" s="20">
        <v>0</v>
      </c>
      <c r="O180" s="29" t="s">
        <v>215</v>
      </c>
      <c r="R180" s="25" t="str">
        <f t="shared" si="19"/>
        <v>SVIVE20</v>
      </c>
      <c r="S180" s="25" t="str">
        <f t="shared" si="20"/>
        <v>FIBRAMQ</v>
      </c>
      <c r="T180" s="25">
        <f t="shared" si="21"/>
        <v>12</v>
      </c>
      <c r="U180" s="25" t="str">
        <f t="shared" si="22"/>
        <v>CF</v>
      </c>
      <c r="V180" s="18">
        <v>0.52500000000000002</v>
      </c>
      <c r="W180" s="24">
        <v>204000</v>
      </c>
      <c r="X180" s="26">
        <f t="shared" si="26"/>
        <v>107100</v>
      </c>
      <c r="Y180" s="20">
        <v>0</v>
      </c>
      <c r="Z180" s="20">
        <v>0</v>
      </c>
      <c r="AA180" s="9"/>
      <c r="AB180" s="27">
        <f t="shared" si="23"/>
        <v>0</v>
      </c>
      <c r="AC180" s="28">
        <f t="shared" si="24"/>
        <v>0</v>
      </c>
      <c r="AD180" s="28">
        <f t="shared" si="25"/>
        <v>0</v>
      </c>
    </row>
    <row r="181" spans="2:30">
      <c r="B181" s="6">
        <v>45357</v>
      </c>
      <c r="C181" s="1" t="s">
        <v>186</v>
      </c>
      <c r="D181" s="74" t="s">
        <v>129</v>
      </c>
      <c r="E181" s="70">
        <v>12</v>
      </c>
      <c r="F181" s="70" t="s">
        <v>128</v>
      </c>
      <c r="G181" s="1" t="s">
        <v>198</v>
      </c>
      <c r="H181" s="6">
        <v>45357</v>
      </c>
      <c r="I181" s="6">
        <v>45359</v>
      </c>
      <c r="J181" s="23">
        <v>0.52500000000000002</v>
      </c>
      <c r="K181" s="24">
        <v>399000</v>
      </c>
      <c r="L181" s="7">
        <v>209475</v>
      </c>
      <c r="M181" s="20">
        <v>0</v>
      </c>
      <c r="N181" s="20">
        <v>0</v>
      </c>
      <c r="O181" s="29" t="s">
        <v>215</v>
      </c>
      <c r="R181" s="25" t="str">
        <f t="shared" si="19"/>
        <v>SVIVE35</v>
      </c>
      <c r="S181" s="25" t="str">
        <f t="shared" si="20"/>
        <v>FIBRAMQ</v>
      </c>
      <c r="T181" s="25">
        <f t="shared" si="21"/>
        <v>12</v>
      </c>
      <c r="U181" s="25" t="str">
        <f t="shared" si="22"/>
        <v>CF</v>
      </c>
      <c r="V181" s="18">
        <v>0.52500000000000002</v>
      </c>
      <c r="W181" s="24">
        <v>399000</v>
      </c>
      <c r="X181" s="26">
        <f t="shared" si="26"/>
        <v>209475</v>
      </c>
      <c r="Y181" s="20">
        <v>0</v>
      </c>
      <c r="Z181" s="20">
        <v>0</v>
      </c>
      <c r="AA181" s="9"/>
      <c r="AB181" s="27">
        <f t="shared" si="23"/>
        <v>0</v>
      </c>
      <c r="AC181" s="28">
        <f t="shared" si="24"/>
        <v>0</v>
      </c>
      <c r="AD181" s="28">
        <f t="shared" si="25"/>
        <v>0</v>
      </c>
    </row>
    <row r="182" spans="2:30">
      <c r="B182" s="6">
        <v>45357</v>
      </c>
      <c r="C182" s="1" t="s">
        <v>187</v>
      </c>
      <c r="D182" s="74" t="s">
        <v>129</v>
      </c>
      <c r="E182" s="70">
        <v>12</v>
      </c>
      <c r="F182" s="70" t="s">
        <v>128</v>
      </c>
      <c r="G182" s="1" t="s">
        <v>198</v>
      </c>
      <c r="H182" s="6">
        <v>45357</v>
      </c>
      <c r="I182" s="6">
        <v>45359</v>
      </c>
      <c r="J182" s="23">
        <v>0.52500000000000002</v>
      </c>
      <c r="K182" s="24">
        <v>197000</v>
      </c>
      <c r="L182" s="7">
        <v>103425</v>
      </c>
      <c r="M182" s="20">
        <v>0</v>
      </c>
      <c r="N182" s="20">
        <v>0</v>
      </c>
      <c r="O182" s="29" t="s">
        <v>215</v>
      </c>
      <c r="R182" s="25" t="str">
        <f t="shared" si="19"/>
        <v>SVIVE50</v>
      </c>
      <c r="S182" s="25" t="str">
        <f t="shared" si="20"/>
        <v>FIBRAMQ</v>
      </c>
      <c r="T182" s="25">
        <f t="shared" si="21"/>
        <v>12</v>
      </c>
      <c r="U182" s="25" t="str">
        <f t="shared" si="22"/>
        <v>CF</v>
      </c>
      <c r="V182" s="18">
        <v>0.52500000000000002</v>
      </c>
      <c r="W182" s="24">
        <v>197000</v>
      </c>
      <c r="X182" s="26">
        <f t="shared" si="26"/>
        <v>103425</v>
      </c>
      <c r="Y182" s="20">
        <v>0</v>
      </c>
      <c r="Z182" s="20">
        <v>0</v>
      </c>
      <c r="AA182" s="9"/>
      <c r="AB182" s="27">
        <f t="shared" si="23"/>
        <v>0</v>
      </c>
      <c r="AC182" s="28">
        <f t="shared" si="24"/>
        <v>0</v>
      </c>
      <c r="AD182" s="28">
        <f t="shared" si="25"/>
        <v>0</v>
      </c>
    </row>
    <row r="183" spans="2:30">
      <c r="B183" s="6">
        <v>45358</v>
      </c>
      <c r="C183" s="1" t="s">
        <v>22</v>
      </c>
      <c r="D183" s="74" t="s">
        <v>244</v>
      </c>
      <c r="E183" s="70" t="s">
        <v>29</v>
      </c>
      <c r="F183" s="70" t="s">
        <v>33</v>
      </c>
      <c r="G183" s="1" t="s">
        <v>117</v>
      </c>
      <c r="H183" s="6">
        <v>45358</v>
      </c>
      <c r="I183" s="6">
        <v>45383</v>
      </c>
      <c r="J183" s="37">
        <v>0.95</v>
      </c>
      <c r="K183" s="24">
        <v>9580</v>
      </c>
      <c r="L183" s="7">
        <v>9101</v>
      </c>
      <c r="M183" s="20">
        <v>0.1</v>
      </c>
      <c r="N183" s="20">
        <v>0.1</v>
      </c>
      <c r="O183" s="29" t="s">
        <v>299</v>
      </c>
      <c r="R183" s="25" t="str">
        <f t="shared" si="19"/>
        <v>SAMEMEC</v>
      </c>
      <c r="S183" s="25" t="str">
        <f t="shared" si="20"/>
        <v>BDX</v>
      </c>
      <c r="T183" s="25" t="str">
        <f t="shared" si="21"/>
        <v>*</v>
      </c>
      <c r="U183" s="25" t="str">
        <f t="shared" si="22"/>
        <v>1ASP</v>
      </c>
      <c r="V183" s="18">
        <v>0.95</v>
      </c>
      <c r="W183" s="24">
        <v>9580</v>
      </c>
      <c r="X183" s="26">
        <f t="shared" si="26"/>
        <v>9101</v>
      </c>
      <c r="Y183" s="20">
        <v>0.1</v>
      </c>
      <c r="Z183" s="20">
        <v>0.1</v>
      </c>
      <c r="AA183" s="9"/>
      <c r="AB183" s="27">
        <f t="shared" si="23"/>
        <v>0</v>
      </c>
      <c r="AC183" s="28">
        <f t="shared" si="24"/>
        <v>0</v>
      </c>
      <c r="AD183" s="28">
        <f t="shared" si="25"/>
        <v>0</v>
      </c>
    </row>
    <row r="184" spans="2:30">
      <c r="B184" s="6">
        <v>45358</v>
      </c>
      <c r="C184" s="1" t="s">
        <v>31</v>
      </c>
      <c r="D184" s="74" t="s">
        <v>244</v>
      </c>
      <c r="E184" s="70" t="s">
        <v>29</v>
      </c>
      <c r="F184" s="70" t="s">
        <v>33</v>
      </c>
      <c r="G184" s="1" t="s">
        <v>117</v>
      </c>
      <c r="H184" s="6">
        <v>45358</v>
      </c>
      <c r="I184" s="6">
        <v>45383</v>
      </c>
      <c r="J184" s="37">
        <v>0.95</v>
      </c>
      <c r="K184" s="24">
        <v>11330</v>
      </c>
      <c r="L184" s="7">
        <v>10763.5</v>
      </c>
      <c r="M184" s="20">
        <v>0.1</v>
      </c>
      <c r="N184" s="20">
        <v>0.1</v>
      </c>
      <c r="O184" s="29" t="s">
        <v>299</v>
      </c>
      <c r="R184" s="25" t="str">
        <f t="shared" si="19"/>
        <v>SAMEME1</v>
      </c>
      <c r="S184" s="25" t="str">
        <f t="shared" si="20"/>
        <v>BDX</v>
      </c>
      <c r="T184" s="25" t="str">
        <f t="shared" si="21"/>
        <v>*</v>
      </c>
      <c r="U184" s="25" t="str">
        <f t="shared" si="22"/>
        <v>1ASP</v>
      </c>
      <c r="V184" s="18">
        <v>0.95</v>
      </c>
      <c r="W184" s="24">
        <v>11330</v>
      </c>
      <c r="X184" s="26">
        <f t="shared" si="26"/>
        <v>10763.5</v>
      </c>
      <c r="Y184" s="20">
        <v>0.1</v>
      </c>
      <c r="Z184" s="20">
        <v>0.1</v>
      </c>
      <c r="AA184" s="9"/>
      <c r="AB184" s="27">
        <f t="shared" si="23"/>
        <v>0</v>
      </c>
      <c r="AC184" s="28">
        <f t="shared" si="24"/>
        <v>0</v>
      </c>
      <c r="AD184" s="28">
        <f t="shared" si="25"/>
        <v>0</v>
      </c>
    </row>
    <row r="185" spans="2:30">
      <c r="B185" s="6">
        <v>45358</v>
      </c>
      <c r="C185" s="1" t="s">
        <v>30</v>
      </c>
      <c r="D185" s="74" t="s">
        <v>266</v>
      </c>
      <c r="E185" s="70" t="s">
        <v>28</v>
      </c>
      <c r="F185" s="70" t="s">
        <v>33</v>
      </c>
      <c r="G185" s="1" t="s">
        <v>117</v>
      </c>
      <c r="H185" s="6">
        <v>45358</v>
      </c>
      <c r="I185" s="6">
        <v>45378</v>
      </c>
      <c r="J185" s="37">
        <v>5.7500000000000002E-2</v>
      </c>
      <c r="K185" s="24">
        <v>8920</v>
      </c>
      <c r="L185" s="7">
        <v>512.9</v>
      </c>
      <c r="M185" s="20">
        <v>0.1</v>
      </c>
      <c r="N185" s="20">
        <v>0.1</v>
      </c>
      <c r="O185" s="29" t="s">
        <v>216</v>
      </c>
      <c r="R185" s="25" t="str">
        <f t="shared" si="19"/>
        <v>SAM-RED</v>
      </c>
      <c r="S185" s="25" t="str">
        <f t="shared" si="20"/>
        <v>IEL</v>
      </c>
      <c r="T185" s="25" t="str">
        <f t="shared" si="21"/>
        <v>N</v>
      </c>
      <c r="U185" s="25" t="str">
        <f t="shared" si="22"/>
        <v>1ASP</v>
      </c>
      <c r="V185" s="18">
        <v>5.7500000000000002E-2</v>
      </c>
      <c r="W185" s="24">
        <v>8920</v>
      </c>
      <c r="X185" s="26">
        <f t="shared" si="26"/>
        <v>512.9</v>
      </c>
      <c r="Y185" s="20">
        <v>0.1</v>
      </c>
      <c r="Z185" s="20">
        <v>0.1</v>
      </c>
      <c r="AA185" s="9"/>
      <c r="AB185" s="27">
        <f t="shared" si="23"/>
        <v>0</v>
      </c>
      <c r="AC185" s="28">
        <f t="shared" si="24"/>
        <v>0</v>
      </c>
      <c r="AD185" s="28">
        <f t="shared" si="25"/>
        <v>0</v>
      </c>
    </row>
    <row r="186" spans="2:30">
      <c r="B186" s="6">
        <v>45358</v>
      </c>
      <c r="C186" s="1" t="s">
        <v>30</v>
      </c>
      <c r="D186" s="74" t="s">
        <v>266</v>
      </c>
      <c r="E186" s="70" t="s">
        <v>28</v>
      </c>
      <c r="F186" s="70" t="s">
        <v>33</v>
      </c>
      <c r="G186" s="1" t="s">
        <v>117</v>
      </c>
      <c r="H186" s="6">
        <v>45358</v>
      </c>
      <c r="I186" s="6">
        <v>45378</v>
      </c>
      <c r="J186" s="37">
        <v>0.1925</v>
      </c>
      <c r="K186" s="24">
        <v>8920</v>
      </c>
      <c r="L186" s="7">
        <v>1717.1</v>
      </c>
      <c r="M186" s="20">
        <v>0.1</v>
      </c>
      <c r="N186" s="20">
        <v>0.1</v>
      </c>
      <c r="O186" s="29" t="s">
        <v>216</v>
      </c>
      <c r="R186" s="25" t="str">
        <f t="shared" si="19"/>
        <v>SAM-RED</v>
      </c>
      <c r="S186" s="25" t="str">
        <f t="shared" si="20"/>
        <v>IEL</v>
      </c>
      <c r="T186" s="25" t="str">
        <f t="shared" si="21"/>
        <v>N</v>
      </c>
      <c r="U186" s="25" t="str">
        <f t="shared" si="22"/>
        <v>1ASP</v>
      </c>
      <c r="V186" s="18">
        <v>0.1925</v>
      </c>
      <c r="W186" s="24">
        <v>8920</v>
      </c>
      <c r="X186" s="26">
        <f t="shared" si="26"/>
        <v>1717.1000000000001</v>
      </c>
      <c r="Y186" s="20">
        <v>0.1</v>
      </c>
      <c r="Z186" s="20">
        <v>0.1</v>
      </c>
      <c r="AA186" s="9"/>
      <c r="AB186" s="27">
        <f t="shared" si="23"/>
        <v>0</v>
      </c>
      <c r="AC186" s="28">
        <f t="shared" si="24"/>
        <v>0</v>
      </c>
      <c r="AD186" s="28">
        <f t="shared" si="25"/>
        <v>0</v>
      </c>
    </row>
    <row r="187" spans="2:30">
      <c r="B187" s="6">
        <v>45358</v>
      </c>
      <c r="C187" s="1" t="s">
        <v>75</v>
      </c>
      <c r="D187" s="74" t="s">
        <v>296</v>
      </c>
      <c r="E187" s="70" t="s">
        <v>28</v>
      </c>
      <c r="F187" s="70" t="s">
        <v>33</v>
      </c>
      <c r="G187" s="1" t="s">
        <v>117</v>
      </c>
      <c r="H187" s="6">
        <v>45358</v>
      </c>
      <c r="I187" s="6">
        <v>45657</v>
      </c>
      <c r="J187" s="37">
        <v>3.7772130000000002</v>
      </c>
      <c r="K187" s="24">
        <v>31380</v>
      </c>
      <c r="L187" s="7">
        <v>118528.95</v>
      </c>
      <c r="M187" s="20">
        <v>0.35</v>
      </c>
      <c r="N187" s="20">
        <v>0.1</v>
      </c>
      <c r="R187" s="25" t="str">
        <f t="shared" si="19"/>
        <v>USA-EQ</v>
      </c>
      <c r="S187" s="25" t="str">
        <f t="shared" si="20"/>
        <v>NVS</v>
      </c>
      <c r="T187" s="25" t="str">
        <f t="shared" si="21"/>
        <v>N</v>
      </c>
      <c r="U187" s="25" t="str">
        <f t="shared" si="22"/>
        <v>1ASP</v>
      </c>
      <c r="V187" s="18">
        <v>3.7772130000000002</v>
      </c>
      <c r="W187" s="24">
        <v>31380</v>
      </c>
      <c r="X187" s="26">
        <f t="shared" si="26"/>
        <v>118528.94394000001</v>
      </c>
      <c r="Y187" s="20">
        <v>0.35</v>
      </c>
      <c r="Z187" s="20">
        <v>0.1</v>
      </c>
      <c r="AA187" s="9"/>
      <c r="AB187" s="27">
        <f t="shared" si="23"/>
        <v>6.0599999851547182E-3</v>
      </c>
      <c r="AC187" s="28">
        <f t="shared" si="24"/>
        <v>0</v>
      </c>
      <c r="AD187" s="28">
        <f t="shared" si="25"/>
        <v>0</v>
      </c>
    </row>
    <row r="188" spans="2:30">
      <c r="B188" s="6">
        <v>45358</v>
      </c>
      <c r="C188" s="1" t="s">
        <v>27</v>
      </c>
      <c r="D188" s="74" t="s">
        <v>291</v>
      </c>
      <c r="E188" s="70" t="s">
        <v>29</v>
      </c>
      <c r="F188" s="70" t="s">
        <v>33</v>
      </c>
      <c r="G188" s="1" t="s">
        <v>117</v>
      </c>
      <c r="H188" s="6">
        <v>45358</v>
      </c>
      <c r="I188" s="6">
        <v>45397</v>
      </c>
      <c r="J188" s="23">
        <v>0.22</v>
      </c>
      <c r="K188" s="24">
        <v>17690</v>
      </c>
      <c r="L188" s="7">
        <v>3891.8</v>
      </c>
      <c r="M188" s="20">
        <v>0.1</v>
      </c>
      <c r="N188" s="20">
        <v>0.1</v>
      </c>
      <c r="O188" s="29" t="s">
        <v>303</v>
      </c>
      <c r="R188" s="25" t="str">
        <f t="shared" si="19"/>
        <v>SAM-SP</v>
      </c>
      <c r="S188" s="25" t="str">
        <f t="shared" si="20"/>
        <v>OXY1</v>
      </c>
      <c r="T188" s="25" t="str">
        <f t="shared" si="21"/>
        <v>*</v>
      </c>
      <c r="U188" s="25" t="str">
        <f t="shared" si="22"/>
        <v>1ASP</v>
      </c>
      <c r="V188" s="18">
        <v>0.22</v>
      </c>
      <c r="W188" s="24">
        <v>17690</v>
      </c>
      <c r="X188" s="26">
        <f t="shared" si="26"/>
        <v>3891.8</v>
      </c>
      <c r="Y188" s="20">
        <v>0.1</v>
      </c>
      <c r="Z188" s="20">
        <v>0.1</v>
      </c>
      <c r="AA188" s="9"/>
      <c r="AB188" s="27">
        <f t="shared" si="23"/>
        <v>0</v>
      </c>
      <c r="AC188" s="28">
        <f t="shared" si="24"/>
        <v>0</v>
      </c>
      <c r="AD188" s="28">
        <f t="shared" si="25"/>
        <v>0</v>
      </c>
    </row>
    <row r="189" spans="2:30">
      <c r="B189" s="6">
        <v>45358</v>
      </c>
      <c r="C189" s="1" t="s">
        <v>27</v>
      </c>
      <c r="D189" s="74" t="s">
        <v>292</v>
      </c>
      <c r="E189" s="70" t="s">
        <v>29</v>
      </c>
      <c r="F189" s="70" t="s">
        <v>33</v>
      </c>
      <c r="G189" s="1" t="s">
        <v>117</v>
      </c>
      <c r="H189" s="6">
        <v>45358</v>
      </c>
      <c r="I189" s="6">
        <v>45383</v>
      </c>
      <c r="J189" s="23">
        <v>1</v>
      </c>
      <c r="K189" s="24">
        <v>5800</v>
      </c>
      <c r="L189" s="7">
        <v>5800</v>
      </c>
      <c r="M189" s="20">
        <v>0.1</v>
      </c>
      <c r="N189" s="20">
        <v>0.1</v>
      </c>
      <c r="O189" s="29" t="s">
        <v>299</v>
      </c>
      <c r="R189" s="25" t="str">
        <f t="shared" si="19"/>
        <v>SAM-SP</v>
      </c>
      <c r="S189" s="25" t="str">
        <f t="shared" si="20"/>
        <v>TRV</v>
      </c>
      <c r="T189" s="25" t="str">
        <f t="shared" si="21"/>
        <v>*</v>
      </c>
      <c r="U189" s="25" t="str">
        <f t="shared" si="22"/>
        <v>1ASP</v>
      </c>
      <c r="V189" s="18">
        <v>1</v>
      </c>
      <c r="W189" s="24">
        <v>5800</v>
      </c>
      <c r="X189" s="26">
        <f t="shared" si="26"/>
        <v>5800</v>
      </c>
      <c r="Y189" s="20">
        <v>0.1</v>
      </c>
      <c r="Z189" s="20">
        <v>0.1</v>
      </c>
      <c r="AA189" s="9"/>
      <c r="AB189" s="27">
        <f t="shared" si="23"/>
        <v>0</v>
      </c>
      <c r="AC189" s="28">
        <f t="shared" si="24"/>
        <v>0</v>
      </c>
      <c r="AD189" s="28">
        <f t="shared" si="25"/>
        <v>0</v>
      </c>
    </row>
    <row r="190" spans="2:30">
      <c r="B190" s="6">
        <v>45359</v>
      </c>
      <c r="C190" s="1" t="s">
        <v>21</v>
      </c>
      <c r="D190" s="74" t="s">
        <v>285</v>
      </c>
      <c r="E190" s="70" t="s">
        <v>29</v>
      </c>
      <c r="F190" s="70" t="s">
        <v>33</v>
      </c>
      <c r="G190" s="1" t="s">
        <v>117</v>
      </c>
      <c r="H190" s="6">
        <v>45359</v>
      </c>
      <c r="I190" s="6">
        <v>45370</v>
      </c>
      <c r="J190" s="23">
        <v>1.88</v>
      </c>
      <c r="K190" s="24">
        <v>2440</v>
      </c>
      <c r="L190" s="7">
        <v>4587.2</v>
      </c>
      <c r="M190" s="20">
        <v>0.1</v>
      </c>
      <c r="N190" s="20">
        <v>0.1</v>
      </c>
      <c r="O190" s="29" t="s">
        <v>306</v>
      </c>
      <c r="R190" s="25" t="str">
        <f t="shared" si="19"/>
        <v>SAM-RVG</v>
      </c>
      <c r="S190" s="25" t="str">
        <f t="shared" si="20"/>
        <v>UNH</v>
      </c>
      <c r="T190" s="25" t="str">
        <f t="shared" si="21"/>
        <v>*</v>
      </c>
      <c r="U190" s="25" t="str">
        <f t="shared" si="22"/>
        <v>1ASP</v>
      </c>
      <c r="V190" s="23">
        <v>1.88</v>
      </c>
      <c r="W190" s="24">
        <v>2440</v>
      </c>
      <c r="X190" s="26">
        <f t="shared" si="26"/>
        <v>4587.2</v>
      </c>
      <c r="Y190" s="20">
        <v>0.1</v>
      </c>
      <c r="Z190" s="20">
        <v>0.1</v>
      </c>
      <c r="AA190" s="9"/>
      <c r="AB190" s="27">
        <f t="shared" si="23"/>
        <v>0</v>
      </c>
      <c r="AC190" s="28">
        <f t="shared" si="24"/>
        <v>0</v>
      </c>
      <c r="AD190" s="28">
        <f t="shared" si="25"/>
        <v>0</v>
      </c>
    </row>
    <row r="191" spans="2:30">
      <c r="B191" s="6">
        <v>45359</v>
      </c>
      <c r="C191" s="1" t="s">
        <v>27</v>
      </c>
      <c r="D191" s="74" t="s">
        <v>285</v>
      </c>
      <c r="E191" s="70" t="s">
        <v>29</v>
      </c>
      <c r="F191" s="70" t="s">
        <v>33</v>
      </c>
      <c r="G191" s="1" t="s">
        <v>117</v>
      </c>
      <c r="H191" s="6">
        <v>45359</v>
      </c>
      <c r="I191" s="6">
        <v>45370</v>
      </c>
      <c r="J191" s="23">
        <v>1.88</v>
      </c>
      <c r="K191" s="24">
        <v>3470</v>
      </c>
      <c r="L191" s="7">
        <v>6523.6</v>
      </c>
      <c r="M191" s="20">
        <v>0.1</v>
      </c>
      <c r="N191" s="20">
        <v>0.1</v>
      </c>
      <c r="O191" s="29" t="s">
        <v>306</v>
      </c>
      <c r="R191" s="25" t="str">
        <f t="shared" ref="R191:R254" si="27">IF(C191="","",C191)</f>
        <v>SAM-SP</v>
      </c>
      <c r="S191" s="25" t="str">
        <f t="shared" ref="S191:S254" si="28">IF(D191="","",D191)</f>
        <v>UNH</v>
      </c>
      <c r="T191" s="25" t="str">
        <f t="shared" ref="T191:T254" si="29">IF(E191="","",E191)</f>
        <v>*</v>
      </c>
      <c r="U191" s="25" t="str">
        <f t="shared" ref="U191:U254" si="30">IF(F191="","",F191)</f>
        <v>1ASP</v>
      </c>
      <c r="V191" s="23">
        <v>1.88</v>
      </c>
      <c r="W191" s="24">
        <v>3470</v>
      </c>
      <c r="X191" s="26">
        <f t="shared" si="26"/>
        <v>6523.5999999999995</v>
      </c>
      <c r="Y191" s="20">
        <v>0.1</v>
      </c>
      <c r="Z191" s="20">
        <v>0.1</v>
      </c>
      <c r="AA191" s="9"/>
      <c r="AB191" s="27">
        <f t="shared" ref="AB191:AB254" si="31">L191-X191</f>
        <v>0</v>
      </c>
      <c r="AC191" s="28">
        <f t="shared" ref="AC191:AC254" si="32">M191-Y191</f>
        <v>0</v>
      </c>
      <c r="AD191" s="28">
        <f t="shared" ref="AD191:AD254" si="33">N191-Z191</f>
        <v>0</v>
      </c>
    </row>
    <row r="192" spans="2:30">
      <c r="B192" s="6">
        <v>45364</v>
      </c>
      <c r="C192" s="1" t="s">
        <v>22</v>
      </c>
      <c r="D192" s="74" t="s">
        <v>247</v>
      </c>
      <c r="E192" s="70" t="s">
        <v>29</v>
      </c>
      <c r="F192" s="70" t="s">
        <v>33</v>
      </c>
      <c r="G192" s="1" t="s">
        <v>117</v>
      </c>
      <c r="H192" s="6">
        <v>45364</v>
      </c>
      <c r="I192" s="6">
        <v>45393</v>
      </c>
      <c r="J192" s="23">
        <v>0.4</v>
      </c>
      <c r="K192" s="24">
        <v>12240</v>
      </c>
      <c r="L192" s="7">
        <v>4896</v>
      </c>
      <c r="M192" s="20">
        <v>0.1</v>
      </c>
      <c r="N192" s="20">
        <v>0.1</v>
      </c>
      <c r="O192" s="29" t="s">
        <v>309</v>
      </c>
      <c r="R192" s="25" t="str">
        <f t="shared" si="27"/>
        <v>SAMEMEC</v>
      </c>
      <c r="S192" s="25" t="str">
        <f t="shared" si="28"/>
        <v>CRM</v>
      </c>
      <c r="T192" s="25" t="str">
        <f t="shared" si="29"/>
        <v>*</v>
      </c>
      <c r="U192" s="25" t="str">
        <f t="shared" si="30"/>
        <v>1ASP</v>
      </c>
      <c r="V192" s="23">
        <v>0.4</v>
      </c>
      <c r="W192" s="24">
        <v>12240</v>
      </c>
      <c r="X192" s="26">
        <f t="shared" si="26"/>
        <v>4896</v>
      </c>
      <c r="Y192" s="20">
        <v>0.1</v>
      </c>
      <c r="Z192" s="20">
        <v>0.1</v>
      </c>
      <c r="AA192" s="9"/>
      <c r="AB192" s="27">
        <f t="shared" si="31"/>
        <v>0</v>
      </c>
      <c r="AC192" s="28">
        <f t="shared" si="32"/>
        <v>0</v>
      </c>
      <c r="AD192" s="28">
        <f t="shared" si="33"/>
        <v>0</v>
      </c>
    </row>
    <row r="193" spans="2:30">
      <c r="B193" s="6">
        <v>45364</v>
      </c>
      <c r="C193" s="1" t="s">
        <v>31</v>
      </c>
      <c r="D193" s="74" t="s">
        <v>247</v>
      </c>
      <c r="E193" s="70" t="s">
        <v>29</v>
      </c>
      <c r="F193" s="70" t="s">
        <v>33</v>
      </c>
      <c r="G193" s="1" t="s">
        <v>117</v>
      </c>
      <c r="H193" s="6">
        <v>45364</v>
      </c>
      <c r="I193" s="6">
        <v>45393</v>
      </c>
      <c r="J193" s="23">
        <v>0.4</v>
      </c>
      <c r="K193" s="24">
        <v>14455</v>
      </c>
      <c r="L193" s="7">
        <v>5782</v>
      </c>
      <c r="M193" s="20">
        <v>0.1</v>
      </c>
      <c r="N193" s="20">
        <v>0.1</v>
      </c>
      <c r="O193" s="29" t="s">
        <v>309</v>
      </c>
      <c r="R193" s="25" t="str">
        <f t="shared" si="27"/>
        <v>SAMEME1</v>
      </c>
      <c r="S193" s="25" t="str">
        <f t="shared" si="28"/>
        <v>CRM</v>
      </c>
      <c r="T193" s="25" t="str">
        <f t="shared" si="29"/>
        <v>*</v>
      </c>
      <c r="U193" s="25" t="str">
        <f t="shared" si="30"/>
        <v>1ASP</v>
      </c>
      <c r="V193" s="23">
        <v>0.4</v>
      </c>
      <c r="W193" s="24">
        <v>14455</v>
      </c>
      <c r="X193" s="26">
        <f t="shared" si="26"/>
        <v>5782</v>
      </c>
      <c r="Y193" s="20">
        <v>0.1</v>
      </c>
      <c r="Z193" s="20">
        <v>0.1</v>
      </c>
      <c r="AA193" s="9"/>
      <c r="AB193" s="27">
        <f t="shared" si="31"/>
        <v>0</v>
      </c>
      <c r="AC193" s="28">
        <f t="shared" si="32"/>
        <v>0</v>
      </c>
      <c r="AD193" s="28">
        <f t="shared" si="33"/>
        <v>0</v>
      </c>
    </row>
    <row r="194" spans="2:30">
      <c r="B194" s="6">
        <v>45364</v>
      </c>
      <c r="C194" s="1" t="s">
        <v>67</v>
      </c>
      <c r="D194" s="74" t="s">
        <v>247</v>
      </c>
      <c r="E194" s="70" t="s">
        <v>29</v>
      </c>
      <c r="F194" s="70" t="s">
        <v>33</v>
      </c>
      <c r="G194" s="1" t="s">
        <v>117</v>
      </c>
      <c r="H194" s="6">
        <v>45364</v>
      </c>
      <c r="I194" s="6">
        <v>45393</v>
      </c>
      <c r="J194" s="23">
        <v>0.4</v>
      </c>
      <c r="K194" s="24">
        <v>31094</v>
      </c>
      <c r="L194" s="7">
        <v>12437.6</v>
      </c>
      <c r="M194" s="20">
        <v>0.1</v>
      </c>
      <c r="N194" s="20">
        <v>0.1</v>
      </c>
      <c r="O194" s="29" t="s">
        <v>309</v>
      </c>
      <c r="R194" s="25" t="str">
        <f t="shared" si="27"/>
        <v>SAMEME2</v>
      </c>
      <c r="S194" s="25" t="str">
        <f t="shared" si="28"/>
        <v>CRM</v>
      </c>
      <c r="T194" s="25" t="str">
        <f t="shared" si="29"/>
        <v>*</v>
      </c>
      <c r="U194" s="25" t="str">
        <f t="shared" si="30"/>
        <v>1ASP</v>
      </c>
      <c r="V194" s="23">
        <v>0.4</v>
      </c>
      <c r="W194" s="24">
        <v>31094</v>
      </c>
      <c r="X194" s="26">
        <f t="shared" si="26"/>
        <v>12437.6</v>
      </c>
      <c r="Y194" s="20">
        <v>0.1</v>
      </c>
      <c r="Z194" s="20">
        <v>0.1</v>
      </c>
      <c r="AA194" s="9"/>
      <c r="AB194" s="27">
        <f t="shared" si="31"/>
        <v>0</v>
      </c>
      <c r="AC194" s="28">
        <f t="shared" si="32"/>
        <v>0</v>
      </c>
      <c r="AD194" s="28">
        <f t="shared" si="33"/>
        <v>0</v>
      </c>
    </row>
    <row r="195" spans="2:30">
      <c r="B195" s="6">
        <v>45364</v>
      </c>
      <c r="C195" s="1" t="s">
        <v>27</v>
      </c>
      <c r="D195" s="74" t="s">
        <v>247</v>
      </c>
      <c r="E195" s="70" t="s">
        <v>29</v>
      </c>
      <c r="F195" s="70" t="s">
        <v>33</v>
      </c>
      <c r="G195" s="1" t="s">
        <v>117</v>
      </c>
      <c r="H195" s="6">
        <v>45364</v>
      </c>
      <c r="I195" s="6">
        <v>45393</v>
      </c>
      <c r="J195" s="23">
        <v>0.4</v>
      </c>
      <c r="K195" s="24">
        <v>3110</v>
      </c>
      <c r="L195" s="7">
        <v>1244</v>
      </c>
      <c r="M195" s="20">
        <v>0.1</v>
      </c>
      <c r="N195" s="20">
        <v>0.1</v>
      </c>
      <c r="O195" s="29" t="s">
        <v>309</v>
      </c>
      <c r="R195" s="25" t="str">
        <f t="shared" si="27"/>
        <v>SAM-SP</v>
      </c>
      <c r="S195" s="25" t="str">
        <f t="shared" si="28"/>
        <v>CRM</v>
      </c>
      <c r="T195" s="25" t="str">
        <f t="shared" si="29"/>
        <v>*</v>
      </c>
      <c r="U195" s="25" t="str">
        <f t="shared" si="30"/>
        <v>1ASP</v>
      </c>
      <c r="V195" s="23">
        <v>0.4</v>
      </c>
      <c r="W195" s="24">
        <v>3110</v>
      </c>
      <c r="X195" s="26">
        <f t="shared" si="26"/>
        <v>1244</v>
      </c>
      <c r="Y195" s="20">
        <v>0.1</v>
      </c>
      <c r="Z195" s="20">
        <v>0.1</v>
      </c>
      <c r="AA195" s="9"/>
      <c r="AB195" s="27">
        <f t="shared" si="31"/>
        <v>0</v>
      </c>
      <c r="AC195" s="28">
        <f t="shared" si="32"/>
        <v>0</v>
      </c>
      <c r="AD195" s="28">
        <f t="shared" si="33"/>
        <v>0</v>
      </c>
    </row>
    <row r="196" spans="2:30">
      <c r="B196" s="6">
        <v>45364</v>
      </c>
      <c r="C196" s="1" t="s">
        <v>177</v>
      </c>
      <c r="D196" s="74" t="s">
        <v>247</v>
      </c>
      <c r="E196" s="70" t="s">
        <v>29</v>
      </c>
      <c r="F196" s="70" t="s">
        <v>33</v>
      </c>
      <c r="G196" s="1" t="s">
        <v>117</v>
      </c>
      <c r="H196" s="6">
        <v>45364</v>
      </c>
      <c r="I196" s="6">
        <v>45393</v>
      </c>
      <c r="J196" s="23">
        <v>0.4</v>
      </c>
      <c r="K196" s="24">
        <v>2820</v>
      </c>
      <c r="L196" s="7">
        <v>1128</v>
      </c>
      <c r="M196" s="20">
        <v>0.1</v>
      </c>
      <c r="N196" s="20">
        <v>0.1</v>
      </c>
      <c r="O196" s="29" t="s">
        <v>309</v>
      </c>
      <c r="R196" s="25" t="str">
        <f t="shared" si="27"/>
        <v>STERNDQ</v>
      </c>
      <c r="S196" s="25" t="str">
        <f t="shared" si="28"/>
        <v>CRM</v>
      </c>
      <c r="T196" s="25" t="str">
        <f t="shared" si="29"/>
        <v>*</v>
      </c>
      <c r="U196" s="25" t="str">
        <f t="shared" si="30"/>
        <v>1ASP</v>
      </c>
      <c r="V196" s="23">
        <v>0.4</v>
      </c>
      <c r="W196" s="24">
        <v>2820</v>
      </c>
      <c r="X196" s="26">
        <f t="shared" si="26"/>
        <v>1128</v>
      </c>
      <c r="Y196" s="20">
        <v>0.1</v>
      </c>
      <c r="Z196" s="20">
        <v>0.1</v>
      </c>
      <c r="AA196" s="9"/>
      <c r="AB196" s="27">
        <f t="shared" si="31"/>
        <v>0</v>
      </c>
      <c r="AC196" s="28">
        <f t="shared" si="32"/>
        <v>0</v>
      </c>
      <c r="AD196" s="28">
        <f t="shared" si="33"/>
        <v>0</v>
      </c>
    </row>
    <row r="197" spans="2:30">
      <c r="B197" s="6">
        <v>45364</v>
      </c>
      <c r="C197" s="1" t="s">
        <v>75</v>
      </c>
      <c r="D197" s="74" t="s">
        <v>247</v>
      </c>
      <c r="E197" s="70" t="s">
        <v>29</v>
      </c>
      <c r="F197" s="70" t="s">
        <v>33</v>
      </c>
      <c r="G197" s="1" t="s">
        <v>117</v>
      </c>
      <c r="H197" s="6">
        <v>45364</v>
      </c>
      <c r="I197" s="6">
        <v>45393</v>
      </c>
      <c r="J197" s="23">
        <v>0.4</v>
      </c>
      <c r="K197" s="24">
        <v>31490</v>
      </c>
      <c r="L197" s="7">
        <v>12596</v>
      </c>
      <c r="M197" s="20">
        <v>0.1</v>
      </c>
      <c r="N197" s="20">
        <v>0.1</v>
      </c>
      <c r="O197" s="29" t="s">
        <v>309</v>
      </c>
      <c r="R197" s="25" t="str">
        <f t="shared" si="27"/>
        <v>USA-EQ</v>
      </c>
      <c r="S197" s="25" t="str">
        <f t="shared" si="28"/>
        <v>CRM</v>
      </c>
      <c r="T197" s="25" t="str">
        <f t="shared" si="29"/>
        <v>*</v>
      </c>
      <c r="U197" s="25" t="str">
        <f t="shared" si="30"/>
        <v>1ASP</v>
      </c>
      <c r="V197" s="23">
        <v>0.4</v>
      </c>
      <c r="W197" s="24">
        <v>31490</v>
      </c>
      <c r="X197" s="26">
        <f t="shared" si="26"/>
        <v>12596</v>
      </c>
      <c r="Y197" s="20">
        <v>0.1</v>
      </c>
      <c r="Z197" s="20">
        <v>0.1</v>
      </c>
      <c r="AA197" s="9"/>
      <c r="AB197" s="27">
        <f t="shared" si="31"/>
        <v>0</v>
      </c>
      <c r="AC197" s="28">
        <f t="shared" si="32"/>
        <v>0</v>
      </c>
      <c r="AD197" s="28">
        <f t="shared" si="33"/>
        <v>0</v>
      </c>
    </row>
    <row r="198" spans="2:30">
      <c r="B198" s="6">
        <v>45364</v>
      </c>
      <c r="C198" s="1" t="s">
        <v>182</v>
      </c>
      <c r="D198" s="74" t="s">
        <v>298</v>
      </c>
      <c r="E198" s="70">
        <v>11</v>
      </c>
      <c r="F198" s="70" t="s">
        <v>128</v>
      </c>
      <c r="G198" s="1" t="s">
        <v>198</v>
      </c>
      <c r="H198" s="6">
        <v>45364</v>
      </c>
      <c r="I198" s="6">
        <v>45366</v>
      </c>
      <c r="J198" s="23">
        <v>9.7036999999999998E-2</v>
      </c>
      <c r="K198" s="24">
        <v>237000</v>
      </c>
      <c r="L198" s="7">
        <v>22997.86</v>
      </c>
      <c r="M198" s="20">
        <v>0</v>
      </c>
      <c r="N198" s="20">
        <v>0</v>
      </c>
      <c r="O198" s="29" t="s">
        <v>217</v>
      </c>
      <c r="R198" s="25" t="str">
        <f t="shared" si="27"/>
        <v>SVIVE20</v>
      </c>
      <c r="S198" s="25" t="str">
        <f t="shared" si="28"/>
        <v>FUNO</v>
      </c>
      <c r="T198" s="25">
        <f t="shared" si="29"/>
        <v>11</v>
      </c>
      <c r="U198" s="25" t="str">
        <f t="shared" si="30"/>
        <v>CF</v>
      </c>
      <c r="V198" s="23">
        <v>9.7037379940000001E-2</v>
      </c>
      <c r="W198" s="24">
        <v>237000</v>
      </c>
      <c r="X198" s="26">
        <f>V198*W198</f>
        <v>22997.859045780002</v>
      </c>
      <c r="Y198" s="20">
        <v>0</v>
      </c>
      <c r="Z198" s="20">
        <v>0</v>
      </c>
      <c r="AA198" s="9"/>
      <c r="AB198" s="27">
        <f t="shared" si="31"/>
        <v>9.5421999867539853E-4</v>
      </c>
      <c r="AC198" s="28">
        <f t="shared" si="32"/>
        <v>0</v>
      </c>
      <c r="AD198" s="28">
        <f t="shared" si="33"/>
        <v>0</v>
      </c>
    </row>
    <row r="199" spans="2:30">
      <c r="B199" s="6">
        <v>45364</v>
      </c>
      <c r="C199" s="1" t="s">
        <v>186</v>
      </c>
      <c r="D199" s="74" t="s">
        <v>298</v>
      </c>
      <c r="E199" s="70">
        <v>11</v>
      </c>
      <c r="F199" s="70" t="s">
        <v>128</v>
      </c>
      <c r="G199" s="1" t="s">
        <v>198</v>
      </c>
      <c r="H199" s="6">
        <v>45364</v>
      </c>
      <c r="I199" s="6">
        <v>45366</v>
      </c>
      <c r="J199" s="23">
        <v>9.7036999999999998E-2</v>
      </c>
      <c r="K199" s="24">
        <v>463000</v>
      </c>
      <c r="L199" s="7">
        <v>44928.31</v>
      </c>
      <c r="M199" s="20">
        <v>0</v>
      </c>
      <c r="N199" s="20">
        <v>0</v>
      </c>
      <c r="O199" s="29" t="s">
        <v>217</v>
      </c>
      <c r="R199" s="25" t="str">
        <f t="shared" si="27"/>
        <v>SVIVE35</v>
      </c>
      <c r="S199" s="25" t="str">
        <f t="shared" si="28"/>
        <v>FUNO</v>
      </c>
      <c r="T199" s="25">
        <f t="shared" si="29"/>
        <v>11</v>
      </c>
      <c r="U199" s="25" t="str">
        <f t="shared" si="30"/>
        <v>CF</v>
      </c>
      <c r="V199" s="23">
        <v>9.7037379940000001E-2</v>
      </c>
      <c r="W199" s="24">
        <v>463000</v>
      </c>
      <c r="X199" s="26">
        <f t="shared" si="26"/>
        <v>44928.306912220003</v>
      </c>
      <c r="Y199" s="20">
        <v>0</v>
      </c>
      <c r="Z199" s="20">
        <v>0</v>
      </c>
      <c r="AA199" s="9"/>
      <c r="AB199" s="27">
        <f t="shared" si="31"/>
        <v>3.0877799945301376E-3</v>
      </c>
      <c r="AC199" s="28">
        <f t="shared" si="32"/>
        <v>0</v>
      </c>
      <c r="AD199" s="28">
        <f t="shared" si="33"/>
        <v>0</v>
      </c>
    </row>
    <row r="200" spans="2:30">
      <c r="B200" s="6">
        <v>45364</v>
      </c>
      <c r="C200" s="1" t="s">
        <v>187</v>
      </c>
      <c r="D200" s="74" t="s">
        <v>298</v>
      </c>
      <c r="E200" s="70">
        <v>11</v>
      </c>
      <c r="F200" s="70" t="s">
        <v>128</v>
      </c>
      <c r="G200" s="1" t="s">
        <v>198</v>
      </c>
      <c r="H200" s="6">
        <v>45364</v>
      </c>
      <c r="I200" s="6">
        <v>45366</v>
      </c>
      <c r="J200" s="23">
        <v>9.7036999999999998E-2</v>
      </c>
      <c r="K200" s="24">
        <v>229000</v>
      </c>
      <c r="L200" s="7">
        <v>22221.56</v>
      </c>
      <c r="M200" s="20">
        <v>0</v>
      </c>
      <c r="N200" s="20">
        <v>0</v>
      </c>
      <c r="O200" s="29" t="s">
        <v>217</v>
      </c>
      <c r="R200" s="25" t="str">
        <f t="shared" si="27"/>
        <v>SVIVE50</v>
      </c>
      <c r="S200" s="25" t="str">
        <f t="shared" si="28"/>
        <v>FUNO</v>
      </c>
      <c r="T200" s="25">
        <f t="shared" si="29"/>
        <v>11</v>
      </c>
      <c r="U200" s="25" t="str">
        <f t="shared" si="30"/>
        <v>CF</v>
      </c>
      <c r="V200" s="23">
        <v>9.7037379940000001E-2</v>
      </c>
      <c r="W200" s="24">
        <v>229000</v>
      </c>
      <c r="X200" s="26">
        <f t="shared" si="26"/>
        <v>22221.560006259999</v>
      </c>
      <c r="Y200" s="20">
        <v>0</v>
      </c>
      <c r="Z200" s="20">
        <v>0</v>
      </c>
      <c r="AA200" s="9"/>
      <c r="AB200" s="27">
        <f t="shared" si="31"/>
        <v>-6.2599974626209587E-6</v>
      </c>
      <c r="AC200" s="28">
        <f t="shared" si="32"/>
        <v>0</v>
      </c>
      <c r="AD200" s="28">
        <f t="shared" si="33"/>
        <v>0</v>
      </c>
    </row>
    <row r="201" spans="2:30">
      <c r="B201" s="6">
        <v>45364</v>
      </c>
      <c r="C201" s="1" t="s">
        <v>97</v>
      </c>
      <c r="D201" s="74" t="s">
        <v>226</v>
      </c>
      <c r="E201" s="70" t="s">
        <v>28</v>
      </c>
      <c r="F201" s="70" t="s">
        <v>33</v>
      </c>
      <c r="G201" s="1" t="s">
        <v>117</v>
      </c>
      <c r="H201" s="6">
        <v>45364</v>
      </c>
      <c r="I201" s="6">
        <v>45383</v>
      </c>
      <c r="J201" s="23">
        <v>1.39</v>
      </c>
      <c r="K201" s="24">
        <v>455</v>
      </c>
      <c r="L201" s="7">
        <v>632.45000000000005</v>
      </c>
      <c r="M201" s="20">
        <v>0.1</v>
      </c>
      <c r="N201" s="20">
        <v>0.1</v>
      </c>
      <c r="O201" s="29">
        <v>45379</v>
      </c>
      <c r="R201" s="25" t="str">
        <f t="shared" si="27"/>
        <v>EURO-EQ</v>
      </c>
      <c r="S201" s="25" t="str">
        <f t="shared" si="28"/>
        <v>LIN1</v>
      </c>
      <c r="T201" s="25" t="str">
        <f t="shared" si="29"/>
        <v>N</v>
      </c>
      <c r="U201" s="25" t="str">
        <f t="shared" si="30"/>
        <v>1ASP</v>
      </c>
      <c r="V201" s="23">
        <v>1.39</v>
      </c>
      <c r="W201" s="24">
        <v>455</v>
      </c>
      <c r="X201" s="26">
        <f t="shared" si="26"/>
        <v>632.44999999999993</v>
      </c>
      <c r="Y201" s="20">
        <v>0.1</v>
      </c>
      <c r="Z201" s="20">
        <v>0.1</v>
      </c>
      <c r="AA201" s="9"/>
      <c r="AB201" s="27">
        <f t="shared" si="31"/>
        <v>0</v>
      </c>
      <c r="AC201" s="28">
        <f t="shared" si="32"/>
        <v>0</v>
      </c>
      <c r="AD201" s="28">
        <f t="shared" si="33"/>
        <v>0</v>
      </c>
    </row>
    <row r="202" spans="2:30">
      <c r="B202" s="6">
        <v>45364</v>
      </c>
      <c r="C202" s="1" t="s">
        <v>21</v>
      </c>
      <c r="D202" s="74" t="s">
        <v>226</v>
      </c>
      <c r="E202" s="70" t="s">
        <v>28</v>
      </c>
      <c r="F202" s="70" t="s">
        <v>33</v>
      </c>
      <c r="G202" s="1" t="s">
        <v>117</v>
      </c>
      <c r="H202" s="6">
        <v>45364</v>
      </c>
      <c r="I202" s="6">
        <v>45383</v>
      </c>
      <c r="J202" s="23">
        <v>1.39</v>
      </c>
      <c r="K202" s="24">
        <v>2870</v>
      </c>
      <c r="L202" s="7">
        <v>3989.3</v>
      </c>
      <c r="M202" s="20">
        <v>0.1</v>
      </c>
      <c r="N202" s="20">
        <v>0.1</v>
      </c>
      <c r="O202" s="29">
        <v>45379</v>
      </c>
      <c r="R202" s="25" t="str">
        <f t="shared" si="27"/>
        <v>SAM-RVG</v>
      </c>
      <c r="S202" s="25" t="str">
        <f t="shared" si="28"/>
        <v>LIN1</v>
      </c>
      <c r="T202" s="25" t="str">
        <f t="shared" si="29"/>
        <v>N</v>
      </c>
      <c r="U202" s="25" t="str">
        <f t="shared" si="30"/>
        <v>1ASP</v>
      </c>
      <c r="V202" s="23">
        <v>1.39</v>
      </c>
      <c r="W202" s="24">
        <v>2870</v>
      </c>
      <c r="X202" s="26">
        <f t="shared" si="26"/>
        <v>3989.2999999999997</v>
      </c>
      <c r="Y202" s="20">
        <v>0.1</v>
      </c>
      <c r="Z202" s="20">
        <v>0.1</v>
      </c>
      <c r="AA202" s="9"/>
      <c r="AB202" s="27">
        <f t="shared" si="31"/>
        <v>0</v>
      </c>
      <c r="AC202" s="28">
        <f t="shared" si="32"/>
        <v>0</v>
      </c>
      <c r="AD202" s="28">
        <f t="shared" si="33"/>
        <v>0</v>
      </c>
    </row>
    <row r="203" spans="2:30">
      <c r="B203" s="6">
        <v>45364</v>
      </c>
      <c r="C203" s="1" t="s">
        <v>27</v>
      </c>
      <c r="D203" s="74" t="s">
        <v>226</v>
      </c>
      <c r="E203" s="70" t="s">
        <v>28</v>
      </c>
      <c r="F203" s="70" t="s">
        <v>33</v>
      </c>
      <c r="G203" s="1" t="s">
        <v>117</v>
      </c>
      <c r="H203" s="6">
        <v>45364</v>
      </c>
      <c r="I203" s="6">
        <v>45383</v>
      </c>
      <c r="J203" s="23">
        <v>1.39</v>
      </c>
      <c r="K203" s="24">
        <v>2170</v>
      </c>
      <c r="L203" s="7">
        <v>3016.3</v>
      </c>
      <c r="M203" s="20">
        <v>0.1</v>
      </c>
      <c r="N203" s="20">
        <v>0.1</v>
      </c>
      <c r="O203" s="29">
        <v>45379</v>
      </c>
      <c r="R203" s="25" t="str">
        <f t="shared" si="27"/>
        <v>SAM-SP</v>
      </c>
      <c r="S203" s="25" t="str">
        <f t="shared" si="28"/>
        <v>LIN1</v>
      </c>
      <c r="T203" s="25" t="str">
        <f t="shared" si="29"/>
        <v>N</v>
      </c>
      <c r="U203" s="25" t="str">
        <f t="shared" si="30"/>
        <v>1ASP</v>
      </c>
      <c r="V203" s="23">
        <v>1.39</v>
      </c>
      <c r="W203" s="24">
        <v>2170</v>
      </c>
      <c r="X203" s="26">
        <f t="shared" si="26"/>
        <v>3016.2999999999997</v>
      </c>
      <c r="Y203" s="20">
        <v>0.1</v>
      </c>
      <c r="Z203" s="20">
        <v>0.1</v>
      </c>
      <c r="AA203" s="9"/>
      <c r="AB203" s="27">
        <f t="shared" si="31"/>
        <v>0</v>
      </c>
      <c r="AC203" s="28">
        <f t="shared" si="32"/>
        <v>0</v>
      </c>
      <c r="AD203" s="28">
        <f t="shared" si="33"/>
        <v>0</v>
      </c>
    </row>
    <row r="204" spans="2:30">
      <c r="B204" s="6">
        <v>45365</v>
      </c>
      <c r="C204" s="1" t="s">
        <v>11</v>
      </c>
      <c r="D204" s="74" t="s">
        <v>231</v>
      </c>
      <c r="E204" s="70" t="s">
        <v>61</v>
      </c>
      <c r="F204" s="70">
        <v>1</v>
      </c>
      <c r="G204" s="1" t="s">
        <v>117</v>
      </c>
      <c r="H204" s="6">
        <v>45365</v>
      </c>
      <c r="I204" s="6">
        <v>45370</v>
      </c>
      <c r="J204" s="23">
        <v>0.01</v>
      </c>
      <c r="K204" s="24">
        <v>248000</v>
      </c>
      <c r="L204" s="7">
        <v>2480</v>
      </c>
      <c r="M204" s="20">
        <v>0</v>
      </c>
      <c r="N204" s="20">
        <v>0</v>
      </c>
      <c r="O204" s="29" t="s">
        <v>306</v>
      </c>
      <c r="R204" s="25" t="str">
        <f t="shared" si="27"/>
        <v>SAM-AF</v>
      </c>
      <c r="S204" s="25" t="str">
        <f t="shared" si="28"/>
        <v>ALFA</v>
      </c>
      <c r="T204" s="25" t="str">
        <f t="shared" si="29"/>
        <v>A</v>
      </c>
      <c r="U204" s="25">
        <f t="shared" si="30"/>
        <v>1</v>
      </c>
      <c r="V204" s="23">
        <v>0.01</v>
      </c>
      <c r="W204" s="24">
        <v>248000</v>
      </c>
      <c r="X204" s="26">
        <f t="shared" si="26"/>
        <v>2480</v>
      </c>
      <c r="Y204" s="20">
        <v>0</v>
      </c>
      <c r="Z204" s="20">
        <v>0</v>
      </c>
      <c r="AA204" s="9"/>
      <c r="AB204" s="27">
        <f t="shared" si="31"/>
        <v>0</v>
      </c>
      <c r="AC204" s="28">
        <f t="shared" si="32"/>
        <v>0</v>
      </c>
      <c r="AD204" s="28">
        <f t="shared" si="33"/>
        <v>0</v>
      </c>
    </row>
    <row r="205" spans="2:30">
      <c r="B205" s="6">
        <v>45365</v>
      </c>
      <c r="C205" s="1" t="s">
        <v>25</v>
      </c>
      <c r="D205" s="74" t="s">
        <v>231</v>
      </c>
      <c r="E205" s="70" t="s">
        <v>61</v>
      </c>
      <c r="F205" s="70">
        <v>1</v>
      </c>
      <c r="G205" s="1" t="s">
        <v>117</v>
      </c>
      <c r="H205" s="6">
        <v>45365</v>
      </c>
      <c r="I205" s="6">
        <v>45370</v>
      </c>
      <c r="J205" s="23">
        <v>0.01</v>
      </c>
      <c r="K205" s="24">
        <v>346827</v>
      </c>
      <c r="L205" s="7">
        <v>3468.27</v>
      </c>
      <c r="M205" s="20">
        <v>0</v>
      </c>
      <c r="N205" s="20">
        <v>0</v>
      </c>
      <c r="O205" s="29" t="s">
        <v>306</v>
      </c>
      <c r="R205" s="25" t="str">
        <f t="shared" si="27"/>
        <v>SAM-ESG</v>
      </c>
      <c r="S205" s="25" t="str">
        <f t="shared" si="28"/>
        <v>ALFA</v>
      </c>
      <c r="T205" s="25" t="str">
        <f t="shared" si="29"/>
        <v>A</v>
      </c>
      <c r="U205" s="25">
        <f t="shared" si="30"/>
        <v>1</v>
      </c>
      <c r="V205" s="23">
        <v>0.01</v>
      </c>
      <c r="W205" s="24">
        <v>346827</v>
      </c>
      <c r="X205" s="26">
        <f t="shared" si="26"/>
        <v>3468.27</v>
      </c>
      <c r="Y205" s="20">
        <v>0</v>
      </c>
      <c r="Z205" s="20">
        <v>0</v>
      </c>
      <c r="AA205" s="9"/>
      <c r="AB205" s="27">
        <f t="shared" si="31"/>
        <v>0</v>
      </c>
      <c r="AC205" s="28">
        <f t="shared" si="32"/>
        <v>0</v>
      </c>
      <c r="AD205" s="28">
        <f t="shared" si="33"/>
        <v>0</v>
      </c>
    </row>
    <row r="206" spans="2:30">
      <c r="B206" s="6">
        <v>45365</v>
      </c>
      <c r="C206" s="1" t="s">
        <v>72</v>
      </c>
      <c r="D206" s="74" t="s">
        <v>231</v>
      </c>
      <c r="E206" s="70" t="s">
        <v>61</v>
      </c>
      <c r="F206" s="70">
        <v>1</v>
      </c>
      <c r="G206" s="1" t="s">
        <v>117</v>
      </c>
      <c r="H206" s="6">
        <v>45365</v>
      </c>
      <c r="I206" s="6">
        <v>45370</v>
      </c>
      <c r="J206" s="23">
        <v>0.01</v>
      </c>
      <c r="K206" s="24">
        <v>145812</v>
      </c>
      <c r="L206" s="7">
        <v>1458.12</v>
      </c>
      <c r="M206" s="20">
        <v>0</v>
      </c>
      <c r="N206" s="20">
        <v>0</v>
      </c>
      <c r="O206" s="29" t="s">
        <v>306</v>
      </c>
      <c r="R206" s="25" t="str">
        <f t="shared" si="27"/>
        <v>ST&amp;ER-C</v>
      </c>
      <c r="S206" s="25" t="str">
        <f t="shared" si="28"/>
        <v>ALFA</v>
      </c>
      <c r="T206" s="25" t="str">
        <f t="shared" si="29"/>
        <v>A</v>
      </c>
      <c r="U206" s="25">
        <f t="shared" si="30"/>
        <v>1</v>
      </c>
      <c r="V206" s="23">
        <v>0.01</v>
      </c>
      <c r="W206" s="24">
        <v>145812</v>
      </c>
      <c r="X206" s="26">
        <f t="shared" si="26"/>
        <v>1458.1200000000001</v>
      </c>
      <c r="Y206" s="20">
        <v>0</v>
      </c>
      <c r="Z206" s="20">
        <v>0</v>
      </c>
      <c r="AA206" s="9"/>
      <c r="AB206" s="27">
        <f t="shared" si="31"/>
        <v>0</v>
      </c>
      <c r="AC206" s="28">
        <f t="shared" si="32"/>
        <v>0</v>
      </c>
      <c r="AD206" s="28">
        <f t="shared" si="33"/>
        <v>0</v>
      </c>
    </row>
    <row r="207" spans="2:30">
      <c r="B207" s="6">
        <v>45365</v>
      </c>
      <c r="C207" s="1" t="s">
        <v>26</v>
      </c>
      <c r="D207" s="74" t="s">
        <v>231</v>
      </c>
      <c r="E207" s="70" t="s">
        <v>61</v>
      </c>
      <c r="F207" s="70">
        <v>1</v>
      </c>
      <c r="G207" s="1" t="s">
        <v>117</v>
      </c>
      <c r="H207" s="6">
        <v>45365</v>
      </c>
      <c r="I207" s="6">
        <v>45370</v>
      </c>
      <c r="J207" s="23">
        <v>0.01</v>
      </c>
      <c r="K207" s="24">
        <v>1040000</v>
      </c>
      <c r="L207" s="7">
        <v>10400</v>
      </c>
      <c r="M207" s="20">
        <v>0</v>
      </c>
      <c r="N207" s="20">
        <v>0</v>
      </c>
      <c r="O207" s="29" t="s">
        <v>306</v>
      </c>
      <c r="R207" s="25" t="str">
        <f t="shared" si="27"/>
        <v>STER-OP</v>
      </c>
      <c r="S207" s="25" t="str">
        <f t="shared" si="28"/>
        <v>ALFA</v>
      </c>
      <c r="T207" s="25" t="str">
        <f t="shared" si="29"/>
        <v>A</v>
      </c>
      <c r="U207" s="25">
        <f t="shared" si="30"/>
        <v>1</v>
      </c>
      <c r="V207" s="23">
        <v>0.01</v>
      </c>
      <c r="W207" s="24">
        <v>1040000</v>
      </c>
      <c r="X207" s="26">
        <f t="shared" si="26"/>
        <v>10400</v>
      </c>
      <c r="Y207" s="20">
        <v>0</v>
      </c>
      <c r="Z207" s="20">
        <v>0</v>
      </c>
      <c r="AA207" s="9"/>
      <c r="AB207" s="27">
        <f t="shared" si="31"/>
        <v>0</v>
      </c>
      <c r="AC207" s="28">
        <f t="shared" si="32"/>
        <v>0</v>
      </c>
      <c r="AD207" s="28">
        <f t="shared" si="33"/>
        <v>0</v>
      </c>
    </row>
    <row r="208" spans="2:30">
      <c r="B208" s="6">
        <v>45365</v>
      </c>
      <c r="C208" s="1" t="s">
        <v>22</v>
      </c>
      <c r="D208" s="74" t="s">
        <v>246</v>
      </c>
      <c r="E208" s="70" t="s">
        <v>28</v>
      </c>
      <c r="F208" s="70" t="s">
        <v>33</v>
      </c>
      <c r="G208" s="1" t="s">
        <v>117</v>
      </c>
      <c r="H208" s="6">
        <v>45365</v>
      </c>
      <c r="I208" s="6">
        <v>45387</v>
      </c>
      <c r="J208" s="23">
        <v>0.86</v>
      </c>
      <c r="K208" s="24">
        <v>12470</v>
      </c>
      <c r="L208" s="7">
        <v>10724.2</v>
      </c>
      <c r="M208" s="20">
        <v>0.1</v>
      </c>
      <c r="N208" s="20">
        <v>0.1</v>
      </c>
      <c r="O208" s="29" t="s">
        <v>311</v>
      </c>
      <c r="R208" s="25" t="str">
        <f t="shared" si="27"/>
        <v>SAMEMEC</v>
      </c>
      <c r="S208" s="25" t="str">
        <f t="shared" si="28"/>
        <v>CB</v>
      </c>
      <c r="T208" s="25" t="str">
        <f t="shared" si="29"/>
        <v>N</v>
      </c>
      <c r="U208" s="25" t="str">
        <f t="shared" si="30"/>
        <v>1ASP</v>
      </c>
      <c r="V208" s="23">
        <v>0.86</v>
      </c>
      <c r="W208" s="24">
        <v>12470</v>
      </c>
      <c r="X208" s="26">
        <f t="shared" si="26"/>
        <v>10724.2</v>
      </c>
      <c r="Y208" s="20">
        <v>0.1</v>
      </c>
      <c r="Z208" s="20">
        <v>0.1</v>
      </c>
      <c r="AA208" s="9"/>
      <c r="AB208" s="27">
        <f t="shared" si="31"/>
        <v>0</v>
      </c>
      <c r="AC208" s="28">
        <f t="shared" si="32"/>
        <v>0</v>
      </c>
      <c r="AD208" s="28">
        <f t="shared" si="33"/>
        <v>0</v>
      </c>
    </row>
    <row r="209" spans="2:30">
      <c r="B209" s="6">
        <v>45365</v>
      </c>
      <c r="C209" s="1" t="s">
        <v>31</v>
      </c>
      <c r="D209" s="74" t="s">
        <v>246</v>
      </c>
      <c r="E209" s="70" t="s">
        <v>28</v>
      </c>
      <c r="F209" s="70" t="s">
        <v>33</v>
      </c>
      <c r="G209" s="1" t="s">
        <v>117</v>
      </c>
      <c r="H209" s="6">
        <v>45365</v>
      </c>
      <c r="I209" s="6">
        <v>45387</v>
      </c>
      <c r="J209" s="23">
        <v>0.86</v>
      </c>
      <c r="K209" s="24">
        <v>14150</v>
      </c>
      <c r="L209" s="7">
        <v>12169</v>
      </c>
      <c r="M209" s="20">
        <v>0.1</v>
      </c>
      <c r="N209" s="20">
        <v>0.1</v>
      </c>
      <c r="O209" s="29" t="s">
        <v>311</v>
      </c>
      <c r="R209" s="25" t="str">
        <f t="shared" si="27"/>
        <v>SAMEME1</v>
      </c>
      <c r="S209" s="25" t="str">
        <f t="shared" si="28"/>
        <v>CB</v>
      </c>
      <c r="T209" s="25" t="str">
        <f t="shared" si="29"/>
        <v>N</v>
      </c>
      <c r="U209" s="25" t="str">
        <f t="shared" si="30"/>
        <v>1ASP</v>
      </c>
      <c r="V209" s="23">
        <v>0.86</v>
      </c>
      <c r="W209" s="24">
        <v>14150</v>
      </c>
      <c r="X209" s="26">
        <f t="shared" si="26"/>
        <v>12169</v>
      </c>
      <c r="Y209" s="20">
        <v>0.1</v>
      </c>
      <c r="Z209" s="20">
        <v>0.1</v>
      </c>
      <c r="AA209" s="9"/>
      <c r="AB209" s="27">
        <f t="shared" si="31"/>
        <v>0</v>
      </c>
      <c r="AC209" s="28">
        <f t="shared" si="32"/>
        <v>0</v>
      </c>
      <c r="AD209" s="28">
        <f t="shared" si="33"/>
        <v>0</v>
      </c>
    </row>
    <row r="210" spans="2:30">
      <c r="B210" s="6">
        <v>45365</v>
      </c>
      <c r="C210" s="1" t="s">
        <v>27</v>
      </c>
      <c r="D210" s="74" t="s">
        <v>287</v>
      </c>
      <c r="E210" s="70" t="s">
        <v>28</v>
      </c>
      <c r="F210" s="70" t="s">
        <v>33</v>
      </c>
      <c r="G210" s="1" t="s">
        <v>117</v>
      </c>
      <c r="H210" s="6">
        <v>45365</v>
      </c>
      <c r="I210" s="6">
        <v>45399</v>
      </c>
      <c r="J210" s="23">
        <v>0.35</v>
      </c>
      <c r="K210" s="24">
        <v>9770</v>
      </c>
      <c r="L210" s="7">
        <v>3419.5</v>
      </c>
      <c r="M210" s="20">
        <v>0.25</v>
      </c>
      <c r="N210" s="20">
        <v>0.1</v>
      </c>
      <c r="O210" s="29" t="s">
        <v>300</v>
      </c>
      <c r="R210" s="25" t="str">
        <f t="shared" si="27"/>
        <v>SAM-SP</v>
      </c>
      <c r="S210" s="25" t="str">
        <f t="shared" si="28"/>
        <v>CRH1</v>
      </c>
      <c r="T210" s="25" t="str">
        <f t="shared" si="29"/>
        <v>N</v>
      </c>
      <c r="U210" s="25" t="str">
        <f t="shared" si="30"/>
        <v>1ASP</v>
      </c>
      <c r="V210" s="23">
        <v>0.35</v>
      </c>
      <c r="W210" s="24">
        <v>9770</v>
      </c>
      <c r="X210" s="26">
        <f t="shared" si="26"/>
        <v>3419.5</v>
      </c>
      <c r="Y210" s="20">
        <v>0.25</v>
      </c>
      <c r="Z210" s="20">
        <v>0.1</v>
      </c>
      <c r="AA210" s="9"/>
      <c r="AB210" s="27">
        <f t="shared" si="31"/>
        <v>0</v>
      </c>
      <c r="AC210" s="28">
        <f t="shared" si="32"/>
        <v>0</v>
      </c>
      <c r="AD210" s="28">
        <f t="shared" si="33"/>
        <v>0</v>
      </c>
    </row>
    <row r="211" spans="2:30">
      <c r="B211" s="6">
        <v>45365</v>
      </c>
      <c r="C211" s="1" t="s">
        <v>21</v>
      </c>
      <c r="D211" s="74" t="s">
        <v>281</v>
      </c>
      <c r="E211" s="70" t="s">
        <v>28</v>
      </c>
      <c r="F211" s="70" t="s">
        <v>33</v>
      </c>
      <c r="G211" s="1" t="s">
        <v>117</v>
      </c>
      <c r="H211" s="6">
        <v>45365</v>
      </c>
      <c r="I211" s="6">
        <v>45428</v>
      </c>
      <c r="J211" s="23">
        <v>0.106352</v>
      </c>
      <c r="K211" s="24">
        <v>149230</v>
      </c>
      <c r="L211" s="7">
        <v>15870.97</v>
      </c>
      <c r="M211" s="20">
        <v>0.1</v>
      </c>
      <c r="N211" s="20">
        <v>0.1</v>
      </c>
      <c r="O211" s="29" t="s">
        <v>305</v>
      </c>
      <c r="R211" s="25" t="str">
        <f t="shared" si="27"/>
        <v>SAM-RVG</v>
      </c>
      <c r="S211" s="25" t="str">
        <f t="shared" si="28"/>
        <v>HLN1</v>
      </c>
      <c r="T211" s="25" t="str">
        <f t="shared" si="29"/>
        <v>N</v>
      </c>
      <c r="U211" s="25" t="str">
        <f t="shared" si="30"/>
        <v>1ASP</v>
      </c>
      <c r="V211" s="23">
        <v>0.1063524</v>
      </c>
      <c r="W211" s="24">
        <v>149230</v>
      </c>
      <c r="X211" s="26">
        <f t="shared" si="26"/>
        <v>15870.968652</v>
      </c>
      <c r="Y211" s="20">
        <v>0.1</v>
      </c>
      <c r="Z211" s="20">
        <v>0.1</v>
      </c>
      <c r="AA211" s="9"/>
      <c r="AB211" s="27">
        <f t="shared" si="31"/>
        <v>1.3479999997798586E-3</v>
      </c>
      <c r="AC211" s="28">
        <f t="shared" si="32"/>
        <v>0</v>
      </c>
      <c r="AD211" s="28">
        <f t="shared" si="33"/>
        <v>0</v>
      </c>
    </row>
    <row r="212" spans="2:30">
      <c r="B212" s="6">
        <v>45365</v>
      </c>
      <c r="C212" s="1" t="s">
        <v>22</v>
      </c>
      <c r="D212" s="74" t="s">
        <v>249</v>
      </c>
      <c r="E212" s="70" t="s">
        <v>29</v>
      </c>
      <c r="F212" s="70" t="s">
        <v>33</v>
      </c>
      <c r="G212" s="1" t="s">
        <v>117</v>
      </c>
      <c r="H212" s="6">
        <v>45365</v>
      </c>
      <c r="I212" s="6">
        <v>45383</v>
      </c>
      <c r="J212" s="23">
        <v>0.45</v>
      </c>
      <c r="K212" s="24">
        <v>22990</v>
      </c>
      <c r="L212" s="7">
        <v>10345.5</v>
      </c>
      <c r="M212" s="20">
        <v>0.1</v>
      </c>
      <c r="N212" s="20">
        <v>0.1</v>
      </c>
      <c r="O212" s="29" t="s">
        <v>299</v>
      </c>
      <c r="R212" s="25" t="str">
        <f t="shared" si="27"/>
        <v>SAMEMEC</v>
      </c>
      <c r="S212" s="25" t="str">
        <f t="shared" si="28"/>
        <v>ICE</v>
      </c>
      <c r="T212" s="25" t="str">
        <f t="shared" si="29"/>
        <v>*</v>
      </c>
      <c r="U212" s="25" t="str">
        <f t="shared" si="30"/>
        <v>1ASP</v>
      </c>
      <c r="V212" s="23">
        <v>0.45</v>
      </c>
      <c r="W212" s="24">
        <v>22990</v>
      </c>
      <c r="X212" s="26">
        <f t="shared" si="26"/>
        <v>10345.5</v>
      </c>
      <c r="Y212" s="20">
        <v>0.1</v>
      </c>
      <c r="Z212" s="20">
        <v>0.1</v>
      </c>
      <c r="AA212" s="9"/>
      <c r="AB212" s="27">
        <f t="shared" si="31"/>
        <v>0</v>
      </c>
      <c r="AC212" s="28">
        <f t="shared" si="32"/>
        <v>0</v>
      </c>
      <c r="AD212" s="28">
        <f t="shared" si="33"/>
        <v>0</v>
      </c>
    </row>
    <row r="213" spans="2:30">
      <c r="B213" s="6">
        <v>45365</v>
      </c>
      <c r="C213" s="1" t="s">
        <v>31</v>
      </c>
      <c r="D213" s="74" t="s">
        <v>249</v>
      </c>
      <c r="E213" s="70" t="s">
        <v>29</v>
      </c>
      <c r="F213" s="70" t="s">
        <v>33</v>
      </c>
      <c r="G213" s="1" t="s">
        <v>117</v>
      </c>
      <c r="H213" s="6">
        <v>45365</v>
      </c>
      <c r="I213" s="6">
        <v>45383</v>
      </c>
      <c r="J213" s="23">
        <v>0.45</v>
      </c>
      <c r="K213" s="24">
        <v>17478</v>
      </c>
      <c r="L213" s="7">
        <v>7865.1</v>
      </c>
      <c r="M213" s="20">
        <v>0.1</v>
      </c>
      <c r="N213" s="20">
        <v>0.1</v>
      </c>
      <c r="O213" s="29" t="s">
        <v>299</v>
      </c>
      <c r="R213" s="25" t="str">
        <f t="shared" si="27"/>
        <v>SAMEME1</v>
      </c>
      <c r="S213" s="25" t="str">
        <f t="shared" si="28"/>
        <v>ICE</v>
      </c>
      <c r="T213" s="25" t="str">
        <f t="shared" si="29"/>
        <v>*</v>
      </c>
      <c r="U213" s="25" t="str">
        <f t="shared" si="30"/>
        <v>1ASP</v>
      </c>
      <c r="V213" s="23">
        <v>0.45</v>
      </c>
      <c r="W213" s="24">
        <v>17478</v>
      </c>
      <c r="X213" s="26">
        <f t="shared" ref="X213:X240" si="34">V213*W213</f>
        <v>7865.1</v>
      </c>
      <c r="Y213" s="20">
        <v>0.1</v>
      </c>
      <c r="Z213" s="20">
        <v>0.1</v>
      </c>
      <c r="AA213" s="9"/>
      <c r="AB213" s="27">
        <f t="shared" si="31"/>
        <v>0</v>
      </c>
      <c r="AC213" s="28">
        <f t="shared" si="32"/>
        <v>0</v>
      </c>
      <c r="AD213" s="28">
        <f t="shared" si="33"/>
        <v>0</v>
      </c>
    </row>
    <row r="214" spans="2:30">
      <c r="B214" s="6">
        <v>45365</v>
      </c>
      <c r="C214" s="1" t="s">
        <v>27</v>
      </c>
      <c r="D214" s="74" t="s">
        <v>289</v>
      </c>
      <c r="E214" s="70" t="s">
        <v>29</v>
      </c>
      <c r="F214" s="70" t="s">
        <v>33</v>
      </c>
      <c r="G214" s="1" t="s">
        <v>117</v>
      </c>
      <c r="H214" s="6">
        <v>45365</v>
      </c>
      <c r="I214" s="6">
        <v>45383</v>
      </c>
      <c r="J214" s="23">
        <v>0.48499999999999999</v>
      </c>
      <c r="K214" s="24">
        <v>22500</v>
      </c>
      <c r="L214" s="7">
        <v>10912.5</v>
      </c>
      <c r="M214" s="20">
        <v>0.1</v>
      </c>
      <c r="N214" s="20">
        <v>0.1</v>
      </c>
      <c r="O214" s="29" t="s">
        <v>307</v>
      </c>
      <c r="R214" s="25" t="str">
        <f t="shared" si="27"/>
        <v>SAM-SP</v>
      </c>
      <c r="S214" s="25" t="str">
        <f t="shared" si="28"/>
        <v>KO</v>
      </c>
      <c r="T214" s="25" t="str">
        <f t="shared" si="29"/>
        <v>*</v>
      </c>
      <c r="U214" s="25" t="str">
        <f t="shared" si="30"/>
        <v>1ASP</v>
      </c>
      <c r="V214" s="23">
        <v>0.48499999999999999</v>
      </c>
      <c r="W214" s="24">
        <v>22500</v>
      </c>
      <c r="X214" s="26">
        <f t="shared" si="34"/>
        <v>10912.5</v>
      </c>
      <c r="Y214" s="20">
        <v>0.1</v>
      </c>
      <c r="Z214" s="20">
        <v>0.1</v>
      </c>
      <c r="AA214" s="9"/>
      <c r="AB214" s="27">
        <f t="shared" si="31"/>
        <v>0</v>
      </c>
      <c r="AC214" s="28">
        <f t="shared" si="32"/>
        <v>0</v>
      </c>
      <c r="AD214" s="28">
        <f t="shared" si="33"/>
        <v>0</v>
      </c>
    </row>
    <row r="215" spans="2:30">
      <c r="B215" s="6">
        <v>45365</v>
      </c>
      <c r="C215" s="1" t="s">
        <v>30</v>
      </c>
      <c r="D215" s="74" t="s">
        <v>269</v>
      </c>
      <c r="E215" s="70" t="s">
        <v>29</v>
      </c>
      <c r="F215" s="70" t="s">
        <v>33</v>
      </c>
      <c r="G215" s="1" t="s">
        <v>117</v>
      </c>
      <c r="H215" s="6">
        <v>45365</v>
      </c>
      <c r="I215" s="6">
        <v>45387</v>
      </c>
      <c r="J215" s="23">
        <v>0.77</v>
      </c>
      <c r="K215" s="24">
        <v>1290</v>
      </c>
      <c r="L215" s="7">
        <v>993.3</v>
      </c>
      <c r="M215" s="20">
        <v>0.1</v>
      </c>
      <c r="N215" s="20">
        <v>0.1</v>
      </c>
      <c r="O215" s="29" t="s">
        <v>311</v>
      </c>
      <c r="R215" s="25" t="str">
        <f t="shared" si="27"/>
        <v>SAM-RED</v>
      </c>
      <c r="S215" s="25" t="str">
        <f t="shared" si="28"/>
        <v>MRK</v>
      </c>
      <c r="T215" s="25" t="str">
        <f t="shared" si="29"/>
        <v>*</v>
      </c>
      <c r="U215" s="25" t="str">
        <f t="shared" si="30"/>
        <v>1ASP</v>
      </c>
      <c r="V215" s="23">
        <v>0.77</v>
      </c>
      <c r="W215" s="24">
        <v>1290</v>
      </c>
      <c r="X215" s="26">
        <f t="shared" si="34"/>
        <v>993.30000000000007</v>
      </c>
      <c r="Y215" s="20">
        <v>0.1</v>
      </c>
      <c r="Z215" s="20">
        <v>0.1</v>
      </c>
      <c r="AA215" s="9"/>
      <c r="AB215" s="27">
        <f t="shared" si="31"/>
        <v>0</v>
      </c>
      <c r="AC215" s="28">
        <f t="shared" si="32"/>
        <v>0</v>
      </c>
      <c r="AD215" s="28">
        <f t="shared" si="33"/>
        <v>0</v>
      </c>
    </row>
    <row r="216" spans="2:30">
      <c r="B216" s="6">
        <v>45365</v>
      </c>
      <c r="C216" s="1" t="s">
        <v>27</v>
      </c>
      <c r="D216" s="74" t="s">
        <v>269</v>
      </c>
      <c r="E216" s="70" t="s">
        <v>29</v>
      </c>
      <c r="F216" s="70" t="s">
        <v>33</v>
      </c>
      <c r="G216" s="1" t="s">
        <v>117</v>
      </c>
      <c r="H216" s="6">
        <v>45365</v>
      </c>
      <c r="I216" s="6">
        <v>45387</v>
      </c>
      <c r="J216" s="23">
        <v>0.77</v>
      </c>
      <c r="K216" s="24">
        <v>15630</v>
      </c>
      <c r="L216" s="7">
        <v>12035.1</v>
      </c>
      <c r="M216" s="20">
        <v>0.1</v>
      </c>
      <c r="N216" s="20">
        <v>0.1</v>
      </c>
      <c r="O216" s="29" t="s">
        <v>311</v>
      </c>
      <c r="R216" s="25" t="str">
        <f t="shared" si="27"/>
        <v>SAM-SP</v>
      </c>
      <c r="S216" s="25" t="str">
        <f t="shared" si="28"/>
        <v>MRK</v>
      </c>
      <c r="T216" s="25" t="str">
        <f t="shared" si="29"/>
        <v>*</v>
      </c>
      <c r="U216" s="25" t="str">
        <f t="shared" si="30"/>
        <v>1ASP</v>
      </c>
      <c r="V216" s="23">
        <v>0.77</v>
      </c>
      <c r="W216" s="24">
        <v>15630</v>
      </c>
      <c r="X216" s="26">
        <f t="shared" si="34"/>
        <v>12035.1</v>
      </c>
      <c r="Y216" s="20">
        <v>0.1</v>
      </c>
      <c r="Z216" s="20">
        <v>0.1</v>
      </c>
      <c r="AA216" s="9"/>
      <c r="AB216" s="27">
        <f t="shared" si="31"/>
        <v>0</v>
      </c>
      <c r="AC216" s="28">
        <f t="shared" si="32"/>
        <v>0</v>
      </c>
      <c r="AD216" s="28">
        <f t="shared" si="33"/>
        <v>0</v>
      </c>
    </row>
    <row r="217" spans="2:30">
      <c r="B217" s="6">
        <v>45365</v>
      </c>
      <c r="C217" s="1" t="s">
        <v>21</v>
      </c>
      <c r="D217" s="74" t="s">
        <v>283</v>
      </c>
      <c r="E217" s="70" t="s">
        <v>29</v>
      </c>
      <c r="F217" s="70" t="s">
        <v>33</v>
      </c>
      <c r="G217" s="1" t="s">
        <v>117</v>
      </c>
      <c r="H217" s="6">
        <v>45365</v>
      </c>
      <c r="I217" s="6">
        <v>45397</v>
      </c>
      <c r="J217" s="23">
        <v>0.98</v>
      </c>
      <c r="K217" s="24">
        <v>1520</v>
      </c>
      <c r="L217" s="7">
        <v>1489.6</v>
      </c>
      <c r="M217" s="20">
        <v>0.1</v>
      </c>
      <c r="N217" s="20">
        <v>0.1</v>
      </c>
      <c r="O217" s="29" t="s">
        <v>303</v>
      </c>
      <c r="R217" s="25" t="str">
        <f t="shared" si="27"/>
        <v>SAM-RVG</v>
      </c>
      <c r="S217" s="25" t="str">
        <f t="shared" si="28"/>
        <v>MSI</v>
      </c>
      <c r="T217" s="25" t="str">
        <f t="shared" si="29"/>
        <v>*</v>
      </c>
      <c r="U217" s="25" t="str">
        <f t="shared" si="30"/>
        <v>1ASP</v>
      </c>
      <c r="V217" s="23">
        <v>0.98</v>
      </c>
      <c r="W217" s="24">
        <v>1520</v>
      </c>
      <c r="X217" s="26">
        <f t="shared" si="34"/>
        <v>1489.6</v>
      </c>
      <c r="Y217" s="20">
        <v>0.1</v>
      </c>
      <c r="Z217" s="20">
        <v>0.1</v>
      </c>
      <c r="AA217" s="9"/>
      <c r="AB217" s="27">
        <f t="shared" si="31"/>
        <v>0</v>
      </c>
      <c r="AC217" s="28">
        <f t="shared" si="32"/>
        <v>0</v>
      </c>
      <c r="AD217" s="28">
        <f t="shared" si="33"/>
        <v>0</v>
      </c>
    </row>
    <row r="218" spans="2:30">
      <c r="B218" s="6">
        <v>45365</v>
      </c>
      <c r="C218" s="1" t="s">
        <v>22</v>
      </c>
      <c r="D218" s="74" t="s">
        <v>250</v>
      </c>
      <c r="E218" s="70" t="s">
        <v>28</v>
      </c>
      <c r="F218" s="70" t="s">
        <v>33</v>
      </c>
      <c r="G218" s="1" t="s">
        <v>117</v>
      </c>
      <c r="H218" s="6">
        <v>45365</v>
      </c>
      <c r="I218" s="6">
        <v>45370</v>
      </c>
      <c r="J218" s="23">
        <v>9.6</v>
      </c>
      <c r="K218" s="24">
        <v>10860</v>
      </c>
      <c r="L218" s="7">
        <v>104256</v>
      </c>
      <c r="M218" s="20">
        <v>0.35</v>
      </c>
      <c r="N218" s="20">
        <v>0.1</v>
      </c>
      <c r="O218" s="29" t="s">
        <v>222</v>
      </c>
      <c r="R218" s="25" t="str">
        <f t="shared" si="27"/>
        <v>SAMEMEC</v>
      </c>
      <c r="S218" s="25" t="str">
        <f t="shared" si="28"/>
        <v>ROG</v>
      </c>
      <c r="T218" s="25" t="str">
        <f t="shared" si="29"/>
        <v>N</v>
      </c>
      <c r="U218" s="25" t="str">
        <f t="shared" si="30"/>
        <v>1ASP</v>
      </c>
      <c r="V218" s="23">
        <v>9.6</v>
      </c>
      <c r="W218" s="24">
        <v>10860</v>
      </c>
      <c r="X218" s="26">
        <f t="shared" si="34"/>
        <v>104256</v>
      </c>
      <c r="Y218" s="20">
        <v>0.35</v>
      </c>
      <c r="Z218" s="20">
        <v>0.1</v>
      </c>
      <c r="AA218" s="9"/>
      <c r="AB218" s="27">
        <f t="shared" si="31"/>
        <v>0</v>
      </c>
      <c r="AC218" s="28">
        <f t="shared" si="32"/>
        <v>0</v>
      </c>
      <c r="AD218" s="28">
        <f t="shared" si="33"/>
        <v>0</v>
      </c>
    </row>
    <row r="219" spans="2:30">
      <c r="B219" s="6">
        <v>45365</v>
      </c>
      <c r="C219" s="1" t="s">
        <v>31</v>
      </c>
      <c r="D219" s="74" t="s">
        <v>250</v>
      </c>
      <c r="E219" s="70" t="s">
        <v>28</v>
      </c>
      <c r="F219" s="70" t="s">
        <v>33</v>
      </c>
      <c r="G219" s="1" t="s">
        <v>117</v>
      </c>
      <c r="H219" s="6">
        <v>45365</v>
      </c>
      <c r="I219" s="6">
        <v>45370</v>
      </c>
      <c r="J219" s="23">
        <v>9.6</v>
      </c>
      <c r="K219" s="24">
        <v>7016</v>
      </c>
      <c r="L219" s="7">
        <v>67353.600000000006</v>
      </c>
      <c r="M219" s="20">
        <v>0.35</v>
      </c>
      <c r="N219" s="20">
        <v>0.1</v>
      </c>
      <c r="O219" s="29" t="s">
        <v>222</v>
      </c>
      <c r="R219" s="25" t="str">
        <f t="shared" si="27"/>
        <v>SAMEME1</v>
      </c>
      <c r="S219" s="25" t="str">
        <f t="shared" si="28"/>
        <v>ROG</v>
      </c>
      <c r="T219" s="25" t="str">
        <f t="shared" si="29"/>
        <v>N</v>
      </c>
      <c r="U219" s="25" t="str">
        <f t="shared" si="30"/>
        <v>1ASP</v>
      </c>
      <c r="V219" s="23">
        <v>9.6</v>
      </c>
      <c r="W219" s="24">
        <v>7016</v>
      </c>
      <c r="X219" s="26">
        <f t="shared" si="34"/>
        <v>67353.599999999991</v>
      </c>
      <c r="Y219" s="20">
        <v>0.35</v>
      </c>
      <c r="Z219" s="20">
        <v>0.1</v>
      </c>
      <c r="AA219" s="9"/>
      <c r="AB219" s="27">
        <f t="shared" si="31"/>
        <v>0</v>
      </c>
      <c r="AC219" s="28">
        <f t="shared" si="32"/>
        <v>0</v>
      </c>
      <c r="AD219" s="28">
        <f t="shared" si="33"/>
        <v>0</v>
      </c>
    </row>
    <row r="220" spans="2:30">
      <c r="B220" s="6">
        <v>45365</v>
      </c>
      <c r="C220" s="1" t="s">
        <v>75</v>
      </c>
      <c r="D220" s="74" t="s">
        <v>250</v>
      </c>
      <c r="E220" s="70" t="s">
        <v>28</v>
      </c>
      <c r="F220" s="70" t="s">
        <v>33</v>
      </c>
      <c r="G220" s="1" t="s">
        <v>117</v>
      </c>
      <c r="H220" s="6">
        <v>45365</v>
      </c>
      <c r="I220" s="6">
        <v>45370</v>
      </c>
      <c r="J220" s="23">
        <v>9.6</v>
      </c>
      <c r="K220" s="24">
        <v>9280</v>
      </c>
      <c r="L220" s="7">
        <v>89088</v>
      </c>
      <c r="M220" s="20">
        <v>0.35</v>
      </c>
      <c r="N220" s="20">
        <v>0.1</v>
      </c>
      <c r="O220" s="29" t="s">
        <v>222</v>
      </c>
      <c r="R220" s="25" t="str">
        <f t="shared" si="27"/>
        <v>USA-EQ</v>
      </c>
      <c r="S220" s="25" t="str">
        <f t="shared" si="28"/>
        <v>ROG</v>
      </c>
      <c r="T220" s="25" t="str">
        <f t="shared" si="29"/>
        <v>N</v>
      </c>
      <c r="U220" s="25" t="str">
        <f t="shared" si="30"/>
        <v>1ASP</v>
      </c>
      <c r="V220" s="23">
        <v>9.6</v>
      </c>
      <c r="W220" s="24">
        <v>9280</v>
      </c>
      <c r="X220" s="26">
        <f t="shared" si="34"/>
        <v>89088</v>
      </c>
      <c r="Y220" s="20">
        <v>0.35</v>
      </c>
      <c r="Z220" s="20">
        <v>0.1</v>
      </c>
      <c r="AA220" s="9"/>
      <c r="AB220" s="27">
        <f t="shared" si="31"/>
        <v>0</v>
      </c>
      <c r="AC220" s="28">
        <f t="shared" si="32"/>
        <v>0</v>
      </c>
      <c r="AD220" s="28">
        <f t="shared" si="33"/>
        <v>0</v>
      </c>
    </row>
    <row r="221" spans="2:30">
      <c r="B221" s="6">
        <v>45365</v>
      </c>
      <c r="C221" s="1" t="s">
        <v>22</v>
      </c>
      <c r="D221" s="74" t="s">
        <v>251</v>
      </c>
      <c r="E221" s="70" t="s">
        <v>29</v>
      </c>
      <c r="F221" s="70" t="s">
        <v>33</v>
      </c>
      <c r="G221" s="1" t="s">
        <v>117</v>
      </c>
      <c r="H221" s="6">
        <v>45365</v>
      </c>
      <c r="I221" s="6">
        <v>45383</v>
      </c>
      <c r="J221" s="23">
        <v>0.3</v>
      </c>
      <c r="K221" s="24">
        <v>46690</v>
      </c>
      <c r="L221" s="7">
        <v>14007</v>
      </c>
      <c r="M221" s="20">
        <v>0.1</v>
      </c>
      <c r="N221" s="20">
        <v>0.1</v>
      </c>
      <c r="O221" s="29" t="s">
        <v>297</v>
      </c>
      <c r="R221" s="25" t="str">
        <f t="shared" si="27"/>
        <v>SAMEMEC</v>
      </c>
      <c r="S221" s="25" t="str">
        <f t="shared" si="28"/>
        <v>SCI</v>
      </c>
      <c r="T221" s="25" t="str">
        <f t="shared" si="29"/>
        <v>*</v>
      </c>
      <c r="U221" s="25" t="str">
        <f t="shared" si="30"/>
        <v>1ASP</v>
      </c>
      <c r="V221" s="23">
        <v>0.3</v>
      </c>
      <c r="W221" s="24">
        <v>46690</v>
      </c>
      <c r="X221" s="26">
        <f t="shared" si="34"/>
        <v>14007</v>
      </c>
      <c r="Y221" s="20">
        <v>0.1</v>
      </c>
      <c r="Z221" s="20">
        <v>0.1</v>
      </c>
      <c r="AA221" s="9"/>
      <c r="AB221" s="27">
        <f t="shared" si="31"/>
        <v>0</v>
      </c>
      <c r="AC221" s="28">
        <f t="shared" si="32"/>
        <v>0</v>
      </c>
      <c r="AD221" s="28">
        <f t="shared" si="33"/>
        <v>0</v>
      </c>
    </row>
    <row r="222" spans="2:30">
      <c r="B222" s="6">
        <v>45365</v>
      </c>
      <c r="C222" s="1" t="s">
        <v>31</v>
      </c>
      <c r="D222" s="74" t="s">
        <v>251</v>
      </c>
      <c r="E222" s="70" t="s">
        <v>29</v>
      </c>
      <c r="F222" s="70" t="s">
        <v>33</v>
      </c>
      <c r="G222" s="1" t="s">
        <v>117</v>
      </c>
      <c r="H222" s="6">
        <v>45365</v>
      </c>
      <c r="I222" s="6">
        <v>45383</v>
      </c>
      <c r="J222" s="23">
        <v>0.3</v>
      </c>
      <c r="K222" s="24">
        <v>56210</v>
      </c>
      <c r="L222" s="7">
        <v>16863</v>
      </c>
      <c r="M222" s="20">
        <v>0.1</v>
      </c>
      <c r="N222" s="20">
        <v>0.1</v>
      </c>
      <c r="O222" s="29" t="s">
        <v>297</v>
      </c>
      <c r="R222" s="25" t="str">
        <f t="shared" si="27"/>
        <v>SAMEME1</v>
      </c>
      <c r="S222" s="25" t="str">
        <f t="shared" si="28"/>
        <v>SCI</v>
      </c>
      <c r="T222" s="25" t="str">
        <f t="shared" si="29"/>
        <v>*</v>
      </c>
      <c r="U222" s="25" t="str">
        <f t="shared" si="30"/>
        <v>1ASP</v>
      </c>
      <c r="V222" s="23">
        <v>0.3</v>
      </c>
      <c r="W222" s="24">
        <v>56210</v>
      </c>
      <c r="X222" s="26">
        <f t="shared" si="34"/>
        <v>16863</v>
      </c>
      <c r="Y222" s="20">
        <v>0.1</v>
      </c>
      <c r="Z222" s="20">
        <v>0.1</v>
      </c>
      <c r="AA222" s="9"/>
      <c r="AB222" s="27">
        <f t="shared" si="31"/>
        <v>0</v>
      </c>
      <c r="AC222" s="28">
        <f t="shared" si="32"/>
        <v>0</v>
      </c>
      <c r="AD222" s="28">
        <f t="shared" si="33"/>
        <v>0</v>
      </c>
    </row>
    <row r="223" spans="2:30">
      <c r="B223" s="6">
        <v>45365</v>
      </c>
      <c r="C223" s="1" t="s">
        <v>30</v>
      </c>
      <c r="D223" s="74" t="s">
        <v>273</v>
      </c>
      <c r="E223" s="70" t="s">
        <v>28</v>
      </c>
      <c r="F223" s="70" t="s">
        <v>33</v>
      </c>
      <c r="G223" s="1" t="s">
        <v>117</v>
      </c>
      <c r="H223" s="6">
        <v>45365</v>
      </c>
      <c r="I223" s="6">
        <v>45415</v>
      </c>
      <c r="J223" s="23">
        <v>0.191</v>
      </c>
      <c r="K223" s="24">
        <v>14220</v>
      </c>
      <c r="L223" s="7">
        <v>2716.02</v>
      </c>
      <c r="M223" s="20">
        <v>0.2</v>
      </c>
      <c r="N223" s="20">
        <v>0.1</v>
      </c>
      <c r="O223" s="29" t="s">
        <v>310</v>
      </c>
      <c r="R223" s="25" t="str">
        <f t="shared" si="27"/>
        <v>SAM-RED</v>
      </c>
      <c r="S223" s="25" t="str">
        <f t="shared" si="28"/>
        <v>SGRO</v>
      </c>
      <c r="T223" s="25" t="str">
        <f t="shared" si="29"/>
        <v>N</v>
      </c>
      <c r="U223" s="25" t="str">
        <f t="shared" si="30"/>
        <v>1ASP</v>
      </c>
      <c r="V223" s="23">
        <v>0.191</v>
      </c>
      <c r="W223" s="24">
        <v>14220</v>
      </c>
      <c r="X223" s="26">
        <f t="shared" si="34"/>
        <v>2716.02</v>
      </c>
      <c r="Y223" s="20">
        <v>0.2</v>
      </c>
      <c r="Z223" s="20">
        <v>0.1</v>
      </c>
      <c r="AA223" s="9"/>
      <c r="AB223" s="27">
        <f t="shared" si="31"/>
        <v>0</v>
      </c>
      <c r="AC223" s="28">
        <f t="shared" si="32"/>
        <v>0</v>
      </c>
      <c r="AD223" s="28">
        <f t="shared" si="33"/>
        <v>0</v>
      </c>
    </row>
    <row r="224" spans="2:30">
      <c r="B224" s="6">
        <v>45365</v>
      </c>
      <c r="C224" s="1" t="s">
        <v>22</v>
      </c>
      <c r="D224" s="74" t="s">
        <v>252</v>
      </c>
      <c r="E224" s="70" t="s">
        <v>29</v>
      </c>
      <c r="F224" s="70" t="s">
        <v>33</v>
      </c>
      <c r="G224" s="1" t="s">
        <v>117</v>
      </c>
      <c r="H224" s="6">
        <v>45365</v>
      </c>
      <c r="I224" s="6">
        <v>45397</v>
      </c>
      <c r="J224" s="23">
        <v>0.39</v>
      </c>
      <c r="K224" s="24">
        <v>6320</v>
      </c>
      <c r="L224" s="7">
        <v>2464.8000000000002</v>
      </c>
      <c r="M224" s="20">
        <v>0.1</v>
      </c>
      <c r="N224" s="20">
        <v>0.1</v>
      </c>
      <c r="O224" s="29" t="s">
        <v>303</v>
      </c>
      <c r="R224" s="25" t="str">
        <f t="shared" si="27"/>
        <v>SAMEMEC</v>
      </c>
      <c r="S224" s="25" t="str">
        <f t="shared" si="28"/>
        <v>TMO</v>
      </c>
      <c r="T224" s="25" t="str">
        <f t="shared" si="29"/>
        <v>*</v>
      </c>
      <c r="U224" s="25" t="str">
        <f t="shared" si="30"/>
        <v>1ASP</v>
      </c>
      <c r="V224" s="23">
        <v>0.39</v>
      </c>
      <c r="W224" s="24">
        <v>6320</v>
      </c>
      <c r="X224" s="26">
        <f t="shared" si="34"/>
        <v>2464.8000000000002</v>
      </c>
      <c r="Y224" s="20">
        <v>0.1</v>
      </c>
      <c r="Z224" s="20">
        <v>0.1</v>
      </c>
      <c r="AA224" s="9"/>
      <c r="AB224" s="27">
        <f t="shared" si="31"/>
        <v>0</v>
      </c>
      <c r="AC224" s="28">
        <f t="shared" si="32"/>
        <v>0</v>
      </c>
      <c r="AD224" s="28">
        <f t="shared" si="33"/>
        <v>0</v>
      </c>
    </row>
    <row r="225" spans="2:30">
      <c r="B225" s="6">
        <v>45365</v>
      </c>
      <c r="C225" s="1" t="s">
        <v>31</v>
      </c>
      <c r="D225" s="74" t="s">
        <v>252</v>
      </c>
      <c r="E225" s="70" t="s">
        <v>29</v>
      </c>
      <c r="F225" s="70" t="s">
        <v>33</v>
      </c>
      <c r="G225" s="1" t="s">
        <v>117</v>
      </c>
      <c r="H225" s="6">
        <v>45365</v>
      </c>
      <c r="I225" s="6">
        <v>45397</v>
      </c>
      <c r="J225" s="23">
        <v>0.39</v>
      </c>
      <c r="K225" s="24">
        <v>7823</v>
      </c>
      <c r="L225" s="7">
        <v>3050.97</v>
      </c>
      <c r="M225" s="20">
        <v>0.1</v>
      </c>
      <c r="N225" s="20">
        <v>0.1</v>
      </c>
      <c r="O225" s="29" t="s">
        <v>303</v>
      </c>
      <c r="R225" s="25" t="str">
        <f t="shared" si="27"/>
        <v>SAMEME1</v>
      </c>
      <c r="S225" s="25" t="str">
        <f t="shared" si="28"/>
        <v>TMO</v>
      </c>
      <c r="T225" s="25" t="str">
        <f t="shared" si="29"/>
        <v>*</v>
      </c>
      <c r="U225" s="25" t="str">
        <f t="shared" si="30"/>
        <v>1ASP</v>
      </c>
      <c r="V225" s="23">
        <v>0.39</v>
      </c>
      <c r="W225" s="24">
        <v>7823</v>
      </c>
      <c r="X225" s="26">
        <f t="shared" si="34"/>
        <v>3050.9700000000003</v>
      </c>
      <c r="Y225" s="20">
        <v>0.1</v>
      </c>
      <c r="Z225" s="20">
        <v>0.1</v>
      </c>
      <c r="AA225" s="9"/>
      <c r="AB225" s="27">
        <f t="shared" si="31"/>
        <v>0</v>
      </c>
      <c r="AC225" s="28">
        <f t="shared" si="32"/>
        <v>0</v>
      </c>
      <c r="AD225" s="28">
        <f t="shared" si="33"/>
        <v>0</v>
      </c>
    </row>
    <row r="226" spans="2:30">
      <c r="B226" s="6">
        <v>45365</v>
      </c>
      <c r="C226" s="1" t="s">
        <v>21</v>
      </c>
      <c r="D226" s="74" t="s">
        <v>252</v>
      </c>
      <c r="E226" s="70" t="s">
        <v>29</v>
      </c>
      <c r="F226" s="70" t="s">
        <v>33</v>
      </c>
      <c r="G226" s="1" t="s">
        <v>117</v>
      </c>
      <c r="H226" s="6">
        <v>45365</v>
      </c>
      <c r="I226" s="6">
        <v>45397</v>
      </c>
      <c r="J226" s="23">
        <v>0.39</v>
      </c>
      <c r="K226" s="24">
        <v>2730</v>
      </c>
      <c r="L226" s="7">
        <v>1064.7</v>
      </c>
      <c r="M226" s="20">
        <v>0.1</v>
      </c>
      <c r="N226" s="20">
        <v>0.1</v>
      </c>
      <c r="O226" s="29" t="s">
        <v>303</v>
      </c>
      <c r="R226" s="25" t="str">
        <f t="shared" si="27"/>
        <v>SAM-RVG</v>
      </c>
      <c r="S226" s="25" t="str">
        <f t="shared" si="28"/>
        <v>TMO</v>
      </c>
      <c r="T226" s="25" t="str">
        <f t="shared" si="29"/>
        <v>*</v>
      </c>
      <c r="U226" s="25" t="str">
        <f t="shared" si="30"/>
        <v>1ASP</v>
      </c>
      <c r="V226" s="23">
        <v>0.39</v>
      </c>
      <c r="W226" s="24">
        <v>2730</v>
      </c>
      <c r="X226" s="26">
        <f t="shared" si="34"/>
        <v>1064.7</v>
      </c>
      <c r="Y226" s="20">
        <v>0.1</v>
      </c>
      <c r="Z226" s="20">
        <v>0.1</v>
      </c>
      <c r="AA226" s="9"/>
      <c r="AB226" s="27">
        <f t="shared" si="31"/>
        <v>0</v>
      </c>
      <c r="AC226" s="28">
        <f t="shared" si="32"/>
        <v>0</v>
      </c>
      <c r="AD226" s="28">
        <f t="shared" si="33"/>
        <v>0</v>
      </c>
    </row>
    <row r="227" spans="2:30">
      <c r="B227" s="6">
        <v>45365</v>
      </c>
      <c r="C227" s="1" t="s">
        <v>27</v>
      </c>
      <c r="D227" s="74" t="s">
        <v>252</v>
      </c>
      <c r="E227" s="70" t="s">
        <v>29</v>
      </c>
      <c r="F227" s="70" t="s">
        <v>33</v>
      </c>
      <c r="G227" s="1" t="s">
        <v>117</v>
      </c>
      <c r="H227" s="6">
        <v>45365</v>
      </c>
      <c r="I227" s="6">
        <v>45397</v>
      </c>
      <c r="J227" s="23">
        <v>0.39</v>
      </c>
      <c r="K227" s="24">
        <v>1090</v>
      </c>
      <c r="L227" s="7">
        <v>425.1</v>
      </c>
      <c r="M227" s="20">
        <v>0.1</v>
      </c>
      <c r="N227" s="20">
        <v>0.1</v>
      </c>
      <c r="O227" s="29" t="s">
        <v>303</v>
      </c>
      <c r="R227" s="25" t="str">
        <f t="shared" si="27"/>
        <v>SAM-SP</v>
      </c>
      <c r="S227" s="25" t="str">
        <f t="shared" si="28"/>
        <v>TMO</v>
      </c>
      <c r="T227" s="25" t="str">
        <f t="shared" si="29"/>
        <v>*</v>
      </c>
      <c r="U227" s="25" t="str">
        <f t="shared" si="30"/>
        <v>1ASP</v>
      </c>
      <c r="V227" s="23">
        <v>0.39</v>
      </c>
      <c r="W227" s="24">
        <v>1090</v>
      </c>
      <c r="X227" s="26">
        <f t="shared" si="34"/>
        <v>425.1</v>
      </c>
      <c r="Y227" s="20">
        <v>0.1</v>
      </c>
      <c r="Z227" s="20">
        <v>0.1</v>
      </c>
      <c r="AA227" s="9"/>
      <c r="AB227" s="27">
        <f t="shared" si="31"/>
        <v>0</v>
      </c>
      <c r="AC227" s="28">
        <f t="shared" si="32"/>
        <v>0</v>
      </c>
      <c r="AD227" s="28">
        <f t="shared" si="33"/>
        <v>0</v>
      </c>
    </row>
    <row r="228" spans="2:30">
      <c r="B228" s="6">
        <v>45365</v>
      </c>
      <c r="C228" s="1" t="s">
        <v>75</v>
      </c>
      <c r="D228" s="74" t="s">
        <v>252</v>
      </c>
      <c r="E228" s="70" t="s">
        <v>29</v>
      </c>
      <c r="F228" s="70" t="s">
        <v>33</v>
      </c>
      <c r="G228" s="1" t="s">
        <v>117</v>
      </c>
      <c r="H228" s="6">
        <v>45365</v>
      </c>
      <c r="I228" s="6">
        <v>45397</v>
      </c>
      <c r="J228" s="23">
        <v>0.39</v>
      </c>
      <c r="K228" s="24">
        <v>6410</v>
      </c>
      <c r="L228" s="7">
        <v>2499.9</v>
      </c>
      <c r="M228" s="20">
        <v>0.1</v>
      </c>
      <c r="N228" s="20">
        <v>0.1</v>
      </c>
      <c r="O228" s="29" t="s">
        <v>303</v>
      </c>
      <c r="R228" s="25" t="str">
        <f t="shared" si="27"/>
        <v>USA-EQ</v>
      </c>
      <c r="S228" s="25" t="str">
        <f t="shared" si="28"/>
        <v>TMO</v>
      </c>
      <c r="T228" s="25" t="str">
        <f t="shared" si="29"/>
        <v>*</v>
      </c>
      <c r="U228" s="25" t="str">
        <f t="shared" si="30"/>
        <v>1ASP</v>
      </c>
      <c r="V228" s="23">
        <v>0.39</v>
      </c>
      <c r="W228" s="24">
        <v>6410</v>
      </c>
      <c r="X228" s="26">
        <f t="shared" si="34"/>
        <v>2499.9</v>
      </c>
      <c r="Y228" s="20">
        <v>0.1</v>
      </c>
      <c r="Z228" s="20">
        <v>0.1</v>
      </c>
      <c r="AA228" s="9"/>
      <c r="AB228" s="27">
        <f t="shared" si="31"/>
        <v>0</v>
      </c>
      <c r="AC228" s="28">
        <f t="shared" si="32"/>
        <v>0</v>
      </c>
      <c r="AD228" s="28">
        <f t="shared" si="33"/>
        <v>0</v>
      </c>
    </row>
    <row r="229" spans="2:30">
      <c r="B229" s="6">
        <v>45365</v>
      </c>
      <c r="C229" s="1" t="s">
        <v>11</v>
      </c>
      <c r="D229" s="74" t="s">
        <v>236</v>
      </c>
      <c r="E229" s="70" t="s">
        <v>28</v>
      </c>
      <c r="F229" s="70" t="s">
        <v>223</v>
      </c>
      <c r="G229" s="1" t="s">
        <v>117</v>
      </c>
      <c r="H229" s="6">
        <v>45365</v>
      </c>
      <c r="I229" s="6">
        <v>45378</v>
      </c>
      <c r="J229" s="23">
        <v>5.2655E-2</v>
      </c>
      <c r="K229" s="24">
        <v>27000</v>
      </c>
      <c r="L229" s="7">
        <v>1421.69</v>
      </c>
      <c r="M229" s="20">
        <v>0</v>
      </c>
      <c r="N229" s="20">
        <v>0.1</v>
      </c>
      <c r="O229" s="29" t="s">
        <v>297</v>
      </c>
      <c r="R229" s="25" t="str">
        <f t="shared" si="27"/>
        <v>SAM-AF</v>
      </c>
      <c r="S229" s="25" t="str">
        <f t="shared" si="28"/>
        <v>VDJP</v>
      </c>
      <c r="T229" s="25" t="str">
        <f t="shared" si="29"/>
        <v>N</v>
      </c>
      <c r="U229" s="25" t="str">
        <f t="shared" si="30"/>
        <v>1ISP</v>
      </c>
      <c r="V229" s="23">
        <v>5.2655E-2</v>
      </c>
      <c r="W229" s="24">
        <v>27000</v>
      </c>
      <c r="X229" s="26">
        <f t="shared" si="34"/>
        <v>1421.6849999999999</v>
      </c>
      <c r="Y229" s="20">
        <v>0.1</v>
      </c>
      <c r="Z229" s="20">
        <v>0.1</v>
      </c>
      <c r="AA229" s="9"/>
      <c r="AB229" s="27">
        <f t="shared" si="31"/>
        <v>5.0000000001091394E-3</v>
      </c>
      <c r="AC229" s="28">
        <f t="shared" si="32"/>
        <v>-0.1</v>
      </c>
      <c r="AD229" s="28">
        <f t="shared" si="33"/>
        <v>0</v>
      </c>
    </row>
    <row r="230" spans="2:30">
      <c r="B230" s="6">
        <v>45365</v>
      </c>
      <c r="C230" s="1" t="s">
        <v>182</v>
      </c>
      <c r="D230" s="74" t="s">
        <v>236</v>
      </c>
      <c r="E230" s="70" t="s">
        <v>28</v>
      </c>
      <c r="F230" s="70" t="s">
        <v>223</v>
      </c>
      <c r="G230" s="1" t="s">
        <v>117</v>
      </c>
      <c r="H230" s="6">
        <v>45365</v>
      </c>
      <c r="I230" s="6">
        <v>45378</v>
      </c>
      <c r="J230" s="23">
        <v>5.2655E-2</v>
      </c>
      <c r="K230" s="24">
        <v>47780</v>
      </c>
      <c r="L230" s="7">
        <v>2515.86</v>
      </c>
      <c r="M230" s="20">
        <v>0</v>
      </c>
      <c r="N230" s="20">
        <v>0.1</v>
      </c>
      <c r="O230" s="29" t="s">
        <v>297</v>
      </c>
      <c r="R230" s="25" t="str">
        <f t="shared" si="27"/>
        <v>SVIVE20</v>
      </c>
      <c r="S230" s="25" t="str">
        <f t="shared" si="28"/>
        <v>VDJP</v>
      </c>
      <c r="T230" s="25" t="str">
        <f t="shared" si="29"/>
        <v>N</v>
      </c>
      <c r="U230" s="25" t="str">
        <f t="shared" si="30"/>
        <v>1ISP</v>
      </c>
      <c r="V230" s="23">
        <v>5.2655E-2</v>
      </c>
      <c r="W230" s="24">
        <v>47780</v>
      </c>
      <c r="X230" s="26">
        <f t="shared" si="34"/>
        <v>2515.8559</v>
      </c>
      <c r="Y230" s="20">
        <v>0.1</v>
      </c>
      <c r="Z230" s="20">
        <v>0.1</v>
      </c>
      <c r="AA230" s="9"/>
      <c r="AB230" s="27">
        <f t="shared" si="31"/>
        <v>4.1000000001076842E-3</v>
      </c>
      <c r="AC230" s="28">
        <f t="shared" si="32"/>
        <v>-0.1</v>
      </c>
      <c r="AD230" s="28">
        <f t="shared" si="33"/>
        <v>0</v>
      </c>
    </row>
    <row r="231" spans="2:30">
      <c r="B231" s="6">
        <v>45365</v>
      </c>
      <c r="C231" s="1" t="s">
        <v>186</v>
      </c>
      <c r="D231" s="74" t="s">
        <v>236</v>
      </c>
      <c r="E231" s="70" t="s">
        <v>28</v>
      </c>
      <c r="F231" s="70" t="s">
        <v>223</v>
      </c>
      <c r="G231" s="1" t="s">
        <v>117</v>
      </c>
      <c r="H231" s="6">
        <v>45365</v>
      </c>
      <c r="I231" s="6">
        <v>45378</v>
      </c>
      <c r="J231" s="23">
        <v>5.2655E-2</v>
      </c>
      <c r="K231" s="24">
        <v>60499</v>
      </c>
      <c r="L231" s="7">
        <v>3185.57</v>
      </c>
      <c r="M231" s="20">
        <v>0</v>
      </c>
      <c r="N231" s="20">
        <v>0.1</v>
      </c>
      <c r="O231" s="29" t="s">
        <v>307</v>
      </c>
      <c r="R231" s="25" t="str">
        <f t="shared" si="27"/>
        <v>SVIVE35</v>
      </c>
      <c r="S231" s="25" t="str">
        <f t="shared" si="28"/>
        <v>VDJP</v>
      </c>
      <c r="T231" s="25" t="str">
        <f t="shared" si="29"/>
        <v>N</v>
      </c>
      <c r="U231" s="25" t="str">
        <f t="shared" si="30"/>
        <v>1ISP</v>
      </c>
      <c r="V231" s="23">
        <v>5.2655E-2</v>
      </c>
      <c r="W231" s="24">
        <v>60499</v>
      </c>
      <c r="X231" s="26">
        <f t="shared" si="34"/>
        <v>3185.5748450000001</v>
      </c>
      <c r="Y231" s="20">
        <v>0.1</v>
      </c>
      <c r="Z231" s="20">
        <v>0.1</v>
      </c>
      <c r="AA231" s="9"/>
      <c r="AB231" s="27">
        <f t="shared" si="31"/>
        <v>-4.8449999999320426E-3</v>
      </c>
      <c r="AC231" s="28">
        <f t="shared" si="32"/>
        <v>-0.1</v>
      </c>
      <c r="AD231" s="28">
        <f t="shared" si="33"/>
        <v>0</v>
      </c>
    </row>
    <row r="232" spans="2:30">
      <c r="B232" s="6">
        <v>45365</v>
      </c>
      <c r="C232" s="1" t="s">
        <v>187</v>
      </c>
      <c r="D232" s="74" t="s">
        <v>236</v>
      </c>
      <c r="E232" s="70" t="s">
        <v>28</v>
      </c>
      <c r="F232" s="70" t="s">
        <v>223</v>
      </c>
      <c r="G232" s="1" t="s">
        <v>117</v>
      </c>
      <c r="H232" s="6">
        <v>45365</v>
      </c>
      <c r="I232" s="6">
        <v>45378</v>
      </c>
      <c r="J232" s="23">
        <v>5.2655E-2</v>
      </c>
      <c r="K232" s="24">
        <v>18553</v>
      </c>
      <c r="L232" s="7">
        <v>976.91</v>
      </c>
      <c r="M232" s="20">
        <v>0</v>
      </c>
      <c r="N232" s="20">
        <v>0.1</v>
      </c>
      <c r="O232" s="29" t="s">
        <v>216</v>
      </c>
      <c r="R232" s="25" t="str">
        <f t="shared" si="27"/>
        <v>SVIVE50</v>
      </c>
      <c r="S232" s="25" t="str">
        <f t="shared" si="28"/>
        <v>VDJP</v>
      </c>
      <c r="T232" s="25" t="str">
        <f t="shared" si="29"/>
        <v>N</v>
      </c>
      <c r="U232" s="25" t="str">
        <f t="shared" si="30"/>
        <v>1ISP</v>
      </c>
      <c r="V232" s="23">
        <v>5.2655E-2</v>
      </c>
      <c r="W232" s="24">
        <v>18553</v>
      </c>
      <c r="X232" s="26">
        <f t="shared" si="34"/>
        <v>976.90821500000004</v>
      </c>
      <c r="Y232" s="20">
        <v>0.1</v>
      </c>
      <c r="Z232" s="20">
        <v>0.1</v>
      </c>
      <c r="AA232" s="9"/>
      <c r="AB232" s="27">
        <f t="shared" si="31"/>
        <v>1.7849999999270949E-3</v>
      </c>
      <c r="AC232" s="28">
        <f t="shared" si="32"/>
        <v>-0.1</v>
      </c>
      <c r="AD232" s="28">
        <f t="shared" si="33"/>
        <v>0</v>
      </c>
    </row>
    <row r="233" spans="2:30">
      <c r="B233" s="6">
        <v>45365</v>
      </c>
      <c r="C233" s="1" t="s">
        <v>30</v>
      </c>
      <c r="D233" s="74" t="s">
        <v>277</v>
      </c>
      <c r="E233" s="70" t="s">
        <v>29</v>
      </c>
      <c r="F233" s="70" t="s">
        <v>33</v>
      </c>
      <c r="G233" s="1" t="s">
        <v>117</v>
      </c>
      <c r="H233" s="6">
        <v>45365</v>
      </c>
      <c r="I233" s="6">
        <v>45383</v>
      </c>
      <c r="J233" s="23">
        <v>0.75</v>
      </c>
      <c r="K233" s="24">
        <v>600</v>
      </c>
      <c r="L233" s="7">
        <v>450</v>
      </c>
      <c r="M233" s="20">
        <v>0.1</v>
      </c>
      <c r="N233" s="20">
        <v>0.1</v>
      </c>
      <c r="O233" s="29" t="s">
        <v>216</v>
      </c>
      <c r="R233" s="25" t="str">
        <f t="shared" si="27"/>
        <v>SAM-RED</v>
      </c>
      <c r="S233" s="25" t="str">
        <f t="shared" si="28"/>
        <v>WMI</v>
      </c>
      <c r="T233" s="25" t="str">
        <f t="shared" si="29"/>
        <v>*</v>
      </c>
      <c r="U233" s="25" t="str">
        <f t="shared" si="30"/>
        <v>1ASP</v>
      </c>
      <c r="V233" s="23">
        <v>0.75</v>
      </c>
      <c r="W233" s="24">
        <v>600</v>
      </c>
      <c r="X233" s="26">
        <f t="shared" si="34"/>
        <v>450</v>
      </c>
      <c r="Y233" s="20">
        <v>0.1</v>
      </c>
      <c r="Z233" s="20">
        <v>0.1</v>
      </c>
      <c r="AA233" s="9"/>
      <c r="AB233" s="27">
        <f t="shared" si="31"/>
        <v>0</v>
      </c>
      <c r="AC233" s="28">
        <f t="shared" si="32"/>
        <v>0</v>
      </c>
      <c r="AD233" s="28">
        <f t="shared" si="33"/>
        <v>0</v>
      </c>
    </row>
    <row r="234" spans="2:30">
      <c r="B234" s="6">
        <v>45365</v>
      </c>
      <c r="C234" s="1" t="s">
        <v>27</v>
      </c>
      <c r="D234" s="74" t="s">
        <v>277</v>
      </c>
      <c r="E234" s="70" t="s">
        <v>29</v>
      </c>
      <c r="F234" s="70" t="s">
        <v>33</v>
      </c>
      <c r="G234" s="1" t="s">
        <v>117</v>
      </c>
      <c r="H234" s="6">
        <v>45365</v>
      </c>
      <c r="I234" s="6">
        <v>45383</v>
      </c>
      <c r="J234" s="23">
        <v>0.75</v>
      </c>
      <c r="K234" s="24">
        <v>3600</v>
      </c>
      <c r="L234" s="7">
        <v>2700</v>
      </c>
      <c r="M234" s="20">
        <v>0.1</v>
      </c>
      <c r="N234" s="20">
        <v>0.1</v>
      </c>
      <c r="O234" s="29" t="s">
        <v>216</v>
      </c>
      <c r="R234" s="25" t="str">
        <f t="shared" si="27"/>
        <v>SAM-SP</v>
      </c>
      <c r="S234" s="25" t="str">
        <f t="shared" si="28"/>
        <v>WMI</v>
      </c>
      <c r="T234" s="25" t="str">
        <f t="shared" si="29"/>
        <v>*</v>
      </c>
      <c r="U234" s="25" t="str">
        <f t="shared" si="30"/>
        <v>1ASP</v>
      </c>
      <c r="V234" s="23">
        <v>0.75</v>
      </c>
      <c r="W234" s="24">
        <v>3600</v>
      </c>
      <c r="X234" s="26">
        <f t="shared" si="34"/>
        <v>2700</v>
      </c>
      <c r="Y234" s="20">
        <v>0.1</v>
      </c>
      <c r="Z234" s="20">
        <v>0.1</v>
      </c>
      <c r="AA234" s="9"/>
      <c r="AB234" s="27">
        <f t="shared" si="31"/>
        <v>0</v>
      </c>
      <c r="AC234" s="28">
        <f t="shared" si="32"/>
        <v>0</v>
      </c>
      <c r="AD234" s="28">
        <f t="shared" si="33"/>
        <v>0</v>
      </c>
    </row>
    <row r="235" spans="2:30">
      <c r="B235" s="6">
        <v>45365</v>
      </c>
      <c r="C235" s="1" t="s">
        <v>27</v>
      </c>
      <c r="D235" s="74" t="s">
        <v>171</v>
      </c>
      <c r="E235" s="70" t="s">
        <v>29</v>
      </c>
      <c r="F235" s="70" t="s">
        <v>33</v>
      </c>
      <c r="G235" s="1" t="s">
        <v>117</v>
      </c>
      <c r="H235" s="6">
        <v>45365</v>
      </c>
      <c r="I235" s="6">
        <v>45383</v>
      </c>
      <c r="J235" s="23">
        <v>0.20749999999999999</v>
      </c>
      <c r="K235" s="24">
        <v>13640</v>
      </c>
      <c r="L235" s="7">
        <v>2830.3</v>
      </c>
      <c r="M235" s="20">
        <v>0.1</v>
      </c>
      <c r="N235" s="20">
        <v>0.1</v>
      </c>
      <c r="O235" s="29" t="s">
        <v>216</v>
      </c>
      <c r="R235" s="25" t="str">
        <f t="shared" si="27"/>
        <v>SAM-SP</v>
      </c>
      <c r="S235" s="25" t="str">
        <f t="shared" si="28"/>
        <v>WMT</v>
      </c>
      <c r="T235" s="25" t="str">
        <f t="shared" si="29"/>
        <v>*</v>
      </c>
      <c r="U235" s="25" t="str">
        <f t="shared" si="30"/>
        <v>1ASP</v>
      </c>
      <c r="V235" s="23">
        <v>0.20749999999999999</v>
      </c>
      <c r="W235" s="24">
        <v>13640</v>
      </c>
      <c r="X235" s="26">
        <f t="shared" si="34"/>
        <v>2830.2999999999997</v>
      </c>
      <c r="Y235" s="20">
        <v>0.1</v>
      </c>
      <c r="Z235" s="20">
        <v>0.1</v>
      </c>
      <c r="AA235" s="9"/>
      <c r="AB235" s="27">
        <f t="shared" si="31"/>
        <v>0</v>
      </c>
      <c r="AC235" s="28">
        <f t="shared" si="32"/>
        <v>0</v>
      </c>
      <c r="AD235" s="28">
        <f t="shared" si="33"/>
        <v>0</v>
      </c>
    </row>
    <row r="236" spans="2:30">
      <c r="B236" s="6">
        <v>45366</v>
      </c>
      <c r="C236" s="1" t="s">
        <v>27</v>
      </c>
      <c r="D236" s="74" t="s">
        <v>288</v>
      </c>
      <c r="E236" s="70" t="s">
        <v>29</v>
      </c>
      <c r="F236" s="70" t="s">
        <v>33</v>
      </c>
      <c r="G236" s="1" t="s">
        <v>117</v>
      </c>
      <c r="H236" s="6">
        <v>45366</v>
      </c>
      <c r="I236" s="6">
        <v>45397</v>
      </c>
      <c r="J236" s="23">
        <v>1.02</v>
      </c>
      <c r="K236" s="24">
        <v>4690</v>
      </c>
      <c r="L236" s="7">
        <v>4783.8</v>
      </c>
      <c r="M236" s="20">
        <v>0.1</v>
      </c>
      <c r="N236" s="20">
        <v>0.1</v>
      </c>
      <c r="O236" s="29" t="s">
        <v>303</v>
      </c>
      <c r="R236" s="25" t="str">
        <f t="shared" si="27"/>
        <v>SAM-SP</v>
      </c>
      <c r="S236" s="25" t="str">
        <f t="shared" si="28"/>
        <v>DTE1</v>
      </c>
      <c r="T236" s="25" t="str">
        <f t="shared" si="29"/>
        <v>*</v>
      </c>
      <c r="U236" s="25" t="str">
        <f t="shared" si="30"/>
        <v>1ASP</v>
      </c>
      <c r="V236" s="23">
        <v>1.02</v>
      </c>
      <c r="W236" s="24">
        <v>4690</v>
      </c>
      <c r="X236" s="26">
        <f t="shared" si="34"/>
        <v>4783.8</v>
      </c>
      <c r="Y236" s="20">
        <v>0.1</v>
      </c>
      <c r="Z236" s="20">
        <v>0.1</v>
      </c>
      <c r="AA236" s="9"/>
      <c r="AB236" s="27">
        <f t="shared" si="31"/>
        <v>0</v>
      </c>
      <c r="AC236" s="28">
        <f t="shared" si="32"/>
        <v>0</v>
      </c>
      <c r="AD236" s="28">
        <f t="shared" si="33"/>
        <v>0</v>
      </c>
    </row>
    <row r="237" spans="2:30">
      <c r="B237" s="6">
        <v>45366</v>
      </c>
      <c r="C237" s="1" t="s">
        <v>11</v>
      </c>
      <c r="D237" s="74" t="s">
        <v>235</v>
      </c>
      <c r="E237" s="70" t="s">
        <v>29</v>
      </c>
      <c r="F237" s="70" t="s">
        <v>223</v>
      </c>
      <c r="G237" s="1" t="s">
        <v>117</v>
      </c>
      <c r="H237" s="6">
        <v>45366</v>
      </c>
      <c r="I237" s="6">
        <v>45412</v>
      </c>
      <c r="J237" s="23">
        <v>1.594937</v>
      </c>
      <c r="K237" s="24">
        <v>4055</v>
      </c>
      <c r="L237" s="7">
        <v>6467.47</v>
      </c>
      <c r="M237" s="20">
        <v>0.1</v>
      </c>
      <c r="N237" s="20">
        <v>0.1</v>
      </c>
      <c r="O237" s="29" t="s">
        <v>304</v>
      </c>
      <c r="R237" s="25" t="str">
        <f t="shared" si="27"/>
        <v>SAM-AF</v>
      </c>
      <c r="S237" s="25" t="str">
        <f t="shared" si="28"/>
        <v>SPY</v>
      </c>
      <c r="T237" s="25" t="str">
        <f t="shared" si="29"/>
        <v>*</v>
      </c>
      <c r="U237" s="25" t="str">
        <f t="shared" si="30"/>
        <v>1ISP</v>
      </c>
      <c r="V237" s="23">
        <v>1.594937</v>
      </c>
      <c r="W237" s="24">
        <v>4055</v>
      </c>
      <c r="X237" s="26">
        <f t="shared" si="34"/>
        <v>6467.4695350000002</v>
      </c>
      <c r="Y237" s="20">
        <v>0.1</v>
      </c>
      <c r="Z237" s="20">
        <v>0.1</v>
      </c>
      <c r="AA237" s="9"/>
      <c r="AB237" s="27">
        <f t="shared" si="31"/>
        <v>4.6500000007654307E-4</v>
      </c>
      <c r="AC237" s="28">
        <f t="shared" si="32"/>
        <v>0</v>
      </c>
      <c r="AD237" s="28">
        <f t="shared" si="33"/>
        <v>0</v>
      </c>
    </row>
    <row r="238" spans="2:30">
      <c r="B238" s="6">
        <v>45366</v>
      </c>
      <c r="C238" s="1" t="s">
        <v>278</v>
      </c>
      <c r="D238" s="74" t="s">
        <v>235</v>
      </c>
      <c r="E238" s="70" t="s">
        <v>29</v>
      </c>
      <c r="F238" s="70" t="s">
        <v>223</v>
      </c>
      <c r="G238" s="1" t="s">
        <v>117</v>
      </c>
      <c r="H238" s="6">
        <v>45366</v>
      </c>
      <c r="I238" s="6">
        <v>45412</v>
      </c>
      <c r="J238" s="23">
        <v>1.594937</v>
      </c>
      <c r="K238" s="24">
        <v>378</v>
      </c>
      <c r="L238" s="7">
        <v>602.89</v>
      </c>
      <c r="M238" s="20">
        <v>0.1</v>
      </c>
      <c r="N238" s="20">
        <v>0.1</v>
      </c>
      <c r="O238" s="29" t="s">
        <v>304</v>
      </c>
      <c r="R238" s="25" t="str">
        <f t="shared" si="27"/>
        <v>SAM-RFG</v>
      </c>
      <c r="S238" s="25" t="str">
        <f t="shared" si="28"/>
        <v>SPY</v>
      </c>
      <c r="T238" s="25" t="str">
        <f t="shared" si="29"/>
        <v>*</v>
      </c>
      <c r="U238" s="25" t="str">
        <f t="shared" si="30"/>
        <v>1ISP</v>
      </c>
      <c r="V238" s="23">
        <v>1.594937</v>
      </c>
      <c r="W238" s="24">
        <v>378</v>
      </c>
      <c r="X238" s="26">
        <f t="shared" si="34"/>
        <v>602.88618600000007</v>
      </c>
      <c r="Y238" s="20">
        <v>0.1</v>
      </c>
      <c r="Z238" s="20">
        <v>0.1</v>
      </c>
      <c r="AA238" s="9"/>
      <c r="AB238" s="27">
        <f t="shared" si="31"/>
        <v>3.8139999999202701E-3</v>
      </c>
      <c r="AC238" s="28">
        <f t="shared" si="32"/>
        <v>0</v>
      </c>
      <c r="AD238" s="28">
        <f t="shared" si="33"/>
        <v>0</v>
      </c>
    </row>
    <row r="239" spans="2:30">
      <c r="B239" s="6">
        <v>45366</v>
      </c>
      <c r="C239" s="1" t="s">
        <v>254</v>
      </c>
      <c r="D239" s="74" t="s">
        <v>261</v>
      </c>
      <c r="E239" s="70" t="s">
        <v>29</v>
      </c>
      <c r="F239" s="70" t="s">
        <v>223</v>
      </c>
      <c r="G239" s="1" t="s">
        <v>117</v>
      </c>
      <c r="H239" s="6">
        <v>45366</v>
      </c>
      <c r="I239" s="6">
        <v>45371</v>
      </c>
      <c r="J239" s="23">
        <v>0.42120000000000002</v>
      </c>
      <c r="K239" s="24">
        <v>2700</v>
      </c>
      <c r="L239" s="7">
        <v>1137.24</v>
      </c>
      <c r="M239" s="20">
        <v>0.1</v>
      </c>
      <c r="N239" s="20">
        <v>0.1</v>
      </c>
      <c r="O239" s="29" t="s">
        <v>308</v>
      </c>
      <c r="R239" s="25" t="str">
        <f t="shared" si="27"/>
        <v>SAM-FTW</v>
      </c>
      <c r="S239" s="25" t="str">
        <f t="shared" si="28"/>
        <v>VT</v>
      </c>
      <c r="T239" s="25" t="str">
        <f t="shared" si="29"/>
        <v>*</v>
      </c>
      <c r="U239" s="25" t="str">
        <f t="shared" si="30"/>
        <v>1ISP</v>
      </c>
      <c r="V239" s="23">
        <v>0.42120000000000002</v>
      </c>
      <c r="W239" s="24">
        <v>2700</v>
      </c>
      <c r="X239" s="26">
        <f t="shared" si="34"/>
        <v>1137.24</v>
      </c>
      <c r="Y239" s="20">
        <v>0.1</v>
      </c>
      <c r="Z239" s="20">
        <v>0.1</v>
      </c>
      <c r="AA239" s="9"/>
      <c r="AB239" s="27">
        <f t="shared" si="31"/>
        <v>0</v>
      </c>
      <c r="AC239" s="28">
        <f t="shared" si="32"/>
        <v>0</v>
      </c>
      <c r="AD239" s="28">
        <f t="shared" si="33"/>
        <v>0</v>
      </c>
    </row>
    <row r="240" spans="2:30">
      <c r="B240" s="6">
        <v>45366</v>
      </c>
      <c r="C240" s="1" t="s">
        <v>11</v>
      </c>
      <c r="D240" s="74" t="s">
        <v>238</v>
      </c>
      <c r="E240" s="70" t="s">
        <v>29</v>
      </c>
      <c r="F240" s="70" t="s">
        <v>223</v>
      </c>
      <c r="G240" s="1" t="s">
        <v>117</v>
      </c>
      <c r="H240" s="6">
        <v>45366</v>
      </c>
      <c r="I240" s="6">
        <v>45371</v>
      </c>
      <c r="J240" s="23">
        <v>3.85E-2</v>
      </c>
      <c r="K240" s="24">
        <v>76838</v>
      </c>
      <c r="L240" s="7">
        <v>2958.26</v>
      </c>
      <c r="M240" s="20">
        <v>0.1</v>
      </c>
      <c r="N240" s="20">
        <v>0.1</v>
      </c>
      <c r="O240" s="29" t="s">
        <v>308</v>
      </c>
      <c r="R240" s="25" t="str">
        <f t="shared" si="27"/>
        <v>SAM-AF</v>
      </c>
      <c r="S240" s="25" t="str">
        <f t="shared" si="28"/>
        <v>VWO</v>
      </c>
      <c r="T240" s="25" t="str">
        <f t="shared" si="29"/>
        <v>*</v>
      </c>
      <c r="U240" s="25" t="str">
        <f t="shared" si="30"/>
        <v>1ISP</v>
      </c>
      <c r="V240" s="23">
        <v>3.85E-2</v>
      </c>
      <c r="W240" s="24">
        <v>76838</v>
      </c>
      <c r="X240" s="26">
        <f t="shared" si="34"/>
        <v>2958.2629999999999</v>
      </c>
      <c r="Y240" s="20">
        <v>0.1</v>
      </c>
      <c r="Z240" s="20">
        <v>0.1</v>
      </c>
      <c r="AA240" s="9"/>
      <c r="AB240" s="27">
        <f t="shared" si="31"/>
        <v>-2.9999999997016857E-3</v>
      </c>
      <c r="AC240" s="28">
        <f t="shared" si="32"/>
        <v>0</v>
      </c>
      <c r="AD240" s="28">
        <f t="shared" si="33"/>
        <v>0</v>
      </c>
    </row>
    <row r="241" spans="2:30">
      <c r="B241" s="6">
        <v>45366</v>
      </c>
      <c r="C241" s="1" t="s">
        <v>182</v>
      </c>
      <c r="D241" s="74" t="s">
        <v>238</v>
      </c>
      <c r="E241" s="70" t="s">
        <v>29</v>
      </c>
      <c r="F241" s="70" t="s">
        <v>223</v>
      </c>
      <c r="G241" s="1" t="s">
        <v>117</v>
      </c>
      <c r="H241" s="6">
        <v>45366</v>
      </c>
      <c r="I241" s="6">
        <v>45371</v>
      </c>
      <c r="J241" s="23">
        <v>3.85E-2</v>
      </c>
      <c r="K241" s="24">
        <v>91127</v>
      </c>
      <c r="L241" s="7">
        <v>3508.39</v>
      </c>
      <c r="M241" s="20">
        <v>0.1</v>
      </c>
      <c r="N241" s="20">
        <v>0.1</v>
      </c>
      <c r="O241" s="29" t="s">
        <v>308</v>
      </c>
      <c r="R241" s="25" t="str">
        <f t="shared" si="27"/>
        <v>SVIVE20</v>
      </c>
      <c r="S241" s="25" t="str">
        <f t="shared" si="28"/>
        <v>VWO</v>
      </c>
      <c r="T241" s="25" t="str">
        <f t="shared" si="29"/>
        <v>*</v>
      </c>
      <c r="U241" s="25" t="str">
        <f t="shared" si="30"/>
        <v>1ISP</v>
      </c>
      <c r="V241" s="23">
        <v>3.85E-2</v>
      </c>
      <c r="W241" s="24">
        <v>91127</v>
      </c>
      <c r="X241" s="26">
        <f t="shared" ref="X241:X304" si="35">V241*W241</f>
        <v>3508.3894999999998</v>
      </c>
      <c r="Y241" s="20">
        <v>0.1</v>
      </c>
      <c r="Z241" s="20">
        <v>0.1</v>
      </c>
      <c r="AA241" s="9"/>
      <c r="AB241" s="27">
        <f t="shared" si="31"/>
        <v>5.0000000010186341E-4</v>
      </c>
      <c r="AC241" s="28">
        <f t="shared" si="32"/>
        <v>0</v>
      </c>
      <c r="AD241" s="28">
        <f t="shared" si="33"/>
        <v>0</v>
      </c>
    </row>
    <row r="242" spans="2:30">
      <c r="B242" s="6">
        <v>45366</v>
      </c>
      <c r="C242" s="1" t="s">
        <v>186</v>
      </c>
      <c r="D242" s="74" t="s">
        <v>238</v>
      </c>
      <c r="E242" s="70" t="s">
        <v>29</v>
      </c>
      <c r="F242" s="70" t="s">
        <v>223</v>
      </c>
      <c r="G242" s="1" t="s">
        <v>117</v>
      </c>
      <c r="H242" s="6">
        <v>45366</v>
      </c>
      <c r="I242" s="6">
        <v>45371</v>
      </c>
      <c r="J242" s="23">
        <v>3.85E-2</v>
      </c>
      <c r="K242" s="24">
        <v>116717</v>
      </c>
      <c r="L242" s="7">
        <v>4493.6000000000004</v>
      </c>
      <c r="M242" s="20">
        <v>0.1</v>
      </c>
      <c r="N242" s="20">
        <v>0.1</v>
      </c>
      <c r="O242" s="29" t="s">
        <v>308</v>
      </c>
      <c r="R242" s="25" t="str">
        <f t="shared" si="27"/>
        <v>SVIVE35</v>
      </c>
      <c r="S242" s="25" t="str">
        <f t="shared" si="28"/>
        <v>VWO</v>
      </c>
      <c r="T242" s="25" t="str">
        <f t="shared" si="29"/>
        <v>*</v>
      </c>
      <c r="U242" s="25" t="str">
        <f t="shared" si="30"/>
        <v>1ISP</v>
      </c>
      <c r="V242" s="23">
        <v>3.85E-2</v>
      </c>
      <c r="W242" s="24">
        <v>116717</v>
      </c>
      <c r="X242" s="26">
        <f t="shared" si="35"/>
        <v>4493.6045000000004</v>
      </c>
      <c r="Y242" s="20">
        <v>0.1</v>
      </c>
      <c r="Z242" s="20">
        <v>0.1</v>
      </c>
      <c r="AA242" s="9"/>
      <c r="AB242" s="27">
        <f t="shared" si="31"/>
        <v>-4.500000000007276E-3</v>
      </c>
      <c r="AC242" s="28">
        <f t="shared" si="32"/>
        <v>0</v>
      </c>
      <c r="AD242" s="28">
        <f t="shared" si="33"/>
        <v>0</v>
      </c>
    </row>
    <row r="243" spans="2:30">
      <c r="B243" s="6">
        <v>45366</v>
      </c>
      <c r="C243" s="1" t="s">
        <v>187</v>
      </c>
      <c r="D243" s="74" t="s">
        <v>238</v>
      </c>
      <c r="E243" s="70" t="s">
        <v>29</v>
      </c>
      <c r="F243" s="70" t="s">
        <v>223</v>
      </c>
      <c r="G243" s="1" t="s">
        <v>117</v>
      </c>
      <c r="H243" s="6">
        <v>45366</v>
      </c>
      <c r="I243" s="6">
        <v>45371</v>
      </c>
      <c r="J243" s="23">
        <v>3.85E-2</v>
      </c>
      <c r="K243" s="24">
        <v>32987</v>
      </c>
      <c r="L243" s="7">
        <v>1270</v>
      </c>
      <c r="M243" s="20">
        <v>0.1</v>
      </c>
      <c r="N243" s="20">
        <v>0.1</v>
      </c>
      <c r="O243" s="29" t="s">
        <v>308</v>
      </c>
      <c r="R243" s="25" t="str">
        <f t="shared" si="27"/>
        <v>SVIVE50</v>
      </c>
      <c r="S243" s="25" t="str">
        <f t="shared" si="28"/>
        <v>VWO</v>
      </c>
      <c r="T243" s="25" t="str">
        <f t="shared" si="29"/>
        <v>*</v>
      </c>
      <c r="U243" s="25" t="str">
        <f t="shared" si="30"/>
        <v>1ISP</v>
      </c>
      <c r="V243" s="23">
        <v>3.85E-2</v>
      </c>
      <c r="W243" s="24">
        <v>32987</v>
      </c>
      <c r="X243" s="26">
        <f t="shared" si="35"/>
        <v>1269.9994999999999</v>
      </c>
      <c r="Y243" s="20">
        <v>0.1</v>
      </c>
      <c r="Z243" s="20">
        <v>0.1</v>
      </c>
      <c r="AA243" s="9"/>
      <c r="AB243" s="27">
        <f t="shared" si="31"/>
        <v>5.0000000010186341E-4</v>
      </c>
      <c r="AC243" s="28">
        <f t="shared" si="32"/>
        <v>0</v>
      </c>
      <c r="AD243" s="28">
        <f t="shared" si="33"/>
        <v>0</v>
      </c>
    </row>
    <row r="244" spans="2:30">
      <c r="B244" s="6">
        <v>45366</v>
      </c>
      <c r="C244" s="1" t="s">
        <v>193</v>
      </c>
      <c r="D244" s="74" t="s">
        <v>238</v>
      </c>
      <c r="E244" s="70" t="s">
        <v>29</v>
      </c>
      <c r="F244" s="70" t="s">
        <v>223</v>
      </c>
      <c r="G244" s="1" t="s">
        <v>117</v>
      </c>
      <c r="H244" s="6">
        <v>45366</v>
      </c>
      <c r="I244" s="6">
        <v>45371</v>
      </c>
      <c r="J244" s="23">
        <v>3.85E-2</v>
      </c>
      <c r="K244" s="24">
        <v>33208</v>
      </c>
      <c r="L244" s="7">
        <v>1278.51</v>
      </c>
      <c r="M244" s="20">
        <v>0.1</v>
      </c>
      <c r="N244" s="20">
        <v>0.1</v>
      </c>
      <c r="O244" s="29" t="s">
        <v>308</v>
      </c>
      <c r="R244" s="25" t="str">
        <f t="shared" si="27"/>
        <v>XPERT-B</v>
      </c>
      <c r="S244" s="25" t="str">
        <f t="shared" si="28"/>
        <v>VWO</v>
      </c>
      <c r="T244" s="25" t="str">
        <f t="shared" si="29"/>
        <v>*</v>
      </c>
      <c r="U244" s="25" t="str">
        <f t="shared" si="30"/>
        <v>1ISP</v>
      </c>
      <c r="V244" s="23">
        <v>3.85E-2</v>
      </c>
      <c r="W244" s="24">
        <v>33208</v>
      </c>
      <c r="X244" s="26">
        <f t="shared" si="35"/>
        <v>1278.508</v>
      </c>
      <c r="Y244" s="20">
        <v>0.1</v>
      </c>
      <c r="Z244" s="20">
        <v>0.1</v>
      </c>
      <c r="AA244" s="9"/>
      <c r="AB244" s="27">
        <f t="shared" si="31"/>
        <v>1.9999999999527063E-3</v>
      </c>
      <c r="AC244" s="28">
        <f t="shared" si="32"/>
        <v>0</v>
      </c>
      <c r="AD244" s="28">
        <f t="shared" si="33"/>
        <v>0</v>
      </c>
    </row>
    <row r="245" spans="2:30">
      <c r="B245" s="6">
        <v>45366</v>
      </c>
      <c r="C245" s="1" t="s">
        <v>195</v>
      </c>
      <c r="D245" s="74" t="s">
        <v>238</v>
      </c>
      <c r="E245" s="70" t="s">
        <v>29</v>
      </c>
      <c r="F245" s="70" t="s">
        <v>223</v>
      </c>
      <c r="G245" s="1" t="s">
        <v>117</v>
      </c>
      <c r="H245" s="6">
        <v>45366</v>
      </c>
      <c r="I245" s="6">
        <v>45371</v>
      </c>
      <c r="J245" s="23">
        <v>3.85E-2</v>
      </c>
      <c r="K245" s="24">
        <v>18665</v>
      </c>
      <c r="L245" s="7">
        <v>718.6</v>
      </c>
      <c r="M245" s="20">
        <v>0.1</v>
      </c>
      <c r="N245" s="20">
        <v>0.1</v>
      </c>
      <c r="O245" s="29" t="s">
        <v>308</v>
      </c>
      <c r="R245" s="25" t="str">
        <f t="shared" si="27"/>
        <v>XPERT-D</v>
      </c>
      <c r="S245" s="25" t="str">
        <f t="shared" si="28"/>
        <v>VWO</v>
      </c>
      <c r="T245" s="25" t="str">
        <f t="shared" si="29"/>
        <v>*</v>
      </c>
      <c r="U245" s="25" t="str">
        <f t="shared" si="30"/>
        <v>1ISP</v>
      </c>
      <c r="V245" s="23">
        <v>3.85E-2</v>
      </c>
      <c r="W245" s="24">
        <v>18665</v>
      </c>
      <c r="X245" s="26">
        <f t="shared" si="35"/>
        <v>718.60249999999996</v>
      </c>
      <c r="Y245" s="20">
        <v>0.1</v>
      </c>
      <c r="Z245" s="20">
        <v>0.1</v>
      </c>
      <c r="AA245" s="9"/>
      <c r="AB245" s="27">
        <f t="shared" si="31"/>
        <v>-2.4999999999408828E-3</v>
      </c>
      <c r="AC245" s="28">
        <f t="shared" si="32"/>
        <v>0</v>
      </c>
      <c r="AD245" s="28">
        <f t="shared" si="33"/>
        <v>0</v>
      </c>
    </row>
    <row r="246" spans="2:30">
      <c r="B246" s="6">
        <v>45370</v>
      </c>
      <c r="C246" s="1" t="s">
        <v>254</v>
      </c>
      <c r="D246" s="74" t="s">
        <v>256</v>
      </c>
      <c r="E246" s="70" t="s">
        <v>29</v>
      </c>
      <c r="F246" s="70" t="s">
        <v>223</v>
      </c>
      <c r="G246" s="1" t="s">
        <v>117</v>
      </c>
      <c r="H246" s="6">
        <v>45370</v>
      </c>
      <c r="I246" s="6">
        <v>45372</v>
      </c>
      <c r="J246" s="23">
        <v>0.19738600000000001</v>
      </c>
      <c r="K246" s="24">
        <v>3520</v>
      </c>
      <c r="L246" s="7">
        <v>694.8</v>
      </c>
      <c r="M246" s="20">
        <v>0.1</v>
      </c>
      <c r="N246" s="20">
        <v>0.1</v>
      </c>
      <c r="O246" s="24" t="s">
        <v>220</v>
      </c>
      <c r="R246" s="25" t="str">
        <f t="shared" si="27"/>
        <v>SAM-FTW</v>
      </c>
      <c r="S246" s="25" t="str">
        <f t="shared" si="28"/>
        <v>CNRG</v>
      </c>
      <c r="T246" s="25" t="str">
        <f t="shared" si="29"/>
        <v>*</v>
      </c>
      <c r="U246" s="25" t="str">
        <f t="shared" si="30"/>
        <v>1ISP</v>
      </c>
      <c r="V246" s="23">
        <v>0.19738600000000001</v>
      </c>
      <c r="W246" s="24">
        <v>3520</v>
      </c>
      <c r="X246" s="26">
        <f t="shared" si="35"/>
        <v>694.79872</v>
      </c>
      <c r="Y246" s="20">
        <v>0.1</v>
      </c>
      <c r="Z246" s="20">
        <v>0.1</v>
      </c>
      <c r="AA246" s="9"/>
      <c r="AB246" s="27">
        <f t="shared" si="31"/>
        <v>1.2799999999515421E-3</v>
      </c>
      <c r="AC246" s="28">
        <f t="shared" si="32"/>
        <v>0</v>
      </c>
      <c r="AD246" s="28">
        <f t="shared" si="33"/>
        <v>0</v>
      </c>
    </row>
    <row r="247" spans="2:30">
      <c r="B247" s="6">
        <v>45370</v>
      </c>
      <c r="C247" s="1" t="s">
        <v>21</v>
      </c>
      <c r="D247" s="74" t="s">
        <v>282</v>
      </c>
      <c r="E247" s="70" t="s">
        <v>28</v>
      </c>
      <c r="F247" s="70" t="s">
        <v>33</v>
      </c>
      <c r="G247" s="1" t="s">
        <v>117</v>
      </c>
      <c r="H247" s="6">
        <v>45370</v>
      </c>
      <c r="I247" s="6">
        <v>45657</v>
      </c>
      <c r="J247" s="38">
        <v>150</v>
      </c>
      <c r="K247" s="24">
        <v>1310</v>
      </c>
      <c r="L247" s="7">
        <v>196500</v>
      </c>
      <c r="M247" s="20">
        <v>0.1532</v>
      </c>
      <c r="N247" s="20">
        <v>0.1</v>
      </c>
      <c r="R247" s="25" t="str">
        <f t="shared" si="27"/>
        <v>SAM-RVG</v>
      </c>
      <c r="S247" s="25" t="str">
        <f t="shared" si="28"/>
        <v>KEY</v>
      </c>
      <c r="T247" s="25" t="str">
        <f t="shared" si="29"/>
        <v>N</v>
      </c>
      <c r="U247" s="25" t="str">
        <f t="shared" si="30"/>
        <v>1ASP</v>
      </c>
      <c r="V247" s="38">
        <v>150</v>
      </c>
      <c r="W247" s="24">
        <v>1310</v>
      </c>
      <c r="X247" s="26">
        <f t="shared" si="35"/>
        <v>196500</v>
      </c>
      <c r="Y247" s="20">
        <v>0.1532</v>
      </c>
      <c r="Z247" s="20">
        <v>0.1</v>
      </c>
      <c r="AA247" s="9"/>
      <c r="AB247" s="27">
        <f t="shared" si="31"/>
        <v>0</v>
      </c>
      <c r="AC247" s="28">
        <f t="shared" si="32"/>
        <v>0</v>
      </c>
      <c r="AD247" s="28">
        <f t="shared" si="33"/>
        <v>0</v>
      </c>
    </row>
    <row r="248" spans="2:30">
      <c r="B248" s="6">
        <v>45370</v>
      </c>
      <c r="C248" s="1" t="s">
        <v>254</v>
      </c>
      <c r="D248" s="74" t="s">
        <v>260</v>
      </c>
      <c r="E248" s="70" t="s">
        <v>29</v>
      </c>
      <c r="F248" s="70" t="s">
        <v>223</v>
      </c>
      <c r="G248" s="1" t="s">
        <v>117</v>
      </c>
      <c r="H248" s="6">
        <v>45370</v>
      </c>
      <c r="I248" s="6">
        <v>45373</v>
      </c>
      <c r="J248" s="23">
        <v>6.2909999999999994E-2</v>
      </c>
      <c r="K248" s="24">
        <v>4620</v>
      </c>
      <c r="L248" s="7">
        <v>290.64</v>
      </c>
      <c r="M248" s="20">
        <v>0.1</v>
      </c>
      <c r="N248" s="20">
        <v>0.1</v>
      </c>
      <c r="O248" s="24" t="s">
        <v>219</v>
      </c>
      <c r="R248" s="25" t="str">
        <f t="shared" si="27"/>
        <v>SAM-FTW</v>
      </c>
      <c r="S248" s="25" t="str">
        <f t="shared" si="28"/>
        <v>PHO</v>
      </c>
      <c r="T248" s="25" t="str">
        <f t="shared" si="29"/>
        <v>*</v>
      </c>
      <c r="U248" s="25" t="str">
        <f t="shared" si="30"/>
        <v>1ISP</v>
      </c>
      <c r="V248" s="23">
        <v>6.2909999999999994E-2</v>
      </c>
      <c r="W248" s="24">
        <v>4620</v>
      </c>
      <c r="X248" s="26">
        <f t="shared" si="35"/>
        <v>290.64419999999996</v>
      </c>
      <c r="Y248" s="20">
        <v>0.1</v>
      </c>
      <c r="Z248" s="20">
        <v>0.1</v>
      </c>
      <c r="AA248" s="9"/>
      <c r="AB248" s="27">
        <f t="shared" si="31"/>
        <v>-4.1999999999688953E-3</v>
      </c>
      <c r="AC248" s="28">
        <f t="shared" si="32"/>
        <v>0</v>
      </c>
      <c r="AD248" s="28">
        <f t="shared" si="33"/>
        <v>0</v>
      </c>
    </row>
    <row r="249" spans="2:30">
      <c r="B249" s="6">
        <v>45370</v>
      </c>
      <c r="C249" s="1" t="s">
        <v>177</v>
      </c>
      <c r="D249" s="74" t="s">
        <v>294</v>
      </c>
      <c r="E249" s="70" t="s">
        <v>29</v>
      </c>
      <c r="F249" s="70" t="s">
        <v>223</v>
      </c>
      <c r="G249" s="1" t="s">
        <v>117</v>
      </c>
      <c r="H249" s="6">
        <v>45370</v>
      </c>
      <c r="I249" s="6">
        <v>45373</v>
      </c>
      <c r="J249" s="23">
        <v>0.34537000000000001</v>
      </c>
      <c r="K249" s="24">
        <v>553000</v>
      </c>
      <c r="L249" s="7">
        <v>190989.61</v>
      </c>
      <c r="M249" s="20">
        <v>0.1</v>
      </c>
      <c r="N249" s="20">
        <v>0.1</v>
      </c>
      <c r="O249" s="24" t="s">
        <v>219</v>
      </c>
      <c r="R249" s="25" t="str">
        <f t="shared" si="27"/>
        <v>STERNDQ</v>
      </c>
      <c r="S249" s="25" t="str">
        <f t="shared" si="28"/>
        <v>QQQM</v>
      </c>
      <c r="T249" s="25" t="str">
        <f t="shared" si="29"/>
        <v>*</v>
      </c>
      <c r="U249" s="25" t="str">
        <f t="shared" si="30"/>
        <v>1ISP</v>
      </c>
      <c r="V249" s="23">
        <v>0.34537000000000001</v>
      </c>
      <c r="W249" s="24">
        <v>553000</v>
      </c>
      <c r="X249" s="26">
        <f t="shared" si="35"/>
        <v>190989.61000000002</v>
      </c>
      <c r="Y249" s="20">
        <v>0.1</v>
      </c>
      <c r="Z249" s="20">
        <v>0.1</v>
      </c>
      <c r="AA249" s="9"/>
      <c r="AB249" s="27">
        <f t="shared" si="31"/>
        <v>0</v>
      </c>
      <c r="AC249" s="28">
        <f t="shared" si="32"/>
        <v>0</v>
      </c>
      <c r="AD249" s="28">
        <f t="shared" si="33"/>
        <v>0</v>
      </c>
    </row>
    <row r="250" spans="2:30">
      <c r="B250" s="6">
        <v>45370</v>
      </c>
      <c r="C250" s="1" t="s">
        <v>11</v>
      </c>
      <c r="D250" s="74" t="s">
        <v>233</v>
      </c>
      <c r="E250" s="70" t="s">
        <v>29</v>
      </c>
      <c r="F250" s="70" t="s">
        <v>223</v>
      </c>
      <c r="G250" s="1" t="s">
        <v>117</v>
      </c>
      <c r="H250" s="6">
        <v>45370</v>
      </c>
      <c r="I250" s="6">
        <v>45373</v>
      </c>
      <c r="J250" s="23">
        <v>0.68015999999999999</v>
      </c>
      <c r="K250" s="24">
        <v>18750</v>
      </c>
      <c r="L250" s="7">
        <v>12753</v>
      </c>
      <c r="M250" s="20">
        <v>0.1</v>
      </c>
      <c r="N250" s="20">
        <v>0.1</v>
      </c>
      <c r="O250" s="24" t="s">
        <v>219</v>
      </c>
      <c r="R250" s="25" t="str">
        <f t="shared" si="27"/>
        <v>SAM-AF</v>
      </c>
      <c r="S250" s="25" t="str">
        <f t="shared" si="28"/>
        <v>RSP</v>
      </c>
      <c r="T250" s="25" t="str">
        <f t="shared" si="29"/>
        <v>*</v>
      </c>
      <c r="U250" s="25" t="str">
        <f t="shared" si="30"/>
        <v>1ISP</v>
      </c>
      <c r="V250" s="23">
        <v>0.68015999999999999</v>
      </c>
      <c r="W250" s="24">
        <v>18750</v>
      </c>
      <c r="X250" s="26">
        <f t="shared" si="35"/>
        <v>12753</v>
      </c>
      <c r="Y250" s="20">
        <v>0.1</v>
      </c>
      <c r="Z250" s="20">
        <v>0.1</v>
      </c>
      <c r="AA250" s="9"/>
      <c r="AB250" s="27">
        <f t="shared" si="31"/>
        <v>0</v>
      </c>
      <c r="AC250" s="28">
        <f t="shared" si="32"/>
        <v>0</v>
      </c>
      <c r="AD250" s="28">
        <f t="shared" si="33"/>
        <v>0</v>
      </c>
    </row>
    <row r="251" spans="2:30">
      <c r="B251" s="6">
        <v>45370</v>
      </c>
      <c r="C251" s="1" t="s">
        <v>193</v>
      </c>
      <c r="D251" s="74" t="s">
        <v>233</v>
      </c>
      <c r="E251" s="70" t="s">
        <v>29</v>
      </c>
      <c r="F251" s="70" t="s">
        <v>223</v>
      </c>
      <c r="G251" s="1" t="s">
        <v>117</v>
      </c>
      <c r="H251" s="6">
        <v>45370</v>
      </c>
      <c r="I251" s="6">
        <v>45373</v>
      </c>
      <c r="J251" s="23">
        <v>0.68015999999999999</v>
      </c>
      <c r="K251" s="24">
        <v>5700</v>
      </c>
      <c r="L251" s="7">
        <v>3876.91</v>
      </c>
      <c r="M251" s="20">
        <v>0.1</v>
      </c>
      <c r="N251" s="20">
        <v>0.1</v>
      </c>
      <c r="O251" s="24" t="s">
        <v>219</v>
      </c>
      <c r="R251" s="25" t="str">
        <f t="shared" si="27"/>
        <v>XPERT-B</v>
      </c>
      <c r="S251" s="25" t="str">
        <f t="shared" si="28"/>
        <v>RSP</v>
      </c>
      <c r="T251" s="25" t="str">
        <f t="shared" si="29"/>
        <v>*</v>
      </c>
      <c r="U251" s="25" t="str">
        <f t="shared" si="30"/>
        <v>1ISP</v>
      </c>
      <c r="V251" s="23">
        <v>0.68015999999999999</v>
      </c>
      <c r="W251" s="24">
        <v>5700</v>
      </c>
      <c r="X251" s="26">
        <f t="shared" si="35"/>
        <v>3876.9119999999998</v>
      </c>
      <c r="Y251" s="20">
        <v>0.1</v>
      </c>
      <c r="Z251" s="20">
        <v>0.1</v>
      </c>
      <c r="AA251" s="9"/>
      <c r="AB251" s="27">
        <f t="shared" si="31"/>
        <v>-1.9999999999527063E-3</v>
      </c>
      <c r="AC251" s="28">
        <f t="shared" si="32"/>
        <v>0</v>
      </c>
      <c r="AD251" s="28">
        <f t="shared" si="33"/>
        <v>0</v>
      </c>
    </row>
    <row r="252" spans="2:30">
      <c r="B252" s="6">
        <v>45370</v>
      </c>
      <c r="C252" s="1" t="s">
        <v>194</v>
      </c>
      <c r="D252" s="74" t="s">
        <v>233</v>
      </c>
      <c r="E252" s="70" t="s">
        <v>29</v>
      </c>
      <c r="F252" s="70" t="s">
        <v>223</v>
      </c>
      <c r="G252" s="1" t="s">
        <v>117</v>
      </c>
      <c r="H252" s="6">
        <v>45370</v>
      </c>
      <c r="I252" s="6">
        <v>45373</v>
      </c>
      <c r="J252" s="23">
        <v>0.68015999999999999</v>
      </c>
      <c r="K252" s="24">
        <v>6150</v>
      </c>
      <c r="L252" s="7">
        <v>4182.9799999999996</v>
      </c>
      <c r="M252" s="20">
        <v>0.1</v>
      </c>
      <c r="N252" s="20">
        <v>0.1</v>
      </c>
      <c r="O252" s="24" t="s">
        <v>219</v>
      </c>
      <c r="R252" s="25" t="str">
        <f t="shared" si="27"/>
        <v>XPERT-C</v>
      </c>
      <c r="S252" s="25" t="str">
        <f t="shared" si="28"/>
        <v>RSP</v>
      </c>
      <c r="T252" s="25" t="str">
        <f t="shared" si="29"/>
        <v>*</v>
      </c>
      <c r="U252" s="25" t="str">
        <f t="shared" si="30"/>
        <v>1ISP</v>
      </c>
      <c r="V252" s="23">
        <v>0.68015999999999999</v>
      </c>
      <c r="W252" s="24">
        <v>6150</v>
      </c>
      <c r="X252" s="26">
        <f t="shared" si="35"/>
        <v>4182.9839999999995</v>
      </c>
      <c r="Y252" s="20">
        <v>0.1</v>
      </c>
      <c r="Z252" s="20">
        <v>0.1</v>
      </c>
      <c r="AA252" s="9"/>
      <c r="AB252" s="27">
        <f t="shared" si="31"/>
        <v>-3.9999999999054126E-3</v>
      </c>
      <c r="AC252" s="28">
        <f t="shared" si="32"/>
        <v>0</v>
      </c>
      <c r="AD252" s="28">
        <f t="shared" si="33"/>
        <v>0</v>
      </c>
    </row>
    <row r="253" spans="2:30">
      <c r="B253" s="6">
        <v>45370</v>
      </c>
      <c r="C253" s="1" t="s">
        <v>195</v>
      </c>
      <c r="D253" s="74" t="s">
        <v>233</v>
      </c>
      <c r="E253" s="70" t="s">
        <v>29</v>
      </c>
      <c r="F253" s="70" t="s">
        <v>223</v>
      </c>
      <c r="G253" s="1" t="s">
        <v>117</v>
      </c>
      <c r="H253" s="6">
        <v>45370</v>
      </c>
      <c r="I253" s="6">
        <v>45373</v>
      </c>
      <c r="J253" s="23">
        <v>0.68015999999999999</v>
      </c>
      <c r="K253" s="24">
        <v>3300</v>
      </c>
      <c r="L253" s="7">
        <v>2244.5300000000002</v>
      </c>
      <c r="M253" s="20">
        <v>0.1</v>
      </c>
      <c r="N253" s="20">
        <v>0.1</v>
      </c>
      <c r="O253" s="24" t="s">
        <v>219</v>
      </c>
      <c r="R253" s="25" t="str">
        <f t="shared" si="27"/>
        <v>XPERT-D</v>
      </c>
      <c r="S253" s="25" t="str">
        <f t="shared" si="28"/>
        <v>RSP</v>
      </c>
      <c r="T253" s="25" t="str">
        <f t="shared" si="29"/>
        <v>*</v>
      </c>
      <c r="U253" s="25" t="str">
        <f t="shared" si="30"/>
        <v>1ISP</v>
      </c>
      <c r="V253" s="23">
        <v>0.68015999999999999</v>
      </c>
      <c r="W253" s="24">
        <v>3300</v>
      </c>
      <c r="X253" s="26">
        <f t="shared" si="35"/>
        <v>2244.5279999999998</v>
      </c>
      <c r="Y253" s="20">
        <v>0.1</v>
      </c>
      <c r="Z253" s="20">
        <v>0.1</v>
      </c>
      <c r="AA253" s="9"/>
      <c r="AB253" s="27">
        <f t="shared" si="31"/>
        <v>2.0000000004074536E-3</v>
      </c>
      <c r="AC253" s="28">
        <f t="shared" si="32"/>
        <v>0</v>
      </c>
      <c r="AD253" s="28">
        <f t="shared" si="33"/>
        <v>0</v>
      </c>
    </row>
    <row r="254" spans="2:30">
      <c r="B254" s="6">
        <v>45370</v>
      </c>
      <c r="C254" s="1" t="s">
        <v>11</v>
      </c>
      <c r="D254" s="74" t="s">
        <v>234</v>
      </c>
      <c r="E254" s="70" t="s">
        <v>29</v>
      </c>
      <c r="F254" s="70" t="s">
        <v>223</v>
      </c>
      <c r="G254" s="1" t="s">
        <v>117</v>
      </c>
      <c r="H254" s="6">
        <v>45370</v>
      </c>
      <c r="I254" s="6">
        <v>45372</v>
      </c>
      <c r="J254" s="23">
        <v>0.144177</v>
      </c>
      <c r="K254" s="24">
        <v>26676</v>
      </c>
      <c r="L254" s="7">
        <v>3846.07</v>
      </c>
      <c r="M254" s="20">
        <v>0.1</v>
      </c>
      <c r="N254" s="20">
        <v>0.1</v>
      </c>
      <c r="O254" s="24" t="s">
        <v>220</v>
      </c>
      <c r="R254" s="25" t="str">
        <f t="shared" si="27"/>
        <v>SAM-AF</v>
      </c>
      <c r="S254" s="25" t="str">
        <f t="shared" si="28"/>
        <v>SPSM</v>
      </c>
      <c r="T254" s="25" t="str">
        <f t="shared" si="29"/>
        <v>*</v>
      </c>
      <c r="U254" s="25" t="str">
        <f t="shared" si="30"/>
        <v>1ISP</v>
      </c>
      <c r="V254" s="23">
        <v>0.144177</v>
      </c>
      <c r="W254" s="24">
        <v>26676</v>
      </c>
      <c r="X254" s="26">
        <f t="shared" si="35"/>
        <v>3846.0656519999998</v>
      </c>
      <c r="Y254" s="20">
        <v>0.1</v>
      </c>
      <c r="Z254" s="20">
        <v>0.1</v>
      </c>
      <c r="AA254" s="9"/>
      <c r="AB254" s="27">
        <f t="shared" si="31"/>
        <v>4.3480000003910391E-3</v>
      </c>
      <c r="AC254" s="28">
        <f t="shared" si="32"/>
        <v>0</v>
      </c>
      <c r="AD254" s="28">
        <f t="shared" si="33"/>
        <v>0</v>
      </c>
    </row>
    <row r="255" spans="2:30">
      <c r="B255" s="6">
        <v>45370</v>
      </c>
      <c r="C255" s="1" t="s">
        <v>182</v>
      </c>
      <c r="D255" s="74" t="s">
        <v>234</v>
      </c>
      <c r="E255" s="70" t="s">
        <v>29</v>
      </c>
      <c r="F255" s="70" t="s">
        <v>223</v>
      </c>
      <c r="G255" s="1" t="s">
        <v>117</v>
      </c>
      <c r="H255" s="6">
        <v>45370</v>
      </c>
      <c r="I255" s="6">
        <v>45372</v>
      </c>
      <c r="J255" s="23">
        <v>0.144177</v>
      </c>
      <c r="K255" s="24">
        <v>53915</v>
      </c>
      <c r="L255" s="7">
        <v>7773.3</v>
      </c>
      <c r="M255" s="20">
        <v>0.1</v>
      </c>
      <c r="N255" s="20">
        <v>0.1</v>
      </c>
      <c r="O255" s="24" t="s">
        <v>220</v>
      </c>
      <c r="R255" s="25" t="str">
        <f t="shared" ref="R255:R291" si="36">IF(C255="","",C255)</f>
        <v>SVIVE20</v>
      </c>
      <c r="S255" s="25" t="str">
        <f t="shared" ref="S255:S291" si="37">IF(D255="","",D255)</f>
        <v>SPSM</v>
      </c>
      <c r="T255" s="25" t="str">
        <f t="shared" ref="T255:T291" si="38">IF(E255="","",E255)</f>
        <v>*</v>
      </c>
      <c r="U255" s="25" t="str">
        <f t="shared" ref="U255:U291" si="39">IF(F255="","",F255)</f>
        <v>1ISP</v>
      </c>
      <c r="V255" s="23">
        <v>0.144177</v>
      </c>
      <c r="W255" s="24">
        <v>53915</v>
      </c>
      <c r="X255" s="26">
        <f t="shared" si="35"/>
        <v>7773.3029550000001</v>
      </c>
      <c r="Y255" s="20">
        <v>0.1</v>
      </c>
      <c r="Z255" s="20">
        <v>0.1</v>
      </c>
      <c r="AA255" s="9"/>
      <c r="AB255" s="27">
        <f t="shared" ref="AB255:AB291" si="40">L255-X255</f>
        <v>-2.9549999999289867E-3</v>
      </c>
      <c r="AC255" s="28">
        <f t="shared" ref="AC255:AC291" si="41">M255-Y255</f>
        <v>0</v>
      </c>
      <c r="AD255" s="28">
        <f t="shared" ref="AD255:AD291" si="42">N255-Z255</f>
        <v>0</v>
      </c>
    </row>
    <row r="256" spans="2:30">
      <c r="B256" s="6">
        <v>45370</v>
      </c>
      <c r="C256" s="1" t="s">
        <v>186</v>
      </c>
      <c r="D256" s="74" t="s">
        <v>234</v>
      </c>
      <c r="E256" s="70" t="s">
        <v>29</v>
      </c>
      <c r="F256" s="70" t="s">
        <v>223</v>
      </c>
      <c r="G256" s="1" t="s">
        <v>117</v>
      </c>
      <c r="H256" s="6">
        <v>45370</v>
      </c>
      <c r="I256" s="6">
        <v>45372</v>
      </c>
      <c r="J256" s="23">
        <v>0.144177</v>
      </c>
      <c r="K256" s="24">
        <v>68395</v>
      </c>
      <c r="L256" s="7">
        <v>9860.99</v>
      </c>
      <c r="M256" s="20">
        <v>0.1</v>
      </c>
      <c r="N256" s="20">
        <v>0.1</v>
      </c>
      <c r="O256" s="24" t="s">
        <v>220</v>
      </c>
      <c r="R256" s="25" t="str">
        <f t="shared" si="36"/>
        <v>SVIVE35</v>
      </c>
      <c r="S256" s="25" t="str">
        <f t="shared" si="37"/>
        <v>SPSM</v>
      </c>
      <c r="T256" s="25" t="str">
        <f t="shared" si="38"/>
        <v>*</v>
      </c>
      <c r="U256" s="25" t="str">
        <f t="shared" si="39"/>
        <v>1ISP</v>
      </c>
      <c r="V256" s="23">
        <v>0.144177</v>
      </c>
      <c r="W256" s="24">
        <v>68395</v>
      </c>
      <c r="X256" s="26">
        <f t="shared" si="35"/>
        <v>9860.9859149999993</v>
      </c>
      <c r="Y256" s="20">
        <v>0.1</v>
      </c>
      <c r="Z256" s="20">
        <v>0.1</v>
      </c>
      <c r="AA256" s="9"/>
      <c r="AB256" s="27">
        <f t="shared" si="40"/>
        <v>4.085000000486616E-3</v>
      </c>
      <c r="AC256" s="28">
        <f t="shared" si="41"/>
        <v>0</v>
      </c>
      <c r="AD256" s="28">
        <f t="shared" si="42"/>
        <v>0</v>
      </c>
    </row>
    <row r="257" spans="2:30">
      <c r="B257" s="6">
        <v>45370</v>
      </c>
      <c r="C257" s="1" t="s">
        <v>187</v>
      </c>
      <c r="D257" s="74" t="s">
        <v>234</v>
      </c>
      <c r="E257" s="70" t="s">
        <v>29</v>
      </c>
      <c r="F257" s="70" t="s">
        <v>223</v>
      </c>
      <c r="G257" s="1" t="s">
        <v>117</v>
      </c>
      <c r="H257" s="6">
        <v>45370</v>
      </c>
      <c r="I257" s="6">
        <v>45372</v>
      </c>
      <c r="J257" s="23">
        <v>0.144177</v>
      </c>
      <c r="K257" s="24">
        <v>18890</v>
      </c>
      <c r="L257" s="7">
        <v>2723.5</v>
      </c>
      <c r="M257" s="20">
        <v>0.1</v>
      </c>
      <c r="N257" s="20">
        <v>0.1</v>
      </c>
      <c r="O257" s="24" t="s">
        <v>220</v>
      </c>
      <c r="R257" s="25" t="str">
        <f t="shared" si="36"/>
        <v>SVIVE50</v>
      </c>
      <c r="S257" s="25" t="str">
        <f t="shared" si="37"/>
        <v>SPSM</v>
      </c>
      <c r="T257" s="25" t="str">
        <f t="shared" si="38"/>
        <v>*</v>
      </c>
      <c r="U257" s="25" t="str">
        <f t="shared" si="39"/>
        <v>1ISP</v>
      </c>
      <c r="V257" s="23">
        <v>0.144177</v>
      </c>
      <c r="W257" s="24">
        <v>18890</v>
      </c>
      <c r="X257" s="26">
        <f t="shared" si="35"/>
        <v>2723.50353</v>
      </c>
      <c r="Y257" s="20">
        <v>0.1</v>
      </c>
      <c r="Z257" s="20">
        <v>0.1</v>
      </c>
      <c r="AA257" s="9"/>
      <c r="AB257" s="27">
        <f t="shared" si="40"/>
        <v>-3.5299999999551801E-3</v>
      </c>
      <c r="AC257" s="28">
        <f t="shared" si="41"/>
        <v>0</v>
      </c>
      <c r="AD257" s="28">
        <f t="shared" si="42"/>
        <v>0</v>
      </c>
    </row>
    <row r="258" spans="2:30">
      <c r="B258" s="6">
        <v>45370</v>
      </c>
      <c r="C258" s="1" t="s">
        <v>193</v>
      </c>
      <c r="D258" s="74" t="s">
        <v>234</v>
      </c>
      <c r="E258" s="70" t="s">
        <v>29</v>
      </c>
      <c r="F258" s="70" t="s">
        <v>223</v>
      </c>
      <c r="G258" s="1" t="s">
        <v>117</v>
      </c>
      <c r="H258" s="6">
        <v>45370</v>
      </c>
      <c r="I258" s="6">
        <v>45372</v>
      </c>
      <c r="J258" s="23">
        <v>0.144177</v>
      </c>
      <c r="K258" s="24">
        <v>37033</v>
      </c>
      <c r="L258" s="7">
        <v>5339.31</v>
      </c>
      <c r="M258" s="20">
        <v>0.1</v>
      </c>
      <c r="N258" s="20">
        <v>0.1</v>
      </c>
      <c r="O258" s="24" t="s">
        <v>220</v>
      </c>
      <c r="R258" s="25" t="str">
        <f t="shared" si="36"/>
        <v>XPERT-B</v>
      </c>
      <c r="S258" s="25" t="str">
        <f t="shared" si="37"/>
        <v>SPSM</v>
      </c>
      <c r="T258" s="25" t="str">
        <f t="shared" si="38"/>
        <v>*</v>
      </c>
      <c r="U258" s="25" t="str">
        <f t="shared" si="39"/>
        <v>1ISP</v>
      </c>
      <c r="V258" s="23">
        <v>0.144177</v>
      </c>
      <c r="W258" s="24">
        <v>37033</v>
      </c>
      <c r="X258" s="26">
        <f t="shared" si="35"/>
        <v>5339.3068409999996</v>
      </c>
      <c r="Y258" s="20">
        <v>0.1</v>
      </c>
      <c r="Z258" s="20">
        <v>0.1</v>
      </c>
      <c r="AA258" s="9"/>
      <c r="AB258" s="27">
        <f t="shared" si="40"/>
        <v>3.1590000007781782E-3</v>
      </c>
      <c r="AC258" s="28">
        <f t="shared" si="41"/>
        <v>0</v>
      </c>
      <c r="AD258" s="28">
        <f t="shared" si="42"/>
        <v>0</v>
      </c>
    </row>
    <row r="259" spans="2:30">
      <c r="B259" s="6">
        <v>45370</v>
      </c>
      <c r="C259" s="1" t="s">
        <v>194</v>
      </c>
      <c r="D259" s="74" t="s">
        <v>234</v>
      </c>
      <c r="E259" s="70" t="s">
        <v>29</v>
      </c>
      <c r="F259" s="70" t="s">
        <v>223</v>
      </c>
      <c r="G259" s="1" t="s">
        <v>117</v>
      </c>
      <c r="H259" s="6">
        <v>45370</v>
      </c>
      <c r="I259" s="6">
        <v>45372</v>
      </c>
      <c r="J259" s="23">
        <v>0.144177</v>
      </c>
      <c r="K259" s="24">
        <v>12874</v>
      </c>
      <c r="L259" s="7">
        <v>1856.13</v>
      </c>
      <c r="M259" s="20">
        <v>0.1</v>
      </c>
      <c r="N259" s="20">
        <v>0.1</v>
      </c>
      <c r="O259" s="24" t="s">
        <v>220</v>
      </c>
      <c r="R259" s="25" t="str">
        <f t="shared" si="36"/>
        <v>XPERT-C</v>
      </c>
      <c r="S259" s="25" t="str">
        <f t="shared" si="37"/>
        <v>SPSM</v>
      </c>
      <c r="T259" s="25" t="str">
        <f t="shared" si="38"/>
        <v>*</v>
      </c>
      <c r="U259" s="25" t="str">
        <f t="shared" si="39"/>
        <v>1ISP</v>
      </c>
      <c r="V259" s="23">
        <v>0.144177</v>
      </c>
      <c r="W259" s="24">
        <v>12874</v>
      </c>
      <c r="X259" s="26">
        <f t="shared" si="35"/>
        <v>1856.1346980000001</v>
      </c>
      <c r="Y259" s="20">
        <v>0.1</v>
      </c>
      <c r="Z259" s="20">
        <v>0.1</v>
      </c>
      <c r="AA259" s="9"/>
      <c r="AB259" s="27">
        <f t="shared" si="40"/>
        <v>-4.6979999999621214E-3</v>
      </c>
      <c r="AC259" s="28">
        <f t="shared" si="41"/>
        <v>0</v>
      </c>
      <c r="AD259" s="28">
        <f t="shared" si="42"/>
        <v>0</v>
      </c>
    </row>
    <row r="260" spans="2:30">
      <c r="B260" s="6">
        <v>45370</v>
      </c>
      <c r="C260" s="1" t="s">
        <v>195</v>
      </c>
      <c r="D260" s="74" t="s">
        <v>234</v>
      </c>
      <c r="E260" s="70" t="s">
        <v>29</v>
      </c>
      <c r="F260" s="70" t="s">
        <v>223</v>
      </c>
      <c r="G260" s="1" t="s">
        <v>117</v>
      </c>
      <c r="H260" s="6">
        <v>45370</v>
      </c>
      <c r="I260" s="6">
        <v>45372</v>
      </c>
      <c r="J260" s="23">
        <v>0.144177</v>
      </c>
      <c r="K260" s="24">
        <v>21912</v>
      </c>
      <c r="L260" s="7">
        <v>3159.21</v>
      </c>
      <c r="M260" s="20">
        <v>0.1</v>
      </c>
      <c r="N260" s="20">
        <v>0.1</v>
      </c>
      <c r="O260" s="24" t="s">
        <v>220</v>
      </c>
      <c r="R260" s="25" t="str">
        <f t="shared" si="36"/>
        <v>XPERT-D</v>
      </c>
      <c r="S260" s="25" t="str">
        <f t="shared" si="37"/>
        <v>SPSM</v>
      </c>
      <c r="T260" s="25" t="str">
        <f t="shared" si="38"/>
        <v>*</v>
      </c>
      <c r="U260" s="25" t="str">
        <f t="shared" si="39"/>
        <v>1ISP</v>
      </c>
      <c r="V260" s="23">
        <v>0.144177</v>
      </c>
      <c r="W260" s="24">
        <v>21912</v>
      </c>
      <c r="X260" s="26">
        <f t="shared" si="35"/>
        <v>3159.206424</v>
      </c>
      <c r="Y260" s="20">
        <v>0.1</v>
      </c>
      <c r="Z260" s="20">
        <v>0.1</v>
      </c>
      <c r="AA260" s="9"/>
      <c r="AB260" s="27">
        <f t="shared" si="40"/>
        <v>3.5760000000664149E-3</v>
      </c>
      <c r="AC260" s="28">
        <f t="shared" si="41"/>
        <v>0</v>
      </c>
      <c r="AD260" s="28">
        <f t="shared" si="42"/>
        <v>0</v>
      </c>
    </row>
    <row r="261" spans="2:30">
      <c r="B261" s="6">
        <v>45370</v>
      </c>
      <c r="C261" s="1" t="s">
        <v>97</v>
      </c>
      <c r="D261" s="74" t="s">
        <v>228</v>
      </c>
      <c r="E261" s="70" t="s">
        <v>28</v>
      </c>
      <c r="F261" s="70" t="s">
        <v>33</v>
      </c>
      <c r="G261" s="1" t="s">
        <v>117</v>
      </c>
      <c r="H261" s="6">
        <v>45370</v>
      </c>
      <c r="I261" s="6">
        <v>45397</v>
      </c>
      <c r="J261" s="23">
        <v>0.80966400000000005</v>
      </c>
      <c r="K261" s="24">
        <v>2691</v>
      </c>
      <c r="L261" s="7">
        <v>2178.8000000000002</v>
      </c>
      <c r="M261" s="20">
        <v>0.25</v>
      </c>
      <c r="N261" s="20">
        <v>0.1</v>
      </c>
      <c r="O261" s="24" t="s">
        <v>303</v>
      </c>
      <c r="R261" s="25" t="str">
        <f t="shared" si="36"/>
        <v>EURO-EQ</v>
      </c>
      <c r="S261" s="25" t="str">
        <f t="shared" si="37"/>
        <v>TTE</v>
      </c>
      <c r="T261" s="25" t="str">
        <f t="shared" si="38"/>
        <v>N</v>
      </c>
      <c r="U261" s="25" t="str">
        <f t="shared" si="39"/>
        <v>1ASP</v>
      </c>
      <c r="V261" s="23">
        <v>0.80966400000000005</v>
      </c>
      <c r="W261" s="24">
        <v>2691</v>
      </c>
      <c r="X261" s="26">
        <f t="shared" si="35"/>
        <v>2178.805824</v>
      </c>
      <c r="Y261" s="20">
        <v>0.25</v>
      </c>
      <c r="Z261" s="20">
        <v>0.1</v>
      </c>
      <c r="AA261" s="9"/>
      <c r="AB261" s="27">
        <f t="shared" si="40"/>
        <v>-5.8239999998477288E-3</v>
      </c>
      <c r="AC261" s="28">
        <f t="shared" si="41"/>
        <v>0</v>
      </c>
      <c r="AD261" s="28">
        <f t="shared" si="42"/>
        <v>0</v>
      </c>
    </row>
    <row r="262" spans="2:30">
      <c r="B262" s="6">
        <v>45370</v>
      </c>
      <c r="C262" s="1" t="s">
        <v>22</v>
      </c>
      <c r="D262" s="74" t="s">
        <v>228</v>
      </c>
      <c r="E262" s="70" t="s">
        <v>28</v>
      </c>
      <c r="F262" s="70" t="s">
        <v>33</v>
      </c>
      <c r="G262" s="1" t="s">
        <v>117</v>
      </c>
      <c r="H262" s="6">
        <v>45370</v>
      </c>
      <c r="I262" s="6">
        <v>45397</v>
      </c>
      <c r="J262" s="23">
        <v>0.80966400000000005</v>
      </c>
      <c r="K262" s="24">
        <v>24200</v>
      </c>
      <c r="L262" s="7">
        <v>19593.86</v>
      </c>
      <c r="M262" s="20">
        <v>0.25</v>
      </c>
      <c r="N262" s="20">
        <v>0.1</v>
      </c>
      <c r="O262" s="24" t="s">
        <v>303</v>
      </c>
      <c r="R262" s="25" t="str">
        <f t="shared" si="36"/>
        <v>SAMEMEC</v>
      </c>
      <c r="S262" s="25" t="str">
        <f t="shared" si="37"/>
        <v>TTE</v>
      </c>
      <c r="T262" s="25" t="str">
        <f t="shared" si="38"/>
        <v>N</v>
      </c>
      <c r="U262" s="25" t="str">
        <f t="shared" si="39"/>
        <v>1ASP</v>
      </c>
      <c r="V262" s="23">
        <v>0.80966400000000005</v>
      </c>
      <c r="W262" s="24">
        <v>24200</v>
      </c>
      <c r="X262" s="26">
        <f t="shared" si="35"/>
        <v>19593.8688</v>
      </c>
      <c r="Y262" s="20">
        <v>0.25</v>
      </c>
      <c r="Z262" s="20">
        <v>0.1</v>
      </c>
      <c r="AA262" s="9"/>
      <c r="AB262" s="27">
        <f t="shared" si="40"/>
        <v>-8.7999999996100087E-3</v>
      </c>
      <c r="AC262" s="28">
        <f t="shared" si="41"/>
        <v>0</v>
      </c>
      <c r="AD262" s="28">
        <f t="shared" si="42"/>
        <v>0</v>
      </c>
    </row>
    <row r="263" spans="2:30">
      <c r="B263" s="6">
        <v>45370</v>
      </c>
      <c r="C263" s="1" t="s">
        <v>31</v>
      </c>
      <c r="D263" s="74" t="s">
        <v>228</v>
      </c>
      <c r="E263" s="70" t="s">
        <v>28</v>
      </c>
      <c r="F263" s="70" t="s">
        <v>33</v>
      </c>
      <c r="G263" s="1" t="s">
        <v>117</v>
      </c>
      <c r="H263" s="6">
        <v>45370</v>
      </c>
      <c r="I263" s="6">
        <v>45397</v>
      </c>
      <c r="J263" s="23">
        <v>0.80966400000000005</v>
      </c>
      <c r="K263" s="24">
        <v>30944</v>
      </c>
      <c r="L263" s="7">
        <v>25054.23</v>
      </c>
      <c r="M263" s="20">
        <v>0.25</v>
      </c>
      <c r="N263" s="20">
        <v>0.1</v>
      </c>
      <c r="O263" s="24" t="s">
        <v>303</v>
      </c>
      <c r="R263" s="25" t="str">
        <f t="shared" si="36"/>
        <v>SAMEME1</v>
      </c>
      <c r="S263" s="25" t="str">
        <f t="shared" si="37"/>
        <v>TTE</v>
      </c>
      <c r="T263" s="25" t="str">
        <f t="shared" si="38"/>
        <v>N</v>
      </c>
      <c r="U263" s="25" t="str">
        <f t="shared" si="39"/>
        <v>1ASP</v>
      </c>
      <c r="V263" s="23">
        <v>0.80966400000000005</v>
      </c>
      <c r="W263" s="24">
        <v>30944</v>
      </c>
      <c r="X263" s="26">
        <f t="shared" si="35"/>
        <v>25054.242816000002</v>
      </c>
      <c r="Y263" s="20">
        <v>0.25</v>
      </c>
      <c r="Z263" s="20">
        <v>0.1</v>
      </c>
      <c r="AA263" s="9"/>
      <c r="AB263" s="27">
        <f t="shared" si="40"/>
        <v>-1.2816000002203509E-2</v>
      </c>
      <c r="AC263" s="28">
        <f t="shared" si="41"/>
        <v>0</v>
      </c>
      <c r="AD263" s="28">
        <f t="shared" si="42"/>
        <v>0</v>
      </c>
    </row>
    <row r="264" spans="2:30">
      <c r="B264" s="6">
        <v>45371</v>
      </c>
      <c r="C264" s="1" t="s">
        <v>21</v>
      </c>
      <c r="D264" s="74" t="s">
        <v>279</v>
      </c>
      <c r="E264" s="70" t="s">
        <v>29</v>
      </c>
      <c r="F264" s="70" t="s">
        <v>33</v>
      </c>
      <c r="G264" s="1" t="s">
        <v>117</v>
      </c>
      <c r="H264" s="6">
        <v>45371</v>
      </c>
      <c r="I264" s="6">
        <v>45383</v>
      </c>
      <c r="J264" s="23">
        <v>5.25</v>
      </c>
      <c r="K264" s="24">
        <v>1130</v>
      </c>
      <c r="L264" s="7">
        <v>5932.5</v>
      </c>
      <c r="M264" s="20">
        <v>0.1</v>
      </c>
      <c r="N264" s="20">
        <v>0.1</v>
      </c>
      <c r="O264" s="29" t="s">
        <v>299</v>
      </c>
      <c r="R264" s="25" t="str">
        <f t="shared" si="36"/>
        <v>SAM-RVG</v>
      </c>
      <c r="S264" s="25" t="str">
        <f t="shared" si="37"/>
        <v>AVGO</v>
      </c>
      <c r="T264" s="25" t="str">
        <f t="shared" si="38"/>
        <v>*</v>
      </c>
      <c r="U264" s="25" t="str">
        <f t="shared" si="39"/>
        <v>1ASP</v>
      </c>
      <c r="V264" s="18">
        <v>5.25</v>
      </c>
      <c r="W264" s="24">
        <v>1130</v>
      </c>
      <c r="X264" s="26">
        <f t="shared" si="35"/>
        <v>5932.5</v>
      </c>
      <c r="Y264" s="20">
        <v>0.1</v>
      </c>
      <c r="Z264" s="20">
        <v>0.1</v>
      </c>
      <c r="AA264" s="9"/>
      <c r="AB264" s="27">
        <f t="shared" si="40"/>
        <v>0</v>
      </c>
      <c r="AC264" s="28">
        <f t="shared" si="41"/>
        <v>0</v>
      </c>
      <c r="AD264" s="28">
        <f t="shared" si="42"/>
        <v>0</v>
      </c>
    </row>
    <row r="265" spans="2:30">
      <c r="B265" s="6">
        <v>45371</v>
      </c>
      <c r="C265" s="1" t="s">
        <v>27</v>
      </c>
      <c r="D265" s="74" t="s">
        <v>279</v>
      </c>
      <c r="E265" s="70" t="s">
        <v>29</v>
      </c>
      <c r="F265" s="70" t="s">
        <v>33</v>
      </c>
      <c r="G265" s="1" t="s">
        <v>117</v>
      </c>
      <c r="H265" s="6">
        <v>45371</v>
      </c>
      <c r="I265" s="6">
        <v>45383</v>
      </c>
      <c r="J265" s="23">
        <v>5.25</v>
      </c>
      <c r="K265" s="24">
        <v>1050</v>
      </c>
      <c r="L265" s="7">
        <v>5512.5</v>
      </c>
      <c r="M265" s="20">
        <v>0.1</v>
      </c>
      <c r="N265" s="20">
        <v>0.1</v>
      </c>
      <c r="O265" s="29" t="s">
        <v>299</v>
      </c>
      <c r="R265" s="25" t="str">
        <f t="shared" si="36"/>
        <v>SAM-SP</v>
      </c>
      <c r="S265" s="25" t="str">
        <f t="shared" si="37"/>
        <v>AVGO</v>
      </c>
      <c r="T265" s="25" t="str">
        <f t="shared" si="38"/>
        <v>*</v>
      </c>
      <c r="U265" s="25" t="str">
        <f t="shared" si="39"/>
        <v>1ASP</v>
      </c>
      <c r="V265" s="18">
        <v>5.25</v>
      </c>
      <c r="W265" s="24">
        <v>1050</v>
      </c>
      <c r="X265" s="26">
        <f t="shared" si="35"/>
        <v>5512.5</v>
      </c>
      <c r="Y265" s="20">
        <v>0.1</v>
      </c>
      <c r="Z265" s="20">
        <v>0.1</v>
      </c>
      <c r="AA265" s="9"/>
      <c r="AB265" s="27">
        <f t="shared" si="40"/>
        <v>0</v>
      </c>
      <c r="AC265" s="28">
        <f t="shared" si="41"/>
        <v>0</v>
      </c>
      <c r="AD265" s="28">
        <f t="shared" si="42"/>
        <v>0</v>
      </c>
    </row>
    <row r="266" spans="2:30">
      <c r="B266" s="6">
        <v>45372</v>
      </c>
      <c r="C266" s="1" t="s">
        <v>254</v>
      </c>
      <c r="D266" s="74" t="s">
        <v>255</v>
      </c>
      <c r="E266" s="70" t="s">
        <v>29</v>
      </c>
      <c r="F266" s="70" t="s">
        <v>223</v>
      </c>
      <c r="G266" s="1" t="s">
        <v>117</v>
      </c>
      <c r="H266" s="6">
        <v>45372</v>
      </c>
      <c r="I266" s="6">
        <v>45383</v>
      </c>
      <c r="J266" s="23">
        <v>2.3699999999999999E-2</v>
      </c>
      <c r="K266" s="24">
        <v>4790</v>
      </c>
      <c r="L266" s="7">
        <v>113.52</v>
      </c>
      <c r="M266" s="20">
        <v>0.1</v>
      </c>
      <c r="N266" s="20">
        <v>0.1</v>
      </c>
      <c r="R266" s="25" t="str">
        <f t="shared" si="36"/>
        <v>SAM-FTW</v>
      </c>
      <c r="S266" s="25" t="str">
        <f t="shared" si="37"/>
        <v>CIBR</v>
      </c>
      <c r="T266" s="25" t="str">
        <f t="shared" si="38"/>
        <v>*</v>
      </c>
      <c r="U266" s="25" t="str">
        <f t="shared" si="39"/>
        <v>1ISP</v>
      </c>
      <c r="V266" s="18">
        <v>2.3699999999999999E-2</v>
      </c>
      <c r="W266" s="24">
        <v>4790</v>
      </c>
      <c r="X266" s="26">
        <f t="shared" si="35"/>
        <v>113.523</v>
      </c>
      <c r="Y266" s="20">
        <v>0.1</v>
      </c>
      <c r="Z266" s="20">
        <v>0.1</v>
      </c>
      <c r="AA266" s="9"/>
      <c r="AB266" s="27">
        <f t="shared" si="40"/>
        <v>-3.0000000000001137E-3</v>
      </c>
      <c r="AC266" s="28">
        <f t="shared" si="41"/>
        <v>0</v>
      </c>
      <c r="AD266" s="28">
        <f t="shared" si="42"/>
        <v>0</v>
      </c>
    </row>
    <row r="267" spans="2:30">
      <c r="B267" s="6">
        <v>45372</v>
      </c>
      <c r="C267" s="1" t="s">
        <v>254</v>
      </c>
      <c r="D267" s="74" t="s">
        <v>257</v>
      </c>
      <c r="E267" s="70" t="s">
        <v>29</v>
      </c>
      <c r="F267" s="70" t="s">
        <v>223</v>
      </c>
      <c r="G267" s="1" t="s">
        <v>117</v>
      </c>
      <c r="H267" s="6">
        <v>45372</v>
      </c>
      <c r="I267" s="6">
        <v>45383</v>
      </c>
      <c r="J267" s="23">
        <v>0.1062</v>
      </c>
      <c r="K267" s="24">
        <v>2240</v>
      </c>
      <c r="L267" s="7">
        <v>237.89</v>
      </c>
      <c r="M267" s="20">
        <v>0.1</v>
      </c>
      <c r="N267" s="20">
        <v>0.1</v>
      </c>
      <c r="R267" s="25" t="str">
        <f t="shared" si="36"/>
        <v>SAM-FTW</v>
      </c>
      <c r="S267" s="25" t="str">
        <f t="shared" si="37"/>
        <v>FXH</v>
      </c>
      <c r="T267" s="25" t="str">
        <f t="shared" si="38"/>
        <v>*</v>
      </c>
      <c r="U267" s="25" t="str">
        <f t="shared" si="39"/>
        <v>1ISP</v>
      </c>
      <c r="V267" s="18">
        <v>0.1062</v>
      </c>
      <c r="W267" s="24">
        <v>2240</v>
      </c>
      <c r="X267" s="26">
        <f t="shared" si="35"/>
        <v>237.88800000000001</v>
      </c>
      <c r="Y267" s="20">
        <v>0.1</v>
      </c>
      <c r="Z267" s="20">
        <v>0.1</v>
      </c>
      <c r="AA267" s="9"/>
      <c r="AB267" s="27">
        <f t="shared" si="40"/>
        <v>1.999999999981128E-3</v>
      </c>
      <c r="AC267" s="28">
        <f t="shared" si="41"/>
        <v>0</v>
      </c>
      <c r="AD267" s="28">
        <f t="shared" si="42"/>
        <v>0</v>
      </c>
    </row>
    <row r="268" spans="2:30">
      <c r="B268" s="6">
        <v>45372</v>
      </c>
      <c r="C268" s="1" t="s">
        <v>254</v>
      </c>
      <c r="D268" s="74" t="s">
        <v>258</v>
      </c>
      <c r="E268" s="70" t="s">
        <v>29</v>
      </c>
      <c r="F268" s="70" t="s">
        <v>223</v>
      </c>
      <c r="G268" s="1" t="s">
        <v>117</v>
      </c>
      <c r="H268" s="6">
        <v>45372</v>
      </c>
      <c r="I268" s="6">
        <v>45383</v>
      </c>
      <c r="J268" s="23">
        <v>0.19339999999999999</v>
      </c>
      <c r="K268" s="24">
        <v>3450</v>
      </c>
      <c r="L268" s="7">
        <v>667.23</v>
      </c>
      <c r="M268" s="20">
        <v>0.1</v>
      </c>
      <c r="N268" s="20">
        <v>0.1</v>
      </c>
      <c r="R268" s="25" t="str">
        <f t="shared" si="36"/>
        <v>SAM-FTW</v>
      </c>
      <c r="S268" s="25" t="str">
        <f t="shared" si="37"/>
        <v>FXZ</v>
      </c>
      <c r="T268" s="25" t="str">
        <f t="shared" si="38"/>
        <v>*</v>
      </c>
      <c r="U268" s="25" t="str">
        <f t="shared" si="39"/>
        <v>1ISP</v>
      </c>
      <c r="V268" s="18">
        <v>0.19339999999999999</v>
      </c>
      <c r="W268" s="24">
        <v>3450</v>
      </c>
      <c r="X268" s="26">
        <f t="shared" si="35"/>
        <v>667.2299999999999</v>
      </c>
      <c r="Y268" s="20">
        <v>0.1</v>
      </c>
      <c r="Z268" s="20">
        <v>0.1</v>
      </c>
      <c r="AA268" s="9"/>
      <c r="AB268" s="27">
        <f t="shared" si="40"/>
        <v>0</v>
      </c>
      <c r="AC268" s="28">
        <f t="shared" si="41"/>
        <v>0</v>
      </c>
      <c r="AD268" s="28">
        <f t="shared" si="42"/>
        <v>0</v>
      </c>
    </row>
    <row r="269" spans="2:30">
      <c r="B269" s="6">
        <v>45372</v>
      </c>
      <c r="C269" s="1" t="s">
        <v>30</v>
      </c>
      <c r="D269" s="74" t="s">
        <v>265</v>
      </c>
      <c r="E269" s="70" t="s">
        <v>28</v>
      </c>
      <c r="F269" s="70" t="s">
        <v>33</v>
      </c>
      <c r="G269" s="1" t="s">
        <v>117</v>
      </c>
      <c r="H269" s="6">
        <v>45372</v>
      </c>
      <c r="I269" s="6">
        <v>45415</v>
      </c>
      <c r="J269" s="23">
        <v>0.21210000000000001</v>
      </c>
      <c r="K269" s="24">
        <v>6980</v>
      </c>
      <c r="L269" s="7">
        <v>1480.46</v>
      </c>
      <c r="M269" s="20">
        <v>0.25</v>
      </c>
      <c r="N269" s="20">
        <v>0.1</v>
      </c>
      <c r="R269" s="25" t="str">
        <f t="shared" si="36"/>
        <v>SAM-RED</v>
      </c>
      <c r="S269" s="25" t="str">
        <f t="shared" si="37"/>
        <v>GLB</v>
      </c>
      <c r="T269" s="25" t="str">
        <f t="shared" si="38"/>
        <v>N</v>
      </c>
      <c r="U269" s="25" t="str">
        <f t="shared" si="39"/>
        <v>1ASP</v>
      </c>
      <c r="V269" s="18">
        <v>0.21210000000000001</v>
      </c>
      <c r="W269" s="24">
        <v>6980</v>
      </c>
      <c r="X269" s="26">
        <f t="shared" si="35"/>
        <v>1480.4580000000001</v>
      </c>
      <c r="Y269" s="20">
        <v>0.25</v>
      </c>
      <c r="Z269" s="20">
        <v>0.1</v>
      </c>
      <c r="AA269" s="9"/>
      <c r="AB269" s="27">
        <f t="shared" si="40"/>
        <v>1.9999999999527063E-3</v>
      </c>
      <c r="AC269" s="28">
        <f t="shared" si="41"/>
        <v>0</v>
      </c>
      <c r="AD269" s="28">
        <f t="shared" si="42"/>
        <v>0</v>
      </c>
    </row>
    <row r="270" spans="2:30">
      <c r="B270" s="6">
        <v>45372</v>
      </c>
      <c r="C270" s="1" t="s">
        <v>262</v>
      </c>
      <c r="D270" s="74" t="s">
        <v>263</v>
      </c>
      <c r="E270" s="70" t="s">
        <v>29</v>
      </c>
      <c r="F270" s="70" t="s">
        <v>223</v>
      </c>
      <c r="G270" s="1" t="s">
        <v>117</v>
      </c>
      <c r="H270" s="6">
        <v>45372</v>
      </c>
      <c r="I270" s="6">
        <v>45378</v>
      </c>
      <c r="J270" s="23">
        <v>1.665327</v>
      </c>
      <c r="K270" s="24">
        <v>11</v>
      </c>
      <c r="L270" s="7">
        <v>18.32</v>
      </c>
      <c r="M270" s="20">
        <v>0.1</v>
      </c>
      <c r="N270" s="20">
        <v>0.1</v>
      </c>
      <c r="R270" s="25" t="str">
        <f t="shared" si="36"/>
        <v>SAM-HYB</v>
      </c>
      <c r="S270" s="25" t="str">
        <f t="shared" si="37"/>
        <v>IVV</v>
      </c>
      <c r="T270" s="25" t="str">
        <f t="shared" si="38"/>
        <v>*</v>
      </c>
      <c r="U270" s="25" t="str">
        <f t="shared" si="39"/>
        <v>1ISP</v>
      </c>
      <c r="V270" s="18">
        <v>1.665327</v>
      </c>
      <c r="W270" s="24">
        <v>11</v>
      </c>
      <c r="X270" s="26">
        <f t="shared" si="35"/>
        <v>18.318597</v>
      </c>
      <c r="Y270" s="20">
        <v>0.1</v>
      </c>
      <c r="Z270" s="20">
        <v>0.1</v>
      </c>
      <c r="AA270" s="9"/>
      <c r="AB270" s="27">
        <f t="shared" si="40"/>
        <v>1.4029999999998211E-3</v>
      </c>
      <c r="AC270" s="28">
        <f t="shared" si="41"/>
        <v>0</v>
      </c>
      <c r="AD270" s="28">
        <f t="shared" si="42"/>
        <v>0</v>
      </c>
    </row>
    <row r="271" spans="2:30">
      <c r="B271" s="6">
        <v>45372</v>
      </c>
      <c r="C271" s="1" t="s">
        <v>182</v>
      </c>
      <c r="D271" s="74" t="s">
        <v>263</v>
      </c>
      <c r="E271" s="70" t="s">
        <v>29</v>
      </c>
      <c r="F271" s="70" t="s">
        <v>223</v>
      </c>
      <c r="G271" s="1" t="s">
        <v>117</v>
      </c>
      <c r="H271" s="6">
        <v>45372</v>
      </c>
      <c r="I271" s="6">
        <v>45378</v>
      </c>
      <c r="J271" s="23">
        <v>1.665327</v>
      </c>
      <c r="K271" s="24">
        <v>14628</v>
      </c>
      <c r="L271" s="7">
        <v>24360.400000000001</v>
      </c>
      <c r="M271" s="20">
        <v>0.1</v>
      </c>
      <c r="N271" s="20">
        <v>0.1</v>
      </c>
      <c r="R271" s="25" t="str">
        <f t="shared" si="36"/>
        <v>SVIVE20</v>
      </c>
      <c r="S271" s="25" t="str">
        <f t="shared" si="37"/>
        <v>IVV</v>
      </c>
      <c r="T271" s="25" t="str">
        <f t="shared" si="38"/>
        <v>*</v>
      </c>
      <c r="U271" s="25" t="str">
        <f t="shared" si="39"/>
        <v>1ISP</v>
      </c>
      <c r="V271" s="18">
        <v>1.665327</v>
      </c>
      <c r="W271" s="24">
        <v>14628</v>
      </c>
      <c r="X271" s="26">
        <f t="shared" si="35"/>
        <v>24360.403355999999</v>
      </c>
      <c r="Y271" s="20">
        <v>0.1</v>
      </c>
      <c r="Z271" s="20">
        <v>0.1</v>
      </c>
      <c r="AA271" s="9"/>
      <c r="AB271" s="27">
        <f t="shared" si="40"/>
        <v>-3.3559999974386301E-3</v>
      </c>
      <c r="AC271" s="28">
        <f t="shared" si="41"/>
        <v>0</v>
      </c>
      <c r="AD271" s="28">
        <f t="shared" si="42"/>
        <v>0</v>
      </c>
    </row>
    <row r="272" spans="2:30">
      <c r="B272" s="6">
        <v>45372</v>
      </c>
      <c r="C272" s="1" t="s">
        <v>186</v>
      </c>
      <c r="D272" s="74" t="s">
        <v>263</v>
      </c>
      <c r="E272" s="70" t="s">
        <v>29</v>
      </c>
      <c r="F272" s="70" t="s">
        <v>223</v>
      </c>
      <c r="G272" s="1" t="s">
        <v>117</v>
      </c>
      <c r="H272" s="6">
        <v>45372</v>
      </c>
      <c r="I272" s="6">
        <v>45378</v>
      </c>
      <c r="J272" s="23">
        <v>1.665327</v>
      </c>
      <c r="K272" s="24">
        <v>15759</v>
      </c>
      <c r="L272" s="7">
        <v>26243.89</v>
      </c>
      <c r="M272" s="20">
        <v>0.1</v>
      </c>
      <c r="N272" s="20">
        <v>0.1</v>
      </c>
      <c r="R272" s="25" t="str">
        <f t="shared" si="36"/>
        <v>SVIVE35</v>
      </c>
      <c r="S272" s="25" t="str">
        <f t="shared" si="37"/>
        <v>IVV</v>
      </c>
      <c r="T272" s="25" t="str">
        <f t="shared" si="38"/>
        <v>*</v>
      </c>
      <c r="U272" s="25" t="str">
        <f t="shared" si="39"/>
        <v>1ISP</v>
      </c>
      <c r="V272" s="18">
        <v>1.665327</v>
      </c>
      <c r="W272" s="24">
        <v>15759</v>
      </c>
      <c r="X272" s="26">
        <f t="shared" si="35"/>
        <v>26243.888192999999</v>
      </c>
      <c r="Y272" s="20">
        <v>0.1</v>
      </c>
      <c r="Z272" s="20">
        <v>0.1</v>
      </c>
      <c r="AA272" s="9"/>
      <c r="AB272" s="27">
        <f t="shared" si="40"/>
        <v>1.8070000005536713E-3</v>
      </c>
      <c r="AC272" s="28">
        <f t="shared" si="41"/>
        <v>0</v>
      </c>
      <c r="AD272" s="28">
        <f t="shared" si="42"/>
        <v>0</v>
      </c>
    </row>
    <row r="273" spans="2:30">
      <c r="B273" s="6">
        <v>45372</v>
      </c>
      <c r="C273" s="1" t="s">
        <v>187</v>
      </c>
      <c r="D273" s="74" t="s">
        <v>263</v>
      </c>
      <c r="E273" s="70" t="s">
        <v>29</v>
      </c>
      <c r="F273" s="70" t="s">
        <v>223</v>
      </c>
      <c r="G273" s="1" t="s">
        <v>117</v>
      </c>
      <c r="H273" s="6">
        <v>45372</v>
      </c>
      <c r="I273" s="6">
        <v>45378</v>
      </c>
      <c r="J273" s="23">
        <v>1.665327</v>
      </c>
      <c r="K273" s="24">
        <v>4050</v>
      </c>
      <c r="L273" s="7">
        <v>6744.57</v>
      </c>
      <c r="M273" s="20">
        <v>0.1</v>
      </c>
      <c r="N273" s="20">
        <v>0.1</v>
      </c>
      <c r="R273" s="25" t="str">
        <f t="shared" si="36"/>
        <v>SVIVE50</v>
      </c>
      <c r="S273" s="25" t="str">
        <f t="shared" si="37"/>
        <v>IVV</v>
      </c>
      <c r="T273" s="25" t="str">
        <f t="shared" si="38"/>
        <v>*</v>
      </c>
      <c r="U273" s="25" t="str">
        <f t="shared" si="39"/>
        <v>1ISP</v>
      </c>
      <c r="V273" s="18">
        <v>1.665327</v>
      </c>
      <c r="W273" s="24">
        <v>4050</v>
      </c>
      <c r="X273" s="26">
        <f t="shared" si="35"/>
        <v>6744.5743499999999</v>
      </c>
      <c r="Y273" s="20">
        <v>0.1</v>
      </c>
      <c r="Z273" s="20">
        <v>0.1</v>
      </c>
      <c r="AA273" s="9"/>
      <c r="AB273" s="27">
        <f t="shared" si="40"/>
        <v>-4.3500000001586159E-3</v>
      </c>
      <c r="AC273" s="28">
        <f t="shared" si="41"/>
        <v>0</v>
      </c>
      <c r="AD273" s="28">
        <f t="shared" si="42"/>
        <v>0</v>
      </c>
    </row>
    <row r="274" spans="2:30">
      <c r="B274" s="6">
        <v>45372</v>
      </c>
      <c r="C274" s="1" t="s">
        <v>30</v>
      </c>
      <c r="D274" s="74" t="s">
        <v>268</v>
      </c>
      <c r="E274" s="70" t="s">
        <v>28</v>
      </c>
      <c r="F274" s="70" t="s">
        <v>33</v>
      </c>
      <c r="G274" s="1" t="s">
        <v>117</v>
      </c>
      <c r="H274" s="6">
        <v>45372</v>
      </c>
      <c r="I274" s="6">
        <v>45394</v>
      </c>
      <c r="J274" s="23">
        <v>0.69</v>
      </c>
      <c r="K274" s="24">
        <v>1390</v>
      </c>
      <c r="L274" s="7">
        <v>959.1</v>
      </c>
      <c r="M274" s="20">
        <v>0.1</v>
      </c>
      <c r="N274" s="20">
        <v>0.1</v>
      </c>
      <c r="R274" s="25" t="str">
        <f t="shared" si="36"/>
        <v>SAM-RED</v>
      </c>
      <c r="S274" s="25" t="str">
        <f t="shared" si="37"/>
        <v>MDT</v>
      </c>
      <c r="T274" s="25" t="str">
        <f t="shared" si="38"/>
        <v>N</v>
      </c>
      <c r="U274" s="25" t="str">
        <f t="shared" si="39"/>
        <v>1ASP</v>
      </c>
      <c r="V274" s="18">
        <v>0.69</v>
      </c>
      <c r="W274" s="24">
        <v>1390</v>
      </c>
      <c r="X274" s="26">
        <f t="shared" si="35"/>
        <v>959.09999999999991</v>
      </c>
      <c r="Y274" s="20">
        <v>0.1</v>
      </c>
      <c r="Z274" s="20">
        <v>0.1</v>
      </c>
      <c r="AA274" s="9"/>
      <c r="AB274" s="27">
        <f t="shared" si="40"/>
        <v>0</v>
      </c>
      <c r="AC274" s="28">
        <f t="shared" si="41"/>
        <v>0</v>
      </c>
      <c r="AD274" s="28">
        <f t="shared" si="42"/>
        <v>0</v>
      </c>
    </row>
    <row r="275" spans="2:30">
      <c r="B275" s="6">
        <v>45372</v>
      </c>
      <c r="C275" s="1" t="s">
        <v>254</v>
      </c>
      <c r="D275" s="74" t="s">
        <v>259</v>
      </c>
      <c r="E275" s="70" t="s">
        <v>29</v>
      </c>
      <c r="F275" s="70" t="s">
        <v>223</v>
      </c>
      <c r="G275" s="1" t="s">
        <v>117</v>
      </c>
      <c r="H275" s="6">
        <v>45372</v>
      </c>
      <c r="I275" s="6">
        <v>45383</v>
      </c>
      <c r="J275" s="23">
        <v>4.3999999999999997E-2</v>
      </c>
      <c r="K275" s="24">
        <v>3330</v>
      </c>
      <c r="L275" s="7">
        <v>146.52000000000001</v>
      </c>
      <c r="M275" s="20">
        <v>0.1</v>
      </c>
      <c r="N275" s="20">
        <v>0.1</v>
      </c>
      <c r="R275" s="25" t="str">
        <f t="shared" si="36"/>
        <v>SAM-FTW</v>
      </c>
      <c r="S275" s="25" t="str">
        <f t="shared" si="37"/>
        <v>NXTG</v>
      </c>
      <c r="T275" s="25" t="str">
        <f t="shared" si="38"/>
        <v>*</v>
      </c>
      <c r="U275" s="25" t="str">
        <f t="shared" si="39"/>
        <v>1ISP</v>
      </c>
      <c r="V275" s="18">
        <v>4.3999999999999997E-2</v>
      </c>
      <c r="W275" s="24">
        <v>3330</v>
      </c>
      <c r="X275" s="26">
        <f t="shared" si="35"/>
        <v>146.51999999999998</v>
      </c>
      <c r="Y275" s="20">
        <v>0.1</v>
      </c>
      <c r="Z275" s="20">
        <v>0.1</v>
      </c>
      <c r="AA275" s="9"/>
      <c r="AB275" s="27">
        <f t="shared" si="40"/>
        <v>0</v>
      </c>
      <c r="AC275" s="28">
        <f t="shared" si="41"/>
        <v>0</v>
      </c>
      <c r="AD275" s="28">
        <f t="shared" si="42"/>
        <v>0</v>
      </c>
    </row>
    <row r="276" spans="2:30">
      <c r="B276" s="6">
        <v>45372</v>
      </c>
      <c r="C276" s="1" t="s">
        <v>30</v>
      </c>
      <c r="D276" s="74" t="s">
        <v>271</v>
      </c>
      <c r="E276" s="70" t="s">
        <v>28</v>
      </c>
      <c r="F276" s="70" t="s">
        <v>33</v>
      </c>
      <c r="G276" s="1" t="s">
        <v>117</v>
      </c>
      <c r="H276" s="6">
        <v>45372</v>
      </c>
      <c r="I276" s="6">
        <v>45415</v>
      </c>
      <c r="J276" s="23">
        <v>0.157</v>
      </c>
      <c r="K276" s="24">
        <v>12380</v>
      </c>
      <c r="L276" s="7">
        <v>1943.66</v>
      </c>
      <c r="M276" s="20">
        <v>0.1</v>
      </c>
      <c r="N276" s="20">
        <v>0.1</v>
      </c>
      <c r="R276" s="25" t="str">
        <f t="shared" si="36"/>
        <v>SAM-RED</v>
      </c>
      <c r="S276" s="25" t="str">
        <f t="shared" si="37"/>
        <v>PSON</v>
      </c>
      <c r="T276" s="25" t="str">
        <f t="shared" si="38"/>
        <v>N</v>
      </c>
      <c r="U276" s="25" t="str">
        <f t="shared" si="39"/>
        <v>1ASP</v>
      </c>
      <c r="V276" s="18">
        <v>0.157</v>
      </c>
      <c r="W276" s="24">
        <v>12380</v>
      </c>
      <c r="X276" s="26">
        <f t="shared" si="35"/>
        <v>1943.66</v>
      </c>
      <c r="Y276" s="20">
        <v>0.1</v>
      </c>
      <c r="Z276" s="20">
        <v>0.1</v>
      </c>
      <c r="AA276" s="9"/>
      <c r="AB276" s="27">
        <f t="shared" si="40"/>
        <v>0</v>
      </c>
      <c r="AC276" s="28">
        <f t="shared" si="41"/>
        <v>0</v>
      </c>
      <c r="AD276" s="28">
        <f t="shared" si="42"/>
        <v>0</v>
      </c>
    </row>
    <row r="277" spans="2:30">
      <c r="B277" s="6">
        <v>45372</v>
      </c>
      <c r="C277" s="1" t="s">
        <v>30</v>
      </c>
      <c r="D277" s="74" t="s">
        <v>274</v>
      </c>
      <c r="E277" s="70" t="s">
        <v>28</v>
      </c>
      <c r="F277" s="70" t="s">
        <v>33</v>
      </c>
      <c r="G277" s="1" t="s">
        <v>117</v>
      </c>
      <c r="H277" s="6">
        <v>45372</v>
      </c>
      <c r="I277" s="6">
        <v>45386</v>
      </c>
      <c r="J277" s="23">
        <v>0.1</v>
      </c>
      <c r="K277" s="24">
        <v>11590</v>
      </c>
      <c r="L277" s="7">
        <v>1159</v>
      </c>
      <c r="M277" s="20">
        <v>0.35</v>
      </c>
      <c r="N277" s="20">
        <v>0.1</v>
      </c>
      <c r="R277" s="25" t="str">
        <f t="shared" si="36"/>
        <v>SAM-RED</v>
      </c>
      <c r="S277" s="25" t="str">
        <f t="shared" si="37"/>
        <v>STERV</v>
      </c>
      <c r="T277" s="25" t="str">
        <f t="shared" si="38"/>
        <v>N</v>
      </c>
      <c r="U277" s="25" t="str">
        <f t="shared" si="39"/>
        <v>1ASP</v>
      </c>
      <c r="V277" s="18">
        <v>0.1</v>
      </c>
      <c r="W277" s="24">
        <v>11590</v>
      </c>
      <c r="X277" s="26">
        <f t="shared" si="35"/>
        <v>1159</v>
      </c>
      <c r="Y277" s="20">
        <v>0.35</v>
      </c>
      <c r="Z277" s="20">
        <v>0.1</v>
      </c>
      <c r="AA277" s="9"/>
      <c r="AB277" s="27">
        <f t="shared" si="40"/>
        <v>0</v>
      </c>
      <c r="AC277" s="28">
        <f t="shared" si="41"/>
        <v>0</v>
      </c>
      <c r="AD277" s="28">
        <f t="shared" si="42"/>
        <v>0</v>
      </c>
    </row>
    <row r="278" spans="2:30">
      <c r="B278" s="6">
        <v>45372</v>
      </c>
      <c r="C278" s="1" t="s">
        <v>239</v>
      </c>
      <c r="D278" s="74" t="s">
        <v>240</v>
      </c>
      <c r="E278" s="70" t="s">
        <v>29</v>
      </c>
      <c r="F278" s="70" t="s">
        <v>223</v>
      </c>
      <c r="G278" s="1" t="s">
        <v>117</v>
      </c>
      <c r="H278" s="6">
        <v>45372</v>
      </c>
      <c r="I278" s="6">
        <v>45378</v>
      </c>
      <c r="J278" s="23">
        <v>0.360315</v>
      </c>
      <c r="K278" s="24">
        <v>14</v>
      </c>
      <c r="L278" s="7">
        <v>5.04</v>
      </c>
      <c r="M278" s="20">
        <v>0.1</v>
      </c>
      <c r="N278" s="20">
        <v>0.1</v>
      </c>
      <c r="R278" s="25" t="str">
        <f t="shared" si="36"/>
        <v>SAMBPIA</v>
      </c>
      <c r="S278" s="25" t="str">
        <f t="shared" si="37"/>
        <v>USMV</v>
      </c>
      <c r="T278" s="25" t="str">
        <f t="shared" si="38"/>
        <v>*</v>
      </c>
      <c r="U278" s="25" t="str">
        <f t="shared" si="39"/>
        <v>1ISP</v>
      </c>
      <c r="V278" s="18">
        <v>0.360315</v>
      </c>
      <c r="W278" s="24">
        <v>14</v>
      </c>
      <c r="X278" s="26">
        <f t="shared" si="35"/>
        <v>5.0444100000000001</v>
      </c>
      <c r="Y278" s="20">
        <v>0.1</v>
      </c>
      <c r="Z278" s="20">
        <v>0.1</v>
      </c>
      <c r="AA278" s="9"/>
      <c r="AB278" s="27">
        <f t="shared" si="40"/>
        <v>-4.410000000000025E-3</v>
      </c>
      <c r="AC278" s="28">
        <f t="shared" si="41"/>
        <v>0</v>
      </c>
      <c r="AD278" s="28">
        <f t="shared" si="42"/>
        <v>0</v>
      </c>
    </row>
    <row r="279" spans="2:30">
      <c r="B279" s="6">
        <v>45372</v>
      </c>
      <c r="C279" s="1" t="s">
        <v>241</v>
      </c>
      <c r="D279" s="74" t="s">
        <v>240</v>
      </c>
      <c r="E279" s="70" t="s">
        <v>29</v>
      </c>
      <c r="F279" s="70" t="s">
        <v>223</v>
      </c>
      <c r="G279" s="1" t="s">
        <v>117</v>
      </c>
      <c r="H279" s="6">
        <v>45372</v>
      </c>
      <c r="I279" s="6">
        <v>45378</v>
      </c>
      <c r="J279" s="23">
        <v>0.360315</v>
      </c>
      <c r="K279" s="24">
        <v>14</v>
      </c>
      <c r="L279" s="7">
        <v>5.04</v>
      </c>
      <c r="M279" s="20">
        <v>0.1</v>
      </c>
      <c r="N279" s="20">
        <v>0.1</v>
      </c>
      <c r="R279" s="25" t="str">
        <f t="shared" si="36"/>
        <v>SAMBPIB</v>
      </c>
      <c r="S279" s="25" t="str">
        <f t="shared" si="37"/>
        <v>USMV</v>
      </c>
      <c r="T279" s="25" t="str">
        <f t="shared" si="38"/>
        <v>*</v>
      </c>
      <c r="U279" s="25" t="str">
        <f t="shared" si="39"/>
        <v>1ISP</v>
      </c>
      <c r="V279" s="18">
        <v>0.360315</v>
      </c>
      <c r="W279" s="24">
        <v>14</v>
      </c>
      <c r="X279" s="26">
        <f t="shared" si="35"/>
        <v>5.0444100000000001</v>
      </c>
      <c r="Y279" s="20">
        <v>0.1</v>
      </c>
      <c r="Z279" s="20">
        <v>0.1</v>
      </c>
      <c r="AA279" s="9"/>
      <c r="AB279" s="27">
        <f t="shared" si="40"/>
        <v>-4.410000000000025E-3</v>
      </c>
      <c r="AC279" s="28">
        <f t="shared" si="41"/>
        <v>0</v>
      </c>
      <c r="AD279" s="28">
        <f t="shared" si="42"/>
        <v>0</v>
      </c>
    </row>
    <row r="280" spans="2:30">
      <c r="B280" s="6">
        <v>45372</v>
      </c>
      <c r="C280" s="1" t="s">
        <v>242</v>
      </c>
      <c r="D280" s="74" t="s">
        <v>240</v>
      </c>
      <c r="E280" s="70" t="s">
        <v>29</v>
      </c>
      <c r="F280" s="70" t="s">
        <v>223</v>
      </c>
      <c r="G280" s="1" t="s">
        <v>117</v>
      </c>
      <c r="H280" s="6">
        <v>45372</v>
      </c>
      <c r="I280" s="6">
        <v>45378</v>
      </c>
      <c r="J280" s="23">
        <v>0.360315</v>
      </c>
      <c r="K280" s="24">
        <v>14</v>
      </c>
      <c r="L280" s="7">
        <v>5.04</v>
      </c>
      <c r="M280" s="20">
        <v>0.1</v>
      </c>
      <c r="N280" s="20">
        <v>0.1</v>
      </c>
      <c r="R280" s="25" t="str">
        <f t="shared" si="36"/>
        <v>SAMBPIC</v>
      </c>
      <c r="S280" s="25" t="str">
        <f t="shared" si="37"/>
        <v>USMV</v>
      </c>
      <c r="T280" s="25" t="str">
        <f t="shared" si="38"/>
        <v>*</v>
      </c>
      <c r="U280" s="25" t="str">
        <f t="shared" si="39"/>
        <v>1ISP</v>
      </c>
      <c r="V280" s="18">
        <v>0.360315</v>
      </c>
      <c r="W280" s="24">
        <v>14</v>
      </c>
      <c r="X280" s="26">
        <f t="shared" si="35"/>
        <v>5.0444100000000001</v>
      </c>
      <c r="Y280" s="20">
        <v>0.1</v>
      </c>
      <c r="Z280" s="20">
        <v>0.1</v>
      </c>
      <c r="AA280" s="9"/>
      <c r="AB280" s="27">
        <f t="shared" si="40"/>
        <v>-4.410000000000025E-3</v>
      </c>
      <c r="AC280" s="28">
        <f t="shared" si="41"/>
        <v>0</v>
      </c>
      <c r="AD280" s="28">
        <f t="shared" si="42"/>
        <v>0</v>
      </c>
    </row>
    <row r="281" spans="2:30">
      <c r="B281" s="6">
        <v>45372</v>
      </c>
      <c r="C281" s="1" t="s">
        <v>243</v>
      </c>
      <c r="D281" s="74" t="s">
        <v>240</v>
      </c>
      <c r="E281" s="70" t="s">
        <v>29</v>
      </c>
      <c r="F281" s="70" t="s">
        <v>223</v>
      </c>
      <c r="G281" s="1" t="s">
        <v>117</v>
      </c>
      <c r="H281" s="6">
        <v>45372</v>
      </c>
      <c r="I281" s="6">
        <v>45378</v>
      </c>
      <c r="J281" s="23">
        <v>0.360315</v>
      </c>
      <c r="K281" s="24">
        <v>14</v>
      </c>
      <c r="L281" s="7">
        <v>5.04</v>
      </c>
      <c r="M281" s="20">
        <v>0.1</v>
      </c>
      <c r="N281" s="20">
        <v>0.1</v>
      </c>
      <c r="R281" s="25" t="str">
        <f t="shared" si="36"/>
        <v>SAMBPID</v>
      </c>
      <c r="S281" s="25" t="str">
        <f t="shared" si="37"/>
        <v>USMV</v>
      </c>
      <c r="T281" s="25" t="str">
        <f t="shared" si="38"/>
        <v>*</v>
      </c>
      <c r="U281" s="25" t="str">
        <f t="shared" si="39"/>
        <v>1ISP</v>
      </c>
      <c r="V281" s="18">
        <v>0.360315</v>
      </c>
      <c r="W281" s="24">
        <v>14</v>
      </c>
      <c r="X281" s="26">
        <f t="shared" si="35"/>
        <v>5.0444100000000001</v>
      </c>
      <c r="Y281" s="20">
        <v>0.1</v>
      </c>
      <c r="Z281" s="20">
        <v>0.1</v>
      </c>
      <c r="AA281" s="9"/>
      <c r="AB281" s="27">
        <f t="shared" si="40"/>
        <v>-4.410000000000025E-3</v>
      </c>
      <c r="AC281" s="28">
        <f t="shared" si="41"/>
        <v>0</v>
      </c>
      <c r="AD281" s="28">
        <f t="shared" si="42"/>
        <v>0</v>
      </c>
    </row>
    <row r="282" spans="2:30">
      <c r="B282" s="6">
        <v>45372</v>
      </c>
      <c r="C282" s="1" t="s">
        <v>70</v>
      </c>
      <c r="D282" s="74" t="s">
        <v>240</v>
      </c>
      <c r="E282" s="70" t="s">
        <v>29</v>
      </c>
      <c r="F282" s="70" t="s">
        <v>223</v>
      </c>
      <c r="G282" s="1" t="s">
        <v>117</v>
      </c>
      <c r="H282" s="6">
        <v>45372</v>
      </c>
      <c r="I282" s="6">
        <v>45378</v>
      </c>
      <c r="J282" s="23">
        <v>0.360315</v>
      </c>
      <c r="K282" s="24">
        <v>2352</v>
      </c>
      <c r="L282" s="7">
        <v>847.46</v>
      </c>
      <c r="M282" s="20">
        <v>0.1</v>
      </c>
      <c r="N282" s="20">
        <v>0.1</v>
      </c>
      <c r="R282" s="25" t="str">
        <f t="shared" si="36"/>
        <v>SAMUSCP</v>
      </c>
      <c r="S282" s="25" t="str">
        <f t="shared" si="37"/>
        <v>USMV</v>
      </c>
      <c r="T282" s="25" t="str">
        <f t="shared" si="38"/>
        <v>*</v>
      </c>
      <c r="U282" s="25" t="str">
        <f t="shared" si="39"/>
        <v>1ISP</v>
      </c>
      <c r="V282" s="18">
        <v>0.360315</v>
      </c>
      <c r="W282" s="24">
        <v>2352</v>
      </c>
      <c r="X282" s="26">
        <f t="shared" si="35"/>
        <v>847.46087999999997</v>
      </c>
      <c r="Y282" s="20">
        <v>0.1</v>
      </c>
      <c r="Z282" s="20">
        <v>0.1</v>
      </c>
      <c r="AA282" s="9"/>
      <c r="AB282" s="27">
        <f t="shared" si="40"/>
        <v>-8.799999999382635E-4</v>
      </c>
      <c r="AC282" s="28">
        <f t="shared" si="41"/>
        <v>0</v>
      </c>
      <c r="AD282" s="28">
        <f t="shared" si="42"/>
        <v>0</v>
      </c>
    </row>
    <row r="283" spans="2:30">
      <c r="B283" s="6">
        <v>45372</v>
      </c>
      <c r="C283" s="1" t="s">
        <v>293</v>
      </c>
      <c r="D283" s="74" t="s">
        <v>240</v>
      </c>
      <c r="E283" s="70" t="s">
        <v>29</v>
      </c>
      <c r="F283" s="70" t="s">
        <v>223</v>
      </c>
      <c r="G283" s="1" t="s">
        <v>117</v>
      </c>
      <c r="H283" s="6">
        <v>45372</v>
      </c>
      <c r="I283" s="6">
        <v>45378</v>
      </c>
      <c r="J283" s="23">
        <v>0.360315</v>
      </c>
      <c r="K283" s="24">
        <v>35143</v>
      </c>
      <c r="L283" s="7">
        <v>12662.55</v>
      </c>
      <c r="M283" s="20">
        <v>0.1</v>
      </c>
      <c r="N283" s="20">
        <v>0.1</v>
      </c>
      <c r="R283" s="25" t="str">
        <f t="shared" si="36"/>
        <v>STERMXN</v>
      </c>
      <c r="S283" s="25" t="str">
        <f t="shared" si="37"/>
        <v>USMV</v>
      </c>
      <c r="T283" s="25" t="str">
        <f t="shared" si="38"/>
        <v>*</v>
      </c>
      <c r="U283" s="25" t="str">
        <f t="shared" si="39"/>
        <v>1ISP</v>
      </c>
      <c r="V283" s="18">
        <v>0.360315</v>
      </c>
      <c r="W283" s="24">
        <v>35143</v>
      </c>
      <c r="X283" s="26">
        <f t="shared" si="35"/>
        <v>12662.550045</v>
      </c>
      <c r="Y283" s="20">
        <v>0.1</v>
      </c>
      <c r="Z283" s="20">
        <v>0.1</v>
      </c>
      <c r="AA283" s="9"/>
      <c r="AB283" s="27">
        <f t="shared" si="40"/>
        <v>-4.5000000682193786E-5</v>
      </c>
      <c r="AC283" s="28">
        <f t="shared" si="41"/>
        <v>0</v>
      </c>
      <c r="AD283" s="28">
        <f t="shared" si="42"/>
        <v>0</v>
      </c>
    </row>
    <row r="284" spans="2:30">
      <c r="B284" s="6">
        <v>45372</v>
      </c>
      <c r="C284" s="1" t="s">
        <v>178</v>
      </c>
      <c r="D284" s="74" t="s">
        <v>240</v>
      </c>
      <c r="E284" s="70" t="s">
        <v>29</v>
      </c>
      <c r="F284" s="70" t="s">
        <v>223</v>
      </c>
      <c r="G284" s="1" t="s">
        <v>117</v>
      </c>
      <c r="H284" s="6">
        <v>45372</v>
      </c>
      <c r="I284" s="6">
        <v>45378</v>
      </c>
      <c r="J284" s="23">
        <v>0.360315</v>
      </c>
      <c r="K284" s="24">
        <v>41634</v>
      </c>
      <c r="L284" s="7">
        <v>15001.35</v>
      </c>
      <c r="M284" s="20">
        <v>0.1</v>
      </c>
      <c r="N284" s="20">
        <v>0.1</v>
      </c>
      <c r="R284" s="25" t="str">
        <f t="shared" si="36"/>
        <v>STERUSD</v>
      </c>
      <c r="S284" s="25" t="str">
        <f t="shared" si="37"/>
        <v>USMV</v>
      </c>
      <c r="T284" s="25" t="str">
        <f t="shared" si="38"/>
        <v>*</v>
      </c>
      <c r="U284" s="25" t="str">
        <f t="shared" si="39"/>
        <v>1ISP</v>
      </c>
      <c r="V284" s="18">
        <v>0.360315</v>
      </c>
      <c r="W284" s="24">
        <v>41634</v>
      </c>
      <c r="X284" s="26">
        <f t="shared" si="35"/>
        <v>15001.35471</v>
      </c>
      <c r="Y284" s="20">
        <v>0.1</v>
      </c>
      <c r="Z284" s="20">
        <v>0.1</v>
      </c>
      <c r="AA284" s="9"/>
      <c r="AB284" s="27">
        <f t="shared" si="40"/>
        <v>-4.7099999992497033E-3</v>
      </c>
      <c r="AC284" s="28">
        <f t="shared" si="41"/>
        <v>0</v>
      </c>
      <c r="AD284" s="28">
        <f t="shared" si="42"/>
        <v>0</v>
      </c>
    </row>
    <row r="285" spans="2:30">
      <c r="B285" s="6">
        <v>45373</v>
      </c>
      <c r="C285" s="1" t="s">
        <v>30</v>
      </c>
      <c r="D285" s="74" t="s">
        <v>264</v>
      </c>
      <c r="E285" s="70" t="s">
        <v>28</v>
      </c>
      <c r="F285" s="70" t="s">
        <v>33</v>
      </c>
      <c r="G285" s="1" t="s">
        <v>117</v>
      </c>
      <c r="H285" s="6">
        <v>45373</v>
      </c>
      <c r="I285" s="6">
        <v>45383</v>
      </c>
      <c r="J285" s="23">
        <v>7.75</v>
      </c>
      <c r="K285" s="24">
        <v>4560</v>
      </c>
      <c r="L285" s="7">
        <v>35340</v>
      </c>
      <c r="M285" s="20">
        <v>0.3</v>
      </c>
      <c r="N285" s="20">
        <v>0.1</v>
      </c>
      <c r="R285" s="25" t="str">
        <f t="shared" si="36"/>
        <v>SAM-RED</v>
      </c>
      <c r="S285" s="25" t="str">
        <f t="shared" si="37"/>
        <v>ESSITYB</v>
      </c>
      <c r="T285" s="25" t="str">
        <f t="shared" si="38"/>
        <v>N</v>
      </c>
      <c r="U285" s="25" t="str">
        <f t="shared" si="39"/>
        <v>1ASP</v>
      </c>
      <c r="V285" s="23">
        <v>7.75</v>
      </c>
      <c r="W285" s="24">
        <v>4560</v>
      </c>
      <c r="X285" s="26">
        <f t="shared" si="35"/>
        <v>35340</v>
      </c>
      <c r="Y285" s="20">
        <v>0.3</v>
      </c>
      <c r="Z285" s="20">
        <v>0.1</v>
      </c>
      <c r="AA285" s="9"/>
      <c r="AB285" s="27">
        <f t="shared" si="40"/>
        <v>0</v>
      </c>
      <c r="AC285" s="28">
        <f t="shared" si="41"/>
        <v>0</v>
      </c>
      <c r="AD285" s="28">
        <f t="shared" si="42"/>
        <v>0</v>
      </c>
    </row>
    <row r="286" spans="2:30">
      <c r="B286" s="6">
        <v>45373</v>
      </c>
      <c r="C286" s="1" t="s">
        <v>97</v>
      </c>
      <c r="D286" s="74" t="s">
        <v>227</v>
      </c>
      <c r="E286" s="70" t="s">
        <v>28</v>
      </c>
      <c r="F286" s="70" t="s">
        <v>33</v>
      </c>
      <c r="G286" s="1" t="s">
        <v>117</v>
      </c>
      <c r="H286" s="6">
        <v>45373</v>
      </c>
      <c r="I286" s="6">
        <v>45377</v>
      </c>
      <c r="J286" s="23">
        <v>6.4</v>
      </c>
      <c r="K286" s="24">
        <v>1860</v>
      </c>
      <c r="L286" s="7">
        <v>11904</v>
      </c>
      <c r="M286" s="20">
        <v>0.27</v>
      </c>
      <c r="N286" s="20">
        <v>0.1</v>
      </c>
      <c r="R286" s="25" t="str">
        <f t="shared" si="36"/>
        <v>EURO-EQ</v>
      </c>
      <c r="S286" s="25" t="str">
        <f t="shared" si="37"/>
        <v>NOVOB</v>
      </c>
      <c r="T286" s="25" t="str">
        <f t="shared" si="38"/>
        <v>N</v>
      </c>
      <c r="U286" s="25" t="str">
        <f t="shared" si="39"/>
        <v>1ASP</v>
      </c>
      <c r="V286" s="23">
        <v>6.4</v>
      </c>
      <c r="W286" s="24">
        <v>1860</v>
      </c>
      <c r="X286" s="26">
        <f t="shared" si="35"/>
        <v>11904</v>
      </c>
      <c r="Y286" s="20">
        <v>0.27</v>
      </c>
      <c r="Z286" s="20">
        <v>0.1</v>
      </c>
      <c r="AA286" s="9"/>
      <c r="AB286" s="27">
        <f t="shared" si="40"/>
        <v>0</v>
      </c>
      <c r="AC286" s="28">
        <f t="shared" si="41"/>
        <v>0</v>
      </c>
      <c r="AD286" s="28">
        <f t="shared" si="42"/>
        <v>0</v>
      </c>
    </row>
    <row r="287" spans="2:30">
      <c r="B287" s="6">
        <v>45373</v>
      </c>
      <c r="C287" s="1" t="s">
        <v>30</v>
      </c>
      <c r="D287" s="74" t="s">
        <v>270</v>
      </c>
      <c r="E287" s="70" t="s">
        <v>28</v>
      </c>
      <c r="F287" s="70" t="s">
        <v>33</v>
      </c>
      <c r="G287" s="1" t="s">
        <v>117</v>
      </c>
      <c r="H287" s="6">
        <v>45373</v>
      </c>
      <c r="I287" s="6">
        <v>45384</v>
      </c>
      <c r="J287" s="23">
        <v>0.92984999999999995</v>
      </c>
      <c r="K287" s="24">
        <v>950</v>
      </c>
      <c r="L287" s="7">
        <v>883.36</v>
      </c>
      <c r="M287" s="20">
        <v>0.27</v>
      </c>
      <c r="N287" s="20">
        <v>0.1</v>
      </c>
      <c r="R287" s="25" t="str">
        <f t="shared" si="36"/>
        <v>SAM-RED</v>
      </c>
      <c r="S287" s="25" t="str">
        <f t="shared" si="37"/>
        <v>NVO</v>
      </c>
      <c r="T287" s="25" t="str">
        <f t="shared" si="38"/>
        <v>N</v>
      </c>
      <c r="U287" s="25" t="str">
        <f t="shared" si="39"/>
        <v>1ASP</v>
      </c>
      <c r="V287" s="23">
        <v>0.92984999999999995</v>
      </c>
      <c r="W287" s="24">
        <v>950</v>
      </c>
      <c r="X287" s="26">
        <f t="shared" si="35"/>
        <v>883.35749999999996</v>
      </c>
      <c r="Y287" s="20">
        <v>0.27</v>
      </c>
      <c r="Z287" s="20">
        <v>0.1</v>
      </c>
      <c r="AA287" s="9"/>
      <c r="AB287" s="27">
        <f t="shared" si="40"/>
        <v>2.5000000000545697E-3</v>
      </c>
      <c r="AC287" s="28">
        <f t="shared" si="41"/>
        <v>0</v>
      </c>
      <c r="AD287" s="28">
        <f t="shared" si="42"/>
        <v>0</v>
      </c>
    </row>
    <row r="288" spans="2:30">
      <c r="B288" s="6">
        <v>45373</v>
      </c>
      <c r="C288" s="1" t="s">
        <v>21</v>
      </c>
      <c r="D288" s="74" t="s">
        <v>270</v>
      </c>
      <c r="E288" s="70" t="s">
        <v>28</v>
      </c>
      <c r="F288" s="70" t="s">
        <v>33</v>
      </c>
      <c r="G288" s="1" t="s">
        <v>117</v>
      </c>
      <c r="H288" s="6">
        <v>45373</v>
      </c>
      <c r="I288" s="6">
        <v>45384</v>
      </c>
      <c r="J288" s="23">
        <v>0.92984999999999995</v>
      </c>
      <c r="K288" s="24">
        <v>6940</v>
      </c>
      <c r="L288" s="7">
        <v>6453.16</v>
      </c>
      <c r="M288" s="20">
        <v>0.27</v>
      </c>
      <c r="N288" s="20">
        <v>0.1</v>
      </c>
      <c r="R288" s="25" t="str">
        <f t="shared" si="36"/>
        <v>SAM-RVG</v>
      </c>
      <c r="S288" s="25" t="str">
        <f t="shared" si="37"/>
        <v>NVO</v>
      </c>
      <c r="T288" s="25" t="str">
        <f t="shared" si="38"/>
        <v>N</v>
      </c>
      <c r="U288" s="25" t="str">
        <f t="shared" si="39"/>
        <v>1ASP</v>
      </c>
      <c r="V288" s="23">
        <v>0.92984999999999995</v>
      </c>
      <c r="W288" s="24">
        <v>6940</v>
      </c>
      <c r="X288" s="26">
        <f t="shared" si="35"/>
        <v>6453.1589999999997</v>
      </c>
      <c r="Y288" s="20">
        <v>0.27</v>
      </c>
      <c r="Z288" s="20">
        <v>0.1</v>
      </c>
      <c r="AA288" s="9"/>
      <c r="AB288" s="27">
        <f t="shared" si="40"/>
        <v>1.0000000002037268E-3</v>
      </c>
      <c r="AC288" s="28">
        <f t="shared" si="41"/>
        <v>0</v>
      </c>
      <c r="AD288" s="28">
        <f t="shared" si="42"/>
        <v>0</v>
      </c>
    </row>
    <row r="289" spans="2:30">
      <c r="B289" s="6">
        <v>45373</v>
      </c>
      <c r="C289" s="1" t="s">
        <v>75</v>
      </c>
      <c r="D289" s="74" t="s">
        <v>270</v>
      </c>
      <c r="E289" s="70" t="s">
        <v>28</v>
      </c>
      <c r="F289" s="70" t="s">
        <v>33</v>
      </c>
      <c r="G289" s="1" t="s">
        <v>117</v>
      </c>
      <c r="H289" s="6">
        <v>45373</v>
      </c>
      <c r="I289" s="6">
        <v>45384</v>
      </c>
      <c r="J289" s="23">
        <v>0.92984999999999995</v>
      </c>
      <c r="K289" s="24">
        <v>46750</v>
      </c>
      <c r="L289" s="7">
        <v>43470.49</v>
      </c>
      <c r="M289" s="20">
        <v>0.27</v>
      </c>
      <c r="N289" s="20">
        <v>0.1</v>
      </c>
      <c r="R289" s="25" t="str">
        <f t="shared" si="36"/>
        <v>USA-EQ</v>
      </c>
      <c r="S289" s="25" t="str">
        <f t="shared" si="37"/>
        <v>NVO</v>
      </c>
      <c r="T289" s="25" t="str">
        <f t="shared" si="38"/>
        <v>N</v>
      </c>
      <c r="U289" s="25" t="str">
        <f t="shared" si="39"/>
        <v>1ASP</v>
      </c>
      <c r="V289" s="23">
        <v>0.92984999999999995</v>
      </c>
      <c r="W289" s="24">
        <v>46750</v>
      </c>
      <c r="X289" s="26">
        <f t="shared" si="35"/>
        <v>43470.487499999996</v>
      </c>
      <c r="Y289" s="20">
        <v>0.27</v>
      </c>
      <c r="Z289" s="20">
        <v>0.1</v>
      </c>
      <c r="AA289" s="9"/>
      <c r="AB289" s="27">
        <f t="shared" si="40"/>
        <v>2.5000000023283064E-3</v>
      </c>
      <c r="AC289" s="28">
        <f t="shared" si="41"/>
        <v>0</v>
      </c>
      <c r="AD289" s="28">
        <f t="shared" si="42"/>
        <v>0</v>
      </c>
    </row>
    <row r="290" spans="2:30">
      <c r="B290" s="6">
        <v>45373</v>
      </c>
      <c r="C290" s="1" t="s">
        <v>70</v>
      </c>
      <c r="D290" s="74" t="s">
        <v>71</v>
      </c>
      <c r="E290" s="70" t="s">
        <v>29</v>
      </c>
      <c r="F290" s="70" t="s">
        <v>223</v>
      </c>
      <c r="G290" s="1" t="s">
        <v>117</v>
      </c>
      <c r="H290" s="6">
        <v>45373</v>
      </c>
      <c r="I290" s="6">
        <v>45378</v>
      </c>
      <c r="J290" s="23">
        <v>0.22500000000000001</v>
      </c>
      <c r="K290" s="24">
        <v>209095</v>
      </c>
      <c r="L290" s="7">
        <v>47046.38</v>
      </c>
      <c r="M290" s="20">
        <v>0.1</v>
      </c>
      <c r="N290" s="20">
        <v>0.1</v>
      </c>
      <c r="R290" s="25" t="str">
        <f t="shared" si="36"/>
        <v>SAMUSCP</v>
      </c>
      <c r="S290" s="25" t="str">
        <f t="shared" si="37"/>
        <v>USFR</v>
      </c>
      <c r="T290" s="25" t="str">
        <f t="shared" si="38"/>
        <v>*</v>
      </c>
      <c r="U290" s="25" t="str">
        <f t="shared" si="39"/>
        <v>1ISP</v>
      </c>
      <c r="V290" s="23">
        <v>0.22500000000000001</v>
      </c>
      <c r="W290" s="24">
        <v>209095</v>
      </c>
      <c r="X290" s="26">
        <f t="shared" si="35"/>
        <v>47046.375</v>
      </c>
      <c r="Y290" s="20">
        <v>0.1</v>
      </c>
      <c r="Z290" s="20">
        <v>0.1</v>
      </c>
      <c r="AA290" s="9"/>
      <c r="AB290" s="27">
        <f t="shared" si="40"/>
        <v>4.9999999973806553E-3</v>
      </c>
      <c r="AC290" s="28">
        <f t="shared" si="41"/>
        <v>0</v>
      </c>
      <c r="AD290" s="28">
        <f t="shared" si="42"/>
        <v>0</v>
      </c>
    </row>
    <row r="291" spans="2:30">
      <c r="B291" s="6">
        <v>45373</v>
      </c>
      <c r="C291" s="1" t="s">
        <v>11</v>
      </c>
      <c r="D291" s="74" t="s">
        <v>237</v>
      </c>
      <c r="E291" s="70" t="s">
        <v>29</v>
      </c>
      <c r="F291" s="70" t="s">
        <v>223</v>
      </c>
      <c r="G291" s="1" t="s">
        <v>117</v>
      </c>
      <c r="H291" s="6">
        <v>45373</v>
      </c>
      <c r="I291" s="6">
        <v>45378</v>
      </c>
      <c r="J291" s="23">
        <v>1.5428999999999999</v>
      </c>
      <c r="K291" s="24">
        <v>4765</v>
      </c>
      <c r="L291" s="7">
        <v>7351.92</v>
      </c>
      <c r="M291" s="20">
        <v>0.1</v>
      </c>
      <c r="N291" s="20">
        <v>0.1</v>
      </c>
      <c r="R291" s="25" t="str">
        <f t="shared" si="36"/>
        <v>SAM-AF</v>
      </c>
      <c r="S291" s="25" t="str">
        <f t="shared" si="37"/>
        <v>VOO</v>
      </c>
      <c r="T291" s="25" t="str">
        <f t="shared" si="38"/>
        <v>*</v>
      </c>
      <c r="U291" s="25" t="str">
        <f t="shared" si="39"/>
        <v>1ISP</v>
      </c>
      <c r="V291" s="23">
        <v>1.5428999999999999</v>
      </c>
      <c r="W291" s="24">
        <v>4765</v>
      </c>
      <c r="X291" s="26">
        <f t="shared" si="35"/>
        <v>7351.9184999999998</v>
      </c>
      <c r="Y291" s="20">
        <v>0.1</v>
      </c>
      <c r="Z291" s="20">
        <v>0.1</v>
      </c>
      <c r="AA291" s="9"/>
      <c r="AB291" s="27">
        <f t="shared" si="40"/>
        <v>1.5000000003055902E-3</v>
      </c>
      <c r="AC291" s="28">
        <f t="shared" si="41"/>
        <v>0</v>
      </c>
      <c r="AD291" s="28">
        <f t="shared" si="42"/>
        <v>0</v>
      </c>
    </row>
    <row r="292" spans="2:30">
      <c r="B292" s="6">
        <v>45373</v>
      </c>
      <c r="C292" s="1" t="s">
        <v>182</v>
      </c>
      <c r="D292" s="74" t="s">
        <v>237</v>
      </c>
      <c r="E292" s="70" t="s">
        <v>29</v>
      </c>
      <c r="F292" s="70" t="s">
        <v>223</v>
      </c>
      <c r="G292" s="1" t="s">
        <v>117</v>
      </c>
      <c r="H292" s="6">
        <v>45373</v>
      </c>
      <c r="I292" s="6">
        <v>45378</v>
      </c>
      <c r="J292" s="23">
        <v>1.5428999999999999</v>
      </c>
      <c r="K292" s="24">
        <v>15995</v>
      </c>
      <c r="L292" s="7">
        <v>24678.69</v>
      </c>
      <c r="M292" s="20">
        <v>0.1</v>
      </c>
      <c r="N292" s="20">
        <v>0.1</v>
      </c>
      <c r="R292" s="25" t="str">
        <f t="shared" ref="R292:R298" si="43">IF(C292="","",C292)</f>
        <v>SVIVE20</v>
      </c>
      <c r="S292" s="25" t="str">
        <f t="shared" ref="S292:S298" si="44">IF(D292="","",D292)</f>
        <v>VOO</v>
      </c>
      <c r="T292" s="25" t="str">
        <f t="shared" ref="T292:T298" si="45">IF(E292="","",E292)</f>
        <v>*</v>
      </c>
      <c r="U292" s="25" t="str">
        <f t="shared" ref="U292:U298" si="46">IF(F292="","",F292)</f>
        <v>1ISP</v>
      </c>
      <c r="V292" s="23">
        <v>1.5428999999999999</v>
      </c>
      <c r="W292" s="24">
        <v>15995</v>
      </c>
      <c r="X292" s="26">
        <f t="shared" si="35"/>
        <v>24678.6855</v>
      </c>
      <c r="Y292" s="20">
        <v>0.1</v>
      </c>
      <c r="Z292" s="20">
        <v>0.1</v>
      </c>
      <c r="AA292" s="9"/>
      <c r="AB292" s="27">
        <f t="shared" ref="AB292:AB303" si="47">L292-X292</f>
        <v>4.4999999990977813E-3</v>
      </c>
      <c r="AC292" s="28">
        <f t="shared" ref="AC292:AC303" si="48">M292-Y292</f>
        <v>0</v>
      </c>
      <c r="AD292" s="28">
        <f t="shared" ref="AD292:AD303" si="49">N292-Z292</f>
        <v>0</v>
      </c>
    </row>
    <row r="293" spans="2:30">
      <c r="B293" s="6">
        <v>45373</v>
      </c>
      <c r="C293" s="1" t="s">
        <v>186</v>
      </c>
      <c r="D293" s="74" t="s">
        <v>237</v>
      </c>
      <c r="E293" s="70" t="s">
        <v>29</v>
      </c>
      <c r="F293" s="70" t="s">
        <v>223</v>
      </c>
      <c r="G293" s="1" t="s">
        <v>117</v>
      </c>
      <c r="H293" s="6">
        <v>45373</v>
      </c>
      <c r="I293" s="6">
        <v>45378</v>
      </c>
      <c r="J293" s="23">
        <v>1.5428999999999999</v>
      </c>
      <c r="K293" s="24">
        <v>21640</v>
      </c>
      <c r="L293" s="7">
        <v>33388.36</v>
      </c>
      <c r="M293" s="20">
        <v>0.1</v>
      </c>
      <c r="N293" s="20">
        <v>0.1</v>
      </c>
      <c r="R293" s="25" t="str">
        <f t="shared" si="43"/>
        <v>SVIVE35</v>
      </c>
      <c r="S293" s="25" t="str">
        <f t="shared" si="44"/>
        <v>VOO</v>
      </c>
      <c r="T293" s="25" t="str">
        <f t="shared" si="45"/>
        <v>*</v>
      </c>
      <c r="U293" s="25" t="str">
        <f t="shared" si="46"/>
        <v>1ISP</v>
      </c>
      <c r="V293" s="23">
        <v>1.5428999999999999</v>
      </c>
      <c r="W293" s="24">
        <v>21640</v>
      </c>
      <c r="X293" s="26">
        <f t="shared" si="35"/>
        <v>33388.356</v>
      </c>
      <c r="Y293" s="20">
        <v>0.1</v>
      </c>
      <c r="Z293" s="20">
        <v>0.1</v>
      </c>
      <c r="AA293" s="9"/>
      <c r="AB293" s="27">
        <f t="shared" si="47"/>
        <v>4.0000000008149073E-3</v>
      </c>
      <c r="AC293" s="28">
        <f t="shared" si="48"/>
        <v>0</v>
      </c>
      <c r="AD293" s="28">
        <f t="shared" si="49"/>
        <v>0</v>
      </c>
    </row>
    <row r="294" spans="2:30">
      <c r="B294" s="6">
        <v>45373</v>
      </c>
      <c r="C294" s="1" t="s">
        <v>187</v>
      </c>
      <c r="D294" s="74" t="s">
        <v>237</v>
      </c>
      <c r="E294" s="70" t="s">
        <v>29</v>
      </c>
      <c r="F294" s="70" t="s">
        <v>223</v>
      </c>
      <c r="G294" s="1" t="s">
        <v>117</v>
      </c>
      <c r="H294" s="6">
        <v>45373</v>
      </c>
      <c r="I294" s="6">
        <v>45378</v>
      </c>
      <c r="J294" s="23">
        <v>1.5428999999999999</v>
      </c>
      <c r="K294" s="24">
        <v>5370</v>
      </c>
      <c r="L294" s="7">
        <v>8285.3700000000008</v>
      </c>
      <c r="M294" s="20">
        <v>0.1</v>
      </c>
      <c r="N294" s="20">
        <v>0.1</v>
      </c>
      <c r="R294" s="25" t="str">
        <f t="shared" si="43"/>
        <v>SVIVE50</v>
      </c>
      <c r="S294" s="25" t="str">
        <f t="shared" si="44"/>
        <v>VOO</v>
      </c>
      <c r="T294" s="25" t="str">
        <f t="shared" si="45"/>
        <v>*</v>
      </c>
      <c r="U294" s="25" t="str">
        <f t="shared" si="46"/>
        <v>1ISP</v>
      </c>
      <c r="V294" s="23">
        <v>1.5428999999999999</v>
      </c>
      <c r="W294" s="24">
        <v>5370</v>
      </c>
      <c r="X294" s="26">
        <f t="shared" si="35"/>
        <v>8285.3729999999996</v>
      </c>
      <c r="Y294" s="20">
        <v>0.1</v>
      </c>
      <c r="Z294" s="20">
        <v>0.1</v>
      </c>
      <c r="AA294" s="9"/>
      <c r="AB294" s="27">
        <f t="shared" si="47"/>
        <v>-2.999999998792191E-3</v>
      </c>
      <c r="AC294" s="28">
        <f t="shared" si="48"/>
        <v>0</v>
      </c>
      <c r="AD294" s="28">
        <f t="shared" si="49"/>
        <v>0</v>
      </c>
    </row>
    <row r="295" spans="2:30">
      <c r="B295" s="6">
        <v>45376</v>
      </c>
      <c r="C295" s="1" t="s">
        <v>123</v>
      </c>
      <c r="D295" s="74" t="s">
        <v>125</v>
      </c>
      <c r="E295" s="70" t="s">
        <v>126</v>
      </c>
      <c r="F295" s="70" t="s">
        <v>124</v>
      </c>
      <c r="G295" s="1" t="s">
        <v>120</v>
      </c>
      <c r="H295" s="6">
        <v>45376</v>
      </c>
      <c r="I295" s="6">
        <v>45378</v>
      </c>
      <c r="J295" s="23">
        <v>7.1000000000000005E-5</v>
      </c>
      <c r="K295" s="24">
        <v>290310</v>
      </c>
      <c r="L295" s="7">
        <v>20.5</v>
      </c>
      <c r="M295" s="20">
        <v>0</v>
      </c>
      <c r="N295" s="20">
        <v>0</v>
      </c>
      <c r="R295" s="25" t="str">
        <f t="shared" si="43"/>
        <v>ELIGE-C</v>
      </c>
      <c r="S295" s="25" t="str">
        <f t="shared" si="44"/>
        <v>NAFTRAC</v>
      </c>
      <c r="T295" s="25" t="str">
        <f t="shared" si="45"/>
        <v>ISHRS</v>
      </c>
      <c r="U295" s="25" t="str">
        <f t="shared" si="46"/>
        <v>1B</v>
      </c>
      <c r="V295" s="18">
        <v>7.1000000000000005E-5</v>
      </c>
      <c r="W295" s="24">
        <v>290310</v>
      </c>
      <c r="X295" s="26">
        <f t="shared" si="35"/>
        <v>20.612010000000001</v>
      </c>
      <c r="Y295" s="20">
        <v>0</v>
      </c>
      <c r="Z295" s="20">
        <v>0</v>
      </c>
      <c r="AA295" s="9"/>
      <c r="AB295" s="27">
        <f>L295-X295</f>
        <v>-0.1120100000000015</v>
      </c>
      <c r="AC295" s="28">
        <f t="shared" si="48"/>
        <v>0</v>
      </c>
      <c r="AD295" s="28">
        <f t="shared" si="49"/>
        <v>0</v>
      </c>
    </row>
    <row r="296" spans="2:30">
      <c r="B296" s="6">
        <v>45376</v>
      </c>
      <c r="C296" s="1" t="s">
        <v>123</v>
      </c>
      <c r="D296" s="74" t="s">
        <v>125</v>
      </c>
      <c r="E296" s="70" t="s">
        <v>126</v>
      </c>
      <c r="F296" s="70" t="s">
        <v>124</v>
      </c>
      <c r="G296" s="1" t="s">
        <v>120</v>
      </c>
      <c r="H296" s="6">
        <v>45376</v>
      </c>
      <c r="I296" s="6">
        <v>45378</v>
      </c>
      <c r="J296" s="23">
        <v>2.6116E-2</v>
      </c>
      <c r="K296" s="24">
        <v>290310</v>
      </c>
      <c r="L296" s="7">
        <v>7581.66</v>
      </c>
      <c r="M296" s="20">
        <v>0</v>
      </c>
      <c r="N296" s="20">
        <v>0.1</v>
      </c>
      <c r="R296" s="25" t="str">
        <f t="shared" si="43"/>
        <v>ELIGE-C</v>
      </c>
      <c r="S296" s="25" t="str">
        <f t="shared" si="44"/>
        <v>NAFTRAC</v>
      </c>
      <c r="T296" s="25" t="str">
        <f t="shared" si="45"/>
        <v>ISHRS</v>
      </c>
      <c r="U296" s="25" t="str">
        <f t="shared" si="46"/>
        <v>1B</v>
      </c>
      <c r="V296" s="18">
        <v>2.6116E-2</v>
      </c>
      <c r="W296" s="24">
        <v>290310</v>
      </c>
      <c r="X296" s="26">
        <f t="shared" si="35"/>
        <v>7581.73596</v>
      </c>
      <c r="Y296" s="20">
        <v>0</v>
      </c>
      <c r="Z296" s="20">
        <v>0.1</v>
      </c>
      <c r="AA296" s="9"/>
      <c r="AB296" s="27">
        <f t="shared" si="47"/>
        <v>-7.5960000000122818E-2</v>
      </c>
      <c r="AC296" s="28">
        <f t="shared" si="48"/>
        <v>0</v>
      </c>
      <c r="AD296" s="28">
        <f t="shared" si="49"/>
        <v>0</v>
      </c>
    </row>
    <row r="297" spans="2:30">
      <c r="B297" s="6">
        <v>45376</v>
      </c>
      <c r="C297" s="1" t="s">
        <v>127</v>
      </c>
      <c r="D297" s="74" t="s">
        <v>125</v>
      </c>
      <c r="E297" s="70" t="s">
        <v>126</v>
      </c>
      <c r="F297" s="70" t="s">
        <v>124</v>
      </c>
      <c r="G297" s="1" t="s">
        <v>120</v>
      </c>
      <c r="H297" s="6">
        <v>45376</v>
      </c>
      <c r="I297" s="6">
        <v>45378</v>
      </c>
      <c r="J297" s="23">
        <v>2.6116E-2</v>
      </c>
      <c r="K297" s="24">
        <v>5459465</v>
      </c>
      <c r="L297" s="7">
        <v>142577.87</v>
      </c>
      <c r="M297" s="20">
        <v>0</v>
      </c>
      <c r="N297" s="20">
        <v>0.1</v>
      </c>
      <c r="R297" s="25" t="str">
        <f t="shared" si="43"/>
        <v>ELIGE-P</v>
      </c>
      <c r="S297" s="25" t="str">
        <f t="shared" si="44"/>
        <v>NAFTRAC</v>
      </c>
      <c r="T297" s="25" t="str">
        <f t="shared" si="45"/>
        <v>ISHRS</v>
      </c>
      <c r="U297" s="25" t="str">
        <f t="shared" si="46"/>
        <v>1B</v>
      </c>
      <c r="V297" s="18">
        <v>2.6116E-2</v>
      </c>
      <c r="W297" s="24">
        <v>5459465</v>
      </c>
      <c r="X297" s="26">
        <f t="shared" si="35"/>
        <v>142579.38794000002</v>
      </c>
      <c r="Y297" s="20">
        <v>0</v>
      </c>
      <c r="Z297" s="20">
        <v>0.1</v>
      </c>
      <c r="AA297" s="9"/>
      <c r="AB297" s="27">
        <f t="shared" si="47"/>
        <v>-1.5179400000197347</v>
      </c>
      <c r="AC297" s="28">
        <f t="shared" si="48"/>
        <v>0</v>
      </c>
      <c r="AD297" s="28">
        <f t="shared" si="49"/>
        <v>0</v>
      </c>
    </row>
    <row r="298" spans="2:30">
      <c r="B298" s="6">
        <v>45376</v>
      </c>
      <c r="C298" s="1" t="s">
        <v>127</v>
      </c>
      <c r="D298" s="74" t="s">
        <v>125</v>
      </c>
      <c r="E298" s="70" t="s">
        <v>126</v>
      </c>
      <c r="F298" s="70" t="s">
        <v>124</v>
      </c>
      <c r="G298" s="1" t="s">
        <v>120</v>
      </c>
      <c r="H298" s="6">
        <v>45376</v>
      </c>
      <c r="I298" s="6">
        <v>45378</v>
      </c>
      <c r="J298" s="23">
        <v>7.1000000000000005E-5</v>
      </c>
      <c r="K298" s="24">
        <v>5459465</v>
      </c>
      <c r="L298" s="7">
        <v>385.44</v>
      </c>
      <c r="M298" s="20">
        <v>0</v>
      </c>
      <c r="N298" s="20">
        <v>0</v>
      </c>
      <c r="R298" s="25" t="str">
        <f t="shared" si="43"/>
        <v>ELIGE-P</v>
      </c>
      <c r="S298" s="25" t="str">
        <f t="shared" si="44"/>
        <v>NAFTRAC</v>
      </c>
      <c r="T298" s="25" t="str">
        <f t="shared" si="45"/>
        <v>ISHRS</v>
      </c>
      <c r="U298" s="25" t="str">
        <f t="shared" si="46"/>
        <v>1B</v>
      </c>
      <c r="V298" s="18">
        <v>7.1000000000000005E-5</v>
      </c>
      <c r="W298" s="24">
        <v>5459465</v>
      </c>
      <c r="X298" s="26">
        <f t="shared" si="35"/>
        <v>387.62201500000003</v>
      </c>
      <c r="Y298" s="20">
        <v>0</v>
      </c>
      <c r="Z298" s="20">
        <v>0</v>
      </c>
      <c r="AA298" s="9"/>
      <c r="AB298" s="27">
        <f t="shared" si="47"/>
        <v>-2.1820150000000353</v>
      </c>
      <c r="AC298" s="28">
        <f t="shared" si="48"/>
        <v>0</v>
      </c>
      <c r="AD298" s="28">
        <f t="shared" si="49"/>
        <v>0</v>
      </c>
    </row>
    <row r="299" spans="2:30">
      <c r="B299" s="6">
        <v>45376</v>
      </c>
      <c r="C299" s="1" t="s">
        <v>132</v>
      </c>
      <c r="D299" s="74" t="s">
        <v>125</v>
      </c>
      <c r="E299" s="70" t="s">
        <v>126</v>
      </c>
      <c r="F299" s="70" t="s">
        <v>124</v>
      </c>
      <c r="G299" s="1" t="s">
        <v>120</v>
      </c>
      <c r="H299" s="6">
        <v>45376</v>
      </c>
      <c r="I299" s="6">
        <v>45378</v>
      </c>
      <c r="J299" s="23">
        <v>7.1000000000000005E-5</v>
      </c>
      <c r="K299" s="24">
        <v>30000</v>
      </c>
      <c r="L299" s="7">
        <v>2.12</v>
      </c>
      <c r="M299" s="20">
        <v>0</v>
      </c>
      <c r="N299" s="20">
        <v>0</v>
      </c>
      <c r="R299" s="25" t="str">
        <f t="shared" ref="R299:U303" si="50">IF(C299="","",C299)</f>
        <v>SAM-AP</v>
      </c>
      <c r="S299" s="25" t="str">
        <f t="shared" si="50"/>
        <v>NAFTRAC</v>
      </c>
      <c r="T299" s="25" t="str">
        <f t="shared" si="50"/>
        <v>ISHRS</v>
      </c>
      <c r="U299" s="25" t="str">
        <f t="shared" si="50"/>
        <v>1B</v>
      </c>
      <c r="V299" s="18">
        <v>7.1000000000000005E-5</v>
      </c>
      <c r="W299" s="24">
        <v>30000</v>
      </c>
      <c r="X299" s="26">
        <f t="shared" si="35"/>
        <v>2.1300000000000003</v>
      </c>
      <c r="Y299" s="20">
        <v>0</v>
      </c>
      <c r="Z299" s="20">
        <v>0</v>
      </c>
      <c r="AA299" s="9"/>
      <c r="AB299" s="27">
        <f t="shared" si="47"/>
        <v>-1.0000000000000231E-2</v>
      </c>
      <c r="AC299" s="28">
        <f t="shared" si="48"/>
        <v>0</v>
      </c>
      <c r="AD299" s="28">
        <f t="shared" si="49"/>
        <v>0</v>
      </c>
    </row>
    <row r="300" spans="2:30">
      <c r="B300" s="6">
        <v>45376</v>
      </c>
      <c r="C300" s="1" t="s">
        <v>132</v>
      </c>
      <c r="D300" s="74" t="s">
        <v>125</v>
      </c>
      <c r="E300" s="70" t="s">
        <v>126</v>
      </c>
      <c r="F300" s="70" t="s">
        <v>124</v>
      </c>
      <c r="G300" s="1" t="s">
        <v>120</v>
      </c>
      <c r="H300" s="6">
        <v>45376</v>
      </c>
      <c r="I300" s="6">
        <v>45378</v>
      </c>
      <c r="J300" s="23">
        <v>2.6116E-2</v>
      </c>
      <c r="K300" s="24">
        <v>30000</v>
      </c>
      <c r="L300" s="7">
        <v>783.47</v>
      </c>
      <c r="M300" s="20">
        <v>0</v>
      </c>
      <c r="N300" s="20">
        <v>0.1</v>
      </c>
      <c r="R300" s="25" t="str">
        <f t="shared" si="50"/>
        <v>SAM-AP</v>
      </c>
      <c r="S300" s="25" t="str">
        <f t="shared" si="50"/>
        <v>NAFTRAC</v>
      </c>
      <c r="T300" s="25" t="str">
        <f t="shared" si="50"/>
        <v>ISHRS</v>
      </c>
      <c r="U300" s="25" t="str">
        <f t="shared" si="50"/>
        <v>1B</v>
      </c>
      <c r="V300" s="18">
        <v>2.6116E-2</v>
      </c>
      <c r="W300" s="24">
        <v>30000</v>
      </c>
      <c r="X300" s="26">
        <f t="shared" si="35"/>
        <v>783.48</v>
      </c>
      <c r="Y300" s="20">
        <v>0</v>
      </c>
      <c r="Z300" s="20">
        <v>0.1</v>
      </c>
      <c r="AA300" s="9"/>
      <c r="AB300" s="27">
        <f t="shared" si="47"/>
        <v>-9.9999999999909051E-3</v>
      </c>
      <c r="AC300" s="28">
        <f t="shared" si="48"/>
        <v>0</v>
      </c>
      <c r="AD300" s="28">
        <f t="shared" si="49"/>
        <v>0</v>
      </c>
    </row>
    <row r="301" spans="2:30">
      <c r="B301" s="6">
        <v>45378</v>
      </c>
      <c r="C301" s="1" t="s">
        <v>22</v>
      </c>
      <c r="D301" s="74" t="s">
        <v>248</v>
      </c>
      <c r="E301" s="70" t="s">
        <v>29</v>
      </c>
      <c r="F301" s="70" t="s">
        <v>33</v>
      </c>
      <c r="G301" s="1" t="s">
        <v>117</v>
      </c>
      <c r="H301" s="6">
        <v>45378</v>
      </c>
      <c r="I301" s="6">
        <v>45420</v>
      </c>
      <c r="J301" s="23">
        <v>1.47</v>
      </c>
      <c r="K301" s="24">
        <v>2650</v>
      </c>
      <c r="L301" s="7">
        <v>3895.5</v>
      </c>
      <c r="M301" s="20">
        <v>0.1</v>
      </c>
      <c r="N301" s="20">
        <v>0.1</v>
      </c>
      <c r="R301" s="25" t="str">
        <f t="shared" si="50"/>
        <v>SAMEMEC</v>
      </c>
      <c r="S301" s="25" t="str">
        <f t="shared" si="50"/>
        <v>DE</v>
      </c>
      <c r="T301" s="25" t="str">
        <f t="shared" si="50"/>
        <v>*</v>
      </c>
      <c r="U301" s="25" t="str">
        <f t="shared" si="50"/>
        <v>1ASP</v>
      </c>
      <c r="V301" s="23">
        <v>1.47</v>
      </c>
      <c r="W301" s="24">
        <v>2650</v>
      </c>
      <c r="X301" s="26">
        <f t="shared" si="35"/>
        <v>3895.5</v>
      </c>
      <c r="Y301" s="20">
        <v>0.1</v>
      </c>
      <c r="Z301" s="20">
        <v>0.1</v>
      </c>
      <c r="AA301" s="9"/>
      <c r="AB301" s="27">
        <f t="shared" si="47"/>
        <v>0</v>
      </c>
      <c r="AC301" s="28">
        <f t="shared" si="48"/>
        <v>0</v>
      </c>
      <c r="AD301" s="28">
        <f t="shared" si="49"/>
        <v>0</v>
      </c>
    </row>
    <row r="302" spans="2:30">
      <c r="B302" s="6">
        <v>45378</v>
      </c>
      <c r="C302" s="1" t="s">
        <v>31</v>
      </c>
      <c r="D302" s="74" t="s">
        <v>248</v>
      </c>
      <c r="E302" s="70" t="s">
        <v>29</v>
      </c>
      <c r="F302" s="70" t="s">
        <v>33</v>
      </c>
      <c r="G302" s="1" t="s">
        <v>117</v>
      </c>
      <c r="H302" s="6">
        <v>45378</v>
      </c>
      <c r="I302" s="6">
        <v>45420</v>
      </c>
      <c r="J302" s="23">
        <v>1.47</v>
      </c>
      <c r="K302" s="24">
        <v>3210</v>
      </c>
      <c r="L302" s="7">
        <v>4718.7</v>
      </c>
      <c r="M302" s="20">
        <v>0.1</v>
      </c>
      <c r="N302" s="20">
        <v>0.1</v>
      </c>
      <c r="R302" s="25" t="str">
        <f t="shared" si="50"/>
        <v>SAMEME1</v>
      </c>
      <c r="S302" s="25" t="str">
        <f t="shared" si="50"/>
        <v>DE</v>
      </c>
      <c r="T302" s="25" t="str">
        <f t="shared" si="50"/>
        <v>*</v>
      </c>
      <c r="U302" s="25" t="str">
        <f t="shared" si="50"/>
        <v>1ASP</v>
      </c>
      <c r="V302" s="23">
        <v>1.47</v>
      </c>
      <c r="W302" s="24">
        <v>3210</v>
      </c>
      <c r="X302" s="26">
        <f t="shared" si="35"/>
        <v>4718.7</v>
      </c>
      <c r="Y302" s="20">
        <v>0.1</v>
      </c>
      <c r="Z302" s="20">
        <v>0.1</v>
      </c>
      <c r="AA302" s="9"/>
      <c r="AB302" s="27">
        <f t="shared" si="47"/>
        <v>0</v>
      </c>
      <c r="AC302" s="28">
        <f t="shared" si="48"/>
        <v>0</v>
      </c>
      <c r="AD302" s="28">
        <f t="shared" si="49"/>
        <v>0</v>
      </c>
    </row>
    <row r="303" spans="2:30">
      <c r="B303" s="6">
        <v>45378</v>
      </c>
      <c r="C303" s="1" t="s">
        <v>30</v>
      </c>
      <c r="D303" s="74" t="s">
        <v>275</v>
      </c>
      <c r="E303" s="70" t="s">
        <v>29</v>
      </c>
      <c r="F303" s="70" t="s">
        <v>33</v>
      </c>
      <c r="G303" s="1" t="s">
        <v>117</v>
      </c>
      <c r="H303" s="6">
        <v>45378</v>
      </c>
      <c r="I303" s="6">
        <v>45397</v>
      </c>
      <c r="J303" s="23">
        <v>0.94</v>
      </c>
      <c r="K303" s="24">
        <v>820</v>
      </c>
      <c r="L303" s="7">
        <v>770.8</v>
      </c>
      <c r="M303" s="20">
        <v>0.1</v>
      </c>
      <c r="N303" s="20">
        <v>0.1</v>
      </c>
      <c r="R303" s="25" t="str">
        <f t="shared" si="50"/>
        <v>SAM-RED</v>
      </c>
      <c r="S303" s="25" t="str">
        <f t="shared" si="50"/>
        <v>SUI</v>
      </c>
      <c r="T303" s="25" t="str">
        <f t="shared" si="50"/>
        <v>*</v>
      </c>
      <c r="U303" s="25" t="str">
        <f t="shared" si="50"/>
        <v>1ASP</v>
      </c>
      <c r="V303" s="23">
        <v>0.94</v>
      </c>
      <c r="W303" s="24">
        <v>820</v>
      </c>
      <c r="X303" s="26">
        <f t="shared" si="35"/>
        <v>770.8</v>
      </c>
      <c r="Y303" s="20">
        <v>0.1</v>
      </c>
      <c r="Z303" s="20">
        <v>0.1</v>
      </c>
      <c r="AA303" s="9"/>
      <c r="AB303" s="27">
        <f t="shared" si="47"/>
        <v>0</v>
      </c>
      <c r="AC303" s="28">
        <f t="shared" si="48"/>
        <v>0</v>
      </c>
      <c r="AD303" s="28">
        <f t="shared" si="49"/>
        <v>0</v>
      </c>
    </row>
    <row r="304" spans="2:30">
      <c r="B304" s="6">
        <v>45378</v>
      </c>
      <c r="C304" s="1" t="s">
        <v>21</v>
      </c>
      <c r="D304" s="74" t="s">
        <v>248</v>
      </c>
      <c r="E304" s="70" t="s">
        <v>29</v>
      </c>
      <c r="F304" s="70" t="s">
        <v>33</v>
      </c>
      <c r="G304" s="1" t="s">
        <v>117</v>
      </c>
      <c r="H304" s="6">
        <v>45378</v>
      </c>
      <c r="I304" s="6">
        <v>45420</v>
      </c>
      <c r="J304" s="23">
        <v>1.47</v>
      </c>
      <c r="K304" s="24">
        <v>1550</v>
      </c>
      <c r="L304" s="7">
        <v>2278.5</v>
      </c>
      <c r="M304" s="20">
        <v>0.1</v>
      </c>
      <c r="N304" s="20">
        <v>0.1</v>
      </c>
      <c r="R304" s="25" t="str">
        <f t="shared" ref="R304:R316" si="51">IF(C304="","",C304)</f>
        <v>SAM-RVG</v>
      </c>
      <c r="S304" s="25" t="str">
        <f t="shared" ref="S304:S316" si="52">IF(D304="","",D304)</f>
        <v>DE</v>
      </c>
      <c r="T304" s="25" t="str">
        <f t="shared" ref="T304:T316" si="53">IF(E304="","",E304)</f>
        <v>*</v>
      </c>
      <c r="U304" s="25" t="str">
        <f t="shared" ref="U304:U316" si="54">IF(F304="","",F304)</f>
        <v>1ASP</v>
      </c>
      <c r="V304" s="23">
        <v>1.47</v>
      </c>
      <c r="W304" s="24">
        <v>1550</v>
      </c>
      <c r="X304" s="26">
        <f t="shared" si="35"/>
        <v>2278.5</v>
      </c>
      <c r="Y304" s="20">
        <v>0.1</v>
      </c>
      <c r="Z304" s="20">
        <v>0.1</v>
      </c>
      <c r="AA304" s="9"/>
      <c r="AB304" s="27">
        <f t="shared" ref="AB304:AB310" si="55">L304-X304</f>
        <v>0</v>
      </c>
      <c r="AC304" s="28">
        <f t="shared" ref="AC304:AC310" si="56">M304-Y304</f>
        <v>0</v>
      </c>
      <c r="AD304" s="28">
        <f t="shared" ref="AD304:AD310" si="57">N304-Z304</f>
        <v>0</v>
      </c>
    </row>
    <row r="305" spans="2:30">
      <c r="B305" s="6">
        <v>45378</v>
      </c>
      <c r="C305" s="1" t="s">
        <v>27</v>
      </c>
      <c r="D305" s="74" t="s">
        <v>290</v>
      </c>
      <c r="E305" s="70" t="s">
        <v>29</v>
      </c>
      <c r="F305" s="70" t="s">
        <v>33</v>
      </c>
      <c r="G305" s="1" t="s">
        <v>117</v>
      </c>
      <c r="H305" s="6">
        <v>45378</v>
      </c>
      <c r="I305" s="6">
        <v>45393</v>
      </c>
      <c r="J305" s="23">
        <v>0.42499999999999999</v>
      </c>
      <c r="K305" s="24">
        <v>9660</v>
      </c>
      <c r="L305" s="7">
        <v>4105.5</v>
      </c>
      <c r="M305" s="20">
        <v>0.1</v>
      </c>
      <c r="N305" s="20">
        <v>0.1</v>
      </c>
      <c r="R305" s="25" t="str">
        <f t="shared" si="51"/>
        <v>SAM-SP</v>
      </c>
      <c r="S305" s="25" t="str">
        <f t="shared" si="52"/>
        <v>MDLZ</v>
      </c>
      <c r="T305" s="25" t="str">
        <f t="shared" si="53"/>
        <v>*</v>
      </c>
      <c r="U305" s="25" t="str">
        <f t="shared" si="54"/>
        <v>1ASP</v>
      </c>
      <c r="V305" s="23">
        <v>0.42499999999999999</v>
      </c>
      <c r="W305" s="24">
        <v>9660</v>
      </c>
      <c r="X305" s="26">
        <f t="shared" ref="X305:X321" si="58">V305*W305</f>
        <v>4105.5</v>
      </c>
      <c r="Y305" s="20">
        <v>0.1</v>
      </c>
      <c r="Z305" s="20">
        <v>0.1</v>
      </c>
      <c r="AA305" s="9"/>
      <c r="AB305" s="27">
        <f t="shared" si="55"/>
        <v>0</v>
      </c>
      <c r="AC305" s="28">
        <f t="shared" si="56"/>
        <v>0</v>
      </c>
      <c r="AD305" s="28">
        <f t="shared" si="57"/>
        <v>0</v>
      </c>
    </row>
    <row r="306" spans="2:30">
      <c r="B306" s="6">
        <v>45378</v>
      </c>
      <c r="C306" s="1" t="s">
        <v>75</v>
      </c>
      <c r="D306" s="74" t="s">
        <v>248</v>
      </c>
      <c r="E306" s="70" t="s">
        <v>29</v>
      </c>
      <c r="F306" s="70" t="s">
        <v>33</v>
      </c>
      <c r="G306" s="1" t="s">
        <v>117</v>
      </c>
      <c r="H306" s="6">
        <v>45378</v>
      </c>
      <c r="I306" s="6">
        <v>45420</v>
      </c>
      <c r="J306" s="23">
        <v>1.47</v>
      </c>
      <c r="K306" s="24">
        <v>3780</v>
      </c>
      <c r="L306" s="7">
        <v>5556.6</v>
      </c>
      <c r="M306" s="20">
        <v>0.1</v>
      </c>
      <c r="N306" s="20">
        <v>0.1</v>
      </c>
      <c r="R306" s="25" t="str">
        <f t="shared" si="51"/>
        <v>USA-EQ</v>
      </c>
      <c r="S306" s="25" t="str">
        <f t="shared" si="52"/>
        <v>DE</v>
      </c>
      <c r="T306" s="25" t="str">
        <f t="shared" si="53"/>
        <v>*</v>
      </c>
      <c r="U306" s="25" t="str">
        <f t="shared" si="54"/>
        <v>1ASP</v>
      </c>
      <c r="V306" s="23">
        <v>1.47</v>
      </c>
      <c r="W306" s="24">
        <v>3780</v>
      </c>
      <c r="X306" s="26">
        <f t="shared" si="58"/>
        <v>5556.5999999999995</v>
      </c>
      <c r="Y306" s="20">
        <v>0.1</v>
      </c>
      <c r="Z306" s="20">
        <v>0.1</v>
      </c>
      <c r="AA306" s="9"/>
      <c r="AB306" s="27">
        <f t="shared" si="55"/>
        <v>0</v>
      </c>
      <c r="AC306" s="28">
        <f t="shared" si="56"/>
        <v>0</v>
      </c>
      <c r="AD306" s="28">
        <f t="shared" si="57"/>
        <v>0</v>
      </c>
    </row>
    <row r="307" spans="2:30">
      <c r="B307" s="6">
        <v>45383</v>
      </c>
      <c r="C307" s="1" t="s">
        <v>30</v>
      </c>
      <c r="D307" s="74">
        <v>2897</v>
      </c>
      <c r="E307" s="70" t="s">
        <v>28</v>
      </c>
      <c r="F307" s="70" t="s">
        <v>33</v>
      </c>
      <c r="G307" s="1" t="s">
        <v>117</v>
      </c>
      <c r="H307" s="6">
        <v>45383</v>
      </c>
      <c r="I307" s="6">
        <v>45657</v>
      </c>
      <c r="J307" s="48">
        <v>40</v>
      </c>
      <c r="K307" s="24">
        <v>3840</v>
      </c>
      <c r="L307" s="7">
        <v>153600</v>
      </c>
      <c r="M307" s="20">
        <v>0.1532</v>
      </c>
      <c r="N307" s="20">
        <v>0.1</v>
      </c>
      <c r="R307" s="25" t="str">
        <f t="shared" si="51"/>
        <v>SAM-RED</v>
      </c>
      <c r="S307" s="25">
        <f t="shared" si="52"/>
        <v>2897</v>
      </c>
      <c r="T307" s="25" t="str">
        <f t="shared" si="53"/>
        <v>N</v>
      </c>
      <c r="U307" s="25" t="str">
        <f t="shared" si="54"/>
        <v>1ASP</v>
      </c>
      <c r="V307" s="48">
        <v>40</v>
      </c>
      <c r="W307" s="24">
        <v>3840</v>
      </c>
      <c r="X307" s="26">
        <f t="shared" si="58"/>
        <v>153600</v>
      </c>
      <c r="Y307" s="20">
        <v>0.1532</v>
      </c>
      <c r="Z307" s="20">
        <v>0.1</v>
      </c>
      <c r="AA307" s="9"/>
      <c r="AB307" s="27">
        <f t="shared" si="55"/>
        <v>0</v>
      </c>
      <c r="AC307" s="28">
        <f t="shared" si="56"/>
        <v>0</v>
      </c>
      <c r="AD307" s="28">
        <f t="shared" si="57"/>
        <v>0</v>
      </c>
    </row>
    <row r="308" spans="2:30">
      <c r="B308" s="6">
        <v>45383</v>
      </c>
      <c r="C308" s="1" t="s">
        <v>30</v>
      </c>
      <c r="D308" s="74">
        <v>4568</v>
      </c>
      <c r="E308" s="70" t="s">
        <v>28</v>
      </c>
      <c r="F308" s="70" t="s">
        <v>33</v>
      </c>
      <c r="G308" s="1" t="s">
        <v>117</v>
      </c>
      <c r="H308" s="6">
        <v>45383</v>
      </c>
      <c r="I308" s="6">
        <v>45657</v>
      </c>
      <c r="J308" s="48">
        <v>30</v>
      </c>
      <c r="K308" s="24">
        <v>4340</v>
      </c>
      <c r="L308" s="7">
        <v>130200</v>
      </c>
      <c r="M308" s="20">
        <v>0.1532</v>
      </c>
      <c r="N308" s="20">
        <v>0.1</v>
      </c>
      <c r="R308" s="25" t="str">
        <f t="shared" si="51"/>
        <v>SAM-RED</v>
      </c>
      <c r="S308" s="25">
        <f t="shared" si="52"/>
        <v>4568</v>
      </c>
      <c r="T308" s="25" t="str">
        <f t="shared" si="53"/>
        <v>N</v>
      </c>
      <c r="U308" s="25" t="str">
        <f t="shared" si="54"/>
        <v>1ASP</v>
      </c>
      <c r="V308" s="48">
        <v>30</v>
      </c>
      <c r="W308" s="24">
        <v>4340</v>
      </c>
      <c r="X308" s="26">
        <f t="shared" si="58"/>
        <v>130200</v>
      </c>
      <c r="Y308" s="20">
        <v>0.1532</v>
      </c>
      <c r="Z308" s="20">
        <v>0.1</v>
      </c>
      <c r="AA308" s="9"/>
      <c r="AB308" s="27">
        <f t="shared" si="55"/>
        <v>0</v>
      </c>
      <c r="AC308" s="28">
        <f t="shared" si="56"/>
        <v>0</v>
      </c>
      <c r="AD308" s="28">
        <f t="shared" si="57"/>
        <v>0</v>
      </c>
    </row>
    <row r="309" spans="2:30">
      <c r="B309" s="6">
        <v>45383</v>
      </c>
      <c r="C309" s="1" t="s">
        <v>30</v>
      </c>
      <c r="D309" s="74">
        <v>6370</v>
      </c>
      <c r="E309" s="70" t="s">
        <v>28</v>
      </c>
      <c r="F309" s="70" t="s">
        <v>33</v>
      </c>
      <c r="G309" s="1" t="s">
        <v>117</v>
      </c>
      <c r="H309" s="6">
        <v>45383</v>
      </c>
      <c r="I309" s="6">
        <v>45657</v>
      </c>
      <c r="J309" s="48">
        <v>42</v>
      </c>
      <c r="K309" s="24">
        <v>3510</v>
      </c>
      <c r="L309" s="7">
        <v>147420</v>
      </c>
      <c r="M309" s="20">
        <v>0.1532</v>
      </c>
      <c r="N309" s="20">
        <v>0.1</v>
      </c>
      <c r="R309" s="25" t="str">
        <f t="shared" si="51"/>
        <v>SAM-RED</v>
      </c>
      <c r="S309" s="25">
        <f t="shared" si="52"/>
        <v>6370</v>
      </c>
      <c r="T309" s="25" t="str">
        <f t="shared" si="53"/>
        <v>N</v>
      </c>
      <c r="U309" s="25" t="str">
        <f t="shared" si="54"/>
        <v>1ASP</v>
      </c>
      <c r="V309" s="48">
        <v>42</v>
      </c>
      <c r="W309" s="24">
        <v>3510</v>
      </c>
      <c r="X309" s="26">
        <f t="shared" si="58"/>
        <v>147420</v>
      </c>
      <c r="Y309" s="20">
        <v>0.1532</v>
      </c>
      <c r="Z309" s="20">
        <v>0.1</v>
      </c>
      <c r="AA309" s="9"/>
      <c r="AB309" s="27">
        <f t="shared" si="55"/>
        <v>0</v>
      </c>
      <c r="AC309" s="28">
        <f t="shared" si="56"/>
        <v>0</v>
      </c>
      <c r="AD309" s="28">
        <f t="shared" si="57"/>
        <v>0</v>
      </c>
    </row>
    <row r="310" spans="2:30">
      <c r="B310" s="6">
        <v>45383</v>
      </c>
      <c r="C310" s="1" t="s">
        <v>30</v>
      </c>
      <c r="D310" s="74">
        <v>28010</v>
      </c>
      <c r="E310" s="70" t="s">
        <v>28</v>
      </c>
      <c r="F310" s="70" t="s">
        <v>33</v>
      </c>
      <c r="G310" s="1" t="s">
        <v>117</v>
      </c>
      <c r="H310" s="6">
        <v>45383</v>
      </c>
      <c r="I310" s="6">
        <v>45657</v>
      </c>
      <c r="J310" s="48">
        <v>59</v>
      </c>
      <c r="K310" s="24">
        <v>1930</v>
      </c>
      <c r="L310" s="7">
        <v>113870</v>
      </c>
      <c r="M310" s="20">
        <v>0.1532</v>
      </c>
      <c r="N310" s="20">
        <v>0.1</v>
      </c>
      <c r="R310" s="25" t="str">
        <f t="shared" si="51"/>
        <v>SAM-RED</v>
      </c>
      <c r="S310" s="25">
        <f t="shared" si="52"/>
        <v>28010</v>
      </c>
      <c r="T310" s="25" t="str">
        <f t="shared" si="53"/>
        <v>N</v>
      </c>
      <c r="U310" s="25" t="str">
        <f t="shared" si="54"/>
        <v>1ASP</v>
      </c>
      <c r="V310" s="48">
        <v>59</v>
      </c>
      <c r="W310" s="24">
        <v>1930</v>
      </c>
      <c r="X310" s="26">
        <f t="shared" si="58"/>
        <v>113870</v>
      </c>
      <c r="Y310" s="20">
        <v>0.1532</v>
      </c>
      <c r="Z310" s="20">
        <v>0.1</v>
      </c>
      <c r="AA310" s="9"/>
      <c r="AB310" s="27">
        <f t="shared" si="55"/>
        <v>0</v>
      </c>
      <c r="AC310" s="28">
        <f t="shared" si="56"/>
        <v>0</v>
      </c>
      <c r="AD310" s="28">
        <f t="shared" si="57"/>
        <v>0</v>
      </c>
    </row>
    <row r="311" spans="2:30">
      <c r="B311" s="6">
        <v>45383</v>
      </c>
      <c r="C311" s="1" t="s">
        <v>70</v>
      </c>
      <c r="D311" s="74" t="s">
        <v>174</v>
      </c>
      <c r="E311" s="70" t="s">
        <v>29</v>
      </c>
      <c r="F311" s="70" t="s">
        <v>223</v>
      </c>
      <c r="G311" s="1" t="s">
        <v>117</v>
      </c>
      <c r="H311" s="6">
        <v>45383</v>
      </c>
      <c r="I311" s="6">
        <v>45387</v>
      </c>
      <c r="J311" s="48">
        <v>0.40472599999999997</v>
      </c>
      <c r="K311" s="24">
        <v>457237</v>
      </c>
      <c r="L311" s="7">
        <v>185055.7</v>
      </c>
      <c r="M311" s="20">
        <v>0.1</v>
      </c>
      <c r="N311" s="20">
        <v>0.1</v>
      </c>
      <c r="R311" s="25" t="str">
        <f t="shared" si="51"/>
        <v>SAMUSCP</v>
      </c>
      <c r="S311" s="25" t="str">
        <f t="shared" si="52"/>
        <v>BIL</v>
      </c>
      <c r="T311" s="25" t="str">
        <f t="shared" si="53"/>
        <v>*</v>
      </c>
      <c r="U311" s="25" t="str">
        <f t="shared" si="54"/>
        <v>1ISP</v>
      </c>
      <c r="V311" s="48">
        <v>0.40472599999999997</v>
      </c>
      <c r="W311" s="24">
        <v>457237</v>
      </c>
      <c r="X311" s="26">
        <f t="shared" si="58"/>
        <v>185055.702062</v>
      </c>
      <c r="Y311" s="20">
        <v>0.1</v>
      </c>
      <c r="Z311" s="20">
        <v>0.1</v>
      </c>
      <c r="AA311" s="9"/>
      <c r="AB311" s="27">
        <f t="shared" ref="AB311:AB322" si="59">L311-X311</f>
        <v>-2.0619999850168824E-3</v>
      </c>
      <c r="AC311" s="28">
        <f t="shared" ref="AC311:AC322" si="60">M311-Y311</f>
        <v>0</v>
      </c>
      <c r="AD311" s="28">
        <f t="shared" ref="AD311:AD322" si="61">N311-Z311</f>
        <v>0</v>
      </c>
    </row>
    <row r="312" spans="2:30">
      <c r="B312" s="6">
        <v>45383</v>
      </c>
      <c r="C312" s="1" t="s">
        <v>178</v>
      </c>
      <c r="D312" s="74" t="s">
        <v>174</v>
      </c>
      <c r="E312" s="70" t="s">
        <v>29</v>
      </c>
      <c r="F312" s="70" t="s">
        <v>223</v>
      </c>
      <c r="G312" s="1" t="s">
        <v>117</v>
      </c>
      <c r="H312" s="6">
        <v>45383</v>
      </c>
      <c r="I312" s="6">
        <v>45387</v>
      </c>
      <c r="J312" s="48">
        <v>0.40472599999999997</v>
      </c>
      <c r="K312" s="24">
        <v>186587</v>
      </c>
      <c r="L312" s="7">
        <v>75516.61</v>
      </c>
      <c r="M312" s="20">
        <v>0.1</v>
      </c>
      <c r="N312" s="20">
        <v>0.1</v>
      </c>
      <c r="R312" s="25" t="str">
        <f t="shared" si="51"/>
        <v>STERUSD</v>
      </c>
      <c r="S312" s="25" t="str">
        <f t="shared" si="52"/>
        <v>BIL</v>
      </c>
      <c r="T312" s="25" t="str">
        <f t="shared" si="53"/>
        <v>*</v>
      </c>
      <c r="U312" s="25" t="str">
        <f t="shared" si="54"/>
        <v>1ISP</v>
      </c>
      <c r="V312" s="48">
        <v>0.40472599999999997</v>
      </c>
      <c r="W312" s="24">
        <v>186587</v>
      </c>
      <c r="X312" s="26">
        <f t="shared" si="58"/>
        <v>75516.610161999997</v>
      </c>
      <c r="Y312" s="20">
        <v>0.1</v>
      </c>
      <c r="Z312" s="20">
        <v>0.1</v>
      </c>
      <c r="AA312" s="9"/>
      <c r="AB312" s="27">
        <f t="shared" si="59"/>
        <v>-1.6199999663513154E-4</v>
      </c>
      <c r="AC312" s="28">
        <f t="shared" si="60"/>
        <v>0</v>
      </c>
      <c r="AD312" s="28">
        <f t="shared" si="61"/>
        <v>0</v>
      </c>
    </row>
    <row r="313" spans="2:30">
      <c r="B313" s="6">
        <v>45383</v>
      </c>
      <c r="C313" s="1" t="s">
        <v>11</v>
      </c>
      <c r="D313" s="74" t="s">
        <v>179</v>
      </c>
      <c r="E313" s="70" t="s">
        <v>29</v>
      </c>
      <c r="F313" s="70" t="s">
        <v>223</v>
      </c>
      <c r="G313" s="1" t="s">
        <v>117</v>
      </c>
      <c r="H313" s="6">
        <v>45383</v>
      </c>
      <c r="I313" s="6">
        <v>45387</v>
      </c>
      <c r="J313" s="48">
        <v>0.27584399999999998</v>
      </c>
      <c r="K313" s="24">
        <v>14300</v>
      </c>
      <c r="L313" s="7">
        <v>3944.57</v>
      </c>
      <c r="M313" s="20">
        <v>0.1</v>
      </c>
      <c r="N313" s="20">
        <v>0.1</v>
      </c>
      <c r="R313" s="25" t="str">
        <f t="shared" si="51"/>
        <v>SAM-AF</v>
      </c>
      <c r="S313" s="25" t="str">
        <f t="shared" si="52"/>
        <v>IEF</v>
      </c>
      <c r="T313" s="25" t="str">
        <f>IF(E313="","",E313)</f>
        <v>*</v>
      </c>
      <c r="U313" s="25" t="str">
        <f t="shared" si="54"/>
        <v>1ISP</v>
      </c>
      <c r="V313" s="48">
        <v>0.27584399999999998</v>
      </c>
      <c r="W313" s="24">
        <v>14300</v>
      </c>
      <c r="X313" s="26">
        <f t="shared" si="58"/>
        <v>3944.5691999999999</v>
      </c>
      <c r="Y313" s="20">
        <v>0.1</v>
      </c>
      <c r="Z313" s="20">
        <v>0.1</v>
      </c>
      <c r="AA313" s="9"/>
      <c r="AB313" s="27">
        <f t="shared" si="59"/>
        <v>8.0000000025393092E-4</v>
      </c>
      <c r="AC313" s="28">
        <f t="shared" si="60"/>
        <v>0</v>
      </c>
      <c r="AD313" s="28">
        <f t="shared" si="61"/>
        <v>0</v>
      </c>
    </row>
    <row r="314" spans="2:30">
      <c r="B314" s="6">
        <v>45383</v>
      </c>
      <c r="C314" s="1" t="s">
        <v>178</v>
      </c>
      <c r="D314" s="74" t="s">
        <v>179</v>
      </c>
      <c r="E314" s="70" t="s">
        <v>29</v>
      </c>
      <c r="F314" s="70" t="s">
        <v>223</v>
      </c>
      <c r="G314" s="1" t="s">
        <v>117</v>
      </c>
      <c r="H314" s="6">
        <v>45383</v>
      </c>
      <c r="I314" s="6">
        <v>45387</v>
      </c>
      <c r="J314" s="48">
        <v>0.27584399999999998</v>
      </c>
      <c r="K314" s="24">
        <v>218585</v>
      </c>
      <c r="L314" s="7">
        <v>60295.360000000001</v>
      </c>
      <c r="M314" s="20">
        <v>0.1</v>
      </c>
      <c r="N314" s="20">
        <v>0.1</v>
      </c>
      <c r="R314" s="25" t="str">
        <f t="shared" si="51"/>
        <v>STERUSD</v>
      </c>
      <c r="S314" s="25" t="str">
        <f t="shared" si="52"/>
        <v>IEF</v>
      </c>
      <c r="T314" s="25" t="str">
        <f t="shared" si="53"/>
        <v>*</v>
      </c>
      <c r="U314" s="25" t="str">
        <f t="shared" si="54"/>
        <v>1ISP</v>
      </c>
      <c r="V314" s="48">
        <v>0.27584399999999998</v>
      </c>
      <c r="W314" s="24">
        <v>218585</v>
      </c>
      <c r="X314" s="26">
        <f t="shared" si="58"/>
        <v>60295.360739999996</v>
      </c>
      <c r="Y314" s="20">
        <v>0.1</v>
      </c>
      <c r="Z314" s="20">
        <v>0.1</v>
      </c>
      <c r="AA314" s="9"/>
      <c r="AB314" s="27">
        <f t="shared" si="59"/>
        <v>-7.3999999585794285E-4</v>
      </c>
      <c r="AC314" s="28">
        <f t="shared" si="60"/>
        <v>0</v>
      </c>
      <c r="AD314" s="28">
        <f t="shared" si="61"/>
        <v>0</v>
      </c>
    </row>
    <row r="315" spans="2:30">
      <c r="B315" s="6">
        <v>45383</v>
      </c>
      <c r="C315" s="1" t="s">
        <v>181</v>
      </c>
      <c r="D315" s="74" t="s">
        <v>179</v>
      </c>
      <c r="E315" s="70" t="s">
        <v>29</v>
      </c>
      <c r="F315" s="70" t="s">
        <v>223</v>
      </c>
      <c r="G315" s="1" t="s">
        <v>117</v>
      </c>
      <c r="H315" s="6">
        <v>45383</v>
      </c>
      <c r="I315" s="6">
        <v>45387</v>
      </c>
      <c r="J315" s="48">
        <v>0.27584399999999998</v>
      </c>
      <c r="K315" s="24">
        <v>7370</v>
      </c>
      <c r="L315" s="7">
        <v>2032.97</v>
      </c>
      <c r="M315" s="20">
        <v>0.1</v>
      </c>
      <c r="N315" s="20">
        <v>0.1</v>
      </c>
      <c r="R315" s="25" t="str">
        <f t="shared" si="51"/>
        <v>STRIVS1</v>
      </c>
      <c r="S315" s="25" t="str">
        <f t="shared" si="52"/>
        <v>IEF</v>
      </c>
      <c r="T315" s="25" t="str">
        <f t="shared" si="53"/>
        <v>*</v>
      </c>
      <c r="U315" s="25" t="str">
        <f t="shared" si="54"/>
        <v>1ISP</v>
      </c>
      <c r="V315" s="48">
        <v>0.27584399999999998</v>
      </c>
      <c r="W315" s="24">
        <v>7370</v>
      </c>
      <c r="X315" s="26">
        <f t="shared" si="58"/>
        <v>2032.9702799999998</v>
      </c>
      <c r="Y315" s="20">
        <v>0.1</v>
      </c>
      <c r="Z315" s="20">
        <v>0.1</v>
      </c>
      <c r="AA315" s="9"/>
      <c r="AB315" s="27">
        <f t="shared" si="59"/>
        <v>-2.7999999974781531E-4</v>
      </c>
      <c r="AC315" s="28">
        <f t="shared" si="60"/>
        <v>0</v>
      </c>
      <c r="AD315" s="28">
        <f t="shared" si="61"/>
        <v>0</v>
      </c>
    </row>
    <row r="316" spans="2:30">
      <c r="B316" s="6">
        <v>45383</v>
      </c>
      <c r="C316" s="1" t="s">
        <v>193</v>
      </c>
      <c r="D316" s="74" t="s">
        <v>179</v>
      </c>
      <c r="E316" s="70" t="s">
        <v>29</v>
      </c>
      <c r="F316" s="70" t="s">
        <v>223</v>
      </c>
      <c r="G316" s="1" t="s">
        <v>117</v>
      </c>
      <c r="H316" s="6">
        <v>45383</v>
      </c>
      <c r="I316" s="6">
        <v>45387</v>
      </c>
      <c r="J316" s="48">
        <v>0.27584399999999998</v>
      </c>
      <c r="K316" s="24">
        <v>16254</v>
      </c>
      <c r="L316" s="7">
        <v>4483.57</v>
      </c>
      <c r="M316" s="20">
        <v>0.1</v>
      </c>
      <c r="N316" s="20">
        <v>0.1</v>
      </c>
      <c r="R316" s="25" t="str">
        <f t="shared" si="51"/>
        <v>XPERT-B</v>
      </c>
      <c r="S316" s="25" t="str">
        <f t="shared" si="52"/>
        <v>IEF</v>
      </c>
      <c r="T316" s="25" t="str">
        <f t="shared" si="53"/>
        <v>*</v>
      </c>
      <c r="U316" s="25" t="str">
        <f t="shared" si="54"/>
        <v>1ISP</v>
      </c>
      <c r="V316" s="48">
        <v>0.27584399999999998</v>
      </c>
      <c r="W316" s="24">
        <v>16254</v>
      </c>
      <c r="X316" s="26">
        <f t="shared" si="58"/>
        <v>4483.5683759999993</v>
      </c>
      <c r="Y316" s="20">
        <v>0.1</v>
      </c>
      <c r="Z316" s="20">
        <v>0.1</v>
      </c>
      <c r="AA316" s="9"/>
      <c r="AB316" s="27">
        <f t="shared" si="59"/>
        <v>1.6240000004472677E-3</v>
      </c>
      <c r="AC316" s="28">
        <f t="shared" si="60"/>
        <v>0</v>
      </c>
      <c r="AD316" s="28">
        <f t="shared" si="61"/>
        <v>0</v>
      </c>
    </row>
    <row r="317" spans="2:30">
      <c r="B317" s="6">
        <v>45383</v>
      </c>
      <c r="C317" s="1" t="s">
        <v>195</v>
      </c>
      <c r="D317" s="74" t="s">
        <v>179</v>
      </c>
      <c r="E317" s="70" t="s">
        <v>29</v>
      </c>
      <c r="F317" s="70" t="s">
        <v>223</v>
      </c>
      <c r="G317" s="1" t="s">
        <v>117</v>
      </c>
      <c r="H317" s="6">
        <v>45383</v>
      </c>
      <c r="I317" s="6">
        <v>45387</v>
      </c>
      <c r="J317" s="48">
        <v>0.27584399999999998</v>
      </c>
      <c r="K317" s="24">
        <v>5928</v>
      </c>
      <c r="L317" s="7">
        <v>1635.2</v>
      </c>
      <c r="M317" s="20">
        <v>0.1</v>
      </c>
      <c r="N317" s="20">
        <v>0.1</v>
      </c>
      <c r="R317" s="25" t="str">
        <f t="shared" ref="R317:R322" si="62">IF(C317="","",C317)</f>
        <v>XPERT-D</v>
      </c>
      <c r="S317" s="25" t="str">
        <f t="shared" ref="S317:S322" si="63">IF(D317="","",D317)</f>
        <v>IEF</v>
      </c>
      <c r="T317" s="25" t="str">
        <f t="shared" ref="T317:T322" si="64">IF(E317="","",E317)</f>
        <v>*</v>
      </c>
      <c r="U317" s="25" t="str">
        <f t="shared" ref="U317:U322" si="65">IF(F317="","",F317)</f>
        <v>1ISP</v>
      </c>
      <c r="V317" s="48">
        <v>0.27584399999999998</v>
      </c>
      <c r="W317" s="24">
        <v>5928</v>
      </c>
      <c r="X317" s="26">
        <f t="shared" si="58"/>
        <v>1635.2032319999998</v>
      </c>
      <c r="Y317" s="20">
        <v>0.1</v>
      </c>
      <c r="Z317" s="20">
        <v>0.1</v>
      </c>
      <c r="AA317" s="9"/>
      <c r="AB317" s="27">
        <f t="shared" si="59"/>
        <v>-3.2319999997980631E-3</v>
      </c>
      <c r="AC317" s="28">
        <f t="shared" si="60"/>
        <v>0</v>
      </c>
      <c r="AD317" s="28">
        <f t="shared" si="61"/>
        <v>0</v>
      </c>
    </row>
    <row r="318" spans="2:30">
      <c r="B318" s="6">
        <v>45383</v>
      </c>
      <c r="C318" s="1" t="s">
        <v>178</v>
      </c>
      <c r="D318" s="74" t="s">
        <v>180</v>
      </c>
      <c r="E318" s="70" t="s">
        <v>29</v>
      </c>
      <c r="F318" s="70" t="s">
        <v>223</v>
      </c>
      <c r="G318" s="1" t="s">
        <v>117</v>
      </c>
      <c r="H318" s="6">
        <v>45383</v>
      </c>
      <c r="I318" s="6">
        <v>45387</v>
      </c>
      <c r="J318" s="48">
        <v>0.30563099999999999</v>
      </c>
      <c r="K318" s="24">
        <v>446792</v>
      </c>
      <c r="L318" s="7">
        <v>136553.49</v>
      </c>
      <c r="M318" s="20">
        <v>0.1</v>
      </c>
      <c r="N318" s="20">
        <v>0.1</v>
      </c>
      <c r="R318" s="25" t="str">
        <f t="shared" si="62"/>
        <v>STERUSD</v>
      </c>
      <c r="S318" s="25" t="str">
        <f t="shared" si="63"/>
        <v>IEI</v>
      </c>
      <c r="T318" s="25" t="str">
        <f t="shared" si="64"/>
        <v>*</v>
      </c>
      <c r="U318" s="25" t="str">
        <f t="shared" si="65"/>
        <v>1ISP</v>
      </c>
      <c r="V318" s="48">
        <v>0.30563099999999999</v>
      </c>
      <c r="W318" s="24">
        <v>446792</v>
      </c>
      <c r="X318" s="26">
        <f t="shared" si="58"/>
        <v>136553.48575200001</v>
      </c>
      <c r="Y318" s="20">
        <v>0.1</v>
      </c>
      <c r="Z318" s="20">
        <v>0.1</v>
      </c>
      <c r="AA318" s="9"/>
      <c r="AB318" s="27">
        <f t="shared" si="59"/>
        <v>4.2479999829083681E-3</v>
      </c>
      <c r="AC318" s="28">
        <f t="shared" si="60"/>
        <v>0</v>
      </c>
      <c r="AD318" s="28">
        <f t="shared" si="61"/>
        <v>0</v>
      </c>
    </row>
    <row r="319" spans="2:30">
      <c r="B319" s="6">
        <v>45383</v>
      </c>
      <c r="C319" s="1" t="s">
        <v>21</v>
      </c>
      <c r="D319" s="74" t="s">
        <v>284</v>
      </c>
      <c r="E319" s="70" t="s">
        <v>28</v>
      </c>
      <c r="F319" s="70" t="s">
        <v>33</v>
      </c>
      <c r="G319" s="1" t="s">
        <v>117</v>
      </c>
      <c r="H319" s="6">
        <v>45383</v>
      </c>
      <c r="I319" s="6">
        <v>45391</v>
      </c>
      <c r="J319" s="48">
        <v>0.6</v>
      </c>
      <c r="K319" s="24">
        <v>16970</v>
      </c>
      <c r="L319" s="7">
        <v>10182</v>
      </c>
      <c r="M319" s="20">
        <v>0.35</v>
      </c>
      <c r="N319" s="20">
        <v>0.1</v>
      </c>
      <c r="R319" s="25" t="str">
        <f t="shared" si="62"/>
        <v>SAM-RVG</v>
      </c>
      <c r="S319" s="25" t="str">
        <f t="shared" si="63"/>
        <v>NESTE</v>
      </c>
      <c r="T319" s="25" t="str">
        <f t="shared" si="64"/>
        <v>N</v>
      </c>
      <c r="U319" s="25" t="str">
        <f t="shared" si="65"/>
        <v>1ASP</v>
      </c>
      <c r="V319" s="48">
        <v>0.6</v>
      </c>
      <c r="W319" s="24">
        <v>16970</v>
      </c>
      <c r="X319" s="26">
        <f t="shared" si="58"/>
        <v>10182</v>
      </c>
      <c r="Y319" s="20">
        <v>0.35</v>
      </c>
      <c r="Z319" s="20">
        <v>0.1</v>
      </c>
      <c r="AA319" s="9"/>
      <c r="AB319" s="27">
        <f t="shared" si="59"/>
        <v>0</v>
      </c>
      <c r="AC319" s="28">
        <f t="shared" si="60"/>
        <v>0</v>
      </c>
      <c r="AD319" s="28">
        <f t="shared" si="61"/>
        <v>0</v>
      </c>
    </row>
    <row r="320" spans="2:30">
      <c r="B320" s="6">
        <v>45383</v>
      </c>
      <c r="C320" s="1" t="s">
        <v>11</v>
      </c>
      <c r="D320" s="74" t="s">
        <v>175</v>
      </c>
      <c r="E320" s="70" t="s">
        <v>29</v>
      </c>
      <c r="F320" s="70" t="s">
        <v>223</v>
      </c>
      <c r="G320" s="1" t="s">
        <v>117</v>
      </c>
      <c r="H320" s="6">
        <v>45383</v>
      </c>
      <c r="I320" s="6">
        <v>45387</v>
      </c>
      <c r="J320" s="48">
        <v>0.48192499999999999</v>
      </c>
      <c r="K320" s="24">
        <v>9800</v>
      </c>
      <c r="L320" s="7">
        <v>4722.87</v>
      </c>
      <c r="M320" s="20">
        <v>0.1</v>
      </c>
      <c r="N320" s="20">
        <v>0.1</v>
      </c>
      <c r="R320" s="25" t="str">
        <f t="shared" si="62"/>
        <v>SAM-AF</v>
      </c>
      <c r="S320" s="25" t="str">
        <f t="shared" si="63"/>
        <v>SHV</v>
      </c>
      <c r="T320" s="25" t="str">
        <f t="shared" si="64"/>
        <v>*</v>
      </c>
      <c r="U320" s="25" t="str">
        <f t="shared" si="65"/>
        <v>1ISP</v>
      </c>
      <c r="V320" s="48">
        <v>0.48192499999999999</v>
      </c>
      <c r="W320" s="24">
        <v>9800</v>
      </c>
      <c r="X320" s="26">
        <f t="shared" si="58"/>
        <v>4722.8649999999998</v>
      </c>
      <c r="Y320" s="20">
        <v>0.1</v>
      </c>
      <c r="Z320" s="20">
        <v>0.1</v>
      </c>
      <c r="AA320" s="9"/>
      <c r="AB320" s="27">
        <f t="shared" si="59"/>
        <v>5.0000000001091394E-3</v>
      </c>
      <c r="AC320" s="28">
        <f t="shared" si="60"/>
        <v>0</v>
      </c>
      <c r="AD320" s="28">
        <f t="shared" si="61"/>
        <v>0</v>
      </c>
    </row>
    <row r="321" spans="2:30">
      <c r="B321" s="6">
        <v>45383</v>
      </c>
      <c r="C321" s="1" t="s">
        <v>70</v>
      </c>
      <c r="D321" s="74" t="s">
        <v>175</v>
      </c>
      <c r="E321" s="70" t="s">
        <v>29</v>
      </c>
      <c r="F321" s="70" t="s">
        <v>223</v>
      </c>
      <c r="G321" s="1" t="s">
        <v>117</v>
      </c>
      <c r="H321" s="6">
        <v>45383</v>
      </c>
      <c r="I321" s="6">
        <v>45387</v>
      </c>
      <c r="J321" s="48">
        <v>0.48192499999999999</v>
      </c>
      <c r="K321" s="24">
        <v>116497</v>
      </c>
      <c r="L321" s="7">
        <v>56142.82</v>
      </c>
      <c r="M321" s="20">
        <v>0.1</v>
      </c>
      <c r="N321" s="20">
        <v>0.1</v>
      </c>
      <c r="R321" s="25" t="str">
        <f t="shared" si="62"/>
        <v>SAMUSCP</v>
      </c>
      <c r="S321" s="25" t="str">
        <f t="shared" si="63"/>
        <v>SHV</v>
      </c>
      <c r="T321" s="25" t="str">
        <f t="shared" si="64"/>
        <v>*</v>
      </c>
      <c r="U321" s="25" t="str">
        <f t="shared" si="65"/>
        <v>1ISP</v>
      </c>
      <c r="V321" s="48">
        <v>0.48192499999999999</v>
      </c>
      <c r="W321" s="24">
        <v>116497</v>
      </c>
      <c r="X321" s="26">
        <f t="shared" si="58"/>
        <v>56142.816724999997</v>
      </c>
      <c r="Y321" s="20">
        <v>0.1</v>
      </c>
      <c r="Z321" s="20">
        <v>0.1</v>
      </c>
      <c r="AA321" s="9"/>
      <c r="AB321" s="27">
        <f t="shared" si="59"/>
        <v>3.2750000027590431E-3</v>
      </c>
      <c r="AC321" s="28">
        <f t="shared" si="60"/>
        <v>0</v>
      </c>
      <c r="AD321" s="28">
        <f t="shared" si="61"/>
        <v>0</v>
      </c>
    </row>
    <row r="322" spans="2:30">
      <c r="B322" s="6">
        <v>45383</v>
      </c>
      <c r="C322" s="1" t="s">
        <v>178</v>
      </c>
      <c r="D322" s="74" t="s">
        <v>175</v>
      </c>
      <c r="E322" s="70" t="s">
        <v>29</v>
      </c>
      <c r="F322" s="70" t="s">
        <v>223</v>
      </c>
      <c r="G322" s="1" t="s">
        <v>117</v>
      </c>
      <c r="H322" s="6">
        <v>45383</v>
      </c>
      <c r="I322" s="6">
        <v>45387</v>
      </c>
      <c r="J322" s="48">
        <v>0.48192499999999999</v>
      </c>
      <c r="K322" s="24">
        <v>103048</v>
      </c>
      <c r="L322" s="7">
        <v>49661.41</v>
      </c>
      <c r="M322" s="20">
        <v>0.1</v>
      </c>
      <c r="N322" s="20">
        <v>0.1</v>
      </c>
      <c r="R322" s="25" t="str">
        <f t="shared" si="62"/>
        <v>STERUSD</v>
      </c>
      <c r="S322" s="25" t="str">
        <f t="shared" si="63"/>
        <v>SHV</v>
      </c>
      <c r="T322" s="25" t="str">
        <f t="shared" si="64"/>
        <v>*</v>
      </c>
      <c r="U322" s="25" t="str">
        <f t="shared" si="65"/>
        <v>1ISP</v>
      </c>
      <c r="V322" s="48">
        <v>0.48192499999999999</v>
      </c>
      <c r="W322" s="24">
        <v>103048</v>
      </c>
      <c r="X322" s="26">
        <f>V322*W322</f>
        <v>49661.407399999996</v>
      </c>
      <c r="Y322" s="20">
        <v>0.1</v>
      </c>
      <c r="Z322" s="20">
        <v>0.1</v>
      </c>
      <c r="AA322" s="9"/>
      <c r="AB322" s="27">
        <f t="shared" si="59"/>
        <v>2.6000000070780516E-3</v>
      </c>
      <c r="AC322" s="28">
        <f t="shared" si="60"/>
        <v>0</v>
      </c>
      <c r="AD322" s="28">
        <f t="shared" si="61"/>
        <v>0</v>
      </c>
    </row>
    <row r="323" spans="2:30">
      <c r="B323" s="6">
        <v>45383</v>
      </c>
      <c r="C323" s="1" t="s">
        <v>193</v>
      </c>
      <c r="D323" s="74" t="s">
        <v>175</v>
      </c>
      <c r="E323" s="70" t="s">
        <v>29</v>
      </c>
      <c r="F323" s="70" t="s">
        <v>223</v>
      </c>
      <c r="G323" s="1" t="s">
        <v>117</v>
      </c>
      <c r="H323" s="6">
        <v>45383</v>
      </c>
      <c r="I323" s="6">
        <v>45387</v>
      </c>
      <c r="J323" s="48">
        <v>0.48192499999999999</v>
      </c>
      <c r="K323" s="24">
        <v>17320</v>
      </c>
      <c r="L323" s="7">
        <v>8346.94</v>
      </c>
      <c r="M323" s="20">
        <v>0.1</v>
      </c>
      <c r="N323" s="20">
        <v>0.1</v>
      </c>
      <c r="R323" s="25" t="str">
        <f t="shared" ref="R323:R334" si="66">IF(C323="","",C323)</f>
        <v>XPERT-B</v>
      </c>
      <c r="S323" s="25" t="str">
        <f t="shared" ref="S323:S334" si="67">IF(D323="","",D323)</f>
        <v>SHV</v>
      </c>
      <c r="T323" s="25" t="str">
        <f t="shared" ref="T323:T334" si="68">IF(E323="","",E323)</f>
        <v>*</v>
      </c>
      <c r="U323" s="25" t="str">
        <f t="shared" ref="U323:U334" si="69">IF(F323="","",F323)</f>
        <v>1ISP</v>
      </c>
      <c r="V323" s="48">
        <v>0.48192499999999999</v>
      </c>
      <c r="W323" s="24">
        <v>17320</v>
      </c>
      <c r="X323" s="26">
        <f t="shared" ref="X323:X336" si="70">V323*W323</f>
        <v>8346.9410000000007</v>
      </c>
      <c r="Y323" s="20">
        <v>0.1</v>
      </c>
      <c r="Z323" s="20">
        <v>0.1</v>
      </c>
      <c r="AA323" s="9"/>
      <c r="AB323" s="27">
        <f t="shared" ref="AB323:AB337" si="71">L323-X323</f>
        <v>-1.0000000002037268E-3</v>
      </c>
      <c r="AC323" s="28">
        <f t="shared" ref="AC323:AC334" si="72">M323-Y323</f>
        <v>0</v>
      </c>
      <c r="AD323" s="28">
        <f t="shared" ref="AD323:AD334" si="73">N323-Z323</f>
        <v>0</v>
      </c>
    </row>
    <row r="324" spans="2:30">
      <c r="B324" s="6">
        <v>45383</v>
      </c>
      <c r="C324" s="1" t="s">
        <v>194</v>
      </c>
      <c r="D324" s="74" t="s">
        <v>175</v>
      </c>
      <c r="E324" s="70" t="s">
        <v>29</v>
      </c>
      <c r="F324" s="70" t="s">
        <v>223</v>
      </c>
      <c r="G324" s="1" t="s">
        <v>117</v>
      </c>
      <c r="H324" s="6">
        <v>45383</v>
      </c>
      <c r="I324" s="6">
        <v>45387</v>
      </c>
      <c r="J324" s="48">
        <v>0.48192499999999999</v>
      </c>
      <c r="K324" s="24">
        <v>9900</v>
      </c>
      <c r="L324" s="7">
        <v>4771.0600000000004</v>
      </c>
      <c r="M324" s="20">
        <v>0.1</v>
      </c>
      <c r="N324" s="20">
        <v>0.1</v>
      </c>
      <c r="R324" s="25" t="str">
        <f t="shared" si="66"/>
        <v>XPERT-C</v>
      </c>
      <c r="S324" s="25" t="str">
        <f t="shared" si="67"/>
        <v>SHV</v>
      </c>
      <c r="T324" s="25" t="str">
        <f t="shared" si="68"/>
        <v>*</v>
      </c>
      <c r="U324" s="25" t="str">
        <f t="shared" si="69"/>
        <v>1ISP</v>
      </c>
      <c r="V324" s="48">
        <v>0.48192499999999999</v>
      </c>
      <c r="W324" s="24">
        <v>9900</v>
      </c>
      <c r="X324" s="26">
        <f t="shared" si="70"/>
        <v>4771.0574999999999</v>
      </c>
      <c r="Y324" s="20">
        <v>0.1</v>
      </c>
      <c r="Z324" s="20">
        <v>0.1</v>
      </c>
      <c r="AA324" s="9"/>
      <c r="AB324" s="27">
        <f t="shared" si="71"/>
        <v>2.500000000509317E-3</v>
      </c>
      <c r="AC324" s="28">
        <f t="shared" si="72"/>
        <v>0</v>
      </c>
      <c r="AD324" s="28">
        <f t="shared" si="73"/>
        <v>0</v>
      </c>
    </row>
    <row r="325" spans="2:30">
      <c r="B325" s="6">
        <v>45383</v>
      </c>
      <c r="C325" s="1" t="s">
        <v>195</v>
      </c>
      <c r="D325" s="74" t="s">
        <v>175</v>
      </c>
      <c r="E325" s="70" t="s">
        <v>29</v>
      </c>
      <c r="F325" s="70" t="s">
        <v>223</v>
      </c>
      <c r="G325" s="1" t="s">
        <v>117</v>
      </c>
      <c r="H325" s="6">
        <v>45383</v>
      </c>
      <c r="I325" s="6">
        <v>45387</v>
      </c>
      <c r="J325" s="48">
        <v>0.48192499999999999</v>
      </c>
      <c r="K325" s="24">
        <v>8460</v>
      </c>
      <c r="L325" s="7">
        <v>4077.09</v>
      </c>
      <c r="M325" s="20">
        <v>0.1</v>
      </c>
      <c r="N325" s="20">
        <v>0.1</v>
      </c>
      <c r="R325" s="25" t="str">
        <f t="shared" si="66"/>
        <v>XPERT-D</v>
      </c>
      <c r="S325" s="25" t="str">
        <f t="shared" si="67"/>
        <v>SHV</v>
      </c>
      <c r="T325" s="25" t="str">
        <f t="shared" si="68"/>
        <v>*</v>
      </c>
      <c r="U325" s="25" t="str">
        <f t="shared" si="69"/>
        <v>1ISP</v>
      </c>
      <c r="V325" s="48">
        <v>0.48192499999999999</v>
      </c>
      <c r="W325" s="24">
        <v>8460</v>
      </c>
      <c r="X325" s="26">
        <f t="shared" si="70"/>
        <v>4077.0855000000001</v>
      </c>
      <c r="Y325" s="20">
        <v>0.1</v>
      </c>
      <c r="Z325" s="20">
        <v>0.1</v>
      </c>
      <c r="AA325" s="9"/>
      <c r="AB325" s="27">
        <f t="shared" si="71"/>
        <v>4.500000000007276E-3</v>
      </c>
      <c r="AC325" s="28">
        <f t="shared" si="72"/>
        <v>0</v>
      </c>
      <c r="AD325" s="28">
        <f t="shared" si="73"/>
        <v>0</v>
      </c>
    </row>
    <row r="326" spans="2:30">
      <c r="B326" s="6">
        <v>45383</v>
      </c>
      <c r="C326" s="1" t="s">
        <v>178</v>
      </c>
      <c r="D326" s="74" t="s">
        <v>295</v>
      </c>
      <c r="E326" s="70" t="s">
        <v>29</v>
      </c>
      <c r="F326" s="70" t="s">
        <v>223</v>
      </c>
      <c r="G326" s="1" t="s">
        <v>117</v>
      </c>
      <c r="H326" s="6">
        <v>45383</v>
      </c>
      <c r="I326" s="6">
        <v>45386</v>
      </c>
      <c r="J326" s="48">
        <v>2.6700000000000002E-2</v>
      </c>
      <c r="K326" s="24">
        <v>130387</v>
      </c>
      <c r="L326" s="7">
        <v>3481.33</v>
      </c>
      <c r="M326" s="20">
        <v>0.1</v>
      </c>
      <c r="N326" s="20">
        <v>0.1</v>
      </c>
      <c r="R326" s="25" t="str">
        <f t="shared" si="66"/>
        <v>STERUSD</v>
      </c>
      <c r="S326" s="25" t="str">
        <f t="shared" si="67"/>
        <v>VTIP</v>
      </c>
      <c r="T326" s="25" t="str">
        <f t="shared" si="68"/>
        <v>*</v>
      </c>
      <c r="U326" s="25" t="str">
        <f t="shared" si="69"/>
        <v>1ISP</v>
      </c>
      <c r="V326" s="48">
        <v>2.6700000000000002E-2</v>
      </c>
      <c r="W326" s="24">
        <v>130387</v>
      </c>
      <c r="X326" s="26">
        <f t="shared" si="70"/>
        <v>3481.3329000000003</v>
      </c>
      <c r="Y326" s="20">
        <v>0.1</v>
      </c>
      <c r="Z326" s="20">
        <v>0.1</v>
      </c>
      <c r="AA326" s="9"/>
      <c r="AB326" s="27">
        <f t="shared" si="71"/>
        <v>-2.9000000004089088E-3</v>
      </c>
      <c r="AC326" s="28">
        <f t="shared" si="72"/>
        <v>0</v>
      </c>
      <c r="AD326" s="28">
        <f t="shared" si="73"/>
        <v>0</v>
      </c>
    </row>
    <row r="327" spans="2:30">
      <c r="B327" s="6">
        <v>45383</v>
      </c>
      <c r="C327" s="1" t="s">
        <v>30</v>
      </c>
      <c r="D327" s="74" t="s">
        <v>276</v>
      </c>
      <c r="E327" s="70" t="s">
        <v>29</v>
      </c>
      <c r="F327" s="70" t="s">
        <v>33</v>
      </c>
      <c r="G327" s="1" t="s">
        <v>117</v>
      </c>
      <c r="H327" s="6">
        <v>45383</v>
      </c>
      <c r="I327" s="6">
        <v>45400</v>
      </c>
      <c r="J327" s="48">
        <v>0.45</v>
      </c>
      <c r="K327" s="24">
        <v>2670</v>
      </c>
      <c r="L327" s="7">
        <v>1201.5</v>
      </c>
      <c r="M327" s="20">
        <v>0.1</v>
      </c>
      <c r="N327" s="20">
        <v>0.1</v>
      </c>
      <c r="R327" s="25" t="str">
        <f t="shared" si="66"/>
        <v>SAM-RED</v>
      </c>
      <c r="S327" s="25" t="str">
        <f t="shared" si="67"/>
        <v>VTR</v>
      </c>
      <c r="T327" s="25" t="str">
        <f t="shared" si="68"/>
        <v>*</v>
      </c>
      <c r="U327" s="25" t="str">
        <f t="shared" si="69"/>
        <v>1ASP</v>
      </c>
      <c r="V327" s="48">
        <v>0.45</v>
      </c>
      <c r="W327" s="24">
        <v>2670</v>
      </c>
      <c r="X327" s="26">
        <f t="shared" si="70"/>
        <v>1201.5</v>
      </c>
      <c r="Y327" s="20">
        <v>0.1</v>
      </c>
      <c r="Z327" s="20">
        <v>0.1</v>
      </c>
      <c r="AA327" s="9"/>
      <c r="AB327" s="27">
        <f t="shared" si="71"/>
        <v>0</v>
      </c>
      <c r="AC327" s="28">
        <f t="shared" si="72"/>
        <v>0</v>
      </c>
      <c r="AD327" s="28">
        <f t="shared" si="73"/>
        <v>0</v>
      </c>
    </row>
    <row r="328" spans="2:30">
      <c r="B328" s="6">
        <v>45384</v>
      </c>
      <c r="C328" s="1" t="s">
        <v>11</v>
      </c>
      <c r="D328" s="74" t="s">
        <v>232</v>
      </c>
      <c r="E328" s="70" t="s">
        <v>61</v>
      </c>
      <c r="F328" s="70">
        <v>1</v>
      </c>
      <c r="G328" s="1" t="s">
        <v>120</v>
      </c>
      <c r="H328" s="6">
        <v>45384</v>
      </c>
      <c r="I328" s="6">
        <v>45386</v>
      </c>
      <c r="J328" s="23">
        <v>0.46500000000000002</v>
      </c>
      <c r="K328" s="24">
        <v>76000</v>
      </c>
      <c r="L328" s="7">
        <v>35340</v>
      </c>
      <c r="M328" s="20">
        <v>0</v>
      </c>
      <c r="N328" s="20">
        <v>0.1</v>
      </c>
      <c r="R328" s="25" t="str">
        <f t="shared" si="66"/>
        <v>SAM-AF</v>
      </c>
      <c r="S328" s="25" t="str">
        <f t="shared" si="67"/>
        <v>KIMBER</v>
      </c>
      <c r="T328" s="25" t="str">
        <f t="shared" si="68"/>
        <v>A</v>
      </c>
      <c r="U328" s="25">
        <f t="shared" si="69"/>
        <v>1</v>
      </c>
      <c r="V328" s="23">
        <v>0.46500000000000002</v>
      </c>
      <c r="W328" s="24">
        <v>76000</v>
      </c>
      <c r="X328" s="26">
        <f t="shared" si="70"/>
        <v>35340</v>
      </c>
      <c r="Y328" s="20">
        <v>0</v>
      </c>
      <c r="Z328" s="20">
        <v>0.1</v>
      </c>
      <c r="AA328" s="9"/>
      <c r="AB328" s="27">
        <f t="shared" si="71"/>
        <v>0</v>
      </c>
      <c r="AC328" s="28">
        <f t="shared" si="72"/>
        <v>0</v>
      </c>
      <c r="AD328" s="28">
        <f t="shared" si="73"/>
        <v>0</v>
      </c>
    </row>
    <row r="329" spans="2:30">
      <c r="B329" s="6">
        <v>45386</v>
      </c>
      <c r="C329" s="1" t="s">
        <v>21</v>
      </c>
      <c r="D329" s="74" t="s">
        <v>101</v>
      </c>
      <c r="E329" s="70" t="s">
        <v>29</v>
      </c>
      <c r="F329" s="70" t="s">
        <v>33</v>
      </c>
      <c r="G329" s="1" t="s">
        <v>117</v>
      </c>
      <c r="H329" s="6">
        <v>45386</v>
      </c>
      <c r="I329" s="6">
        <v>45412</v>
      </c>
      <c r="J329" s="23">
        <v>1.1499999999999999</v>
      </c>
      <c r="K329" s="24">
        <v>7980</v>
      </c>
      <c r="L329" s="7">
        <v>9177</v>
      </c>
      <c r="M329" s="20">
        <v>0.1</v>
      </c>
      <c r="N329" s="20">
        <v>0.1</v>
      </c>
      <c r="R329" s="25" t="str">
        <f t="shared" si="66"/>
        <v>SAM-RVG</v>
      </c>
      <c r="S329" s="25" t="str">
        <f t="shared" si="67"/>
        <v>JPM</v>
      </c>
      <c r="T329" s="25" t="str">
        <f t="shared" si="68"/>
        <v>*</v>
      </c>
      <c r="U329" s="25" t="str">
        <f t="shared" si="69"/>
        <v>1ASP</v>
      </c>
      <c r="V329" s="23">
        <v>1.1499999999999999</v>
      </c>
      <c r="W329" s="24">
        <v>7980</v>
      </c>
      <c r="X329" s="26">
        <f t="shared" si="70"/>
        <v>9177</v>
      </c>
      <c r="Y329" s="20">
        <v>0.1</v>
      </c>
      <c r="Z329" s="20">
        <v>0.1</v>
      </c>
      <c r="AA329" s="9"/>
      <c r="AB329" s="27">
        <f t="shared" si="71"/>
        <v>0</v>
      </c>
      <c r="AC329" s="28">
        <f t="shared" si="72"/>
        <v>0</v>
      </c>
      <c r="AD329" s="28">
        <f t="shared" si="73"/>
        <v>0</v>
      </c>
    </row>
    <row r="330" spans="2:30">
      <c r="B330" s="6">
        <v>45386</v>
      </c>
      <c r="C330" s="1" t="s">
        <v>27</v>
      </c>
      <c r="D330" s="74" t="s">
        <v>112</v>
      </c>
      <c r="E330" s="70" t="s">
        <v>29</v>
      </c>
      <c r="F330" s="70" t="s">
        <v>33</v>
      </c>
      <c r="G330" s="1" t="s">
        <v>117</v>
      </c>
      <c r="H330" s="6">
        <v>45386</v>
      </c>
      <c r="I330" s="6">
        <v>45422</v>
      </c>
      <c r="J330" s="23">
        <v>0.7</v>
      </c>
      <c r="K330" s="24">
        <v>4960</v>
      </c>
      <c r="L330" s="7">
        <v>3472</v>
      </c>
      <c r="M330" s="20">
        <v>0.1</v>
      </c>
      <c r="N330" s="20">
        <v>0.1</v>
      </c>
      <c r="R330" s="25" t="str">
        <f t="shared" si="66"/>
        <v>SAM-SP</v>
      </c>
      <c r="S330" s="25" t="str">
        <f t="shared" si="67"/>
        <v>AXP</v>
      </c>
      <c r="T330" s="25" t="str">
        <f t="shared" si="68"/>
        <v>*</v>
      </c>
      <c r="U330" s="25" t="str">
        <f t="shared" si="69"/>
        <v>1ASP</v>
      </c>
      <c r="V330" s="23">
        <v>0.7</v>
      </c>
      <c r="W330" s="24">
        <v>4960</v>
      </c>
      <c r="X330" s="26">
        <f t="shared" si="70"/>
        <v>3472</v>
      </c>
      <c r="Y330" s="20">
        <v>0.1</v>
      </c>
      <c r="Z330" s="20">
        <v>0.1</v>
      </c>
      <c r="AA330" s="9"/>
      <c r="AB330" s="27">
        <f t="shared" si="71"/>
        <v>0</v>
      </c>
      <c r="AC330" s="28">
        <f t="shared" si="72"/>
        <v>0</v>
      </c>
      <c r="AD330" s="28">
        <f t="shared" si="73"/>
        <v>0</v>
      </c>
    </row>
    <row r="331" spans="2:30">
      <c r="B331" s="6">
        <v>45386</v>
      </c>
      <c r="C331" s="1" t="s">
        <v>27</v>
      </c>
      <c r="D331" s="74" t="s">
        <v>101</v>
      </c>
      <c r="E331" s="70" t="s">
        <v>29</v>
      </c>
      <c r="F331" s="70" t="s">
        <v>33</v>
      </c>
      <c r="G331" s="1" t="s">
        <v>117</v>
      </c>
      <c r="H331" s="6">
        <v>45386</v>
      </c>
      <c r="I331" s="6">
        <v>45412</v>
      </c>
      <c r="J331" s="23">
        <v>1.1499999999999999</v>
      </c>
      <c r="K331" s="24">
        <v>8450</v>
      </c>
      <c r="L331" s="7">
        <v>9717.5</v>
      </c>
      <c r="M331" s="20">
        <v>0.1</v>
      </c>
      <c r="N331" s="20">
        <v>0.1</v>
      </c>
      <c r="R331" s="25" t="str">
        <f t="shared" si="66"/>
        <v>SAM-SP</v>
      </c>
      <c r="S331" s="25" t="str">
        <f t="shared" si="67"/>
        <v>JPM</v>
      </c>
      <c r="T331" s="25" t="str">
        <f t="shared" si="68"/>
        <v>*</v>
      </c>
      <c r="U331" s="25" t="str">
        <f t="shared" si="69"/>
        <v>1ASP</v>
      </c>
      <c r="V331" s="23">
        <v>1.1499999999999999</v>
      </c>
      <c r="W331" s="24">
        <v>8450</v>
      </c>
      <c r="X331" s="26">
        <f t="shared" si="70"/>
        <v>9717.5</v>
      </c>
      <c r="Y331" s="20">
        <v>0.1</v>
      </c>
      <c r="Z331" s="20">
        <v>0.1</v>
      </c>
      <c r="AA331" s="9"/>
      <c r="AB331" s="27">
        <f t="shared" si="71"/>
        <v>0</v>
      </c>
      <c r="AC331" s="28">
        <f t="shared" si="72"/>
        <v>0</v>
      </c>
      <c r="AD331" s="28">
        <f t="shared" si="73"/>
        <v>0</v>
      </c>
    </row>
    <row r="332" spans="2:30">
      <c r="B332" s="6">
        <v>45391</v>
      </c>
      <c r="C332" s="1" t="s">
        <v>11</v>
      </c>
      <c r="D332" s="74" t="s">
        <v>229</v>
      </c>
      <c r="E332" s="70" t="s">
        <v>29</v>
      </c>
      <c r="F332" s="70">
        <v>1</v>
      </c>
      <c r="G332" s="1" t="s">
        <v>120</v>
      </c>
      <c r="H332" s="6">
        <v>45391</v>
      </c>
      <c r="I332" s="6">
        <v>45393</v>
      </c>
      <c r="J332" s="23">
        <v>3.8</v>
      </c>
      <c r="K332" s="24">
        <v>10600</v>
      </c>
      <c r="L332" s="7">
        <v>40280</v>
      </c>
      <c r="M332" s="20">
        <v>0</v>
      </c>
      <c r="N332" s="20">
        <v>0.1</v>
      </c>
      <c r="R332" s="25" t="str">
        <f t="shared" si="66"/>
        <v>SAM-AF</v>
      </c>
      <c r="S332" s="25" t="str">
        <f t="shared" si="67"/>
        <v>AC</v>
      </c>
      <c r="T332" s="25" t="str">
        <f t="shared" si="68"/>
        <v>*</v>
      </c>
      <c r="U332" s="25">
        <f t="shared" si="69"/>
        <v>1</v>
      </c>
      <c r="V332" s="18">
        <v>3.8</v>
      </c>
      <c r="W332" s="24">
        <v>10600</v>
      </c>
      <c r="X332" s="26">
        <f t="shared" si="70"/>
        <v>40280</v>
      </c>
      <c r="Y332" s="20">
        <v>0</v>
      </c>
      <c r="Z332" s="20">
        <v>0.1</v>
      </c>
      <c r="AA332" s="9"/>
      <c r="AB332" s="27">
        <f t="shared" si="71"/>
        <v>0</v>
      </c>
      <c r="AC332" s="28">
        <f t="shared" si="72"/>
        <v>0</v>
      </c>
      <c r="AD332" s="28">
        <f t="shared" si="73"/>
        <v>0</v>
      </c>
    </row>
    <row r="333" spans="2:30">
      <c r="B333" s="6">
        <v>45391</v>
      </c>
      <c r="C333" s="1" t="s">
        <v>67</v>
      </c>
      <c r="D333" s="74" t="s">
        <v>108</v>
      </c>
      <c r="E333" s="70" t="s">
        <v>29</v>
      </c>
      <c r="F333" s="70" t="s">
        <v>33</v>
      </c>
      <c r="G333" s="1" t="s">
        <v>117</v>
      </c>
      <c r="H333" s="6">
        <v>45391</v>
      </c>
      <c r="I333" s="6">
        <v>45400</v>
      </c>
      <c r="J333" s="23">
        <v>0.9</v>
      </c>
      <c r="K333" s="24">
        <v>3750</v>
      </c>
      <c r="L333" s="7">
        <v>3375</v>
      </c>
      <c r="M333" s="20">
        <v>0.1</v>
      </c>
      <c r="N333" s="20">
        <v>0.1</v>
      </c>
      <c r="R333" s="25" t="str">
        <f t="shared" si="66"/>
        <v>SAMEME2</v>
      </c>
      <c r="S333" s="25" t="str">
        <f t="shared" si="67"/>
        <v>INTU</v>
      </c>
      <c r="T333" s="25" t="str">
        <f t="shared" si="68"/>
        <v>*</v>
      </c>
      <c r="U333" s="25" t="str">
        <f t="shared" si="69"/>
        <v>1ASP</v>
      </c>
      <c r="V333" s="18">
        <v>0.9</v>
      </c>
      <c r="W333" s="24">
        <v>3750</v>
      </c>
      <c r="X333" s="26">
        <f t="shared" si="70"/>
        <v>3375</v>
      </c>
      <c r="Y333" s="20">
        <v>0.1</v>
      </c>
      <c r="Z333" s="20">
        <v>0.1</v>
      </c>
      <c r="AA333" s="9"/>
      <c r="AB333" s="27">
        <f t="shared" si="71"/>
        <v>0</v>
      </c>
      <c r="AC333" s="28">
        <f t="shared" si="72"/>
        <v>0</v>
      </c>
      <c r="AD333" s="28">
        <f t="shared" si="73"/>
        <v>0</v>
      </c>
    </row>
    <row r="334" spans="2:30">
      <c r="B334" s="6">
        <v>45391</v>
      </c>
      <c r="C334" s="1" t="s">
        <v>25</v>
      </c>
      <c r="D334" s="74" t="s">
        <v>229</v>
      </c>
      <c r="E334" s="70" t="s">
        <v>29</v>
      </c>
      <c r="F334" s="70">
        <v>1</v>
      </c>
      <c r="G334" s="1" t="s">
        <v>120</v>
      </c>
      <c r="H334" s="6">
        <v>45391</v>
      </c>
      <c r="I334" s="6">
        <v>45393</v>
      </c>
      <c r="J334" s="23">
        <v>3.8</v>
      </c>
      <c r="K334" s="24">
        <v>58280</v>
      </c>
      <c r="L334" s="7">
        <v>221464</v>
      </c>
      <c r="M334" s="20">
        <v>0</v>
      </c>
      <c r="N334" s="20">
        <v>0.1</v>
      </c>
      <c r="R334" s="25" t="str">
        <f t="shared" si="66"/>
        <v>SAM-ESG</v>
      </c>
      <c r="S334" s="25" t="str">
        <f t="shared" si="67"/>
        <v>AC</v>
      </c>
      <c r="T334" s="25" t="str">
        <f t="shared" si="68"/>
        <v>*</v>
      </c>
      <c r="U334" s="25">
        <f t="shared" si="69"/>
        <v>1</v>
      </c>
      <c r="V334" s="18">
        <v>3.8</v>
      </c>
      <c r="W334" s="24">
        <v>58280</v>
      </c>
      <c r="X334" s="26">
        <f t="shared" si="70"/>
        <v>221464</v>
      </c>
      <c r="Y334" s="20">
        <v>0</v>
      </c>
      <c r="Z334" s="20">
        <v>0.1</v>
      </c>
      <c r="AA334" s="9"/>
      <c r="AB334" s="27">
        <f t="shared" si="71"/>
        <v>0</v>
      </c>
      <c r="AC334" s="28">
        <f t="shared" si="72"/>
        <v>0</v>
      </c>
      <c r="AD334" s="28">
        <f t="shared" si="73"/>
        <v>0</v>
      </c>
    </row>
    <row r="335" spans="2:30">
      <c r="B335" s="6">
        <v>45391</v>
      </c>
      <c r="C335" s="1" t="s">
        <v>72</v>
      </c>
      <c r="D335" s="74" t="s">
        <v>229</v>
      </c>
      <c r="E335" s="70" t="s">
        <v>29</v>
      </c>
      <c r="F335" s="70">
        <v>1</v>
      </c>
      <c r="G335" s="1" t="s">
        <v>120</v>
      </c>
      <c r="H335" s="6">
        <v>45391</v>
      </c>
      <c r="I335" s="6">
        <v>45393</v>
      </c>
      <c r="J335" s="23">
        <v>3.8</v>
      </c>
      <c r="K335" s="24">
        <v>25500</v>
      </c>
      <c r="L335" s="7">
        <v>96900</v>
      </c>
      <c r="M335" s="20">
        <v>0</v>
      </c>
      <c r="N335" s="20">
        <v>0.1</v>
      </c>
      <c r="R335" s="25" t="str">
        <f t="shared" ref="R335:U337" si="74">IF(C335="","",C335)</f>
        <v>ST&amp;ER-C</v>
      </c>
      <c r="S335" s="25" t="str">
        <f t="shared" si="74"/>
        <v>AC</v>
      </c>
      <c r="T335" s="25" t="str">
        <f t="shared" si="74"/>
        <v>*</v>
      </c>
      <c r="U335" s="25">
        <f t="shared" si="74"/>
        <v>1</v>
      </c>
      <c r="V335" s="18">
        <v>3.8</v>
      </c>
      <c r="W335" s="24">
        <v>25500</v>
      </c>
      <c r="X335" s="26">
        <f t="shared" si="70"/>
        <v>96900</v>
      </c>
      <c r="Y335" s="20">
        <v>0</v>
      </c>
      <c r="Z335" s="20">
        <v>0.1</v>
      </c>
      <c r="AA335" s="9"/>
      <c r="AB335" s="27">
        <f t="shared" si="71"/>
        <v>0</v>
      </c>
      <c r="AC335" s="28">
        <f t="shared" ref="AC335:AD337" si="75">M335-Y335</f>
        <v>0</v>
      </c>
      <c r="AD335" s="28">
        <f t="shared" si="75"/>
        <v>0</v>
      </c>
    </row>
    <row r="336" spans="2:30">
      <c r="B336" s="6">
        <v>45391</v>
      </c>
      <c r="C336" s="1" t="s">
        <v>26</v>
      </c>
      <c r="D336" s="74" t="s">
        <v>229</v>
      </c>
      <c r="E336" s="70" t="s">
        <v>29</v>
      </c>
      <c r="F336" s="70">
        <v>1</v>
      </c>
      <c r="G336" s="1" t="s">
        <v>120</v>
      </c>
      <c r="H336" s="6">
        <v>45391</v>
      </c>
      <c r="I336" s="6">
        <v>45393</v>
      </c>
      <c r="J336" s="23">
        <v>3.8</v>
      </c>
      <c r="K336" s="24">
        <v>339420</v>
      </c>
      <c r="L336" s="7">
        <v>1289796</v>
      </c>
      <c r="M336" s="20">
        <v>0</v>
      </c>
      <c r="N336" s="20">
        <v>0.1</v>
      </c>
      <c r="R336" s="25" t="str">
        <f t="shared" si="74"/>
        <v>STER-OP</v>
      </c>
      <c r="S336" s="25" t="str">
        <f t="shared" si="74"/>
        <v>AC</v>
      </c>
      <c r="T336" s="25" t="str">
        <f t="shared" si="74"/>
        <v>*</v>
      </c>
      <c r="U336" s="25">
        <f t="shared" si="74"/>
        <v>1</v>
      </c>
      <c r="V336" s="18">
        <v>3.8</v>
      </c>
      <c r="W336" s="24">
        <v>339420</v>
      </c>
      <c r="X336" s="26">
        <f t="shared" si="70"/>
        <v>1289796</v>
      </c>
      <c r="Y336" s="20">
        <v>0</v>
      </c>
      <c r="Z336" s="20">
        <v>0.1</v>
      </c>
      <c r="AA336" s="9"/>
      <c r="AB336" s="27">
        <f t="shared" si="71"/>
        <v>0</v>
      </c>
      <c r="AC336" s="28">
        <f t="shared" si="75"/>
        <v>0</v>
      </c>
      <c r="AD336" s="28">
        <f t="shared" si="75"/>
        <v>0</v>
      </c>
    </row>
    <row r="337" spans="2:30">
      <c r="B337" s="6">
        <v>45391</v>
      </c>
      <c r="C337" s="1" t="s">
        <v>75</v>
      </c>
      <c r="D337" s="74" t="s">
        <v>76</v>
      </c>
      <c r="E337" s="70" t="s">
        <v>29</v>
      </c>
      <c r="F337" s="70" t="s">
        <v>33</v>
      </c>
      <c r="G337" s="1" t="s">
        <v>117</v>
      </c>
      <c r="H337" s="6">
        <v>45391</v>
      </c>
      <c r="I337" s="6">
        <v>45406</v>
      </c>
      <c r="J337" s="23">
        <v>0.4</v>
      </c>
      <c r="K337" s="24">
        <v>93290</v>
      </c>
      <c r="L337" s="7">
        <v>37316</v>
      </c>
      <c r="M337" s="20">
        <v>0.1</v>
      </c>
      <c r="N337" s="20">
        <v>0.1</v>
      </c>
      <c r="R337" s="25" t="str">
        <f t="shared" si="74"/>
        <v>USA-EQ</v>
      </c>
      <c r="S337" s="25" t="str">
        <f t="shared" si="74"/>
        <v>ORCL</v>
      </c>
      <c r="T337" s="25" t="str">
        <f t="shared" si="74"/>
        <v>*</v>
      </c>
      <c r="U337" s="25" t="str">
        <f t="shared" si="74"/>
        <v>1ASP</v>
      </c>
      <c r="V337" s="18">
        <v>0.4</v>
      </c>
      <c r="W337" s="24">
        <v>93290</v>
      </c>
      <c r="X337" s="26">
        <f t="shared" ref="X337:X354" si="76">V337*W337</f>
        <v>37316</v>
      </c>
      <c r="Y337" s="20">
        <v>0.1</v>
      </c>
      <c r="Z337" s="20">
        <v>0.1</v>
      </c>
      <c r="AA337" s="9"/>
      <c r="AB337" s="27">
        <f t="shared" si="71"/>
        <v>0</v>
      </c>
      <c r="AC337" s="28">
        <f t="shared" si="75"/>
        <v>0</v>
      </c>
      <c r="AD337" s="28">
        <f t="shared" si="75"/>
        <v>0</v>
      </c>
    </row>
    <row r="338" spans="2:30">
      <c r="B338" s="6">
        <v>45392</v>
      </c>
      <c r="C338" s="1" t="s">
        <v>11</v>
      </c>
      <c r="D338" s="74" t="s">
        <v>104</v>
      </c>
      <c r="E338" s="70" t="s">
        <v>32</v>
      </c>
      <c r="F338" s="70">
        <v>1</v>
      </c>
      <c r="G338" s="1" t="s">
        <v>120</v>
      </c>
      <c r="H338" s="6">
        <v>45392</v>
      </c>
      <c r="I338" s="6">
        <v>45394</v>
      </c>
      <c r="J338" s="23">
        <v>1.35</v>
      </c>
      <c r="K338" s="24">
        <v>31600</v>
      </c>
      <c r="L338" s="7">
        <v>42660</v>
      </c>
      <c r="M338" s="20">
        <v>0</v>
      </c>
      <c r="N338" s="20">
        <v>0.1</v>
      </c>
      <c r="R338" s="25" t="str">
        <f t="shared" ref="R338:R352" si="77">IF(C338="","",C338)</f>
        <v>SAM-AF</v>
      </c>
      <c r="S338" s="25" t="str">
        <f t="shared" ref="S338:S352" si="78">IF(D338="","",D338)</f>
        <v>GRUMA</v>
      </c>
      <c r="T338" s="25" t="str">
        <f t="shared" ref="T338:T352" si="79">IF(E338="","",E338)</f>
        <v>B</v>
      </c>
      <c r="U338" s="25">
        <f t="shared" ref="U338:U352" si="80">IF(F338="","",F338)</f>
        <v>1</v>
      </c>
      <c r="V338" s="18">
        <v>1.35</v>
      </c>
      <c r="W338" s="24">
        <v>31600</v>
      </c>
      <c r="X338" s="26">
        <f t="shared" si="76"/>
        <v>42660</v>
      </c>
      <c r="Y338" s="20">
        <v>0</v>
      </c>
      <c r="Z338" s="20">
        <v>0.1</v>
      </c>
      <c r="AA338" s="9"/>
      <c r="AB338" s="27">
        <f t="shared" ref="AB338:AB352" si="81">L338-X338</f>
        <v>0</v>
      </c>
      <c r="AC338" s="28">
        <f t="shared" ref="AC338:AC352" si="82">M338-Y338</f>
        <v>0</v>
      </c>
      <c r="AD338" s="28">
        <f t="shared" ref="AD338:AD352" si="83">N338-Z338</f>
        <v>0</v>
      </c>
    </row>
    <row r="339" spans="2:30">
      <c r="B339" s="6">
        <v>45392</v>
      </c>
      <c r="C339" s="1" t="s">
        <v>25</v>
      </c>
      <c r="D339" s="74" t="s">
        <v>104</v>
      </c>
      <c r="E339" s="70" t="s">
        <v>32</v>
      </c>
      <c r="F339" s="70">
        <v>1</v>
      </c>
      <c r="G339" s="1" t="s">
        <v>120</v>
      </c>
      <c r="H339" s="6">
        <v>45392</v>
      </c>
      <c r="I339" s="6">
        <v>45394</v>
      </c>
      <c r="J339" s="23">
        <v>1.35</v>
      </c>
      <c r="K339" s="24">
        <v>78200</v>
      </c>
      <c r="L339" s="7">
        <v>105570</v>
      </c>
      <c r="M339" s="20">
        <v>0</v>
      </c>
      <c r="N339" s="20">
        <v>0.1</v>
      </c>
      <c r="R339" s="25" t="str">
        <f t="shared" si="77"/>
        <v>SAM-ESG</v>
      </c>
      <c r="S339" s="25" t="str">
        <f t="shared" si="78"/>
        <v>GRUMA</v>
      </c>
      <c r="T339" s="25" t="str">
        <f t="shared" si="79"/>
        <v>B</v>
      </c>
      <c r="U339" s="25">
        <f t="shared" si="80"/>
        <v>1</v>
      </c>
      <c r="V339" s="18">
        <v>1.35</v>
      </c>
      <c r="W339" s="24">
        <v>78200</v>
      </c>
      <c r="X339" s="26">
        <f t="shared" si="76"/>
        <v>105570</v>
      </c>
      <c r="Y339" s="20">
        <v>0</v>
      </c>
      <c r="Z339" s="20">
        <v>0.1</v>
      </c>
      <c r="AA339" s="9"/>
      <c r="AB339" s="27">
        <f t="shared" si="81"/>
        <v>0</v>
      </c>
      <c r="AC339" s="28">
        <f t="shared" si="82"/>
        <v>0</v>
      </c>
      <c r="AD339" s="28">
        <f t="shared" si="83"/>
        <v>0</v>
      </c>
    </row>
    <row r="340" spans="2:30">
      <c r="B340" s="6">
        <v>45392</v>
      </c>
      <c r="C340" s="1" t="s">
        <v>21</v>
      </c>
      <c r="D340" s="74" t="s">
        <v>69</v>
      </c>
      <c r="E340" s="70" t="s">
        <v>28</v>
      </c>
      <c r="F340" s="70" t="s">
        <v>33</v>
      </c>
      <c r="G340" s="1" t="s">
        <v>117</v>
      </c>
      <c r="H340" s="6">
        <v>45392</v>
      </c>
      <c r="I340" s="6">
        <v>45427</v>
      </c>
      <c r="J340" s="23">
        <v>1.29</v>
      </c>
      <c r="K340" s="24">
        <v>1290</v>
      </c>
      <c r="L340" s="7">
        <v>1664.1</v>
      </c>
      <c r="M340" s="20">
        <v>0.25</v>
      </c>
      <c r="N340" s="20">
        <v>0.1</v>
      </c>
      <c r="R340" s="25" t="str">
        <f t="shared" si="77"/>
        <v>SAM-RVG</v>
      </c>
      <c r="S340" s="25" t="str">
        <f t="shared" si="78"/>
        <v>ACN</v>
      </c>
      <c r="T340" s="25" t="str">
        <f t="shared" si="79"/>
        <v>N</v>
      </c>
      <c r="U340" s="25" t="str">
        <f t="shared" si="80"/>
        <v>1ASP</v>
      </c>
      <c r="V340" s="18">
        <v>1.29</v>
      </c>
      <c r="W340" s="24">
        <v>1290</v>
      </c>
      <c r="X340" s="26">
        <f t="shared" si="76"/>
        <v>1664.1000000000001</v>
      </c>
      <c r="Y340" s="20">
        <v>0.25</v>
      </c>
      <c r="Z340" s="20">
        <v>0.1</v>
      </c>
      <c r="AA340" s="9"/>
      <c r="AB340" s="27">
        <f t="shared" si="81"/>
        <v>0</v>
      </c>
      <c r="AC340" s="28">
        <f t="shared" si="82"/>
        <v>0</v>
      </c>
      <c r="AD340" s="28">
        <f t="shared" si="83"/>
        <v>0</v>
      </c>
    </row>
    <row r="341" spans="2:30">
      <c r="B341" s="6">
        <v>45392</v>
      </c>
      <c r="C341" s="1" t="s">
        <v>27</v>
      </c>
      <c r="D341" s="74" t="s">
        <v>69</v>
      </c>
      <c r="E341" s="70" t="s">
        <v>28</v>
      </c>
      <c r="F341" s="70" t="s">
        <v>33</v>
      </c>
      <c r="G341" s="1" t="s">
        <v>117</v>
      </c>
      <c r="H341" s="6">
        <v>45392</v>
      </c>
      <c r="I341" s="6">
        <v>45427</v>
      </c>
      <c r="J341" s="23">
        <v>1.29</v>
      </c>
      <c r="K341" s="24">
        <v>1080</v>
      </c>
      <c r="L341" s="7">
        <v>1393.2</v>
      </c>
      <c r="M341" s="20">
        <v>0.25</v>
      </c>
      <c r="N341" s="20">
        <v>0.1</v>
      </c>
      <c r="R341" s="25" t="str">
        <f t="shared" si="77"/>
        <v>SAM-SP</v>
      </c>
      <c r="S341" s="25" t="str">
        <f t="shared" si="78"/>
        <v>ACN</v>
      </c>
      <c r="T341" s="25" t="str">
        <f t="shared" si="79"/>
        <v>N</v>
      </c>
      <c r="U341" s="25" t="str">
        <f t="shared" si="80"/>
        <v>1ASP</v>
      </c>
      <c r="V341" s="18">
        <v>1.29</v>
      </c>
      <c r="W341" s="24">
        <v>1080</v>
      </c>
      <c r="X341" s="26">
        <f t="shared" si="76"/>
        <v>1393.2</v>
      </c>
      <c r="Y341" s="20">
        <v>0.25</v>
      </c>
      <c r="Z341" s="20">
        <v>0.1</v>
      </c>
      <c r="AA341" s="9"/>
      <c r="AB341" s="27">
        <f t="shared" si="81"/>
        <v>0</v>
      </c>
      <c r="AC341" s="28">
        <f t="shared" si="82"/>
        <v>0</v>
      </c>
      <c r="AD341" s="28">
        <f t="shared" si="83"/>
        <v>0</v>
      </c>
    </row>
    <row r="342" spans="2:30">
      <c r="B342" s="6">
        <v>45392</v>
      </c>
      <c r="C342" s="1" t="s">
        <v>72</v>
      </c>
      <c r="D342" s="74" t="s">
        <v>104</v>
      </c>
      <c r="E342" s="70" t="s">
        <v>32</v>
      </c>
      <c r="F342" s="70">
        <v>1</v>
      </c>
      <c r="G342" s="1" t="s">
        <v>120</v>
      </c>
      <c r="H342" s="6">
        <v>45392</v>
      </c>
      <c r="I342" s="6">
        <v>45394</v>
      </c>
      <c r="J342" s="23">
        <v>1.35</v>
      </c>
      <c r="K342" s="24">
        <v>18124</v>
      </c>
      <c r="L342" s="7">
        <v>24467.4</v>
      </c>
      <c r="M342" s="20">
        <v>0</v>
      </c>
      <c r="N342" s="20">
        <v>0.1</v>
      </c>
      <c r="R342" s="25" t="str">
        <f t="shared" si="77"/>
        <v>ST&amp;ER-C</v>
      </c>
      <c r="S342" s="25" t="str">
        <f t="shared" si="78"/>
        <v>GRUMA</v>
      </c>
      <c r="T342" s="25" t="str">
        <f t="shared" si="79"/>
        <v>B</v>
      </c>
      <c r="U342" s="25">
        <f t="shared" si="80"/>
        <v>1</v>
      </c>
      <c r="V342" s="18">
        <v>1.35</v>
      </c>
      <c r="W342" s="24">
        <v>18124</v>
      </c>
      <c r="X342" s="26">
        <f t="shared" si="76"/>
        <v>24467.4</v>
      </c>
      <c r="Y342" s="20">
        <v>0</v>
      </c>
      <c r="Z342" s="20">
        <v>0.1</v>
      </c>
      <c r="AA342" s="9"/>
      <c r="AB342" s="27">
        <f t="shared" si="81"/>
        <v>0</v>
      </c>
      <c r="AC342" s="28">
        <f t="shared" si="82"/>
        <v>0</v>
      </c>
      <c r="AD342" s="28">
        <f t="shared" si="83"/>
        <v>0</v>
      </c>
    </row>
    <row r="343" spans="2:30">
      <c r="B343" s="6">
        <v>45392</v>
      </c>
      <c r="C343" s="1" t="s">
        <v>26</v>
      </c>
      <c r="D343" s="74" t="s">
        <v>104</v>
      </c>
      <c r="E343" s="70" t="s">
        <v>32</v>
      </c>
      <c r="F343" s="70">
        <v>1</v>
      </c>
      <c r="G343" s="1" t="s">
        <v>120</v>
      </c>
      <c r="H343" s="6">
        <v>45392</v>
      </c>
      <c r="I343" s="6">
        <v>45394</v>
      </c>
      <c r="J343" s="23">
        <v>1.35</v>
      </c>
      <c r="K343" s="24">
        <v>455000</v>
      </c>
      <c r="L343" s="7">
        <v>614250</v>
      </c>
      <c r="M343" s="20">
        <v>0</v>
      </c>
      <c r="N343" s="20">
        <v>0.1</v>
      </c>
      <c r="R343" s="25" t="str">
        <f t="shared" si="77"/>
        <v>STER-OP</v>
      </c>
      <c r="S343" s="25" t="str">
        <f t="shared" si="78"/>
        <v>GRUMA</v>
      </c>
      <c r="T343" s="25" t="str">
        <f t="shared" si="79"/>
        <v>B</v>
      </c>
      <c r="U343" s="25">
        <f t="shared" si="80"/>
        <v>1</v>
      </c>
      <c r="V343" s="18">
        <v>1.35</v>
      </c>
      <c r="W343" s="24">
        <v>455000</v>
      </c>
      <c r="X343" s="26">
        <f t="shared" si="76"/>
        <v>614250</v>
      </c>
      <c r="Y343" s="20">
        <v>0</v>
      </c>
      <c r="Z343" s="20">
        <v>0.1</v>
      </c>
      <c r="AA343" s="9"/>
      <c r="AB343" s="27">
        <f t="shared" si="81"/>
        <v>0</v>
      </c>
      <c r="AC343" s="28">
        <f t="shared" si="82"/>
        <v>0</v>
      </c>
      <c r="AD343" s="28">
        <f t="shared" si="83"/>
        <v>0</v>
      </c>
    </row>
    <row r="344" spans="2:30">
      <c r="B344" s="6">
        <v>45393</v>
      </c>
      <c r="C344" s="1" t="s">
        <v>30</v>
      </c>
      <c r="D344" s="74" t="s">
        <v>272</v>
      </c>
      <c r="E344" s="70" t="s">
        <v>28</v>
      </c>
      <c r="F344" s="70" t="s">
        <v>33</v>
      </c>
      <c r="G344" s="1" t="s">
        <v>117</v>
      </c>
      <c r="H344" s="6">
        <v>45393</v>
      </c>
      <c r="I344" s="6">
        <v>45436</v>
      </c>
      <c r="J344" s="23">
        <v>1.159</v>
      </c>
      <c r="K344" s="24">
        <v>1490</v>
      </c>
      <c r="L344" s="7">
        <v>1726.91</v>
      </c>
      <c r="M344" s="20">
        <v>0.1</v>
      </c>
      <c r="N344" s="20">
        <v>0.1</v>
      </c>
      <c r="O344" s="29" t="s">
        <v>320</v>
      </c>
      <c r="R344" s="25" t="str">
        <f t="shared" si="77"/>
        <v>SAM-RED</v>
      </c>
      <c r="S344" s="25" t="str">
        <f t="shared" si="78"/>
        <v>RB</v>
      </c>
      <c r="T344" s="25" t="str">
        <f t="shared" si="79"/>
        <v>N</v>
      </c>
      <c r="U344" s="25" t="str">
        <f t="shared" si="80"/>
        <v>1ASP</v>
      </c>
      <c r="V344" s="23">
        <v>1.159</v>
      </c>
      <c r="W344" s="24">
        <v>1490</v>
      </c>
      <c r="X344" s="26">
        <f t="shared" si="76"/>
        <v>1726.91</v>
      </c>
      <c r="Y344" s="20">
        <v>0.1</v>
      </c>
      <c r="Z344" s="20">
        <v>0.1</v>
      </c>
      <c r="AA344" s="9"/>
      <c r="AB344" s="27">
        <f t="shared" si="81"/>
        <v>0</v>
      </c>
      <c r="AC344" s="28">
        <f t="shared" si="82"/>
        <v>0</v>
      </c>
      <c r="AD344" s="28">
        <f t="shared" si="83"/>
        <v>0</v>
      </c>
    </row>
    <row r="345" spans="2:30">
      <c r="B345" s="6">
        <v>45393</v>
      </c>
      <c r="C345" s="1" t="s">
        <v>27</v>
      </c>
      <c r="D345" s="74" t="s">
        <v>286</v>
      </c>
      <c r="E345" s="70" t="s">
        <v>29</v>
      </c>
      <c r="F345" s="70" t="s">
        <v>33</v>
      </c>
      <c r="G345" s="1" t="s">
        <v>117</v>
      </c>
      <c r="H345" s="6">
        <v>45393</v>
      </c>
      <c r="I345" s="6">
        <v>45408</v>
      </c>
      <c r="J345" s="23">
        <v>1.62</v>
      </c>
      <c r="K345" s="24">
        <v>2830</v>
      </c>
      <c r="L345" s="7">
        <v>4584.6000000000004</v>
      </c>
      <c r="M345" s="20">
        <v>0.1</v>
      </c>
      <c r="N345" s="20">
        <v>0.1</v>
      </c>
      <c r="R345" s="25" t="str">
        <f t="shared" si="77"/>
        <v>SAM-SP</v>
      </c>
      <c r="S345" s="25" t="str">
        <f t="shared" si="78"/>
        <v>AMT</v>
      </c>
      <c r="T345" s="25" t="str">
        <f t="shared" si="79"/>
        <v>*</v>
      </c>
      <c r="U345" s="25" t="str">
        <f t="shared" si="80"/>
        <v>1ASP</v>
      </c>
      <c r="V345" s="23">
        <v>1.62</v>
      </c>
      <c r="W345" s="24">
        <v>2830</v>
      </c>
      <c r="X345" s="26">
        <f t="shared" si="76"/>
        <v>4584.6000000000004</v>
      </c>
      <c r="Y345" s="20">
        <v>0.1</v>
      </c>
      <c r="Z345" s="20">
        <v>0.1</v>
      </c>
      <c r="AA345" s="9"/>
      <c r="AB345" s="27">
        <f t="shared" si="81"/>
        <v>0</v>
      </c>
      <c r="AC345" s="28">
        <f t="shared" si="82"/>
        <v>0</v>
      </c>
      <c r="AD345" s="28">
        <f t="shared" si="83"/>
        <v>0</v>
      </c>
    </row>
    <row r="346" spans="2:30">
      <c r="B346" s="6">
        <v>45394</v>
      </c>
      <c r="C346" s="1" t="s">
        <v>21</v>
      </c>
      <c r="D346" s="74" t="s">
        <v>110</v>
      </c>
      <c r="E346" s="70" t="s">
        <v>29</v>
      </c>
      <c r="F346" s="70" t="s">
        <v>33</v>
      </c>
      <c r="G346" s="1" t="s">
        <v>117</v>
      </c>
      <c r="H346" s="6">
        <v>45394</v>
      </c>
      <c r="I346" s="6">
        <v>45427</v>
      </c>
      <c r="J346" s="23">
        <v>1.55</v>
      </c>
      <c r="K346" s="24">
        <v>7150</v>
      </c>
      <c r="L346" s="7">
        <v>11082.5</v>
      </c>
      <c r="M346" s="20">
        <v>0.1</v>
      </c>
      <c r="N346" s="20">
        <v>0.1</v>
      </c>
      <c r="R346" s="25" t="str">
        <f t="shared" si="77"/>
        <v>SAM-RVG</v>
      </c>
      <c r="S346" s="25" t="str">
        <f t="shared" si="78"/>
        <v>ABBV</v>
      </c>
      <c r="T346" s="25" t="str">
        <f t="shared" si="79"/>
        <v>*</v>
      </c>
      <c r="U346" s="25" t="str">
        <f t="shared" si="80"/>
        <v>1ASP</v>
      </c>
      <c r="V346" s="23">
        <v>1.55</v>
      </c>
      <c r="W346" s="24">
        <v>7150</v>
      </c>
      <c r="X346" s="26">
        <f t="shared" si="76"/>
        <v>11082.5</v>
      </c>
      <c r="Y346" s="20">
        <v>0.1</v>
      </c>
      <c r="Z346" s="20">
        <v>0.1</v>
      </c>
      <c r="AA346" s="9"/>
      <c r="AB346" s="27">
        <f t="shared" si="81"/>
        <v>0</v>
      </c>
      <c r="AC346" s="28">
        <f t="shared" si="82"/>
        <v>0</v>
      </c>
      <c r="AD346" s="28">
        <f t="shared" si="83"/>
        <v>0</v>
      </c>
    </row>
    <row r="347" spans="2:30">
      <c r="B347" s="6">
        <v>45394</v>
      </c>
      <c r="C347" s="1" t="s">
        <v>25</v>
      </c>
      <c r="D347" s="74" t="s">
        <v>345</v>
      </c>
      <c r="E347" s="70" t="s">
        <v>32</v>
      </c>
      <c r="F347" s="70">
        <v>1</v>
      </c>
      <c r="G347" s="1" t="s">
        <v>120</v>
      </c>
      <c r="H347" s="6">
        <v>45394</v>
      </c>
      <c r="I347" s="6">
        <v>45398</v>
      </c>
      <c r="J347" s="23">
        <v>1.1889000000000001</v>
      </c>
      <c r="K347" s="24">
        <v>52200</v>
      </c>
      <c r="L347" s="7">
        <v>62060.58</v>
      </c>
      <c r="M347" s="20">
        <v>0</v>
      </c>
      <c r="N347" s="20">
        <v>0</v>
      </c>
      <c r="R347" s="25" t="str">
        <f t="shared" si="77"/>
        <v>SAM-ESG</v>
      </c>
      <c r="S347" s="25" t="str">
        <f t="shared" si="78"/>
        <v>CHDRAUI</v>
      </c>
      <c r="T347" s="25" t="str">
        <f t="shared" si="79"/>
        <v>B</v>
      </c>
      <c r="U347" s="25">
        <f t="shared" si="80"/>
        <v>1</v>
      </c>
      <c r="V347" s="23">
        <v>1.1889000000000001</v>
      </c>
      <c r="W347" s="24">
        <v>52200</v>
      </c>
      <c r="X347" s="26">
        <f t="shared" si="76"/>
        <v>62060.58</v>
      </c>
      <c r="Y347" s="20">
        <v>0</v>
      </c>
      <c r="Z347" s="20">
        <v>0</v>
      </c>
      <c r="AA347" s="9"/>
      <c r="AB347" s="27">
        <f t="shared" si="81"/>
        <v>0</v>
      </c>
      <c r="AC347" s="28">
        <f t="shared" si="82"/>
        <v>0</v>
      </c>
      <c r="AD347" s="28">
        <f t="shared" si="83"/>
        <v>0</v>
      </c>
    </row>
    <row r="348" spans="2:30">
      <c r="B348" s="6">
        <v>45394</v>
      </c>
      <c r="C348" s="1" t="s">
        <v>72</v>
      </c>
      <c r="D348" s="74" t="s">
        <v>345</v>
      </c>
      <c r="E348" s="70" t="s">
        <v>32</v>
      </c>
      <c r="F348" s="70">
        <v>1</v>
      </c>
      <c r="G348" s="1" t="s">
        <v>120</v>
      </c>
      <c r="H348" s="6">
        <v>45394</v>
      </c>
      <c r="I348" s="6">
        <v>45398</v>
      </c>
      <c r="J348" s="23">
        <v>1.1889000000000001</v>
      </c>
      <c r="K348" s="24">
        <v>11900</v>
      </c>
      <c r="L348" s="7">
        <v>14147.91</v>
      </c>
      <c r="M348" s="20">
        <v>0</v>
      </c>
      <c r="N348" s="20">
        <v>0</v>
      </c>
      <c r="R348" s="25" t="str">
        <f t="shared" si="77"/>
        <v>ST&amp;ER-C</v>
      </c>
      <c r="S348" s="25" t="str">
        <f t="shared" si="78"/>
        <v>CHDRAUI</v>
      </c>
      <c r="T348" s="25" t="str">
        <f t="shared" si="79"/>
        <v>B</v>
      </c>
      <c r="U348" s="25">
        <f t="shared" si="80"/>
        <v>1</v>
      </c>
      <c r="V348" s="23">
        <v>1.1889000000000001</v>
      </c>
      <c r="W348" s="24">
        <v>11900</v>
      </c>
      <c r="X348" s="26">
        <f t="shared" si="76"/>
        <v>14147.910000000002</v>
      </c>
      <c r="Y348" s="20">
        <v>0</v>
      </c>
      <c r="Z348" s="20">
        <v>0</v>
      </c>
      <c r="AA348" s="9"/>
      <c r="AB348" s="27">
        <f t="shared" si="81"/>
        <v>0</v>
      </c>
      <c r="AC348" s="28">
        <f t="shared" si="82"/>
        <v>0</v>
      </c>
      <c r="AD348" s="28">
        <f t="shared" si="83"/>
        <v>0</v>
      </c>
    </row>
    <row r="349" spans="2:30">
      <c r="B349" s="6">
        <v>45394</v>
      </c>
      <c r="C349" s="1" t="s">
        <v>72</v>
      </c>
      <c r="D349" s="74" t="s">
        <v>344</v>
      </c>
      <c r="E349" s="70" t="s">
        <v>346</v>
      </c>
      <c r="F349" s="70">
        <v>1</v>
      </c>
      <c r="G349" s="1" t="s">
        <v>120</v>
      </c>
      <c r="H349" s="6">
        <v>45394</v>
      </c>
      <c r="I349" s="6">
        <v>45398</v>
      </c>
      <c r="J349" s="23">
        <v>1.52</v>
      </c>
      <c r="K349" s="24">
        <v>12600</v>
      </c>
      <c r="L349" s="7">
        <v>19152</v>
      </c>
      <c r="M349" s="20">
        <v>0</v>
      </c>
      <c r="N349" s="20">
        <v>0.1</v>
      </c>
      <c r="R349" s="25" t="str">
        <f t="shared" si="77"/>
        <v>ST&amp;ER-C</v>
      </c>
      <c r="S349" s="25" t="str">
        <f t="shared" si="78"/>
        <v>KOF</v>
      </c>
      <c r="T349" s="25" t="str">
        <f t="shared" si="79"/>
        <v>UBL</v>
      </c>
      <c r="U349" s="25">
        <f t="shared" si="80"/>
        <v>1</v>
      </c>
      <c r="V349" s="23">
        <v>1.52</v>
      </c>
      <c r="W349" s="24">
        <v>12600</v>
      </c>
      <c r="X349" s="26">
        <f t="shared" si="76"/>
        <v>19152</v>
      </c>
      <c r="Y349" s="20">
        <v>0</v>
      </c>
      <c r="Z349" s="20">
        <v>0.1</v>
      </c>
      <c r="AA349" s="9"/>
      <c r="AB349" s="27">
        <f t="shared" si="81"/>
        <v>0</v>
      </c>
      <c r="AC349" s="28">
        <f t="shared" si="82"/>
        <v>0</v>
      </c>
      <c r="AD349" s="28">
        <f t="shared" si="83"/>
        <v>0</v>
      </c>
    </row>
    <row r="350" spans="2:30">
      <c r="B350" s="6">
        <v>45394</v>
      </c>
      <c r="C350" s="1" t="s">
        <v>11</v>
      </c>
      <c r="D350" s="74" t="s">
        <v>66</v>
      </c>
      <c r="E350" s="70" t="s">
        <v>29</v>
      </c>
      <c r="F350" s="70">
        <v>1</v>
      </c>
      <c r="G350" s="1" t="s">
        <v>117</v>
      </c>
      <c r="H350" s="6">
        <v>45394</v>
      </c>
      <c r="I350" s="6">
        <v>45398</v>
      </c>
      <c r="J350" s="23">
        <v>1.8318999999999998E-2</v>
      </c>
      <c r="K350" s="24">
        <v>230000</v>
      </c>
      <c r="L350" s="7">
        <v>4213.3599999999997</v>
      </c>
      <c r="M350" s="20">
        <v>0</v>
      </c>
      <c r="N350" s="20">
        <v>0.1</v>
      </c>
      <c r="R350" s="25" t="str">
        <f t="shared" si="77"/>
        <v>SAM-AF</v>
      </c>
      <c r="S350" s="25" t="str">
        <f t="shared" si="78"/>
        <v>VESTA</v>
      </c>
      <c r="T350" s="25" t="str">
        <f t="shared" si="79"/>
        <v>*</v>
      </c>
      <c r="U350" s="25">
        <f t="shared" si="80"/>
        <v>1</v>
      </c>
      <c r="V350" s="23">
        <v>1.83189452467E-2</v>
      </c>
      <c r="W350" s="24">
        <v>230000</v>
      </c>
      <c r="X350" s="26">
        <f t="shared" si="76"/>
        <v>4213.357406741</v>
      </c>
      <c r="Y350" s="20">
        <v>0</v>
      </c>
      <c r="Z350" s="20">
        <v>0.1</v>
      </c>
      <c r="AA350" s="9"/>
      <c r="AB350" s="27">
        <f t="shared" si="81"/>
        <v>2.5932589996955357E-3</v>
      </c>
      <c r="AC350" s="28">
        <f t="shared" si="82"/>
        <v>0</v>
      </c>
      <c r="AD350" s="28">
        <f t="shared" si="83"/>
        <v>0</v>
      </c>
    </row>
    <row r="351" spans="2:30">
      <c r="B351" s="6">
        <v>45394</v>
      </c>
      <c r="C351" s="1" t="s">
        <v>25</v>
      </c>
      <c r="D351" s="74" t="s">
        <v>66</v>
      </c>
      <c r="E351" s="70" t="s">
        <v>29</v>
      </c>
      <c r="F351" s="70">
        <v>1</v>
      </c>
      <c r="G351" s="1" t="s">
        <v>117</v>
      </c>
      <c r="H351" s="6">
        <v>45394</v>
      </c>
      <c r="I351" s="6">
        <v>45398</v>
      </c>
      <c r="J351" s="23">
        <v>1.8318999999999998E-2</v>
      </c>
      <c r="K351" s="24">
        <v>631000</v>
      </c>
      <c r="L351" s="7">
        <v>11559.25</v>
      </c>
      <c r="M351" s="20">
        <v>0</v>
      </c>
      <c r="N351" s="20">
        <v>0.1</v>
      </c>
      <c r="R351" s="25" t="str">
        <f t="shared" si="77"/>
        <v>SAM-ESG</v>
      </c>
      <c r="S351" s="25" t="str">
        <f t="shared" si="78"/>
        <v>VESTA</v>
      </c>
      <c r="T351" s="25" t="str">
        <f t="shared" si="79"/>
        <v>*</v>
      </c>
      <c r="U351" s="25">
        <f t="shared" si="80"/>
        <v>1</v>
      </c>
      <c r="V351" s="23">
        <v>1.83189452467E-2</v>
      </c>
      <c r="W351" s="24">
        <v>631000</v>
      </c>
      <c r="X351" s="26">
        <f t="shared" si="76"/>
        <v>11559.2544506677</v>
      </c>
      <c r="Y351" s="20">
        <v>0</v>
      </c>
      <c r="Z351" s="20">
        <v>0.1</v>
      </c>
      <c r="AA351" s="9"/>
      <c r="AB351" s="27">
        <f t="shared" si="81"/>
        <v>-4.4506677004392259E-3</v>
      </c>
      <c r="AC351" s="28">
        <f t="shared" si="82"/>
        <v>0</v>
      </c>
      <c r="AD351" s="28">
        <f t="shared" si="83"/>
        <v>0</v>
      </c>
    </row>
    <row r="352" spans="2:30">
      <c r="B352" s="6">
        <v>45394</v>
      </c>
      <c r="C352" s="1" t="s">
        <v>72</v>
      </c>
      <c r="D352" s="74" t="s">
        <v>66</v>
      </c>
      <c r="E352" s="70" t="s">
        <v>29</v>
      </c>
      <c r="F352" s="70">
        <v>1</v>
      </c>
      <c r="G352" s="1" t="s">
        <v>117</v>
      </c>
      <c r="H352" s="6">
        <v>45394</v>
      </c>
      <c r="I352" s="6">
        <v>45398</v>
      </c>
      <c r="J352" s="23">
        <v>1.8318999999999998E-2</v>
      </c>
      <c r="K352" s="24">
        <v>97900</v>
      </c>
      <c r="L352" s="7">
        <v>1793.42</v>
      </c>
      <c r="M352" s="20">
        <v>0</v>
      </c>
      <c r="N352" s="20">
        <v>0.1</v>
      </c>
      <c r="R352" s="25" t="str">
        <f t="shared" si="77"/>
        <v>ST&amp;ER-C</v>
      </c>
      <c r="S352" s="25" t="str">
        <f t="shared" si="78"/>
        <v>VESTA</v>
      </c>
      <c r="T352" s="25" t="str">
        <f t="shared" si="79"/>
        <v>*</v>
      </c>
      <c r="U352" s="25">
        <f t="shared" si="80"/>
        <v>1</v>
      </c>
      <c r="V352" s="23">
        <v>1.83189452467E-2</v>
      </c>
      <c r="W352" s="24">
        <v>97900</v>
      </c>
      <c r="X352" s="26">
        <f t="shared" si="76"/>
        <v>1793.4247396519299</v>
      </c>
      <c r="Y352" s="20">
        <v>0</v>
      </c>
      <c r="Z352" s="20">
        <v>0.1</v>
      </c>
      <c r="AA352" s="9"/>
      <c r="AB352" s="27">
        <f t="shared" si="81"/>
        <v>-4.7396519298672501E-3</v>
      </c>
      <c r="AC352" s="28">
        <f t="shared" si="82"/>
        <v>0</v>
      </c>
      <c r="AD352" s="28">
        <f t="shared" si="83"/>
        <v>0</v>
      </c>
    </row>
    <row r="353" spans="2:30">
      <c r="B353" s="6">
        <v>45394</v>
      </c>
      <c r="C353" s="1" t="s">
        <v>26</v>
      </c>
      <c r="D353" s="74" t="s">
        <v>66</v>
      </c>
      <c r="E353" s="70" t="s">
        <v>29</v>
      </c>
      <c r="F353" s="70">
        <v>1</v>
      </c>
      <c r="G353" s="1" t="s">
        <v>117</v>
      </c>
      <c r="H353" s="6">
        <v>45394</v>
      </c>
      <c r="I353" s="6">
        <v>45398</v>
      </c>
      <c r="J353" s="23">
        <v>1.8318999999999998E-2</v>
      </c>
      <c r="K353" s="24">
        <v>4485400</v>
      </c>
      <c r="L353" s="7">
        <v>82167.8</v>
      </c>
      <c r="M353" s="20">
        <v>0</v>
      </c>
      <c r="N353" s="20">
        <v>0.1</v>
      </c>
      <c r="R353" s="25" t="str">
        <f t="shared" ref="R353:U354" si="84">IF(C353="","",C353)</f>
        <v>STER-OP</v>
      </c>
      <c r="S353" s="25" t="str">
        <f t="shared" si="84"/>
        <v>VESTA</v>
      </c>
      <c r="T353" s="25" t="str">
        <f t="shared" si="84"/>
        <v>*</v>
      </c>
      <c r="U353" s="25">
        <f t="shared" si="84"/>
        <v>1</v>
      </c>
      <c r="V353" s="23">
        <v>1.83189452467E-2</v>
      </c>
      <c r="W353" s="24">
        <v>4485400</v>
      </c>
      <c r="X353" s="26">
        <f t="shared" si="76"/>
        <v>82167.797009548187</v>
      </c>
      <c r="Y353" s="20">
        <v>0</v>
      </c>
      <c r="Z353" s="20">
        <v>0.1</v>
      </c>
      <c r="AA353" s="9"/>
      <c r="AB353" s="27">
        <f t="shared" ref="AB353:AD354" si="85">L353-X353</f>
        <v>2.9904518160037696E-3</v>
      </c>
      <c r="AC353" s="28">
        <f t="shared" si="85"/>
        <v>0</v>
      </c>
      <c r="AD353" s="28">
        <f t="shared" si="85"/>
        <v>0</v>
      </c>
    </row>
    <row r="354" spans="2:30">
      <c r="B354" s="6">
        <v>45398</v>
      </c>
      <c r="C354" s="1" t="s">
        <v>11</v>
      </c>
      <c r="D354" s="74" t="s">
        <v>348</v>
      </c>
      <c r="E354" s="70" t="s">
        <v>349</v>
      </c>
      <c r="F354" s="70">
        <v>1</v>
      </c>
      <c r="G354" s="1" t="s">
        <v>120</v>
      </c>
      <c r="H354" s="6">
        <v>45398</v>
      </c>
      <c r="I354" s="6">
        <v>45400</v>
      </c>
      <c r="J354" s="23">
        <v>0.77010000000000001</v>
      </c>
      <c r="K354" s="24">
        <v>131300</v>
      </c>
      <c r="L354" s="7">
        <v>101114.13</v>
      </c>
      <c r="M354" s="20">
        <v>0</v>
      </c>
      <c r="N354" s="20">
        <v>0</v>
      </c>
      <c r="R354" s="25" t="str">
        <f t="shared" si="84"/>
        <v>SAM-AF</v>
      </c>
      <c r="S354" s="25" t="str">
        <f t="shared" si="84"/>
        <v>FEMSA</v>
      </c>
      <c r="T354" s="25" t="str">
        <f t="shared" si="84"/>
        <v>UBD</v>
      </c>
      <c r="U354" s="25">
        <f t="shared" si="84"/>
        <v>1</v>
      </c>
      <c r="V354" s="23">
        <v>0.77010000000000001</v>
      </c>
      <c r="W354" s="24">
        <v>131300</v>
      </c>
      <c r="X354" s="26">
        <f t="shared" si="76"/>
        <v>101114.13</v>
      </c>
      <c r="Y354" s="20">
        <v>0</v>
      </c>
      <c r="Z354" s="20">
        <v>0</v>
      </c>
      <c r="AA354" s="9"/>
      <c r="AB354" s="27">
        <f t="shared" si="85"/>
        <v>0</v>
      </c>
      <c r="AC354" s="28">
        <f t="shared" si="85"/>
        <v>0</v>
      </c>
      <c r="AD354" s="28">
        <f t="shared" si="85"/>
        <v>0</v>
      </c>
    </row>
    <row r="355" spans="2:30">
      <c r="B355" s="6">
        <v>45398</v>
      </c>
      <c r="C355" s="1" t="s">
        <v>11</v>
      </c>
      <c r="D355" s="74" t="s">
        <v>348</v>
      </c>
      <c r="E355" s="70" t="s">
        <v>349</v>
      </c>
      <c r="F355" s="70">
        <v>1</v>
      </c>
      <c r="G355" s="1" t="s">
        <v>120</v>
      </c>
      <c r="H355" s="6">
        <v>45398</v>
      </c>
      <c r="I355" s="6">
        <v>45400</v>
      </c>
      <c r="J355" s="23">
        <v>1.0992999999999999</v>
      </c>
      <c r="K355" s="24">
        <v>131300</v>
      </c>
      <c r="L355" s="7">
        <v>144338.09</v>
      </c>
      <c r="M355" s="20">
        <v>0</v>
      </c>
      <c r="N355" s="20">
        <v>0</v>
      </c>
      <c r="R355" s="25" t="str">
        <f t="shared" ref="R355:R362" si="86">IF(C355="","",C355)</f>
        <v>SAM-AF</v>
      </c>
      <c r="S355" s="25" t="str">
        <f t="shared" ref="S355:S362" si="87">IF(D355="","",D355)</f>
        <v>FEMSA</v>
      </c>
      <c r="T355" s="25" t="str">
        <f t="shared" ref="T355:T362" si="88">IF(E355="","",E355)</f>
        <v>UBD</v>
      </c>
      <c r="U355" s="25">
        <f t="shared" ref="U355:U362" si="89">IF(F355="","",F355)</f>
        <v>1</v>
      </c>
      <c r="V355" s="23">
        <v>1.0992999999999999</v>
      </c>
      <c r="W355" s="24">
        <v>131300</v>
      </c>
      <c r="X355" s="26">
        <f t="shared" ref="X355:X414" si="90">V355*W355</f>
        <v>144338.09</v>
      </c>
      <c r="Y355" s="20">
        <v>0</v>
      </c>
      <c r="Z355" s="20">
        <v>0</v>
      </c>
      <c r="AA355" s="9"/>
      <c r="AB355" s="27">
        <f t="shared" ref="AB355:AB362" si="91">L355-X355</f>
        <v>0</v>
      </c>
      <c r="AC355" s="28">
        <f t="shared" ref="AC355:AC362" si="92">M355-Y355</f>
        <v>0</v>
      </c>
      <c r="AD355" s="28">
        <f t="shared" ref="AD355:AD362" si="93">N355-Z355</f>
        <v>0</v>
      </c>
    </row>
    <row r="356" spans="2:30">
      <c r="B356" s="6">
        <v>45398</v>
      </c>
      <c r="C356" s="1" t="s">
        <v>25</v>
      </c>
      <c r="D356" s="74" t="s">
        <v>348</v>
      </c>
      <c r="E356" s="70" t="s">
        <v>349</v>
      </c>
      <c r="F356" s="70">
        <v>1</v>
      </c>
      <c r="G356" s="1" t="s">
        <v>120</v>
      </c>
      <c r="H356" s="6">
        <v>45398</v>
      </c>
      <c r="I356" s="6">
        <v>45400</v>
      </c>
      <c r="J356" s="23">
        <v>1.0992999999999999</v>
      </c>
      <c r="K356" s="24">
        <v>307500</v>
      </c>
      <c r="L356" s="7">
        <v>338034.75</v>
      </c>
      <c r="M356" s="20">
        <v>0</v>
      </c>
      <c r="N356" s="20">
        <v>0</v>
      </c>
      <c r="R356" s="25" t="str">
        <f t="shared" si="86"/>
        <v>SAM-ESG</v>
      </c>
      <c r="S356" s="25" t="str">
        <f t="shared" si="87"/>
        <v>FEMSA</v>
      </c>
      <c r="T356" s="25" t="str">
        <f t="shared" si="88"/>
        <v>UBD</v>
      </c>
      <c r="U356" s="25">
        <f t="shared" si="89"/>
        <v>1</v>
      </c>
      <c r="V356" s="23">
        <v>1.0992999999999999</v>
      </c>
      <c r="W356" s="24">
        <v>307500</v>
      </c>
      <c r="X356" s="26">
        <f t="shared" si="90"/>
        <v>338034.75</v>
      </c>
      <c r="Y356" s="20">
        <v>0</v>
      </c>
      <c r="Z356" s="20">
        <v>0</v>
      </c>
      <c r="AA356" s="9"/>
      <c r="AB356" s="27">
        <f t="shared" si="91"/>
        <v>0</v>
      </c>
      <c r="AC356" s="28">
        <f t="shared" si="92"/>
        <v>0</v>
      </c>
      <c r="AD356" s="28">
        <f t="shared" si="93"/>
        <v>0</v>
      </c>
    </row>
    <row r="357" spans="2:30">
      <c r="B357" s="6">
        <v>45398</v>
      </c>
      <c r="C357" s="1" t="s">
        <v>25</v>
      </c>
      <c r="D357" s="74" t="s">
        <v>348</v>
      </c>
      <c r="E357" s="70" t="s">
        <v>349</v>
      </c>
      <c r="F357" s="70">
        <v>1</v>
      </c>
      <c r="G357" s="1" t="s">
        <v>120</v>
      </c>
      <c r="H357" s="6">
        <v>45398</v>
      </c>
      <c r="I357" s="6">
        <v>45400</v>
      </c>
      <c r="J357" s="23">
        <v>0.77010000000000001</v>
      </c>
      <c r="K357" s="24">
        <v>307500</v>
      </c>
      <c r="L357" s="7">
        <v>236805.75</v>
      </c>
      <c r="M357" s="20">
        <v>0</v>
      </c>
      <c r="N357" s="20">
        <v>0</v>
      </c>
      <c r="R357" s="25" t="str">
        <f t="shared" si="86"/>
        <v>SAM-ESG</v>
      </c>
      <c r="S357" s="25" t="str">
        <f t="shared" si="87"/>
        <v>FEMSA</v>
      </c>
      <c r="T357" s="25" t="str">
        <f t="shared" si="88"/>
        <v>UBD</v>
      </c>
      <c r="U357" s="25">
        <f t="shared" si="89"/>
        <v>1</v>
      </c>
      <c r="V357" s="23">
        <v>0.77010000000000001</v>
      </c>
      <c r="W357" s="24">
        <v>307500</v>
      </c>
      <c r="X357" s="26">
        <f t="shared" si="90"/>
        <v>236805.75</v>
      </c>
      <c r="Y357" s="20">
        <v>0</v>
      </c>
      <c r="Z357" s="20">
        <v>0</v>
      </c>
      <c r="AA357" s="9"/>
      <c r="AB357" s="27">
        <f t="shared" si="91"/>
        <v>0</v>
      </c>
      <c r="AC357" s="28">
        <f t="shared" si="92"/>
        <v>0</v>
      </c>
      <c r="AD357" s="28">
        <f t="shared" si="93"/>
        <v>0</v>
      </c>
    </row>
    <row r="358" spans="2:30">
      <c r="B358" s="6">
        <v>45398</v>
      </c>
      <c r="C358" s="1" t="s">
        <v>72</v>
      </c>
      <c r="D358" s="74" t="s">
        <v>348</v>
      </c>
      <c r="E358" s="70" t="s">
        <v>349</v>
      </c>
      <c r="F358" s="70">
        <v>1</v>
      </c>
      <c r="G358" s="1" t="s">
        <v>120</v>
      </c>
      <c r="H358" s="6">
        <v>45398</v>
      </c>
      <c r="I358" s="6">
        <v>45400</v>
      </c>
      <c r="J358" s="23">
        <v>1.0992999999999999</v>
      </c>
      <c r="K358" s="24">
        <v>87300</v>
      </c>
      <c r="L358" s="7">
        <v>95968.89</v>
      </c>
      <c r="M358" s="20">
        <v>0</v>
      </c>
      <c r="N358" s="20">
        <v>0</v>
      </c>
      <c r="R358" s="25" t="str">
        <f t="shared" si="86"/>
        <v>ST&amp;ER-C</v>
      </c>
      <c r="S358" s="25" t="str">
        <f t="shared" si="87"/>
        <v>FEMSA</v>
      </c>
      <c r="T358" s="25" t="str">
        <f t="shared" si="88"/>
        <v>UBD</v>
      </c>
      <c r="U358" s="25">
        <f t="shared" si="89"/>
        <v>1</v>
      </c>
      <c r="V358" s="23">
        <v>1.0992999999999999</v>
      </c>
      <c r="W358" s="24">
        <v>87300</v>
      </c>
      <c r="X358" s="26">
        <f t="shared" si="90"/>
        <v>95968.89</v>
      </c>
      <c r="Y358" s="20">
        <v>0</v>
      </c>
      <c r="Z358" s="20">
        <v>0</v>
      </c>
      <c r="AA358" s="9"/>
      <c r="AB358" s="27">
        <f t="shared" si="91"/>
        <v>0</v>
      </c>
      <c r="AC358" s="28">
        <f t="shared" si="92"/>
        <v>0</v>
      </c>
      <c r="AD358" s="28">
        <f t="shared" si="93"/>
        <v>0</v>
      </c>
    </row>
    <row r="359" spans="2:30">
      <c r="B359" s="6">
        <v>45398</v>
      </c>
      <c r="C359" s="1" t="s">
        <v>72</v>
      </c>
      <c r="D359" s="74" t="s">
        <v>348</v>
      </c>
      <c r="E359" s="70" t="s">
        <v>349</v>
      </c>
      <c r="F359" s="70">
        <v>1</v>
      </c>
      <c r="G359" s="1" t="s">
        <v>120</v>
      </c>
      <c r="H359" s="6">
        <v>45398</v>
      </c>
      <c r="I359" s="6">
        <v>45400</v>
      </c>
      <c r="J359" s="23">
        <v>0.77010000000000001</v>
      </c>
      <c r="K359" s="24">
        <v>87300</v>
      </c>
      <c r="L359" s="7">
        <v>67229.73</v>
      </c>
      <c r="M359" s="20">
        <v>0</v>
      </c>
      <c r="N359" s="20">
        <v>0</v>
      </c>
      <c r="R359" s="25" t="str">
        <f t="shared" si="86"/>
        <v>ST&amp;ER-C</v>
      </c>
      <c r="S359" s="25" t="str">
        <f t="shared" si="87"/>
        <v>FEMSA</v>
      </c>
      <c r="T359" s="25" t="str">
        <f t="shared" si="88"/>
        <v>UBD</v>
      </c>
      <c r="U359" s="25">
        <f t="shared" si="89"/>
        <v>1</v>
      </c>
      <c r="V359" s="23">
        <v>0.77010000000000001</v>
      </c>
      <c r="W359" s="24">
        <v>87300</v>
      </c>
      <c r="X359" s="26">
        <f t="shared" si="90"/>
        <v>67229.73</v>
      </c>
      <c r="Y359" s="20">
        <v>0</v>
      </c>
      <c r="Z359" s="20">
        <v>0</v>
      </c>
      <c r="AA359" s="9"/>
      <c r="AB359" s="27">
        <f t="shared" si="91"/>
        <v>0</v>
      </c>
      <c r="AC359" s="28">
        <f t="shared" si="92"/>
        <v>0</v>
      </c>
      <c r="AD359" s="28">
        <f t="shared" si="93"/>
        <v>0</v>
      </c>
    </row>
    <row r="360" spans="2:30">
      <c r="B360" s="6">
        <v>45398</v>
      </c>
      <c r="C360" s="1" t="s">
        <v>26</v>
      </c>
      <c r="D360" s="74" t="s">
        <v>348</v>
      </c>
      <c r="E360" s="70" t="s">
        <v>349</v>
      </c>
      <c r="F360" s="70">
        <v>1</v>
      </c>
      <c r="G360" s="1" t="s">
        <v>120</v>
      </c>
      <c r="H360" s="6">
        <v>45398</v>
      </c>
      <c r="I360" s="6">
        <v>45400</v>
      </c>
      <c r="J360" s="23">
        <v>1.0992999999999999</v>
      </c>
      <c r="K360" s="24">
        <v>1786000</v>
      </c>
      <c r="L360" s="7">
        <v>1963349.8</v>
      </c>
      <c r="M360" s="20">
        <v>0</v>
      </c>
      <c r="N360" s="20">
        <v>0</v>
      </c>
      <c r="R360" s="25" t="str">
        <f t="shared" si="86"/>
        <v>STER-OP</v>
      </c>
      <c r="S360" s="25" t="str">
        <f t="shared" si="87"/>
        <v>FEMSA</v>
      </c>
      <c r="T360" s="25" t="str">
        <f t="shared" si="88"/>
        <v>UBD</v>
      </c>
      <c r="U360" s="25">
        <f t="shared" si="89"/>
        <v>1</v>
      </c>
      <c r="V360" s="23">
        <v>1.0992999999999999</v>
      </c>
      <c r="W360" s="24">
        <v>1786000</v>
      </c>
      <c r="X360" s="26">
        <f t="shared" si="90"/>
        <v>1963349.7999999998</v>
      </c>
      <c r="Y360" s="20">
        <v>0</v>
      </c>
      <c r="Z360" s="20">
        <v>0</v>
      </c>
      <c r="AA360" s="9"/>
      <c r="AB360" s="27">
        <f t="shared" si="91"/>
        <v>0</v>
      </c>
      <c r="AC360" s="28">
        <f t="shared" si="92"/>
        <v>0</v>
      </c>
      <c r="AD360" s="28">
        <f t="shared" si="93"/>
        <v>0</v>
      </c>
    </row>
    <row r="361" spans="2:30">
      <c r="B361" s="6">
        <v>45398</v>
      </c>
      <c r="C361" s="1" t="s">
        <v>26</v>
      </c>
      <c r="D361" s="74" t="s">
        <v>348</v>
      </c>
      <c r="E361" s="70" t="s">
        <v>349</v>
      </c>
      <c r="F361" s="70">
        <v>1</v>
      </c>
      <c r="G361" s="1" t="s">
        <v>120</v>
      </c>
      <c r="H361" s="6">
        <v>45398</v>
      </c>
      <c r="I361" s="6">
        <v>45400</v>
      </c>
      <c r="J361" s="23">
        <v>0.77010000000000001</v>
      </c>
      <c r="K361" s="24">
        <v>1786000</v>
      </c>
      <c r="L361" s="7">
        <v>1375398.6</v>
      </c>
      <c r="M361" s="20">
        <v>0</v>
      </c>
      <c r="N361" s="20">
        <v>0</v>
      </c>
      <c r="R361" s="25" t="str">
        <f t="shared" si="86"/>
        <v>STER-OP</v>
      </c>
      <c r="S361" s="25" t="str">
        <f t="shared" si="87"/>
        <v>FEMSA</v>
      </c>
      <c r="T361" s="25" t="str">
        <f t="shared" si="88"/>
        <v>UBD</v>
      </c>
      <c r="U361" s="25">
        <f t="shared" si="89"/>
        <v>1</v>
      </c>
      <c r="V361" s="23">
        <v>0.77010000000000001</v>
      </c>
      <c r="W361" s="24">
        <v>1786000</v>
      </c>
      <c r="X361" s="26">
        <f t="shared" si="90"/>
        <v>1375398.6</v>
      </c>
      <c r="Y361" s="20">
        <v>0</v>
      </c>
      <c r="Z361" s="20">
        <v>0</v>
      </c>
      <c r="AA361" s="9"/>
      <c r="AB361" s="27">
        <f t="shared" si="91"/>
        <v>0</v>
      </c>
      <c r="AC361" s="28">
        <f t="shared" si="92"/>
        <v>0</v>
      </c>
      <c r="AD361" s="28">
        <f t="shared" si="93"/>
        <v>0</v>
      </c>
    </row>
    <row r="362" spans="2:30">
      <c r="B362" s="6">
        <v>45400</v>
      </c>
      <c r="C362" s="1" t="s">
        <v>22</v>
      </c>
      <c r="D362" s="74" t="s">
        <v>351</v>
      </c>
      <c r="E362" s="70" t="s">
        <v>28</v>
      </c>
      <c r="F362" s="70" t="s">
        <v>33</v>
      </c>
      <c r="G362" s="1" t="s">
        <v>117</v>
      </c>
      <c r="H362" s="6">
        <v>45400</v>
      </c>
      <c r="I362" s="6">
        <v>45434</v>
      </c>
      <c r="J362" s="23">
        <v>0.79300000000000004</v>
      </c>
      <c r="K362" s="24">
        <v>14000</v>
      </c>
      <c r="L362" s="7">
        <v>11102</v>
      </c>
      <c r="M362" s="20">
        <v>0</v>
      </c>
      <c r="N362" s="20">
        <v>0.1</v>
      </c>
      <c r="R362" s="25" t="str">
        <f t="shared" si="86"/>
        <v>SAMEMEC</v>
      </c>
      <c r="S362" s="25" t="str">
        <f t="shared" si="87"/>
        <v>LSE</v>
      </c>
      <c r="T362" s="25" t="str">
        <f t="shared" si="88"/>
        <v>N</v>
      </c>
      <c r="U362" s="25" t="str">
        <f t="shared" si="89"/>
        <v>1ASP</v>
      </c>
      <c r="V362" s="23">
        <v>0.79300000000000004</v>
      </c>
      <c r="W362" s="24">
        <v>14000</v>
      </c>
      <c r="X362" s="26">
        <f t="shared" si="90"/>
        <v>11102</v>
      </c>
      <c r="Y362" s="20">
        <v>0</v>
      </c>
      <c r="Z362" s="20">
        <v>0.1</v>
      </c>
      <c r="AA362" s="9"/>
      <c r="AB362" s="27">
        <f t="shared" si="91"/>
        <v>0</v>
      </c>
      <c r="AC362" s="28">
        <f t="shared" si="92"/>
        <v>0</v>
      </c>
      <c r="AD362" s="28">
        <f t="shared" si="93"/>
        <v>0</v>
      </c>
    </row>
    <row r="363" spans="2:30">
      <c r="B363" s="6">
        <v>45400</v>
      </c>
      <c r="C363" s="1" t="s">
        <v>22</v>
      </c>
      <c r="D363" s="74" t="s">
        <v>107</v>
      </c>
      <c r="E363" s="70" t="s">
        <v>29</v>
      </c>
      <c r="F363" s="70" t="s">
        <v>33</v>
      </c>
      <c r="G363" s="1" t="s">
        <v>117</v>
      </c>
      <c r="H363" s="6">
        <v>45400</v>
      </c>
      <c r="I363" s="6">
        <v>45422</v>
      </c>
      <c r="J363" s="23">
        <v>7.0000000000000007E-2</v>
      </c>
      <c r="K363" s="24">
        <v>13280</v>
      </c>
      <c r="L363" s="7">
        <v>929.6</v>
      </c>
      <c r="M363" s="20">
        <v>0.1</v>
      </c>
      <c r="N363" s="20">
        <v>0.1</v>
      </c>
      <c r="R363" s="25" t="str">
        <f t="shared" ref="R363:R414" si="94">IF(C363="","",C363)</f>
        <v>SAMEMEC</v>
      </c>
      <c r="S363" s="25" t="str">
        <f t="shared" ref="S363:S414" si="95">IF(D363="","",D363)</f>
        <v>RVTY</v>
      </c>
      <c r="T363" s="25" t="str">
        <f t="shared" ref="T363:T414" si="96">IF(E363="","",E363)</f>
        <v>*</v>
      </c>
      <c r="U363" s="25" t="str">
        <f t="shared" ref="U363:U414" si="97">IF(F363="","",F363)</f>
        <v>1ASP</v>
      </c>
      <c r="V363" s="23">
        <v>7.0000000000000007E-2</v>
      </c>
      <c r="W363" s="24">
        <v>13280</v>
      </c>
      <c r="X363" s="26">
        <f t="shared" si="90"/>
        <v>929.60000000000014</v>
      </c>
      <c r="Y363" s="20">
        <v>0.1</v>
      </c>
      <c r="Z363" s="20">
        <v>0.1</v>
      </c>
      <c r="AA363" s="9"/>
      <c r="AB363" s="27">
        <f t="shared" ref="AB363:AB398" si="98">L363-X363</f>
        <v>0</v>
      </c>
      <c r="AC363" s="28">
        <f t="shared" ref="AC363:AC398" si="99">M363-Y363</f>
        <v>0</v>
      </c>
      <c r="AD363" s="28">
        <f t="shared" ref="AD363:AD398" si="100">N363-Z363</f>
        <v>0</v>
      </c>
    </row>
    <row r="364" spans="2:30">
      <c r="B364" s="6">
        <v>45400</v>
      </c>
      <c r="C364" s="1" t="s">
        <v>31</v>
      </c>
      <c r="D364" s="74" t="s">
        <v>351</v>
      </c>
      <c r="E364" s="70" t="s">
        <v>28</v>
      </c>
      <c r="F364" s="70" t="s">
        <v>33</v>
      </c>
      <c r="G364" s="1" t="s">
        <v>117</v>
      </c>
      <c r="H364" s="6">
        <v>45400</v>
      </c>
      <c r="I364" s="6">
        <v>45434</v>
      </c>
      <c r="J364" s="23">
        <v>0.79300000000000004</v>
      </c>
      <c r="K364" s="24">
        <v>17200</v>
      </c>
      <c r="L364" s="7">
        <v>13639.6</v>
      </c>
      <c r="M364" s="20">
        <v>0</v>
      </c>
      <c r="N364" s="20">
        <v>0.1</v>
      </c>
      <c r="R364" s="25" t="str">
        <f t="shared" si="94"/>
        <v>SAMEME1</v>
      </c>
      <c r="S364" s="25" t="str">
        <f t="shared" si="95"/>
        <v>LSE</v>
      </c>
      <c r="T364" s="25" t="str">
        <f t="shared" si="96"/>
        <v>N</v>
      </c>
      <c r="U364" s="25" t="str">
        <f t="shared" si="97"/>
        <v>1ASP</v>
      </c>
      <c r="V364" s="23">
        <v>0.79300000000000004</v>
      </c>
      <c r="W364" s="24">
        <v>17200</v>
      </c>
      <c r="X364" s="26">
        <f t="shared" si="90"/>
        <v>13639.6</v>
      </c>
      <c r="Y364" s="20">
        <v>0</v>
      </c>
      <c r="Z364" s="20">
        <v>0.1</v>
      </c>
      <c r="AA364" s="9"/>
      <c r="AB364" s="27">
        <f t="shared" si="98"/>
        <v>0</v>
      </c>
      <c r="AC364" s="28">
        <f t="shared" si="99"/>
        <v>0</v>
      </c>
      <c r="AD364" s="28">
        <f t="shared" si="100"/>
        <v>0</v>
      </c>
    </row>
    <row r="365" spans="2:30">
      <c r="B365" s="6">
        <v>45400</v>
      </c>
      <c r="C365" s="1" t="s">
        <v>31</v>
      </c>
      <c r="D365" s="74" t="s">
        <v>107</v>
      </c>
      <c r="E365" s="70" t="s">
        <v>29</v>
      </c>
      <c r="F365" s="70" t="s">
        <v>33</v>
      </c>
      <c r="G365" s="1" t="s">
        <v>117</v>
      </c>
      <c r="H365" s="6">
        <v>45400</v>
      </c>
      <c r="I365" s="6">
        <v>45422</v>
      </c>
      <c r="J365" s="23">
        <v>7.0000000000000007E-2</v>
      </c>
      <c r="K365" s="24">
        <v>13671</v>
      </c>
      <c r="L365" s="7">
        <v>956.97</v>
      </c>
      <c r="M365" s="20">
        <v>0.1</v>
      </c>
      <c r="N365" s="20">
        <v>0.1</v>
      </c>
      <c r="R365" s="25" t="str">
        <f t="shared" si="94"/>
        <v>SAMEME1</v>
      </c>
      <c r="S365" s="25" t="str">
        <f t="shared" si="95"/>
        <v>RVTY</v>
      </c>
      <c r="T365" s="25" t="str">
        <f t="shared" si="96"/>
        <v>*</v>
      </c>
      <c r="U365" s="25" t="str">
        <f t="shared" si="97"/>
        <v>1ASP</v>
      </c>
      <c r="V365" s="23">
        <v>7.0000000000000007E-2</v>
      </c>
      <c r="W365" s="24">
        <v>13671</v>
      </c>
      <c r="X365" s="26">
        <f t="shared" si="90"/>
        <v>956.97000000000014</v>
      </c>
      <c r="Y365" s="20">
        <v>0.1</v>
      </c>
      <c r="Z365" s="20">
        <v>0.1</v>
      </c>
      <c r="AA365" s="9"/>
      <c r="AB365" s="27">
        <f t="shared" si="98"/>
        <v>0</v>
      </c>
      <c r="AC365" s="28">
        <f t="shared" si="99"/>
        <v>0</v>
      </c>
      <c r="AD365" s="28">
        <f t="shared" si="100"/>
        <v>0</v>
      </c>
    </row>
    <row r="366" spans="2:30">
      <c r="B366" s="6">
        <v>45400</v>
      </c>
      <c r="C366" s="1" t="s">
        <v>30</v>
      </c>
      <c r="D366" s="74" t="s">
        <v>355</v>
      </c>
      <c r="E366" s="70" t="s">
        <v>28</v>
      </c>
      <c r="F366" s="70" t="s">
        <v>33</v>
      </c>
      <c r="G366" s="1" t="s">
        <v>117</v>
      </c>
      <c r="H366" s="6">
        <v>45400</v>
      </c>
      <c r="I366" s="6">
        <v>45436</v>
      </c>
      <c r="J366" s="23">
        <v>0.23599999999999999</v>
      </c>
      <c r="K366" s="24">
        <v>12060</v>
      </c>
      <c r="L366" s="7">
        <v>2846.16</v>
      </c>
      <c r="M366" s="20">
        <v>0.2</v>
      </c>
      <c r="N366" s="20">
        <v>0.1</v>
      </c>
      <c r="R366" s="25" t="str">
        <f t="shared" si="94"/>
        <v>SAM-RED</v>
      </c>
      <c r="S366" s="25" t="str">
        <f t="shared" si="95"/>
        <v>UTG</v>
      </c>
      <c r="T366" s="25" t="str">
        <f t="shared" si="96"/>
        <v>N</v>
      </c>
      <c r="U366" s="25" t="str">
        <f t="shared" si="97"/>
        <v>1ASP</v>
      </c>
      <c r="V366" s="23">
        <v>0.23599999999999999</v>
      </c>
      <c r="W366" s="24">
        <v>12060</v>
      </c>
      <c r="X366" s="26">
        <f t="shared" si="90"/>
        <v>2846.16</v>
      </c>
      <c r="Y366" s="20">
        <v>0.2</v>
      </c>
      <c r="Z366" s="20">
        <v>0.1</v>
      </c>
      <c r="AA366" s="9"/>
      <c r="AB366" s="27">
        <f t="shared" si="98"/>
        <v>0</v>
      </c>
      <c r="AC366" s="28">
        <f t="shared" si="99"/>
        <v>0</v>
      </c>
      <c r="AD366" s="28">
        <f t="shared" si="100"/>
        <v>0</v>
      </c>
    </row>
    <row r="367" spans="2:30">
      <c r="B367" s="6">
        <v>45400</v>
      </c>
      <c r="C367" s="1" t="s">
        <v>27</v>
      </c>
      <c r="D367" s="74" t="s">
        <v>115</v>
      </c>
      <c r="E367" s="70" t="s">
        <v>29</v>
      </c>
      <c r="F367" s="70" t="s">
        <v>33</v>
      </c>
      <c r="G367" s="1" t="s">
        <v>117</v>
      </c>
      <c r="H367" s="6">
        <v>45400</v>
      </c>
      <c r="I367" s="6">
        <v>45427</v>
      </c>
      <c r="J367" s="23">
        <v>1.0065</v>
      </c>
      <c r="K367" s="24">
        <v>7450</v>
      </c>
      <c r="L367" s="7">
        <v>7498.43</v>
      </c>
      <c r="M367" s="20">
        <v>0.1</v>
      </c>
      <c r="N367" s="20">
        <v>0.1</v>
      </c>
      <c r="R367" s="25" t="str">
        <f t="shared" si="94"/>
        <v>SAM-SP</v>
      </c>
      <c r="S367" s="25" t="str">
        <f t="shared" si="95"/>
        <v>PG</v>
      </c>
      <c r="T367" s="25" t="str">
        <f t="shared" si="96"/>
        <v>*</v>
      </c>
      <c r="U367" s="25" t="str">
        <f t="shared" si="97"/>
        <v>1ASP</v>
      </c>
      <c r="V367" s="23">
        <v>1.0065</v>
      </c>
      <c r="W367" s="24">
        <v>7450</v>
      </c>
      <c r="X367" s="26">
        <f t="shared" si="90"/>
        <v>7498.4249999999993</v>
      </c>
      <c r="Y367" s="20">
        <v>0.1</v>
      </c>
      <c r="Z367" s="20">
        <v>0.1</v>
      </c>
      <c r="AA367" s="9"/>
      <c r="AB367" s="27">
        <f t="shared" si="98"/>
        <v>5.0000000010186341E-3</v>
      </c>
      <c r="AC367" s="28">
        <f t="shared" si="99"/>
        <v>0</v>
      </c>
      <c r="AD367" s="28">
        <f t="shared" si="100"/>
        <v>0</v>
      </c>
    </row>
    <row r="368" spans="2:30">
      <c r="B368" s="6">
        <v>45401</v>
      </c>
      <c r="C368" s="1" t="s">
        <v>22</v>
      </c>
      <c r="D368" s="74" t="s">
        <v>106</v>
      </c>
      <c r="E368" s="70" t="s">
        <v>29</v>
      </c>
      <c r="F368" s="70" t="s">
        <v>33</v>
      </c>
      <c r="G368" s="1" t="s">
        <v>117</v>
      </c>
      <c r="H368" s="6">
        <v>45401</v>
      </c>
      <c r="I368" s="6">
        <v>45414</v>
      </c>
      <c r="J368" s="23">
        <v>0.66500000000000004</v>
      </c>
      <c r="K368" s="24">
        <v>12710</v>
      </c>
      <c r="L368" s="7">
        <v>8452.15</v>
      </c>
      <c r="M368" s="20">
        <v>0.1</v>
      </c>
      <c r="N368" s="20">
        <v>0.1</v>
      </c>
      <c r="R368" s="25" t="str">
        <f t="shared" si="94"/>
        <v>SAMEMEC</v>
      </c>
      <c r="S368" s="25" t="str">
        <f t="shared" si="95"/>
        <v>CVS</v>
      </c>
      <c r="T368" s="25" t="str">
        <f t="shared" si="96"/>
        <v>*</v>
      </c>
      <c r="U368" s="25" t="str">
        <f t="shared" si="97"/>
        <v>1ASP</v>
      </c>
      <c r="V368" s="23">
        <v>0.66500000000000004</v>
      </c>
      <c r="W368" s="24">
        <v>12710</v>
      </c>
      <c r="X368" s="26">
        <f t="shared" si="90"/>
        <v>8452.15</v>
      </c>
      <c r="Y368" s="20">
        <v>0.1</v>
      </c>
      <c r="Z368" s="20">
        <v>0.1</v>
      </c>
      <c r="AA368" s="9"/>
      <c r="AB368" s="27">
        <f t="shared" si="98"/>
        <v>0</v>
      </c>
      <c r="AC368" s="28">
        <f t="shared" si="99"/>
        <v>0</v>
      </c>
      <c r="AD368" s="28">
        <f t="shared" si="100"/>
        <v>0</v>
      </c>
    </row>
    <row r="369" spans="2:30">
      <c r="B369" s="6">
        <v>45401</v>
      </c>
      <c r="C369" s="1" t="s">
        <v>31</v>
      </c>
      <c r="D369" s="74" t="s">
        <v>106</v>
      </c>
      <c r="E369" s="70" t="s">
        <v>29</v>
      </c>
      <c r="F369" s="70" t="s">
        <v>33</v>
      </c>
      <c r="G369" s="1" t="s">
        <v>117</v>
      </c>
      <c r="H369" s="6">
        <v>45401</v>
      </c>
      <c r="I369" s="6">
        <v>45414</v>
      </c>
      <c r="J369" s="23">
        <v>0.66500000000000004</v>
      </c>
      <c r="K369" s="24">
        <v>24829</v>
      </c>
      <c r="L369" s="7">
        <v>16511.29</v>
      </c>
      <c r="M369" s="20">
        <v>0.1</v>
      </c>
      <c r="N369" s="20">
        <v>0.1</v>
      </c>
      <c r="R369" s="25" t="str">
        <f t="shared" si="94"/>
        <v>SAMEME1</v>
      </c>
      <c r="S369" s="25" t="str">
        <f t="shared" si="95"/>
        <v>CVS</v>
      </c>
      <c r="T369" s="25" t="str">
        <f t="shared" si="96"/>
        <v>*</v>
      </c>
      <c r="U369" s="25" t="str">
        <f t="shared" si="97"/>
        <v>1ASP</v>
      </c>
      <c r="V369" s="23">
        <v>0.66500000000000004</v>
      </c>
      <c r="W369" s="24">
        <v>24829</v>
      </c>
      <c r="X369" s="26">
        <f t="shared" si="90"/>
        <v>16511.285</v>
      </c>
      <c r="Y369" s="20">
        <v>0.1</v>
      </c>
      <c r="Z369" s="20">
        <v>0.1</v>
      </c>
      <c r="AA369" s="9"/>
      <c r="AB369" s="27">
        <f t="shared" si="98"/>
        <v>5.0000000010186341E-3</v>
      </c>
      <c r="AC369" s="28">
        <f t="shared" si="99"/>
        <v>0</v>
      </c>
      <c r="AD369" s="28">
        <f t="shared" si="100"/>
        <v>0</v>
      </c>
    </row>
    <row r="370" spans="2:30">
      <c r="B370" s="6">
        <v>45401</v>
      </c>
      <c r="C370" s="1" t="s">
        <v>30</v>
      </c>
      <c r="D370" s="74" t="s">
        <v>109</v>
      </c>
      <c r="E370" s="70" t="s">
        <v>29</v>
      </c>
      <c r="F370" s="70" t="s">
        <v>33</v>
      </c>
      <c r="G370" s="1" t="s">
        <v>117</v>
      </c>
      <c r="H370" s="6">
        <v>45401</v>
      </c>
      <c r="I370" s="6">
        <v>45427</v>
      </c>
      <c r="J370" s="23">
        <v>0.5</v>
      </c>
      <c r="K370" s="24">
        <v>1640</v>
      </c>
      <c r="L370" s="7">
        <v>820</v>
      </c>
      <c r="M370" s="20">
        <v>0.1</v>
      </c>
      <c r="N370" s="20">
        <v>0.1</v>
      </c>
      <c r="R370" s="25" t="str">
        <f t="shared" si="94"/>
        <v>SAM-RED</v>
      </c>
      <c r="S370" s="25" t="str">
        <f t="shared" si="95"/>
        <v>CL</v>
      </c>
      <c r="T370" s="25" t="str">
        <f t="shared" si="96"/>
        <v>*</v>
      </c>
      <c r="U370" s="25" t="str">
        <f t="shared" si="97"/>
        <v>1ASP</v>
      </c>
      <c r="V370" s="23">
        <v>0.5</v>
      </c>
      <c r="W370" s="24">
        <v>1640</v>
      </c>
      <c r="X370" s="26">
        <f t="shared" si="90"/>
        <v>820</v>
      </c>
      <c r="Y370" s="20">
        <v>0.1</v>
      </c>
      <c r="Z370" s="20">
        <v>0.1</v>
      </c>
      <c r="AA370" s="9"/>
      <c r="AB370" s="27">
        <f t="shared" si="98"/>
        <v>0</v>
      </c>
      <c r="AC370" s="28">
        <f t="shared" si="99"/>
        <v>0</v>
      </c>
      <c r="AD370" s="28">
        <f t="shared" si="100"/>
        <v>0</v>
      </c>
    </row>
    <row r="371" spans="2:30">
      <c r="B371" s="6">
        <v>45401</v>
      </c>
      <c r="C371" s="1" t="s">
        <v>30</v>
      </c>
      <c r="D371" s="74" t="s">
        <v>354</v>
      </c>
      <c r="E371" s="70" t="s">
        <v>28</v>
      </c>
      <c r="F371" s="70" t="s">
        <v>33</v>
      </c>
      <c r="G371" s="1" t="s">
        <v>117</v>
      </c>
      <c r="H371" s="6">
        <v>45401</v>
      </c>
      <c r="I371" s="6">
        <v>45405</v>
      </c>
      <c r="J371" s="23">
        <v>12.7</v>
      </c>
      <c r="K371" s="24">
        <v>210</v>
      </c>
      <c r="L371" s="7">
        <v>2667</v>
      </c>
      <c r="M371" s="20">
        <v>0.35</v>
      </c>
      <c r="N371" s="20">
        <v>0.1</v>
      </c>
      <c r="R371" s="25" t="str">
        <f t="shared" si="94"/>
        <v>SAM-RED</v>
      </c>
      <c r="S371" s="25" t="str">
        <f t="shared" si="95"/>
        <v>GEBN</v>
      </c>
      <c r="T371" s="25" t="str">
        <f t="shared" si="96"/>
        <v>N</v>
      </c>
      <c r="U371" s="25" t="str">
        <f t="shared" si="97"/>
        <v>1ASP</v>
      </c>
      <c r="V371" s="23">
        <v>12.7</v>
      </c>
      <c r="W371" s="24">
        <v>210</v>
      </c>
      <c r="X371" s="26">
        <f t="shared" si="90"/>
        <v>2667</v>
      </c>
      <c r="Y371" s="20">
        <v>0.35</v>
      </c>
      <c r="Z371" s="20">
        <v>0.1</v>
      </c>
      <c r="AA371" s="9"/>
      <c r="AB371" s="27">
        <f t="shared" si="98"/>
        <v>0</v>
      </c>
      <c r="AC371" s="28">
        <f t="shared" si="99"/>
        <v>0</v>
      </c>
      <c r="AD371" s="28">
        <f t="shared" si="100"/>
        <v>0</v>
      </c>
    </row>
    <row r="372" spans="2:30">
      <c r="B372" s="6">
        <v>45401</v>
      </c>
      <c r="C372" s="1" t="s">
        <v>27</v>
      </c>
      <c r="D372" s="74" t="s">
        <v>113</v>
      </c>
      <c r="E372" s="70" t="s">
        <v>29</v>
      </c>
      <c r="F372" s="70" t="s">
        <v>33</v>
      </c>
      <c r="G372" s="1" t="s">
        <v>117</v>
      </c>
      <c r="H372" s="6">
        <v>45401</v>
      </c>
      <c r="I372" s="6">
        <v>45432</v>
      </c>
      <c r="J372" s="23">
        <v>1.3</v>
      </c>
      <c r="K372" s="24">
        <v>3640</v>
      </c>
      <c r="L372" s="7">
        <v>4732</v>
      </c>
      <c r="M372" s="20">
        <v>0.1</v>
      </c>
      <c r="N372" s="20">
        <v>0.1</v>
      </c>
      <c r="R372" s="25" t="str">
        <f t="shared" si="94"/>
        <v>SAM-SP</v>
      </c>
      <c r="S372" s="25" t="str">
        <f t="shared" si="95"/>
        <v>CAT</v>
      </c>
      <c r="T372" s="25" t="str">
        <f t="shared" si="96"/>
        <v>*</v>
      </c>
      <c r="U372" s="25" t="str">
        <f t="shared" si="97"/>
        <v>1ASP</v>
      </c>
      <c r="V372" s="23">
        <v>1.3</v>
      </c>
      <c r="W372" s="24">
        <v>3640</v>
      </c>
      <c r="X372" s="26">
        <f t="shared" si="90"/>
        <v>4732</v>
      </c>
      <c r="Y372" s="20">
        <v>0.1</v>
      </c>
      <c r="Z372" s="20">
        <v>0.1</v>
      </c>
      <c r="AA372" s="9"/>
      <c r="AB372" s="27">
        <f t="shared" si="98"/>
        <v>0</v>
      </c>
      <c r="AC372" s="28">
        <f t="shared" si="99"/>
        <v>0</v>
      </c>
      <c r="AD372" s="28">
        <f t="shared" si="100"/>
        <v>0</v>
      </c>
    </row>
    <row r="373" spans="2:30">
      <c r="B373" s="6">
        <v>45404</v>
      </c>
      <c r="C373" s="1" t="s">
        <v>22</v>
      </c>
      <c r="D373" s="74" t="s">
        <v>352</v>
      </c>
      <c r="E373" s="70" t="s">
        <v>28</v>
      </c>
      <c r="F373" s="70" t="s">
        <v>33</v>
      </c>
      <c r="G373" s="1" t="s">
        <v>117</v>
      </c>
      <c r="H373" s="6">
        <v>45404</v>
      </c>
      <c r="I373" s="6">
        <v>45406</v>
      </c>
      <c r="J373" s="23">
        <v>3</v>
      </c>
      <c r="K373" s="24">
        <v>9000</v>
      </c>
      <c r="L373" s="7">
        <v>27000</v>
      </c>
      <c r="M373" s="20">
        <v>0.35</v>
      </c>
      <c r="N373" s="20">
        <v>0.1</v>
      </c>
      <c r="R373" s="25" t="str">
        <f t="shared" si="94"/>
        <v>SAMEMEC</v>
      </c>
      <c r="S373" s="25" t="str">
        <f t="shared" si="95"/>
        <v>NESN</v>
      </c>
      <c r="T373" s="25" t="str">
        <f t="shared" si="96"/>
        <v>N</v>
      </c>
      <c r="U373" s="25" t="str">
        <f t="shared" si="97"/>
        <v>1ASP</v>
      </c>
      <c r="V373" s="23">
        <v>3</v>
      </c>
      <c r="W373" s="24">
        <v>9000</v>
      </c>
      <c r="X373" s="26">
        <f t="shared" si="90"/>
        <v>27000</v>
      </c>
      <c r="Y373" s="20">
        <v>0.35</v>
      </c>
      <c r="Z373" s="20">
        <v>0.1</v>
      </c>
      <c r="AA373" s="9"/>
      <c r="AB373" s="27">
        <f t="shared" si="98"/>
        <v>0</v>
      </c>
      <c r="AC373" s="28">
        <f t="shared" si="99"/>
        <v>0</v>
      </c>
      <c r="AD373" s="28">
        <f t="shared" si="100"/>
        <v>0</v>
      </c>
    </row>
    <row r="374" spans="2:30">
      <c r="B374" s="6">
        <v>45404</v>
      </c>
      <c r="C374" s="1" t="s">
        <v>31</v>
      </c>
      <c r="D374" s="74" t="s">
        <v>352</v>
      </c>
      <c r="E374" s="70" t="s">
        <v>28</v>
      </c>
      <c r="F374" s="70" t="s">
        <v>33</v>
      </c>
      <c r="G374" s="1" t="s">
        <v>117</v>
      </c>
      <c r="H374" s="6">
        <v>45404</v>
      </c>
      <c r="I374" s="6">
        <v>45406</v>
      </c>
      <c r="J374" s="23">
        <v>3</v>
      </c>
      <c r="K374" s="24">
        <v>11851</v>
      </c>
      <c r="L374" s="7">
        <v>35553</v>
      </c>
      <c r="M374" s="20">
        <v>0.35</v>
      </c>
      <c r="N374" s="20">
        <v>0.1</v>
      </c>
      <c r="R374" s="25" t="str">
        <f t="shared" si="94"/>
        <v>SAMEME1</v>
      </c>
      <c r="S374" s="25" t="str">
        <f t="shared" si="95"/>
        <v>NESN</v>
      </c>
      <c r="T374" s="25" t="str">
        <f t="shared" si="96"/>
        <v>N</v>
      </c>
      <c r="U374" s="25" t="str">
        <f t="shared" si="97"/>
        <v>1ASP</v>
      </c>
      <c r="V374" s="23">
        <v>3</v>
      </c>
      <c r="W374" s="24">
        <v>11851</v>
      </c>
      <c r="X374" s="26">
        <f t="shared" si="90"/>
        <v>35553</v>
      </c>
      <c r="Y374" s="20">
        <v>0.35</v>
      </c>
      <c r="Z374" s="20">
        <v>0.1</v>
      </c>
      <c r="AA374" s="9"/>
      <c r="AB374" s="27">
        <f t="shared" si="98"/>
        <v>0</v>
      </c>
      <c r="AC374" s="28">
        <f t="shared" si="99"/>
        <v>0</v>
      </c>
      <c r="AD374" s="28">
        <f t="shared" si="100"/>
        <v>0</v>
      </c>
    </row>
    <row r="375" spans="2:30">
      <c r="B375" s="6">
        <v>45404</v>
      </c>
      <c r="C375" s="1" t="s">
        <v>21</v>
      </c>
      <c r="D375" s="74" t="s">
        <v>356</v>
      </c>
      <c r="E375" s="70" t="s">
        <v>29</v>
      </c>
      <c r="F375" s="70" t="s">
        <v>33</v>
      </c>
      <c r="G375" s="1" t="s">
        <v>117</v>
      </c>
      <c r="H375" s="6">
        <v>45404</v>
      </c>
      <c r="I375" s="6">
        <v>45415</v>
      </c>
      <c r="J375" s="23">
        <v>0.44500000000000001</v>
      </c>
      <c r="K375" s="24">
        <v>6260</v>
      </c>
      <c r="L375" s="7">
        <v>2785.7</v>
      </c>
      <c r="M375" s="20">
        <v>0.1</v>
      </c>
      <c r="N375" s="20">
        <v>0.1</v>
      </c>
      <c r="R375" s="25" t="str">
        <f t="shared" si="94"/>
        <v>SAM-RVG</v>
      </c>
      <c r="S375" s="25" t="str">
        <f t="shared" si="95"/>
        <v>DELLC</v>
      </c>
      <c r="T375" s="25" t="str">
        <f t="shared" si="96"/>
        <v>*</v>
      </c>
      <c r="U375" s="25" t="str">
        <f t="shared" si="97"/>
        <v>1ASP</v>
      </c>
      <c r="V375" s="23">
        <v>0.44500000000000001</v>
      </c>
      <c r="W375" s="24">
        <v>6260</v>
      </c>
      <c r="X375" s="26">
        <f t="shared" si="90"/>
        <v>2785.7</v>
      </c>
      <c r="Y375" s="20">
        <v>0.1</v>
      </c>
      <c r="Z375" s="20">
        <v>0.1</v>
      </c>
      <c r="AA375" s="9"/>
      <c r="AB375" s="27">
        <f t="shared" si="98"/>
        <v>0</v>
      </c>
      <c r="AC375" s="28">
        <f t="shared" si="99"/>
        <v>0</v>
      </c>
      <c r="AD375" s="28">
        <f t="shared" si="100"/>
        <v>0</v>
      </c>
    </row>
    <row r="376" spans="2:30">
      <c r="B376" s="6">
        <v>45405</v>
      </c>
      <c r="C376" s="1" t="s">
        <v>21</v>
      </c>
      <c r="D376" s="74" t="s">
        <v>347</v>
      </c>
      <c r="E376" s="70" t="s">
        <v>28</v>
      </c>
      <c r="F376" s="70" t="s">
        <v>33</v>
      </c>
      <c r="G376" s="1" t="s">
        <v>117</v>
      </c>
      <c r="H376" s="6">
        <v>45405</v>
      </c>
      <c r="I376" s="6">
        <v>45407</v>
      </c>
      <c r="J376" s="23">
        <v>7.5</v>
      </c>
      <c r="K376" s="24">
        <v>690</v>
      </c>
      <c r="L376" s="7">
        <v>5175</v>
      </c>
      <c r="M376" s="20">
        <v>0.25</v>
      </c>
      <c r="N376" s="20">
        <v>0.1</v>
      </c>
      <c r="R376" s="25" t="str">
        <f t="shared" si="94"/>
        <v>SAM-RVG</v>
      </c>
      <c r="S376" s="25" t="str">
        <f t="shared" si="95"/>
        <v>MC</v>
      </c>
      <c r="T376" s="25" t="str">
        <f t="shared" si="96"/>
        <v>N</v>
      </c>
      <c r="U376" s="25" t="str">
        <f t="shared" si="97"/>
        <v>1ASP</v>
      </c>
      <c r="V376" s="23">
        <v>7.5</v>
      </c>
      <c r="W376" s="24">
        <v>690</v>
      </c>
      <c r="X376" s="26">
        <f t="shared" si="90"/>
        <v>5175</v>
      </c>
      <c r="Y376" s="20">
        <v>0.25</v>
      </c>
      <c r="Z376" s="20">
        <v>0.1</v>
      </c>
      <c r="AA376" s="9"/>
      <c r="AB376" s="27">
        <f t="shared" si="98"/>
        <v>0</v>
      </c>
      <c r="AC376" s="28">
        <f t="shared" si="99"/>
        <v>0</v>
      </c>
      <c r="AD376" s="28">
        <f t="shared" si="100"/>
        <v>0</v>
      </c>
    </row>
    <row r="377" spans="2:30">
      <c r="B377" s="6">
        <v>45406</v>
      </c>
      <c r="C377" s="1" t="s">
        <v>70</v>
      </c>
      <c r="D377" s="74" t="s">
        <v>71</v>
      </c>
      <c r="E377" s="70" t="s">
        <v>29</v>
      </c>
      <c r="F377" s="70" t="s">
        <v>223</v>
      </c>
      <c r="G377" s="1" t="s">
        <v>117</v>
      </c>
      <c r="H377" s="6">
        <v>45406</v>
      </c>
      <c r="I377" s="6">
        <v>45411</v>
      </c>
      <c r="J377" s="23">
        <v>0.22500000000000001</v>
      </c>
      <c r="K377" s="24">
        <v>209095</v>
      </c>
      <c r="L377" s="7">
        <v>47046.38</v>
      </c>
      <c r="M377" s="20">
        <v>0.1</v>
      </c>
      <c r="N377" s="20">
        <v>0.1</v>
      </c>
      <c r="R377" s="25" t="str">
        <f t="shared" si="94"/>
        <v>SAMUSCP</v>
      </c>
      <c r="S377" s="25" t="str">
        <f t="shared" si="95"/>
        <v>USFR</v>
      </c>
      <c r="T377" s="25" t="str">
        <f t="shared" si="96"/>
        <v>*</v>
      </c>
      <c r="U377" s="25" t="str">
        <f t="shared" si="97"/>
        <v>1ISP</v>
      </c>
      <c r="V377" s="23">
        <v>0.22500000000000001</v>
      </c>
      <c r="W377" s="24">
        <v>209095</v>
      </c>
      <c r="X377" s="26">
        <f t="shared" si="90"/>
        <v>47046.375</v>
      </c>
      <c r="Y377" s="20">
        <v>0.1</v>
      </c>
      <c r="Z377" s="20">
        <v>0.1</v>
      </c>
      <c r="AA377" s="9"/>
      <c r="AB377" s="27">
        <f t="shared" si="98"/>
        <v>4.9999999973806553E-3</v>
      </c>
      <c r="AC377" s="28">
        <f t="shared" si="99"/>
        <v>0</v>
      </c>
      <c r="AD377" s="28">
        <f t="shared" si="100"/>
        <v>0</v>
      </c>
    </row>
    <row r="378" spans="2:30">
      <c r="B378" s="6">
        <v>45407</v>
      </c>
      <c r="C378" s="1" t="s">
        <v>30</v>
      </c>
      <c r="D378" s="74" t="s">
        <v>353</v>
      </c>
      <c r="E378" s="70" t="s">
        <v>28</v>
      </c>
      <c r="F378" s="70" t="s">
        <v>33</v>
      </c>
      <c r="G378" s="1" t="s">
        <v>117</v>
      </c>
      <c r="H378" s="6">
        <v>45407</v>
      </c>
      <c r="I378" s="6">
        <v>45435</v>
      </c>
      <c r="J378" s="23">
        <v>3.517E-2</v>
      </c>
      <c r="K378" s="24">
        <v>32600</v>
      </c>
      <c r="L378" s="7">
        <v>1146.54</v>
      </c>
      <c r="M378" s="20">
        <v>0</v>
      </c>
      <c r="N378" s="20">
        <v>0.1</v>
      </c>
      <c r="R378" s="25" t="str">
        <f t="shared" si="94"/>
        <v>SAM-RED</v>
      </c>
      <c r="S378" s="25" t="str">
        <f t="shared" si="95"/>
        <v>CTEC1</v>
      </c>
      <c r="T378" s="25" t="str">
        <f t="shared" si="96"/>
        <v>N</v>
      </c>
      <c r="U378" s="25" t="str">
        <f t="shared" si="97"/>
        <v>1ASP</v>
      </c>
      <c r="V378" s="23">
        <v>3.517E-2</v>
      </c>
      <c r="W378" s="24">
        <v>32600</v>
      </c>
      <c r="X378" s="26">
        <f t="shared" si="90"/>
        <v>1146.5419999999999</v>
      </c>
      <c r="Y378" s="20">
        <v>0</v>
      </c>
      <c r="Z378" s="20">
        <v>0.1</v>
      </c>
      <c r="AA378" s="9"/>
      <c r="AB378" s="27">
        <f t="shared" si="98"/>
        <v>-1.9999999999527063E-3</v>
      </c>
      <c r="AC378" s="28">
        <f t="shared" si="99"/>
        <v>0</v>
      </c>
      <c r="AD378" s="28">
        <f t="shared" si="100"/>
        <v>0</v>
      </c>
    </row>
    <row r="379" spans="2:30">
      <c r="B379" s="6">
        <v>45407</v>
      </c>
      <c r="C379" s="1" t="s">
        <v>21</v>
      </c>
      <c r="D379" s="74" t="s">
        <v>153</v>
      </c>
      <c r="E379" s="70" t="s">
        <v>29</v>
      </c>
      <c r="F379" s="70" t="s">
        <v>33</v>
      </c>
      <c r="G379" s="1" t="s">
        <v>117</v>
      </c>
      <c r="H379" s="6">
        <v>45407</v>
      </c>
      <c r="I379" s="6">
        <v>45422</v>
      </c>
      <c r="J379" s="23">
        <v>1.1599999999999999</v>
      </c>
      <c r="K379" s="24">
        <v>1400</v>
      </c>
      <c r="L379" s="7">
        <v>1624</v>
      </c>
      <c r="M379" s="20">
        <v>0.1</v>
      </c>
      <c r="N379" s="20">
        <v>0.1</v>
      </c>
      <c r="R379" s="25" t="str">
        <f t="shared" si="94"/>
        <v>SAM-RVG</v>
      </c>
      <c r="S379" s="25" t="str">
        <f t="shared" si="95"/>
        <v>COST</v>
      </c>
      <c r="T379" s="25" t="str">
        <f t="shared" si="96"/>
        <v>*</v>
      </c>
      <c r="U379" s="25" t="str">
        <f t="shared" si="97"/>
        <v>1ASP</v>
      </c>
      <c r="V379" s="23">
        <v>1.1599999999999999</v>
      </c>
      <c r="W379" s="24">
        <v>1400</v>
      </c>
      <c r="X379" s="26">
        <f t="shared" si="90"/>
        <v>1624</v>
      </c>
      <c r="Y379" s="20">
        <v>0.1</v>
      </c>
      <c r="Z379" s="20">
        <v>0.1</v>
      </c>
      <c r="AA379" s="9"/>
      <c r="AB379" s="27">
        <f t="shared" si="98"/>
        <v>0</v>
      </c>
      <c r="AC379" s="28">
        <f t="shared" si="99"/>
        <v>0</v>
      </c>
      <c r="AD379" s="28">
        <f t="shared" si="100"/>
        <v>0</v>
      </c>
    </row>
    <row r="380" spans="2:30">
      <c r="B380" s="6">
        <v>45408</v>
      </c>
      <c r="C380" s="1" t="s">
        <v>31</v>
      </c>
      <c r="D380" s="74" t="s">
        <v>135</v>
      </c>
      <c r="E380" s="70" t="s">
        <v>28</v>
      </c>
      <c r="F380" s="70" t="s">
        <v>33</v>
      </c>
      <c r="G380" s="1" t="s">
        <v>117</v>
      </c>
      <c r="H380" s="6">
        <v>45408</v>
      </c>
      <c r="I380" s="6">
        <v>45419</v>
      </c>
      <c r="J380" s="23">
        <v>1.75</v>
      </c>
      <c r="K380" s="24">
        <v>1857</v>
      </c>
      <c r="L380" s="7">
        <v>3249.75</v>
      </c>
      <c r="M380" s="20">
        <v>0.15</v>
      </c>
      <c r="N380" s="20">
        <v>0.1</v>
      </c>
      <c r="R380" s="25" t="str">
        <f t="shared" si="94"/>
        <v>SAMEME1</v>
      </c>
      <c r="S380" s="25" t="str">
        <f t="shared" si="95"/>
        <v>ASML</v>
      </c>
      <c r="T380" s="25" t="str">
        <f t="shared" si="96"/>
        <v>N</v>
      </c>
      <c r="U380" s="25" t="str">
        <f t="shared" si="97"/>
        <v>1ASP</v>
      </c>
      <c r="V380" s="23">
        <v>1.75</v>
      </c>
      <c r="W380" s="24">
        <v>1857</v>
      </c>
      <c r="X380" s="26">
        <f t="shared" si="90"/>
        <v>3249.75</v>
      </c>
      <c r="Y380" s="20">
        <v>0.15</v>
      </c>
      <c r="Z380" s="20">
        <v>0.1</v>
      </c>
      <c r="AA380" s="9"/>
      <c r="AB380" s="27">
        <f t="shared" si="98"/>
        <v>0</v>
      </c>
      <c r="AC380" s="28">
        <f t="shared" si="99"/>
        <v>0</v>
      </c>
      <c r="AD380" s="28">
        <f t="shared" si="100"/>
        <v>0</v>
      </c>
    </row>
    <row r="381" spans="2:30">
      <c r="B381" s="6">
        <v>45408</v>
      </c>
      <c r="C381" s="1" t="s">
        <v>67</v>
      </c>
      <c r="D381" s="74" t="s">
        <v>135</v>
      </c>
      <c r="E381" s="70" t="s">
        <v>28</v>
      </c>
      <c r="F381" s="70" t="s">
        <v>33</v>
      </c>
      <c r="G381" s="1" t="s">
        <v>117</v>
      </c>
      <c r="H381" s="6">
        <v>45408</v>
      </c>
      <c r="I381" s="6">
        <v>45419</v>
      </c>
      <c r="J381" s="23">
        <v>1.75</v>
      </c>
      <c r="K381" s="24">
        <v>9356</v>
      </c>
      <c r="L381" s="7">
        <v>16373</v>
      </c>
      <c r="M381" s="20">
        <v>0.15</v>
      </c>
      <c r="N381" s="20">
        <v>0.1</v>
      </c>
      <c r="R381" s="25" t="str">
        <f t="shared" si="94"/>
        <v>SAMEME2</v>
      </c>
      <c r="S381" s="25" t="str">
        <f t="shared" si="95"/>
        <v>ASML</v>
      </c>
      <c r="T381" s="25" t="str">
        <f t="shared" si="96"/>
        <v>N</v>
      </c>
      <c r="U381" s="25" t="str">
        <f t="shared" si="97"/>
        <v>1ASP</v>
      </c>
      <c r="V381" s="23">
        <v>1.75</v>
      </c>
      <c r="W381" s="24">
        <v>9356</v>
      </c>
      <c r="X381" s="26">
        <f t="shared" si="90"/>
        <v>16373</v>
      </c>
      <c r="Y381" s="20">
        <v>0.15</v>
      </c>
      <c r="Z381" s="20">
        <v>0.1</v>
      </c>
      <c r="AA381" s="9"/>
      <c r="AB381" s="27">
        <f t="shared" si="98"/>
        <v>0</v>
      </c>
      <c r="AC381" s="28">
        <f t="shared" si="99"/>
        <v>0</v>
      </c>
      <c r="AD381" s="28">
        <f t="shared" si="100"/>
        <v>0</v>
      </c>
    </row>
    <row r="382" spans="2:30">
      <c r="B382" s="6">
        <v>45408</v>
      </c>
      <c r="C382" s="1" t="s">
        <v>22</v>
      </c>
      <c r="D382" s="74" t="s">
        <v>134</v>
      </c>
      <c r="E382" s="70" t="s">
        <v>28</v>
      </c>
      <c r="F382" s="70" t="s">
        <v>33</v>
      </c>
      <c r="G382" s="1" t="s">
        <v>117</v>
      </c>
      <c r="H382" s="6">
        <v>45408</v>
      </c>
      <c r="I382" s="6">
        <v>45419</v>
      </c>
      <c r="J382" s="23">
        <v>1.899275</v>
      </c>
      <c r="K382" s="24">
        <v>2030</v>
      </c>
      <c r="L382" s="7">
        <v>3855.53</v>
      </c>
      <c r="M382" s="20">
        <v>0.15</v>
      </c>
      <c r="N382" s="20">
        <v>0.1</v>
      </c>
      <c r="R382" s="25" t="str">
        <f t="shared" si="94"/>
        <v>SAMEMEC</v>
      </c>
      <c r="S382" s="25" t="str">
        <f t="shared" si="95"/>
        <v>ASML1</v>
      </c>
      <c r="T382" s="25" t="str">
        <f t="shared" si="96"/>
        <v>N</v>
      </c>
      <c r="U382" s="25" t="str">
        <f t="shared" si="97"/>
        <v>1ASP</v>
      </c>
      <c r="V382" s="23">
        <v>1.899275</v>
      </c>
      <c r="W382" s="24">
        <v>2030</v>
      </c>
      <c r="X382" s="26">
        <f t="shared" si="90"/>
        <v>3855.5282500000003</v>
      </c>
      <c r="Y382" s="20">
        <v>0.15</v>
      </c>
      <c r="Z382" s="20">
        <v>0.1</v>
      </c>
      <c r="AA382" s="9"/>
      <c r="AB382" s="27">
        <f t="shared" si="98"/>
        <v>1.7499999999017746E-3</v>
      </c>
      <c r="AC382" s="28">
        <f t="shared" si="99"/>
        <v>0</v>
      </c>
      <c r="AD382" s="28">
        <f t="shared" si="100"/>
        <v>0</v>
      </c>
    </row>
    <row r="383" spans="2:30">
      <c r="B383" s="6">
        <v>45408</v>
      </c>
      <c r="C383" s="1" t="s">
        <v>177</v>
      </c>
      <c r="D383" s="74" t="s">
        <v>134</v>
      </c>
      <c r="E383" s="70" t="s">
        <v>28</v>
      </c>
      <c r="F383" s="70" t="s">
        <v>33</v>
      </c>
      <c r="G383" s="1" t="s">
        <v>117</v>
      </c>
      <c r="H383" s="6">
        <v>45408</v>
      </c>
      <c r="I383" s="6">
        <v>45419</v>
      </c>
      <c r="J383" s="23">
        <v>1.899275</v>
      </c>
      <c r="K383" s="24">
        <v>560</v>
      </c>
      <c r="L383" s="7">
        <v>1063.5899999999999</v>
      </c>
      <c r="M383" s="20">
        <v>0.15</v>
      </c>
      <c r="N383" s="20">
        <v>0.1</v>
      </c>
      <c r="R383" s="25" t="str">
        <f t="shared" si="94"/>
        <v>STERNDQ</v>
      </c>
      <c r="S383" s="25" t="str">
        <f t="shared" si="95"/>
        <v>ASML1</v>
      </c>
      <c r="T383" s="25" t="str">
        <f t="shared" si="96"/>
        <v>N</v>
      </c>
      <c r="U383" s="25" t="str">
        <f t="shared" si="97"/>
        <v>1ASP</v>
      </c>
      <c r="V383" s="23">
        <v>1.899275</v>
      </c>
      <c r="W383" s="24">
        <v>560</v>
      </c>
      <c r="X383" s="26">
        <f t="shared" si="90"/>
        <v>1063.5940000000001</v>
      </c>
      <c r="Y383" s="20">
        <v>0.15</v>
      </c>
      <c r="Z383" s="20">
        <v>0.1</v>
      </c>
      <c r="AA383" s="9"/>
      <c r="AB383" s="27">
        <f t="shared" si="98"/>
        <v>-4.0000000001327862E-3</v>
      </c>
      <c r="AC383" s="28">
        <f t="shared" si="99"/>
        <v>0</v>
      </c>
      <c r="AD383" s="28">
        <f t="shared" si="100"/>
        <v>0</v>
      </c>
    </row>
    <row r="384" spans="2:30">
      <c r="B384" s="6">
        <v>45408</v>
      </c>
      <c r="C384" s="1" t="s">
        <v>123</v>
      </c>
      <c r="D384" s="74" t="s">
        <v>125</v>
      </c>
      <c r="E384" s="70" t="s">
        <v>126</v>
      </c>
      <c r="F384" s="70" t="s">
        <v>124</v>
      </c>
      <c r="G384" s="1" t="s">
        <v>120</v>
      </c>
      <c r="H384" s="6">
        <v>45408</v>
      </c>
      <c r="I384" s="6">
        <v>45412</v>
      </c>
      <c r="J384" s="23">
        <v>0.105228</v>
      </c>
      <c r="K384" s="24">
        <v>286750</v>
      </c>
      <c r="L384" s="7">
        <v>30174.15</v>
      </c>
      <c r="M384" s="20">
        <v>0</v>
      </c>
      <c r="N384" s="20">
        <v>0.1</v>
      </c>
      <c r="R384" s="25" t="str">
        <f t="shared" si="94"/>
        <v>ELIGE-C</v>
      </c>
      <c r="S384" s="25" t="str">
        <f t="shared" si="95"/>
        <v>NAFTRAC</v>
      </c>
      <c r="T384" s="25" t="str">
        <f t="shared" si="96"/>
        <v>ISHRS</v>
      </c>
      <c r="U384" s="25" t="str">
        <f t="shared" si="97"/>
        <v>1B</v>
      </c>
      <c r="V384" s="23">
        <v>0.10522805837</v>
      </c>
      <c r="W384" s="24">
        <v>286750</v>
      </c>
      <c r="X384" s="26">
        <f t="shared" si="90"/>
        <v>30174.145737597501</v>
      </c>
      <c r="Y384" s="20">
        <v>0</v>
      </c>
      <c r="Z384" s="20">
        <v>0.1</v>
      </c>
      <c r="AA384" s="9"/>
      <c r="AB384" s="27">
        <f t="shared" si="98"/>
        <v>4.2624025008990429E-3</v>
      </c>
      <c r="AC384" s="28">
        <f t="shared" si="99"/>
        <v>0</v>
      </c>
      <c r="AD384" s="28">
        <f t="shared" si="100"/>
        <v>0</v>
      </c>
    </row>
    <row r="385" spans="2:30">
      <c r="B385" s="6">
        <v>45408</v>
      </c>
      <c r="C385" s="1" t="s">
        <v>123</v>
      </c>
      <c r="D385" s="74" t="s">
        <v>125</v>
      </c>
      <c r="E385" s="70" t="s">
        <v>126</v>
      </c>
      <c r="F385" s="70" t="s">
        <v>124</v>
      </c>
      <c r="G385" s="1" t="s">
        <v>120</v>
      </c>
      <c r="H385" s="6">
        <v>45408</v>
      </c>
      <c r="I385" s="6">
        <v>45412</v>
      </c>
      <c r="J385" s="23">
        <v>4.3039999999999997E-3</v>
      </c>
      <c r="K385" s="24">
        <v>286750</v>
      </c>
      <c r="L385" s="7">
        <v>1234.31</v>
      </c>
      <c r="M385" s="20">
        <v>0</v>
      </c>
      <c r="N385" s="20">
        <v>0.1</v>
      </c>
      <c r="R385" s="25" t="str">
        <f t="shared" si="94"/>
        <v>ELIGE-C</v>
      </c>
      <c r="S385" s="25" t="str">
        <f t="shared" si="95"/>
        <v>NAFTRAC</v>
      </c>
      <c r="T385" s="25" t="str">
        <f t="shared" si="96"/>
        <v>ISHRS</v>
      </c>
      <c r="U385" s="25" t="str">
        <f t="shared" si="97"/>
        <v>1B</v>
      </c>
      <c r="V385" s="23">
        <v>4.3044919900000001E-3</v>
      </c>
      <c r="W385" s="24">
        <v>286750</v>
      </c>
      <c r="X385" s="26">
        <f t="shared" si="90"/>
        <v>1234.3130781325001</v>
      </c>
      <c r="Y385" s="20">
        <v>0</v>
      </c>
      <c r="Z385" s="20">
        <v>0.1</v>
      </c>
      <c r="AA385" s="9"/>
      <c r="AB385" s="27">
        <f t="shared" si="98"/>
        <v>-3.0781325001498772E-3</v>
      </c>
      <c r="AC385" s="28">
        <f t="shared" si="99"/>
        <v>0</v>
      </c>
      <c r="AD385" s="28">
        <f t="shared" si="100"/>
        <v>0</v>
      </c>
    </row>
    <row r="386" spans="2:30">
      <c r="B386" s="6">
        <v>45408</v>
      </c>
      <c r="C386" s="1" t="s">
        <v>123</v>
      </c>
      <c r="D386" s="74" t="s">
        <v>125</v>
      </c>
      <c r="E386" s="70" t="s">
        <v>126</v>
      </c>
      <c r="F386" s="70" t="s">
        <v>124</v>
      </c>
      <c r="G386" s="1" t="s">
        <v>120</v>
      </c>
      <c r="H386" s="6">
        <v>45408</v>
      </c>
      <c r="I386" s="6">
        <v>45412</v>
      </c>
      <c r="J386" s="23">
        <v>1.4298999999999999E-2</v>
      </c>
      <c r="K386" s="24">
        <v>286750</v>
      </c>
      <c r="L386" s="7">
        <v>4100.34</v>
      </c>
      <c r="M386" s="20">
        <v>0</v>
      </c>
      <c r="N386" s="20">
        <v>0</v>
      </c>
      <c r="R386" s="25" t="str">
        <f t="shared" si="94"/>
        <v>ELIGE-C</v>
      </c>
      <c r="S386" s="25" t="str">
        <f t="shared" si="95"/>
        <v>NAFTRAC</v>
      </c>
      <c r="T386" s="25" t="str">
        <f t="shared" si="96"/>
        <v>ISHRS</v>
      </c>
      <c r="U386" s="25" t="str">
        <f t="shared" si="97"/>
        <v>1B</v>
      </c>
      <c r="V386" s="23">
        <v>1.429933829E-2</v>
      </c>
      <c r="W386" s="24">
        <v>286750</v>
      </c>
      <c r="X386" s="26">
        <f t="shared" si="90"/>
        <v>4100.3352546574997</v>
      </c>
      <c r="Y386" s="20">
        <v>0</v>
      </c>
      <c r="Z386" s="20">
        <v>0</v>
      </c>
      <c r="AA386" s="9"/>
      <c r="AB386" s="27">
        <f t="shared" si="98"/>
        <v>4.745342500427796E-3</v>
      </c>
      <c r="AC386" s="28">
        <f t="shared" si="99"/>
        <v>0</v>
      </c>
      <c r="AD386" s="28">
        <f t="shared" si="100"/>
        <v>0</v>
      </c>
    </row>
    <row r="387" spans="2:30">
      <c r="B387" s="6">
        <v>45408</v>
      </c>
      <c r="C387" s="1" t="s">
        <v>127</v>
      </c>
      <c r="D387" s="74" t="s">
        <v>125</v>
      </c>
      <c r="E387" s="70" t="s">
        <v>126</v>
      </c>
      <c r="F387" s="70" t="s">
        <v>124</v>
      </c>
      <c r="G387" s="1" t="s">
        <v>120</v>
      </c>
      <c r="H387" s="6">
        <v>45408</v>
      </c>
      <c r="I387" s="6">
        <v>45412</v>
      </c>
      <c r="J387" s="23">
        <v>4.3039999999999997E-3</v>
      </c>
      <c r="K387" s="24">
        <v>5962925</v>
      </c>
      <c r="L387" s="7">
        <v>25667.360000000001</v>
      </c>
      <c r="M387" s="20">
        <v>0</v>
      </c>
      <c r="N387" s="20">
        <v>0.1</v>
      </c>
      <c r="R387" s="25" t="str">
        <f t="shared" ref="R387:U392" si="101">IF(C387="","",C387)</f>
        <v>ELIGE-P</v>
      </c>
      <c r="S387" s="25" t="str">
        <f t="shared" si="101"/>
        <v>NAFTRAC</v>
      </c>
      <c r="T387" s="25" t="str">
        <f t="shared" si="101"/>
        <v>ISHRS</v>
      </c>
      <c r="U387" s="25" t="str">
        <f t="shared" si="101"/>
        <v>1B</v>
      </c>
      <c r="V387" s="23">
        <v>4.3044919900000001E-3</v>
      </c>
      <c r="W387" s="24">
        <v>5962925</v>
      </c>
      <c r="X387" s="26">
        <f t="shared" ref="X387:X392" si="102">V387*W387</f>
        <v>25667.362899470751</v>
      </c>
      <c r="Y387" s="20">
        <v>0</v>
      </c>
      <c r="Z387" s="20">
        <v>0.1</v>
      </c>
      <c r="AA387" s="9"/>
      <c r="AB387" s="27">
        <f t="shared" ref="AB387:AD392" si="103">L387-X387</f>
        <v>-2.8994707499805372E-3</v>
      </c>
      <c r="AC387" s="28">
        <f t="shared" si="103"/>
        <v>0</v>
      </c>
      <c r="AD387" s="28">
        <f t="shared" si="103"/>
        <v>0</v>
      </c>
    </row>
    <row r="388" spans="2:30">
      <c r="B388" s="6">
        <v>45408</v>
      </c>
      <c r="C388" s="1" t="s">
        <v>127</v>
      </c>
      <c r="D388" s="74" t="s">
        <v>125</v>
      </c>
      <c r="E388" s="70" t="s">
        <v>126</v>
      </c>
      <c r="F388" s="70" t="s">
        <v>124</v>
      </c>
      <c r="G388" s="1" t="s">
        <v>120</v>
      </c>
      <c r="H388" s="6">
        <v>45408</v>
      </c>
      <c r="I388" s="6">
        <v>45412</v>
      </c>
      <c r="J388" s="23">
        <v>0.105228</v>
      </c>
      <c r="K388" s="24">
        <v>5962925</v>
      </c>
      <c r="L388" s="7">
        <v>627467.02</v>
      </c>
      <c r="M388" s="20">
        <v>0</v>
      </c>
      <c r="N388" s="20">
        <v>0.1</v>
      </c>
      <c r="R388" s="25" t="str">
        <f t="shared" si="101"/>
        <v>ELIGE-P</v>
      </c>
      <c r="S388" s="25" t="str">
        <f t="shared" si="101"/>
        <v>NAFTRAC</v>
      </c>
      <c r="T388" s="25" t="str">
        <f t="shared" si="101"/>
        <v>ISHRS</v>
      </c>
      <c r="U388" s="25" t="str">
        <f t="shared" si="101"/>
        <v>1B</v>
      </c>
      <c r="V388" s="23">
        <v>0.10522805837</v>
      </c>
      <c r="W388" s="24">
        <v>5962925</v>
      </c>
      <c r="X388" s="26">
        <f t="shared" si="102"/>
        <v>627467.01995593228</v>
      </c>
      <c r="Y388" s="20">
        <v>0</v>
      </c>
      <c r="Z388" s="20">
        <v>0.1</v>
      </c>
      <c r="AA388" s="9"/>
      <c r="AB388" s="27">
        <f t="shared" si="103"/>
        <v>4.4067739509046078E-5</v>
      </c>
      <c r="AC388" s="28">
        <f t="shared" si="103"/>
        <v>0</v>
      </c>
      <c r="AD388" s="28">
        <f t="shared" si="103"/>
        <v>0</v>
      </c>
    </row>
    <row r="389" spans="2:30">
      <c r="B389" s="6">
        <v>45408</v>
      </c>
      <c r="C389" s="1" t="s">
        <v>127</v>
      </c>
      <c r="D389" s="74" t="s">
        <v>125</v>
      </c>
      <c r="E389" s="70" t="s">
        <v>126</v>
      </c>
      <c r="F389" s="70" t="s">
        <v>124</v>
      </c>
      <c r="G389" s="1" t="s">
        <v>120</v>
      </c>
      <c r="H389" s="6">
        <v>45408</v>
      </c>
      <c r="I389" s="6">
        <v>45412</v>
      </c>
      <c r="J389" s="23">
        <v>1.4298999999999999E-2</v>
      </c>
      <c r="K389" s="24">
        <v>5962925</v>
      </c>
      <c r="L389" s="7">
        <v>85265.88</v>
      </c>
      <c r="M389" s="20">
        <v>0</v>
      </c>
      <c r="N389" s="20">
        <v>0</v>
      </c>
      <c r="R389" s="25" t="str">
        <f t="shared" si="101"/>
        <v>ELIGE-P</v>
      </c>
      <c r="S389" s="25" t="str">
        <f t="shared" si="101"/>
        <v>NAFTRAC</v>
      </c>
      <c r="T389" s="25" t="str">
        <f t="shared" si="101"/>
        <v>ISHRS</v>
      </c>
      <c r="U389" s="25" t="str">
        <f t="shared" si="101"/>
        <v>1B</v>
      </c>
      <c r="V389" s="23">
        <v>1.429933829E-2</v>
      </c>
      <c r="W389" s="24">
        <v>5962925</v>
      </c>
      <c r="X389" s="26">
        <f t="shared" si="102"/>
        <v>85265.881772898254</v>
      </c>
      <c r="Y389" s="20">
        <v>0</v>
      </c>
      <c r="Z389" s="20">
        <v>0</v>
      </c>
      <c r="AA389" s="9"/>
      <c r="AB389" s="27">
        <f t="shared" si="103"/>
        <v>-1.7728982493281364E-3</v>
      </c>
      <c r="AC389" s="28">
        <f t="shared" si="103"/>
        <v>0</v>
      </c>
      <c r="AD389" s="28">
        <f t="shared" si="103"/>
        <v>0</v>
      </c>
    </row>
    <row r="390" spans="2:30">
      <c r="B390" s="6">
        <v>45408</v>
      </c>
      <c r="C390" s="1" t="s">
        <v>132</v>
      </c>
      <c r="D390" s="74" t="s">
        <v>125</v>
      </c>
      <c r="E390" s="70" t="s">
        <v>126</v>
      </c>
      <c r="F390" s="70" t="s">
        <v>124</v>
      </c>
      <c r="G390" s="1" t="s">
        <v>120</v>
      </c>
      <c r="H390" s="6">
        <v>45408</v>
      </c>
      <c r="I390" s="6">
        <v>45412</v>
      </c>
      <c r="J390" s="23">
        <v>1.4298999999999999E-2</v>
      </c>
      <c r="K390" s="24">
        <v>30000</v>
      </c>
      <c r="L390" s="7">
        <v>428.98</v>
      </c>
      <c r="M390" s="20">
        <v>0</v>
      </c>
      <c r="N390" s="20">
        <v>0</v>
      </c>
      <c r="R390" s="25" t="str">
        <f t="shared" si="101"/>
        <v>SAM-AP</v>
      </c>
      <c r="S390" s="25" t="str">
        <f t="shared" si="101"/>
        <v>NAFTRAC</v>
      </c>
      <c r="T390" s="25" t="str">
        <f t="shared" si="101"/>
        <v>ISHRS</v>
      </c>
      <c r="U390" s="25" t="str">
        <f t="shared" si="101"/>
        <v>1B</v>
      </c>
      <c r="V390" s="23">
        <v>1.429933829E-2</v>
      </c>
      <c r="W390" s="24">
        <v>30000</v>
      </c>
      <c r="X390" s="26">
        <f t="shared" si="102"/>
        <v>428.98014869999997</v>
      </c>
      <c r="Y390" s="20">
        <v>0</v>
      </c>
      <c r="Z390" s="20">
        <v>0</v>
      </c>
      <c r="AA390" s="9"/>
      <c r="AB390" s="27">
        <f t="shared" si="103"/>
        <v>-1.4869999995426042E-4</v>
      </c>
      <c r="AC390" s="28">
        <f t="shared" si="103"/>
        <v>0</v>
      </c>
      <c r="AD390" s="28">
        <f t="shared" si="103"/>
        <v>0</v>
      </c>
    </row>
    <row r="391" spans="2:30">
      <c r="B391" s="6">
        <v>45408</v>
      </c>
      <c r="C391" s="1" t="s">
        <v>132</v>
      </c>
      <c r="D391" s="74" t="s">
        <v>125</v>
      </c>
      <c r="E391" s="70" t="s">
        <v>126</v>
      </c>
      <c r="F391" s="70" t="s">
        <v>124</v>
      </c>
      <c r="G391" s="1" t="s">
        <v>120</v>
      </c>
      <c r="H391" s="6">
        <v>45408</v>
      </c>
      <c r="I391" s="6">
        <v>45412</v>
      </c>
      <c r="J391" s="23">
        <v>0.105228</v>
      </c>
      <c r="K391" s="24">
        <v>30000</v>
      </c>
      <c r="L391" s="7">
        <v>3156.84</v>
      </c>
      <c r="M391" s="20">
        <v>0</v>
      </c>
      <c r="N391" s="20">
        <v>0.1</v>
      </c>
      <c r="R391" s="25" t="str">
        <f t="shared" si="101"/>
        <v>SAM-AP</v>
      </c>
      <c r="S391" s="25" t="str">
        <f t="shared" si="101"/>
        <v>NAFTRAC</v>
      </c>
      <c r="T391" s="25" t="str">
        <f t="shared" si="101"/>
        <v>ISHRS</v>
      </c>
      <c r="U391" s="25" t="str">
        <f t="shared" si="101"/>
        <v>1B</v>
      </c>
      <c r="V391" s="23">
        <v>0.10522805837</v>
      </c>
      <c r="W391" s="24">
        <v>30000</v>
      </c>
      <c r="X391" s="26">
        <f t="shared" si="102"/>
        <v>3156.8417511000002</v>
      </c>
      <c r="Y391" s="20">
        <v>0</v>
      </c>
      <c r="Z391" s="20">
        <v>0.1</v>
      </c>
      <c r="AA391" s="9"/>
      <c r="AB391" s="27">
        <f t="shared" si="103"/>
        <v>-1.751100000092265E-3</v>
      </c>
      <c r="AC391" s="28">
        <f t="shared" si="103"/>
        <v>0</v>
      </c>
      <c r="AD391" s="28">
        <f t="shared" si="103"/>
        <v>0</v>
      </c>
    </row>
    <row r="392" spans="2:30">
      <c r="B392" s="6">
        <v>45408</v>
      </c>
      <c r="C392" s="1" t="s">
        <v>132</v>
      </c>
      <c r="D392" s="74" t="s">
        <v>125</v>
      </c>
      <c r="E392" s="70" t="s">
        <v>126</v>
      </c>
      <c r="F392" s="70" t="s">
        <v>124</v>
      </c>
      <c r="G392" s="1" t="s">
        <v>120</v>
      </c>
      <c r="H392" s="6">
        <v>45408</v>
      </c>
      <c r="I392" s="6">
        <v>45412</v>
      </c>
      <c r="J392" s="23">
        <v>4.3039999999999997E-3</v>
      </c>
      <c r="K392" s="24">
        <v>30000</v>
      </c>
      <c r="L392" s="7">
        <v>129.13</v>
      </c>
      <c r="M392" s="20">
        <v>0</v>
      </c>
      <c r="N392" s="20">
        <v>0.1</v>
      </c>
      <c r="R392" s="25" t="str">
        <f t="shared" si="101"/>
        <v>SAM-AP</v>
      </c>
      <c r="S392" s="25" t="str">
        <f t="shared" si="101"/>
        <v>NAFTRAC</v>
      </c>
      <c r="T392" s="25" t="str">
        <f t="shared" si="101"/>
        <v>ISHRS</v>
      </c>
      <c r="U392" s="25" t="str">
        <f t="shared" si="101"/>
        <v>1B</v>
      </c>
      <c r="V392" s="23">
        <v>4.3044919900000001E-3</v>
      </c>
      <c r="W392" s="24">
        <v>30000</v>
      </c>
      <c r="X392" s="26">
        <f t="shared" si="102"/>
        <v>129.13475969999999</v>
      </c>
      <c r="Y392" s="20">
        <v>0</v>
      </c>
      <c r="Z392" s="20">
        <v>0.1</v>
      </c>
      <c r="AA392" s="9"/>
      <c r="AB392" s="27">
        <f t="shared" si="103"/>
        <v>-4.7596999999939271E-3</v>
      </c>
      <c r="AC392" s="28">
        <f t="shared" si="103"/>
        <v>0</v>
      </c>
      <c r="AD392" s="28">
        <f t="shared" si="103"/>
        <v>0</v>
      </c>
    </row>
    <row r="393" spans="2:30">
      <c r="B393" s="6">
        <v>45411</v>
      </c>
      <c r="C393" s="1" t="s">
        <v>21</v>
      </c>
      <c r="D393" s="74">
        <v>6501</v>
      </c>
      <c r="E393" s="70" t="s">
        <v>28</v>
      </c>
      <c r="F393" s="70" t="s">
        <v>33</v>
      </c>
      <c r="G393" s="1" t="s">
        <v>117</v>
      </c>
      <c r="H393" s="6">
        <v>45411</v>
      </c>
      <c r="I393" s="6">
        <v>45447</v>
      </c>
      <c r="J393" s="23">
        <v>100</v>
      </c>
      <c r="K393" s="24">
        <v>14280</v>
      </c>
      <c r="L393" s="7">
        <v>1428000</v>
      </c>
      <c r="M393" s="50">
        <v>0.15315000000000001</v>
      </c>
      <c r="N393" s="49">
        <v>0.1</v>
      </c>
      <c r="R393" s="25" t="str">
        <f t="shared" si="94"/>
        <v>SAM-RVG</v>
      </c>
      <c r="S393" s="25">
        <f t="shared" si="95"/>
        <v>6501</v>
      </c>
      <c r="T393" s="25" t="str">
        <f t="shared" si="96"/>
        <v>N</v>
      </c>
      <c r="U393" s="25" t="str">
        <f t="shared" si="97"/>
        <v>1ASP</v>
      </c>
      <c r="V393" s="23">
        <v>100</v>
      </c>
      <c r="W393" s="24">
        <v>14280</v>
      </c>
      <c r="X393" s="26">
        <f t="shared" si="90"/>
        <v>1428000</v>
      </c>
      <c r="Y393" s="50">
        <v>0.15315000000000001</v>
      </c>
      <c r="Z393" s="49">
        <v>0.1</v>
      </c>
      <c r="AB393" s="27">
        <f t="shared" si="98"/>
        <v>0</v>
      </c>
      <c r="AC393" s="28">
        <f t="shared" si="99"/>
        <v>0</v>
      </c>
      <c r="AD393" s="28">
        <f t="shared" si="100"/>
        <v>0</v>
      </c>
    </row>
    <row r="394" spans="2:30">
      <c r="B394" s="6">
        <v>45411</v>
      </c>
      <c r="C394" s="1" t="s">
        <v>11</v>
      </c>
      <c r="D394" s="74" t="s">
        <v>130</v>
      </c>
      <c r="E394" s="70">
        <v>14</v>
      </c>
      <c r="F394" s="70" t="s">
        <v>128</v>
      </c>
      <c r="G394" s="1" t="s">
        <v>198</v>
      </c>
      <c r="H394" s="6">
        <v>45411</v>
      </c>
      <c r="I394" s="6">
        <v>45414</v>
      </c>
      <c r="J394" s="23">
        <v>0.58920399999999995</v>
      </c>
      <c r="K394" s="24">
        <v>142000</v>
      </c>
      <c r="L394" s="7">
        <v>83666.929999999993</v>
      </c>
      <c r="M394" s="20">
        <v>0</v>
      </c>
      <c r="N394" s="49">
        <v>0.3</v>
      </c>
      <c r="R394" s="25" t="str">
        <f t="shared" si="94"/>
        <v>SAM-AF</v>
      </c>
      <c r="S394" s="25" t="str">
        <f t="shared" si="95"/>
        <v>FIBRAPL</v>
      </c>
      <c r="T394" s="25">
        <f t="shared" si="96"/>
        <v>14</v>
      </c>
      <c r="U394" s="25" t="str">
        <f t="shared" si="97"/>
        <v>CF</v>
      </c>
      <c r="V394" s="23">
        <v>0.58920399999999995</v>
      </c>
      <c r="W394" s="24">
        <v>142000</v>
      </c>
      <c r="X394" s="26">
        <f t="shared" si="90"/>
        <v>83666.967999999993</v>
      </c>
      <c r="Y394" s="20">
        <v>0</v>
      </c>
      <c r="Z394" s="49">
        <v>0.3</v>
      </c>
      <c r="AB394" s="27">
        <f>L394-X394</f>
        <v>-3.8000000000465661E-2</v>
      </c>
      <c r="AC394" s="28">
        <f t="shared" si="99"/>
        <v>0</v>
      </c>
      <c r="AD394" s="28">
        <f t="shared" si="100"/>
        <v>0</v>
      </c>
    </row>
    <row r="395" spans="2:30">
      <c r="B395" s="6">
        <v>45411</v>
      </c>
      <c r="C395" s="1" t="s">
        <v>25</v>
      </c>
      <c r="D395" s="74" t="s">
        <v>130</v>
      </c>
      <c r="E395" s="70">
        <v>14</v>
      </c>
      <c r="F395" s="70" t="s">
        <v>128</v>
      </c>
      <c r="G395" s="1" t="s">
        <v>198</v>
      </c>
      <c r="H395" s="6">
        <v>45411</v>
      </c>
      <c r="I395" s="6">
        <v>45414</v>
      </c>
      <c r="J395" s="23">
        <v>0.58920399999999995</v>
      </c>
      <c r="K395" s="24">
        <v>342000</v>
      </c>
      <c r="L395" s="7">
        <v>201507.68</v>
      </c>
      <c r="M395" s="20">
        <v>0</v>
      </c>
      <c r="N395" s="49">
        <v>0.3</v>
      </c>
      <c r="R395" s="25" t="str">
        <f t="shared" si="94"/>
        <v>SAM-ESG</v>
      </c>
      <c r="S395" s="25" t="str">
        <f t="shared" si="95"/>
        <v>FIBRAPL</v>
      </c>
      <c r="T395" s="25">
        <f t="shared" si="96"/>
        <v>14</v>
      </c>
      <c r="U395" s="25" t="str">
        <f t="shared" si="97"/>
        <v>CF</v>
      </c>
      <c r="V395" s="23">
        <v>0.58920399999999995</v>
      </c>
      <c r="W395" s="24">
        <v>342000</v>
      </c>
      <c r="X395" s="26">
        <f t="shared" si="90"/>
        <v>201507.76799999998</v>
      </c>
      <c r="Y395" s="20">
        <v>0</v>
      </c>
      <c r="Z395" s="49">
        <v>0.3</v>
      </c>
      <c r="AB395" s="27">
        <f t="shared" si="98"/>
        <v>-8.7999999988824129E-2</v>
      </c>
      <c r="AC395" s="28">
        <f t="shared" si="99"/>
        <v>0</v>
      </c>
      <c r="AD395" s="28">
        <f t="shared" si="100"/>
        <v>0</v>
      </c>
    </row>
    <row r="396" spans="2:30">
      <c r="B396" s="6">
        <v>45411</v>
      </c>
      <c r="C396" s="1" t="s">
        <v>182</v>
      </c>
      <c r="D396" s="74" t="s">
        <v>130</v>
      </c>
      <c r="E396" s="70">
        <v>14</v>
      </c>
      <c r="F396" s="70" t="s">
        <v>128</v>
      </c>
      <c r="G396" s="1" t="s">
        <v>198</v>
      </c>
      <c r="H396" s="6">
        <v>45411</v>
      </c>
      <c r="I396" s="6">
        <v>45414</v>
      </c>
      <c r="J396" s="23">
        <v>0.58920399999999995</v>
      </c>
      <c r="K396" s="24">
        <v>410000</v>
      </c>
      <c r="L396" s="7">
        <v>241573.54</v>
      </c>
      <c r="M396" s="20">
        <v>0</v>
      </c>
      <c r="N396" s="49">
        <v>0</v>
      </c>
      <c r="R396" s="25" t="str">
        <f t="shared" si="94"/>
        <v>SVIVE20</v>
      </c>
      <c r="S396" s="25" t="str">
        <f t="shared" si="95"/>
        <v>FIBRAPL</v>
      </c>
      <c r="T396" s="25">
        <f t="shared" si="96"/>
        <v>14</v>
      </c>
      <c r="U396" s="25" t="str">
        <f t="shared" si="97"/>
        <v>CF</v>
      </c>
      <c r="V396" s="23">
        <v>0.58920399999999995</v>
      </c>
      <c r="W396" s="24">
        <v>410000</v>
      </c>
      <c r="X396" s="26">
        <f t="shared" si="90"/>
        <v>241573.63999999998</v>
      </c>
      <c r="Y396" s="20">
        <v>0</v>
      </c>
      <c r="Z396" s="49">
        <v>0</v>
      </c>
      <c r="AB396" s="27">
        <f t="shared" si="98"/>
        <v>-9.9999999976716936E-2</v>
      </c>
      <c r="AC396" s="28">
        <f t="shared" si="99"/>
        <v>0</v>
      </c>
      <c r="AD396" s="28">
        <f t="shared" si="100"/>
        <v>0</v>
      </c>
    </row>
    <row r="397" spans="2:30">
      <c r="B397" s="6">
        <v>45411</v>
      </c>
      <c r="C397" s="1" t="s">
        <v>186</v>
      </c>
      <c r="D397" s="74" t="s">
        <v>130</v>
      </c>
      <c r="E397" s="70">
        <v>14</v>
      </c>
      <c r="F397" s="70" t="s">
        <v>128</v>
      </c>
      <c r="G397" s="1" t="s">
        <v>198</v>
      </c>
      <c r="H397" s="6">
        <v>45411</v>
      </c>
      <c r="I397" s="6">
        <v>45414</v>
      </c>
      <c r="J397" s="23">
        <v>0.58920399999999995</v>
      </c>
      <c r="K397" s="24">
        <v>772600</v>
      </c>
      <c r="L397" s="7">
        <v>455218.82</v>
      </c>
      <c r="M397" s="20">
        <v>0</v>
      </c>
      <c r="N397" s="49">
        <v>0</v>
      </c>
      <c r="R397" s="25" t="str">
        <f t="shared" si="94"/>
        <v>SVIVE35</v>
      </c>
      <c r="S397" s="25" t="str">
        <f t="shared" si="95"/>
        <v>FIBRAPL</v>
      </c>
      <c r="T397" s="25">
        <f t="shared" si="96"/>
        <v>14</v>
      </c>
      <c r="U397" s="25" t="str">
        <f t="shared" si="97"/>
        <v>CF</v>
      </c>
      <c r="V397" s="23">
        <v>0.58920399999999995</v>
      </c>
      <c r="W397" s="24">
        <v>772600</v>
      </c>
      <c r="X397" s="26">
        <f t="shared" si="90"/>
        <v>455219.01039999997</v>
      </c>
      <c r="Y397" s="20">
        <v>0</v>
      </c>
      <c r="Z397" s="49">
        <v>0</v>
      </c>
      <c r="AB397" s="27">
        <f t="shared" si="98"/>
        <v>-0.19039999996311963</v>
      </c>
      <c r="AC397" s="28">
        <f t="shared" si="99"/>
        <v>0</v>
      </c>
      <c r="AD397" s="28">
        <f t="shared" si="100"/>
        <v>0</v>
      </c>
    </row>
    <row r="398" spans="2:30">
      <c r="B398" s="6">
        <v>45411</v>
      </c>
      <c r="C398" s="1" t="s">
        <v>187</v>
      </c>
      <c r="D398" s="74" t="s">
        <v>130</v>
      </c>
      <c r="E398" s="70">
        <v>14</v>
      </c>
      <c r="F398" s="70" t="s">
        <v>128</v>
      </c>
      <c r="G398" s="1" t="s">
        <v>198</v>
      </c>
      <c r="H398" s="6">
        <v>45411</v>
      </c>
      <c r="I398" s="6">
        <v>45414</v>
      </c>
      <c r="J398" s="23">
        <v>0.58920399999999995</v>
      </c>
      <c r="K398" s="24">
        <v>534700</v>
      </c>
      <c r="L398" s="7">
        <v>315047.25</v>
      </c>
      <c r="M398" s="20">
        <v>0</v>
      </c>
      <c r="N398" s="49">
        <v>0</v>
      </c>
      <c r="R398" s="25" t="str">
        <f t="shared" si="94"/>
        <v>SVIVE50</v>
      </c>
      <c r="S398" s="25" t="str">
        <f t="shared" si="95"/>
        <v>FIBRAPL</v>
      </c>
      <c r="T398" s="25">
        <f t="shared" si="96"/>
        <v>14</v>
      </c>
      <c r="U398" s="25" t="str">
        <f t="shared" si="97"/>
        <v>CF</v>
      </c>
      <c r="V398" s="23">
        <v>0.58920399999999995</v>
      </c>
      <c r="W398" s="24">
        <v>534700</v>
      </c>
      <c r="X398" s="26">
        <f t="shared" si="90"/>
        <v>315047.37879999995</v>
      </c>
      <c r="Y398" s="20">
        <v>0</v>
      </c>
      <c r="Z398" s="49">
        <v>0</v>
      </c>
      <c r="AB398" s="27">
        <f t="shared" si="98"/>
        <v>-0.12879999994765967</v>
      </c>
      <c r="AC398" s="28">
        <f t="shared" si="99"/>
        <v>0</v>
      </c>
      <c r="AD398" s="28">
        <f t="shared" si="100"/>
        <v>0</v>
      </c>
    </row>
    <row r="399" spans="2:30">
      <c r="B399" s="6">
        <v>45411</v>
      </c>
      <c r="C399" s="1" t="s">
        <v>97</v>
      </c>
      <c r="D399" s="74" t="s">
        <v>363</v>
      </c>
      <c r="E399" s="70" t="s">
        <v>28</v>
      </c>
      <c r="F399" s="70" t="s">
        <v>33</v>
      </c>
      <c r="G399" s="1" t="s">
        <v>117</v>
      </c>
      <c r="H399" s="6">
        <v>45411</v>
      </c>
      <c r="I399" s="6">
        <v>45419</v>
      </c>
      <c r="J399" s="23">
        <v>1.04</v>
      </c>
      <c r="K399" s="24">
        <v>2000</v>
      </c>
      <c r="L399" s="7">
        <v>2080</v>
      </c>
      <c r="M399" s="49">
        <v>0.15</v>
      </c>
      <c r="N399" s="49">
        <v>0.1</v>
      </c>
      <c r="R399" s="25" t="str">
        <f t="shared" si="94"/>
        <v>EURO-EQ</v>
      </c>
      <c r="S399" s="25" t="str">
        <f t="shared" si="95"/>
        <v>HEIA</v>
      </c>
      <c r="T399" s="25" t="str">
        <f t="shared" si="96"/>
        <v>N</v>
      </c>
      <c r="U399" s="25" t="str">
        <f t="shared" si="97"/>
        <v>1ASP</v>
      </c>
      <c r="V399" s="23">
        <v>1.04</v>
      </c>
      <c r="W399" s="24">
        <v>2000</v>
      </c>
      <c r="X399" s="26">
        <f t="shared" si="90"/>
        <v>2080</v>
      </c>
      <c r="Y399" s="49">
        <v>0.15</v>
      </c>
      <c r="Z399" s="49">
        <v>0.1</v>
      </c>
      <c r="AB399" s="27">
        <f t="shared" ref="AB399:AB417" si="104">L399-X399</f>
        <v>0</v>
      </c>
      <c r="AC399" s="28">
        <f t="shared" ref="AC399:AC417" si="105">M399-Y399</f>
        <v>0</v>
      </c>
      <c r="AD399" s="28">
        <f t="shared" ref="AD399:AD417" si="106">N399-Z399</f>
        <v>0</v>
      </c>
    </row>
    <row r="400" spans="2:30">
      <c r="B400" s="6">
        <v>45411</v>
      </c>
      <c r="C400" s="1" t="s">
        <v>11</v>
      </c>
      <c r="D400" s="74" t="s">
        <v>372</v>
      </c>
      <c r="E400" s="70" t="s">
        <v>373</v>
      </c>
      <c r="F400" s="70">
        <v>1</v>
      </c>
      <c r="G400" s="1" t="s">
        <v>120</v>
      </c>
      <c r="H400" s="6">
        <v>45411</v>
      </c>
      <c r="I400" s="6">
        <v>45414</v>
      </c>
      <c r="J400" s="23">
        <v>0.27600000000000002</v>
      </c>
      <c r="K400" s="24">
        <v>190000</v>
      </c>
      <c r="L400" s="7">
        <v>52440</v>
      </c>
      <c r="M400" s="20">
        <v>0</v>
      </c>
      <c r="N400" s="49">
        <v>0</v>
      </c>
      <c r="R400" s="25" t="str">
        <f t="shared" si="94"/>
        <v>SAM-AF</v>
      </c>
      <c r="S400" s="25" t="str">
        <f t="shared" si="95"/>
        <v>LACOMER</v>
      </c>
      <c r="T400" s="25" t="str">
        <f t="shared" si="96"/>
        <v>UBC</v>
      </c>
      <c r="U400" s="25">
        <f t="shared" si="97"/>
        <v>1</v>
      </c>
      <c r="V400" s="23">
        <v>0.27600000000000002</v>
      </c>
      <c r="W400" s="24">
        <v>190000</v>
      </c>
      <c r="X400" s="26">
        <f t="shared" si="90"/>
        <v>52440.000000000007</v>
      </c>
      <c r="Y400" s="20">
        <v>0</v>
      </c>
      <c r="Z400" s="49">
        <v>0</v>
      </c>
      <c r="AB400" s="27">
        <f t="shared" si="104"/>
        <v>0</v>
      </c>
      <c r="AC400" s="28">
        <f t="shared" si="105"/>
        <v>0</v>
      </c>
      <c r="AD400" s="28">
        <f t="shared" si="106"/>
        <v>0</v>
      </c>
    </row>
    <row r="401" spans="2:30">
      <c r="B401" s="6">
        <v>45411</v>
      </c>
      <c r="C401" s="1" t="s">
        <v>72</v>
      </c>
      <c r="D401" s="74" t="s">
        <v>372</v>
      </c>
      <c r="E401" s="70" t="s">
        <v>373</v>
      </c>
      <c r="F401" s="70">
        <v>1</v>
      </c>
      <c r="G401" s="1" t="s">
        <v>120</v>
      </c>
      <c r="H401" s="6">
        <v>45411</v>
      </c>
      <c r="I401" s="6">
        <v>45414</v>
      </c>
      <c r="J401" s="23">
        <v>0.27600000000000002</v>
      </c>
      <c r="K401" s="24">
        <v>49700</v>
      </c>
      <c r="L401" s="7">
        <v>13717.2</v>
      </c>
      <c r="M401" s="20">
        <v>0</v>
      </c>
      <c r="N401" s="49">
        <v>0</v>
      </c>
      <c r="R401" s="25" t="str">
        <f t="shared" si="94"/>
        <v>ST&amp;ER-C</v>
      </c>
      <c r="S401" s="25" t="str">
        <f t="shared" si="95"/>
        <v>LACOMER</v>
      </c>
      <c r="T401" s="25" t="str">
        <f t="shared" si="96"/>
        <v>UBC</v>
      </c>
      <c r="U401" s="25">
        <f t="shared" si="97"/>
        <v>1</v>
      </c>
      <c r="V401" s="23">
        <v>0.27600000000000002</v>
      </c>
      <c r="W401" s="24">
        <v>49700</v>
      </c>
      <c r="X401" s="26">
        <f t="shared" si="90"/>
        <v>13717.2</v>
      </c>
      <c r="Y401" s="20">
        <v>0</v>
      </c>
      <c r="Z401" s="49">
        <v>0</v>
      </c>
      <c r="AB401" s="27">
        <f t="shared" si="104"/>
        <v>0</v>
      </c>
      <c r="AC401" s="28">
        <f t="shared" si="105"/>
        <v>0</v>
      </c>
      <c r="AD401" s="28">
        <f t="shared" si="106"/>
        <v>0</v>
      </c>
    </row>
    <row r="402" spans="2:30">
      <c r="B402" s="6">
        <v>45411</v>
      </c>
      <c r="C402" s="1" t="s">
        <v>26</v>
      </c>
      <c r="D402" s="74" t="s">
        <v>372</v>
      </c>
      <c r="E402" s="70" t="s">
        <v>373</v>
      </c>
      <c r="F402" s="70">
        <v>1</v>
      </c>
      <c r="G402" s="1" t="s">
        <v>120</v>
      </c>
      <c r="H402" s="6">
        <v>45411</v>
      </c>
      <c r="I402" s="6">
        <v>45414</v>
      </c>
      <c r="J402" s="23">
        <v>0.27600000000000002</v>
      </c>
      <c r="K402" s="24">
        <v>2530000</v>
      </c>
      <c r="L402" s="7">
        <v>698280</v>
      </c>
      <c r="M402" s="20">
        <v>0</v>
      </c>
      <c r="N402" s="49">
        <v>0</v>
      </c>
      <c r="R402" s="25" t="str">
        <f t="shared" si="94"/>
        <v>STER-OP</v>
      </c>
      <c r="S402" s="25" t="str">
        <f t="shared" si="95"/>
        <v>LACOMER</v>
      </c>
      <c r="T402" s="25" t="str">
        <f t="shared" si="96"/>
        <v>UBC</v>
      </c>
      <c r="U402" s="25">
        <f t="shared" si="97"/>
        <v>1</v>
      </c>
      <c r="V402" s="23">
        <v>0.27600000000000002</v>
      </c>
      <c r="W402" s="24">
        <v>2530000</v>
      </c>
      <c r="X402" s="26">
        <f t="shared" si="90"/>
        <v>698280.00000000012</v>
      </c>
      <c r="Y402" s="20">
        <v>0</v>
      </c>
      <c r="Z402" s="49">
        <v>0</v>
      </c>
      <c r="AB402" s="27">
        <f t="shared" si="104"/>
        <v>0</v>
      </c>
      <c r="AC402" s="28">
        <f t="shared" si="105"/>
        <v>0</v>
      </c>
      <c r="AD402" s="28">
        <f t="shared" si="106"/>
        <v>0</v>
      </c>
    </row>
    <row r="403" spans="2:30">
      <c r="B403" s="6">
        <v>45411</v>
      </c>
      <c r="C403" s="1" t="s">
        <v>30</v>
      </c>
      <c r="D403" s="74" t="s">
        <v>391</v>
      </c>
      <c r="E403" s="70" t="s">
        <v>28</v>
      </c>
      <c r="F403" s="70" t="s">
        <v>33</v>
      </c>
      <c r="G403" s="1" t="s">
        <v>117</v>
      </c>
      <c r="H403" s="6">
        <v>45411</v>
      </c>
      <c r="I403" s="6">
        <v>45414</v>
      </c>
      <c r="J403" s="23">
        <v>2.2000000000000002</v>
      </c>
      <c r="K403" s="1">
        <v>800</v>
      </c>
      <c r="L403" s="7">
        <v>1760</v>
      </c>
      <c r="M403" s="50">
        <v>0.26374999999999998</v>
      </c>
      <c r="N403" s="49">
        <v>0.1</v>
      </c>
      <c r="R403" s="25" t="str">
        <f t="shared" si="94"/>
        <v>SAM-RED</v>
      </c>
      <c r="S403" s="25" t="str">
        <f t="shared" si="95"/>
        <v>MRK1</v>
      </c>
      <c r="T403" s="25" t="str">
        <f t="shared" si="96"/>
        <v>N</v>
      </c>
      <c r="U403" s="25" t="str">
        <f t="shared" si="97"/>
        <v>1ASP</v>
      </c>
      <c r="V403" s="23">
        <v>2.2000000000000002</v>
      </c>
      <c r="W403" s="1">
        <v>800</v>
      </c>
      <c r="X403" s="26">
        <f t="shared" si="90"/>
        <v>1760.0000000000002</v>
      </c>
      <c r="Y403" s="50">
        <v>0.26374999999999998</v>
      </c>
      <c r="Z403" s="49">
        <v>0.1</v>
      </c>
      <c r="AB403" s="27">
        <f t="shared" si="104"/>
        <v>0</v>
      </c>
      <c r="AC403" s="28">
        <f t="shared" si="105"/>
        <v>0</v>
      </c>
      <c r="AD403" s="28">
        <f t="shared" si="106"/>
        <v>0</v>
      </c>
    </row>
    <row r="404" spans="2:30">
      <c r="B404" s="6">
        <v>45411</v>
      </c>
      <c r="C404" s="1" t="s">
        <v>27</v>
      </c>
      <c r="D404" s="74" t="s">
        <v>167</v>
      </c>
      <c r="E404" s="70" t="s">
        <v>29</v>
      </c>
      <c r="F404" s="70" t="s">
        <v>33</v>
      </c>
      <c r="G404" s="1" t="s">
        <v>117</v>
      </c>
      <c r="H404" s="6">
        <v>45411</v>
      </c>
      <c r="I404" s="6">
        <v>45427</v>
      </c>
      <c r="J404" s="23">
        <v>0.85</v>
      </c>
      <c r="K404" s="24">
        <v>8680</v>
      </c>
      <c r="L404" s="7">
        <v>7378</v>
      </c>
      <c r="M404" s="49">
        <v>0.1</v>
      </c>
      <c r="N404" s="49">
        <v>0.1</v>
      </c>
      <c r="R404" s="25" t="str">
        <f t="shared" si="94"/>
        <v>SAM-SP</v>
      </c>
      <c r="S404" s="25" t="str">
        <f t="shared" si="95"/>
        <v>MS</v>
      </c>
      <c r="T404" s="25" t="str">
        <f t="shared" si="96"/>
        <v>*</v>
      </c>
      <c r="U404" s="25" t="str">
        <f t="shared" si="97"/>
        <v>1ASP</v>
      </c>
      <c r="V404" s="23">
        <v>0.85</v>
      </c>
      <c r="W404" s="24">
        <v>8680</v>
      </c>
      <c r="X404" s="26">
        <f t="shared" si="90"/>
        <v>7378</v>
      </c>
      <c r="Y404" s="49">
        <v>0.1</v>
      </c>
      <c r="Z404" s="49">
        <v>0.1</v>
      </c>
      <c r="AB404" s="27">
        <f t="shared" si="104"/>
        <v>0</v>
      </c>
      <c r="AC404" s="28">
        <f t="shared" si="105"/>
        <v>0</v>
      </c>
      <c r="AD404" s="28">
        <f t="shared" si="106"/>
        <v>0</v>
      </c>
    </row>
    <row r="405" spans="2:30">
      <c r="B405" s="6">
        <v>45412</v>
      </c>
      <c r="C405" s="1" t="s">
        <v>22</v>
      </c>
      <c r="D405" s="74" t="s">
        <v>380</v>
      </c>
      <c r="E405" s="70" t="s">
        <v>28</v>
      </c>
      <c r="F405" s="70" t="s">
        <v>33</v>
      </c>
      <c r="G405" s="1" t="s">
        <v>117</v>
      </c>
      <c r="H405" s="6">
        <v>45412</v>
      </c>
      <c r="I405" s="6">
        <v>45419</v>
      </c>
      <c r="J405" s="23">
        <v>5.5</v>
      </c>
      <c r="K405" s="24">
        <v>125510</v>
      </c>
      <c r="L405" s="7">
        <v>690305</v>
      </c>
      <c r="M405" s="49">
        <v>0.3</v>
      </c>
      <c r="N405" s="49">
        <v>0.1</v>
      </c>
      <c r="R405" s="25" t="str">
        <f t="shared" si="94"/>
        <v>SAMEMEC</v>
      </c>
      <c r="S405" s="25" t="str">
        <f t="shared" si="95"/>
        <v>SAND</v>
      </c>
      <c r="T405" s="25" t="str">
        <f t="shared" si="96"/>
        <v>N</v>
      </c>
      <c r="U405" s="25" t="str">
        <f t="shared" si="97"/>
        <v>1ASP</v>
      </c>
      <c r="V405" s="23">
        <v>5.5</v>
      </c>
      <c r="W405" s="24">
        <v>125510</v>
      </c>
      <c r="X405" s="26">
        <f t="shared" si="90"/>
        <v>690305</v>
      </c>
      <c r="Y405" s="49">
        <v>0.3</v>
      </c>
      <c r="Z405" s="49">
        <v>0.1</v>
      </c>
      <c r="AB405" s="27">
        <f t="shared" si="104"/>
        <v>0</v>
      </c>
      <c r="AC405" s="28">
        <f t="shared" si="105"/>
        <v>0</v>
      </c>
      <c r="AD405" s="28">
        <f t="shared" si="106"/>
        <v>0</v>
      </c>
    </row>
    <row r="406" spans="2:30">
      <c r="B406" s="6">
        <v>45412</v>
      </c>
      <c r="C406" s="1" t="s">
        <v>31</v>
      </c>
      <c r="D406" s="74" t="s">
        <v>380</v>
      </c>
      <c r="E406" s="70" t="s">
        <v>28</v>
      </c>
      <c r="F406" s="70" t="s">
        <v>33</v>
      </c>
      <c r="G406" s="1" t="s">
        <v>117</v>
      </c>
      <c r="H406" s="6">
        <v>45412</v>
      </c>
      <c r="I406" s="6">
        <v>45419</v>
      </c>
      <c r="J406" s="23">
        <v>5.5</v>
      </c>
      <c r="K406" s="24">
        <v>118207</v>
      </c>
      <c r="L406" s="7">
        <v>650138.5</v>
      </c>
      <c r="M406" s="49">
        <v>0.3</v>
      </c>
      <c r="N406" s="49">
        <v>0.1</v>
      </c>
      <c r="R406" s="25" t="str">
        <f t="shared" si="94"/>
        <v>SAMEME1</v>
      </c>
      <c r="S406" s="25" t="str">
        <f t="shared" si="95"/>
        <v>SAND</v>
      </c>
      <c r="T406" s="25" t="str">
        <f t="shared" si="96"/>
        <v>N</v>
      </c>
      <c r="U406" s="25" t="str">
        <f t="shared" si="97"/>
        <v>1ASP</v>
      </c>
      <c r="V406" s="23">
        <v>5.5</v>
      </c>
      <c r="W406" s="24">
        <v>118207</v>
      </c>
      <c r="X406" s="26">
        <f t="shared" si="90"/>
        <v>650138.5</v>
      </c>
      <c r="Y406" s="49">
        <v>0.3</v>
      </c>
      <c r="Z406" s="49">
        <v>0.1</v>
      </c>
      <c r="AB406" s="27">
        <f t="shared" si="104"/>
        <v>0</v>
      </c>
      <c r="AC406" s="28">
        <f t="shared" si="105"/>
        <v>0</v>
      </c>
      <c r="AD406" s="28">
        <f t="shared" si="106"/>
        <v>0</v>
      </c>
    </row>
    <row r="407" spans="2:30">
      <c r="B407" s="6">
        <v>45412</v>
      </c>
      <c r="C407" s="1" t="s">
        <v>21</v>
      </c>
      <c r="D407" s="74" t="s">
        <v>400</v>
      </c>
      <c r="E407" s="70" t="s">
        <v>28</v>
      </c>
      <c r="F407" s="70" t="s">
        <v>33</v>
      </c>
      <c r="G407" s="1" t="s">
        <v>117</v>
      </c>
      <c r="H407" s="6">
        <v>45412</v>
      </c>
      <c r="I407" s="6">
        <v>45415</v>
      </c>
      <c r="J407" s="23">
        <v>0.318745</v>
      </c>
      <c r="K407" s="24">
        <v>24070</v>
      </c>
      <c r="L407" s="7">
        <v>7672.19</v>
      </c>
      <c r="M407" s="49">
        <v>0.35</v>
      </c>
      <c r="N407" s="49">
        <v>0.1</v>
      </c>
      <c r="R407" s="25" t="str">
        <f t="shared" si="94"/>
        <v>SAM-RVG</v>
      </c>
      <c r="S407" s="25" t="str">
        <f t="shared" si="95"/>
        <v>UBS</v>
      </c>
      <c r="T407" s="25" t="str">
        <f t="shared" si="96"/>
        <v>N</v>
      </c>
      <c r="U407" s="25" t="str">
        <f t="shared" si="97"/>
        <v>1ASP</v>
      </c>
      <c r="V407" s="23">
        <v>0.318745</v>
      </c>
      <c r="W407" s="24">
        <v>24070</v>
      </c>
      <c r="X407" s="26">
        <f t="shared" si="90"/>
        <v>7672.1921499999999</v>
      </c>
      <c r="Y407" s="49">
        <v>0.35</v>
      </c>
      <c r="Z407" s="49">
        <v>0.1</v>
      </c>
      <c r="AB407" s="27">
        <f t="shared" si="104"/>
        <v>-2.1500000002561137E-3</v>
      </c>
      <c r="AC407" s="28">
        <f t="shared" si="105"/>
        <v>0</v>
      </c>
      <c r="AD407" s="28">
        <f t="shared" si="106"/>
        <v>0</v>
      </c>
    </row>
    <row r="408" spans="2:30">
      <c r="B408" s="6">
        <v>45414</v>
      </c>
      <c r="C408" s="1" t="s">
        <v>70</v>
      </c>
      <c r="D408" s="74" t="s">
        <v>174</v>
      </c>
      <c r="E408" s="70" t="s">
        <v>29</v>
      </c>
      <c r="F408" s="70" t="s">
        <v>223</v>
      </c>
      <c r="G408" s="1" t="s">
        <v>117</v>
      </c>
      <c r="H408" s="6">
        <v>45414</v>
      </c>
      <c r="I408" s="6">
        <v>45419</v>
      </c>
      <c r="J408" s="23">
        <v>0.38754</v>
      </c>
      <c r="K408" s="24">
        <v>427900</v>
      </c>
      <c r="L408" s="7">
        <v>165828.37</v>
      </c>
      <c r="M408" s="49">
        <v>0.1</v>
      </c>
      <c r="N408" s="49">
        <v>0.1</v>
      </c>
      <c r="R408" s="25" t="str">
        <f t="shared" si="94"/>
        <v>SAMUSCP</v>
      </c>
      <c r="S408" s="25" t="str">
        <f t="shared" si="95"/>
        <v>BIL</v>
      </c>
      <c r="T408" s="25" t="str">
        <f t="shared" si="96"/>
        <v>*</v>
      </c>
      <c r="U408" s="25" t="str">
        <f t="shared" si="97"/>
        <v>1ISP</v>
      </c>
      <c r="V408" s="23">
        <v>0.38754</v>
      </c>
      <c r="W408" s="24">
        <v>427900</v>
      </c>
      <c r="X408" s="26">
        <f t="shared" si="90"/>
        <v>165828.36600000001</v>
      </c>
      <c r="Y408" s="49">
        <v>0.1</v>
      </c>
      <c r="Z408" s="49">
        <v>0.1</v>
      </c>
      <c r="AB408" s="27">
        <f t="shared" si="104"/>
        <v>3.999999986262992E-3</v>
      </c>
      <c r="AC408" s="28">
        <f t="shared" si="105"/>
        <v>0</v>
      </c>
      <c r="AD408" s="28">
        <f t="shared" si="106"/>
        <v>0</v>
      </c>
    </row>
    <row r="409" spans="2:30">
      <c r="B409" s="6">
        <v>45414</v>
      </c>
      <c r="C409" s="1" t="s">
        <v>178</v>
      </c>
      <c r="D409" s="74" t="s">
        <v>174</v>
      </c>
      <c r="E409" s="70" t="s">
        <v>29</v>
      </c>
      <c r="F409" s="70" t="s">
        <v>223</v>
      </c>
      <c r="G409" s="1" t="s">
        <v>117</v>
      </c>
      <c r="H409" s="6">
        <v>45414</v>
      </c>
      <c r="I409" s="6">
        <v>45419</v>
      </c>
      <c r="J409" s="23">
        <v>0.38754</v>
      </c>
      <c r="K409" s="24">
        <v>100204</v>
      </c>
      <c r="L409" s="7">
        <v>38833.06</v>
      </c>
      <c r="M409" s="49">
        <v>0.1</v>
      </c>
      <c r="N409" s="49">
        <v>0.1</v>
      </c>
      <c r="R409" s="25" t="str">
        <f t="shared" si="94"/>
        <v>STERUSD</v>
      </c>
      <c r="S409" s="25" t="str">
        <f t="shared" si="95"/>
        <v>BIL</v>
      </c>
      <c r="T409" s="25" t="str">
        <f t="shared" si="96"/>
        <v>*</v>
      </c>
      <c r="U409" s="25" t="str">
        <f t="shared" si="97"/>
        <v>1ISP</v>
      </c>
      <c r="V409" s="23">
        <v>0.38754</v>
      </c>
      <c r="W409" s="24">
        <v>100204</v>
      </c>
      <c r="X409" s="26">
        <f t="shared" si="90"/>
        <v>38833.05816</v>
      </c>
      <c r="Y409" s="49">
        <v>0.1</v>
      </c>
      <c r="Z409" s="49">
        <v>0.1</v>
      </c>
      <c r="AB409" s="27">
        <f t="shared" si="104"/>
        <v>1.839999997173436E-3</v>
      </c>
      <c r="AC409" s="28">
        <f t="shared" si="105"/>
        <v>0</v>
      </c>
      <c r="AD409" s="28">
        <f t="shared" si="106"/>
        <v>0</v>
      </c>
    </row>
    <row r="410" spans="2:30">
      <c r="B410" s="6">
        <v>45414</v>
      </c>
      <c r="C410" s="1" t="s">
        <v>27</v>
      </c>
      <c r="D410" s="74" t="s">
        <v>162</v>
      </c>
      <c r="E410" s="70" t="s">
        <v>29</v>
      </c>
      <c r="F410" s="70" t="s">
        <v>33</v>
      </c>
      <c r="G410" s="1" t="s">
        <v>117</v>
      </c>
      <c r="H410" s="6">
        <v>45414</v>
      </c>
      <c r="I410" s="6">
        <v>45421</v>
      </c>
      <c r="J410" s="23">
        <v>0.3</v>
      </c>
      <c r="K410" s="24">
        <v>4270</v>
      </c>
      <c r="L410" s="7">
        <v>1281</v>
      </c>
      <c r="M410" s="49">
        <v>0.1</v>
      </c>
      <c r="N410" s="49">
        <v>0.1</v>
      </c>
      <c r="R410" s="25" t="str">
        <f t="shared" si="94"/>
        <v>SAM-SP</v>
      </c>
      <c r="S410" s="25" t="str">
        <f t="shared" si="95"/>
        <v>DHI</v>
      </c>
      <c r="T410" s="25" t="str">
        <f t="shared" si="96"/>
        <v>*</v>
      </c>
      <c r="U410" s="25" t="str">
        <f t="shared" si="97"/>
        <v>1ASP</v>
      </c>
      <c r="V410" s="23">
        <v>0.3</v>
      </c>
      <c r="W410" s="24">
        <v>4270</v>
      </c>
      <c r="X410" s="26">
        <f t="shared" si="90"/>
        <v>1281</v>
      </c>
      <c r="Y410" s="49">
        <v>0.1</v>
      </c>
      <c r="Z410" s="49">
        <v>0.1</v>
      </c>
      <c r="AB410" s="27">
        <f t="shared" si="104"/>
        <v>0</v>
      </c>
      <c r="AC410" s="28">
        <f t="shared" si="105"/>
        <v>0</v>
      </c>
      <c r="AD410" s="28">
        <f t="shared" si="106"/>
        <v>0</v>
      </c>
    </row>
    <row r="411" spans="2:30">
      <c r="B411" s="6">
        <v>45414</v>
      </c>
      <c r="C411" s="1" t="s">
        <v>11</v>
      </c>
      <c r="D411" s="74" t="s">
        <v>179</v>
      </c>
      <c r="E411" s="70" t="s">
        <v>29</v>
      </c>
      <c r="F411" s="70" t="s">
        <v>223</v>
      </c>
      <c r="G411" s="1" t="s">
        <v>117</v>
      </c>
      <c r="H411" s="6">
        <v>45414</v>
      </c>
      <c r="I411" s="6">
        <v>45419</v>
      </c>
      <c r="J411" s="23">
        <v>0.27085999999999999</v>
      </c>
      <c r="K411" s="24">
        <v>14300</v>
      </c>
      <c r="L411" s="7">
        <v>3873.3</v>
      </c>
      <c r="M411" s="49">
        <v>0.1</v>
      </c>
      <c r="N411" s="49">
        <v>0.1</v>
      </c>
      <c r="R411" s="25" t="str">
        <f t="shared" si="94"/>
        <v>SAM-AF</v>
      </c>
      <c r="S411" s="25" t="str">
        <f t="shared" si="95"/>
        <v>IEF</v>
      </c>
      <c r="T411" s="25" t="str">
        <f t="shared" si="96"/>
        <v>*</v>
      </c>
      <c r="U411" s="25" t="str">
        <f t="shared" si="97"/>
        <v>1ISP</v>
      </c>
      <c r="V411" s="23">
        <v>0.27085999999999999</v>
      </c>
      <c r="W411" s="24">
        <v>14300</v>
      </c>
      <c r="X411" s="26">
        <f t="shared" si="90"/>
        <v>3873.2979999999998</v>
      </c>
      <c r="Y411" s="49">
        <v>0.1</v>
      </c>
      <c r="Z411" s="49">
        <v>0.1</v>
      </c>
      <c r="AB411" s="27">
        <f t="shared" si="104"/>
        <v>2.0000000004074536E-3</v>
      </c>
      <c r="AC411" s="28">
        <f t="shared" si="105"/>
        <v>0</v>
      </c>
      <c r="AD411" s="28">
        <f t="shared" si="106"/>
        <v>0</v>
      </c>
    </row>
    <row r="412" spans="2:30">
      <c r="B412" s="6">
        <v>45414</v>
      </c>
      <c r="C412" s="1" t="s">
        <v>178</v>
      </c>
      <c r="D412" s="74" t="s">
        <v>179</v>
      </c>
      <c r="E412" s="70" t="s">
        <v>29</v>
      </c>
      <c r="F412" s="70" t="s">
        <v>223</v>
      </c>
      <c r="G412" s="1" t="s">
        <v>117</v>
      </c>
      <c r="H412" s="6">
        <v>45414</v>
      </c>
      <c r="I412" s="6">
        <v>45419</v>
      </c>
      <c r="J412" s="23">
        <v>0.27085999999999999</v>
      </c>
      <c r="K412" s="24">
        <v>394269</v>
      </c>
      <c r="L412" s="7">
        <v>106791.7</v>
      </c>
      <c r="M412" s="49">
        <v>0.1</v>
      </c>
      <c r="N412" s="49">
        <v>0.1</v>
      </c>
      <c r="R412" s="25" t="str">
        <f t="shared" si="94"/>
        <v>STERUSD</v>
      </c>
      <c r="S412" s="25" t="str">
        <f t="shared" si="95"/>
        <v>IEF</v>
      </c>
      <c r="T412" s="25" t="str">
        <f t="shared" si="96"/>
        <v>*</v>
      </c>
      <c r="U412" s="25" t="str">
        <f t="shared" si="97"/>
        <v>1ISP</v>
      </c>
      <c r="V412" s="23">
        <v>0.27085999999999999</v>
      </c>
      <c r="W412" s="24">
        <v>394269</v>
      </c>
      <c r="X412" s="26">
        <f t="shared" si="90"/>
        <v>106791.70134</v>
      </c>
      <c r="Y412" s="49">
        <v>0.1</v>
      </c>
      <c r="Z412" s="49">
        <v>0.1</v>
      </c>
      <c r="AB412" s="27">
        <f t="shared" si="104"/>
        <v>-1.3400000025285408E-3</v>
      </c>
      <c r="AC412" s="28">
        <f t="shared" si="105"/>
        <v>0</v>
      </c>
      <c r="AD412" s="28">
        <f t="shared" si="106"/>
        <v>0</v>
      </c>
    </row>
    <row r="413" spans="2:30">
      <c r="B413" s="6">
        <v>45414</v>
      </c>
      <c r="C413" s="1" t="s">
        <v>181</v>
      </c>
      <c r="D413" s="74" t="s">
        <v>179</v>
      </c>
      <c r="E413" s="70" t="s">
        <v>29</v>
      </c>
      <c r="F413" s="70" t="s">
        <v>223</v>
      </c>
      <c r="G413" s="1" t="s">
        <v>117</v>
      </c>
      <c r="H413" s="6">
        <v>45414</v>
      </c>
      <c r="I413" s="6">
        <v>45419</v>
      </c>
      <c r="J413" s="23">
        <v>0.27085999999999999</v>
      </c>
      <c r="K413" s="24">
        <v>7370</v>
      </c>
      <c r="L413" s="7">
        <v>1996.24</v>
      </c>
      <c r="M413" s="49">
        <v>0.1</v>
      </c>
      <c r="N413" s="49">
        <v>0.1</v>
      </c>
      <c r="R413" s="25" t="str">
        <f t="shared" si="94"/>
        <v>STRIVS1</v>
      </c>
      <c r="S413" s="25" t="str">
        <f t="shared" si="95"/>
        <v>IEF</v>
      </c>
      <c r="T413" s="25" t="str">
        <f t="shared" si="96"/>
        <v>*</v>
      </c>
      <c r="U413" s="25" t="str">
        <f t="shared" si="97"/>
        <v>1ISP</v>
      </c>
      <c r="V413" s="23">
        <v>0.27085999999999999</v>
      </c>
      <c r="W413" s="24">
        <v>7370</v>
      </c>
      <c r="X413" s="26">
        <f t="shared" si="90"/>
        <v>1996.2382</v>
      </c>
      <c r="Y413" s="49">
        <v>0.1</v>
      </c>
      <c r="Z413" s="49">
        <v>0.1</v>
      </c>
      <c r="AB413" s="27">
        <f t="shared" si="104"/>
        <v>1.8000000000029104E-3</v>
      </c>
      <c r="AC413" s="28">
        <f t="shared" si="105"/>
        <v>0</v>
      </c>
      <c r="AD413" s="28">
        <f t="shared" si="106"/>
        <v>0</v>
      </c>
    </row>
    <row r="414" spans="2:30">
      <c r="B414" s="6">
        <v>45414</v>
      </c>
      <c r="C414" s="1" t="s">
        <v>193</v>
      </c>
      <c r="D414" s="74" t="s">
        <v>179</v>
      </c>
      <c r="E414" s="70" t="s">
        <v>29</v>
      </c>
      <c r="F414" s="70" t="s">
        <v>223</v>
      </c>
      <c r="G414" s="1" t="s">
        <v>117</v>
      </c>
      <c r="H414" s="6">
        <v>45414</v>
      </c>
      <c r="I414" s="6">
        <v>45419</v>
      </c>
      <c r="J414" s="23">
        <v>0.27085999999999999</v>
      </c>
      <c r="K414" s="24">
        <v>14194</v>
      </c>
      <c r="L414" s="7">
        <v>3844.59</v>
      </c>
      <c r="M414" s="49">
        <v>0.1</v>
      </c>
      <c r="N414" s="49">
        <v>0.1</v>
      </c>
      <c r="R414" s="25" t="str">
        <f t="shared" si="94"/>
        <v>XPERT-B</v>
      </c>
      <c r="S414" s="25" t="str">
        <f t="shared" si="95"/>
        <v>IEF</v>
      </c>
      <c r="T414" s="25" t="str">
        <f t="shared" si="96"/>
        <v>*</v>
      </c>
      <c r="U414" s="25" t="str">
        <f t="shared" si="97"/>
        <v>1ISP</v>
      </c>
      <c r="V414" s="23">
        <v>0.27085999999999999</v>
      </c>
      <c r="W414" s="24">
        <v>14194</v>
      </c>
      <c r="X414" s="26">
        <f t="shared" si="90"/>
        <v>3844.5868399999999</v>
      </c>
      <c r="Y414" s="49">
        <v>0.1</v>
      </c>
      <c r="Z414" s="49">
        <v>0.1</v>
      </c>
      <c r="AB414" s="27">
        <f t="shared" si="104"/>
        <v>3.1600000002072193E-3</v>
      </c>
      <c r="AC414" s="28">
        <f t="shared" si="105"/>
        <v>0</v>
      </c>
      <c r="AD414" s="28">
        <f t="shared" si="106"/>
        <v>0</v>
      </c>
    </row>
    <row r="415" spans="2:30">
      <c r="B415" s="6">
        <v>45414</v>
      </c>
      <c r="C415" s="1" t="s">
        <v>195</v>
      </c>
      <c r="D415" s="74" t="s">
        <v>179</v>
      </c>
      <c r="E415" s="70" t="s">
        <v>29</v>
      </c>
      <c r="F415" s="70" t="s">
        <v>223</v>
      </c>
      <c r="G415" s="1" t="s">
        <v>117</v>
      </c>
      <c r="H415" s="6">
        <v>45414</v>
      </c>
      <c r="I415" s="6">
        <v>45419</v>
      </c>
      <c r="J415" s="23">
        <v>0.27085999999999999</v>
      </c>
      <c r="K415" s="24">
        <v>5928</v>
      </c>
      <c r="L415" s="7">
        <v>1605.66</v>
      </c>
      <c r="M415" s="49">
        <v>0.1</v>
      </c>
      <c r="N415" s="49">
        <v>0.1</v>
      </c>
      <c r="R415" s="25" t="str">
        <f t="shared" ref="R415:R421" si="107">IF(C415="","",C415)</f>
        <v>XPERT-D</v>
      </c>
      <c r="S415" s="25" t="str">
        <f t="shared" ref="S415:S421" si="108">IF(D415="","",D415)</f>
        <v>IEF</v>
      </c>
      <c r="T415" s="25" t="str">
        <f t="shared" ref="T415:T421" si="109">IF(E415="","",E415)</f>
        <v>*</v>
      </c>
      <c r="U415" s="25" t="str">
        <f t="shared" ref="U415:U421" si="110">IF(F415="","",F415)</f>
        <v>1ISP</v>
      </c>
      <c r="V415" s="23">
        <v>0.27085999999999999</v>
      </c>
      <c r="W415" s="24">
        <v>5928</v>
      </c>
      <c r="X415" s="26">
        <f t="shared" ref="X415:X421" si="111">V415*W415</f>
        <v>1605.6580799999999</v>
      </c>
      <c r="Y415" s="49">
        <v>0.1</v>
      </c>
      <c r="Z415" s="49">
        <v>0.1</v>
      </c>
      <c r="AB415" s="27">
        <f t="shared" si="104"/>
        <v>1.9200000001546869E-3</v>
      </c>
      <c r="AC415" s="28">
        <f t="shared" si="105"/>
        <v>0</v>
      </c>
      <c r="AD415" s="28">
        <f t="shared" si="106"/>
        <v>0</v>
      </c>
    </row>
    <row r="416" spans="2:30">
      <c r="B416" s="6">
        <v>45414</v>
      </c>
      <c r="C416" s="1" t="s">
        <v>178</v>
      </c>
      <c r="D416" s="74" t="s">
        <v>180</v>
      </c>
      <c r="E416" s="70" t="s">
        <v>29</v>
      </c>
      <c r="F416" s="70" t="s">
        <v>223</v>
      </c>
      <c r="G416" s="1" t="s">
        <v>117</v>
      </c>
      <c r="H416" s="6">
        <v>45414</v>
      </c>
      <c r="I416" s="6">
        <v>45419</v>
      </c>
      <c r="J416" s="23">
        <v>0.29554999999999998</v>
      </c>
      <c r="K416" s="24">
        <v>446792</v>
      </c>
      <c r="L416" s="7">
        <v>132049.38</v>
      </c>
      <c r="M416" s="49">
        <v>0.1</v>
      </c>
      <c r="N416" s="49">
        <v>0.1</v>
      </c>
      <c r="R416" s="25" t="str">
        <f t="shared" si="107"/>
        <v>STERUSD</v>
      </c>
      <c r="S416" s="25" t="str">
        <f t="shared" si="108"/>
        <v>IEI</v>
      </c>
      <c r="T416" s="25" t="str">
        <f t="shared" si="109"/>
        <v>*</v>
      </c>
      <c r="U416" s="25" t="str">
        <f t="shared" si="110"/>
        <v>1ISP</v>
      </c>
      <c r="V416" s="23">
        <v>0.29554999999999998</v>
      </c>
      <c r="W416" s="24">
        <v>446792</v>
      </c>
      <c r="X416" s="26">
        <f t="shared" si="111"/>
        <v>132049.3756</v>
      </c>
      <c r="Y416" s="49">
        <v>0.1</v>
      </c>
      <c r="Z416" s="49">
        <v>0.1</v>
      </c>
      <c r="AB416" s="27">
        <f t="shared" si="104"/>
        <v>4.4000000052619725E-3</v>
      </c>
      <c r="AC416" s="28">
        <f t="shared" si="105"/>
        <v>0</v>
      </c>
      <c r="AD416" s="28">
        <f t="shared" si="106"/>
        <v>0</v>
      </c>
    </row>
    <row r="417" spans="2:30">
      <c r="B417" s="6">
        <v>45414</v>
      </c>
      <c r="C417" s="1" t="s">
        <v>21</v>
      </c>
      <c r="D417" s="74" t="s">
        <v>397</v>
      </c>
      <c r="E417" s="70" t="s">
        <v>28</v>
      </c>
      <c r="F417" s="70" t="s">
        <v>33</v>
      </c>
      <c r="G417" s="1" t="s">
        <v>117</v>
      </c>
      <c r="H417" s="6">
        <v>45414</v>
      </c>
      <c r="I417" s="6">
        <v>45456</v>
      </c>
      <c r="J417" s="23">
        <v>0.41799999999999998</v>
      </c>
      <c r="K417" s="24">
        <v>27845</v>
      </c>
      <c r="L417" s="7">
        <v>11639.21</v>
      </c>
      <c r="M417" s="49">
        <v>0.1</v>
      </c>
      <c r="N417" s="49">
        <v>0.1</v>
      </c>
      <c r="R417" s="25" t="str">
        <f t="shared" si="107"/>
        <v>SAM-RVG</v>
      </c>
      <c r="S417" s="25" t="str">
        <f t="shared" si="108"/>
        <v>REL</v>
      </c>
      <c r="T417" s="25" t="str">
        <f t="shared" si="109"/>
        <v>N</v>
      </c>
      <c r="U417" s="25" t="str">
        <f t="shared" si="110"/>
        <v>1ASP</v>
      </c>
      <c r="V417" s="23">
        <v>0.41799999999999998</v>
      </c>
      <c r="W417" s="24">
        <v>27845</v>
      </c>
      <c r="X417" s="26">
        <f t="shared" si="111"/>
        <v>11639.21</v>
      </c>
      <c r="Y417" s="49">
        <v>0.1</v>
      </c>
      <c r="Z417" s="49">
        <v>0.1</v>
      </c>
      <c r="AB417" s="27">
        <f t="shared" si="104"/>
        <v>0</v>
      </c>
      <c r="AC417" s="28">
        <f t="shared" si="105"/>
        <v>0</v>
      </c>
      <c r="AD417" s="28">
        <f t="shared" si="106"/>
        <v>0</v>
      </c>
    </row>
    <row r="418" spans="2:30">
      <c r="B418" s="6">
        <v>45414</v>
      </c>
      <c r="C418" s="1" t="s">
        <v>11</v>
      </c>
      <c r="D418" s="74" t="s">
        <v>175</v>
      </c>
      <c r="E418" s="70" t="s">
        <v>29</v>
      </c>
      <c r="F418" s="70" t="s">
        <v>223</v>
      </c>
      <c r="G418" s="1" t="s">
        <v>117</v>
      </c>
      <c r="H418" s="6">
        <v>45414</v>
      </c>
      <c r="I418" s="6">
        <v>45419</v>
      </c>
      <c r="J418" s="23">
        <v>0.46366600000000002</v>
      </c>
      <c r="K418" s="24">
        <v>9800</v>
      </c>
      <c r="L418" s="7">
        <v>4543.93</v>
      </c>
      <c r="M418" s="49">
        <v>0.1</v>
      </c>
      <c r="N418" s="49">
        <v>0.1</v>
      </c>
      <c r="R418" s="25" t="str">
        <f t="shared" si="107"/>
        <v>SAM-AF</v>
      </c>
      <c r="S418" s="25" t="str">
        <f t="shared" si="108"/>
        <v>SHV</v>
      </c>
      <c r="T418" s="25" t="str">
        <f t="shared" si="109"/>
        <v>*</v>
      </c>
      <c r="U418" s="25" t="str">
        <f t="shared" si="110"/>
        <v>1ISP</v>
      </c>
      <c r="V418" s="23">
        <v>0.46366600000000002</v>
      </c>
      <c r="W418" s="24">
        <v>9800</v>
      </c>
      <c r="X418" s="26">
        <f t="shared" si="111"/>
        <v>4543.9268000000002</v>
      </c>
      <c r="Y418" s="49">
        <v>0.1</v>
      </c>
      <c r="Z418" s="49">
        <v>0.1</v>
      </c>
      <c r="AB418" s="27">
        <f t="shared" ref="AB418:AD421" si="112">L418-X418</f>
        <v>3.200000000106229E-3</v>
      </c>
      <c r="AC418" s="28">
        <f t="shared" si="112"/>
        <v>0</v>
      </c>
      <c r="AD418" s="28">
        <f t="shared" si="112"/>
        <v>0</v>
      </c>
    </row>
    <row r="419" spans="2:30">
      <c r="B419" s="6">
        <v>45414</v>
      </c>
      <c r="C419" s="1" t="s">
        <v>70</v>
      </c>
      <c r="D419" s="74" t="s">
        <v>175</v>
      </c>
      <c r="E419" s="70" t="s">
        <v>29</v>
      </c>
      <c r="F419" s="70" t="s">
        <v>223</v>
      </c>
      <c r="G419" s="1" t="s">
        <v>117</v>
      </c>
      <c r="H419" s="6">
        <v>45414</v>
      </c>
      <c r="I419" s="6">
        <v>45419</v>
      </c>
      <c r="J419" s="23">
        <v>0.46366600000000002</v>
      </c>
      <c r="K419" s="24">
        <v>64603</v>
      </c>
      <c r="L419" s="7">
        <v>29954.21</v>
      </c>
      <c r="M419" s="49">
        <v>0.1</v>
      </c>
      <c r="N419" s="49">
        <v>0.1</v>
      </c>
      <c r="R419" s="25" t="str">
        <f t="shared" si="107"/>
        <v>SAMUSCP</v>
      </c>
      <c r="S419" s="25" t="str">
        <f t="shared" si="108"/>
        <v>SHV</v>
      </c>
      <c r="T419" s="25" t="str">
        <f t="shared" si="109"/>
        <v>*</v>
      </c>
      <c r="U419" s="25" t="str">
        <f t="shared" si="110"/>
        <v>1ISP</v>
      </c>
      <c r="V419" s="23">
        <v>0.46366600000000002</v>
      </c>
      <c r="W419" s="24">
        <v>64603</v>
      </c>
      <c r="X419" s="26">
        <f t="shared" si="111"/>
        <v>29954.214598000002</v>
      </c>
      <c r="Y419" s="49">
        <v>0.1</v>
      </c>
      <c r="Z419" s="49">
        <v>0.1</v>
      </c>
      <c r="AB419" s="27">
        <f t="shared" si="112"/>
        <v>-4.5980000031704549E-3</v>
      </c>
      <c r="AC419" s="28">
        <f t="shared" si="112"/>
        <v>0</v>
      </c>
      <c r="AD419" s="28">
        <f t="shared" si="112"/>
        <v>0</v>
      </c>
    </row>
    <row r="420" spans="2:30">
      <c r="B420" s="6">
        <v>45414</v>
      </c>
      <c r="C420" s="1" t="s">
        <v>178</v>
      </c>
      <c r="D420" s="74" t="s">
        <v>175</v>
      </c>
      <c r="E420" s="70" t="s">
        <v>29</v>
      </c>
      <c r="F420" s="70" t="s">
        <v>223</v>
      </c>
      <c r="G420" s="1" t="s">
        <v>117</v>
      </c>
      <c r="H420" s="6">
        <v>45414</v>
      </c>
      <c r="I420" s="6">
        <v>45419</v>
      </c>
      <c r="J420" s="23">
        <v>0.46366600000000002</v>
      </c>
      <c r="K420" s="24">
        <v>80131</v>
      </c>
      <c r="L420" s="7">
        <v>37154.019999999997</v>
      </c>
      <c r="M420" s="49">
        <v>0.1</v>
      </c>
      <c r="N420" s="49">
        <v>0.1</v>
      </c>
      <c r="R420" s="25" t="str">
        <f t="shared" si="107"/>
        <v>STERUSD</v>
      </c>
      <c r="S420" s="25" t="str">
        <f t="shared" si="108"/>
        <v>SHV</v>
      </c>
      <c r="T420" s="25" t="str">
        <f t="shared" si="109"/>
        <v>*</v>
      </c>
      <c r="U420" s="25" t="str">
        <f t="shared" si="110"/>
        <v>1ISP</v>
      </c>
      <c r="V420" s="23">
        <v>0.46366600000000002</v>
      </c>
      <c r="W420" s="24">
        <v>80131</v>
      </c>
      <c r="X420" s="26">
        <f t="shared" si="111"/>
        <v>37154.020246</v>
      </c>
      <c r="Y420" s="49">
        <v>0.1</v>
      </c>
      <c r="Z420" s="49">
        <v>0.1</v>
      </c>
      <c r="AB420" s="27">
        <f t="shared" si="112"/>
        <v>-2.4600000324426219E-4</v>
      </c>
      <c r="AC420" s="28">
        <f t="shared" si="112"/>
        <v>0</v>
      </c>
      <c r="AD420" s="28">
        <f t="shared" si="112"/>
        <v>0</v>
      </c>
    </row>
    <row r="421" spans="2:30">
      <c r="B421" s="6">
        <v>45414</v>
      </c>
      <c r="C421" s="1" t="s">
        <v>194</v>
      </c>
      <c r="D421" s="74" t="s">
        <v>175</v>
      </c>
      <c r="E421" s="70" t="s">
        <v>29</v>
      </c>
      <c r="F421" s="70" t="s">
        <v>223</v>
      </c>
      <c r="G421" s="1" t="s">
        <v>117</v>
      </c>
      <c r="H421" s="6">
        <v>45414</v>
      </c>
      <c r="I421" s="6">
        <v>45419</v>
      </c>
      <c r="J421" s="23">
        <v>0.46366600000000002</v>
      </c>
      <c r="K421" s="24">
        <v>9900</v>
      </c>
      <c r="L421" s="7">
        <v>4590.29</v>
      </c>
      <c r="M421" s="49">
        <v>0.1</v>
      </c>
      <c r="N421" s="49">
        <v>0.1</v>
      </c>
      <c r="R421" s="25" t="str">
        <f t="shared" si="107"/>
        <v>XPERT-C</v>
      </c>
      <c r="S421" s="25" t="str">
        <f t="shared" si="108"/>
        <v>SHV</v>
      </c>
      <c r="T421" s="25" t="str">
        <f t="shared" si="109"/>
        <v>*</v>
      </c>
      <c r="U421" s="25" t="str">
        <f t="shared" si="110"/>
        <v>1ISP</v>
      </c>
      <c r="V421" s="23">
        <v>0.46366600000000002</v>
      </c>
      <c r="W421" s="24">
        <v>9900</v>
      </c>
      <c r="X421" s="26">
        <f t="shared" si="111"/>
        <v>4590.2934000000005</v>
      </c>
      <c r="Y421" s="49">
        <v>0.1</v>
      </c>
      <c r="Z421" s="49">
        <v>0.1</v>
      </c>
      <c r="AB421" s="27">
        <f t="shared" si="112"/>
        <v>-3.4000000005107722E-3</v>
      </c>
      <c r="AC421" s="28">
        <f t="shared" si="112"/>
        <v>0</v>
      </c>
      <c r="AD421" s="28">
        <f t="shared" si="112"/>
        <v>0</v>
      </c>
    </row>
    <row r="422" spans="2:30">
      <c r="B422" s="6">
        <v>45415</v>
      </c>
      <c r="C422" s="1" t="s">
        <v>30</v>
      </c>
      <c r="D422" s="74" t="s">
        <v>386</v>
      </c>
      <c r="E422" s="70" t="s">
        <v>28</v>
      </c>
      <c r="F422" s="70" t="s">
        <v>33</v>
      </c>
      <c r="G422" s="1" t="s">
        <v>117</v>
      </c>
      <c r="H422" s="6">
        <v>45415</v>
      </c>
      <c r="I422" s="6">
        <v>45419</v>
      </c>
      <c r="J422" s="23">
        <v>2.1</v>
      </c>
      <c r="K422" s="24">
        <v>2190</v>
      </c>
      <c r="L422" s="7">
        <v>4599</v>
      </c>
      <c r="M422" s="49">
        <v>0.25</v>
      </c>
      <c r="N422" s="49">
        <v>0.1</v>
      </c>
      <c r="O422" s="29" t="s">
        <v>317</v>
      </c>
      <c r="R422" s="25" t="str">
        <f t="shared" ref="R422:R467" si="113">IF(C422="","",C422)</f>
        <v>SAM-RED</v>
      </c>
      <c r="S422" s="25" t="str">
        <f t="shared" ref="S422:S467" si="114">IF(D422="","",D422)</f>
        <v>BN</v>
      </c>
      <c r="T422" s="25" t="str">
        <f t="shared" ref="T422:T467" si="115">IF(E422="","",E422)</f>
        <v>N</v>
      </c>
      <c r="U422" s="25" t="str">
        <f t="shared" ref="U422:U467" si="116">IF(F422="","",F422)</f>
        <v>1ASP</v>
      </c>
      <c r="V422" s="23">
        <v>2.1</v>
      </c>
      <c r="W422" s="24">
        <v>2190</v>
      </c>
      <c r="X422" s="26">
        <f t="shared" ref="X422:X467" si="117">V422*W422</f>
        <v>4599</v>
      </c>
      <c r="Y422" s="49">
        <v>0.25</v>
      </c>
      <c r="Z422" s="49">
        <v>0.1</v>
      </c>
      <c r="AB422" s="27">
        <f t="shared" ref="AB422:AB467" si="118">L422-X422</f>
        <v>0</v>
      </c>
      <c r="AC422" s="28">
        <f t="shared" ref="AC422:AC467" si="119">M422-Y422</f>
        <v>0</v>
      </c>
      <c r="AD422" s="28">
        <f t="shared" ref="AD422:AD467" si="120">N422-Z422</f>
        <v>0</v>
      </c>
    </row>
    <row r="423" spans="2:30">
      <c r="B423" s="6">
        <v>45415</v>
      </c>
      <c r="C423" s="1" t="s">
        <v>27</v>
      </c>
      <c r="D423" s="74" t="s">
        <v>160</v>
      </c>
      <c r="E423" s="70" t="s">
        <v>29</v>
      </c>
      <c r="F423" s="70" t="s">
        <v>33</v>
      </c>
      <c r="G423" s="1" t="s">
        <v>117</v>
      </c>
      <c r="H423" s="6">
        <v>45415</v>
      </c>
      <c r="I423" s="6">
        <v>45436</v>
      </c>
      <c r="J423" s="23">
        <v>0.53</v>
      </c>
      <c r="K423" s="24">
        <v>16270</v>
      </c>
      <c r="L423" s="7">
        <v>8623.1</v>
      </c>
      <c r="M423" s="49">
        <v>0.1</v>
      </c>
      <c r="N423" s="49">
        <v>0.1</v>
      </c>
      <c r="O423" s="29" t="s">
        <v>409</v>
      </c>
      <c r="R423" s="25" t="str">
        <f t="shared" si="113"/>
        <v>SAM-SP</v>
      </c>
      <c r="S423" s="25" t="str">
        <f t="shared" si="114"/>
        <v>C</v>
      </c>
      <c r="T423" s="25" t="str">
        <f t="shared" si="115"/>
        <v>*</v>
      </c>
      <c r="U423" s="25" t="str">
        <f t="shared" si="116"/>
        <v>1ASP</v>
      </c>
      <c r="V423" s="23">
        <v>0.53</v>
      </c>
      <c r="W423" s="24">
        <v>16270</v>
      </c>
      <c r="X423" s="26">
        <f t="shared" si="117"/>
        <v>8623.1</v>
      </c>
      <c r="Y423" s="49">
        <v>0.1</v>
      </c>
      <c r="Z423" s="49">
        <v>0.1</v>
      </c>
      <c r="AB423" s="27">
        <f t="shared" si="118"/>
        <v>0</v>
      </c>
      <c r="AC423" s="28">
        <f t="shared" si="119"/>
        <v>0</v>
      </c>
      <c r="AD423" s="28">
        <f t="shared" si="120"/>
        <v>0</v>
      </c>
    </row>
    <row r="424" spans="2:30">
      <c r="B424" s="6">
        <v>45418</v>
      </c>
      <c r="C424" s="1" t="s">
        <v>177</v>
      </c>
      <c r="D424" s="74" t="s">
        <v>165</v>
      </c>
      <c r="E424" s="70" t="s">
        <v>29</v>
      </c>
      <c r="F424" s="70" t="s">
        <v>33</v>
      </c>
      <c r="G424" s="1" t="s">
        <v>117</v>
      </c>
      <c r="H424" s="6">
        <v>45418</v>
      </c>
      <c r="I424" s="6">
        <v>45446</v>
      </c>
      <c r="J424" s="23">
        <v>0.125</v>
      </c>
      <c r="K424" s="24">
        <v>11300</v>
      </c>
      <c r="L424" s="7">
        <v>1412.5</v>
      </c>
      <c r="M424" s="49">
        <v>0.1</v>
      </c>
      <c r="N424" s="49">
        <v>0.1</v>
      </c>
      <c r="O424" s="29" t="s">
        <v>409</v>
      </c>
      <c r="R424" s="25" t="str">
        <f t="shared" si="113"/>
        <v>STERNDQ</v>
      </c>
      <c r="S424" s="25" t="str">
        <f t="shared" si="114"/>
        <v>INTC</v>
      </c>
      <c r="T424" s="25" t="str">
        <f t="shared" si="115"/>
        <v>*</v>
      </c>
      <c r="U424" s="25" t="str">
        <f t="shared" si="116"/>
        <v>1ASP</v>
      </c>
      <c r="V424" s="23">
        <v>0.125</v>
      </c>
      <c r="W424" s="24">
        <v>11300</v>
      </c>
      <c r="X424" s="26">
        <f t="shared" si="117"/>
        <v>1412.5</v>
      </c>
      <c r="Y424" s="49">
        <v>0.1</v>
      </c>
      <c r="Z424" s="49">
        <v>0.1</v>
      </c>
      <c r="AB424" s="27">
        <f t="shared" si="118"/>
        <v>0</v>
      </c>
      <c r="AC424" s="28">
        <f t="shared" si="119"/>
        <v>0</v>
      </c>
      <c r="AD424" s="28">
        <f t="shared" si="120"/>
        <v>0</v>
      </c>
    </row>
    <row r="425" spans="2:30">
      <c r="B425" s="6">
        <v>45419</v>
      </c>
      <c r="C425" s="1" t="s">
        <v>11</v>
      </c>
      <c r="D425" s="74" t="s">
        <v>230</v>
      </c>
      <c r="E425" s="70">
        <v>13</v>
      </c>
      <c r="F425" s="70" t="s">
        <v>128</v>
      </c>
      <c r="G425" s="1" t="s">
        <v>198</v>
      </c>
      <c r="H425" s="6">
        <v>45419</v>
      </c>
      <c r="I425" s="6">
        <v>45421</v>
      </c>
      <c r="J425" s="23">
        <v>0.45060899999999998</v>
      </c>
      <c r="K425" s="24">
        <v>130000</v>
      </c>
      <c r="L425" s="7">
        <v>58579.12</v>
      </c>
      <c r="M425" s="49">
        <v>0</v>
      </c>
      <c r="N425" s="49">
        <v>0.3</v>
      </c>
      <c r="R425" s="25" t="str">
        <f t="shared" si="113"/>
        <v>SAM-AF</v>
      </c>
      <c r="S425" s="25" t="str">
        <f t="shared" si="114"/>
        <v>TERRA</v>
      </c>
      <c r="T425" s="25">
        <f t="shared" si="115"/>
        <v>13</v>
      </c>
      <c r="U425" s="25" t="str">
        <f t="shared" si="116"/>
        <v>CF</v>
      </c>
      <c r="V425" s="23">
        <v>0.45060899999999998</v>
      </c>
      <c r="W425" s="24">
        <v>130000</v>
      </c>
      <c r="X425" s="26">
        <f t="shared" si="117"/>
        <v>58579.17</v>
      </c>
      <c r="Y425" s="49">
        <v>0</v>
      </c>
      <c r="Z425" s="49">
        <v>0.3</v>
      </c>
      <c r="AB425" s="27">
        <f t="shared" si="118"/>
        <v>-4.9999999995634425E-2</v>
      </c>
      <c r="AC425" s="28">
        <f t="shared" si="119"/>
        <v>0</v>
      </c>
      <c r="AD425" s="28">
        <f t="shared" si="120"/>
        <v>0</v>
      </c>
    </row>
    <row r="426" spans="2:30">
      <c r="B426" s="6">
        <v>45419</v>
      </c>
      <c r="C426" s="1" t="s">
        <v>25</v>
      </c>
      <c r="D426" s="74" t="s">
        <v>230</v>
      </c>
      <c r="E426" s="70">
        <v>13</v>
      </c>
      <c r="F426" s="70" t="s">
        <v>128</v>
      </c>
      <c r="G426" s="1" t="s">
        <v>198</v>
      </c>
      <c r="H426" s="6">
        <v>45419</v>
      </c>
      <c r="I426" s="6">
        <v>45421</v>
      </c>
      <c r="J426" s="23">
        <v>0.45060899999999998</v>
      </c>
      <c r="K426" s="24">
        <v>228000</v>
      </c>
      <c r="L426" s="7">
        <v>102738.77</v>
      </c>
      <c r="M426" s="49">
        <v>0</v>
      </c>
      <c r="N426" s="49">
        <v>0.3</v>
      </c>
      <c r="R426" s="25" t="str">
        <f t="shared" si="113"/>
        <v>SAM-ESG</v>
      </c>
      <c r="S426" s="25" t="str">
        <f t="shared" si="114"/>
        <v>TERRA</v>
      </c>
      <c r="T426" s="25">
        <f t="shared" si="115"/>
        <v>13</v>
      </c>
      <c r="U426" s="25" t="str">
        <f t="shared" si="116"/>
        <v>CF</v>
      </c>
      <c r="V426" s="23">
        <v>0.45060899999999998</v>
      </c>
      <c r="W426" s="24">
        <v>228000</v>
      </c>
      <c r="X426" s="26">
        <f t="shared" si="117"/>
        <v>102738.852</v>
      </c>
      <c r="Y426" s="49">
        <v>0</v>
      </c>
      <c r="Z426" s="49">
        <v>0.3</v>
      </c>
      <c r="AB426" s="27">
        <f t="shared" si="118"/>
        <v>-8.1999999994877726E-2</v>
      </c>
      <c r="AC426" s="28">
        <f t="shared" si="119"/>
        <v>0</v>
      </c>
      <c r="AD426" s="28">
        <f t="shared" si="120"/>
        <v>0</v>
      </c>
    </row>
    <row r="427" spans="2:30">
      <c r="B427" s="6">
        <v>45419</v>
      </c>
      <c r="C427" s="1" t="s">
        <v>182</v>
      </c>
      <c r="D427" s="74" t="s">
        <v>184</v>
      </c>
      <c r="E427" s="70">
        <v>20</v>
      </c>
      <c r="F427" s="70" t="s">
        <v>183</v>
      </c>
      <c r="G427" s="1" t="s">
        <v>198</v>
      </c>
      <c r="H427" s="6">
        <v>45419</v>
      </c>
      <c r="I427" s="6">
        <v>45421</v>
      </c>
      <c r="J427" s="23">
        <v>26.785622</v>
      </c>
      <c r="K427" s="24">
        <v>3010</v>
      </c>
      <c r="L427" s="7">
        <v>80624.72</v>
      </c>
      <c r="M427" s="49">
        <v>0</v>
      </c>
      <c r="N427" s="49">
        <v>0</v>
      </c>
      <c r="R427" s="25" t="str">
        <f t="shared" si="113"/>
        <v>SVIVE20</v>
      </c>
      <c r="S427" s="25" t="str">
        <f t="shared" si="114"/>
        <v>FORION</v>
      </c>
      <c r="T427" s="25">
        <f t="shared" si="115"/>
        <v>20</v>
      </c>
      <c r="U427" s="25" t="str">
        <f t="shared" si="116"/>
        <v>FF</v>
      </c>
      <c r="V427" s="23">
        <v>26.785622</v>
      </c>
      <c r="W427" s="24">
        <v>3010</v>
      </c>
      <c r="X427" s="26">
        <f t="shared" si="117"/>
        <v>80624.722219999996</v>
      </c>
      <c r="Y427" s="49">
        <v>0</v>
      </c>
      <c r="Z427" s="49">
        <v>0</v>
      </c>
      <c r="AB427" s="27">
        <f t="shared" si="118"/>
        <v>-2.2199999948497862E-3</v>
      </c>
      <c r="AC427" s="28">
        <f t="shared" si="119"/>
        <v>0</v>
      </c>
      <c r="AD427" s="28">
        <f t="shared" si="120"/>
        <v>0</v>
      </c>
    </row>
    <row r="428" spans="2:30">
      <c r="B428" s="6">
        <v>45419</v>
      </c>
      <c r="C428" s="1" t="s">
        <v>182</v>
      </c>
      <c r="D428" s="74" t="s">
        <v>298</v>
      </c>
      <c r="E428" s="70">
        <v>11</v>
      </c>
      <c r="F428" s="70" t="s">
        <v>128</v>
      </c>
      <c r="G428" s="1" t="s">
        <v>198</v>
      </c>
      <c r="H428" s="6">
        <v>45419</v>
      </c>
      <c r="I428" s="6">
        <v>45421</v>
      </c>
      <c r="J428" s="23">
        <v>0.40296300000000002</v>
      </c>
      <c r="K428" s="24">
        <v>237000</v>
      </c>
      <c r="L428" s="7">
        <v>95502.14</v>
      </c>
      <c r="M428" s="49">
        <v>0</v>
      </c>
      <c r="N428" s="49">
        <v>0</v>
      </c>
      <c r="R428" s="25" t="str">
        <f t="shared" si="113"/>
        <v>SVIVE20</v>
      </c>
      <c r="S428" s="25" t="str">
        <f t="shared" si="114"/>
        <v>FUNO</v>
      </c>
      <c r="T428" s="25">
        <f t="shared" si="115"/>
        <v>11</v>
      </c>
      <c r="U428" s="25" t="str">
        <f t="shared" si="116"/>
        <v>CF</v>
      </c>
      <c r="V428" s="23">
        <v>0.40296300000000002</v>
      </c>
      <c r="W428" s="24">
        <v>237000</v>
      </c>
      <c r="X428" s="26">
        <f t="shared" si="117"/>
        <v>95502.231</v>
      </c>
      <c r="Y428" s="49">
        <v>0</v>
      </c>
      <c r="Z428" s="49">
        <v>0</v>
      </c>
      <c r="AB428" s="27">
        <f t="shared" si="118"/>
        <v>-9.1000000000349246E-2</v>
      </c>
      <c r="AC428" s="28">
        <f t="shared" si="119"/>
        <v>0</v>
      </c>
      <c r="AD428" s="28">
        <f t="shared" si="120"/>
        <v>0</v>
      </c>
    </row>
    <row r="429" spans="2:30">
      <c r="B429" s="6">
        <v>45419</v>
      </c>
      <c r="C429" s="1" t="s">
        <v>182</v>
      </c>
      <c r="D429" s="74" t="s">
        <v>230</v>
      </c>
      <c r="E429" s="70">
        <v>13</v>
      </c>
      <c r="F429" s="70" t="s">
        <v>128</v>
      </c>
      <c r="G429" s="1" t="s">
        <v>198</v>
      </c>
      <c r="H429" s="6">
        <v>45419</v>
      </c>
      <c r="I429" s="6">
        <v>45421</v>
      </c>
      <c r="J429" s="23">
        <v>0.45060899999999998</v>
      </c>
      <c r="K429" s="24">
        <v>189617</v>
      </c>
      <c r="L429" s="7">
        <v>85443.06</v>
      </c>
      <c r="M429" s="49">
        <v>0</v>
      </c>
      <c r="N429" s="49">
        <v>0</v>
      </c>
      <c r="R429" s="25" t="str">
        <f t="shared" si="113"/>
        <v>SVIVE20</v>
      </c>
      <c r="S429" s="25" t="str">
        <f t="shared" si="114"/>
        <v>TERRA</v>
      </c>
      <c r="T429" s="25">
        <f t="shared" si="115"/>
        <v>13</v>
      </c>
      <c r="U429" s="25" t="str">
        <f t="shared" si="116"/>
        <v>CF</v>
      </c>
      <c r="V429" s="23">
        <v>0.45060899999999998</v>
      </c>
      <c r="W429" s="24">
        <v>189617</v>
      </c>
      <c r="X429" s="26">
        <f t="shared" si="117"/>
        <v>85443.12675299999</v>
      </c>
      <c r="Y429" s="49">
        <v>0</v>
      </c>
      <c r="Z429" s="49">
        <v>0</v>
      </c>
      <c r="AB429" s="27">
        <f t="shared" si="118"/>
        <v>-6.6752999991877005E-2</v>
      </c>
      <c r="AC429" s="28">
        <f t="shared" si="119"/>
        <v>0</v>
      </c>
      <c r="AD429" s="28">
        <f t="shared" si="120"/>
        <v>0</v>
      </c>
    </row>
    <row r="430" spans="2:30">
      <c r="B430" s="6">
        <v>45419</v>
      </c>
      <c r="C430" s="1" t="s">
        <v>186</v>
      </c>
      <c r="D430" s="74" t="s">
        <v>184</v>
      </c>
      <c r="E430" s="70">
        <v>20</v>
      </c>
      <c r="F430" s="70" t="s">
        <v>183</v>
      </c>
      <c r="G430" s="1" t="s">
        <v>198</v>
      </c>
      <c r="H430" s="6">
        <v>45419</v>
      </c>
      <c r="I430" s="6">
        <v>45421</v>
      </c>
      <c r="J430" s="23">
        <v>26.785622</v>
      </c>
      <c r="K430" s="24">
        <v>5910</v>
      </c>
      <c r="L430" s="7">
        <v>158303.03</v>
      </c>
      <c r="M430" s="49">
        <v>0</v>
      </c>
      <c r="N430" s="49">
        <v>0</v>
      </c>
      <c r="R430" s="25" t="str">
        <f t="shared" si="113"/>
        <v>SVIVE35</v>
      </c>
      <c r="S430" s="25" t="str">
        <f t="shared" si="114"/>
        <v>FORION</v>
      </c>
      <c r="T430" s="25">
        <f t="shared" si="115"/>
        <v>20</v>
      </c>
      <c r="U430" s="25" t="str">
        <f t="shared" si="116"/>
        <v>FF</v>
      </c>
      <c r="V430" s="23">
        <v>26.785622</v>
      </c>
      <c r="W430" s="24">
        <v>5910</v>
      </c>
      <c r="X430" s="26">
        <f t="shared" si="117"/>
        <v>158303.02601999999</v>
      </c>
      <c r="Y430" s="49">
        <v>0</v>
      </c>
      <c r="Z430" s="49">
        <v>0</v>
      </c>
      <c r="AB430" s="27">
        <f t="shared" si="118"/>
        <v>3.9800000085961074E-3</v>
      </c>
      <c r="AC430" s="28">
        <f t="shared" si="119"/>
        <v>0</v>
      </c>
      <c r="AD430" s="28">
        <f t="shared" si="120"/>
        <v>0</v>
      </c>
    </row>
    <row r="431" spans="2:30">
      <c r="B431" s="6">
        <v>45419</v>
      </c>
      <c r="C431" s="1" t="s">
        <v>186</v>
      </c>
      <c r="D431" s="74" t="s">
        <v>298</v>
      </c>
      <c r="E431" s="70">
        <v>11</v>
      </c>
      <c r="F431" s="70" t="s">
        <v>128</v>
      </c>
      <c r="G431" s="1" t="s">
        <v>198</v>
      </c>
      <c r="H431" s="6">
        <v>45419</v>
      </c>
      <c r="I431" s="6">
        <v>45421</v>
      </c>
      <c r="J431" s="23">
        <v>0.40296300000000002</v>
      </c>
      <c r="K431" s="24">
        <v>463000</v>
      </c>
      <c r="L431" s="7">
        <v>186571.69</v>
      </c>
      <c r="M431" s="49">
        <v>0</v>
      </c>
      <c r="N431" s="49">
        <v>0</v>
      </c>
      <c r="R431" s="25" t="str">
        <f t="shared" si="113"/>
        <v>SVIVE35</v>
      </c>
      <c r="S431" s="25" t="str">
        <f t="shared" si="114"/>
        <v>FUNO</v>
      </c>
      <c r="T431" s="25">
        <f t="shared" si="115"/>
        <v>11</v>
      </c>
      <c r="U431" s="25" t="str">
        <f t="shared" si="116"/>
        <v>CF</v>
      </c>
      <c r="V431" s="23">
        <v>0.40296300000000002</v>
      </c>
      <c r="W431" s="24">
        <v>463000</v>
      </c>
      <c r="X431" s="26">
        <f t="shared" si="117"/>
        <v>186571.86900000001</v>
      </c>
      <c r="Y431" s="49">
        <v>0</v>
      </c>
      <c r="Z431" s="49">
        <v>0</v>
      </c>
      <c r="AB431" s="27">
        <f t="shared" si="118"/>
        <v>-0.17900000000372529</v>
      </c>
      <c r="AC431" s="28">
        <f t="shared" si="119"/>
        <v>0</v>
      </c>
      <c r="AD431" s="28">
        <f t="shared" si="120"/>
        <v>0</v>
      </c>
    </row>
    <row r="432" spans="2:30">
      <c r="B432" s="6">
        <v>45419</v>
      </c>
      <c r="C432" s="1" t="s">
        <v>186</v>
      </c>
      <c r="D432" s="74" t="s">
        <v>230</v>
      </c>
      <c r="E432" s="70">
        <v>13</v>
      </c>
      <c r="F432" s="70" t="s">
        <v>128</v>
      </c>
      <c r="G432" s="1" t="s">
        <v>198</v>
      </c>
      <c r="H432" s="6">
        <v>45419</v>
      </c>
      <c r="I432" s="6">
        <v>45421</v>
      </c>
      <c r="J432" s="23">
        <v>0.45060899999999998</v>
      </c>
      <c r="K432" s="24">
        <v>384727</v>
      </c>
      <c r="L432" s="7">
        <v>173361.31</v>
      </c>
      <c r="M432" s="49">
        <v>0</v>
      </c>
      <c r="N432" s="49">
        <v>0</v>
      </c>
      <c r="R432" s="25" t="str">
        <f t="shared" si="113"/>
        <v>SVIVE35</v>
      </c>
      <c r="S432" s="25" t="str">
        <f t="shared" si="114"/>
        <v>TERRA</v>
      </c>
      <c r="T432" s="25">
        <f t="shared" si="115"/>
        <v>13</v>
      </c>
      <c r="U432" s="25" t="str">
        <f t="shared" si="116"/>
        <v>CF</v>
      </c>
      <c r="V432" s="23">
        <v>0.45060899999999998</v>
      </c>
      <c r="W432" s="24">
        <v>384727</v>
      </c>
      <c r="X432" s="26">
        <f t="shared" si="117"/>
        <v>173361.44874299999</v>
      </c>
      <c r="Y432" s="49">
        <v>0</v>
      </c>
      <c r="Z432" s="49">
        <v>0</v>
      </c>
      <c r="AB432" s="27">
        <f t="shared" si="118"/>
        <v>-0.13874299998860806</v>
      </c>
      <c r="AC432" s="28">
        <f t="shared" si="119"/>
        <v>0</v>
      </c>
      <c r="AD432" s="28">
        <f t="shared" si="120"/>
        <v>0</v>
      </c>
    </row>
    <row r="433" spans="2:30">
      <c r="B433" s="6">
        <v>45419</v>
      </c>
      <c r="C433" s="1" t="s">
        <v>187</v>
      </c>
      <c r="D433" s="74" t="s">
        <v>184</v>
      </c>
      <c r="E433" s="70">
        <v>20</v>
      </c>
      <c r="F433" s="70" t="s">
        <v>183</v>
      </c>
      <c r="G433" s="1" t="s">
        <v>198</v>
      </c>
      <c r="H433" s="6">
        <v>45419</v>
      </c>
      <c r="I433" s="6">
        <v>45421</v>
      </c>
      <c r="J433" s="23">
        <v>26.785622</v>
      </c>
      <c r="K433" s="24">
        <v>3430</v>
      </c>
      <c r="L433" s="7">
        <v>91874.68</v>
      </c>
      <c r="M433" s="49">
        <v>0</v>
      </c>
      <c r="N433" s="49">
        <v>0</v>
      </c>
      <c r="R433" s="25" t="str">
        <f t="shared" si="113"/>
        <v>SVIVE50</v>
      </c>
      <c r="S433" s="25" t="str">
        <f t="shared" si="114"/>
        <v>FORION</v>
      </c>
      <c r="T433" s="25">
        <f t="shared" si="115"/>
        <v>20</v>
      </c>
      <c r="U433" s="25" t="str">
        <f t="shared" si="116"/>
        <v>FF</v>
      </c>
      <c r="V433" s="23">
        <v>26.785622</v>
      </c>
      <c r="W433" s="24">
        <v>3430</v>
      </c>
      <c r="X433" s="26">
        <f t="shared" si="117"/>
        <v>91874.68346</v>
      </c>
      <c r="Y433" s="49">
        <v>0</v>
      </c>
      <c r="Z433" s="49">
        <v>0</v>
      </c>
      <c r="AB433" s="27">
        <f t="shared" si="118"/>
        <v>-3.4600000071804971E-3</v>
      </c>
      <c r="AC433" s="28">
        <f t="shared" si="119"/>
        <v>0</v>
      </c>
      <c r="AD433" s="28">
        <f t="shared" si="120"/>
        <v>0</v>
      </c>
    </row>
    <row r="434" spans="2:30">
      <c r="B434" s="6">
        <v>45419</v>
      </c>
      <c r="C434" s="1" t="s">
        <v>187</v>
      </c>
      <c r="D434" s="74" t="s">
        <v>298</v>
      </c>
      <c r="E434" s="70">
        <v>11</v>
      </c>
      <c r="F434" s="70" t="s">
        <v>128</v>
      </c>
      <c r="G434" s="1" t="s">
        <v>198</v>
      </c>
      <c r="H434" s="6">
        <v>45419</v>
      </c>
      <c r="I434" s="6">
        <v>45421</v>
      </c>
      <c r="J434" s="23">
        <v>0.40296300000000002</v>
      </c>
      <c r="K434" s="24">
        <v>229000</v>
      </c>
      <c r="L434" s="7">
        <v>92278.44</v>
      </c>
      <c r="M434" s="49">
        <v>0</v>
      </c>
      <c r="N434" s="49">
        <v>0</v>
      </c>
      <c r="R434" s="25" t="str">
        <f t="shared" si="113"/>
        <v>SVIVE50</v>
      </c>
      <c r="S434" s="25" t="str">
        <f t="shared" si="114"/>
        <v>FUNO</v>
      </c>
      <c r="T434" s="25">
        <f t="shared" si="115"/>
        <v>11</v>
      </c>
      <c r="U434" s="25" t="str">
        <f t="shared" si="116"/>
        <v>CF</v>
      </c>
      <c r="V434" s="23">
        <v>0.40296300000000002</v>
      </c>
      <c r="W434" s="24">
        <v>229000</v>
      </c>
      <c r="X434" s="26">
        <f t="shared" si="117"/>
        <v>92278.527000000002</v>
      </c>
      <c r="Y434" s="49">
        <v>0</v>
      </c>
      <c r="Z434" s="49">
        <v>0</v>
      </c>
      <c r="AB434" s="27">
        <f t="shared" si="118"/>
        <v>-8.6999999999534339E-2</v>
      </c>
      <c r="AC434" s="28">
        <f t="shared" si="119"/>
        <v>0</v>
      </c>
      <c r="AD434" s="28">
        <f t="shared" si="120"/>
        <v>0</v>
      </c>
    </row>
    <row r="435" spans="2:30">
      <c r="B435" s="6">
        <v>45419</v>
      </c>
      <c r="C435" s="1" t="s">
        <v>187</v>
      </c>
      <c r="D435" s="74" t="s">
        <v>230</v>
      </c>
      <c r="E435" s="70">
        <v>13</v>
      </c>
      <c r="F435" s="70" t="s">
        <v>128</v>
      </c>
      <c r="G435" s="1" t="s">
        <v>198</v>
      </c>
      <c r="H435" s="6">
        <v>45419</v>
      </c>
      <c r="I435" s="6">
        <v>45421</v>
      </c>
      <c r="J435" s="23">
        <v>0.45060899999999998</v>
      </c>
      <c r="K435" s="24">
        <v>214308</v>
      </c>
      <c r="L435" s="7">
        <v>96569.04</v>
      </c>
      <c r="M435" s="49">
        <v>0</v>
      </c>
      <c r="N435" s="49">
        <v>0</v>
      </c>
      <c r="R435" s="25" t="str">
        <f t="shared" si="113"/>
        <v>SVIVE50</v>
      </c>
      <c r="S435" s="25" t="str">
        <f t="shared" si="114"/>
        <v>TERRA</v>
      </c>
      <c r="T435" s="25">
        <f t="shared" si="115"/>
        <v>13</v>
      </c>
      <c r="U435" s="25" t="str">
        <f t="shared" si="116"/>
        <v>CF</v>
      </c>
      <c r="V435" s="23">
        <v>0.45060899999999998</v>
      </c>
      <c r="W435" s="24">
        <v>214308</v>
      </c>
      <c r="X435" s="26">
        <f t="shared" si="117"/>
        <v>96569.113572000002</v>
      </c>
      <c r="Y435" s="49">
        <v>0</v>
      </c>
      <c r="Z435" s="49">
        <v>0</v>
      </c>
      <c r="AB435" s="27">
        <f t="shared" si="118"/>
        <v>-7.3572000008425675E-2</v>
      </c>
      <c r="AC435" s="28">
        <f t="shared" si="119"/>
        <v>0</v>
      </c>
      <c r="AD435" s="28">
        <f t="shared" si="120"/>
        <v>0</v>
      </c>
    </row>
    <row r="436" spans="2:30">
      <c r="B436" s="6">
        <v>45419</v>
      </c>
      <c r="C436" s="1" t="s">
        <v>11</v>
      </c>
      <c r="D436" s="74" t="s">
        <v>361</v>
      </c>
      <c r="E436" s="70" t="s">
        <v>61</v>
      </c>
      <c r="F436" s="70">
        <v>1</v>
      </c>
      <c r="G436" s="1" t="s">
        <v>120</v>
      </c>
      <c r="H436" s="6">
        <v>45419</v>
      </c>
      <c r="I436" s="6">
        <v>45421</v>
      </c>
      <c r="J436" s="23">
        <v>3.8</v>
      </c>
      <c r="K436" s="24">
        <v>36200</v>
      </c>
      <c r="L436" s="7">
        <v>137560</v>
      </c>
      <c r="M436" s="49">
        <v>0</v>
      </c>
      <c r="N436" s="49">
        <v>0.1</v>
      </c>
      <c r="R436" s="25" t="str">
        <f t="shared" si="113"/>
        <v>SAM-AF</v>
      </c>
      <c r="S436" s="25" t="str">
        <f t="shared" si="114"/>
        <v>R</v>
      </c>
      <c r="T436" s="25" t="str">
        <f t="shared" si="115"/>
        <v>A</v>
      </c>
      <c r="U436" s="25">
        <f t="shared" si="116"/>
        <v>1</v>
      </c>
      <c r="V436" s="23">
        <v>3.8</v>
      </c>
      <c r="W436" s="24">
        <v>36200</v>
      </c>
      <c r="X436" s="26">
        <f t="shared" si="117"/>
        <v>137560</v>
      </c>
      <c r="Y436" s="49">
        <v>0</v>
      </c>
      <c r="Z436" s="49">
        <v>0.1</v>
      </c>
      <c r="AB436" s="27">
        <f t="shared" si="118"/>
        <v>0</v>
      </c>
      <c r="AC436" s="28">
        <f t="shared" si="119"/>
        <v>0</v>
      </c>
      <c r="AD436" s="28">
        <f t="shared" si="120"/>
        <v>0</v>
      </c>
    </row>
    <row r="437" spans="2:30">
      <c r="B437" s="6">
        <v>45419</v>
      </c>
      <c r="C437" s="1" t="s">
        <v>25</v>
      </c>
      <c r="D437" s="74" t="s">
        <v>361</v>
      </c>
      <c r="E437" s="70" t="s">
        <v>61</v>
      </c>
      <c r="F437" s="70">
        <v>1</v>
      </c>
      <c r="G437" s="1" t="s">
        <v>120</v>
      </c>
      <c r="H437" s="6">
        <v>45419</v>
      </c>
      <c r="I437" s="6">
        <v>45421</v>
      </c>
      <c r="J437" s="23">
        <v>3.8</v>
      </c>
      <c r="K437" s="24">
        <v>68000</v>
      </c>
      <c r="L437" s="7">
        <v>258400</v>
      </c>
      <c r="M437" s="49">
        <v>0</v>
      </c>
      <c r="N437" s="49">
        <v>0.1</v>
      </c>
      <c r="R437" s="25" t="str">
        <f t="shared" si="113"/>
        <v>SAM-ESG</v>
      </c>
      <c r="S437" s="25" t="str">
        <f t="shared" si="114"/>
        <v>R</v>
      </c>
      <c r="T437" s="25" t="str">
        <f t="shared" si="115"/>
        <v>A</v>
      </c>
      <c r="U437" s="25">
        <f t="shared" si="116"/>
        <v>1</v>
      </c>
      <c r="V437" s="23">
        <f t="shared" ref="V437:V461" si="121">+J437</f>
        <v>3.8</v>
      </c>
      <c r="W437" s="24">
        <v>68000</v>
      </c>
      <c r="X437" s="26">
        <f t="shared" si="117"/>
        <v>258400</v>
      </c>
      <c r="Y437" s="49">
        <v>0</v>
      </c>
      <c r="Z437" s="49">
        <v>0.1</v>
      </c>
      <c r="AB437" s="27">
        <f t="shared" si="118"/>
        <v>0</v>
      </c>
      <c r="AC437" s="28">
        <f t="shared" si="119"/>
        <v>0</v>
      </c>
      <c r="AD437" s="28">
        <f t="shared" si="120"/>
        <v>0</v>
      </c>
    </row>
    <row r="438" spans="2:30">
      <c r="B438" s="6">
        <v>45419</v>
      </c>
      <c r="C438" s="1" t="s">
        <v>72</v>
      </c>
      <c r="D438" s="74" t="s">
        <v>361</v>
      </c>
      <c r="E438" s="70" t="s">
        <v>61</v>
      </c>
      <c r="F438" s="70">
        <v>1</v>
      </c>
      <c r="G438" s="1" t="s">
        <v>120</v>
      </c>
      <c r="H438" s="6">
        <v>45419</v>
      </c>
      <c r="I438" s="6">
        <v>45421</v>
      </c>
      <c r="J438" s="23">
        <v>3.8</v>
      </c>
      <c r="K438" s="24">
        <v>19500</v>
      </c>
      <c r="L438" s="7">
        <v>74100</v>
      </c>
      <c r="M438" s="49">
        <v>0</v>
      </c>
      <c r="N438" s="49">
        <v>0.1</v>
      </c>
      <c r="R438" s="25" t="str">
        <f t="shared" si="113"/>
        <v>ST&amp;ER-C</v>
      </c>
      <c r="S438" s="25" t="str">
        <f t="shared" si="114"/>
        <v>R</v>
      </c>
      <c r="T438" s="25" t="str">
        <f t="shared" si="115"/>
        <v>A</v>
      </c>
      <c r="U438" s="25">
        <f t="shared" si="116"/>
        <v>1</v>
      </c>
      <c r="V438" s="23">
        <f t="shared" si="121"/>
        <v>3.8</v>
      </c>
      <c r="W438" s="24">
        <v>19500</v>
      </c>
      <c r="X438" s="26">
        <f t="shared" si="117"/>
        <v>74100</v>
      </c>
      <c r="Y438" s="49">
        <v>0</v>
      </c>
      <c r="Z438" s="49">
        <v>0.1</v>
      </c>
      <c r="AB438" s="27">
        <f t="shared" si="118"/>
        <v>0</v>
      </c>
      <c r="AC438" s="28">
        <f t="shared" si="119"/>
        <v>0</v>
      </c>
      <c r="AD438" s="28">
        <f t="shared" si="120"/>
        <v>0</v>
      </c>
    </row>
    <row r="439" spans="2:30">
      <c r="B439" s="6">
        <v>45419</v>
      </c>
      <c r="C439" s="1" t="s">
        <v>26</v>
      </c>
      <c r="D439" s="74" t="s">
        <v>361</v>
      </c>
      <c r="E439" s="70" t="s">
        <v>61</v>
      </c>
      <c r="F439" s="70">
        <v>1</v>
      </c>
      <c r="G439" s="1" t="s">
        <v>120</v>
      </c>
      <c r="H439" s="6">
        <v>45419</v>
      </c>
      <c r="I439" s="6">
        <v>45421</v>
      </c>
      <c r="J439" s="23">
        <v>3.8</v>
      </c>
      <c r="K439" s="24">
        <v>445000</v>
      </c>
      <c r="L439" s="7">
        <v>1691000</v>
      </c>
      <c r="M439" s="49">
        <v>0</v>
      </c>
      <c r="N439" s="49">
        <v>0.1</v>
      </c>
      <c r="R439" s="25" t="str">
        <f t="shared" si="113"/>
        <v>STER-OP</v>
      </c>
      <c r="S439" s="25" t="str">
        <f t="shared" si="114"/>
        <v>R</v>
      </c>
      <c r="T439" s="25" t="str">
        <f t="shared" si="115"/>
        <v>A</v>
      </c>
      <c r="U439" s="25">
        <f t="shared" si="116"/>
        <v>1</v>
      </c>
      <c r="V439" s="23">
        <f t="shared" si="121"/>
        <v>3.8</v>
      </c>
      <c r="W439" s="24">
        <v>445000</v>
      </c>
      <c r="X439" s="26">
        <f t="shared" si="117"/>
        <v>1691000</v>
      </c>
      <c r="Y439" s="49">
        <v>0</v>
      </c>
      <c r="Z439" s="49">
        <v>0.1</v>
      </c>
      <c r="AB439" s="27">
        <f t="shared" si="118"/>
        <v>0</v>
      </c>
      <c r="AC439" s="28">
        <f t="shared" si="119"/>
        <v>0</v>
      </c>
      <c r="AD439" s="28">
        <f t="shared" si="120"/>
        <v>0</v>
      </c>
    </row>
    <row r="440" spans="2:30" ht="15.75">
      <c r="B440" s="6">
        <v>45420</v>
      </c>
      <c r="C440" t="s">
        <v>21</v>
      </c>
      <c r="D440" s="76" t="s">
        <v>394</v>
      </c>
      <c r="E440" s="71" t="s">
        <v>28</v>
      </c>
      <c r="F440" s="71" t="s">
        <v>33</v>
      </c>
      <c r="G440" t="s">
        <v>117</v>
      </c>
      <c r="H440" t="s">
        <v>408</v>
      </c>
      <c r="I440" t="s">
        <v>410</v>
      </c>
      <c r="J440" s="53">
        <v>13.8</v>
      </c>
      <c r="K440" s="52">
        <v>2830</v>
      </c>
      <c r="L440" s="51">
        <v>39054</v>
      </c>
      <c r="R440" s="25" t="str">
        <f t="shared" si="113"/>
        <v>SAM-RVG</v>
      </c>
      <c r="S440" s="25" t="str">
        <f t="shared" si="114"/>
        <v>ALV</v>
      </c>
      <c r="T440" s="25" t="str">
        <f t="shared" si="115"/>
        <v>N</v>
      </c>
      <c r="U440" s="25" t="str">
        <f t="shared" si="116"/>
        <v>1ASP</v>
      </c>
      <c r="V440" s="23">
        <f t="shared" si="121"/>
        <v>13.8</v>
      </c>
      <c r="W440" s="24">
        <f t="shared" ref="W440:W461" si="122">+K440</f>
        <v>2830</v>
      </c>
      <c r="X440" s="26">
        <f t="shared" si="117"/>
        <v>39054</v>
      </c>
      <c r="Y440" s="49"/>
      <c r="Z440" s="49"/>
      <c r="AB440" s="27">
        <f t="shared" si="118"/>
        <v>0</v>
      </c>
      <c r="AC440" s="28">
        <f t="shared" si="119"/>
        <v>0</v>
      </c>
      <c r="AD440" s="28">
        <f t="shared" si="120"/>
        <v>0</v>
      </c>
    </row>
    <row r="441" spans="2:30" ht="15.75">
      <c r="B441" s="6">
        <v>45420</v>
      </c>
      <c r="C441" t="s">
        <v>97</v>
      </c>
      <c r="D441" s="76" t="s">
        <v>102</v>
      </c>
      <c r="E441" s="71" t="s">
        <v>28</v>
      </c>
      <c r="F441" s="71" t="s">
        <v>33</v>
      </c>
      <c r="G441" t="s">
        <v>117</v>
      </c>
      <c r="H441" t="s">
        <v>408</v>
      </c>
      <c r="I441" t="s">
        <v>419</v>
      </c>
      <c r="J441" s="53">
        <v>5.0000000000000001E-3</v>
      </c>
      <c r="K441" s="52">
        <v>15026</v>
      </c>
      <c r="L441" s="51">
        <v>75.13</v>
      </c>
      <c r="R441" s="25" t="str">
        <f t="shared" si="113"/>
        <v>EURO-EQ</v>
      </c>
      <c r="S441" s="25" t="str">
        <f t="shared" si="114"/>
        <v>IBE</v>
      </c>
      <c r="T441" s="25" t="str">
        <f t="shared" si="115"/>
        <v>N</v>
      </c>
      <c r="U441" s="25" t="str">
        <f t="shared" si="116"/>
        <v>1ASP</v>
      </c>
      <c r="V441" s="23">
        <f t="shared" si="121"/>
        <v>5.0000000000000001E-3</v>
      </c>
      <c r="W441" s="24">
        <f t="shared" si="122"/>
        <v>15026</v>
      </c>
      <c r="X441" s="26">
        <f t="shared" si="117"/>
        <v>75.13</v>
      </c>
      <c r="Y441" s="49"/>
      <c r="Z441" s="49"/>
      <c r="AB441" s="27">
        <f t="shared" si="118"/>
        <v>0</v>
      </c>
      <c r="AC441" s="28">
        <f t="shared" si="119"/>
        <v>0</v>
      </c>
      <c r="AD441" s="28">
        <f t="shared" si="120"/>
        <v>0</v>
      </c>
    </row>
    <row r="442" spans="2:30" ht="15.75">
      <c r="B442" s="6">
        <v>45420</v>
      </c>
      <c r="C442" t="s">
        <v>30</v>
      </c>
      <c r="D442" s="76" t="s">
        <v>147</v>
      </c>
      <c r="E442" s="71" t="s">
        <v>29</v>
      </c>
      <c r="F442" s="71" t="s">
        <v>33</v>
      </c>
      <c r="G442" t="s">
        <v>117</v>
      </c>
      <c r="H442" t="s">
        <v>408</v>
      </c>
      <c r="I442" t="s">
        <v>415</v>
      </c>
      <c r="J442" s="53">
        <v>1.67</v>
      </c>
      <c r="K442" s="52">
        <v>670</v>
      </c>
      <c r="L442" s="51">
        <v>1118.9000000000001</v>
      </c>
      <c r="R442" s="25" t="str">
        <f t="shared" si="113"/>
        <v>SAM-RED</v>
      </c>
      <c r="S442" s="25" t="str">
        <f t="shared" si="114"/>
        <v>IBM</v>
      </c>
      <c r="T442" s="25" t="str">
        <f t="shared" si="115"/>
        <v>*</v>
      </c>
      <c r="U442" s="25" t="str">
        <f t="shared" si="116"/>
        <v>1ASP</v>
      </c>
      <c r="V442" s="23">
        <f t="shared" si="121"/>
        <v>1.67</v>
      </c>
      <c r="W442" s="24">
        <f t="shared" si="122"/>
        <v>670</v>
      </c>
      <c r="X442" s="26">
        <f t="shared" si="117"/>
        <v>1118.8999999999999</v>
      </c>
      <c r="Y442" s="49"/>
      <c r="Z442" s="49"/>
      <c r="AB442" s="27">
        <f t="shared" si="118"/>
        <v>0</v>
      </c>
      <c r="AC442" s="28">
        <f t="shared" si="119"/>
        <v>0</v>
      </c>
      <c r="AD442" s="28">
        <f t="shared" si="120"/>
        <v>0</v>
      </c>
    </row>
    <row r="443" spans="2:30" ht="15.75">
      <c r="B443" s="6">
        <v>45420</v>
      </c>
      <c r="C443" t="s">
        <v>27</v>
      </c>
      <c r="D443" s="76" t="s">
        <v>147</v>
      </c>
      <c r="E443" s="71" t="s">
        <v>29</v>
      </c>
      <c r="F443" s="71" t="s">
        <v>33</v>
      </c>
      <c r="G443" t="s">
        <v>117</v>
      </c>
      <c r="H443" t="s">
        <v>408</v>
      </c>
      <c r="I443" t="s">
        <v>415</v>
      </c>
      <c r="J443" s="53">
        <v>1.67</v>
      </c>
      <c r="K443" s="52">
        <v>8490</v>
      </c>
      <c r="L443" s="51">
        <v>14178.3</v>
      </c>
      <c r="R443" s="25" t="str">
        <f t="shared" si="113"/>
        <v>SAM-SP</v>
      </c>
      <c r="S443" s="25" t="str">
        <f t="shared" si="114"/>
        <v>IBM</v>
      </c>
      <c r="T443" s="25" t="str">
        <f t="shared" si="115"/>
        <v>*</v>
      </c>
      <c r="U443" s="25" t="str">
        <f t="shared" si="116"/>
        <v>1ASP</v>
      </c>
      <c r="V443" s="23">
        <f t="shared" si="121"/>
        <v>1.67</v>
      </c>
      <c r="W443" s="24">
        <f t="shared" si="122"/>
        <v>8490</v>
      </c>
      <c r="X443" s="26">
        <f t="shared" si="117"/>
        <v>14178.3</v>
      </c>
      <c r="Y443" s="49"/>
      <c r="Z443" s="49"/>
      <c r="AB443" s="27">
        <f t="shared" si="118"/>
        <v>0</v>
      </c>
      <c r="AC443" s="28">
        <f t="shared" si="119"/>
        <v>0</v>
      </c>
      <c r="AD443" s="28">
        <f t="shared" si="120"/>
        <v>0</v>
      </c>
    </row>
    <row r="444" spans="2:30" ht="15.75">
      <c r="B444" s="6">
        <v>45420</v>
      </c>
      <c r="C444" t="s">
        <v>21</v>
      </c>
      <c r="D444" s="76" t="s">
        <v>155</v>
      </c>
      <c r="E444" s="71" t="s">
        <v>29</v>
      </c>
      <c r="F444" s="71" t="s">
        <v>33</v>
      </c>
      <c r="G444" t="s">
        <v>117</v>
      </c>
      <c r="H444" t="s">
        <v>408</v>
      </c>
      <c r="I444" t="s">
        <v>420</v>
      </c>
      <c r="J444" s="53">
        <v>0.435</v>
      </c>
      <c r="K444" s="52">
        <v>3140</v>
      </c>
      <c r="L444" s="51">
        <v>1365.9</v>
      </c>
      <c r="R444" s="25" t="str">
        <f t="shared" si="113"/>
        <v>SAM-RVG</v>
      </c>
      <c r="S444" s="25" t="str">
        <f t="shared" si="114"/>
        <v>LNG</v>
      </c>
      <c r="T444" s="25" t="str">
        <f t="shared" si="115"/>
        <v>*</v>
      </c>
      <c r="U444" s="25" t="str">
        <f t="shared" si="116"/>
        <v>1ASP</v>
      </c>
      <c r="V444" s="23">
        <f t="shared" si="121"/>
        <v>0.435</v>
      </c>
      <c r="W444" s="24">
        <f t="shared" si="122"/>
        <v>3140</v>
      </c>
      <c r="X444" s="26">
        <f t="shared" si="117"/>
        <v>1365.9</v>
      </c>
      <c r="Y444" s="49"/>
      <c r="Z444" s="49"/>
      <c r="AB444" s="27">
        <f t="shared" si="118"/>
        <v>0</v>
      </c>
      <c r="AC444" s="28">
        <f t="shared" si="119"/>
        <v>0</v>
      </c>
      <c r="AD444" s="28">
        <f t="shared" si="120"/>
        <v>0</v>
      </c>
    </row>
    <row r="445" spans="2:30" ht="15.75">
      <c r="B445" s="6">
        <v>45420</v>
      </c>
      <c r="C445" t="s">
        <v>21</v>
      </c>
      <c r="D445" s="76" t="s">
        <v>396</v>
      </c>
      <c r="E445" s="71" t="s">
        <v>28</v>
      </c>
      <c r="F445" s="71" t="s">
        <v>33</v>
      </c>
      <c r="G445" t="s">
        <v>117</v>
      </c>
      <c r="H445" t="s">
        <v>408</v>
      </c>
      <c r="I445" t="s">
        <v>412</v>
      </c>
      <c r="J445" s="53">
        <v>5.3</v>
      </c>
      <c r="K445" s="52">
        <v>6590</v>
      </c>
      <c r="L445" s="51">
        <v>34927</v>
      </c>
      <c r="R445" s="25" t="str">
        <f t="shared" si="113"/>
        <v>SAM-RVG</v>
      </c>
      <c r="S445" s="25" t="str">
        <f t="shared" si="114"/>
        <v>MBG</v>
      </c>
      <c r="T445" s="25" t="str">
        <f t="shared" si="115"/>
        <v>N</v>
      </c>
      <c r="U445" s="25" t="str">
        <f t="shared" si="116"/>
        <v>1ASP</v>
      </c>
      <c r="V445" s="23">
        <f t="shared" si="121"/>
        <v>5.3</v>
      </c>
      <c r="W445" s="24">
        <f t="shared" si="122"/>
        <v>6590</v>
      </c>
      <c r="X445" s="26">
        <f t="shared" si="117"/>
        <v>34927</v>
      </c>
      <c r="Y445" s="49"/>
      <c r="Z445" s="49"/>
      <c r="AB445" s="27">
        <f t="shared" si="118"/>
        <v>0</v>
      </c>
      <c r="AC445" s="28">
        <f t="shared" si="119"/>
        <v>0</v>
      </c>
      <c r="AD445" s="28">
        <f t="shared" si="120"/>
        <v>0</v>
      </c>
    </row>
    <row r="446" spans="2:30" ht="15.75">
      <c r="B446" s="6">
        <v>45420</v>
      </c>
      <c r="C446" t="s">
        <v>27</v>
      </c>
      <c r="D446" s="76" t="s">
        <v>68</v>
      </c>
      <c r="E446" s="71" t="s">
        <v>29</v>
      </c>
      <c r="F446" s="71" t="s">
        <v>33</v>
      </c>
      <c r="G446" t="s">
        <v>117</v>
      </c>
      <c r="H446" t="s">
        <v>408</v>
      </c>
      <c r="I446" t="s">
        <v>416</v>
      </c>
      <c r="J446" s="53">
        <v>0.42</v>
      </c>
      <c r="K446" s="52">
        <v>19520</v>
      </c>
      <c r="L446" s="51">
        <v>8198.4</v>
      </c>
      <c r="R446" s="25" t="str">
        <f t="shared" si="113"/>
        <v>SAM-SP</v>
      </c>
      <c r="S446" s="25" t="str">
        <f t="shared" si="114"/>
        <v>PFE</v>
      </c>
      <c r="T446" s="25" t="str">
        <f t="shared" si="115"/>
        <v>*</v>
      </c>
      <c r="U446" s="25" t="str">
        <f t="shared" si="116"/>
        <v>1ASP</v>
      </c>
      <c r="V446" s="23">
        <f t="shared" si="121"/>
        <v>0.42</v>
      </c>
      <c r="W446" s="24">
        <f t="shared" si="122"/>
        <v>19520</v>
      </c>
      <c r="X446" s="26">
        <f t="shared" si="117"/>
        <v>8198.4</v>
      </c>
      <c r="Y446" s="49"/>
      <c r="Z446" s="49"/>
      <c r="AB446" s="27">
        <f t="shared" si="118"/>
        <v>0</v>
      </c>
      <c r="AC446" s="28">
        <f t="shared" si="119"/>
        <v>0</v>
      </c>
      <c r="AD446" s="28">
        <f t="shared" si="120"/>
        <v>0</v>
      </c>
    </row>
    <row r="447" spans="2:30" ht="15.75">
      <c r="B447" s="6">
        <v>45420</v>
      </c>
      <c r="C447" t="s">
        <v>30</v>
      </c>
      <c r="D447" s="76" t="s">
        <v>393</v>
      </c>
      <c r="E447" s="71" t="s">
        <v>28</v>
      </c>
      <c r="F447" s="71" t="s">
        <v>33</v>
      </c>
      <c r="G447" t="s">
        <v>117</v>
      </c>
      <c r="H447" t="s">
        <v>408</v>
      </c>
      <c r="I447" t="s">
        <v>410</v>
      </c>
      <c r="J447" s="53">
        <v>0.9</v>
      </c>
      <c r="K447" s="52">
        <v>4930</v>
      </c>
      <c r="L447" s="51">
        <v>4437</v>
      </c>
      <c r="R447" s="25" t="str">
        <f t="shared" si="113"/>
        <v>SAM-RED</v>
      </c>
      <c r="S447" s="25" t="str">
        <f t="shared" si="114"/>
        <v>VNA</v>
      </c>
      <c r="T447" s="25" t="str">
        <f t="shared" si="115"/>
        <v>N</v>
      </c>
      <c r="U447" s="25" t="str">
        <f t="shared" si="116"/>
        <v>1ASP</v>
      </c>
      <c r="V447" s="23">
        <f t="shared" si="121"/>
        <v>0.9</v>
      </c>
      <c r="W447" s="24">
        <f t="shared" si="122"/>
        <v>4930</v>
      </c>
      <c r="X447" s="26">
        <f t="shared" si="117"/>
        <v>4437</v>
      </c>
      <c r="Y447" s="49"/>
      <c r="Z447" s="49"/>
      <c r="AB447" s="27">
        <f t="shared" si="118"/>
        <v>0</v>
      </c>
      <c r="AC447" s="28">
        <f t="shared" si="119"/>
        <v>0</v>
      </c>
      <c r="AD447" s="28">
        <f t="shared" si="120"/>
        <v>0</v>
      </c>
    </row>
    <row r="448" spans="2:30" ht="15.75">
      <c r="B448" s="6">
        <v>45420</v>
      </c>
      <c r="C448" t="s">
        <v>27</v>
      </c>
      <c r="D448" s="76" t="s">
        <v>171</v>
      </c>
      <c r="E448" s="71" t="s">
        <v>29</v>
      </c>
      <c r="F448" s="71" t="s">
        <v>33</v>
      </c>
      <c r="G448" t="s">
        <v>117</v>
      </c>
      <c r="H448" t="s">
        <v>408</v>
      </c>
      <c r="I448" t="s">
        <v>418</v>
      </c>
      <c r="J448" s="53">
        <v>0.20749999999999999</v>
      </c>
      <c r="K448" s="52">
        <v>13640</v>
      </c>
      <c r="L448" s="51">
        <v>2830.3</v>
      </c>
      <c r="R448" s="25" t="str">
        <f t="shared" si="113"/>
        <v>SAM-SP</v>
      </c>
      <c r="S448" s="25" t="str">
        <f t="shared" si="114"/>
        <v>WMT</v>
      </c>
      <c r="T448" s="25" t="str">
        <f t="shared" si="115"/>
        <v>*</v>
      </c>
      <c r="U448" s="25" t="str">
        <f t="shared" si="116"/>
        <v>1ASP</v>
      </c>
      <c r="V448" s="23">
        <f t="shared" si="121"/>
        <v>0.20749999999999999</v>
      </c>
      <c r="W448" s="24">
        <f t="shared" si="122"/>
        <v>13640</v>
      </c>
      <c r="X448" s="26">
        <f t="shared" si="117"/>
        <v>2830.2999999999997</v>
      </c>
      <c r="Y448" s="49"/>
      <c r="Z448" s="49"/>
      <c r="AB448" s="27">
        <f t="shared" si="118"/>
        <v>0</v>
      </c>
      <c r="AC448" s="28">
        <f t="shared" si="119"/>
        <v>0</v>
      </c>
      <c r="AD448" s="28">
        <f t="shared" si="120"/>
        <v>0</v>
      </c>
    </row>
    <row r="449" spans="2:30" ht="15.75">
      <c r="B449" s="6">
        <v>45427</v>
      </c>
      <c r="C449" t="s">
        <v>22</v>
      </c>
      <c r="D449" s="76" t="s">
        <v>137</v>
      </c>
      <c r="E449" s="71" t="s">
        <v>29</v>
      </c>
      <c r="F449" s="71" t="s">
        <v>33</v>
      </c>
      <c r="G449" t="s">
        <v>117</v>
      </c>
      <c r="H449" t="s">
        <v>413</v>
      </c>
      <c r="I449" t="s">
        <v>426</v>
      </c>
      <c r="J449" s="53">
        <v>0.75</v>
      </c>
      <c r="K449" s="52">
        <v>6540</v>
      </c>
      <c r="L449" s="51">
        <v>4905</v>
      </c>
      <c r="R449" s="25" t="str">
        <f t="shared" si="113"/>
        <v>SAMEMEC</v>
      </c>
      <c r="S449" s="25" t="str">
        <f t="shared" si="114"/>
        <v>MSFT</v>
      </c>
      <c r="T449" s="25" t="str">
        <f t="shared" si="115"/>
        <v>*</v>
      </c>
      <c r="U449" s="25" t="str">
        <f t="shared" si="116"/>
        <v>1ASP</v>
      </c>
      <c r="V449" s="23">
        <f t="shared" si="121"/>
        <v>0.75</v>
      </c>
      <c r="W449" s="24">
        <f t="shared" si="122"/>
        <v>6540</v>
      </c>
      <c r="X449" s="26">
        <f t="shared" si="117"/>
        <v>4905</v>
      </c>
      <c r="Y449" s="49"/>
      <c r="Z449" s="49"/>
      <c r="AB449" s="27">
        <f t="shared" si="118"/>
        <v>0</v>
      </c>
      <c r="AC449" s="28">
        <f t="shared" si="119"/>
        <v>0</v>
      </c>
      <c r="AD449" s="28">
        <f t="shared" si="120"/>
        <v>0</v>
      </c>
    </row>
    <row r="450" spans="2:30" ht="15.75">
      <c r="B450" s="6">
        <v>45427</v>
      </c>
      <c r="C450" t="s">
        <v>31</v>
      </c>
      <c r="D450" s="76" t="s">
        <v>137</v>
      </c>
      <c r="E450" s="71" t="s">
        <v>29</v>
      </c>
      <c r="F450" s="71" t="s">
        <v>33</v>
      </c>
      <c r="G450" t="s">
        <v>117</v>
      </c>
      <c r="H450" t="s">
        <v>413</v>
      </c>
      <c r="I450" t="s">
        <v>426</v>
      </c>
      <c r="J450" s="53">
        <v>0.75</v>
      </c>
      <c r="K450" s="52">
        <v>12668</v>
      </c>
      <c r="L450" s="51">
        <v>9501</v>
      </c>
      <c r="R450" s="25" t="str">
        <f t="shared" si="113"/>
        <v>SAMEME1</v>
      </c>
      <c r="S450" s="25" t="str">
        <f t="shared" si="114"/>
        <v>MSFT</v>
      </c>
      <c r="T450" s="25" t="str">
        <f t="shared" si="115"/>
        <v>*</v>
      </c>
      <c r="U450" s="25" t="str">
        <f t="shared" si="116"/>
        <v>1ASP</v>
      </c>
      <c r="V450" s="23">
        <f t="shared" si="121"/>
        <v>0.75</v>
      </c>
      <c r="W450" s="24">
        <f t="shared" si="122"/>
        <v>12668</v>
      </c>
      <c r="X450" s="26">
        <f t="shared" si="117"/>
        <v>9501</v>
      </c>
      <c r="Y450" s="49"/>
      <c r="Z450" s="49"/>
      <c r="AB450" s="27">
        <f t="shared" si="118"/>
        <v>0</v>
      </c>
      <c r="AC450" s="28">
        <f t="shared" si="119"/>
        <v>0</v>
      </c>
      <c r="AD450" s="28">
        <f t="shared" si="120"/>
        <v>0</v>
      </c>
    </row>
    <row r="451" spans="2:30" ht="15.75">
      <c r="B451" s="6">
        <v>45427</v>
      </c>
      <c r="C451" t="s">
        <v>67</v>
      </c>
      <c r="D451" s="76" t="s">
        <v>137</v>
      </c>
      <c r="E451" s="71" t="s">
        <v>29</v>
      </c>
      <c r="F451" s="71" t="s">
        <v>33</v>
      </c>
      <c r="G451" t="s">
        <v>117</v>
      </c>
      <c r="H451" t="s">
        <v>413</v>
      </c>
      <c r="I451" t="s">
        <v>426</v>
      </c>
      <c r="J451" s="53">
        <v>0.75</v>
      </c>
      <c r="K451" s="52">
        <v>25528</v>
      </c>
      <c r="L451" s="51">
        <v>19146</v>
      </c>
      <c r="R451" s="25" t="str">
        <f t="shared" si="113"/>
        <v>SAMEME2</v>
      </c>
      <c r="S451" s="25" t="str">
        <f t="shared" si="114"/>
        <v>MSFT</v>
      </c>
      <c r="T451" s="25" t="str">
        <f t="shared" si="115"/>
        <v>*</v>
      </c>
      <c r="U451" s="25" t="str">
        <f t="shared" si="116"/>
        <v>1ASP</v>
      </c>
      <c r="V451" s="23">
        <f t="shared" si="121"/>
        <v>0.75</v>
      </c>
      <c r="W451" s="24">
        <f t="shared" si="122"/>
        <v>25528</v>
      </c>
      <c r="X451" s="26">
        <f t="shared" si="117"/>
        <v>19146</v>
      </c>
      <c r="Y451" s="49"/>
      <c r="Z451" s="49"/>
      <c r="AB451" s="27">
        <f t="shared" si="118"/>
        <v>0</v>
      </c>
      <c r="AC451" s="28">
        <f t="shared" si="119"/>
        <v>0</v>
      </c>
      <c r="AD451" s="28">
        <f t="shared" si="120"/>
        <v>0</v>
      </c>
    </row>
    <row r="452" spans="2:30" ht="15.75">
      <c r="B452" s="6">
        <v>45427</v>
      </c>
      <c r="C452" t="s">
        <v>21</v>
      </c>
      <c r="D452" s="76" t="s">
        <v>395</v>
      </c>
      <c r="E452" s="71" t="s">
        <v>28</v>
      </c>
      <c r="F452" s="71" t="s">
        <v>33</v>
      </c>
      <c r="G452" t="s">
        <v>117</v>
      </c>
      <c r="H452" t="s">
        <v>413</v>
      </c>
      <c r="I452" t="s">
        <v>420</v>
      </c>
      <c r="J452" s="53">
        <v>3.8</v>
      </c>
      <c r="K452" s="52">
        <v>2820</v>
      </c>
      <c r="L452" s="51">
        <v>10716</v>
      </c>
      <c r="R452" s="25" t="str">
        <f t="shared" si="113"/>
        <v>SAM-RVG</v>
      </c>
      <c r="S452" s="25" t="str">
        <f t="shared" si="114"/>
        <v>DB1</v>
      </c>
      <c r="T452" s="25" t="str">
        <f t="shared" si="115"/>
        <v>N</v>
      </c>
      <c r="U452" s="25" t="str">
        <f t="shared" si="116"/>
        <v>1ASP</v>
      </c>
      <c r="V452" s="23">
        <f t="shared" si="121"/>
        <v>3.8</v>
      </c>
      <c r="W452" s="24">
        <f t="shared" si="122"/>
        <v>2820</v>
      </c>
      <c r="X452" s="26">
        <f t="shared" si="117"/>
        <v>10716</v>
      </c>
      <c r="Y452" s="49"/>
      <c r="Z452" s="49"/>
      <c r="AB452" s="27">
        <f t="shared" si="118"/>
        <v>0</v>
      </c>
      <c r="AC452" s="28">
        <f t="shared" si="119"/>
        <v>0</v>
      </c>
      <c r="AD452" s="28">
        <f t="shared" si="120"/>
        <v>0</v>
      </c>
    </row>
    <row r="453" spans="2:30" ht="15.75">
      <c r="B453" s="6">
        <v>45427</v>
      </c>
      <c r="C453" t="s">
        <v>21</v>
      </c>
      <c r="D453" s="76" t="s">
        <v>154</v>
      </c>
      <c r="E453" s="71" t="s">
        <v>29</v>
      </c>
      <c r="F453" s="71" t="s">
        <v>33</v>
      </c>
      <c r="G453" t="s">
        <v>117</v>
      </c>
      <c r="H453" t="s">
        <v>413</v>
      </c>
      <c r="I453" t="s">
        <v>415</v>
      </c>
      <c r="J453" s="53">
        <v>1.3</v>
      </c>
      <c r="K453" s="52">
        <v>1750</v>
      </c>
      <c r="L453" s="51">
        <v>2275</v>
      </c>
      <c r="R453" s="25" t="str">
        <f t="shared" si="113"/>
        <v>SAM-RVG</v>
      </c>
      <c r="S453" s="25" t="str">
        <f t="shared" si="114"/>
        <v>LLY</v>
      </c>
      <c r="T453" s="25" t="str">
        <f t="shared" si="115"/>
        <v>*</v>
      </c>
      <c r="U453" s="25" t="str">
        <f t="shared" si="116"/>
        <v>1ASP</v>
      </c>
      <c r="V453" s="23">
        <f t="shared" si="121"/>
        <v>1.3</v>
      </c>
      <c r="W453" s="24">
        <f t="shared" si="122"/>
        <v>1750</v>
      </c>
      <c r="X453" s="26">
        <f t="shared" si="117"/>
        <v>2275</v>
      </c>
      <c r="Y453" s="49"/>
      <c r="Z453" s="49"/>
      <c r="AB453" s="27">
        <f t="shared" si="118"/>
        <v>0</v>
      </c>
      <c r="AC453" s="28">
        <f t="shared" si="119"/>
        <v>0</v>
      </c>
      <c r="AD453" s="28">
        <f t="shared" si="120"/>
        <v>0</v>
      </c>
    </row>
    <row r="454" spans="2:30" ht="15.75">
      <c r="B454" s="6">
        <v>45427</v>
      </c>
      <c r="C454" t="s">
        <v>21</v>
      </c>
      <c r="D454" s="76" t="s">
        <v>137</v>
      </c>
      <c r="E454" s="71" t="s">
        <v>29</v>
      </c>
      <c r="F454" s="71" t="s">
        <v>33</v>
      </c>
      <c r="G454" t="s">
        <v>117</v>
      </c>
      <c r="H454" t="s">
        <v>413</v>
      </c>
      <c r="I454" t="s">
        <v>426</v>
      </c>
      <c r="J454" s="53">
        <v>0.75</v>
      </c>
      <c r="K454" s="52">
        <v>7150</v>
      </c>
      <c r="L454" s="51">
        <v>5362.5</v>
      </c>
      <c r="R454" s="25" t="str">
        <f t="shared" si="113"/>
        <v>SAM-RVG</v>
      </c>
      <c r="S454" s="25" t="str">
        <f t="shared" si="114"/>
        <v>MSFT</v>
      </c>
      <c r="T454" s="25" t="str">
        <f t="shared" si="115"/>
        <v>*</v>
      </c>
      <c r="U454" s="25" t="str">
        <f t="shared" si="116"/>
        <v>1ASP</v>
      </c>
      <c r="V454" s="23">
        <f t="shared" si="121"/>
        <v>0.75</v>
      </c>
      <c r="W454" s="24">
        <f t="shared" si="122"/>
        <v>7150</v>
      </c>
      <c r="X454" s="26">
        <f t="shared" si="117"/>
        <v>5362.5</v>
      </c>
      <c r="Y454" s="49"/>
      <c r="Z454" s="49"/>
      <c r="AB454" s="27">
        <f t="shared" si="118"/>
        <v>0</v>
      </c>
      <c r="AC454" s="28">
        <f t="shared" si="119"/>
        <v>0</v>
      </c>
      <c r="AD454" s="28">
        <f t="shared" si="120"/>
        <v>0</v>
      </c>
    </row>
    <row r="455" spans="2:30" ht="15.75">
      <c r="B455" s="6">
        <v>45427</v>
      </c>
      <c r="C455" t="s">
        <v>27</v>
      </c>
      <c r="D455" s="76" t="s">
        <v>154</v>
      </c>
      <c r="E455" s="71" t="s">
        <v>29</v>
      </c>
      <c r="F455" s="71" t="s">
        <v>33</v>
      </c>
      <c r="G455" t="s">
        <v>117</v>
      </c>
      <c r="H455" t="s">
        <v>413</v>
      </c>
      <c r="I455" t="s">
        <v>415</v>
      </c>
      <c r="J455" s="53">
        <v>1.3</v>
      </c>
      <c r="K455" s="52">
        <v>2070</v>
      </c>
      <c r="L455" s="51">
        <v>2691</v>
      </c>
      <c r="R455" s="25" t="str">
        <f t="shared" si="113"/>
        <v>SAM-SP</v>
      </c>
      <c r="S455" s="25" t="str">
        <f t="shared" si="114"/>
        <v>LLY</v>
      </c>
      <c r="T455" s="25" t="str">
        <f t="shared" si="115"/>
        <v>*</v>
      </c>
      <c r="U455" s="25" t="str">
        <f t="shared" si="116"/>
        <v>1ASP</v>
      </c>
      <c r="V455" s="23">
        <f t="shared" si="121"/>
        <v>1.3</v>
      </c>
      <c r="W455" s="24">
        <f t="shared" si="122"/>
        <v>2070</v>
      </c>
      <c r="X455" s="26">
        <f t="shared" si="117"/>
        <v>2691</v>
      </c>
      <c r="Y455" s="49"/>
      <c r="Z455" s="49"/>
      <c r="AB455" s="27">
        <f t="shared" si="118"/>
        <v>0</v>
      </c>
      <c r="AC455" s="28">
        <f t="shared" si="119"/>
        <v>0</v>
      </c>
      <c r="AD455" s="28">
        <f t="shared" si="120"/>
        <v>0</v>
      </c>
    </row>
    <row r="456" spans="2:30" ht="15.75">
      <c r="B456" s="6">
        <v>45427</v>
      </c>
      <c r="C456" t="s">
        <v>27</v>
      </c>
      <c r="D456" s="76" t="s">
        <v>137</v>
      </c>
      <c r="E456" s="71" t="s">
        <v>29</v>
      </c>
      <c r="F456" s="71" t="s">
        <v>33</v>
      </c>
      <c r="G456" t="s">
        <v>117</v>
      </c>
      <c r="H456" t="s">
        <v>413</v>
      </c>
      <c r="I456" t="s">
        <v>426</v>
      </c>
      <c r="J456" s="53">
        <v>0.75</v>
      </c>
      <c r="K456" s="52">
        <v>13940</v>
      </c>
      <c r="L456" s="51">
        <v>10455</v>
      </c>
      <c r="R456" s="25" t="str">
        <f t="shared" si="113"/>
        <v>SAM-SP</v>
      </c>
      <c r="S456" s="25" t="str">
        <f t="shared" si="114"/>
        <v>MSFT</v>
      </c>
      <c r="T456" s="25" t="str">
        <f t="shared" si="115"/>
        <v>*</v>
      </c>
      <c r="U456" s="25" t="str">
        <f t="shared" si="116"/>
        <v>1ASP</v>
      </c>
      <c r="V456" s="23">
        <f t="shared" si="121"/>
        <v>0.75</v>
      </c>
      <c r="W456" s="24">
        <f t="shared" si="122"/>
        <v>13940</v>
      </c>
      <c r="X456" s="26">
        <f t="shared" si="117"/>
        <v>10455</v>
      </c>
      <c r="Y456" s="49"/>
      <c r="Z456" s="49"/>
      <c r="AB456" s="27">
        <f t="shared" si="118"/>
        <v>0</v>
      </c>
      <c r="AC456" s="28">
        <f t="shared" si="119"/>
        <v>0</v>
      </c>
      <c r="AD456" s="28">
        <f t="shared" si="120"/>
        <v>0</v>
      </c>
    </row>
    <row r="457" spans="2:30" ht="15.75">
      <c r="B457" s="6">
        <v>45427</v>
      </c>
      <c r="C457" t="s">
        <v>75</v>
      </c>
      <c r="D457" s="76" t="s">
        <v>137</v>
      </c>
      <c r="E457" s="71" t="s">
        <v>29</v>
      </c>
      <c r="F457" s="71" t="s">
        <v>33</v>
      </c>
      <c r="G457" t="s">
        <v>117</v>
      </c>
      <c r="H457" t="s">
        <v>413</v>
      </c>
      <c r="I457" t="s">
        <v>426</v>
      </c>
      <c r="J457" s="53">
        <v>0.75</v>
      </c>
      <c r="K457" s="52">
        <v>33690</v>
      </c>
      <c r="L457" s="51">
        <v>25267.5</v>
      </c>
      <c r="R457" s="25" t="str">
        <f t="shared" si="113"/>
        <v>USA-EQ</v>
      </c>
      <c r="S457" s="25" t="str">
        <f t="shared" si="114"/>
        <v>MSFT</v>
      </c>
      <c r="T457" s="25" t="str">
        <f t="shared" si="115"/>
        <v>*</v>
      </c>
      <c r="U457" s="25" t="str">
        <f t="shared" si="116"/>
        <v>1ASP</v>
      </c>
      <c r="V457" s="23">
        <f t="shared" si="121"/>
        <v>0.75</v>
      </c>
      <c r="W457" s="24">
        <f t="shared" si="122"/>
        <v>33690</v>
      </c>
      <c r="X457" s="26">
        <f t="shared" si="117"/>
        <v>25267.5</v>
      </c>
      <c r="Y457" s="49"/>
      <c r="Z457" s="49"/>
      <c r="AB457" s="27">
        <f t="shared" si="118"/>
        <v>0</v>
      </c>
      <c r="AC457" s="28">
        <f t="shared" si="119"/>
        <v>0</v>
      </c>
      <c r="AD457" s="28">
        <f t="shared" si="120"/>
        <v>0</v>
      </c>
    </row>
    <row r="458" spans="2:30" ht="15.75">
      <c r="B458" s="6">
        <v>45428</v>
      </c>
      <c r="C458" t="s">
        <v>27</v>
      </c>
      <c r="D458" s="76" t="s">
        <v>403</v>
      </c>
      <c r="E458" s="71" t="s">
        <v>28</v>
      </c>
      <c r="F458" s="71" t="s">
        <v>33</v>
      </c>
      <c r="G458" t="s">
        <v>117</v>
      </c>
      <c r="H458" t="s">
        <v>305</v>
      </c>
      <c r="I458" t="s">
        <v>416</v>
      </c>
      <c r="J458" s="53">
        <v>0.21</v>
      </c>
      <c r="K458" s="52">
        <v>18210</v>
      </c>
      <c r="L458" s="51">
        <v>3824.1</v>
      </c>
      <c r="M458" s="1">
        <v>0</v>
      </c>
      <c r="N458" s="1">
        <v>10</v>
      </c>
      <c r="R458" s="25" t="str">
        <f>IF(C458="","",C458)</f>
        <v>SAM-SP</v>
      </c>
      <c r="S458" s="25" t="str">
        <f>IF(D458="","",D458)</f>
        <v>RPRX</v>
      </c>
      <c r="T458" s="25" t="str">
        <f>IF(E458="","",E458)</f>
        <v>N</v>
      </c>
      <c r="U458" s="25" t="str">
        <f>IF(F458="","",F458)</f>
        <v>1ASP</v>
      </c>
      <c r="V458" s="23">
        <f>+J458</f>
        <v>0.21</v>
      </c>
      <c r="W458" s="24">
        <f>+K458</f>
        <v>18210</v>
      </c>
      <c r="X458" s="26">
        <f>V458*W458</f>
        <v>3824.1</v>
      </c>
      <c r="Y458" s="49"/>
      <c r="Z458" s="49"/>
      <c r="AB458" s="27"/>
      <c r="AC458" s="28"/>
      <c r="AD458" s="28"/>
    </row>
    <row r="459" spans="2:30" ht="15.75">
      <c r="B459" s="6">
        <v>45433</v>
      </c>
      <c r="C459" t="s">
        <v>22</v>
      </c>
      <c r="D459" s="76" t="s">
        <v>381</v>
      </c>
      <c r="E459" s="71" t="s">
        <v>28</v>
      </c>
      <c r="F459" s="71" t="s">
        <v>33</v>
      </c>
      <c r="G459" t="s">
        <v>117</v>
      </c>
      <c r="H459" t="s">
        <v>414</v>
      </c>
      <c r="I459" t="s">
        <v>418</v>
      </c>
      <c r="J459" s="53">
        <v>6.6351509999999996</v>
      </c>
      <c r="K459" s="52">
        <v>2205</v>
      </c>
      <c r="L459" s="51">
        <v>14630.51</v>
      </c>
      <c r="R459" s="25" t="str">
        <f t="shared" si="113"/>
        <v>SAMEMEC</v>
      </c>
      <c r="S459" s="25" t="str">
        <f t="shared" si="114"/>
        <v>SMSN</v>
      </c>
      <c r="T459" s="25" t="str">
        <f t="shared" si="115"/>
        <v>N</v>
      </c>
      <c r="U459" s="25" t="str">
        <f t="shared" si="116"/>
        <v>1ASP</v>
      </c>
      <c r="V459" s="23">
        <f t="shared" si="121"/>
        <v>6.6351509999999996</v>
      </c>
      <c r="W459" s="24">
        <f t="shared" si="122"/>
        <v>2205</v>
      </c>
      <c r="X459" s="26">
        <f t="shared" si="117"/>
        <v>14630.507954999999</v>
      </c>
      <c r="Y459" s="49"/>
      <c r="Z459" s="49"/>
      <c r="AB459" s="27">
        <f t="shared" si="118"/>
        <v>2.0450000010896474E-3</v>
      </c>
      <c r="AC459" s="28">
        <f t="shared" si="119"/>
        <v>0</v>
      </c>
      <c r="AD459" s="28">
        <f t="shared" si="120"/>
        <v>0</v>
      </c>
    </row>
    <row r="460" spans="2:30" ht="15.75">
      <c r="B460" s="6">
        <v>45433</v>
      </c>
      <c r="C460" t="s">
        <v>31</v>
      </c>
      <c r="D460" s="76" t="s">
        <v>381</v>
      </c>
      <c r="E460" s="71" t="s">
        <v>28</v>
      </c>
      <c r="F460" s="71" t="s">
        <v>33</v>
      </c>
      <c r="G460" t="s">
        <v>117</v>
      </c>
      <c r="H460" t="s">
        <v>414</v>
      </c>
      <c r="I460" t="s">
        <v>418</v>
      </c>
      <c r="J460" s="53">
        <v>6.6351509999999996</v>
      </c>
      <c r="K460" s="52">
        <v>1420</v>
      </c>
      <c r="L460" s="51">
        <v>9421.91</v>
      </c>
      <c r="R460" s="25" t="str">
        <f t="shared" si="113"/>
        <v>SAMEME1</v>
      </c>
      <c r="S460" s="25" t="str">
        <f t="shared" si="114"/>
        <v>SMSN</v>
      </c>
      <c r="T460" s="25" t="str">
        <f t="shared" si="115"/>
        <v>N</v>
      </c>
      <c r="U460" s="25" t="str">
        <f t="shared" si="116"/>
        <v>1ASP</v>
      </c>
      <c r="V460" s="23">
        <f t="shared" si="121"/>
        <v>6.6351509999999996</v>
      </c>
      <c r="W460" s="24">
        <f t="shared" si="122"/>
        <v>1420</v>
      </c>
      <c r="X460" s="26">
        <f t="shared" si="117"/>
        <v>9421.9144199999992</v>
      </c>
      <c r="Y460" s="49"/>
      <c r="Z460" s="49"/>
      <c r="AB460" s="27">
        <f t="shared" si="118"/>
        <v>-4.4199999992997618E-3</v>
      </c>
      <c r="AC460" s="28">
        <f t="shared" si="119"/>
        <v>0</v>
      </c>
      <c r="AD460" s="28">
        <f t="shared" si="120"/>
        <v>0</v>
      </c>
    </row>
    <row r="461" spans="2:30" ht="15.75">
      <c r="B461" s="6">
        <v>45433</v>
      </c>
      <c r="C461" t="s">
        <v>67</v>
      </c>
      <c r="D461" s="76" t="s">
        <v>381</v>
      </c>
      <c r="E461" s="71" t="s">
        <v>28</v>
      </c>
      <c r="F461" s="71" t="s">
        <v>33</v>
      </c>
      <c r="G461" t="s">
        <v>117</v>
      </c>
      <c r="H461" t="s">
        <v>414</v>
      </c>
      <c r="I461" t="s">
        <v>418</v>
      </c>
      <c r="J461" s="53">
        <v>6.6351509999999996</v>
      </c>
      <c r="K461" s="52">
        <v>2956</v>
      </c>
      <c r="L461" s="51">
        <v>19613.509999999998</v>
      </c>
      <c r="R461" s="25" t="str">
        <f t="shared" si="113"/>
        <v>SAMEME2</v>
      </c>
      <c r="S461" s="25" t="str">
        <f t="shared" si="114"/>
        <v>SMSN</v>
      </c>
      <c r="T461" s="25" t="str">
        <f t="shared" si="115"/>
        <v>N</v>
      </c>
      <c r="U461" s="25" t="str">
        <f t="shared" si="116"/>
        <v>1ASP</v>
      </c>
      <c r="V461" s="23">
        <f t="shared" si="121"/>
        <v>6.6351509999999996</v>
      </c>
      <c r="W461" s="24">
        <f t="shared" si="122"/>
        <v>2956</v>
      </c>
      <c r="X461" s="26">
        <f t="shared" si="117"/>
        <v>19613.506355999998</v>
      </c>
      <c r="Y461" s="49"/>
      <c r="Z461" s="49"/>
      <c r="AB461" s="27">
        <f t="shared" si="118"/>
        <v>3.6440000003494788E-3</v>
      </c>
      <c r="AC461" s="28">
        <f t="shared" si="119"/>
        <v>0</v>
      </c>
      <c r="AD461" s="28">
        <f t="shared" si="120"/>
        <v>0</v>
      </c>
    </row>
    <row r="462" spans="2:30" ht="15.75">
      <c r="B462" s="1" t="str">
        <f>+H462</f>
        <v>28/05/2024</v>
      </c>
      <c r="C462" t="s">
        <v>97</v>
      </c>
      <c r="D462" s="76" t="s">
        <v>364</v>
      </c>
      <c r="E462" s="71" t="s">
        <v>28</v>
      </c>
      <c r="F462" s="71" t="s">
        <v>33</v>
      </c>
      <c r="G462" t="s">
        <v>117</v>
      </c>
      <c r="H462" t="s">
        <v>418</v>
      </c>
      <c r="I462" t="s">
        <v>421</v>
      </c>
      <c r="J462" s="53">
        <v>3.5</v>
      </c>
      <c r="K462" s="52">
        <v>983</v>
      </c>
      <c r="L462" s="51">
        <v>3440.5</v>
      </c>
      <c r="R462" s="25" t="str">
        <f t="shared" si="113"/>
        <v>EURO-EQ</v>
      </c>
      <c r="S462" s="25" t="str">
        <f t="shared" si="114"/>
        <v>SU</v>
      </c>
      <c r="T462" s="25" t="str">
        <f t="shared" si="115"/>
        <v>N</v>
      </c>
      <c r="U462" s="25" t="str">
        <f t="shared" si="116"/>
        <v>1ASP</v>
      </c>
      <c r="V462" s="23">
        <f>+J462</f>
        <v>3.5</v>
      </c>
      <c r="W462" s="24">
        <f>+K462</f>
        <v>983</v>
      </c>
      <c r="X462" s="26">
        <f t="shared" si="117"/>
        <v>3440.5</v>
      </c>
      <c r="Y462" s="49"/>
      <c r="Z462" s="49"/>
      <c r="AB462" s="27">
        <f t="shared" si="118"/>
        <v>0</v>
      </c>
      <c r="AC462" s="28">
        <f t="shared" si="119"/>
        <v>0</v>
      </c>
      <c r="AD462" s="28">
        <f t="shared" si="120"/>
        <v>0</v>
      </c>
    </row>
    <row r="463" spans="2:30" ht="15.75">
      <c r="B463" s="1" t="str">
        <f t="shared" ref="B463:B526" si="123">+H463</f>
        <v>28/05/2024</v>
      </c>
      <c r="C463" t="s">
        <v>11</v>
      </c>
      <c r="D463" s="76" t="s">
        <v>366</v>
      </c>
      <c r="E463" s="71" t="s">
        <v>32</v>
      </c>
      <c r="F463" s="71" t="s">
        <v>434</v>
      </c>
      <c r="G463" t="s">
        <v>120</v>
      </c>
      <c r="H463" t="s">
        <v>418</v>
      </c>
      <c r="I463" t="s">
        <v>423</v>
      </c>
      <c r="J463" s="53">
        <v>10.926</v>
      </c>
      <c r="K463" s="52">
        <v>23500</v>
      </c>
      <c r="L463" s="51">
        <v>256761</v>
      </c>
      <c r="R463" s="25" t="str">
        <f t="shared" si="113"/>
        <v>SAM-AF</v>
      </c>
      <c r="S463" s="25" t="str">
        <f t="shared" si="114"/>
        <v>ASUR</v>
      </c>
      <c r="T463" s="25" t="str">
        <f t="shared" si="115"/>
        <v>B</v>
      </c>
      <c r="U463" s="25" t="str">
        <f t="shared" si="116"/>
        <v>1</v>
      </c>
      <c r="V463" s="23">
        <f t="shared" ref="V463:V470" si="124">+J463</f>
        <v>10.926</v>
      </c>
      <c r="W463" s="24">
        <f t="shared" ref="W463:W526" si="125">+K463</f>
        <v>23500</v>
      </c>
      <c r="X463" s="26">
        <f t="shared" si="117"/>
        <v>256761</v>
      </c>
      <c r="Y463" s="49"/>
      <c r="Z463" s="49"/>
      <c r="AB463" s="27">
        <f t="shared" si="118"/>
        <v>0</v>
      </c>
      <c r="AC463" s="28">
        <f t="shared" si="119"/>
        <v>0</v>
      </c>
      <c r="AD463" s="28">
        <f t="shared" si="120"/>
        <v>0</v>
      </c>
    </row>
    <row r="464" spans="2:30" ht="15.75">
      <c r="B464" s="1" t="str">
        <f t="shared" si="123"/>
        <v>28/05/2024</v>
      </c>
      <c r="C464" t="s">
        <v>22</v>
      </c>
      <c r="D464" s="76" t="s">
        <v>364</v>
      </c>
      <c r="E464" s="71" t="s">
        <v>28</v>
      </c>
      <c r="F464" s="71" t="s">
        <v>33</v>
      </c>
      <c r="G464" t="s">
        <v>117</v>
      </c>
      <c r="H464" t="s">
        <v>418</v>
      </c>
      <c r="I464" t="s">
        <v>421</v>
      </c>
      <c r="J464" s="53">
        <v>3.5</v>
      </c>
      <c r="K464" s="52">
        <v>4260</v>
      </c>
      <c r="L464" s="51">
        <v>14910</v>
      </c>
      <c r="R464" s="25" t="str">
        <f t="shared" si="113"/>
        <v>SAMEMEC</v>
      </c>
      <c r="S464" s="25" t="str">
        <f t="shared" si="114"/>
        <v>SU</v>
      </c>
      <c r="T464" s="25" t="str">
        <f t="shared" si="115"/>
        <v>N</v>
      </c>
      <c r="U464" s="25" t="str">
        <f t="shared" si="116"/>
        <v>1ASP</v>
      </c>
      <c r="V464" s="23">
        <f t="shared" si="124"/>
        <v>3.5</v>
      </c>
      <c r="W464" s="24">
        <f t="shared" si="125"/>
        <v>4260</v>
      </c>
      <c r="X464" s="26">
        <f>V464*W464</f>
        <v>14910</v>
      </c>
      <c r="Y464" s="49"/>
      <c r="Z464" s="49"/>
      <c r="AB464" s="27">
        <f t="shared" si="118"/>
        <v>0</v>
      </c>
      <c r="AC464" s="28">
        <f t="shared" si="119"/>
        <v>0</v>
      </c>
      <c r="AD464" s="28">
        <f t="shared" si="120"/>
        <v>0</v>
      </c>
    </row>
    <row r="465" spans="2:30" ht="15.75">
      <c r="B465" s="1" t="str">
        <f t="shared" si="123"/>
        <v>28/05/2024</v>
      </c>
      <c r="C465" t="s">
        <v>31</v>
      </c>
      <c r="D465" s="76" t="s">
        <v>364</v>
      </c>
      <c r="E465" s="71" t="s">
        <v>28</v>
      </c>
      <c r="F465" s="71" t="s">
        <v>33</v>
      </c>
      <c r="G465" t="s">
        <v>117</v>
      </c>
      <c r="H465" t="s">
        <v>418</v>
      </c>
      <c r="I465" t="s">
        <v>421</v>
      </c>
      <c r="J465" s="53">
        <v>3.5</v>
      </c>
      <c r="K465" s="52">
        <v>6600</v>
      </c>
      <c r="L465" s="51">
        <v>23100</v>
      </c>
      <c r="R465" s="25" t="str">
        <f t="shared" si="113"/>
        <v>SAMEME1</v>
      </c>
      <c r="S465" s="25" t="str">
        <f t="shared" si="114"/>
        <v>SU</v>
      </c>
      <c r="T465" s="25" t="str">
        <f t="shared" si="115"/>
        <v>N</v>
      </c>
      <c r="U465" s="25" t="str">
        <f t="shared" si="116"/>
        <v>1ASP</v>
      </c>
      <c r="V465" s="23">
        <f t="shared" si="124"/>
        <v>3.5</v>
      </c>
      <c r="W465" s="24">
        <f t="shared" si="125"/>
        <v>6600</v>
      </c>
      <c r="X465" s="26">
        <f t="shared" si="117"/>
        <v>23100</v>
      </c>
      <c r="Y465" s="49"/>
      <c r="Z465" s="49"/>
      <c r="AB465" s="27">
        <f t="shared" si="118"/>
        <v>0</v>
      </c>
      <c r="AC465" s="28">
        <f t="shared" si="119"/>
        <v>0</v>
      </c>
      <c r="AD465" s="28">
        <f t="shared" si="120"/>
        <v>0</v>
      </c>
    </row>
    <row r="466" spans="2:30" ht="15.75">
      <c r="B466" s="1" t="str">
        <f t="shared" si="123"/>
        <v>28/05/2024</v>
      </c>
      <c r="C466" t="s">
        <v>67</v>
      </c>
      <c r="D466" s="76" t="s">
        <v>364</v>
      </c>
      <c r="E466" s="71" t="s">
        <v>28</v>
      </c>
      <c r="F466" s="71" t="s">
        <v>33</v>
      </c>
      <c r="G466" t="s">
        <v>117</v>
      </c>
      <c r="H466" t="s">
        <v>418</v>
      </c>
      <c r="I466" t="s">
        <v>421</v>
      </c>
      <c r="J466" s="53">
        <v>3.5</v>
      </c>
      <c r="K466" s="52">
        <v>7924</v>
      </c>
      <c r="L466" s="51">
        <v>27734</v>
      </c>
      <c r="R466" s="25" t="str">
        <f t="shared" si="113"/>
        <v>SAMEME2</v>
      </c>
      <c r="S466" s="25" t="str">
        <f t="shared" si="114"/>
        <v>SU</v>
      </c>
      <c r="T466" s="25" t="str">
        <f t="shared" si="115"/>
        <v>N</v>
      </c>
      <c r="U466" s="25" t="str">
        <f t="shared" si="116"/>
        <v>1ASP</v>
      </c>
      <c r="V466" s="23">
        <f t="shared" si="124"/>
        <v>3.5</v>
      </c>
      <c r="W466" s="24">
        <f t="shared" si="125"/>
        <v>7924</v>
      </c>
      <c r="X466" s="26">
        <f t="shared" si="117"/>
        <v>27734</v>
      </c>
      <c r="Y466" s="49"/>
      <c r="Z466" s="49"/>
      <c r="AB466" s="27">
        <f t="shared" si="118"/>
        <v>0</v>
      </c>
      <c r="AC466" s="28">
        <f t="shared" si="119"/>
        <v>0</v>
      </c>
      <c r="AD466" s="28">
        <f t="shared" si="120"/>
        <v>0</v>
      </c>
    </row>
    <row r="467" spans="2:30" ht="15.75">
      <c r="B467" s="1" t="str">
        <f t="shared" si="123"/>
        <v>28/05/2024</v>
      </c>
      <c r="C467" t="s">
        <v>25</v>
      </c>
      <c r="D467" s="76" t="s">
        <v>366</v>
      </c>
      <c r="E467" s="71" t="s">
        <v>32</v>
      </c>
      <c r="F467" s="71" t="s">
        <v>434</v>
      </c>
      <c r="G467" t="s">
        <v>120</v>
      </c>
      <c r="H467" t="s">
        <v>418</v>
      </c>
      <c r="I467" t="s">
        <v>423</v>
      </c>
      <c r="J467" s="53">
        <v>10.926</v>
      </c>
      <c r="K467" s="52">
        <v>53500</v>
      </c>
      <c r="L467" s="51">
        <v>584541</v>
      </c>
      <c r="R467" s="25" t="str">
        <f t="shared" si="113"/>
        <v>SAM-ESG</v>
      </c>
      <c r="S467" s="25" t="str">
        <f t="shared" si="114"/>
        <v>ASUR</v>
      </c>
      <c r="T467" s="25" t="str">
        <f t="shared" si="115"/>
        <v>B</v>
      </c>
      <c r="U467" s="25" t="str">
        <f t="shared" si="116"/>
        <v>1</v>
      </c>
      <c r="V467" s="23">
        <f t="shared" si="124"/>
        <v>10.926</v>
      </c>
      <c r="W467" s="24">
        <f t="shared" si="125"/>
        <v>53500</v>
      </c>
      <c r="X467" s="26">
        <f t="shared" si="117"/>
        <v>584541</v>
      </c>
      <c r="Y467" s="49"/>
      <c r="Z467" s="49"/>
      <c r="AB467" s="27">
        <f t="shared" si="118"/>
        <v>0</v>
      </c>
      <c r="AC467" s="28">
        <f t="shared" si="119"/>
        <v>0</v>
      </c>
      <c r="AD467" s="28">
        <f t="shared" si="120"/>
        <v>0</v>
      </c>
    </row>
    <row r="468" spans="2:30" ht="15.75">
      <c r="B468" s="1" t="str">
        <f t="shared" si="123"/>
        <v>28/05/2024</v>
      </c>
      <c r="C468" t="s">
        <v>21</v>
      </c>
      <c r="D468" s="76" t="s">
        <v>364</v>
      </c>
      <c r="E468" s="71" t="s">
        <v>28</v>
      </c>
      <c r="F468" s="71" t="s">
        <v>33</v>
      </c>
      <c r="G468" t="s">
        <v>117</v>
      </c>
      <c r="H468" t="s">
        <v>418</v>
      </c>
      <c r="I468" t="s">
        <v>421</v>
      </c>
      <c r="J468" s="53">
        <v>3.5</v>
      </c>
      <c r="K468" s="52">
        <v>3840</v>
      </c>
      <c r="L468" s="51">
        <v>13440</v>
      </c>
      <c r="R468" s="25" t="str">
        <f t="shared" ref="R468:R531" si="126">IF(C468="","",C468)</f>
        <v>SAM-RVG</v>
      </c>
      <c r="S468" s="25" t="str">
        <f t="shared" ref="S468:S531" si="127">IF(D468="","",D468)</f>
        <v>SU</v>
      </c>
      <c r="T468" s="25" t="str">
        <f t="shared" ref="T468:T531" si="128">IF(E468="","",E468)</f>
        <v>N</v>
      </c>
      <c r="U468" s="25" t="str">
        <f t="shared" ref="U468:U531" si="129">IF(F468="","",F468)</f>
        <v>1ASP</v>
      </c>
      <c r="V468" s="23">
        <f t="shared" si="124"/>
        <v>3.5</v>
      </c>
      <c r="W468" s="24">
        <f t="shared" si="125"/>
        <v>3840</v>
      </c>
      <c r="X468" s="26">
        <f t="shared" ref="X468:X531" si="130">V468*W468</f>
        <v>13440</v>
      </c>
      <c r="Y468" s="49"/>
      <c r="Z468" s="49"/>
      <c r="AB468" s="27">
        <f t="shared" ref="AB468:AB531" si="131">L468-X468</f>
        <v>0</v>
      </c>
      <c r="AC468" s="28">
        <f t="shared" ref="AC468:AC531" si="132">M468-Y468</f>
        <v>0</v>
      </c>
      <c r="AD468" s="28">
        <f t="shared" ref="AD468:AD531" si="133">N468-Z468</f>
        <v>0</v>
      </c>
    </row>
    <row r="469" spans="2:30" ht="15.75">
      <c r="B469" s="1" t="str">
        <f t="shared" si="123"/>
        <v>28/05/2024</v>
      </c>
      <c r="C469" t="s">
        <v>72</v>
      </c>
      <c r="D469" s="76" t="s">
        <v>366</v>
      </c>
      <c r="E469" s="71" t="s">
        <v>32</v>
      </c>
      <c r="F469" s="71" t="s">
        <v>434</v>
      </c>
      <c r="G469" t="s">
        <v>120</v>
      </c>
      <c r="H469" t="s">
        <v>418</v>
      </c>
      <c r="I469" t="s">
        <v>423</v>
      </c>
      <c r="J469" s="53">
        <v>10.926</v>
      </c>
      <c r="K469" s="52">
        <v>14700</v>
      </c>
      <c r="L469" s="51">
        <v>160612.20000000001</v>
      </c>
      <c r="R469" s="25" t="str">
        <f t="shared" si="126"/>
        <v>ST&amp;ER-C</v>
      </c>
      <c r="S469" s="25" t="str">
        <f t="shared" si="127"/>
        <v>ASUR</v>
      </c>
      <c r="T469" s="25" t="str">
        <f t="shared" si="128"/>
        <v>B</v>
      </c>
      <c r="U469" s="25" t="str">
        <f t="shared" si="129"/>
        <v>1</v>
      </c>
      <c r="V469" s="23">
        <f t="shared" si="124"/>
        <v>10.926</v>
      </c>
      <c r="W469" s="24">
        <f t="shared" si="125"/>
        <v>14700</v>
      </c>
      <c r="X469" s="26">
        <f t="shared" si="130"/>
        <v>160612.20000000001</v>
      </c>
      <c r="Y469" s="49"/>
      <c r="Z469" s="49"/>
      <c r="AB469" s="27">
        <f t="shared" si="131"/>
        <v>0</v>
      </c>
      <c r="AC469" s="28">
        <f t="shared" si="132"/>
        <v>0</v>
      </c>
      <c r="AD469" s="28">
        <f t="shared" si="133"/>
        <v>0</v>
      </c>
    </row>
    <row r="470" spans="2:30" ht="15.75">
      <c r="B470" s="1" t="str">
        <f t="shared" si="123"/>
        <v>28/05/2024</v>
      </c>
      <c r="C470" t="s">
        <v>26</v>
      </c>
      <c r="D470" s="76" t="s">
        <v>366</v>
      </c>
      <c r="E470" s="71" t="s">
        <v>32</v>
      </c>
      <c r="F470" s="71" t="s">
        <v>434</v>
      </c>
      <c r="G470" t="s">
        <v>120</v>
      </c>
      <c r="H470" t="s">
        <v>418</v>
      </c>
      <c r="I470" t="s">
        <v>423</v>
      </c>
      <c r="J470" s="53">
        <v>10.926</v>
      </c>
      <c r="K470" s="52">
        <v>306000</v>
      </c>
      <c r="L470" s="51">
        <v>3343356</v>
      </c>
      <c r="R470" s="25" t="str">
        <f t="shared" si="126"/>
        <v>STER-OP</v>
      </c>
      <c r="S470" s="25" t="str">
        <f t="shared" si="127"/>
        <v>ASUR</v>
      </c>
      <c r="T470" s="25" t="str">
        <f t="shared" si="128"/>
        <v>B</v>
      </c>
      <c r="U470" s="25" t="str">
        <f t="shared" si="129"/>
        <v>1</v>
      </c>
      <c r="V470" s="23">
        <f t="shared" si="124"/>
        <v>10.926</v>
      </c>
      <c r="W470" s="24">
        <f t="shared" si="125"/>
        <v>306000</v>
      </c>
      <c r="X470" s="26">
        <f t="shared" si="130"/>
        <v>3343356</v>
      </c>
      <c r="Y470" s="49"/>
      <c r="Z470" s="49"/>
      <c r="AB470" s="27">
        <f t="shared" si="131"/>
        <v>0</v>
      </c>
      <c r="AC470" s="28">
        <f t="shared" si="132"/>
        <v>0</v>
      </c>
      <c r="AD470" s="28">
        <f t="shared" si="133"/>
        <v>0</v>
      </c>
    </row>
    <row r="471" spans="2:30">
      <c r="B471" s="1" t="str">
        <f t="shared" si="123"/>
        <v>03/06/2024</v>
      </c>
      <c r="C471" s="54" t="s">
        <v>11</v>
      </c>
      <c r="D471" s="78" t="s">
        <v>179</v>
      </c>
      <c r="E471" s="72" t="s">
        <v>29</v>
      </c>
      <c r="F471" s="72" t="s">
        <v>223</v>
      </c>
      <c r="G471" s="54" t="s">
        <v>117</v>
      </c>
      <c r="H471" s="54" t="s">
        <v>425</v>
      </c>
      <c r="I471" s="54" t="s">
        <v>422</v>
      </c>
      <c r="J471" s="56">
        <v>0.27643499999999999</v>
      </c>
      <c r="K471" s="57">
        <v>14300</v>
      </c>
      <c r="L471" s="55">
        <v>3953.02</v>
      </c>
      <c r="M471" s="1">
        <v>0.1</v>
      </c>
      <c r="N471" s="1">
        <v>0.1</v>
      </c>
      <c r="R471" s="25" t="str">
        <f t="shared" si="126"/>
        <v>SAM-AF</v>
      </c>
      <c r="S471" s="25" t="str">
        <f t="shared" si="127"/>
        <v>IEF</v>
      </c>
      <c r="T471" s="25" t="str">
        <f t="shared" si="128"/>
        <v>*</v>
      </c>
      <c r="U471" s="25" t="str">
        <f t="shared" si="129"/>
        <v>1ISP</v>
      </c>
      <c r="V471" s="23">
        <v>0.27643499999999999</v>
      </c>
      <c r="W471" s="24">
        <f t="shared" si="125"/>
        <v>14300</v>
      </c>
      <c r="X471" s="26">
        <f t="shared" si="130"/>
        <v>3953.0204999999996</v>
      </c>
      <c r="Y471" s="49">
        <v>0.1</v>
      </c>
      <c r="Z471" s="49">
        <v>0.1</v>
      </c>
      <c r="AB471" s="27">
        <f>L471-X471</f>
        <v>-4.9999999964711606E-4</v>
      </c>
      <c r="AC471" s="28">
        <f t="shared" si="132"/>
        <v>0</v>
      </c>
      <c r="AD471" s="28">
        <f t="shared" si="133"/>
        <v>0</v>
      </c>
    </row>
    <row r="472" spans="2:30">
      <c r="B472" s="1" t="str">
        <f t="shared" si="123"/>
        <v>03/06/2024</v>
      </c>
      <c r="C472" s="54" t="s">
        <v>11</v>
      </c>
      <c r="D472" s="78" t="s">
        <v>175</v>
      </c>
      <c r="E472" s="72" t="s">
        <v>29</v>
      </c>
      <c r="F472" s="72" t="s">
        <v>223</v>
      </c>
      <c r="G472" s="54" t="s">
        <v>117</v>
      </c>
      <c r="H472" s="54" t="s">
        <v>425</v>
      </c>
      <c r="I472" s="54" t="s">
        <v>422</v>
      </c>
      <c r="J472" s="56">
        <v>0.472298</v>
      </c>
      <c r="K472" s="57">
        <v>9800</v>
      </c>
      <c r="L472" s="55">
        <v>4628.5200000000004</v>
      </c>
      <c r="M472" s="1">
        <v>0.1</v>
      </c>
      <c r="N472" s="1">
        <v>0.1</v>
      </c>
      <c r="R472" s="25" t="str">
        <f t="shared" si="126"/>
        <v>SAM-AF</v>
      </c>
      <c r="S472" s="25" t="str">
        <f t="shared" si="127"/>
        <v>SHV</v>
      </c>
      <c r="T472" s="25" t="str">
        <f t="shared" si="128"/>
        <v>*</v>
      </c>
      <c r="U472" s="25" t="str">
        <f t="shared" si="129"/>
        <v>1ISP</v>
      </c>
      <c r="V472" s="23">
        <v>0.472298</v>
      </c>
      <c r="W472" s="24">
        <f t="shared" si="125"/>
        <v>9800</v>
      </c>
      <c r="X472" s="26">
        <f t="shared" si="130"/>
        <v>4628.5204000000003</v>
      </c>
      <c r="Y472" s="49">
        <v>0.1</v>
      </c>
      <c r="Z472" s="49">
        <v>0.1</v>
      </c>
      <c r="AB472" s="27">
        <f t="shared" si="131"/>
        <v>-3.9999999989959178E-4</v>
      </c>
      <c r="AC472" s="28">
        <f t="shared" si="132"/>
        <v>0</v>
      </c>
      <c r="AD472" s="28">
        <f t="shared" si="133"/>
        <v>0</v>
      </c>
    </row>
    <row r="473" spans="2:30">
      <c r="B473" s="1" t="str">
        <f t="shared" si="123"/>
        <v>03/06/2024</v>
      </c>
      <c r="C473" s="54" t="s">
        <v>27</v>
      </c>
      <c r="D473" s="78" t="s">
        <v>166</v>
      </c>
      <c r="E473" s="72" t="s">
        <v>29</v>
      </c>
      <c r="F473" s="72" t="s">
        <v>33</v>
      </c>
      <c r="G473" s="54" t="s">
        <v>117</v>
      </c>
      <c r="H473" s="54" t="s">
        <v>425</v>
      </c>
      <c r="I473" s="54" t="s">
        <v>435</v>
      </c>
      <c r="J473" s="56">
        <v>1.67</v>
      </c>
      <c r="K473" s="57">
        <v>3220</v>
      </c>
      <c r="L473" s="55">
        <v>5377.4</v>
      </c>
      <c r="M473" s="1">
        <v>0.1</v>
      </c>
      <c r="N473" s="1">
        <v>0.1</v>
      </c>
      <c r="R473" s="25" t="str">
        <f t="shared" si="126"/>
        <v>SAM-SP</v>
      </c>
      <c r="S473" s="25" t="str">
        <f t="shared" si="127"/>
        <v>MCD</v>
      </c>
      <c r="T473" s="25" t="str">
        <f t="shared" si="128"/>
        <v>*</v>
      </c>
      <c r="U473" s="25" t="str">
        <f t="shared" si="129"/>
        <v>1ASP</v>
      </c>
      <c r="V473" s="23">
        <v>1.67</v>
      </c>
      <c r="W473" s="24">
        <f t="shared" si="125"/>
        <v>3220</v>
      </c>
      <c r="X473" s="26">
        <f t="shared" si="130"/>
        <v>5377.4</v>
      </c>
      <c r="Y473" s="49">
        <v>0.1</v>
      </c>
      <c r="Z473" s="49">
        <v>0.1</v>
      </c>
      <c r="AB473" s="27">
        <f t="shared" si="131"/>
        <v>0</v>
      </c>
      <c r="AC473" s="28">
        <f t="shared" si="132"/>
        <v>0</v>
      </c>
      <c r="AD473" s="28">
        <f t="shared" si="133"/>
        <v>0</v>
      </c>
    </row>
    <row r="474" spans="2:30">
      <c r="B474" s="1" t="str">
        <f t="shared" si="123"/>
        <v>03/06/2024</v>
      </c>
      <c r="C474" s="54" t="s">
        <v>27</v>
      </c>
      <c r="D474" s="78" t="s">
        <v>168</v>
      </c>
      <c r="E474" s="72" t="s">
        <v>29</v>
      </c>
      <c r="F474" s="72" t="s">
        <v>33</v>
      </c>
      <c r="G474" s="54" t="s">
        <v>117</v>
      </c>
      <c r="H474" s="54" t="s">
        <v>425</v>
      </c>
      <c r="I474" s="54" t="s">
        <v>439</v>
      </c>
      <c r="J474" s="56">
        <v>0.37</v>
      </c>
      <c r="K474" s="57">
        <v>4860</v>
      </c>
      <c r="L474" s="55">
        <v>1798.2</v>
      </c>
      <c r="M474" s="1">
        <v>0.1</v>
      </c>
      <c r="N474" s="1">
        <v>0.1</v>
      </c>
      <c r="R474" s="25" t="str">
        <f t="shared" si="126"/>
        <v>SAM-SP</v>
      </c>
      <c r="S474" s="25" t="str">
        <f t="shared" si="127"/>
        <v>NKE</v>
      </c>
      <c r="T474" s="25" t="str">
        <f t="shared" si="128"/>
        <v>*</v>
      </c>
      <c r="U474" s="25" t="str">
        <f t="shared" si="129"/>
        <v>1ASP</v>
      </c>
      <c r="V474" s="23">
        <v>0.37</v>
      </c>
      <c r="W474" s="24">
        <f t="shared" si="125"/>
        <v>4860</v>
      </c>
      <c r="X474" s="26">
        <f t="shared" si="130"/>
        <v>1798.2</v>
      </c>
      <c r="Y474" s="49">
        <v>0.1</v>
      </c>
      <c r="Z474" s="49">
        <v>0.1</v>
      </c>
      <c r="AB474" s="27">
        <f t="shared" si="131"/>
        <v>0</v>
      </c>
      <c r="AC474" s="28">
        <f t="shared" si="132"/>
        <v>0</v>
      </c>
      <c r="AD474" s="28">
        <f t="shared" si="133"/>
        <v>0</v>
      </c>
    </row>
    <row r="475" spans="2:30">
      <c r="B475" s="1" t="str">
        <f t="shared" si="123"/>
        <v>03/06/2024</v>
      </c>
      <c r="C475" s="54" t="s">
        <v>70</v>
      </c>
      <c r="D475" s="78" t="s">
        <v>174</v>
      </c>
      <c r="E475" s="72" t="s">
        <v>29</v>
      </c>
      <c r="F475" s="72" t="s">
        <v>223</v>
      </c>
      <c r="G475" s="54" t="s">
        <v>117</v>
      </c>
      <c r="H475" s="54" t="s">
        <v>425</v>
      </c>
      <c r="I475" s="54" t="s">
        <v>424</v>
      </c>
      <c r="J475" s="56">
        <v>0.40503800000000001</v>
      </c>
      <c r="K475" s="57">
        <v>433400</v>
      </c>
      <c r="L475" s="55">
        <v>175543.47</v>
      </c>
      <c r="M475" s="1">
        <v>0.1</v>
      </c>
      <c r="N475" s="1">
        <v>0.1</v>
      </c>
      <c r="R475" s="25" t="str">
        <f t="shared" si="126"/>
        <v>SAMUSCP</v>
      </c>
      <c r="S475" s="25" t="str">
        <f t="shared" si="127"/>
        <v>BIL</v>
      </c>
      <c r="T475" s="25" t="str">
        <f t="shared" si="128"/>
        <v>*</v>
      </c>
      <c r="U475" s="25" t="str">
        <f t="shared" si="129"/>
        <v>1ISP</v>
      </c>
      <c r="V475" s="23">
        <v>0.40503800000000001</v>
      </c>
      <c r="W475" s="24">
        <f t="shared" si="125"/>
        <v>433400</v>
      </c>
      <c r="X475" s="26">
        <f t="shared" si="130"/>
        <v>175543.46919999999</v>
      </c>
      <c r="Y475" s="49">
        <v>0.1</v>
      </c>
      <c r="Z475" s="49">
        <v>0.1</v>
      </c>
      <c r="AB475" s="27">
        <f t="shared" si="131"/>
        <v>8.0000000889413059E-4</v>
      </c>
      <c r="AC475" s="28">
        <f t="shared" si="132"/>
        <v>0</v>
      </c>
      <c r="AD475" s="28">
        <f t="shared" si="133"/>
        <v>0</v>
      </c>
    </row>
    <row r="476" spans="2:30">
      <c r="B476" s="1" t="str">
        <f t="shared" si="123"/>
        <v>03/06/2024</v>
      </c>
      <c r="C476" s="54" t="s">
        <v>70</v>
      </c>
      <c r="D476" s="78" t="s">
        <v>175</v>
      </c>
      <c r="E476" s="72" t="s">
        <v>29</v>
      </c>
      <c r="F476" s="72" t="s">
        <v>223</v>
      </c>
      <c r="G476" s="54" t="s">
        <v>117</v>
      </c>
      <c r="H476" s="54" t="s">
        <v>425</v>
      </c>
      <c r="I476" s="54" t="s">
        <v>422</v>
      </c>
      <c r="J476" s="56">
        <v>0.472298</v>
      </c>
      <c r="K476" s="57">
        <v>138994</v>
      </c>
      <c r="L476" s="55">
        <v>65646.59</v>
      </c>
      <c r="M476" s="1">
        <v>0.1</v>
      </c>
      <c r="N476" s="1">
        <v>0.1</v>
      </c>
      <c r="R476" s="25" t="str">
        <f t="shared" si="126"/>
        <v>SAMUSCP</v>
      </c>
      <c r="S476" s="25" t="str">
        <f t="shared" si="127"/>
        <v>SHV</v>
      </c>
      <c r="T476" s="25" t="str">
        <f t="shared" si="128"/>
        <v>*</v>
      </c>
      <c r="U476" s="25" t="str">
        <f t="shared" si="129"/>
        <v>1ISP</v>
      </c>
      <c r="V476" s="23">
        <v>0.472298</v>
      </c>
      <c r="W476" s="24">
        <f t="shared" si="125"/>
        <v>138994</v>
      </c>
      <c r="X476" s="26">
        <f t="shared" si="130"/>
        <v>65646.588212000002</v>
      </c>
      <c r="Y476" s="49">
        <v>0.1</v>
      </c>
      <c r="Z476" s="49">
        <v>0.1</v>
      </c>
      <c r="AB476" s="27">
        <f t="shared" si="131"/>
        <v>1.7879999941214919E-3</v>
      </c>
      <c r="AC476" s="28">
        <f t="shared" si="132"/>
        <v>0</v>
      </c>
      <c r="AD476" s="28">
        <f t="shared" si="133"/>
        <v>0</v>
      </c>
    </row>
    <row r="477" spans="2:30">
      <c r="B477" s="1" t="str">
        <f t="shared" si="123"/>
        <v>03/06/2024</v>
      </c>
      <c r="C477" s="54" t="s">
        <v>178</v>
      </c>
      <c r="D477" s="78" t="s">
        <v>174</v>
      </c>
      <c r="E477" s="72" t="s">
        <v>29</v>
      </c>
      <c r="F477" s="72" t="s">
        <v>223</v>
      </c>
      <c r="G477" s="54" t="s">
        <v>117</v>
      </c>
      <c r="H477" s="54" t="s">
        <v>425</v>
      </c>
      <c r="I477" s="54" t="s">
        <v>424</v>
      </c>
      <c r="J477" s="56">
        <v>0.40503800000000001</v>
      </c>
      <c r="K477" s="57">
        <v>102901</v>
      </c>
      <c r="L477" s="55">
        <v>41678.82</v>
      </c>
      <c r="M477" s="1">
        <v>0.1</v>
      </c>
      <c r="N477" s="1">
        <v>0.1</v>
      </c>
      <c r="R477" s="25" t="str">
        <f t="shared" si="126"/>
        <v>STERUSD</v>
      </c>
      <c r="S477" s="25" t="str">
        <f t="shared" si="127"/>
        <v>BIL</v>
      </c>
      <c r="T477" s="25" t="str">
        <f t="shared" si="128"/>
        <v>*</v>
      </c>
      <c r="U477" s="25" t="str">
        <f t="shared" si="129"/>
        <v>1ISP</v>
      </c>
      <c r="V477" s="23">
        <v>0.40503800000000001</v>
      </c>
      <c r="W477" s="24">
        <f t="shared" si="125"/>
        <v>102901</v>
      </c>
      <c r="X477" s="26">
        <f t="shared" si="130"/>
        <v>41678.815238000003</v>
      </c>
      <c r="Y477" s="49">
        <v>0.1</v>
      </c>
      <c r="Z477" s="49">
        <v>0.1</v>
      </c>
      <c r="AB477" s="27">
        <f t="shared" si="131"/>
        <v>4.7619999968446791E-3</v>
      </c>
      <c r="AC477" s="28">
        <f>M477-Y477</f>
        <v>0</v>
      </c>
      <c r="AD477" s="28">
        <f t="shared" si="133"/>
        <v>0</v>
      </c>
    </row>
    <row r="478" spans="2:30">
      <c r="B478" s="1" t="str">
        <f t="shared" si="123"/>
        <v>03/06/2024</v>
      </c>
      <c r="C478" s="54" t="s">
        <v>178</v>
      </c>
      <c r="D478" s="78" t="s">
        <v>179</v>
      </c>
      <c r="E478" s="72" t="s">
        <v>29</v>
      </c>
      <c r="F478" s="72" t="s">
        <v>223</v>
      </c>
      <c r="G478" s="54" t="s">
        <v>117</v>
      </c>
      <c r="H478" s="54" t="s">
        <v>425</v>
      </c>
      <c r="I478" s="54" t="s">
        <v>422</v>
      </c>
      <c r="J478" s="56">
        <v>0.27643499999999999</v>
      </c>
      <c r="K478" s="57">
        <v>417055</v>
      </c>
      <c r="L478" s="55">
        <v>115288.6</v>
      </c>
      <c r="M478" s="1">
        <v>0.1</v>
      </c>
      <c r="N478" s="1">
        <v>0.1</v>
      </c>
      <c r="R478" s="25" t="str">
        <f t="shared" si="126"/>
        <v>STERUSD</v>
      </c>
      <c r="S478" s="25" t="str">
        <f t="shared" si="127"/>
        <v>IEF</v>
      </c>
      <c r="T478" s="25" t="str">
        <f t="shared" si="128"/>
        <v>*</v>
      </c>
      <c r="U478" s="25" t="str">
        <f t="shared" si="129"/>
        <v>1ISP</v>
      </c>
      <c r="V478" s="23">
        <v>0.27643499999999999</v>
      </c>
      <c r="W478" s="24">
        <f t="shared" si="125"/>
        <v>417055</v>
      </c>
      <c r="X478" s="26">
        <f t="shared" si="130"/>
        <v>115288.598925</v>
      </c>
      <c r="Y478" s="49">
        <v>0.1</v>
      </c>
      <c r="Z478" s="49">
        <v>0.1</v>
      </c>
      <c r="AB478" s="27">
        <f t="shared" si="131"/>
        <v>1.0750000074040145E-3</v>
      </c>
      <c r="AC478" s="28">
        <f t="shared" si="132"/>
        <v>0</v>
      </c>
      <c r="AD478" s="28">
        <f t="shared" si="133"/>
        <v>0</v>
      </c>
    </row>
    <row r="479" spans="2:30">
      <c r="B479" s="1" t="str">
        <f t="shared" si="123"/>
        <v>03/06/2024</v>
      </c>
      <c r="C479" s="54" t="s">
        <v>178</v>
      </c>
      <c r="D479" s="78" t="s">
        <v>180</v>
      </c>
      <c r="E479" s="72" t="s">
        <v>29</v>
      </c>
      <c r="F479" s="72" t="s">
        <v>223</v>
      </c>
      <c r="G479" s="54" t="s">
        <v>117</v>
      </c>
      <c r="H479" s="54" t="s">
        <v>425</v>
      </c>
      <c r="I479" s="54" t="s">
        <v>422</v>
      </c>
      <c r="J479" s="56">
        <v>0.29915599999999998</v>
      </c>
      <c r="K479" s="57">
        <v>415545</v>
      </c>
      <c r="L479" s="55">
        <v>124312.78</v>
      </c>
      <c r="M479" s="1">
        <v>0.1</v>
      </c>
      <c r="N479" s="1">
        <v>0.1</v>
      </c>
      <c r="R479" s="25" t="str">
        <f t="shared" si="126"/>
        <v>STERUSD</v>
      </c>
      <c r="S479" s="25" t="str">
        <f t="shared" si="127"/>
        <v>IEI</v>
      </c>
      <c r="T479" s="25" t="str">
        <f t="shared" si="128"/>
        <v>*</v>
      </c>
      <c r="U479" s="25" t="str">
        <f t="shared" si="129"/>
        <v>1ISP</v>
      </c>
      <c r="V479" s="23">
        <v>0.29915599999999998</v>
      </c>
      <c r="W479" s="24">
        <f t="shared" si="125"/>
        <v>415545</v>
      </c>
      <c r="X479" s="26">
        <f t="shared" si="130"/>
        <v>124312.78001999999</v>
      </c>
      <c r="Y479" s="49">
        <v>0.1</v>
      </c>
      <c r="Z479" s="49">
        <v>0.1</v>
      </c>
      <c r="AB479" s="27">
        <f t="shared" si="131"/>
        <v>-1.9999992218799889E-5</v>
      </c>
      <c r="AC479" s="28">
        <f t="shared" si="132"/>
        <v>0</v>
      </c>
      <c r="AD479" s="28">
        <f t="shared" si="133"/>
        <v>0</v>
      </c>
    </row>
    <row r="480" spans="2:30">
      <c r="B480" s="1" t="str">
        <f t="shared" si="123"/>
        <v>03/06/2024</v>
      </c>
      <c r="C480" s="54" t="s">
        <v>178</v>
      </c>
      <c r="D480" s="78" t="s">
        <v>175</v>
      </c>
      <c r="E480" s="72" t="s">
        <v>29</v>
      </c>
      <c r="F480" s="72" t="s">
        <v>223</v>
      </c>
      <c r="G480" s="54" t="s">
        <v>117</v>
      </c>
      <c r="H480" s="54" t="s">
        <v>425</v>
      </c>
      <c r="I480" s="54" t="s">
        <v>422</v>
      </c>
      <c r="J480" s="56">
        <v>0.472298</v>
      </c>
      <c r="K480" s="57">
        <v>112710</v>
      </c>
      <c r="L480" s="55">
        <v>53232.71</v>
      </c>
      <c r="M480" s="1">
        <v>0.1</v>
      </c>
      <c r="N480" s="1">
        <v>0.1</v>
      </c>
      <c r="R480" s="25" t="str">
        <f t="shared" si="126"/>
        <v>STERUSD</v>
      </c>
      <c r="S480" s="25" t="str">
        <f t="shared" si="127"/>
        <v>SHV</v>
      </c>
      <c r="T480" s="25" t="str">
        <f t="shared" si="128"/>
        <v>*</v>
      </c>
      <c r="U480" s="25" t="str">
        <f t="shared" si="129"/>
        <v>1ISP</v>
      </c>
      <c r="V480" s="23">
        <v>0.472298</v>
      </c>
      <c r="W480" s="24">
        <f t="shared" si="125"/>
        <v>112710</v>
      </c>
      <c r="X480" s="26">
        <f t="shared" si="130"/>
        <v>53232.707580000002</v>
      </c>
      <c r="Y480" s="49">
        <v>0.1</v>
      </c>
      <c r="Z480" s="49">
        <v>0.1</v>
      </c>
      <c r="AB480" s="27">
        <f t="shared" si="131"/>
        <v>2.4199999970733188E-3</v>
      </c>
      <c r="AC480" s="28">
        <f t="shared" si="132"/>
        <v>0</v>
      </c>
      <c r="AD480" s="28">
        <f t="shared" si="133"/>
        <v>0</v>
      </c>
    </row>
    <row r="481" spans="2:30">
      <c r="B481" s="1" t="str">
        <f t="shared" si="123"/>
        <v>03/06/2024</v>
      </c>
      <c r="C481" s="54" t="s">
        <v>181</v>
      </c>
      <c r="D481" s="78" t="s">
        <v>179</v>
      </c>
      <c r="E481" s="72" t="s">
        <v>29</v>
      </c>
      <c r="F481" s="72" t="s">
        <v>223</v>
      </c>
      <c r="G481" s="54" t="s">
        <v>117</v>
      </c>
      <c r="H481" s="54" t="s">
        <v>425</v>
      </c>
      <c r="I481" s="54" t="s">
        <v>422</v>
      </c>
      <c r="J481" s="56">
        <v>0.27643499999999999</v>
      </c>
      <c r="K481" s="57">
        <v>7370</v>
      </c>
      <c r="L481" s="55">
        <v>2037.33</v>
      </c>
      <c r="M481" s="1">
        <v>0.1</v>
      </c>
      <c r="N481" s="1">
        <v>0.1</v>
      </c>
      <c r="R481" s="25" t="str">
        <f t="shared" si="126"/>
        <v>STRIVS1</v>
      </c>
      <c r="S481" s="25" t="str">
        <f t="shared" si="127"/>
        <v>IEF</v>
      </c>
      <c r="T481" s="25" t="str">
        <f t="shared" si="128"/>
        <v>*</v>
      </c>
      <c r="U481" s="25" t="str">
        <f t="shared" si="129"/>
        <v>1ISP</v>
      </c>
      <c r="V481" s="23">
        <v>0.27643499999999999</v>
      </c>
      <c r="W481" s="24">
        <f t="shared" si="125"/>
        <v>7370</v>
      </c>
      <c r="X481" s="26">
        <f t="shared" si="130"/>
        <v>2037.3259499999999</v>
      </c>
      <c r="Y481" s="49">
        <v>0.1</v>
      </c>
      <c r="Z481" s="49">
        <v>0.1</v>
      </c>
      <c r="AB481" s="27">
        <f t="shared" si="131"/>
        <v>4.0500000000065484E-3</v>
      </c>
      <c r="AC481" s="28">
        <f t="shared" si="132"/>
        <v>0</v>
      </c>
      <c r="AD481" s="28">
        <f t="shared" si="133"/>
        <v>0</v>
      </c>
    </row>
    <row r="482" spans="2:30">
      <c r="B482" s="1" t="str">
        <f t="shared" si="123"/>
        <v>03/06/2024</v>
      </c>
      <c r="C482" s="54" t="s">
        <v>75</v>
      </c>
      <c r="D482" s="78" t="s">
        <v>406</v>
      </c>
      <c r="E482" s="72" t="s">
        <v>29</v>
      </c>
      <c r="F482" s="72" t="s">
        <v>33</v>
      </c>
      <c r="G482" s="54" t="s">
        <v>117</v>
      </c>
      <c r="H482" s="54" t="s">
        <v>425</v>
      </c>
      <c r="I482" s="54" t="s">
        <v>435</v>
      </c>
      <c r="J482" s="56">
        <v>0.73</v>
      </c>
      <c r="K482" s="57">
        <v>31470</v>
      </c>
      <c r="L482" s="55">
        <v>22973.1</v>
      </c>
      <c r="M482" s="1">
        <v>0.1</v>
      </c>
      <c r="N482" s="1">
        <v>0.1</v>
      </c>
      <c r="R482" s="25" t="str">
        <f t="shared" si="126"/>
        <v>USA-EQ</v>
      </c>
      <c r="S482" s="25" t="str">
        <f t="shared" si="127"/>
        <v>EXPD</v>
      </c>
      <c r="T482" s="25" t="str">
        <f t="shared" si="128"/>
        <v>*</v>
      </c>
      <c r="U482" s="25" t="str">
        <f t="shared" si="129"/>
        <v>1ASP</v>
      </c>
      <c r="V482" s="23">
        <v>0.73</v>
      </c>
      <c r="W482" s="24">
        <f t="shared" si="125"/>
        <v>31470</v>
      </c>
      <c r="X482" s="26">
        <f t="shared" si="130"/>
        <v>22973.1</v>
      </c>
      <c r="Y482" s="49">
        <v>0.1</v>
      </c>
      <c r="Z482" s="49">
        <v>0.1</v>
      </c>
      <c r="AB482" s="27">
        <f t="shared" si="131"/>
        <v>0</v>
      </c>
      <c r="AC482" s="28">
        <f t="shared" si="132"/>
        <v>0</v>
      </c>
      <c r="AD482" s="28">
        <f t="shared" si="133"/>
        <v>0</v>
      </c>
    </row>
    <row r="483" spans="2:30">
      <c r="B483" s="1" t="str">
        <f t="shared" si="123"/>
        <v>03/06/2024</v>
      </c>
      <c r="C483" s="54" t="s">
        <v>193</v>
      </c>
      <c r="D483" s="78" t="s">
        <v>179</v>
      </c>
      <c r="E483" s="72" t="s">
        <v>29</v>
      </c>
      <c r="F483" s="72" t="s">
        <v>223</v>
      </c>
      <c r="G483" s="54" t="s">
        <v>117</v>
      </c>
      <c r="H483" s="54" t="s">
        <v>425</v>
      </c>
      <c r="I483" s="54" t="s">
        <v>422</v>
      </c>
      <c r="J483" s="56">
        <v>0.27643499999999999</v>
      </c>
      <c r="K483" s="57">
        <v>14194</v>
      </c>
      <c r="L483" s="55">
        <v>3923.72</v>
      </c>
      <c r="M483" s="1">
        <v>0.1</v>
      </c>
      <c r="N483" s="1">
        <v>0.1</v>
      </c>
      <c r="R483" s="25" t="str">
        <f t="shared" si="126"/>
        <v>XPERT-B</v>
      </c>
      <c r="S483" s="25" t="str">
        <f t="shared" si="127"/>
        <v>IEF</v>
      </c>
      <c r="T483" s="25" t="str">
        <f t="shared" si="128"/>
        <v>*</v>
      </c>
      <c r="U483" s="25" t="str">
        <f t="shared" si="129"/>
        <v>1ISP</v>
      </c>
      <c r="V483" s="23">
        <v>0.27643499999999999</v>
      </c>
      <c r="W483" s="24">
        <f t="shared" si="125"/>
        <v>14194</v>
      </c>
      <c r="X483" s="26">
        <f t="shared" si="130"/>
        <v>3923.71839</v>
      </c>
      <c r="Y483" s="49">
        <v>0.1</v>
      </c>
      <c r="Z483" s="49">
        <v>0.1</v>
      </c>
      <c r="AB483" s="27">
        <f t="shared" si="131"/>
        <v>1.6099999998004932E-3</v>
      </c>
      <c r="AC483" s="28">
        <f t="shared" si="132"/>
        <v>0</v>
      </c>
      <c r="AD483" s="28">
        <f t="shared" si="133"/>
        <v>0</v>
      </c>
    </row>
    <row r="484" spans="2:30">
      <c r="B484" s="1" t="str">
        <f t="shared" si="123"/>
        <v>03/06/2024</v>
      </c>
      <c r="C484" s="54" t="s">
        <v>194</v>
      </c>
      <c r="D484" s="78" t="s">
        <v>175</v>
      </c>
      <c r="E484" s="72" t="s">
        <v>29</v>
      </c>
      <c r="F484" s="72" t="s">
        <v>223</v>
      </c>
      <c r="G484" s="54" t="s">
        <v>117</v>
      </c>
      <c r="H484" s="54" t="s">
        <v>425</v>
      </c>
      <c r="I484" s="54" t="s">
        <v>422</v>
      </c>
      <c r="J484" s="56">
        <v>0.472298</v>
      </c>
      <c r="K484" s="57">
        <v>7967</v>
      </c>
      <c r="L484" s="55">
        <v>3762.8</v>
      </c>
      <c r="M484" s="1">
        <v>0.1</v>
      </c>
      <c r="N484" s="1">
        <v>0.1</v>
      </c>
      <c r="R484" s="25" t="str">
        <f t="shared" si="126"/>
        <v>XPERT-C</v>
      </c>
      <c r="S484" s="25" t="str">
        <f t="shared" si="127"/>
        <v>SHV</v>
      </c>
      <c r="T484" s="25" t="str">
        <f t="shared" si="128"/>
        <v>*</v>
      </c>
      <c r="U484" s="25" t="str">
        <f t="shared" si="129"/>
        <v>1ISP</v>
      </c>
      <c r="V484" s="23">
        <v>0.472298</v>
      </c>
      <c r="W484" s="24">
        <f t="shared" si="125"/>
        <v>7967</v>
      </c>
      <c r="X484" s="26">
        <f t="shared" si="130"/>
        <v>3762.798166</v>
      </c>
      <c r="Y484" s="49">
        <v>0.1</v>
      </c>
      <c r="Z484" s="49">
        <v>0.1</v>
      </c>
      <c r="AB484" s="27">
        <f t="shared" si="131"/>
        <v>1.8340000001444423E-3</v>
      </c>
      <c r="AC484" s="28">
        <f t="shared" si="132"/>
        <v>0</v>
      </c>
      <c r="AD484" s="28">
        <f t="shared" si="133"/>
        <v>0</v>
      </c>
    </row>
    <row r="485" spans="2:30">
      <c r="B485" s="1" t="str">
        <f t="shared" si="123"/>
        <v>03/06/2024</v>
      </c>
      <c r="C485" s="54" t="s">
        <v>195</v>
      </c>
      <c r="D485" s="78" t="s">
        <v>179</v>
      </c>
      <c r="E485" s="72" t="s">
        <v>29</v>
      </c>
      <c r="F485" s="72" t="s">
        <v>223</v>
      </c>
      <c r="G485" s="54" t="s">
        <v>117</v>
      </c>
      <c r="H485" s="54" t="s">
        <v>425</v>
      </c>
      <c r="I485" s="54" t="s">
        <v>422</v>
      </c>
      <c r="J485" s="56">
        <v>0.27643499999999999</v>
      </c>
      <c r="K485" s="57">
        <v>5928</v>
      </c>
      <c r="L485" s="55">
        <v>1638.71</v>
      </c>
      <c r="M485" s="1">
        <v>0.1</v>
      </c>
      <c r="N485" s="1">
        <v>0.1</v>
      </c>
      <c r="R485" s="25" t="str">
        <f t="shared" si="126"/>
        <v>XPERT-D</v>
      </c>
      <c r="S485" s="25" t="str">
        <f t="shared" si="127"/>
        <v>IEF</v>
      </c>
      <c r="T485" s="25" t="str">
        <f t="shared" si="128"/>
        <v>*</v>
      </c>
      <c r="U485" s="25" t="str">
        <f t="shared" si="129"/>
        <v>1ISP</v>
      </c>
      <c r="V485" s="23">
        <v>0.27643499999999999</v>
      </c>
      <c r="W485" s="24">
        <f t="shared" si="125"/>
        <v>5928</v>
      </c>
      <c r="X485" s="26">
        <f t="shared" si="130"/>
        <v>1638.70668</v>
      </c>
      <c r="Y485" s="49">
        <v>0.1</v>
      </c>
      <c r="Z485" s="49">
        <v>0.1</v>
      </c>
      <c r="AB485" s="27">
        <f t="shared" si="131"/>
        <v>3.3200000000306318E-3</v>
      </c>
      <c r="AC485" s="28">
        <f t="shared" si="132"/>
        <v>0</v>
      </c>
      <c r="AD485" s="28">
        <f t="shared" si="133"/>
        <v>0</v>
      </c>
    </row>
    <row r="486" spans="2:30" ht="15.75">
      <c r="B486" s="1" t="str">
        <f t="shared" si="123"/>
        <v>04/06/2024</v>
      </c>
      <c r="C486" t="s">
        <v>97</v>
      </c>
      <c r="D486" s="76" t="s">
        <v>226</v>
      </c>
      <c r="E486" s="71" t="s">
        <v>28</v>
      </c>
      <c r="F486" s="71" t="s">
        <v>33</v>
      </c>
      <c r="G486" t="s">
        <v>117</v>
      </c>
      <c r="H486" t="s">
        <v>427</v>
      </c>
      <c r="I486" t="s">
        <v>438</v>
      </c>
      <c r="J486" s="53">
        <v>1.39</v>
      </c>
      <c r="K486" s="52">
        <v>485</v>
      </c>
      <c r="L486" s="51">
        <v>674.15</v>
      </c>
      <c r="M486" s="1">
        <v>0.1</v>
      </c>
      <c r="N486" s="1">
        <v>0.1</v>
      </c>
      <c r="R486" s="25" t="str">
        <f t="shared" si="126"/>
        <v>EURO-EQ</v>
      </c>
      <c r="S486" s="25" t="str">
        <f t="shared" si="127"/>
        <v>LIN1</v>
      </c>
      <c r="T486" s="25" t="str">
        <f t="shared" si="128"/>
        <v>N</v>
      </c>
      <c r="U486" s="25" t="str">
        <f t="shared" si="129"/>
        <v>1ASP</v>
      </c>
      <c r="V486" s="23">
        <f>+J486</f>
        <v>1.39</v>
      </c>
      <c r="W486" s="24">
        <f t="shared" si="125"/>
        <v>485</v>
      </c>
      <c r="X486" s="26">
        <f t="shared" si="130"/>
        <v>674.15</v>
      </c>
      <c r="Y486" s="49">
        <f>+M486</f>
        <v>0.1</v>
      </c>
      <c r="Z486" s="49">
        <f>+N486</f>
        <v>0.1</v>
      </c>
      <c r="AB486" s="27">
        <f t="shared" si="131"/>
        <v>0</v>
      </c>
      <c r="AC486" s="28">
        <f t="shared" si="132"/>
        <v>0</v>
      </c>
      <c r="AD486" s="28">
        <f t="shared" si="133"/>
        <v>0</v>
      </c>
    </row>
    <row r="487" spans="2:30" ht="15.75">
      <c r="B487" s="1" t="str">
        <f t="shared" si="123"/>
        <v>04/06/2024</v>
      </c>
      <c r="C487" t="s">
        <v>21</v>
      </c>
      <c r="D487" s="76" t="s">
        <v>226</v>
      </c>
      <c r="E487" s="71" t="s">
        <v>28</v>
      </c>
      <c r="F487" s="71" t="s">
        <v>33</v>
      </c>
      <c r="G487" t="s">
        <v>117</v>
      </c>
      <c r="H487" t="s">
        <v>427</v>
      </c>
      <c r="I487" t="s">
        <v>438</v>
      </c>
      <c r="J487" s="53">
        <v>1.39</v>
      </c>
      <c r="K487" s="52">
        <v>1930</v>
      </c>
      <c r="L487" s="51">
        <v>2682.7</v>
      </c>
      <c r="M487" s="1">
        <v>0.1</v>
      </c>
      <c r="N487" s="1">
        <v>0.1</v>
      </c>
      <c r="R487" s="25" t="str">
        <f t="shared" si="126"/>
        <v>SAM-RVG</v>
      </c>
      <c r="S487" s="25" t="str">
        <f t="shared" si="127"/>
        <v>LIN1</v>
      </c>
      <c r="T487" s="25" t="str">
        <f t="shared" si="128"/>
        <v>N</v>
      </c>
      <c r="U487" s="25" t="str">
        <f t="shared" si="129"/>
        <v>1ASP</v>
      </c>
      <c r="V487" s="23">
        <f t="shared" ref="V487:V550" si="134">+J487</f>
        <v>1.39</v>
      </c>
      <c r="W487" s="24">
        <f t="shared" si="125"/>
        <v>1930</v>
      </c>
      <c r="X487" s="26">
        <f>V487*W487</f>
        <v>2682.7</v>
      </c>
      <c r="Y487" s="49">
        <f t="shared" ref="Y487:Y550" si="135">+M487</f>
        <v>0.1</v>
      </c>
      <c r="Z487" s="49">
        <f t="shared" ref="Z487:Z550" si="136">+N487</f>
        <v>0.1</v>
      </c>
      <c r="AB487" s="27">
        <f t="shared" si="131"/>
        <v>0</v>
      </c>
      <c r="AC487" s="28">
        <f t="shared" si="132"/>
        <v>0</v>
      </c>
      <c r="AD487" s="28">
        <f t="shared" si="133"/>
        <v>0</v>
      </c>
    </row>
    <row r="488" spans="2:30" ht="15.75">
      <c r="B488" s="1" t="str">
        <f t="shared" si="123"/>
        <v>04/06/2024</v>
      </c>
      <c r="C488" t="s">
        <v>27</v>
      </c>
      <c r="D488" s="76" t="s">
        <v>226</v>
      </c>
      <c r="E488" s="71" t="s">
        <v>28</v>
      </c>
      <c r="F488" s="71" t="s">
        <v>33</v>
      </c>
      <c r="G488" t="s">
        <v>117</v>
      </c>
      <c r="H488" t="s">
        <v>427</v>
      </c>
      <c r="I488" t="s">
        <v>438</v>
      </c>
      <c r="J488" s="53">
        <v>1.39</v>
      </c>
      <c r="K488" s="52">
        <v>1880</v>
      </c>
      <c r="L488" s="51">
        <v>2613.1999999999998</v>
      </c>
      <c r="M488" s="1">
        <v>0.1</v>
      </c>
      <c r="N488" s="1">
        <v>0.1</v>
      </c>
      <c r="R488" s="25" t="str">
        <f t="shared" si="126"/>
        <v>SAM-SP</v>
      </c>
      <c r="S488" s="25" t="str">
        <f t="shared" si="127"/>
        <v>LIN1</v>
      </c>
      <c r="T488" s="25" t="str">
        <f t="shared" si="128"/>
        <v>N</v>
      </c>
      <c r="U488" s="25" t="str">
        <f t="shared" si="129"/>
        <v>1ASP</v>
      </c>
      <c r="V488" s="23">
        <f t="shared" si="134"/>
        <v>1.39</v>
      </c>
      <c r="W488" s="24">
        <f t="shared" si="125"/>
        <v>1880</v>
      </c>
      <c r="X488" s="26">
        <f t="shared" si="130"/>
        <v>2613.1999999999998</v>
      </c>
      <c r="Y488" s="49">
        <f t="shared" si="135"/>
        <v>0.1</v>
      </c>
      <c r="Z488" s="49">
        <f t="shared" si="136"/>
        <v>0.1</v>
      </c>
      <c r="AB488" s="27">
        <f t="shared" si="131"/>
        <v>0</v>
      </c>
      <c r="AC488" s="28">
        <f t="shared" si="132"/>
        <v>0</v>
      </c>
      <c r="AD488" s="28">
        <f t="shared" si="133"/>
        <v>0</v>
      </c>
    </row>
    <row r="489" spans="2:30" ht="15.75">
      <c r="B489" s="1" t="str">
        <f t="shared" si="123"/>
        <v>05/06/2024</v>
      </c>
      <c r="C489" t="s">
        <v>21</v>
      </c>
      <c r="D489" s="76" t="s">
        <v>156</v>
      </c>
      <c r="E489" s="71" t="s">
        <v>28</v>
      </c>
      <c r="F489" s="71" t="s">
        <v>33</v>
      </c>
      <c r="G489" t="s">
        <v>117</v>
      </c>
      <c r="H489" t="s">
        <v>428</v>
      </c>
      <c r="I489" t="s">
        <v>441</v>
      </c>
      <c r="J489" s="53">
        <v>0.27500000000000002</v>
      </c>
      <c r="K489" s="52">
        <v>13080</v>
      </c>
      <c r="L489" s="51">
        <v>3597</v>
      </c>
      <c r="M489" s="1">
        <v>0.1</v>
      </c>
      <c r="N489" s="1">
        <v>0.1</v>
      </c>
      <c r="R489" s="25" t="str">
        <f t="shared" si="126"/>
        <v>SAM-RVG</v>
      </c>
      <c r="S489" s="25" t="str">
        <f t="shared" si="127"/>
        <v>SLB</v>
      </c>
      <c r="T489" s="25" t="str">
        <f t="shared" si="128"/>
        <v>N</v>
      </c>
      <c r="U489" s="25" t="str">
        <f t="shared" si="129"/>
        <v>1ASP</v>
      </c>
      <c r="V489" s="23">
        <f t="shared" si="134"/>
        <v>0.27500000000000002</v>
      </c>
      <c r="W489" s="24">
        <f t="shared" si="125"/>
        <v>13080</v>
      </c>
      <c r="X489" s="26">
        <f t="shared" si="130"/>
        <v>3597.0000000000005</v>
      </c>
      <c r="Y489" s="49">
        <f t="shared" si="135"/>
        <v>0.1</v>
      </c>
      <c r="Z489" s="49">
        <f t="shared" si="136"/>
        <v>0.1</v>
      </c>
      <c r="AB489" s="27">
        <f t="shared" si="131"/>
        <v>0</v>
      </c>
      <c r="AC489" s="28">
        <f t="shared" si="132"/>
        <v>0</v>
      </c>
      <c r="AD489" s="28">
        <f t="shared" si="133"/>
        <v>0</v>
      </c>
    </row>
    <row r="490" spans="2:30" ht="15.75">
      <c r="B490" s="1" t="str">
        <f t="shared" si="123"/>
        <v>05/06/2024</v>
      </c>
      <c r="C490" t="s">
        <v>27</v>
      </c>
      <c r="D490" s="76" t="s">
        <v>156</v>
      </c>
      <c r="E490" s="71" t="s">
        <v>28</v>
      </c>
      <c r="F490" s="71" t="s">
        <v>33</v>
      </c>
      <c r="G490" t="s">
        <v>117</v>
      </c>
      <c r="H490" t="s">
        <v>428</v>
      </c>
      <c r="I490" t="s">
        <v>441</v>
      </c>
      <c r="J490" s="53">
        <v>0.27500000000000002</v>
      </c>
      <c r="K490" s="52">
        <v>22980</v>
      </c>
      <c r="L490" s="51">
        <v>6319.5</v>
      </c>
      <c r="M490" s="1">
        <v>0.1</v>
      </c>
      <c r="N490" s="1">
        <v>0.1</v>
      </c>
      <c r="R490" s="25" t="str">
        <f t="shared" si="126"/>
        <v>SAM-SP</v>
      </c>
      <c r="S490" s="25" t="str">
        <f t="shared" si="127"/>
        <v>SLB</v>
      </c>
      <c r="T490" s="25" t="str">
        <f t="shared" si="128"/>
        <v>N</v>
      </c>
      <c r="U490" s="25" t="str">
        <f t="shared" si="129"/>
        <v>1ASP</v>
      </c>
      <c r="V490" s="23">
        <f t="shared" si="134"/>
        <v>0.27500000000000002</v>
      </c>
      <c r="W490" s="24">
        <f t="shared" si="125"/>
        <v>22980</v>
      </c>
      <c r="X490" s="26">
        <f t="shared" si="130"/>
        <v>6319.5000000000009</v>
      </c>
      <c r="Y490" s="49">
        <f t="shared" si="135"/>
        <v>0.1</v>
      </c>
      <c r="Z490" s="49">
        <f t="shared" si="136"/>
        <v>0.1</v>
      </c>
      <c r="AB490" s="27">
        <f t="shared" si="131"/>
        <v>0</v>
      </c>
      <c r="AC490" s="28">
        <f t="shared" si="132"/>
        <v>0</v>
      </c>
      <c r="AD490" s="28">
        <f t="shared" si="133"/>
        <v>0</v>
      </c>
    </row>
    <row r="491" spans="2:30" ht="15.75">
      <c r="B491" s="1" t="str">
        <f t="shared" si="123"/>
        <v>06/06/2024</v>
      </c>
      <c r="C491" t="s">
        <v>30</v>
      </c>
      <c r="D491" s="76" t="s">
        <v>267</v>
      </c>
      <c r="E491" s="71" t="s">
        <v>29</v>
      </c>
      <c r="F491" s="71" t="s">
        <v>33</v>
      </c>
      <c r="G491" t="s">
        <v>117</v>
      </c>
      <c r="H491" t="s">
        <v>424</v>
      </c>
      <c r="I491" t="s">
        <v>432</v>
      </c>
      <c r="J491" s="53">
        <v>0.24</v>
      </c>
      <c r="K491" s="52">
        <v>4800</v>
      </c>
      <c r="L491" s="51">
        <v>1152</v>
      </c>
      <c r="M491" s="1">
        <v>0.1</v>
      </c>
      <c r="N491" s="1">
        <v>0.1</v>
      </c>
      <c r="R491" s="25" t="str">
        <f t="shared" si="126"/>
        <v>SAM-RED</v>
      </c>
      <c r="S491" s="25" t="str">
        <f t="shared" si="127"/>
        <v>KIM</v>
      </c>
      <c r="T491" s="25" t="str">
        <f t="shared" si="128"/>
        <v>*</v>
      </c>
      <c r="U491" s="25" t="str">
        <f t="shared" si="129"/>
        <v>1ASP</v>
      </c>
      <c r="V491" s="23">
        <f t="shared" si="134"/>
        <v>0.24</v>
      </c>
      <c r="W491" s="24">
        <f t="shared" si="125"/>
        <v>4800</v>
      </c>
      <c r="X491" s="26">
        <f t="shared" si="130"/>
        <v>1152</v>
      </c>
      <c r="Y491" s="49">
        <f t="shared" si="135"/>
        <v>0.1</v>
      </c>
      <c r="Z491" s="49">
        <f t="shared" si="136"/>
        <v>0.1</v>
      </c>
      <c r="AB491" s="27">
        <f t="shared" si="131"/>
        <v>0</v>
      </c>
      <c r="AC491" s="28">
        <f t="shared" si="132"/>
        <v>0</v>
      </c>
      <c r="AD491" s="28">
        <f t="shared" si="133"/>
        <v>0</v>
      </c>
    </row>
    <row r="492" spans="2:30" ht="15.75">
      <c r="B492" s="1" t="str">
        <f t="shared" si="123"/>
        <v>10/06/2024</v>
      </c>
      <c r="C492" t="s">
        <v>22</v>
      </c>
      <c r="D492" s="76" t="s">
        <v>244</v>
      </c>
      <c r="E492" s="71" t="s">
        <v>29</v>
      </c>
      <c r="F492" s="71" t="s">
        <v>33</v>
      </c>
      <c r="G492" t="s">
        <v>117</v>
      </c>
      <c r="H492" t="s">
        <v>415</v>
      </c>
      <c r="I492" t="s">
        <v>429</v>
      </c>
      <c r="J492" s="53">
        <v>0.95</v>
      </c>
      <c r="K492" s="52">
        <v>9280</v>
      </c>
      <c r="L492" s="51">
        <v>8816</v>
      </c>
      <c r="R492" s="25" t="str">
        <f t="shared" si="126"/>
        <v>SAMEMEC</v>
      </c>
      <c r="S492" s="25" t="str">
        <f t="shared" si="127"/>
        <v>BDX</v>
      </c>
      <c r="T492" s="25" t="str">
        <f t="shared" si="128"/>
        <v>*</v>
      </c>
      <c r="U492" s="25" t="str">
        <f t="shared" si="129"/>
        <v>1ASP</v>
      </c>
      <c r="V492" s="23">
        <f t="shared" si="134"/>
        <v>0.95</v>
      </c>
      <c r="W492" s="24">
        <f t="shared" si="125"/>
        <v>9280</v>
      </c>
      <c r="X492" s="26">
        <f t="shared" si="130"/>
        <v>8816</v>
      </c>
      <c r="Y492" s="49">
        <f t="shared" si="135"/>
        <v>0</v>
      </c>
      <c r="Z492" s="49">
        <f t="shared" si="136"/>
        <v>0</v>
      </c>
      <c r="AB492" s="27">
        <f t="shared" si="131"/>
        <v>0</v>
      </c>
      <c r="AC492" s="28">
        <f t="shared" si="132"/>
        <v>0</v>
      </c>
      <c r="AD492" s="28">
        <f t="shared" si="133"/>
        <v>0</v>
      </c>
    </row>
    <row r="493" spans="2:30" ht="15.75">
      <c r="B493" s="1" t="str">
        <f t="shared" si="123"/>
        <v>10/06/2024</v>
      </c>
      <c r="C493" t="s">
        <v>22</v>
      </c>
      <c r="D493" s="76" t="s">
        <v>378</v>
      </c>
      <c r="E493" s="71" t="s">
        <v>29</v>
      </c>
      <c r="F493" s="71" t="s">
        <v>33</v>
      </c>
      <c r="G493" t="s">
        <v>117</v>
      </c>
      <c r="H493" t="s">
        <v>415</v>
      </c>
      <c r="I493" t="s">
        <v>435</v>
      </c>
      <c r="J493" s="53">
        <v>0.2</v>
      </c>
      <c r="K493" s="52">
        <v>23670</v>
      </c>
      <c r="L493" s="51">
        <v>4734</v>
      </c>
      <c r="R493" s="25" t="str">
        <f t="shared" si="126"/>
        <v>SAMEMEC</v>
      </c>
      <c r="S493" s="25" t="str">
        <f t="shared" si="127"/>
        <v>GOOGL</v>
      </c>
      <c r="T493" s="25" t="str">
        <f t="shared" si="128"/>
        <v>*</v>
      </c>
      <c r="U493" s="25" t="str">
        <f t="shared" si="129"/>
        <v>1ASP</v>
      </c>
      <c r="V493" s="23">
        <f t="shared" si="134"/>
        <v>0.2</v>
      </c>
      <c r="W493" s="24">
        <f t="shared" si="125"/>
        <v>23670</v>
      </c>
      <c r="X493" s="26">
        <f t="shared" si="130"/>
        <v>4734</v>
      </c>
      <c r="Y493" s="49">
        <f t="shared" si="135"/>
        <v>0</v>
      </c>
      <c r="Z493" s="49">
        <f t="shared" si="136"/>
        <v>0</v>
      </c>
      <c r="AB493" s="27">
        <f t="shared" si="131"/>
        <v>0</v>
      </c>
      <c r="AC493" s="28">
        <f t="shared" si="132"/>
        <v>0</v>
      </c>
      <c r="AD493" s="28">
        <f t="shared" si="133"/>
        <v>0</v>
      </c>
    </row>
    <row r="494" spans="2:30" ht="15.75">
      <c r="B494" s="1" t="str">
        <f t="shared" si="123"/>
        <v>10/06/2024</v>
      </c>
      <c r="C494" t="s">
        <v>31</v>
      </c>
      <c r="D494" s="76" t="s">
        <v>244</v>
      </c>
      <c r="E494" s="71" t="s">
        <v>29</v>
      </c>
      <c r="F494" s="71" t="s">
        <v>33</v>
      </c>
      <c r="G494" t="s">
        <v>117</v>
      </c>
      <c r="H494" t="s">
        <v>415</v>
      </c>
      <c r="I494" t="s">
        <v>429</v>
      </c>
      <c r="J494" s="53">
        <v>0.95</v>
      </c>
      <c r="K494" s="52">
        <v>7640</v>
      </c>
      <c r="L494" s="51">
        <v>7258</v>
      </c>
      <c r="R494" s="25" t="str">
        <f t="shared" si="126"/>
        <v>SAMEME1</v>
      </c>
      <c r="S494" s="25" t="str">
        <f t="shared" si="127"/>
        <v>BDX</v>
      </c>
      <c r="T494" s="25" t="str">
        <f t="shared" si="128"/>
        <v>*</v>
      </c>
      <c r="U494" s="25" t="str">
        <f t="shared" si="129"/>
        <v>1ASP</v>
      </c>
      <c r="V494" s="23">
        <f t="shared" si="134"/>
        <v>0.95</v>
      </c>
      <c r="W494" s="24">
        <f t="shared" si="125"/>
        <v>7640</v>
      </c>
      <c r="X494" s="26">
        <f t="shared" si="130"/>
        <v>7258</v>
      </c>
      <c r="Y494" s="49">
        <f t="shared" si="135"/>
        <v>0</v>
      </c>
      <c r="Z494" s="49">
        <f t="shared" si="136"/>
        <v>0</v>
      </c>
      <c r="AB494" s="27">
        <f t="shared" si="131"/>
        <v>0</v>
      </c>
      <c r="AC494" s="28">
        <f t="shared" si="132"/>
        <v>0</v>
      </c>
      <c r="AD494" s="28">
        <f t="shared" si="133"/>
        <v>0</v>
      </c>
    </row>
    <row r="495" spans="2:30" ht="15.75">
      <c r="B495" s="1" t="str">
        <f t="shared" si="123"/>
        <v>10/06/2024</v>
      </c>
      <c r="C495" t="s">
        <v>31</v>
      </c>
      <c r="D495" s="76" t="s">
        <v>379</v>
      </c>
      <c r="E495" s="71" t="s">
        <v>29</v>
      </c>
      <c r="F495" s="71" t="s">
        <v>33</v>
      </c>
      <c r="G495" t="s">
        <v>117</v>
      </c>
      <c r="H495" t="s">
        <v>415</v>
      </c>
      <c r="I495" t="s">
        <v>435</v>
      </c>
      <c r="J495" s="53">
        <v>0.2</v>
      </c>
      <c r="K495" s="52">
        <v>12618</v>
      </c>
      <c r="L495" s="51">
        <v>2523.6</v>
      </c>
      <c r="R495" s="25" t="str">
        <f t="shared" si="126"/>
        <v>SAMEME1</v>
      </c>
      <c r="S495" s="25" t="str">
        <f t="shared" si="127"/>
        <v>GOOG</v>
      </c>
      <c r="T495" s="25" t="str">
        <f t="shared" si="128"/>
        <v>*</v>
      </c>
      <c r="U495" s="25" t="str">
        <f t="shared" si="129"/>
        <v>1ASP</v>
      </c>
      <c r="V495" s="23">
        <f t="shared" si="134"/>
        <v>0.2</v>
      </c>
      <c r="W495" s="24">
        <f t="shared" si="125"/>
        <v>12618</v>
      </c>
      <c r="X495" s="26">
        <f t="shared" si="130"/>
        <v>2523.6000000000004</v>
      </c>
      <c r="Y495" s="49">
        <f t="shared" si="135"/>
        <v>0</v>
      </c>
      <c r="Z495" s="49">
        <f t="shared" si="136"/>
        <v>0</v>
      </c>
      <c r="AB495" s="27">
        <f t="shared" si="131"/>
        <v>0</v>
      </c>
      <c r="AC495" s="28">
        <f t="shared" si="132"/>
        <v>0</v>
      </c>
      <c r="AD495" s="28">
        <f t="shared" si="133"/>
        <v>0</v>
      </c>
    </row>
    <row r="496" spans="2:30" ht="15.75">
      <c r="B496" s="1" t="str">
        <f t="shared" si="123"/>
        <v>10/06/2024</v>
      </c>
      <c r="C496" t="s">
        <v>31</v>
      </c>
      <c r="D496" s="76" t="s">
        <v>378</v>
      </c>
      <c r="E496" s="71" t="s">
        <v>29</v>
      </c>
      <c r="F496" s="71" t="s">
        <v>33</v>
      </c>
      <c r="G496" t="s">
        <v>117</v>
      </c>
      <c r="H496" t="s">
        <v>415</v>
      </c>
      <c r="I496" t="s">
        <v>435</v>
      </c>
      <c r="J496" s="53">
        <v>0.2</v>
      </c>
      <c r="K496" s="52">
        <v>5600</v>
      </c>
      <c r="L496" s="51">
        <v>1120</v>
      </c>
      <c r="R496" s="25" t="str">
        <f t="shared" si="126"/>
        <v>SAMEME1</v>
      </c>
      <c r="S496" s="25" t="str">
        <f t="shared" si="127"/>
        <v>GOOGL</v>
      </c>
      <c r="T496" s="25" t="str">
        <f t="shared" si="128"/>
        <v>*</v>
      </c>
      <c r="U496" s="25" t="str">
        <f t="shared" si="129"/>
        <v>1ASP</v>
      </c>
      <c r="V496" s="23">
        <f t="shared" si="134"/>
        <v>0.2</v>
      </c>
      <c r="W496" s="24">
        <f t="shared" si="125"/>
        <v>5600</v>
      </c>
      <c r="X496" s="26">
        <f t="shared" si="130"/>
        <v>1120</v>
      </c>
      <c r="Y496" s="49">
        <f t="shared" si="135"/>
        <v>0</v>
      </c>
      <c r="Z496" s="49">
        <f t="shared" si="136"/>
        <v>0</v>
      </c>
      <c r="AB496" s="27">
        <f t="shared" si="131"/>
        <v>0</v>
      </c>
      <c r="AC496" s="28">
        <f t="shared" si="132"/>
        <v>0</v>
      </c>
      <c r="AD496" s="28">
        <f t="shared" si="133"/>
        <v>0</v>
      </c>
    </row>
    <row r="497" spans="2:30" ht="15.75">
      <c r="B497" s="1" t="str">
        <f t="shared" si="123"/>
        <v>10/06/2024</v>
      </c>
      <c r="C497" t="s">
        <v>67</v>
      </c>
      <c r="D497" s="76" t="s">
        <v>379</v>
      </c>
      <c r="E497" s="71" t="s">
        <v>29</v>
      </c>
      <c r="F497" s="71" t="s">
        <v>33</v>
      </c>
      <c r="G497" t="s">
        <v>117</v>
      </c>
      <c r="H497" t="s">
        <v>415</v>
      </c>
      <c r="I497" t="s">
        <v>435</v>
      </c>
      <c r="J497" s="53">
        <v>0.2</v>
      </c>
      <c r="K497" s="52">
        <v>48745</v>
      </c>
      <c r="L497" s="51">
        <v>9749</v>
      </c>
      <c r="R497" s="25" t="str">
        <f t="shared" si="126"/>
        <v>SAMEME2</v>
      </c>
      <c r="S497" s="25" t="str">
        <f t="shared" si="127"/>
        <v>GOOG</v>
      </c>
      <c r="T497" s="25" t="str">
        <f t="shared" si="128"/>
        <v>*</v>
      </c>
      <c r="U497" s="25" t="str">
        <f t="shared" si="129"/>
        <v>1ASP</v>
      </c>
      <c r="V497" s="23">
        <f t="shared" si="134"/>
        <v>0.2</v>
      </c>
      <c r="W497" s="24">
        <f t="shared" si="125"/>
        <v>48745</v>
      </c>
      <c r="X497" s="26">
        <f t="shared" si="130"/>
        <v>9749</v>
      </c>
      <c r="Y497" s="49">
        <f t="shared" si="135"/>
        <v>0</v>
      </c>
      <c r="Z497" s="49">
        <f t="shared" si="136"/>
        <v>0</v>
      </c>
      <c r="AB497" s="27">
        <f t="shared" si="131"/>
        <v>0</v>
      </c>
      <c r="AC497" s="28">
        <f t="shared" si="132"/>
        <v>0</v>
      </c>
      <c r="AD497" s="28">
        <f t="shared" si="133"/>
        <v>0</v>
      </c>
    </row>
    <row r="498" spans="2:30" ht="15.75">
      <c r="B498" s="1" t="str">
        <f t="shared" si="123"/>
        <v>10/06/2024</v>
      </c>
      <c r="C498" t="s">
        <v>21</v>
      </c>
      <c r="D498" s="76" t="s">
        <v>378</v>
      </c>
      <c r="E498" s="71" t="s">
        <v>29</v>
      </c>
      <c r="F498" s="71" t="s">
        <v>33</v>
      </c>
      <c r="G498" t="s">
        <v>117</v>
      </c>
      <c r="H498" t="s">
        <v>415</v>
      </c>
      <c r="I498" t="s">
        <v>435</v>
      </c>
      <c r="J498" s="53">
        <v>0.2</v>
      </c>
      <c r="K498" s="52">
        <v>13230</v>
      </c>
      <c r="L498" s="51">
        <v>2646</v>
      </c>
      <c r="R498" s="25" t="str">
        <f t="shared" si="126"/>
        <v>SAM-RVG</v>
      </c>
      <c r="S498" s="25" t="str">
        <f t="shared" si="127"/>
        <v>GOOGL</v>
      </c>
      <c r="T498" s="25" t="str">
        <f t="shared" si="128"/>
        <v>*</v>
      </c>
      <c r="U498" s="25" t="str">
        <f t="shared" si="129"/>
        <v>1ASP</v>
      </c>
      <c r="V498" s="23">
        <f t="shared" si="134"/>
        <v>0.2</v>
      </c>
      <c r="W498" s="24">
        <f t="shared" si="125"/>
        <v>13230</v>
      </c>
      <c r="X498" s="26">
        <f t="shared" si="130"/>
        <v>2646</v>
      </c>
      <c r="Y498" s="49">
        <f t="shared" si="135"/>
        <v>0</v>
      </c>
      <c r="Z498" s="49">
        <f t="shared" si="136"/>
        <v>0</v>
      </c>
      <c r="AB498" s="27">
        <f t="shared" si="131"/>
        <v>0</v>
      </c>
      <c r="AC498" s="28">
        <f t="shared" si="132"/>
        <v>0</v>
      </c>
      <c r="AD498" s="28">
        <f t="shared" si="133"/>
        <v>0</v>
      </c>
    </row>
    <row r="499" spans="2:30" ht="15.75">
      <c r="B499" s="1" t="str">
        <f t="shared" si="123"/>
        <v>10/06/2024</v>
      </c>
      <c r="C499" t="s">
        <v>27</v>
      </c>
      <c r="D499" s="76" t="s">
        <v>379</v>
      </c>
      <c r="E499" s="71" t="s">
        <v>29</v>
      </c>
      <c r="F499" s="71" t="s">
        <v>33</v>
      </c>
      <c r="G499" t="s">
        <v>117</v>
      </c>
      <c r="H499" t="s">
        <v>415</v>
      </c>
      <c r="I499" t="s">
        <v>435</v>
      </c>
      <c r="J499" s="53">
        <v>0.2</v>
      </c>
      <c r="K499" s="52">
        <v>18110</v>
      </c>
      <c r="L499" s="51">
        <v>3622</v>
      </c>
      <c r="R499" s="25" t="str">
        <f t="shared" si="126"/>
        <v>SAM-SP</v>
      </c>
      <c r="S499" s="25" t="str">
        <f t="shared" si="127"/>
        <v>GOOG</v>
      </c>
      <c r="T499" s="25" t="str">
        <f t="shared" si="128"/>
        <v>*</v>
      </c>
      <c r="U499" s="25" t="str">
        <f t="shared" si="129"/>
        <v>1ASP</v>
      </c>
      <c r="V499" s="23">
        <f t="shared" si="134"/>
        <v>0.2</v>
      </c>
      <c r="W499" s="24">
        <f t="shared" si="125"/>
        <v>18110</v>
      </c>
      <c r="X499" s="26">
        <f t="shared" si="130"/>
        <v>3622</v>
      </c>
      <c r="Y499" s="49">
        <f t="shared" si="135"/>
        <v>0</v>
      </c>
      <c r="Z499" s="49">
        <f t="shared" si="136"/>
        <v>0</v>
      </c>
      <c r="AB499" s="27">
        <f t="shared" si="131"/>
        <v>0</v>
      </c>
      <c r="AC499" s="28">
        <f t="shared" si="132"/>
        <v>0</v>
      </c>
      <c r="AD499" s="28">
        <f t="shared" si="133"/>
        <v>0</v>
      </c>
    </row>
    <row r="500" spans="2:30" ht="15.75">
      <c r="B500" s="1" t="str">
        <f t="shared" si="123"/>
        <v>10/06/2024</v>
      </c>
      <c r="C500" t="s">
        <v>27</v>
      </c>
      <c r="D500" s="76" t="s">
        <v>292</v>
      </c>
      <c r="E500" s="71" t="s">
        <v>29</v>
      </c>
      <c r="F500" s="71" t="s">
        <v>33</v>
      </c>
      <c r="G500" t="s">
        <v>117</v>
      </c>
      <c r="H500" t="s">
        <v>415</v>
      </c>
      <c r="I500" t="s">
        <v>429</v>
      </c>
      <c r="J500" s="53">
        <v>1.05</v>
      </c>
      <c r="K500" s="52">
        <v>5190</v>
      </c>
      <c r="L500" s="51">
        <v>5449.5</v>
      </c>
      <c r="R500" s="25" t="str">
        <f t="shared" si="126"/>
        <v>SAM-SP</v>
      </c>
      <c r="S500" s="25" t="str">
        <f t="shared" si="127"/>
        <v>TRV</v>
      </c>
      <c r="T500" s="25" t="str">
        <f t="shared" si="128"/>
        <v>*</v>
      </c>
      <c r="U500" s="25" t="str">
        <f t="shared" si="129"/>
        <v>1ASP</v>
      </c>
      <c r="V500" s="23">
        <f t="shared" si="134"/>
        <v>1.05</v>
      </c>
      <c r="W500" s="24">
        <f t="shared" si="125"/>
        <v>5190</v>
      </c>
      <c r="X500" s="26">
        <f t="shared" si="130"/>
        <v>5449.5</v>
      </c>
      <c r="Y500" s="49">
        <f t="shared" si="135"/>
        <v>0</v>
      </c>
      <c r="Z500" s="49">
        <f t="shared" si="136"/>
        <v>0</v>
      </c>
      <c r="AB500" s="27">
        <f t="shared" si="131"/>
        <v>0</v>
      </c>
      <c r="AC500" s="28">
        <f t="shared" si="132"/>
        <v>0</v>
      </c>
      <c r="AD500" s="28">
        <f t="shared" si="133"/>
        <v>0</v>
      </c>
    </row>
    <row r="501" spans="2:30" ht="15.75">
      <c r="B501" s="1" t="str">
        <f t="shared" si="123"/>
        <v>10/06/2024</v>
      </c>
      <c r="C501" t="s">
        <v>75</v>
      </c>
      <c r="D501" s="76" t="s">
        <v>379</v>
      </c>
      <c r="E501" s="71" t="s">
        <v>29</v>
      </c>
      <c r="F501" s="71" t="s">
        <v>33</v>
      </c>
      <c r="G501" t="s">
        <v>117</v>
      </c>
      <c r="H501" t="s">
        <v>415</v>
      </c>
      <c r="I501" t="s">
        <v>435</v>
      </c>
      <c r="J501" s="53">
        <v>0.2</v>
      </c>
      <c r="K501" s="52">
        <v>49120</v>
      </c>
      <c r="L501" s="51">
        <v>9824</v>
      </c>
      <c r="R501" s="25" t="str">
        <f t="shared" si="126"/>
        <v>USA-EQ</v>
      </c>
      <c r="S501" s="25" t="str">
        <f t="shared" si="127"/>
        <v>GOOG</v>
      </c>
      <c r="T501" s="25" t="str">
        <f t="shared" si="128"/>
        <v>*</v>
      </c>
      <c r="U501" s="25" t="str">
        <f t="shared" si="129"/>
        <v>1ASP</v>
      </c>
      <c r="V501" s="23">
        <f t="shared" si="134"/>
        <v>0.2</v>
      </c>
      <c r="W501" s="24">
        <f t="shared" si="125"/>
        <v>49120</v>
      </c>
      <c r="X501" s="26">
        <f t="shared" si="130"/>
        <v>9824</v>
      </c>
      <c r="Y501" s="49">
        <f t="shared" si="135"/>
        <v>0</v>
      </c>
      <c r="Z501" s="49">
        <f t="shared" si="136"/>
        <v>0</v>
      </c>
      <c r="AB501" s="27">
        <f t="shared" si="131"/>
        <v>0</v>
      </c>
      <c r="AC501" s="28">
        <f t="shared" si="132"/>
        <v>0</v>
      </c>
      <c r="AD501" s="28">
        <f t="shared" si="133"/>
        <v>0</v>
      </c>
    </row>
    <row r="502" spans="2:30" ht="15.75">
      <c r="B502" s="1" t="str">
        <f t="shared" si="123"/>
        <v>10/06/2024</v>
      </c>
      <c r="C502" t="s">
        <v>75</v>
      </c>
      <c r="D502" s="76" t="s">
        <v>378</v>
      </c>
      <c r="E502" s="71" t="s">
        <v>29</v>
      </c>
      <c r="F502" s="71" t="s">
        <v>33</v>
      </c>
      <c r="G502" t="s">
        <v>117</v>
      </c>
      <c r="H502" t="s">
        <v>415</v>
      </c>
      <c r="I502" t="s">
        <v>435</v>
      </c>
      <c r="J502" s="53">
        <v>0.2</v>
      </c>
      <c r="K502" s="52">
        <v>56010</v>
      </c>
      <c r="L502" s="51">
        <v>11202</v>
      </c>
      <c r="R502" s="25" t="str">
        <f t="shared" si="126"/>
        <v>USA-EQ</v>
      </c>
      <c r="S502" s="25" t="str">
        <f t="shared" si="127"/>
        <v>GOOGL</v>
      </c>
      <c r="T502" s="25" t="str">
        <f t="shared" si="128"/>
        <v>*</v>
      </c>
      <c r="U502" s="25" t="str">
        <f t="shared" si="129"/>
        <v>1ASP</v>
      </c>
      <c r="V502" s="23">
        <f t="shared" si="134"/>
        <v>0.2</v>
      </c>
      <c r="W502" s="24">
        <f t="shared" si="125"/>
        <v>56010</v>
      </c>
      <c r="X502" s="26">
        <f t="shared" si="130"/>
        <v>11202</v>
      </c>
      <c r="Y502" s="49">
        <f t="shared" si="135"/>
        <v>0</v>
      </c>
      <c r="Z502" s="49">
        <f t="shared" si="136"/>
        <v>0</v>
      </c>
      <c r="AB502" s="27">
        <f t="shared" si="131"/>
        <v>0</v>
      </c>
      <c r="AC502" s="28">
        <f t="shared" si="132"/>
        <v>0</v>
      </c>
      <c r="AD502" s="28">
        <f t="shared" si="133"/>
        <v>0</v>
      </c>
    </row>
    <row r="503" spans="2:30" ht="15.75">
      <c r="B503" s="1" t="str">
        <f t="shared" si="123"/>
        <v>10/06/2024</v>
      </c>
      <c r="C503" t="s">
        <v>75</v>
      </c>
      <c r="D503" s="76" t="s">
        <v>407</v>
      </c>
      <c r="E503" s="71" t="s">
        <v>29</v>
      </c>
      <c r="F503" s="71" t="s">
        <v>33</v>
      </c>
      <c r="G503" t="s">
        <v>117</v>
      </c>
      <c r="H503" t="s">
        <v>415</v>
      </c>
      <c r="I503" t="s">
        <v>438</v>
      </c>
      <c r="J503" s="53">
        <v>0.46</v>
      </c>
      <c r="K503" s="52">
        <v>44900</v>
      </c>
      <c r="L503" s="51">
        <v>20654</v>
      </c>
      <c r="R503" s="25" t="str">
        <f t="shared" si="126"/>
        <v>USA-EQ</v>
      </c>
      <c r="S503" s="25" t="str">
        <f t="shared" si="127"/>
        <v>SEIC</v>
      </c>
      <c r="T503" s="25" t="str">
        <f t="shared" si="128"/>
        <v>*</v>
      </c>
      <c r="U503" s="25" t="str">
        <f t="shared" si="129"/>
        <v>1ASP</v>
      </c>
      <c r="V503" s="23">
        <f t="shared" si="134"/>
        <v>0.46</v>
      </c>
      <c r="W503" s="24">
        <f t="shared" si="125"/>
        <v>44900</v>
      </c>
      <c r="X503" s="26">
        <f t="shared" si="130"/>
        <v>20654</v>
      </c>
      <c r="Y503" s="49">
        <f t="shared" si="135"/>
        <v>0</v>
      </c>
      <c r="Z503" s="49">
        <f t="shared" si="136"/>
        <v>0</v>
      </c>
      <c r="AB503" s="27">
        <f t="shared" si="131"/>
        <v>0</v>
      </c>
      <c r="AC503" s="28">
        <f t="shared" si="132"/>
        <v>0</v>
      </c>
      <c r="AD503" s="28">
        <f t="shared" si="133"/>
        <v>0</v>
      </c>
    </row>
    <row r="504" spans="2:30" ht="15.75">
      <c r="B504" s="1" t="str">
        <f t="shared" si="123"/>
        <v>11/06/2024</v>
      </c>
      <c r="C504" t="s">
        <v>123</v>
      </c>
      <c r="D504" s="76" t="s">
        <v>362</v>
      </c>
      <c r="E504" s="71" t="s">
        <v>29</v>
      </c>
      <c r="F504" s="71" t="s">
        <v>223</v>
      </c>
      <c r="G504" t="s">
        <v>117</v>
      </c>
      <c r="H504" t="s">
        <v>417</v>
      </c>
      <c r="I504" t="s">
        <v>435</v>
      </c>
      <c r="J504" s="53">
        <v>0.93540100000000004</v>
      </c>
      <c r="K504" s="52">
        <v>8492</v>
      </c>
      <c r="L504" s="51">
        <v>7943.43</v>
      </c>
      <c r="R504" s="25" t="str">
        <f t="shared" si="126"/>
        <v>ELIGE-C</v>
      </c>
      <c r="S504" s="25" t="str">
        <f t="shared" si="127"/>
        <v>ACWI</v>
      </c>
      <c r="T504" s="25" t="str">
        <f t="shared" si="128"/>
        <v>*</v>
      </c>
      <c r="U504" s="25" t="str">
        <f t="shared" si="129"/>
        <v>1ISP</v>
      </c>
      <c r="V504" s="23">
        <f t="shared" si="134"/>
        <v>0.93540100000000004</v>
      </c>
      <c r="W504" s="24">
        <f t="shared" si="125"/>
        <v>8492</v>
      </c>
      <c r="X504" s="26">
        <f t="shared" si="130"/>
        <v>7943.4252919999999</v>
      </c>
      <c r="Y504" s="49">
        <f t="shared" si="135"/>
        <v>0</v>
      </c>
      <c r="Z504" s="49">
        <f t="shared" si="136"/>
        <v>0</v>
      </c>
      <c r="AB504" s="27">
        <f t="shared" si="131"/>
        <v>4.7080000003916211E-3</v>
      </c>
      <c r="AC504" s="28">
        <f t="shared" si="132"/>
        <v>0</v>
      </c>
      <c r="AD504" s="28">
        <f t="shared" si="133"/>
        <v>0</v>
      </c>
    </row>
    <row r="505" spans="2:30" ht="15.75">
      <c r="B505" s="1" t="str">
        <f t="shared" si="123"/>
        <v>11/06/2024</v>
      </c>
      <c r="C505" t="s">
        <v>127</v>
      </c>
      <c r="D505" s="76" t="s">
        <v>362</v>
      </c>
      <c r="E505" s="71" t="s">
        <v>29</v>
      </c>
      <c r="F505" s="71" t="s">
        <v>223</v>
      </c>
      <c r="G505" t="s">
        <v>117</v>
      </c>
      <c r="H505" t="s">
        <v>417</v>
      </c>
      <c r="I505" t="s">
        <v>435</v>
      </c>
      <c r="J505" s="53">
        <v>0.93540100000000004</v>
      </c>
      <c r="K505" s="52">
        <v>180100</v>
      </c>
      <c r="L505" s="51">
        <v>168465.72</v>
      </c>
      <c r="R505" s="25" t="str">
        <f t="shared" si="126"/>
        <v>ELIGE-P</v>
      </c>
      <c r="S505" s="25" t="str">
        <f t="shared" si="127"/>
        <v>ACWI</v>
      </c>
      <c r="T505" s="25" t="str">
        <f t="shared" si="128"/>
        <v>*</v>
      </c>
      <c r="U505" s="25" t="str">
        <f t="shared" si="129"/>
        <v>1ISP</v>
      </c>
      <c r="V505" s="23">
        <f t="shared" si="134"/>
        <v>0.93540100000000004</v>
      </c>
      <c r="W505" s="24">
        <f t="shared" si="125"/>
        <v>180100</v>
      </c>
      <c r="X505" s="26">
        <f t="shared" si="130"/>
        <v>168465.72010000001</v>
      </c>
      <c r="Y505" s="49">
        <f t="shared" si="135"/>
        <v>0</v>
      </c>
      <c r="Z505" s="49">
        <f t="shared" si="136"/>
        <v>0</v>
      </c>
      <c r="AB505" s="27">
        <f t="shared" si="131"/>
        <v>-1.0000000474974513E-4</v>
      </c>
      <c r="AC505" s="28">
        <f t="shared" si="132"/>
        <v>0</v>
      </c>
      <c r="AD505" s="28">
        <f t="shared" si="133"/>
        <v>0</v>
      </c>
    </row>
    <row r="506" spans="2:30" ht="15.75">
      <c r="B506" s="1" t="str">
        <f t="shared" si="123"/>
        <v>11/06/2024</v>
      </c>
      <c r="C506" t="s">
        <v>376</v>
      </c>
      <c r="D506" s="76" t="s">
        <v>362</v>
      </c>
      <c r="E506" s="71" t="s">
        <v>29</v>
      </c>
      <c r="F506" s="71" t="s">
        <v>223</v>
      </c>
      <c r="G506" t="s">
        <v>117</v>
      </c>
      <c r="H506" t="s">
        <v>417</v>
      </c>
      <c r="I506" t="s">
        <v>435</v>
      </c>
      <c r="J506" s="53">
        <v>0.93540100000000004</v>
      </c>
      <c r="K506" s="52">
        <v>40</v>
      </c>
      <c r="L506" s="51">
        <v>37.42</v>
      </c>
      <c r="R506" s="25" t="str">
        <f t="shared" si="126"/>
        <v>SAMBPI1</v>
      </c>
      <c r="S506" s="25" t="str">
        <f t="shared" si="127"/>
        <v>ACWI</v>
      </c>
      <c r="T506" s="25" t="str">
        <f t="shared" si="128"/>
        <v>*</v>
      </c>
      <c r="U506" s="25" t="str">
        <f t="shared" si="129"/>
        <v>1ISP</v>
      </c>
      <c r="V506" s="23">
        <f t="shared" si="134"/>
        <v>0.93540100000000004</v>
      </c>
      <c r="W506" s="24">
        <f t="shared" si="125"/>
        <v>40</v>
      </c>
      <c r="X506" s="26">
        <f t="shared" si="130"/>
        <v>37.416040000000002</v>
      </c>
      <c r="Y506" s="49">
        <f t="shared" si="135"/>
        <v>0</v>
      </c>
      <c r="Z506" s="49">
        <f t="shared" si="136"/>
        <v>0</v>
      </c>
      <c r="AB506" s="27">
        <f t="shared" si="131"/>
        <v>3.9599999999992974E-3</v>
      </c>
      <c r="AC506" s="28">
        <f t="shared" si="132"/>
        <v>0</v>
      </c>
      <c r="AD506" s="28">
        <f t="shared" si="133"/>
        <v>0</v>
      </c>
    </row>
    <row r="507" spans="2:30" ht="15.75">
      <c r="B507" s="1" t="str">
        <f t="shared" si="123"/>
        <v>11/06/2024</v>
      </c>
      <c r="C507" t="s">
        <v>22</v>
      </c>
      <c r="D507" s="76" t="s">
        <v>362</v>
      </c>
      <c r="E507" s="71" t="s">
        <v>29</v>
      </c>
      <c r="F507" s="71" t="s">
        <v>223</v>
      </c>
      <c r="G507" t="s">
        <v>117</v>
      </c>
      <c r="H507" t="s">
        <v>417</v>
      </c>
      <c r="I507" t="s">
        <v>435</v>
      </c>
      <c r="J507" s="53">
        <v>0.93540100000000004</v>
      </c>
      <c r="K507" s="52">
        <v>15</v>
      </c>
      <c r="L507" s="51">
        <v>14.03</v>
      </c>
      <c r="R507" s="25" t="str">
        <f t="shared" si="126"/>
        <v>SAMEMEC</v>
      </c>
      <c r="S507" s="25" t="str">
        <f t="shared" si="127"/>
        <v>ACWI</v>
      </c>
      <c r="T507" s="25" t="str">
        <f t="shared" si="128"/>
        <v>*</v>
      </c>
      <c r="U507" s="25" t="str">
        <f t="shared" si="129"/>
        <v>1ISP</v>
      </c>
      <c r="V507" s="23">
        <f t="shared" si="134"/>
        <v>0.93540100000000004</v>
      </c>
      <c r="W507" s="24">
        <f t="shared" si="125"/>
        <v>15</v>
      </c>
      <c r="X507" s="26">
        <f t="shared" si="130"/>
        <v>14.031015</v>
      </c>
      <c r="Y507" s="49">
        <f t="shared" si="135"/>
        <v>0</v>
      </c>
      <c r="Z507" s="49">
        <f t="shared" si="136"/>
        <v>0</v>
      </c>
      <c r="AB507" s="27">
        <f t="shared" si="131"/>
        <v>-1.0150000000006543E-3</v>
      </c>
      <c r="AC507" s="28">
        <f t="shared" si="132"/>
        <v>0</v>
      </c>
      <c r="AD507" s="28">
        <f t="shared" si="133"/>
        <v>0</v>
      </c>
    </row>
    <row r="508" spans="2:30" ht="15.75">
      <c r="B508" s="1" t="str">
        <f t="shared" si="123"/>
        <v>11/06/2024</v>
      </c>
      <c r="C508" t="s">
        <v>21</v>
      </c>
      <c r="D508" s="76" t="s">
        <v>362</v>
      </c>
      <c r="E508" s="71" t="s">
        <v>29</v>
      </c>
      <c r="F508" s="71" t="s">
        <v>223</v>
      </c>
      <c r="G508" t="s">
        <v>117</v>
      </c>
      <c r="H508" t="s">
        <v>417</v>
      </c>
      <c r="I508" t="s">
        <v>435</v>
      </c>
      <c r="J508" s="53">
        <v>0.93540100000000004</v>
      </c>
      <c r="K508" s="52">
        <v>13000</v>
      </c>
      <c r="L508" s="51">
        <v>12160.21</v>
      </c>
      <c r="R508" s="25" t="str">
        <f t="shared" si="126"/>
        <v>SAM-RVG</v>
      </c>
      <c r="S508" s="25" t="str">
        <f t="shared" si="127"/>
        <v>ACWI</v>
      </c>
      <c r="T508" s="25" t="str">
        <f t="shared" si="128"/>
        <v>*</v>
      </c>
      <c r="U508" s="25" t="str">
        <f t="shared" si="129"/>
        <v>1ISP</v>
      </c>
      <c r="V508" s="23">
        <f t="shared" si="134"/>
        <v>0.93540100000000004</v>
      </c>
      <c r="W508" s="24">
        <f t="shared" si="125"/>
        <v>13000</v>
      </c>
      <c r="X508" s="26">
        <f t="shared" si="130"/>
        <v>12160.213</v>
      </c>
      <c r="Y508" s="49">
        <f t="shared" si="135"/>
        <v>0</v>
      </c>
      <c r="Z508" s="49">
        <f t="shared" si="136"/>
        <v>0</v>
      </c>
      <c r="AB508" s="27">
        <f t="shared" si="131"/>
        <v>-3.0000000006111804E-3</v>
      </c>
      <c r="AC508" s="28">
        <f t="shared" si="132"/>
        <v>0</v>
      </c>
      <c r="AD508" s="28">
        <f t="shared" si="133"/>
        <v>0</v>
      </c>
    </row>
    <row r="509" spans="2:30" ht="15.75">
      <c r="B509" s="1" t="str">
        <f t="shared" si="123"/>
        <v>11/06/2024</v>
      </c>
      <c r="C509" t="s">
        <v>404</v>
      </c>
      <c r="D509" s="76" t="s">
        <v>362</v>
      </c>
      <c r="E509" s="71" t="s">
        <v>29</v>
      </c>
      <c r="F509" s="71" t="s">
        <v>223</v>
      </c>
      <c r="G509" t="s">
        <v>117</v>
      </c>
      <c r="H509" t="s">
        <v>417</v>
      </c>
      <c r="I509" t="s">
        <v>435</v>
      </c>
      <c r="J509" s="53">
        <v>0.93540100000000004</v>
      </c>
      <c r="K509" s="52">
        <v>4335</v>
      </c>
      <c r="L509" s="51">
        <v>4054.96</v>
      </c>
      <c r="R509" s="25" t="str">
        <f t="shared" si="126"/>
        <v>STRIVS2</v>
      </c>
      <c r="S509" s="25" t="str">
        <f t="shared" si="127"/>
        <v>ACWI</v>
      </c>
      <c r="T509" s="25" t="str">
        <f t="shared" si="128"/>
        <v>*</v>
      </c>
      <c r="U509" s="25" t="str">
        <f t="shared" si="129"/>
        <v>1ISP</v>
      </c>
      <c r="V509" s="23">
        <f t="shared" si="134"/>
        <v>0.93540100000000004</v>
      </c>
      <c r="W509" s="24">
        <f t="shared" si="125"/>
        <v>4335</v>
      </c>
      <c r="X509" s="26">
        <f t="shared" si="130"/>
        <v>4054.9633350000004</v>
      </c>
      <c r="Y509" s="49">
        <f t="shared" si="135"/>
        <v>0</v>
      </c>
      <c r="Z509" s="49">
        <f t="shared" si="136"/>
        <v>0</v>
      </c>
      <c r="AB509" s="27">
        <f t="shared" si="131"/>
        <v>-3.3350000003338209E-3</v>
      </c>
      <c r="AC509" s="28">
        <f t="shared" si="132"/>
        <v>0</v>
      </c>
      <c r="AD509" s="28">
        <f t="shared" si="133"/>
        <v>0</v>
      </c>
    </row>
    <row r="510" spans="2:30" ht="15.75">
      <c r="B510" s="1" t="str">
        <f t="shared" si="123"/>
        <v>11/06/2024</v>
      </c>
      <c r="C510" t="s">
        <v>11</v>
      </c>
      <c r="D510" s="76" t="s">
        <v>350</v>
      </c>
      <c r="E510" s="71" t="s">
        <v>29</v>
      </c>
      <c r="F510" s="71" t="s">
        <v>223</v>
      </c>
      <c r="G510" t="s">
        <v>117</v>
      </c>
      <c r="H510" t="s">
        <v>417</v>
      </c>
      <c r="I510" t="s">
        <v>435</v>
      </c>
      <c r="J510" s="53">
        <v>0.50865099999999996</v>
      </c>
      <c r="K510" s="52">
        <v>7684</v>
      </c>
      <c r="L510" s="51">
        <v>3908.47</v>
      </c>
      <c r="R510" s="25" t="str">
        <f t="shared" si="126"/>
        <v>SAM-AF</v>
      </c>
      <c r="S510" s="25" t="str">
        <f t="shared" si="127"/>
        <v>EWJ</v>
      </c>
      <c r="T510" s="25" t="str">
        <f t="shared" si="128"/>
        <v>*</v>
      </c>
      <c r="U510" s="25" t="str">
        <f t="shared" si="129"/>
        <v>1ISP</v>
      </c>
      <c r="V510" s="23">
        <f t="shared" si="134"/>
        <v>0.50865099999999996</v>
      </c>
      <c r="W510" s="24">
        <f t="shared" si="125"/>
        <v>7684</v>
      </c>
      <c r="X510" s="26">
        <f t="shared" si="130"/>
        <v>3908.4742839999999</v>
      </c>
      <c r="Y510" s="49">
        <f t="shared" si="135"/>
        <v>0</v>
      </c>
      <c r="Z510" s="49">
        <f t="shared" si="136"/>
        <v>0</v>
      </c>
      <c r="AB510" s="27">
        <f t="shared" si="131"/>
        <v>-4.2840000000978762E-3</v>
      </c>
      <c r="AC510" s="28">
        <f t="shared" si="132"/>
        <v>0</v>
      </c>
      <c r="AD510" s="28">
        <f t="shared" si="133"/>
        <v>0</v>
      </c>
    </row>
    <row r="511" spans="2:30" ht="15.75">
      <c r="B511" s="1" t="str">
        <f t="shared" si="123"/>
        <v>11/06/2024</v>
      </c>
      <c r="C511" t="s">
        <v>182</v>
      </c>
      <c r="D511" s="76" t="s">
        <v>350</v>
      </c>
      <c r="E511" s="71" t="s">
        <v>29</v>
      </c>
      <c r="F511" s="71" t="s">
        <v>223</v>
      </c>
      <c r="G511" t="s">
        <v>117</v>
      </c>
      <c r="H511" t="s">
        <v>417</v>
      </c>
      <c r="I511" t="s">
        <v>435</v>
      </c>
      <c r="J511" s="53">
        <v>0.50865099999999996</v>
      </c>
      <c r="K511" s="52">
        <v>5830</v>
      </c>
      <c r="L511" s="51">
        <v>2965.44</v>
      </c>
      <c r="R511" s="25" t="str">
        <f t="shared" si="126"/>
        <v>SVIVE20</v>
      </c>
      <c r="S511" s="25" t="str">
        <f t="shared" si="127"/>
        <v>EWJ</v>
      </c>
      <c r="T511" s="25" t="str">
        <f t="shared" si="128"/>
        <v>*</v>
      </c>
      <c r="U511" s="25" t="str">
        <f t="shared" si="129"/>
        <v>1ISP</v>
      </c>
      <c r="V511" s="23">
        <f t="shared" si="134"/>
        <v>0.50865099999999996</v>
      </c>
      <c r="W511" s="24">
        <f t="shared" si="125"/>
        <v>5830</v>
      </c>
      <c r="X511" s="26">
        <f t="shared" si="130"/>
        <v>2965.4353299999998</v>
      </c>
      <c r="Y511" s="49">
        <f t="shared" si="135"/>
        <v>0</v>
      </c>
      <c r="Z511" s="49">
        <f t="shared" si="136"/>
        <v>0</v>
      </c>
      <c r="AB511" s="27">
        <f t="shared" si="131"/>
        <v>4.6700000002601882E-3</v>
      </c>
      <c r="AC511" s="28">
        <f t="shared" si="132"/>
        <v>0</v>
      </c>
      <c r="AD511" s="28">
        <f t="shared" si="133"/>
        <v>0</v>
      </c>
    </row>
    <row r="512" spans="2:30" ht="15.75">
      <c r="B512" s="1" t="str">
        <f t="shared" si="123"/>
        <v>11/06/2024</v>
      </c>
      <c r="C512" t="s">
        <v>186</v>
      </c>
      <c r="D512" s="76" t="s">
        <v>350</v>
      </c>
      <c r="E512" s="71" t="s">
        <v>29</v>
      </c>
      <c r="F512" s="71" t="s">
        <v>223</v>
      </c>
      <c r="G512" t="s">
        <v>117</v>
      </c>
      <c r="H512" t="s">
        <v>417</v>
      </c>
      <c r="I512" t="s">
        <v>435</v>
      </c>
      <c r="J512" s="53">
        <v>0.50865099999999996</v>
      </c>
      <c r="K512" s="52">
        <v>8261</v>
      </c>
      <c r="L512" s="51">
        <v>4201.97</v>
      </c>
      <c r="R512" s="25" t="str">
        <f t="shared" si="126"/>
        <v>SVIVE35</v>
      </c>
      <c r="S512" s="25" t="str">
        <f t="shared" si="127"/>
        <v>EWJ</v>
      </c>
      <c r="T512" s="25" t="str">
        <f t="shared" si="128"/>
        <v>*</v>
      </c>
      <c r="U512" s="25" t="str">
        <f t="shared" si="129"/>
        <v>1ISP</v>
      </c>
      <c r="V512" s="23">
        <f t="shared" si="134"/>
        <v>0.50865099999999996</v>
      </c>
      <c r="W512" s="24">
        <f t="shared" si="125"/>
        <v>8261</v>
      </c>
      <c r="X512" s="26">
        <f t="shared" si="130"/>
        <v>4201.9659109999993</v>
      </c>
      <c r="Y512" s="49">
        <f t="shared" si="135"/>
        <v>0</v>
      </c>
      <c r="Z512" s="49">
        <f t="shared" si="136"/>
        <v>0</v>
      </c>
      <c r="AB512" s="27">
        <f t="shared" si="131"/>
        <v>4.0890000009312644E-3</v>
      </c>
      <c r="AC512" s="28">
        <f t="shared" si="132"/>
        <v>0</v>
      </c>
      <c r="AD512" s="28">
        <f t="shared" si="133"/>
        <v>0</v>
      </c>
    </row>
    <row r="513" spans="2:30" ht="15.75">
      <c r="B513" s="1" t="str">
        <f t="shared" si="123"/>
        <v>11/06/2024</v>
      </c>
      <c r="C513" t="s">
        <v>187</v>
      </c>
      <c r="D513" s="76" t="s">
        <v>350</v>
      </c>
      <c r="E513" s="71" t="s">
        <v>29</v>
      </c>
      <c r="F513" s="71" t="s">
        <v>223</v>
      </c>
      <c r="G513" t="s">
        <v>117</v>
      </c>
      <c r="H513" t="s">
        <v>417</v>
      </c>
      <c r="I513" t="s">
        <v>435</v>
      </c>
      <c r="J513" s="53">
        <v>0.50865099999999996</v>
      </c>
      <c r="K513" s="52">
        <v>890</v>
      </c>
      <c r="L513" s="51">
        <v>452.7</v>
      </c>
      <c r="R513" s="25" t="str">
        <f t="shared" si="126"/>
        <v>SVIVE50</v>
      </c>
      <c r="S513" s="25" t="str">
        <f t="shared" si="127"/>
        <v>EWJ</v>
      </c>
      <c r="T513" s="25" t="str">
        <f t="shared" si="128"/>
        <v>*</v>
      </c>
      <c r="U513" s="25" t="str">
        <f t="shared" si="129"/>
        <v>1ISP</v>
      </c>
      <c r="V513" s="23">
        <f t="shared" si="134"/>
        <v>0.50865099999999996</v>
      </c>
      <c r="W513" s="24">
        <f t="shared" si="125"/>
        <v>890</v>
      </c>
      <c r="X513" s="26">
        <f t="shared" si="130"/>
        <v>452.69938999999999</v>
      </c>
      <c r="Y513" s="49">
        <f t="shared" si="135"/>
        <v>0</v>
      </c>
      <c r="Z513" s="49">
        <f t="shared" si="136"/>
        <v>0</v>
      </c>
      <c r="AB513" s="27">
        <f t="shared" si="131"/>
        <v>6.0999999999467036E-4</v>
      </c>
      <c r="AC513" s="28">
        <f t="shared" si="132"/>
        <v>0</v>
      </c>
      <c r="AD513" s="28">
        <f t="shared" si="133"/>
        <v>0</v>
      </c>
    </row>
    <row r="514" spans="2:30" ht="15.75">
      <c r="B514" s="1" t="str">
        <f t="shared" si="123"/>
        <v>11/06/2024</v>
      </c>
      <c r="C514" t="s">
        <v>193</v>
      </c>
      <c r="D514" s="76" t="s">
        <v>350</v>
      </c>
      <c r="E514" s="71" t="s">
        <v>29</v>
      </c>
      <c r="F514" s="71" t="s">
        <v>223</v>
      </c>
      <c r="G514" t="s">
        <v>117</v>
      </c>
      <c r="H514" t="s">
        <v>417</v>
      </c>
      <c r="I514" t="s">
        <v>435</v>
      </c>
      <c r="J514" s="53">
        <v>0.50865099999999996</v>
      </c>
      <c r="K514" s="52">
        <v>19983</v>
      </c>
      <c r="L514" s="51">
        <v>10164.370000000001</v>
      </c>
      <c r="R514" s="25" t="str">
        <f t="shared" si="126"/>
        <v>XPERT-B</v>
      </c>
      <c r="S514" s="25" t="str">
        <f t="shared" si="127"/>
        <v>EWJ</v>
      </c>
      <c r="T514" s="25" t="str">
        <f t="shared" si="128"/>
        <v>*</v>
      </c>
      <c r="U514" s="25" t="str">
        <f t="shared" si="129"/>
        <v>1ISP</v>
      </c>
      <c r="V514" s="23">
        <f t="shared" si="134"/>
        <v>0.50865099999999996</v>
      </c>
      <c r="W514" s="24">
        <f t="shared" si="125"/>
        <v>19983</v>
      </c>
      <c r="X514" s="26">
        <f t="shared" si="130"/>
        <v>10164.372932999999</v>
      </c>
      <c r="Y514" s="49">
        <f t="shared" si="135"/>
        <v>0</v>
      </c>
      <c r="Z514" s="49">
        <f t="shared" si="136"/>
        <v>0</v>
      </c>
      <c r="AB514" s="27">
        <f t="shared" si="131"/>
        <v>-2.9329999979381682E-3</v>
      </c>
      <c r="AC514" s="28">
        <f t="shared" si="132"/>
        <v>0</v>
      </c>
      <c r="AD514" s="28">
        <f t="shared" si="133"/>
        <v>0</v>
      </c>
    </row>
    <row r="515" spans="2:30" ht="15.75">
      <c r="B515" s="1" t="str">
        <f t="shared" si="123"/>
        <v>11/06/2024</v>
      </c>
      <c r="C515" t="s">
        <v>194</v>
      </c>
      <c r="D515" s="76" t="s">
        <v>350</v>
      </c>
      <c r="E515" s="71" t="s">
        <v>29</v>
      </c>
      <c r="F515" s="71" t="s">
        <v>223</v>
      </c>
      <c r="G515" t="s">
        <v>117</v>
      </c>
      <c r="H515" t="s">
        <v>417</v>
      </c>
      <c r="I515" t="s">
        <v>435</v>
      </c>
      <c r="J515" s="53">
        <v>0.50865099999999996</v>
      </c>
      <c r="K515" s="52">
        <v>9236</v>
      </c>
      <c r="L515" s="51">
        <v>4697.8999999999996</v>
      </c>
      <c r="R515" s="25" t="str">
        <f t="shared" si="126"/>
        <v>XPERT-C</v>
      </c>
      <c r="S515" s="25" t="str">
        <f t="shared" si="127"/>
        <v>EWJ</v>
      </c>
      <c r="T515" s="25" t="str">
        <f t="shared" si="128"/>
        <v>*</v>
      </c>
      <c r="U515" s="25" t="str">
        <f t="shared" si="129"/>
        <v>1ISP</v>
      </c>
      <c r="V515" s="23">
        <f t="shared" si="134"/>
        <v>0.50865099999999996</v>
      </c>
      <c r="W515" s="24">
        <f t="shared" si="125"/>
        <v>9236</v>
      </c>
      <c r="X515" s="26">
        <f t="shared" si="130"/>
        <v>4697.9006359999994</v>
      </c>
      <c r="Y515" s="49">
        <f t="shared" si="135"/>
        <v>0</v>
      </c>
      <c r="Z515" s="49">
        <f t="shared" si="136"/>
        <v>0</v>
      </c>
      <c r="AB515" s="27">
        <f t="shared" si="131"/>
        <v>-6.3599999975849641E-4</v>
      </c>
      <c r="AC515" s="28">
        <f t="shared" si="132"/>
        <v>0</v>
      </c>
      <c r="AD515" s="28">
        <f t="shared" si="133"/>
        <v>0</v>
      </c>
    </row>
    <row r="516" spans="2:30" ht="15.75">
      <c r="B516" s="1" t="str">
        <f t="shared" si="123"/>
        <v>11/06/2024</v>
      </c>
      <c r="C516" t="s">
        <v>195</v>
      </c>
      <c r="D516" s="76" t="s">
        <v>350</v>
      </c>
      <c r="E516" s="71" t="s">
        <v>29</v>
      </c>
      <c r="F516" s="71" t="s">
        <v>223</v>
      </c>
      <c r="G516" t="s">
        <v>117</v>
      </c>
      <c r="H516" t="s">
        <v>417</v>
      </c>
      <c r="I516" t="s">
        <v>435</v>
      </c>
      <c r="J516" s="53">
        <v>0.50865099999999996</v>
      </c>
      <c r="K516" s="52">
        <v>9451</v>
      </c>
      <c r="L516" s="51">
        <v>4807.26</v>
      </c>
      <c r="R516" s="25" t="str">
        <f t="shared" si="126"/>
        <v>XPERT-D</v>
      </c>
      <c r="S516" s="25" t="str">
        <f t="shared" si="127"/>
        <v>EWJ</v>
      </c>
      <c r="T516" s="25" t="str">
        <f t="shared" si="128"/>
        <v>*</v>
      </c>
      <c r="U516" s="25" t="str">
        <f t="shared" si="129"/>
        <v>1ISP</v>
      </c>
      <c r="V516" s="23">
        <f t="shared" si="134"/>
        <v>0.50865099999999996</v>
      </c>
      <c r="W516" s="24">
        <f t="shared" si="125"/>
        <v>9451</v>
      </c>
      <c r="X516" s="26">
        <f t="shared" si="130"/>
        <v>4807.260601</v>
      </c>
      <c r="Y516" s="49">
        <f t="shared" si="135"/>
        <v>0</v>
      </c>
      <c r="Z516" s="49">
        <f t="shared" si="136"/>
        <v>0</v>
      </c>
      <c r="AB516" s="27">
        <f t="shared" si="131"/>
        <v>-6.0099999973317608E-4</v>
      </c>
      <c r="AC516" s="28">
        <f t="shared" si="132"/>
        <v>0</v>
      </c>
      <c r="AD516" s="28">
        <f t="shared" si="133"/>
        <v>0</v>
      </c>
    </row>
    <row r="517" spans="2:30" ht="15.75">
      <c r="B517" s="1" t="str">
        <f t="shared" si="123"/>
        <v>11/06/2024</v>
      </c>
      <c r="C517" t="s">
        <v>254</v>
      </c>
      <c r="D517" s="76" t="s">
        <v>436</v>
      </c>
      <c r="E517" s="71" t="s">
        <v>29</v>
      </c>
      <c r="F517" s="71" t="s">
        <v>223</v>
      </c>
      <c r="G517" t="s">
        <v>117</v>
      </c>
      <c r="H517" t="s">
        <v>417</v>
      </c>
      <c r="I517" t="s">
        <v>435</v>
      </c>
      <c r="J517" s="53">
        <v>0.111439</v>
      </c>
      <c r="K517" s="52">
        <v>1380</v>
      </c>
      <c r="L517" s="51">
        <v>153.79</v>
      </c>
      <c r="R517" s="25" t="str">
        <f t="shared" si="126"/>
        <v>SAM-FTW</v>
      </c>
      <c r="S517" s="25" t="str">
        <f t="shared" si="127"/>
        <v>IDNA</v>
      </c>
      <c r="T517" s="25" t="str">
        <f t="shared" si="128"/>
        <v>*</v>
      </c>
      <c r="U517" s="25" t="str">
        <f t="shared" si="129"/>
        <v>1ISP</v>
      </c>
      <c r="V517" s="23">
        <f t="shared" si="134"/>
        <v>0.111439</v>
      </c>
      <c r="W517" s="24">
        <f t="shared" si="125"/>
        <v>1380</v>
      </c>
      <c r="X517" s="26">
        <f t="shared" si="130"/>
        <v>153.78582</v>
      </c>
      <c r="Y517" s="49">
        <f t="shared" si="135"/>
        <v>0</v>
      </c>
      <c r="Z517" s="49">
        <f t="shared" si="136"/>
        <v>0</v>
      </c>
      <c r="AB517" s="27">
        <f t="shared" si="131"/>
        <v>4.1799999999909687E-3</v>
      </c>
      <c r="AC517" s="28">
        <f t="shared" si="132"/>
        <v>0</v>
      </c>
      <c r="AD517" s="28">
        <f t="shared" si="133"/>
        <v>0</v>
      </c>
    </row>
    <row r="518" spans="2:30" ht="15.75">
      <c r="B518" s="1" t="str">
        <f t="shared" si="123"/>
        <v>11/06/2024</v>
      </c>
      <c r="C518" t="s">
        <v>262</v>
      </c>
      <c r="D518" s="76" t="s">
        <v>263</v>
      </c>
      <c r="E518" s="71" t="s">
        <v>29</v>
      </c>
      <c r="F518" s="71" t="s">
        <v>223</v>
      </c>
      <c r="G518" t="s">
        <v>117</v>
      </c>
      <c r="H518" t="s">
        <v>417</v>
      </c>
      <c r="I518" t="s">
        <v>435</v>
      </c>
      <c r="J518" s="53">
        <v>1.6111329999999999</v>
      </c>
      <c r="K518" s="52">
        <v>11</v>
      </c>
      <c r="L518" s="51">
        <v>17.72</v>
      </c>
      <c r="R518" s="25" t="str">
        <f t="shared" si="126"/>
        <v>SAM-HYB</v>
      </c>
      <c r="S518" s="25" t="str">
        <f t="shared" si="127"/>
        <v>IVV</v>
      </c>
      <c r="T518" s="25" t="str">
        <f t="shared" si="128"/>
        <v>*</v>
      </c>
      <c r="U518" s="25" t="str">
        <f t="shared" si="129"/>
        <v>1ISP</v>
      </c>
      <c r="V518" s="23">
        <f t="shared" si="134"/>
        <v>1.6111329999999999</v>
      </c>
      <c r="W518" s="24">
        <f t="shared" si="125"/>
        <v>11</v>
      </c>
      <c r="X518" s="26">
        <f t="shared" si="130"/>
        <v>17.722462999999998</v>
      </c>
      <c r="Y518" s="49">
        <f t="shared" si="135"/>
        <v>0</v>
      </c>
      <c r="Z518" s="49">
        <f t="shared" si="136"/>
        <v>0</v>
      </c>
      <c r="AB518" s="27">
        <f t="shared" si="131"/>
        <v>-2.4629999999987717E-3</v>
      </c>
      <c r="AC518" s="28">
        <f t="shared" si="132"/>
        <v>0</v>
      </c>
      <c r="AD518" s="28">
        <f t="shared" si="133"/>
        <v>0</v>
      </c>
    </row>
    <row r="519" spans="2:30" ht="15.75">
      <c r="B519" s="1" t="str">
        <f t="shared" si="123"/>
        <v>11/06/2024</v>
      </c>
      <c r="C519" t="s">
        <v>182</v>
      </c>
      <c r="D519" s="76" t="s">
        <v>263</v>
      </c>
      <c r="E519" s="71" t="s">
        <v>29</v>
      </c>
      <c r="F519" s="71" t="s">
        <v>223</v>
      </c>
      <c r="G519" t="s">
        <v>117</v>
      </c>
      <c r="H519" t="s">
        <v>417</v>
      </c>
      <c r="I519" t="s">
        <v>435</v>
      </c>
      <c r="J519" s="53">
        <v>1.6111329999999999</v>
      </c>
      <c r="K519" s="52">
        <v>14628</v>
      </c>
      <c r="L519" s="51">
        <v>23567.65</v>
      </c>
      <c r="R519" s="25" t="str">
        <f t="shared" si="126"/>
        <v>SVIVE20</v>
      </c>
      <c r="S519" s="25" t="str">
        <f t="shared" si="127"/>
        <v>IVV</v>
      </c>
      <c r="T519" s="25" t="str">
        <f t="shared" si="128"/>
        <v>*</v>
      </c>
      <c r="U519" s="25" t="str">
        <f t="shared" si="129"/>
        <v>1ISP</v>
      </c>
      <c r="V519" s="23">
        <f t="shared" si="134"/>
        <v>1.6111329999999999</v>
      </c>
      <c r="W519" s="24">
        <f t="shared" si="125"/>
        <v>14628</v>
      </c>
      <c r="X519" s="26">
        <f t="shared" si="130"/>
        <v>23567.653523999998</v>
      </c>
      <c r="Y519" s="49">
        <f t="shared" si="135"/>
        <v>0</v>
      </c>
      <c r="Z519" s="49">
        <f t="shared" si="136"/>
        <v>0</v>
      </c>
      <c r="AB519" s="27">
        <f t="shared" si="131"/>
        <v>-3.5239999961049762E-3</v>
      </c>
      <c r="AC519" s="28">
        <f t="shared" si="132"/>
        <v>0</v>
      </c>
      <c r="AD519" s="28">
        <f t="shared" si="133"/>
        <v>0</v>
      </c>
    </row>
    <row r="520" spans="2:30" ht="15.75">
      <c r="B520" s="1" t="str">
        <f t="shared" si="123"/>
        <v>11/06/2024</v>
      </c>
      <c r="C520" t="s">
        <v>186</v>
      </c>
      <c r="D520" s="76" t="s">
        <v>263</v>
      </c>
      <c r="E520" s="71" t="s">
        <v>29</v>
      </c>
      <c r="F520" s="71" t="s">
        <v>223</v>
      </c>
      <c r="G520" t="s">
        <v>117</v>
      </c>
      <c r="H520" t="s">
        <v>417</v>
      </c>
      <c r="I520" t="s">
        <v>435</v>
      </c>
      <c r="J520" s="53">
        <v>1.6111329999999999</v>
      </c>
      <c r="K520" s="52">
        <v>16468</v>
      </c>
      <c r="L520" s="51">
        <v>26532.14</v>
      </c>
      <c r="R520" s="25" t="str">
        <f t="shared" si="126"/>
        <v>SVIVE35</v>
      </c>
      <c r="S520" s="25" t="str">
        <f t="shared" si="127"/>
        <v>IVV</v>
      </c>
      <c r="T520" s="25" t="str">
        <f t="shared" si="128"/>
        <v>*</v>
      </c>
      <c r="U520" s="25" t="str">
        <f t="shared" si="129"/>
        <v>1ISP</v>
      </c>
      <c r="V520" s="23">
        <f t="shared" si="134"/>
        <v>1.6111329999999999</v>
      </c>
      <c r="W520" s="24">
        <f t="shared" si="125"/>
        <v>16468</v>
      </c>
      <c r="X520" s="26">
        <f t="shared" si="130"/>
        <v>26532.138243999998</v>
      </c>
      <c r="Y520" s="49">
        <f t="shared" si="135"/>
        <v>0</v>
      </c>
      <c r="Z520" s="49">
        <f t="shared" si="136"/>
        <v>0</v>
      </c>
      <c r="AB520" s="27">
        <f t="shared" si="131"/>
        <v>1.7560000014782418E-3</v>
      </c>
      <c r="AC520" s="28">
        <f t="shared" si="132"/>
        <v>0</v>
      </c>
      <c r="AD520" s="28">
        <f t="shared" si="133"/>
        <v>0</v>
      </c>
    </row>
    <row r="521" spans="2:30" ht="15.75">
      <c r="B521" s="1" t="str">
        <f t="shared" si="123"/>
        <v>11/06/2024</v>
      </c>
      <c r="C521" t="s">
        <v>187</v>
      </c>
      <c r="D521" s="76" t="s">
        <v>263</v>
      </c>
      <c r="E521" s="71" t="s">
        <v>29</v>
      </c>
      <c r="F521" s="71" t="s">
        <v>223</v>
      </c>
      <c r="G521" t="s">
        <v>117</v>
      </c>
      <c r="H521" t="s">
        <v>417</v>
      </c>
      <c r="I521" t="s">
        <v>435</v>
      </c>
      <c r="J521" s="53">
        <v>1.6111329999999999</v>
      </c>
      <c r="K521" s="52">
        <v>4050</v>
      </c>
      <c r="L521" s="51">
        <v>6525.09</v>
      </c>
      <c r="R521" s="25" t="str">
        <f t="shared" si="126"/>
        <v>SVIVE50</v>
      </c>
      <c r="S521" s="25" t="str">
        <f t="shared" si="127"/>
        <v>IVV</v>
      </c>
      <c r="T521" s="25" t="str">
        <f t="shared" si="128"/>
        <v>*</v>
      </c>
      <c r="U521" s="25" t="str">
        <f t="shared" si="129"/>
        <v>1ISP</v>
      </c>
      <c r="V521" s="23">
        <f t="shared" si="134"/>
        <v>1.6111329999999999</v>
      </c>
      <c r="W521" s="24">
        <f t="shared" si="125"/>
        <v>4050</v>
      </c>
      <c r="X521" s="26">
        <f t="shared" si="130"/>
        <v>6525.0886499999997</v>
      </c>
      <c r="Y521" s="49">
        <f t="shared" si="135"/>
        <v>0</v>
      </c>
      <c r="Z521" s="49">
        <f t="shared" si="136"/>
        <v>0</v>
      </c>
      <c r="AB521" s="27">
        <f t="shared" si="131"/>
        <v>1.3500000004569301E-3</v>
      </c>
      <c r="AC521" s="28">
        <f t="shared" si="132"/>
        <v>0</v>
      </c>
      <c r="AD521" s="28">
        <f t="shared" si="133"/>
        <v>0</v>
      </c>
    </row>
    <row r="522" spans="2:30" ht="15.75">
      <c r="B522" s="1" t="str">
        <f t="shared" si="123"/>
        <v>11/06/2024</v>
      </c>
      <c r="C522" t="s">
        <v>254</v>
      </c>
      <c r="D522" s="76" t="s">
        <v>382</v>
      </c>
      <c r="E522" s="71" t="s">
        <v>29</v>
      </c>
      <c r="F522" s="71" t="s">
        <v>223</v>
      </c>
      <c r="G522" t="s">
        <v>117</v>
      </c>
      <c r="H522" t="s">
        <v>417</v>
      </c>
      <c r="I522" t="s">
        <v>435</v>
      </c>
      <c r="J522" s="53">
        <v>0.67232099999999995</v>
      </c>
      <c r="K522" s="52">
        <v>3440</v>
      </c>
      <c r="L522" s="51">
        <v>2312.7800000000002</v>
      </c>
      <c r="R522" s="25" t="str">
        <f t="shared" si="126"/>
        <v>SAM-FTW</v>
      </c>
      <c r="S522" s="25" t="str">
        <f t="shared" si="127"/>
        <v>IXJ</v>
      </c>
      <c r="T522" s="25" t="str">
        <f t="shared" si="128"/>
        <v>*</v>
      </c>
      <c r="U522" s="25" t="str">
        <f t="shared" si="129"/>
        <v>1ISP</v>
      </c>
      <c r="V522" s="23">
        <f t="shared" si="134"/>
        <v>0.67232099999999995</v>
      </c>
      <c r="W522" s="24">
        <f t="shared" si="125"/>
        <v>3440</v>
      </c>
      <c r="X522" s="26">
        <f t="shared" si="130"/>
        <v>2312.78424</v>
      </c>
      <c r="Y522" s="49">
        <f t="shared" si="135"/>
        <v>0</v>
      </c>
      <c r="Z522" s="49">
        <f t="shared" si="136"/>
        <v>0</v>
      </c>
      <c r="AB522" s="27">
        <f t="shared" si="131"/>
        <v>-4.2399999997542182E-3</v>
      </c>
      <c r="AC522" s="28">
        <f t="shared" si="132"/>
        <v>0</v>
      </c>
      <c r="AD522" s="28">
        <f t="shared" si="133"/>
        <v>0</v>
      </c>
    </row>
    <row r="523" spans="2:30" ht="15.75">
      <c r="B523" s="1" t="str">
        <f t="shared" si="123"/>
        <v>11/06/2024</v>
      </c>
      <c r="C523" t="s">
        <v>67</v>
      </c>
      <c r="D523" s="76" t="s">
        <v>253</v>
      </c>
      <c r="E523" s="71" t="s">
        <v>29</v>
      </c>
      <c r="F523" s="71" t="s">
        <v>33</v>
      </c>
      <c r="G523" t="s">
        <v>117</v>
      </c>
      <c r="H523" t="s">
        <v>417</v>
      </c>
      <c r="I523" t="s">
        <v>429</v>
      </c>
      <c r="J523" s="53">
        <v>0.01</v>
      </c>
      <c r="K523" s="52">
        <v>49770</v>
      </c>
      <c r="L523" s="51">
        <v>497.7</v>
      </c>
      <c r="R523" s="25" t="str">
        <f t="shared" si="126"/>
        <v>SAMEME2</v>
      </c>
      <c r="S523" s="25" t="str">
        <f t="shared" si="127"/>
        <v>NVDA</v>
      </c>
      <c r="T523" s="25" t="str">
        <f t="shared" si="128"/>
        <v>*</v>
      </c>
      <c r="U523" s="25" t="str">
        <f t="shared" si="129"/>
        <v>1ASP</v>
      </c>
      <c r="V523" s="23">
        <f t="shared" si="134"/>
        <v>0.01</v>
      </c>
      <c r="W523" s="24">
        <f t="shared" si="125"/>
        <v>49770</v>
      </c>
      <c r="X523" s="26">
        <f t="shared" si="130"/>
        <v>497.7</v>
      </c>
      <c r="Y523" s="49">
        <f t="shared" si="135"/>
        <v>0</v>
      </c>
      <c r="Z523" s="49">
        <f t="shared" si="136"/>
        <v>0</v>
      </c>
      <c r="AB523" s="27">
        <f t="shared" si="131"/>
        <v>0</v>
      </c>
      <c r="AC523" s="28">
        <f t="shared" si="132"/>
        <v>0</v>
      </c>
      <c r="AD523" s="28">
        <f t="shared" si="133"/>
        <v>0</v>
      </c>
    </row>
    <row r="524" spans="2:30" ht="15.75">
      <c r="B524" s="1" t="str">
        <f t="shared" si="123"/>
        <v>11/06/2024</v>
      </c>
      <c r="C524" t="s">
        <v>30</v>
      </c>
      <c r="D524" s="76" t="s">
        <v>253</v>
      </c>
      <c r="E524" s="71" t="s">
        <v>29</v>
      </c>
      <c r="F524" s="71" t="s">
        <v>33</v>
      </c>
      <c r="G524" t="s">
        <v>117</v>
      </c>
      <c r="H524" t="s">
        <v>417</v>
      </c>
      <c r="I524" t="s">
        <v>429</v>
      </c>
      <c r="J524" s="53">
        <v>0.01</v>
      </c>
      <c r="K524" s="52">
        <v>3000</v>
      </c>
      <c r="L524" s="51">
        <v>30</v>
      </c>
      <c r="R524" s="25" t="str">
        <f t="shared" si="126"/>
        <v>SAM-RED</v>
      </c>
      <c r="S524" s="25" t="str">
        <f t="shared" si="127"/>
        <v>NVDA</v>
      </c>
      <c r="T524" s="25" t="str">
        <f t="shared" si="128"/>
        <v>*</v>
      </c>
      <c r="U524" s="25" t="str">
        <f t="shared" si="129"/>
        <v>1ASP</v>
      </c>
      <c r="V524" s="23">
        <f t="shared" si="134"/>
        <v>0.01</v>
      </c>
      <c r="W524" s="24">
        <f t="shared" si="125"/>
        <v>3000</v>
      </c>
      <c r="X524" s="26">
        <f t="shared" si="130"/>
        <v>30</v>
      </c>
      <c r="Y524" s="49">
        <f t="shared" si="135"/>
        <v>0</v>
      </c>
      <c r="Z524" s="49">
        <f t="shared" si="136"/>
        <v>0</v>
      </c>
      <c r="AB524" s="27">
        <f t="shared" si="131"/>
        <v>0</v>
      </c>
      <c r="AC524" s="28">
        <f t="shared" si="132"/>
        <v>0</v>
      </c>
      <c r="AD524" s="28">
        <f t="shared" si="133"/>
        <v>0</v>
      </c>
    </row>
    <row r="525" spans="2:30" ht="15.75">
      <c r="B525" s="1" t="str">
        <f t="shared" si="123"/>
        <v>11/06/2024</v>
      </c>
      <c r="C525" t="s">
        <v>21</v>
      </c>
      <c r="D525" s="76" t="s">
        <v>253</v>
      </c>
      <c r="E525" s="71" t="s">
        <v>29</v>
      </c>
      <c r="F525" s="71" t="s">
        <v>33</v>
      </c>
      <c r="G525" t="s">
        <v>117</v>
      </c>
      <c r="H525" t="s">
        <v>417</v>
      </c>
      <c r="I525" t="s">
        <v>429</v>
      </c>
      <c r="J525" s="53">
        <v>0.01</v>
      </c>
      <c r="K525" s="52">
        <v>19200</v>
      </c>
      <c r="L525" s="51">
        <v>192</v>
      </c>
      <c r="R525" s="25" t="str">
        <f t="shared" si="126"/>
        <v>SAM-RVG</v>
      </c>
      <c r="S525" s="25" t="str">
        <f t="shared" si="127"/>
        <v>NVDA</v>
      </c>
      <c r="T525" s="25" t="str">
        <f t="shared" si="128"/>
        <v>*</v>
      </c>
      <c r="U525" s="25" t="str">
        <f t="shared" si="129"/>
        <v>1ASP</v>
      </c>
      <c r="V525" s="23">
        <f t="shared" si="134"/>
        <v>0.01</v>
      </c>
      <c r="W525" s="24">
        <f t="shared" si="125"/>
        <v>19200</v>
      </c>
      <c r="X525" s="26">
        <f t="shared" si="130"/>
        <v>192</v>
      </c>
      <c r="Y525" s="49">
        <f t="shared" si="135"/>
        <v>0</v>
      </c>
      <c r="Z525" s="49">
        <f t="shared" si="136"/>
        <v>0</v>
      </c>
      <c r="AB525" s="27">
        <f t="shared" si="131"/>
        <v>0</v>
      </c>
      <c r="AC525" s="28">
        <f t="shared" si="132"/>
        <v>0</v>
      </c>
      <c r="AD525" s="28">
        <f t="shared" si="133"/>
        <v>0</v>
      </c>
    </row>
    <row r="526" spans="2:30" ht="15.75">
      <c r="B526" s="1" t="str">
        <f t="shared" si="123"/>
        <v>11/06/2024</v>
      </c>
      <c r="C526" t="s">
        <v>27</v>
      </c>
      <c r="D526" s="76" t="s">
        <v>253</v>
      </c>
      <c r="E526" s="71" t="s">
        <v>29</v>
      </c>
      <c r="F526" s="71" t="s">
        <v>33</v>
      </c>
      <c r="G526" t="s">
        <v>117</v>
      </c>
      <c r="H526" t="s">
        <v>417</v>
      </c>
      <c r="I526" t="s">
        <v>429</v>
      </c>
      <c r="J526" s="53">
        <v>0.01</v>
      </c>
      <c r="K526" s="52">
        <v>39700</v>
      </c>
      <c r="L526" s="51">
        <v>397</v>
      </c>
      <c r="R526" s="25" t="str">
        <f t="shared" si="126"/>
        <v>SAM-SP</v>
      </c>
      <c r="S526" s="25" t="str">
        <f t="shared" si="127"/>
        <v>NVDA</v>
      </c>
      <c r="T526" s="25" t="str">
        <f t="shared" si="128"/>
        <v>*</v>
      </c>
      <c r="U526" s="25" t="str">
        <f t="shared" si="129"/>
        <v>1ASP</v>
      </c>
      <c r="V526" s="23">
        <f t="shared" si="134"/>
        <v>0.01</v>
      </c>
      <c r="W526" s="24">
        <f t="shared" si="125"/>
        <v>39700</v>
      </c>
      <c r="X526" s="26">
        <f t="shared" si="130"/>
        <v>397</v>
      </c>
      <c r="Y526" s="49">
        <f t="shared" si="135"/>
        <v>0</v>
      </c>
      <c r="Z526" s="49">
        <f t="shared" si="136"/>
        <v>0</v>
      </c>
      <c r="AB526" s="27">
        <f t="shared" si="131"/>
        <v>0</v>
      </c>
      <c r="AC526" s="28">
        <f t="shared" si="132"/>
        <v>0</v>
      </c>
      <c r="AD526" s="28">
        <f t="shared" si="133"/>
        <v>0</v>
      </c>
    </row>
    <row r="527" spans="2:30" ht="15.75">
      <c r="B527" s="1" t="str">
        <f t="shared" ref="B527:B590" si="137">+H527</f>
        <v>11/06/2024</v>
      </c>
      <c r="C527" t="s">
        <v>75</v>
      </c>
      <c r="D527" s="76" t="s">
        <v>253</v>
      </c>
      <c r="E527" s="71" t="s">
        <v>29</v>
      </c>
      <c r="F527" s="71" t="s">
        <v>33</v>
      </c>
      <c r="G527" t="s">
        <v>117</v>
      </c>
      <c r="H527" t="s">
        <v>417</v>
      </c>
      <c r="I527" t="s">
        <v>429</v>
      </c>
      <c r="J527" s="53">
        <v>0.01</v>
      </c>
      <c r="K527" s="52">
        <v>224550</v>
      </c>
      <c r="L527" s="51">
        <v>2245.5</v>
      </c>
      <c r="R527" s="25" t="str">
        <f t="shared" si="126"/>
        <v>USA-EQ</v>
      </c>
      <c r="S527" s="25" t="str">
        <f t="shared" si="127"/>
        <v>NVDA</v>
      </c>
      <c r="T527" s="25" t="str">
        <f t="shared" si="128"/>
        <v>*</v>
      </c>
      <c r="U527" s="25" t="str">
        <f t="shared" si="129"/>
        <v>1ASP</v>
      </c>
      <c r="V527" s="23">
        <f t="shared" si="134"/>
        <v>0.01</v>
      </c>
      <c r="W527" s="24">
        <f t="shared" ref="W527:W590" si="138">+K527</f>
        <v>224550</v>
      </c>
      <c r="X527" s="26">
        <f t="shared" si="130"/>
        <v>2245.5</v>
      </c>
      <c r="Y527" s="49">
        <f t="shared" si="135"/>
        <v>0</v>
      </c>
      <c r="Z527" s="49">
        <f t="shared" si="136"/>
        <v>0</v>
      </c>
      <c r="AB527" s="27">
        <f t="shared" si="131"/>
        <v>0</v>
      </c>
      <c r="AC527" s="28">
        <f t="shared" si="132"/>
        <v>0</v>
      </c>
      <c r="AD527" s="28">
        <f t="shared" si="133"/>
        <v>0</v>
      </c>
    </row>
    <row r="528" spans="2:30" ht="15.75">
      <c r="B528" s="1" t="str">
        <f t="shared" si="137"/>
        <v>11/06/2024</v>
      </c>
      <c r="C528" t="s">
        <v>21</v>
      </c>
      <c r="D528" s="76" t="s">
        <v>399</v>
      </c>
      <c r="E528" s="71" t="s">
        <v>28</v>
      </c>
      <c r="F528" s="71" t="s">
        <v>33</v>
      </c>
      <c r="G528" t="s">
        <v>117</v>
      </c>
      <c r="H528" t="s">
        <v>417</v>
      </c>
      <c r="I528" t="s">
        <v>435</v>
      </c>
      <c r="J528" s="53">
        <v>0.28650199999999998</v>
      </c>
      <c r="K528" s="52">
        <v>11830</v>
      </c>
      <c r="L528" s="51">
        <v>3389.32</v>
      </c>
      <c r="R528" s="25" t="str">
        <f t="shared" si="126"/>
        <v>SAM-RVG</v>
      </c>
      <c r="S528" s="25" t="str">
        <f t="shared" si="127"/>
        <v>SONY</v>
      </c>
      <c r="T528" s="25" t="str">
        <f t="shared" si="128"/>
        <v>N</v>
      </c>
      <c r="U528" s="25" t="str">
        <f t="shared" si="129"/>
        <v>1ASP</v>
      </c>
      <c r="V528" s="23">
        <f t="shared" si="134"/>
        <v>0.28650199999999998</v>
      </c>
      <c r="W528" s="24">
        <f t="shared" si="138"/>
        <v>11830</v>
      </c>
      <c r="X528" s="26">
        <f t="shared" si="130"/>
        <v>3389.3186599999999</v>
      </c>
      <c r="Y528" s="49">
        <f t="shared" si="135"/>
        <v>0</v>
      </c>
      <c r="Z528" s="49">
        <f t="shared" si="136"/>
        <v>0</v>
      </c>
      <c r="AB528" s="27">
        <f t="shared" si="131"/>
        <v>1.340000000254804E-3</v>
      </c>
      <c r="AC528" s="28">
        <f t="shared" si="132"/>
        <v>0</v>
      </c>
      <c r="AD528" s="28">
        <f t="shared" si="133"/>
        <v>0</v>
      </c>
    </row>
    <row r="529" spans="2:30" ht="15.75">
      <c r="B529" s="1" t="str">
        <f t="shared" si="137"/>
        <v>11/06/2024</v>
      </c>
      <c r="C529" t="s">
        <v>239</v>
      </c>
      <c r="D529" s="76" t="s">
        <v>240</v>
      </c>
      <c r="E529" s="71" t="s">
        <v>29</v>
      </c>
      <c r="F529" s="71" t="s">
        <v>223</v>
      </c>
      <c r="G529" t="s">
        <v>117</v>
      </c>
      <c r="H529" t="s">
        <v>417</v>
      </c>
      <c r="I529" t="s">
        <v>435</v>
      </c>
      <c r="J529" s="53">
        <v>0.30097299999999999</v>
      </c>
      <c r="K529" s="52">
        <v>14</v>
      </c>
      <c r="L529" s="51">
        <v>4.21</v>
      </c>
      <c r="R529" s="25" t="str">
        <f t="shared" si="126"/>
        <v>SAMBPIA</v>
      </c>
      <c r="S529" s="25" t="str">
        <f t="shared" si="127"/>
        <v>USMV</v>
      </c>
      <c r="T529" s="25" t="str">
        <f t="shared" si="128"/>
        <v>*</v>
      </c>
      <c r="U529" s="25" t="str">
        <f t="shared" si="129"/>
        <v>1ISP</v>
      </c>
      <c r="V529" s="23">
        <f t="shared" si="134"/>
        <v>0.30097299999999999</v>
      </c>
      <c r="W529" s="24">
        <f t="shared" si="138"/>
        <v>14</v>
      </c>
      <c r="X529" s="26">
        <f t="shared" si="130"/>
        <v>4.213622</v>
      </c>
      <c r="Y529" s="49">
        <f t="shared" si="135"/>
        <v>0</v>
      </c>
      <c r="Z529" s="49">
        <f t="shared" si="136"/>
        <v>0</v>
      </c>
      <c r="AB529" s="27">
        <f t="shared" si="131"/>
        <v>-3.6220000000000141E-3</v>
      </c>
      <c r="AC529" s="28">
        <f t="shared" si="132"/>
        <v>0</v>
      </c>
      <c r="AD529" s="28">
        <f t="shared" si="133"/>
        <v>0</v>
      </c>
    </row>
    <row r="530" spans="2:30" ht="15.75">
      <c r="B530" s="1" t="str">
        <f t="shared" si="137"/>
        <v>11/06/2024</v>
      </c>
      <c r="C530" t="s">
        <v>241</v>
      </c>
      <c r="D530" s="76" t="s">
        <v>240</v>
      </c>
      <c r="E530" s="71" t="s">
        <v>29</v>
      </c>
      <c r="F530" s="71" t="s">
        <v>223</v>
      </c>
      <c r="G530" t="s">
        <v>117</v>
      </c>
      <c r="H530" t="s">
        <v>417</v>
      </c>
      <c r="I530" t="s">
        <v>435</v>
      </c>
      <c r="J530" s="53">
        <v>0.30097299999999999</v>
      </c>
      <c r="K530" s="52">
        <v>14</v>
      </c>
      <c r="L530" s="51">
        <v>4.21</v>
      </c>
      <c r="R530" s="25" t="str">
        <f t="shared" si="126"/>
        <v>SAMBPIB</v>
      </c>
      <c r="S530" s="25" t="str">
        <f t="shared" si="127"/>
        <v>USMV</v>
      </c>
      <c r="T530" s="25" t="str">
        <f t="shared" si="128"/>
        <v>*</v>
      </c>
      <c r="U530" s="25" t="str">
        <f t="shared" si="129"/>
        <v>1ISP</v>
      </c>
      <c r="V530" s="23">
        <f t="shared" si="134"/>
        <v>0.30097299999999999</v>
      </c>
      <c r="W530" s="24">
        <f t="shared" si="138"/>
        <v>14</v>
      </c>
      <c r="X530" s="26">
        <f t="shared" si="130"/>
        <v>4.213622</v>
      </c>
      <c r="Y530" s="49">
        <f t="shared" si="135"/>
        <v>0</v>
      </c>
      <c r="Z530" s="49">
        <f t="shared" si="136"/>
        <v>0</v>
      </c>
      <c r="AB530" s="27">
        <f t="shared" si="131"/>
        <v>-3.6220000000000141E-3</v>
      </c>
      <c r="AC530" s="28">
        <f t="shared" si="132"/>
        <v>0</v>
      </c>
      <c r="AD530" s="28">
        <f t="shared" si="133"/>
        <v>0</v>
      </c>
    </row>
    <row r="531" spans="2:30" ht="15.75">
      <c r="B531" s="1" t="str">
        <f t="shared" si="137"/>
        <v>11/06/2024</v>
      </c>
      <c r="C531" t="s">
        <v>242</v>
      </c>
      <c r="D531" s="76" t="s">
        <v>240</v>
      </c>
      <c r="E531" s="71" t="s">
        <v>29</v>
      </c>
      <c r="F531" s="71" t="s">
        <v>223</v>
      </c>
      <c r="G531" t="s">
        <v>117</v>
      </c>
      <c r="H531" t="s">
        <v>417</v>
      </c>
      <c r="I531" t="s">
        <v>435</v>
      </c>
      <c r="J531" s="53">
        <v>0.30097299999999999</v>
      </c>
      <c r="K531" s="52">
        <v>14</v>
      </c>
      <c r="L531" s="51">
        <v>4.21</v>
      </c>
      <c r="R531" s="25" t="str">
        <f t="shared" si="126"/>
        <v>SAMBPIC</v>
      </c>
      <c r="S531" s="25" t="str">
        <f t="shared" si="127"/>
        <v>USMV</v>
      </c>
      <c r="T531" s="25" t="str">
        <f t="shared" si="128"/>
        <v>*</v>
      </c>
      <c r="U531" s="25" t="str">
        <f t="shared" si="129"/>
        <v>1ISP</v>
      </c>
      <c r="V531" s="23">
        <f t="shared" si="134"/>
        <v>0.30097299999999999</v>
      </c>
      <c r="W531" s="24">
        <f t="shared" si="138"/>
        <v>14</v>
      </c>
      <c r="X531" s="26">
        <f t="shared" si="130"/>
        <v>4.213622</v>
      </c>
      <c r="Y531" s="49">
        <f t="shared" si="135"/>
        <v>0</v>
      </c>
      <c r="Z531" s="49">
        <f t="shared" si="136"/>
        <v>0</v>
      </c>
      <c r="AB531" s="27">
        <f t="shared" si="131"/>
        <v>-3.6220000000000141E-3</v>
      </c>
      <c r="AC531" s="28">
        <f t="shared" si="132"/>
        <v>0</v>
      </c>
      <c r="AD531" s="28">
        <f t="shared" si="133"/>
        <v>0</v>
      </c>
    </row>
    <row r="532" spans="2:30" ht="15.75">
      <c r="B532" s="1" t="str">
        <f t="shared" si="137"/>
        <v>11/06/2024</v>
      </c>
      <c r="C532" t="s">
        <v>243</v>
      </c>
      <c r="D532" s="76" t="s">
        <v>240</v>
      </c>
      <c r="E532" s="71" t="s">
        <v>29</v>
      </c>
      <c r="F532" s="71" t="s">
        <v>223</v>
      </c>
      <c r="G532" t="s">
        <v>117</v>
      </c>
      <c r="H532" t="s">
        <v>417</v>
      </c>
      <c r="I532" t="s">
        <v>435</v>
      </c>
      <c r="J532" s="53">
        <v>0.30097299999999999</v>
      </c>
      <c r="K532" s="52">
        <v>14</v>
      </c>
      <c r="L532" s="51">
        <v>4.21</v>
      </c>
      <c r="R532" s="25" t="str">
        <f t="shared" ref="R532:R595" si="139">IF(C532="","",C532)</f>
        <v>SAMBPID</v>
      </c>
      <c r="S532" s="25" t="str">
        <f t="shared" ref="S532:S595" si="140">IF(D532="","",D532)</f>
        <v>USMV</v>
      </c>
      <c r="T532" s="25" t="str">
        <f t="shared" ref="T532:T595" si="141">IF(E532="","",E532)</f>
        <v>*</v>
      </c>
      <c r="U532" s="25" t="str">
        <f t="shared" ref="U532:U595" si="142">IF(F532="","",F532)</f>
        <v>1ISP</v>
      </c>
      <c r="V532" s="23">
        <f t="shared" si="134"/>
        <v>0.30097299999999999</v>
      </c>
      <c r="W532" s="24">
        <f t="shared" si="138"/>
        <v>14</v>
      </c>
      <c r="X532" s="26">
        <f t="shared" ref="X532:X595" si="143">V532*W532</f>
        <v>4.213622</v>
      </c>
      <c r="Y532" s="49">
        <f t="shared" si="135"/>
        <v>0</v>
      </c>
      <c r="Z532" s="49">
        <f t="shared" si="136"/>
        <v>0</v>
      </c>
      <c r="AB532" s="27">
        <f t="shared" ref="AB532:AB595" si="144">L532-X532</f>
        <v>-3.6220000000000141E-3</v>
      </c>
      <c r="AC532" s="28">
        <f t="shared" ref="AC532:AC595" si="145">M532-Y532</f>
        <v>0</v>
      </c>
      <c r="AD532" s="28">
        <f t="shared" ref="AD532:AD595" si="146">N532-Z532</f>
        <v>0</v>
      </c>
    </row>
    <row r="533" spans="2:30" ht="15.75">
      <c r="B533" s="1" t="str">
        <f t="shared" si="137"/>
        <v>11/06/2024</v>
      </c>
      <c r="C533" t="s">
        <v>70</v>
      </c>
      <c r="D533" s="76" t="s">
        <v>240</v>
      </c>
      <c r="E533" s="71" t="s">
        <v>29</v>
      </c>
      <c r="F533" s="71" t="s">
        <v>223</v>
      </c>
      <c r="G533" t="s">
        <v>117</v>
      </c>
      <c r="H533" t="s">
        <v>417</v>
      </c>
      <c r="I533" t="s">
        <v>435</v>
      </c>
      <c r="J533" s="53">
        <v>0.30097299999999999</v>
      </c>
      <c r="K533" s="52">
        <v>1192</v>
      </c>
      <c r="L533" s="51">
        <v>358.76</v>
      </c>
      <c r="R533" s="25" t="str">
        <f t="shared" si="139"/>
        <v>SAMUSCP</v>
      </c>
      <c r="S533" s="25" t="str">
        <f t="shared" si="140"/>
        <v>USMV</v>
      </c>
      <c r="T533" s="25" t="str">
        <f t="shared" si="141"/>
        <v>*</v>
      </c>
      <c r="U533" s="25" t="str">
        <f t="shared" si="142"/>
        <v>1ISP</v>
      </c>
      <c r="V533" s="23">
        <f t="shared" si="134"/>
        <v>0.30097299999999999</v>
      </c>
      <c r="W533" s="24">
        <f t="shared" si="138"/>
        <v>1192</v>
      </c>
      <c r="X533" s="26">
        <f t="shared" si="143"/>
        <v>358.759816</v>
      </c>
      <c r="Y533" s="49">
        <f t="shared" si="135"/>
        <v>0</v>
      </c>
      <c r="Z533" s="49">
        <f t="shared" si="136"/>
        <v>0</v>
      </c>
      <c r="AB533" s="27">
        <f t="shared" si="144"/>
        <v>1.8399999999019201E-4</v>
      </c>
      <c r="AC533" s="28">
        <f t="shared" si="145"/>
        <v>0</v>
      </c>
      <c r="AD533" s="28">
        <f t="shared" si="146"/>
        <v>0</v>
      </c>
    </row>
    <row r="534" spans="2:30" ht="15.75">
      <c r="B534" s="1" t="str">
        <f t="shared" si="137"/>
        <v>11/06/2024</v>
      </c>
      <c r="C534" t="s">
        <v>293</v>
      </c>
      <c r="D534" s="76" t="s">
        <v>240</v>
      </c>
      <c r="E534" s="71" t="s">
        <v>29</v>
      </c>
      <c r="F534" s="71" t="s">
        <v>223</v>
      </c>
      <c r="G534" t="s">
        <v>117</v>
      </c>
      <c r="H534" t="s">
        <v>417</v>
      </c>
      <c r="I534" t="s">
        <v>435</v>
      </c>
      <c r="J534" s="53">
        <v>0.30097299999999999</v>
      </c>
      <c r="K534" s="52">
        <v>40086</v>
      </c>
      <c r="L534" s="51">
        <v>12064.8</v>
      </c>
      <c r="R534" s="25" t="str">
        <f t="shared" si="139"/>
        <v>STERMXN</v>
      </c>
      <c r="S534" s="25" t="str">
        <f t="shared" si="140"/>
        <v>USMV</v>
      </c>
      <c r="T534" s="25" t="str">
        <f t="shared" si="141"/>
        <v>*</v>
      </c>
      <c r="U534" s="25" t="str">
        <f t="shared" si="142"/>
        <v>1ISP</v>
      </c>
      <c r="V534" s="23">
        <f t="shared" si="134"/>
        <v>0.30097299999999999</v>
      </c>
      <c r="W534" s="24">
        <f t="shared" si="138"/>
        <v>40086</v>
      </c>
      <c r="X534" s="26">
        <f t="shared" si="143"/>
        <v>12064.803678</v>
      </c>
      <c r="Y534" s="49">
        <f t="shared" si="135"/>
        <v>0</v>
      </c>
      <c r="Z534" s="49">
        <f t="shared" si="136"/>
        <v>0</v>
      </c>
      <c r="AB534" s="27">
        <f t="shared" si="144"/>
        <v>-3.6780000009457581E-3</v>
      </c>
      <c r="AC534" s="28">
        <f t="shared" si="145"/>
        <v>0</v>
      </c>
      <c r="AD534" s="28">
        <f t="shared" si="146"/>
        <v>0</v>
      </c>
    </row>
    <row r="535" spans="2:30" ht="15.75">
      <c r="B535" s="1" t="str">
        <f t="shared" si="137"/>
        <v>11/06/2024</v>
      </c>
      <c r="C535" t="s">
        <v>178</v>
      </c>
      <c r="D535" s="76" t="s">
        <v>240</v>
      </c>
      <c r="E535" s="71" t="s">
        <v>29</v>
      </c>
      <c r="F535" s="71" t="s">
        <v>223</v>
      </c>
      <c r="G535" t="s">
        <v>117</v>
      </c>
      <c r="H535" t="s">
        <v>417</v>
      </c>
      <c r="I535" t="s">
        <v>435</v>
      </c>
      <c r="J535" s="53">
        <v>0.30097299999999999</v>
      </c>
      <c r="K535" s="52">
        <v>41634</v>
      </c>
      <c r="L535" s="51">
        <v>12530.71</v>
      </c>
      <c r="R535" s="25" t="str">
        <f t="shared" si="139"/>
        <v>STERUSD</v>
      </c>
      <c r="S535" s="25" t="str">
        <f t="shared" si="140"/>
        <v>USMV</v>
      </c>
      <c r="T535" s="25" t="str">
        <f t="shared" si="141"/>
        <v>*</v>
      </c>
      <c r="U535" s="25" t="str">
        <f t="shared" si="142"/>
        <v>1ISP</v>
      </c>
      <c r="V535" s="23">
        <f t="shared" si="134"/>
        <v>0.30097299999999999</v>
      </c>
      <c r="W535" s="24">
        <f t="shared" si="138"/>
        <v>41634</v>
      </c>
      <c r="X535" s="26">
        <f t="shared" si="143"/>
        <v>12530.709881999999</v>
      </c>
      <c r="Y535" s="49">
        <f t="shared" si="135"/>
        <v>0</v>
      </c>
      <c r="Z535" s="49">
        <f t="shared" si="136"/>
        <v>0</v>
      </c>
      <c r="AB535" s="27">
        <f t="shared" si="144"/>
        <v>1.1799999992945231E-4</v>
      </c>
      <c r="AC535" s="28">
        <f t="shared" si="145"/>
        <v>0</v>
      </c>
      <c r="AD535" s="28">
        <f t="shared" si="146"/>
        <v>0</v>
      </c>
    </row>
    <row r="536" spans="2:30" ht="15.75">
      <c r="B536" s="1" t="str">
        <f t="shared" si="137"/>
        <v>13/06/2024</v>
      </c>
      <c r="C536" t="s">
        <v>11</v>
      </c>
      <c r="D536" s="76" t="s">
        <v>236</v>
      </c>
      <c r="E536" s="71" t="s">
        <v>28</v>
      </c>
      <c r="F536" s="71" t="s">
        <v>223</v>
      </c>
      <c r="G536" t="s">
        <v>117</v>
      </c>
      <c r="H536" t="s">
        <v>426</v>
      </c>
      <c r="I536" t="s">
        <v>442</v>
      </c>
      <c r="J536" s="53">
        <v>0.30040699999999998</v>
      </c>
      <c r="K536" s="52">
        <v>27000</v>
      </c>
      <c r="L536" s="51">
        <v>8110.99</v>
      </c>
      <c r="M536" s="20">
        <v>0</v>
      </c>
      <c r="N536" s="20">
        <v>0.1</v>
      </c>
      <c r="R536" s="25" t="str">
        <f t="shared" si="139"/>
        <v>SAM-AF</v>
      </c>
      <c r="S536" s="25" t="str">
        <f t="shared" si="140"/>
        <v>VDJP</v>
      </c>
      <c r="T536" s="25" t="str">
        <f t="shared" si="141"/>
        <v>N</v>
      </c>
      <c r="U536" s="25" t="str">
        <f t="shared" si="142"/>
        <v>1ISP</v>
      </c>
      <c r="V536" s="23">
        <f t="shared" si="134"/>
        <v>0.30040699999999998</v>
      </c>
      <c r="W536" s="24">
        <f t="shared" si="138"/>
        <v>27000</v>
      </c>
      <c r="X536" s="26">
        <f t="shared" si="143"/>
        <v>8110.9889999999996</v>
      </c>
      <c r="Y536" s="49">
        <f t="shared" si="135"/>
        <v>0</v>
      </c>
      <c r="Z536" s="49">
        <f t="shared" si="136"/>
        <v>0.1</v>
      </c>
      <c r="AB536" s="27">
        <f t="shared" si="144"/>
        <v>1.0000000002037268E-3</v>
      </c>
      <c r="AC536" s="28">
        <f t="shared" si="145"/>
        <v>0</v>
      </c>
      <c r="AD536" s="28">
        <f t="shared" si="146"/>
        <v>0</v>
      </c>
    </row>
    <row r="537" spans="2:30" ht="15.75">
      <c r="B537" s="1" t="str">
        <f t="shared" si="137"/>
        <v>13/06/2024</v>
      </c>
      <c r="C537" t="s">
        <v>22</v>
      </c>
      <c r="D537" s="76" t="s">
        <v>249</v>
      </c>
      <c r="E537" s="71" t="s">
        <v>29</v>
      </c>
      <c r="F537" s="71" t="s">
        <v>33</v>
      </c>
      <c r="G537" t="s">
        <v>117</v>
      </c>
      <c r="H537" t="s">
        <v>426</v>
      </c>
      <c r="I537" t="s">
        <v>429</v>
      </c>
      <c r="J537" s="53">
        <v>0.45</v>
      </c>
      <c r="K537" s="52">
        <v>22359</v>
      </c>
      <c r="L537" s="51">
        <v>10061.549999999999</v>
      </c>
      <c r="R537" s="25" t="str">
        <f t="shared" si="139"/>
        <v>SAMEMEC</v>
      </c>
      <c r="S537" s="25" t="str">
        <f t="shared" si="140"/>
        <v>ICE</v>
      </c>
      <c r="T537" s="25" t="str">
        <f t="shared" si="141"/>
        <v>*</v>
      </c>
      <c r="U537" s="25" t="str">
        <f t="shared" si="142"/>
        <v>1ASP</v>
      </c>
      <c r="V537" s="23">
        <f t="shared" si="134"/>
        <v>0.45</v>
      </c>
      <c r="W537" s="24">
        <f t="shared" si="138"/>
        <v>22359</v>
      </c>
      <c r="X537" s="26">
        <f t="shared" si="143"/>
        <v>10061.550000000001</v>
      </c>
      <c r="Y537" s="49">
        <f t="shared" si="135"/>
        <v>0</v>
      </c>
      <c r="Z537" s="49">
        <f t="shared" si="136"/>
        <v>0</v>
      </c>
      <c r="AB537" s="27">
        <f t="shared" si="144"/>
        <v>0</v>
      </c>
      <c r="AC537" s="28">
        <f t="shared" si="145"/>
        <v>0</v>
      </c>
      <c r="AD537" s="28">
        <f t="shared" si="146"/>
        <v>0</v>
      </c>
    </row>
    <row r="538" spans="2:30" ht="15.75">
      <c r="B538" s="1" t="str">
        <f t="shared" si="137"/>
        <v>13/06/2024</v>
      </c>
      <c r="C538" t="s">
        <v>31</v>
      </c>
      <c r="D538" s="76" t="s">
        <v>249</v>
      </c>
      <c r="E538" s="71" t="s">
        <v>29</v>
      </c>
      <c r="F538" s="71" t="s">
        <v>33</v>
      </c>
      <c r="G538" t="s">
        <v>117</v>
      </c>
      <c r="H538" t="s">
        <v>426</v>
      </c>
      <c r="I538" t="s">
        <v>429</v>
      </c>
      <c r="J538" s="53">
        <v>0.45</v>
      </c>
      <c r="K538" s="52">
        <v>11948</v>
      </c>
      <c r="L538" s="51">
        <v>5376.6</v>
      </c>
      <c r="R538" s="25" t="str">
        <f t="shared" si="139"/>
        <v>SAMEME1</v>
      </c>
      <c r="S538" s="25" t="str">
        <f t="shared" si="140"/>
        <v>ICE</v>
      </c>
      <c r="T538" s="25" t="str">
        <f t="shared" si="141"/>
        <v>*</v>
      </c>
      <c r="U538" s="25" t="str">
        <f t="shared" si="142"/>
        <v>1ASP</v>
      </c>
      <c r="V538" s="23">
        <f t="shared" si="134"/>
        <v>0.45</v>
      </c>
      <c r="W538" s="24">
        <f t="shared" si="138"/>
        <v>11948</v>
      </c>
      <c r="X538" s="26">
        <f t="shared" si="143"/>
        <v>5376.6</v>
      </c>
      <c r="Y538" s="49">
        <f t="shared" si="135"/>
        <v>0</v>
      </c>
      <c r="Z538" s="49">
        <f t="shared" si="136"/>
        <v>0</v>
      </c>
      <c r="AB538" s="27">
        <f t="shared" si="144"/>
        <v>0</v>
      </c>
      <c r="AC538" s="28">
        <f t="shared" si="145"/>
        <v>0</v>
      </c>
      <c r="AD538" s="28">
        <f t="shared" si="146"/>
        <v>0</v>
      </c>
    </row>
    <row r="539" spans="2:30" ht="15.75">
      <c r="B539" s="1" t="str">
        <f t="shared" si="137"/>
        <v>13/06/2024</v>
      </c>
      <c r="C539" t="s">
        <v>27</v>
      </c>
      <c r="D539" s="76" t="s">
        <v>249</v>
      </c>
      <c r="E539" s="71" t="s">
        <v>29</v>
      </c>
      <c r="F539" s="71" t="s">
        <v>33</v>
      </c>
      <c r="G539" t="s">
        <v>117</v>
      </c>
      <c r="H539" t="s">
        <v>426</v>
      </c>
      <c r="I539" t="s">
        <v>429</v>
      </c>
      <c r="J539" s="53">
        <v>0.45</v>
      </c>
      <c r="K539" s="52">
        <v>7320</v>
      </c>
      <c r="L539" s="51">
        <v>3294</v>
      </c>
      <c r="R539" s="25" t="str">
        <f t="shared" si="139"/>
        <v>SAM-SP</v>
      </c>
      <c r="S539" s="25" t="str">
        <f t="shared" si="140"/>
        <v>ICE</v>
      </c>
      <c r="T539" s="25" t="str">
        <f t="shared" si="141"/>
        <v>*</v>
      </c>
      <c r="U539" s="25" t="str">
        <f t="shared" si="142"/>
        <v>1ASP</v>
      </c>
      <c r="V539" s="23">
        <f t="shared" si="134"/>
        <v>0.45</v>
      </c>
      <c r="W539" s="24">
        <f t="shared" si="138"/>
        <v>7320</v>
      </c>
      <c r="X539" s="26">
        <f t="shared" si="143"/>
        <v>3294</v>
      </c>
      <c r="Y539" s="49">
        <f t="shared" si="135"/>
        <v>0</v>
      </c>
      <c r="Z539" s="49">
        <f t="shared" si="136"/>
        <v>0</v>
      </c>
      <c r="AB539" s="27">
        <f t="shared" si="144"/>
        <v>0</v>
      </c>
      <c r="AC539" s="28">
        <f t="shared" si="145"/>
        <v>0</v>
      </c>
      <c r="AD539" s="28">
        <f t="shared" si="146"/>
        <v>0</v>
      </c>
    </row>
    <row r="540" spans="2:30" ht="15.75">
      <c r="B540" s="1" t="str">
        <f t="shared" si="137"/>
        <v>13/06/2024</v>
      </c>
      <c r="C540" t="s">
        <v>182</v>
      </c>
      <c r="D540" s="76" t="s">
        <v>236</v>
      </c>
      <c r="E540" s="71" t="s">
        <v>28</v>
      </c>
      <c r="F540" s="71" t="s">
        <v>223</v>
      </c>
      <c r="G540" t="s">
        <v>117</v>
      </c>
      <c r="H540" t="s">
        <v>426</v>
      </c>
      <c r="I540" t="s">
        <v>442</v>
      </c>
      <c r="J540" s="53">
        <v>0.30040699999999998</v>
      </c>
      <c r="K540" s="52">
        <v>47780</v>
      </c>
      <c r="L540" s="51">
        <v>14353.45</v>
      </c>
      <c r="M540" s="20">
        <v>0</v>
      </c>
      <c r="N540" s="20">
        <v>0.1</v>
      </c>
      <c r="R540" s="25" t="str">
        <f t="shared" si="139"/>
        <v>SVIVE20</v>
      </c>
      <c r="S540" s="25" t="str">
        <f t="shared" si="140"/>
        <v>VDJP</v>
      </c>
      <c r="T540" s="25" t="str">
        <f t="shared" si="141"/>
        <v>N</v>
      </c>
      <c r="U540" s="25" t="str">
        <f t="shared" si="142"/>
        <v>1ISP</v>
      </c>
      <c r="V540" s="23">
        <f t="shared" si="134"/>
        <v>0.30040699999999998</v>
      </c>
      <c r="W540" s="24">
        <f t="shared" si="138"/>
        <v>47780</v>
      </c>
      <c r="X540" s="26">
        <f t="shared" si="143"/>
        <v>14353.446459999999</v>
      </c>
      <c r="Y540" s="49">
        <f t="shared" si="135"/>
        <v>0</v>
      </c>
      <c r="Z540" s="49">
        <f t="shared" si="136"/>
        <v>0.1</v>
      </c>
      <c r="AB540" s="27">
        <f t="shared" si="144"/>
        <v>3.5400000015215483E-3</v>
      </c>
      <c r="AC540" s="28">
        <f t="shared" si="145"/>
        <v>0</v>
      </c>
      <c r="AD540" s="28">
        <f t="shared" si="146"/>
        <v>0</v>
      </c>
    </row>
    <row r="541" spans="2:30" ht="15.75">
      <c r="B541" s="1" t="str">
        <f t="shared" si="137"/>
        <v>13/06/2024</v>
      </c>
      <c r="C541" t="s">
        <v>186</v>
      </c>
      <c r="D541" s="76" t="s">
        <v>236</v>
      </c>
      <c r="E541" s="71" t="s">
        <v>28</v>
      </c>
      <c r="F541" s="71" t="s">
        <v>223</v>
      </c>
      <c r="G541" t="s">
        <v>117</v>
      </c>
      <c r="H541" t="s">
        <v>426</v>
      </c>
      <c r="I541" t="s">
        <v>442</v>
      </c>
      <c r="J541" s="53">
        <v>0.30040699999999998</v>
      </c>
      <c r="K541" s="52">
        <v>63221</v>
      </c>
      <c r="L541" s="51">
        <v>18992.03</v>
      </c>
      <c r="M541" s="20">
        <v>0</v>
      </c>
      <c r="N541" s="20">
        <v>0.1</v>
      </c>
      <c r="R541" s="25" t="str">
        <f t="shared" si="139"/>
        <v>SVIVE35</v>
      </c>
      <c r="S541" s="25" t="str">
        <f t="shared" si="140"/>
        <v>VDJP</v>
      </c>
      <c r="T541" s="25" t="str">
        <f t="shared" si="141"/>
        <v>N</v>
      </c>
      <c r="U541" s="25" t="str">
        <f t="shared" si="142"/>
        <v>1ISP</v>
      </c>
      <c r="V541" s="23">
        <f t="shared" si="134"/>
        <v>0.30040699999999998</v>
      </c>
      <c r="W541" s="24">
        <f t="shared" si="138"/>
        <v>63221</v>
      </c>
      <c r="X541" s="26">
        <f t="shared" si="143"/>
        <v>18992.030946999999</v>
      </c>
      <c r="Y541" s="49">
        <f t="shared" si="135"/>
        <v>0</v>
      </c>
      <c r="Z541" s="49">
        <f t="shared" si="136"/>
        <v>0.1</v>
      </c>
      <c r="AB541" s="27">
        <f t="shared" si="144"/>
        <v>-9.4700000045122579E-4</v>
      </c>
      <c r="AC541" s="28">
        <f t="shared" si="145"/>
        <v>0</v>
      </c>
      <c r="AD541" s="28">
        <f t="shared" si="146"/>
        <v>0</v>
      </c>
    </row>
    <row r="542" spans="2:30" ht="15.75">
      <c r="B542" s="1" t="str">
        <f t="shared" si="137"/>
        <v>13/06/2024</v>
      </c>
      <c r="C542" t="s">
        <v>187</v>
      </c>
      <c r="D542" s="76" t="s">
        <v>236</v>
      </c>
      <c r="E542" s="71" t="s">
        <v>28</v>
      </c>
      <c r="F542" s="71" t="s">
        <v>223</v>
      </c>
      <c r="G542" t="s">
        <v>117</v>
      </c>
      <c r="H542" t="s">
        <v>426</v>
      </c>
      <c r="I542" t="s">
        <v>442</v>
      </c>
      <c r="J542" s="53">
        <v>0.30040699999999998</v>
      </c>
      <c r="K542" s="52">
        <v>18553</v>
      </c>
      <c r="L542" s="51">
        <v>5573.45</v>
      </c>
      <c r="M542" s="20">
        <v>0</v>
      </c>
      <c r="N542" s="20">
        <v>0.1</v>
      </c>
      <c r="R542" s="25" t="str">
        <f t="shared" si="139"/>
        <v>SVIVE50</v>
      </c>
      <c r="S542" s="25" t="str">
        <f t="shared" si="140"/>
        <v>VDJP</v>
      </c>
      <c r="T542" s="25" t="str">
        <f t="shared" si="141"/>
        <v>N</v>
      </c>
      <c r="U542" s="25" t="str">
        <f t="shared" si="142"/>
        <v>1ISP</v>
      </c>
      <c r="V542" s="23">
        <f t="shared" si="134"/>
        <v>0.30040699999999998</v>
      </c>
      <c r="W542" s="24">
        <f t="shared" si="138"/>
        <v>18553</v>
      </c>
      <c r="X542" s="26">
        <f t="shared" si="143"/>
        <v>5573.4510709999995</v>
      </c>
      <c r="Y542" s="49">
        <f t="shared" si="135"/>
        <v>0</v>
      </c>
      <c r="Z542" s="49">
        <f t="shared" si="136"/>
        <v>0.1</v>
      </c>
      <c r="AB542" s="27">
        <f t="shared" si="144"/>
        <v>-1.0709999996834085E-3</v>
      </c>
      <c r="AC542" s="28">
        <f t="shared" si="145"/>
        <v>0</v>
      </c>
      <c r="AD542" s="28">
        <f t="shared" si="146"/>
        <v>0</v>
      </c>
    </row>
    <row r="543" spans="2:30" ht="15.75">
      <c r="B543" s="1" t="str">
        <f t="shared" si="137"/>
        <v>13/06/2024</v>
      </c>
      <c r="C543" t="s">
        <v>75</v>
      </c>
      <c r="D543" s="76" t="s">
        <v>405</v>
      </c>
      <c r="E543" s="71" t="s">
        <v>28</v>
      </c>
      <c r="F543" s="71" t="s">
        <v>33</v>
      </c>
      <c r="G543" t="s">
        <v>117</v>
      </c>
      <c r="H543" t="s">
        <v>426</v>
      </c>
      <c r="I543" t="s">
        <v>444</v>
      </c>
      <c r="J543" s="53">
        <v>0.66</v>
      </c>
      <c r="K543" s="52">
        <v>24220</v>
      </c>
      <c r="L543" s="51">
        <v>15985.2</v>
      </c>
      <c r="R543" s="25" t="str">
        <f t="shared" si="139"/>
        <v>USA-EQ</v>
      </c>
      <c r="S543" s="25" t="str">
        <f t="shared" si="140"/>
        <v>BABA</v>
      </c>
      <c r="T543" s="25" t="str">
        <f t="shared" si="141"/>
        <v>N</v>
      </c>
      <c r="U543" s="25" t="str">
        <f t="shared" si="142"/>
        <v>1ASP</v>
      </c>
      <c r="V543" s="23">
        <f t="shared" si="134"/>
        <v>0.66</v>
      </c>
      <c r="W543" s="24">
        <f t="shared" si="138"/>
        <v>24220</v>
      </c>
      <c r="X543" s="26">
        <f t="shared" si="143"/>
        <v>15985.2</v>
      </c>
      <c r="Y543" s="49">
        <f t="shared" si="135"/>
        <v>0</v>
      </c>
      <c r="Z543" s="49">
        <f t="shared" si="136"/>
        <v>0</v>
      </c>
      <c r="AB543" s="27">
        <f t="shared" si="144"/>
        <v>0</v>
      </c>
      <c r="AC543" s="28">
        <f t="shared" si="145"/>
        <v>0</v>
      </c>
      <c r="AD543" s="28">
        <f t="shared" si="146"/>
        <v>0</v>
      </c>
    </row>
    <row r="544" spans="2:30" ht="15.75">
      <c r="B544" s="1" t="str">
        <f t="shared" si="137"/>
        <v>13/06/2024</v>
      </c>
      <c r="C544" t="s">
        <v>75</v>
      </c>
      <c r="D544" s="76" t="s">
        <v>405</v>
      </c>
      <c r="E544" s="71" t="s">
        <v>28</v>
      </c>
      <c r="F544" s="71" t="s">
        <v>33</v>
      </c>
      <c r="G544" t="s">
        <v>117</v>
      </c>
      <c r="H544" t="s">
        <v>426</v>
      </c>
      <c r="I544" t="s">
        <v>444</v>
      </c>
      <c r="J544" s="53">
        <v>1</v>
      </c>
      <c r="K544" s="52">
        <v>24220</v>
      </c>
      <c r="L544" s="51">
        <v>24220</v>
      </c>
      <c r="R544" s="25" t="str">
        <f t="shared" si="139"/>
        <v>USA-EQ</v>
      </c>
      <c r="S544" s="25" t="str">
        <f t="shared" si="140"/>
        <v>BABA</v>
      </c>
      <c r="T544" s="25" t="str">
        <f t="shared" si="141"/>
        <v>N</v>
      </c>
      <c r="U544" s="25" t="str">
        <f t="shared" si="142"/>
        <v>1ASP</v>
      </c>
      <c r="V544" s="23">
        <f t="shared" si="134"/>
        <v>1</v>
      </c>
      <c r="W544" s="24">
        <f t="shared" si="138"/>
        <v>24220</v>
      </c>
      <c r="X544" s="26">
        <f t="shared" si="143"/>
        <v>24220</v>
      </c>
      <c r="Y544" s="49">
        <f t="shared" si="135"/>
        <v>0</v>
      </c>
      <c r="Z544" s="49">
        <f t="shared" si="136"/>
        <v>0</v>
      </c>
      <c r="AB544" s="27">
        <f t="shared" si="144"/>
        <v>0</v>
      </c>
      <c r="AC544" s="28">
        <f t="shared" si="145"/>
        <v>0</v>
      </c>
      <c r="AD544" s="28">
        <f t="shared" si="146"/>
        <v>0</v>
      </c>
    </row>
    <row r="545" spans="2:30" ht="15.75">
      <c r="B545" s="1" t="str">
        <f t="shared" si="137"/>
        <v>14/06/2024</v>
      </c>
      <c r="C545" t="s">
        <v>11</v>
      </c>
      <c r="D545" s="76" t="s">
        <v>129</v>
      </c>
      <c r="E545" s="71" t="s">
        <v>433</v>
      </c>
      <c r="F545" s="71" t="s">
        <v>128</v>
      </c>
      <c r="G545" t="s">
        <v>198</v>
      </c>
      <c r="H545" t="s">
        <v>416</v>
      </c>
      <c r="I545" t="s">
        <v>435</v>
      </c>
      <c r="J545" s="53">
        <v>0.52500000000000002</v>
      </c>
      <c r="K545" s="52">
        <v>300000</v>
      </c>
      <c r="L545" s="51">
        <v>157500</v>
      </c>
      <c r="R545" s="25" t="str">
        <f t="shared" si="139"/>
        <v>SAM-AF</v>
      </c>
      <c r="S545" s="25" t="str">
        <f t="shared" si="140"/>
        <v>FIBRAMQ</v>
      </c>
      <c r="T545" s="25" t="str">
        <f t="shared" si="141"/>
        <v>12</v>
      </c>
      <c r="U545" s="25" t="str">
        <f t="shared" si="142"/>
        <v>CF</v>
      </c>
      <c r="V545" s="23">
        <f t="shared" si="134"/>
        <v>0.52500000000000002</v>
      </c>
      <c r="W545" s="24">
        <f t="shared" si="138"/>
        <v>300000</v>
      </c>
      <c r="X545" s="26">
        <f t="shared" si="143"/>
        <v>157500</v>
      </c>
      <c r="Y545" s="49">
        <f t="shared" si="135"/>
        <v>0</v>
      </c>
      <c r="Z545" s="49">
        <f t="shared" si="136"/>
        <v>0</v>
      </c>
      <c r="AB545" s="27">
        <f t="shared" si="144"/>
        <v>0</v>
      </c>
      <c r="AC545" s="28">
        <f t="shared" si="145"/>
        <v>0</v>
      </c>
      <c r="AD545" s="28">
        <f t="shared" si="146"/>
        <v>0</v>
      </c>
    </row>
    <row r="546" spans="2:30" ht="15.75">
      <c r="B546" s="1" t="str">
        <f t="shared" si="137"/>
        <v>14/06/2024</v>
      </c>
      <c r="C546" t="s">
        <v>22</v>
      </c>
      <c r="D546" s="76" t="s">
        <v>246</v>
      </c>
      <c r="E546" s="71" t="s">
        <v>28</v>
      </c>
      <c r="F546" s="71" t="s">
        <v>33</v>
      </c>
      <c r="G546" t="s">
        <v>117</v>
      </c>
      <c r="H546" t="s">
        <v>416</v>
      </c>
      <c r="I546" t="s">
        <v>447</v>
      </c>
      <c r="J546" s="53">
        <v>0.91</v>
      </c>
      <c r="K546" s="52">
        <v>12138</v>
      </c>
      <c r="L546" s="51">
        <v>11045.58</v>
      </c>
      <c r="R546" s="25" t="str">
        <f t="shared" si="139"/>
        <v>SAMEMEC</v>
      </c>
      <c r="S546" s="25" t="str">
        <f t="shared" si="140"/>
        <v>CB</v>
      </c>
      <c r="T546" s="25" t="str">
        <f t="shared" si="141"/>
        <v>N</v>
      </c>
      <c r="U546" s="25" t="str">
        <f t="shared" si="142"/>
        <v>1ASP</v>
      </c>
      <c r="V546" s="23">
        <f t="shared" si="134"/>
        <v>0.91</v>
      </c>
      <c r="W546" s="24">
        <f t="shared" si="138"/>
        <v>12138</v>
      </c>
      <c r="X546" s="26">
        <f t="shared" si="143"/>
        <v>11045.58</v>
      </c>
      <c r="Y546" s="49">
        <f t="shared" si="135"/>
        <v>0</v>
      </c>
      <c r="Z546" s="49">
        <f t="shared" si="136"/>
        <v>0</v>
      </c>
      <c r="AB546" s="27">
        <f t="shared" si="144"/>
        <v>0</v>
      </c>
      <c r="AC546" s="28">
        <f t="shared" si="145"/>
        <v>0</v>
      </c>
      <c r="AD546" s="28">
        <f t="shared" si="146"/>
        <v>0</v>
      </c>
    </row>
    <row r="547" spans="2:30" ht="15.75">
      <c r="B547" s="1" t="str">
        <f t="shared" si="137"/>
        <v>14/06/2024</v>
      </c>
      <c r="C547" t="s">
        <v>22</v>
      </c>
      <c r="D547" s="76" t="s">
        <v>143</v>
      </c>
      <c r="E547" s="71" t="s">
        <v>29</v>
      </c>
      <c r="F547" s="71" t="s">
        <v>33</v>
      </c>
      <c r="G547" t="s">
        <v>117</v>
      </c>
      <c r="H547" t="s">
        <v>416</v>
      </c>
      <c r="I547" t="s">
        <v>442</v>
      </c>
      <c r="J547" s="53">
        <v>0.5</v>
      </c>
      <c r="K547" s="52">
        <v>2098</v>
      </c>
      <c r="L547" s="51">
        <v>1049</v>
      </c>
      <c r="R547" s="25" t="str">
        <f t="shared" si="139"/>
        <v>SAMEMEC</v>
      </c>
      <c r="S547" s="25" t="str">
        <f t="shared" si="140"/>
        <v>META</v>
      </c>
      <c r="T547" s="25" t="str">
        <f t="shared" si="141"/>
        <v>*</v>
      </c>
      <c r="U547" s="25" t="str">
        <f t="shared" si="142"/>
        <v>1ASP</v>
      </c>
      <c r="V547" s="23">
        <f t="shared" si="134"/>
        <v>0.5</v>
      </c>
      <c r="W547" s="24">
        <f t="shared" si="138"/>
        <v>2098</v>
      </c>
      <c r="X547" s="26">
        <f t="shared" si="143"/>
        <v>1049</v>
      </c>
      <c r="Y547" s="49">
        <f t="shared" si="135"/>
        <v>0</v>
      </c>
      <c r="Z547" s="49">
        <f t="shared" si="136"/>
        <v>0</v>
      </c>
      <c r="AB547" s="27">
        <f t="shared" si="144"/>
        <v>0</v>
      </c>
      <c r="AC547" s="28">
        <f t="shared" si="145"/>
        <v>0</v>
      </c>
      <c r="AD547" s="28">
        <f t="shared" si="146"/>
        <v>0</v>
      </c>
    </row>
    <row r="548" spans="2:30" ht="15.75">
      <c r="B548" s="1" t="str">
        <f t="shared" si="137"/>
        <v>14/06/2024</v>
      </c>
      <c r="C548" t="s">
        <v>22</v>
      </c>
      <c r="D548" s="76" t="s">
        <v>251</v>
      </c>
      <c r="E548" s="71" t="s">
        <v>29</v>
      </c>
      <c r="F548" s="71" t="s">
        <v>33</v>
      </c>
      <c r="G548" t="s">
        <v>117</v>
      </c>
      <c r="H548" t="s">
        <v>416</v>
      </c>
      <c r="I548" t="s">
        <v>429</v>
      </c>
      <c r="J548" s="53">
        <v>0.3</v>
      </c>
      <c r="K548" s="52">
        <v>45431</v>
      </c>
      <c r="L548" s="51">
        <v>13629.3</v>
      </c>
      <c r="R548" s="25" t="str">
        <f t="shared" si="139"/>
        <v>SAMEMEC</v>
      </c>
      <c r="S548" s="25" t="str">
        <f t="shared" si="140"/>
        <v>SCI</v>
      </c>
      <c r="T548" s="25" t="str">
        <f t="shared" si="141"/>
        <v>*</v>
      </c>
      <c r="U548" s="25" t="str">
        <f t="shared" si="142"/>
        <v>1ASP</v>
      </c>
      <c r="V548" s="23">
        <f t="shared" si="134"/>
        <v>0.3</v>
      </c>
      <c r="W548" s="24">
        <f t="shared" si="138"/>
        <v>45431</v>
      </c>
      <c r="X548" s="26">
        <f t="shared" si="143"/>
        <v>13629.3</v>
      </c>
      <c r="Y548" s="49">
        <f t="shared" si="135"/>
        <v>0</v>
      </c>
      <c r="Z548" s="49">
        <f t="shared" si="136"/>
        <v>0</v>
      </c>
      <c r="AB548" s="27">
        <f t="shared" si="144"/>
        <v>0</v>
      </c>
      <c r="AC548" s="28">
        <f t="shared" si="145"/>
        <v>0</v>
      </c>
      <c r="AD548" s="28">
        <f t="shared" si="146"/>
        <v>0</v>
      </c>
    </row>
    <row r="549" spans="2:30" ht="15.75">
      <c r="B549" s="1" t="str">
        <f t="shared" si="137"/>
        <v>14/06/2024</v>
      </c>
      <c r="C549" t="s">
        <v>22</v>
      </c>
      <c r="D549" s="76" t="s">
        <v>252</v>
      </c>
      <c r="E549" s="71" t="s">
        <v>29</v>
      </c>
      <c r="F549" s="71" t="s">
        <v>33</v>
      </c>
      <c r="G549" t="s">
        <v>117</v>
      </c>
      <c r="H549" t="s">
        <v>416</v>
      </c>
      <c r="I549" t="s">
        <v>448</v>
      </c>
      <c r="J549" s="53">
        <v>0.39</v>
      </c>
      <c r="K549" s="52">
        <v>6154</v>
      </c>
      <c r="L549" s="51">
        <v>2400.06</v>
      </c>
      <c r="R549" s="25" t="str">
        <f t="shared" si="139"/>
        <v>SAMEMEC</v>
      </c>
      <c r="S549" s="25" t="str">
        <f t="shared" si="140"/>
        <v>TMO</v>
      </c>
      <c r="T549" s="25" t="str">
        <f t="shared" si="141"/>
        <v>*</v>
      </c>
      <c r="U549" s="25" t="str">
        <f t="shared" si="142"/>
        <v>1ASP</v>
      </c>
      <c r="V549" s="23">
        <f t="shared" si="134"/>
        <v>0.39</v>
      </c>
      <c r="W549" s="24">
        <f t="shared" si="138"/>
        <v>6154</v>
      </c>
      <c r="X549" s="26">
        <f t="shared" si="143"/>
        <v>2400.06</v>
      </c>
      <c r="Y549" s="49">
        <f t="shared" si="135"/>
        <v>0</v>
      </c>
      <c r="Z549" s="49">
        <f t="shared" si="136"/>
        <v>0</v>
      </c>
      <c r="AB549" s="27">
        <f t="shared" si="144"/>
        <v>0</v>
      </c>
      <c r="AC549" s="28">
        <f t="shared" si="145"/>
        <v>0</v>
      </c>
      <c r="AD549" s="28">
        <f t="shared" si="146"/>
        <v>0</v>
      </c>
    </row>
    <row r="550" spans="2:30" ht="15.75">
      <c r="B550" s="1" t="str">
        <f t="shared" si="137"/>
        <v>14/06/2024</v>
      </c>
      <c r="C550" t="s">
        <v>31</v>
      </c>
      <c r="D550" s="76" t="s">
        <v>246</v>
      </c>
      <c r="E550" s="71" t="s">
        <v>28</v>
      </c>
      <c r="F550" s="71" t="s">
        <v>33</v>
      </c>
      <c r="G550" t="s">
        <v>117</v>
      </c>
      <c r="H550" t="s">
        <v>416</v>
      </c>
      <c r="I550" t="s">
        <v>447</v>
      </c>
      <c r="J550" s="53">
        <v>0.91</v>
      </c>
      <c r="K550" s="52">
        <v>9720</v>
      </c>
      <c r="L550" s="51">
        <v>8845.2000000000007</v>
      </c>
      <c r="R550" s="25" t="str">
        <f t="shared" si="139"/>
        <v>SAMEME1</v>
      </c>
      <c r="S550" s="25" t="str">
        <f t="shared" si="140"/>
        <v>CB</v>
      </c>
      <c r="T550" s="25" t="str">
        <f t="shared" si="141"/>
        <v>N</v>
      </c>
      <c r="U550" s="25" t="str">
        <f t="shared" si="142"/>
        <v>1ASP</v>
      </c>
      <c r="V550" s="23">
        <f t="shared" si="134"/>
        <v>0.91</v>
      </c>
      <c r="W550" s="24">
        <f t="shared" si="138"/>
        <v>9720</v>
      </c>
      <c r="X550" s="26">
        <f t="shared" si="143"/>
        <v>8845.2000000000007</v>
      </c>
      <c r="Y550" s="49">
        <f t="shared" si="135"/>
        <v>0</v>
      </c>
      <c r="Z550" s="49">
        <f t="shared" si="136"/>
        <v>0</v>
      </c>
      <c r="AB550" s="27">
        <f t="shared" si="144"/>
        <v>0</v>
      </c>
      <c r="AC550" s="28">
        <f t="shared" si="145"/>
        <v>0</v>
      </c>
      <c r="AD550" s="28">
        <f t="shared" si="146"/>
        <v>0</v>
      </c>
    </row>
    <row r="551" spans="2:30" ht="15.75">
      <c r="B551" s="1" t="str">
        <f t="shared" si="137"/>
        <v>14/06/2024</v>
      </c>
      <c r="C551" t="s">
        <v>31</v>
      </c>
      <c r="D551" s="76" t="s">
        <v>143</v>
      </c>
      <c r="E551" s="71" t="s">
        <v>29</v>
      </c>
      <c r="F551" s="71" t="s">
        <v>33</v>
      </c>
      <c r="G551" t="s">
        <v>117</v>
      </c>
      <c r="H551" t="s">
        <v>416</v>
      </c>
      <c r="I551" t="s">
        <v>442</v>
      </c>
      <c r="J551" s="53">
        <v>0.5</v>
      </c>
      <c r="K551" s="52">
        <v>1780</v>
      </c>
      <c r="L551" s="51">
        <v>890</v>
      </c>
      <c r="R551" s="25" t="str">
        <f t="shared" si="139"/>
        <v>SAMEME1</v>
      </c>
      <c r="S551" s="25" t="str">
        <f t="shared" si="140"/>
        <v>META</v>
      </c>
      <c r="T551" s="25" t="str">
        <f t="shared" si="141"/>
        <v>*</v>
      </c>
      <c r="U551" s="25" t="str">
        <f t="shared" si="142"/>
        <v>1ASP</v>
      </c>
      <c r="V551" s="23">
        <f t="shared" ref="V551:V614" si="147">+J551</f>
        <v>0.5</v>
      </c>
      <c r="W551" s="24">
        <f t="shared" si="138"/>
        <v>1780</v>
      </c>
      <c r="X551" s="26">
        <f t="shared" si="143"/>
        <v>890</v>
      </c>
      <c r="Y551" s="49">
        <f t="shared" ref="Y551:Y614" si="148">+M551</f>
        <v>0</v>
      </c>
      <c r="Z551" s="49">
        <f t="shared" ref="Z551:Z614" si="149">+N551</f>
        <v>0</v>
      </c>
      <c r="AB551" s="27">
        <f t="shared" si="144"/>
        <v>0</v>
      </c>
      <c r="AC551" s="28">
        <f t="shared" si="145"/>
        <v>0</v>
      </c>
      <c r="AD551" s="28">
        <f t="shared" si="146"/>
        <v>0</v>
      </c>
    </row>
    <row r="552" spans="2:30" ht="15.75">
      <c r="B552" s="1" t="str">
        <f t="shared" si="137"/>
        <v>14/06/2024</v>
      </c>
      <c r="C552" t="s">
        <v>31</v>
      </c>
      <c r="D552" s="76" t="s">
        <v>251</v>
      </c>
      <c r="E552" s="71" t="s">
        <v>29</v>
      </c>
      <c r="F552" s="71" t="s">
        <v>33</v>
      </c>
      <c r="G552" t="s">
        <v>117</v>
      </c>
      <c r="H552" t="s">
        <v>416</v>
      </c>
      <c r="I552" t="s">
        <v>429</v>
      </c>
      <c r="J552" s="53">
        <v>0.3</v>
      </c>
      <c r="K552" s="52">
        <v>38750</v>
      </c>
      <c r="L552" s="51">
        <v>11625</v>
      </c>
      <c r="R552" s="25" t="str">
        <f t="shared" si="139"/>
        <v>SAMEME1</v>
      </c>
      <c r="S552" s="25" t="str">
        <f t="shared" si="140"/>
        <v>SCI</v>
      </c>
      <c r="T552" s="25" t="str">
        <f t="shared" si="141"/>
        <v>*</v>
      </c>
      <c r="U552" s="25" t="str">
        <f t="shared" si="142"/>
        <v>1ASP</v>
      </c>
      <c r="V552" s="23">
        <f t="shared" si="147"/>
        <v>0.3</v>
      </c>
      <c r="W552" s="24">
        <f t="shared" si="138"/>
        <v>38750</v>
      </c>
      <c r="X552" s="26">
        <f t="shared" si="143"/>
        <v>11625</v>
      </c>
      <c r="Y552" s="49">
        <f t="shared" si="148"/>
        <v>0</v>
      </c>
      <c r="Z552" s="49">
        <f t="shared" si="149"/>
        <v>0</v>
      </c>
      <c r="AB552" s="27">
        <f t="shared" si="144"/>
        <v>0</v>
      </c>
      <c r="AC552" s="28">
        <f t="shared" si="145"/>
        <v>0</v>
      </c>
      <c r="AD552" s="28">
        <f t="shared" si="146"/>
        <v>0</v>
      </c>
    </row>
    <row r="553" spans="2:30" ht="15.75">
      <c r="B553" s="1" t="str">
        <f t="shared" si="137"/>
        <v>14/06/2024</v>
      </c>
      <c r="C553" t="s">
        <v>31</v>
      </c>
      <c r="D553" s="76" t="s">
        <v>252</v>
      </c>
      <c r="E553" s="71" t="s">
        <v>29</v>
      </c>
      <c r="F553" s="71" t="s">
        <v>33</v>
      </c>
      <c r="G553" t="s">
        <v>117</v>
      </c>
      <c r="H553" t="s">
        <v>416</v>
      </c>
      <c r="I553" t="s">
        <v>448</v>
      </c>
      <c r="J553" s="53">
        <v>0.39</v>
      </c>
      <c r="K553" s="52">
        <v>5353</v>
      </c>
      <c r="L553" s="51">
        <v>2087.67</v>
      </c>
      <c r="R553" s="25" t="str">
        <f t="shared" si="139"/>
        <v>SAMEME1</v>
      </c>
      <c r="S553" s="25" t="str">
        <f t="shared" si="140"/>
        <v>TMO</v>
      </c>
      <c r="T553" s="25" t="str">
        <f t="shared" si="141"/>
        <v>*</v>
      </c>
      <c r="U553" s="25" t="str">
        <f t="shared" si="142"/>
        <v>1ASP</v>
      </c>
      <c r="V553" s="23">
        <f t="shared" si="147"/>
        <v>0.39</v>
      </c>
      <c r="W553" s="24">
        <f t="shared" si="138"/>
        <v>5353</v>
      </c>
      <c r="X553" s="26">
        <f t="shared" si="143"/>
        <v>2087.67</v>
      </c>
      <c r="Y553" s="49">
        <f t="shared" si="148"/>
        <v>0</v>
      </c>
      <c r="Z553" s="49">
        <f t="shared" si="149"/>
        <v>0</v>
      </c>
      <c r="AB553" s="27">
        <f t="shared" si="144"/>
        <v>0</v>
      </c>
      <c r="AC553" s="28">
        <f t="shared" si="145"/>
        <v>0</v>
      </c>
      <c r="AD553" s="28">
        <f t="shared" si="146"/>
        <v>0</v>
      </c>
    </row>
    <row r="554" spans="2:30" ht="15.75">
      <c r="B554" s="1" t="str">
        <f t="shared" si="137"/>
        <v>14/06/2024</v>
      </c>
      <c r="C554" t="s">
        <v>67</v>
      </c>
      <c r="D554" s="76" t="s">
        <v>143</v>
      </c>
      <c r="E554" s="71" t="s">
        <v>29</v>
      </c>
      <c r="F554" s="71" t="s">
        <v>33</v>
      </c>
      <c r="G554" t="s">
        <v>117</v>
      </c>
      <c r="H554" t="s">
        <v>416</v>
      </c>
      <c r="I554" t="s">
        <v>442</v>
      </c>
      <c r="J554" s="53">
        <v>0.5</v>
      </c>
      <c r="K554" s="52">
        <v>6242</v>
      </c>
      <c r="L554" s="51">
        <v>3121</v>
      </c>
      <c r="R554" s="25" t="str">
        <f t="shared" si="139"/>
        <v>SAMEME2</v>
      </c>
      <c r="S554" s="25" t="str">
        <f t="shared" si="140"/>
        <v>META</v>
      </c>
      <c r="T554" s="25" t="str">
        <f t="shared" si="141"/>
        <v>*</v>
      </c>
      <c r="U554" s="25" t="str">
        <f t="shared" si="142"/>
        <v>1ASP</v>
      </c>
      <c r="V554" s="23">
        <f t="shared" si="147"/>
        <v>0.5</v>
      </c>
      <c r="W554" s="24">
        <f t="shared" si="138"/>
        <v>6242</v>
      </c>
      <c r="X554" s="26">
        <f t="shared" si="143"/>
        <v>3121</v>
      </c>
      <c r="Y554" s="49">
        <f t="shared" si="148"/>
        <v>0</v>
      </c>
      <c r="Z554" s="49">
        <f t="shared" si="149"/>
        <v>0</v>
      </c>
      <c r="AB554" s="27">
        <f t="shared" si="144"/>
        <v>0</v>
      </c>
      <c r="AC554" s="28">
        <f t="shared" si="145"/>
        <v>0</v>
      </c>
      <c r="AD554" s="28">
        <f t="shared" si="146"/>
        <v>0</v>
      </c>
    </row>
    <row r="555" spans="2:30" ht="15.75">
      <c r="B555" s="1" t="str">
        <f t="shared" si="137"/>
        <v>14/06/2024</v>
      </c>
      <c r="C555" t="s">
        <v>25</v>
      </c>
      <c r="D555" s="76" t="s">
        <v>129</v>
      </c>
      <c r="E555" s="71" t="s">
        <v>433</v>
      </c>
      <c r="F555" s="71" t="s">
        <v>128</v>
      </c>
      <c r="G555" t="s">
        <v>198</v>
      </c>
      <c r="H555" t="s">
        <v>416</v>
      </c>
      <c r="I555" t="s">
        <v>435</v>
      </c>
      <c r="J555" s="53">
        <v>0.52500000000000002</v>
      </c>
      <c r="K555" s="52">
        <v>659000</v>
      </c>
      <c r="L555" s="51">
        <v>345975</v>
      </c>
      <c r="R555" s="25" t="str">
        <f t="shared" si="139"/>
        <v>SAM-ESG</v>
      </c>
      <c r="S555" s="25" t="str">
        <f t="shared" si="140"/>
        <v>FIBRAMQ</v>
      </c>
      <c r="T555" s="25" t="str">
        <f t="shared" si="141"/>
        <v>12</v>
      </c>
      <c r="U555" s="25" t="str">
        <f t="shared" si="142"/>
        <v>CF</v>
      </c>
      <c r="V555" s="23">
        <f t="shared" si="147"/>
        <v>0.52500000000000002</v>
      </c>
      <c r="W555" s="24">
        <f t="shared" si="138"/>
        <v>659000</v>
      </c>
      <c r="X555" s="26">
        <f t="shared" si="143"/>
        <v>345975</v>
      </c>
      <c r="Y555" s="49">
        <f t="shared" si="148"/>
        <v>0</v>
      </c>
      <c r="Z555" s="49">
        <f t="shared" si="149"/>
        <v>0</v>
      </c>
      <c r="AB555" s="27">
        <f t="shared" si="144"/>
        <v>0</v>
      </c>
      <c r="AC555" s="28">
        <f t="shared" si="145"/>
        <v>0</v>
      </c>
      <c r="AD555" s="28">
        <f t="shared" si="146"/>
        <v>0</v>
      </c>
    </row>
    <row r="556" spans="2:30" ht="15.75">
      <c r="B556" s="1" t="str">
        <f t="shared" si="137"/>
        <v>14/06/2024</v>
      </c>
      <c r="C556" t="s">
        <v>21</v>
      </c>
      <c r="D556" s="76" t="s">
        <v>143</v>
      </c>
      <c r="E556" s="71" t="s">
        <v>29</v>
      </c>
      <c r="F556" s="71" t="s">
        <v>33</v>
      </c>
      <c r="G556" t="s">
        <v>117</v>
      </c>
      <c r="H556" t="s">
        <v>416</v>
      </c>
      <c r="I556" t="s">
        <v>442</v>
      </c>
      <c r="J556" s="53">
        <v>0.5</v>
      </c>
      <c r="K556" s="52">
        <v>2990</v>
      </c>
      <c r="L556" s="51">
        <v>1495</v>
      </c>
      <c r="R556" s="25" t="str">
        <f t="shared" si="139"/>
        <v>SAM-RVG</v>
      </c>
      <c r="S556" s="25" t="str">
        <f t="shared" si="140"/>
        <v>META</v>
      </c>
      <c r="T556" s="25" t="str">
        <f t="shared" si="141"/>
        <v>*</v>
      </c>
      <c r="U556" s="25" t="str">
        <f t="shared" si="142"/>
        <v>1ASP</v>
      </c>
      <c r="V556" s="23">
        <f t="shared" si="147"/>
        <v>0.5</v>
      </c>
      <c r="W556" s="24">
        <f t="shared" si="138"/>
        <v>2990</v>
      </c>
      <c r="X556" s="26">
        <f t="shared" si="143"/>
        <v>1495</v>
      </c>
      <c r="Y556" s="49">
        <f t="shared" si="148"/>
        <v>0</v>
      </c>
      <c r="Z556" s="49">
        <f t="shared" si="149"/>
        <v>0</v>
      </c>
      <c r="AB556" s="27">
        <f t="shared" si="144"/>
        <v>0</v>
      </c>
      <c r="AC556" s="28">
        <f t="shared" si="145"/>
        <v>0</v>
      </c>
      <c r="AD556" s="28">
        <f t="shared" si="146"/>
        <v>0</v>
      </c>
    </row>
    <row r="557" spans="2:30" ht="15.75">
      <c r="B557" s="1" t="str">
        <f t="shared" si="137"/>
        <v>14/06/2024</v>
      </c>
      <c r="C557" t="s">
        <v>21</v>
      </c>
      <c r="D557" s="76" t="s">
        <v>283</v>
      </c>
      <c r="E557" s="71" t="s">
        <v>29</v>
      </c>
      <c r="F557" s="71" t="s">
        <v>33</v>
      </c>
      <c r="G557" t="s">
        <v>117</v>
      </c>
      <c r="H557" t="s">
        <v>416</v>
      </c>
      <c r="I557" t="s">
        <v>448</v>
      </c>
      <c r="J557" s="53">
        <v>0.98</v>
      </c>
      <c r="K557" s="52">
        <v>1360</v>
      </c>
      <c r="L557" s="51">
        <v>1332.8</v>
      </c>
      <c r="R557" s="25" t="str">
        <f t="shared" si="139"/>
        <v>SAM-RVG</v>
      </c>
      <c r="S557" s="25" t="str">
        <f t="shared" si="140"/>
        <v>MSI</v>
      </c>
      <c r="T557" s="25" t="str">
        <f t="shared" si="141"/>
        <v>*</v>
      </c>
      <c r="U557" s="25" t="str">
        <f t="shared" si="142"/>
        <v>1ASP</v>
      </c>
      <c r="V557" s="23">
        <f t="shared" si="147"/>
        <v>0.98</v>
      </c>
      <c r="W557" s="24">
        <f t="shared" si="138"/>
        <v>1360</v>
      </c>
      <c r="X557" s="26">
        <f t="shared" si="143"/>
        <v>1332.8</v>
      </c>
      <c r="Y557" s="49">
        <f t="shared" si="148"/>
        <v>0</v>
      </c>
      <c r="Z557" s="49">
        <f t="shared" si="149"/>
        <v>0</v>
      </c>
      <c r="AB557" s="27">
        <f t="shared" si="144"/>
        <v>0</v>
      </c>
      <c r="AC557" s="28">
        <f t="shared" si="145"/>
        <v>0</v>
      </c>
      <c r="AD557" s="28">
        <f t="shared" si="146"/>
        <v>0</v>
      </c>
    </row>
    <row r="558" spans="2:30" ht="15.75">
      <c r="B558" s="1" t="str">
        <f t="shared" si="137"/>
        <v>14/06/2024</v>
      </c>
      <c r="C558" t="s">
        <v>21</v>
      </c>
      <c r="D558" s="76" t="s">
        <v>252</v>
      </c>
      <c r="E558" s="71" t="s">
        <v>29</v>
      </c>
      <c r="F558" s="71" t="s">
        <v>33</v>
      </c>
      <c r="G558" t="s">
        <v>117</v>
      </c>
      <c r="H558" t="s">
        <v>416</v>
      </c>
      <c r="I558" t="s">
        <v>448</v>
      </c>
      <c r="J558" s="53">
        <v>0.39</v>
      </c>
      <c r="K558" s="52">
        <v>1990</v>
      </c>
      <c r="L558" s="51">
        <v>776.1</v>
      </c>
      <c r="R558" s="25" t="str">
        <f t="shared" si="139"/>
        <v>SAM-RVG</v>
      </c>
      <c r="S558" s="25" t="str">
        <f t="shared" si="140"/>
        <v>TMO</v>
      </c>
      <c r="T558" s="25" t="str">
        <f t="shared" si="141"/>
        <v>*</v>
      </c>
      <c r="U558" s="25" t="str">
        <f t="shared" si="142"/>
        <v>1ASP</v>
      </c>
      <c r="V558" s="23">
        <f t="shared" si="147"/>
        <v>0.39</v>
      </c>
      <c r="W558" s="24">
        <f t="shared" si="138"/>
        <v>1990</v>
      </c>
      <c r="X558" s="26">
        <f t="shared" si="143"/>
        <v>776.1</v>
      </c>
      <c r="Y558" s="49">
        <f t="shared" si="148"/>
        <v>0</v>
      </c>
      <c r="Z558" s="49">
        <f t="shared" si="149"/>
        <v>0</v>
      </c>
      <c r="AB558" s="27">
        <f t="shared" si="144"/>
        <v>0</v>
      </c>
      <c r="AC558" s="28">
        <f t="shared" si="145"/>
        <v>0</v>
      </c>
      <c r="AD558" s="28">
        <f t="shared" si="146"/>
        <v>0</v>
      </c>
    </row>
    <row r="559" spans="2:30" ht="15.75">
      <c r="B559" s="1" t="str">
        <f t="shared" si="137"/>
        <v>14/06/2024</v>
      </c>
      <c r="C559" t="s">
        <v>27</v>
      </c>
      <c r="D559" s="76" t="s">
        <v>286</v>
      </c>
      <c r="E559" s="71" t="s">
        <v>29</v>
      </c>
      <c r="F559" s="71" t="s">
        <v>33</v>
      </c>
      <c r="G559" t="s">
        <v>117</v>
      </c>
      <c r="H559" t="s">
        <v>416</v>
      </c>
      <c r="I559" t="s">
        <v>444</v>
      </c>
      <c r="J559" s="53">
        <v>1.62</v>
      </c>
      <c r="K559" s="52">
        <v>2550</v>
      </c>
      <c r="L559" s="51">
        <v>4131</v>
      </c>
      <c r="R559" s="25" t="str">
        <f t="shared" si="139"/>
        <v>SAM-SP</v>
      </c>
      <c r="S559" s="25" t="str">
        <f t="shared" si="140"/>
        <v>AMT</v>
      </c>
      <c r="T559" s="25" t="str">
        <f t="shared" si="141"/>
        <v>*</v>
      </c>
      <c r="U559" s="25" t="str">
        <f t="shared" si="142"/>
        <v>1ASP</v>
      </c>
      <c r="V559" s="23">
        <f t="shared" si="147"/>
        <v>1.62</v>
      </c>
      <c r="W559" s="24">
        <f t="shared" si="138"/>
        <v>2550</v>
      </c>
      <c r="X559" s="26">
        <f t="shared" si="143"/>
        <v>4131</v>
      </c>
      <c r="Y559" s="49">
        <f t="shared" si="148"/>
        <v>0</v>
      </c>
      <c r="Z559" s="49">
        <f t="shared" si="149"/>
        <v>0</v>
      </c>
      <c r="AB559" s="27">
        <f t="shared" si="144"/>
        <v>0</v>
      </c>
      <c r="AC559" s="28">
        <f t="shared" si="145"/>
        <v>0</v>
      </c>
      <c r="AD559" s="28">
        <f t="shared" si="146"/>
        <v>0</v>
      </c>
    </row>
    <row r="560" spans="2:30" ht="15.75">
      <c r="B560" s="1" t="str">
        <f t="shared" si="137"/>
        <v>14/06/2024</v>
      </c>
      <c r="C560" t="s">
        <v>27</v>
      </c>
      <c r="D560" s="76" t="s">
        <v>289</v>
      </c>
      <c r="E560" s="71" t="s">
        <v>29</v>
      </c>
      <c r="F560" s="71" t="s">
        <v>33</v>
      </c>
      <c r="G560" t="s">
        <v>117</v>
      </c>
      <c r="H560" t="s">
        <v>416</v>
      </c>
      <c r="I560" t="s">
        <v>439</v>
      </c>
      <c r="J560" s="53">
        <v>0.48499999999999999</v>
      </c>
      <c r="K560" s="52">
        <v>20110</v>
      </c>
      <c r="L560" s="51">
        <v>9753.35</v>
      </c>
      <c r="R560" s="25" t="str">
        <f t="shared" si="139"/>
        <v>SAM-SP</v>
      </c>
      <c r="S560" s="25" t="str">
        <f t="shared" si="140"/>
        <v>KO</v>
      </c>
      <c r="T560" s="25" t="str">
        <f t="shared" si="141"/>
        <v>*</v>
      </c>
      <c r="U560" s="25" t="str">
        <f t="shared" si="142"/>
        <v>1ASP</v>
      </c>
      <c r="V560" s="23">
        <f t="shared" si="147"/>
        <v>0.48499999999999999</v>
      </c>
      <c r="W560" s="24">
        <f t="shared" si="138"/>
        <v>20110</v>
      </c>
      <c r="X560" s="26">
        <f t="shared" si="143"/>
        <v>9753.35</v>
      </c>
      <c r="Y560" s="49">
        <f t="shared" si="148"/>
        <v>0</v>
      </c>
      <c r="Z560" s="49">
        <f t="shared" si="149"/>
        <v>0</v>
      </c>
      <c r="AB560" s="27">
        <f t="shared" si="144"/>
        <v>0</v>
      </c>
      <c r="AC560" s="28">
        <f t="shared" si="145"/>
        <v>0</v>
      </c>
      <c r="AD560" s="28">
        <f t="shared" si="146"/>
        <v>0</v>
      </c>
    </row>
    <row r="561" spans="2:30" ht="15.75">
      <c r="B561" s="1" t="str">
        <f t="shared" si="137"/>
        <v>14/06/2024</v>
      </c>
      <c r="C561" t="s">
        <v>27</v>
      </c>
      <c r="D561" s="76" t="s">
        <v>252</v>
      </c>
      <c r="E561" s="71" t="s">
        <v>29</v>
      </c>
      <c r="F561" s="71" t="s">
        <v>33</v>
      </c>
      <c r="G561" t="s">
        <v>117</v>
      </c>
      <c r="H561" t="s">
        <v>416</v>
      </c>
      <c r="I561" t="s">
        <v>448</v>
      </c>
      <c r="J561" s="53">
        <v>0.39</v>
      </c>
      <c r="K561" s="52">
        <v>1090</v>
      </c>
      <c r="L561" s="51">
        <v>425.1</v>
      </c>
      <c r="R561" s="25" t="str">
        <f t="shared" si="139"/>
        <v>SAM-SP</v>
      </c>
      <c r="S561" s="25" t="str">
        <f t="shared" si="140"/>
        <v>TMO</v>
      </c>
      <c r="T561" s="25" t="str">
        <f t="shared" si="141"/>
        <v>*</v>
      </c>
      <c r="U561" s="25" t="str">
        <f t="shared" si="142"/>
        <v>1ASP</v>
      </c>
      <c r="V561" s="23">
        <f t="shared" si="147"/>
        <v>0.39</v>
      </c>
      <c r="W561" s="24">
        <f t="shared" si="138"/>
        <v>1090</v>
      </c>
      <c r="X561" s="26">
        <f t="shared" si="143"/>
        <v>425.1</v>
      </c>
      <c r="Y561" s="49">
        <f t="shared" si="148"/>
        <v>0</v>
      </c>
      <c r="Z561" s="49">
        <f t="shared" si="149"/>
        <v>0</v>
      </c>
      <c r="AB561" s="27">
        <f t="shared" si="144"/>
        <v>0</v>
      </c>
      <c r="AC561" s="28">
        <f t="shared" si="145"/>
        <v>0</v>
      </c>
      <c r="AD561" s="28">
        <f t="shared" si="146"/>
        <v>0</v>
      </c>
    </row>
    <row r="562" spans="2:30" ht="15.75">
      <c r="B562" s="1" t="str">
        <f t="shared" si="137"/>
        <v>14/06/2024</v>
      </c>
      <c r="C562" t="s">
        <v>72</v>
      </c>
      <c r="D562" s="76" t="s">
        <v>129</v>
      </c>
      <c r="E562" s="71" t="s">
        <v>433</v>
      </c>
      <c r="F562" s="71" t="s">
        <v>128</v>
      </c>
      <c r="G562" t="s">
        <v>198</v>
      </c>
      <c r="H562" t="s">
        <v>416</v>
      </c>
      <c r="I562" t="s">
        <v>435</v>
      </c>
      <c r="J562" s="53">
        <v>0.52500000000000002</v>
      </c>
      <c r="K562" s="52">
        <v>39000</v>
      </c>
      <c r="L562" s="51">
        <v>20475</v>
      </c>
      <c r="R562" s="25" t="str">
        <f t="shared" si="139"/>
        <v>ST&amp;ER-C</v>
      </c>
      <c r="S562" s="25" t="str">
        <f t="shared" si="140"/>
        <v>FIBRAMQ</v>
      </c>
      <c r="T562" s="25" t="str">
        <f t="shared" si="141"/>
        <v>12</v>
      </c>
      <c r="U562" s="25" t="str">
        <f t="shared" si="142"/>
        <v>CF</v>
      </c>
      <c r="V562" s="23">
        <f t="shared" si="147"/>
        <v>0.52500000000000002</v>
      </c>
      <c r="W562" s="24">
        <f t="shared" si="138"/>
        <v>39000</v>
      </c>
      <c r="X562" s="26">
        <f t="shared" si="143"/>
        <v>20475</v>
      </c>
      <c r="Y562" s="49">
        <f t="shared" si="148"/>
        <v>0</v>
      </c>
      <c r="Z562" s="49">
        <f t="shared" si="149"/>
        <v>0</v>
      </c>
      <c r="AB562" s="27">
        <f t="shared" si="144"/>
        <v>0</v>
      </c>
      <c r="AC562" s="28">
        <f t="shared" si="145"/>
        <v>0</v>
      </c>
      <c r="AD562" s="28">
        <f t="shared" si="146"/>
        <v>0</v>
      </c>
    </row>
    <row r="563" spans="2:30" ht="15.75">
      <c r="B563" s="1" t="str">
        <f t="shared" si="137"/>
        <v>14/06/2024</v>
      </c>
      <c r="C563" t="s">
        <v>26</v>
      </c>
      <c r="D563" s="76" t="s">
        <v>129</v>
      </c>
      <c r="E563" s="71" t="s">
        <v>433</v>
      </c>
      <c r="F563" s="71" t="s">
        <v>128</v>
      </c>
      <c r="G563" t="s">
        <v>198</v>
      </c>
      <c r="H563" t="s">
        <v>416</v>
      </c>
      <c r="I563" t="s">
        <v>435</v>
      </c>
      <c r="J563" s="53">
        <v>0.52500000000000002</v>
      </c>
      <c r="K563" s="52">
        <v>1050000</v>
      </c>
      <c r="L563" s="51">
        <v>551250</v>
      </c>
      <c r="R563" s="25" t="str">
        <f t="shared" si="139"/>
        <v>STER-OP</v>
      </c>
      <c r="S563" s="25" t="str">
        <f t="shared" si="140"/>
        <v>FIBRAMQ</v>
      </c>
      <c r="T563" s="25" t="str">
        <f t="shared" si="141"/>
        <v>12</v>
      </c>
      <c r="U563" s="25" t="str">
        <f t="shared" si="142"/>
        <v>CF</v>
      </c>
      <c r="V563" s="23">
        <f t="shared" si="147"/>
        <v>0.52500000000000002</v>
      </c>
      <c r="W563" s="24">
        <f t="shared" si="138"/>
        <v>1050000</v>
      </c>
      <c r="X563" s="26">
        <f t="shared" si="143"/>
        <v>551250</v>
      </c>
      <c r="Y563" s="49">
        <f t="shared" si="148"/>
        <v>0</v>
      </c>
      <c r="Z563" s="49">
        <f t="shared" si="149"/>
        <v>0</v>
      </c>
      <c r="AB563" s="27">
        <f t="shared" si="144"/>
        <v>0</v>
      </c>
      <c r="AC563" s="28">
        <f t="shared" si="145"/>
        <v>0</v>
      </c>
      <c r="AD563" s="28">
        <f t="shared" si="146"/>
        <v>0</v>
      </c>
    </row>
    <row r="564" spans="2:30" ht="15.75">
      <c r="B564" s="1" t="str">
        <f t="shared" si="137"/>
        <v>14/06/2024</v>
      </c>
      <c r="C564" t="s">
        <v>182</v>
      </c>
      <c r="D564" s="76" t="s">
        <v>129</v>
      </c>
      <c r="E564" s="71" t="s">
        <v>433</v>
      </c>
      <c r="F564" s="71" t="s">
        <v>128</v>
      </c>
      <c r="G564" t="s">
        <v>198</v>
      </c>
      <c r="H564" t="s">
        <v>416</v>
      </c>
      <c r="I564" t="s">
        <v>435</v>
      </c>
      <c r="J564" s="53">
        <v>0.52500000000000002</v>
      </c>
      <c r="K564" s="52">
        <v>493283</v>
      </c>
      <c r="L564" s="51">
        <v>258973.58</v>
      </c>
      <c r="R564" s="25" t="str">
        <f t="shared" si="139"/>
        <v>SVIVE20</v>
      </c>
      <c r="S564" s="25" t="str">
        <f t="shared" si="140"/>
        <v>FIBRAMQ</v>
      </c>
      <c r="T564" s="25" t="str">
        <f t="shared" si="141"/>
        <v>12</v>
      </c>
      <c r="U564" s="25" t="str">
        <f t="shared" si="142"/>
        <v>CF</v>
      </c>
      <c r="V564" s="23">
        <f t="shared" si="147"/>
        <v>0.52500000000000002</v>
      </c>
      <c r="W564" s="24">
        <f t="shared" si="138"/>
        <v>493283</v>
      </c>
      <c r="X564" s="26">
        <f t="shared" si="143"/>
        <v>258973.57500000001</v>
      </c>
      <c r="Y564" s="49">
        <f t="shared" si="148"/>
        <v>0</v>
      </c>
      <c r="Z564" s="49">
        <f t="shared" si="149"/>
        <v>0</v>
      </c>
      <c r="AB564" s="27">
        <f t="shared" si="144"/>
        <v>4.9999999755527824E-3</v>
      </c>
      <c r="AC564" s="28">
        <f t="shared" si="145"/>
        <v>0</v>
      </c>
      <c r="AD564" s="28">
        <f t="shared" si="146"/>
        <v>0</v>
      </c>
    </row>
    <row r="565" spans="2:30" ht="15.75">
      <c r="B565" s="1" t="str">
        <f t="shared" si="137"/>
        <v>14/06/2024</v>
      </c>
      <c r="C565" t="s">
        <v>186</v>
      </c>
      <c r="D565" s="76" t="s">
        <v>129</v>
      </c>
      <c r="E565" s="71" t="s">
        <v>433</v>
      </c>
      <c r="F565" s="71" t="s">
        <v>128</v>
      </c>
      <c r="G565" t="s">
        <v>198</v>
      </c>
      <c r="H565" t="s">
        <v>416</v>
      </c>
      <c r="I565" t="s">
        <v>435</v>
      </c>
      <c r="J565" s="53">
        <v>0.52500000000000002</v>
      </c>
      <c r="K565" s="52">
        <v>1154997</v>
      </c>
      <c r="L565" s="51">
        <v>606373.43000000005</v>
      </c>
      <c r="R565" s="25" t="str">
        <f t="shared" si="139"/>
        <v>SVIVE35</v>
      </c>
      <c r="S565" s="25" t="str">
        <f t="shared" si="140"/>
        <v>FIBRAMQ</v>
      </c>
      <c r="T565" s="25" t="str">
        <f t="shared" si="141"/>
        <v>12</v>
      </c>
      <c r="U565" s="25" t="str">
        <f t="shared" si="142"/>
        <v>CF</v>
      </c>
      <c r="V565" s="23">
        <f t="shared" si="147"/>
        <v>0.52500000000000002</v>
      </c>
      <c r="W565" s="24">
        <f t="shared" si="138"/>
        <v>1154997</v>
      </c>
      <c r="X565" s="26">
        <f t="shared" si="143"/>
        <v>606373.42500000005</v>
      </c>
      <c r="Y565" s="49">
        <f t="shared" si="148"/>
        <v>0</v>
      </c>
      <c r="Z565" s="49">
        <f t="shared" si="149"/>
        <v>0</v>
      </c>
      <c r="AB565" s="27">
        <f t="shared" si="144"/>
        <v>5.0000000046566129E-3</v>
      </c>
      <c r="AC565" s="28">
        <f t="shared" si="145"/>
        <v>0</v>
      </c>
      <c r="AD565" s="28">
        <f t="shared" si="146"/>
        <v>0</v>
      </c>
    </row>
    <row r="566" spans="2:30" ht="15.75">
      <c r="B566" s="1" t="str">
        <f t="shared" si="137"/>
        <v>14/06/2024</v>
      </c>
      <c r="C566" t="s">
        <v>187</v>
      </c>
      <c r="D566" s="76" t="s">
        <v>129</v>
      </c>
      <c r="E566" s="71" t="s">
        <v>433</v>
      </c>
      <c r="F566" s="71" t="s">
        <v>128</v>
      </c>
      <c r="G566" t="s">
        <v>198</v>
      </c>
      <c r="H566" t="s">
        <v>416</v>
      </c>
      <c r="I566" t="s">
        <v>435</v>
      </c>
      <c r="J566" s="53">
        <v>0.52500000000000002</v>
      </c>
      <c r="K566" s="52">
        <v>781995</v>
      </c>
      <c r="L566" s="51">
        <v>410547.38</v>
      </c>
      <c r="R566" s="25" t="str">
        <f t="shared" si="139"/>
        <v>SVIVE50</v>
      </c>
      <c r="S566" s="25" t="str">
        <f t="shared" si="140"/>
        <v>FIBRAMQ</v>
      </c>
      <c r="T566" s="25" t="str">
        <f t="shared" si="141"/>
        <v>12</v>
      </c>
      <c r="U566" s="25" t="str">
        <f t="shared" si="142"/>
        <v>CF</v>
      </c>
      <c r="V566" s="23">
        <f t="shared" si="147"/>
        <v>0.52500000000000002</v>
      </c>
      <c r="W566" s="24">
        <f t="shared" si="138"/>
        <v>781995</v>
      </c>
      <c r="X566" s="26">
        <f t="shared" si="143"/>
        <v>410547.375</v>
      </c>
      <c r="Y566" s="49">
        <f t="shared" si="148"/>
        <v>0</v>
      </c>
      <c r="Z566" s="49">
        <f t="shared" si="149"/>
        <v>0</v>
      </c>
      <c r="AB566" s="27">
        <f t="shared" si="144"/>
        <v>5.0000000046566129E-3</v>
      </c>
      <c r="AC566" s="28">
        <f t="shared" si="145"/>
        <v>0</v>
      </c>
      <c r="AD566" s="28">
        <f t="shared" si="146"/>
        <v>0</v>
      </c>
    </row>
    <row r="567" spans="2:30" ht="15.75">
      <c r="B567" s="1" t="str">
        <f t="shared" si="137"/>
        <v>14/06/2024</v>
      </c>
      <c r="C567" t="s">
        <v>75</v>
      </c>
      <c r="D567" s="76" t="s">
        <v>143</v>
      </c>
      <c r="E567" s="71" t="s">
        <v>29</v>
      </c>
      <c r="F567" s="71" t="s">
        <v>33</v>
      </c>
      <c r="G567" t="s">
        <v>117</v>
      </c>
      <c r="H567" t="s">
        <v>416</v>
      </c>
      <c r="I567" t="s">
        <v>442</v>
      </c>
      <c r="J567" s="53">
        <v>0.5</v>
      </c>
      <c r="K567" s="52">
        <v>39580</v>
      </c>
      <c r="L567" s="51">
        <v>19790</v>
      </c>
      <c r="R567" s="25" t="str">
        <f t="shared" si="139"/>
        <v>USA-EQ</v>
      </c>
      <c r="S567" s="25" t="str">
        <f t="shared" si="140"/>
        <v>META</v>
      </c>
      <c r="T567" s="25" t="str">
        <f t="shared" si="141"/>
        <v>*</v>
      </c>
      <c r="U567" s="25" t="str">
        <f t="shared" si="142"/>
        <v>1ASP</v>
      </c>
      <c r="V567" s="23">
        <f t="shared" si="147"/>
        <v>0.5</v>
      </c>
      <c r="W567" s="24">
        <f t="shared" si="138"/>
        <v>39580</v>
      </c>
      <c r="X567" s="26">
        <f t="shared" si="143"/>
        <v>19790</v>
      </c>
      <c r="Y567" s="49">
        <f t="shared" si="148"/>
        <v>0</v>
      </c>
      <c r="Z567" s="49">
        <f t="shared" si="149"/>
        <v>0</v>
      </c>
      <c r="AB567" s="27">
        <f t="shared" si="144"/>
        <v>0</v>
      </c>
      <c r="AC567" s="28">
        <f t="shared" si="145"/>
        <v>0</v>
      </c>
      <c r="AD567" s="28">
        <f t="shared" si="146"/>
        <v>0</v>
      </c>
    </row>
    <row r="568" spans="2:30" ht="15.75">
      <c r="B568" s="1" t="str">
        <f t="shared" si="137"/>
        <v>14/06/2024</v>
      </c>
      <c r="C568" t="s">
        <v>75</v>
      </c>
      <c r="D568" s="76" t="s">
        <v>252</v>
      </c>
      <c r="E568" s="71" t="s">
        <v>29</v>
      </c>
      <c r="F568" s="71" t="s">
        <v>33</v>
      </c>
      <c r="G568" t="s">
        <v>117</v>
      </c>
      <c r="H568" t="s">
        <v>416</v>
      </c>
      <c r="I568" t="s">
        <v>448</v>
      </c>
      <c r="J568" s="53">
        <v>0.39</v>
      </c>
      <c r="K568" s="52">
        <v>7040</v>
      </c>
      <c r="L568" s="51">
        <v>2745.6</v>
      </c>
      <c r="R568" s="25" t="str">
        <f t="shared" si="139"/>
        <v>USA-EQ</v>
      </c>
      <c r="S568" s="25" t="str">
        <f t="shared" si="140"/>
        <v>TMO</v>
      </c>
      <c r="T568" s="25" t="str">
        <f t="shared" si="141"/>
        <v>*</v>
      </c>
      <c r="U568" s="25" t="str">
        <f t="shared" si="142"/>
        <v>1ASP</v>
      </c>
      <c r="V568" s="23">
        <f t="shared" si="147"/>
        <v>0.39</v>
      </c>
      <c r="W568" s="24">
        <f t="shared" si="138"/>
        <v>7040</v>
      </c>
      <c r="X568" s="26">
        <f t="shared" si="143"/>
        <v>2745.6</v>
      </c>
      <c r="Y568" s="49">
        <f t="shared" si="148"/>
        <v>0</v>
      </c>
      <c r="Z568" s="49">
        <f t="shared" si="149"/>
        <v>0</v>
      </c>
      <c r="AB568" s="27">
        <f t="shared" si="144"/>
        <v>0</v>
      </c>
      <c r="AC568" s="28">
        <f t="shared" si="145"/>
        <v>0</v>
      </c>
      <c r="AD568" s="28">
        <f t="shared" si="146"/>
        <v>0</v>
      </c>
    </row>
    <row r="569" spans="2:30" ht="15.75">
      <c r="B569" s="1" t="str">
        <f t="shared" si="137"/>
        <v>17/06/2024</v>
      </c>
      <c r="C569" t="s">
        <v>11</v>
      </c>
      <c r="D569" s="76" t="s">
        <v>367</v>
      </c>
      <c r="E569" s="71" t="s">
        <v>368</v>
      </c>
      <c r="F569" s="71" t="s">
        <v>434</v>
      </c>
      <c r="G569" t="s">
        <v>120</v>
      </c>
      <c r="H569" t="s">
        <v>435</v>
      </c>
      <c r="I569" t="s">
        <v>438</v>
      </c>
      <c r="J569" s="53">
        <v>3.8136000000000003E-2</v>
      </c>
      <c r="K569" s="52">
        <v>1850000</v>
      </c>
      <c r="L569" s="51">
        <v>70551.600000000006</v>
      </c>
      <c r="R569" s="25" t="str">
        <f t="shared" si="139"/>
        <v>SAM-AF</v>
      </c>
      <c r="S569" s="25" t="str">
        <f t="shared" si="140"/>
        <v>CEMEX</v>
      </c>
      <c r="T569" s="25" t="str">
        <f t="shared" si="141"/>
        <v>CPO</v>
      </c>
      <c r="U569" s="25" t="str">
        <f t="shared" si="142"/>
        <v>1</v>
      </c>
      <c r="V569" s="23">
        <f t="shared" si="147"/>
        <v>3.8136000000000003E-2</v>
      </c>
      <c r="W569" s="24">
        <f t="shared" si="138"/>
        <v>1850000</v>
      </c>
      <c r="X569" s="26">
        <f t="shared" si="143"/>
        <v>70551.600000000006</v>
      </c>
      <c r="Y569" s="49">
        <f t="shared" si="148"/>
        <v>0</v>
      </c>
      <c r="Z569" s="49">
        <f t="shared" si="149"/>
        <v>0</v>
      </c>
      <c r="AB569" s="27">
        <f t="shared" si="144"/>
        <v>0</v>
      </c>
      <c r="AC569" s="28">
        <f t="shared" si="145"/>
        <v>0</v>
      </c>
      <c r="AD569" s="28">
        <f t="shared" si="146"/>
        <v>0</v>
      </c>
    </row>
    <row r="570" spans="2:30" ht="15.75">
      <c r="B570" s="1" t="str">
        <f t="shared" si="137"/>
        <v>17/06/2024</v>
      </c>
      <c r="C570" t="s">
        <v>25</v>
      </c>
      <c r="D570" s="76" t="s">
        <v>367</v>
      </c>
      <c r="E570" s="71" t="s">
        <v>368</v>
      </c>
      <c r="F570" s="71" t="s">
        <v>434</v>
      </c>
      <c r="G570" t="s">
        <v>120</v>
      </c>
      <c r="H570" t="s">
        <v>435</v>
      </c>
      <c r="I570" t="s">
        <v>438</v>
      </c>
      <c r="J570" s="53">
        <v>3.8136000000000003E-2</v>
      </c>
      <c r="K570" s="52">
        <v>3848000</v>
      </c>
      <c r="L570" s="51">
        <v>146747.32999999999</v>
      </c>
      <c r="R570" s="25" t="str">
        <f t="shared" si="139"/>
        <v>SAM-ESG</v>
      </c>
      <c r="S570" s="25" t="str">
        <f t="shared" si="140"/>
        <v>CEMEX</v>
      </c>
      <c r="T570" s="25" t="str">
        <f t="shared" si="141"/>
        <v>CPO</v>
      </c>
      <c r="U570" s="25" t="str">
        <f t="shared" si="142"/>
        <v>1</v>
      </c>
      <c r="V570" s="23">
        <f t="shared" si="147"/>
        <v>3.8136000000000003E-2</v>
      </c>
      <c r="W570" s="24">
        <f t="shared" si="138"/>
        <v>3848000</v>
      </c>
      <c r="X570" s="26">
        <f t="shared" si="143"/>
        <v>146747.32800000001</v>
      </c>
      <c r="Y570" s="49">
        <f t="shared" si="148"/>
        <v>0</v>
      </c>
      <c r="Z570" s="49">
        <f t="shared" si="149"/>
        <v>0</v>
      </c>
      <c r="AB570" s="27">
        <f t="shared" si="144"/>
        <v>1.9999999785795808E-3</v>
      </c>
      <c r="AC570" s="28">
        <f t="shared" si="145"/>
        <v>0</v>
      </c>
      <c r="AD570" s="28">
        <f t="shared" si="146"/>
        <v>0</v>
      </c>
    </row>
    <row r="571" spans="2:30" ht="15.75">
      <c r="B571" s="1" t="str">
        <f t="shared" si="137"/>
        <v>17/06/2024</v>
      </c>
      <c r="C571" t="s">
        <v>30</v>
      </c>
      <c r="D571" s="76" t="s">
        <v>269</v>
      </c>
      <c r="E571" s="71" t="s">
        <v>29</v>
      </c>
      <c r="F571" s="71" t="s">
        <v>33</v>
      </c>
      <c r="G571" t="s">
        <v>117</v>
      </c>
      <c r="H571" t="s">
        <v>435</v>
      </c>
      <c r="I571" t="s">
        <v>449</v>
      </c>
      <c r="J571" s="53">
        <v>0.77</v>
      </c>
      <c r="K571" s="52">
        <v>1170</v>
      </c>
      <c r="L571" s="51">
        <v>900.9</v>
      </c>
      <c r="R571" s="25" t="str">
        <f t="shared" si="139"/>
        <v>SAM-RED</v>
      </c>
      <c r="S571" s="25" t="str">
        <f t="shared" si="140"/>
        <v>MRK</v>
      </c>
      <c r="T571" s="25" t="str">
        <f t="shared" si="141"/>
        <v>*</v>
      </c>
      <c r="U571" s="25" t="str">
        <f t="shared" si="142"/>
        <v>1ASP</v>
      </c>
      <c r="V571" s="23">
        <f t="shared" si="147"/>
        <v>0.77</v>
      </c>
      <c r="W571" s="24">
        <f t="shared" si="138"/>
        <v>1170</v>
      </c>
      <c r="X571" s="26">
        <f t="shared" si="143"/>
        <v>900.9</v>
      </c>
      <c r="Y571" s="49">
        <f t="shared" si="148"/>
        <v>0</v>
      </c>
      <c r="Z571" s="49">
        <f t="shared" si="149"/>
        <v>0</v>
      </c>
      <c r="AB571" s="27">
        <f t="shared" si="144"/>
        <v>0</v>
      </c>
      <c r="AC571" s="28">
        <f t="shared" si="145"/>
        <v>0</v>
      </c>
      <c r="AD571" s="28">
        <f t="shared" si="146"/>
        <v>0</v>
      </c>
    </row>
    <row r="572" spans="2:30" ht="15.75">
      <c r="B572" s="1" t="str">
        <f t="shared" si="137"/>
        <v>17/06/2024</v>
      </c>
      <c r="C572" t="s">
        <v>21</v>
      </c>
      <c r="D572" s="76" t="s">
        <v>285</v>
      </c>
      <c r="E572" s="71" t="s">
        <v>29</v>
      </c>
      <c r="F572" s="71" t="s">
        <v>33</v>
      </c>
      <c r="G572" t="s">
        <v>117</v>
      </c>
      <c r="H572" t="s">
        <v>435</v>
      </c>
      <c r="I572" t="s">
        <v>445</v>
      </c>
      <c r="J572" s="53">
        <v>2.1</v>
      </c>
      <c r="K572" s="52">
        <v>1410</v>
      </c>
      <c r="L572" s="51">
        <v>2961</v>
      </c>
      <c r="R572" s="25" t="str">
        <f t="shared" si="139"/>
        <v>SAM-RVG</v>
      </c>
      <c r="S572" s="25" t="str">
        <f t="shared" si="140"/>
        <v>UNH</v>
      </c>
      <c r="T572" s="25" t="str">
        <f t="shared" si="141"/>
        <v>*</v>
      </c>
      <c r="U572" s="25" t="str">
        <f t="shared" si="142"/>
        <v>1ASP</v>
      </c>
      <c r="V572" s="23">
        <f t="shared" si="147"/>
        <v>2.1</v>
      </c>
      <c r="W572" s="24">
        <f t="shared" si="138"/>
        <v>1410</v>
      </c>
      <c r="X572" s="26">
        <f t="shared" si="143"/>
        <v>2961</v>
      </c>
      <c r="Y572" s="49">
        <f t="shared" si="148"/>
        <v>0</v>
      </c>
      <c r="Z572" s="49">
        <f t="shared" si="149"/>
        <v>0</v>
      </c>
      <c r="AB572" s="27">
        <f t="shared" si="144"/>
        <v>0</v>
      </c>
      <c r="AC572" s="28">
        <f t="shared" si="145"/>
        <v>0</v>
      </c>
      <c r="AD572" s="28">
        <f t="shared" si="146"/>
        <v>0</v>
      </c>
    </row>
    <row r="573" spans="2:30" ht="15.75">
      <c r="B573" s="1" t="str">
        <f t="shared" si="137"/>
        <v>17/06/2024</v>
      </c>
      <c r="C573" t="s">
        <v>27</v>
      </c>
      <c r="D573" s="76" t="s">
        <v>288</v>
      </c>
      <c r="E573" s="71" t="s">
        <v>29</v>
      </c>
      <c r="F573" s="71" t="s">
        <v>33</v>
      </c>
      <c r="G573" t="s">
        <v>117</v>
      </c>
      <c r="H573" t="s">
        <v>435</v>
      </c>
      <c r="I573" t="s">
        <v>448</v>
      </c>
      <c r="J573" s="53">
        <v>1.02</v>
      </c>
      <c r="K573" s="52">
        <v>4690</v>
      </c>
      <c r="L573" s="51">
        <v>4783.8</v>
      </c>
      <c r="R573" s="25" t="str">
        <f t="shared" si="139"/>
        <v>SAM-SP</v>
      </c>
      <c r="S573" s="25" t="str">
        <f t="shared" si="140"/>
        <v>DTE1</v>
      </c>
      <c r="T573" s="25" t="str">
        <f t="shared" si="141"/>
        <v>*</v>
      </c>
      <c r="U573" s="25" t="str">
        <f t="shared" si="142"/>
        <v>1ASP</v>
      </c>
      <c r="V573" s="23">
        <f t="shared" si="147"/>
        <v>1.02</v>
      </c>
      <c r="W573" s="24">
        <f t="shared" si="138"/>
        <v>4690</v>
      </c>
      <c r="X573" s="26">
        <f t="shared" si="143"/>
        <v>4783.8</v>
      </c>
      <c r="Y573" s="49">
        <f t="shared" si="148"/>
        <v>0</v>
      </c>
      <c r="Z573" s="49">
        <f t="shared" si="149"/>
        <v>0</v>
      </c>
      <c r="AB573" s="27">
        <f t="shared" si="144"/>
        <v>0</v>
      </c>
      <c r="AC573" s="28">
        <f t="shared" si="145"/>
        <v>0</v>
      </c>
      <c r="AD573" s="28">
        <f t="shared" si="146"/>
        <v>0</v>
      </c>
    </row>
    <row r="574" spans="2:30" ht="15.75">
      <c r="B574" s="1" t="str">
        <f t="shared" si="137"/>
        <v>17/06/2024</v>
      </c>
      <c r="C574" t="s">
        <v>27</v>
      </c>
      <c r="D574" s="76" t="s">
        <v>269</v>
      </c>
      <c r="E574" s="71" t="s">
        <v>29</v>
      </c>
      <c r="F574" s="71" t="s">
        <v>33</v>
      </c>
      <c r="G574" t="s">
        <v>117</v>
      </c>
      <c r="H574" t="s">
        <v>435</v>
      </c>
      <c r="I574" t="s">
        <v>449</v>
      </c>
      <c r="J574" s="53">
        <v>0.77</v>
      </c>
      <c r="K574" s="52">
        <v>13130</v>
      </c>
      <c r="L574" s="51">
        <v>10110.1</v>
      </c>
      <c r="R574" s="25" t="str">
        <f t="shared" si="139"/>
        <v>SAM-SP</v>
      </c>
      <c r="S574" s="25" t="str">
        <f t="shared" si="140"/>
        <v>MRK</v>
      </c>
      <c r="T574" s="25" t="str">
        <f t="shared" si="141"/>
        <v>*</v>
      </c>
      <c r="U574" s="25" t="str">
        <f t="shared" si="142"/>
        <v>1ASP</v>
      </c>
      <c r="V574" s="23">
        <f t="shared" si="147"/>
        <v>0.77</v>
      </c>
      <c r="W574" s="24">
        <f t="shared" si="138"/>
        <v>13130</v>
      </c>
      <c r="X574" s="26">
        <f t="shared" si="143"/>
        <v>10110.1</v>
      </c>
      <c r="Y574" s="49">
        <f t="shared" si="148"/>
        <v>0</v>
      </c>
      <c r="Z574" s="49">
        <f t="shared" si="149"/>
        <v>0</v>
      </c>
      <c r="AB574" s="27">
        <f t="shared" si="144"/>
        <v>0</v>
      </c>
      <c r="AC574" s="28">
        <f t="shared" si="145"/>
        <v>0</v>
      </c>
      <c r="AD574" s="28">
        <f t="shared" si="146"/>
        <v>0</v>
      </c>
    </row>
    <row r="575" spans="2:30" ht="15.75">
      <c r="B575" s="1" t="str">
        <f t="shared" si="137"/>
        <v>17/06/2024</v>
      </c>
      <c r="C575" t="s">
        <v>27</v>
      </c>
      <c r="D575" s="76" t="s">
        <v>285</v>
      </c>
      <c r="E575" s="71" t="s">
        <v>29</v>
      </c>
      <c r="F575" s="71" t="s">
        <v>33</v>
      </c>
      <c r="G575" t="s">
        <v>117</v>
      </c>
      <c r="H575" t="s">
        <v>435</v>
      </c>
      <c r="I575" t="s">
        <v>445</v>
      </c>
      <c r="J575" s="53">
        <v>2.1</v>
      </c>
      <c r="K575" s="52">
        <v>2940</v>
      </c>
      <c r="L575" s="51">
        <v>6174</v>
      </c>
      <c r="R575" s="25" t="str">
        <f t="shared" si="139"/>
        <v>SAM-SP</v>
      </c>
      <c r="S575" s="25" t="str">
        <f t="shared" si="140"/>
        <v>UNH</v>
      </c>
      <c r="T575" s="25" t="str">
        <f t="shared" si="141"/>
        <v>*</v>
      </c>
      <c r="U575" s="25" t="str">
        <f t="shared" si="142"/>
        <v>1ASP</v>
      </c>
      <c r="V575" s="23">
        <f t="shared" si="147"/>
        <v>2.1</v>
      </c>
      <c r="W575" s="24">
        <f t="shared" si="138"/>
        <v>2940</v>
      </c>
      <c r="X575" s="26">
        <f t="shared" si="143"/>
        <v>6174</v>
      </c>
      <c r="Y575" s="49">
        <f t="shared" si="148"/>
        <v>0</v>
      </c>
      <c r="Z575" s="49">
        <f t="shared" si="149"/>
        <v>0</v>
      </c>
      <c r="AB575" s="27">
        <f t="shared" si="144"/>
        <v>0</v>
      </c>
      <c r="AC575" s="28">
        <f t="shared" si="145"/>
        <v>0</v>
      </c>
      <c r="AD575" s="28">
        <f t="shared" si="146"/>
        <v>0</v>
      </c>
    </row>
    <row r="576" spans="2:30" ht="15.75">
      <c r="B576" s="1" t="str">
        <f t="shared" si="137"/>
        <v>17/06/2024</v>
      </c>
      <c r="C576" t="s">
        <v>72</v>
      </c>
      <c r="D576" s="76" t="s">
        <v>367</v>
      </c>
      <c r="E576" s="71" t="s">
        <v>368</v>
      </c>
      <c r="F576" s="71" t="s">
        <v>434</v>
      </c>
      <c r="G576" t="s">
        <v>120</v>
      </c>
      <c r="H576" t="s">
        <v>435</v>
      </c>
      <c r="I576" t="s">
        <v>438</v>
      </c>
      <c r="J576" s="53">
        <v>3.8136000000000003E-2</v>
      </c>
      <c r="K576" s="52">
        <v>1032000</v>
      </c>
      <c r="L576" s="51">
        <v>39356.35</v>
      </c>
      <c r="R576" s="25" t="str">
        <f t="shared" si="139"/>
        <v>ST&amp;ER-C</v>
      </c>
      <c r="S576" s="25" t="str">
        <f t="shared" si="140"/>
        <v>CEMEX</v>
      </c>
      <c r="T576" s="25" t="str">
        <f t="shared" si="141"/>
        <v>CPO</v>
      </c>
      <c r="U576" s="25" t="str">
        <f t="shared" si="142"/>
        <v>1</v>
      </c>
      <c r="V576" s="23">
        <f t="shared" si="147"/>
        <v>3.8136000000000003E-2</v>
      </c>
      <c r="W576" s="24">
        <f t="shared" si="138"/>
        <v>1032000</v>
      </c>
      <c r="X576" s="26">
        <f t="shared" si="143"/>
        <v>39356.352000000006</v>
      </c>
      <c r="Y576" s="49">
        <f t="shared" si="148"/>
        <v>0</v>
      </c>
      <c r="Z576" s="49">
        <f t="shared" si="149"/>
        <v>0</v>
      </c>
      <c r="AB576" s="27">
        <f t="shared" si="144"/>
        <v>-2.0000000076834112E-3</v>
      </c>
      <c r="AC576" s="28">
        <f t="shared" si="145"/>
        <v>0</v>
      </c>
      <c r="AD576" s="28">
        <f t="shared" si="146"/>
        <v>0</v>
      </c>
    </row>
    <row r="577" spans="2:30" ht="15.75">
      <c r="B577" s="1" t="str">
        <f t="shared" si="137"/>
        <v>17/06/2024</v>
      </c>
      <c r="C577" t="s">
        <v>26</v>
      </c>
      <c r="D577" s="76" t="s">
        <v>367</v>
      </c>
      <c r="E577" s="71" t="s">
        <v>368</v>
      </c>
      <c r="F577" s="71" t="s">
        <v>434</v>
      </c>
      <c r="G577" t="s">
        <v>120</v>
      </c>
      <c r="H577" t="s">
        <v>435</v>
      </c>
      <c r="I577" t="s">
        <v>438</v>
      </c>
      <c r="J577" s="53">
        <v>3.8136000000000003E-2</v>
      </c>
      <c r="K577" s="52">
        <v>22940000</v>
      </c>
      <c r="L577" s="51">
        <v>874839.84</v>
      </c>
      <c r="R577" s="25" t="str">
        <f t="shared" si="139"/>
        <v>STER-OP</v>
      </c>
      <c r="S577" s="25" t="str">
        <f t="shared" si="140"/>
        <v>CEMEX</v>
      </c>
      <c r="T577" s="25" t="str">
        <f t="shared" si="141"/>
        <v>CPO</v>
      </c>
      <c r="U577" s="25" t="str">
        <f t="shared" si="142"/>
        <v>1</v>
      </c>
      <c r="V577" s="23">
        <f t="shared" si="147"/>
        <v>3.8136000000000003E-2</v>
      </c>
      <c r="W577" s="24">
        <f t="shared" si="138"/>
        <v>22940000</v>
      </c>
      <c r="X577" s="26">
        <f t="shared" si="143"/>
        <v>874839.84000000008</v>
      </c>
      <c r="Y577" s="49">
        <f t="shared" si="148"/>
        <v>0</v>
      </c>
      <c r="Z577" s="49">
        <f t="shared" si="149"/>
        <v>0</v>
      </c>
      <c r="AB577" s="27">
        <f t="shared" si="144"/>
        <v>0</v>
      </c>
      <c r="AC577" s="28">
        <f t="shared" si="145"/>
        <v>0</v>
      </c>
      <c r="AD577" s="28">
        <f t="shared" si="146"/>
        <v>0</v>
      </c>
    </row>
    <row r="578" spans="2:30">
      <c r="B578" s="6">
        <f>+H578</f>
        <v>45461</v>
      </c>
      <c r="C578" s="1" t="s">
        <v>22</v>
      </c>
      <c r="D578" s="74" t="s">
        <v>228</v>
      </c>
      <c r="E578" s="70" t="s">
        <v>28</v>
      </c>
      <c r="F578" s="70" t="s">
        <v>33</v>
      </c>
      <c r="G578" s="1" t="s">
        <v>117</v>
      </c>
      <c r="H578" s="6">
        <v>45461</v>
      </c>
      <c r="I578" s="6">
        <v>45484</v>
      </c>
      <c r="J578" s="23">
        <v>0.85786099999999998</v>
      </c>
      <c r="K578" s="24">
        <v>23525</v>
      </c>
      <c r="L578" s="7">
        <v>20181.18</v>
      </c>
      <c r="M578" s="49">
        <v>0.25</v>
      </c>
      <c r="N578" s="49">
        <v>0.1</v>
      </c>
      <c r="O578" s="29" t="s">
        <v>409</v>
      </c>
      <c r="R578" s="25" t="str">
        <f t="shared" si="139"/>
        <v>SAMEMEC</v>
      </c>
      <c r="S578" s="25" t="str">
        <f t="shared" si="140"/>
        <v>TTE</v>
      </c>
      <c r="T578" s="25" t="str">
        <f t="shared" si="141"/>
        <v>N</v>
      </c>
      <c r="U578" s="25" t="str">
        <f t="shared" si="142"/>
        <v>1ASP</v>
      </c>
      <c r="V578" s="23">
        <f t="shared" si="147"/>
        <v>0.85786099999999998</v>
      </c>
      <c r="W578" s="24">
        <f t="shared" si="138"/>
        <v>23525</v>
      </c>
      <c r="X578" s="26">
        <f t="shared" si="143"/>
        <v>20181.180024999998</v>
      </c>
      <c r="Y578" s="49">
        <f t="shared" si="148"/>
        <v>0.25</v>
      </c>
      <c r="Z578" s="49">
        <f t="shared" si="149"/>
        <v>0.1</v>
      </c>
      <c r="AB578" s="27">
        <f t="shared" si="144"/>
        <v>-2.4999997549457476E-5</v>
      </c>
      <c r="AC578" s="28">
        <f t="shared" si="145"/>
        <v>0</v>
      </c>
      <c r="AD578" s="28">
        <f t="shared" si="146"/>
        <v>0</v>
      </c>
    </row>
    <row r="579" spans="2:30">
      <c r="B579" s="6">
        <f t="shared" si="137"/>
        <v>45461</v>
      </c>
      <c r="C579" s="1" t="s">
        <v>31</v>
      </c>
      <c r="D579" s="74" t="s">
        <v>228</v>
      </c>
      <c r="E579" s="70" t="s">
        <v>28</v>
      </c>
      <c r="F579" s="70" t="s">
        <v>33</v>
      </c>
      <c r="G579" s="1" t="s">
        <v>117</v>
      </c>
      <c r="H579" s="6">
        <v>45461</v>
      </c>
      <c r="I579" s="6">
        <v>45484</v>
      </c>
      <c r="J579" s="23">
        <v>0.85786099999999998</v>
      </c>
      <c r="K579" s="24">
        <v>20974</v>
      </c>
      <c r="L579" s="7">
        <v>17992.78</v>
      </c>
      <c r="M579" s="49">
        <v>0.25</v>
      </c>
      <c r="N579" s="49">
        <v>0.1</v>
      </c>
      <c r="O579" s="29" t="s">
        <v>409</v>
      </c>
      <c r="R579" s="25" t="str">
        <f t="shared" si="139"/>
        <v>SAMEME1</v>
      </c>
      <c r="S579" s="25" t="str">
        <f t="shared" si="140"/>
        <v>TTE</v>
      </c>
      <c r="T579" s="25" t="str">
        <f t="shared" si="141"/>
        <v>N</v>
      </c>
      <c r="U579" s="25" t="str">
        <f t="shared" si="142"/>
        <v>1ASP</v>
      </c>
      <c r="V579" s="23">
        <f t="shared" si="147"/>
        <v>0.85786099999999998</v>
      </c>
      <c r="W579" s="24">
        <f t="shared" si="138"/>
        <v>20974</v>
      </c>
      <c r="X579" s="26">
        <f t="shared" si="143"/>
        <v>17992.776613999999</v>
      </c>
      <c r="Y579" s="49">
        <f t="shared" si="148"/>
        <v>0.25</v>
      </c>
      <c r="Z579" s="49">
        <f t="shared" si="149"/>
        <v>0.1</v>
      </c>
      <c r="AB579" s="27">
        <f t="shared" si="144"/>
        <v>3.3860000003187452E-3</v>
      </c>
      <c r="AC579" s="28">
        <f t="shared" si="145"/>
        <v>0</v>
      </c>
      <c r="AD579" s="28">
        <f t="shared" si="146"/>
        <v>0</v>
      </c>
    </row>
    <row r="580" spans="2:30">
      <c r="B580" s="6">
        <f t="shared" si="137"/>
        <v>45461</v>
      </c>
      <c r="C580" s="1" t="s">
        <v>21</v>
      </c>
      <c r="D580" s="74" t="s">
        <v>228</v>
      </c>
      <c r="E580" s="70" t="s">
        <v>28</v>
      </c>
      <c r="F580" s="70" t="s">
        <v>33</v>
      </c>
      <c r="G580" s="1" t="s">
        <v>117</v>
      </c>
      <c r="H580" s="6">
        <v>45461</v>
      </c>
      <c r="I580" s="6">
        <v>45484</v>
      </c>
      <c r="J580" s="23">
        <v>0.85786099999999998</v>
      </c>
      <c r="K580" s="24">
        <v>6270</v>
      </c>
      <c r="L580" s="7">
        <v>5378.79</v>
      </c>
      <c r="M580" s="49">
        <v>0.25</v>
      </c>
      <c r="N580" s="49">
        <v>0.1</v>
      </c>
      <c r="O580" s="29" t="s">
        <v>409</v>
      </c>
      <c r="R580" s="25" t="str">
        <f t="shared" si="139"/>
        <v>SAM-RVG</v>
      </c>
      <c r="S580" s="25" t="str">
        <f t="shared" si="140"/>
        <v>TTE</v>
      </c>
      <c r="T580" s="25" t="str">
        <f t="shared" si="141"/>
        <v>N</v>
      </c>
      <c r="U580" s="25" t="str">
        <f t="shared" si="142"/>
        <v>1ASP</v>
      </c>
      <c r="V580" s="23">
        <f t="shared" si="147"/>
        <v>0.85786099999999998</v>
      </c>
      <c r="W580" s="24">
        <f t="shared" si="138"/>
        <v>6270</v>
      </c>
      <c r="X580" s="26">
        <f t="shared" si="143"/>
        <v>5378.7884699999995</v>
      </c>
      <c r="Y580" s="49">
        <f t="shared" si="148"/>
        <v>0.25</v>
      </c>
      <c r="Z580" s="49">
        <f t="shared" si="149"/>
        <v>0.1</v>
      </c>
      <c r="AB580" s="27">
        <f t="shared" si="144"/>
        <v>1.5300000004572212E-3</v>
      </c>
      <c r="AC580" s="28">
        <f t="shared" si="145"/>
        <v>0</v>
      </c>
      <c r="AD580" s="28">
        <f t="shared" si="146"/>
        <v>0</v>
      </c>
    </row>
    <row r="581" spans="2:30">
      <c r="B581" s="6">
        <f t="shared" si="137"/>
        <v>45462</v>
      </c>
      <c r="C581" s="1" t="s">
        <v>182</v>
      </c>
      <c r="D581" s="74" t="s">
        <v>185</v>
      </c>
      <c r="E581" s="70">
        <v>16</v>
      </c>
      <c r="F581" s="70" t="s">
        <v>183</v>
      </c>
      <c r="G581" s="1" t="s">
        <v>198</v>
      </c>
      <c r="H581" s="6">
        <v>45462</v>
      </c>
      <c r="I581" s="6">
        <v>45463</v>
      </c>
      <c r="J581" s="23">
        <v>0.32275199999999998</v>
      </c>
      <c r="K581" s="24">
        <v>46983</v>
      </c>
      <c r="L581" s="7">
        <v>15163.86</v>
      </c>
      <c r="M581" s="49">
        <v>0</v>
      </c>
      <c r="N581" s="49">
        <v>0</v>
      </c>
      <c r="R581" s="25" t="str">
        <f t="shared" si="139"/>
        <v>SVIVE20</v>
      </c>
      <c r="S581" s="25" t="str">
        <f t="shared" si="140"/>
        <v>FVIA</v>
      </c>
      <c r="T581" s="25">
        <f t="shared" si="141"/>
        <v>16</v>
      </c>
      <c r="U581" s="25" t="str">
        <f t="shared" si="142"/>
        <v>FF</v>
      </c>
      <c r="V581" s="23">
        <f t="shared" si="147"/>
        <v>0.32275199999999998</v>
      </c>
      <c r="W581" s="24">
        <f t="shared" si="138"/>
        <v>46983</v>
      </c>
      <c r="X581" s="26">
        <f t="shared" si="143"/>
        <v>15163.857215999999</v>
      </c>
      <c r="Y581" s="49">
        <f t="shared" si="148"/>
        <v>0</v>
      </c>
      <c r="Z581" s="49">
        <f t="shared" si="149"/>
        <v>0</v>
      </c>
      <c r="AB581" s="27">
        <f t="shared" si="144"/>
        <v>2.7840000020660227E-3</v>
      </c>
      <c r="AC581" s="28">
        <f t="shared" si="145"/>
        <v>0</v>
      </c>
      <c r="AD581" s="28">
        <f t="shared" si="146"/>
        <v>0</v>
      </c>
    </row>
    <row r="582" spans="2:30">
      <c r="B582" s="6">
        <f t="shared" si="137"/>
        <v>45462</v>
      </c>
      <c r="C582" s="1" t="s">
        <v>186</v>
      </c>
      <c r="D582" s="74" t="s">
        <v>185</v>
      </c>
      <c r="E582" s="70">
        <v>16</v>
      </c>
      <c r="F582" s="70" t="s">
        <v>183</v>
      </c>
      <c r="G582" s="1" t="s">
        <v>198</v>
      </c>
      <c r="H582" s="6">
        <v>45462</v>
      </c>
      <c r="I582" s="6">
        <v>45463</v>
      </c>
      <c r="J582" s="23">
        <v>0.32275199999999998</v>
      </c>
      <c r="K582" s="24">
        <v>80514</v>
      </c>
      <c r="L582" s="7">
        <v>25986.06</v>
      </c>
      <c r="M582" s="49">
        <v>0</v>
      </c>
      <c r="N582" s="49">
        <v>0</v>
      </c>
      <c r="R582" s="25" t="str">
        <f t="shared" si="139"/>
        <v>SVIVE35</v>
      </c>
      <c r="S582" s="25" t="str">
        <f t="shared" si="140"/>
        <v>FVIA</v>
      </c>
      <c r="T582" s="25">
        <f t="shared" si="141"/>
        <v>16</v>
      </c>
      <c r="U582" s="25" t="str">
        <f t="shared" si="142"/>
        <v>FF</v>
      </c>
      <c r="V582" s="23">
        <f t="shared" si="147"/>
        <v>0.32275199999999998</v>
      </c>
      <c r="W582" s="24">
        <f t="shared" si="138"/>
        <v>80514</v>
      </c>
      <c r="X582" s="26">
        <f t="shared" si="143"/>
        <v>25986.054527999997</v>
      </c>
      <c r="Y582" s="49">
        <f t="shared" si="148"/>
        <v>0</v>
      </c>
      <c r="Z582" s="49">
        <f t="shared" si="149"/>
        <v>0</v>
      </c>
      <c r="AB582" s="27">
        <f t="shared" si="144"/>
        <v>5.4720000043744221E-3</v>
      </c>
      <c r="AC582" s="28">
        <f t="shared" si="145"/>
        <v>0</v>
      </c>
      <c r="AD582" s="28">
        <f t="shared" si="146"/>
        <v>0</v>
      </c>
    </row>
    <row r="583" spans="2:30">
      <c r="B583" s="6">
        <f t="shared" si="137"/>
        <v>45462</v>
      </c>
      <c r="C583" s="1" t="s">
        <v>187</v>
      </c>
      <c r="D583" s="74" t="s">
        <v>185</v>
      </c>
      <c r="E583" s="70">
        <v>16</v>
      </c>
      <c r="F583" s="70" t="s">
        <v>183</v>
      </c>
      <c r="G583" s="1" t="s">
        <v>198</v>
      </c>
      <c r="H583" s="6">
        <v>45462</v>
      </c>
      <c r="I583" s="6">
        <v>45463</v>
      </c>
      <c r="J583" s="23">
        <v>0.32275199999999998</v>
      </c>
      <c r="K583" s="24">
        <v>18838</v>
      </c>
      <c r="L583" s="7">
        <v>6080</v>
      </c>
      <c r="M583" s="49">
        <v>0</v>
      </c>
      <c r="N583" s="49">
        <v>0</v>
      </c>
      <c r="R583" s="25" t="str">
        <f t="shared" si="139"/>
        <v>SVIVE50</v>
      </c>
      <c r="S583" s="25" t="str">
        <f t="shared" si="140"/>
        <v>FVIA</v>
      </c>
      <c r="T583" s="25">
        <f t="shared" si="141"/>
        <v>16</v>
      </c>
      <c r="U583" s="25" t="str">
        <f t="shared" si="142"/>
        <v>FF</v>
      </c>
      <c r="V583" s="23">
        <f t="shared" si="147"/>
        <v>0.32275199999999998</v>
      </c>
      <c r="W583" s="24">
        <f t="shared" si="138"/>
        <v>18838</v>
      </c>
      <c r="X583" s="26">
        <f t="shared" si="143"/>
        <v>6080.002176</v>
      </c>
      <c r="Y583" s="49">
        <f t="shared" si="148"/>
        <v>0</v>
      </c>
      <c r="Z583" s="49">
        <f t="shared" si="149"/>
        <v>0</v>
      </c>
      <c r="AB583" s="27">
        <f t="shared" si="144"/>
        <v>-2.1759999999630963E-3</v>
      </c>
      <c r="AC583" s="28">
        <f t="shared" si="145"/>
        <v>0</v>
      </c>
      <c r="AD583" s="28">
        <f t="shared" si="146"/>
        <v>0</v>
      </c>
    </row>
    <row r="584" spans="2:30" ht="15.75">
      <c r="B584" s="6" t="str">
        <f t="shared" si="137"/>
        <v>20/06/2024</v>
      </c>
      <c r="C584" t="s">
        <v>25</v>
      </c>
      <c r="D584" s="76" t="s">
        <v>450</v>
      </c>
      <c r="E584" s="71" t="s">
        <v>32</v>
      </c>
      <c r="F584" s="71" t="s">
        <v>434</v>
      </c>
      <c r="G584" t="s">
        <v>120</v>
      </c>
      <c r="H584" t="s">
        <v>432</v>
      </c>
      <c r="I584" t="s">
        <v>446</v>
      </c>
      <c r="J584" s="53">
        <v>0.2</v>
      </c>
      <c r="K584" s="52">
        <v>70000</v>
      </c>
      <c r="L584" s="51">
        <v>14000</v>
      </c>
      <c r="M584" s="49"/>
      <c r="N584" s="49">
        <v>0.1</v>
      </c>
      <c r="R584" s="25" t="str">
        <f t="shared" si="139"/>
        <v>SAM-ESG</v>
      </c>
      <c r="S584" s="25" t="str">
        <f t="shared" si="140"/>
        <v>LAB</v>
      </c>
      <c r="T584" s="25" t="str">
        <f t="shared" si="141"/>
        <v>B</v>
      </c>
      <c r="U584" s="25" t="str">
        <f t="shared" si="142"/>
        <v>1</v>
      </c>
      <c r="V584" s="23">
        <f t="shared" si="147"/>
        <v>0.2</v>
      </c>
      <c r="W584" s="24">
        <f t="shared" si="138"/>
        <v>70000</v>
      </c>
      <c r="X584" s="26">
        <f t="shared" si="143"/>
        <v>14000</v>
      </c>
      <c r="Y584" s="49">
        <f t="shared" si="148"/>
        <v>0</v>
      </c>
      <c r="Z584" s="49">
        <f t="shared" si="149"/>
        <v>0.1</v>
      </c>
      <c r="AB584" s="27">
        <f t="shared" si="144"/>
        <v>0</v>
      </c>
      <c r="AC584" s="28">
        <f t="shared" si="145"/>
        <v>0</v>
      </c>
      <c r="AD584" s="28">
        <f t="shared" si="146"/>
        <v>0</v>
      </c>
    </row>
    <row r="585" spans="2:30" ht="15.75">
      <c r="B585" s="6" t="str">
        <f t="shared" si="137"/>
        <v>20/06/2024</v>
      </c>
      <c r="C585" t="s">
        <v>30</v>
      </c>
      <c r="D585" s="76" t="s">
        <v>384</v>
      </c>
      <c r="E585" s="71" t="s">
        <v>28</v>
      </c>
      <c r="F585" s="71" t="s">
        <v>33</v>
      </c>
      <c r="G585" t="s">
        <v>117</v>
      </c>
      <c r="H585" t="s">
        <v>432</v>
      </c>
      <c r="I585" t="s">
        <v>431</v>
      </c>
      <c r="J585" s="53">
        <v>3.5700000000000003E-2</v>
      </c>
      <c r="K585" s="52">
        <v>71540</v>
      </c>
      <c r="L585" s="51">
        <v>2553.98</v>
      </c>
      <c r="M585" s="49">
        <v>0</v>
      </c>
      <c r="N585" s="49">
        <v>0.1</v>
      </c>
      <c r="R585" s="25" t="str">
        <f t="shared" si="139"/>
        <v>SAM-RED</v>
      </c>
      <c r="S585" s="25" t="str">
        <f t="shared" si="140"/>
        <v>AAF</v>
      </c>
      <c r="T585" s="25" t="str">
        <f t="shared" si="141"/>
        <v>N</v>
      </c>
      <c r="U585" s="25" t="str">
        <f t="shared" si="142"/>
        <v>1ASP</v>
      </c>
      <c r="V585" s="23">
        <f t="shared" si="147"/>
        <v>3.5700000000000003E-2</v>
      </c>
      <c r="W585" s="24">
        <f t="shared" si="138"/>
        <v>71540</v>
      </c>
      <c r="X585" s="26">
        <f t="shared" si="143"/>
        <v>2553.9780000000001</v>
      </c>
      <c r="Y585" s="49">
        <f t="shared" si="148"/>
        <v>0</v>
      </c>
      <c r="Z585" s="49">
        <f t="shared" si="149"/>
        <v>0.1</v>
      </c>
      <c r="AB585" s="27">
        <f t="shared" si="144"/>
        <v>1.9999999999527063E-3</v>
      </c>
      <c r="AC585" s="28">
        <f t="shared" si="145"/>
        <v>0</v>
      </c>
      <c r="AD585" s="28">
        <f t="shared" si="146"/>
        <v>0</v>
      </c>
    </row>
    <row r="586" spans="2:30" ht="15.75">
      <c r="B586" s="6" t="str">
        <f t="shared" si="137"/>
        <v>20/06/2024</v>
      </c>
      <c r="C586" t="s">
        <v>72</v>
      </c>
      <c r="D586" s="76" t="s">
        <v>450</v>
      </c>
      <c r="E586" s="71" t="s">
        <v>32</v>
      </c>
      <c r="F586" s="71" t="s">
        <v>434</v>
      </c>
      <c r="G586" t="s">
        <v>120</v>
      </c>
      <c r="H586" t="s">
        <v>432</v>
      </c>
      <c r="I586" t="s">
        <v>446</v>
      </c>
      <c r="J586" s="53">
        <v>0.2</v>
      </c>
      <c r="K586" s="52">
        <v>19000</v>
      </c>
      <c r="L586" s="51">
        <v>3800</v>
      </c>
      <c r="M586" s="49"/>
      <c r="N586" s="49">
        <v>0.1</v>
      </c>
      <c r="R586" s="25" t="str">
        <f t="shared" si="139"/>
        <v>ST&amp;ER-C</v>
      </c>
      <c r="S586" s="25" t="str">
        <f t="shared" si="140"/>
        <v>LAB</v>
      </c>
      <c r="T586" s="25" t="str">
        <f t="shared" si="141"/>
        <v>B</v>
      </c>
      <c r="U586" s="25" t="str">
        <f t="shared" si="142"/>
        <v>1</v>
      </c>
      <c r="V586" s="23">
        <f t="shared" si="147"/>
        <v>0.2</v>
      </c>
      <c r="W586" s="24">
        <f t="shared" si="138"/>
        <v>19000</v>
      </c>
      <c r="X586" s="26">
        <f t="shared" si="143"/>
        <v>3800</v>
      </c>
      <c r="Y586" s="49">
        <f t="shared" si="148"/>
        <v>0</v>
      </c>
      <c r="Z586" s="49">
        <f t="shared" si="149"/>
        <v>0.1</v>
      </c>
      <c r="AB586" s="27">
        <f t="shared" si="144"/>
        <v>0</v>
      </c>
      <c r="AC586" s="28">
        <f t="shared" si="145"/>
        <v>0</v>
      </c>
      <c r="AD586" s="28">
        <f t="shared" si="146"/>
        <v>0</v>
      </c>
    </row>
    <row r="587" spans="2:30" ht="15.75">
      <c r="B587" s="6" t="str">
        <f t="shared" si="137"/>
        <v>20/06/2024</v>
      </c>
      <c r="C587" t="s">
        <v>26</v>
      </c>
      <c r="D587" s="76" t="s">
        <v>450</v>
      </c>
      <c r="E587" s="71" t="s">
        <v>32</v>
      </c>
      <c r="F587" s="71" t="s">
        <v>434</v>
      </c>
      <c r="G587" t="s">
        <v>120</v>
      </c>
      <c r="H587" t="s">
        <v>432</v>
      </c>
      <c r="I587" t="s">
        <v>446</v>
      </c>
      <c r="J587" s="53">
        <v>0.2</v>
      </c>
      <c r="K587" s="52">
        <v>390000</v>
      </c>
      <c r="L587" s="51">
        <v>78000</v>
      </c>
      <c r="M587" s="49"/>
      <c r="N587" s="49">
        <v>0.1</v>
      </c>
      <c r="R587" s="25" t="str">
        <f t="shared" si="139"/>
        <v>STER-OP</v>
      </c>
      <c r="S587" s="25" t="str">
        <f t="shared" si="140"/>
        <v>LAB</v>
      </c>
      <c r="T587" s="25" t="str">
        <f t="shared" si="141"/>
        <v>B</v>
      </c>
      <c r="U587" s="25" t="str">
        <f t="shared" si="142"/>
        <v>1</v>
      </c>
      <c r="V587" s="23">
        <f t="shared" si="147"/>
        <v>0.2</v>
      </c>
      <c r="W587" s="24">
        <f t="shared" si="138"/>
        <v>390000</v>
      </c>
      <c r="X587" s="26">
        <f t="shared" si="143"/>
        <v>78000</v>
      </c>
      <c r="Y587" s="49">
        <f t="shared" si="148"/>
        <v>0</v>
      </c>
      <c r="Z587" s="49">
        <f t="shared" si="149"/>
        <v>0.1</v>
      </c>
      <c r="AB587" s="27">
        <f t="shared" si="144"/>
        <v>0</v>
      </c>
      <c r="AC587" s="28">
        <f t="shared" si="145"/>
        <v>0</v>
      </c>
      <c r="AD587" s="28">
        <f t="shared" si="146"/>
        <v>0</v>
      </c>
    </row>
    <row r="588" spans="2:30" ht="15.75">
      <c r="B588" s="6">
        <f t="shared" si="137"/>
        <v>45464</v>
      </c>
      <c r="C588" t="s">
        <v>11</v>
      </c>
      <c r="D588" s="76" t="s">
        <v>235</v>
      </c>
      <c r="E588" s="71" t="s">
        <v>29</v>
      </c>
      <c r="F588" s="71" t="s">
        <v>223</v>
      </c>
      <c r="G588" t="s">
        <v>117</v>
      </c>
      <c r="H588" s="58">
        <v>45464</v>
      </c>
      <c r="I588" s="58">
        <v>45504</v>
      </c>
      <c r="J588" s="53">
        <v>1.7590239999999999</v>
      </c>
      <c r="K588" s="52">
        <v>4055</v>
      </c>
      <c r="L588" s="51">
        <v>7132.84</v>
      </c>
      <c r="M588" s="50">
        <v>0.1</v>
      </c>
      <c r="N588" s="49">
        <v>0.1</v>
      </c>
      <c r="O588" s="29" t="s">
        <v>409</v>
      </c>
      <c r="R588" s="25" t="str">
        <f t="shared" si="139"/>
        <v>SAM-AF</v>
      </c>
      <c r="S588" s="25" t="str">
        <f t="shared" si="140"/>
        <v>SPY</v>
      </c>
      <c r="T588" s="25" t="str">
        <f t="shared" si="141"/>
        <v>*</v>
      </c>
      <c r="U588" s="25" t="str">
        <f t="shared" si="142"/>
        <v>1ISP</v>
      </c>
      <c r="V588" s="23">
        <f t="shared" si="147"/>
        <v>1.7590239999999999</v>
      </c>
      <c r="W588" s="24">
        <f t="shared" si="138"/>
        <v>4055</v>
      </c>
      <c r="X588" s="26">
        <f t="shared" si="143"/>
        <v>7132.8423199999997</v>
      </c>
      <c r="Y588" s="49">
        <f t="shared" si="148"/>
        <v>0.1</v>
      </c>
      <c r="Z588" s="49">
        <f t="shared" si="149"/>
        <v>0.1</v>
      </c>
      <c r="AB588" s="27">
        <f t="shared" si="144"/>
        <v>-2.3199999995995313E-3</v>
      </c>
      <c r="AC588" s="28">
        <f t="shared" si="145"/>
        <v>0</v>
      </c>
      <c r="AD588" s="28">
        <f t="shared" si="146"/>
        <v>0</v>
      </c>
    </row>
    <row r="589" spans="2:30" ht="15.75">
      <c r="B589" s="6">
        <f t="shared" si="137"/>
        <v>45464</v>
      </c>
      <c r="C589" t="s">
        <v>11</v>
      </c>
      <c r="D589" s="76" t="s">
        <v>238</v>
      </c>
      <c r="E589" s="71" t="s">
        <v>29</v>
      </c>
      <c r="F589" s="71" t="s">
        <v>223</v>
      </c>
      <c r="G589" t="s">
        <v>117</v>
      </c>
      <c r="H589" s="58">
        <v>45464</v>
      </c>
      <c r="I589" s="58">
        <v>45468</v>
      </c>
      <c r="J589" s="53">
        <v>0.1704</v>
      </c>
      <c r="K589" s="52">
        <v>76838</v>
      </c>
      <c r="L589" s="51">
        <v>13093.2</v>
      </c>
      <c r="M589" s="50">
        <v>0.1</v>
      </c>
      <c r="N589" s="49">
        <v>0.1</v>
      </c>
      <c r="O589" s="29" t="s">
        <v>409</v>
      </c>
      <c r="R589" s="25" t="str">
        <f t="shared" si="139"/>
        <v>SAM-AF</v>
      </c>
      <c r="S589" s="25" t="str">
        <f t="shared" si="140"/>
        <v>VWO</v>
      </c>
      <c r="T589" s="25" t="str">
        <f t="shared" si="141"/>
        <v>*</v>
      </c>
      <c r="U589" s="25" t="str">
        <f t="shared" si="142"/>
        <v>1ISP</v>
      </c>
      <c r="V589" s="23">
        <f t="shared" si="147"/>
        <v>0.1704</v>
      </c>
      <c r="W589" s="24">
        <f t="shared" si="138"/>
        <v>76838</v>
      </c>
      <c r="X589" s="26">
        <f t="shared" si="143"/>
        <v>13093.1952</v>
      </c>
      <c r="Y589" s="49">
        <f t="shared" si="148"/>
        <v>0.1</v>
      </c>
      <c r="Z589" s="49">
        <f t="shared" si="149"/>
        <v>0.1</v>
      </c>
      <c r="AB589" s="27">
        <f t="shared" si="144"/>
        <v>4.8000000006140908E-3</v>
      </c>
      <c r="AC589" s="28">
        <f t="shared" si="145"/>
        <v>0</v>
      </c>
      <c r="AD589" s="28">
        <f t="shared" si="146"/>
        <v>0</v>
      </c>
    </row>
    <row r="590" spans="2:30" ht="15.75">
      <c r="B590" s="6">
        <f t="shared" si="137"/>
        <v>45464</v>
      </c>
      <c r="C590" t="s">
        <v>254</v>
      </c>
      <c r="D590" s="76" t="s">
        <v>261</v>
      </c>
      <c r="E590" s="71" t="s">
        <v>29</v>
      </c>
      <c r="F590" s="71" t="s">
        <v>223</v>
      </c>
      <c r="G590" t="s">
        <v>117</v>
      </c>
      <c r="H590" s="58">
        <v>45464</v>
      </c>
      <c r="I590" s="58">
        <v>45468</v>
      </c>
      <c r="J590" s="53">
        <v>0.57789999999999997</v>
      </c>
      <c r="K590" s="52">
        <v>2000</v>
      </c>
      <c r="L590" s="51">
        <v>1155.8</v>
      </c>
      <c r="M590" s="50">
        <v>0.1</v>
      </c>
      <c r="N590" s="49">
        <v>0.1</v>
      </c>
      <c r="O590" s="29" t="s">
        <v>409</v>
      </c>
      <c r="R590" s="25" t="str">
        <f t="shared" si="139"/>
        <v>SAM-FTW</v>
      </c>
      <c r="S590" s="25" t="str">
        <f t="shared" si="140"/>
        <v>VT</v>
      </c>
      <c r="T590" s="25" t="str">
        <f t="shared" si="141"/>
        <v>*</v>
      </c>
      <c r="U590" s="25" t="str">
        <f t="shared" si="142"/>
        <v>1ISP</v>
      </c>
      <c r="V590" s="23">
        <f t="shared" si="147"/>
        <v>0.57789999999999997</v>
      </c>
      <c r="W590" s="24">
        <f t="shared" si="138"/>
        <v>2000</v>
      </c>
      <c r="X590" s="26">
        <f t="shared" si="143"/>
        <v>1155.8</v>
      </c>
      <c r="Y590" s="49">
        <f t="shared" si="148"/>
        <v>0.1</v>
      </c>
      <c r="Z590" s="49">
        <f t="shared" si="149"/>
        <v>0.1</v>
      </c>
      <c r="AB590" s="27">
        <f t="shared" si="144"/>
        <v>0</v>
      </c>
      <c r="AC590" s="28">
        <f t="shared" si="145"/>
        <v>0</v>
      </c>
      <c r="AD590" s="28">
        <f t="shared" si="146"/>
        <v>0</v>
      </c>
    </row>
    <row r="591" spans="2:30" ht="15.75">
      <c r="B591" s="6">
        <f t="shared" ref="B591:B653" si="150">+H591</f>
        <v>45464</v>
      </c>
      <c r="C591" t="s">
        <v>278</v>
      </c>
      <c r="D591" s="76" t="s">
        <v>235</v>
      </c>
      <c r="E591" s="71" t="s">
        <v>29</v>
      </c>
      <c r="F591" s="71" t="s">
        <v>223</v>
      </c>
      <c r="G591" t="s">
        <v>117</v>
      </c>
      <c r="H591" s="58">
        <v>45464</v>
      </c>
      <c r="I591" s="58">
        <v>45504</v>
      </c>
      <c r="J591" s="53">
        <v>1.7590239999999999</v>
      </c>
      <c r="K591" s="52">
        <v>378</v>
      </c>
      <c r="L591" s="51">
        <v>664.91</v>
      </c>
      <c r="M591" s="50">
        <v>0.1</v>
      </c>
      <c r="N591" s="49">
        <v>0.1</v>
      </c>
      <c r="O591" s="29" t="s">
        <v>409</v>
      </c>
      <c r="R591" s="25" t="str">
        <f t="shared" si="139"/>
        <v>SAM-RFG</v>
      </c>
      <c r="S591" s="25" t="str">
        <f t="shared" si="140"/>
        <v>SPY</v>
      </c>
      <c r="T591" s="25" t="str">
        <f t="shared" si="141"/>
        <v>*</v>
      </c>
      <c r="U591" s="25" t="str">
        <f t="shared" si="142"/>
        <v>1ISP</v>
      </c>
      <c r="V591" s="23">
        <f t="shared" si="147"/>
        <v>1.7590239999999999</v>
      </c>
      <c r="W591" s="24">
        <f t="shared" ref="W591:W653" si="151">+K591</f>
        <v>378</v>
      </c>
      <c r="X591" s="26">
        <f t="shared" si="143"/>
        <v>664.91107199999999</v>
      </c>
      <c r="Y591" s="49">
        <f t="shared" si="148"/>
        <v>0.1</v>
      </c>
      <c r="Z591" s="49">
        <f t="shared" si="149"/>
        <v>0.1</v>
      </c>
      <c r="AB591" s="27">
        <f t="shared" si="144"/>
        <v>-1.0720000000219443E-3</v>
      </c>
      <c r="AC591" s="28">
        <f t="shared" si="145"/>
        <v>0</v>
      </c>
      <c r="AD591" s="28">
        <f t="shared" si="146"/>
        <v>0</v>
      </c>
    </row>
    <row r="592" spans="2:30" ht="15.75">
      <c r="B592" s="6">
        <f t="shared" si="150"/>
        <v>45464</v>
      </c>
      <c r="C592" t="s">
        <v>182</v>
      </c>
      <c r="D592" s="76" t="s">
        <v>238</v>
      </c>
      <c r="E592" s="71" t="s">
        <v>29</v>
      </c>
      <c r="F592" s="71" t="s">
        <v>223</v>
      </c>
      <c r="G592" t="s">
        <v>117</v>
      </c>
      <c r="H592" s="58">
        <v>45464</v>
      </c>
      <c r="I592" s="58">
        <v>45468</v>
      </c>
      <c r="J592" s="53">
        <v>0.1704</v>
      </c>
      <c r="K592" s="52">
        <v>91127</v>
      </c>
      <c r="L592" s="51">
        <v>15528.04</v>
      </c>
      <c r="M592" s="50">
        <v>0.1</v>
      </c>
      <c r="N592" s="49">
        <v>0.1</v>
      </c>
      <c r="O592" s="29" t="s">
        <v>409</v>
      </c>
      <c r="R592" s="25" t="str">
        <f t="shared" si="139"/>
        <v>SVIVE20</v>
      </c>
      <c r="S592" s="25" t="str">
        <f t="shared" si="140"/>
        <v>VWO</v>
      </c>
      <c r="T592" s="25" t="str">
        <f t="shared" si="141"/>
        <v>*</v>
      </c>
      <c r="U592" s="25" t="str">
        <f t="shared" si="142"/>
        <v>1ISP</v>
      </c>
      <c r="V592" s="23">
        <f t="shared" si="147"/>
        <v>0.1704</v>
      </c>
      <c r="W592" s="24">
        <f t="shared" si="151"/>
        <v>91127</v>
      </c>
      <c r="X592" s="26">
        <f t="shared" si="143"/>
        <v>15528.040799999999</v>
      </c>
      <c r="Y592" s="49">
        <f t="shared" si="148"/>
        <v>0.1</v>
      </c>
      <c r="Z592" s="49">
        <f t="shared" si="149"/>
        <v>0.1</v>
      </c>
      <c r="AB592" s="27">
        <f t="shared" si="144"/>
        <v>-7.9999999798019417E-4</v>
      </c>
      <c r="AC592" s="28">
        <f t="shared" si="145"/>
        <v>0</v>
      </c>
      <c r="AD592" s="28">
        <f t="shared" si="146"/>
        <v>0</v>
      </c>
    </row>
    <row r="593" spans="2:30" ht="15.75">
      <c r="B593" s="6">
        <f t="shared" si="150"/>
        <v>45464</v>
      </c>
      <c r="C593" t="s">
        <v>186</v>
      </c>
      <c r="D593" s="76" t="s">
        <v>238</v>
      </c>
      <c r="E593" s="71" t="s">
        <v>29</v>
      </c>
      <c r="F593" s="71" t="s">
        <v>223</v>
      </c>
      <c r="G593" t="s">
        <v>117</v>
      </c>
      <c r="H593" s="58">
        <v>45464</v>
      </c>
      <c r="I593" s="58">
        <v>45468</v>
      </c>
      <c r="J593" s="53">
        <v>0.1704</v>
      </c>
      <c r="K593" s="52">
        <v>121969</v>
      </c>
      <c r="L593" s="51">
        <v>20783.52</v>
      </c>
      <c r="M593" s="50">
        <v>0.1</v>
      </c>
      <c r="N593" s="49">
        <v>0.1</v>
      </c>
      <c r="O593" s="29" t="s">
        <v>409</v>
      </c>
      <c r="R593" s="25" t="str">
        <f t="shared" si="139"/>
        <v>SVIVE35</v>
      </c>
      <c r="S593" s="25" t="str">
        <f t="shared" si="140"/>
        <v>VWO</v>
      </c>
      <c r="T593" s="25" t="str">
        <f t="shared" si="141"/>
        <v>*</v>
      </c>
      <c r="U593" s="25" t="str">
        <f t="shared" si="142"/>
        <v>1ISP</v>
      </c>
      <c r="V593" s="23">
        <f t="shared" si="147"/>
        <v>0.1704</v>
      </c>
      <c r="W593" s="24">
        <f t="shared" si="151"/>
        <v>121969</v>
      </c>
      <c r="X593" s="26">
        <f t="shared" si="143"/>
        <v>20783.517599999999</v>
      </c>
      <c r="Y593" s="49">
        <f t="shared" si="148"/>
        <v>0.1</v>
      </c>
      <c r="Z593" s="49">
        <f t="shared" si="149"/>
        <v>0.1</v>
      </c>
      <c r="AB593" s="27">
        <f t="shared" si="144"/>
        <v>2.4000000012165401E-3</v>
      </c>
      <c r="AC593" s="28">
        <f t="shared" si="145"/>
        <v>0</v>
      </c>
      <c r="AD593" s="28">
        <f t="shared" si="146"/>
        <v>0</v>
      </c>
    </row>
    <row r="594" spans="2:30" ht="15.75">
      <c r="B594" s="6">
        <f t="shared" si="150"/>
        <v>45464</v>
      </c>
      <c r="C594" t="s">
        <v>187</v>
      </c>
      <c r="D594" s="76" t="s">
        <v>238</v>
      </c>
      <c r="E594" s="71" t="s">
        <v>29</v>
      </c>
      <c r="F594" s="71" t="s">
        <v>223</v>
      </c>
      <c r="G594" t="s">
        <v>117</v>
      </c>
      <c r="H594" s="58">
        <v>45464</v>
      </c>
      <c r="I594" s="58">
        <v>45468</v>
      </c>
      <c r="J594" s="53">
        <v>0.1704</v>
      </c>
      <c r="K594" s="52">
        <v>32987</v>
      </c>
      <c r="L594" s="51">
        <v>5620.98</v>
      </c>
      <c r="M594" s="50">
        <v>0.1</v>
      </c>
      <c r="N594" s="49">
        <v>0.1</v>
      </c>
      <c r="O594" s="29" t="s">
        <v>409</v>
      </c>
      <c r="R594" s="25" t="str">
        <f t="shared" si="139"/>
        <v>SVIVE50</v>
      </c>
      <c r="S594" s="25" t="str">
        <f t="shared" si="140"/>
        <v>VWO</v>
      </c>
      <c r="T594" s="25" t="str">
        <f t="shared" si="141"/>
        <v>*</v>
      </c>
      <c r="U594" s="25" t="str">
        <f t="shared" si="142"/>
        <v>1ISP</v>
      </c>
      <c r="V594" s="23">
        <f t="shared" si="147"/>
        <v>0.1704</v>
      </c>
      <c r="W594" s="24">
        <f t="shared" si="151"/>
        <v>32987</v>
      </c>
      <c r="X594" s="26">
        <f t="shared" si="143"/>
        <v>5620.9848000000002</v>
      </c>
      <c r="Y594" s="49">
        <f t="shared" si="148"/>
        <v>0.1</v>
      </c>
      <c r="Z594" s="49">
        <f t="shared" si="149"/>
        <v>0.1</v>
      </c>
      <c r="AB594" s="27">
        <f t="shared" si="144"/>
        <v>-4.8000000006140908E-3</v>
      </c>
      <c r="AC594" s="28">
        <f t="shared" si="145"/>
        <v>0</v>
      </c>
      <c r="AD594" s="28">
        <f t="shared" si="146"/>
        <v>0</v>
      </c>
    </row>
    <row r="595" spans="2:30" ht="15.75">
      <c r="B595" s="6">
        <f t="shared" si="150"/>
        <v>45464</v>
      </c>
      <c r="C595" t="s">
        <v>193</v>
      </c>
      <c r="D595" s="76" t="s">
        <v>357</v>
      </c>
      <c r="E595" s="71" t="s">
        <v>29</v>
      </c>
      <c r="F595" s="71" t="s">
        <v>223</v>
      </c>
      <c r="G595" t="s">
        <v>117</v>
      </c>
      <c r="H595" s="58">
        <v>45464</v>
      </c>
      <c r="I595" s="58">
        <v>45468</v>
      </c>
      <c r="J595" s="53">
        <v>1.0317000000000001</v>
      </c>
      <c r="K595" s="52">
        <v>23700</v>
      </c>
      <c r="L595" s="51">
        <v>24451.29</v>
      </c>
      <c r="M595" s="50">
        <v>0.1</v>
      </c>
      <c r="N595" s="49">
        <v>0.1</v>
      </c>
      <c r="O595" s="29" t="s">
        <v>409</v>
      </c>
      <c r="R595" s="25" t="str">
        <f t="shared" si="139"/>
        <v>XPERT-B</v>
      </c>
      <c r="S595" s="25" t="str">
        <f t="shared" si="140"/>
        <v>VGK</v>
      </c>
      <c r="T595" s="25" t="str">
        <f t="shared" si="141"/>
        <v>*</v>
      </c>
      <c r="U595" s="25" t="str">
        <f t="shared" si="142"/>
        <v>1ISP</v>
      </c>
      <c r="V595" s="23">
        <f t="shared" si="147"/>
        <v>1.0317000000000001</v>
      </c>
      <c r="W595" s="24">
        <f t="shared" si="151"/>
        <v>23700</v>
      </c>
      <c r="X595" s="26">
        <f t="shared" si="143"/>
        <v>24451.29</v>
      </c>
      <c r="Y595" s="49">
        <f t="shared" si="148"/>
        <v>0.1</v>
      </c>
      <c r="Z595" s="49">
        <f t="shared" si="149"/>
        <v>0.1</v>
      </c>
      <c r="AB595" s="27">
        <f t="shared" si="144"/>
        <v>0</v>
      </c>
      <c r="AC595" s="28">
        <f t="shared" si="145"/>
        <v>0</v>
      </c>
      <c r="AD595" s="28">
        <f t="shared" si="146"/>
        <v>0</v>
      </c>
    </row>
    <row r="596" spans="2:30" ht="15.75">
      <c r="B596" s="6">
        <f t="shared" si="150"/>
        <v>45464</v>
      </c>
      <c r="C596" t="s">
        <v>193</v>
      </c>
      <c r="D596" s="76" t="s">
        <v>238</v>
      </c>
      <c r="E596" s="71" t="s">
        <v>29</v>
      </c>
      <c r="F596" s="71" t="s">
        <v>223</v>
      </c>
      <c r="G596" t="s">
        <v>117</v>
      </c>
      <c r="H596" s="58">
        <v>45464</v>
      </c>
      <c r="I596" s="58">
        <v>45468</v>
      </c>
      <c r="J596" s="53">
        <v>0.1704</v>
      </c>
      <c r="K596" s="52">
        <v>33208</v>
      </c>
      <c r="L596" s="51">
        <v>5658.64</v>
      </c>
      <c r="M596" s="50">
        <v>0.1</v>
      </c>
      <c r="N596" s="49">
        <v>0.1</v>
      </c>
      <c r="O596" s="29" t="s">
        <v>409</v>
      </c>
      <c r="R596" s="25" t="str">
        <f t="shared" ref="R596:R658" si="152">IF(C596="","",C596)</f>
        <v>XPERT-B</v>
      </c>
      <c r="S596" s="25" t="str">
        <f t="shared" ref="S596:S658" si="153">IF(D596="","",D596)</f>
        <v>VWO</v>
      </c>
      <c r="T596" s="25" t="str">
        <f t="shared" ref="T596:T658" si="154">IF(E596="","",E596)</f>
        <v>*</v>
      </c>
      <c r="U596" s="25" t="str">
        <f t="shared" ref="U596:U658" si="155">IF(F596="","",F596)</f>
        <v>1ISP</v>
      </c>
      <c r="V596" s="23">
        <f t="shared" si="147"/>
        <v>0.1704</v>
      </c>
      <c r="W596" s="24">
        <f t="shared" si="151"/>
        <v>33208</v>
      </c>
      <c r="X596" s="26">
        <f t="shared" ref="X596:X658" si="156">V596*W596</f>
        <v>5658.6431999999995</v>
      </c>
      <c r="Y596" s="49">
        <f t="shared" si="148"/>
        <v>0.1</v>
      </c>
      <c r="Z596" s="49">
        <f t="shared" si="149"/>
        <v>0.1</v>
      </c>
      <c r="AB596" s="27">
        <f t="shared" ref="AB596:AB658" si="157">L596-X596</f>
        <v>-3.1999999991967343E-3</v>
      </c>
      <c r="AC596" s="28">
        <f t="shared" ref="AC596:AC658" si="158">M596-Y596</f>
        <v>0</v>
      </c>
      <c r="AD596" s="28">
        <f t="shared" ref="AD596:AD658" si="159">N596-Z596</f>
        <v>0</v>
      </c>
    </row>
    <row r="597" spans="2:30" ht="15.75">
      <c r="B597" s="6">
        <f t="shared" si="150"/>
        <v>45464</v>
      </c>
      <c r="C597" t="s">
        <v>194</v>
      </c>
      <c r="D597" s="76" t="s">
        <v>357</v>
      </c>
      <c r="E597" s="71" t="s">
        <v>29</v>
      </c>
      <c r="F597" s="71" t="s">
        <v>223</v>
      </c>
      <c r="G597" t="s">
        <v>117</v>
      </c>
      <c r="H597" s="58">
        <v>45464</v>
      </c>
      <c r="I597" s="58">
        <v>45468</v>
      </c>
      <c r="J597" s="53">
        <v>1.0317000000000001</v>
      </c>
      <c r="K597" s="52">
        <v>11000</v>
      </c>
      <c r="L597" s="51">
        <v>11348.7</v>
      </c>
      <c r="M597" s="50">
        <v>0.1</v>
      </c>
      <c r="N597" s="49">
        <v>0.1</v>
      </c>
      <c r="O597" s="29" t="s">
        <v>409</v>
      </c>
      <c r="R597" s="25" t="str">
        <f t="shared" si="152"/>
        <v>XPERT-C</v>
      </c>
      <c r="S597" s="25" t="str">
        <f t="shared" si="153"/>
        <v>VGK</v>
      </c>
      <c r="T597" s="25" t="str">
        <f t="shared" si="154"/>
        <v>*</v>
      </c>
      <c r="U597" s="25" t="str">
        <f t="shared" si="155"/>
        <v>1ISP</v>
      </c>
      <c r="V597" s="23">
        <f t="shared" si="147"/>
        <v>1.0317000000000001</v>
      </c>
      <c r="W597" s="24">
        <f t="shared" si="151"/>
        <v>11000</v>
      </c>
      <c r="X597" s="26">
        <f t="shared" si="156"/>
        <v>11348.7</v>
      </c>
      <c r="Y597" s="49">
        <f t="shared" si="148"/>
        <v>0.1</v>
      </c>
      <c r="Z597" s="49">
        <f t="shared" si="149"/>
        <v>0.1</v>
      </c>
      <c r="AB597" s="27">
        <f t="shared" si="157"/>
        <v>0</v>
      </c>
      <c r="AC597" s="28">
        <f t="shared" si="158"/>
        <v>0</v>
      </c>
      <c r="AD597" s="28">
        <f t="shared" si="159"/>
        <v>0</v>
      </c>
    </row>
    <row r="598" spans="2:30" ht="15.75">
      <c r="B598" s="6">
        <f t="shared" si="150"/>
        <v>45464</v>
      </c>
      <c r="C598" t="s">
        <v>195</v>
      </c>
      <c r="D598" s="76" t="s">
        <v>357</v>
      </c>
      <c r="E598" s="71" t="s">
        <v>29</v>
      </c>
      <c r="F598" s="71" t="s">
        <v>223</v>
      </c>
      <c r="G598" t="s">
        <v>117</v>
      </c>
      <c r="H598" s="58">
        <v>45464</v>
      </c>
      <c r="I598" s="58">
        <v>45468</v>
      </c>
      <c r="J598" s="53">
        <v>1.0317000000000001</v>
      </c>
      <c r="K598" s="52">
        <v>8700</v>
      </c>
      <c r="L598" s="51">
        <v>8975.7900000000009</v>
      </c>
      <c r="M598" s="50">
        <v>0.1</v>
      </c>
      <c r="N598" s="49">
        <v>0.1</v>
      </c>
      <c r="O598" s="29" t="s">
        <v>409</v>
      </c>
      <c r="R598" s="25" t="str">
        <f t="shared" si="152"/>
        <v>XPERT-D</v>
      </c>
      <c r="S598" s="25" t="str">
        <f t="shared" si="153"/>
        <v>VGK</v>
      </c>
      <c r="T598" s="25" t="str">
        <f t="shared" si="154"/>
        <v>*</v>
      </c>
      <c r="U598" s="25" t="str">
        <f t="shared" si="155"/>
        <v>1ISP</v>
      </c>
      <c r="V598" s="23">
        <f t="shared" si="147"/>
        <v>1.0317000000000001</v>
      </c>
      <c r="W598" s="24">
        <f t="shared" si="151"/>
        <v>8700</v>
      </c>
      <c r="X598" s="26">
        <f t="shared" si="156"/>
        <v>8975.7900000000009</v>
      </c>
      <c r="Y598" s="49">
        <f t="shared" si="148"/>
        <v>0.1</v>
      </c>
      <c r="Z598" s="49">
        <f t="shared" si="149"/>
        <v>0.1</v>
      </c>
      <c r="AB598" s="27">
        <f t="shared" si="157"/>
        <v>0</v>
      </c>
      <c r="AC598" s="28">
        <f t="shared" si="158"/>
        <v>0</v>
      </c>
      <c r="AD598" s="28">
        <f t="shared" si="159"/>
        <v>0</v>
      </c>
    </row>
    <row r="599" spans="2:30" ht="15.75">
      <c r="B599" s="6">
        <f t="shared" si="150"/>
        <v>45464</v>
      </c>
      <c r="C599" t="s">
        <v>195</v>
      </c>
      <c r="D599" s="76" t="s">
        <v>238</v>
      </c>
      <c r="E599" s="71" t="s">
        <v>29</v>
      </c>
      <c r="F599" s="71" t="s">
        <v>223</v>
      </c>
      <c r="G599" t="s">
        <v>117</v>
      </c>
      <c r="H599" s="58">
        <v>45464</v>
      </c>
      <c r="I599" s="58">
        <v>45468</v>
      </c>
      <c r="J599" s="53">
        <v>0.1704</v>
      </c>
      <c r="K599" s="52">
        <v>18665</v>
      </c>
      <c r="L599" s="51">
        <v>3180.52</v>
      </c>
      <c r="M599" s="50">
        <v>0.1</v>
      </c>
      <c r="N599" s="49">
        <v>0.1</v>
      </c>
      <c r="O599" s="29" t="s">
        <v>409</v>
      </c>
      <c r="R599" s="25" t="str">
        <f t="shared" si="152"/>
        <v>XPERT-D</v>
      </c>
      <c r="S599" s="25" t="str">
        <f t="shared" si="153"/>
        <v>VWO</v>
      </c>
      <c r="T599" s="25" t="str">
        <f t="shared" si="154"/>
        <v>*</v>
      </c>
      <c r="U599" s="25" t="str">
        <f t="shared" si="155"/>
        <v>1ISP</v>
      </c>
      <c r="V599" s="23">
        <f t="shared" si="147"/>
        <v>0.1704</v>
      </c>
      <c r="W599" s="24">
        <f t="shared" si="151"/>
        <v>18665</v>
      </c>
      <c r="X599" s="26">
        <f t="shared" si="156"/>
        <v>3180.5160000000001</v>
      </c>
      <c r="Y599" s="49">
        <f t="shared" si="148"/>
        <v>0.1</v>
      </c>
      <c r="Z599" s="49">
        <f t="shared" si="149"/>
        <v>0.1</v>
      </c>
      <c r="AB599" s="27">
        <f t="shared" si="157"/>
        <v>3.9999999999054126E-3</v>
      </c>
      <c r="AC599" s="28">
        <f t="shared" si="158"/>
        <v>0</v>
      </c>
      <c r="AD599" s="28">
        <f t="shared" si="159"/>
        <v>0</v>
      </c>
    </row>
    <row r="600" spans="2:30">
      <c r="B600" s="6">
        <f t="shared" si="150"/>
        <v>45467</v>
      </c>
      <c r="C600" s="1" t="s">
        <v>11</v>
      </c>
      <c r="D600" s="74" t="s">
        <v>375</v>
      </c>
      <c r="E600" s="70" t="s">
        <v>29</v>
      </c>
      <c r="F600" s="70" t="s">
        <v>223</v>
      </c>
      <c r="G600" s="1" t="s">
        <v>117</v>
      </c>
      <c r="H600" s="6">
        <v>45467</v>
      </c>
      <c r="I600" s="6">
        <v>45471</v>
      </c>
      <c r="J600" s="23">
        <v>0.63656199999999996</v>
      </c>
      <c r="K600" s="24">
        <v>3100</v>
      </c>
      <c r="L600" s="7">
        <v>1973.34</v>
      </c>
      <c r="M600" s="49">
        <v>0.1</v>
      </c>
      <c r="N600" s="49">
        <v>0.1</v>
      </c>
      <c r="O600" s="29" t="s">
        <v>409</v>
      </c>
      <c r="R600" s="25" t="str">
        <f t="shared" si="152"/>
        <v>SAM-AF</v>
      </c>
      <c r="S600" s="25" t="str">
        <f t="shared" si="153"/>
        <v>GMF</v>
      </c>
      <c r="T600" s="25" t="str">
        <f t="shared" si="154"/>
        <v>*</v>
      </c>
      <c r="U600" s="25" t="str">
        <f t="shared" si="155"/>
        <v>1ISP</v>
      </c>
      <c r="V600" s="23">
        <f t="shared" si="147"/>
        <v>0.63656199999999996</v>
      </c>
      <c r="W600" s="24">
        <f t="shared" si="151"/>
        <v>3100</v>
      </c>
      <c r="X600" s="26">
        <f t="shared" si="156"/>
        <v>1973.3421999999998</v>
      </c>
      <c r="Y600" s="49">
        <f t="shared" si="148"/>
        <v>0.1</v>
      </c>
      <c r="Z600" s="49">
        <f t="shared" si="149"/>
        <v>0.1</v>
      </c>
      <c r="AB600" s="27">
        <f t="shared" si="157"/>
        <v>-2.1999999999025022E-3</v>
      </c>
      <c r="AC600" s="28">
        <f t="shared" si="158"/>
        <v>0</v>
      </c>
      <c r="AD600" s="28">
        <f t="shared" si="159"/>
        <v>0</v>
      </c>
    </row>
    <row r="601" spans="2:30">
      <c r="B601" s="6">
        <f t="shared" si="150"/>
        <v>45467</v>
      </c>
      <c r="C601" s="1" t="s">
        <v>11</v>
      </c>
      <c r="D601" s="74" t="s">
        <v>233</v>
      </c>
      <c r="E601" s="70" t="s">
        <v>29</v>
      </c>
      <c r="F601" s="70" t="s">
        <v>223</v>
      </c>
      <c r="G601" s="1" t="s">
        <v>117</v>
      </c>
      <c r="H601" s="6">
        <v>45467</v>
      </c>
      <c r="I601" s="6">
        <v>45471</v>
      </c>
      <c r="J601" s="23">
        <v>0.66342000000000001</v>
      </c>
      <c r="K601" s="24">
        <v>18750</v>
      </c>
      <c r="L601" s="7">
        <v>12439.13</v>
      </c>
      <c r="M601" s="49">
        <v>0.1</v>
      </c>
      <c r="N601" s="49">
        <v>0.1</v>
      </c>
      <c r="O601" s="29" t="s">
        <v>409</v>
      </c>
      <c r="R601" s="25" t="str">
        <f t="shared" si="152"/>
        <v>SAM-AF</v>
      </c>
      <c r="S601" s="25" t="str">
        <f t="shared" si="153"/>
        <v>RSP</v>
      </c>
      <c r="T601" s="25" t="str">
        <f t="shared" si="154"/>
        <v>*</v>
      </c>
      <c r="U601" s="25" t="str">
        <f t="shared" si="155"/>
        <v>1ISP</v>
      </c>
      <c r="V601" s="23">
        <f t="shared" si="147"/>
        <v>0.66342000000000001</v>
      </c>
      <c r="W601" s="24">
        <f t="shared" si="151"/>
        <v>18750</v>
      </c>
      <c r="X601" s="26">
        <f t="shared" si="156"/>
        <v>12439.125</v>
      </c>
      <c r="Y601" s="49">
        <f t="shared" si="148"/>
        <v>0.1</v>
      </c>
      <c r="Z601" s="49">
        <f t="shared" si="149"/>
        <v>0.1</v>
      </c>
      <c r="AB601" s="27">
        <f t="shared" si="157"/>
        <v>4.9999999991996447E-3</v>
      </c>
      <c r="AC601" s="28">
        <f t="shared" si="158"/>
        <v>0</v>
      </c>
      <c r="AD601" s="28">
        <f t="shared" si="159"/>
        <v>0</v>
      </c>
    </row>
    <row r="602" spans="2:30">
      <c r="B602" s="6">
        <f t="shared" si="150"/>
        <v>45467</v>
      </c>
      <c r="C602" s="1" t="s">
        <v>11</v>
      </c>
      <c r="D602" s="74" t="s">
        <v>234</v>
      </c>
      <c r="E602" s="70" t="s">
        <v>29</v>
      </c>
      <c r="F602" s="70" t="s">
        <v>223</v>
      </c>
      <c r="G602" s="1" t="s">
        <v>117</v>
      </c>
      <c r="H602" s="6">
        <v>45467</v>
      </c>
      <c r="I602" s="6">
        <v>45469</v>
      </c>
      <c r="J602" s="23">
        <v>0.20588799999999999</v>
      </c>
      <c r="K602" s="24">
        <v>26676</v>
      </c>
      <c r="L602" s="7">
        <v>5492.27</v>
      </c>
      <c r="M602" s="49">
        <v>0.1</v>
      </c>
      <c r="N602" s="49">
        <v>0.1</v>
      </c>
      <c r="O602" s="29" t="s">
        <v>409</v>
      </c>
      <c r="R602" s="25" t="str">
        <f t="shared" si="152"/>
        <v>SAM-AF</v>
      </c>
      <c r="S602" s="25" t="str">
        <f t="shared" si="153"/>
        <v>SPSM</v>
      </c>
      <c r="T602" s="25" t="str">
        <f t="shared" si="154"/>
        <v>*</v>
      </c>
      <c r="U602" s="25" t="str">
        <f t="shared" si="155"/>
        <v>1ISP</v>
      </c>
      <c r="V602" s="23">
        <f t="shared" si="147"/>
        <v>0.20588799999999999</v>
      </c>
      <c r="W602" s="24">
        <f t="shared" si="151"/>
        <v>26676</v>
      </c>
      <c r="X602" s="26">
        <f t="shared" si="156"/>
        <v>5492.2682879999993</v>
      </c>
      <c r="Y602" s="49">
        <f t="shared" si="148"/>
        <v>0.1</v>
      </c>
      <c r="Z602" s="49">
        <f t="shared" si="149"/>
        <v>0.1</v>
      </c>
      <c r="AB602" s="27">
        <f t="shared" si="157"/>
        <v>1.7120000011345837E-3</v>
      </c>
      <c r="AC602" s="28">
        <f t="shared" si="158"/>
        <v>0</v>
      </c>
      <c r="AD602" s="28">
        <f t="shared" si="159"/>
        <v>0</v>
      </c>
    </row>
    <row r="603" spans="2:30">
      <c r="B603" s="6">
        <f t="shared" si="150"/>
        <v>45467</v>
      </c>
      <c r="C603" s="1" t="s">
        <v>254</v>
      </c>
      <c r="D603" s="74" t="s">
        <v>256</v>
      </c>
      <c r="E603" s="70" t="s">
        <v>29</v>
      </c>
      <c r="F603" s="70" t="s">
        <v>223</v>
      </c>
      <c r="G603" s="1" t="s">
        <v>117</v>
      </c>
      <c r="H603" s="6">
        <v>45467</v>
      </c>
      <c r="I603" s="6">
        <v>45469</v>
      </c>
      <c r="J603" s="23">
        <v>0.26564900000000002</v>
      </c>
      <c r="K603" s="24">
        <v>1580</v>
      </c>
      <c r="L603" s="1">
        <v>419.73</v>
      </c>
      <c r="M603" s="49">
        <v>0.1</v>
      </c>
      <c r="N603" s="49">
        <v>0.1</v>
      </c>
      <c r="O603" s="29" t="s">
        <v>409</v>
      </c>
      <c r="R603" s="25" t="str">
        <f t="shared" si="152"/>
        <v>SAM-FTW</v>
      </c>
      <c r="S603" s="25" t="str">
        <f t="shared" si="153"/>
        <v>CNRG</v>
      </c>
      <c r="T603" s="25" t="str">
        <f t="shared" si="154"/>
        <v>*</v>
      </c>
      <c r="U603" s="25" t="str">
        <f t="shared" si="155"/>
        <v>1ISP</v>
      </c>
      <c r="V603" s="23">
        <f t="shared" si="147"/>
        <v>0.26564900000000002</v>
      </c>
      <c r="W603" s="24">
        <f t="shared" si="151"/>
        <v>1580</v>
      </c>
      <c r="X603" s="26">
        <f t="shared" si="156"/>
        <v>419.72542000000004</v>
      </c>
      <c r="Y603" s="49">
        <f t="shared" si="148"/>
        <v>0.1</v>
      </c>
      <c r="Z603" s="49">
        <f t="shared" si="149"/>
        <v>0.1</v>
      </c>
      <c r="AB603" s="27">
        <f t="shared" si="157"/>
        <v>4.5799999999758256E-3</v>
      </c>
      <c r="AC603" s="28">
        <f t="shared" si="158"/>
        <v>0</v>
      </c>
      <c r="AD603" s="28">
        <f t="shared" si="159"/>
        <v>0</v>
      </c>
    </row>
    <row r="604" spans="2:30">
      <c r="B604" s="6">
        <f t="shared" si="150"/>
        <v>45467</v>
      </c>
      <c r="C604" s="1" t="s">
        <v>254</v>
      </c>
      <c r="D604" s="74" t="s">
        <v>260</v>
      </c>
      <c r="E604" s="70" t="s">
        <v>29</v>
      </c>
      <c r="F604" s="70" t="s">
        <v>223</v>
      </c>
      <c r="G604" s="1" t="s">
        <v>117</v>
      </c>
      <c r="H604" s="6">
        <v>45467</v>
      </c>
      <c r="I604" s="6">
        <v>45471</v>
      </c>
      <c r="J604" s="23">
        <v>9.2619999999999994E-2</v>
      </c>
      <c r="K604" s="24">
        <v>6470</v>
      </c>
      <c r="L604" s="1">
        <v>599.25</v>
      </c>
      <c r="M604" s="49">
        <v>0.1</v>
      </c>
      <c r="N604" s="49">
        <v>0.1</v>
      </c>
      <c r="O604" s="29" t="s">
        <v>409</v>
      </c>
      <c r="R604" s="25" t="str">
        <f t="shared" si="152"/>
        <v>SAM-FTW</v>
      </c>
      <c r="S604" s="25" t="str">
        <f t="shared" si="153"/>
        <v>PHO</v>
      </c>
      <c r="T604" s="25" t="str">
        <f t="shared" si="154"/>
        <v>*</v>
      </c>
      <c r="U604" s="25" t="str">
        <f t="shared" si="155"/>
        <v>1ISP</v>
      </c>
      <c r="V604" s="23">
        <f t="shared" si="147"/>
        <v>9.2619999999999994E-2</v>
      </c>
      <c r="W604" s="24">
        <f t="shared" si="151"/>
        <v>6470</v>
      </c>
      <c r="X604" s="26">
        <f t="shared" si="156"/>
        <v>599.25139999999999</v>
      </c>
      <c r="Y604" s="49">
        <f t="shared" si="148"/>
        <v>0.1</v>
      </c>
      <c r="Z604" s="49">
        <f t="shared" si="149"/>
        <v>0.1</v>
      </c>
      <c r="AB604" s="27">
        <f t="shared" si="157"/>
        <v>-1.3999999999896318E-3</v>
      </c>
      <c r="AC604" s="28">
        <f t="shared" si="158"/>
        <v>0</v>
      </c>
      <c r="AD604" s="28">
        <f t="shared" si="159"/>
        <v>0</v>
      </c>
    </row>
    <row r="605" spans="2:30">
      <c r="B605" s="6">
        <f t="shared" si="150"/>
        <v>45467</v>
      </c>
      <c r="C605" s="1" t="s">
        <v>21</v>
      </c>
      <c r="D605" s="74" t="s">
        <v>279</v>
      </c>
      <c r="E605" s="70" t="s">
        <v>29</v>
      </c>
      <c r="F605" s="70" t="s">
        <v>33</v>
      </c>
      <c r="G605" s="1" t="s">
        <v>117</v>
      </c>
      <c r="H605" s="6">
        <v>45467</v>
      </c>
      <c r="I605" s="6">
        <v>45471</v>
      </c>
      <c r="J605" s="23">
        <v>5.25</v>
      </c>
      <c r="K605" s="1">
        <v>980</v>
      </c>
      <c r="L605" s="7">
        <v>5145</v>
      </c>
      <c r="M605" s="49">
        <v>0.1</v>
      </c>
      <c r="N605" s="49">
        <v>0.1</v>
      </c>
      <c r="O605" s="29" t="s">
        <v>409</v>
      </c>
      <c r="R605" s="25" t="str">
        <f t="shared" si="152"/>
        <v>SAM-RVG</v>
      </c>
      <c r="S605" s="25" t="str">
        <f t="shared" si="153"/>
        <v>AVGO</v>
      </c>
      <c r="T605" s="25" t="str">
        <f t="shared" si="154"/>
        <v>*</v>
      </c>
      <c r="U605" s="25" t="str">
        <f t="shared" si="155"/>
        <v>1ASP</v>
      </c>
      <c r="V605" s="23">
        <f t="shared" si="147"/>
        <v>5.25</v>
      </c>
      <c r="W605" s="24">
        <f t="shared" si="151"/>
        <v>980</v>
      </c>
      <c r="X605" s="26">
        <f t="shared" si="156"/>
        <v>5145</v>
      </c>
      <c r="Y605" s="49">
        <f t="shared" si="148"/>
        <v>0.1</v>
      </c>
      <c r="Z605" s="49">
        <f t="shared" si="149"/>
        <v>0.1</v>
      </c>
      <c r="AB605" s="27">
        <f t="shared" si="157"/>
        <v>0</v>
      </c>
      <c r="AC605" s="28">
        <f t="shared" si="158"/>
        <v>0</v>
      </c>
      <c r="AD605" s="28">
        <f t="shared" si="159"/>
        <v>0</v>
      </c>
    </row>
    <row r="606" spans="2:30">
      <c r="B606" s="6">
        <f t="shared" si="150"/>
        <v>45467</v>
      </c>
      <c r="C606" s="1" t="s">
        <v>27</v>
      </c>
      <c r="D606" s="74" t="s">
        <v>279</v>
      </c>
      <c r="E606" s="70" t="s">
        <v>29</v>
      </c>
      <c r="F606" s="70" t="s">
        <v>33</v>
      </c>
      <c r="G606" s="1" t="s">
        <v>117</v>
      </c>
      <c r="H606" s="6">
        <v>45467</v>
      </c>
      <c r="I606" s="6">
        <v>45471</v>
      </c>
      <c r="J606" s="23">
        <v>5.25</v>
      </c>
      <c r="K606" s="1">
        <v>960</v>
      </c>
      <c r="L606" s="7">
        <v>5040</v>
      </c>
      <c r="M606" s="49">
        <v>0.1</v>
      </c>
      <c r="N606" s="49">
        <v>0.1</v>
      </c>
      <c r="O606" s="29" t="s">
        <v>409</v>
      </c>
      <c r="R606" s="25" t="str">
        <f t="shared" si="152"/>
        <v>SAM-SP</v>
      </c>
      <c r="S606" s="25" t="str">
        <f t="shared" si="153"/>
        <v>AVGO</v>
      </c>
      <c r="T606" s="25" t="str">
        <f t="shared" si="154"/>
        <v>*</v>
      </c>
      <c r="U606" s="25" t="str">
        <f t="shared" si="155"/>
        <v>1ASP</v>
      </c>
      <c r="V606" s="23">
        <f t="shared" si="147"/>
        <v>5.25</v>
      </c>
      <c r="W606" s="24">
        <f t="shared" si="151"/>
        <v>960</v>
      </c>
      <c r="X606" s="26">
        <f t="shared" si="156"/>
        <v>5040</v>
      </c>
      <c r="Y606" s="49">
        <f t="shared" si="148"/>
        <v>0.1</v>
      </c>
      <c r="Z606" s="49">
        <f t="shared" si="149"/>
        <v>0.1</v>
      </c>
      <c r="AB606" s="27">
        <f t="shared" si="157"/>
        <v>0</v>
      </c>
      <c r="AC606" s="28">
        <f t="shared" si="158"/>
        <v>0</v>
      </c>
      <c r="AD606" s="28">
        <f t="shared" si="159"/>
        <v>0</v>
      </c>
    </row>
    <row r="607" spans="2:30">
      <c r="B607" s="6">
        <f t="shared" si="150"/>
        <v>45467</v>
      </c>
      <c r="C607" s="1" t="s">
        <v>177</v>
      </c>
      <c r="D607" s="74" t="s">
        <v>294</v>
      </c>
      <c r="E607" s="70" t="s">
        <v>29</v>
      </c>
      <c r="F607" s="70" t="s">
        <v>223</v>
      </c>
      <c r="G607" s="1" t="s">
        <v>117</v>
      </c>
      <c r="H607" s="6">
        <v>45467</v>
      </c>
      <c r="I607" s="6">
        <v>45471</v>
      </c>
      <c r="J607" s="23">
        <v>0.31990000000000002</v>
      </c>
      <c r="K607" s="24">
        <v>527000</v>
      </c>
      <c r="L607" s="7">
        <v>168587.3</v>
      </c>
      <c r="M607" s="49">
        <v>0.1</v>
      </c>
      <c r="N607" s="49">
        <v>0.1</v>
      </c>
      <c r="O607" s="29" t="s">
        <v>409</v>
      </c>
      <c r="R607" s="25" t="str">
        <f t="shared" si="152"/>
        <v>STERNDQ</v>
      </c>
      <c r="S607" s="25" t="str">
        <f t="shared" si="153"/>
        <v>QQQM</v>
      </c>
      <c r="T607" s="25" t="str">
        <f t="shared" si="154"/>
        <v>*</v>
      </c>
      <c r="U607" s="25" t="str">
        <f t="shared" si="155"/>
        <v>1ISP</v>
      </c>
      <c r="V607" s="23">
        <f t="shared" si="147"/>
        <v>0.31990000000000002</v>
      </c>
      <c r="W607" s="24">
        <f t="shared" si="151"/>
        <v>527000</v>
      </c>
      <c r="X607" s="26">
        <f t="shared" si="156"/>
        <v>168587.30000000002</v>
      </c>
      <c r="Y607" s="49">
        <f t="shared" si="148"/>
        <v>0.1</v>
      </c>
      <c r="Z607" s="49">
        <f t="shared" si="149"/>
        <v>0.1</v>
      </c>
      <c r="AB607" s="27">
        <f t="shared" si="157"/>
        <v>0</v>
      </c>
      <c r="AC607" s="28">
        <f t="shared" si="158"/>
        <v>0</v>
      </c>
      <c r="AD607" s="28">
        <f t="shared" si="159"/>
        <v>0</v>
      </c>
    </row>
    <row r="608" spans="2:30">
      <c r="B608" s="6">
        <f t="shared" si="150"/>
        <v>45467</v>
      </c>
      <c r="C608" s="1" t="s">
        <v>182</v>
      </c>
      <c r="D608" s="74" t="s">
        <v>234</v>
      </c>
      <c r="E608" s="70" t="s">
        <v>29</v>
      </c>
      <c r="F608" s="70" t="s">
        <v>223</v>
      </c>
      <c r="G608" s="1" t="s">
        <v>117</v>
      </c>
      <c r="H608" s="6">
        <v>45467</v>
      </c>
      <c r="I608" s="6">
        <v>45469</v>
      </c>
      <c r="J608" s="23">
        <v>0.20588799999999999</v>
      </c>
      <c r="K608" s="24">
        <v>53915</v>
      </c>
      <c r="L608" s="7">
        <v>11100.45</v>
      </c>
      <c r="M608" s="49">
        <v>0.1</v>
      </c>
      <c r="N608" s="49">
        <v>0.1</v>
      </c>
      <c r="O608" s="29" t="s">
        <v>409</v>
      </c>
      <c r="R608" s="25" t="str">
        <f t="shared" si="152"/>
        <v>SVIVE20</v>
      </c>
      <c r="S608" s="25" t="str">
        <f t="shared" si="153"/>
        <v>SPSM</v>
      </c>
      <c r="T608" s="25" t="str">
        <f t="shared" si="154"/>
        <v>*</v>
      </c>
      <c r="U608" s="25" t="str">
        <f t="shared" si="155"/>
        <v>1ISP</v>
      </c>
      <c r="V608" s="23">
        <f t="shared" si="147"/>
        <v>0.20588799999999999</v>
      </c>
      <c r="W608" s="24">
        <f t="shared" si="151"/>
        <v>53915</v>
      </c>
      <c r="X608" s="26">
        <f t="shared" si="156"/>
        <v>11100.451519999999</v>
      </c>
      <c r="Y608" s="49">
        <f t="shared" si="148"/>
        <v>0.1</v>
      </c>
      <c r="Z608" s="49">
        <f t="shared" si="149"/>
        <v>0.1</v>
      </c>
      <c r="AB608" s="27">
        <f t="shared" si="157"/>
        <v>-1.5199999979813583E-3</v>
      </c>
      <c r="AC608" s="28">
        <f t="shared" si="158"/>
        <v>0</v>
      </c>
      <c r="AD608" s="28">
        <f t="shared" si="159"/>
        <v>0</v>
      </c>
    </row>
    <row r="609" spans="2:30">
      <c r="B609" s="6">
        <f t="shared" si="150"/>
        <v>45467</v>
      </c>
      <c r="C609" s="1" t="s">
        <v>186</v>
      </c>
      <c r="D609" s="74" t="s">
        <v>234</v>
      </c>
      <c r="E609" s="70" t="s">
        <v>29</v>
      </c>
      <c r="F609" s="70" t="s">
        <v>223</v>
      </c>
      <c r="G609" s="1" t="s">
        <v>117</v>
      </c>
      <c r="H609" s="6">
        <v>45467</v>
      </c>
      <c r="I609" s="6">
        <v>45469</v>
      </c>
      <c r="J609" s="23">
        <v>0.20588799999999999</v>
      </c>
      <c r="K609" s="24">
        <v>71472</v>
      </c>
      <c r="L609" s="7">
        <v>14715.23</v>
      </c>
      <c r="M609" s="49">
        <v>0.1</v>
      </c>
      <c r="N609" s="49">
        <v>0.1</v>
      </c>
      <c r="O609" s="29" t="s">
        <v>409</v>
      </c>
      <c r="R609" s="25" t="str">
        <f t="shared" si="152"/>
        <v>SVIVE35</v>
      </c>
      <c r="S609" s="25" t="str">
        <f t="shared" si="153"/>
        <v>SPSM</v>
      </c>
      <c r="T609" s="25" t="str">
        <f t="shared" si="154"/>
        <v>*</v>
      </c>
      <c r="U609" s="25" t="str">
        <f t="shared" si="155"/>
        <v>1ISP</v>
      </c>
      <c r="V609" s="23">
        <f t="shared" si="147"/>
        <v>0.20588799999999999</v>
      </c>
      <c r="W609" s="24">
        <f t="shared" si="151"/>
        <v>71472</v>
      </c>
      <c r="X609" s="26">
        <f t="shared" si="156"/>
        <v>14715.227136</v>
      </c>
      <c r="Y609" s="49">
        <f t="shared" si="148"/>
        <v>0.1</v>
      </c>
      <c r="Z609" s="49">
        <f t="shared" si="149"/>
        <v>0.1</v>
      </c>
      <c r="AB609" s="27">
        <f t="shared" si="157"/>
        <v>2.8640000000450527E-3</v>
      </c>
      <c r="AC609" s="28">
        <f t="shared" si="158"/>
        <v>0</v>
      </c>
      <c r="AD609" s="28">
        <f t="shared" si="159"/>
        <v>0</v>
      </c>
    </row>
    <row r="610" spans="2:30">
      <c r="B610" s="6">
        <f t="shared" si="150"/>
        <v>45467</v>
      </c>
      <c r="C610" s="1" t="s">
        <v>187</v>
      </c>
      <c r="D610" s="74" t="s">
        <v>234</v>
      </c>
      <c r="E610" s="70" t="s">
        <v>29</v>
      </c>
      <c r="F610" s="70" t="s">
        <v>223</v>
      </c>
      <c r="G610" s="1" t="s">
        <v>117</v>
      </c>
      <c r="H610" s="6">
        <v>45467</v>
      </c>
      <c r="I610" s="6">
        <v>45469</v>
      </c>
      <c r="J610" s="23">
        <v>0.20588799999999999</v>
      </c>
      <c r="K610" s="24">
        <v>18890</v>
      </c>
      <c r="L610" s="7">
        <v>3889.22</v>
      </c>
      <c r="M610" s="49">
        <v>0.1</v>
      </c>
      <c r="N610" s="49">
        <v>0.1</v>
      </c>
      <c r="O610" s="29" t="s">
        <v>409</v>
      </c>
      <c r="R610" s="25" t="str">
        <f t="shared" si="152"/>
        <v>SVIVE50</v>
      </c>
      <c r="S610" s="25" t="str">
        <f t="shared" si="153"/>
        <v>SPSM</v>
      </c>
      <c r="T610" s="25" t="str">
        <f t="shared" si="154"/>
        <v>*</v>
      </c>
      <c r="U610" s="25" t="str">
        <f t="shared" si="155"/>
        <v>1ISP</v>
      </c>
      <c r="V610" s="23">
        <f t="shared" si="147"/>
        <v>0.20588799999999999</v>
      </c>
      <c r="W610" s="24">
        <f t="shared" si="151"/>
        <v>18890</v>
      </c>
      <c r="X610" s="26">
        <f t="shared" si="156"/>
        <v>3889.2243199999998</v>
      </c>
      <c r="Y610" s="49">
        <f t="shared" si="148"/>
        <v>0.1</v>
      </c>
      <c r="Z610" s="49">
        <f t="shared" si="149"/>
        <v>0.1</v>
      </c>
      <c r="AB610" s="27">
        <f t="shared" si="157"/>
        <v>-4.3200000000069849E-3</v>
      </c>
      <c r="AC610" s="28">
        <f t="shared" si="158"/>
        <v>0</v>
      </c>
      <c r="AD610" s="28">
        <f t="shared" si="159"/>
        <v>0</v>
      </c>
    </row>
    <row r="611" spans="2:30">
      <c r="B611" s="6">
        <f t="shared" si="150"/>
        <v>45467</v>
      </c>
      <c r="C611" s="1" t="s">
        <v>193</v>
      </c>
      <c r="D611" s="74" t="s">
        <v>233</v>
      </c>
      <c r="E611" s="70" t="s">
        <v>29</v>
      </c>
      <c r="F611" s="70" t="s">
        <v>223</v>
      </c>
      <c r="G611" s="1" t="s">
        <v>117</v>
      </c>
      <c r="H611" s="6">
        <v>45467</v>
      </c>
      <c r="I611" s="6">
        <v>45471</v>
      </c>
      <c r="J611" s="23">
        <v>0.66342000000000001</v>
      </c>
      <c r="K611" s="24">
        <v>5700</v>
      </c>
      <c r="L611" s="7">
        <v>3781.49</v>
      </c>
      <c r="M611" s="49">
        <v>0.1</v>
      </c>
      <c r="N611" s="49">
        <v>0.1</v>
      </c>
      <c r="O611" s="29" t="s">
        <v>409</v>
      </c>
      <c r="R611" s="25" t="str">
        <f t="shared" si="152"/>
        <v>XPERT-B</v>
      </c>
      <c r="S611" s="25" t="str">
        <f t="shared" si="153"/>
        <v>RSP</v>
      </c>
      <c r="T611" s="25" t="str">
        <f t="shared" si="154"/>
        <v>*</v>
      </c>
      <c r="U611" s="25" t="str">
        <f t="shared" si="155"/>
        <v>1ISP</v>
      </c>
      <c r="V611" s="23">
        <f t="shared" si="147"/>
        <v>0.66342000000000001</v>
      </c>
      <c r="W611" s="24">
        <f t="shared" si="151"/>
        <v>5700</v>
      </c>
      <c r="X611" s="26">
        <f t="shared" si="156"/>
        <v>3781.4940000000001</v>
      </c>
      <c r="Y611" s="49">
        <f t="shared" si="148"/>
        <v>0.1</v>
      </c>
      <c r="Z611" s="49">
        <f t="shared" si="149"/>
        <v>0.1</v>
      </c>
      <c r="AB611" s="27">
        <f t="shared" si="157"/>
        <v>-4.0000000003601599E-3</v>
      </c>
      <c r="AC611" s="28">
        <f t="shared" si="158"/>
        <v>0</v>
      </c>
      <c r="AD611" s="28">
        <f t="shared" si="159"/>
        <v>0</v>
      </c>
    </row>
    <row r="612" spans="2:30">
      <c r="B612" s="6">
        <f t="shared" si="150"/>
        <v>45467</v>
      </c>
      <c r="C612" s="1" t="s">
        <v>193</v>
      </c>
      <c r="D612" s="74" t="s">
        <v>234</v>
      </c>
      <c r="E612" s="70" t="s">
        <v>29</v>
      </c>
      <c r="F612" s="70" t="s">
        <v>223</v>
      </c>
      <c r="G612" s="1" t="s">
        <v>117</v>
      </c>
      <c r="H612" s="6">
        <v>45467</v>
      </c>
      <c r="I612" s="6">
        <v>45469</v>
      </c>
      <c r="J612" s="23">
        <v>0.20588799999999999</v>
      </c>
      <c r="K612" s="24">
        <v>37033</v>
      </c>
      <c r="L612" s="7">
        <v>7624.65</v>
      </c>
      <c r="M612" s="49">
        <v>0.1</v>
      </c>
      <c r="N612" s="49">
        <v>0.1</v>
      </c>
      <c r="O612" s="29" t="s">
        <v>409</v>
      </c>
      <c r="R612" s="25" t="str">
        <f t="shared" si="152"/>
        <v>XPERT-B</v>
      </c>
      <c r="S612" s="25" t="str">
        <f t="shared" si="153"/>
        <v>SPSM</v>
      </c>
      <c r="T612" s="25" t="str">
        <f t="shared" si="154"/>
        <v>*</v>
      </c>
      <c r="U612" s="25" t="str">
        <f t="shared" si="155"/>
        <v>1ISP</v>
      </c>
      <c r="V612" s="23">
        <f t="shared" si="147"/>
        <v>0.20588799999999999</v>
      </c>
      <c r="W612" s="24">
        <f t="shared" si="151"/>
        <v>37033</v>
      </c>
      <c r="X612" s="26">
        <f t="shared" si="156"/>
        <v>7624.6503039999998</v>
      </c>
      <c r="Y612" s="49">
        <f t="shared" si="148"/>
        <v>0.1</v>
      </c>
      <c r="Z612" s="49">
        <f t="shared" si="149"/>
        <v>0.1</v>
      </c>
      <c r="AB612" s="27">
        <f t="shared" si="157"/>
        <v>-3.0400000014196848E-4</v>
      </c>
      <c r="AC612" s="28">
        <f t="shared" si="158"/>
        <v>0</v>
      </c>
      <c r="AD612" s="28">
        <f t="shared" si="159"/>
        <v>0</v>
      </c>
    </row>
    <row r="613" spans="2:30">
      <c r="B613" s="6">
        <f t="shared" si="150"/>
        <v>45467</v>
      </c>
      <c r="C613" s="1" t="s">
        <v>194</v>
      </c>
      <c r="D613" s="74" t="s">
        <v>233</v>
      </c>
      <c r="E613" s="70" t="s">
        <v>29</v>
      </c>
      <c r="F613" s="70" t="s">
        <v>223</v>
      </c>
      <c r="G613" s="1" t="s">
        <v>117</v>
      </c>
      <c r="H613" s="6">
        <v>45467</v>
      </c>
      <c r="I613" s="6">
        <v>45471</v>
      </c>
      <c r="J613" s="23">
        <v>0.66342000000000001</v>
      </c>
      <c r="K613" s="24">
        <v>6150</v>
      </c>
      <c r="L613" s="7">
        <v>4080.03</v>
      </c>
      <c r="M613" s="49">
        <v>0.1</v>
      </c>
      <c r="N613" s="49">
        <v>0.1</v>
      </c>
      <c r="O613" s="29" t="s">
        <v>409</v>
      </c>
      <c r="R613" s="25" t="str">
        <f t="shared" si="152"/>
        <v>XPERT-C</v>
      </c>
      <c r="S613" s="25" t="str">
        <f t="shared" si="153"/>
        <v>RSP</v>
      </c>
      <c r="T613" s="25" t="str">
        <f t="shared" si="154"/>
        <v>*</v>
      </c>
      <c r="U613" s="25" t="str">
        <f t="shared" si="155"/>
        <v>1ISP</v>
      </c>
      <c r="V613" s="23">
        <f t="shared" si="147"/>
        <v>0.66342000000000001</v>
      </c>
      <c r="W613" s="24">
        <f t="shared" si="151"/>
        <v>6150</v>
      </c>
      <c r="X613" s="26">
        <f t="shared" si="156"/>
        <v>4080.0329999999999</v>
      </c>
      <c r="Y613" s="49">
        <f t="shared" si="148"/>
        <v>0.1</v>
      </c>
      <c r="Z613" s="49">
        <f t="shared" si="149"/>
        <v>0.1</v>
      </c>
      <c r="AB613" s="27">
        <f t="shared" si="157"/>
        <v>-2.9999999997016857E-3</v>
      </c>
      <c r="AC613" s="28">
        <f t="shared" si="158"/>
        <v>0</v>
      </c>
      <c r="AD613" s="28">
        <f t="shared" si="159"/>
        <v>0</v>
      </c>
    </row>
    <row r="614" spans="2:30">
      <c r="B614" s="6">
        <f t="shared" si="150"/>
        <v>45467</v>
      </c>
      <c r="C614" s="1" t="s">
        <v>194</v>
      </c>
      <c r="D614" s="74" t="s">
        <v>234</v>
      </c>
      <c r="E614" s="70" t="s">
        <v>29</v>
      </c>
      <c r="F614" s="70" t="s">
        <v>223</v>
      </c>
      <c r="G614" s="1" t="s">
        <v>117</v>
      </c>
      <c r="H614" s="6">
        <v>45467</v>
      </c>
      <c r="I614" s="6">
        <v>45469</v>
      </c>
      <c r="J614" s="23">
        <v>0.20588799999999999</v>
      </c>
      <c r="K614" s="24">
        <v>27874</v>
      </c>
      <c r="L614" s="7">
        <v>5738.92</v>
      </c>
      <c r="M614" s="49">
        <v>0.1</v>
      </c>
      <c r="N614" s="49">
        <v>0.1</v>
      </c>
      <c r="O614" s="29" t="s">
        <v>409</v>
      </c>
      <c r="R614" s="25" t="str">
        <f t="shared" si="152"/>
        <v>XPERT-C</v>
      </c>
      <c r="S614" s="25" t="str">
        <f t="shared" si="153"/>
        <v>SPSM</v>
      </c>
      <c r="T614" s="25" t="str">
        <f t="shared" si="154"/>
        <v>*</v>
      </c>
      <c r="U614" s="25" t="str">
        <f t="shared" si="155"/>
        <v>1ISP</v>
      </c>
      <c r="V614" s="23">
        <f t="shared" si="147"/>
        <v>0.20588799999999999</v>
      </c>
      <c r="W614" s="24">
        <f t="shared" si="151"/>
        <v>27874</v>
      </c>
      <c r="X614" s="26">
        <f t="shared" si="156"/>
        <v>5738.9221119999993</v>
      </c>
      <c r="Y614" s="49">
        <f t="shared" si="148"/>
        <v>0.1</v>
      </c>
      <c r="Z614" s="49">
        <f t="shared" si="149"/>
        <v>0.1</v>
      </c>
      <c r="AB614" s="27">
        <f t="shared" si="157"/>
        <v>-2.1119999992151861E-3</v>
      </c>
      <c r="AC614" s="28">
        <f t="shared" si="158"/>
        <v>0</v>
      </c>
      <c r="AD614" s="28">
        <f t="shared" si="159"/>
        <v>0</v>
      </c>
    </row>
    <row r="615" spans="2:30">
      <c r="B615" s="6">
        <f t="shared" si="150"/>
        <v>45467</v>
      </c>
      <c r="C615" s="1" t="s">
        <v>195</v>
      </c>
      <c r="D615" s="74" t="s">
        <v>233</v>
      </c>
      <c r="E615" s="70" t="s">
        <v>29</v>
      </c>
      <c r="F615" s="70" t="s">
        <v>223</v>
      </c>
      <c r="G615" s="1" t="s">
        <v>117</v>
      </c>
      <c r="H615" s="6">
        <v>45467</v>
      </c>
      <c r="I615" s="6">
        <v>45471</v>
      </c>
      <c r="J615" s="23">
        <v>0.66342000000000001</v>
      </c>
      <c r="K615" s="24">
        <v>3300</v>
      </c>
      <c r="L615" s="7">
        <v>2189.29</v>
      </c>
      <c r="M615" s="49">
        <v>0.1</v>
      </c>
      <c r="N615" s="49">
        <v>0.1</v>
      </c>
      <c r="O615" s="29" t="s">
        <v>409</v>
      </c>
      <c r="R615" s="25" t="str">
        <f t="shared" si="152"/>
        <v>XPERT-D</v>
      </c>
      <c r="S615" s="25" t="str">
        <f t="shared" si="153"/>
        <v>RSP</v>
      </c>
      <c r="T615" s="25" t="str">
        <f t="shared" si="154"/>
        <v>*</v>
      </c>
      <c r="U615" s="25" t="str">
        <f t="shared" si="155"/>
        <v>1ISP</v>
      </c>
      <c r="V615" s="23">
        <f t="shared" ref="V615:V677" si="160">+J615</f>
        <v>0.66342000000000001</v>
      </c>
      <c r="W615" s="24">
        <f t="shared" si="151"/>
        <v>3300</v>
      </c>
      <c r="X615" s="26">
        <f t="shared" si="156"/>
        <v>2189.2860000000001</v>
      </c>
      <c r="Y615" s="49">
        <f t="shared" ref="Y615:Y677" si="161">+M615</f>
        <v>0.1</v>
      </c>
      <c r="Z615" s="49">
        <f t="shared" ref="Z615:Z677" si="162">+N615</f>
        <v>0.1</v>
      </c>
      <c r="AB615" s="27">
        <f t="shared" si="157"/>
        <v>3.9999999999054126E-3</v>
      </c>
      <c r="AC615" s="28">
        <f t="shared" si="158"/>
        <v>0</v>
      </c>
      <c r="AD615" s="28">
        <f t="shared" si="159"/>
        <v>0</v>
      </c>
    </row>
    <row r="616" spans="2:30">
      <c r="B616" s="6">
        <f t="shared" si="150"/>
        <v>45467</v>
      </c>
      <c r="C616" s="1" t="s">
        <v>195</v>
      </c>
      <c r="D616" s="74" t="s">
        <v>234</v>
      </c>
      <c r="E616" s="70" t="s">
        <v>29</v>
      </c>
      <c r="F616" s="70" t="s">
        <v>223</v>
      </c>
      <c r="G616" s="1" t="s">
        <v>117</v>
      </c>
      <c r="H616" s="6">
        <v>45467</v>
      </c>
      <c r="I616" s="6">
        <v>45469</v>
      </c>
      <c r="J616" s="23">
        <v>0.20588799999999999</v>
      </c>
      <c r="K616" s="24">
        <v>21912</v>
      </c>
      <c r="L616" s="7">
        <v>4511.42</v>
      </c>
      <c r="M616" s="49">
        <v>0.1</v>
      </c>
      <c r="N616" s="49">
        <v>0.1</v>
      </c>
      <c r="O616" s="29" t="s">
        <v>409</v>
      </c>
      <c r="R616" s="25" t="str">
        <f t="shared" si="152"/>
        <v>XPERT-D</v>
      </c>
      <c r="S616" s="25" t="str">
        <f t="shared" si="153"/>
        <v>SPSM</v>
      </c>
      <c r="T616" s="25" t="str">
        <f t="shared" si="154"/>
        <v>*</v>
      </c>
      <c r="U616" s="25" t="str">
        <f t="shared" si="155"/>
        <v>1ISP</v>
      </c>
      <c r="V616" s="23">
        <f t="shared" si="160"/>
        <v>0.20588799999999999</v>
      </c>
      <c r="W616" s="24">
        <f t="shared" si="151"/>
        <v>21912</v>
      </c>
      <c r="X616" s="26">
        <f t="shared" si="156"/>
        <v>4511.417856</v>
      </c>
      <c r="Y616" s="49">
        <f t="shared" si="161"/>
        <v>0.1</v>
      </c>
      <c r="Z616" s="49">
        <f t="shared" si="162"/>
        <v>0.1</v>
      </c>
      <c r="AB616" s="27">
        <f t="shared" si="157"/>
        <v>2.1440000000438886E-3</v>
      </c>
      <c r="AC616" s="28">
        <f t="shared" si="158"/>
        <v>0</v>
      </c>
      <c r="AD616" s="28">
        <f t="shared" si="159"/>
        <v>0</v>
      </c>
    </row>
    <row r="617" spans="2:30">
      <c r="B617" s="6">
        <f t="shared" si="150"/>
        <v>45468</v>
      </c>
      <c r="C617" s="1" t="s">
        <v>11</v>
      </c>
      <c r="D617" s="74" t="s">
        <v>366</v>
      </c>
      <c r="E617" s="70" t="s">
        <v>32</v>
      </c>
      <c r="F617" s="70">
        <v>1</v>
      </c>
      <c r="G617" s="1" t="s">
        <v>120</v>
      </c>
      <c r="H617" s="6">
        <v>45468</v>
      </c>
      <c r="I617" s="6">
        <v>45469</v>
      </c>
      <c r="J617" s="23">
        <v>10</v>
      </c>
      <c r="K617" s="24">
        <v>23500</v>
      </c>
      <c r="L617" s="7">
        <v>235000</v>
      </c>
      <c r="M617" s="49">
        <v>0</v>
      </c>
      <c r="N617" s="49">
        <v>0.1</v>
      </c>
      <c r="O617" s="29" t="s">
        <v>411</v>
      </c>
      <c r="R617" s="25" t="str">
        <f t="shared" si="152"/>
        <v>SAM-AF</v>
      </c>
      <c r="S617" s="25" t="str">
        <f t="shared" si="153"/>
        <v>ASUR</v>
      </c>
      <c r="T617" s="25" t="str">
        <f t="shared" si="154"/>
        <v>B</v>
      </c>
      <c r="U617" s="25">
        <f t="shared" si="155"/>
        <v>1</v>
      </c>
      <c r="V617" s="23">
        <f t="shared" si="160"/>
        <v>10</v>
      </c>
      <c r="W617" s="24">
        <f t="shared" si="151"/>
        <v>23500</v>
      </c>
      <c r="X617" s="26">
        <f t="shared" si="156"/>
        <v>235000</v>
      </c>
      <c r="Y617" s="49">
        <f t="shared" si="161"/>
        <v>0</v>
      </c>
      <c r="Z617" s="49">
        <f t="shared" si="162"/>
        <v>0.1</v>
      </c>
      <c r="AB617" s="27">
        <f t="shared" si="157"/>
        <v>0</v>
      </c>
      <c r="AC617" s="28">
        <f t="shared" si="158"/>
        <v>0</v>
      </c>
      <c r="AD617" s="28">
        <f t="shared" si="159"/>
        <v>0</v>
      </c>
    </row>
    <row r="618" spans="2:30">
      <c r="B618" s="6">
        <f t="shared" si="150"/>
        <v>45468</v>
      </c>
      <c r="C618" s="1" t="s">
        <v>25</v>
      </c>
      <c r="D618" s="74" t="s">
        <v>366</v>
      </c>
      <c r="E618" s="70" t="s">
        <v>32</v>
      </c>
      <c r="F618" s="70">
        <v>1</v>
      </c>
      <c r="G618" s="1" t="s">
        <v>120</v>
      </c>
      <c r="H618" s="6">
        <v>45468</v>
      </c>
      <c r="I618" s="6">
        <v>45469</v>
      </c>
      <c r="J618" s="23">
        <v>10</v>
      </c>
      <c r="K618" s="24">
        <v>57300</v>
      </c>
      <c r="L618" s="7">
        <v>573000</v>
      </c>
      <c r="M618" s="49">
        <v>0</v>
      </c>
      <c r="N618" s="49">
        <v>0.1</v>
      </c>
      <c r="O618" s="29" t="s">
        <v>411</v>
      </c>
      <c r="R618" s="25" t="str">
        <f t="shared" si="152"/>
        <v>SAM-ESG</v>
      </c>
      <c r="S618" s="25" t="str">
        <f t="shared" si="153"/>
        <v>ASUR</v>
      </c>
      <c r="T618" s="25" t="str">
        <f t="shared" si="154"/>
        <v>B</v>
      </c>
      <c r="U618" s="25">
        <f t="shared" si="155"/>
        <v>1</v>
      </c>
      <c r="V618" s="23">
        <f t="shared" si="160"/>
        <v>10</v>
      </c>
      <c r="W618" s="24">
        <f t="shared" si="151"/>
        <v>57300</v>
      </c>
      <c r="X618" s="26">
        <f t="shared" si="156"/>
        <v>573000</v>
      </c>
      <c r="Y618" s="49">
        <f t="shared" si="161"/>
        <v>0</v>
      </c>
      <c r="Z618" s="49">
        <f t="shared" si="162"/>
        <v>0.1</v>
      </c>
      <c r="AB618" s="27">
        <f t="shared" si="157"/>
        <v>0</v>
      </c>
      <c r="AC618" s="28">
        <f t="shared" si="158"/>
        <v>0</v>
      </c>
      <c r="AD618" s="28">
        <f t="shared" si="159"/>
        <v>0</v>
      </c>
    </row>
    <row r="619" spans="2:30">
      <c r="B619" s="6">
        <f t="shared" si="150"/>
        <v>45468</v>
      </c>
      <c r="C619" s="1" t="s">
        <v>70</v>
      </c>
      <c r="D619" s="74" t="s">
        <v>71</v>
      </c>
      <c r="E619" s="70" t="s">
        <v>29</v>
      </c>
      <c r="F619" s="70" t="s">
        <v>223</v>
      </c>
      <c r="G619" s="1" t="s">
        <v>117</v>
      </c>
      <c r="H619" s="6">
        <v>45468</v>
      </c>
      <c r="I619" s="6">
        <v>45470</v>
      </c>
      <c r="J619" s="23">
        <v>0.22700000000000001</v>
      </c>
      <c r="K619" s="24">
        <v>86330</v>
      </c>
      <c r="L619" s="7">
        <v>19596.91</v>
      </c>
      <c r="M619" s="49">
        <v>0.1</v>
      </c>
      <c r="N619" s="49">
        <v>0.1</v>
      </c>
      <c r="O619" s="29" t="s">
        <v>409</v>
      </c>
      <c r="R619" s="25" t="str">
        <f t="shared" si="152"/>
        <v>SAMUSCP</v>
      </c>
      <c r="S619" s="25" t="str">
        <f t="shared" si="153"/>
        <v>USFR</v>
      </c>
      <c r="T619" s="25" t="str">
        <f t="shared" si="154"/>
        <v>*</v>
      </c>
      <c r="U619" s="25" t="str">
        <f t="shared" si="155"/>
        <v>1ISP</v>
      </c>
      <c r="V619" s="23">
        <f t="shared" si="160"/>
        <v>0.22700000000000001</v>
      </c>
      <c r="W619" s="24">
        <f t="shared" si="151"/>
        <v>86330</v>
      </c>
      <c r="X619" s="26">
        <f t="shared" si="156"/>
        <v>19596.91</v>
      </c>
      <c r="Y619" s="49">
        <f t="shared" si="161"/>
        <v>0.1</v>
      </c>
      <c r="Z619" s="49">
        <f t="shared" si="162"/>
        <v>0.1</v>
      </c>
      <c r="AB619" s="27">
        <f t="shared" si="157"/>
        <v>0</v>
      </c>
      <c r="AC619" s="28">
        <f t="shared" si="158"/>
        <v>0</v>
      </c>
      <c r="AD619" s="28">
        <f t="shared" si="159"/>
        <v>0</v>
      </c>
    </row>
    <row r="620" spans="2:30">
      <c r="B620" s="6">
        <f t="shared" si="150"/>
        <v>45468</v>
      </c>
      <c r="C620" s="1" t="s">
        <v>72</v>
      </c>
      <c r="D620" s="74" t="s">
        <v>366</v>
      </c>
      <c r="E620" s="70" t="s">
        <v>32</v>
      </c>
      <c r="F620" s="70">
        <v>1</v>
      </c>
      <c r="G620" s="1" t="s">
        <v>120</v>
      </c>
      <c r="H620" s="6">
        <v>45468</v>
      </c>
      <c r="I620" s="6">
        <v>45469</v>
      </c>
      <c r="J620" s="23">
        <v>10</v>
      </c>
      <c r="K620" s="24">
        <v>14700</v>
      </c>
      <c r="L620" s="7">
        <v>147000</v>
      </c>
      <c r="M620" s="49">
        <v>0</v>
      </c>
      <c r="N620" s="49">
        <v>0.1</v>
      </c>
      <c r="O620" s="29" t="s">
        <v>411</v>
      </c>
      <c r="R620" s="25" t="str">
        <f t="shared" si="152"/>
        <v>ST&amp;ER-C</v>
      </c>
      <c r="S620" s="25" t="str">
        <f t="shared" si="153"/>
        <v>ASUR</v>
      </c>
      <c r="T620" s="25" t="str">
        <f t="shared" si="154"/>
        <v>B</v>
      </c>
      <c r="U620" s="25">
        <f t="shared" si="155"/>
        <v>1</v>
      </c>
      <c r="V620" s="23">
        <f t="shared" si="160"/>
        <v>10</v>
      </c>
      <c r="W620" s="24">
        <f t="shared" si="151"/>
        <v>14700</v>
      </c>
      <c r="X620" s="26">
        <f t="shared" si="156"/>
        <v>147000</v>
      </c>
      <c r="Y620" s="49">
        <f t="shared" si="161"/>
        <v>0</v>
      </c>
      <c r="Z620" s="49">
        <f t="shared" si="162"/>
        <v>0.1</v>
      </c>
      <c r="AB620" s="27">
        <f t="shared" si="157"/>
        <v>0</v>
      </c>
      <c r="AC620" s="28">
        <f t="shared" si="158"/>
        <v>0</v>
      </c>
      <c r="AD620" s="28">
        <f t="shared" si="159"/>
        <v>0</v>
      </c>
    </row>
    <row r="621" spans="2:30">
      <c r="B621" s="6">
        <f t="shared" si="150"/>
        <v>45468</v>
      </c>
      <c r="C621" s="1" t="s">
        <v>26</v>
      </c>
      <c r="D621" s="74" t="s">
        <v>366</v>
      </c>
      <c r="E621" s="70" t="s">
        <v>32</v>
      </c>
      <c r="F621" s="70">
        <v>1</v>
      </c>
      <c r="G621" s="1" t="s">
        <v>120</v>
      </c>
      <c r="H621" s="6">
        <v>45468</v>
      </c>
      <c r="I621" s="6">
        <v>45469</v>
      </c>
      <c r="J621" s="23">
        <v>10</v>
      </c>
      <c r="K621" s="24">
        <v>315000</v>
      </c>
      <c r="L621" s="7">
        <v>3150000</v>
      </c>
      <c r="M621" s="49">
        <v>0</v>
      </c>
      <c r="N621" s="49">
        <v>0.1</v>
      </c>
      <c r="O621" s="29" t="s">
        <v>411</v>
      </c>
      <c r="R621" s="25" t="str">
        <f t="shared" si="152"/>
        <v>STER-OP</v>
      </c>
      <c r="S621" s="25" t="str">
        <f t="shared" si="153"/>
        <v>ASUR</v>
      </c>
      <c r="T621" s="25" t="str">
        <f t="shared" si="154"/>
        <v>B</v>
      </c>
      <c r="U621" s="25">
        <f t="shared" si="155"/>
        <v>1</v>
      </c>
      <c r="V621" s="23">
        <f t="shared" si="160"/>
        <v>10</v>
      </c>
      <c r="W621" s="24">
        <f t="shared" si="151"/>
        <v>315000</v>
      </c>
      <c r="X621" s="26">
        <f t="shared" si="156"/>
        <v>3150000</v>
      </c>
      <c r="Y621" s="49">
        <f t="shared" si="161"/>
        <v>0</v>
      </c>
      <c r="Z621" s="49">
        <f t="shared" si="162"/>
        <v>0.1</v>
      </c>
      <c r="AB621" s="27">
        <f t="shared" si="157"/>
        <v>0</v>
      </c>
      <c r="AC621" s="28">
        <f t="shared" si="158"/>
        <v>0</v>
      </c>
      <c r="AD621" s="28">
        <f t="shared" si="159"/>
        <v>0</v>
      </c>
    </row>
    <row r="622" spans="2:30">
      <c r="B622" s="6">
        <f t="shared" si="150"/>
        <v>45470</v>
      </c>
      <c r="C622" s="1" t="s">
        <v>123</v>
      </c>
      <c r="D622" s="74" t="s">
        <v>125</v>
      </c>
      <c r="E622" s="70" t="s">
        <v>126</v>
      </c>
      <c r="F622" s="70" t="s">
        <v>124</v>
      </c>
      <c r="G622" s="1" t="s">
        <v>120</v>
      </c>
      <c r="H622" s="6">
        <v>45470</v>
      </c>
      <c r="I622" s="6">
        <v>45471</v>
      </c>
      <c r="J622" s="23">
        <v>3.5382999999999998E-2</v>
      </c>
      <c r="K622" s="24">
        <v>167520</v>
      </c>
      <c r="L622" s="7">
        <v>5927.4</v>
      </c>
      <c r="M622" s="49">
        <v>0</v>
      </c>
      <c r="N622" s="49">
        <v>0.1</v>
      </c>
      <c r="O622" s="29" t="s">
        <v>411</v>
      </c>
      <c r="R622" s="25" t="str">
        <f t="shared" si="152"/>
        <v>ELIGE-C</v>
      </c>
      <c r="S622" s="25" t="str">
        <f t="shared" si="153"/>
        <v>NAFTRAC</v>
      </c>
      <c r="T622" s="25" t="str">
        <f t="shared" si="154"/>
        <v>ISHRS</v>
      </c>
      <c r="U622" s="25" t="str">
        <f t="shared" si="155"/>
        <v>1B</v>
      </c>
      <c r="V622" s="23">
        <f t="shared" si="160"/>
        <v>3.5382999999999998E-2</v>
      </c>
      <c r="W622" s="24">
        <f t="shared" si="151"/>
        <v>167520</v>
      </c>
      <c r="X622" s="26">
        <f t="shared" si="156"/>
        <v>5927.3601599999993</v>
      </c>
      <c r="Y622" s="49">
        <f t="shared" si="161"/>
        <v>0</v>
      </c>
      <c r="Z622" s="49">
        <f t="shared" si="162"/>
        <v>0.1</v>
      </c>
      <c r="AB622" s="27">
        <f t="shared" si="157"/>
        <v>3.9840000000367581E-2</v>
      </c>
      <c r="AC622" s="28">
        <f t="shared" si="158"/>
        <v>0</v>
      </c>
      <c r="AD622" s="28">
        <f t="shared" si="159"/>
        <v>0</v>
      </c>
    </row>
    <row r="623" spans="2:30">
      <c r="B623" s="6">
        <f t="shared" si="150"/>
        <v>45470</v>
      </c>
      <c r="C623" s="1" t="s">
        <v>123</v>
      </c>
      <c r="D623" s="74" t="s">
        <v>125</v>
      </c>
      <c r="E623" s="70" t="s">
        <v>126</v>
      </c>
      <c r="F623" s="70" t="s">
        <v>124</v>
      </c>
      <c r="G623" s="1" t="s">
        <v>120</v>
      </c>
      <c r="H623" s="6">
        <v>45470</v>
      </c>
      <c r="I623" s="6">
        <v>45471</v>
      </c>
      <c r="J623" s="23">
        <v>3.2371999999999998E-2</v>
      </c>
      <c r="K623" s="24">
        <v>167520</v>
      </c>
      <c r="L623" s="7">
        <v>5423.03</v>
      </c>
      <c r="M623" s="49">
        <v>0</v>
      </c>
      <c r="N623" s="49">
        <v>0</v>
      </c>
      <c r="O623" s="29" t="s">
        <v>411</v>
      </c>
      <c r="R623" s="25" t="str">
        <f t="shared" si="152"/>
        <v>ELIGE-C</v>
      </c>
      <c r="S623" s="25" t="str">
        <f t="shared" si="153"/>
        <v>NAFTRAC</v>
      </c>
      <c r="T623" s="25" t="str">
        <f t="shared" si="154"/>
        <v>ISHRS</v>
      </c>
      <c r="U623" s="25" t="str">
        <f t="shared" si="155"/>
        <v>1B</v>
      </c>
      <c r="V623" s="23">
        <f t="shared" si="160"/>
        <v>3.2371999999999998E-2</v>
      </c>
      <c r="W623" s="24">
        <f t="shared" si="151"/>
        <v>167520</v>
      </c>
      <c r="X623" s="26">
        <f t="shared" si="156"/>
        <v>5422.9574399999992</v>
      </c>
      <c r="Y623" s="49">
        <f t="shared" si="161"/>
        <v>0</v>
      </c>
      <c r="Z623" s="49">
        <f t="shared" si="162"/>
        <v>0</v>
      </c>
      <c r="AB623" s="27">
        <f t="shared" si="157"/>
        <v>7.2560000000521541E-2</v>
      </c>
      <c r="AC623" s="28">
        <f t="shared" si="158"/>
        <v>0</v>
      </c>
      <c r="AD623" s="28">
        <f t="shared" si="159"/>
        <v>0</v>
      </c>
    </row>
    <row r="624" spans="2:30">
      <c r="B624" s="6">
        <f t="shared" si="150"/>
        <v>45470</v>
      </c>
      <c r="C624" s="1" t="s">
        <v>123</v>
      </c>
      <c r="D624" s="74" t="s">
        <v>125</v>
      </c>
      <c r="E624" s="70" t="s">
        <v>126</v>
      </c>
      <c r="F624" s="70" t="s">
        <v>124</v>
      </c>
      <c r="G624" s="1" t="s">
        <v>120</v>
      </c>
      <c r="H624" s="6">
        <v>45470</v>
      </c>
      <c r="I624" s="6">
        <v>45471</v>
      </c>
      <c r="J624" s="23">
        <v>4.6296999999999998E-2</v>
      </c>
      <c r="K624" s="24">
        <v>167520</v>
      </c>
      <c r="L624" s="7">
        <v>7755.73</v>
      </c>
      <c r="M624" s="49">
        <v>0</v>
      </c>
      <c r="N624" s="49">
        <v>0.1</v>
      </c>
      <c r="O624" s="29" t="s">
        <v>411</v>
      </c>
      <c r="R624" s="25" t="str">
        <f t="shared" si="152"/>
        <v>ELIGE-C</v>
      </c>
      <c r="S624" s="25" t="str">
        <f t="shared" si="153"/>
        <v>NAFTRAC</v>
      </c>
      <c r="T624" s="25" t="str">
        <f t="shared" si="154"/>
        <v>ISHRS</v>
      </c>
      <c r="U624" s="25" t="str">
        <f t="shared" si="155"/>
        <v>1B</v>
      </c>
      <c r="V624" s="23">
        <f t="shared" si="160"/>
        <v>4.6296999999999998E-2</v>
      </c>
      <c r="W624" s="24">
        <f t="shared" si="151"/>
        <v>167520</v>
      </c>
      <c r="X624" s="26">
        <f t="shared" si="156"/>
        <v>7755.6734399999996</v>
      </c>
      <c r="Y624" s="49">
        <f t="shared" si="161"/>
        <v>0</v>
      </c>
      <c r="Z624" s="49">
        <f t="shared" si="162"/>
        <v>0.1</v>
      </c>
      <c r="AB624" s="27">
        <f t="shared" si="157"/>
        <v>5.6559999999990396E-2</v>
      </c>
      <c r="AC624" s="28">
        <f t="shared" si="158"/>
        <v>0</v>
      </c>
      <c r="AD624" s="28">
        <f t="shared" si="159"/>
        <v>0</v>
      </c>
    </row>
    <row r="625" spans="2:30">
      <c r="B625" s="6">
        <f t="shared" si="150"/>
        <v>45470</v>
      </c>
      <c r="C625" s="1" t="s">
        <v>127</v>
      </c>
      <c r="D625" s="74" t="s">
        <v>125</v>
      </c>
      <c r="E625" s="70" t="s">
        <v>126</v>
      </c>
      <c r="F625" s="70" t="s">
        <v>124</v>
      </c>
      <c r="G625" s="1" t="s">
        <v>120</v>
      </c>
      <c r="H625" s="6">
        <v>45470</v>
      </c>
      <c r="I625" s="6">
        <v>45471</v>
      </c>
      <c r="J625" s="23">
        <v>4.6296999999999998E-2</v>
      </c>
      <c r="K625" s="24">
        <v>3770615</v>
      </c>
      <c r="L625" s="7">
        <v>174569.35</v>
      </c>
      <c r="M625" s="49">
        <v>0</v>
      </c>
      <c r="N625" s="49">
        <v>0.1</v>
      </c>
      <c r="O625" s="29" t="s">
        <v>411</v>
      </c>
      <c r="R625" s="25" t="str">
        <f t="shared" si="152"/>
        <v>ELIGE-P</v>
      </c>
      <c r="S625" s="25" t="str">
        <f t="shared" si="153"/>
        <v>NAFTRAC</v>
      </c>
      <c r="T625" s="25" t="str">
        <f t="shared" si="154"/>
        <v>ISHRS</v>
      </c>
      <c r="U625" s="25" t="str">
        <f t="shared" si="155"/>
        <v>1B</v>
      </c>
      <c r="V625" s="23">
        <f t="shared" si="160"/>
        <v>4.6296999999999998E-2</v>
      </c>
      <c r="W625" s="24">
        <f t="shared" si="151"/>
        <v>3770615</v>
      </c>
      <c r="X625" s="26">
        <f t="shared" si="156"/>
        <v>174568.16265499999</v>
      </c>
      <c r="Y625" s="49">
        <f t="shared" si="161"/>
        <v>0</v>
      </c>
      <c r="Z625" s="49">
        <f t="shared" si="162"/>
        <v>0.1</v>
      </c>
      <c r="AB625" s="27">
        <f t="shared" si="157"/>
        <v>1.1873450000130106</v>
      </c>
      <c r="AC625" s="28">
        <f t="shared" si="158"/>
        <v>0</v>
      </c>
      <c r="AD625" s="28">
        <f t="shared" si="159"/>
        <v>0</v>
      </c>
    </row>
    <row r="626" spans="2:30">
      <c r="B626" s="6">
        <f t="shared" si="150"/>
        <v>45470</v>
      </c>
      <c r="C626" s="1" t="s">
        <v>127</v>
      </c>
      <c r="D626" s="74" t="s">
        <v>125</v>
      </c>
      <c r="E626" s="70" t="s">
        <v>126</v>
      </c>
      <c r="F626" s="70" t="s">
        <v>124</v>
      </c>
      <c r="G626" s="1" t="s">
        <v>120</v>
      </c>
      <c r="H626" s="6">
        <v>45470</v>
      </c>
      <c r="I626" s="6">
        <v>45471</v>
      </c>
      <c r="J626" s="23">
        <v>3.2371999999999998E-2</v>
      </c>
      <c r="K626" s="24">
        <v>3770615</v>
      </c>
      <c r="L626" s="7">
        <v>122064.03</v>
      </c>
      <c r="M626" s="49">
        <v>0</v>
      </c>
      <c r="N626" s="49">
        <v>0</v>
      </c>
      <c r="O626" s="29" t="s">
        <v>411</v>
      </c>
      <c r="R626" s="25" t="str">
        <f t="shared" si="152"/>
        <v>ELIGE-P</v>
      </c>
      <c r="S626" s="25" t="str">
        <f t="shared" si="153"/>
        <v>NAFTRAC</v>
      </c>
      <c r="T626" s="25" t="str">
        <f t="shared" si="154"/>
        <v>ISHRS</v>
      </c>
      <c r="U626" s="25" t="str">
        <f t="shared" si="155"/>
        <v>1B</v>
      </c>
      <c r="V626" s="23">
        <f t="shared" si="160"/>
        <v>3.2371999999999998E-2</v>
      </c>
      <c r="W626" s="24">
        <f t="shared" si="151"/>
        <v>3770615</v>
      </c>
      <c r="X626" s="26">
        <f t="shared" si="156"/>
        <v>122062.34877999999</v>
      </c>
      <c r="Y626" s="49">
        <f t="shared" si="161"/>
        <v>0</v>
      </c>
      <c r="Z626" s="49">
        <f t="shared" si="162"/>
        <v>0</v>
      </c>
      <c r="AB626" s="27">
        <f t="shared" si="157"/>
        <v>1.681220000013127</v>
      </c>
      <c r="AC626" s="28">
        <f t="shared" si="158"/>
        <v>0</v>
      </c>
      <c r="AD626" s="28">
        <f t="shared" si="159"/>
        <v>0</v>
      </c>
    </row>
    <row r="627" spans="2:30">
      <c r="B627" s="6">
        <f t="shared" si="150"/>
        <v>45470</v>
      </c>
      <c r="C627" s="1" t="s">
        <v>127</v>
      </c>
      <c r="D627" s="74" t="s">
        <v>125</v>
      </c>
      <c r="E627" s="70" t="s">
        <v>126</v>
      </c>
      <c r="F627" s="70" t="s">
        <v>124</v>
      </c>
      <c r="G627" s="1" t="s">
        <v>120</v>
      </c>
      <c r="H627" s="6">
        <v>45470</v>
      </c>
      <c r="I627" s="6">
        <v>45471</v>
      </c>
      <c r="J627" s="23">
        <v>3.5382999999999998E-2</v>
      </c>
      <c r="K627" s="24">
        <v>3770615</v>
      </c>
      <c r="L627" s="7">
        <v>133416.49</v>
      </c>
      <c r="M627" s="49">
        <v>0</v>
      </c>
      <c r="N627" s="49">
        <v>0.1</v>
      </c>
      <c r="O627" s="29" t="s">
        <v>411</v>
      </c>
      <c r="R627" s="25" t="str">
        <f t="shared" si="152"/>
        <v>ELIGE-P</v>
      </c>
      <c r="S627" s="25" t="str">
        <f t="shared" si="153"/>
        <v>NAFTRAC</v>
      </c>
      <c r="T627" s="25" t="str">
        <f t="shared" si="154"/>
        <v>ISHRS</v>
      </c>
      <c r="U627" s="25" t="str">
        <f t="shared" si="155"/>
        <v>1B</v>
      </c>
      <c r="V627" s="23">
        <f t="shared" si="160"/>
        <v>3.5382999999999998E-2</v>
      </c>
      <c r="W627" s="24">
        <f t="shared" si="151"/>
        <v>3770615</v>
      </c>
      <c r="X627" s="26">
        <f t="shared" si="156"/>
        <v>133415.670545</v>
      </c>
      <c r="Y627" s="49">
        <f t="shared" si="161"/>
        <v>0</v>
      </c>
      <c r="Z627" s="49">
        <f t="shared" si="162"/>
        <v>0.1</v>
      </c>
      <c r="AB627" s="27">
        <f t="shared" si="157"/>
        <v>0.81945499998982996</v>
      </c>
      <c r="AC627" s="28">
        <f t="shared" si="158"/>
        <v>0</v>
      </c>
      <c r="AD627" s="28">
        <f t="shared" si="159"/>
        <v>0</v>
      </c>
    </row>
    <row r="628" spans="2:30">
      <c r="B628" s="6">
        <f t="shared" si="150"/>
        <v>45470</v>
      </c>
      <c r="C628" s="1" t="s">
        <v>11</v>
      </c>
      <c r="D628" s="74" t="s">
        <v>365</v>
      </c>
      <c r="E628" s="70">
        <v>14</v>
      </c>
      <c r="F628" s="70" t="s">
        <v>128</v>
      </c>
      <c r="G628" s="1" t="s">
        <v>207</v>
      </c>
      <c r="H628" s="6">
        <v>45470</v>
      </c>
      <c r="I628" s="6">
        <v>45471</v>
      </c>
      <c r="J628" s="23">
        <v>7.2914999999999994E-2</v>
      </c>
      <c r="K628" s="24">
        <v>290000</v>
      </c>
      <c r="L628" s="7">
        <v>21145.3</v>
      </c>
      <c r="M628" s="49">
        <v>0</v>
      </c>
      <c r="N628" s="49">
        <v>0</v>
      </c>
      <c r="O628" s="29" t="s">
        <v>458</v>
      </c>
      <c r="R628" s="25" t="str">
        <f t="shared" si="152"/>
        <v>SAM-AF</v>
      </c>
      <c r="S628" s="25" t="str">
        <f t="shared" si="153"/>
        <v>FMTY</v>
      </c>
      <c r="T628" s="25">
        <f t="shared" si="154"/>
        <v>14</v>
      </c>
      <c r="U628" s="25" t="str">
        <f t="shared" si="155"/>
        <v>CF</v>
      </c>
      <c r="V628" s="23">
        <f t="shared" si="160"/>
        <v>7.2914999999999994E-2</v>
      </c>
      <c r="W628" s="24">
        <f t="shared" si="151"/>
        <v>290000</v>
      </c>
      <c r="X628" s="26">
        <f t="shared" si="156"/>
        <v>21145.35</v>
      </c>
      <c r="Y628" s="49">
        <f t="shared" si="161"/>
        <v>0</v>
      </c>
      <c r="Z628" s="49">
        <f t="shared" si="162"/>
        <v>0</v>
      </c>
      <c r="AB628" s="27">
        <f t="shared" si="157"/>
        <v>-4.9999999999272404E-2</v>
      </c>
      <c r="AC628" s="28">
        <f t="shared" si="158"/>
        <v>0</v>
      </c>
      <c r="AD628" s="28">
        <f t="shared" si="159"/>
        <v>0</v>
      </c>
    </row>
    <row r="629" spans="2:30">
      <c r="B629" s="6">
        <f t="shared" si="150"/>
        <v>45470</v>
      </c>
      <c r="C629" s="1" t="s">
        <v>11</v>
      </c>
      <c r="D629" s="74" t="s">
        <v>370</v>
      </c>
      <c r="E629" s="70" t="s">
        <v>371</v>
      </c>
      <c r="F629" s="70">
        <v>1</v>
      </c>
      <c r="G629" s="1" t="s">
        <v>120</v>
      </c>
      <c r="H629" s="6">
        <v>45470</v>
      </c>
      <c r="I629" s="6">
        <v>45471</v>
      </c>
      <c r="J629" s="23">
        <v>9.0894779999999997</v>
      </c>
      <c r="K629" s="24">
        <v>165700</v>
      </c>
      <c r="L629" s="7">
        <v>1506126.48</v>
      </c>
      <c r="M629" s="49">
        <v>0</v>
      </c>
      <c r="N629" s="49">
        <v>0.1</v>
      </c>
      <c r="O629" s="29" t="s">
        <v>411</v>
      </c>
      <c r="R629" s="25" t="str">
        <f t="shared" si="152"/>
        <v>SAM-AF</v>
      </c>
      <c r="S629" s="25" t="str">
        <f t="shared" si="153"/>
        <v>GFNORTE</v>
      </c>
      <c r="T629" s="25" t="str">
        <f t="shared" si="154"/>
        <v>O</v>
      </c>
      <c r="U629" s="25">
        <f t="shared" si="155"/>
        <v>1</v>
      </c>
      <c r="V629" s="23">
        <f t="shared" si="160"/>
        <v>9.0894779999999997</v>
      </c>
      <c r="W629" s="24">
        <f t="shared" si="151"/>
        <v>165700</v>
      </c>
      <c r="X629" s="26">
        <f t="shared" si="156"/>
        <v>1506126.5045999999</v>
      </c>
      <c r="Y629" s="49">
        <f t="shared" si="161"/>
        <v>0</v>
      </c>
      <c r="Z629" s="49">
        <f t="shared" si="162"/>
        <v>0.1</v>
      </c>
      <c r="AB629" s="27">
        <f t="shared" si="157"/>
        <v>-2.4599999887868762E-2</v>
      </c>
      <c r="AC629" s="28">
        <f t="shared" si="158"/>
        <v>0</v>
      </c>
      <c r="AD629" s="28">
        <f t="shared" si="159"/>
        <v>0</v>
      </c>
    </row>
    <row r="630" spans="2:30">
      <c r="B630" s="6">
        <f t="shared" si="150"/>
        <v>45470</v>
      </c>
      <c r="C630" s="1" t="s">
        <v>132</v>
      </c>
      <c r="D630" s="74" t="s">
        <v>125</v>
      </c>
      <c r="E630" s="70" t="s">
        <v>126</v>
      </c>
      <c r="F630" s="70" t="s">
        <v>124</v>
      </c>
      <c r="G630" s="1" t="s">
        <v>120</v>
      </c>
      <c r="H630" s="6">
        <v>45470</v>
      </c>
      <c r="I630" s="6">
        <v>45471</v>
      </c>
      <c r="J630" s="23">
        <v>4.6296999999999998E-2</v>
      </c>
      <c r="K630" s="24">
        <v>30000</v>
      </c>
      <c r="L630" s="7">
        <v>1388.92</v>
      </c>
      <c r="M630" s="49">
        <v>0</v>
      </c>
      <c r="N630" s="49">
        <v>0.1</v>
      </c>
      <c r="O630" s="29" t="s">
        <v>411</v>
      </c>
      <c r="R630" s="25" t="str">
        <f t="shared" si="152"/>
        <v>SAM-AP</v>
      </c>
      <c r="S630" s="25" t="str">
        <f t="shared" si="153"/>
        <v>NAFTRAC</v>
      </c>
      <c r="T630" s="25" t="str">
        <f t="shared" si="154"/>
        <v>ISHRS</v>
      </c>
      <c r="U630" s="25" t="str">
        <f t="shared" si="155"/>
        <v>1B</v>
      </c>
      <c r="V630" s="23">
        <f t="shared" si="160"/>
        <v>4.6296999999999998E-2</v>
      </c>
      <c r="W630" s="24">
        <f t="shared" si="151"/>
        <v>30000</v>
      </c>
      <c r="X630" s="26">
        <f t="shared" si="156"/>
        <v>1388.9099999999999</v>
      </c>
      <c r="Y630" s="49">
        <f t="shared" si="161"/>
        <v>0</v>
      </c>
      <c r="Z630" s="49">
        <f t="shared" si="162"/>
        <v>0.1</v>
      </c>
      <c r="AB630" s="27">
        <f t="shared" si="157"/>
        <v>1.0000000000218279E-2</v>
      </c>
      <c r="AC630" s="28">
        <f t="shared" si="158"/>
        <v>0</v>
      </c>
      <c r="AD630" s="28">
        <f t="shared" si="159"/>
        <v>0</v>
      </c>
    </row>
    <row r="631" spans="2:30">
      <c r="B631" s="6">
        <f t="shared" si="150"/>
        <v>45470</v>
      </c>
      <c r="C631" s="1" t="s">
        <v>132</v>
      </c>
      <c r="D631" s="74" t="s">
        <v>125</v>
      </c>
      <c r="E631" s="70" t="s">
        <v>126</v>
      </c>
      <c r="F631" s="70" t="s">
        <v>124</v>
      </c>
      <c r="G631" s="1" t="s">
        <v>120</v>
      </c>
      <c r="H631" s="6">
        <v>45470</v>
      </c>
      <c r="I631" s="6">
        <v>45471</v>
      </c>
      <c r="J631" s="23">
        <v>3.2371999999999998E-2</v>
      </c>
      <c r="K631" s="24">
        <v>30000</v>
      </c>
      <c r="L631" s="1">
        <v>971.17</v>
      </c>
      <c r="M631" s="49">
        <v>0</v>
      </c>
      <c r="N631" s="49">
        <v>0</v>
      </c>
      <c r="O631" s="29" t="s">
        <v>411</v>
      </c>
      <c r="R631" s="25" t="str">
        <f t="shared" si="152"/>
        <v>SAM-AP</v>
      </c>
      <c r="S631" s="25" t="str">
        <f t="shared" si="153"/>
        <v>NAFTRAC</v>
      </c>
      <c r="T631" s="25" t="str">
        <f t="shared" si="154"/>
        <v>ISHRS</v>
      </c>
      <c r="U631" s="25" t="str">
        <f t="shared" si="155"/>
        <v>1B</v>
      </c>
      <c r="V631" s="23">
        <f t="shared" si="160"/>
        <v>3.2371999999999998E-2</v>
      </c>
      <c r="W631" s="24">
        <f t="shared" si="151"/>
        <v>30000</v>
      </c>
      <c r="X631" s="26">
        <f t="shared" si="156"/>
        <v>971.16</v>
      </c>
      <c r="Y631" s="49">
        <f t="shared" si="161"/>
        <v>0</v>
      </c>
      <c r="Z631" s="49">
        <f t="shared" si="162"/>
        <v>0</v>
      </c>
      <c r="AB631" s="27">
        <f t="shared" si="157"/>
        <v>9.9999999999909051E-3</v>
      </c>
      <c r="AC631" s="28">
        <f t="shared" si="158"/>
        <v>0</v>
      </c>
      <c r="AD631" s="28">
        <f t="shared" si="159"/>
        <v>0</v>
      </c>
    </row>
    <row r="632" spans="2:30">
      <c r="B632" s="6">
        <f t="shared" si="150"/>
        <v>45470</v>
      </c>
      <c r="C632" s="1" t="s">
        <v>132</v>
      </c>
      <c r="D632" s="74" t="s">
        <v>125</v>
      </c>
      <c r="E632" s="70" t="s">
        <v>126</v>
      </c>
      <c r="F632" s="70" t="s">
        <v>124</v>
      </c>
      <c r="G632" s="1" t="s">
        <v>120</v>
      </c>
      <c r="H632" s="6">
        <v>45470</v>
      </c>
      <c r="I632" s="6">
        <v>45471</v>
      </c>
      <c r="J632" s="23">
        <v>3.5382999999999998E-2</v>
      </c>
      <c r="K632" s="24">
        <v>30000</v>
      </c>
      <c r="L632" s="7">
        <v>1061.5</v>
      </c>
      <c r="M632" s="49">
        <v>0</v>
      </c>
      <c r="N632" s="49">
        <v>0.1</v>
      </c>
      <c r="O632" s="29" t="s">
        <v>411</v>
      </c>
      <c r="R632" s="25" t="str">
        <f t="shared" si="152"/>
        <v>SAM-AP</v>
      </c>
      <c r="S632" s="25" t="str">
        <f t="shared" si="153"/>
        <v>NAFTRAC</v>
      </c>
      <c r="T632" s="25" t="str">
        <f t="shared" si="154"/>
        <v>ISHRS</v>
      </c>
      <c r="U632" s="25" t="str">
        <f t="shared" si="155"/>
        <v>1B</v>
      </c>
      <c r="V632" s="23">
        <f t="shared" si="160"/>
        <v>3.5382999999999998E-2</v>
      </c>
      <c r="W632" s="24">
        <f t="shared" si="151"/>
        <v>30000</v>
      </c>
      <c r="X632" s="26">
        <f t="shared" si="156"/>
        <v>1061.49</v>
      </c>
      <c r="Y632" s="49">
        <f t="shared" si="161"/>
        <v>0</v>
      </c>
      <c r="Z632" s="49">
        <f t="shared" si="162"/>
        <v>0.1</v>
      </c>
      <c r="AB632" s="27">
        <f t="shared" si="157"/>
        <v>9.9999999999909051E-3</v>
      </c>
      <c r="AC632" s="28">
        <f t="shared" si="158"/>
        <v>0</v>
      </c>
      <c r="AD632" s="28">
        <f t="shared" si="159"/>
        <v>0</v>
      </c>
    </row>
    <row r="633" spans="2:30">
      <c r="B633" s="6">
        <f t="shared" si="150"/>
        <v>45470</v>
      </c>
      <c r="C633" s="1" t="s">
        <v>22</v>
      </c>
      <c r="D633" s="74" t="s">
        <v>381</v>
      </c>
      <c r="E633" s="70" t="s">
        <v>28</v>
      </c>
      <c r="F633" s="70" t="s">
        <v>33</v>
      </c>
      <c r="G633" s="1" t="s">
        <v>117</v>
      </c>
      <c r="H633" s="6">
        <v>45470</v>
      </c>
      <c r="I633" s="6">
        <v>45657</v>
      </c>
      <c r="J633" s="23">
        <v>6.5555529999999997</v>
      </c>
      <c r="K633" s="24">
        <v>2143</v>
      </c>
      <c r="L633" s="7">
        <v>14048.55</v>
      </c>
      <c r="M633" s="49">
        <v>0.22</v>
      </c>
      <c r="N633" s="49">
        <v>0.1</v>
      </c>
      <c r="O633" s="29" t="s">
        <v>409</v>
      </c>
      <c r="R633" s="25" t="str">
        <f t="shared" si="152"/>
        <v>SAMEMEC</v>
      </c>
      <c r="S633" s="25" t="str">
        <f t="shared" si="153"/>
        <v>SMSN</v>
      </c>
      <c r="T633" s="25" t="str">
        <f t="shared" si="154"/>
        <v>N</v>
      </c>
      <c r="U633" s="25" t="str">
        <f t="shared" si="155"/>
        <v>1ASP</v>
      </c>
      <c r="V633" s="23">
        <f t="shared" si="160"/>
        <v>6.5555529999999997</v>
      </c>
      <c r="W633" s="24">
        <f t="shared" si="151"/>
        <v>2143</v>
      </c>
      <c r="X633" s="26">
        <f t="shared" si="156"/>
        <v>14048.550078999999</v>
      </c>
      <c r="Y633" s="49">
        <f t="shared" si="161"/>
        <v>0.22</v>
      </c>
      <c r="Z633" s="49">
        <f t="shared" si="162"/>
        <v>0.1</v>
      </c>
      <c r="AB633" s="27">
        <f t="shared" si="157"/>
        <v>-7.8999999459483661E-5</v>
      </c>
      <c r="AC633" s="28">
        <f t="shared" si="158"/>
        <v>0</v>
      </c>
      <c r="AD633" s="28">
        <f t="shared" si="159"/>
        <v>0</v>
      </c>
    </row>
    <row r="634" spans="2:30">
      <c r="B634" s="6">
        <f t="shared" si="150"/>
        <v>45470</v>
      </c>
      <c r="C634" s="1" t="s">
        <v>31</v>
      </c>
      <c r="D634" s="74" t="s">
        <v>381</v>
      </c>
      <c r="E634" s="70" t="s">
        <v>28</v>
      </c>
      <c r="F634" s="70" t="s">
        <v>33</v>
      </c>
      <c r="G634" s="1" t="s">
        <v>117</v>
      </c>
      <c r="H634" s="6">
        <v>45470</v>
      </c>
      <c r="I634" s="6">
        <v>45657</v>
      </c>
      <c r="J634" s="23">
        <v>6.5555529999999997</v>
      </c>
      <c r="K634" s="1">
        <v>970</v>
      </c>
      <c r="L634" s="7">
        <v>6358.89</v>
      </c>
      <c r="M634" s="49">
        <v>0.22</v>
      </c>
      <c r="N634" s="49">
        <v>0.1</v>
      </c>
      <c r="O634" s="29" t="s">
        <v>409</v>
      </c>
      <c r="R634" s="25" t="str">
        <f t="shared" si="152"/>
        <v>SAMEME1</v>
      </c>
      <c r="S634" s="25" t="str">
        <f t="shared" si="153"/>
        <v>SMSN</v>
      </c>
      <c r="T634" s="25" t="str">
        <f t="shared" si="154"/>
        <v>N</v>
      </c>
      <c r="U634" s="25" t="str">
        <f t="shared" si="155"/>
        <v>1ASP</v>
      </c>
      <c r="V634" s="23">
        <f t="shared" si="160"/>
        <v>6.5555529999999997</v>
      </c>
      <c r="W634" s="24">
        <f t="shared" si="151"/>
        <v>970</v>
      </c>
      <c r="X634" s="26">
        <f t="shared" si="156"/>
        <v>6358.8864100000001</v>
      </c>
      <c r="Y634" s="49">
        <f t="shared" si="161"/>
        <v>0.22</v>
      </c>
      <c r="Z634" s="49">
        <f t="shared" si="162"/>
        <v>0.1</v>
      </c>
      <c r="AB634" s="27">
        <f t="shared" si="157"/>
        <v>3.590000000258442E-3</v>
      </c>
      <c r="AC634" s="28">
        <f t="shared" si="158"/>
        <v>0</v>
      </c>
      <c r="AD634" s="28">
        <f t="shared" si="159"/>
        <v>0</v>
      </c>
    </row>
    <row r="635" spans="2:30">
      <c r="B635" s="6">
        <f t="shared" si="150"/>
        <v>45470</v>
      </c>
      <c r="C635" s="1" t="s">
        <v>67</v>
      </c>
      <c r="D635" s="74" t="s">
        <v>381</v>
      </c>
      <c r="E635" s="70" t="s">
        <v>28</v>
      </c>
      <c r="F635" s="70" t="s">
        <v>33</v>
      </c>
      <c r="G635" s="1" t="s">
        <v>117</v>
      </c>
      <c r="H635" s="6">
        <v>45470</v>
      </c>
      <c r="I635" s="6">
        <v>45657</v>
      </c>
      <c r="J635" s="23">
        <v>6.5555529999999997</v>
      </c>
      <c r="K635" s="24">
        <v>2661</v>
      </c>
      <c r="L635" s="7">
        <v>17444.330000000002</v>
      </c>
      <c r="M635" s="49">
        <v>0.22</v>
      </c>
      <c r="N635" s="49">
        <v>0.1</v>
      </c>
      <c r="O635" s="29" t="s">
        <v>409</v>
      </c>
      <c r="R635" s="25" t="str">
        <f t="shared" si="152"/>
        <v>SAMEME2</v>
      </c>
      <c r="S635" s="25" t="str">
        <f t="shared" si="153"/>
        <v>SMSN</v>
      </c>
      <c r="T635" s="25" t="str">
        <f t="shared" si="154"/>
        <v>N</v>
      </c>
      <c r="U635" s="25" t="str">
        <f t="shared" si="155"/>
        <v>1ASP</v>
      </c>
      <c r="V635" s="23">
        <f t="shared" si="160"/>
        <v>6.5555529999999997</v>
      </c>
      <c r="W635" s="24">
        <f t="shared" si="151"/>
        <v>2661</v>
      </c>
      <c r="X635" s="26">
        <f t="shared" si="156"/>
        <v>17444.326532999999</v>
      </c>
      <c r="Y635" s="49">
        <f t="shared" si="161"/>
        <v>0.22</v>
      </c>
      <c r="Z635" s="49">
        <f t="shared" si="162"/>
        <v>0.1</v>
      </c>
      <c r="AB635" s="27">
        <f t="shared" si="157"/>
        <v>3.4670000022742897E-3</v>
      </c>
      <c r="AC635" s="28">
        <f t="shared" si="158"/>
        <v>0</v>
      </c>
      <c r="AD635" s="28">
        <f t="shared" si="159"/>
        <v>0</v>
      </c>
    </row>
    <row r="636" spans="2:30">
      <c r="B636" s="6">
        <f t="shared" si="150"/>
        <v>45470</v>
      </c>
      <c r="C636" s="1" t="s">
        <v>25</v>
      </c>
      <c r="D636" s="74" t="s">
        <v>365</v>
      </c>
      <c r="E636" s="70">
        <v>14</v>
      </c>
      <c r="F636" s="70" t="s">
        <v>128</v>
      </c>
      <c r="G636" s="1" t="s">
        <v>207</v>
      </c>
      <c r="H636" s="6">
        <v>45470</v>
      </c>
      <c r="I636" s="6">
        <v>45471</v>
      </c>
      <c r="J636" s="23">
        <v>7.2914999999999994E-2</v>
      </c>
      <c r="K636" s="24">
        <v>869600</v>
      </c>
      <c r="L636" s="7">
        <v>63406.720000000001</v>
      </c>
      <c r="M636" s="49">
        <v>0</v>
      </c>
      <c r="N636" s="49">
        <v>0</v>
      </c>
      <c r="O636" s="29" t="s">
        <v>458</v>
      </c>
      <c r="R636" s="25" t="str">
        <f t="shared" si="152"/>
        <v>SAM-ESG</v>
      </c>
      <c r="S636" s="25" t="str">
        <f t="shared" si="153"/>
        <v>FMTY</v>
      </c>
      <c r="T636" s="25">
        <f t="shared" si="154"/>
        <v>14</v>
      </c>
      <c r="U636" s="25" t="str">
        <f t="shared" si="155"/>
        <v>CF</v>
      </c>
      <c r="V636" s="23">
        <f t="shared" si="160"/>
        <v>7.2914999999999994E-2</v>
      </c>
      <c r="W636" s="24">
        <f t="shared" si="151"/>
        <v>869600</v>
      </c>
      <c r="X636" s="26">
        <f t="shared" si="156"/>
        <v>63406.883999999991</v>
      </c>
      <c r="Y636" s="49">
        <f t="shared" si="161"/>
        <v>0</v>
      </c>
      <c r="Z636" s="49">
        <f t="shared" si="162"/>
        <v>0</v>
      </c>
      <c r="AB636" s="27">
        <f t="shared" si="157"/>
        <v>-0.16399999998975545</v>
      </c>
      <c r="AC636" s="28">
        <f t="shared" si="158"/>
        <v>0</v>
      </c>
      <c r="AD636" s="28">
        <f t="shared" si="159"/>
        <v>0</v>
      </c>
    </row>
    <row r="637" spans="2:30">
      <c r="B637" s="6">
        <f t="shared" si="150"/>
        <v>45470</v>
      </c>
      <c r="C637" s="1" t="s">
        <v>25</v>
      </c>
      <c r="D637" s="74" t="s">
        <v>370</v>
      </c>
      <c r="E637" s="70" t="s">
        <v>371</v>
      </c>
      <c r="F637" s="70">
        <v>1</v>
      </c>
      <c r="G637" s="1" t="s">
        <v>120</v>
      </c>
      <c r="H637" s="6">
        <v>45470</v>
      </c>
      <c r="I637" s="6">
        <v>45471</v>
      </c>
      <c r="J637" s="23">
        <v>9.0894779999999997</v>
      </c>
      <c r="K637" s="24">
        <v>372800</v>
      </c>
      <c r="L637" s="7">
        <v>3388557.33</v>
      </c>
      <c r="M637" s="49">
        <v>0</v>
      </c>
      <c r="N637" s="49">
        <v>0.1</v>
      </c>
      <c r="O637" s="29" t="s">
        <v>411</v>
      </c>
      <c r="R637" s="25" t="str">
        <f t="shared" si="152"/>
        <v>SAM-ESG</v>
      </c>
      <c r="S637" s="25" t="str">
        <f t="shared" si="153"/>
        <v>GFNORTE</v>
      </c>
      <c r="T637" s="25" t="str">
        <f t="shared" si="154"/>
        <v>O</v>
      </c>
      <c r="U637" s="25">
        <f t="shared" si="155"/>
        <v>1</v>
      </c>
      <c r="V637" s="23">
        <f t="shared" si="160"/>
        <v>9.0894779999999997</v>
      </c>
      <c r="W637" s="24">
        <f t="shared" si="151"/>
        <v>372800</v>
      </c>
      <c r="X637" s="26">
        <f t="shared" si="156"/>
        <v>3388557.3983999998</v>
      </c>
      <c r="Y637" s="49">
        <f t="shared" si="161"/>
        <v>0</v>
      </c>
      <c r="Z637" s="49">
        <f t="shared" si="162"/>
        <v>0.1</v>
      </c>
      <c r="AB637" s="27">
        <f t="shared" si="157"/>
        <v>-6.8399999756366014E-2</v>
      </c>
      <c r="AC637" s="28">
        <f t="shared" si="158"/>
        <v>0</v>
      </c>
      <c r="AD637" s="28">
        <f t="shared" si="159"/>
        <v>0</v>
      </c>
    </row>
    <row r="638" spans="2:30">
      <c r="B638" s="6">
        <f t="shared" si="150"/>
        <v>45470</v>
      </c>
      <c r="C638" s="1" t="s">
        <v>254</v>
      </c>
      <c r="D638" s="74" t="s">
        <v>255</v>
      </c>
      <c r="E638" s="70" t="s">
        <v>29</v>
      </c>
      <c r="F638" s="70" t="s">
        <v>223</v>
      </c>
      <c r="G638" s="1" t="s">
        <v>117</v>
      </c>
      <c r="H638" s="6">
        <v>45470</v>
      </c>
      <c r="I638" s="6">
        <v>45471</v>
      </c>
      <c r="J638" s="23">
        <v>6.6199999999999995E-2</v>
      </c>
      <c r="K638" s="24">
        <v>4730</v>
      </c>
      <c r="L638" s="1">
        <v>313.13</v>
      </c>
      <c r="M638" s="49">
        <v>0.1</v>
      </c>
      <c r="N638" s="49">
        <v>0.1</v>
      </c>
      <c r="O638" s="29" t="s">
        <v>409</v>
      </c>
      <c r="R638" s="25" t="str">
        <f t="shared" si="152"/>
        <v>SAM-FTW</v>
      </c>
      <c r="S638" s="25" t="str">
        <f t="shared" si="153"/>
        <v>CIBR</v>
      </c>
      <c r="T638" s="25" t="str">
        <f t="shared" si="154"/>
        <v>*</v>
      </c>
      <c r="U638" s="25" t="str">
        <f t="shared" si="155"/>
        <v>1ISP</v>
      </c>
      <c r="V638" s="23">
        <f t="shared" si="160"/>
        <v>6.6199999999999995E-2</v>
      </c>
      <c r="W638" s="24">
        <f t="shared" si="151"/>
        <v>4730</v>
      </c>
      <c r="X638" s="26">
        <f t="shared" si="156"/>
        <v>313.12599999999998</v>
      </c>
      <c r="Y638" s="49">
        <f t="shared" si="161"/>
        <v>0.1</v>
      </c>
      <c r="Z638" s="49">
        <f t="shared" si="162"/>
        <v>0.1</v>
      </c>
      <c r="AB638" s="27">
        <f t="shared" si="157"/>
        <v>4.0000000000190994E-3</v>
      </c>
      <c r="AC638" s="28">
        <f t="shared" si="158"/>
        <v>0</v>
      </c>
      <c r="AD638" s="28">
        <f t="shared" si="159"/>
        <v>0</v>
      </c>
    </row>
    <row r="639" spans="2:30">
      <c r="B639" s="6">
        <f t="shared" si="150"/>
        <v>45470</v>
      </c>
      <c r="C639" s="1" t="s">
        <v>254</v>
      </c>
      <c r="D639" s="74" t="s">
        <v>257</v>
      </c>
      <c r="E639" s="70" t="s">
        <v>29</v>
      </c>
      <c r="F639" s="70" t="s">
        <v>223</v>
      </c>
      <c r="G639" s="1" t="s">
        <v>117</v>
      </c>
      <c r="H639" s="6">
        <v>45470</v>
      </c>
      <c r="I639" s="6">
        <v>45471</v>
      </c>
      <c r="J639" s="23">
        <v>0.109</v>
      </c>
      <c r="K639" s="24">
        <v>1180</v>
      </c>
      <c r="L639" s="1">
        <v>128.62</v>
      </c>
      <c r="M639" s="49">
        <v>0.1</v>
      </c>
      <c r="N639" s="49">
        <v>0.1</v>
      </c>
      <c r="O639" s="29" t="s">
        <v>409</v>
      </c>
      <c r="R639" s="25" t="str">
        <f t="shared" si="152"/>
        <v>SAM-FTW</v>
      </c>
      <c r="S639" s="25" t="str">
        <f t="shared" si="153"/>
        <v>FXH</v>
      </c>
      <c r="T639" s="25" t="str">
        <f t="shared" si="154"/>
        <v>*</v>
      </c>
      <c r="U639" s="25" t="str">
        <f t="shared" si="155"/>
        <v>1ISP</v>
      </c>
      <c r="V639" s="23">
        <f t="shared" si="160"/>
        <v>0.109</v>
      </c>
      <c r="W639" s="24">
        <f t="shared" si="151"/>
        <v>1180</v>
      </c>
      <c r="X639" s="26">
        <f t="shared" si="156"/>
        <v>128.62</v>
      </c>
      <c r="Y639" s="49">
        <f t="shared" si="161"/>
        <v>0.1</v>
      </c>
      <c r="Z639" s="49">
        <f t="shared" si="162"/>
        <v>0.1</v>
      </c>
      <c r="AB639" s="27">
        <f t="shared" si="157"/>
        <v>0</v>
      </c>
      <c r="AC639" s="28">
        <f t="shared" si="158"/>
        <v>0</v>
      </c>
      <c r="AD639" s="28">
        <f t="shared" si="159"/>
        <v>0</v>
      </c>
    </row>
    <row r="640" spans="2:30">
      <c r="B640" s="6">
        <f t="shared" si="150"/>
        <v>45470</v>
      </c>
      <c r="C640" s="1" t="s">
        <v>254</v>
      </c>
      <c r="D640" s="74" t="s">
        <v>258</v>
      </c>
      <c r="E640" s="70" t="s">
        <v>29</v>
      </c>
      <c r="F640" s="70" t="s">
        <v>223</v>
      </c>
      <c r="G640" s="1" t="s">
        <v>117</v>
      </c>
      <c r="H640" s="6">
        <v>45470</v>
      </c>
      <c r="I640" s="6">
        <v>45471</v>
      </c>
      <c r="J640" s="23">
        <v>0.21099999999999999</v>
      </c>
      <c r="K640" s="24">
        <v>2470</v>
      </c>
      <c r="L640" s="1">
        <v>521.16999999999996</v>
      </c>
      <c r="M640" s="49">
        <v>0.1</v>
      </c>
      <c r="N640" s="49">
        <v>0.1</v>
      </c>
      <c r="O640" s="29" t="s">
        <v>409</v>
      </c>
      <c r="R640" s="25" t="str">
        <f t="shared" si="152"/>
        <v>SAM-FTW</v>
      </c>
      <c r="S640" s="25" t="str">
        <f t="shared" si="153"/>
        <v>FXZ</v>
      </c>
      <c r="T640" s="25" t="str">
        <f t="shared" si="154"/>
        <v>*</v>
      </c>
      <c r="U640" s="25" t="str">
        <f t="shared" si="155"/>
        <v>1ISP</v>
      </c>
      <c r="V640" s="23">
        <f t="shared" si="160"/>
        <v>0.21099999999999999</v>
      </c>
      <c r="W640" s="24">
        <f t="shared" si="151"/>
        <v>2470</v>
      </c>
      <c r="X640" s="26">
        <f t="shared" si="156"/>
        <v>521.16999999999996</v>
      </c>
      <c r="Y640" s="49">
        <f t="shared" si="161"/>
        <v>0.1</v>
      </c>
      <c r="Z640" s="49">
        <f t="shared" si="162"/>
        <v>0.1</v>
      </c>
      <c r="AB640" s="27">
        <f t="shared" si="157"/>
        <v>0</v>
      </c>
      <c r="AC640" s="28">
        <f t="shared" si="158"/>
        <v>0</v>
      </c>
      <c r="AD640" s="28">
        <f t="shared" si="159"/>
        <v>0</v>
      </c>
    </row>
    <row r="641" spans="2:30">
      <c r="B641" s="6">
        <f t="shared" si="150"/>
        <v>45470</v>
      </c>
      <c r="C641" s="1" t="s">
        <v>254</v>
      </c>
      <c r="D641" s="74" t="s">
        <v>259</v>
      </c>
      <c r="E641" s="70" t="s">
        <v>29</v>
      </c>
      <c r="F641" s="70" t="s">
        <v>223</v>
      </c>
      <c r="G641" s="1" t="s">
        <v>117</v>
      </c>
      <c r="H641" s="6">
        <v>45470</v>
      </c>
      <c r="I641" s="6">
        <v>45471</v>
      </c>
      <c r="J641" s="23">
        <v>0.41339999999999999</v>
      </c>
      <c r="K641" s="24">
        <v>5640</v>
      </c>
      <c r="L641" s="7">
        <v>2331.58</v>
      </c>
      <c r="M641" s="49">
        <v>0.1</v>
      </c>
      <c r="N641" s="49">
        <v>0.1</v>
      </c>
      <c r="O641" s="29" t="s">
        <v>409</v>
      </c>
      <c r="R641" s="25" t="str">
        <f t="shared" si="152"/>
        <v>SAM-FTW</v>
      </c>
      <c r="S641" s="25" t="str">
        <f t="shared" si="153"/>
        <v>NXTG</v>
      </c>
      <c r="T641" s="25" t="str">
        <f t="shared" si="154"/>
        <v>*</v>
      </c>
      <c r="U641" s="25" t="str">
        <f t="shared" si="155"/>
        <v>1ISP</v>
      </c>
      <c r="V641" s="23">
        <f t="shared" si="160"/>
        <v>0.41339999999999999</v>
      </c>
      <c r="W641" s="24">
        <f t="shared" si="151"/>
        <v>5640</v>
      </c>
      <c r="X641" s="26">
        <f t="shared" si="156"/>
        <v>2331.576</v>
      </c>
      <c r="Y641" s="49">
        <f t="shared" si="161"/>
        <v>0.1</v>
      </c>
      <c r="Z641" s="49">
        <f t="shared" si="162"/>
        <v>0.1</v>
      </c>
      <c r="AB641" s="27">
        <f t="shared" si="157"/>
        <v>3.9999999999054126E-3</v>
      </c>
      <c r="AC641" s="28">
        <f t="shared" si="158"/>
        <v>0</v>
      </c>
      <c r="AD641" s="28">
        <f t="shared" si="159"/>
        <v>0</v>
      </c>
    </row>
    <row r="642" spans="2:30">
      <c r="B642" s="6">
        <f t="shared" si="150"/>
        <v>45470</v>
      </c>
      <c r="C642" s="1" t="s">
        <v>30</v>
      </c>
      <c r="D642" s="74">
        <v>4519</v>
      </c>
      <c r="E642" s="70" t="s">
        <v>28</v>
      </c>
      <c r="F642" s="70" t="s">
        <v>33</v>
      </c>
      <c r="G642" s="1" t="s">
        <v>117</v>
      </c>
      <c r="H642" s="6">
        <v>45470</v>
      </c>
      <c r="I642" s="6">
        <v>45657</v>
      </c>
      <c r="J642" s="23">
        <v>41</v>
      </c>
      <c r="K642" s="24">
        <v>3790</v>
      </c>
      <c r="L642" s="7">
        <v>155390</v>
      </c>
      <c r="M642" s="50">
        <v>0.15315000000000001</v>
      </c>
      <c r="N642" s="49">
        <v>0.1</v>
      </c>
      <c r="O642" s="29" t="s">
        <v>459</v>
      </c>
      <c r="R642" s="25" t="str">
        <f t="shared" si="152"/>
        <v>SAM-RED</v>
      </c>
      <c r="S642" s="25">
        <f t="shared" si="153"/>
        <v>4519</v>
      </c>
      <c r="T642" s="25" t="str">
        <f t="shared" si="154"/>
        <v>N</v>
      </c>
      <c r="U642" s="25" t="str">
        <f t="shared" si="155"/>
        <v>1ASP</v>
      </c>
      <c r="V642" s="23">
        <f t="shared" si="160"/>
        <v>41</v>
      </c>
      <c r="W642" s="24">
        <f t="shared" si="151"/>
        <v>3790</v>
      </c>
      <c r="X642" s="26">
        <f t="shared" si="156"/>
        <v>155390</v>
      </c>
      <c r="Y642" s="49">
        <f t="shared" si="161"/>
        <v>0.15315000000000001</v>
      </c>
      <c r="Z642" s="49">
        <f t="shared" si="162"/>
        <v>0.1</v>
      </c>
      <c r="AB642" s="27">
        <f t="shared" si="157"/>
        <v>0</v>
      </c>
      <c r="AC642" s="28">
        <f t="shared" si="158"/>
        <v>0</v>
      </c>
      <c r="AD642" s="28">
        <f t="shared" si="159"/>
        <v>0</v>
      </c>
    </row>
    <row r="643" spans="2:30">
      <c r="B643" s="6">
        <f t="shared" si="150"/>
        <v>45470</v>
      </c>
      <c r="C643" s="1" t="s">
        <v>30</v>
      </c>
      <c r="D643" s="74">
        <v>4912</v>
      </c>
      <c r="E643" s="70" t="s">
        <v>28</v>
      </c>
      <c r="F643" s="70" t="s">
        <v>33</v>
      </c>
      <c r="G643" s="1" t="s">
        <v>117</v>
      </c>
      <c r="H643" s="6">
        <v>45470</v>
      </c>
      <c r="I643" s="6">
        <v>45657</v>
      </c>
      <c r="J643" s="23">
        <v>13</v>
      </c>
      <c r="K643" s="24">
        <v>11400</v>
      </c>
      <c r="L643" s="7">
        <v>148200</v>
      </c>
      <c r="M643" s="50">
        <v>0.15315000000000001</v>
      </c>
      <c r="N643" s="49">
        <v>0.1</v>
      </c>
      <c r="O643" s="29" t="s">
        <v>459</v>
      </c>
      <c r="R643" s="25" t="str">
        <f t="shared" si="152"/>
        <v>SAM-RED</v>
      </c>
      <c r="S643" s="25">
        <f t="shared" si="153"/>
        <v>4912</v>
      </c>
      <c r="T643" s="25" t="str">
        <f t="shared" si="154"/>
        <v>N</v>
      </c>
      <c r="U643" s="25" t="str">
        <f t="shared" si="155"/>
        <v>1ASP</v>
      </c>
      <c r="V643" s="23">
        <f t="shared" si="160"/>
        <v>13</v>
      </c>
      <c r="W643" s="24">
        <f t="shared" si="151"/>
        <v>11400</v>
      </c>
      <c r="X643" s="26">
        <f t="shared" si="156"/>
        <v>148200</v>
      </c>
      <c r="Y643" s="49">
        <f t="shared" si="161"/>
        <v>0.15315000000000001</v>
      </c>
      <c r="Z643" s="49">
        <f t="shared" si="162"/>
        <v>0.1</v>
      </c>
      <c r="AB643" s="27">
        <f t="shared" si="157"/>
        <v>0</v>
      </c>
      <c r="AC643" s="28">
        <f t="shared" si="158"/>
        <v>0</v>
      </c>
      <c r="AD643" s="28">
        <f t="shared" si="159"/>
        <v>0</v>
      </c>
    </row>
    <row r="644" spans="2:30">
      <c r="B644" s="6">
        <f t="shared" si="150"/>
        <v>45470</v>
      </c>
      <c r="C644" s="1" t="s">
        <v>30</v>
      </c>
      <c r="D644" s="74">
        <v>8113</v>
      </c>
      <c r="E644" s="70" t="s">
        <v>28</v>
      </c>
      <c r="F644" s="70" t="s">
        <v>33</v>
      </c>
      <c r="G644" s="1" t="s">
        <v>117</v>
      </c>
      <c r="H644" s="6">
        <v>45470</v>
      </c>
      <c r="I644" s="6">
        <v>45657</v>
      </c>
      <c r="J644" s="23">
        <v>22</v>
      </c>
      <c r="K644" s="24">
        <v>3570</v>
      </c>
      <c r="L644" s="7">
        <v>78540</v>
      </c>
      <c r="M644" s="50">
        <v>0.15315000000000001</v>
      </c>
      <c r="N644" s="49">
        <v>0.1</v>
      </c>
      <c r="O644" s="29" t="s">
        <v>459</v>
      </c>
      <c r="R644" s="25" t="str">
        <f t="shared" si="152"/>
        <v>SAM-RED</v>
      </c>
      <c r="S644" s="25">
        <f t="shared" si="153"/>
        <v>8113</v>
      </c>
      <c r="T644" s="25" t="str">
        <f t="shared" si="154"/>
        <v>N</v>
      </c>
      <c r="U644" s="25" t="str">
        <f t="shared" si="155"/>
        <v>1ASP</v>
      </c>
      <c r="V644" s="23">
        <f t="shared" si="160"/>
        <v>22</v>
      </c>
      <c r="W644" s="24">
        <f t="shared" si="151"/>
        <v>3570</v>
      </c>
      <c r="X644" s="26">
        <f t="shared" si="156"/>
        <v>78540</v>
      </c>
      <c r="Y644" s="49">
        <f t="shared" si="161"/>
        <v>0.15315000000000001</v>
      </c>
      <c r="Z644" s="49">
        <f t="shared" si="162"/>
        <v>0.1</v>
      </c>
      <c r="AB644" s="27">
        <f t="shared" si="157"/>
        <v>0</v>
      </c>
      <c r="AC644" s="28">
        <f t="shared" si="158"/>
        <v>0</v>
      </c>
      <c r="AD644" s="28">
        <f t="shared" si="159"/>
        <v>0</v>
      </c>
    </row>
    <row r="645" spans="2:30">
      <c r="B645" s="6">
        <f t="shared" si="150"/>
        <v>45470</v>
      </c>
      <c r="C645" s="1" t="s">
        <v>72</v>
      </c>
      <c r="D645" s="74" t="s">
        <v>365</v>
      </c>
      <c r="E645" s="70">
        <v>14</v>
      </c>
      <c r="F645" s="70" t="s">
        <v>128</v>
      </c>
      <c r="G645" s="1" t="s">
        <v>207</v>
      </c>
      <c r="H645" s="6">
        <v>45470</v>
      </c>
      <c r="I645" s="6">
        <v>45471</v>
      </c>
      <c r="J645" s="23">
        <v>7.2914999999999994E-2</v>
      </c>
      <c r="K645" s="24">
        <v>41000</v>
      </c>
      <c r="L645" s="7">
        <v>2989.51</v>
      </c>
      <c r="M645" s="49">
        <v>0</v>
      </c>
      <c r="N645" s="49">
        <v>0</v>
      </c>
      <c r="O645" s="29" t="s">
        <v>458</v>
      </c>
      <c r="R645" s="25" t="str">
        <f t="shared" si="152"/>
        <v>ST&amp;ER-C</v>
      </c>
      <c r="S645" s="25" t="str">
        <f t="shared" si="153"/>
        <v>FMTY</v>
      </c>
      <c r="T645" s="25">
        <f t="shared" si="154"/>
        <v>14</v>
      </c>
      <c r="U645" s="25" t="str">
        <f t="shared" si="155"/>
        <v>CF</v>
      </c>
      <c r="V645" s="23">
        <f t="shared" si="160"/>
        <v>7.2914999999999994E-2</v>
      </c>
      <c r="W645" s="24">
        <f t="shared" si="151"/>
        <v>41000</v>
      </c>
      <c r="X645" s="26">
        <f t="shared" si="156"/>
        <v>2989.5149999999999</v>
      </c>
      <c r="Y645" s="49">
        <f t="shared" si="161"/>
        <v>0</v>
      </c>
      <c r="Z645" s="49">
        <f t="shared" si="162"/>
        <v>0</v>
      </c>
      <c r="AB645" s="27">
        <f t="shared" si="157"/>
        <v>-4.999999999654392E-3</v>
      </c>
      <c r="AC645" s="28">
        <f t="shared" si="158"/>
        <v>0</v>
      </c>
      <c r="AD645" s="28">
        <f t="shared" si="159"/>
        <v>0</v>
      </c>
    </row>
    <row r="646" spans="2:30">
      <c r="B646" s="6">
        <f t="shared" si="150"/>
        <v>45470</v>
      </c>
      <c r="C646" s="1" t="s">
        <v>72</v>
      </c>
      <c r="D646" s="74" t="s">
        <v>370</v>
      </c>
      <c r="E646" s="70" t="s">
        <v>371</v>
      </c>
      <c r="F646" s="70">
        <v>1</v>
      </c>
      <c r="G646" s="1" t="s">
        <v>120</v>
      </c>
      <c r="H646" s="6">
        <v>45470</v>
      </c>
      <c r="I646" s="6">
        <v>45471</v>
      </c>
      <c r="J646" s="23">
        <v>9.0894779999999997</v>
      </c>
      <c r="K646" s="24">
        <v>109700</v>
      </c>
      <c r="L646" s="7">
        <v>997115.72</v>
      </c>
      <c r="M646" s="49">
        <v>0</v>
      </c>
      <c r="N646" s="49">
        <v>0.1</v>
      </c>
      <c r="O646" s="29" t="s">
        <v>411</v>
      </c>
      <c r="R646" s="25" t="str">
        <f t="shared" si="152"/>
        <v>ST&amp;ER-C</v>
      </c>
      <c r="S646" s="25" t="str">
        <f t="shared" si="153"/>
        <v>GFNORTE</v>
      </c>
      <c r="T646" s="25" t="str">
        <f t="shared" si="154"/>
        <v>O</v>
      </c>
      <c r="U646" s="25">
        <f t="shared" si="155"/>
        <v>1</v>
      </c>
      <c r="V646" s="23">
        <f t="shared" si="160"/>
        <v>9.0894779999999997</v>
      </c>
      <c r="W646" s="24">
        <f t="shared" si="151"/>
        <v>109700</v>
      </c>
      <c r="X646" s="26">
        <f t="shared" si="156"/>
        <v>997115.73659999995</v>
      </c>
      <c r="Y646" s="49">
        <f t="shared" si="161"/>
        <v>0</v>
      </c>
      <c r="Z646" s="49">
        <f t="shared" si="162"/>
        <v>0.1</v>
      </c>
      <c r="AB646" s="27">
        <f t="shared" si="157"/>
        <v>-1.6599999973550439E-2</v>
      </c>
      <c r="AC646" s="28">
        <f t="shared" si="158"/>
        <v>0</v>
      </c>
      <c r="AD646" s="28">
        <f t="shared" si="159"/>
        <v>0</v>
      </c>
    </row>
    <row r="647" spans="2:30">
      <c r="B647" s="6">
        <f t="shared" si="150"/>
        <v>45470</v>
      </c>
      <c r="C647" s="1" t="s">
        <v>26</v>
      </c>
      <c r="D647" s="74" t="s">
        <v>365</v>
      </c>
      <c r="E647" s="70">
        <v>14</v>
      </c>
      <c r="F647" s="70" t="s">
        <v>128</v>
      </c>
      <c r="G647" s="1" t="s">
        <v>207</v>
      </c>
      <c r="H647" s="6">
        <v>45470</v>
      </c>
      <c r="I647" s="6">
        <v>45471</v>
      </c>
      <c r="J647" s="23">
        <v>7.2914999999999994E-2</v>
      </c>
      <c r="K647" s="24">
        <v>830000</v>
      </c>
      <c r="L647" s="7">
        <v>60519.3</v>
      </c>
      <c r="M647" s="49">
        <v>0</v>
      </c>
      <c r="N647" s="49">
        <v>0</v>
      </c>
      <c r="O647" s="29" t="s">
        <v>458</v>
      </c>
      <c r="R647" s="25" t="str">
        <f t="shared" si="152"/>
        <v>STER-OP</v>
      </c>
      <c r="S647" s="25" t="str">
        <f t="shared" si="153"/>
        <v>FMTY</v>
      </c>
      <c r="T647" s="25">
        <f t="shared" si="154"/>
        <v>14</v>
      </c>
      <c r="U647" s="25" t="str">
        <f t="shared" si="155"/>
        <v>CF</v>
      </c>
      <c r="V647" s="23">
        <f t="shared" si="160"/>
        <v>7.2914999999999994E-2</v>
      </c>
      <c r="W647" s="24">
        <f t="shared" si="151"/>
        <v>830000</v>
      </c>
      <c r="X647" s="26">
        <f t="shared" si="156"/>
        <v>60519.45</v>
      </c>
      <c r="Y647" s="49">
        <f t="shared" si="161"/>
        <v>0</v>
      </c>
      <c r="Z647" s="49">
        <f t="shared" si="162"/>
        <v>0</v>
      </c>
      <c r="AB647" s="27">
        <f t="shared" si="157"/>
        <v>-0.14999999999417923</v>
      </c>
      <c r="AC647" s="28">
        <f t="shared" si="158"/>
        <v>0</v>
      </c>
      <c r="AD647" s="28">
        <f t="shared" si="159"/>
        <v>0</v>
      </c>
    </row>
    <row r="648" spans="2:30">
      <c r="B648" s="6">
        <f t="shared" si="150"/>
        <v>45470</v>
      </c>
      <c r="C648" s="1" t="s">
        <v>26</v>
      </c>
      <c r="D648" s="74" t="s">
        <v>370</v>
      </c>
      <c r="E648" s="70" t="s">
        <v>371</v>
      </c>
      <c r="F648" s="70">
        <v>1</v>
      </c>
      <c r="G648" s="1" t="s">
        <v>120</v>
      </c>
      <c r="H648" s="6">
        <v>45470</v>
      </c>
      <c r="I648" s="6">
        <v>45471</v>
      </c>
      <c r="J648" s="23">
        <v>9.0894779999999997</v>
      </c>
      <c r="K648" s="24">
        <v>2209000</v>
      </c>
      <c r="L648" s="7">
        <v>20078656.52</v>
      </c>
      <c r="M648" s="49">
        <v>0</v>
      </c>
      <c r="N648" s="49">
        <v>0.1</v>
      </c>
      <c r="O648" s="29" t="s">
        <v>411</v>
      </c>
      <c r="R648" s="25" t="str">
        <f t="shared" si="152"/>
        <v>STER-OP</v>
      </c>
      <c r="S648" s="25" t="str">
        <f t="shared" si="153"/>
        <v>GFNORTE</v>
      </c>
      <c r="T648" s="25" t="str">
        <f t="shared" si="154"/>
        <v>O</v>
      </c>
      <c r="U648" s="25">
        <f t="shared" si="155"/>
        <v>1</v>
      </c>
      <c r="V648" s="23">
        <f t="shared" si="160"/>
        <v>9.0894779999999997</v>
      </c>
      <c r="W648" s="24">
        <f t="shared" si="151"/>
        <v>2209000</v>
      </c>
      <c r="X648" s="26">
        <f t="shared" si="156"/>
        <v>20078656.901999999</v>
      </c>
      <c r="Y648" s="49">
        <f t="shared" si="161"/>
        <v>0</v>
      </c>
      <c r="Z648" s="49">
        <f t="shared" si="162"/>
        <v>0.1</v>
      </c>
      <c r="AB648" s="27">
        <f t="shared" si="157"/>
        <v>-0.38199999928474426</v>
      </c>
      <c r="AC648" s="28">
        <f t="shared" si="158"/>
        <v>0</v>
      </c>
      <c r="AD648" s="28">
        <f t="shared" si="159"/>
        <v>0</v>
      </c>
    </row>
    <row r="649" spans="2:30">
      <c r="B649" s="6">
        <f t="shared" si="150"/>
        <v>45470</v>
      </c>
      <c r="C649" s="1" t="s">
        <v>182</v>
      </c>
      <c r="D649" s="74" t="s">
        <v>365</v>
      </c>
      <c r="E649" s="70">
        <v>14</v>
      </c>
      <c r="F649" s="70" t="s">
        <v>128</v>
      </c>
      <c r="G649" s="1" t="s">
        <v>207</v>
      </c>
      <c r="H649" s="6">
        <v>45470</v>
      </c>
      <c r="I649" s="6">
        <v>45471</v>
      </c>
      <c r="J649" s="23">
        <v>7.2914999999999994E-2</v>
      </c>
      <c r="K649" s="24">
        <v>1153911</v>
      </c>
      <c r="L649" s="7">
        <v>84137.21</v>
      </c>
      <c r="M649" s="49">
        <v>0</v>
      </c>
      <c r="N649" s="49">
        <v>0</v>
      </c>
      <c r="O649" s="29" t="s">
        <v>458</v>
      </c>
      <c r="R649" s="25" t="str">
        <f t="shared" si="152"/>
        <v>SVIVE20</v>
      </c>
      <c r="S649" s="25" t="str">
        <f t="shared" si="153"/>
        <v>FMTY</v>
      </c>
      <c r="T649" s="25">
        <f t="shared" si="154"/>
        <v>14</v>
      </c>
      <c r="U649" s="25" t="str">
        <f t="shared" si="155"/>
        <v>CF</v>
      </c>
      <c r="V649" s="23">
        <f t="shared" si="160"/>
        <v>7.2914999999999994E-2</v>
      </c>
      <c r="W649" s="24">
        <f t="shared" si="151"/>
        <v>1153911</v>
      </c>
      <c r="X649" s="26">
        <f t="shared" si="156"/>
        <v>84137.420564999993</v>
      </c>
      <c r="Y649" s="49">
        <f t="shared" si="161"/>
        <v>0</v>
      </c>
      <c r="Z649" s="49">
        <f t="shared" si="162"/>
        <v>0</v>
      </c>
      <c r="AB649" s="27">
        <f t="shared" si="157"/>
        <v>-0.21056499998667277</v>
      </c>
      <c r="AC649" s="28">
        <f t="shared" si="158"/>
        <v>0</v>
      </c>
      <c r="AD649" s="28">
        <f t="shared" si="159"/>
        <v>0</v>
      </c>
    </row>
    <row r="650" spans="2:30">
      <c r="B650" s="6">
        <f t="shared" si="150"/>
        <v>45470</v>
      </c>
      <c r="C650" s="1" t="s">
        <v>186</v>
      </c>
      <c r="D650" s="74" t="s">
        <v>365</v>
      </c>
      <c r="E650" s="70">
        <v>14</v>
      </c>
      <c r="F650" s="70" t="s">
        <v>128</v>
      </c>
      <c r="G650" s="1" t="s">
        <v>207</v>
      </c>
      <c r="H650" s="6">
        <v>45470</v>
      </c>
      <c r="I650" s="6">
        <v>45471</v>
      </c>
      <c r="J650" s="23">
        <v>7.2914999999999994E-2</v>
      </c>
      <c r="K650" s="24">
        <v>2821521</v>
      </c>
      <c r="L650" s="7">
        <v>205730.68</v>
      </c>
      <c r="M650" s="49">
        <v>0</v>
      </c>
      <c r="N650" s="49">
        <v>0</v>
      </c>
      <c r="O650" s="29" t="s">
        <v>458</v>
      </c>
      <c r="R650" s="25" t="str">
        <f t="shared" si="152"/>
        <v>SVIVE35</v>
      </c>
      <c r="S650" s="25" t="str">
        <f t="shared" si="153"/>
        <v>FMTY</v>
      </c>
      <c r="T650" s="25">
        <f t="shared" si="154"/>
        <v>14</v>
      </c>
      <c r="U650" s="25" t="str">
        <f t="shared" si="155"/>
        <v>CF</v>
      </c>
      <c r="V650" s="23">
        <f t="shared" si="160"/>
        <v>7.2914999999999994E-2</v>
      </c>
      <c r="W650" s="24">
        <f t="shared" si="151"/>
        <v>2821521</v>
      </c>
      <c r="X650" s="26">
        <f t="shared" si="156"/>
        <v>205731.20371499998</v>
      </c>
      <c r="Y650" s="49">
        <f t="shared" si="161"/>
        <v>0</v>
      </c>
      <c r="Z650" s="49">
        <f t="shared" si="162"/>
        <v>0</v>
      </c>
      <c r="AB650" s="27">
        <f t="shared" si="157"/>
        <v>-0.52371499998844229</v>
      </c>
      <c r="AC650" s="28">
        <f t="shared" si="158"/>
        <v>0</v>
      </c>
      <c r="AD650" s="28">
        <f t="shared" si="159"/>
        <v>0</v>
      </c>
    </row>
    <row r="651" spans="2:30">
      <c r="B651" s="6">
        <f t="shared" si="150"/>
        <v>45470</v>
      </c>
      <c r="C651" s="1" t="s">
        <v>187</v>
      </c>
      <c r="D651" s="74" t="s">
        <v>365</v>
      </c>
      <c r="E651" s="70">
        <v>14</v>
      </c>
      <c r="F651" s="70" t="s">
        <v>128</v>
      </c>
      <c r="G651" s="1" t="s">
        <v>207</v>
      </c>
      <c r="H651" s="6">
        <v>45470</v>
      </c>
      <c r="I651" s="6">
        <v>45471</v>
      </c>
      <c r="J651" s="23">
        <v>7.2914999999999994E-2</v>
      </c>
      <c r="K651" s="24">
        <v>2648008</v>
      </c>
      <c r="L651" s="7">
        <v>193079.02</v>
      </c>
      <c r="M651" s="49">
        <v>0</v>
      </c>
      <c r="N651" s="49">
        <v>0</v>
      </c>
      <c r="O651" s="29" t="s">
        <v>458</v>
      </c>
      <c r="R651" s="25" t="str">
        <f t="shared" si="152"/>
        <v>SVIVE50</v>
      </c>
      <c r="S651" s="25" t="str">
        <f t="shared" si="153"/>
        <v>FMTY</v>
      </c>
      <c r="T651" s="25">
        <f t="shared" si="154"/>
        <v>14</v>
      </c>
      <c r="U651" s="25" t="str">
        <f t="shared" si="155"/>
        <v>CF</v>
      </c>
      <c r="V651" s="23">
        <f t="shared" si="160"/>
        <v>7.2914999999999994E-2</v>
      </c>
      <c r="W651" s="24">
        <f t="shared" si="151"/>
        <v>2648008</v>
      </c>
      <c r="X651" s="26">
        <f t="shared" si="156"/>
        <v>193079.50331999999</v>
      </c>
      <c r="Y651" s="49">
        <f t="shared" si="161"/>
        <v>0</v>
      </c>
      <c r="Z651" s="49">
        <f t="shared" si="162"/>
        <v>0</v>
      </c>
      <c r="AB651" s="27">
        <f t="shared" si="157"/>
        <v>-0.4833199999993667</v>
      </c>
      <c r="AC651" s="28">
        <f t="shared" si="158"/>
        <v>0</v>
      </c>
      <c r="AD651" s="28">
        <f t="shared" si="159"/>
        <v>0</v>
      </c>
    </row>
    <row r="652" spans="2:30">
      <c r="B652" s="6">
        <f t="shared" si="150"/>
        <v>45470</v>
      </c>
      <c r="C652" s="1" t="s">
        <v>21</v>
      </c>
      <c r="D652" s="74">
        <v>6501</v>
      </c>
      <c r="E652" s="70" t="s">
        <v>28</v>
      </c>
      <c r="F652" s="70" t="s">
        <v>33</v>
      </c>
      <c r="G652" s="1" t="s">
        <v>224</v>
      </c>
      <c r="H652" s="6">
        <v>45470</v>
      </c>
      <c r="I652" s="6">
        <v>45474</v>
      </c>
      <c r="J652" s="23">
        <v>0</v>
      </c>
      <c r="K652" s="24">
        <v>10500</v>
      </c>
      <c r="L652" s="1">
        <v>0</v>
      </c>
      <c r="R652" s="25" t="str">
        <f t="shared" si="152"/>
        <v>SAM-RVG</v>
      </c>
      <c r="S652" s="25">
        <f t="shared" si="153"/>
        <v>6501</v>
      </c>
      <c r="T652" s="25" t="str">
        <f t="shared" si="154"/>
        <v>N</v>
      </c>
      <c r="U652" s="25" t="str">
        <f t="shared" si="155"/>
        <v>1ASP</v>
      </c>
      <c r="V652" s="23">
        <f t="shared" si="160"/>
        <v>0</v>
      </c>
      <c r="W652" s="24">
        <f t="shared" si="151"/>
        <v>10500</v>
      </c>
      <c r="X652" s="26">
        <f t="shared" si="156"/>
        <v>0</v>
      </c>
      <c r="Y652" s="49">
        <f t="shared" si="161"/>
        <v>0</v>
      </c>
      <c r="Z652" s="49">
        <f t="shared" si="162"/>
        <v>0</v>
      </c>
      <c r="AB652" s="27">
        <f t="shared" si="157"/>
        <v>0</v>
      </c>
      <c r="AC652" s="28">
        <f t="shared" si="158"/>
        <v>0</v>
      </c>
      <c r="AD652" s="28">
        <f t="shared" si="159"/>
        <v>0</v>
      </c>
    </row>
    <row r="653" spans="2:30">
      <c r="B653" s="6">
        <f t="shared" si="150"/>
        <v>45471</v>
      </c>
      <c r="C653" s="1" t="s">
        <v>22</v>
      </c>
      <c r="D653" s="74" t="s">
        <v>248</v>
      </c>
      <c r="E653" s="70" t="s">
        <v>29</v>
      </c>
      <c r="F653" s="70" t="s">
        <v>33</v>
      </c>
      <c r="G653" s="1" t="s">
        <v>117</v>
      </c>
      <c r="H653" s="6">
        <v>45471</v>
      </c>
      <c r="I653" s="6">
        <v>45512</v>
      </c>
      <c r="J653" s="23">
        <v>1.47</v>
      </c>
      <c r="K653" s="24">
        <v>2580</v>
      </c>
      <c r="L653" s="7">
        <v>3792.6</v>
      </c>
      <c r="M653" s="49">
        <v>0.1</v>
      </c>
      <c r="N653" s="49">
        <v>0.1</v>
      </c>
      <c r="O653" s="29" t="s">
        <v>409</v>
      </c>
      <c r="R653" s="25" t="str">
        <f t="shared" si="152"/>
        <v>SAMEMEC</v>
      </c>
      <c r="S653" s="25" t="str">
        <f t="shared" si="153"/>
        <v>DE</v>
      </c>
      <c r="T653" s="25" t="str">
        <f t="shared" si="154"/>
        <v>*</v>
      </c>
      <c r="U653" s="25" t="str">
        <f t="shared" si="155"/>
        <v>1ASP</v>
      </c>
      <c r="V653" s="23">
        <f t="shared" si="160"/>
        <v>1.47</v>
      </c>
      <c r="W653" s="24">
        <f t="shared" si="151"/>
        <v>2580</v>
      </c>
      <c r="X653" s="26">
        <f t="shared" si="156"/>
        <v>3792.6</v>
      </c>
      <c r="Y653" s="49">
        <f t="shared" si="161"/>
        <v>0.1</v>
      </c>
      <c r="Z653" s="49">
        <f t="shared" si="162"/>
        <v>0.1</v>
      </c>
      <c r="AB653" s="27">
        <f t="shared" si="157"/>
        <v>0</v>
      </c>
      <c r="AC653" s="28">
        <f t="shared" si="158"/>
        <v>0</v>
      </c>
      <c r="AD653" s="28">
        <f t="shared" si="159"/>
        <v>0</v>
      </c>
    </row>
    <row r="654" spans="2:30">
      <c r="B654" s="6">
        <f t="shared" ref="B654:B717" si="163">+H654</f>
        <v>45471</v>
      </c>
      <c r="C654" s="1" t="s">
        <v>31</v>
      </c>
      <c r="D654" s="74" t="s">
        <v>248</v>
      </c>
      <c r="E654" s="70" t="s">
        <v>29</v>
      </c>
      <c r="F654" s="70" t="s">
        <v>33</v>
      </c>
      <c r="G654" s="1" t="s">
        <v>117</v>
      </c>
      <c r="H654" s="6">
        <v>45471</v>
      </c>
      <c r="I654" s="6">
        <v>45512</v>
      </c>
      <c r="J654" s="23">
        <v>1.47</v>
      </c>
      <c r="K654" s="24">
        <v>2200</v>
      </c>
      <c r="L654" s="7">
        <v>3234</v>
      </c>
      <c r="M654" s="49">
        <v>0.1</v>
      </c>
      <c r="N654" s="49">
        <v>0.1</v>
      </c>
      <c r="O654" s="29" t="s">
        <v>409</v>
      </c>
      <c r="R654" s="25" t="str">
        <f t="shared" si="152"/>
        <v>SAMEME1</v>
      </c>
      <c r="S654" s="25" t="str">
        <f t="shared" si="153"/>
        <v>DE</v>
      </c>
      <c r="T654" s="25" t="str">
        <f t="shared" si="154"/>
        <v>*</v>
      </c>
      <c r="U654" s="25" t="str">
        <f t="shared" si="155"/>
        <v>1ASP</v>
      </c>
      <c r="V654" s="23">
        <f t="shared" si="160"/>
        <v>1.47</v>
      </c>
      <c r="W654" s="24">
        <f t="shared" ref="W654:W717" si="164">+K654</f>
        <v>2200</v>
      </c>
      <c r="X654" s="26">
        <f t="shared" si="156"/>
        <v>3234</v>
      </c>
      <c r="Y654" s="49">
        <f t="shared" si="161"/>
        <v>0.1</v>
      </c>
      <c r="Z654" s="49">
        <f t="shared" si="162"/>
        <v>0.1</v>
      </c>
      <c r="AB654" s="27">
        <f t="shared" si="157"/>
        <v>0</v>
      </c>
      <c r="AC654" s="28">
        <f t="shared" si="158"/>
        <v>0</v>
      </c>
      <c r="AD654" s="28">
        <f t="shared" si="159"/>
        <v>0</v>
      </c>
    </row>
    <row r="655" spans="2:30">
      <c r="B655" s="6">
        <f t="shared" si="163"/>
        <v>45471</v>
      </c>
      <c r="C655" s="1" t="s">
        <v>30</v>
      </c>
      <c r="D655" s="74" t="s">
        <v>268</v>
      </c>
      <c r="E655" s="70" t="s">
        <v>28</v>
      </c>
      <c r="F655" s="70" t="s">
        <v>33</v>
      </c>
      <c r="G655" s="1" t="s">
        <v>117</v>
      </c>
      <c r="H655" s="6">
        <v>45471</v>
      </c>
      <c r="I655" s="6">
        <v>45485</v>
      </c>
      <c r="J655" s="23">
        <v>0.7</v>
      </c>
      <c r="K655" s="24">
        <v>1240</v>
      </c>
      <c r="L655" s="1">
        <v>868</v>
      </c>
      <c r="M655" s="49">
        <v>0.25</v>
      </c>
      <c r="N655" s="49">
        <v>0.1</v>
      </c>
      <c r="O655" s="29" t="s">
        <v>409</v>
      </c>
      <c r="R655" s="25" t="str">
        <f t="shared" si="152"/>
        <v>SAM-RED</v>
      </c>
      <c r="S655" s="25" t="str">
        <f t="shared" si="153"/>
        <v>MDT</v>
      </c>
      <c r="T655" s="25" t="str">
        <f t="shared" si="154"/>
        <v>N</v>
      </c>
      <c r="U655" s="25" t="str">
        <f t="shared" si="155"/>
        <v>1ASP</v>
      </c>
      <c r="V655" s="23">
        <f t="shared" si="160"/>
        <v>0.7</v>
      </c>
      <c r="W655" s="24">
        <f t="shared" si="164"/>
        <v>1240</v>
      </c>
      <c r="X655" s="26">
        <f t="shared" si="156"/>
        <v>868</v>
      </c>
      <c r="Y655" s="49">
        <f t="shared" si="161"/>
        <v>0.25</v>
      </c>
      <c r="Z655" s="49">
        <f t="shared" si="162"/>
        <v>0.1</v>
      </c>
      <c r="AB655" s="27">
        <f t="shared" si="157"/>
        <v>0</v>
      </c>
      <c r="AC655" s="28">
        <f t="shared" si="158"/>
        <v>0</v>
      </c>
      <c r="AD655" s="28">
        <f t="shared" si="159"/>
        <v>0</v>
      </c>
    </row>
    <row r="656" spans="2:30">
      <c r="B656" s="6">
        <f t="shared" si="163"/>
        <v>45471</v>
      </c>
      <c r="C656" s="1" t="s">
        <v>30</v>
      </c>
      <c r="D656" s="74" t="s">
        <v>275</v>
      </c>
      <c r="E656" s="70" t="s">
        <v>29</v>
      </c>
      <c r="F656" s="70" t="s">
        <v>33</v>
      </c>
      <c r="G656" s="1" t="s">
        <v>117</v>
      </c>
      <c r="H656" s="6">
        <v>45471</v>
      </c>
      <c r="I656" s="6">
        <v>45488</v>
      </c>
      <c r="J656" s="23">
        <v>0.94</v>
      </c>
      <c r="K656" s="1">
        <v>690</v>
      </c>
      <c r="L656" s="1">
        <v>648.6</v>
      </c>
      <c r="M656" s="49">
        <v>0.1</v>
      </c>
      <c r="N656" s="49">
        <v>0.1</v>
      </c>
      <c r="O656" s="29" t="s">
        <v>409</v>
      </c>
      <c r="R656" s="25" t="str">
        <f t="shared" si="152"/>
        <v>SAM-RED</v>
      </c>
      <c r="S656" s="25" t="str">
        <f t="shared" si="153"/>
        <v>SUI</v>
      </c>
      <c r="T656" s="25" t="str">
        <f t="shared" si="154"/>
        <v>*</v>
      </c>
      <c r="U656" s="25" t="str">
        <f t="shared" si="155"/>
        <v>1ASP</v>
      </c>
      <c r="V656" s="23">
        <f t="shared" si="160"/>
        <v>0.94</v>
      </c>
      <c r="W656" s="24">
        <f t="shared" si="164"/>
        <v>690</v>
      </c>
      <c r="X656" s="26">
        <f t="shared" si="156"/>
        <v>648.59999999999991</v>
      </c>
      <c r="Y656" s="49">
        <f t="shared" si="161"/>
        <v>0.1</v>
      </c>
      <c r="Z656" s="49">
        <f t="shared" si="162"/>
        <v>0.1</v>
      </c>
      <c r="AB656" s="27">
        <f t="shared" si="157"/>
        <v>0</v>
      </c>
      <c r="AC656" s="28">
        <f t="shared" si="158"/>
        <v>0</v>
      </c>
      <c r="AD656" s="28">
        <f t="shared" si="159"/>
        <v>0</v>
      </c>
    </row>
    <row r="657" spans="2:30">
      <c r="B657" s="6">
        <f t="shared" si="163"/>
        <v>45471</v>
      </c>
      <c r="C657" s="1" t="s">
        <v>21</v>
      </c>
      <c r="D657" s="74" t="s">
        <v>248</v>
      </c>
      <c r="E657" s="70" t="s">
        <v>29</v>
      </c>
      <c r="F657" s="70" t="s">
        <v>33</v>
      </c>
      <c r="G657" s="1" t="s">
        <v>117</v>
      </c>
      <c r="H657" s="6">
        <v>45471</v>
      </c>
      <c r="I657" s="6">
        <v>45512</v>
      </c>
      <c r="J657" s="23">
        <v>1.47</v>
      </c>
      <c r="K657" s="24">
        <v>1210</v>
      </c>
      <c r="L657" s="7">
        <v>1778.7</v>
      </c>
      <c r="M657" s="49">
        <v>0.1</v>
      </c>
      <c r="N657" s="49">
        <v>0.1</v>
      </c>
      <c r="O657" s="29" t="s">
        <v>409</v>
      </c>
      <c r="R657" s="25" t="str">
        <f t="shared" si="152"/>
        <v>SAM-RVG</v>
      </c>
      <c r="S657" s="25" t="str">
        <f t="shared" si="153"/>
        <v>DE</v>
      </c>
      <c r="T657" s="25" t="str">
        <f t="shared" si="154"/>
        <v>*</v>
      </c>
      <c r="U657" s="25" t="str">
        <f t="shared" si="155"/>
        <v>1ASP</v>
      </c>
      <c r="V657" s="23">
        <f t="shared" si="160"/>
        <v>1.47</v>
      </c>
      <c r="W657" s="24">
        <f t="shared" si="164"/>
        <v>1210</v>
      </c>
      <c r="X657" s="26">
        <f t="shared" si="156"/>
        <v>1778.7</v>
      </c>
      <c r="Y657" s="49">
        <f t="shared" si="161"/>
        <v>0.1</v>
      </c>
      <c r="Z657" s="49">
        <f t="shared" si="162"/>
        <v>0.1</v>
      </c>
      <c r="AB657" s="27">
        <f t="shared" si="157"/>
        <v>0</v>
      </c>
      <c r="AC657" s="28">
        <f t="shared" si="158"/>
        <v>0</v>
      </c>
      <c r="AD657" s="28">
        <f t="shared" si="159"/>
        <v>0</v>
      </c>
    </row>
    <row r="658" spans="2:30">
      <c r="B658" s="6">
        <f t="shared" si="163"/>
        <v>45471</v>
      </c>
      <c r="C658" s="1" t="s">
        <v>27</v>
      </c>
      <c r="D658" s="74" t="s">
        <v>290</v>
      </c>
      <c r="E658" s="70" t="s">
        <v>29</v>
      </c>
      <c r="F658" s="70" t="s">
        <v>33</v>
      </c>
      <c r="G658" s="1" t="s">
        <v>117</v>
      </c>
      <c r="H658" s="6">
        <v>45471</v>
      </c>
      <c r="I658" s="6">
        <v>45485</v>
      </c>
      <c r="J658" s="23">
        <v>0.42499999999999999</v>
      </c>
      <c r="K658" s="24">
        <v>8480</v>
      </c>
      <c r="L658" s="7">
        <v>3604</v>
      </c>
      <c r="M658" s="49">
        <v>0.1</v>
      </c>
      <c r="N658" s="49">
        <v>0.1</v>
      </c>
      <c r="O658" s="29" t="s">
        <v>409</v>
      </c>
      <c r="R658" s="25" t="str">
        <f t="shared" si="152"/>
        <v>SAM-SP</v>
      </c>
      <c r="S658" s="25" t="str">
        <f t="shared" si="153"/>
        <v>MDLZ</v>
      </c>
      <c r="T658" s="25" t="str">
        <f t="shared" si="154"/>
        <v>*</v>
      </c>
      <c r="U658" s="25" t="str">
        <f t="shared" si="155"/>
        <v>1ASP</v>
      </c>
      <c r="V658" s="23">
        <f t="shared" si="160"/>
        <v>0.42499999999999999</v>
      </c>
      <c r="W658" s="24">
        <f t="shared" si="164"/>
        <v>8480</v>
      </c>
      <c r="X658" s="26">
        <f t="shared" si="156"/>
        <v>3604</v>
      </c>
      <c r="Y658" s="49">
        <f t="shared" si="161"/>
        <v>0.1</v>
      </c>
      <c r="Z658" s="49">
        <f t="shared" si="162"/>
        <v>0.1</v>
      </c>
      <c r="AB658" s="27">
        <f t="shared" si="157"/>
        <v>0</v>
      </c>
      <c r="AC658" s="28">
        <f t="shared" si="158"/>
        <v>0</v>
      </c>
      <c r="AD658" s="28">
        <f t="shared" si="159"/>
        <v>0</v>
      </c>
    </row>
    <row r="659" spans="2:30">
      <c r="B659" s="6">
        <f t="shared" si="163"/>
        <v>45471</v>
      </c>
      <c r="C659" s="1" t="s">
        <v>75</v>
      </c>
      <c r="D659" s="74" t="s">
        <v>248</v>
      </c>
      <c r="E659" s="70" t="s">
        <v>29</v>
      </c>
      <c r="F659" s="70" t="s">
        <v>33</v>
      </c>
      <c r="G659" s="1" t="s">
        <v>117</v>
      </c>
      <c r="H659" s="6">
        <v>45471</v>
      </c>
      <c r="I659" s="6">
        <v>45512</v>
      </c>
      <c r="J659" s="23">
        <v>1.47</v>
      </c>
      <c r="K659" s="24">
        <v>3780</v>
      </c>
      <c r="L659" s="7">
        <v>5556.6</v>
      </c>
      <c r="M659" s="49">
        <v>0.1</v>
      </c>
      <c r="N659" s="49">
        <v>0.1</v>
      </c>
      <c r="O659" s="29" t="s">
        <v>409</v>
      </c>
      <c r="R659" s="25" t="str">
        <f t="shared" ref="R659:R722" si="165">IF(C659="","",C659)</f>
        <v>USA-EQ</v>
      </c>
      <c r="S659" s="25" t="str">
        <f t="shared" ref="S659:S722" si="166">IF(D659="","",D659)</f>
        <v>DE</v>
      </c>
      <c r="T659" s="25" t="str">
        <f t="shared" ref="T659:T722" si="167">IF(E659="","",E659)</f>
        <v>*</v>
      </c>
      <c r="U659" s="25" t="str">
        <f t="shared" ref="U659:U722" si="168">IF(F659="","",F659)</f>
        <v>1ASP</v>
      </c>
      <c r="V659" s="23">
        <f t="shared" si="160"/>
        <v>1.47</v>
      </c>
      <c r="W659" s="24">
        <f t="shared" si="164"/>
        <v>3780</v>
      </c>
      <c r="X659" s="26">
        <f t="shared" ref="X659:X722" si="169">V659*W659</f>
        <v>5556.5999999999995</v>
      </c>
      <c r="Y659" s="49">
        <f t="shared" si="161"/>
        <v>0.1</v>
      </c>
      <c r="Z659" s="49">
        <f t="shared" si="162"/>
        <v>0.1</v>
      </c>
      <c r="AB659" s="27">
        <f t="shared" ref="AB659:AB722" si="170">L659-X659</f>
        <v>0</v>
      </c>
      <c r="AC659" s="28">
        <f t="shared" ref="AC659:AC722" si="171">M659-Y659</f>
        <v>0</v>
      </c>
      <c r="AD659" s="28">
        <f t="shared" ref="AD659:AD722" si="172">N659-Z659</f>
        <v>0</v>
      </c>
    </row>
    <row r="660" spans="2:30">
      <c r="B660" s="6">
        <f t="shared" si="163"/>
        <v>45471</v>
      </c>
      <c r="C660" s="1" t="s">
        <v>11</v>
      </c>
      <c r="D660" s="74" t="s">
        <v>237</v>
      </c>
      <c r="E660" s="70" t="s">
        <v>29</v>
      </c>
      <c r="F660" s="70" t="s">
        <v>223</v>
      </c>
      <c r="G660" s="1" t="s">
        <v>117</v>
      </c>
      <c r="H660" s="6">
        <v>45471</v>
      </c>
      <c r="I660" s="6">
        <v>45475</v>
      </c>
      <c r="J660" s="23">
        <v>1.7835000000000001</v>
      </c>
      <c r="K660" s="24">
        <v>4765</v>
      </c>
      <c r="L660" s="7">
        <v>8498.3799999999992</v>
      </c>
      <c r="M660" s="49">
        <v>0.1</v>
      </c>
      <c r="N660" s="49">
        <v>0.1</v>
      </c>
      <c r="O660" s="29" t="s">
        <v>409</v>
      </c>
      <c r="R660" s="25" t="str">
        <f t="shared" si="165"/>
        <v>SAM-AF</v>
      </c>
      <c r="S660" s="25" t="str">
        <f t="shared" si="166"/>
        <v>VOO</v>
      </c>
      <c r="T660" s="25" t="str">
        <f t="shared" si="167"/>
        <v>*</v>
      </c>
      <c r="U660" s="25" t="str">
        <f t="shared" si="168"/>
        <v>1ISP</v>
      </c>
      <c r="V660" s="23">
        <f t="shared" si="160"/>
        <v>1.7835000000000001</v>
      </c>
      <c r="W660" s="24">
        <f t="shared" si="164"/>
        <v>4765</v>
      </c>
      <c r="X660" s="26">
        <f t="shared" si="169"/>
        <v>8498.3775000000005</v>
      </c>
      <c r="Y660" s="49">
        <f t="shared" si="161"/>
        <v>0.1</v>
      </c>
      <c r="Z660" s="49">
        <f t="shared" si="162"/>
        <v>0.1</v>
      </c>
      <c r="AB660" s="27">
        <f t="shared" si="170"/>
        <v>2.4999999986903276E-3</v>
      </c>
      <c r="AC660" s="28">
        <f t="shared" si="171"/>
        <v>0</v>
      </c>
      <c r="AD660" s="28">
        <f t="shared" si="172"/>
        <v>0</v>
      </c>
    </row>
    <row r="661" spans="2:30">
      <c r="B661" s="6">
        <f t="shared" si="163"/>
        <v>45471</v>
      </c>
      <c r="C661" s="1" t="s">
        <v>27</v>
      </c>
      <c r="D661" s="74" t="s">
        <v>237</v>
      </c>
      <c r="E661" s="70" t="s">
        <v>29</v>
      </c>
      <c r="F661" s="70" t="s">
        <v>223</v>
      </c>
      <c r="G661" s="1" t="s">
        <v>117</v>
      </c>
      <c r="H661" s="6">
        <v>45471</v>
      </c>
      <c r="I661" s="6">
        <v>45475</v>
      </c>
      <c r="J661" s="23">
        <v>1.7835000000000001</v>
      </c>
      <c r="K661" s="24">
        <v>1380</v>
      </c>
      <c r="L661" s="7">
        <v>2461.23</v>
      </c>
      <c r="M661" s="49">
        <v>0.1</v>
      </c>
      <c r="N661" s="49">
        <v>0.1</v>
      </c>
      <c r="O661" s="29" t="s">
        <v>409</v>
      </c>
      <c r="R661" s="25" t="str">
        <f t="shared" si="165"/>
        <v>SAM-SP</v>
      </c>
      <c r="S661" s="25" t="str">
        <f t="shared" si="166"/>
        <v>VOO</v>
      </c>
      <c r="T661" s="25" t="str">
        <f t="shared" si="167"/>
        <v>*</v>
      </c>
      <c r="U661" s="25" t="str">
        <f t="shared" si="168"/>
        <v>1ISP</v>
      </c>
      <c r="V661" s="23">
        <f t="shared" si="160"/>
        <v>1.7835000000000001</v>
      </c>
      <c r="W661" s="24">
        <f t="shared" si="164"/>
        <v>1380</v>
      </c>
      <c r="X661" s="26">
        <f t="shared" si="169"/>
        <v>2461.23</v>
      </c>
      <c r="Y661" s="49">
        <f t="shared" si="161"/>
        <v>0.1</v>
      </c>
      <c r="Z661" s="49">
        <f t="shared" si="162"/>
        <v>0.1</v>
      </c>
      <c r="AB661" s="27">
        <f t="shared" si="170"/>
        <v>0</v>
      </c>
      <c r="AC661" s="28">
        <f t="shared" si="171"/>
        <v>0</v>
      </c>
      <c r="AD661" s="28">
        <f t="shared" si="172"/>
        <v>0</v>
      </c>
    </row>
    <row r="662" spans="2:30">
      <c r="B662" s="6">
        <f t="shared" si="163"/>
        <v>45471</v>
      </c>
      <c r="C662" s="1" t="s">
        <v>182</v>
      </c>
      <c r="D662" s="74" t="s">
        <v>237</v>
      </c>
      <c r="E662" s="70" t="s">
        <v>29</v>
      </c>
      <c r="F662" s="70" t="s">
        <v>223</v>
      </c>
      <c r="G662" s="1" t="s">
        <v>117</v>
      </c>
      <c r="H662" s="6">
        <v>45471</v>
      </c>
      <c r="I662" s="6">
        <v>45475</v>
      </c>
      <c r="J662" s="23">
        <v>1.7835000000000001</v>
      </c>
      <c r="K662" s="24">
        <v>15995</v>
      </c>
      <c r="L662" s="7">
        <v>28527.08</v>
      </c>
      <c r="M662" s="49">
        <v>0.1</v>
      </c>
      <c r="N662" s="49">
        <v>0.1</v>
      </c>
      <c r="O662" s="29" t="s">
        <v>409</v>
      </c>
      <c r="R662" s="25" t="str">
        <f t="shared" si="165"/>
        <v>SVIVE20</v>
      </c>
      <c r="S662" s="25" t="str">
        <f t="shared" si="166"/>
        <v>VOO</v>
      </c>
      <c r="T662" s="25" t="str">
        <f t="shared" si="167"/>
        <v>*</v>
      </c>
      <c r="U662" s="25" t="str">
        <f t="shared" si="168"/>
        <v>1ISP</v>
      </c>
      <c r="V662" s="23">
        <f t="shared" si="160"/>
        <v>1.7835000000000001</v>
      </c>
      <c r="W662" s="24">
        <f t="shared" si="164"/>
        <v>15995</v>
      </c>
      <c r="X662" s="26">
        <f t="shared" si="169"/>
        <v>28527.0825</v>
      </c>
      <c r="Y662" s="49">
        <f t="shared" si="161"/>
        <v>0.1</v>
      </c>
      <c r="Z662" s="49">
        <f t="shared" si="162"/>
        <v>0.1</v>
      </c>
      <c r="AB662" s="27">
        <f t="shared" si="170"/>
        <v>-2.4999999986903276E-3</v>
      </c>
      <c r="AC662" s="28">
        <f t="shared" si="171"/>
        <v>0</v>
      </c>
      <c r="AD662" s="28">
        <f t="shared" si="172"/>
        <v>0</v>
      </c>
    </row>
    <row r="663" spans="2:30">
      <c r="B663" s="6">
        <f t="shared" si="163"/>
        <v>45471</v>
      </c>
      <c r="C663" s="1" t="s">
        <v>186</v>
      </c>
      <c r="D663" s="74" t="s">
        <v>237</v>
      </c>
      <c r="E663" s="70" t="s">
        <v>29</v>
      </c>
      <c r="F663" s="70" t="s">
        <v>223</v>
      </c>
      <c r="G663" s="1" t="s">
        <v>117</v>
      </c>
      <c r="H663" s="6">
        <v>45471</v>
      </c>
      <c r="I663" s="6">
        <v>45475</v>
      </c>
      <c r="J663" s="23">
        <v>1.7835000000000001</v>
      </c>
      <c r="K663" s="24">
        <v>22613</v>
      </c>
      <c r="L663" s="7">
        <v>40330.29</v>
      </c>
      <c r="M663" s="49">
        <v>0.1</v>
      </c>
      <c r="N663" s="49">
        <v>0.1</v>
      </c>
      <c r="O663" s="29" t="s">
        <v>409</v>
      </c>
      <c r="R663" s="25" t="str">
        <f t="shared" si="165"/>
        <v>SVIVE35</v>
      </c>
      <c r="S663" s="25" t="str">
        <f t="shared" si="166"/>
        <v>VOO</v>
      </c>
      <c r="T663" s="25" t="str">
        <f t="shared" si="167"/>
        <v>*</v>
      </c>
      <c r="U663" s="25" t="str">
        <f t="shared" si="168"/>
        <v>1ISP</v>
      </c>
      <c r="V663" s="23">
        <f t="shared" si="160"/>
        <v>1.7835000000000001</v>
      </c>
      <c r="W663" s="24">
        <f t="shared" si="164"/>
        <v>22613</v>
      </c>
      <c r="X663" s="26">
        <f t="shared" si="169"/>
        <v>40330.285500000005</v>
      </c>
      <c r="Y663" s="49">
        <f t="shared" si="161"/>
        <v>0.1</v>
      </c>
      <c r="Z663" s="49">
        <f t="shared" si="162"/>
        <v>0.1</v>
      </c>
      <c r="AB663" s="27">
        <f t="shared" si="170"/>
        <v>4.4999999954598024E-3</v>
      </c>
      <c r="AC663" s="28">
        <f t="shared" si="171"/>
        <v>0</v>
      </c>
      <c r="AD663" s="28">
        <f t="shared" si="172"/>
        <v>0</v>
      </c>
    </row>
    <row r="664" spans="2:30">
      <c r="B664" s="6">
        <f t="shared" si="163"/>
        <v>45471</v>
      </c>
      <c r="C664" s="1" t="s">
        <v>187</v>
      </c>
      <c r="D664" s="74" t="s">
        <v>237</v>
      </c>
      <c r="E664" s="70" t="s">
        <v>29</v>
      </c>
      <c r="F664" s="70" t="s">
        <v>223</v>
      </c>
      <c r="G664" s="1" t="s">
        <v>117</v>
      </c>
      <c r="H664" s="6">
        <v>45471</v>
      </c>
      <c r="I664" s="6">
        <v>45475</v>
      </c>
      <c r="J664" s="23">
        <v>1.7835000000000001</v>
      </c>
      <c r="K664" s="24">
        <v>5370</v>
      </c>
      <c r="L664" s="7">
        <v>9577.4</v>
      </c>
      <c r="M664" s="49">
        <v>0.1</v>
      </c>
      <c r="N664" s="49">
        <v>0.1</v>
      </c>
      <c r="O664" s="29" t="s">
        <v>409</v>
      </c>
      <c r="R664" s="25" t="str">
        <f t="shared" si="165"/>
        <v>SVIVE50</v>
      </c>
      <c r="S664" s="25" t="str">
        <f t="shared" si="166"/>
        <v>VOO</v>
      </c>
      <c r="T664" s="25" t="str">
        <f t="shared" si="167"/>
        <v>*</v>
      </c>
      <c r="U664" s="25" t="str">
        <f t="shared" si="168"/>
        <v>1ISP</v>
      </c>
      <c r="V664" s="23">
        <f t="shared" si="160"/>
        <v>1.7835000000000001</v>
      </c>
      <c r="W664" s="24">
        <f t="shared" si="164"/>
        <v>5370</v>
      </c>
      <c r="X664" s="26">
        <f t="shared" si="169"/>
        <v>9577.3950000000004</v>
      </c>
      <c r="Y664" s="49">
        <f t="shared" si="161"/>
        <v>0.1</v>
      </c>
      <c r="Z664" s="49">
        <f t="shared" si="162"/>
        <v>0.1</v>
      </c>
      <c r="AB664" s="27">
        <f t="shared" si="170"/>
        <v>4.9999999991996447E-3</v>
      </c>
      <c r="AC664" s="28">
        <f t="shared" si="171"/>
        <v>0</v>
      </c>
      <c r="AD664" s="28">
        <f t="shared" si="172"/>
        <v>0</v>
      </c>
    </row>
    <row r="665" spans="2:30">
      <c r="B665" s="6">
        <f t="shared" si="163"/>
        <v>45471</v>
      </c>
      <c r="C665" s="1" t="s">
        <v>193</v>
      </c>
      <c r="D665" s="74" t="s">
        <v>237</v>
      </c>
      <c r="E665" s="70" t="s">
        <v>29</v>
      </c>
      <c r="F665" s="70" t="s">
        <v>223</v>
      </c>
      <c r="G665" s="1" t="s">
        <v>117</v>
      </c>
      <c r="H665" s="6">
        <v>45471</v>
      </c>
      <c r="I665" s="6">
        <v>45475</v>
      </c>
      <c r="J665" s="23">
        <v>1.7835000000000001</v>
      </c>
      <c r="K665" s="24">
        <v>1250</v>
      </c>
      <c r="L665" s="7">
        <v>2229.38</v>
      </c>
      <c r="M665" s="49">
        <v>0.1</v>
      </c>
      <c r="N665" s="49">
        <v>0.1</v>
      </c>
      <c r="O665" s="29" t="s">
        <v>409</v>
      </c>
      <c r="R665" s="25" t="str">
        <f t="shared" si="165"/>
        <v>XPERT-B</v>
      </c>
      <c r="S665" s="25" t="str">
        <f t="shared" si="166"/>
        <v>VOO</v>
      </c>
      <c r="T665" s="25" t="str">
        <f t="shared" si="167"/>
        <v>*</v>
      </c>
      <c r="U665" s="25" t="str">
        <f t="shared" si="168"/>
        <v>1ISP</v>
      </c>
      <c r="V665" s="23">
        <f t="shared" si="160"/>
        <v>1.7835000000000001</v>
      </c>
      <c r="W665" s="24">
        <f t="shared" si="164"/>
        <v>1250</v>
      </c>
      <c r="X665" s="26">
        <f t="shared" si="169"/>
        <v>2229.375</v>
      </c>
      <c r="Y665" s="49">
        <f t="shared" si="161"/>
        <v>0.1</v>
      </c>
      <c r="Z665" s="49">
        <f t="shared" si="162"/>
        <v>0.1</v>
      </c>
      <c r="AB665" s="27">
        <f t="shared" si="170"/>
        <v>5.0000000001091394E-3</v>
      </c>
      <c r="AC665" s="28">
        <f t="shared" si="171"/>
        <v>0</v>
      </c>
      <c r="AD665" s="28">
        <f t="shared" si="172"/>
        <v>0</v>
      </c>
    </row>
    <row r="666" spans="2:30">
      <c r="B666" s="6">
        <f t="shared" si="163"/>
        <v>45471</v>
      </c>
      <c r="C666" s="1" t="s">
        <v>195</v>
      </c>
      <c r="D666" s="74" t="s">
        <v>237</v>
      </c>
      <c r="E666" s="70" t="s">
        <v>29</v>
      </c>
      <c r="F666" s="70" t="s">
        <v>223</v>
      </c>
      <c r="G666" s="1" t="s">
        <v>117</v>
      </c>
      <c r="H666" s="6">
        <v>45471</v>
      </c>
      <c r="I666" s="6">
        <v>45475</v>
      </c>
      <c r="J666" s="23">
        <v>1.7835000000000001</v>
      </c>
      <c r="K666" s="1">
        <v>450</v>
      </c>
      <c r="L666" s="1">
        <v>802.58</v>
      </c>
      <c r="M666" s="49">
        <v>0.1</v>
      </c>
      <c r="N666" s="49">
        <v>0.1</v>
      </c>
      <c r="O666" s="29" t="s">
        <v>409</v>
      </c>
      <c r="R666" s="25" t="str">
        <f t="shared" si="165"/>
        <v>XPERT-D</v>
      </c>
      <c r="S666" s="25" t="str">
        <f t="shared" si="166"/>
        <v>VOO</v>
      </c>
      <c r="T666" s="25" t="str">
        <f t="shared" si="167"/>
        <v>*</v>
      </c>
      <c r="U666" s="25" t="str">
        <f t="shared" si="168"/>
        <v>1ISP</v>
      </c>
      <c r="V666" s="23">
        <f t="shared" si="160"/>
        <v>1.7835000000000001</v>
      </c>
      <c r="W666" s="24">
        <f t="shared" si="164"/>
        <v>450</v>
      </c>
      <c r="X666" s="26">
        <f t="shared" si="169"/>
        <v>802.57500000000005</v>
      </c>
      <c r="Y666" s="49">
        <f t="shared" si="161"/>
        <v>0.1</v>
      </c>
      <c r="Z666" s="49">
        <f t="shared" si="162"/>
        <v>0.1</v>
      </c>
      <c r="AB666" s="27">
        <f t="shared" si="170"/>
        <v>4.9999999999954525E-3</v>
      </c>
      <c r="AC666" s="28">
        <f t="shared" si="171"/>
        <v>0</v>
      </c>
      <c r="AD666" s="28">
        <f t="shared" si="172"/>
        <v>0</v>
      </c>
    </row>
    <row r="667" spans="2:30">
      <c r="B667" s="6">
        <f t="shared" si="163"/>
        <v>45474</v>
      </c>
      <c r="C667" s="1" t="s">
        <v>30</v>
      </c>
      <c r="D667" s="74" t="s">
        <v>276</v>
      </c>
      <c r="E667" s="70" t="s">
        <v>29</v>
      </c>
      <c r="F667" s="70" t="s">
        <v>33</v>
      </c>
      <c r="G667" s="1" t="s">
        <v>117</v>
      </c>
      <c r="H667" s="6">
        <v>45474</v>
      </c>
      <c r="I667" s="6">
        <v>45491</v>
      </c>
      <c r="J667" s="23">
        <v>0.45</v>
      </c>
      <c r="K667" s="24">
        <v>2400</v>
      </c>
      <c r="L667" s="7">
        <v>1080</v>
      </c>
      <c r="M667" s="49">
        <v>0.1</v>
      </c>
      <c r="N667" s="49">
        <v>0.1</v>
      </c>
      <c r="O667" s="29" t="s">
        <v>409</v>
      </c>
      <c r="R667" s="25" t="str">
        <f t="shared" si="165"/>
        <v>SAM-RED</v>
      </c>
      <c r="S667" s="25" t="str">
        <f t="shared" si="166"/>
        <v>VTR</v>
      </c>
      <c r="T667" s="25" t="str">
        <f t="shared" si="167"/>
        <v>*</v>
      </c>
      <c r="U667" s="25" t="str">
        <f t="shared" si="168"/>
        <v>1ASP</v>
      </c>
      <c r="V667" s="23">
        <f t="shared" si="160"/>
        <v>0.45</v>
      </c>
      <c r="W667" s="24">
        <f t="shared" si="164"/>
        <v>2400</v>
      </c>
      <c r="X667" s="26">
        <f t="shared" si="169"/>
        <v>1080</v>
      </c>
      <c r="Y667" s="49">
        <f t="shared" si="161"/>
        <v>0.1</v>
      </c>
      <c r="Z667" s="49">
        <f t="shared" si="162"/>
        <v>0.1</v>
      </c>
      <c r="AB667" s="27">
        <f t="shared" si="170"/>
        <v>0</v>
      </c>
      <c r="AC667" s="28">
        <f t="shared" si="171"/>
        <v>0</v>
      </c>
      <c r="AD667" s="28">
        <f t="shared" si="172"/>
        <v>0</v>
      </c>
    </row>
    <row r="668" spans="2:30">
      <c r="B668" s="6">
        <f t="shared" si="163"/>
        <v>45474</v>
      </c>
      <c r="C668" s="1" t="s">
        <v>70</v>
      </c>
      <c r="D668" s="74" t="s">
        <v>175</v>
      </c>
      <c r="E668" s="70" t="s">
        <v>29</v>
      </c>
      <c r="F668" s="70" t="s">
        <v>223</v>
      </c>
      <c r="G668" s="1" t="s">
        <v>117</v>
      </c>
      <c r="H668" s="6">
        <v>45474</v>
      </c>
      <c r="I668" s="6">
        <v>45478</v>
      </c>
      <c r="J668" s="23">
        <v>0.46621800000000002</v>
      </c>
      <c r="K668" s="24">
        <v>87129</v>
      </c>
      <c r="L668" s="7">
        <v>40621.11</v>
      </c>
      <c r="M668" s="49">
        <v>0.1</v>
      </c>
      <c r="N668" s="49">
        <v>0.1</v>
      </c>
      <c r="O668" s="29" t="s">
        <v>409</v>
      </c>
      <c r="R668" s="25" t="str">
        <f t="shared" si="165"/>
        <v>SAMUSCP</v>
      </c>
      <c r="S668" s="25" t="str">
        <f t="shared" si="166"/>
        <v>SHV</v>
      </c>
      <c r="T668" s="25" t="str">
        <f t="shared" si="167"/>
        <v>*</v>
      </c>
      <c r="U668" s="25" t="str">
        <f t="shared" si="168"/>
        <v>1ISP</v>
      </c>
      <c r="V668" s="23">
        <f t="shared" si="160"/>
        <v>0.46621800000000002</v>
      </c>
      <c r="W668" s="24">
        <f t="shared" si="164"/>
        <v>87129</v>
      </c>
      <c r="X668" s="26">
        <f t="shared" si="169"/>
        <v>40621.108122000005</v>
      </c>
      <c r="Y668" s="49">
        <f t="shared" si="161"/>
        <v>0.1</v>
      </c>
      <c r="Z668" s="49">
        <f t="shared" si="162"/>
        <v>0.1</v>
      </c>
      <c r="AB668" s="27">
        <f t="shared" si="170"/>
        <v>1.8779999954858795E-3</v>
      </c>
      <c r="AC668" s="28">
        <f t="shared" si="171"/>
        <v>0</v>
      </c>
      <c r="AD668" s="28">
        <f t="shared" si="172"/>
        <v>0</v>
      </c>
    </row>
    <row r="669" spans="2:30">
      <c r="B669" s="6">
        <f t="shared" si="163"/>
        <v>45474</v>
      </c>
      <c r="C669" s="1" t="s">
        <v>178</v>
      </c>
      <c r="D669" s="74" t="s">
        <v>179</v>
      </c>
      <c r="E669" s="70" t="s">
        <v>29</v>
      </c>
      <c r="F669" s="70" t="s">
        <v>223</v>
      </c>
      <c r="G669" s="1" t="s">
        <v>117</v>
      </c>
      <c r="H669" s="6">
        <v>45474</v>
      </c>
      <c r="I669" s="6">
        <v>45481</v>
      </c>
      <c r="J669" s="23">
        <v>0.285078</v>
      </c>
      <c r="K669" s="24">
        <v>229071</v>
      </c>
      <c r="L669" s="7">
        <v>65303.1</v>
      </c>
      <c r="M669" s="49">
        <v>0.1</v>
      </c>
      <c r="N669" s="49">
        <v>0.1</v>
      </c>
      <c r="O669" s="29" t="s">
        <v>409</v>
      </c>
      <c r="R669" s="25" t="str">
        <f t="shared" si="165"/>
        <v>STERUSD</v>
      </c>
      <c r="S669" s="25" t="str">
        <f t="shared" si="166"/>
        <v>IEF</v>
      </c>
      <c r="T669" s="25" t="str">
        <f t="shared" si="167"/>
        <v>*</v>
      </c>
      <c r="U669" s="25" t="str">
        <f t="shared" si="168"/>
        <v>1ISP</v>
      </c>
      <c r="V669" s="23">
        <f t="shared" si="160"/>
        <v>0.285078</v>
      </c>
      <c r="W669" s="24">
        <f t="shared" si="164"/>
        <v>229071</v>
      </c>
      <c r="X669" s="26">
        <f t="shared" si="169"/>
        <v>65303.102537999999</v>
      </c>
      <c r="Y669" s="49">
        <f t="shared" si="161"/>
        <v>0.1</v>
      </c>
      <c r="Z669" s="49">
        <f t="shared" si="162"/>
        <v>0.1</v>
      </c>
      <c r="AB669" s="27">
        <f t="shared" si="170"/>
        <v>-2.5380000006407499E-3</v>
      </c>
      <c r="AC669" s="28">
        <f t="shared" si="171"/>
        <v>0</v>
      </c>
      <c r="AD669" s="28">
        <f t="shared" si="172"/>
        <v>0</v>
      </c>
    </row>
    <row r="670" spans="2:30">
      <c r="B670" s="6">
        <f t="shared" si="163"/>
        <v>45474</v>
      </c>
      <c r="C670" s="1" t="s">
        <v>178</v>
      </c>
      <c r="D670" s="74" t="s">
        <v>180</v>
      </c>
      <c r="E670" s="70" t="s">
        <v>29</v>
      </c>
      <c r="F670" s="70" t="s">
        <v>223</v>
      </c>
      <c r="G670" s="1" t="s">
        <v>117</v>
      </c>
      <c r="H670" s="6">
        <v>45474</v>
      </c>
      <c r="I670" s="6">
        <v>45481</v>
      </c>
      <c r="J670" s="23">
        <v>0.30115700000000001</v>
      </c>
      <c r="K670" s="24">
        <v>394735</v>
      </c>
      <c r="L670" s="7">
        <v>118877.21</v>
      </c>
      <c r="M670" s="49">
        <v>0.1</v>
      </c>
      <c r="N670" s="49">
        <v>0.1</v>
      </c>
      <c r="O670" s="29" t="s">
        <v>409</v>
      </c>
      <c r="R670" s="25" t="str">
        <f t="shared" si="165"/>
        <v>STERUSD</v>
      </c>
      <c r="S670" s="25" t="str">
        <f t="shared" si="166"/>
        <v>IEI</v>
      </c>
      <c r="T670" s="25" t="str">
        <f t="shared" si="167"/>
        <v>*</v>
      </c>
      <c r="U670" s="25" t="str">
        <f t="shared" si="168"/>
        <v>1ISP</v>
      </c>
      <c r="V670" s="23">
        <f t="shared" si="160"/>
        <v>0.30115700000000001</v>
      </c>
      <c r="W670" s="24">
        <f t="shared" si="164"/>
        <v>394735</v>
      </c>
      <c r="X670" s="26">
        <f t="shared" si="169"/>
        <v>118877.20839500001</v>
      </c>
      <c r="Y670" s="49">
        <f t="shared" si="161"/>
        <v>0.1</v>
      </c>
      <c r="Z670" s="49">
        <f t="shared" si="162"/>
        <v>0.1</v>
      </c>
      <c r="AB670" s="27">
        <f t="shared" si="170"/>
        <v>1.6049999976530671E-3</v>
      </c>
      <c r="AC670" s="28">
        <f t="shared" si="171"/>
        <v>0</v>
      </c>
      <c r="AD670" s="28">
        <f t="shared" si="172"/>
        <v>0</v>
      </c>
    </row>
    <row r="671" spans="2:30">
      <c r="B671" s="6">
        <f t="shared" si="163"/>
        <v>45474</v>
      </c>
      <c r="C671" s="1" t="s">
        <v>178</v>
      </c>
      <c r="D671" s="74" t="s">
        <v>175</v>
      </c>
      <c r="E671" s="70" t="s">
        <v>29</v>
      </c>
      <c r="F671" s="70" t="s">
        <v>223</v>
      </c>
      <c r="G671" s="1" t="s">
        <v>117</v>
      </c>
      <c r="H671" s="6">
        <v>45474</v>
      </c>
      <c r="I671" s="6">
        <v>45478</v>
      </c>
      <c r="J671" s="23">
        <v>0.46621800000000002</v>
      </c>
      <c r="K671" s="24">
        <v>210790</v>
      </c>
      <c r="L671" s="7">
        <v>98274.09</v>
      </c>
      <c r="M671" s="49">
        <v>0.1</v>
      </c>
      <c r="N671" s="49">
        <v>0.1</v>
      </c>
      <c r="O671" s="29" t="s">
        <v>409</v>
      </c>
      <c r="R671" s="25" t="str">
        <f t="shared" si="165"/>
        <v>STERUSD</v>
      </c>
      <c r="S671" s="25" t="str">
        <f t="shared" si="166"/>
        <v>SHV</v>
      </c>
      <c r="T671" s="25" t="str">
        <f t="shared" si="167"/>
        <v>*</v>
      </c>
      <c r="U671" s="25" t="str">
        <f t="shared" si="168"/>
        <v>1ISP</v>
      </c>
      <c r="V671" s="23">
        <f t="shared" si="160"/>
        <v>0.46621800000000002</v>
      </c>
      <c r="W671" s="24">
        <f t="shared" si="164"/>
        <v>210790</v>
      </c>
      <c r="X671" s="26">
        <f t="shared" si="169"/>
        <v>98274.092220000006</v>
      </c>
      <c r="Y671" s="49">
        <f t="shared" si="161"/>
        <v>0.1</v>
      </c>
      <c r="Z671" s="49">
        <f t="shared" si="162"/>
        <v>0.1</v>
      </c>
      <c r="AB671" s="27">
        <f t="shared" si="170"/>
        <v>-2.2200000094017014E-3</v>
      </c>
      <c r="AC671" s="28">
        <f t="shared" si="171"/>
        <v>0</v>
      </c>
      <c r="AD671" s="28">
        <f t="shared" si="172"/>
        <v>0</v>
      </c>
    </row>
    <row r="672" spans="2:30">
      <c r="B672" s="6">
        <f t="shared" si="163"/>
        <v>45474</v>
      </c>
      <c r="C672" s="1" t="s">
        <v>181</v>
      </c>
      <c r="D672" s="74" t="s">
        <v>179</v>
      </c>
      <c r="E672" s="70" t="s">
        <v>29</v>
      </c>
      <c r="F672" s="70" t="s">
        <v>223</v>
      </c>
      <c r="G672" s="1" t="s">
        <v>117</v>
      </c>
      <c r="H672" s="6">
        <v>45474</v>
      </c>
      <c r="I672" s="6">
        <v>45481</v>
      </c>
      <c r="J672" s="23">
        <v>0.285078</v>
      </c>
      <c r="K672" s="24">
        <v>7370</v>
      </c>
      <c r="L672" s="7">
        <v>2101.02</v>
      </c>
      <c r="M672" s="49">
        <v>0.1</v>
      </c>
      <c r="N672" s="49">
        <v>0.1</v>
      </c>
      <c r="O672" s="29" t="s">
        <v>409</v>
      </c>
      <c r="R672" s="25" t="str">
        <f t="shared" si="165"/>
        <v>STRIVS1</v>
      </c>
      <c r="S672" s="25" t="str">
        <f t="shared" si="166"/>
        <v>IEF</v>
      </c>
      <c r="T672" s="25" t="str">
        <f t="shared" si="167"/>
        <v>*</v>
      </c>
      <c r="U672" s="25" t="str">
        <f t="shared" si="168"/>
        <v>1ISP</v>
      </c>
      <c r="V672" s="23">
        <f t="shared" si="160"/>
        <v>0.285078</v>
      </c>
      <c r="W672" s="24">
        <f t="shared" si="164"/>
        <v>7370</v>
      </c>
      <c r="X672" s="26">
        <f t="shared" si="169"/>
        <v>2101.02486</v>
      </c>
      <c r="Y672" s="49">
        <f t="shared" si="161"/>
        <v>0.1</v>
      </c>
      <c r="Z672" s="49">
        <f t="shared" si="162"/>
        <v>0.1</v>
      </c>
      <c r="AB672" s="27">
        <f t="shared" si="170"/>
        <v>-4.860000000007858E-3</v>
      </c>
      <c r="AC672" s="28">
        <f t="shared" si="171"/>
        <v>0</v>
      </c>
      <c r="AD672" s="28">
        <f t="shared" si="172"/>
        <v>0</v>
      </c>
    </row>
    <row r="673" spans="2:30">
      <c r="B673" s="6">
        <f t="shared" si="163"/>
        <v>45474</v>
      </c>
      <c r="C673" s="1" t="s">
        <v>193</v>
      </c>
      <c r="D673" s="74" t="s">
        <v>179</v>
      </c>
      <c r="E673" s="70" t="s">
        <v>29</v>
      </c>
      <c r="F673" s="70" t="s">
        <v>223</v>
      </c>
      <c r="G673" s="1" t="s">
        <v>117</v>
      </c>
      <c r="H673" s="6">
        <v>45474</v>
      </c>
      <c r="I673" s="6">
        <v>45481</v>
      </c>
      <c r="J673" s="23">
        <v>0.285078</v>
      </c>
      <c r="K673" s="24">
        <v>7094</v>
      </c>
      <c r="L673" s="7">
        <v>2022.34</v>
      </c>
      <c r="M673" s="49">
        <v>0.1</v>
      </c>
      <c r="N673" s="49">
        <v>0.1</v>
      </c>
      <c r="O673" s="29" t="s">
        <v>409</v>
      </c>
      <c r="R673" s="25" t="str">
        <f t="shared" si="165"/>
        <v>XPERT-B</v>
      </c>
      <c r="S673" s="25" t="str">
        <f t="shared" si="166"/>
        <v>IEF</v>
      </c>
      <c r="T673" s="25" t="str">
        <f t="shared" si="167"/>
        <v>*</v>
      </c>
      <c r="U673" s="25" t="str">
        <f t="shared" si="168"/>
        <v>1ISP</v>
      </c>
      <c r="V673" s="23">
        <f t="shared" si="160"/>
        <v>0.285078</v>
      </c>
      <c r="W673" s="24">
        <f t="shared" si="164"/>
        <v>7094</v>
      </c>
      <c r="X673" s="26">
        <f t="shared" si="169"/>
        <v>2022.3433319999999</v>
      </c>
      <c r="Y673" s="49">
        <f t="shared" si="161"/>
        <v>0.1</v>
      </c>
      <c r="Z673" s="49">
        <f t="shared" si="162"/>
        <v>0.1</v>
      </c>
      <c r="AB673" s="27">
        <f t="shared" si="170"/>
        <v>-3.3320000000003347E-3</v>
      </c>
      <c r="AC673" s="28">
        <f t="shared" si="171"/>
        <v>0</v>
      </c>
      <c r="AD673" s="28">
        <f t="shared" si="172"/>
        <v>0</v>
      </c>
    </row>
    <row r="674" spans="2:30">
      <c r="B674" s="6">
        <f t="shared" si="163"/>
        <v>45474</v>
      </c>
      <c r="C674" s="1" t="s">
        <v>195</v>
      </c>
      <c r="D674" s="74" t="s">
        <v>179</v>
      </c>
      <c r="E674" s="70" t="s">
        <v>29</v>
      </c>
      <c r="F674" s="70" t="s">
        <v>223</v>
      </c>
      <c r="G674" s="1" t="s">
        <v>117</v>
      </c>
      <c r="H674" s="6">
        <v>45474</v>
      </c>
      <c r="I674" s="6">
        <v>45481</v>
      </c>
      <c r="J674" s="23">
        <v>0.285078</v>
      </c>
      <c r="K674" s="24">
        <v>2978</v>
      </c>
      <c r="L674" s="1">
        <v>848.96</v>
      </c>
      <c r="M674" s="49">
        <v>0.1</v>
      </c>
      <c r="N674" s="49">
        <v>0.1</v>
      </c>
      <c r="O674" s="29" t="s">
        <v>409</v>
      </c>
      <c r="R674" s="25" t="str">
        <f t="shared" si="165"/>
        <v>XPERT-D</v>
      </c>
      <c r="S674" s="25" t="str">
        <f t="shared" si="166"/>
        <v>IEF</v>
      </c>
      <c r="T674" s="25" t="str">
        <f t="shared" si="167"/>
        <v>*</v>
      </c>
      <c r="U674" s="25" t="str">
        <f t="shared" si="168"/>
        <v>1ISP</v>
      </c>
      <c r="V674" s="23">
        <f t="shared" si="160"/>
        <v>0.285078</v>
      </c>
      <c r="W674" s="24">
        <f t="shared" si="164"/>
        <v>2978</v>
      </c>
      <c r="X674" s="26">
        <f t="shared" si="169"/>
        <v>848.96228399999995</v>
      </c>
      <c r="Y674" s="49">
        <f t="shared" si="161"/>
        <v>0.1</v>
      </c>
      <c r="Z674" s="49">
        <f t="shared" si="162"/>
        <v>0.1</v>
      </c>
      <c r="AB674" s="27">
        <f t="shared" si="170"/>
        <v>-2.2839999999177962E-3</v>
      </c>
      <c r="AC674" s="28">
        <f t="shared" si="171"/>
        <v>0</v>
      </c>
      <c r="AD674" s="28">
        <f t="shared" si="172"/>
        <v>0</v>
      </c>
    </row>
    <row r="675" spans="2:30">
      <c r="B675" s="6">
        <f t="shared" si="163"/>
        <v>45474</v>
      </c>
      <c r="C675" s="1" t="s">
        <v>178</v>
      </c>
      <c r="D675" s="74" t="s">
        <v>295</v>
      </c>
      <c r="E675" s="70" t="s">
        <v>29</v>
      </c>
      <c r="F675" s="70" t="s">
        <v>223</v>
      </c>
      <c r="G675" s="1" t="s">
        <v>117</v>
      </c>
      <c r="H675" s="6">
        <v>45474</v>
      </c>
      <c r="I675" s="6">
        <v>45476</v>
      </c>
      <c r="J675" s="23">
        <v>0.44350000000000001</v>
      </c>
      <c r="K675" s="1">
        <v>130387</v>
      </c>
      <c r="L675" s="1">
        <v>57826.63</v>
      </c>
      <c r="M675" s="49">
        <v>0.1</v>
      </c>
      <c r="N675" s="49">
        <v>0.1</v>
      </c>
      <c r="O675" s="29" t="s">
        <v>409</v>
      </c>
      <c r="R675" s="25" t="str">
        <f t="shared" si="165"/>
        <v>STERUSD</v>
      </c>
      <c r="S675" s="25" t="str">
        <f t="shared" si="166"/>
        <v>VTIP</v>
      </c>
      <c r="T675" s="25" t="str">
        <f t="shared" si="167"/>
        <v>*</v>
      </c>
      <c r="U675" s="25" t="str">
        <f t="shared" si="168"/>
        <v>1ISP</v>
      </c>
      <c r="V675" s="23">
        <f t="shared" si="160"/>
        <v>0.44350000000000001</v>
      </c>
      <c r="W675" s="24">
        <f t="shared" si="164"/>
        <v>130387</v>
      </c>
      <c r="X675" s="26">
        <f t="shared" si="169"/>
        <v>57826.6345</v>
      </c>
      <c r="Y675" s="49">
        <f t="shared" si="161"/>
        <v>0.1</v>
      </c>
      <c r="Z675" s="49">
        <f t="shared" si="162"/>
        <v>0.1</v>
      </c>
      <c r="AB675" s="27">
        <f t="shared" si="170"/>
        <v>-4.5000000027357601E-3</v>
      </c>
      <c r="AC675" s="28">
        <f t="shared" si="171"/>
        <v>0</v>
      </c>
      <c r="AD675" s="28">
        <f t="shared" si="172"/>
        <v>0</v>
      </c>
    </row>
    <row r="676" spans="2:30">
      <c r="B676" s="6">
        <f t="shared" si="163"/>
        <v>45474</v>
      </c>
      <c r="C676" s="1" t="s">
        <v>70</v>
      </c>
      <c r="D676" s="74" t="s">
        <v>174</v>
      </c>
      <c r="E676" s="70" t="s">
        <v>29</v>
      </c>
      <c r="F676" s="70" t="s">
        <v>223</v>
      </c>
      <c r="G676" s="1" t="s">
        <v>117</v>
      </c>
      <c r="H676" s="6">
        <v>45474</v>
      </c>
      <c r="I676" s="6">
        <v>45478</v>
      </c>
      <c r="J676" s="23">
        <v>0.39219999999999999</v>
      </c>
      <c r="K676" s="1">
        <v>173045</v>
      </c>
      <c r="L676" s="1">
        <v>67868.25</v>
      </c>
      <c r="M676" s="49">
        <v>0.1</v>
      </c>
      <c r="N676" s="49">
        <v>0.1</v>
      </c>
      <c r="O676" s="29" t="s">
        <v>409</v>
      </c>
      <c r="R676" s="25" t="str">
        <f t="shared" si="165"/>
        <v>SAMUSCP</v>
      </c>
      <c r="S676" s="25" t="str">
        <f t="shared" si="166"/>
        <v>BIL</v>
      </c>
      <c r="T676" s="25" t="str">
        <f t="shared" si="167"/>
        <v>*</v>
      </c>
      <c r="U676" s="25" t="str">
        <f t="shared" si="168"/>
        <v>1ISP</v>
      </c>
      <c r="V676" s="23">
        <f t="shared" si="160"/>
        <v>0.39219999999999999</v>
      </c>
      <c r="W676" s="24">
        <f t="shared" si="164"/>
        <v>173045</v>
      </c>
      <c r="X676" s="26">
        <f t="shared" si="169"/>
        <v>67868.248999999996</v>
      </c>
      <c r="Y676" s="49">
        <f t="shared" si="161"/>
        <v>0.1</v>
      </c>
      <c r="Z676" s="49">
        <f t="shared" si="162"/>
        <v>0.1</v>
      </c>
      <c r="AB676" s="27">
        <f t="shared" si="170"/>
        <v>1.0000000038417056E-3</v>
      </c>
      <c r="AC676" s="28">
        <f t="shared" si="171"/>
        <v>0</v>
      </c>
      <c r="AD676" s="28">
        <f t="shared" si="172"/>
        <v>0</v>
      </c>
    </row>
    <row r="677" spans="2:30">
      <c r="B677" s="6">
        <f t="shared" si="163"/>
        <v>45474</v>
      </c>
      <c r="C677" s="1" t="s">
        <v>456</v>
      </c>
      <c r="D677" s="74" t="s">
        <v>174</v>
      </c>
      <c r="E677" s="70" t="s">
        <v>29</v>
      </c>
      <c r="F677" s="70" t="s">
        <v>223</v>
      </c>
      <c r="G677" s="1" t="s">
        <v>117</v>
      </c>
      <c r="H677" s="6">
        <v>45474</v>
      </c>
      <c r="I677" s="6">
        <v>45478</v>
      </c>
      <c r="J677" s="23">
        <v>0.39219999999999999</v>
      </c>
      <c r="K677" s="1">
        <v>105</v>
      </c>
      <c r="L677" s="1">
        <v>41.18</v>
      </c>
      <c r="M677" s="49">
        <v>0.1</v>
      </c>
      <c r="N677" s="49">
        <v>0.1</v>
      </c>
      <c r="O677" s="29" t="s">
        <v>409</v>
      </c>
      <c r="R677" s="25" t="str">
        <f t="shared" si="165"/>
        <v>SAMUSLP</v>
      </c>
      <c r="S677" s="25" t="str">
        <f t="shared" si="166"/>
        <v>BIL</v>
      </c>
      <c r="T677" s="25" t="str">
        <f t="shared" si="167"/>
        <v>*</v>
      </c>
      <c r="U677" s="25" t="str">
        <f t="shared" si="168"/>
        <v>1ISP</v>
      </c>
      <c r="V677" s="23">
        <f t="shared" si="160"/>
        <v>0.39219999999999999</v>
      </c>
      <c r="W677" s="24">
        <f t="shared" si="164"/>
        <v>105</v>
      </c>
      <c r="X677" s="26">
        <f t="shared" si="169"/>
        <v>41.180999999999997</v>
      </c>
      <c r="Y677" s="49">
        <f t="shared" si="161"/>
        <v>0.1</v>
      </c>
      <c r="Z677" s="49">
        <f t="shared" si="162"/>
        <v>0.1</v>
      </c>
      <c r="AB677" s="27">
        <f t="shared" si="170"/>
        <v>-9.9999999999766942E-4</v>
      </c>
      <c r="AC677" s="28">
        <f t="shared" si="171"/>
        <v>0</v>
      </c>
      <c r="AD677" s="28">
        <f t="shared" si="172"/>
        <v>0</v>
      </c>
    </row>
    <row r="678" spans="2:30">
      <c r="B678" s="6">
        <f t="shared" si="163"/>
        <v>45474</v>
      </c>
      <c r="C678" s="1" t="s">
        <v>178</v>
      </c>
      <c r="D678" s="74" t="s">
        <v>174</v>
      </c>
      <c r="E678" s="70" t="s">
        <v>29</v>
      </c>
      <c r="F678" s="70" t="s">
        <v>223</v>
      </c>
      <c r="G678" s="1" t="s">
        <v>117</v>
      </c>
      <c r="H678" s="6">
        <v>45474</v>
      </c>
      <c r="I678" s="6">
        <v>45478</v>
      </c>
      <c r="J678" s="23">
        <v>0.39219999999999999</v>
      </c>
      <c r="K678" s="1">
        <v>79131</v>
      </c>
      <c r="L678" s="1">
        <v>31035.18</v>
      </c>
      <c r="M678" s="49">
        <v>0.1</v>
      </c>
      <c r="N678" s="49">
        <v>0.1</v>
      </c>
      <c r="O678" s="29" t="s">
        <v>460</v>
      </c>
      <c r="R678" s="25" t="str">
        <f t="shared" si="165"/>
        <v>STERUSD</v>
      </c>
      <c r="S678" s="25" t="str">
        <f t="shared" si="166"/>
        <v>BIL</v>
      </c>
      <c r="T678" s="25" t="str">
        <f t="shared" si="167"/>
        <v>*</v>
      </c>
      <c r="U678" s="25" t="str">
        <f t="shared" si="168"/>
        <v>1ISP</v>
      </c>
      <c r="V678" s="23">
        <f t="shared" ref="V678:V741" si="173">+J678</f>
        <v>0.39219999999999999</v>
      </c>
      <c r="W678" s="24">
        <f t="shared" si="164"/>
        <v>79131</v>
      </c>
      <c r="X678" s="26">
        <f t="shared" si="169"/>
        <v>31035.178199999998</v>
      </c>
      <c r="Y678" s="49">
        <f t="shared" ref="Y678:Y741" si="174">+M678</f>
        <v>0.1</v>
      </c>
      <c r="Z678" s="49">
        <f t="shared" ref="Z678:Z741" si="175">+N678</f>
        <v>0.1</v>
      </c>
      <c r="AB678" s="27">
        <f t="shared" si="170"/>
        <v>1.8000000018218998E-3</v>
      </c>
      <c r="AC678" s="28">
        <f t="shared" si="171"/>
        <v>0</v>
      </c>
      <c r="AD678" s="28">
        <f t="shared" si="172"/>
        <v>0</v>
      </c>
    </row>
    <row r="679" spans="2:30">
      <c r="B679" s="6">
        <f t="shared" si="163"/>
        <v>45474</v>
      </c>
      <c r="C679" s="1" t="s">
        <v>30</v>
      </c>
      <c r="D679" s="74" t="s">
        <v>461</v>
      </c>
      <c r="E679" s="70" t="s">
        <v>28</v>
      </c>
      <c r="F679" s="70" t="s">
        <v>33</v>
      </c>
      <c r="G679" s="1" t="s">
        <v>117</v>
      </c>
      <c r="H679" s="6">
        <v>45474</v>
      </c>
      <c r="I679" s="6">
        <v>45481</v>
      </c>
      <c r="J679" s="23">
        <v>0.29221399999999997</v>
      </c>
      <c r="K679" s="1">
        <v>6810</v>
      </c>
      <c r="L679" s="1">
        <v>1989.98</v>
      </c>
      <c r="M679" s="50">
        <v>0.15315000000000001</v>
      </c>
      <c r="N679" s="49">
        <v>0.1</v>
      </c>
      <c r="O679" s="29" t="s">
        <v>460</v>
      </c>
      <c r="R679" s="25" t="str">
        <f t="shared" si="165"/>
        <v>SAM-RED</v>
      </c>
      <c r="S679" s="25" t="str">
        <f t="shared" si="166"/>
        <v>TAK</v>
      </c>
      <c r="T679" s="25" t="str">
        <f t="shared" si="167"/>
        <v>N</v>
      </c>
      <c r="U679" s="25" t="str">
        <f t="shared" si="168"/>
        <v>1ASP</v>
      </c>
      <c r="V679" s="23">
        <f t="shared" si="173"/>
        <v>0.29221399999999997</v>
      </c>
      <c r="W679" s="24">
        <f t="shared" si="164"/>
        <v>6810</v>
      </c>
      <c r="X679" s="26">
        <f t="shared" si="169"/>
        <v>1989.9773399999999</v>
      </c>
      <c r="Y679" s="49">
        <f t="shared" si="174"/>
        <v>0.15315000000000001</v>
      </c>
      <c r="Z679" s="49">
        <f t="shared" si="175"/>
        <v>0.1</v>
      </c>
      <c r="AB679" s="27">
        <f t="shared" si="170"/>
        <v>2.6600000001053559E-3</v>
      </c>
      <c r="AC679" s="28">
        <f t="shared" si="171"/>
        <v>0</v>
      </c>
      <c r="AD679" s="28">
        <f t="shared" si="172"/>
        <v>0</v>
      </c>
    </row>
    <row r="680" spans="2:30">
      <c r="B680" s="6">
        <f t="shared" si="163"/>
        <v>45475</v>
      </c>
      <c r="C680" s="1" t="s">
        <v>30</v>
      </c>
      <c r="D680" s="74" t="s">
        <v>385</v>
      </c>
      <c r="E680" s="70" t="s">
        <v>28</v>
      </c>
      <c r="F680" s="70" t="s">
        <v>33</v>
      </c>
      <c r="G680" s="1" t="s">
        <v>117</v>
      </c>
      <c r="H680" s="6">
        <v>45475</v>
      </c>
      <c r="I680" s="6">
        <v>45477</v>
      </c>
      <c r="J680" s="23">
        <v>4.8883999999999999</v>
      </c>
      <c r="K680" s="1">
        <v>750</v>
      </c>
      <c r="L680" s="7">
        <v>3666.3</v>
      </c>
      <c r="M680" s="49">
        <v>0.19</v>
      </c>
      <c r="N680" s="49">
        <v>0.1</v>
      </c>
      <c r="O680" s="29" t="s">
        <v>317</v>
      </c>
      <c r="R680" s="25" t="str">
        <f t="shared" si="165"/>
        <v>SAM-RED</v>
      </c>
      <c r="S680" s="25" t="str">
        <f t="shared" si="166"/>
        <v>ANA</v>
      </c>
      <c r="T680" s="25" t="str">
        <f t="shared" si="167"/>
        <v>N</v>
      </c>
      <c r="U680" s="25" t="str">
        <f t="shared" si="168"/>
        <v>1ASP</v>
      </c>
      <c r="V680" s="23">
        <f t="shared" si="173"/>
        <v>4.8883999999999999</v>
      </c>
      <c r="W680" s="24">
        <f t="shared" si="164"/>
        <v>750</v>
      </c>
      <c r="X680" s="26">
        <f t="shared" si="169"/>
        <v>3666.2999999999997</v>
      </c>
      <c r="Y680" s="49">
        <f t="shared" si="174"/>
        <v>0.19</v>
      </c>
      <c r="Z680" s="49">
        <f t="shared" si="175"/>
        <v>0.1</v>
      </c>
      <c r="AB680" s="27">
        <f t="shared" si="170"/>
        <v>0</v>
      </c>
      <c r="AC680" s="28">
        <f t="shared" si="171"/>
        <v>0</v>
      </c>
      <c r="AD680" s="28">
        <f t="shared" si="172"/>
        <v>0</v>
      </c>
    </row>
    <row r="681" spans="2:30">
      <c r="B681" s="6">
        <f t="shared" si="163"/>
        <v>45478</v>
      </c>
      <c r="C681" s="1" t="s">
        <v>21</v>
      </c>
      <c r="D681" s="74" t="s">
        <v>101</v>
      </c>
      <c r="E681" s="70" t="s">
        <v>29</v>
      </c>
      <c r="F681" s="70" t="s">
        <v>33</v>
      </c>
      <c r="G681" s="1" t="s">
        <v>117</v>
      </c>
      <c r="H681" s="6">
        <v>45478</v>
      </c>
      <c r="I681" s="6">
        <v>45504</v>
      </c>
      <c r="J681" s="23">
        <v>1.1499999999999999</v>
      </c>
      <c r="K681" s="24">
        <v>6680</v>
      </c>
      <c r="L681" s="7">
        <v>7682</v>
      </c>
      <c r="M681" s="49">
        <v>0.1</v>
      </c>
      <c r="N681" s="49">
        <v>0.1</v>
      </c>
      <c r="O681" s="29" t="s">
        <v>409</v>
      </c>
      <c r="R681" s="25" t="str">
        <f t="shared" si="165"/>
        <v>SAM-RVG</v>
      </c>
      <c r="S681" s="25" t="str">
        <f t="shared" si="166"/>
        <v>JPM</v>
      </c>
      <c r="T681" s="25" t="str">
        <f t="shared" si="167"/>
        <v>*</v>
      </c>
      <c r="U681" s="25" t="str">
        <f t="shared" si="168"/>
        <v>1ASP</v>
      </c>
      <c r="V681" s="23">
        <f t="shared" si="173"/>
        <v>1.1499999999999999</v>
      </c>
      <c r="W681" s="24">
        <f t="shared" si="164"/>
        <v>6680</v>
      </c>
      <c r="X681" s="26">
        <f t="shared" si="169"/>
        <v>7681.9999999999991</v>
      </c>
      <c r="Y681" s="49">
        <f t="shared" si="174"/>
        <v>0.1</v>
      </c>
      <c r="Z681" s="49">
        <f t="shared" si="175"/>
        <v>0.1</v>
      </c>
      <c r="AB681" s="27">
        <f t="shared" si="170"/>
        <v>0</v>
      </c>
      <c r="AC681" s="28">
        <f t="shared" si="171"/>
        <v>0</v>
      </c>
      <c r="AD681" s="28">
        <f t="shared" si="172"/>
        <v>0</v>
      </c>
    </row>
    <row r="682" spans="2:30">
      <c r="B682" s="6">
        <f t="shared" si="163"/>
        <v>45478</v>
      </c>
      <c r="C682" s="1" t="s">
        <v>27</v>
      </c>
      <c r="D682" s="74" t="s">
        <v>112</v>
      </c>
      <c r="E682" s="70" t="s">
        <v>29</v>
      </c>
      <c r="F682" s="70" t="s">
        <v>33</v>
      </c>
      <c r="G682" s="1" t="s">
        <v>117</v>
      </c>
      <c r="H682" s="6">
        <v>45478</v>
      </c>
      <c r="I682" s="6">
        <v>45513</v>
      </c>
      <c r="J682" s="23">
        <v>0.7</v>
      </c>
      <c r="K682" s="24">
        <v>3860</v>
      </c>
      <c r="L682" s="7">
        <v>2702</v>
      </c>
      <c r="M682" s="49">
        <v>0.1</v>
      </c>
      <c r="N682" s="49">
        <v>0.1</v>
      </c>
      <c r="O682" s="29" t="s">
        <v>409</v>
      </c>
      <c r="R682" s="25" t="str">
        <f t="shared" si="165"/>
        <v>SAM-SP</v>
      </c>
      <c r="S682" s="25" t="str">
        <f t="shared" si="166"/>
        <v>AXP</v>
      </c>
      <c r="T682" s="25" t="str">
        <f t="shared" si="167"/>
        <v>*</v>
      </c>
      <c r="U682" s="25" t="str">
        <f t="shared" si="168"/>
        <v>1ASP</v>
      </c>
      <c r="V682" s="23">
        <f t="shared" si="173"/>
        <v>0.7</v>
      </c>
      <c r="W682" s="24">
        <f t="shared" si="164"/>
        <v>3860</v>
      </c>
      <c r="X682" s="26">
        <f t="shared" si="169"/>
        <v>2702</v>
      </c>
      <c r="Y682" s="49">
        <f t="shared" si="174"/>
        <v>0.1</v>
      </c>
      <c r="Z682" s="49">
        <f t="shared" si="175"/>
        <v>0.1</v>
      </c>
      <c r="AB682" s="27">
        <f t="shared" si="170"/>
        <v>0</v>
      </c>
      <c r="AC682" s="28">
        <f t="shared" si="171"/>
        <v>0</v>
      </c>
      <c r="AD682" s="28">
        <f t="shared" si="172"/>
        <v>0</v>
      </c>
    </row>
    <row r="683" spans="2:30">
      <c r="B683" s="6">
        <f t="shared" si="163"/>
        <v>45478</v>
      </c>
      <c r="C683" s="1" t="s">
        <v>27</v>
      </c>
      <c r="D683" s="74" t="s">
        <v>101</v>
      </c>
      <c r="E683" s="70" t="s">
        <v>29</v>
      </c>
      <c r="F683" s="70" t="s">
        <v>33</v>
      </c>
      <c r="G683" s="1" t="s">
        <v>117</v>
      </c>
      <c r="H683" s="6">
        <v>45478</v>
      </c>
      <c r="I683" s="6">
        <v>45504</v>
      </c>
      <c r="J683" s="23">
        <v>1.1499999999999999</v>
      </c>
      <c r="K683" s="24">
        <v>7180</v>
      </c>
      <c r="L683" s="7">
        <v>8257</v>
      </c>
      <c r="M683" s="49">
        <v>0.1</v>
      </c>
      <c r="N683" s="49">
        <v>0.1</v>
      </c>
      <c r="O683" s="29" t="s">
        <v>409</v>
      </c>
      <c r="R683" s="25" t="str">
        <f t="shared" si="165"/>
        <v>SAM-SP</v>
      </c>
      <c r="S683" s="25" t="str">
        <f t="shared" si="166"/>
        <v>JPM</v>
      </c>
      <c r="T683" s="25" t="str">
        <f t="shared" si="167"/>
        <v>*</v>
      </c>
      <c r="U683" s="25" t="str">
        <f t="shared" si="168"/>
        <v>1ASP</v>
      </c>
      <c r="V683" s="23">
        <f t="shared" si="173"/>
        <v>1.1499999999999999</v>
      </c>
      <c r="W683" s="24">
        <f t="shared" si="164"/>
        <v>7180</v>
      </c>
      <c r="X683" s="26">
        <f t="shared" si="169"/>
        <v>8257</v>
      </c>
      <c r="Y683" s="49">
        <f t="shared" si="174"/>
        <v>0.1</v>
      </c>
      <c r="Z683" s="49">
        <f t="shared" si="175"/>
        <v>0.1</v>
      </c>
      <c r="AB683" s="27">
        <f t="shared" si="170"/>
        <v>0</v>
      </c>
      <c r="AC683" s="28">
        <f t="shared" si="171"/>
        <v>0</v>
      </c>
      <c r="AD683" s="28">
        <f t="shared" si="172"/>
        <v>0</v>
      </c>
    </row>
    <row r="684" spans="2:30">
      <c r="B684" s="6">
        <f t="shared" si="163"/>
        <v>45481</v>
      </c>
      <c r="C684" s="1" t="s">
        <v>75</v>
      </c>
      <c r="D684" s="74" t="s">
        <v>401</v>
      </c>
      <c r="E684" s="70" t="s">
        <v>29</v>
      </c>
      <c r="F684" s="70" t="s">
        <v>33</v>
      </c>
      <c r="G684" s="1" t="s">
        <v>117</v>
      </c>
      <c r="H684" s="6">
        <v>45481</v>
      </c>
      <c r="I684" s="6">
        <v>45498</v>
      </c>
      <c r="J684" s="23">
        <v>0.45</v>
      </c>
      <c r="K684" s="24">
        <v>73140</v>
      </c>
      <c r="L684" s="7">
        <v>32913</v>
      </c>
      <c r="M684" s="49">
        <v>0.1</v>
      </c>
      <c r="N684" s="49">
        <v>0.1</v>
      </c>
      <c r="O684" s="29" t="s">
        <v>409</v>
      </c>
      <c r="R684" s="25" t="str">
        <f t="shared" si="165"/>
        <v>USA-EQ</v>
      </c>
      <c r="S684" s="25" t="str">
        <f t="shared" si="166"/>
        <v>DIS</v>
      </c>
      <c r="T684" s="25" t="str">
        <f t="shared" si="167"/>
        <v>*</v>
      </c>
      <c r="U684" s="25" t="str">
        <f t="shared" si="168"/>
        <v>1ASP</v>
      </c>
      <c r="V684" s="23">
        <f t="shared" si="173"/>
        <v>0.45</v>
      </c>
      <c r="W684" s="24">
        <f t="shared" si="164"/>
        <v>73140</v>
      </c>
      <c r="X684" s="26">
        <f t="shared" si="169"/>
        <v>32913</v>
      </c>
      <c r="Y684" s="49">
        <f t="shared" si="174"/>
        <v>0.1</v>
      </c>
      <c r="Z684" s="49">
        <f t="shared" si="175"/>
        <v>0.1</v>
      </c>
      <c r="AB684" s="27">
        <f t="shared" si="170"/>
        <v>0</v>
      </c>
      <c r="AC684" s="28">
        <f t="shared" si="171"/>
        <v>0</v>
      </c>
      <c r="AD684" s="28">
        <f t="shared" si="172"/>
        <v>0</v>
      </c>
    </row>
    <row r="685" spans="2:30">
      <c r="B685" s="6" t="str">
        <f t="shared" si="163"/>
        <v>09/07/2024</v>
      </c>
      <c r="C685" s="1" t="s">
        <v>22</v>
      </c>
      <c r="D685" s="74" t="s">
        <v>247</v>
      </c>
      <c r="E685" s="70" t="s">
        <v>29</v>
      </c>
      <c r="F685" s="70" t="s">
        <v>33</v>
      </c>
      <c r="G685" s="1" t="s">
        <v>117</v>
      </c>
      <c r="H685" s="1" t="s">
        <v>443</v>
      </c>
      <c r="I685" s="1" t="s">
        <v>454</v>
      </c>
      <c r="J685" s="23">
        <v>0.4</v>
      </c>
      <c r="K685" s="1">
        <v>11907</v>
      </c>
      <c r="L685" s="1">
        <v>4762.8</v>
      </c>
      <c r="M685" s="49">
        <v>0.1</v>
      </c>
      <c r="N685" s="49">
        <v>0.1</v>
      </c>
      <c r="R685" s="25" t="str">
        <f t="shared" si="165"/>
        <v>SAMEMEC</v>
      </c>
      <c r="S685" s="25" t="str">
        <f t="shared" si="166"/>
        <v>CRM</v>
      </c>
      <c r="T685" s="25" t="str">
        <f t="shared" si="167"/>
        <v>*</v>
      </c>
      <c r="U685" s="25" t="str">
        <f t="shared" si="168"/>
        <v>1ASP</v>
      </c>
      <c r="V685" s="23">
        <f t="shared" si="173"/>
        <v>0.4</v>
      </c>
      <c r="W685" s="24">
        <f t="shared" si="164"/>
        <v>11907</v>
      </c>
      <c r="X685" s="26">
        <f t="shared" si="169"/>
        <v>4762.8</v>
      </c>
      <c r="Y685" s="49">
        <f t="shared" si="174"/>
        <v>0.1</v>
      </c>
      <c r="Z685" s="49">
        <f t="shared" si="175"/>
        <v>0.1</v>
      </c>
      <c r="AB685" s="27">
        <f t="shared" si="170"/>
        <v>0</v>
      </c>
      <c r="AC685" s="28">
        <f t="shared" si="171"/>
        <v>0</v>
      </c>
      <c r="AD685" s="28">
        <f t="shared" si="172"/>
        <v>0</v>
      </c>
    </row>
    <row r="686" spans="2:30">
      <c r="B686" s="6" t="str">
        <f t="shared" si="163"/>
        <v>09/07/2024</v>
      </c>
      <c r="C686" s="1" t="s">
        <v>31</v>
      </c>
      <c r="D686" s="74" t="s">
        <v>247</v>
      </c>
      <c r="E686" s="70" t="s">
        <v>29</v>
      </c>
      <c r="F686" s="70" t="s">
        <v>33</v>
      </c>
      <c r="G686" s="1" t="s">
        <v>117</v>
      </c>
      <c r="H686" s="1" t="s">
        <v>443</v>
      </c>
      <c r="I686" s="1" t="s">
        <v>454</v>
      </c>
      <c r="J686" s="23">
        <v>0.4</v>
      </c>
      <c r="K686" s="1">
        <v>9732</v>
      </c>
      <c r="L686" s="1">
        <v>3892.8</v>
      </c>
      <c r="M686" s="49">
        <v>0.1</v>
      </c>
      <c r="N686" s="49">
        <v>0.1</v>
      </c>
      <c r="R686" s="25" t="str">
        <f t="shared" si="165"/>
        <v>SAMEME1</v>
      </c>
      <c r="S686" s="25" t="str">
        <f t="shared" si="166"/>
        <v>CRM</v>
      </c>
      <c r="T686" s="25" t="str">
        <f t="shared" si="167"/>
        <v>*</v>
      </c>
      <c r="U686" s="25" t="str">
        <f t="shared" si="168"/>
        <v>1ASP</v>
      </c>
      <c r="V686" s="23">
        <f t="shared" si="173"/>
        <v>0.4</v>
      </c>
      <c r="W686" s="24">
        <f t="shared" si="164"/>
        <v>9732</v>
      </c>
      <c r="X686" s="26">
        <f t="shared" si="169"/>
        <v>3892.8</v>
      </c>
      <c r="Y686" s="49">
        <f t="shared" si="174"/>
        <v>0.1</v>
      </c>
      <c r="Z686" s="49">
        <f t="shared" si="175"/>
        <v>0.1</v>
      </c>
      <c r="AB686" s="27">
        <f t="shared" si="170"/>
        <v>0</v>
      </c>
      <c r="AC686" s="28">
        <f t="shared" si="171"/>
        <v>0</v>
      </c>
      <c r="AD686" s="28">
        <f t="shared" si="172"/>
        <v>0</v>
      </c>
    </row>
    <row r="687" spans="2:30">
      <c r="B687" s="6" t="str">
        <f t="shared" si="163"/>
        <v>09/07/2024</v>
      </c>
      <c r="C687" s="1" t="s">
        <v>67</v>
      </c>
      <c r="D687" s="74" t="s">
        <v>247</v>
      </c>
      <c r="E687" s="70" t="s">
        <v>29</v>
      </c>
      <c r="F687" s="70" t="s">
        <v>33</v>
      </c>
      <c r="G687" s="1" t="s">
        <v>117</v>
      </c>
      <c r="H687" s="1" t="s">
        <v>443</v>
      </c>
      <c r="I687" s="1" t="s">
        <v>454</v>
      </c>
      <c r="J687" s="23">
        <v>0.4</v>
      </c>
      <c r="K687" s="1">
        <v>27733</v>
      </c>
      <c r="L687" s="1">
        <v>11093.2</v>
      </c>
      <c r="M687" s="49">
        <v>0.1</v>
      </c>
      <c r="N687" s="49">
        <v>0.1</v>
      </c>
      <c r="R687" s="25" t="str">
        <f t="shared" si="165"/>
        <v>SAMEME2</v>
      </c>
      <c r="S687" s="25" t="str">
        <f t="shared" si="166"/>
        <v>CRM</v>
      </c>
      <c r="T687" s="25" t="str">
        <f t="shared" si="167"/>
        <v>*</v>
      </c>
      <c r="U687" s="25" t="str">
        <f t="shared" si="168"/>
        <v>1ASP</v>
      </c>
      <c r="V687" s="23">
        <f t="shared" si="173"/>
        <v>0.4</v>
      </c>
      <c r="W687" s="24">
        <f t="shared" si="164"/>
        <v>27733</v>
      </c>
      <c r="X687" s="26">
        <f t="shared" si="169"/>
        <v>11093.2</v>
      </c>
      <c r="Y687" s="49">
        <f t="shared" si="174"/>
        <v>0.1</v>
      </c>
      <c r="Z687" s="49">
        <f t="shared" si="175"/>
        <v>0.1</v>
      </c>
      <c r="AB687" s="27">
        <f t="shared" si="170"/>
        <v>0</v>
      </c>
      <c r="AC687" s="28">
        <f t="shared" si="171"/>
        <v>0</v>
      </c>
      <c r="AD687" s="28">
        <f t="shared" si="172"/>
        <v>0</v>
      </c>
    </row>
    <row r="688" spans="2:30">
      <c r="B688" s="6" t="str">
        <f t="shared" si="163"/>
        <v>09/07/2024</v>
      </c>
      <c r="C688" s="1" t="s">
        <v>27</v>
      </c>
      <c r="D688" s="74" t="s">
        <v>247</v>
      </c>
      <c r="E688" s="70" t="s">
        <v>29</v>
      </c>
      <c r="F688" s="70" t="s">
        <v>33</v>
      </c>
      <c r="G688" s="1" t="s">
        <v>117</v>
      </c>
      <c r="H688" s="1" t="s">
        <v>443</v>
      </c>
      <c r="I688" s="1" t="s">
        <v>454</v>
      </c>
      <c r="J688" s="23">
        <v>0.4</v>
      </c>
      <c r="K688" s="1">
        <v>2640</v>
      </c>
      <c r="L688" s="1">
        <v>1056</v>
      </c>
      <c r="M688" s="49">
        <v>0.1</v>
      </c>
      <c r="N688" s="49">
        <v>0.1</v>
      </c>
      <c r="R688" s="25" t="str">
        <f t="shared" si="165"/>
        <v>SAM-SP</v>
      </c>
      <c r="S688" s="25" t="str">
        <f t="shared" si="166"/>
        <v>CRM</v>
      </c>
      <c r="T688" s="25" t="str">
        <f t="shared" si="167"/>
        <v>*</v>
      </c>
      <c r="U688" s="25" t="str">
        <f t="shared" si="168"/>
        <v>1ASP</v>
      </c>
      <c r="V688" s="23">
        <f t="shared" si="173"/>
        <v>0.4</v>
      </c>
      <c r="W688" s="24">
        <f t="shared" si="164"/>
        <v>2640</v>
      </c>
      <c r="X688" s="26">
        <f t="shared" si="169"/>
        <v>1056</v>
      </c>
      <c r="Y688" s="49">
        <f t="shared" si="174"/>
        <v>0.1</v>
      </c>
      <c r="Z688" s="49">
        <f t="shared" si="175"/>
        <v>0.1</v>
      </c>
      <c r="AB688" s="27">
        <f t="shared" si="170"/>
        <v>0</v>
      </c>
      <c r="AC688" s="28">
        <f t="shared" si="171"/>
        <v>0</v>
      </c>
      <c r="AD688" s="28">
        <f t="shared" si="172"/>
        <v>0</v>
      </c>
    </row>
    <row r="689" spans="2:30">
      <c r="B689" s="6" t="str">
        <f t="shared" si="163"/>
        <v>09/07/2024</v>
      </c>
      <c r="C689" s="1" t="s">
        <v>75</v>
      </c>
      <c r="D689" s="74" t="s">
        <v>247</v>
      </c>
      <c r="E689" s="70" t="s">
        <v>29</v>
      </c>
      <c r="F689" s="70" t="s">
        <v>33</v>
      </c>
      <c r="G689" s="1" t="s">
        <v>117</v>
      </c>
      <c r="H689" s="1" t="s">
        <v>443</v>
      </c>
      <c r="I689" s="1" t="s">
        <v>454</v>
      </c>
      <c r="J689" s="23">
        <v>0.4</v>
      </c>
      <c r="K689" s="1">
        <v>29030</v>
      </c>
      <c r="L689" s="1">
        <v>11612</v>
      </c>
      <c r="M689" s="49">
        <v>0.1</v>
      </c>
      <c r="N689" s="49">
        <v>0.1</v>
      </c>
      <c r="R689" s="25" t="str">
        <f t="shared" si="165"/>
        <v>USA-EQ</v>
      </c>
      <c r="S689" s="25" t="str">
        <f t="shared" si="166"/>
        <v>CRM</v>
      </c>
      <c r="T689" s="25" t="str">
        <f t="shared" si="167"/>
        <v>*</v>
      </c>
      <c r="U689" s="25" t="str">
        <f t="shared" si="168"/>
        <v>1ASP</v>
      </c>
      <c r="V689" s="23">
        <f t="shared" si="173"/>
        <v>0.4</v>
      </c>
      <c r="W689" s="24">
        <f t="shared" si="164"/>
        <v>29030</v>
      </c>
      <c r="X689" s="26">
        <f t="shared" si="169"/>
        <v>11612</v>
      </c>
      <c r="Y689" s="49">
        <f t="shared" si="174"/>
        <v>0.1</v>
      </c>
      <c r="Z689" s="49">
        <f t="shared" si="175"/>
        <v>0.1</v>
      </c>
      <c r="AB689" s="27">
        <f t="shared" si="170"/>
        <v>0</v>
      </c>
      <c r="AC689" s="28">
        <f t="shared" si="171"/>
        <v>0</v>
      </c>
      <c r="AD689" s="28">
        <f t="shared" si="172"/>
        <v>0</v>
      </c>
    </row>
    <row r="690" spans="2:30">
      <c r="B690" s="6">
        <f t="shared" si="163"/>
        <v>45484</v>
      </c>
      <c r="C690" s="1" t="s">
        <v>21</v>
      </c>
      <c r="D690" s="74" t="s">
        <v>69</v>
      </c>
      <c r="E690" s="70" t="s">
        <v>28</v>
      </c>
      <c r="F690" s="70" t="s">
        <v>33</v>
      </c>
      <c r="G690" s="1" t="s">
        <v>117</v>
      </c>
      <c r="H690" s="6">
        <v>45484</v>
      </c>
      <c r="I690" s="6">
        <v>45519</v>
      </c>
      <c r="J690" s="23">
        <v>1.29</v>
      </c>
      <c r="K690" s="24">
        <v>1440</v>
      </c>
      <c r="L690" s="7">
        <v>1857.6</v>
      </c>
      <c r="M690" s="49">
        <v>0.1</v>
      </c>
      <c r="N690" s="49">
        <v>0.1</v>
      </c>
      <c r="O690" s="29" t="s">
        <v>409</v>
      </c>
      <c r="R690" s="25" t="str">
        <f t="shared" si="165"/>
        <v>SAM-RVG</v>
      </c>
      <c r="S690" s="25" t="str">
        <f t="shared" si="166"/>
        <v>ACN</v>
      </c>
      <c r="T690" s="25" t="str">
        <f t="shared" si="167"/>
        <v>N</v>
      </c>
      <c r="U690" s="25" t="str">
        <f t="shared" si="168"/>
        <v>1ASP</v>
      </c>
      <c r="V690" s="23">
        <f t="shared" si="173"/>
        <v>1.29</v>
      </c>
      <c r="W690" s="24">
        <f t="shared" si="164"/>
        <v>1440</v>
      </c>
      <c r="X690" s="26">
        <f t="shared" si="169"/>
        <v>1857.6000000000001</v>
      </c>
      <c r="Y690" s="49">
        <f t="shared" si="174"/>
        <v>0.1</v>
      </c>
      <c r="Z690" s="49">
        <f t="shared" si="175"/>
        <v>0.1</v>
      </c>
      <c r="AB690" s="27">
        <f t="shared" si="170"/>
        <v>0</v>
      </c>
      <c r="AC690" s="28">
        <f t="shared" si="171"/>
        <v>0</v>
      </c>
      <c r="AD690" s="28">
        <f t="shared" si="172"/>
        <v>0</v>
      </c>
    </row>
    <row r="691" spans="2:30">
      <c r="B691" s="6">
        <f t="shared" si="163"/>
        <v>45484</v>
      </c>
      <c r="C691" s="1" t="s">
        <v>456</v>
      </c>
      <c r="D691" s="74" t="s">
        <v>457</v>
      </c>
      <c r="E691" s="70" t="s">
        <v>28</v>
      </c>
      <c r="F691" s="70" t="s">
        <v>223</v>
      </c>
      <c r="G691" s="1" t="s">
        <v>117</v>
      </c>
      <c r="H691" s="6">
        <v>45484</v>
      </c>
      <c r="I691" s="6">
        <v>45497</v>
      </c>
      <c r="J691" s="23">
        <v>6.6668000000000005E-2</v>
      </c>
      <c r="K691" s="24">
        <v>1255</v>
      </c>
      <c r="L691" s="1">
        <v>83.67</v>
      </c>
      <c r="M691" s="49">
        <v>0.1</v>
      </c>
      <c r="N691" s="49">
        <v>0.1</v>
      </c>
      <c r="O691" s="29" t="s">
        <v>409</v>
      </c>
      <c r="R691" s="25" t="str">
        <f t="shared" si="165"/>
        <v>SAMUSLP</v>
      </c>
      <c r="S691" s="25" t="str">
        <f t="shared" si="166"/>
        <v>VDTY</v>
      </c>
      <c r="T691" s="25" t="str">
        <f t="shared" si="167"/>
        <v>N</v>
      </c>
      <c r="U691" s="25" t="str">
        <f t="shared" si="168"/>
        <v>1ISP</v>
      </c>
      <c r="V691" s="23">
        <f t="shared" si="173"/>
        <v>6.6668000000000005E-2</v>
      </c>
      <c r="W691" s="24">
        <f t="shared" si="164"/>
        <v>1255</v>
      </c>
      <c r="X691" s="26">
        <f t="shared" si="169"/>
        <v>83.668340000000001</v>
      </c>
      <c r="Y691" s="49">
        <f t="shared" si="174"/>
        <v>0.1</v>
      </c>
      <c r="Z691" s="49">
        <f t="shared" si="175"/>
        <v>0.1</v>
      </c>
      <c r="AB691" s="27">
        <f t="shared" si="170"/>
        <v>1.660000000001105E-3</v>
      </c>
      <c r="AC691" s="28">
        <f t="shared" si="171"/>
        <v>0</v>
      </c>
      <c r="AD691" s="28">
        <f t="shared" si="172"/>
        <v>0</v>
      </c>
    </row>
    <row r="692" spans="2:30">
      <c r="B692" s="6">
        <f t="shared" si="163"/>
        <v>45484</v>
      </c>
      <c r="C692" s="1" t="s">
        <v>75</v>
      </c>
      <c r="D692" s="74" t="s">
        <v>76</v>
      </c>
      <c r="E692" s="70" t="s">
        <v>29</v>
      </c>
      <c r="F692" s="70" t="s">
        <v>33</v>
      </c>
      <c r="G692" s="1" t="s">
        <v>117</v>
      </c>
      <c r="H692" s="6">
        <v>45484</v>
      </c>
      <c r="I692" s="6">
        <v>45498</v>
      </c>
      <c r="J692" s="23">
        <v>0.4</v>
      </c>
      <c r="K692" s="24">
        <v>86810</v>
      </c>
      <c r="L692" s="7">
        <v>34724</v>
      </c>
      <c r="M692" s="49">
        <v>0.1</v>
      </c>
      <c r="N692" s="49">
        <v>0.1</v>
      </c>
      <c r="O692" s="29" t="s">
        <v>409</v>
      </c>
      <c r="R692" s="25" t="str">
        <f t="shared" si="165"/>
        <v>USA-EQ</v>
      </c>
      <c r="S692" s="25" t="str">
        <f t="shared" si="166"/>
        <v>ORCL</v>
      </c>
      <c r="T692" s="25" t="str">
        <f t="shared" si="167"/>
        <v>*</v>
      </c>
      <c r="U692" s="25" t="str">
        <f t="shared" si="168"/>
        <v>1ASP</v>
      </c>
      <c r="V692" s="23">
        <f t="shared" si="173"/>
        <v>0.4</v>
      </c>
      <c r="W692" s="24">
        <f t="shared" si="164"/>
        <v>86810</v>
      </c>
      <c r="X692" s="26">
        <f t="shared" si="169"/>
        <v>34724</v>
      </c>
      <c r="Y692" s="49">
        <f t="shared" si="174"/>
        <v>0.1</v>
      </c>
      <c r="Z692" s="49">
        <f t="shared" si="175"/>
        <v>0.1</v>
      </c>
      <c r="AB692" s="27">
        <f t="shared" si="170"/>
        <v>0</v>
      </c>
      <c r="AC692" s="28">
        <f t="shared" si="171"/>
        <v>0</v>
      </c>
      <c r="AD692" s="28">
        <f t="shared" si="172"/>
        <v>0</v>
      </c>
    </row>
    <row r="693" spans="2:30">
      <c r="B693" s="6">
        <f t="shared" si="163"/>
        <v>45484</v>
      </c>
      <c r="C693" s="1" t="s">
        <v>11</v>
      </c>
      <c r="D693" s="74" t="s">
        <v>104</v>
      </c>
      <c r="E693" s="70" t="s">
        <v>32</v>
      </c>
      <c r="F693" s="70">
        <v>1</v>
      </c>
      <c r="G693" s="1" t="s">
        <v>120</v>
      </c>
      <c r="H693" s="6">
        <v>45484</v>
      </c>
      <c r="I693" s="6">
        <v>45485</v>
      </c>
      <c r="J693" s="23">
        <v>1.26</v>
      </c>
      <c r="K693" s="24">
        <v>38800</v>
      </c>
      <c r="L693" s="7">
        <v>48888</v>
      </c>
      <c r="M693" s="1" t="s">
        <v>330</v>
      </c>
      <c r="N693" s="49">
        <v>0.1</v>
      </c>
      <c r="O693" s="29" t="s">
        <v>411</v>
      </c>
      <c r="R693" s="25" t="str">
        <f t="shared" si="165"/>
        <v>SAM-AF</v>
      </c>
      <c r="S693" s="25" t="str">
        <f t="shared" si="166"/>
        <v>GRUMA</v>
      </c>
      <c r="T693" s="25" t="str">
        <f t="shared" si="167"/>
        <v>B</v>
      </c>
      <c r="U693" s="25">
        <f t="shared" si="168"/>
        <v>1</v>
      </c>
      <c r="V693" s="23">
        <f t="shared" si="173"/>
        <v>1.26</v>
      </c>
      <c r="W693" s="24">
        <f t="shared" si="164"/>
        <v>38800</v>
      </c>
      <c r="X693" s="26">
        <f t="shared" si="169"/>
        <v>48888</v>
      </c>
      <c r="Y693" s="49" t="str">
        <f t="shared" si="174"/>
        <v>-</v>
      </c>
      <c r="Z693" s="49">
        <f t="shared" si="175"/>
        <v>0.1</v>
      </c>
      <c r="AB693" s="27">
        <f t="shared" si="170"/>
        <v>0</v>
      </c>
      <c r="AC693" s="28" t="e">
        <f t="shared" si="171"/>
        <v>#VALUE!</v>
      </c>
      <c r="AD693" s="28">
        <f t="shared" si="172"/>
        <v>0</v>
      </c>
    </row>
    <row r="694" spans="2:30">
      <c r="B694" s="6">
        <f t="shared" si="163"/>
        <v>45484</v>
      </c>
      <c r="C694" s="1" t="s">
        <v>25</v>
      </c>
      <c r="D694" s="74" t="s">
        <v>104</v>
      </c>
      <c r="E694" s="70" t="s">
        <v>32</v>
      </c>
      <c r="F694" s="70">
        <v>1</v>
      </c>
      <c r="G694" s="1" t="s">
        <v>120</v>
      </c>
      <c r="H694" s="6">
        <v>45484</v>
      </c>
      <c r="I694" s="6">
        <v>45485</v>
      </c>
      <c r="J694" s="23">
        <v>1.26</v>
      </c>
      <c r="K694" s="24">
        <v>92500</v>
      </c>
      <c r="L694" s="7">
        <v>116550</v>
      </c>
      <c r="M694" s="1" t="s">
        <v>330</v>
      </c>
      <c r="N694" s="49">
        <v>0.1</v>
      </c>
      <c r="O694" s="29" t="s">
        <v>411</v>
      </c>
      <c r="R694" s="25" t="str">
        <f t="shared" si="165"/>
        <v>SAM-ESG</v>
      </c>
      <c r="S694" s="25" t="str">
        <f t="shared" si="166"/>
        <v>GRUMA</v>
      </c>
      <c r="T694" s="25" t="str">
        <f t="shared" si="167"/>
        <v>B</v>
      </c>
      <c r="U694" s="25">
        <f t="shared" si="168"/>
        <v>1</v>
      </c>
      <c r="V694" s="23">
        <f t="shared" si="173"/>
        <v>1.26</v>
      </c>
      <c r="W694" s="24">
        <f t="shared" si="164"/>
        <v>92500</v>
      </c>
      <c r="X694" s="26">
        <f t="shared" si="169"/>
        <v>116550</v>
      </c>
      <c r="Y694" s="49" t="str">
        <f t="shared" si="174"/>
        <v>-</v>
      </c>
      <c r="Z694" s="49">
        <f t="shared" si="175"/>
        <v>0.1</v>
      </c>
      <c r="AB694" s="27">
        <f t="shared" si="170"/>
        <v>0</v>
      </c>
      <c r="AC694" s="28" t="e">
        <f t="shared" si="171"/>
        <v>#VALUE!</v>
      </c>
      <c r="AD694" s="28">
        <f t="shared" si="172"/>
        <v>0</v>
      </c>
    </row>
    <row r="695" spans="2:30">
      <c r="B695" s="6">
        <f t="shared" si="163"/>
        <v>45484</v>
      </c>
      <c r="C695" s="1" t="s">
        <v>72</v>
      </c>
      <c r="D695" s="74" t="s">
        <v>104</v>
      </c>
      <c r="E695" s="70" t="s">
        <v>32</v>
      </c>
      <c r="F695" s="70">
        <v>1</v>
      </c>
      <c r="G695" s="1" t="s">
        <v>120</v>
      </c>
      <c r="H695" s="6">
        <v>45484</v>
      </c>
      <c r="I695" s="6">
        <v>45485</v>
      </c>
      <c r="J695" s="23">
        <v>1.26</v>
      </c>
      <c r="K695" s="24">
        <v>22600</v>
      </c>
      <c r="L695" s="7">
        <v>28476</v>
      </c>
      <c r="M695" s="1" t="s">
        <v>330</v>
      </c>
      <c r="N695" s="49">
        <v>0.1</v>
      </c>
      <c r="O695" s="29" t="s">
        <v>411</v>
      </c>
      <c r="R695" s="25" t="str">
        <f t="shared" si="165"/>
        <v>ST&amp;ER-C</v>
      </c>
      <c r="S695" s="25" t="str">
        <f t="shared" si="166"/>
        <v>GRUMA</v>
      </c>
      <c r="T695" s="25" t="str">
        <f t="shared" si="167"/>
        <v>B</v>
      </c>
      <c r="U695" s="25">
        <f t="shared" si="168"/>
        <v>1</v>
      </c>
      <c r="V695" s="23">
        <f t="shared" si="173"/>
        <v>1.26</v>
      </c>
      <c r="W695" s="24">
        <f t="shared" si="164"/>
        <v>22600</v>
      </c>
      <c r="X695" s="26">
        <f t="shared" si="169"/>
        <v>28476</v>
      </c>
      <c r="Y695" s="49" t="str">
        <f t="shared" si="174"/>
        <v>-</v>
      </c>
      <c r="Z695" s="49">
        <f t="shared" si="175"/>
        <v>0.1</v>
      </c>
      <c r="AB695" s="27">
        <f t="shared" si="170"/>
        <v>0</v>
      </c>
      <c r="AC695" s="28" t="e">
        <f t="shared" si="171"/>
        <v>#VALUE!</v>
      </c>
      <c r="AD695" s="28">
        <f t="shared" si="172"/>
        <v>0</v>
      </c>
    </row>
    <row r="696" spans="2:30">
      <c r="B696" s="6">
        <f t="shared" si="163"/>
        <v>45484</v>
      </c>
      <c r="C696" s="1" t="s">
        <v>26</v>
      </c>
      <c r="D696" s="74" t="s">
        <v>104</v>
      </c>
      <c r="E696" s="70" t="s">
        <v>32</v>
      </c>
      <c r="F696" s="70">
        <v>1</v>
      </c>
      <c r="G696" s="1" t="s">
        <v>120</v>
      </c>
      <c r="H696" s="6">
        <v>45484</v>
      </c>
      <c r="I696" s="6">
        <v>45485</v>
      </c>
      <c r="J696" s="23">
        <v>1.26</v>
      </c>
      <c r="K696" s="24">
        <v>554000</v>
      </c>
      <c r="L696" s="7">
        <v>698040</v>
      </c>
      <c r="M696" s="49" t="s">
        <v>330</v>
      </c>
      <c r="N696" s="49">
        <v>0.1</v>
      </c>
      <c r="O696" s="29" t="s">
        <v>411</v>
      </c>
      <c r="R696" s="25" t="str">
        <f t="shared" si="165"/>
        <v>STER-OP</v>
      </c>
      <c r="S696" s="25" t="str">
        <f t="shared" si="166"/>
        <v>GRUMA</v>
      </c>
      <c r="T696" s="25" t="str">
        <f t="shared" si="167"/>
        <v>B</v>
      </c>
      <c r="U696" s="25">
        <f t="shared" si="168"/>
        <v>1</v>
      </c>
      <c r="V696" s="23">
        <f t="shared" si="173"/>
        <v>1.26</v>
      </c>
      <c r="W696" s="24">
        <f t="shared" si="164"/>
        <v>554000</v>
      </c>
      <c r="X696" s="26">
        <f t="shared" si="169"/>
        <v>698040</v>
      </c>
      <c r="Y696" s="49" t="str">
        <f t="shared" si="174"/>
        <v>-</v>
      </c>
      <c r="Z696" s="49">
        <f t="shared" si="175"/>
        <v>0.1</v>
      </c>
      <c r="AB696" s="27">
        <f t="shared" si="170"/>
        <v>0</v>
      </c>
      <c r="AC696" s="28" t="e">
        <f t="shared" si="171"/>
        <v>#VALUE!</v>
      </c>
      <c r="AD696" s="28">
        <f t="shared" si="172"/>
        <v>0</v>
      </c>
    </row>
    <row r="697" spans="2:30">
      <c r="B697" s="6">
        <f t="shared" si="163"/>
        <v>45485</v>
      </c>
      <c r="C697" s="1" t="s">
        <v>30</v>
      </c>
      <c r="D697" s="74" t="s">
        <v>358</v>
      </c>
      <c r="E697" s="70" t="s">
        <v>32</v>
      </c>
      <c r="F697" s="70">
        <v>1</v>
      </c>
      <c r="G697" s="1" t="s">
        <v>120</v>
      </c>
      <c r="H697" s="6">
        <v>45485</v>
      </c>
      <c r="I697" s="6">
        <v>45488</v>
      </c>
      <c r="J697" s="23">
        <v>0.24</v>
      </c>
      <c r="K697" s="24">
        <v>99000</v>
      </c>
      <c r="L697" s="7">
        <v>23760</v>
      </c>
      <c r="M697" s="49" t="s">
        <v>330</v>
      </c>
      <c r="N697" s="49">
        <v>0</v>
      </c>
      <c r="O697" s="29" t="s">
        <v>465</v>
      </c>
      <c r="R697" s="25" t="str">
        <f t="shared" si="165"/>
        <v>SAM-RED</v>
      </c>
      <c r="S697" s="25" t="str">
        <f t="shared" si="166"/>
        <v>AMX</v>
      </c>
      <c r="T697" s="25" t="str">
        <f t="shared" si="167"/>
        <v>B</v>
      </c>
      <c r="U697" s="25">
        <f t="shared" si="168"/>
        <v>1</v>
      </c>
      <c r="V697" s="23">
        <f t="shared" si="173"/>
        <v>0.24</v>
      </c>
      <c r="W697" s="24">
        <f t="shared" si="164"/>
        <v>99000</v>
      </c>
      <c r="X697" s="26">
        <f t="shared" si="169"/>
        <v>23760</v>
      </c>
      <c r="Y697" s="49" t="str">
        <f t="shared" si="174"/>
        <v>-</v>
      </c>
      <c r="Z697" s="49">
        <f t="shared" si="175"/>
        <v>0</v>
      </c>
      <c r="AB697" s="27">
        <f t="shared" si="170"/>
        <v>0</v>
      </c>
      <c r="AC697" s="28" t="e">
        <f t="shared" si="171"/>
        <v>#VALUE!</v>
      </c>
      <c r="AD697" s="28">
        <f t="shared" si="172"/>
        <v>0</v>
      </c>
    </row>
    <row r="698" spans="2:30">
      <c r="B698" s="6">
        <f t="shared" si="163"/>
        <v>45485</v>
      </c>
      <c r="C698" s="1" t="s">
        <v>72</v>
      </c>
      <c r="D698" s="74" t="s">
        <v>358</v>
      </c>
      <c r="E698" s="70" t="s">
        <v>32</v>
      </c>
      <c r="F698" s="70">
        <v>1</v>
      </c>
      <c r="G698" s="1" t="s">
        <v>120</v>
      </c>
      <c r="H698" s="6">
        <v>45485</v>
      </c>
      <c r="I698" s="6">
        <v>45488</v>
      </c>
      <c r="J698" s="23">
        <v>0.24</v>
      </c>
      <c r="K698" s="24">
        <v>781000</v>
      </c>
      <c r="L698" s="7">
        <v>187440</v>
      </c>
      <c r="M698" s="49" t="s">
        <v>330</v>
      </c>
      <c r="N698" s="49">
        <v>0</v>
      </c>
      <c r="O698" s="29" t="s">
        <v>465</v>
      </c>
      <c r="R698" s="25" t="str">
        <f t="shared" si="165"/>
        <v>ST&amp;ER-C</v>
      </c>
      <c r="S698" s="25" t="str">
        <f t="shared" si="166"/>
        <v>AMX</v>
      </c>
      <c r="T698" s="25" t="str">
        <f t="shared" si="167"/>
        <v>B</v>
      </c>
      <c r="U698" s="25">
        <f t="shared" si="168"/>
        <v>1</v>
      </c>
      <c r="V698" s="23">
        <f t="shared" si="173"/>
        <v>0.24</v>
      </c>
      <c r="W698" s="24">
        <f t="shared" si="164"/>
        <v>781000</v>
      </c>
      <c r="X698" s="26">
        <f t="shared" si="169"/>
        <v>187440</v>
      </c>
      <c r="Y698" s="49" t="str">
        <f t="shared" si="174"/>
        <v>-</v>
      </c>
      <c r="Z698" s="49">
        <f t="shared" si="175"/>
        <v>0</v>
      </c>
      <c r="AB698" s="27">
        <f t="shared" si="170"/>
        <v>0</v>
      </c>
      <c r="AC698" s="28" t="e">
        <f t="shared" si="171"/>
        <v>#VALUE!</v>
      </c>
      <c r="AD698" s="28">
        <f t="shared" si="172"/>
        <v>0</v>
      </c>
    </row>
    <row r="699" spans="2:30">
      <c r="B699" s="6">
        <f t="shared" si="163"/>
        <v>45488</v>
      </c>
      <c r="C699" s="1" t="s">
        <v>11</v>
      </c>
      <c r="D699" s="74" t="s">
        <v>66</v>
      </c>
      <c r="E699" s="70" t="s">
        <v>29</v>
      </c>
      <c r="F699" s="70">
        <v>1</v>
      </c>
      <c r="G699" s="1" t="s">
        <v>117</v>
      </c>
      <c r="H699" s="6">
        <v>45488</v>
      </c>
      <c r="I699" s="6">
        <v>45489</v>
      </c>
      <c r="J699" s="23">
        <v>1.8318999999999998E-2</v>
      </c>
      <c r="K699" s="24">
        <v>230000</v>
      </c>
      <c r="L699" s="7">
        <v>4213.3599999999997</v>
      </c>
      <c r="M699" s="49" t="s">
        <v>330</v>
      </c>
      <c r="N699" s="49">
        <v>0.1</v>
      </c>
      <c r="O699" s="29" t="s">
        <v>409</v>
      </c>
      <c r="R699" s="25" t="str">
        <f t="shared" si="165"/>
        <v>SAM-AF</v>
      </c>
      <c r="S699" s="25" t="str">
        <f t="shared" si="166"/>
        <v>VESTA</v>
      </c>
      <c r="T699" s="25" t="str">
        <f t="shared" si="167"/>
        <v>*</v>
      </c>
      <c r="U699" s="25">
        <f t="shared" si="168"/>
        <v>1</v>
      </c>
      <c r="V699" s="23">
        <f t="shared" si="173"/>
        <v>1.8318999999999998E-2</v>
      </c>
      <c r="W699" s="24">
        <f t="shared" si="164"/>
        <v>230000</v>
      </c>
      <c r="X699" s="26">
        <f t="shared" si="169"/>
        <v>4213.37</v>
      </c>
      <c r="Y699" s="49" t="str">
        <f t="shared" si="174"/>
        <v>-</v>
      </c>
      <c r="Z699" s="49">
        <f t="shared" si="175"/>
        <v>0.1</v>
      </c>
      <c r="AB699" s="27">
        <f t="shared" si="170"/>
        <v>-1.0000000000218279E-2</v>
      </c>
      <c r="AC699" s="28" t="e">
        <f t="shared" si="171"/>
        <v>#VALUE!</v>
      </c>
      <c r="AD699" s="28">
        <f t="shared" si="172"/>
        <v>0</v>
      </c>
    </row>
    <row r="700" spans="2:30">
      <c r="B700" s="6">
        <f t="shared" si="163"/>
        <v>45488</v>
      </c>
      <c r="C700" s="1" t="s">
        <v>25</v>
      </c>
      <c r="D700" s="74" t="s">
        <v>66</v>
      </c>
      <c r="E700" s="70" t="s">
        <v>29</v>
      </c>
      <c r="F700" s="70">
        <v>1</v>
      </c>
      <c r="G700" s="1" t="s">
        <v>117</v>
      </c>
      <c r="H700" s="6">
        <v>45488</v>
      </c>
      <c r="I700" s="6">
        <v>45489</v>
      </c>
      <c r="J700" s="23">
        <v>1.8318999999999998E-2</v>
      </c>
      <c r="K700" s="24">
        <v>473000</v>
      </c>
      <c r="L700" s="7">
        <v>8664.86</v>
      </c>
      <c r="M700" s="49" t="s">
        <v>330</v>
      </c>
      <c r="N700" s="49">
        <v>0.1</v>
      </c>
      <c r="O700" s="29" t="s">
        <v>409</v>
      </c>
      <c r="R700" s="25" t="str">
        <f t="shared" si="165"/>
        <v>SAM-ESG</v>
      </c>
      <c r="S700" s="25" t="str">
        <f t="shared" si="166"/>
        <v>VESTA</v>
      </c>
      <c r="T700" s="25" t="str">
        <f t="shared" si="167"/>
        <v>*</v>
      </c>
      <c r="U700" s="25">
        <f t="shared" si="168"/>
        <v>1</v>
      </c>
      <c r="V700" s="23">
        <f t="shared" si="173"/>
        <v>1.8318999999999998E-2</v>
      </c>
      <c r="W700" s="24">
        <f t="shared" si="164"/>
        <v>473000</v>
      </c>
      <c r="X700" s="26">
        <f t="shared" si="169"/>
        <v>8664.8869999999988</v>
      </c>
      <c r="Y700" s="49" t="str">
        <f t="shared" si="174"/>
        <v>-</v>
      </c>
      <c r="Z700" s="49">
        <f t="shared" si="175"/>
        <v>0.1</v>
      </c>
      <c r="AB700" s="27">
        <f t="shared" si="170"/>
        <v>-2.6999999998224666E-2</v>
      </c>
      <c r="AC700" s="28" t="e">
        <f t="shared" si="171"/>
        <v>#VALUE!</v>
      </c>
      <c r="AD700" s="28">
        <f t="shared" si="172"/>
        <v>0</v>
      </c>
    </row>
    <row r="701" spans="2:30">
      <c r="B701" s="6">
        <f t="shared" si="163"/>
        <v>45488</v>
      </c>
      <c r="C701" s="1" t="s">
        <v>21</v>
      </c>
      <c r="D701" s="74" t="s">
        <v>110</v>
      </c>
      <c r="E701" s="70" t="s">
        <v>29</v>
      </c>
      <c r="F701" s="70" t="s">
        <v>33</v>
      </c>
      <c r="G701" s="1" t="s">
        <v>117</v>
      </c>
      <c r="H701" s="6">
        <v>45488</v>
      </c>
      <c r="I701" s="6">
        <v>45519</v>
      </c>
      <c r="J701" s="23">
        <v>1.55</v>
      </c>
      <c r="K701" s="24">
        <v>5430</v>
      </c>
      <c r="L701" s="7">
        <v>8416.5</v>
      </c>
      <c r="M701" s="49">
        <v>0.1</v>
      </c>
      <c r="N701" s="49">
        <v>0.1</v>
      </c>
      <c r="O701" s="29" t="s">
        <v>409</v>
      </c>
      <c r="R701" s="25" t="str">
        <f t="shared" si="165"/>
        <v>SAM-RVG</v>
      </c>
      <c r="S701" s="25" t="str">
        <f t="shared" si="166"/>
        <v>ABBV</v>
      </c>
      <c r="T701" s="25" t="str">
        <f t="shared" si="167"/>
        <v>*</v>
      </c>
      <c r="U701" s="25" t="str">
        <f t="shared" si="168"/>
        <v>1ASP</v>
      </c>
      <c r="V701" s="23">
        <f t="shared" si="173"/>
        <v>1.55</v>
      </c>
      <c r="W701" s="24">
        <f t="shared" si="164"/>
        <v>5430</v>
      </c>
      <c r="X701" s="26">
        <f t="shared" si="169"/>
        <v>8416.5</v>
      </c>
      <c r="Y701" s="49">
        <f t="shared" si="174"/>
        <v>0.1</v>
      </c>
      <c r="Z701" s="49">
        <f t="shared" si="175"/>
        <v>0.1</v>
      </c>
      <c r="AB701" s="27">
        <f t="shared" si="170"/>
        <v>0</v>
      </c>
      <c r="AC701" s="28">
        <f t="shared" si="171"/>
        <v>0</v>
      </c>
      <c r="AD701" s="28">
        <f t="shared" si="172"/>
        <v>0</v>
      </c>
    </row>
    <row r="702" spans="2:30">
      <c r="B702" s="6">
        <f t="shared" si="163"/>
        <v>45488</v>
      </c>
      <c r="C702" s="1" t="s">
        <v>72</v>
      </c>
      <c r="D702" s="74" t="s">
        <v>66</v>
      </c>
      <c r="E702" s="70" t="s">
        <v>29</v>
      </c>
      <c r="F702" s="70">
        <v>1</v>
      </c>
      <c r="G702" s="1" t="s">
        <v>117</v>
      </c>
      <c r="H702" s="6">
        <v>45488</v>
      </c>
      <c r="I702" s="6">
        <v>45489</v>
      </c>
      <c r="J702" s="23">
        <v>1.8318999999999998E-2</v>
      </c>
      <c r="K702" s="24">
        <v>97700</v>
      </c>
      <c r="L702" s="7">
        <v>1789.76</v>
      </c>
      <c r="M702" s="49" t="s">
        <v>330</v>
      </c>
      <c r="N702" s="49">
        <v>0.1</v>
      </c>
      <c r="O702" s="29" t="s">
        <v>409</v>
      </c>
      <c r="R702" s="25" t="str">
        <f t="shared" si="165"/>
        <v>ST&amp;ER-C</v>
      </c>
      <c r="S702" s="25" t="str">
        <f t="shared" si="166"/>
        <v>VESTA</v>
      </c>
      <c r="T702" s="25" t="str">
        <f t="shared" si="167"/>
        <v>*</v>
      </c>
      <c r="U702" s="25">
        <f t="shared" si="168"/>
        <v>1</v>
      </c>
      <c r="V702" s="23">
        <f t="shared" si="173"/>
        <v>1.8318999999999998E-2</v>
      </c>
      <c r="W702" s="24">
        <f t="shared" si="164"/>
        <v>97700</v>
      </c>
      <c r="X702" s="26">
        <f t="shared" si="169"/>
        <v>1789.7662999999998</v>
      </c>
      <c r="Y702" s="49" t="str">
        <f t="shared" si="174"/>
        <v>-</v>
      </c>
      <c r="Z702" s="49">
        <f t="shared" si="175"/>
        <v>0.1</v>
      </c>
      <c r="AB702" s="27">
        <f t="shared" si="170"/>
        <v>-6.2999999997828127E-3</v>
      </c>
      <c r="AC702" s="28" t="e">
        <f t="shared" si="171"/>
        <v>#VALUE!</v>
      </c>
      <c r="AD702" s="28">
        <f t="shared" si="172"/>
        <v>0</v>
      </c>
    </row>
    <row r="703" spans="2:30">
      <c r="B703" s="6">
        <f t="shared" si="163"/>
        <v>45488</v>
      </c>
      <c r="C703" s="1" t="s">
        <v>72</v>
      </c>
      <c r="D703" s="74" t="s">
        <v>344</v>
      </c>
      <c r="E703" s="70" t="s">
        <v>346</v>
      </c>
      <c r="F703" s="70">
        <v>1</v>
      </c>
      <c r="G703" s="1" t="s">
        <v>120</v>
      </c>
      <c r="H703" s="6">
        <v>45488</v>
      </c>
      <c r="I703" s="6">
        <v>45489</v>
      </c>
      <c r="J703" s="23">
        <v>1.52</v>
      </c>
      <c r="K703" s="24">
        <v>33500</v>
      </c>
      <c r="L703" s="7">
        <v>50920</v>
      </c>
      <c r="M703" s="1" t="s">
        <v>330</v>
      </c>
      <c r="N703" s="49">
        <v>0.1</v>
      </c>
      <c r="O703" s="29" t="s">
        <v>411</v>
      </c>
      <c r="R703" s="25" t="str">
        <f t="shared" si="165"/>
        <v>ST&amp;ER-C</v>
      </c>
      <c r="S703" s="25" t="str">
        <f t="shared" si="166"/>
        <v>KOF</v>
      </c>
      <c r="T703" s="25" t="str">
        <f t="shared" si="167"/>
        <v>UBL</v>
      </c>
      <c r="U703" s="25">
        <f t="shared" si="168"/>
        <v>1</v>
      </c>
      <c r="V703" s="23">
        <f t="shared" si="173"/>
        <v>1.52</v>
      </c>
      <c r="W703" s="24">
        <f t="shared" si="164"/>
        <v>33500</v>
      </c>
      <c r="X703" s="26">
        <f t="shared" si="169"/>
        <v>50920</v>
      </c>
      <c r="Y703" s="49" t="str">
        <f t="shared" si="174"/>
        <v>-</v>
      </c>
      <c r="Z703" s="49">
        <f t="shared" si="175"/>
        <v>0.1</v>
      </c>
      <c r="AB703" s="27">
        <f t="shared" si="170"/>
        <v>0</v>
      </c>
      <c r="AC703" s="28" t="e">
        <f t="shared" si="171"/>
        <v>#VALUE!</v>
      </c>
      <c r="AD703" s="28">
        <f t="shared" si="172"/>
        <v>0</v>
      </c>
    </row>
    <row r="704" spans="2:30">
      <c r="B704" s="6">
        <f t="shared" si="163"/>
        <v>45488</v>
      </c>
      <c r="C704" s="1" t="s">
        <v>26</v>
      </c>
      <c r="D704" s="74" t="s">
        <v>66</v>
      </c>
      <c r="E704" s="70" t="s">
        <v>29</v>
      </c>
      <c r="F704" s="70">
        <v>1</v>
      </c>
      <c r="G704" s="1" t="s">
        <v>117</v>
      </c>
      <c r="H704" s="6">
        <v>45488</v>
      </c>
      <c r="I704" s="6">
        <v>45489</v>
      </c>
      <c r="J704" s="23">
        <v>1.8318999999999998E-2</v>
      </c>
      <c r="K704" s="24">
        <v>3610000</v>
      </c>
      <c r="L704" s="7">
        <v>66131.39</v>
      </c>
      <c r="M704" s="1" t="s">
        <v>330</v>
      </c>
      <c r="N704" s="49">
        <v>0.1</v>
      </c>
      <c r="O704" s="29" t="s">
        <v>409</v>
      </c>
      <c r="R704" s="25" t="str">
        <f t="shared" si="165"/>
        <v>STER-OP</v>
      </c>
      <c r="S704" s="25" t="str">
        <f t="shared" si="166"/>
        <v>VESTA</v>
      </c>
      <c r="T704" s="25" t="str">
        <f t="shared" si="167"/>
        <v>*</v>
      </c>
      <c r="U704" s="25">
        <f t="shared" si="168"/>
        <v>1</v>
      </c>
      <c r="V704" s="23">
        <f t="shared" si="173"/>
        <v>1.8318999999999998E-2</v>
      </c>
      <c r="W704" s="24">
        <f t="shared" si="164"/>
        <v>3610000</v>
      </c>
      <c r="X704" s="26">
        <f t="shared" si="169"/>
        <v>66131.59</v>
      </c>
      <c r="Y704" s="49" t="str">
        <f t="shared" si="174"/>
        <v>-</v>
      </c>
      <c r="Z704" s="49">
        <f t="shared" si="175"/>
        <v>0.1</v>
      </c>
      <c r="AB704" s="27">
        <f t="shared" si="170"/>
        <v>-0.19999999999708962</v>
      </c>
      <c r="AC704" s="28" t="e">
        <f t="shared" si="171"/>
        <v>#VALUE!</v>
      </c>
      <c r="AD704" s="28">
        <f t="shared" si="172"/>
        <v>0</v>
      </c>
    </row>
    <row r="705" spans="2:30">
      <c r="B705" s="6">
        <f t="shared" si="163"/>
        <v>45488</v>
      </c>
      <c r="C705" s="1" t="s">
        <v>21</v>
      </c>
      <c r="D705" s="74" t="s">
        <v>279</v>
      </c>
      <c r="E705" s="70" t="s">
        <v>29</v>
      </c>
      <c r="F705" s="70" t="s">
        <v>33</v>
      </c>
      <c r="G705" s="1" t="s">
        <v>224</v>
      </c>
      <c r="H705" s="6">
        <v>45488</v>
      </c>
      <c r="I705" s="6">
        <v>45488</v>
      </c>
      <c r="J705" s="23">
        <v>0</v>
      </c>
      <c r="K705" s="1">
        <v>730</v>
      </c>
      <c r="L705" s="1">
        <v>0</v>
      </c>
      <c r="R705" s="25" t="str">
        <f t="shared" si="165"/>
        <v>SAM-RVG</v>
      </c>
      <c r="S705" s="25" t="str">
        <f t="shared" si="166"/>
        <v>AVGO</v>
      </c>
      <c r="T705" s="25" t="str">
        <f t="shared" si="167"/>
        <v>*</v>
      </c>
      <c r="U705" s="25" t="str">
        <f t="shared" si="168"/>
        <v>1ASP</v>
      </c>
      <c r="V705" s="23">
        <f t="shared" si="173"/>
        <v>0</v>
      </c>
      <c r="W705" s="24">
        <f t="shared" si="164"/>
        <v>730</v>
      </c>
      <c r="X705" s="26">
        <f t="shared" si="169"/>
        <v>0</v>
      </c>
      <c r="Y705" s="49">
        <f t="shared" si="174"/>
        <v>0</v>
      </c>
      <c r="Z705" s="49">
        <f t="shared" si="175"/>
        <v>0</v>
      </c>
      <c r="AB705" s="27">
        <f t="shared" si="170"/>
        <v>0</v>
      </c>
      <c r="AC705" s="28">
        <f t="shared" si="171"/>
        <v>0</v>
      </c>
      <c r="AD705" s="28">
        <f t="shared" si="172"/>
        <v>0</v>
      </c>
    </row>
    <row r="706" spans="2:30">
      <c r="B706" s="6">
        <f t="shared" si="163"/>
        <v>45488</v>
      </c>
      <c r="C706" s="1" t="s">
        <v>27</v>
      </c>
      <c r="D706" s="74" t="s">
        <v>279</v>
      </c>
      <c r="E706" s="70" t="s">
        <v>29</v>
      </c>
      <c r="F706" s="70" t="s">
        <v>33</v>
      </c>
      <c r="G706" s="1" t="s">
        <v>224</v>
      </c>
      <c r="H706" s="6">
        <v>45488</v>
      </c>
      <c r="I706" s="6">
        <v>45488</v>
      </c>
      <c r="J706" s="23">
        <v>0</v>
      </c>
      <c r="K706" s="1">
        <v>930</v>
      </c>
      <c r="L706" s="1">
        <v>0</v>
      </c>
      <c r="R706" s="25" t="str">
        <f t="shared" si="165"/>
        <v>SAM-SP</v>
      </c>
      <c r="S706" s="25" t="str">
        <f t="shared" si="166"/>
        <v>AVGO</v>
      </c>
      <c r="T706" s="25" t="str">
        <f t="shared" si="167"/>
        <v>*</v>
      </c>
      <c r="U706" s="25" t="str">
        <f t="shared" si="168"/>
        <v>1ASP</v>
      </c>
      <c r="V706" s="23">
        <f t="shared" si="173"/>
        <v>0</v>
      </c>
      <c r="W706" s="24">
        <f t="shared" si="164"/>
        <v>930</v>
      </c>
      <c r="X706" s="26">
        <f t="shared" si="169"/>
        <v>0</v>
      </c>
      <c r="Y706" s="49">
        <f t="shared" si="174"/>
        <v>0</v>
      </c>
      <c r="Z706" s="49">
        <f t="shared" si="175"/>
        <v>0</v>
      </c>
      <c r="AB706" s="27">
        <f t="shared" si="170"/>
        <v>0</v>
      </c>
      <c r="AC706" s="28">
        <f t="shared" si="171"/>
        <v>0</v>
      </c>
      <c r="AD706" s="28">
        <f t="shared" si="172"/>
        <v>0</v>
      </c>
    </row>
    <row r="707" spans="2:30">
      <c r="B707" s="6">
        <f t="shared" si="163"/>
        <v>45490</v>
      </c>
      <c r="C707" s="1" t="s">
        <v>11</v>
      </c>
      <c r="D707" s="74" t="s">
        <v>348</v>
      </c>
      <c r="E707" s="70" t="s">
        <v>349</v>
      </c>
      <c r="F707" s="70">
        <v>1</v>
      </c>
      <c r="G707" s="1" t="s">
        <v>120</v>
      </c>
      <c r="H707" s="6">
        <v>45490</v>
      </c>
      <c r="I707" s="6">
        <v>45491</v>
      </c>
      <c r="J707" s="23">
        <v>7.5600000000000001E-2</v>
      </c>
      <c r="K707" s="24">
        <v>153600</v>
      </c>
      <c r="L707" s="7">
        <v>11612.16</v>
      </c>
      <c r="M707" s="1" t="s">
        <v>330</v>
      </c>
      <c r="N707" s="49">
        <v>0</v>
      </c>
      <c r="O707" s="29" t="s">
        <v>411</v>
      </c>
      <c r="R707" s="25" t="str">
        <f t="shared" si="165"/>
        <v>SAM-AF</v>
      </c>
      <c r="S707" s="25" t="str">
        <f t="shared" si="166"/>
        <v>FEMSA</v>
      </c>
      <c r="T707" s="25" t="str">
        <f t="shared" si="167"/>
        <v>UBD</v>
      </c>
      <c r="U707" s="25">
        <f t="shared" si="168"/>
        <v>1</v>
      </c>
      <c r="V707" s="23">
        <f t="shared" si="173"/>
        <v>7.5600000000000001E-2</v>
      </c>
      <c r="W707" s="24">
        <f t="shared" si="164"/>
        <v>153600</v>
      </c>
      <c r="X707" s="26">
        <f t="shared" si="169"/>
        <v>11612.16</v>
      </c>
      <c r="Y707" s="49" t="str">
        <f t="shared" si="174"/>
        <v>-</v>
      </c>
      <c r="Z707" s="49">
        <f t="shared" si="175"/>
        <v>0</v>
      </c>
      <c r="AB707" s="27">
        <f t="shared" si="170"/>
        <v>0</v>
      </c>
      <c r="AC707" s="28" t="e">
        <f t="shared" si="171"/>
        <v>#VALUE!</v>
      </c>
      <c r="AD707" s="28">
        <f t="shared" si="172"/>
        <v>0</v>
      </c>
    </row>
    <row r="708" spans="2:30">
      <c r="B708" s="6">
        <f t="shared" si="163"/>
        <v>45490</v>
      </c>
      <c r="C708" s="1" t="s">
        <v>11</v>
      </c>
      <c r="D708" s="74" t="s">
        <v>348</v>
      </c>
      <c r="E708" s="70" t="s">
        <v>349</v>
      </c>
      <c r="F708" s="70">
        <v>1</v>
      </c>
      <c r="G708" s="1" t="s">
        <v>120</v>
      </c>
      <c r="H708" s="6">
        <v>45490</v>
      </c>
      <c r="I708" s="6">
        <v>45491</v>
      </c>
      <c r="J708" s="23">
        <v>0.10780000000000001</v>
      </c>
      <c r="K708" s="24">
        <v>153600</v>
      </c>
      <c r="L708" s="7">
        <v>16558.080000000002</v>
      </c>
      <c r="M708" s="1" t="s">
        <v>330</v>
      </c>
      <c r="N708" s="49">
        <v>0</v>
      </c>
      <c r="O708" s="29" t="s">
        <v>411</v>
      </c>
      <c r="R708" s="25" t="str">
        <f t="shared" si="165"/>
        <v>SAM-AF</v>
      </c>
      <c r="S708" s="25" t="str">
        <f t="shared" si="166"/>
        <v>FEMSA</v>
      </c>
      <c r="T708" s="25" t="str">
        <f t="shared" si="167"/>
        <v>UBD</v>
      </c>
      <c r="U708" s="25">
        <f t="shared" si="168"/>
        <v>1</v>
      </c>
      <c r="V708" s="23">
        <f t="shared" si="173"/>
        <v>0.10780000000000001</v>
      </c>
      <c r="W708" s="24">
        <f t="shared" si="164"/>
        <v>153600</v>
      </c>
      <c r="X708" s="26">
        <f t="shared" si="169"/>
        <v>16558.080000000002</v>
      </c>
      <c r="Y708" s="49" t="str">
        <f t="shared" si="174"/>
        <v>-</v>
      </c>
      <c r="Z708" s="49">
        <f t="shared" si="175"/>
        <v>0</v>
      </c>
      <c r="AB708" s="27">
        <f t="shared" si="170"/>
        <v>0</v>
      </c>
      <c r="AC708" s="28" t="e">
        <f t="shared" si="171"/>
        <v>#VALUE!</v>
      </c>
      <c r="AD708" s="28">
        <f t="shared" si="172"/>
        <v>0</v>
      </c>
    </row>
    <row r="709" spans="2:30">
      <c r="B709" s="6">
        <f t="shared" si="163"/>
        <v>45490</v>
      </c>
      <c r="C709" s="1" t="s">
        <v>11</v>
      </c>
      <c r="D709" s="74" t="s">
        <v>348</v>
      </c>
      <c r="E709" s="70" t="s">
        <v>349</v>
      </c>
      <c r="F709" s="70">
        <v>1</v>
      </c>
      <c r="G709" s="1" t="s">
        <v>120</v>
      </c>
      <c r="H709" s="6">
        <v>45490</v>
      </c>
      <c r="I709" s="6">
        <v>45491</v>
      </c>
      <c r="J709" s="23">
        <v>0.69450000000000001</v>
      </c>
      <c r="K709" s="24">
        <v>153600</v>
      </c>
      <c r="L709" s="7">
        <v>106675.2</v>
      </c>
      <c r="M709" s="1" t="s">
        <v>330</v>
      </c>
      <c r="N709" s="49">
        <v>0.1</v>
      </c>
      <c r="O709" s="29" t="s">
        <v>411</v>
      </c>
      <c r="R709" s="25" t="str">
        <f t="shared" si="165"/>
        <v>SAM-AF</v>
      </c>
      <c r="S709" s="25" t="str">
        <f t="shared" si="166"/>
        <v>FEMSA</v>
      </c>
      <c r="T709" s="25" t="str">
        <f t="shared" si="167"/>
        <v>UBD</v>
      </c>
      <c r="U709" s="25">
        <f t="shared" si="168"/>
        <v>1</v>
      </c>
      <c r="V709" s="23">
        <f t="shared" si="173"/>
        <v>0.69450000000000001</v>
      </c>
      <c r="W709" s="24">
        <f t="shared" si="164"/>
        <v>153600</v>
      </c>
      <c r="X709" s="26">
        <f t="shared" si="169"/>
        <v>106675.2</v>
      </c>
      <c r="Y709" s="49" t="str">
        <f t="shared" si="174"/>
        <v>-</v>
      </c>
      <c r="Z709" s="49">
        <f t="shared" si="175"/>
        <v>0.1</v>
      </c>
      <c r="AB709" s="27">
        <f t="shared" si="170"/>
        <v>0</v>
      </c>
      <c r="AC709" s="28" t="e">
        <f t="shared" si="171"/>
        <v>#VALUE!</v>
      </c>
      <c r="AD709" s="28">
        <f t="shared" si="172"/>
        <v>0</v>
      </c>
    </row>
    <row r="710" spans="2:30">
      <c r="B710" s="6">
        <f t="shared" si="163"/>
        <v>45490</v>
      </c>
      <c r="C710" s="1" t="s">
        <v>11</v>
      </c>
      <c r="D710" s="74" t="s">
        <v>348</v>
      </c>
      <c r="E710" s="70" t="s">
        <v>349</v>
      </c>
      <c r="F710" s="70">
        <v>1</v>
      </c>
      <c r="G710" s="1" t="s">
        <v>120</v>
      </c>
      <c r="H710" s="6">
        <v>45490</v>
      </c>
      <c r="I710" s="6">
        <v>45491</v>
      </c>
      <c r="J710" s="23">
        <v>0.99150000000000005</v>
      </c>
      <c r="K710" s="24">
        <v>153600</v>
      </c>
      <c r="L710" s="7">
        <v>152294.39999999999</v>
      </c>
      <c r="M710" s="1" t="s">
        <v>330</v>
      </c>
      <c r="N710" s="49">
        <v>0.1</v>
      </c>
      <c r="O710" s="29" t="s">
        <v>411</v>
      </c>
      <c r="R710" s="25" t="str">
        <f t="shared" si="165"/>
        <v>SAM-AF</v>
      </c>
      <c r="S710" s="25" t="str">
        <f t="shared" si="166"/>
        <v>FEMSA</v>
      </c>
      <c r="T710" s="25" t="str">
        <f t="shared" si="167"/>
        <v>UBD</v>
      </c>
      <c r="U710" s="25">
        <f t="shared" si="168"/>
        <v>1</v>
      </c>
      <c r="V710" s="23">
        <f t="shared" si="173"/>
        <v>0.99150000000000005</v>
      </c>
      <c r="W710" s="24">
        <f t="shared" si="164"/>
        <v>153600</v>
      </c>
      <c r="X710" s="26">
        <f t="shared" si="169"/>
        <v>152294.39999999999</v>
      </c>
      <c r="Y710" s="49" t="str">
        <f t="shared" si="174"/>
        <v>-</v>
      </c>
      <c r="Z710" s="49">
        <f t="shared" si="175"/>
        <v>0.1</v>
      </c>
      <c r="AB710" s="27">
        <f t="shared" si="170"/>
        <v>0</v>
      </c>
      <c r="AC710" s="28" t="e">
        <f t="shared" si="171"/>
        <v>#VALUE!</v>
      </c>
      <c r="AD710" s="28">
        <f t="shared" si="172"/>
        <v>0</v>
      </c>
    </row>
    <row r="711" spans="2:30">
      <c r="B711" s="6">
        <f t="shared" si="163"/>
        <v>45490</v>
      </c>
      <c r="C711" s="1" t="s">
        <v>25</v>
      </c>
      <c r="D711" s="74" t="s">
        <v>348</v>
      </c>
      <c r="E711" s="70" t="s">
        <v>349</v>
      </c>
      <c r="F711" s="70">
        <v>1</v>
      </c>
      <c r="G711" s="1" t="s">
        <v>120</v>
      </c>
      <c r="H711" s="6">
        <v>45490</v>
      </c>
      <c r="I711" s="6">
        <v>45491</v>
      </c>
      <c r="J711" s="23">
        <v>7.5600000000000001E-2</v>
      </c>
      <c r="K711" s="24">
        <v>360000</v>
      </c>
      <c r="L711" s="7">
        <v>27216</v>
      </c>
      <c r="M711" s="1" t="s">
        <v>330</v>
      </c>
      <c r="N711" s="49">
        <v>0</v>
      </c>
      <c r="O711" s="29" t="s">
        <v>411</v>
      </c>
      <c r="R711" s="25" t="str">
        <f t="shared" si="165"/>
        <v>SAM-ESG</v>
      </c>
      <c r="S711" s="25" t="str">
        <f t="shared" si="166"/>
        <v>FEMSA</v>
      </c>
      <c r="T711" s="25" t="str">
        <f t="shared" si="167"/>
        <v>UBD</v>
      </c>
      <c r="U711" s="25">
        <f t="shared" si="168"/>
        <v>1</v>
      </c>
      <c r="V711" s="23">
        <f t="shared" si="173"/>
        <v>7.5600000000000001E-2</v>
      </c>
      <c r="W711" s="24">
        <f t="shared" si="164"/>
        <v>360000</v>
      </c>
      <c r="X711" s="26">
        <f t="shared" si="169"/>
        <v>27216</v>
      </c>
      <c r="Y711" s="49" t="str">
        <f t="shared" si="174"/>
        <v>-</v>
      </c>
      <c r="Z711" s="49">
        <f t="shared" si="175"/>
        <v>0</v>
      </c>
      <c r="AB711" s="27">
        <f t="shared" si="170"/>
        <v>0</v>
      </c>
      <c r="AC711" s="28" t="e">
        <f t="shared" si="171"/>
        <v>#VALUE!</v>
      </c>
      <c r="AD711" s="28">
        <f t="shared" si="172"/>
        <v>0</v>
      </c>
    </row>
    <row r="712" spans="2:30">
      <c r="B712" s="6">
        <f t="shared" si="163"/>
        <v>45490</v>
      </c>
      <c r="C712" s="1" t="s">
        <v>25</v>
      </c>
      <c r="D712" s="74" t="s">
        <v>348</v>
      </c>
      <c r="E712" s="70" t="s">
        <v>349</v>
      </c>
      <c r="F712" s="70">
        <v>1</v>
      </c>
      <c r="G712" s="1" t="s">
        <v>120</v>
      </c>
      <c r="H712" s="6">
        <v>45490</v>
      </c>
      <c r="I712" s="6">
        <v>45491</v>
      </c>
      <c r="J712" s="23">
        <v>0.10780000000000001</v>
      </c>
      <c r="K712" s="24">
        <v>360000</v>
      </c>
      <c r="L712" s="7">
        <v>38808</v>
      </c>
      <c r="M712" s="1" t="s">
        <v>330</v>
      </c>
      <c r="N712" s="49">
        <v>0</v>
      </c>
      <c r="O712" s="29" t="s">
        <v>411</v>
      </c>
      <c r="R712" s="25" t="str">
        <f t="shared" si="165"/>
        <v>SAM-ESG</v>
      </c>
      <c r="S712" s="25" t="str">
        <f t="shared" si="166"/>
        <v>FEMSA</v>
      </c>
      <c r="T712" s="25" t="str">
        <f t="shared" si="167"/>
        <v>UBD</v>
      </c>
      <c r="U712" s="25">
        <f t="shared" si="168"/>
        <v>1</v>
      </c>
      <c r="V712" s="23">
        <f t="shared" si="173"/>
        <v>0.10780000000000001</v>
      </c>
      <c r="W712" s="24">
        <f t="shared" si="164"/>
        <v>360000</v>
      </c>
      <c r="X712" s="26">
        <f t="shared" si="169"/>
        <v>38808</v>
      </c>
      <c r="Y712" s="49" t="str">
        <f t="shared" si="174"/>
        <v>-</v>
      </c>
      <c r="Z712" s="49">
        <f t="shared" si="175"/>
        <v>0</v>
      </c>
      <c r="AB712" s="27">
        <f t="shared" si="170"/>
        <v>0</v>
      </c>
      <c r="AC712" s="28" t="e">
        <f t="shared" si="171"/>
        <v>#VALUE!</v>
      </c>
      <c r="AD712" s="28">
        <f t="shared" si="172"/>
        <v>0</v>
      </c>
    </row>
    <row r="713" spans="2:30">
      <c r="B713" s="6">
        <f t="shared" si="163"/>
        <v>45490</v>
      </c>
      <c r="C713" s="1" t="s">
        <v>25</v>
      </c>
      <c r="D713" s="74" t="s">
        <v>348</v>
      </c>
      <c r="E713" s="70" t="s">
        <v>349</v>
      </c>
      <c r="F713" s="70">
        <v>1</v>
      </c>
      <c r="G713" s="1" t="s">
        <v>120</v>
      </c>
      <c r="H713" s="6">
        <v>45490</v>
      </c>
      <c r="I713" s="6">
        <v>45491</v>
      </c>
      <c r="J713" s="23">
        <v>0.69450000000000001</v>
      </c>
      <c r="K713" s="24">
        <v>360000</v>
      </c>
      <c r="L713" s="7">
        <v>250020</v>
      </c>
      <c r="M713" s="1" t="s">
        <v>330</v>
      </c>
      <c r="N713" s="49">
        <v>0.1</v>
      </c>
      <c r="O713" s="29" t="s">
        <v>411</v>
      </c>
      <c r="R713" s="25" t="str">
        <f t="shared" si="165"/>
        <v>SAM-ESG</v>
      </c>
      <c r="S713" s="25" t="str">
        <f t="shared" si="166"/>
        <v>FEMSA</v>
      </c>
      <c r="T713" s="25" t="str">
        <f t="shared" si="167"/>
        <v>UBD</v>
      </c>
      <c r="U713" s="25">
        <f t="shared" si="168"/>
        <v>1</v>
      </c>
      <c r="V713" s="23">
        <f t="shared" si="173"/>
        <v>0.69450000000000001</v>
      </c>
      <c r="W713" s="24">
        <f t="shared" si="164"/>
        <v>360000</v>
      </c>
      <c r="X713" s="26">
        <f t="shared" si="169"/>
        <v>250020</v>
      </c>
      <c r="Y713" s="49" t="str">
        <f t="shared" si="174"/>
        <v>-</v>
      </c>
      <c r="Z713" s="49">
        <f t="shared" si="175"/>
        <v>0.1</v>
      </c>
      <c r="AB713" s="27">
        <f t="shared" si="170"/>
        <v>0</v>
      </c>
      <c r="AC713" s="28" t="e">
        <f t="shared" si="171"/>
        <v>#VALUE!</v>
      </c>
      <c r="AD713" s="28">
        <f t="shared" si="172"/>
        <v>0</v>
      </c>
    </row>
    <row r="714" spans="2:30">
      <c r="B714" s="6">
        <f t="shared" si="163"/>
        <v>45490</v>
      </c>
      <c r="C714" s="1" t="s">
        <v>25</v>
      </c>
      <c r="D714" s="74" t="s">
        <v>348</v>
      </c>
      <c r="E714" s="70" t="s">
        <v>349</v>
      </c>
      <c r="F714" s="70">
        <v>1</v>
      </c>
      <c r="G714" s="1" t="s">
        <v>120</v>
      </c>
      <c r="H714" s="6">
        <v>45490</v>
      </c>
      <c r="I714" s="6">
        <v>45491</v>
      </c>
      <c r="J714" s="23">
        <v>0.99150000000000005</v>
      </c>
      <c r="K714" s="24">
        <v>360000</v>
      </c>
      <c r="L714" s="7">
        <v>356940</v>
      </c>
      <c r="M714" s="1" t="s">
        <v>330</v>
      </c>
      <c r="N714" s="49">
        <v>0.1</v>
      </c>
      <c r="O714" s="29" t="s">
        <v>411</v>
      </c>
      <c r="R714" s="25" t="str">
        <f t="shared" si="165"/>
        <v>SAM-ESG</v>
      </c>
      <c r="S714" s="25" t="str">
        <f t="shared" si="166"/>
        <v>FEMSA</v>
      </c>
      <c r="T714" s="25" t="str">
        <f t="shared" si="167"/>
        <v>UBD</v>
      </c>
      <c r="U714" s="25">
        <f t="shared" si="168"/>
        <v>1</v>
      </c>
      <c r="V714" s="23">
        <f t="shared" si="173"/>
        <v>0.99150000000000005</v>
      </c>
      <c r="W714" s="24">
        <f t="shared" si="164"/>
        <v>360000</v>
      </c>
      <c r="X714" s="26">
        <f t="shared" si="169"/>
        <v>356940</v>
      </c>
      <c r="Y714" s="49" t="str">
        <f t="shared" si="174"/>
        <v>-</v>
      </c>
      <c r="Z714" s="49">
        <f t="shared" si="175"/>
        <v>0.1</v>
      </c>
      <c r="AB714" s="27">
        <f t="shared" si="170"/>
        <v>0</v>
      </c>
      <c r="AC714" s="28" t="e">
        <f t="shared" si="171"/>
        <v>#VALUE!</v>
      </c>
      <c r="AD714" s="28">
        <f t="shared" si="172"/>
        <v>0</v>
      </c>
    </row>
    <row r="715" spans="2:30">
      <c r="B715" s="6">
        <f t="shared" si="163"/>
        <v>45490</v>
      </c>
      <c r="C715" s="1" t="s">
        <v>72</v>
      </c>
      <c r="D715" s="74" t="s">
        <v>348</v>
      </c>
      <c r="E715" s="70" t="s">
        <v>349</v>
      </c>
      <c r="F715" s="70">
        <v>1</v>
      </c>
      <c r="G715" s="1" t="s">
        <v>120</v>
      </c>
      <c r="H715" s="6">
        <v>45490</v>
      </c>
      <c r="I715" s="6">
        <v>45491</v>
      </c>
      <c r="J715" s="23">
        <v>7.5600000000000001E-2</v>
      </c>
      <c r="K715" s="24">
        <v>100000</v>
      </c>
      <c r="L715" s="7">
        <v>7560</v>
      </c>
      <c r="M715" s="1" t="s">
        <v>330</v>
      </c>
      <c r="N715" s="49">
        <v>0</v>
      </c>
      <c r="O715" s="29" t="s">
        <v>411</v>
      </c>
      <c r="R715" s="25" t="str">
        <f t="shared" si="165"/>
        <v>ST&amp;ER-C</v>
      </c>
      <c r="S715" s="25" t="str">
        <f t="shared" si="166"/>
        <v>FEMSA</v>
      </c>
      <c r="T715" s="25" t="str">
        <f t="shared" si="167"/>
        <v>UBD</v>
      </c>
      <c r="U715" s="25">
        <f t="shared" si="168"/>
        <v>1</v>
      </c>
      <c r="V715" s="23">
        <f t="shared" si="173"/>
        <v>7.5600000000000001E-2</v>
      </c>
      <c r="W715" s="24">
        <f t="shared" si="164"/>
        <v>100000</v>
      </c>
      <c r="X715" s="26">
        <f t="shared" si="169"/>
        <v>7560</v>
      </c>
      <c r="Y715" s="49" t="str">
        <f t="shared" si="174"/>
        <v>-</v>
      </c>
      <c r="Z715" s="49">
        <f t="shared" si="175"/>
        <v>0</v>
      </c>
      <c r="AB715" s="27">
        <f t="shared" si="170"/>
        <v>0</v>
      </c>
      <c r="AC715" s="28" t="e">
        <f t="shared" si="171"/>
        <v>#VALUE!</v>
      </c>
      <c r="AD715" s="28">
        <f t="shared" si="172"/>
        <v>0</v>
      </c>
    </row>
    <row r="716" spans="2:30">
      <c r="B716" s="6">
        <f t="shared" si="163"/>
        <v>45490</v>
      </c>
      <c r="C716" s="1" t="s">
        <v>72</v>
      </c>
      <c r="D716" s="74" t="s">
        <v>348</v>
      </c>
      <c r="E716" s="70" t="s">
        <v>349</v>
      </c>
      <c r="F716" s="70">
        <v>1</v>
      </c>
      <c r="G716" s="1" t="s">
        <v>120</v>
      </c>
      <c r="H716" s="6">
        <v>45490</v>
      </c>
      <c r="I716" s="6">
        <v>45491</v>
      </c>
      <c r="J716" s="23">
        <v>0.10780000000000001</v>
      </c>
      <c r="K716" s="24">
        <v>100000</v>
      </c>
      <c r="L716" s="7">
        <v>10780</v>
      </c>
      <c r="M716" s="1" t="s">
        <v>330</v>
      </c>
      <c r="N716" s="49">
        <v>0</v>
      </c>
      <c r="O716" s="29" t="s">
        <v>411</v>
      </c>
      <c r="R716" s="25" t="str">
        <f t="shared" si="165"/>
        <v>ST&amp;ER-C</v>
      </c>
      <c r="S716" s="25" t="str">
        <f t="shared" si="166"/>
        <v>FEMSA</v>
      </c>
      <c r="T716" s="25" t="str">
        <f t="shared" si="167"/>
        <v>UBD</v>
      </c>
      <c r="U716" s="25">
        <f t="shared" si="168"/>
        <v>1</v>
      </c>
      <c r="V716" s="23">
        <f t="shared" si="173"/>
        <v>0.10780000000000001</v>
      </c>
      <c r="W716" s="24">
        <f t="shared" si="164"/>
        <v>100000</v>
      </c>
      <c r="X716" s="26">
        <f t="shared" si="169"/>
        <v>10780</v>
      </c>
      <c r="Y716" s="49" t="str">
        <f t="shared" si="174"/>
        <v>-</v>
      </c>
      <c r="Z716" s="49">
        <f t="shared" si="175"/>
        <v>0</v>
      </c>
      <c r="AB716" s="27">
        <f t="shared" si="170"/>
        <v>0</v>
      </c>
      <c r="AC716" s="28" t="e">
        <f t="shared" si="171"/>
        <v>#VALUE!</v>
      </c>
      <c r="AD716" s="28">
        <f t="shared" si="172"/>
        <v>0</v>
      </c>
    </row>
    <row r="717" spans="2:30">
      <c r="B717" s="6">
        <f t="shared" si="163"/>
        <v>45490</v>
      </c>
      <c r="C717" s="1" t="s">
        <v>72</v>
      </c>
      <c r="D717" s="74" t="s">
        <v>348</v>
      </c>
      <c r="E717" s="70" t="s">
        <v>349</v>
      </c>
      <c r="F717" s="70">
        <v>1</v>
      </c>
      <c r="G717" s="1" t="s">
        <v>120</v>
      </c>
      <c r="H717" s="6">
        <v>45490</v>
      </c>
      <c r="I717" s="6">
        <v>45491</v>
      </c>
      <c r="J717" s="23">
        <v>0.69450000000000001</v>
      </c>
      <c r="K717" s="24">
        <v>100000</v>
      </c>
      <c r="L717" s="7">
        <v>69450</v>
      </c>
      <c r="M717" s="1" t="s">
        <v>330</v>
      </c>
      <c r="N717" s="49">
        <v>0.1</v>
      </c>
      <c r="O717" s="29" t="s">
        <v>411</v>
      </c>
      <c r="R717" s="25" t="str">
        <f t="shared" si="165"/>
        <v>ST&amp;ER-C</v>
      </c>
      <c r="S717" s="25" t="str">
        <f t="shared" si="166"/>
        <v>FEMSA</v>
      </c>
      <c r="T717" s="25" t="str">
        <f t="shared" si="167"/>
        <v>UBD</v>
      </c>
      <c r="U717" s="25">
        <f t="shared" si="168"/>
        <v>1</v>
      </c>
      <c r="V717" s="23">
        <f t="shared" si="173"/>
        <v>0.69450000000000001</v>
      </c>
      <c r="W717" s="24">
        <f t="shared" si="164"/>
        <v>100000</v>
      </c>
      <c r="X717" s="26">
        <f t="shared" si="169"/>
        <v>69450</v>
      </c>
      <c r="Y717" s="49" t="str">
        <f t="shared" si="174"/>
        <v>-</v>
      </c>
      <c r="Z717" s="49">
        <f t="shared" si="175"/>
        <v>0.1</v>
      </c>
      <c r="AB717" s="27">
        <f t="shared" si="170"/>
        <v>0</v>
      </c>
      <c r="AC717" s="28" t="e">
        <f t="shared" si="171"/>
        <v>#VALUE!</v>
      </c>
      <c r="AD717" s="28">
        <f t="shared" si="172"/>
        <v>0</v>
      </c>
    </row>
    <row r="718" spans="2:30">
      <c r="B718" s="6">
        <f t="shared" ref="B718:B781" si="176">+H718</f>
        <v>45490</v>
      </c>
      <c r="C718" s="1" t="s">
        <v>72</v>
      </c>
      <c r="D718" s="74" t="s">
        <v>348</v>
      </c>
      <c r="E718" s="70" t="s">
        <v>349</v>
      </c>
      <c r="F718" s="70">
        <v>1</v>
      </c>
      <c r="G718" s="1" t="s">
        <v>120</v>
      </c>
      <c r="H718" s="6">
        <v>45490</v>
      </c>
      <c r="I718" s="6">
        <v>45491</v>
      </c>
      <c r="J718" s="23">
        <v>0.99150000000000005</v>
      </c>
      <c r="K718" s="24">
        <v>100000</v>
      </c>
      <c r="L718" s="7">
        <v>99150</v>
      </c>
      <c r="M718" s="1" t="s">
        <v>330</v>
      </c>
      <c r="N718" s="49">
        <v>0.1</v>
      </c>
      <c r="O718" s="29" t="s">
        <v>411</v>
      </c>
      <c r="R718" s="25" t="str">
        <f t="shared" si="165"/>
        <v>ST&amp;ER-C</v>
      </c>
      <c r="S718" s="25" t="str">
        <f t="shared" si="166"/>
        <v>FEMSA</v>
      </c>
      <c r="T718" s="25" t="str">
        <f t="shared" si="167"/>
        <v>UBD</v>
      </c>
      <c r="U718" s="25">
        <f t="shared" si="168"/>
        <v>1</v>
      </c>
      <c r="V718" s="23">
        <f t="shared" si="173"/>
        <v>0.99150000000000005</v>
      </c>
      <c r="W718" s="24">
        <f t="shared" ref="W718:W781" si="177">+K718</f>
        <v>100000</v>
      </c>
      <c r="X718" s="26">
        <f t="shared" si="169"/>
        <v>99150</v>
      </c>
      <c r="Y718" s="49" t="str">
        <f t="shared" si="174"/>
        <v>-</v>
      </c>
      <c r="Z718" s="49">
        <f t="shared" si="175"/>
        <v>0.1</v>
      </c>
      <c r="AB718" s="27">
        <f t="shared" si="170"/>
        <v>0</v>
      </c>
      <c r="AC718" s="28" t="e">
        <f t="shared" si="171"/>
        <v>#VALUE!</v>
      </c>
      <c r="AD718" s="28">
        <f t="shared" si="172"/>
        <v>0</v>
      </c>
    </row>
    <row r="719" spans="2:30">
      <c r="B719" s="6">
        <f t="shared" si="176"/>
        <v>45490</v>
      </c>
      <c r="C719" s="1" t="s">
        <v>26</v>
      </c>
      <c r="D719" s="74" t="s">
        <v>348</v>
      </c>
      <c r="E719" s="70" t="s">
        <v>349</v>
      </c>
      <c r="F719" s="70">
        <v>1</v>
      </c>
      <c r="G719" s="1" t="s">
        <v>120</v>
      </c>
      <c r="H719" s="6">
        <v>45490</v>
      </c>
      <c r="I719" s="6">
        <v>45491</v>
      </c>
      <c r="J719" s="23">
        <v>7.5600000000000001E-2</v>
      </c>
      <c r="K719" s="24">
        <v>2080000</v>
      </c>
      <c r="L719" s="7">
        <v>157248</v>
      </c>
      <c r="M719" s="1" t="s">
        <v>330</v>
      </c>
      <c r="N719" s="49">
        <v>0</v>
      </c>
      <c r="O719" s="29" t="s">
        <v>411</v>
      </c>
      <c r="R719" s="25" t="str">
        <f t="shared" si="165"/>
        <v>STER-OP</v>
      </c>
      <c r="S719" s="25" t="str">
        <f t="shared" si="166"/>
        <v>FEMSA</v>
      </c>
      <c r="T719" s="25" t="str">
        <f t="shared" si="167"/>
        <v>UBD</v>
      </c>
      <c r="U719" s="25">
        <f t="shared" si="168"/>
        <v>1</v>
      </c>
      <c r="V719" s="23">
        <f t="shared" si="173"/>
        <v>7.5600000000000001E-2</v>
      </c>
      <c r="W719" s="24">
        <f t="shared" si="177"/>
        <v>2080000</v>
      </c>
      <c r="X719" s="26">
        <f t="shared" si="169"/>
        <v>157248</v>
      </c>
      <c r="Y719" s="49" t="str">
        <f t="shared" si="174"/>
        <v>-</v>
      </c>
      <c r="Z719" s="49">
        <f t="shared" si="175"/>
        <v>0</v>
      </c>
      <c r="AB719" s="27">
        <f t="shared" si="170"/>
        <v>0</v>
      </c>
      <c r="AC719" s="28" t="e">
        <f t="shared" si="171"/>
        <v>#VALUE!</v>
      </c>
      <c r="AD719" s="28">
        <f t="shared" si="172"/>
        <v>0</v>
      </c>
    </row>
    <row r="720" spans="2:30">
      <c r="B720" s="6">
        <f t="shared" si="176"/>
        <v>45490</v>
      </c>
      <c r="C720" s="1" t="s">
        <v>26</v>
      </c>
      <c r="D720" s="74" t="s">
        <v>348</v>
      </c>
      <c r="E720" s="70" t="s">
        <v>349</v>
      </c>
      <c r="F720" s="70">
        <v>1</v>
      </c>
      <c r="G720" s="1" t="s">
        <v>120</v>
      </c>
      <c r="H720" s="6">
        <v>45490</v>
      </c>
      <c r="I720" s="6">
        <v>45491</v>
      </c>
      <c r="J720" s="23">
        <v>0.10780000000000001</v>
      </c>
      <c r="K720" s="24">
        <v>2080000</v>
      </c>
      <c r="L720" s="7">
        <v>224224</v>
      </c>
      <c r="M720" s="1" t="s">
        <v>330</v>
      </c>
      <c r="N720" s="49">
        <v>0</v>
      </c>
      <c r="O720" s="29" t="s">
        <v>411</v>
      </c>
      <c r="R720" s="25" t="str">
        <f t="shared" si="165"/>
        <v>STER-OP</v>
      </c>
      <c r="S720" s="25" t="str">
        <f t="shared" si="166"/>
        <v>FEMSA</v>
      </c>
      <c r="T720" s="25" t="str">
        <f t="shared" si="167"/>
        <v>UBD</v>
      </c>
      <c r="U720" s="25">
        <f t="shared" si="168"/>
        <v>1</v>
      </c>
      <c r="V720" s="23">
        <f t="shared" si="173"/>
        <v>0.10780000000000001</v>
      </c>
      <c r="W720" s="24">
        <f t="shared" si="177"/>
        <v>2080000</v>
      </c>
      <c r="X720" s="26">
        <f t="shared" si="169"/>
        <v>224224</v>
      </c>
      <c r="Y720" s="49" t="str">
        <f t="shared" si="174"/>
        <v>-</v>
      </c>
      <c r="Z720" s="49">
        <f t="shared" si="175"/>
        <v>0</v>
      </c>
      <c r="AB720" s="27">
        <f t="shared" si="170"/>
        <v>0</v>
      </c>
      <c r="AC720" s="28" t="e">
        <f t="shared" si="171"/>
        <v>#VALUE!</v>
      </c>
      <c r="AD720" s="28">
        <f t="shared" si="172"/>
        <v>0</v>
      </c>
    </row>
    <row r="721" spans="2:30">
      <c r="B721" s="6">
        <f t="shared" si="176"/>
        <v>45490</v>
      </c>
      <c r="C721" s="1" t="s">
        <v>26</v>
      </c>
      <c r="D721" s="74" t="s">
        <v>348</v>
      </c>
      <c r="E721" s="70" t="s">
        <v>349</v>
      </c>
      <c r="F721" s="70">
        <v>1</v>
      </c>
      <c r="G721" s="1" t="s">
        <v>120</v>
      </c>
      <c r="H721" s="6">
        <v>45490</v>
      </c>
      <c r="I721" s="6">
        <v>45491</v>
      </c>
      <c r="J721" s="23">
        <v>0.69450000000000001</v>
      </c>
      <c r="K721" s="24">
        <v>2080000</v>
      </c>
      <c r="L721" s="7">
        <v>1444560</v>
      </c>
      <c r="M721" s="1" t="s">
        <v>330</v>
      </c>
      <c r="N721" s="49">
        <v>0.1</v>
      </c>
      <c r="O721" s="29" t="s">
        <v>411</v>
      </c>
      <c r="R721" s="25" t="str">
        <f t="shared" si="165"/>
        <v>STER-OP</v>
      </c>
      <c r="S721" s="25" t="str">
        <f t="shared" si="166"/>
        <v>FEMSA</v>
      </c>
      <c r="T721" s="25" t="str">
        <f t="shared" si="167"/>
        <v>UBD</v>
      </c>
      <c r="U721" s="25">
        <f t="shared" si="168"/>
        <v>1</v>
      </c>
      <c r="V721" s="23">
        <f t="shared" si="173"/>
        <v>0.69450000000000001</v>
      </c>
      <c r="W721" s="24">
        <f t="shared" si="177"/>
        <v>2080000</v>
      </c>
      <c r="X721" s="26">
        <f t="shared" si="169"/>
        <v>1444560</v>
      </c>
      <c r="Y721" s="49" t="str">
        <f t="shared" si="174"/>
        <v>-</v>
      </c>
      <c r="Z721" s="49">
        <f t="shared" si="175"/>
        <v>0.1</v>
      </c>
      <c r="AB721" s="27">
        <f t="shared" si="170"/>
        <v>0</v>
      </c>
      <c r="AC721" s="28" t="e">
        <f t="shared" si="171"/>
        <v>#VALUE!</v>
      </c>
      <c r="AD721" s="28">
        <f t="shared" si="172"/>
        <v>0</v>
      </c>
    </row>
    <row r="722" spans="2:30">
      <c r="B722" s="6">
        <f t="shared" si="176"/>
        <v>45490</v>
      </c>
      <c r="C722" s="1" t="s">
        <v>26</v>
      </c>
      <c r="D722" s="74" t="s">
        <v>348</v>
      </c>
      <c r="E722" s="70" t="s">
        <v>349</v>
      </c>
      <c r="F722" s="70">
        <v>1</v>
      </c>
      <c r="G722" s="1" t="s">
        <v>120</v>
      </c>
      <c r="H722" s="6">
        <v>45490</v>
      </c>
      <c r="I722" s="6">
        <v>45491</v>
      </c>
      <c r="J722" s="23">
        <v>0.99150000000000005</v>
      </c>
      <c r="K722" s="24">
        <v>2080000</v>
      </c>
      <c r="L722" s="7">
        <v>2062320</v>
      </c>
      <c r="M722" s="1" t="s">
        <v>330</v>
      </c>
      <c r="N722" s="49">
        <v>0.1</v>
      </c>
      <c r="O722" s="29" t="s">
        <v>411</v>
      </c>
      <c r="R722" s="25" t="str">
        <f t="shared" si="165"/>
        <v>STER-OP</v>
      </c>
      <c r="S722" s="25" t="str">
        <f t="shared" si="166"/>
        <v>FEMSA</v>
      </c>
      <c r="T722" s="25" t="str">
        <f t="shared" si="167"/>
        <v>UBD</v>
      </c>
      <c r="U722" s="25">
        <f t="shared" si="168"/>
        <v>1</v>
      </c>
      <c r="V722" s="23">
        <f t="shared" si="173"/>
        <v>0.99150000000000005</v>
      </c>
      <c r="W722" s="24">
        <f t="shared" si="177"/>
        <v>2080000</v>
      </c>
      <c r="X722" s="26">
        <f t="shared" si="169"/>
        <v>2062320</v>
      </c>
      <c r="Y722" s="49" t="str">
        <f t="shared" si="174"/>
        <v>-</v>
      </c>
      <c r="Z722" s="49">
        <f t="shared" si="175"/>
        <v>0.1</v>
      </c>
      <c r="AB722" s="27">
        <f t="shared" si="170"/>
        <v>0</v>
      </c>
      <c r="AC722" s="28" t="e">
        <f t="shared" si="171"/>
        <v>#VALUE!</v>
      </c>
      <c r="AD722" s="28">
        <f t="shared" si="172"/>
        <v>0</v>
      </c>
    </row>
    <row r="723" spans="2:30">
      <c r="B723" s="6">
        <f t="shared" si="176"/>
        <v>45492</v>
      </c>
      <c r="C723" s="1" t="s">
        <v>22</v>
      </c>
      <c r="D723" s="74" t="s">
        <v>107</v>
      </c>
      <c r="E723" s="70" t="s">
        <v>29</v>
      </c>
      <c r="F723" s="70" t="s">
        <v>33</v>
      </c>
      <c r="G723" s="1" t="s">
        <v>117</v>
      </c>
      <c r="H723" s="6">
        <v>45492</v>
      </c>
      <c r="I723" s="6">
        <v>45513</v>
      </c>
      <c r="J723" s="23">
        <v>7.0000000000000007E-2</v>
      </c>
      <c r="K723" s="24">
        <v>12883</v>
      </c>
      <c r="L723" s="1">
        <v>901.81</v>
      </c>
      <c r="M723" s="49">
        <v>0.1</v>
      </c>
      <c r="N723" s="49">
        <v>0.1</v>
      </c>
      <c r="O723" s="29" t="s">
        <v>409</v>
      </c>
      <c r="R723" s="25" t="str">
        <f t="shared" ref="R723:R794" si="178">IF(C723="","",C723)</f>
        <v>SAMEMEC</v>
      </c>
      <c r="S723" s="25" t="str">
        <f t="shared" ref="S723:S794" si="179">IF(D723="","",D723)</f>
        <v>RVTY</v>
      </c>
      <c r="T723" s="25" t="str">
        <f t="shared" ref="T723:T794" si="180">IF(E723="","",E723)</f>
        <v>*</v>
      </c>
      <c r="U723" s="25" t="str">
        <f t="shared" ref="U723:U794" si="181">IF(F723="","",F723)</f>
        <v>1ASP</v>
      </c>
      <c r="V723" s="23">
        <f t="shared" si="173"/>
        <v>7.0000000000000007E-2</v>
      </c>
      <c r="W723" s="24">
        <f t="shared" si="177"/>
        <v>12883</v>
      </c>
      <c r="X723" s="26">
        <f t="shared" ref="X723:X794" si="182">V723*W723</f>
        <v>901.81000000000006</v>
      </c>
      <c r="Y723" s="49">
        <f t="shared" si="174"/>
        <v>0.1</v>
      </c>
      <c r="Z723" s="49">
        <f t="shared" si="175"/>
        <v>0.1</v>
      </c>
      <c r="AB723" s="27">
        <f t="shared" ref="AB723:AB794" si="183">L723-X723</f>
        <v>0</v>
      </c>
      <c r="AC723" s="28">
        <f t="shared" ref="AC723:AC794" si="184">M723-Y723</f>
        <v>0</v>
      </c>
      <c r="AD723" s="28">
        <f t="shared" ref="AD723:AD794" si="185">N723-Z723</f>
        <v>0</v>
      </c>
    </row>
    <row r="724" spans="2:30">
      <c r="B724" s="6">
        <f t="shared" si="176"/>
        <v>45492</v>
      </c>
      <c r="C724" s="1" t="s">
        <v>31</v>
      </c>
      <c r="D724" s="74" t="s">
        <v>107</v>
      </c>
      <c r="E724" s="70" t="s">
        <v>29</v>
      </c>
      <c r="F724" s="70" t="s">
        <v>33</v>
      </c>
      <c r="G724" s="1" t="s">
        <v>117</v>
      </c>
      <c r="H724" s="6">
        <v>45492</v>
      </c>
      <c r="I724" s="6">
        <v>45513</v>
      </c>
      <c r="J724" s="23">
        <v>7.0000000000000007E-2</v>
      </c>
      <c r="K724" s="24">
        <v>9178</v>
      </c>
      <c r="L724" s="1">
        <v>642.46</v>
      </c>
      <c r="M724" s="49">
        <v>0.1</v>
      </c>
      <c r="N724" s="49">
        <v>0.1</v>
      </c>
      <c r="O724" s="29" t="s">
        <v>409</v>
      </c>
      <c r="R724" s="25" t="str">
        <f t="shared" si="178"/>
        <v>SAMEME1</v>
      </c>
      <c r="S724" s="25" t="str">
        <f t="shared" si="179"/>
        <v>RVTY</v>
      </c>
      <c r="T724" s="25" t="str">
        <f t="shared" si="180"/>
        <v>*</v>
      </c>
      <c r="U724" s="25" t="str">
        <f t="shared" si="181"/>
        <v>1ASP</v>
      </c>
      <c r="V724" s="23">
        <f t="shared" si="173"/>
        <v>7.0000000000000007E-2</v>
      </c>
      <c r="W724" s="24">
        <f t="shared" si="177"/>
        <v>9178</v>
      </c>
      <c r="X724" s="26">
        <f t="shared" si="182"/>
        <v>642.46</v>
      </c>
      <c r="Y724" s="49">
        <f t="shared" si="174"/>
        <v>0.1</v>
      </c>
      <c r="Z724" s="49">
        <f t="shared" si="175"/>
        <v>0.1</v>
      </c>
      <c r="AB724" s="27">
        <f t="shared" si="183"/>
        <v>0</v>
      </c>
      <c r="AC724" s="28">
        <f t="shared" si="184"/>
        <v>0</v>
      </c>
      <c r="AD724" s="28">
        <f t="shared" si="185"/>
        <v>0</v>
      </c>
    </row>
    <row r="725" spans="2:30">
      <c r="B725" s="6">
        <f t="shared" si="176"/>
        <v>45492</v>
      </c>
      <c r="C725" s="1" t="s">
        <v>30</v>
      </c>
      <c r="D725" s="74" t="s">
        <v>109</v>
      </c>
      <c r="E725" s="70" t="s">
        <v>29</v>
      </c>
      <c r="F725" s="70" t="s">
        <v>33</v>
      </c>
      <c r="G725" s="1" t="s">
        <v>117</v>
      </c>
      <c r="H725" s="6">
        <v>45492</v>
      </c>
      <c r="I725" s="6">
        <v>45519</v>
      </c>
      <c r="J725" s="23">
        <v>0.5</v>
      </c>
      <c r="K725" s="24">
        <v>1640</v>
      </c>
      <c r="L725" s="1">
        <v>820</v>
      </c>
      <c r="M725" s="49">
        <v>0.1</v>
      </c>
      <c r="N725" s="49">
        <v>0.1</v>
      </c>
      <c r="O725" s="29" t="s">
        <v>409</v>
      </c>
      <c r="R725" s="25" t="str">
        <f t="shared" si="178"/>
        <v>SAM-RED</v>
      </c>
      <c r="S725" s="25" t="str">
        <f t="shared" si="179"/>
        <v>CL</v>
      </c>
      <c r="T725" s="25" t="str">
        <f t="shared" si="180"/>
        <v>*</v>
      </c>
      <c r="U725" s="25" t="str">
        <f t="shared" si="181"/>
        <v>1ASP</v>
      </c>
      <c r="V725" s="23">
        <f t="shared" si="173"/>
        <v>0.5</v>
      </c>
      <c r="W725" s="24">
        <f t="shared" si="177"/>
        <v>1640</v>
      </c>
      <c r="X725" s="26">
        <f t="shared" si="182"/>
        <v>820</v>
      </c>
      <c r="Y725" s="49">
        <f t="shared" si="174"/>
        <v>0.1</v>
      </c>
      <c r="Z725" s="49">
        <f t="shared" si="175"/>
        <v>0.1</v>
      </c>
      <c r="AB725" s="27">
        <f t="shared" si="183"/>
        <v>0</v>
      </c>
      <c r="AC725" s="28">
        <f t="shared" si="184"/>
        <v>0</v>
      </c>
      <c r="AD725" s="28">
        <f t="shared" si="185"/>
        <v>0</v>
      </c>
    </row>
    <row r="726" spans="2:30">
      <c r="B726" s="6">
        <f t="shared" si="176"/>
        <v>45492</v>
      </c>
      <c r="C726" s="1" t="s">
        <v>27</v>
      </c>
      <c r="D726" s="74" t="s">
        <v>109</v>
      </c>
      <c r="E726" s="70" t="s">
        <v>29</v>
      </c>
      <c r="F726" s="70" t="s">
        <v>33</v>
      </c>
      <c r="G726" s="1" t="s">
        <v>117</v>
      </c>
      <c r="H726" s="6">
        <v>45492</v>
      </c>
      <c r="I726" s="6">
        <v>45519</v>
      </c>
      <c r="J726" s="23">
        <v>0.5</v>
      </c>
      <c r="K726" s="24">
        <v>6710</v>
      </c>
      <c r="L726" s="7">
        <v>3355</v>
      </c>
      <c r="M726" s="49">
        <v>0.1</v>
      </c>
      <c r="N726" s="49">
        <v>0.1</v>
      </c>
      <c r="O726" s="29" t="s">
        <v>409</v>
      </c>
      <c r="R726" s="25" t="str">
        <f t="shared" si="178"/>
        <v>SAM-SP</v>
      </c>
      <c r="S726" s="25" t="str">
        <f t="shared" si="179"/>
        <v>CL</v>
      </c>
      <c r="T726" s="25" t="str">
        <f t="shared" si="180"/>
        <v>*</v>
      </c>
      <c r="U726" s="25" t="str">
        <f t="shared" si="181"/>
        <v>1ASP</v>
      </c>
      <c r="V726" s="23">
        <f t="shared" si="173"/>
        <v>0.5</v>
      </c>
      <c r="W726" s="24">
        <f t="shared" si="177"/>
        <v>6710</v>
      </c>
      <c r="X726" s="26">
        <f t="shared" si="182"/>
        <v>3355</v>
      </c>
      <c r="Y726" s="49">
        <f t="shared" si="174"/>
        <v>0.1</v>
      </c>
      <c r="Z726" s="49">
        <f t="shared" si="175"/>
        <v>0.1</v>
      </c>
      <c r="AB726" s="27">
        <f t="shared" si="183"/>
        <v>0</v>
      </c>
      <c r="AC726" s="28">
        <f t="shared" si="184"/>
        <v>0</v>
      </c>
      <c r="AD726" s="28">
        <f t="shared" si="185"/>
        <v>0</v>
      </c>
    </row>
    <row r="727" spans="2:30">
      <c r="B727" s="6">
        <f t="shared" si="176"/>
        <v>45492</v>
      </c>
      <c r="C727" s="1" t="s">
        <v>27</v>
      </c>
      <c r="D727" s="74" t="s">
        <v>115</v>
      </c>
      <c r="E727" s="70" t="s">
        <v>29</v>
      </c>
      <c r="F727" s="70" t="s">
        <v>33</v>
      </c>
      <c r="G727" s="1" t="s">
        <v>117</v>
      </c>
      <c r="H727" s="6">
        <v>45492</v>
      </c>
      <c r="I727" s="6">
        <v>45519</v>
      </c>
      <c r="J727" s="23">
        <v>1.0065</v>
      </c>
      <c r="K727" s="24">
        <v>6500</v>
      </c>
      <c r="L727" s="7">
        <v>6542.25</v>
      </c>
      <c r="M727" s="49">
        <v>0.1</v>
      </c>
      <c r="N727" s="49">
        <v>0.1</v>
      </c>
      <c r="O727" s="29" t="s">
        <v>409</v>
      </c>
      <c r="R727" s="25" t="str">
        <f t="shared" si="178"/>
        <v>SAM-SP</v>
      </c>
      <c r="S727" s="25" t="str">
        <f t="shared" si="179"/>
        <v>PG</v>
      </c>
      <c r="T727" s="25" t="str">
        <f t="shared" si="180"/>
        <v>*</v>
      </c>
      <c r="U727" s="25" t="str">
        <f t="shared" si="181"/>
        <v>1ASP</v>
      </c>
      <c r="V727" s="23">
        <f t="shared" si="173"/>
        <v>1.0065</v>
      </c>
      <c r="W727" s="24">
        <f t="shared" si="177"/>
        <v>6500</v>
      </c>
      <c r="X727" s="26">
        <f t="shared" si="182"/>
        <v>6542.25</v>
      </c>
      <c r="Y727" s="49">
        <f t="shared" si="174"/>
        <v>0.1</v>
      </c>
      <c r="Z727" s="49">
        <f t="shared" si="175"/>
        <v>0.1</v>
      </c>
      <c r="AB727" s="27">
        <f t="shared" si="183"/>
        <v>0</v>
      </c>
      <c r="AC727" s="28">
        <f t="shared" si="184"/>
        <v>0</v>
      </c>
      <c r="AD727" s="28">
        <f t="shared" si="185"/>
        <v>0</v>
      </c>
    </row>
    <row r="728" spans="2:30">
      <c r="B728" s="6">
        <f t="shared" si="176"/>
        <v>45495</v>
      </c>
      <c r="C728" s="1" t="s">
        <v>22</v>
      </c>
      <c r="D728" s="74" t="s">
        <v>106</v>
      </c>
      <c r="E728" s="70" t="s">
        <v>29</v>
      </c>
      <c r="F728" s="70" t="s">
        <v>33</v>
      </c>
      <c r="G728" s="1" t="s">
        <v>117</v>
      </c>
      <c r="H728" s="6">
        <v>45495</v>
      </c>
      <c r="I728" s="6">
        <v>45505</v>
      </c>
      <c r="J728" s="23">
        <v>0.66500000000000004</v>
      </c>
      <c r="K728" s="24">
        <v>12332</v>
      </c>
      <c r="L728" s="7">
        <v>8200.7800000000007</v>
      </c>
      <c r="M728" s="49">
        <v>0.1</v>
      </c>
      <c r="N728" s="49">
        <v>0.1</v>
      </c>
      <c r="O728" s="29" t="s">
        <v>409</v>
      </c>
      <c r="R728" s="25" t="str">
        <f t="shared" si="178"/>
        <v>SAMEMEC</v>
      </c>
      <c r="S728" s="25" t="str">
        <f t="shared" si="179"/>
        <v>CVS</v>
      </c>
      <c r="T728" s="25" t="str">
        <f t="shared" si="180"/>
        <v>*</v>
      </c>
      <c r="U728" s="25" t="str">
        <f t="shared" si="181"/>
        <v>1ASP</v>
      </c>
      <c r="V728" s="23">
        <f t="shared" si="173"/>
        <v>0.66500000000000004</v>
      </c>
      <c r="W728" s="24">
        <f t="shared" si="177"/>
        <v>12332</v>
      </c>
      <c r="X728" s="26">
        <f t="shared" si="182"/>
        <v>8200.7800000000007</v>
      </c>
      <c r="Y728" s="49">
        <f t="shared" si="174"/>
        <v>0.1</v>
      </c>
      <c r="Z728" s="49">
        <f t="shared" si="175"/>
        <v>0.1</v>
      </c>
      <c r="AB728" s="27">
        <f t="shared" si="183"/>
        <v>0</v>
      </c>
      <c r="AC728" s="28">
        <f t="shared" si="184"/>
        <v>0</v>
      </c>
      <c r="AD728" s="28">
        <f t="shared" si="185"/>
        <v>0</v>
      </c>
    </row>
    <row r="729" spans="2:30">
      <c r="B729" s="6">
        <f t="shared" si="176"/>
        <v>45495</v>
      </c>
      <c r="C729" s="1" t="s">
        <v>31</v>
      </c>
      <c r="D729" s="74" t="s">
        <v>106</v>
      </c>
      <c r="E729" s="70" t="s">
        <v>29</v>
      </c>
      <c r="F729" s="70" t="s">
        <v>33</v>
      </c>
      <c r="G729" s="1" t="s">
        <v>117</v>
      </c>
      <c r="H729" s="6">
        <v>45495</v>
      </c>
      <c r="I729" s="6">
        <v>45505</v>
      </c>
      <c r="J729" s="23">
        <v>0.66500000000000004</v>
      </c>
      <c r="K729" s="24">
        <v>16729</v>
      </c>
      <c r="L729" s="7">
        <v>11124.79</v>
      </c>
      <c r="M729" s="49">
        <v>0.1</v>
      </c>
      <c r="N729" s="49">
        <v>0.1</v>
      </c>
      <c r="O729" s="29" t="s">
        <v>409</v>
      </c>
      <c r="R729" s="25" t="str">
        <f t="shared" si="178"/>
        <v>SAMEME1</v>
      </c>
      <c r="S729" s="25" t="str">
        <f t="shared" si="179"/>
        <v>CVS</v>
      </c>
      <c r="T729" s="25" t="str">
        <f t="shared" si="180"/>
        <v>*</v>
      </c>
      <c r="U729" s="25" t="str">
        <f t="shared" si="181"/>
        <v>1ASP</v>
      </c>
      <c r="V729" s="23">
        <f t="shared" si="173"/>
        <v>0.66500000000000004</v>
      </c>
      <c r="W729" s="24">
        <f t="shared" si="177"/>
        <v>16729</v>
      </c>
      <c r="X729" s="26">
        <f t="shared" si="182"/>
        <v>11124.785</v>
      </c>
      <c r="Y729" s="49">
        <f t="shared" si="174"/>
        <v>0.1</v>
      </c>
      <c r="Z729" s="49">
        <f t="shared" si="175"/>
        <v>0.1</v>
      </c>
      <c r="AB729" s="27">
        <f t="shared" si="183"/>
        <v>5.0000000010186341E-3</v>
      </c>
      <c r="AC729" s="28">
        <f t="shared" si="184"/>
        <v>0</v>
      </c>
      <c r="AD729" s="28">
        <f t="shared" si="185"/>
        <v>0</v>
      </c>
    </row>
    <row r="730" spans="2:30">
      <c r="B730" s="6">
        <f t="shared" si="176"/>
        <v>45495</v>
      </c>
      <c r="C730" s="1" t="s">
        <v>27</v>
      </c>
      <c r="D730" s="74" t="s">
        <v>113</v>
      </c>
      <c r="E730" s="70" t="s">
        <v>29</v>
      </c>
      <c r="F730" s="70" t="s">
        <v>33</v>
      </c>
      <c r="G730" s="1" t="s">
        <v>117</v>
      </c>
      <c r="H730" s="6">
        <v>45495</v>
      </c>
      <c r="I730" s="6">
        <v>45524</v>
      </c>
      <c r="J730" s="23">
        <v>1.41</v>
      </c>
      <c r="K730" s="24">
        <v>3300</v>
      </c>
      <c r="L730" s="7">
        <v>4653</v>
      </c>
      <c r="M730" s="49">
        <v>0.1</v>
      </c>
      <c r="N730" s="49">
        <v>0.1</v>
      </c>
      <c r="O730" s="29" t="s">
        <v>409</v>
      </c>
      <c r="R730" s="25" t="str">
        <f t="shared" si="178"/>
        <v>SAM-SP</v>
      </c>
      <c r="S730" s="25" t="str">
        <f t="shared" si="179"/>
        <v>CAT</v>
      </c>
      <c r="T730" s="25" t="str">
        <f t="shared" si="180"/>
        <v>*</v>
      </c>
      <c r="U730" s="25" t="str">
        <f t="shared" si="181"/>
        <v>1ASP</v>
      </c>
      <c r="V730" s="23">
        <f t="shared" si="173"/>
        <v>1.41</v>
      </c>
      <c r="W730" s="24">
        <f t="shared" si="177"/>
        <v>3300</v>
      </c>
      <c r="X730" s="26">
        <f t="shared" si="182"/>
        <v>4653</v>
      </c>
      <c r="Y730" s="49">
        <f t="shared" si="174"/>
        <v>0.1</v>
      </c>
      <c r="Z730" s="49">
        <f t="shared" si="175"/>
        <v>0.1</v>
      </c>
      <c r="AB730" s="27">
        <f t="shared" si="183"/>
        <v>0</v>
      </c>
      <c r="AC730" s="28">
        <f t="shared" si="184"/>
        <v>0</v>
      </c>
      <c r="AD730" s="28">
        <f t="shared" si="185"/>
        <v>0</v>
      </c>
    </row>
    <row r="731" spans="2:30">
      <c r="B731" s="6">
        <f t="shared" si="176"/>
        <v>45495</v>
      </c>
      <c r="C731" s="1" t="s">
        <v>11</v>
      </c>
      <c r="D731" s="74" t="s">
        <v>359</v>
      </c>
      <c r="E731" s="70" t="s">
        <v>32</v>
      </c>
      <c r="F731" s="70">
        <v>1</v>
      </c>
      <c r="G731" s="1" t="s">
        <v>464</v>
      </c>
      <c r="H731" s="6">
        <v>45495</v>
      </c>
      <c r="I731" s="6">
        <v>45496</v>
      </c>
      <c r="J731" s="23">
        <v>6.93</v>
      </c>
      <c r="K731" s="24">
        <v>33000</v>
      </c>
      <c r="L731" s="7">
        <v>228690</v>
      </c>
      <c r="M731" s="1" t="s">
        <v>330</v>
      </c>
      <c r="N731" s="49">
        <v>0</v>
      </c>
      <c r="O731" s="29" t="s">
        <v>411</v>
      </c>
      <c r="R731" s="25" t="str">
        <f t="shared" si="178"/>
        <v>SAM-AF</v>
      </c>
      <c r="S731" s="25" t="str">
        <f t="shared" si="179"/>
        <v>GAP</v>
      </c>
      <c r="T731" s="25" t="str">
        <f t="shared" si="180"/>
        <v>B</v>
      </c>
      <c r="U731" s="25">
        <f t="shared" si="181"/>
        <v>1</v>
      </c>
      <c r="V731" s="23">
        <f t="shared" si="173"/>
        <v>6.93</v>
      </c>
      <c r="W731" s="24">
        <f t="shared" si="177"/>
        <v>33000</v>
      </c>
      <c r="X731" s="26">
        <f t="shared" si="182"/>
        <v>228690</v>
      </c>
      <c r="Y731" s="49" t="str">
        <f t="shared" si="174"/>
        <v>-</v>
      </c>
      <c r="Z731" s="49">
        <f t="shared" si="175"/>
        <v>0</v>
      </c>
      <c r="AB731" s="27">
        <f t="shared" si="183"/>
        <v>0</v>
      </c>
      <c r="AC731" s="28" t="e">
        <f t="shared" si="184"/>
        <v>#VALUE!</v>
      </c>
      <c r="AD731" s="28">
        <f t="shared" si="185"/>
        <v>0</v>
      </c>
    </row>
    <row r="732" spans="2:30">
      <c r="B732" s="6">
        <f t="shared" si="176"/>
        <v>45495</v>
      </c>
      <c r="C732" s="1" t="s">
        <v>25</v>
      </c>
      <c r="D732" s="74" t="s">
        <v>359</v>
      </c>
      <c r="E732" s="70" t="s">
        <v>32</v>
      </c>
      <c r="F732" s="70">
        <v>1</v>
      </c>
      <c r="G732" s="1" t="s">
        <v>464</v>
      </c>
      <c r="H732" s="6">
        <v>45495</v>
      </c>
      <c r="I732" s="6">
        <v>45496</v>
      </c>
      <c r="J732" s="23">
        <v>6.93</v>
      </c>
      <c r="K732" s="24">
        <v>80500</v>
      </c>
      <c r="L732" s="7">
        <v>557865</v>
      </c>
      <c r="M732" s="1" t="s">
        <v>330</v>
      </c>
      <c r="N732" s="49">
        <v>0</v>
      </c>
      <c r="O732" s="29" t="s">
        <v>458</v>
      </c>
      <c r="R732" s="25" t="str">
        <f t="shared" si="178"/>
        <v>SAM-ESG</v>
      </c>
      <c r="S732" s="25" t="str">
        <f t="shared" si="179"/>
        <v>GAP</v>
      </c>
      <c r="T732" s="25" t="str">
        <f t="shared" si="180"/>
        <v>B</v>
      </c>
      <c r="U732" s="25">
        <f t="shared" si="181"/>
        <v>1</v>
      </c>
      <c r="V732" s="23">
        <f t="shared" si="173"/>
        <v>6.93</v>
      </c>
      <c r="W732" s="24">
        <f t="shared" si="177"/>
        <v>80500</v>
      </c>
      <c r="X732" s="26">
        <f t="shared" si="182"/>
        <v>557865</v>
      </c>
      <c r="Y732" s="49" t="str">
        <f t="shared" si="174"/>
        <v>-</v>
      </c>
      <c r="Z732" s="49">
        <f t="shared" si="175"/>
        <v>0</v>
      </c>
      <c r="AB732" s="27">
        <f t="shared" si="183"/>
        <v>0</v>
      </c>
      <c r="AC732" s="28" t="e">
        <f t="shared" si="184"/>
        <v>#VALUE!</v>
      </c>
      <c r="AD732" s="28">
        <f t="shared" si="185"/>
        <v>0</v>
      </c>
    </row>
    <row r="733" spans="2:30">
      <c r="B733" s="6">
        <f t="shared" si="176"/>
        <v>45495</v>
      </c>
      <c r="C733" s="1" t="s">
        <v>72</v>
      </c>
      <c r="D733" s="74" t="s">
        <v>359</v>
      </c>
      <c r="E733" s="70" t="s">
        <v>32</v>
      </c>
      <c r="F733" s="70">
        <v>1</v>
      </c>
      <c r="G733" s="1" t="s">
        <v>464</v>
      </c>
      <c r="H733" s="6">
        <v>45495</v>
      </c>
      <c r="I733" s="6">
        <v>45496</v>
      </c>
      <c r="J733" s="23">
        <v>6.93</v>
      </c>
      <c r="K733" s="24">
        <v>24000</v>
      </c>
      <c r="L733" s="7">
        <v>166320</v>
      </c>
      <c r="M733" s="1" t="s">
        <v>330</v>
      </c>
      <c r="N733" s="49">
        <v>0</v>
      </c>
      <c r="O733" s="29" t="s">
        <v>411</v>
      </c>
      <c r="R733" s="25" t="str">
        <f t="shared" si="178"/>
        <v>ST&amp;ER-C</v>
      </c>
      <c r="S733" s="25" t="str">
        <f t="shared" si="179"/>
        <v>GAP</v>
      </c>
      <c r="T733" s="25" t="str">
        <f t="shared" si="180"/>
        <v>B</v>
      </c>
      <c r="U733" s="25">
        <f t="shared" si="181"/>
        <v>1</v>
      </c>
      <c r="V733" s="23">
        <f t="shared" si="173"/>
        <v>6.93</v>
      </c>
      <c r="W733" s="24">
        <f t="shared" si="177"/>
        <v>24000</v>
      </c>
      <c r="X733" s="26">
        <f t="shared" si="182"/>
        <v>166320</v>
      </c>
      <c r="Y733" s="49" t="str">
        <f t="shared" si="174"/>
        <v>-</v>
      </c>
      <c r="Z733" s="49">
        <f t="shared" si="175"/>
        <v>0</v>
      </c>
      <c r="AB733" s="27">
        <f t="shared" si="183"/>
        <v>0</v>
      </c>
      <c r="AC733" s="28" t="e">
        <f t="shared" si="184"/>
        <v>#VALUE!</v>
      </c>
      <c r="AD733" s="28">
        <f t="shared" si="185"/>
        <v>0</v>
      </c>
    </row>
    <row r="734" spans="2:30">
      <c r="B734" s="6">
        <f t="shared" si="176"/>
        <v>45495</v>
      </c>
      <c r="C734" s="1" t="s">
        <v>26</v>
      </c>
      <c r="D734" s="74" t="s">
        <v>359</v>
      </c>
      <c r="E734" s="70" t="s">
        <v>32</v>
      </c>
      <c r="F734" s="70">
        <v>1</v>
      </c>
      <c r="G734" s="1" t="s">
        <v>464</v>
      </c>
      <c r="H734" s="6">
        <v>45495</v>
      </c>
      <c r="I734" s="6">
        <v>45496</v>
      </c>
      <c r="J734" s="23">
        <v>6.93</v>
      </c>
      <c r="K734" s="24">
        <v>470000</v>
      </c>
      <c r="L734" s="7">
        <v>3257100</v>
      </c>
      <c r="M734" s="1" t="s">
        <v>330</v>
      </c>
      <c r="N734" s="49">
        <v>0</v>
      </c>
      <c r="O734" s="29" t="s">
        <v>411</v>
      </c>
      <c r="R734" s="25" t="str">
        <f t="shared" si="178"/>
        <v>STER-OP</v>
      </c>
      <c r="S734" s="25" t="str">
        <f t="shared" si="179"/>
        <v>GAP</v>
      </c>
      <c r="T734" s="25" t="str">
        <f t="shared" si="180"/>
        <v>B</v>
      </c>
      <c r="U734" s="25">
        <f t="shared" si="181"/>
        <v>1</v>
      </c>
      <c r="V734" s="23">
        <f t="shared" si="173"/>
        <v>6.93</v>
      </c>
      <c r="W734" s="24">
        <f t="shared" si="177"/>
        <v>470000</v>
      </c>
      <c r="X734" s="26">
        <f t="shared" si="182"/>
        <v>3257100</v>
      </c>
      <c r="Y734" s="49" t="str">
        <f t="shared" si="174"/>
        <v>-</v>
      </c>
      <c r="Z734" s="49">
        <f t="shared" si="175"/>
        <v>0</v>
      </c>
      <c r="AB734" s="27">
        <f t="shared" si="183"/>
        <v>0</v>
      </c>
      <c r="AC734" s="28" t="e">
        <f t="shared" si="184"/>
        <v>#VALUE!</v>
      </c>
      <c r="AD734" s="28">
        <f t="shared" si="185"/>
        <v>0</v>
      </c>
    </row>
    <row r="735" spans="2:30">
      <c r="B735" s="6">
        <f t="shared" si="176"/>
        <v>45496</v>
      </c>
      <c r="C735" s="1" t="s">
        <v>21</v>
      </c>
      <c r="D735" s="74" t="s">
        <v>356</v>
      </c>
      <c r="E735" s="70" t="s">
        <v>29</v>
      </c>
      <c r="F735" s="70" t="s">
        <v>33</v>
      </c>
      <c r="G735" s="1" t="s">
        <v>117</v>
      </c>
      <c r="H735" s="6">
        <v>45496</v>
      </c>
      <c r="I735" s="6">
        <v>45506</v>
      </c>
      <c r="J735" s="23">
        <v>0.44500000000000001</v>
      </c>
      <c r="K735" s="24">
        <v>5540</v>
      </c>
      <c r="L735" s="7">
        <v>2465.3000000000002</v>
      </c>
      <c r="M735" s="49">
        <v>0.1</v>
      </c>
      <c r="N735" s="49">
        <v>0.1</v>
      </c>
      <c r="O735" s="29" t="s">
        <v>409</v>
      </c>
      <c r="R735" s="25" t="str">
        <f t="shared" si="178"/>
        <v>SAM-RVG</v>
      </c>
      <c r="S735" s="25" t="str">
        <f t="shared" si="179"/>
        <v>DELLC</v>
      </c>
      <c r="T735" s="25" t="str">
        <f t="shared" si="180"/>
        <v>*</v>
      </c>
      <c r="U735" s="25" t="str">
        <f t="shared" si="181"/>
        <v>1ASP</v>
      </c>
      <c r="V735" s="23">
        <f t="shared" si="173"/>
        <v>0.44500000000000001</v>
      </c>
      <c r="W735" s="24">
        <f t="shared" si="177"/>
        <v>5540</v>
      </c>
      <c r="X735" s="26">
        <f t="shared" si="182"/>
        <v>2465.3000000000002</v>
      </c>
      <c r="Y735" s="49">
        <f t="shared" si="174"/>
        <v>0.1</v>
      </c>
      <c r="Z735" s="49">
        <f t="shared" si="175"/>
        <v>0.1</v>
      </c>
      <c r="AB735" s="27">
        <f t="shared" si="183"/>
        <v>0</v>
      </c>
      <c r="AC735" s="28">
        <f t="shared" si="184"/>
        <v>0</v>
      </c>
      <c r="AD735" s="28">
        <f t="shared" si="185"/>
        <v>0</v>
      </c>
    </row>
    <row r="736" spans="2:30">
      <c r="B736" s="6">
        <f t="shared" si="176"/>
        <v>45498</v>
      </c>
      <c r="C736" s="1" t="s">
        <v>21</v>
      </c>
      <c r="D736" s="74" t="s">
        <v>111</v>
      </c>
      <c r="E736" s="70" t="s">
        <v>29</v>
      </c>
      <c r="F736" s="70" t="s">
        <v>33</v>
      </c>
      <c r="G736" s="1" t="s">
        <v>117</v>
      </c>
      <c r="H736" s="6">
        <v>45498</v>
      </c>
      <c r="I736" s="6">
        <v>45519</v>
      </c>
      <c r="J736" s="23">
        <v>0.81499999999999995</v>
      </c>
      <c r="K736" s="24">
        <v>4420</v>
      </c>
      <c r="L736" s="7">
        <v>3602.3</v>
      </c>
      <c r="M736" s="49">
        <v>0.1</v>
      </c>
      <c r="N736" s="49">
        <v>0.1</v>
      </c>
      <c r="O736" s="29" t="s">
        <v>409</v>
      </c>
      <c r="R736" s="25" t="str">
        <f t="shared" si="178"/>
        <v>SAM-RVG</v>
      </c>
      <c r="S736" s="25" t="str">
        <f t="shared" si="179"/>
        <v>MMC</v>
      </c>
      <c r="T736" s="25" t="str">
        <f t="shared" si="180"/>
        <v>*</v>
      </c>
      <c r="U736" s="25" t="str">
        <f t="shared" si="181"/>
        <v>1ASP</v>
      </c>
      <c r="V736" s="23">
        <f t="shared" si="173"/>
        <v>0.81499999999999995</v>
      </c>
      <c r="W736" s="24">
        <f t="shared" si="177"/>
        <v>4420</v>
      </c>
      <c r="X736" s="26">
        <f t="shared" si="182"/>
        <v>3602.2999999999997</v>
      </c>
      <c r="Y736" s="49">
        <f t="shared" si="174"/>
        <v>0.1</v>
      </c>
      <c r="Z736" s="49">
        <f t="shared" si="175"/>
        <v>0.1</v>
      </c>
      <c r="AB736" s="27">
        <f t="shared" si="183"/>
        <v>0</v>
      </c>
      <c r="AC736" s="28">
        <f t="shared" si="184"/>
        <v>0</v>
      </c>
      <c r="AD736" s="28">
        <f t="shared" si="185"/>
        <v>0</v>
      </c>
    </row>
    <row r="737" spans="2:30">
      <c r="B737" s="6">
        <f t="shared" si="176"/>
        <v>45499</v>
      </c>
      <c r="C737" s="1" t="s">
        <v>21</v>
      </c>
      <c r="D737" s="74" t="s">
        <v>153</v>
      </c>
      <c r="E737" s="70" t="s">
        <v>29</v>
      </c>
      <c r="F737" s="70" t="s">
        <v>33</v>
      </c>
      <c r="G737" s="1" t="s">
        <v>117</v>
      </c>
      <c r="H737" s="6">
        <v>45499</v>
      </c>
      <c r="I737" s="6">
        <v>45513</v>
      </c>
      <c r="J737" s="23">
        <v>1.1599999999999999</v>
      </c>
      <c r="K737" s="24">
        <v>1010</v>
      </c>
      <c r="L737" s="7">
        <v>1171.5999999999999</v>
      </c>
      <c r="M737" s="49">
        <v>0.1</v>
      </c>
      <c r="N737" s="49">
        <v>0.1</v>
      </c>
      <c r="O737" s="29" t="s">
        <v>409</v>
      </c>
      <c r="R737" s="25" t="str">
        <f t="shared" si="178"/>
        <v>SAM-RVG</v>
      </c>
      <c r="S737" s="25" t="str">
        <f t="shared" si="179"/>
        <v>COST</v>
      </c>
      <c r="T737" s="25" t="str">
        <f t="shared" si="180"/>
        <v>*</v>
      </c>
      <c r="U737" s="25" t="str">
        <f t="shared" si="181"/>
        <v>1ASP</v>
      </c>
      <c r="V737" s="23">
        <f t="shared" si="173"/>
        <v>1.1599999999999999</v>
      </c>
      <c r="W737" s="24">
        <f t="shared" si="177"/>
        <v>1010</v>
      </c>
      <c r="X737" s="26">
        <f t="shared" si="182"/>
        <v>1171.5999999999999</v>
      </c>
      <c r="Y737" s="49">
        <f t="shared" si="174"/>
        <v>0.1</v>
      </c>
      <c r="Z737" s="49">
        <f t="shared" si="175"/>
        <v>0.1</v>
      </c>
      <c r="AB737" s="27">
        <f t="shared" si="183"/>
        <v>0</v>
      </c>
      <c r="AC737" s="28">
        <f t="shared" si="184"/>
        <v>0</v>
      </c>
      <c r="AD737" s="28">
        <f t="shared" si="185"/>
        <v>0</v>
      </c>
    </row>
    <row r="738" spans="2:30">
      <c r="B738" s="6">
        <f t="shared" si="176"/>
        <v>45499</v>
      </c>
      <c r="C738" s="1" t="s">
        <v>27</v>
      </c>
      <c r="D738" s="74" t="s">
        <v>68</v>
      </c>
      <c r="E738" s="70" t="s">
        <v>29</v>
      </c>
      <c r="F738" s="70" t="s">
        <v>33</v>
      </c>
      <c r="G738" s="1" t="s">
        <v>117</v>
      </c>
      <c r="H738" s="6">
        <v>45499</v>
      </c>
      <c r="I738" s="6">
        <v>45538</v>
      </c>
      <c r="J738" s="23">
        <v>0.42</v>
      </c>
      <c r="K738" s="24">
        <v>18050</v>
      </c>
      <c r="L738" s="7">
        <v>7581</v>
      </c>
      <c r="M738" s="49">
        <v>0.1</v>
      </c>
      <c r="N738" s="49">
        <v>0.1</v>
      </c>
      <c r="O738" s="29" t="s">
        <v>409</v>
      </c>
      <c r="R738" s="25" t="str">
        <f t="shared" si="178"/>
        <v>SAM-SP</v>
      </c>
      <c r="S738" s="25" t="str">
        <f t="shared" si="179"/>
        <v>PFE</v>
      </c>
      <c r="T738" s="25" t="str">
        <f t="shared" si="180"/>
        <v>*</v>
      </c>
      <c r="U738" s="25" t="str">
        <f t="shared" si="181"/>
        <v>1ASP</v>
      </c>
      <c r="V738" s="23">
        <f t="shared" si="173"/>
        <v>0.42</v>
      </c>
      <c r="W738" s="24">
        <f t="shared" si="177"/>
        <v>18050</v>
      </c>
      <c r="X738" s="26">
        <f t="shared" si="182"/>
        <v>7581</v>
      </c>
      <c r="Y738" s="49">
        <f t="shared" si="174"/>
        <v>0.1</v>
      </c>
      <c r="Z738" s="49">
        <f t="shared" si="175"/>
        <v>0.1</v>
      </c>
      <c r="AB738" s="27">
        <f t="shared" si="183"/>
        <v>0</v>
      </c>
      <c r="AC738" s="28">
        <f t="shared" si="184"/>
        <v>0</v>
      </c>
      <c r="AD738" s="28">
        <f t="shared" si="185"/>
        <v>0</v>
      </c>
    </row>
    <row r="739" spans="2:30">
      <c r="B739" s="6">
        <f t="shared" si="176"/>
        <v>45499</v>
      </c>
      <c r="C739" s="1" t="s">
        <v>70</v>
      </c>
      <c r="D739" s="74" t="s">
        <v>71</v>
      </c>
      <c r="E739" s="70" t="s">
        <v>29</v>
      </c>
      <c r="F739" s="70" t="s">
        <v>223</v>
      </c>
      <c r="G739" s="1" t="s">
        <v>117</v>
      </c>
      <c r="H739" s="6">
        <v>45499</v>
      </c>
      <c r="I739" s="6">
        <v>45503</v>
      </c>
      <c r="J739" s="23">
        <v>0.22700000000000001</v>
      </c>
      <c r="K739" s="24">
        <v>86330</v>
      </c>
      <c r="L739" s="7">
        <v>19596.91</v>
      </c>
      <c r="M739" s="49">
        <v>0.1</v>
      </c>
      <c r="N739" s="49">
        <v>0.1</v>
      </c>
      <c r="O739" s="29" t="s">
        <v>409</v>
      </c>
      <c r="R739" s="25" t="str">
        <f t="shared" si="178"/>
        <v>SAMUSCP</v>
      </c>
      <c r="S739" s="25" t="str">
        <f t="shared" si="179"/>
        <v>USFR</v>
      </c>
      <c r="T739" s="25" t="str">
        <f t="shared" si="180"/>
        <v>*</v>
      </c>
      <c r="U739" s="25" t="str">
        <f t="shared" si="181"/>
        <v>1ISP</v>
      </c>
      <c r="V739" s="23">
        <f t="shared" si="173"/>
        <v>0.22700000000000001</v>
      </c>
      <c r="W739" s="24">
        <f t="shared" si="177"/>
        <v>86330</v>
      </c>
      <c r="X739" s="26">
        <f t="shared" si="182"/>
        <v>19596.91</v>
      </c>
      <c r="Y739" s="49">
        <f t="shared" si="174"/>
        <v>0.1</v>
      </c>
      <c r="Z739" s="49">
        <f t="shared" si="175"/>
        <v>0.1</v>
      </c>
      <c r="AB739" s="27">
        <f t="shared" si="183"/>
        <v>0</v>
      </c>
      <c r="AC739" s="28">
        <f t="shared" si="184"/>
        <v>0</v>
      </c>
      <c r="AD739" s="28">
        <f t="shared" si="185"/>
        <v>0</v>
      </c>
    </row>
    <row r="740" spans="2:30">
      <c r="B740" s="6">
        <f t="shared" si="176"/>
        <v>45502</v>
      </c>
      <c r="C740" s="1" t="s">
        <v>97</v>
      </c>
      <c r="D740" s="74" t="s">
        <v>135</v>
      </c>
      <c r="E740" s="70" t="s">
        <v>28</v>
      </c>
      <c r="F740" s="70" t="s">
        <v>33</v>
      </c>
      <c r="G740" s="1" t="s">
        <v>117</v>
      </c>
      <c r="H740" s="6">
        <v>45502</v>
      </c>
      <c r="I740" s="6">
        <v>45511</v>
      </c>
      <c r="J740" s="23">
        <v>1.52</v>
      </c>
      <c r="K740" s="1">
        <v>206</v>
      </c>
      <c r="L740" s="1">
        <v>313.12</v>
      </c>
      <c r="M740" s="49">
        <v>0.15</v>
      </c>
      <c r="N740" s="49">
        <v>0.1</v>
      </c>
      <c r="O740" s="29" t="s">
        <v>317</v>
      </c>
      <c r="R740" s="25" t="str">
        <f t="shared" si="178"/>
        <v>EURO-EQ</v>
      </c>
      <c r="S740" s="25" t="str">
        <f t="shared" si="179"/>
        <v>ASML</v>
      </c>
      <c r="T740" s="25" t="str">
        <f t="shared" si="180"/>
        <v>N</v>
      </c>
      <c r="U740" s="25" t="str">
        <f t="shared" si="181"/>
        <v>1ASP</v>
      </c>
      <c r="V740" s="23">
        <f t="shared" si="173"/>
        <v>1.52</v>
      </c>
      <c r="W740" s="24">
        <f t="shared" si="177"/>
        <v>206</v>
      </c>
      <c r="X740" s="26">
        <f t="shared" si="182"/>
        <v>313.12</v>
      </c>
      <c r="Y740" s="49">
        <f t="shared" si="174"/>
        <v>0.15</v>
      </c>
      <c r="Z740" s="49">
        <f t="shared" si="175"/>
        <v>0.1</v>
      </c>
      <c r="AB740" s="27">
        <f t="shared" si="183"/>
        <v>0</v>
      </c>
      <c r="AC740" s="28">
        <f t="shared" si="184"/>
        <v>0</v>
      </c>
      <c r="AD740" s="28">
        <f t="shared" si="185"/>
        <v>0</v>
      </c>
    </row>
    <row r="741" spans="2:30">
      <c r="B741" s="6">
        <f t="shared" si="176"/>
        <v>45502</v>
      </c>
      <c r="C741" s="1" t="s">
        <v>31</v>
      </c>
      <c r="D741" s="74" t="s">
        <v>135</v>
      </c>
      <c r="E741" s="70" t="s">
        <v>28</v>
      </c>
      <c r="F741" s="70" t="s">
        <v>33</v>
      </c>
      <c r="G741" s="1" t="s">
        <v>117</v>
      </c>
      <c r="H741" s="6">
        <v>45502</v>
      </c>
      <c r="I741" s="6">
        <v>45511</v>
      </c>
      <c r="J741" s="23">
        <v>1.52</v>
      </c>
      <c r="K741" s="24">
        <v>1256</v>
      </c>
      <c r="L741" s="7">
        <v>1909.12</v>
      </c>
      <c r="M741" s="49">
        <v>0.15</v>
      </c>
      <c r="N741" s="49">
        <v>0.1</v>
      </c>
      <c r="O741" s="29" t="s">
        <v>317</v>
      </c>
      <c r="R741" s="25" t="str">
        <f t="shared" si="178"/>
        <v>SAMEME1</v>
      </c>
      <c r="S741" s="25" t="str">
        <f t="shared" si="179"/>
        <v>ASML</v>
      </c>
      <c r="T741" s="25" t="str">
        <f t="shared" si="180"/>
        <v>N</v>
      </c>
      <c r="U741" s="25" t="str">
        <f t="shared" si="181"/>
        <v>1ASP</v>
      </c>
      <c r="V741" s="23">
        <f t="shared" si="173"/>
        <v>1.52</v>
      </c>
      <c r="W741" s="24">
        <f t="shared" si="177"/>
        <v>1256</v>
      </c>
      <c r="X741" s="26">
        <f t="shared" si="182"/>
        <v>1909.1200000000001</v>
      </c>
      <c r="Y741" s="49">
        <f t="shared" si="174"/>
        <v>0.15</v>
      </c>
      <c r="Z741" s="49">
        <f t="shared" si="175"/>
        <v>0.1</v>
      </c>
      <c r="AB741" s="27">
        <f t="shared" si="183"/>
        <v>0</v>
      </c>
      <c r="AC741" s="28">
        <f t="shared" si="184"/>
        <v>0</v>
      </c>
      <c r="AD741" s="28">
        <f t="shared" si="185"/>
        <v>0</v>
      </c>
    </row>
    <row r="742" spans="2:30">
      <c r="B742" s="6">
        <f t="shared" si="176"/>
        <v>45502</v>
      </c>
      <c r="C742" s="1" t="s">
        <v>67</v>
      </c>
      <c r="D742" s="74" t="s">
        <v>135</v>
      </c>
      <c r="E742" s="70" t="s">
        <v>28</v>
      </c>
      <c r="F742" s="70" t="s">
        <v>33</v>
      </c>
      <c r="G742" s="1" t="s">
        <v>117</v>
      </c>
      <c r="H742" s="6">
        <v>45502</v>
      </c>
      <c r="I742" s="6">
        <v>45511</v>
      </c>
      <c r="J742" s="23">
        <v>1.52</v>
      </c>
      <c r="K742" s="24">
        <v>8533</v>
      </c>
      <c r="L742" s="7">
        <v>12970.16</v>
      </c>
      <c r="M742" s="49">
        <v>0.15</v>
      </c>
      <c r="N742" s="49">
        <v>0.1</v>
      </c>
      <c r="O742" s="29" t="s">
        <v>317</v>
      </c>
      <c r="R742" s="25" t="str">
        <f t="shared" si="178"/>
        <v>SAMEME2</v>
      </c>
      <c r="S742" s="25" t="str">
        <f t="shared" si="179"/>
        <v>ASML</v>
      </c>
      <c r="T742" s="25" t="str">
        <f t="shared" si="180"/>
        <v>N</v>
      </c>
      <c r="U742" s="25" t="str">
        <f t="shared" si="181"/>
        <v>1ASP</v>
      </c>
      <c r="V742" s="23">
        <f t="shared" ref="V742:V813" si="186">+J742</f>
        <v>1.52</v>
      </c>
      <c r="W742" s="24">
        <f t="shared" si="177"/>
        <v>8533</v>
      </c>
      <c r="X742" s="26">
        <f t="shared" si="182"/>
        <v>12970.16</v>
      </c>
      <c r="Y742" s="49">
        <f t="shared" ref="Y742:Y813" si="187">+M742</f>
        <v>0.15</v>
      </c>
      <c r="Z742" s="49">
        <f t="shared" ref="Z742:Z813" si="188">+N742</f>
        <v>0.1</v>
      </c>
      <c r="AB742" s="27">
        <f t="shared" si="183"/>
        <v>0</v>
      </c>
      <c r="AC742" s="28">
        <f t="shared" si="184"/>
        <v>0</v>
      </c>
      <c r="AD742" s="28">
        <f t="shared" si="185"/>
        <v>0</v>
      </c>
    </row>
    <row r="743" spans="2:30">
      <c r="B743" s="6">
        <f t="shared" si="176"/>
        <v>45502</v>
      </c>
      <c r="C743" s="1" t="s">
        <v>22</v>
      </c>
      <c r="D743" s="74" t="s">
        <v>134</v>
      </c>
      <c r="E743" s="70" t="s">
        <v>28</v>
      </c>
      <c r="F743" s="70" t="s">
        <v>33</v>
      </c>
      <c r="G743" s="1" t="s">
        <v>117</v>
      </c>
      <c r="H743" s="6">
        <v>45502</v>
      </c>
      <c r="I743" s="6">
        <v>45511</v>
      </c>
      <c r="J743" s="23">
        <v>1.6568000000000001</v>
      </c>
      <c r="K743" s="24">
        <v>1973</v>
      </c>
      <c r="L743" s="7">
        <v>3268.87</v>
      </c>
      <c r="M743" s="49">
        <v>0.15</v>
      </c>
      <c r="N743" s="49">
        <v>0.1</v>
      </c>
      <c r="O743" s="29" t="s">
        <v>409</v>
      </c>
      <c r="R743" s="25" t="str">
        <f t="shared" si="178"/>
        <v>SAMEMEC</v>
      </c>
      <c r="S743" s="25" t="str">
        <f t="shared" si="179"/>
        <v>ASML1</v>
      </c>
      <c r="T743" s="25" t="str">
        <f t="shared" si="180"/>
        <v>N</v>
      </c>
      <c r="U743" s="25" t="str">
        <f t="shared" si="181"/>
        <v>1ASP</v>
      </c>
      <c r="V743" s="23">
        <f t="shared" si="186"/>
        <v>1.6568000000000001</v>
      </c>
      <c r="W743" s="24">
        <f t="shared" si="177"/>
        <v>1973</v>
      </c>
      <c r="X743" s="26">
        <f t="shared" si="182"/>
        <v>3268.8663999999999</v>
      </c>
      <c r="Y743" s="49">
        <f t="shared" si="187"/>
        <v>0.15</v>
      </c>
      <c r="Z743" s="49">
        <f t="shared" si="188"/>
        <v>0.1</v>
      </c>
      <c r="AB743" s="27">
        <f t="shared" si="183"/>
        <v>3.6000000000058208E-3</v>
      </c>
      <c r="AC743" s="28">
        <f t="shared" si="184"/>
        <v>0</v>
      </c>
      <c r="AD743" s="28">
        <f t="shared" si="185"/>
        <v>0</v>
      </c>
    </row>
    <row r="744" spans="2:30">
      <c r="B744" s="6">
        <f t="shared" si="176"/>
        <v>45503</v>
      </c>
      <c r="C744" s="1" t="s">
        <v>123</v>
      </c>
      <c r="D744" s="74" t="s">
        <v>125</v>
      </c>
      <c r="E744" s="70" t="s">
        <v>126</v>
      </c>
      <c r="F744" s="70" t="s">
        <v>124</v>
      </c>
      <c r="G744" s="1" t="s">
        <v>120</v>
      </c>
      <c r="H744" s="6">
        <v>45503</v>
      </c>
      <c r="I744" s="6">
        <v>45504</v>
      </c>
      <c r="J744" s="23">
        <v>5.5339999999999999E-3</v>
      </c>
      <c r="K744" s="24">
        <v>106900</v>
      </c>
      <c r="L744" s="1">
        <v>591.55999999999995</v>
      </c>
      <c r="M744" s="1" t="s">
        <v>330</v>
      </c>
      <c r="N744" s="49">
        <v>0.1</v>
      </c>
      <c r="O744" s="29" t="s">
        <v>411</v>
      </c>
      <c r="R744" s="25" t="str">
        <f t="shared" si="178"/>
        <v>ELIGE-C</v>
      </c>
      <c r="S744" s="25" t="str">
        <f t="shared" si="179"/>
        <v>NAFTRAC</v>
      </c>
      <c r="T744" s="25" t="str">
        <f t="shared" si="180"/>
        <v>ISHRS</v>
      </c>
      <c r="U744" s="25" t="str">
        <f t="shared" si="181"/>
        <v>1B</v>
      </c>
      <c r="V744" s="23">
        <f t="shared" si="186"/>
        <v>5.5339999999999999E-3</v>
      </c>
      <c r="W744" s="24">
        <f t="shared" si="177"/>
        <v>106900</v>
      </c>
      <c r="X744" s="26">
        <f t="shared" si="182"/>
        <v>591.58460000000002</v>
      </c>
      <c r="Y744" s="49" t="str">
        <f t="shared" si="187"/>
        <v>-</v>
      </c>
      <c r="Z744" s="49">
        <f t="shared" si="188"/>
        <v>0.1</v>
      </c>
      <c r="AB744" s="27">
        <f t="shared" si="183"/>
        <v>-2.4600000000077671E-2</v>
      </c>
      <c r="AC744" s="28" t="e">
        <f t="shared" si="184"/>
        <v>#VALUE!</v>
      </c>
      <c r="AD744" s="28">
        <f t="shared" si="185"/>
        <v>0</v>
      </c>
    </row>
    <row r="745" spans="2:30">
      <c r="B745" s="6">
        <f t="shared" si="176"/>
        <v>45503</v>
      </c>
      <c r="C745" s="1" t="s">
        <v>123</v>
      </c>
      <c r="D745" s="74" t="s">
        <v>125</v>
      </c>
      <c r="E745" s="70" t="s">
        <v>126</v>
      </c>
      <c r="F745" s="70" t="s">
        <v>124</v>
      </c>
      <c r="G745" s="1" t="s">
        <v>120</v>
      </c>
      <c r="H745" s="6">
        <v>45503</v>
      </c>
      <c r="I745" s="6">
        <v>45504</v>
      </c>
      <c r="J745" s="23">
        <v>3.7994E-2</v>
      </c>
      <c r="K745" s="24">
        <v>106900</v>
      </c>
      <c r="L745" s="7">
        <v>4061.57</v>
      </c>
      <c r="M745" s="1" t="s">
        <v>330</v>
      </c>
      <c r="N745" s="49">
        <v>0.1</v>
      </c>
      <c r="O745" s="29" t="s">
        <v>411</v>
      </c>
      <c r="R745" s="25" t="str">
        <f t="shared" si="178"/>
        <v>ELIGE-C</v>
      </c>
      <c r="S745" s="25" t="str">
        <f t="shared" si="179"/>
        <v>NAFTRAC</v>
      </c>
      <c r="T745" s="25" t="str">
        <f t="shared" si="180"/>
        <v>ISHRS</v>
      </c>
      <c r="U745" s="25" t="str">
        <f t="shared" si="181"/>
        <v>1B</v>
      </c>
      <c r="V745" s="23">
        <f t="shared" si="186"/>
        <v>3.7994E-2</v>
      </c>
      <c r="W745" s="24">
        <f t="shared" si="177"/>
        <v>106900</v>
      </c>
      <c r="X745" s="26">
        <f t="shared" si="182"/>
        <v>4061.5585999999998</v>
      </c>
      <c r="Y745" s="49" t="str">
        <f t="shared" si="187"/>
        <v>-</v>
      </c>
      <c r="Z745" s="49">
        <f t="shared" si="188"/>
        <v>0.1</v>
      </c>
      <c r="AB745" s="27">
        <f t="shared" si="183"/>
        <v>1.1400000000321597E-2</v>
      </c>
      <c r="AC745" s="28" t="e">
        <f t="shared" si="184"/>
        <v>#VALUE!</v>
      </c>
      <c r="AD745" s="28">
        <f t="shared" si="185"/>
        <v>0</v>
      </c>
    </row>
    <row r="746" spans="2:30">
      <c r="B746" s="6">
        <f t="shared" si="176"/>
        <v>45503</v>
      </c>
      <c r="C746" s="1" t="s">
        <v>123</v>
      </c>
      <c r="D746" s="74" t="s">
        <v>125</v>
      </c>
      <c r="E746" s="70" t="s">
        <v>126</v>
      </c>
      <c r="F746" s="70" t="s">
        <v>124</v>
      </c>
      <c r="G746" s="1" t="s">
        <v>120</v>
      </c>
      <c r="H746" s="6">
        <v>45503</v>
      </c>
      <c r="I746" s="6">
        <v>45504</v>
      </c>
      <c r="J746" s="23">
        <v>0.103808</v>
      </c>
      <c r="K746" s="24">
        <v>106900</v>
      </c>
      <c r="L746" s="7">
        <v>11097.12</v>
      </c>
      <c r="M746" s="1" t="s">
        <v>330</v>
      </c>
      <c r="N746" s="49">
        <v>0</v>
      </c>
      <c r="O746" s="29" t="s">
        <v>411</v>
      </c>
      <c r="R746" s="25" t="str">
        <f t="shared" si="178"/>
        <v>ELIGE-C</v>
      </c>
      <c r="S746" s="25" t="str">
        <f t="shared" si="179"/>
        <v>NAFTRAC</v>
      </c>
      <c r="T746" s="25" t="str">
        <f t="shared" si="180"/>
        <v>ISHRS</v>
      </c>
      <c r="U746" s="25" t="str">
        <f t="shared" si="181"/>
        <v>1B</v>
      </c>
      <c r="V746" s="23">
        <f t="shared" si="186"/>
        <v>0.103808</v>
      </c>
      <c r="W746" s="24">
        <f t="shared" si="177"/>
        <v>106900</v>
      </c>
      <c r="X746" s="26">
        <f t="shared" si="182"/>
        <v>11097.075199999999</v>
      </c>
      <c r="Y746" s="49" t="str">
        <f t="shared" si="187"/>
        <v>-</v>
      </c>
      <c r="Z746" s="49">
        <f t="shared" si="188"/>
        <v>0</v>
      </c>
      <c r="AB746" s="27">
        <f t="shared" si="183"/>
        <v>4.4800000001487206E-2</v>
      </c>
      <c r="AC746" s="28" t="e">
        <f t="shared" si="184"/>
        <v>#VALUE!</v>
      </c>
      <c r="AD746" s="28">
        <f t="shared" si="185"/>
        <v>0</v>
      </c>
    </row>
    <row r="747" spans="2:30">
      <c r="B747" s="6">
        <f t="shared" si="176"/>
        <v>45503</v>
      </c>
      <c r="C747" s="1" t="s">
        <v>123</v>
      </c>
      <c r="D747" s="74" t="s">
        <v>125</v>
      </c>
      <c r="E747" s="70" t="s">
        <v>126</v>
      </c>
      <c r="F747" s="70" t="s">
        <v>124</v>
      </c>
      <c r="G747" s="1" t="s">
        <v>120</v>
      </c>
      <c r="H747" s="6">
        <v>45503</v>
      </c>
      <c r="I747" s="6">
        <v>45504</v>
      </c>
      <c r="J747" s="23">
        <v>0.392044</v>
      </c>
      <c r="K747" s="24">
        <v>106900</v>
      </c>
      <c r="L747" s="7">
        <v>41909.519999999997</v>
      </c>
      <c r="M747" s="1" t="s">
        <v>330</v>
      </c>
      <c r="N747" s="49">
        <v>0.1</v>
      </c>
      <c r="O747" s="29" t="s">
        <v>411</v>
      </c>
      <c r="R747" s="25" t="str">
        <f t="shared" si="178"/>
        <v>ELIGE-C</v>
      </c>
      <c r="S747" s="25" t="str">
        <f t="shared" si="179"/>
        <v>NAFTRAC</v>
      </c>
      <c r="T747" s="25" t="str">
        <f t="shared" si="180"/>
        <v>ISHRS</v>
      </c>
      <c r="U747" s="25" t="str">
        <f t="shared" si="181"/>
        <v>1B</v>
      </c>
      <c r="V747" s="23">
        <f t="shared" si="186"/>
        <v>0.392044</v>
      </c>
      <c r="W747" s="24">
        <f t="shared" si="177"/>
        <v>106900</v>
      </c>
      <c r="X747" s="26">
        <f t="shared" si="182"/>
        <v>41909.503600000004</v>
      </c>
      <c r="Y747" s="49" t="str">
        <f t="shared" si="187"/>
        <v>-</v>
      </c>
      <c r="Z747" s="49">
        <f t="shared" si="188"/>
        <v>0.1</v>
      </c>
      <c r="AB747" s="27">
        <f t="shared" si="183"/>
        <v>1.6399999993154779E-2</v>
      </c>
      <c r="AC747" s="28" t="e">
        <f t="shared" si="184"/>
        <v>#VALUE!</v>
      </c>
      <c r="AD747" s="28">
        <f t="shared" si="185"/>
        <v>0</v>
      </c>
    </row>
    <row r="748" spans="2:30">
      <c r="B748" s="6">
        <f t="shared" si="176"/>
        <v>45503</v>
      </c>
      <c r="C748" s="1" t="s">
        <v>127</v>
      </c>
      <c r="D748" s="74" t="s">
        <v>125</v>
      </c>
      <c r="E748" s="70" t="s">
        <v>126</v>
      </c>
      <c r="F748" s="70" t="s">
        <v>124</v>
      </c>
      <c r="G748" s="1" t="s">
        <v>120</v>
      </c>
      <c r="H748" s="6">
        <v>45503</v>
      </c>
      <c r="I748" s="6">
        <v>45504</v>
      </c>
      <c r="J748" s="23">
        <v>5.5339999999999999E-3</v>
      </c>
      <c r="K748" s="24">
        <v>2308345</v>
      </c>
      <c r="L748" s="7">
        <v>12773.91</v>
      </c>
      <c r="M748" s="1" t="s">
        <v>330</v>
      </c>
      <c r="N748" s="49">
        <v>0.1</v>
      </c>
      <c r="O748" s="29" t="s">
        <v>411</v>
      </c>
      <c r="R748" s="25" t="str">
        <f t="shared" si="178"/>
        <v>ELIGE-P</v>
      </c>
      <c r="S748" s="25" t="str">
        <f t="shared" si="179"/>
        <v>NAFTRAC</v>
      </c>
      <c r="T748" s="25" t="str">
        <f t="shared" si="180"/>
        <v>ISHRS</v>
      </c>
      <c r="U748" s="25" t="str">
        <f t="shared" si="181"/>
        <v>1B</v>
      </c>
      <c r="V748" s="23">
        <f t="shared" si="186"/>
        <v>5.5339999999999999E-3</v>
      </c>
      <c r="W748" s="24">
        <f t="shared" si="177"/>
        <v>2308345</v>
      </c>
      <c r="X748" s="26">
        <f t="shared" si="182"/>
        <v>12774.381229999999</v>
      </c>
      <c r="Y748" s="49" t="str">
        <f t="shared" si="187"/>
        <v>-</v>
      </c>
      <c r="Z748" s="49">
        <f t="shared" si="188"/>
        <v>0.1</v>
      </c>
      <c r="AB748" s="27">
        <f t="shared" si="183"/>
        <v>-0.47122999999919557</v>
      </c>
      <c r="AC748" s="28" t="e">
        <f t="shared" si="184"/>
        <v>#VALUE!</v>
      </c>
      <c r="AD748" s="28">
        <f t="shared" si="185"/>
        <v>0</v>
      </c>
    </row>
    <row r="749" spans="2:30">
      <c r="B749" s="6">
        <f t="shared" si="176"/>
        <v>45503</v>
      </c>
      <c r="C749" s="1" t="s">
        <v>127</v>
      </c>
      <c r="D749" s="74" t="s">
        <v>125</v>
      </c>
      <c r="E749" s="70" t="s">
        <v>126</v>
      </c>
      <c r="F749" s="70" t="s">
        <v>124</v>
      </c>
      <c r="G749" s="1" t="s">
        <v>120</v>
      </c>
      <c r="H749" s="6">
        <v>45503</v>
      </c>
      <c r="I749" s="6">
        <v>45504</v>
      </c>
      <c r="J749" s="23">
        <v>3.7994E-2</v>
      </c>
      <c r="K749" s="24">
        <v>2308345</v>
      </c>
      <c r="L749" s="7">
        <v>87703.61</v>
      </c>
      <c r="M749" s="1" t="s">
        <v>330</v>
      </c>
      <c r="N749" s="49">
        <v>0.1</v>
      </c>
      <c r="O749" s="29" t="s">
        <v>411</v>
      </c>
      <c r="R749" s="25" t="str">
        <f t="shared" si="178"/>
        <v>ELIGE-P</v>
      </c>
      <c r="S749" s="25" t="str">
        <f t="shared" si="179"/>
        <v>NAFTRAC</v>
      </c>
      <c r="T749" s="25" t="str">
        <f t="shared" si="180"/>
        <v>ISHRS</v>
      </c>
      <c r="U749" s="25" t="str">
        <f t="shared" si="181"/>
        <v>1B</v>
      </c>
      <c r="V749" s="23">
        <f t="shared" si="186"/>
        <v>3.7994E-2</v>
      </c>
      <c r="W749" s="24">
        <f t="shared" si="177"/>
        <v>2308345</v>
      </c>
      <c r="X749" s="26">
        <f t="shared" si="182"/>
        <v>87703.25993</v>
      </c>
      <c r="Y749" s="49" t="str">
        <f t="shared" si="187"/>
        <v>-</v>
      </c>
      <c r="Z749" s="49">
        <f t="shared" si="188"/>
        <v>0.1</v>
      </c>
      <c r="AB749" s="27">
        <f t="shared" si="183"/>
        <v>0.35007000000041444</v>
      </c>
      <c r="AC749" s="28" t="e">
        <f t="shared" si="184"/>
        <v>#VALUE!</v>
      </c>
      <c r="AD749" s="28">
        <f t="shared" si="185"/>
        <v>0</v>
      </c>
    </row>
    <row r="750" spans="2:30">
      <c r="B750" s="6">
        <f t="shared" si="176"/>
        <v>45503</v>
      </c>
      <c r="C750" s="1" t="s">
        <v>127</v>
      </c>
      <c r="D750" s="74" t="s">
        <v>125</v>
      </c>
      <c r="E750" s="70" t="s">
        <v>126</v>
      </c>
      <c r="F750" s="70" t="s">
        <v>124</v>
      </c>
      <c r="G750" s="1" t="s">
        <v>120</v>
      </c>
      <c r="H750" s="6">
        <v>45503</v>
      </c>
      <c r="I750" s="6">
        <v>45504</v>
      </c>
      <c r="J750" s="23">
        <v>0.103808</v>
      </c>
      <c r="K750" s="24">
        <v>2308345</v>
      </c>
      <c r="L750" s="7">
        <v>239625.58</v>
      </c>
      <c r="M750" s="1" t="s">
        <v>330</v>
      </c>
      <c r="N750" s="49">
        <v>0</v>
      </c>
      <c r="O750" s="29" t="s">
        <v>411</v>
      </c>
      <c r="R750" s="25" t="str">
        <f t="shared" si="178"/>
        <v>ELIGE-P</v>
      </c>
      <c r="S750" s="25" t="str">
        <f t="shared" si="179"/>
        <v>NAFTRAC</v>
      </c>
      <c r="T750" s="25" t="str">
        <f t="shared" si="180"/>
        <v>ISHRS</v>
      </c>
      <c r="U750" s="25" t="str">
        <f t="shared" si="181"/>
        <v>1B</v>
      </c>
      <c r="V750" s="23">
        <f t="shared" si="186"/>
        <v>0.103808</v>
      </c>
      <c r="W750" s="24">
        <f t="shared" si="177"/>
        <v>2308345</v>
      </c>
      <c r="X750" s="26">
        <f t="shared" si="182"/>
        <v>239624.67775999999</v>
      </c>
      <c r="Y750" s="49" t="str">
        <f t="shared" si="187"/>
        <v>-</v>
      </c>
      <c r="Z750" s="49">
        <f t="shared" si="188"/>
        <v>0</v>
      </c>
      <c r="AB750" s="27">
        <f t="shared" si="183"/>
        <v>0.90223999999579974</v>
      </c>
      <c r="AC750" s="28" t="e">
        <f t="shared" si="184"/>
        <v>#VALUE!</v>
      </c>
      <c r="AD750" s="28">
        <f t="shared" si="185"/>
        <v>0</v>
      </c>
    </row>
    <row r="751" spans="2:30">
      <c r="B751" s="6">
        <f t="shared" si="176"/>
        <v>45503</v>
      </c>
      <c r="C751" s="1" t="s">
        <v>127</v>
      </c>
      <c r="D751" s="74" t="s">
        <v>125</v>
      </c>
      <c r="E751" s="70" t="s">
        <v>126</v>
      </c>
      <c r="F751" s="70" t="s">
        <v>124</v>
      </c>
      <c r="G751" s="1" t="s">
        <v>120</v>
      </c>
      <c r="H751" s="6">
        <v>45503</v>
      </c>
      <c r="I751" s="6">
        <v>45504</v>
      </c>
      <c r="J751" s="23">
        <v>0.392044</v>
      </c>
      <c r="K751" s="24">
        <v>2308345</v>
      </c>
      <c r="L751" s="7">
        <v>904973.09</v>
      </c>
      <c r="M751" s="1" t="s">
        <v>330</v>
      </c>
      <c r="N751" s="49">
        <v>0.1</v>
      </c>
      <c r="O751" s="29" t="s">
        <v>411</v>
      </c>
      <c r="R751" s="25" t="str">
        <f t="shared" si="178"/>
        <v>ELIGE-P</v>
      </c>
      <c r="S751" s="25" t="str">
        <f t="shared" si="179"/>
        <v>NAFTRAC</v>
      </c>
      <c r="T751" s="25" t="str">
        <f t="shared" si="180"/>
        <v>ISHRS</v>
      </c>
      <c r="U751" s="25" t="str">
        <f t="shared" si="181"/>
        <v>1B</v>
      </c>
      <c r="V751" s="23">
        <f t="shared" si="186"/>
        <v>0.392044</v>
      </c>
      <c r="W751" s="24">
        <f t="shared" si="177"/>
        <v>2308345</v>
      </c>
      <c r="X751" s="26">
        <f t="shared" si="182"/>
        <v>904972.80718</v>
      </c>
      <c r="Y751" s="49" t="str">
        <f t="shared" si="187"/>
        <v>-</v>
      </c>
      <c r="Z751" s="49">
        <f t="shared" si="188"/>
        <v>0.1</v>
      </c>
      <c r="AB751" s="27">
        <f t="shared" si="183"/>
        <v>0.28281999996397644</v>
      </c>
      <c r="AC751" s="28" t="e">
        <f t="shared" si="184"/>
        <v>#VALUE!</v>
      </c>
      <c r="AD751" s="28">
        <f t="shared" si="185"/>
        <v>0</v>
      </c>
    </row>
    <row r="752" spans="2:30">
      <c r="B752" s="6">
        <f t="shared" si="176"/>
        <v>45503</v>
      </c>
      <c r="C752" s="1" t="s">
        <v>132</v>
      </c>
      <c r="D752" s="74" t="s">
        <v>125</v>
      </c>
      <c r="E752" s="70" t="s">
        <v>126</v>
      </c>
      <c r="F752" s="70" t="s">
        <v>124</v>
      </c>
      <c r="G752" s="1" t="s">
        <v>120</v>
      </c>
      <c r="H752" s="6">
        <v>45503</v>
      </c>
      <c r="I752" s="6">
        <v>45504</v>
      </c>
      <c r="J752" s="23">
        <v>5.5339999999999999E-3</v>
      </c>
      <c r="K752" s="24">
        <v>30000</v>
      </c>
      <c r="L752" s="1">
        <v>166.01</v>
      </c>
      <c r="M752" s="1" t="s">
        <v>330</v>
      </c>
      <c r="N752" s="49">
        <v>0.1</v>
      </c>
      <c r="O752" s="29" t="s">
        <v>411</v>
      </c>
      <c r="R752" s="25" t="str">
        <f t="shared" si="178"/>
        <v>SAM-AP</v>
      </c>
      <c r="S752" s="25" t="str">
        <f t="shared" si="179"/>
        <v>NAFTRAC</v>
      </c>
      <c r="T752" s="25" t="str">
        <f t="shared" si="180"/>
        <v>ISHRS</v>
      </c>
      <c r="U752" s="25" t="str">
        <f t="shared" si="181"/>
        <v>1B</v>
      </c>
      <c r="V752" s="23">
        <f t="shared" si="186"/>
        <v>5.5339999999999999E-3</v>
      </c>
      <c r="W752" s="24">
        <f t="shared" si="177"/>
        <v>30000</v>
      </c>
      <c r="X752" s="26">
        <f t="shared" si="182"/>
        <v>166.01999999999998</v>
      </c>
      <c r="Y752" s="49" t="str">
        <f t="shared" si="187"/>
        <v>-</v>
      </c>
      <c r="Z752" s="49">
        <f t="shared" si="188"/>
        <v>0.1</v>
      </c>
      <c r="AB752" s="27">
        <f t="shared" si="183"/>
        <v>-9.9999999999909051E-3</v>
      </c>
      <c r="AC752" s="28" t="e">
        <f t="shared" si="184"/>
        <v>#VALUE!</v>
      </c>
      <c r="AD752" s="28">
        <f t="shared" si="185"/>
        <v>0</v>
      </c>
    </row>
    <row r="753" spans="2:30">
      <c r="B753" s="6">
        <f t="shared" si="176"/>
        <v>45503</v>
      </c>
      <c r="C753" s="1" t="s">
        <v>132</v>
      </c>
      <c r="D753" s="74" t="s">
        <v>125</v>
      </c>
      <c r="E753" s="70" t="s">
        <v>126</v>
      </c>
      <c r="F753" s="70" t="s">
        <v>124</v>
      </c>
      <c r="G753" s="1" t="s">
        <v>120</v>
      </c>
      <c r="H753" s="6">
        <v>45503</v>
      </c>
      <c r="I753" s="6">
        <v>45504</v>
      </c>
      <c r="J753" s="23">
        <v>3.7994E-2</v>
      </c>
      <c r="K753" s="24">
        <v>30000</v>
      </c>
      <c r="L753" s="7">
        <v>1139.82</v>
      </c>
      <c r="M753" s="1" t="s">
        <v>330</v>
      </c>
      <c r="N753" s="49">
        <v>0.1</v>
      </c>
      <c r="O753" s="29" t="s">
        <v>411</v>
      </c>
      <c r="R753" s="25" t="str">
        <f t="shared" si="178"/>
        <v>SAM-AP</v>
      </c>
      <c r="S753" s="25" t="str">
        <f t="shared" si="179"/>
        <v>NAFTRAC</v>
      </c>
      <c r="T753" s="25" t="str">
        <f t="shared" si="180"/>
        <v>ISHRS</v>
      </c>
      <c r="U753" s="25" t="str">
        <f t="shared" si="181"/>
        <v>1B</v>
      </c>
      <c r="V753" s="23">
        <f t="shared" si="186"/>
        <v>3.7994E-2</v>
      </c>
      <c r="W753" s="24">
        <f t="shared" si="177"/>
        <v>30000</v>
      </c>
      <c r="X753" s="26">
        <f t="shared" si="182"/>
        <v>1139.82</v>
      </c>
      <c r="Y753" s="49" t="str">
        <f t="shared" si="187"/>
        <v>-</v>
      </c>
      <c r="Z753" s="49">
        <f t="shared" si="188"/>
        <v>0.1</v>
      </c>
      <c r="AB753" s="27">
        <f t="shared" si="183"/>
        <v>0</v>
      </c>
      <c r="AC753" s="28" t="e">
        <f t="shared" si="184"/>
        <v>#VALUE!</v>
      </c>
      <c r="AD753" s="28">
        <f t="shared" si="185"/>
        <v>0</v>
      </c>
    </row>
    <row r="754" spans="2:30">
      <c r="B754" s="6">
        <f t="shared" si="176"/>
        <v>45503</v>
      </c>
      <c r="C754" s="1" t="s">
        <v>132</v>
      </c>
      <c r="D754" s="74" t="s">
        <v>125</v>
      </c>
      <c r="E754" s="70" t="s">
        <v>126</v>
      </c>
      <c r="F754" s="70" t="s">
        <v>124</v>
      </c>
      <c r="G754" s="1" t="s">
        <v>120</v>
      </c>
      <c r="H754" s="6">
        <v>45503</v>
      </c>
      <c r="I754" s="6">
        <v>45504</v>
      </c>
      <c r="J754" s="23">
        <v>0.103808</v>
      </c>
      <c r="K754" s="24">
        <v>30000</v>
      </c>
      <c r="L754" s="7">
        <v>3114.25</v>
      </c>
      <c r="M754" s="1" t="s">
        <v>330</v>
      </c>
      <c r="N754" s="49">
        <v>0</v>
      </c>
      <c r="O754" s="29" t="s">
        <v>411</v>
      </c>
      <c r="R754" s="25" t="str">
        <f t="shared" si="178"/>
        <v>SAM-AP</v>
      </c>
      <c r="S754" s="25" t="str">
        <f t="shared" si="179"/>
        <v>NAFTRAC</v>
      </c>
      <c r="T754" s="25" t="str">
        <f t="shared" si="180"/>
        <v>ISHRS</v>
      </c>
      <c r="U754" s="25" t="str">
        <f t="shared" si="181"/>
        <v>1B</v>
      </c>
      <c r="V754" s="23">
        <f t="shared" si="186"/>
        <v>0.103808</v>
      </c>
      <c r="W754" s="24">
        <f t="shared" si="177"/>
        <v>30000</v>
      </c>
      <c r="X754" s="26">
        <f t="shared" si="182"/>
        <v>3114.24</v>
      </c>
      <c r="Y754" s="49" t="str">
        <f t="shared" si="187"/>
        <v>-</v>
      </c>
      <c r="Z754" s="49">
        <f t="shared" si="188"/>
        <v>0</v>
      </c>
      <c r="AB754" s="27">
        <f t="shared" si="183"/>
        <v>1.0000000000218279E-2</v>
      </c>
      <c r="AC754" s="28" t="e">
        <f t="shared" si="184"/>
        <v>#VALUE!</v>
      </c>
      <c r="AD754" s="28">
        <f t="shared" si="185"/>
        <v>0</v>
      </c>
    </row>
    <row r="755" spans="2:30">
      <c r="B755" s="6">
        <f t="shared" si="176"/>
        <v>45503</v>
      </c>
      <c r="C755" s="1" t="s">
        <v>132</v>
      </c>
      <c r="D755" s="74" t="s">
        <v>125</v>
      </c>
      <c r="E755" s="70" t="s">
        <v>126</v>
      </c>
      <c r="F755" s="70" t="s">
        <v>124</v>
      </c>
      <c r="G755" s="1" t="s">
        <v>120</v>
      </c>
      <c r="H755" s="6">
        <v>45503</v>
      </c>
      <c r="I755" s="6">
        <v>45504</v>
      </c>
      <c r="J755" s="23">
        <v>0.392044</v>
      </c>
      <c r="K755" s="24">
        <v>30000</v>
      </c>
      <c r="L755" s="7">
        <v>11761.32</v>
      </c>
      <c r="M755" s="1" t="s">
        <v>330</v>
      </c>
      <c r="N755" s="49">
        <v>0.1</v>
      </c>
      <c r="O755" s="29" t="s">
        <v>411</v>
      </c>
      <c r="R755" s="25" t="str">
        <f t="shared" si="178"/>
        <v>SAM-AP</v>
      </c>
      <c r="S755" s="25" t="str">
        <f t="shared" si="179"/>
        <v>NAFTRAC</v>
      </c>
      <c r="T755" s="25" t="str">
        <f t="shared" si="180"/>
        <v>ISHRS</v>
      </c>
      <c r="U755" s="25" t="str">
        <f t="shared" si="181"/>
        <v>1B</v>
      </c>
      <c r="V755" s="23">
        <f t="shared" si="186"/>
        <v>0.392044</v>
      </c>
      <c r="W755" s="24">
        <f t="shared" si="177"/>
        <v>30000</v>
      </c>
      <c r="X755" s="26">
        <f t="shared" si="182"/>
        <v>11761.32</v>
      </c>
      <c r="Y755" s="49" t="str">
        <f t="shared" si="187"/>
        <v>-</v>
      </c>
      <c r="Z755" s="49">
        <f t="shared" si="188"/>
        <v>0.1</v>
      </c>
      <c r="AB755" s="27">
        <f t="shared" si="183"/>
        <v>0</v>
      </c>
      <c r="AC755" s="28" t="e">
        <f t="shared" si="184"/>
        <v>#VALUE!</v>
      </c>
      <c r="AD755" s="28">
        <f t="shared" si="185"/>
        <v>0</v>
      </c>
    </row>
    <row r="756" spans="2:30">
      <c r="B756" s="6">
        <f t="shared" si="176"/>
        <v>45504</v>
      </c>
      <c r="C756" s="1" t="s">
        <v>97</v>
      </c>
      <c r="D756" s="74" t="s">
        <v>363</v>
      </c>
      <c r="E756" s="70" t="s">
        <v>28</v>
      </c>
      <c r="F756" s="70" t="s">
        <v>33</v>
      </c>
      <c r="G756" s="1" t="s">
        <v>117</v>
      </c>
      <c r="H756" s="6">
        <v>45504</v>
      </c>
      <c r="I756" s="6">
        <v>45512</v>
      </c>
      <c r="J756" s="23">
        <v>0.69</v>
      </c>
      <c r="K756" s="24">
        <v>1970</v>
      </c>
      <c r="L756" s="7">
        <v>1359.3</v>
      </c>
      <c r="M756" s="49">
        <v>0.15</v>
      </c>
      <c r="N756" s="49">
        <v>0.1</v>
      </c>
      <c r="O756" s="29" t="s">
        <v>317</v>
      </c>
      <c r="R756" s="25" t="str">
        <f t="shared" si="178"/>
        <v>EURO-EQ</v>
      </c>
      <c r="S756" s="25" t="str">
        <f t="shared" si="179"/>
        <v>HEIA</v>
      </c>
      <c r="T756" s="25" t="str">
        <f t="shared" si="180"/>
        <v>N</v>
      </c>
      <c r="U756" s="25" t="str">
        <f t="shared" si="181"/>
        <v>1ASP</v>
      </c>
      <c r="V756" s="23">
        <f t="shared" si="186"/>
        <v>0.69</v>
      </c>
      <c r="W756" s="24">
        <f t="shared" si="177"/>
        <v>1970</v>
      </c>
      <c r="X756" s="26">
        <f t="shared" si="182"/>
        <v>1359.3</v>
      </c>
      <c r="Y756" s="49">
        <f t="shared" si="187"/>
        <v>0.15</v>
      </c>
      <c r="Z756" s="49">
        <f t="shared" si="188"/>
        <v>0.1</v>
      </c>
      <c r="AB756" s="27">
        <f t="shared" si="183"/>
        <v>0</v>
      </c>
      <c r="AC756" s="28">
        <f t="shared" si="184"/>
        <v>0</v>
      </c>
      <c r="AD756" s="28">
        <f t="shared" si="185"/>
        <v>0</v>
      </c>
    </row>
    <row r="757" spans="2:30">
      <c r="B757" s="6">
        <f t="shared" si="176"/>
        <v>45504</v>
      </c>
      <c r="C757" s="1" t="s">
        <v>27</v>
      </c>
      <c r="D757" s="74" t="s">
        <v>167</v>
      </c>
      <c r="E757" s="70" t="s">
        <v>29</v>
      </c>
      <c r="F757" s="70" t="s">
        <v>33</v>
      </c>
      <c r="G757" s="1" t="s">
        <v>117</v>
      </c>
      <c r="H757" s="6">
        <v>45504</v>
      </c>
      <c r="I757" s="6">
        <v>45519</v>
      </c>
      <c r="J757" s="23">
        <v>0.92500000000000004</v>
      </c>
      <c r="K757" s="24">
        <v>7300</v>
      </c>
      <c r="L757" s="7">
        <v>6752.5</v>
      </c>
      <c r="M757" s="49">
        <v>0.1</v>
      </c>
      <c r="N757" s="49">
        <v>0.1</v>
      </c>
      <c r="O757" s="29" t="s">
        <v>409</v>
      </c>
      <c r="R757" s="25" t="str">
        <f t="shared" si="178"/>
        <v>SAM-SP</v>
      </c>
      <c r="S757" s="25" t="str">
        <f t="shared" si="179"/>
        <v>MS</v>
      </c>
      <c r="T757" s="25" t="str">
        <f t="shared" si="180"/>
        <v>*</v>
      </c>
      <c r="U757" s="25" t="str">
        <f t="shared" si="181"/>
        <v>1ASP</v>
      </c>
      <c r="V757" s="23">
        <f t="shared" si="186"/>
        <v>0.92500000000000004</v>
      </c>
      <c r="W757" s="24">
        <f t="shared" si="177"/>
        <v>7300</v>
      </c>
      <c r="X757" s="26">
        <f t="shared" si="182"/>
        <v>6752.5</v>
      </c>
      <c r="Y757" s="49">
        <f t="shared" si="187"/>
        <v>0.1</v>
      </c>
      <c r="Z757" s="49">
        <f t="shared" si="188"/>
        <v>0.1</v>
      </c>
      <c r="AB757" s="27">
        <f t="shared" si="183"/>
        <v>0</v>
      </c>
      <c r="AC757" s="28">
        <f t="shared" si="184"/>
        <v>0</v>
      </c>
      <c r="AD757" s="28">
        <f t="shared" si="185"/>
        <v>0</v>
      </c>
    </row>
    <row r="758" spans="2:30">
      <c r="B758" s="6">
        <f t="shared" si="176"/>
        <v>45505</v>
      </c>
      <c r="C758" s="1" t="s">
        <v>21</v>
      </c>
      <c r="D758" s="74" t="s">
        <v>397</v>
      </c>
      <c r="E758" s="70" t="s">
        <v>28</v>
      </c>
      <c r="F758" s="70" t="s">
        <v>33</v>
      </c>
      <c r="G758" s="1" t="s">
        <v>117</v>
      </c>
      <c r="H758" s="6">
        <v>45505</v>
      </c>
      <c r="I758" s="6">
        <v>45540</v>
      </c>
      <c r="J758" s="23">
        <v>0.182</v>
      </c>
      <c r="K758" s="24">
        <v>23585</v>
      </c>
      <c r="L758" s="7">
        <v>4292.47</v>
      </c>
      <c r="M758" s="49">
        <v>0</v>
      </c>
      <c r="N758" s="49">
        <v>0.1</v>
      </c>
      <c r="O758" s="29" t="s">
        <v>320</v>
      </c>
      <c r="R758" s="25" t="str">
        <f t="shared" si="178"/>
        <v>SAM-RVG</v>
      </c>
      <c r="S758" s="25" t="str">
        <f t="shared" si="179"/>
        <v>REL</v>
      </c>
      <c r="T758" s="25" t="str">
        <f t="shared" si="180"/>
        <v>N</v>
      </c>
      <c r="U758" s="25" t="str">
        <f t="shared" si="181"/>
        <v>1ASP</v>
      </c>
      <c r="V758" s="23">
        <f t="shared" si="186"/>
        <v>0.182</v>
      </c>
      <c r="W758" s="24">
        <f t="shared" si="177"/>
        <v>23585</v>
      </c>
      <c r="X758" s="26">
        <f t="shared" si="182"/>
        <v>4292.47</v>
      </c>
      <c r="Y758" s="49">
        <f t="shared" si="187"/>
        <v>0</v>
      </c>
      <c r="Z758" s="49">
        <f t="shared" si="188"/>
        <v>0.1</v>
      </c>
      <c r="AB758" s="27">
        <f t="shared" si="183"/>
        <v>0</v>
      </c>
      <c r="AC758" s="28">
        <f t="shared" si="184"/>
        <v>0</v>
      </c>
      <c r="AD758" s="28">
        <f t="shared" si="185"/>
        <v>0</v>
      </c>
    </row>
    <row r="759" spans="2:30">
      <c r="B759" s="6">
        <f t="shared" si="176"/>
        <v>45505</v>
      </c>
      <c r="C759" s="1" t="s">
        <v>27</v>
      </c>
      <c r="D759" s="74" t="s">
        <v>162</v>
      </c>
      <c r="E759" s="70" t="s">
        <v>29</v>
      </c>
      <c r="F759" s="70" t="s">
        <v>33</v>
      </c>
      <c r="G759" s="1" t="s">
        <v>117</v>
      </c>
      <c r="H759" s="6">
        <v>45505</v>
      </c>
      <c r="I759" s="6">
        <v>45512</v>
      </c>
      <c r="J759" s="23">
        <v>0.3</v>
      </c>
      <c r="K759" s="24">
        <v>4270</v>
      </c>
      <c r="L759" s="7">
        <v>1281</v>
      </c>
      <c r="M759" s="49">
        <v>0.1</v>
      </c>
      <c r="N759" s="49">
        <v>0.1</v>
      </c>
      <c r="O759" s="29" t="s">
        <v>409</v>
      </c>
      <c r="R759" s="25" t="str">
        <f t="shared" si="178"/>
        <v>SAM-SP</v>
      </c>
      <c r="S759" s="25" t="str">
        <f t="shared" si="179"/>
        <v>DHI</v>
      </c>
      <c r="T759" s="25" t="str">
        <f t="shared" si="180"/>
        <v>*</v>
      </c>
      <c r="U759" s="25" t="str">
        <f t="shared" si="181"/>
        <v>1ASP</v>
      </c>
      <c r="V759" s="23">
        <f t="shared" si="186"/>
        <v>0.3</v>
      </c>
      <c r="W759" s="24">
        <f t="shared" si="177"/>
        <v>4270</v>
      </c>
      <c r="X759" s="26">
        <f t="shared" si="182"/>
        <v>1281</v>
      </c>
      <c r="Y759" s="49">
        <f t="shared" si="187"/>
        <v>0.1</v>
      </c>
      <c r="Z759" s="49">
        <f t="shared" si="188"/>
        <v>0.1</v>
      </c>
      <c r="AB759" s="27">
        <f t="shared" si="183"/>
        <v>0</v>
      </c>
      <c r="AC759" s="28">
        <f t="shared" si="184"/>
        <v>0</v>
      </c>
      <c r="AD759" s="28">
        <f t="shared" si="185"/>
        <v>0</v>
      </c>
    </row>
    <row r="760" spans="2:30">
      <c r="B760" s="6">
        <f t="shared" si="176"/>
        <v>45505</v>
      </c>
      <c r="C760" s="1" t="s">
        <v>70</v>
      </c>
      <c r="D760" s="74" t="s">
        <v>174</v>
      </c>
      <c r="E760" s="70" t="s">
        <v>29</v>
      </c>
      <c r="F760" s="70" t="s">
        <v>223</v>
      </c>
      <c r="G760" s="1" t="s">
        <v>117</v>
      </c>
      <c r="H760" s="6">
        <v>45505</v>
      </c>
      <c r="I760" s="6">
        <v>45510</v>
      </c>
      <c r="J760" s="23">
        <v>0.40231099999999997</v>
      </c>
      <c r="K760" s="24">
        <v>185300</v>
      </c>
      <c r="L760" s="7">
        <v>74548.23</v>
      </c>
      <c r="M760" s="49">
        <v>0.1</v>
      </c>
      <c r="N760" s="49">
        <v>0.1</v>
      </c>
      <c r="O760" s="29" t="s">
        <v>409</v>
      </c>
      <c r="R760" s="25" t="str">
        <f t="shared" si="178"/>
        <v>SAMUSCP</v>
      </c>
      <c r="S760" s="25" t="str">
        <f t="shared" si="179"/>
        <v>BIL</v>
      </c>
      <c r="T760" s="25" t="str">
        <f t="shared" si="180"/>
        <v>*</v>
      </c>
      <c r="U760" s="25" t="str">
        <f t="shared" si="181"/>
        <v>1ISP</v>
      </c>
      <c r="V760" s="23">
        <f t="shared" si="186"/>
        <v>0.40231099999999997</v>
      </c>
      <c r="W760" s="24">
        <f t="shared" si="177"/>
        <v>185300</v>
      </c>
      <c r="X760" s="26">
        <f t="shared" si="182"/>
        <v>74548.228299999988</v>
      </c>
      <c r="Y760" s="49">
        <f t="shared" si="187"/>
        <v>0.1</v>
      </c>
      <c r="Z760" s="49">
        <f t="shared" si="188"/>
        <v>0.1</v>
      </c>
      <c r="AB760" s="27">
        <f t="shared" si="183"/>
        <v>1.7000000079860911E-3</v>
      </c>
      <c r="AC760" s="28">
        <f t="shared" si="184"/>
        <v>0</v>
      </c>
      <c r="AD760" s="28">
        <f t="shared" si="185"/>
        <v>0</v>
      </c>
    </row>
    <row r="761" spans="2:30">
      <c r="B761" s="6">
        <f t="shared" si="176"/>
        <v>45505</v>
      </c>
      <c r="C761" s="1" t="s">
        <v>70</v>
      </c>
      <c r="D761" s="74" t="s">
        <v>175</v>
      </c>
      <c r="E761" s="70" t="s">
        <v>29</v>
      </c>
      <c r="F761" s="70" t="s">
        <v>223</v>
      </c>
      <c r="G761" s="1" t="s">
        <v>117</v>
      </c>
      <c r="H761" s="6">
        <v>45505</v>
      </c>
      <c r="I761" s="6">
        <v>45510</v>
      </c>
      <c r="J761" s="23">
        <v>0.487904</v>
      </c>
      <c r="K761" s="24">
        <v>74412</v>
      </c>
      <c r="L761" s="7">
        <v>36305.910000000003</v>
      </c>
      <c r="M761" s="49">
        <v>0.1</v>
      </c>
      <c r="N761" s="49">
        <v>0.1</v>
      </c>
      <c r="O761" s="29" t="s">
        <v>409</v>
      </c>
      <c r="R761" s="25" t="str">
        <f t="shared" si="178"/>
        <v>SAMUSCP</v>
      </c>
      <c r="S761" s="25" t="str">
        <f t="shared" si="179"/>
        <v>SHV</v>
      </c>
      <c r="T761" s="25" t="str">
        <f t="shared" si="180"/>
        <v>*</v>
      </c>
      <c r="U761" s="25" t="str">
        <f t="shared" si="181"/>
        <v>1ISP</v>
      </c>
      <c r="V761" s="23">
        <f t="shared" si="186"/>
        <v>0.487904</v>
      </c>
      <c r="W761" s="24">
        <f t="shared" si="177"/>
        <v>74412</v>
      </c>
      <c r="X761" s="26">
        <f t="shared" si="182"/>
        <v>36305.912448000003</v>
      </c>
      <c r="Y761" s="49">
        <f t="shared" si="187"/>
        <v>0.1</v>
      </c>
      <c r="Z761" s="49">
        <f t="shared" si="188"/>
        <v>0.1</v>
      </c>
      <c r="AB761" s="27">
        <f t="shared" si="183"/>
        <v>-2.4479999992763624E-3</v>
      </c>
      <c r="AC761" s="28">
        <f t="shared" si="184"/>
        <v>0</v>
      </c>
      <c r="AD761" s="28">
        <f t="shared" si="185"/>
        <v>0</v>
      </c>
    </row>
    <row r="762" spans="2:30">
      <c r="B762" s="6">
        <f t="shared" si="176"/>
        <v>45505</v>
      </c>
      <c r="C762" s="1" t="s">
        <v>456</v>
      </c>
      <c r="D762" s="74" t="s">
        <v>174</v>
      </c>
      <c r="E762" s="70" t="s">
        <v>29</v>
      </c>
      <c r="F762" s="70" t="s">
        <v>223</v>
      </c>
      <c r="G762" s="1" t="s">
        <v>117</v>
      </c>
      <c r="H762" s="6">
        <v>45505</v>
      </c>
      <c r="I762" s="6">
        <v>45510</v>
      </c>
      <c r="J762" s="23">
        <v>0.40231099999999997</v>
      </c>
      <c r="K762" s="1">
        <v>105</v>
      </c>
      <c r="L762" s="1">
        <v>42.24</v>
      </c>
      <c r="M762" s="49">
        <v>0.1</v>
      </c>
      <c r="N762" s="49">
        <v>0.1</v>
      </c>
      <c r="O762" s="29" t="s">
        <v>409</v>
      </c>
      <c r="R762" s="25" t="str">
        <f t="shared" si="178"/>
        <v>SAMUSLP</v>
      </c>
      <c r="S762" s="25" t="str">
        <f t="shared" si="179"/>
        <v>BIL</v>
      </c>
      <c r="T762" s="25" t="str">
        <f t="shared" si="180"/>
        <v>*</v>
      </c>
      <c r="U762" s="25" t="str">
        <f t="shared" si="181"/>
        <v>1ISP</v>
      </c>
      <c r="V762" s="23">
        <f t="shared" si="186"/>
        <v>0.40231099999999997</v>
      </c>
      <c r="W762" s="24">
        <f t="shared" si="177"/>
        <v>105</v>
      </c>
      <c r="X762" s="26">
        <f t="shared" si="182"/>
        <v>42.242654999999999</v>
      </c>
      <c r="Y762" s="49">
        <f t="shared" si="187"/>
        <v>0.1</v>
      </c>
      <c r="Z762" s="49">
        <f t="shared" si="188"/>
        <v>0.1</v>
      </c>
      <c r="AB762" s="27">
        <f t="shared" si="183"/>
        <v>-2.6549999999971874E-3</v>
      </c>
      <c r="AC762" s="28">
        <f t="shared" si="184"/>
        <v>0</v>
      </c>
      <c r="AD762" s="28">
        <f t="shared" si="185"/>
        <v>0</v>
      </c>
    </row>
    <row r="763" spans="2:30">
      <c r="B763" s="6">
        <f t="shared" si="176"/>
        <v>45505</v>
      </c>
      <c r="C763" s="1" t="s">
        <v>178</v>
      </c>
      <c r="D763" s="74" t="s">
        <v>174</v>
      </c>
      <c r="E763" s="70" t="s">
        <v>29</v>
      </c>
      <c r="F763" s="70" t="s">
        <v>223</v>
      </c>
      <c r="G763" s="1" t="s">
        <v>117</v>
      </c>
      <c r="H763" s="6">
        <v>45505</v>
      </c>
      <c r="I763" s="6">
        <v>45510</v>
      </c>
      <c r="J763" s="23">
        <v>0.40231099999999997</v>
      </c>
      <c r="K763" s="24">
        <v>79131</v>
      </c>
      <c r="L763" s="7">
        <v>31835.27</v>
      </c>
      <c r="M763" s="49">
        <v>0.1</v>
      </c>
      <c r="N763" s="49">
        <v>0.1</v>
      </c>
      <c r="O763" s="29" t="s">
        <v>409</v>
      </c>
      <c r="R763" s="25" t="str">
        <f t="shared" si="178"/>
        <v>STERUSD</v>
      </c>
      <c r="S763" s="25" t="str">
        <f t="shared" si="179"/>
        <v>BIL</v>
      </c>
      <c r="T763" s="25" t="str">
        <f t="shared" si="180"/>
        <v>*</v>
      </c>
      <c r="U763" s="25" t="str">
        <f t="shared" si="181"/>
        <v>1ISP</v>
      </c>
      <c r="V763" s="23">
        <f t="shared" si="186"/>
        <v>0.40231099999999997</v>
      </c>
      <c r="W763" s="24">
        <f t="shared" si="177"/>
        <v>79131</v>
      </c>
      <c r="X763" s="26">
        <f t="shared" si="182"/>
        <v>31835.271740999997</v>
      </c>
      <c r="Y763" s="49">
        <f t="shared" si="187"/>
        <v>0.1</v>
      </c>
      <c r="Z763" s="49">
        <f t="shared" si="188"/>
        <v>0.1</v>
      </c>
      <c r="AB763" s="27">
        <f t="shared" si="183"/>
        <v>-1.7409999964002054E-3</v>
      </c>
      <c r="AC763" s="28">
        <f t="shared" si="184"/>
        <v>0</v>
      </c>
      <c r="AD763" s="28">
        <f t="shared" si="185"/>
        <v>0</v>
      </c>
    </row>
    <row r="764" spans="2:30">
      <c r="B764" s="6">
        <f t="shared" si="176"/>
        <v>45505</v>
      </c>
      <c r="C764" s="1" t="s">
        <v>178</v>
      </c>
      <c r="D764" s="74" t="s">
        <v>179</v>
      </c>
      <c r="E764" s="70" t="s">
        <v>29</v>
      </c>
      <c r="F764" s="70" t="s">
        <v>223</v>
      </c>
      <c r="G764" s="1" t="s">
        <v>117</v>
      </c>
      <c r="H764" s="6">
        <v>45505</v>
      </c>
      <c r="I764" s="6">
        <v>45510</v>
      </c>
      <c r="J764" s="23">
        <v>0.289105</v>
      </c>
      <c r="K764" s="24">
        <v>228891</v>
      </c>
      <c r="L764" s="7">
        <v>66173.53</v>
      </c>
      <c r="M764" s="49">
        <v>0.1</v>
      </c>
      <c r="N764" s="49">
        <v>0.1</v>
      </c>
      <c r="O764" s="29" t="s">
        <v>409</v>
      </c>
      <c r="R764" s="25" t="str">
        <f t="shared" si="178"/>
        <v>STERUSD</v>
      </c>
      <c r="S764" s="25" t="str">
        <f t="shared" si="179"/>
        <v>IEF</v>
      </c>
      <c r="T764" s="25" t="str">
        <f t="shared" si="180"/>
        <v>*</v>
      </c>
      <c r="U764" s="25" t="str">
        <f t="shared" si="181"/>
        <v>1ISP</v>
      </c>
      <c r="V764" s="23">
        <f t="shared" si="186"/>
        <v>0.289105</v>
      </c>
      <c r="W764" s="24">
        <f t="shared" si="177"/>
        <v>228891</v>
      </c>
      <c r="X764" s="26">
        <f t="shared" si="182"/>
        <v>66173.532554999998</v>
      </c>
      <c r="Y764" s="49">
        <f t="shared" si="187"/>
        <v>0.1</v>
      </c>
      <c r="Z764" s="49">
        <f t="shared" si="188"/>
        <v>0.1</v>
      </c>
      <c r="AB764" s="27">
        <f t="shared" si="183"/>
        <v>-2.5549999991199002E-3</v>
      </c>
      <c r="AC764" s="28">
        <f t="shared" si="184"/>
        <v>0</v>
      </c>
      <c r="AD764" s="28">
        <f t="shared" si="185"/>
        <v>0</v>
      </c>
    </row>
    <row r="765" spans="2:30">
      <c r="B765" s="6">
        <f t="shared" si="176"/>
        <v>45505</v>
      </c>
      <c r="C765" s="1" t="s">
        <v>178</v>
      </c>
      <c r="D765" s="74" t="s">
        <v>180</v>
      </c>
      <c r="E765" s="70" t="s">
        <v>29</v>
      </c>
      <c r="F765" s="70" t="s">
        <v>223</v>
      </c>
      <c r="G765" s="1" t="s">
        <v>117</v>
      </c>
      <c r="H765" s="6">
        <v>45505</v>
      </c>
      <c r="I765" s="6">
        <v>45510</v>
      </c>
      <c r="J765" s="23">
        <v>0.315442</v>
      </c>
      <c r="K765" s="24">
        <v>327372</v>
      </c>
      <c r="L765" s="7">
        <v>103266.88</v>
      </c>
      <c r="M765" s="49">
        <v>0.1</v>
      </c>
      <c r="N765" s="49">
        <v>0.1</v>
      </c>
      <c r="O765" s="29" t="s">
        <v>409</v>
      </c>
      <c r="R765" s="25" t="str">
        <f t="shared" si="178"/>
        <v>STERUSD</v>
      </c>
      <c r="S765" s="25" t="str">
        <f t="shared" si="179"/>
        <v>IEI</v>
      </c>
      <c r="T765" s="25" t="str">
        <f t="shared" si="180"/>
        <v>*</v>
      </c>
      <c r="U765" s="25" t="str">
        <f t="shared" si="181"/>
        <v>1ISP</v>
      </c>
      <c r="V765" s="23">
        <f t="shared" si="186"/>
        <v>0.315442</v>
      </c>
      <c r="W765" s="24">
        <f t="shared" si="177"/>
        <v>327372</v>
      </c>
      <c r="X765" s="26">
        <f t="shared" si="182"/>
        <v>103266.87842399999</v>
      </c>
      <c r="Y765" s="49">
        <f t="shared" si="187"/>
        <v>0.1</v>
      </c>
      <c r="Z765" s="49">
        <f t="shared" si="188"/>
        <v>0.1</v>
      </c>
      <c r="AB765" s="27">
        <f t="shared" si="183"/>
        <v>1.576000009663403E-3</v>
      </c>
      <c r="AC765" s="28">
        <f t="shared" si="184"/>
        <v>0</v>
      </c>
      <c r="AD765" s="28">
        <f t="shared" si="185"/>
        <v>0</v>
      </c>
    </row>
    <row r="766" spans="2:30">
      <c r="B766" s="6">
        <f t="shared" si="176"/>
        <v>45505</v>
      </c>
      <c r="C766" s="1" t="s">
        <v>178</v>
      </c>
      <c r="D766" s="74" t="s">
        <v>175</v>
      </c>
      <c r="E766" s="70" t="s">
        <v>29</v>
      </c>
      <c r="F766" s="70" t="s">
        <v>223</v>
      </c>
      <c r="G766" s="1" t="s">
        <v>117</v>
      </c>
      <c r="H766" s="6">
        <v>45505</v>
      </c>
      <c r="I766" s="6">
        <v>45510</v>
      </c>
      <c r="J766" s="23">
        <v>0.487904</v>
      </c>
      <c r="K766" s="24">
        <v>130766</v>
      </c>
      <c r="L766" s="7">
        <v>63801.25</v>
      </c>
      <c r="M766" s="49">
        <v>0.1</v>
      </c>
      <c r="N766" s="49">
        <v>0.1</v>
      </c>
      <c r="O766" s="29" t="s">
        <v>409</v>
      </c>
      <c r="R766" s="25" t="str">
        <f t="shared" si="178"/>
        <v>STERUSD</v>
      </c>
      <c r="S766" s="25" t="str">
        <f t="shared" si="179"/>
        <v>SHV</v>
      </c>
      <c r="T766" s="25" t="str">
        <f t="shared" si="180"/>
        <v>*</v>
      </c>
      <c r="U766" s="25" t="str">
        <f t="shared" si="181"/>
        <v>1ISP</v>
      </c>
      <c r="V766" s="23">
        <f t="shared" si="186"/>
        <v>0.487904</v>
      </c>
      <c r="W766" s="24">
        <f t="shared" si="177"/>
        <v>130766</v>
      </c>
      <c r="X766" s="26">
        <f t="shared" si="182"/>
        <v>63801.254463999998</v>
      </c>
      <c r="Y766" s="49">
        <f t="shared" si="187"/>
        <v>0.1</v>
      </c>
      <c r="Z766" s="49">
        <f t="shared" si="188"/>
        <v>0.1</v>
      </c>
      <c r="AB766" s="27">
        <f t="shared" si="183"/>
        <v>-4.4639999978244305E-3</v>
      </c>
      <c r="AC766" s="28">
        <f t="shared" si="184"/>
        <v>0</v>
      </c>
      <c r="AD766" s="28">
        <f t="shared" si="185"/>
        <v>0</v>
      </c>
    </row>
    <row r="767" spans="2:30">
      <c r="B767" s="6">
        <f t="shared" si="176"/>
        <v>45505</v>
      </c>
      <c r="C767" s="1" t="s">
        <v>181</v>
      </c>
      <c r="D767" s="74" t="s">
        <v>179</v>
      </c>
      <c r="E767" s="70" t="s">
        <v>29</v>
      </c>
      <c r="F767" s="70" t="s">
        <v>223</v>
      </c>
      <c r="G767" s="1" t="s">
        <v>117</v>
      </c>
      <c r="H767" s="6">
        <v>45505</v>
      </c>
      <c r="I767" s="6">
        <v>45510</v>
      </c>
      <c r="J767" s="23">
        <v>0.289105</v>
      </c>
      <c r="K767" s="24">
        <v>7370</v>
      </c>
      <c r="L767" s="7">
        <v>2130.6999999999998</v>
      </c>
      <c r="M767" s="49">
        <v>0.1</v>
      </c>
      <c r="N767" s="49">
        <v>0.1</v>
      </c>
      <c r="O767" s="29" t="s">
        <v>409</v>
      </c>
      <c r="R767" s="25" t="str">
        <f t="shared" si="178"/>
        <v>STRIVS1</v>
      </c>
      <c r="S767" s="25" t="str">
        <f t="shared" si="179"/>
        <v>IEF</v>
      </c>
      <c r="T767" s="25" t="str">
        <f t="shared" si="180"/>
        <v>*</v>
      </c>
      <c r="U767" s="25" t="str">
        <f t="shared" si="181"/>
        <v>1ISP</v>
      </c>
      <c r="V767" s="23">
        <f t="shared" si="186"/>
        <v>0.289105</v>
      </c>
      <c r="W767" s="24">
        <f t="shared" si="177"/>
        <v>7370</v>
      </c>
      <c r="X767" s="26">
        <f t="shared" si="182"/>
        <v>2130.7038499999999</v>
      </c>
      <c r="Y767" s="49">
        <f t="shared" si="187"/>
        <v>0.1</v>
      </c>
      <c r="Z767" s="49">
        <f t="shared" si="188"/>
        <v>0.1</v>
      </c>
      <c r="AB767" s="27">
        <f t="shared" si="183"/>
        <v>-3.8500000000567525E-3</v>
      </c>
      <c r="AC767" s="28">
        <f t="shared" si="184"/>
        <v>0</v>
      </c>
      <c r="AD767" s="28">
        <f t="shared" si="185"/>
        <v>0</v>
      </c>
    </row>
    <row r="768" spans="2:30">
      <c r="B768" s="6">
        <f t="shared" si="176"/>
        <v>45505</v>
      </c>
      <c r="C768" s="1" t="s">
        <v>194</v>
      </c>
      <c r="D768" s="74" t="s">
        <v>175</v>
      </c>
      <c r="E768" s="70" t="s">
        <v>29</v>
      </c>
      <c r="F768" s="70" t="s">
        <v>223</v>
      </c>
      <c r="G768" s="1" t="s">
        <v>117</v>
      </c>
      <c r="H768" s="6">
        <v>45505</v>
      </c>
      <c r="I768" s="6">
        <v>45510</v>
      </c>
      <c r="J768" s="23">
        <v>0.487904</v>
      </c>
      <c r="K768" s="24">
        <v>3450</v>
      </c>
      <c r="L768" s="7">
        <v>1683.27</v>
      </c>
      <c r="M768" s="49">
        <v>0.1</v>
      </c>
      <c r="N768" s="49">
        <v>0.1</v>
      </c>
      <c r="O768" s="29" t="s">
        <v>409</v>
      </c>
      <c r="R768" s="25" t="str">
        <f t="shared" si="178"/>
        <v>XPERT-C</v>
      </c>
      <c r="S768" s="25" t="str">
        <f t="shared" si="179"/>
        <v>SHV</v>
      </c>
      <c r="T768" s="25" t="str">
        <f t="shared" si="180"/>
        <v>*</v>
      </c>
      <c r="U768" s="25" t="str">
        <f t="shared" si="181"/>
        <v>1ISP</v>
      </c>
      <c r="V768" s="23">
        <f t="shared" si="186"/>
        <v>0.487904</v>
      </c>
      <c r="W768" s="24">
        <f t="shared" si="177"/>
        <v>3450</v>
      </c>
      <c r="X768" s="26">
        <f t="shared" si="182"/>
        <v>1683.2688000000001</v>
      </c>
      <c r="Y768" s="49">
        <f t="shared" si="187"/>
        <v>0.1</v>
      </c>
      <c r="Z768" s="49">
        <f t="shared" si="188"/>
        <v>0.1</v>
      </c>
      <c r="AB768" s="27">
        <f t="shared" si="183"/>
        <v>1.199999999926149E-3</v>
      </c>
      <c r="AC768" s="28">
        <f t="shared" si="184"/>
        <v>0</v>
      </c>
      <c r="AD768" s="28">
        <f t="shared" si="185"/>
        <v>0</v>
      </c>
    </row>
    <row r="769" spans="2:30">
      <c r="B769" s="6">
        <f t="shared" si="176"/>
        <v>45510</v>
      </c>
      <c r="C769" s="1" t="s">
        <v>182</v>
      </c>
      <c r="D769" s="74" t="s">
        <v>184</v>
      </c>
      <c r="E769" s="70">
        <v>20</v>
      </c>
      <c r="F769" s="70" t="s">
        <v>183</v>
      </c>
      <c r="G769" s="1" t="s">
        <v>207</v>
      </c>
      <c r="H769" s="6">
        <v>45510</v>
      </c>
      <c r="I769" s="6">
        <v>45511</v>
      </c>
      <c r="J769" s="23">
        <v>18.314955000000001</v>
      </c>
      <c r="K769" s="24">
        <v>3010</v>
      </c>
      <c r="L769" s="7">
        <v>55128.02</v>
      </c>
      <c r="M769" s="1" t="s">
        <v>330</v>
      </c>
      <c r="N769" s="1" t="s">
        <v>330</v>
      </c>
      <c r="O769" s="29" t="s">
        <v>411</v>
      </c>
      <c r="R769" s="25" t="str">
        <f t="shared" si="178"/>
        <v>SVIVE20</v>
      </c>
      <c r="S769" s="25" t="str">
        <f t="shared" si="179"/>
        <v>FORION</v>
      </c>
      <c r="T769" s="25">
        <f t="shared" si="180"/>
        <v>20</v>
      </c>
      <c r="U769" s="25" t="str">
        <f t="shared" si="181"/>
        <v>FF</v>
      </c>
      <c r="V769" s="23">
        <f t="shared" si="186"/>
        <v>18.314955000000001</v>
      </c>
      <c r="W769" s="24">
        <f t="shared" si="177"/>
        <v>3010</v>
      </c>
      <c r="X769" s="26">
        <f t="shared" si="182"/>
        <v>55128.014550000007</v>
      </c>
      <c r="Y769" s="49" t="str">
        <f t="shared" si="187"/>
        <v>-</v>
      </c>
      <c r="Z769" s="49" t="str">
        <f t="shared" si="188"/>
        <v>-</v>
      </c>
      <c r="AB769" s="27">
        <f t="shared" si="183"/>
        <v>5.4499999896506779E-3</v>
      </c>
      <c r="AC769" s="28" t="e">
        <f t="shared" si="184"/>
        <v>#VALUE!</v>
      </c>
      <c r="AD769" s="28" t="e">
        <f t="shared" si="185"/>
        <v>#VALUE!</v>
      </c>
    </row>
    <row r="770" spans="2:30">
      <c r="B770" s="6">
        <f t="shared" si="176"/>
        <v>45510</v>
      </c>
      <c r="C770" s="1" t="s">
        <v>186</v>
      </c>
      <c r="D770" s="74" t="s">
        <v>184</v>
      </c>
      <c r="E770" s="70">
        <v>20</v>
      </c>
      <c r="F770" s="70" t="s">
        <v>183</v>
      </c>
      <c r="G770" s="1" t="s">
        <v>207</v>
      </c>
      <c r="H770" s="6">
        <v>45510</v>
      </c>
      <c r="I770" s="6">
        <v>45511</v>
      </c>
      <c r="J770" s="23">
        <v>18.314955000000001</v>
      </c>
      <c r="K770" s="24">
        <v>5910</v>
      </c>
      <c r="L770" s="7">
        <v>108241.39</v>
      </c>
      <c r="M770" s="1" t="s">
        <v>330</v>
      </c>
      <c r="N770" s="1" t="s">
        <v>330</v>
      </c>
      <c r="O770" s="29" t="s">
        <v>411</v>
      </c>
      <c r="R770" s="25" t="str">
        <f t="shared" si="178"/>
        <v>SVIVE35</v>
      </c>
      <c r="S770" s="25" t="str">
        <f t="shared" si="179"/>
        <v>FORION</v>
      </c>
      <c r="T770" s="25">
        <f t="shared" si="180"/>
        <v>20</v>
      </c>
      <c r="U770" s="25" t="str">
        <f t="shared" si="181"/>
        <v>FF</v>
      </c>
      <c r="V770" s="23">
        <f t="shared" si="186"/>
        <v>18.314955000000001</v>
      </c>
      <c r="W770" s="24">
        <f t="shared" si="177"/>
        <v>5910</v>
      </c>
      <c r="X770" s="26">
        <f t="shared" si="182"/>
        <v>108241.38405000001</v>
      </c>
      <c r="Y770" s="49" t="str">
        <f t="shared" si="187"/>
        <v>-</v>
      </c>
      <c r="Z770" s="49" t="str">
        <f t="shared" si="188"/>
        <v>-</v>
      </c>
      <c r="AB770" s="27">
        <f t="shared" si="183"/>
        <v>5.9499999915715307E-3</v>
      </c>
      <c r="AC770" s="28" t="e">
        <f t="shared" si="184"/>
        <v>#VALUE!</v>
      </c>
      <c r="AD770" s="28" t="e">
        <f t="shared" si="185"/>
        <v>#VALUE!</v>
      </c>
    </row>
    <row r="771" spans="2:30">
      <c r="B771" s="6">
        <f t="shared" si="176"/>
        <v>45510</v>
      </c>
      <c r="C771" s="1" t="s">
        <v>187</v>
      </c>
      <c r="D771" s="74" t="s">
        <v>184</v>
      </c>
      <c r="E771" s="70">
        <v>20</v>
      </c>
      <c r="F771" s="70" t="s">
        <v>183</v>
      </c>
      <c r="G771" s="1" t="s">
        <v>207</v>
      </c>
      <c r="H771" s="6">
        <v>45510</v>
      </c>
      <c r="I771" s="6">
        <v>45511</v>
      </c>
      <c r="J771" s="23">
        <v>18.314955000000001</v>
      </c>
      <c r="K771" s="24">
        <v>3430</v>
      </c>
      <c r="L771" s="7">
        <v>62820.3</v>
      </c>
      <c r="M771" s="1" t="s">
        <v>330</v>
      </c>
      <c r="N771" s="1" t="s">
        <v>330</v>
      </c>
      <c r="O771" s="29" t="s">
        <v>411</v>
      </c>
      <c r="R771" s="25" t="str">
        <f t="shared" si="178"/>
        <v>SVIVE50</v>
      </c>
      <c r="S771" s="25" t="str">
        <f t="shared" si="179"/>
        <v>FORION</v>
      </c>
      <c r="T771" s="25">
        <f t="shared" si="180"/>
        <v>20</v>
      </c>
      <c r="U771" s="25" t="str">
        <f t="shared" si="181"/>
        <v>FF</v>
      </c>
      <c r="V771" s="23">
        <f t="shared" si="186"/>
        <v>18.314955000000001</v>
      </c>
      <c r="W771" s="24">
        <f t="shared" si="177"/>
        <v>3430</v>
      </c>
      <c r="X771" s="26">
        <f t="shared" si="182"/>
        <v>62820.295650000007</v>
      </c>
      <c r="Y771" s="49" t="str">
        <f t="shared" si="187"/>
        <v>-</v>
      </c>
      <c r="Z771" s="49" t="str">
        <f t="shared" si="188"/>
        <v>-</v>
      </c>
      <c r="AB771" s="27">
        <f t="shared" si="183"/>
        <v>4.3499999956111424E-3</v>
      </c>
      <c r="AC771" s="28" t="e">
        <f t="shared" si="184"/>
        <v>#VALUE!</v>
      </c>
      <c r="AD771" s="28" t="e">
        <f t="shared" si="185"/>
        <v>#VALUE!</v>
      </c>
    </row>
    <row r="772" spans="2:30">
      <c r="B772" s="6">
        <f t="shared" si="176"/>
        <v>45510</v>
      </c>
      <c r="C772" s="1" t="s">
        <v>182</v>
      </c>
      <c r="D772" s="74" t="s">
        <v>184</v>
      </c>
      <c r="E772" s="70">
        <v>20</v>
      </c>
      <c r="F772" s="70" t="s">
        <v>183</v>
      </c>
      <c r="G772" s="1" t="s">
        <v>198</v>
      </c>
      <c r="H772" s="6">
        <v>45510</v>
      </c>
      <c r="I772" s="6">
        <v>45511</v>
      </c>
      <c r="J772" s="23">
        <v>9.8442889999999998</v>
      </c>
      <c r="K772" s="24">
        <v>3010</v>
      </c>
      <c r="L772" s="7">
        <v>29631.31</v>
      </c>
      <c r="M772" s="1" t="s">
        <v>330</v>
      </c>
      <c r="N772" s="49">
        <v>0</v>
      </c>
      <c r="O772" s="29" t="s">
        <v>411</v>
      </c>
      <c r="R772" s="25" t="str">
        <f t="shared" si="178"/>
        <v>SVIVE20</v>
      </c>
      <c r="S772" s="25" t="str">
        <f t="shared" si="179"/>
        <v>FORION</v>
      </c>
      <c r="T772" s="25">
        <f t="shared" si="180"/>
        <v>20</v>
      </c>
      <c r="U772" s="25" t="str">
        <f t="shared" si="181"/>
        <v>FF</v>
      </c>
      <c r="V772" s="23">
        <f t="shared" si="186"/>
        <v>9.8442889999999998</v>
      </c>
      <c r="W772" s="24">
        <f t="shared" si="177"/>
        <v>3010</v>
      </c>
      <c r="X772" s="26">
        <f t="shared" si="182"/>
        <v>29631.30989</v>
      </c>
      <c r="Y772" s="49" t="str">
        <f t="shared" si="187"/>
        <v>-</v>
      </c>
      <c r="Z772" s="49">
        <f t="shared" si="188"/>
        <v>0</v>
      </c>
      <c r="AB772" s="27">
        <f t="shared" si="183"/>
        <v>1.1000000085914508E-4</v>
      </c>
      <c r="AC772" s="28" t="e">
        <f t="shared" si="184"/>
        <v>#VALUE!</v>
      </c>
      <c r="AD772" s="28">
        <f t="shared" si="185"/>
        <v>0</v>
      </c>
    </row>
    <row r="773" spans="2:30">
      <c r="B773" s="6">
        <f t="shared" si="176"/>
        <v>45510</v>
      </c>
      <c r="C773" s="1" t="s">
        <v>186</v>
      </c>
      <c r="D773" s="74" t="s">
        <v>184</v>
      </c>
      <c r="E773" s="70">
        <v>20</v>
      </c>
      <c r="F773" s="70" t="s">
        <v>183</v>
      </c>
      <c r="G773" s="1" t="s">
        <v>198</v>
      </c>
      <c r="H773" s="6">
        <v>45510</v>
      </c>
      <c r="I773" s="6">
        <v>45511</v>
      </c>
      <c r="J773" s="23">
        <v>9.8442889999999998</v>
      </c>
      <c r="K773" s="24">
        <v>5910</v>
      </c>
      <c r="L773" s="7">
        <v>58179.75</v>
      </c>
      <c r="M773" s="1" t="s">
        <v>330</v>
      </c>
      <c r="N773" s="49">
        <v>0</v>
      </c>
      <c r="O773" s="29" t="s">
        <v>411</v>
      </c>
      <c r="R773" s="25" t="str">
        <f t="shared" si="178"/>
        <v>SVIVE35</v>
      </c>
      <c r="S773" s="25" t="str">
        <f t="shared" si="179"/>
        <v>FORION</v>
      </c>
      <c r="T773" s="25">
        <f t="shared" si="180"/>
        <v>20</v>
      </c>
      <c r="U773" s="25" t="str">
        <f t="shared" si="181"/>
        <v>FF</v>
      </c>
      <c r="V773" s="23">
        <f t="shared" si="186"/>
        <v>9.8442889999999998</v>
      </c>
      <c r="W773" s="24">
        <f t="shared" si="177"/>
        <v>5910</v>
      </c>
      <c r="X773" s="26">
        <f t="shared" si="182"/>
        <v>58179.747989999996</v>
      </c>
      <c r="Y773" s="49" t="str">
        <f t="shared" si="187"/>
        <v>-</v>
      </c>
      <c r="Z773" s="49">
        <f t="shared" si="188"/>
        <v>0</v>
      </c>
      <c r="AB773" s="27">
        <f t="shared" si="183"/>
        <v>2.0100000037928112E-3</v>
      </c>
      <c r="AC773" s="28" t="e">
        <f t="shared" si="184"/>
        <v>#VALUE!</v>
      </c>
      <c r="AD773" s="28">
        <f t="shared" si="185"/>
        <v>0</v>
      </c>
    </row>
    <row r="774" spans="2:30">
      <c r="B774" s="6">
        <f t="shared" si="176"/>
        <v>45510</v>
      </c>
      <c r="C774" s="1" t="s">
        <v>187</v>
      </c>
      <c r="D774" s="74" t="s">
        <v>184</v>
      </c>
      <c r="E774" s="70">
        <v>20</v>
      </c>
      <c r="F774" s="70" t="s">
        <v>183</v>
      </c>
      <c r="G774" s="1" t="s">
        <v>198</v>
      </c>
      <c r="H774" s="6">
        <v>45510</v>
      </c>
      <c r="I774" s="6">
        <v>45511</v>
      </c>
      <c r="J774" s="23">
        <v>9.8442889999999998</v>
      </c>
      <c r="K774" s="24">
        <v>3430</v>
      </c>
      <c r="L774" s="7">
        <v>33765.910000000003</v>
      </c>
      <c r="M774" s="1" t="s">
        <v>330</v>
      </c>
      <c r="N774" s="49">
        <v>0</v>
      </c>
      <c r="O774" s="29" t="s">
        <v>411</v>
      </c>
      <c r="R774" s="25" t="str">
        <f t="shared" si="178"/>
        <v>SVIVE50</v>
      </c>
      <c r="S774" s="25" t="str">
        <f t="shared" si="179"/>
        <v>FORION</v>
      </c>
      <c r="T774" s="25">
        <f t="shared" si="180"/>
        <v>20</v>
      </c>
      <c r="U774" s="25" t="str">
        <f t="shared" si="181"/>
        <v>FF</v>
      </c>
      <c r="V774" s="23">
        <f t="shared" si="186"/>
        <v>9.8442889999999998</v>
      </c>
      <c r="W774" s="24">
        <f t="shared" si="177"/>
        <v>3430</v>
      </c>
      <c r="X774" s="26">
        <f t="shared" si="182"/>
        <v>33765.911269999997</v>
      </c>
      <c r="Y774" s="49" t="str">
        <f t="shared" si="187"/>
        <v>-</v>
      </c>
      <c r="Z774" s="49">
        <f t="shared" si="188"/>
        <v>0</v>
      </c>
      <c r="AB774" s="27">
        <f t="shared" si="183"/>
        <v>-1.2699999933829531E-3</v>
      </c>
      <c r="AC774" s="28" t="e">
        <f t="shared" si="184"/>
        <v>#VALUE!</v>
      </c>
      <c r="AD774" s="28">
        <f t="shared" si="185"/>
        <v>0</v>
      </c>
    </row>
    <row r="775" spans="2:30">
      <c r="B775" s="6">
        <f t="shared" si="176"/>
        <v>45511</v>
      </c>
      <c r="C775" s="1" t="s">
        <v>177</v>
      </c>
      <c r="D775" s="74" t="s">
        <v>165</v>
      </c>
      <c r="E775" s="70" t="s">
        <v>29</v>
      </c>
      <c r="F775" s="70" t="s">
        <v>33</v>
      </c>
      <c r="G775" s="1" t="s">
        <v>117</v>
      </c>
      <c r="H775" s="6">
        <v>45511</v>
      </c>
      <c r="I775" s="6">
        <v>45537</v>
      </c>
      <c r="J775" s="23">
        <v>0.125</v>
      </c>
      <c r="K775" s="49">
        <v>0.1</v>
      </c>
      <c r="L775" s="49">
        <v>0.1</v>
      </c>
      <c r="M775" s="1" t="s">
        <v>409</v>
      </c>
      <c r="R775" s="25" t="str">
        <f t="shared" si="178"/>
        <v>STERNDQ</v>
      </c>
      <c r="S775" s="25" t="str">
        <f t="shared" si="179"/>
        <v>INTC</v>
      </c>
      <c r="T775" s="25" t="str">
        <f t="shared" si="180"/>
        <v>*</v>
      </c>
      <c r="U775" s="25" t="str">
        <f t="shared" si="181"/>
        <v>1ASP</v>
      </c>
      <c r="V775" s="23">
        <f t="shared" si="186"/>
        <v>0.125</v>
      </c>
      <c r="W775" s="24">
        <f t="shared" si="177"/>
        <v>0.1</v>
      </c>
      <c r="X775" s="26">
        <f t="shared" si="182"/>
        <v>1.2500000000000001E-2</v>
      </c>
      <c r="Y775" s="49" t="str">
        <f t="shared" si="187"/>
        <v>USD</v>
      </c>
      <c r="Z775" s="49">
        <f t="shared" si="188"/>
        <v>0</v>
      </c>
      <c r="AB775" s="27">
        <f t="shared" si="183"/>
        <v>8.7500000000000008E-2</v>
      </c>
      <c r="AC775" s="28" t="e">
        <f t="shared" si="184"/>
        <v>#VALUE!</v>
      </c>
      <c r="AD775" s="28">
        <f t="shared" si="185"/>
        <v>0</v>
      </c>
    </row>
    <row r="776" spans="2:30">
      <c r="B776" s="6">
        <f t="shared" si="176"/>
        <v>45512</v>
      </c>
      <c r="C776" s="1" t="s">
        <v>11</v>
      </c>
      <c r="D776" s="74" t="s">
        <v>298</v>
      </c>
      <c r="E776" s="70">
        <v>11</v>
      </c>
      <c r="F776" s="70" t="s">
        <v>128</v>
      </c>
      <c r="G776" s="1" t="s">
        <v>198</v>
      </c>
      <c r="H776" s="6">
        <v>45512</v>
      </c>
      <c r="I776" s="6">
        <v>45513</v>
      </c>
      <c r="J776" s="23">
        <v>0.51902300000000001</v>
      </c>
      <c r="K776" s="24">
        <v>78000</v>
      </c>
      <c r="L776" s="7">
        <v>40483.760000000002</v>
      </c>
      <c r="M776" s="1" t="s">
        <v>330</v>
      </c>
      <c r="N776" s="49">
        <v>0.3</v>
      </c>
      <c r="O776" s="29" t="s">
        <v>411</v>
      </c>
      <c r="R776" s="25" t="str">
        <f t="shared" si="178"/>
        <v>SAM-AF</v>
      </c>
      <c r="S776" s="25" t="str">
        <f t="shared" si="179"/>
        <v>FUNO</v>
      </c>
      <c r="T776" s="25">
        <f t="shared" si="180"/>
        <v>11</v>
      </c>
      <c r="U776" s="25" t="str">
        <f t="shared" si="181"/>
        <v>CF</v>
      </c>
      <c r="V776" s="23">
        <f t="shared" si="186"/>
        <v>0.51902300000000001</v>
      </c>
      <c r="W776" s="24">
        <f t="shared" si="177"/>
        <v>78000</v>
      </c>
      <c r="X776" s="26">
        <f t="shared" si="182"/>
        <v>40483.794000000002</v>
      </c>
      <c r="Y776" s="49" t="str">
        <f t="shared" si="187"/>
        <v>-</v>
      </c>
      <c r="Z776" s="49">
        <f t="shared" si="188"/>
        <v>0.3</v>
      </c>
      <c r="AB776" s="27">
        <f t="shared" si="183"/>
        <v>-3.3999999999650754E-2</v>
      </c>
      <c r="AC776" s="28" t="e">
        <f t="shared" si="184"/>
        <v>#VALUE!</v>
      </c>
      <c r="AD776" s="28">
        <f t="shared" si="185"/>
        <v>0</v>
      </c>
    </row>
    <row r="777" spans="2:30">
      <c r="B777" s="6">
        <f t="shared" si="176"/>
        <v>45512</v>
      </c>
      <c r="C777" s="1" t="s">
        <v>22</v>
      </c>
      <c r="D777" s="74" t="s">
        <v>105</v>
      </c>
      <c r="E777" s="70" t="s">
        <v>28</v>
      </c>
      <c r="F777" s="70" t="s">
        <v>33</v>
      </c>
      <c r="G777" s="1" t="s">
        <v>117</v>
      </c>
      <c r="H777" s="6">
        <v>45512</v>
      </c>
      <c r="I777" s="6">
        <v>45545</v>
      </c>
      <c r="J777" s="23">
        <v>0.70396400000000003</v>
      </c>
      <c r="K777" s="24">
        <v>50755</v>
      </c>
      <c r="L777" s="7">
        <v>35729.71</v>
      </c>
      <c r="M777" s="49">
        <v>0</v>
      </c>
      <c r="N777" s="49">
        <v>0.1</v>
      </c>
      <c r="O777" s="29" t="s">
        <v>320</v>
      </c>
      <c r="R777" s="25" t="str">
        <f t="shared" si="178"/>
        <v>SAMEMEC</v>
      </c>
      <c r="S777" s="25" t="str">
        <f t="shared" si="179"/>
        <v>AHT</v>
      </c>
      <c r="T777" s="25" t="str">
        <f t="shared" si="180"/>
        <v>N</v>
      </c>
      <c r="U777" s="25" t="str">
        <f t="shared" si="181"/>
        <v>1ASP</v>
      </c>
      <c r="V777" s="23">
        <f t="shared" si="186"/>
        <v>0.70396400000000003</v>
      </c>
      <c r="W777" s="24">
        <f t="shared" si="177"/>
        <v>50755</v>
      </c>
      <c r="X777" s="26">
        <f t="shared" si="182"/>
        <v>35729.692820000004</v>
      </c>
      <c r="Y777" s="49">
        <f t="shared" si="187"/>
        <v>0</v>
      </c>
      <c r="Z777" s="49">
        <f t="shared" si="188"/>
        <v>0.1</v>
      </c>
      <c r="AB777" s="27">
        <f t="shared" si="183"/>
        <v>1.7179999995278195E-2</v>
      </c>
      <c r="AC777" s="28">
        <f t="shared" si="184"/>
        <v>0</v>
      </c>
      <c r="AD777" s="28">
        <f t="shared" si="185"/>
        <v>0</v>
      </c>
    </row>
    <row r="778" spans="2:30">
      <c r="B778" s="6">
        <f t="shared" si="176"/>
        <v>45512</v>
      </c>
      <c r="C778" s="1" t="s">
        <v>31</v>
      </c>
      <c r="D778" s="74" t="s">
        <v>105</v>
      </c>
      <c r="E778" s="70" t="s">
        <v>28</v>
      </c>
      <c r="F778" s="70" t="s">
        <v>33</v>
      </c>
      <c r="G778" s="1" t="s">
        <v>117</v>
      </c>
      <c r="H778" s="6">
        <v>45512</v>
      </c>
      <c r="I778" s="6">
        <v>45545</v>
      </c>
      <c r="J778" s="23">
        <v>0.70396400000000003</v>
      </c>
      <c r="K778" s="24">
        <v>40530</v>
      </c>
      <c r="L778" s="7">
        <v>28531.67</v>
      </c>
      <c r="M778" s="49">
        <v>0</v>
      </c>
      <c r="N778" s="49">
        <v>0.1</v>
      </c>
      <c r="O778" s="29" t="s">
        <v>320</v>
      </c>
      <c r="R778" s="25" t="str">
        <f t="shared" si="178"/>
        <v>SAMEME1</v>
      </c>
      <c r="S778" s="25" t="str">
        <f t="shared" si="179"/>
        <v>AHT</v>
      </c>
      <c r="T778" s="25" t="str">
        <f t="shared" si="180"/>
        <v>N</v>
      </c>
      <c r="U778" s="25" t="str">
        <f t="shared" si="181"/>
        <v>1ASP</v>
      </c>
      <c r="V778" s="23">
        <f t="shared" si="186"/>
        <v>0.70396400000000003</v>
      </c>
      <c r="W778" s="24">
        <f t="shared" si="177"/>
        <v>40530</v>
      </c>
      <c r="X778" s="26">
        <f t="shared" si="182"/>
        <v>28531.660920000002</v>
      </c>
      <c r="Y778" s="49">
        <f t="shared" si="187"/>
        <v>0</v>
      </c>
      <c r="Z778" s="49">
        <f t="shared" si="188"/>
        <v>0.1</v>
      </c>
      <c r="AB778" s="27">
        <f t="shared" si="183"/>
        <v>9.0799999961745925E-3</v>
      </c>
      <c r="AC778" s="28">
        <f t="shared" si="184"/>
        <v>0</v>
      </c>
      <c r="AD778" s="28">
        <f t="shared" si="185"/>
        <v>0</v>
      </c>
    </row>
    <row r="779" spans="2:30">
      <c r="B779" s="6">
        <f t="shared" si="176"/>
        <v>45512</v>
      </c>
      <c r="C779" s="1" t="s">
        <v>67</v>
      </c>
      <c r="D779" s="74" t="s">
        <v>105</v>
      </c>
      <c r="E779" s="70" t="s">
        <v>28</v>
      </c>
      <c r="F779" s="70" t="s">
        <v>33</v>
      </c>
      <c r="G779" s="1" t="s">
        <v>117</v>
      </c>
      <c r="H779" s="6">
        <v>45512</v>
      </c>
      <c r="I779" s="6">
        <v>45545</v>
      </c>
      <c r="J779" s="23">
        <v>0.70396400000000003</v>
      </c>
      <c r="K779" s="24">
        <v>28253</v>
      </c>
      <c r="L779" s="7">
        <v>19889.099999999999</v>
      </c>
      <c r="M779" s="49">
        <v>0</v>
      </c>
      <c r="N779" s="49">
        <v>0.1</v>
      </c>
      <c r="O779" s="29" t="s">
        <v>320</v>
      </c>
      <c r="R779" s="25" t="str">
        <f t="shared" si="178"/>
        <v>SAMEME2</v>
      </c>
      <c r="S779" s="25" t="str">
        <f t="shared" si="179"/>
        <v>AHT</v>
      </c>
      <c r="T779" s="25" t="str">
        <f t="shared" si="180"/>
        <v>N</v>
      </c>
      <c r="U779" s="25" t="str">
        <f t="shared" si="181"/>
        <v>1ASP</v>
      </c>
      <c r="V779" s="23">
        <f t="shared" si="186"/>
        <v>0.70396400000000003</v>
      </c>
      <c r="W779" s="24">
        <f t="shared" si="177"/>
        <v>28253</v>
      </c>
      <c r="X779" s="26">
        <f t="shared" si="182"/>
        <v>19889.094892000001</v>
      </c>
      <c r="Y779" s="49">
        <f t="shared" si="187"/>
        <v>0</v>
      </c>
      <c r="Z779" s="49">
        <f t="shared" si="188"/>
        <v>0.1</v>
      </c>
      <c r="AB779" s="27">
        <f t="shared" si="183"/>
        <v>5.1079999975627288E-3</v>
      </c>
      <c r="AC779" s="28">
        <f t="shared" si="184"/>
        <v>0</v>
      </c>
      <c r="AD779" s="28">
        <f t="shared" si="185"/>
        <v>0</v>
      </c>
    </row>
    <row r="780" spans="2:30">
      <c r="B780" s="6">
        <f t="shared" si="176"/>
        <v>45512</v>
      </c>
      <c r="C780" s="1" t="s">
        <v>30</v>
      </c>
      <c r="D780" s="74" t="s">
        <v>271</v>
      </c>
      <c r="E780" s="70" t="s">
        <v>28</v>
      </c>
      <c r="F780" s="70" t="s">
        <v>33</v>
      </c>
      <c r="G780" s="1" t="s">
        <v>117</v>
      </c>
      <c r="H780" s="6">
        <v>45512</v>
      </c>
      <c r="I780" s="6">
        <v>45552</v>
      </c>
      <c r="J780" s="23">
        <v>7.3999999999999996E-2</v>
      </c>
      <c r="K780" s="24">
        <v>11100</v>
      </c>
      <c r="L780" s="1">
        <v>821.4</v>
      </c>
      <c r="M780" s="49">
        <v>0</v>
      </c>
      <c r="N780" s="49">
        <v>0.1</v>
      </c>
      <c r="O780" s="29" t="s">
        <v>320</v>
      </c>
      <c r="R780" s="25" t="str">
        <f t="shared" si="178"/>
        <v>SAM-RED</v>
      </c>
      <c r="S780" s="25" t="str">
        <f t="shared" si="179"/>
        <v>PSON</v>
      </c>
      <c r="T780" s="25" t="str">
        <f t="shared" si="180"/>
        <v>N</v>
      </c>
      <c r="U780" s="25" t="str">
        <f t="shared" si="181"/>
        <v>1ASP</v>
      </c>
      <c r="V780" s="23">
        <f t="shared" si="186"/>
        <v>7.3999999999999996E-2</v>
      </c>
      <c r="W780" s="24">
        <f t="shared" si="177"/>
        <v>11100</v>
      </c>
      <c r="X780" s="26">
        <f t="shared" si="182"/>
        <v>821.4</v>
      </c>
      <c r="Y780" s="49">
        <f t="shared" si="187"/>
        <v>0</v>
      </c>
      <c r="Z780" s="49">
        <f t="shared" si="188"/>
        <v>0.1</v>
      </c>
      <c r="AB780" s="27">
        <f t="shared" si="183"/>
        <v>0</v>
      </c>
      <c r="AC780" s="28">
        <f t="shared" si="184"/>
        <v>0</v>
      </c>
      <c r="AD780" s="28">
        <f t="shared" si="185"/>
        <v>0</v>
      </c>
    </row>
    <row r="781" spans="2:30">
      <c r="B781" s="6">
        <f t="shared" si="176"/>
        <v>45512</v>
      </c>
      <c r="C781" s="1" t="s">
        <v>30</v>
      </c>
      <c r="D781" s="74" t="s">
        <v>273</v>
      </c>
      <c r="E781" s="70" t="s">
        <v>28</v>
      </c>
      <c r="F781" s="70" t="s">
        <v>33</v>
      </c>
      <c r="G781" s="1" t="s">
        <v>117</v>
      </c>
      <c r="H781" s="6">
        <v>45512</v>
      </c>
      <c r="I781" s="6">
        <v>45555</v>
      </c>
      <c r="J781" s="23">
        <v>9.0999999999999998E-2</v>
      </c>
      <c r="K781" s="24">
        <v>11910</v>
      </c>
      <c r="L781" s="7">
        <v>1083.81</v>
      </c>
      <c r="M781" s="49">
        <v>0</v>
      </c>
      <c r="N781" s="49">
        <v>0.1</v>
      </c>
      <c r="O781" s="29" t="s">
        <v>320</v>
      </c>
      <c r="R781" s="25" t="str">
        <f t="shared" si="178"/>
        <v>SAM-RED</v>
      </c>
      <c r="S781" s="25" t="str">
        <f t="shared" si="179"/>
        <v>SGRO</v>
      </c>
      <c r="T781" s="25" t="str">
        <f t="shared" si="180"/>
        <v>N</v>
      </c>
      <c r="U781" s="25" t="str">
        <f t="shared" si="181"/>
        <v>1ASP</v>
      </c>
      <c r="V781" s="23">
        <f t="shared" si="186"/>
        <v>9.0999999999999998E-2</v>
      </c>
      <c r="W781" s="24">
        <f t="shared" si="177"/>
        <v>11910</v>
      </c>
      <c r="X781" s="26">
        <f t="shared" si="182"/>
        <v>1083.81</v>
      </c>
      <c r="Y781" s="49">
        <f t="shared" si="187"/>
        <v>0</v>
      </c>
      <c r="Z781" s="49">
        <f t="shared" si="188"/>
        <v>0.1</v>
      </c>
      <c r="AB781" s="27">
        <f t="shared" si="183"/>
        <v>0</v>
      </c>
      <c r="AC781" s="28">
        <f t="shared" si="184"/>
        <v>0</v>
      </c>
      <c r="AD781" s="28">
        <f t="shared" si="185"/>
        <v>0</v>
      </c>
    </row>
    <row r="782" spans="2:30">
      <c r="B782" s="6">
        <f t="shared" ref="B782:B853" si="189">+H782</f>
        <v>45512</v>
      </c>
      <c r="C782" s="1" t="s">
        <v>26</v>
      </c>
      <c r="D782" s="74" t="s">
        <v>298</v>
      </c>
      <c r="E782" s="70">
        <v>11</v>
      </c>
      <c r="F782" s="70" t="s">
        <v>128</v>
      </c>
      <c r="G782" s="1" t="s">
        <v>198</v>
      </c>
      <c r="H782" s="6">
        <v>45512</v>
      </c>
      <c r="I782" s="6">
        <v>45513</v>
      </c>
      <c r="J782" s="23">
        <v>0.51902300000000001</v>
      </c>
      <c r="K782" s="24">
        <v>671000</v>
      </c>
      <c r="L782" s="7">
        <v>348264.15</v>
      </c>
      <c r="M782" s="1" t="s">
        <v>330</v>
      </c>
      <c r="N782" s="49">
        <v>0.3</v>
      </c>
      <c r="O782" s="29" t="s">
        <v>411</v>
      </c>
      <c r="R782" s="25" t="str">
        <f t="shared" si="178"/>
        <v>STER-OP</v>
      </c>
      <c r="S782" s="25" t="str">
        <f t="shared" si="179"/>
        <v>FUNO</v>
      </c>
      <c r="T782" s="25">
        <f t="shared" si="180"/>
        <v>11</v>
      </c>
      <c r="U782" s="25" t="str">
        <f t="shared" si="181"/>
        <v>CF</v>
      </c>
      <c r="V782" s="23">
        <f t="shared" si="186"/>
        <v>0.51902300000000001</v>
      </c>
      <c r="W782" s="24">
        <f t="shared" ref="W782:W823" si="190">+K782</f>
        <v>671000</v>
      </c>
      <c r="X782" s="26">
        <f t="shared" si="182"/>
        <v>348264.43300000002</v>
      </c>
      <c r="Y782" s="49" t="str">
        <f t="shared" si="187"/>
        <v>-</v>
      </c>
      <c r="Z782" s="49">
        <f t="shared" si="188"/>
        <v>0.3</v>
      </c>
      <c r="AB782" s="27">
        <f t="shared" si="183"/>
        <v>-0.28299999999580905</v>
      </c>
      <c r="AC782" s="28" t="e">
        <f t="shared" si="184"/>
        <v>#VALUE!</v>
      </c>
      <c r="AD782" s="28">
        <f t="shared" si="185"/>
        <v>0</v>
      </c>
    </row>
    <row r="783" spans="2:30">
      <c r="B783" s="6">
        <f t="shared" si="189"/>
        <v>45513</v>
      </c>
      <c r="C783" s="7" t="s">
        <v>30</v>
      </c>
      <c r="D783" s="74" t="s">
        <v>146</v>
      </c>
      <c r="E783" s="73" t="s">
        <v>28</v>
      </c>
      <c r="F783" s="29" t="s">
        <v>33</v>
      </c>
      <c r="G783" s="1" t="s">
        <v>117</v>
      </c>
      <c r="H783" s="6">
        <v>45513</v>
      </c>
      <c r="I783" s="6">
        <v>45544</v>
      </c>
      <c r="J783" s="23">
        <v>0.5</v>
      </c>
      <c r="K783" s="24">
        <v>1810</v>
      </c>
      <c r="L783" s="1">
        <v>905</v>
      </c>
      <c r="M783" s="49">
        <v>0.1</v>
      </c>
      <c r="N783" s="49">
        <v>0.1</v>
      </c>
      <c r="O783" s="1" t="s">
        <v>409</v>
      </c>
      <c r="R783" s="25" t="str">
        <f t="shared" si="178"/>
        <v>SAM-RED</v>
      </c>
      <c r="S783" s="25" t="str">
        <f t="shared" si="179"/>
        <v>AZN</v>
      </c>
      <c r="T783" s="25" t="str">
        <f t="shared" si="180"/>
        <v>N</v>
      </c>
      <c r="U783" s="25" t="str">
        <f t="shared" si="181"/>
        <v>1ASP</v>
      </c>
      <c r="V783" s="23">
        <f t="shared" si="186"/>
        <v>0.5</v>
      </c>
      <c r="W783" s="24">
        <f t="shared" si="190"/>
        <v>1810</v>
      </c>
      <c r="X783" s="26">
        <f t="shared" si="182"/>
        <v>905</v>
      </c>
      <c r="Y783" s="49">
        <f t="shared" si="187"/>
        <v>0.1</v>
      </c>
      <c r="Z783" s="49">
        <f t="shared" si="188"/>
        <v>0.1</v>
      </c>
      <c r="AB783" s="27"/>
      <c r="AC783" s="28"/>
      <c r="AD783" s="28"/>
    </row>
    <row r="784" spans="2:30">
      <c r="B784" s="6">
        <f t="shared" si="189"/>
        <v>45513</v>
      </c>
      <c r="C784" s="7" t="s">
        <v>30</v>
      </c>
      <c r="D784" s="74" t="s">
        <v>147</v>
      </c>
      <c r="E784" s="73" t="s">
        <v>29</v>
      </c>
      <c r="F784" s="29" t="s">
        <v>33</v>
      </c>
      <c r="G784" s="1" t="s">
        <v>117</v>
      </c>
      <c r="H784" s="6">
        <v>45513</v>
      </c>
      <c r="I784" s="6">
        <v>45545</v>
      </c>
      <c r="J784" s="23">
        <v>1.67</v>
      </c>
      <c r="K784" s="24">
        <v>670</v>
      </c>
      <c r="L784" s="7">
        <v>1118.9000000000001</v>
      </c>
      <c r="M784" s="49">
        <v>0.1</v>
      </c>
      <c r="N784" s="49">
        <v>0.1</v>
      </c>
      <c r="O784" s="1" t="s">
        <v>409</v>
      </c>
      <c r="R784" s="25" t="str">
        <f t="shared" si="178"/>
        <v>SAM-RED</v>
      </c>
      <c r="S784" s="25" t="str">
        <f t="shared" si="179"/>
        <v>IBM</v>
      </c>
      <c r="T784" s="25" t="str">
        <f t="shared" si="180"/>
        <v>*</v>
      </c>
      <c r="U784" s="25" t="str">
        <f t="shared" si="181"/>
        <v>1ASP</v>
      </c>
      <c r="V784" s="23">
        <f t="shared" si="186"/>
        <v>1.67</v>
      </c>
      <c r="W784" s="24">
        <f t="shared" si="190"/>
        <v>670</v>
      </c>
      <c r="X784" s="26">
        <f t="shared" si="182"/>
        <v>1118.8999999999999</v>
      </c>
      <c r="Y784" s="49">
        <f t="shared" si="187"/>
        <v>0.1</v>
      </c>
      <c r="Z784" s="49">
        <f t="shared" si="188"/>
        <v>0.1</v>
      </c>
      <c r="AB784" s="27"/>
      <c r="AC784" s="28"/>
      <c r="AD784" s="28"/>
    </row>
    <row r="785" spans="2:30">
      <c r="B785" s="6">
        <f t="shared" si="189"/>
        <v>45513</v>
      </c>
      <c r="C785" s="7" t="s">
        <v>30</v>
      </c>
      <c r="D785" s="74" t="s">
        <v>150</v>
      </c>
      <c r="E785" s="73" t="s">
        <v>28</v>
      </c>
      <c r="F785" s="29" t="s">
        <v>33</v>
      </c>
      <c r="G785" s="1" t="s">
        <v>117</v>
      </c>
      <c r="H785" s="6">
        <v>45513</v>
      </c>
      <c r="I785" s="6">
        <v>45541</v>
      </c>
      <c r="J785" s="23">
        <v>0.4773</v>
      </c>
      <c r="K785" s="24">
        <v>1900</v>
      </c>
      <c r="L785" s="1">
        <v>906.87</v>
      </c>
      <c r="M785" s="49">
        <v>0.1</v>
      </c>
      <c r="N785" s="49">
        <v>0.1</v>
      </c>
      <c r="O785" s="1" t="s">
        <v>409</v>
      </c>
      <c r="R785" s="25" t="str">
        <f t="shared" si="178"/>
        <v>SAM-RED</v>
      </c>
      <c r="S785" s="25" t="str">
        <f t="shared" si="179"/>
        <v>UL</v>
      </c>
      <c r="T785" s="25" t="str">
        <f t="shared" si="180"/>
        <v>N</v>
      </c>
      <c r="U785" s="25" t="str">
        <f t="shared" si="181"/>
        <v>1ASP</v>
      </c>
      <c r="V785" s="23">
        <f t="shared" si="186"/>
        <v>0.4773</v>
      </c>
      <c r="W785" s="24">
        <f t="shared" si="190"/>
        <v>1900</v>
      </c>
      <c r="X785" s="26">
        <f t="shared" si="182"/>
        <v>906.87</v>
      </c>
      <c r="Y785" s="49">
        <f t="shared" si="187"/>
        <v>0.1</v>
      </c>
      <c r="Z785" s="49">
        <f t="shared" si="188"/>
        <v>0.1</v>
      </c>
      <c r="AB785" s="27"/>
      <c r="AC785" s="28"/>
      <c r="AD785" s="28"/>
    </row>
    <row r="786" spans="2:30">
      <c r="B786" s="6">
        <f t="shared" si="189"/>
        <v>45513</v>
      </c>
      <c r="C786" s="7" t="s">
        <v>21</v>
      </c>
      <c r="D786" s="74" t="s">
        <v>146</v>
      </c>
      <c r="E786" s="73" t="s">
        <v>28</v>
      </c>
      <c r="F786" s="29" t="s">
        <v>33</v>
      </c>
      <c r="G786" s="1" t="s">
        <v>117</v>
      </c>
      <c r="H786" s="6">
        <v>45513</v>
      </c>
      <c r="I786" s="6">
        <v>45544</v>
      </c>
      <c r="J786" s="23">
        <v>0.5</v>
      </c>
      <c r="K786" s="24">
        <v>15560</v>
      </c>
      <c r="L786" s="7">
        <v>7780</v>
      </c>
      <c r="M786" s="49">
        <v>0.1</v>
      </c>
      <c r="N786" s="49">
        <v>0.1</v>
      </c>
      <c r="O786" s="1" t="s">
        <v>409</v>
      </c>
      <c r="R786" s="25" t="str">
        <f t="shared" si="178"/>
        <v>SAM-RVG</v>
      </c>
      <c r="S786" s="25" t="str">
        <f t="shared" si="179"/>
        <v>AZN</v>
      </c>
      <c r="T786" s="25" t="str">
        <f t="shared" si="180"/>
        <v>N</v>
      </c>
      <c r="U786" s="25" t="str">
        <f t="shared" si="181"/>
        <v>1ASP</v>
      </c>
      <c r="V786" s="23">
        <f t="shared" si="186"/>
        <v>0.5</v>
      </c>
      <c r="W786" s="24">
        <f t="shared" si="190"/>
        <v>15560</v>
      </c>
      <c r="X786" s="26">
        <f t="shared" si="182"/>
        <v>7780</v>
      </c>
      <c r="Y786" s="49">
        <f t="shared" si="187"/>
        <v>0.1</v>
      </c>
      <c r="Z786" s="49">
        <f t="shared" si="188"/>
        <v>0.1</v>
      </c>
      <c r="AB786" s="27"/>
      <c r="AC786" s="28"/>
      <c r="AD786" s="28"/>
    </row>
    <row r="787" spans="2:30">
      <c r="B787" s="6">
        <f t="shared" si="189"/>
        <v>45513</v>
      </c>
      <c r="C787" s="7" t="s">
        <v>21</v>
      </c>
      <c r="D787" s="74" t="s">
        <v>155</v>
      </c>
      <c r="E787" s="73" t="s">
        <v>29</v>
      </c>
      <c r="F787" s="29" t="s">
        <v>33</v>
      </c>
      <c r="G787" s="1" t="s">
        <v>117</v>
      </c>
      <c r="H787" s="6">
        <v>45513</v>
      </c>
      <c r="I787" s="6">
        <v>45520</v>
      </c>
      <c r="J787" s="23">
        <v>0.435</v>
      </c>
      <c r="K787" s="24">
        <v>4390</v>
      </c>
      <c r="L787" s="7">
        <v>1909.65</v>
      </c>
      <c r="M787" s="49">
        <v>0.1</v>
      </c>
      <c r="N787" s="49">
        <v>0.1</v>
      </c>
      <c r="O787" s="1" t="s">
        <v>409</v>
      </c>
      <c r="R787" s="25" t="str">
        <f t="shared" si="178"/>
        <v>SAM-RVG</v>
      </c>
      <c r="S787" s="25" t="str">
        <f t="shared" si="179"/>
        <v>LNG</v>
      </c>
      <c r="T787" s="25" t="str">
        <f t="shared" si="180"/>
        <v>*</v>
      </c>
      <c r="U787" s="25" t="str">
        <f t="shared" si="181"/>
        <v>1ASP</v>
      </c>
      <c r="V787" s="23">
        <f t="shared" si="186"/>
        <v>0.435</v>
      </c>
      <c r="W787" s="24">
        <f t="shared" si="190"/>
        <v>4390</v>
      </c>
      <c r="X787" s="26">
        <f t="shared" si="182"/>
        <v>1909.65</v>
      </c>
      <c r="Y787" s="49">
        <f t="shared" si="187"/>
        <v>0.1</v>
      </c>
      <c r="Z787" s="49">
        <f t="shared" si="188"/>
        <v>0.1</v>
      </c>
      <c r="AB787" s="27"/>
      <c r="AC787" s="28"/>
      <c r="AD787" s="28"/>
    </row>
    <row r="788" spans="2:30">
      <c r="B788" s="6">
        <f t="shared" si="189"/>
        <v>45513</v>
      </c>
      <c r="C788" s="7" t="s">
        <v>21</v>
      </c>
      <c r="D788" s="74" t="s">
        <v>158</v>
      </c>
      <c r="E788" s="73" t="s">
        <v>29</v>
      </c>
      <c r="F788" s="29" t="s">
        <v>33</v>
      </c>
      <c r="G788" s="1" t="s">
        <v>117</v>
      </c>
      <c r="H788" s="6">
        <v>45513</v>
      </c>
      <c r="I788" s="6">
        <v>45538</v>
      </c>
      <c r="J788" s="23">
        <v>0.52</v>
      </c>
      <c r="K788" s="24">
        <v>4780</v>
      </c>
      <c r="L788" s="7">
        <v>2485.6</v>
      </c>
      <c r="M788" s="49">
        <v>0.1</v>
      </c>
      <c r="N788" s="49">
        <v>0.1</v>
      </c>
      <c r="O788" s="1" t="s">
        <v>409</v>
      </c>
      <c r="R788" s="25" t="str">
        <f t="shared" si="178"/>
        <v>SAM-RVG</v>
      </c>
      <c r="S788" s="25" t="str">
        <f t="shared" si="179"/>
        <v>V</v>
      </c>
      <c r="T788" s="25" t="str">
        <f t="shared" si="180"/>
        <v>*</v>
      </c>
      <c r="U788" s="25" t="str">
        <f t="shared" si="181"/>
        <v>1ASP</v>
      </c>
      <c r="V788" s="23">
        <f t="shared" si="186"/>
        <v>0.52</v>
      </c>
      <c r="W788" s="24">
        <f t="shared" si="190"/>
        <v>4780</v>
      </c>
      <c r="X788" s="26">
        <f t="shared" si="182"/>
        <v>2485.6</v>
      </c>
      <c r="Y788" s="49">
        <f t="shared" si="187"/>
        <v>0.1</v>
      </c>
      <c r="Z788" s="49">
        <f t="shared" si="188"/>
        <v>0.1</v>
      </c>
      <c r="AB788" s="27"/>
      <c r="AC788" s="28"/>
      <c r="AD788" s="28"/>
    </row>
    <row r="789" spans="2:30">
      <c r="B789" s="6">
        <f t="shared" si="189"/>
        <v>45513</v>
      </c>
      <c r="C789" s="7" t="s">
        <v>27</v>
      </c>
      <c r="D789" s="74" t="s">
        <v>147</v>
      </c>
      <c r="E789" s="73" t="s">
        <v>29</v>
      </c>
      <c r="F789" s="29" t="s">
        <v>33</v>
      </c>
      <c r="G789" s="1" t="s">
        <v>117</v>
      </c>
      <c r="H789" s="6">
        <v>45513</v>
      </c>
      <c r="I789" s="6">
        <v>45545</v>
      </c>
      <c r="J789" s="23">
        <v>1.67</v>
      </c>
      <c r="K789" s="24">
        <v>7640</v>
      </c>
      <c r="L789" s="7">
        <v>12758.8</v>
      </c>
      <c r="M789" s="49">
        <v>0.1</v>
      </c>
      <c r="N789" s="49">
        <v>0.1</v>
      </c>
      <c r="O789" s="1" t="s">
        <v>409</v>
      </c>
      <c r="R789" s="25" t="str">
        <f t="shared" si="178"/>
        <v>SAM-SP</v>
      </c>
      <c r="S789" s="25" t="str">
        <f t="shared" si="179"/>
        <v>IBM</v>
      </c>
      <c r="T789" s="25" t="str">
        <f t="shared" si="180"/>
        <v>*</v>
      </c>
      <c r="U789" s="25" t="str">
        <f t="shared" si="181"/>
        <v>1ASP</v>
      </c>
      <c r="V789" s="23">
        <f t="shared" si="186"/>
        <v>1.67</v>
      </c>
      <c r="W789" s="24">
        <f t="shared" si="190"/>
        <v>7640</v>
      </c>
      <c r="X789" s="26">
        <f t="shared" si="182"/>
        <v>12758.8</v>
      </c>
      <c r="Y789" s="49">
        <f t="shared" si="187"/>
        <v>0.1</v>
      </c>
      <c r="Z789" s="49">
        <f t="shared" si="188"/>
        <v>0.1</v>
      </c>
      <c r="AB789" s="27"/>
      <c r="AC789" s="28"/>
      <c r="AD789" s="28"/>
    </row>
    <row r="790" spans="2:30">
      <c r="B790" s="6">
        <f t="shared" si="189"/>
        <v>45513</v>
      </c>
      <c r="C790" s="7" t="s">
        <v>75</v>
      </c>
      <c r="D790" s="74" t="s">
        <v>158</v>
      </c>
      <c r="E790" s="73" t="s">
        <v>29</v>
      </c>
      <c r="F790" s="29" t="s">
        <v>33</v>
      </c>
      <c r="G790" s="1" t="s">
        <v>117</v>
      </c>
      <c r="H790" s="6">
        <v>45513</v>
      </c>
      <c r="I790" s="6">
        <v>45538</v>
      </c>
      <c r="J790" s="23">
        <v>0.52</v>
      </c>
      <c r="K790" s="24">
        <v>47820</v>
      </c>
      <c r="L790" s="7">
        <v>24866.400000000001</v>
      </c>
      <c r="M790" s="49">
        <v>0.1</v>
      </c>
      <c r="N790" s="49">
        <v>0.1</v>
      </c>
      <c r="O790" s="1" t="s">
        <v>409</v>
      </c>
      <c r="R790" s="25" t="str">
        <f t="shared" si="178"/>
        <v>USA-EQ</v>
      </c>
      <c r="S790" s="25" t="str">
        <f t="shared" si="179"/>
        <v>V</v>
      </c>
      <c r="T790" s="25" t="str">
        <f t="shared" si="180"/>
        <v>*</v>
      </c>
      <c r="U790" s="25" t="str">
        <f t="shared" si="181"/>
        <v>1ASP</v>
      </c>
      <c r="V790" s="23">
        <f t="shared" si="186"/>
        <v>0.52</v>
      </c>
      <c r="W790" s="24">
        <f t="shared" si="190"/>
        <v>47820</v>
      </c>
      <c r="X790" s="26">
        <f t="shared" si="182"/>
        <v>24866.400000000001</v>
      </c>
      <c r="Y790" s="49">
        <f t="shared" si="187"/>
        <v>0.1</v>
      </c>
      <c r="Z790" s="49">
        <f t="shared" si="188"/>
        <v>0.1</v>
      </c>
      <c r="AB790" s="27"/>
      <c r="AC790" s="28"/>
      <c r="AD790" s="28"/>
    </row>
    <row r="791" spans="2:30">
      <c r="B791" s="6">
        <f t="shared" si="189"/>
        <v>45516</v>
      </c>
      <c r="C791" s="1" t="s">
        <v>67</v>
      </c>
      <c r="D791" s="74" t="s">
        <v>142</v>
      </c>
      <c r="E791" s="70" t="s">
        <v>29</v>
      </c>
      <c r="F791" s="70" t="s">
        <v>33</v>
      </c>
      <c r="G791" s="1" t="s">
        <v>117</v>
      </c>
      <c r="H791" s="6">
        <v>45516</v>
      </c>
      <c r="I791" s="6">
        <v>45519</v>
      </c>
      <c r="J791" s="23">
        <v>0.25</v>
      </c>
      <c r="K791" s="24">
        <v>31946</v>
      </c>
      <c r="L791" s="7">
        <v>7986.5</v>
      </c>
      <c r="M791" s="49">
        <v>0.1</v>
      </c>
      <c r="N791" s="49">
        <v>0.1</v>
      </c>
      <c r="O791" s="29" t="s">
        <v>409</v>
      </c>
      <c r="R791" s="25" t="str">
        <f t="shared" si="178"/>
        <v>SAMEME2</v>
      </c>
      <c r="S791" s="25" t="str">
        <f t="shared" si="179"/>
        <v>AAPL</v>
      </c>
      <c r="T791" s="25" t="str">
        <f t="shared" si="180"/>
        <v>*</v>
      </c>
      <c r="U791" s="25" t="str">
        <f t="shared" si="181"/>
        <v>1ASP</v>
      </c>
      <c r="V791" s="23">
        <f t="shared" si="186"/>
        <v>0.25</v>
      </c>
      <c r="W791" s="24">
        <f t="shared" si="190"/>
        <v>31946</v>
      </c>
      <c r="X791" s="26">
        <f t="shared" si="182"/>
        <v>7986.5</v>
      </c>
      <c r="Y791" s="49">
        <f t="shared" si="187"/>
        <v>0.1</v>
      </c>
      <c r="Z791" s="49">
        <f t="shared" si="188"/>
        <v>0.1</v>
      </c>
      <c r="AB791" s="27">
        <f t="shared" si="183"/>
        <v>0</v>
      </c>
      <c r="AC791" s="28">
        <f t="shared" si="184"/>
        <v>0</v>
      </c>
      <c r="AD791" s="28">
        <f t="shared" si="185"/>
        <v>0</v>
      </c>
    </row>
    <row r="792" spans="2:30">
      <c r="B792" s="6">
        <f t="shared" si="189"/>
        <v>45516</v>
      </c>
      <c r="C792" s="1" t="s">
        <v>30</v>
      </c>
      <c r="D792" s="74" t="s">
        <v>151</v>
      </c>
      <c r="E792" s="70" t="s">
        <v>29</v>
      </c>
      <c r="F792" s="70" t="s">
        <v>33</v>
      </c>
      <c r="G792" s="1" t="s">
        <v>117</v>
      </c>
      <c r="H792" s="6">
        <v>45516</v>
      </c>
      <c r="I792" s="6">
        <v>45525</v>
      </c>
      <c r="J792" s="23">
        <v>0.67</v>
      </c>
      <c r="K792" s="24">
        <v>1330</v>
      </c>
      <c r="L792" s="1">
        <v>891.1</v>
      </c>
      <c r="M792" s="49">
        <v>0.1</v>
      </c>
      <c r="N792" s="49">
        <v>0.1</v>
      </c>
      <c r="O792" s="29" t="s">
        <v>409</v>
      </c>
      <c r="R792" s="25" t="str">
        <f t="shared" si="178"/>
        <v>SAM-RED</v>
      </c>
      <c r="S792" s="25" t="str">
        <f t="shared" si="179"/>
        <v>WELL</v>
      </c>
      <c r="T792" s="25" t="str">
        <f t="shared" si="180"/>
        <v>*</v>
      </c>
      <c r="U792" s="25" t="str">
        <f t="shared" si="181"/>
        <v>1ASP</v>
      </c>
      <c r="V792" s="23">
        <f t="shared" si="186"/>
        <v>0.67</v>
      </c>
      <c r="W792" s="24">
        <f t="shared" si="190"/>
        <v>1330</v>
      </c>
      <c r="X792" s="26">
        <f t="shared" si="182"/>
        <v>891.1</v>
      </c>
      <c r="Y792" s="49">
        <f t="shared" si="187"/>
        <v>0.1</v>
      </c>
      <c r="Z792" s="49">
        <f t="shared" si="188"/>
        <v>0.1</v>
      </c>
      <c r="AB792" s="27">
        <f t="shared" si="183"/>
        <v>0</v>
      </c>
      <c r="AC792" s="28">
        <f t="shared" si="184"/>
        <v>0</v>
      </c>
      <c r="AD792" s="28">
        <f t="shared" si="185"/>
        <v>0</v>
      </c>
    </row>
    <row r="793" spans="2:30">
      <c r="B793" s="6">
        <f t="shared" si="189"/>
        <v>45516</v>
      </c>
      <c r="C793" s="1" t="s">
        <v>21</v>
      </c>
      <c r="D793" s="74" t="s">
        <v>142</v>
      </c>
      <c r="E793" s="70" t="s">
        <v>29</v>
      </c>
      <c r="F793" s="70" t="s">
        <v>33</v>
      </c>
      <c r="G793" s="1" t="s">
        <v>117</v>
      </c>
      <c r="H793" s="6">
        <v>45516</v>
      </c>
      <c r="I793" s="6">
        <v>45519</v>
      </c>
      <c r="J793" s="23">
        <v>0.25</v>
      </c>
      <c r="K793" s="24">
        <v>9820</v>
      </c>
      <c r="L793" s="7">
        <v>2455</v>
      </c>
      <c r="M793" s="49">
        <v>0.1</v>
      </c>
      <c r="N793" s="49">
        <v>0.1</v>
      </c>
      <c r="O793" s="29" t="s">
        <v>409</v>
      </c>
      <c r="R793" s="25" t="str">
        <f t="shared" si="178"/>
        <v>SAM-RVG</v>
      </c>
      <c r="S793" s="25" t="str">
        <f t="shared" si="179"/>
        <v>AAPL</v>
      </c>
      <c r="T793" s="25" t="str">
        <f t="shared" si="180"/>
        <v>*</v>
      </c>
      <c r="U793" s="25" t="str">
        <f t="shared" si="181"/>
        <v>1ASP</v>
      </c>
      <c r="V793" s="23">
        <f t="shared" si="186"/>
        <v>0.25</v>
      </c>
      <c r="W793" s="24">
        <f t="shared" si="190"/>
        <v>9820</v>
      </c>
      <c r="X793" s="26">
        <f t="shared" si="182"/>
        <v>2455</v>
      </c>
      <c r="Y793" s="49">
        <f t="shared" si="187"/>
        <v>0.1</v>
      </c>
      <c r="Z793" s="49">
        <f t="shared" si="188"/>
        <v>0.1</v>
      </c>
      <c r="AB793" s="27">
        <f t="shared" si="183"/>
        <v>0</v>
      </c>
      <c r="AC793" s="28">
        <f t="shared" si="184"/>
        <v>0</v>
      </c>
      <c r="AD793" s="28">
        <f t="shared" si="185"/>
        <v>0</v>
      </c>
    </row>
    <row r="794" spans="2:30">
      <c r="B794" s="6">
        <f t="shared" si="189"/>
        <v>45516</v>
      </c>
      <c r="C794" s="1" t="s">
        <v>27</v>
      </c>
      <c r="D794" s="74" t="s">
        <v>142</v>
      </c>
      <c r="E794" s="70" t="s">
        <v>29</v>
      </c>
      <c r="F794" s="70" t="s">
        <v>33</v>
      </c>
      <c r="G794" s="1" t="s">
        <v>117</v>
      </c>
      <c r="H794" s="6">
        <v>45516</v>
      </c>
      <c r="I794" s="6">
        <v>45519</v>
      </c>
      <c r="J794" s="23">
        <v>0.25</v>
      </c>
      <c r="K794" s="24">
        <v>17990</v>
      </c>
      <c r="L794" s="7">
        <v>4497.5</v>
      </c>
      <c r="M794" s="49">
        <v>0.1</v>
      </c>
      <c r="N794" s="49">
        <v>0.1</v>
      </c>
      <c r="O794" s="29" t="s">
        <v>409</v>
      </c>
      <c r="R794" s="25" t="str">
        <f t="shared" si="178"/>
        <v>SAM-SP</v>
      </c>
      <c r="S794" s="25" t="str">
        <f t="shared" si="179"/>
        <v>AAPL</v>
      </c>
      <c r="T794" s="25" t="str">
        <f t="shared" si="180"/>
        <v>*</v>
      </c>
      <c r="U794" s="25" t="str">
        <f t="shared" si="181"/>
        <v>1ASP</v>
      </c>
      <c r="V794" s="23">
        <f t="shared" si="186"/>
        <v>0.25</v>
      </c>
      <c r="W794" s="24">
        <f t="shared" si="190"/>
        <v>17990</v>
      </c>
      <c r="X794" s="26">
        <f t="shared" si="182"/>
        <v>4497.5</v>
      </c>
      <c r="Y794" s="49">
        <f t="shared" si="187"/>
        <v>0.1</v>
      </c>
      <c r="Z794" s="49">
        <f t="shared" si="188"/>
        <v>0.1</v>
      </c>
      <c r="AB794" s="27">
        <f t="shared" si="183"/>
        <v>0</v>
      </c>
      <c r="AC794" s="28">
        <f t="shared" si="184"/>
        <v>0</v>
      </c>
      <c r="AD794" s="28">
        <f t="shared" si="185"/>
        <v>0</v>
      </c>
    </row>
    <row r="795" spans="2:30">
      <c r="B795" s="6">
        <f t="shared" si="189"/>
        <v>45516</v>
      </c>
      <c r="C795" s="1" t="s">
        <v>27</v>
      </c>
      <c r="D795" s="74" t="s">
        <v>402</v>
      </c>
      <c r="E795" s="70" t="s">
        <v>29</v>
      </c>
      <c r="F795" s="70" t="s">
        <v>33</v>
      </c>
      <c r="G795" s="1" t="s">
        <v>117</v>
      </c>
      <c r="H795" s="6">
        <v>45516</v>
      </c>
      <c r="I795" s="6">
        <v>45545</v>
      </c>
      <c r="J795" s="23">
        <v>1.25</v>
      </c>
      <c r="K795" s="24">
        <v>1980</v>
      </c>
      <c r="L795" s="7">
        <v>2475</v>
      </c>
      <c r="M795" s="49">
        <v>0.1</v>
      </c>
      <c r="N795" s="49">
        <v>0.1</v>
      </c>
      <c r="O795" s="29" t="s">
        <v>409</v>
      </c>
      <c r="R795" s="25" t="str">
        <f t="shared" ref="R795:R823" si="191">IF(C795="","",C795)</f>
        <v>SAM-SP</v>
      </c>
      <c r="S795" s="25" t="str">
        <f t="shared" ref="S795:S823" si="192">IF(D795="","",D795)</f>
        <v>ROK</v>
      </c>
      <c r="T795" s="25" t="str">
        <f t="shared" ref="T795:T823" si="193">IF(E795="","",E795)</f>
        <v>*</v>
      </c>
      <c r="U795" s="25" t="str">
        <f t="shared" ref="U795:U823" si="194">IF(F795="","",F795)</f>
        <v>1ASP</v>
      </c>
      <c r="V795" s="23">
        <f t="shared" si="186"/>
        <v>1.25</v>
      </c>
      <c r="W795" s="24">
        <f t="shared" si="190"/>
        <v>1980</v>
      </c>
      <c r="X795" s="26">
        <f t="shared" ref="X795:X823" si="195">V795*W795</f>
        <v>2475</v>
      </c>
      <c r="Y795" s="49">
        <f t="shared" si="187"/>
        <v>0.1</v>
      </c>
      <c r="Z795" s="49">
        <f t="shared" si="188"/>
        <v>0.1</v>
      </c>
      <c r="AB795" s="27">
        <f t="shared" ref="AB795:AB823" si="196">L795-X795</f>
        <v>0</v>
      </c>
      <c r="AC795" s="28">
        <f t="shared" ref="AC795:AC823" si="197">M795-Y795</f>
        <v>0</v>
      </c>
      <c r="AD795" s="28">
        <f t="shared" ref="AD795:AD823" si="198">N795-Z795</f>
        <v>0</v>
      </c>
    </row>
    <row r="796" spans="2:30">
      <c r="B796" s="6">
        <f t="shared" si="189"/>
        <v>45518</v>
      </c>
      <c r="C796" s="1" t="s">
        <v>27</v>
      </c>
      <c r="D796" s="74" t="s">
        <v>170</v>
      </c>
      <c r="E796" s="70" t="s">
        <v>29</v>
      </c>
      <c r="F796" s="70" t="s">
        <v>33</v>
      </c>
      <c r="G796" s="1" t="s">
        <v>117</v>
      </c>
      <c r="H796" s="6">
        <v>45518</v>
      </c>
      <c r="I796" s="6">
        <v>45532</v>
      </c>
      <c r="J796" s="23">
        <v>0.2</v>
      </c>
      <c r="K796" s="24">
        <v>4290</v>
      </c>
      <c r="L796" s="1">
        <v>858</v>
      </c>
      <c r="M796" s="49">
        <v>0.1</v>
      </c>
      <c r="N796" s="49">
        <v>0.1</v>
      </c>
      <c r="O796" s="29" t="s">
        <v>409</v>
      </c>
      <c r="R796" s="25" t="str">
        <f t="shared" si="191"/>
        <v>SAM-SP</v>
      </c>
      <c r="S796" s="25" t="str">
        <f t="shared" si="192"/>
        <v>WAB</v>
      </c>
      <c r="T796" s="25" t="str">
        <f t="shared" si="193"/>
        <v>*</v>
      </c>
      <c r="U796" s="25" t="str">
        <f t="shared" si="194"/>
        <v>1ASP</v>
      </c>
      <c r="V796" s="23">
        <f t="shared" si="186"/>
        <v>0.2</v>
      </c>
      <c r="W796" s="24">
        <f t="shared" si="190"/>
        <v>4290</v>
      </c>
      <c r="X796" s="26">
        <f t="shared" si="195"/>
        <v>858</v>
      </c>
      <c r="Y796" s="49">
        <f t="shared" si="187"/>
        <v>0.1</v>
      </c>
      <c r="Z796" s="49">
        <f t="shared" si="188"/>
        <v>0.1</v>
      </c>
      <c r="AB796" s="27">
        <f t="shared" si="196"/>
        <v>0</v>
      </c>
      <c r="AC796" s="28">
        <f t="shared" si="197"/>
        <v>0</v>
      </c>
      <c r="AD796" s="28">
        <f t="shared" si="198"/>
        <v>0</v>
      </c>
    </row>
    <row r="797" spans="2:30">
      <c r="B797" s="6">
        <f t="shared" si="189"/>
        <v>45519</v>
      </c>
      <c r="C797" s="1" t="s">
        <v>21</v>
      </c>
      <c r="D797" s="74" t="s">
        <v>154</v>
      </c>
      <c r="E797" s="70" t="s">
        <v>29</v>
      </c>
      <c r="F797" s="70" t="s">
        <v>33</v>
      </c>
      <c r="G797" s="1" t="s">
        <v>117</v>
      </c>
      <c r="H797" s="6">
        <v>45519</v>
      </c>
      <c r="I797" s="6">
        <v>45545</v>
      </c>
      <c r="J797" s="23">
        <v>1.3</v>
      </c>
      <c r="K797" s="24">
        <v>1380</v>
      </c>
      <c r="L797" s="7">
        <v>1794</v>
      </c>
      <c r="M797" s="49">
        <v>0.1</v>
      </c>
      <c r="N797" s="49">
        <v>0.1</v>
      </c>
      <c r="O797" s="29" t="s">
        <v>409</v>
      </c>
      <c r="R797" s="25" t="str">
        <f t="shared" si="191"/>
        <v>SAM-RVG</v>
      </c>
      <c r="S797" s="25" t="str">
        <f t="shared" si="192"/>
        <v>LLY</v>
      </c>
      <c r="T797" s="25" t="str">
        <f t="shared" si="193"/>
        <v>*</v>
      </c>
      <c r="U797" s="25" t="str">
        <f t="shared" si="194"/>
        <v>1ASP</v>
      </c>
      <c r="V797" s="23">
        <f t="shared" si="186"/>
        <v>1.3</v>
      </c>
      <c r="W797" s="24">
        <f t="shared" si="190"/>
        <v>1380</v>
      </c>
      <c r="X797" s="26">
        <f t="shared" si="195"/>
        <v>1794</v>
      </c>
      <c r="Y797" s="49">
        <f t="shared" si="187"/>
        <v>0.1</v>
      </c>
      <c r="Z797" s="49">
        <f t="shared" si="188"/>
        <v>0.1</v>
      </c>
      <c r="AB797" s="27">
        <f t="shared" si="196"/>
        <v>0</v>
      </c>
      <c r="AC797" s="28">
        <f t="shared" si="197"/>
        <v>0</v>
      </c>
      <c r="AD797" s="28">
        <f t="shared" si="198"/>
        <v>0</v>
      </c>
    </row>
    <row r="798" spans="2:30">
      <c r="B798" s="6">
        <f t="shared" si="189"/>
        <v>45519</v>
      </c>
      <c r="C798" s="1" t="s">
        <v>27</v>
      </c>
      <c r="D798" s="74" t="s">
        <v>154</v>
      </c>
      <c r="E798" s="70" t="s">
        <v>29</v>
      </c>
      <c r="F798" s="70" t="s">
        <v>33</v>
      </c>
      <c r="G798" s="1" t="s">
        <v>117</v>
      </c>
      <c r="H798" s="6">
        <v>45519</v>
      </c>
      <c r="I798" s="6">
        <v>45545</v>
      </c>
      <c r="J798" s="23">
        <v>1.3</v>
      </c>
      <c r="K798" s="24">
        <v>1910</v>
      </c>
      <c r="L798" s="7">
        <v>2483</v>
      </c>
      <c r="M798" s="49">
        <v>0.1</v>
      </c>
      <c r="N798" s="49">
        <v>0.1</v>
      </c>
      <c r="O798" s="29" t="s">
        <v>409</v>
      </c>
      <c r="R798" s="25" t="str">
        <f t="shared" si="191"/>
        <v>SAM-SP</v>
      </c>
      <c r="S798" s="25" t="str">
        <f t="shared" si="192"/>
        <v>LLY</v>
      </c>
      <c r="T798" s="25" t="str">
        <f t="shared" si="193"/>
        <v>*</v>
      </c>
      <c r="U798" s="25" t="str">
        <f t="shared" si="194"/>
        <v>1ASP</v>
      </c>
      <c r="V798" s="23">
        <f t="shared" si="186"/>
        <v>1.3</v>
      </c>
      <c r="W798" s="24">
        <f t="shared" si="190"/>
        <v>1910</v>
      </c>
      <c r="X798" s="26">
        <f t="shared" si="195"/>
        <v>2483</v>
      </c>
      <c r="Y798" s="49">
        <f t="shared" si="187"/>
        <v>0.1</v>
      </c>
      <c r="Z798" s="49">
        <f t="shared" si="188"/>
        <v>0.1</v>
      </c>
      <c r="AB798" s="27">
        <f t="shared" si="196"/>
        <v>0</v>
      </c>
      <c r="AC798" s="28">
        <f t="shared" si="197"/>
        <v>0</v>
      </c>
      <c r="AD798" s="28">
        <f t="shared" si="198"/>
        <v>0</v>
      </c>
    </row>
    <row r="799" spans="2:30">
      <c r="B799" s="6">
        <f t="shared" si="189"/>
        <v>45519</v>
      </c>
      <c r="C799" s="1" t="s">
        <v>22</v>
      </c>
      <c r="D799" s="74" t="s">
        <v>351</v>
      </c>
      <c r="E799" s="70" t="s">
        <v>28</v>
      </c>
      <c r="F799" s="70" t="s">
        <v>33</v>
      </c>
      <c r="G799" s="1" t="s">
        <v>117</v>
      </c>
      <c r="H799" s="6">
        <v>45519</v>
      </c>
      <c r="I799" s="6">
        <v>45553</v>
      </c>
      <c r="J799" s="23">
        <v>0.41</v>
      </c>
      <c r="K799" s="24">
        <v>13576</v>
      </c>
      <c r="L799" s="7">
        <v>5566.16</v>
      </c>
      <c r="M799" s="49">
        <v>0</v>
      </c>
      <c r="N799" s="49">
        <v>0.1</v>
      </c>
      <c r="O799" s="29" t="s">
        <v>320</v>
      </c>
      <c r="R799" s="25" t="str">
        <f t="shared" si="191"/>
        <v>SAMEMEC</v>
      </c>
      <c r="S799" s="25" t="str">
        <f t="shared" si="192"/>
        <v>LSE</v>
      </c>
      <c r="T799" s="25" t="str">
        <f t="shared" si="193"/>
        <v>N</v>
      </c>
      <c r="U799" s="25" t="str">
        <f t="shared" si="194"/>
        <v>1ASP</v>
      </c>
      <c r="V799" s="23">
        <f t="shared" si="186"/>
        <v>0.41</v>
      </c>
      <c r="W799" s="24">
        <f t="shared" si="190"/>
        <v>13576</v>
      </c>
      <c r="X799" s="26">
        <f t="shared" si="195"/>
        <v>5566.16</v>
      </c>
      <c r="Y799" s="49">
        <f t="shared" si="187"/>
        <v>0</v>
      </c>
      <c r="Z799" s="49">
        <f t="shared" si="188"/>
        <v>0.1</v>
      </c>
      <c r="AB799" s="27">
        <f t="shared" si="196"/>
        <v>0</v>
      </c>
      <c r="AC799" s="28">
        <f t="shared" si="197"/>
        <v>0</v>
      </c>
      <c r="AD799" s="28">
        <f t="shared" si="198"/>
        <v>0</v>
      </c>
    </row>
    <row r="800" spans="2:30">
      <c r="B800" s="6">
        <f t="shared" si="189"/>
        <v>45519</v>
      </c>
      <c r="C800" s="1" t="s">
        <v>31</v>
      </c>
      <c r="D800" s="74" t="s">
        <v>351</v>
      </c>
      <c r="E800" s="70" t="s">
        <v>28</v>
      </c>
      <c r="F800" s="70" t="s">
        <v>33</v>
      </c>
      <c r="G800" s="1" t="s">
        <v>117</v>
      </c>
      <c r="H800" s="6">
        <v>45519</v>
      </c>
      <c r="I800" s="6">
        <v>45553</v>
      </c>
      <c r="J800" s="23">
        <v>0.41</v>
      </c>
      <c r="K800" s="24">
        <v>11547</v>
      </c>
      <c r="L800" s="7">
        <v>4734.2700000000004</v>
      </c>
      <c r="M800" s="49">
        <v>0</v>
      </c>
      <c r="N800" s="49">
        <v>0.1</v>
      </c>
      <c r="O800" s="29" t="s">
        <v>320</v>
      </c>
      <c r="R800" s="25" t="str">
        <f t="shared" si="191"/>
        <v>SAMEME1</v>
      </c>
      <c r="S800" s="25" t="str">
        <f t="shared" si="192"/>
        <v>LSE</v>
      </c>
      <c r="T800" s="25" t="str">
        <f t="shared" si="193"/>
        <v>N</v>
      </c>
      <c r="U800" s="25" t="str">
        <f t="shared" si="194"/>
        <v>1ASP</v>
      </c>
      <c r="V800" s="23">
        <f t="shared" si="186"/>
        <v>0.41</v>
      </c>
      <c r="W800" s="24">
        <f t="shared" si="190"/>
        <v>11547</v>
      </c>
      <c r="X800" s="26">
        <f t="shared" si="195"/>
        <v>4734.2699999999995</v>
      </c>
      <c r="Y800" s="49">
        <f t="shared" si="187"/>
        <v>0</v>
      </c>
      <c r="Z800" s="49">
        <f t="shared" si="188"/>
        <v>0.1</v>
      </c>
      <c r="AB800" s="27">
        <f t="shared" si="196"/>
        <v>0</v>
      </c>
      <c r="AC800" s="28">
        <f t="shared" si="197"/>
        <v>0</v>
      </c>
      <c r="AD800" s="28">
        <f t="shared" si="198"/>
        <v>0</v>
      </c>
    </row>
    <row r="801" spans="2:30">
      <c r="B801" s="6">
        <f t="shared" si="189"/>
        <v>45519</v>
      </c>
      <c r="C801" s="1" t="s">
        <v>22</v>
      </c>
      <c r="D801" s="74" t="s">
        <v>137</v>
      </c>
      <c r="E801" s="70" t="s">
        <v>29</v>
      </c>
      <c r="F801" s="70" t="s">
        <v>33</v>
      </c>
      <c r="G801" s="1" t="s">
        <v>117</v>
      </c>
      <c r="H801" s="6">
        <v>45519</v>
      </c>
      <c r="I801" s="6">
        <v>45547</v>
      </c>
      <c r="J801" s="23">
        <v>0.75</v>
      </c>
      <c r="K801" s="24">
        <v>6346</v>
      </c>
      <c r="L801" s="7">
        <v>4759.5</v>
      </c>
      <c r="M801" s="49">
        <v>0.1</v>
      </c>
      <c r="N801" s="49">
        <v>0.1</v>
      </c>
      <c r="O801" s="29" t="s">
        <v>409</v>
      </c>
      <c r="R801" s="25" t="str">
        <f t="shared" si="191"/>
        <v>SAMEMEC</v>
      </c>
      <c r="S801" s="25" t="str">
        <f t="shared" si="192"/>
        <v>MSFT</v>
      </c>
      <c r="T801" s="25" t="str">
        <f t="shared" si="193"/>
        <v>*</v>
      </c>
      <c r="U801" s="25" t="str">
        <f t="shared" si="194"/>
        <v>1ASP</v>
      </c>
      <c r="V801" s="23">
        <f t="shared" si="186"/>
        <v>0.75</v>
      </c>
      <c r="W801" s="24">
        <f t="shared" si="190"/>
        <v>6346</v>
      </c>
      <c r="X801" s="26">
        <f t="shared" si="195"/>
        <v>4759.5</v>
      </c>
      <c r="Y801" s="49">
        <f t="shared" si="187"/>
        <v>0.1</v>
      </c>
      <c r="Z801" s="49">
        <f t="shared" si="188"/>
        <v>0.1</v>
      </c>
      <c r="AB801" s="27">
        <f t="shared" si="196"/>
        <v>0</v>
      </c>
      <c r="AC801" s="28">
        <f t="shared" si="197"/>
        <v>0</v>
      </c>
      <c r="AD801" s="28">
        <f t="shared" si="198"/>
        <v>0</v>
      </c>
    </row>
    <row r="802" spans="2:30">
      <c r="B802" s="6">
        <f t="shared" si="189"/>
        <v>45519</v>
      </c>
      <c r="C802" s="1" t="s">
        <v>31</v>
      </c>
      <c r="D802" s="74" t="s">
        <v>137</v>
      </c>
      <c r="E802" s="70" t="s">
        <v>29</v>
      </c>
      <c r="F802" s="70" t="s">
        <v>33</v>
      </c>
      <c r="G802" s="1" t="s">
        <v>117</v>
      </c>
      <c r="H802" s="6">
        <v>45519</v>
      </c>
      <c r="I802" s="6">
        <v>45547</v>
      </c>
      <c r="J802" s="23">
        <v>0.75</v>
      </c>
      <c r="K802" s="24">
        <v>8535</v>
      </c>
      <c r="L802" s="7">
        <v>6401.25</v>
      </c>
      <c r="M802" s="49">
        <v>0.1</v>
      </c>
      <c r="N802" s="49">
        <v>0.1</v>
      </c>
      <c r="O802" s="29" t="s">
        <v>409</v>
      </c>
      <c r="R802" s="25" t="str">
        <f t="shared" si="191"/>
        <v>SAMEME1</v>
      </c>
      <c r="S802" s="25" t="str">
        <f t="shared" si="192"/>
        <v>MSFT</v>
      </c>
      <c r="T802" s="25" t="str">
        <f t="shared" si="193"/>
        <v>*</v>
      </c>
      <c r="U802" s="25" t="str">
        <f t="shared" si="194"/>
        <v>1ASP</v>
      </c>
      <c r="V802" s="23">
        <f t="shared" si="186"/>
        <v>0.75</v>
      </c>
      <c r="W802" s="24">
        <f t="shared" si="190"/>
        <v>8535</v>
      </c>
      <c r="X802" s="26">
        <f t="shared" si="195"/>
        <v>6401.25</v>
      </c>
      <c r="Y802" s="49">
        <f t="shared" si="187"/>
        <v>0.1</v>
      </c>
      <c r="Z802" s="49">
        <f t="shared" si="188"/>
        <v>0.1</v>
      </c>
      <c r="AB802" s="27">
        <f t="shared" si="196"/>
        <v>0</v>
      </c>
      <c r="AC802" s="28">
        <f t="shared" si="197"/>
        <v>0</v>
      </c>
      <c r="AD802" s="28">
        <f t="shared" si="198"/>
        <v>0</v>
      </c>
    </row>
    <row r="803" spans="2:30">
      <c r="B803" s="6">
        <f t="shared" si="189"/>
        <v>45519</v>
      </c>
      <c r="C803" s="1" t="s">
        <v>67</v>
      </c>
      <c r="D803" s="74" t="s">
        <v>137</v>
      </c>
      <c r="E803" s="70" t="s">
        <v>29</v>
      </c>
      <c r="F803" s="70" t="s">
        <v>33</v>
      </c>
      <c r="G803" s="1" t="s">
        <v>117</v>
      </c>
      <c r="H803" s="6">
        <v>45519</v>
      </c>
      <c r="I803" s="6">
        <v>45547</v>
      </c>
      <c r="J803" s="23">
        <v>0.75</v>
      </c>
      <c r="K803" s="24">
        <v>23032</v>
      </c>
      <c r="L803" s="7">
        <v>17274</v>
      </c>
      <c r="M803" s="49">
        <v>0.1</v>
      </c>
      <c r="N803" s="49">
        <v>0.1</v>
      </c>
      <c r="O803" s="29" t="s">
        <v>409</v>
      </c>
      <c r="R803" s="25" t="str">
        <f t="shared" si="191"/>
        <v>SAMEME2</v>
      </c>
      <c r="S803" s="25" t="str">
        <f t="shared" si="192"/>
        <v>MSFT</v>
      </c>
      <c r="T803" s="25" t="str">
        <f t="shared" si="193"/>
        <v>*</v>
      </c>
      <c r="U803" s="25" t="str">
        <f t="shared" si="194"/>
        <v>1ASP</v>
      </c>
      <c r="V803" s="23">
        <f t="shared" si="186"/>
        <v>0.75</v>
      </c>
      <c r="W803" s="24">
        <f t="shared" si="190"/>
        <v>23032</v>
      </c>
      <c r="X803" s="26">
        <f t="shared" si="195"/>
        <v>17274</v>
      </c>
      <c r="Y803" s="49">
        <f t="shared" si="187"/>
        <v>0.1</v>
      </c>
      <c r="Z803" s="49">
        <f t="shared" si="188"/>
        <v>0.1</v>
      </c>
      <c r="AB803" s="27">
        <f t="shared" si="196"/>
        <v>0</v>
      </c>
      <c r="AC803" s="28">
        <f t="shared" si="197"/>
        <v>0</v>
      </c>
      <c r="AD803" s="28">
        <f t="shared" si="198"/>
        <v>0</v>
      </c>
    </row>
    <row r="804" spans="2:30">
      <c r="B804" s="6">
        <f t="shared" si="189"/>
        <v>45519</v>
      </c>
      <c r="C804" s="1" t="s">
        <v>21</v>
      </c>
      <c r="D804" s="74" t="s">
        <v>137</v>
      </c>
      <c r="E804" s="70" t="s">
        <v>29</v>
      </c>
      <c r="F804" s="70" t="s">
        <v>33</v>
      </c>
      <c r="G804" s="1" t="s">
        <v>117</v>
      </c>
      <c r="H804" s="6">
        <v>45519</v>
      </c>
      <c r="I804" s="6">
        <v>45547</v>
      </c>
      <c r="J804" s="23">
        <v>0.75</v>
      </c>
      <c r="K804" s="24">
        <v>5100</v>
      </c>
      <c r="L804" s="7">
        <v>3825</v>
      </c>
      <c r="M804" s="49">
        <v>0.1</v>
      </c>
      <c r="N804" s="49">
        <v>0.1</v>
      </c>
      <c r="O804" s="29" t="s">
        <v>409</v>
      </c>
      <c r="R804" s="25" t="str">
        <f t="shared" si="191"/>
        <v>SAM-RVG</v>
      </c>
      <c r="S804" s="25" t="str">
        <f t="shared" si="192"/>
        <v>MSFT</v>
      </c>
      <c r="T804" s="25" t="str">
        <f t="shared" si="193"/>
        <v>*</v>
      </c>
      <c r="U804" s="25" t="str">
        <f t="shared" si="194"/>
        <v>1ASP</v>
      </c>
      <c r="V804" s="23">
        <f t="shared" si="186"/>
        <v>0.75</v>
      </c>
      <c r="W804" s="24">
        <f t="shared" si="190"/>
        <v>5100</v>
      </c>
      <c r="X804" s="26">
        <f t="shared" si="195"/>
        <v>3825</v>
      </c>
      <c r="Y804" s="49">
        <f t="shared" si="187"/>
        <v>0.1</v>
      </c>
      <c r="Z804" s="49">
        <f t="shared" si="188"/>
        <v>0.1</v>
      </c>
      <c r="AB804" s="27">
        <f t="shared" si="196"/>
        <v>0</v>
      </c>
      <c r="AC804" s="28">
        <f t="shared" si="197"/>
        <v>0</v>
      </c>
      <c r="AD804" s="28">
        <f t="shared" si="198"/>
        <v>0</v>
      </c>
    </row>
    <row r="805" spans="2:30">
      <c r="B805" s="6">
        <f t="shared" si="189"/>
        <v>45519</v>
      </c>
      <c r="C805" s="1" t="s">
        <v>27</v>
      </c>
      <c r="D805" s="74" t="s">
        <v>137</v>
      </c>
      <c r="E805" s="70" t="s">
        <v>29</v>
      </c>
      <c r="F805" s="70" t="s">
        <v>33</v>
      </c>
      <c r="G805" s="1" t="s">
        <v>117</v>
      </c>
      <c r="H805" s="6">
        <v>45519</v>
      </c>
      <c r="I805" s="6">
        <v>45547</v>
      </c>
      <c r="J805" s="23">
        <v>0.75</v>
      </c>
      <c r="K805" s="24">
        <v>12250</v>
      </c>
      <c r="L805" s="7">
        <v>9187.5</v>
      </c>
      <c r="M805" s="49">
        <v>0.1</v>
      </c>
      <c r="N805" s="49">
        <v>0.1</v>
      </c>
      <c r="O805" s="29" t="s">
        <v>409</v>
      </c>
      <c r="R805" s="25" t="str">
        <f t="shared" si="191"/>
        <v>SAM-SP</v>
      </c>
      <c r="S805" s="25" t="str">
        <f t="shared" si="192"/>
        <v>MSFT</v>
      </c>
      <c r="T805" s="25" t="str">
        <f t="shared" si="193"/>
        <v>*</v>
      </c>
      <c r="U805" s="25" t="str">
        <f t="shared" si="194"/>
        <v>1ASP</v>
      </c>
      <c r="V805" s="23">
        <f t="shared" si="186"/>
        <v>0.75</v>
      </c>
      <c r="W805" s="24">
        <f t="shared" si="190"/>
        <v>12250</v>
      </c>
      <c r="X805" s="26">
        <f t="shared" si="195"/>
        <v>9187.5</v>
      </c>
      <c r="Y805" s="49">
        <f t="shared" si="187"/>
        <v>0.1</v>
      </c>
      <c r="Z805" s="49">
        <f t="shared" si="188"/>
        <v>0.1</v>
      </c>
      <c r="AB805" s="27">
        <f t="shared" si="196"/>
        <v>0</v>
      </c>
      <c r="AC805" s="28">
        <f t="shared" si="197"/>
        <v>0</v>
      </c>
      <c r="AD805" s="28">
        <f t="shared" si="198"/>
        <v>0</v>
      </c>
    </row>
    <row r="806" spans="2:30">
      <c r="B806" s="6">
        <f t="shared" si="189"/>
        <v>45519</v>
      </c>
      <c r="C806" s="1" t="s">
        <v>75</v>
      </c>
      <c r="D806" s="74" t="s">
        <v>137</v>
      </c>
      <c r="E806" s="70" t="s">
        <v>29</v>
      </c>
      <c r="F806" s="70" t="s">
        <v>33</v>
      </c>
      <c r="G806" s="1" t="s">
        <v>117</v>
      </c>
      <c r="H806" s="6">
        <v>45519</v>
      </c>
      <c r="I806" s="6">
        <v>45547</v>
      </c>
      <c r="J806" s="23">
        <v>0.75</v>
      </c>
      <c r="K806" s="24">
        <v>30830</v>
      </c>
      <c r="L806" s="7">
        <v>23122.5</v>
      </c>
      <c r="M806" s="49">
        <v>0.1</v>
      </c>
      <c r="N806" s="49">
        <v>0.1</v>
      </c>
      <c r="O806" s="29" t="s">
        <v>409</v>
      </c>
      <c r="R806" s="25" t="str">
        <f t="shared" si="191"/>
        <v>USA-EQ</v>
      </c>
      <c r="S806" s="25" t="str">
        <f t="shared" si="192"/>
        <v>MSFT</v>
      </c>
      <c r="T806" s="25" t="str">
        <f t="shared" si="193"/>
        <v>*</v>
      </c>
      <c r="U806" s="25" t="str">
        <f t="shared" si="194"/>
        <v>1ASP</v>
      </c>
      <c r="V806" s="23">
        <f t="shared" si="186"/>
        <v>0.75</v>
      </c>
      <c r="W806" s="24">
        <f t="shared" si="190"/>
        <v>30830</v>
      </c>
      <c r="X806" s="26">
        <f t="shared" si="195"/>
        <v>23122.5</v>
      </c>
      <c r="Y806" s="49">
        <f t="shared" si="187"/>
        <v>0.1</v>
      </c>
      <c r="Z806" s="49">
        <f t="shared" si="188"/>
        <v>0.1</v>
      </c>
      <c r="AB806" s="27">
        <f t="shared" si="196"/>
        <v>0</v>
      </c>
      <c r="AC806" s="28">
        <f t="shared" si="197"/>
        <v>0</v>
      </c>
      <c r="AD806" s="28">
        <f t="shared" si="198"/>
        <v>0</v>
      </c>
    </row>
    <row r="807" spans="2:30">
      <c r="B807" s="6">
        <f t="shared" si="189"/>
        <v>45519</v>
      </c>
      <c r="C807" s="1" t="s">
        <v>97</v>
      </c>
      <c r="D807" s="74" t="s">
        <v>227</v>
      </c>
      <c r="E807" s="70" t="s">
        <v>28</v>
      </c>
      <c r="F807" s="70" t="s">
        <v>33</v>
      </c>
      <c r="G807" s="1" t="s">
        <v>117</v>
      </c>
      <c r="H807" s="6">
        <v>45519</v>
      </c>
      <c r="I807" s="6">
        <v>45523</v>
      </c>
      <c r="J807" s="23">
        <v>3.5</v>
      </c>
      <c r="K807" s="24">
        <v>1460</v>
      </c>
      <c r="L807" s="7">
        <v>5110</v>
      </c>
      <c r="M807" s="49">
        <v>0.27</v>
      </c>
      <c r="N807" s="49">
        <v>0.1</v>
      </c>
      <c r="O807" s="29" t="s">
        <v>469</v>
      </c>
      <c r="R807" s="25" t="str">
        <f t="shared" si="191"/>
        <v>EURO-EQ</v>
      </c>
      <c r="S807" s="25" t="str">
        <f t="shared" si="192"/>
        <v>NOVOB</v>
      </c>
      <c r="T807" s="25" t="str">
        <f t="shared" si="193"/>
        <v>N</v>
      </c>
      <c r="U807" s="25" t="str">
        <f t="shared" si="194"/>
        <v>1ASP</v>
      </c>
      <c r="V807" s="23">
        <f t="shared" si="186"/>
        <v>3.5</v>
      </c>
      <c r="W807" s="24">
        <f t="shared" si="190"/>
        <v>1460</v>
      </c>
      <c r="X807" s="26">
        <f t="shared" si="195"/>
        <v>5110</v>
      </c>
      <c r="Y807" s="49">
        <f t="shared" si="187"/>
        <v>0.27</v>
      </c>
      <c r="Z807" s="49">
        <f t="shared" si="188"/>
        <v>0.1</v>
      </c>
      <c r="AB807" s="27">
        <f t="shared" si="196"/>
        <v>0</v>
      </c>
      <c r="AC807" s="28">
        <f t="shared" si="197"/>
        <v>0</v>
      </c>
      <c r="AD807" s="28">
        <f t="shared" si="198"/>
        <v>0</v>
      </c>
    </row>
    <row r="808" spans="2:30">
      <c r="B808" s="6">
        <f t="shared" si="189"/>
        <v>45519</v>
      </c>
      <c r="C808" s="1" t="s">
        <v>456</v>
      </c>
      <c r="D808" s="74" t="s">
        <v>457</v>
      </c>
      <c r="E808" s="70" t="s">
        <v>28</v>
      </c>
      <c r="F808" s="70" t="s">
        <v>223</v>
      </c>
      <c r="G808" s="1" t="s">
        <v>117</v>
      </c>
      <c r="H808" s="6">
        <v>45519</v>
      </c>
      <c r="I808" s="6">
        <v>45532</v>
      </c>
      <c r="J808" s="23">
        <v>8.6280999999999997E-2</v>
      </c>
      <c r="K808" s="24">
        <v>1255</v>
      </c>
      <c r="L808" s="1">
        <v>108.28</v>
      </c>
      <c r="M808" s="49">
        <v>0.1</v>
      </c>
      <c r="N808" s="49">
        <v>0.1</v>
      </c>
      <c r="O808" s="29" t="s">
        <v>409</v>
      </c>
      <c r="R808" s="25" t="str">
        <f t="shared" si="191"/>
        <v>SAMUSLP</v>
      </c>
      <c r="S808" s="25" t="str">
        <f t="shared" si="192"/>
        <v>VDTY</v>
      </c>
      <c r="T808" s="25" t="str">
        <f t="shared" si="193"/>
        <v>N</v>
      </c>
      <c r="U808" s="25" t="str">
        <f t="shared" si="194"/>
        <v>1ISP</v>
      </c>
      <c r="V808" s="23">
        <f t="shared" si="186"/>
        <v>8.6280999999999997E-2</v>
      </c>
      <c r="W808" s="24">
        <f t="shared" si="190"/>
        <v>1255</v>
      </c>
      <c r="X808" s="26">
        <f t="shared" si="195"/>
        <v>108.28265499999999</v>
      </c>
      <c r="Y808" s="49">
        <f t="shared" si="187"/>
        <v>0.1</v>
      </c>
      <c r="Z808" s="49">
        <f t="shared" si="188"/>
        <v>0.1</v>
      </c>
      <c r="AB808" s="27">
        <f t="shared" si="196"/>
        <v>-2.654999999990082E-3</v>
      </c>
      <c r="AC808" s="28">
        <f t="shared" si="197"/>
        <v>0</v>
      </c>
      <c r="AD808" s="28">
        <f t="shared" si="198"/>
        <v>0</v>
      </c>
    </row>
    <row r="809" spans="2:30">
      <c r="B809" s="6">
        <f t="shared" si="189"/>
        <v>45519</v>
      </c>
      <c r="C809" s="1" t="s">
        <v>27</v>
      </c>
      <c r="D809" s="74" t="s">
        <v>173</v>
      </c>
      <c r="E809" s="70" t="s">
        <v>29</v>
      </c>
      <c r="F809" s="70" t="s">
        <v>33</v>
      </c>
      <c r="G809" s="1" t="s">
        <v>117</v>
      </c>
      <c r="H809" s="6">
        <v>45519</v>
      </c>
      <c r="I809" s="6">
        <v>45545</v>
      </c>
      <c r="J809" s="23">
        <v>0.95</v>
      </c>
      <c r="K809" s="24">
        <v>7520</v>
      </c>
      <c r="L809" s="7">
        <v>7144</v>
      </c>
      <c r="M809" s="49">
        <v>0.1</v>
      </c>
      <c r="N809" s="49">
        <v>0.1</v>
      </c>
      <c r="O809" s="29" t="s">
        <v>409</v>
      </c>
      <c r="R809" s="25" t="str">
        <f t="shared" si="191"/>
        <v>SAM-SP</v>
      </c>
      <c r="S809" s="25" t="str">
        <f t="shared" si="192"/>
        <v>XOM</v>
      </c>
      <c r="T809" s="25" t="str">
        <f t="shared" si="193"/>
        <v>*</v>
      </c>
      <c r="U809" s="25" t="str">
        <f t="shared" si="194"/>
        <v>1ASP</v>
      </c>
      <c r="V809" s="23">
        <f t="shared" si="186"/>
        <v>0.95</v>
      </c>
      <c r="W809" s="24">
        <f t="shared" si="190"/>
        <v>7520</v>
      </c>
      <c r="X809" s="26">
        <f t="shared" si="195"/>
        <v>7144</v>
      </c>
      <c r="Y809" s="49">
        <f t="shared" si="187"/>
        <v>0.1</v>
      </c>
      <c r="Z809" s="49">
        <f t="shared" si="188"/>
        <v>0.1</v>
      </c>
      <c r="AB809" s="27">
        <f t="shared" si="196"/>
        <v>0</v>
      </c>
      <c r="AC809" s="28">
        <f t="shared" si="197"/>
        <v>0</v>
      </c>
      <c r="AD809" s="28">
        <f t="shared" si="198"/>
        <v>0</v>
      </c>
    </row>
    <row r="810" spans="2:30">
      <c r="B810" s="6">
        <f t="shared" si="189"/>
        <v>45520</v>
      </c>
      <c r="C810" s="1" t="s">
        <v>31</v>
      </c>
      <c r="D810" s="74" t="s">
        <v>138</v>
      </c>
      <c r="E810" s="70" t="s">
        <v>28</v>
      </c>
      <c r="F810" s="70" t="s">
        <v>33</v>
      </c>
      <c r="G810" s="1" t="s">
        <v>117</v>
      </c>
      <c r="H810" s="6">
        <v>45520</v>
      </c>
      <c r="I810" s="6">
        <v>45558</v>
      </c>
      <c r="J810" s="23">
        <v>0.68799999999999994</v>
      </c>
      <c r="K810" s="24">
        <v>38906</v>
      </c>
      <c r="L810" s="7">
        <v>26767.33</v>
      </c>
      <c r="M810" s="49">
        <v>0.1</v>
      </c>
      <c r="N810" s="49">
        <v>0.1</v>
      </c>
      <c r="O810" s="29" t="s">
        <v>409</v>
      </c>
      <c r="R810" s="25" t="str">
        <f t="shared" si="191"/>
        <v>SAMEME1</v>
      </c>
      <c r="S810" s="25" t="str">
        <f t="shared" si="192"/>
        <v>SHEL1</v>
      </c>
      <c r="T810" s="25" t="str">
        <f t="shared" si="193"/>
        <v>N</v>
      </c>
      <c r="U810" s="25" t="str">
        <f t="shared" si="194"/>
        <v>1ASP</v>
      </c>
      <c r="V810" s="23">
        <f t="shared" si="186"/>
        <v>0.68799999999999994</v>
      </c>
      <c r="W810" s="24">
        <f t="shared" si="190"/>
        <v>38906</v>
      </c>
      <c r="X810" s="26">
        <f t="shared" si="195"/>
        <v>26767.327999999998</v>
      </c>
      <c r="Y810" s="49">
        <f t="shared" si="187"/>
        <v>0.1</v>
      </c>
      <c r="Z810" s="49">
        <f t="shared" si="188"/>
        <v>0.1</v>
      </c>
      <c r="AB810" s="27">
        <f t="shared" si="196"/>
        <v>2.0000000040454324E-3</v>
      </c>
      <c r="AC810" s="28">
        <f t="shared" si="197"/>
        <v>0</v>
      </c>
      <c r="AD810" s="28">
        <f t="shared" si="198"/>
        <v>0</v>
      </c>
    </row>
    <row r="811" spans="2:30">
      <c r="B811" s="6">
        <f t="shared" si="189"/>
        <v>45520</v>
      </c>
      <c r="C811" s="1" t="s">
        <v>22</v>
      </c>
      <c r="D811" s="74" t="s">
        <v>138</v>
      </c>
      <c r="E811" s="70" t="s">
        <v>28</v>
      </c>
      <c r="F811" s="70" t="s">
        <v>33</v>
      </c>
      <c r="G811" s="1" t="s">
        <v>117</v>
      </c>
      <c r="H811" s="6">
        <v>45520</v>
      </c>
      <c r="I811" s="6">
        <v>45558</v>
      </c>
      <c r="J811" s="23">
        <v>0.68799999999999994</v>
      </c>
      <c r="K811" s="24">
        <v>46838</v>
      </c>
      <c r="L811" s="7">
        <v>32224.54</v>
      </c>
      <c r="M811" s="49">
        <v>0.1</v>
      </c>
      <c r="N811" s="49">
        <v>0.1</v>
      </c>
      <c r="O811" s="29" t="s">
        <v>409</v>
      </c>
      <c r="R811" s="25" t="str">
        <f t="shared" si="191"/>
        <v>SAMEMEC</v>
      </c>
      <c r="S811" s="25" t="str">
        <f t="shared" si="192"/>
        <v>SHEL1</v>
      </c>
      <c r="T811" s="25" t="str">
        <f t="shared" si="193"/>
        <v>N</v>
      </c>
      <c r="U811" s="25" t="str">
        <f t="shared" si="194"/>
        <v>1ASP</v>
      </c>
      <c r="V811" s="23">
        <f t="shared" si="186"/>
        <v>0.68799999999999994</v>
      </c>
      <c r="W811" s="24">
        <f t="shared" si="190"/>
        <v>46838</v>
      </c>
      <c r="X811" s="26">
        <f t="shared" si="195"/>
        <v>32224.543999999998</v>
      </c>
      <c r="Y811" s="49">
        <f t="shared" si="187"/>
        <v>0.1</v>
      </c>
      <c r="Z811" s="49">
        <f t="shared" si="188"/>
        <v>0.1</v>
      </c>
      <c r="AB811" s="27">
        <f t="shared" si="196"/>
        <v>-3.9999999971769284E-3</v>
      </c>
      <c r="AC811" s="28">
        <f t="shared" si="197"/>
        <v>0</v>
      </c>
      <c r="AD811" s="28">
        <f t="shared" si="198"/>
        <v>0</v>
      </c>
    </row>
    <row r="812" spans="2:30">
      <c r="B812" s="6">
        <f t="shared" si="189"/>
        <v>45520</v>
      </c>
      <c r="C812" s="1" t="s">
        <v>30</v>
      </c>
      <c r="D812" s="74" t="s">
        <v>145</v>
      </c>
      <c r="E812" s="70" t="s">
        <v>29</v>
      </c>
      <c r="F812" s="70" t="s">
        <v>33</v>
      </c>
      <c r="G812" s="1" t="s">
        <v>117</v>
      </c>
      <c r="H812" s="6">
        <v>45520</v>
      </c>
      <c r="I812" s="6">
        <v>45541</v>
      </c>
      <c r="J812" s="23">
        <v>2.25</v>
      </c>
      <c r="K812" s="1">
        <v>370</v>
      </c>
      <c r="L812" s="1">
        <v>832.5</v>
      </c>
      <c r="M812" s="49">
        <v>0.1</v>
      </c>
      <c r="N812" s="49">
        <v>0.1</v>
      </c>
      <c r="O812" s="29" t="s">
        <v>409</v>
      </c>
      <c r="R812" s="25" t="str">
        <f t="shared" si="191"/>
        <v>SAM-RED</v>
      </c>
      <c r="S812" s="25" t="str">
        <f t="shared" si="192"/>
        <v>AMGN</v>
      </c>
      <c r="T812" s="25" t="str">
        <f t="shared" si="193"/>
        <v>*</v>
      </c>
      <c r="U812" s="25" t="str">
        <f t="shared" si="194"/>
        <v>1ASP</v>
      </c>
      <c r="V812" s="23">
        <f t="shared" si="186"/>
        <v>2.25</v>
      </c>
      <c r="W812" s="24">
        <f t="shared" si="190"/>
        <v>370</v>
      </c>
      <c r="X812" s="26">
        <f t="shared" si="195"/>
        <v>832.5</v>
      </c>
      <c r="Y812" s="49">
        <f t="shared" si="187"/>
        <v>0.1</v>
      </c>
      <c r="Z812" s="49">
        <f t="shared" si="188"/>
        <v>0.1</v>
      </c>
      <c r="AB812" s="27">
        <f t="shared" si="196"/>
        <v>0</v>
      </c>
      <c r="AC812" s="28">
        <f t="shared" si="197"/>
        <v>0</v>
      </c>
      <c r="AD812" s="28">
        <f t="shared" si="198"/>
        <v>0</v>
      </c>
    </row>
    <row r="813" spans="2:30">
      <c r="B813" s="6">
        <f t="shared" si="189"/>
        <v>45520</v>
      </c>
      <c r="C813" s="1" t="s">
        <v>30</v>
      </c>
      <c r="D813" s="74" t="s">
        <v>270</v>
      </c>
      <c r="E813" s="70" t="s">
        <v>28</v>
      </c>
      <c r="F813" s="70" t="s">
        <v>33</v>
      </c>
      <c r="G813" s="1" t="s">
        <v>117</v>
      </c>
      <c r="H813" s="6">
        <v>45520</v>
      </c>
      <c r="I813" s="6">
        <v>45530</v>
      </c>
      <c r="J813" s="23">
        <v>0.51263999999999998</v>
      </c>
      <c r="K813" s="1">
        <v>840</v>
      </c>
      <c r="L813" s="1">
        <v>430.62</v>
      </c>
      <c r="M813" s="49">
        <v>0.27</v>
      </c>
      <c r="N813" s="49">
        <v>0.1</v>
      </c>
      <c r="O813" s="29" t="s">
        <v>409</v>
      </c>
      <c r="R813" s="25" t="str">
        <f t="shared" si="191"/>
        <v>SAM-RED</v>
      </c>
      <c r="S813" s="25" t="str">
        <f t="shared" si="192"/>
        <v>NVO</v>
      </c>
      <c r="T813" s="25" t="str">
        <f t="shared" si="193"/>
        <v>N</v>
      </c>
      <c r="U813" s="25" t="str">
        <f t="shared" si="194"/>
        <v>1ASP</v>
      </c>
      <c r="V813" s="23">
        <f t="shared" si="186"/>
        <v>0.51263999999999998</v>
      </c>
      <c r="W813" s="24">
        <f t="shared" si="190"/>
        <v>840</v>
      </c>
      <c r="X813" s="26">
        <f t="shared" si="195"/>
        <v>430.61759999999998</v>
      </c>
      <c r="Y813" s="49">
        <f t="shared" si="187"/>
        <v>0.27</v>
      </c>
      <c r="Z813" s="49">
        <f t="shared" si="188"/>
        <v>0.1</v>
      </c>
      <c r="AB813" s="27">
        <f t="shared" si="196"/>
        <v>2.4000000000228283E-3</v>
      </c>
      <c r="AC813" s="28">
        <f t="shared" si="197"/>
        <v>0</v>
      </c>
      <c r="AD813" s="28">
        <f t="shared" si="198"/>
        <v>0</v>
      </c>
    </row>
    <row r="814" spans="2:30">
      <c r="B814" s="6">
        <f t="shared" si="189"/>
        <v>45520</v>
      </c>
      <c r="C814" s="1" t="s">
        <v>30</v>
      </c>
      <c r="D814" s="74" t="s">
        <v>149</v>
      </c>
      <c r="E814" s="70" t="s">
        <v>29</v>
      </c>
      <c r="F814" s="70" t="s">
        <v>33</v>
      </c>
      <c r="G814" s="1" t="s">
        <v>117</v>
      </c>
      <c r="H814" s="6">
        <v>45520</v>
      </c>
      <c r="I814" s="6">
        <v>45541</v>
      </c>
      <c r="J814" s="23">
        <v>0.71499999999999997</v>
      </c>
      <c r="K814" s="1">
        <v>380</v>
      </c>
      <c r="L814" s="1">
        <v>271.7</v>
      </c>
      <c r="M814" s="49">
        <v>0.1</v>
      </c>
      <c r="N814" s="49">
        <v>0.1</v>
      </c>
      <c r="O814" s="29" t="s">
        <v>409</v>
      </c>
      <c r="R814" s="25" t="str">
        <f t="shared" si="191"/>
        <v>SAM-RED</v>
      </c>
      <c r="S814" s="25" t="str">
        <f t="shared" si="192"/>
        <v>SHW</v>
      </c>
      <c r="T814" s="25" t="str">
        <f t="shared" si="193"/>
        <v>*</v>
      </c>
      <c r="U814" s="25" t="str">
        <f t="shared" si="194"/>
        <v>1ASP</v>
      </c>
      <c r="V814" s="23">
        <f t="shared" ref="V814:V823" si="199">+J814</f>
        <v>0.71499999999999997</v>
      </c>
      <c r="W814" s="24">
        <f t="shared" si="190"/>
        <v>380</v>
      </c>
      <c r="X814" s="26">
        <f t="shared" si="195"/>
        <v>271.7</v>
      </c>
      <c r="Y814" s="49">
        <f t="shared" ref="Y814:Y823" si="200">+M814</f>
        <v>0.1</v>
      </c>
      <c r="Z814" s="49">
        <f t="shared" ref="Z814:Z823" si="201">+N814</f>
        <v>0.1</v>
      </c>
      <c r="AB814" s="27">
        <f t="shared" si="196"/>
        <v>0</v>
      </c>
      <c r="AC814" s="28">
        <f t="shared" si="197"/>
        <v>0</v>
      </c>
      <c r="AD814" s="28">
        <f t="shared" si="198"/>
        <v>0</v>
      </c>
    </row>
    <row r="815" spans="2:30">
      <c r="B815" s="6">
        <f t="shared" si="189"/>
        <v>45520</v>
      </c>
      <c r="C815" s="1" t="s">
        <v>21</v>
      </c>
      <c r="D815" s="74" t="s">
        <v>281</v>
      </c>
      <c r="E815" s="70" t="s">
        <v>28</v>
      </c>
      <c r="F815" s="70" t="s">
        <v>33</v>
      </c>
      <c r="G815" s="1" t="s">
        <v>117</v>
      </c>
      <c r="H815" s="6">
        <v>45520</v>
      </c>
      <c r="I815" s="6">
        <v>45554</v>
      </c>
      <c r="J815" s="23">
        <v>5.1416000000000003E-2</v>
      </c>
      <c r="K815" s="24">
        <v>83900</v>
      </c>
      <c r="L815" s="7">
        <v>4313.8</v>
      </c>
      <c r="M815" s="49">
        <v>0.1</v>
      </c>
      <c r="N815" s="49">
        <v>0.1</v>
      </c>
      <c r="O815" s="29" t="s">
        <v>409</v>
      </c>
      <c r="R815" s="25" t="str">
        <f t="shared" si="191"/>
        <v>SAM-RVG</v>
      </c>
      <c r="S815" s="25" t="str">
        <f t="shared" si="192"/>
        <v>HLN1</v>
      </c>
      <c r="T815" s="25" t="str">
        <f t="shared" si="193"/>
        <v>N</v>
      </c>
      <c r="U815" s="25" t="str">
        <f t="shared" si="194"/>
        <v>1ASP</v>
      </c>
      <c r="V815" s="23">
        <f t="shared" si="199"/>
        <v>5.1416000000000003E-2</v>
      </c>
      <c r="W815" s="24">
        <f t="shared" si="190"/>
        <v>83900</v>
      </c>
      <c r="X815" s="26">
        <f t="shared" si="195"/>
        <v>4313.8024000000005</v>
      </c>
      <c r="Y815" s="49">
        <f t="shared" si="200"/>
        <v>0.1</v>
      </c>
      <c r="Z815" s="49">
        <f t="shared" si="201"/>
        <v>0.1</v>
      </c>
      <c r="AB815" s="27">
        <f t="shared" si="196"/>
        <v>-2.4000000003070454E-3</v>
      </c>
      <c r="AC815" s="28">
        <f t="shared" si="197"/>
        <v>0</v>
      </c>
      <c r="AD815" s="28">
        <f t="shared" si="198"/>
        <v>0</v>
      </c>
    </row>
    <row r="816" spans="2:30">
      <c r="B816" s="6">
        <f t="shared" si="189"/>
        <v>45520</v>
      </c>
      <c r="C816" s="1" t="s">
        <v>21</v>
      </c>
      <c r="D816" s="74" t="s">
        <v>270</v>
      </c>
      <c r="E816" s="70" t="s">
        <v>28</v>
      </c>
      <c r="F816" s="70" t="s">
        <v>33</v>
      </c>
      <c r="G816" s="1" t="s">
        <v>117</v>
      </c>
      <c r="H816" s="6">
        <v>45520</v>
      </c>
      <c r="I816" s="6">
        <v>45530</v>
      </c>
      <c r="J816" s="23">
        <v>0.51263999999999998</v>
      </c>
      <c r="K816" s="24">
        <v>3300</v>
      </c>
      <c r="L816" s="7">
        <v>1691.71</v>
      </c>
      <c r="M816" s="49">
        <v>0.27</v>
      </c>
      <c r="N816" s="49">
        <v>0.1</v>
      </c>
      <c r="O816" s="29" t="s">
        <v>409</v>
      </c>
      <c r="R816" s="25" t="str">
        <f t="shared" si="191"/>
        <v>SAM-RVG</v>
      </c>
      <c r="S816" s="25" t="str">
        <f t="shared" si="192"/>
        <v>NVO</v>
      </c>
      <c r="T816" s="25" t="str">
        <f t="shared" si="193"/>
        <v>N</v>
      </c>
      <c r="U816" s="25" t="str">
        <f t="shared" si="194"/>
        <v>1ASP</v>
      </c>
      <c r="V816" s="23">
        <f t="shared" si="199"/>
        <v>0.51263999999999998</v>
      </c>
      <c r="W816" s="24">
        <f t="shared" si="190"/>
        <v>3300</v>
      </c>
      <c r="X816" s="26">
        <f t="shared" si="195"/>
        <v>1691.712</v>
      </c>
      <c r="Y816" s="49">
        <f t="shared" si="200"/>
        <v>0.27</v>
      </c>
      <c r="Z816" s="49">
        <f t="shared" si="201"/>
        <v>0.1</v>
      </c>
      <c r="AB816" s="27">
        <f t="shared" si="196"/>
        <v>-1.9999999999527063E-3</v>
      </c>
      <c r="AC816" s="28">
        <f t="shared" si="197"/>
        <v>0</v>
      </c>
      <c r="AD816" s="28">
        <f t="shared" si="198"/>
        <v>0</v>
      </c>
    </row>
    <row r="817" spans="2:30">
      <c r="B817" s="6">
        <f t="shared" si="189"/>
        <v>45520</v>
      </c>
      <c r="C817" s="1" t="s">
        <v>27</v>
      </c>
      <c r="D817" s="74" t="s">
        <v>145</v>
      </c>
      <c r="E817" s="70" t="s">
        <v>29</v>
      </c>
      <c r="F817" s="70" t="s">
        <v>33</v>
      </c>
      <c r="G817" s="1" t="s">
        <v>117</v>
      </c>
      <c r="H817" s="6">
        <v>45520</v>
      </c>
      <c r="I817" s="6">
        <v>45541</v>
      </c>
      <c r="J817" s="23">
        <v>2.25</v>
      </c>
      <c r="K817" s="24">
        <v>2700</v>
      </c>
      <c r="L817" s="7">
        <v>6075</v>
      </c>
      <c r="M817" s="49">
        <v>0.1</v>
      </c>
      <c r="N817" s="49">
        <v>0.1</v>
      </c>
      <c r="O817" s="29" t="s">
        <v>409</v>
      </c>
      <c r="R817" s="25" t="str">
        <f t="shared" si="191"/>
        <v>SAM-SP</v>
      </c>
      <c r="S817" s="25" t="str">
        <f t="shared" si="192"/>
        <v>AMGN</v>
      </c>
      <c r="T817" s="25" t="str">
        <f t="shared" si="193"/>
        <v>*</v>
      </c>
      <c r="U817" s="25" t="str">
        <f t="shared" si="194"/>
        <v>1ASP</v>
      </c>
      <c r="V817" s="23">
        <f t="shared" si="199"/>
        <v>2.25</v>
      </c>
      <c r="W817" s="24">
        <f t="shared" si="190"/>
        <v>2700</v>
      </c>
      <c r="X817" s="26">
        <f t="shared" si="195"/>
        <v>6075</v>
      </c>
      <c r="Y817" s="49">
        <f t="shared" si="200"/>
        <v>0.1</v>
      </c>
      <c r="Z817" s="49">
        <f t="shared" si="201"/>
        <v>0.1</v>
      </c>
      <c r="AB817" s="27">
        <f t="shared" si="196"/>
        <v>0</v>
      </c>
      <c r="AC817" s="28">
        <f t="shared" si="197"/>
        <v>0</v>
      </c>
      <c r="AD817" s="28">
        <f t="shared" si="198"/>
        <v>0</v>
      </c>
    </row>
    <row r="818" spans="2:30">
      <c r="B818" s="6">
        <f t="shared" si="189"/>
        <v>45520</v>
      </c>
      <c r="C818" s="1" t="s">
        <v>27</v>
      </c>
      <c r="D818" s="74" t="s">
        <v>466</v>
      </c>
      <c r="E818" s="70" t="s">
        <v>29</v>
      </c>
      <c r="F818" s="70" t="s">
        <v>33</v>
      </c>
      <c r="G818" s="1" t="s">
        <v>117</v>
      </c>
      <c r="H818" s="6">
        <v>45520</v>
      </c>
      <c r="I818" s="6">
        <v>45541</v>
      </c>
      <c r="J818" s="23">
        <v>0.39</v>
      </c>
      <c r="K818" s="24">
        <v>6750</v>
      </c>
      <c r="L818" s="7">
        <v>2632.5</v>
      </c>
      <c r="M818" s="49">
        <v>0.1</v>
      </c>
      <c r="N818" s="49">
        <v>0.1</v>
      </c>
      <c r="O818" s="29" t="s">
        <v>409</v>
      </c>
      <c r="R818" s="25" t="str">
        <f t="shared" si="191"/>
        <v>SAM-SP</v>
      </c>
      <c r="S818" s="25" t="str">
        <f t="shared" si="192"/>
        <v>OTIS</v>
      </c>
      <c r="T818" s="25" t="str">
        <f t="shared" si="193"/>
        <v>*</v>
      </c>
      <c r="U818" s="25" t="str">
        <f t="shared" si="194"/>
        <v>1ASP</v>
      </c>
      <c r="V818" s="23">
        <f t="shared" si="199"/>
        <v>0.39</v>
      </c>
      <c r="W818" s="24">
        <f t="shared" si="190"/>
        <v>6750</v>
      </c>
      <c r="X818" s="26">
        <f t="shared" si="195"/>
        <v>2632.5</v>
      </c>
      <c r="Y818" s="49">
        <f t="shared" si="200"/>
        <v>0.1</v>
      </c>
      <c r="Z818" s="49">
        <f t="shared" si="201"/>
        <v>0.1</v>
      </c>
      <c r="AB818" s="27">
        <f t="shared" si="196"/>
        <v>0</v>
      </c>
      <c r="AC818" s="28">
        <f t="shared" si="197"/>
        <v>0</v>
      </c>
      <c r="AD818" s="28">
        <f t="shared" si="198"/>
        <v>0</v>
      </c>
    </row>
    <row r="819" spans="2:30">
      <c r="B819" s="6">
        <f t="shared" si="189"/>
        <v>45520</v>
      </c>
      <c r="C819" s="1" t="s">
        <v>27</v>
      </c>
      <c r="D819" s="74" t="s">
        <v>403</v>
      </c>
      <c r="E819" s="70" t="s">
        <v>28</v>
      </c>
      <c r="F819" s="70" t="s">
        <v>33</v>
      </c>
      <c r="G819" s="1" t="s">
        <v>117</v>
      </c>
      <c r="H819" s="6">
        <v>45520</v>
      </c>
      <c r="I819" s="6">
        <v>45548</v>
      </c>
      <c r="J819" s="23">
        <v>0.21</v>
      </c>
      <c r="K819" s="24">
        <v>18210</v>
      </c>
      <c r="L819" s="7">
        <v>3824.1</v>
      </c>
      <c r="M819" s="49">
        <v>0.1</v>
      </c>
      <c r="N819" s="49">
        <v>0.1</v>
      </c>
      <c r="O819" s="29" t="s">
        <v>409</v>
      </c>
      <c r="R819" s="25" t="str">
        <f t="shared" si="191"/>
        <v>SAM-SP</v>
      </c>
      <c r="S819" s="25" t="str">
        <f t="shared" si="192"/>
        <v>RPRX</v>
      </c>
      <c r="T819" s="25" t="str">
        <f t="shared" si="193"/>
        <v>N</v>
      </c>
      <c r="U819" s="25" t="str">
        <f t="shared" si="194"/>
        <v>1ASP</v>
      </c>
      <c r="V819" s="23">
        <f t="shared" si="199"/>
        <v>0.21</v>
      </c>
      <c r="W819" s="24">
        <f t="shared" si="190"/>
        <v>18210</v>
      </c>
      <c r="X819" s="26">
        <f t="shared" si="195"/>
        <v>3824.1</v>
      </c>
      <c r="Y819" s="49">
        <f t="shared" si="200"/>
        <v>0.1</v>
      </c>
      <c r="Z819" s="49">
        <f t="shared" si="201"/>
        <v>0.1</v>
      </c>
      <c r="AB819" s="27">
        <f t="shared" si="196"/>
        <v>0</v>
      </c>
      <c r="AC819" s="28">
        <f t="shared" si="197"/>
        <v>0</v>
      </c>
      <c r="AD819" s="28">
        <f t="shared" si="198"/>
        <v>0</v>
      </c>
    </row>
    <row r="820" spans="2:30">
      <c r="B820" s="6">
        <f t="shared" si="189"/>
        <v>45520</v>
      </c>
      <c r="C820" s="1" t="s">
        <v>27</v>
      </c>
      <c r="D820" s="74" t="s">
        <v>149</v>
      </c>
      <c r="E820" s="70" t="s">
        <v>29</v>
      </c>
      <c r="F820" s="70" t="s">
        <v>33</v>
      </c>
      <c r="G820" s="1" t="s">
        <v>117</v>
      </c>
      <c r="H820" s="6">
        <v>45520</v>
      </c>
      <c r="I820" s="6">
        <v>45541</v>
      </c>
      <c r="J820" s="23">
        <v>0.71499999999999997</v>
      </c>
      <c r="K820" s="24">
        <v>2570</v>
      </c>
      <c r="L820" s="7">
        <v>1837.55</v>
      </c>
      <c r="M820" s="49">
        <v>0.1</v>
      </c>
      <c r="N820" s="49">
        <v>0.1</v>
      </c>
      <c r="O820" s="29" t="s">
        <v>409</v>
      </c>
      <c r="R820" s="25" t="str">
        <f t="shared" si="191"/>
        <v>SAM-SP</v>
      </c>
      <c r="S820" s="25" t="str">
        <f t="shared" si="192"/>
        <v>SHW</v>
      </c>
      <c r="T820" s="25" t="str">
        <f t="shared" si="193"/>
        <v>*</v>
      </c>
      <c r="U820" s="25" t="str">
        <f t="shared" si="194"/>
        <v>1ASP</v>
      </c>
      <c r="V820" s="23">
        <f t="shared" si="199"/>
        <v>0.71499999999999997</v>
      </c>
      <c r="W820" s="24">
        <f t="shared" si="190"/>
        <v>2570</v>
      </c>
      <c r="X820" s="26">
        <f t="shared" si="195"/>
        <v>1837.55</v>
      </c>
      <c r="Y820" s="49">
        <f t="shared" si="200"/>
        <v>0.1</v>
      </c>
      <c r="Z820" s="49">
        <f t="shared" si="201"/>
        <v>0.1</v>
      </c>
      <c r="AB820" s="27">
        <f t="shared" si="196"/>
        <v>0</v>
      </c>
      <c r="AC820" s="28">
        <f t="shared" si="197"/>
        <v>0</v>
      </c>
      <c r="AD820" s="28">
        <f t="shared" si="198"/>
        <v>0</v>
      </c>
    </row>
    <row r="821" spans="2:30">
      <c r="B821" s="6">
        <f t="shared" si="189"/>
        <v>45520</v>
      </c>
      <c r="C821" s="1" t="s">
        <v>27</v>
      </c>
      <c r="D821" s="74" t="s">
        <v>171</v>
      </c>
      <c r="E821" s="70" t="s">
        <v>29</v>
      </c>
      <c r="F821" s="70" t="s">
        <v>33</v>
      </c>
      <c r="G821" s="1" t="s">
        <v>117</v>
      </c>
      <c r="H821" s="6">
        <v>45520</v>
      </c>
      <c r="I821" s="6">
        <v>45538</v>
      </c>
      <c r="J821" s="23">
        <v>0.20749999999999999</v>
      </c>
      <c r="K821" s="24">
        <v>11250</v>
      </c>
      <c r="L821" s="7">
        <v>2334.38</v>
      </c>
      <c r="M821" s="49">
        <v>0.1</v>
      </c>
      <c r="N821" s="49">
        <v>0.1</v>
      </c>
      <c r="O821" s="29" t="s">
        <v>409</v>
      </c>
      <c r="R821" s="25" t="str">
        <f t="shared" si="191"/>
        <v>SAM-SP</v>
      </c>
      <c r="S821" s="25" t="str">
        <f t="shared" si="192"/>
        <v>WMT</v>
      </c>
      <c r="T821" s="25" t="str">
        <f t="shared" si="193"/>
        <v>*</v>
      </c>
      <c r="U821" s="25" t="str">
        <f t="shared" si="194"/>
        <v>1ASP</v>
      </c>
      <c r="V821" s="23">
        <f t="shared" si="199"/>
        <v>0.20749999999999999</v>
      </c>
      <c r="W821" s="24">
        <f t="shared" si="190"/>
        <v>11250</v>
      </c>
      <c r="X821" s="26">
        <f t="shared" si="195"/>
        <v>2334.375</v>
      </c>
      <c r="Y821" s="49">
        <f t="shared" si="200"/>
        <v>0.1</v>
      </c>
      <c r="Z821" s="49">
        <f t="shared" si="201"/>
        <v>0.1</v>
      </c>
      <c r="AB821" s="27">
        <f t="shared" si="196"/>
        <v>5.0000000001091394E-3</v>
      </c>
      <c r="AC821" s="28">
        <f t="shared" si="197"/>
        <v>0</v>
      </c>
      <c r="AD821" s="28">
        <f t="shared" si="198"/>
        <v>0</v>
      </c>
    </row>
    <row r="822" spans="2:30">
      <c r="B822" s="6">
        <f t="shared" si="189"/>
        <v>45520</v>
      </c>
      <c r="C822" s="1" t="s">
        <v>75</v>
      </c>
      <c r="D822" s="74" t="s">
        <v>270</v>
      </c>
      <c r="E822" s="70" t="s">
        <v>28</v>
      </c>
      <c r="F822" s="70" t="s">
        <v>33</v>
      </c>
      <c r="G822" s="1" t="s">
        <v>117</v>
      </c>
      <c r="H822" s="6">
        <v>45520</v>
      </c>
      <c r="I822" s="6">
        <v>45530</v>
      </c>
      <c r="J822" s="23">
        <v>0.51263999999999998</v>
      </c>
      <c r="K822" s="24">
        <v>43240</v>
      </c>
      <c r="L822" s="7">
        <v>22166.560000000001</v>
      </c>
      <c r="M822" s="49">
        <v>0.27</v>
      </c>
      <c r="N822" s="49">
        <v>0.1</v>
      </c>
      <c r="O822" s="29" t="s">
        <v>409</v>
      </c>
      <c r="R822" s="25" t="str">
        <f t="shared" si="191"/>
        <v>USA-EQ</v>
      </c>
      <c r="S822" s="25" t="str">
        <f t="shared" si="192"/>
        <v>NVO</v>
      </c>
      <c r="T822" s="25" t="str">
        <f t="shared" si="193"/>
        <v>N</v>
      </c>
      <c r="U822" s="25" t="str">
        <f t="shared" si="194"/>
        <v>1ASP</v>
      </c>
      <c r="V822" s="23">
        <f t="shared" si="199"/>
        <v>0.51263999999999998</v>
      </c>
      <c r="W822" s="24">
        <f t="shared" si="190"/>
        <v>43240</v>
      </c>
      <c r="X822" s="26">
        <f t="shared" si="195"/>
        <v>22166.553599999999</v>
      </c>
      <c r="Y822" s="49">
        <f t="shared" si="200"/>
        <v>0.27</v>
      </c>
      <c r="Z822" s="49">
        <f t="shared" si="201"/>
        <v>0.1</v>
      </c>
      <c r="AB822" s="27">
        <f t="shared" si="196"/>
        <v>6.4000000020314474E-3</v>
      </c>
      <c r="AC822" s="28">
        <f t="shared" si="197"/>
        <v>0</v>
      </c>
      <c r="AD822" s="28">
        <f t="shared" si="198"/>
        <v>0</v>
      </c>
    </row>
    <row r="823" spans="2:30">
      <c r="B823" s="6">
        <f t="shared" si="189"/>
        <v>45520</v>
      </c>
      <c r="C823" s="1" t="s">
        <v>75</v>
      </c>
      <c r="D823" s="74" t="s">
        <v>190</v>
      </c>
      <c r="E823" s="70" t="s">
        <v>29</v>
      </c>
      <c r="F823" s="70" t="s">
        <v>33</v>
      </c>
      <c r="G823" s="1" t="s">
        <v>117</v>
      </c>
      <c r="H823" s="6">
        <v>45520</v>
      </c>
      <c r="I823" s="6">
        <v>45534</v>
      </c>
      <c r="J823" s="23">
        <v>0.56999999999999995</v>
      </c>
      <c r="K823" s="24">
        <v>49430</v>
      </c>
      <c r="L823" s="7">
        <v>28175.1</v>
      </c>
      <c r="M823" s="49">
        <v>0.1</v>
      </c>
      <c r="N823" s="49">
        <v>0.1</v>
      </c>
      <c r="O823" s="29" t="s">
        <v>409</v>
      </c>
      <c r="R823" s="25" t="str">
        <f t="shared" si="191"/>
        <v>USA-EQ</v>
      </c>
      <c r="S823" s="25" t="str">
        <f t="shared" si="192"/>
        <v>SBUX</v>
      </c>
      <c r="T823" s="25" t="str">
        <f t="shared" si="193"/>
        <v>*</v>
      </c>
      <c r="U823" s="25" t="str">
        <f t="shared" si="194"/>
        <v>1ASP</v>
      </c>
      <c r="V823" s="23">
        <f t="shared" si="199"/>
        <v>0.56999999999999995</v>
      </c>
      <c r="W823" s="24">
        <f t="shared" si="190"/>
        <v>49430</v>
      </c>
      <c r="X823" s="26">
        <f t="shared" si="195"/>
        <v>28175.1</v>
      </c>
      <c r="Y823" s="49">
        <f t="shared" si="200"/>
        <v>0.1</v>
      </c>
      <c r="Z823" s="49">
        <f t="shared" si="201"/>
        <v>0.1</v>
      </c>
      <c r="AB823" s="27">
        <f t="shared" si="196"/>
        <v>0</v>
      </c>
      <c r="AC823" s="28">
        <f t="shared" si="197"/>
        <v>0</v>
      </c>
      <c r="AD823" s="28">
        <f t="shared" si="198"/>
        <v>0</v>
      </c>
    </row>
    <row r="824" spans="2:30">
      <c r="B824" s="6">
        <f t="shared" si="189"/>
        <v>45523</v>
      </c>
      <c r="C824" s="1" t="s">
        <v>11</v>
      </c>
      <c r="D824" s="74" t="s">
        <v>130</v>
      </c>
      <c r="E824" s="70">
        <v>14</v>
      </c>
      <c r="F824" s="70" t="s">
        <v>128</v>
      </c>
      <c r="G824" s="1" t="s">
        <v>198</v>
      </c>
      <c r="H824" s="6">
        <v>45523</v>
      </c>
      <c r="I824" s="6">
        <v>45524</v>
      </c>
      <c r="J824" s="23">
        <v>0.68279199999999995</v>
      </c>
      <c r="K824" s="24">
        <v>56300</v>
      </c>
      <c r="L824" s="7">
        <v>38441.22</v>
      </c>
      <c r="M824" s="1" t="s">
        <v>330</v>
      </c>
      <c r="N824" s="49">
        <v>0.3</v>
      </c>
      <c r="O824" s="29" t="s">
        <v>411</v>
      </c>
      <c r="R824" s="25" t="str">
        <f t="shared" ref="R824:R832" si="202">IF(C824="","",C824)</f>
        <v>SAM-AF</v>
      </c>
      <c r="S824" s="25" t="str">
        <f t="shared" ref="S824:S832" si="203">IF(D824="","",D824)</f>
        <v>FIBRAPL</v>
      </c>
      <c r="T824" s="25">
        <f t="shared" ref="T824:T832" si="204">IF(E824="","",E824)</f>
        <v>14</v>
      </c>
      <c r="U824" s="25" t="str">
        <f t="shared" ref="U824:U832" si="205">IF(F824="","",F824)</f>
        <v>CF</v>
      </c>
      <c r="V824" s="23">
        <f t="shared" ref="V824:V832" si="206">+J824</f>
        <v>0.68279199999999995</v>
      </c>
      <c r="W824" s="24">
        <f t="shared" ref="W824:W832" si="207">+K824</f>
        <v>56300</v>
      </c>
      <c r="X824" s="26">
        <f t="shared" ref="X824:X832" si="208">V824*W824</f>
        <v>38441.189599999998</v>
      </c>
      <c r="Y824" s="49" t="str">
        <f t="shared" ref="Y824:Y832" si="209">+M824</f>
        <v>-</v>
      </c>
      <c r="Z824" s="49">
        <f t="shared" ref="Z824:Z832" si="210">+N824</f>
        <v>0.3</v>
      </c>
      <c r="AB824" s="27">
        <f t="shared" ref="AB824:AB832" si="211">L824-X824</f>
        <v>3.0400000003282912E-2</v>
      </c>
      <c r="AC824" s="28" t="e">
        <f t="shared" ref="AC824:AC832" si="212">M824-Y824</f>
        <v>#VALUE!</v>
      </c>
      <c r="AD824" s="28">
        <f t="shared" ref="AD824:AD832" si="213">N824-Z824</f>
        <v>0</v>
      </c>
    </row>
    <row r="825" spans="2:30">
      <c r="B825" s="6">
        <f t="shared" si="189"/>
        <v>45523</v>
      </c>
      <c r="C825" s="1" t="s">
        <v>25</v>
      </c>
      <c r="D825" s="74" t="s">
        <v>130</v>
      </c>
      <c r="E825" s="70">
        <v>14</v>
      </c>
      <c r="F825" s="70" t="s">
        <v>128</v>
      </c>
      <c r="G825" s="1" t="s">
        <v>198</v>
      </c>
      <c r="H825" s="6">
        <v>45523</v>
      </c>
      <c r="I825" s="6">
        <v>45524</v>
      </c>
      <c r="J825" s="23">
        <v>0.68279199999999995</v>
      </c>
      <c r="K825" s="24">
        <v>135000</v>
      </c>
      <c r="L825" s="7">
        <v>92176.99</v>
      </c>
      <c r="M825" s="1" t="s">
        <v>330</v>
      </c>
      <c r="N825" s="49">
        <v>0.3</v>
      </c>
      <c r="O825" s="29" t="s">
        <v>411</v>
      </c>
      <c r="R825" s="25" t="str">
        <f t="shared" si="202"/>
        <v>SAM-ESG</v>
      </c>
      <c r="S825" s="25" t="str">
        <f t="shared" si="203"/>
        <v>FIBRAPL</v>
      </c>
      <c r="T825" s="25">
        <f t="shared" si="204"/>
        <v>14</v>
      </c>
      <c r="U825" s="25" t="str">
        <f t="shared" si="205"/>
        <v>CF</v>
      </c>
      <c r="V825" s="23">
        <f t="shared" si="206"/>
        <v>0.68279199999999995</v>
      </c>
      <c r="W825" s="24">
        <f t="shared" si="207"/>
        <v>135000</v>
      </c>
      <c r="X825" s="26">
        <f t="shared" si="208"/>
        <v>92176.92</v>
      </c>
      <c r="Y825" s="49" t="str">
        <f t="shared" si="209"/>
        <v>-</v>
      </c>
      <c r="Z825" s="49">
        <f t="shared" si="210"/>
        <v>0.3</v>
      </c>
      <c r="AB825" s="27">
        <f t="shared" si="211"/>
        <v>7.0000000006984919E-2</v>
      </c>
      <c r="AC825" s="28" t="e">
        <f t="shared" si="212"/>
        <v>#VALUE!</v>
      </c>
      <c r="AD825" s="28">
        <f t="shared" si="213"/>
        <v>0</v>
      </c>
    </row>
    <row r="826" spans="2:30">
      <c r="B826" s="6">
        <f t="shared" si="189"/>
        <v>45523</v>
      </c>
      <c r="C826" s="1" t="s">
        <v>72</v>
      </c>
      <c r="D826" s="74" t="s">
        <v>130</v>
      </c>
      <c r="E826" s="70">
        <v>14</v>
      </c>
      <c r="F826" s="70" t="s">
        <v>128</v>
      </c>
      <c r="G826" s="1" t="s">
        <v>198</v>
      </c>
      <c r="H826" s="6">
        <v>45523</v>
      </c>
      <c r="I826" s="6">
        <v>45524</v>
      </c>
      <c r="J826" s="23">
        <v>0.68279199999999995</v>
      </c>
      <c r="K826" s="24">
        <v>14300</v>
      </c>
      <c r="L826" s="7">
        <v>9763.93</v>
      </c>
      <c r="M826" s="1" t="s">
        <v>330</v>
      </c>
      <c r="N826" s="49">
        <v>0.3</v>
      </c>
      <c r="O826" s="29" t="s">
        <v>411</v>
      </c>
      <c r="R826" s="25" t="str">
        <f t="shared" si="202"/>
        <v>ST&amp;ER-C</v>
      </c>
      <c r="S826" s="25" t="str">
        <f t="shared" si="203"/>
        <v>FIBRAPL</v>
      </c>
      <c r="T826" s="25">
        <f t="shared" si="204"/>
        <v>14</v>
      </c>
      <c r="U826" s="25" t="str">
        <f t="shared" si="205"/>
        <v>CF</v>
      </c>
      <c r="V826" s="23">
        <f t="shared" si="206"/>
        <v>0.68279199999999995</v>
      </c>
      <c r="W826" s="24">
        <f t="shared" si="207"/>
        <v>14300</v>
      </c>
      <c r="X826" s="26">
        <f t="shared" si="208"/>
        <v>9763.9255999999987</v>
      </c>
      <c r="Y826" s="49" t="str">
        <f t="shared" si="209"/>
        <v>-</v>
      </c>
      <c r="Z826" s="49">
        <f t="shared" si="210"/>
        <v>0.3</v>
      </c>
      <c r="AB826" s="27">
        <f t="shared" si="211"/>
        <v>4.4000000016239937E-3</v>
      </c>
      <c r="AC826" s="28" t="e">
        <f t="shared" si="212"/>
        <v>#VALUE!</v>
      </c>
      <c r="AD826" s="28">
        <f t="shared" si="213"/>
        <v>0</v>
      </c>
    </row>
    <row r="827" spans="2:30">
      <c r="B827" s="6">
        <f t="shared" si="189"/>
        <v>45523</v>
      </c>
      <c r="C827" s="1" t="s">
        <v>26</v>
      </c>
      <c r="D827" s="74" t="s">
        <v>130</v>
      </c>
      <c r="E827" s="70">
        <v>14</v>
      </c>
      <c r="F827" s="70" t="s">
        <v>128</v>
      </c>
      <c r="G827" s="1" t="s">
        <v>198</v>
      </c>
      <c r="H827" s="6">
        <v>45523</v>
      </c>
      <c r="I827" s="6">
        <v>45524</v>
      </c>
      <c r="J827" s="23">
        <v>0.68279199999999995</v>
      </c>
      <c r="K827" s="24">
        <v>570000</v>
      </c>
      <c r="L827" s="7">
        <v>389191.72</v>
      </c>
      <c r="M827" s="1" t="s">
        <v>330</v>
      </c>
      <c r="N827" s="49">
        <v>0.3</v>
      </c>
      <c r="O827" s="29" t="s">
        <v>411</v>
      </c>
      <c r="R827" s="25" t="str">
        <f t="shared" si="202"/>
        <v>STER-OP</v>
      </c>
      <c r="S827" s="25" t="str">
        <f t="shared" si="203"/>
        <v>FIBRAPL</v>
      </c>
      <c r="T827" s="25">
        <f t="shared" si="204"/>
        <v>14</v>
      </c>
      <c r="U827" s="25" t="str">
        <f t="shared" si="205"/>
        <v>CF</v>
      </c>
      <c r="V827" s="23">
        <f t="shared" si="206"/>
        <v>0.68279199999999995</v>
      </c>
      <c r="W827" s="24">
        <f t="shared" si="207"/>
        <v>570000</v>
      </c>
      <c r="X827" s="26">
        <f t="shared" si="208"/>
        <v>389191.44</v>
      </c>
      <c r="Y827" s="49" t="str">
        <f t="shared" si="209"/>
        <v>-</v>
      </c>
      <c r="Z827" s="49">
        <f t="shared" si="210"/>
        <v>0.3</v>
      </c>
      <c r="AB827" s="27">
        <f t="shared" si="211"/>
        <v>0.27999999996973202</v>
      </c>
      <c r="AC827" s="28" t="e">
        <f t="shared" si="212"/>
        <v>#VALUE!</v>
      </c>
      <c r="AD827" s="28">
        <f t="shared" si="213"/>
        <v>0</v>
      </c>
    </row>
    <row r="828" spans="2:30">
      <c r="B828" s="6">
        <f t="shared" si="189"/>
        <v>45523</v>
      </c>
      <c r="C828" s="1" t="s">
        <v>182</v>
      </c>
      <c r="D828" s="74" t="s">
        <v>130</v>
      </c>
      <c r="E828" s="70">
        <v>14</v>
      </c>
      <c r="F828" s="70" t="s">
        <v>128</v>
      </c>
      <c r="G828" s="1" t="s">
        <v>198</v>
      </c>
      <c r="H828" s="6">
        <v>45523</v>
      </c>
      <c r="I828" s="6">
        <v>45524</v>
      </c>
      <c r="J828" s="23">
        <v>0.68279199999999995</v>
      </c>
      <c r="K828" s="24">
        <v>330000</v>
      </c>
      <c r="L828" s="7">
        <v>225321.52</v>
      </c>
      <c r="M828" s="1" t="s">
        <v>330</v>
      </c>
      <c r="N828" s="49">
        <v>0</v>
      </c>
      <c r="O828" s="29" t="s">
        <v>411</v>
      </c>
      <c r="R828" s="25" t="str">
        <f t="shared" si="202"/>
        <v>SVIVE20</v>
      </c>
      <c r="S828" s="25" t="str">
        <f t="shared" si="203"/>
        <v>FIBRAPL</v>
      </c>
      <c r="T828" s="25">
        <f t="shared" si="204"/>
        <v>14</v>
      </c>
      <c r="U828" s="25" t="str">
        <f t="shared" si="205"/>
        <v>CF</v>
      </c>
      <c r="V828" s="23">
        <f t="shared" si="206"/>
        <v>0.68279199999999995</v>
      </c>
      <c r="W828" s="24">
        <f t="shared" si="207"/>
        <v>330000</v>
      </c>
      <c r="X828" s="26">
        <f t="shared" si="208"/>
        <v>225321.36</v>
      </c>
      <c r="Y828" s="49" t="str">
        <f t="shared" si="209"/>
        <v>-</v>
      </c>
      <c r="Z828" s="49">
        <f t="shared" si="210"/>
        <v>0</v>
      </c>
      <c r="AB828" s="27">
        <f t="shared" si="211"/>
        <v>0.16000000000349246</v>
      </c>
      <c r="AC828" s="28" t="e">
        <f t="shared" si="212"/>
        <v>#VALUE!</v>
      </c>
      <c r="AD828" s="28">
        <f t="shared" si="213"/>
        <v>0</v>
      </c>
    </row>
    <row r="829" spans="2:30">
      <c r="B829" s="6">
        <f t="shared" si="189"/>
        <v>45523</v>
      </c>
      <c r="C829" s="1" t="s">
        <v>186</v>
      </c>
      <c r="D829" s="74" t="s">
        <v>130</v>
      </c>
      <c r="E829" s="70">
        <v>14</v>
      </c>
      <c r="F829" s="70" t="s">
        <v>128</v>
      </c>
      <c r="G829" s="1" t="s">
        <v>198</v>
      </c>
      <c r="H829" s="6">
        <v>45523</v>
      </c>
      <c r="I829" s="6">
        <v>45524</v>
      </c>
      <c r="J829" s="23">
        <v>0.68279199999999995</v>
      </c>
      <c r="K829" s="24">
        <v>640486</v>
      </c>
      <c r="L829" s="7">
        <v>437319.04</v>
      </c>
      <c r="M829" s="1" t="s">
        <v>330</v>
      </c>
      <c r="N829" s="49">
        <v>0</v>
      </c>
      <c r="O829" s="29" t="s">
        <v>411</v>
      </c>
      <c r="R829" s="25" t="str">
        <f t="shared" si="202"/>
        <v>SVIVE35</v>
      </c>
      <c r="S829" s="25" t="str">
        <f t="shared" si="203"/>
        <v>FIBRAPL</v>
      </c>
      <c r="T829" s="25">
        <f t="shared" si="204"/>
        <v>14</v>
      </c>
      <c r="U829" s="25" t="str">
        <f t="shared" si="205"/>
        <v>CF</v>
      </c>
      <c r="V829" s="23">
        <f t="shared" si="206"/>
        <v>0.68279199999999995</v>
      </c>
      <c r="W829" s="24">
        <f t="shared" si="207"/>
        <v>640486</v>
      </c>
      <c r="X829" s="26">
        <f t="shared" si="208"/>
        <v>437318.71691199997</v>
      </c>
      <c r="Y829" s="49" t="str">
        <f t="shared" si="209"/>
        <v>-</v>
      </c>
      <c r="Z829" s="49">
        <f t="shared" si="210"/>
        <v>0</v>
      </c>
      <c r="AB829" s="27">
        <f t="shared" si="211"/>
        <v>0.32308800000464544</v>
      </c>
      <c r="AC829" s="28" t="e">
        <f t="shared" si="212"/>
        <v>#VALUE!</v>
      </c>
      <c r="AD829" s="28">
        <f t="shared" si="213"/>
        <v>0</v>
      </c>
    </row>
    <row r="830" spans="2:30">
      <c r="B830" s="6">
        <f t="shared" si="189"/>
        <v>45523</v>
      </c>
      <c r="C830" s="1" t="s">
        <v>187</v>
      </c>
      <c r="D830" s="74" t="s">
        <v>130</v>
      </c>
      <c r="E830" s="70">
        <v>14</v>
      </c>
      <c r="F830" s="70" t="s">
        <v>128</v>
      </c>
      <c r="G830" s="1" t="s">
        <v>198</v>
      </c>
      <c r="H830" s="6">
        <v>45523</v>
      </c>
      <c r="I830" s="6">
        <v>45524</v>
      </c>
      <c r="J830" s="23">
        <v>0.68279199999999995</v>
      </c>
      <c r="K830" s="24">
        <v>429700</v>
      </c>
      <c r="L830" s="7">
        <v>293395.94</v>
      </c>
      <c r="M830" s="1" t="s">
        <v>330</v>
      </c>
      <c r="N830" s="49">
        <v>0</v>
      </c>
      <c r="O830" s="29" t="s">
        <v>411</v>
      </c>
      <c r="R830" s="25" t="str">
        <f t="shared" si="202"/>
        <v>SVIVE50</v>
      </c>
      <c r="S830" s="25" t="str">
        <f t="shared" si="203"/>
        <v>FIBRAPL</v>
      </c>
      <c r="T830" s="25">
        <f t="shared" si="204"/>
        <v>14</v>
      </c>
      <c r="U830" s="25" t="str">
        <f t="shared" si="205"/>
        <v>CF</v>
      </c>
      <c r="V830" s="23">
        <f t="shared" si="206"/>
        <v>0.68279199999999995</v>
      </c>
      <c r="W830" s="24">
        <f t="shared" si="207"/>
        <v>429700</v>
      </c>
      <c r="X830" s="26">
        <f t="shared" si="208"/>
        <v>293395.72239999997</v>
      </c>
      <c r="Y830" s="49" t="str">
        <f t="shared" si="209"/>
        <v>-</v>
      </c>
      <c r="Z830" s="49">
        <f t="shared" si="210"/>
        <v>0</v>
      </c>
      <c r="AB830" s="27">
        <f t="shared" si="211"/>
        <v>0.21760000003268942</v>
      </c>
      <c r="AC830" s="28" t="e">
        <f t="shared" si="212"/>
        <v>#VALUE!</v>
      </c>
      <c r="AD830" s="28">
        <f t="shared" si="213"/>
        <v>0</v>
      </c>
    </row>
    <row r="831" spans="2:30">
      <c r="B831" s="6">
        <f t="shared" si="189"/>
        <v>45523</v>
      </c>
      <c r="C831" s="1" t="s">
        <v>27</v>
      </c>
      <c r="D831" s="74" t="s">
        <v>159</v>
      </c>
      <c r="E831" s="70" t="s">
        <v>29</v>
      </c>
      <c r="F831" s="70" t="s">
        <v>33</v>
      </c>
      <c r="G831" s="1" t="s">
        <v>117</v>
      </c>
      <c r="H831" s="6">
        <v>45523</v>
      </c>
      <c r="I831" s="6">
        <v>45538</v>
      </c>
      <c r="J831" s="23">
        <v>9.5000000000000001E-2</v>
      </c>
      <c r="K831" s="24">
        <v>9260</v>
      </c>
      <c r="L831" s="1">
        <v>879.7</v>
      </c>
      <c r="M831" s="49">
        <v>0.1</v>
      </c>
      <c r="N831" s="49">
        <v>0.1</v>
      </c>
      <c r="O831" s="29" t="s">
        <v>409</v>
      </c>
      <c r="R831" s="25" t="str">
        <f t="shared" si="202"/>
        <v>SAM-SP</v>
      </c>
      <c r="S831" s="25" t="str">
        <f t="shared" si="203"/>
        <v>ARMK</v>
      </c>
      <c r="T831" s="25" t="str">
        <f t="shared" si="204"/>
        <v>*</v>
      </c>
      <c r="U831" s="25" t="str">
        <f t="shared" si="205"/>
        <v>1ASP</v>
      </c>
      <c r="V831" s="23">
        <f t="shared" si="206"/>
        <v>9.5000000000000001E-2</v>
      </c>
      <c r="W831" s="24">
        <f t="shared" si="207"/>
        <v>9260</v>
      </c>
      <c r="X831" s="26">
        <f t="shared" si="208"/>
        <v>879.7</v>
      </c>
      <c r="Y831" s="49">
        <f t="shared" si="209"/>
        <v>0.1</v>
      </c>
      <c r="Z831" s="49">
        <f t="shared" si="210"/>
        <v>0.1</v>
      </c>
      <c r="AB831" s="27">
        <f t="shared" si="211"/>
        <v>0</v>
      </c>
      <c r="AC831" s="28">
        <f t="shared" si="212"/>
        <v>0</v>
      </c>
      <c r="AD831" s="28">
        <f t="shared" si="213"/>
        <v>0</v>
      </c>
    </row>
    <row r="832" spans="2:30">
      <c r="B832" s="6">
        <f t="shared" si="189"/>
        <v>45523</v>
      </c>
      <c r="C832" s="1" t="s">
        <v>27</v>
      </c>
      <c r="D832" s="74" t="s">
        <v>161</v>
      </c>
      <c r="E832" s="70" t="s">
        <v>29</v>
      </c>
      <c r="F832" s="70" t="s">
        <v>33</v>
      </c>
      <c r="G832" s="1" t="s">
        <v>117</v>
      </c>
      <c r="H832" s="6">
        <v>45523</v>
      </c>
      <c r="I832" s="6">
        <v>45545</v>
      </c>
      <c r="J832" s="23">
        <v>1.63</v>
      </c>
      <c r="K832" s="24">
        <v>2250</v>
      </c>
      <c r="L832" s="7">
        <v>3667.5</v>
      </c>
      <c r="M832" s="49">
        <v>0.1</v>
      </c>
      <c r="N832" s="49">
        <v>0.1</v>
      </c>
      <c r="O832" s="29" t="s">
        <v>409</v>
      </c>
      <c r="R832" s="25" t="str">
        <f t="shared" si="202"/>
        <v>SAM-SP</v>
      </c>
      <c r="S832" s="25" t="str">
        <f t="shared" si="203"/>
        <v>CVX</v>
      </c>
      <c r="T832" s="25" t="str">
        <f t="shared" si="204"/>
        <v>*</v>
      </c>
      <c r="U832" s="25" t="str">
        <f t="shared" si="205"/>
        <v>1ASP</v>
      </c>
      <c r="V832" s="23">
        <f t="shared" si="206"/>
        <v>1.63</v>
      </c>
      <c r="W832" s="24">
        <f t="shared" si="207"/>
        <v>2250</v>
      </c>
      <c r="X832" s="26">
        <f t="shared" si="208"/>
        <v>3667.4999999999995</v>
      </c>
      <c r="Y832" s="49">
        <f t="shared" si="209"/>
        <v>0.1</v>
      </c>
      <c r="Z832" s="49">
        <f t="shared" si="210"/>
        <v>0.1</v>
      </c>
      <c r="AB832" s="27">
        <f t="shared" si="211"/>
        <v>0</v>
      </c>
      <c r="AC832" s="28">
        <f t="shared" si="212"/>
        <v>0</v>
      </c>
      <c r="AD832" s="28">
        <f t="shared" si="213"/>
        <v>0</v>
      </c>
    </row>
    <row r="833" spans="2:30">
      <c r="B833" s="6" t="str">
        <f t="shared" si="189"/>
        <v>22/08/2024</v>
      </c>
      <c r="C833" s="1" t="s">
        <v>22</v>
      </c>
      <c r="D833" s="74" t="s">
        <v>211</v>
      </c>
      <c r="E833" s="70" t="s">
        <v>29</v>
      </c>
      <c r="F833" s="70" t="s">
        <v>33</v>
      </c>
      <c r="G833" s="1" t="s">
        <v>117</v>
      </c>
      <c r="H833" s="1" t="s">
        <v>455</v>
      </c>
      <c r="I833" s="1" t="s">
        <v>453</v>
      </c>
      <c r="J833" s="23">
        <v>0.4</v>
      </c>
      <c r="K833" s="1">
        <v>9800</v>
      </c>
      <c r="L833" s="1">
        <v>3920</v>
      </c>
      <c r="M833" s="49">
        <v>0.1</v>
      </c>
      <c r="N833" s="49">
        <v>0.1</v>
      </c>
      <c r="O833" s="29" t="s">
        <v>409</v>
      </c>
      <c r="R833" s="25" t="str">
        <f t="shared" ref="R833:U837" si="214">IF(C833="","",C833)</f>
        <v>SAMEMEC</v>
      </c>
      <c r="S833" s="25" t="str">
        <f t="shared" si="214"/>
        <v>AMAT</v>
      </c>
      <c r="T833" s="25" t="str">
        <f t="shared" si="214"/>
        <v>*</v>
      </c>
      <c r="U833" s="25" t="str">
        <f t="shared" si="214"/>
        <v>1ASP</v>
      </c>
      <c r="V833" s="23">
        <f t="shared" ref="V833:W837" si="215">+J833</f>
        <v>0.4</v>
      </c>
      <c r="W833" s="24">
        <f t="shared" si="215"/>
        <v>9800</v>
      </c>
      <c r="X833" s="26">
        <f>V833*W833</f>
        <v>3920</v>
      </c>
      <c r="Y833" s="49">
        <f t="shared" ref="Y833:Z837" si="216">+M833</f>
        <v>0.1</v>
      </c>
      <c r="Z833" s="49">
        <f t="shared" si="216"/>
        <v>0.1</v>
      </c>
      <c r="AB833" s="27">
        <f t="shared" ref="AB833:AD837" si="217">L833-X833</f>
        <v>0</v>
      </c>
      <c r="AC833" s="28">
        <f t="shared" si="217"/>
        <v>0</v>
      </c>
      <c r="AD833" s="28">
        <f t="shared" si="217"/>
        <v>0</v>
      </c>
    </row>
    <row r="834" spans="2:30">
      <c r="B834" s="6" t="str">
        <f t="shared" si="189"/>
        <v>22/08/2024</v>
      </c>
      <c r="C834" s="1" t="s">
        <v>31</v>
      </c>
      <c r="D834" s="74" t="s">
        <v>211</v>
      </c>
      <c r="E834" s="70" t="s">
        <v>29</v>
      </c>
      <c r="F834" s="70" t="s">
        <v>33</v>
      </c>
      <c r="G834" s="1" t="s">
        <v>117</v>
      </c>
      <c r="H834" s="1" t="s">
        <v>455</v>
      </c>
      <c r="I834" s="1" t="s">
        <v>453</v>
      </c>
      <c r="J834" s="23">
        <v>0.4</v>
      </c>
      <c r="K834" s="1">
        <v>8213</v>
      </c>
      <c r="L834" s="1">
        <v>3285.2</v>
      </c>
      <c r="M834" s="49">
        <v>0.1</v>
      </c>
      <c r="N834" s="49">
        <v>0.1</v>
      </c>
      <c r="O834" s="29" t="s">
        <v>409</v>
      </c>
      <c r="R834" s="25" t="str">
        <f t="shared" si="214"/>
        <v>SAMEME1</v>
      </c>
      <c r="S834" s="25" t="str">
        <f t="shared" si="214"/>
        <v>AMAT</v>
      </c>
      <c r="T834" s="25" t="str">
        <f t="shared" si="214"/>
        <v>*</v>
      </c>
      <c r="U834" s="25" t="str">
        <f t="shared" si="214"/>
        <v>1ASP</v>
      </c>
      <c r="V834" s="23">
        <f t="shared" si="215"/>
        <v>0.4</v>
      </c>
      <c r="W834" s="24">
        <f t="shared" si="215"/>
        <v>8213</v>
      </c>
      <c r="X834" s="26">
        <f>V834*W834</f>
        <v>3285.2000000000003</v>
      </c>
      <c r="Y834" s="49">
        <f t="shared" si="216"/>
        <v>0.1</v>
      </c>
      <c r="Z834" s="49">
        <f t="shared" si="216"/>
        <v>0.1</v>
      </c>
      <c r="AB834" s="27">
        <f t="shared" si="217"/>
        <v>0</v>
      </c>
      <c r="AC834" s="28">
        <f t="shared" si="217"/>
        <v>0</v>
      </c>
      <c r="AD834" s="28">
        <f t="shared" si="217"/>
        <v>0</v>
      </c>
    </row>
    <row r="835" spans="2:30">
      <c r="B835" s="6" t="str">
        <f t="shared" si="189"/>
        <v>22/08/2024</v>
      </c>
      <c r="C835" s="1" t="s">
        <v>67</v>
      </c>
      <c r="D835" s="74" t="s">
        <v>211</v>
      </c>
      <c r="E835" s="70" t="s">
        <v>29</v>
      </c>
      <c r="F835" s="70" t="s">
        <v>33</v>
      </c>
      <c r="G835" s="1" t="s">
        <v>117</v>
      </c>
      <c r="H835" s="1" t="s">
        <v>455</v>
      </c>
      <c r="I835" s="1" t="s">
        <v>453</v>
      </c>
      <c r="J835" s="23">
        <v>0.4</v>
      </c>
      <c r="K835" s="1">
        <v>19697</v>
      </c>
      <c r="L835" s="1">
        <v>7878.8</v>
      </c>
      <c r="M835" s="49">
        <v>0.1</v>
      </c>
      <c r="N835" s="49">
        <v>0.1</v>
      </c>
      <c r="O835" s="29" t="s">
        <v>409</v>
      </c>
      <c r="R835" s="25" t="str">
        <f t="shared" si="214"/>
        <v>SAMEME2</v>
      </c>
      <c r="S835" s="25" t="str">
        <f t="shared" si="214"/>
        <v>AMAT</v>
      </c>
      <c r="T835" s="25" t="str">
        <f t="shared" si="214"/>
        <v>*</v>
      </c>
      <c r="U835" s="25" t="str">
        <f t="shared" si="214"/>
        <v>1ASP</v>
      </c>
      <c r="V835" s="23">
        <f t="shared" si="215"/>
        <v>0.4</v>
      </c>
      <c r="W835" s="24">
        <f t="shared" si="215"/>
        <v>19697</v>
      </c>
      <c r="X835" s="26">
        <f>V835*W835</f>
        <v>7878.8</v>
      </c>
      <c r="Y835" s="49">
        <f t="shared" si="216"/>
        <v>0.1</v>
      </c>
      <c r="Z835" s="49">
        <f t="shared" si="216"/>
        <v>0.1</v>
      </c>
      <c r="AB835" s="27">
        <f t="shared" si="217"/>
        <v>0</v>
      </c>
      <c r="AC835" s="28">
        <f t="shared" si="217"/>
        <v>0</v>
      </c>
      <c r="AD835" s="28">
        <f t="shared" si="217"/>
        <v>0</v>
      </c>
    </row>
    <row r="836" spans="2:30">
      <c r="B836" s="6" t="str">
        <f t="shared" si="189"/>
        <v>22/08/2024</v>
      </c>
      <c r="C836" s="1" t="s">
        <v>30</v>
      </c>
      <c r="D836" s="74" t="s">
        <v>353</v>
      </c>
      <c r="E836" s="70" t="s">
        <v>28</v>
      </c>
      <c r="F836" s="70" t="s">
        <v>33</v>
      </c>
      <c r="G836" s="1" t="s">
        <v>117</v>
      </c>
      <c r="H836" s="1" t="s">
        <v>455</v>
      </c>
      <c r="I836" s="1" t="s">
        <v>468</v>
      </c>
      <c r="J836" s="23">
        <v>1.422E-2</v>
      </c>
      <c r="K836" s="1">
        <v>27510</v>
      </c>
      <c r="L836" s="1">
        <v>391.19</v>
      </c>
      <c r="M836" s="49"/>
      <c r="N836" s="49">
        <v>0.1</v>
      </c>
      <c r="O836" s="29" t="s">
        <v>320</v>
      </c>
      <c r="R836" s="25" t="str">
        <f t="shared" si="214"/>
        <v>SAM-RED</v>
      </c>
      <c r="S836" s="25" t="str">
        <f t="shared" si="214"/>
        <v>CTEC1</v>
      </c>
      <c r="T836" s="25" t="str">
        <f t="shared" si="214"/>
        <v>N</v>
      </c>
      <c r="U836" s="25" t="str">
        <f t="shared" si="214"/>
        <v>1ASP</v>
      </c>
      <c r="V836" s="23">
        <f t="shared" si="215"/>
        <v>1.422E-2</v>
      </c>
      <c r="W836" s="24">
        <f t="shared" si="215"/>
        <v>27510</v>
      </c>
      <c r="X836" s="26">
        <f>V836*W836</f>
        <v>391.19220000000001</v>
      </c>
      <c r="Y836" s="49">
        <f t="shared" si="216"/>
        <v>0</v>
      </c>
      <c r="Z836" s="49">
        <f t="shared" si="216"/>
        <v>0.1</v>
      </c>
      <c r="AB836" s="27">
        <f t="shared" si="217"/>
        <v>-2.200000000016189E-3</v>
      </c>
      <c r="AC836" s="28">
        <f t="shared" si="217"/>
        <v>0</v>
      </c>
      <c r="AD836" s="28">
        <f t="shared" si="217"/>
        <v>0</v>
      </c>
    </row>
    <row r="837" spans="2:30">
      <c r="B837" s="6" t="str">
        <f t="shared" si="189"/>
        <v>22/08/2024</v>
      </c>
      <c r="C837" s="1" t="s">
        <v>30</v>
      </c>
      <c r="D837" s="74" t="s">
        <v>265</v>
      </c>
      <c r="E837" s="70" t="s">
        <v>28</v>
      </c>
      <c r="F837" s="70" t="s">
        <v>33</v>
      </c>
      <c r="G837" s="1" t="s">
        <v>117</v>
      </c>
      <c r="H837" s="1" t="s">
        <v>455</v>
      </c>
      <c r="I837" s="1" t="s">
        <v>468</v>
      </c>
      <c r="J837" s="23">
        <v>0.15640000000000001</v>
      </c>
      <c r="K837" s="1">
        <v>5610</v>
      </c>
      <c r="L837" s="1">
        <v>877.4</v>
      </c>
      <c r="M837" s="49">
        <v>0.25</v>
      </c>
      <c r="N837" s="49">
        <v>0.1</v>
      </c>
      <c r="O837" s="29" t="s">
        <v>317</v>
      </c>
      <c r="R837" s="25" t="str">
        <f t="shared" si="214"/>
        <v>SAM-RED</v>
      </c>
      <c r="S837" s="25" t="str">
        <f t="shared" si="214"/>
        <v>GLB</v>
      </c>
      <c r="T837" s="25" t="str">
        <f t="shared" si="214"/>
        <v>N</v>
      </c>
      <c r="U837" s="25" t="str">
        <f t="shared" si="214"/>
        <v>1ASP</v>
      </c>
      <c r="V837" s="23">
        <f t="shared" si="215"/>
        <v>0.15640000000000001</v>
      </c>
      <c r="W837" s="24">
        <f t="shared" si="215"/>
        <v>5610</v>
      </c>
      <c r="X837" s="26">
        <f>V837*W837</f>
        <v>877.40400000000011</v>
      </c>
      <c r="Y837" s="49">
        <f t="shared" si="216"/>
        <v>0.25</v>
      </c>
      <c r="Z837" s="49">
        <f t="shared" si="216"/>
        <v>0.1</v>
      </c>
      <c r="AB837" s="27">
        <f t="shared" si="217"/>
        <v>-4.0000000001327862E-3</v>
      </c>
      <c r="AC837" s="28">
        <f t="shared" si="217"/>
        <v>0</v>
      </c>
      <c r="AD837" s="28">
        <f t="shared" si="217"/>
        <v>0</v>
      </c>
    </row>
    <row r="838" spans="2:30">
      <c r="B838" s="6" t="str">
        <f t="shared" si="189"/>
        <v>23/08/2024</v>
      </c>
      <c r="C838" s="1" t="s">
        <v>27</v>
      </c>
      <c r="D838" s="74" t="s">
        <v>287</v>
      </c>
      <c r="E838" s="70" t="s">
        <v>28</v>
      </c>
      <c r="F838" s="70" t="s">
        <v>33</v>
      </c>
      <c r="G838" s="1" t="s">
        <v>117</v>
      </c>
      <c r="H838" s="1" t="s">
        <v>451</v>
      </c>
      <c r="I838" s="1" t="s">
        <v>467</v>
      </c>
      <c r="J838" s="23">
        <v>0.35</v>
      </c>
      <c r="K838" s="1">
        <v>8430</v>
      </c>
      <c r="L838" s="1">
        <v>2950.5</v>
      </c>
      <c r="M838" s="49">
        <v>0.25</v>
      </c>
      <c r="N838" s="49">
        <v>0.1</v>
      </c>
      <c r="O838" s="29" t="s">
        <v>409</v>
      </c>
      <c r="R838" s="25" t="str">
        <f t="shared" ref="R838:R844" si="218">IF(C838="","",C838)</f>
        <v>SAM-SP</v>
      </c>
      <c r="S838" s="25" t="str">
        <f t="shared" ref="S838:S844" si="219">IF(D838="","",D838)</f>
        <v>CRH1</v>
      </c>
      <c r="T838" s="25" t="str">
        <f t="shared" ref="T838:T844" si="220">IF(E838="","",E838)</f>
        <v>N</v>
      </c>
      <c r="U838" s="25" t="str">
        <f t="shared" ref="U838:U844" si="221">IF(F838="","",F838)</f>
        <v>1ASP</v>
      </c>
      <c r="V838" s="23">
        <f t="shared" ref="V838:V844" si="222">+J838</f>
        <v>0.35</v>
      </c>
      <c r="W838" s="24">
        <f t="shared" ref="W838:W844" si="223">+K838</f>
        <v>8430</v>
      </c>
      <c r="X838" s="26">
        <f t="shared" ref="X838:X844" si="224">V838*W838</f>
        <v>2950.5</v>
      </c>
      <c r="Y838" s="49">
        <f t="shared" ref="Y838:Y844" si="225">+M838</f>
        <v>0.25</v>
      </c>
      <c r="Z838" s="49">
        <f t="shared" ref="Z838:Z844" si="226">+N838</f>
        <v>0.1</v>
      </c>
      <c r="AB838" s="27">
        <f t="shared" ref="AB838:AB844" si="227">L838-X838</f>
        <v>0</v>
      </c>
      <c r="AC838" s="28">
        <f t="shared" ref="AC838:AC844" si="228">M838-Y838</f>
        <v>0</v>
      </c>
      <c r="AD838" s="28">
        <f t="shared" ref="AD838:AD844" si="229">N838-Z838</f>
        <v>0</v>
      </c>
    </row>
    <row r="839" spans="2:30">
      <c r="B839" s="6" t="str">
        <f t="shared" si="189"/>
        <v>23/08/2024</v>
      </c>
      <c r="C839" s="1" t="s">
        <v>182</v>
      </c>
      <c r="D839" s="74" t="s">
        <v>225</v>
      </c>
      <c r="E839" s="70" t="s">
        <v>430</v>
      </c>
      <c r="F839" s="70" t="s">
        <v>128</v>
      </c>
      <c r="G839" s="1" t="s">
        <v>207</v>
      </c>
      <c r="H839" s="1" t="s">
        <v>451</v>
      </c>
      <c r="I839" s="1" t="s">
        <v>452</v>
      </c>
      <c r="J839" s="23">
        <v>0.256094249</v>
      </c>
      <c r="K839" s="1">
        <v>53700</v>
      </c>
      <c r="L839" s="1">
        <v>13752.26</v>
      </c>
      <c r="M839" s="49"/>
      <c r="N839" s="49"/>
      <c r="O839" s="29" t="s">
        <v>411</v>
      </c>
      <c r="R839" s="25" t="str">
        <f t="shared" si="218"/>
        <v>SVIVE20</v>
      </c>
      <c r="S839" s="25" t="str">
        <f t="shared" si="219"/>
        <v>EDUCA</v>
      </c>
      <c r="T839" s="25" t="str">
        <f t="shared" si="220"/>
        <v>18</v>
      </c>
      <c r="U839" s="25" t="str">
        <f t="shared" si="221"/>
        <v>CF</v>
      </c>
      <c r="V839" s="23">
        <f t="shared" si="222"/>
        <v>0.256094249</v>
      </c>
      <c r="W839" s="24">
        <f t="shared" si="223"/>
        <v>53700</v>
      </c>
      <c r="X839" s="26">
        <f t="shared" si="224"/>
        <v>13752.261171300001</v>
      </c>
      <c r="Y839" s="49">
        <f t="shared" si="225"/>
        <v>0</v>
      </c>
      <c r="Z839" s="49">
        <f t="shared" si="226"/>
        <v>0</v>
      </c>
      <c r="AB839" s="27">
        <f t="shared" si="227"/>
        <v>-1.1713000003510388E-3</v>
      </c>
      <c r="AC839" s="28">
        <f t="shared" si="228"/>
        <v>0</v>
      </c>
      <c r="AD839" s="28">
        <f t="shared" si="229"/>
        <v>0</v>
      </c>
    </row>
    <row r="840" spans="2:30">
      <c r="B840" s="6" t="str">
        <f t="shared" si="189"/>
        <v>23/08/2024</v>
      </c>
      <c r="C840" s="1" t="s">
        <v>182</v>
      </c>
      <c r="D840" s="74" t="s">
        <v>225</v>
      </c>
      <c r="E840" s="70" t="s">
        <v>430</v>
      </c>
      <c r="F840" s="70" t="s">
        <v>128</v>
      </c>
      <c r="G840" s="1" t="s">
        <v>198</v>
      </c>
      <c r="H840" s="1" t="s">
        <v>451</v>
      </c>
      <c r="I840" s="1" t="s">
        <v>452</v>
      </c>
      <c r="J840" s="23">
        <v>0.34271791600000001</v>
      </c>
      <c r="K840" s="1">
        <v>53700</v>
      </c>
      <c r="L840" s="1">
        <v>18403.95</v>
      </c>
      <c r="M840" s="49"/>
      <c r="N840" s="49"/>
      <c r="O840" s="29" t="s">
        <v>411</v>
      </c>
      <c r="R840" s="25" t="str">
        <f t="shared" si="218"/>
        <v>SVIVE20</v>
      </c>
      <c r="S840" s="25" t="str">
        <f t="shared" si="219"/>
        <v>EDUCA</v>
      </c>
      <c r="T840" s="25" t="str">
        <f t="shared" si="220"/>
        <v>18</v>
      </c>
      <c r="U840" s="25" t="str">
        <f t="shared" si="221"/>
        <v>CF</v>
      </c>
      <c r="V840" s="23">
        <f t="shared" si="222"/>
        <v>0.34271791600000001</v>
      </c>
      <c r="W840" s="24">
        <f t="shared" si="223"/>
        <v>53700</v>
      </c>
      <c r="X840" s="26">
        <f t="shared" si="224"/>
        <v>18403.9520892</v>
      </c>
      <c r="Y840" s="49">
        <f t="shared" si="225"/>
        <v>0</v>
      </c>
      <c r="Z840" s="49">
        <f t="shared" si="226"/>
        <v>0</v>
      </c>
      <c r="AB840" s="27">
        <f t="shared" si="227"/>
        <v>-2.0891999993182253E-3</v>
      </c>
      <c r="AC840" s="28">
        <f t="shared" si="228"/>
        <v>0</v>
      </c>
      <c r="AD840" s="28">
        <f t="shared" si="229"/>
        <v>0</v>
      </c>
    </row>
    <row r="841" spans="2:30">
      <c r="B841" s="6" t="str">
        <f t="shared" si="189"/>
        <v>23/08/2024</v>
      </c>
      <c r="C841" s="1" t="s">
        <v>186</v>
      </c>
      <c r="D841" s="74" t="s">
        <v>225</v>
      </c>
      <c r="E841" s="70" t="s">
        <v>430</v>
      </c>
      <c r="F841" s="70" t="s">
        <v>128</v>
      </c>
      <c r="G841" s="1" t="s">
        <v>207</v>
      </c>
      <c r="H841" s="1" t="s">
        <v>451</v>
      </c>
      <c r="I841" s="1" t="s">
        <v>452</v>
      </c>
      <c r="J841" s="23">
        <v>0.256094249</v>
      </c>
      <c r="K841" s="1">
        <v>104600</v>
      </c>
      <c r="L841" s="1">
        <v>26787.46</v>
      </c>
      <c r="M841" s="49"/>
      <c r="N841" s="49"/>
      <c r="O841" s="29" t="s">
        <v>411</v>
      </c>
      <c r="R841" s="25" t="str">
        <f t="shared" si="218"/>
        <v>SVIVE35</v>
      </c>
      <c r="S841" s="25" t="str">
        <f t="shared" si="219"/>
        <v>EDUCA</v>
      </c>
      <c r="T841" s="25" t="str">
        <f t="shared" si="220"/>
        <v>18</v>
      </c>
      <c r="U841" s="25" t="str">
        <f t="shared" si="221"/>
        <v>CF</v>
      </c>
      <c r="V841" s="23">
        <f t="shared" si="222"/>
        <v>0.256094249</v>
      </c>
      <c r="W841" s="24">
        <f t="shared" si="223"/>
        <v>104600</v>
      </c>
      <c r="X841" s="26">
        <f t="shared" si="224"/>
        <v>26787.4584454</v>
      </c>
      <c r="Y841" s="49">
        <f t="shared" si="225"/>
        <v>0</v>
      </c>
      <c r="Z841" s="49">
        <f t="shared" si="226"/>
        <v>0</v>
      </c>
      <c r="AB841" s="27">
        <f t="shared" si="227"/>
        <v>1.5545999995083548E-3</v>
      </c>
      <c r="AC841" s="28">
        <f t="shared" si="228"/>
        <v>0</v>
      </c>
      <c r="AD841" s="28">
        <f t="shared" si="229"/>
        <v>0</v>
      </c>
    </row>
    <row r="842" spans="2:30">
      <c r="B842" s="6" t="str">
        <f t="shared" si="189"/>
        <v>23/08/2024</v>
      </c>
      <c r="C842" s="1" t="s">
        <v>186</v>
      </c>
      <c r="D842" s="74" t="s">
        <v>225</v>
      </c>
      <c r="E842" s="70" t="s">
        <v>430</v>
      </c>
      <c r="F842" s="70" t="s">
        <v>128</v>
      </c>
      <c r="G842" s="1" t="s">
        <v>198</v>
      </c>
      <c r="H842" s="1" t="s">
        <v>451</v>
      </c>
      <c r="I842" s="1" t="s">
        <v>452</v>
      </c>
      <c r="J842" s="23">
        <v>0.34271791600000001</v>
      </c>
      <c r="K842" s="1">
        <v>104600</v>
      </c>
      <c r="L842" s="1">
        <v>35848.29</v>
      </c>
      <c r="M842" s="49"/>
      <c r="N842" s="49"/>
      <c r="O842" s="29" t="s">
        <v>411</v>
      </c>
      <c r="R842" s="25" t="str">
        <f t="shared" si="218"/>
        <v>SVIVE35</v>
      </c>
      <c r="S842" s="25" t="str">
        <f t="shared" si="219"/>
        <v>EDUCA</v>
      </c>
      <c r="T842" s="25" t="str">
        <f t="shared" si="220"/>
        <v>18</v>
      </c>
      <c r="U842" s="25" t="str">
        <f t="shared" si="221"/>
        <v>CF</v>
      </c>
      <c r="V842" s="23">
        <f t="shared" si="222"/>
        <v>0.34271791600000001</v>
      </c>
      <c r="W842" s="24">
        <f t="shared" si="223"/>
        <v>104600</v>
      </c>
      <c r="X842" s="26">
        <f t="shared" si="224"/>
        <v>35848.294013600003</v>
      </c>
      <c r="Y842" s="49">
        <f t="shared" si="225"/>
        <v>0</v>
      </c>
      <c r="Z842" s="49">
        <f t="shared" si="226"/>
        <v>0</v>
      </c>
      <c r="AB842" s="27">
        <f t="shared" si="227"/>
        <v>-4.0136000025086105E-3</v>
      </c>
      <c r="AC842" s="28">
        <f t="shared" si="228"/>
        <v>0</v>
      </c>
      <c r="AD842" s="28">
        <f t="shared" si="229"/>
        <v>0</v>
      </c>
    </row>
    <row r="843" spans="2:30">
      <c r="B843" s="6" t="str">
        <f t="shared" si="189"/>
        <v>23/08/2024</v>
      </c>
      <c r="C843" s="1" t="s">
        <v>187</v>
      </c>
      <c r="D843" s="74" t="s">
        <v>225</v>
      </c>
      <c r="E843" s="70" t="s">
        <v>430</v>
      </c>
      <c r="F843" s="70" t="s">
        <v>128</v>
      </c>
      <c r="G843" s="1" t="s">
        <v>207</v>
      </c>
      <c r="H843" s="1" t="s">
        <v>451</v>
      </c>
      <c r="I843" s="1" t="s">
        <v>452</v>
      </c>
      <c r="J843" s="23">
        <v>0.256094249</v>
      </c>
      <c r="K843" s="1">
        <v>42960</v>
      </c>
      <c r="L843" s="1">
        <v>11001.81</v>
      </c>
      <c r="M843" s="49"/>
      <c r="N843" s="49"/>
      <c r="O843" s="29" t="s">
        <v>411</v>
      </c>
      <c r="R843" s="25" t="str">
        <f t="shared" si="218"/>
        <v>SVIVE50</v>
      </c>
      <c r="S843" s="25" t="str">
        <f t="shared" si="219"/>
        <v>EDUCA</v>
      </c>
      <c r="T843" s="25" t="str">
        <f t="shared" si="220"/>
        <v>18</v>
      </c>
      <c r="U843" s="25" t="str">
        <f t="shared" si="221"/>
        <v>CF</v>
      </c>
      <c r="V843" s="23">
        <f t="shared" si="222"/>
        <v>0.256094249</v>
      </c>
      <c r="W843" s="24">
        <f t="shared" si="223"/>
        <v>42960</v>
      </c>
      <c r="X843" s="26">
        <f t="shared" si="224"/>
        <v>11001.808937039999</v>
      </c>
      <c r="Y843" s="49">
        <f t="shared" si="225"/>
        <v>0</v>
      </c>
      <c r="Z843" s="49">
        <f t="shared" si="226"/>
        <v>0</v>
      </c>
      <c r="AB843" s="27">
        <f t="shared" si="227"/>
        <v>1.0629600001266226E-3</v>
      </c>
      <c r="AC843" s="28">
        <f t="shared" si="228"/>
        <v>0</v>
      </c>
      <c r="AD843" s="28">
        <f t="shared" si="229"/>
        <v>0</v>
      </c>
    </row>
    <row r="844" spans="2:30">
      <c r="B844" s="6" t="str">
        <f t="shared" si="189"/>
        <v>23/08/2024</v>
      </c>
      <c r="C844" s="1" t="s">
        <v>187</v>
      </c>
      <c r="D844" s="74" t="s">
        <v>225</v>
      </c>
      <c r="E844" s="70" t="s">
        <v>430</v>
      </c>
      <c r="F844" s="70" t="s">
        <v>128</v>
      </c>
      <c r="G844" s="1" t="s">
        <v>198</v>
      </c>
      <c r="H844" s="1" t="s">
        <v>451</v>
      </c>
      <c r="I844" s="1" t="s">
        <v>452</v>
      </c>
      <c r="J844" s="23">
        <v>0.34271791600000001</v>
      </c>
      <c r="K844" s="1">
        <v>42960</v>
      </c>
      <c r="L844" s="1">
        <v>14723.16</v>
      </c>
      <c r="M844" s="49"/>
      <c r="N844" s="49"/>
      <c r="O844" s="29" t="s">
        <v>411</v>
      </c>
      <c r="R844" s="25" t="str">
        <f t="shared" si="218"/>
        <v>SVIVE50</v>
      </c>
      <c r="S844" s="25" t="str">
        <f t="shared" si="219"/>
        <v>EDUCA</v>
      </c>
      <c r="T844" s="25" t="str">
        <f t="shared" si="220"/>
        <v>18</v>
      </c>
      <c r="U844" s="25" t="str">
        <f t="shared" si="221"/>
        <v>CF</v>
      </c>
      <c r="V844" s="23">
        <f t="shared" si="222"/>
        <v>0.34271791600000001</v>
      </c>
      <c r="W844" s="24">
        <f t="shared" si="223"/>
        <v>42960</v>
      </c>
      <c r="X844" s="26">
        <f t="shared" si="224"/>
        <v>14723.16167136</v>
      </c>
      <c r="Y844" s="49">
        <f t="shared" si="225"/>
        <v>0</v>
      </c>
      <c r="Z844" s="49">
        <f t="shared" si="226"/>
        <v>0</v>
      </c>
      <c r="AB844" s="27">
        <f t="shared" si="227"/>
        <v>-1.6713599998183781E-3</v>
      </c>
      <c r="AC844" s="28">
        <f t="shared" si="228"/>
        <v>0</v>
      </c>
      <c r="AD844" s="28">
        <f t="shared" si="229"/>
        <v>0</v>
      </c>
    </row>
    <row r="845" spans="2:30">
      <c r="B845" s="6">
        <f t="shared" si="189"/>
        <v>45531</v>
      </c>
      <c r="C845" s="1" t="s">
        <v>31</v>
      </c>
      <c r="D845" s="74" t="s">
        <v>141</v>
      </c>
      <c r="E845" s="70" t="s">
        <v>29</v>
      </c>
      <c r="F845" s="70" t="s">
        <v>33</v>
      </c>
      <c r="G845" s="1" t="s">
        <v>117</v>
      </c>
      <c r="H845" s="6">
        <v>45531</v>
      </c>
      <c r="I845" s="6">
        <v>45546</v>
      </c>
      <c r="J845" s="23">
        <v>0.91</v>
      </c>
      <c r="K845" s="24">
        <v>2839</v>
      </c>
      <c r="L845" s="7">
        <v>2583.4899999999998</v>
      </c>
      <c r="M845" s="49">
        <v>0.1</v>
      </c>
      <c r="N845" s="49">
        <v>0.1</v>
      </c>
      <c r="O845" s="29" t="s">
        <v>409</v>
      </c>
    </row>
    <row r="846" spans="2:30">
      <c r="B846" s="6">
        <f t="shared" si="189"/>
        <v>45531</v>
      </c>
      <c r="C846" s="1" t="s">
        <v>21</v>
      </c>
      <c r="D846" s="74" t="s">
        <v>141</v>
      </c>
      <c r="E846" s="70" t="s">
        <v>29</v>
      </c>
      <c r="F846" s="70" t="s">
        <v>33</v>
      </c>
      <c r="G846" s="1" t="s">
        <v>117</v>
      </c>
      <c r="H846" s="6">
        <v>45531</v>
      </c>
      <c r="I846" s="6">
        <v>45546</v>
      </c>
      <c r="J846" s="23">
        <v>0.91</v>
      </c>
      <c r="K846" s="24">
        <v>1100</v>
      </c>
      <c r="L846" s="7">
        <v>1001</v>
      </c>
      <c r="M846" s="49">
        <v>0.1</v>
      </c>
      <c r="N846" s="49">
        <v>0.1</v>
      </c>
      <c r="O846" s="29" t="s">
        <v>409</v>
      </c>
    </row>
    <row r="847" spans="2:30">
      <c r="B847" s="6">
        <f t="shared" si="189"/>
        <v>45531</v>
      </c>
      <c r="C847" s="1" t="s">
        <v>70</v>
      </c>
      <c r="D847" s="74" t="s">
        <v>71</v>
      </c>
      <c r="E847" s="70" t="s">
        <v>29</v>
      </c>
      <c r="F847" s="70" t="s">
        <v>223</v>
      </c>
      <c r="G847" s="1" t="s">
        <v>117</v>
      </c>
      <c r="H847" s="6">
        <v>45531</v>
      </c>
      <c r="I847" s="6">
        <v>45533</v>
      </c>
      <c r="J847" s="23">
        <v>0.22700000000000001</v>
      </c>
      <c r="K847" s="24">
        <v>78148</v>
      </c>
      <c r="L847" s="7">
        <v>17739.599999999999</v>
      </c>
      <c r="M847" s="49">
        <v>0.1</v>
      </c>
      <c r="N847" s="49">
        <v>0.1</v>
      </c>
      <c r="O847" s="29" t="s">
        <v>409</v>
      </c>
    </row>
    <row r="848" spans="2:30">
      <c r="B848" s="6">
        <f t="shared" si="189"/>
        <v>45531</v>
      </c>
      <c r="C848" s="1" t="s">
        <v>75</v>
      </c>
      <c r="D848" s="74" t="s">
        <v>191</v>
      </c>
      <c r="E848" s="70" t="s">
        <v>29</v>
      </c>
      <c r="F848" s="70" t="s">
        <v>33</v>
      </c>
      <c r="G848" s="1" t="s">
        <v>117</v>
      </c>
      <c r="H848" s="6">
        <v>45531</v>
      </c>
      <c r="I848" s="6">
        <v>45541</v>
      </c>
      <c r="J848" s="23">
        <v>0.67</v>
      </c>
      <c r="K848" s="24">
        <v>19830</v>
      </c>
      <c r="L848" s="7">
        <v>13286.1</v>
      </c>
      <c r="M848" s="49">
        <v>0.1</v>
      </c>
      <c r="N848" s="49">
        <v>0.1</v>
      </c>
      <c r="O848" s="29" t="s">
        <v>409</v>
      </c>
    </row>
    <row r="849" spans="2:15">
      <c r="B849" s="6">
        <f t="shared" si="189"/>
        <v>45531</v>
      </c>
      <c r="C849" s="1" t="s">
        <v>75</v>
      </c>
      <c r="D849" s="74" t="s">
        <v>192</v>
      </c>
      <c r="E849" s="70" t="s">
        <v>29</v>
      </c>
      <c r="F849" s="70" t="s">
        <v>33</v>
      </c>
      <c r="G849" s="1" t="s">
        <v>117</v>
      </c>
      <c r="H849" s="6">
        <v>45531</v>
      </c>
      <c r="I849" s="6">
        <v>45552</v>
      </c>
      <c r="J849" s="23">
        <v>0.16</v>
      </c>
      <c r="K849" s="24">
        <v>25570</v>
      </c>
      <c r="L849" s="7">
        <v>4091.2</v>
      </c>
      <c r="M849" s="49">
        <v>0.1</v>
      </c>
      <c r="N849" s="49">
        <v>0.1</v>
      </c>
      <c r="O849" s="29" t="s">
        <v>409</v>
      </c>
    </row>
    <row r="850" spans="2:15">
      <c r="B850" s="6">
        <f t="shared" si="189"/>
        <v>45531</v>
      </c>
      <c r="C850" s="1" t="s">
        <v>11</v>
      </c>
      <c r="D850" s="74" t="s">
        <v>131</v>
      </c>
      <c r="E850" s="70" t="s">
        <v>32</v>
      </c>
      <c r="F850" s="70">
        <v>1</v>
      </c>
      <c r="G850" s="1" t="s">
        <v>120</v>
      </c>
      <c r="H850" s="6">
        <v>45531</v>
      </c>
      <c r="I850" s="6">
        <v>45532</v>
      </c>
      <c r="J850" s="23">
        <v>1.2</v>
      </c>
      <c r="K850" s="24">
        <v>260200</v>
      </c>
      <c r="L850" s="7">
        <v>312240</v>
      </c>
      <c r="M850" s="1" t="s">
        <v>330</v>
      </c>
      <c r="N850" s="49">
        <v>0.1</v>
      </c>
      <c r="O850" s="29" t="s">
        <v>411</v>
      </c>
    </row>
    <row r="851" spans="2:15">
      <c r="B851" s="6">
        <f t="shared" si="189"/>
        <v>45531</v>
      </c>
      <c r="C851" s="1" t="s">
        <v>25</v>
      </c>
      <c r="D851" s="74" t="s">
        <v>131</v>
      </c>
      <c r="E851" s="70" t="s">
        <v>32</v>
      </c>
      <c r="F851" s="70">
        <v>1</v>
      </c>
      <c r="G851" s="1" t="s">
        <v>120</v>
      </c>
      <c r="H851" s="6">
        <v>45531</v>
      </c>
      <c r="I851" s="6">
        <v>45532</v>
      </c>
      <c r="J851" s="23">
        <v>1.2</v>
      </c>
      <c r="K851" s="24">
        <v>569000</v>
      </c>
      <c r="L851" s="7">
        <v>682800</v>
      </c>
      <c r="M851" s="1" t="s">
        <v>330</v>
      </c>
      <c r="N851" s="49">
        <v>0.1</v>
      </c>
      <c r="O851" s="29" t="s">
        <v>411</v>
      </c>
    </row>
    <row r="852" spans="2:15">
      <c r="B852" s="6">
        <f t="shared" si="189"/>
        <v>45531</v>
      </c>
      <c r="C852" s="1" t="s">
        <v>72</v>
      </c>
      <c r="D852" s="74" t="s">
        <v>131</v>
      </c>
      <c r="E852" s="70" t="s">
        <v>32</v>
      </c>
      <c r="F852" s="70">
        <v>1</v>
      </c>
      <c r="G852" s="1" t="s">
        <v>120</v>
      </c>
      <c r="H852" s="6">
        <v>45531</v>
      </c>
      <c r="I852" s="6">
        <v>45532</v>
      </c>
      <c r="J852" s="23">
        <v>1.2</v>
      </c>
      <c r="K852" s="24">
        <v>179000</v>
      </c>
      <c r="L852" s="7">
        <v>214800</v>
      </c>
      <c r="M852" s="1" t="s">
        <v>330</v>
      </c>
      <c r="N852" s="49">
        <v>0.1</v>
      </c>
      <c r="O852" s="29" t="s">
        <v>411</v>
      </c>
    </row>
    <row r="853" spans="2:15">
      <c r="B853" s="6">
        <f t="shared" si="189"/>
        <v>45531</v>
      </c>
      <c r="C853" s="1" t="s">
        <v>26</v>
      </c>
      <c r="D853" s="74" t="s">
        <v>131</v>
      </c>
      <c r="E853" s="70" t="s">
        <v>32</v>
      </c>
      <c r="F853" s="70">
        <v>1</v>
      </c>
      <c r="G853" s="1" t="s">
        <v>120</v>
      </c>
      <c r="H853" s="6">
        <v>45531</v>
      </c>
      <c r="I853" s="6">
        <v>45532</v>
      </c>
      <c r="J853" s="23">
        <v>1.2</v>
      </c>
      <c r="K853" s="24">
        <v>3009000</v>
      </c>
      <c r="L853" s="7">
        <v>3610800</v>
      </c>
      <c r="M853" s="1" t="s">
        <v>330</v>
      </c>
      <c r="N853" s="49">
        <v>0.1</v>
      </c>
      <c r="O853" s="29" t="s">
        <v>411</v>
      </c>
    </row>
    <row r="854" spans="2:15">
      <c r="B854" s="6">
        <f t="shared" ref="B854:B917" si="230">+H854</f>
        <v>45532</v>
      </c>
      <c r="C854" s="1" t="s">
        <v>11</v>
      </c>
      <c r="D854" s="74" t="s">
        <v>229</v>
      </c>
      <c r="E854" s="70" t="s">
        <v>29</v>
      </c>
      <c r="F854" s="70">
        <v>1</v>
      </c>
      <c r="G854" s="1" t="s">
        <v>120</v>
      </c>
      <c r="H854" s="6">
        <v>45532</v>
      </c>
      <c r="I854" s="6">
        <v>45533</v>
      </c>
      <c r="J854" s="23">
        <v>2.5</v>
      </c>
      <c r="K854" s="24">
        <v>36900</v>
      </c>
      <c r="L854" s="7">
        <v>92250</v>
      </c>
      <c r="M854" s="1" t="s">
        <v>330</v>
      </c>
      <c r="N854" s="49">
        <v>0.1</v>
      </c>
      <c r="O854" s="29" t="s">
        <v>411</v>
      </c>
    </row>
    <row r="855" spans="2:15">
      <c r="B855" s="6">
        <f t="shared" si="230"/>
        <v>45532</v>
      </c>
      <c r="C855" s="1" t="s">
        <v>25</v>
      </c>
      <c r="D855" s="74" t="s">
        <v>229</v>
      </c>
      <c r="E855" s="70" t="s">
        <v>29</v>
      </c>
      <c r="F855" s="70">
        <v>1</v>
      </c>
      <c r="G855" s="1" t="s">
        <v>120</v>
      </c>
      <c r="H855" s="6">
        <v>45532</v>
      </c>
      <c r="I855" s="6">
        <v>45533</v>
      </c>
      <c r="J855" s="23">
        <v>2.5</v>
      </c>
      <c r="K855" s="24">
        <v>86000</v>
      </c>
      <c r="L855" s="7">
        <v>215000</v>
      </c>
      <c r="M855" s="1" t="s">
        <v>330</v>
      </c>
      <c r="N855" s="49">
        <v>0.1</v>
      </c>
      <c r="O855" s="29" t="s">
        <v>411</v>
      </c>
    </row>
    <row r="856" spans="2:15">
      <c r="B856" s="6">
        <f t="shared" si="230"/>
        <v>45532</v>
      </c>
      <c r="C856" s="1" t="s">
        <v>72</v>
      </c>
      <c r="D856" s="74" t="s">
        <v>229</v>
      </c>
      <c r="E856" s="70" t="s">
        <v>29</v>
      </c>
      <c r="F856" s="70">
        <v>1</v>
      </c>
      <c r="G856" s="1" t="s">
        <v>120</v>
      </c>
      <c r="H856" s="6">
        <v>45532</v>
      </c>
      <c r="I856" s="6">
        <v>45533</v>
      </c>
      <c r="J856" s="23">
        <v>2.5</v>
      </c>
      <c r="K856" s="24">
        <v>37700</v>
      </c>
      <c r="L856" s="7">
        <v>94250</v>
      </c>
      <c r="M856" s="1" t="s">
        <v>330</v>
      </c>
      <c r="N856" s="49">
        <v>0.1</v>
      </c>
      <c r="O856" s="29" t="s">
        <v>411</v>
      </c>
    </row>
    <row r="857" spans="2:15">
      <c r="B857" s="6">
        <f t="shared" si="230"/>
        <v>45532</v>
      </c>
      <c r="C857" s="1" t="s">
        <v>26</v>
      </c>
      <c r="D857" s="74" t="s">
        <v>229</v>
      </c>
      <c r="E857" s="70" t="s">
        <v>29</v>
      </c>
      <c r="F857" s="70">
        <v>1</v>
      </c>
      <c r="G857" s="1" t="s">
        <v>120</v>
      </c>
      <c r="H857" s="6">
        <v>45532</v>
      </c>
      <c r="I857" s="6">
        <v>45533</v>
      </c>
      <c r="J857" s="23">
        <v>2.5</v>
      </c>
      <c r="K857" s="24">
        <v>502500</v>
      </c>
      <c r="L857" s="7">
        <v>1256250</v>
      </c>
      <c r="M857" s="1" t="s">
        <v>330</v>
      </c>
      <c r="N857" s="49">
        <v>0.1</v>
      </c>
      <c r="O857" s="29" t="s">
        <v>411</v>
      </c>
    </row>
    <row r="858" spans="2:15">
      <c r="B858" s="6">
        <f t="shared" si="230"/>
        <v>45532</v>
      </c>
      <c r="C858" s="1" t="s">
        <v>182</v>
      </c>
      <c r="D858" s="74" t="s">
        <v>185</v>
      </c>
      <c r="E858" s="70">
        <v>16</v>
      </c>
      <c r="F858" s="70" t="s">
        <v>183</v>
      </c>
      <c r="G858" s="1" t="s">
        <v>198</v>
      </c>
      <c r="H858" s="6">
        <v>45532</v>
      </c>
      <c r="I858" s="6">
        <v>45533</v>
      </c>
      <c r="J858" s="23">
        <v>0.33103199999999999</v>
      </c>
      <c r="K858" s="24">
        <v>46983</v>
      </c>
      <c r="L858" s="7">
        <v>15552.86</v>
      </c>
      <c r="M858" s="1" t="s">
        <v>330</v>
      </c>
      <c r="N858" s="49">
        <v>0</v>
      </c>
      <c r="O858" s="29" t="s">
        <v>411</v>
      </c>
    </row>
    <row r="859" spans="2:15">
      <c r="B859" s="6">
        <f t="shared" si="230"/>
        <v>45532</v>
      </c>
      <c r="C859" s="1" t="s">
        <v>186</v>
      </c>
      <c r="D859" s="74" t="s">
        <v>185</v>
      </c>
      <c r="E859" s="70">
        <v>16</v>
      </c>
      <c r="F859" s="70" t="s">
        <v>183</v>
      </c>
      <c r="G859" s="1" t="s">
        <v>198</v>
      </c>
      <c r="H859" s="6">
        <v>45532</v>
      </c>
      <c r="I859" s="6">
        <v>45533</v>
      </c>
      <c r="J859" s="23">
        <v>0.33103199999999999</v>
      </c>
      <c r="K859" s="24">
        <v>80514</v>
      </c>
      <c r="L859" s="7">
        <v>26652.68</v>
      </c>
      <c r="M859" s="1" t="s">
        <v>330</v>
      </c>
      <c r="N859" s="49">
        <v>0</v>
      </c>
      <c r="O859" s="29" t="s">
        <v>411</v>
      </c>
    </row>
    <row r="860" spans="2:15">
      <c r="B860" s="6">
        <f t="shared" si="230"/>
        <v>45532</v>
      </c>
      <c r="C860" s="1" t="s">
        <v>187</v>
      </c>
      <c r="D860" s="74" t="s">
        <v>185</v>
      </c>
      <c r="E860" s="70">
        <v>16</v>
      </c>
      <c r="F860" s="70" t="s">
        <v>183</v>
      </c>
      <c r="G860" s="1" t="s">
        <v>198</v>
      </c>
      <c r="H860" s="6">
        <v>45532</v>
      </c>
      <c r="I860" s="6">
        <v>45533</v>
      </c>
      <c r="J860" s="23">
        <v>0.33103199999999999</v>
      </c>
      <c r="K860" s="24">
        <v>18838</v>
      </c>
      <c r="L860" s="7">
        <v>6235.97</v>
      </c>
      <c r="M860" s="1" t="s">
        <v>330</v>
      </c>
      <c r="N860" s="49">
        <v>0</v>
      </c>
      <c r="O860" s="29" t="s">
        <v>411</v>
      </c>
    </row>
    <row r="861" spans="2:15">
      <c r="B861" s="6">
        <f t="shared" si="230"/>
        <v>45533</v>
      </c>
      <c r="C861" s="1" t="s">
        <v>21</v>
      </c>
      <c r="D861" s="74" t="s">
        <v>280</v>
      </c>
      <c r="E861" s="70" t="s">
        <v>29</v>
      </c>
      <c r="F861" s="70" t="s">
        <v>33</v>
      </c>
      <c r="G861" s="1" t="s">
        <v>117</v>
      </c>
      <c r="H861" s="6">
        <v>45533</v>
      </c>
      <c r="I861" s="6">
        <v>45547</v>
      </c>
      <c r="J861" s="23">
        <v>2.25</v>
      </c>
      <c r="K861" s="24">
        <v>1910</v>
      </c>
      <c r="L861" s="7">
        <v>4297.5</v>
      </c>
      <c r="M861" s="49">
        <v>0.1</v>
      </c>
      <c r="N861" s="49">
        <v>0.1</v>
      </c>
      <c r="O861" s="29" t="s">
        <v>409</v>
      </c>
    </row>
    <row r="862" spans="2:15">
      <c r="B862" s="6">
        <f t="shared" si="230"/>
        <v>45533</v>
      </c>
      <c r="C862" s="1" t="s">
        <v>27</v>
      </c>
      <c r="D862" s="74" t="s">
        <v>280</v>
      </c>
      <c r="E862" s="70" t="s">
        <v>29</v>
      </c>
      <c r="F862" s="70" t="s">
        <v>33</v>
      </c>
      <c r="G862" s="1" t="s">
        <v>117</v>
      </c>
      <c r="H862" s="6">
        <v>45533</v>
      </c>
      <c r="I862" s="6">
        <v>45547</v>
      </c>
      <c r="J862" s="23">
        <v>2.25</v>
      </c>
      <c r="K862" s="24">
        <v>2770</v>
      </c>
      <c r="L862" s="7">
        <v>6232.5</v>
      </c>
      <c r="M862" s="49">
        <v>0.1</v>
      </c>
      <c r="N862" s="49">
        <v>0.1</v>
      </c>
      <c r="O862" s="29" t="s">
        <v>409</v>
      </c>
    </row>
    <row r="863" spans="2:15">
      <c r="B863" s="6">
        <f t="shared" si="230"/>
        <v>45534</v>
      </c>
      <c r="C863" s="1" t="s">
        <v>22</v>
      </c>
      <c r="D863" s="74" t="s">
        <v>136</v>
      </c>
      <c r="E863" s="70" t="s">
        <v>28</v>
      </c>
      <c r="F863" s="70" t="s">
        <v>33</v>
      </c>
      <c r="G863" s="1" t="s">
        <v>117</v>
      </c>
      <c r="H863" s="6">
        <v>45534</v>
      </c>
      <c r="I863" s="6">
        <v>45582</v>
      </c>
      <c r="J863" s="23">
        <v>2.5192000000000001</v>
      </c>
      <c r="K863" s="24">
        <v>17894</v>
      </c>
      <c r="L863" s="7">
        <v>45078.559999999998</v>
      </c>
      <c r="M863" s="49">
        <v>0.1</v>
      </c>
      <c r="N863" s="49">
        <v>0.1</v>
      </c>
      <c r="O863" s="29" t="s">
        <v>409</v>
      </c>
    </row>
    <row r="864" spans="2:15">
      <c r="B864" s="6">
        <f t="shared" si="230"/>
        <v>45534</v>
      </c>
      <c r="C864" s="1" t="s">
        <v>31</v>
      </c>
      <c r="D864" s="74" t="s">
        <v>136</v>
      </c>
      <c r="E864" s="70" t="s">
        <v>28</v>
      </c>
      <c r="F864" s="70" t="s">
        <v>33</v>
      </c>
      <c r="G864" s="1" t="s">
        <v>117</v>
      </c>
      <c r="H864" s="6">
        <v>45534</v>
      </c>
      <c r="I864" s="6">
        <v>45582</v>
      </c>
      <c r="J864" s="23">
        <v>2.5192000000000001</v>
      </c>
      <c r="K864" s="24">
        <v>14931</v>
      </c>
      <c r="L864" s="7">
        <v>37614.18</v>
      </c>
      <c r="M864" s="49">
        <v>0.1</v>
      </c>
      <c r="N864" s="49">
        <v>0.1</v>
      </c>
      <c r="O864" s="29" t="s">
        <v>409</v>
      </c>
    </row>
    <row r="865" spans="2:15">
      <c r="B865" s="6">
        <f t="shared" si="230"/>
        <v>45534</v>
      </c>
      <c r="C865" s="1" t="s">
        <v>21</v>
      </c>
      <c r="D865" s="74" t="s">
        <v>463</v>
      </c>
      <c r="E865" s="70" t="s">
        <v>29</v>
      </c>
      <c r="F865" s="70" t="s">
        <v>33</v>
      </c>
      <c r="G865" s="1" t="s">
        <v>117</v>
      </c>
      <c r="H865" s="6">
        <v>45534</v>
      </c>
      <c r="I865" s="6">
        <v>45565</v>
      </c>
      <c r="J865" s="23">
        <v>1.34</v>
      </c>
      <c r="K865" s="24">
        <v>1930</v>
      </c>
      <c r="L865" s="7">
        <v>2586.1999999999998</v>
      </c>
      <c r="M865" s="49">
        <v>0.1</v>
      </c>
      <c r="N865" s="49">
        <v>0.1</v>
      </c>
      <c r="O865" s="29" t="s">
        <v>409</v>
      </c>
    </row>
    <row r="866" spans="2:15">
      <c r="B866" s="6">
        <f t="shared" si="230"/>
        <v>45534</v>
      </c>
      <c r="C866" s="1" t="s">
        <v>27</v>
      </c>
      <c r="D866" s="74" t="s">
        <v>164</v>
      </c>
      <c r="E866" s="70" t="s">
        <v>29</v>
      </c>
      <c r="F866" s="70" t="s">
        <v>33</v>
      </c>
      <c r="G866" s="1" t="s">
        <v>117</v>
      </c>
      <c r="H866" s="6">
        <v>45534</v>
      </c>
      <c r="I866" s="6">
        <v>45562</v>
      </c>
      <c r="J866" s="23">
        <v>3</v>
      </c>
      <c r="K866" s="24">
        <v>1930</v>
      </c>
      <c r="L866" s="7">
        <v>5790</v>
      </c>
      <c r="M866" s="49">
        <v>0.1</v>
      </c>
      <c r="N866" s="49">
        <v>0.1</v>
      </c>
      <c r="O866" s="29" t="s">
        <v>409</v>
      </c>
    </row>
    <row r="867" spans="2:15">
      <c r="B867" s="6">
        <f t="shared" si="230"/>
        <v>45534</v>
      </c>
      <c r="C867" s="1" t="s">
        <v>27</v>
      </c>
      <c r="D867" s="74" t="s">
        <v>169</v>
      </c>
      <c r="E867" s="70" t="s">
        <v>29</v>
      </c>
      <c r="F867" s="70" t="s">
        <v>33</v>
      </c>
      <c r="G867" s="1" t="s">
        <v>117</v>
      </c>
      <c r="H867" s="6">
        <v>45534</v>
      </c>
      <c r="I867" s="6">
        <v>45547</v>
      </c>
      <c r="J867" s="23">
        <v>0.65</v>
      </c>
      <c r="K867" s="24">
        <v>6560</v>
      </c>
      <c r="L867" s="7">
        <v>4264</v>
      </c>
      <c r="M867" s="49">
        <v>0.1</v>
      </c>
      <c r="N867" s="49">
        <v>0.1</v>
      </c>
      <c r="O867" s="29" t="s">
        <v>409</v>
      </c>
    </row>
    <row r="868" spans="2:15">
      <c r="B868" s="6">
        <f t="shared" si="230"/>
        <v>45534</v>
      </c>
      <c r="C868" s="1" t="s">
        <v>75</v>
      </c>
      <c r="D868" s="74" t="s">
        <v>188</v>
      </c>
      <c r="E868" s="70" t="s">
        <v>29</v>
      </c>
      <c r="F868" s="70" t="s">
        <v>33</v>
      </c>
      <c r="G868" s="1" t="s">
        <v>117</v>
      </c>
      <c r="H868" s="6">
        <v>45534</v>
      </c>
      <c r="I868" s="6">
        <v>45554</v>
      </c>
      <c r="J868" s="23">
        <v>1.04</v>
      </c>
      <c r="K868" s="24">
        <v>7490</v>
      </c>
      <c r="L868" s="7">
        <v>7789.6</v>
      </c>
      <c r="M868" s="49">
        <v>0.1</v>
      </c>
      <c r="N868" s="49">
        <v>0.1</v>
      </c>
      <c r="O868" s="29" t="s">
        <v>409</v>
      </c>
    </row>
    <row r="869" spans="2:15">
      <c r="B869" s="6">
        <f t="shared" si="230"/>
        <v>45538</v>
      </c>
      <c r="C869" s="1" t="s">
        <v>27</v>
      </c>
      <c r="D869" s="74" t="s">
        <v>166</v>
      </c>
      <c r="E869" s="70" t="s">
        <v>29</v>
      </c>
      <c r="F869" s="70" t="s">
        <v>33</v>
      </c>
      <c r="G869" s="1" t="s">
        <v>117</v>
      </c>
      <c r="H869" s="6">
        <v>45538</v>
      </c>
      <c r="I869" s="6">
        <v>45552</v>
      </c>
      <c r="J869" s="23">
        <v>1.67</v>
      </c>
      <c r="K869" s="24">
        <v>2680</v>
      </c>
      <c r="L869" s="7">
        <v>4475.6000000000004</v>
      </c>
      <c r="M869" s="49">
        <v>0.1</v>
      </c>
      <c r="N869" s="49">
        <v>0.1</v>
      </c>
      <c r="O869" s="29" t="s">
        <v>409</v>
      </c>
    </row>
    <row r="870" spans="2:15">
      <c r="B870" s="6">
        <f t="shared" si="230"/>
        <v>45538</v>
      </c>
      <c r="C870" s="1" t="s">
        <v>70</v>
      </c>
      <c r="D870" s="74" t="s">
        <v>174</v>
      </c>
      <c r="E870" s="70" t="s">
        <v>29</v>
      </c>
      <c r="F870" s="70" t="s">
        <v>223</v>
      </c>
      <c r="G870" s="1" t="s">
        <v>117</v>
      </c>
      <c r="H870" s="6">
        <v>45538</v>
      </c>
      <c r="I870" s="6">
        <v>45541</v>
      </c>
      <c r="J870" s="23">
        <v>0.396088</v>
      </c>
      <c r="K870" s="24">
        <v>205695</v>
      </c>
      <c r="L870" s="7">
        <v>81473.320000000007</v>
      </c>
      <c r="M870" s="49">
        <v>0.1</v>
      </c>
      <c r="N870" s="49">
        <v>0.1</v>
      </c>
      <c r="O870" s="29" t="s">
        <v>409</v>
      </c>
    </row>
    <row r="871" spans="2:15">
      <c r="B871" s="6">
        <f t="shared" si="230"/>
        <v>45538</v>
      </c>
      <c r="C871" s="1" t="s">
        <v>70</v>
      </c>
      <c r="D871" s="74" t="s">
        <v>175</v>
      </c>
      <c r="E871" s="70" t="s">
        <v>29</v>
      </c>
      <c r="F871" s="70" t="s">
        <v>223</v>
      </c>
      <c r="G871" s="1" t="s">
        <v>117</v>
      </c>
      <c r="H871" s="6">
        <v>45538</v>
      </c>
      <c r="I871" s="6">
        <v>45541</v>
      </c>
      <c r="J871" s="23">
        <v>0.475462</v>
      </c>
      <c r="K871" s="24">
        <v>56322</v>
      </c>
      <c r="L871" s="7">
        <v>26778.97</v>
      </c>
      <c r="M871" s="49">
        <v>0.1</v>
      </c>
      <c r="N871" s="49">
        <v>0.1</v>
      </c>
      <c r="O871" s="29" t="s">
        <v>409</v>
      </c>
    </row>
    <row r="872" spans="2:15">
      <c r="B872" s="6">
        <f t="shared" si="230"/>
        <v>45538</v>
      </c>
      <c r="C872" s="1" t="s">
        <v>456</v>
      </c>
      <c r="D872" s="74" t="s">
        <v>174</v>
      </c>
      <c r="E872" s="70" t="s">
        <v>29</v>
      </c>
      <c r="F872" s="70" t="s">
        <v>223</v>
      </c>
      <c r="G872" s="1" t="s">
        <v>117</v>
      </c>
      <c r="H872" s="6">
        <v>45538</v>
      </c>
      <c r="I872" s="6">
        <v>45541</v>
      </c>
      <c r="J872" s="23">
        <v>0.396088</v>
      </c>
      <c r="K872" s="1">
        <v>105</v>
      </c>
      <c r="L872" s="1">
        <v>41.59</v>
      </c>
      <c r="M872" s="49">
        <v>0.1</v>
      </c>
      <c r="N872" s="49">
        <v>0.1</v>
      </c>
      <c r="O872" s="29" t="s">
        <v>409</v>
      </c>
    </row>
    <row r="873" spans="2:15">
      <c r="B873" s="6">
        <f t="shared" si="230"/>
        <v>45538</v>
      </c>
      <c r="C873" s="1" t="s">
        <v>178</v>
      </c>
      <c r="D873" s="74" t="s">
        <v>174</v>
      </c>
      <c r="E873" s="70" t="s">
        <v>29</v>
      </c>
      <c r="F873" s="70" t="s">
        <v>223</v>
      </c>
      <c r="G873" s="1" t="s">
        <v>117</v>
      </c>
      <c r="H873" s="6">
        <v>45538</v>
      </c>
      <c r="I873" s="6">
        <v>45541</v>
      </c>
      <c r="J873" s="23">
        <v>0.396088</v>
      </c>
      <c r="K873" s="24">
        <v>59531</v>
      </c>
      <c r="L873" s="7">
        <v>23579.51</v>
      </c>
      <c r="M873" s="49">
        <v>0.1</v>
      </c>
      <c r="N873" s="49">
        <v>0.1</v>
      </c>
      <c r="O873" s="29" t="s">
        <v>409</v>
      </c>
    </row>
    <row r="874" spans="2:15">
      <c r="B874" s="6">
        <f t="shared" si="230"/>
        <v>45538</v>
      </c>
      <c r="C874" s="1" t="s">
        <v>178</v>
      </c>
      <c r="D874" s="74" t="s">
        <v>179</v>
      </c>
      <c r="E874" s="70" t="s">
        <v>29</v>
      </c>
      <c r="F874" s="70" t="s">
        <v>223</v>
      </c>
      <c r="G874" s="1" t="s">
        <v>117</v>
      </c>
      <c r="H874" s="6">
        <v>45538</v>
      </c>
      <c r="I874" s="6">
        <v>45541</v>
      </c>
      <c r="J874" s="23">
        <v>0.28819400000000001</v>
      </c>
      <c r="K874" s="24">
        <v>228891</v>
      </c>
      <c r="L874" s="7">
        <v>65965.009999999995</v>
      </c>
      <c r="M874" s="49">
        <v>0.1</v>
      </c>
      <c r="N874" s="49">
        <v>0.1</v>
      </c>
      <c r="O874" s="29" t="s">
        <v>409</v>
      </c>
    </row>
    <row r="875" spans="2:15">
      <c r="B875" s="6">
        <f t="shared" si="230"/>
        <v>45538</v>
      </c>
      <c r="C875" s="1" t="s">
        <v>178</v>
      </c>
      <c r="D875" s="74" t="s">
        <v>180</v>
      </c>
      <c r="E875" s="70" t="s">
        <v>29</v>
      </c>
      <c r="F875" s="70" t="s">
        <v>223</v>
      </c>
      <c r="G875" s="1" t="s">
        <v>117</v>
      </c>
      <c r="H875" s="6">
        <v>45538</v>
      </c>
      <c r="I875" s="6">
        <v>45541</v>
      </c>
      <c r="J875" s="23">
        <v>0.31974799999999998</v>
      </c>
      <c r="K875" s="24">
        <v>302579</v>
      </c>
      <c r="L875" s="7">
        <v>96749.03</v>
      </c>
      <c r="M875" s="49">
        <v>0.1</v>
      </c>
      <c r="N875" s="49">
        <v>0.1</v>
      </c>
      <c r="O875" s="29" t="s">
        <v>409</v>
      </c>
    </row>
    <row r="876" spans="2:15">
      <c r="B876" s="6">
        <f t="shared" si="230"/>
        <v>45538</v>
      </c>
      <c r="C876" s="1" t="s">
        <v>178</v>
      </c>
      <c r="D876" s="74" t="s">
        <v>175</v>
      </c>
      <c r="E876" s="70" t="s">
        <v>29</v>
      </c>
      <c r="F876" s="70" t="s">
        <v>223</v>
      </c>
      <c r="G876" s="1" t="s">
        <v>117</v>
      </c>
      <c r="H876" s="6">
        <v>45538</v>
      </c>
      <c r="I876" s="6">
        <v>45541</v>
      </c>
      <c r="J876" s="23">
        <v>0.475462</v>
      </c>
      <c r="K876" s="24">
        <v>54502</v>
      </c>
      <c r="L876" s="7">
        <v>25913.63</v>
      </c>
      <c r="M876" s="49">
        <v>0.1</v>
      </c>
      <c r="N876" s="49">
        <v>0.1</v>
      </c>
      <c r="O876" s="29" t="s">
        <v>409</v>
      </c>
    </row>
    <row r="877" spans="2:15">
      <c r="B877" s="6">
        <f t="shared" si="230"/>
        <v>45538</v>
      </c>
      <c r="C877" s="1" t="s">
        <v>181</v>
      </c>
      <c r="D877" s="74" t="s">
        <v>179</v>
      </c>
      <c r="E877" s="70" t="s">
        <v>29</v>
      </c>
      <c r="F877" s="70" t="s">
        <v>223</v>
      </c>
      <c r="G877" s="1" t="s">
        <v>117</v>
      </c>
      <c r="H877" s="6">
        <v>45538</v>
      </c>
      <c r="I877" s="6">
        <v>45541</v>
      </c>
      <c r="J877" s="23">
        <v>0.28819400000000001</v>
      </c>
      <c r="K877" s="24">
        <v>7370</v>
      </c>
      <c r="L877" s="7">
        <v>2123.9899999999998</v>
      </c>
      <c r="M877" s="49">
        <v>0.1</v>
      </c>
      <c r="N877" s="49">
        <v>0.1</v>
      </c>
      <c r="O877" s="29" t="s">
        <v>409</v>
      </c>
    </row>
    <row r="878" spans="2:15">
      <c r="B878" s="6">
        <f t="shared" si="230"/>
        <v>45538</v>
      </c>
      <c r="C878" s="1" t="s">
        <v>75</v>
      </c>
      <c r="D878" s="74" t="s">
        <v>168</v>
      </c>
      <c r="E878" s="70" t="s">
        <v>29</v>
      </c>
      <c r="F878" s="70" t="s">
        <v>33</v>
      </c>
      <c r="G878" s="1" t="s">
        <v>117</v>
      </c>
      <c r="H878" s="6">
        <v>45538</v>
      </c>
      <c r="I878" s="6">
        <v>45567</v>
      </c>
      <c r="J878" s="23">
        <v>0.37</v>
      </c>
      <c r="K878" s="24">
        <v>33610</v>
      </c>
      <c r="L878" s="7">
        <v>12435.7</v>
      </c>
      <c r="M878" s="49">
        <v>0.1</v>
      </c>
      <c r="N878" s="49">
        <v>0.1</v>
      </c>
      <c r="O878" s="29" t="s">
        <v>409</v>
      </c>
    </row>
    <row r="879" spans="2:15">
      <c r="B879" s="6">
        <f t="shared" si="230"/>
        <v>45539</v>
      </c>
      <c r="C879" s="1" t="s">
        <v>97</v>
      </c>
      <c r="D879" s="74" t="s">
        <v>226</v>
      </c>
      <c r="E879" s="70" t="s">
        <v>28</v>
      </c>
      <c r="F879" s="70" t="s">
        <v>33</v>
      </c>
      <c r="G879" s="1" t="s">
        <v>117</v>
      </c>
      <c r="H879" s="6">
        <v>45539</v>
      </c>
      <c r="I879" s="6">
        <v>45553</v>
      </c>
      <c r="J879" s="23">
        <v>1.39</v>
      </c>
      <c r="K879" s="1">
        <v>455</v>
      </c>
      <c r="L879" s="1">
        <v>632.45000000000005</v>
      </c>
      <c r="M879" s="49">
        <v>0.1</v>
      </c>
      <c r="N879" s="49">
        <v>0.1</v>
      </c>
      <c r="O879" s="29" t="s">
        <v>409</v>
      </c>
    </row>
    <row r="880" spans="2:15">
      <c r="B880" s="6">
        <f t="shared" si="230"/>
        <v>45539</v>
      </c>
      <c r="C880" s="1" t="s">
        <v>21</v>
      </c>
      <c r="D880" s="74" t="s">
        <v>437</v>
      </c>
      <c r="E880" s="70" t="s">
        <v>28</v>
      </c>
      <c r="F880" s="70" t="s">
        <v>33</v>
      </c>
      <c r="G880" s="1" t="s">
        <v>117</v>
      </c>
      <c r="H880" s="6">
        <v>45539</v>
      </c>
      <c r="I880" s="6">
        <v>45562</v>
      </c>
      <c r="J880" s="23">
        <v>0.89</v>
      </c>
      <c r="K880" s="24">
        <v>40000</v>
      </c>
      <c r="L880" s="7">
        <v>35600</v>
      </c>
      <c r="M880" s="49">
        <v>0.1</v>
      </c>
      <c r="N880" s="49">
        <v>0.1</v>
      </c>
      <c r="O880" s="29" t="s">
        <v>470</v>
      </c>
    </row>
    <row r="881" spans="2:15">
      <c r="B881" s="6">
        <f t="shared" si="230"/>
        <v>45539</v>
      </c>
      <c r="C881" s="1" t="s">
        <v>21</v>
      </c>
      <c r="D881" s="74" t="s">
        <v>226</v>
      </c>
      <c r="E881" s="70" t="s">
        <v>28</v>
      </c>
      <c r="F881" s="70" t="s">
        <v>33</v>
      </c>
      <c r="G881" s="1" t="s">
        <v>117</v>
      </c>
      <c r="H881" s="6">
        <v>45539</v>
      </c>
      <c r="I881" s="6">
        <v>45553</v>
      </c>
      <c r="J881" s="23">
        <v>1.39</v>
      </c>
      <c r="K881" s="24">
        <v>1790</v>
      </c>
      <c r="L881" s="7">
        <v>2488.1</v>
      </c>
      <c r="M881" s="49">
        <v>0.1</v>
      </c>
      <c r="N881" s="49">
        <v>0.1</v>
      </c>
      <c r="O881" s="29" t="s">
        <v>409</v>
      </c>
    </row>
    <row r="882" spans="2:15">
      <c r="B882" s="6">
        <f t="shared" si="230"/>
        <v>45539</v>
      </c>
      <c r="C882" s="1" t="s">
        <v>21</v>
      </c>
      <c r="D882" s="74" t="s">
        <v>156</v>
      </c>
      <c r="E882" s="70" t="s">
        <v>28</v>
      </c>
      <c r="F882" s="70" t="s">
        <v>33</v>
      </c>
      <c r="G882" s="1" t="s">
        <v>117</v>
      </c>
      <c r="H882" s="6">
        <v>45539</v>
      </c>
      <c r="I882" s="6">
        <v>45575</v>
      </c>
      <c r="J882" s="23">
        <v>0.27500000000000002</v>
      </c>
      <c r="K882" s="24">
        <v>10480</v>
      </c>
      <c r="L882" s="7">
        <v>2882</v>
      </c>
      <c r="M882" s="49">
        <v>0.1</v>
      </c>
      <c r="N882" s="49">
        <v>0.1</v>
      </c>
      <c r="O882" s="29" t="s">
        <v>409</v>
      </c>
    </row>
    <row r="883" spans="2:15">
      <c r="B883" s="6">
        <f t="shared" si="230"/>
        <v>45539</v>
      </c>
      <c r="C883" s="1" t="s">
        <v>27</v>
      </c>
      <c r="D883" s="74" t="s">
        <v>226</v>
      </c>
      <c r="E883" s="70" t="s">
        <v>28</v>
      </c>
      <c r="F883" s="70" t="s">
        <v>33</v>
      </c>
      <c r="G883" s="1" t="s">
        <v>117</v>
      </c>
      <c r="H883" s="6">
        <v>45539</v>
      </c>
      <c r="I883" s="6">
        <v>45553</v>
      </c>
      <c r="J883" s="23">
        <v>1.39</v>
      </c>
      <c r="K883" s="24">
        <v>1720</v>
      </c>
      <c r="L883" s="7">
        <v>2390.8000000000002</v>
      </c>
      <c r="M883" s="49">
        <v>0.1</v>
      </c>
      <c r="N883" s="49">
        <v>0.1</v>
      </c>
      <c r="O883" s="29" t="s">
        <v>409</v>
      </c>
    </row>
    <row r="884" spans="2:15">
      <c r="B884" s="6">
        <f t="shared" si="230"/>
        <v>45539</v>
      </c>
      <c r="C884" s="1" t="s">
        <v>27</v>
      </c>
      <c r="D884" s="74" t="s">
        <v>156</v>
      </c>
      <c r="E884" s="70" t="s">
        <v>28</v>
      </c>
      <c r="F884" s="70" t="s">
        <v>33</v>
      </c>
      <c r="G884" s="1" t="s">
        <v>117</v>
      </c>
      <c r="H884" s="6">
        <v>45539</v>
      </c>
      <c r="I884" s="6">
        <v>45575</v>
      </c>
      <c r="J884" s="23">
        <v>0.27500000000000002</v>
      </c>
      <c r="K884" s="24">
        <v>17820</v>
      </c>
      <c r="L884" s="7">
        <v>4900.5</v>
      </c>
      <c r="M884" s="49">
        <v>0.1</v>
      </c>
      <c r="N884" s="49">
        <v>0.1</v>
      </c>
      <c r="O884" s="29" t="s">
        <v>409</v>
      </c>
    </row>
    <row r="885" spans="2:15">
      <c r="B885" s="6">
        <f t="shared" si="230"/>
        <v>45540</v>
      </c>
      <c r="C885" s="1" t="s">
        <v>30</v>
      </c>
      <c r="D885" s="74" t="s">
        <v>267</v>
      </c>
      <c r="E885" s="70" t="s">
        <v>29</v>
      </c>
      <c r="F885" s="70" t="s">
        <v>33</v>
      </c>
      <c r="G885" s="1" t="s">
        <v>117</v>
      </c>
      <c r="H885" s="6">
        <v>45540</v>
      </c>
      <c r="I885" s="6">
        <v>45554</v>
      </c>
      <c r="J885" s="23">
        <v>0.24</v>
      </c>
      <c r="K885" s="24">
        <v>4290</v>
      </c>
      <c r="L885" s="7">
        <v>1029.5999999999999</v>
      </c>
      <c r="M885" s="49">
        <v>0.1</v>
      </c>
      <c r="N885" s="49">
        <v>0.1</v>
      </c>
      <c r="O885" s="29" t="s">
        <v>409</v>
      </c>
    </row>
    <row r="886" spans="2:15">
      <c r="B886" s="6">
        <f t="shared" si="230"/>
        <v>45540</v>
      </c>
      <c r="C886" s="1" t="s">
        <v>75</v>
      </c>
      <c r="D886" s="74" t="s">
        <v>189</v>
      </c>
      <c r="E886" s="70" t="s">
        <v>29</v>
      </c>
      <c r="F886" s="70" t="s">
        <v>33</v>
      </c>
      <c r="G886" s="1" t="s">
        <v>117</v>
      </c>
      <c r="H886" s="6">
        <v>45540</v>
      </c>
      <c r="I886" s="6">
        <v>45561</v>
      </c>
      <c r="J886" s="23">
        <v>0.85</v>
      </c>
      <c r="K886" s="24">
        <v>26610</v>
      </c>
      <c r="L886" s="7">
        <v>22618.5</v>
      </c>
      <c r="M886" s="49">
        <v>0.1</v>
      </c>
      <c r="N886" s="49">
        <v>0.1</v>
      </c>
      <c r="O886" s="29" t="s">
        <v>409</v>
      </c>
    </row>
    <row r="887" spans="2:15">
      <c r="B887" s="6">
        <f t="shared" si="230"/>
        <v>45541</v>
      </c>
      <c r="C887" s="1" t="s">
        <v>21</v>
      </c>
      <c r="D887" s="74" t="s">
        <v>152</v>
      </c>
      <c r="E887" s="70" t="s">
        <v>29</v>
      </c>
      <c r="F887" s="70" t="s">
        <v>33</v>
      </c>
      <c r="G887" s="1" t="s">
        <v>117</v>
      </c>
      <c r="H887" s="6">
        <v>45541</v>
      </c>
      <c r="I887" s="6">
        <v>45562</v>
      </c>
      <c r="J887" s="23">
        <v>0.26</v>
      </c>
      <c r="K887" s="24">
        <v>23780</v>
      </c>
      <c r="L887" s="7">
        <v>6182.8</v>
      </c>
      <c r="M887" s="49">
        <v>0.1</v>
      </c>
      <c r="N887" s="49">
        <v>0.1</v>
      </c>
      <c r="O887" s="29" t="s">
        <v>409</v>
      </c>
    </row>
    <row r="888" spans="2:15">
      <c r="B888" s="6">
        <f t="shared" si="230"/>
        <v>45541</v>
      </c>
      <c r="C888" s="1" t="s">
        <v>21</v>
      </c>
      <c r="D888" s="74" t="s">
        <v>440</v>
      </c>
      <c r="E888" s="70" t="s">
        <v>29</v>
      </c>
      <c r="F888" s="70" t="s">
        <v>33</v>
      </c>
      <c r="G888" s="1" t="s">
        <v>117</v>
      </c>
      <c r="H888" s="6">
        <v>45541</v>
      </c>
      <c r="I888" s="6">
        <v>45565</v>
      </c>
      <c r="J888" s="23">
        <v>8.75</v>
      </c>
      <c r="K888" s="1">
        <v>230</v>
      </c>
      <c r="L888" s="7">
        <v>2012.5</v>
      </c>
      <c r="M888" s="49">
        <v>0.1</v>
      </c>
      <c r="N888" s="49">
        <v>0.1</v>
      </c>
      <c r="O888" s="29" t="s">
        <v>409</v>
      </c>
    </row>
    <row r="889" spans="2:15">
      <c r="B889" s="6">
        <f t="shared" si="230"/>
        <v>45541</v>
      </c>
      <c r="C889" s="1" t="s">
        <v>21</v>
      </c>
      <c r="D889" s="74" t="s">
        <v>157</v>
      </c>
      <c r="E889" s="70" t="s">
        <v>28</v>
      </c>
      <c r="F889" s="70" t="s">
        <v>33</v>
      </c>
      <c r="G889" s="1" t="s">
        <v>117</v>
      </c>
      <c r="H889" s="6">
        <v>45541</v>
      </c>
      <c r="I889" s="6">
        <v>45565</v>
      </c>
      <c r="J889" s="23">
        <v>0.84</v>
      </c>
      <c r="K889" s="24">
        <v>2660</v>
      </c>
      <c r="L889" s="7">
        <v>2234.4</v>
      </c>
      <c r="M889" s="49">
        <v>0.1</v>
      </c>
      <c r="N889" s="49">
        <v>0.1</v>
      </c>
      <c r="O889" s="29" t="s">
        <v>409</v>
      </c>
    </row>
    <row r="890" spans="2:15">
      <c r="B890" s="6">
        <f t="shared" si="230"/>
        <v>45544</v>
      </c>
      <c r="C890" s="1" t="s">
        <v>22</v>
      </c>
      <c r="D890" s="74" t="s">
        <v>244</v>
      </c>
      <c r="E890" s="70" t="s">
        <v>29</v>
      </c>
      <c r="F890" s="70" t="s">
        <v>33</v>
      </c>
      <c r="G890" s="1" t="s">
        <v>117</v>
      </c>
      <c r="H890" s="6">
        <v>45544</v>
      </c>
      <c r="I890" s="6">
        <v>45565</v>
      </c>
      <c r="J890" s="23">
        <v>0.95</v>
      </c>
      <c r="K890" s="24">
        <v>9438</v>
      </c>
      <c r="L890" s="7">
        <v>8966.1</v>
      </c>
      <c r="M890" s="49">
        <v>0.1</v>
      </c>
      <c r="N890" s="49">
        <v>0.1</v>
      </c>
      <c r="O890" s="29" t="s">
        <v>409</v>
      </c>
    </row>
    <row r="891" spans="2:15">
      <c r="B891" s="6">
        <f t="shared" si="230"/>
        <v>45544</v>
      </c>
      <c r="C891" s="1" t="s">
        <v>22</v>
      </c>
      <c r="D891" s="74" t="s">
        <v>245</v>
      </c>
      <c r="E891" s="70" t="s">
        <v>29</v>
      </c>
      <c r="F891" s="70" t="s">
        <v>33</v>
      </c>
      <c r="G891" s="1" t="s">
        <v>117</v>
      </c>
      <c r="H891" s="6">
        <v>45544</v>
      </c>
      <c r="I891" s="6">
        <v>45558</v>
      </c>
      <c r="J891" s="23">
        <v>5.0999999999999996</v>
      </c>
      <c r="K891" s="24">
        <v>2740</v>
      </c>
      <c r="L891" s="7">
        <v>13974</v>
      </c>
      <c r="M891" s="49">
        <v>0.1</v>
      </c>
      <c r="N891" s="49">
        <v>0.1</v>
      </c>
      <c r="O891" s="29" t="s">
        <v>409</v>
      </c>
    </row>
    <row r="892" spans="2:15">
      <c r="B892" s="6">
        <f t="shared" si="230"/>
        <v>45544</v>
      </c>
      <c r="C892" s="1" t="s">
        <v>22</v>
      </c>
      <c r="D892" s="74" t="s">
        <v>378</v>
      </c>
      <c r="E892" s="70" t="s">
        <v>29</v>
      </c>
      <c r="F892" s="70" t="s">
        <v>33</v>
      </c>
      <c r="G892" s="1" t="s">
        <v>117</v>
      </c>
      <c r="H892" s="6">
        <v>45544</v>
      </c>
      <c r="I892" s="6">
        <v>45552</v>
      </c>
      <c r="J892" s="23">
        <v>0.2</v>
      </c>
      <c r="K892" s="24">
        <v>13031</v>
      </c>
      <c r="L892" s="7">
        <v>2606.1999999999998</v>
      </c>
      <c r="M892" s="49">
        <v>0.1</v>
      </c>
      <c r="N892" s="49">
        <v>0.1</v>
      </c>
      <c r="O892" s="29" t="s">
        <v>409</v>
      </c>
    </row>
    <row r="893" spans="2:15">
      <c r="B893" s="6">
        <f t="shared" si="230"/>
        <v>45544</v>
      </c>
      <c r="C893" s="1" t="s">
        <v>31</v>
      </c>
      <c r="D893" s="74" t="s">
        <v>244</v>
      </c>
      <c r="E893" s="70" t="s">
        <v>29</v>
      </c>
      <c r="F893" s="70" t="s">
        <v>33</v>
      </c>
      <c r="G893" s="1" t="s">
        <v>117</v>
      </c>
      <c r="H893" s="6">
        <v>45544</v>
      </c>
      <c r="I893" s="6">
        <v>45565</v>
      </c>
      <c r="J893" s="23">
        <v>0.95</v>
      </c>
      <c r="K893" s="24">
        <v>7303</v>
      </c>
      <c r="L893" s="7">
        <v>6937.85</v>
      </c>
      <c r="M893" s="49">
        <v>0.1</v>
      </c>
      <c r="N893" s="49">
        <v>0.1</v>
      </c>
      <c r="O893" s="29" t="s">
        <v>409</v>
      </c>
    </row>
    <row r="894" spans="2:15">
      <c r="B894" s="6">
        <f t="shared" si="230"/>
        <v>45544</v>
      </c>
      <c r="C894" s="1" t="s">
        <v>31</v>
      </c>
      <c r="D894" s="74" t="s">
        <v>245</v>
      </c>
      <c r="E894" s="70" t="s">
        <v>29</v>
      </c>
      <c r="F894" s="70" t="s">
        <v>33</v>
      </c>
      <c r="G894" s="1" t="s">
        <v>117</v>
      </c>
      <c r="H894" s="6">
        <v>45544</v>
      </c>
      <c r="I894" s="6">
        <v>45558</v>
      </c>
      <c r="J894" s="23">
        <v>5.0999999999999996</v>
      </c>
      <c r="K894" s="24">
        <v>2718</v>
      </c>
      <c r="L894" s="7">
        <v>13861.8</v>
      </c>
      <c r="M894" s="49">
        <v>0.1</v>
      </c>
      <c r="N894" s="49">
        <v>0.1</v>
      </c>
      <c r="O894" s="29" t="s">
        <v>409</v>
      </c>
    </row>
    <row r="895" spans="2:15">
      <c r="B895" s="6">
        <f t="shared" si="230"/>
        <v>45544</v>
      </c>
      <c r="C895" s="1" t="s">
        <v>31</v>
      </c>
      <c r="D895" s="74" t="s">
        <v>379</v>
      </c>
      <c r="E895" s="70" t="s">
        <v>29</v>
      </c>
      <c r="F895" s="70" t="s">
        <v>33</v>
      </c>
      <c r="G895" s="1" t="s">
        <v>117</v>
      </c>
      <c r="H895" s="6">
        <v>45544</v>
      </c>
      <c r="I895" s="6">
        <v>45552</v>
      </c>
      <c r="J895" s="23">
        <v>0.2</v>
      </c>
      <c r="K895" s="24">
        <v>3437</v>
      </c>
      <c r="L895" s="1">
        <v>687.4</v>
      </c>
      <c r="M895" s="49">
        <v>0.1</v>
      </c>
      <c r="N895" s="49">
        <v>0.1</v>
      </c>
      <c r="O895" s="29" t="s">
        <v>409</v>
      </c>
    </row>
    <row r="896" spans="2:15">
      <c r="B896" s="6">
        <f t="shared" si="230"/>
        <v>45544</v>
      </c>
      <c r="C896" s="1" t="s">
        <v>31</v>
      </c>
      <c r="D896" s="74" t="s">
        <v>378</v>
      </c>
      <c r="E896" s="70" t="s">
        <v>29</v>
      </c>
      <c r="F896" s="70" t="s">
        <v>33</v>
      </c>
      <c r="G896" s="1" t="s">
        <v>117</v>
      </c>
      <c r="H896" s="6">
        <v>45544</v>
      </c>
      <c r="I896" s="6">
        <v>45552</v>
      </c>
      <c r="J896" s="23">
        <v>0.2</v>
      </c>
      <c r="K896" s="24">
        <v>5277</v>
      </c>
      <c r="L896" s="7">
        <v>1055.4000000000001</v>
      </c>
      <c r="M896" s="49">
        <v>0.1</v>
      </c>
      <c r="N896" s="49">
        <v>0.1</v>
      </c>
      <c r="O896" s="29" t="s">
        <v>409</v>
      </c>
    </row>
    <row r="897" spans="2:15">
      <c r="B897" s="6">
        <f t="shared" si="230"/>
        <v>45544</v>
      </c>
      <c r="C897" s="1" t="s">
        <v>67</v>
      </c>
      <c r="D897" s="74" t="s">
        <v>379</v>
      </c>
      <c r="E897" s="70" t="s">
        <v>29</v>
      </c>
      <c r="F897" s="70" t="s">
        <v>33</v>
      </c>
      <c r="G897" s="1" t="s">
        <v>117</v>
      </c>
      <c r="H897" s="6">
        <v>45544</v>
      </c>
      <c r="I897" s="6">
        <v>45552</v>
      </c>
      <c r="J897" s="23">
        <v>0.2</v>
      </c>
      <c r="K897" s="24">
        <v>47632</v>
      </c>
      <c r="L897" s="7">
        <v>9526.4</v>
      </c>
      <c r="M897" s="49">
        <v>0.1</v>
      </c>
      <c r="N897" s="49">
        <v>0.1</v>
      </c>
      <c r="O897" s="29" t="s">
        <v>409</v>
      </c>
    </row>
    <row r="898" spans="2:15">
      <c r="B898" s="6">
        <f t="shared" si="230"/>
        <v>45544</v>
      </c>
      <c r="C898" s="1" t="s">
        <v>21</v>
      </c>
      <c r="D898" s="74" t="s">
        <v>378</v>
      </c>
      <c r="E898" s="70" t="s">
        <v>29</v>
      </c>
      <c r="F898" s="70" t="s">
        <v>33</v>
      </c>
      <c r="G898" s="1" t="s">
        <v>117</v>
      </c>
      <c r="H898" s="6">
        <v>45544</v>
      </c>
      <c r="I898" s="6">
        <v>45552</v>
      </c>
      <c r="J898" s="23">
        <v>0.2</v>
      </c>
      <c r="K898" s="24">
        <v>11210</v>
      </c>
      <c r="L898" s="7">
        <v>2242</v>
      </c>
      <c r="M898" s="49">
        <v>0.1</v>
      </c>
      <c r="N898" s="49">
        <v>0.1</v>
      </c>
      <c r="O898" s="29" t="s">
        <v>409</v>
      </c>
    </row>
    <row r="899" spans="2:15">
      <c r="B899" s="6">
        <f t="shared" si="230"/>
        <v>45544</v>
      </c>
      <c r="C899" s="1" t="s">
        <v>27</v>
      </c>
      <c r="D899" s="74" t="s">
        <v>379</v>
      </c>
      <c r="E899" s="70" t="s">
        <v>29</v>
      </c>
      <c r="F899" s="70" t="s">
        <v>33</v>
      </c>
      <c r="G899" s="1" t="s">
        <v>117</v>
      </c>
      <c r="H899" s="6">
        <v>45544</v>
      </c>
      <c r="I899" s="6">
        <v>45552</v>
      </c>
      <c r="J899" s="23">
        <v>0.2</v>
      </c>
      <c r="K899" s="24">
        <v>15680</v>
      </c>
      <c r="L899" s="7">
        <v>3136</v>
      </c>
      <c r="M899" s="49">
        <v>0.1</v>
      </c>
      <c r="N899" s="49">
        <v>0.1</v>
      </c>
      <c r="O899" s="29" t="s">
        <v>409</v>
      </c>
    </row>
    <row r="900" spans="2:15">
      <c r="B900" s="6">
        <f t="shared" si="230"/>
        <v>45544</v>
      </c>
      <c r="C900" s="1" t="s">
        <v>75</v>
      </c>
      <c r="D900" s="74" t="s">
        <v>379</v>
      </c>
      <c r="E900" s="70" t="s">
        <v>29</v>
      </c>
      <c r="F900" s="70" t="s">
        <v>33</v>
      </c>
      <c r="G900" s="1" t="s">
        <v>117</v>
      </c>
      <c r="H900" s="6">
        <v>45544</v>
      </c>
      <c r="I900" s="6">
        <v>45552</v>
      </c>
      <c r="J900" s="23">
        <v>0.2</v>
      </c>
      <c r="K900" s="24">
        <v>44890</v>
      </c>
      <c r="L900" s="7">
        <v>8978</v>
      </c>
      <c r="M900" s="49">
        <v>0.1</v>
      </c>
      <c r="N900" s="49">
        <v>0.1</v>
      </c>
      <c r="O900" s="29" t="s">
        <v>409</v>
      </c>
    </row>
    <row r="901" spans="2:15">
      <c r="B901" s="6">
        <f t="shared" si="230"/>
        <v>45544</v>
      </c>
      <c r="C901" s="1" t="s">
        <v>75</v>
      </c>
      <c r="D901" s="74" t="s">
        <v>378</v>
      </c>
      <c r="E901" s="70" t="s">
        <v>29</v>
      </c>
      <c r="F901" s="70" t="s">
        <v>33</v>
      </c>
      <c r="G901" s="1" t="s">
        <v>117</v>
      </c>
      <c r="H901" s="6">
        <v>45544</v>
      </c>
      <c r="I901" s="6">
        <v>45552</v>
      </c>
      <c r="J901" s="23">
        <v>0.2</v>
      </c>
      <c r="K901" s="24">
        <v>51140</v>
      </c>
      <c r="L901" s="7">
        <v>10228</v>
      </c>
      <c r="M901" s="49">
        <v>0.1</v>
      </c>
      <c r="N901" s="49">
        <v>0.1</v>
      </c>
      <c r="O901" s="29" t="s">
        <v>409</v>
      </c>
    </row>
    <row r="902" spans="2:15">
      <c r="B902" s="6">
        <f t="shared" si="230"/>
        <v>45545</v>
      </c>
      <c r="C902" s="1" t="s">
        <v>27</v>
      </c>
      <c r="D902" s="74" t="s">
        <v>292</v>
      </c>
      <c r="E902" s="70" t="s">
        <v>29</v>
      </c>
      <c r="F902" s="70" t="s">
        <v>33</v>
      </c>
      <c r="G902" s="1" t="s">
        <v>117</v>
      </c>
      <c r="H902" s="6">
        <v>45545</v>
      </c>
      <c r="I902" s="6">
        <v>45565</v>
      </c>
      <c r="J902" s="23">
        <v>1.05</v>
      </c>
      <c r="K902" s="24">
        <v>4290</v>
      </c>
      <c r="L902" s="7">
        <v>4504.5</v>
      </c>
      <c r="M902" s="49">
        <v>0.1</v>
      </c>
      <c r="N902" s="49">
        <v>0.1</v>
      </c>
      <c r="O902" s="29" t="s">
        <v>409</v>
      </c>
    </row>
    <row r="903" spans="2:15">
      <c r="B903" s="6">
        <f t="shared" si="230"/>
        <v>45546</v>
      </c>
      <c r="C903" s="1" t="s">
        <v>30</v>
      </c>
      <c r="D903" s="74" t="s">
        <v>266</v>
      </c>
      <c r="E903" s="70" t="s">
        <v>28</v>
      </c>
      <c r="F903" s="70" t="s">
        <v>33</v>
      </c>
      <c r="G903" s="1" t="s">
        <v>117</v>
      </c>
      <c r="H903" s="6">
        <v>45546</v>
      </c>
      <c r="I903" s="6">
        <v>45561</v>
      </c>
      <c r="J903" s="23">
        <v>5.4899999999999997E-2</v>
      </c>
      <c r="K903" s="24">
        <v>7040</v>
      </c>
      <c r="L903" s="1">
        <v>386.5</v>
      </c>
      <c r="M903" s="49">
        <v>0.1</v>
      </c>
      <c r="N903" s="49">
        <v>0.1</v>
      </c>
      <c r="O903" s="29" t="s">
        <v>470</v>
      </c>
    </row>
    <row r="904" spans="2:15">
      <c r="B904" s="6">
        <f t="shared" si="230"/>
        <v>45547</v>
      </c>
      <c r="C904" s="1" t="s">
        <v>11</v>
      </c>
      <c r="D904" s="74" t="s">
        <v>236</v>
      </c>
      <c r="E904" s="70" t="s">
        <v>28</v>
      </c>
      <c r="F904" s="70" t="s">
        <v>223</v>
      </c>
      <c r="G904" s="1" t="s">
        <v>117</v>
      </c>
      <c r="H904" s="6">
        <v>45547</v>
      </c>
      <c r="I904" s="6">
        <v>45560</v>
      </c>
      <c r="J904" s="23">
        <v>4.0472000000000001E-2</v>
      </c>
      <c r="K904" s="24">
        <v>27000</v>
      </c>
      <c r="L904" s="7">
        <v>1092.74</v>
      </c>
      <c r="M904" s="49">
        <v>0.1</v>
      </c>
      <c r="N904" s="49">
        <v>0.1</v>
      </c>
      <c r="O904" s="29" t="s">
        <v>409</v>
      </c>
    </row>
    <row r="905" spans="2:15">
      <c r="B905" s="6">
        <f t="shared" si="230"/>
        <v>45547</v>
      </c>
      <c r="C905" s="1" t="s">
        <v>30</v>
      </c>
      <c r="D905" s="74" t="s">
        <v>253</v>
      </c>
      <c r="E905" s="70" t="s">
        <v>29</v>
      </c>
      <c r="F905" s="70" t="s">
        <v>33</v>
      </c>
      <c r="G905" s="1" t="s">
        <v>117</v>
      </c>
      <c r="H905" s="6">
        <v>45547</v>
      </c>
      <c r="I905" s="6">
        <v>45568</v>
      </c>
      <c r="J905" s="23">
        <v>0.01</v>
      </c>
      <c r="K905" s="24">
        <v>2520</v>
      </c>
      <c r="L905" s="1">
        <v>25.2</v>
      </c>
      <c r="M905" s="49">
        <v>0.1</v>
      </c>
      <c r="N905" s="49">
        <v>0.1</v>
      </c>
      <c r="O905" s="29" t="s">
        <v>409</v>
      </c>
    </row>
    <row r="906" spans="2:15">
      <c r="B906" s="6">
        <f t="shared" si="230"/>
        <v>45547</v>
      </c>
      <c r="C906" s="1" t="s">
        <v>21</v>
      </c>
      <c r="D906" s="74" t="s">
        <v>253</v>
      </c>
      <c r="E906" s="70" t="s">
        <v>29</v>
      </c>
      <c r="F906" s="70" t="s">
        <v>33</v>
      </c>
      <c r="G906" s="1" t="s">
        <v>117</v>
      </c>
      <c r="H906" s="6">
        <v>45547</v>
      </c>
      <c r="I906" s="6">
        <v>45568</v>
      </c>
      <c r="J906" s="23">
        <v>0.01</v>
      </c>
      <c r="K906" s="24">
        <v>18680</v>
      </c>
      <c r="L906" s="1">
        <v>186.8</v>
      </c>
      <c r="M906" s="49">
        <v>0.1</v>
      </c>
      <c r="N906" s="49">
        <v>0.1</v>
      </c>
      <c r="O906" s="29" t="s">
        <v>409</v>
      </c>
    </row>
    <row r="907" spans="2:15">
      <c r="B907" s="6">
        <f t="shared" si="230"/>
        <v>45547</v>
      </c>
      <c r="C907" s="1" t="s">
        <v>27</v>
      </c>
      <c r="D907" s="74" t="s">
        <v>253</v>
      </c>
      <c r="E907" s="70" t="s">
        <v>29</v>
      </c>
      <c r="F907" s="70" t="s">
        <v>33</v>
      </c>
      <c r="G907" s="1" t="s">
        <v>117</v>
      </c>
      <c r="H907" s="6">
        <v>45547</v>
      </c>
      <c r="I907" s="6">
        <v>45568</v>
      </c>
      <c r="J907" s="23">
        <v>0.01</v>
      </c>
      <c r="K907" s="24">
        <v>34380</v>
      </c>
      <c r="L907" s="1">
        <v>343.8</v>
      </c>
      <c r="M907" s="49">
        <v>0.1</v>
      </c>
      <c r="N907" s="49">
        <v>0.1</v>
      </c>
      <c r="O907" s="29" t="s">
        <v>409</v>
      </c>
    </row>
    <row r="908" spans="2:15">
      <c r="B908" s="6">
        <f t="shared" si="230"/>
        <v>45547</v>
      </c>
      <c r="C908" s="1" t="s">
        <v>456</v>
      </c>
      <c r="D908" s="74" t="s">
        <v>457</v>
      </c>
      <c r="E908" s="70" t="s">
        <v>28</v>
      </c>
      <c r="F908" s="70" t="s">
        <v>223</v>
      </c>
      <c r="G908" s="1" t="s">
        <v>117</v>
      </c>
      <c r="H908" s="6">
        <v>45547</v>
      </c>
      <c r="I908" s="6">
        <v>45560</v>
      </c>
      <c r="J908" s="23">
        <v>6.6734000000000002E-2</v>
      </c>
      <c r="K908" s="24">
        <v>1255</v>
      </c>
      <c r="L908" s="1">
        <v>83.75</v>
      </c>
      <c r="M908" s="49">
        <v>0.1</v>
      </c>
      <c r="N908" s="49">
        <v>0.1</v>
      </c>
      <c r="O908" s="29" t="s">
        <v>409</v>
      </c>
    </row>
    <row r="909" spans="2:15">
      <c r="B909" s="6">
        <f t="shared" si="230"/>
        <v>45547</v>
      </c>
      <c r="C909" s="1" t="s">
        <v>182</v>
      </c>
      <c r="D909" s="74" t="s">
        <v>236</v>
      </c>
      <c r="E909" s="70" t="s">
        <v>28</v>
      </c>
      <c r="F909" s="70" t="s">
        <v>223</v>
      </c>
      <c r="G909" s="1" t="s">
        <v>117</v>
      </c>
      <c r="H909" s="6">
        <v>45547</v>
      </c>
      <c r="I909" s="6">
        <v>45560</v>
      </c>
      <c r="J909" s="23">
        <v>4.0472000000000001E-2</v>
      </c>
      <c r="K909" s="24">
        <v>47780</v>
      </c>
      <c r="L909" s="7">
        <v>1933.75</v>
      </c>
      <c r="M909" s="49">
        <v>0.1</v>
      </c>
      <c r="N909" s="49">
        <v>0.1</v>
      </c>
      <c r="O909" s="29" t="s">
        <v>409</v>
      </c>
    </row>
    <row r="910" spans="2:15">
      <c r="B910" s="6">
        <f t="shared" si="230"/>
        <v>45547</v>
      </c>
      <c r="C910" s="1" t="s">
        <v>186</v>
      </c>
      <c r="D910" s="74" t="s">
        <v>236</v>
      </c>
      <c r="E910" s="70" t="s">
        <v>28</v>
      </c>
      <c r="F910" s="70" t="s">
        <v>223</v>
      </c>
      <c r="G910" s="1" t="s">
        <v>117</v>
      </c>
      <c r="H910" s="6">
        <v>45547</v>
      </c>
      <c r="I910" s="6">
        <v>45560</v>
      </c>
      <c r="J910" s="23">
        <v>4.0472000000000001E-2</v>
      </c>
      <c r="K910" s="24">
        <v>63221</v>
      </c>
      <c r="L910" s="7">
        <v>2558.6799999999998</v>
      </c>
      <c r="M910" s="49">
        <v>0.1</v>
      </c>
      <c r="N910" s="49">
        <v>0.1</v>
      </c>
      <c r="O910" s="29" t="s">
        <v>409</v>
      </c>
    </row>
    <row r="911" spans="2:15">
      <c r="B911" s="6">
        <f t="shared" si="230"/>
        <v>45547</v>
      </c>
      <c r="C911" s="1" t="s">
        <v>187</v>
      </c>
      <c r="D911" s="74" t="s">
        <v>236</v>
      </c>
      <c r="E911" s="70" t="s">
        <v>28</v>
      </c>
      <c r="F911" s="70" t="s">
        <v>223</v>
      </c>
      <c r="G911" s="1" t="s">
        <v>117</v>
      </c>
      <c r="H911" s="6">
        <v>45547</v>
      </c>
      <c r="I911" s="6">
        <v>45560</v>
      </c>
      <c r="J911" s="23">
        <v>4.0472000000000001E-2</v>
      </c>
      <c r="K911" s="24">
        <v>18553</v>
      </c>
      <c r="L911" s="1">
        <v>750.88</v>
      </c>
      <c r="M911" s="49">
        <v>0.1</v>
      </c>
      <c r="N911" s="49">
        <v>0.1</v>
      </c>
      <c r="O911" s="29" t="s">
        <v>409</v>
      </c>
    </row>
    <row r="912" spans="2:15">
      <c r="B912" s="6">
        <f t="shared" si="230"/>
        <v>45547</v>
      </c>
      <c r="C912" s="1" t="s">
        <v>75</v>
      </c>
      <c r="D912" s="74" t="s">
        <v>253</v>
      </c>
      <c r="E912" s="70" t="s">
        <v>29</v>
      </c>
      <c r="F912" s="70" t="s">
        <v>33</v>
      </c>
      <c r="G912" s="1" t="s">
        <v>117</v>
      </c>
      <c r="H912" s="6">
        <v>45547</v>
      </c>
      <c r="I912" s="6">
        <v>45568</v>
      </c>
      <c r="J912" s="23">
        <v>0.01</v>
      </c>
      <c r="K912" s="24">
        <v>203230</v>
      </c>
      <c r="L912" s="7">
        <v>2032.3</v>
      </c>
      <c r="M912" s="49">
        <v>0.1</v>
      </c>
      <c r="N912" s="49">
        <v>0.1</v>
      </c>
      <c r="O912" s="29" t="s">
        <v>409</v>
      </c>
    </row>
    <row r="913" spans="2:15">
      <c r="B913" s="6">
        <f t="shared" si="230"/>
        <v>45548</v>
      </c>
      <c r="C913" s="1" t="s">
        <v>11</v>
      </c>
      <c r="D913" s="74" t="s">
        <v>367</v>
      </c>
      <c r="E913" s="70" t="s">
        <v>368</v>
      </c>
      <c r="F913" s="70">
        <v>1</v>
      </c>
      <c r="G913" s="1" t="s">
        <v>120</v>
      </c>
      <c r="H913" s="6">
        <v>45548</v>
      </c>
      <c r="I913" s="6">
        <v>45552</v>
      </c>
      <c r="J913" s="23">
        <v>4.0488000000000003E-2</v>
      </c>
      <c r="K913" s="24">
        <v>1191000</v>
      </c>
      <c r="L913" s="7">
        <v>48221.21</v>
      </c>
      <c r="M913" s="1" t="s">
        <v>330</v>
      </c>
      <c r="N913" s="49">
        <v>0</v>
      </c>
      <c r="O913" s="29" t="s">
        <v>471</v>
      </c>
    </row>
    <row r="914" spans="2:15">
      <c r="B914" s="6">
        <f t="shared" si="230"/>
        <v>45548</v>
      </c>
      <c r="C914" s="1" t="s">
        <v>11</v>
      </c>
      <c r="D914" s="74" t="s">
        <v>450</v>
      </c>
      <c r="E914" s="70" t="s">
        <v>32</v>
      </c>
      <c r="F914" s="70">
        <v>1</v>
      </c>
      <c r="G914" s="1" t="s">
        <v>120</v>
      </c>
      <c r="H914" s="6">
        <v>45548</v>
      </c>
      <c r="I914" s="6">
        <v>45552</v>
      </c>
      <c r="J914" s="23">
        <v>0.2</v>
      </c>
      <c r="K914" s="24">
        <v>209000</v>
      </c>
      <c r="L914" s="7">
        <v>41800</v>
      </c>
      <c r="M914" s="1" t="s">
        <v>330</v>
      </c>
      <c r="N914" s="49">
        <v>0.1</v>
      </c>
      <c r="O914" s="29" t="s">
        <v>471</v>
      </c>
    </row>
    <row r="915" spans="2:15">
      <c r="B915" s="6">
        <f t="shared" si="230"/>
        <v>45548</v>
      </c>
      <c r="C915" s="1" t="s">
        <v>31</v>
      </c>
      <c r="D915" s="74" t="s">
        <v>246</v>
      </c>
      <c r="E915" s="70" t="s">
        <v>28</v>
      </c>
      <c r="F915" s="70" t="s">
        <v>33</v>
      </c>
      <c r="G915" s="1" t="s">
        <v>117</v>
      </c>
      <c r="H915" s="6">
        <v>45548</v>
      </c>
      <c r="I915" s="6">
        <v>45569</v>
      </c>
      <c r="J915" s="23">
        <v>0.91</v>
      </c>
      <c r="K915" s="24">
        <v>9159</v>
      </c>
      <c r="L915" s="7">
        <v>8334.69</v>
      </c>
      <c r="M915" s="49">
        <v>0.1</v>
      </c>
      <c r="N915" s="49">
        <v>0.1</v>
      </c>
      <c r="O915" s="29" t="s">
        <v>409</v>
      </c>
    </row>
    <row r="916" spans="2:15">
      <c r="B916" s="6">
        <f t="shared" si="230"/>
        <v>45548</v>
      </c>
      <c r="C916" s="1" t="s">
        <v>31</v>
      </c>
      <c r="D916" s="74" t="s">
        <v>251</v>
      </c>
      <c r="E916" s="70" t="s">
        <v>29</v>
      </c>
      <c r="F916" s="70" t="s">
        <v>33</v>
      </c>
      <c r="G916" s="1" t="s">
        <v>117</v>
      </c>
      <c r="H916" s="6">
        <v>45548</v>
      </c>
      <c r="I916" s="6">
        <v>45565</v>
      </c>
      <c r="J916" s="23">
        <v>0.3</v>
      </c>
      <c r="K916" s="24">
        <v>36508</v>
      </c>
      <c r="L916" s="7">
        <v>10952.4</v>
      </c>
      <c r="M916" s="49">
        <v>0.1</v>
      </c>
      <c r="N916" s="49">
        <v>0.1</v>
      </c>
      <c r="O916" s="29" t="s">
        <v>409</v>
      </c>
    </row>
    <row r="917" spans="2:15">
      <c r="B917" s="6">
        <f t="shared" si="230"/>
        <v>45548</v>
      </c>
      <c r="C917" s="1" t="s">
        <v>31</v>
      </c>
      <c r="D917" s="74" t="s">
        <v>252</v>
      </c>
      <c r="E917" s="70" t="s">
        <v>29</v>
      </c>
      <c r="F917" s="70" t="s">
        <v>33</v>
      </c>
      <c r="G917" s="1" t="s">
        <v>117</v>
      </c>
      <c r="H917" s="6">
        <v>45548</v>
      </c>
      <c r="I917" s="6">
        <v>45580</v>
      </c>
      <c r="J917" s="23">
        <v>0.39</v>
      </c>
      <c r="K917" s="24">
        <v>5044</v>
      </c>
      <c r="L917" s="7">
        <v>1967.16</v>
      </c>
      <c r="M917" s="49">
        <v>0.1</v>
      </c>
      <c r="N917" s="49">
        <v>0.1</v>
      </c>
      <c r="O917" s="29" t="s">
        <v>409</v>
      </c>
    </row>
    <row r="918" spans="2:15">
      <c r="B918" s="6">
        <f t="shared" ref="B918:B981" si="231">+H918</f>
        <v>45548</v>
      </c>
      <c r="C918" s="1" t="s">
        <v>22</v>
      </c>
      <c r="D918" s="74" t="s">
        <v>246</v>
      </c>
      <c r="E918" s="70" t="s">
        <v>28</v>
      </c>
      <c r="F918" s="70" t="s">
        <v>33</v>
      </c>
      <c r="G918" s="1" t="s">
        <v>117</v>
      </c>
      <c r="H918" s="6">
        <v>45548</v>
      </c>
      <c r="I918" s="6">
        <v>45569</v>
      </c>
      <c r="J918" s="23">
        <v>0.91</v>
      </c>
      <c r="K918" s="24">
        <v>12295</v>
      </c>
      <c r="L918" s="7">
        <v>11188.45</v>
      </c>
      <c r="M918" s="49">
        <v>0.1</v>
      </c>
      <c r="N918" s="49">
        <v>0.1</v>
      </c>
      <c r="O918" s="29" t="s">
        <v>409</v>
      </c>
    </row>
    <row r="919" spans="2:15">
      <c r="B919" s="6">
        <f t="shared" si="231"/>
        <v>45548</v>
      </c>
      <c r="C919" s="1" t="s">
        <v>22</v>
      </c>
      <c r="D919" s="74" t="s">
        <v>251</v>
      </c>
      <c r="E919" s="70" t="s">
        <v>29</v>
      </c>
      <c r="F919" s="70" t="s">
        <v>33</v>
      </c>
      <c r="G919" s="1" t="s">
        <v>117</v>
      </c>
      <c r="H919" s="6">
        <v>45548</v>
      </c>
      <c r="I919" s="6">
        <v>45565</v>
      </c>
      <c r="J919" s="23">
        <v>0.3</v>
      </c>
      <c r="K919" s="24">
        <v>46019</v>
      </c>
      <c r="L919" s="7">
        <v>13805.7</v>
      </c>
      <c r="M919" s="49">
        <v>0.1</v>
      </c>
      <c r="N919" s="49">
        <v>0.1</v>
      </c>
      <c r="O919" s="29" t="s">
        <v>409</v>
      </c>
    </row>
    <row r="920" spans="2:15">
      <c r="B920" s="6">
        <f t="shared" si="231"/>
        <v>45548</v>
      </c>
      <c r="C920" s="1" t="s">
        <v>22</v>
      </c>
      <c r="D920" s="74" t="s">
        <v>252</v>
      </c>
      <c r="E920" s="70" t="s">
        <v>29</v>
      </c>
      <c r="F920" s="70" t="s">
        <v>33</v>
      </c>
      <c r="G920" s="1" t="s">
        <v>117</v>
      </c>
      <c r="H920" s="6">
        <v>45548</v>
      </c>
      <c r="I920" s="6">
        <v>45580</v>
      </c>
      <c r="J920" s="23">
        <v>0.39</v>
      </c>
      <c r="K920" s="24">
        <v>6234</v>
      </c>
      <c r="L920" s="7">
        <v>2431.2600000000002</v>
      </c>
      <c r="M920" s="49">
        <v>0.1</v>
      </c>
      <c r="N920" s="49">
        <v>0.1</v>
      </c>
      <c r="O920" s="29" t="s">
        <v>409</v>
      </c>
    </row>
    <row r="921" spans="2:15">
      <c r="B921" s="6">
        <f t="shared" si="231"/>
        <v>45548</v>
      </c>
      <c r="C921" s="1" t="s">
        <v>25</v>
      </c>
      <c r="D921" s="74" t="s">
        <v>367</v>
      </c>
      <c r="E921" s="70" t="s">
        <v>368</v>
      </c>
      <c r="F921" s="70">
        <v>1</v>
      </c>
      <c r="G921" s="1" t="s">
        <v>120</v>
      </c>
      <c r="H921" s="6">
        <v>45548</v>
      </c>
      <c r="I921" s="6">
        <v>45552</v>
      </c>
      <c r="J921" s="23">
        <v>4.0488000000000003E-2</v>
      </c>
      <c r="K921" s="24">
        <v>2610000</v>
      </c>
      <c r="L921" s="7">
        <v>105673.68</v>
      </c>
      <c r="M921" s="1" t="s">
        <v>330</v>
      </c>
      <c r="N921" s="49">
        <v>0</v>
      </c>
      <c r="O921" s="29" t="s">
        <v>471</v>
      </c>
    </row>
    <row r="922" spans="2:15">
      <c r="B922" s="6">
        <f t="shared" si="231"/>
        <v>45548</v>
      </c>
      <c r="C922" s="1" t="s">
        <v>25</v>
      </c>
      <c r="D922" s="74" t="s">
        <v>450</v>
      </c>
      <c r="E922" s="70" t="s">
        <v>32</v>
      </c>
      <c r="F922" s="70">
        <v>1</v>
      </c>
      <c r="G922" s="1" t="s">
        <v>120</v>
      </c>
      <c r="H922" s="6">
        <v>45548</v>
      </c>
      <c r="I922" s="6">
        <v>45552</v>
      </c>
      <c r="J922" s="23">
        <v>0.2</v>
      </c>
      <c r="K922" s="24">
        <v>336000</v>
      </c>
      <c r="L922" s="7">
        <v>67200</v>
      </c>
      <c r="M922" s="1" t="s">
        <v>330</v>
      </c>
      <c r="N922" s="49">
        <v>0.1</v>
      </c>
      <c r="O922" s="29" t="s">
        <v>471</v>
      </c>
    </row>
    <row r="923" spans="2:15">
      <c r="B923" s="6">
        <f t="shared" si="231"/>
        <v>45548</v>
      </c>
      <c r="C923" s="1" t="s">
        <v>30</v>
      </c>
      <c r="D923" s="74" t="s">
        <v>277</v>
      </c>
      <c r="E923" s="70" t="s">
        <v>29</v>
      </c>
      <c r="F923" s="70" t="s">
        <v>33</v>
      </c>
      <c r="G923" s="1" t="s">
        <v>117</v>
      </c>
      <c r="H923" s="6">
        <v>45548</v>
      </c>
      <c r="I923" s="6">
        <v>45562</v>
      </c>
      <c r="J923" s="23">
        <v>0.75</v>
      </c>
      <c r="K923" s="1">
        <v>550</v>
      </c>
      <c r="L923" s="1">
        <v>412.5</v>
      </c>
      <c r="M923" s="49">
        <v>0.1</v>
      </c>
      <c r="N923" s="49">
        <v>0.1</v>
      </c>
      <c r="O923" s="29" t="s">
        <v>409</v>
      </c>
    </row>
    <row r="924" spans="2:15">
      <c r="B924" s="6">
        <f t="shared" si="231"/>
        <v>45548</v>
      </c>
      <c r="C924" s="1" t="s">
        <v>21</v>
      </c>
      <c r="D924" s="74" t="s">
        <v>283</v>
      </c>
      <c r="E924" s="70" t="s">
        <v>29</v>
      </c>
      <c r="F924" s="70" t="s">
        <v>33</v>
      </c>
      <c r="G924" s="1" t="s">
        <v>117</v>
      </c>
      <c r="H924" s="6">
        <v>45548</v>
      </c>
      <c r="I924" s="6">
        <v>45580</v>
      </c>
      <c r="J924" s="23">
        <v>0.98</v>
      </c>
      <c r="K924" s="24">
        <v>1250</v>
      </c>
      <c r="L924" s="7">
        <v>1225</v>
      </c>
      <c r="M924" s="49">
        <v>0.1</v>
      </c>
      <c r="N924" s="49">
        <v>0.1</v>
      </c>
      <c r="O924" s="29" t="s">
        <v>409</v>
      </c>
    </row>
    <row r="925" spans="2:15">
      <c r="B925" s="6">
        <f t="shared" si="231"/>
        <v>45548</v>
      </c>
      <c r="C925" s="1" t="s">
        <v>21</v>
      </c>
      <c r="D925" s="74" t="s">
        <v>252</v>
      </c>
      <c r="E925" s="70" t="s">
        <v>29</v>
      </c>
      <c r="F925" s="70" t="s">
        <v>33</v>
      </c>
      <c r="G925" s="1" t="s">
        <v>117</v>
      </c>
      <c r="H925" s="6">
        <v>45548</v>
      </c>
      <c r="I925" s="6">
        <v>45580</v>
      </c>
      <c r="J925" s="23">
        <v>0.39</v>
      </c>
      <c r="K925" s="24">
        <v>1900</v>
      </c>
      <c r="L925" s="1">
        <v>741</v>
      </c>
      <c r="M925" s="49">
        <v>0.1</v>
      </c>
      <c r="N925" s="49">
        <v>0.1</v>
      </c>
      <c r="O925" s="29" t="s">
        <v>409</v>
      </c>
    </row>
    <row r="926" spans="2:15">
      <c r="B926" s="6">
        <f t="shared" si="231"/>
        <v>45548</v>
      </c>
      <c r="C926" s="1" t="s">
        <v>27</v>
      </c>
      <c r="D926" s="74" t="s">
        <v>289</v>
      </c>
      <c r="E926" s="70" t="s">
        <v>29</v>
      </c>
      <c r="F926" s="70" t="s">
        <v>33</v>
      </c>
      <c r="G926" s="1" t="s">
        <v>117</v>
      </c>
      <c r="H926" s="6">
        <v>45548</v>
      </c>
      <c r="I926" s="6">
        <v>45567</v>
      </c>
      <c r="J926" s="23">
        <v>0.48499999999999999</v>
      </c>
      <c r="K926" s="24">
        <v>17730</v>
      </c>
      <c r="L926" s="7">
        <v>8599.0499999999993</v>
      </c>
      <c r="M926" s="49">
        <v>0.1</v>
      </c>
      <c r="N926" s="49">
        <v>0.1</v>
      </c>
      <c r="O926" s="29" t="s">
        <v>409</v>
      </c>
    </row>
    <row r="927" spans="2:15">
      <c r="B927" s="6">
        <f t="shared" si="231"/>
        <v>45548</v>
      </c>
      <c r="C927" s="1" t="s">
        <v>27</v>
      </c>
      <c r="D927" s="74" t="s">
        <v>252</v>
      </c>
      <c r="E927" s="70" t="s">
        <v>29</v>
      </c>
      <c r="F927" s="70" t="s">
        <v>33</v>
      </c>
      <c r="G927" s="1" t="s">
        <v>117</v>
      </c>
      <c r="H927" s="6">
        <v>45548</v>
      </c>
      <c r="I927" s="6">
        <v>45580</v>
      </c>
      <c r="J927" s="23">
        <v>0.39</v>
      </c>
      <c r="K927" s="1">
        <v>930</v>
      </c>
      <c r="L927" s="1">
        <v>362.7</v>
      </c>
      <c r="M927" s="49">
        <v>0.1</v>
      </c>
      <c r="N927" s="49">
        <v>0.1</v>
      </c>
      <c r="O927" s="29" t="s">
        <v>409</v>
      </c>
    </row>
    <row r="928" spans="2:15">
      <c r="B928" s="6">
        <f t="shared" si="231"/>
        <v>45548</v>
      </c>
      <c r="C928" s="1" t="s">
        <v>27</v>
      </c>
      <c r="D928" s="74" t="s">
        <v>277</v>
      </c>
      <c r="E928" s="70" t="s">
        <v>29</v>
      </c>
      <c r="F928" s="70" t="s">
        <v>33</v>
      </c>
      <c r="G928" s="1" t="s">
        <v>117</v>
      </c>
      <c r="H928" s="6">
        <v>45548</v>
      </c>
      <c r="I928" s="6">
        <v>45562</v>
      </c>
      <c r="J928" s="23">
        <v>0.75</v>
      </c>
      <c r="K928" s="24">
        <v>3040</v>
      </c>
      <c r="L928" s="7">
        <v>2280</v>
      </c>
      <c r="M928" s="49">
        <v>0.1</v>
      </c>
      <c r="N928" s="49">
        <v>0.1</v>
      </c>
      <c r="O928" s="29" t="s">
        <v>409</v>
      </c>
    </row>
    <row r="929" spans="2:15">
      <c r="B929" s="6">
        <f t="shared" si="231"/>
        <v>45548</v>
      </c>
      <c r="C929" s="1" t="s">
        <v>72</v>
      </c>
      <c r="D929" s="74" t="s">
        <v>367</v>
      </c>
      <c r="E929" s="70" t="s">
        <v>368</v>
      </c>
      <c r="F929" s="70">
        <v>1</v>
      </c>
      <c r="G929" s="1" t="s">
        <v>120</v>
      </c>
      <c r="H929" s="6">
        <v>45548</v>
      </c>
      <c r="I929" s="6">
        <v>45552</v>
      </c>
      <c r="J929" s="23">
        <v>4.0488000000000003E-2</v>
      </c>
      <c r="K929" s="24">
        <v>942000</v>
      </c>
      <c r="L929" s="7">
        <v>38139.699999999997</v>
      </c>
      <c r="M929" s="1" t="s">
        <v>330</v>
      </c>
      <c r="N929" s="49">
        <v>0</v>
      </c>
      <c r="O929" s="29" t="s">
        <v>471</v>
      </c>
    </row>
    <row r="930" spans="2:15">
      <c r="B930" s="6">
        <f t="shared" si="231"/>
        <v>45548</v>
      </c>
      <c r="C930" s="1" t="s">
        <v>72</v>
      </c>
      <c r="D930" s="74" t="s">
        <v>450</v>
      </c>
      <c r="E930" s="70" t="s">
        <v>32</v>
      </c>
      <c r="F930" s="70">
        <v>1</v>
      </c>
      <c r="G930" s="1" t="s">
        <v>120</v>
      </c>
      <c r="H930" s="6">
        <v>45548</v>
      </c>
      <c r="I930" s="6">
        <v>45552</v>
      </c>
      <c r="J930" s="23">
        <v>0.2</v>
      </c>
      <c r="K930" s="24">
        <v>96100</v>
      </c>
      <c r="L930" s="7">
        <v>19220</v>
      </c>
      <c r="M930" s="1" t="s">
        <v>330</v>
      </c>
      <c r="N930" s="49">
        <v>0.1</v>
      </c>
      <c r="O930" s="29" t="s">
        <v>471</v>
      </c>
    </row>
    <row r="931" spans="2:15">
      <c r="B931" s="6">
        <f t="shared" si="231"/>
        <v>45548</v>
      </c>
      <c r="C931" s="1" t="s">
        <v>26</v>
      </c>
      <c r="D931" s="74" t="s">
        <v>367</v>
      </c>
      <c r="E931" s="70" t="s">
        <v>368</v>
      </c>
      <c r="F931" s="70">
        <v>1</v>
      </c>
      <c r="G931" s="1" t="s">
        <v>120</v>
      </c>
      <c r="H931" s="6">
        <v>45548</v>
      </c>
      <c r="I931" s="6">
        <v>45552</v>
      </c>
      <c r="J931" s="23">
        <v>4.0488000000000003E-2</v>
      </c>
      <c r="K931" s="24">
        <v>14145000</v>
      </c>
      <c r="L931" s="7">
        <v>572702.76</v>
      </c>
      <c r="M931" s="1" t="s">
        <v>330</v>
      </c>
      <c r="N931" s="49">
        <v>0</v>
      </c>
      <c r="O931" s="29" t="s">
        <v>471</v>
      </c>
    </row>
    <row r="932" spans="2:15">
      <c r="B932" s="6">
        <f t="shared" si="231"/>
        <v>45548</v>
      </c>
      <c r="C932" s="1" t="s">
        <v>26</v>
      </c>
      <c r="D932" s="74" t="s">
        <v>450</v>
      </c>
      <c r="E932" s="70" t="s">
        <v>32</v>
      </c>
      <c r="F932" s="70">
        <v>1</v>
      </c>
      <c r="G932" s="1" t="s">
        <v>120</v>
      </c>
      <c r="H932" s="6">
        <v>45548</v>
      </c>
      <c r="I932" s="6">
        <v>45552</v>
      </c>
      <c r="J932" s="23">
        <v>0.2</v>
      </c>
      <c r="K932" s="24">
        <v>1907000</v>
      </c>
      <c r="L932" s="7">
        <v>381400</v>
      </c>
      <c r="M932" s="1" t="s">
        <v>330</v>
      </c>
      <c r="N932" s="49">
        <v>0.1</v>
      </c>
      <c r="O932" s="29" t="s">
        <v>471</v>
      </c>
    </row>
    <row r="933" spans="2:15">
      <c r="B933" s="6">
        <f t="shared" si="231"/>
        <v>45548</v>
      </c>
      <c r="C933" s="1" t="s">
        <v>75</v>
      </c>
      <c r="D933" s="74" t="s">
        <v>252</v>
      </c>
      <c r="E933" s="70" t="s">
        <v>29</v>
      </c>
      <c r="F933" s="70" t="s">
        <v>33</v>
      </c>
      <c r="G933" s="1" t="s">
        <v>117</v>
      </c>
      <c r="H933" s="6">
        <v>45548</v>
      </c>
      <c r="I933" s="6">
        <v>45580</v>
      </c>
      <c r="J933" s="23">
        <v>0.39</v>
      </c>
      <c r="K933" s="24">
        <v>6480</v>
      </c>
      <c r="L933" s="7">
        <v>2527.1999999999998</v>
      </c>
      <c r="M933" s="49">
        <v>0.1</v>
      </c>
      <c r="N933" s="49">
        <v>0.1</v>
      </c>
      <c r="O933" s="29" t="s">
        <v>409</v>
      </c>
    </row>
    <row r="934" spans="2:15">
      <c r="B934" s="6">
        <f t="shared" si="231"/>
        <v>45552</v>
      </c>
      <c r="C934" s="1" t="s">
        <v>22</v>
      </c>
      <c r="D934" s="74" t="s">
        <v>249</v>
      </c>
      <c r="E934" s="70" t="s">
        <v>29</v>
      </c>
      <c r="F934" s="70" t="s">
        <v>33</v>
      </c>
      <c r="G934" s="1" t="s">
        <v>117</v>
      </c>
      <c r="H934" s="6">
        <v>45552</v>
      </c>
      <c r="I934" s="6">
        <v>45565</v>
      </c>
      <c r="J934" s="23">
        <v>0.45</v>
      </c>
      <c r="K934" s="24">
        <v>22817</v>
      </c>
      <c r="L934" s="7">
        <v>10267.65</v>
      </c>
      <c r="M934" s="49">
        <v>0.1</v>
      </c>
      <c r="N934" s="49">
        <v>0.1</v>
      </c>
      <c r="O934" s="29" t="s">
        <v>409</v>
      </c>
    </row>
    <row r="935" spans="2:15">
      <c r="B935" s="6">
        <f t="shared" si="231"/>
        <v>45552</v>
      </c>
      <c r="C935" s="1" t="s">
        <v>22</v>
      </c>
      <c r="D935" s="74" t="s">
        <v>143</v>
      </c>
      <c r="E935" s="70" t="s">
        <v>29</v>
      </c>
      <c r="F935" s="70" t="s">
        <v>33</v>
      </c>
      <c r="G935" s="1" t="s">
        <v>117</v>
      </c>
      <c r="H935" s="6">
        <v>45552</v>
      </c>
      <c r="I935" s="6">
        <v>45561</v>
      </c>
      <c r="J935" s="23">
        <v>0.5</v>
      </c>
      <c r="K935" s="24">
        <v>2140</v>
      </c>
      <c r="L935" s="7">
        <v>1070</v>
      </c>
      <c r="M935" s="49">
        <v>0.1</v>
      </c>
      <c r="N935" s="49">
        <v>0.1</v>
      </c>
      <c r="O935" s="29" t="s">
        <v>409</v>
      </c>
    </row>
    <row r="936" spans="2:15">
      <c r="B936" s="6">
        <f t="shared" si="231"/>
        <v>45552</v>
      </c>
      <c r="C936" s="1" t="s">
        <v>31</v>
      </c>
      <c r="D936" s="74" t="s">
        <v>249</v>
      </c>
      <c r="E936" s="70" t="s">
        <v>29</v>
      </c>
      <c r="F936" s="70" t="s">
        <v>33</v>
      </c>
      <c r="G936" s="1" t="s">
        <v>117</v>
      </c>
      <c r="H936" s="6">
        <v>45552</v>
      </c>
      <c r="I936" s="6">
        <v>45565</v>
      </c>
      <c r="J936" s="23">
        <v>0.45</v>
      </c>
      <c r="K936" s="24">
        <v>11257</v>
      </c>
      <c r="L936" s="7">
        <v>5065.6499999999996</v>
      </c>
      <c r="M936" s="49">
        <v>0.1</v>
      </c>
      <c r="N936" s="49">
        <v>0.1</v>
      </c>
      <c r="O936" s="29" t="s">
        <v>409</v>
      </c>
    </row>
    <row r="937" spans="2:15">
      <c r="B937" s="6">
        <f t="shared" si="231"/>
        <v>45552</v>
      </c>
      <c r="C937" s="1" t="s">
        <v>31</v>
      </c>
      <c r="D937" s="74" t="s">
        <v>143</v>
      </c>
      <c r="E937" s="70" t="s">
        <v>29</v>
      </c>
      <c r="F937" s="70" t="s">
        <v>33</v>
      </c>
      <c r="G937" s="1" t="s">
        <v>117</v>
      </c>
      <c r="H937" s="6">
        <v>45552</v>
      </c>
      <c r="I937" s="6">
        <v>45561</v>
      </c>
      <c r="J937" s="23">
        <v>0.5</v>
      </c>
      <c r="K937" s="24">
        <v>1678</v>
      </c>
      <c r="L937" s="1">
        <v>839</v>
      </c>
      <c r="M937" s="49">
        <v>0.1</v>
      </c>
      <c r="N937" s="49">
        <v>0.1</v>
      </c>
      <c r="O937" s="29" t="s">
        <v>409</v>
      </c>
    </row>
    <row r="938" spans="2:15">
      <c r="B938" s="6">
        <f t="shared" si="231"/>
        <v>45552</v>
      </c>
      <c r="C938" s="1" t="s">
        <v>30</v>
      </c>
      <c r="D938" s="74" t="s">
        <v>269</v>
      </c>
      <c r="E938" s="70" t="s">
        <v>29</v>
      </c>
      <c r="F938" s="70" t="s">
        <v>33</v>
      </c>
      <c r="G938" s="1" t="s">
        <v>117</v>
      </c>
      <c r="H938" s="6">
        <v>45552</v>
      </c>
      <c r="I938" s="6">
        <v>45572</v>
      </c>
      <c r="J938" s="23">
        <v>0.77</v>
      </c>
      <c r="K938" s="1">
        <v>940</v>
      </c>
      <c r="L938" s="1">
        <v>723.8</v>
      </c>
      <c r="M938" s="49">
        <v>0.1</v>
      </c>
      <c r="N938" s="49">
        <v>0.1</v>
      </c>
      <c r="O938" s="29" t="s">
        <v>409</v>
      </c>
    </row>
    <row r="939" spans="2:15">
      <c r="B939" s="6">
        <f t="shared" si="231"/>
        <v>45552</v>
      </c>
      <c r="C939" s="1" t="s">
        <v>21</v>
      </c>
      <c r="D939" s="74" t="s">
        <v>143</v>
      </c>
      <c r="E939" s="70" t="s">
        <v>29</v>
      </c>
      <c r="F939" s="70" t="s">
        <v>33</v>
      </c>
      <c r="G939" s="1" t="s">
        <v>117</v>
      </c>
      <c r="H939" s="6">
        <v>45552</v>
      </c>
      <c r="I939" s="6">
        <v>45561</v>
      </c>
      <c r="J939" s="23">
        <v>0.5</v>
      </c>
      <c r="K939" s="24">
        <v>1530</v>
      </c>
      <c r="L939" s="1">
        <v>765</v>
      </c>
      <c r="M939" s="49">
        <v>0.1</v>
      </c>
      <c r="N939" s="49">
        <v>0.1</v>
      </c>
      <c r="O939" s="29" t="s">
        <v>409</v>
      </c>
    </row>
    <row r="940" spans="2:15">
      <c r="B940" s="6">
        <f t="shared" si="231"/>
        <v>45552</v>
      </c>
      <c r="C940" s="1" t="s">
        <v>21</v>
      </c>
      <c r="D940" s="74" t="s">
        <v>285</v>
      </c>
      <c r="E940" s="70" t="s">
        <v>29</v>
      </c>
      <c r="F940" s="70" t="s">
        <v>33</v>
      </c>
      <c r="G940" s="1" t="s">
        <v>117</v>
      </c>
      <c r="H940" s="6">
        <v>45552</v>
      </c>
      <c r="I940" s="6">
        <v>45559</v>
      </c>
      <c r="J940" s="23">
        <v>2.1</v>
      </c>
      <c r="K940" s="24">
        <v>1830</v>
      </c>
      <c r="L940" s="7">
        <v>3843</v>
      </c>
      <c r="M940" s="49">
        <v>0.1</v>
      </c>
      <c r="N940" s="49">
        <v>0.1</v>
      </c>
      <c r="O940" s="29" t="s">
        <v>409</v>
      </c>
    </row>
    <row r="941" spans="2:15">
      <c r="B941" s="6">
        <f t="shared" si="231"/>
        <v>45552</v>
      </c>
      <c r="C941" s="1" t="s">
        <v>27</v>
      </c>
      <c r="D941" s="74" t="s">
        <v>288</v>
      </c>
      <c r="E941" s="70" t="s">
        <v>29</v>
      </c>
      <c r="F941" s="70" t="s">
        <v>33</v>
      </c>
      <c r="G941" s="1" t="s">
        <v>117</v>
      </c>
      <c r="H941" s="6">
        <v>45552</v>
      </c>
      <c r="I941" s="6">
        <v>45580</v>
      </c>
      <c r="J941" s="23">
        <v>1.02</v>
      </c>
      <c r="K941" s="24">
        <v>3970</v>
      </c>
      <c r="L941" s="7">
        <v>4049.4</v>
      </c>
      <c r="M941" s="49">
        <v>0.1</v>
      </c>
      <c r="N941" s="49">
        <v>0.1</v>
      </c>
      <c r="O941" s="29" t="s">
        <v>409</v>
      </c>
    </row>
    <row r="942" spans="2:15">
      <c r="B942" s="6">
        <f t="shared" si="231"/>
        <v>45552</v>
      </c>
      <c r="C942" s="1" t="s">
        <v>27</v>
      </c>
      <c r="D942" s="74" t="s">
        <v>249</v>
      </c>
      <c r="E942" s="70" t="s">
        <v>29</v>
      </c>
      <c r="F942" s="70" t="s">
        <v>33</v>
      </c>
      <c r="G942" s="1" t="s">
        <v>117</v>
      </c>
      <c r="H942" s="6">
        <v>45552</v>
      </c>
      <c r="I942" s="6">
        <v>45565</v>
      </c>
      <c r="J942" s="23">
        <v>0.45</v>
      </c>
      <c r="K942" s="24">
        <v>6280</v>
      </c>
      <c r="L942" s="7">
        <v>2826</v>
      </c>
      <c r="M942" s="49">
        <v>0.1</v>
      </c>
      <c r="N942" s="49">
        <v>0.1</v>
      </c>
      <c r="O942" s="29" t="s">
        <v>409</v>
      </c>
    </row>
    <row r="943" spans="2:15">
      <c r="B943" s="6">
        <f t="shared" si="231"/>
        <v>45552</v>
      </c>
      <c r="C943" s="1" t="s">
        <v>27</v>
      </c>
      <c r="D943" s="74" t="s">
        <v>269</v>
      </c>
      <c r="E943" s="70" t="s">
        <v>29</v>
      </c>
      <c r="F943" s="70" t="s">
        <v>33</v>
      </c>
      <c r="G943" s="1" t="s">
        <v>117</v>
      </c>
      <c r="H943" s="6">
        <v>45552</v>
      </c>
      <c r="I943" s="6">
        <v>45572</v>
      </c>
      <c r="J943" s="23">
        <v>0.77</v>
      </c>
      <c r="K943" s="24">
        <v>12460</v>
      </c>
      <c r="L943" s="7">
        <v>9594.2000000000007</v>
      </c>
      <c r="M943" s="49">
        <v>0.1</v>
      </c>
      <c r="N943" s="49">
        <v>0.1</v>
      </c>
      <c r="O943" s="29" t="s">
        <v>409</v>
      </c>
    </row>
    <row r="944" spans="2:15">
      <c r="B944" s="6">
        <f t="shared" si="231"/>
        <v>45552</v>
      </c>
      <c r="C944" s="1" t="s">
        <v>27</v>
      </c>
      <c r="D944" s="74" t="s">
        <v>285</v>
      </c>
      <c r="E944" s="70" t="s">
        <v>29</v>
      </c>
      <c r="F944" s="70" t="s">
        <v>33</v>
      </c>
      <c r="G944" s="1" t="s">
        <v>117</v>
      </c>
      <c r="H944" s="6">
        <v>45552</v>
      </c>
      <c r="I944" s="6">
        <v>45559</v>
      </c>
      <c r="J944" s="23">
        <v>2.1</v>
      </c>
      <c r="K944" s="24">
        <v>2580</v>
      </c>
      <c r="L944" s="7">
        <v>5418</v>
      </c>
      <c r="M944" s="49">
        <v>0.1</v>
      </c>
      <c r="N944" s="49">
        <v>0.1</v>
      </c>
      <c r="O944" s="29" t="s">
        <v>409</v>
      </c>
    </row>
    <row r="945" spans="2:15">
      <c r="B945" s="6">
        <f t="shared" si="231"/>
        <v>45552</v>
      </c>
      <c r="C945" s="1" t="s">
        <v>75</v>
      </c>
      <c r="D945" s="74" t="s">
        <v>143</v>
      </c>
      <c r="E945" s="70" t="s">
        <v>29</v>
      </c>
      <c r="F945" s="70" t="s">
        <v>33</v>
      </c>
      <c r="G945" s="1" t="s">
        <v>117</v>
      </c>
      <c r="H945" s="6">
        <v>45552</v>
      </c>
      <c r="I945" s="6">
        <v>45561</v>
      </c>
      <c r="J945" s="23">
        <v>0.5</v>
      </c>
      <c r="K945" s="24">
        <v>37020</v>
      </c>
      <c r="L945" s="7">
        <v>18510</v>
      </c>
      <c r="M945" s="49">
        <v>0.1</v>
      </c>
      <c r="N945" s="49">
        <v>0.1</v>
      </c>
      <c r="O945" s="29" t="s">
        <v>409</v>
      </c>
    </row>
    <row r="946" spans="2:15">
      <c r="B946" s="6">
        <f t="shared" si="231"/>
        <v>45553</v>
      </c>
      <c r="C946" s="1" t="s">
        <v>22</v>
      </c>
      <c r="D946" s="74" t="s">
        <v>247</v>
      </c>
      <c r="E946" s="70" t="s">
        <v>29</v>
      </c>
      <c r="F946" s="70" t="s">
        <v>33</v>
      </c>
      <c r="G946" s="1" t="s">
        <v>117</v>
      </c>
      <c r="H946" s="6">
        <v>45553</v>
      </c>
      <c r="I946" s="6">
        <v>45573</v>
      </c>
      <c r="J946" s="23">
        <v>0.4</v>
      </c>
      <c r="K946" s="24">
        <v>12151</v>
      </c>
      <c r="L946" s="7">
        <v>4860.3999999999996</v>
      </c>
      <c r="M946" s="49">
        <v>0.1</v>
      </c>
      <c r="N946" s="49">
        <v>0.1</v>
      </c>
      <c r="O946" s="29" t="s">
        <v>409</v>
      </c>
    </row>
    <row r="947" spans="2:15">
      <c r="B947" s="6">
        <f t="shared" si="231"/>
        <v>45553</v>
      </c>
      <c r="C947" s="1" t="s">
        <v>31</v>
      </c>
      <c r="D947" s="74" t="s">
        <v>247</v>
      </c>
      <c r="E947" s="70" t="s">
        <v>29</v>
      </c>
      <c r="F947" s="70" t="s">
        <v>33</v>
      </c>
      <c r="G947" s="1" t="s">
        <v>117</v>
      </c>
      <c r="H947" s="6">
        <v>45553</v>
      </c>
      <c r="I947" s="6">
        <v>45573</v>
      </c>
      <c r="J947" s="23">
        <v>0.4</v>
      </c>
      <c r="K947" s="24">
        <v>9323</v>
      </c>
      <c r="L947" s="7">
        <v>3729.2</v>
      </c>
      <c r="M947" s="49">
        <v>0.1</v>
      </c>
      <c r="N947" s="49">
        <v>0.1</v>
      </c>
      <c r="O947" s="29" t="s">
        <v>409</v>
      </c>
    </row>
    <row r="948" spans="2:15">
      <c r="B948" s="6">
        <f t="shared" si="231"/>
        <v>45553</v>
      </c>
      <c r="C948" s="1" t="s">
        <v>27</v>
      </c>
      <c r="D948" s="74" t="s">
        <v>247</v>
      </c>
      <c r="E948" s="70" t="s">
        <v>29</v>
      </c>
      <c r="F948" s="70" t="s">
        <v>33</v>
      </c>
      <c r="G948" s="1" t="s">
        <v>117</v>
      </c>
      <c r="H948" s="6">
        <v>45553</v>
      </c>
      <c r="I948" s="6">
        <v>45573</v>
      </c>
      <c r="J948" s="23">
        <v>0.4</v>
      </c>
      <c r="K948" s="24">
        <v>2400</v>
      </c>
      <c r="L948" s="1">
        <v>960</v>
      </c>
      <c r="M948" s="49">
        <v>0.1</v>
      </c>
      <c r="N948" s="49">
        <v>0.1</v>
      </c>
      <c r="O948" s="29" t="s">
        <v>409</v>
      </c>
    </row>
    <row r="949" spans="2:15">
      <c r="B949" s="6">
        <f t="shared" si="231"/>
        <v>45553</v>
      </c>
      <c r="C949" s="1" t="s">
        <v>75</v>
      </c>
      <c r="D949" s="74" t="s">
        <v>247</v>
      </c>
      <c r="E949" s="70" t="s">
        <v>29</v>
      </c>
      <c r="F949" s="70" t="s">
        <v>33</v>
      </c>
      <c r="G949" s="1" t="s">
        <v>117</v>
      </c>
      <c r="H949" s="6">
        <v>45553</v>
      </c>
      <c r="I949" s="6">
        <v>45573</v>
      </c>
      <c r="J949" s="23">
        <v>0.4</v>
      </c>
      <c r="K949" s="24">
        <v>28360</v>
      </c>
      <c r="L949" s="7">
        <v>11344</v>
      </c>
      <c r="M949" s="49">
        <v>0.1</v>
      </c>
      <c r="N949" s="49">
        <v>0.1</v>
      </c>
      <c r="O949" s="29" t="s">
        <v>409</v>
      </c>
    </row>
    <row r="950" spans="2:15">
      <c r="B950" s="6">
        <f t="shared" si="231"/>
        <v>45554</v>
      </c>
      <c r="C950" s="1" t="s">
        <v>22</v>
      </c>
      <c r="D950" s="74" t="s">
        <v>377</v>
      </c>
      <c r="E950" s="70" t="s">
        <v>28</v>
      </c>
      <c r="F950" s="70" t="s">
        <v>33</v>
      </c>
      <c r="G950" s="1" t="s">
        <v>117</v>
      </c>
      <c r="H950" s="6">
        <v>45554</v>
      </c>
      <c r="I950" s="6">
        <v>45558</v>
      </c>
      <c r="J950" s="23">
        <v>2.75</v>
      </c>
      <c r="K950" s="24">
        <v>4521</v>
      </c>
      <c r="L950" s="7">
        <v>12432.75</v>
      </c>
      <c r="M950" s="49">
        <v>0.35</v>
      </c>
      <c r="N950" s="49">
        <v>0.1</v>
      </c>
      <c r="O950" s="29" t="s">
        <v>472</v>
      </c>
    </row>
    <row r="951" spans="2:15">
      <c r="B951" s="6">
        <f t="shared" si="231"/>
        <v>45554</v>
      </c>
      <c r="C951" s="1" t="s">
        <v>31</v>
      </c>
      <c r="D951" s="74" t="s">
        <v>377</v>
      </c>
      <c r="E951" s="70" t="s">
        <v>28</v>
      </c>
      <c r="F951" s="70" t="s">
        <v>33</v>
      </c>
      <c r="G951" s="1" t="s">
        <v>117</v>
      </c>
      <c r="H951" s="6">
        <v>45554</v>
      </c>
      <c r="I951" s="6">
        <v>45558</v>
      </c>
      <c r="J951" s="23">
        <v>2.75</v>
      </c>
      <c r="K951" s="24">
        <v>3515</v>
      </c>
      <c r="L951" s="7">
        <v>9666.25</v>
      </c>
      <c r="M951" s="49">
        <v>0.35</v>
      </c>
      <c r="N951" s="49">
        <v>0.1</v>
      </c>
      <c r="O951" s="29" t="s">
        <v>472</v>
      </c>
    </row>
    <row r="952" spans="2:15">
      <c r="B952" s="6">
        <f t="shared" si="231"/>
        <v>45554</v>
      </c>
      <c r="C952" s="1" t="s">
        <v>30</v>
      </c>
      <c r="D952" s="74" t="s">
        <v>355</v>
      </c>
      <c r="E952" s="70" t="s">
        <v>28</v>
      </c>
      <c r="F952" s="70" t="s">
        <v>33</v>
      </c>
      <c r="G952" s="1" t="s">
        <v>117</v>
      </c>
      <c r="H952" s="6">
        <v>45554</v>
      </c>
      <c r="I952" s="6">
        <v>45657</v>
      </c>
      <c r="J952" s="23">
        <v>0.124</v>
      </c>
      <c r="K952" s="24">
        <v>9290</v>
      </c>
      <c r="L952" s="7">
        <v>1151.96</v>
      </c>
      <c r="M952" s="49">
        <v>0.2</v>
      </c>
      <c r="N952" s="49">
        <v>0.1</v>
      </c>
      <c r="O952" s="29" t="s">
        <v>320</v>
      </c>
    </row>
    <row r="953" spans="2:15">
      <c r="B953" s="6">
        <f t="shared" si="231"/>
        <v>45554</v>
      </c>
      <c r="C953" s="1" t="s">
        <v>21</v>
      </c>
      <c r="D953" s="74" t="s">
        <v>279</v>
      </c>
      <c r="E953" s="70" t="s">
        <v>29</v>
      </c>
      <c r="F953" s="70" t="s">
        <v>33</v>
      </c>
      <c r="G953" s="1" t="s">
        <v>117</v>
      </c>
      <c r="H953" s="6">
        <v>45554</v>
      </c>
      <c r="I953" s="6">
        <v>45565</v>
      </c>
      <c r="J953" s="23">
        <v>0.53</v>
      </c>
      <c r="K953" s="24">
        <v>7300</v>
      </c>
      <c r="L953" s="7">
        <v>3869</v>
      </c>
      <c r="M953" s="49">
        <v>0.1</v>
      </c>
      <c r="N953" s="49">
        <v>0.1</v>
      </c>
      <c r="O953" s="29" t="s">
        <v>409</v>
      </c>
    </row>
    <row r="954" spans="2:15">
      <c r="B954" s="6">
        <f t="shared" si="231"/>
        <v>45554</v>
      </c>
      <c r="C954" s="1" t="s">
        <v>21</v>
      </c>
      <c r="D954" s="74" t="s">
        <v>282</v>
      </c>
      <c r="E954" s="70" t="s">
        <v>28</v>
      </c>
      <c r="F954" s="70" t="s">
        <v>33</v>
      </c>
      <c r="G954" s="1" t="s">
        <v>117</v>
      </c>
      <c r="H954" s="6">
        <v>45554</v>
      </c>
      <c r="I954" s="6">
        <v>45657</v>
      </c>
      <c r="J954" s="23">
        <v>150</v>
      </c>
      <c r="K954" s="1">
        <v>850</v>
      </c>
      <c r="L954" s="7">
        <v>127500</v>
      </c>
      <c r="M954" s="50">
        <v>0.15315000000000001</v>
      </c>
      <c r="N954" s="49">
        <v>0.1</v>
      </c>
      <c r="O954" s="29" t="s">
        <v>459</v>
      </c>
    </row>
    <row r="955" spans="2:15">
      <c r="B955" s="6">
        <f t="shared" si="231"/>
        <v>45554</v>
      </c>
      <c r="C955" s="1" t="s">
        <v>27</v>
      </c>
      <c r="D955" s="74" t="s">
        <v>279</v>
      </c>
      <c r="E955" s="70" t="s">
        <v>29</v>
      </c>
      <c r="F955" s="70" t="s">
        <v>33</v>
      </c>
      <c r="G955" s="1" t="s">
        <v>117</v>
      </c>
      <c r="H955" s="6">
        <v>45554</v>
      </c>
      <c r="I955" s="6">
        <v>45565</v>
      </c>
      <c r="J955" s="23">
        <v>0.53</v>
      </c>
      <c r="K955" s="24">
        <v>8660</v>
      </c>
      <c r="L955" s="7">
        <v>4589.8</v>
      </c>
      <c r="M955" s="49">
        <v>0.1</v>
      </c>
      <c r="N955" s="49">
        <v>0.1</v>
      </c>
      <c r="O955" s="29" t="s">
        <v>409</v>
      </c>
    </row>
    <row r="956" spans="2:15">
      <c r="B956" s="6">
        <f t="shared" si="231"/>
        <v>45555</v>
      </c>
      <c r="C956" s="1" t="s">
        <v>11</v>
      </c>
      <c r="D956" s="74" t="s">
        <v>235</v>
      </c>
      <c r="E956" s="70" t="s">
        <v>29</v>
      </c>
      <c r="F956" s="70" t="s">
        <v>223</v>
      </c>
      <c r="G956" s="1" t="s">
        <v>117</v>
      </c>
      <c r="H956" s="6">
        <v>45555</v>
      </c>
      <c r="I956" s="6">
        <v>45596</v>
      </c>
      <c r="J956" s="23">
        <v>1.7455309999999999</v>
      </c>
      <c r="K956" s="24">
        <v>4055</v>
      </c>
      <c r="L956" s="7">
        <v>7078.13</v>
      </c>
      <c r="M956" s="49">
        <v>0.1</v>
      </c>
      <c r="N956" s="49">
        <v>0.1</v>
      </c>
      <c r="O956" s="29" t="s">
        <v>409</v>
      </c>
    </row>
    <row r="957" spans="2:15">
      <c r="B957" s="6">
        <f t="shared" si="231"/>
        <v>45555</v>
      </c>
      <c r="C957" s="1" t="s">
        <v>11</v>
      </c>
      <c r="D957" s="74" t="s">
        <v>238</v>
      </c>
      <c r="E957" s="70" t="s">
        <v>29</v>
      </c>
      <c r="F957" s="70" t="s">
        <v>223</v>
      </c>
      <c r="G957" s="1" t="s">
        <v>117</v>
      </c>
      <c r="H957" s="6">
        <v>45555</v>
      </c>
      <c r="I957" s="6">
        <v>45559</v>
      </c>
      <c r="J957" s="23">
        <v>0.13439999999999999</v>
      </c>
      <c r="K957" s="24">
        <v>41238</v>
      </c>
      <c r="L957" s="7">
        <v>5542.39</v>
      </c>
      <c r="M957" s="49">
        <v>0.1</v>
      </c>
      <c r="N957" s="49">
        <v>0.1</v>
      </c>
      <c r="O957" s="29" t="s">
        <v>409</v>
      </c>
    </row>
    <row r="958" spans="2:15">
      <c r="B958" s="6">
        <f t="shared" si="231"/>
        <v>45555</v>
      </c>
      <c r="C958" s="1" t="s">
        <v>254</v>
      </c>
      <c r="D958" s="74" t="s">
        <v>261</v>
      </c>
      <c r="E958" s="70" t="s">
        <v>29</v>
      </c>
      <c r="F958" s="70" t="s">
        <v>223</v>
      </c>
      <c r="G958" s="1" t="s">
        <v>117</v>
      </c>
      <c r="H958" s="6">
        <v>45555</v>
      </c>
      <c r="I958" s="6">
        <v>45559</v>
      </c>
      <c r="J958" s="23">
        <v>0.41739999999999999</v>
      </c>
      <c r="K958" s="24">
        <v>3000</v>
      </c>
      <c r="L958" s="7">
        <v>1252.2</v>
      </c>
      <c r="M958" s="49">
        <v>0.1</v>
      </c>
      <c r="N958" s="49">
        <v>0.1</v>
      </c>
      <c r="O958" s="29" t="s">
        <v>409</v>
      </c>
    </row>
    <row r="959" spans="2:15">
      <c r="B959" s="6">
        <f t="shared" si="231"/>
        <v>45555</v>
      </c>
      <c r="C959" s="1" t="s">
        <v>278</v>
      </c>
      <c r="D959" s="74" t="s">
        <v>235</v>
      </c>
      <c r="E959" s="70" t="s">
        <v>29</v>
      </c>
      <c r="F959" s="70" t="s">
        <v>223</v>
      </c>
      <c r="G959" s="1" t="s">
        <v>117</v>
      </c>
      <c r="H959" s="6">
        <v>45555</v>
      </c>
      <c r="I959" s="6">
        <v>45596</v>
      </c>
      <c r="J959" s="23">
        <v>1.7455309999999999</v>
      </c>
      <c r="K959" s="1">
        <v>378</v>
      </c>
      <c r="L959" s="1">
        <v>659.81</v>
      </c>
      <c r="M959" s="49">
        <v>0.1</v>
      </c>
      <c r="N959" s="49">
        <v>0.1</v>
      </c>
      <c r="O959" s="29" t="s">
        <v>409</v>
      </c>
    </row>
    <row r="960" spans="2:15">
      <c r="B960" s="6">
        <f t="shared" si="231"/>
        <v>45555</v>
      </c>
      <c r="C960" s="1" t="s">
        <v>182</v>
      </c>
      <c r="D960" s="74" t="s">
        <v>238</v>
      </c>
      <c r="E960" s="70" t="s">
        <v>29</v>
      </c>
      <c r="F960" s="70" t="s">
        <v>223</v>
      </c>
      <c r="G960" s="1" t="s">
        <v>117</v>
      </c>
      <c r="H960" s="6">
        <v>45555</v>
      </c>
      <c r="I960" s="6">
        <v>45559</v>
      </c>
      <c r="J960" s="23">
        <v>0.13439999999999999</v>
      </c>
      <c r="K960" s="24">
        <v>74030</v>
      </c>
      <c r="L960" s="7">
        <v>9949.6299999999992</v>
      </c>
      <c r="M960" s="49">
        <v>0.1</v>
      </c>
      <c r="N960" s="49">
        <v>0.1</v>
      </c>
      <c r="O960" s="29" t="s">
        <v>409</v>
      </c>
    </row>
    <row r="961" spans="2:15">
      <c r="B961" s="6">
        <f t="shared" si="231"/>
        <v>45555</v>
      </c>
      <c r="C961" s="1" t="s">
        <v>186</v>
      </c>
      <c r="D961" s="74" t="s">
        <v>238</v>
      </c>
      <c r="E961" s="70" t="s">
        <v>29</v>
      </c>
      <c r="F961" s="70" t="s">
        <v>223</v>
      </c>
      <c r="G961" s="1" t="s">
        <v>117</v>
      </c>
      <c r="H961" s="6">
        <v>45555</v>
      </c>
      <c r="I961" s="6">
        <v>45559</v>
      </c>
      <c r="J961" s="23">
        <v>0.13439999999999999</v>
      </c>
      <c r="K961" s="24">
        <v>105796</v>
      </c>
      <c r="L961" s="7">
        <v>14218.98</v>
      </c>
      <c r="M961" s="49">
        <v>0.1</v>
      </c>
      <c r="N961" s="49">
        <v>0.1</v>
      </c>
      <c r="O961" s="29" t="s">
        <v>409</v>
      </c>
    </row>
    <row r="962" spans="2:15">
      <c r="B962" s="6">
        <f t="shared" si="231"/>
        <v>45555</v>
      </c>
      <c r="C962" s="1" t="s">
        <v>187</v>
      </c>
      <c r="D962" s="74" t="s">
        <v>238</v>
      </c>
      <c r="E962" s="70" t="s">
        <v>29</v>
      </c>
      <c r="F962" s="70" t="s">
        <v>223</v>
      </c>
      <c r="G962" s="1" t="s">
        <v>117</v>
      </c>
      <c r="H962" s="6">
        <v>45555</v>
      </c>
      <c r="I962" s="6">
        <v>45559</v>
      </c>
      <c r="J962" s="23">
        <v>0.13439999999999999</v>
      </c>
      <c r="K962" s="24">
        <v>31737</v>
      </c>
      <c r="L962" s="7">
        <v>4265.45</v>
      </c>
      <c r="M962" s="49">
        <v>0.1</v>
      </c>
      <c r="N962" s="49">
        <v>0.1</v>
      </c>
      <c r="O962" s="29" t="s">
        <v>409</v>
      </c>
    </row>
    <row r="963" spans="2:15">
      <c r="B963" s="6">
        <f t="shared" si="231"/>
        <v>45555</v>
      </c>
      <c r="C963" s="1" t="s">
        <v>193</v>
      </c>
      <c r="D963" s="74" t="s">
        <v>238</v>
      </c>
      <c r="E963" s="70" t="s">
        <v>29</v>
      </c>
      <c r="F963" s="70" t="s">
        <v>223</v>
      </c>
      <c r="G963" s="1" t="s">
        <v>117</v>
      </c>
      <c r="H963" s="6">
        <v>45555</v>
      </c>
      <c r="I963" s="6">
        <v>45559</v>
      </c>
      <c r="J963" s="23">
        <v>0.13439999999999999</v>
      </c>
      <c r="K963" s="24">
        <v>33208</v>
      </c>
      <c r="L963" s="7">
        <v>4463.16</v>
      </c>
      <c r="M963" s="49">
        <v>0.1</v>
      </c>
      <c r="N963" s="49">
        <v>0.1</v>
      </c>
      <c r="O963" s="29" t="s">
        <v>409</v>
      </c>
    </row>
    <row r="964" spans="2:15">
      <c r="B964" s="6">
        <f t="shared" si="231"/>
        <v>45555</v>
      </c>
      <c r="C964" s="1" t="s">
        <v>195</v>
      </c>
      <c r="D964" s="74" t="s">
        <v>238</v>
      </c>
      <c r="E964" s="70" t="s">
        <v>29</v>
      </c>
      <c r="F964" s="70" t="s">
        <v>223</v>
      </c>
      <c r="G964" s="1" t="s">
        <v>117</v>
      </c>
      <c r="H964" s="6">
        <v>45555</v>
      </c>
      <c r="I964" s="6">
        <v>45559</v>
      </c>
      <c r="J964" s="23">
        <v>0.13439999999999999</v>
      </c>
      <c r="K964" s="24">
        <v>18665</v>
      </c>
      <c r="L964" s="7">
        <v>2508.58</v>
      </c>
      <c r="M964" s="49">
        <v>0.1</v>
      </c>
      <c r="N964" s="49">
        <v>0.1</v>
      </c>
      <c r="O964" s="29" t="s">
        <v>409</v>
      </c>
    </row>
    <row r="965" spans="2:15">
      <c r="B965" s="6">
        <f t="shared" si="231"/>
        <v>45558</v>
      </c>
      <c r="C965" s="1" t="s">
        <v>11</v>
      </c>
      <c r="D965" s="74" t="s">
        <v>233</v>
      </c>
      <c r="E965" s="70" t="s">
        <v>29</v>
      </c>
      <c r="F965" s="70" t="s">
        <v>223</v>
      </c>
      <c r="G965" s="1" t="s">
        <v>117</v>
      </c>
      <c r="H965" s="6">
        <v>45558</v>
      </c>
      <c r="I965" s="6">
        <v>45562</v>
      </c>
      <c r="J965" s="23">
        <v>0.69481000000000004</v>
      </c>
      <c r="K965" s="24">
        <v>21674</v>
      </c>
      <c r="L965" s="7">
        <v>15059.31</v>
      </c>
      <c r="M965" s="49">
        <v>0.1</v>
      </c>
      <c r="N965" s="49">
        <v>0.1</v>
      </c>
      <c r="O965" s="29" t="s">
        <v>409</v>
      </c>
    </row>
    <row r="966" spans="2:15">
      <c r="B966" s="6">
        <f t="shared" si="231"/>
        <v>45558</v>
      </c>
      <c r="C966" s="1" t="s">
        <v>11</v>
      </c>
      <c r="D966" s="74" t="s">
        <v>234</v>
      </c>
      <c r="E966" s="70" t="s">
        <v>29</v>
      </c>
      <c r="F966" s="70" t="s">
        <v>223</v>
      </c>
      <c r="G966" s="1" t="s">
        <v>117</v>
      </c>
      <c r="H966" s="6">
        <v>45558</v>
      </c>
      <c r="I966" s="6">
        <v>45560</v>
      </c>
      <c r="J966" s="23">
        <v>0.19798199999999999</v>
      </c>
      <c r="K966" s="24">
        <v>26676</v>
      </c>
      <c r="L966" s="7">
        <v>5281.37</v>
      </c>
      <c r="M966" s="49">
        <v>0.1</v>
      </c>
      <c r="N966" s="49">
        <v>0.1</v>
      </c>
      <c r="O966" s="29" t="s">
        <v>409</v>
      </c>
    </row>
    <row r="967" spans="2:15">
      <c r="B967" s="6">
        <f t="shared" si="231"/>
        <v>45558</v>
      </c>
      <c r="C967" s="1" t="s">
        <v>254</v>
      </c>
      <c r="D967" s="74" t="s">
        <v>256</v>
      </c>
      <c r="E967" s="70" t="s">
        <v>29</v>
      </c>
      <c r="F967" s="70" t="s">
        <v>223</v>
      </c>
      <c r="G967" s="1" t="s">
        <v>117</v>
      </c>
      <c r="H967" s="6">
        <v>45558</v>
      </c>
      <c r="I967" s="6">
        <v>45560</v>
      </c>
      <c r="J967" s="23">
        <v>0.26034600000000002</v>
      </c>
      <c r="K967" s="1">
        <v>680</v>
      </c>
      <c r="L967" s="1">
        <v>177.04</v>
      </c>
      <c r="M967" s="49">
        <v>0.1</v>
      </c>
      <c r="N967" s="49">
        <v>0.1</v>
      </c>
      <c r="O967" s="29" t="s">
        <v>409</v>
      </c>
    </row>
    <row r="968" spans="2:15">
      <c r="B968" s="6">
        <f t="shared" si="231"/>
        <v>45558</v>
      </c>
      <c r="C968" s="1" t="s">
        <v>254</v>
      </c>
      <c r="D968" s="74" t="s">
        <v>260</v>
      </c>
      <c r="E968" s="70" t="s">
        <v>29</v>
      </c>
      <c r="F968" s="70" t="s">
        <v>223</v>
      </c>
      <c r="G968" s="1" t="s">
        <v>117</v>
      </c>
      <c r="H968" s="6">
        <v>45558</v>
      </c>
      <c r="I968" s="6">
        <v>45562</v>
      </c>
      <c r="J968" s="23">
        <v>5.0369999999999998E-2</v>
      </c>
      <c r="K968" s="24">
        <v>7170</v>
      </c>
      <c r="L968" s="1">
        <v>361.15</v>
      </c>
      <c r="M968" s="49">
        <v>0.1</v>
      </c>
      <c r="N968" s="49">
        <v>0.1</v>
      </c>
      <c r="O968" s="29" t="s">
        <v>409</v>
      </c>
    </row>
    <row r="969" spans="2:15">
      <c r="B969" s="6">
        <f t="shared" si="231"/>
        <v>45558</v>
      </c>
      <c r="C969" s="1" t="s">
        <v>177</v>
      </c>
      <c r="D969" s="74" t="s">
        <v>294</v>
      </c>
      <c r="E969" s="70" t="s">
        <v>29</v>
      </c>
      <c r="F969" s="70" t="s">
        <v>223</v>
      </c>
      <c r="G969" s="1" t="s">
        <v>117</v>
      </c>
      <c r="H969" s="6">
        <v>45558</v>
      </c>
      <c r="I969" s="6">
        <v>45562</v>
      </c>
      <c r="J969" s="23">
        <v>0.29987000000000003</v>
      </c>
      <c r="K969" s="24">
        <v>492000</v>
      </c>
      <c r="L969" s="7">
        <v>147536.04</v>
      </c>
      <c r="M969" s="49">
        <v>0.1</v>
      </c>
      <c r="N969" s="49">
        <v>0.1</v>
      </c>
      <c r="O969" s="29" t="s">
        <v>409</v>
      </c>
    </row>
    <row r="970" spans="2:15">
      <c r="B970" s="6">
        <f t="shared" si="231"/>
        <v>45558</v>
      </c>
      <c r="C970" s="1" t="s">
        <v>182</v>
      </c>
      <c r="D970" s="74" t="s">
        <v>233</v>
      </c>
      <c r="E970" s="70" t="s">
        <v>29</v>
      </c>
      <c r="F970" s="70" t="s">
        <v>223</v>
      </c>
      <c r="G970" s="1" t="s">
        <v>117</v>
      </c>
      <c r="H970" s="6">
        <v>45558</v>
      </c>
      <c r="I970" s="6">
        <v>45562</v>
      </c>
      <c r="J970" s="23">
        <v>0.69481000000000004</v>
      </c>
      <c r="K970" s="24">
        <v>20811</v>
      </c>
      <c r="L970" s="7">
        <v>14459.69</v>
      </c>
      <c r="M970" s="49">
        <v>0.1</v>
      </c>
      <c r="N970" s="49">
        <v>0.1</v>
      </c>
      <c r="O970" s="29" t="s">
        <v>409</v>
      </c>
    </row>
    <row r="971" spans="2:15">
      <c r="B971" s="6">
        <f t="shared" si="231"/>
        <v>45558</v>
      </c>
      <c r="C971" s="1" t="s">
        <v>182</v>
      </c>
      <c r="D971" s="74" t="s">
        <v>234</v>
      </c>
      <c r="E971" s="70" t="s">
        <v>29</v>
      </c>
      <c r="F971" s="70" t="s">
        <v>223</v>
      </c>
      <c r="G971" s="1" t="s">
        <v>117</v>
      </c>
      <c r="H971" s="6">
        <v>45558</v>
      </c>
      <c r="I971" s="6">
        <v>45560</v>
      </c>
      <c r="J971" s="23">
        <v>0.19798199999999999</v>
      </c>
      <c r="K971" s="24">
        <v>53915</v>
      </c>
      <c r="L971" s="7">
        <v>10674.2</v>
      </c>
      <c r="M971" s="49">
        <v>0.1</v>
      </c>
      <c r="N971" s="49">
        <v>0.1</v>
      </c>
      <c r="O971" s="29" t="s">
        <v>409</v>
      </c>
    </row>
    <row r="972" spans="2:15">
      <c r="B972" s="6">
        <f t="shared" si="231"/>
        <v>45558</v>
      </c>
      <c r="C972" s="1" t="s">
        <v>186</v>
      </c>
      <c r="D972" s="74" t="s">
        <v>233</v>
      </c>
      <c r="E972" s="70" t="s">
        <v>29</v>
      </c>
      <c r="F972" s="70" t="s">
        <v>223</v>
      </c>
      <c r="G972" s="1" t="s">
        <v>117</v>
      </c>
      <c r="H972" s="6">
        <v>45558</v>
      </c>
      <c r="I972" s="6">
        <v>45562</v>
      </c>
      <c r="J972" s="23">
        <v>0.69481000000000004</v>
      </c>
      <c r="K972" s="24">
        <v>35920</v>
      </c>
      <c r="L972" s="7">
        <v>24957.58</v>
      </c>
      <c r="M972" s="49">
        <v>0.1</v>
      </c>
      <c r="N972" s="49">
        <v>0.1</v>
      </c>
      <c r="O972" s="29" t="s">
        <v>409</v>
      </c>
    </row>
    <row r="973" spans="2:15">
      <c r="B973" s="6">
        <f t="shared" si="231"/>
        <v>45558</v>
      </c>
      <c r="C973" s="1" t="s">
        <v>186</v>
      </c>
      <c r="D973" s="74" t="s">
        <v>234</v>
      </c>
      <c r="E973" s="70" t="s">
        <v>29</v>
      </c>
      <c r="F973" s="70" t="s">
        <v>223</v>
      </c>
      <c r="G973" s="1" t="s">
        <v>117</v>
      </c>
      <c r="H973" s="6">
        <v>45558</v>
      </c>
      <c r="I973" s="6">
        <v>45560</v>
      </c>
      <c r="J973" s="23">
        <v>0.19798199999999999</v>
      </c>
      <c r="K973" s="24">
        <v>71472</v>
      </c>
      <c r="L973" s="7">
        <v>14150.17</v>
      </c>
      <c r="M973" s="49">
        <v>0.1</v>
      </c>
      <c r="N973" s="49">
        <v>0.1</v>
      </c>
      <c r="O973" s="29" t="s">
        <v>409</v>
      </c>
    </row>
    <row r="974" spans="2:15">
      <c r="B974" s="6">
        <f t="shared" si="231"/>
        <v>45558</v>
      </c>
      <c r="C974" s="1" t="s">
        <v>187</v>
      </c>
      <c r="D974" s="74" t="s">
        <v>233</v>
      </c>
      <c r="E974" s="70" t="s">
        <v>29</v>
      </c>
      <c r="F974" s="70" t="s">
        <v>223</v>
      </c>
      <c r="G974" s="1" t="s">
        <v>117</v>
      </c>
      <c r="H974" s="6">
        <v>45558</v>
      </c>
      <c r="I974" s="6">
        <v>45562</v>
      </c>
      <c r="J974" s="23">
        <v>0.69481000000000004</v>
      </c>
      <c r="K974" s="24">
        <v>12370</v>
      </c>
      <c r="L974" s="7">
        <v>8594.7999999999993</v>
      </c>
      <c r="M974" s="49">
        <v>0.1</v>
      </c>
      <c r="N974" s="49">
        <v>0.1</v>
      </c>
      <c r="O974" s="29" t="s">
        <v>409</v>
      </c>
    </row>
    <row r="975" spans="2:15">
      <c r="B975" s="6">
        <f t="shared" si="231"/>
        <v>45558</v>
      </c>
      <c r="C975" s="1" t="s">
        <v>187</v>
      </c>
      <c r="D975" s="74" t="s">
        <v>234</v>
      </c>
      <c r="E975" s="70" t="s">
        <v>29</v>
      </c>
      <c r="F975" s="70" t="s">
        <v>223</v>
      </c>
      <c r="G975" s="1" t="s">
        <v>117</v>
      </c>
      <c r="H975" s="6">
        <v>45558</v>
      </c>
      <c r="I975" s="6">
        <v>45560</v>
      </c>
      <c r="J975" s="23">
        <v>0.19798199999999999</v>
      </c>
      <c r="K975" s="24">
        <v>18890</v>
      </c>
      <c r="L975" s="7">
        <v>3739.88</v>
      </c>
      <c r="M975" s="49">
        <v>0.1</v>
      </c>
      <c r="N975" s="49">
        <v>0.1</v>
      </c>
      <c r="O975" s="29" t="s">
        <v>409</v>
      </c>
    </row>
    <row r="976" spans="2:15">
      <c r="B976" s="6">
        <f t="shared" si="231"/>
        <v>45558</v>
      </c>
      <c r="C976" s="1" t="s">
        <v>193</v>
      </c>
      <c r="D976" s="74" t="s">
        <v>233</v>
      </c>
      <c r="E976" s="70" t="s">
        <v>29</v>
      </c>
      <c r="F976" s="70" t="s">
        <v>223</v>
      </c>
      <c r="G976" s="1" t="s">
        <v>117</v>
      </c>
      <c r="H976" s="6">
        <v>45558</v>
      </c>
      <c r="I976" s="6">
        <v>45562</v>
      </c>
      <c r="J976" s="23">
        <v>0.69481000000000004</v>
      </c>
      <c r="K976" s="24">
        <v>5700</v>
      </c>
      <c r="L976" s="7">
        <v>3960.42</v>
      </c>
      <c r="M976" s="49">
        <v>0.1</v>
      </c>
      <c r="N976" s="49">
        <v>0.1</v>
      </c>
      <c r="O976" s="29" t="s">
        <v>409</v>
      </c>
    </row>
    <row r="977" spans="2:15">
      <c r="B977" s="6">
        <f t="shared" si="231"/>
        <v>45558</v>
      </c>
      <c r="C977" s="1" t="s">
        <v>193</v>
      </c>
      <c r="D977" s="74" t="s">
        <v>234</v>
      </c>
      <c r="E977" s="70" t="s">
        <v>29</v>
      </c>
      <c r="F977" s="70" t="s">
        <v>223</v>
      </c>
      <c r="G977" s="1" t="s">
        <v>117</v>
      </c>
      <c r="H977" s="6">
        <v>45558</v>
      </c>
      <c r="I977" s="6">
        <v>45560</v>
      </c>
      <c r="J977" s="23">
        <v>0.19798199999999999</v>
      </c>
      <c r="K977" s="24">
        <v>22093</v>
      </c>
      <c r="L977" s="7">
        <v>4374.0200000000004</v>
      </c>
      <c r="M977" s="49">
        <v>0.1</v>
      </c>
      <c r="N977" s="49">
        <v>0.1</v>
      </c>
      <c r="O977" s="29" t="s">
        <v>409</v>
      </c>
    </row>
    <row r="978" spans="2:15">
      <c r="B978" s="6">
        <f t="shared" si="231"/>
        <v>45558</v>
      </c>
      <c r="C978" s="1" t="s">
        <v>194</v>
      </c>
      <c r="D978" s="74" t="s">
        <v>233</v>
      </c>
      <c r="E978" s="70" t="s">
        <v>29</v>
      </c>
      <c r="F978" s="70" t="s">
        <v>223</v>
      </c>
      <c r="G978" s="1" t="s">
        <v>117</v>
      </c>
      <c r="H978" s="6">
        <v>45558</v>
      </c>
      <c r="I978" s="6">
        <v>45562</v>
      </c>
      <c r="J978" s="23">
        <v>0.69481000000000004</v>
      </c>
      <c r="K978" s="24">
        <v>6150</v>
      </c>
      <c r="L978" s="7">
        <v>4273.08</v>
      </c>
      <c r="M978" s="49">
        <v>0.1</v>
      </c>
      <c r="N978" s="49">
        <v>0.1</v>
      </c>
      <c r="O978" s="29" t="s">
        <v>409</v>
      </c>
    </row>
    <row r="979" spans="2:15">
      <c r="B979" s="6">
        <f t="shared" si="231"/>
        <v>45558</v>
      </c>
      <c r="C979" s="1" t="s">
        <v>194</v>
      </c>
      <c r="D979" s="74" t="s">
        <v>234</v>
      </c>
      <c r="E979" s="70" t="s">
        <v>29</v>
      </c>
      <c r="F979" s="70" t="s">
        <v>223</v>
      </c>
      <c r="G979" s="1" t="s">
        <v>117</v>
      </c>
      <c r="H979" s="6">
        <v>45558</v>
      </c>
      <c r="I979" s="6">
        <v>45560</v>
      </c>
      <c r="J979" s="23">
        <v>0.19798199999999999</v>
      </c>
      <c r="K979" s="24">
        <v>8494</v>
      </c>
      <c r="L979" s="7">
        <v>1681.66</v>
      </c>
      <c r="M979" s="49">
        <v>0.1</v>
      </c>
      <c r="N979" s="49">
        <v>0.1</v>
      </c>
      <c r="O979" s="29" t="s">
        <v>409</v>
      </c>
    </row>
    <row r="980" spans="2:15">
      <c r="B980" s="6">
        <f t="shared" si="231"/>
        <v>45558</v>
      </c>
      <c r="C980" s="1" t="s">
        <v>195</v>
      </c>
      <c r="D980" s="74" t="s">
        <v>233</v>
      </c>
      <c r="E980" s="70" t="s">
        <v>29</v>
      </c>
      <c r="F980" s="70" t="s">
        <v>223</v>
      </c>
      <c r="G980" s="1" t="s">
        <v>117</v>
      </c>
      <c r="H980" s="6">
        <v>45558</v>
      </c>
      <c r="I980" s="6">
        <v>45562</v>
      </c>
      <c r="J980" s="23">
        <v>0.69481000000000004</v>
      </c>
      <c r="K980" s="24">
        <v>3300</v>
      </c>
      <c r="L980" s="7">
        <v>2292.87</v>
      </c>
      <c r="M980" s="49">
        <v>0.1</v>
      </c>
      <c r="N980" s="49">
        <v>0.1</v>
      </c>
      <c r="O980" s="29" t="s">
        <v>409</v>
      </c>
    </row>
    <row r="981" spans="2:15">
      <c r="B981" s="6">
        <f t="shared" si="231"/>
        <v>45558</v>
      </c>
      <c r="C981" s="1" t="s">
        <v>195</v>
      </c>
      <c r="D981" s="74" t="s">
        <v>234</v>
      </c>
      <c r="E981" s="70" t="s">
        <v>29</v>
      </c>
      <c r="F981" s="70" t="s">
        <v>223</v>
      </c>
      <c r="G981" s="1" t="s">
        <v>117</v>
      </c>
      <c r="H981" s="6">
        <v>45558</v>
      </c>
      <c r="I981" s="6">
        <v>45560</v>
      </c>
      <c r="J981" s="23">
        <v>0.19798199999999999</v>
      </c>
      <c r="K981" s="24">
        <v>14812</v>
      </c>
      <c r="L981" s="7">
        <v>2932.51</v>
      </c>
      <c r="M981" s="49">
        <v>0.1</v>
      </c>
      <c r="N981" s="49">
        <v>0.1</v>
      </c>
      <c r="O981" s="29" t="s">
        <v>409</v>
      </c>
    </row>
    <row r="982" spans="2:15">
      <c r="B982" s="6">
        <f t="shared" ref="B982:B1045" si="232">+H982</f>
        <v>45559</v>
      </c>
      <c r="C982" s="1" t="s">
        <v>22</v>
      </c>
      <c r="D982" s="74" t="s">
        <v>228</v>
      </c>
      <c r="E982" s="70" t="s">
        <v>28</v>
      </c>
      <c r="F982" s="70" t="s">
        <v>33</v>
      </c>
      <c r="G982" s="1" t="s">
        <v>117</v>
      </c>
      <c r="H982" s="6">
        <v>45559</v>
      </c>
      <c r="I982" s="6">
        <v>45576</v>
      </c>
      <c r="J982" s="23">
        <v>0.87393799999999999</v>
      </c>
      <c r="K982" s="24">
        <v>24008</v>
      </c>
      <c r="L982" s="7">
        <v>20981.49</v>
      </c>
      <c r="M982" s="49">
        <v>0.25</v>
      </c>
      <c r="N982" s="49">
        <v>0.1</v>
      </c>
      <c r="O982" s="29" t="s">
        <v>409</v>
      </c>
    </row>
    <row r="983" spans="2:15">
      <c r="B983" s="6">
        <f t="shared" si="232"/>
        <v>45559</v>
      </c>
      <c r="C983" s="1" t="s">
        <v>31</v>
      </c>
      <c r="D983" s="74" t="s">
        <v>228</v>
      </c>
      <c r="E983" s="70" t="s">
        <v>28</v>
      </c>
      <c r="F983" s="70" t="s">
        <v>33</v>
      </c>
      <c r="G983" s="1" t="s">
        <v>117</v>
      </c>
      <c r="H983" s="6">
        <v>45559</v>
      </c>
      <c r="I983" s="6">
        <v>45576</v>
      </c>
      <c r="J983" s="23">
        <v>0.87393799999999999</v>
      </c>
      <c r="K983" s="24">
        <v>19760</v>
      </c>
      <c r="L983" s="7">
        <v>17269.009999999998</v>
      </c>
      <c r="M983" s="49">
        <v>0.25</v>
      </c>
      <c r="N983" s="49">
        <v>0.1</v>
      </c>
      <c r="O983" s="29" t="s">
        <v>409</v>
      </c>
    </row>
    <row r="984" spans="2:15">
      <c r="B984" s="6">
        <f t="shared" si="232"/>
        <v>45559</v>
      </c>
      <c r="C984" s="1" t="s">
        <v>21</v>
      </c>
      <c r="D984" s="74" t="s">
        <v>228</v>
      </c>
      <c r="E984" s="70" t="s">
        <v>28</v>
      </c>
      <c r="F984" s="70" t="s">
        <v>33</v>
      </c>
      <c r="G984" s="1" t="s">
        <v>117</v>
      </c>
      <c r="H984" s="6">
        <v>45559</v>
      </c>
      <c r="I984" s="6">
        <v>45576</v>
      </c>
      <c r="J984" s="23">
        <v>0.87393799999999999</v>
      </c>
      <c r="K984" s="24">
        <v>10100</v>
      </c>
      <c r="L984" s="7">
        <v>8826.77</v>
      </c>
      <c r="M984" s="49">
        <v>0.25</v>
      </c>
      <c r="N984" s="49">
        <v>0.1</v>
      </c>
      <c r="O984" s="29" t="s">
        <v>409</v>
      </c>
    </row>
    <row r="985" spans="2:15">
      <c r="B985" s="6">
        <f t="shared" si="232"/>
        <v>45560</v>
      </c>
      <c r="C985" s="1" t="s">
        <v>239</v>
      </c>
      <c r="D985" s="74" t="s">
        <v>240</v>
      </c>
      <c r="E985" s="70" t="s">
        <v>29</v>
      </c>
      <c r="F985" s="70" t="s">
        <v>223</v>
      </c>
      <c r="G985" s="1" t="s">
        <v>117</v>
      </c>
      <c r="H985" s="6">
        <v>45560</v>
      </c>
      <c r="I985" s="6">
        <v>45565</v>
      </c>
      <c r="J985" s="23">
        <v>0.40782800000000002</v>
      </c>
      <c r="K985" s="24">
        <v>14</v>
      </c>
      <c r="L985" s="7">
        <v>5.71</v>
      </c>
      <c r="M985" s="49">
        <v>0.1</v>
      </c>
      <c r="N985" s="49">
        <v>0.1</v>
      </c>
      <c r="O985" s="29" t="s">
        <v>409</v>
      </c>
    </row>
    <row r="986" spans="2:15">
      <c r="B986" s="6">
        <f t="shared" si="232"/>
        <v>45560</v>
      </c>
      <c r="C986" s="1" t="s">
        <v>241</v>
      </c>
      <c r="D986" s="74" t="s">
        <v>240</v>
      </c>
      <c r="E986" s="70" t="s">
        <v>29</v>
      </c>
      <c r="F986" s="70" t="s">
        <v>223</v>
      </c>
      <c r="G986" s="1" t="s">
        <v>117</v>
      </c>
      <c r="H986" s="6">
        <v>45560</v>
      </c>
      <c r="I986" s="6">
        <v>45565</v>
      </c>
      <c r="J986" s="23">
        <v>0.40782800000000002</v>
      </c>
      <c r="K986" s="24">
        <v>14</v>
      </c>
      <c r="L986" s="7">
        <v>5.71</v>
      </c>
      <c r="M986" s="49">
        <v>0.1</v>
      </c>
      <c r="N986" s="49">
        <v>0.1</v>
      </c>
      <c r="O986" s="29" t="s">
        <v>409</v>
      </c>
    </row>
    <row r="987" spans="2:15">
      <c r="B987" s="6">
        <f t="shared" si="232"/>
        <v>45560</v>
      </c>
      <c r="C987" s="1" t="s">
        <v>242</v>
      </c>
      <c r="D987" s="74" t="s">
        <v>240</v>
      </c>
      <c r="E987" s="70" t="s">
        <v>29</v>
      </c>
      <c r="F987" s="70" t="s">
        <v>223</v>
      </c>
      <c r="G987" s="1" t="s">
        <v>117</v>
      </c>
      <c r="H987" s="6">
        <v>45560</v>
      </c>
      <c r="I987" s="6">
        <v>45565</v>
      </c>
      <c r="J987" s="23">
        <v>0.40782800000000002</v>
      </c>
      <c r="K987" s="24">
        <v>14</v>
      </c>
      <c r="L987" s="7">
        <v>5.71</v>
      </c>
      <c r="M987" s="49">
        <v>0.1</v>
      </c>
      <c r="N987" s="49">
        <v>0.1</v>
      </c>
      <c r="O987" s="29" t="s">
        <v>409</v>
      </c>
    </row>
    <row r="988" spans="2:15">
      <c r="B988" s="6">
        <f t="shared" si="232"/>
        <v>45560</v>
      </c>
      <c r="C988" s="1" t="s">
        <v>262</v>
      </c>
      <c r="D988" s="74" t="s">
        <v>263</v>
      </c>
      <c r="E988" s="70" t="s">
        <v>29</v>
      </c>
      <c r="F988" s="70" t="s">
        <v>223</v>
      </c>
      <c r="G988" s="1" t="s">
        <v>117</v>
      </c>
      <c r="H988" s="6">
        <v>45560</v>
      </c>
      <c r="I988" s="6">
        <v>45565</v>
      </c>
      <c r="J988" s="23">
        <v>2.2346089999999998</v>
      </c>
      <c r="K988" s="24">
        <v>11</v>
      </c>
      <c r="L988" s="7">
        <v>24.58</v>
      </c>
      <c r="M988" s="49">
        <v>0.1</v>
      </c>
      <c r="N988" s="49">
        <v>0.1</v>
      </c>
      <c r="O988" s="29" t="s">
        <v>409</v>
      </c>
    </row>
    <row r="989" spans="2:15">
      <c r="B989" s="6">
        <f t="shared" si="232"/>
        <v>45560</v>
      </c>
      <c r="C989" s="1" t="s">
        <v>70</v>
      </c>
      <c r="D989" s="74" t="s">
        <v>71</v>
      </c>
      <c r="E989" s="70" t="s">
        <v>29</v>
      </c>
      <c r="F989" s="70" t="s">
        <v>223</v>
      </c>
      <c r="G989" s="1" t="s">
        <v>117</v>
      </c>
      <c r="H989" s="6">
        <v>45560</v>
      </c>
      <c r="I989" s="6">
        <v>45562</v>
      </c>
      <c r="J989" s="23">
        <v>0.21</v>
      </c>
      <c r="K989" s="24">
        <v>145331</v>
      </c>
      <c r="L989" s="7">
        <v>30519.51</v>
      </c>
      <c r="M989" s="49">
        <v>0.1</v>
      </c>
      <c r="N989" s="49">
        <v>0.1</v>
      </c>
      <c r="O989" s="29" t="s">
        <v>409</v>
      </c>
    </row>
    <row r="990" spans="2:15">
      <c r="B990" s="6">
        <f t="shared" si="232"/>
        <v>45560</v>
      </c>
      <c r="C990" s="1" t="s">
        <v>70</v>
      </c>
      <c r="D990" s="74" t="s">
        <v>240</v>
      </c>
      <c r="E990" s="70" t="s">
        <v>29</v>
      </c>
      <c r="F990" s="70" t="s">
        <v>223</v>
      </c>
      <c r="G990" s="1" t="s">
        <v>117</v>
      </c>
      <c r="H990" s="6">
        <v>45560</v>
      </c>
      <c r="I990" s="6">
        <v>45565</v>
      </c>
      <c r="J990" s="23">
        <v>0.40782800000000002</v>
      </c>
      <c r="K990" s="24">
        <v>2099</v>
      </c>
      <c r="L990" s="7">
        <v>856.03</v>
      </c>
      <c r="M990" s="49">
        <v>0.1</v>
      </c>
      <c r="N990" s="49">
        <v>0.1</v>
      </c>
      <c r="O990" s="29" t="s">
        <v>409</v>
      </c>
    </row>
    <row r="991" spans="2:15">
      <c r="B991" s="6">
        <f t="shared" si="232"/>
        <v>45560</v>
      </c>
      <c r="C991" s="1" t="s">
        <v>456</v>
      </c>
      <c r="D991" s="74" t="s">
        <v>240</v>
      </c>
      <c r="E991" s="70" t="s">
        <v>29</v>
      </c>
      <c r="F991" s="70" t="s">
        <v>223</v>
      </c>
      <c r="G991" s="1" t="s">
        <v>117</v>
      </c>
      <c r="H991" s="6">
        <v>45560</v>
      </c>
      <c r="I991" s="6">
        <v>45565</v>
      </c>
      <c r="J991" s="23">
        <v>0.40782800000000002</v>
      </c>
      <c r="K991" s="24">
        <v>16</v>
      </c>
      <c r="L991" s="7">
        <v>6.53</v>
      </c>
      <c r="M991" s="49">
        <v>0.1</v>
      </c>
      <c r="N991" s="49">
        <v>0.1</v>
      </c>
      <c r="O991" s="29" t="s">
        <v>409</v>
      </c>
    </row>
    <row r="992" spans="2:15">
      <c r="B992" s="6">
        <f t="shared" si="232"/>
        <v>45560</v>
      </c>
      <c r="C992" s="1" t="s">
        <v>293</v>
      </c>
      <c r="D992" s="74" t="s">
        <v>240</v>
      </c>
      <c r="E992" s="70" t="s">
        <v>29</v>
      </c>
      <c r="F992" s="70" t="s">
        <v>223</v>
      </c>
      <c r="G992" s="1" t="s">
        <v>117</v>
      </c>
      <c r="H992" s="6">
        <v>45560</v>
      </c>
      <c r="I992" s="6">
        <v>45565</v>
      </c>
      <c r="J992" s="23">
        <v>0.40782800000000002</v>
      </c>
      <c r="K992" s="24">
        <v>40749</v>
      </c>
      <c r="L992" s="7">
        <v>16618.580000000002</v>
      </c>
      <c r="M992" s="49">
        <v>0.1</v>
      </c>
      <c r="N992" s="49">
        <v>0.1</v>
      </c>
      <c r="O992" s="29" t="s">
        <v>409</v>
      </c>
    </row>
    <row r="993" spans="2:15">
      <c r="B993" s="6">
        <f t="shared" si="232"/>
        <v>45560</v>
      </c>
      <c r="C993" s="1" t="s">
        <v>178</v>
      </c>
      <c r="D993" s="74" t="s">
        <v>240</v>
      </c>
      <c r="E993" s="70" t="s">
        <v>29</v>
      </c>
      <c r="F993" s="70" t="s">
        <v>223</v>
      </c>
      <c r="G993" s="1" t="s">
        <v>117</v>
      </c>
      <c r="H993" s="6">
        <v>45560</v>
      </c>
      <c r="I993" s="6">
        <v>45565</v>
      </c>
      <c r="J993" s="23">
        <v>0.40782800000000002</v>
      </c>
      <c r="K993" s="24">
        <v>41634</v>
      </c>
      <c r="L993" s="7">
        <v>16979.509999999998</v>
      </c>
      <c r="M993" s="49">
        <v>0.1</v>
      </c>
      <c r="N993" s="49">
        <v>0.1</v>
      </c>
      <c r="O993" s="29" t="s">
        <v>409</v>
      </c>
    </row>
    <row r="994" spans="2:15">
      <c r="B994" s="6">
        <f t="shared" si="232"/>
        <v>45560</v>
      </c>
      <c r="C994" s="1" t="s">
        <v>182</v>
      </c>
      <c r="D994" s="74" t="s">
        <v>263</v>
      </c>
      <c r="E994" s="70" t="s">
        <v>29</v>
      </c>
      <c r="F994" s="70" t="s">
        <v>223</v>
      </c>
      <c r="G994" s="1" t="s">
        <v>117</v>
      </c>
      <c r="H994" s="6">
        <v>45560</v>
      </c>
      <c r="I994" s="6">
        <v>45565</v>
      </c>
      <c r="J994" s="23">
        <v>2.2346089999999998</v>
      </c>
      <c r="K994" s="24">
        <v>12378</v>
      </c>
      <c r="L994" s="7">
        <v>27659.99</v>
      </c>
      <c r="M994" s="49">
        <v>0.1</v>
      </c>
      <c r="N994" s="49">
        <v>0.1</v>
      </c>
      <c r="O994" s="29" t="s">
        <v>409</v>
      </c>
    </row>
    <row r="995" spans="2:15">
      <c r="B995" s="6">
        <f t="shared" si="232"/>
        <v>45560</v>
      </c>
      <c r="C995" s="1" t="s">
        <v>186</v>
      </c>
      <c r="D995" s="74" t="s">
        <v>263</v>
      </c>
      <c r="E995" s="70" t="s">
        <v>29</v>
      </c>
      <c r="F995" s="70" t="s">
        <v>223</v>
      </c>
      <c r="G995" s="1" t="s">
        <v>117</v>
      </c>
      <c r="H995" s="6">
        <v>45560</v>
      </c>
      <c r="I995" s="6">
        <v>45565</v>
      </c>
      <c r="J995" s="23">
        <v>2.2346089999999998</v>
      </c>
      <c r="K995" s="24">
        <v>16468</v>
      </c>
      <c r="L995" s="7">
        <v>36799.54</v>
      </c>
      <c r="M995" s="49">
        <v>0.1</v>
      </c>
      <c r="N995" s="49">
        <v>0.1</v>
      </c>
      <c r="O995" s="29" t="s">
        <v>409</v>
      </c>
    </row>
    <row r="996" spans="2:15">
      <c r="B996" s="6">
        <f t="shared" si="232"/>
        <v>45560</v>
      </c>
      <c r="C996" s="1" t="s">
        <v>187</v>
      </c>
      <c r="D996" s="74" t="s">
        <v>263</v>
      </c>
      <c r="E996" s="70" t="s">
        <v>29</v>
      </c>
      <c r="F996" s="70" t="s">
        <v>223</v>
      </c>
      <c r="G996" s="1" t="s">
        <v>117</v>
      </c>
      <c r="H996" s="6">
        <v>45560</v>
      </c>
      <c r="I996" s="6">
        <v>45565</v>
      </c>
      <c r="J996" s="23">
        <v>2.2346089999999998</v>
      </c>
      <c r="K996" s="24">
        <v>4050</v>
      </c>
      <c r="L996" s="7">
        <v>9050.17</v>
      </c>
      <c r="M996" s="49">
        <v>0.1</v>
      </c>
      <c r="N996" s="49">
        <v>0.1</v>
      </c>
      <c r="O996" s="29" t="s">
        <v>409</v>
      </c>
    </row>
    <row r="997" spans="2:15">
      <c r="B997" s="6">
        <f t="shared" si="232"/>
        <v>45561</v>
      </c>
      <c r="C997" s="1" t="s">
        <v>254</v>
      </c>
      <c r="D997" s="74" t="s">
        <v>255</v>
      </c>
      <c r="E997" s="70" t="s">
        <v>29</v>
      </c>
      <c r="F997" s="70" t="s">
        <v>223</v>
      </c>
      <c r="G997" s="1" t="s">
        <v>117</v>
      </c>
      <c r="H997" s="6">
        <v>45561</v>
      </c>
      <c r="I997" s="6">
        <v>45565</v>
      </c>
      <c r="J997" s="23">
        <v>1.0800000000000001E-2</v>
      </c>
      <c r="K997" s="24">
        <v>4220</v>
      </c>
      <c r="L997" s="1">
        <v>45.58</v>
      </c>
      <c r="M997" s="49">
        <v>0.1</v>
      </c>
      <c r="N997" s="49">
        <v>0.1</v>
      </c>
      <c r="O997" s="29" t="s">
        <v>409</v>
      </c>
    </row>
    <row r="998" spans="2:15">
      <c r="B998" s="6">
        <f t="shared" si="232"/>
        <v>45561</v>
      </c>
      <c r="C998" s="1" t="s">
        <v>254</v>
      </c>
      <c r="D998" s="74" t="s">
        <v>258</v>
      </c>
      <c r="E998" s="70" t="s">
        <v>29</v>
      </c>
      <c r="F998" s="70" t="s">
        <v>223</v>
      </c>
      <c r="G998" s="1" t="s">
        <v>117</v>
      </c>
      <c r="H998" s="6">
        <v>45561</v>
      </c>
      <c r="I998" s="6">
        <v>45565</v>
      </c>
      <c r="J998" s="23">
        <v>0.28489999999999999</v>
      </c>
      <c r="K998" s="24">
        <v>2460</v>
      </c>
      <c r="L998" s="1">
        <v>700.85</v>
      </c>
      <c r="M998" s="49">
        <v>0.1</v>
      </c>
      <c r="N998" s="49">
        <v>0.1</v>
      </c>
      <c r="O998" s="29" t="s">
        <v>409</v>
      </c>
    </row>
    <row r="999" spans="2:15">
      <c r="B999" s="6">
        <f t="shared" si="232"/>
        <v>45561</v>
      </c>
      <c r="C999" s="1" t="s">
        <v>254</v>
      </c>
      <c r="D999" s="74" t="s">
        <v>257</v>
      </c>
      <c r="E999" s="70" t="s">
        <v>29</v>
      </c>
      <c r="F999" s="70" t="s">
        <v>223</v>
      </c>
      <c r="G999" s="1" t="s">
        <v>117</v>
      </c>
      <c r="H999" s="6">
        <v>45561</v>
      </c>
      <c r="I999" s="6">
        <v>45565</v>
      </c>
      <c r="J999" s="23">
        <v>0.1263</v>
      </c>
      <c r="K999" s="24">
        <v>1060</v>
      </c>
      <c r="L999" s="1">
        <v>133.88</v>
      </c>
      <c r="M999" s="49">
        <v>0.1</v>
      </c>
      <c r="N999" s="49">
        <v>0.1</v>
      </c>
      <c r="O999" s="29" t="s">
        <v>409</v>
      </c>
    </row>
    <row r="1000" spans="2:15">
      <c r="B1000" s="6">
        <f t="shared" si="232"/>
        <v>45561</v>
      </c>
      <c r="C1000" s="1" t="s">
        <v>254</v>
      </c>
      <c r="D1000" s="74" t="s">
        <v>259</v>
      </c>
      <c r="E1000" s="70" t="s">
        <v>29</v>
      </c>
      <c r="F1000" s="70" t="s">
        <v>223</v>
      </c>
      <c r="G1000" s="1" t="s">
        <v>117</v>
      </c>
      <c r="H1000" s="6">
        <v>45561</v>
      </c>
      <c r="I1000" s="6">
        <v>45565</v>
      </c>
      <c r="J1000" s="23">
        <v>0.40089999999999998</v>
      </c>
      <c r="K1000" s="24">
        <v>5350</v>
      </c>
      <c r="L1000" s="7">
        <v>2144.8200000000002</v>
      </c>
      <c r="M1000" s="49">
        <v>0.1</v>
      </c>
      <c r="N1000" s="49">
        <v>0.1</v>
      </c>
      <c r="O1000" s="29" t="s">
        <v>409</v>
      </c>
    </row>
    <row r="1001" spans="2:15">
      <c r="B1001" s="6">
        <f t="shared" si="232"/>
        <v>45562</v>
      </c>
      <c r="C1001" s="1" t="s">
        <v>123</v>
      </c>
      <c r="D1001" s="74" t="s">
        <v>125</v>
      </c>
      <c r="E1001" s="70" t="s">
        <v>126</v>
      </c>
      <c r="F1001" s="70" t="s">
        <v>124</v>
      </c>
      <c r="G1001" s="1" t="s">
        <v>120</v>
      </c>
      <c r="H1001" s="6">
        <v>45562</v>
      </c>
      <c r="I1001" s="6">
        <v>45565</v>
      </c>
      <c r="J1001" s="23">
        <v>5.7376999999999997E-2</v>
      </c>
      <c r="K1001" s="24">
        <v>140200</v>
      </c>
      <c r="L1001" s="7">
        <v>8044.19</v>
      </c>
      <c r="M1001" s="49" t="s">
        <v>330</v>
      </c>
      <c r="N1001" s="49">
        <v>0.1</v>
      </c>
      <c r="O1001" s="29" t="s">
        <v>411</v>
      </c>
    </row>
    <row r="1002" spans="2:15">
      <c r="B1002" s="6">
        <f t="shared" si="232"/>
        <v>45562</v>
      </c>
      <c r="C1002" s="1" t="s">
        <v>123</v>
      </c>
      <c r="D1002" s="74" t="s">
        <v>125</v>
      </c>
      <c r="E1002" s="70" t="s">
        <v>126</v>
      </c>
      <c r="F1002" s="70" t="s">
        <v>124</v>
      </c>
      <c r="G1002" s="1" t="s">
        <v>120</v>
      </c>
      <c r="H1002" s="6">
        <v>45562</v>
      </c>
      <c r="I1002" s="6">
        <v>45565</v>
      </c>
      <c r="J1002" s="23">
        <v>2.3078000000000001E-2</v>
      </c>
      <c r="K1002" s="24">
        <v>140200</v>
      </c>
      <c r="L1002" s="7">
        <v>3235.47</v>
      </c>
      <c r="M1002" s="49" t="s">
        <v>330</v>
      </c>
      <c r="N1002" s="49">
        <v>0.1</v>
      </c>
      <c r="O1002" s="29" t="s">
        <v>411</v>
      </c>
    </row>
    <row r="1003" spans="2:15">
      <c r="B1003" s="6">
        <f t="shared" si="232"/>
        <v>45562</v>
      </c>
      <c r="C1003" s="1" t="s">
        <v>123</v>
      </c>
      <c r="D1003" s="74" t="s">
        <v>125</v>
      </c>
      <c r="E1003" s="70" t="s">
        <v>126</v>
      </c>
      <c r="F1003" s="70" t="s">
        <v>124</v>
      </c>
      <c r="G1003" s="1" t="s">
        <v>120</v>
      </c>
      <c r="H1003" s="6">
        <v>45562</v>
      </c>
      <c r="I1003" s="6">
        <v>45565</v>
      </c>
      <c r="J1003" s="23">
        <v>8.8679999999999991E-3</v>
      </c>
      <c r="K1003" s="24">
        <v>140200</v>
      </c>
      <c r="L1003" s="7">
        <v>1243.33</v>
      </c>
      <c r="M1003" s="49" t="s">
        <v>330</v>
      </c>
      <c r="N1003" s="49">
        <v>0</v>
      </c>
      <c r="O1003" s="29" t="s">
        <v>411</v>
      </c>
    </row>
    <row r="1004" spans="2:15">
      <c r="B1004" s="6">
        <f t="shared" si="232"/>
        <v>45562</v>
      </c>
      <c r="C1004" s="1" t="s">
        <v>127</v>
      </c>
      <c r="D1004" s="74" t="s">
        <v>125</v>
      </c>
      <c r="E1004" s="70" t="s">
        <v>126</v>
      </c>
      <c r="F1004" s="70" t="s">
        <v>124</v>
      </c>
      <c r="G1004" s="1" t="s">
        <v>120</v>
      </c>
      <c r="H1004" s="6">
        <v>45562</v>
      </c>
      <c r="I1004" s="6">
        <v>45565</v>
      </c>
      <c r="J1004" s="23">
        <v>5.7376999999999997E-2</v>
      </c>
      <c r="K1004" s="24">
        <v>2435195</v>
      </c>
      <c r="L1004" s="7">
        <v>139723.13</v>
      </c>
      <c r="M1004" s="49" t="s">
        <v>330</v>
      </c>
      <c r="N1004" s="49">
        <v>0.1</v>
      </c>
      <c r="O1004" s="29" t="s">
        <v>411</v>
      </c>
    </row>
    <row r="1005" spans="2:15">
      <c r="B1005" s="6">
        <f t="shared" si="232"/>
        <v>45562</v>
      </c>
      <c r="C1005" s="1" t="s">
        <v>127</v>
      </c>
      <c r="D1005" s="74" t="s">
        <v>125</v>
      </c>
      <c r="E1005" s="70" t="s">
        <v>126</v>
      </c>
      <c r="F1005" s="70" t="s">
        <v>124</v>
      </c>
      <c r="G1005" s="1" t="s">
        <v>120</v>
      </c>
      <c r="H1005" s="6">
        <v>45562</v>
      </c>
      <c r="I1005" s="6">
        <v>45565</v>
      </c>
      <c r="J1005" s="23">
        <v>2.3078000000000001E-2</v>
      </c>
      <c r="K1005" s="24">
        <v>2435195</v>
      </c>
      <c r="L1005" s="7">
        <v>56198.35</v>
      </c>
      <c r="M1005" s="49" t="s">
        <v>330</v>
      </c>
      <c r="N1005" s="49">
        <v>0.1</v>
      </c>
      <c r="O1005" s="29" t="s">
        <v>411</v>
      </c>
    </row>
    <row r="1006" spans="2:15">
      <c r="B1006" s="6">
        <f t="shared" si="232"/>
        <v>45562</v>
      </c>
      <c r="C1006" s="1" t="s">
        <v>127</v>
      </c>
      <c r="D1006" s="74" t="s">
        <v>125</v>
      </c>
      <c r="E1006" s="70" t="s">
        <v>126</v>
      </c>
      <c r="F1006" s="70" t="s">
        <v>124</v>
      </c>
      <c r="G1006" s="1" t="s">
        <v>120</v>
      </c>
      <c r="H1006" s="6">
        <v>45562</v>
      </c>
      <c r="I1006" s="6">
        <v>45565</v>
      </c>
      <c r="J1006" s="23">
        <v>8.8679999999999991E-3</v>
      </c>
      <c r="K1006" s="24">
        <v>2435195</v>
      </c>
      <c r="L1006" s="7">
        <v>21595.88</v>
      </c>
      <c r="M1006" s="49" t="s">
        <v>330</v>
      </c>
      <c r="N1006" s="49">
        <v>0</v>
      </c>
      <c r="O1006" s="29" t="s">
        <v>411</v>
      </c>
    </row>
    <row r="1007" spans="2:15">
      <c r="B1007" s="6">
        <f t="shared" si="232"/>
        <v>45562</v>
      </c>
      <c r="C1007" s="1" t="s">
        <v>11</v>
      </c>
      <c r="D1007" s="74" t="s">
        <v>237</v>
      </c>
      <c r="E1007" s="70" t="s">
        <v>29</v>
      </c>
      <c r="F1007" s="70" t="s">
        <v>223</v>
      </c>
      <c r="G1007" s="1" t="s">
        <v>117</v>
      </c>
      <c r="H1007" s="6">
        <v>45562</v>
      </c>
      <c r="I1007" s="6">
        <v>45567</v>
      </c>
      <c r="J1007" s="23">
        <v>1.6386000000000001</v>
      </c>
      <c r="K1007" s="24">
        <v>4765</v>
      </c>
      <c r="L1007" s="7">
        <v>7807.93</v>
      </c>
      <c r="M1007" s="49">
        <v>0.1</v>
      </c>
      <c r="N1007" s="49">
        <v>0.1</v>
      </c>
      <c r="O1007" s="29" t="s">
        <v>409</v>
      </c>
    </row>
    <row r="1008" spans="2:15">
      <c r="B1008" s="6">
        <f t="shared" si="232"/>
        <v>45562</v>
      </c>
      <c r="C1008" s="1" t="s">
        <v>132</v>
      </c>
      <c r="D1008" s="74" t="s">
        <v>125</v>
      </c>
      <c r="E1008" s="70" t="s">
        <v>126</v>
      </c>
      <c r="F1008" s="70" t="s">
        <v>124</v>
      </c>
      <c r="G1008" s="1" t="s">
        <v>120</v>
      </c>
      <c r="H1008" s="6">
        <v>45562</v>
      </c>
      <c r="I1008" s="6">
        <v>45565</v>
      </c>
      <c r="J1008" s="23">
        <v>8.8679999999999991E-3</v>
      </c>
      <c r="K1008" s="24">
        <v>30000</v>
      </c>
      <c r="L1008" s="7">
        <v>266.05</v>
      </c>
      <c r="M1008" s="49" t="s">
        <v>330</v>
      </c>
      <c r="N1008" s="49">
        <v>0</v>
      </c>
      <c r="O1008" s="29" t="s">
        <v>411</v>
      </c>
    </row>
    <row r="1009" spans="2:15">
      <c r="B1009" s="6">
        <f t="shared" si="232"/>
        <v>45562</v>
      </c>
      <c r="C1009" s="1" t="s">
        <v>132</v>
      </c>
      <c r="D1009" s="74" t="s">
        <v>125</v>
      </c>
      <c r="E1009" s="70" t="s">
        <v>126</v>
      </c>
      <c r="F1009" s="70" t="s">
        <v>124</v>
      </c>
      <c r="G1009" s="1" t="s">
        <v>120</v>
      </c>
      <c r="H1009" s="6">
        <v>45562</v>
      </c>
      <c r="I1009" s="6">
        <v>45565</v>
      </c>
      <c r="J1009" s="23">
        <v>2.3078000000000001E-2</v>
      </c>
      <c r="K1009" s="24">
        <v>30000</v>
      </c>
      <c r="L1009" s="7">
        <v>692.33</v>
      </c>
      <c r="M1009" s="49" t="s">
        <v>330</v>
      </c>
      <c r="N1009" s="49">
        <v>0.1</v>
      </c>
      <c r="O1009" s="29" t="s">
        <v>411</v>
      </c>
    </row>
    <row r="1010" spans="2:15">
      <c r="B1010" s="6">
        <f t="shared" si="232"/>
        <v>45562</v>
      </c>
      <c r="C1010" s="1" t="s">
        <v>132</v>
      </c>
      <c r="D1010" s="74" t="s">
        <v>125</v>
      </c>
      <c r="E1010" s="70" t="s">
        <v>126</v>
      </c>
      <c r="F1010" s="70" t="s">
        <v>124</v>
      </c>
      <c r="G1010" s="1" t="s">
        <v>120</v>
      </c>
      <c r="H1010" s="6">
        <v>45562</v>
      </c>
      <c r="I1010" s="6">
        <v>45565</v>
      </c>
      <c r="J1010" s="23">
        <v>5.7376999999999997E-2</v>
      </c>
      <c r="K1010" s="24">
        <v>30000</v>
      </c>
      <c r="L1010" s="7">
        <v>1721.3</v>
      </c>
      <c r="M1010" s="49" t="s">
        <v>330</v>
      </c>
      <c r="N1010" s="49">
        <v>0.1</v>
      </c>
      <c r="O1010" s="29" t="s">
        <v>411</v>
      </c>
    </row>
    <row r="1011" spans="2:15">
      <c r="B1011" s="6">
        <f t="shared" si="232"/>
        <v>45562</v>
      </c>
      <c r="C1011" s="1" t="s">
        <v>22</v>
      </c>
      <c r="D1011" s="74">
        <v>8035</v>
      </c>
      <c r="E1011" s="70" t="s">
        <v>28</v>
      </c>
      <c r="F1011" s="70" t="s">
        <v>33</v>
      </c>
      <c r="G1011" s="1" t="s">
        <v>117</v>
      </c>
      <c r="H1011" s="6">
        <v>45562</v>
      </c>
      <c r="I1011" s="6">
        <v>45657</v>
      </c>
      <c r="J1011" s="23">
        <v>237</v>
      </c>
      <c r="K1011" s="24">
        <v>6450</v>
      </c>
      <c r="L1011" s="7">
        <v>1528650</v>
      </c>
      <c r="M1011" s="49">
        <v>0.15315000000000001</v>
      </c>
      <c r="N1011" s="49">
        <v>0.1</v>
      </c>
      <c r="O1011" s="29" t="s">
        <v>459</v>
      </c>
    </row>
    <row r="1012" spans="2:15">
      <c r="B1012" s="6">
        <f t="shared" si="232"/>
        <v>45562</v>
      </c>
      <c r="C1012" s="1" t="s">
        <v>31</v>
      </c>
      <c r="D1012" s="74">
        <v>8035</v>
      </c>
      <c r="E1012" s="70" t="s">
        <v>28</v>
      </c>
      <c r="F1012" s="70" t="s">
        <v>33</v>
      </c>
      <c r="G1012" s="1" t="s">
        <v>117</v>
      </c>
      <c r="H1012" s="6">
        <v>45562</v>
      </c>
      <c r="I1012" s="6">
        <v>45657</v>
      </c>
      <c r="J1012" s="23">
        <v>237</v>
      </c>
      <c r="K1012" s="24">
        <v>5100</v>
      </c>
      <c r="L1012" s="7">
        <v>1208700</v>
      </c>
      <c r="M1012" s="49">
        <v>0.15315000000000001</v>
      </c>
      <c r="N1012" s="49">
        <v>0.1</v>
      </c>
      <c r="O1012" s="29" t="s">
        <v>459</v>
      </c>
    </row>
    <row r="1013" spans="2:15">
      <c r="B1013" s="6">
        <f t="shared" si="232"/>
        <v>45562</v>
      </c>
      <c r="C1013" s="1" t="s">
        <v>30</v>
      </c>
      <c r="D1013" s="74" t="s">
        <v>268</v>
      </c>
      <c r="E1013" s="70" t="s">
        <v>28</v>
      </c>
      <c r="F1013" s="70" t="s">
        <v>33</v>
      </c>
      <c r="G1013" s="1" t="s">
        <v>117</v>
      </c>
      <c r="H1013" s="6">
        <v>45562</v>
      </c>
      <c r="I1013" s="6">
        <v>45576</v>
      </c>
      <c r="J1013" s="23">
        <v>0.7</v>
      </c>
      <c r="K1013" s="24">
        <v>1060</v>
      </c>
      <c r="L1013" s="7">
        <v>742</v>
      </c>
      <c r="M1013" s="49">
        <v>0.1</v>
      </c>
      <c r="N1013" s="49">
        <v>0.1</v>
      </c>
      <c r="O1013" s="29" t="s">
        <v>409</v>
      </c>
    </row>
    <row r="1014" spans="2:15">
      <c r="B1014" s="6">
        <f t="shared" si="232"/>
        <v>45562</v>
      </c>
      <c r="C1014" s="1" t="s">
        <v>30</v>
      </c>
      <c r="D1014" s="74">
        <v>28010</v>
      </c>
      <c r="E1014" s="70" t="s">
        <v>28</v>
      </c>
      <c r="F1014" s="70" t="s">
        <v>33</v>
      </c>
      <c r="G1014" s="1" t="s">
        <v>117</v>
      </c>
      <c r="H1014" s="6">
        <v>45562</v>
      </c>
      <c r="I1014" s="6">
        <v>45657</v>
      </c>
      <c r="J1014" s="23">
        <v>10</v>
      </c>
      <c r="K1014" s="24">
        <v>8680</v>
      </c>
      <c r="L1014" s="7">
        <v>86800</v>
      </c>
      <c r="M1014" s="49">
        <v>0.15315000000000001</v>
      </c>
      <c r="N1014" s="49">
        <v>0.1</v>
      </c>
      <c r="O1014" s="29" t="s">
        <v>459</v>
      </c>
    </row>
    <row r="1015" spans="2:15">
      <c r="B1015" s="6">
        <f t="shared" si="232"/>
        <v>45562</v>
      </c>
      <c r="C1015" s="1" t="s">
        <v>30</v>
      </c>
      <c r="D1015" s="74">
        <v>2897</v>
      </c>
      <c r="E1015" s="70" t="s">
        <v>28</v>
      </c>
      <c r="F1015" s="70" t="s">
        <v>33</v>
      </c>
      <c r="G1015" s="1" t="s">
        <v>117</v>
      </c>
      <c r="H1015" s="6">
        <v>45562</v>
      </c>
      <c r="I1015" s="6">
        <v>45657</v>
      </c>
      <c r="J1015" s="23">
        <v>35</v>
      </c>
      <c r="K1015" s="24">
        <v>3290</v>
      </c>
      <c r="L1015" s="7">
        <v>115150</v>
      </c>
      <c r="M1015" s="49">
        <v>0.15315000000000001</v>
      </c>
      <c r="N1015" s="49">
        <v>0.1</v>
      </c>
      <c r="O1015" s="29" t="s">
        <v>459</v>
      </c>
    </row>
    <row r="1016" spans="2:15">
      <c r="B1016" s="6">
        <f t="shared" si="232"/>
        <v>45562</v>
      </c>
      <c r="C1016" s="1" t="s">
        <v>30</v>
      </c>
      <c r="D1016" s="74">
        <v>4568</v>
      </c>
      <c r="E1016" s="70" t="s">
        <v>28</v>
      </c>
      <c r="F1016" s="70" t="s">
        <v>33</v>
      </c>
      <c r="G1016" s="1" t="s">
        <v>117</v>
      </c>
      <c r="H1016" s="6">
        <v>45562</v>
      </c>
      <c r="I1016" s="6">
        <v>45657</v>
      </c>
      <c r="J1016" s="23">
        <v>30</v>
      </c>
      <c r="K1016" s="24">
        <v>3360</v>
      </c>
      <c r="L1016" s="7">
        <v>100800</v>
      </c>
      <c r="M1016" s="49">
        <v>0.15315000000000001</v>
      </c>
      <c r="N1016" s="49">
        <v>0.1</v>
      </c>
      <c r="O1016" s="29" t="s">
        <v>459</v>
      </c>
    </row>
    <row r="1017" spans="2:15">
      <c r="B1017" s="6">
        <f t="shared" si="232"/>
        <v>45562</v>
      </c>
      <c r="C1017" s="1" t="s">
        <v>30</v>
      </c>
      <c r="D1017" s="74">
        <v>6370</v>
      </c>
      <c r="E1017" s="70" t="s">
        <v>28</v>
      </c>
      <c r="F1017" s="70" t="s">
        <v>33</v>
      </c>
      <c r="G1017" s="1" t="s">
        <v>117</v>
      </c>
      <c r="H1017" s="6">
        <v>45562</v>
      </c>
      <c r="I1017" s="6">
        <v>45657</v>
      </c>
      <c r="J1017" s="23">
        <v>46</v>
      </c>
      <c r="K1017" s="24">
        <v>2520</v>
      </c>
      <c r="L1017" s="7">
        <v>115920</v>
      </c>
      <c r="M1017" s="49">
        <v>0.15315000000000001</v>
      </c>
      <c r="N1017" s="49">
        <v>0.1</v>
      </c>
      <c r="O1017" s="29" t="s">
        <v>459</v>
      </c>
    </row>
    <row r="1018" spans="2:15">
      <c r="B1018" s="6">
        <f t="shared" si="232"/>
        <v>45562</v>
      </c>
      <c r="C1018" s="1" t="s">
        <v>30</v>
      </c>
      <c r="D1018" s="74">
        <v>6845</v>
      </c>
      <c r="E1018" s="70" t="s">
        <v>28</v>
      </c>
      <c r="F1018" s="70" t="s">
        <v>33</v>
      </c>
      <c r="G1018" s="1" t="s">
        <v>117</v>
      </c>
      <c r="H1018" s="6">
        <v>45562</v>
      </c>
      <c r="I1018" s="6">
        <v>45657</v>
      </c>
      <c r="J1018" s="23">
        <v>44</v>
      </c>
      <c r="K1018" s="24">
        <v>3100</v>
      </c>
      <c r="L1018" s="7">
        <v>136400</v>
      </c>
      <c r="M1018" s="49">
        <v>0.15315000000000001</v>
      </c>
      <c r="N1018" s="49">
        <v>0.1</v>
      </c>
      <c r="O1018" s="29" t="s">
        <v>459</v>
      </c>
    </row>
    <row r="1019" spans="2:15">
      <c r="B1019" s="6">
        <f t="shared" si="232"/>
        <v>45562</v>
      </c>
      <c r="C1019" s="1" t="s">
        <v>30</v>
      </c>
      <c r="D1019" s="74">
        <v>6845</v>
      </c>
      <c r="E1019" s="70" t="s">
        <v>28</v>
      </c>
      <c r="F1019" s="70" t="s">
        <v>33</v>
      </c>
      <c r="G1019" s="1" t="s">
        <v>224</v>
      </c>
      <c r="H1019" s="6">
        <v>45562</v>
      </c>
      <c r="I1019" s="6">
        <v>45567</v>
      </c>
      <c r="J1019" s="23">
        <v>0</v>
      </c>
      <c r="K1019" s="24">
        <v>3100</v>
      </c>
      <c r="L1019" s="7">
        <v>0</v>
      </c>
      <c r="M1019" s="49"/>
      <c r="N1019" s="49">
        <v>0.1</v>
      </c>
    </row>
    <row r="1020" spans="2:15">
      <c r="B1020" s="6">
        <f t="shared" si="232"/>
        <v>45562</v>
      </c>
      <c r="C1020" s="1" t="s">
        <v>27</v>
      </c>
      <c r="D1020" s="74" t="s">
        <v>237</v>
      </c>
      <c r="E1020" s="70" t="s">
        <v>29</v>
      </c>
      <c r="F1020" s="70" t="s">
        <v>223</v>
      </c>
      <c r="G1020" s="1" t="s">
        <v>117</v>
      </c>
      <c r="H1020" s="6">
        <v>45562</v>
      </c>
      <c r="I1020" s="6">
        <v>45567</v>
      </c>
      <c r="J1020" s="23">
        <v>1.6386000000000001</v>
      </c>
      <c r="K1020" s="24">
        <v>1140</v>
      </c>
      <c r="L1020" s="7">
        <v>1868</v>
      </c>
      <c r="M1020" s="49">
        <v>0.1</v>
      </c>
      <c r="N1020" s="49">
        <v>0.1</v>
      </c>
      <c r="O1020" s="29" t="s">
        <v>409</v>
      </c>
    </row>
    <row r="1021" spans="2:15">
      <c r="B1021" s="6">
        <f t="shared" si="232"/>
        <v>45562</v>
      </c>
      <c r="C1021" s="1" t="s">
        <v>182</v>
      </c>
      <c r="D1021" s="74" t="s">
        <v>237</v>
      </c>
      <c r="E1021" s="70" t="s">
        <v>29</v>
      </c>
      <c r="F1021" s="70" t="s">
        <v>223</v>
      </c>
      <c r="G1021" s="1" t="s">
        <v>117</v>
      </c>
      <c r="H1021" s="6">
        <v>45562</v>
      </c>
      <c r="I1021" s="6">
        <v>45567</v>
      </c>
      <c r="J1021" s="23">
        <v>1.6386000000000001</v>
      </c>
      <c r="K1021" s="24">
        <v>13645</v>
      </c>
      <c r="L1021" s="7">
        <v>22358.7</v>
      </c>
      <c r="M1021" s="49">
        <v>0.1</v>
      </c>
      <c r="N1021" s="49">
        <v>0.1</v>
      </c>
      <c r="O1021" s="29" t="s">
        <v>409</v>
      </c>
    </row>
    <row r="1022" spans="2:15">
      <c r="B1022" s="6">
        <f t="shared" si="232"/>
        <v>45562</v>
      </c>
      <c r="C1022" s="1" t="s">
        <v>186</v>
      </c>
      <c r="D1022" s="74" t="s">
        <v>237</v>
      </c>
      <c r="E1022" s="70" t="s">
        <v>29</v>
      </c>
      <c r="F1022" s="70" t="s">
        <v>223</v>
      </c>
      <c r="G1022" s="1" t="s">
        <v>117</v>
      </c>
      <c r="H1022" s="6">
        <v>45562</v>
      </c>
      <c r="I1022" s="6">
        <v>45567</v>
      </c>
      <c r="J1022" s="23">
        <v>1.6386000000000001</v>
      </c>
      <c r="K1022" s="24">
        <v>14763</v>
      </c>
      <c r="L1022" s="7">
        <v>24190.65</v>
      </c>
      <c r="M1022" s="49">
        <v>0.1</v>
      </c>
      <c r="N1022" s="49">
        <v>0.1</v>
      </c>
      <c r="O1022" s="29" t="s">
        <v>409</v>
      </c>
    </row>
    <row r="1023" spans="2:15">
      <c r="B1023" s="6">
        <f t="shared" si="232"/>
        <v>45562</v>
      </c>
      <c r="C1023" s="1" t="s">
        <v>187</v>
      </c>
      <c r="D1023" s="74" t="s">
        <v>237</v>
      </c>
      <c r="E1023" s="70" t="s">
        <v>29</v>
      </c>
      <c r="F1023" s="70" t="s">
        <v>223</v>
      </c>
      <c r="G1023" s="1" t="s">
        <v>117</v>
      </c>
      <c r="H1023" s="6">
        <v>45562</v>
      </c>
      <c r="I1023" s="6">
        <v>45567</v>
      </c>
      <c r="J1023" s="23">
        <v>1.6386000000000001</v>
      </c>
      <c r="K1023" s="24">
        <v>3470</v>
      </c>
      <c r="L1023" s="7">
        <v>5685.94</v>
      </c>
      <c r="M1023" s="49">
        <v>0.1</v>
      </c>
      <c r="N1023" s="49">
        <v>0.1</v>
      </c>
      <c r="O1023" s="29" t="s">
        <v>409</v>
      </c>
    </row>
    <row r="1024" spans="2:15">
      <c r="B1024" s="6">
        <f t="shared" si="232"/>
        <v>45562</v>
      </c>
      <c r="C1024" s="1" t="s">
        <v>193</v>
      </c>
      <c r="D1024" s="74" t="s">
        <v>237</v>
      </c>
      <c r="E1024" s="70" t="s">
        <v>29</v>
      </c>
      <c r="F1024" s="70" t="s">
        <v>223</v>
      </c>
      <c r="G1024" s="1" t="s">
        <v>117</v>
      </c>
      <c r="H1024" s="6">
        <v>45562</v>
      </c>
      <c r="I1024" s="6">
        <v>45567</v>
      </c>
      <c r="J1024" s="23">
        <v>1.6386000000000001</v>
      </c>
      <c r="K1024" s="24">
        <v>1250</v>
      </c>
      <c r="L1024" s="7">
        <v>2048.25</v>
      </c>
      <c r="M1024" s="49">
        <v>0.1</v>
      </c>
      <c r="N1024" s="49">
        <v>0.1</v>
      </c>
      <c r="O1024" s="29" t="s">
        <v>409</v>
      </c>
    </row>
    <row r="1025" spans="2:15">
      <c r="B1025" s="6">
        <f t="shared" si="232"/>
        <v>45562</v>
      </c>
      <c r="C1025" s="1" t="s">
        <v>194</v>
      </c>
      <c r="D1025" s="74" t="s">
        <v>237</v>
      </c>
      <c r="E1025" s="70" t="s">
        <v>29</v>
      </c>
      <c r="F1025" s="70" t="s">
        <v>223</v>
      </c>
      <c r="G1025" s="1" t="s">
        <v>117</v>
      </c>
      <c r="H1025" s="6">
        <v>45562</v>
      </c>
      <c r="I1025" s="6">
        <v>45567</v>
      </c>
      <c r="J1025" s="23">
        <v>1.6386000000000001</v>
      </c>
      <c r="K1025" s="24">
        <v>1510</v>
      </c>
      <c r="L1025" s="7">
        <v>2474.29</v>
      </c>
      <c r="M1025" s="49">
        <v>0.1</v>
      </c>
      <c r="N1025" s="49">
        <v>0.1</v>
      </c>
      <c r="O1025" s="29" t="s">
        <v>409</v>
      </c>
    </row>
    <row r="1026" spans="2:15">
      <c r="B1026" s="6">
        <f t="shared" si="232"/>
        <v>45562</v>
      </c>
      <c r="C1026" s="1" t="s">
        <v>195</v>
      </c>
      <c r="D1026" s="74" t="s">
        <v>237</v>
      </c>
      <c r="E1026" s="70" t="s">
        <v>29</v>
      </c>
      <c r="F1026" s="70" t="s">
        <v>223</v>
      </c>
      <c r="G1026" s="1" t="s">
        <v>117</v>
      </c>
      <c r="H1026" s="6">
        <v>45562</v>
      </c>
      <c r="I1026" s="6">
        <v>45567</v>
      </c>
      <c r="J1026" s="23">
        <v>1.6386000000000001</v>
      </c>
      <c r="K1026" s="24">
        <v>450</v>
      </c>
      <c r="L1026" s="7">
        <v>737.37</v>
      </c>
      <c r="M1026" s="49">
        <v>0.1</v>
      </c>
      <c r="N1026" s="49">
        <v>0.1</v>
      </c>
      <c r="O1026" s="29" t="s">
        <v>409</v>
      </c>
    </row>
    <row r="1027" spans="2:15">
      <c r="B1027" s="6">
        <f t="shared" si="232"/>
        <v>45565</v>
      </c>
      <c r="C1027" s="1" t="s">
        <v>22</v>
      </c>
      <c r="D1027" s="74" t="s">
        <v>248</v>
      </c>
      <c r="E1027" s="70" t="s">
        <v>29</v>
      </c>
      <c r="F1027" s="70" t="s">
        <v>33</v>
      </c>
      <c r="G1027" s="1" t="s">
        <v>117</v>
      </c>
      <c r="H1027" s="6">
        <v>45565</v>
      </c>
      <c r="I1027" s="6">
        <v>45604</v>
      </c>
      <c r="J1027" s="23">
        <v>1.47</v>
      </c>
      <c r="K1027" s="24">
        <v>2633</v>
      </c>
      <c r="L1027" s="7">
        <v>3870.51</v>
      </c>
      <c r="M1027" s="49">
        <v>0.1</v>
      </c>
      <c r="N1027" s="49">
        <v>0.1</v>
      </c>
      <c r="O1027" s="29" t="s">
        <v>409</v>
      </c>
    </row>
    <row r="1028" spans="2:15">
      <c r="B1028" s="6">
        <f t="shared" si="232"/>
        <v>45565</v>
      </c>
      <c r="C1028" s="1" t="s">
        <v>31</v>
      </c>
      <c r="D1028" s="74" t="s">
        <v>248</v>
      </c>
      <c r="E1028" s="70" t="s">
        <v>29</v>
      </c>
      <c r="F1028" s="70" t="s">
        <v>33</v>
      </c>
      <c r="G1028" s="1" t="s">
        <v>117</v>
      </c>
      <c r="H1028" s="6">
        <v>45565</v>
      </c>
      <c r="I1028" s="6">
        <v>45604</v>
      </c>
      <c r="J1028" s="23">
        <v>1.47</v>
      </c>
      <c r="K1028" s="24">
        <v>2074</v>
      </c>
      <c r="L1028" s="7">
        <v>3048.78</v>
      </c>
      <c r="M1028" s="49">
        <v>0.1</v>
      </c>
      <c r="N1028" s="49">
        <v>0.1</v>
      </c>
      <c r="O1028" s="29" t="s">
        <v>409</v>
      </c>
    </row>
    <row r="1029" spans="2:15">
      <c r="B1029" s="6">
        <f t="shared" si="232"/>
        <v>45565</v>
      </c>
      <c r="C1029" s="1" t="s">
        <v>30</v>
      </c>
      <c r="D1029" s="74" t="s">
        <v>275</v>
      </c>
      <c r="E1029" s="70" t="s">
        <v>29</v>
      </c>
      <c r="F1029" s="70" t="s">
        <v>33</v>
      </c>
      <c r="G1029" s="1" t="s">
        <v>117</v>
      </c>
      <c r="H1029" s="6">
        <v>45565</v>
      </c>
      <c r="I1029" s="6">
        <v>45580</v>
      </c>
      <c r="J1029" s="23">
        <v>0.94</v>
      </c>
      <c r="K1029" s="1">
        <v>620</v>
      </c>
      <c r="L1029" s="1">
        <v>582.79999999999995</v>
      </c>
      <c r="M1029" s="49">
        <v>0.1</v>
      </c>
      <c r="N1029" s="49">
        <v>0.1</v>
      </c>
      <c r="O1029" s="29" t="s">
        <v>409</v>
      </c>
    </row>
    <row r="1030" spans="2:15">
      <c r="B1030" s="6">
        <f t="shared" si="232"/>
        <v>45565</v>
      </c>
      <c r="C1030" s="1" t="s">
        <v>27</v>
      </c>
      <c r="D1030" s="74" t="s">
        <v>290</v>
      </c>
      <c r="E1030" s="70" t="s">
        <v>29</v>
      </c>
      <c r="F1030" s="70" t="s">
        <v>33</v>
      </c>
      <c r="G1030" s="1" t="s">
        <v>117</v>
      </c>
      <c r="H1030" s="6">
        <v>45565</v>
      </c>
      <c r="I1030" s="6">
        <v>45579</v>
      </c>
      <c r="J1030" s="23">
        <v>0.47</v>
      </c>
      <c r="K1030" s="24">
        <v>7080</v>
      </c>
      <c r="L1030" s="7">
        <v>3327.6</v>
      </c>
      <c r="M1030" s="49">
        <v>0.1</v>
      </c>
      <c r="N1030" s="49">
        <v>0.1</v>
      </c>
      <c r="O1030" s="29" t="s">
        <v>409</v>
      </c>
    </row>
    <row r="1031" spans="2:15">
      <c r="B1031" s="6">
        <f t="shared" si="232"/>
        <v>45565</v>
      </c>
      <c r="C1031" s="1" t="s">
        <v>75</v>
      </c>
      <c r="D1031" s="74" t="s">
        <v>248</v>
      </c>
      <c r="E1031" s="70" t="s">
        <v>29</v>
      </c>
      <c r="F1031" s="70" t="s">
        <v>33</v>
      </c>
      <c r="G1031" s="1" t="s">
        <v>117</v>
      </c>
      <c r="H1031" s="6">
        <v>45565</v>
      </c>
      <c r="I1031" s="6">
        <v>45604</v>
      </c>
      <c r="J1031" s="23">
        <v>1.47</v>
      </c>
      <c r="K1031" s="24">
        <v>3480</v>
      </c>
      <c r="L1031" s="7">
        <v>5115.6000000000004</v>
      </c>
      <c r="M1031" s="49">
        <v>0.1</v>
      </c>
      <c r="N1031" s="49">
        <v>0.1</v>
      </c>
      <c r="O1031" s="29" t="s">
        <v>409</v>
      </c>
    </row>
    <row r="1032" spans="2:15">
      <c r="B1032" s="6">
        <f t="shared" si="232"/>
        <v>45567</v>
      </c>
      <c r="C1032" s="1" t="s">
        <v>11</v>
      </c>
      <c r="D1032" s="74" t="s">
        <v>175</v>
      </c>
      <c r="E1032" s="70" t="s">
        <v>29</v>
      </c>
      <c r="F1032" s="70" t="s">
        <v>223</v>
      </c>
      <c r="G1032" s="1" t="s">
        <v>117</v>
      </c>
      <c r="H1032" s="6">
        <v>45567</v>
      </c>
      <c r="I1032" s="6">
        <v>45569</v>
      </c>
      <c r="J1032" s="23">
        <v>0.45442399999999999</v>
      </c>
      <c r="K1032" s="24">
        <v>9232</v>
      </c>
      <c r="L1032" s="7">
        <v>4195.24</v>
      </c>
      <c r="M1032" s="49">
        <v>0.1</v>
      </c>
      <c r="N1032" s="49">
        <v>0.1</v>
      </c>
      <c r="O1032" s="29" t="s">
        <v>409</v>
      </c>
    </row>
    <row r="1033" spans="2:15">
      <c r="B1033" s="6">
        <f t="shared" si="232"/>
        <v>45567</v>
      </c>
      <c r="C1033" s="1" t="s">
        <v>30</v>
      </c>
      <c r="D1033" s="74" t="s">
        <v>276</v>
      </c>
      <c r="E1033" s="70" t="s">
        <v>29</v>
      </c>
      <c r="F1033" s="70" t="s">
        <v>33</v>
      </c>
      <c r="G1033" s="1" t="s">
        <v>117</v>
      </c>
      <c r="H1033" s="6">
        <v>45567</v>
      </c>
      <c r="I1033" s="6">
        <v>45582</v>
      </c>
      <c r="J1033" s="23">
        <v>0.45</v>
      </c>
      <c r="K1033" s="24">
        <v>2180</v>
      </c>
      <c r="L1033" s="1">
        <v>981</v>
      </c>
      <c r="M1033" s="49">
        <v>0.1</v>
      </c>
      <c r="N1033" s="49">
        <v>0.1</v>
      </c>
      <c r="O1033" s="29" t="s">
        <v>409</v>
      </c>
    </row>
    <row r="1034" spans="2:15">
      <c r="B1034" s="6">
        <f t="shared" si="232"/>
        <v>45567</v>
      </c>
      <c r="C1034" s="1" t="s">
        <v>70</v>
      </c>
      <c r="D1034" s="74" t="s">
        <v>174</v>
      </c>
      <c r="E1034" s="70" t="s">
        <v>29</v>
      </c>
      <c r="F1034" s="70" t="s">
        <v>223</v>
      </c>
      <c r="G1034" s="1" t="s">
        <v>117</v>
      </c>
      <c r="H1034" s="6">
        <v>45567</v>
      </c>
      <c r="I1034" s="6">
        <v>45569</v>
      </c>
      <c r="J1034" s="23">
        <v>0.37127900000000003</v>
      </c>
      <c r="K1034" s="24">
        <v>197277</v>
      </c>
      <c r="L1034" s="7">
        <v>73244.81</v>
      </c>
      <c r="M1034" s="49">
        <v>0.1</v>
      </c>
      <c r="N1034" s="49">
        <v>0.1</v>
      </c>
      <c r="O1034" s="29" t="s">
        <v>409</v>
      </c>
    </row>
    <row r="1035" spans="2:15">
      <c r="B1035" s="6">
        <f t="shared" si="232"/>
        <v>45567</v>
      </c>
      <c r="C1035" s="1" t="s">
        <v>70</v>
      </c>
      <c r="D1035" s="74" t="s">
        <v>175</v>
      </c>
      <c r="E1035" s="70" t="s">
        <v>29</v>
      </c>
      <c r="F1035" s="70" t="s">
        <v>223</v>
      </c>
      <c r="G1035" s="1" t="s">
        <v>117</v>
      </c>
      <c r="H1035" s="6">
        <v>45567</v>
      </c>
      <c r="I1035" s="6">
        <v>45569</v>
      </c>
      <c r="J1035" s="23">
        <v>0.45442399999999999</v>
      </c>
      <c r="K1035" s="24">
        <v>130253</v>
      </c>
      <c r="L1035" s="7">
        <v>59190.09</v>
      </c>
      <c r="M1035" s="49">
        <v>0.1</v>
      </c>
      <c r="N1035" s="49">
        <v>0.1</v>
      </c>
      <c r="O1035" s="29" t="s">
        <v>409</v>
      </c>
    </row>
    <row r="1036" spans="2:15">
      <c r="B1036" s="6">
        <f t="shared" si="232"/>
        <v>45567</v>
      </c>
      <c r="C1036" s="1" t="s">
        <v>456</v>
      </c>
      <c r="D1036" s="74" t="s">
        <v>174</v>
      </c>
      <c r="E1036" s="70" t="s">
        <v>29</v>
      </c>
      <c r="F1036" s="70" t="s">
        <v>223</v>
      </c>
      <c r="G1036" s="1" t="s">
        <v>117</v>
      </c>
      <c r="H1036" s="6">
        <v>45567</v>
      </c>
      <c r="I1036" s="6">
        <v>45569</v>
      </c>
      <c r="J1036" s="23">
        <v>0.37127900000000003</v>
      </c>
      <c r="K1036" s="1">
        <v>105</v>
      </c>
      <c r="L1036" s="1">
        <v>38.979999999999997</v>
      </c>
      <c r="M1036" s="49">
        <v>0.1</v>
      </c>
      <c r="N1036" s="49">
        <v>0.1</v>
      </c>
      <c r="O1036" s="29" t="s">
        <v>409</v>
      </c>
    </row>
    <row r="1037" spans="2:15">
      <c r="B1037" s="6">
        <f t="shared" si="232"/>
        <v>45567</v>
      </c>
      <c r="C1037" s="1" t="s">
        <v>177</v>
      </c>
      <c r="D1037" s="74" t="s">
        <v>114</v>
      </c>
      <c r="E1037" s="70" t="s">
        <v>29</v>
      </c>
      <c r="F1037" s="70" t="s">
        <v>33</v>
      </c>
      <c r="G1037" s="1" t="s">
        <v>117</v>
      </c>
      <c r="H1037" s="6">
        <v>45567</v>
      </c>
      <c r="I1037" s="6">
        <v>45588</v>
      </c>
      <c r="J1037" s="23">
        <v>0.4</v>
      </c>
      <c r="K1037" s="24">
        <v>7860</v>
      </c>
      <c r="L1037" s="7">
        <v>3144</v>
      </c>
      <c r="M1037" s="49">
        <v>0.1</v>
      </c>
      <c r="N1037" s="49">
        <v>0.1</v>
      </c>
      <c r="O1037" s="29" t="s">
        <v>409</v>
      </c>
    </row>
    <row r="1038" spans="2:15">
      <c r="B1038" s="6">
        <f t="shared" si="232"/>
        <v>45567</v>
      </c>
      <c r="C1038" s="1" t="s">
        <v>178</v>
      </c>
      <c r="D1038" s="74" t="s">
        <v>174</v>
      </c>
      <c r="E1038" s="70" t="s">
        <v>29</v>
      </c>
      <c r="F1038" s="70" t="s">
        <v>223</v>
      </c>
      <c r="G1038" s="1" t="s">
        <v>117</v>
      </c>
      <c r="H1038" s="6">
        <v>45567</v>
      </c>
      <c r="I1038" s="6">
        <v>45569</v>
      </c>
      <c r="J1038" s="23">
        <v>0.37127900000000003</v>
      </c>
      <c r="K1038" s="24">
        <v>66219</v>
      </c>
      <c r="L1038" s="7">
        <v>24585.72</v>
      </c>
      <c r="M1038" s="49">
        <v>0.1</v>
      </c>
      <c r="N1038" s="49">
        <v>0.1</v>
      </c>
      <c r="O1038" s="29" t="s">
        <v>409</v>
      </c>
    </row>
    <row r="1039" spans="2:15">
      <c r="B1039" s="6">
        <f t="shared" si="232"/>
        <v>45567</v>
      </c>
      <c r="C1039" s="1" t="s">
        <v>178</v>
      </c>
      <c r="D1039" s="74" t="s">
        <v>179</v>
      </c>
      <c r="E1039" s="70" t="s">
        <v>29</v>
      </c>
      <c r="F1039" s="70" t="s">
        <v>223</v>
      </c>
      <c r="G1039" s="1" t="s">
        <v>117</v>
      </c>
      <c r="H1039" s="6">
        <v>45567</v>
      </c>
      <c r="I1039" s="6">
        <v>45569</v>
      </c>
      <c r="J1039" s="23">
        <v>0.28591899999999998</v>
      </c>
      <c r="K1039" s="24">
        <v>244459</v>
      </c>
      <c r="L1039" s="7">
        <v>69895.47</v>
      </c>
      <c r="M1039" s="49">
        <v>0.1</v>
      </c>
      <c r="N1039" s="49">
        <v>0.1</v>
      </c>
      <c r="O1039" s="29" t="s">
        <v>409</v>
      </c>
    </row>
    <row r="1040" spans="2:15">
      <c r="B1040" s="6">
        <f t="shared" si="232"/>
        <v>45567</v>
      </c>
      <c r="C1040" s="1" t="s">
        <v>178</v>
      </c>
      <c r="D1040" s="74" t="s">
        <v>180</v>
      </c>
      <c r="E1040" s="70" t="s">
        <v>29</v>
      </c>
      <c r="F1040" s="70" t="s">
        <v>223</v>
      </c>
      <c r="G1040" s="1" t="s">
        <v>117</v>
      </c>
      <c r="H1040" s="6">
        <v>45567</v>
      </c>
      <c r="I1040" s="6">
        <v>45569</v>
      </c>
      <c r="J1040" s="23">
        <v>0.31493300000000002</v>
      </c>
      <c r="K1040" s="24">
        <v>277524</v>
      </c>
      <c r="L1040" s="7">
        <v>87401.47</v>
      </c>
      <c r="M1040" s="49">
        <v>0.1</v>
      </c>
      <c r="N1040" s="49">
        <v>0.1</v>
      </c>
      <c r="O1040" s="29" t="s">
        <v>409</v>
      </c>
    </row>
    <row r="1041" spans="2:15">
      <c r="B1041" s="6">
        <f t="shared" si="232"/>
        <v>45567</v>
      </c>
      <c r="C1041" s="1" t="s">
        <v>178</v>
      </c>
      <c r="D1041" s="74" t="s">
        <v>175</v>
      </c>
      <c r="E1041" s="70" t="s">
        <v>29</v>
      </c>
      <c r="F1041" s="70" t="s">
        <v>223</v>
      </c>
      <c r="G1041" s="1" t="s">
        <v>117</v>
      </c>
      <c r="H1041" s="6">
        <v>45567</v>
      </c>
      <c r="I1041" s="6">
        <v>45569</v>
      </c>
      <c r="J1041" s="23">
        <v>0.45442399999999999</v>
      </c>
      <c r="K1041" s="24">
        <v>18098</v>
      </c>
      <c r="L1041" s="7">
        <v>8224.17</v>
      </c>
      <c r="M1041" s="49">
        <v>0.1</v>
      </c>
      <c r="N1041" s="49">
        <v>0.1</v>
      </c>
      <c r="O1041" s="29" t="s">
        <v>409</v>
      </c>
    </row>
    <row r="1042" spans="2:15">
      <c r="B1042" s="6">
        <f t="shared" si="232"/>
        <v>45567</v>
      </c>
      <c r="C1042" s="1" t="s">
        <v>178</v>
      </c>
      <c r="D1042" s="74" t="s">
        <v>295</v>
      </c>
      <c r="E1042" s="70" t="s">
        <v>29</v>
      </c>
      <c r="F1042" s="70" t="s">
        <v>223</v>
      </c>
      <c r="G1042" s="1" t="s">
        <v>117</v>
      </c>
      <c r="H1042" s="6">
        <v>45567</v>
      </c>
      <c r="I1042" s="6">
        <v>45568</v>
      </c>
      <c r="J1042" s="23">
        <v>0.30830000000000002</v>
      </c>
      <c r="K1042" s="24">
        <v>130387</v>
      </c>
      <c r="L1042" s="7">
        <v>40198.31</v>
      </c>
      <c r="M1042" s="49">
        <v>0.1</v>
      </c>
      <c r="N1042" s="49">
        <v>0.1</v>
      </c>
      <c r="O1042" s="29" t="s">
        <v>409</v>
      </c>
    </row>
    <row r="1043" spans="2:15">
      <c r="B1043" s="6">
        <f t="shared" si="232"/>
        <v>45567</v>
      </c>
      <c r="C1043" s="1" t="s">
        <v>181</v>
      </c>
      <c r="D1043" s="74" t="s">
        <v>179</v>
      </c>
      <c r="E1043" s="70" t="s">
        <v>29</v>
      </c>
      <c r="F1043" s="70" t="s">
        <v>223</v>
      </c>
      <c r="G1043" s="1" t="s">
        <v>117</v>
      </c>
      <c r="H1043" s="6">
        <v>45567</v>
      </c>
      <c r="I1043" s="6">
        <v>45569</v>
      </c>
      <c r="J1043" s="23">
        <v>0.28591899999999998</v>
      </c>
      <c r="K1043" s="24">
        <v>7370</v>
      </c>
      <c r="L1043" s="7">
        <v>2107.2199999999998</v>
      </c>
      <c r="M1043" s="49">
        <v>0.1</v>
      </c>
      <c r="N1043" s="49">
        <v>0.1</v>
      </c>
      <c r="O1043" s="29" t="s">
        <v>409</v>
      </c>
    </row>
    <row r="1044" spans="2:15">
      <c r="B1044" s="6">
        <f t="shared" si="232"/>
        <v>45567</v>
      </c>
      <c r="C1044" s="1" t="s">
        <v>193</v>
      </c>
      <c r="D1044" s="74" t="s">
        <v>175</v>
      </c>
      <c r="E1044" s="70" t="s">
        <v>29</v>
      </c>
      <c r="F1044" s="70" t="s">
        <v>223</v>
      </c>
      <c r="G1044" s="1" t="s">
        <v>117</v>
      </c>
      <c r="H1044" s="6">
        <v>45567</v>
      </c>
      <c r="I1044" s="6">
        <v>45569</v>
      </c>
      <c r="J1044" s="23">
        <v>0.45442399999999999</v>
      </c>
      <c r="K1044" s="24">
        <v>4200</v>
      </c>
      <c r="L1044" s="7">
        <v>1908.58</v>
      </c>
      <c r="M1044" s="49">
        <v>0.1</v>
      </c>
      <c r="N1044" s="49">
        <v>0.1</v>
      </c>
      <c r="O1044" s="29" t="s">
        <v>409</v>
      </c>
    </row>
    <row r="1045" spans="2:15">
      <c r="B1045" s="6">
        <f t="shared" si="232"/>
        <v>45567</v>
      </c>
      <c r="C1045" s="1" t="s">
        <v>194</v>
      </c>
      <c r="D1045" s="74" t="s">
        <v>175</v>
      </c>
      <c r="E1045" s="70" t="s">
        <v>29</v>
      </c>
      <c r="F1045" s="70" t="s">
        <v>223</v>
      </c>
      <c r="G1045" s="1" t="s">
        <v>117</v>
      </c>
      <c r="H1045" s="6">
        <v>45567</v>
      </c>
      <c r="I1045" s="6">
        <v>45569</v>
      </c>
      <c r="J1045" s="23">
        <v>0.45442399999999999</v>
      </c>
      <c r="K1045" s="24">
        <v>2950</v>
      </c>
      <c r="L1045" s="7">
        <v>1340.55</v>
      </c>
      <c r="M1045" s="49">
        <v>0.1</v>
      </c>
      <c r="N1045" s="49">
        <v>0.1</v>
      </c>
      <c r="O1045" s="29" t="s">
        <v>409</v>
      </c>
    </row>
    <row r="1046" spans="2:15">
      <c r="B1046" s="6">
        <f t="shared" ref="B1046:B1109" si="233">+H1046</f>
        <v>45567</v>
      </c>
      <c r="C1046" s="1" t="s">
        <v>195</v>
      </c>
      <c r="D1046" s="74" t="s">
        <v>175</v>
      </c>
      <c r="E1046" s="70" t="s">
        <v>29</v>
      </c>
      <c r="F1046" s="70" t="s">
        <v>223</v>
      </c>
      <c r="G1046" s="1" t="s">
        <v>117</v>
      </c>
      <c r="H1046" s="6">
        <v>45567</v>
      </c>
      <c r="I1046" s="6">
        <v>45569</v>
      </c>
      <c r="J1046" s="23">
        <v>0.45442399999999999</v>
      </c>
      <c r="K1046" s="24">
        <v>1600</v>
      </c>
      <c r="L1046" s="1">
        <v>727.08</v>
      </c>
      <c r="M1046" s="49">
        <v>0.1</v>
      </c>
      <c r="N1046" s="49">
        <v>0.1</v>
      </c>
      <c r="O1046" s="29" t="s">
        <v>409</v>
      </c>
    </row>
    <row r="1047" spans="2:15">
      <c r="B1047" s="6">
        <f t="shared" si="233"/>
        <v>45569</v>
      </c>
      <c r="C1047" s="1" t="s">
        <v>21</v>
      </c>
      <c r="D1047" s="74" t="s">
        <v>101</v>
      </c>
      <c r="E1047" s="70" t="s">
        <v>29</v>
      </c>
      <c r="F1047" s="70" t="s">
        <v>33</v>
      </c>
      <c r="G1047" s="1" t="s">
        <v>117</v>
      </c>
      <c r="H1047" s="6">
        <v>45569</v>
      </c>
      <c r="I1047" s="6">
        <v>45596</v>
      </c>
      <c r="J1047" s="23">
        <v>1.25</v>
      </c>
      <c r="K1047" s="24">
        <v>5280</v>
      </c>
      <c r="L1047" s="7">
        <v>6600</v>
      </c>
      <c r="M1047" s="49">
        <v>0.1</v>
      </c>
      <c r="N1047" s="49">
        <v>0.1</v>
      </c>
      <c r="O1047" s="29" t="s">
        <v>409</v>
      </c>
    </row>
    <row r="1048" spans="2:15">
      <c r="B1048" s="6">
        <f t="shared" si="233"/>
        <v>45569</v>
      </c>
      <c r="C1048" s="1" t="s">
        <v>21</v>
      </c>
      <c r="D1048" s="74" t="s">
        <v>111</v>
      </c>
      <c r="E1048" s="70" t="s">
        <v>29</v>
      </c>
      <c r="F1048" s="70" t="s">
        <v>33</v>
      </c>
      <c r="G1048" s="1" t="s">
        <v>117</v>
      </c>
      <c r="H1048" s="6">
        <v>45569</v>
      </c>
      <c r="I1048" s="6">
        <v>45611</v>
      </c>
      <c r="J1048" s="23">
        <v>0.81499999999999995</v>
      </c>
      <c r="K1048" s="24">
        <v>4420</v>
      </c>
      <c r="L1048" s="7">
        <v>3602.3</v>
      </c>
      <c r="M1048" s="49">
        <v>0.1</v>
      </c>
      <c r="N1048" s="49">
        <v>0.1</v>
      </c>
      <c r="O1048" s="29" t="s">
        <v>409</v>
      </c>
    </row>
    <row r="1049" spans="2:15">
      <c r="B1049" s="6">
        <f t="shared" si="233"/>
        <v>45569</v>
      </c>
      <c r="C1049" s="1" t="s">
        <v>27</v>
      </c>
      <c r="D1049" s="74" t="s">
        <v>112</v>
      </c>
      <c r="E1049" s="70" t="s">
        <v>29</v>
      </c>
      <c r="F1049" s="70" t="s">
        <v>33</v>
      </c>
      <c r="G1049" s="1" t="s">
        <v>117</v>
      </c>
      <c r="H1049" s="6">
        <v>45569</v>
      </c>
      <c r="I1049" s="6">
        <v>45604</v>
      </c>
      <c r="J1049" s="23">
        <v>0.7</v>
      </c>
      <c r="K1049" s="24">
        <v>3630</v>
      </c>
      <c r="L1049" s="7">
        <v>2541</v>
      </c>
      <c r="M1049" s="49">
        <v>0.1</v>
      </c>
      <c r="N1049" s="49">
        <v>0.1</v>
      </c>
      <c r="O1049" s="29" t="s">
        <v>409</v>
      </c>
    </row>
    <row r="1050" spans="2:15">
      <c r="B1050" s="6">
        <f t="shared" si="233"/>
        <v>45569</v>
      </c>
      <c r="C1050" s="1" t="s">
        <v>27</v>
      </c>
      <c r="D1050" s="74" t="s">
        <v>101</v>
      </c>
      <c r="E1050" s="70" t="s">
        <v>29</v>
      </c>
      <c r="F1050" s="70" t="s">
        <v>33</v>
      </c>
      <c r="G1050" s="1" t="s">
        <v>117</v>
      </c>
      <c r="H1050" s="6">
        <v>45569</v>
      </c>
      <c r="I1050" s="6">
        <v>45596</v>
      </c>
      <c r="J1050" s="23">
        <v>1.25</v>
      </c>
      <c r="K1050" s="24">
        <v>6484</v>
      </c>
      <c r="L1050" s="7">
        <v>8105</v>
      </c>
      <c r="M1050" s="49">
        <v>0.1</v>
      </c>
      <c r="N1050" s="49">
        <v>0.1</v>
      </c>
      <c r="O1050" s="29" t="s">
        <v>409</v>
      </c>
    </row>
    <row r="1051" spans="2:15" ht="15.75">
      <c r="B1051" s="6">
        <f t="shared" si="233"/>
        <v>45574</v>
      </c>
      <c r="C1051" s="1" t="s">
        <v>21</v>
      </c>
      <c r="D1051" s="74" t="s">
        <v>399</v>
      </c>
      <c r="E1051" s="70" t="s">
        <v>28</v>
      </c>
      <c r="F1051" s="70" t="s">
        <v>33</v>
      </c>
      <c r="G1051" s="1" t="s">
        <v>224</v>
      </c>
      <c r="H1051" s="6">
        <v>45574</v>
      </c>
      <c r="I1051" s="6">
        <v>45574</v>
      </c>
      <c r="J1051">
        <v>0</v>
      </c>
      <c r="K1051" s="24">
        <v>6520</v>
      </c>
      <c r="L1051" s="1">
        <v>0</v>
      </c>
    </row>
    <row r="1052" spans="2:15">
      <c r="B1052" s="6">
        <f t="shared" si="233"/>
        <v>45574</v>
      </c>
      <c r="C1052" s="1" t="s">
        <v>27</v>
      </c>
      <c r="D1052" s="74" t="s">
        <v>286</v>
      </c>
      <c r="E1052" s="70" t="s">
        <v>29</v>
      </c>
      <c r="F1052" s="70" t="s">
        <v>33</v>
      </c>
      <c r="G1052" s="1" t="s">
        <v>117</v>
      </c>
      <c r="H1052" s="6">
        <v>45574</v>
      </c>
      <c r="I1052" s="6">
        <v>45590</v>
      </c>
      <c r="J1052" s="23">
        <v>1.62</v>
      </c>
      <c r="K1052" s="24">
        <v>3910</v>
      </c>
      <c r="L1052" s="7">
        <v>6334.2</v>
      </c>
      <c r="M1052" s="49">
        <v>0.1</v>
      </c>
      <c r="N1052" s="49">
        <v>0.1</v>
      </c>
      <c r="O1052" s="29" t="s">
        <v>409</v>
      </c>
    </row>
    <row r="1053" spans="2:15">
      <c r="B1053" s="6">
        <f t="shared" si="233"/>
        <v>45575</v>
      </c>
      <c r="C1053" s="1" t="s">
        <v>11</v>
      </c>
      <c r="D1053" s="74" t="s">
        <v>104</v>
      </c>
      <c r="E1053" s="70" t="s">
        <v>32</v>
      </c>
      <c r="F1053" s="70">
        <v>1</v>
      </c>
      <c r="G1053" s="1" t="s">
        <v>120</v>
      </c>
      <c r="H1053" s="6">
        <v>45575</v>
      </c>
      <c r="I1053" s="6">
        <v>45576</v>
      </c>
      <c r="J1053" s="23">
        <v>1.26</v>
      </c>
      <c r="K1053" s="24">
        <v>16200</v>
      </c>
      <c r="L1053" s="7">
        <v>20412</v>
      </c>
      <c r="M1053" s="49">
        <v>0.1</v>
      </c>
      <c r="N1053" s="49">
        <v>0.1</v>
      </c>
      <c r="O1053" s="29" t="s">
        <v>411</v>
      </c>
    </row>
    <row r="1054" spans="2:15">
      <c r="B1054" s="6">
        <f t="shared" si="233"/>
        <v>45575</v>
      </c>
      <c r="C1054" s="1" t="s">
        <v>25</v>
      </c>
      <c r="D1054" s="74" t="s">
        <v>104</v>
      </c>
      <c r="E1054" s="70" t="s">
        <v>32</v>
      </c>
      <c r="F1054" s="70">
        <v>1</v>
      </c>
      <c r="G1054" s="1" t="s">
        <v>120</v>
      </c>
      <c r="H1054" s="6">
        <v>45575</v>
      </c>
      <c r="I1054" s="6">
        <v>45576</v>
      </c>
      <c r="J1054" s="23">
        <v>1.26</v>
      </c>
      <c r="K1054" s="24">
        <v>43000</v>
      </c>
      <c r="L1054" s="7">
        <v>54180</v>
      </c>
      <c r="M1054" s="49">
        <v>0.1</v>
      </c>
      <c r="N1054" s="49">
        <v>0.1</v>
      </c>
      <c r="O1054" s="29" t="s">
        <v>411</v>
      </c>
    </row>
    <row r="1055" spans="2:15">
      <c r="B1055" s="6">
        <f t="shared" si="233"/>
        <v>45575</v>
      </c>
      <c r="C1055" s="1" t="s">
        <v>21</v>
      </c>
      <c r="D1055" s="74" t="s">
        <v>69</v>
      </c>
      <c r="E1055" s="70" t="s">
        <v>28</v>
      </c>
      <c r="F1055" s="70" t="s">
        <v>33</v>
      </c>
      <c r="G1055" s="1" t="s">
        <v>117</v>
      </c>
      <c r="H1055" s="6">
        <v>45575</v>
      </c>
      <c r="I1055" s="6">
        <v>45611</v>
      </c>
      <c r="J1055" s="23">
        <v>1.48</v>
      </c>
      <c r="K1055" s="24">
        <v>1440</v>
      </c>
      <c r="L1055" s="7">
        <v>2131.1999999999998</v>
      </c>
      <c r="M1055" s="49">
        <v>0.1</v>
      </c>
      <c r="N1055" s="49">
        <v>0.1</v>
      </c>
      <c r="O1055" s="29" t="s">
        <v>409</v>
      </c>
    </row>
    <row r="1056" spans="2:15">
      <c r="B1056" s="6">
        <f t="shared" si="233"/>
        <v>45575</v>
      </c>
      <c r="C1056" s="1" t="s">
        <v>456</v>
      </c>
      <c r="D1056" s="74" t="s">
        <v>457</v>
      </c>
      <c r="E1056" s="70" t="s">
        <v>28</v>
      </c>
      <c r="F1056" s="70" t="s">
        <v>223</v>
      </c>
      <c r="G1056" s="1" t="s">
        <v>117</v>
      </c>
      <c r="H1056" s="6">
        <v>45575</v>
      </c>
      <c r="I1056" s="6">
        <v>45588</v>
      </c>
      <c r="J1056" s="23">
        <v>6.6983000000000001E-2</v>
      </c>
      <c r="K1056" s="24">
        <v>85675</v>
      </c>
      <c r="L1056" s="7">
        <v>5738.77</v>
      </c>
      <c r="M1056" s="49">
        <v>0.1</v>
      </c>
      <c r="N1056" s="49">
        <v>0.1</v>
      </c>
      <c r="O1056" s="29" t="s">
        <v>409</v>
      </c>
    </row>
    <row r="1057" spans="2:15">
      <c r="B1057" s="6">
        <f t="shared" si="233"/>
        <v>45575</v>
      </c>
      <c r="C1057" s="1" t="s">
        <v>72</v>
      </c>
      <c r="D1057" s="74" t="s">
        <v>104</v>
      </c>
      <c r="E1057" s="70" t="s">
        <v>32</v>
      </c>
      <c r="F1057" s="70">
        <v>1</v>
      </c>
      <c r="G1057" s="1" t="s">
        <v>120</v>
      </c>
      <c r="H1057" s="6">
        <v>45575</v>
      </c>
      <c r="I1057" s="6">
        <v>45576</v>
      </c>
      <c r="J1057" s="23">
        <v>1.26</v>
      </c>
      <c r="K1057" s="24">
        <v>13100</v>
      </c>
      <c r="L1057" s="7">
        <v>16506</v>
      </c>
      <c r="M1057" s="49">
        <v>0.1</v>
      </c>
      <c r="N1057" s="49">
        <v>0.1</v>
      </c>
      <c r="O1057" s="29" t="s">
        <v>411</v>
      </c>
    </row>
    <row r="1058" spans="2:15">
      <c r="B1058" s="6">
        <f t="shared" si="233"/>
        <v>45575</v>
      </c>
      <c r="C1058" s="1" t="s">
        <v>26</v>
      </c>
      <c r="D1058" s="74" t="s">
        <v>104</v>
      </c>
      <c r="E1058" s="70" t="s">
        <v>32</v>
      </c>
      <c r="F1058" s="70">
        <v>1</v>
      </c>
      <c r="G1058" s="1" t="s">
        <v>120</v>
      </c>
      <c r="H1058" s="6">
        <v>45575</v>
      </c>
      <c r="I1058" s="6">
        <v>45576</v>
      </c>
      <c r="J1058" s="23">
        <v>1.26</v>
      </c>
      <c r="K1058" s="24">
        <v>220000</v>
      </c>
      <c r="L1058" s="7">
        <v>277200</v>
      </c>
      <c r="M1058" s="49">
        <v>0.1</v>
      </c>
      <c r="N1058" s="49">
        <v>0.1</v>
      </c>
      <c r="O1058" s="29" t="s">
        <v>411</v>
      </c>
    </row>
    <row r="1059" spans="2:15">
      <c r="B1059" s="6">
        <f t="shared" si="233"/>
        <v>45575</v>
      </c>
      <c r="C1059" s="1" t="s">
        <v>75</v>
      </c>
      <c r="D1059" s="74" t="s">
        <v>76</v>
      </c>
      <c r="E1059" s="70" t="s">
        <v>29</v>
      </c>
      <c r="F1059" s="70" t="s">
        <v>33</v>
      </c>
      <c r="G1059" s="1" t="s">
        <v>117</v>
      </c>
      <c r="H1059" s="6">
        <v>45575</v>
      </c>
      <c r="I1059" s="6">
        <v>45589</v>
      </c>
      <c r="J1059" s="23">
        <v>0.4</v>
      </c>
      <c r="K1059" s="24">
        <v>83620</v>
      </c>
      <c r="L1059" s="7">
        <v>33448</v>
      </c>
      <c r="M1059" s="49">
        <v>0.1</v>
      </c>
      <c r="N1059" s="49">
        <v>0.1</v>
      </c>
      <c r="O1059" s="29" t="s">
        <v>409</v>
      </c>
    </row>
    <row r="1060" spans="2:15">
      <c r="B1060" s="6">
        <f t="shared" si="233"/>
        <v>45579</v>
      </c>
      <c r="C1060" s="1" t="s">
        <v>11</v>
      </c>
      <c r="D1060" s="74" t="s">
        <v>66</v>
      </c>
      <c r="E1060" s="70" t="s">
        <v>29</v>
      </c>
      <c r="F1060" s="70">
        <v>1</v>
      </c>
      <c r="G1060" s="1" t="s">
        <v>117</v>
      </c>
      <c r="H1060" s="6">
        <v>45579</v>
      </c>
      <c r="I1060" s="6">
        <v>45580</v>
      </c>
      <c r="J1060" s="23">
        <v>1.8433000000000001E-2</v>
      </c>
      <c r="K1060" s="24">
        <v>99000</v>
      </c>
      <c r="L1060" s="7">
        <v>1824.87</v>
      </c>
      <c r="M1060" s="1" t="s">
        <v>330</v>
      </c>
      <c r="N1060" s="49">
        <v>0.1</v>
      </c>
      <c r="O1060" s="29" t="s">
        <v>409</v>
      </c>
    </row>
    <row r="1061" spans="2:15">
      <c r="B1061" s="6">
        <f t="shared" si="233"/>
        <v>45579</v>
      </c>
      <c r="C1061" s="1" t="s">
        <v>11</v>
      </c>
      <c r="D1061" s="74" t="s">
        <v>344</v>
      </c>
      <c r="E1061" s="70" t="s">
        <v>346</v>
      </c>
      <c r="F1061" s="70">
        <v>1</v>
      </c>
      <c r="G1061" s="1" t="s">
        <v>120</v>
      </c>
      <c r="H1061" s="6">
        <v>45579</v>
      </c>
      <c r="I1061" s="6">
        <v>45580</v>
      </c>
      <c r="J1061" s="23">
        <v>1.52</v>
      </c>
      <c r="K1061" s="24">
        <v>42000</v>
      </c>
      <c r="L1061" s="7">
        <v>63840</v>
      </c>
      <c r="M1061" s="1" t="s">
        <v>330</v>
      </c>
      <c r="N1061" s="49">
        <v>0.1</v>
      </c>
      <c r="O1061" s="29" t="s">
        <v>411</v>
      </c>
    </row>
    <row r="1062" spans="2:15">
      <c r="B1062" s="6">
        <f t="shared" si="233"/>
        <v>45579</v>
      </c>
      <c r="C1062" s="1" t="s">
        <v>25</v>
      </c>
      <c r="D1062" s="74" t="s">
        <v>66</v>
      </c>
      <c r="E1062" s="70" t="s">
        <v>29</v>
      </c>
      <c r="F1062" s="70">
        <v>1</v>
      </c>
      <c r="G1062" s="1" t="s">
        <v>117</v>
      </c>
      <c r="H1062" s="6">
        <v>45579</v>
      </c>
      <c r="I1062" s="6">
        <v>45580</v>
      </c>
      <c r="J1062" s="23">
        <v>1.8433000000000001E-2</v>
      </c>
      <c r="K1062" s="24">
        <v>241000</v>
      </c>
      <c r="L1062" s="7">
        <v>4442.37</v>
      </c>
      <c r="M1062" s="1" t="s">
        <v>330</v>
      </c>
      <c r="N1062" s="49">
        <v>0.1</v>
      </c>
      <c r="O1062" s="29" t="s">
        <v>409</v>
      </c>
    </row>
    <row r="1063" spans="2:15">
      <c r="B1063" s="6">
        <f t="shared" si="233"/>
        <v>45579</v>
      </c>
      <c r="C1063" s="1" t="s">
        <v>25</v>
      </c>
      <c r="D1063" s="74" t="s">
        <v>344</v>
      </c>
      <c r="E1063" s="70" t="s">
        <v>346</v>
      </c>
      <c r="F1063" s="70">
        <v>1</v>
      </c>
      <c r="G1063" s="1" t="s">
        <v>120</v>
      </c>
      <c r="H1063" s="6">
        <v>45579</v>
      </c>
      <c r="I1063" s="6">
        <v>45580</v>
      </c>
      <c r="J1063" s="23">
        <v>1.52</v>
      </c>
      <c r="K1063" s="24">
        <v>61500</v>
      </c>
      <c r="L1063" s="7">
        <v>93480</v>
      </c>
      <c r="M1063" s="1" t="s">
        <v>330</v>
      </c>
      <c r="N1063" s="49">
        <v>0.1</v>
      </c>
      <c r="O1063" s="29" t="s">
        <v>411</v>
      </c>
    </row>
    <row r="1064" spans="2:15">
      <c r="B1064" s="6">
        <f t="shared" si="233"/>
        <v>45579</v>
      </c>
      <c r="C1064" s="1" t="s">
        <v>72</v>
      </c>
      <c r="D1064" s="74" t="s">
        <v>66</v>
      </c>
      <c r="E1064" s="70" t="s">
        <v>29</v>
      </c>
      <c r="F1064" s="70">
        <v>1</v>
      </c>
      <c r="G1064" s="1" t="s">
        <v>117</v>
      </c>
      <c r="H1064" s="6">
        <v>45579</v>
      </c>
      <c r="I1064" s="6">
        <v>45580</v>
      </c>
      <c r="J1064" s="23">
        <v>1.8433000000000001E-2</v>
      </c>
      <c r="K1064" s="24">
        <v>77000</v>
      </c>
      <c r="L1064" s="7">
        <v>1419.34</v>
      </c>
      <c r="M1064" s="1" t="s">
        <v>330</v>
      </c>
      <c r="N1064" s="49">
        <v>0.1</v>
      </c>
      <c r="O1064" s="29" t="s">
        <v>409</v>
      </c>
    </row>
    <row r="1065" spans="2:15">
      <c r="B1065" s="6">
        <f t="shared" si="233"/>
        <v>45579</v>
      </c>
      <c r="C1065" s="1" t="s">
        <v>72</v>
      </c>
      <c r="D1065" s="74" t="s">
        <v>344</v>
      </c>
      <c r="E1065" s="70" t="s">
        <v>346</v>
      </c>
      <c r="F1065" s="70">
        <v>1</v>
      </c>
      <c r="G1065" s="1" t="s">
        <v>120</v>
      </c>
      <c r="H1065" s="6">
        <v>45579</v>
      </c>
      <c r="I1065" s="6">
        <v>45580</v>
      </c>
      <c r="J1065" s="23">
        <v>1.52</v>
      </c>
      <c r="K1065" s="24">
        <v>33500</v>
      </c>
      <c r="L1065" s="7">
        <v>50920</v>
      </c>
      <c r="M1065" s="1" t="s">
        <v>330</v>
      </c>
      <c r="N1065" s="49">
        <v>0.1</v>
      </c>
      <c r="O1065" s="29" t="s">
        <v>411</v>
      </c>
    </row>
    <row r="1066" spans="2:15">
      <c r="B1066" s="6">
        <f t="shared" si="233"/>
        <v>45579</v>
      </c>
      <c r="C1066" s="1" t="s">
        <v>26</v>
      </c>
      <c r="D1066" s="74" t="s">
        <v>66</v>
      </c>
      <c r="E1066" s="70" t="s">
        <v>29</v>
      </c>
      <c r="F1066" s="70">
        <v>1</v>
      </c>
      <c r="G1066" s="1" t="s">
        <v>117</v>
      </c>
      <c r="H1066" s="6">
        <v>45579</v>
      </c>
      <c r="I1066" s="6">
        <v>45580</v>
      </c>
      <c r="J1066" s="23">
        <v>1.8433000000000001E-2</v>
      </c>
      <c r="K1066" s="24">
        <v>1270000</v>
      </c>
      <c r="L1066" s="7">
        <v>23409.97</v>
      </c>
      <c r="M1066" s="1" t="s">
        <v>330</v>
      </c>
      <c r="N1066" s="49">
        <v>0.1</v>
      </c>
      <c r="O1066" s="29" t="s">
        <v>409</v>
      </c>
    </row>
    <row r="1067" spans="2:15">
      <c r="B1067" s="6">
        <f t="shared" si="233"/>
        <v>45579</v>
      </c>
      <c r="C1067" s="1" t="s">
        <v>26</v>
      </c>
      <c r="D1067" s="74" t="s">
        <v>344</v>
      </c>
      <c r="E1067" s="70" t="s">
        <v>346</v>
      </c>
      <c r="F1067" s="70">
        <v>1</v>
      </c>
      <c r="G1067" s="1" t="s">
        <v>120</v>
      </c>
      <c r="H1067" s="6">
        <v>45579</v>
      </c>
      <c r="I1067" s="6">
        <v>45580</v>
      </c>
      <c r="J1067" s="23">
        <v>1.52</v>
      </c>
      <c r="K1067" s="24">
        <v>313000</v>
      </c>
      <c r="L1067" s="7">
        <v>475760</v>
      </c>
      <c r="M1067" s="1" t="s">
        <v>330</v>
      </c>
      <c r="N1067" s="49">
        <v>0.1</v>
      </c>
      <c r="O1067" s="29" t="s">
        <v>411</v>
      </c>
    </row>
    <row r="1068" spans="2:15">
      <c r="B1068" s="6">
        <f t="shared" si="233"/>
        <v>45580</v>
      </c>
      <c r="C1068" s="1" t="s">
        <v>21</v>
      </c>
      <c r="D1068" s="74" t="s">
        <v>110</v>
      </c>
      <c r="E1068" s="70" t="s">
        <v>29</v>
      </c>
      <c r="F1068" s="70" t="s">
        <v>33</v>
      </c>
      <c r="G1068" s="1" t="s">
        <v>117</v>
      </c>
      <c r="H1068" s="6">
        <v>45580</v>
      </c>
      <c r="I1068" s="6">
        <v>45611</v>
      </c>
      <c r="J1068" s="23">
        <v>1.55</v>
      </c>
      <c r="K1068" s="24">
        <v>4600</v>
      </c>
      <c r="L1068" s="7">
        <v>7130</v>
      </c>
      <c r="M1068" s="49">
        <v>0.1</v>
      </c>
      <c r="N1068" s="49">
        <v>0.1</v>
      </c>
      <c r="O1068" s="29" t="s">
        <v>409</v>
      </c>
    </row>
    <row r="1069" spans="2:15">
      <c r="B1069" s="6">
        <f t="shared" si="233"/>
        <v>45581</v>
      </c>
      <c r="C1069" s="1" t="s">
        <v>11</v>
      </c>
      <c r="D1069" s="74" t="s">
        <v>348</v>
      </c>
      <c r="E1069" s="70" t="s">
        <v>349</v>
      </c>
      <c r="F1069" s="70">
        <v>1</v>
      </c>
      <c r="G1069" s="1" t="s">
        <v>120</v>
      </c>
      <c r="H1069" s="6">
        <v>45581</v>
      </c>
      <c r="I1069" s="6">
        <v>45582</v>
      </c>
      <c r="J1069" s="23">
        <v>1.0992999999999999</v>
      </c>
      <c r="K1069" s="24">
        <v>137800</v>
      </c>
      <c r="L1069" s="7">
        <v>151483.54</v>
      </c>
      <c r="M1069" s="1" t="s">
        <v>330</v>
      </c>
      <c r="N1069" s="49">
        <v>0.1</v>
      </c>
      <c r="O1069" s="29" t="s">
        <v>411</v>
      </c>
    </row>
    <row r="1070" spans="2:15">
      <c r="B1070" s="6">
        <f t="shared" si="233"/>
        <v>45581</v>
      </c>
      <c r="C1070" s="1" t="s">
        <v>11</v>
      </c>
      <c r="D1070" s="74" t="s">
        <v>348</v>
      </c>
      <c r="E1070" s="70" t="s">
        <v>349</v>
      </c>
      <c r="F1070" s="70">
        <v>1</v>
      </c>
      <c r="G1070" s="1" t="s">
        <v>120</v>
      </c>
      <c r="H1070" s="6">
        <v>45581</v>
      </c>
      <c r="I1070" s="6">
        <v>45582</v>
      </c>
      <c r="J1070" s="23">
        <v>0.77010000000000001</v>
      </c>
      <c r="K1070" s="24">
        <v>137800</v>
      </c>
      <c r="L1070" s="7">
        <v>106119.78</v>
      </c>
      <c r="M1070" s="1" t="s">
        <v>330</v>
      </c>
      <c r="N1070" s="49">
        <v>0.1</v>
      </c>
      <c r="O1070" s="29" t="s">
        <v>411</v>
      </c>
    </row>
    <row r="1071" spans="2:15">
      <c r="B1071" s="6">
        <f t="shared" si="233"/>
        <v>45581</v>
      </c>
      <c r="C1071" s="1" t="s">
        <v>25</v>
      </c>
      <c r="D1071" s="74" t="s">
        <v>348</v>
      </c>
      <c r="E1071" s="70" t="s">
        <v>349</v>
      </c>
      <c r="F1071" s="70">
        <v>1</v>
      </c>
      <c r="G1071" s="1" t="s">
        <v>120</v>
      </c>
      <c r="H1071" s="6">
        <v>45581</v>
      </c>
      <c r="I1071" s="6">
        <v>45582</v>
      </c>
      <c r="J1071" s="23">
        <v>1.0992999999999999</v>
      </c>
      <c r="K1071" s="24">
        <v>355000</v>
      </c>
      <c r="L1071" s="7">
        <v>390251.5</v>
      </c>
      <c r="M1071" s="1" t="s">
        <v>330</v>
      </c>
      <c r="N1071" s="49">
        <v>0.1</v>
      </c>
      <c r="O1071" s="29" t="s">
        <v>411</v>
      </c>
    </row>
    <row r="1072" spans="2:15">
      <c r="B1072" s="6">
        <f t="shared" si="233"/>
        <v>45581</v>
      </c>
      <c r="C1072" s="1" t="s">
        <v>25</v>
      </c>
      <c r="D1072" s="74" t="s">
        <v>348</v>
      </c>
      <c r="E1072" s="70" t="s">
        <v>349</v>
      </c>
      <c r="F1072" s="70">
        <v>1</v>
      </c>
      <c r="G1072" s="1" t="s">
        <v>120</v>
      </c>
      <c r="H1072" s="6">
        <v>45581</v>
      </c>
      <c r="I1072" s="6">
        <v>45582</v>
      </c>
      <c r="J1072" s="23">
        <v>0.77010000000000001</v>
      </c>
      <c r="K1072" s="24">
        <v>355000</v>
      </c>
      <c r="L1072" s="7">
        <v>273385.5</v>
      </c>
      <c r="M1072" s="1" t="s">
        <v>330</v>
      </c>
      <c r="N1072" s="49">
        <v>0.1</v>
      </c>
      <c r="O1072" s="29" t="s">
        <v>411</v>
      </c>
    </row>
    <row r="1073" spans="2:15">
      <c r="B1073" s="6">
        <f t="shared" si="233"/>
        <v>45581</v>
      </c>
      <c r="C1073" s="1" t="s">
        <v>72</v>
      </c>
      <c r="D1073" s="74" t="s">
        <v>348</v>
      </c>
      <c r="E1073" s="70" t="s">
        <v>349</v>
      </c>
      <c r="F1073" s="70">
        <v>1</v>
      </c>
      <c r="G1073" s="1" t="s">
        <v>120</v>
      </c>
      <c r="H1073" s="6">
        <v>45581</v>
      </c>
      <c r="I1073" s="6">
        <v>45582</v>
      </c>
      <c r="J1073" s="23">
        <v>0.77010000000000001</v>
      </c>
      <c r="K1073" s="24">
        <v>109000</v>
      </c>
      <c r="L1073" s="7">
        <v>83940.9</v>
      </c>
      <c r="M1073" s="1" t="s">
        <v>330</v>
      </c>
      <c r="N1073" s="49">
        <v>0.1</v>
      </c>
      <c r="O1073" s="29" t="s">
        <v>411</v>
      </c>
    </row>
    <row r="1074" spans="2:15">
      <c r="B1074" s="6">
        <f t="shared" si="233"/>
        <v>45581</v>
      </c>
      <c r="C1074" s="1" t="s">
        <v>72</v>
      </c>
      <c r="D1074" s="74" t="s">
        <v>348</v>
      </c>
      <c r="E1074" s="70" t="s">
        <v>349</v>
      </c>
      <c r="F1074" s="70">
        <v>1</v>
      </c>
      <c r="G1074" s="1" t="s">
        <v>120</v>
      </c>
      <c r="H1074" s="6">
        <v>45581</v>
      </c>
      <c r="I1074" s="6">
        <v>45582</v>
      </c>
      <c r="J1074" s="23">
        <v>1.0992999999999999</v>
      </c>
      <c r="K1074" s="24">
        <v>109000</v>
      </c>
      <c r="L1074" s="7">
        <v>119823.7</v>
      </c>
      <c r="M1074" s="1" t="s">
        <v>330</v>
      </c>
      <c r="N1074" s="49">
        <v>0.1</v>
      </c>
      <c r="O1074" s="29" t="s">
        <v>411</v>
      </c>
    </row>
    <row r="1075" spans="2:15">
      <c r="B1075" s="6">
        <f t="shared" si="233"/>
        <v>45581</v>
      </c>
      <c r="C1075" s="1" t="s">
        <v>26</v>
      </c>
      <c r="D1075" s="74" t="s">
        <v>348</v>
      </c>
      <c r="E1075" s="70" t="s">
        <v>349</v>
      </c>
      <c r="F1075" s="70">
        <v>1</v>
      </c>
      <c r="G1075" s="1" t="s">
        <v>120</v>
      </c>
      <c r="H1075" s="6">
        <v>45581</v>
      </c>
      <c r="I1075" s="6">
        <v>45582</v>
      </c>
      <c r="J1075" s="23">
        <v>1.0992999999999999</v>
      </c>
      <c r="K1075" s="24">
        <v>1820000</v>
      </c>
      <c r="L1075" s="7">
        <v>2000726</v>
      </c>
      <c r="M1075" s="1" t="s">
        <v>330</v>
      </c>
      <c r="N1075" s="49">
        <v>0.1</v>
      </c>
      <c r="O1075" s="29" t="s">
        <v>411</v>
      </c>
    </row>
    <row r="1076" spans="2:15">
      <c r="B1076" s="6">
        <f t="shared" si="233"/>
        <v>45581</v>
      </c>
      <c r="C1076" s="1" t="s">
        <v>26</v>
      </c>
      <c r="D1076" s="74" t="s">
        <v>348</v>
      </c>
      <c r="E1076" s="70" t="s">
        <v>349</v>
      </c>
      <c r="F1076" s="70">
        <v>1</v>
      </c>
      <c r="G1076" s="1" t="s">
        <v>120</v>
      </c>
      <c r="H1076" s="6">
        <v>45581</v>
      </c>
      <c r="I1076" s="6">
        <v>45582</v>
      </c>
      <c r="J1076" s="23">
        <v>0.77010000000000001</v>
      </c>
      <c r="K1076" s="24">
        <v>1820000</v>
      </c>
      <c r="L1076" s="7">
        <v>1401582</v>
      </c>
      <c r="M1076" s="1" t="s">
        <v>330</v>
      </c>
      <c r="N1076" s="49">
        <v>0.1</v>
      </c>
      <c r="O1076" s="29" t="s">
        <v>411</v>
      </c>
    </row>
    <row r="1077" spans="2:15">
      <c r="B1077" s="6">
        <f t="shared" si="233"/>
        <v>45583</v>
      </c>
      <c r="C1077" s="1" t="s">
        <v>22</v>
      </c>
      <c r="D1077" s="74" t="s">
        <v>107</v>
      </c>
      <c r="E1077" s="70" t="s">
        <v>29</v>
      </c>
      <c r="F1077" s="70" t="s">
        <v>33</v>
      </c>
      <c r="G1077" s="1" t="s">
        <v>117</v>
      </c>
      <c r="H1077" s="6">
        <v>45583</v>
      </c>
      <c r="I1077" s="6">
        <v>45604</v>
      </c>
      <c r="J1077" s="23">
        <v>7.0000000000000007E-2</v>
      </c>
      <c r="K1077" s="24">
        <v>13187</v>
      </c>
      <c r="L1077" s="1">
        <v>923.09</v>
      </c>
      <c r="M1077" s="49">
        <v>0.1</v>
      </c>
      <c r="N1077" s="49">
        <v>0.1</v>
      </c>
      <c r="O1077" s="29" t="s">
        <v>409</v>
      </c>
    </row>
    <row r="1078" spans="2:15">
      <c r="B1078" s="6">
        <f t="shared" si="233"/>
        <v>45583</v>
      </c>
      <c r="C1078" s="1" t="s">
        <v>31</v>
      </c>
      <c r="D1078" s="74" t="s">
        <v>107</v>
      </c>
      <c r="E1078" s="70" t="s">
        <v>29</v>
      </c>
      <c r="F1078" s="70" t="s">
        <v>33</v>
      </c>
      <c r="G1078" s="1" t="s">
        <v>117</v>
      </c>
      <c r="H1078" s="6">
        <v>45583</v>
      </c>
      <c r="I1078" s="6">
        <v>45604</v>
      </c>
      <c r="J1078" s="23">
        <v>7.0000000000000007E-2</v>
      </c>
      <c r="K1078" s="24">
        <v>8792</v>
      </c>
      <c r="L1078" s="1">
        <v>615.44000000000005</v>
      </c>
      <c r="M1078" s="49">
        <v>0.1</v>
      </c>
      <c r="N1078" s="49">
        <v>0.1</v>
      </c>
      <c r="O1078" s="29" t="s">
        <v>409</v>
      </c>
    </row>
    <row r="1079" spans="2:15">
      <c r="B1079" s="6">
        <f t="shared" si="233"/>
        <v>45583</v>
      </c>
      <c r="C1079" s="1" t="s">
        <v>30</v>
      </c>
      <c r="D1079" s="74" t="s">
        <v>109</v>
      </c>
      <c r="E1079" s="70" t="s">
        <v>29</v>
      </c>
      <c r="F1079" s="70" t="s">
        <v>33</v>
      </c>
      <c r="G1079" s="1" t="s">
        <v>117</v>
      </c>
      <c r="H1079" s="6">
        <v>45583</v>
      </c>
      <c r="I1079" s="6">
        <v>45611</v>
      </c>
      <c r="J1079" s="23">
        <v>0.5</v>
      </c>
      <c r="K1079" s="24">
        <v>1500</v>
      </c>
      <c r="L1079" s="1">
        <v>750</v>
      </c>
      <c r="M1079" s="49">
        <v>0.1</v>
      </c>
      <c r="N1079" s="49">
        <v>0.1</v>
      </c>
      <c r="O1079" s="29" t="s">
        <v>409</v>
      </c>
    </row>
    <row r="1080" spans="2:15">
      <c r="B1080" s="6">
        <f t="shared" si="233"/>
        <v>45583</v>
      </c>
      <c r="C1080" s="1" t="s">
        <v>27</v>
      </c>
      <c r="D1080" s="74" t="s">
        <v>109</v>
      </c>
      <c r="E1080" s="70" t="s">
        <v>29</v>
      </c>
      <c r="F1080" s="70" t="s">
        <v>33</v>
      </c>
      <c r="G1080" s="1" t="s">
        <v>117</v>
      </c>
      <c r="H1080" s="6">
        <v>45583</v>
      </c>
      <c r="I1080" s="6">
        <v>45611</v>
      </c>
      <c r="J1080" s="23">
        <v>0.5</v>
      </c>
      <c r="K1080" s="24">
        <v>6311</v>
      </c>
      <c r="L1080" s="7">
        <v>3155.5</v>
      </c>
      <c r="M1080" s="49">
        <v>0.1</v>
      </c>
      <c r="N1080" s="49">
        <v>0.1</v>
      </c>
      <c r="O1080" s="29" t="s">
        <v>409</v>
      </c>
    </row>
    <row r="1081" spans="2:15">
      <c r="B1081" s="6">
        <f t="shared" si="233"/>
        <v>45583</v>
      </c>
      <c r="C1081" s="1" t="s">
        <v>27</v>
      </c>
      <c r="D1081" s="74" t="s">
        <v>115</v>
      </c>
      <c r="E1081" s="70" t="s">
        <v>29</v>
      </c>
      <c r="F1081" s="70" t="s">
        <v>33</v>
      </c>
      <c r="G1081" s="1" t="s">
        <v>117</v>
      </c>
      <c r="H1081" s="6">
        <v>45583</v>
      </c>
      <c r="I1081" s="6">
        <v>45611</v>
      </c>
      <c r="J1081" s="23">
        <v>1.0065</v>
      </c>
      <c r="K1081" s="24">
        <v>5920</v>
      </c>
      <c r="L1081" s="7">
        <v>5958.48</v>
      </c>
      <c r="M1081" s="49">
        <v>0.1</v>
      </c>
      <c r="N1081" s="49">
        <v>0.1</v>
      </c>
      <c r="O1081" s="29" t="s">
        <v>409</v>
      </c>
    </row>
    <row r="1082" spans="2:15">
      <c r="B1082" s="6">
        <f t="shared" si="233"/>
        <v>45586</v>
      </c>
      <c r="C1082" s="1" t="s">
        <v>27</v>
      </c>
      <c r="D1082" s="74" t="s">
        <v>113</v>
      </c>
      <c r="E1082" s="70" t="s">
        <v>29</v>
      </c>
      <c r="F1082" s="70" t="s">
        <v>33</v>
      </c>
      <c r="G1082" s="1" t="s">
        <v>117</v>
      </c>
      <c r="H1082" s="6">
        <v>45586</v>
      </c>
      <c r="I1082" s="6">
        <v>45616</v>
      </c>
      <c r="J1082" s="23">
        <v>1.41</v>
      </c>
      <c r="K1082" s="24">
        <v>3006</v>
      </c>
      <c r="L1082" s="7">
        <v>4238.46</v>
      </c>
      <c r="M1082" s="49">
        <v>0.1</v>
      </c>
      <c r="N1082" s="49">
        <v>0.1</v>
      </c>
      <c r="O1082" s="29" t="s">
        <v>409</v>
      </c>
    </row>
    <row r="1083" spans="2:15">
      <c r="B1083" s="6">
        <f t="shared" si="233"/>
        <v>45587</v>
      </c>
      <c r="C1083" s="1" t="s">
        <v>21</v>
      </c>
      <c r="D1083" s="74" t="s">
        <v>356</v>
      </c>
      <c r="E1083" s="70" t="s">
        <v>29</v>
      </c>
      <c r="F1083" s="70" t="s">
        <v>33</v>
      </c>
      <c r="G1083" s="1" t="s">
        <v>117</v>
      </c>
      <c r="H1083" s="6">
        <v>45587</v>
      </c>
      <c r="I1083" s="6">
        <v>45597</v>
      </c>
      <c r="J1083" s="23">
        <v>0.44500000000000001</v>
      </c>
      <c r="K1083" s="24">
        <v>4750</v>
      </c>
      <c r="L1083" s="7">
        <v>2113.75</v>
      </c>
      <c r="M1083" s="49">
        <v>0.1</v>
      </c>
      <c r="N1083" s="49">
        <v>0.1</v>
      </c>
      <c r="O1083" s="29" t="s">
        <v>409</v>
      </c>
    </row>
    <row r="1084" spans="2:15">
      <c r="B1084" s="6">
        <f t="shared" si="233"/>
        <v>45588</v>
      </c>
      <c r="C1084" s="1" t="s">
        <v>182</v>
      </c>
      <c r="D1084" s="74" t="s">
        <v>185</v>
      </c>
      <c r="E1084" s="70">
        <v>16</v>
      </c>
      <c r="F1084" s="70" t="s">
        <v>183</v>
      </c>
      <c r="G1084" s="1" t="s">
        <v>198</v>
      </c>
      <c r="H1084" s="6">
        <v>45588</v>
      </c>
      <c r="I1084" s="6">
        <v>45589</v>
      </c>
      <c r="J1084" s="23">
        <v>0.381295</v>
      </c>
      <c r="K1084" s="24">
        <v>46983</v>
      </c>
      <c r="L1084" s="7">
        <v>17914.39</v>
      </c>
      <c r="M1084" s="1" t="s">
        <v>330</v>
      </c>
      <c r="N1084" s="49">
        <v>0</v>
      </c>
      <c r="O1084" s="29" t="s">
        <v>411</v>
      </c>
    </row>
    <row r="1085" spans="2:15">
      <c r="B1085" s="6">
        <f t="shared" si="233"/>
        <v>45588</v>
      </c>
      <c r="C1085" s="1" t="s">
        <v>186</v>
      </c>
      <c r="D1085" s="74" t="s">
        <v>185</v>
      </c>
      <c r="E1085" s="70">
        <v>16</v>
      </c>
      <c r="F1085" s="70" t="s">
        <v>183</v>
      </c>
      <c r="G1085" s="1" t="s">
        <v>198</v>
      </c>
      <c r="H1085" s="6">
        <v>45588</v>
      </c>
      <c r="I1085" s="6">
        <v>45589</v>
      </c>
      <c r="J1085" s="23">
        <v>0.381295</v>
      </c>
      <c r="K1085" s="24">
        <v>80514</v>
      </c>
      <c r="L1085" s="7">
        <v>30699.599999999999</v>
      </c>
      <c r="M1085" s="1" t="s">
        <v>330</v>
      </c>
      <c r="N1085" s="49">
        <v>0</v>
      </c>
      <c r="O1085" s="29" t="s">
        <v>411</v>
      </c>
    </row>
    <row r="1086" spans="2:15">
      <c r="B1086" s="6">
        <f t="shared" si="233"/>
        <v>45588</v>
      </c>
      <c r="C1086" s="1" t="s">
        <v>187</v>
      </c>
      <c r="D1086" s="74" t="s">
        <v>185</v>
      </c>
      <c r="E1086" s="70">
        <v>16</v>
      </c>
      <c r="F1086" s="70" t="s">
        <v>183</v>
      </c>
      <c r="G1086" s="1" t="s">
        <v>198</v>
      </c>
      <c r="H1086" s="6">
        <v>45588</v>
      </c>
      <c r="I1086" s="6">
        <v>45589</v>
      </c>
      <c r="J1086" s="23">
        <v>0.381295</v>
      </c>
      <c r="K1086" s="24">
        <v>18838</v>
      </c>
      <c r="L1086" s="7">
        <v>7182.84</v>
      </c>
      <c r="M1086" s="1" t="s">
        <v>330</v>
      </c>
      <c r="N1086" s="49">
        <v>0</v>
      </c>
      <c r="O1086" s="29" t="s">
        <v>411</v>
      </c>
    </row>
    <row r="1087" spans="2:15">
      <c r="B1087" s="6">
        <f t="shared" si="233"/>
        <v>45590</v>
      </c>
      <c r="C1087" s="1" t="s">
        <v>72</v>
      </c>
      <c r="D1087" s="74" t="s">
        <v>477</v>
      </c>
      <c r="E1087" s="70" t="s">
        <v>29</v>
      </c>
      <c r="F1087" s="70">
        <v>1</v>
      </c>
      <c r="G1087" s="1" t="s">
        <v>120</v>
      </c>
      <c r="H1087" s="6">
        <v>45590</v>
      </c>
      <c r="I1087" s="6">
        <v>45593</v>
      </c>
      <c r="J1087" s="23">
        <v>2.6641349999999999</v>
      </c>
      <c r="K1087" s="24">
        <v>10000</v>
      </c>
      <c r="L1087" s="7">
        <v>26641.35</v>
      </c>
      <c r="M1087" s="1" t="s">
        <v>330</v>
      </c>
      <c r="N1087" s="49">
        <v>0.1</v>
      </c>
      <c r="O1087" s="29" t="s">
        <v>411</v>
      </c>
    </row>
    <row r="1088" spans="2:15">
      <c r="B1088" s="6">
        <f t="shared" si="233"/>
        <v>45593</v>
      </c>
      <c r="C1088" s="1" t="s">
        <v>70</v>
      </c>
      <c r="D1088" s="74" t="s">
        <v>71</v>
      </c>
      <c r="E1088" s="70" t="s">
        <v>29</v>
      </c>
      <c r="F1088" s="70" t="s">
        <v>223</v>
      </c>
      <c r="G1088" s="1" t="s">
        <v>117</v>
      </c>
      <c r="H1088" s="6">
        <v>45593</v>
      </c>
      <c r="I1088" s="6">
        <v>45595</v>
      </c>
      <c r="J1088" s="23">
        <v>0.19500000000000001</v>
      </c>
      <c r="K1088" s="24">
        <v>89309</v>
      </c>
      <c r="L1088" s="7">
        <v>17415.259999999998</v>
      </c>
      <c r="M1088" s="49">
        <v>0.1</v>
      </c>
      <c r="N1088" s="49">
        <v>0.1</v>
      </c>
      <c r="O1088" s="29" t="s">
        <v>409</v>
      </c>
    </row>
    <row r="1089" spans="2:15">
      <c r="B1089" s="6">
        <f t="shared" si="233"/>
        <v>45593</v>
      </c>
      <c r="C1089" s="1" t="s">
        <v>178</v>
      </c>
      <c r="D1089" s="74" t="s">
        <v>71</v>
      </c>
      <c r="E1089" s="70" t="s">
        <v>29</v>
      </c>
      <c r="F1089" s="70" t="s">
        <v>223</v>
      </c>
      <c r="G1089" s="1" t="s">
        <v>117</v>
      </c>
      <c r="H1089" s="6">
        <v>45593</v>
      </c>
      <c r="I1089" s="6">
        <v>45595</v>
      </c>
      <c r="J1089" s="23">
        <v>0.19500000000000001</v>
      </c>
      <c r="K1089" s="24">
        <v>10425</v>
      </c>
      <c r="L1089" s="7">
        <v>2032.88</v>
      </c>
      <c r="M1089" s="49">
        <v>0.1</v>
      </c>
      <c r="N1089" s="49">
        <v>0.1</v>
      </c>
      <c r="O1089" s="29" t="s">
        <v>409</v>
      </c>
    </row>
    <row r="1090" spans="2:15">
      <c r="B1090" s="6">
        <f t="shared" si="233"/>
        <v>45594</v>
      </c>
      <c r="C1090" s="1" t="s">
        <v>97</v>
      </c>
      <c r="D1090" s="74" t="s">
        <v>135</v>
      </c>
      <c r="E1090" s="70" t="s">
        <v>28</v>
      </c>
      <c r="F1090" s="70" t="s">
        <v>33</v>
      </c>
      <c r="G1090" s="1" t="s">
        <v>117</v>
      </c>
      <c r="H1090" s="6">
        <v>45594</v>
      </c>
      <c r="I1090" s="6">
        <v>45603</v>
      </c>
      <c r="J1090" s="23">
        <v>1.52</v>
      </c>
      <c r="K1090" s="1">
        <v>225</v>
      </c>
      <c r="L1090" s="1">
        <v>342</v>
      </c>
      <c r="M1090" s="49">
        <v>0.15</v>
      </c>
      <c r="N1090" s="49">
        <v>0.1</v>
      </c>
      <c r="O1090" s="29" t="s">
        <v>317</v>
      </c>
    </row>
    <row r="1091" spans="2:15">
      <c r="B1091" s="6">
        <f t="shared" si="233"/>
        <v>45594</v>
      </c>
      <c r="C1091" s="1" t="s">
        <v>22</v>
      </c>
      <c r="D1091" s="74" t="s">
        <v>134</v>
      </c>
      <c r="E1091" s="70" t="s">
        <v>28</v>
      </c>
      <c r="F1091" s="70" t="s">
        <v>33</v>
      </c>
      <c r="G1091" s="1" t="s">
        <v>117</v>
      </c>
      <c r="H1091" s="6">
        <v>45594</v>
      </c>
      <c r="I1091" s="6">
        <v>45603</v>
      </c>
      <c r="J1091" s="23">
        <v>1.655432</v>
      </c>
      <c r="K1091" s="24">
        <v>2019</v>
      </c>
      <c r="L1091" s="7">
        <v>3342.32</v>
      </c>
      <c r="M1091" s="49">
        <v>0.15</v>
      </c>
      <c r="N1091" s="49">
        <v>0.1</v>
      </c>
      <c r="O1091" s="29" t="s">
        <v>409</v>
      </c>
    </row>
    <row r="1092" spans="2:15">
      <c r="B1092" s="6">
        <f t="shared" si="233"/>
        <v>45594</v>
      </c>
      <c r="C1092" s="1" t="s">
        <v>31</v>
      </c>
      <c r="D1092" s="74" t="s">
        <v>135</v>
      </c>
      <c r="E1092" s="70" t="s">
        <v>28</v>
      </c>
      <c r="F1092" s="70" t="s">
        <v>33</v>
      </c>
      <c r="G1092" s="1" t="s">
        <v>117</v>
      </c>
      <c r="H1092" s="6">
        <v>45594</v>
      </c>
      <c r="I1092" s="6">
        <v>45603</v>
      </c>
      <c r="J1092" s="23">
        <v>1.52</v>
      </c>
      <c r="K1092" s="24">
        <v>1207</v>
      </c>
      <c r="L1092" s="7">
        <v>1834.64</v>
      </c>
      <c r="M1092" s="49">
        <v>0.15</v>
      </c>
      <c r="N1092" s="49">
        <v>0.1</v>
      </c>
      <c r="O1092" s="29" t="s">
        <v>317</v>
      </c>
    </row>
    <row r="1093" spans="2:15">
      <c r="B1093" s="6">
        <f t="shared" si="233"/>
        <v>45594</v>
      </c>
      <c r="C1093" s="1" t="s">
        <v>177</v>
      </c>
      <c r="D1093" s="74" t="s">
        <v>134</v>
      </c>
      <c r="E1093" s="70" t="s">
        <v>28</v>
      </c>
      <c r="F1093" s="70" t="s">
        <v>33</v>
      </c>
      <c r="G1093" s="1" t="s">
        <v>117</v>
      </c>
      <c r="H1093" s="6">
        <v>45594</v>
      </c>
      <c r="I1093" s="6">
        <v>45603</v>
      </c>
      <c r="J1093" s="23">
        <v>1.655432</v>
      </c>
      <c r="K1093" s="1">
        <v>590</v>
      </c>
      <c r="L1093" s="1">
        <v>976.7</v>
      </c>
      <c r="M1093" s="49">
        <v>0.15</v>
      </c>
      <c r="N1093" s="49">
        <v>0.1</v>
      </c>
      <c r="O1093" s="29" t="s">
        <v>409</v>
      </c>
    </row>
    <row r="1094" spans="2:15">
      <c r="B1094" s="6">
        <f t="shared" si="233"/>
        <v>45595</v>
      </c>
      <c r="C1094" s="1" t="s">
        <v>123</v>
      </c>
      <c r="D1094" s="74" t="s">
        <v>125</v>
      </c>
      <c r="E1094" s="70" t="s">
        <v>126</v>
      </c>
      <c r="F1094" s="70" t="s">
        <v>124</v>
      </c>
      <c r="G1094" s="1" t="s">
        <v>120</v>
      </c>
      <c r="H1094" s="6">
        <v>45595</v>
      </c>
      <c r="I1094" s="6">
        <v>45596</v>
      </c>
      <c r="J1094" s="23">
        <v>5.3340000000000002E-3</v>
      </c>
      <c r="K1094" s="24">
        <v>153830</v>
      </c>
      <c r="L1094" s="1">
        <v>820.59</v>
      </c>
      <c r="M1094" s="1" t="s">
        <v>330</v>
      </c>
      <c r="N1094" s="49">
        <v>0</v>
      </c>
      <c r="O1094" s="29" t="s">
        <v>411</v>
      </c>
    </row>
    <row r="1095" spans="2:15">
      <c r="B1095" s="6">
        <f t="shared" si="233"/>
        <v>45595</v>
      </c>
      <c r="C1095" s="1" t="s">
        <v>123</v>
      </c>
      <c r="D1095" s="74" t="s">
        <v>125</v>
      </c>
      <c r="E1095" s="70" t="s">
        <v>126</v>
      </c>
      <c r="F1095" s="70" t="s">
        <v>124</v>
      </c>
      <c r="G1095" s="1" t="s">
        <v>120</v>
      </c>
      <c r="H1095" s="6">
        <v>45595</v>
      </c>
      <c r="I1095" s="6">
        <v>45596</v>
      </c>
      <c r="J1095" s="23">
        <v>6.7867999999999998E-2</v>
      </c>
      <c r="K1095" s="24">
        <v>153830</v>
      </c>
      <c r="L1095" s="7">
        <v>10440.200000000001</v>
      </c>
      <c r="M1095" s="1" t="s">
        <v>330</v>
      </c>
      <c r="N1095" s="49">
        <v>0.1</v>
      </c>
      <c r="O1095" s="29" t="s">
        <v>411</v>
      </c>
    </row>
    <row r="1096" spans="2:15">
      <c r="B1096" s="6">
        <f t="shared" si="233"/>
        <v>45595</v>
      </c>
      <c r="C1096" s="1" t="s">
        <v>123</v>
      </c>
      <c r="D1096" s="74" t="s">
        <v>125</v>
      </c>
      <c r="E1096" s="70" t="s">
        <v>126</v>
      </c>
      <c r="F1096" s="70" t="s">
        <v>124</v>
      </c>
      <c r="G1096" s="1" t="s">
        <v>120</v>
      </c>
      <c r="H1096" s="6">
        <v>45595</v>
      </c>
      <c r="I1096" s="6">
        <v>45596</v>
      </c>
      <c r="J1096" s="23">
        <v>3.6440000000000001E-3</v>
      </c>
      <c r="K1096" s="24">
        <v>153830</v>
      </c>
      <c r="L1096" s="1">
        <v>560.58000000000004</v>
      </c>
      <c r="M1096" s="1" t="s">
        <v>330</v>
      </c>
      <c r="N1096" s="49">
        <v>0</v>
      </c>
      <c r="O1096" s="29" t="s">
        <v>411</v>
      </c>
    </row>
    <row r="1097" spans="2:15">
      <c r="B1097" s="6">
        <f t="shared" si="233"/>
        <v>45595</v>
      </c>
      <c r="C1097" s="1" t="s">
        <v>127</v>
      </c>
      <c r="D1097" s="74" t="s">
        <v>125</v>
      </c>
      <c r="E1097" s="70" t="s">
        <v>126</v>
      </c>
      <c r="F1097" s="70" t="s">
        <v>124</v>
      </c>
      <c r="G1097" s="1" t="s">
        <v>120</v>
      </c>
      <c r="H1097" s="6">
        <v>45595</v>
      </c>
      <c r="I1097" s="6">
        <v>45596</v>
      </c>
      <c r="J1097" s="23">
        <v>5.3340000000000002E-3</v>
      </c>
      <c r="K1097" s="24">
        <v>2510205</v>
      </c>
      <c r="L1097" s="7">
        <v>13390.35</v>
      </c>
      <c r="M1097" s="1" t="s">
        <v>330</v>
      </c>
      <c r="N1097" s="49">
        <v>0</v>
      </c>
      <c r="O1097" s="29" t="s">
        <v>411</v>
      </c>
    </row>
    <row r="1098" spans="2:15">
      <c r="B1098" s="6">
        <f t="shared" si="233"/>
        <v>45595</v>
      </c>
      <c r="C1098" s="1" t="s">
        <v>127</v>
      </c>
      <c r="D1098" s="74" t="s">
        <v>125</v>
      </c>
      <c r="E1098" s="70" t="s">
        <v>126</v>
      </c>
      <c r="F1098" s="70" t="s">
        <v>124</v>
      </c>
      <c r="G1098" s="1" t="s">
        <v>120</v>
      </c>
      <c r="H1098" s="6">
        <v>45595</v>
      </c>
      <c r="I1098" s="6">
        <v>45596</v>
      </c>
      <c r="J1098" s="23">
        <v>6.7867999999999998E-2</v>
      </c>
      <c r="K1098" s="24">
        <v>2510205</v>
      </c>
      <c r="L1098" s="7">
        <v>170363.63</v>
      </c>
      <c r="M1098" s="1" t="s">
        <v>330</v>
      </c>
      <c r="N1098" s="49">
        <v>0.1</v>
      </c>
      <c r="O1098" s="29" t="s">
        <v>411</v>
      </c>
    </row>
    <row r="1099" spans="2:15">
      <c r="B1099" s="6">
        <f t="shared" si="233"/>
        <v>45595</v>
      </c>
      <c r="C1099" s="1" t="s">
        <v>127</v>
      </c>
      <c r="D1099" s="74" t="s">
        <v>125</v>
      </c>
      <c r="E1099" s="70" t="s">
        <v>126</v>
      </c>
      <c r="F1099" s="70" t="s">
        <v>124</v>
      </c>
      <c r="G1099" s="1" t="s">
        <v>120</v>
      </c>
      <c r="H1099" s="6">
        <v>45595</v>
      </c>
      <c r="I1099" s="6">
        <v>45596</v>
      </c>
      <c r="J1099" s="23">
        <v>3.6440000000000001E-3</v>
      </c>
      <c r="K1099" s="24">
        <v>2510205</v>
      </c>
      <c r="L1099" s="7">
        <v>9147.49</v>
      </c>
      <c r="M1099" s="1" t="s">
        <v>330</v>
      </c>
      <c r="N1099" s="49">
        <v>0</v>
      </c>
      <c r="O1099" s="29" t="s">
        <v>411</v>
      </c>
    </row>
    <row r="1100" spans="2:15">
      <c r="B1100" s="6">
        <f t="shared" si="233"/>
        <v>45595</v>
      </c>
      <c r="C1100" s="1" t="s">
        <v>132</v>
      </c>
      <c r="D1100" s="74" t="s">
        <v>125</v>
      </c>
      <c r="E1100" s="70" t="s">
        <v>126</v>
      </c>
      <c r="F1100" s="70" t="s">
        <v>124</v>
      </c>
      <c r="G1100" s="1" t="s">
        <v>120</v>
      </c>
      <c r="H1100" s="6">
        <v>45595</v>
      </c>
      <c r="I1100" s="6">
        <v>45596</v>
      </c>
      <c r="J1100" s="23">
        <v>5.3340000000000002E-3</v>
      </c>
      <c r="K1100" s="24">
        <v>30000</v>
      </c>
      <c r="L1100" s="1">
        <v>160.03</v>
      </c>
      <c r="M1100" s="1" t="s">
        <v>330</v>
      </c>
      <c r="N1100" s="49">
        <v>0</v>
      </c>
      <c r="O1100" s="29" t="s">
        <v>411</v>
      </c>
    </row>
    <row r="1101" spans="2:15">
      <c r="B1101" s="6">
        <f t="shared" si="233"/>
        <v>45595</v>
      </c>
      <c r="C1101" s="1" t="s">
        <v>132</v>
      </c>
      <c r="D1101" s="74" t="s">
        <v>125</v>
      </c>
      <c r="E1101" s="70" t="s">
        <v>126</v>
      </c>
      <c r="F1101" s="70" t="s">
        <v>124</v>
      </c>
      <c r="G1101" s="1" t="s">
        <v>120</v>
      </c>
      <c r="H1101" s="6">
        <v>45595</v>
      </c>
      <c r="I1101" s="6">
        <v>45596</v>
      </c>
      <c r="J1101" s="23">
        <v>3.6440000000000001E-3</v>
      </c>
      <c r="K1101" s="24">
        <v>30000</v>
      </c>
      <c r="L1101" s="1">
        <v>109.32</v>
      </c>
      <c r="M1101" s="1" t="s">
        <v>330</v>
      </c>
      <c r="N1101" s="49">
        <v>0</v>
      </c>
      <c r="O1101" s="29" t="s">
        <v>411</v>
      </c>
    </row>
    <row r="1102" spans="2:15">
      <c r="B1102" s="6">
        <f t="shared" si="233"/>
        <v>45595</v>
      </c>
      <c r="C1102" s="1" t="s">
        <v>132</v>
      </c>
      <c r="D1102" s="74" t="s">
        <v>125</v>
      </c>
      <c r="E1102" s="70" t="s">
        <v>126</v>
      </c>
      <c r="F1102" s="70" t="s">
        <v>124</v>
      </c>
      <c r="G1102" s="1" t="s">
        <v>120</v>
      </c>
      <c r="H1102" s="6">
        <v>45595</v>
      </c>
      <c r="I1102" s="6">
        <v>45596</v>
      </c>
      <c r="J1102" s="23">
        <v>6.7867999999999998E-2</v>
      </c>
      <c r="K1102" s="24">
        <v>30000</v>
      </c>
      <c r="L1102" s="7">
        <v>2036.05</v>
      </c>
      <c r="M1102" s="1" t="s">
        <v>330</v>
      </c>
      <c r="N1102" s="49">
        <v>0.1</v>
      </c>
      <c r="O1102" s="29" t="s">
        <v>411</v>
      </c>
    </row>
    <row r="1103" spans="2:15">
      <c r="B1103" s="6">
        <f t="shared" si="233"/>
        <v>45595</v>
      </c>
      <c r="C1103" s="1" t="s">
        <v>21</v>
      </c>
      <c r="D1103" s="74">
        <v>6501</v>
      </c>
      <c r="E1103" s="70" t="s">
        <v>28</v>
      </c>
      <c r="F1103" s="70" t="s">
        <v>33</v>
      </c>
      <c r="G1103" s="1" t="s">
        <v>117</v>
      </c>
      <c r="H1103" s="6">
        <v>45595</v>
      </c>
      <c r="I1103" s="6">
        <v>45623</v>
      </c>
      <c r="J1103" s="23">
        <v>21</v>
      </c>
      <c r="K1103" s="24">
        <v>29660</v>
      </c>
      <c r="L1103" s="7">
        <v>622860</v>
      </c>
      <c r="M1103" s="50">
        <v>0.15315000000000001</v>
      </c>
      <c r="N1103" s="49">
        <v>0.1</v>
      </c>
      <c r="O1103" s="29" t="s">
        <v>459</v>
      </c>
    </row>
    <row r="1104" spans="2:15">
      <c r="B1104" s="6">
        <f t="shared" si="233"/>
        <v>45596</v>
      </c>
      <c r="C1104" s="1" t="s">
        <v>11</v>
      </c>
      <c r="D1104" s="74" t="s">
        <v>130</v>
      </c>
      <c r="E1104" s="70">
        <v>14</v>
      </c>
      <c r="F1104" s="70" t="s">
        <v>128</v>
      </c>
      <c r="G1104" s="1" t="s">
        <v>207</v>
      </c>
      <c r="H1104" s="6">
        <v>45596</v>
      </c>
      <c r="I1104" s="6">
        <v>45597</v>
      </c>
      <c r="J1104" s="23">
        <v>0.70505300000000004</v>
      </c>
      <c r="K1104" s="24">
        <v>17900</v>
      </c>
      <c r="L1104" s="7">
        <v>12620.45</v>
      </c>
      <c r="M1104" s="1" t="s">
        <v>330</v>
      </c>
      <c r="N1104" s="49">
        <v>0</v>
      </c>
      <c r="O1104" s="29" t="s">
        <v>411</v>
      </c>
    </row>
    <row r="1105" spans="2:15">
      <c r="B1105" s="6">
        <f t="shared" si="233"/>
        <v>45596</v>
      </c>
      <c r="C1105" s="1" t="s">
        <v>25</v>
      </c>
      <c r="D1105" s="74" t="s">
        <v>130</v>
      </c>
      <c r="E1105" s="70">
        <v>14</v>
      </c>
      <c r="F1105" s="70" t="s">
        <v>128</v>
      </c>
      <c r="G1105" s="1" t="s">
        <v>207</v>
      </c>
      <c r="H1105" s="6">
        <v>45596</v>
      </c>
      <c r="I1105" s="6">
        <v>45597</v>
      </c>
      <c r="J1105" s="23">
        <v>0.70505300000000004</v>
      </c>
      <c r="K1105" s="24">
        <v>44000</v>
      </c>
      <c r="L1105" s="7">
        <v>31022.33</v>
      </c>
      <c r="M1105" s="1" t="s">
        <v>330</v>
      </c>
      <c r="N1105" s="49">
        <v>0</v>
      </c>
      <c r="O1105" s="29" t="s">
        <v>411</v>
      </c>
    </row>
    <row r="1106" spans="2:15">
      <c r="B1106" s="6">
        <f t="shared" si="233"/>
        <v>45596</v>
      </c>
      <c r="C1106" s="1" t="s">
        <v>27</v>
      </c>
      <c r="D1106" s="74" t="s">
        <v>167</v>
      </c>
      <c r="E1106" s="70" t="s">
        <v>29</v>
      </c>
      <c r="F1106" s="70" t="s">
        <v>33</v>
      </c>
      <c r="G1106" s="1" t="s">
        <v>117</v>
      </c>
      <c r="H1106" s="6">
        <v>45596</v>
      </c>
      <c r="I1106" s="6">
        <v>45611</v>
      </c>
      <c r="J1106" s="23">
        <v>0.92500000000000004</v>
      </c>
      <c r="K1106" s="24">
        <v>6530</v>
      </c>
      <c r="L1106" s="7">
        <v>6040.25</v>
      </c>
      <c r="M1106" s="49">
        <v>0.1</v>
      </c>
      <c r="N1106" s="49">
        <v>0.1</v>
      </c>
      <c r="O1106" s="29" t="s">
        <v>409</v>
      </c>
    </row>
    <row r="1107" spans="2:15">
      <c r="B1107" s="6">
        <f t="shared" si="233"/>
        <v>45596</v>
      </c>
      <c r="C1107" s="1" t="s">
        <v>72</v>
      </c>
      <c r="D1107" s="74" t="s">
        <v>130</v>
      </c>
      <c r="E1107" s="70">
        <v>14</v>
      </c>
      <c r="F1107" s="70" t="s">
        <v>128</v>
      </c>
      <c r="G1107" s="1" t="s">
        <v>207</v>
      </c>
      <c r="H1107" s="6">
        <v>45596</v>
      </c>
      <c r="I1107" s="6">
        <v>45597</v>
      </c>
      <c r="J1107" s="23">
        <v>0.70505300000000004</v>
      </c>
      <c r="K1107" s="24">
        <v>14300</v>
      </c>
      <c r="L1107" s="7">
        <v>10082.26</v>
      </c>
      <c r="M1107" s="1" t="s">
        <v>330</v>
      </c>
      <c r="N1107" s="49">
        <v>0</v>
      </c>
      <c r="O1107" s="29" t="s">
        <v>411</v>
      </c>
    </row>
    <row r="1108" spans="2:15">
      <c r="B1108" s="6">
        <f t="shared" si="233"/>
        <v>45596</v>
      </c>
      <c r="C1108" s="1" t="s">
        <v>26</v>
      </c>
      <c r="D1108" s="74" t="s">
        <v>130</v>
      </c>
      <c r="E1108" s="70">
        <v>14</v>
      </c>
      <c r="F1108" s="70" t="s">
        <v>128</v>
      </c>
      <c r="G1108" s="1" t="s">
        <v>207</v>
      </c>
      <c r="H1108" s="6">
        <v>45596</v>
      </c>
      <c r="I1108" s="6">
        <v>45597</v>
      </c>
      <c r="J1108" s="23">
        <v>0.70505300000000004</v>
      </c>
      <c r="K1108" s="24">
        <v>226000</v>
      </c>
      <c r="L1108" s="7">
        <v>159341.95000000001</v>
      </c>
      <c r="M1108" s="1" t="s">
        <v>330</v>
      </c>
      <c r="N1108" s="49">
        <v>0</v>
      </c>
      <c r="O1108" s="29" t="s">
        <v>411</v>
      </c>
    </row>
    <row r="1109" spans="2:15">
      <c r="B1109" s="6">
        <f t="shared" si="233"/>
        <v>45596</v>
      </c>
      <c r="C1109" s="1" t="s">
        <v>182</v>
      </c>
      <c r="D1109" s="74" t="s">
        <v>130</v>
      </c>
      <c r="E1109" s="70">
        <v>14</v>
      </c>
      <c r="F1109" s="70" t="s">
        <v>128</v>
      </c>
      <c r="G1109" s="1" t="s">
        <v>207</v>
      </c>
      <c r="H1109" s="6">
        <v>45596</v>
      </c>
      <c r="I1109" s="6">
        <v>45597</v>
      </c>
      <c r="J1109" s="23">
        <v>0.70505300000000004</v>
      </c>
      <c r="K1109" s="24">
        <v>330000</v>
      </c>
      <c r="L1109" s="7">
        <v>232667.45</v>
      </c>
      <c r="M1109" s="1" t="s">
        <v>330</v>
      </c>
      <c r="N1109" s="49">
        <v>0</v>
      </c>
      <c r="O1109" s="29" t="s">
        <v>411</v>
      </c>
    </row>
    <row r="1110" spans="2:15">
      <c r="B1110" s="6">
        <f t="shared" ref="B1110:B1173" si="234">+H1110</f>
        <v>45596</v>
      </c>
      <c r="C1110" s="1" t="s">
        <v>186</v>
      </c>
      <c r="D1110" s="74" t="s">
        <v>130</v>
      </c>
      <c r="E1110" s="70">
        <v>14</v>
      </c>
      <c r="F1110" s="70" t="s">
        <v>128</v>
      </c>
      <c r="G1110" s="1" t="s">
        <v>207</v>
      </c>
      <c r="H1110" s="6">
        <v>45596</v>
      </c>
      <c r="I1110" s="6">
        <v>45597</v>
      </c>
      <c r="J1110" s="23">
        <v>0.70505300000000004</v>
      </c>
      <c r="K1110" s="24">
        <v>640486</v>
      </c>
      <c r="L1110" s="7">
        <v>451576.49</v>
      </c>
      <c r="M1110" s="1" t="s">
        <v>330</v>
      </c>
      <c r="N1110" s="49">
        <v>0</v>
      </c>
      <c r="O1110" s="29" t="s">
        <v>411</v>
      </c>
    </row>
    <row r="1111" spans="2:15">
      <c r="B1111" s="6">
        <f t="shared" si="234"/>
        <v>45596</v>
      </c>
      <c r="C1111" s="1" t="s">
        <v>187</v>
      </c>
      <c r="D1111" s="74" t="s">
        <v>130</v>
      </c>
      <c r="E1111" s="70">
        <v>14</v>
      </c>
      <c r="F1111" s="70" t="s">
        <v>128</v>
      </c>
      <c r="G1111" s="1" t="s">
        <v>207</v>
      </c>
      <c r="H1111" s="6">
        <v>45596</v>
      </c>
      <c r="I1111" s="6">
        <v>45597</v>
      </c>
      <c r="J1111" s="23">
        <v>0.70505300000000004</v>
      </c>
      <c r="K1111" s="24">
        <v>429700</v>
      </c>
      <c r="L1111" s="7">
        <v>302961.21999999997</v>
      </c>
      <c r="M1111" s="1" t="s">
        <v>330</v>
      </c>
      <c r="N1111" s="49">
        <v>0</v>
      </c>
      <c r="O1111" s="29" t="s">
        <v>411</v>
      </c>
    </row>
    <row r="1112" spans="2:15">
      <c r="B1112" s="6">
        <f t="shared" si="234"/>
        <v>45597</v>
      </c>
      <c r="C1112" s="1" t="s">
        <v>11</v>
      </c>
      <c r="D1112" s="74" t="s">
        <v>175</v>
      </c>
      <c r="E1112" s="70" t="s">
        <v>29</v>
      </c>
      <c r="F1112" s="70" t="s">
        <v>223</v>
      </c>
      <c r="G1112" s="1" t="s">
        <v>117</v>
      </c>
      <c r="H1112" s="6">
        <v>45597</v>
      </c>
      <c r="I1112" s="6">
        <v>45602</v>
      </c>
      <c r="J1112" s="23">
        <v>0.46684900000000001</v>
      </c>
      <c r="K1112" s="24">
        <v>9232</v>
      </c>
      <c r="L1112" s="7">
        <v>4309.95</v>
      </c>
      <c r="M1112" s="49">
        <v>0.1</v>
      </c>
      <c r="N1112" s="49">
        <v>0.1</v>
      </c>
      <c r="O1112" s="29" t="s">
        <v>409</v>
      </c>
    </row>
    <row r="1113" spans="2:15">
      <c r="B1113" s="6">
        <f t="shared" si="234"/>
        <v>45597</v>
      </c>
      <c r="C1113" s="1" t="s">
        <v>21</v>
      </c>
      <c r="D1113" s="74" t="s">
        <v>153</v>
      </c>
      <c r="E1113" s="70" t="s">
        <v>29</v>
      </c>
      <c r="F1113" s="70" t="s">
        <v>33</v>
      </c>
      <c r="G1113" s="1" t="s">
        <v>117</v>
      </c>
      <c r="H1113" s="6">
        <v>45597</v>
      </c>
      <c r="I1113" s="6">
        <v>45611</v>
      </c>
      <c r="J1113" s="23">
        <v>1.1599999999999999</v>
      </c>
      <c r="K1113" s="1">
        <v>760</v>
      </c>
      <c r="L1113" s="1">
        <v>881.6</v>
      </c>
      <c r="M1113" s="49">
        <v>0.1</v>
      </c>
      <c r="N1113" s="49">
        <v>0.1</v>
      </c>
      <c r="O1113" s="29" t="s">
        <v>409</v>
      </c>
    </row>
    <row r="1114" spans="2:15">
      <c r="B1114" s="6">
        <f t="shared" si="234"/>
        <v>45597</v>
      </c>
      <c r="C1114" s="1" t="s">
        <v>70</v>
      </c>
      <c r="D1114" s="74" t="s">
        <v>174</v>
      </c>
      <c r="E1114" s="70" t="s">
        <v>29</v>
      </c>
      <c r="F1114" s="70" t="s">
        <v>223</v>
      </c>
      <c r="G1114" s="1" t="s">
        <v>117</v>
      </c>
      <c r="H1114" s="6">
        <v>45597</v>
      </c>
      <c r="I1114" s="6">
        <v>45602</v>
      </c>
      <c r="J1114" s="23">
        <v>0.35852800000000001</v>
      </c>
      <c r="K1114" s="24">
        <v>117207</v>
      </c>
      <c r="L1114" s="7">
        <v>42021.99</v>
      </c>
      <c r="M1114" s="49">
        <v>0.1</v>
      </c>
      <c r="N1114" s="49">
        <v>0.1</v>
      </c>
      <c r="O1114" s="29" t="s">
        <v>409</v>
      </c>
    </row>
    <row r="1115" spans="2:15">
      <c r="B1115" s="6">
        <f t="shared" si="234"/>
        <v>45597</v>
      </c>
      <c r="C1115" s="1" t="s">
        <v>70</v>
      </c>
      <c r="D1115" s="74" t="s">
        <v>175</v>
      </c>
      <c r="E1115" s="70" t="s">
        <v>29</v>
      </c>
      <c r="F1115" s="70" t="s">
        <v>223</v>
      </c>
      <c r="G1115" s="1" t="s">
        <v>117</v>
      </c>
      <c r="H1115" s="6">
        <v>45597</v>
      </c>
      <c r="I1115" s="6">
        <v>45602</v>
      </c>
      <c r="J1115" s="23">
        <v>0.46684900000000001</v>
      </c>
      <c r="K1115" s="24">
        <v>73819</v>
      </c>
      <c r="L1115" s="7">
        <v>34462.33</v>
      </c>
      <c r="M1115" s="49">
        <v>0.1</v>
      </c>
      <c r="N1115" s="49">
        <v>0.1</v>
      </c>
      <c r="O1115" s="29" t="s">
        <v>409</v>
      </c>
    </row>
    <row r="1116" spans="2:15">
      <c r="B1116" s="6">
        <f t="shared" si="234"/>
        <v>45597</v>
      </c>
      <c r="C1116" s="1" t="s">
        <v>456</v>
      </c>
      <c r="D1116" s="74" t="s">
        <v>174</v>
      </c>
      <c r="E1116" s="70" t="s">
        <v>29</v>
      </c>
      <c r="F1116" s="70" t="s">
        <v>223</v>
      </c>
      <c r="G1116" s="1" t="s">
        <v>117</v>
      </c>
      <c r="H1116" s="6">
        <v>45597</v>
      </c>
      <c r="I1116" s="6">
        <v>45602</v>
      </c>
      <c r="J1116" s="23">
        <v>0.35852800000000001</v>
      </c>
      <c r="K1116" s="24">
        <v>6547</v>
      </c>
      <c r="L1116" s="7">
        <v>2347.2800000000002</v>
      </c>
      <c r="M1116" s="49">
        <v>0.1</v>
      </c>
      <c r="N1116" s="49">
        <v>0.1</v>
      </c>
      <c r="O1116" s="29" t="s">
        <v>409</v>
      </c>
    </row>
    <row r="1117" spans="2:15">
      <c r="B1117" s="6">
        <f t="shared" si="234"/>
        <v>45597</v>
      </c>
      <c r="C1117" s="1" t="s">
        <v>456</v>
      </c>
      <c r="D1117" s="74" t="s">
        <v>175</v>
      </c>
      <c r="E1117" s="70" t="s">
        <v>29</v>
      </c>
      <c r="F1117" s="70" t="s">
        <v>223</v>
      </c>
      <c r="G1117" s="1" t="s">
        <v>117</v>
      </c>
      <c r="H1117" s="6">
        <v>45597</v>
      </c>
      <c r="I1117" s="6">
        <v>45602</v>
      </c>
      <c r="J1117" s="23">
        <v>0.46684900000000001</v>
      </c>
      <c r="K1117" s="24">
        <v>6036</v>
      </c>
      <c r="L1117" s="7">
        <v>2817.9</v>
      </c>
      <c r="M1117" s="49">
        <v>0.1</v>
      </c>
      <c r="N1117" s="49">
        <v>0.1</v>
      </c>
      <c r="O1117" s="29" t="s">
        <v>409</v>
      </c>
    </row>
    <row r="1118" spans="2:15">
      <c r="B1118" s="6">
        <f t="shared" si="234"/>
        <v>45597</v>
      </c>
      <c r="C1118" s="1" t="s">
        <v>178</v>
      </c>
      <c r="D1118" s="74" t="s">
        <v>174</v>
      </c>
      <c r="E1118" s="70" t="s">
        <v>29</v>
      </c>
      <c r="F1118" s="70" t="s">
        <v>223</v>
      </c>
      <c r="G1118" s="1" t="s">
        <v>117</v>
      </c>
      <c r="H1118" s="6">
        <v>45597</v>
      </c>
      <c r="I1118" s="6">
        <v>45602</v>
      </c>
      <c r="J1118" s="23">
        <v>0.35852800000000001</v>
      </c>
      <c r="K1118" s="24">
        <v>28922</v>
      </c>
      <c r="L1118" s="7">
        <v>10369.35</v>
      </c>
      <c r="M1118" s="49">
        <v>0.1</v>
      </c>
      <c r="N1118" s="49">
        <v>0.1</v>
      </c>
      <c r="O1118" s="29" t="s">
        <v>409</v>
      </c>
    </row>
    <row r="1119" spans="2:15">
      <c r="B1119" s="6">
        <f t="shared" si="234"/>
        <v>45597</v>
      </c>
      <c r="C1119" s="1" t="s">
        <v>178</v>
      </c>
      <c r="D1119" s="74" t="s">
        <v>179</v>
      </c>
      <c r="E1119" s="70" t="s">
        <v>29</v>
      </c>
      <c r="F1119" s="70" t="s">
        <v>223</v>
      </c>
      <c r="G1119" s="1" t="s">
        <v>117</v>
      </c>
      <c r="H1119" s="6">
        <v>45597</v>
      </c>
      <c r="I1119" s="6">
        <v>45602</v>
      </c>
      <c r="J1119" s="23">
        <v>0.29158299999999998</v>
      </c>
      <c r="K1119" s="24">
        <v>223524</v>
      </c>
      <c r="L1119" s="7">
        <v>65175.8</v>
      </c>
      <c r="M1119" s="49">
        <v>0.1</v>
      </c>
      <c r="N1119" s="49">
        <v>0.1</v>
      </c>
      <c r="O1119" s="29" t="s">
        <v>409</v>
      </c>
    </row>
    <row r="1120" spans="2:15">
      <c r="B1120" s="6">
        <f t="shared" si="234"/>
        <v>45597</v>
      </c>
      <c r="C1120" s="1" t="s">
        <v>178</v>
      </c>
      <c r="D1120" s="74" t="s">
        <v>180</v>
      </c>
      <c r="E1120" s="70" t="s">
        <v>29</v>
      </c>
      <c r="F1120" s="70" t="s">
        <v>223</v>
      </c>
      <c r="G1120" s="1" t="s">
        <v>117</v>
      </c>
      <c r="H1120" s="6">
        <v>45597</v>
      </c>
      <c r="I1120" s="6">
        <v>45602</v>
      </c>
      <c r="J1120" s="23">
        <v>0.32025500000000001</v>
      </c>
      <c r="K1120" s="24">
        <v>308222</v>
      </c>
      <c r="L1120" s="7">
        <v>98709.64</v>
      </c>
      <c r="M1120" s="49">
        <v>0.1</v>
      </c>
      <c r="N1120" s="49">
        <v>0.1</v>
      </c>
      <c r="O1120" s="29" t="s">
        <v>409</v>
      </c>
    </row>
    <row r="1121" spans="2:15">
      <c r="B1121" s="6">
        <f t="shared" si="234"/>
        <v>45597</v>
      </c>
      <c r="C1121" s="1" t="s">
        <v>178</v>
      </c>
      <c r="D1121" s="74" t="s">
        <v>175</v>
      </c>
      <c r="E1121" s="70" t="s">
        <v>29</v>
      </c>
      <c r="F1121" s="70" t="s">
        <v>223</v>
      </c>
      <c r="G1121" s="1" t="s">
        <v>117</v>
      </c>
      <c r="H1121" s="6">
        <v>45597</v>
      </c>
      <c r="I1121" s="6">
        <v>45602</v>
      </c>
      <c r="J1121" s="23">
        <v>0.46684900000000001</v>
      </c>
      <c r="K1121" s="24">
        <v>31885</v>
      </c>
      <c r="L1121" s="7">
        <v>14885.48</v>
      </c>
      <c r="M1121" s="49">
        <v>0.1</v>
      </c>
      <c r="N1121" s="49">
        <v>0.1</v>
      </c>
      <c r="O1121" s="29" t="s">
        <v>409</v>
      </c>
    </row>
    <row r="1122" spans="2:15">
      <c r="B1122" s="6">
        <f t="shared" si="234"/>
        <v>45597</v>
      </c>
      <c r="C1122" s="1" t="s">
        <v>181</v>
      </c>
      <c r="D1122" s="74" t="s">
        <v>179</v>
      </c>
      <c r="E1122" s="70" t="s">
        <v>29</v>
      </c>
      <c r="F1122" s="70" t="s">
        <v>223</v>
      </c>
      <c r="G1122" s="1" t="s">
        <v>117</v>
      </c>
      <c r="H1122" s="6">
        <v>45597</v>
      </c>
      <c r="I1122" s="6">
        <v>45602</v>
      </c>
      <c r="J1122" s="23">
        <v>0.29158299999999998</v>
      </c>
      <c r="K1122" s="24">
        <v>7370</v>
      </c>
      <c r="L1122" s="7">
        <v>2148.9699999999998</v>
      </c>
      <c r="M1122" s="49">
        <v>0.1</v>
      </c>
      <c r="N1122" s="49">
        <v>0.1</v>
      </c>
      <c r="O1122" s="29" t="s">
        <v>409</v>
      </c>
    </row>
    <row r="1123" spans="2:15">
      <c r="B1123" s="6">
        <f t="shared" si="234"/>
        <v>45597</v>
      </c>
      <c r="C1123" s="1" t="s">
        <v>193</v>
      </c>
      <c r="D1123" s="74" t="s">
        <v>175</v>
      </c>
      <c r="E1123" s="70" t="s">
        <v>29</v>
      </c>
      <c r="F1123" s="70" t="s">
        <v>223</v>
      </c>
      <c r="G1123" s="1" t="s">
        <v>117</v>
      </c>
      <c r="H1123" s="6">
        <v>45597</v>
      </c>
      <c r="I1123" s="6">
        <v>45602</v>
      </c>
      <c r="J1123" s="23">
        <v>0.46684900000000001</v>
      </c>
      <c r="K1123" s="24">
        <v>4200</v>
      </c>
      <c r="L1123" s="7">
        <v>1960.77</v>
      </c>
      <c r="M1123" s="49">
        <v>0.1</v>
      </c>
      <c r="N1123" s="49">
        <v>0.1</v>
      </c>
      <c r="O1123" s="29" t="s">
        <v>409</v>
      </c>
    </row>
    <row r="1124" spans="2:15">
      <c r="B1124" s="6">
        <f t="shared" si="234"/>
        <v>45597</v>
      </c>
      <c r="C1124" s="1" t="s">
        <v>194</v>
      </c>
      <c r="D1124" s="74" t="s">
        <v>175</v>
      </c>
      <c r="E1124" s="70" t="s">
        <v>29</v>
      </c>
      <c r="F1124" s="70" t="s">
        <v>223</v>
      </c>
      <c r="G1124" s="1" t="s">
        <v>117</v>
      </c>
      <c r="H1124" s="6">
        <v>45597</v>
      </c>
      <c r="I1124" s="6">
        <v>45602</v>
      </c>
      <c r="J1124" s="23">
        <v>0.46684900000000001</v>
      </c>
      <c r="K1124" s="24">
        <v>2950</v>
      </c>
      <c r="L1124" s="7">
        <v>1377.2</v>
      </c>
      <c r="M1124" s="49">
        <v>0.1</v>
      </c>
      <c r="N1124" s="49">
        <v>0.1</v>
      </c>
      <c r="O1124" s="29" t="s">
        <v>409</v>
      </c>
    </row>
    <row r="1125" spans="2:15">
      <c r="B1125" s="6">
        <f t="shared" si="234"/>
        <v>45597</v>
      </c>
      <c r="C1125" s="1" t="s">
        <v>195</v>
      </c>
      <c r="D1125" s="74" t="s">
        <v>175</v>
      </c>
      <c r="E1125" s="70" t="s">
        <v>29</v>
      </c>
      <c r="F1125" s="70" t="s">
        <v>223</v>
      </c>
      <c r="G1125" s="1" t="s">
        <v>117</v>
      </c>
      <c r="H1125" s="6">
        <v>45597</v>
      </c>
      <c r="I1125" s="6">
        <v>45602</v>
      </c>
      <c r="J1125" s="23">
        <v>0.46684900000000001</v>
      </c>
      <c r="K1125" s="24">
        <v>1600</v>
      </c>
      <c r="L1125" s="1">
        <v>746.96</v>
      </c>
      <c r="M1125" s="49">
        <v>0.1</v>
      </c>
      <c r="N1125" s="49">
        <v>0.1</v>
      </c>
      <c r="O1125" s="29" t="s">
        <v>409</v>
      </c>
    </row>
    <row r="1126" spans="2:15">
      <c r="B1126" s="6">
        <f t="shared" si="234"/>
        <v>45602</v>
      </c>
      <c r="C1126" s="1" t="s">
        <v>182</v>
      </c>
      <c r="D1126" s="74" t="s">
        <v>184</v>
      </c>
      <c r="E1126" s="70">
        <v>20</v>
      </c>
      <c r="F1126" s="70" t="s">
        <v>183</v>
      </c>
      <c r="G1126" s="1" t="s">
        <v>207</v>
      </c>
      <c r="H1126" s="6">
        <v>45602</v>
      </c>
      <c r="I1126" s="6">
        <v>45603</v>
      </c>
      <c r="J1126" s="23">
        <v>18.314955000000001</v>
      </c>
      <c r="K1126" s="24">
        <v>3010</v>
      </c>
      <c r="L1126" s="7">
        <v>55128.02</v>
      </c>
      <c r="M1126" s="1" t="s">
        <v>330</v>
      </c>
      <c r="N1126" s="49">
        <v>0</v>
      </c>
      <c r="O1126" s="29" t="s">
        <v>411</v>
      </c>
    </row>
    <row r="1127" spans="2:15">
      <c r="B1127" s="6">
        <f t="shared" si="234"/>
        <v>45602</v>
      </c>
      <c r="C1127" s="1" t="s">
        <v>186</v>
      </c>
      <c r="D1127" s="74" t="s">
        <v>184</v>
      </c>
      <c r="E1127" s="70">
        <v>20</v>
      </c>
      <c r="F1127" s="70" t="s">
        <v>183</v>
      </c>
      <c r="G1127" s="1" t="s">
        <v>207</v>
      </c>
      <c r="H1127" s="6">
        <v>45602</v>
      </c>
      <c r="I1127" s="6">
        <v>45603</v>
      </c>
      <c r="J1127" s="23">
        <v>18.314955000000001</v>
      </c>
      <c r="K1127" s="24">
        <v>5910</v>
      </c>
      <c r="L1127" s="7">
        <v>108241.39</v>
      </c>
      <c r="M1127" s="1" t="s">
        <v>330</v>
      </c>
      <c r="N1127" s="49">
        <v>0</v>
      </c>
      <c r="O1127" s="29" t="s">
        <v>411</v>
      </c>
    </row>
    <row r="1128" spans="2:15">
      <c r="B1128" s="6">
        <f t="shared" si="234"/>
        <v>45602</v>
      </c>
      <c r="C1128" s="1" t="s">
        <v>187</v>
      </c>
      <c r="D1128" s="74" t="s">
        <v>184</v>
      </c>
      <c r="E1128" s="70">
        <v>20</v>
      </c>
      <c r="F1128" s="70" t="s">
        <v>183</v>
      </c>
      <c r="G1128" s="1" t="s">
        <v>207</v>
      </c>
      <c r="H1128" s="6">
        <v>45602</v>
      </c>
      <c r="I1128" s="6">
        <v>45603</v>
      </c>
      <c r="J1128" s="23">
        <v>18.314955000000001</v>
      </c>
      <c r="K1128" s="24">
        <v>3430</v>
      </c>
      <c r="L1128" s="7">
        <v>62820.3</v>
      </c>
      <c r="M1128" s="1" t="s">
        <v>330</v>
      </c>
      <c r="N1128" s="49">
        <v>0</v>
      </c>
      <c r="O1128" s="29" t="s">
        <v>411</v>
      </c>
    </row>
    <row r="1129" spans="2:15">
      <c r="B1129" s="6">
        <f t="shared" si="234"/>
        <v>45603</v>
      </c>
      <c r="C1129" s="1" t="s">
        <v>30</v>
      </c>
      <c r="D1129" s="74" t="s">
        <v>384</v>
      </c>
      <c r="E1129" s="70" t="s">
        <v>28</v>
      </c>
      <c r="F1129" s="70" t="s">
        <v>33</v>
      </c>
      <c r="G1129" s="1" t="s">
        <v>117</v>
      </c>
      <c r="H1129" s="6">
        <v>45603</v>
      </c>
      <c r="I1129" s="6">
        <v>45639</v>
      </c>
      <c r="J1129" s="23">
        <v>2.5999999999999999E-2</v>
      </c>
      <c r="K1129" s="24">
        <v>56090</v>
      </c>
      <c r="L1129" s="7">
        <v>1458.34</v>
      </c>
      <c r="M1129" s="49">
        <v>0</v>
      </c>
      <c r="N1129" s="49">
        <v>0.1</v>
      </c>
      <c r="O1129" s="29" t="s">
        <v>409</v>
      </c>
    </row>
    <row r="1130" spans="2:15">
      <c r="B1130" s="6">
        <f t="shared" si="234"/>
        <v>45604</v>
      </c>
      <c r="C1130" s="1" t="s">
        <v>11</v>
      </c>
      <c r="D1130" s="74" t="s">
        <v>358</v>
      </c>
      <c r="E1130" s="70" t="s">
        <v>32</v>
      </c>
      <c r="F1130" s="70">
        <v>1</v>
      </c>
      <c r="G1130" s="1" t="s">
        <v>120</v>
      </c>
      <c r="H1130" s="6">
        <v>45604</v>
      </c>
      <c r="I1130" s="6">
        <v>45607</v>
      </c>
      <c r="J1130" s="23">
        <v>0.24</v>
      </c>
      <c r="K1130" s="24">
        <v>2160000</v>
      </c>
      <c r="L1130" s="7">
        <v>518400</v>
      </c>
      <c r="M1130" s="1" t="s">
        <v>330</v>
      </c>
      <c r="N1130" s="49">
        <v>0</v>
      </c>
      <c r="O1130" s="29" t="s">
        <v>411</v>
      </c>
    </row>
    <row r="1131" spans="2:15">
      <c r="B1131" s="6">
        <f t="shared" si="234"/>
        <v>45604</v>
      </c>
      <c r="C1131" s="1" t="s">
        <v>25</v>
      </c>
      <c r="D1131" s="74" t="s">
        <v>358</v>
      </c>
      <c r="E1131" s="70" t="s">
        <v>32</v>
      </c>
      <c r="F1131" s="70">
        <v>1</v>
      </c>
      <c r="G1131" s="1" t="s">
        <v>120</v>
      </c>
      <c r="H1131" s="6">
        <v>45604</v>
      </c>
      <c r="I1131" s="6">
        <v>45607</v>
      </c>
      <c r="J1131" s="23">
        <v>0.24</v>
      </c>
      <c r="K1131" s="24">
        <v>4060000</v>
      </c>
      <c r="L1131" s="7">
        <v>974400</v>
      </c>
      <c r="M1131" s="1" t="s">
        <v>330</v>
      </c>
      <c r="N1131" s="49">
        <v>0</v>
      </c>
      <c r="O1131" s="29" t="s">
        <v>411</v>
      </c>
    </row>
    <row r="1132" spans="2:15">
      <c r="B1132" s="6">
        <f t="shared" si="234"/>
        <v>45604</v>
      </c>
      <c r="C1132" s="1" t="s">
        <v>30</v>
      </c>
      <c r="D1132" s="74" t="s">
        <v>150</v>
      </c>
      <c r="E1132" s="70" t="s">
        <v>28</v>
      </c>
      <c r="F1132" s="70" t="s">
        <v>33</v>
      </c>
      <c r="G1132" s="1" t="s">
        <v>117</v>
      </c>
      <c r="H1132" s="6">
        <v>45604</v>
      </c>
      <c r="I1132" s="6">
        <v>45632</v>
      </c>
      <c r="J1132" s="23">
        <v>0.47549999999999998</v>
      </c>
      <c r="K1132" s="24">
        <v>1700</v>
      </c>
      <c r="L1132" s="1">
        <v>808.35</v>
      </c>
      <c r="M1132" s="49">
        <v>0.1</v>
      </c>
      <c r="N1132" s="49">
        <v>0.1</v>
      </c>
      <c r="O1132" s="29" t="s">
        <v>409</v>
      </c>
    </row>
    <row r="1133" spans="2:15">
      <c r="B1133" s="6">
        <f t="shared" si="234"/>
        <v>45604</v>
      </c>
      <c r="C1133" s="1" t="s">
        <v>30</v>
      </c>
      <c r="D1133" s="74" t="s">
        <v>358</v>
      </c>
      <c r="E1133" s="70" t="s">
        <v>32</v>
      </c>
      <c r="F1133" s="70">
        <v>1</v>
      </c>
      <c r="G1133" s="1" t="s">
        <v>120</v>
      </c>
      <c r="H1133" s="6">
        <v>45604</v>
      </c>
      <c r="I1133" s="6">
        <v>45607</v>
      </c>
      <c r="J1133" s="23">
        <v>0.24</v>
      </c>
      <c r="K1133" s="24">
        <v>159000</v>
      </c>
      <c r="L1133" s="7">
        <v>38160</v>
      </c>
      <c r="M1133" s="1" t="s">
        <v>330</v>
      </c>
      <c r="N1133" s="49">
        <v>0</v>
      </c>
      <c r="O1133" s="29" t="s">
        <v>411</v>
      </c>
    </row>
    <row r="1134" spans="2:15">
      <c r="B1134" s="6">
        <f t="shared" si="234"/>
        <v>45604</v>
      </c>
      <c r="C1134" s="1" t="s">
        <v>21</v>
      </c>
      <c r="D1134" s="74" t="s">
        <v>142</v>
      </c>
      <c r="E1134" s="70" t="s">
        <v>29</v>
      </c>
      <c r="F1134" s="70" t="s">
        <v>33</v>
      </c>
      <c r="G1134" s="1" t="s">
        <v>117</v>
      </c>
      <c r="H1134" s="6">
        <v>45604</v>
      </c>
      <c r="I1134" s="6">
        <v>45610</v>
      </c>
      <c r="J1134" s="23">
        <v>0.25</v>
      </c>
      <c r="K1134" s="24">
        <v>9800</v>
      </c>
      <c r="L1134" s="7">
        <v>2450</v>
      </c>
      <c r="M1134" s="49">
        <v>0.1</v>
      </c>
      <c r="N1134" s="49">
        <v>0.1</v>
      </c>
      <c r="O1134" s="29" t="s">
        <v>409</v>
      </c>
    </row>
    <row r="1135" spans="2:15">
      <c r="B1135" s="6">
        <f t="shared" si="234"/>
        <v>45604</v>
      </c>
      <c r="C1135" s="1" t="s">
        <v>21</v>
      </c>
      <c r="D1135" s="74" t="s">
        <v>155</v>
      </c>
      <c r="E1135" s="70" t="s">
        <v>29</v>
      </c>
      <c r="F1135" s="70" t="s">
        <v>33</v>
      </c>
      <c r="G1135" s="1" t="s">
        <v>117</v>
      </c>
      <c r="H1135" s="6">
        <v>45604</v>
      </c>
      <c r="I1135" s="6">
        <v>45615</v>
      </c>
      <c r="J1135" s="23">
        <v>0.5</v>
      </c>
      <c r="K1135" s="24">
        <v>4100</v>
      </c>
      <c r="L1135" s="7">
        <v>2050</v>
      </c>
      <c r="M1135" s="49">
        <v>0.1</v>
      </c>
      <c r="N1135" s="49">
        <v>0.1</v>
      </c>
      <c r="O1135" s="29" t="s">
        <v>409</v>
      </c>
    </row>
    <row r="1136" spans="2:15">
      <c r="B1136" s="6">
        <f t="shared" si="234"/>
        <v>45604</v>
      </c>
      <c r="C1136" s="1" t="s">
        <v>21</v>
      </c>
      <c r="D1136" s="74" t="s">
        <v>150</v>
      </c>
      <c r="E1136" s="70" t="s">
        <v>28</v>
      </c>
      <c r="F1136" s="70" t="s">
        <v>33</v>
      </c>
      <c r="G1136" s="1" t="s">
        <v>117</v>
      </c>
      <c r="H1136" s="6">
        <v>45604</v>
      </c>
      <c r="I1136" s="6">
        <v>45632</v>
      </c>
      <c r="J1136" s="23">
        <v>0.47549999999999998</v>
      </c>
      <c r="K1136" s="24">
        <v>7110</v>
      </c>
      <c r="L1136" s="7">
        <v>3380.81</v>
      </c>
      <c r="M1136" s="49">
        <v>0.1</v>
      </c>
      <c r="N1136" s="49">
        <v>0.1</v>
      </c>
      <c r="O1136" s="29" t="s">
        <v>409</v>
      </c>
    </row>
    <row r="1137" spans="2:15">
      <c r="B1137" s="6">
        <f t="shared" si="234"/>
        <v>45604</v>
      </c>
      <c r="C1137" s="1" t="s">
        <v>27</v>
      </c>
      <c r="D1137" s="74" t="s">
        <v>142</v>
      </c>
      <c r="E1137" s="70" t="s">
        <v>29</v>
      </c>
      <c r="F1137" s="70" t="s">
        <v>33</v>
      </c>
      <c r="G1137" s="1" t="s">
        <v>117</v>
      </c>
      <c r="H1137" s="6">
        <v>45604</v>
      </c>
      <c r="I1137" s="6">
        <v>45610</v>
      </c>
      <c r="J1137" s="23">
        <v>0.25</v>
      </c>
      <c r="K1137" s="24">
        <v>17122</v>
      </c>
      <c r="L1137" s="7">
        <v>4280.5</v>
      </c>
      <c r="M1137" s="49">
        <v>0.1</v>
      </c>
      <c r="N1137" s="49">
        <v>0.1</v>
      </c>
      <c r="O1137" s="29" t="s">
        <v>409</v>
      </c>
    </row>
    <row r="1138" spans="2:15">
      <c r="B1138" s="6">
        <f t="shared" si="234"/>
        <v>45604</v>
      </c>
      <c r="C1138" s="1" t="s">
        <v>72</v>
      </c>
      <c r="D1138" s="74" t="s">
        <v>358</v>
      </c>
      <c r="E1138" s="70" t="s">
        <v>32</v>
      </c>
      <c r="F1138" s="70">
        <v>1</v>
      </c>
      <c r="G1138" s="1" t="s">
        <v>120</v>
      </c>
      <c r="H1138" s="6">
        <v>45604</v>
      </c>
      <c r="I1138" s="6">
        <v>45607</v>
      </c>
      <c r="J1138" s="23">
        <v>0.24</v>
      </c>
      <c r="K1138" s="24">
        <v>1265000</v>
      </c>
      <c r="L1138" s="7">
        <v>303600</v>
      </c>
      <c r="M1138" s="1" t="s">
        <v>330</v>
      </c>
      <c r="N1138" s="49">
        <v>0</v>
      </c>
      <c r="O1138" s="29" t="s">
        <v>411</v>
      </c>
    </row>
    <row r="1139" spans="2:15">
      <c r="B1139" s="6">
        <f t="shared" si="234"/>
        <v>45604</v>
      </c>
      <c r="C1139" s="1" t="s">
        <v>26</v>
      </c>
      <c r="D1139" s="74" t="s">
        <v>358</v>
      </c>
      <c r="E1139" s="70" t="s">
        <v>32</v>
      </c>
      <c r="F1139" s="70">
        <v>1</v>
      </c>
      <c r="G1139" s="1" t="s">
        <v>120</v>
      </c>
      <c r="H1139" s="6">
        <v>45604</v>
      </c>
      <c r="I1139" s="6">
        <v>45607</v>
      </c>
      <c r="J1139" s="23">
        <v>0.24</v>
      </c>
      <c r="K1139" s="24">
        <v>21650000</v>
      </c>
      <c r="L1139" s="7">
        <v>5196000</v>
      </c>
      <c r="M1139" s="1" t="s">
        <v>330</v>
      </c>
      <c r="N1139" s="49">
        <v>0</v>
      </c>
      <c r="O1139" s="29" t="s">
        <v>411</v>
      </c>
    </row>
    <row r="1140" spans="2:15">
      <c r="B1140" s="6">
        <f t="shared" si="234"/>
        <v>45607</v>
      </c>
      <c r="C1140" s="1" t="s">
        <v>11</v>
      </c>
      <c r="D1140" s="74" t="s">
        <v>374</v>
      </c>
      <c r="E1140" s="70" t="s">
        <v>29</v>
      </c>
      <c r="F1140" s="70">
        <v>1</v>
      </c>
      <c r="G1140" s="1" t="s">
        <v>120</v>
      </c>
      <c r="H1140" s="6">
        <v>45607</v>
      </c>
      <c r="I1140" s="6">
        <v>45608</v>
      </c>
      <c r="J1140" s="23">
        <v>0.49</v>
      </c>
      <c r="K1140" s="24">
        <v>326000</v>
      </c>
      <c r="L1140" s="7">
        <v>159740</v>
      </c>
      <c r="M1140" s="1" t="s">
        <v>330</v>
      </c>
      <c r="N1140" s="49">
        <v>0.1</v>
      </c>
      <c r="O1140" s="29" t="s">
        <v>411</v>
      </c>
    </row>
    <row r="1141" spans="2:15">
      <c r="B1141" s="6">
        <f t="shared" si="234"/>
        <v>45607</v>
      </c>
      <c r="C1141" s="1" t="s">
        <v>11</v>
      </c>
      <c r="D1141" s="74" t="s">
        <v>374</v>
      </c>
      <c r="E1141" s="70" t="s">
        <v>29</v>
      </c>
      <c r="F1141" s="70">
        <v>1</v>
      </c>
      <c r="G1141" s="1" t="s">
        <v>120</v>
      </c>
      <c r="H1141" s="6">
        <v>45607</v>
      </c>
      <c r="I1141" s="6">
        <v>45608</v>
      </c>
      <c r="J1141" s="23">
        <v>0.59</v>
      </c>
      <c r="K1141" s="24">
        <v>326000</v>
      </c>
      <c r="L1141" s="7">
        <v>192340</v>
      </c>
      <c r="M1141" s="1" t="s">
        <v>330</v>
      </c>
      <c r="N1141" s="49">
        <v>0.1</v>
      </c>
      <c r="O1141" s="29" t="s">
        <v>411</v>
      </c>
    </row>
    <row r="1142" spans="2:15">
      <c r="B1142" s="6">
        <f t="shared" si="234"/>
        <v>45607</v>
      </c>
      <c r="C1142" s="1" t="s">
        <v>25</v>
      </c>
      <c r="D1142" s="74" t="s">
        <v>374</v>
      </c>
      <c r="E1142" s="70" t="s">
        <v>29</v>
      </c>
      <c r="F1142" s="70">
        <v>1</v>
      </c>
      <c r="G1142" s="1" t="s">
        <v>120</v>
      </c>
      <c r="H1142" s="6">
        <v>45607</v>
      </c>
      <c r="I1142" s="6">
        <v>45608</v>
      </c>
      <c r="J1142" s="23">
        <v>0.59</v>
      </c>
      <c r="K1142" s="24">
        <v>783000</v>
      </c>
      <c r="L1142" s="7">
        <v>461970</v>
      </c>
      <c r="M1142" s="1" t="s">
        <v>330</v>
      </c>
      <c r="N1142" s="49">
        <v>0.1</v>
      </c>
      <c r="O1142" s="29" t="s">
        <v>411</v>
      </c>
    </row>
    <row r="1143" spans="2:15">
      <c r="B1143" s="6">
        <f t="shared" si="234"/>
        <v>45607</v>
      </c>
      <c r="C1143" s="1" t="s">
        <v>25</v>
      </c>
      <c r="D1143" s="74" t="s">
        <v>374</v>
      </c>
      <c r="E1143" s="70" t="s">
        <v>29</v>
      </c>
      <c r="F1143" s="70">
        <v>1</v>
      </c>
      <c r="G1143" s="1" t="s">
        <v>120</v>
      </c>
      <c r="H1143" s="6">
        <v>45607</v>
      </c>
      <c r="I1143" s="6">
        <v>45608</v>
      </c>
      <c r="J1143" s="23">
        <v>0.49</v>
      </c>
      <c r="K1143" s="24">
        <v>783000</v>
      </c>
      <c r="L1143" s="7">
        <v>383670</v>
      </c>
      <c r="M1143" s="1" t="s">
        <v>330</v>
      </c>
      <c r="N1143" s="49">
        <v>0.1</v>
      </c>
      <c r="O1143" s="29" t="s">
        <v>411</v>
      </c>
    </row>
    <row r="1144" spans="2:15">
      <c r="B1144" s="6">
        <f t="shared" si="234"/>
        <v>45607</v>
      </c>
      <c r="C1144" s="1" t="s">
        <v>72</v>
      </c>
      <c r="D1144" s="74" t="s">
        <v>374</v>
      </c>
      <c r="E1144" s="70" t="s">
        <v>29</v>
      </c>
      <c r="F1144" s="70">
        <v>1</v>
      </c>
      <c r="G1144" s="1" t="s">
        <v>120</v>
      </c>
      <c r="H1144" s="6">
        <v>45607</v>
      </c>
      <c r="I1144" s="6">
        <v>45608</v>
      </c>
      <c r="J1144" s="23">
        <v>0.59</v>
      </c>
      <c r="K1144" s="24">
        <v>253000</v>
      </c>
      <c r="L1144" s="7">
        <v>149270</v>
      </c>
      <c r="M1144" s="1" t="s">
        <v>330</v>
      </c>
      <c r="N1144" s="49">
        <v>0.1</v>
      </c>
      <c r="O1144" s="29" t="s">
        <v>411</v>
      </c>
    </row>
    <row r="1145" spans="2:15">
      <c r="B1145" s="6">
        <f t="shared" si="234"/>
        <v>45607</v>
      </c>
      <c r="C1145" s="1" t="s">
        <v>72</v>
      </c>
      <c r="D1145" s="74" t="s">
        <v>374</v>
      </c>
      <c r="E1145" s="70" t="s">
        <v>29</v>
      </c>
      <c r="F1145" s="70">
        <v>1</v>
      </c>
      <c r="G1145" s="1" t="s">
        <v>120</v>
      </c>
      <c r="H1145" s="6">
        <v>45607</v>
      </c>
      <c r="I1145" s="6">
        <v>45608</v>
      </c>
      <c r="J1145" s="23">
        <v>0.49</v>
      </c>
      <c r="K1145" s="24">
        <v>253000</v>
      </c>
      <c r="L1145" s="7">
        <v>123970</v>
      </c>
      <c r="M1145" s="1" t="s">
        <v>330</v>
      </c>
      <c r="N1145" s="49">
        <v>0.1</v>
      </c>
      <c r="O1145" s="29" t="s">
        <v>411</v>
      </c>
    </row>
    <row r="1146" spans="2:15">
      <c r="B1146" s="6">
        <f t="shared" si="234"/>
        <v>45607</v>
      </c>
      <c r="C1146" s="1" t="s">
        <v>26</v>
      </c>
      <c r="D1146" s="74" t="s">
        <v>374</v>
      </c>
      <c r="E1146" s="70" t="s">
        <v>29</v>
      </c>
      <c r="F1146" s="70">
        <v>1</v>
      </c>
      <c r="G1146" s="1" t="s">
        <v>120</v>
      </c>
      <c r="H1146" s="6">
        <v>45607</v>
      </c>
      <c r="I1146" s="6">
        <v>45608</v>
      </c>
      <c r="J1146" s="23">
        <v>0.49</v>
      </c>
      <c r="K1146" s="24">
        <v>4000000</v>
      </c>
      <c r="L1146" s="7">
        <v>1960000</v>
      </c>
      <c r="M1146" s="1" t="s">
        <v>330</v>
      </c>
      <c r="N1146" s="49">
        <v>0.1</v>
      </c>
      <c r="O1146" s="29" t="s">
        <v>411</v>
      </c>
    </row>
    <row r="1147" spans="2:15">
      <c r="B1147" s="6">
        <f t="shared" si="234"/>
        <v>45607</v>
      </c>
      <c r="C1147" s="1" t="s">
        <v>26</v>
      </c>
      <c r="D1147" s="74" t="s">
        <v>374</v>
      </c>
      <c r="E1147" s="70" t="s">
        <v>29</v>
      </c>
      <c r="F1147" s="70">
        <v>1</v>
      </c>
      <c r="G1147" s="1" t="s">
        <v>120</v>
      </c>
      <c r="H1147" s="6">
        <v>45607</v>
      </c>
      <c r="I1147" s="6">
        <v>45608</v>
      </c>
      <c r="J1147" s="23">
        <v>0.59</v>
      </c>
      <c r="K1147" s="24">
        <v>4000000</v>
      </c>
      <c r="L1147" s="7">
        <v>2360000</v>
      </c>
      <c r="M1147" s="1" t="s">
        <v>330</v>
      </c>
      <c r="N1147" s="49">
        <v>0.1</v>
      </c>
      <c r="O1147" s="29" t="s">
        <v>411</v>
      </c>
    </row>
    <row r="1148" spans="2:15">
      <c r="B1148" s="6">
        <f t="shared" si="234"/>
        <v>45608</v>
      </c>
      <c r="C1148" s="1" t="s">
        <v>30</v>
      </c>
      <c r="D1148" s="74" t="s">
        <v>147</v>
      </c>
      <c r="E1148" s="70" t="s">
        <v>29</v>
      </c>
      <c r="F1148" s="70" t="s">
        <v>33</v>
      </c>
      <c r="G1148" s="1" t="s">
        <v>117</v>
      </c>
      <c r="H1148" s="6">
        <v>45608</v>
      </c>
      <c r="I1148" s="6">
        <v>45636</v>
      </c>
      <c r="J1148" s="23">
        <v>1.67</v>
      </c>
      <c r="K1148" s="1">
        <v>600</v>
      </c>
      <c r="L1148" s="7">
        <v>1002</v>
      </c>
      <c r="M1148" s="49">
        <v>0.1</v>
      </c>
      <c r="N1148" s="49">
        <v>0.1</v>
      </c>
      <c r="O1148" s="29" t="s">
        <v>409</v>
      </c>
    </row>
    <row r="1149" spans="2:15">
      <c r="B1149" s="6">
        <f t="shared" si="234"/>
        <v>45608</v>
      </c>
      <c r="C1149" s="1" t="s">
        <v>21</v>
      </c>
      <c r="D1149" s="74" t="s">
        <v>158</v>
      </c>
      <c r="E1149" s="70" t="s">
        <v>29</v>
      </c>
      <c r="F1149" s="70" t="s">
        <v>33</v>
      </c>
      <c r="G1149" s="1" t="s">
        <v>117</v>
      </c>
      <c r="H1149" s="6">
        <v>45608</v>
      </c>
      <c r="I1149" s="6">
        <v>45628</v>
      </c>
      <c r="J1149" s="23">
        <v>0.59</v>
      </c>
      <c r="K1149" s="24">
        <v>4400</v>
      </c>
      <c r="L1149" s="7">
        <v>2596</v>
      </c>
      <c r="M1149" s="49">
        <v>0.1</v>
      </c>
      <c r="N1149" s="49">
        <v>0.1</v>
      </c>
      <c r="O1149" s="29" t="s">
        <v>409</v>
      </c>
    </row>
    <row r="1150" spans="2:15">
      <c r="B1150" s="6">
        <f t="shared" si="234"/>
        <v>45608</v>
      </c>
      <c r="C1150" s="1" t="s">
        <v>27</v>
      </c>
      <c r="D1150" s="74" t="s">
        <v>162</v>
      </c>
      <c r="E1150" s="70" t="s">
        <v>29</v>
      </c>
      <c r="F1150" s="70" t="s">
        <v>33</v>
      </c>
      <c r="G1150" s="1" t="s">
        <v>117</v>
      </c>
      <c r="H1150" s="6">
        <v>45608</v>
      </c>
      <c r="I1150" s="6">
        <v>45615</v>
      </c>
      <c r="J1150" s="23">
        <v>0.4</v>
      </c>
      <c r="K1150" s="24">
        <v>3950</v>
      </c>
      <c r="L1150" s="7">
        <v>1580</v>
      </c>
      <c r="M1150" s="49">
        <v>0.1</v>
      </c>
      <c r="N1150" s="49">
        <v>0.1</v>
      </c>
      <c r="O1150" s="29" t="s">
        <v>409</v>
      </c>
    </row>
    <row r="1151" spans="2:15">
      <c r="B1151" s="6">
        <f t="shared" si="234"/>
        <v>45608</v>
      </c>
      <c r="C1151" s="1" t="s">
        <v>27</v>
      </c>
      <c r="D1151" s="74" t="s">
        <v>147</v>
      </c>
      <c r="E1151" s="70" t="s">
        <v>29</v>
      </c>
      <c r="F1151" s="70" t="s">
        <v>33</v>
      </c>
      <c r="G1151" s="1" t="s">
        <v>117</v>
      </c>
      <c r="H1151" s="6">
        <v>45608</v>
      </c>
      <c r="I1151" s="6">
        <v>45636</v>
      </c>
      <c r="J1151" s="23">
        <v>1.67</v>
      </c>
      <c r="K1151" s="24">
        <v>7240</v>
      </c>
      <c r="L1151" s="7">
        <v>12090.8</v>
      </c>
      <c r="M1151" s="49">
        <v>0.1</v>
      </c>
      <c r="N1151" s="49">
        <v>0.1</v>
      </c>
      <c r="O1151" s="29" t="s">
        <v>409</v>
      </c>
    </row>
    <row r="1152" spans="2:15">
      <c r="B1152" s="6">
        <f t="shared" si="234"/>
        <v>45608</v>
      </c>
      <c r="C1152" s="1" t="s">
        <v>75</v>
      </c>
      <c r="D1152" s="74" t="s">
        <v>158</v>
      </c>
      <c r="E1152" s="70" t="s">
        <v>29</v>
      </c>
      <c r="F1152" s="70" t="s">
        <v>33</v>
      </c>
      <c r="G1152" s="1" t="s">
        <v>117</v>
      </c>
      <c r="H1152" s="6">
        <v>45608</v>
      </c>
      <c r="I1152" s="6">
        <v>45628</v>
      </c>
      <c r="J1152" s="23">
        <v>0.59</v>
      </c>
      <c r="K1152" s="24">
        <v>45220</v>
      </c>
      <c r="L1152" s="7">
        <v>26679.8</v>
      </c>
      <c r="M1152" s="49">
        <v>0.1</v>
      </c>
      <c r="N1152" s="49">
        <v>0.1</v>
      </c>
      <c r="O1152" s="29" t="s">
        <v>409</v>
      </c>
    </row>
    <row r="1153" spans="2:15">
      <c r="B1153" s="6">
        <f t="shared" si="234"/>
        <v>45609</v>
      </c>
      <c r="C1153" s="1" t="s">
        <v>11</v>
      </c>
      <c r="D1153" s="74" t="s">
        <v>369</v>
      </c>
      <c r="E1153" s="70" t="s">
        <v>29</v>
      </c>
      <c r="F1153" s="70">
        <v>1</v>
      </c>
      <c r="G1153" s="1" t="s">
        <v>120</v>
      </c>
      <c r="H1153" s="6">
        <v>45609</v>
      </c>
      <c r="I1153" s="6">
        <v>45610</v>
      </c>
      <c r="J1153" s="23">
        <v>0.59780199999999994</v>
      </c>
      <c r="K1153" s="24">
        <v>413000</v>
      </c>
      <c r="L1153" s="7">
        <v>246892.19</v>
      </c>
      <c r="M1153" s="1" t="s">
        <v>330</v>
      </c>
      <c r="N1153" s="49">
        <v>0.1</v>
      </c>
      <c r="O1153" s="29" t="s">
        <v>411</v>
      </c>
    </row>
    <row r="1154" spans="2:15">
      <c r="B1154" s="6">
        <f t="shared" si="234"/>
        <v>45609</v>
      </c>
      <c r="C1154" s="1" t="s">
        <v>25</v>
      </c>
      <c r="D1154" s="74" t="s">
        <v>369</v>
      </c>
      <c r="E1154" s="70" t="s">
        <v>29</v>
      </c>
      <c r="F1154" s="70">
        <v>1</v>
      </c>
      <c r="G1154" s="1" t="s">
        <v>120</v>
      </c>
      <c r="H1154" s="6">
        <v>45609</v>
      </c>
      <c r="I1154" s="6">
        <v>45610</v>
      </c>
      <c r="J1154" s="23">
        <v>0.59780199999999994</v>
      </c>
      <c r="K1154" s="24">
        <v>878000</v>
      </c>
      <c r="L1154" s="7">
        <v>524870.06999999995</v>
      </c>
      <c r="M1154" s="1" t="s">
        <v>330</v>
      </c>
      <c r="N1154" s="49">
        <v>0.1</v>
      </c>
      <c r="O1154" s="29" t="s">
        <v>411</v>
      </c>
    </row>
    <row r="1155" spans="2:15">
      <c r="B1155" s="6">
        <f t="shared" si="234"/>
        <v>45609</v>
      </c>
      <c r="C1155" s="1" t="s">
        <v>30</v>
      </c>
      <c r="D1155" s="74" t="s">
        <v>476</v>
      </c>
      <c r="E1155" s="70" t="s">
        <v>29</v>
      </c>
      <c r="F1155" s="70" t="s">
        <v>33</v>
      </c>
      <c r="G1155" s="1" t="s">
        <v>117</v>
      </c>
      <c r="H1155" s="6">
        <v>45609</v>
      </c>
      <c r="I1155" s="6">
        <v>45637</v>
      </c>
      <c r="J1155" s="23">
        <v>4.26</v>
      </c>
      <c r="K1155" s="1">
        <v>110</v>
      </c>
      <c r="L1155" s="1">
        <v>468.6</v>
      </c>
      <c r="M1155" s="49">
        <v>0.1</v>
      </c>
      <c r="N1155" s="49">
        <v>0.1</v>
      </c>
      <c r="O1155" s="29" t="s">
        <v>409</v>
      </c>
    </row>
    <row r="1156" spans="2:15">
      <c r="B1156" s="6">
        <f t="shared" si="234"/>
        <v>45609</v>
      </c>
      <c r="C1156" s="1" t="s">
        <v>30</v>
      </c>
      <c r="D1156" s="74" t="s">
        <v>151</v>
      </c>
      <c r="E1156" s="70" t="s">
        <v>29</v>
      </c>
      <c r="F1156" s="70" t="s">
        <v>33</v>
      </c>
      <c r="G1156" s="1" t="s">
        <v>117</v>
      </c>
      <c r="H1156" s="6">
        <v>45609</v>
      </c>
      <c r="I1156" s="6">
        <v>45617</v>
      </c>
      <c r="J1156" s="23">
        <v>0.67</v>
      </c>
      <c r="K1156" s="24">
        <v>1150</v>
      </c>
      <c r="L1156" s="1">
        <v>770.5</v>
      </c>
      <c r="M1156" s="49">
        <v>0.1</v>
      </c>
      <c r="N1156" s="49">
        <v>0.1</v>
      </c>
      <c r="O1156" s="29" t="s">
        <v>409</v>
      </c>
    </row>
    <row r="1157" spans="2:15">
      <c r="B1157" s="6">
        <f t="shared" si="234"/>
        <v>45609</v>
      </c>
      <c r="C1157" s="1" t="s">
        <v>30</v>
      </c>
      <c r="D1157" s="74" t="s">
        <v>369</v>
      </c>
      <c r="E1157" s="70" t="s">
        <v>29</v>
      </c>
      <c r="F1157" s="70">
        <v>1</v>
      </c>
      <c r="G1157" s="1" t="s">
        <v>120</v>
      </c>
      <c r="H1157" s="6">
        <v>45609</v>
      </c>
      <c r="I1157" s="6">
        <v>45610</v>
      </c>
      <c r="J1157" s="23">
        <v>0.59780199999999994</v>
      </c>
      <c r="K1157" s="24">
        <v>78800</v>
      </c>
      <c r="L1157" s="7">
        <v>47106.79</v>
      </c>
      <c r="M1157" s="1" t="s">
        <v>330</v>
      </c>
      <c r="N1157" s="49">
        <v>0.1</v>
      </c>
      <c r="O1157" s="29" t="s">
        <v>411</v>
      </c>
    </row>
    <row r="1158" spans="2:15">
      <c r="B1158" s="6">
        <f t="shared" si="234"/>
        <v>45609</v>
      </c>
      <c r="C1158" s="1" t="s">
        <v>27</v>
      </c>
      <c r="D1158" s="74" t="s">
        <v>170</v>
      </c>
      <c r="E1158" s="70" t="s">
        <v>29</v>
      </c>
      <c r="F1158" s="70" t="s">
        <v>33</v>
      </c>
      <c r="G1158" s="1" t="s">
        <v>117</v>
      </c>
      <c r="H1158" s="6">
        <v>45609</v>
      </c>
      <c r="I1158" s="6">
        <v>45623</v>
      </c>
      <c r="J1158" s="23">
        <v>0.2</v>
      </c>
      <c r="K1158" s="24">
        <v>3757</v>
      </c>
      <c r="L1158" s="1">
        <v>751.4</v>
      </c>
      <c r="M1158" s="49">
        <v>0.1</v>
      </c>
      <c r="N1158" s="49">
        <v>0.1</v>
      </c>
      <c r="O1158" s="29" t="s">
        <v>409</v>
      </c>
    </row>
    <row r="1159" spans="2:15">
      <c r="B1159" s="6">
        <f t="shared" si="234"/>
        <v>45609</v>
      </c>
      <c r="C1159" s="1" t="s">
        <v>72</v>
      </c>
      <c r="D1159" s="74" t="s">
        <v>369</v>
      </c>
      <c r="E1159" s="70" t="s">
        <v>29</v>
      </c>
      <c r="F1159" s="70">
        <v>1</v>
      </c>
      <c r="G1159" s="1" t="s">
        <v>120</v>
      </c>
      <c r="H1159" s="6">
        <v>45609</v>
      </c>
      <c r="I1159" s="6">
        <v>45610</v>
      </c>
      <c r="J1159" s="23">
        <v>0.59780199999999994</v>
      </c>
      <c r="K1159" s="24">
        <v>218000</v>
      </c>
      <c r="L1159" s="7">
        <v>130320.82</v>
      </c>
      <c r="M1159" s="1" t="s">
        <v>330</v>
      </c>
      <c r="N1159" s="49">
        <v>0.1</v>
      </c>
      <c r="O1159" s="29" t="s">
        <v>411</v>
      </c>
    </row>
    <row r="1160" spans="2:15">
      <c r="B1160" s="6">
        <f t="shared" si="234"/>
        <v>45609</v>
      </c>
      <c r="C1160" s="1" t="s">
        <v>26</v>
      </c>
      <c r="D1160" s="74" t="s">
        <v>369</v>
      </c>
      <c r="E1160" s="70" t="s">
        <v>29</v>
      </c>
      <c r="F1160" s="70">
        <v>1</v>
      </c>
      <c r="G1160" s="1" t="s">
        <v>120</v>
      </c>
      <c r="H1160" s="6">
        <v>45609</v>
      </c>
      <c r="I1160" s="6">
        <v>45610</v>
      </c>
      <c r="J1160" s="23">
        <v>0.59780199999999994</v>
      </c>
      <c r="K1160" s="24">
        <v>4432000</v>
      </c>
      <c r="L1160" s="7">
        <v>2649458.0499999998</v>
      </c>
      <c r="M1160" s="1" t="s">
        <v>330</v>
      </c>
      <c r="N1160" s="49">
        <v>0.1</v>
      </c>
      <c r="O1160" s="29" t="s">
        <v>411</v>
      </c>
    </row>
    <row r="1161" spans="2:15">
      <c r="B1161" s="6">
        <f t="shared" si="234"/>
        <v>45610</v>
      </c>
      <c r="C1161" s="1" t="s">
        <v>27</v>
      </c>
      <c r="D1161" s="74" t="s">
        <v>173</v>
      </c>
      <c r="E1161" s="70" t="s">
        <v>29</v>
      </c>
      <c r="F1161" s="70" t="s">
        <v>33</v>
      </c>
      <c r="G1161" s="1" t="s">
        <v>117</v>
      </c>
      <c r="H1161" s="6">
        <v>45610</v>
      </c>
      <c r="I1161" s="6">
        <v>45636</v>
      </c>
      <c r="J1161" s="23">
        <v>0.99</v>
      </c>
      <c r="K1161" s="24">
        <v>6950</v>
      </c>
      <c r="L1161" s="7">
        <v>6880.5</v>
      </c>
      <c r="M1161" s="49">
        <v>0.1</v>
      </c>
      <c r="N1161" s="49">
        <v>0.1</v>
      </c>
      <c r="O1161" s="29" t="s">
        <v>409</v>
      </c>
    </row>
    <row r="1162" spans="2:15">
      <c r="B1162" s="6">
        <f t="shared" si="234"/>
        <v>45610</v>
      </c>
      <c r="C1162" s="1" t="s">
        <v>456</v>
      </c>
      <c r="D1162" s="74" t="s">
        <v>457</v>
      </c>
      <c r="E1162" s="70" t="s">
        <v>28</v>
      </c>
      <c r="F1162" s="70" t="s">
        <v>223</v>
      </c>
      <c r="G1162" s="1" t="s">
        <v>117</v>
      </c>
      <c r="H1162" s="6">
        <v>45610</v>
      </c>
      <c r="I1162" s="6">
        <v>45623</v>
      </c>
      <c r="J1162" s="23">
        <v>8.7776000000000007E-2</v>
      </c>
      <c r="K1162" s="24">
        <v>147198</v>
      </c>
      <c r="L1162" s="7">
        <v>12920.45</v>
      </c>
      <c r="M1162" s="49">
        <v>0.1</v>
      </c>
      <c r="N1162" s="49">
        <v>0.1</v>
      </c>
      <c r="O1162" s="29" t="s">
        <v>409</v>
      </c>
    </row>
    <row r="1163" spans="2:15">
      <c r="B1163" s="6">
        <f t="shared" si="234"/>
        <v>45611</v>
      </c>
      <c r="C1163" s="1" t="s">
        <v>22</v>
      </c>
      <c r="D1163" s="74" t="s">
        <v>138</v>
      </c>
      <c r="E1163" s="70" t="s">
        <v>28</v>
      </c>
      <c r="F1163" s="70" t="s">
        <v>33</v>
      </c>
      <c r="G1163" s="1" t="s">
        <v>117</v>
      </c>
      <c r="H1163" s="6">
        <v>45611</v>
      </c>
      <c r="I1163" s="6">
        <v>45645</v>
      </c>
      <c r="J1163" s="23">
        <v>0.68799999999999994</v>
      </c>
      <c r="K1163" s="24">
        <v>47943</v>
      </c>
      <c r="L1163" s="7">
        <v>32984.78</v>
      </c>
      <c r="M1163" s="49">
        <v>0.1</v>
      </c>
      <c r="N1163" s="49">
        <v>0.1</v>
      </c>
      <c r="O1163" s="29" t="s">
        <v>409</v>
      </c>
    </row>
    <row r="1164" spans="2:15">
      <c r="B1164" s="6">
        <f t="shared" si="234"/>
        <v>45611</v>
      </c>
      <c r="C1164" s="1" t="s">
        <v>31</v>
      </c>
      <c r="D1164" s="74" t="s">
        <v>138</v>
      </c>
      <c r="E1164" s="70" t="s">
        <v>28</v>
      </c>
      <c r="F1164" s="70" t="s">
        <v>33</v>
      </c>
      <c r="G1164" s="1" t="s">
        <v>117</v>
      </c>
      <c r="H1164" s="6">
        <v>45611</v>
      </c>
      <c r="I1164" s="6">
        <v>45645</v>
      </c>
      <c r="J1164" s="23">
        <v>0.68799999999999994</v>
      </c>
      <c r="K1164" s="24">
        <v>37269</v>
      </c>
      <c r="L1164" s="7">
        <v>25641.07</v>
      </c>
      <c r="M1164" s="49">
        <v>0.1</v>
      </c>
      <c r="N1164" s="49">
        <v>0.1</v>
      </c>
      <c r="O1164" s="29" t="s">
        <v>409</v>
      </c>
    </row>
    <row r="1165" spans="2:15">
      <c r="B1165" s="6">
        <f t="shared" si="234"/>
        <v>45611</v>
      </c>
      <c r="C1165" s="1" t="s">
        <v>30</v>
      </c>
      <c r="D1165" s="74" t="s">
        <v>149</v>
      </c>
      <c r="E1165" s="70" t="s">
        <v>29</v>
      </c>
      <c r="F1165" s="70" t="s">
        <v>33</v>
      </c>
      <c r="G1165" s="1" t="s">
        <v>117</v>
      </c>
      <c r="H1165" s="6">
        <v>45611</v>
      </c>
      <c r="I1165" s="6">
        <v>45632</v>
      </c>
      <c r="J1165" s="23">
        <v>0.71499999999999997</v>
      </c>
      <c r="K1165" s="1">
        <v>350</v>
      </c>
      <c r="L1165" s="1">
        <v>250.25</v>
      </c>
      <c r="M1165" s="49">
        <v>0.1</v>
      </c>
      <c r="N1165" s="49">
        <v>0.1</v>
      </c>
      <c r="O1165" s="29" t="s">
        <v>409</v>
      </c>
    </row>
    <row r="1166" spans="2:15">
      <c r="B1166" s="6">
        <f t="shared" si="234"/>
        <v>45611</v>
      </c>
      <c r="C1166" s="1" t="s">
        <v>21</v>
      </c>
      <c r="D1166" s="74" t="s">
        <v>154</v>
      </c>
      <c r="E1166" s="70" t="s">
        <v>29</v>
      </c>
      <c r="F1166" s="70" t="s">
        <v>33</v>
      </c>
      <c r="G1166" s="1" t="s">
        <v>117</v>
      </c>
      <c r="H1166" s="6">
        <v>45611</v>
      </c>
      <c r="I1166" s="6">
        <v>45636</v>
      </c>
      <c r="J1166" s="23">
        <v>1.3</v>
      </c>
      <c r="K1166" s="24">
        <v>1080</v>
      </c>
      <c r="L1166" s="7">
        <v>1404</v>
      </c>
      <c r="M1166" s="49">
        <v>0.1</v>
      </c>
      <c r="N1166" s="49">
        <v>0.1</v>
      </c>
      <c r="O1166" s="29" t="s">
        <v>409</v>
      </c>
    </row>
    <row r="1167" spans="2:15">
      <c r="B1167" s="6">
        <f t="shared" si="234"/>
        <v>45611</v>
      </c>
      <c r="C1167" s="1" t="s">
        <v>27</v>
      </c>
      <c r="D1167" s="74" t="s">
        <v>154</v>
      </c>
      <c r="E1167" s="70" t="s">
        <v>29</v>
      </c>
      <c r="F1167" s="70" t="s">
        <v>33</v>
      </c>
      <c r="G1167" s="1" t="s">
        <v>117</v>
      </c>
      <c r="H1167" s="6">
        <v>45611</v>
      </c>
      <c r="I1167" s="6">
        <v>45636</v>
      </c>
      <c r="J1167" s="23">
        <v>1.3</v>
      </c>
      <c r="K1167" s="24">
        <v>1750</v>
      </c>
      <c r="L1167" s="7">
        <v>2275</v>
      </c>
      <c r="M1167" s="49">
        <v>0.1</v>
      </c>
      <c r="N1167" s="49">
        <v>0.1</v>
      </c>
      <c r="O1167" s="29" t="s">
        <v>409</v>
      </c>
    </row>
    <row r="1168" spans="2:15">
      <c r="B1168" s="6">
        <f t="shared" si="234"/>
        <v>45611</v>
      </c>
      <c r="C1168" s="1" t="s">
        <v>27</v>
      </c>
      <c r="D1168" s="74" t="s">
        <v>466</v>
      </c>
      <c r="E1168" s="70" t="s">
        <v>29</v>
      </c>
      <c r="F1168" s="70" t="s">
        <v>33</v>
      </c>
      <c r="G1168" s="1" t="s">
        <v>117</v>
      </c>
      <c r="H1168" s="6">
        <v>45611</v>
      </c>
      <c r="I1168" s="6">
        <v>45632</v>
      </c>
      <c r="J1168" s="23">
        <v>0.39</v>
      </c>
      <c r="K1168" s="24">
        <v>6180</v>
      </c>
      <c r="L1168" s="7">
        <v>2410.1999999999998</v>
      </c>
      <c r="M1168" s="49">
        <v>0.1</v>
      </c>
      <c r="N1168" s="49">
        <v>0.1</v>
      </c>
      <c r="O1168" s="29" t="s">
        <v>409</v>
      </c>
    </row>
    <row r="1169" spans="2:15">
      <c r="B1169" s="6">
        <f t="shared" si="234"/>
        <v>45611</v>
      </c>
      <c r="C1169" s="1" t="s">
        <v>27</v>
      </c>
      <c r="D1169" s="74" t="s">
        <v>403</v>
      </c>
      <c r="E1169" s="70" t="s">
        <v>28</v>
      </c>
      <c r="F1169" s="70" t="s">
        <v>33</v>
      </c>
      <c r="G1169" s="1" t="s">
        <v>117</v>
      </c>
      <c r="H1169" s="6">
        <v>45611</v>
      </c>
      <c r="I1169" s="6">
        <v>45636</v>
      </c>
      <c r="J1169" s="23">
        <v>0.21</v>
      </c>
      <c r="K1169" s="24">
        <v>15810</v>
      </c>
      <c r="L1169" s="7">
        <v>3320.1</v>
      </c>
      <c r="M1169" s="49">
        <v>0.1</v>
      </c>
      <c r="N1169" s="49">
        <v>0.1</v>
      </c>
      <c r="O1169" s="29" t="s">
        <v>409</v>
      </c>
    </row>
    <row r="1170" spans="2:15">
      <c r="B1170" s="6">
        <f t="shared" si="234"/>
        <v>45611</v>
      </c>
      <c r="C1170" s="1" t="s">
        <v>27</v>
      </c>
      <c r="D1170" s="74" t="s">
        <v>149</v>
      </c>
      <c r="E1170" s="70" t="s">
        <v>29</v>
      </c>
      <c r="F1170" s="70" t="s">
        <v>33</v>
      </c>
      <c r="G1170" s="1" t="s">
        <v>117</v>
      </c>
      <c r="H1170" s="6">
        <v>45611</v>
      </c>
      <c r="I1170" s="6">
        <v>45632</v>
      </c>
      <c r="J1170" s="23">
        <v>0.71499999999999997</v>
      </c>
      <c r="K1170" s="24">
        <v>2430</v>
      </c>
      <c r="L1170" s="7">
        <v>1737.45</v>
      </c>
      <c r="M1170" s="49">
        <v>0.1</v>
      </c>
      <c r="N1170" s="49">
        <v>0.1</v>
      </c>
      <c r="O1170" s="29" t="s">
        <v>409</v>
      </c>
    </row>
    <row r="1171" spans="2:15">
      <c r="B1171" s="6">
        <f t="shared" si="234"/>
        <v>45611</v>
      </c>
      <c r="C1171" s="1" t="s">
        <v>177</v>
      </c>
      <c r="D1171" s="74" t="s">
        <v>482</v>
      </c>
      <c r="E1171" s="70" t="s">
        <v>29</v>
      </c>
      <c r="F1171" s="70" t="s">
        <v>33</v>
      </c>
      <c r="G1171" s="1" t="s">
        <v>117</v>
      </c>
      <c r="H1171" s="6">
        <v>45611</v>
      </c>
      <c r="I1171" s="6">
        <v>45632</v>
      </c>
      <c r="J1171" s="23">
        <v>0.35249999999999998</v>
      </c>
      <c r="K1171" s="24">
        <v>1400</v>
      </c>
      <c r="L1171" s="1">
        <v>493.5</v>
      </c>
      <c r="M1171" s="49">
        <v>0.1</v>
      </c>
      <c r="N1171" s="49">
        <v>0.1</v>
      </c>
      <c r="O1171" s="29" t="s">
        <v>409</v>
      </c>
    </row>
    <row r="1172" spans="2:15">
      <c r="B1172" s="6">
        <f t="shared" si="234"/>
        <v>45611</v>
      </c>
      <c r="C1172" s="1" t="s">
        <v>75</v>
      </c>
      <c r="D1172" s="74" t="s">
        <v>190</v>
      </c>
      <c r="E1172" s="70" t="s">
        <v>29</v>
      </c>
      <c r="F1172" s="70" t="s">
        <v>33</v>
      </c>
      <c r="G1172" s="1" t="s">
        <v>117</v>
      </c>
      <c r="H1172" s="6">
        <v>45611</v>
      </c>
      <c r="I1172" s="6">
        <v>45625</v>
      </c>
      <c r="J1172" s="23">
        <v>0.61</v>
      </c>
      <c r="K1172" s="24">
        <v>42910</v>
      </c>
      <c r="L1172" s="7">
        <v>26175.1</v>
      </c>
      <c r="M1172" s="49">
        <v>0.1</v>
      </c>
      <c r="N1172" s="49">
        <v>0.1</v>
      </c>
      <c r="O1172" s="29" t="s">
        <v>409</v>
      </c>
    </row>
    <row r="1173" spans="2:15">
      <c r="B1173" s="6">
        <f t="shared" si="234"/>
        <v>45615</v>
      </c>
      <c r="C1173" s="1" t="s">
        <v>11</v>
      </c>
      <c r="D1173" s="74" t="s">
        <v>481</v>
      </c>
      <c r="E1173" s="70" t="s">
        <v>32</v>
      </c>
      <c r="F1173" s="70">
        <v>1</v>
      </c>
      <c r="G1173" s="1" t="s">
        <v>120</v>
      </c>
      <c r="H1173" s="6">
        <v>45615</v>
      </c>
      <c r="I1173" s="6">
        <v>45616</v>
      </c>
      <c r="J1173" s="23">
        <v>5.4471600000000002</v>
      </c>
      <c r="K1173" s="24">
        <v>29000</v>
      </c>
      <c r="L1173" s="7">
        <v>157967.64000000001</v>
      </c>
      <c r="M1173" s="1" t="s">
        <v>330</v>
      </c>
      <c r="N1173" s="49">
        <v>0.1</v>
      </c>
      <c r="O1173" s="29" t="s">
        <v>411</v>
      </c>
    </row>
    <row r="1174" spans="2:15">
      <c r="B1174" s="6">
        <f t="shared" ref="B1174:B1237" si="235">+H1174</f>
        <v>45615</v>
      </c>
      <c r="C1174" s="1" t="s">
        <v>25</v>
      </c>
      <c r="D1174" s="74" t="s">
        <v>481</v>
      </c>
      <c r="E1174" s="70" t="s">
        <v>32</v>
      </c>
      <c r="F1174" s="70">
        <v>1</v>
      </c>
      <c r="G1174" s="1" t="s">
        <v>120</v>
      </c>
      <c r="H1174" s="6">
        <v>45615</v>
      </c>
      <c r="I1174" s="6">
        <v>45616</v>
      </c>
      <c r="J1174" s="23">
        <v>5.4471600000000002</v>
      </c>
      <c r="K1174" s="24">
        <v>27300</v>
      </c>
      <c r="L1174" s="7">
        <v>148707.46</v>
      </c>
      <c r="M1174" s="1" t="s">
        <v>330</v>
      </c>
      <c r="N1174" s="49">
        <v>0.1</v>
      </c>
      <c r="O1174" s="29" t="s">
        <v>411</v>
      </c>
    </row>
    <row r="1175" spans="2:15">
      <c r="B1175" s="6">
        <f t="shared" si="235"/>
        <v>45615</v>
      </c>
      <c r="C1175" s="1" t="s">
        <v>30</v>
      </c>
      <c r="D1175" s="74" t="s">
        <v>145</v>
      </c>
      <c r="E1175" s="70" t="s">
        <v>29</v>
      </c>
      <c r="F1175" s="70" t="s">
        <v>33</v>
      </c>
      <c r="G1175" s="1" t="s">
        <v>117</v>
      </c>
      <c r="H1175" s="6">
        <v>45615</v>
      </c>
      <c r="I1175" s="6">
        <v>45635</v>
      </c>
      <c r="J1175" s="23">
        <v>2.25</v>
      </c>
      <c r="K1175" s="1">
        <v>330</v>
      </c>
      <c r="L1175" s="1">
        <v>742.5</v>
      </c>
      <c r="M1175" s="49">
        <v>0.1</v>
      </c>
      <c r="N1175" s="49">
        <v>0.1</v>
      </c>
      <c r="O1175" s="29" t="s">
        <v>409</v>
      </c>
    </row>
    <row r="1176" spans="2:15">
      <c r="B1176" s="6">
        <f t="shared" si="235"/>
        <v>45615</v>
      </c>
      <c r="C1176" s="1" t="s">
        <v>27</v>
      </c>
      <c r="D1176" s="74" t="s">
        <v>145</v>
      </c>
      <c r="E1176" s="70" t="s">
        <v>29</v>
      </c>
      <c r="F1176" s="70" t="s">
        <v>33</v>
      </c>
      <c r="G1176" s="1" t="s">
        <v>117</v>
      </c>
      <c r="H1176" s="6">
        <v>45615</v>
      </c>
      <c r="I1176" s="6">
        <v>45635</v>
      </c>
      <c r="J1176" s="23">
        <v>2.25</v>
      </c>
      <c r="K1176" s="24">
        <v>2550</v>
      </c>
      <c r="L1176" s="7">
        <v>5737.5</v>
      </c>
      <c r="M1176" s="49">
        <v>0.1</v>
      </c>
      <c r="N1176" s="49">
        <v>0.1</v>
      </c>
      <c r="O1176" s="29" t="s">
        <v>409</v>
      </c>
    </row>
    <row r="1177" spans="2:15">
      <c r="B1177" s="6">
        <f t="shared" si="235"/>
        <v>45615</v>
      </c>
      <c r="C1177" s="1" t="s">
        <v>27</v>
      </c>
      <c r="D1177" s="74" t="s">
        <v>161</v>
      </c>
      <c r="E1177" s="70" t="s">
        <v>29</v>
      </c>
      <c r="F1177" s="70" t="s">
        <v>33</v>
      </c>
      <c r="G1177" s="1" t="s">
        <v>117</v>
      </c>
      <c r="H1177" s="6">
        <v>45615</v>
      </c>
      <c r="I1177" s="6">
        <v>45636</v>
      </c>
      <c r="J1177" s="23">
        <v>1.63</v>
      </c>
      <c r="K1177" s="24">
        <v>1840</v>
      </c>
      <c r="L1177" s="7">
        <v>2999.2</v>
      </c>
      <c r="M1177" s="49">
        <v>0.1</v>
      </c>
      <c r="N1177" s="49">
        <v>0.1</v>
      </c>
      <c r="O1177" s="29" t="s">
        <v>409</v>
      </c>
    </row>
    <row r="1178" spans="2:15">
      <c r="B1178" s="6">
        <f t="shared" si="235"/>
        <v>45615</v>
      </c>
      <c r="C1178" s="1" t="s">
        <v>72</v>
      </c>
      <c r="D1178" s="74" t="s">
        <v>481</v>
      </c>
      <c r="E1178" s="70" t="s">
        <v>32</v>
      </c>
      <c r="F1178" s="70">
        <v>1</v>
      </c>
      <c r="G1178" s="1" t="s">
        <v>120</v>
      </c>
      <c r="H1178" s="6">
        <v>45615</v>
      </c>
      <c r="I1178" s="6">
        <v>45616</v>
      </c>
      <c r="J1178" s="23">
        <v>5.4471600000000002</v>
      </c>
      <c r="K1178" s="24">
        <v>8800</v>
      </c>
      <c r="L1178" s="7">
        <v>47935.01</v>
      </c>
      <c r="M1178" s="1" t="s">
        <v>330</v>
      </c>
      <c r="N1178" s="49">
        <v>0.1</v>
      </c>
      <c r="O1178" s="29" t="s">
        <v>411</v>
      </c>
    </row>
    <row r="1179" spans="2:15">
      <c r="B1179" s="6">
        <f t="shared" si="235"/>
        <v>45615</v>
      </c>
      <c r="C1179" s="1" t="s">
        <v>26</v>
      </c>
      <c r="D1179" s="74" t="s">
        <v>481</v>
      </c>
      <c r="E1179" s="70" t="s">
        <v>32</v>
      </c>
      <c r="F1179" s="70">
        <v>1</v>
      </c>
      <c r="G1179" s="1" t="s">
        <v>120</v>
      </c>
      <c r="H1179" s="6">
        <v>45615</v>
      </c>
      <c r="I1179" s="6">
        <v>45616</v>
      </c>
      <c r="J1179" s="23">
        <v>5.4471600000000002</v>
      </c>
      <c r="K1179" s="24">
        <v>143000</v>
      </c>
      <c r="L1179" s="7">
        <v>778943.86</v>
      </c>
      <c r="M1179" s="1" t="s">
        <v>330</v>
      </c>
      <c r="N1179" s="49">
        <v>0.1</v>
      </c>
      <c r="O1179" s="29" t="s">
        <v>411</v>
      </c>
    </row>
    <row r="1180" spans="2:15">
      <c r="B1180" s="6">
        <f t="shared" si="235"/>
        <v>45617</v>
      </c>
      <c r="C1180" s="1" t="s">
        <v>22</v>
      </c>
      <c r="D1180" s="74" t="s">
        <v>211</v>
      </c>
      <c r="E1180" s="70" t="s">
        <v>29</v>
      </c>
      <c r="F1180" s="70" t="s">
        <v>33</v>
      </c>
      <c r="G1180" s="1" t="s">
        <v>117</v>
      </c>
      <c r="H1180" s="6">
        <v>45617</v>
      </c>
      <c r="I1180" s="6">
        <v>45639</v>
      </c>
      <c r="J1180" s="23">
        <v>0.4</v>
      </c>
      <c r="K1180" s="24">
        <v>10030</v>
      </c>
      <c r="L1180" s="7">
        <v>4012</v>
      </c>
      <c r="M1180" s="49">
        <v>0.1</v>
      </c>
      <c r="N1180" s="49">
        <v>0.1</v>
      </c>
      <c r="O1180" s="29" t="s">
        <v>409</v>
      </c>
    </row>
    <row r="1181" spans="2:15">
      <c r="B1181" s="6">
        <f t="shared" si="235"/>
        <v>45617</v>
      </c>
      <c r="C1181" s="1" t="s">
        <v>22</v>
      </c>
      <c r="D1181" s="74" t="s">
        <v>137</v>
      </c>
      <c r="E1181" s="70" t="s">
        <v>29</v>
      </c>
      <c r="F1181" s="70" t="s">
        <v>33</v>
      </c>
      <c r="G1181" s="1" t="s">
        <v>117</v>
      </c>
      <c r="H1181" s="6">
        <v>45617</v>
      </c>
      <c r="I1181" s="6">
        <v>45639</v>
      </c>
      <c r="J1181" s="23">
        <v>0.83</v>
      </c>
      <c r="K1181" s="24">
        <v>6495</v>
      </c>
      <c r="L1181" s="7">
        <v>5390.85</v>
      </c>
      <c r="M1181" s="49">
        <v>0.1</v>
      </c>
      <c r="N1181" s="49">
        <v>0.1</v>
      </c>
      <c r="O1181" s="29" t="s">
        <v>409</v>
      </c>
    </row>
    <row r="1182" spans="2:15">
      <c r="B1182" s="6">
        <f t="shared" si="235"/>
        <v>45617</v>
      </c>
      <c r="C1182" s="1" t="s">
        <v>22</v>
      </c>
      <c r="D1182" s="74" t="s">
        <v>381</v>
      </c>
      <c r="E1182" s="70" t="s">
        <v>28</v>
      </c>
      <c r="F1182" s="70" t="s">
        <v>33</v>
      </c>
      <c r="G1182" s="1" t="s">
        <v>117</v>
      </c>
      <c r="H1182" s="6">
        <v>45617</v>
      </c>
      <c r="I1182" s="6">
        <v>45623</v>
      </c>
      <c r="J1182" s="23">
        <v>6.4604559999999998</v>
      </c>
      <c r="K1182" s="24">
        <v>2187</v>
      </c>
      <c r="L1182" s="7">
        <v>14129.02</v>
      </c>
      <c r="M1182" s="49">
        <v>0.22</v>
      </c>
      <c r="N1182" s="49">
        <v>0.1</v>
      </c>
      <c r="O1182" s="29" t="s">
        <v>409</v>
      </c>
    </row>
    <row r="1183" spans="2:15">
      <c r="B1183" s="6">
        <f t="shared" si="235"/>
        <v>45617</v>
      </c>
      <c r="C1183" s="1" t="s">
        <v>31</v>
      </c>
      <c r="D1183" s="74" t="s">
        <v>211</v>
      </c>
      <c r="E1183" s="70" t="s">
        <v>29</v>
      </c>
      <c r="F1183" s="70" t="s">
        <v>33</v>
      </c>
      <c r="G1183" s="1" t="s">
        <v>117</v>
      </c>
      <c r="H1183" s="6">
        <v>45617</v>
      </c>
      <c r="I1183" s="6">
        <v>45639</v>
      </c>
      <c r="J1183" s="23">
        <v>0.4</v>
      </c>
      <c r="K1183" s="24">
        <v>7868</v>
      </c>
      <c r="L1183" s="7">
        <v>3147.2</v>
      </c>
      <c r="M1183" s="49">
        <v>0.1</v>
      </c>
      <c r="N1183" s="49">
        <v>0.1</v>
      </c>
      <c r="O1183" s="29" t="s">
        <v>409</v>
      </c>
    </row>
    <row r="1184" spans="2:15">
      <c r="B1184" s="6">
        <f t="shared" si="235"/>
        <v>45617</v>
      </c>
      <c r="C1184" s="1" t="s">
        <v>31</v>
      </c>
      <c r="D1184" s="74" t="s">
        <v>137</v>
      </c>
      <c r="E1184" s="70" t="s">
        <v>29</v>
      </c>
      <c r="F1184" s="70" t="s">
        <v>33</v>
      </c>
      <c r="G1184" s="1" t="s">
        <v>117</v>
      </c>
      <c r="H1184" s="6">
        <v>45617</v>
      </c>
      <c r="I1184" s="6">
        <v>45639</v>
      </c>
      <c r="J1184" s="23">
        <v>0.83</v>
      </c>
      <c r="K1184" s="24">
        <v>8177</v>
      </c>
      <c r="L1184" s="7">
        <v>6786.91</v>
      </c>
      <c r="M1184" s="49">
        <v>0.1</v>
      </c>
      <c r="N1184" s="49">
        <v>0.1</v>
      </c>
      <c r="O1184" s="29" t="s">
        <v>409</v>
      </c>
    </row>
    <row r="1185" spans="2:15">
      <c r="B1185" s="6">
        <f t="shared" si="235"/>
        <v>45617</v>
      </c>
      <c r="C1185" s="1" t="s">
        <v>31</v>
      </c>
      <c r="D1185" s="74" t="s">
        <v>381</v>
      </c>
      <c r="E1185" s="70" t="s">
        <v>28</v>
      </c>
      <c r="F1185" s="70" t="s">
        <v>33</v>
      </c>
      <c r="G1185" s="1" t="s">
        <v>117</v>
      </c>
      <c r="H1185" s="6">
        <v>45617</v>
      </c>
      <c r="I1185" s="6">
        <v>45623</v>
      </c>
      <c r="J1185" s="23">
        <v>6.4604559999999998</v>
      </c>
      <c r="K1185" s="1">
        <v>918</v>
      </c>
      <c r="L1185" s="7">
        <v>5930.7</v>
      </c>
      <c r="M1185" s="49">
        <v>0.22</v>
      </c>
      <c r="N1185" s="49">
        <v>0.1</v>
      </c>
      <c r="O1185" s="29" t="s">
        <v>409</v>
      </c>
    </row>
    <row r="1186" spans="2:15">
      <c r="B1186" s="6">
        <f t="shared" si="235"/>
        <v>45617</v>
      </c>
      <c r="C1186" s="1" t="s">
        <v>21</v>
      </c>
      <c r="D1186" s="74" t="s">
        <v>137</v>
      </c>
      <c r="E1186" s="70" t="s">
        <v>29</v>
      </c>
      <c r="F1186" s="70" t="s">
        <v>33</v>
      </c>
      <c r="G1186" s="1" t="s">
        <v>117</v>
      </c>
      <c r="H1186" s="6">
        <v>45617</v>
      </c>
      <c r="I1186" s="6">
        <v>45639</v>
      </c>
      <c r="J1186" s="23">
        <v>0.83</v>
      </c>
      <c r="K1186" s="24">
        <v>4590</v>
      </c>
      <c r="L1186" s="7">
        <v>3809.7</v>
      </c>
      <c r="M1186" s="49">
        <v>0.1</v>
      </c>
      <c r="N1186" s="49">
        <v>0.1</v>
      </c>
      <c r="O1186" s="29" t="s">
        <v>409</v>
      </c>
    </row>
    <row r="1187" spans="2:15">
      <c r="B1187" s="6">
        <f t="shared" si="235"/>
        <v>45617</v>
      </c>
      <c r="C1187" s="1" t="s">
        <v>27</v>
      </c>
      <c r="D1187" s="74" t="s">
        <v>137</v>
      </c>
      <c r="E1187" s="70" t="s">
        <v>29</v>
      </c>
      <c r="F1187" s="70" t="s">
        <v>33</v>
      </c>
      <c r="G1187" s="1" t="s">
        <v>117</v>
      </c>
      <c r="H1187" s="6">
        <v>45617</v>
      </c>
      <c r="I1187" s="6">
        <v>45639</v>
      </c>
      <c r="J1187" s="23">
        <v>0.83</v>
      </c>
      <c r="K1187" s="24">
        <v>11633</v>
      </c>
      <c r="L1187" s="7">
        <v>9655.39</v>
      </c>
      <c r="M1187" s="49">
        <v>0.1</v>
      </c>
      <c r="N1187" s="49">
        <v>0.1</v>
      </c>
      <c r="O1187" s="29" t="s">
        <v>409</v>
      </c>
    </row>
    <row r="1188" spans="2:15">
      <c r="B1188" s="6">
        <f t="shared" si="235"/>
        <v>45617</v>
      </c>
      <c r="C1188" s="1" t="s">
        <v>75</v>
      </c>
      <c r="D1188" s="74" t="s">
        <v>137</v>
      </c>
      <c r="E1188" s="70" t="s">
        <v>29</v>
      </c>
      <c r="F1188" s="70" t="s">
        <v>33</v>
      </c>
      <c r="G1188" s="1" t="s">
        <v>117</v>
      </c>
      <c r="H1188" s="6">
        <v>45617</v>
      </c>
      <c r="I1188" s="6">
        <v>45639</v>
      </c>
      <c r="J1188" s="23">
        <v>0.83</v>
      </c>
      <c r="K1188" s="24">
        <v>28270</v>
      </c>
      <c r="L1188" s="7">
        <v>23464.1</v>
      </c>
      <c r="M1188" s="49">
        <v>0.1</v>
      </c>
      <c r="N1188" s="49">
        <v>0.1</v>
      </c>
      <c r="O1188" s="29" t="s">
        <v>409</v>
      </c>
    </row>
    <row r="1189" spans="2:15">
      <c r="B1189" s="6">
        <f t="shared" si="235"/>
        <v>45618</v>
      </c>
      <c r="C1189" s="1" t="s">
        <v>97</v>
      </c>
      <c r="D1189" s="74" t="s">
        <v>287</v>
      </c>
      <c r="E1189" s="70" t="s">
        <v>28</v>
      </c>
      <c r="F1189" s="70" t="s">
        <v>33</v>
      </c>
      <c r="G1189" s="1" t="s">
        <v>117</v>
      </c>
      <c r="H1189" s="6">
        <v>45618</v>
      </c>
      <c r="I1189" s="6">
        <v>45644</v>
      </c>
      <c r="J1189" s="23">
        <v>0.35</v>
      </c>
      <c r="K1189" s="24">
        <v>2120</v>
      </c>
      <c r="L1189" s="1">
        <v>742</v>
      </c>
      <c r="M1189" s="49">
        <v>0.25</v>
      </c>
      <c r="N1189" s="49">
        <v>0.1</v>
      </c>
      <c r="O1189" s="29" t="s">
        <v>409</v>
      </c>
    </row>
    <row r="1190" spans="2:15">
      <c r="B1190" s="6">
        <f t="shared" si="235"/>
        <v>45618</v>
      </c>
      <c r="C1190" s="1" t="s">
        <v>27</v>
      </c>
      <c r="D1190" s="74" t="s">
        <v>287</v>
      </c>
      <c r="E1190" s="70" t="s">
        <v>28</v>
      </c>
      <c r="F1190" s="70" t="s">
        <v>33</v>
      </c>
      <c r="G1190" s="1" t="s">
        <v>117</v>
      </c>
      <c r="H1190" s="6">
        <v>45618</v>
      </c>
      <c r="I1190" s="6">
        <v>45644</v>
      </c>
      <c r="J1190" s="23">
        <v>0.35</v>
      </c>
      <c r="K1190" s="24">
        <v>7170</v>
      </c>
      <c r="L1190" s="7">
        <v>2509.5</v>
      </c>
      <c r="M1190" s="49">
        <v>0.25</v>
      </c>
      <c r="N1190" s="49">
        <v>0.1</v>
      </c>
      <c r="O1190" s="29" t="s">
        <v>409</v>
      </c>
    </row>
    <row r="1191" spans="2:15">
      <c r="B1191" s="6">
        <f t="shared" si="235"/>
        <v>45618</v>
      </c>
      <c r="C1191" s="1" t="s">
        <v>182</v>
      </c>
      <c r="D1191" s="74" t="s">
        <v>225</v>
      </c>
      <c r="E1191" s="70">
        <v>18</v>
      </c>
      <c r="F1191" s="70" t="s">
        <v>128</v>
      </c>
      <c r="G1191" s="1" t="s">
        <v>207</v>
      </c>
      <c r="H1191" s="6">
        <v>45618</v>
      </c>
      <c r="I1191" s="6">
        <v>45621</v>
      </c>
      <c r="J1191" s="23">
        <v>0.32849099999999998</v>
      </c>
      <c r="K1191" s="24">
        <v>53700</v>
      </c>
      <c r="L1191" s="7">
        <v>17639.96</v>
      </c>
      <c r="M1191" s="1" t="s">
        <v>330</v>
      </c>
      <c r="N1191" s="1" t="s">
        <v>330</v>
      </c>
      <c r="O1191" s="29" t="s">
        <v>411</v>
      </c>
    </row>
    <row r="1192" spans="2:15">
      <c r="B1192" s="6">
        <f t="shared" si="235"/>
        <v>45618</v>
      </c>
      <c r="C1192" s="1" t="s">
        <v>182</v>
      </c>
      <c r="D1192" s="74" t="s">
        <v>225</v>
      </c>
      <c r="E1192" s="70">
        <v>18</v>
      </c>
      <c r="F1192" s="70" t="s">
        <v>128</v>
      </c>
      <c r="G1192" s="1" t="s">
        <v>198</v>
      </c>
      <c r="H1192" s="6">
        <v>45618</v>
      </c>
      <c r="I1192" s="6">
        <v>45621</v>
      </c>
      <c r="J1192" s="23">
        <v>0.28950500000000001</v>
      </c>
      <c r="K1192" s="24">
        <v>53700</v>
      </c>
      <c r="L1192" s="7">
        <v>15546.41</v>
      </c>
      <c r="M1192" s="1" t="s">
        <v>330</v>
      </c>
      <c r="N1192" s="1" t="s">
        <v>330</v>
      </c>
      <c r="O1192" s="29" t="s">
        <v>411</v>
      </c>
    </row>
    <row r="1193" spans="2:15">
      <c r="B1193" s="6">
        <f t="shared" si="235"/>
        <v>45618</v>
      </c>
      <c r="C1193" s="1" t="s">
        <v>186</v>
      </c>
      <c r="D1193" s="74" t="s">
        <v>225</v>
      </c>
      <c r="E1193" s="70">
        <v>18</v>
      </c>
      <c r="F1193" s="70" t="s">
        <v>128</v>
      </c>
      <c r="G1193" s="1" t="s">
        <v>207</v>
      </c>
      <c r="H1193" s="6">
        <v>45618</v>
      </c>
      <c r="I1193" s="6">
        <v>45621</v>
      </c>
      <c r="J1193" s="23">
        <v>0.32849099999999998</v>
      </c>
      <c r="K1193" s="24">
        <v>104600</v>
      </c>
      <c r="L1193" s="7">
        <v>34360.15</v>
      </c>
      <c r="M1193" s="1" t="s">
        <v>330</v>
      </c>
      <c r="N1193" s="1" t="s">
        <v>330</v>
      </c>
      <c r="O1193" s="29" t="s">
        <v>411</v>
      </c>
    </row>
    <row r="1194" spans="2:15">
      <c r="B1194" s="6">
        <f t="shared" si="235"/>
        <v>45618</v>
      </c>
      <c r="C1194" s="1" t="s">
        <v>186</v>
      </c>
      <c r="D1194" s="74" t="s">
        <v>225</v>
      </c>
      <c r="E1194" s="70">
        <v>18</v>
      </c>
      <c r="F1194" s="70" t="s">
        <v>128</v>
      </c>
      <c r="G1194" s="1" t="s">
        <v>198</v>
      </c>
      <c r="H1194" s="6">
        <v>45618</v>
      </c>
      <c r="I1194" s="6">
        <v>45621</v>
      </c>
      <c r="J1194" s="23">
        <v>0.28950500000000001</v>
      </c>
      <c r="K1194" s="24">
        <v>104600</v>
      </c>
      <c r="L1194" s="7">
        <v>30282.21</v>
      </c>
      <c r="M1194" s="1" t="s">
        <v>330</v>
      </c>
      <c r="N1194" s="1" t="s">
        <v>330</v>
      </c>
      <c r="O1194" s="29" t="s">
        <v>411</v>
      </c>
    </row>
    <row r="1195" spans="2:15">
      <c r="B1195" s="6">
        <f t="shared" si="235"/>
        <v>45618</v>
      </c>
      <c r="C1195" s="1" t="s">
        <v>187</v>
      </c>
      <c r="D1195" s="74" t="s">
        <v>225</v>
      </c>
      <c r="E1195" s="70">
        <v>18</v>
      </c>
      <c r="F1195" s="70" t="s">
        <v>128</v>
      </c>
      <c r="G1195" s="1" t="s">
        <v>207</v>
      </c>
      <c r="H1195" s="6">
        <v>45618</v>
      </c>
      <c r="I1195" s="6">
        <v>45621</v>
      </c>
      <c r="J1195" s="23">
        <v>0.32849099999999998</v>
      </c>
      <c r="K1195" s="24">
        <v>42960</v>
      </c>
      <c r="L1195" s="7">
        <v>14111.97</v>
      </c>
      <c r="M1195" s="1" t="s">
        <v>330</v>
      </c>
      <c r="N1195" s="1" t="s">
        <v>330</v>
      </c>
      <c r="O1195" s="29" t="s">
        <v>411</v>
      </c>
    </row>
    <row r="1196" spans="2:15">
      <c r="B1196" s="6">
        <f t="shared" si="235"/>
        <v>45618</v>
      </c>
      <c r="C1196" s="1" t="s">
        <v>187</v>
      </c>
      <c r="D1196" s="74" t="s">
        <v>225</v>
      </c>
      <c r="E1196" s="70">
        <v>18</v>
      </c>
      <c r="F1196" s="70" t="s">
        <v>128</v>
      </c>
      <c r="G1196" s="1" t="s">
        <v>198</v>
      </c>
      <c r="H1196" s="6">
        <v>45618</v>
      </c>
      <c r="I1196" s="6">
        <v>45621</v>
      </c>
      <c r="J1196" s="23">
        <v>0.28950500000000001</v>
      </c>
      <c r="K1196" s="24">
        <v>42960</v>
      </c>
      <c r="L1196" s="7">
        <v>12437.13</v>
      </c>
      <c r="M1196" s="1" t="s">
        <v>330</v>
      </c>
      <c r="N1196" s="1" t="s">
        <v>330</v>
      </c>
      <c r="O1196" s="29" t="s">
        <v>411</v>
      </c>
    </row>
    <row r="1197" spans="2:15">
      <c r="B1197" s="6">
        <f t="shared" si="235"/>
        <v>45621</v>
      </c>
      <c r="C1197" s="1" t="s">
        <v>11</v>
      </c>
      <c r="D1197" s="74" t="s">
        <v>131</v>
      </c>
      <c r="E1197" s="70" t="s">
        <v>32</v>
      </c>
      <c r="F1197" s="70">
        <v>1</v>
      </c>
      <c r="G1197" s="1" t="s">
        <v>120</v>
      </c>
      <c r="H1197" s="6">
        <v>45621</v>
      </c>
      <c r="I1197" s="6">
        <v>45622</v>
      </c>
      <c r="J1197" s="23">
        <v>1.3</v>
      </c>
      <c r="K1197" s="24">
        <v>234000</v>
      </c>
      <c r="L1197" s="7">
        <v>304200</v>
      </c>
      <c r="M1197" s="1" t="s">
        <v>330</v>
      </c>
      <c r="N1197" s="49">
        <v>0.1</v>
      </c>
      <c r="O1197" s="29" t="s">
        <v>411</v>
      </c>
    </row>
    <row r="1198" spans="2:15">
      <c r="B1198" s="6">
        <f t="shared" si="235"/>
        <v>45621</v>
      </c>
      <c r="C1198" s="1" t="s">
        <v>11</v>
      </c>
      <c r="D1198" s="74" t="s">
        <v>359</v>
      </c>
      <c r="E1198" s="70" t="s">
        <v>32</v>
      </c>
      <c r="F1198" s="70">
        <v>1</v>
      </c>
      <c r="G1198" s="1" t="s">
        <v>464</v>
      </c>
      <c r="H1198" s="6">
        <v>45621</v>
      </c>
      <c r="I1198" s="6">
        <v>45622</v>
      </c>
      <c r="J1198" s="23">
        <v>6.93</v>
      </c>
      <c r="K1198" s="24">
        <v>62300</v>
      </c>
      <c r="L1198" s="7">
        <v>431739</v>
      </c>
      <c r="M1198" s="1" t="s">
        <v>330</v>
      </c>
      <c r="N1198" s="49">
        <v>0</v>
      </c>
      <c r="O1198" s="29" t="s">
        <v>411</v>
      </c>
    </row>
    <row r="1199" spans="2:15">
      <c r="B1199" s="6">
        <f t="shared" si="235"/>
        <v>45621</v>
      </c>
      <c r="C1199" s="1" t="s">
        <v>25</v>
      </c>
      <c r="D1199" s="74" t="s">
        <v>131</v>
      </c>
      <c r="E1199" s="70" t="s">
        <v>32</v>
      </c>
      <c r="F1199" s="70">
        <v>1</v>
      </c>
      <c r="G1199" s="1" t="s">
        <v>120</v>
      </c>
      <c r="H1199" s="6">
        <v>45621</v>
      </c>
      <c r="I1199" s="6">
        <v>45622</v>
      </c>
      <c r="J1199" s="23">
        <v>1.3</v>
      </c>
      <c r="K1199" s="24">
        <v>512000</v>
      </c>
      <c r="L1199" s="7">
        <v>665600</v>
      </c>
      <c r="M1199" s="1" t="s">
        <v>330</v>
      </c>
      <c r="N1199" s="49">
        <v>0.1</v>
      </c>
      <c r="O1199" s="29" t="s">
        <v>411</v>
      </c>
    </row>
    <row r="1200" spans="2:15">
      <c r="B1200" s="6">
        <f t="shared" si="235"/>
        <v>45621</v>
      </c>
      <c r="C1200" s="1" t="s">
        <v>25</v>
      </c>
      <c r="D1200" s="74" t="s">
        <v>359</v>
      </c>
      <c r="E1200" s="70" t="s">
        <v>32</v>
      </c>
      <c r="F1200" s="70">
        <v>1</v>
      </c>
      <c r="G1200" s="1" t="s">
        <v>464</v>
      </c>
      <c r="H1200" s="6">
        <v>45621</v>
      </c>
      <c r="I1200" s="6">
        <v>45622</v>
      </c>
      <c r="J1200" s="23">
        <v>6.93</v>
      </c>
      <c r="K1200" s="24">
        <v>129700</v>
      </c>
      <c r="L1200" s="7">
        <v>898821</v>
      </c>
      <c r="M1200" s="1" t="s">
        <v>330</v>
      </c>
      <c r="N1200" s="49">
        <v>0</v>
      </c>
      <c r="O1200" s="29" t="s">
        <v>411</v>
      </c>
    </row>
    <row r="1201" spans="2:15">
      <c r="B1201" s="6">
        <f t="shared" si="235"/>
        <v>45621</v>
      </c>
      <c r="C1201" s="1" t="s">
        <v>70</v>
      </c>
      <c r="D1201" s="74" t="s">
        <v>71</v>
      </c>
      <c r="E1201" s="70" t="s">
        <v>29</v>
      </c>
      <c r="F1201" s="70" t="s">
        <v>223</v>
      </c>
      <c r="G1201" s="1" t="s">
        <v>117</v>
      </c>
      <c r="H1201" s="6">
        <v>45621</v>
      </c>
      <c r="I1201" s="6">
        <v>45623</v>
      </c>
      <c r="J1201" s="23">
        <v>0.19</v>
      </c>
      <c r="K1201" s="24">
        <v>125289</v>
      </c>
      <c r="L1201" s="7">
        <v>23804.91</v>
      </c>
      <c r="M1201" s="49">
        <v>0.1</v>
      </c>
      <c r="N1201" s="49">
        <v>0.1</v>
      </c>
      <c r="O1201" s="29" t="s">
        <v>409</v>
      </c>
    </row>
    <row r="1202" spans="2:15">
      <c r="B1202" s="6">
        <f t="shared" si="235"/>
        <v>45621</v>
      </c>
      <c r="C1202" s="1" t="s">
        <v>72</v>
      </c>
      <c r="D1202" s="74" t="s">
        <v>131</v>
      </c>
      <c r="E1202" s="70" t="s">
        <v>32</v>
      </c>
      <c r="F1202" s="70">
        <v>1</v>
      </c>
      <c r="G1202" s="1" t="s">
        <v>120</v>
      </c>
      <c r="H1202" s="6">
        <v>45621</v>
      </c>
      <c r="I1202" s="6">
        <v>45622</v>
      </c>
      <c r="J1202" s="23">
        <v>1.3</v>
      </c>
      <c r="K1202" s="24">
        <v>166000</v>
      </c>
      <c r="L1202" s="7">
        <v>215800</v>
      </c>
      <c r="M1202" s="1" t="s">
        <v>330</v>
      </c>
      <c r="N1202" s="49">
        <v>0.1</v>
      </c>
      <c r="O1202" s="29" t="s">
        <v>411</v>
      </c>
    </row>
    <row r="1203" spans="2:15">
      <c r="B1203" s="6">
        <f t="shared" si="235"/>
        <v>45621</v>
      </c>
      <c r="C1203" s="1" t="s">
        <v>72</v>
      </c>
      <c r="D1203" s="74" t="s">
        <v>359</v>
      </c>
      <c r="E1203" s="70" t="s">
        <v>32</v>
      </c>
      <c r="F1203" s="70">
        <v>1</v>
      </c>
      <c r="G1203" s="1" t="s">
        <v>464</v>
      </c>
      <c r="H1203" s="6">
        <v>45621</v>
      </c>
      <c r="I1203" s="6">
        <v>45622</v>
      </c>
      <c r="J1203" s="23">
        <v>6.93</v>
      </c>
      <c r="K1203" s="24">
        <v>40800</v>
      </c>
      <c r="L1203" s="7">
        <v>282744</v>
      </c>
      <c r="M1203" s="1" t="s">
        <v>330</v>
      </c>
      <c r="N1203" s="49">
        <v>0</v>
      </c>
      <c r="O1203" s="29" t="s">
        <v>411</v>
      </c>
    </row>
    <row r="1204" spans="2:15">
      <c r="B1204" s="6">
        <f t="shared" si="235"/>
        <v>45621</v>
      </c>
      <c r="C1204" s="1" t="s">
        <v>26</v>
      </c>
      <c r="D1204" s="74" t="s">
        <v>131</v>
      </c>
      <c r="E1204" s="70" t="s">
        <v>32</v>
      </c>
      <c r="F1204" s="70">
        <v>1</v>
      </c>
      <c r="G1204" s="1" t="s">
        <v>120</v>
      </c>
      <c r="H1204" s="6">
        <v>45621</v>
      </c>
      <c r="I1204" s="6">
        <v>45622</v>
      </c>
      <c r="J1204" s="23">
        <v>1.3</v>
      </c>
      <c r="K1204" s="24">
        <v>2710000</v>
      </c>
      <c r="L1204" s="7">
        <v>3523000</v>
      </c>
      <c r="M1204" s="1" t="s">
        <v>330</v>
      </c>
      <c r="N1204" s="49">
        <v>0.1</v>
      </c>
      <c r="O1204" s="29" t="s">
        <v>411</v>
      </c>
    </row>
    <row r="1205" spans="2:15">
      <c r="B1205" s="6">
        <f t="shared" si="235"/>
        <v>45621</v>
      </c>
      <c r="C1205" s="1" t="s">
        <v>26</v>
      </c>
      <c r="D1205" s="74" t="s">
        <v>359</v>
      </c>
      <c r="E1205" s="70" t="s">
        <v>32</v>
      </c>
      <c r="F1205" s="70">
        <v>1</v>
      </c>
      <c r="G1205" s="1" t="s">
        <v>464</v>
      </c>
      <c r="H1205" s="6">
        <v>45621</v>
      </c>
      <c r="I1205" s="6">
        <v>45622</v>
      </c>
      <c r="J1205" s="23">
        <v>6.93</v>
      </c>
      <c r="K1205" s="24">
        <v>675000</v>
      </c>
      <c r="L1205" s="7">
        <v>4677750</v>
      </c>
      <c r="M1205" s="1" t="s">
        <v>330</v>
      </c>
      <c r="N1205" s="49">
        <v>0</v>
      </c>
      <c r="O1205" s="29" t="s">
        <v>411</v>
      </c>
    </row>
    <row r="1206" spans="2:15">
      <c r="B1206" s="6">
        <f t="shared" si="235"/>
        <v>45621</v>
      </c>
      <c r="C1206" s="1" t="s">
        <v>178</v>
      </c>
      <c r="D1206" s="74" t="s">
        <v>71</v>
      </c>
      <c r="E1206" s="70" t="s">
        <v>29</v>
      </c>
      <c r="F1206" s="70" t="s">
        <v>223</v>
      </c>
      <c r="G1206" s="1" t="s">
        <v>117</v>
      </c>
      <c r="H1206" s="6">
        <v>45621</v>
      </c>
      <c r="I1206" s="6">
        <v>45623</v>
      </c>
      <c r="J1206" s="23">
        <v>0.19</v>
      </c>
      <c r="K1206" s="24">
        <v>10425</v>
      </c>
      <c r="L1206" s="7">
        <v>1980.75</v>
      </c>
      <c r="M1206" s="49">
        <v>0.1</v>
      </c>
      <c r="N1206" s="49">
        <v>0.1</v>
      </c>
      <c r="O1206" s="29" t="s">
        <v>409</v>
      </c>
    </row>
    <row r="1207" spans="2:15">
      <c r="B1207" s="6">
        <f t="shared" si="235"/>
        <v>45622</v>
      </c>
      <c r="C1207" s="1" t="s">
        <v>31</v>
      </c>
      <c r="D1207" s="74" t="s">
        <v>141</v>
      </c>
      <c r="E1207" s="70" t="s">
        <v>29</v>
      </c>
      <c r="F1207" s="70" t="s">
        <v>33</v>
      </c>
      <c r="G1207" s="1" t="s">
        <v>117</v>
      </c>
      <c r="H1207" s="6">
        <v>45622</v>
      </c>
      <c r="I1207" s="6">
        <v>45637</v>
      </c>
      <c r="J1207" s="23">
        <v>0.91</v>
      </c>
      <c r="K1207" s="24">
        <v>1150</v>
      </c>
      <c r="L1207" s="7">
        <v>1046.5</v>
      </c>
      <c r="M1207" s="49">
        <v>0.1</v>
      </c>
      <c r="N1207" s="49">
        <v>0.1</v>
      </c>
      <c r="O1207" s="29" t="s">
        <v>409</v>
      </c>
    </row>
    <row r="1208" spans="2:15">
      <c r="B1208" s="6">
        <f t="shared" si="235"/>
        <v>45622</v>
      </c>
      <c r="C1208" s="1" t="s">
        <v>21</v>
      </c>
      <c r="D1208" s="74" t="s">
        <v>141</v>
      </c>
      <c r="E1208" s="70" t="s">
        <v>29</v>
      </c>
      <c r="F1208" s="70" t="s">
        <v>33</v>
      </c>
      <c r="G1208" s="1" t="s">
        <v>117</v>
      </c>
      <c r="H1208" s="6">
        <v>45622</v>
      </c>
      <c r="I1208" s="6">
        <v>45637</v>
      </c>
      <c r="J1208" s="23">
        <v>0.91</v>
      </c>
      <c r="K1208" s="24">
        <v>1100</v>
      </c>
      <c r="L1208" s="7">
        <v>1001</v>
      </c>
      <c r="M1208" s="49">
        <v>0.1</v>
      </c>
      <c r="N1208" s="49">
        <v>0.1</v>
      </c>
      <c r="O1208" s="29" t="s">
        <v>409</v>
      </c>
    </row>
    <row r="1209" spans="2:15">
      <c r="B1209" s="6">
        <f t="shared" si="235"/>
        <v>45622</v>
      </c>
      <c r="C1209" s="1" t="s">
        <v>72</v>
      </c>
      <c r="D1209" s="74" t="s">
        <v>345</v>
      </c>
      <c r="E1209" s="70" t="s">
        <v>32</v>
      </c>
      <c r="F1209" s="70">
        <v>1</v>
      </c>
      <c r="G1209" s="1" t="s">
        <v>120</v>
      </c>
      <c r="H1209" s="6">
        <v>45622</v>
      </c>
      <c r="I1209" s="6">
        <v>45623</v>
      </c>
      <c r="J1209" s="23">
        <v>0.51870000000000005</v>
      </c>
      <c r="K1209" s="24">
        <v>8200</v>
      </c>
      <c r="L1209" s="7">
        <v>4253.34</v>
      </c>
      <c r="M1209" s="1" t="s">
        <v>330</v>
      </c>
      <c r="N1209" s="49">
        <v>0.1</v>
      </c>
      <c r="O1209" s="29" t="s">
        <v>411</v>
      </c>
    </row>
    <row r="1210" spans="2:15">
      <c r="B1210" s="6">
        <f t="shared" si="235"/>
        <v>45622</v>
      </c>
      <c r="C1210" s="1" t="s">
        <v>75</v>
      </c>
      <c r="D1210" s="74" t="s">
        <v>192</v>
      </c>
      <c r="E1210" s="70" t="s">
        <v>29</v>
      </c>
      <c r="F1210" s="70" t="s">
        <v>33</v>
      </c>
      <c r="G1210" s="1" t="s">
        <v>117</v>
      </c>
      <c r="H1210" s="6">
        <v>45622</v>
      </c>
      <c r="I1210" s="6">
        <v>45643</v>
      </c>
      <c r="J1210" s="23">
        <v>0.16</v>
      </c>
      <c r="K1210" s="24">
        <v>22660</v>
      </c>
      <c r="L1210" s="7">
        <v>3625.6</v>
      </c>
      <c r="M1210" s="49">
        <v>0.1</v>
      </c>
      <c r="N1210" s="49">
        <v>0.1</v>
      </c>
      <c r="O1210" s="29" t="s">
        <v>409</v>
      </c>
    </row>
    <row r="1211" spans="2:15">
      <c r="B1211" s="6">
        <f t="shared" si="235"/>
        <v>45623</v>
      </c>
      <c r="C1211" s="1" t="s">
        <v>21</v>
      </c>
      <c r="D1211" s="74" t="s">
        <v>280</v>
      </c>
      <c r="E1211" s="70" t="s">
        <v>29</v>
      </c>
      <c r="F1211" s="70" t="s">
        <v>33</v>
      </c>
      <c r="G1211" s="1" t="s">
        <v>117</v>
      </c>
      <c r="H1211" s="6">
        <v>45623</v>
      </c>
      <c r="I1211" s="6">
        <v>45639</v>
      </c>
      <c r="J1211" s="23">
        <v>2.25</v>
      </c>
      <c r="K1211" s="24">
        <v>1910</v>
      </c>
      <c r="L1211" s="7">
        <v>4297.5</v>
      </c>
      <c r="M1211" s="49">
        <v>0.1</v>
      </c>
      <c r="N1211" s="49">
        <v>0.1</v>
      </c>
      <c r="O1211" s="29" t="s">
        <v>409</v>
      </c>
    </row>
    <row r="1212" spans="2:15">
      <c r="B1212" s="6">
        <f t="shared" si="235"/>
        <v>45623</v>
      </c>
      <c r="C1212" s="1" t="s">
        <v>27</v>
      </c>
      <c r="D1212" s="74" t="s">
        <v>280</v>
      </c>
      <c r="E1212" s="70" t="s">
        <v>29</v>
      </c>
      <c r="F1212" s="70" t="s">
        <v>33</v>
      </c>
      <c r="G1212" s="1" t="s">
        <v>117</v>
      </c>
      <c r="H1212" s="6">
        <v>45623</v>
      </c>
      <c r="I1212" s="6">
        <v>45639</v>
      </c>
      <c r="J1212" s="23">
        <v>2.25</v>
      </c>
      <c r="K1212" s="24">
        <v>2770</v>
      </c>
      <c r="L1212" s="7">
        <v>6232.5</v>
      </c>
      <c r="M1212" s="49">
        <v>0.1</v>
      </c>
      <c r="N1212" s="49">
        <v>0.1</v>
      </c>
      <c r="O1212" s="29" t="s">
        <v>409</v>
      </c>
    </row>
    <row r="1213" spans="2:15">
      <c r="B1213" s="6">
        <f t="shared" si="235"/>
        <v>45623</v>
      </c>
      <c r="C1213" s="1" t="s">
        <v>27</v>
      </c>
      <c r="D1213" s="74" t="s">
        <v>169</v>
      </c>
      <c r="E1213" s="70" t="s">
        <v>29</v>
      </c>
      <c r="F1213" s="70" t="s">
        <v>33</v>
      </c>
      <c r="G1213" s="1" t="s">
        <v>117</v>
      </c>
      <c r="H1213" s="6">
        <v>45623</v>
      </c>
      <c r="I1213" s="6">
        <v>45639</v>
      </c>
      <c r="J1213" s="23">
        <v>0.88</v>
      </c>
      <c r="K1213" s="24">
        <v>6070</v>
      </c>
      <c r="L1213" s="7">
        <v>5341.6</v>
      </c>
      <c r="M1213" s="49">
        <v>0.1</v>
      </c>
      <c r="N1213" s="49">
        <v>0.1</v>
      </c>
      <c r="O1213" s="29" t="s">
        <v>409</v>
      </c>
    </row>
    <row r="1214" spans="2:15">
      <c r="B1214" s="6">
        <f t="shared" si="235"/>
        <v>45624</v>
      </c>
      <c r="C1214" s="1" t="s">
        <v>123</v>
      </c>
      <c r="D1214" s="74" t="s">
        <v>125</v>
      </c>
      <c r="E1214" s="70" t="s">
        <v>126</v>
      </c>
      <c r="F1214" s="70" t="s">
        <v>124</v>
      </c>
      <c r="G1214" s="1" t="s">
        <v>120</v>
      </c>
      <c r="H1214" s="6">
        <v>45624</v>
      </c>
      <c r="I1214" s="6">
        <v>45625</v>
      </c>
      <c r="J1214" s="23">
        <v>8.5590000000000006E-3</v>
      </c>
      <c r="K1214" s="24">
        <v>126370</v>
      </c>
      <c r="L1214" s="7">
        <v>1081.56</v>
      </c>
      <c r="M1214" s="1" t="s">
        <v>330</v>
      </c>
      <c r="N1214" s="49">
        <v>0.1</v>
      </c>
      <c r="O1214" s="29" t="s">
        <v>411</v>
      </c>
    </row>
    <row r="1215" spans="2:15">
      <c r="B1215" s="6">
        <f t="shared" si="235"/>
        <v>45624</v>
      </c>
      <c r="C1215" s="1" t="s">
        <v>123</v>
      </c>
      <c r="D1215" s="74" t="s">
        <v>125</v>
      </c>
      <c r="E1215" s="70" t="s">
        <v>126</v>
      </c>
      <c r="F1215" s="70" t="s">
        <v>124</v>
      </c>
      <c r="G1215" s="1" t="s">
        <v>120</v>
      </c>
      <c r="H1215" s="6">
        <v>45624</v>
      </c>
      <c r="I1215" s="6">
        <v>45625</v>
      </c>
      <c r="J1215" s="23">
        <v>7.3777999999999996E-2</v>
      </c>
      <c r="K1215" s="24">
        <v>126370</v>
      </c>
      <c r="L1215" s="7">
        <v>9323.3799999999992</v>
      </c>
      <c r="M1215" s="1" t="s">
        <v>330</v>
      </c>
      <c r="N1215" s="49">
        <v>0</v>
      </c>
      <c r="O1215" s="29" t="s">
        <v>411</v>
      </c>
    </row>
    <row r="1216" spans="2:15">
      <c r="B1216" s="6">
        <f t="shared" si="235"/>
        <v>45624</v>
      </c>
      <c r="C1216" s="1" t="s">
        <v>123</v>
      </c>
      <c r="D1216" s="74" t="s">
        <v>125</v>
      </c>
      <c r="E1216" s="70" t="s">
        <v>126</v>
      </c>
      <c r="F1216" s="70" t="s">
        <v>124</v>
      </c>
      <c r="G1216" s="1" t="s">
        <v>120</v>
      </c>
      <c r="H1216" s="6">
        <v>45624</v>
      </c>
      <c r="I1216" s="6">
        <v>45625</v>
      </c>
      <c r="J1216" s="23">
        <v>0.11701499999999999</v>
      </c>
      <c r="K1216" s="24">
        <v>126370</v>
      </c>
      <c r="L1216" s="7">
        <v>14787.12</v>
      </c>
      <c r="M1216" s="1" t="s">
        <v>330</v>
      </c>
      <c r="N1216" s="49">
        <v>0.1</v>
      </c>
      <c r="O1216" s="29" t="s">
        <v>411</v>
      </c>
    </row>
    <row r="1217" spans="2:15">
      <c r="B1217" s="6">
        <f t="shared" si="235"/>
        <v>45624</v>
      </c>
      <c r="C1217" s="1" t="s">
        <v>127</v>
      </c>
      <c r="D1217" s="74" t="s">
        <v>125</v>
      </c>
      <c r="E1217" s="70" t="s">
        <v>126</v>
      </c>
      <c r="F1217" s="70" t="s">
        <v>124</v>
      </c>
      <c r="G1217" s="1" t="s">
        <v>120</v>
      </c>
      <c r="H1217" s="6">
        <v>45624</v>
      </c>
      <c r="I1217" s="6">
        <v>45625</v>
      </c>
      <c r="J1217" s="23">
        <v>8.5590000000000006E-3</v>
      </c>
      <c r="K1217" s="24">
        <v>1683535</v>
      </c>
      <c r="L1217" s="7">
        <v>14408.83</v>
      </c>
      <c r="M1217" s="1" t="s">
        <v>330</v>
      </c>
      <c r="N1217" s="49">
        <v>0.1</v>
      </c>
      <c r="O1217" s="29" t="s">
        <v>411</v>
      </c>
    </row>
    <row r="1218" spans="2:15">
      <c r="B1218" s="6">
        <f t="shared" si="235"/>
        <v>45624</v>
      </c>
      <c r="C1218" s="1" t="s">
        <v>127</v>
      </c>
      <c r="D1218" s="74" t="s">
        <v>125</v>
      </c>
      <c r="E1218" s="70" t="s">
        <v>126</v>
      </c>
      <c r="F1218" s="70" t="s">
        <v>124</v>
      </c>
      <c r="G1218" s="1" t="s">
        <v>120</v>
      </c>
      <c r="H1218" s="6">
        <v>45624</v>
      </c>
      <c r="I1218" s="6">
        <v>45625</v>
      </c>
      <c r="J1218" s="23">
        <v>7.3777999999999996E-2</v>
      </c>
      <c r="K1218" s="24">
        <v>1683535</v>
      </c>
      <c r="L1218" s="7">
        <v>124208.59</v>
      </c>
      <c r="M1218" s="1" t="s">
        <v>330</v>
      </c>
      <c r="N1218" s="49">
        <v>0</v>
      </c>
      <c r="O1218" s="29" t="s">
        <v>411</v>
      </c>
    </row>
    <row r="1219" spans="2:15">
      <c r="B1219" s="6">
        <f t="shared" si="235"/>
        <v>45624</v>
      </c>
      <c r="C1219" s="1" t="s">
        <v>127</v>
      </c>
      <c r="D1219" s="74" t="s">
        <v>125</v>
      </c>
      <c r="E1219" s="70" t="s">
        <v>126</v>
      </c>
      <c r="F1219" s="70" t="s">
        <v>124</v>
      </c>
      <c r="G1219" s="1" t="s">
        <v>120</v>
      </c>
      <c r="H1219" s="6">
        <v>45624</v>
      </c>
      <c r="I1219" s="6">
        <v>45625</v>
      </c>
      <c r="J1219" s="23">
        <v>0.11701499999999999</v>
      </c>
      <c r="K1219" s="24">
        <v>1683535</v>
      </c>
      <c r="L1219" s="7">
        <v>196998.03</v>
      </c>
      <c r="M1219" s="1" t="s">
        <v>330</v>
      </c>
      <c r="N1219" s="49">
        <v>0.1</v>
      </c>
      <c r="O1219" s="29" t="s">
        <v>411</v>
      </c>
    </row>
    <row r="1220" spans="2:15">
      <c r="B1220" s="6">
        <f t="shared" si="235"/>
        <v>45624</v>
      </c>
      <c r="C1220" s="1" t="s">
        <v>132</v>
      </c>
      <c r="D1220" s="74" t="s">
        <v>125</v>
      </c>
      <c r="E1220" s="70" t="s">
        <v>126</v>
      </c>
      <c r="F1220" s="70" t="s">
        <v>124</v>
      </c>
      <c r="G1220" s="1" t="s">
        <v>120</v>
      </c>
      <c r="H1220" s="6">
        <v>45624</v>
      </c>
      <c r="I1220" s="6">
        <v>45625</v>
      </c>
      <c r="J1220" s="23">
        <v>8.5590000000000006E-3</v>
      </c>
      <c r="K1220" s="24">
        <v>30000</v>
      </c>
      <c r="L1220" s="1">
        <v>256.76</v>
      </c>
      <c r="M1220" s="1" t="s">
        <v>330</v>
      </c>
      <c r="N1220" s="49">
        <v>0.1</v>
      </c>
      <c r="O1220" s="29" t="s">
        <v>411</v>
      </c>
    </row>
    <row r="1221" spans="2:15">
      <c r="B1221" s="6">
        <f t="shared" si="235"/>
        <v>45624</v>
      </c>
      <c r="C1221" s="1" t="s">
        <v>132</v>
      </c>
      <c r="D1221" s="74" t="s">
        <v>125</v>
      </c>
      <c r="E1221" s="70" t="s">
        <v>126</v>
      </c>
      <c r="F1221" s="70" t="s">
        <v>124</v>
      </c>
      <c r="G1221" s="1" t="s">
        <v>120</v>
      </c>
      <c r="H1221" s="6">
        <v>45624</v>
      </c>
      <c r="I1221" s="6">
        <v>45625</v>
      </c>
      <c r="J1221" s="23">
        <v>7.3777999999999996E-2</v>
      </c>
      <c r="K1221" s="24">
        <v>30000</v>
      </c>
      <c r="L1221" s="7">
        <v>2213.35</v>
      </c>
      <c r="M1221" s="1" t="s">
        <v>330</v>
      </c>
      <c r="N1221" s="49">
        <v>0</v>
      </c>
      <c r="O1221" s="29" t="s">
        <v>411</v>
      </c>
    </row>
    <row r="1222" spans="2:15">
      <c r="B1222" s="6">
        <f t="shared" si="235"/>
        <v>45624</v>
      </c>
      <c r="C1222" s="1" t="s">
        <v>132</v>
      </c>
      <c r="D1222" s="74" t="s">
        <v>125</v>
      </c>
      <c r="E1222" s="70" t="s">
        <v>126</v>
      </c>
      <c r="F1222" s="70" t="s">
        <v>124</v>
      </c>
      <c r="G1222" s="1" t="s">
        <v>120</v>
      </c>
      <c r="H1222" s="6">
        <v>45624</v>
      </c>
      <c r="I1222" s="6">
        <v>45625</v>
      </c>
      <c r="J1222" s="23">
        <v>0.11701499999999999</v>
      </c>
      <c r="K1222" s="24">
        <v>30000</v>
      </c>
      <c r="L1222" s="7">
        <v>3510.44</v>
      </c>
      <c r="M1222" s="1" t="s">
        <v>330</v>
      </c>
      <c r="N1222" s="49">
        <v>0.1</v>
      </c>
      <c r="O1222" s="29" t="s">
        <v>411</v>
      </c>
    </row>
    <row r="1223" spans="2:15">
      <c r="B1223" s="6">
        <f t="shared" si="235"/>
        <v>45625</v>
      </c>
      <c r="C1223" s="1" t="s">
        <v>27</v>
      </c>
      <c r="D1223" s="74" t="s">
        <v>289</v>
      </c>
      <c r="E1223" s="70" t="s">
        <v>29</v>
      </c>
      <c r="F1223" s="70" t="s">
        <v>33</v>
      </c>
      <c r="G1223" s="1" t="s">
        <v>117</v>
      </c>
      <c r="H1223" s="6">
        <v>45625</v>
      </c>
      <c r="I1223" s="6">
        <v>45642</v>
      </c>
      <c r="J1223" s="23">
        <v>0.48499999999999999</v>
      </c>
      <c r="K1223" s="24">
        <v>17050</v>
      </c>
      <c r="L1223" s="7">
        <v>8269.25</v>
      </c>
      <c r="M1223" s="49">
        <v>0.1</v>
      </c>
      <c r="N1223" s="49">
        <v>0.1</v>
      </c>
      <c r="O1223" s="29" t="s">
        <v>409</v>
      </c>
    </row>
    <row r="1224" spans="2:15">
      <c r="B1224" s="6">
        <f t="shared" si="235"/>
        <v>45625</v>
      </c>
      <c r="C1224" s="1" t="s">
        <v>75</v>
      </c>
      <c r="D1224" s="74" t="s">
        <v>188</v>
      </c>
      <c r="E1224" s="70" t="s">
        <v>29</v>
      </c>
      <c r="F1224" s="70" t="s">
        <v>33</v>
      </c>
      <c r="G1224" s="1" t="s">
        <v>117</v>
      </c>
      <c r="H1224" s="6">
        <v>45625</v>
      </c>
      <c r="I1224" s="6">
        <v>45645</v>
      </c>
      <c r="J1224" s="23">
        <v>1.04</v>
      </c>
      <c r="K1224" s="24">
        <v>7060</v>
      </c>
      <c r="L1224" s="7">
        <v>7342.4</v>
      </c>
      <c r="M1224" s="49">
        <v>0.1</v>
      </c>
      <c r="N1224" s="49">
        <v>0.1</v>
      </c>
      <c r="O1224" s="29" t="s">
        <v>409</v>
      </c>
    </row>
    <row r="1225" spans="2:15">
      <c r="B1225" s="6">
        <f t="shared" si="235"/>
        <v>45628</v>
      </c>
      <c r="C1225" s="1" t="s">
        <v>21</v>
      </c>
      <c r="D1225" s="74" t="s">
        <v>347</v>
      </c>
      <c r="E1225" s="70" t="s">
        <v>28</v>
      </c>
      <c r="F1225" s="70" t="s">
        <v>33</v>
      </c>
      <c r="G1225" s="1" t="s">
        <v>117</v>
      </c>
      <c r="H1225" s="6">
        <v>45628</v>
      </c>
      <c r="I1225" s="6">
        <v>45630</v>
      </c>
      <c r="J1225" s="23">
        <v>5.5</v>
      </c>
      <c r="K1225" s="1">
        <v>750</v>
      </c>
      <c r="L1225" s="7">
        <v>4125</v>
      </c>
      <c r="M1225" s="49">
        <v>0.25</v>
      </c>
      <c r="N1225" s="49">
        <v>0.1</v>
      </c>
      <c r="O1225" s="29" t="s">
        <v>317</v>
      </c>
    </row>
    <row r="1226" spans="2:15">
      <c r="B1226" s="6">
        <f t="shared" si="235"/>
        <v>45628</v>
      </c>
      <c r="C1226" s="1" t="s">
        <v>27</v>
      </c>
      <c r="D1226" s="74" t="s">
        <v>159</v>
      </c>
      <c r="E1226" s="70" t="s">
        <v>29</v>
      </c>
      <c r="F1226" s="70" t="s">
        <v>33</v>
      </c>
      <c r="G1226" s="1" t="s">
        <v>117</v>
      </c>
      <c r="H1226" s="6">
        <v>45628</v>
      </c>
      <c r="I1226" s="6">
        <v>45639</v>
      </c>
      <c r="J1226" s="23">
        <v>0.105</v>
      </c>
      <c r="K1226" s="24">
        <v>7560</v>
      </c>
      <c r="L1226" s="1">
        <v>793.8</v>
      </c>
      <c r="M1226" s="49">
        <v>0.1</v>
      </c>
      <c r="N1226" s="49">
        <v>0.1</v>
      </c>
      <c r="O1226" s="29" t="s">
        <v>409</v>
      </c>
    </row>
    <row r="1227" spans="2:15">
      <c r="B1227" s="6">
        <f t="shared" si="235"/>
        <v>45628</v>
      </c>
      <c r="C1227" s="1" t="s">
        <v>27</v>
      </c>
      <c r="D1227" s="74" t="s">
        <v>164</v>
      </c>
      <c r="E1227" s="70" t="s">
        <v>29</v>
      </c>
      <c r="F1227" s="70" t="s">
        <v>33</v>
      </c>
      <c r="G1227" s="1" t="s">
        <v>117</v>
      </c>
      <c r="H1227" s="6">
        <v>45628</v>
      </c>
      <c r="I1227" s="6">
        <v>45656</v>
      </c>
      <c r="J1227" s="23">
        <v>3</v>
      </c>
      <c r="K1227" s="24">
        <v>1820</v>
      </c>
      <c r="L1227" s="7">
        <v>5460</v>
      </c>
      <c r="M1227" s="49">
        <v>0.1</v>
      </c>
      <c r="N1227" s="49">
        <v>0.1</v>
      </c>
      <c r="O1227" s="29" t="s">
        <v>409</v>
      </c>
    </row>
    <row r="1228" spans="2:15">
      <c r="B1228" s="6">
        <f t="shared" si="235"/>
        <v>45628</v>
      </c>
      <c r="C1228" s="1" t="s">
        <v>27</v>
      </c>
      <c r="D1228" s="74" t="s">
        <v>166</v>
      </c>
      <c r="E1228" s="70" t="s">
        <v>29</v>
      </c>
      <c r="F1228" s="70" t="s">
        <v>33</v>
      </c>
      <c r="G1228" s="1" t="s">
        <v>117</v>
      </c>
      <c r="H1228" s="6">
        <v>45628</v>
      </c>
      <c r="I1228" s="6">
        <v>45642</v>
      </c>
      <c r="J1228" s="23">
        <v>1.77</v>
      </c>
      <c r="K1228" s="24">
        <v>2380</v>
      </c>
      <c r="L1228" s="7">
        <v>4212.6000000000004</v>
      </c>
      <c r="M1228" s="49">
        <v>0.1</v>
      </c>
      <c r="N1228" s="49">
        <v>0.1</v>
      </c>
      <c r="O1228" s="29" t="s">
        <v>409</v>
      </c>
    </row>
    <row r="1229" spans="2:15">
      <c r="B1229" s="6">
        <f t="shared" si="235"/>
        <v>45628</v>
      </c>
      <c r="C1229" s="1" t="s">
        <v>70</v>
      </c>
      <c r="D1229" s="74" t="s">
        <v>174</v>
      </c>
      <c r="E1229" s="70" t="s">
        <v>29</v>
      </c>
      <c r="F1229" s="70" t="s">
        <v>223</v>
      </c>
      <c r="G1229" s="1" t="s">
        <v>117</v>
      </c>
      <c r="H1229" s="6">
        <v>45628</v>
      </c>
      <c r="I1229" s="6">
        <v>45631</v>
      </c>
      <c r="J1229" s="23">
        <v>0.33456799999999998</v>
      </c>
      <c r="K1229" s="24">
        <v>117855</v>
      </c>
      <c r="L1229" s="7">
        <v>39430.51</v>
      </c>
      <c r="M1229" s="49">
        <v>0.1</v>
      </c>
      <c r="N1229" s="49">
        <v>0.1</v>
      </c>
      <c r="O1229" s="29" t="s">
        <v>409</v>
      </c>
    </row>
    <row r="1230" spans="2:15">
      <c r="B1230" s="6">
        <f t="shared" si="235"/>
        <v>45628</v>
      </c>
      <c r="C1230" s="1" t="s">
        <v>70</v>
      </c>
      <c r="D1230" s="74" t="s">
        <v>175</v>
      </c>
      <c r="E1230" s="70" t="s">
        <v>29</v>
      </c>
      <c r="F1230" s="70" t="s">
        <v>223</v>
      </c>
      <c r="G1230" s="1" t="s">
        <v>117</v>
      </c>
      <c r="H1230" s="6">
        <v>45628</v>
      </c>
      <c r="I1230" s="6">
        <v>45631</v>
      </c>
      <c r="J1230" s="23">
        <v>0.41600100000000001</v>
      </c>
      <c r="K1230" s="24">
        <v>63554</v>
      </c>
      <c r="L1230" s="7">
        <v>26438.53</v>
      </c>
      <c r="M1230" s="49">
        <v>0.1</v>
      </c>
      <c r="N1230" s="49">
        <v>0.1</v>
      </c>
      <c r="O1230" s="29" t="s">
        <v>409</v>
      </c>
    </row>
    <row r="1231" spans="2:15">
      <c r="B1231" s="6">
        <f t="shared" si="235"/>
        <v>45628</v>
      </c>
      <c r="C1231" s="1" t="s">
        <v>456</v>
      </c>
      <c r="D1231" s="74" t="s">
        <v>174</v>
      </c>
      <c r="E1231" s="70" t="s">
        <v>29</v>
      </c>
      <c r="F1231" s="70" t="s">
        <v>223</v>
      </c>
      <c r="G1231" s="1" t="s">
        <v>117</v>
      </c>
      <c r="H1231" s="6">
        <v>45628</v>
      </c>
      <c r="I1231" s="6">
        <v>45631</v>
      </c>
      <c r="J1231" s="23">
        <v>0.33456799999999998</v>
      </c>
      <c r="K1231" s="24">
        <v>1197</v>
      </c>
      <c r="L1231" s="1">
        <v>400.48</v>
      </c>
      <c r="M1231" s="49">
        <v>0.1</v>
      </c>
      <c r="N1231" s="49">
        <v>0.1</v>
      </c>
      <c r="O1231" s="29" t="s">
        <v>409</v>
      </c>
    </row>
    <row r="1232" spans="2:15">
      <c r="B1232" s="6">
        <f t="shared" si="235"/>
        <v>45628</v>
      </c>
      <c r="C1232" s="1" t="s">
        <v>456</v>
      </c>
      <c r="D1232" s="74" t="s">
        <v>179</v>
      </c>
      <c r="E1232" s="70" t="s">
        <v>29</v>
      </c>
      <c r="F1232" s="70" t="s">
        <v>223</v>
      </c>
      <c r="G1232" s="1" t="s">
        <v>117</v>
      </c>
      <c r="H1232" s="6">
        <v>45628</v>
      </c>
      <c r="I1232" s="6">
        <v>45631</v>
      </c>
      <c r="J1232" s="23">
        <v>0.29201300000000002</v>
      </c>
      <c r="K1232" s="24">
        <v>9420</v>
      </c>
      <c r="L1232" s="7">
        <v>2750.76</v>
      </c>
      <c r="M1232" s="49">
        <v>0.1</v>
      </c>
      <c r="N1232" s="49">
        <v>0.1</v>
      </c>
      <c r="O1232" s="29" t="s">
        <v>409</v>
      </c>
    </row>
    <row r="1233" spans="2:15">
      <c r="B1233" s="6">
        <f t="shared" si="235"/>
        <v>45628</v>
      </c>
      <c r="C1233" s="1" t="s">
        <v>456</v>
      </c>
      <c r="D1233" s="74" t="s">
        <v>175</v>
      </c>
      <c r="E1233" s="70" t="s">
        <v>29</v>
      </c>
      <c r="F1233" s="70" t="s">
        <v>223</v>
      </c>
      <c r="G1233" s="1" t="s">
        <v>117</v>
      </c>
      <c r="H1233" s="6">
        <v>45628</v>
      </c>
      <c r="I1233" s="6">
        <v>45631</v>
      </c>
      <c r="J1233" s="23">
        <v>0.41600100000000001</v>
      </c>
      <c r="K1233" s="24">
        <v>2639</v>
      </c>
      <c r="L1233" s="7">
        <v>1097.83</v>
      </c>
      <c r="M1233" s="49">
        <v>0.1</v>
      </c>
      <c r="N1233" s="49">
        <v>0.1</v>
      </c>
      <c r="O1233" s="29" t="s">
        <v>409</v>
      </c>
    </row>
    <row r="1234" spans="2:15">
      <c r="B1234" s="6">
        <f t="shared" si="235"/>
        <v>45628</v>
      </c>
      <c r="C1234" s="1" t="s">
        <v>456</v>
      </c>
      <c r="D1234" s="74" t="s">
        <v>480</v>
      </c>
      <c r="E1234" s="70" t="s">
        <v>29</v>
      </c>
      <c r="F1234" s="70" t="s">
        <v>223</v>
      </c>
      <c r="G1234" s="1" t="s">
        <v>117</v>
      </c>
      <c r="H1234" s="6">
        <v>45628</v>
      </c>
      <c r="I1234" s="6">
        <v>45631</v>
      </c>
      <c r="J1234" s="23">
        <v>0.325021</v>
      </c>
      <c r="K1234" s="24">
        <v>5430</v>
      </c>
      <c r="L1234" s="7">
        <v>1764.86</v>
      </c>
      <c r="M1234" s="49">
        <v>0.1</v>
      </c>
      <c r="N1234" s="49">
        <v>0.1</v>
      </c>
      <c r="O1234" s="29" t="s">
        <v>409</v>
      </c>
    </row>
    <row r="1235" spans="2:15">
      <c r="B1235" s="6">
        <f t="shared" si="235"/>
        <v>45628</v>
      </c>
      <c r="C1235" s="1" t="s">
        <v>178</v>
      </c>
      <c r="D1235" s="74" t="s">
        <v>174</v>
      </c>
      <c r="E1235" s="70" t="s">
        <v>29</v>
      </c>
      <c r="F1235" s="70" t="s">
        <v>223</v>
      </c>
      <c r="G1235" s="1" t="s">
        <v>117</v>
      </c>
      <c r="H1235" s="6">
        <v>45628</v>
      </c>
      <c r="I1235" s="6">
        <v>45631</v>
      </c>
      <c r="J1235" s="23">
        <v>0.33456799999999998</v>
      </c>
      <c r="K1235" s="24">
        <v>60715</v>
      </c>
      <c r="L1235" s="7">
        <v>20313.3</v>
      </c>
      <c r="M1235" s="49">
        <v>0.1</v>
      </c>
      <c r="N1235" s="49">
        <v>0.1</v>
      </c>
      <c r="O1235" s="29" t="s">
        <v>409</v>
      </c>
    </row>
    <row r="1236" spans="2:15">
      <c r="B1236" s="6">
        <f t="shared" si="235"/>
        <v>45628</v>
      </c>
      <c r="C1236" s="1" t="s">
        <v>178</v>
      </c>
      <c r="D1236" s="74" t="s">
        <v>179</v>
      </c>
      <c r="E1236" s="70" t="s">
        <v>29</v>
      </c>
      <c r="F1236" s="70" t="s">
        <v>223</v>
      </c>
      <c r="G1236" s="1" t="s">
        <v>117</v>
      </c>
      <c r="H1236" s="6">
        <v>45628</v>
      </c>
      <c r="I1236" s="6">
        <v>45631</v>
      </c>
      <c r="J1236" s="23">
        <v>0.29201300000000002</v>
      </c>
      <c r="K1236" s="24">
        <v>186879</v>
      </c>
      <c r="L1236" s="7">
        <v>54571.1</v>
      </c>
      <c r="M1236" s="49">
        <v>0.1</v>
      </c>
      <c r="N1236" s="49">
        <v>0.1</v>
      </c>
      <c r="O1236" s="29" t="s">
        <v>409</v>
      </c>
    </row>
    <row r="1237" spans="2:15">
      <c r="B1237" s="6">
        <f t="shared" si="235"/>
        <v>45628</v>
      </c>
      <c r="C1237" s="1" t="s">
        <v>178</v>
      </c>
      <c r="D1237" s="74" t="s">
        <v>180</v>
      </c>
      <c r="E1237" s="70" t="s">
        <v>29</v>
      </c>
      <c r="F1237" s="70" t="s">
        <v>223</v>
      </c>
      <c r="G1237" s="1" t="s">
        <v>117</v>
      </c>
      <c r="H1237" s="6">
        <v>45628</v>
      </c>
      <c r="I1237" s="6">
        <v>45631</v>
      </c>
      <c r="J1237" s="23">
        <v>0.31106600000000001</v>
      </c>
      <c r="K1237" s="24">
        <v>250015</v>
      </c>
      <c r="L1237" s="7">
        <v>77771.17</v>
      </c>
      <c r="M1237" s="49">
        <v>0.1</v>
      </c>
      <c r="N1237" s="49">
        <v>0.1</v>
      </c>
      <c r="O1237" s="29" t="s">
        <v>409</v>
      </c>
    </row>
    <row r="1238" spans="2:15">
      <c r="B1238" s="6">
        <f t="shared" ref="B1238:B1301" si="236">+H1238</f>
        <v>45628</v>
      </c>
      <c r="C1238" s="1" t="s">
        <v>178</v>
      </c>
      <c r="D1238" s="74" t="s">
        <v>175</v>
      </c>
      <c r="E1238" s="70" t="s">
        <v>29</v>
      </c>
      <c r="F1238" s="70" t="s">
        <v>223</v>
      </c>
      <c r="G1238" s="1" t="s">
        <v>117</v>
      </c>
      <c r="H1238" s="6">
        <v>45628</v>
      </c>
      <c r="I1238" s="6">
        <v>45631</v>
      </c>
      <c r="J1238" s="23">
        <v>0.41600100000000001</v>
      </c>
      <c r="K1238" s="24">
        <v>121221</v>
      </c>
      <c r="L1238" s="7">
        <v>50428.06</v>
      </c>
      <c r="M1238" s="49">
        <v>0.1</v>
      </c>
      <c r="N1238" s="49">
        <v>0.1</v>
      </c>
      <c r="O1238" s="29" t="s">
        <v>409</v>
      </c>
    </row>
    <row r="1239" spans="2:15">
      <c r="B1239" s="6">
        <f t="shared" si="236"/>
        <v>45628</v>
      </c>
      <c r="C1239" s="1" t="s">
        <v>181</v>
      </c>
      <c r="D1239" s="74" t="s">
        <v>179</v>
      </c>
      <c r="E1239" s="70" t="s">
        <v>29</v>
      </c>
      <c r="F1239" s="70" t="s">
        <v>223</v>
      </c>
      <c r="G1239" s="1" t="s">
        <v>117</v>
      </c>
      <c r="H1239" s="6">
        <v>45628</v>
      </c>
      <c r="I1239" s="6">
        <v>45631</v>
      </c>
      <c r="J1239" s="23">
        <v>0.29201300000000002</v>
      </c>
      <c r="K1239" s="24">
        <v>7370</v>
      </c>
      <c r="L1239" s="7">
        <v>2152.14</v>
      </c>
      <c r="M1239" s="49">
        <v>0.1</v>
      </c>
      <c r="N1239" s="49">
        <v>0.1</v>
      </c>
      <c r="O1239" s="29" t="s">
        <v>409</v>
      </c>
    </row>
    <row r="1240" spans="2:15">
      <c r="B1240" s="6">
        <f t="shared" si="236"/>
        <v>45628</v>
      </c>
      <c r="C1240" s="1" t="s">
        <v>75</v>
      </c>
      <c r="D1240" s="74" t="s">
        <v>406</v>
      </c>
      <c r="E1240" s="70" t="s">
        <v>29</v>
      </c>
      <c r="F1240" s="70" t="s">
        <v>33</v>
      </c>
      <c r="G1240" s="1" t="s">
        <v>117</v>
      </c>
      <c r="H1240" s="6">
        <v>45628</v>
      </c>
      <c r="I1240" s="6">
        <v>45642</v>
      </c>
      <c r="J1240" s="23">
        <v>0.73</v>
      </c>
      <c r="K1240" s="24">
        <v>26760</v>
      </c>
      <c r="L1240" s="7">
        <v>19534.8</v>
      </c>
      <c r="M1240" s="49">
        <v>0.1</v>
      </c>
      <c r="N1240" s="49">
        <v>0.1</v>
      </c>
      <c r="O1240" s="29" t="s">
        <v>409</v>
      </c>
    </row>
    <row r="1241" spans="2:15">
      <c r="B1241" s="6">
        <f t="shared" si="236"/>
        <v>45628</v>
      </c>
      <c r="C1241" s="1" t="s">
        <v>75</v>
      </c>
      <c r="D1241" s="74" t="s">
        <v>168</v>
      </c>
      <c r="E1241" s="70" t="s">
        <v>29</v>
      </c>
      <c r="F1241" s="70" t="s">
        <v>33</v>
      </c>
      <c r="G1241" s="1" t="s">
        <v>117</v>
      </c>
      <c r="H1241" s="6">
        <v>45628</v>
      </c>
      <c r="I1241" s="6">
        <v>45659</v>
      </c>
      <c r="J1241" s="23">
        <v>0.4</v>
      </c>
      <c r="K1241" s="24">
        <v>33600</v>
      </c>
      <c r="L1241" s="7">
        <v>13440</v>
      </c>
      <c r="M1241" s="49">
        <v>0.1</v>
      </c>
      <c r="N1241" s="49">
        <v>0.1</v>
      </c>
      <c r="O1241" s="29" t="s">
        <v>409</v>
      </c>
    </row>
    <row r="1242" spans="2:15">
      <c r="B1242" s="6">
        <f t="shared" si="236"/>
        <v>45628</v>
      </c>
      <c r="C1242" s="1" t="s">
        <v>75</v>
      </c>
      <c r="D1242" s="74" t="s">
        <v>191</v>
      </c>
      <c r="E1242" s="70" t="s">
        <v>29</v>
      </c>
      <c r="F1242" s="70" t="s">
        <v>33</v>
      </c>
      <c r="G1242" s="1" t="s">
        <v>117</v>
      </c>
      <c r="H1242" s="6">
        <v>45628</v>
      </c>
      <c r="I1242" s="6">
        <v>45639</v>
      </c>
      <c r="J1242" s="23">
        <v>0.67</v>
      </c>
      <c r="K1242" s="24">
        <v>18490</v>
      </c>
      <c r="L1242" s="7">
        <v>12388.3</v>
      </c>
      <c r="M1242" s="49">
        <v>0.1</v>
      </c>
      <c r="N1242" s="49">
        <v>0.1</v>
      </c>
      <c r="O1242" s="29" t="s">
        <v>409</v>
      </c>
    </row>
    <row r="1243" spans="2:15">
      <c r="B1243" s="6">
        <f t="shared" si="236"/>
        <v>45628</v>
      </c>
      <c r="C1243" s="1" t="s">
        <v>193</v>
      </c>
      <c r="D1243" s="74" t="s">
        <v>175</v>
      </c>
      <c r="E1243" s="70" t="s">
        <v>29</v>
      </c>
      <c r="F1243" s="70" t="s">
        <v>223</v>
      </c>
      <c r="G1243" s="1" t="s">
        <v>117</v>
      </c>
      <c r="H1243" s="6">
        <v>45628</v>
      </c>
      <c r="I1243" s="6">
        <v>45631</v>
      </c>
      <c r="J1243" s="23">
        <v>0.41600100000000001</v>
      </c>
      <c r="K1243" s="24">
        <v>12130</v>
      </c>
      <c r="L1243" s="7">
        <v>5046.09</v>
      </c>
      <c r="M1243" s="49">
        <v>0.1</v>
      </c>
      <c r="N1243" s="49">
        <v>0.1</v>
      </c>
      <c r="O1243" s="29" t="s">
        <v>409</v>
      </c>
    </row>
    <row r="1244" spans="2:15">
      <c r="B1244" s="6">
        <f t="shared" si="236"/>
        <v>45628</v>
      </c>
      <c r="C1244" s="1" t="s">
        <v>194</v>
      </c>
      <c r="D1244" s="74" t="s">
        <v>175</v>
      </c>
      <c r="E1244" s="70" t="s">
        <v>29</v>
      </c>
      <c r="F1244" s="70" t="s">
        <v>223</v>
      </c>
      <c r="G1244" s="1" t="s">
        <v>117</v>
      </c>
      <c r="H1244" s="6">
        <v>45628</v>
      </c>
      <c r="I1244" s="6">
        <v>45631</v>
      </c>
      <c r="J1244" s="23">
        <v>0.41600100000000001</v>
      </c>
      <c r="K1244" s="24">
        <v>8539</v>
      </c>
      <c r="L1244" s="7">
        <v>3552.23</v>
      </c>
      <c r="M1244" s="49">
        <v>0.1</v>
      </c>
      <c r="N1244" s="49">
        <v>0.1</v>
      </c>
      <c r="O1244" s="29" t="s">
        <v>409</v>
      </c>
    </row>
    <row r="1245" spans="2:15">
      <c r="B1245" s="6">
        <f t="shared" si="236"/>
        <v>45628</v>
      </c>
      <c r="C1245" s="1" t="s">
        <v>195</v>
      </c>
      <c r="D1245" s="74" t="s">
        <v>175</v>
      </c>
      <c r="E1245" s="70" t="s">
        <v>29</v>
      </c>
      <c r="F1245" s="70" t="s">
        <v>223</v>
      </c>
      <c r="G1245" s="1" t="s">
        <v>117</v>
      </c>
      <c r="H1245" s="6">
        <v>45628</v>
      </c>
      <c r="I1245" s="6">
        <v>45631</v>
      </c>
      <c r="J1245" s="23">
        <v>0.41600100000000001</v>
      </c>
      <c r="K1245" s="24">
        <v>4688</v>
      </c>
      <c r="L1245" s="7">
        <v>1950.21</v>
      </c>
      <c r="M1245" s="49">
        <v>0.1</v>
      </c>
      <c r="N1245" s="49">
        <v>0.1</v>
      </c>
      <c r="O1245" s="29" t="s">
        <v>409</v>
      </c>
    </row>
    <row r="1246" spans="2:15">
      <c r="B1246" s="6">
        <f t="shared" si="236"/>
        <v>45629</v>
      </c>
      <c r="C1246" s="1" t="s">
        <v>97</v>
      </c>
      <c r="D1246" s="74" t="s">
        <v>226</v>
      </c>
      <c r="E1246" s="70" t="s">
        <v>28</v>
      </c>
      <c r="F1246" s="70" t="s">
        <v>33</v>
      </c>
      <c r="G1246" s="1" t="s">
        <v>117</v>
      </c>
      <c r="H1246" s="6">
        <v>45629</v>
      </c>
      <c r="I1246" s="6">
        <v>45643</v>
      </c>
      <c r="J1246" s="23">
        <v>1.39</v>
      </c>
      <c r="K1246" s="1">
        <v>378</v>
      </c>
      <c r="L1246" s="1">
        <v>525.41999999999996</v>
      </c>
      <c r="M1246" s="49">
        <v>0.1</v>
      </c>
      <c r="N1246" s="49">
        <v>0.1</v>
      </c>
      <c r="O1246" s="29" t="s">
        <v>409</v>
      </c>
    </row>
    <row r="1247" spans="2:15">
      <c r="B1247" s="6">
        <f t="shared" si="236"/>
        <v>45629</v>
      </c>
      <c r="C1247" s="1" t="s">
        <v>21</v>
      </c>
      <c r="D1247" s="74" t="s">
        <v>226</v>
      </c>
      <c r="E1247" s="70" t="s">
        <v>28</v>
      </c>
      <c r="F1247" s="70" t="s">
        <v>33</v>
      </c>
      <c r="G1247" s="1" t="s">
        <v>117</v>
      </c>
      <c r="H1247" s="6">
        <v>45629</v>
      </c>
      <c r="I1247" s="6">
        <v>45643</v>
      </c>
      <c r="J1247" s="23">
        <v>1.39</v>
      </c>
      <c r="K1247" s="24">
        <v>1660</v>
      </c>
      <c r="L1247" s="7">
        <v>2307.4</v>
      </c>
      <c r="M1247" s="49">
        <v>0.1</v>
      </c>
      <c r="N1247" s="49">
        <v>0.1</v>
      </c>
      <c r="O1247" s="29" t="s">
        <v>409</v>
      </c>
    </row>
    <row r="1248" spans="2:15">
      <c r="B1248" s="6">
        <f t="shared" si="236"/>
        <v>45629</v>
      </c>
      <c r="C1248" s="1" t="s">
        <v>27</v>
      </c>
      <c r="D1248" s="74" t="s">
        <v>226</v>
      </c>
      <c r="E1248" s="70" t="s">
        <v>28</v>
      </c>
      <c r="F1248" s="70" t="s">
        <v>33</v>
      </c>
      <c r="G1248" s="1" t="s">
        <v>117</v>
      </c>
      <c r="H1248" s="6">
        <v>45629</v>
      </c>
      <c r="I1248" s="6">
        <v>45643</v>
      </c>
      <c r="J1248" s="23">
        <v>1.39</v>
      </c>
      <c r="K1248" s="24">
        <v>1620</v>
      </c>
      <c r="L1248" s="7">
        <v>2251.8000000000002</v>
      </c>
      <c r="M1248" s="49">
        <v>0.1</v>
      </c>
      <c r="N1248" s="49">
        <v>0.1</v>
      </c>
      <c r="O1248" s="29" t="s">
        <v>409</v>
      </c>
    </row>
    <row r="1249" spans="2:15">
      <c r="B1249" s="6">
        <f t="shared" si="236"/>
        <v>45630</v>
      </c>
      <c r="C1249" s="1" t="s">
        <v>27</v>
      </c>
      <c r="D1249" s="74" t="s">
        <v>156</v>
      </c>
      <c r="E1249" s="70" t="s">
        <v>28</v>
      </c>
      <c r="F1249" s="70" t="s">
        <v>33</v>
      </c>
      <c r="G1249" s="1" t="s">
        <v>117</v>
      </c>
      <c r="H1249" s="6">
        <v>45630</v>
      </c>
      <c r="I1249" s="6">
        <v>45666</v>
      </c>
      <c r="J1249" s="23">
        <v>0.27500000000000002</v>
      </c>
      <c r="K1249" s="24">
        <v>17820</v>
      </c>
      <c r="L1249" s="7">
        <v>4900.5</v>
      </c>
      <c r="M1249" s="49">
        <v>0.1</v>
      </c>
      <c r="N1249" s="49">
        <v>0.1</v>
      </c>
      <c r="O1249" s="29" t="s">
        <v>409</v>
      </c>
    </row>
    <row r="1250" spans="2:15">
      <c r="B1250" s="6">
        <f t="shared" si="236"/>
        <v>45631</v>
      </c>
      <c r="C1250" s="1" t="s">
        <v>22</v>
      </c>
      <c r="D1250" s="74" t="s">
        <v>245</v>
      </c>
      <c r="E1250" s="70" t="s">
        <v>29</v>
      </c>
      <c r="F1250" s="70" t="s">
        <v>33</v>
      </c>
      <c r="G1250" s="1" t="s">
        <v>117</v>
      </c>
      <c r="H1250" s="6">
        <v>45631</v>
      </c>
      <c r="I1250" s="6">
        <v>45649</v>
      </c>
      <c r="J1250" s="23">
        <v>5.0999999999999996</v>
      </c>
      <c r="K1250" s="24">
        <v>2760</v>
      </c>
      <c r="L1250" s="7">
        <v>14076</v>
      </c>
      <c r="M1250" s="49">
        <v>0.1</v>
      </c>
      <c r="N1250" s="49">
        <v>0.1</v>
      </c>
      <c r="O1250" s="29" t="s">
        <v>409</v>
      </c>
    </row>
    <row r="1251" spans="2:15">
      <c r="B1251" s="6">
        <f t="shared" si="236"/>
        <v>45631</v>
      </c>
      <c r="C1251" s="1" t="s">
        <v>31</v>
      </c>
      <c r="D1251" s="74" t="s">
        <v>245</v>
      </c>
      <c r="E1251" s="70" t="s">
        <v>29</v>
      </c>
      <c r="F1251" s="70" t="s">
        <v>33</v>
      </c>
      <c r="G1251" s="1" t="s">
        <v>117</v>
      </c>
      <c r="H1251" s="6">
        <v>45631</v>
      </c>
      <c r="I1251" s="6">
        <v>45649</v>
      </c>
      <c r="J1251" s="23">
        <v>5.0999999999999996</v>
      </c>
      <c r="K1251" s="24">
        <v>2718</v>
      </c>
      <c r="L1251" s="7">
        <v>13861.8</v>
      </c>
      <c r="M1251" s="49">
        <v>0.1</v>
      </c>
      <c r="N1251" s="49">
        <v>0.1</v>
      </c>
      <c r="O1251" s="29" t="s">
        <v>409</v>
      </c>
    </row>
    <row r="1252" spans="2:15">
      <c r="B1252" s="6">
        <f t="shared" si="236"/>
        <v>45631</v>
      </c>
      <c r="C1252" s="1" t="s">
        <v>30</v>
      </c>
      <c r="D1252" s="74" t="s">
        <v>253</v>
      </c>
      <c r="E1252" s="70" t="s">
        <v>29</v>
      </c>
      <c r="F1252" s="70" t="s">
        <v>33</v>
      </c>
      <c r="G1252" s="1" t="s">
        <v>117</v>
      </c>
      <c r="H1252" s="6">
        <v>45631</v>
      </c>
      <c r="I1252" s="6">
        <v>45653</v>
      </c>
      <c r="J1252" s="23">
        <v>0.01</v>
      </c>
      <c r="K1252" s="24">
        <v>2270</v>
      </c>
      <c r="L1252" s="1">
        <v>22.7</v>
      </c>
      <c r="M1252" s="49">
        <v>0.1</v>
      </c>
      <c r="N1252" s="49">
        <v>0.1</v>
      </c>
      <c r="O1252" s="29" t="s">
        <v>409</v>
      </c>
    </row>
    <row r="1253" spans="2:15">
      <c r="B1253" s="6">
        <f t="shared" si="236"/>
        <v>45631</v>
      </c>
      <c r="C1253" s="1" t="s">
        <v>21</v>
      </c>
      <c r="D1253" s="74" t="s">
        <v>253</v>
      </c>
      <c r="E1253" s="70" t="s">
        <v>29</v>
      </c>
      <c r="F1253" s="70" t="s">
        <v>33</v>
      </c>
      <c r="G1253" s="1" t="s">
        <v>117</v>
      </c>
      <c r="H1253" s="6">
        <v>45631</v>
      </c>
      <c r="I1253" s="6">
        <v>45653</v>
      </c>
      <c r="J1253" s="23">
        <v>0.01</v>
      </c>
      <c r="K1253" s="24">
        <v>17670</v>
      </c>
      <c r="L1253" s="1">
        <v>176.7</v>
      </c>
      <c r="M1253" s="49">
        <v>0.1</v>
      </c>
      <c r="N1253" s="49">
        <v>0.1</v>
      </c>
      <c r="O1253" s="29" t="s">
        <v>409</v>
      </c>
    </row>
    <row r="1254" spans="2:15">
      <c r="B1254" s="6">
        <f t="shared" si="236"/>
        <v>45631</v>
      </c>
      <c r="C1254" s="1" t="s">
        <v>21</v>
      </c>
      <c r="D1254" s="74" t="s">
        <v>398</v>
      </c>
      <c r="E1254" s="70" t="s">
        <v>28</v>
      </c>
      <c r="F1254" s="70" t="s">
        <v>33</v>
      </c>
      <c r="G1254" s="1" t="s">
        <v>117</v>
      </c>
      <c r="H1254" s="6">
        <v>45631</v>
      </c>
      <c r="I1254" s="6">
        <v>45636</v>
      </c>
      <c r="J1254" s="23">
        <v>0.24068899999999999</v>
      </c>
      <c r="K1254" s="24">
        <v>39420</v>
      </c>
      <c r="L1254" s="7">
        <v>9487.9599999999991</v>
      </c>
      <c r="M1254" s="50">
        <v>0.20419999999999999</v>
      </c>
      <c r="N1254" s="49">
        <v>0.1</v>
      </c>
      <c r="O1254" s="29" t="s">
        <v>409</v>
      </c>
    </row>
    <row r="1255" spans="2:15">
      <c r="B1255" s="6">
        <f t="shared" si="236"/>
        <v>45631</v>
      </c>
      <c r="C1255" s="1" t="s">
        <v>27</v>
      </c>
      <c r="D1255" s="74" t="s">
        <v>253</v>
      </c>
      <c r="E1255" s="70" t="s">
        <v>29</v>
      </c>
      <c r="F1255" s="70" t="s">
        <v>33</v>
      </c>
      <c r="G1255" s="1" t="s">
        <v>117</v>
      </c>
      <c r="H1255" s="6">
        <v>45631</v>
      </c>
      <c r="I1255" s="6">
        <v>45653</v>
      </c>
      <c r="J1255" s="23">
        <v>0.01</v>
      </c>
      <c r="K1255" s="24">
        <v>33290</v>
      </c>
      <c r="L1255" s="1">
        <v>332.9</v>
      </c>
      <c r="M1255" s="49">
        <v>0.1</v>
      </c>
      <c r="N1255" s="49">
        <v>0.1</v>
      </c>
      <c r="O1255" s="29" t="s">
        <v>409</v>
      </c>
    </row>
    <row r="1256" spans="2:15">
      <c r="B1256" s="6">
        <f t="shared" si="236"/>
        <v>45631</v>
      </c>
      <c r="C1256" s="1" t="s">
        <v>75</v>
      </c>
      <c r="D1256" s="74" t="s">
        <v>253</v>
      </c>
      <c r="E1256" s="70" t="s">
        <v>29</v>
      </c>
      <c r="F1256" s="70" t="s">
        <v>33</v>
      </c>
      <c r="G1256" s="1" t="s">
        <v>117</v>
      </c>
      <c r="H1256" s="6">
        <v>45631</v>
      </c>
      <c r="I1256" s="6">
        <v>45653</v>
      </c>
      <c r="J1256" s="23">
        <v>0.01</v>
      </c>
      <c r="K1256" s="24">
        <v>199180</v>
      </c>
      <c r="L1256" s="7">
        <v>1991.8</v>
      </c>
      <c r="M1256" s="49">
        <v>0.1</v>
      </c>
      <c r="N1256" s="49">
        <v>0.1</v>
      </c>
      <c r="O1256" s="29" t="s">
        <v>409</v>
      </c>
    </row>
    <row r="1257" spans="2:15">
      <c r="B1257" s="6">
        <f t="shared" si="236"/>
        <v>45631</v>
      </c>
      <c r="C1257" s="1" t="s">
        <v>75</v>
      </c>
      <c r="D1257" s="74" t="s">
        <v>189</v>
      </c>
      <c r="E1257" s="70" t="s">
        <v>29</v>
      </c>
      <c r="F1257" s="70" t="s">
        <v>33</v>
      </c>
      <c r="G1257" s="1" t="s">
        <v>117</v>
      </c>
      <c r="H1257" s="6">
        <v>45631</v>
      </c>
      <c r="I1257" s="6">
        <v>45645</v>
      </c>
      <c r="J1257" s="23">
        <v>0.85</v>
      </c>
      <c r="K1257" s="24">
        <v>26010</v>
      </c>
      <c r="L1257" s="7">
        <v>22108.5</v>
      </c>
      <c r="M1257" s="49">
        <v>0.1</v>
      </c>
      <c r="N1257" s="49">
        <v>0.1</v>
      </c>
      <c r="O1257" s="29" t="s">
        <v>409</v>
      </c>
    </row>
    <row r="1258" spans="2:15">
      <c r="B1258" s="6">
        <f t="shared" si="236"/>
        <v>45632</v>
      </c>
      <c r="C1258" s="1" t="s">
        <v>11</v>
      </c>
      <c r="D1258" s="74" t="s">
        <v>344</v>
      </c>
      <c r="E1258" s="70" t="s">
        <v>346</v>
      </c>
      <c r="F1258" s="70">
        <v>1</v>
      </c>
      <c r="G1258" s="1" t="s">
        <v>120</v>
      </c>
      <c r="H1258" s="6">
        <v>45632</v>
      </c>
      <c r="I1258" s="6">
        <v>45635</v>
      </c>
      <c r="J1258" s="23">
        <v>1.1683730000000001</v>
      </c>
      <c r="K1258" s="24">
        <v>77900</v>
      </c>
      <c r="L1258" s="7">
        <v>91016.26</v>
      </c>
      <c r="M1258" s="1" t="s">
        <v>330</v>
      </c>
      <c r="N1258" s="49">
        <v>0.1</v>
      </c>
      <c r="O1258" s="29" t="s">
        <v>411</v>
      </c>
    </row>
    <row r="1259" spans="2:15">
      <c r="B1259" s="6">
        <f t="shared" si="236"/>
        <v>45632</v>
      </c>
      <c r="C1259" s="1" t="s">
        <v>11</v>
      </c>
      <c r="D1259" s="74" t="s">
        <v>344</v>
      </c>
      <c r="E1259" s="70" t="s">
        <v>346</v>
      </c>
      <c r="F1259" s="70">
        <v>1</v>
      </c>
      <c r="G1259" s="1" t="s">
        <v>120</v>
      </c>
      <c r="H1259" s="6">
        <v>45632</v>
      </c>
      <c r="I1259" s="6">
        <v>45635</v>
      </c>
      <c r="J1259" s="23">
        <v>0.35162700000000002</v>
      </c>
      <c r="K1259" s="24">
        <v>77900</v>
      </c>
      <c r="L1259" s="7">
        <v>27391.74</v>
      </c>
      <c r="M1259" s="1" t="s">
        <v>330</v>
      </c>
      <c r="N1259" s="49">
        <v>0</v>
      </c>
      <c r="O1259" s="29" t="s">
        <v>411</v>
      </c>
    </row>
    <row r="1260" spans="2:15">
      <c r="B1260" s="6">
        <f t="shared" si="236"/>
        <v>45632</v>
      </c>
      <c r="C1260" s="1" t="s">
        <v>25</v>
      </c>
      <c r="D1260" s="74" t="s">
        <v>344</v>
      </c>
      <c r="E1260" s="70" t="s">
        <v>346</v>
      </c>
      <c r="F1260" s="70">
        <v>1</v>
      </c>
      <c r="G1260" s="1" t="s">
        <v>120</v>
      </c>
      <c r="H1260" s="6">
        <v>45632</v>
      </c>
      <c r="I1260" s="6">
        <v>45635</v>
      </c>
      <c r="J1260" s="23">
        <v>0.35162700000000002</v>
      </c>
      <c r="K1260" s="24">
        <v>207400</v>
      </c>
      <c r="L1260" s="7">
        <v>72927.44</v>
      </c>
      <c r="M1260" s="1" t="s">
        <v>330</v>
      </c>
      <c r="N1260" s="49">
        <v>0</v>
      </c>
      <c r="O1260" s="29" t="s">
        <v>411</v>
      </c>
    </row>
    <row r="1261" spans="2:15">
      <c r="B1261" s="6">
        <f t="shared" si="236"/>
        <v>45632</v>
      </c>
      <c r="C1261" s="1" t="s">
        <v>25</v>
      </c>
      <c r="D1261" s="74" t="s">
        <v>344</v>
      </c>
      <c r="E1261" s="70" t="s">
        <v>346</v>
      </c>
      <c r="F1261" s="70">
        <v>1</v>
      </c>
      <c r="G1261" s="1" t="s">
        <v>120</v>
      </c>
      <c r="H1261" s="6">
        <v>45632</v>
      </c>
      <c r="I1261" s="6">
        <v>45635</v>
      </c>
      <c r="J1261" s="23">
        <v>1.1683730000000001</v>
      </c>
      <c r="K1261" s="24">
        <v>207400</v>
      </c>
      <c r="L1261" s="7">
        <v>242320.56</v>
      </c>
      <c r="M1261" s="1" t="s">
        <v>330</v>
      </c>
      <c r="N1261" s="49">
        <v>0.1</v>
      </c>
      <c r="O1261" s="29" t="s">
        <v>411</v>
      </c>
    </row>
    <row r="1262" spans="2:15">
      <c r="B1262" s="6">
        <f t="shared" si="236"/>
        <v>45632</v>
      </c>
      <c r="C1262" s="1" t="s">
        <v>30</v>
      </c>
      <c r="D1262" s="74" t="s">
        <v>277</v>
      </c>
      <c r="E1262" s="70" t="s">
        <v>29</v>
      </c>
      <c r="F1262" s="70" t="s">
        <v>33</v>
      </c>
      <c r="G1262" s="1" t="s">
        <v>117</v>
      </c>
      <c r="H1262" s="6">
        <v>45632</v>
      </c>
      <c r="I1262" s="6">
        <v>45646</v>
      </c>
      <c r="J1262" s="23">
        <v>0.75</v>
      </c>
      <c r="K1262" s="1">
        <v>500</v>
      </c>
      <c r="L1262" s="1">
        <v>375</v>
      </c>
      <c r="M1262" s="49">
        <v>0.1</v>
      </c>
      <c r="N1262" s="49">
        <v>0.1</v>
      </c>
      <c r="O1262" s="29" t="s">
        <v>409</v>
      </c>
    </row>
    <row r="1263" spans="2:15">
      <c r="B1263" s="6">
        <f t="shared" si="236"/>
        <v>45632</v>
      </c>
      <c r="C1263" s="1" t="s">
        <v>30</v>
      </c>
      <c r="D1263" s="74" t="s">
        <v>344</v>
      </c>
      <c r="E1263" s="70" t="s">
        <v>346</v>
      </c>
      <c r="F1263" s="70">
        <v>1</v>
      </c>
      <c r="G1263" s="1" t="s">
        <v>120</v>
      </c>
      <c r="H1263" s="6">
        <v>45632</v>
      </c>
      <c r="I1263" s="6">
        <v>45635</v>
      </c>
      <c r="J1263" s="23">
        <v>0.35162700000000002</v>
      </c>
      <c r="K1263" s="24">
        <v>15250</v>
      </c>
      <c r="L1263" s="7">
        <v>5362.31</v>
      </c>
      <c r="M1263" s="1" t="s">
        <v>330</v>
      </c>
      <c r="N1263" s="49">
        <v>0</v>
      </c>
      <c r="O1263" s="29" t="s">
        <v>411</v>
      </c>
    </row>
    <row r="1264" spans="2:15">
      <c r="B1264" s="6">
        <f t="shared" si="236"/>
        <v>45632</v>
      </c>
      <c r="C1264" s="1" t="s">
        <v>30</v>
      </c>
      <c r="D1264" s="74" t="s">
        <v>344</v>
      </c>
      <c r="E1264" s="70" t="s">
        <v>346</v>
      </c>
      <c r="F1264" s="70">
        <v>1</v>
      </c>
      <c r="G1264" s="1" t="s">
        <v>120</v>
      </c>
      <c r="H1264" s="6">
        <v>45632</v>
      </c>
      <c r="I1264" s="6">
        <v>45635</v>
      </c>
      <c r="J1264" s="23">
        <v>1.1683730000000001</v>
      </c>
      <c r="K1264" s="24">
        <v>15250</v>
      </c>
      <c r="L1264" s="7">
        <v>17817.689999999999</v>
      </c>
      <c r="M1264" s="1" t="s">
        <v>330</v>
      </c>
      <c r="N1264" s="49">
        <v>0.1</v>
      </c>
      <c r="O1264" s="29" t="s">
        <v>411</v>
      </c>
    </row>
    <row r="1265" spans="2:15">
      <c r="B1265" s="6">
        <f t="shared" si="236"/>
        <v>45632</v>
      </c>
      <c r="C1265" s="1" t="s">
        <v>21</v>
      </c>
      <c r="D1265" s="74" t="s">
        <v>152</v>
      </c>
      <c r="E1265" s="70" t="s">
        <v>29</v>
      </c>
      <c r="F1265" s="70" t="s">
        <v>33</v>
      </c>
      <c r="G1265" s="1" t="s">
        <v>117</v>
      </c>
      <c r="H1265" s="6">
        <v>45632</v>
      </c>
      <c r="I1265" s="6">
        <v>45653</v>
      </c>
      <c r="J1265" s="23">
        <v>0.26</v>
      </c>
      <c r="K1265" s="24">
        <v>25860</v>
      </c>
      <c r="L1265" s="7">
        <v>6723.6</v>
      </c>
      <c r="M1265" s="49">
        <v>0.1</v>
      </c>
      <c r="N1265" s="49">
        <v>0.1</v>
      </c>
      <c r="O1265" s="29" t="s">
        <v>409</v>
      </c>
    </row>
    <row r="1266" spans="2:15">
      <c r="B1266" s="6">
        <f t="shared" si="236"/>
        <v>45632</v>
      </c>
      <c r="C1266" s="1" t="s">
        <v>21</v>
      </c>
      <c r="D1266" s="74" t="s">
        <v>440</v>
      </c>
      <c r="E1266" s="70" t="s">
        <v>29</v>
      </c>
      <c r="F1266" s="70" t="s">
        <v>33</v>
      </c>
      <c r="G1266" s="1" t="s">
        <v>117</v>
      </c>
      <c r="H1266" s="6">
        <v>45632</v>
      </c>
      <c r="I1266" s="6">
        <v>45657</v>
      </c>
      <c r="J1266" s="23">
        <v>8.75</v>
      </c>
      <c r="K1266" s="1">
        <v>220</v>
      </c>
      <c r="L1266" s="7">
        <v>1925</v>
      </c>
      <c r="M1266" s="49">
        <v>0.1</v>
      </c>
      <c r="N1266" s="49">
        <v>0.1</v>
      </c>
      <c r="O1266" s="29" t="s">
        <v>409</v>
      </c>
    </row>
    <row r="1267" spans="2:15">
      <c r="B1267" s="6">
        <f t="shared" si="236"/>
        <v>45632</v>
      </c>
      <c r="C1267" s="1" t="s">
        <v>21</v>
      </c>
      <c r="D1267" s="74" t="s">
        <v>157</v>
      </c>
      <c r="E1267" s="70" t="s">
        <v>28</v>
      </c>
      <c r="F1267" s="70" t="s">
        <v>33</v>
      </c>
      <c r="G1267" s="1" t="s">
        <v>117</v>
      </c>
      <c r="H1267" s="6">
        <v>45632</v>
      </c>
      <c r="I1267" s="6">
        <v>45657</v>
      </c>
      <c r="J1267" s="23">
        <v>0.84</v>
      </c>
      <c r="K1267" s="24">
        <v>2350</v>
      </c>
      <c r="L1267" s="7">
        <v>1974</v>
      </c>
      <c r="M1267" s="49">
        <v>0.25</v>
      </c>
      <c r="N1267" s="49">
        <v>0.1</v>
      </c>
      <c r="O1267" s="29" t="s">
        <v>409</v>
      </c>
    </row>
    <row r="1268" spans="2:15">
      <c r="B1268" s="6">
        <f t="shared" si="236"/>
        <v>45632</v>
      </c>
      <c r="C1268" s="1" t="s">
        <v>27</v>
      </c>
      <c r="D1268" s="74" t="s">
        <v>277</v>
      </c>
      <c r="E1268" s="70" t="s">
        <v>29</v>
      </c>
      <c r="F1268" s="70" t="s">
        <v>33</v>
      </c>
      <c r="G1268" s="1" t="s">
        <v>117</v>
      </c>
      <c r="H1268" s="6">
        <v>45632</v>
      </c>
      <c r="I1268" s="6">
        <v>45646</v>
      </c>
      <c r="J1268" s="23">
        <v>0.75</v>
      </c>
      <c r="K1268" s="24">
        <v>3040</v>
      </c>
      <c r="L1268" s="7">
        <v>2280</v>
      </c>
      <c r="M1268" s="49">
        <v>0.1</v>
      </c>
      <c r="N1268" s="49">
        <v>0.1</v>
      </c>
      <c r="O1268" s="29" t="s">
        <v>409</v>
      </c>
    </row>
    <row r="1269" spans="2:15">
      <c r="B1269" s="6">
        <f t="shared" si="236"/>
        <v>45632</v>
      </c>
      <c r="C1269" s="1" t="s">
        <v>72</v>
      </c>
      <c r="D1269" s="74" t="s">
        <v>344</v>
      </c>
      <c r="E1269" s="70" t="s">
        <v>346</v>
      </c>
      <c r="F1269" s="70">
        <v>1</v>
      </c>
      <c r="G1269" s="1" t="s">
        <v>120</v>
      </c>
      <c r="H1269" s="6">
        <v>45632</v>
      </c>
      <c r="I1269" s="6">
        <v>45635</v>
      </c>
      <c r="J1269" s="23">
        <v>1.1683730000000001</v>
      </c>
      <c r="K1269" s="24">
        <v>48540</v>
      </c>
      <c r="L1269" s="7">
        <v>56712.83</v>
      </c>
      <c r="M1269" s="1" t="s">
        <v>330</v>
      </c>
      <c r="N1269" s="49">
        <v>0.1</v>
      </c>
      <c r="O1269" s="29" t="s">
        <v>411</v>
      </c>
    </row>
    <row r="1270" spans="2:15">
      <c r="B1270" s="6">
        <f t="shared" si="236"/>
        <v>45632</v>
      </c>
      <c r="C1270" s="1" t="s">
        <v>72</v>
      </c>
      <c r="D1270" s="74" t="s">
        <v>344</v>
      </c>
      <c r="E1270" s="70" t="s">
        <v>346</v>
      </c>
      <c r="F1270" s="70">
        <v>1</v>
      </c>
      <c r="G1270" s="1" t="s">
        <v>120</v>
      </c>
      <c r="H1270" s="6">
        <v>45632</v>
      </c>
      <c r="I1270" s="6">
        <v>45635</v>
      </c>
      <c r="J1270" s="23">
        <v>0.35162700000000002</v>
      </c>
      <c r="K1270" s="24">
        <v>48540</v>
      </c>
      <c r="L1270" s="7">
        <v>17067.97</v>
      </c>
      <c r="M1270" s="1" t="s">
        <v>330</v>
      </c>
      <c r="N1270" s="49">
        <v>0</v>
      </c>
      <c r="O1270" s="29" t="s">
        <v>411</v>
      </c>
    </row>
    <row r="1271" spans="2:15">
      <c r="B1271" s="6">
        <f t="shared" si="236"/>
        <v>45632</v>
      </c>
      <c r="C1271" s="1" t="s">
        <v>26</v>
      </c>
      <c r="D1271" s="74" t="s">
        <v>344</v>
      </c>
      <c r="E1271" s="70" t="s">
        <v>346</v>
      </c>
      <c r="F1271" s="70">
        <v>1</v>
      </c>
      <c r="G1271" s="1" t="s">
        <v>120</v>
      </c>
      <c r="H1271" s="6">
        <v>45632</v>
      </c>
      <c r="I1271" s="6">
        <v>45635</v>
      </c>
      <c r="J1271" s="23">
        <v>0.35162700000000002</v>
      </c>
      <c r="K1271" s="24">
        <v>994700</v>
      </c>
      <c r="L1271" s="7">
        <v>349763.38</v>
      </c>
      <c r="M1271" s="1" t="s">
        <v>330</v>
      </c>
      <c r="N1271" s="49">
        <v>0</v>
      </c>
      <c r="O1271" s="29" t="s">
        <v>411</v>
      </c>
    </row>
    <row r="1272" spans="2:15">
      <c r="B1272" s="6">
        <f t="shared" si="236"/>
        <v>45632</v>
      </c>
      <c r="C1272" s="1" t="s">
        <v>26</v>
      </c>
      <c r="D1272" s="74" t="s">
        <v>344</v>
      </c>
      <c r="E1272" s="70" t="s">
        <v>346</v>
      </c>
      <c r="F1272" s="70">
        <v>1</v>
      </c>
      <c r="G1272" s="1" t="s">
        <v>120</v>
      </c>
      <c r="H1272" s="6">
        <v>45632</v>
      </c>
      <c r="I1272" s="6">
        <v>45635</v>
      </c>
      <c r="J1272" s="23">
        <v>1.1683730000000001</v>
      </c>
      <c r="K1272" s="24">
        <v>994700</v>
      </c>
      <c r="L1272" s="7">
        <v>1162180.6200000001</v>
      </c>
      <c r="M1272" s="1" t="s">
        <v>330</v>
      </c>
      <c r="N1272" s="49">
        <v>0.1</v>
      </c>
      <c r="O1272" s="29" t="s">
        <v>411</v>
      </c>
    </row>
    <row r="1273" spans="2:15">
      <c r="B1273" s="6">
        <f t="shared" si="236"/>
        <v>45635</v>
      </c>
      <c r="C1273" s="1" t="s">
        <v>22</v>
      </c>
      <c r="D1273" s="74" t="s">
        <v>378</v>
      </c>
      <c r="E1273" s="70" t="s">
        <v>29</v>
      </c>
      <c r="F1273" s="70" t="s">
        <v>33</v>
      </c>
      <c r="G1273" s="1" t="s">
        <v>117</v>
      </c>
      <c r="H1273" s="6">
        <v>45635</v>
      </c>
      <c r="I1273" s="6">
        <v>45642</v>
      </c>
      <c r="J1273" s="23">
        <v>0.2</v>
      </c>
      <c r="K1273" s="24">
        <v>13128</v>
      </c>
      <c r="L1273" s="7">
        <v>2625.6</v>
      </c>
      <c r="M1273" s="49">
        <v>0.1</v>
      </c>
      <c r="N1273" s="49">
        <v>0.1</v>
      </c>
      <c r="O1273" s="29" t="s">
        <v>409</v>
      </c>
    </row>
    <row r="1274" spans="2:15">
      <c r="B1274" s="6">
        <f t="shared" si="236"/>
        <v>45635</v>
      </c>
      <c r="C1274" s="1" t="s">
        <v>31</v>
      </c>
      <c r="D1274" s="74" t="s">
        <v>379</v>
      </c>
      <c r="E1274" s="70" t="s">
        <v>29</v>
      </c>
      <c r="F1274" s="70" t="s">
        <v>33</v>
      </c>
      <c r="G1274" s="1" t="s">
        <v>117</v>
      </c>
      <c r="H1274" s="6">
        <v>45635</v>
      </c>
      <c r="I1274" s="6">
        <v>45642</v>
      </c>
      <c r="J1274" s="23">
        <v>0.2</v>
      </c>
      <c r="K1274" s="24">
        <v>3437</v>
      </c>
      <c r="L1274" s="1">
        <v>687.4</v>
      </c>
      <c r="M1274" s="49">
        <v>0.1</v>
      </c>
      <c r="N1274" s="49">
        <v>0.1</v>
      </c>
      <c r="O1274" s="29" t="s">
        <v>409</v>
      </c>
    </row>
    <row r="1275" spans="2:15">
      <c r="B1275" s="6">
        <f t="shared" si="236"/>
        <v>45635</v>
      </c>
      <c r="C1275" s="1" t="s">
        <v>31</v>
      </c>
      <c r="D1275" s="74" t="s">
        <v>378</v>
      </c>
      <c r="E1275" s="70" t="s">
        <v>29</v>
      </c>
      <c r="F1275" s="70" t="s">
        <v>33</v>
      </c>
      <c r="G1275" s="1" t="s">
        <v>117</v>
      </c>
      <c r="H1275" s="6">
        <v>45635</v>
      </c>
      <c r="I1275" s="6">
        <v>45642</v>
      </c>
      <c r="J1275" s="23">
        <v>0.2</v>
      </c>
      <c r="K1275" s="24">
        <v>5277</v>
      </c>
      <c r="L1275" s="7">
        <v>1055.4000000000001</v>
      </c>
      <c r="M1275" s="49">
        <v>0.1</v>
      </c>
      <c r="N1275" s="49">
        <v>0.1</v>
      </c>
      <c r="O1275" s="29" t="s">
        <v>409</v>
      </c>
    </row>
    <row r="1276" spans="2:15">
      <c r="B1276" s="6">
        <f t="shared" si="236"/>
        <v>45635</v>
      </c>
      <c r="C1276" s="1" t="s">
        <v>21</v>
      </c>
      <c r="D1276" s="74" t="s">
        <v>378</v>
      </c>
      <c r="E1276" s="70" t="s">
        <v>29</v>
      </c>
      <c r="F1276" s="70" t="s">
        <v>33</v>
      </c>
      <c r="G1276" s="1" t="s">
        <v>117</v>
      </c>
      <c r="H1276" s="6">
        <v>45635</v>
      </c>
      <c r="I1276" s="6">
        <v>45642</v>
      </c>
      <c r="J1276" s="23">
        <v>0.2</v>
      </c>
      <c r="K1276" s="24">
        <v>7280</v>
      </c>
      <c r="L1276" s="7">
        <v>1456</v>
      </c>
      <c r="M1276" s="49">
        <v>0.1</v>
      </c>
      <c r="N1276" s="49">
        <v>0.1</v>
      </c>
      <c r="O1276" s="29" t="s">
        <v>409</v>
      </c>
    </row>
    <row r="1277" spans="2:15">
      <c r="B1277" s="6">
        <f t="shared" si="236"/>
        <v>45635</v>
      </c>
      <c r="C1277" s="1" t="s">
        <v>21</v>
      </c>
      <c r="D1277" s="74" t="s">
        <v>399</v>
      </c>
      <c r="E1277" s="70" t="s">
        <v>28</v>
      </c>
      <c r="F1277" s="70" t="s">
        <v>33</v>
      </c>
      <c r="G1277" s="1" t="s">
        <v>117</v>
      </c>
      <c r="H1277" s="6">
        <v>45635</v>
      </c>
      <c r="I1277" s="6">
        <v>45639</v>
      </c>
      <c r="J1277" s="23">
        <v>0.33173999999999998</v>
      </c>
      <c r="K1277" s="24">
        <v>6520</v>
      </c>
      <c r="L1277" s="7">
        <v>2162.94</v>
      </c>
      <c r="M1277" s="50">
        <v>0.20419999999999999</v>
      </c>
      <c r="N1277" s="49">
        <v>0.1</v>
      </c>
      <c r="O1277" s="29" t="s">
        <v>409</v>
      </c>
    </row>
    <row r="1278" spans="2:15">
      <c r="B1278" s="6">
        <f t="shared" si="236"/>
        <v>45635</v>
      </c>
      <c r="C1278" s="1" t="s">
        <v>21</v>
      </c>
      <c r="D1278" s="74" t="s">
        <v>285</v>
      </c>
      <c r="E1278" s="70" t="s">
        <v>29</v>
      </c>
      <c r="F1278" s="70" t="s">
        <v>33</v>
      </c>
      <c r="G1278" s="1" t="s">
        <v>117</v>
      </c>
      <c r="H1278" s="6">
        <v>45635</v>
      </c>
      <c r="I1278" s="6">
        <v>45643</v>
      </c>
      <c r="J1278" s="23">
        <v>2.1</v>
      </c>
      <c r="K1278" s="24">
        <v>1750</v>
      </c>
      <c r="L1278" s="7">
        <v>3675</v>
      </c>
      <c r="M1278" s="49">
        <v>0.1</v>
      </c>
      <c r="N1278" s="49">
        <v>0.1</v>
      </c>
      <c r="O1278" s="29" t="s">
        <v>409</v>
      </c>
    </row>
    <row r="1279" spans="2:15">
      <c r="B1279" s="6">
        <f t="shared" si="236"/>
        <v>45635</v>
      </c>
      <c r="C1279" s="1" t="s">
        <v>21</v>
      </c>
      <c r="D1279" s="74" t="s">
        <v>463</v>
      </c>
      <c r="E1279" s="70" t="s">
        <v>29</v>
      </c>
      <c r="F1279" s="70" t="s">
        <v>33</v>
      </c>
      <c r="G1279" s="1" t="s">
        <v>117</v>
      </c>
      <c r="H1279" s="6">
        <v>45635</v>
      </c>
      <c r="I1279" s="6">
        <v>45656</v>
      </c>
      <c r="J1279" s="23">
        <v>1.34</v>
      </c>
      <c r="K1279" s="24">
        <v>2920</v>
      </c>
      <c r="L1279" s="7">
        <v>3912.8</v>
      </c>
      <c r="M1279" s="49">
        <v>0.1</v>
      </c>
      <c r="N1279" s="49">
        <v>0.1</v>
      </c>
      <c r="O1279" s="29" t="s">
        <v>409</v>
      </c>
    </row>
    <row r="1280" spans="2:15">
      <c r="B1280" s="6">
        <f t="shared" si="236"/>
        <v>45635</v>
      </c>
      <c r="C1280" s="1" t="s">
        <v>27</v>
      </c>
      <c r="D1280" s="74" t="s">
        <v>379</v>
      </c>
      <c r="E1280" s="70" t="s">
        <v>29</v>
      </c>
      <c r="F1280" s="70" t="s">
        <v>33</v>
      </c>
      <c r="G1280" s="1" t="s">
        <v>117</v>
      </c>
      <c r="H1280" s="6">
        <v>45635</v>
      </c>
      <c r="I1280" s="6">
        <v>45642</v>
      </c>
      <c r="J1280" s="23">
        <v>0.2</v>
      </c>
      <c r="K1280" s="24">
        <v>14680</v>
      </c>
      <c r="L1280" s="7">
        <v>2936</v>
      </c>
      <c r="M1280" s="49">
        <v>0.1</v>
      </c>
      <c r="N1280" s="49">
        <v>0.1</v>
      </c>
      <c r="O1280" s="29" t="s">
        <v>409</v>
      </c>
    </row>
    <row r="1281" spans="2:15">
      <c r="B1281" s="6">
        <f t="shared" si="236"/>
        <v>45635</v>
      </c>
      <c r="C1281" s="1" t="s">
        <v>27</v>
      </c>
      <c r="D1281" s="74" t="s">
        <v>285</v>
      </c>
      <c r="E1281" s="70" t="s">
        <v>29</v>
      </c>
      <c r="F1281" s="70" t="s">
        <v>33</v>
      </c>
      <c r="G1281" s="1" t="s">
        <v>117</v>
      </c>
      <c r="H1281" s="6">
        <v>45635</v>
      </c>
      <c r="I1281" s="6">
        <v>45643</v>
      </c>
      <c r="J1281" s="23">
        <v>2.1</v>
      </c>
      <c r="K1281" s="24">
        <v>1870</v>
      </c>
      <c r="L1281" s="7">
        <v>3927</v>
      </c>
      <c r="M1281" s="49">
        <v>0.1</v>
      </c>
      <c r="N1281" s="49">
        <v>0.1</v>
      </c>
      <c r="O1281" s="29" t="s">
        <v>409</v>
      </c>
    </row>
    <row r="1282" spans="2:15">
      <c r="B1282" s="6">
        <f t="shared" si="236"/>
        <v>45635</v>
      </c>
      <c r="C1282" s="1" t="s">
        <v>177</v>
      </c>
      <c r="D1282" s="74" t="s">
        <v>379</v>
      </c>
      <c r="E1282" s="70" t="s">
        <v>29</v>
      </c>
      <c r="F1282" s="70" t="s">
        <v>33</v>
      </c>
      <c r="G1282" s="1" t="s">
        <v>117</v>
      </c>
      <c r="H1282" s="6">
        <v>45635</v>
      </c>
      <c r="I1282" s="6">
        <v>45642</v>
      </c>
      <c r="J1282" s="23">
        <v>0.2</v>
      </c>
      <c r="K1282" s="24">
        <v>2500</v>
      </c>
      <c r="L1282" s="1">
        <v>500</v>
      </c>
      <c r="M1282" s="49">
        <v>0.1</v>
      </c>
      <c r="N1282" s="49">
        <v>0.1</v>
      </c>
      <c r="O1282" s="29" t="s">
        <v>409</v>
      </c>
    </row>
    <row r="1283" spans="2:15">
      <c r="B1283" s="6">
        <f t="shared" si="236"/>
        <v>45635</v>
      </c>
      <c r="C1283" s="1" t="s">
        <v>75</v>
      </c>
      <c r="D1283" s="74" t="s">
        <v>379</v>
      </c>
      <c r="E1283" s="70" t="s">
        <v>29</v>
      </c>
      <c r="F1283" s="70" t="s">
        <v>33</v>
      </c>
      <c r="G1283" s="1" t="s">
        <v>117</v>
      </c>
      <c r="H1283" s="6">
        <v>45635</v>
      </c>
      <c r="I1283" s="6">
        <v>45642</v>
      </c>
      <c r="J1283" s="23">
        <v>0.2</v>
      </c>
      <c r="K1283" s="24">
        <v>43120</v>
      </c>
      <c r="L1283" s="7">
        <v>8624</v>
      </c>
      <c r="M1283" s="49">
        <v>0.1</v>
      </c>
      <c r="N1283" s="49">
        <v>0.1</v>
      </c>
      <c r="O1283" s="29" t="s">
        <v>409</v>
      </c>
    </row>
    <row r="1284" spans="2:15">
      <c r="B1284" s="6">
        <f t="shared" si="236"/>
        <v>45635</v>
      </c>
      <c r="C1284" s="1" t="s">
        <v>75</v>
      </c>
      <c r="D1284" s="74" t="s">
        <v>378</v>
      </c>
      <c r="E1284" s="70" t="s">
        <v>29</v>
      </c>
      <c r="F1284" s="70" t="s">
        <v>33</v>
      </c>
      <c r="G1284" s="1" t="s">
        <v>117</v>
      </c>
      <c r="H1284" s="6">
        <v>45635</v>
      </c>
      <c r="I1284" s="6">
        <v>45642</v>
      </c>
      <c r="J1284" s="23">
        <v>0.2</v>
      </c>
      <c r="K1284" s="24">
        <v>49210</v>
      </c>
      <c r="L1284" s="7">
        <v>9842</v>
      </c>
      <c r="M1284" s="49">
        <v>0.1</v>
      </c>
      <c r="N1284" s="49">
        <v>0.1</v>
      </c>
      <c r="O1284" s="29" t="s">
        <v>409</v>
      </c>
    </row>
    <row r="1285" spans="2:15">
      <c r="B1285" s="6">
        <f t="shared" si="236"/>
        <v>45635</v>
      </c>
      <c r="C1285" s="1" t="s">
        <v>11</v>
      </c>
      <c r="D1285" s="74" t="s">
        <v>374</v>
      </c>
      <c r="E1285" s="70" t="s">
        <v>29</v>
      </c>
      <c r="F1285" s="70">
        <v>1</v>
      </c>
      <c r="G1285" s="1" t="s">
        <v>120</v>
      </c>
      <c r="H1285" s="6">
        <v>45635</v>
      </c>
      <c r="I1285" s="6">
        <v>45636</v>
      </c>
      <c r="J1285" s="23">
        <v>0.5</v>
      </c>
      <c r="K1285" s="24">
        <v>311000</v>
      </c>
      <c r="L1285" s="7">
        <v>155500</v>
      </c>
      <c r="M1285" s="1" t="s">
        <v>330</v>
      </c>
      <c r="N1285" s="49">
        <v>0.1</v>
      </c>
      <c r="O1285" s="29" t="s">
        <v>411</v>
      </c>
    </row>
    <row r="1286" spans="2:15">
      <c r="B1286" s="6">
        <f t="shared" si="236"/>
        <v>45635</v>
      </c>
      <c r="C1286" s="1" t="s">
        <v>11</v>
      </c>
      <c r="D1286" s="74" t="s">
        <v>374</v>
      </c>
      <c r="E1286" s="70" t="s">
        <v>29</v>
      </c>
      <c r="F1286" s="70">
        <v>1</v>
      </c>
      <c r="G1286" s="1" t="s">
        <v>120</v>
      </c>
      <c r="H1286" s="6">
        <v>45635</v>
      </c>
      <c r="I1286" s="6">
        <v>45636</v>
      </c>
      <c r="J1286" s="23">
        <v>0.59</v>
      </c>
      <c r="K1286" s="24">
        <v>311000</v>
      </c>
      <c r="L1286" s="7">
        <v>183490</v>
      </c>
      <c r="M1286" s="1" t="s">
        <v>330</v>
      </c>
      <c r="N1286" s="49">
        <v>0.1</v>
      </c>
      <c r="O1286" s="29" t="s">
        <v>411</v>
      </c>
    </row>
    <row r="1287" spans="2:15">
      <c r="B1287" s="6">
        <f t="shared" si="236"/>
        <v>45635</v>
      </c>
      <c r="C1287" s="1" t="s">
        <v>25</v>
      </c>
      <c r="D1287" s="74" t="s">
        <v>374</v>
      </c>
      <c r="E1287" s="70" t="s">
        <v>29</v>
      </c>
      <c r="F1287" s="70">
        <v>1</v>
      </c>
      <c r="G1287" s="1" t="s">
        <v>120</v>
      </c>
      <c r="H1287" s="6">
        <v>45635</v>
      </c>
      <c r="I1287" s="6">
        <v>45636</v>
      </c>
      <c r="J1287" s="23">
        <v>0.59</v>
      </c>
      <c r="K1287" s="24">
        <v>847800</v>
      </c>
      <c r="L1287" s="7">
        <v>500202</v>
      </c>
      <c r="M1287" s="1" t="s">
        <v>330</v>
      </c>
      <c r="N1287" s="49">
        <v>0.1</v>
      </c>
      <c r="O1287" s="29" t="s">
        <v>411</v>
      </c>
    </row>
    <row r="1288" spans="2:15">
      <c r="B1288" s="6">
        <f t="shared" si="236"/>
        <v>45635</v>
      </c>
      <c r="C1288" s="1" t="s">
        <v>25</v>
      </c>
      <c r="D1288" s="74" t="s">
        <v>374</v>
      </c>
      <c r="E1288" s="70" t="s">
        <v>29</v>
      </c>
      <c r="F1288" s="70">
        <v>1</v>
      </c>
      <c r="G1288" s="1" t="s">
        <v>120</v>
      </c>
      <c r="H1288" s="6">
        <v>45635</v>
      </c>
      <c r="I1288" s="6">
        <v>45636</v>
      </c>
      <c r="J1288" s="23">
        <v>0.5</v>
      </c>
      <c r="K1288" s="24">
        <v>847800</v>
      </c>
      <c r="L1288" s="7">
        <v>423900</v>
      </c>
      <c r="M1288" s="1" t="s">
        <v>330</v>
      </c>
      <c r="N1288" s="49">
        <v>0.1</v>
      </c>
      <c r="O1288" s="29" t="s">
        <v>411</v>
      </c>
    </row>
    <row r="1289" spans="2:15">
      <c r="B1289" s="6">
        <f t="shared" si="236"/>
        <v>45635</v>
      </c>
      <c r="C1289" s="1" t="s">
        <v>72</v>
      </c>
      <c r="D1289" s="74" t="s">
        <v>374</v>
      </c>
      <c r="E1289" s="70" t="s">
        <v>29</v>
      </c>
      <c r="F1289" s="70">
        <v>1</v>
      </c>
      <c r="G1289" s="1" t="s">
        <v>120</v>
      </c>
      <c r="H1289" s="6">
        <v>45635</v>
      </c>
      <c r="I1289" s="6">
        <v>45636</v>
      </c>
      <c r="J1289" s="23">
        <v>0.5</v>
      </c>
      <c r="K1289" s="24">
        <v>253000</v>
      </c>
      <c r="L1289" s="7">
        <v>126500</v>
      </c>
      <c r="M1289" s="1" t="s">
        <v>330</v>
      </c>
      <c r="N1289" s="49">
        <v>0.1</v>
      </c>
      <c r="O1289" s="29" t="s">
        <v>411</v>
      </c>
    </row>
    <row r="1290" spans="2:15">
      <c r="B1290" s="6">
        <f t="shared" si="236"/>
        <v>45635</v>
      </c>
      <c r="C1290" s="1" t="s">
        <v>72</v>
      </c>
      <c r="D1290" s="74" t="s">
        <v>374</v>
      </c>
      <c r="E1290" s="70" t="s">
        <v>29</v>
      </c>
      <c r="F1290" s="70">
        <v>1</v>
      </c>
      <c r="G1290" s="1" t="s">
        <v>120</v>
      </c>
      <c r="H1290" s="6">
        <v>45635</v>
      </c>
      <c r="I1290" s="6">
        <v>45636</v>
      </c>
      <c r="J1290" s="23">
        <v>0.59</v>
      </c>
      <c r="K1290" s="24">
        <v>253000</v>
      </c>
      <c r="L1290" s="7">
        <v>149270</v>
      </c>
      <c r="M1290" s="1" t="s">
        <v>330</v>
      </c>
      <c r="N1290" s="49">
        <v>0.1</v>
      </c>
      <c r="O1290" s="29" t="s">
        <v>411</v>
      </c>
    </row>
    <row r="1291" spans="2:15">
      <c r="B1291" s="6">
        <f t="shared" si="236"/>
        <v>45635</v>
      </c>
      <c r="C1291" s="1" t="s">
        <v>26</v>
      </c>
      <c r="D1291" s="74" t="s">
        <v>374</v>
      </c>
      <c r="E1291" s="70" t="s">
        <v>29</v>
      </c>
      <c r="F1291" s="70">
        <v>1</v>
      </c>
      <c r="G1291" s="1" t="s">
        <v>120</v>
      </c>
      <c r="H1291" s="6">
        <v>45635</v>
      </c>
      <c r="I1291" s="6">
        <v>45636</v>
      </c>
      <c r="J1291" s="23">
        <v>0.59</v>
      </c>
      <c r="K1291" s="24">
        <v>4265200</v>
      </c>
      <c r="L1291" s="7">
        <v>2516468</v>
      </c>
      <c r="M1291" s="1" t="s">
        <v>330</v>
      </c>
      <c r="N1291" s="49">
        <v>0.1</v>
      </c>
      <c r="O1291" s="29" t="s">
        <v>411</v>
      </c>
    </row>
    <row r="1292" spans="2:15">
      <c r="B1292" s="6">
        <f t="shared" si="236"/>
        <v>45635</v>
      </c>
      <c r="C1292" s="1" t="s">
        <v>26</v>
      </c>
      <c r="D1292" s="74" t="s">
        <v>374</v>
      </c>
      <c r="E1292" s="70" t="s">
        <v>29</v>
      </c>
      <c r="F1292" s="70">
        <v>1</v>
      </c>
      <c r="G1292" s="1" t="s">
        <v>120</v>
      </c>
      <c r="H1292" s="6">
        <v>45635</v>
      </c>
      <c r="I1292" s="6">
        <v>45636</v>
      </c>
      <c r="J1292" s="23">
        <v>0.5</v>
      </c>
      <c r="K1292" s="24">
        <v>4265200</v>
      </c>
      <c r="L1292" s="7">
        <v>2132600</v>
      </c>
      <c r="M1292" s="1" t="s">
        <v>330</v>
      </c>
      <c r="N1292" s="49">
        <v>0.1</v>
      </c>
      <c r="O1292" s="29" t="s">
        <v>411</v>
      </c>
    </row>
    <row r="1293" spans="2:15">
      <c r="B1293" s="6">
        <f t="shared" si="236"/>
        <v>45636</v>
      </c>
      <c r="C1293" s="1" t="s">
        <v>11</v>
      </c>
      <c r="D1293" s="74" t="s">
        <v>367</v>
      </c>
      <c r="E1293" s="70" t="s">
        <v>368</v>
      </c>
      <c r="F1293" s="70">
        <v>1</v>
      </c>
      <c r="G1293" s="1" t="s">
        <v>120</v>
      </c>
      <c r="H1293" s="6">
        <v>45636</v>
      </c>
      <c r="I1293" s="6">
        <v>45637</v>
      </c>
      <c r="J1293" s="23">
        <v>4.1658000000000001E-2</v>
      </c>
      <c r="K1293" s="24">
        <v>1480000</v>
      </c>
      <c r="L1293" s="7">
        <v>61653.84</v>
      </c>
      <c r="M1293" s="1" t="s">
        <v>330</v>
      </c>
      <c r="N1293" s="49">
        <v>0</v>
      </c>
      <c r="O1293" s="29" t="s">
        <v>411</v>
      </c>
    </row>
    <row r="1294" spans="2:15">
      <c r="B1294" s="6">
        <f t="shared" si="236"/>
        <v>45636</v>
      </c>
      <c r="C1294" s="1" t="s">
        <v>25</v>
      </c>
      <c r="D1294" s="74" t="s">
        <v>367</v>
      </c>
      <c r="E1294" s="70" t="s">
        <v>368</v>
      </c>
      <c r="F1294" s="70">
        <v>1</v>
      </c>
      <c r="G1294" s="1" t="s">
        <v>120</v>
      </c>
      <c r="H1294" s="6">
        <v>45636</v>
      </c>
      <c r="I1294" s="6">
        <v>45637</v>
      </c>
      <c r="J1294" s="23">
        <v>4.1658000000000001E-2</v>
      </c>
      <c r="K1294" s="24">
        <v>4089100</v>
      </c>
      <c r="L1294" s="7">
        <v>170343.73</v>
      </c>
      <c r="M1294" s="1" t="s">
        <v>330</v>
      </c>
      <c r="N1294" s="49">
        <v>0</v>
      </c>
      <c r="O1294" s="29" t="s">
        <v>411</v>
      </c>
    </row>
    <row r="1295" spans="2:15">
      <c r="B1295" s="6">
        <f t="shared" si="236"/>
        <v>45636</v>
      </c>
      <c r="C1295" s="1" t="s">
        <v>483</v>
      </c>
      <c r="D1295" s="74" t="s">
        <v>367</v>
      </c>
      <c r="E1295" s="70" t="s">
        <v>368</v>
      </c>
      <c r="F1295" s="70">
        <v>1</v>
      </c>
      <c r="G1295" s="1" t="s">
        <v>120</v>
      </c>
      <c r="H1295" s="6">
        <v>45636</v>
      </c>
      <c r="I1295" s="6">
        <v>45637</v>
      </c>
      <c r="J1295" s="23">
        <v>4.1658000000000001E-2</v>
      </c>
      <c r="K1295" s="24">
        <v>60200</v>
      </c>
      <c r="L1295" s="7">
        <v>2507.81</v>
      </c>
      <c r="M1295" s="1" t="s">
        <v>330</v>
      </c>
      <c r="N1295" s="49">
        <v>0</v>
      </c>
      <c r="O1295" s="29" t="s">
        <v>411</v>
      </c>
    </row>
    <row r="1296" spans="2:15">
      <c r="B1296" s="6">
        <f t="shared" si="236"/>
        <v>45636</v>
      </c>
      <c r="C1296" s="1" t="s">
        <v>27</v>
      </c>
      <c r="D1296" s="74" t="s">
        <v>292</v>
      </c>
      <c r="E1296" s="70" t="s">
        <v>29</v>
      </c>
      <c r="F1296" s="70" t="s">
        <v>33</v>
      </c>
      <c r="G1296" s="1" t="s">
        <v>117</v>
      </c>
      <c r="H1296" s="6">
        <v>45636</v>
      </c>
      <c r="I1296" s="6">
        <v>45657</v>
      </c>
      <c r="J1296" s="23">
        <v>1.05</v>
      </c>
      <c r="K1296" s="24">
        <v>4020</v>
      </c>
      <c r="L1296" s="7">
        <v>4221</v>
      </c>
      <c r="M1296" s="49">
        <v>0.1</v>
      </c>
      <c r="N1296" s="49">
        <v>0.1</v>
      </c>
      <c r="O1296" s="29" t="s">
        <v>409</v>
      </c>
    </row>
    <row r="1297" spans="2:15">
      <c r="B1297" s="6">
        <f t="shared" si="236"/>
        <v>45636</v>
      </c>
      <c r="C1297" s="1" t="s">
        <v>72</v>
      </c>
      <c r="D1297" s="74" t="s">
        <v>367</v>
      </c>
      <c r="E1297" s="70" t="s">
        <v>368</v>
      </c>
      <c r="F1297" s="70">
        <v>1</v>
      </c>
      <c r="G1297" s="1" t="s">
        <v>120</v>
      </c>
      <c r="H1297" s="6">
        <v>45636</v>
      </c>
      <c r="I1297" s="6">
        <v>45637</v>
      </c>
      <c r="J1297" s="23">
        <v>4.1658000000000001E-2</v>
      </c>
      <c r="K1297" s="24">
        <v>1306900</v>
      </c>
      <c r="L1297" s="7">
        <v>54442.84</v>
      </c>
      <c r="M1297" s="1" t="s">
        <v>330</v>
      </c>
      <c r="N1297" s="49">
        <v>0</v>
      </c>
      <c r="O1297" s="29" t="s">
        <v>411</v>
      </c>
    </row>
    <row r="1298" spans="2:15">
      <c r="B1298" s="6">
        <f t="shared" si="236"/>
        <v>45636</v>
      </c>
      <c r="C1298" s="1" t="s">
        <v>26</v>
      </c>
      <c r="D1298" s="74" t="s">
        <v>367</v>
      </c>
      <c r="E1298" s="70" t="s">
        <v>368</v>
      </c>
      <c r="F1298" s="70">
        <v>1</v>
      </c>
      <c r="G1298" s="1" t="s">
        <v>120</v>
      </c>
      <c r="H1298" s="6">
        <v>45636</v>
      </c>
      <c r="I1298" s="6">
        <v>45637</v>
      </c>
      <c r="J1298" s="23">
        <v>4.1658000000000001E-2</v>
      </c>
      <c r="K1298" s="24">
        <v>20892491</v>
      </c>
      <c r="L1298" s="7">
        <v>870339.39</v>
      </c>
      <c r="M1298" s="1" t="s">
        <v>330</v>
      </c>
      <c r="N1298" s="49">
        <v>0</v>
      </c>
      <c r="O1298" s="29" t="s">
        <v>411</v>
      </c>
    </row>
    <row r="1299" spans="2:15">
      <c r="B1299" s="6">
        <f t="shared" si="236"/>
        <v>45642</v>
      </c>
      <c r="C1299" s="1" t="s">
        <v>22</v>
      </c>
      <c r="D1299" s="74" t="s">
        <v>249</v>
      </c>
      <c r="E1299" s="70" t="s">
        <v>29</v>
      </c>
      <c r="F1299" s="70" t="s">
        <v>33</v>
      </c>
      <c r="G1299" s="1" t="s">
        <v>117</v>
      </c>
      <c r="H1299" s="6">
        <v>45642</v>
      </c>
      <c r="I1299" s="6">
        <v>45657</v>
      </c>
      <c r="J1299" s="23">
        <v>0.45</v>
      </c>
      <c r="K1299" s="24">
        <v>22817</v>
      </c>
      <c r="L1299" s="7">
        <v>10267.65</v>
      </c>
      <c r="M1299" s="49">
        <v>0.1</v>
      </c>
      <c r="N1299" s="49">
        <v>0.1</v>
      </c>
      <c r="O1299" s="29" t="s">
        <v>409</v>
      </c>
    </row>
    <row r="1300" spans="2:15">
      <c r="B1300" s="6">
        <f t="shared" si="236"/>
        <v>45642</v>
      </c>
      <c r="C1300" s="1" t="s">
        <v>22</v>
      </c>
      <c r="D1300" s="74" t="s">
        <v>143</v>
      </c>
      <c r="E1300" s="70" t="s">
        <v>29</v>
      </c>
      <c r="F1300" s="70" t="s">
        <v>33</v>
      </c>
      <c r="G1300" s="1" t="s">
        <v>117</v>
      </c>
      <c r="H1300" s="6">
        <v>45642</v>
      </c>
      <c r="I1300" s="6">
        <v>45653</v>
      </c>
      <c r="J1300" s="23">
        <v>0.5</v>
      </c>
      <c r="K1300" s="24">
        <v>2140</v>
      </c>
      <c r="L1300" s="7">
        <v>1070</v>
      </c>
      <c r="M1300" s="49">
        <v>0.1</v>
      </c>
      <c r="N1300" s="49">
        <v>0.1</v>
      </c>
      <c r="O1300" s="29" t="s">
        <v>409</v>
      </c>
    </row>
    <row r="1301" spans="2:15">
      <c r="B1301" s="6">
        <f t="shared" si="236"/>
        <v>45642</v>
      </c>
      <c r="C1301" s="1" t="s">
        <v>31</v>
      </c>
      <c r="D1301" s="74" t="s">
        <v>249</v>
      </c>
      <c r="E1301" s="70" t="s">
        <v>29</v>
      </c>
      <c r="F1301" s="70" t="s">
        <v>33</v>
      </c>
      <c r="G1301" s="1" t="s">
        <v>117</v>
      </c>
      <c r="H1301" s="6">
        <v>45642</v>
      </c>
      <c r="I1301" s="6">
        <v>45657</v>
      </c>
      <c r="J1301" s="23">
        <v>0.45</v>
      </c>
      <c r="K1301" s="24">
        <v>10329</v>
      </c>
      <c r="L1301" s="7">
        <v>4648.05</v>
      </c>
      <c r="M1301" s="49">
        <v>0.1</v>
      </c>
      <c r="N1301" s="49">
        <v>0.1</v>
      </c>
      <c r="O1301" s="29" t="s">
        <v>409</v>
      </c>
    </row>
    <row r="1302" spans="2:15">
      <c r="B1302" s="6">
        <f t="shared" ref="B1302:B1365" si="237">+H1302</f>
        <v>45642</v>
      </c>
      <c r="C1302" s="1" t="s">
        <v>31</v>
      </c>
      <c r="D1302" s="74" t="s">
        <v>143</v>
      </c>
      <c r="E1302" s="70" t="s">
        <v>29</v>
      </c>
      <c r="F1302" s="70" t="s">
        <v>33</v>
      </c>
      <c r="G1302" s="1" t="s">
        <v>117</v>
      </c>
      <c r="H1302" s="6">
        <v>45642</v>
      </c>
      <c r="I1302" s="6">
        <v>45653</v>
      </c>
      <c r="J1302" s="23">
        <v>0.5</v>
      </c>
      <c r="K1302" s="24">
        <v>1540</v>
      </c>
      <c r="L1302" s="1">
        <v>770</v>
      </c>
      <c r="M1302" s="49">
        <v>0.1</v>
      </c>
      <c r="N1302" s="49">
        <v>0.1</v>
      </c>
      <c r="O1302" s="29" t="s">
        <v>409</v>
      </c>
    </row>
    <row r="1303" spans="2:15">
      <c r="B1303" s="6">
        <f t="shared" si="237"/>
        <v>45642</v>
      </c>
      <c r="C1303" s="1" t="s">
        <v>30</v>
      </c>
      <c r="D1303" s="74" t="s">
        <v>269</v>
      </c>
      <c r="E1303" s="70" t="s">
        <v>29</v>
      </c>
      <c r="F1303" s="70" t="s">
        <v>33</v>
      </c>
      <c r="G1303" s="1" t="s">
        <v>117</v>
      </c>
      <c r="H1303" s="6">
        <v>45642</v>
      </c>
      <c r="I1303" s="6">
        <v>45665</v>
      </c>
      <c r="J1303" s="23">
        <v>0.81</v>
      </c>
      <c r="K1303" s="1">
        <v>850</v>
      </c>
      <c r="L1303" s="1">
        <v>688.5</v>
      </c>
      <c r="M1303" s="49">
        <v>0.1</v>
      </c>
      <c r="N1303" s="49">
        <v>0.1</v>
      </c>
      <c r="O1303" s="29" t="s">
        <v>409</v>
      </c>
    </row>
    <row r="1304" spans="2:15">
      <c r="B1304" s="6">
        <f t="shared" si="237"/>
        <v>45642</v>
      </c>
      <c r="C1304" s="1" t="s">
        <v>21</v>
      </c>
      <c r="D1304" s="74" t="s">
        <v>143</v>
      </c>
      <c r="E1304" s="70" t="s">
        <v>29</v>
      </c>
      <c r="F1304" s="70" t="s">
        <v>33</v>
      </c>
      <c r="G1304" s="1" t="s">
        <v>117</v>
      </c>
      <c r="H1304" s="6">
        <v>45642</v>
      </c>
      <c r="I1304" s="6">
        <v>45653</v>
      </c>
      <c r="J1304" s="23">
        <v>0.5</v>
      </c>
      <c r="K1304" s="1">
        <v>600</v>
      </c>
      <c r="L1304" s="1">
        <v>300</v>
      </c>
      <c r="M1304" s="49">
        <v>0.1</v>
      </c>
      <c r="N1304" s="49">
        <v>0.1</v>
      </c>
      <c r="O1304" s="29" t="s">
        <v>409</v>
      </c>
    </row>
    <row r="1305" spans="2:15">
      <c r="B1305" s="6">
        <f t="shared" si="237"/>
        <v>45642</v>
      </c>
      <c r="C1305" s="1" t="s">
        <v>27</v>
      </c>
      <c r="D1305" s="74" t="s">
        <v>288</v>
      </c>
      <c r="E1305" s="70" t="s">
        <v>29</v>
      </c>
      <c r="F1305" s="70" t="s">
        <v>33</v>
      </c>
      <c r="G1305" s="1" t="s">
        <v>117</v>
      </c>
      <c r="H1305" s="6">
        <v>45642</v>
      </c>
      <c r="I1305" s="6">
        <v>45672</v>
      </c>
      <c r="J1305" s="23">
        <v>1.0900000000000001</v>
      </c>
      <c r="K1305" s="24">
        <v>3720</v>
      </c>
      <c r="L1305" s="7">
        <v>4054.8</v>
      </c>
      <c r="M1305" s="49">
        <v>0.1</v>
      </c>
      <c r="N1305" s="49">
        <v>0.1</v>
      </c>
      <c r="O1305" s="29" t="s">
        <v>409</v>
      </c>
    </row>
    <row r="1306" spans="2:15">
      <c r="B1306" s="6">
        <f t="shared" si="237"/>
        <v>45642</v>
      </c>
      <c r="C1306" s="1" t="s">
        <v>27</v>
      </c>
      <c r="D1306" s="74" t="s">
        <v>249</v>
      </c>
      <c r="E1306" s="70" t="s">
        <v>29</v>
      </c>
      <c r="F1306" s="70" t="s">
        <v>33</v>
      </c>
      <c r="G1306" s="1" t="s">
        <v>117</v>
      </c>
      <c r="H1306" s="6">
        <v>45642</v>
      </c>
      <c r="I1306" s="6">
        <v>45657</v>
      </c>
      <c r="J1306" s="23">
        <v>0.45</v>
      </c>
      <c r="K1306" s="24">
        <v>5940</v>
      </c>
      <c r="L1306" s="7">
        <v>2673</v>
      </c>
      <c r="M1306" s="49">
        <v>0.1</v>
      </c>
      <c r="N1306" s="49">
        <v>0.1</v>
      </c>
      <c r="O1306" s="29" t="s">
        <v>409</v>
      </c>
    </row>
    <row r="1307" spans="2:15">
      <c r="B1307" s="6">
        <f t="shared" si="237"/>
        <v>45642</v>
      </c>
      <c r="C1307" s="1" t="s">
        <v>27</v>
      </c>
      <c r="D1307" s="74" t="s">
        <v>269</v>
      </c>
      <c r="E1307" s="70" t="s">
        <v>29</v>
      </c>
      <c r="F1307" s="70" t="s">
        <v>33</v>
      </c>
      <c r="G1307" s="1" t="s">
        <v>117</v>
      </c>
      <c r="H1307" s="6">
        <v>45642</v>
      </c>
      <c r="I1307" s="6">
        <v>45665</v>
      </c>
      <c r="J1307" s="23">
        <v>0.81</v>
      </c>
      <c r="K1307" s="24">
        <v>11260</v>
      </c>
      <c r="L1307" s="7">
        <v>9120.6</v>
      </c>
      <c r="M1307" s="49">
        <v>0.1</v>
      </c>
      <c r="N1307" s="49">
        <v>0.1</v>
      </c>
      <c r="O1307" s="29" t="s">
        <v>409</v>
      </c>
    </row>
    <row r="1308" spans="2:15">
      <c r="B1308" s="6">
        <f t="shared" si="237"/>
        <v>45642</v>
      </c>
      <c r="C1308" s="1" t="s">
        <v>75</v>
      </c>
      <c r="D1308" s="74" t="s">
        <v>401</v>
      </c>
      <c r="E1308" s="70" t="s">
        <v>29</v>
      </c>
      <c r="F1308" s="70" t="s">
        <v>33</v>
      </c>
      <c r="G1308" s="1" t="s">
        <v>117</v>
      </c>
      <c r="H1308" s="6">
        <v>45642</v>
      </c>
      <c r="I1308" s="6">
        <v>45673</v>
      </c>
      <c r="J1308" s="23">
        <v>0.5</v>
      </c>
      <c r="K1308" s="24">
        <v>68840</v>
      </c>
      <c r="L1308" s="7">
        <v>34420</v>
      </c>
      <c r="M1308" s="49">
        <v>0.1</v>
      </c>
      <c r="N1308" s="49">
        <v>0.1</v>
      </c>
      <c r="O1308" s="29" t="s">
        <v>409</v>
      </c>
    </row>
    <row r="1309" spans="2:15">
      <c r="B1309" s="6">
        <f t="shared" si="237"/>
        <v>45642</v>
      </c>
      <c r="C1309" s="1" t="s">
        <v>75</v>
      </c>
      <c r="D1309" s="74" t="s">
        <v>143</v>
      </c>
      <c r="E1309" s="70" t="s">
        <v>29</v>
      </c>
      <c r="F1309" s="70" t="s">
        <v>33</v>
      </c>
      <c r="G1309" s="1" t="s">
        <v>117</v>
      </c>
      <c r="H1309" s="6">
        <v>45642</v>
      </c>
      <c r="I1309" s="6">
        <v>45653</v>
      </c>
      <c r="J1309" s="23">
        <v>0.5</v>
      </c>
      <c r="K1309" s="24">
        <v>36390</v>
      </c>
      <c r="L1309" s="7">
        <v>18195</v>
      </c>
      <c r="M1309" s="49">
        <v>0.1</v>
      </c>
      <c r="N1309" s="49">
        <v>0.1</v>
      </c>
      <c r="O1309" s="29" t="s">
        <v>409</v>
      </c>
    </row>
    <row r="1310" spans="2:15">
      <c r="B1310" s="6">
        <f t="shared" si="237"/>
        <v>45643</v>
      </c>
      <c r="C1310" s="1" t="s">
        <v>123</v>
      </c>
      <c r="D1310" s="74" t="s">
        <v>362</v>
      </c>
      <c r="E1310" s="70" t="s">
        <v>29</v>
      </c>
      <c r="F1310" s="70" t="s">
        <v>223</v>
      </c>
      <c r="G1310" s="1" t="s">
        <v>117</v>
      </c>
      <c r="H1310" s="6">
        <v>45643</v>
      </c>
      <c r="I1310" s="6">
        <v>45646</v>
      </c>
      <c r="J1310" s="23">
        <v>1.0661970000000001</v>
      </c>
      <c r="K1310" s="24">
        <v>10492</v>
      </c>
      <c r="L1310" s="7">
        <v>11186.54</v>
      </c>
      <c r="M1310" s="49">
        <v>0.1</v>
      </c>
      <c r="N1310" s="49">
        <v>0.1</v>
      </c>
      <c r="O1310" s="29" t="s">
        <v>409</v>
      </c>
    </row>
    <row r="1311" spans="2:15">
      <c r="B1311" s="6">
        <f t="shared" si="237"/>
        <v>45643</v>
      </c>
      <c r="C1311" s="1" t="s">
        <v>127</v>
      </c>
      <c r="D1311" s="74" t="s">
        <v>362</v>
      </c>
      <c r="E1311" s="70" t="s">
        <v>29</v>
      </c>
      <c r="F1311" s="70" t="s">
        <v>223</v>
      </c>
      <c r="G1311" s="1" t="s">
        <v>117</v>
      </c>
      <c r="H1311" s="6">
        <v>45643</v>
      </c>
      <c r="I1311" s="6">
        <v>45646</v>
      </c>
      <c r="J1311" s="23">
        <v>1.0661970000000001</v>
      </c>
      <c r="K1311" s="24">
        <v>136450</v>
      </c>
      <c r="L1311" s="7">
        <v>145482.57999999999</v>
      </c>
      <c r="M1311" s="49">
        <v>0.1</v>
      </c>
      <c r="N1311" s="49">
        <v>0.1</v>
      </c>
      <c r="O1311" s="29" t="s">
        <v>409</v>
      </c>
    </row>
    <row r="1312" spans="2:15">
      <c r="B1312" s="6">
        <f t="shared" si="237"/>
        <v>45643</v>
      </c>
      <c r="C1312" s="1" t="s">
        <v>11</v>
      </c>
      <c r="D1312" s="74" t="s">
        <v>370</v>
      </c>
      <c r="E1312" s="70" t="s">
        <v>371</v>
      </c>
      <c r="F1312" s="70">
        <v>1</v>
      </c>
      <c r="G1312" s="1" t="s">
        <v>120</v>
      </c>
      <c r="H1312" s="6">
        <v>45643</v>
      </c>
      <c r="I1312" s="6">
        <v>45644</v>
      </c>
      <c r="J1312" s="23">
        <v>3.5547260000000001</v>
      </c>
      <c r="K1312" s="24">
        <v>160900</v>
      </c>
      <c r="L1312" s="7">
        <v>571955.36</v>
      </c>
      <c r="M1312" s="1" t="s">
        <v>330</v>
      </c>
      <c r="N1312" s="49">
        <v>0.1</v>
      </c>
      <c r="O1312" s="29" t="s">
        <v>411</v>
      </c>
    </row>
    <row r="1313" spans="2:15">
      <c r="B1313" s="6">
        <f t="shared" si="237"/>
        <v>45643</v>
      </c>
      <c r="C1313" s="1" t="s">
        <v>11</v>
      </c>
      <c r="D1313" s="74" t="s">
        <v>450</v>
      </c>
      <c r="E1313" s="70" t="s">
        <v>32</v>
      </c>
      <c r="F1313" s="70">
        <v>1</v>
      </c>
      <c r="G1313" s="1" t="s">
        <v>120</v>
      </c>
      <c r="H1313" s="6">
        <v>45643</v>
      </c>
      <c r="I1313" s="6">
        <v>45644</v>
      </c>
      <c r="J1313" s="23">
        <v>0.2</v>
      </c>
      <c r="K1313" s="24">
        <v>57000</v>
      </c>
      <c r="L1313" s="7">
        <v>11400</v>
      </c>
      <c r="M1313" s="1" t="s">
        <v>330</v>
      </c>
      <c r="N1313" s="49">
        <v>0</v>
      </c>
      <c r="O1313" s="29" t="s">
        <v>411</v>
      </c>
    </row>
    <row r="1314" spans="2:15">
      <c r="B1314" s="6">
        <f t="shared" si="237"/>
        <v>45643</v>
      </c>
      <c r="C1314" s="1" t="s">
        <v>239</v>
      </c>
      <c r="D1314" s="74" t="s">
        <v>240</v>
      </c>
      <c r="E1314" s="70" t="s">
        <v>29</v>
      </c>
      <c r="F1314" s="70" t="s">
        <v>223</v>
      </c>
      <c r="G1314" s="1" t="s">
        <v>117</v>
      </c>
      <c r="H1314" s="6">
        <v>45643</v>
      </c>
      <c r="I1314" s="6">
        <v>45646</v>
      </c>
      <c r="J1314" s="23">
        <v>0.41783300000000001</v>
      </c>
      <c r="K1314" s="1">
        <v>14</v>
      </c>
      <c r="L1314" s="1">
        <v>5.85</v>
      </c>
      <c r="M1314" s="49">
        <v>0.1</v>
      </c>
      <c r="N1314" s="49">
        <v>0.1</v>
      </c>
      <c r="O1314" s="29" t="s">
        <v>409</v>
      </c>
    </row>
    <row r="1315" spans="2:15">
      <c r="B1315" s="6">
        <f t="shared" si="237"/>
        <v>45643</v>
      </c>
      <c r="C1315" s="1" t="s">
        <v>241</v>
      </c>
      <c r="D1315" s="74" t="s">
        <v>240</v>
      </c>
      <c r="E1315" s="70" t="s">
        <v>29</v>
      </c>
      <c r="F1315" s="70" t="s">
        <v>223</v>
      </c>
      <c r="G1315" s="1" t="s">
        <v>117</v>
      </c>
      <c r="H1315" s="6">
        <v>45643</v>
      </c>
      <c r="I1315" s="6">
        <v>45646</v>
      </c>
      <c r="J1315" s="23">
        <v>0.41783300000000001</v>
      </c>
      <c r="K1315" s="1">
        <v>14</v>
      </c>
      <c r="L1315" s="1">
        <v>5.85</v>
      </c>
      <c r="M1315" s="49">
        <v>0.1</v>
      </c>
      <c r="N1315" s="49">
        <v>0.1</v>
      </c>
      <c r="O1315" s="29" t="s">
        <v>409</v>
      </c>
    </row>
    <row r="1316" spans="2:15">
      <c r="B1316" s="6">
        <f t="shared" si="237"/>
        <v>45643</v>
      </c>
      <c r="C1316" s="1" t="s">
        <v>242</v>
      </c>
      <c r="D1316" s="74" t="s">
        <v>240</v>
      </c>
      <c r="E1316" s="70" t="s">
        <v>29</v>
      </c>
      <c r="F1316" s="70" t="s">
        <v>223</v>
      </c>
      <c r="G1316" s="1" t="s">
        <v>117</v>
      </c>
      <c r="H1316" s="6">
        <v>45643</v>
      </c>
      <c r="I1316" s="6">
        <v>45646</v>
      </c>
      <c r="J1316" s="23">
        <v>0.41783300000000001</v>
      </c>
      <c r="K1316" s="1">
        <v>14</v>
      </c>
      <c r="L1316" s="1">
        <v>5.85</v>
      </c>
      <c r="M1316" s="49">
        <v>0.1</v>
      </c>
      <c r="N1316" s="49">
        <v>0.1</v>
      </c>
      <c r="O1316" s="29" t="s">
        <v>409</v>
      </c>
    </row>
    <row r="1317" spans="2:15">
      <c r="B1317" s="6">
        <f t="shared" si="237"/>
        <v>45643</v>
      </c>
      <c r="C1317" s="1" t="s">
        <v>67</v>
      </c>
      <c r="D1317" s="74" t="s">
        <v>362</v>
      </c>
      <c r="E1317" s="70" t="s">
        <v>29</v>
      </c>
      <c r="F1317" s="70" t="s">
        <v>223</v>
      </c>
      <c r="G1317" s="1" t="s">
        <v>117</v>
      </c>
      <c r="H1317" s="6">
        <v>45643</v>
      </c>
      <c r="I1317" s="6">
        <v>45646</v>
      </c>
      <c r="J1317" s="23">
        <v>1.0661970000000001</v>
      </c>
      <c r="K1317" s="1">
        <v>150</v>
      </c>
      <c r="L1317" s="1">
        <v>159.93</v>
      </c>
      <c r="M1317" s="49">
        <v>0.1</v>
      </c>
      <c r="N1317" s="49">
        <v>0.1</v>
      </c>
      <c r="O1317" s="29" t="s">
        <v>409</v>
      </c>
    </row>
    <row r="1318" spans="2:15">
      <c r="B1318" s="6">
        <f t="shared" si="237"/>
        <v>45643</v>
      </c>
      <c r="C1318" s="1" t="s">
        <v>22</v>
      </c>
      <c r="D1318" s="74" t="s">
        <v>362</v>
      </c>
      <c r="E1318" s="70" t="s">
        <v>29</v>
      </c>
      <c r="F1318" s="70" t="s">
        <v>223</v>
      </c>
      <c r="G1318" s="1" t="s">
        <v>117</v>
      </c>
      <c r="H1318" s="6">
        <v>45643</v>
      </c>
      <c r="I1318" s="6">
        <v>45646</v>
      </c>
      <c r="J1318" s="23">
        <v>1.0661970000000001</v>
      </c>
      <c r="K1318" s="1">
        <v>15</v>
      </c>
      <c r="L1318" s="1">
        <v>15.99</v>
      </c>
      <c r="M1318" s="49">
        <v>0.1</v>
      </c>
      <c r="N1318" s="49">
        <v>0.1</v>
      </c>
      <c r="O1318" s="29" t="s">
        <v>409</v>
      </c>
    </row>
    <row r="1319" spans="2:15">
      <c r="B1319" s="6">
        <f t="shared" si="237"/>
        <v>45643</v>
      </c>
      <c r="C1319" s="1" t="s">
        <v>25</v>
      </c>
      <c r="D1319" s="74" t="s">
        <v>370</v>
      </c>
      <c r="E1319" s="70" t="s">
        <v>371</v>
      </c>
      <c r="F1319" s="70">
        <v>1</v>
      </c>
      <c r="G1319" s="1" t="s">
        <v>120</v>
      </c>
      <c r="H1319" s="6">
        <v>45643</v>
      </c>
      <c r="I1319" s="6">
        <v>45644</v>
      </c>
      <c r="J1319" s="23">
        <v>3.5547260000000001</v>
      </c>
      <c r="K1319" s="24">
        <v>388300</v>
      </c>
      <c r="L1319" s="7">
        <v>1380299.98</v>
      </c>
      <c r="M1319" s="1" t="s">
        <v>330</v>
      </c>
      <c r="N1319" s="49">
        <v>0.1</v>
      </c>
      <c r="O1319" s="29" t="s">
        <v>411</v>
      </c>
    </row>
    <row r="1320" spans="2:15">
      <c r="B1320" s="6">
        <f t="shared" si="237"/>
        <v>45643</v>
      </c>
      <c r="C1320" s="1" t="s">
        <v>254</v>
      </c>
      <c r="D1320" s="74" t="s">
        <v>436</v>
      </c>
      <c r="E1320" s="70" t="s">
        <v>29</v>
      </c>
      <c r="F1320" s="70" t="s">
        <v>223</v>
      </c>
      <c r="G1320" s="1" t="s">
        <v>117</v>
      </c>
      <c r="H1320" s="6">
        <v>45643</v>
      </c>
      <c r="I1320" s="6">
        <v>45646</v>
      </c>
      <c r="J1320" s="23">
        <v>0.1111</v>
      </c>
      <c r="K1320" s="24">
        <v>1380</v>
      </c>
      <c r="L1320" s="1">
        <v>153.32</v>
      </c>
      <c r="M1320" s="49">
        <v>0.1</v>
      </c>
      <c r="N1320" s="49">
        <v>0.1</v>
      </c>
      <c r="O1320" s="29" t="s">
        <v>409</v>
      </c>
    </row>
    <row r="1321" spans="2:15">
      <c r="B1321" s="6">
        <f t="shared" si="237"/>
        <v>45643</v>
      </c>
      <c r="C1321" s="1" t="s">
        <v>254</v>
      </c>
      <c r="D1321" s="74" t="s">
        <v>382</v>
      </c>
      <c r="E1321" s="70" t="s">
        <v>29</v>
      </c>
      <c r="F1321" s="70" t="s">
        <v>223</v>
      </c>
      <c r="G1321" s="1" t="s">
        <v>117</v>
      </c>
      <c r="H1321" s="6">
        <v>45643</v>
      </c>
      <c r="I1321" s="6">
        <v>45646</v>
      </c>
      <c r="J1321" s="23">
        <v>0.61729999999999996</v>
      </c>
      <c r="K1321" s="24">
        <v>4260</v>
      </c>
      <c r="L1321" s="7">
        <v>2629.7</v>
      </c>
      <c r="M1321" s="49">
        <v>0.1</v>
      </c>
      <c r="N1321" s="49">
        <v>0.1</v>
      </c>
      <c r="O1321" s="29" t="s">
        <v>409</v>
      </c>
    </row>
    <row r="1322" spans="2:15">
      <c r="B1322" s="6">
        <f t="shared" si="237"/>
        <v>45643</v>
      </c>
      <c r="C1322" s="1" t="s">
        <v>262</v>
      </c>
      <c r="D1322" s="74" t="s">
        <v>263</v>
      </c>
      <c r="E1322" s="70" t="s">
        <v>29</v>
      </c>
      <c r="F1322" s="70" t="s">
        <v>223</v>
      </c>
      <c r="G1322" s="1" t="s">
        <v>117</v>
      </c>
      <c r="H1322" s="6">
        <v>45643</v>
      </c>
      <c r="I1322" s="6">
        <v>45646</v>
      </c>
      <c r="J1322" s="23">
        <v>2.1341999999999999</v>
      </c>
      <c r="K1322" s="1">
        <v>11</v>
      </c>
      <c r="L1322" s="1">
        <v>23.48</v>
      </c>
      <c r="M1322" s="49">
        <v>0.1</v>
      </c>
      <c r="N1322" s="49">
        <v>0.1</v>
      </c>
      <c r="O1322" s="29" t="s">
        <v>409</v>
      </c>
    </row>
    <row r="1323" spans="2:15">
      <c r="B1323" s="6">
        <f t="shared" si="237"/>
        <v>45643</v>
      </c>
      <c r="C1323" s="1" t="s">
        <v>21</v>
      </c>
      <c r="D1323" s="74" t="s">
        <v>362</v>
      </c>
      <c r="E1323" s="70" t="s">
        <v>29</v>
      </c>
      <c r="F1323" s="70" t="s">
        <v>223</v>
      </c>
      <c r="G1323" s="1" t="s">
        <v>117</v>
      </c>
      <c r="H1323" s="6">
        <v>45643</v>
      </c>
      <c r="I1323" s="6">
        <v>45646</v>
      </c>
      <c r="J1323" s="23">
        <v>1.0661970000000001</v>
      </c>
      <c r="K1323" s="24">
        <v>10000</v>
      </c>
      <c r="L1323" s="7">
        <v>10661.97</v>
      </c>
      <c r="M1323" s="49">
        <v>0.1</v>
      </c>
      <c r="N1323" s="49">
        <v>0.1</v>
      </c>
      <c r="O1323" s="29" t="s">
        <v>409</v>
      </c>
    </row>
    <row r="1324" spans="2:15">
      <c r="B1324" s="6">
        <f t="shared" si="237"/>
        <v>45643</v>
      </c>
      <c r="C1324" s="1" t="s">
        <v>483</v>
      </c>
      <c r="D1324" s="74" t="s">
        <v>362</v>
      </c>
      <c r="E1324" s="70" t="s">
        <v>29</v>
      </c>
      <c r="F1324" s="70" t="s">
        <v>223</v>
      </c>
      <c r="G1324" s="1" t="s">
        <v>117</v>
      </c>
      <c r="H1324" s="6">
        <v>45643</v>
      </c>
      <c r="I1324" s="6">
        <v>45646</v>
      </c>
      <c r="J1324" s="23">
        <v>1.0661970000000001</v>
      </c>
      <c r="K1324" s="1">
        <v>40</v>
      </c>
      <c r="L1324" s="1">
        <v>42.65</v>
      </c>
      <c r="M1324" s="49">
        <v>0.1</v>
      </c>
      <c r="N1324" s="49">
        <v>0.1</v>
      </c>
      <c r="O1324" s="29" t="s">
        <v>409</v>
      </c>
    </row>
    <row r="1325" spans="2:15">
      <c r="B1325" s="6">
        <f t="shared" si="237"/>
        <v>45643</v>
      </c>
      <c r="C1325" s="1" t="s">
        <v>70</v>
      </c>
      <c r="D1325" s="74" t="s">
        <v>240</v>
      </c>
      <c r="E1325" s="70" t="s">
        <v>29</v>
      </c>
      <c r="F1325" s="70" t="s">
        <v>223</v>
      </c>
      <c r="G1325" s="1" t="s">
        <v>117</v>
      </c>
      <c r="H1325" s="6">
        <v>45643</v>
      </c>
      <c r="I1325" s="6">
        <v>45646</v>
      </c>
      <c r="J1325" s="23">
        <v>0.41783300000000001</v>
      </c>
      <c r="K1325" s="24">
        <v>2099</v>
      </c>
      <c r="L1325" s="1">
        <v>877.03</v>
      </c>
      <c r="M1325" s="49">
        <v>0.1</v>
      </c>
      <c r="N1325" s="49">
        <v>0.1</v>
      </c>
      <c r="O1325" s="29" t="s">
        <v>409</v>
      </c>
    </row>
    <row r="1326" spans="2:15">
      <c r="B1326" s="6">
        <f t="shared" si="237"/>
        <v>45643</v>
      </c>
      <c r="C1326" s="1" t="s">
        <v>456</v>
      </c>
      <c r="D1326" s="74" t="s">
        <v>240</v>
      </c>
      <c r="E1326" s="70" t="s">
        <v>29</v>
      </c>
      <c r="F1326" s="70" t="s">
        <v>223</v>
      </c>
      <c r="G1326" s="1" t="s">
        <v>117</v>
      </c>
      <c r="H1326" s="6">
        <v>45643</v>
      </c>
      <c r="I1326" s="6">
        <v>45646</v>
      </c>
      <c r="J1326" s="23">
        <v>0.41783300000000001</v>
      </c>
      <c r="K1326" s="24">
        <v>1482</v>
      </c>
      <c r="L1326" s="1">
        <v>619.23</v>
      </c>
      <c r="M1326" s="49">
        <v>0.1</v>
      </c>
      <c r="N1326" s="49">
        <v>0.1</v>
      </c>
      <c r="O1326" s="29" t="s">
        <v>409</v>
      </c>
    </row>
    <row r="1327" spans="2:15">
      <c r="B1327" s="6">
        <f t="shared" si="237"/>
        <v>45643</v>
      </c>
      <c r="C1327" s="1" t="s">
        <v>72</v>
      </c>
      <c r="D1327" s="74" t="s">
        <v>345</v>
      </c>
      <c r="E1327" s="70" t="s">
        <v>32</v>
      </c>
      <c r="F1327" s="70">
        <v>1</v>
      </c>
      <c r="G1327" s="1" t="s">
        <v>120</v>
      </c>
      <c r="H1327" s="6">
        <v>45643</v>
      </c>
      <c r="I1327" s="6">
        <v>45644</v>
      </c>
      <c r="J1327" s="23">
        <v>0.51870000000000005</v>
      </c>
      <c r="K1327" s="24">
        <v>8200</v>
      </c>
      <c r="L1327" s="7">
        <v>4253.34</v>
      </c>
      <c r="M1327" s="1" t="s">
        <v>330</v>
      </c>
      <c r="N1327" s="49">
        <v>0</v>
      </c>
      <c r="O1327" s="29" t="s">
        <v>411</v>
      </c>
    </row>
    <row r="1328" spans="2:15">
      <c r="B1328" s="6">
        <f t="shared" si="237"/>
        <v>45643</v>
      </c>
      <c r="C1328" s="1" t="s">
        <v>72</v>
      </c>
      <c r="D1328" s="74" t="s">
        <v>370</v>
      </c>
      <c r="E1328" s="70" t="s">
        <v>371</v>
      </c>
      <c r="F1328" s="70">
        <v>1</v>
      </c>
      <c r="G1328" s="1" t="s">
        <v>120</v>
      </c>
      <c r="H1328" s="6">
        <v>45643</v>
      </c>
      <c r="I1328" s="6">
        <v>45644</v>
      </c>
      <c r="J1328" s="23">
        <v>3.5547260000000001</v>
      </c>
      <c r="K1328" s="24">
        <v>120200</v>
      </c>
      <c r="L1328" s="7">
        <v>427278.03</v>
      </c>
      <c r="M1328" s="1" t="s">
        <v>330</v>
      </c>
      <c r="N1328" s="49">
        <v>0.1</v>
      </c>
      <c r="O1328" s="29" t="s">
        <v>411</v>
      </c>
    </row>
    <row r="1329" spans="2:15">
      <c r="B1329" s="6">
        <f t="shared" si="237"/>
        <v>45643</v>
      </c>
      <c r="C1329" s="1" t="s">
        <v>293</v>
      </c>
      <c r="D1329" s="74" t="s">
        <v>240</v>
      </c>
      <c r="E1329" s="70" t="s">
        <v>29</v>
      </c>
      <c r="F1329" s="70" t="s">
        <v>223</v>
      </c>
      <c r="G1329" s="1" t="s">
        <v>117</v>
      </c>
      <c r="H1329" s="6">
        <v>45643</v>
      </c>
      <c r="I1329" s="6">
        <v>45646</v>
      </c>
      <c r="J1329" s="23">
        <v>0.41783300000000001</v>
      </c>
      <c r="K1329" s="24">
        <v>43965</v>
      </c>
      <c r="L1329" s="7">
        <v>18370.03</v>
      </c>
      <c r="M1329" s="49">
        <v>0.1</v>
      </c>
      <c r="N1329" s="49">
        <v>0.1</v>
      </c>
      <c r="O1329" s="29" t="s">
        <v>409</v>
      </c>
    </row>
    <row r="1330" spans="2:15">
      <c r="B1330" s="6">
        <f t="shared" si="237"/>
        <v>45643</v>
      </c>
      <c r="C1330" s="1" t="s">
        <v>26</v>
      </c>
      <c r="D1330" s="74" t="s">
        <v>370</v>
      </c>
      <c r="E1330" s="70" t="s">
        <v>371</v>
      </c>
      <c r="F1330" s="70">
        <v>1</v>
      </c>
      <c r="G1330" s="1" t="s">
        <v>120</v>
      </c>
      <c r="H1330" s="6">
        <v>45643</v>
      </c>
      <c r="I1330" s="6">
        <v>45644</v>
      </c>
      <c r="J1330" s="23">
        <v>3.5547260000000001</v>
      </c>
      <c r="K1330" s="24">
        <v>2004200</v>
      </c>
      <c r="L1330" s="7">
        <v>7124381.2199999997</v>
      </c>
      <c r="M1330" s="1" t="s">
        <v>330</v>
      </c>
      <c r="N1330" s="49">
        <v>0.1</v>
      </c>
      <c r="O1330" s="29" t="s">
        <v>411</v>
      </c>
    </row>
    <row r="1331" spans="2:15">
      <c r="B1331" s="6">
        <f t="shared" si="237"/>
        <v>45643</v>
      </c>
      <c r="C1331" s="1" t="s">
        <v>178</v>
      </c>
      <c r="D1331" s="74" t="s">
        <v>240</v>
      </c>
      <c r="E1331" s="70" t="s">
        <v>29</v>
      </c>
      <c r="F1331" s="70" t="s">
        <v>223</v>
      </c>
      <c r="G1331" s="1" t="s">
        <v>117</v>
      </c>
      <c r="H1331" s="6">
        <v>45643</v>
      </c>
      <c r="I1331" s="6">
        <v>45646</v>
      </c>
      <c r="J1331" s="23">
        <v>0.41783300000000001</v>
      </c>
      <c r="K1331" s="24">
        <v>41634</v>
      </c>
      <c r="L1331" s="7">
        <v>17396.060000000001</v>
      </c>
      <c r="M1331" s="49">
        <v>0.1</v>
      </c>
      <c r="N1331" s="49">
        <v>0.1</v>
      </c>
      <c r="O1331" s="29" t="s">
        <v>409</v>
      </c>
    </row>
    <row r="1332" spans="2:15">
      <c r="B1332" s="6">
        <f t="shared" si="237"/>
        <v>45643</v>
      </c>
      <c r="C1332" s="1" t="s">
        <v>404</v>
      </c>
      <c r="D1332" s="74" t="s">
        <v>362</v>
      </c>
      <c r="E1332" s="70" t="s">
        <v>29</v>
      </c>
      <c r="F1332" s="70" t="s">
        <v>223</v>
      </c>
      <c r="G1332" s="1" t="s">
        <v>117</v>
      </c>
      <c r="H1332" s="6">
        <v>45643</v>
      </c>
      <c r="I1332" s="6">
        <v>45646</v>
      </c>
      <c r="J1332" s="23">
        <v>1.0661970000000001</v>
      </c>
      <c r="K1332" s="24">
        <v>3985</v>
      </c>
      <c r="L1332" s="7">
        <v>4248.8</v>
      </c>
      <c r="M1332" s="49">
        <v>0.1</v>
      </c>
      <c r="N1332" s="49">
        <v>0.1</v>
      </c>
      <c r="O1332" s="29" t="s">
        <v>409</v>
      </c>
    </row>
    <row r="1333" spans="2:15">
      <c r="B1333" s="6">
        <f t="shared" si="237"/>
        <v>45643</v>
      </c>
      <c r="C1333" s="1" t="s">
        <v>182</v>
      </c>
      <c r="D1333" s="74" t="s">
        <v>350</v>
      </c>
      <c r="E1333" s="70" t="s">
        <v>29</v>
      </c>
      <c r="F1333" s="70" t="s">
        <v>223</v>
      </c>
      <c r="G1333" s="1" t="s">
        <v>117</v>
      </c>
      <c r="H1333" s="6">
        <v>45643</v>
      </c>
      <c r="I1333" s="6">
        <v>45646</v>
      </c>
      <c r="J1333" s="23">
        <v>1.0644</v>
      </c>
      <c r="K1333" s="24">
        <v>7661</v>
      </c>
      <c r="L1333" s="7">
        <v>8154.37</v>
      </c>
      <c r="M1333" s="49">
        <v>0.1</v>
      </c>
      <c r="N1333" s="49">
        <v>0.1</v>
      </c>
      <c r="O1333" s="29" t="s">
        <v>409</v>
      </c>
    </row>
    <row r="1334" spans="2:15">
      <c r="B1334" s="6">
        <f t="shared" si="237"/>
        <v>45643</v>
      </c>
      <c r="C1334" s="1" t="s">
        <v>182</v>
      </c>
      <c r="D1334" s="74" t="s">
        <v>263</v>
      </c>
      <c r="E1334" s="70" t="s">
        <v>29</v>
      </c>
      <c r="F1334" s="70" t="s">
        <v>223</v>
      </c>
      <c r="G1334" s="1" t="s">
        <v>117</v>
      </c>
      <c r="H1334" s="6">
        <v>45643</v>
      </c>
      <c r="I1334" s="6">
        <v>45646</v>
      </c>
      <c r="J1334" s="23">
        <v>2.1341999999999999</v>
      </c>
      <c r="K1334" s="24">
        <v>6728</v>
      </c>
      <c r="L1334" s="7">
        <v>14358.9</v>
      </c>
      <c r="M1334" s="49">
        <v>0.1</v>
      </c>
      <c r="N1334" s="49">
        <v>0.1</v>
      </c>
      <c r="O1334" s="29" t="s">
        <v>409</v>
      </c>
    </row>
    <row r="1335" spans="2:15">
      <c r="B1335" s="6">
        <f t="shared" si="237"/>
        <v>45643</v>
      </c>
      <c r="C1335" s="1" t="s">
        <v>186</v>
      </c>
      <c r="D1335" s="74" t="s">
        <v>350</v>
      </c>
      <c r="E1335" s="70" t="s">
        <v>29</v>
      </c>
      <c r="F1335" s="70" t="s">
        <v>223</v>
      </c>
      <c r="G1335" s="1" t="s">
        <v>117</v>
      </c>
      <c r="H1335" s="6">
        <v>45643</v>
      </c>
      <c r="I1335" s="6">
        <v>45646</v>
      </c>
      <c r="J1335" s="23">
        <v>1.0644</v>
      </c>
      <c r="K1335" s="24">
        <v>8261</v>
      </c>
      <c r="L1335" s="7">
        <v>8793.01</v>
      </c>
      <c r="M1335" s="49">
        <v>0.1</v>
      </c>
      <c r="N1335" s="49">
        <v>0.1</v>
      </c>
      <c r="O1335" s="29" t="s">
        <v>409</v>
      </c>
    </row>
    <row r="1336" spans="2:15">
      <c r="B1336" s="6">
        <f t="shared" si="237"/>
        <v>45643</v>
      </c>
      <c r="C1336" s="1" t="s">
        <v>186</v>
      </c>
      <c r="D1336" s="74" t="s">
        <v>263</v>
      </c>
      <c r="E1336" s="70" t="s">
        <v>29</v>
      </c>
      <c r="F1336" s="70" t="s">
        <v>223</v>
      </c>
      <c r="G1336" s="1" t="s">
        <v>117</v>
      </c>
      <c r="H1336" s="6">
        <v>45643</v>
      </c>
      <c r="I1336" s="6">
        <v>45646</v>
      </c>
      <c r="J1336" s="23">
        <v>2.1341999999999999</v>
      </c>
      <c r="K1336" s="24">
        <v>8768</v>
      </c>
      <c r="L1336" s="7">
        <v>18712.669999999998</v>
      </c>
      <c r="M1336" s="49">
        <v>0.1</v>
      </c>
      <c r="N1336" s="49">
        <v>0.1</v>
      </c>
      <c r="O1336" s="29" t="s">
        <v>409</v>
      </c>
    </row>
    <row r="1337" spans="2:15">
      <c r="B1337" s="6">
        <f t="shared" si="237"/>
        <v>45643</v>
      </c>
      <c r="C1337" s="1" t="s">
        <v>187</v>
      </c>
      <c r="D1337" s="74" t="s">
        <v>350</v>
      </c>
      <c r="E1337" s="70" t="s">
        <v>29</v>
      </c>
      <c r="F1337" s="70" t="s">
        <v>223</v>
      </c>
      <c r="G1337" s="1" t="s">
        <v>117</v>
      </c>
      <c r="H1337" s="6">
        <v>45643</v>
      </c>
      <c r="I1337" s="6">
        <v>45646</v>
      </c>
      <c r="J1337" s="23">
        <v>1.0644</v>
      </c>
      <c r="K1337" s="1">
        <v>890</v>
      </c>
      <c r="L1337" s="1">
        <v>947.32</v>
      </c>
      <c r="M1337" s="49">
        <v>0.1</v>
      </c>
      <c r="N1337" s="49">
        <v>0.1</v>
      </c>
      <c r="O1337" s="29" t="s">
        <v>409</v>
      </c>
    </row>
    <row r="1338" spans="2:15">
      <c r="B1338" s="6">
        <f t="shared" si="237"/>
        <v>45643</v>
      </c>
      <c r="C1338" s="1" t="s">
        <v>187</v>
      </c>
      <c r="D1338" s="74" t="s">
        <v>263</v>
      </c>
      <c r="E1338" s="70" t="s">
        <v>29</v>
      </c>
      <c r="F1338" s="70" t="s">
        <v>223</v>
      </c>
      <c r="G1338" s="1" t="s">
        <v>117</v>
      </c>
      <c r="H1338" s="6">
        <v>45643</v>
      </c>
      <c r="I1338" s="6">
        <v>45646</v>
      </c>
      <c r="J1338" s="23">
        <v>2.1341999999999999</v>
      </c>
      <c r="K1338" s="1">
        <v>420</v>
      </c>
      <c r="L1338" s="1">
        <v>896.36</v>
      </c>
      <c r="M1338" s="49">
        <v>0.1</v>
      </c>
      <c r="N1338" s="49">
        <v>0.1</v>
      </c>
      <c r="O1338" s="29" t="s">
        <v>409</v>
      </c>
    </row>
    <row r="1339" spans="2:15">
      <c r="B1339" s="6">
        <f t="shared" si="237"/>
        <v>45643</v>
      </c>
      <c r="C1339" s="1" t="s">
        <v>193</v>
      </c>
      <c r="D1339" s="74" t="s">
        <v>350</v>
      </c>
      <c r="E1339" s="70" t="s">
        <v>29</v>
      </c>
      <c r="F1339" s="70" t="s">
        <v>223</v>
      </c>
      <c r="G1339" s="1" t="s">
        <v>117</v>
      </c>
      <c r="H1339" s="6">
        <v>45643</v>
      </c>
      <c r="I1339" s="6">
        <v>45646</v>
      </c>
      <c r="J1339" s="23">
        <v>1.0644</v>
      </c>
      <c r="K1339" s="24">
        <v>6333</v>
      </c>
      <c r="L1339" s="7">
        <v>6740.85</v>
      </c>
      <c r="M1339" s="49">
        <v>0.1</v>
      </c>
      <c r="N1339" s="49">
        <v>0.1</v>
      </c>
      <c r="O1339" s="29" t="s">
        <v>409</v>
      </c>
    </row>
    <row r="1340" spans="2:15">
      <c r="B1340" s="6">
        <f t="shared" si="237"/>
        <v>45643</v>
      </c>
      <c r="C1340" s="1" t="s">
        <v>195</v>
      </c>
      <c r="D1340" s="74" t="s">
        <v>350</v>
      </c>
      <c r="E1340" s="70" t="s">
        <v>29</v>
      </c>
      <c r="F1340" s="70" t="s">
        <v>223</v>
      </c>
      <c r="G1340" s="1" t="s">
        <v>117</v>
      </c>
      <c r="H1340" s="6">
        <v>45643</v>
      </c>
      <c r="I1340" s="6">
        <v>45646</v>
      </c>
      <c r="J1340" s="23">
        <v>1.0644</v>
      </c>
      <c r="K1340" s="24">
        <v>3961</v>
      </c>
      <c r="L1340" s="7">
        <v>4216.09</v>
      </c>
      <c r="M1340" s="49">
        <v>0.1</v>
      </c>
      <c r="N1340" s="49">
        <v>0.1</v>
      </c>
      <c r="O1340" s="29" t="s">
        <v>409</v>
      </c>
    </row>
    <row r="1341" spans="2:15">
      <c r="B1341" s="6">
        <f t="shared" si="237"/>
        <v>45644</v>
      </c>
      <c r="C1341" s="1" t="s">
        <v>22</v>
      </c>
      <c r="D1341" s="74" t="s">
        <v>247</v>
      </c>
      <c r="E1341" s="70" t="s">
        <v>29</v>
      </c>
      <c r="F1341" s="70" t="s">
        <v>33</v>
      </c>
      <c r="G1341" s="1" t="s">
        <v>117</v>
      </c>
      <c r="H1341" s="6">
        <v>45644</v>
      </c>
      <c r="I1341" s="6">
        <v>45666</v>
      </c>
      <c r="J1341" s="23">
        <v>0.4</v>
      </c>
      <c r="K1341" s="24">
        <v>6051</v>
      </c>
      <c r="L1341" s="7">
        <v>2420.4</v>
      </c>
      <c r="M1341" s="49">
        <v>0.1</v>
      </c>
      <c r="N1341" s="49">
        <v>0.1</v>
      </c>
      <c r="O1341" s="29" t="s">
        <v>409</v>
      </c>
    </row>
    <row r="1342" spans="2:15">
      <c r="B1342" s="6">
        <f t="shared" si="237"/>
        <v>45644</v>
      </c>
      <c r="C1342" s="1" t="s">
        <v>31</v>
      </c>
      <c r="D1342" s="74" t="s">
        <v>247</v>
      </c>
      <c r="E1342" s="70" t="s">
        <v>29</v>
      </c>
      <c r="F1342" s="70" t="s">
        <v>33</v>
      </c>
      <c r="G1342" s="1" t="s">
        <v>117</v>
      </c>
      <c r="H1342" s="6">
        <v>45644</v>
      </c>
      <c r="I1342" s="6">
        <v>45666</v>
      </c>
      <c r="J1342" s="23">
        <v>0.4</v>
      </c>
      <c r="K1342" s="24">
        <v>4242</v>
      </c>
      <c r="L1342" s="7">
        <v>1696.8</v>
      </c>
      <c r="M1342" s="49">
        <v>0.1</v>
      </c>
      <c r="N1342" s="49">
        <v>0.1</v>
      </c>
      <c r="O1342" s="29" t="s">
        <v>409</v>
      </c>
    </row>
    <row r="1343" spans="2:15">
      <c r="B1343" s="6">
        <f t="shared" si="237"/>
        <v>45644</v>
      </c>
      <c r="C1343" s="1" t="s">
        <v>27</v>
      </c>
      <c r="D1343" s="74" t="s">
        <v>247</v>
      </c>
      <c r="E1343" s="70" t="s">
        <v>29</v>
      </c>
      <c r="F1343" s="70" t="s">
        <v>33</v>
      </c>
      <c r="G1343" s="1" t="s">
        <v>117</v>
      </c>
      <c r="H1343" s="6">
        <v>45644</v>
      </c>
      <c r="I1343" s="6">
        <v>45666</v>
      </c>
      <c r="J1343" s="23">
        <v>0.4</v>
      </c>
      <c r="K1343" s="24">
        <v>2400</v>
      </c>
      <c r="L1343" s="1">
        <v>960</v>
      </c>
      <c r="M1343" s="49">
        <v>0.1</v>
      </c>
      <c r="N1343" s="49">
        <v>0.1</v>
      </c>
      <c r="O1343" s="29" t="s">
        <v>409</v>
      </c>
    </row>
    <row r="1344" spans="2:15">
      <c r="B1344" s="6">
        <f t="shared" si="237"/>
        <v>45644</v>
      </c>
      <c r="C1344" s="1" t="s">
        <v>70</v>
      </c>
      <c r="D1344" s="74" t="s">
        <v>175</v>
      </c>
      <c r="E1344" s="70" t="s">
        <v>29</v>
      </c>
      <c r="F1344" s="70" t="s">
        <v>223</v>
      </c>
      <c r="G1344" s="1" t="s">
        <v>117</v>
      </c>
      <c r="H1344" s="6">
        <v>45644</v>
      </c>
      <c r="I1344" s="6">
        <v>45649</v>
      </c>
      <c r="J1344" s="23">
        <v>0.42677900000000002</v>
      </c>
      <c r="K1344" s="24">
        <v>57988</v>
      </c>
      <c r="L1344" s="7">
        <v>24748.06</v>
      </c>
      <c r="M1344" s="49">
        <v>0.1</v>
      </c>
      <c r="N1344" s="49">
        <v>0.1</v>
      </c>
      <c r="O1344" s="29" t="s">
        <v>409</v>
      </c>
    </row>
    <row r="1345" spans="2:15">
      <c r="B1345" s="6">
        <f t="shared" si="237"/>
        <v>45644</v>
      </c>
      <c r="C1345" s="1" t="s">
        <v>456</v>
      </c>
      <c r="D1345" s="74" t="s">
        <v>179</v>
      </c>
      <c r="E1345" s="70" t="s">
        <v>29</v>
      </c>
      <c r="F1345" s="70" t="s">
        <v>223</v>
      </c>
      <c r="G1345" s="1" t="s">
        <v>117</v>
      </c>
      <c r="H1345" s="6">
        <v>45644</v>
      </c>
      <c r="I1345" s="6">
        <v>45649</v>
      </c>
      <c r="J1345" s="23">
        <v>0.30751699999999998</v>
      </c>
      <c r="K1345" s="24">
        <v>11312</v>
      </c>
      <c r="L1345" s="7">
        <v>3478.63</v>
      </c>
      <c r="M1345" s="49">
        <v>0.1</v>
      </c>
      <c r="N1345" s="49">
        <v>0.1</v>
      </c>
      <c r="O1345" s="29" t="s">
        <v>409</v>
      </c>
    </row>
    <row r="1346" spans="2:15">
      <c r="B1346" s="6">
        <f t="shared" si="237"/>
        <v>45644</v>
      </c>
      <c r="C1346" s="1" t="s">
        <v>456</v>
      </c>
      <c r="D1346" s="74" t="s">
        <v>175</v>
      </c>
      <c r="E1346" s="70" t="s">
        <v>29</v>
      </c>
      <c r="F1346" s="70" t="s">
        <v>223</v>
      </c>
      <c r="G1346" s="1" t="s">
        <v>117</v>
      </c>
      <c r="H1346" s="6">
        <v>45644</v>
      </c>
      <c r="I1346" s="6">
        <v>45649</v>
      </c>
      <c r="J1346" s="23">
        <v>0.42677900000000002</v>
      </c>
      <c r="K1346" s="1">
        <v>940</v>
      </c>
      <c r="L1346" s="1">
        <v>401.17</v>
      </c>
      <c r="M1346" s="49">
        <v>0.1</v>
      </c>
      <c r="N1346" s="49">
        <v>0.1</v>
      </c>
      <c r="O1346" s="29" t="s">
        <v>409</v>
      </c>
    </row>
    <row r="1347" spans="2:15">
      <c r="B1347" s="6">
        <f t="shared" si="237"/>
        <v>45644</v>
      </c>
      <c r="C1347" s="1" t="s">
        <v>456</v>
      </c>
      <c r="D1347" s="74" t="s">
        <v>480</v>
      </c>
      <c r="E1347" s="70" t="s">
        <v>29</v>
      </c>
      <c r="F1347" s="70" t="s">
        <v>223</v>
      </c>
      <c r="G1347" s="1" t="s">
        <v>117</v>
      </c>
      <c r="H1347" s="6">
        <v>45644</v>
      </c>
      <c r="I1347" s="6">
        <v>45649</v>
      </c>
      <c r="J1347" s="23">
        <v>0.35103200000000001</v>
      </c>
      <c r="K1347" s="24">
        <v>5430</v>
      </c>
      <c r="L1347" s="7">
        <v>1906.1</v>
      </c>
      <c r="M1347" s="49">
        <v>0.1</v>
      </c>
      <c r="N1347" s="49">
        <v>0.1</v>
      </c>
      <c r="O1347" s="29" t="s">
        <v>409</v>
      </c>
    </row>
    <row r="1348" spans="2:15">
      <c r="B1348" s="6">
        <f t="shared" si="237"/>
        <v>45644</v>
      </c>
      <c r="C1348" s="1" t="s">
        <v>178</v>
      </c>
      <c r="D1348" s="74" t="s">
        <v>179</v>
      </c>
      <c r="E1348" s="70" t="s">
        <v>29</v>
      </c>
      <c r="F1348" s="70" t="s">
        <v>223</v>
      </c>
      <c r="G1348" s="1" t="s">
        <v>117</v>
      </c>
      <c r="H1348" s="6">
        <v>45644</v>
      </c>
      <c r="I1348" s="6">
        <v>45649</v>
      </c>
      <c r="J1348" s="23">
        <v>0.30751699999999998</v>
      </c>
      <c r="K1348" s="24">
        <v>218414</v>
      </c>
      <c r="L1348" s="7">
        <v>67166.02</v>
      </c>
      <c r="M1348" s="49">
        <v>0.1</v>
      </c>
      <c r="N1348" s="49">
        <v>0.1</v>
      </c>
      <c r="O1348" s="29" t="s">
        <v>409</v>
      </c>
    </row>
    <row r="1349" spans="2:15">
      <c r="B1349" s="6">
        <f t="shared" si="237"/>
        <v>45644</v>
      </c>
      <c r="C1349" s="1" t="s">
        <v>178</v>
      </c>
      <c r="D1349" s="74" t="s">
        <v>180</v>
      </c>
      <c r="E1349" s="70" t="s">
        <v>29</v>
      </c>
      <c r="F1349" s="70" t="s">
        <v>223</v>
      </c>
      <c r="G1349" s="1" t="s">
        <v>117</v>
      </c>
      <c r="H1349" s="6">
        <v>45644</v>
      </c>
      <c r="I1349" s="6">
        <v>45649</v>
      </c>
      <c r="J1349" s="23">
        <v>0.33026</v>
      </c>
      <c r="K1349" s="24">
        <v>216205</v>
      </c>
      <c r="L1349" s="7">
        <v>71403.86</v>
      </c>
      <c r="M1349" s="49">
        <v>0.1</v>
      </c>
      <c r="N1349" s="49">
        <v>0.1</v>
      </c>
      <c r="O1349" s="29" t="s">
        <v>409</v>
      </c>
    </row>
    <row r="1350" spans="2:15">
      <c r="B1350" s="6">
        <f t="shared" si="237"/>
        <v>45644</v>
      </c>
      <c r="C1350" s="1" t="s">
        <v>178</v>
      </c>
      <c r="D1350" s="74" t="s">
        <v>175</v>
      </c>
      <c r="E1350" s="70" t="s">
        <v>29</v>
      </c>
      <c r="F1350" s="70" t="s">
        <v>223</v>
      </c>
      <c r="G1350" s="1" t="s">
        <v>117</v>
      </c>
      <c r="H1350" s="6">
        <v>45644</v>
      </c>
      <c r="I1350" s="6">
        <v>45649</v>
      </c>
      <c r="J1350" s="23">
        <v>0.42677900000000002</v>
      </c>
      <c r="K1350" s="24">
        <v>137638</v>
      </c>
      <c r="L1350" s="7">
        <v>58741.01</v>
      </c>
      <c r="M1350" s="49">
        <v>0.1</v>
      </c>
      <c r="N1350" s="49">
        <v>0.1</v>
      </c>
      <c r="O1350" s="29" t="s">
        <v>409</v>
      </c>
    </row>
    <row r="1351" spans="2:15">
      <c r="B1351" s="6">
        <f t="shared" si="237"/>
        <v>45644</v>
      </c>
      <c r="C1351" s="1" t="s">
        <v>181</v>
      </c>
      <c r="D1351" s="74" t="s">
        <v>179</v>
      </c>
      <c r="E1351" s="70" t="s">
        <v>29</v>
      </c>
      <c r="F1351" s="70" t="s">
        <v>223</v>
      </c>
      <c r="G1351" s="1" t="s">
        <v>117</v>
      </c>
      <c r="H1351" s="6">
        <v>45644</v>
      </c>
      <c r="I1351" s="6">
        <v>45649</v>
      </c>
      <c r="J1351" s="23">
        <v>0.30751699999999998</v>
      </c>
      <c r="K1351" s="24">
        <v>7370</v>
      </c>
      <c r="L1351" s="7">
        <v>2266.4</v>
      </c>
      <c r="M1351" s="49">
        <v>0.1</v>
      </c>
      <c r="N1351" s="49">
        <v>0.1</v>
      </c>
      <c r="O1351" s="29" t="s">
        <v>409</v>
      </c>
    </row>
    <row r="1352" spans="2:15">
      <c r="B1352" s="6">
        <f t="shared" si="237"/>
        <v>45644</v>
      </c>
      <c r="C1352" s="1" t="s">
        <v>75</v>
      </c>
      <c r="D1352" s="74" t="s">
        <v>247</v>
      </c>
      <c r="E1352" s="70" t="s">
        <v>29</v>
      </c>
      <c r="F1352" s="70" t="s">
        <v>33</v>
      </c>
      <c r="G1352" s="1" t="s">
        <v>117</v>
      </c>
      <c r="H1352" s="6">
        <v>45644</v>
      </c>
      <c r="I1352" s="6">
        <v>45666</v>
      </c>
      <c r="J1352" s="23">
        <v>0.4</v>
      </c>
      <c r="K1352" s="24">
        <v>27500</v>
      </c>
      <c r="L1352" s="7">
        <v>11000</v>
      </c>
      <c r="M1352" s="49">
        <v>0.1</v>
      </c>
      <c r="N1352" s="49">
        <v>0.1</v>
      </c>
      <c r="O1352" s="29" t="s">
        <v>409</v>
      </c>
    </row>
    <row r="1353" spans="2:15">
      <c r="B1353" s="6">
        <f t="shared" si="237"/>
        <v>45644</v>
      </c>
      <c r="C1353" s="1" t="s">
        <v>193</v>
      </c>
      <c r="D1353" s="74" t="s">
        <v>175</v>
      </c>
      <c r="E1353" s="70" t="s">
        <v>29</v>
      </c>
      <c r="F1353" s="70" t="s">
        <v>223</v>
      </c>
      <c r="G1353" s="1" t="s">
        <v>117</v>
      </c>
      <c r="H1353" s="6">
        <v>45644</v>
      </c>
      <c r="I1353" s="6">
        <v>45649</v>
      </c>
      <c r="J1353" s="23">
        <v>0.42677900000000002</v>
      </c>
      <c r="K1353" s="24">
        <v>12130</v>
      </c>
      <c r="L1353" s="7">
        <v>5176.83</v>
      </c>
      <c r="M1353" s="49">
        <v>0.1</v>
      </c>
      <c r="N1353" s="49">
        <v>0.1</v>
      </c>
      <c r="O1353" s="29" t="s">
        <v>409</v>
      </c>
    </row>
    <row r="1354" spans="2:15">
      <c r="B1354" s="6">
        <f t="shared" si="237"/>
        <v>45644</v>
      </c>
      <c r="C1354" s="1" t="s">
        <v>194</v>
      </c>
      <c r="D1354" s="74" t="s">
        <v>175</v>
      </c>
      <c r="E1354" s="70" t="s">
        <v>29</v>
      </c>
      <c r="F1354" s="70" t="s">
        <v>223</v>
      </c>
      <c r="G1354" s="1" t="s">
        <v>117</v>
      </c>
      <c r="H1354" s="6">
        <v>45644</v>
      </c>
      <c r="I1354" s="6">
        <v>45649</v>
      </c>
      <c r="J1354" s="23">
        <v>0.42677900000000002</v>
      </c>
      <c r="K1354" s="24">
        <v>8539</v>
      </c>
      <c r="L1354" s="7">
        <v>3644.27</v>
      </c>
      <c r="M1354" s="49">
        <v>0.1</v>
      </c>
      <c r="N1354" s="49">
        <v>0.1</v>
      </c>
      <c r="O1354" s="29" t="s">
        <v>409</v>
      </c>
    </row>
    <row r="1355" spans="2:15">
      <c r="B1355" s="6">
        <f t="shared" si="237"/>
        <v>45644</v>
      </c>
      <c r="C1355" s="1" t="s">
        <v>195</v>
      </c>
      <c r="D1355" s="74" t="s">
        <v>175</v>
      </c>
      <c r="E1355" s="70" t="s">
        <v>29</v>
      </c>
      <c r="F1355" s="70" t="s">
        <v>223</v>
      </c>
      <c r="G1355" s="1" t="s">
        <v>117</v>
      </c>
      <c r="H1355" s="6">
        <v>45644</v>
      </c>
      <c r="I1355" s="6">
        <v>45649</v>
      </c>
      <c r="J1355" s="23">
        <v>0.42677900000000002</v>
      </c>
      <c r="K1355" s="24">
        <v>4688</v>
      </c>
      <c r="L1355" s="7">
        <v>2000.74</v>
      </c>
      <c r="M1355" s="49">
        <v>0.1</v>
      </c>
      <c r="N1355" s="49">
        <v>0.1</v>
      </c>
      <c r="O1355" s="29" t="s">
        <v>409</v>
      </c>
    </row>
    <row r="1356" spans="2:15">
      <c r="B1356" s="6">
        <f t="shared" si="237"/>
        <v>45645</v>
      </c>
      <c r="C1356" s="1" t="s">
        <v>483</v>
      </c>
      <c r="D1356" s="74" t="s">
        <v>485</v>
      </c>
      <c r="E1356" s="70" t="s">
        <v>486</v>
      </c>
      <c r="F1356" s="70">
        <v>1</v>
      </c>
      <c r="G1356" s="1" t="s">
        <v>120</v>
      </c>
      <c r="H1356" s="6">
        <v>45645</v>
      </c>
      <c r="I1356" s="6">
        <v>45646</v>
      </c>
      <c r="J1356" s="23">
        <v>0.75</v>
      </c>
      <c r="K1356" s="24">
        <v>20600</v>
      </c>
      <c r="L1356" s="7">
        <v>15450</v>
      </c>
      <c r="M1356" s="1" t="s">
        <v>330</v>
      </c>
      <c r="N1356" s="49">
        <v>0</v>
      </c>
      <c r="O1356" s="29" t="s">
        <v>411</v>
      </c>
    </row>
    <row r="1357" spans="2:15">
      <c r="B1357" s="6">
        <f t="shared" si="237"/>
        <v>45645</v>
      </c>
      <c r="C1357" s="1" t="s">
        <v>70</v>
      </c>
      <c r="D1357" s="74" t="s">
        <v>174</v>
      </c>
      <c r="E1357" s="70" t="s">
        <v>29</v>
      </c>
      <c r="F1357" s="70" t="s">
        <v>223</v>
      </c>
      <c r="G1357" s="1" t="s">
        <v>117</v>
      </c>
      <c r="H1357" s="6">
        <v>45645</v>
      </c>
      <c r="I1357" s="6">
        <v>45650</v>
      </c>
      <c r="J1357" s="23">
        <v>0.382797</v>
      </c>
      <c r="K1357" s="24">
        <v>117855</v>
      </c>
      <c r="L1357" s="7">
        <v>45114.54</v>
      </c>
      <c r="M1357" s="49">
        <v>0.1</v>
      </c>
      <c r="N1357" s="49">
        <v>0.1</v>
      </c>
      <c r="O1357" s="29" t="s">
        <v>409</v>
      </c>
    </row>
    <row r="1358" spans="2:15">
      <c r="B1358" s="6">
        <f t="shared" si="237"/>
        <v>45645</v>
      </c>
      <c r="C1358" s="1" t="s">
        <v>456</v>
      </c>
      <c r="D1358" s="74" t="s">
        <v>174</v>
      </c>
      <c r="E1358" s="70" t="s">
        <v>29</v>
      </c>
      <c r="F1358" s="70" t="s">
        <v>223</v>
      </c>
      <c r="G1358" s="1" t="s">
        <v>117</v>
      </c>
      <c r="H1358" s="6">
        <v>45645</v>
      </c>
      <c r="I1358" s="6">
        <v>45650</v>
      </c>
      <c r="J1358" s="23">
        <v>0.382797</v>
      </c>
      <c r="K1358" s="24">
        <v>1197</v>
      </c>
      <c r="L1358" s="1">
        <v>458.21</v>
      </c>
      <c r="M1358" s="49">
        <v>0.1</v>
      </c>
      <c r="N1358" s="49">
        <v>0.1</v>
      </c>
      <c r="O1358" s="29" t="s">
        <v>409</v>
      </c>
    </row>
    <row r="1359" spans="2:15">
      <c r="B1359" s="6">
        <f t="shared" si="237"/>
        <v>45645</v>
      </c>
      <c r="C1359" s="1" t="s">
        <v>178</v>
      </c>
      <c r="D1359" s="74" t="s">
        <v>174</v>
      </c>
      <c r="E1359" s="70" t="s">
        <v>29</v>
      </c>
      <c r="F1359" s="70" t="s">
        <v>223</v>
      </c>
      <c r="G1359" s="1" t="s">
        <v>117</v>
      </c>
      <c r="H1359" s="6">
        <v>45645</v>
      </c>
      <c r="I1359" s="6">
        <v>45650</v>
      </c>
      <c r="J1359" s="23">
        <v>0.382797</v>
      </c>
      <c r="K1359" s="24">
        <v>103735</v>
      </c>
      <c r="L1359" s="7">
        <v>39709.449999999997</v>
      </c>
      <c r="M1359" s="49">
        <v>0.1</v>
      </c>
      <c r="N1359" s="49">
        <v>0.1</v>
      </c>
      <c r="O1359" s="29" t="s">
        <v>409</v>
      </c>
    </row>
    <row r="1360" spans="2:15">
      <c r="B1360" s="6">
        <f t="shared" si="237"/>
        <v>45646</v>
      </c>
      <c r="C1360" s="1" t="s">
        <v>11</v>
      </c>
      <c r="D1360" s="74" t="s">
        <v>235</v>
      </c>
      <c r="E1360" s="70" t="s">
        <v>29</v>
      </c>
      <c r="F1360" s="70" t="s">
        <v>223</v>
      </c>
      <c r="G1360" s="1" t="s">
        <v>117</v>
      </c>
      <c r="H1360" s="6">
        <v>45646</v>
      </c>
      <c r="I1360" s="6">
        <v>45688</v>
      </c>
      <c r="J1360" s="23">
        <v>1.9655480000000001</v>
      </c>
      <c r="K1360" s="24">
        <v>4055</v>
      </c>
      <c r="L1360" s="7">
        <v>7970.3</v>
      </c>
      <c r="M1360" s="49">
        <v>0.1</v>
      </c>
      <c r="N1360" s="49">
        <v>0.1</v>
      </c>
      <c r="O1360" s="29" t="s">
        <v>409</v>
      </c>
    </row>
    <row r="1361" spans="2:15">
      <c r="B1361" s="6">
        <f t="shared" si="237"/>
        <v>45646</v>
      </c>
      <c r="C1361" s="1" t="s">
        <v>11</v>
      </c>
      <c r="D1361" s="74" t="s">
        <v>238</v>
      </c>
      <c r="E1361" s="70" t="s">
        <v>29</v>
      </c>
      <c r="F1361" s="70" t="s">
        <v>223</v>
      </c>
      <c r="G1361" s="1" t="s">
        <v>117</v>
      </c>
      <c r="H1361" s="6">
        <v>45646</v>
      </c>
      <c r="I1361" s="6">
        <v>45650</v>
      </c>
      <c r="J1361" s="23">
        <v>1.0656000000000001</v>
      </c>
      <c r="K1361" s="24">
        <v>35938</v>
      </c>
      <c r="L1361" s="7">
        <v>38295.53</v>
      </c>
      <c r="M1361" s="49">
        <v>0.1</v>
      </c>
      <c r="N1361" s="49">
        <v>0.1</v>
      </c>
      <c r="O1361" s="29" t="s">
        <v>409</v>
      </c>
    </row>
    <row r="1362" spans="2:15">
      <c r="B1362" s="6">
        <f t="shared" si="237"/>
        <v>45646</v>
      </c>
      <c r="C1362" s="1" t="s">
        <v>254</v>
      </c>
      <c r="D1362" s="74" t="s">
        <v>261</v>
      </c>
      <c r="E1362" s="70" t="s">
        <v>29</v>
      </c>
      <c r="F1362" s="70" t="s">
        <v>223</v>
      </c>
      <c r="G1362" s="1" t="s">
        <v>117</v>
      </c>
      <c r="H1362" s="6">
        <v>45646</v>
      </c>
      <c r="I1362" s="6">
        <v>45650</v>
      </c>
      <c r="J1362" s="23">
        <v>0.87739999999999996</v>
      </c>
      <c r="K1362" s="24">
        <v>2400</v>
      </c>
      <c r="L1362" s="7">
        <v>2105.7600000000002</v>
      </c>
      <c r="M1362" s="49">
        <v>0.1</v>
      </c>
      <c r="N1362" s="49">
        <v>0.1</v>
      </c>
      <c r="O1362" s="29" t="s">
        <v>409</v>
      </c>
    </row>
    <row r="1363" spans="2:15">
      <c r="B1363" s="6">
        <f t="shared" si="237"/>
        <v>45646</v>
      </c>
      <c r="C1363" s="1" t="s">
        <v>278</v>
      </c>
      <c r="D1363" s="74" t="s">
        <v>235</v>
      </c>
      <c r="E1363" s="70" t="s">
        <v>29</v>
      </c>
      <c r="F1363" s="70" t="s">
        <v>223</v>
      </c>
      <c r="G1363" s="1" t="s">
        <v>117</v>
      </c>
      <c r="H1363" s="6">
        <v>45646</v>
      </c>
      <c r="I1363" s="6">
        <v>45688</v>
      </c>
      <c r="J1363" s="23">
        <v>1.9655480000000001</v>
      </c>
      <c r="K1363" s="1">
        <v>378</v>
      </c>
      <c r="L1363" s="1">
        <v>742.98</v>
      </c>
      <c r="M1363" s="49">
        <v>0.1</v>
      </c>
      <c r="N1363" s="49">
        <v>0.1</v>
      </c>
      <c r="O1363" s="29" t="s">
        <v>409</v>
      </c>
    </row>
    <row r="1364" spans="2:15">
      <c r="B1364" s="6">
        <f t="shared" si="237"/>
        <v>45646</v>
      </c>
      <c r="C1364" s="1" t="s">
        <v>483</v>
      </c>
      <c r="D1364" s="74" t="s">
        <v>490</v>
      </c>
      <c r="E1364" s="70" t="s">
        <v>29</v>
      </c>
      <c r="F1364" s="70" t="s">
        <v>33</v>
      </c>
      <c r="G1364" s="1" t="s">
        <v>117</v>
      </c>
      <c r="H1364" s="6">
        <v>45646</v>
      </c>
      <c r="I1364" s="6">
        <v>45665</v>
      </c>
      <c r="J1364" s="23">
        <v>3</v>
      </c>
      <c r="K1364" s="1">
        <v>590</v>
      </c>
      <c r="L1364" s="7">
        <v>1770</v>
      </c>
      <c r="M1364" s="49">
        <v>0.1</v>
      </c>
      <c r="N1364" s="49">
        <v>0.1</v>
      </c>
      <c r="O1364" s="29" t="s">
        <v>409</v>
      </c>
    </row>
    <row r="1365" spans="2:15">
      <c r="B1365" s="6">
        <f t="shared" si="237"/>
        <v>45646</v>
      </c>
      <c r="C1365" s="1" t="s">
        <v>182</v>
      </c>
      <c r="D1365" s="74" t="s">
        <v>238</v>
      </c>
      <c r="E1365" s="70" t="s">
        <v>29</v>
      </c>
      <c r="F1365" s="70" t="s">
        <v>223</v>
      </c>
      <c r="G1365" s="1" t="s">
        <v>117</v>
      </c>
      <c r="H1365" s="6">
        <v>45646</v>
      </c>
      <c r="I1365" s="6">
        <v>45650</v>
      </c>
      <c r="J1365" s="23">
        <v>1.0656000000000001</v>
      </c>
      <c r="K1365" s="24">
        <v>82123</v>
      </c>
      <c r="L1365" s="7">
        <v>87510.27</v>
      </c>
      <c r="M1365" s="49">
        <v>0.1</v>
      </c>
      <c r="N1365" s="49">
        <v>0.1</v>
      </c>
      <c r="O1365" s="29" t="s">
        <v>409</v>
      </c>
    </row>
    <row r="1366" spans="2:15">
      <c r="B1366" s="6">
        <f t="shared" ref="B1366:B1429" si="238">+H1366</f>
        <v>45646</v>
      </c>
      <c r="C1366" s="1" t="s">
        <v>186</v>
      </c>
      <c r="D1366" s="74" t="s">
        <v>238</v>
      </c>
      <c r="E1366" s="70" t="s">
        <v>29</v>
      </c>
      <c r="F1366" s="70" t="s">
        <v>223</v>
      </c>
      <c r="G1366" s="1" t="s">
        <v>117</v>
      </c>
      <c r="H1366" s="6">
        <v>45646</v>
      </c>
      <c r="I1366" s="6">
        <v>45650</v>
      </c>
      <c r="J1366" s="23">
        <v>1.0656000000000001</v>
      </c>
      <c r="K1366" s="24">
        <v>105796</v>
      </c>
      <c r="L1366" s="7">
        <v>112736.22</v>
      </c>
      <c r="M1366" s="49">
        <v>0.1</v>
      </c>
      <c r="N1366" s="49">
        <v>0.1</v>
      </c>
      <c r="O1366" s="29" t="s">
        <v>409</v>
      </c>
    </row>
    <row r="1367" spans="2:15">
      <c r="B1367" s="6">
        <f t="shared" si="238"/>
        <v>45646</v>
      </c>
      <c r="C1367" s="1" t="s">
        <v>187</v>
      </c>
      <c r="D1367" s="74" t="s">
        <v>238</v>
      </c>
      <c r="E1367" s="70" t="s">
        <v>29</v>
      </c>
      <c r="F1367" s="70" t="s">
        <v>223</v>
      </c>
      <c r="G1367" s="1" t="s">
        <v>117</v>
      </c>
      <c r="H1367" s="6">
        <v>45646</v>
      </c>
      <c r="I1367" s="6">
        <v>45650</v>
      </c>
      <c r="J1367" s="23">
        <v>1.0656000000000001</v>
      </c>
      <c r="K1367" s="24">
        <v>31737</v>
      </c>
      <c r="L1367" s="7">
        <v>33818.949999999997</v>
      </c>
      <c r="M1367" s="49">
        <v>0.1</v>
      </c>
      <c r="N1367" s="49">
        <v>0.1</v>
      </c>
      <c r="O1367" s="29" t="s">
        <v>409</v>
      </c>
    </row>
    <row r="1368" spans="2:15">
      <c r="B1368" s="6">
        <f t="shared" si="238"/>
        <v>45646</v>
      </c>
      <c r="C1368" s="1" t="s">
        <v>193</v>
      </c>
      <c r="D1368" s="74" t="s">
        <v>238</v>
      </c>
      <c r="E1368" s="70" t="s">
        <v>29</v>
      </c>
      <c r="F1368" s="70" t="s">
        <v>223</v>
      </c>
      <c r="G1368" s="1" t="s">
        <v>117</v>
      </c>
      <c r="H1368" s="6">
        <v>45646</v>
      </c>
      <c r="I1368" s="6">
        <v>45650</v>
      </c>
      <c r="J1368" s="23">
        <v>1.0656000000000001</v>
      </c>
      <c r="K1368" s="24">
        <v>24058</v>
      </c>
      <c r="L1368" s="7">
        <v>25636.2</v>
      </c>
      <c r="M1368" s="49">
        <v>0.1</v>
      </c>
      <c r="N1368" s="49">
        <v>0.1</v>
      </c>
      <c r="O1368" s="29" t="s">
        <v>409</v>
      </c>
    </row>
    <row r="1369" spans="2:15">
      <c r="B1369" s="6">
        <f t="shared" si="238"/>
        <v>45646</v>
      </c>
      <c r="C1369" s="1" t="s">
        <v>195</v>
      </c>
      <c r="D1369" s="74" t="s">
        <v>238</v>
      </c>
      <c r="E1369" s="70" t="s">
        <v>29</v>
      </c>
      <c r="F1369" s="70" t="s">
        <v>223</v>
      </c>
      <c r="G1369" s="1" t="s">
        <v>117</v>
      </c>
      <c r="H1369" s="6">
        <v>45646</v>
      </c>
      <c r="I1369" s="6">
        <v>45650</v>
      </c>
      <c r="J1369" s="23">
        <v>1.0656000000000001</v>
      </c>
      <c r="K1369" s="24">
        <v>17925</v>
      </c>
      <c r="L1369" s="7">
        <v>19100.88</v>
      </c>
      <c r="M1369" s="49">
        <v>0.1</v>
      </c>
      <c r="N1369" s="49">
        <v>0.1</v>
      </c>
      <c r="O1369" s="29" t="s">
        <v>409</v>
      </c>
    </row>
    <row r="1370" spans="2:15">
      <c r="B1370" s="6">
        <f t="shared" si="238"/>
        <v>45649</v>
      </c>
      <c r="C1370" s="1" t="s">
        <v>11</v>
      </c>
      <c r="D1370" s="74" t="s">
        <v>375</v>
      </c>
      <c r="E1370" s="70" t="s">
        <v>29</v>
      </c>
      <c r="F1370" s="70" t="s">
        <v>223</v>
      </c>
      <c r="G1370" s="1" t="s">
        <v>117</v>
      </c>
      <c r="H1370" s="6">
        <v>45649</v>
      </c>
      <c r="I1370" s="6">
        <v>45656</v>
      </c>
      <c r="J1370" s="23">
        <v>1.5768340000000001</v>
      </c>
      <c r="K1370" s="24">
        <v>3100</v>
      </c>
      <c r="L1370" s="7">
        <v>4888.1899999999996</v>
      </c>
      <c r="M1370" s="49">
        <v>0.1</v>
      </c>
      <c r="N1370" s="49">
        <v>0.1</v>
      </c>
      <c r="O1370" s="29" t="s">
        <v>409</v>
      </c>
    </row>
    <row r="1371" spans="2:15">
      <c r="B1371" s="6">
        <f t="shared" si="238"/>
        <v>45649</v>
      </c>
      <c r="C1371" s="1" t="s">
        <v>11</v>
      </c>
      <c r="D1371" s="74" t="s">
        <v>233</v>
      </c>
      <c r="E1371" s="70" t="s">
        <v>29</v>
      </c>
      <c r="F1371" s="70" t="s">
        <v>223</v>
      </c>
      <c r="G1371" s="1" t="s">
        <v>117</v>
      </c>
      <c r="H1371" s="6">
        <v>45649</v>
      </c>
      <c r="I1371" s="6">
        <v>45653</v>
      </c>
      <c r="J1371" s="23">
        <v>0.61965000000000003</v>
      </c>
      <c r="K1371" s="24">
        <v>16324</v>
      </c>
      <c r="L1371" s="7">
        <v>10115.17</v>
      </c>
      <c r="M1371" s="49">
        <v>0.1</v>
      </c>
      <c r="N1371" s="49">
        <v>0.1</v>
      </c>
      <c r="O1371" s="29" t="s">
        <v>409</v>
      </c>
    </row>
    <row r="1372" spans="2:15">
      <c r="B1372" s="6">
        <f t="shared" si="238"/>
        <v>45649</v>
      </c>
      <c r="C1372" s="1" t="s">
        <v>11</v>
      </c>
      <c r="D1372" s="74" t="s">
        <v>234</v>
      </c>
      <c r="E1372" s="70" t="s">
        <v>29</v>
      </c>
      <c r="F1372" s="70" t="s">
        <v>223</v>
      </c>
      <c r="G1372" s="1" t="s">
        <v>117</v>
      </c>
      <c r="H1372" s="6">
        <v>45649</v>
      </c>
      <c r="I1372" s="6">
        <v>45652</v>
      </c>
      <c r="J1372" s="23">
        <v>0.28133900000000001</v>
      </c>
      <c r="K1372" s="24">
        <v>26676</v>
      </c>
      <c r="L1372" s="7">
        <v>7505</v>
      </c>
      <c r="M1372" s="49">
        <v>0.1</v>
      </c>
      <c r="N1372" s="49">
        <v>0.1</v>
      </c>
      <c r="O1372" s="29" t="s">
        <v>409</v>
      </c>
    </row>
    <row r="1373" spans="2:15">
      <c r="B1373" s="6">
        <f t="shared" si="238"/>
        <v>45649</v>
      </c>
      <c r="C1373" s="1" t="s">
        <v>11</v>
      </c>
      <c r="D1373" s="74" t="s">
        <v>237</v>
      </c>
      <c r="E1373" s="70" t="s">
        <v>29</v>
      </c>
      <c r="F1373" s="70" t="s">
        <v>223</v>
      </c>
      <c r="G1373" s="1" t="s">
        <v>117</v>
      </c>
      <c r="H1373" s="6">
        <v>45649</v>
      </c>
      <c r="I1373" s="6">
        <v>45652</v>
      </c>
      <c r="J1373" s="23">
        <v>1.7384999999999999</v>
      </c>
      <c r="K1373" s="24">
        <v>4765</v>
      </c>
      <c r="L1373" s="7">
        <v>8283.9500000000007</v>
      </c>
      <c r="M1373" s="49">
        <v>0.1</v>
      </c>
      <c r="N1373" s="49">
        <v>0.1</v>
      </c>
      <c r="O1373" s="29" t="s">
        <v>409</v>
      </c>
    </row>
    <row r="1374" spans="2:15">
      <c r="B1374" s="6">
        <f t="shared" si="238"/>
        <v>45649</v>
      </c>
      <c r="C1374" s="1" t="s">
        <v>254</v>
      </c>
      <c r="D1374" s="74" t="s">
        <v>256</v>
      </c>
      <c r="E1374" s="70" t="s">
        <v>29</v>
      </c>
      <c r="F1374" s="70" t="s">
        <v>223</v>
      </c>
      <c r="G1374" s="1" t="s">
        <v>117</v>
      </c>
      <c r="H1374" s="6">
        <v>45649</v>
      </c>
      <c r="I1374" s="6">
        <v>45652</v>
      </c>
      <c r="J1374" s="23">
        <v>8.9587E-2</v>
      </c>
      <c r="K1374" s="1">
        <v>150</v>
      </c>
      <c r="L1374" s="1">
        <v>13.44</v>
      </c>
      <c r="M1374" s="49">
        <v>0.1</v>
      </c>
      <c r="N1374" s="49">
        <v>0.1</v>
      </c>
      <c r="O1374" s="29" t="s">
        <v>409</v>
      </c>
    </row>
    <row r="1375" spans="2:15">
      <c r="B1375" s="6">
        <f t="shared" si="238"/>
        <v>45649</v>
      </c>
      <c r="C1375" s="1" t="s">
        <v>254</v>
      </c>
      <c r="D1375" s="74" t="s">
        <v>260</v>
      </c>
      <c r="E1375" s="70" t="s">
        <v>29</v>
      </c>
      <c r="F1375" s="70" t="s">
        <v>223</v>
      </c>
      <c r="G1375" s="1" t="s">
        <v>117</v>
      </c>
      <c r="H1375" s="6">
        <v>45649</v>
      </c>
      <c r="I1375" s="6">
        <v>45653</v>
      </c>
      <c r="J1375" s="23">
        <v>9.2289999999999997E-2</v>
      </c>
      <c r="K1375" s="24">
        <v>6160</v>
      </c>
      <c r="L1375" s="1">
        <v>568.51</v>
      </c>
      <c r="M1375" s="49">
        <v>0.1</v>
      </c>
      <c r="N1375" s="49">
        <v>0.1</v>
      </c>
      <c r="O1375" s="29" t="s">
        <v>409</v>
      </c>
    </row>
    <row r="1376" spans="2:15">
      <c r="B1376" s="6">
        <f t="shared" si="238"/>
        <v>45649</v>
      </c>
      <c r="C1376" s="1" t="s">
        <v>21</v>
      </c>
      <c r="D1376" s="74" t="s">
        <v>279</v>
      </c>
      <c r="E1376" s="70" t="s">
        <v>29</v>
      </c>
      <c r="F1376" s="70" t="s">
        <v>33</v>
      </c>
      <c r="G1376" s="1" t="s">
        <v>117</v>
      </c>
      <c r="H1376" s="6">
        <v>45649</v>
      </c>
      <c r="I1376" s="6">
        <v>45657</v>
      </c>
      <c r="J1376" s="23">
        <v>0.59</v>
      </c>
      <c r="K1376" s="24">
        <v>5240</v>
      </c>
      <c r="L1376" s="7">
        <v>3091.6</v>
      </c>
      <c r="M1376" s="49">
        <v>0.1</v>
      </c>
      <c r="N1376" s="49">
        <v>0.1</v>
      </c>
      <c r="O1376" s="29" t="s">
        <v>409</v>
      </c>
    </row>
    <row r="1377" spans="2:15">
      <c r="B1377" s="6">
        <f t="shared" si="238"/>
        <v>45649</v>
      </c>
      <c r="C1377" s="1" t="s">
        <v>27</v>
      </c>
      <c r="D1377" s="74" t="s">
        <v>279</v>
      </c>
      <c r="E1377" s="70" t="s">
        <v>29</v>
      </c>
      <c r="F1377" s="70" t="s">
        <v>33</v>
      </c>
      <c r="G1377" s="1" t="s">
        <v>117</v>
      </c>
      <c r="H1377" s="6">
        <v>45649</v>
      </c>
      <c r="I1377" s="6">
        <v>45657</v>
      </c>
      <c r="J1377" s="23">
        <v>0.59</v>
      </c>
      <c r="K1377" s="24">
        <v>7830</v>
      </c>
      <c r="L1377" s="7">
        <v>4619.7</v>
      </c>
      <c r="M1377" s="49">
        <v>0.1</v>
      </c>
      <c r="N1377" s="49">
        <v>0.1</v>
      </c>
      <c r="O1377" s="29" t="s">
        <v>409</v>
      </c>
    </row>
    <row r="1378" spans="2:15">
      <c r="B1378" s="6">
        <f t="shared" si="238"/>
        <v>45649</v>
      </c>
      <c r="C1378" s="1" t="s">
        <v>177</v>
      </c>
      <c r="D1378" s="74" t="s">
        <v>294</v>
      </c>
      <c r="E1378" s="70" t="s">
        <v>29</v>
      </c>
      <c r="F1378" s="70" t="s">
        <v>223</v>
      </c>
      <c r="G1378" s="1" t="s">
        <v>117</v>
      </c>
      <c r="H1378" s="6">
        <v>45649</v>
      </c>
      <c r="I1378" s="6">
        <v>45653</v>
      </c>
      <c r="J1378" s="23">
        <v>0.31030999999999997</v>
      </c>
      <c r="K1378" s="24">
        <v>499000</v>
      </c>
      <c r="L1378" s="7">
        <v>154844.69</v>
      </c>
      <c r="M1378" s="49">
        <v>0.1</v>
      </c>
      <c r="N1378" s="49">
        <v>0.1</v>
      </c>
      <c r="O1378" s="29" t="s">
        <v>409</v>
      </c>
    </row>
    <row r="1379" spans="2:15">
      <c r="B1379" s="6">
        <f t="shared" si="238"/>
        <v>45649</v>
      </c>
      <c r="C1379" s="1" t="s">
        <v>182</v>
      </c>
      <c r="D1379" s="74" t="s">
        <v>233</v>
      </c>
      <c r="E1379" s="70" t="s">
        <v>29</v>
      </c>
      <c r="F1379" s="70" t="s">
        <v>223</v>
      </c>
      <c r="G1379" s="1" t="s">
        <v>117</v>
      </c>
      <c r="H1379" s="6">
        <v>45649</v>
      </c>
      <c r="I1379" s="6">
        <v>45653</v>
      </c>
      <c r="J1379" s="23">
        <v>0.61965000000000003</v>
      </c>
      <c r="K1379" s="24">
        <v>27048</v>
      </c>
      <c r="L1379" s="7">
        <v>16760.29</v>
      </c>
      <c r="M1379" s="49">
        <v>0.1</v>
      </c>
      <c r="N1379" s="49">
        <v>0.1</v>
      </c>
      <c r="O1379" s="29" t="s">
        <v>409</v>
      </c>
    </row>
    <row r="1380" spans="2:15">
      <c r="B1380" s="6">
        <f t="shared" si="238"/>
        <v>45649</v>
      </c>
      <c r="C1380" s="1" t="s">
        <v>182</v>
      </c>
      <c r="D1380" s="74" t="s">
        <v>234</v>
      </c>
      <c r="E1380" s="70" t="s">
        <v>29</v>
      </c>
      <c r="F1380" s="70" t="s">
        <v>223</v>
      </c>
      <c r="G1380" s="1" t="s">
        <v>117</v>
      </c>
      <c r="H1380" s="6">
        <v>45649</v>
      </c>
      <c r="I1380" s="6">
        <v>45652</v>
      </c>
      <c r="J1380" s="23">
        <v>0.28133900000000001</v>
      </c>
      <c r="K1380" s="24">
        <v>91912</v>
      </c>
      <c r="L1380" s="7">
        <v>25858.43</v>
      </c>
      <c r="M1380" s="49">
        <v>0.1</v>
      </c>
      <c r="N1380" s="49">
        <v>0.1</v>
      </c>
      <c r="O1380" s="29" t="s">
        <v>409</v>
      </c>
    </row>
    <row r="1381" spans="2:15">
      <c r="B1381" s="6">
        <f t="shared" si="238"/>
        <v>45649</v>
      </c>
      <c r="C1381" s="1" t="s">
        <v>182</v>
      </c>
      <c r="D1381" s="74" t="s">
        <v>237</v>
      </c>
      <c r="E1381" s="70" t="s">
        <v>29</v>
      </c>
      <c r="F1381" s="70" t="s">
        <v>223</v>
      </c>
      <c r="G1381" s="1" t="s">
        <v>117</v>
      </c>
      <c r="H1381" s="6">
        <v>45649</v>
      </c>
      <c r="I1381" s="6">
        <v>45652</v>
      </c>
      <c r="J1381" s="23">
        <v>1.7384999999999999</v>
      </c>
      <c r="K1381" s="24">
        <v>13645</v>
      </c>
      <c r="L1381" s="7">
        <v>23721.83</v>
      </c>
      <c r="M1381" s="49">
        <v>0.1</v>
      </c>
      <c r="N1381" s="49">
        <v>0.1</v>
      </c>
      <c r="O1381" s="29" t="s">
        <v>409</v>
      </c>
    </row>
    <row r="1382" spans="2:15">
      <c r="B1382" s="6">
        <f t="shared" si="238"/>
        <v>45649</v>
      </c>
      <c r="C1382" s="1" t="s">
        <v>186</v>
      </c>
      <c r="D1382" s="74" t="s">
        <v>233</v>
      </c>
      <c r="E1382" s="70" t="s">
        <v>29</v>
      </c>
      <c r="F1382" s="70" t="s">
        <v>223</v>
      </c>
      <c r="G1382" s="1" t="s">
        <v>117</v>
      </c>
      <c r="H1382" s="6">
        <v>45649</v>
      </c>
      <c r="I1382" s="6">
        <v>45653</v>
      </c>
      <c r="J1382" s="23">
        <v>0.61965000000000003</v>
      </c>
      <c r="K1382" s="24">
        <v>35920</v>
      </c>
      <c r="L1382" s="7">
        <v>22257.83</v>
      </c>
      <c r="M1382" s="49">
        <v>0.1</v>
      </c>
      <c r="N1382" s="49">
        <v>0.1</v>
      </c>
      <c r="O1382" s="29" t="s">
        <v>409</v>
      </c>
    </row>
    <row r="1383" spans="2:15">
      <c r="B1383" s="6">
        <f t="shared" si="238"/>
        <v>45649</v>
      </c>
      <c r="C1383" s="1" t="s">
        <v>186</v>
      </c>
      <c r="D1383" s="74" t="s">
        <v>234</v>
      </c>
      <c r="E1383" s="70" t="s">
        <v>29</v>
      </c>
      <c r="F1383" s="70" t="s">
        <v>223</v>
      </c>
      <c r="G1383" s="1" t="s">
        <v>117</v>
      </c>
      <c r="H1383" s="6">
        <v>45649</v>
      </c>
      <c r="I1383" s="6">
        <v>45652</v>
      </c>
      <c r="J1383" s="23">
        <v>0.28133900000000001</v>
      </c>
      <c r="K1383" s="24">
        <v>96816</v>
      </c>
      <c r="L1383" s="7">
        <v>27238.12</v>
      </c>
      <c r="M1383" s="49">
        <v>0.1</v>
      </c>
      <c r="N1383" s="49">
        <v>0.1</v>
      </c>
      <c r="O1383" s="29" t="s">
        <v>409</v>
      </c>
    </row>
    <row r="1384" spans="2:15">
      <c r="B1384" s="6">
        <f t="shared" si="238"/>
        <v>45649</v>
      </c>
      <c r="C1384" s="1" t="s">
        <v>186</v>
      </c>
      <c r="D1384" s="74" t="s">
        <v>237</v>
      </c>
      <c r="E1384" s="70" t="s">
        <v>29</v>
      </c>
      <c r="F1384" s="70" t="s">
        <v>223</v>
      </c>
      <c r="G1384" s="1" t="s">
        <v>117</v>
      </c>
      <c r="H1384" s="6">
        <v>45649</v>
      </c>
      <c r="I1384" s="6">
        <v>45652</v>
      </c>
      <c r="J1384" s="23">
        <v>1.7384999999999999</v>
      </c>
      <c r="K1384" s="24">
        <v>14763</v>
      </c>
      <c r="L1384" s="7">
        <v>25665.48</v>
      </c>
      <c r="M1384" s="49">
        <v>0.1</v>
      </c>
      <c r="N1384" s="49">
        <v>0.1</v>
      </c>
      <c r="O1384" s="29" t="s">
        <v>409</v>
      </c>
    </row>
    <row r="1385" spans="2:15">
      <c r="B1385" s="6">
        <f t="shared" si="238"/>
        <v>45649</v>
      </c>
      <c r="C1385" s="1" t="s">
        <v>187</v>
      </c>
      <c r="D1385" s="74" t="s">
        <v>233</v>
      </c>
      <c r="E1385" s="70" t="s">
        <v>29</v>
      </c>
      <c r="F1385" s="70" t="s">
        <v>223</v>
      </c>
      <c r="G1385" s="1" t="s">
        <v>117</v>
      </c>
      <c r="H1385" s="6">
        <v>45649</v>
      </c>
      <c r="I1385" s="6">
        <v>45653</v>
      </c>
      <c r="J1385" s="23">
        <v>0.61965000000000003</v>
      </c>
      <c r="K1385" s="24">
        <v>12370</v>
      </c>
      <c r="L1385" s="7">
        <v>7665.07</v>
      </c>
      <c r="M1385" s="49">
        <v>0.1</v>
      </c>
      <c r="N1385" s="49">
        <v>0.1</v>
      </c>
      <c r="O1385" s="29" t="s">
        <v>409</v>
      </c>
    </row>
    <row r="1386" spans="2:15">
      <c r="B1386" s="6">
        <f t="shared" si="238"/>
        <v>45649</v>
      </c>
      <c r="C1386" s="1" t="s">
        <v>187</v>
      </c>
      <c r="D1386" s="74" t="s">
        <v>234</v>
      </c>
      <c r="E1386" s="70" t="s">
        <v>29</v>
      </c>
      <c r="F1386" s="70" t="s">
        <v>223</v>
      </c>
      <c r="G1386" s="1" t="s">
        <v>117</v>
      </c>
      <c r="H1386" s="6">
        <v>45649</v>
      </c>
      <c r="I1386" s="6">
        <v>45652</v>
      </c>
      <c r="J1386" s="23">
        <v>0.28133900000000001</v>
      </c>
      <c r="K1386" s="24">
        <v>33072</v>
      </c>
      <c r="L1386" s="7">
        <v>9304.44</v>
      </c>
      <c r="M1386" s="49">
        <v>0.1</v>
      </c>
      <c r="N1386" s="49">
        <v>0.1</v>
      </c>
      <c r="O1386" s="29" t="s">
        <v>409</v>
      </c>
    </row>
    <row r="1387" spans="2:15">
      <c r="B1387" s="6">
        <f t="shared" si="238"/>
        <v>45649</v>
      </c>
      <c r="C1387" s="1" t="s">
        <v>187</v>
      </c>
      <c r="D1387" s="74" t="s">
        <v>237</v>
      </c>
      <c r="E1387" s="70" t="s">
        <v>29</v>
      </c>
      <c r="F1387" s="70" t="s">
        <v>223</v>
      </c>
      <c r="G1387" s="1" t="s">
        <v>117</v>
      </c>
      <c r="H1387" s="6">
        <v>45649</v>
      </c>
      <c r="I1387" s="6">
        <v>45652</v>
      </c>
      <c r="J1387" s="23">
        <v>1.7384999999999999</v>
      </c>
      <c r="K1387" s="24">
        <v>3470</v>
      </c>
      <c r="L1387" s="7">
        <v>6032.6</v>
      </c>
      <c r="M1387" s="49">
        <v>0.1</v>
      </c>
      <c r="N1387" s="49">
        <v>0.1</v>
      </c>
      <c r="O1387" s="29" t="s">
        <v>409</v>
      </c>
    </row>
    <row r="1388" spans="2:15">
      <c r="B1388" s="6">
        <f t="shared" si="238"/>
        <v>45649</v>
      </c>
      <c r="C1388" s="1" t="s">
        <v>193</v>
      </c>
      <c r="D1388" s="74" t="s">
        <v>233</v>
      </c>
      <c r="E1388" s="70" t="s">
        <v>29</v>
      </c>
      <c r="F1388" s="70" t="s">
        <v>223</v>
      </c>
      <c r="G1388" s="1" t="s">
        <v>117</v>
      </c>
      <c r="H1388" s="6">
        <v>45649</v>
      </c>
      <c r="I1388" s="6">
        <v>45653</v>
      </c>
      <c r="J1388" s="23">
        <v>0.61965000000000003</v>
      </c>
      <c r="K1388" s="24">
        <v>5700</v>
      </c>
      <c r="L1388" s="7">
        <v>3532.01</v>
      </c>
      <c r="M1388" s="49">
        <v>0.1</v>
      </c>
      <c r="N1388" s="49">
        <v>0.1</v>
      </c>
      <c r="O1388" s="29" t="s">
        <v>409</v>
      </c>
    </row>
    <row r="1389" spans="2:15">
      <c r="B1389" s="6">
        <f t="shared" si="238"/>
        <v>45649</v>
      </c>
      <c r="C1389" s="1" t="s">
        <v>193</v>
      </c>
      <c r="D1389" s="74" t="s">
        <v>234</v>
      </c>
      <c r="E1389" s="70" t="s">
        <v>29</v>
      </c>
      <c r="F1389" s="70" t="s">
        <v>223</v>
      </c>
      <c r="G1389" s="1" t="s">
        <v>117</v>
      </c>
      <c r="H1389" s="6">
        <v>45649</v>
      </c>
      <c r="I1389" s="6">
        <v>45652</v>
      </c>
      <c r="J1389" s="23">
        <v>0.28133900000000001</v>
      </c>
      <c r="K1389" s="24">
        <v>22093</v>
      </c>
      <c r="L1389" s="7">
        <v>6215.62</v>
      </c>
      <c r="M1389" s="49">
        <v>0.1</v>
      </c>
      <c r="N1389" s="49">
        <v>0.1</v>
      </c>
      <c r="O1389" s="29" t="s">
        <v>409</v>
      </c>
    </row>
    <row r="1390" spans="2:15">
      <c r="B1390" s="6">
        <f t="shared" si="238"/>
        <v>45649</v>
      </c>
      <c r="C1390" s="1" t="s">
        <v>193</v>
      </c>
      <c r="D1390" s="74" t="s">
        <v>237</v>
      </c>
      <c r="E1390" s="70" t="s">
        <v>29</v>
      </c>
      <c r="F1390" s="70" t="s">
        <v>223</v>
      </c>
      <c r="G1390" s="1" t="s">
        <v>117</v>
      </c>
      <c r="H1390" s="6">
        <v>45649</v>
      </c>
      <c r="I1390" s="6">
        <v>45652</v>
      </c>
      <c r="J1390" s="23">
        <v>1.7384999999999999</v>
      </c>
      <c r="K1390" s="24">
        <v>1250</v>
      </c>
      <c r="L1390" s="7">
        <v>2173.13</v>
      </c>
      <c r="M1390" s="49">
        <v>0.1</v>
      </c>
      <c r="N1390" s="49">
        <v>0.1</v>
      </c>
      <c r="O1390" s="29" t="s">
        <v>409</v>
      </c>
    </row>
    <row r="1391" spans="2:15">
      <c r="B1391" s="6">
        <f t="shared" si="238"/>
        <v>45649</v>
      </c>
      <c r="C1391" s="1" t="s">
        <v>194</v>
      </c>
      <c r="D1391" s="74" t="s">
        <v>233</v>
      </c>
      <c r="E1391" s="70" t="s">
        <v>29</v>
      </c>
      <c r="F1391" s="70" t="s">
        <v>223</v>
      </c>
      <c r="G1391" s="1" t="s">
        <v>117</v>
      </c>
      <c r="H1391" s="6">
        <v>45649</v>
      </c>
      <c r="I1391" s="6">
        <v>45653</v>
      </c>
      <c r="J1391" s="23">
        <v>0.61965000000000003</v>
      </c>
      <c r="K1391" s="24">
        <v>6150</v>
      </c>
      <c r="L1391" s="7">
        <v>3810.85</v>
      </c>
      <c r="M1391" s="49">
        <v>0.1</v>
      </c>
      <c r="N1391" s="49">
        <v>0.1</v>
      </c>
      <c r="O1391" s="29" t="s">
        <v>409</v>
      </c>
    </row>
    <row r="1392" spans="2:15">
      <c r="B1392" s="6">
        <f t="shared" si="238"/>
        <v>45649</v>
      </c>
      <c r="C1392" s="1" t="s">
        <v>194</v>
      </c>
      <c r="D1392" s="74" t="s">
        <v>234</v>
      </c>
      <c r="E1392" s="70" t="s">
        <v>29</v>
      </c>
      <c r="F1392" s="70" t="s">
        <v>223</v>
      </c>
      <c r="G1392" s="1" t="s">
        <v>117</v>
      </c>
      <c r="H1392" s="6">
        <v>45649</v>
      </c>
      <c r="I1392" s="6">
        <v>45652</v>
      </c>
      <c r="J1392" s="23">
        <v>0.28133900000000001</v>
      </c>
      <c r="K1392" s="24">
        <v>8494</v>
      </c>
      <c r="L1392" s="7">
        <v>2389.69</v>
      </c>
      <c r="M1392" s="49">
        <v>0.1</v>
      </c>
      <c r="N1392" s="49">
        <v>0.1</v>
      </c>
      <c r="O1392" s="29" t="s">
        <v>409</v>
      </c>
    </row>
    <row r="1393" spans="2:15">
      <c r="B1393" s="6">
        <f t="shared" si="238"/>
        <v>45649</v>
      </c>
      <c r="C1393" s="1" t="s">
        <v>194</v>
      </c>
      <c r="D1393" s="74" t="s">
        <v>237</v>
      </c>
      <c r="E1393" s="70" t="s">
        <v>29</v>
      </c>
      <c r="F1393" s="70" t="s">
        <v>223</v>
      </c>
      <c r="G1393" s="1" t="s">
        <v>117</v>
      </c>
      <c r="H1393" s="6">
        <v>45649</v>
      </c>
      <c r="I1393" s="6">
        <v>45652</v>
      </c>
      <c r="J1393" s="23">
        <v>1.7384999999999999</v>
      </c>
      <c r="K1393" s="24">
        <v>1510</v>
      </c>
      <c r="L1393" s="7">
        <v>2625.14</v>
      </c>
      <c r="M1393" s="49">
        <v>0.1</v>
      </c>
      <c r="N1393" s="49">
        <v>0.1</v>
      </c>
      <c r="O1393" s="29" t="s">
        <v>409</v>
      </c>
    </row>
    <row r="1394" spans="2:15">
      <c r="B1394" s="6">
        <f t="shared" si="238"/>
        <v>45649</v>
      </c>
      <c r="C1394" s="1" t="s">
        <v>195</v>
      </c>
      <c r="D1394" s="74" t="s">
        <v>233</v>
      </c>
      <c r="E1394" s="70" t="s">
        <v>29</v>
      </c>
      <c r="F1394" s="70" t="s">
        <v>223</v>
      </c>
      <c r="G1394" s="1" t="s">
        <v>117</v>
      </c>
      <c r="H1394" s="6">
        <v>45649</v>
      </c>
      <c r="I1394" s="6">
        <v>45653</v>
      </c>
      <c r="J1394" s="23">
        <v>0.61965000000000003</v>
      </c>
      <c r="K1394" s="24">
        <v>3300</v>
      </c>
      <c r="L1394" s="7">
        <v>2044.85</v>
      </c>
      <c r="M1394" s="49">
        <v>0.1</v>
      </c>
      <c r="N1394" s="49">
        <v>0.1</v>
      </c>
      <c r="O1394" s="29" t="s">
        <v>409</v>
      </c>
    </row>
    <row r="1395" spans="2:15">
      <c r="B1395" s="6">
        <f t="shared" si="238"/>
        <v>45649</v>
      </c>
      <c r="C1395" s="1" t="s">
        <v>195</v>
      </c>
      <c r="D1395" s="74" t="s">
        <v>234</v>
      </c>
      <c r="E1395" s="70" t="s">
        <v>29</v>
      </c>
      <c r="F1395" s="70" t="s">
        <v>223</v>
      </c>
      <c r="G1395" s="1" t="s">
        <v>117</v>
      </c>
      <c r="H1395" s="6">
        <v>45649</v>
      </c>
      <c r="I1395" s="6">
        <v>45652</v>
      </c>
      <c r="J1395" s="23">
        <v>0.28133900000000001</v>
      </c>
      <c r="K1395" s="24">
        <v>14812</v>
      </c>
      <c r="L1395" s="7">
        <v>4167.1899999999996</v>
      </c>
      <c r="M1395" s="49">
        <v>0.1</v>
      </c>
      <c r="N1395" s="49">
        <v>0.1</v>
      </c>
      <c r="O1395" s="29" t="s">
        <v>409</v>
      </c>
    </row>
    <row r="1396" spans="2:15">
      <c r="B1396" s="6">
        <f t="shared" si="238"/>
        <v>45649</v>
      </c>
      <c r="C1396" s="1" t="s">
        <v>195</v>
      </c>
      <c r="D1396" s="74" t="s">
        <v>237</v>
      </c>
      <c r="E1396" s="70" t="s">
        <v>29</v>
      </c>
      <c r="F1396" s="70" t="s">
        <v>223</v>
      </c>
      <c r="G1396" s="1" t="s">
        <v>117</v>
      </c>
      <c r="H1396" s="6">
        <v>45649</v>
      </c>
      <c r="I1396" s="6">
        <v>45652</v>
      </c>
      <c r="J1396" s="23">
        <v>1.7384999999999999</v>
      </c>
      <c r="K1396" s="1">
        <v>710</v>
      </c>
      <c r="L1396" s="7">
        <v>1234.3399999999999</v>
      </c>
      <c r="M1396" s="49">
        <v>0.1</v>
      </c>
      <c r="N1396" s="49">
        <v>0.1</v>
      </c>
      <c r="O1396" s="29" t="s">
        <v>409</v>
      </c>
    </row>
    <row r="1397" spans="2:15">
      <c r="B1397" s="6">
        <f t="shared" si="238"/>
        <v>45650</v>
      </c>
      <c r="C1397" s="1" t="s">
        <v>178</v>
      </c>
      <c r="D1397" s="74" t="s">
        <v>295</v>
      </c>
      <c r="E1397" s="70" t="s">
        <v>29</v>
      </c>
      <c r="F1397" s="70" t="s">
        <v>223</v>
      </c>
      <c r="G1397" s="1" t="s">
        <v>117</v>
      </c>
      <c r="H1397" s="6">
        <v>45650</v>
      </c>
      <c r="I1397" s="6">
        <v>45653</v>
      </c>
      <c r="J1397" s="23">
        <v>0.52900000000000003</v>
      </c>
      <c r="K1397" s="24">
        <v>130387</v>
      </c>
      <c r="L1397" s="7">
        <v>68974.720000000001</v>
      </c>
      <c r="M1397" s="49">
        <v>0.1</v>
      </c>
      <c r="N1397" s="49">
        <v>0.1</v>
      </c>
      <c r="O1397" s="29" t="s">
        <v>409</v>
      </c>
    </row>
    <row r="1398" spans="2:15">
      <c r="B1398" s="6">
        <f t="shared" si="238"/>
        <v>45652</v>
      </c>
      <c r="C1398" s="1" t="s">
        <v>70</v>
      </c>
      <c r="D1398" s="74" t="s">
        <v>71</v>
      </c>
      <c r="E1398" s="70" t="s">
        <v>29</v>
      </c>
      <c r="F1398" s="70" t="s">
        <v>223</v>
      </c>
      <c r="G1398" s="1" t="s">
        <v>117</v>
      </c>
      <c r="H1398" s="6">
        <v>45652</v>
      </c>
      <c r="I1398" s="6">
        <v>45656</v>
      </c>
      <c r="J1398" s="23">
        <v>0.2026</v>
      </c>
      <c r="K1398" s="24">
        <v>86457</v>
      </c>
      <c r="L1398" s="7">
        <v>17516.189999999999</v>
      </c>
      <c r="M1398" s="49">
        <v>0.1</v>
      </c>
      <c r="N1398" s="49">
        <v>0.1</v>
      </c>
      <c r="O1398" s="29" t="s">
        <v>409</v>
      </c>
    </row>
    <row r="1399" spans="2:15">
      <c r="B1399" s="6">
        <f t="shared" si="238"/>
        <v>45652</v>
      </c>
      <c r="C1399" s="1" t="s">
        <v>178</v>
      </c>
      <c r="D1399" s="74" t="s">
        <v>71</v>
      </c>
      <c r="E1399" s="70" t="s">
        <v>29</v>
      </c>
      <c r="F1399" s="70" t="s">
        <v>223</v>
      </c>
      <c r="G1399" s="1" t="s">
        <v>117</v>
      </c>
      <c r="H1399" s="6">
        <v>45652</v>
      </c>
      <c r="I1399" s="6">
        <v>45656</v>
      </c>
      <c r="J1399" s="23">
        <v>0.2026</v>
      </c>
      <c r="K1399" s="24">
        <v>10425</v>
      </c>
      <c r="L1399" s="7">
        <v>2112.11</v>
      </c>
      <c r="M1399" s="49">
        <v>0.1</v>
      </c>
      <c r="N1399" s="49">
        <v>0.1</v>
      </c>
      <c r="O1399" s="29" t="s">
        <v>409</v>
      </c>
    </row>
    <row r="1400" spans="2:15">
      <c r="B1400" s="6">
        <f t="shared" si="238"/>
        <v>45653</v>
      </c>
      <c r="C1400" s="1" t="s">
        <v>30</v>
      </c>
      <c r="D1400" s="74" t="s">
        <v>475</v>
      </c>
      <c r="E1400" s="70" t="s">
        <v>29</v>
      </c>
      <c r="F1400" s="70" t="s">
        <v>33</v>
      </c>
      <c r="G1400" s="1" t="s">
        <v>117</v>
      </c>
      <c r="H1400" s="6">
        <v>45653</v>
      </c>
      <c r="I1400" s="6">
        <v>45688</v>
      </c>
      <c r="J1400" s="23">
        <v>0.27</v>
      </c>
      <c r="K1400" s="1">
        <v>370</v>
      </c>
      <c r="L1400" s="1">
        <v>99.9</v>
      </c>
      <c r="M1400" s="49">
        <v>0.1</v>
      </c>
      <c r="N1400" s="49">
        <v>0.1</v>
      </c>
      <c r="O1400" s="29" t="s">
        <v>409</v>
      </c>
    </row>
    <row r="1401" spans="2:15">
      <c r="B1401" s="6">
        <f t="shared" si="238"/>
        <v>45653</v>
      </c>
      <c r="C1401" s="1" t="s">
        <v>30</v>
      </c>
      <c r="D1401" s="74" t="s">
        <v>268</v>
      </c>
      <c r="E1401" s="70" t="s">
        <v>28</v>
      </c>
      <c r="F1401" s="70" t="s">
        <v>33</v>
      </c>
      <c r="G1401" s="1" t="s">
        <v>117</v>
      </c>
      <c r="H1401" s="6">
        <v>45653</v>
      </c>
      <c r="I1401" s="6">
        <v>45667</v>
      </c>
      <c r="J1401" s="23">
        <v>0.7</v>
      </c>
      <c r="K1401" s="1">
        <v>940</v>
      </c>
      <c r="L1401" s="1">
        <v>658</v>
      </c>
      <c r="M1401" s="49">
        <v>0.25</v>
      </c>
      <c r="N1401" s="49">
        <v>0.1</v>
      </c>
      <c r="O1401" s="29" t="s">
        <v>409</v>
      </c>
    </row>
    <row r="1402" spans="2:15">
      <c r="B1402" s="6">
        <f t="shared" si="238"/>
        <v>45653</v>
      </c>
      <c r="C1402" s="1" t="s">
        <v>30</v>
      </c>
      <c r="D1402" s="74">
        <v>4578</v>
      </c>
      <c r="E1402" s="70" t="s">
        <v>28</v>
      </c>
      <c r="F1402" s="70" t="s">
        <v>33</v>
      </c>
      <c r="G1402" s="1" t="s">
        <v>117</v>
      </c>
      <c r="H1402" s="6">
        <v>45653</v>
      </c>
      <c r="I1402" s="6">
        <v>46022</v>
      </c>
      <c r="J1402" s="23">
        <v>60</v>
      </c>
      <c r="K1402" s="24">
        <v>1860</v>
      </c>
      <c r="L1402" s="7">
        <v>111600</v>
      </c>
      <c r="M1402" s="50">
        <v>0.15315000000000001</v>
      </c>
      <c r="N1402" s="49">
        <v>0.1</v>
      </c>
      <c r="O1402" s="29" t="s">
        <v>459</v>
      </c>
    </row>
    <row r="1403" spans="2:15">
      <c r="B1403" s="6">
        <f t="shared" si="238"/>
        <v>45653</v>
      </c>
      <c r="C1403" s="1" t="s">
        <v>30</v>
      </c>
      <c r="D1403" s="74">
        <v>4912</v>
      </c>
      <c r="E1403" s="70" t="s">
        <v>28</v>
      </c>
      <c r="F1403" s="70" t="s">
        <v>33</v>
      </c>
      <c r="G1403" s="1" t="s">
        <v>117</v>
      </c>
      <c r="H1403" s="6">
        <v>45653</v>
      </c>
      <c r="I1403" s="6">
        <v>46022</v>
      </c>
      <c r="J1403" s="23">
        <v>14</v>
      </c>
      <c r="K1403" s="24">
        <v>8770</v>
      </c>
      <c r="L1403" s="7">
        <v>122780</v>
      </c>
      <c r="M1403" s="50">
        <v>0.15315000000000001</v>
      </c>
      <c r="N1403" s="49">
        <v>0.1</v>
      </c>
      <c r="O1403" s="29" t="s">
        <v>459</v>
      </c>
    </row>
    <row r="1404" spans="2:15">
      <c r="B1404" s="6">
        <f t="shared" si="238"/>
        <v>45653</v>
      </c>
      <c r="C1404" s="1" t="s">
        <v>30</v>
      </c>
      <c r="D1404" s="74">
        <v>8113</v>
      </c>
      <c r="E1404" s="70" t="s">
        <v>28</v>
      </c>
      <c r="F1404" s="70" t="s">
        <v>33</v>
      </c>
      <c r="G1404" s="1" t="s">
        <v>117</v>
      </c>
      <c r="H1404" s="6">
        <v>45653</v>
      </c>
      <c r="I1404" s="6">
        <v>46022</v>
      </c>
      <c r="J1404" s="23">
        <v>22</v>
      </c>
      <c r="K1404" s="24">
        <v>2660</v>
      </c>
      <c r="L1404" s="7">
        <v>58520</v>
      </c>
      <c r="M1404" s="50">
        <v>0.15315000000000001</v>
      </c>
      <c r="N1404" s="49">
        <v>0.1</v>
      </c>
      <c r="O1404" s="29" t="s">
        <v>459</v>
      </c>
    </row>
    <row r="1405" spans="2:15">
      <c r="B1405" s="6">
        <f t="shared" si="238"/>
        <v>45653</v>
      </c>
      <c r="C1405" s="1" t="s">
        <v>30</v>
      </c>
      <c r="D1405" s="74">
        <v>8113</v>
      </c>
      <c r="E1405" s="70" t="s">
        <v>28</v>
      </c>
      <c r="F1405" s="70" t="s">
        <v>33</v>
      </c>
      <c r="G1405" s="1" t="s">
        <v>224</v>
      </c>
      <c r="H1405" s="6">
        <v>45653</v>
      </c>
      <c r="I1405" s="6">
        <v>45663</v>
      </c>
      <c r="J1405" s="23">
        <v>0</v>
      </c>
      <c r="K1405" s="24">
        <v>2660</v>
      </c>
      <c r="L1405" s="1">
        <v>0</v>
      </c>
      <c r="M1405" s="1" t="s">
        <v>330</v>
      </c>
      <c r="N1405" s="1" t="s">
        <v>330</v>
      </c>
      <c r="O1405" s="29" t="s">
        <v>330</v>
      </c>
    </row>
    <row r="1406" spans="2:15">
      <c r="B1406" s="6">
        <f t="shared" si="238"/>
        <v>45653</v>
      </c>
      <c r="C1406" s="1" t="s">
        <v>483</v>
      </c>
      <c r="D1406" s="74" t="s">
        <v>286</v>
      </c>
      <c r="E1406" s="70" t="s">
        <v>29</v>
      </c>
      <c r="F1406" s="70" t="s">
        <v>33</v>
      </c>
      <c r="G1406" s="1" t="s">
        <v>117</v>
      </c>
      <c r="H1406" s="6">
        <v>45653</v>
      </c>
      <c r="I1406" s="6">
        <v>45692</v>
      </c>
      <c r="J1406" s="23">
        <v>1.62</v>
      </c>
      <c r="K1406" s="1">
        <v>380</v>
      </c>
      <c r="L1406" s="1">
        <v>615.6</v>
      </c>
      <c r="M1406" s="49">
        <v>0.1</v>
      </c>
      <c r="N1406" s="49">
        <v>0.1</v>
      </c>
      <c r="O1406" s="29" t="s">
        <v>409</v>
      </c>
    </row>
    <row r="1407" spans="2:15">
      <c r="B1407" s="6">
        <f t="shared" si="238"/>
        <v>45653</v>
      </c>
      <c r="C1407" s="1" t="s">
        <v>27</v>
      </c>
      <c r="D1407" s="74" t="s">
        <v>286</v>
      </c>
      <c r="E1407" s="70" t="s">
        <v>29</v>
      </c>
      <c r="F1407" s="70" t="s">
        <v>33</v>
      </c>
      <c r="G1407" s="1" t="s">
        <v>117</v>
      </c>
      <c r="H1407" s="6">
        <v>45653</v>
      </c>
      <c r="I1407" s="6">
        <v>45692</v>
      </c>
      <c r="J1407" s="23">
        <v>1.62</v>
      </c>
      <c r="K1407" s="24">
        <v>3620</v>
      </c>
      <c r="L1407" s="7">
        <v>5864.4</v>
      </c>
      <c r="M1407" s="49">
        <v>0.1</v>
      </c>
      <c r="N1407" s="49">
        <v>0.1</v>
      </c>
      <c r="O1407" s="29" t="s">
        <v>409</v>
      </c>
    </row>
    <row r="1408" spans="2:15">
      <c r="B1408" s="6">
        <f t="shared" si="238"/>
        <v>45653</v>
      </c>
      <c r="C1408" s="1" t="s">
        <v>75</v>
      </c>
      <c r="D1408" s="74" t="s">
        <v>407</v>
      </c>
      <c r="E1408" s="70" t="s">
        <v>29</v>
      </c>
      <c r="F1408" s="70" t="s">
        <v>33</v>
      </c>
      <c r="G1408" s="1" t="s">
        <v>117</v>
      </c>
      <c r="H1408" s="6">
        <v>45653</v>
      </c>
      <c r="I1408" s="6">
        <v>45665</v>
      </c>
      <c r="J1408" s="23">
        <v>0.49</v>
      </c>
      <c r="K1408" s="24">
        <v>40400</v>
      </c>
      <c r="L1408" s="7">
        <v>19796</v>
      </c>
      <c r="M1408" s="49">
        <v>0.1</v>
      </c>
      <c r="N1408" s="49">
        <v>0.1</v>
      </c>
      <c r="O1408" s="29" t="s">
        <v>409</v>
      </c>
    </row>
    <row r="1409" spans="2:15">
      <c r="B1409" s="6">
        <f t="shared" si="238"/>
        <v>45656</v>
      </c>
      <c r="C1409" s="1" t="s">
        <v>123</v>
      </c>
      <c r="D1409" s="74" t="s">
        <v>125</v>
      </c>
      <c r="E1409" s="70" t="s">
        <v>126</v>
      </c>
      <c r="F1409" s="70" t="s">
        <v>124</v>
      </c>
      <c r="G1409" s="1" t="s">
        <v>120</v>
      </c>
      <c r="H1409" s="6">
        <v>45656</v>
      </c>
      <c r="I1409" s="6">
        <v>45657</v>
      </c>
      <c r="J1409" s="23">
        <v>2.2783000000000001E-2</v>
      </c>
      <c r="K1409" s="24">
        <v>63390</v>
      </c>
      <c r="L1409" s="7">
        <v>1444.23</v>
      </c>
      <c r="M1409" s="1" t="s">
        <v>330</v>
      </c>
      <c r="N1409" s="49">
        <v>0</v>
      </c>
      <c r="O1409" s="29" t="s">
        <v>411</v>
      </c>
    </row>
    <row r="1410" spans="2:15">
      <c r="B1410" s="6">
        <f t="shared" si="238"/>
        <v>45656</v>
      </c>
      <c r="C1410" s="1" t="s">
        <v>123</v>
      </c>
      <c r="D1410" s="74" t="s">
        <v>125</v>
      </c>
      <c r="E1410" s="70" t="s">
        <v>126</v>
      </c>
      <c r="F1410" s="70" t="s">
        <v>124</v>
      </c>
      <c r="G1410" s="1" t="s">
        <v>120</v>
      </c>
      <c r="H1410" s="6">
        <v>45656</v>
      </c>
      <c r="I1410" s="6">
        <v>45657</v>
      </c>
      <c r="J1410" s="23">
        <v>2.32E-3</v>
      </c>
      <c r="K1410" s="24">
        <v>63390</v>
      </c>
      <c r="L1410" s="1">
        <v>147.05000000000001</v>
      </c>
      <c r="M1410" s="1" t="s">
        <v>330</v>
      </c>
      <c r="N1410" s="49">
        <v>0.1</v>
      </c>
      <c r="O1410" s="29" t="s">
        <v>411</v>
      </c>
    </row>
    <row r="1411" spans="2:15">
      <c r="B1411" s="6">
        <f t="shared" si="238"/>
        <v>45656</v>
      </c>
      <c r="C1411" s="1" t="s">
        <v>123</v>
      </c>
      <c r="D1411" s="74" t="s">
        <v>125</v>
      </c>
      <c r="E1411" s="70" t="s">
        <v>126</v>
      </c>
      <c r="F1411" s="70" t="s">
        <v>124</v>
      </c>
      <c r="G1411" s="1" t="s">
        <v>120</v>
      </c>
      <c r="H1411" s="6">
        <v>45656</v>
      </c>
      <c r="I1411" s="6">
        <v>45657</v>
      </c>
      <c r="J1411" s="23">
        <v>0.28996699999999997</v>
      </c>
      <c r="K1411" s="24">
        <v>63390</v>
      </c>
      <c r="L1411" s="7">
        <v>18380.98</v>
      </c>
      <c r="M1411" s="1" t="s">
        <v>330</v>
      </c>
      <c r="N1411" s="49">
        <v>0.1</v>
      </c>
      <c r="O1411" s="29" t="s">
        <v>411</v>
      </c>
    </row>
    <row r="1412" spans="2:15">
      <c r="B1412" s="6">
        <f t="shared" si="238"/>
        <v>45656</v>
      </c>
      <c r="C1412" s="1" t="s">
        <v>127</v>
      </c>
      <c r="D1412" s="74" t="s">
        <v>125</v>
      </c>
      <c r="E1412" s="70" t="s">
        <v>126</v>
      </c>
      <c r="F1412" s="70" t="s">
        <v>124</v>
      </c>
      <c r="G1412" s="1" t="s">
        <v>120</v>
      </c>
      <c r="H1412" s="6">
        <v>45656</v>
      </c>
      <c r="I1412" s="6">
        <v>45657</v>
      </c>
      <c r="J1412" s="23">
        <v>2.2783000000000001E-2</v>
      </c>
      <c r="K1412" s="24">
        <v>834765</v>
      </c>
      <c r="L1412" s="7">
        <v>19018.63</v>
      </c>
      <c r="M1412" s="1" t="s">
        <v>330</v>
      </c>
      <c r="N1412" s="49">
        <v>0</v>
      </c>
      <c r="O1412" s="29" t="s">
        <v>411</v>
      </c>
    </row>
    <row r="1413" spans="2:15">
      <c r="B1413" s="6">
        <f t="shared" si="238"/>
        <v>45656</v>
      </c>
      <c r="C1413" s="1" t="s">
        <v>127</v>
      </c>
      <c r="D1413" s="74" t="s">
        <v>125</v>
      </c>
      <c r="E1413" s="70" t="s">
        <v>126</v>
      </c>
      <c r="F1413" s="70" t="s">
        <v>124</v>
      </c>
      <c r="G1413" s="1" t="s">
        <v>120</v>
      </c>
      <c r="H1413" s="6">
        <v>45656</v>
      </c>
      <c r="I1413" s="6">
        <v>45657</v>
      </c>
      <c r="J1413" s="23">
        <v>0.28996699999999997</v>
      </c>
      <c r="K1413" s="24">
        <v>834765</v>
      </c>
      <c r="L1413" s="7">
        <v>242053.89</v>
      </c>
      <c r="M1413" s="1" t="s">
        <v>330</v>
      </c>
      <c r="N1413" s="49">
        <v>0.1</v>
      </c>
      <c r="O1413" s="29" t="s">
        <v>411</v>
      </c>
    </row>
    <row r="1414" spans="2:15">
      <c r="B1414" s="6">
        <f t="shared" si="238"/>
        <v>45656</v>
      </c>
      <c r="C1414" s="1" t="s">
        <v>127</v>
      </c>
      <c r="D1414" s="74" t="s">
        <v>125</v>
      </c>
      <c r="E1414" s="70" t="s">
        <v>126</v>
      </c>
      <c r="F1414" s="70" t="s">
        <v>124</v>
      </c>
      <c r="G1414" s="1" t="s">
        <v>120</v>
      </c>
      <c r="H1414" s="6">
        <v>45656</v>
      </c>
      <c r="I1414" s="6">
        <v>45657</v>
      </c>
      <c r="J1414" s="23">
        <v>2.32E-3</v>
      </c>
      <c r="K1414" s="24">
        <v>834765</v>
      </c>
      <c r="L1414" s="7">
        <v>1936.4</v>
      </c>
      <c r="M1414" s="1" t="s">
        <v>330</v>
      </c>
      <c r="N1414" s="49">
        <v>0.1</v>
      </c>
      <c r="O1414" s="29" t="s">
        <v>411</v>
      </c>
    </row>
    <row r="1415" spans="2:15">
      <c r="B1415" s="6">
        <f t="shared" si="238"/>
        <v>45656</v>
      </c>
      <c r="C1415" s="1" t="s">
        <v>132</v>
      </c>
      <c r="D1415" s="74" t="s">
        <v>125</v>
      </c>
      <c r="E1415" s="70" t="s">
        <v>126</v>
      </c>
      <c r="F1415" s="70" t="s">
        <v>124</v>
      </c>
      <c r="G1415" s="1" t="s">
        <v>120</v>
      </c>
      <c r="H1415" s="6">
        <v>45656</v>
      </c>
      <c r="I1415" s="6">
        <v>45657</v>
      </c>
      <c r="J1415" s="23">
        <v>0.28996699999999997</v>
      </c>
      <c r="K1415" s="24">
        <v>30000</v>
      </c>
      <c r="L1415" s="7">
        <v>8699</v>
      </c>
      <c r="M1415" s="1" t="s">
        <v>330</v>
      </c>
      <c r="N1415" s="49">
        <v>0.1</v>
      </c>
      <c r="O1415" s="29" t="s">
        <v>411</v>
      </c>
    </row>
    <row r="1416" spans="2:15">
      <c r="B1416" s="6">
        <f t="shared" si="238"/>
        <v>45656</v>
      </c>
      <c r="C1416" s="1" t="s">
        <v>132</v>
      </c>
      <c r="D1416" s="74" t="s">
        <v>125</v>
      </c>
      <c r="E1416" s="70" t="s">
        <v>126</v>
      </c>
      <c r="F1416" s="70" t="s">
        <v>124</v>
      </c>
      <c r="G1416" s="1" t="s">
        <v>120</v>
      </c>
      <c r="H1416" s="6">
        <v>45656</v>
      </c>
      <c r="I1416" s="6">
        <v>45657</v>
      </c>
      <c r="J1416" s="23">
        <v>2.32E-3</v>
      </c>
      <c r="K1416" s="24">
        <v>30000</v>
      </c>
      <c r="L1416" s="1">
        <v>69.59</v>
      </c>
      <c r="M1416" s="1" t="s">
        <v>330</v>
      </c>
      <c r="N1416" s="49">
        <v>0.1</v>
      </c>
      <c r="O1416" s="29" t="s">
        <v>411</v>
      </c>
    </row>
    <row r="1417" spans="2:15">
      <c r="B1417" s="6">
        <f t="shared" si="238"/>
        <v>45656</v>
      </c>
      <c r="C1417" s="1" t="s">
        <v>132</v>
      </c>
      <c r="D1417" s="74" t="s">
        <v>125</v>
      </c>
      <c r="E1417" s="70" t="s">
        <v>126</v>
      </c>
      <c r="F1417" s="70" t="s">
        <v>124</v>
      </c>
      <c r="G1417" s="1" t="s">
        <v>120</v>
      </c>
      <c r="H1417" s="6">
        <v>45656</v>
      </c>
      <c r="I1417" s="6">
        <v>45657</v>
      </c>
      <c r="J1417" s="23">
        <v>2.2783000000000001E-2</v>
      </c>
      <c r="K1417" s="24">
        <v>30000</v>
      </c>
      <c r="L1417" s="1">
        <v>683.5</v>
      </c>
      <c r="M1417" s="1" t="s">
        <v>330</v>
      </c>
      <c r="N1417" s="49">
        <v>0</v>
      </c>
      <c r="O1417" s="29" t="s">
        <v>411</v>
      </c>
    </row>
    <row r="1418" spans="2:15">
      <c r="B1418" s="6">
        <f t="shared" si="238"/>
        <v>45656</v>
      </c>
      <c r="C1418" s="1" t="s">
        <v>483</v>
      </c>
      <c r="D1418" s="74" t="s">
        <v>489</v>
      </c>
      <c r="E1418" s="70" t="s">
        <v>29</v>
      </c>
      <c r="F1418" s="70" t="s">
        <v>33</v>
      </c>
      <c r="G1418" s="1" t="s">
        <v>117</v>
      </c>
      <c r="H1418" s="6">
        <v>45656</v>
      </c>
      <c r="I1418" s="6">
        <v>45672</v>
      </c>
      <c r="J1418" s="23">
        <v>0.115</v>
      </c>
      <c r="K1418" s="1">
        <v>688</v>
      </c>
      <c r="L1418" s="1">
        <v>79.12</v>
      </c>
      <c r="M1418" s="49">
        <v>0.1</v>
      </c>
      <c r="N1418" s="49">
        <v>0.1</v>
      </c>
      <c r="O1418" s="29" t="s">
        <v>409</v>
      </c>
    </row>
    <row r="1419" spans="2:15">
      <c r="B1419" s="6">
        <f t="shared" si="238"/>
        <v>45657</v>
      </c>
      <c r="C1419" s="1" t="s">
        <v>22</v>
      </c>
      <c r="D1419" s="74" t="s">
        <v>248</v>
      </c>
      <c r="E1419" s="70" t="s">
        <v>29</v>
      </c>
      <c r="F1419" s="70" t="s">
        <v>33</v>
      </c>
      <c r="G1419" s="1" t="s">
        <v>117</v>
      </c>
      <c r="H1419" s="6">
        <v>45657</v>
      </c>
      <c r="I1419" s="6">
        <v>45698</v>
      </c>
      <c r="J1419" s="23">
        <v>1.62</v>
      </c>
      <c r="K1419" s="24">
        <v>2633</v>
      </c>
      <c r="L1419" s="7">
        <v>4265.46</v>
      </c>
      <c r="M1419" s="49">
        <v>0.1</v>
      </c>
      <c r="N1419" s="49">
        <v>0.1</v>
      </c>
      <c r="O1419" s="29" t="s">
        <v>409</v>
      </c>
    </row>
    <row r="1420" spans="2:15">
      <c r="B1420" s="6">
        <f t="shared" si="238"/>
        <v>45657</v>
      </c>
      <c r="C1420" s="1" t="s">
        <v>22</v>
      </c>
      <c r="D1420" s="74" t="s">
        <v>228</v>
      </c>
      <c r="E1420" s="70" t="s">
        <v>28</v>
      </c>
      <c r="F1420" s="70" t="s">
        <v>33</v>
      </c>
      <c r="G1420" s="1" t="s">
        <v>117</v>
      </c>
      <c r="H1420" s="6">
        <v>45657</v>
      </c>
      <c r="I1420" s="6">
        <v>45678</v>
      </c>
      <c r="J1420" s="23">
        <v>0.83083499999999999</v>
      </c>
      <c r="K1420" s="24">
        <v>24008</v>
      </c>
      <c r="L1420" s="7">
        <v>19946.689999999999</v>
      </c>
      <c r="M1420" s="49">
        <v>0.25</v>
      </c>
      <c r="N1420" s="49">
        <v>0.1</v>
      </c>
      <c r="O1420" s="29" t="s">
        <v>409</v>
      </c>
    </row>
    <row r="1421" spans="2:15">
      <c r="B1421" s="6">
        <f t="shared" si="238"/>
        <v>45657</v>
      </c>
      <c r="C1421" s="1" t="s">
        <v>31</v>
      </c>
      <c r="D1421" s="74" t="s">
        <v>248</v>
      </c>
      <c r="E1421" s="70" t="s">
        <v>29</v>
      </c>
      <c r="F1421" s="70" t="s">
        <v>33</v>
      </c>
      <c r="G1421" s="1" t="s">
        <v>117</v>
      </c>
      <c r="H1421" s="6">
        <v>45657</v>
      </c>
      <c r="I1421" s="6">
        <v>45698</v>
      </c>
      <c r="J1421" s="23">
        <v>1.62</v>
      </c>
      <c r="K1421" s="24">
        <v>1903</v>
      </c>
      <c r="L1421" s="7">
        <v>3082.86</v>
      </c>
      <c r="M1421" s="49">
        <v>0.1</v>
      </c>
      <c r="N1421" s="49">
        <v>0.1</v>
      </c>
      <c r="O1421" s="29" t="s">
        <v>409</v>
      </c>
    </row>
    <row r="1422" spans="2:15">
      <c r="B1422" s="6">
        <f t="shared" si="238"/>
        <v>45657</v>
      </c>
      <c r="C1422" s="1" t="s">
        <v>31</v>
      </c>
      <c r="D1422" s="74" t="s">
        <v>228</v>
      </c>
      <c r="E1422" s="70" t="s">
        <v>28</v>
      </c>
      <c r="F1422" s="70" t="s">
        <v>33</v>
      </c>
      <c r="G1422" s="1" t="s">
        <v>117</v>
      </c>
      <c r="H1422" s="6">
        <v>45657</v>
      </c>
      <c r="I1422" s="6">
        <v>45678</v>
      </c>
      <c r="J1422" s="23">
        <v>0.83083499999999999</v>
      </c>
      <c r="K1422" s="24">
        <v>18130</v>
      </c>
      <c r="L1422" s="7">
        <v>15063.04</v>
      </c>
      <c r="M1422" s="49">
        <v>0.25</v>
      </c>
      <c r="N1422" s="49">
        <v>0.1</v>
      </c>
      <c r="O1422" s="29" t="s">
        <v>409</v>
      </c>
    </row>
    <row r="1423" spans="2:15">
      <c r="B1423" s="6">
        <f t="shared" si="238"/>
        <v>45657</v>
      </c>
      <c r="C1423" s="1" t="s">
        <v>30</v>
      </c>
      <c r="D1423" s="74" t="s">
        <v>275</v>
      </c>
      <c r="E1423" s="70" t="s">
        <v>29</v>
      </c>
      <c r="F1423" s="70" t="s">
        <v>33</v>
      </c>
      <c r="G1423" s="1" t="s">
        <v>117</v>
      </c>
      <c r="H1423" s="6">
        <v>45657</v>
      </c>
      <c r="I1423" s="6">
        <v>45672</v>
      </c>
      <c r="J1423" s="23">
        <v>0.94</v>
      </c>
      <c r="K1423" s="1">
        <v>620</v>
      </c>
      <c r="L1423" s="1">
        <v>582.79999999999995</v>
      </c>
      <c r="M1423" s="49">
        <v>0.1</v>
      </c>
      <c r="N1423" s="49">
        <v>0.1</v>
      </c>
      <c r="O1423" s="29" t="s">
        <v>409</v>
      </c>
    </row>
    <row r="1424" spans="2:15">
      <c r="B1424" s="6">
        <f t="shared" si="238"/>
        <v>45657</v>
      </c>
      <c r="C1424" s="1" t="s">
        <v>30</v>
      </c>
      <c r="D1424" s="74" t="s">
        <v>276</v>
      </c>
      <c r="E1424" s="70" t="s">
        <v>29</v>
      </c>
      <c r="F1424" s="70" t="s">
        <v>33</v>
      </c>
      <c r="G1424" s="1" t="s">
        <v>117</v>
      </c>
      <c r="H1424" s="6">
        <v>45657</v>
      </c>
      <c r="I1424" s="6">
        <v>45673</v>
      </c>
      <c r="J1424" s="23">
        <v>0.45</v>
      </c>
      <c r="K1424" s="24">
        <v>2020</v>
      </c>
      <c r="L1424" s="1">
        <v>909</v>
      </c>
      <c r="M1424" s="49">
        <v>0.1</v>
      </c>
      <c r="N1424" s="49">
        <v>0.1</v>
      </c>
      <c r="O1424" s="29" t="s">
        <v>409</v>
      </c>
    </row>
    <row r="1425" spans="2:15">
      <c r="B1425" s="6">
        <f t="shared" si="238"/>
        <v>45657</v>
      </c>
      <c r="C1425" s="1" t="s">
        <v>21</v>
      </c>
      <c r="D1425" s="74" t="s">
        <v>228</v>
      </c>
      <c r="E1425" s="70" t="s">
        <v>28</v>
      </c>
      <c r="F1425" s="70" t="s">
        <v>33</v>
      </c>
      <c r="G1425" s="1" t="s">
        <v>117</v>
      </c>
      <c r="H1425" s="6">
        <v>45657</v>
      </c>
      <c r="I1425" s="6">
        <v>45678</v>
      </c>
      <c r="J1425" s="23">
        <v>0.83083499999999999</v>
      </c>
      <c r="K1425" s="24">
        <v>10900</v>
      </c>
      <c r="L1425" s="7">
        <v>9056.1</v>
      </c>
      <c r="M1425" s="49">
        <v>0.25</v>
      </c>
      <c r="N1425" s="49">
        <v>0.1</v>
      </c>
      <c r="O1425" s="29" t="s">
        <v>409</v>
      </c>
    </row>
    <row r="1426" spans="2:15">
      <c r="B1426" s="6">
        <f t="shared" si="238"/>
        <v>45657</v>
      </c>
      <c r="C1426" s="1" t="s">
        <v>483</v>
      </c>
      <c r="D1426" s="74" t="s">
        <v>492</v>
      </c>
      <c r="E1426" s="70" t="s">
        <v>29</v>
      </c>
      <c r="F1426" s="70" t="s">
        <v>33</v>
      </c>
      <c r="G1426" s="1" t="s">
        <v>117</v>
      </c>
      <c r="H1426" s="6">
        <v>45657</v>
      </c>
      <c r="I1426" s="6">
        <v>45667</v>
      </c>
      <c r="J1426" s="23">
        <v>0.46</v>
      </c>
      <c r="K1426" s="1">
        <v>600</v>
      </c>
      <c r="L1426" s="1">
        <v>276</v>
      </c>
      <c r="M1426" s="49">
        <v>0.1</v>
      </c>
      <c r="N1426" s="49">
        <v>0.1</v>
      </c>
      <c r="O1426" s="29" t="s">
        <v>409</v>
      </c>
    </row>
    <row r="1427" spans="2:15">
      <c r="B1427" s="6">
        <f t="shared" si="238"/>
        <v>45657</v>
      </c>
      <c r="C1427" s="1" t="s">
        <v>75</v>
      </c>
      <c r="D1427" s="74" t="s">
        <v>248</v>
      </c>
      <c r="E1427" s="70" t="s">
        <v>29</v>
      </c>
      <c r="F1427" s="70" t="s">
        <v>33</v>
      </c>
      <c r="G1427" s="1" t="s">
        <v>117</v>
      </c>
      <c r="H1427" s="6">
        <v>45657</v>
      </c>
      <c r="I1427" s="6">
        <v>45698</v>
      </c>
      <c r="J1427" s="23">
        <v>1.62</v>
      </c>
      <c r="K1427" s="24">
        <v>3340</v>
      </c>
      <c r="L1427" s="7">
        <v>5410.8</v>
      </c>
      <c r="M1427" s="49">
        <v>0.1</v>
      </c>
      <c r="N1427" s="49">
        <v>0.1</v>
      </c>
      <c r="O1427" s="29" t="s">
        <v>409</v>
      </c>
    </row>
    <row r="1428" spans="2:15">
      <c r="B1428" s="6">
        <f t="shared" si="238"/>
        <v>45659</v>
      </c>
      <c r="C1428" s="1" t="s">
        <v>483</v>
      </c>
      <c r="D1428" s="74" t="s">
        <v>495</v>
      </c>
      <c r="E1428" s="70" t="s">
        <v>29</v>
      </c>
      <c r="F1428" s="70" t="s">
        <v>33</v>
      </c>
      <c r="G1428" s="1" t="s">
        <v>117</v>
      </c>
      <c r="H1428" s="6">
        <v>45659</v>
      </c>
      <c r="I1428" s="6">
        <v>45674</v>
      </c>
      <c r="J1428" s="23">
        <v>0.26</v>
      </c>
      <c r="K1428" s="1">
        <v>630</v>
      </c>
      <c r="L1428" s="1">
        <v>163.80000000000001</v>
      </c>
      <c r="M1428" s="49">
        <v>0.1</v>
      </c>
      <c r="N1428" s="49">
        <v>0.1</v>
      </c>
      <c r="O1428" s="29" t="s">
        <v>409</v>
      </c>
    </row>
    <row r="1429" spans="2:15">
      <c r="B1429" s="6">
        <f t="shared" si="238"/>
        <v>45659</v>
      </c>
      <c r="C1429" s="1" t="s">
        <v>483</v>
      </c>
      <c r="D1429" s="74" t="s">
        <v>491</v>
      </c>
      <c r="E1429" s="70" t="s">
        <v>29</v>
      </c>
      <c r="F1429" s="70" t="s">
        <v>33</v>
      </c>
      <c r="G1429" s="1" t="s">
        <v>117</v>
      </c>
      <c r="H1429" s="6">
        <v>45659</v>
      </c>
      <c r="I1429" s="6">
        <v>45670</v>
      </c>
      <c r="J1429" s="23">
        <v>0.1</v>
      </c>
      <c r="K1429" s="1">
        <v>180</v>
      </c>
      <c r="L1429" s="1">
        <v>18</v>
      </c>
      <c r="M1429" s="49">
        <v>0.1</v>
      </c>
      <c r="N1429" s="49">
        <v>0.1</v>
      </c>
      <c r="O1429" s="29" t="s">
        <v>409</v>
      </c>
    </row>
    <row r="1430" spans="2:15">
      <c r="B1430" s="6">
        <f t="shared" ref="B1430:B1493" si="239">+H1430</f>
        <v>45660</v>
      </c>
      <c r="C1430" s="1" t="s">
        <v>177</v>
      </c>
      <c r="D1430" s="74" t="s">
        <v>114</v>
      </c>
      <c r="E1430" s="70" t="s">
        <v>29</v>
      </c>
      <c r="F1430" s="70" t="s">
        <v>33</v>
      </c>
      <c r="G1430" s="1" t="s">
        <v>117</v>
      </c>
      <c r="H1430" s="6">
        <v>45660</v>
      </c>
      <c r="I1430" s="6">
        <v>45679</v>
      </c>
      <c r="J1430" s="23">
        <v>0.4</v>
      </c>
      <c r="K1430" s="24">
        <v>9360</v>
      </c>
      <c r="L1430" s="7">
        <v>3744</v>
      </c>
      <c r="M1430" s="49">
        <v>0.1</v>
      </c>
      <c r="N1430" s="49">
        <v>0.1</v>
      </c>
      <c r="O1430" s="29" t="s">
        <v>409</v>
      </c>
    </row>
    <row r="1431" spans="2:15">
      <c r="B1431" s="6">
        <f t="shared" si="239"/>
        <v>45663</v>
      </c>
      <c r="C1431" s="1" t="s">
        <v>21</v>
      </c>
      <c r="D1431" s="74" t="s">
        <v>101</v>
      </c>
      <c r="E1431" s="70" t="s">
        <v>29</v>
      </c>
      <c r="F1431" s="70" t="s">
        <v>33</v>
      </c>
      <c r="G1431" s="1" t="s">
        <v>117</v>
      </c>
      <c r="H1431" s="6">
        <v>45663</v>
      </c>
      <c r="I1431" s="6">
        <v>45688</v>
      </c>
      <c r="J1431" s="23">
        <v>1.25</v>
      </c>
      <c r="K1431" s="24">
        <v>4900</v>
      </c>
      <c r="L1431" s="7">
        <v>6125</v>
      </c>
      <c r="M1431" s="49">
        <v>0.1</v>
      </c>
      <c r="N1431" s="49">
        <v>0.1</v>
      </c>
      <c r="O1431" s="29" t="s">
        <v>409</v>
      </c>
    </row>
    <row r="1432" spans="2:15">
      <c r="B1432" s="6">
        <f t="shared" si="239"/>
        <v>45663</v>
      </c>
      <c r="C1432" s="1" t="s">
        <v>27</v>
      </c>
      <c r="D1432" s="74" t="s">
        <v>101</v>
      </c>
      <c r="E1432" s="70" t="s">
        <v>29</v>
      </c>
      <c r="F1432" s="70" t="s">
        <v>33</v>
      </c>
      <c r="G1432" s="1" t="s">
        <v>117</v>
      </c>
      <c r="H1432" s="6">
        <v>45663</v>
      </c>
      <c r="I1432" s="6">
        <v>45688</v>
      </c>
      <c r="J1432" s="23">
        <v>1.25</v>
      </c>
      <c r="K1432" s="24">
        <v>6204</v>
      </c>
      <c r="L1432" s="7">
        <v>7755</v>
      </c>
      <c r="M1432" s="49">
        <v>0.1</v>
      </c>
      <c r="N1432" s="49">
        <v>0.1</v>
      </c>
      <c r="O1432" s="29" t="s">
        <v>409</v>
      </c>
    </row>
    <row r="1433" spans="2:15">
      <c r="B1433" s="6">
        <f t="shared" si="239"/>
        <v>45666</v>
      </c>
      <c r="C1433" s="1" t="s">
        <v>11</v>
      </c>
      <c r="D1433" s="74" t="s">
        <v>104</v>
      </c>
      <c r="E1433" s="70" t="s">
        <v>32</v>
      </c>
      <c r="F1433" s="70">
        <v>1</v>
      </c>
      <c r="G1433" s="1" t="s">
        <v>120</v>
      </c>
      <c r="H1433" s="6">
        <v>45666</v>
      </c>
      <c r="I1433" s="6">
        <v>45667</v>
      </c>
      <c r="J1433" s="23">
        <v>1.26</v>
      </c>
      <c r="K1433" s="24">
        <v>10600</v>
      </c>
      <c r="L1433" s="7">
        <v>13356</v>
      </c>
      <c r="M1433" s="1" t="s">
        <v>330</v>
      </c>
      <c r="N1433" s="49">
        <v>0.1</v>
      </c>
      <c r="O1433" s="29" t="s">
        <v>411</v>
      </c>
    </row>
    <row r="1434" spans="2:15">
      <c r="B1434" s="6">
        <f t="shared" si="239"/>
        <v>45666</v>
      </c>
      <c r="C1434" s="1" t="s">
        <v>22</v>
      </c>
      <c r="D1434" s="74" t="s">
        <v>105</v>
      </c>
      <c r="E1434" s="70" t="s">
        <v>28</v>
      </c>
      <c r="F1434" s="70" t="s">
        <v>33</v>
      </c>
      <c r="G1434" s="1" t="s">
        <v>117</v>
      </c>
      <c r="H1434" s="6">
        <v>45666</v>
      </c>
      <c r="I1434" s="6">
        <v>45695</v>
      </c>
      <c r="J1434" s="23">
        <v>0.28257700000000002</v>
      </c>
      <c r="K1434" s="24">
        <v>51953</v>
      </c>
      <c r="L1434" s="7">
        <v>14680.75</v>
      </c>
      <c r="M1434" s="49">
        <v>0</v>
      </c>
      <c r="N1434" s="49">
        <v>0.1</v>
      </c>
      <c r="O1434" s="29" t="s">
        <v>320</v>
      </c>
    </row>
    <row r="1435" spans="2:15">
      <c r="B1435" s="6">
        <f t="shared" si="239"/>
        <v>45666</v>
      </c>
      <c r="C1435" s="1" t="s">
        <v>31</v>
      </c>
      <c r="D1435" s="74" t="s">
        <v>105</v>
      </c>
      <c r="E1435" s="70" t="s">
        <v>28</v>
      </c>
      <c r="F1435" s="70" t="s">
        <v>33</v>
      </c>
      <c r="G1435" s="1" t="s">
        <v>117</v>
      </c>
      <c r="H1435" s="6">
        <v>45666</v>
      </c>
      <c r="I1435" s="6">
        <v>45695</v>
      </c>
      <c r="J1435" s="23">
        <v>0.28257700000000002</v>
      </c>
      <c r="K1435" s="24">
        <v>35714</v>
      </c>
      <c r="L1435" s="7">
        <v>10091.969999999999</v>
      </c>
      <c r="M1435" s="49">
        <v>0</v>
      </c>
      <c r="N1435" s="49">
        <v>0.1</v>
      </c>
      <c r="O1435" s="29" t="s">
        <v>320</v>
      </c>
    </row>
    <row r="1436" spans="2:15">
      <c r="B1436" s="6">
        <f t="shared" si="239"/>
        <v>45666</v>
      </c>
      <c r="C1436" s="1" t="s">
        <v>25</v>
      </c>
      <c r="D1436" s="74" t="s">
        <v>104</v>
      </c>
      <c r="E1436" s="70" t="s">
        <v>32</v>
      </c>
      <c r="F1436" s="70">
        <v>1</v>
      </c>
      <c r="G1436" s="1" t="s">
        <v>120</v>
      </c>
      <c r="H1436" s="6">
        <v>45666</v>
      </c>
      <c r="I1436" s="6">
        <v>45667</v>
      </c>
      <c r="J1436" s="23">
        <v>1.26</v>
      </c>
      <c r="K1436" s="24">
        <v>31000</v>
      </c>
      <c r="L1436" s="7">
        <v>39060</v>
      </c>
      <c r="M1436" s="1" t="s">
        <v>330</v>
      </c>
      <c r="N1436" s="49">
        <v>0.1</v>
      </c>
      <c r="O1436" s="29" t="s">
        <v>411</v>
      </c>
    </row>
    <row r="1437" spans="2:15">
      <c r="B1437" s="6">
        <f t="shared" si="239"/>
        <v>45666</v>
      </c>
      <c r="C1437" s="1" t="s">
        <v>72</v>
      </c>
      <c r="D1437" s="74" t="s">
        <v>104</v>
      </c>
      <c r="E1437" s="70" t="s">
        <v>32</v>
      </c>
      <c r="F1437" s="70">
        <v>1</v>
      </c>
      <c r="G1437" s="1" t="s">
        <v>120</v>
      </c>
      <c r="H1437" s="6">
        <v>45666</v>
      </c>
      <c r="I1437" s="6">
        <v>45667</v>
      </c>
      <c r="J1437" s="23">
        <v>1.26</v>
      </c>
      <c r="K1437" s="24">
        <v>11600</v>
      </c>
      <c r="L1437" s="7">
        <v>14616</v>
      </c>
      <c r="M1437" s="1" t="s">
        <v>330</v>
      </c>
      <c r="N1437" s="49">
        <v>0.1</v>
      </c>
      <c r="O1437" s="29" t="s">
        <v>411</v>
      </c>
    </row>
    <row r="1438" spans="2:15">
      <c r="B1438" s="6">
        <f t="shared" si="239"/>
        <v>45666</v>
      </c>
      <c r="C1438" s="1" t="s">
        <v>26</v>
      </c>
      <c r="D1438" s="74" t="s">
        <v>104</v>
      </c>
      <c r="E1438" s="70" t="s">
        <v>32</v>
      </c>
      <c r="F1438" s="70">
        <v>1</v>
      </c>
      <c r="G1438" s="1" t="s">
        <v>120</v>
      </c>
      <c r="H1438" s="6">
        <v>45666</v>
      </c>
      <c r="I1438" s="6">
        <v>45667</v>
      </c>
      <c r="J1438" s="23">
        <v>1.26</v>
      </c>
      <c r="K1438" s="24">
        <v>132400</v>
      </c>
      <c r="L1438" s="7">
        <v>166824</v>
      </c>
      <c r="M1438" s="1" t="s">
        <v>330</v>
      </c>
      <c r="N1438" s="49">
        <v>0.1</v>
      </c>
      <c r="O1438" s="29" t="s">
        <v>411</v>
      </c>
    </row>
    <row r="1439" spans="2:15">
      <c r="B1439" s="6">
        <f t="shared" si="239"/>
        <v>45667</v>
      </c>
      <c r="C1439" s="1" t="s">
        <v>21</v>
      </c>
      <c r="D1439" s="74" t="s">
        <v>76</v>
      </c>
      <c r="E1439" s="70" t="s">
        <v>29</v>
      </c>
      <c r="F1439" s="70" t="s">
        <v>33</v>
      </c>
      <c r="G1439" s="1" t="s">
        <v>117</v>
      </c>
      <c r="H1439" s="6">
        <v>45667</v>
      </c>
      <c r="I1439" s="6">
        <v>45680</v>
      </c>
      <c r="J1439" s="23">
        <v>0.4</v>
      </c>
      <c r="K1439" s="24">
        <v>2570</v>
      </c>
      <c r="L1439" s="7">
        <v>1028</v>
      </c>
      <c r="M1439" s="49">
        <v>0.1</v>
      </c>
      <c r="N1439" s="49">
        <v>0.1</v>
      </c>
      <c r="O1439" s="29" t="s">
        <v>409</v>
      </c>
    </row>
    <row r="1440" spans="2:15">
      <c r="B1440" s="6">
        <f t="shared" si="239"/>
        <v>45667</v>
      </c>
      <c r="C1440" s="1" t="s">
        <v>27</v>
      </c>
      <c r="D1440" s="74" t="s">
        <v>479</v>
      </c>
      <c r="E1440" s="70" t="s">
        <v>29</v>
      </c>
      <c r="F1440" s="70" t="s">
        <v>33</v>
      </c>
      <c r="G1440" s="1" t="s">
        <v>117</v>
      </c>
      <c r="H1440" s="6">
        <v>45667</v>
      </c>
      <c r="I1440" s="6">
        <v>45695</v>
      </c>
      <c r="J1440" s="23">
        <v>0.76</v>
      </c>
      <c r="K1440" s="24">
        <v>1880</v>
      </c>
      <c r="L1440" s="7">
        <v>1428.8</v>
      </c>
      <c r="M1440" s="49">
        <v>0.1</v>
      </c>
      <c r="N1440" s="49">
        <v>0.1</v>
      </c>
      <c r="O1440" s="29" t="s">
        <v>409</v>
      </c>
    </row>
    <row r="1441" spans="2:15">
      <c r="B1441" s="6">
        <f t="shared" si="239"/>
        <v>45667</v>
      </c>
      <c r="C1441" s="1" t="s">
        <v>75</v>
      </c>
      <c r="D1441" s="74" t="s">
        <v>76</v>
      </c>
      <c r="E1441" s="70" t="s">
        <v>29</v>
      </c>
      <c r="F1441" s="70" t="s">
        <v>33</v>
      </c>
      <c r="G1441" s="1" t="s">
        <v>117</v>
      </c>
      <c r="H1441" s="6">
        <v>45667</v>
      </c>
      <c r="I1441" s="6">
        <v>45680</v>
      </c>
      <c r="J1441" s="23">
        <v>0.4</v>
      </c>
      <c r="K1441" s="24">
        <v>82730</v>
      </c>
      <c r="L1441" s="7">
        <v>33092</v>
      </c>
      <c r="M1441" s="49">
        <v>0.1</v>
      </c>
      <c r="N1441" s="49">
        <v>0.1</v>
      </c>
      <c r="O1441" s="29" t="s">
        <v>409</v>
      </c>
    </row>
    <row r="1442" spans="2:15">
      <c r="B1442" s="6">
        <f t="shared" si="239"/>
        <v>45667</v>
      </c>
      <c r="C1442" s="1" t="s">
        <v>97</v>
      </c>
      <c r="D1442" s="74" t="s">
        <v>102</v>
      </c>
      <c r="E1442" s="70" t="s">
        <v>28</v>
      </c>
      <c r="F1442" s="70" t="s">
        <v>33</v>
      </c>
      <c r="G1442" s="1" t="s">
        <v>117</v>
      </c>
      <c r="H1442" s="6">
        <v>45667</v>
      </c>
      <c r="I1442" s="6">
        <v>45671</v>
      </c>
      <c r="J1442" s="23">
        <v>0.23100000000000001</v>
      </c>
      <c r="K1442" s="1">
        <v>11897</v>
      </c>
      <c r="L1442" s="1">
        <v>2748.21</v>
      </c>
      <c r="M1442" s="49">
        <v>0.1</v>
      </c>
      <c r="N1442" s="49">
        <v>0.1</v>
      </c>
      <c r="O1442" s="29" t="s">
        <v>317</v>
      </c>
    </row>
    <row r="1443" spans="2:15">
      <c r="B1443" s="6">
        <f t="shared" si="239"/>
        <v>45671</v>
      </c>
      <c r="C1443" s="1" t="s">
        <v>11</v>
      </c>
      <c r="D1443" s="74" t="s">
        <v>66</v>
      </c>
      <c r="E1443" s="70" t="s">
        <v>29</v>
      </c>
      <c r="F1443" s="70">
        <v>1</v>
      </c>
      <c r="G1443" s="1" t="s">
        <v>117</v>
      </c>
      <c r="H1443" s="6">
        <v>45671</v>
      </c>
      <c r="I1443" s="6">
        <v>45672</v>
      </c>
      <c r="J1443" s="23">
        <v>1.8667E-2</v>
      </c>
      <c r="K1443" s="24">
        <v>76000</v>
      </c>
      <c r="L1443" s="7">
        <v>1418.73</v>
      </c>
      <c r="M1443" s="1" t="s">
        <v>330</v>
      </c>
      <c r="N1443" s="49">
        <v>0.1</v>
      </c>
      <c r="O1443" s="29" t="s">
        <v>409</v>
      </c>
    </row>
    <row r="1444" spans="2:15">
      <c r="B1444" s="6">
        <f t="shared" si="239"/>
        <v>45671</v>
      </c>
      <c r="C1444" s="1" t="s">
        <v>25</v>
      </c>
      <c r="D1444" s="74" t="s">
        <v>66</v>
      </c>
      <c r="E1444" s="70" t="s">
        <v>29</v>
      </c>
      <c r="F1444" s="70">
        <v>1</v>
      </c>
      <c r="G1444" s="1" t="s">
        <v>117</v>
      </c>
      <c r="H1444" s="6">
        <v>45671</v>
      </c>
      <c r="I1444" s="6">
        <v>45672</v>
      </c>
      <c r="J1444" s="23">
        <v>1.8667E-2</v>
      </c>
      <c r="K1444" s="24">
        <v>170000</v>
      </c>
      <c r="L1444" s="7">
        <v>3173.47</v>
      </c>
      <c r="M1444" s="1" t="s">
        <v>330</v>
      </c>
      <c r="N1444" s="49">
        <v>0.1</v>
      </c>
      <c r="O1444" s="29" t="s">
        <v>409</v>
      </c>
    </row>
    <row r="1445" spans="2:15">
      <c r="B1445" s="6">
        <f t="shared" si="239"/>
        <v>45671</v>
      </c>
      <c r="C1445" s="1" t="s">
        <v>483</v>
      </c>
      <c r="D1445" s="74" t="s">
        <v>66</v>
      </c>
      <c r="E1445" s="70" t="s">
        <v>29</v>
      </c>
      <c r="F1445" s="70">
        <v>1</v>
      </c>
      <c r="G1445" s="1" t="s">
        <v>117</v>
      </c>
      <c r="H1445" s="6">
        <v>45671</v>
      </c>
      <c r="I1445" s="6">
        <v>45672</v>
      </c>
      <c r="J1445" s="23">
        <v>1.8667E-2</v>
      </c>
      <c r="K1445" s="24">
        <v>30600</v>
      </c>
      <c r="L1445" s="1">
        <v>571.22</v>
      </c>
      <c r="M1445" s="1" t="s">
        <v>330</v>
      </c>
      <c r="N1445" s="49">
        <v>0.1</v>
      </c>
      <c r="O1445" s="29" t="s">
        <v>409</v>
      </c>
    </row>
    <row r="1446" spans="2:15">
      <c r="B1446" s="6">
        <f t="shared" si="239"/>
        <v>45671</v>
      </c>
      <c r="C1446" s="1" t="s">
        <v>512</v>
      </c>
      <c r="D1446" s="74" t="s">
        <v>66</v>
      </c>
      <c r="E1446" s="70" t="s">
        <v>29</v>
      </c>
      <c r="F1446" s="70">
        <v>1</v>
      </c>
      <c r="G1446" s="1" t="s">
        <v>117</v>
      </c>
      <c r="H1446" s="6">
        <v>45671</v>
      </c>
      <c r="I1446" s="6">
        <v>45672</v>
      </c>
      <c r="J1446" s="23">
        <v>1.8667E-2</v>
      </c>
      <c r="K1446" s="24">
        <v>137030</v>
      </c>
      <c r="L1446" s="7">
        <v>2558</v>
      </c>
      <c r="M1446" s="1" t="s">
        <v>330</v>
      </c>
      <c r="N1446" s="49">
        <v>0.1</v>
      </c>
      <c r="O1446" s="29" t="s">
        <v>409</v>
      </c>
    </row>
    <row r="1447" spans="2:15">
      <c r="B1447" s="6">
        <f t="shared" si="239"/>
        <v>45671</v>
      </c>
      <c r="C1447" s="1" t="s">
        <v>72</v>
      </c>
      <c r="D1447" s="74" t="s">
        <v>66</v>
      </c>
      <c r="E1447" s="70" t="s">
        <v>29</v>
      </c>
      <c r="F1447" s="70">
        <v>1</v>
      </c>
      <c r="G1447" s="1" t="s">
        <v>117</v>
      </c>
      <c r="H1447" s="6">
        <v>45671</v>
      </c>
      <c r="I1447" s="6">
        <v>45672</v>
      </c>
      <c r="J1447" s="23">
        <v>1.8667E-2</v>
      </c>
      <c r="K1447" s="24">
        <v>55100</v>
      </c>
      <c r="L1447" s="7">
        <v>1028.58</v>
      </c>
      <c r="M1447" s="1" t="s">
        <v>330</v>
      </c>
      <c r="N1447" s="49">
        <v>0.1</v>
      </c>
      <c r="O1447" s="29" t="s">
        <v>409</v>
      </c>
    </row>
    <row r="1448" spans="2:15">
      <c r="B1448" s="6">
        <f t="shared" si="239"/>
        <v>45671</v>
      </c>
      <c r="C1448" s="1" t="s">
        <v>26</v>
      </c>
      <c r="D1448" s="74" t="s">
        <v>66</v>
      </c>
      <c r="E1448" s="70" t="s">
        <v>29</v>
      </c>
      <c r="F1448" s="70">
        <v>1</v>
      </c>
      <c r="G1448" s="1" t="s">
        <v>117</v>
      </c>
      <c r="H1448" s="6">
        <v>45671</v>
      </c>
      <c r="I1448" s="6">
        <v>45672</v>
      </c>
      <c r="J1448" s="23">
        <v>1.8667E-2</v>
      </c>
      <c r="K1448" s="24">
        <v>895000</v>
      </c>
      <c r="L1448" s="7">
        <v>16707.39</v>
      </c>
      <c r="M1448" s="1" t="s">
        <v>330</v>
      </c>
      <c r="N1448" s="49">
        <v>0.1</v>
      </c>
      <c r="O1448" s="29" t="s">
        <v>409</v>
      </c>
    </row>
    <row r="1449" spans="2:15">
      <c r="B1449" s="6">
        <f t="shared" si="239"/>
        <v>45672</v>
      </c>
      <c r="C1449" s="1" t="s">
        <v>11</v>
      </c>
      <c r="D1449" s="74" t="s">
        <v>348</v>
      </c>
      <c r="E1449" s="70" t="s">
        <v>349</v>
      </c>
      <c r="F1449" s="70">
        <v>1</v>
      </c>
      <c r="G1449" s="1" t="s">
        <v>120</v>
      </c>
      <c r="H1449" s="6">
        <v>45672</v>
      </c>
      <c r="I1449" s="6">
        <v>45673</v>
      </c>
      <c r="J1449" s="23">
        <v>1.0992999999999999</v>
      </c>
      <c r="K1449" s="24">
        <v>140400</v>
      </c>
      <c r="L1449" s="7">
        <v>154341.72</v>
      </c>
      <c r="M1449" s="1" t="s">
        <v>330</v>
      </c>
      <c r="N1449" s="49">
        <v>0.1</v>
      </c>
      <c r="O1449" s="29" t="s">
        <v>411</v>
      </c>
    </row>
    <row r="1450" spans="2:15">
      <c r="B1450" s="6">
        <f t="shared" si="239"/>
        <v>45672</v>
      </c>
      <c r="C1450" s="1" t="s">
        <v>11</v>
      </c>
      <c r="D1450" s="74" t="s">
        <v>348</v>
      </c>
      <c r="E1450" s="70" t="s">
        <v>349</v>
      </c>
      <c r="F1450" s="70">
        <v>1</v>
      </c>
      <c r="G1450" s="1" t="s">
        <v>120</v>
      </c>
      <c r="H1450" s="6">
        <v>45672</v>
      </c>
      <c r="I1450" s="6">
        <v>45673</v>
      </c>
      <c r="J1450" s="23">
        <v>0.77010000000000001</v>
      </c>
      <c r="K1450" s="24">
        <v>140400</v>
      </c>
      <c r="L1450" s="7">
        <v>108122.04</v>
      </c>
      <c r="M1450" s="1" t="s">
        <v>330</v>
      </c>
      <c r="N1450" s="49">
        <v>0.1</v>
      </c>
      <c r="O1450" s="29" t="s">
        <v>411</v>
      </c>
    </row>
    <row r="1451" spans="2:15">
      <c r="B1451" s="6">
        <f t="shared" si="239"/>
        <v>45672</v>
      </c>
      <c r="C1451" s="1" t="s">
        <v>25</v>
      </c>
      <c r="D1451" s="74" t="s">
        <v>348</v>
      </c>
      <c r="E1451" s="70" t="s">
        <v>349</v>
      </c>
      <c r="F1451" s="70">
        <v>1</v>
      </c>
      <c r="G1451" s="1" t="s">
        <v>120</v>
      </c>
      <c r="H1451" s="6">
        <v>45672</v>
      </c>
      <c r="I1451" s="6">
        <v>45673</v>
      </c>
      <c r="J1451" s="23">
        <v>0.77010000000000001</v>
      </c>
      <c r="K1451" s="24">
        <v>350100</v>
      </c>
      <c r="L1451" s="7">
        <v>269612.01</v>
      </c>
      <c r="M1451" s="1" t="s">
        <v>330</v>
      </c>
      <c r="N1451" s="49">
        <v>0.1</v>
      </c>
      <c r="O1451" s="29" t="s">
        <v>411</v>
      </c>
    </row>
    <row r="1452" spans="2:15">
      <c r="B1452" s="6">
        <f t="shared" si="239"/>
        <v>45672</v>
      </c>
      <c r="C1452" s="1" t="s">
        <v>25</v>
      </c>
      <c r="D1452" s="74" t="s">
        <v>348</v>
      </c>
      <c r="E1452" s="70" t="s">
        <v>349</v>
      </c>
      <c r="F1452" s="70">
        <v>1</v>
      </c>
      <c r="G1452" s="1" t="s">
        <v>120</v>
      </c>
      <c r="H1452" s="6">
        <v>45672</v>
      </c>
      <c r="I1452" s="6">
        <v>45673</v>
      </c>
      <c r="J1452" s="23">
        <v>1.0992999999999999</v>
      </c>
      <c r="K1452" s="24">
        <v>350100</v>
      </c>
      <c r="L1452" s="7">
        <v>384864.93</v>
      </c>
      <c r="M1452" s="1" t="s">
        <v>330</v>
      </c>
      <c r="N1452" s="49">
        <v>0.1</v>
      </c>
      <c r="O1452" s="29" t="s">
        <v>411</v>
      </c>
    </row>
    <row r="1453" spans="2:15">
      <c r="B1453" s="6">
        <f t="shared" si="239"/>
        <v>45672</v>
      </c>
      <c r="C1453" s="1" t="s">
        <v>21</v>
      </c>
      <c r="D1453" s="74" t="s">
        <v>110</v>
      </c>
      <c r="E1453" s="70" t="s">
        <v>29</v>
      </c>
      <c r="F1453" s="70" t="s">
        <v>33</v>
      </c>
      <c r="G1453" s="1" t="s">
        <v>117</v>
      </c>
      <c r="H1453" s="6">
        <v>45672</v>
      </c>
      <c r="I1453" s="6">
        <v>45702</v>
      </c>
      <c r="J1453" s="23">
        <v>1.64</v>
      </c>
      <c r="K1453" s="24">
        <v>4600</v>
      </c>
      <c r="L1453" s="7">
        <v>7544</v>
      </c>
      <c r="M1453" s="49">
        <v>0.1</v>
      </c>
      <c r="N1453" s="49">
        <v>0.1</v>
      </c>
      <c r="O1453" s="29" t="s">
        <v>409</v>
      </c>
    </row>
    <row r="1454" spans="2:15">
      <c r="B1454" s="6">
        <f t="shared" si="239"/>
        <v>45672</v>
      </c>
      <c r="C1454" s="1" t="s">
        <v>512</v>
      </c>
      <c r="D1454" s="74" t="s">
        <v>348</v>
      </c>
      <c r="E1454" s="70" t="s">
        <v>349</v>
      </c>
      <c r="F1454" s="70">
        <v>1</v>
      </c>
      <c r="G1454" s="1" t="s">
        <v>120</v>
      </c>
      <c r="H1454" s="6">
        <v>45672</v>
      </c>
      <c r="I1454" s="6">
        <v>45673</v>
      </c>
      <c r="J1454" s="23">
        <v>0.77010000000000001</v>
      </c>
      <c r="K1454" s="24">
        <v>191338</v>
      </c>
      <c r="L1454" s="7">
        <v>147349.39000000001</v>
      </c>
      <c r="M1454" s="1" t="s">
        <v>330</v>
      </c>
      <c r="N1454" s="49">
        <v>0.1</v>
      </c>
      <c r="O1454" s="29" t="s">
        <v>411</v>
      </c>
    </row>
    <row r="1455" spans="2:15">
      <c r="B1455" s="6">
        <f t="shared" si="239"/>
        <v>45672</v>
      </c>
      <c r="C1455" s="1" t="s">
        <v>512</v>
      </c>
      <c r="D1455" s="74" t="s">
        <v>348</v>
      </c>
      <c r="E1455" s="70" t="s">
        <v>349</v>
      </c>
      <c r="F1455" s="70">
        <v>1</v>
      </c>
      <c r="G1455" s="1" t="s">
        <v>120</v>
      </c>
      <c r="H1455" s="6">
        <v>45672</v>
      </c>
      <c r="I1455" s="6">
        <v>45673</v>
      </c>
      <c r="J1455" s="23">
        <v>1.0992999999999999</v>
      </c>
      <c r="K1455" s="24">
        <v>191338</v>
      </c>
      <c r="L1455" s="7">
        <v>210337.86</v>
      </c>
      <c r="M1455" s="1" t="s">
        <v>330</v>
      </c>
      <c r="N1455" s="49">
        <v>0.1</v>
      </c>
      <c r="O1455" s="29" t="s">
        <v>411</v>
      </c>
    </row>
    <row r="1456" spans="2:15">
      <c r="B1456" s="6">
        <f t="shared" si="239"/>
        <v>45672</v>
      </c>
      <c r="C1456" s="1" t="s">
        <v>72</v>
      </c>
      <c r="D1456" s="74" t="s">
        <v>348</v>
      </c>
      <c r="E1456" s="70" t="s">
        <v>349</v>
      </c>
      <c r="F1456" s="70">
        <v>1</v>
      </c>
      <c r="G1456" s="1" t="s">
        <v>120</v>
      </c>
      <c r="H1456" s="6">
        <v>45672</v>
      </c>
      <c r="I1456" s="6">
        <v>45673</v>
      </c>
      <c r="J1456" s="23">
        <v>0.77010000000000001</v>
      </c>
      <c r="K1456" s="24">
        <v>92800</v>
      </c>
      <c r="L1456" s="7">
        <v>71465.279999999999</v>
      </c>
      <c r="M1456" s="1" t="s">
        <v>330</v>
      </c>
      <c r="N1456" s="49">
        <v>0.1</v>
      </c>
      <c r="O1456" s="29" t="s">
        <v>411</v>
      </c>
    </row>
    <row r="1457" spans="2:15">
      <c r="B1457" s="6">
        <f t="shared" si="239"/>
        <v>45672</v>
      </c>
      <c r="C1457" s="1" t="s">
        <v>72</v>
      </c>
      <c r="D1457" s="74" t="s">
        <v>348</v>
      </c>
      <c r="E1457" s="70" t="s">
        <v>349</v>
      </c>
      <c r="F1457" s="70">
        <v>1</v>
      </c>
      <c r="G1457" s="1" t="s">
        <v>120</v>
      </c>
      <c r="H1457" s="6">
        <v>45672</v>
      </c>
      <c r="I1457" s="6">
        <v>45673</v>
      </c>
      <c r="J1457" s="23">
        <v>1.0992999999999999</v>
      </c>
      <c r="K1457" s="24">
        <v>92800</v>
      </c>
      <c r="L1457" s="7">
        <v>102015.03999999999</v>
      </c>
      <c r="M1457" s="1" t="s">
        <v>330</v>
      </c>
      <c r="N1457" s="49">
        <v>0.1</v>
      </c>
      <c r="O1457" s="29" t="s">
        <v>411</v>
      </c>
    </row>
    <row r="1458" spans="2:15">
      <c r="B1458" s="6">
        <f t="shared" si="239"/>
        <v>45672</v>
      </c>
      <c r="C1458" s="1" t="s">
        <v>26</v>
      </c>
      <c r="D1458" s="74" t="s">
        <v>348</v>
      </c>
      <c r="E1458" s="70" t="s">
        <v>349</v>
      </c>
      <c r="F1458" s="70">
        <v>1</v>
      </c>
      <c r="G1458" s="1" t="s">
        <v>120</v>
      </c>
      <c r="H1458" s="6">
        <v>45672</v>
      </c>
      <c r="I1458" s="6">
        <v>45673</v>
      </c>
      <c r="J1458" s="23">
        <v>0.77010000000000001</v>
      </c>
      <c r="K1458" s="24">
        <v>1744300</v>
      </c>
      <c r="L1458" s="7">
        <v>1343285.43</v>
      </c>
      <c r="M1458" s="1" t="s">
        <v>330</v>
      </c>
      <c r="N1458" s="49">
        <v>0.1</v>
      </c>
      <c r="O1458" s="29" t="s">
        <v>411</v>
      </c>
    </row>
    <row r="1459" spans="2:15">
      <c r="B1459" s="6">
        <f t="shared" si="239"/>
        <v>45672</v>
      </c>
      <c r="C1459" s="1" t="s">
        <v>26</v>
      </c>
      <c r="D1459" s="74" t="s">
        <v>348</v>
      </c>
      <c r="E1459" s="70" t="s">
        <v>349</v>
      </c>
      <c r="F1459" s="70">
        <v>1</v>
      </c>
      <c r="G1459" s="1" t="s">
        <v>120</v>
      </c>
      <c r="H1459" s="6">
        <v>45672</v>
      </c>
      <c r="I1459" s="6">
        <v>45673</v>
      </c>
      <c r="J1459" s="23">
        <v>1.0992999999999999</v>
      </c>
      <c r="K1459" s="24">
        <v>1744300</v>
      </c>
      <c r="L1459" s="7">
        <v>1917508.99</v>
      </c>
      <c r="M1459" s="1" t="s">
        <v>330</v>
      </c>
      <c r="N1459" s="49">
        <v>0.1</v>
      </c>
      <c r="O1459" s="29" t="s">
        <v>411</v>
      </c>
    </row>
    <row r="1460" spans="2:15">
      <c r="B1460" s="6">
        <f t="shared" si="239"/>
        <v>45673</v>
      </c>
      <c r="C1460" s="1" t="s">
        <v>21</v>
      </c>
      <c r="D1460" s="74" t="s">
        <v>69</v>
      </c>
      <c r="E1460" s="70" t="s">
        <v>28</v>
      </c>
      <c r="F1460" s="70" t="s">
        <v>33</v>
      </c>
      <c r="G1460" s="1" t="s">
        <v>117</v>
      </c>
      <c r="H1460" s="6">
        <v>45673</v>
      </c>
      <c r="I1460" s="6">
        <v>45702</v>
      </c>
      <c r="J1460" s="23">
        <v>1.48</v>
      </c>
      <c r="K1460" s="24">
        <v>1440</v>
      </c>
      <c r="L1460" s="7">
        <v>2131.1999999999998</v>
      </c>
      <c r="M1460" s="49">
        <v>0.1</v>
      </c>
      <c r="N1460" s="49">
        <v>0.1</v>
      </c>
      <c r="O1460" s="29" t="s">
        <v>409</v>
      </c>
    </row>
    <row r="1461" spans="2:15">
      <c r="B1461" s="6">
        <f t="shared" si="239"/>
        <v>45673</v>
      </c>
      <c r="C1461" s="1" t="s">
        <v>456</v>
      </c>
      <c r="D1461" s="74" t="s">
        <v>457</v>
      </c>
      <c r="E1461" s="70" t="s">
        <v>28</v>
      </c>
      <c r="F1461" s="70" t="s">
        <v>223</v>
      </c>
      <c r="G1461" s="1" t="s">
        <v>117</v>
      </c>
      <c r="H1461" s="6">
        <v>45673</v>
      </c>
      <c r="I1461" s="6">
        <v>45686</v>
      </c>
      <c r="J1461" s="23">
        <v>8.6930999999999994E-2</v>
      </c>
      <c r="K1461" s="24">
        <v>147198</v>
      </c>
      <c r="L1461" s="7">
        <v>12796.07</v>
      </c>
      <c r="M1461" s="49">
        <v>0.1</v>
      </c>
      <c r="N1461" s="49">
        <v>0.1</v>
      </c>
      <c r="O1461" s="29" t="s">
        <v>409</v>
      </c>
    </row>
    <row r="1462" spans="2:15">
      <c r="B1462" s="6">
        <f t="shared" si="239"/>
        <v>45674</v>
      </c>
      <c r="C1462" s="1" t="s">
        <v>22</v>
      </c>
      <c r="D1462" s="74" t="s">
        <v>107</v>
      </c>
      <c r="E1462" s="70" t="s">
        <v>29</v>
      </c>
      <c r="F1462" s="70" t="s">
        <v>33</v>
      </c>
      <c r="G1462" s="1" t="s">
        <v>117</v>
      </c>
      <c r="H1462" s="6">
        <v>45674</v>
      </c>
      <c r="I1462" s="6">
        <v>45695</v>
      </c>
      <c r="J1462" s="23">
        <v>7.0000000000000007E-2</v>
      </c>
      <c r="K1462" s="24">
        <v>13187</v>
      </c>
      <c r="L1462" s="1">
        <v>923.09</v>
      </c>
      <c r="M1462" s="49">
        <v>0.1</v>
      </c>
      <c r="N1462" s="49">
        <v>0.1</v>
      </c>
      <c r="O1462" s="29" t="s">
        <v>409</v>
      </c>
    </row>
    <row r="1463" spans="2:15">
      <c r="B1463" s="6">
        <f t="shared" si="239"/>
        <v>45674</v>
      </c>
      <c r="C1463" s="1" t="s">
        <v>31</v>
      </c>
      <c r="D1463" s="74" t="s">
        <v>107</v>
      </c>
      <c r="E1463" s="70" t="s">
        <v>29</v>
      </c>
      <c r="F1463" s="70" t="s">
        <v>33</v>
      </c>
      <c r="G1463" s="1" t="s">
        <v>117</v>
      </c>
      <c r="H1463" s="6">
        <v>45674</v>
      </c>
      <c r="I1463" s="6">
        <v>45695</v>
      </c>
      <c r="J1463" s="23">
        <v>7.0000000000000007E-2</v>
      </c>
      <c r="K1463" s="24">
        <v>8067</v>
      </c>
      <c r="L1463" s="1">
        <v>564.69000000000005</v>
      </c>
      <c r="M1463" s="49">
        <v>0.1</v>
      </c>
      <c r="N1463" s="49">
        <v>0.1</v>
      </c>
      <c r="O1463" s="29" t="s">
        <v>409</v>
      </c>
    </row>
    <row r="1464" spans="2:15">
      <c r="B1464" s="6">
        <f t="shared" si="239"/>
        <v>45678</v>
      </c>
      <c r="C1464" s="1" t="s">
        <v>30</v>
      </c>
      <c r="D1464" s="74" t="s">
        <v>109</v>
      </c>
      <c r="E1464" s="70" t="s">
        <v>29</v>
      </c>
      <c r="F1464" s="70" t="s">
        <v>33</v>
      </c>
      <c r="G1464" s="1" t="s">
        <v>117</v>
      </c>
      <c r="H1464" s="6">
        <v>45678</v>
      </c>
      <c r="I1464" s="6">
        <v>45702</v>
      </c>
      <c r="J1464" s="23">
        <v>0.5</v>
      </c>
      <c r="K1464" s="24">
        <v>1170</v>
      </c>
      <c r="L1464" s="1">
        <v>585</v>
      </c>
      <c r="M1464" s="49">
        <v>0.1</v>
      </c>
      <c r="N1464" s="49">
        <v>0.1</v>
      </c>
      <c r="O1464" s="29" t="s">
        <v>409</v>
      </c>
    </row>
    <row r="1465" spans="2:15">
      <c r="B1465" s="6">
        <f t="shared" si="239"/>
        <v>45678</v>
      </c>
      <c r="C1465" s="1" t="s">
        <v>483</v>
      </c>
      <c r="D1465" s="74" t="s">
        <v>113</v>
      </c>
      <c r="E1465" s="70" t="s">
        <v>29</v>
      </c>
      <c r="F1465" s="70" t="s">
        <v>33</v>
      </c>
      <c r="G1465" s="1" t="s">
        <v>117</v>
      </c>
      <c r="H1465" s="6">
        <v>45678</v>
      </c>
      <c r="I1465" s="6">
        <v>45708</v>
      </c>
      <c r="J1465" s="23">
        <v>1.41</v>
      </c>
      <c r="K1465" s="1">
        <v>280</v>
      </c>
      <c r="L1465" s="1">
        <v>394.8</v>
      </c>
      <c r="M1465" s="49">
        <v>0.1</v>
      </c>
      <c r="N1465" s="49">
        <v>0.1</v>
      </c>
      <c r="O1465" s="29" t="s">
        <v>409</v>
      </c>
    </row>
    <row r="1466" spans="2:15">
      <c r="B1466" s="6">
        <f t="shared" si="239"/>
        <v>45678</v>
      </c>
      <c r="C1466" s="1" t="s">
        <v>27</v>
      </c>
      <c r="D1466" s="74" t="s">
        <v>113</v>
      </c>
      <c r="E1466" s="70" t="s">
        <v>29</v>
      </c>
      <c r="F1466" s="70" t="s">
        <v>33</v>
      </c>
      <c r="G1466" s="1" t="s">
        <v>117</v>
      </c>
      <c r="H1466" s="6">
        <v>45678</v>
      </c>
      <c r="I1466" s="6">
        <v>45708</v>
      </c>
      <c r="J1466" s="23">
        <v>1.41</v>
      </c>
      <c r="K1466" s="24">
        <v>2776</v>
      </c>
      <c r="L1466" s="7">
        <v>3914.16</v>
      </c>
      <c r="M1466" s="49">
        <v>0.1</v>
      </c>
      <c r="N1466" s="49">
        <v>0.1</v>
      </c>
      <c r="O1466" s="29" t="s">
        <v>409</v>
      </c>
    </row>
    <row r="1467" spans="2:15">
      <c r="B1467" s="6">
        <f t="shared" si="239"/>
        <v>45678</v>
      </c>
      <c r="C1467" s="1" t="s">
        <v>27</v>
      </c>
      <c r="D1467" s="74" t="s">
        <v>109</v>
      </c>
      <c r="E1467" s="70" t="s">
        <v>29</v>
      </c>
      <c r="F1467" s="70" t="s">
        <v>33</v>
      </c>
      <c r="G1467" s="1" t="s">
        <v>117</v>
      </c>
      <c r="H1467" s="6">
        <v>45678</v>
      </c>
      <c r="I1467" s="6">
        <v>45702</v>
      </c>
      <c r="J1467" s="23">
        <v>0.5</v>
      </c>
      <c r="K1467" s="24">
        <v>5841</v>
      </c>
      <c r="L1467" s="7">
        <v>2920.5</v>
      </c>
      <c r="M1467" s="49">
        <v>0.1</v>
      </c>
      <c r="N1467" s="49">
        <v>0.1</v>
      </c>
      <c r="O1467" s="29" t="s">
        <v>409</v>
      </c>
    </row>
    <row r="1468" spans="2:15">
      <c r="B1468" s="6">
        <f t="shared" si="239"/>
        <v>45679</v>
      </c>
      <c r="C1468" s="1" t="s">
        <v>21</v>
      </c>
      <c r="D1468" s="74" t="s">
        <v>356</v>
      </c>
      <c r="E1468" s="70" t="s">
        <v>29</v>
      </c>
      <c r="F1468" s="70" t="s">
        <v>33</v>
      </c>
      <c r="G1468" s="1" t="s">
        <v>117</v>
      </c>
      <c r="H1468" s="6">
        <v>45679</v>
      </c>
      <c r="I1468" s="6">
        <v>45688</v>
      </c>
      <c r="J1468" s="23">
        <v>0.44500000000000001</v>
      </c>
      <c r="K1468" s="24">
        <v>4750</v>
      </c>
      <c r="L1468" s="7">
        <v>2113.75</v>
      </c>
      <c r="M1468" s="49">
        <v>0.1</v>
      </c>
      <c r="N1468" s="49">
        <v>0.1</v>
      </c>
      <c r="O1468" s="29" t="s">
        <v>409</v>
      </c>
    </row>
    <row r="1469" spans="2:15">
      <c r="B1469" s="6">
        <f t="shared" si="239"/>
        <v>45681</v>
      </c>
      <c r="C1469" s="1" t="s">
        <v>27</v>
      </c>
      <c r="D1469" s="74" t="s">
        <v>115</v>
      </c>
      <c r="E1469" s="70" t="s">
        <v>29</v>
      </c>
      <c r="F1469" s="70" t="s">
        <v>33</v>
      </c>
      <c r="G1469" s="1" t="s">
        <v>117</v>
      </c>
      <c r="H1469" s="6">
        <v>45681</v>
      </c>
      <c r="I1469" s="6">
        <v>45706</v>
      </c>
      <c r="J1469" s="23">
        <v>1.0065</v>
      </c>
      <c r="K1469" s="24">
        <v>5680</v>
      </c>
      <c r="L1469" s="7">
        <v>5716.92</v>
      </c>
      <c r="M1469" s="49">
        <v>0.1</v>
      </c>
      <c r="N1469" s="49">
        <v>0.1</v>
      </c>
      <c r="O1469" s="29" t="s">
        <v>409</v>
      </c>
    </row>
    <row r="1470" spans="2:15">
      <c r="B1470" s="6">
        <f t="shared" si="239"/>
        <v>45685</v>
      </c>
      <c r="C1470" s="1" t="s">
        <v>70</v>
      </c>
      <c r="D1470" s="74" t="s">
        <v>71</v>
      </c>
      <c r="E1470" s="70" t="s">
        <v>29</v>
      </c>
      <c r="F1470" s="70" t="s">
        <v>223</v>
      </c>
      <c r="G1470" s="1" t="s">
        <v>117</v>
      </c>
      <c r="H1470" s="6">
        <v>45685</v>
      </c>
      <c r="I1470" s="6">
        <v>45687</v>
      </c>
      <c r="J1470" s="23">
        <v>0.17230000000000001</v>
      </c>
      <c r="K1470" s="24">
        <v>73007</v>
      </c>
      <c r="L1470" s="7">
        <v>12579.11</v>
      </c>
      <c r="M1470" s="49">
        <v>0.1</v>
      </c>
      <c r="N1470" s="49">
        <v>0.1</v>
      </c>
      <c r="O1470" s="29" t="s">
        <v>409</v>
      </c>
    </row>
    <row r="1471" spans="2:15">
      <c r="B1471" s="6">
        <f t="shared" si="239"/>
        <v>45685</v>
      </c>
      <c r="C1471" s="1" t="s">
        <v>178</v>
      </c>
      <c r="D1471" s="74" t="s">
        <v>71</v>
      </c>
      <c r="E1471" s="70" t="s">
        <v>29</v>
      </c>
      <c r="F1471" s="70" t="s">
        <v>223</v>
      </c>
      <c r="G1471" s="1" t="s">
        <v>117</v>
      </c>
      <c r="H1471" s="6">
        <v>45685</v>
      </c>
      <c r="I1471" s="6">
        <v>45687</v>
      </c>
      <c r="J1471" s="23">
        <v>0.17230000000000001</v>
      </c>
      <c r="K1471" s="24">
        <v>10425</v>
      </c>
      <c r="L1471" s="7">
        <v>1796.23</v>
      </c>
      <c r="M1471" s="49">
        <v>0.1</v>
      </c>
      <c r="N1471" s="49">
        <v>0.1</v>
      </c>
      <c r="O1471" s="29" t="s">
        <v>409</v>
      </c>
    </row>
    <row r="1472" spans="2:15">
      <c r="B1472" s="6">
        <f t="shared" si="239"/>
        <v>45685</v>
      </c>
      <c r="C1472" s="1" t="s">
        <v>182</v>
      </c>
      <c r="D1472" s="74" t="s">
        <v>185</v>
      </c>
      <c r="E1472" s="70">
        <v>16</v>
      </c>
      <c r="F1472" s="70" t="s">
        <v>183</v>
      </c>
      <c r="G1472" s="1" t="s">
        <v>198</v>
      </c>
      <c r="H1472" s="6">
        <v>45685</v>
      </c>
      <c r="I1472" s="6">
        <v>45686</v>
      </c>
      <c r="J1472" s="23">
        <v>0.72789199999999998</v>
      </c>
      <c r="K1472" s="24">
        <v>46983</v>
      </c>
      <c r="L1472" s="7">
        <v>34198.550000000003</v>
      </c>
      <c r="M1472" s="1" t="s">
        <v>330</v>
      </c>
      <c r="N1472" s="49">
        <v>0</v>
      </c>
      <c r="O1472" s="29" t="s">
        <v>411</v>
      </c>
    </row>
    <row r="1473" spans="2:15">
      <c r="B1473" s="6">
        <f t="shared" si="239"/>
        <v>45685</v>
      </c>
      <c r="C1473" s="1" t="s">
        <v>186</v>
      </c>
      <c r="D1473" s="74" t="s">
        <v>185</v>
      </c>
      <c r="E1473" s="70">
        <v>16</v>
      </c>
      <c r="F1473" s="70" t="s">
        <v>183</v>
      </c>
      <c r="G1473" s="1" t="s">
        <v>198</v>
      </c>
      <c r="H1473" s="6">
        <v>45685</v>
      </c>
      <c r="I1473" s="6">
        <v>45686</v>
      </c>
      <c r="J1473" s="23">
        <v>0.72789199999999998</v>
      </c>
      <c r="K1473" s="24">
        <v>80514</v>
      </c>
      <c r="L1473" s="7">
        <v>58605.49</v>
      </c>
      <c r="M1473" s="1" t="s">
        <v>330</v>
      </c>
      <c r="N1473" s="49">
        <v>0</v>
      </c>
      <c r="O1473" s="29" t="s">
        <v>411</v>
      </c>
    </row>
    <row r="1474" spans="2:15">
      <c r="B1474" s="6">
        <f t="shared" si="239"/>
        <v>45685</v>
      </c>
      <c r="C1474" s="1" t="s">
        <v>187</v>
      </c>
      <c r="D1474" s="74" t="s">
        <v>185</v>
      </c>
      <c r="E1474" s="70">
        <v>16</v>
      </c>
      <c r="F1474" s="70" t="s">
        <v>183</v>
      </c>
      <c r="G1474" s="1" t="s">
        <v>198</v>
      </c>
      <c r="H1474" s="6">
        <v>45685</v>
      </c>
      <c r="I1474" s="6">
        <v>45686</v>
      </c>
      <c r="J1474" s="23">
        <v>0.72789199999999998</v>
      </c>
      <c r="K1474" s="24">
        <v>18838</v>
      </c>
      <c r="L1474" s="7">
        <v>13712.03</v>
      </c>
      <c r="M1474" s="1" t="s">
        <v>330</v>
      </c>
      <c r="N1474" s="49">
        <v>0</v>
      </c>
      <c r="O1474" s="29" t="s">
        <v>411</v>
      </c>
    </row>
    <row r="1475" spans="2:15">
      <c r="B1475" s="6">
        <f t="shared" si="239"/>
        <v>45686</v>
      </c>
      <c r="C1475" s="1" t="s">
        <v>11</v>
      </c>
      <c r="D1475" s="74" t="s">
        <v>477</v>
      </c>
      <c r="E1475" s="70" t="s">
        <v>29</v>
      </c>
      <c r="F1475" s="70">
        <v>1</v>
      </c>
      <c r="G1475" s="1" t="s">
        <v>120</v>
      </c>
      <c r="H1475" s="6">
        <v>45686</v>
      </c>
      <c r="I1475" s="6">
        <v>45687</v>
      </c>
      <c r="J1475" s="23">
        <v>2.6665139999999998</v>
      </c>
      <c r="K1475" s="24">
        <v>51400</v>
      </c>
      <c r="L1475" s="7">
        <v>137058.82</v>
      </c>
      <c r="M1475" s="1" t="s">
        <v>330</v>
      </c>
      <c r="N1475" s="49">
        <v>0.1</v>
      </c>
      <c r="O1475" s="29" t="s">
        <v>411</v>
      </c>
    </row>
    <row r="1476" spans="2:15">
      <c r="B1476" s="6">
        <f t="shared" si="239"/>
        <v>45686</v>
      </c>
      <c r="C1476" s="1" t="s">
        <v>30</v>
      </c>
      <c r="D1476" s="74" t="s">
        <v>148</v>
      </c>
      <c r="E1476" s="70" t="s">
        <v>28</v>
      </c>
      <c r="F1476" s="70" t="s">
        <v>33</v>
      </c>
      <c r="G1476" s="1" t="s">
        <v>224</v>
      </c>
      <c r="H1476" s="6">
        <v>45686</v>
      </c>
      <c r="I1476" s="6">
        <v>45686</v>
      </c>
      <c r="J1476" s="23">
        <v>0</v>
      </c>
      <c r="K1476" s="24">
        <v>1978</v>
      </c>
      <c r="L1476" s="1">
        <v>0</v>
      </c>
    </row>
    <row r="1477" spans="2:15">
      <c r="B1477" s="6">
        <f t="shared" si="239"/>
        <v>45686</v>
      </c>
      <c r="C1477" s="1" t="s">
        <v>483</v>
      </c>
      <c r="D1477" s="74" t="s">
        <v>129</v>
      </c>
      <c r="E1477" s="70">
        <v>12</v>
      </c>
      <c r="F1477" s="70" t="s">
        <v>128</v>
      </c>
      <c r="G1477" s="1" t="s">
        <v>198</v>
      </c>
      <c r="H1477" s="6">
        <v>45686</v>
      </c>
      <c r="I1477" s="6">
        <v>45687</v>
      </c>
      <c r="J1477" s="23">
        <v>0.52500000000000002</v>
      </c>
      <c r="K1477" s="24">
        <v>50800</v>
      </c>
      <c r="L1477" s="7">
        <v>26670</v>
      </c>
      <c r="M1477" s="1" t="s">
        <v>330</v>
      </c>
      <c r="N1477" s="49">
        <v>0.3</v>
      </c>
      <c r="O1477" s="29" t="s">
        <v>411</v>
      </c>
    </row>
    <row r="1478" spans="2:15">
      <c r="B1478" s="6">
        <f t="shared" si="239"/>
        <v>45686</v>
      </c>
      <c r="C1478" s="1" t="s">
        <v>483</v>
      </c>
      <c r="D1478" s="74" t="s">
        <v>477</v>
      </c>
      <c r="E1478" s="70" t="s">
        <v>29</v>
      </c>
      <c r="F1478" s="70">
        <v>1</v>
      </c>
      <c r="G1478" s="1" t="s">
        <v>120</v>
      </c>
      <c r="H1478" s="6">
        <v>45686</v>
      </c>
      <c r="I1478" s="6">
        <v>45687</v>
      </c>
      <c r="J1478" s="23">
        <v>2.6665139999999998</v>
      </c>
      <c r="K1478" s="24">
        <v>16400</v>
      </c>
      <c r="L1478" s="7">
        <v>43730.83</v>
      </c>
      <c r="M1478" s="1" t="s">
        <v>330</v>
      </c>
      <c r="N1478" s="49">
        <v>0.1</v>
      </c>
      <c r="O1478" s="29" t="s">
        <v>411</v>
      </c>
    </row>
    <row r="1479" spans="2:15">
      <c r="B1479" s="6">
        <f t="shared" si="239"/>
        <v>45686</v>
      </c>
      <c r="C1479" s="1" t="s">
        <v>512</v>
      </c>
      <c r="D1479" s="74" t="s">
        <v>477</v>
      </c>
      <c r="E1479" s="70" t="s">
        <v>29</v>
      </c>
      <c r="F1479" s="70">
        <v>1</v>
      </c>
      <c r="G1479" s="1" t="s">
        <v>120</v>
      </c>
      <c r="H1479" s="6">
        <v>45686</v>
      </c>
      <c r="I1479" s="6">
        <v>45687</v>
      </c>
      <c r="J1479" s="23">
        <v>2.6665139999999998</v>
      </c>
      <c r="K1479" s="24">
        <v>28504</v>
      </c>
      <c r="L1479" s="7">
        <v>76006.320000000007</v>
      </c>
      <c r="M1479" s="1" t="s">
        <v>330</v>
      </c>
      <c r="N1479" s="49">
        <v>0.1</v>
      </c>
      <c r="O1479" s="29" t="s">
        <v>411</v>
      </c>
    </row>
    <row r="1480" spans="2:15">
      <c r="B1480" s="6">
        <f t="shared" si="239"/>
        <v>45686</v>
      </c>
      <c r="C1480" s="1" t="s">
        <v>72</v>
      </c>
      <c r="D1480" s="74" t="s">
        <v>477</v>
      </c>
      <c r="E1480" s="70" t="s">
        <v>29</v>
      </c>
      <c r="F1480" s="70">
        <v>1</v>
      </c>
      <c r="G1480" s="1" t="s">
        <v>120</v>
      </c>
      <c r="H1480" s="6">
        <v>45686</v>
      </c>
      <c r="I1480" s="6">
        <v>45687</v>
      </c>
      <c r="J1480" s="23">
        <v>2.6665139999999998</v>
      </c>
      <c r="K1480" s="24">
        <v>32030</v>
      </c>
      <c r="L1480" s="7">
        <v>85408.44</v>
      </c>
      <c r="M1480" s="1" t="s">
        <v>330</v>
      </c>
      <c r="N1480" s="49">
        <v>0.1</v>
      </c>
      <c r="O1480" s="29" t="s">
        <v>411</v>
      </c>
    </row>
    <row r="1481" spans="2:15">
      <c r="B1481" s="6">
        <f t="shared" si="239"/>
        <v>45686</v>
      </c>
      <c r="C1481" s="1" t="s">
        <v>26</v>
      </c>
      <c r="D1481" s="74" t="s">
        <v>477</v>
      </c>
      <c r="E1481" s="70" t="s">
        <v>29</v>
      </c>
      <c r="F1481" s="70">
        <v>1</v>
      </c>
      <c r="G1481" s="1" t="s">
        <v>120</v>
      </c>
      <c r="H1481" s="6">
        <v>45686</v>
      </c>
      <c r="I1481" s="6">
        <v>45687</v>
      </c>
      <c r="J1481" s="23">
        <v>2.6665139999999998</v>
      </c>
      <c r="K1481" s="24">
        <v>461900</v>
      </c>
      <c r="L1481" s="7">
        <v>1231662.82</v>
      </c>
      <c r="M1481" s="1" t="s">
        <v>330</v>
      </c>
      <c r="N1481" s="49">
        <v>0.1</v>
      </c>
      <c r="O1481" s="29" t="s">
        <v>411</v>
      </c>
    </row>
    <row r="1482" spans="2:15">
      <c r="B1482" s="6">
        <f t="shared" si="239"/>
        <v>45687</v>
      </c>
      <c r="C1482" s="1" t="s">
        <v>123</v>
      </c>
      <c r="D1482" s="74" t="s">
        <v>125</v>
      </c>
      <c r="E1482" s="70" t="s">
        <v>126</v>
      </c>
      <c r="F1482" s="70" t="s">
        <v>124</v>
      </c>
      <c r="G1482" s="1" t="s">
        <v>120</v>
      </c>
      <c r="H1482" s="6">
        <v>45687</v>
      </c>
      <c r="I1482" s="6">
        <v>45688</v>
      </c>
      <c r="J1482" s="23">
        <v>6.0769999999999999E-3</v>
      </c>
      <c r="K1482" s="24">
        <v>38210</v>
      </c>
      <c r="L1482" s="1">
        <v>232.19</v>
      </c>
      <c r="M1482" s="1" t="s">
        <v>330</v>
      </c>
      <c r="N1482" s="49">
        <v>0.1</v>
      </c>
      <c r="O1482" s="29" t="s">
        <v>411</v>
      </c>
    </row>
    <row r="1483" spans="2:15">
      <c r="B1483" s="6">
        <f t="shared" si="239"/>
        <v>45687</v>
      </c>
      <c r="C1483" s="1" t="s">
        <v>123</v>
      </c>
      <c r="D1483" s="74" t="s">
        <v>125</v>
      </c>
      <c r="E1483" s="70" t="s">
        <v>126</v>
      </c>
      <c r="F1483" s="70" t="s">
        <v>124</v>
      </c>
      <c r="G1483" s="1" t="s">
        <v>120</v>
      </c>
      <c r="H1483" s="6">
        <v>45687</v>
      </c>
      <c r="I1483" s="6">
        <v>45688</v>
      </c>
      <c r="J1483" s="23">
        <v>4.3977000000000002E-2</v>
      </c>
      <c r="K1483" s="24">
        <v>38210</v>
      </c>
      <c r="L1483" s="7">
        <v>1680.37</v>
      </c>
      <c r="M1483" s="1" t="s">
        <v>330</v>
      </c>
      <c r="N1483" s="49">
        <v>0.1</v>
      </c>
      <c r="O1483" s="29" t="s">
        <v>411</v>
      </c>
    </row>
    <row r="1484" spans="2:15">
      <c r="B1484" s="6">
        <f t="shared" si="239"/>
        <v>45687</v>
      </c>
      <c r="C1484" s="1" t="s">
        <v>127</v>
      </c>
      <c r="D1484" s="74" t="s">
        <v>125</v>
      </c>
      <c r="E1484" s="70" t="s">
        <v>126</v>
      </c>
      <c r="F1484" s="70" t="s">
        <v>124</v>
      </c>
      <c r="G1484" s="1" t="s">
        <v>120</v>
      </c>
      <c r="H1484" s="6">
        <v>45687</v>
      </c>
      <c r="I1484" s="6">
        <v>45688</v>
      </c>
      <c r="J1484" s="23">
        <v>4.3977000000000002E-2</v>
      </c>
      <c r="K1484" s="24">
        <v>442955</v>
      </c>
      <c r="L1484" s="7">
        <v>19479.91</v>
      </c>
      <c r="M1484" s="1" t="s">
        <v>330</v>
      </c>
      <c r="N1484" s="49">
        <v>0.1</v>
      </c>
      <c r="O1484" s="29" t="s">
        <v>411</v>
      </c>
    </row>
    <row r="1485" spans="2:15">
      <c r="B1485" s="6">
        <f t="shared" si="239"/>
        <v>45687</v>
      </c>
      <c r="C1485" s="1" t="s">
        <v>127</v>
      </c>
      <c r="D1485" s="74" t="s">
        <v>125</v>
      </c>
      <c r="E1485" s="70" t="s">
        <v>126</v>
      </c>
      <c r="F1485" s="70" t="s">
        <v>124</v>
      </c>
      <c r="G1485" s="1" t="s">
        <v>120</v>
      </c>
      <c r="H1485" s="6">
        <v>45687</v>
      </c>
      <c r="I1485" s="6">
        <v>45688</v>
      </c>
      <c r="J1485" s="23">
        <v>6.0769999999999999E-3</v>
      </c>
      <c r="K1485" s="24">
        <v>442955</v>
      </c>
      <c r="L1485" s="7">
        <v>2691.64</v>
      </c>
      <c r="M1485" s="1" t="s">
        <v>330</v>
      </c>
      <c r="N1485" s="49">
        <v>0.1</v>
      </c>
      <c r="O1485" s="29" t="s">
        <v>411</v>
      </c>
    </row>
    <row r="1486" spans="2:15">
      <c r="B1486" s="6">
        <f t="shared" si="239"/>
        <v>45687</v>
      </c>
      <c r="C1486" s="1" t="s">
        <v>132</v>
      </c>
      <c r="D1486" s="74" t="s">
        <v>125</v>
      </c>
      <c r="E1486" s="70" t="s">
        <v>126</v>
      </c>
      <c r="F1486" s="70" t="s">
        <v>124</v>
      </c>
      <c r="G1486" s="1" t="s">
        <v>120</v>
      </c>
      <c r="H1486" s="6">
        <v>45687</v>
      </c>
      <c r="I1486" s="6">
        <v>45688</v>
      </c>
      <c r="J1486" s="23">
        <v>6.0769999999999999E-3</v>
      </c>
      <c r="K1486" s="24">
        <v>30000</v>
      </c>
      <c r="L1486" s="1">
        <v>182.3</v>
      </c>
      <c r="M1486" s="1" t="s">
        <v>330</v>
      </c>
      <c r="N1486" s="49">
        <v>0.1</v>
      </c>
      <c r="O1486" s="29" t="s">
        <v>411</v>
      </c>
    </row>
    <row r="1487" spans="2:15">
      <c r="B1487" s="6">
        <f t="shared" si="239"/>
        <v>45687</v>
      </c>
      <c r="C1487" s="1" t="s">
        <v>132</v>
      </c>
      <c r="D1487" s="74" t="s">
        <v>125</v>
      </c>
      <c r="E1487" s="70" t="s">
        <v>126</v>
      </c>
      <c r="F1487" s="70" t="s">
        <v>124</v>
      </c>
      <c r="G1487" s="1" t="s">
        <v>120</v>
      </c>
      <c r="H1487" s="6">
        <v>45687</v>
      </c>
      <c r="I1487" s="6">
        <v>45688</v>
      </c>
      <c r="J1487" s="23">
        <v>4.3977000000000002E-2</v>
      </c>
      <c r="K1487" s="24">
        <v>30000</v>
      </c>
      <c r="L1487" s="7">
        <v>1319.32</v>
      </c>
      <c r="M1487" s="1" t="s">
        <v>330</v>
      </c>
      <c r="N1487" s="49">
        <v>0.1</v>
      </c>
      <c r="O1487" s="29" t="s">
        <v>411</v>
      </c>
    </row>
    <row r="1488" spans="2:15">
      <c r="B1488" s="6">
        <f t="shared" si="239"/>
        <v>45687</v>
      </c>
      <c r="C1488" s="1" t="s">
        <v>21</v>
      </c>
      <c r="D1488" s="74" t="s">
        <v>111</v>
      </c>
      <c r="E1488" s="70" t="s">
        <v>29</v>
      </c>
      <c r="F1488" s="70" t="s">
        <v>33</v>
      </c>
      <c r="G1488" s="1" t="s">
        <v>117</v>
      </c>
      <c r="H1488" s="6">
        <v>45687</v>
      </c>
      <c r="I1488" s="6">
        <v>45702</v>
      </c>
      <c r="J1488" s="23">
        <v>0.81499999999999995</v>
      </c>
      <c r="K1488" s="24">
        <v>4150</v>
      </c>
      <c r="L1488" s="7">
        <v>3382.25</v>
      </c>
      <c r="M1488" s="49">
        <v>0.1</v>
      </c>
      <c r="N1488" s="49">
        <v>0.1</v>
      </c>
      <c r="O1488" s="29" t="s">
        <v>409</v>
      </c>
    </row>
    <row r="1489" spans="2:15">
      <c r="B1489" s="6">
        <f t="shared" si="239"/>
        <v>45688</v>
      </c>
      <c r="C1489" s="1" t="s">
        <v>27</v>
      </c>
      <c r="D1489" s="74" t="s">
        <v>167</v>
      </c>
      <c r="E1489" s="70" t="s">
        <v>29</v>
      </c>
      <c r="F1489" s="70" t="s">
        <v>33</v>
      </c>
      <c r="G1489" s="1" t="s">
        <v>117</v>
      </c>
      <c r="H1489" s="6">
        <v>45688</v>
      </c>
      <c r="I1489" s="6">
        <v>45702</v>
      </c>
      <c r="J1489" s="23">
        <v>0.92500000000000004</v>
      </c>
      <c r="K1489" s="24">
        <v>6530</v>
      </c>
      <c r="L1489" s="7">
        <v>6040.25</v>
      </c>
      <c r="M1489" s="49">
        <v>0.1</v>
      </c>
      <c r="N1489" s="49">
        <v>0.1</v>
      </c>
      <c r="O1489" s="29" t="s">
        <v>409</v>
      </c>
    </row>
    <row r="1490" spans="2:15">
      <c r="B1490" s="6">
        <f t="shared" si="239"/>
        <v>45692</v>
      </c>
      <c r="C1490" s="1" t="s">
        <v>27</v>
      </c>
      <c r="D1490" s="74" t="s">
        <v>160</v>
      </c>
      <c r="E1490" s="70" t="s">
        <v>29</v>
      </c>
      <c r="F1490" s="70" t="s">
        <v>33</v>
      </c>
      <c r="G1490" s="1" t="s">
        <v>117</v>
      </c>
      <c r="H1490" s="6">
        <v>45692</v>
      </c>
      <c r="I1490" s="6">
        <v>45716</v>
      </c>
      <c r="J1490" s="23">
        <v>0.56000000000000005</v>
      </c>
      <c r="K1490" s="24">
        <v>9200</v>
      </c>
      <c r="L1490" s="7">
        <v>5152</v>
      </c>
      <c r="M1490" s="49">
        <v>0.1</v>
      </c>
      <c r="N1490" s="49">
        <v>0.1</v>
      </c>
      <c r="O1490" s="29" t="s">
        <v>409</v>
      </c>
    </row>
    <row r="1491" spans="2:15">
      <c r="B1491" s="6">
        <f t="shared" si="239"/>
        <v>45692</v>
      </c>
      <c r="C1491" s="1" t="s">
        <v>70</v>
      </c>
      <c r="D1491" s="74" t="s">
        <v>174</v>
      </c>
      <c r="E1491" s="70" t="s">
        <v>29</v>
      </c>
      <c r="F1491" s="70" t="s">
        <v>223</v>
      </c>
      <c r="G1491" s="1" t="s">
        <v>117</v>
      </c>
      <c r="H1491" s="6">
        <v>45692</v>
      </c>
      <c r="I1491" s="6">
        <v>45694</v>
      </c>
      <c r="J1491" s="23">
        <v>0.325824</v>
      </c>
      <c r="K1491" s="24">
        <v>117855</v>
      </c>
      <c r="L1491" s="7">
        <v>38399.99</v>
      </c>
      <c r="M1491" s="49">
        <v>0.1</v>
      </c>
      <c r="N1491" s="49">
        <v>0.1</v>
      </c>
      <c r="O1491" s="29" t="s">
        <v>409</v>
      </c>
    </row>
    <row r="1492" spans="2:15">
      <c r="B1492" s="6">
        <f t="shared" si="239"/>
        <v>45692</v>
      </c>
      <c r="C1492" s="1" t="s">
        <v>70</v>
      </c>
      <c r="D1492" s="74" t="s">
        <v>175</v>
      </c>
      <c r="E1492" s="70" t="s">
        <v>29</v>
      </c>
      <c r="F1492" s="70" t="s">
        <v>223</v>
      </c>
      <c r="G1492" s="1" t="s">
        <v>117</v>
      </c>
      <c r="H1492" s="6">
        <v>45692</v>
      </c>
      <c r="I1492" s="6">
        <v>45694</v>
      </c>
      <c r="J1492" s="23">
        <v>0.40330899999999997</v>
      </c>
      <c r="K1492" s="24">
        <v>73047</v>
      </c>
      <c r="L1492" s="7">
        <v>29460.51</v>
      </c>
      <c r="M1492" s="49">
        <v>0.1</v>
      </c>
      <c r="N1492" s="49">
        <v>0.1</v>
      </c>
      <c r="O1492" s="29" t="s">
        <v>409</v>
      </c>
    </row>
    <row r="1493" spans="2:15">
      <c r="B1493" s="6">
        <f t="shared" si="239"/>
        <v>45692</v>
      </c>
      <c r="C1493" s="1" t="s">
        <v>456</v>
      </c>
      <c r="D1493" s="74" t="s">
        <v>174</v>
      </c>
      <c r="E1493" s="70" t="s">
        <v>29</v>
      </c>
      <c r="F1493" s="70" t="s">
        <v>223</v>
      </c>
      <c r="G1493" s="1" t="s">
        <v>117</v>
      </c>
      <c r="H1493" s="6">
        <v>45692</v>
      </c>
      <c r="I1493" s="6">
        <v>45694</v>
      </c>
      <c r="J1493" s="23">
        <v>0.325824</v>
      </c>
      <c r="K1493" s="24">
        <v>1197</v>
      </c>
      <c r="L1493" s="1">
        <v>390.01</v>
      </c>
      <c r="M1493" s="49">
        <v>0.1</v>
      </c>
      <c r="N1493" s="49">
        <v>0.1</v>
      </c>
      <c r="O1493" s="29" t="s">
        <v>409</v>
      </c>
    </row>
    <row r="1494" spans="2:15">
      <c r="B1494" s="6">
        <f t="shared" ref="B1494:B1557" si="240">+H1494</f>
        <v>45692</v>
      </c>
      <c r="C1494" s="1" t="s">
        <v>456</v>
      </c>
      <c r="D1494" s="74" t="s">
        <v>179</v>
      </c>
      <c r="E1494" s="70" t="s">
        <v>29</v>
      </c>
      <c r="F1494" s="70" t="s">
        <v>223</v>
      </c>
      <c r="G1494" s="1" t="s">
        <v>117</v>
      </c>
      <c r="H1494" s="6">
        <v>45692</v>
      </c>
      <c r="I1494" s="6">
        <v>45694</v>
      </c>
      <c r="J1494" s="23">
        <v>0.29635699999999998</v>
      </c>
      <c r="K1494" s="24">
        <v>11312</v>
      </c>
      <c r="L1494" s="7">
        <v>3352.39</v>
      </c>
      <c r="M1494" s="49">
        <v>0.1</v>
      </c>
      <c r="N1494" s="49">
        <v>0.1</v>
      </c>
      <c r="O1494" s="29" t="s">
        <v>409</v>
      </c>
    </row>
    <row r="1495" spans="2:15">
      <c r="B1495" s="6">
        <f t="shared" si="240"/>
        <v>45692</v>
      </c>
      <c r="C1495" s="1" t="s">
        <v>456</v>
      </c>
      <c r="D1495" s="74" t="s">
        <v>175</v>
      </c>
      <c r="E1495" s="70" t="s">
        <v>29</v>
      </c>
      <c r="F1495" s="70" t="s">
        <v>223</v>
      </c>
      <c r="G1495" s="1" t="s">
        <v>117</v>
      </c>
      <c r="H1495" s="6">
        <v>45692</v>
      </c>
      <c r="I1495" s="6">
        <v>45694</v>
      </c>
      <c r="J1495" s="23">
        <v>0.40330899999999997</v>
      </c>
      <c r="K1495" s="24">
        <v>1744</v>
      </c>
      <c r="L1495" s="1">
        <v>703.37</v>
      </c>
      <c r="M1495" s="49">
        <v>0.1</v>
      </c>
      <c r="N1495" s="49">
        <v>0.1</v>
      </c>
      <c r="O1495" s="29" t="s">
        <v>409</v>
      </c>
    </row>
    <row r="1496" spans="2:15">
      <c r="B1496" s="6">
        <f t="shared" si="240"/>
        <v>45692</v>
      </c>
      <c r="C1496" s="1" t="s">
        <v>456</v>
      </c>
      <c r="D1496" s="74" t="s">
        <v>480</v>
      </c>
      <c r="E1496" s="70" t="s">
        <v>29</v>
      </c>
      <c r="F1496" s="70" t="s">
        <v>223</v>
      </c>
      <c r="G1496" s="1" t="s">
        <v>117</v>
      </c>
      <c r="H1496" s="6">
        <v>45692</v>
      </c>
      <c r="I1496" s="6">
        <v>45694</v>
      </c>
      <c r="J1496" s="23">
        <v>0.312282</v>
      </c>
      <c r="K1496" s="24">
        <v>6535</v>
      </c>
      <c r="L1496" s="7">
        <v>2040.76</v>
      </c>
      <c r="M1496" s="49">
        <v>0.1</v>
      </c>
      <c r="N1496" s="49">
        <v>0.1</v>
      </c>
      <c r="O1496" s="29" t="s">
        <v>409</v>
      </c>
    </row>
    <row r="1497" spans="2:15">
      <c r="B1497" s="6">
        <f t="shared" si="240"/>
        <v>45692</v>
      </c>
      <c r="C1497" s="1" t="s">
        <v>178</v>
      </c>
      <c r="D1497" s="74" t="s">
        <v>174</v>
      </c>
      <c r="E1497" s="70" t="s">
        <v>29</v>
      </c>
      <c r="F1497" s="70" t="s">
        <v>223</v>
      </c>
      <c r="G1497" s="1" t="s">
        <v>117</v>
      </c>
      <c r="H1497" s="6">
        <v>45692</v>
      </c>
      <c r="I1497" s="6">
        <v>45694</v>
      </c>
      <c r="J1497" s="23">
        <v>0.325824</v>
      </c>
      <c r="K1497" s="24">
        <v>93068</v>
      </c>
      <c r="L1497" s="7">
        <v>30323.79</v>
      </c>
      <c r="M1497" s="49">
        <v>0.1</v>
      </c>
      <c r="N1497" s="49">
        <v>0.1</v>
      </c>
      <c r="O1497" s="29" t="s">
        <v>409</v>
      </c>
    </row>
    <row r="1498" spans="2:15">
      <c r="B1498" s="6">
        <f t="shared" si="240"/>
        <v>45692</v>
      </c>
      <c r="C1498" s="1" t="s">
        <v>178</v>
      </c>
      <c r="D1498" s="74" t="s">
        <v>179</v>
      </c>
      <c r="E1498" s="70" t="s">
        <v>29</v>
      </c>
      <c r="F1498" s="70" t="s">
        <v>223</v>
      </c>
      <c r="G1498" s="1" t="s">
        <v>117</v>
      </c>
      <c r="H1498" s="6">
        <v>45692</v>
      </c>
      <c r="I1498" s="6">
        <v>45694</v>
      </c>
      <c r="J1498" s="23">
        <v>0.29635699999999998</v>
      </c>
      <c r="K1498" s="24">
        <v>218443</v>
      </c>
      <c r="L1498" s="7">
        <v>64737.11</v>
      </c>
      <c r="M1498" s="49">
        <v>0.1</v>
      </c>
      <c r="N1498" s="49">
        <v>0.1</v>
      </c>
      <c r="O1498" s="29" t="s">
        <v>409</v>
      </c>
    </row>
    <row r="1499" spans="2:15">
      <c r="B1499" s="6">
        <f t="shared" si="240"/>
        <v>45692</v>
      </c>
      <c r="C1499" s="1" t="s">
        <v>178</v>
      </c>
      <c r="D1499" s="74" t="s">
        <v>180</v>
      </c>
      <c r="E1499" s="70" t="s">
        <v>29</v>
      </c>
      <c r="F1499" s="70" t="s">
        <v>223</v>
      </c>
      <c r="G1499" s="1" t="s">
        <v>117</v>
      </c>
      <c r="H1499" s="6">
        <v>45692</v>
      </c>
      <c r="I1499" s="6">
        <v>45694</v>
      </c>
      <c r="J1499" s="23">
        <v>0.329212</v>
      </c>
      <c r="K1499" s="24">
        <v>216205</v>
      </c>
      <c r="L1499" s="7">
        <v>71177.279999999999</v>
      </c>
      <c r="M1499" s="49">
        <v>0.1</v>
      </c>
      <c r="N1499" s="49">
        <v>0.1</v>
      </c>
      <c r="O1499" s="29" t="s">
        <v>409</v>
      </c>
    </row>
    <row r="1500" spans="2:15">
      <c r="B1500" s="6">
        <f t="shared" si="240"/>
        <v>45692</v>
      </c>
      <c r="C1500" s="1" t="s">
        <v>178</v>
      </c>
      <c r="D1500" s="74" t="s">
        <v>175</v>
      </c>
      <c r="E1500" s="70" t="s">
        <v>29</v>
      </c>
      <c r="F1500" s="70" t="s">
        <v>223</v>
      </c>
      <c r="G1500" s="1" t="s">
        <v>117</v>
      </c>
      <c r="H1500" s="6">
        <v>45692</v>
      </c>
      <c r="I1500" s="6">
        <v>45694</v>
      </c>
      <c r="J1500" s="23">
        <v>0.40330899999999997</v>
      </c>
      <c r="K1500" s="24">
        <v>49238</v>
      </c>
      <c r="L1500" s="7">
        <v>19858.13</v>
      </c>
      <c r="M1500" s="49">
        <v>0.1</v>
      </c>
      <c r="N1500" s="49">
        <v>0.1</v>
      </c>
      <c r="O1500" s="29" t="s">
        <v>409</v>
      </c>
    </row>
    <row r="1501" spans="2:15">
      <c r="B1501" s="6">
        <f t="shared" si="240"/>
        <v>45692</v>
      </c>
      <c r="C1501" s="1" t="s">
        <v>181</v>
      </c>
      <c r="D1501" s="74" t="s">
        <v>179</v>
      </c>
      <c r="E1501" s="70" t="s">
        <v>29</v>
      </c>
      <c r="F1501" s="70" t="s">
        <v>223</v>
      </c>
      <c r="G1501" s="1" t="s">
        <v>117</v>
      </c>
      <c r="H1501" s="6">
        <v>45692</v>
      </c>
      <c r="I1501" s="6">
        <v>45694</v>
      </c>
      <c r="J1501" s="23">
        <v>0.29635699999999998</v>
      </c>
      <c r="K1501" s="24">
        <v>3058</v>
      </c>
      <c r="L1501" s="1">
        <v>906.26</v>
      </c>
      <c r="M1501" s="49">
        <v>0.1</v>
      </c>
      <c r="N1501" s="49">
        <v>0.1</v>
      </c>
      <c r="O1501" s="29" t="s">
        <v>409</v>
      </c>
    </row>
    <row r="1502" spans="2:15">
      <c r="B1502" s="6">
        <f t="shared" si="240"/>
        <v>45692</v>
      </c>
      <c r="C1502" s="1" t="s">
        <v>181</v>
      </c>
      <c r="D1502" s="74" t="s">
        <v>175</v>
      </c>
      <c r="E1502" s="70" t="s">
        <v>29</v>
      </c>
      <c r="F1502" s="70" t="s">
        <v>223</v>
      </c>
      <c r="G1502" s="1" t="s">
        <v>117</v>
      </c>
      <c r="H1502" s="6">
        <v>45692</v>
      </c>
      <c r="I1502" s="6">
        <v>45694</v>
      </c>
      <c r="J1502" s="23">
        <v>0.40330899999999997</v>
      </c>
      <c r="K1502" s="24">
        <v>2211</v>
      </c>
      <c r="L1502" s="1">
        <v>891.72</v>
      </c>
      <c r="M1502" s="49">
        <v>0.1</v>
      </c>
      <c r="N1502" s="49">
        <v>0.1</v>
      </c>
      <c r="O1502" s="29" t="s">
        <v>409</v>
      </c>
    </row>
    <row r="1503" spans="2:15">
      <c r="B1503" s="6">
        <f t="shared" si="240"/>
        <v>45692</v>
      </c>
      <c r="C1503" s="1" t="s">
        <v>193</v>
      </c>
      <c r="D1503" s="74" t="s">
        <v>175</v>
      </c>
      <c r="E1503" s="70" t="s">
        <v>29</v>
      </c>
      <c r="F1503" s="70" t="s">
        <v>223</v>
      </c>
      <c r="G1503" s="1" t="s">
        <v>117</v>
      </c>
      <c r="H1503" s="6">
        <v>45692</v>
      </c>
      <c r="I1503" s="6">
        <v>45694</v>
      </c>
      <c r="J1503" s="23">
        <v>0.40330899999999997</v>
      </c>
      <c r="K1503" s="24">
        <v>5720</v>
      </c>
      <c r="L1503" s="7">
        <v>2306.9299999999998</v>
      </c>
      <c r="M1503" s="49">
        <v>0.1</v>
      </c>
      <c r="N1503" s="49">
        <v>0.1</v>
      </c>
      <c r="O1503" s="29" t="s">
        <v>409</v>
      </c>
    </row>
    <row r="1504" spans="2:15">
      <c r="B1504" s="6">
        <f t="shared" si="240"/>
        <v>45692</v>
      </c>
      <c r="C1504" s="1" t="s">
        <v>194</v>
      </c>
      <c r="D1504" s="74" t="s">
        <v>175</v>
      </c>
      <c r="E1504" s="70" t="s">
        <v>29</v>
      </c>
      <c r="F1504" s="70" t="s">
        <v>223</v>
      </c>
      <c r="G1504" s="1" t="s">
        <v>117</v>
      </c>
      <c r="H1504" s="6">
        <v>45692</v>
      </c>
      <c r="I1504" s="6">
        <v>45694</v>
      </c>
      <c r="J1504" s="23">
        <v>0.40330899999999997</v>
      </c>
      <c r="K1504" s="24">
        <v>4109</v>
      </c>
      <c r="L1504" s="7">
        <v>1657.2</v>
      </c>
      <c r="M1504" s="49">
        <v>0.1</v>
      </c>
      <c r="N1504" s="49">
        <v>0.1</v>
      </c>
      <c r="O1504" s="29" t="s">
        <v>409</v>
      </c>
    </row>
    <row r="1505" spans="2:15">
      <c r="B1505" s="6">
        <f t="shared" si="240"/>
        <v>45692</v>
      </c>
      <c r="C1505" s="1" t="s">
        <v>195</v>
      </c>
      <c r="D1505" s="74" t="s">
        <v>175</v>
      </c>
      <c r="E1505" s="70" t="s">
        <v>29</v>
      </c>
      <c r="F1505" s="70" t="s">
        <v>223</v>
      </c>
      <c r="G1505" s="1" t="s">
        <v>117</v>
      </c>
      <c r="H1505" s="6">
        <v>45692</v>
      </c>
      <c r="I1505" s="6">
        <v>45694</v>
      </c>
      <c r="J1505" s="23">
        <v>0.40330899999999997</v>
      </c>
      <c r="K1505" s="24">
        <v>2208</v>
      </c>
      <c r="L1505" s="1">
        <v>890.51</v>
      </c>
      <c r="M1505" s="49">
        <v>0.1</v>
      </c>
      <c r="N1505" s="49">
        <v>0.1</v>
      </c>
      <c r="O1505" s="29" t="s">
        <v>409</v>
      </c>
    </row>
    <row r="1506" spans="2:15">
      <c r="B1506" s="6">
        <f t="shared" si="240"/>
        <v>45693</v>
      </c>
      <c r="C1506" s="74" t="s">
        <v>27</v>
      </c>
      <c r="D1506" s="74" t="s">
        <v>156</v>
      </c>
      <c r="E1506" s="70" t="s">
        <v>28</v>
      </c>
      <c r="F1506" s="70" t="s">
        <v>33</v>
      </c>
      <c r="G1506" s="74" t="s">
        <v>117</v>
      </c>
      <c r="H1506" s="6">
        <v>45693</v>
      </c>
      <c r="I1506" s="6">
        <v>45750</v>
      </c>
      <c r="J1506" s="23">
        <v>0.28499999999999998</v>
      </c>
      <c r="K1506" s="1">
        <v>17820</v>
      </c>
      <c r="L1506" s="1">
        <v>5078.7</v>
      </c>
      <c r="M1506" s="1">
        <v>0.1</v>
      </c>
      <c r="N1506" s="1">
        <v>0.1</v>
      </c>
      <c r="O1506" s="70" t="s">
        <v>409</v>
      </c>
    </row>
    <row r="1507" spans="2:15">
      <c r="B1507" s="6">
        <f t="shared" si="240"/>
        <v>45694</v>
      </c>
      <c r="C1507" s="1" t="s">
        <v>11</v>
      </c>
      <c r="D1507" s="74" t="s">
        <v>130</v>
      </c>
      <c r="E1507" s="70">
        <v>14</v>
      </c>
      <c r="F1507" s="70" t="s">
        <v>128</v>
      </c>
      <c r="G1507" s="1" t="s">
        <v>207</v>
      </c>
      <c r="H1507" s="6">
        <v>45694</v>
      </c>
      <c r="I1507" s="6">
        <v>45695</v>
      </c>
      <c r="J1507" s="23">
        <v>0.72121500000000005</v>
      </c>
      <c r="K1507" s="24">
        <v>43000</v>
      </c>
      <c r="L1507" s="7">
        <v>31012.240000000002</v>
      </c>
      <c r="M1507" s="1" t="s">
        <v>330</v>
      </c>
      <c r="N1507" s="49">
        <v>0</v>
      </c>
      <c r="O1507" s="29" t="s">
        <v>411</v>
      </c>
    </row>
    <row r="1508" spans="2:15">
      <c r="B1508" s="6">
        <f t="shared" si="240"/>
        <v>45694</v>
      </c>
      <c r="C1508" s="1" t="s">
        <v>25</v>
      </c>
      <c r="D1508" s="74" t="s">
        <v>130</v>
      </c>
      <c r="E1508" s="70">
        <v>14</v>
      </c>
      <c r="F1508" s="70" t="s">
        <v>128</v>
      </c>
      <c r="G1508" s="1" t="s">
        <v>207</v>
      </c>
      <c r="H1508" s="6">
        <v>45694</v>
      </c>
      <c r="I1508" s="6">
        <v>45695</v>
      </c>
      <c r="J1508" s="23">
        <v>0.72121500000000005</v>
      </c>
      <c r="K1508" s="24">
        <v>58000</v>
      </c>
      <c r="L1508" s="7">
        <v>41830.47</v>
      </c>
      <c r="M1508" s="1" t="s">
        <v>330</v>
      </c>
      <c r="N1508" s="49">
        <v>0</v>
      </c>
      <c r="O1508" s="29" t="s">
        <v>411</v>
      </c>
    </row>
    <row r="1509" spans="2:15">
      <c r="B1509" s="6">
        <f t="shared" si="240"/>
        <v>45694</v>
      </c>
      <c r="C1509" s="1" t="s">
        <v>483</v>
      </c>
      <c r="D1509" s="74" t="s">
        <v>130</v>
      </c>
      <c r="E1509" s="70">
        <v>14</v>
      </c>
      <c r="F1509" s="70" t="s">
        <v>128</v>
      </c>
      <c r="G1509" s="1" t="s">
        <v>207</v>
      </c>
      <c r="H1509" s="6">
        <v>45694</v>
      </c>
      <c r="I1509" s="6">
        <v>45695</v>
      </c>
      <c r="J1509" s="23">
        <v>0.72121500000000005</v>
      </c>
      <c r="K1509" s="24">
        <v>34000</v>
      </c>
      <c r="L1509" s="7">
        <v>24521.31</v>
      </c>
      <c r="M1509" s="1" t="s">
        <v>330</v>
      </c>
      <c r="N1509" s="49">
        <v>0</v>
      </c>
      <c r="O1509" s="29" t="s">
        <v>411</v>
      </c>
    </row>
    <row r="1510" spans="2:15">
      <c r="B1510" s="6">
        <f t="shared" si="240"/>
        <v>45694</v>
      </c>
      <c r="C1510" s="1" t="s">
        <v>512</v>
      </c>
      <c r="D1510" s="74" t="s">
        <v>130</v>
      </c>
      <c r="E1510" s="70">
        <v>14</v>
      </c>
      <c r="F1510" s="70" t="s">
        <v>128</v>
      </c>
      <c r="G1510" s="1" t="s">
        <v>207</v>
      </c>
      <c r="H1510" s="6">
        <v>45694</v>
      </c>
      <c r="I1510" s="6">
        <v>45695</v>
      </c>
      <c r="J1510" s="23">
        <v>0.72121500000000005</v>
      </c>
      <c r="K1510" s="24">
        <v>65917</v>
      </c>
      <c r="L1510" s="7">
        <v>47540.33</v>
      </c>
      <c r="M1510" s="1" t="s">
        <v>330</v>
      </c>
      <c r="N1510" s="49">
        <v>0</v>
      </c>
      <c r="O1510" s="29" t="s">
        <v>411</v>
      </c>
    </row>
    <row r="1511" spans="2:15">
      <c r="B1511" s="6">
        <f t="shared" si="240"/>
        <v>45694</v>
      </c>
      <c r="C1511" s="1" t="s">
        <v>72</v>
      </c>
      <c r="D1511" s="74" t="s">
        <v>130</v>
      </c>
      <c r="E1511" s="70">
        <v>14</v>
      </c>
      <c r="F1511" s="70" t="s">
        <v>128</v>
      </c>
      <c r="G1511" s="1" t="s">
        <v>207</v>
      </c>
      <c r="H1511" s="6">
        <v>45694</v>
      </c>
      <c r="I1511" s="6">
        <v>45695</v>
      </c>
      <c r="J1511" s="23">
        <v>0.72121500000000005</v>
      </c>
      <c r="K1511" s="24">
        <v>18000</v>
      </c>
      <c r="L1511" s="7">
        <v>12981.87</v>
      </c>
      <c r="M1511" s="1" t="s">
        <v>330</v>
      </c>
      <c r="N1511" s="49">
        <v>0</v>
      </c>
      <c r="O1511" s="29" t="s">
        <v>411</v>
      </c>
    </row>
    <row r="1512" spans="2:15">
      <c r="B1512" s="6">
        <f t="shared" si="240"/>
        <v>45694</v>
      </c>
      <c r="C1512" s="1" t="s">
        <v>26</v>
      </c>
      <c r="D1512" s="74" t="s">
        <v>130</v>
      </c>
      <c r="E1512" s="70">
        <v>14</v>
      </c>
      <c r="F1512" s="70" t="s">
        <v>128</v>
      </c>
      <c r="G1512" s="1" t="s">
        <v>207</v>
      </c>
      <c r="H1512" s="6">
        <v>45694</v>
      </c>
      <c r="I1512" s="6">
        <v>45695</v>
      </c>
      <c r="J1512" s="23">
        <v>0.72121500000000005</v>
      </c>
      <c r="K1512" s="24">
        <v>302000</v>
      </c>
      <c r="L1512" s="7">
        <v>217806.93</v>
      </c>
      <c r="M1512" s="1" t="s">
        <v>330</v>
      </c>
      <c r="N1512" s="49">
        <v>0</v>
      </c>
      <c r="O1512" s="29" t="s">
        <v>411</v>
      </c>
    </row>
    <row r="1513" spans="2:15">
      <c r="B1513" s="6">
        <f t="shared" si="240"/>
        <v>45694</v>
      </c>
      <c r="C1513" s="1" t="s">
        <v>182</v>
      </c>
      <c r="D1513" s="74" t="s">
        <v>130</v>
      </c>
      <c r="E1513" s="70">
        <v>14</v>
      </c>
      <c r="F1513" s="70" t="s">
        <v>128</v>
      </c>
      <c r="G1513" s="1" t="s">
        <v>207</v>
      </c>
      <c r="H1513" s="6">
        <v>45694</v>
      </c>
      <c r="I1513" s="6">
        <v>45695</v>
      </c>
      <c r="J1513" s="23">
        <v>0.72121500000000005</v>
      </c>
      <c r="K1513" s="24">
        <v>330000</v>
      </c>
      <c r="L1513" s="7">
        <v>238000.95</v>
      </c>
      <c r="M1513" s="1" t="s">
        <v>330</v>
      </c>
      <c r="N1513" s="49">
        <v>0</v>
      </c>
      <c r="O1513" s="29" t="s">
        <v>411</v>
      </c>
    </row>
    <row r="1514" spans="2:15">
      <c r="B1514" s="6">
        <f t="shared" si="240"/>
        <v>45694</v>
      </c>
      <c r="C1514" s="1" t="s">
        <v>182</v>
      </c>
      <c r="D1514" s="74" t="s">
        <v>184</v>
      </c>
      <c r="E1514" s="70">
        <v>20</v>
      </c>
      <c r="F1514" s="70" t="s">
        <v>183</v>
      </c>
      <c r="G1514" s="1" t="s">
        <v>207</v>
      </c>
      <c r="H1514" s="6">
        <v>45694</v>
      </c>
      <c r="I1514" s="6">
        <v>45695</v>
      </c>
      <c r="J1514" s="23">
        <v>24.038378999999999</v>
      </c>
      <c r="K1514" s="24">
        <v>3010</v>
      </c>
      <c r="L1514" s="7">
        <v>72355.520000000004</v>
      </c>
      <c r="M1514" s="1" t="s">
        <v>330</v>
      </c>
      <c r="N1514" s="49">
        <v>0</v>
      </c>
      <c r="O1514" s="29" t="s">
        <v>411</v>
      </c>
    </row>
    <row r="1515" spans="2:15">
      <c r="B1515" s="6">
        <f t="shared" si="240"/>
        <v>45694</v>
      </c>
      <c r="C1515" s="1" t="s">
        <v>186</v>
      </c>
      <c r="D1515" s="74" t="s">
        <v>130</v>
      </c>
      <c r="E1515" s="70">
        <v>14</v>
      </c>
      <c r="F1515" s="70" t="s">
        <v>128</v>
      </c>
      <c r="G1515" s="1" t="s">
        <v>207</v>
      </c>
      <c r="H1515" s="6">
        <v>45694</v>
      </c>
      <c r="I1515" s="6">
        <v>45695</v>
      </c>
      <c r="J1515" s="23">
        <v>0.72121500000000005</v>
      </c>
      <c r="K1515" s="24">
        <v>640486</v>
      </c>
      <c r="L1515" s="7">
        <v>461928.11</v>
      </c>
      <c r="M1515" s="1" t="s">
        <v>330</v>
      </c>
      <c r="N1515" s="49">
        <v>0</v>
      </c>
      <c r="O1515" s="29" t="s">
        <v>411</v>
      </c>
    </row>
    <row r="1516" spans="2:15">
      <c r="B1516" s="6">
        <f t="shared" si="240"/>
        <v>45694</v>
      </c>
      <c r="C1516" s="1" t="s">
        <v>186</v>
      </c>
      <c r="D1516" s="74" t="s">
        <v>184</v>
      </c>
      <c r="E1516" s="70">
        <v>20</v>
      </c>
      <c r="F1516" s="70" t="s">
        <v>183</v>
      </c>
      <c r="G1516" s="1" t="s">
        <v>207</v>
      </c>
      <c r="H1516" s="6">
        <v>45694</v>
      </c>
      <c r="I1516" s="6">
        <v>45695</v>
      </c>
      <c r="J1516" s="23">
        <v>24.038378999999999</v>
      </c>
      <c r="K1516" s="24">
        <v>5910</v>
      </c>
      <c r="L1516" s="7">
        <v>142066.82</v>
      </c>
      <c r="M1516" s="1" t="s">
        <v>330</v>
      </c>
      <c r="N1516" s="49">
        <v>0</v>
      </c>
      <c r="O1516" s="29" t="s">
        <v>411</v>
      </c>
    </row>
    <row r="1517" spans="2:15">
      <c r="B1517" s="6">
        <f t="shared" si="240"/>
        <v>45694</v>
      </c>
      <c r="C1517" s="1" t="s">
        <v>187</v>
      </c>
      <c r="D1517" s="74" t="s">
        <v>130</v>
      </c>
      <c r="E1517" s="70">
        <v>14</v>
      </c>
      <c r="F1517" s="70" t="s">
        <v>128</v>
      </c>
      <c r="G1517" s="1" t="s">
        <v>207</v>
      </c>
      <c r="H1517" s="6">
        <v>45694</v>
      </c>
      <c r="I1517" s="6">
        <v>45695</v>
      </c>
      <c r="J1517" s="23">
        <v>0.72121500000000005</v>
      </c>
      <c r="K1517" s="24">
        <v>429700</v>
      </c>
      <c r="L1517" s="7">
        <v>309906.08</v>
      </c>
      <c r="M1517" s="1" t="s">
        <v>330</v>
      </c>
      <c r="N1517" s="49">
        <v>0</v>
      </c>
      <c r="O1517" s="29" t="s">
        <v>411</v>
      </c>
    </row>
    <row r="1518" spans="2:15">
      <c r="B1518" s="6">
        <f t="shared" si="240"/>
        <v>45694</v>
      </c>
      <c r="C1518" s="1" t="s">
        <v>187</v>
      </c>
      <c r="D1518" s="74" t="s">
        <v>184</v>
      </c>
      <c r="E1518" s="70">
        <v>20</v>
      </c>
      <c r="F1518" s="70" t="s">
        <v>183</v>
      </c>
      <c r="G1518" s="1" t="s">
        <v>207</v>
      </c>
      <c r="H1518" s="6">
        <v>45694</v>
      </c>
      <c r="I1518" s="6">
        <v>45695</v>
      </c>
      <c r="J1518" s="23">
        <v>24.038378999999999</v>
      </c>
      <c r="K1518" s="24">
        <v>3430</v>
      </c>
      <c r="L1518" s="7">
        <v>82451.64</v>
      </c>
      <c r="M1518" s="1" t="s">
        <v>330</v>
      </c>
      <c r="N1518" s="49">
        <v>0</v>
      </c>
      <c r="O1518" s="29" t="s">
        <v>411</v>
      </c>
    </row>
    <row r="1519" spans="2:15">
      <c r="B1519" s="6">
        <f t="shared" si="240"/>
        <v>45695</v>
      </c>
      <c r="C1519" s="1" t="s">
        <v>21</v>
      </c>
      <c r="D1519" s="74" t="s">
        <v>153</v>
      </c>
      <c r="E1519" s="1" t="s">
        <v>29</v>
      </c>
      <c r="F1519" s="1" t="s">
        <v>33</v>
      </c>
      <c r="G1519" s="1" t="s">
        <v>117</v>
      </c>
      <c r="H1519" s="1">
        <v>45695</v>
      </c>
      <c r="I1519" s="1">
        <v>45709</v>
      </c>
      <c r="J1519" s="1">
        <v>1.1599999999999999</v>
      </c>
      <c r="K1519" s="1">
        <v>460</v>
      </c>
      <c r="L1519" s="1">
        <v>533.6</v>
      </c>
      <c r="M1519" s="1">
        <v>0.1</v>
      </c>
      <c r="N1519" s="1">
        <v>0.1</v>
      </c>
      <c r="O1519" s="1" t="s">
        <v>409</v>
      </c>
    </row>
    <row r="1520" spans="2:15">
      <c r="B1520" s="6">
        <f t="shared" si="240"/>
        <v>45695</v>
      </c>
      <c r="C1520" s="1" t="s">
        <v>21</v>
      </c>
      <c r="D1520" s="74" t="s">
        <v>155</v>
      </c>
      <c r="E1520" s="1" t="s">
        <v>29</v>
      </c>
      <c r="F1520" s="1" t="s">
        <v>33</v>
      </c>
      <c r="G1520" s="1" t="s">
        <v>117</v>
      </c>
      <c r="H1520" s="1">
        <v>45695</v>
      </c>
      <c r="I1520" s="1">
        <v>45709</v>
      </c>
      <c r="J1520" s="1">
        <v>0.5</v>
      </c>
      <c r="K1520" s="1">
        <v>5250</v>
      </c>
      <c r="L1520" s="1">
        <v>2625</v>
      </c>
      <c r="M1520" s="1">
        <v>0.1</v>
      </c>
      <c r="N1520" s="1">
        <v>0.1</v>
      </c>
      <c r="O1520" s="1" t="s">
        <v>409</v>
      </c>
    </row>
    <row r="1521" spans="2:15">
      <c r="B1521" s="6">
        <f t="shared" si="240"/>
        <v>45695</v>
      </c>
      <c r="C1521" s="1" t="s">
        <v>483</v>
      </c>
      <c r="D1521" s="74" t="s">
        <v>298</v>
      </c>
      <c r="E1521" s="1">
        <v>11</v>
      </c>
      <c r="F1521" s="1" t="s">
        <v>128</v>
      </c>
      <c r="G1521" s="1" t="s">
        <v>207</v>
      </c>
      <c r="H1521" s="1">
        <v>45695</v>
      </c>
      <c r="I1521" s="1">
        <v>45698</v>
      </c>
      <c r="J1521" s="1">
        <v>0.491178</v>
      </c>
      <c r="K1521" s="1">
        <v>16000</v>
      </c>
      <c r="L1521" s="1">
        <v>7858.85</v>
      </c>
      <c r="M1521" s="1" t="s">
        <v>330</v>
      </c>
      <c r="N1521" s="1">
        <v>0</v>
      </c>
      <c r="O1521" s="1" t="s">
        <v>411</v>
      </c>
    </row>
    <row r="1522" spans="2:15">
      <c r="B1522" s="6">
        <f t="shared" si="240"/>
        <v>45695</v>
      </c>
      <c r="C1522" s="1" t="s">
        <v>483</v>
      </c>
      <c r="D1522" s="74" t="s">
        <v>298</v>
      </c>
      <c r="E1522" s="1">
        <v>11</v>
      </c>
      <c r="F1522" s="1" t="s">
        <v>128</v>
      </c>
      <c r="G1522" s="1" t="s">
        <v>198</v>
      </c>
      <c r="H1522" s="1">
        <v>45695</v>
      </c>
      <c r="I1522" s="1">
        <v>45698</v>
      </c>
      <c r="J1522" s="1">
        <v>6.0150000000000002E-2</v>
      </c>
      <c r="K1522" s="1">
        <v>16000</v>
      </c>
      <c r="L1522" s="1">
        <v>962.4</v>
      </c>
      <c r="M1522" s="1" t="s">
        <v>330</v>
      </c>
      <c r="N1522" s="1">
        <v>0.3</v>
      </c>
      <c r="O1522" s="1" t="s">
        <v>411</v>
      </c>
    </row>
    <row r="1523" spans="2:15">
      <c r="B1523" s="6">
        <f t="shared" si="240"/>
        <v>45698</v>
      </c>
      <c r="C1523" s="1" t="s">
        <v>97</v>
      </c>
      <c r="D1523" s="74" t="s">
        <v>135</v>
      </c>
      <c r="E1523" s="70" t="s">
        <v>28</v>
      </c>
      <c r="F1523" s="70" t="s">
        <v>33</v>
      </c>
      <c r="G1523" s="1" t="s">
        <v>117</v>
      </c>
      <c r="H1523" s="6">
        <v>45698</v>
      </c>
      <c r="I1523" s="6">
        <v>45707</v>
      </c>
      <c r="J1523" s="23">
        <v>1.52</v>
      </c>
      <c r="K1523" s="1">
        <v>197</v>
      </c>
      <c r="L1523" s="1">
        <v>299.44</v>
      </c>
      <c r="M1523" s="49">
        <v>0.15</v>
      </c>
      <c r="N1523" s="49">
        <v>0.1</v>
      </c>
      <c r="O1523" s="29" t="s">
        <v>317</v>
      </c>
    </row>
    <row r="1524" spans="2:15">
      <c r="B1524" s="6">
        <f t="shared" si="240"/>
        <v>45698</v>
      </c>
      <c r="C1524" s="1" t="s">
        <v>31</v>
      </c>
      <c r="D1524" s="74" t="s">
        <v>135</v>
      </c>
      <c r="E1524" s="70" t="s">
        <v>28</v>
      </c>
      <c r="F1524" s="70" t="s">
        <v>33</v>
      </c>
      <c r="G1524" s="1" t="s">
        <v>117</v>
      </c>
      <c r="H1524" s="6">
        <v>45698</v>
      </c>
      <c r="I1524" s="6">
        <v>45707</v>
      </c>
      <c r="J1524" s="23">
        <v>1.52</v>
      </c>
      <c r="K1524" s="24">
        <v>2520</v>
      </c>
      <c r="L1524" s="7">
        <v>3830.4</v>
      </c>
      <c r="M1524" s="49">
        <v>0.15</v>
      </c>
      <c r="N1524" s="49">
        <v>0.1</v>
      </c>
      <c r="O1524" s="29" t="s">
        <v>317</v>
      </c>
    </row>
    <row r="1525" spans="2:15">
      <c r="B1525" s="6">
        <f t="shared" si="240"/>
        <v>45698</v>
      </c>
      <c r="C1525" s="1" t="s">
        <v>30</v>
      </c>
      <c r="D1525" s="74" t="s">
        <v>147</v>
      </c>
      <c r="E1525" s="70" t="s">
        <v>29</v>
      </c>
      <c r="F1525" s="70" t="s">
        <v>33</v>
      </c>
      <c r="G1525" s="1" t="s">
        <v>117</v>
      </c>
      <c r="H1525" s="6">
        <v>45698</v>
      </c>
      <c r="I1525" s="6">
        <v>45726</v>
      </c>
      <c r="J1525" s="23">
        <v>1.67</v>
      </c>
      <c r="K1525" s="1">
        <v>470</v>
      </c>
      <c r="L1525" s="1">
        <v>784.9</v>
      </c>
      <c r="M1525" s="49">
        <v>0.1</v>
      </c>
      <c r="N1525" s="49">
        <v>0.1</v>
      </c>
      <c r="O1525" s="29" t="s">
        <v>409</v>
      </c>
    </row>
    <row r="1526" spans="2:15">
      <c r="B1526" s="6">
        <f t="shared" si="240"/>
        <v>45698</v>
      </c>
      <c r="C1526" s="1" t="s">
        <v>21</v>
      </c>
      <c r="D1526" s="74" t="s">
        <v>142</v>
      </c>
      <c r="E1526" s="70" t="s">
        <v>29</v>
      </c>
      <c r="F1526" s="70" t="s">
        <v>33</v>
      </c>
      <c r="G1526" s="1" t="s">
        <v>117</v>
      </c>
      <c r="H1526" s="6">
        <v>45698</v>
      </c>
      <c r="I1526" s="6">
        <v>45701</v>
      </c>
      <c r="J1526" s="23">
        <v>0.25</v>
      </c>
      <c r="K1526" s="24">
        <v>9230</v>
      </c>
      <c r="L1526" s="7">
        <v>2307.5</v>
      </c>
      <c r="M1526" s="49">
        <v>0.1</v>
      </c>
      <c r="N1526" s="49">
        <v>0.1</v>
      </c>
      <c r="O1526" s="29" t="s">
        <v>409</v>
      </c>
    </row>
    <row r="1527" spans="2:15">
      <c r="B1527" s="6">
        <f t="shared" si="240"/>
        <v>45698</v>
      </c>
      <c r="C1527" s="1" t="s">
        <v>21</v>
      </c>
      <c r="D1527" s="74" t="s">
        <v>484</v>
      </c>
      <c r="E1527" s="70" t="s">
        <v>29</v>
      </c>
      <c r="F1527" s="70" t="s">
        <v>33</v>
      </c>
      <c r="G1527" s="1" t="s">
        <v>117</v>
      </c>
      <c r="H1527" s="6">
        <v>45698</v>
      </c>
      <c r="I1527" s="6">
        <v>45716</v>
      </c>
      <c r="J1527" s="23">
        <v>1.48</v>
      </c>
      <c r="K1527" s="24">
        <v>1290</v>
      </c>
      <c r="L1527" s="7">
        <v>1909.2</v>
      </c>
      <c r="M1527" s="49">
        <v>0.1</v>
      </c>
      <c r="N1527" s="49">
        <v>0.1</v>
      </c>
      <c r="O1527" s="29" t="s">
        <v>409</v>
      </c>
    </row>
    <row r="1528" spans="2:15">
      <c r="B1528" s="6">
        <f t="shared" si="240"/>
        <v>45698</v>
      </c>
      <c r="C1528" s="1" t="s">
        <v>27</v>
      </c>
      <c r="D1528" s="74" t="s">
        <v>142</v>
      </c>
      <c r="E1528" s="70" t="s">
        <v>29</v>
      </c>
      <c r="F1528" s="70" t="s">
        <v>33</v>
      </c>
      <c r="G1528" s="1" t="s">
        <v>117</v>
      </c>
      <c r="H1528" s="6">
        <v>45698</v>
      </c>
      <c r="I1528" s="6">
        <v>45701</v>
      </c>
      <c r="J1528" s="23">
        <v>0.25</v>
      </c>
      <c r="K1528" s="24">
        <v>16622</v>
      </c>
      <c r="L1528" s="7">
        <v>4155.5</v>
      </c>
      <c r="M1528" s="49">
        <v>0.1</v>
      </c>
      <c r="N1528" s="49">
        <v>0.1</v>
      </c>
      <c r="O1528" s="29" t="s">
        <v>409</v>
      </c>
    </row>
    <row r="1529" spans="2:15">
      <c r="B1529" s="6">
        <f t="shared" si="240"/>
        <v>45698</v>
      </c>
      <c r="C1529" s="1" t="s">
        <v>27</v>
      </c>
      <c r="D1529" s="74" t="s">
        <v>159</v>
      </c>
      <c r="E1529" s="70" t="s">
        <v>29</v>
      </c>
      <c r="F1529" s="70" t="s">
        <v>33</v>
      </c>
      <c r="G1529" s="1" t="s">
        <v>117</v>
      </c>
      <c r="H1529" s="6">
        <v>45698</v>
      </c>
      <c r="I1529" s="6">
        <v>45712</v>
      </c>
      <c r="J1529" s="23">
        <v>0.105</v>
      </c>
      <c r="K1529" s="24">
        <v>16360</v>
      </c>
      <c r="L1529" s="7">
        <v>1717.8</v>
      </c>
      <c r="M1529" s="49">
        <v>0.1</v>
      </c>
      <c r="N1529" s="49">
        <v>0.1</v>
      </c>
      <c r="O1529" s="29" t="s">
        <v>409</v>
      </c>
    </row>
    <row r="1530" spans="2:15">
      <c r="B1530" s="6">
        <f t="shared" si="240"/>
        <v>45698</v>
      </c>
      <c r="C1530" s="1" t="s">
        <v>27</v>
      </c>
      <c r="D1530" s="74" t="s">
        <v>147</v>
      </c>
      <c r="E1530" s="70" t="s">
        <v>29</v>
      </c>
      <c r="F1530" s="70" t="s">
        <v>33</v>
      </c>
      <c r="G1530" s="1" t="s">
        <v>117</v>
      </c>
      <c r="H1530" s="6">
        <v>45698</v>
      </c>
      <c r="I1530" s="6">
        <v>45726</v>
      </c>
      <c r="J1530" s="23">
        <v>1.67</v>
      </c>
      <c r="K1530" s="24">
        <v>3920</v>
      </c>
      <c r="L1530" s="7">
        <v>6546.4</v>
      </c>
      <c r="M1530" s="49">
        <v>0.1</v>
      </c>
      <c r="N1530" s="49">
        <v>0.1</v>
      </c>
      <c r="O1530" s="29" t="s">
        <v>409</v>
      </c>
    </row>
    <row r="1531" spans="2:15">
      <c r="B1531" s="6">
        <f t="shared" si="240"/>
        <v>45699</v>
      </c>
      <c r="C1531" s="1" t="s">
        <v>22</v>
      </c>
      <c r="D1531" s="74" t="s">
        <v>134</v>
      </c>
      <c r="E1531" s="70" t="s">
        <v>28</v>
      </c>
      <c r="F1531" s="70" t="s">
        <v>33</v>
      </c>
      <c r="G1531" s="1" t="s">
        <v>117</v>
      </c>
      <c r="H1531" s="6">
        <v>45699</v>
      </c>
      <c r="I1531" s="6">
        <v>45707</v>
      </c>
      <c r="J1531" s="23">
        <v>1.585512</v>
      </c>
      <c r="K1531" s="24">
        <v>3049</v>
      </c>
      <c r="L1531" s="7">
        <v>4834.2299999999996</v>
      </c>
      <c r="M1531" s="49">
        <v>0.15</v>
      </c>
      <c r="N1531" s="49">
        <v>0.1</v>
      </c>
      <c r="O1531" s="29" t="s">
        <v>409</v>
      </c>
    </row>
    <row r="1532" spans="2:15">
      <c r="B1532" s="6">
        <f t="shared" si="240"/>
        <v>45699</v>
      </c>
      <c r="C1532" s="1" t="s">
        <v>21</v>
      </c>
      <c r="D1532" s="74" t="s">
        <v>158</v>
      </c>
      <c r="E1532" s="70" t="s">
        <v>29</v>
      </c>
      <c r="F1532" s="70" t="s">
        <v>33</v>
      </c>
      <c r="G1532" s="1" t="s">
        <v>117</v>
      </c>
      <c r="H1532" s="6">
        <v>45699</v>
      </c>
      <c r="I1532" s="6">
        <v>45719</v>
      </c>
      <c r="J1532" s="23">
        <v>0.59</v>
      </c>
      <c r="K1532" s="24">
        <v>4170</v>
      </c>
      <c r="L1532" s="7">
        <v>2460.3000000000002</v>
      </c>
      <c r="M1532" s="49">
        <v>0.1</v>
      </c>
      <c r="N1532" s="49">
        <v>0.1</v>
      </c>
      <c r="O1532" s="29" t="s">
        <v>409</v>
      </c>
    </row>
    <row r="1533" spans="2:15">
      <c r="B1533" s="6">
        <f t="shared" si="240"/>
        <v>45699</v>
      </c>
      <c r="C1533" s="1" t="s">
        <v>177</v>
      </c>
      <c r="D1533" s="74" t="s">
        <v>134</v>
      </c>
      <c r="E1533" s="70" t="s">
        <v>28</v>
      </c>
      <c r="F1533" s="70" t="s">
        <v>33</v>
      </c>
      <c r="G1533" s="1" t="s">
        <v>117</v>
      </c>
      <c r="H1533" s="6">
        <v>45699</v>
      </c>
      <c r="I1533" s="6">
        <v>45707</v>
      </c>
      <c r="J1533" s="23">
        <v>1.585512</v>
      </c>
      <c r="K1533" s="1">
        <v>740</v>
      </c>
      <c r="L1533" s="7">
        <v>1173.28</v>
      </c>
      <c r="M1533" s="49">
        <v>0.15</v>
      </c>
      <c r="N1533" s="49">
        <v>0.1</v>
      </c>
      <c r="O1533" s="29" t="s">
        <v>409</v>
      </c>
    </row>
    <row r="1534" spans="2:15">
      <c r="B1534" s="6">
        <f t="shared" si="240"/>
        <v>45699</v>
      </c>
      <c r="C1534" s="1" t="s">
        <v>75</v>
      </c>
      <c r="D1534" s="74" t="s">
        <v>158</v>
      </c>
      <c r="E1534" s="70" t="s">
        <v>29</v>
      </c>
      <c r="F1534" s="70" t="s">
        <v>33</v>
      </c>
      <c r="G1534" s="1" t="s">
        <v>117</v>
      </c>
      <c r="H1534" s="6">
        <v>45699</v>
      </c>
      <c r="I1534" s="6">
        <v>45719</v>
      </c>
      <c r="J1534" s="23">
        <v>0.59</v>
      </c>
      <c r="K1534" s="24">
        <v>51167</v>
      </c>
      <c r="L1534" s="7">
        <v>30188.53</v>
      </c>
      <c r="M1534" s="49">
        <v>0.1</v>
      </c>
      <c r="N1534" s="49">
        <v>0.1</v>
      </c>
      <c r="O1534" s="29" t="s">
        <v>409</v>
      </c>
    </row>
    <row r="1535" spans="2:15">
      <c r="B1535" s="6">
        <f t="shared" si="240"/>
        <v>45700</v>
      </c>
      <c r="C1535" s="1" t="s">
        <v>483</v>
      </c>
      <c r="D1535" s="74" t="s">
        <v>490</v>
      </c>
      <c r="E1535" s="70" t="s">
        <v>29</v>
      </c>
      <c r="F1535" s="70" t="s">
        <v>33</v>
      </c>
      <c r="G1535" s="1" t="s">
        <v>117</v>
      </c>
      <c r="H1535" s="6">
        <v>45700</v>
      </c>
      <c r="I1535" s="6">
        <v>45721</v>
      </c>
      <c r="J1535" s="23">
        <v>0.33</v>
      </c>
      <c r="K1535" s="1">
        <v>590</v>
      </c>
      <c r="L1535" s="1">
        <v>194.7</v>
      </c>
      <c r="M1535" s="49">
        <v>0.1</v>
      </c>
      <c r="N1535" s="49">
        <v>0.1</v>
      </c>
      <c r="O1535" s="29" t="s">
        <v>409</v>
      </c>
    </row>
    <row r="1536" spans="2:15">
      <c r="B1536" s="6">
        <f t="shared" si="240"/>
        <v>45700</v>
      </c>
      <c r="C1536" s="1" t="s">
        <v>483</v>
      </c>
      <c r="D1536" s="74" t="s">
        <v>493</v>
      </c>
      <c r="E1536" s="70" t="s">
        <v>29</v>
      </c>
      <c r="F1536" s="70" t="s">
        <v>33</v>
      </c>
      <c r="G1536" s="1" t="s">
        <v>117</v>
      </c>
      <c r="H1536" s="6">
        <v>45700</v>
      </c>
      <c r="I1536" s="6">
        <v>45714</v>
      </c>
      <c r="J1536" s="23">
        <v>1.79</v>
      </c>
      <c r="K1536" s="1">
        <v>90</v>
      </c>
      <c r="L1536" s="1">
        <v>161.1</v>
      </c>
      <c r="M1536" s="49">
        <v>0.1</v>
      </c>
      <c r="N1536" s="49">
        <v>0.1</v>
      </c>
      <c r="O1536" s="29" t="s">
        <v>409</v>
      </c>
    </row>
    <row r="1537" spans="2:15">
      <c r="B1537" s="6">
        <f t="shared" si="240"/>
        <v>45700</v>
      </c>
      <c r="C1537" s="1" t="s">
        <v>27</v>
      </c>
      <c r="D1537" s="74" t="s">
        <v>490</v>
      </c>
      <c r="E1537" s="70" t="s">
        <v>29</v>
      </c>
      <c r="F1537" s="70" t="s">
        <v>33</v>
      </c>
      <c r="G1537" s="1" t="s">
        <v>117</v>
      </c>
      <c r="H1537" s="6">
        <v>45700</v>
      </c>
      <c r="I1537" s="6">
        <v>45721</v>
      </c>
      <c r="J1537" s="23">
        <v>0.33</v>
      </c>
      <c r="K1537" s="24">
        <v>5998</v>
      </c>
      <c r="L1537" s="7">
        <v>1979.34</v>
      </c>
      <c r="M1537" s="49">
        <v>0.1</v>
      </c>
      <c r="N1537" s="49">
        <v>0.1</v>
      </c>
      <c r="O1537" s="29" t="s">
        <v>409</v>
      </c>
    </row>
    <row r="1538" spans="2:15">
      <c r="B1538" s="6">
        <f t="shared" si="240"/>
        <v>45700</v>
      </c>
      <c r="C1538" s="1" t="s">
        <v>27</v>
      </c>
      <c r="D1538" s="74" t="s">
        <v>173</v>
      </c>
      <c r="E1538" s="70" t="s">
        <v>29</v>
      </c>
      <c r="F1538" s="70" t="s">
        <v>33</v>
      </c>
      <c r="G1538" s="1" t="s">
        <v>117</v>
      </c>
      <c r="H1538" s="6">
        <v>45700</v>
      </c>
      <c r="I1538" s="6">
        <v>45726</v>
      </c>
      <c r="J1538" s="23">
        <v>0.99</v>
      </c>
      <c r="K1538" s="24">
        <v>6950</v>
      </c>
      <c r="L1538" s="7">
        <v>6880.5</v>
      </c>
      <c r="M1538" s="49">
        <v>0.1</v>
      </c>
      <c r="N1538" s="49">
        <v>0.1</v>
      </c>
      <c r="O1538" s="29" t="s">
        <v>409</v>
      </c>
    </row>
    <row r="1539" spans="2:15">
      <c r="B1539" s="6">
        <f t="shared" si="240"/>
        <v>45701</v>
      </c>
      <c r="C1539" s="1" t="s">
        <v>456</v>
      </c>
      <c r="D1539" s="74" t="s">
        <v>457</v>
      </c>
      <c r="E1539" s="70" t="s">
        <v>28</v>
      </c>
      <c r="F1539" s="70" t="s">
        <v>223</v>
      </c>
      <c r="G1539" s="1" t="s">
        <v>117</v>
      </c>
      <c r="H1539" s="6">
        <v>45701</v>
      </c>
      <c r="I1539" s="6">
        <v>45714</v>
      </c>
      <c r="J1539" s="23">
        <v>6.7283999999999997E-2</v>
      </c>
      <c r="K1539" s="24">
        <v>147198</v>
      </c>
      <c r="L1539" s="7">
        <v>9904.07</v>
      </c>
      <c r="M1539" s="49">
        <v>0.1</v>
      </c>
      <c r="N1539" s="49">
        <v>0.1</v>
      </c>
      <c r="O1539" s="29" t="s">
        <v>409</v>
      </c>
    </row>
    <row r="1540" spans="2:15">
      <c r="B1540" s="6">
        <f t="shared" si="240"/>
        <v>45702</v>
      </c>
      <c r="C1540" s="1" t="s">
        <v>22</v>
      </c>
      <c r="D1540" s="74" t="s">
        <v>138</v>
      </c>
      <c r="E1540" s="70" t="s">
        <v>28</v>
      </c>
      <c r="F1540" s="70" t="s">
        <v>33</v>
      </c>
      <c r="G1540" s="1" t="s">
        <v>117</v>
      </c>
      <c r="H1540" s="6">
        <v>45702</v>
      </c>
      <c r="I1540" s="6">
        <v>45740</v>
      </c>
      <c r="J1540" s="23">
        <v>0.71599999999999997</v>
      </c>
      <c r="K1540" s="24">
        <v>47943</v>
      </c>
      <c r="L1540" s="7">
        <v>34327.19</v>
      </c>
      <c r="M1540" s="49">
        <v>0.1</v>
      </c>
      <c r="N1540" s="49">
        <v>0.1</v>
      </c>
      <c r="O1540" s="29" t="s">
        <v>409</v>
      </c>
    </row>
    <row r="1541" spans="2:15">
      <c r="B1541" s="6">
        <f t="shared" si="240"/>
        <v>45702</v>
      </c>
      <c r="C1541" s="1" t="s">
        <v>31</v>
      </c>
      <c r="D1541" s="74" t="s">
        <v>138</v>
      </c>
      <c r="E1541" s="70" t="s">
        <v>28</v>
      </c>
      <c r="F1541" s="70" t="s">
        <v>33</v>
      </c>
      <c r="G1541" s="1" t="s">
        <v>117</v>
      </c>
      <c r="H1541" s="6">
        <v>45702</v>
      </c>
      <c r="I1541" s="6">
        <v>45740</v>
      </c>
      <c r="J1541" s="23">
        <v>0.71599999999999997</v>
      </c>
      <c r="K1541" s="24">
        <v>34195</v>
      </c>
      <c r="L1541" s="7">
        <v>24483.62</v>
      </c>
      <c r="M1541" s="49">
        <v>0.1</v>
      </c>
      <c r="N1541" s="49">
        <v>0.1</v>
      </c>
      <c r="O1541" s="29" t="s">
        <v>409</v>
      </c>
    </row>
    <row r="1542" spans="2:15">
      <c r="B1542" s="6">
        <f t="shared" si="240"/>
        <v>45702</v>
      </c>
      <c r="C1542" s="1" t="s">
        <v>30</v>
      </c>
      <c r="D1542" s="74" t="s">
        <v>145</v>
      </c>
      <c r="E1542" s="70" t="s">
        <v>29</v>
      </c>
      <c r="F1542" s="70" t="s">
        <v>33</v>
      </c>
      <c r="G1542" s="1" t="s">
        <v>117</v>
      </c>
      <c r="H1542" s="6">
        <v>45702</v>
      </c>
      <c r="I1542" s="6">
        <v>45723</v>
      </c>
      <c r="J1542" s="23">
        <v>2.38</v>
      </c>
      <c r="K1542" s="1">
        <v>300</v>
      </c>
      <c r="L1542" s="1">
        <v>714</v>
      </c>
      <c r="M1542" s="49">
        <v>0.1</v>
      </c>
      <c r="N1542" s="49">
        <v>0.1</v>
      </c>
      <c r="O1542" s="29" t="s">
        <v>409</v>
      </c>
    </row>
    <row r="1543" spans="2:15">
      <c r="B1543" s="6">
        <f t="shared" si="240"/>
        <v>45702</v>
      </c>
      <c r="C1543" s="1" t="s">
        <v>21</v>
      </c>
      <c r="D1543" s="74" t="s">
        <v>154</v>
      </c>
      <c r="E1543" s="70" t="s">
        <v>29</v>
      </c>
      <c r="F1543" s="70" t="s">
        <v>33</v>
      </c>
      <c r="G1543" s="1" t="s">
        <v>117</v>
      </c>
      <c r="H1543" s="6">
        <v>45702</v>
      </c>
      <c r="I1543" s="6">
        <v>45726</v>
      </c>
      <c r="J1543" s="23">
        <v>1.5</v>
      </c>
      <c r="K1543" s="24">
        <v>1190</v>
      </c>
      <c r="L1543" s="7">
        <v>1785</v>
      </c>
      <c r="M1543" s="49">
        <v>0.1</v>
      </c>
      <c r="N1543" s="49">
        <v>0.1</v>
      </c>
      <c r="O1543" s="29" t="s">
        <v>409</v>
      </c>
    </row>
    <row r="1544" spans="2:15">
      <c r="B1544" s="6">
        <f t="shared" si="240"/>
        <v>45702</v>
      </c>
      <c r="C1544" s="1" t="s">
        <v>483</v>
      </c>
      <c r="D1544" s="74" t="s">
        <v>488</v>
      </c>
      <c r="E1544" s="70" t="s">
        <v>29</v>
      </c>
      <c r="F1544" s="70" t="s">
        <v>33</v>
      </c>
      <c r="G1544" s="1" t="s">
        <v>117</v>
      </c>
      <c r="H1544" s="6">
        <v>45702</v>
      </c>
      <c r="I1544" s="6">
        <v>45726</v>
      </c>
      <c r="J1544" s="23">
        <v>0.52749999999999997</v>
      </c>
      <c r="K1544" s="1">
        <v>520</v>
      </c>
      <c r="L1544" s="1">
        <v>274.3</v>
      </c>
      <c r="M1544" s="49">
        <v>0.1</v>
      </c>
      <c r="N1544" s="49">
        <v>0.1</v>
      </c>
      <c r="O1544" s="29" t="s">
        <v>409</v>
      </c>
    </row>
    <row r="1545" spans="2:15">
      <c r="B1545" s="6">
        <f t="shared" si="240"/>
        <v>45702</v>
      </c>
      <c r="C1545" s="1" t="s">
        <v>483</v>
      </c>
      <c r="D1545" s="74" t="s">
        <v>523</v>
      </c>
      <c r="E1545" s="70" t="s">
        <v>28</v>
      </c>
      <c r="F1545" s="70" t="s">
        <v>33</v>
      </c>
      <c r="G1545" s="1" t="s">
        <v>117</v>
      </c>
      <c r="H1545" s="6">
        <v>45702</v>
      </c>
      <c r="I1545" s="6">
        <v>45719</v>
      </c>
      <c r="J1545" s="23">
        <v>0.9425</v>
      </c>
      <c r="K1545" s="24">
        <v>1580</v>
      </c>
      <c r="L1545" s="7">
        <v>1489.15</v>
      </c>
      <c r="M1545" s="49">
        <v>0.25</v>
      </c>
      <c r="N1545" s="49">
        <v>0.1</v>
      </c>
      <c r="O1545" s="29" t="s">
        <v>524</v>
      </c>
    </row>
    <row r="1546" spans="2:15">
      <c r="B1546" s="6">
        <f t="shared" si="240"/>
        <v>45702</v>
      </c>
      <c r="C1546" s="1" t="s">
        <v>27</v>
      </c>
      <c r="D1546" s="74" t="s">
        <v>161</v>
      </c>
      <c r="E1546" s="70" t="s">
        <v>29</v>
      </c>
      <c r="F1546" s="70" t="s">
        <v>33</v>
      </c>
      <c r="G1546" s="1" t="s">
        <v>117</v>
      </c>
      <c r="H1546" s="6">
        <v>45702</v>
      </c>
      <c r="I1546" s="6">
        <v>45726</v>
      </c>
      <c r="J1546" s="23">
        <v>1.71</v>
      </c>
      <c r="K1546" s="24">
        <v>1840</v>
      </c>
      <c r="L1546" s="7">
        <v>3146.4</v>
      </c>
      <c r="M1546" s="49">
        <v>0.1</v>
      </c>
      <c r="N1546" s="49">
        <v>0.1</v>
      </c>
      <c r="O1546" s="29" t="s">
        <v>409</v>
      </c>
    </row>
    <row r="1547" spans="2:15">
      <c r="B1547" s="6">
        <f t="shared" si="240"/>
        <v>45702</v>
      </c>
      <c r="C1547" s="1" t="s">
        <v>27</v>
      </c>
      <c r="D1547" s="74" t="s">
        <v>154</v>
      </c>
      <c r="E1547" s="70" t="s">
        <v>29</v>
      </c>
      <c r="F1547" s="70" t="s">
        <v>33</v>
      </c>
      <c r="G1547" s="1" t="s">
        <v>117</v>
      </c>
      <c r="H1547" s="6">
        <v>45702</v>
      </c>
      <c r="I1547" s="6">
        <v>45726</v>
      </c>
      <c r="J1547" s="23">
        <v>1.5</v>
      </c>
      <c r="K1547" s="24">
        <v>1670</v>
      </c>
      <c r="L1547" s="7">
        <v>2505</v>
      </c>
      <c r="M1547" s="49">
        <v>0.1</v>
      </c>
      <c r="N1547" s="49">
        <v>0.1</v>
      </c>
      <c r="O1547" s="29" t="s">
        <v>409</v>
      </c>
    </row>
    <row r="1548" spans="2:15">
      <c r="B1548" s="6">
        <f t="shared" si="240"/>
        <v>45702</v>
      </c>
      <c r="C1548" s="1" t="s">
        <v>75</v>
      </c>
      <c r="D1548" s="74" t="s">
        <v>190</v>
      </c>
      <c r="E1548" s="70" t="s">
        <v>29</v>
      </c>
      <c r="F1548" s="70" t="s">
        <v>33</v>
      </c>
      <c r="G1548" s="1" t="s">
        <v>117</v>
      </c>
      <c r="H1548" s="6">
        <v>45702</v>
      </c>
      <c r="I1548" s="6">
        <v>45716</v>
      </c>
      <c r="J1548" s="23">
        <v>0.61</v>
      </c>
      <c r="K1548" s="24">
        <v>50715</v>
      </c>
      <c r="L1548" s="7">
        <v>30936.15</v>
      </c>
      <c r="M1548" s="49">
        <v>0.1</v>
      </c>
      <c r="N1548" s="49">
        <v>0.1</v>
      </c>
      <c r="O1548" s="29" t="s">
        <v>409</v>
      </c>
    </row>
    <row r="1549" spans="2:15">
      <c r="B1549" s="6">
        <f t="shared" si="240"/>
        <v>45706</v>
      </c>
      <c r="C1549" s="1" t="s">
        <v>483</v>
      </c>
      <c r="D1549" s="74" t="s">
        <v>402</v>
      </c>
      <c r="E1549" s="70" t="s">
        <v>29</v>
      </c>
      <c r="F1549" s="70" t="s">
        <v>33</v>
      </c>
      <c r="G1549" s="1" t="s">
        <v>117</v>
      </c>
      <c r="H1549" s="6">
        <v>45706</v>
      </c>
      <c r="I1549" s="6">
        <v>45726</v>
      </c>
      <c r="J1549" s="23">
        <v>1.31</v>
      </c>
      <c r="K1549" s="1">
        <v>350</v>
      </c>
      <c r="L1549" s="1">
        <v>458.5</v>
      </c>
      <c r="M1549" s="49">
        <v>0.1</v>
      </c>
      <c r="N1549" s="49">
        <v>0.1</v>
      </c>
      <c r="O1549" s="29" t="s">
        <v>409</v>
      </c>
    </row>
    <row r="1550" spans="2:15">
      <c r="B1550" s="6">
        <f t="shared" si="240"/>
        <v>45708</v>
      </c>
      <c r="C1550" s="1" t="s">
        <v>22</v>
      </c>
      <c r="D1550" s="74" t="s">
        <v>211</v>
      </c>
      <c r="E1550" s="70" t="s">
        <v>29</v>
      </c>
      <c r="F1550" s="70" t="s">
        <v>33</v>
      </c>
      <c r="G1550" s="1" t="s">
        <v>117</v>
      </c>
      <c r="H1550" s="6">
        <v>45708</v>
      </c>
      <c r="I1550" s="6">
        <v>45729</v>
      </c>
      <c r="J1550" s="23">
        <v>0.4</v>
      </c>
      <c r="K1550" s="24">
        <v>14060</v>
      </c>
      <c r="L1550" s="7">
        <v>5624</v>
      </c>
      <c r="M1550" s="49">
        <v>0.1</v>
      </c>
      <c r="N1550" s="49">
        <v>0.1</v>
      </c>
      <c r="O1550" s="29" t="s">
        <v>409</v>
      </c>
    </row>
    <row r="1551" spans="2:15">
      <c r="B1551" s="6">
        <f t="shared" si="240"/>
        <v>45708</v>
      </c>
      <c r="C1551" s="1" t="s">
        <v>22</v>
      </c>
      <c r="D1551" s="74" t="s">
        <v>137</v>
      </c>
      <c r="E1551" s="70" t="s">
        <v>29</v>
      </c>
      <c r="F1551" s="70" t="s">
        <v>33</v>
      </c>
      <c r="G1551" s="1" t="s">
        <v>117</v>
      </c>
      <c r="H1551" s="6">
        <v>45708</v>
      </c>
      <c r="I1551" s="6">
        <v>45729</v>
      </c>
      <c r="J1551" s="23">
        <v>0.83</v>
      </c>
      <c r="K1551" s="24">
        <v>10235</v>
      </c>
      <c r="L1551" s="7">
        <v>8495.0499999999993</v>
      </c>
      <c r="M1551" s="49">
        <v>0.1</v>
      </c>
      <c r="N1551" s="49">
        <v>0.1</v>
      </c>
      <c r="O1551" s="29" t="s">
        <v>409</v>
      </c>
    </row>
    <row r="1552" spans="2:15">
      <c r="B1552" s="6">
        <f t="shared" si="240"/>
        <v>45708</v>
      </c>
      <c r="C1552" s="1" t="s">
        <v>31</v>
      </c>
      <c r="D1552" s="74" t="s">
        <v>211</v>
      </c>
      <c r="E1552" s="70" t="s">
        <v>29</v>
      </c>
      <c r="F1552" s="70" t="s">
        <v>33</v>
      </c>
      <c r="G1552" s="1" t="s">
        <v>117</v>
      </c>
      <c r="H1552" s="6">
        <v>45708</v>
      </c>
      <c r="I1552" s="6">
        <v>45729</v>
      </c>
      <c r="J1552" s="23">
        <v>0.4</v>
      </c>
      <c r="K1552" s="24">
        <v>10155</v>
      </c>
      <c r="L1552" s="7">
        <v>4062</v>
      </c>
      <c r="M1552" s="49">
        <v>0.1</v>
      </c>
      <c r="N1552" s="49">
        <v>0.1</v>
      </c>
      <c r="O1552" s="29" t="s">
        <v>409</v>
      </c>
    </row>
    <row r="1553" spans="2:15">
      <c r="B1553" s="6">
        <f t="shared" si="240"/>
        <v>45708</v>
      </c>
      <c r="C1553" s="1" t="s">
        <v>31</v>
      </c>
      <c r="D1553" s="74" t="s">
        <v>137</v>
      </c>
      <c r="E1553" s="70" t="s">
        <v>29</v>
      </c>
      <c r="F1553" s="70" t="s">
        <v>33</v>
      </c>
      <c r="G1553" s="1" t="s">
        <v>117</v>
      </c>
      <c r="H1553" s="6">
        <v>45708</v>
      </c>
      <c r="I1553" s="6">
        <v>45729</v>
      </c>
      <c r="J1553" s="23">
        <v>0.83</v>
      </c>
      <c r="K1553" s="24">
        <v>7503</v>
      </c>
      <c r="L1553" s="7">
        <v>6227.49</v>
      </c>
      <c r="M1553" s="49">
        <v>0.1</v>
      </c>
      <c r="N1553" s="49">
        <v>0.1</v>
      </c>
      <c r="O1553" s="29" t="s">
        <v>409</v>
      </c>
    </row>
    <row r="1554" spans="2:15">
      <c r="B1554" s="6">
        <f t="shared" si="240"/>
        <v>45708</v>
      </c>
      <c r="C1554" s="1" t="s">
        <v>30</v>
      </c>
      <c r="D1554" s="74" t="s">
        <v>392</v>
      </c>
      <c r="E1554" s="70" t="s">
        <v>29</v>
      </c>
      <c r="F1554" s="70" t="s">
        <v>33</v>
      </c>
      <c r="G1554" s="1" t="s">
        <v>117</v>
      </c>
      <c r="H1554" s="6">
        <v>45708</v>
      </c>
      <c r="I1554" s="6">
        <v>45736</v>
      </c>
      <c r="J1554" s="23">
        <v>0.88</v>
      </c>
      <c r="K1554" s="1">
        <v>90</v>
      </c>
      <c r="L1554" s="1">
        <v>79.2</v>
      </c>
      <c r="M1554" s="49">
        <v>0.1</v>
      </c>
      <c r="N1554" s="49">
        <v>0.1</v>
      </c>
      <c r="O1554" s="29" t="s">
        <v>409</v>
      </c>
    </row>
    <row r="1555" spans="2:15">
      <c r="B1555" s="6">
        <f t="shared" si="240"/>
        <v>45708</v>
      </c>
      <c r="C1555" s="1" t="s">
        <v>21</v>
      </c>
      <c r="D1555" s="74" t="s">
        <v>137</v>
      </c>
      <c r="E1555" s="70" t="s">
        <v>29</v>
      </c>
      <c r="F1555" s="70" t="s">
        <v>33</v>
      </c>
      <c r="G1555" s="1" t="s">
        <v>117</v>
      </c>
      <c r="H1555" s="6">
        <v>45708</v>
      </c>
      <c r="I1555" s="6">
        <v>45729</v>
      </c>
      <c r="J1555" s="23">
        <v>0.83</v>
      </c>
      <c r="K1555" s="24">
        <v>4580</v>
      </c>
      <c r="L1555" s="7">
        <v>3801.4</v>
      </c>
      <c r="M1555" s="49">
        <v>0.1</v>
      </c>
      <c r="N1555" s="49">
        <v>0.1</v>
      </c>
      <c r="O1555" s="29" t="s">
        <v>409</v>
      </c>
    </row>
    <row r="1556" spans="2:15">
      <c r="B1556" s="6">
        <f t="shared" si="240"/>
        <v>45708</v>
      </c>
      <c r="C1556" s="1" t="s">
        <v>27</v>
      </c>
      <c r="D1556" s="74" t="s">
        <v>137</v>
      </c>
      <c r="E1556" s="70" t="s">
        <v>29</v>
      </c>
      <c r="F1556" s="70" t="s">
        <v>33</v>
      </c>
      <c r="G1556" s="1" t="s">
        <v>117</v>
      </c>
      <c r="H1556" s="6">
        <v>45708</v>
      </c>
      <c r="I1556" s="6">
        <v>45729</v>
      </c>
      <c r="J1556" s="23">
        <v>0.83</v>
      </c>
      <c r="K1556" s="24">
        <v>11393</v>
      </c>
      <c r="L1556" s="7">
        <v>9456.19</v>
      </c>
      <c r="M1556" s="49">
        <v>0.1</v>
      </c>
      <c r="N1556" s="49">
        <v>0.1</v>
      </c>
      <c r="O1556" s="29" t="s">
        <v>409</v>
      </c>
    </row>
    <row r="1557" spans="2:15">
      <c r="B1557" s="6">
        <f t="shared" si="240"/>
        <v>45708</v>
      </c>
      <c r="C1557" s="1" t="s">
        <v>177</v>
      </c>
      <c r="D1557" s="74" t="s">
        <v>137</v>
      </c>
      <c r="E1557" s="70" t="s">
        <v>29</v>
      </c>
      <c r="F1557" s="70" t="s">
        <v>33</v>
      </c>
      <c r="G1557" s="1" t="s">
        <v>117</v>
      </c>
      <c r="H1557" s="6">
        <v>45708</v>
      </c>
      <c r="I1557" s="6">
        <v>45729</v>
      </c>
      <c r="J1557" s="23">
        <v>0.83</v>
      </c>
      <c r="K1557" s="24">
        <v>1300</v>
      </c>
      <c r="L1557" s="7">
        <v>1079</v>
      </c>
      <c r="M1557" s="49">
        <v>0.1</v>
      </c>
      <c r="N1557" s="49">
        <v>0.1</v>
      </c>
      <c r="O1557" s="29" t="s">
        <v>409</v>
      </c>
    </row>
    <row r="1558" spans="2:15">
      <c r="B1558" s="6">
        <f t="shared" ref="B1558:B1621" si="241">+H1558</f>
        <v>45708</v>
      </c>
      <c r="C1558" s="1" t="s">
        <v>75</v>
      </c>
      <c r="D1558" s="74" t="s">
        <v>137</v>
      </c>
      <c r="E1558" s="70" t="s">
        <v>29</v>
      </c>
      <c r="F1558" s="70" t="s">
        <v>33</v>
      </c>
      <c r="G1558" s="1" t="s">
        <v>117</v>
      </c>
      <c r="H1558" s="6">
        <v>45708</v>
      </c>
      <c r="I1558" s="6">
        <v>45729</v>
      </c>
      <c r="J1558" s="23">
        <v>0.83</v>
      </c>
      <c r="K1558" s="24">
        <v>32828</v>
      </c>
      <c r="L1558" s="7">
        <v>27247.24</v>
      </c>
      <c r="M1558" s="49">
        <v>0.1</v>
      </c>
      <c r="N1558" s="49">
        <v>0.1</v>
      </c>
      <c r="O1558" s="29" t="s">
        <v>409</v>
      </c>
    </row>
    <row r="1559" spans="2:15">
      <c r="B1559" s="6">
        <f t="shared" si="241"/>
        <v>45708</v>
      </c>
      <c r="C1559" s="1" t="s">
        <v>75</v>
      </c>
      <c r="D1559" s="74" t="s">
        <v>392</v>
      </c>
      <c r="E1559" s="70" t="s">
        <v>29</v>
      </c>
      <c r="F1559" s="70" t="s">
        <v>33</v>
      </c>
      <c r="G1559" s="1" t="s">
        <v>117</v>
      </c>
      <c r="H1559" s="6">
        <v>45708</v>
      </c>
      <c r="I1559" s="6">
        <v>45736</v>
      </c>
      <c r="J1559" s="23">
        <v>0.88</v>
      </c>
      <c r="K1559" s="24">
        <v>8838</v>
      </c>
      <c r="L1559" s="7">
        <v>7777.44</v>
      </c>
      <c r="M1559" s="49">
        <v>0.1</v>
      </c>
      <c r="N1559" s="49">
        <v>0.1</v>
      </c>
      <c r="O1559" s="29" t="s">
        <v>409</v>
      </c>
    </row>
    <row r="1560" spans="2:15">
      <c r="B1560" s="6">
        <f t="shared" si="241"/>
        <v>45709</v>
      </c>
      <c r="C1560" s="1" t="s">
        <v>30</v>
      </c>
      <c r="D1560" s="74" t="s">
        <v>146</v>
      </c>
      <c r="E1560" s="70" t="s">
        <v>28</v>
      </c>
      <c r="F1560" s="70" t="s">
        <v>33</v>
      </c>
      <c r="G1560" s="1" t="s">
        <v>117</v>
      </c>
      <c r="H1560" s="6">
        <v>45709</v>
      </c>
      <c r="I1560" s="6">
        <v>45740</v>
      </c>
      <c r="J1560" s="23">
        <v>1.05</v>
      </c>
      <c r="K1560" s="24">
        <v>1480</v>
      </c>
      <c r="L1560" s="7">
        <v>1554</v>
      </c>
      <c r="M1560" s="49">
        <v>0.1</v>
      </c>
      <c r="N1560" s="49">
        <v>0.1</v>
      </c>
      <c r="O1560" s="29" t="s">
        <v>409</v>
      </c>
    </row>
    <row r="1561" spans="2:15">
      <c r="B1561" s="6">
        <f t="shared" si="241"/>
        <v>45709</v>
      </c>
      <c r="C1561" s="1" t="s">
        <v>21</v>
      </c>
      <c r="D1561" s="74" t="s">
        <v>146</v>
      </c>
      <c r="E1561" s="70" t="s">
        <v>28</v>
      </c>
      <c r="F1561" s="70" t="s">
        <v>33</v>
      </c>
      <c r="G1561" s="1" t="s">
        <v>117</v>
      </c>
      <c r="H1561" s="6">
        <v>45709</v>
      </c>
      <c r="I1561" s="6">
        <v>45740</v>
      </c>
      <c r="J1561" s="23">
        <v>1.05</v>
      </c>
      <c r="K1561" s="24">
        <v>14670</v>
      </c>
      <c r="L1561" s="7">
        <v>15403.5</v>
      </c>
      <c r="M1561" s="49">
        <v>0.1</v>
      </c>
      <c r="N1561" s="49">
        <v>0.1</v>
      </c>
      <c r="O1561" s="29" t="s">
        <v>409</v>
      </c>
    </row>
    <row r="1562" spans="2:15">
      <c r="B1562" s="6">
        <f t="shared" si="241"/>
        <v>45709</v>
      </c>
      <c r="C1562" s="1" t="s">
        <v>27</v>
      </c>
      <c r="D1562" s="74" t="s">
        <v>170</v>
      </c>
      <c r="E1562" s="70" t="s">
        <v>29</v>
      </c>
      <c r="F1562" s="70" t="s">
        <v>33</v>
      </c>
      <c r="G1562" s="1" t="s">
        <v>117</v>
      </c>
      <c r="H1562" s="6">
        <v>45709</v>
      </c>
      <c r="I1562" s="6">
        <v>45723</v>
      </c>
      <c r="J1562" s="23">
        <v>0.25</v>
      </c>
      <c r="K1562" s="24">
        <v>3757</v>
      </c>
      <c r="L1562" s="1">
        <v>939.25</v>
      </c>
      <c r="M1562" s="49">
        <v>0.1</v>
      </c>
      <c r="N1562" s="49">
        <v>0.1</v>
      </c>
      <c r="O1562" s="29" t="s">
        <v>409</v>
      </c>
    </row>
    <row r="1563" spans="2:15">
      <c r="B1563" s="6">
        <f t="shared" si="241"/>
        <v>45709</v>
      </c>
      <c r="C1563" s="1" t="s">
        <v>75</v>
      </c>
      <c r="D1563" s="74" t="s">
        <v>191</v>
      </c>
      <c r="E1563" s="70" t="s">
        <v>29</v>
      </c>
      <c r="F1563" s="70" t="s">
        <v>33</v>
      </c>
      <c r="G1563" s="1" t="s">
        <v>117</v>
      </c>
      <c r="H1563" s="6">
        <v>45709</v>
      </c>
      <c r="I1563" s="6">
        <v>45723</v>
      </c>
      <c r="J1563" s="23">
        <v>0.71</v>
      </c>
      <c r="K1563" s="24">
        <v>19160</v>
      </c>
      <c r="L1563" s="7">
        <v>13603.6</v>
      </c>
      <c r="M1563" s="49">
        <v>0.1</v>
      </c>
      <c r="N1563" s="49">
        <v>0.1</v>
      </c>
      <c r="O1563" s="29" t="s">
        <v>409</v>
      </c>
    </row>
    <row r="1564" spans="2:15">
      <c r="B1564" s="6">
        <f t="shared" si="241"/>
        <v>45713</v>
      </c>
      <c r="C1564" s="1" t="s">
        <v>30</v>
      </c>
      <c r="D1564" s="74" t="s">
        <v>151</v>
      </c>
      <c r="E1564" s="70" t="s">
        <v>29</v>
      </c>
      <c r="F1564" s="70" t="s">
        <v>33</v>
      </c>
      <c r="G1564" s="1" t="s">
        <v>117</v>
      </c>
      <c r="H1564" s="6">
        <v>45713</v>
      </c>
      <c r="I1564" s="6">
        <v>45722</v>
      </c>
      <c r="J1564" s="23">
        <v>0.67</v>
      </c>
      <c r="K1564" s="1">
        <v>980</v>
      </c>
      <c r="L1564" s="1">
        <v>656.6</v>
      </c>
      <c r="M1564" s="49">
        <v>0.1</v>
      </c>
      <c r="N1564" s="49">
        <v>0.1</v>
      </c>
      <c r="O1564" s="29" t="s">
        <v>409</v>
      </c>
    </row>
    <row r="1565" spans="2:15">
      <c r="B1565" s="6">
        <f t="shared" si="241"/>
        <v>45713</v>
      </c>
      <c r="C1565" s="1" t="s">
        <v>70</v>
      </c>
      <c r="D1565" s="74" t="s">
        <v>71</v>
      </c>
      <c r="E1565" s="70" t="s">
        <v>29</v>
      </c>
      <c r="F1565" s="70" t="s">
        <v>223</v>
      </c>
      <c r="G1565" s="1" t="s">
        <v>117</v>
      </c>
      <c r="H1565" s="6">
        <v>45713</v>
      </c>
      <c r="I1565" s="6">
        <v>45715</v>
      </c>
      <c r="J1565" s="23">
        <v>0.1661</v>
      </c>
      <c r="K1565" s="24">
        <v>73007</v>
      </c>
      <c r="L1565" s="7">
        <v>12126.46</v>
      </c>
      <c r="M1565" s="49">
        <v>0.1</v>
      </c>
      <c r="N1565" s="49">
        <v>0.1</v>
      </c>
      <c r="O1565" s="29" t="s">
        <v>409</v>
      </c>
    </row>
    <row r="1566" spans="2:15">
      <c r="B1566" s="6">
        <f t="shared" si="241"/>
        <v>45713</v>
      </c>
      <c r="C1566" s="1" t="s">
        <v>178</v>
      </c>
      <c r="D1566" s="74" t="s">
        <v>71</v>
      </c>
      <c r="E1566" s="70" t="s">
        <v>29</v>
      </c>
      <c r="F1566" s="70" t="s">
        <v>223</v>
      </c>
      <c r="G1566" s="1" t="s">
        <v>117</v>
      </c>
      <c r="H1566" s="6">
        <v>45713</v>
      </c>
      <c r="I1566" s="6">
        <v>45715</v>
      </c>
      <c r="J1566" s="23">
        <v>0.1661</v>
      </c>
      <c r="K1566" s="24">
        <v>10425</v>
      </c>
      <c r="L1566" s="7">
        <v>1731.59</v>
      </c>
      <c r="M1566" s="49">
        <v>0.1</v>
      </c>
      <c r="N1566" s="49">
        <v>0.1</v>
      </c>
      <c r="O1566" s="29" t="s">
        <v>409</v>
      </c>
    </row>
    <row r="1567" spans="2:15">
      <c r="B1567" s="6">
        <f t="shared" si="241"/>
        <v>45714</v>
      </c>
      <c r="C1567" s="1" t="s">
        <v>30</v>
      </c>
      <c r="D1567" s="74" t="s">
        <v>476</v>
      </c>
      <c r="E1567" s="70" t="s">
        <v>29</v>
      </c>
      <c r="F1567" s="70" t="s">
        <v>33</v>
      </c>
      <c r="G1567" s="1" t="s">
        <v>117</v>
      </c>
      <c r="H1567" s="6">
        <v>45714</v>
      </c>
      <c r="I1567" s="6">
        <v>45735</v>
      </c>
      <c r="J1567" s="23">
        <v>4.6900000000000004</v>
      </c>
      <c r="K1567" s="1">
        <v>100</v>
      </c>
      <c r="L1567" s="1">
        <v>469</v>
      </c>
      <c r="M1567" s="49">
        <v>0.1</v>
      </c>
      <c r="N1567" s="49">
        <v>0.1</v>
      </c>
      <c r="O1567" s="29" t="s">
        <v>409</v>
      </c>
    </row>
    <row r="1568" spans="2:15">
      <c r="B1568" s="6">
        <f t="shared" si="241"/>
        <v>45714</v>
      </c>
      <c r="C1568" s="1" t="s">
        <v>21</v>
      </c>
      <c r="D1568" s="74" t="s">
        <v>437</v>
      </c>
      <c r="E1568" s="70" t="s">
        <v>28</v>
      </c>
      <c r="F1568" s="70" t="s">
        <v>33</v>
      </c>
      <c r="G1568" s="1" t="s">
        <v>117</v>
      </c>
      <c r="H1568" s="6">
        <v>45714</v>
      </c>
      <c r="I1568" s="6">
        <v>45743</v>
      </c>
      <c r="J1568" s="23">
        <v>0.5</v>
      </c>
      <c r="K1568" s="24">
        <v>45900</v>
      </c>
      <c r="L1568" s="7">
        <v>22950</v>
      </c>
      <c r="M1568" s="49">
        <v>0.1</v>
      </c>
      <c r="N1568" s="49">
        <v>0.1</v>
      </c>
      <c r="O1568" s="29" t="s">
        <v>470</v>
      </c>
    </row>
    <row r="1569" spans="2:15">
      <c r="B1569" s="6">
        <f t="shared" si="241"/>
        <v>45714</v>
      </c>
      <c r="C1569" s="1" t="s">
        <v>21</v>
      </c>
      <c r="D1569" s="74" t="s">
        <v>141</v>
      </c>
      <c r="E1569" s="70" t="s">
        <v>29</v>
      </c>
      <c r="F1569" s="70" t="s">
        <v>33</v>
      </c>
      <c r="G1569" s="1" t="s">
        <v>117</v>
      </c>
      <c r="H1569" s="6">
        <v>45714</v>
      </c>
      <c r="I1569" s="6">
        <v>45728</v>
      </c>
      <c r="J1569" s="23">
        <v>0.96</v>
      </c>
      <c r="K1569" s="1">
        <v>860</v>
      </c>
      <c r="L1569" s="1">
        <v>825.6</v>
      </c>
      <c r="M1569" s="49">
        <v>0.1</v>
      </c>
      <c r="N1569" s="49">
        <v>0.1</v>
      </c>
      <c r="O1569" s="29" t="s">
        <v>409</v>
      </c>
    </row>
    <row r="1570" spans="2:15">
      <c r="B1570" s="6">
        <f t="shared" si="241"/>
        <v>45714</v>
      </c>
      <c r="C1570" s="1" t="s">
        <v>483</v>
      </c>
      <c r="D1570" s="74" t="s">
        <v>476</v>
      </c>
      <c r="E1570" s="70" t="s">
        <v>29</v>
      </c>
      <c r="F1570" s="70" t="s">
        <v>33</v>
      </c>
      <c r="G1570" s="1" t="s">
        <v>117</v>
      </c>
      <c r="H1570" s="6">
        <v>45714</v>
      </c>
      <c r="I1570" s="6">
        <v>45735</v>
      </c>
      <c r="J1570" s="23">
        <v>4.6900000000000004</v>
      </c>
      <c r="K1570" s="1">
        <v>72</v>
      </c>
      <c r="L1570" s="1">
        <v>337.68</v>
      </c>
      <c r="M1570" s="49">
        <v>0.1</v>
      </c>
      <c r="N1570" s="49">
        <v>0.1</v>
      </c>
      <c r="O1570" s="29" t="s">
        <v>409</v>
      </c>
    </row>
    <row r="1571" spans="2:15">
      <c r="B1571" s="6">
        <f t="shared" si="241"/>
        <v>45715</v>
      </c>
      <c r="C1571" s="1" t="s">
        <v>11</v>
      </c>
      <c r="D1571" s="74" t="s">
        <v>131</v>
      </c>
      <c r="E1571" s="70" t="s">
        <v>32</v>
      </c>
      <c r="F1571" s="70">
        <v>1</v>
      </c>
      <c r="G1571" s="1" t="s">
        <v>120</v>
      </c>
      <c r="H1571" s="6">
        <v>45715</v>
      </c>
      <c r="I1571" s="6">
        <v>45716</v>
      </c>
      <c r="J1571" s="23">
        <v>1.1000000000000001</v>
      </c>
      <c r="K1571" s="24">
        <v>276000</v>
      </c>
      <c r="L1571" s="7">
        <v>303600</v>
      </c>
      <c r="M1571" s="49">
        <v>0</v>
      </c>
      <c r="N1571" s="49">
        <v>0.1</v>
      </c>
      <c r="O1571" s="29" t="s">
        <v>411</v>
      </c>
    </row>
    <row r="1572" spans="2:15">
      <c r="B1572" s="6">
        <f t="shared" si="241"/>
        <v>45715</v>
      </c>
      <c r="C1572" s="1" t="s">
        <v>25</v>
      </c>
      <c r="D1572" s="74" t="s">
        <v>131</v>
      </c>
      <c r="E1572" s="70" t="s">
        <v>32</v>
      </c>
      <c r="F1572" s="70">
        <v>1</v>
      </c>
      <c r="G1572" s="1" t="s">
        <v>120</v>
      </c>
      <c r="H1572" s="6">
        <v>45715</v>
      </c>
      <c r="I1572" s="6">
        <v>45716</v>
      </c>
      <c r="J1572" s="23">
        <v>1.1000000000000001</v>
      </c>
      <c r="K1572" s="24">
        <v>666000</v>
      </c>
      <c r="L1572" s="7">
        <v>732600</v>
      </c>
      <c r="M1572" s="49">
        <v>0</v>
      </c>
      <c r="N1572" s="49">
        <v>0.1</v>
      </c>
      <c r="O1572" s="29" t="s">
        <v>411</v>
      </c>
    </row>
    <row r="1573" spans="2:15">
      <c r="B1573" s="6">
        <f t="shared" si="241"/>
        <v>45715</v>
      </c>
      <c r="C1573" s="1" t="s">
        <v>483</v>
      </c>
      <c r="D1573" s="74" t="s">
        <v>131</v>
      </c>
      <c r="E1573" s="70" t="s">
        <v>32</v>
      </c>
      <c r="F1573" s="70">
        <v>1</v>
      </c>
      <c r="G1573" s="1" t="s">
        <v>120</v>
      </c>
      <c r="H1573" s="6">
        <v>45715</v>
      </c>
      <c r="I1573" s="6">
        <v>45716</v>
      </c>
      <c r="J1573" s="23">
        <v>1.1000000000000001</v>
      </c>
      <c r="K1573" s="24">
        <v>35600</v>
      </c>
      <c r="L1573" s="7">
        <v>39160</v>
      </c>
      <c r="M1573" s="49">
        <v>0</v>
      </c>
      <c r="N1573" s="49">
        <v>0.1</v>
      </c>
      <c r="O1573" s="29" t="s">
        <v>411</v>
      </c>
    </row>
    <row r="1574" spans="2:15">
      <c r="B1574" s="6">
        <f t="shared" si="241"/>
        <v>45715</v>
      </c>
      <c r="C1574" s="1" t="s">
        <v>512</v>
      </c>
      <c r="D1574" s="74" t="s">
        <v>131</v>
      </c>
      <c r="E1574" s="70" t="s">
        <v>32</v>
      </c>
      <c r="F1574" s="70">
        <v>1</v>
      </c>
      <c r="G1574" s="1" t="s">
        <v>120</v>
      </c>
      <c r="H1574" s="6">
        <v>45715</v>
      </c>
      <c r="I1574" s="6">
        <v>45716</v>
      </c>
      <c r="J1574" s="23">
        <v>1.1000000000000001</v>
      </c>
      <c r="K1574" s="24">
        <v>445083</v>
      </c>
      <c r="L1574" s="7">
        <v>489591.3</v>
      </c>
      <c r="M1574" s="49">
        <v>0</v>
      </c>
      <c r="N1574" s="49">
        <v>0.1</v>
      </c>
      <c r="O1574" s="29" t="s">
        <v>411</v>
      </c>
    </row>
    <row r="1575" spans="2:15">
      <c r="B1575" s="6">
        <f t="shared" si="241"/>
        <v>45715</v>
      </c>
      <c r="C1575" s="1" t="s">
        <v>72</v>
      </c>
      <c r="D1575" s="74" t="s">
        <v>131</v>
      </c>
      <c r="E1575" s="70" t="s">
        <v>32</v>
      </c>
      <c r="F1575" s="70">
        <v>1</v>
      </c>
      <c r="G1575" s="1" t="s">
        <v>120</v>
      </c>
      <c r="H1575" s="6">
        <v>45715</v>
      </c>
      <c r="I1575" s="6">
        <v>45716</v>
      </c>
      <c r="J1575" s="23">
        <v>1.1000000000000001</v>
      </c>
      <c r="K1575" s="24">
        <v>181700</v>
      </c>
      <c r="L1575" s="7">
        <v>199870</v>
      </c>
      <c r="M1575" s="49">
        <v>0</v>
      </c>
      <c r="N1575" s="49">
        <v>0.1</v>
      </c>
      <c r="O1575" s="29" t="s">
        <v>411</v>
      </c>
    </row>
    <row r="1576" spans="2:15">
      <c r="B1576" s="6">
        <f t="shared" si="241"/>
        <v>45715</v>
      </c>
      <c r="C1576" s="1" t="s">
        <v>26</v>
      </c>
      <c r="D1576" s="74" t="s">
        <v>131</v>
      </c>
      <c r="E1576" s="70" t="s">
        <v>32</v>
      </c>
      <c r="F1576" s="70">
        <v>1</v>
      </c>
      <c r="G1576" s="1" t="s">
        <v>120</v>
      </c>
      <c r="H1576" s="6">
        <v>45715</v>
      </c>
      <c r="I1576" s="6">
        <v>45716</v>
      </c>
      <c r="J1576" s="23">
        <v>1.1000000000000001</v>
      </c>
      <c r="K1576" s="24">
        <v>3245000</v>
      </c>
      <c r="L1576" s="7">
        <v>3569500</v>
      </c>
      <c r="M1576" s="49">
        <v>0</v>
      </c>
      <c r="N1576" s="49">
        <v>0.1</v>
      </c>
      <c r="O1576" s="29" t="s">
        <v>411</v>
      </c>
    </row>
    <row r="1577" spans="2:15">
      <c r="B1577" s="6">
        <f t="shared" si="241"/>
        <v>45716</v>
      </c>
      <c r="C1577" s="1" t="s">
        <v>22</v>
      </c>
      <c r="D1577" s="74" t="s">
        <v>136</v>
      </c>
      <c r="E1577" s="70" t="s">
        <v>28</v>
      </c>
      <c r="F1577" s="70" t="s">
        <v>33</v>
      </c>
      <c r="G1577" s="1" t="s">
        <v>117</v>
      </c>
      <c r="H1577" s="6">
        <v>45716</v>
      </c>
      <c r="I1577" s="6">
        <v>45771</v>
      </c>
      <c r="J1577" s="23">
        <v>1.62</v>
      </c>
      <c r="K1577" s="24">
        <v>18316</v>
      </c>
      <c r="L1577" s="7">
        <v>29671.919999999998</v>
      </c>
      <c r="M1577" s="49">
        <v>0.1</v>
      </c>
      <c r="N1577" s="49">
        <v>0.1</v>
      </c>
      <c r="O1577" s="29" t="s">
        <v>409</v>
      </c>
    </row>
    <row r="1578" spans="2:15">
      <c r="B1578" s="6">
        <f t="shared" si="241"/>
        <v>45716</v>
      </c>
      <c r="C1578" s="1" t="s">
        <v>31</v>
      </c>
      <c r="D1578" s="74" t="s">
        <v>136</v>
      </c>
      <c r="E1578" s="70" t="s">
        <v>28</v>
      </c>
      <c r="F1578" s="70" t="s">
        <v>33</v>
      </c>
      <c r="G1578" s="1" t="s">
        <v>117</v>
      </c>
      <c r="H1578" s="6">
        <v>45716</v>
      </c>
      <c r="I1578" s="6">
        <v>45771</v>
      </c>
      <c r="J1578" s="23">
        <v>1.62</v>
      </c>
      <c r="K1578" s="24">
        <v>12584</v>
      </c>
      <c r="L1578" s="7">
        <v>20386.080000000002</v>
      </c>
      <c r="M1578" s="49">
        <v>0.1</v>
      </c>
      <c r="N1578" s="49">
        <v>0.1</v>
      </c>
      <c r="O1578" s="29" t="s">
        <v>409</v>
      </c>
    </row>
    <row r="1579" spans="2:15">
      <c r="B1579" s="6">
        <f t="shared" si="241"/>
        <v>45716</v>
      </c>
      <c r="C1579" s="1" t="s">
        <v>30</v>
      </c>
      <c r="D1579" s="74" t="s">
        <v>150</v>
      </c>
      <c r="E1579" s="70" t="s">
        <v>28</v>
      </c>
      <c r="F1579" s="70" t="s">
        <v>33</v>
      </c>
      <c r="G1579" s="1" t="s">
        <v>117</v>
      </c>
      <c r="H1579" s="6">
        <v>45716</v>
      </c>
      <c r="I1579" s="6">
        <v>45744</v>
      </c>
      <c r="J1579" s="23">
        <v>0.46739999999999998</v>
      </c>
      <c r="K1579" s="24">
        <v>1510</v>
      </c>
      <c r="L1579" s="1">
        <v>705.77</v>
      </c>
      <c r="M1579" s="49">
        <v>0.1</v>
      </c>
      <c r="N1579" s="49">
        <v>0.1</v>
      </c>
      <c r="O1579" s="29" t="s">
        <v>409</v>
      </c>
    </row>
    <row r="1580" spans="2:15">
      <c r="B1580" s="6">
        <f t="shared" si="241"/>
        <v>45716</v>
      </c>
      <c r="C1580" s="1" t="s">
        <v>21</v>
      </c>
      <c r="D1580" s="74" t="s">
        <v>150</v>
      </c>
      <c r="E1580" s="70" t="s">
        <v>28</v>
      </c>
      <c r="F1580" s="70" t="s">
        <v>33</v>
      </c>
      <c r="G1580" s="1" t="s">
        <v>117</v>
      </c>
      <c r="H1580" s="6">
        <v>45716</v>
      </c>
      <c r="I1580" s="6">
        <v>45744</v>
      </c>
      <c r="J1580" s="23">
        <v>0.46739999999999998</v>
      </c>
      <c r="K1580" s="24">
        <v>6400</v>
      </c>
      <c r="L1580" s="7">
        <v>2991.36</v>
      </c>
      <c r="M1580" s="49">
        <v>0.1</v>
      </c>
      <c r="N1580" s="49">
        <v>0.1</v>
      </c>
      <c r="O1580" s="29" t="s">
        <v>409</v>
      </c>
    </row>
    <row r="1581" spans="2:15">
      <c r="B1581" s="6">
        <f t="shared" si="241"/>
        <v>45716</v>
      </c>
      <c r="C1581" s="1" t="s">
        <v>21</v>
      </c>
      <c r="D1581" s="74" t="s">
        <v>463</v>
      </c>
      <c r="E1581" s="70" t="s">
        <v>29</v>
      </c>
      <c r="F1581" s="70" t="s">
        <v>33</v>
      </c>
      <c r="G1581" s="1" t="s">
        <v>117</v>
      </c>
      <c r="H1581" s="6">
        <v>45716</v>
      </c>
      <c r="I1581" s="6">
        <v>45747</v>
      </c>
      <c r="J1581" s="23">
        <v>1.34</v>
      </c>
      <c r="K1581" s="24">
        <v>2920</v>
      </c>
      <c r="L1581" s="7">
        <v>3912.8</v>
      </c>
      <c r="M1581" s="49">
        <v>0.1</v>
      </c>
      <c r="N1581" s="49">
        <v>0.1</v>
      </c>
      <c r="O1581" s="29" t="s">
        <v>409</v>
      </c>
    </row>
    <row r="1582" spans="2:15">
      <c r="B1582" s="6">
        <f t="shared" si="241"/>
        <v>45716</v>
      </c>
      <c r="C1582" s="1" t="s">
        <v>483</v>
      </c>
      <c r="D1582" s="74" t="s">
        <v>487</v>
      </c>
      <c r="E1582" s="70" t="s">
        <v>29</v>
      </c>
      <c r="F1582" s="70" t="s">
        <v>33</v>
      </c>
      <c r="G1582" s="1" t="s">
        <v>117</v>
      </c>
      <c r="H1582" s="6">
        <v>45716</v>
      </c>
      <c r="I1582" s="6">
        <v>45730</v>
      </c>
      <c r="J1582" s="23">
        <v>0.13</v>
      </c>
      <c r="K1582" s="24">
        <v>2000</v>
      </c>
      <c r="L1582" s="1">
        <v>260</v>
      </c>
      <c r="M1582" s="49">
        <v>0.1</v>
      </c>
      <c r="N1582" s="49">
        <v>0.1</v>
      </c>
      <c r="O1582" s="29" t="s">
        <v>409</v>
      </c>
    </row>
    <row r="1583" spans="2:15">
      <c r="B1583" s="6">
        <f t="shared" si="241"/>
        <v>45716</v>
      </c>
      <c r="C1583" s="1" t="s">
        <v>483</v>
      </c>
      <c r="D1583" s="74" t="s">
        <v>463</v>
      </c>
      <c r="E1583" s="70" t="s">
        <v>29</v>
      </c>
      <c r="F1583" s="70" t="s">
        <v>33</v>
      </c>
      <c r="G1583" s="1" t="s">
        <v>117</v>
      </c>
      <c r="H1583" s="6">
        <v>45716</v>
      </c>
      <c r="I1583" s="6">
        <v>45747</v>
      </c>
      <c r="J1583" s="23">
        <v>1.34</v>
      </c>
      <c r="K1583" s="1">
        <v>450</v>
      </c>
      <c r="L1583" s="1">
        <v>603</v>
      </c>
      <c r="M1583" s="49">
        <v>0.1</v>
      </c>
      <c r="N1583" s="49">
        <v>0.1</v>
      </c>
      <c r="O1583" s="29" t="s">
        <v>409</v>
      </c>
    </row>
    <row r="1584" spans="2:15">
      <c r="B1584" s="6">
        <f t="shared" si="241"/>
        <v>45716</v>
      </c>
      <c r="C1584" s="1" t="s">
        <v>27</v>
      </c>
      <c r="D1584" s="74" t="s">
        <v>164</v>
      </c>
      <c r="E1584" s="70" t="s">
        <v>29</v>
      </c>
      <c r="F1584" s="70" t="s">
        <v>33</v>
      </c>
      <c r="G1584" s="1" t="s">
        <v>117</v>
      </c>
      <c r="H1584" s="6">
        <v>45716</v>
      </c>
      <c r="I1584" s="6">
        <v>45744</v>
      </c>
      <c r="J1584" s="23">
        <v>3</v>
      </c>
      <c r="K1584" s="24">
        <v>1820</v>
      </c>
      <c r="L1584" s="7">
        <v>5460</v>
      </c>
      <c r="M1584" s="49">
        <v>0.1</v>
      </c>
      <c r="N1584" s="49">
        <v>0.1</v>
      </c>
      <c r="O1584" s="29" t="s">
        <v>409</v>
      </c>
    </row>
    <row r="1585" spans="2:15">
      <c r="B1585" s="6">
        <f t="shared" si="241"/>
        <v>45716</v>
      </c>
      <c r="C1585" s="1" t="s">
        <v>27</v>
      </c>
      <c r="D1585" s="74" t="s">
        <v>169</v>
      </c>
      <c r="E1585" s="70" t="s">
        <v>29</v>
      </c>
      <c r="F1585" s="70" t="s">
        <v>33</v>
      </c>
      <c r="G1585" s="1" t="s">
        <v>117</v>
      </c>
      <c r="H1585" s="6">
        <v>45716</v>
      </c>
      <c r="I1585" s="6">
        <v>45729</v>
      </c>
      <c r="J1585" s="23">
        <v>0.88</v>
      </c>
      <c r="K1585" s="24">
        <v>5960</v>
      </c>
      <c r="L1585" s="7">
        <v>5244.8</v>
      </c>
      <c r="M1585" s="49">
        <v>0.1</v>
      </c>
      <c r="N1585" s="49">
        <v>0.1</v>
      </c>
      <c r="O1585" s="29" t="s">
        <v>409</v>
      </c>
    </row>
    <row r="1586" spans="2:15">
      <c r="B1586" s="6">
        <f t="shared" si="241"/>
        <v>45716</v>
      </c>
      <c r="C1586" s="1" t="s">
        <v>75</v>
      </c>
      <c r="D1586" s="74" t="s">
        <v>188</v>
      </c>
      <c r="E1586" s="70" t="s">
        <v>29</v>
      </c>
      <c r="F1586" s="70" t="s">
        <v>33</v>
      </c>
      <c r="G1586" s="1" t="s">
        <v>117</v>
      </c>
      <c r="H1586" s="6">
        <v>45716</v>
      </c>
      <c r="I1586" s="6">
        <v>45736</v>
      </c>
      <c r="J1586" s="23">
        <v>1.04</v>
      </c>
      <c r="K1586" s="24">
        <v>7290</v>
      </c>
      <c r="L1586" s="7">
        <v>7581.6</v>
      </c>
      <c r="M1586" s="49">
        <v>0.1</v>
      </c>
      <c r="N1586" s="49">
        <v>0.1</v>
      </c>
      <c r="O1586" s="29" t="s">
        <v>409</v>
      </c>
    </row>
    <row r="1587" spans="2:15">
      <c r="B1587" s="6">
        <f t="shared" si="241"/>
        <v>45719</v>
      </c>
      <c r="C1587" s="1" t="s">
        <v>30</v>
      </c>
      <c r="D1587" s="74" t="s">
        <v>149</v>
      </c>
      <c r="E1587" s="70" t="s">
        <v>29</v>
      </c>
      <c r="F1587" s="70" t="s">
        <v>33</v>
      </c>
      <c r="G1587" s="1" t="s">
        <v>117</v>
      </c>
      <c r="H1587" s="6">
        <v>45719</v>
      </c>
      <c r="I1587" s="6">
        <v>45730</v>
      </c>
      <c r="J1587" s="23">
        <v>0.79</v>
      </c>
      <c r="K1587" s="1">
        <v>280</v>
      </c>
      <c r="L1587" s="1">
        <v>221.2</v>
      </c>
      <c r="M1587" s="49">
        <v>0.1</v>
      </c>
      <c r="N1587" s="49">
        <v>0.1</v>
      </c>
      <c r="O1587" s="29" t="s">
        <v>409</v>
      </c>
    </row>
    <row r="1588" spans="2:15">
      <c r="B1588" s="6">
        <f t="shared" si="241"/>
        <v>45719</v>
      </c>
      <c r="C1588" s="1" t="s">
        <v>483</v>
      </c>
      <c r="D1588" s="74" t="s">
        <v>520</v>
      </c>
      <c r="E1588" s="70" t="s">
        <v>29</v>
      </c>
      <c r="F1588" s="70" t="s">
        <v>33</v>
      </c>
      <c r="G1588" s="1" t="s">
        <v>117</v>
      </c>
      <c r="H1588" s="6">
        <v>45719</v>
      </c>
      <c r="I1588" s="6">
        <v>45747</v>
      </c>
      <c r="J1588" s="23">
        <v>0.79</v>
      </c>
      <c r="K1588" s="1">
        <v>100</v>
      </c>
      <c r="L1588" s="1">
        <v>79</v>
      </c>
      <c r="M1588" s="49">
        <v>0.1</v>
      </c>
      <c r="N1588" s="49">
        <v>0.1</v>
      </c>
      <c r="O1588" s="29" t="s">
        <v>409</v>
      </c>
    </row>
    <row r="1589" spans="2:15">
      <c r="B1589" s="6">
        <f t="shared" si="241"/>
        <v>45719</v>
      </c>
      <c r="C1589" s="1" t="s">
        <v>27</v>
      </c>
      <c r="D1589" s="74" t="s">
        <v>166</v>
      </c>
      <c r="E1589" s="70" t="s">
        <v>29</v>
      </c>
      <c r="F1589" s="70" t="s">
        <v>33</v>
      </c>
      <c r="G1589" s="1" t="s">
        <v>117</v>
      </c>
      <c r="H1589" s="6">
        <v>45719</v>
      </c>
      <c r="I1589" s="6">
        <v>45734</v>
      </c>
      <c r="J1589" s="23">
        <v>1.77</v>
      </c>
      <c r="K1589" s="24">
        <v>2380</v>
      </c>
      <c r="L1589" s="7">
        <v>4212.6000000000004</v>
      </c>
      <c r="M1589" s="49">
        <v>0.1</v>
      </c>
      <c r="N1589" s="49">
        <v>0.1</v>
      </c>
      <c r="O1589" s="29" t="s">
        <v>409</v>
      </c>
    </row>
    <row r="1590" spans="2:15">
      <c r="B1590" s="6">
        <f t="shared" si="241"/>
        <v>45719</v>
      </c>
      <c r="C1590" s="1" t="s">
        <v>27</v>
      </c>
      <c r="D1590" s="74" t="s">
        <v>149</v>
      </c>
      <c r="E1590" s="70" t="s">
        <v>29</v>
      </c>
      <c r="F1590" s="70" t="s">
        <v>33</v>
      </c>
      <c r="G1590" s="1" t="s">
        <v>117</v>
      </c>
      <c r="H1590" s="6">
        <v>45719</v>
      </c>
      <c r="I1590" s="6">
        <v>45730</v>
      </c>
      <c r="J1590" s="23">
        <v>0.79</v>
      </c>
      <c r="K1590" s="24">
        <v>2430</v>
      </c>
      <c r="L1590" s="7">
        <v>1919.7</v>
      </c>
      <c r="M1590" s="49">
        <v>0.1</v>
      </c>
      <c r="N1590" s="49">
        <v>0.1</v>
      </c>
      <c r="O1590" s="29" t="s">
        <v>409</v>
      </c>
    </row>
    <row r="1591" spans="2:15">
      <c r="B1591" s="6">
        <f t="shared" si="241"/>
        <v>45719</v>
      </c>
      <c r="C1591" s="1" t="s">
        <v>70</v>
      </c>
      <c r="D1591" s="74" t="s">
        <v>174</v>
      </c>
      <c r="E1591" s="70" t="s">
        <v>29</v>
      </c>
      <c r="F1591" s="70" t="s">
        <v>223</v>
      </c>
      <c r="G1591" s="1" t="s">
        <v>117</v>
      </c>
      <c r="H1591" s="6">
        <v>45719</v>
      </c>
      <c r="I1591" s="6">
        <v>45722</v>
      </c>
      <c r="J1591" s="23">
        <v>0.289327</v>
      </c>
      <c r="K1591" s="24">
        <v>85440</v>
      </c>
      <c r="L1591" s="7">
        <v>24720.1</v>
      </c>
      <c r="M1591" s="49">
        <v>0.1</v>
      </c>
      <c r="N1591" s="49">
        <v>0.1</v>
      </c>
      <c r="O1591" s="29" t="s">
        <v>409</v>
      </c>
    </row>
    <row r="1592" spans="2:15">
      <c r="B1592" s="6">
        <f t="shared" si="241"/>
        <v>45719</v>
      </c>
      <c r="C1592" s="1" t="s">
        <v>70</v>
      </c>
      <c r="D1592" s="74" t="s">
        <v>175</v>
      </c>
      <c r="E1592" s="70" t="s">
        <v>29</v>
      </c>
      <c r="F1592" s="70" t="s">
        <v>223</v>
      </c>
      <c r="G1592" s="1" t="s">
        <v>117</v>
      </c>
      <c r="H1592" s="6">
        <v>45719</v>
      </c>
      <c r="I1592" s="6">
        <v>45722</v>
      </c>
      <c r="J1592" s="23">
        <v>0.35785400000000001</v>
      </c>
      <c r="K1592" s="24">
        <v>97798</v>
      </c>
      <c r="L1592" s="7">
        <v>34997.410000000003</v>
      </c>
      <c r="M1592" s="49">
        <v>0.1</v>
      </c>
      <c r="N1592" s="49">
        <v>0.1</v>
      </c>
      <c r="O1592" s="29" t="s">
        <v>409</v>
      </c>
    </row>
    <row r="1593" spans="2:15">
      <c r="B1593" s="6">
        <f t="shared" si="241"/>
        <v>45719</v>
      </c>
      <c r="C1593" s="1" t="s">
        <v>456</v>
      </c>
      <c r="D1593" s="74" t="s">
        <v>174</v>
      </c>
      <c r="E1593" s="70" t="s">
        <v>29</v>
      </c>
      <c r="F1593" s="70" t="s">
        <v>223</v>
      </c>
      <c r="G1593" s="1" t="s">
        <v>117</v>
      </c>
      <c r="H1593" s="6">
        <v>45719</v>
      </c>
      <c r="I1593" s="6">
        <v>45722</v>
      </c>
      <c r="J1593" s="23">
        <v>0.289327</v>
      </c>
      <c r="K1593" s="24">
        <v>1197</v>
      </c>
      <c r="L1593" s="1">
        <v>346.32</v>
      </c>
      <c r="M1593" s="49">
        <v>0.1</v>
      </c>
      <c r="N1593" s="49">
        <v>0.1</v>
      </c>
      <c r="O1593" s="29" t="s">
        <v>409</v>
      </c>
    </row>
    <row r="1594" spans="2:15">
      <c r="B1594" s="6">
        <f t="shared" si="241"/>
        <v>45719</v>
      </c>
      <c r="C1594" s="1" t="s">
        <v>456</v>
      </c>
      <c r="D1594" s="74" t="s">
        <v>179</v>
      </c>
      <c r="E1594" s="70" t="s">
        <v>29</v>
      </c>
      <c r="F1594" s="70" t="s">
        <v>223</v>
      </c>
      <c r="G1594" s="1" t="s">
        <v>117</v>
      </c>
      <c r="H1594" s="6">
        <v>45719</v>
      </c>
      <c r="I1594" s="6">
        <v>45722</v>
      </c>
      <c r="J1594" s="23">
        <v>0.275368</v>
      </c>
      <c r="K1594" s="24">
        <v>11312</v>
      </c>
      <c r="L1594" s="7">
        <v>3114.96</v>
      </c>
      <c r="M1594" s="49">
        <v>0.1</v>
      </c>
      <c r="N1594" s="49">
        <v>0.1</v>
      </c>
      <c r="O1594" s="29" t="s">
        <v>409</v>
      </c>
    </row>
    <row r="1595" spans="2:15">
      <c r="B1595" s="6">
        <f t="shared" si="241"/>
        <v>45719</v>
      </c>
      <c r="C1595" s="1" t="s">
        <v>456</v>
      </c>
      <c r="D1595" s="74" t="s">
        <v>175</v>
      </c>
      <c r="E1595" s="70" t="s">
        <v>29</v>
      </c>
      <c r="F1595" s="70" t="s">
        <v>223</v>
      </c>
      <c r="G1595" s="1" t="s">
        <v>117</v>
      </c>
      <c r="H1595" s="6">
        <v>45719</v>
      </c>
      <c r="I1595" s="6">
        <v>45722</v>
      </c>
      <c r="J1595" s="23">
        <v>0.35785400000000001</v>
      </c>
      <c r="K1595" s="24">
        <v>1853</v>
      </c>
      <c r="L1595" s="1">
        <v>663.1</v>
      </c>
      <c r="M1595" s="49">
        <v>0.1</v>
      </c>
      <c r="N1595" s="49">
        <v>0.1</v>
      </c>
      <c r="O1595" s="29" t="s">
        <v>409</v>
      </c>
    </row>
    <row r="1596" spans="2:15">
      <c r="B1596" s="6">
        <f t="shared" si="241"/>
        <v>45719</v>
      </c>
      <c r="C1596" s="1" t="s">
        <v>456</v>
      </c>
      <c r="D1596" s="74" t="s">
        <v>480</v>
      </c>
      <c r="E1596" s="70" t="s">
        <v>29</v>
      </c>
      <c r="F1596" s="70" t="s">
        <v>223</v>
      </c>
      <c r="G1596" s="1" t="s">
        <v>117</v>
      </c>
      <c r="H1596" s="6">
        <v>45719</v>
      </c>
      <c r="I1596" s="6">
        <v>45722</v>
      </c>
      <c r="J1596" s="23">
        <v>0.28981699999999999</v>
      </c>
      <c r="K1596" s="24">
        <v>6535</v>
      </c>
      <c r="L1596" s="7">
        <v>1893.95</v>
      </c>
      <c r="M1596" s="49">
        <v>0.1</v>
      </c>
      <c r="N1596" s="49">
        <v>0.1</v>
      </c>
      <c r="O1596" s="29" t="s">
        <v>409</v>
      </c>
    </row>
    <row r="1597" spans="2:15">
      <c r="B1597" s="6">
        <f t="shared" si="241"/>
        <v>45719</v>
      </c>
      <c r="C1597" s="1" t="s">
        <v>178</v>
      </c>
      <c r="D1597" s="74" t="s">
        <v>174</v>
      </c>
      <c r="E1597" s="70" t="s">
        <v>29</v>
      </c>
      <c r="F1597" s="70" t="s">
        <v>223</v>
      </c>
      <c r="G1597" s="1" t="s">
        <v>117</v>
      </c>
      <c r="H1597" s="6">
        <v>45719</v>
      </c>
      <c r="I1597" s="6">
        <v>45722</v>
      </c>
      <c r="J1597" s="23">
        <v>0.289327</v>
      </c>
      <c r="K1597" s="24">
        <v>23265</v>
      </c>
      <c r="L1597" s="7">
        <v>6731.19</v>
      </c>
      <c r="M1597" s="49">
        <v>0.1</v>
      </c>
      <c r="N1597" s="49">
        <v>0.1</v>
      </c>
      <c r="O1597" s="29" t="s">
        <v>409</v>
      </c>
    </row>
    <row r="1598" spans="2:15">
      <c r="B1598" s="6">
        <f t="shared" si="241"/>
        <v>45719</v>
      </c>
      <c r="C1598" s="1" t="s">
        <v>178</v>
      </c>
      <c r="D1598" s="74" t="s">
        <v>179</v>
      </c>
      <c r="E1598" s="70" t="s">
        <v>29</v>
      </c>
      <c r="F1598" s="70" t="s">
        <v>223</v>
      </c>
      <c r="G1598" s="1" t="s">
        <v>117</v>
      </c>
      <c r="H1598" s="6">
        <v>45719</v>
      </c>
      <c r="I1598" s="6">
        <v>45722</v>
      </c>
      <c r="J1598" s="23">
        <v>0.275368</v>
      </c>
      <c r="K1598" s="24">
        <v>211157</v>
      </c>
      <c r="L1598" s="7">
        <v>58145.88</v>
      </c>
      <c r="M1598" s="49">
        <v>0.1</v>
      </c>
      <c r="N1598" s="49">
        <v>0.1</v>
      </c>
      <c r="O1598" s="29" t="s">
        <v>409</v>
      </c>
    </row>
    <row r="1599" spans="2:15">
      <c r="B1599" s="6">
        <f t="shared" si="241"/>
        <v>45719</v>
      </c>
      <c r="C1599" s="1" t="s">
        <v>178</v>
      </c>
      <c r="D1599" s="74" t="s">
        <v>180</v>
      </c>
      <c r="E1599" s="70" t="s">
        <v>29</v>
      </c>
      <c r="F1599" s="70" t="s">
        <v>223</v>
      </c>
      <c r="G1599" s="1" t="s">
        <v>117</v>
      </c>
      <c r="H1599" s="6">
        <v>45719</v>
      </c>
      <c r="I1599" s="6">
        <v>45722</v>
      </c>
      <c r="J1599" s="23">
        <v>0.30382599999999998</v>
      </c>
      <c r="K1599" s="24">
        <v>216205</v>
      </c>
      <c r="L1599" s="7">
        <v>65688.7</v>
      </c>
      <c r="M1599" s="49">
        <v>0.1</v>
      </c>
      <c r="N1599" s="49">
        <v>0.1</v>
      </c>
      <c r="O1599" s="29" t="s">
        <v>409</v>
      </c>
    </row>
    <row r="1600" spans="2:15">
      <c r="B1600" s="6">
        <f t="shared" si="241"/>
        <v>45719</v>
      </c>
      <c r="C1600" s="1" t="s">
        <v>178</v>
      </c>
      <c r="D1600" s="74" t="s">
        <v>175</v>
      </c>
      <c r="E1600" s="70" t="s">
        <v>29</v>
      </c>
      <c r="F1600" s="70" t="s">
        <v>223</v>
      </c>
      <c r="G1600" s="1" t="s">
        <v>117</v>
      </c>
      <c r="H1600" s="6">
        <v>45719</v>
      </c>
      <c r="I1600" s="6">
        <v>45722</v>
      </c>
      <c r="J1600" s="23">
        <v>0.35785400000000001</v>
      </c>
      <c r="K1600" s="24">
        <v>34303</v>
      </c>
      <c r="L1600" s="7">
        <v>12275.47</v>
      </c>
      <c r="M1600" s="49">
        <v>0.1</v>
      </c>
      <c r="N1600" s="49">
        <v>0.1</v>
      </c>
      <c r="O1600" s="29" t="s">
        <v>409</v>
      </c>
    </row>
    <row r="1601" spans="2:15">
      <c r="B1601" s="6">
        <f t="shared" si="241"/>
        <v>45719</v>
      </c>
      <c r="C1601" s="1" t="s">
        <v>181</v>
      </c>
      <c r="D1601" s="74" t="s">
        <v>179</v>
      </c>
      <c r="E1601" s="70" t="s">
        <v>29</v>
      </c>
      <c r="F1601" s="70" t="s">
        <v>223</v>
      </c>
      <c r="G1601" s="1" t="s">
        <v>117</v>
      </c>
      <c r="H1601" s="6">
        <v>45719</v>
      </c>
      <c r="I1601" s="6">
        <v>45722</v>
      </c>
      <c r="J1601" s="23">
        <v>0.275368</v>
      </c>
      <c r="K1601" s="24">
        <v>3058</v>
      </c>
      <c r="L1601" s="1">
        <v>842.08</v>
      </c>
      <c r="M1601" s="49">
        <v>0.1</v>
      </c>
      <c r="N1601" s="49">
        <v>0.1</v>
      </c>
      <c r="O1601" s="29" t="s">
        <v>409</v>
      </c>
    </row>
    <row r="1602" spans="2:15">
      <c r="B1602" s="6">
        <f t="shared" si="241"/>
        <v>45719</v>
      </c>
      <c r="C1602" s="1" t="s">
        <v>181</v>
      </c>
      <c r="D1602" s="74" t="s">
        <v>175</v>
      </c>
      <c r="E1602" s="70" t="s">
        <v>29</v>
      </c>
      <c r="F1602" s="70" t="s">
        <v>223</v>
      </c>
      <c r="G1602" s="1" t="s">
        <v>117</v>
      </c>
      <c r="H1602" s="6">
        <v>45719</v>
      </c>
      <c r="I1602" s="6">
        <v>45722</v>
      </c>
      <c r="J1602" s="23">
        <v>0.35785400000000001</v>
      </c>
      <c r="K1602" s="24">
        <v>2211</v>
      </c>
      <c r="L1602" s="1">
        <v>791.22</v>
      </c>
      <c r="M1602" s="49">
        <v>0.1</v>
      </c>
      <c r="N1602" s="49">
        <v>0.1</v>
      </c>
      <c r="O1602" s="29" t="s">
        <v>409</v>
      </c>
    </row>
    <row r="1603" spans="2:15">
      <c r="B1603" s="6">
        <f t="shared" si="241"/>
        <v>45719</v>
      </c>
      <c r="C1603" s="1" t="s">
        <v>75</v>
      </c>
      <c r="D1603" s="74" t="s">
        <v>168</v>
      </c>
      <c r="E1603" s="70" t="s">
        <v>29</v>
      </c>
      <c r="F1603" s="70" t="s">
        <v>33</v>
      </c>
      <c r="G1603" s="1" t="s">
        <v>117</v>
      </c>
      <c r="H1603" s="6">
        <v>45719</v>
      </c>
      <c r="I1603" s="6">
        <v>45748</v>
      </c>
      <c r="J1603" s="23">
        <v>0.4</v>
      </c>
      <c r="K1603" s="24">
        <v>38929</v>
      </c>
      <c r="L1603" s="7">
        <v>15571.6</v>
      </c>
      <c r="M1603" s="49">
        <v>0.1</v>
      </c>
      <c r="N1603" s="49">
        <v>0.1</v>
      </c>
      <c r="O1603" s="29" t="s">
        <v>409</v>
      </c>
    </row>
    <row r="1604" spans="2:15">
      <c r="B1604" s="6">
        <f t="shared" si="241"/>
        <v>45719</v>
      </c>
      <c r="C1604" s="1" t="s">
        <v>194</v>
      </c>
      <c r="D1604" s="74" t="s">
        <v>175</v>
      </c>
      <c r="E1604" s="70" t="s">
        <v>29</v>
      </c>
      <c r="F1604" s="70" t="s">
        <v>223</v>
      </c>
      <c r="G1604" s="1" t="s">
        <v>117</v>
      </c>
      <c r="H1604" s="6">
        <v>45719</v>
      </c>
      <c r="I1604" s="6">
        <v>45722</v>
      </c>
      <c r="J1604" s="23">
        <v>0.35785400000000001</v>
      </c>
      <c r="K1604" s="24">
        <v>4109</v>
      </c>
      <c r="L1604" s="7">
        <v>1470.42</v>
      </c>
      <c r="M1604" s="49">
        <v>0.1</v>
      </c>
      <c r="N1604" s="49">
        <v>0.1</v>
      </c>
      <c r="O1604" s="29" t="s">
        <v>409</v>
      </c>
    </row>
    <row r="1605" spans="2:15">
      <c r="B1605" s="6">
        <f t="shared" si="241"/>
        <v>45719</v>
      </c>
      <c r="C1605" s="1" t="s">
        <v>195</v>
      </c>
      <c r="D1605" s="74" t="s">
        <v>175</v>
      </c>
      <c r="E1605" s="70" t="s">
        <v>29</v>
      </c>
      <c r="F1605" s="70" t="s">
        <v>223</v>
      </c>
      <c r="G1605" s="1" t="s">
        <v>117</v>
      </c>
      <c r="H1605" s="6">
        <v>45719</v>
      </c>
      <c r="I1605" s="6">
        <v>45722</v>
      </c>
      <c r="J1605" s="23">
        <v>0.35785400000000001</v>
      </c>
      <c r="K1605" s="24">
        <v>2208</v>
      </c>
      <c r="L1605" s="1">
        <v>790.14</v>
      </c>
      <c r="M1605" s="49">
        <v>0.1</v>
      </c>
      <c r="N1605" s="49">
        <v>0.1</v>
      </c>
      <c r="O1605" s="29" t="s">
        <v>409</v>
      </c>
    </row>
    <row r="1606" spans="2:15">
      <c r="B1606" s="6">
        <f t="shared" si="241"/>
        <v>45720</v>
      </c>
      <c r="C1606" s="1" t="s">
        <v>483</v>
      </c>
      <c r="D1606" s="74" t="s">
        <v>522</v>
      </c>
      <c r="E1606" s="70" t="s">
        <v>29</v>
      </c>
      <c r="F1606" s="70" t="s">
        <v>33</v>
      </c>
      <c r="G1606" s="1" t="s">
        <v>117</v>
      </c>
      <c r="H1606" s="6">
        <v>45720</v>
      </c>
      <c r="I1606" s="6">
        <v>45736</v>
      </c>
      <c r="J1606" s="23">
        <v>0.1</v>
      </c>
      <c r="K1606" s="24">
        <v>2000</v>
      </c>
      <c r="L1606" s="1">
        <v>200</v>
      </c>
      <c r="M1606" s="49">
        <v>0.1</v>
      </c>
      <c r="N1606" s="49">
        <v>0.1</v>
      </c>
      <c r="O1606" s="29" t="s">
        <v>409</v>
      </c>
    </row>
    <row r="1607" spans="2:15">
      <c r="B1607" s="6">
        <f t="shared" si="241"/>
        <v>45720</v>
      </c>
      <c r="C1607" s="1" t="s">
        <v>27</v>
      </c>
      <c r="D1607" s="74" t="s">
        <v>525</v>
      </c>
      <c r="E1607" s="70" t="s">
        <v>29</v>
      </c>
      <c r="F1607" s="70" t="s">
        <v>33</v>
      </c>
      <c r="G1607" s="1" t="s">
        <v>117</v>
      </c>
      <c r="H1607" s="6">
        <v>45720</v>
      </c>
      <c r="I1607" s="6">
        <v>45734</v>
      </c>
      <c r="J1607" s="23">
        <v>0.99</v>
      </c>
      <c r="K1607" s="24">
        <v>2608</v>
      </c>
      <c r="L1607" s="7">
        <v>2581.92</v>
      </c>
      <c r="M1607" s="49">
        <v>0.1</v>
      </c>
      <c r="N1607" s="49">
        <v>0.1</v>
      </c>
      <c r="O1607" s="29" t="s">
        <v>409</v>
      </c>
    </row>
    <row r="1608" spans="2:15">
      <c r="B1608" s="6">
        <f t="shared" si="241"/>
        <v>45721</v>
      </c>
      <c r="C1608" s="1" t="s">
        <v>27</v>
      </c>
      <c r="D1608" s="74" t="s">
        <v>526</v>
      </c>
      <c r="E1608" s="70" t="s">
        <v>29</v>
      </c>
      <c r="F1608" s="70" t="s">
        <v>33</v>
      </c>
      <c r="G1608" s="1" t="s">
        <v>117</v>
      </c>
      <c r="H1608" s="6">
        <v>45721</v>
      </c>
      <c r="I1608" s="6">
        <v>45756</v>
      </c>
      <c r="J1608" s="23">
        <v>0.23</v>
      </c>
      <c r="K1608" s="24">
        <v>7144</v>
      </c>
      <c r="L1608" s="7">
        <v>1643.12</v>
      </c>
      <c r="M1608" s="49">
        <v>0.1</v>
      </c>
      <c r="N1608" s="49">
        <v>0.1</v>
      </c>
      <c r="O1608" s="29" t="s">
        <v>409</v>
      </c>
    </row>
    <row r="1609" spans="2:15">
      <c r="B1609" s="6">
        <f t="shared" si="241"/>
        <v>45722</v>
      </c>
      <c r="C1609" s="1" t="s">
        <v>75</v>
      </c>
      <c r="D1609" s="74" t="s">
        <v>189</v>
      </c>
      <c r="E1609" s="70" t="s">
        <v>29</v>
      </c>
      <c r="F1609" s="70" t="s">
        <v>33</v>
      </c>
      <c r="G1609" s="1" t="s">
        <v>117</v>
      </c>
      <c r="H1609" s="6">
        <v>45722</v>
      </c>
      <c r="I1609" s="6">
        <v>45743</v>
      </c>
      <c r="J1609" s="23">
        <v>0.85</v>
      </c>
      <c r="K1609" s="24">
        <v>27623</v>
      </c>
      <c r="L1609" s="7">
        <v>23479.55</v>
      </c>
      <c r="M1609" s="49">
        <v>0.1</v>
      </c>
      <c r="N1609" s="49">
        <v>0.1</v>
      </c>
      <c r="O1609" s="29" t="s">
        <v>409</v>
      </c>
    </row>
    <row r="1610" spans="2:15">
      <c r="B1610" s="6">
        <f t="shared" si="241"/>
        <v>45722</v>
      </c>
      <c r="C1610" s="1" t="s">
        <v>75</v>
      </c>
      <c r="D1610" s="74" t="s">
        <v>192</v>
      </c>
      <c r="E1610" s="70" t="s">
        <v>29</v>
      </c>
      <c r="F1610" s="70" t="s">
        <v>33</v>
      </c>
      <c r="G1610" s="1" t="s">
        <v>117</v>
      </c>
      <c r="H1610" s="6">
        <v>45722</v>
      </c>
      <c r="I1610" s="6">
        <v>45743</v>
      </c>
      <c r="J1610" s="23">
        <v>0.24</v>
      </c>
      <c r="K1610" s="24">
        <v>22660</v>
      </c>
      <c r="L1610" s="7">
        <v>5438.4</v>
      </c>
      <c r="M1610" s="49">
        <v>0.1</v>
      </c>
      <c r="N1610" s="49">
        <v>0.1</v>
      </c>
      <c r="O1610" s="29" t="s">
        <v>409</v>
      </c>
    </row>
    <row r="1611" spans="2:15">
      <c r="B1611" s="6">
        <f t="shared" si="241"/>
        <v>45723</v>
      </c>
      <c r="C1611" s="1" t="s">
        <v>22</v>
      </c>
      <c r="D1611" s="74" t="s">
        <v>245</v>
      </c>
      <c r="E1611" s="70" t="s">
        <v>29</v>
      </c>
      <c r="F1611" s="70" t="s">
        <v>33</v>
      </c>
      <c r="G1611" s="1" t="s">
        <v>117</v>
      </c>
      <c r="H1611" s="6">
        <v>45723</v>
      </c>
      <c r="I1611" s="6">
        <v>45740</v>
      </c>
      <c r="J1611" s="23">
        <v>5.21</v>
      </c>
      <c r="K1611" s="24">
        <v>2760</v>
      </c>
      <c r="L1611" s="7">
        <v>14379.6</v>
      </c>
      <c r="M1611" s="49">
        <v>0.1</v>
      </c>
      <c r="N1611" s="49">
        <v>0.1</v>
      </c>
      <c r="O1611" s="29" t="s">
        <v>409</v>
      </c>
    </row>
    <row r="1612" spans="2:15">
      <c r="B1612" s="6">
        <f t="shared" si="241"/>
        <v>45723</v>
      </c>
      <c r="C1612" s="1" t="s">
        <v>31</v>
      </c>
      <c r="D1612" s="74" t="s">
        <v>245</v>
      </c>
      <c r="E1612" s="70" t="s">
        <v>29</v>
      </c>
      <c r="F1612" s="70" t="s">
        <v>33</v>
      </c>
      <c r="G1612" s="1" t="s">
        <v>117</v>
      </c>
      <c r="H1612" s="6">
        <v>45723</v>
      </c>
      <c r="I1612" s="6">
        <v>45740</v>
      </c>
      <c r="J1612" s="23">
        <v>5.21</v>
      </c>
      <c r="K1612" s="24">
        <v>2494</v>
      </c>
      <c r="L1612" s="7">
        <v>12993.74</v>
      </c>
      <c r="M1612" s="49">
        <v>0.1</v>
      </c>
      <c r="N1612" s="49">
        <v>0.1</v>
      </c>
      <c r="O1612" s="29" t="s">
        <v>409</v>
      </c>
    </row>
    <row r="1613" spans="2:15">
      <c r="B1613" s="6">
        <f t="shared" si="241"/>
        <v>45723</v>
      </c>
      <c r="C1613" s="1" t="s">
        <v>21</v>
      </c>
      <c r="D1613" s="74" t="s">
        <v>152</v>
      </c>
      <c r="E1613" s="70" t="s">
        <v>29</v>
      </c>
      <c r="F1613" s="70" t="s">
        <v>33</v>
      </c>
      <c r="G1613" s="1" t="s">
        <v>117</v>
      </c>
      <c r="H1613" s="6">
        <v>45723</v>
      </c>
      <c r="I1613" s="6">
        <v>45744</v>
      </c>
      <c r="J1613" s="23">
        <v>0.26</v>
      </c>
      <c r="K1613" s="24">
        <v>25860</v>
      </c>
      <c r="L1613" s="7">
        <v>6723.6</v>
      </c>
      <c r="M1613" s="49">
        <v>0.1</v>
      </c>
      <c r="N1613" s="49">
        <v>0.1</v>
      </c>
      <c r="O1613" s="29" t="s">
        <v>409</v>
      </c>
    </row>
    <row r="1614" spans="2:15">
      <c r="B1614" s="6">
        <f t="shared" si="241"/>
        <v>45723</v>
      </c>
      <c r="C1614" s="1" t="s">
        <v>21</v>
      </c>
      <c r="D1614" s="74" t="s">
        <v>440</v>
      </c>
      <c r="E1614" s="70" t="s">
        <v>29</v>
      </c>
      <c r="F1614" s="70" t="s">
        <v>33</v>
      </c>
      <c r="G1614" s="1" t="s">
        <v>117</v>
      </c>
      <c r="H1614" s="6">
        <v>45723</v>
      </c>
      <c r="I1614" s="6">
        <v>45747</v>
      </c>
      <c r="J1614" s="23">
        <v>9.6</v>
      </c>
      <c r="K1614" s="1">
        <v>190</v>
      </c>
      <c r="L1614" s="7">
        <v>1824</v>
      </c>
      <c r="M1614" s="49">
        <v>0.1</v>
      </c>
      <c r="N1614" s="49">
        <v>0.1</v>
      </c>
      <c r="O1614" s="29" t="s">
        <v>409</v>
      </c>
    </row>
    <row r="1615" spans="2:15">
      <c r="B1615" s="6">
        <f t="shared" si="241"/>
        <v>45723</v>
      </c>
      <c r="C1615" s="1" t="s">
        <v>21</v>
      </c>
      <c r="D1615" s="74" t="s">
        <v>157</v>
      </c>
      <c r="E1615" s="70" t="s">
        <v>28</v>
      </c>
      <c r="F1615" s="70" t="s">
        <v>33</v>
      </c>
      <c r="G1615" s="1" t="s">
        <v>117</v>
      </c>
      <c r="H1615" s="6">
        <v>45723</v>
      </c>
      <c r="I1615" s="6">
        <v>45747</v>
      </c>
      <c r="J1615" s="23">
        <v>0.94</v>
      </c>
      <c r="K1615" s="24">
        <v>2240</v>
      </c>
      <c r="L1615" s="7">
        <v>2105.6</v>
      </c>
      <c r="M1615" s="49">
        <v>0.25</v>
      </c>
      <c r="N1615" s="49">
        <v>0.1</v>
      </c>
      <c r="O1615" s="29" t="s">
        <v>409</v>
      </c>
    </row>
    <row r="1616" spans="2:15">
      <c r="B1616" s="6">
        <f t="shared" si="241"/>
        <v>45723</v>
      </c>
      <c r="C1616" s="1" t="s">
        <v>483</v>
      </c>
      <c r="D1616" s="74" t="s">
        <v>157</v>
      </c>
      <c r="E1616" s="70" t="s">
        <v>28</v>
      </c>
      <c r="F1616" s="70" t="s">
        <v>33</v>
      </c>
      <c r="G1616" s="1" t="s">
        <v>117</v>
      </c>
      <c r="H1616" s="6">
        <v>45723</v>
      </c>
      <c r="I1616" s="6">
        <v>45747</v>
      </c>
      <c r="J1616" s="23">
        <v>0.94</v>
      </c>
      <c r="K1616" s="1">
        <v>150</v>
      </c>
      <c r="L1616" s="1">
        <v>141</v>
      </c>
      <c r="M1616" s="49">
        <v>0.25</v>
      </c>
      <c r="N1616" s="49">
        <v>0.1</v>
      </c>
      <c r="O1616" s="29" t="s">
        <v>409</v>
      </c>
    </row>
    <row r="1617" spans="2:15">
      <c r="B1617" s="6">
        <f t="shared" si="241"/>
        <v>45723</v>
      </c>
      <c r="C1617" s="1" t="s">
        <v>27</v>
      </c>
      <c r="D1617" s="74" t="s">
        <v>152</v>
      </c>
      <c r="E1617" s="70" t="s">
        <v>29</v>
      </c>
      <c r="F1617" s="70" t="s">
        <v>33</v>
      </c>
      <c r="G1617" s="1" t="s">
        <v>117</v>
      </c>
      <c r="H1617" s="6">
        <v>45723</v>
      </c>
      <c r="I1617" s="6">
        <v>45744</v>
      </c>
      <c r="J1617" s="23">
        <v>0.26</v>
      </c>
      <c r="K1617" s="24">
        <v>16404</v>
      </c>
      <c r="L1617" s="7">
        <v>4265.04</v>
      </c>
      <c r="M1617" s="49">
        <v>0.1</v>
      </c>
      <c r="N1617" s="49">
        <v>0.1</v>
      </c>
      <c r="O1617" s="29" t="s">
        <v>409</v>
      </c>
    </row>
    <row r="1618" spans="2:15">
      <c r="B1618" s="6">
        <f t="shared" si="241"/>
        <v>45728</v>
      </c>
      <c r="C1618" s="1" t="s">
        <v>30</v>
      </c>
      <c r="D1618" s="74" t="s">
        <v>253</v>
      </c>
      <c r="E1618" s="70" t="s">
        <v>29</v>
      </c>
      <c r="F1618" s="70" t="s">
        <v>33</v>
      </c>
      <c r="G1618" s="1" t="s">
        <v>117</v>
      </c>
      <c r="H1618" s="6">
        <v>45728</v>
      </c>
      <c r="I1618" s="6">
        <v>45749</v>
      </c>
      <c r="J1618" s="23">
        <v>0.01</v>
      </c>
      <c r="K1618" s="24">
        <v>2000</v>
      </c>
      <c r="L1618" s="1">
        <v>20</v>
      </c>
      <c r="M1618" s="49">
        <v>0.1</v>
      </c>
      <c r="N1618" s="49">
        <v>0.1</v>
      </c>
      <c r="O1618" s="29" t="s">
        <v>409</v>
      </c>
    </row>
    <row r="1619" spans="2:15">
      <c r="B1619" s="6">
        <f t="shared" si="241"/>
        <v>45728</v>
      </c>
      <c r="C1619" s="1" t="s">
        <v>21</v>
      </c>
      <c r="D1619" s="74" t="s">
        <v>253</v>
      </c>
      <c r="E1619" s="70" t="s">
        <v>29</v>
      </c>
      <c r="F1619" s="70" t="s">
        <v>33</v>
      </c>
      <c r="G1619" s="1" t="s">
        <v>117</v>
      </c>
      <c r="H1619" s="6">
        <v>45728</v>
      </c>
      <c r="I1619" s="6">
        <v>45749</v>
      </c>
      <c r="J1619" s="23">
        <v>0.01</v>
      </c>
      <c r="K1619" s="24">
        <v>19920</v>
      </c>
      <c r="L1619" s="1">
        <v>199.2</v>
      </c>
      <c r="M1619" s="49">
        <v>0.1</v>
      </c>
      <c r="N1619" s="49">
        <v>0.1</v>
      </c>
      <c r="O1619" s="29" t="s">
        <v>409</v>
      </c>
    </row>
    <row r="1620" spans="2:15">
      <c r="B1620" s="6">
        <f t="shared" si="241"/>
        <v>45728</v>
      </c>
      <c r="C1620" s="1" t="s">
        <v>483</v>
      </c>
      <c r="D1620" s="74" t="s">
        <v>129</v>
      </c>
      <c r="E1620" s="70">
        <v>12</v>
      </c>
      <c r="F1620" s="70" t="s">
        <v>128</v>
      </c>
      <c r="G1620" s="1" t="s">
        <v>198</v>
      </c>
      <c r="H1620" s="6">
        <v>45728</v>
      </c>
      <c r="I1620" s="6">
        <v>45729</v>
      </c>
      <c r="J1620" s="23">
        <v>0.52500000000000002</v>
      </c>
      <c r="K1620" s="24">
        <v>50800</v>
      </c>
      <c r="L1620" s="7">
        <v>26670</v>
      </c>
      <c r="M1620" s="1" t="s">
        <v>330</v>
      </c>
      <c r="N1620" s="49">
        <v>0.3</v>
      </c>
      <c r="O1620" s="29" t="s">
        <v>411</v>
      </c>
    </row>
    <row r="1621" spans="2:15">
      <c r="B1621" s="6">
        <f t="shared" si="241"/>
        <v>45728</v>
      </c>
      <c r="C1621" s="1" t="s">
        <v>27</v>
      </c>
      <c r="D1621" s="74" t="s">
        <v>253</v>
      </c>
      <c r="E1621" s="70" t="s">
        <v>29</v>
      </c>
      <c r="F1621" s="70" t="s">
        <v>33</v>
      </c>
      <c r="G1621" s="1" t="s">
        <v>117</v>
      </c>
      <c r="H1621" s="6">
        <v>45728</v>
      </c>
      <c r="I1621" s="6">
        <v>45749</v>
      </c>
      <c r="J1621" s="23">
        <v>0.01</v>
      </c>
      <c r="K1621" s="24">
        <v>33290</v>
      </c>
      <c r="L1621" s="1">
        <v>332.9</v>
      </c>
      <c r="M1621" s="49">
        <v>0.1</v>
      </c>
      <c r="N1621" s="49">
        <v>0.1</v>
      </c>
      <c r="O1621" s="29" t="s">
        <v>409</v>
      </c>
    </row>
    <row r="1622" spans="2:15">
      <c r="B1622" s="6">
        <f t="shared" ref="B1622:B1685" si="242">+H1622</f>
        <v>45728</v>
      </c>
      <c r="C1622" s="1" t="s">
        <v>75</v>
      </c>
      <c r="D1622" s="74" t="s">
        <v>253</v>
      </c>
      <c r="E1622" s="70" t="s">
        <v>29</v>
      </c>
      <c r="F1622" s="70" t="s">
        <v>33</v>
      </c>
      <c r="G1622" s="1" t="s">
        <v>117</v>
      </c>
      <c r="H1622" s="6">
        <v>45728</v>
      </c>
      <c r="I1622" s="6">
        <v>45749</v>
      </c>
      <c r="J1622" s="23">
        <v>0.01</v>
      </c>
      <c r="K1622" s="24">
        <v>230761</v>
      </c>
      <c r="L1622" s="7">
        <v>2307.61</v>
      </c>
      <c r="M1622" s="49">
        <v>0.1</v>
      </c>
      <c r="N1622" s="49">
        <v>0.1</v>
      </c>
      <c r="O1622" s="29" t="s">
        <v>409</v>
      </c>
    </row>
    <row r="1623" spans="2:15">
      <c r="B1623" s="6">
        <f t="shared" si="242"/>
        <v>45728</v>
      </c>
      <c r="C1623" s="1" t="s">
        <v>75</v>
      </c>
      <c r="D1623" s="74" t="s">
        <v>296</v>
      </c>
      <c r="E1623" s="70" t="s">
        <v>28</v>
      </c>
      <c r="F1623" s="70" t="s">
        <v>33</v>
      </c>
      <c r="G1623" s="1" t="s">
        <v>117</v>
      </c>
      <c r="H1623" s="6">
        <v>45728</v>
      </c>
      <c r="I1623" s="6">
        <v>46022</v>
      </c>
      <c r="J1623" s="23">
        <v>3.8695409999999999</v>
      </c>
      <c r="K1623" s="24">
        <v>30304</v>
      </c>
      <c r="L1623" s="7">
        <v>117262.57</v>
      </c>
      <c r="M1623" s="49">
        <v>0.35</v>
      </c>
      <c r="N1623" s="49">
        <v>0.1</v>
      </c>
      <c r="O1623" s="29" t="s">
        <v>409</v>
      </c>
    </row>
    <row r="1624" spans="2:15">
      <c r="B1624" s="6">
        <f t="shared" si="242"/>
        <v>45729</v>
      </c>
      <c r="C1624" s="1" t="s">
        <v>97</v>
      </c>
      <c r="D1624" s="74" t="s">
        <v>226</v>
      </c>
      <c r="E1624" s="70" t="s">
        <v>28</v>
      </c>
      <c r="F1624" s="70" t="s">
        <v>33</v>
      </c>
      <c r="G1624" s="1" t="s">
        <v>117</v>
      </c>
      <c r="H1624" s="6">
        <v>45729</v>
      </c>
      <c r="I1624" s="6">
        <v>45743</v>
      </c>
      <c r="J1624" s="23">
        <v>1.5</v>
      </c>
      <c r="K1624" s="1">
        <v>370</v>
      </c>
      <c r="L1624" s="1">
        <v>555</v>
      </c>
      <c r="M1624" s="49">
        <v>0.1</v>
      </c>
      <c r="N1624" s="49">
        <v>0.1</v>
      </c>
      <c r="O1624" s="29" t="s">
        <v>409</v>
      </c>
    </row>
    <row r="1625" spans="2:15">
      <c r="B1625" s="6">
        <f t="shared" si="242"/>
        <v>45729</v>
      </c>
      <c r="C1625" s="1" t="s">
        <v>21</v>
      </c>
      <c r="D1625" s="74" t="s">
        <v>280</v>
      </c>
      <c r="E1625" s="70" t="s">
        <v>29</v>
      </c>
      <c r="F1625" s="70" t="s">
        <v>33</v>
      </c>
      <c r="G1625" s="1" t="s">
        <v>117</v>
      </c>
      <c r="H1625" s="6">
        <v>45729</v>
      </c>
      <c r="I1625" s="6">
        <v>45743</v>
      </c>
      <c r="J1625" s="23">
        <v>2.2999999999999998</v>
      </c>
      <c r="K1625" s="24">
        <v>1910</v>
      </c>
      <c r="L1625" s="7">
        <v>4393</v>
      </c>
      <c r="M1625" s="49">
        <v>0.1</v>
      </c>
      <c r="N1625" s="49">
        <v>0.1</v>
      </c>
      <c r="O1625" s="29" t="s">
        <v>409</v>
      </c>
    </row>
    <row r="1626" spans="2:15">
      <c r="B1626" s="6">
        <f t="shared" si="242"/>
        <v>45729</v>
      </c>
      <c r="C1626" s="1" t="s">
        <v>21</v>
      </c>
      <c r="D1626" s="74" t="s">
        <v>226</v>
      </c>
      <c r="E1626" s="70" t="s">
        <v>28</v>
      </c>
      <c r="F1626" s="70" t="s">
        <v>33</v>
      </c>
      <c r="G1626" s="1" t="s">
        <v>117</v>
      </c>
      <c r="H1626" s="6">
        <v>45729</v>
      </c>
      <c r="I1626" s="6">
        <v>45743</v>
      </c>
      <c r="J1626" s="23">
        <v>1.5</v>
      </c>
      <c r="K1626" s="24">
        <v>1780</v>
      </c>
      <c r="L1626" s="7">
        <v>2670</v>
      </c>
      <c r="M1626" s="49">
        <v>0.1</v>
      </c>
      <c r="N1626" s="49">
        <v>0.1</v>
      </c>
      <c r="O1626" s="29" t="s">
        <v>409</v>
      </c>
    </row>
    <row r="1627" spans="2:15">
      <c r="B1627" s="6">
        <f t="shared" si="242"/>
        <v>45729</v>
      </c>
      <c r="C1627" s="1" t="s">
        <v>483</v>
      </c>
      <c r="D1627" s="74" t="s">
        <v>226</v>
      </c>
      <c r="E1627" s="70" t="s">
        <v>28</v>
      </c>
      <c r="F1627" s="70" t="s">
        <v>33</v>
      </c>
      <c r="G1627" s="1" t="s">
        <v>117</v>
      </c>
      <c r="H1627" s="6">
        <v>45729</v>
      </c>
      <c r="I1627" s="6">
        <v>45743</v>
      </c>
      <c r="J1627" s="23">
        <v>1.5</v>
      </c>
      <c r="K1627" s="1">
        <v>200</v>
      </c>
      <c r="L1627" s="1">
        <v>300</v>
      </c>
      <c r="M1627" s="49">
        <v>0.1</v>
      </c>
      <c r="N1627" s="49">
        <v>0.1</v>
      </c>
      <c r="O1627" s="29" t="s">
        <v>409</v>
      </c>
    </row>
    <row r="1628" spans="2:15">
      <c r="B1628" s="6">
        <f t="shared" si="242"/>
        <v>45729</v>
      </c>
      <c r="C1628" s="1" t="s">
        <v>27</v>
      </c>
      <c r="D1628" s="74" t="s">
        <v>280</v>
      </c>
      <c r="E1628" s="70" t="s">
        <v>29</v>
      </c>
      <c r="F1628" s="70" t="s">
        <v>33</v>
      </c>
      <c r="G1628" s="1" t="s">
        <v>117</v>
      </c>
      <c r="H1628" s="6">
        <v>45729</v>
      </c>
      <c r="I1628" s="6">
        <v>45743</v>
      </c>
      <c r="J1628" s="23">
        <v>2.2999999999999998</v>
      </c>
      <c r="K1628" s="24">
        <v>2699</v>
      </c>
      <c r="L1628" s="7">
        <v>6207.7</v>
      </c>
      <c r="M1628" s="49">
        <v>0.1</v>
      </c>
      <c r="N1628" s="49">
        <v>0.1</v>
      </c>
      <c r="O1628" s="29" t="s">
        <v>409</v>
      </c>
    </row>
    <row r="1629" spans="2:15">
      <c r="B1629" s="6">
        <f t="shared" si="242"/>
        <v>45729</v>
      </c>
      <c r="C1629" s="1" t="s">
        <v>27</v>
      </c>
      <c r="D1629" s="74" t="s">
        <v>226</v>
      </c>
      <c r="E1629" s="70" t="s">
        <v>28</v>
      </c>
      <c r="F1629" s="70" t="s">
        <v>33</v>
      </c>
      <c r="G1629" s="1" t="s">
        <v>117</v>
      </c>
      <c r="H1629" s="6">
        <v>45729</v>
      </c>
      <c r="I1629" s="6">
        <v>45743</v>
      </c>
      <c r="J1629" s="23">
        <v>1.5</v>
      </c>
      <c r="K1629" s="24">
        <v>1683</v>
      </c>
      <c r="L1629" s="7">
        <v>2524.5</v>
      </c>
      <c r="M1629" s="49">
        <v>0.1</v>
      </c>
      <c r="N1629" s="49">
        <v>0.1</v>
      </c>
      <c r="O1629" s="29" t="s">
        <v>409</v>
      </c>
    </row>
    <row r="1630" spans="2:15">
      <c r="B1630" s="6">
        <f t="shared" si="242"/>
        <v>45729</v>
      </c>
      <c r="C1630" s="1" t="s">
        <v>512</v>
      </c>
      <c r="D1630" s="74" t="s">
        <v>450</v>
      </c>
      <c r="E1630" s="70" t="s">
        <v>32</v>
      </c>
      <c r="F1630" s="70">
        <v>1</v>
      </c>
      <c r="G1630" s="1" t="s">
        <v>120</v>
      </c>
      <c r="H1630" s="6">
        <v>45729</v>
      </c>
      <c r="I1630" s="6">
        <v>45730</v>
      </c>
      <c r="J1630" s="23">
        <v>0.2</v>
      </c>
      <c r="K1630" s="24">
        <v>124434</v>
      </c>
      <c r="L1630" s="7">
        <v>24886.799999999999</v>
      </c>
      <c r="M1630" s="1" t="s">
        <v>330</v>
      </c>
      <c r="N1630" s="1" t="s">
        <v>330</v>
      </c>
      <c r="O1630" s="29" t="s">
        <v>411</v>
      </c>
    </row>
    <row r="1631" spans="2:15">
      <c r="B1631" s="6">
        <f t="shared" si="242"/>
        <v>45729</v>
      </c>
      <c r="C1631" s="1" t="s">
        <v>72</v>
      </c>
      <c r="D1631" s="74" t="s">
        <v>450</v>
      </c>
      <c r="E1631" s="70" t="s">
        <v>32</v>
      </c>
      <c r="F1631" s="70">
        <v>1</v>
      </c>
      <c r="G1631" s="1" t="s">
        <v>120</v>
      </c>
      <c r="H1631" s="6">
        <v>45729</v>
      </c>
      <c r="I1631" s="6">
        <v>45730</v>
      </c>
      <c r="J1631" s="23">
        <v>0.2</v>
      </c>
      <c r="K1631" s="24">
        <v>53000</v>
      </c>
      <c r="L1631" s="7">
        <v>10600</v>
      </c>
      <c r="M1631" s="1" t="s">
        <v>330</v>
      </c>
      <c r="N1631" s="1" t="s">
        <v>330</v>
      </c>
      <c r="O1631" s="29" t="s">
        <v>411</v>
      </c>
    </row>
    <row r="1632" spans="2:15">
      <c r="B1632" s="6">
        <f t="shared" si="242"/>
        <v>45729</v>
      </c>
      <c r="C1632" s="1" t="s">
        <v>177</v>
      </c>
      <c r="D1632" s="74" t="s">
        <v>226</v>
      </c>
      <c r="E1632" s="70" t="s">
        <v>28</v>
      </c>
      <c r="F1632" s="70" t="s">
        <v>33</v>
      </c>
      <c r="G1632" s="1" t="s">
        <v>117</v>
      </c>
      <c r="H1632" s="6">
        <v>45729</v>
      </c>
      <c r="I1632" s="6">
        <v>45743</v>
      </c>
      <c r="J1632" s="23">
        <v>1.5</v>
      </c>
      <c r="K1632" s="24">
        <v>1000</v>
      </c>
      <c r="L1632" s="7">
        <v>1500</v>
      </c>
      <c r="M1632" s="49">
        <v>0.1</v>
      </c>
      <c r="N1632" s="49">
        <v>0.1</v>
      </c>
      <c r="O1632" s="29" t="s">
        <v>409</v>
      </c>
    </row>
    <row r="1633" spans="2:15">
      <c r="B1633" s="6">
        <f t="shared" si="242"/>
        <v>45729</v>
      </c>
      <c r="C1633" s="1" t="s">
        <v>182</v>
      </c>
      <c r="D1633" s="74" t="s">
        <v>225</v>
      </c>
      <c r="E1633" s="70">
        <v>18</v>
      </c>
      <c r="F1633" s="70" t="s">
        <v>128</v>
      </c>
      <c r="G1633" s="1" t="s">
        <v>207</v>
      </c>
      <c r="H1633" s="6">
        <v>45729</v>
      </c>
      <c r="I1633" s="6">
        <v>45730</v>
      </c>
      <c r="J1633" s="23">
        <v>0.31480200000000003</v>
      </c>
      <c r="K1633" s="24">
        <v>53700</v>
      </c>
      <c r="L1633" s="7">
        <v>16904.88</v>
      </c>
      <c r="M1633" s="1" t="s">
        <v>330</v>
      </c>
      <c r="N1633" s="1" t="s">
        <v>330</v>
      </c>
      <c r="O1633" s="29" t="s">
        <v>411</v>
      </c>
    </row>
    <row r="1634" spans="2:15">
      <c r="B1634" s="6">
        <f t="shared" si="242"/>
        <v>45729</v>
      </c>
      <c r="C1634" s="1" t="s">
        <v>182</v>
      </c>
      <c r="D1634" s="74" t="s">
        <v>225</v>
      </c>
      <c r="E1634" s="70">
        <v>18</v>
      </c>
      <c r="F1634" s="70" t="s">
        <v>128</v>
      </c>
      <c r="G1634" s="1" t="s">
        <v>198</v>
      </c>
      <c r="H1634" s="6">
        <v>45729</v>
      </c>
      <c r="I1634" s="6">
        <v>45730</v>
      </c>
      <c r="J1634" s="23">
        <v>0.315415</v>
      </c>
      <c r="K1634" s="24">
        <v>53700</v>
      </c>
      <c r="L1634" s="7">
        <v>16937.79</v>
      </c>
      <c r="M1634" s="1" t="s">
        <v>330</v>
      </c>
      <c r="N1634" s="49" t="s">
        <v>330</v>
      </c>
      <c r="O1634" s="29" t="s">
        <v>411</v>
      </c>
    </row>
    <row r="1635" spans="2:15">
      <c r="B1635" s="6">
        <f t="shared" si="242"/>
        <v>45729</v>
      </c>
      <c r="C1635" s="1" t="s">
        <v>186</v>
      </c>
      <c r="D1635" s="74" t="s">
        <v>225</v>
      </c>
      <c r="E1635" s="70">
        <v>18</v>
      </c>
      <c r="F1635" s="70" t="s">
        <v>128</v>
      </c>
      <c r="G1635" s="1" t="s">
        <v>207</v>
      </c>
      <c r="H1635" s="6">
        <v>45729</v>
      </c>
      <c r="I1635" s="6">
        <v>45730</v>
      </c>
      <c r="J1635" s="23">
        <v>0.31480200000000003</v>
      </c>
      <c r="K1635" s="24">
        <v>104600</v>
      </c>
      <c r="L1635" s="7">
        <v>32928.32</v>
      </c>
      <c r="M1635" s="1" t="s">
        <v>330</v>
      </c>
      <c r="N1635" s="1" t="s">
        <v>330</v>
      </c>
      <c r="O1635" s="29" t="s">
        <v>411</v>
      </c>
    </row>
    <row r="1636" spans="2:15">
      <c r="B1636" s="6">
        <f t="shared" si="242"/>
        <v>45729</v>
      </c>
      <c r="C1636" s="1" t="s">
        <v>186</v>
      </c>
      <c r="D1636" s="74" t="s">
        <v>225</v>
      </c>
      <c r="E1636" s="70">
        <v>18</v>
      </c>
      <c r="F1636" s="70" t="s">
        <v>128</v>
      </c>
      <c r="G1636" s="1" t="s">
        <v>198</v>
      </c>
      <c r="H1636" s="6">
        <v>45729</v>
      </c>
      <c r="I1636" s="6">
        <v>45730</v>
      </c>
      <c r="J1636" s="23">
        <v>0.315415</v>
      </c>
      <c r="K1636" s="24">
        <v>104600</v>
      </c>
      <c r="L1636" s="7">
        <v>32992.42</v>
      </c>
      <c r="M1636" s="1" t="s">
        <v>330</v>
      </c>
      <c r="N1636" s="49" t="s">
        <v>330</v>
      </c>
      <c r="O1636" s="29" t="s">
        <v>411</v>
      </c>
    </row>
    <row r="1637" spans="2:15">
      <c r="B1637" s="6">
        <f t="shared" si="242"/>
        <v>45729</v>
      </c>
      <c r="C1637" s="1" t="s">
        <v>187</v>
      </c>
      <c r="D1637" s="74" t="s">
        <v>225</v>
      </c>
      <c r="E1637" s="70">
        <v>18</v>
      </c>
      <c r="F1637" s="70" t="s">
        <v>128</v>
      </c>
      <c r="G1637" s="1" t="s">
        <v>207</v>
      </c>
      <c r="H1637" s="6">
        <v>45729</v>
      </c>
      <c r="I1637" s="6">
        <v>45730</v>
      </c>
      <c r="J1637" s="23">
        <v>0.31480200000000003</v>
      </c>
      <c r="K1637" s="24">
        <v>42960</v>
      </c>
      <c r="L1637" s="7">
        <v>13523.91</v>
      </c>
      <c r="M1637" s="1" t="s">
        <v>330</v>
      </c>
      <c r="N1637" s="1" t="s">
        <v>330</v>
      </c>
      <c r="O1637" s="29" t="s">
        <v>411</v>
      </c>
    </row>
    <row r="1638" spans="2:15">
      <c r="B1638" s="6">
        <f t="shared" si="242"/>
        <v>45729</v>
      </c>
      <c r="C1638" s="1" t="s">
        <v>187</v>
      </c>
      <c r="D1638" s="74" t="s">
        <v>225</v>
      </c>
      <c r="E1638" s="70">
        <v>18</v>
      </c>
      <c r="F1638" s="70" t="s">
        <v>128</v>
      </c>
      <c r="G1638" s="1" t="s">
        <v>198</v>
      </c>
      <c r="H1638" s="6">
        <v>45729</v>
      </c>
      <c r="I1638" s="6">
        <v>45730</v>
      </c>
      <c r="J1638" s="23">
        <v>0.315415</v>
      </c>
      <c r="K1638" s="24">
        <v>42960</v>
      </c>
      <c r="L1638" s="7">
        <v>13550.23</v>
      </c>
      <c r="M1638" s="1" t="s">
        <v>330</v>
      </c>
      <c r="N1638" s="49" t="s">
        <v>330</v>
      </c>
      <c r="O1638" s="29" t="s">
        <v>411</v>
      </c>
    </row>
    <row r="1639" spans="2:15">
      <c r="B1639" s="6">
        <f t="shared" si="242"/>
        <v>45730</v>
      </c>
      <c r="C1639" s="1" t="s">
        <v>97</v>
      </c>
      <c r="D1639" s="74" t="s">
        <v>287</v>
      </c>
      <c r="E1639" s="70" t="s">
        <v>28</v>
      </c>
      <c r="F1639" s="70" t="s">
        <v>33</v>
      </c>
      <c r="G1639" s="1" t="s">
        <v>117</v>
      </c>
      <c r="H1639" s="6">
        <v>45730</v>
      </c>
      <c r="I1639" s="6">
        <v>45763</v>
      </c>
      <c r="J1639" s="23">
        <v>0.37</v>
      </c>
      <c r="K1639" s="24">
        <v>1983</v>
      </c>
      <c r="L1639" s="1">
        <v>733.71</v>
      </c>
      <c r="M1639" s="49">
        <v>0.25</v>
      </c>
      <c r="N1639" s="49">
        <v>0.1</v>
      </c>
      <c r="O1639" s="29" t="s">
        <v>409</v>
      </c>
    </row>
    <row r="1640" spans="2:15">
      <c r="B1640" s="6">
        <f t="shared" si="242"/>
        <v>45730</v>
      </c>
      <c r="C1640" s="1" t="s">
        <v>22</v>
      </c>
      <c r="D1640" s="74" t="s">
        <v>246</v>
      </c>
      <c r="E1640" s="70" t="s">
        <v>28</v>
      </c>
      <c r="F1640" s="70" t="s">
        <v>33</v>
      </c>
      <c r="G1640" s="1" t="s">
        <v>117</v>
      </c>
      <c r="H1640" s="6">
        <v>45730</v>
      </c>
      <c r="I1640" s="6">
        <v>45751</v>
      </c>
      <c r="J1640" s="23">
        <v>0.91</v>
      </c>
      <c r="K1640" s="24">
        <v>12387</v>
      </c>
      <c r="L1640" s="7">
        <v>11272.17</v>
      </c>
      <c r="M1640" s="49">
        <v>0.1</v>
      </c>
      <c r="N1640" s="49">
        <v>0.1</v>
      </c>
      <c r="O1640" s="29" t="s">
        <v>409</v>
      </c>
    </row>
    <row r="1641" spans="2:15">
      <c r="B1641" s="6">
        <f t="shared" si="242"/>
        <v>45730</v>
      </c>
      <c r="C1641" s="1" t="s">
        <v>22</v>
      </c>
      <c r="D1641" s="74" t="s">
        <v>143</v>
      </c>
      <c r="E1641" s="70" t="s">
        <v>29</v>
      </c>
      <c r="F1641" s="70" t="s">
        <v>33</v>
      </c>
      <c r="G1641" s="1" t="s">
        <v>117</v>
      </c>
      <c r="H1641" s="6">
        <v>45730</v>
      </c>
      <c r="I1641" s="6">
        <v>45742</v>
      </c>
      <c r="J1641" s="23">
        <v>0.52500000000000002</v>
      </c>
      <c r="K1641" s="24">
        <v>2140</v>
      </c>
      <c r="L1641" s="7">
        <v>1123.5</v>
      </c>
      <c r="M1641" s="49">
        <v>0.1</v>
      </c>
      <c r="N1641" s="49">
        <v>0.1</v>
      </c>
      <c r="O1641" s="29" t="s">
        <v>409</v>
      </c>
    </row>
    <row r="1642" spans="2:15">
      <c r="B1642" s="6">
        <f t="shared" si="242"/>
        <v>45730</v>
      </c>
      <c r="C1642" s="1" t="s">
        <v>22</v>
      </c>
      <c r="D1642" s="74" t="s">
        <v>251</v>
      </c>
      <c r="E1642" s="70" t="s">
        <v>29</v>
      </c>
      <c r="F1642" s="70" t="s">
        <v>33</v>
      </c>
      <c r="G1642" s="1" t="s">
        <v>117</v>
      </c>
      <c r="H1642" s="6">
        <v>45730</v>
      </c>
      <c r="I1642" s="6">
        <v>45747</v>
      </c>
      <c r="J1642" s="23">
        <v>0.32</v>
      </c>
      <c r="K1642" s="24">
        <v>46364</v>
      </c>
      <c r="L1642" s="7">
        <v>14836.48</v>
      </c>
      <c r="M1642" s="49">
        <v>0.1</v>
      </c>
      <c r="N1642" s="49">
        <v>0.1</v>
      </c>
      <c r="O1642" s="29" t="s">
        <v>409</v>
      </c>
    </row>
    <row r="1643" spans="2:15">
      <c r="B1643" s="6">
        <f t="shared" si="242"/>
        <v>45730</v>
      </c>
      <c r="C1643" s="1" t="s">
        <v>22</v>
      </c>
      <c r="D1643" s="74" t="s">
        <v>252</v>
      </c>
      <c r="E1643" s="70" t="s">
        <v>29</v>
      </c>
      <c r="F1643" s="70" t="s">
        <v>33</v>
      </c>
      <c r="G1643" s="1" t="s">
        <v>117</v>
      </c>
      <c r="H1643" s="6">
        <v>45730</v>
      </c>
      <c r="I1643" s="6">
        <v>45762</v>
      </c>
      <c r="J1643" s="23">
        <v>0.43</v>
      </c>
      <c r="K1643" s="24">
        <v>6280</v>
      </c>
      <c r="L1643" s="7">
        <v>2700.4</v>
      </c>
      <c r="M1643" s="49">
        <v>0.1</v>
      </c>
      <c r="N1643" s="49">
        <v>0.1</v>
      </c>
      <c r="O1643" s="29" t="s">
        <v>409</v>
      </c>
    </row>
    <row r="1644" spans="2:15">
      <c r="B1644" s="6">
        <f t="shared" si="242"/>
        <v>45730</v>
      </c>
      <c r="C1644" s="1" t="s">
        <v>31</v>
      </c>
      <c r="D1644" s="74" t="s">
        <v>246</v>
      </c>
      <c r="E1644" s="70" t="s">
        <v>28</v>
      </c>
      <c r="F1644" s="70" t="s">
        <v>33</v>
      </c>
      <c r="G1644" s="1" t="s">
        <v>117</v>
      </c>
      <c r="H1644" s="6">
        <v>45730</v>
      </c>
      <c r="I1644" s="6">
        <v>45751</v>
      </c>
      <c r="J1644" s="23">
        <v>0.91</v>
      </c>
      <c r="K1644" s="24">
        <v>8014</v>
      </c>
      <c r="L1644" s="7">
        <v>7292.74</v>
      </c>
      <c r="M1644" s="49">
        <v>0.1</v>
      </c>
      <c r="N1644" s="49">
        <v>0.1</v>
      </c>
      <c r="O1644" s="29" t="s">
        <v>409</v>
      </c>
    </row>
    <row r="1645" spans="2:15">
      <c r="B1645" s="6">
        <f t="shared" si="242"/>
        <v>45730</v>
      </c>
      <c r="C1645" s="1" t="s">
        <v>31</v>
      </c>
      <c r="D1645" s="74" t="s">
        <v>143</v>
      </c>
      <c r="E1645" s="70" t="s">
        <v>29</v>
      </c>
      <c r="F1645" s="70" t="s">
        <v>33</v>
      </c>
      <c r="G1645" s="1" t="s">
        <v>117</v>
      </c>
      <c r="H1645" s="6">
        <v>45730</v>
      </c>
      <c r="I1645" s="6">
        <v>45742</v>
      </c>
      <c r="J1645" s="23">
        <v>0.52500000000000002</v>
      </c>
      <c r="K1645" s="24">
        <v>1470</v>
      </c>
      <c r="L1645" s="1">
        <v>771.75</v>
      </c>
      <c r="M1645" s="49">
        <v>0.1</v>
      </c>
      <c r="N1645" s="49">
        <v>0.1</v>
      </c>
      <c r="O1645" s="29" t="s">
        <v>409</v>
      </c>
    </row>
    <row r="1646" spans="2:15">
      <c r="B1646" s="6">
        <f t="shared" si="242"/>
        <v>45730</v>
      </c>
      <c r="C1646" s="1" t="s">
        <v>31</v>
      </c>
      <c r="D1646" s="74" t="s">
        <v>251</v>
      </c>
      <c r="E1646" s="70" t="s">
        <v>29</v>
      </c>
      <c r="F1646" s="70" t="s">
        <v>33</v>
      </c>
      <c r="G1646" s="1" t="s">
        <v>117</v>
      </c>
      <c r="H1646" s="6">
        <v>45730</v>
      </c>
      <c r="I1646" s="6">
        <v>45747</v>
      </c>
      <c r="J1646" s="23">
        <v>0.32</v>
      </c>
      <c r="K1646" s="24">
        <v>32097</v>
      </c>
      <c r="L1646" s="7">
        <v>10271.040000000001</v>
      </c>
      <c r="M1646" s="49">
        <v>0.1</v>
      </c>
      <c r="N1646" s="49">
        <v>0.1</v>
      </c>
      <c r="O1646" s="29" t="s">
        <v>409</v>
      </c>
    </row>
    <row r="1647" spans="2:15">
      <c r="B1647" s="6">
        <f t="shared" si="242"/>
        <v>45730</v>
      </c>
      <c r="C1647" s="1" t="s">
        <v>31</v>
      </c>
      <c r="D1647" s="74" t="s">
        <v>252</v>
      </c>
      <c r="E1647" s="70" t="s">
        <v>29</v>
      </c>
      <c r="F1647" s="70" t="s">
        <v>33</v>
      </c>
      <c r="G1647" s="1" t="s">
        <v>117</v>
      </c>
      <c r="H1647" s="6">
        <v>45730</v>
      </c>
      <c r="I1647" s="6">
        <v>45762</v>
      </c>
      <c r="J1647" s="23">
        <v>0.43</v>
      </c>
      <c r="K1647" s="24">
        <v>4438</v>
      </c>
      <c r="L1647" s="7">
        <v>1908.34</v>
      </c>
      <c r="M1647" s="49">
        <v>0.1</v>
      </c>
      <c r="N1647" s="49">
        <v>0.1</v>
      </c>
      <c r="O1647" s="29" t="s">
        <v>409</v>
      </c>
    </row>
    <row r="1648" spans="2:15">
      <c r="B1648" s="6">
        <f t="shared" si="242"/>
        <v>45730</v>
      </c>
      <c r="C1648" s="1" t="s">
        <v>30</v>
      </c>
      <c r="D1648" s="74" t="s">
        <v>277</v>
      </c>
      <c r="E1648" s="70" t="s">
        <v>29</v>
      </c>
      <c r="F1648" s="70" t="s">
        <v>33</v>
      </c>
      <c r="G1648" s="1" t="s">
        <v>117</v>
      </c>
      <c r="H1648" s="6">
        <v>45730</v>
      </c>
      <c r="I1648" s="6">
        <v>45744</v>
      </c>
      <c r="J1648" s="23">
        <v>0.82499999999999996</v>
      </c>
      <c r="K1648" s="1">
        <v>450</v>
      </c>
      <c r="L1648" s="1">
        <v>371.25</v>
      </c>
      <c r="M1648" s="49">
        <v>0.1</v>
      </c>
      <c r="N1648" s="49">
        <v>0.1</v>
      </c>
      <c r="O1648" s="29" t="s">
        <v>409</v>
      </c>
    </row>
    <row r="1649" spans="2:15">
      <c r="B1649" s="6">
        <f t="shared" si="242"/>
        <v>45730</v>
      </c>
      <c r="C1649" s="1" t="s">
        <v>21</v>
      </c>
      <c r="D1649" s="74" t="s">
        <v>143</v>
      </c>
      <c r="E1649" s="70" t="s">
        <v>29</v>
      </c>
      <c r="F1649" s="70" t="s">
        <v>33</v>
      </c>
      <c r="G1649" s="1" t="s">
        <v>117</v>
      </c>
      <c r="H1649" s="6">
        <v>45730</v>
      </c>
      <c r="I1649" s="6">
        <v>45742</v>
      </c>
      <c r="J1649" s="23">
        <v>0.52500000000000002</v>
      </c>
      <c r="K1649" s="1">
        <v>470</v>
      </c>
      <c r="L1649" s="1">
        <v>246.75</v>
      </c>
      <c r="M1649" s="49">
        <v>0.1</v>
      </c>
      <c r="N1649" s="49">
        <v>0.1</v>
      </c>
      <c r="O1649" s="29" t="s">
        <v>409</v>
      </c>
    </row>
    <row r="1650" spans="2:15">
      <c r="B1650" s="6">
        <f t="shared" si="242"/>
        <v>45730</v>
      </c>
      <c r="C1650" s="1" t="s">
        <v>21</v>
      </c>
      <c r="D1650" s="74" t="s">
        <v>283</v>
      </c>
      <c r="E1650" s="70" t="s">
        <v>29</v>
      </c>
      <c r="F1650" s="70" t="s">
        <v>33</v>
      </c>
      <c r="G1650" s="1" t="s">
        <v>117</v>
      </c>
      <c r="H1650" s="6">
        <v>45730</v>
      </c>
      <c r="I1650" s="6">
        <v>45762</v>
      </c>
      <c r="J1650" s="23">
        <v>1.0900000000000001</v>
      </c>
      <c r="K1650" s="24">
        <v>1490</v>
      </c>
      <c r="L1650" s="7">
        <v>1624.1</v>
      </c>
      <c r="M1650" s="49">
        <v>0.1</v>
      </c>
      <c r="N1650" s="49">
        <v>0.1</v>
      </c>
      <c r="O1650" s="29" t="s">
        <v>409</v>
      </c>
    </row>
    <row r="1651" spans="2:15">
      <c r="B1651" s="6">
        <f t="shared" si="242"/>
        <v>45730</v>
      </c>
      <c r="C1651" s="1" t="s">
        <v>21</v>
      </c>
      <c r="D1651" s="74" t="s">
        <v>252</v>
      </c>
      <c r="E1651" s="70" t="s">
        <v>29</v>
      </c>
      <c r="F1651" s="70" t="s">
        <v>33</v>
      </c>
      <c r="G1651" s="1" t="s">
        <v>117</v>
      </c>
      <c r="H1651" s="6">
        <v>45730</v>
      </c>
      <c r="I1651" s="6">
        <v>45762</v>
      </c>
      <c r="J1651" s="23">
        <v>0.43</v>
      </c>
      <c r="K1651" s="24">
        <v>2100</v>
      </c>
      <c r="L1651" s="1">
        <v>903</v>
      </c>
      <c r="M1651" s="49">
        <v>0.1</v>
      </c>
      <c r="N1651" s="49">
        <v>0.1</v>
      </c>
      <c r="O1651" s="29" t="s">
        <v>409</v>
      </c>
    </row>
    <row r="1652" spans="2:15">
      <c r="B1652" s="6">
        <f t="shared" si="242"/>
        <v>45730</v>
      </c>
      <c r="C1652" s="1" t="s">
        <v>483</v>
      </c>
      <c r="D1652" s="74" t="s">
        <v>277</v>
      </c>
      <c r="E1652" s="70" t="s">
        <v>29</v>
      </c>
      <c r="F1652" s="70" t="s">
        <v>33</v>
      </c>
      <c r="G1652" s="1" t="s">
        <v>117</v>
      </c>
      <c r="H1652" s="6">
        <v>45730</v>
      </c>
      <c r="I1652" s="6">
        <v>45744</v>
      </c>
      <c r="J1652" s="23">
        <v>0.82499999999999996</v>
      </c>
      <c r="K1652" s="1">
        <v>410</v>
      </c>
      <c r="L1652" s="1">
        <v>338.25</v>
      </c>
      <c r="M1652" s="49">
        <v>0.1</v>
      </c>
      <c r="N1652" s="49">
        <v>0.1</v>
      </c>
      <c r="O1652" s="29" t="s">
        <v>409</v>
      </c>
    </row>
    <row r="1653" spans="2:15">
      <c r="B1653" s="6">
        <f t="shared" si="242"/>
        <v>45730</v>
      </c>
      <c r="C1653" s="1" t="s">
        <v>27</v>
      </c>
      <c r="D1653" s="74" t="s">
        <v>287</v>
      </c>
      <c r="E1653" s="70" t="s">
        <v>28</v>
      </c>
      <c r="F1653" s="70" t="s">
        <v>33</v>
      </c>
      <c r="G1653" s="1" t="s">
        <v>117</v>
      </c>
      <c r="H1653" s="6">
        <v>45730</v>
      </c>
      <c r="I1653" s="6">
        <v>45763</v>
      </c>
      <c r="J1653" s="23">
        <v>0.37</v>
      </c>
      <c r="K1653" s="24">
        <v>7170</v>
      </c>
      <c r="L1653" s="7">
        <v>2652.9</v>
      </c>
      <c r="M1653" s="49">
        <v>0.25</v>
      </c>
      <c r="N1653" s="49">
        <v>0.1</v>
      </c>
      <c r="O1653" s="29" t="s">
        <v>409</v>
      </c>
    </row>
    <row r="1654" spans="2:15">
      <c r="B1654" s="6">
        <f t="shared" si="242"/>
        <v>45730</v>
      </c>
      <c r="C1654" s="1" t="s">
        <v>27</v>
      </c>
      <c r="D1654" s="74" t="s">
        <v>289</v>
      </c>
      <c r="E1654" s="70" t="s">
        <v>29</v>
      </c>
      <c r="F1654" s="70" t="s">
        <v>33</v>
      </c>
      <c r="G1654" s="1" t="s">
        <v>117</v>
      </c>
      <c r="H1654" s="6">
        <v>45730</v>
      </c>
      <c r="I1654" s="6">
        <v>45748</v>
      </c>
      <c r="J1654" s="23">
        <v>0.51</v>
      </c>
      <c r="K1654" s="24">
        <v>17631</v>
      </c>
      <c r="L1654" s="7">
        <v>8991.81</v>
      </c>
      <c r="M1654" s="49">
        <v>0.1</v>
      </c>
      <c r="N1654" s="49">
        <v>0.1</v>
      </c>
      <c r="O1654" s="29" t="s">
        <v>409</v>
      </c>
    </row>
    <row r="1655" spans="2:15">
      <c r="B1655" s="6">
        <f t="shared" si="242"/>
        <v>45730</v>
      </c>
      <c r="C1655" s="1" t="s">
        <v>27</v>
      </c>
      <c r="D1655" s="74" t="s">
        <v>143</v>
      </c>
      <c r="E1655" s="70" t="s">
        <v>29</v>
      </c>
      <c r="F1655" s="70" t="s">
        <v>33</v>
      </c>
      <c r="G1655" s="1" t="s">
        <v>117</v>
      </c>
      <c r="H1655" s="6">
        <v>45730</v>
      </c>
      <c r="I1655" s="6">
        <v>45742</v>
      </c>
      <c r="J1655" s="23">
        <v>0.52500000000000002</v>
      </c>
      <c r="K1655" s="24">
        <v>2750</v>
      </c>
      <c r="L1655" s="7">
        <v>1443.75</v>
      </c>
      <c r="M1655" s="49">
        <v>0.1</v>
      </c>
      <c r="N1655" s="49">
        <v>0.1</v>
      </c>
      <c r="O1655" s="29" t="s">
        <v>409</v>
      </c>
    </row>
    <row r="1656" spans="2:15">
      <c r="B1656" s="6">
        <f t="shared" si="242"/>
        <v>45730</v>
      </c>
      <c r="C1656" s="1" t="s">
        <v>27</v>
      </c>
      <c r="D1656" s="74" t="s">
        <v>252</v>
      </c>
      <c r="E1656" s="70" t="s">
        <v>29</v>
      </c>
      <c r="F1656" s="70" t="s">
        <v>33</v>
      </c>
      <c r="G1656" s="1" t="s">
        <v>117</v>
      </c>
      <c r="H1656" s="6">
        <v>45730</v>
      </c>
      <c r="I1656" s="6">
        <v>45762</v>
      </c>
      <c r="J1656" s="23">
        <v>0.43</v>
      </c>
      <c r="K1656" s="24">
        <v>1243</v>
      </c>
      <c r="L1656" s="1">
        <v>534.49</v>
      </c>
      <c r="M1656" s="49">
        <v>0.1</v>
      </c>
      <c r="N1656" s="49">
        <v>0.1</v>
      </c>
      <c r="O1656" s="29" t="s">
        <v>409</v>
      </c>
    </row>
    <row r="1657" spans="2:15">
      <c r="B1657" s="6">
        <f t="shared" si="242"/>
        <v>45730</v>
      </c>
      <c r="C1657" s="1" t="s">
        <v>27</v>
      </c>
      <c r="D1657" s="74" t="s">
        <v>277</v>
      </c>
      <c r="E1657" s="70" t="s">
        <v>29</v>
      </c>
      <c r="F1657" s="70" t="s">
        <v>33</v>
      </c>
      <c r="G1657" s="1" t="s">
        <v>117</v>
      </c>
      <c r="H1657" s="6">
        <v>45730</v>
      </c>
      <c r="I1657" s="6">
        <v>45744</v>
      </c>
      <c r="J1657" s="23">
        <v>0.82499999999999996</v>
      </c>
      <c r="K1657" s="24">
        <v>3040</v>
      </c>
      <c r="L1657" s="7">
        <v>2508</v>
      </c>
      <c r="M1657" s="49">
        <v>0.1</v>
      </c>
      <c r="N1657" s="49">
        <v>0.1</v>
      </c>
      <c r="O1657" s="29" t="s">
        <v>409</v>
      </c>
    </row>
    <row r="1658" spans="2:15">
      <c r="B1658" s="6">
        <f t="shared" si="242"/>
        <v>45730</v>
      </c>
      <c r="C1658" s="1" t="s">
        <v>75</v>
      </c>
      <c r="D1658" s="74" t="s">
        <v>143</v>
      </c>
      <c r="E1658" s="70" t="s">
        <v>29</v>
      </c>
      <c r="F1658" s="70" t="s">
        <v>33</v>
      </c>
      <c r="G1658" s="1" t="s">
        <v>117</v>
      </c>
      <c r="H1658" s="6">
        <v>45730</v>
      </c>
      <c r="I1658" s="6">
        <v>45742</v>
      </c>
      <c r="J1658" s="23">
        <v>0.52500000000000002</v>
      </c>
      <c r="K1658" s="24">
        <v>42746</v>
      </c>
      <c r="L1658" s="7">
        <v>22441.65</v>
      </c>
      <c r="M1658" s="49">
        <v>0.1</v>
      </c>
      <c r="N1658" s="49">
        <v>0.1</v>
      </c>
      <c r="O1658" s="29" t="s">
        <v>409</v>
      </c>
    </row>
    <row r="1659" spans="2:15">
      <c r="B1659" s="6">
        <f t="shared" si="242"/>
        <v>45730</v>
      </c>
      <c r="C1659" s="1" t="s">
        <v>75</v>
      </c>
      <c r="D1659" s="74" t="s">
        <v>252</v>
      </c>
      <c r="E1659" s="70" t="s">
        <v>29</v>
      </c>
      <c r="F1659" s="70" t="s">
        <v>33</v>
      </c>
      <c r="G1659" s="1" t="s">
        <v>117</v>
      </c>
      <c r="H1659" s="6">
        <v>45730</v>
      </c>
      <c r="I1659" s="6">
        <v>45762</v>
      </c>
      <c r="J1659" s="23">
        <v>0.43</v>
      </c>
      <c r="K1659" s="24">
        <v>6960</v>
      </c>
      <c r="L1659" s="7">
        <v>2992.8</v>
      </c>
      <c r="M1659" s="49">
        <v>0.1</v>
      </c>
      <c r="N1659" s="49">
        <v>0.1</v>
      </c>
      <c r="O1659" s="29" t="s">
        <v>409</v>
      </c>
    </row>
    <row r="1660" spans="2:15">
      <c r="B1660" s="6">
        <f t="shared" si="242"/>
        <v>45734</v>
      </c>
      <c r="C1660" s="1" t="s">
        <v>504</v>
      </c>
      <c r="D1660" s="74" t="s">
        <v>505</v>
      </c>
      <c r="E1660" s="70" t="s">
        <v>29</v>
      </c>
      <c r="F1660" s="70" t="s">
        <v>223</v>
      </c>
      <c r="G1660" s="1" t="s">
        <v>117</v>
      </c>
      <c r="H1660" s="6">
        <v>45734</v>
      </c>
      <c r="I1660" s="6">
        <v>45737</v>
      </c>
      <c r="J1660" s="23">
        <v>0.32816400000000001</v>
      </c>
      <c r="K1660" s="24">
        <v>15941</v>
      </c>
      <c r="L1660" s="7">
        <v>5231.26</v>
      </c>
      <c r="M1660" s="49">
        <v>0.1</v>
      </c>
      <c r="N1660" s="49">
        <v>0.1</v>
      </c>
      <c r="O1660" s="29" t="s">
        <v>409</v>
      </c>
    </row>
    <row r="1661" spans="2:15">
      <c r="B1661" s="6">
        <f t="shared" si="242"/>
        <v>45734</v>
      </c>
      <c r="C1661" s="1" t="s">
        <v>504</v>
      </c>
      <c r="D1661" s="74" t="s">
        <v>509</v>
      </c>
      <c r="E1661" s="70" t="s">
        <v>29</v>
      </c>
      <c r="F1661" s="70" t="s">
        <v>223</v>
      </c>
      <c r="G1661" s="1" t="s">
        <v>117</v>
      </c>
      <c r="H1661" s="6">
        <v>45734</v>
      </c>
      <c r="I1661" s="6">
        <v>45737</v>
      </c>
      <c r="J1661" s="23">
        <v>0.26111499999999999</v>
      </c>
      <c r="K1661" s="24">
        <v>6575</v>
      </c>
      <c r="L1661" s="7">
        <v>1716.83</v>
      </c>
      <c r="M1661" s="49">
        <v>0.1</v>
      </c>
      <c r="N1661" s="49">
        <v>0.1</v>
      </c>
      <c r="O1661" s="29" t="s">
        <v>409</v>
      </c>
    </row>
    <row r="1662" spans="2:15">
      <c r="B1662" s="6">
        <f t="shared" si="242"/>
        <v>45734</v>
      </c>
      <c r="C1662" s="1" t="s">
        <v>239</v>
      </c>
      <c r="D1662" s="74" t="s">
        <v>240</v>
      </c>
      <c r="E1662" s="70" t="s">
        <v>29</v>
      </c>
      <c r="F1662" s="70" t="s">
        <v>223</v>
      </c>
      <c r="G1662" s="1" t="s">
        <v>117</v>
      </c>
      <c r="H1662" s="6">
        <v>45734</v>
      </c>
      <c r="I1662" s="6">
        <v>45737</v>
      </c>
      <c r="J1662" s="23">
        <v>0.324598</v>
      </c>
      <c r="K1662" s="1">
        <v>14</v>
      </c>
      <c r="L1662" s="1">
        <v>4.54</v>
      </c>
      <c r="M1662" s="49">
        <v>0.1</v>
      </c>
      <c r="N1662" s="49">
        <v>0.1</v>
      </c>
      <c r="O1662" s="29" t="s">
        <v>409</v>
      </c>
    </row>
    <row r="1663" spans="2:15">
      <c r="B1663" s="6">
        <f t="shared" si="242"/>
        <v>45734</v>
      </c>
      <c r="C1663" s="1" t="s">
        <v>241</v>
      </c>
      <c r="D1663" s="74" t="s">
        <v>240</v>
      </c>
      <c r="E1663" s="70" t="s">
        <v>29</v>
      </c>
      <c r="F1663" s="70" t="s">
        <v>223</v>
      </c>
      <c r="G1663" s="1" t="s">
        <v>117</v>
      </c>
      <c r="H1663" s="6">
        <v>45734</v>
      </c>
      <c r="I1663" s="6">
        <v>45737</v>
      </c>
      <c r="J1663" s="23">
        <v>0.324598</v>
      </c>
      <c r="K1663" s="1">
        <v>14</v>
      </c>
      <c r="L1663" s="1">
        <v>4.54</v>
      </c>
      <c r="M1663" s="49">
        <v>0.1</v>
      </c>
      <c r="N1663" s="49">
        <v>0.1</v>
      </c>
      <c r="O1663" s="29" t="s">
        <v>409</v>
      </c>
    </row>
    <row r="1664" spans="2:15">
      <c r="B1664" s="6">
        <f t="shared" si="242"/>
        <v>45734</v>
      </c>
      <c r="C1664" s="1" t="s">
        <v>242</v>
      </c>
      <c r="D1664" s="74" t="s">
        <v>240</v>
      </c>
      <c r="E1664" s="70" t="s">
        <v>29</v>
      </c>
      <c r="F1664" s="70" t="s">
        <v>223</v>
      </c>
      <c r="G1664" s="1" t="s">
        <v>117</v>
      </c>
      <c r="H1664" s="6">
        <v>45734</v>
      </c>
      <c r="I1664" s="6">
        <v>45737</v>
      </c>
      <c r="J1664" s="23">
        <v>0.324598</v>
      </c>
      <c r="K1664" s="1">
        <v>14</v>
      </c>
      <c r="L1664" s="1">
        <v>4.54</v>
      </c>
      <c r="M1664" s="49">
        <v>0.1</v>
      </c>
      <c r="N1664" s="49">
        <v>0.1</v>
      </c>
      <c r="O1664" s="29" t="s">
        <v>409</v>
      </c>
    </row>
    <row r="1665" spans="2:15">
      <c r="B1665" s="6">
        <f t="shared" si="242"/>
        <v>45734</v>
      </c>
      <c r="C1665" s="1" t="s">
        <v>22</v>
      </c>
      <c r="D1665" s="74" t="s">
        <v>249</v>
      </c>
      <c r="E1665" s="70" t="s">
        <v>29</v>
      </c>
      <c r="F1665" s="70" t="s">
        <v>33</v>
      </c>
      <c r="G1665" s="1" t="s">
        <v>117</v>
      </c>
      <c r="H1665" s="6">
        <v>45734</v>
      </c>
      <c r="I1665" s="6">
        <v>45747</v>
      </c>
      <c r="J1665" s="23">
        <v>0.48</v>
      </c>
      <c r="K1665" s="24">
        <v>22817</v>
      </c>
      <c r="L1665" s="7">
        <v>10952.16</v>
      </c>
      <c r="M1665" s="49">
        <v>0.1</v>
      </c>
      <c r="N1665" s="49">
        <v>0.1</v>
      </c>
      <c r="O1665" s="29" t="s">
        <v>409</v>
      </c>
    </row>
    <row r="1666" spans="2:15">
      <c r="B1666" s="6">
        <f t="shared" si="242"/>
        <v>45734</v>
      </c>
      <c r="C1666" s="1" t="s">
        <v>31</v>
      </c>
      <c r="D1666" s="74" t="s">
        <v>249</v>
      </c>
      <c r="E1666" s="70" t="s">
        <v>29</v>
      </c>
      <c r="F1666" s="70" t="s">
        <v>33</v>
      </c>
      <c r="G1666" s="1" t="s">
        <v>117</v>
      </c>
      <c r="H1666" s="6">
        <v>45734</v>
      </c>
      <c r="I1666" s="6">
        <v>45747</v>
      </c>
      <c r="J1666" s="23">
        <v>0.48</v>
      </c>
      <c r="K1666" s="24">
        <v>13089</v>
      </c>
      <c r="L1666" s="7">
        <v>6282.72</v>
      </c>
      <c r="M1666" s="49">
        <v>0.1</v>
      </c>
      <c r="N1666" s="49">
        <v>0.1</v>
      </c>
      <c r="O1666" s="29" t="s">
        <v>409</v>
      </c>
    </row>
    <row r="1667" spans="2:15">
      <c r="B1667" s="6">
        <f t="shared" si="242"/>
        <v>45734</v>
      </c>
      <c r="C1667" s="1" t="s">
        <v>262</v>
      </c>
      <c r="D1667" s="74" t="s">
        <v>263</v>
      </c>
      <c r="E1667" s="70" t="s">
        <v>29</v>
      </c>
      <c r="F1667" s="70" t="s">
        <v>223</v>
      </c>
      <c r="G1667" s="1" t="s">
        <v>117</v>
      </c>
      <c r="H1667" s="6">
        <v>45734</v>
      </c>
      <c r="I1667" s="6">
        <v>45737</v>
      </c>
      <c r="J1667" s="23">
        <v>1.7645740000000001</v>
      </c>
      <c r="K1667" s="1">
        <v>11</v>
      </c>
      <c r="L1667" s="1">
        <v>19.41</v>
      </c>
      <c r="M1667" s="49">
        <v>0.1</v>
      </c>
      <c r="N1667" s="49">
        <v>0.1</v>
      </c>
      <c r="O1667" s="29" t="s">
        <v>409</v>
      </c>
    </row>
    <row r="1668" spans="2:15">
      <c r="B1668" s="6">
        <f t="shared" si="242"/>
        <v>45734</v>
      </c>
      <c r="C1668" s="1" t="s">
        <v>21</v>
      </c>
      <c r="D1668" s="74" t="s">
        <v>478</v>
      </c>
      <c r="E1668" s="70" t="s">
        <v>28</v>
      </c>
      <c r="F1668" s="70" t="s">
        <v>33</v>
      </c>
      <c r="G1668" s="1" t="s">
        <v>117</v>
      </c>
      <c r="H1668" s="6">
        <v>45734</v>
      </c>
      <c r="I1668" s="6">
        <v>45757</v>
      </c>
      <c r="J1668" s="23">
        <v>0.68378899999999998</v>
      </c>
      <c r="K1668" s="24">
        <v>3440</v>
      </c>
      <c r="L1668" s="7">
        <v>2352.23</v>
      </c>
      <c r="M1668" s="49">
        <v>0.21</v>
      </c>
      <c r="N1668" s="49">
        <v>0.1</v>
      </c>
      <c r="O1668" s="29" t="s">
        <v>409</v>
      </c>
    </row>
    <row r="1669" spans="2:15">
      <c r="B1669" s="6">
        <f t="shared" si="242"/>
        <v>45734</v>
      </c>
      <c r="C1669" s="1" t="s">
        <v>483</v>
      </c>
      <c r="D1669" s="74" t="s">
        <v>497</v>
      </c>
      <c r="E1669" s="70" t="s">
        <v>29</v>
      </c>
      <c r="F1669" s="70" t="s">
        <v>33</v>
      </c>
      <c r="G1669" s="1" t="s">
        <v>117</v>
      </c>
      <c r="H1669" s="6">
        <v>45734</v>
      </c>
      <c r="I1669" s="6">
        <v>45747</v>
      </c>
      <c r="J1669" s="23">
        <v>1.01</v>
      </c>
      <c r="K1669" s="1">
        <v>800</v>
      </c>
      <c r="L1669" s="1">
        <v>808</v>
      </c>
      <c r="M1669" s="49">
        <v>0.1</v>
      </c>
      <c r="N1669" s="49">
        <v>0.1</v>
      </c>
      <c r="O1669" s="29" t="s">
        <v>409</v>
      </c>
    </row>
    <row r="1670" spans="2:15">
      <c r="B1670" s="6">
        <f t="shared" si="242"/>
        <v>45734</v>
      </c>
      <c r="C1670" s="1" t="s">
        <v>483</v>
      </c>
      <c r="D1670" s="74" t="s">
        <v>478</v>
      </c>
      <c r="E1670" s="70" t="s">
        <v>28</v>
      </c>
      <c r="F1670" s="70" t="s">
        <v>33</v>
      </c>
      <c r="G1670" s="1" t="s">
        <v>117</v>
      </c>
      <c r="H1670" s="6">
        <v>45734</v>
      </c>
      <c r="I1670" s="6">
        <v>45757</v>
      </c>
      <c r="J1670" s="23">
        <v>0.68378899999999998</v>
      </c>
      <c r="K1670" s="1">
        <v>340</v>
      </c>
      <c r="L1670" s="1">
        <v>232.49</v>
      </c>
      <c r="M1670" s="49">
        <v>0.21</v>
      </c>
      <c r="N1670" s="49">
        <v>0.1</v>
      </c>
      <c r="O1670" s="29" t="s">
        <v>409</v>
      </c>
    </row>
    <row r="1671" spans="2:15">
      <c r="B1671" s="6">
        <f t="shared" si="242"/>
        <v>45734</v>
      </c>
      <c r="C1671" s="1" t="s">
        <v>27</v>
      </c>
      <c r="D1671" s="74" t="s">
        <v>288</v>
      </c>
      <c r="E1671" s="70" t="s">
        <v>29</v>
      </c>
      <c r="F1671" s="70" t="s">
        <v>33</v>
      </c>
      <c r="G1671" s="1" t="s">
        <v>117</v>
      </c>
      <c r="H1671" s="6">
        <v>45734</v>
      </c>
      <c r="I1671" s="6">
        <v>45762</v>
      </c>
      <c r="J1671" s="23">
        <v>1.0900000000000001</v>
      </c>
      <c r="K1671" s="24">
        <v>3913</v>
      </c>
      <c r="L1671" s="7">
        <v>4265.17</v>
      </c>
      <c r="M1671" s="49">
        <v>0.1</v>
      </c>
      <c r="N1671" s="49">
        <v>0.1</v>
      </c>
      <c r="O1671" s="29" t="s">
        <v>409</v>
      </c>
    </row>
    <row r="1672" spans="2:15">
      <c r="B1672" s="6">
        <f t="shared" si="242"/>
        <v>45734</v>
      </c>
      <c r="C1672" s="1" t="s">
        <v>27</v>
      </c>
      <c r="D1672" s="74" t="s">
        <v>249</v>
      </c>
      <c r="E1672" s="70" t="s">
        <v>29</v>
      </c>
      <c r="F1672" s="70" t="s">
        <v>33</v>
      </c>
      <c r="G1672" s="1" t="s">
        <v>117</v>
      </c>
      <c r="H1672" s="6">
        <v>45734</v>
      </c>
      <c r="I1672" s="6">
        <v>45747</v>
      </c>
      <c r="J1672" s="23">
        <v>0.48</v>
      </c>
      <c r="K1672" s="24">
        <v>6110</v>
      </c>
      <c r="L1672" s="7">
        <v>2932.8</v>
      </c>
      <c r="M1672" s="49">
        <v>0.1</v>
      </c>
      <c r="N1672" s="49">
        <v>0.1</v>
      </c>
      <c r="O1672" s="29" t="s">
        <v>409</v>
      </c>
    </row>
    <row r="1673" spans="2:15">
      <c r="B1673" s="6">
        <f t="shared" si="242"/>
        <v>45734</v>
      </c>
      <c r="C1673" s="1" t="s">
        <v>70</v>
      </c>
      <c r="D1673" s="74" t="s">
        <v>240</v>
      </c>
      <c r="E1673" s="70" t="s">
        <v>29</v>
      </c>
      <c r="F1673" s="70" t="s">
        <v>223</v>
      </c>
      <c r="G1673" s="1" t="s">
        <v>117</v>
      </c>
      <c r="H1673" s="6">
        <v>45734</v>
      </c>
      <c r="I1673" s="6">
        <v>45737</v>
      </c>
      <c r="J1673" s="23">
        <v>0.324598</v>
      </c>
      <c r="K1673" s="24">
        <v>2099</v>
      </c>
      <c r="L1673" s="1">
        <v>681.33</v>
      </c>
      <c r="M1673" s="49">
        <v>0.1</v>
      </c>
      <c r="N1673" s="49">
        <v>0.1</v>
      </c>
      <c r="O1673" s="29" t="s">
        <v>409</v>
      </c>
    </row>
    <row r="1674" spans="2:15">
      <c r="B1674" s="6">
        <f t="shared" si="242"/>
        <v>45734</v>
      </c>
      <c r="C1674" s="1" t="s">
        <v>456</v>
      </c>
      <c r="D1674" s="74" t="s">
        <v>240</v>
      </c>
      <c r="E1674" s="70" t="s">
        <v>29</v>
      </c>
      <c r="F1674" s="70" t="s">
        <v>223</v>
      </c>
      <c r="G1674" s="1" t="s">
        <v>117</v>
      </c>
      <c r="H1674" s="6">
        <v>45734</v>
      </c>
      <c r="I1674" s="6">
        <v>45737</v>
      </c>
      <c r="J1674" s="23">
        <v>0.324598</v>
      </c>
      <c r="K1674" s="24">
        <v>1482</v>
      </c>
      <c r="L1674" s="1">
        <v>481.05</v>
      </c>
      <c r="M1674" s="49">
        <v>0.1</v>
      </c>
      <c r="N1674" s="49">
        <v>0.1</v>
      </c>
      <c r="O1674" s="29" t="s">
        <v>409</v>
      </c>
    </row>
    <row r="1675" spans="2:15">
      <c r="B1675" s="6">
        <f t="shared" si="242"/>
        <v>45734</v>
      </c>
      <c r="C1675" s="1" t="s">
        <v>513</v>
      </c>
      <c r="D1675" s="74" t="s">
        <v>263</v>
      </c>
      <c r="E1675" s="70" t="s">
        <v>29</v>
      </c>
      <c r="F1675" s="70" t="s">
        <v>223</v>
      </c>
      <c r="G1675" s="1" t="s">
        <v>117</v>
      </c>
      <c r="H1675" s="6">
        <v>45734</v>
      </c>
      <c r="I1675" s="6">
        <v>45737</v>
      </c>
      <c r="J1675" s="23">
        <v>1.7645740000000001</v>
      </c>
      <c r="K1675" s="1">
        <v>377</v>
      </c>
      <c r="L1675" s="1">
        <v>665.24</v>
      </c>
      <c r="M1675" s="49">
        <v>0.1</v>
      </c>
      <c r="N1675" s="49">
        <v>0.1</v>
      </c>
      <c r="O1675" s="29" t="s">
        <v>409</v>
      </c>
    </row>
    <row r="1676" spans="2:15">
      <c r="B1676" s="6">
        <f t="shared" si="242"/>
        <v>45734</v>
      </c>
      <c r="C1676" s="1" t="s">
        <v>513</v>
      </c>
      <c r="D1676" s="74" t="s">
        <v>514</v>
      </c>
      <c r="E1676" s="70" t="s">
        <v>29</v>
      </c>
      <c r="F1676" s="70" t="s">
        <v>223</v>
      </c>
      <c r="G1676" s="1" t="s">
        <v>117</v>
      </c>
      <c r="H1676" s="6">
        <v>45734</v>
      </c>
      <c r="I1676" s="6">
        <v>45737</v>
      </c>
      <c r="J1676" s="23">
        <v>0.35857600000000001</v>
      </c>
      <c r="K1676" s="24">
        <v>1103</v>
      </c>
      <c r="L1676" s="1">
        <v>395.51</v>
      </c>
      <c r="M1676" s="49">
        <v>0.1</v>
      </c>
      <c r="N1676" s="49">
        <v>0.1</v>
      </c>
      <c r="O1676" s="29" t="s">
        <v>409</v>
      </c>
    </row>
    <row r="1677" spans="2:15">
      <c r="B1677" s="6">
        <f t="shared" si="242"/>
        <v>45734</v>
      </c>
      <c r="C1677" s="1" t="s">
        <v>515</v>
      </c>
      <c r="D1677" s="74" t="s">
        <v>263</v>
      </c>
      <c r="E1677" s="70" t="s">
        <v>29</v>
      </c>
      <c r="F1677" s="70" t="s">
        <v>223</v>
      </c>
      <c r="G1677" s="1" t="s">
        <v>117</v>
      </c>
      <c r="H1677" s="6">
        <v>45734</v>
      </c>
      <c r="I1677" s="6">
        <v>45737</v>
      </c>
      <c r="J1677" s="23">
        <v>1.7645740000000001</v>
      </c>
      <c r="K1677" s="24">
        <v>3258</v>
      </c>
      <c r="L1677" s="7">
        <v>5748.98</v>
      </c>
      <c r="M1677" s="49">
        <v>0.1</v>
      </c>
      <c r="N1677" s="49">
        <v>0.1</v>
      </c>
      <c r="O1677" s="29" t="s">
        <v>409</v>
      </c>
    </row>
    <row r="1678" spans="2:15">
      <c r="B1678" s="6">
        <f t="shared" si="242"/>
        <v>45734</v>
      </c>
      <c r="C1678" s="1" t="s">
        <v>515</v>
      </c>
      <c r="D1678" s="74" t="s">
        <v>514</v>
      </c>
      <c r="E1678" s="70" t="s">
        <v>29</v>
      </c>
      <c r="F1678" s="70" t="s">
        <v>223</v>
      </c>
      <c r="G1678" s="1" t="s">
        <v>117</v>
      </c>
      <c r="H1678" s="6">
        <v>45734</v>
      </c>
      <c r="I1678" s="6">
        <v>45737</v>
      </c>
      <c r="J1678" s="23">
        <v>0.35857600000000001</v>
      </c>
      <c r="K1678" s="24">
        <v>2894</v>
      </c>
      <c r="L1678" s="7">
        <v>1037.72</v>
      </c>
      <c r="M1678" s="49">
        <v>0.1</v>
      </c>
      <c r="N1678" s="49">
        <v>0.1</v>
      </c>
      <c r="O1678" s="29" t="s">
        <v>409</v>
      </c>
    </row>
    <row r="1679" spans="2:15">
      <c r="B1679" s="6">
        <f t="shared" si="242"/>
        <v>45734</v>
      </c>
      <c r="C1679" s="1" t="s">
        <v>516</v>
      </c>
      <c r="D1679" s="74" t="s">
        <v>263</v>
      </c>
      <c r="E1679" s="70" t="s">
        <v>29</v>
      </c>
      <c r="F1679" s="70" t="s">
        <v>223</v>
      </c>
      <c r="G1679" s="1" t="s">
        <v>117</v>
      </c>
      <c r="H1679" s="6">
        <v>45734</v>
      </c>
      <c r="I1679" s="6">
        <v>45737</v>
      </c>
      <c r="J1679" s="23">
        <v>1.7645740000000001</v>
      </c>
      <c r="K1679" s="24">
        <v>3100</v>
      </c>
      <c r="L1679" s="7">
        <v>5470.18</v>
      </c>
      <c r="M1679" s="49">
        <v>0.1</v>
      </c>
      <c r="N1679" s="49">
        <v>0.1</v>
      </c>
      <c r="O1679" s="29" t="s">
        <v>409</v>
      </c>
    </row>
    <row r="1680" spans="2:15">
      <c r="B1680" s="6">
        <f t="shared" si="242"/>
        <v>45734</v>
      </c>
      <c r="C1680" s="1" t="s">
        <v>516</v>
      </c>
      <c r="D1680" s="74" t="s">
        <v>514</v>
      </c>
      <c r="E1680" s="70" t="s">
        <v>29</v>
      </c>
      <c r="F1680" s="70" t="s">
        <v>223</v>
      </c>
      <c r="G1680" s="1" t="s">
        <v>117</v>
      </c>
      <c r="H1680" s="6">
        <v>45734</v>
      </c>
      <c r="I1680" s="6">
        <v>45737</v>
      </c>
      <c r="J1680" s="23">
        <v>0.35857600000000001</v>
      </c>
      <c r="K1680" s="24">
        <v>1218</v>
      </c>
      <c r="L1680" s="1">
        <v>436.75</v>
      </c>
      <c r="M1680" s="49">
        <v>0.1</v>
      </c>
      <c r="N1680" s="49">
        <v>0.1</v>
      </c>
      <c r="O1680" s="29" t="s">
        <v>409</v>
      </c>
    </row>
    <row r="1681" spans="2:15">
      <c r="B1681" s="6">
        <f t="shared" si="242"/>
        <v>45734</v>
      </c>
      <c r="C1681" s="1" t="s">
        <v>517</v>
      </c>
      <c r="D1681" s="74" t="s">
        <v>263</v>
      </c>
      <c r="E1681" s="70" t="s">
        <v>29</v>
      </c>
      <c r="F1681" s="70" t="s">
        <v>223</v>
      </c>
      <c r="G1681" s="1" t="s">
        <v>117</v>
      </c>
      <c r="H1681" s="6">
        <v>45734</v>
      </c>
      <c r="I1681" s="6">
        <v>45737</v>
      </c>
      <c r="J1681" s="23">
        <v>1.7645740000000001</v>
      </c>
      <c r="K1681" s="24">
        <v>1691</v>
      </c>
      <c r="L1681" s="7">
        <v>2983.89</v>
      </c>
      <c r="M1681" s="49">
        <v>0.1</v>
      </c>
      <c r="N1681" s="49">
        <v>0.1</v>
      </c>
      <c r="O1681" s="29" t="s">
        <v>409</v>
      </c>
    </row>
    <row r="1682" spans="2:15">
      <c r="B1682" s="6">
        <f t="shared" si="242"/>
        <v>45734</v>
      </c>
      <c r="C1682" s="1" t="s">
        <v>517</v>
      </c>
      <c r="D1682" s="74" t="s">
        <v>514</v>
      </c>
      <c r="E1682" s="70" t="s">
        <v>29</v>
      </c>
      <c r="F1682" s="70" t="s">
        <v>223</v>
      </c>
      <c r="G1682" s="1" t="s">
        <v>117</v>
      </c>
      <c r="H1682" s="6">
        <v>45734</v>
      </c>
      <c r="I1682" s="6">
        <v>45737</v>
      </c>
      <c r="J1682" s="23">
        <v>0.35857600000000001</v>
      </c>
      <c r="K1682" s="1">
        <v>303</v>
      </c>
      <c r="L1682" s="1">
        <v>108.65</v>
      </c>
      <c r="M1682" s="49">
        <v>0.1</v>
      </c>
      <c r="N1682" s="49">
        <v>0.1</v>
      </c>
      <c r="O1682" s="29" t="s">
        <v>409</v>
      </c>
    </row>
    <row r="1683" spans="2:15">
      <c r="B1683" s="6">
        <f t="shared" si="242"/>
        <v>45734</v>
      </c>
      <c r="C1683" s="1" t="s">
        <v>293</v>
      </c>
      <c r="D1683" s="74" t="s">
        <v>240</v>
      </c>
      <c r="E1683" s="70" t="s">
        <v>29</v>
      </c>
      <c r="F1683" s="70" t="s">
        <v>223</v>
      </c>
      <c r="G1683" s="1" t="s">
        <v>117</v>
      </c>
      <c r="H1683" s="6">
        <v>45734</v>
      </c>
      <c r="I1683" s="6">
        <v>45737</v>
      </c>
      <c r="J1683" s="23">
        <v>0.324598</v>
      </c>
      <c r="K1683" s="24">
        <v>46108</v>
      </c>
      <c r="L1683" s="7">
        <v>14966.56</v>
      </c>
      <c r="M1683" s="49">
        <v>0.1</v>
      </c>
      <c r="N1683" s="49">
        <v>0.1</v>
      </c>
      <c r="O1683" s="29" t="s">
        <v>409</v>
      </c>
    </row>
    <row r="1684" spans="2:15">
      <c r="B1684" s="6">
        <f t="shared" si="242"/>
        <v>45734</v>
      </c>
      <c r="C1684" s="1" t="s">
        <v>178</v>
      </c>
      <c r="D1684" s="74" t="s">
        <v>240</v>
      </c>
      <c r="E1684" s="70" t="s">
        <v>29</v>
      </c>
      <c r="F1684" s="70" t="s">
        <v>223</v>
      </c>
      <c r="G1684" s="1" t="s">
        <v>117</v>
      </c>
      <c r="H1684" s="6">
        <v>45734</v>
      </c>
      <c r="I1684" s="6">
        <v>45737</v>
      </c>
      <c r="J1684" s="23">
        <v>0.324598</v>
      </c>
      <c r="K1684" s="24">
        <v>30634</v>
      </c>
      <c r="L1684" s="7">
        <v>9943.74</v>
      </c>
      <c r="M1684" s="49">
        <v>0.1</v>
      </c>
      <c r="N1684" s="49">
        <v>0.1</v>
      </c>
      <c r="O1684" s="29" t="s">
        <v>409</v>
      </c>
    </row>
    <row r="1685" spans="2:15">
      <c r="B1685" s="6">
        <f t="shared" si="242"/>
        <v>45734</v>
      </c>
      <c r="C1685" s="1" t="s">
        <v>182</v>
      </c>
      <c r="D1685" s="74" t="s">
        <v>263</v>
      </c>
      <c r="E1685" s="70" t="s">
        <v>29</v>
      </c>
      <c r="F1685" s="70" t="s">
        <v>223</v>
      </c>
      <c r="G1685" s="1" t="s">
        <v>117</v>
      </c>
      <c r="H1685" s="6">
        <v>45734</v>
      </c>
      <c r="I1685" s="6">
        <v>45737</v>
      </c>
      <c r="J1685" s="23">
        <v>1.7645740000000001</v>
      </c>
      <c r="K1685" s="24">
        <v>5794</v>
      </c>
      <c r="L1685" s="7">
        <v>10223.94</v>
      </c>
      <c r="M1685" s="49">
        <v>0.1</v>
      </c>
      <c r="N1685" s="49">
        <v>0.1</v>
      </c>
      <c r="O1685" s="29" t="s">
        <v>409</v>
      </c>
    </row>
    <row r="1686" spans="2:15">
      <c r="B1686" s="6">
        <f t="shared" ref="B1686:B1749" si="243">+H1686</f>
        <v>45734</v>
      </c>
      <c r="C1686" s="1" t="s">
        <v>186</v>
      </c>
      <c r="D1686" s="74" t="s">
        <v>263</v>
      </c>
      <c r="E1686" s="70" t="s">
        <v>29</v>
      </c>
      <c r="F1686" s="70" t="s">
        <v>223</v>
      </c>
      <c r="G1686" s="1" t="s">
        <v>117</v>
      </c>
      <c r="H1686" s="6">
        <v>45734</v>
      </c>
      <c r="I1686" s="6">
        <v>45737</v>
      </c>
      <c r="J1686" s="23">
        <v>1.7645740000000001</v>
      </c>
      <c r="K1686" s="24">
        <v>7335</v>
      </c>
      <c r="L1686" s="7">
        <v>12943.15</v>
      </c>
      <c r="M1686" s="49">
        <v>0.1</v>
      </c>
      <c r="N1686" s="49">
        <v>0.1</v>
      </c>
      <c r="O1686" s="29" t="s">
        <v>409</v>
      </c>
    </row>
    <row r="1687" spans="2:15">
      <c r="B1687" s="6">
        <f t="shared" si="243"/>
        <v>45734</v>
      </c>
      <c r="C1687" s="1" t="s">
        <v>187</v>
      </c>
      <c r="D1687" s="74" t="s">
        <v>263</v>
      </c>
      <c r="E1687" s="70" t="s">
        <v>29</v>
      </c>
      <c r="F1687" s="70" t="s">
        <v>223</v>
      </c>
      <c r="G1687" s="1" t="s">
        <v>117</v>
      </c>
      <c r="H1687" s="6">
        <v>45734</v>
      </c>
      <c r="I1687" s="6">
        <v>45737</v>
      </c>
      <c r="J1687" s="23">
        <v>1.7645740000000001</v>
      </c>
      <c r="K1687" s="1">
        <v>4</v>
      </c>
      <c r="L1687" s="1">
        <v>7.06</v>
      </c>
      <c r="M1687" s="49">
        <v>0.1</v>
      </c>
      <c r="N1687" s="49">
        <v>0.1</v>
      </c>
      <c r="O1687" s="29" t="s">
        <v>409</v>
      </c>
    </row>
    <row r="1688" spans="2:15">
      <c r="B1688" s="6">
        <f t="shared" si="243"/>
        <v>45735</v>
      </c>
      <c r="C1688" s="1" t="s">
        <v>30</v>
      </c>
      <c r="D1688" s="74" t="s">
        <v>388</v>
      </c>
      <c r="E1688" s="70" t="s">
        <v>28</v>
      </c>
      <c r="F1688" s="70" t="s">
        <v>33</v>
      </c>
      <c r="G1688" s="1" t="s">
        <v>117</v>
      </c>
      <c r="H1688" s="6">
        <v>45735</v>
      </c>
      <c r="I1688" s="6">
        <v>45810</v>
      </c>
      <c r="J1688" s="23">
        <v>2.0499999999999998</v>
      </c>
      <c r="K1688" s="1">
        <v>740</v>
      </c>
      <c r="L1688" s="7">
        <v>1517</v>
      </c>
      <c r="M1688" s="49">
        <v>0.3</v>
      </c>
      <c r="N1688" s="49">
        <v>0.1</v>
      </c>
      <c r="O1688" s="29" t="s">
        <v>317</v>
      </c>
    </row>
    <row r="1689" spans="2:15">
      <c r="B1689" s="6">
        <f t="shared" si="243"/>
        <v>45736</v>
      </c>
      <c r="C1689" s="1" t="s">
        <v>11</v>
      </c>
      <c r="D1689" s="74" t="s">
        <v>236</v>
      </c>
      <c r="E1689" s="70" t="s">
        <v>28</v>
      </c>
      <c r="F1689" s="70" t="s">
        <v>223</v>
      </c>
      <c r="G1689" s="1" t="s">
        <v>117</v>
      </c>
      <c r="H1689" s="6">
        <v>45736</v>
      </c>
      <c r="I1689" s="6">
        <v>45749</v>
      </c>
      <c r="J1689" s="23">
        <v>4.7861000000000001E-2</v>
      </c>
      <c r="K1689" s="24">
        <v>27000</v>
      </c>
      <c r="L1689" s="7">
        <v>1292.25</v>
      </c>
      <c r="M1689" s="49">
        <v>0.1</v>
      </c>
      <c r="N1689" s="49">
        <v>0.1</v>
      </c>
      <c r="O1689" s="29" t="s">
        <v>409</v>
      </c>
    </row>
    <row r="1690" spans="2:15">
      <c r="B1690" s="6">
        <f t="shared" si="243"/>
        <v>45736</v>
      </c>
      <c r="C1690" s="1" t="s">
        <v>30</v>
      </c>
      <c r="D1690" s="74" t="s">
        <v>265</v>
      </c>
      <c r="E1690" s="70" t="s">
        <v>28</v>
      </c>
      <c r="F1690" s="70" t="s">
        <v>33</v>
      </c>
      <c r="G1690" s="1" t="s">
        <v>117</v>
      </c>
      <c r="H1690" s="6">
        <v>45736</v>
      </c>
      <c r="I1690" s="6">
        <v>45779</v>
      </c>
      <c r="J1690" s="23">
        <v>0.23330000000000001</v>
      </c>
      <c r="K1690" s="24">
        <v>4210</v>
      </c>
      <c r="L1690" s="1">
        <v>982.19</v>
      </c>
      <c r="M1690" s="49">
        <v>0.25</v>
      </c>
      <c r="N1690" s="49">
        <v>0.1</v>
      </c>
      <c r="O1690" s="29" t="s">
        <v>317</v>
      </c>
    </row>
    <row r="1691" spans="2:15">
      <c r="B1691" s="6">
        <f t="shared" si="243"/>
        <v>45736</v>
      </c>
      <c r="C1691" s="1" t="s">
        <v>30</v>
      </c>
      <c r="D1691" s="74" t="s">
        <v>271</v>
      </c>
      <c r="E1691" s="70" t="s">
        <v>28</v>
      </c>
      <c r="F1691" s="70" t="s">
        <v>33</v>
      </c>
      <c r="G1691" s="1" t="s">
        <v>117</v>
      </c>
      <c r="H1691" s="6">
        <v>45736</v>
      </c>
      <c r="I1691" s="6">
        <v>45786</v>
      </c>
      <c r="J1691" s="23">
        <v>0.16600000000000001</v>
      </c>
      <c r="K1691" s="24">
        <v>7340</v>
      </c>
      <c r="L1691" s="7">
        <v>1218.44</v>
      </c>
      <c r="M1691" s="49">
        <v>0</v>
      </c>
      <c r="N1691" s="49">
        <v>0.1</v>
      </c>
      <c r="O1691" s="29" t="s">
        <v>530</v>
      </c>
    </row>
    <row r="1692" spans="2:15">
      <c r="B1692" s="6">
        <f t="shared" si="243"/>
        <v>45736</v>
      </c>
      <c r="C1692" s="1" t="s">
        <v>21</v>
      </c>
      <c r="D1692" s="74" t="s">
        <v>279</v>
      </c>
      <c r="E1692" s="70" t="s">
        <v>29</v>
      </c>
      <c r="F1692" s="70" t="s">
        <v>33</v>
      </c>
      <c r="G1692" s="1" t="s">
        <v>117</v>
      </c>
      <c r="H1692" s="6">
        <v>45736</v>
      </c>
      <c r="I1692" s="6">
        <v>45747</v>
      </c>
      <c r="J1692" s="23">
        <v>0.59</v>
      </c>
      <c r="K1692" s="24">
        <v>3910</v>
      </c>
      <c r="L1692" s="7">
        <v>2306.9</v>
      </c>
      <c r="M1692" s="49">
        <v>0.1</v>
      </c>
      <c r="N1692" s="49">
        <v>0.1</v>
      </c>
      <c r="O1692" s="29" t="s">
        <v>409</v>
      </c>
    </row>
    <row r="1693" spans="2:15">
      <c r="B1693" s="6">
        <f t="shared" si="243"/>
        <v>45736</v>
      </c>
      <c r="C1693" s="1" t="s">
        <v>483</v>
      </c>
      <c r="D1693" s="74" t="s">
        <v>498</v>
      </c>
      <c r="E1693" s="70" t="s">
        <v>29</v>
      </c>
      <c r="F1693" s="70" t="s">
        <v>33</v>
      </c>
      <c r="G1693" s="1" t="s">
        <v>117</v>
      </c>
      <c r="H1693" s="6">
        <v>45736</v>
      </c>
      <c r="I1693" s="6">
        <v>45762</v>
      </c>
      <c r="J1693" s="23">
        <v>0.64500000000000002</v>
      </c>
      <c r="K1693" s="24">
        <v>1080</v>
      </c>
      <c r="L1693" s="1">
        <v>696.6</v>
      </c>
      <c r="M1693" s="49">
        <v>0.1</v>
      </c>
      <c r="N1693" s="49">
        <v>0.1</v>
      </c>
      <c r="O1693" s="29" t="s">
        <v>409</v>
      </c>
    </row>
    <row r="1694" spans="2:15">
      <c r="B1694" s="6">
        <f t="shared" si="243"/>
        <v>45736</v>
      </c>
      <c r="C1694" s="1" t="s">
        <v>27</v>
      </c>
      <c r="D1694" s="74" t="s">
        <v>279</v>
      </c>
      <c r="E1694" s="70" t="s">
        <v>29</v>
      </c>
      <c r="F1694" s="70" t="s">
        <v>33</v>
      </c>
      <c r="G1694" s="1" t="s">
        <v>117</v>
      </c>
      <c r="H1694" s="6">
        <v>45736</v>
      </c>
      <c r="I1694" s="6">
        <v>45747</v>
      </c>
      <c r="J1694" s="23">
        <v>0.59</v>
      </c>
      <c r="K1694" s="24">
        <v>8098</v>
      </c>
      <c r="L1694" s="7">
        <v>4777.82</v>
      </c>
      <c r="M1694" s="49">
        <v>0.1</v>
      </c>
      <c r="N1694" s="49">
        <v>0.1</v>
      </c>
      <c r="O1694" s="29" t="s">
        <v>409</v>
      </c>
    </row>
    <row r="1695" spans="2:15">
      <c r="B1695" s="6">
        <f t="shared" si="243"/>
        <v>45736</v>
      </c>
      <c r="C1695" s="1" t="s">
        <v>456</v>
      </c>
      <c r="D1695" s="74" t="s">
        <v>457</v>
      </c>
      <c r="E1695" s="70" t="s">
        <v>28</v>
      </c>
      <c r="F1695" s="70" t="s">
        <v>223</v>
      </c>
      <c r="G1695" s="1" t="s">
        <v>117</v>
      </c>
      <c r="H1695" s="6">
        <v>45736</v>
      </c>
      <c r="I1695" s="6">
        <v>45749</v>
      </c>
      <c r="J1695" s="23">
        <v>9.1267000000000001E-2</v>
      </c>
      <c r="K1695" s="24">
        <v>103500</v>
      </c>
      <c r="L1695" s="7">
        <v>9446.1299999999992</v>
      </c>
      <c r="M1695" s="49">
        <v>0.1</v>
      </c>
      <c r="N1695" s="49">
        <v>0.1</v>
      </c>
      <c r="O1695" s="29" t="s">
        <v>409</v>
      </c>
    </row>
    <row r="1696" spans="2:15">
      <c r="B1696" s="6">
        <f t="shared" si="243"/>
        <v>45736</v>
      </c>
      <c r="C1696" s="1" t="s">
        <v>182</v>
      </c>
      <c r="D1696" s="74" t="s">
        <v>236</v>
      </c>
      <c r="E1696" s="70" t="s">
        <v>28</v>
      </c>
      <c r="F1696" s="70" t="s">
        <v>223</v>
      </c>
      <c r="G1696" s="1" t="s">
        <v>117</v>
      </c>
      <c r="H1696" s="6">
        <v>45736</v>
      </c>
      <c r="I1696" s="6">
        <v>45749</v>
      </c>
      <c r="J1696" s="23">
        <v>4.7861000000000001E-2</v>
      </c>
      <c r="K1696" s="24">
        <v>47780</v>
      </c>
      <c r="L1696" s="7">
        <v>2286.8000000000002</v>
      </c>
      <c r="M1696" s="49">
        <v>0.1</v>
      </c>
      <c r="N1696" s="49">
        <v>0.1</v>
      </c>
      <c r="O1696" s="29" t="s">
        <v>409</v>
      </c>
    </row>
    <row r="1697" spans="2:15">
      <c r="B1697" s="6">
        <f t="shared" si="243"/>
        <v>45736</v>
      </c>
      <c r="C1697" s="1" t="s">
        <v>186</v>
      </c>
      <c r="D1697" s="74" t="s">
        <v>236</v>
      </c>
      <c r="E1697" s="70" t="s">
        <v>28</v>
      </c>
      <c r="F1697" s="70" t="s">
        <v>223</v>
      </c>
      <c r="G1697" s="1" t="s">
        <v>117</v>
      </c>
      <c r="H1697" s="6">
        <v>45736</v>
      </c>
      <c r="I1697" s="6">
        <v>45749</v>
      </c>
      <c r="J1697" s="23">
        <v>4.7861000000000001E-2</v>
      </c>
      <c r="K1697" s="24">
        <v>63221</v>
      </c>
      <c r="L1697" s="7">
        <v>3025.82</v>
      </c>
      <c r="M1697" s="49">
        <v>0.1</v>
      </c>
      <c r="N1697" s="49">
        <v>0.1</v>
      </c>
      <c r="O1697" s="29" t="s">
        <v>409</v>
      </c>
    </row>
    <row r="1698" spans="2:15">
      <c r="B1698" s="6">
        <f t="shared" si="243"/>
        <v>45736</v>
      </c>
      <c r="C1698" s="1" t="s">
        <v>187</v>
      </c>
      <c r="D1698" s="74" t="s">
        <v>236</v>
      </c>
      <c r="E1698" s="70" t="s">
        <v>28</v>
      </c>
      <c r="F1698" s="70" t="s">
        <v>223</v>
      </c>
      <c r="G1698" s="1" t="s">
        <v>117</v>
      </c>
      <c r="H1698" s="6">
        <v>45736</v>
      </c>
      <c r="I1698" s="6">
        <v>45749</v>
      </c>
      <c r="J1698" s="23">
        <v>4.7861000000000001E-2</v>
      </c>
      <c r="K1698" s="24">
        <v>20323</v>
      </c>
      <c r="L1698" s="1">
        <v>972.68</v>
      </c>
      <c r="M1698" s="49">
        <v>0.1</v>
      </c>
      <c r="N1698" s="49">
        <v>0.1</v>
      </c>
      <c r="O1698" s="29" t="s">
        <v>409</v>
      </c>
    </row>
    <row r="1699" spans="2:15">
      <c r="B1699" s="6">
        <f t="shared" si="243"/>
        <v>45737</v>
      </c>
      <c r="C1699" s="1" t="s">
        <v>500</v>
      </c>
      <c r="D1699" s="74" t="s">
        <v>261</v>
      </c>
      <c r="E1699" s="70" t="s">
        <v>29</v>
      </c>
      <c r="F1699" s="70" t="s">
        <v>223</v>
      </c>
      <c r="G1699" s="1" t="s">
        <v>117</v>
      </c>
      <c r="H1699" s="6">
        <v>45737</v>
      </c>
      <c r="I1699" s="6">
        <v>45741</v>
      </c>
      <c r="J1699" s="23">
        <v>0.38519999999999999</v>
      </c>
      <c r="K1699" s="1">
        <v>146</v>
      </c>
      <c r="L1699" s="1">
        <v>56.24</v>
      </c>
      <c r="M1699" s="49">
        <v>0.1</v>
      </c>
      <c r="N1699" s="49">
        <v>0.1</v>
      </c>
      <c r="O1699" s="29" t="s">
        <v>409</v>
      </c>
    </row>
    <row r="1700" spans="2:15">
      <c r="B1700" s="6">
        <f t="shared" si="243"/>
        <v>45737</v>
      </c>
      <c r="C1700" s="1" t="s">
        <v>501</v>
      </c>
      <c r="D1700" s="74" t="s">
        <v>261</v>
      </c>
      <c r="E1700" s="70" t="s">
        <v>29</v>
      </c>
      <c r="F1700" s="70" t="s">
        <v>223</v>
      </c>
      <c r="G1700" s="1" t="s">
        <v>117</v>
      </c>
      <c r="H1700" s="6">
        <v>45737</v>
      </c>
      <c r="I1700" s="6">
        <v>45741</v>
      </c>
      <c r="J1700" s="23">
        <v>0.38519999999999999</v>
      </c>
      <c r="K1700" s="1">
        <v>203</v>
      </c>
      <c r="L1700" s="1">
        <v>78.2</v>
      </c>
      <c r="M1700" s="49">
        <v>0.1</v>
      </c>
      <c r="N1700" s="49">
        <v>0.1</v>
      </c>
      <c r="O1700" s="29" t="s">
        <v>409</v>
      </c>
    </row>
    <row r="1701" spans="2:15">
      <c r="B1701" s="6">
        <f t="shared" si="243"/>
        <v>45737</v>
      </c>
      <c r="C1701" s="1" t="s">
        <v>502</v>
      </c>
      <c r="D1701" s="74" t="s">
        <v>261</v>
      </c>
      <c r="E1701" s="70" t="s">
        <v>29</v>
      </c>
      <c r="F1701" s="70" t="s">
        <v>223</v>
      </c>
      <c r="G1701" s="1" t="s">
        <v>117</v>
      </c>
      <c r="H1701" s="6">
        <v>45737</v>
      </c>
      <c r="I1701" s="6">
        <v>45741</v>
      </c>
      <c r="J1701" s="23">
        <v>0.38519999999999999</v>
      </c>
      <c r="K1701" s="1">
        <v>244</v>
      </c>
      <c r="L1701" s="1">
        <v>93.99</v>
      </c>
      <c r="M1701" s="49">
        <v>0.1</v>
      </c>
      <c r="N1701" s="49">
        <v>0.1</v>
      </c>
      <c r="O1701" s="29" t="s">
        <v>409</v>
      </c>
    </row>
    <row r="1702" spans="2:15">
      <c r="B1702" s="6">
        <f t="shared" si="243"/>
        <v>45737</v>
      </c>
      <c r="C1702" s="1" t="s">
        <v>503</v>
      </c>
      <c r="D1702" s="74" t="s">
        <v>261</v>
      </c>
      <c r="E1702" s="70" t="s">
        <v>29</v>
      </c>
      <c r="F1702" s="70" t="s">
        <v>223</v>
      </c>
      <c r="G1702" s="1" t="s">
        <v>117</v>
      </c>
      <c r="H1702" s="6">
        <v>45737</v>
      </c>
      <c r="I1702" s="6">
        <v>45741</v>
      </c>
      <c r="J1702" s="23">
        <v>0.38519999999999999</v>
      </c>
      <c r="K1702" s="1">
        <v>543</v>
      </c>
      <c r="L1702" s="1">
        <v>209.16</v>
      </c>
      <c r="M1702" s="49">
        <v>0.1</v>
      </c>
      <c r="N1702" s="49">
        <v>0.1</v>
      </c>
      <c r="O1702" s="29" t="s">
        <v>409</v>
      </c>
    </row>
    <row r="1703" spans="2:15">
      <c r="B1703" s="6">
        <f t="shared" si="243"/>
        <v>45737</v>
      </c>
      <c r="C1703" s="1" t="s">
        <v>504</v>
      </c>
      <c r="D1703" s="74" t="s">
        <v>506</v>
      </c>
      <c r="E1703" s="70" t="s">
        <v>29</v>
      </c>
      <c r="F1703" s="70" t="s">
        <v>223</v>
      </c>
      <c r="G1703" s="1" t="s">
        <v>117</v>
      </c>
      <c r="H1703" s="6">
        <v>45737</v>
      </c>
      <c r="I1703" s="6">
        <v>45741</v>
      </c>
      <c r="J1703" s="23">
        <v>0.26679999999999998</v>
      </c>
      <c r="K1703" s="24">
        <v>19765</v>
      </c>
      <c r="L1703" s="7">
        <v>5273.3</v>
      </c>
      <c r="M1703" s="49">
        <v>0.1</v>
      </c>
      <c r="N1703" s="49">
        <v>0.1</v>
      </c>
      <c r="O1703" s="29" t="s">
        <v>409</v>
      </c>
    </row>
    <row r="1704" spans="2:15">
      <c r="B1704" s="6">
        <f t="shared" si="243"/>
        <v>45737</v>
      </c>
      <c r="C1704" s="1" t="s">
        <v>504</v>
      </c>
      <c r="D1704" s="74" t="s">
        <v>261</v>
      </c>
      <c r="E1704" s="70" t="s">
        <v>29</v>
      </c>
      <c r="F1704" s="70" t="s">
        <v>223</v>
      </c>
      <c r="G1704" s="1" t="s">
        <v>117</v>
      </c>
      <c r="H1704" s="6">
        <v>45737</v>
      </c>
      <c r="I1704" s="6">
        <v>45741</v>
      </c>
      <c r="J1704" s="23">
        <v>0.38519999999999999</v>
      </c>
      <c r="K1704" s="24">
        <v>4341</v>
      </c>
      <c r="L1704" s="7">
        <v>1672.15</v>
      </c>
      <c r="M1704" s="49">
        <v>0.1</v>
      </c>
      <c r="N1704" s="49">
        <v>0.1</v>
      </c>
      <c r="O1704" s="29" t="s">
        <v>409</v>
      </c>
    </row>
    <row r="1705" spans="2:15">
      <c r="B1705" s="6">
        <f t="shared" si="243"/>
        <v>45737</v>
      </c>
      <c r="C1705" s="1" t="s">
        <v>504</v>
      </c>
      <c r="D1705" s="74" t="s">
        <v>238</v>
      </c>
      <c r="E1705" s="70" t="s">
        <v>29</v>
      </c>
      <c r="F1705" s="70" t="s">
        <v>223</v>
      </c>
      <c r="G1705" s="1" t="s">
        <v>117</v>
      </c>
      <c r="H1705" s="6">
        <v>45737</v>
      </c>
      <c r="I1705" s="6">
        <v>45741</v>
      </c>
      <c r="J1705" s="23">
        <v>4.6800000000000001E-2</v>
      </c>
      <c r="K1705" s="24">
        <v>15112</v>
      </c>
      <c r="L1705" s="1">
        <v>707.24</v>
      </c>
      <c r="M1705" s="49">
        <v>0.1</v>
      </c>
      <c r="N1705" s="49">
        <v>0.1</v>
      </c>
      <c r="O1705" s="29" t="s">
        <v>409</v>
      </c>
    </row>
    <row r="1706" spans="2:15">
      <c r="B1706" s="6">
        <f t="shared" si="243"/>
        <v>45737</v>
      </c>
      <c r="C1706" s="1" t="s">
        <v>11</v>
      </c>
      <c r="D1706" s="74" t="s">
        <v>235</v>
      </c>
      <c r="E1706" s="70" t="s">
        <v>29</v>
      </c>
      <c r="F1706" s="70" t="s">
        <v>223</v>
      </c>
      <c r="G1706" s="1" t="s">
        <v>117</v>
      </c>
      <c r="H1706" s="6">
        <v>45737</v>
      </c>
      <c r="I1706" s="6">
        <v>45777</v>
      </c>
      <c r="J1706" s="23">
        <v>1.6955279999999999</v>
      </c>
      <c r="K1706" s="24">
        <v>3811</v>
      </c>
      <c r="L1706" s="7">
        <v>6461.66</v>
      </c>
      <c r="M1706" s="49">
        <v>0.1</v>
      </c>
      <c r="N1706" s="49">
        <v>0.1</v>
      </c>
      <c r="O1706" s="29" t="s">
        <v>409</v>
      </c>
    </row>
    <row r="1707" spans="2:15">
      <c r="B1707" s="6">
        <f t="shared" si="243"/>
        <v>45737</v>
      </c>
      <c r="C1707" s="1" t="s">
        <v>11</v>
      </c>
      <c r="D1707" s="74" t="s">
        <v>238</v>
      </c>
      <c r="E1707" s="70" t="s">
        <v>29</v>
      </c>
      <c r="F1707" s="70" t="s">
        <v>223</v>
      </c>
      <c r="G1707" s="1" t="s">
        <v>117</v>
      </c>
      <c r="H1707" s="6">
        <v>45737</v>
      </c>
      <c r="I1707" s="6">
        <v>45741</v>
      </c>
      <c r="J1707" s="23">
        <v>4.6800000000000001E-2</v>
      </c>
      <c r="K1707" s="24">
        <v>35938</v>
      </c>
      <c r="L1707" s="7">
        <v>1681.9</v>
      </c>
      <c r="M1707" s="49">
        <v>0.1</v>
      </c>
      <c r="N1707" s="49">
        <v>0.1</v>
      </c>
      <c r="O1707" s="29" t="s">
        <v>409</v>
      </c>
    </row>
    <row r="1708" spans="2:15">
      <c r="B1708" s="6">
        <f t="shared" si="243"/>
        <v>45737</v>
      </c>
      <c r="C1708" s="1" t="s">
        <v>254</v>
      </c>
      <c r="D1708" s="74" t="s">
        <v>261</v>
      </c>
      <c r="E1708" s="70" t="s">
        <v>29</v>
      </c>
      <c r="F1708" s="70" t="s">
        <v>223</v>
      </c>
      <c r="G1708" s="1" t="s">
        <v>117</v>
      </c>
      <c r="H1708" s="6">
        <v>45737</v>
      </c>
      <c r="I1708" s="6">
        <v>45741</v>
      </c>
      <c r="J1708" s="23">
        <v>0.38519999999999999</v>
      </c>
      <c r="K1708" s="24">
        <v>2100</v>
      </c>
      <c r="L1708" s="1">
        <v>808.92</v>
      </c>
      <c r="M1708" s="49">
        <v>0.1</v>
      </c>
      <c r="N1708" s="49">
        <v>0.1</v>
      </c>
      <c r="O1708" s="29" t="s">
        <v>409</v>
      </c>
    </row>
    <row r="1709" spans="2:15">
      <c r="B1709" s="6">
        <f t="shared" si="243"/>
        <v>45737</v>
      </c>
      <c r="C1709" s="1" t="s">
        <v>278</v>
      </c>
      <c r="D1709" s="74" t="s">
        <v>235</v>
      </c>
      <c r="E1709" s="70" t="s">
        <v>29</v>
      </c>
      <c r="F1709" s="70" t="s">
        <v>223</v>
      </c>
      <c r="G1709" s="1" t="s">
        <v>117</v>
      </c>
      <c r="H1709" s="6">
        <v>45737</v>
      </c>
      <c r="I1709" s="6">
        <v>45777</v>
      </c>
      <c r="J1709" s="23">
        <v>1.6955279999999999</v>
      </c>
      <c r="K1709" s="1">
        <v>378</v>
      </c>
      <c r="L1709" s="1">
        <v>640.91</v>
      </c>
      <c r="M1709" s="49">
        <v>0.1</v>
      </c>
      <c r="N1709" s="49">
        <v>0.1</v>
      </c>
      <c r="O1709" s="29" t="s">
        <v>409</v>
      </c>
    </row>
    <row r="1710" spans="2:15">
      <c r="B1710" s="6">
        <f t="shared" si="243"/>
        <v>45737</v>
      </c>
      <c r="C1710" s="1" t="s">
        <v>27</v>
      </c>
      <c r="D1710" s="74" t="s">
        <v>171</v>
      </c>
      <c r="E1710" s="70" t="s">
        <v>29</v>
      </c>
      <c r="F1710" s="70" t="s">
        <v>33</v>
      </c>
      <c r="G1710" s="1" t="s">
        <v>117</v>
      </c>
      <c r="H1710" s="6">
        <v>45737</v>
      </c>
      <c r="I1710" s="6">
        <v>45754</v>
      </c>
      <c r="J1710" s="23">
        <v>0.23499999999999999</v>
      </c>
      <c r="K1710" s="24">
        <v>10480</v>
      </c>
      <c r="L1710" s="7">
        <v>2462.8000000000002</v>
      </c>
      <c r="M1710" s="49">
        <v>0.1</v>
      </c>
      <c r="N1710" s="49">
        <v>0.1</v>
      </c>
      <c r="O1710" s="29" t="s">
        <v>409</v>
      </c>
    </row>
    <row r="1711" spans="2:15">
      <c r="B1711" s="6">
        <f t="shared" si="243"/>
        <v>45737</v>
      </c>
      <c r="C1711" s="1" t="s">
        <v>513</v>
      </c>
      <c r="D1711" s="74" t="s">
        <v>357</v>
      </c>
      <c r="E1711" s="70" t="s">
        <v>29</v>
      </c>
      <c r="F1711" s="70" t="s">
        <v>223</v>
      </c>
      <c r="G1711" s="1" t="s">
        <v>117</v>
      </c>
      <c r="H1711" s="6">
        <v>45737</v>
      </c>
      <c r="I1711" s="6">
        <v>45741</v>
      </c>
      <c r="J1711" s="23">
        <v>0.29349999999999998</v>
      </c>
      <c r="K1711" s="24">
        <v>1228</v>
      </c>
      <c r="L1711" s="1">
        <v>360.42</v>
      </c>
      <c r="M1711" s="49">
        <v>0.1</v>
      </c>
      <c r="N1711" s="49">
        <v>0.1</v>
      </c>
      <c r="O1711" s="29" t="s">
        <v>409</v>
      </c>
    </row>
    <row r="1712" spans="2:15">
      <c r="B1712" s="6">
        <f t="shared" si="243"/>
        <v>45737</v>
      </c>
      <c r="C1712" s="1" t="s">
        <v>513</v>
      </c>
      <c r="D1712" s="74" t="s">
        <v>238</v>
      </c>
      <c r="E1712" s="70" t="s">
        <v>29</v>
      </c>
      <c r="F1712" s="70" t="s">
        <v>223</v>
      </c>
      <c r="G1712" s="1" t="s">
        <v>117</v>
      </c>
      <c r="H1712" s="6">
        <v>45737</v>
      </c>
      <c r="I1712" s="6">
        <v>45741</v>
      </c>
      <c r="J1712" s="23">
        <v>4.6800000000000001E-2</v>
      </c>
      <c r="K1712" s="24">
        <v>1357</v>
      </c>
      <c r="L1712" s="1">
        <v>63.51</v>
      </c>
      <c r="M1712" s="49">
        <v>0.1</v>
      </c>
      <c r="N1712" s="49">
        <v>0.1</v>
      </c>
      <c r="O1712" s="29" t="s">
        <v>409</v>
      </c>
    </row>
    <row r="1713" spans="2:15">
      <c r="B1713" s="6">
        <f t="shared" si="243"/>
        <v>45737</v>
      </c>
      <c r="C1713" s="1" t="s">
        <v>515</v>
      </c>
      <c r="D1713" s="74" t="s">
        <v>357</v>
      </c>
      <c r="E1713" s="70" t="s">
        <v>29</v>
      </c>
      <c r="F1713" s="70" t="s">
        <v>223</v>
      </c>
      <c r="G1713" s="1" t="s">
        <v>117</v>
      </c>
      <c r="H1713" s="6">
        <v>45737</v>
      </c>
      <c r="I1713" s="6">
        <v>45741</v>
      </c>
      <c r="J1713" s="23">
        <v>0.29349999999999998</v>
      </c>
      <c r="K1713" s="24">
        <v>10607</v>
      </c>
      <c r="L1713" s="7">
        <v>3113.15</v>
      </c>
      <c r="M1713" s="49">
        <v>0.1</v>
      </c>
      <c r="N1713" s="49">
        <v>0.1</v>
      </c>
      <c r="O1713" s="29" t="s">
        <v>409</v>
      </c>
    </row>
    <row r="1714" spans="2:15">
      <c r="B1714" s="6">
        <f t="shared" si="243"/>
        <v>45737</v>
      </c>
      <c r="C1714" s="1" t="s">
        <v>515</v>
      </c>
      <c r="D1714" s="74" t="s">
        <v>238</v>
      </c>
      <c r="E1714" s="70" t="s">
        <v>29</v>
      </c>
      <c r="F1714" s="70" t="s">
        <v>223</v>
      </c>
      <c r="G1714" s="1" t="s">
        <v>117</v>
      </c>
      <c r="H1714" s="6">
        <v>45737</v>
      </c>
      <c r="I1714" s="6">
        <v>45741</v>
      </c>
      <c r="J1714" s="23">
        <v>4.6800000000000001E-2</v>
      </c>
      <c r="K1714" s="24">
        <v>11725</v>
      </c>
      <c r="L1714" s="1">
        <v>548.73</v>
      </c>
      <c r="M1714" s="49">
        <v>0.1</v>
      </c>
      <c r="N1714" s="49">
        <v>0.1</v>
      </c>
      <c r="O1714" s="29" t="s">
        <v>409</v>
      </c>
    </row>
    <row r="1715" spans="2:15">
      <c r="B1715" s="6">
        <f t="shared" si="243"/>
        <v>45737</v>
      </c>
      <c r="C1715" s="1" t="s">
        <v>516</v>
      </c>
      <c r="D1715" s="74" t="s">
        <v>357</v>
      </c>
      <c r="E1715" s="70" t="s">
        <v>29</v>
      </c>
      <c r="F1715" s="70" t="s">
        <v>223</v>
      </c>
      <c r="G1715" s="1" t="s">
        <v>117</v>
      </c>
      <c r="H1715" s="6">
        <v>45737</v>
      </c>
      <c r="I1715" s="6">
        <v>45741</v>
      </c>
      <c r="J1715" s="23">
        <v>0.29349999999999998</v>
      </c>
      <c r="K1715" s="24">
        <v>10093</v>
      </c>
      <c r="L1715" s="7">
        <v>2962.3</v>
      </c>
      <c r="M1715" s="49">
        <v>0.1</v>
      </c>
      <c r="N1715" s="49">
        <v>0.1</v>
      </c>
      <c r="O1715" s="29" t="s">
        <v>409</v>
      </c>
    </row>
    <row r="1716" spans="2:15">
      <c r="B1716" s="6">
        <f t="shared" si="243"/>
        <v>45737</v>
      </c>
      <c r="C1716" s="1" t="s">
        <v>516</v>
      </c>
      <c r="D1716" s="74" t="s">
        <v>238</v>
      </c>
      <c r="E1716" s="70" t="s">
        <v>29</v>
      </c>
      <c r="F1716" s="70" t="s">
        <v>223</v>
      </c>
      <c r="G1716" s="1" t="s">
        <v>117</v>
      </c>
      <c r="H1716" s="6">
        <v>45737</v>
      </c>
      <c r="I1716" s="6">
        <v>45741</v>
      </c>
      <c r="J1716" s="23">
        <v>4.6800000000000001E-2</v>
      </c>
      <c r="K1716" s="24">
        <v>11156</v>
      </c>
      <c r="L1716" s="1">
        <v>522.1</v>
      </c>
      <c r="M1716" s="49">
        <v>0.1</v>
      </c>
      <c r="N1716" s="49">
        <v>0.1</v>
      </c>
      <c r="O1716" s="29" t="s">
        <v>409</v>
      </c>
    </row>
    <row r="1717" spans="2:15">
      <c r="B1717" s="6">
        <f t="shared" si="243"/>
        <v>45737</v>
      </c>
      <c r="C1717" s="1" t="s">
        <v>517</v>
      </c>
      <c r="D1717" s="74" t="s">
        <v>357</v>
      </c>
      <c r="E1717" s="70" t="s">
        <v>29</v>
      </c>
      <c r="F1717" s="70" t="s">
        <v>223</v>
      </c>
      <c r="G1717" s="1" t="s">
        <v>117</v>
      </c>
      <c r="H1717" s="6">
        <v>45737</v>
      </c>
      <c r="I1717" s="6">
        <v>45741</v>
      </c>
      <c r="J1717" s="23">
        <v>0.29349999999999998</v>
      </c>
      <c r="K1717" s="24">
        <v>5505</v>
      </c>
      <c r="L1717" s="7">
        <v>1615.72</v>
      </c>
      <c r="M1717" s="49">
        <v>0.1</v>
      </c>
      <c r="N1717" s="49">
        <v>0.1</v>
      </c>
      <c r="O1717" s="29" t="s">
        <v>409</v>
      </c>
    </row>
    <row r="1718" spans="2:15">
      <c r="B1718" s="6">
        <f t="shared" si="243"/>
        <v>45737</v>
      </c>
      <c r="C1718" s="1" t="s">
        <v>517</v>
      </c>
      <c r="D1718" s="74" t="s">
        <v>238</v>
      </c>
      <c r="E1718" s="70" t="s">
        <v>29</v>
      </c>
      <c r="F1718" s="70" t="s">
        <v>223</v>
      </c>
      <c r="G1718" s="1" t="s">
        <v>117</v>
      </c>
      <c r="H1718" s="6">
        <v>45737</v>
      </c>
      <c r="I1718" s="6">
        <v>45741</v>
      </c>
      <c r="J1718" s="23">
        <v>4.6800000000000001E-2</v>
      </c>
      <c r="K1718" s="24">
        <v>6079</v>
      </c>
      <c r="L1718" s="1">
        <v>284.5</v>
      </c>
      <c r="M1718" s="49">
        <v>0.1</v>
      </c>
      <c r="N1718" s="49">
        <v>0.1</v>
      </c>
      <c r="O1718" s="29" t="s">
        <v>409</v>
      </c>
    </row>
    <row r="1719" spans="2:15">
      <c r="B1719" s="6">
        <f t="shared" si="243"/>
        <v>45737</v>
      </c>
      <c r="C1719" s="1" t="s">
        <v>182</v>
      </c>
      <c r="D1719" s="74" t="s">
        <v>238</v>
      </c>
      <c r="E1719" s="70" t="s">
        <v>29</v>
      </c>
      <c r="F1719" s="70" t="s">
        <v>223</v>
      </c>
      <c r="G1719" s="1" t="s">
        <v>117</v>
      </c>
      <c r="H1719" s="6">
        <v>45737</v>
      </c>
      <c r="I1719" s="6">
        <v>45741</v>
      </c>
      <c r="J1719" s="23">
        <v>4.6800000000000001E-2</v>
      </c>
      <c r="K1719" s="24">
        <v>79305</v>
      </c>
      <c r="L1719" s="7">
        <v>3711.47</v>
      </c>
      <c r="M1719" s="49">
        <v>0.1</v>
      </c>
      <c r="N1719" s="49">
        <v>0.1</v>
      </c>
      <c r="O1719" s="29" t="s">
        <v>409</v>
      </c>
    </row>
    <row r="1720" spans="2:15">
      <c r="B1720" s="6">
        <f t="shared" si="243"/>
        <v>45737</v>
      </c>
      <c r="C1720" s="1" t="s">
        <v>186</v>
      </c>
      <c r="D1720" s="74" t="s">
        <v>238</v>
      </c>
      <c r="E1720" s="70" t="s">
        <v>29</v>
      </c>
      <c r="F1720" s="70" t="s">
        <v>223</v>
      </c>
      <c r="G1720" s="1" t="s">
        <v>117</v>
      </c>
      <c r="H1720" s="6">
        <v>45737</v>
      </c>
      <c r="I1720" s="6">
        <v>45741</v>
      </c>
      <c r="J1720" s="23">
        <v>4.6800000000000001E-2</v>
      </c>
      <c r="K1720" s="24">
        <v>103378</v>
      </c>
      <c r="L1720" s="7">
        <v>4838.09</v>
      </c>
      <c r="M1720" s="49">
        <v>0.1</v>
      </c>
      <c r="N1720" s="49">
        <v>0.1</v>
      </c>
      <c r="O1720" s="29" t="s">
        <v>409</v>
      </c>
    </row>
    <row r="1721" spans="2:15">
      <c r="B1721" s="6">
        <f t="shared" si="243"/>
        <v>45737</v>
      </c>
      <c r="C1721" s="1" t="s">
        <v>187</v>
      </c>
      <c r="D1721" s="74" t="s">
        <v>238</v>
      </c>
      <c r="E1721" s="70" t="s">
        <v>29</v>
      </c>
      <c r="F1721" s="70" t="s">
        <v>223</v>
      </c>
      <c r="G1721" s="1" t="s">
        <v>117</v>
      </c>
      <c r="H1721" s="6">
        <v>45737</v>
      </c>
      <c r="I1721" s="6">
        <v>45741</v>
      </c>
      <c r="J1721" s="23">
        <v>4.6800000000000001E-2</v>
      </c>
      <c r="K1721" s="24">
        <v>28887</v>
      </c>
      <c r="L1721" s="7">
        <v>1351.91</v>
      </c>
      <c r="M1721" s="49">
        <v>0.1</v>
      </c>
      <c r="N1721" s="49">
        <v>0.1</v>
      </c>
      <c r="O1721" s="29" t="s">
        <v>409</v>
      </c>
    </row>
    <row r="1722" spans="2:15">
      <c r="B1722" s="6">
        <f t="shared" si="243"/>
        <v>45737</v>
      </c>
      <c r="C1722" s="1" t="s">
        <v>193</v>
      </c>
      <c r="D1722" s="74" t="s">
        <v>238</v>
      </c>
      <c r="E1722" s="70" t="s">
        <v>29</v>
      </c>
      <c r="F1722" s="70" t="s">
        <v>223</v>
      </c>
      <c r="G1722" s="1" t="s">
        <v>117</v>
      </c>
      <c r="H1722" s="6">
        <v>45737</v>
      </c>
      <c r="I1722" s="6">
        <v>45741</v>
      </c>
      <c r="J1722" s="23">
        <v>4.6800000000000001E-2</v>
      </c>
      <c r="K1722" s="24">
        <v>32195</v>
      </c>
      <c r="L1722" s="7">
        <v>1506.73</v>
      </c>
      <c r="M1722" s="49">
        <v>0.1</v>
      </c>
      <c r="N1722" s="49">
        <v>0.1</v>
      </c>
      <c r="O1722" s="29" t="s">
        <v>409</v>
      </c>
    </row>
    <row r="1723" spans="2:15">
      <c r="B1723" s="6">
        <f t="shared" si="243"/>
        <v>45737</v>
      </c>
      <c r="C1723" s="1" t="s">
        <v>194</v>
      </c>
      <c r="D1723" s="74" t="s">
        <v>238</v>
      </c>
      <c r="E1723" s="70" t="s">
        <v>29</v>
      </c>
      <c r="F1723" s="70" t="s">
        <v>223</v>
      </c>
      <c r="G1723" s="1" t="s">
        <v>117</v>
      </c>
      <c r="H1723" s="6">
        <v>45737</v>
      </c>
      <c r="I1723" s="6">
        <v>45741</v>
      </c>
      <c r="J1723" s="23">
        <v>4.6800000000000001E-2</v>
      </c>
      <c r="K1723" s="24">
        <v>11392</v>
      </c>
      <c r="L1723" s="1">
        <v>533.15</v>
      </c>
      <c r="M1723" s="49">
        <v>0.1</v>
      </c>
      <c r="N1723" s="49">
        <v>0.1</v>
      </c>
      <c r="O1723" s="29" t="s">
        <v>409</v>
      </c>
    </row>
    <row r="1724" spans="2:15">
      <c r="B1724" s="6">
        <f t="shared" si="243"/>
        <v>45737</v>
      </c>
      <c r="C1724" s="1" t="s">
        <v>195</v>
      </c>
      <c r="D1724" s="74" t="s">
        <v>238</v>
      </c>
      <c r="E1724" s="70" t="s">
        <v>29</v>
      </c>
      <c r="F1724" s="70" t="s">
        <v>223</v>
      </c>
      <c r="G1724" s="1" t="s">
        <v>117</v>
      </c>
      <c r="H1724" s="6">
        <v>45737</v>
      </c>
      <c r="I1724" s="6">
        <v>45741</v>
      </c>
      <c r="J1724" s="23">
        <v>4.6800000000000001E-2</v>
      </c>
      <c r="K1724" s="24">
        <v>15959</v>
      </c>
      <c r="L1724" s="1">
        <v>746.88</v>
      </c>
      <c r="M1724" s="49">
        <v>0.1</v>
      </c>
      <c r="N1724" s="49">
        <v>0.1</v>
      </c>
      <c r="O1724" s="29" t="s">
        <v>409</v>
      </c>
    </row>
    <row r="1725" spans="2:15">
      <c r="B1725" s="6">
        <f t="shared" si="243"/>
        <v>45740</v>
      </c>
      <c r="C1725" s="1" t="s">
        <v>504</v>
      </c>
      <c r="D1725" s="74" t="s">
        <v>507</v>
      </c>
      <c r="E1725" s="70" t="s">
        <v>29</v>
      </c>
      <c r="F1725" s="70" t="s">
        <v>223</v>
      </c>
      <c r="G1725" s="1" t="s">
        <v>117</v>
      </c>
      <c r="H1725" s="6">
        <v>45740</v>
      </c>
      <c r="I1725" s="6">
        <v>45742</v>
      </c>
      <c r="J1725" s="23">
        <v>0.115283</v>
      </c>
      <c r="K1725" s="24">
        <v>5000</v>
      </c>
      <c r="L1725" s="1">
        <v>576.41999999999996</v>
      </c>
      <c r="M1725" s="49">
        <v>0.1</v>
      </c>
      <c r="N1725" s="49">
        <v>0.1</v>
      </c>
      <c r="O1725" s="29" t="s">
        <v>409</v>
      </c>
    </row>
    <row r="1726" spans="2:15">
      <c r="B1726" s="6">
        <f t="shared" si="243"/>
        <v>45740</v>
      </c>
      <c r="C1726" s="1" t="s">
        <v>504</v>
      </c>
      <c r="D1726" s="74" t="s">
        <v>508</v>
      </c>
      <c r="E1726" s="70" t="s">
        <v>29</v>
      </c>
      <c r="F1726" s="70" t="s">
        <v>223</v>
      </c>
      <c r="G1726" s="1" t="s">
        <v>117</v>
      </c>
      <c r="H1726" s="6">
        <v>45740</v>
      </c>
      <c r="I1726" s="6">
        <v>45777</v>
      </c>
      <c r="J1726" s="23">
        <v>0.71570999999999996</v>
      </c>
      <c r="K1726" s="24">
        <v>5057</v>
      </c>
      <c r="L1726" s="7">
        <v>3619.35</v>
      </c>
      <c r="M1726" s="49">
        <v>0.1</v>
      </c>
      <c r="N1726" s="49">
        <v>0.1</v>
      </c>
      <c r="O1726" s="29" t="s">
        <v>409</v>
      </c>
    </row>
    <row r="1727" spans="2:15">
      <c r="B1727" s="6">
        <f t="shared" si="243"/>
        <v>45740</v>
      </c>
      <c r="C1727" s="1" t="s">
        <v>11</v>
      </c>
      <c r="D1727" s="74" t="s">
        <v>233</v>
      </c>
      <c r="E1727" s="70" t="s">
        <v>29</v>
      </c>
      <c r="F1727" s="70" t="s">
        <v>223</v>
      </c>
      <c r="G1727" s="1" t="s">
        <v>117</v>
      </c>
      <c r="H1727" s="6">
        <v>45740</v>
      </c>
      <c r="I1727" s="6">
        <v>45744</v>
      </c>
      <c r="J1727" s="23">
        <v>0.83084000000000002</v>
      </c>
      <c r="K1727" s="24">
        <v>16324</v>
      </c>
      <c r="L1727" s="7">
        <v>13562.63</v>
      </c>
      <c r="M1727" s="49">
        <v>0.1</v>
      </c>
      <c r="N1727" s="49">
        <v>0.1</v>
      </c>
      <c r="O1727" s="29" t="s">
        <v>409</v>
      </c>
    </row>
    <row r="1728" spans="2:15">
      <c r="B1728" s="6">
        <f t="shared" si="243"/>
        <v>45740</v>
      </c>
      <c r="C1728" s="1" t="s">
        <v>11</v>
      </c>
      <c r="D1728" s="74" t="s">
        <v>234</v>
      </c>
      <c r="E1728" s="70" t="s">
        <v>29</v>
      </c>
      <c r="F1728" s="70" t="s">
        <v>223</v>
      </c>
      <c r="G1728" s="1" t="s">
        <v>117</v>
      </c>
      <c r="H1728" s="6">
        <v>45740</v>
      </c>
      <c r="I1728" s="6">
        <v>45742</v>
      </c>
      <c r="J1728" s="23">
        <v>0.154756</v>
      </c>
      <c r="K1728" s="24">
        <v>11390</v>
      </c>
      <c r="L1728" s="7">
        <v>1762.67</v>
      </c>
      <c r="M1728" s="49">
        <v>0.1</v>
      </c>
      <c r="N1728" s="49">
        <v>0.1</v>
      </c>
      <c r="O1728" s="29" t="s">
        <v>409</v>
      </c>
    </row>
    <row r="1729" spans="2:15">
      <c r="B1729" s="6">
        <f t="shared" si="243"/>
        <v>45740</v>
      </c>
      <c r="C1729" s="1" t="s">
        <v>254</v>
      </c>
      <c r="D1729" s="74" t="s">
        <v>256</v>
      </c>
      <c r="E1729" s="70" t="s">
        <v>29</v>
      </c>
      <c r="F1729" s="70" t="s">
        <v>223</v>
      </c>
      <c r="G1729" s="1" t="s">
        <v>117</v>
      </c>
      <c r="H1729" s="6">
        <v>45740</v>
      </c>
      <c r="I1729" s="6">
        <v>45742</v>
      </c>
      <c r="J1729" s="23">
        <v>0.12145599999999999</v>
      </c>
      <c r="K1729" s="1">
        <v>150</v>
      </c>
      <c r="L1729" s="1">
        <v>18.22</v>
      </c>
      <c r="M1729" s="49">
        <v>0.1</v>
      </c>
      <c r="N1729" s="49">
        <v>0.1</v>
      </c>
      <c r="O1729" s="29" t="s">
        <v>409</v>
      </c>
    </row>
    <row r="1730" spans="2:15">
      <c r="B1730" s="6">
        <f t="shared" si="243"/>
        <v>45740</v>
      </c>
      <c r="C1730" s="1" t="s">
        <v>254</v>
      </c>
      <c r="D1730" s="74" t="s">
        <v>260</v>
      </c>
      <c r="E1730" s="70" t="s">
        <v>29</v>
      </c>
      <c r="F1730" s="70" t="s">
        <v>223</v>
      </c>
      <c r="G1730" s="1" t="s">
        <v>117</v>
      </c>
      <c r="H1730" s="6">
        <v>45740</v>
      </c>
      <c r="I1730" s="6">
        <v>45744</v>
      </c>
      <c r="J1730" s="23">
        <v>9.7979999999999998E-2</v>
      </c>
      <c r="K1730" s="24">
        <v>6650</v>
      </c>
      <c r="L1730" s="1">
        <v>651.57000000000005</v>
      </c>
      <c r="M1730" s="49">
        <v>0.1</v>
      </c>
      <c r="N1730" s="49">
        <v>0.1</v>
      </c>
      <c r="O1730" s="29" t="s">
        <v>409</v>
      </c>
    </row>
    <row r="1731" spans="2:15">
      <c r="B1731" s="6">
        <f t="shared" si="243"/>
        <v>45740</v>
      </c>
      <c r="C1731" s="1" t="s">
        <v>513</v>
      </c>
      <c r="D1731" s="74" t="s">
        <v>233</v>
      </c>
      <c r="E1731" s="70" t="s">
        <v>29</v>
      </c>
      <c r="F1731" s="70" t="s">
        <v>223</v>
      </c>
      <c r="G1731" s="1" t="s">
        <v>117</v>
      </c>
      <c r="H1731" s="6">
        <v>45740</v>
      </c>
      <c r="I1731" s="6">
        <v>45744</v>
      </c>
      <c r="J1731" s="23">
        <v>0.83084000000000002</v>
      </c>
      <c r="K1731" s="1">
        <v>223</v>
      </c>
      <c r="L1731" s="1">
        <v>185.28</v>
      </c>
      <c r="M1731" s="49">
        <v>0.1</v>
      </c>
      <c r="N1731" s="49">
        <v>0.1</v>
      </c>
      <c r="O1731" s="29" t="s">
        <v>409</v>
      </c>
    </row>
    <row r="1732" spans="2:15">
      <c r="B1732" s="6">
        <f t="shared" si="243"/>
        <v>45740</v>
      </c>
      <c r="C1732" s="1" t="s">
        <v>515</v>
      </c>
      <c r="D1732" s="74" t="s">
        <v>233</v>
      </c>
      <c r="E1732" s="70" t="s">
        <v>29</v>
      </c>
      <c r="F1732" s="70" t="s">
        <v>223</v>
      </c>
      <c r="G1732" s="1" t="s">
        <v>117</v>
      </c>
      <c r="H1732" s="6">
        <v>45740</v>
      </c>
      <c r="I1732" s="6">
        <v>45744</v>
      </c>
      <c r="J1732" s="23">
        <v>0.83084000000000002</v>
      </c>
      <c r="K1732" s="24">
        <v>1928</v>
      </c>
      <c r="L1732" s="7">
        <v>1601.86</v>
      </c>
      <c r="M1732" s="49">
        <v>0.1</v>
      </c>
      <c r="N1732" s="49">
        <v>0.1</v>
      </c>
      <c r="O1732" s="29" t="s">
        <v>409</v>
      </c>
    </row>
    <row r="1733" spans="2:15">
      <c r="B1733" s="6">
        <f t="shared" si="243"/>
        <v>45740</v>
      </c>
      <c r="C1733" s="1" t="s">
        <v>516</v>
      </c>
      <c r="D1733" s="74" t="s">
        <v>233</v>
      </c>
      <c r="E1733" s="70" t="s">
        <v>29</v>
      </c>
      <c r="F1733" s="70" t="s">
        <v>223</v>
      </c>
      <c r="G1733" s="1" t="s">
        <v>117</v>
      </c>
      <c r="H1733" s="6">
        <v>45740</v>
      </c>
      <c r="I1733" s="6">
        <v>45744</v>
      </c>
      <c r="J1733" s="23">
        <v>0.83084000000000002</v>
      </c>
      <c r="K1733" s="24">
        <v>1834</v>
      </c>
      <c r="L1733" s="7">
        <v>1523.76</v>
      </c>
      <c r="M1733" s="49">
        <v>0.1</v>
      </c>
      <c r="N1733" s="49">
        <v>0.1</v>
      </c>
      <c r="O1733" s="29" t="s">
        <v>409</v>
      </c>
    </row>
    <row r="1734" spans="2:15">
      <c r="B1734" s="6">
        <f t="shared" si="243"/>
        <v>45740</v>
      </c>
      <c r="C1734" s="1" t="s">
        <v>517</v>
      </c>
      <c r="D1734" s="74" t="s">
        <v>233</v>
      </c>
      <c r="E1734" s="70" t="s">
        <v>29</v>
      </c>
      <c r="F1734" s="70" t="s">
        <v>223</v>
      </c>
      <c r="G1734" s="1" t="s">
        <v>117</v>
      </c>
      <c r="H1734" s="6">
        <v>45740</v>
      </c>
      <c r="I1734" s="6">
        <v>45744</v>
      </c>
      <c r="J1734" s="23">
        <v>0.83084000000000002</v>
      </c>
      <c r="K1734" s="24">
        <v>1000</v>
      </c>
      <c r="L1734" s="1">
        <v>830.84</v>
      </c>
      <c r="M1734" s="49">
        <v>0.1</v>
      </c>
      <c r="N1734" s="49">
        <v>0.1</v>
      </c>
      <c r="O1734" s="29" t="s">
        <v>409</v>
      </c>
    </row>
    <row r="1735" spans="2:15">
      <c r="B1735" s="6">
        <f t="shared" si="243"/>
        <v>45740</v>
      </c>
      <c r="C1735" s="1" t="s">
        <v>177</v>
      </c>
      <c r="D1735" s="74" t="s">
        <v>294</v>
      </c>
      <c r="E1735" s="70" t="s">
        <v>29</v>
      </c>
      <c r="F1735" s="70" t="s">
        <v>223</v>
      </c>
      <c r="G1735" s="1" t="s">
        <v>117</v>
      </c>
      <c r="H1735" s="6">
        <v>45740</v>
      </c>
      <c r="I1735" s="6">
        <v>45744</v>
      </c>
      <c r="J1735" s="23">
        <v>0.31763000000000002</v>
      </c>
      <c r="K1735" s="24">
        <v>465500</v>
      </c>
      <c r="L1735" s="7">
        <v>147856.76999999999</v>
      </c>
      <c r="M1735" s="49">
        <v>0.1</v>
      </c>
      <c r="N1735" s="49">
        <v>0.1</v>
      </c>
      <c r="O1735" s="29" t="s">
        <v>409</v>
      </c>
    </row>
    <row r="1736" spans="2:15">
      <c r="B1736" s="6">
        <f t="shared" si="243"/>
        <v>45740</v>
      </c>
      <c r="C1736" s="1" t="s">
        <v>182</v>
      </c>
      <c r="D1736" s="74" t="s">
        <v>233</v>
      </c>
      <c r="E1736" s="70" t="s">
        <v>29</v>
      </c>
      <c r="F1736" s="70" t="s">
        <v>223</v>
      </c>
      <c r="G1736" s="1" t="s">
        <v>117</v>
      </c>
      <c r="H1736" s="6">
        <v>45740</v>
      </c>
      <c r="I1736" s="6">
        <v>45744</v>
      </c>
      <c r="J1736" s="23">
        <v>0.83084000000000002</v>
      </c>
      <c r="K1736" s="24">
        <v>27048</v>
      </c>
      <c r="L1736" s="7">
        <v>22472.560000000001</v>
      </c>
      <c r="M1736" s="49">
        <v>0.1</v>
      </c>
      <c r="N1736" s="49">
        <v>0.1</v>
      </c>
      <c r="O1736" s="29" t="s">
        <v>409</v>
      </c>
    </row>
    <row r="1737" spans="2:15">
      <c r="B1737" s="6">
        <f t="shared" si="243"/>
        <v>45740</v>
      </c>
      <c r="C1737" s="1" t="s">
        <v>182</v>
      </c>
      <c r="D1737" s="74" t="s">
        <v>234</v>
      </c>
      <c r="E1737" s="70" t="s">
        <v>29</v>
      </c>
      <c r="F1737" s="70" t="s">
        <v>223</v>
      </c>
      <c r="G1737" s="1" t="s">
        <v>117</v>
      </c>
      <c r="H1737" s="6">
        <v>45740</v>
      </c>
      <c r="I1737" s="6">
        <v>45742</v>
      </c>
      <c r="J1737" s="23">
        <v>0.154756</v>
      </c>
      <c r="K1737" s="24">
        <v>91912</v>
      </c>
      <c r="L1737" s="7">
        <v>14223.93</v>
      </c>
      <c r="M1737" s="49">
        <v>0.1</v>
      </c>
      <c r="N1737" s="49">
        <v>0.1</v>
      </c>
      <c r="O1737" s="29" t="s">
        <v>409</v>
      </c>
    </row>
    <row r="1738" spans="2:15">
      <c r="B1738" s="6">
        <f t="shared" si="243"/>
        <v>45740</v>
      </c>
      <c r="C1738" s="1" t="s">
        <v>186</v>
      </c>
      <c r="D1738" s="74" t="s">
        <v>233</v>
      </c>
      <c r="E1738" s="70" t="s">
        <v>29</v>
      </c>
      <c r="F1738" s="70" t="s">
        <v>223</v>
      </c>
      <c r="G1738" s="1" t="s">
        <v>117</v>
      </c>
      <c r="H1738" s="6">
        <v>45740</v>
      </c>
      <c r="I1738" s="6">
        <v>45744</v>
      </c>
      <c r="J1738" s="23">
        <v>0.83084000000000002</v>
      </c>
      <c r="K1738" s="24">
        <v>35920</v>
      </c>
      <c r="L1738" s="7">
        <v>29843.77</v>
      </c>
      <c r="M1738" s="49">
        <v>0.1</v>
      </c>
      <c r="N1738" s="49">
        <v>0.1</v>
      </c>
      <c r="O1738" s="29" t="s">
        <v>409</v>
      </c>
    </row>
    <row r="1739" spans="2:15">
      <c r="B1739" s="6">
        <f t="shared" si="243"/>
        <v>45740</v>
      </c>
      <c r="C1739" s="1" t="s">
        <v>186</v>
      </c>
      <c r="D1739" s="74" t="s">
        <v>234</v>
      </c>
      <c r="E1739" s="70" t="s">
        <v>29</v>
      </c>
      <c r="F1739" s="70" t="s">
        <v>223</v>
      </c>
      <c r="G1739" s="1" t="s">
        <v>117</v>
      </c>
      <c r="H1739" s="6">
        <v>45740</v>
      </c>
      <c r="I1739" s="6">
        <v>45742</v>
      </c>
      <c r="J1739" s="23">
        <v>0.154756</v>
      </c>
      <c r="K1739" s="24">
        <v>96816</v>
      </c>
      <c r="L1739" s="7">
        <v>14982.86</v>
      </c>
      <c r="M1739" s="49">
        <v>0.1</v>
      </c>
      <c r="N1739" s="49">
        <v>0.1</v>
      </c>
      <c r="O1739" s="29" t="s">
        <v>409</v>
      </c>
    </row>
    <row r="1740" spans="2:15">
      <c r="B1740" s="6">
        <f t="shared" si="243"/>
        <v>45740</v>
      </c>
      <c r="C1740" s="1" t="s">
        <v>187</v>
      </c>
      <c r="D1740" s="74" t="s">
        <v>233</v>
      </c>
      <c r="E1740" s="70" t="s">
        <v>29</v>
      </c>
      <c r="F1740" s="70" t="s">
        <v>223</v>
      </c>
      <c r="G1740" s="1" t="s">
        <v>117</v>
      </c>
      <c r="H1740" s="6">
        <v>45740</v>
      </c>
      <c r="I1740" s="6">
        <v>45744</v>
      </c>
      <c r="J1740" s="23">
        <v>0.83084000000000002</v>
      </c>
      <c r="K1740" s="24">
        <v>12370</v>
      </c>
      <c r="L1740" s="7">
        <v>10277.49</v>
      </c>
      <c r="M1740" s="49">
        <v>0.1</v>
      </c>
      <c r="N1740" s="49">
        <v>0.1</v>
      </c>
      <c r="O1740" s="29" t="s">
        <v>409</v>
      </c>
    </row>
    <row r="1741" spans="2:15">
      <c r="B1741" s="6">
        <f t="shared" si="243"/>
        <v>45740</v>
      </c>
      <c r="C1741" s="1" t="s">
        <v>187</v>
      </c>
      <c r="D1741" s="74" t="s">
        <v>234</v>
      </c>
      <c r="E1741" s="70" t="s">
        <v>29</v>
      </c>
      <c r="F1741" s="70" t="s">
        <v>223</v>
      </c>
      <c r="G1741" s="1" t="s">
        <v>117</v>
      </c>
      <c r="H1741" s="6">
        <v>45740</v>
      </c>
      <c r="I1741" s="6">
        <v>45742</v>
      </c>
      <c r="J1741" s="23">
        <v>0.154756</v>
      </c>
      <c r="K1741" s="24">
        <v>33072</v>
      </c>
      <c r="L1741" s="7">
        <v>5118.09</v>
      </c>
      <c r="M1741" s="49">
        <v>0.1</v>
      </c>
      <c r="N1741" s="49">
        <v>0.1</v>
      </c>
      <c r="O1741" s="29" t="s">
        <v>409</v>
      </c>
    </row>
    <row r="1742" spans="2:15">
      <c r="B1742" s="6">
        <f t="shared" si="243"/>
        <v>45740</v>
      </c>
      <c r="C1742" s="1" t="s">
        <v>193</v>
      </c>
      <c r="D1742" s="74" t="s">
        <v>233</v>
      </c>
      <c r="E1742" s="70" t="s">
        <v>29</v>
      </c>
      <c r="F1742" s="70" t="s">
        <v>223</v>
      </c>
      <c r="G1742" s="1" t="s">
        <v>117</v>
      </c>
      <c r="H1742" s="6">
        <v>45740</v>
      </c>
      <c r="I1742" s="6">
        <v>45744</v>
      </c>
      <c r="J1742" s="23">
        <v>0.83084000000000002</v>
      </c>
      <c r="K1742" s="24">
        <v>9460</v>
      </c>
      <c r="L1742" s="7">
        <v>7859.75</v>
      </c>
      <c r="M1742" s="49">
        <v>0.1</v>
      </c>
      <c r="N1742" s="49">
        <v>0.1</v>
      </c>
      <c r="O1742" s="29" t="s">
        <v>409</v>
      </c>
    </row>
    <row r="1743" spans="2:15">
      <c r="B1743" s="6">
        <f t="shared" si="243"/>
        <v>45740</v>
      </c>
      <c r="C1743" s="1" t="s">
        <v>193</v>
      </c>
      <c r="D1743" s="74" t="s">
        <v>234</v>
      </c>
      <c r="E1743" s="70" t="s">
        <v>29</v>
      </c>
      <c r="F1743" s="70" t="s">
        <v>223</v>
      </c>
      <c r="G1743" s="1" t="s">
        <v>117</v>
      </c>
      <c r="H1743" s="6">
        <v>45740</v>
      </c>
      <c r="I1743" s="6">
        <v>45742</v>
      </c>
      <c r="J1743" s="23">
        <v>0.154756</v>
      </c>
      <c r="K1743" s="24">
        <v>23053</v>
      </c>
      <c r="L1743" s="7">
        <v>3567.59</v>
      </c>
      <c r="M1743" s="49">
        <v>0.1</v>
      </c>
      <c r="N1743" s="49">
        <v>0.1</v>
      </c>
      <c r="O1743" s="29" t="s">
        <v>409</v>
      </c>
    </row>
    <row r="1744" spans="2:15">
      <c r="B1744" s="6">
        <f t="shared" si="243"/>
        <v>45740</v>
      </c>
      <c r="C1744" s="1" t="s">
        <v>194</v>
      </c>
      <c r="D1744" s="74" t="s">
        <v>233</v>
      </c>
      <c r="E1744" s="70" t="s">
        <v>29</v>
      </c>
      <c r="F1744" s="70" t="s">
        <v>223</v>
      </c>
      <c r="G1744" s="1" t="s">
        <v>117</v>
      </c>
      <c r="H1744" s="6">
        <v>45740</v>
      </c>
      <c r="I1744" s="6">
        <v>45744</v>
      </c>
      <c r="J1744" s="23">
        <v>0.83084000000000002</v>
      </c>
      <c r="K1744" s="24">
        <v>4235</v>
      </c>
      <c r="L1744" s="7">
        <v>3518.61</v>
      </c>
      <c r="M1744" s="49">
        <v>0.1</v>
      </c>
      <c r="N1744" s="49">
        <v>0.1</v>
      </c>
      <c r="O1744" s="29" t="s">
        <v>409</v>
      </c>
    </row>
    <row r="1745" spans="2:15">
      <c r="B1745" s="6">
        <f t="shared" si="243"/>
        <v>45740</v>
      </c>
      <c r="C1745" s="1" t="s">
        <v>194</v>
      </c>
      <c r="D1745" s="74" t="s">
        <v>234</v>
      </c>
      <c r="E1745" s="70" t="s">
        <v>29</v>
      </c>
      <c r="F1745" s="70" t="s">
        <v>223</v>
      </c>
      <c r="G1745" s="1" t="s">
        <v>117</v>
      </c>
      <c r="H1745" s="6">
        <v>45740</v>
      </c>
      <c r="I1745" s="6">
        <v>45742</v>
      </c>
      <c r="J1745" s="23">
        <v>0.154756</v>
      </c>
      <c r="K1745" s="24">
        <v>9924</v>
      </c>
      <c r="L1745" s="7">
        <v>1535.8</v>
      </c>
      <c r="M1745" s="49">
        <v>0.1</v>
      </c>
      <c r="N1745" s="49">
        <v>0.1</v>
      </c>
      <c r="O1745" s="29" t="s">
        <v>409</v>
      </c>
    </row>
    <row r="1746" spans="2:15">
      <c r="B1746" s="6">
        <f t="shared" si="243"/>
        <v>45740</v>
      </c>
      <c r="C1746" s="1" t="s">
        <v>195</v>
      </c>
      <c r="D1746" s="74" t="s">
        <v>233</v>
      </c>
      <c r="E1746" s="70" t="s">
        <v>29</v>
      </c>
      <c r="F1746" s="70" t="s">
        <v>223</v>
      </c>
      <c r="G1746" s="1" t="s">
        <v>117</v>
      </c>
      <c r="H1746" s="6">
        <v>45740</v>
      </c>
      <c r="I1746" s="6">
        <v>45744</v>
      </c>
      <c r="J1746" s="23">
        <v>0.83084000000000002</v>
      </c>
      <c r="K1746" s="24">
        <v>5480</v>
      </c>
      <c r="L1746" s="7">
        <v>4553</v>
      </c>
      <c r="M1746" s="49">
        <v>0.1</v>
      </c>
      <c r="N1746" s="49">
        <v>0.1</v>
      </c>
      <c r="O1746" s="29" t="s">
        <v>409</v>
      </c>
    </row>
    <row r="1747" spans="2:15">
      <c r="B1747" s="6">
        <f t="shared" si="243"/>
        <v>45740</v>
      </c>
      <c r="C1747" s="1" t="s">
        <v>195</v>
      </c>
      <c r="D1747" s="74" t="s">
        <v>234</v>
      </c>
      <c r="E1747" s="70" t="s">
        <v>29</v>
      </c>
      <c r="F1747" s="70" t="s">
        <v>223</v>
      </c>
      <c r="G1747" s="1" t="s">
        <v>117</v>
      </c>
      <c r="H1747" s="6">
        <v>45740</v>
      </c>
      <c r="I1747" s="6">
        <v>45742</v>
      </c>
      <c r="J1747" s="23">
        <v>0.154756</v>
      </c>
      <c r="K1747" s="24">
        <v>17812</v>
      </c>
      <c r="L1747" s="7">
        <v>2756.51</v>
      </c>
      <c r="M1747" s="49">
        <v>0.1</v>
      </c>
      <c r="N1747" s="49">
        <v>0.1</v>
      </c>
      <c r="O1747" s="29" t="s">
        <v>409</v>
      </c>
    </row>
    <row r="1748" spans="2:15">
      <c r="B1748" s="6">
        <f t="shared" si="243"/>
        <v>45741</v>
      </c>
      <c r="C1748" s="1" t="s">
        <v>504</v>
      </c>
      <c r="D1748" s="74" t="s">
        <v>510</v>
      </c>
      <c r="E1748" s="70" t="s">
        <v>29</v>
      </c>
      <c r="F1748" s="70" t="s">
        <v>223</v>
      </c>
      <c r="G1748" s="1" t="s">
        <v>117</v>
      </c>
      <c r="H1748" s="6">
        <v>45741</v>
      </c>
      <c r="I1748" s="6">
        <v>45743</v>
      </c>
      <c r="J1748" s="23">
        <v>0.72940000000000005</v>
      </c>
      <c r="K1748" s="24">
        <v>4253</v>
      </c>
      <c r="L1748" s="7">
        <v>3102.14</v>
      </c>
      <c r="M1748" s="49">
        <v>0.1</v>
      </c>
      <c r="N1748" s="49">
        <v>0.1</v>
      </c>
      <c r="O1748" s="29" t="s">
        <v>409</v>
      </c>
    </row>
    <row r="1749" spans="2:15">
      <c r="B1749" s="6">
        <f t="shared" si="243"/>
        <v>45741</v>
      </c>
      <c r="C1749" s="1" t="s">
        <v>511</v>
      </c>
      <c r="D1749" s="74" t="s">
        <v>510</v>
      </c>
      <c r="E1749" s="70" t="s">
        <v>29</v>
      </c>
      <c r="F1749" s="70" t="s">
        <v>223</v>
      </c>
      <c r="G1749" s="1" t="s">
        <v>117</v>
      </c>
      <c r="H1749" s="6">
        <v>45741</v>
      </c>
      <c r="I1749" s="6">
        <v>45743</v>
      </c>
      <c r="J1749" s="23">
        <v>0.72940000000000005</v>
      </c>
      <c r="K1749" s="24">
        <v>1471</v>
      </c>
      <c r="L1749" s="7">
        <v>1072.95</v>
      </c>
      <c r="M1749" s="49">
        <v>0.1</v>
      </c>
      <c r="N1749" s="49">
        <v>0.1</v>
      </c>
      <c r="O1749" s="29" t="s">
        <v>409</v>
      </c>
    </row>
    <row r="1750" spans="2:15">
      <c r="B1750" s="6">
        <f t="shared" ref="B1750:B1813" si="244">+H1750</f>
        <v>45741</v>
      </c>
      <c r="C1750" s="1" t="s">
        <v>22</v>
      </c>
      <c r="D1750" s="74" t="s">
        <v>228</v>
      </c>
      <c r="E1750" s="70" t="s">
        <v>28</v>
      </c>
      <c r="F1750" s="70" t="s">
        <v>33</v>
      </c>
      <c r="G1750" s="1" t="s">
        <v>117</v>
      </c>
      <c r="H1750" s="6">
        <v>45741</v>
      </c>
      <c r="I1750" s="6">
        <v>45763</v>
      </c>
      <c r="J1750" s="23">
        <v>0.83083499999999999</v>
      </c>
      <c r="K1750" s="24">
        <v>32698</v>
      </c>
      <c r="L1750" s="7">
        <v>27166.65</v>
      </c>
      <c r="M1750" s="49">
        <v>0.25</v>
      </c>
      <c r="N1750" s="49">
        <v>0.1</v>
      </c>
      <c r="O1750" s="29" t="s">
        <v>409</v>
      </c>
    </row>
    <row r="1751" spans="2:15">
      <c r="B1751" s="6">
        <f t="shared" si="244"/>
        <v>45741</v>
      </c>
      <c r="C1751" s="1" t="s">
        <v>31</v>
      </c>
      <c r="D1751" s="74" t="s">
        <v>228</v>
      </c>
      <c r="E1751" s="70" t="s">
        <v>28</v>
      </c>
      <c r="F1751" s="70" t="s">
        <v>33</v>
      </c>
      <c r="G1751" s="1" t="s">
        <v>117</v>
      </c>
      <c r="H1751" s="6">
        <v>45741</v>
      </c>
      <c r="I1751" s="6">
        <v>45763</v>
      </c>
      <c r="J1751" s="23">
        <v>0.83083499999999999</v>
      </c>
      <c r="K1751" s="24">
        <v>23290</v>
      </c>
      <c r="L1751" s="7">
        <v>19350.150000000001</v>
      </c>
      <c r="M1751" s="49">
        <v>0.25</v>
      </c>
      <c r="N1751" s="49">
        <v>0.1</v>
      </c>
      <c r="O1751" s="29" t="s">
        <v>409</v>
      </c>
    </row>
    <row r="1752" spans="2:15">
      <c r="B1752" s="6">
        <f t="shared" si="244"/>
        <v>45741</v>
      </c>
      <c r="C1752" s="1" t="s">
        <v>21</v>
      </c>
      <c r="D1752" s="74" t="s">
        <v>228</v>
      </c>
      <c r="E1752" s="70" t="s">
        <v>28</v>
      </c>
      <c r="F1752" s="70" t="s">
        <v>33</v>
      </c>
      <c r="G1752" s="1" t="s">
        <v>117</v>
      </c>
      <c r="H1752" s="6">
        <v>45741</v>
      </c>
      <c r="I1752" s="6">
        <v>45763</v>
      </c>
      <c r="J1752" s="23">
        <v>0.83083499999999999</v>
      </c>
      <c r="K1752" s="24">
        <v>10900</v>
      </c>
      <c r="L1752" s="7">
        <v>9056.1</v>
      </c>
      <c r="M1752" s="49">
        <v>0.25</v>
      </c>
      <c r="N1752" s="49">
        <v>0.1</v>
      </c>
      <c r="O1752" s="29" t="s">
        <v>409</v>
      </c>
    </row>
    <row r="1753" spans="2:15">
      <c r="B1753" s="6">
        <f t="shared" si="244"/>
        <v>45742</v>
      </c>
      <c r="C1753" s="1" t="s">
        <v>70</v>
      </c>
      <c r="D1753" s="74" t="s">
        <v>71</v>
      </c>
      <c r="E1753" s="70" t="s">
        <v>29</v>
      </c>
      <c r="F1753" s="70" t="s">
        <v>223</v>
      </c>
      <c r="G1753" s="1" t="s">
        <v>117</v>
      </c>
      <c r="H1753" s="6">
        <v>45742</v>
      </c>
      <c r="I1753" s="6">
        <v>45744</v>
      </c>
      <c r="J1753" s="23">
        <v>0.18085000000000001</v>
      </c>
      <c r="K1753" s="24">
        <v>62130</v>
      </c>
      <c r="L1753" s="7">
        <v>11236.21</v>
      </c>
      <c r="M1753" s="49">
        <v>0.1</v>
      </c>
      <c r="N1753" s="49">
        <v>0.1</v>
      </c>
      <c r="O1753" s="29" t="s">
        <v>409</v>
      </c>
    </row>
    <row r="1754" spans="2:15">
      <c r="B1754" s="6">
        <f t="shared" si="244"/>
        <v>45742</v>
      </c>
      <c r="C1754" s="1" t="s">
        <v>178</v>
      </c>
      <c r="D1754" s="74" t="s">
        <v>71</v>
      </c>
      <c r="E1754" s="70" t="s">
        <v>29</v>
      </c>
      <c r="F1754" s="70" t="s">
        <v>223</v>
      </c>
      <c r="G1754" s="1" t="s">
        <v>117</v>
      </c>
      <c r="H1754" s="6">
        <v>45742</v>
      </c>
      <c r="I1754" s="6">
        <v>45744</v>
      </c>
      <c r="J1754" s="23">
        <v>0.18085000000000001</v>
      </c>
      <c r="K1754" s="24">
        <v>10425</v>
      </c>
      <c r="L1754" s="7">
        <v>1885.36</v>
      </c>
      <c r="M1754" s="49">
        <v>0.1</v>
      </c>
      <c r="N1754" s="49">
        <v>0.1</v>
      </c>
      <c r="O1754" s="29" t="s">
        <v>409</v>
      </c>
    </row>
    <row r="1755" spans="2:15">
      <c r="B1755" s="6">
        <f t="shared" si="244"/>
        <v>45743</v>
      </c>
      <c r="C1755" s="1" t="s">
        <v>504</v>
      </c>
      <c r="D1755" s="74" t="s">
        <v>237</v>
      </c>
      <c r="E1755" s="70" t="s">
        <v>29</v>
      </c>
      <c r="F1755" s="70" t="s">
        <v>223</v>
      </c>
      <c r="G1755" s="1" t="s">
        <v>117</v>
      </c>
      <c r="H1755" s="6">
        <v>45743</v>
      </c>
      <c r="I1755" s="6">
        <v>45747</v>
      </c>
      <c r="J1755" s="23">
        <v>1.8121</v>
      </c>
      <c r="K1755" s="24">
        <v>2550</v>
      </c>
      <c r="L1755" s="7">
        <v>4620.8599999999997</v>
      </c>
      <c r="M1755" s="49">
        <v>0.1</v>
      </c>
      <c r="N1755" s="49">
        <v>0.1</v>
      </c>
      <c r="O1755" s="29" t="s">
        <v>409</v>
      </c>
    </row>
    <row r="1756" spans="2:15">
      <c r="B1756" s="6">
        <f t="shared" si="244"/>
        <v>45743</v>
      </c>
      <c r="C1756" s="1" t="s">
        <v>11</v>
      </c>
      <c r="D1756" s="74" t="s">
        <v>237</v>
      </c>
      <c r="E1756" s="70" t="s">
        <v>29</v>
      </c>
      <c r="F1756" s="70" t="s">
        <v>223</v>
      </c>
      <c r="G1756" s="1" t="s">
        <v>117</v>
      </c>
      <c r="H1756" s="6">
        <v>45743</v>
      </c>
      <c r="I1756" s="6">
        <v>45747</v>
      </c>
      <c r="J1756" s="23">
        <v>1.8121</v>
      </c>
      <c r="K1756" s="24">
        <v>4765</v>
      </c>
      <c r="L1756" s="7">
        <v>8634.66</v>
      </c>
      <c r="M1756" s="49">
        <v>0.1</v>
      </c>
      <c r="N1756" s="49">
        <v>0.1</v>
      </c>
      <c r="O1756" s="29" t="s">
        <v>409</v>
      </c>
    </row>
    <row r="1757" spans="2:15">
      <c r="B1757" s="6">
        <f t="shared" si="244"/>
        <v>45743</v>
      </c>
      <c r="C1757" s="1" t="s">
        <v>22</v>
      </c>
      <c r="D1757" s="74" t="s">
        <v>250</v>
      </c>
      <c r="E1757" s="70" t="s">
        <v>28</v>
      </c>
      <c r="F1757" s="70" t="s">
        <v>33</v>
      </c>
      <c r="G1757" s="1" t="s">
        <v>117</v>
      </c>
      <c r="H1757" s="6">
        <v>45743</v>
      </c>
      <c r="I1757" s="6">
        <v>45747</v>
      </c>
      <c r="J1757" s="23">
        <v>9.6999999999999993</v>
      </c>
      <c r="K1757" s="24">
        <v>3175</v>
      </c>
      <c r="L1757" s="7">
        <v>30797.5</v>
      </c>
      <c r="M1757" s="49">
        <v>0.35</v>
      </c>
      <c r="N1757" s="49">
        <v>0.1</v>
      </c>
      <c r="O1757" s="29" t="s">
        <v>472</v>
      </c>
    </row>
    <row r="1758" spans="2:15">
      <c r="B1758" s="6">
        <f t="shared" si="244"/>
        <v>45743</v>
      </c>
      <c r="C1758" s="1" t="s">
        <v>31</v>
      </c>
      <c r="D1758" s="74" t="s">
        <v>250</v>
      </c>
      <c r="E1758" s="70" t="s">
        <v>28</v>
      </c>
      <c r="F1758" s="70" t="s">
        <v>33</v>
      </c>
      <c r="G1758" s="1" t="s">
        <v>117</v>
      </c>
      <c r="H1758" s="6">
        <v>45743</v>
      </c>
      <c r="I1758" s="6">
        <v>45747</v>
      </c>
      <c r="J1758" s="23">
        <v>9.6999999999999993</v>
      </c>
      <c r="K1758" s="24">
        <v>2133</v>
      </c>
      <c r="L1758" s="7">
        <v>20690.099999999999</v>
      </c>
      <c r="M1758" s="49">
        <v>0.35</v>
      </c>
      <c r="N1758" s="49">
        <v>0.1</v>
      </c>
      <c r="O1758" s="29" t="s">
        <v>472</v>
      </c>
    </row>
    <row r="1759" spans="2:15">
      <c r="B1759" s="6">
        <f t="shared" si="244"/>
        <v>45743</v>
      </c>
      <c r="C1759" s="1" t="s">
        <v>254</v>
      </c>
      <c r="D1759" s="74" t="s">
        <v>255</v>
      </c>
      <c r="E1759" s="70" t="s">
        <v>29</v>
      </c>
      <c r="F1759" s="70" t="s">
        <v>223</v>
      </c>
      <c r="G1759" s="1" t="s">
        <v>117</v>
      </c>
      <c r="H1759" s="6">
        <v>45743</v>
      </c>
      <c r="I1759" s="6">
        <v>45747</v>
      </c>
      <c r="J1759" s="23">
        <v>4.3E-3</v>
      </c>
      <c r="K1759" s="24">
        <v>3050</v>
      </c>
      <c r="L1759" s="1">
        <v>13.12</v>
      </c>
      <c r="M1759" s="49">
        <v>0.1</v>
      </c>
      <c r="N1759" s="49">
        <v>0.1</v>
      </c>
      <c r="O1759" s="29" t="s">
        <v>409</v>
      </c>
    </row>
    <row r="1760" spans="2:15">
      <c r="B1760" s="6">
        <f t="shared" si="244"/>
        <v>45743</v>
      </c>
      <c r="C1760" s="1" t="s">
        <v>254</v>
      </c>
      <c r="D1760" s="74" t="s">
        <v>257</v>
      </c>
      <c r="E1760" s="70" t="s">
        <v>29</v>
      </c>
      <c r="F1760" s="70" t="s">
        <v>223</v>
      </c>
      <c r="G1760" s="1" t="s">
        <v>117</v>
      </c>
      <c r="H1760" s="6">
        <v>45743</v>
      </c>
      <c r="I1760" s="6">
        <v>45747</v>
      </c>
      <c r="J1760" s="23">
        <v>6.6900000000000001E-2</v>
      </c>
      <c r="K1760" s="24">
        <v>1060</v>
      </c>
      <c r="L1760" s="1">
        <v>70.91</v>
      </c>
      <c r="M1760" s="49">
        <v>0.1</v>
      </c>
      <c r="N1760" s="49">
        <v>0.1</v>
      </c>
      <c r="O1760" s="29" t="s">
        <v>409</v>
      </c>
    </row>
    <row r="1761" spans="2:15">
      <c r="B1761" s="6">
        <f t="shared" si="244"/>
        <v>45743</v>
      </c>
      <c r="C1761" s="1" t="s">
        <v>254</v>
      </c>
      <c r="D1761" s="74" t="s">
        <v>258</v>
      </c>
      <c r="E1761" s="70" t="s">
        <v>29</v>
      </c>
      <c r="F1761" s="70" t="s">
        <v>223</v>
      </c>
      <c r="G1761" s="1" t="s">
        <v>117</v>
      </c>
      <c r="H1761" s="6">
        <v>45743</v>
      </c>
      <c r="I1761" s="6">
        <v>45747</v>
      </c>
      <c r="J1761" s="23">
        <v>0.21260000000000001</v>
      </c>
      <c r="K1761" s="1">
        <v>960</v>
      </c>
      <c r="L1761" s="1">
        <v>204.1</v>
      </c>
      <c r="M1761" s="49">
        <v>0.1</v>
      </c>
      <c r="N1761" s="49">
        <v>0.1</v>
      </c>
      <c r="O1761" s="29" t="s">
        <v>409</v>
      </c>
    </row>
    <row r="1762" spans="2:15">
      <c r="B1762" s="6">
        <f t="shared" si="244"/>
        <v>45743</v>
      </c>
      <c r="C1762" s="1" t="s">
        <v>254</v>
      </c>
      <c r="D1762" s="74" t="s">
        <v>259</v>
      </c>
      <c r="E1762" s="70" t="s">
        <v>29</v>
      </c>
      <c r="F1762" s="70" t="s">
        <v>223</v>
      </c>
      <c r="G1762" s="1" t="s">
        <v>117</v>
      </c>
      <c r="H1762" s="6">
        <v>45743</v>
      </c>
      <c r="I1762" s="6">
        <v>45747</v>
      </c>
      <c r="J1762" s="23">
        <v>8.0399999999999999E-2</v>
      </c>
      <c r="K1762" s="24">
        <v>4680</v>
      </c>
      <c r="L1762" s="1">
        <v>376.27</v>
      </c>
      <c r="M1762" s="49">
        <v>0.1</v>
      </c>
      <c r="N1762" s="49">
        <v>0.1</v>
      </c>
      <c r="O1762" s="29" t="s">
        <v>409</v>
      </c>
    </row>
    <row r="1763" spans="2:15">
      <c r="B1763" s="6">
        <f t="shared" si="244"/>
        <v>45743</v>
      </c>
      <c r="C1763" s="1" t="s">
        <v>30</v>
      </c>
      <c r="D1763" s="74" t="s">
        <v>273</v>
      </c>
      <c r="E1763" s="70" t="s">
        <v>28</v>
      </c>
      <c r="F1763" s="70" t="s">
        <v>33</v>
      </c>
      <c r="G1763" s="1" t="s">
        <v>117</v>
      </c>
      <c r="H1763" s="6">
        <v>45743</v>
      </c>
      <c r="I1763" s="6">
        <v>45791</v>
      </c>
      <c r="J1763" s="23">
        <v>0.20200000000000001</v>
      </c>
      <c r="K1763" s="24">
        <v>8940</v>
      </c>
      <c r="L1763" s="7">
        <v>1805.88</v>
      </c>
      <c r="M1763" s="49">
        <v>0.2</v>
      </c>
      <c r="N1763" s="49">
        <v>0.1</v>
      </c>
      <c r="O1763" s="29" t="s">
        <v>320</v>
      </c>
    </row>
    <row r="1764" spans="2:15">
      <c r="B1764" s="6">
        <f t="shared" si="244"/>
        <v>45743</v>
      </c>
      <c r="C1764" s="1" t="s">
        <v>182</v>
      </c>
      <c r="D1764" s="74" t="s">
        <v>237</v>
      </c>
      <c r="E1764" s="70" t="s">
        <v>29</v>
      </c>
      <c r="F1764" s="70" t="s">
        <v>223</v>
      </c>
      <c r="G1764" s="1" t="s">
        <v>117</v>
      </c>
      <c r="H1764" s="6">
        <v>45743</v>
      </c>
      <c r="I1764" s="6">
        <v>45747</v>
      </c>
      <c r="J1764" s="23">
        <v>1.8121</v>
      </c>
      <c r="K1764" s="24">
        <v>12287</v>
      </c>
      <c r="L1764" s="7">
        <v>22265.27</v>
      </c>
      <c r="M1764" s="49">
        <v>0.1</v>
      </c>
      <c r="N1764" s="49">
        <v>0.1</v>
      </c>
      <c r="O1764" s="29" t="s">
        <v>409</v>
      </c>
    </row>
    <row r="1765" spans="2:15">
      <c r="B1765" s="6">
        <f t="shared" si="244"/>
        <v>45743</v>
      </c>
      <c r="C1765" s="1" t="s">
        <v>186</v>
      </c>
      <c r="D1765" s="74" t="s">
        <v>237</v>
      </c>
      <c r="E1765" s="70" t="s">
        <v>29</v>
      </c>
      <c r="F1765" s="70" t="s">
        <v>223</v>
      </c>
      <c r="G1765" s="1" t="s">
        <v>117</v>
      </c>
      <c r="H1765" s="6">
        <v>45743</v>
      </c>
      <c r="I1765" s="6">
        <v>45747</v>
      </c>
      <c r="J1765" s="23">
        <v>1.8121</v>
      </c>
      <c r="K1765" s="24">
        <v>13986</v>
      </c>
      <c r="L1765" s="7">
        <v>25344.03</v>
      </c>
      <c r="M1765" s="49">
        <v>0.1</v>
      </c>
      <c r="N1765" s="49">
        <v>0.1</v>
      </c>
      <c r="O1765" s="29" t="s">
        <v>409</v>
      </c>
    </row>
    <row r="1766" spans="2:15">
      <c r="B1766" s="6">
        <f t="shared" si="244"/>
        <v>45743</v>
      </c>
      <c r="C1766" s="1" t="s">
        <v>187</v>
      </c>
      <c r="D1766" s="74" t="s">
        <v>237</v>
      </c>
      <c r="E1766" s="70" t="s">
        <v>29</v>
      </c>
      <c r="F1766" s="70" t="s">
        <v>223</v>
      </c>
      <c r="G1766" s="1" t="s">
        <v>117</v>
      </c>
      <c r="H1766" s="6">
        <v>45743</v>
      </c>
      <c r="I1766" s="6">
        <v>45747</v>
      </c>
      <c r="J1766" s="23">
        <v>1.8121</v>
      </c>
      <c r="K1766" s="24">
        <v>4039</v>
      </c>
      <c r="L1766" s="7">
        <v>7319.07</v>
      </c>
      <c r="M1766" s="49">
        <v>0.1</v>
      </c>
      <c r="N1766" s="49">
        <v>0.1</v>
      </c>
      <c r="O1766" s="29" t="s">
        <v>409</v>
      </c>
    </row>
    <row r="1767" spans="2:15">
      <c r="B1767" s="6">
        <f t="shared" si="244"/>
        <v>45743</v>
      </c>
      <c r="C1767" s="1" t="s">
        <v>75</v>
      </c>
      <c r="D1767" s="74" t="s">
        <v>250</v>
      </c>
      <c r="E1767" s="70" t="s">
        <v>28</v>
      </c>
      <c r="F1767" s="70" t="s">
        <v>33</v>
      </c>
      <c r="G1767" s="1" t="s">
        <v>117</v>
      </c>
      <c r="H1767" s="6">
        <v>45743</v>
      </c>
      <c r="I1767" s="6">
        <v>45747</v>
      </c>
      <c r="J1767" s="23">
        <v>9.6999999999999993</v>
      </c>
      <c r="K1767" s="24">
        <v>9181</v>
      </c>
      <c r="L1767" s="7">
        <v>89055.7</v>
      </c>
      <c r="M1767" s="49">
        <v>0.35</v>
      </c>
      <c r="N1767" s="49">
        <v>0.1</v>
      </c>
      <c r="O1767" s="29" t="s">
        <v>472</v>
      </c>
    </row>
    <row r="1768" spans="2:15">
      <c r="B1768" s="6">
        <f t="shared" si="244"/>
        <v>45743</v>
      </c>
      <c r="C1768" s="1" t="s">
        <v>194</v>
      </c>
      <c r="D1768" s="74" t="s">
        <v>237</v>
      </c>
      <c r="E1768" s="70" t="s">
        <v>29</v>
      </c>
      <c r="F1768" s="70" t="s">
        <v>223</v>
      </c>
      <c r="G1768" s="1" t="s">
        <v>117</v>
      </c>
      <c r="H1768" s="6">
        <v>45743</v>
      </c>
      <c r="I1768" s="6">
        <v>45747</v>
      </c>
      <c r="J1768" s="23">
        <v>1.8121</v>
      </c>
      <c r="K1768" s="24">
        <v>1429</v>
      </c>
      <c r="L1768" s="7">
        <v>2589.4899999999998</v>
      </c>
      <c r="M1768" s="49">
        <v>0.1</v>
      </c>
      <c r="N1768" s="49">
        <v>0.1</v>
      </c>
      <c r="O1768" s="29" t="s">
        <v>409</v>
      </c>
    </row>
    <row r="1769" spans="2:15">
      <c r="B1769" s="6">
        <f t="shared" si="244"/>
        <v>45744</v>
      </c>
      <c r="C1769" s="1" t="s">
        <v>123</v>
      </c>
      <c r="D1769" s="74" t="s">
        <v>125</v>
      </c>
      <c r="E1769" s="70" t="s">
        <v>126</v>
      </c>
      <c r="F1769" s="70" t="s">
        <v>124</v>
      </c>
      <c r="G1769" s="1" t="s">
        <v>120</v>
      </c>
      <c r="H1769" s="6">
        <v>45744</v>
      </c>
      <c r="I1769" s="6">
        <v>45747</v>
      </c>
      <c r="J1769" s="23">
        <v>7.1679999999999999E-3</v>
      </c>
      <c r="K1769" s="24">
        <v>10777</v>
      </c>
      <c r="L1769" s="1">
        <v>77.25</v>
      </c>
      <c r="M1769" s="1" t="s">
        <v>330</v>
      </c>
      <c r="N1769" s="49">
        <v>0.1</v>
      </c>
      <c r="O1769" s="29" t="s">
        <v>411</v>
      </c>
    </row>
    <row r="1770" spans="2:15">
      <c r="B1770" s="6">
        <f t="shared" si="244"/>
        <v>45744</v>
      </c>
      <c r="C1770" s="1" t="s">
        <v>123</v>
      </c>
      <c r="D1770" s="74" t="s">
        <v>125</v>
      </c>
      <c r="E1770" s="70" t="s">
        <v>126</v>
      </c>
      <c r="F1770" s="70" t="s">
        <v>124</v>
      </c>
      <c r="G1770" s="1" t="s">
        <v>120</v>
      </c>
      <c r="H1770" s="6">
        <v>45744</v>
      </c>
      <c r="I1770" s="6">
        <v>45747</v>
      </c>
      <c r="J1770" s="23">
        <v>1.0368E-2</v>
      </c>
      <c r="K1770" s="24">
        <v>10777</v>
      </c>
      <c r="L1770" s="1">
        <v>111.74</v>
      </c>
      <c r="M1770" s="1" t="s">
        <v>330</v>
      </c>
      <c r="N1770" s="49">
        <v>0</v>
      </c>
      <c r="O1770" s="29" t="s">
        <v>411</v>
      </c>
    </row>
    <row r="1771" spans="2:15">
      <c r="B1771" s="6">
        <f t="shared" si="244"/>
        <v>45744</v>
      </c>
      <c r="C1771" s="1" t="s">
        <v>123</v>
      </c>
      <c r="D1771" s="74" t="s">
        <v>125</v>
      </c>
      <c r="E1771" s="70" t="s">
        <v>126</v>
      </c>
      <c r="F1771" s="70" t="s">
        <v>124</v>
      </c>
      <c r="G1771" s="1" t="s">
        <v>120</v>
      </c>
      <c r="H1771" s="6">
        <v>45744</v>
      </c>
      <c r="I1771" s="6">
        <v>45747</v>
      </c>
      <c r="J1771" s="23">
        <v>4.0915E-2</v>
      </c>
      <c r="K1771" s="24">
        <v>10777</v>
      </c>
      <c r="L1771" s="1">
        <v>440.94</v>
      </c>
      <c r="M1771" s="1" t="s">
        <v>330</v>
      </c>
      <c r="N1771" s="49">
        <v>0.1</v>
      </c>
      <c r="O1771" s="29" t="s">
        <v>411</v>
      </c>
    </row>
    <row r="1772" spans="2:15">
      <c r="B1772" s="6">
        <f t="shared" si="244"/>
        <v>45744</v>
      </c>
      <c r="C1772" s="1" t="s">
        <v>127</v>
      </c>
      <c r="D1772" s="74" t="s">
        <v>125</v>
      </c>
      <c r="E1772" s="70" t="s">
        <v>126</v>
      </c>
      <c r="F1772" s="70" t="s">
        <v>124</v>
      </c>
      <c r="G1772" s="1" t="s">
        <v>120</v>
      </c>
      <c r="H1772" s="6">
        <v>45744</v>
      </c>
      <c r="I1772" s="6">
        <v>45747</v>
      </c>
      <c r="J1772" s="23">
        <v>1.0368E-2</v>
      </c>
      <c r="K1772" s="24">
        <v>118063</v>
      </c>
      <c r="L1772" s="7">
        <v>1224.1199999999999</v>
      </c>
      <c r="M1772" s="1" t="s">
        <v>330</v>
      </c>
      <c r="N1772" s="49">
        <v>0</v>
      </c>
      <c r="O1772" s="29" t="s">
        <v>411</v>
      </c>
    </row>
    <row r="1773" spans="2:15">
      <c r="B1773" s="6">
        <f t="shared" si="244"/>
        <v>45744</v>
      </c>
      <c r="C1773" s="1" t="s">
        <v>127</v>
      </c>
      <c r="D1773" s="74" t="s">
        <v>125</v>
      </c>
      <c r="E1773" s="70" t="s">
        <v>126</v>
      </c>
      <c r="F1773" s="70" t="s">
        <v>124</v>
      </c>
      <c r="G1773" s="1" t="s">
        <v>120</v>
      </c>
      <c r="H1773" s="6">
        <v>45744</v>
      </c>
      <c r="I1773" s="6">
        <v>45747</v>
      </c>
      <c r="J1773" s="23">
        <v>7.1679999999999999E-3</v>
      </c>
      <c r="K1773" s="24">
        <v>118063</v>
      </c>
      <c r="L1773" s="1">
        <v>846.3</v>
      </c>
      <c r="M1773" s="1" t="s">
        <v>330</v>
      </c>
      <c r="N1773" s="49">
        <v>0.1</v>
      </c>
      <c r="O1773" s="29" t="s">
        <v>411</v>
      </c>
    </row>
    <row r="1774" spans="2:15">
      <c r="B1774" s="6">
        <f t="shared" si="244"/>
        <v>45744</v>
      </c>
      <c r="C1774" s="1" t="s">
        <v>127</v>
      </c>
      <c r="D1774" s="74" t="s">
        <v>125</v>
      </c>
      <c r="E1774" s="70" t="s">
        <v>126</v>
      </c>
      <c r="F1774" s="70" t="s">
        <v>124</v>
      </c>
      <c r="G1774" s="1" t="s">
        <v>120</v>
      </c>
      <c r="H1774" s="6">
        <v>45744</v>
      </c>
      <c r="I1774" s="6">
        <v>45747</v>
      </c>
      <c r="J1774" s="23">
        <v>4.0915E-2</v>
      </c>
      <c r="K1774" s="24">
        <v>118063</v>
      </c>
      <c r="L1774" s="7">
        <v>4830.5</v>
      </c>
      <c r="M1774" s="1" t="s">
        <v>330</v>
      </c>
      <c r="N1774" s="49">
        <v>0.1</v>
      </c>
      <c r="O1774" s="29" t="s">
        <v>411</v>
      </c>
    </row>
    <row r="1775" spans="2:15">
      <c r="B1775" s="6">
        <f t="shared" si="244"/>
        <v>45744</v>
      </c>
      <c r="C1775" s="1" t="s">
        <v>132</v>
      </c>
      <c r="D1775" s="74" t="s">
        <v>125</v>
      </c>
      <c r="E1775" s="70" t="s">
        <v>126</v>
      </c>
      <c r="F1775" s="70" t="s">
        <v>124</v>
      </c>
      <c r="G1775" s="1" t="s">
        <v>120</v>
      </c>
      <c r="H1775" s="6">
        <v>45744</v>
      </c>
      <c r="I1775" s="6">
        <v>45747</v>
      </c>
      <c r="J1775" s="23">
        <v>4.0915E-2</v>
      </c>
      <c r="K1775" s="24">
        <v>30000</v>
      </c>
      <c r="L1775" s="7">
        <v>1227.44</v>
      </c>
      <c r="M1775" s="1" t="s">
        <v>330</v>
      </c>
      <c r="N1775" s="49">
        <v>0.1</v>
      </c>
      <c r="O1775" s="29" t="s">
        <v>411</v>
      </c>
    </row>
    <row r="1776" spans="2:15">
      <c r="B1776" s="6">
        <f t="shared" si="244"/>
        <v>45744</v>
      </c>
      <c r="C1776" s="1" t="s">
        <v>132</v>
      </c>
      <c r="D1776" s="74" t="s">
        <v>125</v>
      </c>
      <c r="E1776" s="70" t="s">
        <v>126</v>
      </c>
      <c r="F1776" s="70" t="s">
        <v>124</v>
      </c>
      <c r="G1776" s="1" t="s">
        <v>120</v>
      </c>
      <c r="H1776" s="6">
        <v>45744</v>
      </c>
      <c r="I1776" s="6">
        <v>45747</v>
      </c>
      <c r="J1776" s="23">
        <v>1.0368E-2</v>
      </c>
      <c r="K1776" s="24">
        <v>30000</v>
      </c>
      <c r="L1776" s="1">
        <v>311.05</v>
      </c>
      <c r="M1776" s="1" t="s">
        <v>330</v>
      </c>
      <c r="N1776" s="49">
        <v>0</v>
      </c>
      <c r="O1776" s="29" t="s">
        <v>411</v>
      </c>
    </row>
    <row r="1777" spans="2:15">
      <c r="B1777" s="6">
        <f t="shared" si="244"/>
        <v>45744</v>
      </c>
      <c r="C1777" s="1" t="s">
        <v>132</v>
      </c>
      <c r="D1777" s="74" t="s">
        <v>125</v>
      </c>
      <c r="E1777" s="70" t="s">
        <v>126</v>
      </c>
      <c r="F1777" s="70" t="s">
        <v>124</v>
      </c>
      <c r="G1777" s="1" t="s">
        <v>120</v>
      </c>
      <c r="H1777" s="6">
        <v>45744</v>
      </c>
      <c r="I1777" s="6">
        <v>45747</v>
      </c>
      <c r="J1777" s="23">
        <v>7.1679999999999999E-3</v>
      </c>
      <c r="K1777" s="24">
        <v>30000</v>
      </c>
      <c r="L1777" s="1">
        <v>215.05</v>
      </c>
      <c r="M1777" s="1" t="s">
        <v>330</v>
      </c>
      <c r="N1777" s="49">
        <v>0.1</v>
      </c>
      <c r="O1777" s="29" t="s">
        <v>411</v>
      </c>
    </row>
    <row r="1778" spans="2:15">
      <c r="B1778" s="6">
        <f t="shared" si="244"/>
        <v>45744</v>
      </c>
      <c r="C1778" s="1" t="s">
        <v>22</v>
      </c>
      <c r="D1778" s="74">
        <v>8035</v>
      </c>
      <c r="E1778" s="70" t="s">
        <v>28</v>
      </c>
      <c r="F1778" s="70" t="s">
        <v>33</v>
      </c>
      <c r="G1778" s="1" t="s">
        <v>117</v>
      </c>
      <c r="H1778" s="6">
        <v>45744</v>
      </c>
      <c r="I1778" s="6">
        <v>46022</v>
      </c>
      <c r="J1778" s="23">
        <v>306</v>
      </c>
      <c r="K1778" s="24">
        <v>11050</v>
      </c>
      <c r="L1778" s="7">
        <v>3381300</v>
      </c>
      <c r="M1778" s="50">
        <v>0.15315000000000001</v>
      </c>
      <c r="N1778" s="49">
        <v>0.1</v>
      </c>
      <c r="O1778" s="29" t="s">
        <v>459</v>
      </c>
    </row>
    <row r="1779" spans="2:15">
      <c r="B1779" s="6">
        <f t="shared" si="244"/>
        <v>45744</v>
      </c>
      <c r="C1779" s="1" t="s">
        <v>31</v>
      </c>
      <c r="D1779" s="74">
        <v>8035</v>
      </c>
      <c r="E1779" s="70" t="s">
        <v>28</v>
      </c>
      <c r="F1779" s="70" t="s">
        <v>33</v>
      </c>
      <c r="G1779" s="1" t="s">
        <v>117</v>
      </c>
      <c r="H1779" s="6">
        <v>45744</v>
      </c>
      <c r="I1779" s="6">
        <v>46022</v>
      </c>
      <c r="J1779" s="23">
        <v>306</v>
      </c>
      <c r="K1779" s="24">
        <v>8074</v>
      </c>
      <c r="L1779" s="7">
        <v>2470644</v>
      </c>
      <c r="M1779" s="50">
        <v>0.15315000000000001</v>
      </c>
      <c r="N1779" s="49">
        <v>0.1</v>
      </c>
      <c r="O1779" s="29" t="s">
        <v>459</v>
      </c>
    </row>
    <row r="1780" spans="2:15">
      <c r="B1780" s="6">
        <f t="shared" si="244"/>
        <v>45744</v>
      </c>
      <c r="C1780" s="1" t="s">
        <v>30</v>
      </c>
      <c r="D1780" s="74" t="s">
        <v>475</v>
      </c>
      <c r="E1780" s="70" t="s">
        <v>29</v>
      </c>
      <c r="F1780" s="70" t="s">
        <v>33</v>
      </c>
      <c r="G1780" s="1" t="s">
        <v>117</v>
      </c>
      <c r="H1780" s="6">
        <v>45744</v>
      </c>
      <c r="I1780" s="6">
        <v>45772</v>
      </c>
      <c r="J1780" s="23">
        <v>0.32</v>
      </c>
      <c r="K1780" s="1">
        <v>320</v>
      </c>
      <c r="L1780" s="1">
        <v>102.4</v>
      </c>
      <c r="M1780" s="49">
        <v>0.1</v>
      </c>
      <c r="N1780" s="49">
        <v>0.1</v>
      </c>
      <c r="O1780" s="29" t="s">
        <v>409</v>
      </c>
    </row>
    <row r="1781" spans="2:15">
      <c r="B1781" s="6">
        <f t="shared" si="244"/>
        <v>45744</v>
      </c>
      <c r="C1781" s="1" t="s">
        <v>30</v>
      </c>
      <c r="D1781" s="74" t="s">
        <v>264</v>
      </c>
      <c r="E1781" s="70" t="s">
        <v>28</v>
      </c>
      <c r="F1781" s="70" t="s">
        <v>33</v>
      </c>
      <c r="G1781" s="1" t="s">
        <v>117</v>
      </c>
      <c r="H1781" s="6">
        <v>45744</v>
      </c>
      <c r="I1781" s="6">
        <v>45750</v>
      </c>
      <c r="J1781" s="23">
        <v>8.25</v>
      </c>
      <c r="K1781" s="24">
        <v>2670</v>
      </c>
      <c r="L1781" s="7">
        <v>22027.5</v>
      </c>
      <c r="M1781" s="49">
        <v>0.3</v>
      </c>
      <c r="N1781" s="49">
        <v>0.15</v>
      </c>
      <c r="O1781" s="29" t="s">
        <v>534</v>
      </c>
    </row>
    <row r="1782" spans="2:15">
      <c r="B1782" s="6">
        <f t="shared" si="244"/>
        <v>45744</v>
      </c>
      <c r="C1782" s="1" t="s">
        <v>30</v>
      </c>
      <c r="D1782" s="74" t="s">
        <v>268</v>
      </c>
      <c r="E1782" s="70" t="s">
        <v>28</v>
      </c>
      <c r="F1782" s="70" t="s">
        <v>33</v>
      </c>
      <c r="G1782" s="1" t="s">
        <v>117</v>
      </c>
      <c r="H1782" s="6">
        <v>45744</v>
      </c>
      <c r="I1782" s="6">
        <v>45758</v>
      </c>
      <c r="J1782" s="23">
        <v>0.7</v>
      </c>
      <c r="K1782" s="1">
        <v>850</v>
      </c>
      <c r="L1782" s="1">
        <v>595</v>
      </c>
      <c r="M1782" s="49">
        <v>0.1</v>
      </c>
      <c r="N1782" s="49">
        <v>0.1</v>
      </c>
      <c r="O1782" s="29" t="s">
        <v>409</v>
      </c>
    </row>
    <row r="1783" spans="2:15">
      <c r="B1783" s="6">
        <f t="shared" si="244"/>
        <v>45744</v>
      </c>
      <c r="C1783" s="1" t="s">
        <v>30</v>
      </c>
      <c r="D1783" s="74">
        <v>28010</v>
      </c>
      <c r="E1783" s="70" t="s">
        <v>28</v>
      </c>
      <c r="F1783" s="70" t="s">
        <v>33</v>
      </c>
      <c r="G1783" s="1" t="s">
        <v>117</v>
      </c>
      <c r="H1783" s="6">
        <v>45744</v>
      </c>
      <c r="I1783" s="6">
        <v>46022</v>
      </c>
      <c r="J1783" s="23">
        <v>11</v>
      </c>
      <c r="K1783" s="24">
        <v>7330</v>
      </c>
      <c r="L1783" s="7">
        <v>80630</v>
      </c>
      <c r="M1783" s="50">
        <v>0.15315000000000001</v>
      </c>
      <c r="N1783" s="49">
        <v>0.1</v>
      </c>
      <c r="O1783" s="29" t="s">
        <v>459</v>
      </c>
    </row>
    <row r="1784" spans="2:15">
      <c r="B1784" s="6">
        <f t="shared" si="244"/>
        <v>45744</v>
      </c>
      <c r="C1784" s="1" t="s">
        <v>30</v>
      </c>
      <c r="D1784" s="74">
        <v>2897</v>
      </c>
      <c r="E1784" s="70" t="s">
        <v>28</v>
      </c>
      <c r="F1784" s="70" t="s">
        <v>33</v>
      </c>
      <c r="G1784" s="1" t="s">
        <v>117</v>
      </c>
      <c r="H1784" s="6">
        <v>45744</v>
      </c>
      <c r="I1784" s="6">
        <v>46022</v>
      </c>
      <c r="J1784" s="23">
        <v>35</v>
      </c>
      <c r="K1784" s="24">
        <v>2770</v>
      </c>
      <c r="L1784" s="7">
        <v>96950</v>
      </c>
      <c r="M1784" s="50">
        <v>0.15315000000000001</v>
      </c>
      <c r="N1784" s="49">
        <v>0.1</v>
      </c>
      <c r="O1784" s="29" t="s">
        <v>459</v>
      </c>
    </row>
    <row r="1785" spans="2:15">
      <c r="B1785" s="6">
        <f t="shared" si="244"/>
        <v>45744</v>
      </c>
      <c r="C1785" s="1" t="s">
        <v>30</v>
      </c>
      <c r="D1785" s="74">
        <v>6370</v>
      </c>
      <c r="E1785" s="70" t="s">
        <v>28</v>
      </c>
      <c r="F1785" s="70" t="s">
        <v>33</v>
      </c>
      <c r="G1785" s="1" t="s">
        <v>117</v>
      </c>
      <c r="H1785" s="6">
        <v>45744</v>
      </c>
      <c r="I1785" s="6">
        <v>46022</v>
      </c>
      <c r="J1785" s="23">
        <v>46</v>
      </c>
      <c r="K1785" s="24">
        <v>2070</v>
      </c>
      <c r="L1785" s="7">
        <v>95220</v>
      </c>
      <c r="M1785" s="50">
        <v>0.15315000000000001</v>
      </c>
      <c r="N1785" s="49">
        <v>0.1</v>
      </c>
      <c r="O1785" s="29" t="s">
        <v>459</v>
      </c>
    </row>
    <row r="1786" spans="2:15">
      <c r="B1786" s="6">
        <f t="shared" si="244"/>
        <v>45744</v>
      </c>
      <c r="C1786" s="1" t="s">
        <v>483</v>
      </c>
      <c r="D1786" s="74" t="s">
        <v>519</v>
      </c>
      <c r="E1786" s="70" t="s">
        <v>28</v>
      </c>
      <c r="F1786" s="70" t="s">
        <v>33</v>
      </c>
      <c r="G1786" s="1" t="s">
        <v>117</v>
      </c>
      <c r="H1786" s="6">
        <v>45744</v>
      </c>
      <c r="I1786" s="6">
        <v>45775</v>
      </c>
      <c r="J1786" s="23">
        <v>0.19</v>
      </c>
      <c r="K1786" s="24">
        <v>1920</v>
      </c>
      <c r="L1786" s="1">
        <v>364.8</v>
      </c>
      <c r="M1786" s="49">
        <v>0.25</v>
      </c>
      <c r="N1786" s="49">
        <v>0.1</v>
      </c>
      <c r="O1786" s="29" t="s">
        <v>524</v>
      </c>
    </row>
    <row r="1787" spans="2:15">
      <c r="B1787" s="6">
        <f t="shared" si="244"/>
        <v>45747</v>
      </c>
      <c r="C1787" s="1" t="s">
        <v>22</v>
      </c>
      <c r="D1787" s="74" t="s">
        <v>248</v>
      </c>
      <c r="E1787" s="70" t="s">
        <v>29</v>
      </c>
      <c r="F1787" s="70" t="s">
        <v>33</v>
      </c>
      <c r="G1787" s="1" t="s">
        <v>117</v>
      </c>
      <c r="H1787" s="6">
        <v>45747</v>
      </c>
      <c r="I1787" s="6">
        <v>45785</v>
      </c>
      <c r="J1787" s="23">
        <v>1.62</v>
      </c>
      <c r="K1787" s="24">
        <v>2633</v>
      </c>
      <c r="L1787" s="7">
        <v>4265.46</v>
      </c>
      <c r="M1787" s="49">
        <v>0.1</v>
      </c>
      <c r="N1787" s="49">
        <v>0.1</v>
      </c>
      <c r="O1787" s="29" t="s">
        <v>409</v>
      </c>
    </row>
    <row r="1788" spans="2:15">
      <c r="B1788" s="6">
        <f t="shared" si="244"/>
        <v>45747</v>
      </c>
      <c r="C1788" s="1" t="s">
        <v>22</v>
      </c>
      <c r="D1788" s="74" t="s">
        <v>270</v>
      </c>
      <c r="E1788" s="70" t="s">
        <v>28</v>
      </c>
      <c r="F1788" s="70" t="s">
        <v>33</v>
      </c>
      <c r="G1788" s="1" t="s">
        <v>117</v>
      </c>
      <c r="H1788" s="6">
        <v>45747</v>
      </c>
      <c r="I1788" s="6">
        <v>45755</v>
      </c>
      <c r="J1788" s="23">
        <v>1.0992059999999999</v>
      </c>
      <c r="K1788" s="24">
        <v>8250</v>
      </c>
      <c r="L1788" s="7">
        <v>9068.4500000000007</v>
      </c>
      <c r="M1788" s="49">
        <v>0.27</v>
      </c>
      <c r="N1788" s="49">
        <v>0.1</v>
      </c>
      <c r="O1788" s="29" t="s">
        <v>409</v>
      </c>
    </row>
    <row r="1789" spans="2:15">
      <c r="B1789" s="6">
        <f t="shared" si="244"/>
        <v>45747</v>
      </c>
      <c r="C1789" s="1" t="s">
        <v>31</v>
      </c>
      <c r="D1789" s="74" t="s">
        <v>248</v>
      </c>
      <c r="E1789" s="70" t="s">
        <v>29</v>
      </c>
      <c r="F1789" s="70" t="s">
        <v>33</v>
      </c>
      <c r="G1789" s="1" t="s">
        <v>117</v>
      </c>
      <c r="H1789" s="6">
        <v>45747</v>
      </c>
      <c r="I1789" s="6">
        <v>45785</v>
      </c>
      <c r="J1789" s="23">
        <v>1.62</v>
      </c>
      <c r="K1789" s="24">
        <v>1813</v>
      </c>
      <c r="L1789" s="7">
        <v>2937.06</v>
      </c>
      <c r="M1789" s="49">
        <v>0.1</v>
      </c>
      <c r="N1789" s="49">
        <v>0.1</v>
      </c>
      <c r="O1789" s="29" t="s">
        <v>409</v>
      </c>
    </row>
    <row r="1790" spans="2:15">
      <c r="B1790" s="6">
        <f t="shared" si="244"/>
        <v>45747</v>
      </c>
      <c r="C1790" s="1" t="s">
        <v>30</v>
      </c>
      <c r="D1790" s="74" t="s">
        <v>270</v>
      </c>
      <c r="E1790" s="70" t="s">
        <v>28</v>
      </c>
      <c r="F1790" s="70" t="s">
        <v>33</v>
      </c>
      <c r="G1790" s="1" t="s">
        <v>117</v>
      </c>
      <c r="H1790" s="6">
        <v>45747</v>
      </c>
      <c r="I1790" s="6">
        <v>45755</v>
      </c>
      <c r="J1790" s="23">
        <v>1.0992059999999999</v>
      </c>
      <c r="K1790" s="1">
        <v>680</v>
      </c>
      <c r="L1790" s="1">
        <v>747.46</v>
      </c>
      <c r="M1790" s="49">
        <v>0.27</v>
      </c>
      <c r="N1790" s="49">
        <v>0.1</v>
      </c>
      <c r="O1790" s="29" t="s">
        <v>409</v>
      </c>
    </row>
    <row r="1791" spans="2:15">
      <c r="B1791" s="6">
        <f t="shared" si="244"/>
        <v>45747</v>
      </c>
      <c r="C1791" s="1" t="s">
        <v>30</v>
      </c>
      <c r="D1791" s="74" t="s">
        <v>275</v>
      </c>
      <c r="E1791" s="70" t="s">
        <v>29</v>
      </c>
      <c r="F1791" s="70" t="s">
        <v>33</v>
      </c>
      <c r="G1791" s="1" t="s">
        <v>117</v>
      </c>
      <c r="H1791" s="6">
        <v>45747</v>
      </c>
      <c r="I1791" s="6">
        <v>45762</v>
      </c>
      <c r="J1791" s="23">
        <v>0.94</v>
      </c>
      <c r="K1791" s="1">
        <v>440</v>
      </c>
      <c r="L1791" s="1">
        <v>413.6</v>
      </c>
      <c r="M1791" s="49">
        <v>0.1</v>
      </c>
      <c r="N1791" s="49">
        <v>0.1</v>
      </c>
      <c r="O1791" s="29" t="s">
        <v>409</v>
      </c>
    </row>
    <row r="1792" spans="2:15">
      <c r="B1792" s="6">
        <f t="shared" si="244"/>
        <v>45747</v>
      </c>
      <c r="C1792" s="1" t="s">
        <v>30</v>
      </c>
      <c r="D1792" s="74" t="s">
        <v>276</v>
      </c>
      <c r="E1792" s="70" t="s">
        <v>29</v>
      </c>
      <c r="F1792" s="70" t="s">
        <v>33</v>
      </c>
      <c r="G1792" s="1" t="s">
        <v>117</v>
      </c>
      <c r="H1792" s="6">
        <v>45747</v>
      </c>
      <c r="I1792" s="6">
        <v>45768</v>
      </c>
      <c r="J1792" s="23">
        <v>0.48</v>
      </c>
      <c r="K1792" s="24">
        <v>1840</v>
      </c>
      <c r="L1792" s="1">
        <v>883.2</v>
      </c>
      <c r="M1792" s="49">
        <v>0.1</v>
      </c>
      <c r="N1792" s="49">
        <v>0.1</v>
      </c>
      <c r="O1792" s="29" t="s">
        <v>409</v>
      </c>
    </row>
    <row r="1793" spans="2:15">
      <c r="B1793" s="6">
        <f t="shared" si="244"/>
        <v>45747</v>
      </c>
      <c r="C1793" s="1" t="s">
        <v>21</v>
      </c>
      <c r="D1793" s="74" t="s">
        <v>492</v>
      </c>
      <c r="E1793" s="70" t="s">
        <v>29</v>
      </c>
      <c r="F1793" s="70" t="s">
        <v>33</v>
      </c>
      <c r="G1793" s="1" t="s">
        <v>117</v>
      </c>
      <c r="H1793" s="6">
        <v>45747</v>
      </c>
      <c r="I1793" s="6">
        <v>45758</v>
      </c>
      <c r="J1793" s="23">
        <v>0.5</v>
      </c>
      <c r="K1793" s="24">
        <v>3770</v>
      </c>
      <c r="L1793" s="7">
        <v>1885</v>
      </c>
      <c r="M1793" s="49">
        <v>0.1</v>
      </c>
      <c r="N1793" s="49">
        <v>0.1</v>
      </c>
      <c r="O1793" s="29" t="s">
        <v>409</v>
      </c>
    </row>
    <row r="1794" spans="2:15">
      <c r="B1794" s="6">
        <f t="shared" si="244"/>
        <v>45747</v>
      </c>
      <c r="C1794" s="1" t="s">
        <v>483</v>
      </c>
      <c r="D1794" s="74" t="s">
        <v>492</v>
      </c>
      <c r="E1794" s="70" t="s">
        <v>29</v>
      </c>
      <c r="F1794" s="70" t="s">
        <v>33</v>
      </c>
      <c r="G1794" s="1" t="s">
        <v>117</v>
      </c>
      <c r="H1794" s="6">
        <v>45747</v>
      </c>
      <c r="I1794" s="6">
        <v>45758</v>
      </c>
      <c r="J1794" s="23">
        <v>0.5</v>
      </c>
      <c r="K1794" s="1">
        <v>520</v>
      </c>
      <c r="L1794" s="1">
        <v>260</v>
      </c>
      <c r="M1794" s="49">
        <v>0.1</v>
      </c>
      <c r="N1794" s="49">
        <v>0.1</v>
      </c>
      <c r="O1794" s="29" t="s">
        <v>409</v>
      </c>
    </row>
    <row r="1795" spans="2:15">
      <c r="B1795" s="6">
        <f t="shared" si="244"/>
        <v>45747</v>
      </c>
      <c r="C1795" s="1" t="s">
        <v>75</v>
      </c>
      <c r="D1795" s="74" t="s">
        <v>248</v>
      </c>
      <c r="E1795" s="70" t="s">
        <v>29</v>
      </c>
      <c r="F1795" s="70" t="s">
        <v>33</v>
      </c>
      <c r="G1795" s="1" t="s">
        <v>117</v>
      </c>
      <c r="H1795" s="6">
        <v>45747</v>
      </c>
      <c r="I1795" s="6">
        <v>45785</v>
      </c>
      <c r="J1795" s="23">
        <v>1.62</v>
      </c>
      <c r="K1795" s="24">
        <v>4040</v>
      </c>
      <c r="L1795" s="7">
        <v>6544.8</v>
      </c>
      <c r="M1795" s="49">
        <v>0.1</v>
      </c>
      <c r="N1795" s="49">
        <v>0.1</v>
      </c>
      <c r="O1795" s="29" t="s">
        <v>409</v>
      </c>
    </row>
    <row r="1796" spans="2:15">
      <c r="B1796" s="6">
        <f t="shared" si="244"/>
        <v>45747</v>
      </c>
      <c r="C1796" s="1" t="s">
        <v>75</v>
      </c>
      <c r="D1796" s="74" t="s">
        <v>270</v>
      </c>
      <c r="E1796" s="70" t="s">
        <v>28</v>
      </c>
      <c r="F1796" s="70" t="s">
        <v>33</v>
      </c>
      <c r="G1796" s="1" t="s">
        <v>117</v>
      </c>
      <c r="H1796" s="6">
        <v>45747</v>
      </c>
      <c r="I1796" s="6">
        <v>45755</v>
      </c>
      <c r="J1796" s="23">
        <v>1.0992059999999999</v>
      </c>
      <c r="K1796" s="24">
        <v>73063</v>
      </c>
      <c r="L1796" s="7">
        <v>80311.289999999994</v>
      </c>
      <c r="M1796" s="49">
        <v>0.27</v>
      </c>
      <c r="N1796" s="49">
        <v>0.1</v>
      </c>
      <c r="O1796" s="29" t="s">
        <v>409</v>
      </c>
    </row>
    <row r="1797" spans="2:15">
      <c r="B1797" s="6">
        <f t="shared" si="244"/>
        <v>45748</v>
      </c>
      <c r="C1797" s="1" t="s">
        <v>70</v>
      </c>
      <c r="D1797" s="74" t="s">
        <v>174</v>
      </c>
      <c r="E1797" s="70" t="s">
        <v>29</v>
      </c>
      <c r="F1797" s="70" t="s">
        <v>223</v>
      </c>
      <c r="G1797" s="1" t="s">
        <v>117</v>
      </c>
      <c r="H1797" s="6">
        <v>45748</v>
      </c>
      <c r="I1797" s="6">
        <v>45751</v>
      </c>
      <c r="J1797" s="23">
        <v>0.32137900000000003</v>
      </c>
      <c r="K1797" s="24">
        <v>65550</v>
      </c>
      <c r="L1797" s="7">
        <v>21066.39</v>
      </c>
      <c r="M1797" s="49">
        <v>0.1</v>
      </c>
      <c r="N1797" s="49">
        <v>0.1</v>
      </c>
      <c r="O1797" s="29" t="s">
        <v>409</v>
      </c>
    </row>
    <row r="1798" spans="2:15">
      <c r="B1798" s="6">
        <f t="shared" si="244"/>
        <v>45748</v>
      </c>
      <c r="C1798" s="1" t="s">
        <v>456</v>
      </c>
      <c r="D1798" s="74" t="s">
        <v>174</v>
      </c>
      <c r="E1798" s="70" t="s">
        <v>29</v>
      </c>
      <c r="F1798" s="70" t="s">
        <v>223</v>
      </c>
      <c r="G1798" s="1" t="s">
        <v>117</v>
      </c>
      <c r="H1798" s="6">
        <v>45748</v>
      </c>
      <c r="I1798" s="6">
        <v>45751</v>
      </c>
      <c r="J1798" s="23">
        <v>0.32137900000000003</v>
      </c>
      <c r="K1798" s="24">
        <v>1197</v>
      </c>
      <c r="L1798" s="1">
        <v>384.69</v>
      </c>
      <c r="M1798" s="49">
        <v>0.1</v>
      </c>
      <c r="N1798" s="49">
        <v>0.1</v>
      </c>
      <c r="O1798" s="29" t="s">
        <v>409</v>
      </c>
    </row>
    <row r="1799" spans="2:15">
      <c r="B1799" s="6">
        <f t="shared" si="244"/>
        <v>45748</v>
      </c>
      <c r="C1799" s="1" t="s">
        <v>178</v>
      </c>
      <c r="D1799" s="74" t="s">
        <v>174</v>
      </c>
      <c r="E1799" s="70" t="s">
        <v>29</v>
      </c>
      <c r="F1799" s="70" t="s">
        <v>223</v>
      </c>
      <c r="G1799" s="1" t="s">
        <v>117</v>
      </c>
      <c r="H1799" s="6">
        <v>45748</v>
      </c>
      <c r="I1799" s="6">
        <v>45751</v>
      </c>
      <c r="J1799" s="23">
        <v>0.32137900000000003</v>
      </c>
      <c r="K1799" s="24">
        <v>19140</v>
      </c>
      <c r="L1799" s="7">
        <v>6151.19</v>
      </c>
      <c r="M1799" s="49">
        <v>0.1</v>
      </c>
      <c r="N1799" s="49">
        <v>0.1</v>
      </c>
      <c r="O1799" s="29" t="s">
        <v>409</v>
      </c>
    </row>
    <row r="1800" spans="2:15">
      <c r="B1800" s="6">
        <f t="shared" si="244"/>
        <v>45748</v>
      </c>
      <c r="C1800" s="1" t="s">
        <v>456</v>
      </c>
      <c r="D1800" s="74" t="s">
        <v>179</v>
      </c>
      <c r="E1800" s="70" t="s">
        <v>29</v>
      </c>
      <c r="F1800" s="70" t="s">
        <v>223</v>
      </c>
      <c r="G1800" s="1" t="s">
        <v>117</v>
      </c>
      <c r="H1800" s="6">
        <v>45748</v>
      </c>
      <c r="I1800" s="6">
        <v>45751</v>
      </c>
      <c r="J1800" s="23">
        <v>0.303674</v>
      </c>
      <c r="K1800" s="24">
        <v>8267</v>
      </c>
      <c r="L1800" s="7">
        <v>2510.4699999999998</v>
      </c>
      <c r="M1800" s="49">
        <v>0.1</v>
      </c>
      <c r="N1800" s="49">
        <v>0.1</v>
      </c>
      <c r="O1800" s="29" t="s">
        <v>409</v>
      </c>
    </row>
    <row r="1801" spans="2:15">
      <c r="B1801" s="6">
        <f t="shared" si="244"/>
        <v>45748</v>
      </c>
      <c r="C1801" s="1" t="s">
        <v>178</v>
      </c>
      <c r="D1801" s="74" t="s">
        <v>179</v>
      </c>
      <c r="E1801" s="70" t="s">
        <v>29</v>
      </c>
      <c r="F1801" s="70" t="s">
        <v>223</v>
      </c>
      <c r="G1801" s="1" t="s">
        <v>117</v>
      </c>
      <c r="H1801" s="6">
        <v>45748</v>
      </c>
      <c r="I1801" s="6">
        <v>45751</v>
      </c>
      <c r="J1801" s="23">
        <v>0.303674</v>
      </c>
      <c r="K1801" s="24">
        <v>253069</v>
      </c>
      <c r="L1801" s="7">
        <v>76850.48</v>
      </c>
      <c r="M1801" s="49">
        <v>0.1</v>
      </c>
      <c r="N1801" s="49">
        <v>0.1</v>
      </c>
      <c r="O1801" s="29" t="s">
        <v>409</v>
      </c>
    </row>
    <row r="1802" spans="2:15">
      <c r="B1802" s="6">
        <f t="shared" si="244"/>
        <v>45748</v>
      </c>
      <c r="C1802" s="1" t="s">
        <v>178</v>
      </c>
      <c r="D1802" s="74" t="s">
        <v>180</v>
      </c>
      <c r="E1802" s="70" t="s">
        <v>29</v>
      </c>
      <c r="F1802" s="70" t="s">
        <v>223</v>
      </c>
      <c r="G1802" s="1" t="s">
        <v>117</v>
      </c>
      <c r="H1802" s="6">
        <v>45748</v>
      </c>
      <c r="I1802" s="6">
        <v>45751</v>
      </c>
      <c r="J1802" s="23">
        <v>0.34173199999999998</v>
      </c>
      <c r="K1802" s="24">
        <v>216205</v>
      </c>
      <c r="L1802" s="7">
        <v>73884.17</v>
      </c>
      <c r="M1802" s="49">
        <v>0.1</v>
      </c>
      <c r="N1802" s="49">
        <v>0.1</v>
      </c>
      <c r="O1802" s="29" t="s">
        <v>409</v>
      </c>
    </row>
    <row r="1803" spans="2:15">
      <c r="B1803" s="6">
        <f t="shared" si="244"/>
        <v>45748</v>
      </c>
      <c r="C1803" s="1" t="s">
        <v>70</v>
      </c>
      <c r="D1803" s="74" t="s">
        <v>175</v>
      </c>
      <c r="E1803" s="70" t="s">
        <v>29</v>
      </c>
      <c r="F1803" s="70" t="s">
        <v>223</v>
      </c>
      <c r="G1803" s="1" t="s">
        <v>117</v>
      </c>
      <c r="H1803" s="6">
        <v>45748</v>
      </c>
      <c r="I1803" s="6">
        <v>45751</v>
      </c>
      <c r="J1803" s="23">
        <v>0.383602</v>
      </c>
      <c r="K1803" s="24">
        <v>30597</v>
      </c>
      <c r="L1803" s="7">
        <v>11737.07</v>
      </c>
      <c r="M1803" s="49">
        <v>0.1</v>
      </c>
      <c r="N1803" s="49">
        <v>0.1</v>
      </c>
      <c r="O1803" s="29" t="s">
        <v>409</v>
      </c>
    </row>
    <row r="1804" spans="2:15">
      <c r="B1804" s="6">
        <f t="shared" si="244"/>
        <v>45748</v>
      </c>
      <c r="C1804" s="1" t="s">
        <v>456</v>
      </c>
      <c r="D1804" s="74" t="s">
        <v>175</v>
      </c>
      <c r="E1804" s="70" t="s">
        <v>29</v>
      </c>
      <c r="F1804" s="70" t="s">
        <v>223</v>
      </c>
      <c r="G1804" s="1" t="s">
        <v>117</v>
      </c>
      <c r="H1804" s="6">
        <v>45748</v>
      </c>
      <c r="I1804" s="6">
        <v>45751</v>
      </c>
      <c r="J1804" s="23">
        <v>0.383602</v>
      </c>
      <c r="K1804" s="1">
        <v>175</v>
      </c>
      <c r="L1804" s="1">
        <v>67.13</v>
      </c>
      <c r="M1804" s="49">
        <v>0.1</v>
      </c>
      <c r="N1804" s="49">
        <v>0.1</v>
      </c>
      <c r="O1804" s="29" t="s">
        <v>409</v>
      </c>
    </row>
    <row r="1805" spans="2:15">
      <c r="B1805" s="6">
        <f t="shared" si="244"/>
        <v>45748</v>
      </c>
      <c r="C1805" s="1" t="s">
        <v>178</v>
      </c>
      <c r="D1805" s="74" t="s">
        <v>175</v>
      </c>
      <c r="E1805" s="70" t="s">
        <v>29</v>
      </c>
      <c r="F1805" s="70" t="s">
        <v>223</v>
      </c>
      <c r="G1805" s="1" t="s">
        <v>117</v>
      </c>
      <c r="H1805" s="6">
        <v>45748</v>
      </c>
      <c r="I1805" s="6">
        <v>45751</v>
      </c>
      <c r="J1805" s="23">
        <v>0.383602</v>
      </c>
      <c r="K1805" s="24">
        <v>32702</v>
      </c>
      <c r="L1805" s="7">
        <v>12544.55</v>
      </c>
      <c r="M1805" s="49">
        <v>0.1</v>
      </c>
      <c r="N1805" s="49">
        <v>0.1</v>
      </c>
      <c r="O1805" s="29" t="s">
        <v>409</v>
      </c>
    </row>
    <row r="1806" spans="2:15">
      <c r="B1806" s="6">
        <f t="shared" si="244"/>
        <v>45748</v>
      </c>
      <c r="C1806" s="1" t="s">
        <v>181</v>
      </c>
      <c r="D1806" s="74" t="s">
        <v>175</v>
      </c>
      <c r="E1806" s="70" t="s">
        <v>29</v>
      </c>
      <c r="F1806" s="70" t="s">
        <v>223</v>
      </c>
      <c r="G1806" s="1" t="s">
        <v>117</v>
      </c>
      <c r="H1806" s="6">
        <v>45748</v>
      </c>
      <c r="I1806" s="6">
        <v>45751</v>
      </c>
      <c r="J1806" s="23">
        <v>0.383602</v>
      </c>
      <c r="K1806" s="24">
        <v>4845</v>
      </c>
      <c r="L1806" s="7">
        <v>1858.55</v>
      </c>
      <c r="M1806" s="49">
        <v>0.1</v>
      </c>
      <c r="N1806" s="49">
        <v>0.1</v>
      </c>
      <c r="O1806" s="29" t="s">
        <v>409</v>
      </c>
    </row>
    <row r="1807" spans="2:15">
      <c r="B1807" s="6">
        <f t="shared" si="244"/>
        <v>45748</v>
      </c>
      <c r="C1807" s="1" t="s">
        <v>193</v>
      </c>
      <c r="D1807" s="74" t="s">
        <v>175</v>
      </c>
      <c r="E1807" s="70" t="s">
        <v>29</v>
      </c>
      <c r="F1807" s="70" t="s">
        <v>223</v>
      </c>
      <c r="G1807" s="1" t="s">
        <v>117</v>
      </c>
      <c r="H1807" s="6">
        <v>45748</v>
      </c>
      <c r="I1807" s="6">
        <v>45751</v>
      </c>
      <c r="J1807" s="23">
        <v>0.383602</v>
      </c>
      <c r="K1807" s="24">
        <v>3782</v>
      </c>
      <c r="L1807" s="7">
        <v>1450.78</v>
      </c>
      <c r="M1807" s="49">
        <v>0.1</v>
      </c>
      <c r="N1807" s="49">
        <v>0.1</v>
      </c>
      <c r="O1807" s="29" t="s">
        <v>409</v>
      </c>
    </row>
    <row r="1808" spans="2:15">
      <c r="B1808" s="6">
        <f t="shared" si="244"/>
        <v>45748</v>
      </c>
      <c r="C1808" s="1" t="s">
        <v>194</v>
      </c>
      <c r="D1808" s="74" t="s">
        <v>175</v>
      </c>
      <c r="E1808" s="70" t="s">
        <v>29</v>
      </c>
      <c r="F1808" s="70" t="s">
        <v>223</v>
      </c>
      <c r="G1808" s="1" t="s">
        <v>117</v>
      </c>
      <c r="H1808" s="6">
        <v>45748</v>
      </c>
      <c r="I1808" s="6">
        <v>45751</v>
      </c>
      <c r="J1808" s="23">
        <v>0.383602</v>
      </c>
      <c r="K1808" s="24">
        <v>2621</v>
      </c>
      <c r="L1808" s="7">
        <v>1005.42</v>
      </c>
      <c r="M1808" s="49">
        <v>0.1</v>
      </c>
      <c r="N1808" s="49">
        <v>0.1</v>
      </c>
      <c r="O1808" s="29" t="s">
        <v>409</v>
      </c>
    </row>
    <row r="1809" spans="2:15">
      <c r="B1809" s="6">
        <f t="shared" si="244"/>
        <v>45748</v>
      </c>
      <c r="C1809" s="1" t="s">
        <v>195</v>
      </c>
      <c r="D1809" s="74" t="s">
        <v>175</v>
      </c>
      <c r="E1809" s="70" t="s">
        <v>29</v>
      </c>
      <c r="F1809" s="70" t="s">
        <v>223</v>
      </c>
      <c r="G1809" s="1" t="s">
        <v>117</v>
      </c>
      <c r="H1809" s="6">
        <v>45748</v>
      </c>
      <c r="I1809" s="6">
        <v>45751</v>
      </c>
      <c r="J1809" s="23">
        <v>0.383602</v>
      </c>
      <c r="K1809" s="24">
        <v>1468</v>
      </c>
      <c r="L1809" s="1">
        <v>563.13</v>
      </c>
      <c r="M1809" s="49">
        <v>0.1</v>
      </c>
      <c r="N1809" s="49">
        <v>0.1</v>
      </c>
      <c r="O1809" s="29" t="s">
        <v>409</v>
      </c>
    </row>
    <row r="1810" spans="2:15">
      <c r="B1810" s="6">
        <f t="shared" si="244"/>
        <v>45748</v>
      </c>
      <c r="C1810" s="1" t="s">
        <v>456</v>
      </c>
      <c r="D1810" s="74" t="s">
        <v>480</v>
      </c>
      <c r="E1810" s="70" t="s">
        <v>29</v>
      </c>
      <c r="F1810" s="70" t="s">
        <v>223</v>
      </c>
      <c r="G1810" s="1" t="s">
        <v>117</v>
      </c>
      <c r="H1810" s="6">
        <v>45748</v>
      </c>
      <c r="I1810" s="6">
        <v>45751</v>
      </c>
      <c r="J1810" s="23">
        <v>0.32558199999999998</v>
      </c>
      <c r="K1810" s="24">
        <v>4427</v>
      </c>
      <c r="L1810" s="7">
        <v>1441.35</v>
      </c>
      <c r="M1810" s="49">
        <v>0.1</v>
      </c>
      <c r="N1810" s="49">
        <v>0.1</v>
      </c>
      <c r="O1810" s="29" t="s">
        <v>409</v>
      </c>
    </row>
    <row r="1811" spans="2:15">
      <c r="B1811" s="6">
        <f t="shared" si="244"/>
        <v>45748</v>
      </c>
      <c r="C1811" s="1" t="s">
        <v>178</v>
      </c>
      <c r="D1811" s="74" t="s">
        <v>295</v>
      </c>
      <c r="E1811" s="70" t="s">
        <v>29</v>
      </c>
      <c r="F1811" s="70" t="s">
        <v>223</v>
      </c>
      <c r="G1811" s="1" t="s">
        <v>117</v>
      </c>
      <c r="H1811" s="6">
        <v>45748</v>
      </c>
      <c r="I1811" s="6">
        <v>45750</v>
      </c>
      <c r="J1811" s="23">
        <v>9.7799999999999998E-2</v>
      </c>
      <c r="K1811" s="24">
        <v>130387</v>
      </c>
      <c r="L1811" s="7">
        <v>12751.85</v>
      </c>
      <c r="M1811" s="49">
        <v>0.1</v>
      </c>
      <c r="N1811" s="49">
        <v>0.1</v>
      </c>
      <c r="O1811" s="29" t="s">
        <v>409</v>
      </c>
    </row>
    <row r="1812" spans="2:15">
      <c r="B1812" s="6">
        <f t="shared" si="244"/>
        <v>45749</v>
      </c>
      <c r="C1812" s="1" t="s">
        <v>11</v>
      </c>
      <c r="D1812" s="74" t="s">
        <v>231</v>
      </c>
      <c r="E1812" s="70" t="s">
        <v>61</v>
      </c>
      <c r="F1812" s="70">
        <v>1</v>
      </c>
      <c r="G1812" s="1" t="s">
        <v>117</v>
      </c>
      <c r="H1812" s="6">
        <v>45749</v>
      </c>
      <c r="I1812" s="6">
        <v>45750</v>
      </c>
      <c r="J1812" s="23">
        <v>1.4999999999999999E-2</v>
      </c>
      <c r="K1812" s="24">
        <v>391000</v>
      </c>
      <c r="L1812" s="7">
        <v>5865</v>
      </c>
      <c r="M1812" s="49">
        <v>0</v>
      </c>
      <c r="N1812" s="49">
        <v>0</v>
      </c>
      <c r="O1812" s="29" t="s">
        <v>409</v>
      </c>
    </row>
    <row r="1813" spans="2:15">
      <c r="B1813" s="6">
        <f t="shared" si="244"/>
        <v>45749</v>
      </c>
      <c r="C1813" s="1" t="s">
        <v>11</v>
      </c>
      <c r="D1813" s="74" t="s">
        <v>229</v>
      </c>
      <c r="E1813" s="70" t="s">
        <v>29</v>
      </c>
      <c r="F1813" s="70">
        <v>1</v>
      </c>
      <c r="G1813" s="1" t="s">
        <v>120</v>
      </c>
      <c r="H1813" s="6">
        <v>45749</v>
      </c>
      <c r="I1813" s="6">
        <v>45750</v>
      </c>
      <c r="J1813" s="23">
        <v>4.12</v>
      </c>
      <c r="K1813" s="24">
        <v>97300</v>
      </c>
      <c r="L1813" s="7">
        <v>400876</v>
      </c>
      <c r="M1813" s="49">
        <v>0</v>
      </c>
      <c r="N1813" s="49">
        <v>0.1</v>
      </c>
      <c r="O1813" s="29" t="s">
        <v>411</v>
      </c>
    </row>
    <row r="1814" spans="2:15">
      <c r="B1814" s="6">
        <f t="shared" ref="B1814:B1877" si="245">+H1814</f>
        <v>45749</v>
      </c>
      <c r="C1814" s="1" t="s">
        <v>25</v>
      </c>
      <c r="D1814" s="74" t="s">
        <v>231</v>
      </c>
      <c r="E1814" s="70" t="s">
        <v>61</v>
      </c>
      <c r="F1814" s="70">
        <v>1</v>
      </c>
      <c r="G1814" s="1" t="s">
        <v>117</v>
      </c>
      <c r="H1814" s="6">
        <v>45749</v>
      </c>
      <c r="I1814" s="6">
        <v>45750</v>
      </c>
      <c r="J1814" s="23">
        <v>1.4999999999999999E-2</v>
      </c>
      <c r="K1814" s="24">
        <v>865000</v>
      </c>
      <c r="L1814" s="7">
        <v>12975</v>
      </c>
      <c r="M1814" s="49">
        <v>0</v>
      </c>
      <c r="N1814" s="49">
        <v>0</v>
      </c>
      <c r="O1814" s="29" t="s">
        <v>409</v>
      </c>
    </row>
    <row r="1815" spans="2:15">
      <c r="B1815" s="6">
        <f t="shared" si="245"/>
        <v>45749</v>
      </c>
      <c r="C1815" s="1" t="s">
        <v>25</v>
      </c>
      <c r="D1815" s="74" t="s">
        <v>229</v>
      </c>
      <c r="E1815" s="70" t="s">
        <v>29</v>
      </c>
      <c r="F1815" s="70">
        <v>1</v>
      </c>
      <c r="G1815" s="1" t="s">
        <v>120</v>
      </c>
      <c r="H1815" s="6">
        <v>45749</v>
      </c>
      <c r="I1815" s="6">
        <v>45750</v>
      </c>
      <c r="J1815" s="23">
        <v>4.12</v>
      </c>
      <c r="K1815" s="24">
        <v>243300</v>
      </c>
      <c r="L1815" s="7">
        <v>1002396</v>
      </c>
      <c r="M1815" s="49">
        <v>0</v>
      </c>
      <c r="N1815" s="49">
        <v>0.1</v>
      </c>
      <c r="O1815" s="29" t="s">
        <v>411</v>
      </c>
    </row>
    <row r="1816" spans="2:15">
      <c r="B1816" s="6">
        <f t="shared" si="245"/>
        <v>45749</v>
      </c>
      <c r="C1816" s="1" t="s">
        <v>483</v>
      </c>
      <c r="D1816" s="74" t="s">
        <v>495</v>
      </c>
      <c r="E1816" s="70" t="s">
        <v>29</v>
      </c>
      <c r="F1816" s="70" t="s">
        <v>33</v>
      </c>
      <c r="G1816" s="1" t="s">
        <v>117</v>
      </c>
      <c r="H1816" s="6">
        <v>45749</v>
      </c>
      <c r="I1816" s="6">
        <v>45768</v>
      </c>
      <c r="J1816" s="23">
        <v>0.26</v>
      </c>
      <c r="K1816" s="1">
        <v>630</v>
      </c>
      <c r="L1816" s="1">
        <v>163.80000000000001</v>
      </c>
      <c r="M1816" s="49">
        <v>0.1</v>
      </c>
      <c r="N1816" s="49">
        <v>0.1</v>
      </c>
      <c r="O1816" s="29" t="s">
        <v>409</v>
      </c>
    </row>
    <row r="1817" spans="2:15">
      <c r="B1817" s="6">
        <f t="shared" si="245"/>
        <v>45749</v>
      </c>
      <c r="C1817" s="1" t="s">
        <v>483</v>
      </c>
      <c r="D1817" s="74" t="s">
        <v>229</v>
      </c>
      <c r="E1817" s="70" t="s">
        <v>29</v>
      </c>
      <c r="F1817" s="70">
        <v>1</v>
      </c>
      <c r="G1817" s="1" t="s">
        <v>120</v>
      </c>
      <c r="H1817" s="6">
        <v>45749</v>
      </c>
      <c r="I1817" s="6">
        <v>45750</v>
      </c>
      <c r="J1817" s="23">
        <v>4.12</v>
      </c>
      <c r="K1817" s="24">
        <v>22000</v>
      </c>
      <c r="L1817" s="7">
        <v>90640</v>
      </c>
      <c r="M1817" s="49">
        <v>0</v>
      </c>
      <c r="N1817" s="49">
        <v>0.1</v>
      </c>
      <c r="O1817" s="29" t="s">
        <v>411</v>
      </c>
    </row>
    <row r="1818" spans="2:15">
      <c r="B1818" s="6">
        <f t="shared" si="245"/>
        <v>45749</v>
      </c>
      <c r="C1818" s="1" t="s">
        <v>512</v>
      </c>
      <c r="D1818" s="74" t="s">
        <v>231</v>
      </c>
      <c r="E1818" s="70" t="s">
        <v>61</v>
      </c>
      <c r="F1818" s="70">
        <v>1</v>
      </c>
      <c r="G1818" s="1" t="s">
        <v>117</v>
      </c>
      <c r="H1818" s="6">
        <v>45749</v>
      </c>
      <c r="I1818" s="6">
        <v>45750</v>
      </c>
      <c r="J1818" s="23">
        <v>1.4999999999999999E-2</v>
      </c>
      <c r="K1818" s="24">
        <v>664525</v>
      </c>
      <c r="L1818" s="7">
        <v>9967.8799999999992</v>
      </c>
      <c r="M1818" s="49">
        <v>0</v>
      </c>
      <c r="N1818" s="49">
        <v>0</v>
      </c>
      <c r="O1818" s="29" t="s">
        <v>409</v>
      </c>
    </row>
    <row r="1819" spans="2:15">
      <c r="B1819" s="6">
        <f t="shared" si="245"/>
        <v>45749</v>
      </c>
      <c r="C1819" s="1" t="s">
        <v>512</v>
      </c>
      <c r="D1819" s="74" t="s">
        <v>229</v>
      </c>
      <c r="E1819" s="70" t="s">
        <v>29</v>
      </c>
      <c r="F1819" s="70">
        <v>1</v>
      </c>
      <c r="G1819" s="1" t="s">
        <v>120</v>
      </c>
      <c r="H1819" s="6">
        <v>45749</v>
      </c>
      <c r="I1819" s="6">
        <v>45750</v>
      </c>
      <c r="J1819" s="23">
        <v>4.12</v>
      </c>
      <c r="K1819" s="24">
        <v>131121</v>
      </c>
      <c r="L1819" s="7">
        <v>540218.52</v>
      </c>
      <c r="M1819" s="49">
        <v>0</v>
      </c>
      <c r="N1819" s="49">
        <v>0.1</v>
      </c>
      <c r="O1819" s="29" t="s">
        <v>411</v>
      </c>
    </row>
    <row r="1820" spans="2:15">
      <c r="B1820" s="6">
        <f t="shared" si="245"/>
        <v>45749</v>
      </c>
      <c r="C1820" s="1" t="s">
        <v>72</v>
      </c>
      <c r="D1820" s="74" t="s">
        <v>231</v>
      </c>
      <c r="E1820" s="70" t="s">
        <v>61</v>
      </c>
      <c r="F1820" s="70">
        <v>1</v>
      </c>
      <c r="G1820" s="1" t="s">
        <v>117</v>
      </c>
      <c r="H1820" s="6">
        <v>45749</v>
      </c>
      <c r="I1820" s="6">
        <v>45750</v>
      </c>
      <c r="J1820" s="23">
        <v>1.4999999999999999E-2</v>
      </c>
      <c r="K1820" s="24">
        <v>252000</v>
      </c>
      <c r="L1820" s="7">
        <v>3780</v>
      </c>
      <c r="M1820" s="49">
        <v>0</v>
      </c>
      <c r="N1820" s="49">
        <v>0</v>
      </c>
      <c r="O1820" s="29" t="s">
        <v>409</v>
      </c>
    </row>
    <row r="1821" spans="2:15">
      <c r="B1821" s="6">
        <f t="shared" si="245"/>
        <v>45749</v>
      </c>
      <c r="C1821" s="1" t="s">
        <v>72</v>
      </c>
      <c r="D1821" s="74" t="s">
        <v>229</v>
      </c>
      <c r="E1821" s="70" t="s">
        <v>29</v>
      </c>
      <c r="F1821" s="70">
        <v>1</v>
      </c>
      <c r="G1821" s="1" t="s">
        <v>120</v>
      </c>
      <c r="H1821" s="6">
        <v>45749</v>
      </c>
      <c r="I1821" s="6">
        <v>45750</v>
      </c>
      <c r="J1821" s="23">
        <v>4.12</v>
      </c>
      <c r="K1821" s="24">
        <v>53500</v>
      </c>
      <c r="L1821" s="7">
        <v>220420</v>
      </c>
      <c r="M1821" s="49">
        <v>0</v>
      </c>
      <c r="N1821" s="49">
        <v>0.1</v>
      </c>
      <c r="O1821" s="29" t="s">
        <v>411</v>
      </c>
    </row>
    <row r="1822" spans="2:15">
      <c r="B1822" s="6">
        <f t="shared" si="245"/>
        <v>45749</v>
      </c>
      <c r="C1822" s="1" t="s">
        <v>26</v>
      </c>
      <c r="D1822" s="74" t="s">
        <v>231</v>
      </c>
      <c r="E1822" s="70" t="s">
        <v>61</v>
      </c>
      <c r="F1822" s="70">
        <v>1</v>
      </c>
      <c r="G1822" s="1" t="s">
        <v>117</v>
      </c>
      <c r="H1822" s="6">
        <v>45749</v>
      </c>
      <c r="I1822" s="6">
        <v>45750</v>
      </c>
      <c r="J1822" s="23">
        <v>1.4999999999999999E-2</v>
      </c>
      <c r="K1822" s="24">
        <v>4450000</v>
      </c>
      <c r="L1822" s="7">
        <v>66750</v>
      </c>
      <c r="M1822" s="49">
        <v>0</v>
      </c>
      <c r="N1822" s="49">
        <v>0</v>
      </c>
      <c r="O1822" s="29" t="s">
        <v>409</v>
      </c>
    </row>
    <row r="1823" spans="2:15">
      <c r="B1823" s="6">
        <f t="shared" si="245"/>
        <v>45749</v>
      </c>
      <c r="C1823" s="1" t="s">
        <v>26</v>
      </c>
      <c r="D1823" s="74" t="s">
        <v>229</v>
      </c>
      <c r="E1823" s="70" t="s">
        <v>29</v>
      </c>
      <c r="F1823" s="70">
        <v>1</v>
      </c>
      <c r="G1823" s="1" t="s">
        <v>120</v>
      </c>
      <c r="H1823" s="6">
        <v>45749</v>
      </c>
      <c r="I1823" s="6">
        <v>45750</v>
      </c>
      <c r="J1823" s="23">
        <v>4.12</v>
      </c>
      <c r="K1823" s="24">
        <v>1168400</v>
      </c>
      <c r="L1823" s="7">
        <v>4813808</v>
      </c>
      <c r="M1823" s="49">
        <v>0</v>
      </c>
      <c r="N1823" s="49">
        <v>0.1</v>
      </c>
      <c r="O1823" s="29" t="s">
        <v>411</v>
      </c>
    </row>
    <row r="1824" spans="2:15">
      <c r="B1824" s="6">
        <f t="shared" si="245"/>
        <v>45750</v>
      </c>
      <c r="C1824" s="1" t="s">
        <v>21</v>
      </c>
      <c r="D1824" s="74" t="s">
        <v>111</v>
      </c>
      <c r="E1824" s="70" t="s">
        <v>29</v>
      </c>
      <c r="F1824" s="70" t="s">
        <v>33</v>
      </c>
      <c r="G1824" s="1" t="s">
        <v>117</v>
      </c>
      <c r="H1824" s="6">
        <v>45750</v>
      </c>
      <c r="I1824" s="6">
        <v>45792</v>
      </c>
      <c r="J1824" s="23">
        <v>0.81499999999999995</v>
      </c>
      <c r="K1824" s="24">
        <v>5850</v>
      </c>
      <c r="L1824" s="7">
        <v>4767.75</v>
      </c>
      <c r="M1824" s="49">
        <v>0.1</v>
      </c>
      <c r="N1824" s="49">
        <v>0.1</v>
      </c>
      <c r="O1824" s="29" t="s">
        <v>409</v>
      </c>
    </row>
    <row r="1825" spans="2:15">
      <c r="B1825" s="6">
        <f t="shared" si="245"/>
        <v>45750</v>
      </c>
      <c r="C1825" s="1" t="s">
        <v>177</v>
      </c>
      <c r="D1825" s="74" t="s">
        <v>114</v>
      </c>
      <c r="E1825" s="70" t="s">
        <v>29</v>
      </c>
      <c r="F1825" s="70" t="s">
        <v>33</v>
      </c>
      <c r="G1825" s="1" t="s">
        <v>117</v>
      </c>
      <c r="H1825" s="6">
        <v>45750</v>
      </c>
      <c r="I1825" s="6">
        <v>45770</v>
      </c>
      <c r="J1825" s="23">
        <v>0.41</v>
      </c>
      <c r="K1825" s="24">
        <v>5800</v>
      </c>
      <c r="L1825" s="7">
        <v>2378</v>
      </c>
      <c r="M1825" s="49">
        <v>0.1</v>
      </c>
      <c r="N1825" s="49">
        <v>0.1</v>
      </c>
      <c r="O1825" s="29" t="s">
        <v>409</v>
      </c>
    </row>
    <row r="1826" spans="2:15">
      <c r="B1826" s="6">
        <f t="shared" si="245"/>
        <v>45751</v>
      </c>
      <c r="C1826" s="1" t="s">
        <v>21</v>
      </c>
      <c r="D1826" s="74" t="s">
        <v>101</v>
      </c>
      <c r="E1826" s="70" t="s">
        <v>29</v>
      </c>
      <c r="F1826" s="70" t="s">
        <v>33</v>
      </c>
      <c r="G1826" s="1" t="s">
        <v>117</v>
      </c>
      <c r="H1826" s="6">
        <v>45751</v>
      </c>
      <c r="I1826" s="6">
        <v>45777</v>
      </c>
      <c r="J1826" s="23">
        <v>1.4</v>
      </c>
      <c r="K1826" s="24">
        <v>4170</v>
      </c>
      <c r="L1826" s="7">
        <v>5838</v>
      </c>
      <c r="M1826" s="49">
        <v>0.1</v>
      </c>
      <c r="N1826" s="49">
        <v>0.1</v>
      </c>
      <c r="O1826" s="29" t="s">
        <v>409</v>
      </c>
    </row>
    <row r="1827" spans="2:15">
      <c r="B1827" s="6">
        <f t="shared" si="245"/>
        <v>45751</v>
      </c>
      <c r="C1827" s="1" t="s">
        <v>27</v>
      </c>
      <c r="D1827" s="74" t="s">
        <v>101</v>
      </c>
      <c r="E1827" s="70" t="s">
        <v>29</v>
      </c>
      <c r="F1827" s="70" t="s">
        <v>33</v>
      </c>
      <c r="G1827" s="1" t="s">
        <v>117</v>
      </c>
      <c r="H1827" s="6">
        <v>45751</v>
      </c>
      <c r="I1827" s="6">
        <v>45777</v>
      </c>
      <c r="J1827" s="23">
        <v>1.4</v>
      </c>
      <c r="K1827" s="24">
        <v>6204</v>
      </c>
      <c r="L1827" s="7">
        <v>8685.6</v>
      </c>
      <c r="M1827" s="49">
        <v>0.1</v>
      </c>
      <c r="N1827" s="49">
        <v>0.1</v>
      </c>
      <c r="O1827" s="29" t="s">
        <v>409</v>
      </c>
    </row>
    <row r="1828" spans="2:15">
      <c r="B1828" s="6">
        <f t="shared" si="245"/>
        <v>45754</v>
      </c>
      <c r="C1828" s="1" t="s">
        <v>11</v>
      </c>
      <c r="D1828" s="74" t="s">
        <v>231</v>
      </c>
      <c r="E1828" s="70" t="s">
        <v>61</v>
      </c>
      <c r="F1828" s="70">
        <v>1</v>
      </c>
      <c r="G1828" s="1" t="s">
        <v>531</v>
      </c>
      <c r="H1828" s="6">
        <v>45754</v>
      </c>
      <c r="I1828" s="6">
        <v>45754</v>
      </c>
      <c r="J1828" s="23">
        <v>0</v>
      </c>
      <c r="K1828" s="24">
        <v>391000</v>
      </c>
      <c r="L1828" s="1">
        <v>0</v>
      </c>
    </row>
    <row r="1829" spans="2:15">
      <c r="B1829" s="6">
        <f t="shared" si="245"/>
        <v>45754</v>
      </c>
      <c r="C1829" s="1" t="s">
        <v>25</v>
      </c>
      <c r="D1829" s="74" t="s">
        <v>231</v>
      </c>
      <c r="E1829" s="70" t="s">
        <v>61</v>
      </c>
      <c r="F1829" s="70">
        <v>1</v>
      </c>
      <c r="G1829" s="1" t="s">
        <v>531</v>
      </c>
      <c r="H1829" s="6">
        <v>45754</v>
      </c>
      <c r="I1829" s="6">
        <v>45754</v>
      </c>
      <c r="J1829" s="23">
        <v>0</v>
      </c>
      <c r="K1829" s="24">
        <v>865000</v>
      </c>
      <c r="L1829" s="1">
        <v>0</v>
      </c>
    </row>
    <row r="1830" spans="2:15">
      <c r="B1830" s="6">
        <f t="shared" si="245"/>
        <v>45754</v>
      </c>
      <c r="C1830" s="1" t="s">
        <v>512</v>
      </c>
      <c r="D1830" s="74" t="s">
        <v>231</v>
      </c>
      <c r="E1830" s="70" t="s">
        <v>61</v>
      </c>
      <c r="F1830" s="70">
        <v>1</v>
      </c>
      <c r="G1830" s="1" t="s">
        <v>531</v>
      </c>
      <c r="H1830" s="6">
        <v>45754</v>
      </c>
      <c r="I1830" s="6">
        <v>45754</v>
      </c>
      <c r="J1830" s="23">
        <v>0</v>
      </c>
      <c r="K1830" s="24">
        <v>664525</v>
      </c>
      <c r="L1830" s="1">
        <v>0</v>
      </c>
    </row>
    <row r="1831" spans="2:15">
      <c r="B1831" s="6">
        <f t="shared" si="245"/>
        <v>45754</v>
      </c>
      <c r="C1831" s="1" t="s">
        <v>72</v>
      </c>
      <c r="D1831" s="74" t="s">
        <v>231</v>
      </c>
      <c r="E1831" s="70" t="s">
        <v>61</v>
      </c>
      <c r="F1831" s="70">
        <v>1</v>
      </c>
      <c r="G1831" s="1" t="s">
        <v>531</v>
      </c>
      <c r="H1831" s="6">
        <v>45754</v>
      </c>
      <c r="I1831" s="6">
        <v>45754</v>
      </c>
      <c r="J1831" s="23">
        <v>0</v>
      </c>
      <c r="K1831" s="24">
        <v>252000</v>
      </c>
      <c r="L1831" s="1">
        <v>0</v>
      </c>
    </row>
    <row r="1832" spans="2:15" ht="15" thickBot="1">
      <c r="B1832" s="6">
        <f t="shared" si="245"/>
        <v>45754</v>
      </c>
      <c r="C1832" s="1" t="s">
        <v>26</v>
      </c>
      <c r="D1832" s="74" t="s">
        <v>231</v>
      </c>
      <c r="E1832" s="70" t="s">
        <v>61</v>
      </c>
      <c r="F1832" s="70">
        <v>1</v>
      </c>
      <c r="G1832" s="1" t="s">
        <v>531</v>
      </c>
      <c r="H1832" s="6">
        <v>45754</v>
      </c>
      <c r="I1832" s="6">
        <v>45754</v>
      </c>
      <c r="J1832" s="23">
        <v>0</v>
      </c>
      <c r="K1832" s="24">
        <v>4450000</v>
      </c>
      <c r="L1832" s="1">
        <v>0</v>
      </c>
    </row>
    <row r="1833" spans="2:15" ht="30.75" thickBot="1">
      <c r="B1833" s="6">
        <f t="shared" si="245"/>
        <v>45756</v>
      </c>
      <c r="C1833" s="79" t="s">
        <v>27</v>
      </c>
      <c r="D1833" s="80" t="s">
        <v>479</v>
      </c>
      <c r="E1833" s="80" t="s">
        <v>29</v>
      </c>
      <c r="F1833" s="80" t="s">
        <v>33</v>
      </c>
      <c r="G1833" s="80" t="s">
        <v>117</v>
      </c>
      <c r="H1833" s="81">
        <v>45756</v>
      </c>
      <c r="I1833" s="81">
        <v>45786</v>
      </c>
      <c r="J1833" s="82">
        <v>0.76</v>
      </c>
      <c r="K1833" s="83">
        <v>2218</v>
      </c>
      <c r="L1833" s="84">
        <v>1685.68</v>
      </c>
      <c r="M1833" s="85">
        <v>0.1</v>
      </c>
      <c r="N1833" s="85">
        <v>0.1</v>
      </c>
      <c r="O1833" s="86" t="s">
        <v>409</v>
      </c>
    </row>
    <row r="1834" spans="2:15">
      <c r="B1834" s="6">
        <f t="shared" si="245"/>
        <v>45757</v>
      </c>
      <c r="C1834" s="1" t="s">
        <v>11</v>
      </c>
      <c r="D1834" s="74" t="s">
        <v>104</v>
      </c>
      <c r="E1834" s="70" t="s">
        <v>32</v>
      </c>
      <c r="F1834" s="70">
        <v>1</v>
      </c>
      <c r="G1834" s="1" t="s">
        <v>120</v>
      </c>
      <c r="H1834" s="6">
        <v>45757</v>
      </c>
      <c r="I1834" s="6">
        <v>45758</v>
      </c>
      <c r="J1834" s="23">
        <v>1.26</v>
      </c>
      <c r="K1834" s="24">
        <v>35200</v>
      </c>
      <c r="L1834" s="7">
        <v>44352</v>
      </c>
      <c r="M1834" s="49">
        <v>0</v>
      </c>
      <c r="N1834" s="49">
        <v>0.1</v>
      </c>
      <c r="O1834" s="29" t="s">
        <v>411</v>
      </c>
    </row>
    <row r="1835" spans="2:15">
      <c r="B1835" s="6">
        <f t="shared" si="245"/>
        <v>45757</v>
      </c>
      <c r="C1835" s="1" t="s">
        <v>22</v>
      </c>
      <c r="D1835" s="74" t="s">
        <v>247</v>
      </c>
      <c r="E1835" s="70" t="s">
        <v>29</v>
      </c>
      <c r="F1835" s="70" t="s">
        <v>33</v>
      </c>
      <c r="G1835" s="1" t="s">
        <v>117</v>
      </c>
      <c r="H1835" s="6">
        <v>45757</v>
      </c>
      <c r="I1835" s="6">
        <v>45771</v>
      </c>
      <c r="J1835" s="23">
        <v>0.41599999999999998</v>
      </c>
      <c r="K1835" s="24">
        <v>6051</v>
      </c>
      <c r="L1835" s="7">
        <v>2517.2199999999998</v>
      </c>
      <c r="M1835" s="49">
        <v>0.1</v>
      </c>
      <c r="N1835" s="49">
        <v>0.1</v>
      </c>
      <c r="O1835" s="29" t="s">
        <v>409</v>
      </c>
    </row>
    <row r="1836" spans="2:15">
      <c r="B1836" s="6">
        <f t="shared" si="245"/>
        <v>45757</v>
      </c>
      <c r="C1836" s="1" t="s">
        <v>22</v>
      </c>
      <c r="D1836" s="74" t="s">
        <v>76</v>
      </c>
      <c r="E1836" s="70" t="s">
        <v>29</v>
      </c>
      <c r="F1836" s="70" t="s">
        <v>33</v>
      </c>
      <c r="G1836" s="1" t="s">
        <v>117</v>
      </c>
      <c r="H1836" s="6">
        <v>45757</v>
      </c>
      <c r="I1836" s="6">
        <v>45770</v>
      </c>
      <c r="J1836" s="23">
        <v>0.5</v>
      </c>
      <c r="K1836" s="24">
        <v>8600</v>
      </c>
      <c r="L1836" s="7">
        <v>4300</v>
      </c>
      <c r="M1836" s="49">
        <v>0.1</v>
      </c>
      <c r="N1836" s="49">
        <v>0.1</v>
      </c>
      <c r="O1836" s="29" t="s">
        <v>409</v>
      </c>
    </row>
    <row r="1837" spans="2:15">
      <c r="B1837" s="6">
        <f t="shared" si="245"/>
        <v>45757</v>
      </c>
      <c r="C1837" s="1" t="s">
        <v>31</v>
      </c>
      <c r="D1837" s="74" t="s">
        <v>247</v>
      </c>
      <c r="E1837" s="70" t="s">
        <v>29</v>
      </c>
      <c r="F1837" s="70" t="s">
        <v>33</v>
      </c>
      <c r="G1837" s="1" t="s">
        <v>117</v>
      </c>
      <c r="H1837" s="6">
        <v>45757</v>
      </c>
      <c r="I1837" s="6">
        <v>45771</v>
      </c>
      <c r="J1837" s="23">
        <v>0.41599999999999998</v>
      </c>
      <c r="K1837" s="24">
        <v>3842</v>
      </c>
      <c r="L1837" s="7">
        <v>1598.27</v>
      </c>
      <c r="M1837" s="49">
        <v>0.1</v>
      </c>
      <c r="N1837" s="49">
        <v>0.1</v>
      </c>
      <c r="O1837" s="29" t="s">
        <v>409</v>
      </c>
    </row>
    <row r="1838" spans="2:15">
      <c r="B1838" s="6">
        <f t="shared" si="245"/>
        <v>45757</v>
      </c>
      <c r="C1838" s="1" t="s">
        <v>31</v>
      </c>
      <c r="D1838" s="74" t="s">
        <v>76</v>
      </c>
      <c r="E1838" s="70" t="s">
        <v>29</v>
      </c>
      <c r="F1838" s="70" t="s">
        <v>33</v>
      </c>
      <c r="G1838" s="1" t="s">
        <v>117</v>
      </c>
      <c r="H1838" s="6">
        <v>45757</v>
      </c>
      <c r="I1838" s="6">
        <v>45770</v>
      </c>
      <c r="J1838" s="23">
        <v>0.5</v>
      </c>
      <c r="K1838" s="24">
        <v>5120</v>
      </c>
      <c r="L1838" s="7">
        <v>2560</v>
      </c>
      <c r="M1838" s="49">
        <v>0.1</v>
      </c>
      <c r="N1838" s="49">
        <v>0.1</v>
      </c>
      <c r="O1838" s="29" t="s">
        <v>409</v>
      </c>
    </row>
    <row r="1839" spans="2:15">
      <c r="B1839" s="6">
        <f t="shared" si="245"/>
        <v>45757</v>
      </c>
      <c r="C1839" s="1" t="s">
        <v>25</v>
      </c>
      <c r="D1839" s="74" t="s">
        <v>104</v>
      </c>
      <c r="E1839" s="70" t="s">
        <v>32</v>
      </c>
      <c r="F1839" s="70">
        <v>1</v>
      </c>
      <c r="G1839" s="1" t="s">
        <v>120</v>
      </c>
      <c r="H1839" s="6">
        <v>45757</v>
      </c>
      <c r="I1839" s="6">
        <v>45758</v>
      </c>
      <c r="J1839" s="23">
        <v>1.26</v>
      </c>
      <c r="K1839" s="24">
        <v>82700</v>
      </c>
      <c r="L1839" s="7">
        <v>104202</v>
      </c>
      <c r="M1839" s="49">
        <v>0</v>
      </c>
      <c r="N1839" s="49">
        <v>0.1</v>
      </c>
      <c r="O1839" s="29" t="s">
        <v>411</v>
      </c>
    </row>
    <row r="1840" spans="2:15">
      <c r="B1840" s="6">
        <f t="shared" si="245"/>
        <v>45757</v>
      </c>
      <c r="C1840" s="1" t="s">
        <v>21</v>
      </c>
      <c r="D1840" s="74" t="s">
        <v>69</v>
      </c>
      <c r="E1840" s="70" t="s">
        <v>28</v>
      </c>
      <c r="F1840" s="70" t="s">
        <v>33</v>
      </c>
      <c r="G1840" s="1" t="s">
        <v>117</v>
      </c>
      <c r="H1840" s="6">
        <v>45757</v>
      </c>
      <c r="I1840" s="6">
        <v>45792</v>
      </c>
      <c r="J1840" s="23">
        <v>1.48</v>
      </c>
      <c r="K1840" s="24">
        <v>1880</v>
      </c>
      <c r="L1840" s="7">
        <v>2782.4</v>
      </c>
      <c r="M1840" s="49">
        <v>0.1</v>
      </c>
      <c r="N1840" s="49">
        <v>0.1</v>
      </c>
      <c r="O1840" s="29" t="s">
        <v>409</v>
      </c>
    </row>
    <row r="1841" spans="2:15">
      <c r="B1841" s="6">
        <f t="shared" si="245"/>
        <v>45757</v>
      </c>
      <c r="C1841" s="1" t="s">
        <v>21</v>
      </c>
      <c r="D1841" s="74" t="s">
        <v>247</v>
      </c>
      <c r="E1841" s="70" t="s">
        <v>29</v>
      </c>
      <c r="F1841" s="70" t="s">
        <v>33</v>
      </c>
      <c r="G1841" s="1" t="s">
        <v>117</v>
      </c>
      <c r="H1841" s="6">
        <v>45757</v>
      </c>
      <c r="I1841" s="6">
        <v>45771</v>
      </c>
      <c r="J1841" s="23">
        <v>0.41599999999999998</v>
      </c>
      <c r="K1841" s="24">
        <v>3100</v>
      </c>
      <c r="L1841" s="7">
        <v>1289.5999999999999</v>
      </c>
      <c r="M1841" s="49">
        <v>0.1</v>
      </c>
      <c r="N1841" s="49">
        <v>0.1</v>
      </c>
      <c r="O1841" s="29" t="s">
        <v>409</v>
      </c>
    </row>
    <row r="1842" spans="2:15">
      <c r="B1842" s="6">
        <f t="shared" si="245"/>
        <v>45757</v>
      </c>
      <c r="C1842" s="1" t="s">
        <v>21</v>
      </c>
      <c r="D1842" s="74" t="s">
        <v>462</v>
      </c>
      <c r="E1842" s="70" t="s">
        <v>28</v>
      </c>
      <c r="F1842" s="70" t="s">
        <v>33</v>
      </c>
      <c r="G1842" s="1" t="s">
        <v>117</v>
      </c>
      <c r="H1842" s="6">
        <v>45757</v>
      </c>
      <c r="I1842" s="6">
        <v>45761</v>
      </c>
      <c r="J1842" s="23">
        <v>0.9</v>
      </c>
      <c r="K1842" s="24">
        <v>45327</v>
      </c>
      <c r="L1842" s="7">
        <v>40794.300000000003</v>
      </c>
      <c r="M1842" s="49">
        <v>0.1</v>
      </c>
      <c r="N1842" s="49">
        <v>0.1</v>
      </c>
      <c r="O1842" s="29" t="s">
        <v>317</v>
      </c>
    </row>
    <row r="1843" spans="2:15">
      <c r="B1843" s="6">
        <f t="shared" si="245"/>
        <v>45757</v>
      </c>
      <c r="C1843" s="1" t="s">
        <v>27</v>
      </c>
      <c r="D1843" s="74" t="s">
        <v>247</v>
      </c>
      <c r="E1843" s="70" t="s">
        <v>29</v>
      </c>
      <c r="F1843" s="70" t="s">
        <v>33</v>
      </c>
      <c r="G1843" s="1" t="s">
        <v>117</v>
      </c>
      <c r="H1843" s="6">
        <v>45757</v>
      </c>
      <c r="I1843" s="6">
        <v>45771</v>
      </c>
      <c r="J1843" s="23">
        <v>0.41599999999999998</v>
      </c>
      <c r="K1843" s="24">
        <v>2400</v>
      </c>
      <c r="L1843" s="1">
        <v>998.4</v>
      </c>
      <c r="M1843" s="49">
        <v>0.1</v>
      </c>
      <c r="N1843" s="49">
        <v>0.1</v>
      </c>
      <c r="O1843" s="29" t="s">
        <v>409</v>
      </c>
    </row>
    <row r="1844" spans="2:15">
      <c r="B1844" s="6">
        <f t="shared" si="245"/>
        <v>45757</v>
      </c>
      <c r="C1844" s="1" t="s">
        <v>27</v>
      </c>
      <c r="D1844" s="74" t="s">
        <v>76</v>
      </c>
      <c r="E1844" s="70" t="s">
        <v>29</v>
      </c>
      <c r="F1844" s="70" t="s">
        <v>33</v>
      </c>
      <c r="G1844" s="1" t="s">
        <v>117</v>
      </c>
      <c r="H1844" s="6">
        <v>45757</v>
      </c>
      <c r="I1844" s="6">
        <v>45770</v>
      </c>
      <c r="J1844" s="23">
        <v>0.5</v>
      </c>
      <c r="K1844" s="24">
        <v>3557</v>
      </c>
      <c r="L1844" s="7">
        <v>1778.5</v>
      </c>
      <c r="M1844" s="49">
        <v>0.1</v>
      </c>
      <c r="N1844" s="49">
        <v>0.1</v>
      </c>
      <c r="O1844" s="29" t="s">
        <v>409</v>
      </c>
    </row>
    <row r="1845" spans="2:15">
      <c r="B1845" s="6">
        <f t="shared" si="245"/>
        <v>45757</v>
      </c>
      <c r="C1845" s="1" t="s">
        <v>512</v>
      </c>
      <c r="D1845" s="74" t="s">
        <v>104</v>
      </c>
      <c r="E1845" s="70" t="s">
        <v>32</v>
      </c>
      <c r="F1845" s="70">
        <v>1</v>
      </c>
      <c r="G1845" s="1" t="s">
        <v>120</v>
      </c>
      <c r="H1845" s="6">
        <v>45757</v>
      </c>
      <c r="I1845" s="6">
        <v>45758</v>
      </c>
      <c r="J1845" s="23">
        <v>1.26</v>
      </c>
      <c r="K1845" s="24">
        <v>41115</v>
      </c>
      <c r="L1845" s="7">
        <v>51804.9</v>
      </c>
      <c r="M1845" s="49">
        <v>0</v>
      </c>
      <c r="N1845" s="49">
        <v>0.1</v>
      </c>
      <c r="O1845" s="29" t="s">
        <v>411</v>
      </c>
    </row>
    <row r="1846" spans="2:15">
      <c r="B1846" s="6">
        <f t="shared" si="245"/>
        <v>45757</v>
      </c>
      <c r="C1846" s="1" t="s">
        <v>72</v>
      </c>
      <c r="D1846" s="74" t="s">
        <v>104</v>
      </c>
      <c r="E1846" s="70" t="s">
        <v>32</v>
      </c>
      <c r="F1846" s="70">
        <v>1</v>
      </c>
      <c r="G1846" s="1" t="s">
        <v>120</v>
      </c>
      <c r="H1846" s="6">
        <v>45757</v>
      </c>
      <c r="I1846" s="6">
        <v>45758</v>
      </c>
      <c r="J1846" s="23">
        <v>1.26</v>
      </c>
      <c r="K1846" s="24">
        <v>19500</v>
      </c>
      <c r="L1846" s="7">
        <v>24570</v>
      </c>
      <c r="M1846" s="49">
        <v>0</v>
      </c>
      <c r="N1846" s="49">
        <v>0.1</v>
      </c>
      <c r="O1846" s="29" t="s">
        <v>411</v>
      </c>
    </row>
    <row r="1847" spans="2:15">
      <c r="B1847" s="6">
        <f t="shared" si="245"/>
        <v>45757</v>
      </c>
      <c r="C1847" s="1" t="s">
        <v>26</v>
      </c>
      <c r="D1847" s="74" t="s">
        <v>104</v>
      </c>
      <c r="E1847" s="70" t="s">
        <v>32</v>
      </c>
      <c r="F1847" s="70">
        <v>1</v>
      </c>
      <c r="G1847" s="1" t="s">
        <v>120</v>
      </c>
      <c r="H1847" s="6">
        <v>45757</v>
      </c>
      <c r="I1847" s="6">
        <v>45758</v>
      </c>
      <c r="J1847" s="23">
        <v>1.26</v>
      </c>
      <c r="K1847" s="24">
        <v>382000</v>
      </c>
      <c r="L1847" s="7">
        <v>481320</v>
      </c>
      <c r="M1847" s="49">
        <v>0</v>
      </c>
      <c r="N1847" s="49">
        <v>0.1</v>
      </c>
      <c r="O1847" s="29" t="s">
        <v>411</v>
      </c>
    </row>
    <row r="1848" spans="2:15">
      <c r="B1848" s="6">
        <f t="shared" si="245"/>
        <v>45757</v>
      </c>
      <c r="C1848" s="1" t="s">
        <v>75</v>
      </c>
      <c r="D1848" s="74" t="s">
        <v>247</v>
      </c>
      <c r="E1848" s="70" t="s">
        <v>29</v>
      </c>
      <c r="F1848" s="70" t="s">
        <v>33</v>
      </c>
      <c r="G1848" s="1" t="s">
        <v>117</v>
      </c>
      <c r="H1848" s="6">
        <v>45757</v>
      </c>
      <c r="I1848" s="6">
        <v>45771</v>
      </c>
      <c r="J1848" s="23">
        <v>0.41599999999999998</v>
      </c>
      <c r="K1848" s="24">
        <v>31964</v>
      </c>
      <c r="L1848" s="7">
        <v>13297.02</v>
      </c>
      <c r="M1848" s="49">
        <v>0.1</v>
      </c>
      <c r="N1848" s="49">
        <v>0.1</v>
      </c>
      <c r="O1848" s="29" t="s">
        <v>409</v>
      </c>
    </row>
    <row r="1849" spans="2:15">
      <c r="B1849" s="6">
        <f t="shared" si="245"/>
        <v>45757</v>
      </c>
      <c r="C1849" s="1" t="s">
        <v>75</v>
      </c>
      <c r="D1849" s="74" t="s">
        <v>76</v>
      </c>
      <c r="E1849" s="70" t="s">
        <v>29</v>
      </c>
      <c r="F1849" s="70" t="s">
        <v>33</v>
      </c>
      <c r="G1849" s="1" t="s">
        <v>117</v>
      </c>
      <c r="H1849" s="6">
        <v>45757</v>
      </c>
      <c r="I1849" s="6">
        <v>45770</v>
      </c>
      <c r="J1849" s="23">
        <v>0.5</v>
      </c>
      <c r="K1849" s="24">
        <v>98173</v>
      </c>
      <c r="L1849" s="7">
        <v>49086.5</v>
      </c>
      <c r="M1849" s="49">
        <v>0.1</v>
      </c>
      <c r="N1849" s="49">
        <v>0.1</v>
      </c>
      <c r="O1849" s="29" t="s">
        <v>409</v>
      </c>
    </row>
    <row r="1850" spans="2:15">
      <c r="B1850" s="6">
        <f t="shared" si="245"/>
        <v>45758</v>
      </c>
      <c r="C1850" s="1" t="s">
        <v>22</v>
      </c>
      <c r="D1850" s="74">
        <v>6857</v>
      </c>
      <c r="E1850" s="70" t="s">
        <v>28</v>
      </c>
      <c r="F1850" s="70" t="s">
        <v>33</v>
      </c>
      <c r="G1850" s="1" t="s">
        <v>117</v>
      </c>
      <c r="H1850" s="6">
        <v>45758</v>
      </c>
      <c r="I1850" s="6">
        <v>46022</v>
      </c>
      <c r="J1850" s="23">
        <v>20</v>
      </c>
      <c r="K1850" s="24">
        <v>12100</v>
      </c>
      <c r="L1850" s="7">
        <v>242000</v>
      </c>
      <c r="M1850" s="50">
        <v>0.15315000000000001</v>
      </c>
      <c r="N1850" s="49">
        <v>0.1</v>
      </c>
      <c r="O1850" s="29" t="s">
        <v>459</v>
      </c>
    </row>
    <row r="1851" spans="2:15">
      <c r="B1851" s="6">
        <f t="shared" si="245"/>
        <v>45758</v>
      </c>
      <c r="C1851" s="1" t="s">
        <v>483</v>
      </c>
      <c r="D1851" s="74" t="s">
        <v>286</v>
      </c>
      <c r="E1851" s="70" t="s">
        <v>29</v>
      </c>
      <c r="F1851" s="70" t="s">
        <v>33</v>
      </c>
      <c r="G1851" s="1" t="s">
        <v>117</v>
      </c>
      <c r="H1851" s="6">
        <v>45758</v>
      </c>
      <c r="I1851" s="6">
        <v>45775</v>
      </c>
      <c r="J1851" s="23">
        <v>1.7</v>
      </c>
      <c r="K1851" s="1">
        <v>380</v>
      </c>
      <c r="L1851" s="1">
        <v>646</v>
      </c>
      <c r="M1851" s="49">
        <v>0.1</v>
      </c>
      <c r="N1851" s="49">
        <v>0.1</v>
      </c>
      <c r="O1851" s="29" t="s">
        <v>409</v>
      </c>
    </row>
    <row r="1852" spans="2:15">
      <c r="B1852" s="6">
        <f t="shared" si="245"/>
        <v>45761</v>
      </c>
      <c r="C1852" s="1" t="s">
        <v>11</v>
      </c>
      <c r="D1852" s="74" t="s">
        <v>66</v>
      </c>
      <c r="E1852" s="70" t="s">
        <v>29</v>
      </c>
      <c r="F1852" s="70">
        <v>1</v>
      </c>
      <c r="G1852" s="1" t="s">
        <v>117</v>
      </c>
      <c r="H1852" s="6">
        <v>45761</v>
      </c>
      <c r="I1852" s="6">
        <v>45762</v>
      </c>
      <c r="J1852" s="23">
        <v>2.0344999999999999E-2</v>
      </c>
      <c r="K1852" s="24">
        <v>62000</v>
      </c>
      <c r="L1852" s="7">
        <v>1261.3800000000001</v>
      </c>
      <c r="M1852" s="49">
        <v>0</v>
      </c>
      <c r="N1852" s="49">
        <v>0.1</v>
      </c>
      <c r="O1852" s="29" t="s">
        <v>409</v>
      </c>
    </row>
    <row r="1853" spans="2:15">
      <c r="B1853" s="6">
        <f t="shared" si="245"/>
        <v>45761</v>
      </c>
      <c r="C1853" s="1" t="s">
        <v>25</v>
      </c>
      <c r="D1853" s="74" t="s">
        <v>66</v>
      </c>
      <c r="E1853" s="70" t="s">
        <v>29</v>
      </c>
      <c r="F1853" s="70">
        <v>1</v>
      </c>
      <c r="G1853" s="1" t="s">
        <v>117</v>
      </c>
      <c r="H1853" s="6">
        <v>45761</v>
      </c>
      <c r="I1853" s="6">
        <v>45762</v>
      </c>
      <c r="J1853" s="23">
        <v>2.0344999999999999E-2</v>
      </c>
      <c r="K1853" s="24">
        <v>132000</v>
      </c>
      <c r="L1853" s="7">
        <v>2685.53</v>
      </c>
      <c r="M1853" s="49">
        <v>0</v>
      </c>
      <c r="N1853" s="49">
        <v>0.1</v>
      </c>
      <c r="O1853" s="29" t="s">
        <v>409</v>
      </c>
    </row>
    <row r="1854" spans="2:15">
      <c r="B1854" s="6">
        <f t="shared" si="245"/>
        <v>45761</v>
      </c>
      <c r="C1854" s="1" t="s">
        <v>512</v>
      </c>
      <c r="D1854" s="74" t="s">
        <v>66</v>
      </c>
      <c r="E1854" s="70" t="s">
        <v>29</v>
      </c>
      <c r="F1854" s="70">
        <v>1</v>
      </c>
      <c r="G1854" s="1" t="s">
        <v>117</v>
      </c>
      <c r="H1854" s="6">
        <v>45761</v>
      </c>
      <c r="I1854" s="6">
        <v>45762</v>
      </c>
      <c r="J1854" s="23">
        <v>2.0344999999999999E-2</v>
      </c>
      <c r="K1854" s="24">
        <v>102350</v>
      </c>
      <c r="L1854" s="7">
        <v>2082.3000000000002</v>
      </c>
      <c r="M1854" s="49">
        <v>0</v>
      </c>
      <c r="N1854" s="49">
        <v>0.1</v>
      </c>
      <c r="O1854" s="29" t="s">
        <v>409</v>
      </c>
    </row>
    <row r="1855" spans="2:15">
      <c r="B1855" s="6">
        <f t="shared" si="245"/>
        <v>45761</v>
      </c>
      <c r="C1855" s="1" t="s">
        <v>72</v>
      </c>
      <c r="D1855" s="74" t="s">
        <v>66</v>
      </c>
      <c r="E1855" s="70" t="s">
        <v>29</v>
      </c>
      <c r="F1855" s="70">
        <v>1</v>
      </c>
      <c r="G1855" s="1" t="s">
        <v>117</v>
      </c>
      <c r="H1855" s="6">
        <v>45761</v>
      </c>
      <c r="I1855" s="6">
        <v>45762</v>
      </c>
      <c r="J1855" s="23">
        <v>2.0344999999999999E-2</v>
      </c>
      <c r="K1855" s="24">
        <v>51500</v>
      </c>
      <c r="L1855" s="7">
        <v>1047.76</v>
      </c>
      <c r="M1855" s="49">
        <v>0</v>
      </c>
      <c r="N1855" s="49">
        <v>0.1</v>
      </c>
      <c r="O1855" s="29" t="s">
        <v>409</v>
      </c>
    </row>
    <row r="1856" spans="2:15">
      <c r="B1856" s="6">
        <f t="shared" si="245"/>
        <v>45761</v>
      </c>
      <c r="C1856" s="1" t="s">
        <v>26</v>
      </c>
      <c r="D1856" s="74" t="s">
        <v>66</v>
      </c>
      <c r="E1856" s="70" t="s">
        <v>29</v>
      </c>
      <c r="F1856" s="70">
        <v>1</v>
      </c>
      <c r="G1856" s="1" t="s">
        <v>117</v>
      </c>
      <c r="H1856" s="6">
        <v>45761</v>
      </c>
      <c r="I1856" s="6">
        <v>45762</v>
      </c>
      <c r="J1856" s="23">
        <v>2.0344999999999999E-2</v>
      </c>
      <c r="K1856" s="24">
        <v>650000</v>
      </c>
      <c r="L1856" s="7">
        <v>13224.18</v>
      </c>
      <c r="M1856" s="49">
        <v>0</v>
      </c>
      <c r="N1856" s="49">
        <v>0.1</v>
      </c>
      <c r="O1856" s="29" t="s">
        <v>409</v>
      </c>
    </row>
    <row r="1857" spans="2:15">
      <c r="B1857" s="6">
        <f t="shared" si="245"/>
        <v>45762</v>
      </c>
      <c r="C1857" s="1" t="s">
        <v>21</v>
      </c>
      <c r="D1857" s="74" t="s">
        <v>110</v>
      </c>
      <c r="E1857" s="70" t="s">
        <v>29</v>
      </c>
      <c r="F1857" s="70" t="s">
        <v>33</v>
      </c>
      <c r="G1857" s="1" t="s">
        <v>117</v>
      </c>
      <c r="H1857" s="6">
        <v>45762</v>
      </c>
      <c r="I1857" s="6">
        <v>45792</v>
      </c>
      <c r="J1857" s="23">
        <v>1.64</v>
      </c>
      <c r="K1857" s="24">
        <v>6190</v>
      </c>
      <c r="L1857" s="7">
        <v>10151.6</v>
      </c>
      <c r="M1857" s="49">
        <v>0.1</v>
      </c>
      <c r="N1857" s="49">
        <v>0.1</v>
      </c>
      <c r="O1857" s="29" t="s">
        <v>409</v>
      </c>
    </row>
    <row r="1858" spans="2:15">
      <c r="B1858" s="6">
        <f t="shared" si="245"/>
        <v>45762</v>
      </c>
      <c r="C1858" s="1" t="s">
        <v>21</v>
      </c>
      <c r="D1858" s="74" t="s">
        <v>400</v>
      </c>
      <c r="E1858" s="70" t="s">
        <v>28</v>
      </c>
      <c r="F1858" s="70" t="s">
        <v>33</v>
      </c>
      <c r="G1858" s="1" t="s">
        <v>117</v>
      </c>
      <c r="H1858" s="6">
        <v>45762</v>
      </c>
      <c r="I1858" s="6">
        <v>45768</v>
      </c>
      <c r="J1858" s="23">
        <v>0.45</v>
      </c>
      <c r="K1858" s="24">
        <v>19320</v>
      </c>
      <c r="L1858" s="7">
        <v>8694</v>
      </c>
      <c r="M1858" s="49">
        <v>0.35</v>
      </c>
      <c r="N1858" s="49">
        <v>0.1</v>
      </c>
      <c r="O1858" s="29" t="s">
        <v>409</v>
      </c>
    </row>
    <row r="1859" spans="2:15">
      <c r="B1859" s="6">
        <f t="shared" si="245"/>
        <v>45762</v>
      </c>
      <c r="C1859" s="1" t="s">
        <v>21</v>
      </c>
      <c r="D1859" s="74" t="s">
        <v>400</v>
      </c>
      <c r="E1859" s="70" t="s">
        <v>28</v>
      </c>
      <c r="F1859" s="70" t="s">
        <v>33</v>
      </c>
      <c r="G1859" s="1" t="s">
        <v>117</v>
      </c>
      <c r="H1859" s="6">
        <v>45762</v>
      </c>
      <c r="I1859" s="6">
        <v>45768</v>
      </c>
      <c r="J1859" s="23">
        <v>0.45</v>
      </c>
      <c r="K1859" s="24">
        <v>19320</v>
      </c>
      <c r="L1859" s="7">
        <v>8694</v>
      </c>
      <c r="M1859" s="49">
        <v>0.35</v>
      </c>
      <c r="N1859" s="49">
        <v>0.1</v>
      </c>
      <c r="O1859" s="29" t="s">
        <v>409</v>
      </c>
    </row>
    <row r="1860" spans="2:15">
      <c r="B1860" s="6">
        <f t="shared" si="245"/>
        <v>45768</v>
      </c>
      <c r="C1860" s="1" t="s">
        <v>22</v>
      </c>
      <c r="D1860" s="74" t="s">
        <v>351</v>
      </c>
      <c r="E1860" s="70" t="s">
        <v>28</v>
      </c>
      <c r="F1860" s="70" t="s">
        <v>33</v>
      </c>
      <c r="G1860" s="1" t="s">
        <v>117</v>
      </c>
      <c r="H1860" s="6">
        <v>45768</v>
      </c>
      <c r="I1860" s="6">
        <v>45798</v>
      </c>
      <c r="J1860" s="23">
        <v>0.89</v>
      </c>
      <c r="K1860" s="24">
        <v>22883</v>
      </c>
      <c r="L1860" s="7">
        <v>20365.87</v>
      </c>
      <c r="M1860" s="49">
        <v>0</v>
      </c>
      <c r="N1860" s="49">
        <v>0.1</v>
      </c>
      <c r="O1860" s="29" t="s">
        <v>320</v>
      </c>
    </row>
    <row r="1861" spans="2:15">
      <c r="B1861" s="6">
        <f t="shared" si="245"/>
        <v>45768</v>
      </c>
      <c r="C1861" s="1" t="s">
        <v>22</v>
      </c>
      <c r="D1861" s="74" t="s">
        <v>107</v>
      </c>
      <c r="E1861" s="70" t="s">
        <v>29</v>
      </c>
      <c r="F1861" s="70" t="s">
        <v>33</v>
      </c>
      <c r="G1861" s="1" t="s">
        <v>117</v>
      </c>
      <c r="H1861" s="6">
        <v>45768</v>
      </c>
      <c r="I1861" s="6">
        <v>45786</v>
      </c>
      <c r="J1861" s="23">
        <v>7.0000000000000007E-2</v>
      </c>
      <c r="K1861" s="24">
        <v>13187</v>
      </c>
      <c r="L1861" s="7">
        <v>923.09</v>
      </c>
      <c r="M1861" s="49">
        <v>0.1</v>
      </c>
      <c r="N1861" s="49">
        <v>0.1</v>
      </c>
      <c r="O1861" s="29" t="s">
        <v>409</v>
      </c>
    </row>
    <row r="1862" spans="2:15">
      <c r="B1862" s="6">
        <f t="shared" si="245"/>
        <v>45768</v>
      </c>
      <c r="C1862" s="1" t="s">
        <v>31</v>
      </c>
      <c r="D1862" s="74" t="s">
        <v>351</v>
      </c>
      <c r="E1862" s="70" t="s">
        <v>28</v>
      </c>
      <c r="F1862" s="70" t="s">
        <v>33</v>
      </c>
      <c r="G1862" s="1" t="s">
        <v>117</v>
      </c>
      <c r="H1862" s="6">
        <v>45768</v>
      </c>
      <c r="I1862" s="6">
        <v>45798</v>
      </c>
      <c r="J1862" s="23">
        <v>0.89</v>
      </c>
      <c r="K1862" s="24">
        <v>11941</v>
      </c>
      <c r="L1862" s="7">
        <v>10627.49</v>
      </c>
      <c r="M1862" s="49">
        <v>0</v>
      </c>
      <c r="N1862" s="49">
        <v>0.1</v>
      </c>
      <c r="O1862" s="29" t="s">
        <v>320</v>
      </c>
    </row>
    <row r="1863" spans="2:15">
      <c r="B1863" s="6">
        <f t="shared" si="245"/>
        <v>45768</v>
      </c>
      <c r="C1863" s="1" t="s">
        <v>31</v>
      </c>
      <c r="D1863" s="74" t="s">
        <v>107</v>
      </c>
      <c r="E1863" s="70" t="s">
        <v>29</v>
      </c>
      <c r="F1863" s="70" t="s">
        <v>33</v>
      </c>
      <c r="G1863" s="1" t="s">
        <v>117</v>
      </c>
      <c r="H1863" s="6">
        <v>45768</v>
      </c>
      <c r="I1863" s="6">
        <v>45786</v>
      </c>
      <c r="J1863" s="23">
        <v>7.0000000000000007E-2</v>
      </c>
      <c r="K1863" s="24">
        <v>5897</v>
      </c>
      <c r="L1863" s="1">
        <v>412.79</v>
      </c>
      <c r="M1863" s="49">
        <v>0.1</v>
      </c>
      <c r="N1863" s="49">
        <v>0.1</v>
      </c>
      <c r="O1863" s="29" t="s">
        <v>409</v>
      </c>
    </row>
    <row r="1864" spans="2:15">
      <c r="B1864" s="6">
        <f t="shared" si="245"/>
        <v>45768</v>
      </c>
      <c r="C1864" s="1" t="s">
        <v>25</v>
      </c>
      <c r="D1864" s="74" t="s">
        <v>345</v>
      </c>
      <c r="E1864" s="70" t="s">
        <v>32</v>
      </c>
      <c r="F1864" s="70">
        <v>1</v>
      </c>
      <c r="G1864" s="1" t="s">
        <v>120</v>
      </c>
      <c r="H1864" s="6">
        <v>45768</v>
      </c>
      <c r="I1864" s="6">
        <v>45769</v>
      </c>
      <c r="J1864" s="23">
        <v>1.0446</v>
      </c>
      <c r="K1864" s="24">
        <v>34000</v>
      </c>
      <c r="L1864" s="7">
        <v>35516.400000000001</v>
      </c>
      <c r="M1864" s="49">
        <v>0</v>
      </c>
      <c r="N1864" s="49">
        <v>0</v>
      </c>
      <c r="O1864" s="29" t="s">
        <v>411</v>
      </c>
    </row>
    <row r="1865" spans="2:15">
      <c r="B1865" s="6">
        <f t="shared" si="245"/>
        <v>45768</v>
      </c>
      <c r="C1865" s="1" t="s">
        <v>30</v>
      </c>
      <c r="D1865" s="74" t="s">
        <v>109</v>
      </c>
      <c r="E1865" s="70" t="s">
        <v>29</v>
      </c>
      <c r="F1865" s="70" t="s">
        <v>33</v>
      </c>
      <c r="G1865" s="1" t="s">
        <v>117</v>
      </c>
      <c r="H1865" s="6">
        <v>45768</v>
      </c>
      <c r="I1865" s="6">
        <v>45792</v>
      </c>
      <c r="J1865" s="23">
        <v>0.52</v>
      </c>
      <c r="K1865" s="24">
        <v>1170</v>
      </c>
      <c r="L1865" s="1">
        <v>608.4</v>
      </c>
      <c r="M1865" s="49">
        <v>0.1</v>
      </c>
      <c r="N1865" s="49">
        <v>0.1</v>
      </c>
      <c r="O1865" s="29" t="s">
        <v>409</v>
      </c>
    </row>
    <row r="1866" spans="2:15">
      <c r="B1866" s="6">
        <f t="shared" si="245"/>
        <v>45768</v>
      </c>
      <c r="C1866" s="1" t="s">
        <v>30</v>
      </c>
      <c r="D1866" s="74" t="s">
        <v>353</v>
      </c>
      <c r="E1866" s="70" t="s">
        <v>28</v>
      </c>
      <c r="F1866" s="70" t="s">
        <v>33</v>
      </c>
      <c r="G1866" s="1" t="s">
        <v>117</v>
      </c>
      <c r="H1866" s="6">
        <v>45768</v>
      </c>
      <c r="I1866" s="6">
        <v>45806</v>
      </c>
      <c r="J1866" s="23">
        <v>3.6389999999999999E-2</v>
      </c>
      <c r="K1866" s="24">
        <v>23180</v>
      </c>
      <c r="L1866" s="1">
        <v>843.52</v>
      </c>
      <c r="M1866" s="49">
        <v>0</v>
      </c>
      <c r="N1866" s="49">
        <v>0.1</v>
      </c>
      <c r="O1866" s="29" t="s">
        <v>320</v>
      </c>
    </row>
    <row r="1867" spans="2:15">
      <c r="B1867" s="6">
        <f t="shared" si="245"/>
        <v>45768</v>
      </c>
      <c r="C1867" s="1" t="s">
        <v>30</v>
      </c>
      <c r="D1867" s="74" t="s">
        <v>355</v>
      </c>
      <c r="E1867" s="70" t="s">
        <v>28</v>
      </c>
      <c r="F1867" s="70" t="s">
        <v>33</v>
      </c>
      <c r="G1867" s="1" t="s">
        <v>117</v>
      </c>
      <c r="H1867" s="6">
        <v>45768</v>
      </c>
      <c r="I1867" s="6">
        <v>46022</v>
      </c>
      <c r="J1867" s="23">
        <v>0.249</v>
      </c>
      <c r="K1867" s="24">
        <v>7840</v>
      </c>
      <c r="L1867" s="7">
        <v>1952.16</v>
      </c>
      <c r="M1867" s="49">
        <v>0.2</v>
      </c>
      <c r="N1867" s="49">
        <v>0.1</v>
      </c>
      <c r="O1867" s="29" t="s">
        <v>320</v>
      </c>
    </row>
    <row r="1868" spans="2:15">
      <c r="B1868" s="6">
        <f t="shared" si="245"/>
        <v>45768</v>
      </c>
      <c r="C1868" s="1" t="s">
        <v>21</v>
      </c>
      <c r="D1868" s="74" t="s">
        <v>115</v>
      </c>
      <c r="E1868" s="70" t="s">
        <v>29</v>
      </c>
      <c r="F1868" s="70" t="s">
        <v>33</v>
      </c>
      <c r="G1868" s="1" t="s">
        <v>117</v>
      </c>
      <c r="H1868" s="6">
        <v>45768</v>
      </c>
      <c r="I1868" s="6">
        <v>45792</v>
      </c>
      <c r="J1868" s="23">
        <v>1.0568</v>
      </c>
      <c r="K1868" s="24">
        <v>1500</v>
      </c>
      <c r="L1868" s="7">
        <v>1585.2</v>
      </c>
      <c r="M1868" s="49">
        <v>0.1</v>
      </c>
      <c r="N1868" s="49">
        <v>0.1</v>
      </c>
      <c r="O1868" s="29" t="s">
        <v>409</v>
      </c>
    </row>
    <row r="1869" spans="2:15">
      <c r="B1869" s="6">
        <f t="shared" si="245"/>
        <v>45768</v>
      </c>
      <c r="C1869" s="1" t="s">
        <v>483</v>
      </c>
      <c r="D1869" s="74" t="s">
        <v>345</v>
      </c>
      <c r="E1869" s="70" t="s">
        <v>32</v>
      </c>
      <c r="F1869" s="70">
        <v>1</v>
      </c>
      <c r="G1869" s="1" t="s">
        <v>120</v>
      </c>
      <c r="H1869" s="6">
        <v>45768</v>
      </c>
      <c r="I1869" s="6">
        <v>45769</v>
      </c>
      <c r="J1869" s="23">
        <v>1.0446</v>
      </c>
      <c r="K1869" s="24">
        <v>3000</v>
      </c>
      <c r="L1869" s="7">
        <v>3133.8</v>
      </c>
      <c r="M1869" s="49">
        <v>0</v>
      </c>
      <c r="N1869" s="49">
        <v>0</v>
      </c>
      <c r="O1869" s="29" t="s">
        <v>411</v>
      </c>
    </row>
    <row r="1870" spans="2:15">
      <c r="B1870" s="6">
        <f t="shared" si="245"/>
        <v>45768</v>
      </c>
      <c r="C1870" s="1" t="s">
        <v>27</v>
      </c>
      <c r="D1870" s="74" t="s">
        <v>113</v>
      </c>
      <c r="E1870" s="70" t="s">
        <v>29</v>
      </c>
      <c r="F1870" s="70" t="s">
        <v>33</v>
      </c>
      <c r="G1870" s="1" t="s">
        <v>117</v>
      </c>
      <c r="H1870" s="6">
        <v>45768</v>
      </c>
      <c r="I1870" s="6">
        <v>45797</v>
      </c>
      <c r="J1870" s="23">
        <v>1.41</v>
      </c>
      <c r="K1870" s="24">
        <v>2880</v>
      </c>
      <c r="L1870" s="7">
        <v>4060.8</v>
      </c>
      <c r="M1870" s="49">
        <v>0.1</v>
      </c>
      <c r="N1870" s="49">
        <v>0.1</v>
      </c>
      <c r="O1870" s="29" t="s">
        <v>409</v>
      </c>
    </row>
    <row r="1871" spans="2:15">
      <c r="B1871" s="6">
        <f t="shared" si="245"/>
        <v>45768</v>
      </c>
      <c r="C1871" s="1" t="s">
        <v>27</v>
      </c>
      <c r="D1871" s="74" t="s">
        <v>115</v>
      </c>
      <c r="E1871" s="70" t="s">
        <v>29</v>
      </c>
      <c r="F1871" s="70" t="s">
        <v>33</v>
      </c>
      <c r="G1871" s="1" t="s">
        <v>117</v>
      </c>
      <c r="H1871" s="6">
        <v>45768</v>
      </c>
      <c r="I1871" s="6">
        <v>45792</v>
      </c>
      <c r="J1871" s="23">
        <v>1.0568</v>
      </c>
      <c r="K1871" s="24">
        <v>5680</v>
      </c>
      <c r="L1871" s="7">
        <v>6002.62</v>
      </c>
      <c r="M1871" s="49">
        <v>0.1</v>
      </c>
      <c r="N1871" s="49">
        <v>0.1</v>
      </c>
      <c r="O1871" s="29" t="s">
        <v>409</v>
      </c>
    </row>
    <row r="1872" spans="2:15">
      <c r="B1872" s="6">
        <f t="shared" si="245"/>
        <v>45768</v>
      </c>
      <c r="C1872" s="1" t="s">
        <v>456</v>
      </c>
      <c r="D1872" s="74" t="s">
        <v>457</v>
      </c>
      <c r="E1872" s="70" t="s">
        <v>28</v>
      </c>
      <c r="F1872" s="70" t="s">
        <v>223</v>
      </c>
      <c r="G1872" s="1" t="s">
        <v>117</v>
      </c>
      <c r="H1872" s="6">
        <v>45768</v>
      </c>
      <c r="I1872" s="6">
        <v>45779</v>
      </c>
      <c r="J1872" s="23">
        <v>7.0940000000000003E-2</v>
      </c>
      <c r="K1872" s="24">
        <v>103500</v>
      </c>
      <c r="L1872" s="7">
        <v>7342.29</v>
      </c>
      <c r="M1872" s="49">
        <v>0.1</v>
      </c>
      <c r="N1872" s="49">
        <v>0.1</v>
      </c>
      <c r="O1872" s="29" t="s">
        <v>409</v>
      </c>
    </row>
    <row r="1873" spans="2:15">
      <c r="B1873" s="6">
        <f t="shared" si="245"/>
        <v>45768</v>
      </c>
      <c r="C1873" s="1" t="s">
        <v>72</v>
      </c>
      <c r="D1873" s="74" t="s">
        <v>345</v>
      </c>
      <c r="E1873" s="70" t="s">
        <v>32</v>
      </c>
      <c r="F1873" s="70">
        <v>1</v>
      </c>
      <c r="G1873" s="1" t="s">
        <v>120</v>
      </c>
      <c r="H1873" s="6">
        <v>45768</v>
      </c>
      <c r="I1873" s="6">
        <v>45769</v>
      </c>
      <c r="J1873" s="23">
        <v>1.0446</v>
      </c>
      <c r="K1873" s="24">
        <v>9900</v>
      </c>
      <c r="L1873" s="7">
        <v>10341.540000000001</v>
      </c>
      <c r="M1873" s="49">
        <v>0</v>
      </c>
      <c r="N1873" s="49">
        <v>0</v>
      </c>
      <c r="O1873" s="29" t="s">
        <v>411</v>
      </c>
    </row>
    <row r="1874" spans="2:15">
      <c r="B1874" s="6">
        <f t="shared" si="245"/>
        <v>45769</v>
      </c>
      <c r="C1874" s="1" t="s">
        <v>11</v>
      </c>
      <c r="D1874" s="74" t="s">
        <v>344</v>
      </c>
      <c r="E1874" s="70" t="s">
        <v>346</v>
      </c>
      <c r="F1874" s="70">
        <v>1</v>
      </c>
      <c r="G1874" s="1" t="s">
        <v>120</v>
      </c>
      <c r="H1874" s="6">
        <v>45769</v>
      </c>
      <c r="I1874" s="6">
        <v>45770</v>
      </c>
      <c r="J1874" s="23">
        <v>1.84</v>
      </c>
      <c r="K1874" s="24">
        <v>52500</v>
      </c>
      <c r="L1874" s="7">
        <v>96600</v>
      </c>
      <c r="M1874" s="49">
        <v>0</v>
      </c>
      <c r="N1874" s="49">
        <v>0.1</v>
      </c>
      <c r="O1874" s="29" t="s">
        <v>411</v>
      </c>
    </row>
    <row r="1875" spans="2:15">
      <c r="B1875" s="6">
        <f t="shared" si="245"/>
        <v>45769</v>
      </c>
      <c r="C1875" s="1" t="s">
        <v>25</v>
      </c>
      <c r="D1875" s="74" t="s">
        <v>344</v>
      </c>
      <c r="E1875" s="70" t="s">
        <v>346</v>
      </c>
      <c r="F1875" s="70">
        <v>1</v>
      </c>
      <c r="G1875" s="1" t="s">
        <v>120</v>
      </c>
      <c r="H1875" s="6">
        <v>45769</v>
      </c>
      <c r="I1875" s="6">
        <v>45770</v>
      </c>
      <c r="J1875" s="23">
        <v>1.84</v>
      </c>
      <c r="K1875" s="24">
        <v>130000</v>
      </c>
      <c r="L1875" s="7">
        <v>239200</v>
      </c>
      <c r="M1875" s="49">
        <v>0</v>
      </c>
      <c r="N1875" s="49">
        <v>0.1</v>
      </c>
      <c r="O1875" s="29" t="s">
        <v>411</v>
      </c>
    </row>
    <row r="1876" spans="2:15">
      <c r="B1876" s="6">
        <f t="shared" si="245"/>
        <v>45769</v>
      </c>
      <c r="C1876" s="1" t="s">
        <v>30</v>
      </c>
      <c r="D1876" s="74" t="s">
        <v>354</v>
      </c>
      <c r="E1876" s="70" t="s">
        <v>28</v>
      </c>
      <c r="F1876" s="70" t="s">
        <v>33</v>
      </c>
      <c r="G1876" s="1" t="s">
        <v>117</v>
      </c>
      <c r="H1876" s="6">
        <v>45769</v>
      </c>
      <c r="I1876" s="6">
        <v>45771</v>
      </c>
      <c r="J1876" s="23">
        <v>12.8</v>
      </c>
      <c r="K1876" s="1">
        <v>130</v>
      </c>
      <c r="L1876" s="7">
        <v>1664</v>
      </c>
      <c r="M1876" s="49">
        <v>0.35</v>
      </c>
      <c r="N1876" s="49">
        <v>0.1</v>
      </c>
      <c r="O1876" s="29" t="s">
        <v>472</v>
      </c>
    </row>
    <row r="1877" spans="2:15">
      <c r="B1877" s="6">
        <f t="shared" si="245"/>
        <v>45769</v>
      </c>
      <c r="C1877" s="1" t="s">
        <v>30</v>
      </c>
      <c r="D1877" s="74" t="s">
        <v>344</v>
      </c>
      <c r="E1877" s="70" t="s">
        <v>346</v>
      </c>
      <c r="F1877" s="70">
        <v>1</v>
      </c>
      <c r="G1877" s="1" t="s">
        <v>120</v>
      </c>
      <c r="H1877" s="6">
        <v>45769</v>
      </c>
      <c r="I1877" s="6">
        <v>45770</v>
      </c>
      <c r="J1877" s="23">
        <v>1.84</v>
      </c>
      <c r="K1877" s="24">
        <v>14100</v>
      </c>
      <c r="L1877" s="7">
        <v>25944</v>
      </c>
      <c r="M1877" s="49">
        <v>0</v>
      </c>
      <c r="N1877" s="49">
        <v>0.1</v>
      </c>
      <c r="O1877" s="29" t="s">
        <v>411</v>
      </c>
    </row>
    <row r="1878" spans="2:15">
      <c r="B1878" s="6">
        <f t="shared" ref="B1878:B1941" si="246">+H1878</f>
        <v>45769</v>
      </c>
      <c r="C1878" s="1" t="s">
        <v>512</v>
      </c>
      <c r="D1878" s="74" t="s">
        <v>344</v>
      </c>
      <c r="E1878" s="70" t="s">
        <v>346</v>
      </c>
      <c r="F1878" s="70">
        <v>1</v>
      </c>
      <c r="G1878" s="1" t="s">
        <v>120</v>
      </c>
      <c r="H1878" s="6">
        <v>45769</v>
      </c>
      <c r="I1878" s="6">
        <v>45770</v>
      </c>
      <c r="J1878" s="23">
        <v>1.84</v>
      </c>
      <c r="K1878" s="24">
        <v>64458</v>
      </c>
      <c r="L1878" s="7">
        <v>118602.72</v>
      </c>
      <c r="M1878" s="49">
        <v>0</v>
      </c>
      <c r="N1878" s="49">
        <v>0.1</v>
      </c>
      <c r="O1878" s="29" t="s">
        <v>411</v>
      </c>
    </row>
    <row r="1879" spans="2:15">
      <c r="B1879" s="6">
        <f t="shared" si="246"/>
        <v>45769</v>
      </c>
      <c r="C1879" s="1" t="s">
        <v>72</v>
      </c>
      <c r="D1879" s="74" t="s">
        <v>344</v>
      </c>
      <c r="E1879" s="70" t="s">
        <v>346</v>
      </c>
      <c r="F1879" s="70">
        <v>1</v>
      </c>
      <c r="G1879" s="1" t="s">
        <v>120</v>
      </c>
      <c r="H1879" s="6">
        <v>45769</v>
      </c>
      <c r="I1879" s="6">
        <v>45770</v>
      </c>
      <c r="J1879" s="23">
        <v>1.84</v>
      </c>
      <c r="K1879" s="24">
        <v>30300</v>
      </c>
      <c r="L1879" s="7">
        <v>55752</v>
      </c>
      <c r="M1879" s="49">
        <v>0</v>
      </c>
      <c r="N1879" s="49">
        <v>0.1</v>
      </c>
      <c r="O1879" s="29" t="s">
        <v>411</v>
      </c>
    </row>
    <row r="1880" spans="2:15">
      <c r="B1880" s="6">
        <f t="shared" si="246"/>
        <v>45769</v>
      </c>
      <c r="C1880" s="1" t="s">
        <v>26</v>
      </c>
      <c r="D1880" s="74" t="s">
        <v>344</v>
      </c>
      <c r="E1880" s="70" t="s">
        <v>346</v>
      </c>
      <c r="F1880" s="70">
        <v>1</v>
      </c>
      <c r="G1880" s="1" t="s">
        <v>120</v>
      </c>
      <c r="H1880" s="6">
        <v>45769</v>
      </c>
      <c r="I1880" s="6">
        <v>45770</v>
      </c>
      <c r="J1880" s="23">
        <v>1.84</v>
      </c>
      <c r="K1880" s="24">
        <v>560000</v>
      </c>
      <c r="L1880" s="7">
        <v>1030400</v>
      </c>
      <c r="M1880" s="49">
        <v>0</v>
      </c>
      <c r="N1880" s="49">
        <v>0.1</v>
      </c>
      <c r="O1880" s="29" t="s">
        <v>411</v>
      </c>
    </row>
    <row r="1881" spans="2:15">
      <c r="B1881" s="6">
        <f t="shared" si="246"/>
        <v>45771</v>
      </c>
      <c r="C1881" s="1" t="s">
        <v>11</v>
      </c>
      <c r="D1881" s="74" t="s">
        <v>348</v>
      </c>
      <c r="E1881" s="70" t="s">
        <v>349</v>
      </c>
      <c r="F1881" s="70">
        <v>1</v>
      </c>
      <c r="G1881" s="1" t="s">
        <v>120</v>
      </c>
      <c r="H1881" s="6">
        <v>45771</v>
      </c>
      <c r="I1881" s="6">
        <v>45772</v>
      </c>
      <c r="J1881" s="23">
        <v>2.5270999999999999</v>
      </c>
      <c r="K1881" s="24">
        <v>144400</v>
      </c>
      <c r="L1881" s="7">
        <v>364913.24</v>
      </c>
      <c r="M1881" s="49">
        <v>0</v>
      </c>
      <c r="N1881" s="49">
        <v>0.1</v>
      </c>
      <c r="O1881" s="29" t="s">
        <v>411</v>
      </c>
    </row>
    <row r="1882" spans="2:15">
      <c r="B1882" s="6">
        <f t="shared" si="246"/>
        <v>45771</v>
      </c>
      <c r="C1882" s="1" t="s">
        <v>11</v>
      </c>
      <c r="D1882" s="74" t="s">
        <v>348</v>
      </c>
      <c r="E1882" s="70" t="s">
        <v>349</v>
      </c>
      <c r="F1882" s="70">
        <v>1</v>
      </c>
      <c r="G1882" s="1" t="s">
        <v>120</v>
      </c>
      <c r="H1882" s="6">
        <v>45771</v>
      </c>
      <c r="I1882" s="6">
        <v>45772</v>
      </c>
      <c r="J1882" s="23">
        <v>1.1456500000000001</v>
      </c>
      <c r="K1882" s="24">
        <v>144400</v>
      </c>
      <c r="L1882" s="7">
        <v>165431.85999999999</v>
      </c>
      <c r="M1882" s="49">
        <v>0</v>
      </c>
      <c r="N1882" s="49">
        <v>0.1</v>
      </c>
      <c r="O1882" s="29" t="s">
        <v>411</v>
      </c>
    </row>
    <row r="1883" spans="2:15">
      <c r="B1883" s="6">
        <f t="shared" si="246"/>
        <v>45771</v>
      </c>
      <c r="C1883" s="1" t="s">
        <v>25</v>
      </c>
      <c r="D1883" s="74" t="s">
        <v>348</v>
      </c>
      <c r="E1883" s="70" t="s">
        <v>349</v>
      </c>
      <c r="F1883" s="70">
        <v>1</v>
      </c>
      <c r="G1883" s="1" t="s">
        <v>120</v>
      </c>
      <c r="H1883" s="6">
        <v>45771</v>
      </c>
      <c r="I1883" s="6">
        <v>45772</v>
      </c>
      <c r="J1883" s="23">
        <v>1.1456500000000001</v>
      </c>
      <c r="K1883" s="24">
        <v>323900</v>
      </c>
      <c r="L1883" s="7">
        <v>371076.04</v>
      </c>
      <c r="M1883" s="49">
        <v>0</v>
      </c>
      <c r="N1883" s="49">
        <v>0.1</v>
      </c>
      <c r="O1883" s="29" t="s">
        <v>411</v>
      </c>
    </row>
    <row r="1884" spans="2:15">
      <c r="B1884" s="6">
        <f t="shared" si="246"/>
        <v>45771</v>
      </c>
      <c r="C1884" s="1" t="s">
        <v>25</v>
      </c>
      <c r="D1884" s="74" t="s">
        <v>348</v>
      </c>
      <c r="E1884" s="70" t="s">
        <v>349</v>
      </c>
      <c r="F1884" s="70">
        <v>1</v>
      </c>
      <c r="G1884" s="1" t="s">
        <v>120</v>
      </c>
      <c r="H1884" s="6">
        <v>45771</v>
      </c>
      <c r="I1884" s="6">
        <v>45772</v>
      </c>
      <c r="J1884" s="23">
        <v>2.5270999999999999</v>
      </c>
      <c r="K1884" s="24">
        <v>323900</v>
      </c>
      <c r="L1884" s="7">
        <v>818527.69</v>
      </c>
      <c r="M1884" s="49">
        <v>0</v>
      </c>
      <c r="N1884" s="49">
        <v>0.1</v>
      </c>
      <c r="O1884" s="29" t="s">
        <v>411</v>
      </c>
    </row>
    <row r="1885" spans="2:15">
      <c r="B1885" s="6">
        <f t="shared" si="246"/>
        <v>45771</v>
      </c>
      <c r="C1885" s="1" t="s">
        <v>512</v>
      </c>
      <c r="D1885" s="74" t="s">
        <v>348</v>
      </c>
      <c r="E1885" s="70" t="s">
        <v>349</v>
      </c>
      <c r="F1885" s="70">
        <v>1</v>
      </c>
      <c r="G1885" s="1" t="s">
        <v>120</v>
      </c>
      <c r="H1885" s="6">
        <v>45771</v>
      </c>
      <c r="I1885" s="6">
        <v>45772</v>
      </c>
      <c r="J1885" s="23">
        <v>1.1456500000000001</v>
      </c>
      <c r="K1885" s="24">
        <v>230945</v>
      </c>
      <c r="L1885" s="7">
        <v>264582.14</v>
      </c>
      <c r="M1885" s="49">
        <v>0</v>
      </c>
      <c r="N1885" s="49">
        <v>0.1</v>
      </c>
      <c r="O1885" s="29" t="s">
        <v>411</v>
      </c>
    </row>
    <row r="1886" spans="2:15">
      <c r="B1886" s="6">
        <f t="shared" si="246"/>
        <v>45771</v>
      </c>
      <c r="C1886" s="1" t="s">
        <v>512</v>
      </c>
      <c r="D1886" s="74" t="s">
        <v>348</v>
      </c>
      <c r="E1886" s="70" t="s">
        <v>349</v>
      </c>
      <c r="F1886" s="70">
        <v>1</v>
      </c>
      <c r="G1886" s="1" t="s">
        <v>120</v>
      </c>
      <c r="H1886" s="6">
        <v>45771</v>
      </c>
      <c r="I1886" s="6">
        <v>45772</v>
      </c>
      <c r="J1886" s="23">
        <v>2.5270999999999999</v>
      </c>
      <c r="K1886" s="24">
        <v>230945</v>
      </c>
      <c r="L1886" s="7">
        <v>583621.11</v>
      </c>
      <c r="M1886" s="49">
        <v>0</v>
      </c>
      <c r="N1886" s="49">
        <v>0.1</v>
      </c>
      <c r="O1886" s="29" t="s">
        <v>411</v>
      </c>
    </row>
    <row r="1887" spans="2:15">
      <c r="B1887" s="6">
        <f t="shared" si="246"/>
        <v>45771</v>
      </c>
      <c r="C1887" s="1" t="s">
        <v>72</v>
      </c>
      <c r="D1887" s="74" t="s">
        <v>348</v>
      </c>
      <c r="E1887" s="70" t="s">
        <v>349</v>
      </c>
      <c r="F1887" s="70">
        <v>1</v>
      </c>
      <c r="G1887" s="1" t="s">
        <v>120</v>
      </c>
      <c r="H1887" s="6">
        <v>45771</v>
      </c>
      <c r="I1887" s="6">
        <v>45772</v>
      </c>
      <c r="J1887" s="23">
        <v>2.5270999999999999</v>
      </c>
      <c r="K1887" s="24">
        <v>93300</v>
      </c>
      <c r="L1887" s="7">
        <v>235778.43</v>
      </c>
      <c r="M1887" s="49">
        <v>0</v>
      </c>
      <c r="N1887" s="49">
        <v>0.1</v>
      </c>
      <c r="O1887" s="29" t="s">
        <v>411</v>
      </c>
    </row>
    <row r="1888" spans="2:15">
      <c r="B1888" s="6">
        <f t="shared" si="246"/>
        <v>45771</v>
      </c>
      <c r="C1888" s="1" t="s">
        <v>72</v>
      </c>
      <c r="D1888" s="74" t="s">
        <v>348</v>
      </c>
      <c r="E1888" s="70" t="s">
        <v>349</v>
      </c>
      <c r="F1888" s="70">
        <v>1</v>
      </c>
      <c r="G1888" s="1" t="s">
        <v>120</v>
      </c>
      <c r="H1888" s="6">
        <v>45771</v>
      </c>
      <c r="I1888" s="6">
        <v>45772</v>
      </c>
      <c r="J1888" s="23">
        <v>1.1456500000000001</v>
      </c>
      <c r="K1888" s="24">
        <v>93300</v>
      </c>
      <c r="L1888" s="7">
        <v>106889.15</v>
      </c>
      <c r="M1888" s="49">
        <v>0</v>
      </c>
      <c r="N1888" s="49">
        <v>0.1</v>
      </c>
      <c r="O1888" s="29" t="s">
        <v>411</v>
      </c>
    </row>
    <row r="1889" spans="2:15">
      <c r="B1889" s="6">
        <f t="shared" si="246"/>
        <v>45771</v>
      </c>
      <c r="C1889" s="1" t="s">
        <v>26</v>
      </c>
      <c r="D1889" s="74" t="s">
        <v>348</v>
      </c>
      <c r="E1889" s="70" t="s">
        <v>349</v>
      </c>
      <c r="F1889" s="70">
        <v>1</v>
      </c>
      <c r="G1889" s="1" t="s">
        <v>120</v>
      </c>
      <c r="H1889" s="6">
        <v>45771</v>
      </c>
      <c r="I1889" s="6">
        <v>45772</v>
      </c>
      <c r="J1889" s="23">
        <v>1.1456500000000001</v>
      </c>
      <c r="K1889" s="24">
        <v>1606161</v>
      </c>
      <c r="L1889" s="7">
        <v>1840098.35</v>
      </c>
      <c r="M1889" s="49">
        <v>0</v>
      </c>
      <c r="N1889" s="49">
        <v>0.1</v>
      </c>
      <c r="O1889" s="29" t="s">
        <v>411</v>
      </c>
    </row>
    <row r="1890" spans="2:15">
      <c r="B1890" s="6">
        <f t="shared" si="246"/>
        <v>45771</v>
      </c>
      <c r="C1890" s="1" t="s">
        <v>26</v>
      </c>
      <c r="D1890" s="74" t="s">
        <v>348</v>
      </c>
      <c r="E1890" s="70" t="s">
        <v>349</v>
      </c>
      <c r="F1890" s="70">
        <v>1</v>
      </c>
      <c r="G1890" s="1" t="s">
        <v>120</v>
      </c>
      <c r="H1890" s="6">
        <v>45771</v>
      </c>
      <c r="I1890" s="6">
        <v>45772</v>
      </c>
      <c r="J1890" s="23">
        <v>2.5270999999999999</v>
      </c>
      <c r="K1890" s="24">
        <v>1606161</v>
      </c>
      <c r="L1890" s="7">
        <v>4058929.46</v>
      </c>
      <c r="M1890" s="49">
        <v>0</v>
      </c>
      <c r="N1890" s="49">
        <v>0.1</v>
      </c>
      <c r="O1890" s="29" t="s">
        <v>411</v>
      </c>
    </row>
    <row r="1891" spans="2:15">
      <c r="B1891" s="6">
        <f t="shared" si="246"/>
        <v>45772</v>
      </c>
      <c r="C1891" s="1" t="s">
        <v>31</v>
      </c>
      <c r="D1891" s="74" t="s">
        <v>135</v>
      </c>
      <c r="E1891" s="70" t="s">
        <v>28</v>
      </c>
      <c r="F1891" s="70" t="s">
        <v>33</v>
      </c>
      <c r="G1891" s="1" t="s">
        <v>117</v>
      </c>
      <c r="H1891" s="6">
        <v>45772</v>
      </c>
      <c r="I1891" s="6">
        <v>45783</v>
      </c>
      <c r="J1891" s="23">
        <v>1.84</v>
      </c>
      <c r="K1891" s="24">
        <v>2020</v>
      </c>
      <c r="L1891" s="7">
        <v>3716.8</v>
      </c>
      <c r="M1891" s="49">
        <v>0.15</v>
      </c>
      <c r="N1891" s="49">
        <v>0.1</v>
      </c>
      <c r="O1891" s="29" t="s">
        <v>317</v>
      </c>
    </row>
    <row r="1892" spans="2:15">
      <c r="B1892" s="6">
        <f t="shared" si="246"/>
        <v>45772</v>
      </c>
      <c r="C1892" s="1" t="s">
        <v>21</v>
      </c>
      <c r="D1892" s="74" t="s">
        <v>281</v>
      </c>
      <c r="E1892" s="70" t="s">
        <v>28</v>
      </c>
      <c r="F1892" s="70" t="s">
        <v>33</v>
      </c>
      <c r="G1892" s="1" t="s">
        <v>117</v>
      </c>
      <c r="H1892" s="6">
        <v>45772</v>
      </c>
      <c r="I1892" s="6">
        <v>45813</v>
      </c>
      <c r="J1892" s="23">
        <v>0.11661000000000001</v>
      </c>
      <c r="K1892" s="24">
        <v>118300</v>
      </c>
      <c r="L1892" s="7">
        <v>13794.96</v>
      </c>
      <c r="M1892" s="49">
        <v>0</v>
      </c>
      <c r="N1892" s="49">
        <v>0.1</v>
      </c>
      <c r="O1892" s="29" t="s">
        <v>409</v>
      </c>
    </row>
    <row r="1893" spans="2:15">
      <c r="B1893" s="6">
        <f t="shared" si="246"/>
        <v>45772</v>
      </c>
      <c r="C1893" s="1" t="s">
        <v>182</v>
      </c>
      <c r="D1893" s="74" t="s">
        <v>185</v>
      </c>
      <c r="E1893" s="70">
        <v>16</v>
      </c>
      <c r="F1893" s="70" t="s">
        <v>183</v>
      </c>
      <c r="G1893" s="1" t="s">
        <v>198</v>
      </c>
      <c r="H1893" s="6">
        <v>45772</v>
      </c>
      <c r="I1893" s="6">
        <v>45775</v>
      </c>
      <c r="J1893" s="23">
        <v>0.45387100000000002</v>
      </c>
      <c r="K1893" s="24">
        <v>46983</v>
      </c>
      <c r="L1893" s="7">
        <v>21324.2</v>
      </c>
      <c r="M1893" s="49">
        <v>0</v>
      </c>
      <c r="N1893" s="49">
        <v>0.3</v>
      </c>
      <c r="O1893" s="29" t="s">
        <v>411</v>
      </c>
    </row>
    <row r="1894" spans="2:15">
      <c r="B1894" s="6">
        <f t="shared" si="246"/>
        <v>45772</v>
      </c>
      <c r="C1894" s="1" t="s">
        <v>186</v>
      </c>
      <c r="D1894" s="74" t="s">
        <v>185</v>
      </c>
      <c r="E1894" s="70">
        <v>16</v>
      </c>
      <c r="F1894" s="70" t="s">
        <v>183</v>
      </c>
      <c r="G1894" s="1" t="s">
        <v>198</v>
      </c>
      <c r="H1894" s="6">
        <v>45772</v>
      </c>
      <c r="I1894" s="6">
        <v>45775</v>
      </c>
      <c r="J1894" s="23">
        <v>0.45387100000000002</v>
      </c>
      <c r="K1894" s="24">
        <v>80514</v>
      </c>
      <c r="L1894" s="7">
        <v>36542.94</v>
      </c>
      <c r="M1894" s="49">
        <v>0</v>
      </c>
      <c r="N1894" s="49">
        <v>0.3</v>
      </c>
      <c r="O1894" s="29" t="s">
        <v>411</v>
      </c>
    </row>
    <row r="1895" spans="2:15">
      <c r="B1895" s="6">
        <f t="shared" si="246"/>
        <v>45772</v>
      </c>
      <c r="C1895" s="1" t="s">
        <v>187</v>
      </c>
      <c r="D1895" s="74" t="s">
        <v>185</v>
      </c>
      <c r="E1895" s="70">
        <v>16</v>
      </c>
      <c r="F1895" s="70" t="s">
        <v>183</v>
      </c>
      <c r="G1895" s="1" t="s">
        <v>198</v>
      </c>
      <c r="H1895" s="6">
        <v>45772</v>
      </c>
      <c r="I1895" s="6">
        <v>45775</v>
      </c>
      <c r="J1895" s="23">
        <v>0.45387100000000002</v>
      </c>
      <c r="K1895" s="24">
        <v>18838</v>
      </c>
      <c r="L1895" s="7">
        <v>8550.01</v>
      </c>
      <c r="M1895" s="49">
        <v>0</v>
      </c>
      <c r="N1895" s="49">
        <v>0.3</v>
      </c>
      <c r="O1895" s="29" t="s">
        <v>411</v>
      </c>
    </row>
    <row r="1896" spans="2:15">
      <c r="B1896" s="6">
        <f t="shared" si="246"/>
        <v>45772</v>
      </c>
      <c r="C1896" s="1" t="s">
        <v>70</v>
      </c>
      <c r="D1896" s="74" t="s">
        <v>71</v>
      </c>
      <c r="E1896" s="70" t="s">
        <v>29</v>
      </c>
      <c r="F1896" s="70" t="s">
        <v>223</v>
      </c>
      <c r="G1896" s="1" t="s">
        <v>117</v>
      </c>
      <c r="H1896" s="6">
        <v>45772</v>
      </c>
      <c r="I1896" s="6">
        <v>45776</v>
      </c>
      <c r="J1896" s="23">
        <v>0.1759</v>
      </c>
      <c r="K1896" s="24">
        <v>14940</v>
      </c>
      <c r="L1896" s="7">
        <v>2627.95</v>
      </c>
      <c r="M1896" s="49">
        <v>0.1</v>
      </c>
      <c r="N1896" s="49">
        <v>0.1</v>
      </c>
      <c r="O1896" s="29" t="s">
        <v>409</v>
      </c>
    </row>
    <row r="1897" spans="2:15">
      <c r="B1897" s="6">
        <f t="shared" si="246"/>
        <v>45772</v>
      </c>
      <c r="C1897" s="1" t="s">
        <v>178</v>
      </c>
      <c r="D1897" s="74" t="s">
        <v>71</v>
      </c>
      <c r="E1897" s="70" t="s">
        <v>29</v>
      </c>
      <c r="F1897" s="70" t="s">
        <v>223</v>
      </c>
      <c r="G1897" s="1" t="s">
        <v>117</v>
      </c>
      <c r="H1897" s="6">
        <v>45772</v>
      </c>
      <c r="I1897" s="6">
        <v>45776</v>
      </c>
      <c r="J1897" s="23">
        <v>0.1759</v>
      </c>
      <c r="K1897" s="24">
        <v>10425</v>
      </c>
      <c r="L1897" s="7">
        <v>1833.76</v>
      </c>
      <c r="M1897" s="49">
        <v>0.1</v>
      </c>
      <c r="N1897" s="49">
        <v>0.1</v>
      </c>
      <c r="O1897" s="29" t="s">
        <v>409</v>
      </c>
    </row>
    <row r="1898" spans="2:15">
      <c r="B1898" s="6">
        <f t="shared" si="246"/>
        <v>45775</v>
      </c>
      <c r="C1898" s="1" t="s">
        <v>22</v>
      </c>
      <c r="D1898" s="74" t="s">
        <v>134</v>
      </c>
      <c r="E1898" s="70" t="s">
        <v>28</v>
      </c>
      <c r="F1898" s="70" t="s">
        <v>33</v>
      </c>
      <c r="G1898" s="1" t="s">
        <v>117</v>
      </c>
      <c r="H1898" s="6">
        <v>45775</v>
      </c>
      <c r="I1898" s="6">
        <v>45783</v>
      </c>
      <c r="J1898" s="23">
        <v>1.9193039999999999</v>
      </c>
      <c r="K1898" s="24">
        <v>3049</v>
      </c>
      <c r="L1898" s="7">
        <v>5851.96</v>
      </c>
      <c r="M1898" s="49">
        <v>0.15</v>
      </c>
      <c r="N1898" s="49">
        <v>0.1</v>
      </c>
      <c r="O1898" s="29" t="s">
        <v>409</v>
      </c>
    </row>
    <row r="1899" spans="2:15">
      <c r="B1899" s="6">
        <f t="shared" si="246"/>
        <v>45775</v>
      </c>
      <c r="C1899" s="1" t="s">
        <v>30</v>
      </c>
      <c r="D1899" s="74" t="s">
        <v>391</v>
      </c>
      <c r="E1899" s="70" t="s">
        <v>28</v>
      </c>
      <c r="F1899" s="70" t="s">
        <v>33</v>
      </c>
      <c r="G1899" s="1" t="s">
        <v>117</v>
      </c>
      <c r="H1899" s="6">
        <v>45775</v>
      </c>
      <c r="I1899" s="6">
        <v>45777</v>
      </c>
      <c r="J1899" s="23">
        <v>2.2000000000000002</v>
      </c>
      <c r="K1899" s="1">
        <v>510</v>
      </c>
      <c r="L1899" s="7">
        <v>1122</v>
      </c>
      <c r="M1899" s="50">
        <v>0.26374999999999998</v>
      </c>
      <c r="N1899" s="49">
        <v>0.1</v>
      </c>
      <c r="O1899" s="29" t="s">
        <v>317</v>
      </c>
    </row>
    <row r="1900" spans="2:15">
      <c r="B1900" s="6">
        <f t="shared" si="246"/>
        <v>45775</v>
      </c>
      <c r="C1900" s="1" t="s">
        <v>21</v>
      </c>
      <c r="D1900" s="74">
        <v>6501</v>
      </c>
      <c r="E1900" s="70" t="s">
        <v>28</v>
      </c>
      <c r="F1900" s="70" t="s">
        <v>33</v>
      </c>
      <c r="G1900" s="1" t="s">
        <v>117</v>
      </c>
      <c r="H1900" s="6">
        <v>45775</v>
      </c>
      <c r="I1900" s="6">
        <v>45813</v>
      </c>
      <c r="J1900" s="23">
        <v>22</v>
      </c>
      <c r="K1900" s="24">
        <v>27590</v>
      </c>
      <c r="L1900" s="7">
        <v>606980</v>
      </c>
      <c r="M1900" s="50">
        <v>0.15315000000000001</v>
      </c>
      <c r="N1900" s="49">
        <v>0.1</v>
      </c>
      <c r="O1900" s="29" t="s">
        <v>459</v>
      </c>
    </row>
    <row r="1901" spans="2:15">
      <c r="B1901" s="6">
        <f t="shared" si="246"/>
        <v>45775</v>
      </c>
      <c r="C1901" s="1" t="s">
        <v>177</v>
      </c>
      <c r="D1901" s="74" t="s">
        <v>134</v>
      </c>
      <c r="E1901" s="70" t="s">
        <v>28</v>
      </c>
      <c r="F1901" s="70" t="s">
        <v>33</v>
      </c>
      <c r="G1901" s="1" t="s">
        <v>117</v>
      </c>
      <c r="H1901" s="6">
        <v>45775</v>
      </c>
      <c r="I1901" s="6">
        <v>45783</v>
      </c>
      <c r="J1901" s="23">
        <v>1.9193039999999999</v>
      </c>
      <c r="K1901" s="1">
        <v>740</v>
      </c>
      <c r="L1901" s="7">
        <v>1420.28</v>
      </c>
      <c r="M1901" s="49">
        <v>0.15</v>
      </c>
      <c r="N1901" s="49">
        <v>0.1</v>
      </c>
      <c r="O1901" s="29" t="s">
        <v>409</v>
      </c>
    </row>
    <row r="1902" spans="2:15">
      <c r="B1902" s="6">
        <f t="shared" si="246"/>
        <v>45776</v>
      </c>
      <c r="C1902" s="1" t="s">
        <v>123</v>
      </c>
      <c r="D1902" s="74" t="s">
        <v>125</v>
      </c>
      <c r="E1902" s="70" t="s">
        <v>126</v>
      </c>
      <c r="F1902" s="70" t="s">
        <v>124</v>
      </c>
      <c r="G1902" s="1" t="s">
        <v>120</v>
      </c>
      <c r="H1902" s="6">
        <v>45776</v>
      </c>
      <c r="I1902" s="6">
        <v>45777</v>
      </c>
      <c r="J1902" s="23">
        <v>4.3848999999999999E-2</v>
      </c>
      <c r="K1902" s="24">
        <v>6665</v>
      </c>
      <c r="L1902" s="1">
        <v>292.26</v>
      </c>
      <c r="M1902" s="1" t="s">
        <v>330</v>
      </c>
      <c r="N1902" s="49">
        <v>0.1</v>
      </c>
      <c r="O1902" s="29" t="s">
        <v>411</v>
      </c>
    </row>
    <row r="1903" spans="2:15">
      <c r="B1903" s="6">
        <f t="shared" si="246"/>
        <v>45776</v>
      </c>
      <c r="C1903" s="1" t="s">
        <v>123</v>
      </c>
      <c r="D1903" s="74" t="s">
        <v>125</v>
      </c>
      <c r="E1903" s="70" t="s">
        <v>126</v>
      </c>
      <c r="F1903" s="70" t="s">
        <v>124</v>
      </c>
      <c r="G1903" s="1" t="s">
        <v>120</v>
      </c>
      <c r="H1903" s="6">
        <v>45776</v>
      </c>
      <c r="I1903" s="6">
        <v>45777</v>
      </c>
      <c r="J1903" s="23">
        <v>1.9803999999999999E-2</v>
      </c>
      <c r="K1903" s="24">
        <v>6665</v>
      </c>
      <c r="L1903" s="1">
        <v>131.99</v>
      </c>
      <c r="M1903" s="1" t="s">
        <v>330</v>
      </c>
      <c r="N1903" s="49">
        <v>0</v>
      </c>
      <c r="O1903" s="29" t="s">
        <v>411</v>
      </c>
    </row>
    <row r="1904" spans="2:15">
      <c r="B1904" s="6">
        <f t="shared" si="246"/>
        <v>45776</v>
      </c>
      <c r="C1904" s="1" t="s">
        <v>123</v>
      </c>
      <c r="D1904" s="74" t="s">
        <v>125</v>
      </c>
      <c r="E1904" s="70" t="s">
        <v>126</v>
      </c>
      <c r="F1904" s="70" t="s">
        <v>124</v>
      </c>
      <c r="G1904" s="1" t="s">
        <v>120</v>
      </c>
      <c r="H1904" s="6">
        <v>45776</v>
      </c>
      <c r="I1904" s="6">
        <v>45777</v>
      </c>
      <c r="J1904" s="23">
        <v>5.3870000000000003E-3</v>
      </c>
      <c r="K1904" s="24">
        <v>6665</v>
      </c>
      <c r="L1904" s="1">
        <v>35.9</v>
      </c>
      <c r="M1904" s="1" t="s">
        <v>330</v>
      </c>
      <c r="N1904" s="49">
        <v>0.1</v>
      </c>
      <c r="O1904" s="29" t="s">
        <v>411</v>
      </c>
    </row>
    <row r="1905" spans="2:15">
      <c r="B1905" s="6">
        <f t="shared" si="246"/>
        <v>45776</v>
      </c>
      <c r="C1905" s="1" t="s">
        <v>127</v>
      </c>
      <c r="D1905" s="74" t="s">
        <v>125</v>
      </c>
      <c r="E1905" s="70" t="s">
        <v>126</v>
      </c>
      <c r="F1905" s="70" t="s">
        <v>124</v>
      </c>
      <c r="G1905" s="1" t="s">
        <v>120</v>
      </c>
      <c r="H1905" s="6">
        <v>45776</v>
      </c>
      <c r="I1905" s="6">
        <v>45777</v>
      </c>
      <c r="J1905" s="23">
        <v>5.3870000000000003E-3</v>
      </c>
      <c r="K1905" s="24">
        <v>81244</v>
      </c>
      <c r="L1905" s="1">
        <v>437.62</v>
      </c>
      <c r="M1905" s="1" t="s">
        <v>330</v>
      </c>
      <c r="N1905" s="49">
        <v>0.1</v>
      </c>
      <c r="O1905" s="29" t="s">
        <v>411</v>
      </c>
    </row>
    <row r="1906" spans="2:15">
      <c r="B1906" s="6">
        <f t="shared" si="246"/>
        <v>45776</v>
      </c>
      <c r="C1906" s="1" t="s">
        <v>127</v>
      </c>
      <c r="D1906" s="74" t="s">
        <v>125</v>
      </c>
      <c r="E1906" s="70" t="s">
        <v>126</v>
      </c>
      <c r="F1906" s="70" t="s">
        <v>124</v>
      </c>
      <c r="G1906" s="1" t="s">
        <v>120</v>
      </c>
      <c r="H1906" s="6">
        <v>45776</v>
      </c>
      <c r="I1906" s="6">
        <v>45777</v>
      </c>
      <c r="J1906" s="23">
        <v>1.9803999999999999E-2</v>
      </c>
      <c r="K1906" s="24">
        <v>81244</v>
      </c>
      <c r="L1906" s="7">
        <v>1608.95</v>
      </c>
      <c r="M1906" s="1" t="s">
        <v>330</v>
      </c>
      <c r="N1906" s="49">
        <v>0</v>
      </c>
      <c r="O1906" s="29" t="s">
        <v>411</v>
      </c>
    </row>
    <row r="1907" spans="2:15">
      <c r="B1907" s="6">
        <f t="shared" si="246"/>
        <v>45776</v>
      </c>
      <c r="C1907" s="1" t="s">
        <v>127</v>
      </c>
      <c r="D1907" s="74" t="s">
        <v>125</v>
      </c>
      <c r="E1907" s="70" t="s">
        <v>126</v>
      </c>
      <c r="F1907" s="70" t="s">
        <v>124</v>
      </c>
      <c r="G1907" s="1" t="s">
        <v>120</v>
      </c>
      <c r="H1907" s="6">
        <v>45776</v>
      </c>
      <c r="I1907" s="6">
        <v>45777</v>
      </c>
      <c r="J1907" s="23">
        <v>4.3848999999999999E-2</v>
      </c>
      <c r="K1907" s="24">
        <v>81244</v>
      </c>
      <c r="L1907" s="7">
        <v>3562.49</v>
      </c>
      <c r="M1907" s="1" t="s">
        <v>330</v>
      </c>
      <c r="N1907" s="49">
        <v>0.1</v>
      </c>
      <c r="O1907" s="29" t="s">
        <v>411</v>
      </c>
    </row>
    <row r="1908" spans="2:15">
      <c r="B1908" s="6">
        <f t="shared" si="246"/>
        <v>45776</v>
      </c>
      <c r="C1908" s="1" t="s">
        <v>132</v>
      </c>
      <c r="D1908" s="74" t="s">
        <v>125</v>
      </c>
      <c r="E1908" s="70" t="s">
        <v>126</v>
      </c>
      <c r="F1908" s="70" t="s">
        <v>124</v>
      </c>
      <c r="G1908" s="1" t="s">
        <v>120</v>
      </c>
      <c r="H1908" s="6">
        <v>45776</v>
      </c>
      <c r="I1908" s="6">
        <v>45777</v>
      </c>
      <c r="J1908" s="23">
        <v>5.3870000000000003E-3</v>
      </c>
      <c r="K1908" s="24">
        <v>30000</v>
      </c>
      <c r="L1908" s="1">
        <v>161.6</v>
      </c>
      <c r="M1908" s="1" t="s">
        <v>330</v>
      </c>
      <c r="N1908" s="49">
        <v>0.1</v>
      </c>
      <c r="O1908" s="29" t="s">
        <v>411</v>
      </c>
    </row>
    <row r="1909" spans="2:15">
      <c r="B1909" s="6">
        <f t="shared" si="246"/>
        <v>45776</v>
      </c>
      <c r="C1909" s="1" t="s">
        <v>132</v>
      </c>
      <c r="D1909" s="74" t="s">
        <v>125</v>
      </c>
      <c r="E1909" s="70" t="s">
        <v>126</v>
      </c>
      <c r="F1909" s="70" t="s">
        <v>124</v>
      </c>
      <c r="G1909" s="1" t="s">
        <v>120</v>
      </c>
      <c r="H1909" s="6">
        <v>45776</v>
      </c>
      <c r="I1909" s="6">
        <v>45777</v>
      </c>
      <c r="J1909" s="23">
        <v>1.9803999999999999E-2</v>
      </c>
      <c r="K1909" s="24">
        <v>30000</v>
      </c>
      <c r="L1909" s="1">
        <v>594.12</v>
      </c>
      <c r="M1909" s="1" t="s">
        <v>330</v>
      </c>
      <c r="N1909" s="49">
        <v>0</v>
      </c>
      <c r="O1909" s="29" t="s">
        <v>411</v>
      </c>
    </row>
    <row r="1910" spans="2:15">
      <c r="B1910" s="6">
        <f t="shared" si="246"/>
        <v>45776</v>
      </c>
      <c r="C1910" s="1" t="s">
        <v>132</v>
      </c>
      <c r="D1910" s="74" t="s">
        <v>125</v>
      </c>
      <c r="E1910" s="70" t="s">
        <v>126</v>
      </c>
      <c r="F1910" s="70" t="s">
        <v>124</v>
      </c>
      <c r="G1910" s="1" t="s">
        <v>120</v>
      </c>
      <c r="H1910" s="6">
        <v>45776</v>
      </c>
      <c r="I1910" s="6">
        <v>45777</v>
      </c>
      <c r="J1910" s="23">
        <v>4.3848999999999999E-2</v>
      </c>
      <c r="K1910" s="24">
        <v>30000</v>
      </c>
      <c r="L1910" s="7">
        <v>1315.48</v>
      </c>
      <c r="M1910" s="1" t="s">
        <v>330</v>
      </c>
      <c r="N1910" s="49">
        <v>0.1</v>
      </c>
      <c r="O1910" s="29" t="s">
        <v>411</v>
      </c>
    </row>
    <row r="1911" spans="2:15">
      <c r="B1911" s="6">
        <f t="shared" si="246"/>
        <v>45776</v>
      </c>
      <c r="C1911" s="1" t="s">
        <v>483</v>
      </c>
      <c r="D1911" s="74" t="s">
        <v>365</v>
      </c>
      <c r="E1911" s="70">
        <v>14</v>
      </c>
      <c r="F1911" s="70" t="s">
        <v>128</v>
      </c>
      <c r="G1911" s="1" t="s">
        <v>207</v>
      </c>
      <c r="H1911" s="6">
        <v>45776</v>
      </c>
      <c r="I1911" s="6">
        <v>45777</v>
      </c>
      <c r="J1911" s="23">
        <v>8.9173000000000002E-2</v>
      </c>
      <c r="K1911" s="24">
        <v>58600</v>
      </c>
      <c r="L1911" s="7">
        <v>5225.5600000000004</v>
      </c>
      <c r="M1911" s="1" t="s">
        <v>330</v>
      </c>
      <c r="N1911" s="49">
        <v>0</v>
      </c>
      <c r="O1911" s="29" t="s">
        <v>411</v>
      </c>
    </row>
    <row r="1912" spans="2:15">
      <c r="B1912" s="6">
        <f t="shared" si="246"/>
        <v>45776</v>
      </c>
      <c r="C1912" s="1" t="s">
        <v>30</v>
      </c>
      <c r="D1912" s="74">
        <v>28010</v>
      </c>
      <c r="E1912" s="70" t="s">
        <v>28</v>
      </c>
      <c r="F1912" s="70" t="s">
        <v>33</v>
      </c>
      <c r="G1912" s="1" t="s">
        <v>117</v>
      </c>
      <c r="H1912" s="6">
        <v>45776</v>
      </c>
      <c r="I1912" s="6">
        <v>45833</v>
      </c>
      <c r="J1912" s="23">
        <v>2</v>
      </c>
      <c r="K1912" s="24">
        <v>7330</v>
      </c>
      <c r="L1912" s="7">
        <v>14660</v>
      </c>
      <c r="M1912" s="50">
        <v>0.15315000000000001</v>
      </c>
      <c r="N1912" s="49">
        <v>0.1</v>
      </c>
      <c r="O1912" s="29" t="s">
        <v>459</v>
      </c>
    </row>
    <row r="1913" spans="2:15">
      <c r="B1913" s="6">
        <f t="shared" si="246"/>
        <v>45777</v>
      </c>
      <c r="C1913" s="1" t="s">
        <v>27</v>
      </c>
      <c r="D1913" s="74" t="s">
        <v>167</v>
      </c>
      <c r="E1913" s="70" t="s">
        <v>29</v>
      </c>
      <c r="F1913" s="70" t="s">
        <v>33</v>
      </c>
      <c r="G1913" s="1" t="s">
        <v>117</v>
      </c>
      <c r="H1913" s="6">
        <v>45777</v>
      </c>
      <c r="I1913" s="6">
        <v>45792</v>
      </c>
      <c r="J1913" s="23">
        <v>0.92500000000000004</v>
      </c>
      <c r="K1913" s="24">
        <v>7406</v>
      </c>
      <c r="L1913" s="7">
        <v>6850.55</v>
      </c>
      <c r="M1913" s="49">
        <v>0.1</v>
      </c>
      <c r="N1913" s="49">
        <v>0.1</v>
      </c>
      <c r="O1913" s="29" t="s">
        <v>409</v>
      </c>
    </row>
    <row r="1914" spans="2:15">
      <c r="B1914" s="6" t="str">
        <f>+H1914</f>
        <v>FECHA EXCUPON</v>
      </c>
      <c r="C1914" s="1" t="s">
        <v>79</v>
      </c>
      <c r="D1914" s="74" t="s">
        <v>23</v>
      </c>
      <c r="E1914" s="70" t="s">
        <v>24</v>
      </c>
      <c r="F1914" s="70" t="s">
        <v>80</v>
      </c>
      <c r="G1914" s="1" t="s">
        <v>81</v>
      </c>
      <c r="H1914" s="1" t="s">
        <v>536</v>
      </c>
      <c r="I1914" s="1" t="s">
        <v>537</v>
      </c>
      <c r="J1914" s="23" t="s">
        <v>538</v>
      </c>
      <c r="K1914" s="1" t="s">
        <v>82</v>
      </c>
      <c r="L1914" s="1" t="s">
        <v>83</v>
      </c>
      <c r="M1914" s="1" t="s">
        <v>539</v>
      </c>
      <c r="N1914" s="1" t="s">
        <v>540</v>
      </c>
      <c r="O1914" s="29" t="s">
        <v>541</v>
      </c>
    </row>
    <row r="1915" spans="2:15">
      <c r="B1915" s="6">
        <f t="shared" si="246"/>
        <v>45779</v>
      </c>
      <c r="C1915" s="1" t="s">
        <v>11</v>
      </c>
      <c r="D1915" s="74" t="s">
        <v>370</v>
      </c>
      <c r="E1915" s="70" t="s">
        <v>371</v>
      </c>
      <c r="F1915" s="70">
        <v>1</v>
      </c>
      <c r="G1915" s="1" t="s">
        <v>120</v>
      </c>
      <c r="H1915" s="6">
        <v>45779</v>
      </c>
      <c r="I1915" s="6">
        <v>45782</v>
      </c>
      <c r="J1915" s="23">
        <v>9.9866969999999995</v>
      </c>
      <c r="K1915" s="24">
        <v>234800</v>
      </c>
      <c r="L1915" s="7">
        <v>2344876.5499999998</v>
      </c>
      <c r="M1915" s="1" t="s">
        <v>330</v>
      </c>
      <c r="N1915" s="49">
        <v>0.1</v>
      </c>
      <c r="O1915" s="29" t="s">
        <v>411</v>
      </c>
    </row>
    <row r="1916" spans="2:15">
      <c r="B1916" s="6">
        <f t="shared" si="246"/>
        <v>45779</v>
      </c>
      <c r="C1916" s="1" t="s">
        <v>25</v>
      </c>
      <c r="D1916" s="74" t="s">
        <v>370</v>
      </c>
      <c r="E1916" s="70" t="s">
        <v>371</v>
      </c>
      <c r="F1916" s="70">
        <v>1</v>
      </c>
      <c r="G1916" s="1" t="s">
        <v>120</v>
      </c>
      <c r="H1916" s="6">
        <v>45779</v>
      </c>
      <c r="I1916" s="6">
        <v>45782</v>
      </c>
      <c r="J1916" s="23">
        <v>9.9866969999999995</v>
      </c>
      <c r="K1916" s="24">
        <v>521600</v>
      </c>
      <c r="L1916" s="7">
        <v>5209061.37</v>
      </c>
      <c r="M1916" s="1" t="s">
        <v>330</v>
      </c>
      <c r="N1916" s="49">
        <v>0.1</v>
      </c>
      <c r="O1916" s="29" t="s">
        <v>411</v>
      </c>
    </row>
    <row r="1917" spans="2:15">
      <c r="B1917" s="6">
        <f t="shared" si="246"/>
        <v>45779</v>
      </c>
      <c r="C1917" s="1" t="s">
        <v>483</v>
      </c>
      <c r="D1917" s="74" t="s">
        <v>535</v>
      </c>
      <c r="E1917" s="70" t="s">
        <v>29</v>
      </c>
      <c r="F1917" s="70" t="s">
        <v>223</v>
      </c>
      <c r="G1917" s="1" t="s">
        <v>117</v>
      </c>
      <c r="H1917" s="6">
        <v>45779</v>
      </c>
      <c r="I1917" s="6">
        <v>45783</v>
      </c>
      <c r="J1917" s="23">
        <v>0.25919500000000001</v>
      </c>
      <c r="K1917" s="24">
        <v>1050</v>
      </c>
      <c r="L1917" s="1">
        <v>272.14999999999998</v>
      </c>
      <c r="M1917" s="49">
        <v>0.1</v>
      </c>
      <c r="N1917" s="49">
        <v>0.1</v>
      </c>
      <c r="O1917" s="29" t="s">
        <v>409</v>
      </c>
    </row>
    <row r="1918" spans="2:15">
      <c r="B1918" s="6">
        <f t="shared" si="246"/>
        <v>45779</v>
      </c>
      <c r="C1918" s="1" t="s">
        <v>483</v>
      </c>
      <c r="D1918" s="74" t="s">
        <v>370</v>
      </c>
      <c r="E1918" s="70" t="s">
        <v>371</v>
      </c>
      <c r="F1918" s="70">
        <v>1</v>
      </c>
      <c r="G1918" s="1" t="s">
        <v>120</v>
      </c>
      <c r="H1918" s="6">
        <v>45779</v>
      </c>
      <c r="I1918" s="6">
        <v>45782</v>
      </c>
      <c r="J1918" s="23">
        <v>9.9866969999999995</v>
      </c>
      <c r="K1918" s="24">
        <v>25400</v>
      </c>
      <c r="L1918" s="7">
        <v>253662.11</v>
      </c>
      <c r="M1918" s="1" t="s">
        <v>330</v>
      </c>
      <c r="N1918" s="49">
        <v>0.1</v>
      </c>
      <c r="O1918" s="29" t="s">
        <v>411</v>
      </c>
    </row>
    <row r="1919" spans="2:15">
      <c r="B1919" s="6">
        <f t="shared" si="246"/>
        <v>45779</v>
      </c>
      <c r="C1919" s="1" t="s">
        <v>70</v>
      </c>
      <c r="D1919" s="74" t="s">
        <v>174</v>
      </c>
      <c r="E1919" s="70" t="s">
        <v>29</v>
      </c>
      <c r="F1919" s="70" t="s">
        <v>223</v>
      </c>
      <c r="G1919" s="1" t="s">
        <v>117</v>
      </c>
      <c r="H1919" s="6">
        <v>45779</v>
      </c>
      <c r="I1919" s="6">
        <v>45783</v>
      </c>
      <c r="J1919" s="23">
        <v>0.31156</v>
      </c>
      <c r="K1919" s="24">
        <v>43030</v>
      </c>
      <c r="L1919" s="7">
        <v>13406.43</v>
      </c>
      <c r="M1919" s="49">
        <v>0.1</v>
      </c>
      <c r="N1919" s="49">
        <v>0.1</v>
      </c>
      <c r="O1919" s="29" t="s">
        <v>409</v>
      </c>
    </row>
    <row r="1920" spans="2:15">
      <c r="B1920" s="6">
        <f t="shared" si="246"/>
        <v>45779</v>
      </c>
      <c r="C1920" s="1" t="s">
        <v>70</v>
      </c>
      <c r="D1920" s="74" t="s">
        <v>175</v>
      </c>
      <c r="E1920" s="70" t="s">
        <v>29</v>
      </c>
      <c r="F1920" s="70" t="s">
        <v>223</v>
      </c>
      <c r="G1920" s="1" t="s">
        <v>117</v>
      </c>
      <c r="H1920" s="6">
        <v>45779</v>
      </c>
      <c r="I1920" s="6">
        <v>45783</v>
      </c>
      <c r="J1920" s="23">
        <v>0.37201600000000001</v>
      </c>
      <c r="K1920" s="24">
        <v>30276</v>
      </c>
      <c r="L1920" s="7">
        <v>11263.16</v>
      </c>
      <c r="M1920" s="49">
        <v>0.1</v>
      </c>
      <c r="N1920" s="49">
        <v>0.1</v>
      </c>
      <c r="O1920" s="29" t="s">
        <v>409</v>
      </c>
    </row>
    <row r="1921" spans="2:15">
      <c r="B1921" s="6">
        <f t="shared" si="246"/>
        <v>45779</v>
      </c>
      <c r="C1921" s="1" t="s">
        <v>456</v>
      </c>
      <c r="D1921" s="74" t="s">
        <v>174</v>
      </c>
      <c r="E1921" s="70" t="s">
        <v>29</v>
      </c>
      <c r="F1921" s="70" t="s">
        <v>223</v>
      </c>
      <c r="G1921" s="1" t="s">
        <v>117</v>
      </c>
      <c r="H1921" s="6">
        <v>45779</v>
      </c>
      <c r="I1921" s="6">
        <v>45783</v>
      </c>
      <c r="J1921" s="23">
        <v>0.31156</v>
      </c>
      <c r="K1921" s="24">
        <v>1197</v>
      </c>
      <c r="L1921" s="1">
        <v>372.94</v>
      </c>
      <c r="M1921" s="49">
        <v>0.1</v>
      </c>
      <c r="N1921" s="49">
        <v>0.1</v>
      </c>
      <c r="O1921" s="29" t="s">
        <v>409</v>
      </c>
    </row>
    <row r="1922" spans="2:15">
      <c r="B1922" s="6">
        <f t="shared" si="246"/>
        <v>45779</v>
      </c>
      <c r="C1922" s="1" t="s">
        <v>456</v>
      </c>
      <c r="D1922" s="74" t="s">
        <v>179</v>
      </c>
      <c r="E1922" s="70" t="s">
        <v>29</v>
      </c>
      <c r="F1922" s="70" t="s">
        <v>223</v>
      </c>
      <c r="G1922" s="1" t="s">
        <v>117</v>
      </c>
      <c r="H1922" s="6">
        <v>45779</v>
      </c>
      <c r="I1922" s="6">
        <v>45783</v>
      </c>
      <c r="J1922" s="23">
        <v>0.31337799999999999</v>
      </c>
      <c r="K1922" s="24">
        <v>5082</v>
      </c>
      <c r="L1922" s="7">
        <v>1592.59</v>
      </c>
      <c r="M1922" s="49">
        <v>0.1</v>
      </c>
      <c r="N1922" s="49">
        <v>0.1</v>
      </c>
      <c r="O1922" s="29" t="s">
        <v>409</v>
      </c>
    </row>
    <row r="1923" spans="2:15">
      <c r="B1923" s="6">
        <f t="shared" si="246"/>
        <v>45779</v>
      </c>
      <c r="C1923" s="1" t="s">
        <v>456</v>
      </c>
      <c r="D1923" s="74" t="s">
        <v>175</v>
      </c>
      <c r="E1923" s="70" t="s">
        <v>29</v>
      </c>
      <c r="F1923" s="70" t="s">
        <v>223</v>
      </c>
      <c r="G1923" s="1" t="s">
        <v>117</v>
      </c>
      <c r="H1923" s="6">
        <v>45779</v>
      </c>
      <c r="I1923" s="6">
        <v>45783</v>
      </c>
      <c r="J1923" s="23">
        <v>0.37201600000000001</v>
      </c>
      <c r="K1923" s="1">
        <v>129</v>
      </c>
      <c r="L1923" s="1">
        <v>47.99</v>
      </c>
      <c r="M1923" s="49">
        <v>0.1</v>
      </c>
      <c r="N1923" s="49">
        <v>0.1</v>
      </c>
      <c r="O1923" s="29" t="s">
        <v>409</v>
      </c>
    </row>
    <row r="1924" spans="2:15">
      <c r="B1924" s="6">
        <f t="shared" si="246"/>
        <v>45779</v>
      </c>
      <c r="C1924" s="1" t="s">
        <v>456</v>
      </c>
      <c r="D1924" s="74" t="s">
        <v>480</v>
      </c>
      <c r="E1924" s="70" t="s">
        <v>29</v>
      </c>
      <c r="F1924" s="70" t="s">
        <v>223</v>
      </c>
      <c r="G1924" s="1" t="s">
        <v>117</v>
      </c>
      <c r="H1924" s="6">
        <v>45779</v>
      </c>
      <c r="I1924" s="6">
        <v>45783</v>
      </c>
      <c r="J1924" s="23">
        <v>0.32761200000000001</v>
      </c>
      <c r="K1924" s="24">
        <v>4427</v>
      </c>
      <c r="L1924" s="7">
        <v>1450.34</v>
      </c>
      <c r="M1924" s="49">
        <v>0.1</v>
      </c>
      <c r="N1924" s="49">
        <v>0.1</v>
      </c>
      <c r="O1924" s="29" t="s">
        <v>409</v>
      </c>
    </row>
    <row r="1925" spans="2:15">
      <c r="B1925" s="6">
        <f t="shared" si="246"/>
        <v>45779</v>
      </c>
      <c r="C1925" s="1" t="s">
        <v>512</v>
      </c>
      <c r="D1925" s="74" t="s">
        <v>370</v>
      </c>
      <c r="E1925" s="70" t="s">
        <v>371</v>
      </c>
      <c r="F1925" s="70">
        <v>1</v>
      </c>
      <c r="G1925" s="1" t="s">
        <v>120</v>
      </c>
      <c r="H1925" s="6">
        <v>45779</v>
      </c>
      <c r="I1925" s="6">
        <v>45782</v>
      </c>
      <c r="J1925" s="23">
        <v>9.9866969999999995</v>
      </c>
      <c r="K1925" s="24">
        <v>372656</v>
      </c>
      <c r="L1925" s="7">
        <v>3721602.71</v>
      </c>
      <c r="M1925" s="1" t="s">
        <v>330</v>
      </c>
      <c r="N1925" s="49">
        <v>0.1</v>
      </c>
      <c r="O1925" s="29" t="s">
        <v>411</v>
      </c>
    </row>
    <row r="1926" spans="2:15">
      <c r="B1926" s="6">
        <f t="shared" si="246"/>
        <v>45779</v>
      </c>
      <c r="C1926" s="1" t="s">
        <v>72</v>
      </c>
      <c r="D1926" s="74" t="s">
        <v>370</v>
      </c>
      <c r="E1926" s="70" t="s">
        <v>371</v>
      </c>
      <c r="F1926" s="70">
        <v>1</v>
      </c>
      <c r="G1926" s="1" t="s">
        <v>120</v>
      </c>
      <c r="H1926" s="6">
        <v>45779</v>
      </c>
      <c r="I1926" s="6">
        <v>45782</v>
      </c>
      <c r="J1926" s="23">
        <v>9.9866969999999995</v>
      </c>
      <c r="K1926" s="24">
        <v>139800</v>
      </c>
      <c r="L1926" s="7">
        <v>1396140.3</v>
      </c>
      <c r="M1926" s="1" t="s">
        <v>330</v>
      </c>
      <c r="N1926" s="49">
        <v>0.1</v>
      </c>
      <c r="O1926" s="29" t="s">
        <v>411</v>
      </c>
    </row>
    <row r="1927" spans="2:15">
      <c r="B1927" s="6">
        <f t="shared" si="246"/>
        <v>45779</v>
      </c>
      <c r="C1927" s="1" t="s">
        <v>26</v>
      </c>
      <c r="D1927" s="74" t="s">
        <v>370</v>
      </c>
      <c r="E1927" s="70" t="s">
        <v>371</v>
      </c>
      <c r="F1927" s="70">
        <v>1</v>
      </c>
      <c r="G1927" s="1" t="s">
        <v>120</v>
      </c>
      <c r="H1927" s="6">
        <v>45779</v>
      </c>
      <c r="I1927" s="6">
        <v>45782</v>
      </c>
      <c r="J1927" s="23">
        <v>9.9866969999999995</v>
      </c>
      <c r="K1927" s="24">
        <v>2670300</v>
      </c>
      <c r="L1927" s="7">
        <v>26667478.09</v>
      </c>
      <c r="M1927" s="1" t="s">
        <v>330</v>
      </c>
      <c r="N1927" s="49">
        <v>0.1</v>
      </c>
      <c r="O1927" s="29" t="s">
        <v>411</v>
      </c>
    </row>
    <row r="1928" spans="2:15">
      <c r="B1928" s="6">
        <f t="shared" si="246"/>
        <v>45779</v>
      </c>
      <c r="C1928" s="1" t="s">
        <v>178</v>
      </c>
      <c r="D1928" s="74" t="s">
        <v>174</v>
      </c>
      <c r="E1928" s="70" t="s">
        <v>29</v>
      </c>
      <c r="F1928" s="70" t="s">
        <v>223</v>
      </c>
      <c r="G1928" s="1" t="s">
        <v>117</v>
      </c>
      <c r="H1928" s="6">
        <v>45779</v>
      </c>
      <c r="I1928" s="6">
        <v>45783</v>
      </c>
      <c r="J1928" s="23">
        <v>0.31156</v>
      </c>
      <c r="K1928" s="24">
        <v>19140</v>
      </c>
      <c r="L1928" s="7">
        <v>5963.26</v>
      </c>
      <c r="M1928" s="49">
        <v>0.1</v>
      </c>
      <c r="N1928" s="49">
        <v>0.1</v>
      </c>
      <c r="O1928" s="29" t="s">
        <v>409</v>
      </c>
    </row>
    <row r="1929" spans="2:15">
      <c r="B1929" s="6">
        <f t="shared" si="246"/>
        <v>45779</v>
      </c>
      <c r="C1929" s="1" t="s">
        <v>178</v>
      </c>
      <c r="D1929" s="74" t="s">
        <v>179</v>
      </c>
      <c r="E1929" s="70" t="s">
        <v>29</v>
      </c>
      <c r="F1929" s="70" t="s">
        <v>223</v>
      </c>
      <c r="G1929" s="1" t="s">
        <v>117</v>
      </c>
      <c r="H1929" s="6">
        <v>45779</v>
      </c>
      <c r="I1929" s="6">
        <v>45783</v>
      </c>
      <c r="J1929" s="23">
        <v>0.31337799999999999</v>
      </c>
      <c r="K1929" s="24">
        <v>273764</v>
      </c>
      <c r="L1929" s="7">
        <v>85791.61</v>
      </c>
      <c r="M1929" s="49">
        <v>0.1</v>
      </c>
      <c r="N1929" s="49">
        <v>0.1</v>
      </c>
      <c r="O1929" s="29" t="s">
        <v>409</v>
      </c>
    </row>
    <row r="1930" spans="2:15">
      <c r="B1930" s="6">
        <f t="shared" si="246"/>
        <v>45779</v>
      </c>
      <c r="C1930" s="1" t="s">
        <v>178</v>
      </c>
      <c r="D1930" s="74" t="s">
        <v>180</v>
      </c>
      <c r="E1930" s="70" t="s">
        <v>29</v>
      </c>
      <c r="F1930" s="70" t="s">
        <v>223</v>
      </c>
      <c r="G1930" s="1" t="s">
        <v>117</v>
      </c>
      <c r="H1930" s="6">
        <v>45779</v>
      </c>
      <c r="I1930" s="6">
        <v>45783</v>
      </c>
      <c r="J1930" s="23">
        <v>0.335038</v>
      </c>
      <c r="K1930" s="24">
        <v>178932</v>
      </c>
      <c r="L1930" s="7">
        <v>59949.02</v>
      </c>
      <c r="M1930" s="49">
        <v>0.1</v>
      </c>
      <c r="N1930" s="49">
        <v>0.1</v>
      </c>
      <c r="O1930" s="29" t="s">
        <v>409</v>
      </c>
    </row>
    <row r="1931" spans="2:15">
      <c r="B1931" s="6">
        <f t="shared" si="246"/>
        <v>45779</v>
      </c>
      <c r="C1931" s="1" t="s">
        <v>178</v>
      </c>
      <c r="D1931" s="74" t="s">
        <v>175</v>
      </c>
      <c r="E1931" s="70" t="s">
        <v>29</v>
      </c>
      <c r="F1931" s="70" t="s">
        <v>223</v>
      </c>
      <c r="G1931" s="1" t="s">
        <v>117</v>
      </c>
      <c r="H1931" s="6">
        <v>45779</v>
      </c>
      <c r="I1931" s="6">
        <v>45783</v>
      </c>
      <c r="J1931" s="23">
        <v>0.37201600000000001</v>
      </c>
      <c r="K1931" s="24">
        <v>33680</v>
      </c>
      <c r="L1931" s="7">
        <v>12529.5</v>
      </c>
      <c r="M1931" s="49">
        <v>0.1</v>
      </c>
      <c r="N1931" s="49">
        <v>0.1</v>
      </c>
      <c r="O1931" s="29" t="s">
        <v>409</v>
      </c>
    </row>
    <row r="1932" spans="2:15">
      <c r="B1932" s="6">
        <f t="shared" si="246"/>
        <v>45779</v>
      </c>
      <c r="C1932" s="1" t="s">
        <v>181</v>
      </c>
      <c r="D1932" s="74" t="s">
        <v>175</v>
      </c>
      <c r="E1932" s="70" t="s">
        <v>29</v>
      </c>
      <c r="F1932" s="70" t="s">
        <v>223</v>
      </c>
      <c r="G1932" s="1" t="s">
        <v>117</v>
      </c>
      <c r="H1932" s="6">
        <v>45779</v>
      </c>
      <c r="I1932" s="6">
        <v>45783</v>
      </c>
      <c r="J1932" s="23">
        <v>0.37201600000000001</v>
      </c>
      <c r="K1932" s="24">
        <v>4845</v>
      </c>
      <c r="L1932" s="7">
        <v>1802.42</v>
      </c>
      <c r="M1932" s="49">
        <v>0.1</v>
      </c>
      <c r="N1932" s="49">
        <v>0.1</v>
      </c>
      <c r="O1932" s="29" t="s">
        <v>409</v>
      </c>
    </row>
    <row r="1933" spans="2:15">
      <c r="B1933" s="6">
        <f t="shared" si="246"/>
        <v>45779</v>
      </c>
      <c r="C1933" s="1" t="s">
        <v>193</v>
      </c>
      <c r="D1933" s="74" t="s">
        <v>175</v>
      </c>
      <c r="E1933" s="70" t="s">
        <v>29</v>
      </c>
      <c r="F1933" s="70" t="s">
        <v>223</v>
      </c>
      <c r="G1933" s="1" t="s">
        <v>117</v>
      </c>
      <c r="H1933" s="6">
        <v>45779</v>
      </c>
      <c r="I1933" s="6">
        <v>45783</v>
      </c>
      <c r="J1933" s="23">
        <v>0.37201600000000001</v>
      </c>
      <c r="K1933" s="24">
        <v>3782</v>
      </c>
      <c r="L1933" s="7">
        <v>1406.96</v>
      </c>
      <c r="M1933" s="49">
        <v>0.1</v>
      </c>
      <c r="N1933" s="49">
        <v>0.1</v>
      </c>
      <c r="O1933" s="29" t="s">
        <v>409</v>
      </c>
    </row>
    <row r="1934" spans="2:15">
      <c r="B1934" s="6">
        <f t="shared" si="246"/>
        <v>45779</v>
      </c>
      <c r="C1934" s="1" t="s">
        <v>194</v>
      </c>
      <c r="D1934" s="74" t="s">
        <v>175</v>
      </c>
      <c r="E1934" s="70" t="s">
        <v>29</v>
      </c>
      <c r="F1934" s="70" t="s">
        <v>223</v>
      </c>
      <c r="G1934" s="1" t="s">
        <v>117</v>
      </c>
      <c r="H1934" s="6">
        <v>45779</v>
      </c>
      <c r="I1934" s="6">
        <v>45783</v>
      </c>
      <c r="J1934" s="23">
        <v>0.37201600000000001</v>
      </c>
      <c r="K1934" s="24">
        <v>2621</v>
      </c>
      <c r="L1934" s="1">
        <v>975.05</v>
      </c>
      <c r="M1934" s="49">
        <v>0.1</v>
      </c>
      <c r="N1934" s="49">
        <v>0.1</v>
      </c>
      <c r="O1934" s="29" t="s">
        <v>409</v>
      </c>
    </row>
    <row r="1935" spans="2:15">
      <c r="B1935" s="6">
        <f t="shared" si="246"/>
        <v>45779</v>
      </c>
      <c r="C1935" s="1" t="s">
        <v>195</v>
      </c>
      <c r="D1935" s="74" t="s">
        <v>175</v>
      </c>
      <c r="E1935" s="70" t="s">
        <v>29</v>
      </c>
      <c r="F1935" s="70" t="s">
        <v>223</v>
      </c>
      <c r="G1935" s="1" t="s">
        <v>117</v>
      </c>
      <c r="H1935" s="6">
        <v>45779</v>
      </c>
      <c r="I1935" s="6">
        <v>45783</v>
      </c>
      <c r="J1935" s="23">
        <v>0.37201600000000001</v>
      </c>
      <c r="K1935" s="24">
        <v>1468</v>
      </c>
      <c r="L1935" s="1">
        <v>546.12</v>
      </c>
      <c r="M1935" s="49">
        <v>0.1</v>
      </c>
      <c r="N1935" s="49">
        <v>0.1</v>
      </c>
      <c r="O1935" s="29" t="s">
        <v>409</v>
      </c>
    </row>
    <row r="1936" spans="2:15">
      <c r="B1936" s="6">
        <f t="shared" si="246"/>
        <v>45782</v>
      </c>
      <c r="C1936" s="1" t="s">
        <v>30</v>
      </c>
      <c r="D1936" s="74" t="s">
        <v>386</v>
      </c>
      <c r="E1936" s="70" t="s">
        <v>28</v>
      </c>
      <c r="F1936" s="70" t="s">
        <v>33</v>
      </c>
      <c r="G1936" s="1" t="s">
        <v>117</v>
      </c>
      <c r="H1936" s="6">
        <v>45782</v>
      </c>
      <c r="I1936" s="6">
        <v>45784</v>
      </c>
      <c r="J1936" s="23">
        <v>2.15</v>
      </c>
      <c r="K1936" s="24">
        <v>1580</v>
      </c>
      <c r="L1936" s="7">
        <v>3397</v>
      </c>
      <c r="M1936" s="49">
        <v>0.25</v>
      </c>
      <c r="N1936" s="49">
        <v>0.1</v>
      </c>
      <c r="O1936" s="29" t="s">
        <v>317</v>
      </c>
    </row>
    <row r="1937" spans="2:15">
      <c r="B1937" s="6">
        <f t="shared" si="246"/>
        <v>45782</v>
      </c>
      <c r="C1937" s="1" t="s">
        <v>21</v>
      </c>
      <c r="D1937" s="74" t="s">
        <v>484</v>
      </c>
      <c r="E1937" s="70" t="s">
        <v>29</v>
      </c>
      <c r="F1937" s="70" t="s">
        <v>33</v>
      </c>
      <c r="G1937" s="1" t="s">
        <v>117</v>
      </c>
      <c r="H1937" s="6">
        <v>45782</v>
      </c>
      <c r="I1937" s="6">
        <v>45796</v>
      </c>
      <c r="J1937" s="23">
        <v>1.6</v>
      </c>
      <c r="K1937" s="24">
        <v>1310</v>
      </c>
      <c r="L1937" s="7">
        <v>2096</v>
      </c>
      <c r="M1937" s="49">
        <v>0.1</v>
      </c>
      <c r="N1937" s="49">
        <v>0.1</v>
      </c>
      <c r="O1937" s="29" t="s">
        <v>409</v>
      </c>
    </row>
    <row r="1938" spans="2:15">
      <c r="B1938" s="6">
        <f t="shared" si="246"/>
        <v>45782</v>
      </c>
      <c r="C1938" s="1" t="s">
        <v>27</v>
      </c>
      <c r="D1938" s="74" t="s">
        <v>160</v>
      </c>
      <c r="E1938" s="70" t="s">
        <v>29</v>
      </c>
      <c r="F1938" s="70" t="s">
        <v>33</v>
      </c>
      <c r="G1938" s="1" t="s">
        <v>117</v>
      </c>
      <c r="H1938" s="6">
        <v>45782</v>
      </c>
      <c r="I1938" s="6">
        <v>45800</v>
      </c>
      <c r="J1938" s="23">
        <v>0.56000000000000005</v>
      </c>
      <c r="K1938" s="24">
        <v>8872</v>
      </c>
      <c r="L1938" s="7">
        <v>4968.32</v>
      </c>
      <c r="M1938" s="49">
        <v>0.1</v>
      </c>
      <c r="N1938" s="49">
        <v>0.1</v>
      </c>
      <c r="O1938" s="29" t="s">
        <v>409</v>
      </c>
    </row>
    <row r="1939" spans="2:15">
      <c r="B1939" s="6">
        <f t="shared" si="246"/>
        <v>45782</v>
      </c>
      <c r="C1939" s="1" t="s">
        <v>27</v>
      </c>
      <c r="D1939" s="74" t="s">
        <v>496</v>
      </c>
      <c r="E1939" s="70" t="s">
        <v>28</v>
      </c>
      <c r="F1939" s="70" t="s">
        <v>33</v>
      </c>
      <c r="G1939" s="1" t="s">
        <v>117</v>
      </c>
      <c r="H1939" s="6">
        <v>45782</v>
      </c>
      <c r="I1939" s="6">
        <v>45800</v>
      </c>
      <c r="J1939" s="23">
        <v>1.04</v>
      </c>
      <c r="K1939" s="24">
        <v>2134</v>
      </c>
      <c r="L1939" s="7">
        <v>2219.36</v>
      </c>
      <c r="M1939" s="49">
        <v>0.25</v>
      </c>
      <c r="N1939" s="49">
        <v>0.1</v>
      </c>
      <c r="O1939" s="29" t="s">
        <v>409</v>
      </c>
    </row>
    <row r="1940" spans="2:15">
      <c r="B1940" s="6">
        <f t="shared" si="246"/>
        <v>45785</v>
      </c>
      <c r="C1940" s="1" t="s">
        <v>11</v>
      </c>
      <c r="D1940" s="74" t="s">
        <v>298</v>
      </c>
      <c r="E1940" s="70">
        <v>11</v>
      </c>
      <c r="F1940" s="70" t="s">
        <v>128</v>
      </c>
      <c r="G1940" s="1" t="s">
        <v>207</v>
      </c>
      <c r="H1940" s="6">
        <v>45785</v>
      </c>
      <c r="I1940" s="6">
        <v>45786</v>
      </c>
      <c r="J1940" s="23">
        <v>0.55495300000000003</v>
      </c>
      <c r="K1940" s="24">
        <v>113000</v>
      </c>
      <c r="L1940" s="7">
        <v>62709.73</v>
      </c>
      <c r="M1940" s="1" t="s">
        <v>330</v>
      </c>
      <c r="N1940" s="49">
        <v>0</v>
      </c>
      <c r="O1940" s="29" t="s">
        <v>411</v>
      </c>
    </row>
    <row r="1941" spans="2:15">
      <c r="B1941" s="6">
        <f t="shared" si="246"/>
        <v>45785</v>
      </c>
      <c r="C1941" s="1" t="s">
        <v>21</v>
      </c>
      <c r="D1941" s="74" t="s">
        <v>397</v>
      </c>
      <c r="E1941" s="70" t="s">
        <v>28</v>
      </c>
      <c r="F1941" s="70" t="s">
        <v>33</v>
      </c>
      <c r="G1941" s="1" t="s">
        <v>117</v>
      </c>
      <c r="H1941" s="6">
        <v>45785</v>
      </c>
      <c r="I1941" s="6">
        <v>45827</v>
      </c>
      <c r="J1941" s="23">
        <v>0.44800000000000001</v>
      </c>
      <c r="K1941" s="24">
        <v>30310</v>
      </c>
      <c r="L1941" s="7">
        <v>13578.88</v>
      </c>
      <c r="M1941" s="49">
        <v>0</v>
      </c>
      <c r="N1941" s="49">
        <v>0.1</v>
      </c>
      <c r="O1941" s="29" t="s">
        <v>320</v>
      </c>
    </row>
    <row r="1942" spans="2:15">
      <c r="B1942" s="6">
        <f t="shared" ref="B1942:B2005" si="247">+H1942</f>
        <v>45785</v>
      </c>
      <c r="C1942" s="1" t="s">
        <v>483</v>
      </c>
      <c r="D1942" s="74" t="s">
        <v>298</v>
      </c>
      <c r="E1942" s="70">
        <v>11</v>
      </c>
      <c r="F1942" s="70" t="s">
        <v>128</v>
      </c>
      <c r="G1942" s="1" t="s">
        <v>207</v>
      </c>
      <c r="H1942" s="6">
        <v>45785</v>
      </c>
      <c r="I1942" s="6">
        <v>45786</v>
      </c>
      <c r="J1942" s="23">
        <v>0.55495300000000003</v>
      </c>
      <c r="K1942" s="24">
        <v>93700</v>
      </c>
      <c r="L1942" s="7">
        <v>51999.13</v>
      </c>
      <c r="M1942" s="1" t="s">
        <v>330</v>
      </c>
      <c r="N1942" s="49">
        <v>0</v>
      </c>
      <c r="O1942" s="29" t="s">
        <v>411</v>
      </c>
    </row>
    <row r="1943" spans="2:15">
      <c r="B1943" s="6">
        <f t="shared" si="247"/>
        <v>45785</v>
      </c>
      <c r="C1943" s="1" t="s">
        <v>512</v>
      </c>
      <c r="D1943" s="74" t="s">
        <v>298</v>
      </c>
      <c r="E1943" s="70">
        <v>11</v>
      </c>
      <c r="F1943" s="70" t="s">
        <v>128</v>
      </c>
      <c r="G1943" s="1" t="s">
        <v>207</v>
      </c>
      <c r="H1943" s="6">
        <v>45785</v>
      </c>
      <c r="I1943" s="6">
        <v>45786</v>
      </c>
      <c r="J1943" s="23">
        <v>0.55495300000000003</v>
      </c>
      <c r="K1943" s="24">
        <v>100804</v>
      </c>
      <c r="L1943" s="7">
        <v>55941.52</v>
      </c>
      <c r="M1943" s="1" t="s">
        <v>330</v>
      </c>
      <c r="N1943" s="49">
        <v>0</v>
      </c>
      <c r="O1943" s="29" t="s">
        <v>411</v>
      </c>
    </row>
    <row r="1944" spans="2:15">
      <c r="B1944" s="6">
        <f t="shared" si="247"/>
        <v>45785</v>
      </c>
      <c r="C1944" s="1" t="s">
        <v>72</v>
      </c>
      <c r="D1944" s="74" t="s">
        <v>298</v>
      </c>
      <c r="E1944" s="70">
        <v>11</v>
      </c>
      <c r="F1944" s="70" t="s">
        <v>128</v>
      </c>
      <c r="G1944" s="1" t="s">
        <v>207</v>
      </c>
      <c r="H1944" s="6">
        <v>45785</v>
      </c>
      <c r="I1944" s="6">
        <v>45786</v>
      </c>
      <c r="J1944" s="23">
        <v>0.55495300000000003</v>
      </c>
      <c r="K1944" s="24">
        <v>38000</v>
      </c>
      <c r="L1944" s="7">
        <v>21088.23</v>
      </c>
      <c r="M1944" s="1" t="s">
        <v>330</v>
      </c>
      <c r="N1944" s="49">
        <v>0</v>
      </c>
      <c r="O1944" s="29" t="s">
        <v>411</v>
      </c>
    </row>
    <row r="1945" spans="2:15">
      <c r="B1945" s="6">
        <f t="shared" si="247"/>
        <v>45785</v>
      </c>
      <c r="C1945" s="1" t="s">
        <v>26</v>
      </c>
      <c r="D1945" s="74" t="s">
        <v>298</v>
      </c>
      <c r="E1945" s="70">
        <v>11</v>
      </c>
      <c r="F1945" s="70" t="s">
        <v>128</v>
      </c>
      <c r="G1945" s="1" t="s">
        <v>207</v>
      </c>
      <c r="H1945" s="6">
        <v>45785</v>
      </c>
      <c r="I1945" s="6">
        <v>45786</v>
      </c>
      <c r="J1945" s="23">
        <v>0.55495300000000003</v>
      </c>
      <c r="K1945" s="24">
        <v>1320000</v>
      </c>
      <c r="L1945" s="7">
        <v>732538.46</v>
      </c>
      <c r="M1945" s="1" t="s">
        <v>330</v>
      </c>
      <c r="N1945" s="49">
        <v>0</v>
      </c>
      <c r="O1945" s="29" t="s">
        <v>411</v>
      </c>
    </row>
    <row r="1946" spans="2:15">
      <c r="B1946" s="6">
        <f t="shared" si="247"/>
        <v>45785</v>
      </c>
      <c r="C1946" s="1" t="s">
        <v>182</v>
      </c>
      <c r="D1946" s="74" t="s">
        <v>298</v>
      </c>
      <c r="E1946" s="70">
        <v>11</v>
      </c>
      <c r="F1946" s="70" t="s">
        <v>128</v>
      </c>
      <c r="G1946" s="1" t="s">
        <v>207</v>
      </c>
      <c r="H1946" s="6">
        <v>45785</v>
      </c>
      <c r="I1946" s="6">
        <v>45786</v>
      </c>
      <c r="J1946" s="23">
        <v>0.55495300000000003</v>
      </c>
      <c r="K1946" s="24">
        <v>1858041</v>
      </c>
      <c r="L1946" s="7">
        <v>1031126.13</v>
      </c>
      <c r="M1946" s="1" t="s">
        <v>330</v>
      </c>
      <c r="N1946" s="49">
        <v>0</v>
      </c>
      <c r="O1946" s="29" t="s">
        <v>411</v>
      </c>
    </row>
    <row r="1947" spans="2:15">
      <c r="B1947" s="6">
        <f t="shared" si="247"/>
        <v>45785</v>
      </c>
      <c r="C1947" s="1" t="s">
        <v>182</v>
      </c>
      <c r="D1947" s="74" t="s">
        <v>184</v>
      </c>
      <c r="E1947" s="70">
        <v>20</v>
      </c>
      <c r="F1947" s="70" t="s">
        <v>183</v>
      </c>
      <c r="G1947" s="1" t="s">
        <v>198</v>
      </c>
      <c r="H1947" s="6">
        <v>45785</v>
      </c>
      <c r="I1947" s="6">
        <v>45786</v>
      </c>
      <c r="J1947" s="23">
        <v>37.087784999999997</v>
      </c>
      <c r="K1947" s="24">
        <v>3010</v>
      </c>
      <c r="L1947" s="7">
        <v>111634.23</v>
      </c>
      <c r="M1947" s="1" t="s">
        <v>330</v>
      </c>
      <c r="N1947" s="1" t="s">
        <v>330</v>
      </c>
      <c r="O1947" s="29" t="s">
        <v>411</v>
      </c>
    </row>
    <row r="1948" spans="2:15">
      <c r="B1948" s="6">
        <f t="shared" si="247"/>
        <v>45785</v>
      </c>
      <c r="C1948" s="1" t="s">
        <v>186</v>
      </c>
      <c r="D1948" s="74" t="s">
        <v>298</v>
      </c>
      <c r="E1948" s="70">
        <v>11</v>
      </c>
      <c r="F1948" s="70" t="s">
        <v>128</v>
      </c>
      <c r="G1948" s="1" t="s">
        <v>207</v>
      </c>
      <c r="H1948" s="6">
        <v>45785</v>
      </c>
      <c r="I1948" s="6">
        <v>45786</v>
      </c>
      <c r="J1948" s="23">
        <v>0.55495300000000003</v>
      </c>
      <c r="K1948" s="24">
        <v>3217755</v>
      </c>
      <c r="L1948" s="7">
        <v>1785704.01</v>
      </c>
      <c r="M1948" s="1" t="s">
        <v>330</v>
      </c>
      <c r="N1948" s="49">
        <v>0</v>
      </c>
      <c r="O1948" s="29" t="s">
        <v>411</v>
      </c>
    </row>
    <row r="1949" spans="2:15">
      <c r="B1949" s="6">
        <f t="shared" si="247"/>
        <v>45785</v>
      </c>
      <c r="C1949" s="1" t="s">
        <v>186</v>
      </c>
      <c r="D1949" s="74" t="s">
        <v>184</v>
      </c>
      <c r="E1949" s="70">
        <v>20</v>
      </c>
      <c r="F1949" s="70" t="s">
        <v>183</v>
      </c>
      <c r="G1949" s="1" t="s">
        <v>198</v>
      </c>
      <c r="H1949" s="6">
        <v>45785</v>
      </c>
      <c r="I1949" s="6">
        <v>45786</v>
      </c>
      <c r="J1949" s="23">
        <v>37.087784999999997</v>
      </c>
      <c r="K1949" s="24">
        <v>5910</v>
      </c>
      <c r="L1949" s="7">
        <v>219188.81</v>
      </c>
      <c r="M1949" s="1" t="s">
        <v>330</v>
      </c>
      <c r="N1949" s="1" t="s">
        <v>330</v>
      </c>
      <c r="O1949" s="29" t="s">
        <v>411</v>
      </c>
    </row>
    <row r="1950" spans="2:15">
      <c r="B1950" s="6">
        <f t="shared" si="247"/>
        <v>45785</v>
      </c>
      <c r="C1950" s="1" t="s">
        <v>187</v>
      </c>
      <c r="D1950" s="74" t="s">
        <v>298</v>
      </c>
      <c r="E1950" s="70">
        <v>11</v>
      </c>
      <c r="F1950" s="70" t="s">
        <v>128</v>
      </c>
      <c r="G1950" s="1" t="s">
        <v>207</v>
      </c>
      <c r="H1950" s="6">
        <v>45785</v>
      </c>
      <c r="I1950" s="6">
        <v>45786</v>
      </c>
      <c r="J1950" s="23">
        <v>0.55495300000000003</v>
      </c>
      <c r="K1950" s="24">
        <v>1810451</v>
      </c>
      <c r="L1950" s="7">
        <v>1004715.9</v>
      </c>
      <c r="M1950" s="1" t="s">
        <v>330</v>
      </c>
      <c r="N1950" s="49">
        <v>0</v>
      </c>
      <c r="O1950" s="29" t="s">
        <v>411</v>
      </c>
    </row>
    <row r="1951" spans="2:15">
      <c r="B1951" s="6">
        <f t="shared" si="247"/>
        <v>45785</v>
      </c>
      <c r="C1951" s="1" t="s">
        <v>187</v>
      </c>
      <c r="D1951" s="74" t="s">
        <v>184</v>
      </c>
      <c r="E1951" s="70">
        <v>20</v>
      </c>
      <c r="F1951" s="70" t="s">
        <v>183</v>
      </c>
      <c r="G1951" s="1" t="s">
        <v>198</v>
      </c>
      <c r="H1951" s="6">
        <v>45785</v>
      </c>
      <c r="I1951" s="6">
        <v>45786</v>
      </c>
      <c r="J1951" s="23">
        <v>37.087784999999997</v>
      </c>
      <c r="K1951" s="24">
        <v>3430</v>
      </c>
      <c r="L1951" s="7">
        <v>127211.1</v>
      </c>
      <c r="M1951" s="1" t="s">
        <v>330</v>
      </c>
      <c r="N1951" s="1" t="s">
        <v>330</v>
      </c>
      <c r="O1951" s="29" t="s">
        <v>411</v>
      </c>
    </row>
    <row r="1952" spans="2:15">
      <c r="B1952" s="6">
        <f t="shared" si="247"/>
        <v>45786</v>
      </c>
      <c r="C1952" s="1" t="s">
        <v>11</v>
      </c>
      <c r="D1952" s="74" t="s">
        <v>499</v>
      </c>
      <c r="E1952" s="70" t="s">
        <v>61</v>
      </c>
      <c r="F1952" s="70">
        <v>1</v>
      </c>
      <c r="G1952" s="1" t="s">
        <v>120</v>
      </c>
      <c r="H1952" s="6">
        <v>45786</v>
      </c>
      <c r="I1952" s="6">
        <v>45789</v>
      </c>
      <c r="J1952" s="23">
        <v>2.0499999999999998</v>
      </c>
      <c r="K1952" s="24">
        <v>75000</v>
      </c>
      <c r="L1952" s="7">
        <v>153750</v>
      </c>
      <c r="M1952" s="1" t="s">
        <v>330</v>
      </c>
      <c r="N1952" s="49">
        <v>0.1</v>
      </c>
      <c r="O1952" s="29" t="s">
        <v>411</v>
      </c>
    </row>
    <row r="1953" spans="2:15">
      <c r="B1953" s="6">
        <f t="shared" si="247"/>
        <v>45786</v>
      </c>
      <c r="C1953" s="1" t="s">
        <v>25</v>
      </c>
      <c r="D1953" s="74" t="s">
        <v>499</v>
      </c>
      <c r="E1953" s="70" t="s">
        <v>61</v>
      </c>
      <c r="F1953" s="70">
        <v>1</v>
      </c>
      <c r="G1953" s="1" t="s">
        <v>120</v>
      </c>
      <c r="H1953" s="6">
        <v>45786</v>
      </c>
      <c r="I1953" s="6">
        <v>45789</v>
      </c>
      <c r="J1953" s="23">
        <v>2.0499999999999998</v>
      </c>
      <c r="K1953" s="24">
        <v>209210</v>
      </c>
      <c r="L1953" s="7">
        <v>428880.5</v>
      </c>
      <c r="M1953" s="1" t="s">
        <v>330</v>
      </c>
      <c r="N1953" s="49">
        <v>0.1</v>
      </c>
      <c r="O1953" s="29" t="s">
        <v>411</v>
      </c>
    </row>
    <row r="1954" spans="2:15">
      <c r="B1954" s="6">
        <f t="shared" si="247"/>
        <v>45786</v>
      </c>
      <c r="C1954" s="1" t="s">
        <v>30</v>
      </c>
      <c r="D1954" s="74" t="s">
        <v>147</v>
      </c>
      <c r="E1954" s="70" t="s">
        <v>29</v>
      </c>
      <c r="F1954" s="70" t="s">
        <v>33</v>
      </c>
      <c r="G1954" s="1" t="s">
        <v>117</v>
      </c>
      <c r="H1954" s="6">
        <v>45786</v>
      </c>
      <c r="I1954" s="6">
        <v>45818</v>
      </c>
      <c r="J1954" s="23">
        <v>1.68</v>
      </c>
      <c r="K1954" s="1">
        <v>470</v>
      </c>
      <c r="L1954" s="1">
        <v>789.6</v>
      </c>
      <c r="M1954" s="49">
        <v>0.1</v>
      </c>
      <c r="N1954" s="49">
        <v>0.1</v>
      </c>
      <c r="O1954" s="29" t="s">
        <v>409</v>
      </c>
    </row>
    <row r="1955" spans="2:15">
      <c r="B1955" s="6">
        <f t="shared" si="247"/>
        <v>45786</v>
      </c>
      <c r="C1955" s="1" t="s">
        <v>21</v>
      </c>
      <c r="D1955" s="74" t="s">
        <v>155</v>
      </c>
      <c r="E1955" s="70" t="s">
        <v>29</v>
      </c>
      <c r="F1955" s="70" t="s">
        <v>33</v>
      </c>
      <c r="G1955" s="1" t="s">
        <v>117</v>
      </c>
      <c r="H1955" s="6">
        <v>45786</v>
      </c>
      <c r="I1955" s="6">
        <v>45796</v>
      </c>
      <c r="J1955" s="23">
        <v>0.5</v>
      </c>
      <c r="K1955" s="24">
        <v>5710</v>
      </c>
      <c r="L1955" s="7">
        <v>2855</v>
      </c>
      <c r="M1955" s="49">
        <v>0.1</v>
      </c>
      <c r="N1955" s="49">
        <v>0.1</v>
      </c>
      <c r="O1955" s="29" t="s">
        <v>409</v>
      </c>
    </row>
    <row r="1956" spans="2:15">
      <c r="B1956" s="6">
        <f t="shared" si="247"/>
        <v>45786</v>
      </c>
      <c r="C1956" s="1" t="s">
        <v>483</v>
      </c>
      <c r="D1956" s="74" t="s">
        <v>361</v>
      </c>
      <c r="E1956" s="70" t="s">
        <v>61</v>
      </c>
      <c r="F1956" s="70">
        <v>1</v>
      </c>
      <c r="G1956" s="1" t="s">
        <v>120</v>
      </c>
      <c r="H1956" s="6">
        <v>45786</v>
      </c>
      <c r="I1956" s="6">
        <v>45789</v>
      </c>
      <c r="J1956" s="23">
        <v>4.5999999999999996</v>
      </c>
      <c r="K1956" s="24">
        <v>6600</v>
      </c>
      <c r="L1956" s="7">
        <v>30360</v>
      </c>
      <c r="M1956" s="1" t="s">
        <v>330</v>
      </c>
      <c r="N1956" s="49">
        <v>0.1</v>
      </c>
      <c r="O1956" s="29" t="s">
        <v>411</v>
      </c>
    </row>
    <row r="1957" spans="2:15">
      <c r="B1957" s="6">
        <f t="shared" si="247"/>
        <v>45786</v>
      </c>
      <c r="C1957" s="1" t="s">
        <v>27</v>
      </c>
      <c r="D1957" s="74" t="s">
        <v>147</v>
      </c>
      <c r="E1957" s="70" t="s">
        <v>29</v>
      </c>
      <c r="F1957" s="70" t="s">
        <v>33</v>
      </c>
      <c r="G1957" s="1" t="s">
        <v>117</v>
      </c>
      <c r="H1957" s="6">
        <v>45786</v>
      </c>
      <c r="I1957" s="6">
        <v>45818</v>
      </c>
      <c r="J1957" s="23">
        <v>1.68</v>
      </c>
      <c r="K1957" s="24">
        <v>3920</v>
      </c>
      <c r="L1957" s="7">
        <v>6585.6</v>
      </c>
      <c r="M1957" s="49">
        <v>0.1</v>
      </c>
      <c r="N1957" s="49">
        <v>0.1</v>
      </c>
      <c r="O1957" s="29" t="s">
        <v>409</v>
      </c>
    </row>
    <row r="1958" spans="2:15">
      <c r="B1958" s="6">
        <f t="shared" si="247"/>
        <v>45786</v>
      </c>
      <c r="C1958" s="1" t="s">
        <v>27</v>
      </c>
      <c r="D1958" s="74" t="s">
        <v>171</v>
      </c>
      <c r="E1958" s="70" t="s">
        <v>29</v>
      </c>
      <c r="F1958" s="70" t="s">
        <v>33</v>
      </c>
      <c r="G1958" s="1" t="s">
        <v>117</v>
      </c>
      <c r="H1958" s="6">
        <v>45786</v>
      </c>
      <c r="I1958" s="6">
        <v>45804</v>
      </c>
      <c r="J1958" s="23">
        <v>0.23499999999999999</v>
      </c>
      <c r="K1958" s="24">
        <v>11366</v>
      </c>
      <c r="L1958" s="7">
        <v>2671.01</v>
      </c>
      <c r="M1958" s="49">
        <v>0.1</v>
      </c>
      <c r="N1958" s="49">
        <v>0.1</v>
      </c>
      <c r="O1958" s="29" t="s">
        <v>409</v>
      </c>
    </row>
    <row r="1959" spans="2:15">
      <c r="B1959" s="6">
        <f t="shared" si="247"/>
        <v>45786</v>
      </c>
      <c r="C1959" s="1" t="s">
        <v>512</v>
      </c>
      <c r="D1959" s="74" t="s">
        <v>499</v>
      </c>
      <c r="E1959" s="70" t="s">
        <v>61</v>
      </c>
      <c r="F1959" s="70">
        <v>1</v>
      </c>
      <c r="G1959" s="1" t="s">
        <v>120</v>
      </c>
      <c r="H1959" s="6">
        <v>45786</v>
      </c>
      <c r="I1959" s="6">
        <v>45789</v>
      </c>
      <c r="J1959" s="23">
        <v>2.0499999999999998</v>
      </c>
      <c r="K1959" s="24">
        <v>174906</v>
      </c>
      <c r="L1959" s="7">
        <v>358557.3</v>
      </c>
      <c r="M1959" s="1" t="s">
        <v>330</v>
      </c>
      <c r="N1959" s="49">
        <v>0.1</v>
      </c>
      <c r="O1959" s="29" t="s">
        <v>411</v>
      </c>
    </row>
    <row r="1960" spans="2:15">
      <c r="B1960" s="6">
        <f t="shared" si="247"/>
        <v>45786</v>
      </c>
      <c r="C1960" s="1" t="s">
        <v>72</v>
      </c>
      <c r="D1960" s="74" t="s">
        <v>499</v>
      </c>
      <c r="E1960" s="70" t="s">
        <v>61</v>
      </c>
      <c r="F1960" s="70">
        <v>1</v>
      </c>
      <c r="G1960" s="1" t="s">
        <v>120</v>
      </c>
      <c r="H1960" s="6">
        <v>45786</v>
      </c>
      <c r="I1960" s="6">
        <v>45789</v>
      </c>
      <c r="J1960" s="23">
        <v>2.0499999999999998</v>
      </c>
      <c r="K1960" s="24">
        <v>61590</v>
      </c>
      <c r="L1960" s="7">
        <v>126259.5</v>
      </c>
      <c r="M1960" s="1" t="s">
        <v>330</v>
      </c>
      <c r="N1960" s="49">
        <v>0.1</v>
      </c>
      <c r="O1960" s="29" t="s">
        <v>411</v>
      </c>
    </row>
    <row r="1961" spans="2:15">
      <c r="B1961" s="6">
        <f t="shared" si="247"/>
        <v>45789</v>
      </c>
      <c r="C1961" s="1" t="s">
        <v>11</v>
      </c>
      <c r="D1961" s="74" t="s">
        <v>130</v>
      </c>
      <c r="E1961" s="70">
        <v>14</v>
      </c>
      <c r="F1961" s="70" t="s">
        <v>128</v>
      </c>
      <c r="G1961" s="1" t="s">
        <v>198</v>
      </c>
      <c r="H1961" s="6">
        <v>45789</v>
      </c>
      <c r="I1961" s="6">
        <v>45790</v>
      </c>
      <c r="J1961" s="23">
        <v>0.73424999999999996</v>
      </c>
      <c r="K1961" s="24">
        <v>39000</v>
      </c>
      <c r="L1961" s="7">
        <v>28635.75</v>
      </c>
      <c r="M1961" s="49">
        <v>0</v>
      </c>
      <c r="N1961" s="49">
        <v>0.3</v>
      </c>
      <c r="O1961" s="29" t="s">
        <v>411</v>
      </c>
    </row>
    <row r="1962" spans="2:15">
      <c r="B1962" s="6">
        <f t="shared" si="247"/>
        <v>45789</v>
      </c>
      <c r="C1962" s="1" t="s">
        <v>25</v>
      </c>
      <c r="D1962" s="74" t="s">
        <v>130</v>
      </c>
      <c r="E1962" s="70">
        <v>14</v>
      </c>
      <c r="F1962" s="70" t="s">
        <v>128</v>
      </c>
      <c r="G1962" s="1" t="s">
        <v>198</v>
      </c>
      <c r="H1962" s="6">
        <v>45789</v>
      </c>
      <c r="I1962" s="6">
        <v>45790</v>
      </c>
      <c r="J1962" s="23">
        <v>0.73424999999999996</v>
      </c>
      <c r="K1962" s="24">
        <v>153370</v>
      </c>
      <c r="L1962" s="7">
        <v>112611.92</v>
      </c>
      <c r="M1962" s="49">
        <v>0</v>
      </c>
      <c r="N1962" s="49">
        <v>0.3</v>
      </c>
      <c r="O1962" s="29" t="s">
        <v>411</v>
      </c>
    </row>
    <row r="1963" spans="2:15">
      <c r="B1963" s="6">
        <f t="shared" si="247"/>
        <v>45789</v>
      </c>
      <c r="C1963" s="1" t="s">
        <v>21</v>
      </c>
      <c r="D1963" s="74" t="s">
        <v>142</v>
      </c>
      <c r="E1963" s="70" t="s">
        <v>29</v>
      </c>
      <c r="F1963" s="70" t="s">
        <v>33</v>
      </c>
      <c r="G1963" s="1" t="s">
        <v>117</v>
      </c>
      <c r="H1963" s="6">
        <v>45789</v>
      </c>
      <c r="I1963" s="6">
        <v>45792</v>
      </c>
      <c r="J1963" s="23">
        <v>0.26</v>
      </c>
      <c r="K1963" s="24">
        <v>11040</v>
      </c>
      <c r="L1963" s="7">
        <v>2870.4</v>
      </c>
      <c r="M1963" s="49">
        <v>0.1</v>
      </c>
      <c r="N1963" s="49">
        <v>0.1</v>
      </c>
      <c r="O1963" s="29" t="s">
        <v>409</v>
      </c>
    </row>
    <row r="1964" spans="2:15">
      <c r="B1964" s="6">
        <f t="shared" si="247"/>
        <v>45789</v>
      </c>
      <c r="C1964" s="1" t="s">
        <v>483</v>
      </c>
      <c r="D1964" s="74" t="s">
        <v>130</v>
      </c>
      <c r="E1964" s="70">
        <v>14</v>
      </c>
      <c r="F1964" s="70" t="s">
        <v>128</v>
      </c>
      <c r="G1964" s="1" t="s">
        <v>198</v>
      </c>
      <c r="H1964" s="6">
        <v>45789</v>
      </c>
      <c r="I1964" s="6">
        <v>45790</v>
      </c>
      <c r="J1964" s="23">
        <v>0.73424999999999996</v>
      </c>
      <c r="K1964" s="24">
        <v>42700</v>
      </c>
      <c r="L1964" s="7">
        <v>31352.48</v>
      </c>
      <c r="M1964" s="49">
        <v>0</v>
      </c>
      <c r="N1964" s="49">
        <v>0.3</v>
      </c>
      <c r="O1964" s="29" t="s">
        <v>411</v>
      </c>
    </row>
    <row r="1965" spans="2:15">
      <c r="B1965" s="6">
        <f t="shared" si="247"/>
        <v>45789</v>
      </c>
      <c r="C1965" s="1" t="s">
        <v>27</v>
      </c>
      <c r="D1965" s="74" t="s">
        <v>142</v>
      </c>
      <c r="E1965" s="70" t="s">
        <v>29</v>
      </c>
      <c r="F1965" s="70" t="s">
        <v>33</v>
      </c>
      <c r="G1965" s="1" t="s">
        <v>117</v>
      </c>
      <c r="H1965" s="6">
        <v>45789</v>
      </c>
      <c r="I1965" s="6">
        <v>45792</v>
      </c>
      <c r="J1965" s="23">
        <v>0.26</v>
      </c>
      <c r="K1965" s="24">
        <v>14099</v>
      </c>
      <c r="L1965" s="7">
        <v>3665.74</v>
      </c>
      <c r="M1965" s="49">
        <v>0.1</v>
      </c>
      <c r="N1965" s="49">
        <v>0.1</v>
      </c>
      <c r="O1965" s="29" t="s">
        <v>409</v>
      </c>
    </row>
    <row r="1966" spans="2:15">
      <c r="B1966" s="6">
        <f t="shared" si="247"/>
        <v>45789</v>
      </c>
      <c r="C1966" s="1" t="s">
        <v>512</v>
      </c>
      <c r="D1966" s="74" t="s">
        <v>130</v>
      </c>
      <c r="E1966" s="70">
        <v>14</v>
      </c>
      <c r="F1966" s="70" t="s">
        <v>128</v>
      </c>
      <c r="G1966" s="1" t="s">
        <v>198</v>
      </c>
      <c r="H1966" s="6">
        <v>45789</v>
      </c>
      <c r="I1966" s="6">
        <v>45790</v>
      </c>
      <c r="J1966" s="23">
        <v>0.73424999999999996</v>
      </c>
      <c r="K1966" s="24">
        <v>68494</v>
      </c>
      <c r="L1966" s="7">
        <v>50291.72</v>
      </c>
      <c r="M1966" s="49">
        <v>0</v>
      </c>
      <c r="N1966" s="49">
        <v>0.3</v>
      </c>
      <c r="O1966" s="29" t="s">
        <v>411</v>
      </c>
    </row>
    <row r="1967" spans="2:15">
      <c r="B1967" s="6">
        <f t="shared" si="247"/>
        <v>45789</v>
      </c>
      <c r="C1967" s="1" t="s">
        <v>72</v>
      </c>
      <c r="D1967" s="74" t="s">
        <v>130</v>
      </c>
      <c r="E1967" s="70">
        <v>14</v>
      </c>
      <c r="F1967" s="70" t="s">
        <v>128</v>
      </c>
      <c r="G1967" s="1" t="s">
        <v>198</v>
      </c>
      <c r="H1967" s="6">
        <v>45789</v>
      </c>
      <c r="I1967" s="6">
        <v>45790</v>
      </c>
      <c r="J1967" s="23">
        <v>0.73424999999999996</v>
      </c>
      <c r="K1967" s="24">
        <v>21100</v>
      </c>
      <c r="L1967" s="7">
        <v>15492.68</v>
      </c>
      <c r="M1967" s="49">
        <v>0</v>
      </c>
      <c r="N1967" s="49">
        <v>0.3</v>
      </c>
      <c r="O1967" s="29" t="s">
        <v>411</v>
      </c>
    </row>
    <row r="1968" spans="2:15">
      <c r="B1968" s="6">
        <f t="shared" si="247"/>
        <v>45789</v>
      </c>
      <c r="C1968" s="1" t="s">
        <v>26</v>
      </c>
      <c r="D1968" s="74" t="s">
        <v>130</v>
      </c>
      <c r="E1968" s="70">
        <v>14</v>
      </c>
      <c r="F1968" s="70" t="s">
        <v>128</v>
      </c>
      <c r="G1968" s="1" t="s">
        <v>198</v>
      </c>
      <c r="H1968" s="6">
        <v>45789</v>
      </c>
      <c r="I1968" s="6">
        <v>45790</v>
      </c>
      <c r="J1968" s="23">
        <v>0.73424999999999996</v>
      </c>
      <c r="K1968" s="24">
        <v>614896</v>
      </c>
      <c r="L1968" s="7">
        <v>451487.39</v>
      </c>
      <c r="M1968" s="49">
        <v>0</v>
      </c>
      <c r="N1968" s="49">
        <v>0.3</v>
      </c>
      <c r="O1968" s="29" t="s">
        <v>411</v>
      </c>
    </row>
    <row r="1969" spans="2:15">
      <c r="B1969" s="6">
        <f t="shared" si="247"/>
        <v>45789</v>
      </c>
      <c r="C1969" s="1" t="s">
        <v>182</v>
      </c>
      <c r="D1969" s="74" t="s">
        <v>130</v>
      </c>
      <c r="E1969" s="70">
        <v>14</v>
      </c>
      <c r="F1969" s="70" t="s">
        <v>128</v>
      </c>
      <c r="G1969" s="1" t="s">
        <v>198</v>
      </c>
      <c r="H1969" s="6">
        <v>45789</v>
      </c>
      <c r="I1969" s="6">
        <v>45790</v>
      </c>
      <c r="J1969" s="23">
        <v>0.73424999999999996</v>
      </c>
      <c r="K1969" s="24">
        <v>769558</v>
      </c>
      <c r="L1969" s="7">
        <v>565047.96</v>
      </c>
      <c r="M1969" s="49">
        <v>0</v>
      </c>
      <c r="N1969" s="49">
        <v>0</v>
      </c>
      <c r="O1969" s="29" t="s">
        <v>411</v>
      </c>
    </row>
    <row r="1970" spans="2:15">
      <c r="B1970" s="6">
        <f t="shared" si="247"/>
        <v>45789</v>
      </c>
      <c r="C1970" s="1" t="s">
        <v>186</v>
      </c>
      <c r="D1970" s="74" t="s">
        <v>130</v>
      </c>
      <c r="E1970" s="70">
        <v>14</v>
      </c>
      <c r="F1970" s="70" t="s">
        <v>128</v>
      </c>
      <c r="G1970" s="1" t="s">
        <v>198</v>
      </c>
      <c r="H1970" s="6">
        <v>45789</v>
      </c>
      <c r="I1970" s="6">
        <v>45790</v>
      </c>
      <c r="J1970" s="23">
        <v>0.73424999999999996</v>
      </c>
      <c r="K1970" s="24">
        <v>1332720</v>
      </c>
      <c r="L1970" s="7">
        <v>978549.66</v>
      </c>
      <c r="M1970" s="49">
        <v>0</v>
      </c>
      <c r="N1970" s="49">
        <v>0</v>
      </c>
      <c r="O1970" s="29" t="s">
        <v>411</v>
      </c>
    </row>
    <row r="1971" spans="2:15">
      <c r="B1971" s="6">
        <f t="shared" si="247"/>
        <v>45789</v>
      </c>
      <c r="C1971" s="1" t="s">
        <v>187</v>
      </c>
      <c r="D1971" s="74" t="s">
        <v>130</v>
      </c>
      <c r="E1971" s="70">
        <v>14</v>
      </c>
      <c r="F1971" s="70" t="s">
        <v>128</v>
      </c>
      <c r="G1971" s="1" t="s">
        <v>198</v>
      </c>
      <c r="H1971" s="6">
        <v>45789</v>
      </c>
      <c r="I1971" s="6">
        <v>45790</v>
      </c>
      <c r="J1971" s="23">
        <v>0.73424999999999996</v>
      </c>
      <c r="K1971" s="24">
        <v>674863</v>
      </c>
      <c r="L1971" s="7">
        <v>495518.16</v>
      </c>
      <c r="M1971" s="49">
        <v>0</v>
      </c>
      <c r="N1971" s="49">
        <v>0</v>
      </c>
      <c r="O1971" s="29" t="s">
        <v>411</v>
      </c>
    </row>
    <row r="1972" spans="2:15">
      <c r="B1972" s="6">
        <f t="shared" si="247"/>
        <v>45790</v>
      </c>
      <c r="C1972" s="1" t="s">
        <v>22</v>
      </c>
      <c r="D1972" s="74" t="s">
        <v>364</v>
      </c>
      <c r="E1972" s="70" t="s">
        <v>28</v>
      </c>
      <c r="F1972" s="70" t="s">
        <v>33</v>
      </c>
      <c r="G1972" s="1" t="s">
        <v>117</v>
      </c>
      <c r="H1972" s="6">
        <v>45790</v>
      </c>
      <c r="I1972" s="6">
        <v>45792</v>
      </c>
      <c r="J1972" s="23">
        <v>3.9</v>
      </c>
      <c r="K1972" s="24">
        <v>12205</v>
      </c>
      <c r="L1972" s="7">
        <v>47599.5</v>
      </c>
      <c r="M1972" s="49">
        <v>0.25</v>
      </c>
      <c r="N1972" s="49">
        <v>0.1</v>
      </c>
      <c r="O1972" s="29" t="s">
        <v>317</v>
      </c>
    </row>
    <row r="1973" spans="2:15">
      <c r="B1973" s="6">
        <f t="shared" si="247"/>
        <v>45790</v>
      </c>
      <c r="C1973" s="1" t="s">
        <v>31</v>
      </c>
      <c r="D1973" s="74" t="s">
        <v>364</v>
      </c>
      <c r="E1973" s="70" t="s">
        <v>28</v>
      </c>
      <c r="F1973" s="70" t="s">
        <v>33</v>
      </c>
      <c r="G1973" s="1" t="s">
        <v>117</v>
      </c>
      <c r="H1973" s="6">
        <v>45790</v>
      </c>
      <c r="I1973" s="6">
        <v>45792</v>
      </c>
      <c r="J1973" s="23">
        <v>3.9</v>
      </c>
      <c r="K1973" s="24">
        <v>6880</v>
      </c>
      <c r="L1973" s="7">
        <v>26832</v>
      </c>
      <c r="M1973" s="49">
        <v>0.25</v>
      </c>
      <c r="N1973" s="49">
        <v>0.1</v>
      </c>
      <c r="O1973" s="29" t="s">
        <v>317</v>
      </c>
    </row>
    <row r="1974" spans="2:15">
      <c r="B1974" s="6">
        <f t="shared" si="247"/>
        <v>45790</v>
      </c>
      <c r="C1974" s="1" t="s">
        <v>25</v>
      </c>
      <c r="D1974" s="74" t="s">
        <v>383</v>
      </c>
      <c r="E1974" s="70" t="s">
        <v>61</v>
      </c>
      <c r="F1974" s="70">
        <v>1</v>
      </c>
      <c r="G1974" s="1" t="s">
        <v>120</v>
      </c>
      <c r="H1974" s="6">
        <v>45790</v>
      </c>
      <c r="I1974" s="6">
        <v>45791</v>
      </c>
      <c r="J1974" s="23">
        <v>1</v>
      </c>
      <c r="K1974" s="24">
        <v>73000</v>
      </c>
      <c r="L1974" s="7">
        <v>73000</v>
      </c>
      <c r="M1974" s="49">
        <v>0</v>
      </c>
      <c r="N1974" s="49">
        <v>0</v>
      </c>
      <c r="O1974" s="29" t="s">
        <v>411</v>
      </c>
    </row>
    <row r="1975" spans="2:15">
      <c r="B1975" s="6">
        <f t="shared" si="247"/>
        <v>45790</v>
      </c>
      <c r="C1975" s="1" t="s">
        <v>21</v>
      </c>
      <c r="D1975" s="74" t="s">
        <v>364</v>
      </c>
      <c r="E1975" s="70" t="s">
        <v>28</v>
      </c>
      <c r="F1975" s="70" t="s">
        <v>33</v>
      </c>
      <c r="G1975" s="1" t="s">
        <v>117</v>
      </c>
      <c r="H1975" s="6">
        <v>45790</v>
      </c>
      <c r="I1975" s="6">
        <v>45792</v>
      </c>
      <c r="J1975" s="23">
        <v>3.9</v>
      </c>
      <c r="K1975" s="24">
        <v>2700</v>
      </c>
      <c r="L1975" s="7">
        <v>10530</v>
      </c>
      <c r="M1975" s="49">
        <v>0.25</v>
      </c>
      <c r="N1975" s="49">
        <v>0.1</v>
      </c>
      <c r="O1975" s="29" t="s">
        <v>317</v>
      </c>
    </row>
    <row r="1976" spans="2:15">
      <c r="B1976" s="6">
        <f t="shared" si="247"/>
        <v>45790</v>
      </c>
      <c r="C1976" s="1" t="s">
        <v>21</v>
      </c>
      <c r="D1976" s="74" t="s">
        <v>158</v>
      </c>
      <c r="E1976" s="70" t="s">
        <v>29</v>
      </c>
      <c r="F1976" s="70" t="s">
        <v>33</v>
      </c>
      <c r="G1976" s="1" t="s">
        <v>117</v>
      </c>
      <c r="H1976" s="6">
        <v>45790</v>
      </c>
      <c r="I1976" s="6">
        <v>45810</v>
      </c>
      <c r="J1976" s="23">
        <v>0.59</v>
      </c>
      <c r="K1976" s="24">
        <v>5120</v>
      </c>
      <c r="L1976" s="7">
        <v>3020.8</v>
      </c>
      <c r="M1976" s="49">
        <v>0.1</v>
      </c>
      <c r="N1976" s="49">
        <v>0.1</v>
      </c>
      <c r="O1976" s="29" t="s">
        <v>409</v>
      </c>
    </row>
    <row r="1977" spans="2:15">
      <c r="B1977" s="6">
        <f t="shared" si="247"/>
        <v>45790</v>
      </c>
      <c r="C1977" s="1" t="s">
        <v>512</v>
      </c>
      <c r="D1977" s="74" t="s">
        <v>383</v>
      </c>
      <c r="E1977" s="70" t="s">
        <v>61</v>
      </c>
      <c r="F1977" s="70">
        <v>1</v>
      </c>
      <c r="G1977" s="1" t="s">
        <v>120</v>
      </c>
      <c r="H1977" s="6">
        <v>45790</v>
      </c>
      <c r="I1977" s="6">
        <v>45791</v>
      </c>
      <c r="J1977" s="23">
        <v>1</v>
      </c>
      <c r="K1977" s="24">
        <v>131359</v>
      </c>
      <c r="L1977" s="7">
        <v>131359</v>
      </c>
      <c r="M1977" s="49">
        <v>0</v>
      </c>
      <c r="N1977" s="49">
        <v>0</v>
      </c>
      <c r="O1977" s="29" t="s">
        <v>411</v>
      </c>
    </row>
    <row r="1978" spans="2:15">
      <c r="B1978" s="6">
        <f t="shared" si="247"/>
        <v>45790</v>
      </c>
      <c r="C1978" s="1" t="s">
        <v>72</v>
      </c>
      <c r="D1978" s="74" t="s">
        <v>383</v>
      </c>
      <c r="E1978" s="70" t="s">
        <v>61</v>
      </c>
      <c r="F1978" s="70">
        <v>1</v>
      </c>
      <c r="G1978" s="1" t="s">
        <v>120</v>
      </c>
      <c r="H1978" s="6">
        <v>45790</v>
      </c>
      <c r="I1978" s="6">
        <v>45791</v>
      </c>
      <c r="J1978" s="23">
        <v>1</v>
      </c>
      <c r="K1978" s="24">
        <v>53700</v>
      </c>
      <c r="L1978" s="7">
        <v>53700</v>
      </c>
      <c r="M1978" s="49">
        <v>0</v>
      </c>
      <c r="N1978" s="49">
        <v>0</v>
      </c>
      <c r="O1978" s="29" t="s">
        <v>411</v>
      </c>
    </row>
    <row r="1979" spans="2:15">
      <c r="B1979" s="6">
        <f t="shared" si="247"/>
        <v>45790</v>
      </c>
      <c r="C1979" s="1" t="s">
        <v>26</v>
      </c>
      <c r="D1979" s="74" t="s">
        <v>383</v>
      </c>
      <c r="E1979" s="70" t="s">
        <v>61</v>
      </c>
      <c r="F1979" s="70">
        <v>1</v>
      </c>
      <c r="G1979" s="1" t="s">
        <v>120</v>
      </c>
      <c r="H1979" s="6">
        <v>45790</v>
      </c>
      <c r="I1979" s="6">
        <v>45791</v>
      </c>
      <c r="J1979" s="23">
        <v>1</v>
      </c>
      <c r="K1979" s="24">
        <v>283000</v>
      </c>
      <c r="L1979" s="7">
        <v>283000</v>
      </c>
      <c r="M1979" s="49">
        <v>0</v>
      </c>
      <c r="N1979" s="49">
        <v>0</v>
      </c>
      <c r="O1979" s="29" t="s">
        <v>411</v>
      </c>
    </row>
    <row r="1980" spans="2:15">
      <c r="B1980" s="6">
        <f t="shared" si="247"/>
        <v>45790</v>
      </c>
      <c r="C1980" s="1" t="s">
        <v>75</v>
      </c>
      <c r="D1980" s="74" t="s">
        <v>158</v>
      </c>
      <c r="E1980" s="70" t="s">
        <v>29</v>
      </c>
      <c r="F1980" s="70" t="s">
        <v>33</v>
      </c>
      <c r="G1980" s="1" t="s">
        <v>117</v>
      </c>
      <c r="H1980" s="6">
        <v>45790</v>
      </c>
      <c r="I1980" s="6">
        <v>45810</v>
      </c>
      <c r="J1980" s="23">
        <v>0.59</v>
      </c>
      <c r="K1980" s="24">
        <v>60118</v>
      </c>
      <c r="L1980" s="7">
        <v>35469.620000000003</v>
      </c>
      <c r="M1980" s="49">
        <v>0.1</v>
      </c>
      <c r="N1980" s="49">
        <v>0.1</v>
      </c>
      <c r="O1980" s="29" t="s">
        <v>409</v>
      </c>
    </row>
    <row r="1981" spans="2:15">
      <c r="B1981" s="6">
        <f t="shared" si="247"/>
        <v>45791</v>
      </c>
      <c r="C1981" s="1" t="s">
        <v>30</v>
      </c>
      <c r="D1981" s="74" t="s">
        <v>275</v>
      </c>
      <c r="E1981" s="70" t="s">
        <v>29</v>
      </c>
      <c r="F1981" s="70" t="s">
        <v>33</v>
      </c>
      <c r="G1981" s="1" t="s">
        <v>117</v>
      </c>
      <c r="H1981" s="6">
        <v>45791</v>
      </c>
      <c r="I1981" s="6">
        <v>45799</v>
      </c>
      <c r="J1981" s="23">
        <v>4</v>
      </c>
      <c r="K1981" s="1">
        <v>440</v>
      </c>
      <c r="L1981" s="7">
        <v>1760</v>
      </c>
      <c r="M1981" s="49">
        <v>0.1</v>
      </c>
      <c r="N1981" s="49">
        <v>0.1</v>
      </c>
      <c r="O1981" s="29" t="s">
        <v>409</v>
      </c>
    </row>
    <row r="1982" spans="2:15">
      <c r="B1982" s="6">
        <f t="shared" si="247"/>
        <v>45791</v>
      </c>
      <c r="C1982" s="1" t="s">
        <v>30</v>
      </c>
      <c r="D1982" s="74" t="s">
        <v>151</v>
      </c>
      <c r="E1982" s="70" t="s">
        <v>29</v>
      </c>
      <c r="F1982" s="70" t="s">
        <v>33</v>
      </c>
      <c r="G1982" s="1" t="s">
        <v>117</v>
      </c>
      <c r="H1982" s="6">
        <v>45791</v>
      </c>
      <c r="I1982" s="6">
        <v>45799</v>
      </c>
      <c r="J1982" s="23">
        <v>0.67</v>
      </c>
      <c r="K1982" s="24">
        <v>1020</v>
      </c>
      <c r="L1982" s="1">
        <v>683.4</v>
      </c>
      <c r="M1982" s="49">
        <v>0.1</v>
      </c>
      <c r="N1982" s="49">
        <v>0.1</v>
      </c>
      <c r="O1982" s="29" t="s">
        <v>409</v>
      </c>
    </row>
    <row r="1983" spans="2:15">
      <c r="B1983" s="6">
        <f t="shared" si="247"/>
        <v>45791</v>
      </c>
      <c r="C1983" s="1" t="s">
        <v>483</v>
      </c>
      <c r="D1983" s="74" t="s">
        <v>490</v>
      </c>
      <c r="E1983" s="70" t="s">
        <v>29</v>
      </c>
      <c r="F1983" s="70" t="s">
        <v>33</v>
      </c>
      <c r="G1983" s="1" t="s">
        <v>117</v>
      </c>
      <c r="H1983" s="6">
        <v>45791</v>
      </c>
      <c r="I1983" s="6">
        <v>45812</v>
      </c>
      <c r="J1983" s="23">
        <v>0.33</v>
      </c>
      <c r="K1983" s="1">
        <v>650</v>
      </c>
      <c r="L1983" s="1">
        <v>214.5</v>
      </c>
      <c r="M1983" s="49">
        <v>0.1</v>
      </c>
      <c r="N1983" s="49">
        <v>0.1</v>
      </c>
      <c r="O1983" s="29" t="s">
        <v>409</v>
      </c>
    </row>
    <row r="1984" spans="2:15">
      <c r="B1984" s="6">
        <f t="shared" si="247"/>
        <v>45791</v>
      </c>
      <c r="C1984" s="1" t="s">
        <v>483</v>
      </c>
      <c r="D1984" s="74" t="s">
        <v>493</v>
      </c>
      <c r="E1984" s="70" t="s">
        <v>29</v>
      </c>
      <c r="F1984" s="70" t="s">
        <v>33</v>
      </c>
      <c r="G1984" s="1" t="s">
        <v>117</v>
      </c>
      <c r="H1984" s="6">
        <v>45791</v>
      </c>
      <c r="I1984" s="6">
        <v>45805</v>
      </c>
      <c r="J1984" s="23">
        <v>1.79</v>
      </c>
      <c r="K1984" s="1">
        <v>90</v>
      </c>
      <c r="L1984" s="1">
        <v>161.1</v>
      </c>
      <c r="M1984" s="49">
        <v>0.1</v>
      </c>
      <c r="N1984" s="49">
        <v>0.1</v>
      </c>
      <c r="O1984" s="29" t="s">
        <v>409</v>
      </c>
    </row>
    <row r="1985" spans="2:15">
      <c r="B1985" s="6">
        <f t="shared" si="247"/>
        <v>45791</v>
      </c>
      <c r="C1985" s="1" t="s">
        <v>27</v>
      </c>
      <c r="D1985" s="74" t="s">
        <v>159</v>
      </c>
      <c r="E1985" s="70" t="s">
        <v>29</v>
      </c>
      <c r="F1985" s="70" t="s">
        <v>33</v>
      </c>
      <c r="G1985" s="1" t="s">
        <v>117</v>
      </c>
      <c r="H1985" s="6">
        <v>45791</v>
      </c>
      <c r="I1985" s="6">
        <v>45805</v>
      </c>
      <c r="J1985" s="23">
        <v>0.105</v>
      </c>
      <c r="K1985" s="24">
        <v>17635</v>
      </c>
      <c r="L1985" s="7">
        <v>1851.68</v>
      </c>
      <c r="M1985" s="49">
        <v>0.1</v>
      </c>
      <c r="N1985" s="49">
        <v>0.1</v>
      </c>
      <c r="O1985" s="29" t="s">
        <v>409</v>
      </c>
    </row>
    <row r="1986" spans="2:15">
      <c r="B1986" s="6">
        <f t="shared" si="247"/>
        <v>45791</v>
      </c>
      <c r="C1986" s="1" t="s">
        <v>27</v>
      </c>
      <c r="D1986" s="74" t="s">
        <v>490</v>
      </c>
      <c r="E1986" s="70" t="s">
        <v>29</v>
      </c>
      <c r="F1986" s="70" t="s">
        <v>33</v>
      </c>
      <c r="G1986" s="1" t="s">
        <v>117</v>
      </c>
      <c r="H1986" s="6">
        <v>45791</v>
      </c>
      <c r="I1986" s="6">
        <v>45812</v>
      </c>
      <c r="J1986" s="23">
        <v>0.33</v>
      </c>
      <c r="K1986" s="24">
        <v>6378</v>
      </c>
      <c r="L1986" s="7">
        <v>2104.7399999999998</v>
      </c>
      <c r="M1986" s="49">
        <v>0.1</v>
      </c>
      <c r="N1986" s="49">
        <v>0.1</v>
      </c>
      <c r="O1986" s="29" t="s">
        <v>409</v>
      </c>
    </row>
    <row r="1987" spans="2:15">
      <c r="B1987" s="6">
        <f t="shared" si="247"/>
        <v>45792</v>
      </c>
      <c r="C1987" s="1" t="s">
        <v>11</v>
      </c>
      <c r="D1987" s="74" t="s">
        <v>369</v>
      </c>
      <c r="E1987" s="70" t="s">
        <v>29</v>
      </c>
      <c r="F1987" s="70">
        <v>1</v>
      </c>
      <c r="G1987" s="1" t="s">
        <v>120</v>
      </c>
      <c r="H1987" s="6">
        <v>45792</v>
      </c>
      <c r="I1987" s="6">
        <v>45793</v>
      </c>
      <c r="J1987" s="23">
        <v>0.76042699999999996</v>
      </c>
      <c r="K1987" s="24">
        <v>290000</v>
      </c>
      <c r="L1987" s="7">
        <v>220523.89</v>
      </c>
      <c r="M1987" s="49">
        <v>0</v>
      </c>
      <c r="N1987" s="49">
        <v>0</v>
      </c>
      <c r="O1987" s="29" t="s">
        <v>411</v>
      </c>
    </row>
    <row r="1988" spans="2:15">
      <c r="B1988" s="6">
        <f t="shared" si="247"/>
        <v>45792</v>
      </c>
      <c r="C1988" s="1" t="s">
        <v>22</v>
      </c>
      <c r="D1988" s="74" t="s">
        <v>137</v>
      </c>
      <c r="E1988" s="70" t="s">
        <v>29</v>
      </c>
      <c r="F1988" s="70" t="s">
        <v>33</v>
      </c>
      <c r="G1988" s="1" t="s">
        <v>117</v>
      </c>
      <c r="H1988" s="6">
        <v>45792</v>
      </c>
      <c r="I1988" s="6">
        <v>45820</v>
      </c>
      <c r="J1988" s="23">
        <v>0.83</v>
      </c>
      <c r="K1988" s="24">
        <v>10235</v>
      </c>
      <c r="L1988" s="7">
        <v>8495.0499999999993</v>
      </c>
      <c r="M1988" s="49">
        <v>0.1</v>
      </c>
      <c r="N1988" s="49">
        <v>0.1</v>
      </c>
      <c r="O1988" s="29" t="s">
        <v>409</v>
      </c>
    </row>
    <row r="1989" spans="2:15">
      <c r="B1989" s="6">
        <f t="shared" si="247"/>
        <v>45792</v>
      </c>
      <c r="C1989" s="1" t="s">
        <v>31</v>
      </c>
      <c r="D1989" s="74" t="s">
        <v>137</v>
      </c>
      <c r="E1989" s="70" t="s">
        <v>29</v>
      </c>
      <c r="F1989" s="70" t="s">
        <v>33</v>
      </c>
      <c r="G1989" s="1" t="s">
        <v>117</v>
      </c>
      <c r="H1989" s="6">
        <v>45792</v>
      </c>
      <c r="I1989" s="6">
        <v>45820</v>
      </c>
      <c r="J1989" s="23">
        <v>0.83</v>
      </c>
      <c r="K1989" s="24">
        <v>5503</v>
      </c>
      <c r="L1989" s="7">
        <v>4567.49</v>
      </c>
      <c r="M1989" s="49">
        <v>0.1</v>
      </c>
      <c r="N1989" s="49">
        <v>0.1</v>
      </c>
      <c r="O1989" s="29" t="s">
        <v>409</v>
      </c>
    </row>
    <row r="1990" spans="2:15">
      <c r="B1990" s="6">
        <f t="shared" si="247"/>
        <v>45792</v>
      </c>
      <c r="C1990" s="1" t="s">
        <v>25</v>
      </c>
      <c r="D1990" s="74" t="s">
        <v>369</v>
      </c>
      <c r="E1990" s="70" t="s">
        <v>29</v>
      </c>
      <c r="F1990" s="70">
        <v>1</v>
      </c>
      <c r="G1990" s="1" t="s">
        <v>120</v>
      </c>
      <c r="H1990" s="6">
        <v>45792</v>
      </c>
      <c r="I1990" s="6">
        <v>45793</v>
      </c>
      <c r="J1990" s="23">
        <v>0.76042699999999996</v>
      </c>
      <c r="K1990" s="24">
        <v>590000</v>
      </c>
      <c r="L1990" s="7">
        <v>448652.05</v>
      </c>
      <c r="M1990" s="49">
        <v>0</v>
      </c>
      <c r="N1990" s="49">
        <v>0</v>
      </c>
      <c r="O1990" s="29" t="s">
        <v>411</v>
      </c>
    </row>
    <row r="1991" spans="2:15">
      <c r="B1991" s="6">
        <f t="shared" si="247"/>
        <v>45792</v>
      </c>
      <c r="C1991" s="1" t="s">
        <v>30</v>
      </c>
      <c r="D1991" s="74" t="s">
        <v>369</v>
      </c>
      <c r="E1991" s="70" t="s">
        <v>29</v>
      </c>
      <c r="F1991" s="70">
        <v>1</v>
      </c>
      <c r="G1991" s="1" t="s">
        <v>120</v>
      </c>
      <c r="H1991" s="6">
        <v>45792</v>
      </c>
      <c r="I1991" s="6">
        <v>45793</v>
      </c>
      <c r="J1991" s="23">
        <v>0.76042699999999996</v>
      </c>
      <c r="K1991" s="24">
        <v>72800</v>
      </c>
      <c r="L1991" s="7">
        <v>55359.1</v>
      </c>
      <c r="M1991" s="49">
        <v>0</v>
      </c>
      <c r="N1991" s="49">
        <v>0</v>
      </c>
      <c r="O1991" s="29" t="s">
        <v>411</v>
      </c>
    </row>
    <row r="1992" spans="2:15">
      <c r="B1992" s="6">
        <f t="shared" si="247"/>
        <v>45792</v>
      </c>
      <c r="C1992" s="1" t="s">
        <v>21</v>
      </c>
      <c r="D1992" s="74" t="s">
        <v>137</v>
      </c>
      <c r="E1992" s="70" t="s">
        <v>29</v>
      </c>
      <c r="F1992" s="70" t="s">
        <v>33</v>
      </c>
      <c r="G1992" s="1" t="s">
        <v>117</v>
      </c>
      <c r="H1992" s="6">
        <v>45792</v>
      </c>
      <c r="I1992" s="6">
        <v>45820</v>
      </c>
      <c r="J1992" s="23">
        <v>0.83</v>
      </c>
      <c r="K1992" s="24">
        <v>7080</v>
      </c>
      <c r="L1992" s="7">
        <v>5876.4</v>
      </c>
      <c r="M1992" s="49">
        <v>0.1</v>
      </c>
      <c r="N1992" s="49">
        <v>0.1</v>
      </c>
      <c r="O1992" s="29" t="s">
        <v>409</v>
      </c>
    </row>
    <row r="1993" spans="2:15">
      <c r="B1993" s="6">
        <f t="shared" si="247"/>
        <v>45792</v>
      </c>
      <c r="C1993" s="1" t="s">
        <v>483</v>
      </c>
      <c r="D1993" s="74" t="s">
        <v>523</v>
      </c>
      <c r="E1993" s="70" t="s">
        <v>28</v>
      </c>
      <c r="F1993" s="70" t="s">
        <v>33</v>
      </c>
      <c r="G1993" s="1" t="s">
        <v>117</v>
      </c>
      <c r="H1993" s="6">
        <v>45792</v>
      </c>
      <c r="I1993" s="6">
        <v>45810</v>
      </c>
      <c r="J1993" s="23">
        <v>0.9425</v>
      </c>
      <c r="K1993" s="24">
        <v>1940</v>
      </c>
      <c r="L1993" s="7">
        <v>1828.45</v>
      </c>
      <c r="M1993" s="49">
        <v>0.25</v>
      </c>
      <c r="N1993" s="49">
        <v>0.1</v>
      </c>
      <c r="O1993" s="29" t="s">
        <v>524</v>
      </c>
    </row>
    <row r="1994" spans="2:15">
      <c r="B1994" s="6">
        <f t="shared" si="247"/>
        <v>45792</v>
      </c>
      <c r="C1994" s="1" t="s">
        <v>27</v>
      </c>
      <c r="D1994" s="74" t="s">
        <v>137</v>
      </c>
      <c r="E1994" s="70" t="s">
        <v>29</v>
      </c>
      <c r="F1994" s="70" t="s">
        <v>33</v>
      </c>
      <c r="G1994" s="1" t="s">
        <v>117</v>
      </c>
      <c r="H1994" s="6">
        <v>45792</v>
      </c>
      <c r="I1994" s="6">
        <v>45820</v>
      </c>
      <c r="J1994" s="23">
        <v>0.83</v>
      </c>
      <c r="K1994" s="24">
        <v>11813</v>
      </c>
      <c r="L1994" s="7">
        <v>9804.7900000000009</v>
      </c>
      <c r="M1994" s="49">
        <v>0.1</v>
      </c>
      <c r="N1994" s="49">
        <v>0.1</v>
      </c>
      <c r="O1994" s="29" t="s">
        <v>409</v>
      </c>
    </row>
    <row r="1995" spans="2:15">
      <c r="B1995" s="6">
        <f t="shared" si="247"/>
        <v>45792</v>
      </c>
      <c r="C1995" s="1" t="s">
        <v>27</v>
      </c>
      <c r="D1995" s="74" t="s">
        <v>173</v>
      </c>
      <c r="E1995" s="70" t="s">
        <v>29</v>
      </c>
      <c r="F1995" s="70" t="s">
        <v>33</v>
      </c>
      <c r="G1995" s="1" t="s">
        <v>117</v>
      </c>
      <c r="H1995" s="6">
        <v>45792</v>
      </c>
      <c r="I1995" s="6">
        <v>45818</v>
      </c>
      <c r="J1995" s="23">
        <v>0.99</v>
      </c>
      <c r="K1995" s="24">
        <v>6950</v>
      </c>
      <c r="L1995" s="7">
        <v>6880.5</v>
      </c>
      <c r="M1995" s="49">
        <v>0.1</v>
      </c>
      <c r="N1995" s="49">
        <v>0.1</v>
      </c>
      <c r="O1995" s="29" t="s">
        <v>409</v>
      </c>
    </row>
    <row r="1996" spans="2:15">
      <c r="B1996" s="6">
        <f t="shared" si="247"/>
        <v>45792</v>
      </c>
      <c r="C1996" s="1" t="s">
        <v>512</v>
      </c>
      <c r="D1996" s="74" t="s">
        <v>369</v>
      </c>
      <c r="E1996" s="70" t="s">
        <v>29</v>
      </c>
      <c r="F1996" s="70">
        <v>1</v>
      </c>
      <c r="G1996" s="1" t="s">
        <v>120</v>
      </c>
      <c r="H1996" s="6">
        <v>45792</v>
      </c>
      <c r="I1996" s="6">
        <v>45793</v>
      </c>
      <c r="J1996" s="23">
        <v>0.76042699999999996</v>
      </c>
      <c r="K1996" s="24">
        <v>380563</v>
      </c>
      <c r="L1996" s="7">
        <v>289390.46000000002</v>
      </c>
      <c r="M1996" s="49">
        <v>0</v>
      </c>
      <c r="N1996" s="49">
        <v>0</v>
      </c>
      <c r="O1996" s="29" t="s">
        <v>411</v>
      </c>
    </row>
    <row r="1997" spans="2:15">
      <c r="B1997" s="6">
        <f t="shared" si="247"/>
        <v>45792</v>
      </c>
      <c r="C1997" s="1" t="s">
        <v>72</v>
      </c>
      <c r="D1997" s="74" t="s">
        <v>369</v>
      </c>
      <c r="E1997" s="70" t="s">
        <v>29</v>
      </c>
      <c r="F1997" s="70">
        <v>1</v>
      </c>
      <c r="G1997" s="1" t="s">
        <v>120</v>
      </c>
      <c r="H1997" s="6">
        <v>45792</v>
      </c>
      <c r="I1997" s="6">
        <v>45793</v>
      </c>
      <c r="J1997" s="23">
        <v>0.76042699999999996</v>
      </c>
      <c r="K1997" s="24">
        <v>125500</v>
      </c>
      <c r="L1997" s="7">
        <v>95433.61</v>
      </c>
      <c r="M1997" s="49">
        <v>0</v>
      </c>
      <c r="N1997" s="49">
        <v>0</v>
      </c>
      <c r="O1997" s="29" t="s">
        <v>411</v>
      </c>
    </row>
    <row r="1998" spans="2:15">
      <c r="B1998" s="6">
        <f t="shared" si="247"/>
        <v>45792</v>
      </c>
      <c r="C1998" s="1" t="s">
        <v>177</v>
      </c>
      <c r="D1998" s="74" t="s">
        <v>137</v>
      </c>
      <c r="E1998" s="70" t="s">
        <v>29</v>
      </c>
      <c r="F1998" s="70" t="s">
        <v>33</v>
      </c>
      <c r="G1998" s="1" t="s">
        <v>117</v>
      </c>
      <c r="H1998" s="6">
        <v>45792</v>
      </c>
      <c r="I1998" s="6">
        <v>45820</v>
      </c>
      <c r="J1998" s="23">
        <v>0.83</v>
      </c>
      <c r="K1998" s="24">
        <v>1300</v>
      </c>
      <c r="L1998" s="7">
        <v>1079</v>
      </c>
      <c r="M1998" s="49">
        <v>0.1</v>
      </c>
      <c r="N1998" s="49">
        <v>0.1</v>
      </c>
      <c r="O1998" s="29" t="s">
        <v>409</v>
      </c>
    </row>
    <row r="1999" spans="2:15">
      <c r="B1999" s="6">
        <f t="shared" si="247"/>
        <v>45792</v>
      </c>
      <c r="C1999" s="1" t="s">
        <v>26</v>
      </c>
      <c r="D1999" s="74" t="s">
        <v>369</v>
      </c>
      <c r="E1999" s="70" t="s">
        <v>29</v>
      </c>
      <c r="F1999" s="70">
        <v>1</v>
      </c>
      <c r="G1999" s="1" t="s">
        <v>120</v>
      </c>
      <c r="H1999" s="6">
        <v>45792</v>
      </c>
      <c r="I1999" s="6">
        <v>45793</v>
      </c>
      <c r="J1999" s="23">
        <v>0.76042699999999996</v>
      </c>
      <c r="K1999" s="24">
        <v>2810000</v>
      </c>
      <c r="L1999" s="7">
        <v>2136800.4300000002</v>
      </c>
      <c r="M1999" s="49">
        <v>0</v>
      </c>
      <c r="N1999" s="49">
        <v>0</v>
      </c>
      <c r="O1999" s="29" t="s">
        <v>411</v>
      </c>
    </row>
    <row r="2000" spans="2:15">
      <c r="B2000" s="6">
        <f t="shared" si="247"/>
        <v>45792</v>
      </c>
      <c r="C2000" s="1" t="s">
        <v>75</v>
      </c>
      <c r="D2000" s="74" t="s">
        <v>137</v>
      </c>
      <c r="E2000" s="70" t="s">
        <v>29</v>
      </c>
      <c r="F2000" s="70" t="s">
        <v>33</v>
      </c>
      <c r="G2000" s="1" t="s">
        <v>117</v>
      </c>
      <c r="H2000" s="6">
        <v>45792</v>
      </c>
      <c r="I2000" s="6">
        <v>45820</v>
      </c>
      <c r="J2000" s="23">
        <v>0.83</v>
      </c>
      <c r="K2000" s="24">
        <v>37769</v>
      </c>
      <c r="L2000" s="7">
        <v>31348.27</v>
      </c>
      <c r="M2000" s="49">
        <v>0.1</v>
      </c>
      <c r="N2000" s="49">
        <v>0.1</v>
      </c>
      <c r="O2000" s="29" t="s">
        <v>409</v>
      </c>
    </row>
    <row r="2001" spans="2:15">
      <c r="B2001" s="6">
        <f t="shared" si="247"/>
        <v>45793</v>
      </c>
      <c r="C2001" s="1" t="s">
        <v>22</v>
      </c>
      <c r="D2001" s="74" t="s">
        <v>138</v>
      </c>
      <c r="E2001" s="70" t="s">
        <v>28</v>
      </c>
      <c r="F2001" s="70" t="s">
        <v>33</v>
      </c>
      <c r="G2001" s="1" t="s">
        <v>117</v>
      </c>
      <c r="H2001" s="6">
        <v>45793</v>
      </c>
      <c r="I2001" s="6">
        <v>45831</v>
      </c>
      <c r="J2001" s="23">
        <v>0.71599999999999997</v>
      </c>
      <c r="K2001" s="24">
        <v>47943</v>
      </c>
      <c r="L2001" s="7">
        <v>34327.19</v>
      </c>
      <c r="M2001" s="49">
        <v>0.1</v>
      </c>
      <c r="N2001" s="49">
        <v>0.1</v>
      </c>
      <c r="O2001" s="29" t="s">
        <v>409</v>
      </c>
    </row>
    <row r="2002" spans="2:15">
      <c r="B2002" s="6">
        <f t="shared" si="247"/>
        <v>45793</v>
      </c>
      <c r="C2002" s="1" t="s">
        <v>31</v>
      </c>
      <c r="D2002" s="74" t="s">
        <v>138</v>
      </c>
      <c r="E2002" s="70" t="s">
        <v>28</v>
      </c>
      <c r="F2002" s="70" t="s">
        <v>33</v>
      </c>
      <c r="G2002" s="1" t="s">
        <v>117</v>
      </c>
      <c r="H2002" s="6">
        <v>45793</v>
      </c>
      <c r="I2002" s="6">
        <v>45831</v>
      </c>
      <c r="J2002" s="23">
        <v>0.71599999999999997</v>
      </c>
      <c r="K2002" s="24">
        <v>25165</v>
      </c>
      <c r="L2002" s="7">
        <v>18018.14</v>
      </c>
      <c r="M2002" s="49">
        <v>0.1</v>
      </c>
      <c r="N2002" s="49">
        <v>0.1</v>
      </c>
      <c r="O2002" s="29" t="s">
        <v>409</v>
      </c>
    </row>
    <row r="2003" spans="2:15">
      <c r="B2003" s="6">
        <f t="shared" si="247"/>
        <v>45793</v>
      </c>
      <c r="C2003" s="1" t="s">
        <v>30</v>
      </c>
      <c r="D2003" s="74" t="s">
        <v>145</v>
      </c>
      <c r="E2003" s="70" t="s">
        <v>29</v>
      </c>
      <c r="F2003" s="70" t="s">
        <v>33</v>
      </c>
      <c r="G2003" s="1" t="s">
        <v>117</v>
      </c>
      <c r="H2003" s="6">
        <v>45793</v>
      </c>
      <c r="I2003" s="6">
        <v>45814</v>
      </c>
      <c r="J2003" s="23">
        <v>2.38</v>
      </c>
      <c r="K2003" s="1">
        <v>290</v>
      </c>
      <c r="L2003" s="1">
        <v>690.2</v>
      </c>
      <c r="M2003" s="49">
        <v>0.1</v>
      </c>
      <c r="N2003" s="49">
        <v>0.1</v>
      </c>
      <c r="O2003" s="29" t="s">
        <v>409</v>
      </c>
    </row>
    <row r="2004" spans="2:15">
      <c r="B2004" s="6">
        <f t="shared" si="247"/>
        <v>45793</v>
      </c>
      <c r="C2004" s="1" t="s">
        <v>30</v>
      </c>
      <c r="D2004" s="74" t="s">
        <v>149</v>
      </c>
      <c r="E2004" s="70" t="s">
        <v>29</v>
      </c>
      <c r="F2004" s="70" t="s">
        <v>33</v>
      </c>
      <c r="G2004" s="1" t="s">
        <v>117</v>
      </c>
      <c r="H2004" s="6">
        <v>45793</v>
      </c>
      <c r="I2004" s="6">
        <v>45814</v>
      </c>
      <c r="J2004" s="23">
        <v>0.79</v>
      </c>
      <c r="K2004" s="1">
        <v>280</v>
      </c>
      <c r="L2004" s="1">
        <v>221.2</v>
      </c>
      <c r="M2004" s="49">
        <v>0.1</v>
      </c>
      <c r="N2004" s="49">
        <v>0.1</v>
      </c>
      <c r="O2004" s="29" t="s">
        <v>409</v>
      </c>
    </row>
    <row r="2005" spans="2:15">
      <c r="B2005" s="6">
        <f t="shared" si="247"/>
        <v>45793</v>
      </c>
      <c r="C2005" s="1" t="s">
        <v>30</v>
      </c>
      <c r="D2005" s="74" t="s">
        <v>150</v>
      </c>
      <c r="E2005" s="70" t="s">
        <v>28</v>
      </c>
      <c r="F2005" s="70" t="s">
        <v>33</v>
      </c>
      <c r="G2005" s="1" t="s">
        <v>117</v>
      </c>
      <c r="H2005" s="6">
        <v>45793</v>
      </c>
      <c r="I2005" s="6">
        <v>45821</v>
      </c>
      <c r="J2005" s="23">
        <v>0.52010000000000001</v>
      </c>
      <c r="K2005" s="24">
        <v>1510</v>
      </c>
      <c r="L2005" s="1">
        <v>785.35</v>
      </c>
      <c r="M2005" s="49">
        <v>0.1</v>
      </c>
      <c r="N2005" s="49">
        <v>0.1</v>
      </c>
      <c r="O2005" s="29" t="s">
        <v>409</v>
      </c>
    </row>
    <row r="2006" spans="2:15">
      <c r="B2006" s="6">
        <f t="shared" ref="B2006:B2069" si="248">+H2006</f>
        <v>45793</v>
      </c>
      <c r="C2006" s="1" t="s">
        <v>21</v>
      </c>
      <c r="D2006" s="74" t="s">
        <v>154</v>
      </c>
      <c r="E2006" s="70" t="s">
        <v>29</v>
      </c>
      <c r="F2006" s="70" t="s">
        <v>33</v>
      </c>
      <c r="G2006" s="1" t="s">
        <v>117</v>
      </c>
      <c r="H2006" s="6">
        <v>45793</v>
      </c>
      <c r="I2006" s="6">
        <v>45818</v>
      </c>
      <c r="J2006" s="23">
        <v>1.5</v>
      </c>
      <c r="K2006" s="24">
        <v>1670</v>
      </c>
      <c r="L2006" s="7">
        <v>2505</v>
      </c>
      <c r="M2006" s="49">
        <v>0.1</v>
      </c>
      <c r="N2006" s="49">
        <v>0.1</v>
      </c>
      <c r="O2006" s="29" t="s">
        <v>409</v>
      </c>
    </row>
    <row r="2007" spans="2:15">
      <c r="B2007" s="6">
        <f t="shared" si="248"/>
        <v>45793</v>
      </c>
      <c r="C2007" s="1" t="s">
        <v>21</v>
      </c>
      <c r="D2007" s="74" t="s">
        <v>150</v>
      </c>
      <c r="E2007" s="70" t="s">
        <v>28</v>
      </c>
      <c r="F2007" s="70" t="s">
        <v>33</v>
      </c>
      <c r="G2007" s="1" t="s">
        <v>117</v>
      </c>
      <c r="H2007" s="6">
        <v>45793</v>
      </c>
      <c r="I2007" s="6">
        <v>45821</v>
      </c>
      <c r="J2007" s="23">
        <v>0.52010000000000001</v>
      </c>
      <c r="K2007" s="24">
        <v>23840</v>
      </c>
      <c r="L2007" s="7">
        <v>12399.18</v>
      </c>
      <c r="M2007" s="49">
        <v>0.1</v>
      </c>
      <c r="N2007" s="49">
        <v>0.1</v>
      </c>
      <c r="O2007" s="29" t="s">
        <v>409</v>
      </c>
    </row>
    <row r="2008" spans="2:15">
      <c r="B2008" s="6">
        <f t="shared" si="248"/>
        <v>45793</v>
      </c>
      <c r="C2008" s="1" t="s">
        <v>483</v>
      </c>
      <c r="D2008" s="74" t="s">
        <v>488</v>
      </c>
      <c r="E2008" s="70" t="s">
        <v>29</v>
      </c>
      <c r="F2008" s="70" t="s">
        <v>33</v>
      </c>
      <c r="G2008" s="1" t="s">
        <v>117</v>
      </c>
      <c r="H2008" s="6">
        <v>45793</v>
      </c>
      <c r="I2008" s="6">
        <v>45818</v>
      </c>
      <c r="J2008" s="23">
        <v>0.52749999999999997</v>
      </c>
      <c r="K2008" s="1">
        <v>520</v>
      </c>
      <c r="L2008" s="1">
        <v>274.3</v>
      </c>
      <c r="M2008" s="49">
        <v>0.1</v>
      </c>
      <c r="N2008" s="49">
        <v>0.1</v>
      </c>
      <c r="O2008" s="29" t="s">
        <v>409</v>
      </c>
    </row>
    <row r="2009" spans="2:15">
      <c r="B2009" s="6">
        <f t="shared" si="248"/>
        <v>45793</v>
      </c>
      <c r="C2009" s="1" t="s">
        <v>27</v>
      </c>
      <c r="D2009" s="74" t="s">
        <v>154</v>
      </c>
      <c r="E2009" s="70" t="s">
        <v>29</v>
      </c>
      <c r="F2009" s="70" t="s">
        <v>33</v>
      </c>
      <c r="G2009" s="1" t="s">
        <v>117</v>
      </c>
      <c r="H2009" s="6">
        <v>45793</v>
      </c>
      <c r="I2009" s="6">
        <v>45818</v>
      </c>
      <c r="J2009" s="23">
        <v>1.5</v>
      </c>
      <c r="K2009" s="24">
        <v>1033</v>
      </c>
      <c r="L2009" s="7">
        <v>1549.5</v>
      </c>
      <c r="M2009" s="49">
        <v>0.1</v>
      </c>
      <c r="N2009" s="49">
        <v>0.1</v>
      </c>
      <c r="O2009" s="29" t="s">
        <v>409</v>
      </c>
    </row>
    <row r="2010" spans="2:15">
      <c r="B2010" s="6">
        <f t="shared" si="248"/>
        <v>45793</v>
      </c>
      <c r="C2010" s="1" t="s">
        <v>27</v>
      </c>
      <c r="D2010" s="74" t="s">
        <v>149</v>
      </c>
      <c r="E2010" s="70" t="s">
        <v>29</v>
      </c>
      <c r="F2010" s="70" t="s">
        <v>33</v>
      </c>
      <c r="G2010" s="1" t="s">
        <v>117</v>
      </c>
      <c r="H2010" s="6">
        <v>45793</v>
      </c>
      <c r="I2010" s="6">
        <v>45814</v>
      </c>
      <c r="J2010" s="23">
        <v>0.79</v>
      </c>
      <c r="K2010" s="24">
        <v>2672</v>
      </c>
      <c r="L2010" s="7">
        <v>2110.88</v>
      </c>
      <c r="M2010" s="49">
        <v>0.1</v>
      </c>
      <c r="N2010" s="49">
        <v>0.1</v>
      </c>
      <c r="O2010" s="29" t="s">
        <v>409</v>
      </c>
    </row>
    <row r="2011" spans="2:15">
      <c r="B2011" s="6">
        <f t="shared" si="248"/>
        <v>45793</v>
      </c>
      <c r="C2011" s="1" t="s">
        <v>75</v>
      </c>
      <c r="D2011" s="74" t="s">
        <v>190</v>
      </c>
      <c r="E2011" s="70" t="s">
        <v>29</v>
      </c>
      <c r="F2011" s="70" t="s">
        <v>33</v>
      </c>
      <c r="G2011" s="1" t="s">
        <v>117</v>
      </c>
      <c r="H2011" s="6">
        <v>45793</v>
      </c>
      <c r="I2011" s="6">
        <v>45807</v>
      </c>
      <c r="J2011" s="23">
        <v>0.61</v>
      </c>
      <c r="K2011" s="24">
        <v>56041</v>
      </c>
      <c r="L2011" s="7">
        <v>34185.01</v>
      </c>
      <c r="M2011" s="49">
        <v>0.1</v>
      </c>
      <c r="N2011" s="49">
        <v>0.1</v>
      </c>
      <c r="O2011" s="29" t="s">
        <v>409</v>
      </c>
    </row>
    <row r="2012" spans="2:15">
      <c r="B2012" s="6">
        <f t="shared" si="248"/>
        <v>45796</v>
      </c>
      <c r="C2012" s="1" t="s">
        <v>21</v>
      </c>
      <c r="D2012" s="74" t="s">
        <v>532</v>
      </c>
      <c r="E2012" s="70" t="s">
        <v>28</v>
      </c>
      <c r="F2012" s="70" t="s">
        <v>33</v>
      </c>
      <c r="G2012" s="1" t="s">
        <v>117</v>
      </c>
      <c r="H2012" s="6">
        <v>45796</v>
      </c>
      <c r="I2012" s="6">
        <v>45824</v>
      </c>
      <c r="J2012" s="23">
        <v>0.58019500000000002</v>
      </c>
      <c r="K2012" s="24">
        <v>13000</v>
      </c>
      <c r="L2012" s="7">
        <v>7542.54</v>
      </c>
      <c r="M2012" s="49">
        <v>0.1</v>
      </c>
      <c r="N2012" s="49">
        <v>0.1</v>
      </c>
      <c r="O2012" s="29" t="s">
        <v>409</v>
      </c>
    </row>
    <row r="2013" spans="2:15">
      <c r="B2013" s="6">
        <f t="shared" si="248"/>
        <v>45796</v>
      </c>
      <c r="C2013" s="1" t="s">
        <v>483</v>
      </c>
      <c r="D2013" s="74" t="s">
        <v>402</v>
      </c>
      <c r="E2013" s="70" t="s">
        <v>29</v>
      </c>
      <c r="F2013" s="70" t="s">
        <v>33</v>
      </c>
      <c r="G2013" s="1" t="s">
        <v>117</v>
      </c>
      <c r="H2013" s="6">
        <v>45796</v>
      </c>
      <c r="I2013" s="6">
        <v>45818</v>
      </c>
      <c r="J2013" s="23">
        <v>1.31</v>
      </c>
      <c r="K2013" s="1">
        <v>350</v>
      </c>
      <c r="L2013" s="1">
        <v>458.5</v>
      </c>
      <c r="M2013" s="49">
        <v>0.1</v>
      </c>
      <c r="N2013" s="49">
        <v>0.1</v>
      </c>
      <c r="O2013" s="29" t="s">
        <v>409</v>
      </c>
    </row>
    <row r="2014" spans="2:15">
      <c r="B2014" s="6">
        <f t="shared" si="248"/>
        <v>45796</v>
      </c>
      <c r="C2014" s="1" t="s">
        <v>27</v>
      </c>
      <c r="D2014" s="74" t="s">
        <v>161</v>
      </c>
      <c r="E2014" s="70" t="s">
        <v>29</v>
      </c>
      <c r="F2014" s="70" t="s">
        <v>33</v>
      </c>
      <c r="G2014" s="1" t="s">
        <v>117</v>
      </c>
      <c r="H2014" s="6">
        <v>45796</v>
      </c>
      <c r="I2014" s="6">
        <v>45818</v>
      </c>
      <c r="J2014" s="23">
        <v>1.71</v>
      </c>
      <c r="K2014" s="24">
        <v>2297</v>
      </c>
      <c r="L2014" s="7">
        <v>3927.87</v>
      </c>
      <c r="M2014" s="49">
        <v>0.1</v>
      </c>
      <c r="N2014" s="49">
        <v>0.1</v>
      </c>
      <c r="O2014" s="29" t="s">
        <v>409</v>
      </c>
    </row>
    <row r="2015" spans="2:15">
      <c r="B2015" s="6">
        <f t="shared" si="248"/>
        <v>45797</v>
      </c>
      <c r="C2015" s="1" t="s">
        <v>30</v>
      </c>
      <c r="D2015" s="74" t="s">
        <v>392</v>
      </c>
      <c r="E2015" s="70" t="s">
        <v>29</v>
      </c>
      <c r="F2015" s="70" t="s">
        <v>33</v>
      </c>
      <c r="G2015" s="1" t="s">
        <v>117</v>
      </c>
      <c r="H2015" s="6">
        <v>45797</v>
      </c>
      <c r="I2015" s="6">
        <v>45814</v>
      </c>
      <c r="J2015" s="23">
        <v>0.88</v>
      </c>
      <c r="K2015" s="1">
        <v>100</v>
      </c>
      <c r="L2015" s="1">
        <v>88</v>
      </c>
      <c r="M2015" s="49">
        <v>0.1</v>
      </c>
      <c r="N2015" s="49">
        <v>0.1</v>
      </c>
      <c r="O2015" s="29" t="s">
        <v>409</v>
      </c>
    </row>
    <row r="2016" spans="2:15">
      <c r="B2016" s="6">
        <f t="shared" si="248"/>
        <v>45797</v>
      </c>
      <c r="C2016" s="1" t="s">
        <v>75</v>
      </c>
      <c r="D2016" s="74" t="s">
        <v>392</v>
      </c>
      <c r="E2016" s="70" t="s">
        <v>29</v>
      </c>
      <c r="F2016" s="70" t="s">
        <v>33</v>
      </c>
      <c r="G2016" s="1" t="s">
        <v>117</v>
      </c>
      <c r="H2016" s="6">
        <v>45797</v>
      </c>
      <c r="I2016" s="6">
        <v>45814</v>
      </c>
      <c r="J2016" s="23">
        <v>0.88</v>
      </c>
      <c r="K2016" s="24">
        <v>9501</v>
      </c>
      <c r="L2016" s="7">
        <v>8360.8799999999992</v>
      </c>
      <c r="M2016" s="49">
        <v>0.1</v>
      </c>
      <c r="N2016" s="49">
        <v>0.1</v>
      </c>
      <c r="O2016" s="29" t="s">
        <v>409</v>
      </c>
    </row>
    <row r="2017" spans="2:15">
      <c r="B2017" s="6">
        <f t="shared" si="248"/>
        <v>45798</v>
      </c>
      <c r="C2017" s="1" t="s">
        <v>11</v>
      </c>
      <c r="D2017" s="74" t="s">
        <v>360</v>
      </c>
      <c r="E2017" s="70" t="s">
        <v>368</v>
      </c>
      <c r="F2017" s="70">
        <v>1</v>
      </c>
      <c r="G2017" s="1" t="s">
        <v>120</v>
      </c>
      <c r="H2017" s="6">
        <v>45798</v>
      </c>
      <c r="I2017" s="6">
        <v>45799</v>
      </c>
      <c r="J2017" s="23">
        <v>3.34</v>
      </c>
      <c r="K2017" s="24">
        <v>67000</v>
      </c>
      <c r="L2017" s="7">
        <v>223780</v>
      </c>
      <c r="M2017" s="49">
        <v>0</v>
      </c>
      <c r="N2017" s="49">
        <v>0.1</v>
      </c>
      <c r="O2017" s="29" t="s">
        <v>411</v>
      </c>
    </row>
    <row r="2018" spans="2:15">
      <c r="B2018" s="6">
        <f t="shared" si="248"/>
        <v>45798</v>
      </c>
      <c r="C2018" s="1" t="s">
        <v>30</v>
      </c>
      <c r="D2018" s="74" t="s">
        <v>476</v>
      </c>
      <c r="E2018" s="70" t="s">
        <v>29</v>
      </c>
      <c r="F2018" s="70" t="s">
        <v>33</v>
      </c>
      <c r="G2018" s="1" t="s">
        <v>117</v>
      </c>
      <c r="H2018" s="6">
        <v>45798</v>
      </c>
      <c r="I2018" s="6">
        <v>45826</v>
      </c>
      <c r="J2018" s="23">
        <v>4.6900000000000004</v>
      </c>
      <c r="K2018" s="1">
        <v>80</v>
      </c>
      <c r="L2018" s="1">
        <v>375.2</v>
      </c>
      <c r="M2018" s="49">
        <v>0.1</v>
      </c>
      <c r="N2018" s="49">
        <v>0.1</v>
      </c>
      <c r="O2018" s="29" t="s">
        <v>409</v>
      </c>
    </row>
    <row r="2019" spans="2:15">
      <c r="B2019" s="6">
        <f t="shared" si="248"/>
        <v>45798</v>
      </c>
      <c r="C2019" s="1" t="s">
        <v>512</v>
      </c>
      <c r="D2019" s="74" t="s">
        <v>360</v>
      </c>
      <c r="E2019" s="70" t="s">
        <v>368</v>
      </c>
      <c r="F2019" s="70">
        <v>1</v>
      </c>
      <c r="G2019" s="1" t="s">
        <v>120</v>
      </c>
      <c r="H2019" s="6">
        <v>45798</v>
      </c>
      <c r="I2019" s="6">
        <v>45799</v>
      </c>
      <c r="J2019" s="23">
        <v>3.34</v>
      </c>
      <c r="K2019" s="24">
        <v>173170</v>
      </c>
      <c r="L2019" s="7">
        <v>578387.80000000005</v>
      </c>
      <c r="M2019" s="49">
        <v>0</v>
      </c>
      <c r="N2019" s="49">
        <v>0.1</v>
      </c>
      <c r="O2019" s="29" t="s">
        <v>411</v>
      </c>
    </row>
    <row r="2020" spans="2:15">
      <c r="B2020" s="6">
        <f t="shared" si="248"/>
        <v>45798</v>
      </c>
      <c r="C2020" s="1" t="s">
        <v>72</v>
      </c>
      <c r="D2020" s="74" t="s">
        <v>360</v>
      </c>
      <c r="E2020" s="70" t="s">
        <v>368</v>
      </c>
      <c r="F2020" s="70">
        <v>1</v>
      </c>
      <c r="G2020" s="1" t="s">
        <v>120</v>
      </c>
      <c r="H2020" s="6">
        <v>45798</v>
      </c>
      <c r="I2020" s="6">
        <v>45799</v>
      </c>
      <c r="J2020" s="23">
        <v>3.34</v>
      </c>
      <c r="K2020" s="24">
        <v>50600</v>
      </c>
      <c r="L2020" s="7">
        <v>169004</v>
      </c>
      <c r="M2020" s="49">
        <v>0</v>
      </c>
      <c r="N2020" s="49">
        <v>0.1</v>
      </c>
      <c r="O2020" s="29" t="s">
        <v>411</v>
      </c>
    </row>
    <row r="2021" spans="2:15">
      <c r="B2021" s="6">
        <f t="shared" si="248"/>
        <v>45799</v>
      </c>
      <c r="C2021" s="1" t="s">
        <v>22</v>
      </c>
      <c r="D2021" s="74" t="s">
        <v>211</v>
      </c>
      <c r="E2021" s="70" t="s">
        <v>29</v>
      </c>
      <c r="F2021" s="70" t="s">
        <v>33</v>
      </c>
      <c r="G2021" s="1" t="s">
        <v>117</v>
      </c>
      <c r="H2021" s="6">
        <v>45799</v>
      </c>
      <c r="I2021" s="6">
        <v>45820</v>
      </c>
      <c r="J2021" s="23">
        <v>0.46</v>
      </c>
      <c r="K2021" s="24">
        <v>14060</v>
      </c>
      <c r="L2021" s="7">
        <v>6467.6</v>
      </c>
      <c r="M2021" s="49">
        <v>0.1</v>
      </c>
      <c r="N2021" s="49">
        <v>0.1</v>
      </c>
      <c r="O2021" s="29" t="s">
        <v>409</v>
      </c>
    </row>
    <row r="2022" spans="2:15">
      <c r="B2022" s="6">
        <f t="shared" si="248"/>
        <v>45799</v>
      </c>
      <c r="C2022" s="1" t="s">
        <v>31</v>
      </c>
      <c r="D2022" s="74" t="s">
        <v>211</v>
      </c>
      <c r="E2022" s="70" t="s">
        <v>29</v>
      </c>
      <c r="F2022" s="70" t="s">
        <v>33</v>
      </c>
      <c r="G2022" s="1" t="s">
        <v>117</v>
      </c>
      <c r="H2022" s="6">
        <v>45799</v>
      </c>
      <c r="I2022" s="6">
        <v>45820</v>
      </c>
      <c r="J2022" s="23">
        <v>0.46</v>
      </c>
      <c r="K2022" s="24">
        <v>7385</v>
      </c>
      <c r="L2022" s="7">
        <v>3397.1</v>
      </c>
      <c r="M2022" s="49">
        <v>0.1</v>
      </c>
      <c r="N2022" s="49">
        <v>0.1</v>
      </c>
      <c r="O2022" s="29" t="s">
        <v>409</v>
      </c>
    </row>
    <row r="2023" spans="2:15">
      <c r="B2023" s="6">
        <f t="shared" si="248"/>
        <v>45799</v>
      </c>
      <c r="C2023" s="1" t="s">
        <v>456</v>
      </c>
      <c r="D2023" s="74" t="s">
        <v>457</v>
      </c>
      <c r="E2023" s="70" t="s">
        <v>28</v>
      </c>
      <c r="F2023" s="70" t="s">
        <v>223</v>
      </c>
      <c r="G2023" s="1" t="s">
        <v>117</v>
      </c>
      <c r="H2023" s="6">
        <v>45799</v>
      </c>
      <c r="I2023" s="6">
        <v>45812</v>
      </c>
      <c r="J2023" s="23">
        <v>8.7169999999999997E-2</v>
      </c>
      <c r="K2023" s="24">
        <v>80612</v>
      </c>
      <c r="L2023" s="7">
        <v>7026.95</v>
      </c>
      <c r="M2023" s="49">
        <v>0.1</v>
      </c>
      <c r="N2023" s="49">
        <v>0.1</v>
      </c>
      <c r="O2023" s="29" t="s">
        <v>409</v>
      </c>
    </row>
    <row r="2024" spans="2:15">
      <c r="B2024" s="6">
        <f t="shared" si="248"/>
        <v>45800</v>
      </c>
      <c r="C2024" s="1" t="s">
        <v>11</v>
      </c>
      <c r="D2024" s="74" t="s">
        <v>481</v>
      </c>
      <c r="E2024" s="70" t="s">
        <v>32</v>
      </c>
      <c r="F2024" s="70">
        <v>1</v>
      </c>
      <c r="G2024" s="1" t="s">
        <v>120</v>
      </c>
      <c r="H2024" s="6">
        <v>45800</v>
      </c>
      <c r="I2024" s="6">
        <v>45803</v>
      </c>
      <c r="J2024" s="23">
        <v>5.7675809999999998</v>
      </c>
      <c r="K2024" s="24">
        <v>47000</v>
      </c>
      <c r="L2024" s="7">
        <v>271076.31</v>
      </c>
      <c r="M2024" s="49">
        <v>0</v>
      </c>
      <c r="N2024" s="49">
        <v>0.1</v>
      </c>
      <c r="O2024" s="29" t="s">
        <v>411</v>
      </c>
    </row>
    <row r="2025" spans="2:15">
      <c r="B2025" s="6">
        <f t="shared" si="248"/>
        <v>45800</v>
      </c>
      <c r="C2025" s="1" t="s">
        <v>25</v>
      </c>
      <c r="D2025" s="74" t="s">
        <v>481</v>
      </c>
      <c r="E2025" s="70" t="s">
        <v>32</v>
      </c>
      <c r="F2025" s="70">
        <v>1</v>
      </c>
      <c r="G2025" s="1" t="s">
        <v>120</v>
      </c>
      <c r="H2025" s="6">
        <v>45800</v>
      </c>
      <c r="I2025" s="6">
        <v>45803</v>
      </c>
      <c r="J2025" s="23">
        <v>5.7675809999999998</v>
      </c>
      <c r="K2025" s="24">
        <v>108700</v>
      </c>
      <c r="L2025" s="7">
        <v>626936.06000000006</v>
      </c>
      <c r="M2025" s="49">
        <v>0</v>
      </c>
      <c r="N2025" s="49">
        <v>0.1</v>
      </c>
      <c r="O2025" s="29" t="s">
        <v>411</v>
      </c>
    </row>
    <row r="2026" spans="2:15">
      <c r="B2026" s="6">
        <f t="shared" si="248"/>
        <v>45800</v>
      </c>
      <c r="C2026" s="1" t="s">
        <v>483</v>
      </c>
      <c r="D2026" s="74" t="s">
        <v>494</v>
      </c>
      <c r="E2026" s="70" t="s">
        <v>29</v>
      </c>
      <c r="F2026" s="70" t="s">
        <v>33</v>
      </c>
      <c r="G2026" s="1" t="s">
        <v>117</v>
      </c>
      <c r="H2026" s="6">
        <v>45800</v>
      </c>
      <c r="I2026" s="6">
        <v>45814</v>
      </c>
      <c r="J2026" s="23">
        <v>0.49</v>
      </c>
      <c r="K2026" s="1">
        <v>261</v>
      </c>
      <c r="L2026" s="1">
        <v>127.89</v>
      </c>
      <c r="M2026" s="49">
        <v>0.1</v>
      </c>
      <c r="N2026" s="49">
        <v>0.1</v>
      </c>
      <c r="O2026" s="29" t="s">
        <v>409</v>
      </c>
    </row>
    <row r="2027" spans="2:15">
      <c r="B2027" s="6">
        <f t="shared" si="248"/>
        <v>45800</v>
      </c>
      <c r="C2027" s="1" t="s">
        <v>483</v>
      </c>
      <c r="D2027" s="74" t="s">
        <v>481</v>
      </c>
      <c r="E2027" s="70" t="s">
        <v>32</v>
      </c>
      <c r="F2027" s="70">
        <v>1</v>
      </c>
      <c r="G2027" s="1" t="s">
        <v>120</v>
      </c>
      <c r="H2027" s="6">
        <v>45800</v>
      </c>
      <c r="I2027" s="6">
        <v>45803</v>
      </c>
      <c r="J2027" s="23">
        <v>5.7675809999999998</v>
      </c>
      <c r="K2027" s="24">
        <v>12400</v>
      </c>
      <c r="L2027" s="7">
        <v>71518</v>
      </c>
      <c r="M2027" s="49">
        <v>0</v>
      </c>
      <c r="N2027" s="49">
        <v>0.1</v>
      </c>
      <c r="O2027" s="29" t="s">
        <v>411</v>
      </c>
    </row>
    <row r="2028" spans="2:15">
      <c r="B2028" s="6">
        <f t="shared" si="248"/>
        <v>45800</v>
      </c>
      <c r="C2028" s="1" t="s">
        <v>27</v>
      </c>
      <c r="D2028" s="74" t="s">
        <v>521</v>
      </c>
      <c r="E2028" s="70" t="s">
        <v>29</v>
      </c>
      <c r="F2028" s="70" t="s">
        <v>33</v>
      </c>
      <c r="G2028" s="1" t="s">
        <v>117</v>
      </c>
      <c r="H2028" s="6">
        <v>45800</v>
      </c>
      <c r="I2028" s="6">
        <v>45813</v>
      </c>
      <c r="J2028" s="23">
        <v>0.6</v>
      </c>
      <c r="K2028" s="24">
        <v>3733</v>
      </c>
      <c r="L2028" s="7">
        <v>2239.8000000000002</v>
      </c>
      <c r="M2028" s="49">
        <v>0.1</v>
      </c>
      <c r="N2028" s="49">
        <v>0.1</v>
      </c>
      <c r="O2028" s="29" t="s">
        <v>409</v>
      </c>
    </row>
    <row r="2029" spans="2:15">
      <c r="B2029" s="6">
        <f t="shared" si="248"/>
        <v>45800</v>
      </c>
      <c r="C2029" s="1" t="s">
        <v>27</v>
      </c>
      <c r="D2029" s="74" t="s">
        <v>287</v>
      </c>
      <c r="E2029" s="70" t="s">
        <v>28</v>
      </c>
      <c r="F2029" s="70" t="s">
        <v>33</v>
      </c>
      <c r="G2029" s="1" t="s">
        <v>117</v>
      </c>
      <c r="H2029" s="6">
        <v>45800</v>
      </c>
      <c r="I2029" s="6">
        <v>45833</v>
      </c>
      <c r="J2029" s="23">
        <v>0.37</v>
      </c>
      <c r="K2029" s="24">
        <v>8751</v>
      </c>
      <c r="L2029" s="7">
        <v>3237.87</v>
      </c>
      <c r="M2029" s="49">
        <v>0.25</v>
      </c>
      <c r="N2029" s="49">
        <v>0.1</v>
      </c>
      <c r="O2029" s="29" t="s">
        <v>409</v>
      </c>
    </row>
    <row r="2030" spans="2:15">
      <c r="B2030" s="6">
        <f t="shared" si="248"/>
        <v>45800</v>
      </c>
      <c r="C2030" s="1" t="s">
        <v>512</v>
      </c>
      <c r="D2030" s="74" t="s">
        <v>481</v>
      </c>
      <c r="E2030" s="70" t="s">
        <v>32</v>
      </c>
      <c r="F2030" s="70">
        <v>1</v>
      </c>
      <c r="G2030" s="1" t="s">
        <v>120</v>
      </c>
      <c r="H2030" s="6">
        <v>45800</v>
      </c>
      <c r="I2030" s="6">
        <v>45803</v>
      </c>
      <c r="J2030" s="23">
        <v>5.7675809999999998</v>
      </c>
      <c r="K2030" s="24">
        <v>68657</v>
      </c>
      <c r="L2030" s="7">
        <v>395984.81</v>
      </c>
      <c r="M2030" s="49">
        <v>0</v>
      </c>
      <c r="N2030" s="49">
        <v>0.1</v>
      </c>
      <c r="O2030" s="29" t="s">
        <v>411</v>
      </c>
    </row>
    <row r="2031" spans="2:15">
      <c r="B2031" s="6">
        <f t="shared" si="248"/>
        <v>45800</v>
      </c>
      <c r="C2031" s="1" t="s">
        <v>72</v>
      </c>
      <c r="D2031" s="74" t="s">
        <v>481</v>
      </c>
      <c r="E2031" s="70" t="s">
        <v>32</v>
      </c>
      <c r="F2031" s="70">
        <v>1</v>
      </c>
      <c r="G2031" s="1" t="s">
        <v>120</v>
      </c>
      <c r="H2031" s="6">
        <v>45800</v>
      </c>
      <c r="I2031" s="6">
        <v>45803</v>
      </c>
      <c r="J2031" s="23">
        <v>5.7675809999999998</v>
      </c>
      <c r="K2031" s="24">
        <v>27700</v>
      </c>
      <c r="L2031" s="7">
        <v>159761.99</v>
      </c>
      <c r="M2031" s="49">
        <v>0</v>
      </c>
      <c r="N2031" s="49">
        <v>0.1</v>
      </c>
      <c r="O2031" s="29" t="s">
        <v>411</v>
      </c>
    </row>
    <row r="2032" spans="2:15">
      <c r="B2032" s="6">
        <f t="shared" si="248"/>
        <v>45800</v>
      </c>
      <c r="C2032" s="1" t="s">
        <v>26</v>
      </c>
      <c r="D2032" s="74" t="s">
        <v>481</v>
      </c>
      <c r="E2032" s="70" t="s">
        <v>32</v>
      </c>
      <c r="F2032" s="70">
        <v>1</v>
      </c>
      <c r="G2032" s="1" t="s">
        <v>120</v>
      </c>
      <c r="H2032" s="6">
        <v>45800</v>
      </c>
      <c r="I2032" s="6">
        <v>45803</v>
      </c>
      <c r="J2032" s="23">
        <v>5.7675809999999998</v>
      </c>
      <c r="K2032" s="24">
        <v>575000</v>
      </c>
      <c r="L2032" s="7">
        <v>3316359.08</v>
      </c>
      <c r="M2032" s="49">
        <v>0</v>
      </c>
      <c r="N2032" s="49">
        <v>0.1</v>
      </c>
      <c r="O2032" s="29" t="s">
        <v>411</v>
      </c>
    </row>
    <row r="2033" spans="2:15">
      <c r="B2033" s="6">
        <f t="shared" si="248"/>
        <v>45800</v>
      </c>
      <c r="C2033" s="1" t="s">
        <v>182</v>
      </c>
      <c r="D2033" s="74" t="s">
        <v>225</v>
      </c>
      <c r="E2033" s="70">
        <v>18</v>
      </c>
      <c r="F2033" s="70" t="s">
        <v>128</v>
      </c>
      <c r="G2033" s="1" t="s">
        <v>207</v>
      </c>
      <c r="H2033" s="6">
        <v>45800</v>
      </c>
      <c r="I2033" s="6">
        <v>45803</v>
      </c>
      <c r="J2033" s="23">
        <v>0.33213500000000001</v>
      </c>
      <c r="K2033" s="24">
        <v>53700</v>
      </c>
      <c r="L2033" s="7">
        <v>17835.669999999998</v>
      </c>
      <c r="M2033" s="49">
        <v>0</v>
      </c>
      <c r="N2033" s="49">
        <v>0</v>
      </c>
      <c r="O2033" s="29" t="s">
        <v>411</v>
      </c>
    </row>
    <row r="2034" spans="2:15">
      <c r="B2034" s="6">
        <f t="shared" si="248"/>
        <v>45800</v>
      </c>
      <c r="C2034" s="1" t="s">
        <v>182</v>
      </c>
      <c r="D2034" s="74" t="s">
        <v>225</v>
      </c>
      <c r="E2034" s="70">
        <v>18</v>
      </c>
      <c r="F2034" s="70" t="s">
        <v>128</v>
      </c>
      <c r="G2034" s="1" t="s">
        <v>198</v>
      </c>
      <c r="H2034" s="6">
        <v>45800</v>
      </c>
      <c r="I2034" s="6">
        <v>45803</v>
      </c>
      <c r="J2034" s="23">
        <v>0.30197400000000002</v>
      </c>
      <c r="K2034" s="24">
        <v>53700</v>
      </c>
      <c r="L2034" s="7">
        <v>16216.01</v>
      </c>
      <c r="M2034" s="49">
        <v>0</v>
      </c>
      <c r="N2034" s="49">
        <v>0</v>
      </c>
      <c r="O2034" s="29" t="s">
        <v>411</v>
      </c>
    </row>
    <row r="2035" spans="2:15">
      <c r="B2035" s="6">
        <f t="shared" si="248"/>
        <v>45800</v>
      </c>
      <c r="C2035" s="1" t="s">
        <v>186</v>
      </c>
      <c r="D2035" s="74" t="s">
        <v>225</v>
      </c>
      <c r="E2035" s="70">
        <v>18</v>
      </c>
      <c r="F2035" s="70" t="s">
        <v>128</v>
      </c>
      <c r="G2035" s="1" t="s">
        <v>207</v>
      </c>
      <c r="H2035" s="6">
        <v>45800</v>
      </c>
      <c r="I2035" s="6">
        <v>45803</v>
      </c>
      <c r="J2035" s="23">
        <v>0.33213500000000001</v>
      </c>
      <c r="K2035" s="24">
        <v>104600</v>
      </c>
      <c r="L2035" s="7">
        <v>34741.360000000001</v>
      </c>
      <c r="M2035" s="49">
        <v>0</v>
      </c>
      <c r="N2035" s="49">
        <v>0</v>
      </c>
      <c r="O2035" s="29" t="s">
        <v>411</v>
      </c>
    </row>
    <row r="2036" spans="2:15">
      <c r="B2036" s="6">
        <f t="shared" si="248"/>
        <v>45800</v>
      </c>
      <c r="C2036" s="1" t="s">
        <v>186</v>
      </c>
      <c r="D2036" s="74" t="s">
        <v>225</v>
      </c>
      <c r="E2036" s="70">
        <v>18</v>
      </c>
      <c r="F2036" s="70" t="s">
        <v>128</v>
      </c>
      <c r="G2036" s="1" t="s">
        <v>198</v>
      </c>
      <c r="H2036" s="6">
        <v>45800</v>
      </c>
      <c r="I2036" s="6">
        <v>45803</v>
      </c>
      <c r="J2036" s="23">
        <v>0.30197400000000002</v>
      </c>
      <c r="K2036" s="24">
        <v>104600</v>
      </c>
      <c r="L2036" s="7">
        <v>31586.49</v>
      </c>
      <c r="M2036" s="49">
        <v>0</v>
      </c>
      <c r="N2036" s="49">
        <v>0</v>
      </c>
      <c r="O2036" s="29" t="s">
        <v>411</v>
      </c>
    </row>
    <row r="2037" spans="2:15">
      <c r="B2037" s="6">
        <f t="shared" si="248"/>
        <v>45800</v>
      </c>
      <c r="C2037" s="1" t="s">
        <v>187</v>
      </c>
      <c r="D2037" s="74" t="s">
        <v>225</v>
      </c>
      <c r="E2037" s="70">
        <v>18</v>
      </c>
      <c r="F2037" s="70" t="s">
        <v>128</v>
      </c>
      <c r="G2037" s="1" t="s">
        <v>207</v>
      </c>
      <c r="H2037" s="6">
        <v>45800</v>
      </c>
      <c r="I2037" s="6">
        <v>45803</v>
      </c>
      <c r="J2037" s="23">
        <v>0.33213500000000001</v>
      </c>
      <c r="K2037" s="24">
        <v>42960</v>
      </c>
      <c r="L2037" s="7">
        <v>14268.53</v>
      </c>
      <c r="M2037" s="49">
        <v>0</v>
      </c>
      <c r="N2037" s="49">
        <v>0</v>
      </c>
      <c r="O2037" s="29" t="s">
        <v>411</v>
      </c>
    </row>
    <row r="2038" spans="2:15">
      <c r="B2038" s="6">
        <f t="shared" si="248"/>
        <v>45800</v>
      </c>
      <c r="C2038" s="1" t="s">
        <v>187</v>
      </c>
      <c r="D2038" s="74" t="s">
        <v>225</v>
      </c>
      <c r="E2038" s="70">
        <v>18</v>
      </c>
      <c r="F2038" s="70" t="s">
        <v>128</v>
      </c>
      <c r="G2038" s="1" t="s">
        <v>198</v>
      </c>
      <c r="H2038" s="6">
        <v>45800</v>
      </c>
      <c r="I2038" s="6">
        <v>45803</v>
      </c>
      <c r="J2038" s="23">
        <v>0.30197400000000002</v>
      </c>
      <c r="K2038" s="24">
        <v>42960</v>
      </c>
      <c r="L2038" s="7">
        <v>12972.81</v>
      </c>
      <c r="M2038" s="49">
        <v>0</v>
      </c>
      <c r="N2038" s="49">
        <v>0</v>
      </c>
      <c r="O2038" s="29" t="s">
        <v>411</v>
      </c>
    </row>
    <row r="2039" spans="2:15">
      <c r="B2039" s="6">
        <f t="shared" si="248"/>
        <v>45803</v>
      </c>
      <c r="C2039" s="1" t="s">
        <v>11</v>
      </c>
      <c r="D2039" s="74" t="s">
        <v>131</v>
      </c>
      <c r="E2039" s="70" t="s">
        <v>32</v>
      </c>
      <c r="F2039" s="70">
        <v>1</v>
      </c>
      <c r="G2039" s="1" t="s">
        <v>120</v>
      </c>
      <c r="H2039" s="6">
        <v>45803</v>
      </c>
      <c r="I2039" s="6">
        <v>45804</v>
      </c>
      <c r="J2039" s="23">
        <v>1.2</v>
      </c>
      <c r="K2039" s="24">
        <v>267000</v>
      </c>
      <c r="L2039" s="7">
        <v>320400</v>
      </c>
      <c r="M2039" s="49">
        <v>0</v>
      </c>
      <c r="N2039" s="49">
        <v>0.1</v>
      </c>
      <c r="O2039" s="29" t="s">
        <v>411</v>
      </c>
    </row>
    <row r="2040" spans="2:15">
      <c r="B2040" s="6">
        <f t="shared" si="248"/>
        <v>45803</v>
      </c>
      <c r="C2040" s="1" t="s">
        <v>25</v>
      </c>
      <c r="D2040" s="74" t="s">
        <v>131</v>
      </c>
      <c r="E2040" s="70" t="s">
        <v>32</v>
      </c>
      <c r="F2040" s="70">
        <v>1</v>
      </c>
      <c r="G2040" s="1" t="s">
        <v>120</v>
      </c>
      <c r="H2040" s="6">
        <v>45803</v>
      </c>
      <c r="I2040" s="6">
        <v>45804</v>
      </c>
      <c r="J2040" s="23">
        <v>1.2</v>
      </c>
      <c r="K2040" s="24">
        <v>689877</v>
      </c>
      <c r="L2040" s="7">
        <v>827852.4</v>
      </c>
      <c r="M2040" s="49">
        <v>0</v>
      </c>
      <c r="N2040" s="49">
        <v>0.1</v>
      </c>
      <c r="O2040" s="29" t="s">
        <v>411</v>
      </c>
    </row>
    <row r="2041" spans="2:15">
      <c r="B2041" s="6">
        <f t="shared" si="248"/>
        <v>45803</v>
      </c>
      <c r="C2041" s="1" t="s">
        <v>30</v>
      </c>
      <c r="D2041" s="74" t="s">
        <v>387</v>
      </c>
      <c r="E2041" s="70" t="s">
        <v>28</v>
      </c>
      <c r="F2041" s="70" t="s">
        <v>33</v>
      </c>
      <c r="G2041" s="1" t="s">
        <v>117</v>
      </c>
      <c r="H2041" s="6">
        <v>45803</v>
      </c>
      <c r="I2041" s="6">
        <v>45805</v>
      </c>
      <c r="J2041" s="23">
        <v>0.26</v>
      </c>
      <c r="K2041" s="24">
        <v>2100</v>
      </c>
      <c r="L2041" s="1">
        <v>546</v>
      </c>
      <c r="M2041" s="49">
        <v>0.25</v>
      </c>
      <c r="N2041" s="49">
        <v>0.1</v>
      </c>
      <c r="O2041" s="29" t="s">
        <v>317</v>
      </c>
    </row>
    <row r="2042" spans="2:15">
      <c r="B2042" s="6">
        <f t="shared" si="248"/>
        <v>45803</v>
      </c>
      <c r="C2042" s="1" t="s">
        <v>483</v>
      </c>
      <c r="D2042" s="74" t="s">
        <v>131</v>
      </c>
      <c r="E2042" s="70" t="s">
        <v>32</v>
      </c>
      <c r="F2042" s="70">
        <v>1</v>
      </c>
      <c r="G2042" s="1" t="s">
        <v>120</v>
      </c>
      <c r="H2042" s="6">
        <v>45803</v>
      </c>
      <c r="I2042" s="6">
        <v>45804</v>
      </c>
      <c r="J2042" s="23">
        <v>1.2</v>
      </c>
      <c r="K2042" s="24">
        <v>46300</v>
      </c>
      <c r="L2042" s="7">
        <v>55560</v>
      </c>
      <c r="M2042" s="49">
        <v>0</v>
      </c>
      <c r="N2042" s="49">
        <v>0.1</v>
      </c>
      <c r="O2042" s="29" t="s">
        <v>411</v>
      </c>
    </row>
    <row r="2043" spans="2:15">
      <c r="B2043" s="6">
        <f t="shared" si="248"/>
        <v>45803</v>
      </c>
      <c r="C2043" s="1" t="s">
        <v>512</v>
      </c>
      <c r="D2043" s="74" t="s">
        <v>131</v>
      </c>
      <c r="E2043" s="70" t="s">
        <v>32</v>
      </c>
      <c r="F2043" s="70">
        <v>1</v>
      </c>
      <c r="G2043" s="1" t="s">
        <v>120</v>
      </c>
      <c r="H2043" s="6">
        <v>45803</v>
      </c>
      <c r="I2043" s="6">
        <v>45804</v>
      </c>
      <c r="J2043" s="23">
        <v>1.2</v>
      </c>
      <c r="K2043" s="24">
        <v>460912</v>
      </c>
      <c r="L2043" s="7">
        <v>553094.40000000002</v>
      </c>
      <c r="M2043" s="49">
        <v>0</v>
      </c>
      <c r="N2043" s="49">
        <v>0.1</v>
      </c>
      <c r="O2043" s="29" t="s">
        <v>411</v>
      </c>
    </row>
    <row r="2044" spans="2:15">
      <c r="B2044" s="6">
        <f t="shared" si="248"/>
        <v>45803</v>
      </c>
      <c r="C2044" s="1" t="s">
        <v>72</v>
      </c>
      <c r="D2044" s="74" t="s">
        <v>131</v>
      </c>
      <c r="E2044" s="70" t="s">
        <v>32</v>
      </c>
      <c r="F2044" s="70">
        <v>1</v>
      </c>
      <c r="G2044" s="1" t="s">
        <v>120</v>
      </c>
      <c r="H2044" s="6">
        <v>45803</v>
      </c>
      <c r="I2044" s="6">
        <v>45804</v>
      </c>
      <c r="J2044" s="23">
        <v>1.2</v>
      </c>
      <c r="K2044" s="24">
        <v>184000</v>
      </c>
      <c r="L2044" s="7">
        <v>220800</v>
      </c>
      <c r="M2044" s="49">
        <v>0</v>
      </c>
      <c r="N2044" s="49">
        <v>0.1</v>
      </c>
      <c r="O2044" s="29" t="s">
        <v>411</v>
      </c>
    </row>
    <row r="2045" spans="2:15">
      <c r="B2045" s="6">
        <f t="shared" si="248"/>
        <v>45803</v>
      </c>
      <c r="C2045" s="1" t="s">
        <v>26</v>
      </c>
      <c r="D2045" s="74" t="s">
        <v>131</v>
      </c>
      <c r="E2045" s="70" t="s">
        <v>32</v>
      </c>
      <c r="F2045" s="70">
        <v>1</v>
      </c>
      <c r="G2045" s="1" t="s">
        <v>120</v>
      </c>
      <c r="H2045" s="6">
        <v>45803</v>
      </c>
      <c r="I2045" s="6">
        <v>45804</v>
      </c>
      <c r="J2045" s="23">
        <v>1.2</v>
      </c>
      <c r="K2045" s="24">
        <v>3643000</v>
      </c>
      <c r="L2045" s="7">
        <v>4371600</v>
      </c>
      <c r="M2045" s="49">
        <v>0</v>
      </c>
      <c r="N2045" s="49">
        <v>0.1</v>
      </c>
      <c r="O2045" s="29" t="s">
        <v>411</v>
      </c>
    </row>
    <row r="2046" spans="2:15">
      <c r="B2046" s="6">
        <f t="shared" si="248"/>
        <v>45804</v>
      </c>
      <c r="C2046" s="1" t="s">
        <v>11</v>
      </c>
      <c r="D2046" s="74" t="s">
        <v>359</v>
      </c>
      <c r="E2046" s="70" t="s">
        <v>32</v>
      </c>
      <c r="F2046" s="70">
        <v>1</v>
      </c>
      <c r="G2046" s="1" t="s">
        <v>120</v>
      </c>
      <c r="H2046" s="6">
        <v>45804</v>
      </c>
      <c r="I2046" s="6">
        <v>45805</v>
      </c>
      <c r="J2046" s="23">
        <v>8.42</v>
      </c>
      <c r="K2046" s="24">
        <v>52700</v>
      </c>
      <c r="L2046" s="7">
        <v>443734</v>
      </c>
      <c r="M2046" s="49">
        <v>0</v>
      </c>
      <c r="N2046" s="49">
        <v>0.1</v>
      </c>
      <c r="O2046" s="29" t="s">
        <v>411</v>
      </c>
    </row>
    <row r="2047" spans="2:15">
      <c r="B2047" s="6">
        <f t="shared" si="248"/>
        <v>45804</v>
      </c>
      <c r="C2047" s="1" t="s">
        <v>25</v>
      </c>
      <c r="D2047" s="74" t="s">
        <v>359</v>
      </c>
      <c r="E2047" s="70" t="s">
        <v>32</v>
      </c>
      <c r="F2047" s="70">
        <v>1</v>
      </c>
      <c r="G2047" s="1" t="s">
        <v>120</v>
      </c>
      <c r="H2047" s="6">
        <v>45804</v>
      </c>
      <c r="I2047" s="6">
        <v>45805</v>
      </c>
      <c r="J2047" s="23">
        <v>8.42</v>
      </c>
      <c r="K2047" s="24">
        <v>113000</v>
      </c>
      <c r="L2047" s="7">
        <v>951460</v>
      </c>
      <c r="M2047" s="49">
        <v>0</v>
      </c>
      <c r="N2047" s="49">
        <v>0.1</v>
      </c>
      <c r="O2047" s="29" t="s">
        <v>411</v>
      </c>
    </row>
    <row r="2048" spans="2:15">
      <c r="B2048" s="6">
        <f t="shared" si="248"/>
        <v>45804</v>
      </c>
      <c r="C2048" s="1" t="s">
        <v>483</v>
      </c>
      <c r="D2048" s="74" t="s">
        <v>359</v>
      </c>
      <c r="E2048" s="70" t="s">
        <v>32</v>
      </c>
      <c r="F2048" s="70">
        <v>1</v>
      </c>
      <c r="G2048" s="1" t="s">
        <v>120</v>
      </c>
      <c r="H2048" s="6">
        <v>45804</v>
      </c>
      <c r="I2048" s="6">
        <v>45805</v>
      </c>
      <c r="J2048" s="23">
        <v>8.42</v>
      </c>
      <c r="K2048" s="24">
        <v>5400</v>
      </c>
      <c r="L2048" s="7">
        <v>45468</v>
      </c>
      <c r="M2048" s="49">
        <v>0</v>
      </c>
      <c r="N2048" s="49">
        <v>0.1</v>
      </c>
      <c r="O2048" s="29" t="s">
        <v>411</v>
      </c>
    </row>
    <row r="2049" spans="2:15">
      <c r="B2049" s="6">
        <f t="shared" si="248"/>
        <v>45804</v>
      </c>
      <c r="C2049" s="1" t="s">
        <v>27</v>
      </c>
      <c r="D2049" s="74" t="s">
        <v>170</v>
      </c>
      <c r="E2049" s="70" t="s">
        <v>29</v>
      </c>
      <c r="F2049" s="70" t="s">
        <v>33</v>
      </c>
      <c r="G2049" s="1" t="s">
        <v>117</v>
      </c>
      <c r="H2049" s="6">
        <v>45804</v>
      </c>
      <c r="I2049" s="6">
        <v>45818</v>
      </c>
      <c r="J2049" s="23">
        <v>0.25</v>
      </c>
      <c r="K2049" s="24">
        <v>4089</v>
      </c>
      <c r="L2049" s="7">
        <v>1022.25</v>
      </c>
      <c r="M2049" s="49">
        <v>0.1</v>
      </c>
      <c r="N2049" s="49">
        <v>0.1</v>
      </c>
      <c r="O2049" s="29" t="s">
        <v>409</v>
      </c>
    </row>
    <row r="2050" spans="2:15">
      <c r="B2050" s="6">
        <f t="shared" si="248"/>
        <v>45804</v>
      </c>
      <c r="C2050" s="1" t="s">
        <v>70</v>
      </c>
      <c r="D2050" s="74" t="s">
        <v>71</v>
      </c>
      <c r="E2050" s="70" t="s">
        <v>29</v>
      </c>
      <c r="F2050" s="70" t="s">
        <v>223</v>
      </c>
      <c r="G2050" s="1" t="s">
        <v>117</v>
      </c>
      <c r="H2050" s="6">
        <v>45804</v>
      </c>
      <c r="I2050" s="6">
        <v>45806</v>
      </c>
      <c r="J2050" s="23">
        <v>0.1797</v>
      </c>
      <c r="K2050" s="24">
        <v>14940</v>
      </c>
      <c r="L2050" s="7">
        <v>2684.72</v>
      </c>
      <c r="M2050" s="49">
        <v>0.1</v>
      </c>
      <c r="N2050" s="49">
        <v>0.1</v>
      </c>
      <c r="O2050" s="29" t="s">
        <v>409</v>
      </c>
    </row>
    <row r="2051" spans="2:15">
      <c r="B2051" s="6">
        <f t="shared" si="248"/>
        <v>45804</v>
      </c>
      <c r="C2051" s="1" t="s">
        <v>512</v>
      </c>
      <c r="D2051" s="74" t="s">
        <v>359</v>
      </c>
      <c r="E2051" s="70" t="s">
        <v>32</v>
      </c>
      <c r="F2051" s="70">
        <v>1</v>
      </c>
      <c r="G2051" s="1" t="s">
        <v>120</v>
      </c>
      <c r="H2051" s="6">
        <v>45804</v>
      </c>
      <c r="I2051" s="6">
        <v>45805</v>
      </c>
      <c r="J2051" s="23">
        <v>8.42</v>
      </c>
      <c r="K2051" s="24">
        <v>77776</v>
      </c>
      <c r="L2051" s="7">
        <v>654873.92000000004</v>
      </c>
      <c r="M2051" s="49">
        <v>0</v>
      </c>
      <c r="N2051" s="49">
        <v>0.1</v>
      </c>
      <c r="O2051" s="29" t="s">
        <v>411</v>
      </c>
    </row>
    <row r="2052" spans="2:15">
      <c r="B2052" s="6">
        <f t="shared" si="248"/>
        <v>45804</v>
      </c>
      <c r="C2052" s="1" t="s">
        <v>72</v>
      </c>
      <c r="D2052" s="74" t="s">
        <v>359</v>
      </c>
      <c r="E2052" s="70" t="s">
        <v>32</v>
      </c>
      <c r="F2052" s="70">
        <v>1</v>
      </c>
      <c r="G2052" s="1" t="s">
        <v>120</v>
      </c>
      <c r="H2052" s="6">
        <v>45804</v>
      </c>
      <c r="I2052" s="6">
        <v>45805</v>
      </c>
      <c r="J2052" s="23">
        <v>8.42</v>
      </c>
      <c r="K2052" s="24">
        <v>31700</v>
      </c>
      <c r="L2052" s="7">
        <v>266914</v>
      </c>
      <c r="M2052" s="49">
        <v>0</v>
      </c>
      <c r="N2052" s="49">
        <v>0.1</v>
      </c>
      <c r="O2052" s="29" t="s">
        <v>411</v>
      </c>
    </row>
    <row r="2053" spans="2:15">
      <c r="B2053" s="6">
        <f t="shared" si="248"/>
        <v>45804</v>
      </c>
      <c r="C2053" s="1" t="s">
        <v>26</v>
      </c>
      <c r="D2053" s="74" t="s">
        <v>359</v>
      </c>
      <c r="E2053" s="70" t="s">
        <v>32</v>
      </c>
      <c r="F2053" s="70">
        <v>1</v>
      </c>
      <c r="G2053" s="1" t="s">
        <v>120</v>
      </c>
      <c r="H2053" s="6">
        <v>45804</v>
      </c>
      <c r="I2053" s="6">
        <v>45805</v>
      </c>
      <c r="J2053" s="23">
        <v>8.42</v>
      </c>
      <c r="K2053" s="24">
        <v>543200</v>
      </c>
      <c r="L2053" s="7">
        <v>4573744</v>
      </c>
      <c r="M2053" s="49">
        <v>0</v>
      </c>
      <c r="N2053" s="49">
        <v>0.1</v>
      </c>
      <c r="O2053" s="29" t="s">
        <v>411</v>
      </c>
    </row>
    <row r="2054" spans="2:15">
      <c r="B2054" s="6">
        <f t="shared" si="248"/>
        <v>45804</v>
      </c>
      <c r="C2054" s="1" t="s">
        <v>178</v>
      </c>
      <c r="D2054" s="74" t="s">
        <v>71</v>
      </c>
      <c r="E2054" s="70" t="s">
        <v>29</v>
      </c>
      <c r="F2054" s="70" t="s">
        <v>223</v>
      </c>
      <c r="G2054" s="1" t="s">
        <v>117</v>
      </c>
      <c r="H2054" s="6">
        <v>45804</v>
      </c>
      <c r="I2054" s="6">
        <v>45806</v>
      </c>
      <c r="J2054" s="23">
        <v>0.1797</v>
      </c>
      <c r="K2054" s="24">
        <v>10425</v>
      </c>
      <c r="L2054" s="7">
        <v>1873.37</v>
      </c>
      <c r="M2054" s="49">
        <v>0.1</v>
      </c>
      <c r="N2054" s="49">
        <v>0.1</v>
      </c>
      <c r="O2054" s="29" t="s">
        <v>409</v>
      </c>
    </row>
    <row r="2055" spans="2:15">
      <c r="B2055" s="6">
        <f t="shared" si="248"/>
        <v>45804</v>
      </c>
      <c r="C2055" s="1" t="s">
        <v>75</v>
      </c>
      <c r="D2055" s="74" t="s">
        <v>191</v>
      </c>
      <c r="E2055" s="70" t="s">
        <v>29</v>
      </c>
      <c r="F2055" s="70" t="s">
        <v>33</v>
      </c>
      <c r="G2055" s="1" t="s">
        <v>117</v>
      </c>
      <c r="H2055" s="6">
        <v>45804</v>
      </c>
      <c r="I2055" s="6">
        <v>45814</v>
      </c>
      <c r="J2055" s="23">
        <v>0.71</v>
      </c>
      <c r="K2055" s="24">
        <v>22862</v>
      </c>
      <c r="L2055" s="7">
        <v>16232.02</v>
      </c>
      <c r="M2055" s="49">
        <v>0.1</v>
      </c>
      <c r="N2055" s="49">
        <v>0.1</v>
      </c>
      <c r="O2055" s="29" t="s">
        <v>409</v>
      </c>
    </row>
    <row r="2056" spans="2:15">
      <c r="B2056" s="6">
        <f t="shared" si="248"/>
        <v>45805</v>
      </c>
      <c r="C2056" s="1" t="s">
        <v>25</v>
      </c>
      <c r="D2056" s="74" t="s">
        <v>366</v>
      </c>
      <c r="E2056" s="70" t="s">
        <v>32</v>
      </c>
      <c r="F2056" s="70">
        <v>1</v>
      </c>
      <c r="G2056" s="1" t="s">
        <v>120</v>
      </c>
      <c r="H2056" s="6">
        <v>45805</v>
      </c>
      <c r="I2056" s="6">
        <v>45806</v>
      </c>
      <c r="J2056" s="23">
        <v>50</v>
      </c>
      <c r="K2056" s="24">
        <v>4900</v>
      </c>
      <c r="L2056" s="7">
        <v>245000</v>
      </c>
      <c r="M2056" s="49">
        <v>0</v>
      </c>
      <c r="N2056" s="49">
        <v>0.1</v>
      </c>
      <c r="O2056" s="29" t="s">
        <v>411</v>
      </c>
    </row>
    <row r="2057" spans="2:15">
      <c r="B2057" s="6">
        <f t="shared" si="248"/>
        <v>45805</v>
      </c>
      <c r="C2057" s="1" t="s">
        <v>30</v>
      </c>
      <c r="D2057" s="74" t="s">
        <v>389</v>
      </c>
      <c r="E2057" s="70" t="s">
        <v>28</v>
      </c>
      <c r="F2057" s="70" t="s">
        <v>33</v>
      </c>
      <c r="G2057" s="1" t="s">
        <v>117</v>
      </c>
      <c r="H2057" s="6">
        <v>45805</v>
      </c>
      <c r="I2057" s="6">
        <v>45810</v>
      </c>
      <c r="J2057" s="23">
        <v>0.82</v>
      </c>
      <c r="K2057" s="24">
        <v>1850</v>
      </c>
      <c r="L2057" s="7">
        <v>1517</v>
      </c>
      <c r="M2057" s="50">
        <v>0.26374999999999998</v>
      </c>
      <c r="N2057" s="49">
        <v>0.1</v>
      </c>
      <c r="O2057" s="29" t="s">
        <v>317</v>
      </c>
    </row>
    <row r="2058" spans="2:15">
      <c r="B2058" s="6">
        <f t="shared" si="248"/>
        <v>45805</v>
      </c>
      <c r="C2058" s="1" t="s">
        <v>21</v>
      </c>
      <c r="D2058" s="74" t="s">
        <v>141</v>
      </c>
      <c r="E2058" s="70" t="s">
        <v>29</v>
      </c>
      <c r="F2058" s="70" t="s">
        <v>33</v>
      </c>
      <c r="G2058" s="1" t="s">
        <v>117</v>
      </c>
      <c r="H2058" s="6">
        <v>45805</v>
      </c>
      <c r="I2058" s="6">
        <v>45819</v>
      </c>
      <c r="J2058" s="23">
        <v>0.96</v>
      </c>
      <c r="K2058" s="24">
        <v>1060</v>
      </c>
      <c r="L2058" s="7">
        <v>1017.6</v>
      </c>
      <c r="M2058" s="49">
        <v>0.1</v>
      </c>
      <c r="N2058" s="49">
        <v>0.1</v>
      </c>
      <c r="O2058" s="29" t="s">
        <v>409</v>
      </c>
    </row>
    <row r="2059" spans="2:15">
      <c r="B2059" s="6">
        <f t="shared" si="248"/>
        <v>45805</v>
      </c>
      <c r="C2059" s="1" t="s">
        <v>512</v>
      </c>
      <c r="D2059" s="74" t="s">
        <v>366</v>
      </c>
      <c r="E2059" s="70" t="s">
        <v>32</v>
      </c>
      <c r="F2059" s="70">
        <v>1</v>
      </c>
      <c r="G2059" s="1" t="s">
        <v>120</v>
      </c>
      <c r="H2059" s="6">
        <v>45805</v>
      </c>
      <c r="I2059" s="6">
        <v>45806</v>
      </c>
      <c r="J2059" s="23">
        <v>50</v>
      </c>
      <c r="K2059" s="24">
        <v>22765</v>
      </c>
      <c r="L2059" s="7">
        <v>1138250</v>
      </c>
      <c r="M2059" s="49">
        <v>0</v>
      </c>
      <c r="N2059" s="49">
        <v>0.1</v>
      </c>
      <c r="O2059" s="29" t="s">
        <v>411</v>
      </c>
    </row>
    <row r="2060" spans="2:15">
      <c r="B2060" s="6">
        <f t="shared" si="248"/>
        <v>45805</v>
      </c>
      <c r="C2060" s="1" t="s">
        <v>72</v>
      </c>
      <c r="D2060" s="74" t="s">
        <v>366</v>
      </c>
      <c r="E2060" s="70" t="s">
        <v>32</v>
      </c>
      <c r="F2060" s="70">
        <v>1</v>
      </c>
      <c r="G2060" s="1" t="s">
        <v>120</v>
      </c>
      <c r="H2060" s="6">
        <v>45805</v>
      </c>
      <c r="I2060" s="6">
        <v>45806</v>
      </c>
      <c r="J2060" s="23">
        <v>50</v>
      </c>
      <c r="K2060" s="24">
        <v>7600</v>
      </c>
      <c r="L2060" s="7">
        <v>380000</v>
      </c>
      <c r="M2060" s="49">
        <v>0</v>
      </c>
      <c r="N2060" s="49">
        <v>0.1</v>
      </c>
      <c r="O2060" s="29" t="s">
        <v>411</v>
      </c>
    </row>
    <row r="2061" spans="2:15">
      <c r="B2061" s="6">
        <f t="shared" si="248"/>
        <v>45805</v>
      </c>
      <c r="C2061" s="1" t="s">
        <v>26</v>
      </c>
      <c r="D2061" s="74" t="s">
        <v>366</v>
      </c>
      <c r="E2061" s="70" t="s">
        <v>32</v>
      </c>
      <c r="F2061" s="70">
        <v>1</v>
      </c>
      <c r="G2061" s="1" t="s">
        <v>120</v>
      </c>
      <c r="H2061" s="6">
        <v>45805</v>
      </c>
      <c r="I2061" s="6">
        <v>45806</v>
      </c>
      <c r="J2061" s="23">
        <v>50</v>
      </c>
      <c r="K2061" s="24">
        <v>14600</v>
      </c>
      <c r="L2061" s="7">
        <v>730000</v>
      </c>
      <c r="M2061" s="49">
        <v>0</v>
      </c>
      <c r="N2061" s="49">
        <v>0.1</v>
      </c>
      <c r="O2061" s="29" t="s">
        <v>411</v>
      </c>
    </row>
    <row r="2062" spans="2:15">
      <c r="B2062" s="6">
        <f t="shared" si="248"/>
        <v>45805</v>
      </c>
      <c r="C2062" s="1" t="s">
        <v>75</v>
      </c>
      <c r="D2062" s="74" t="s">
        <v>192</v>
      </c>
      <c r="E2062" s="70" t="s">
        <v>29</v>
      </c>
      <c r="F2062" s="70" t="s">
        <v>33</v>
      </c>
      <c r="G2062" s="1" t="s">
        <v>117</v>
      </c>
      <c r="H2062" s="6">
        <v>45805</v>
      </c>
      <c r="I2062" s="6">
        <v>45826</v>
      </c>
      <c r="J2062" s="23">
        <v>0.24</v>
      </c>
      <c r="K2062" s="24">
        <v>26551</v>
      </c>
      <c r="L2062" s="7">
        <v>6372.24</v>
      </c>
      <c r="M2062" s="49">
        <v>0.1</v>
      </c>
      <c r="N2062" s="49">
        <v>0.1</v>
      </c>
      <c r="O2062" s="29" t="s">
        <v>409</v>
      </c>
    </row>
    <row r="2063" spans="2:15">
      <c r="B2063" s="6">
        <f t="shared" si="248"/>
        <v>45806</v>
      </c>
      <c r="C2063" s="1" t="s">
        <v>132</v>
      </c>
      <c r="D2063" s="74" t="s">
        <v>125</v>
      </c>
      <c r="E2063" s="70" t="s">
        <v>126</v>
      </c>
      <c r="F2063" s="70" t="s">
        <v>124</v>
      </c>
      <c r="G2063" s="1" t="s">
        <v>120</v>
      </c>
      <c r="H2063" s="6">
        <v>45806</v>
      </c>
      <c r="I2063" s="6">
        <v>45807</v>
      </c>
      <c r="J2063" s="23">
        <v>7.3874999999999996E-2</v>
      </c>
      <c r="K2063" s="24">
        <v>30000</v>
      </c>
      <c r="L2063" s="7">
        <v>2216.2600000000002</v>
      </c>
      <c r="M2063" s="49">
        <v>0</v>
      </c>
      <c r="N2063" s="49">
        <v>0</v>
      </c>
      <c r="O2063" s="29" t="s">
        <v>411</v>
      </c>
    </row>
    <row r="2064" spans="2:15">
      <c r="B2064" s="6">
        <f t="shared" si="248"/>
        <v>45806</v>
      </c>
      <c r="C2064" s="1" t="s">
        <v>132</v>
      </c>
      <c r="D2064" s="74" t="s">
        <v>125</v>
      </c>
      <c r="E2064" s="70" t="s">
        <v>126</v>
      </c>
      <c r="F2064" s="70" t="s">
        <v>124</v>
      </c>
      <c r="G2064" s="1" t="s">
        <v>120</v>
      </c>
      <c r="H2064" s="6">
        <v>45806</v>
      </c>
      <c r="I2064" s="6">
        <v>45807</v>
      </c>
      <c r="J2064" s="23">
        <v>0.52937000000000001</v>
      </c>
      <c r="K2064" s="24">
        <v>30000</v>
      </c>
      <c r="L2064" s="7">
        <v>15881.1</v>
      </c>
      <c r="M2064" s="49">
        <v>0</v>
      </c>
      <c r="N2064" s="49">
        <v>0.1</v>
      </c>
      <c r="O2064" s="29" t="s">
        <v>411</v>
      </c>
    </row>
    <row r="2065" spans="2:15">
      <c r="B2065" s="6">
        <f t="shared" si="248"/>
        <v>45806</v>
      </c>
      <c r="C2065" s="1" t="s">
        <v>132</v>
      </c>
      <c r="D2065" s="74" t="s">
        <v>125</v>
      </c>
      <c r="E2065" s="70" t="s">
        <v>126</v>
      </c>
      <c r="F2065" s="70" t="s">
        <v>124</v>
      </c>
      <c r="G2065" s="1" t="s">
        <v>120</v>
      </c>
      <c r="H2065" s="6">
        <v>45806</v>
      </c>
      <c r="I2065" s="6">
        <v>45807</v>
      </c>
      <c r="J2065" s="23">
        <v>5.8456000000000001E-2</v>
      </c>
      <c r="K2065" s="24">
        <v>30000</v>
      </c>
      <c r="L2065" s="7">
        <v>1753.67</v>
      </c>
      <c r="M2065" s="49">
        <v>0</v>
      </c>
      <c r="N2065" s="49">
        <v>0.1</v>
      </c>
      <c r="O2065" s="29" t="s">
        <v>411</v>
      </c>
    </row>
    <row r="2066" spans="2:15">
      <c r="B2066" s="6">
        <f t="shared" si="248"/>
        <v>45806</v>
      </c>
      <c r="C2066" s="1" t="s">
        <v>30</v>
      </c>
      <c r="D2066" s="74" t="s">
        <v>390</v>
      </c>
      <c r="E2066" s="70" t="s">
        <v>28</v>
      </c>
      <c r="F2066" s="70" t="s">
        <v>33</v>
      </c>
      <c r="G2066" s="1" t="s">
        <v>117</v>
      </c>
      <c r="H2066" s="6">
        <v>45806</v>
      </c>
      <c r="I2066" s="6">
        <v>45841</v>
      </c>
      <c r="J2066" s="23">
        <v>2.7</v>
      </c>
      <c r="K2066" s="24">
        <v>1180</v>
      </c>
      <c r="L2066" s="7">
        <v>3186</v>
      </c>
      <c r="M2066" s="50">
        <v>0.26374999999999998</v>
      </c>
      <c r="N2066" s="49">
        <v>0.1</v>
      </c>
      <c r="O2066" s="29" t="s">
        <v>317</v>
      </c>
    </row>
    <row r="2067" spans="2:15">
      <c r="B2067" s="6">
        <f t="shared" si="248"/>
        <v>45806</v>
      </c>
      <c r="C2067" s="1" t="s">
        <v>30</v>
      </c>
      <c r="D2067" s="74" t="s">
        <v>393</v>
      </c>
      <c r="E2067" s="70" t="s">
        <v>28</v>
      </c>
      <c r="F2067" s="70" t="s">
        <v>33</v>
      </c>
      <c r="G2067" s="1" t="s">
        <v>117</v>
      </c>
      <c r="H2067" s="6">
        <v>45806</v>
      </c>
      <c r="I2067" s="6">
        <v>45833</v>
      </c>
      <c r="J2067" s="23">
        <v>1.22</v>
      </c>
      <c r="K2067" s="24">
        <v>3270</v>
      </c>
      <c r="L2067" s="7">
        <v>3989.4</v>
      </c>
      <c r="M2067" s="49">
        <v>0</v>
      </c>
      <c r="N2067" s="49">
        <v>0</v>
      </c>
      <c r="O2067" s="29" t="s">
        <v>317</v>
      </c>
    </row>
    <row r="2068" spans="2:15">
      <c r="B2068" s="6">
        <f t="shared" si="248"/>
        <v>45806</v>
      </c>
      <c r="C2068" s="1" t="s">
        <v>483</v>
      </c>
      <c r="D2068" s="74" t="s">
        <v>365</v>
      </c>
      <c r="E2068" s="70">
        <v>14</v>
      </c>
      <c r="F2068" s="70" t="s">
        <v>128</v>
      </c>
      <c r="G2068" s="1" t="s">
        <v>207</v>
      </c>
      <c r="H2068" s="6">
        <v>45806</v>
      </c>
      <c r="I2068" s="6">
        <v>45807</v>
      </c>
      <c r="J2068" s="23">
        <v>8.9078000000000004E-2</v>
      </c>
      <c r="K2068" s="24">
        <v>58600</v>
      </c>
      <c r="L2068" s="7">
        <v>5219.95</v>
      </c>
      <c r="M2068" s="49">
        <v>0</v>
      </c>
      <c r="N2068" s="49">
        <v>0</v>
      </c>
      <c r="O2068" s="29" t="s">
        <v>411</v>
      </c>
    </row>
    <row r="2069" spans="2:15">
      <c r="B2069" s="6">
        <f t="shared" si="248"/>
        <v>45807</v>
      </c>
      <c r="C2069" s="1" t="s">
        <v>21</v>
      </c>
      <c r="D2069" s="74" t="s">
        <v>463</v>
      </c>
      <c r="E2069" s="70" t="s">
        <v>29</v>
      </c>
      <c r="F2069" s="70" t="s">
        <v>33</v>
      </c>
      <c r="G2069" s="1" t="s">
        <v>117</v>
      </c>
      <c r="H2069" s="6">
        <v>45807</v>
      </c>
      <c r="I2069" s="6">
        <v>45838</v>
      </c>
      <c r="J2069" s="23">
        <v>1.34</v>
      </c>
      <c r="K2069" s="24">
        <v>3500</v>
      </c>
      <c r="L2069" s="7">
        <v>4690</v>
      </c>
      <c r="M2069" s="49">
        <v>0.1</v>
      </c>
      <c r="N2069" s="49">
        <v>0.1</v>
      </c>
      <c r="O2069" s="29" t="s">
        <v>409</v>
      </c>
    </row>
    <row r="2070" spans="2:15">
      <c r="B2070" s="6">
        <f t="shared" ref="B2070:B2133" si="249">+H2070</f>
        <v>45807</v>
      </c>
      <c r="C2070" s="1" t="s">
        <v>483</v>
      </c>
      <c r="D2070" s="74" t="s">
        <v>463</v>
      </c>
      <c r="E2070" s="70" t="s">
        <v>29</v>
      </c>
      <c r="F2070" s="70" t="s">
        <v>33</v>
      </c>
      <c r="G2070" s="1" t="s">
        <v>117</v>
      </c>
      <c r="H2070" s="6">
        <v>45807</v>
      </c>
      <c r="I2070" s="6">
        <v>45838</v>
      </c>
      <c r="J2070" s="23">
        <v>1.34</v>
      </c>
      <c r="K2070" s="1">
        <v>665</v>
      </c>
      <c r="L2070" s="1">
        <v>891.1</v>
      </c>
      <c r="M2070" s="49">
        <v>0.1</v>
      </c>
      <c r="N2070" s="49">
        <v>0.1</v>
      </c>
      <c r="O2070" s="29" t="s">
        <v>409</v>
      </c>
    </row>
    <row r="2071" spans="2:15">
      <c r="B2071" s="6">
        <f t="shared" si="249"/>
        <v>45807</v>
      </c>
      <c r="C2071" s="1" t="s">
        <v>27</v>
      </c>
      <c r="D2071" s="74" t="s">
        <v>164</v>
      </c>
      <c r="E2071" s="70" t="s">
        <v>29</v>
      </c>
      <c r="F2071" s="70" t="s">
        <v>33</v>
      </c>
      <c r="G2071" s="1" t="s">
        <v>117</v>
      </c>
      <c r="H2071" s="6">
        <v>45807</v>
      </c>
      <c r="I2071" s="6">
        <v>45835</v>
      </c>
      <c r="J2071" s="23">
        <v>3</v>
      </c>
      <c r="K2071" s="24">
        <v>1391</v>
      </c>
      <c r="L2071" s="7">
        <v>4173</v>
      </c>
      <c r="M2071" s="49">
        <v>0.1</v>
      </c>
      <c r="N2071" s="49">
        <v>0.1</v>
      </c>
      <c r="O2071" s="29" t="s">
        <v>409</v>
      </c>
    </row>
    <row r="2072" spans="2:15">
      <c r="B2072" s="6">
        <f t="shared" si="249"/>
        <v>45807</v>
      </c>
      <c r="C2072" s="1" t="s">
        <v>27</v>
      </c>
      <c r="D2072" s="74" t="s">
        <v>169</v>
      </c>
      <c r="E2072" s="70" t="s">
        <v>29</v>
      </c>
      <c r="F2072" s="70" t="s">
        <v>33</v>
      </c>
      <c r="G2072" s="1" t="s">
        <v>117</v>
      </c>
      <c r="H2072" s="6">
        <v>45807</v>
      </c>
      <c r="I2072" s="6">
        <v>45820</v>
      </c>
      <c r="J2072" s="23">
        <v>0.88</v>
      </c>
      <c r="K2072" s="24">
        <v>3556</v>
      </c>
      <c r="L2072" s="7">
        <v>3129.28</v>
      </c>
      <c r="M2072" s="49">
        <v>0.1</v>
      </c>
      <c r="N2072" s="49">
        <v>0.1</v>
      </c>
      <c r="O2072" s="29" t="s">
        <v>409</v>
      </c>
    </row>
    <row r="2073" spans="2:15">
      <c r="B2073" s="6">
        <f t="shared" si="249"/>
        <v>45807</v>
      </c>
      <c r="C2073" s="1" t="s">
        <v>75</v>
      </c>
      <c r="D2073" s="74" t="s">
        <v>188</v>
      </c>
      <c r="E2073" s="70" t="s">
        <v>29</v>
      </c>
      <c r="F2073" s="70" t="s">
        <v>33</v>
      </c>
      <c r="G2073" s="1" t="s">
        <v>117</v>
      </c>
      <c r="H2073" s="6">
        <v>45807</v>
      </c>
      <c r="I2073" s="6">
        <v>45826</v>
      </c>
      <c r="J2073" s="23">
        <v>1.1000000000000001</v>
      </c>
      <c r="K2073" s="24">
        <v>8471</v>
      </c>
      <c r="L2073" s="7">
        <v>9318.1</v>
      </c>
      <c r="M2073" s="49">
        <v>0.1</v>
      </c>
      <c r="N2073" s="49">
        <v>0.1</v>
      </c>
      <c r="O2073" s="29" t="s">
        <v>409</v>
      </c>
    </row>
    <row r="2074" spans="2:15">
      <c r="B2074" s="6">
        <f t="shared" si="249"/>
        <v>45810</v>
      </c>
      <c r="C2074" s="1" t="s">
        <v>483</v>
      </c>
      <c r="D2074" s="74" t="s">
        <v>520</v>
      </c>
      <c r="E2074" s="70" t="s">
        <v>29</v>
      </c>
      <c r="F2074" s="70" t="s">
        <v>33</v>
      </c>
      <c r="G2074" s="1" t="s">
        <v>117</v>
      </c>
      <c r="H2074" s="6">
        <v>45810</v>
      </c>
      <c r="I2074" s="6">
        <v>45838</v>
      </c>
      <c r="J2074" s="23">
        <v>0.79</v>
      </c>
      <c r="K2074" s="1">
        <v>121</v>
      </c>
      <c r="L2074" s="1">
        <v>95.59</v>
      </c>
      <c r="M2074" s="49">
        <v>0.1</v>
      </c>
      <c r="N2074" s="49">
        <v>0.1</v>
      </c>
      <c r="O2074" s="29" t="s">
        <v>409</v>
      </c>
    </row>
    <row r="2075" spans="2:15">
      <c r="B2075" s="6">
        <f t="shared" si="249"/>
        <v>45810</v>
      </c>
      <c r="C2075" s="1" t="s">
        <v>483</v>
      </c>
      <c r="D2075" s="74" t="s">
        <v>533</v>
      </c>
      <c r="E2075" s="70" t="s">
        <v>29</v>
      </c>
      <c r="F2075" s="70" t="s">
        <v>33</v>
      </c>
      <c r="G2075" s="1" t="s">
        <v>117</v>
      </c>
      <c r="H2075" s="6">
        <v>45810</v>
      </c>
      <c r="I2075" s="6">
        <v>45824</v>
      </c>
      <c r="J2075" s="23">
        <v>0.5665</v>
      </c>
      <c r="K2075" s="24">
        <v>1075</v>
      </c>
      <c r="L2075" s="1">
        <v>608.99</v>
      </c>
      <c r="M2075" s="49">
        <v>0.1</v>
      </c>
      <c r="N2075" s="49">
        <v>0.1</v>
      </c>
      <c r="O2075" s="29" t="s">
        <v>409</v>
      </c>
    </row>
    <row r="2076" spans="2:15">
      <c r="B2076" s="6">
        <f t="shared" si="249"/>
        <v>45810</v>
      </c>
      <c r="C2076" s="1" t="s">
        <v>483</v>
      </c>
      <c r="D2076" s="74" t="s">
        <v>535</v>
      </c>
      <c r="E2076" s="70" t="s">
        <v>29</v>
      </c>
      <c r="F2076" s="70" t="s">
        <v>223</v>
      </c>
      <c r="G2076" s="1" t="s">
        <v>117</v>
      </c>
      <c r="H2076" s="6">
        <v>45810</v>
      </c>
      <c r="I2076" s="6">
        <v>45813</v>
      </c>
      <c r="J2076" s="23">
        <v>0.27180100000000001</v>
      </c>
      <c r="K2076" s="24">
        <v>1050</v>
      </c>
      <c r="L2076" s="1">
        <v>285.39</v>
      </c>
      <c r="M2076" s="49">
        <v>0.1</v>
      </c>
      <c r="N2076" s="49">
        <v>0.1</v>
      </c>
      <c r="O2076" s="29" t="s">
        <v>409</v>
      </c>
    </row>
    <row r="2077" spans="2:15">
      <c r="B2077" s="6">
        <f t="shared" si="249"/>
        <v>45810</v>
      </c>
      <c r="C2077" s="1" t="s">
        <v>27</v>
      </c>
      <c r="D2077" s="74" t="s">
        <v>166</v>
      </c>
      <c r="E2077" s="70" t="s">
        <v>29</v>
      </c>
      <c r="F2077" s="70" t="s">
        <v>33</v>
      </c>
      <c r="G2077" s="1" t="s">
        <v>117</v>
      </c>
      <c r="H2077" s="6">
        <v>45810</v>
      </c>
      <c r="I2077" s="6">
        <v>45824</v>
      </c>
      <c r="J2077" s="23">
        <v>1.77</v>
      </c>
      <c r="K2077" s="24">
        <v>2703</v>
      </c>
      <c r="L2077" s="7">
        <v>4784.3100000000004</v>
      </c>
      <c r="M2077" s="49">
        <v>0.1</v>
      </c>
      <c r="N2077" s="49">
        <v>0.1</v>
      </c>
      <c r="O2077" s="29" t="s">
        <v>409</v>
      </c>
    </row>
    <row r="2078" spans="2:15">
      <c r="B2078" s="6">
        <f t="shared" si="249"/>
        <v>45810</v>
      </c>
      <c r="C2078" s="1" t="s">
        <v>70</v>
      </c>
      <c r="D2078" s="74" t="s">
        <v>174</v>
      </c>
      <c r="E2078" s="70" t="s">
        <v>29</v>
      </c>
      <c r="F2078" s="70" t="s">
        <v>223</v>
      </c>
      <c r="G2078" s="1" t="s">
        <v>117</v>
      </c>
      <c r="H2078" s="6">
        <v>45810</v>
      </c>
      <c r="I2078" s="6">
        <v>45813</v>
      </c>
      <c r="J2078" s="23">
        <v>0.31640800000000002</v>
      </c>
      <c r="K2078" s="24">
        <v>23222</v>
      </c>
      <c r="L2078" s="7">
        <v>7347.63</v>
      </c>
      <c r="M2078" s="49">
        <v>0.1</v>
      </c>
      <c r="N2078" s="49">
        <v>0.1</v>
      </c>
      <c r="O2078" s="29" t="s">
        <v>409</v>
      </c>
    </row>
    <row r="2079" spans="2:15">
      <c r="B2079" s="6">
        <f t="shared" si="249"/>
        <v>45810</v>
      </c>
      <c r="C2079" s="1" t="s">
        <v>70</v>
      </c>
      <c r="D2079" s="74" t="s">
        <v>175</v>
      </c>
      <c r="E2079" s="70" t="s">
        <v>29</v>
      </c>
      <c r="F2079" s="70" t="s">
        <v>223</v>
      </c>
      <c r="G2079" s="1" t="s">
        <v>117</v>
      </c>
      <c r="H2079" s="6">
        <v>45810</v>
      </c>
      <c r="I2079" s="6">
        <v>45813</v>
      </c>
      <c r="J2079" s="23">
        <v>0.39702599999999999</v>
      </c>
      <c r="K2079" s="24">
        <v>14137</v>
      </c>
      <c r="L2079" s="7">
        <v>5612.76</v>
      </c>
      <c r="M2079" s="49">
        <v>0.1</v>
      </c>
      <c r="N2079" s="49">
        <v>0.1</v>
      </c>
      <c r="O2079" s="29" t="s">
        <v>409</v>
      </c>
    </row>
    <row r="2080" spans="2:15">
      <c r="B2080" s="6">
        <f t="shared" si="249"/>
        <v>45810</v>
      </c>
      <c r="C2080" s="1" t="s">
        <v>456</v>
      </c>
      <c r="D2080" s="74" t="s">
        <v>174</v>
      </c>
      <c r="E2080" s="70" t="s">
        <v>29</v>
      </c>
      <c r="F2080" s="70" t="s">
        <v>223</v>
      </c>
      <c r="G2080" s="1" t="s">
        <v>117</v>
      </c>
      <c r="H2080" s="6">
        <v>45810</v>
      </c>
      <c r="I2080" s="6">
        <v>45813</v>
      </c>
      <c r="J2080" s="23">
        <v>0.31640800000000002</v>
      </c>
      <c r="K2080" s="24">
        <v>1197</v>
      </c>
      <c r="L2080" s="1">
        <v>378.74</v>
      </c>
      <c r="M2080" s="49">
        <v>0.1</v>
      </c>
      <c r="N2080" s="49">
        <v>0.1</v>
      </c>
      <c r="O2080" s="29" t="s">
        <v>409</v>
      </c>
    </row>
    <row r="2081" spans="2:15">
      <c r="B2081" s="6">
        <f t="shared" si="249"/>
        <v>45810</v>
      </c>
      <c r="C2081" s="1" t="s">
        <v>456</v>
      </c>
      <c r="D2081" s="74" t="s">
        <v>179</v>
      </c>
      <c r="E2081" s="70" t="s">
        <v>29</v>
      </c>
      <c r="F2081" s="70" t="s">
        <v>223</v>
      </c>
      <c r="G2081" s="1" t="s">
        <v>117</v>
      </c>
      <c r="H2081" s="6">
        <v>45810</v>
      </c>
      <c r="I2081" s="6">
        <v>45813</v>
      </c>
      <c r="J2081" s="23">
        <v>0.31013099999999999</v>
      </c>
      <c r="K2081" s="24">
        <v>10593</v>
      </c>
      <c r="L2081" s="7">
        <v>3285.22</v>
      </c>
      <c r="M2081" s="49">
        <v>0.1</v>
      </c>
      <c r="N2081" s="49">
        <v>0.1</v>
      </c>
      <c r="O2081" s="29" t="s">
        <v>409</v>
      </c>
    </row>
    <row r="2082" spans="2:15">
      <c r="B2082" s="6">
        <f t="shared" si="249"/>
        <v>45810</v>
      </c>
      <c r="C2082" s="1" t="s">
        <v>456</v>
      </c>
      <c r="D2082" s="74" t="s">
        <v>175</v>
      </c>
      <c r="E2082" s="70" t="s">
        <v>29</v>
      </c>
      <c r="F2082" s="70" t="s">
        <v>223</v>
      </c>
      <c r="G2082" s="1" t="s">
        <v>117</v>
      </c>
      <c r="H2082" s="6">
        <v>45810</v>
      </c>
      <c r="I2082" s="6">
        <v>45813</v>
      </c>
      <c r="J2082" s="23">
        <v>0.39702599999999999</v>
      </c>
      <c r="K2082" s="24">
        <v>1048</v>
      </c>
      <c r="L2082" s="1">
        <v>416.08</v>
      </c>
      <c r="M2082" s="49">
        <v>0.1</v>
      </c>
      <c r="N2082" s="49">
        <v>0.1</v>
      </c>
      <c r="O2082" s="29" t="s">
        <v>409</v>
      </c>
    </row>
    <row r="2083" spans="2:15">
      <c r="B2083" s="6">
        <f t="shared" si="249"/>
        <v>45810</v>
      </c>
      <c r="C2083" s="1" t="s">
        <v>456</v>
      </c>
      <c r="D2083" s="74" t="s">
        <v>480</v>
      </c>
      <c r="E2083" s="70" t="s">
        <v>29</v>
      </c>
      <c r="F2083" s="70" t="s">
        <v>223</v>
      </c>
      <c r="G2083" s="1" t="s">
        <v>117</v>
      </c>
      <c r="H2083" s="6">
        <v>45810</v>
      </c>
      <c r="I2083" s="6">
        <v>45813</v>
      </c>
      <c r="J2083" s="23">
        <v>0.31953199999999998</v>
      </c>
      <c r="K2083" s="24">
        <v>10442</v>
      </c>
      <c r="L2083" s="7">
        <v>3336.55</v>
      </c>
      <c r="M2083" s="49">
        <v>0.1</v>
      </c>
      <c r="N2083" s="49">
        <v>0.1</v>
      </c>
      <c r="O2083" s="29" t="s">
        <v>409</v>
      </c>
    </row>
    <row r="2084" spans="2:15">
      <c r="B2084" s="6">
        <f t="shared" si="249"/>
        <v>45810</v>
      </c>
      <c r="C2084" s="1" t="s">
        <v>178</v>
      </c>
      <c r="D2084" s="74" t="s">
        <v>174</v>
      </c>
      <c r="E2084" s="70" t="s">
        <v>29</v>
      </c>
      <c r="F2084" s="70" t="s">
        <v>223</v>
      </c>
      <c r="G2084" s="1" t="s">
        <v>117</v>
      </c>
      <c r="H2084" s="6">
        <v>45810</v>
      </c>
      <c r="I2084" s="6">
        <v>45813</v>
      </c>
      <c r="J2084" s="23">
        <v>0.31640800000000002</v>
      </c>
      <c r="K2084" s="24">
        <v>2430</v>
      </c>
      <c r="L2084" s="1">
        <v>768.87</v>
      </c>
      <c r="M2084" s="49">
        <v>0.1</v>
      </c>
      <c r="N2084" s="49">
        <v>0.1</v>
      </c>
      <c r="O2084" s="29" t="s">
        <v>409</v>
      </c>
    </row>
    <row r="2085" spans="2:15">
      <c r="B2085" s="6">
        <f t="shared" si="249"/>
        <v>45810</v>
      </c>
      <c r="C2085" s="1" t="s">
        <v>178</v>
      </c>
      <c r="D2085" s="74" t="s">
        <v>179</v>
      </c>
      <c r="E2085" s="70" t="s">
        <v>29</v>
      </c>
      <c r="F2085" s="70" t="s">
        <v>223</v>
      </c>
      <c r="G2085" s="1" t="s">
        <v>117</v>
      </c>
      <c r="H2085" s="6">
        <v>45810</v>
      </c>
      <c r="I2085" s="6">
        <v>45813</v>
      </c>
      <c r="J2085" s="23">
        <v>0.31013099999999999</v>
      </c>
      <c r="K2085" s="24">
        <v>273764</v>
      </c>
      <c r="L2085" s="7">
        <v>84902.7</v>
      </c>
      <c r="M2085" s="49">
        <v>0.1</v>
      </c>
      <c r="N2085" s="49">
        <v>0.1</v>
      </c>
      <c r="O2085" s="29" t="s">
        <v>409</v>
      </c>
    </row>
    <row r="2086" spans="2:15">
      <c r="B2086" s="6">
        <f t="shared" si="249"/>
        <v>45810</v>
      </c>
      <c r="C2086" s="1" t="s">
        <v>178</v>
      </c>
      <c r="D2086" s="74" t="s">
        <v>180</v>
      </c>
      <c r="E2086" s="70" t="s">
        <v>29</v>
      </c>
      <c r="F2086" s="70" t="s">
        <v>223</v>
      </c>
      <c r="G2086" s="1" t="s">
        <v>117</v>
      </c>
      <c r="H2086" s="6">
        <v>45810</v>
      </c>
      <c r="I2086" s="6">
        <v>45813</v>
      </c>
      <c r="J2086" s="23">
        <v>0.36287700000000001</v>
      </c>
      <c r="K2086" s="24">
        <v>210664</v>
      </c>
      <c r="L2086" s="7">
        <v>76445.119999999995</v>
      </c>
      <c r="M2086" s="49">
        <v>0.1</v>
      </c>
      <c r="N2086" s="49">
        <v>0.1</v>
      </c>
      <c r="O2086" s="29" t="s">
        <v>409</v>
      </c>
    </row>
    <row r="2087" spans="2:15">
      <c r="B2087" s="6">
        <f t="shared" si="249"/>
        <v>45810</v>
      </c>
      <c r="C2087" s="1" t="s">
        <v>178</v>
      </c>
      <c r="D2087" s="74" t="s">
        <v>175</v>
      </c>
      <c r="E2087" s="70" t="s">
        <v>29</v>
      </c>
      <c r="F2087" s="70" t="s">
        <v>223</v>
      </c>
      <c r="G2087" s="1" t="s">
        <v>117</v>
      </c>
      <c r="H2087" s="6">
        <v>45810</v>
      </c>
      <c r="I2087" s="6">
        <v>45813</v>
      </c>
      <c r="J2087" s="23">
        <v>0.39702599999999999</v>
      </c>
      <c r="K2087" s="24">
        <v>57169</v>
      </c>
      <c r="L2087" s="7">
        <v>22697.58</v>
      </c>
      <c r="M2087" s="49">
        <v>0.1</v>
      </c>
      <c r="N2087" s="49">
        <v>0.1</v>
      </c>
      <c r="O2087" s="29" t="s">
        <v>409</v>
      </c>
    </row>
    <row r="2088" spans="2:15">
      <c r="B2088" s="6">
        <f t="shared" si="249"/>
        <v>45810</v>
      </c>
      <c r="C2088" s="1" t="s">
        <v>178</v>
      </c>
      <c r="D2088" s="74" t="s">
        <v>480</v>
      </c>
      <c r="E2088" s="70" t="s">
        <v>29</v>
      </c>
      <c r="F2088" s="70" t="s">
        <v>223</v>
      </c>
      <c r="G2088" s="1" t="s">
        <v>117</v>
      </c>
      <c r="H2088" s="6">
        <v>45810</v>
      </c>
      <c r="I2088" s="6">
        <v>45813</v>
      </c>
      <c r="J2088" s="23">
        <v>0.31953199999999998</v>
      </c>
      <c r="K2088" s="24">
        <v>36540</v>
      </c>
      <c r="L2088" s="7">
        <v>11675.7</v>
      </c>
      <c r="M2088" s="49">
        <v>0.1</v>
      </c>
      <c r="N2088" s="49">
        <v>0.1</v>
      </c>
      <c r="O2088" s="29" t="s">
        <v>409</v>
      </c>
    </row>
    <row r="2089" spans="2:15">
      <c r="B2089" s="6">
        <f t="shared" si="249"/>
        <v>45810</v>
      </c>
      <c r="C2089" s="1" t="s">
        <v>181</v>
      </c>
      <c r="D2089" s="74" t="s">
        <v>175</v>
      </c>
      <c r="E2089" s="70" t="s">
        <v>29</v>
      </c>
      <c r="F2089" s="70" t="s">
        <v>223</v>
      </c>
      <c r="G2089" s="1" t="s">
        <v>117</v>
      </c>
      <c r="H2089" s="6">
        <v>45810</v>
      </c>
      <c r="I2089" s="6">
        <v>45813</v>
      </c>
      <c r="J2089" s="23">
        <v>0.39702599999999999</v>
      </c>
      <c r="K2089" s="24">
        <v>4845</v>
      </c>
      <c r="L2089" s="7">
        <v>1923.59</v>
      </c>
      <c r="M2089" s="49">
        <v>0.1</v>
      </c>
      <c r="N2089" s="49">
        <v>0.1</v>
      </c>
      <c r="O2089" s="29" t="s">
        <v>409</v>
      </c>
    </row>
    <row r="2090" spans="2:15">
      <c r="B2090" s="6">
        <f t="shared" si="249"/>
        <v>45810</v>
      </c>
      <c r="C2090" s="1" t="s">
        <v>75</v>
      </c>
      <c r="D2090" s="74" t="s">
        <v>406</v>
      </c>
      <c r="E2090" s="70" t="s">
        <v>29</v>
      </c>
      <c r="F2090" s="70" t="s">
        <v>33</v>
      </c>
      <c r="G2090" s="1" t="s">
        <v>117</v>
      </c>
      <c r="H2090" s="6">
        <v>45810</v>
      </c>
      <c r="I2090" s="6">
        <v>45824</v>
      </c>
      <c r="J2090" s="23">
        <v>0.77</v>
      </c>
      <c r="K2090" s="24">
        <v>32027</v>
      </c>
      <c r="L2090" s="7">
        <v>24660.79</v>
      </c>
      <c r="M2090" s="49">
        <v>0.1</v>
      </c>
      <c r="N2090" s="49">
        <v>0.1</v>
      </c>
      <c r="O2090" s="29" t="s">
        <v>409</v>
      </c>
    </row>
    <row r="2091" spans="2:15">
      <c r="B2091" s="6">
        <f t="shared" si="249"/>
        <v>45810</v>
      </c>
      <c r="C2091" s="1" t="s">
        <v>75</v>
      </c>
      <c r="D2091" s="74" t="s">
        <v>168</v>
      </c>
      <c r="E2091" s="70" t="s">
        <v>29</v>
      </c>
      <c r="F2091" s="70" t="s">
        <v>33</v>
      </c>
      <c r="G2091" s="1" t="s">
        <v>117</v>
      </c>
      <c r="H2091" s="6">
        <v>45810</v>
      </c>
      <c r="I2091" s="6">
        <v>45839</v>
      </c>
      <c r="J2091" s="23">
        <v>0.4</v>
      </c>
      <c r="K2091" s="24">
        <v>40216</v>
      </c>
      <c r="L2091" s="7">
        <v>16086.4</v>
      </c>
      <c r="M2091" s="49">
        <v>0.1</v>
      </c>
      <c r="N2091" s="49">
        <v>0.1</v>
      </c>
      <c r="O2091" s="29" t="s">
        <v>409</v>
      </c>
    </row>
    <row r="2092" spans="2:15">
      <c r="B2092" s="6">
        <f t="shared" si="249"/>
        <v>45810</v>
      </c>
      <c r="C2092" s="1" t="s">
        <v>193</v>
      </c>
      <c r="D2092" s="74" t="s">
        <v>175</v>
      </c>
      <c r="E2092" s="70" t="s">
        <v>29</v>
      </c>
      <c r="F2092" s="70" t="s">
        <v>223</v>
      </c>
      <c r="G2092" s="1" t="s">
        <v>117</v>
      </c>
      <c r="H2092" s="6">
        <v>45810</v>
      </c>
      <c r="I2092" s="6">
        <v>45813</v>
      </c>
      <c r="J2092" s="23">
        <v>0.39702599999999999</v>
      </c>
      <c r="K2092" s="24">
        <v>3782</v>
      </c>
      <c r="L2092" s="7">
        <v>1501.55</v>
      </c>
      <c r="M2092" s="49">
        <v>0.1</v>
      </c>
      <c r="N2092" s="49">
        <v>0.1</v>
      </c>
      <c r="O2092" s="29" t="s">
        <v>409</v>
      </c>
    </row>
    <row r="2093" spans="2:15">
      <c r="B2093" s="6">
        <f t="shared" si="249"/>
        <v>45810</v>
      </c>
      <c r="C2093" s="1" t="s">
        <v>194</v>
      </c>
      <c r="D2093" s="74" t="s">
        <v>175</v>
      </c>
      <c r="E2093" s="70" t="s">
        <v>29</v>
      </c>
      <c r="F2093" s="70" t="s">
        <v>223</v>
      </c>
      <c r="G2093" s="1" t="s">
        <v>117</v>
      </c>
      <c r="H2093" s="6">
        <v>45810</v>
      </c>
      <c r="I2093" s="6">
        <v>45813</v>
      </c>
      <c r="J2093" s="23">
        <v>0.39702599999999999</v>
      </c>
      <c r="K2093" s="24">
        <v>2621</v>
      </c>
      <c r="L2093" s="7">
        <v>1040.6099999999999</v>
      </c>
      <c r="M2093" s="49">
        <v>0.1</v>
      </c>
      <c r="N2093" s="49">
        <v>0.1</v>
      </c>
      <c r="O2093" s="29" t="s">
        <v>409</v>
      </c>
    </row>
    <row r="2094" spans="2:15">
      <c r="B2094" s="6">
        <f t="shared" si="249"/>
        <v>45810</v>
      </c>
      <c r="C2094" s="1" t="s">
        <v>195</v>
      </c>
      <c r="D2094" s="74" t="s">
        <v>175</v>
      </c>
      <c r="E2094" s="70" t="s">
        <v>29</v>
      </c>
      <c r="F2094" s="70" t="s">
        <v>223</v>
      </c>
      <c r="G2094" s="1" t="s">
        <v>117</v>
      </c>
      <c r="H2094" s="6">
        <v>45810</v>
      </c>
      <c r="I2094" s="6">
        <v>45813</v>
      </c>
      <c r="J2094" s="23">
        <v>0.39702599999999999</v>
      </c>
      <c r="K2094" s="24">
        <v>1468</v>
      </c>
      <c r="L2094" s="1">
        <v>582.83000000000004</v>
      </c>
      <c r="M2094" s="49">
        <v>0.1</v>
      </c>
      <c r="N2094" s="49">
        <v>0.1</v>
      </c>
      <c r="O2094" s="29" t="s">
        <v>409</v>
      </c>
    </row>
    <row r="2095" spans="2:15">
      <c r="B2095" s="6">
        <f t="shared" si="249"/>
        <v>45811</v>
      </c>
      <c r="C2095" s="1" t="s">
        <v>11</v>
      </c>
      <c r="D2095" s="74" t="s">
        <v>477</v>
      </c>
      <c r="E2095" s="70" t="s">
        <v>29</v>
      </c>
      <c r="F2095" s="70">
        <v>1</v>
      </c>
      <c r="G2095" s="1" t="s">
        <v>120</v>
      </c>
      <c r="H2095" s="6">
        <v>45811</v>
      </c>
      <c r="I2095" s="6">
        <v>45812</v>
      </c>
      <c r="J2095" s="23">
        <v>1.3335809999999999</v>
      </c>
      <c r="K2095" s="24">
        <v>35800</v>
      </c>
      <c r="L2095" s="7">
        <v>47742.23</v>
      </c>
      <c r="M2095" s="49">
        <v>0</v>
      </c>
      <c r="N2095" s="49">
        <v>0.1</v>
      </c>
      <c r="O2095" s="29" t="s">
        <v>411</v>
      </c>
    </row>
    <row r="2096" spans="2:15">
      <c r="B2096" s="6">
        <f t="shared" si="249"/>
        <v>45811</v>
      </c>
      <c r="C2096" s="1" t="s">
        <v>483</v>
      </c>
      <c r="D2096" s="74" t="s">
        <v>477</v>
      </c>
      <c r="E2096" s="70" t="s">
        <v>29</v>
      </c>
      <c r="F2096" s="70">
        <v>1</v>
      </c>
      <c r="G2096" s="1" t="s">
        <v>120</v>
      </c>
      <c r="H2096" s="6">
        <v>45811</v>
      </c>
      <c r="I2096" s="6">
        <v>45812</v>
      </c>
      <c r="J2096" s="23">
        <v>1.3335809999999999</v>
      </c>
      <c r="K2096" s="24">
        <v>11760</v>
      </c>
      <c r="L2096" s="7">
        <v>15682.92</v>
      </c>
      <c r="M2096" s="49">
        <v>0</v>
      </c>
      <c r="N2096" s="49">
        <v>0.1</v>
      </c>
      <c r="O2096" s="29" t="s">
        <v>411</v>
      </c>
    </row>
    <row r="2097" spans="2:15">
      <c r="B2097" s="6">
        <f t="shared" si="249"/>
        <v>45811</v>
      </c>
      <c r="C2097" s="1" t="s">
        <v>512</v>
      </c>
      <c r="D2097" s="74" t="s">
        <v>477</v>
      </c>
      <c r="E2097" s="70" t="s">
        <v>29</v>
      </c>
      <c r="F2097" s="70">
        <v>1</v>
      </c>
      <c r="G2097" s="1" t="s">
        <v>120</v>
      </c>
      <c r="H2097" s="6">
        <v>45811</v>
      </c>
      <c r="I2097" s="6">
        <v>45812</v>
      </c>
      <c r="J2097" s="23">
        <v>1.3335809999999999</v>
      </c>
      <c r="K2097" s="24">
        <v>51933</v>
      </c>
      <c r="L2097" s="7">
        <v>69256.91</v>
      </c>
      <c r="M2097" s="49">
        <v>0</v>
      </c>
      <c r="N2097" s="49">
        <v>0.1</v>
      </c>
      <c r="O2097" s="29" t="s">
        <v>411</v>
      </c>
    </row>
    <row r="2098" spans="2:15">
      <c r="B2098" s="6">
        <f t="shared" si="249"/>
        <v>45811</v>
      </c>
      <c r="C2098" s="1" t="s">
        <v>72</v>
      </c>
      <c r="D2098" s="74" t="s">
        <v>477</v>
      </c>
      <c r="E2098" s="70" t="s">
        <v>29</v>
      </c>
      <c r="F2098" s="70">
        <v>1</v>
      </c>
      <c r="G2098" s="1" t="s">
        <v>120</v>
      </c>
      <c r="H2098" s="6">
        <v>45811</v>
      </c>
      <c r="I2098" s="6">
        <v>45812</v>
      </c>
      <c r="J2098" s="23">
        <v>1.3335809999999999</v>
      </c>
      <c r="K2098" s="24">
        <v>25800</v>
      </c>
      <c r="L2098" s="7">
        <v>34406.410000000003</v>
      </c>
      <c r="M2098" s="49">
        <v>0</v>
      </c>
      <c r="N2098" s="49">
        <v>0.1</v>
      </c>
      <c r="O2098" s="29" t="s">
        <v>411</v>
      </c>
    </row>
    <row r="2099" spans="2:15">
      <c r="B2099" s="6">
        <f t="shared" si="249"/>
        <v>45811</v>
      </c>
      <c r="C2099" s="1" t="s">
        <v>26</v>
      </c>
      <c r="D2099" s="74" t="s">
        <v>477</v>
      </c>
      <c r="E2099" s="70" t="s">
        <v>29</v>
      </c>
      <c r="F2099" s="70">
        <v>1</v>
      </c>
      <c r="G2099" s="1" t="s">
        <v>120</v>
      </c>
      <c r="H2099" s="6">
        <v>45811</v>
      </c>
      <c r="I2099" s="6">
        <v>45812</v>
      </c>
      <c r="J2099" s="23">
        <v>1.3335809999999999</v>
      </c>
      <c r="K2099" s="24">
        <v>540000</v>
      </c>
      <c r="L2099" s="7">
        <v>720134.26</v>
      </c>
      <c r="M2099" s="49">
        <v>0</v>
      </c>
      <c r="N2099" s="49">
        <v>0.1</v>
      </c>
      <c r="O2099" s="29" t="s">
        <v>411</v>
      </c>
    </row>
    <row r="2100" spans="2:15">
      <c r="B2100" s="6">
        <f t="shared" si="249"/>
        <v>45812</v>
      </c>
      <c r="C2100" s="1" t="s">
        <v>21</v>
      </c>
      <c r="D2100" s="74" t="s">
        <v>525</v>
      </c>
      <c r="E2100" s="70" t="s">
        <v>29</v>
      </c>
      <c r="F2100" s="70" t="s">
        <v>33</v>
      </c>
      <c r="G2100" s="1" t="s">
        <v>117</v>
      </c>
      <c r="H2100" s="6">
        <v>45812</v>
      </c>
      <c r="I2100" s="6">
        <v>45826</v>
      </c>
      <c r="J2100" s="23">
        <v>0.99</v>
      </c>
      <c r="K2100" s="24">
        <v>2510</v>
      </c>
      <c r="L2100" s="7">
        <v>2484.9</v>
      </c>
      <c r="M2100" s="49">
        <v>0.1</v>
      </c>
      <c r="N2100" s="49">
        <v>0.1</v>
      </c>
      <c r="O2100" s="29" t="s">
        <v>409</v>
      </c>
    </row>
    <row r="2101" spans="2:15">
      <c r="B2101" s="6">
        <f t="shared" si="249"/>
        <v>45812</v>
      </c>
      <c r="C2101" s="1" t="s">
        <v>21</v>
      </c>
      <c r="D2101" s="74" t="s">
        <v>226</v>
      </c>
      <c r="E2101" s="70" t="s">
        <v>28</v>
      </c>
      <c r="F2101" s="70" t="s">
        <v>33</v>
      </c>
      <c r="G2101" s="1" t="s">
        <v>117</v>
      </c>
      <c r="H2101" s="6">
        <v>45812</v>
      </c>
      <c r="I2101" s="6">
        <v>45826</v>
      </c>
      <c r="J2101" s="23">
        <v>1.5</v>
      </c>
      <c r="K2101" s="24">
        <v>2150</v>
      </c>
      <c r="L2101" s="7">
        <v>3225</v>
      </c>
      <c r="M2101" s="49">
        <v>0.1</v>
      </c>
      <c r="N2101" s="49">
        <v>0.1</v>
      </c>
      <c r="O2101" s="29" t="s">
        <v>409</v>
      </c>
    </row>
    <row r="2102" spans="2:15">
      <c r="B2102" s="6">
        <f t="shared" si="249"/>
        <v>45812</v>
      </c>
      <c r="C2102" s="1" t="s">
        <v>21</v>
      </c>
      <c r="D2102" s="74" t="s">
        <v>399</v>
      </c>
      <c r="E2102" s="70" t="s">
        <v>28</v>
      </c>
      <c r="F2102" s="70" t="s">
        <v>33</v>
      </c>
      <c r="G2102" s="1" t="s">
        <v>117</v>
      </c>
      <c r="H2102" s="6">
        <v>45812</v>
      </c>
      <c r="I2102" s="6">
        <v>45817</v>
      </c>
      <c r="J2102" s="23">
        <v>7.0045999999999997E-2</v>
      </c>
      <c r="K2102" s="24">
        <v>43350</v>
      </c>
      <c r="L2102" s="7">
        <v>3036.49</v>
      </c>
      <c r="M2102" s="50">
        <v>0.20419999999999999</v>
      </c>
      <c r="N2102" s="49">
        <v>0.1</v>
      </c>
      <c r="O2102" s="29" t="s">
        <v>409</v>
      </c>
    </row>
    <row r="2103" spans="2:15">
      <c r="B2103" s="6">
        <f t="shared" si="249"/>
        <v>45812</v>
      </c>
      <c r="C2103" s="1" t="s">
        <v>483</v>
      </c>
      <c r="D2103" s="74" t="s">
        <v>226</v>
      </c>
      <c r="E2103" s="70" t="s">
        <v>28</v>
      </c>
      <c r="F2103" s="70" t="s">
        <v>33</v>
      </c>
      <c r="G2103" s="1" t="s">
        <v>117</v>
      </c>
      <c r="H2103" s="6">
        <v>45812</v>
      </c>
      <c r="I2103" s="6">
        <v>45826</v>
      </c>
      <c r="J2103" s="23">
        <v>1.5</v>
      </c>
      <c r="K2103" s="1">
        <v>200</v>
      </c>
      <c r="L2103" s="1">
        <v>300</v>
      </c>
      <c r="M2103" s="49">
        <v>0.1</v>
      </c>
      <c r="N2103" s="49">
        <v>0.1</v>
      </c>
      <c r="O2103" s="29" t="s">
        <v>409</v>
      </c>
    </row>
    <row r="2104" spans="2:15">
      <c r="B2104" s="6">
        <f t="shared" si="249"/>
        <v>45812</v>
      </c>
      <c r="C2104" s="1" t="s">
        <v>27</v>
      </c>
      <c r="D2104" s="74" t="s">
        <v>525</v>
      </c>
      <c r="E2104" s="70" t="s">
        <v>29</v>
      </c>
      <c r="F2104" s="70" t="s">
        <v>33</v>
      </c>
      <c r="G2104" s="1" t="s">
        <v>117</v>
      </c>
      <c r="H2104" s="6">
        <v>45812</v>
      </c>
      <c r="I2104" s="6">
        <v>45826</v>
      </c>
      <c r="J2104" s="23">
        <v>0.99</v>
      </c>
      <c r="K2104" s="24">
        <v>3016</v>
      </c>
      <c r="L2104" s="7">
        <v>2985.84</v>
      </c>
      <c r="M2104" s="49">
        <v>0.1</v>
      </c>
      <c r="N2104" s="49">
        <v>0.1</v>
      </c>
      <c r="O2104" s="29" t="s">
        <v>409</v>
      </c>
    </row>
    <row r="2105" spans="2:15">
      <c r="B2105" s="6">
        <f t="shared" si="249"/>
        <v>45812</v>
      </c>
      <c r="C2105" s="1" t="s">
        <v>27</v>
      </c>
      <c r="D2105" s="74" t="s">
        <v>226</v>
      </c>
      <c r="E2105" s="70" t="s">
        <v>28</v>
      </c>
      <c r="F2105" s="70" t="s">
        <v>33</v>
      </c>
      <c r="G2105" s="1" t="s">
        <v>117</v>
      </c>
      <c r="H2105" s="6">
        <v>45812</v>
      </c>
      <c r="I2105" s="6">
        <v>45826</v>
      </c>
      <c r="J2105" s="23">
        <v>1.5</v>
      </c>
      <c r="K2105" s="24">
        <v>1683</v>
      </c>
      <c r="L2105" s="7">
        <v>2524.5</v>
      </c>
      <c r="M2105" s="49">
        <v>0.1</v>
      </c>
      <c r="N2105" s="49">
        <v>0.1</v>
      </c>
      <c r="O2105" s="29" t="s">
        <v>409</v>
      </c>
    </row>
    <row r="2106" spans="2:15">
      <c r="B2106" s="6">
        <f t="shared" si="249"/>
        <v>45812</v>
      </c>
      <c r="C2106" s="1" t="s">
        <v>27</v>
      </c>
      <c r="D2106" s="74" t="s">
        <v>156</v>
      </c>
      <c r="E2106" s="70" t="s">
        <v>28</v>
      </c>
      <c r="F2106" s="70" t="s">
        <v>33</v>
      </c>
      <c r="G2106" s="1" t="s">
        <v>117</v>
      </c>
      <c r="H2106" s="6">
        <v>45812</v>
      </c>
      <c r="I2106" s="6">
        <v>45848</v>
      </c>
      <c r="J2106" s="23">
        <v>0.28499999999999998</v>
      </c>
      <c r="K2106" s="24">
        <v>18412</v>
      </c>
      <c r="L2106" s="7">
        <v>5247.42</v>
      </c>
      <c r="M2106" s="49">
        <v>0.1</v>
      </c>
      <c r="N2106" s="49">
        <v>0.1</v>
      </c>
      <c r="O2106" s="29" t="s">
        <v>409</v>
      </c>
    </row>
    <row r="2107" spans="2:15">
      <c r="B2107" s="6">
        <f t="shared" si="249"/>
        <v>45813</v>
      </c>
      <c r="C2107" s="1" t="s">
        <v>22</v>
      </c>
      <c r="D2107" s="74" t="s">
        <v>245</v>
      </c>
      <c r="E2107" s="70" t="s">
        <v>29</v>
      </c>
      <c r="F2107" s="70" t="s">
        <v>33</v>
      </c>
      <c r="G2107" s="1" t="s">
        <v>117</v>
      </c>
      <c r="H2107" s="6">
        <v>45813</v>
      </c>
      <c r="I2107" s="6">
        <v>45831</v>
      </c>
      <c r="J2107" s="23">
        <v>5.21</v>
      </c>
      <c r="K2107" s="24">
        <v>2760</v>
      </c>
      <c r="L2107" s="7">
        <v>14379.6</v>
      </c>
      <c r="M2107" s="49">
        <v>0.1</v>
      </c>
      <c r="N2107" s="49">
        <v>0.1</v>
      </c>
      <c r="O2107" s="29" t="s">
        <v>409</v>
      </c>
    </row>
    <row r="2108" spans="2:15">
      <c r="B2108" s="6">
        <f t="shared" si="249"/>
        <v>45813</v>
      </c>
      <c r="C2108" s="1" t="s">
        <v>31</v>
      </c>
      <c r="D2108" s="74" t="s">
        <v>245</v>
      </c>
      <c r="E2108" s="70" t="s">
        <v>29</v>
      </c>
      <c r="F2108" s="70" t="s">
        <v>33</v>
      </c>
      <c r="G2108" s="1" t="s">
        <v>117</v>
      </c>
      <c r="H2108" s="6">
        <v>45813</v>
      </c>
      <c r="I2108" s="6">
        <v>45831</v>
      </c>
      <c r="J2108" s="23">
        <v>5.21</v>
      </c>
      <c r="K2108" s="24">
        <v>1834</v>
      </c>
      <c r="L2108" s="7">
        <v>9555.14</v>
      </c>
      <c r="M2108" s="49">
        <v>0.1</v>
      </c>
      <c r="N2108" s="49">
        <v>0.1</v>
      </c>
      <c r="O2108" s="29" t="s">
        <v>409</v>
      </c>
    </row>
    <row r="2109" spans="2:15">
      <c r="B2109" s="6">
        <f t="shared" si="249"/>
        <v>45813</v>
      </c>
      <c r="C2109" s="1" t="s">
        <v>21</v>
      </c>
      <c r="D2109" s="74" t="s">
        <v>280</v>
      </c>
      <c r="E2109" s="70" t="s">
        <v>29</v>
      </c>
      <c r="F2109" s="70" t="s">
        <v>33</v>
      </c>
      <c r="G2109" s="1" t="s">
        <v>117</v>
      </c>
      <c r="H2109" s="6">
        <v>45813</v>
      </c>
      <c r="I2109" s="6">
        <v>45826</v>
      </c>
      <c r="J2109" s="23">
        <v>2.2999999999999998</v>
      </c>
      <c r="K2109" s="24">
        <v>2270</v>
      </c>
      <c r="L2109" s="7">
        <v>5221</v>
      </c>
      <c r="M2109" s="49">
        <v>0.1</v>
      </c>
      <c r="N2109" s="49">
        <v>0.1</v>
      </c>
      <c r="O2109" s="29" t="s">
        <v>409</v>
      </c>
    </row>
    <row r="2110" spans="2:15">
      <c r="B2110" s="6">
        <f t="shared" si="249"/>
        <v>45813</v>
      </c>
      <c r="C2110" s="1" t="s">
        <v>27</v>
      </c>
      <c r="D2110" s="74" t="s">
        <v>280</v>
      </c>
      <c r="E2110" s="70" t="s">
        <v>29</v>
      </c>
      <c r="F2110" s="70" t="s">
        <v>33</v>
      </c>
      <c r="G2110" s="1" t="s">
        <v>117</v>
      </c>
      <c r="H2110" s="6">
        <v>45813</v>
      </c>
      <c r="I2110" s="6">
        <v>45826</v>
      </c>
      <c r="J2110" s="23">
        <v>2.2999999999999998</v>
      </c>
      <c r="K2110" s="24">
        <v>1264</v>
      </c>
      <c r="L2110" s="7">
        <v>2907.2</v>
      </c>
      <c r="M2110" s="49">
        <v>0.1</v>
      </c>
      <c r="N2110" s="49">
        <v>0.1</v>
      </c>
      <c r="O2110" s="29" t="s">
        <v>409</v>
      </c>
    </row>
    <row r="2111" spans="2:15">
      <c r="B2111" s="6">
        <f t="shared" si="249"/>
        <v>45813</v>
      </c>
      <c r="C2111" s="1" t="s">
        <v>75</v>
      </c>
      <c r="D2111" s="74" t="s">
        <v>189</v>
      </c>
      <c r="E2111" s="70" t="s">
        <v>29</v>
      </c>
      <c r="F2111" s="70" t="s">
        <v>33</v>
      </c>
      <c r="G2111" s="1" t="s">
        <v>117</v>
      </c>
      <c r="H2111" s="6">
        <v>45813</v>
      </c>
      <c r="I2111" s="6">
        <v>45834</v>
      </c>
      <c r="J2111" s="23">
        <v>0.89</v>
      </c>
      <c r="K2111" s="24">
        <v>25939</v>
      </c>
      <c r="L2111" s="7">
        <v>23085.71</v>
      </c>
      <c r="M2111" s="49">
        <v>0.1</v>
      </c>
      <c r="N2111" s="49">
        <v>0.1</v>
      </c>
      <c r="O2111" s="29" t="s">
        <v>409</v>
      </c>
    </row>
    <row r="2112" spans="2:15">
      <c r="B2112" s="6">
        <f t="shared" si="249"/>
        <v>45814</v>
      </c>
      <c r="C2112" s="1" t="s">
        <v>11</v>
      </c>
      <c r="D2112" s="74" t="s">
        <v>229</v>
      </c>
      <c r="E2112" s="70" t="s">
        <v>29</v>
      </c>
      <c r="F2112" s="70">
        <v>1</v>
      </c>
      <c r="G2112" s="1" t="s">
        <v>120</v>
      </c>
      <c r="H2112" s="6">
        <v>45814</v>
      </c>
      <c r="I2112" s="6">
        <v>45817</v>
      </c>
      <c r="J2112" s="23">
        <v>3.5</v>
      </c>
      <c r="K2112" s="24">
        <v>68300</v>
      </c>
      <c r="L2112" s="7">
        <v>239050</v>
      </c>
      <c r="M2112" s="49">
        <v>0</v>
      </c>
      <c r="N2112" s="49">
        <v>0.1</v>
      </c>
      <c r="O2112" s="29" t="s">
        <v>411</v>
      </c>
    </row>
    <row r="2113" spans="2:15">
      <c r="B2113" s="6">
        <f t="shared" si="249"/>
        <v>45814</v>
      </c>
      <c r="C2113" s="1" t="s">
        <v>25</v>
      </c>
      <c r="D2113" s="74" t="s">
        <v>229</v>
      </c>
      <c r="E2113" s="70" t="s">
        <v>29</v>
      </c>
      <c r="F2113" s="70">
        <v>1</v>
      </c>
      <c r="G2113" s="1" t="s">
        <v>120</v>
      </c>
      <c r="H2113" s="6">
        <v>45814</v>
      </c>
      <c r="I2113" s="6">
        <v>45817</v>
      </c>
      <c r="J2113" s="23">
        <v>3.5</v>
      </c>
      <c r="K2113" s="24">
        <v>186000</v>
      </c>
      <c r="L2113" s="7">
        <v>651000</v>
      </c>
      <c r="M2113" s="49">
        <v>0</v>
      </c>
      <c r="N2113" s="49">
        <v>0.1</v>
      </c>
      <c r="O2113" s="29" t="s">
        <v>411</v>
      </c>
    </row>
    <row r="2114" spans="2:15">
      <c r="B2114" s="6">
        <f t="shared" si="249"/>
        <v>45814</v>
      </c>
      <c r="C2114" s="1" t="s">
        <v>30</v>
      </c>
      <c r="D2114" s="74" t="s">
        <v>277</v>
      </c>
      <c r="E2114" s="70" t="s">
        <v>29</v>
      </c>
      <c r="F2114" s="70" t="s">
        <v>33</v>
      </c>
      <c r="G2114" s="1" t="s">
        <v>117</v>
      </c>
      <c r="H2114" s="6">
        <v>45814</v>
      </c>
      <c r="I2114" s="6">
        <v>45828</v>
      </c>
      <c r="J2114" s="23">
        <v>0.82499999999999996</v>
      </c>
      <c r="K2114" s="1">
        <v>450</v>
      </c>
      <c r="L2114" s="1">
        <v>371.25</v>
      </c>
      <c r="M2114" s="49">
        <v>0.1</v>
      </c>
      <c r="N2114" s="49">
        <v>0.1</v>
      </c>
      <c r="O2114" s="29" t="s">
        <v>409</v>
      </c>
    </row>
    <row r="2115" spans="2:15">
      <c r="B2115" s="6">
        <f t="shared" si="249"/>
        <v>45814</v>
      </c>
      <c r="C2115" s="1" t="s">
        <v>21</v>
      </c>
      <c r="D2115" s="74" t="s">
        <v>152</v>
      </c>
      <c r="E2115" s="70" t="s">
        <v>29</v>
      </c>
      <c r="F2115" s="70" t="s">
        <v>33</v>
      </c>
      <c r="G2115" s="1" t="s">
        <v>117</v>
      </c>
      <c r="H2115" s="6">
        <v>45814</v>
      </c>
      <c r="I2115" s="6">
        <v>45835</v>
      </c>
      <c r="J2115" s="23">
        <v>0.26</v>
      </c>
      <c r="K2115" s="24">
        <v>17970</v>
      </c>
      <c r="L2115" s="7">
        <v>4672.2</v>
      </c>
      <c r="M2115" s="49">
        <v>0.1</v>
      </c>
      <c r="N2115" s="49">
        <v>0.1</v>
      </c>
      <c r="O2115" s="29" t="s">
        <v>409</v>
      </c>
    </row>
    <row r="2116" spans="2:15">
      <c r="B2116" s="6">
        <f t="shared" si="249"/>
        <v>45814</v>
      </c>
      <c r="C2116" s="1" t="s">
        <v>21</v>
      </c>
      <c r="D2116" s="74" t="s">
        <v>440</v>
      </c>
      <c r="E2116" s="70" t="s">
        <v>29</v>
      </c>
      <c r="F2116" s="70" t="s">
        <v>33</v>
      </c>
      <c r="G2116" s="1" t="s">
        <v>117</v>
      </c>
      <c r="H2116" s="6">
        <v>45814</v>
      </c>
      <c r="I2116" s="6">
        <v>45838</v>
      </c>
      <c r="J2116" s="23">
        <v>9.6</v>
      </c>
      <c r="K2116" s="1">
        <v>210</v>
      </c>
      <c r="L2116" s="7">
        <v>2016</v>
      </c>
      <c r="M2116" s="49">
        <v>0.1</v>
      </c>
      <c r="N2116" s="49">
        <v>0.1</v>
      </c>
      <c r="O2116" s="29" t="s">
        <v>409</v>
      </c>
    </row>
    <row r="2117" spans="2:15">
      <c r="B2117" s="6">
        <f t="shared" si="249"/>
        <v>45814</v>
      </c>
      <c r="C2117" s="1" t="s">
        <v>21</v>
      </c>
      <c r="D2117" s="74" t="s">
        <v>157</v>
      </c>
      <c r="E2117" s="70" t="s">
        <v>28</v>
      </c>
      <c r="F2117" s="70" t="s">
        <v>33</v>
      </c>
      <c r="G2117" s="1" t="s">
        <v>117</v>
      </c>
      <c r="H2117" s="6">
        <v>45814</v>
      </c>
      <c r="I2117" s="6">
        <v>45838</v>
      </c>
      <c r="J2117" s="23">
        <v>0.94</v>
      </c>
      <c r="K2117" s="24">
        <v>2310</v>
      </c>
      <c r="L2117" s="7">
        <v>2171.4</v>
      </c>
      <c r="M2117" s="49">
        <v>0.25</v>
      </c>
      <c r="N2117" s="49">
        <v>0.1</v>
      </c>
      <c r="O2117" s="29" t="s">
        <v>409</v>
      </c>
    </row>
    <row r="2118" spans="2:15">
      <c r="B2118" s="6">
        <f t="shared" si="249"/>
        <v>45814</v>
      </c>
      <c r="C2118" s="1" t="s">
        <v>483</v>
      </c>
      <c r="D2118" s="74" t="s">
        <v>157</v>
      </c>
      <c r="E2118" s="70" t="s">
        <v>28</v>
      </c>
      <c r="F2118" s="70" t="s">
        <v>33</v>
      </c>
      <c r="G2118" s="1" t="s">
        <v>117</v>
      </c>
      <c r="H2118" s="6">
        <v>45814</v>
      </c>
      <c r="I2118" s="6">
        <v>45838</v>
      </c>
      <c r="J2118" s="23">
        <v>0.94</v>
      </c>
      <c r="K2118" s="1">
        <v>150</v>
      </c>
      <c r="L2118" s="1">
        <v>141</v>
      </c>
      <c r="M2118" s="49">
        <v>0.25</v>
      </c>
      <c r="N2118" s="49">
        <v>0.1</v>
      </c>
      <c r="O2118" s="29" t="s">
        <v>409</v>
      </c>
    </row>
    <row r="2119" spans="2:15">
      <c r="B2119" s="6">
        <f t="shared" si="249"/>
        <v>45814</v>
      </c>
      <c r="C2119" s="1" t="s">
        <v>483</v>
      </c>
      <c r="D2119" s="74" t="s">
        <v>277</v>
      </c>
      <c r="E2119" s="70" t="s">
        <v>29</v>
      </c>
      <c r="F2119" s="70" t="s">
        <v>33</v>
      </c>
      <c r="G2119" s="1" t="s">
        <v>117</v>
      </c>
      <c r="H2119" s="6">
        <v>45814</v>
      </c>
      <c r="I2119" s="6">
        <v>45828</v>
      </c>
      <c r="J2119" s="23">
        <v>0.82499999999999996</v>
      </c>
      <c r="K2119" s="1">
        <v>410</v>
      </c>
      <c r="L2119" s="1">
        <v>338.25</v>
      </c>
      <c r="M2119" s="49">
        <v>0.1</v>
      </c>
      <c r="N2119" s="49">
        <v>0.1</v>
      </c>
      <c r="O2119" s="29" t="s">
        <v>409</v>
      </c>
    </row>
    <row r="2120" spans="2:15">
      <c r="B2120" s="6">
        <f t="shared" si="249"/>
        <v>45814</v>
      </c>
      <c r="C2120" s="1" t="s">
        <v>483</v>
      </c>
      <c r="D2120" s="74" t="s">
        <v>229</v>
      </c>
      <c r="E2120" s="70" t="s">
        <v>29</v>
      </c>
      <c r="F2120" s="70">
        <v>1</v>
      </c>
      <c r="G2120" s="1" t="s">
        <v>120</v>
      </c>
      <c r="H2120" s="6">
        <v>45814</v>
      </c>
      <c r="I2120" s="6">
        <v>45817</v>
      </c>
      <c r="J2120" s="23">
        <v>3.5</v>
      </c>
      <c r="K2120" s="24">
        <v>10800</v>
      </c>
      <c r="L2120" s="7">
        <v>37800</v>
      </c>
      <c r="M2120" s="49">
        <v>0</v>
      </c>
      <c r="N2120" s="49">
        <v>0.1</v>
      </c>
      <c r="O2120" s="29" t="s">
        <v>411</v>
      </c>
    </row>
    <row r="2121" spans="2:15">
      <c r="B2121" s="6">
        <f t="shared" si="249"/>
        <v>45814</v>
      </c>
      <c r="C2121" s="1" t="s">
        <v>27</v>
      </c>
      <c r="D2121" s="74" t="s">
        <v>152</v>
      </c>
      <c r="E2121" s="70" t="s">
        <v>29</v>
      </c>
      <c r="F2121" s="70" t="s">
        <v>33</v>
      </c>
      <c r="G2121" s="1" t="s">
        <v>117</v>
      </c>
      <c r="H2121" s="6">
        <v>45814</v>
      </c>
      <c r="I2121" s="6">
        <v>45835</v>
      </c>
      <c r="J2121" s="23">
        <v>0.26</v>
      </c>
      <c r="K2121" s="24">
        <v>18544</v>
      </c>
      <c r="L2121" s="7">
        <v>4821.4399999999996</v>
      </c>
      <c r="M2121" s="49">
        <v>0.1</v>
      </c>
      <c r="N2121" s="49">
        <v>0.1</v>
      </c>
      <c r="O2121" s="29" t="s">
        <v>409</v>
      </c>
    </row>
    <row r="2122" spans="2:15">
      <c r="B2122" s="6">
        <f t="shared" si="249"/>
        <v>45814</v>
      </c>
      <c r="C2122" s="1" t="s">
        <v>27</v>
      </c>
      <c r="D2122" s="74" t="s">
        <v>157</v>
      </c>
      <c r="E2122" s="70" t="s">
        <v>28</v>
      </c>
      <c r="F2122" s="70" t="s">
        <v>33</v>
      </c>
      <c r="G2122" s="1" t="s">
        <v>117</v>
      </c>
      <c r="H2122" s="6">
        <v>45814</v>
      </c>
      <c r="I2122" s="6">
        <v>45838</v>
      </c>
      <c r="J2122" s="23">
        <v>0.94</v>
      </c>
      <c r="K2122" s="24">
        <v>1523</v>
      </c>
      <c r="L2122" s="7">
        <v>1431.62</v>
      </c>
      <c r="M2122" s="49">
        <v>0.25</v>
      </c>
      <c r="N2122" s="49">
        <v>0.1</v>
      </c>
      <c r="O2122" s="29" t="s">
        <v>409</v>
      </c>
    </row>
    <row r="2123" spans="2:15">
      <c r="B2123" s="6">
        <f t="shared" si="249"/>
        <v>45814</v>
      </c>
      <c r="C2123" s="1" t="s">
        <v>27</v>
      </c>
      <c r="D2123" s="74" t="s">
        <v>277</v>
      </c>
      <c r="E2123" s="70" t="s">
        <v>29</v>
      </c>
      <c r="F2123" s="70" t="s">
        <v>33</v>
      </c>
      <c r="G2123" s="1" t="s">
        <v>117</v>
      </c>
      <c r="H2123" s="6">
        <v>45814</v>
      </c>
      <c r="I2123" s="6">
        <v>45828</v>
      </c>
      <c r="J2123" s="23">
        <v>0.82499999999999996</v>
      </c>
      <c r="K2123" s="24">
        <v>3040</v>
      </c>
      <c r="L2123" s="7">
        <v>2508</v>
      </c>
      <c r="M2123" s="49">
        <v>0.1</v>
      </c>
      <c r="N2123" s="49">
        <v>0.1</v>
      </c>
      <c r="O2123" s="29" t="s">
        <v>409</v>
      </c>
    </row>
    <row r="2124" spans="2:15">
      <c r="B2124" s="6">
        <f t="shared" si="249"/>
        <v>45814</v>
      </c>
      <c r="C2124" s="1" t="s">
        <v>512</v>
      </c>
      <c r="D2124" s="74" t="s">
        <v>229</v>
      </c>
      <c r="E2124" s="70" t="s">
        <v>29</v>
      </c>
      <c r="F2124" s="70">
        <v>1</v>
      </c>
      <c r="G2124" s="1" t="s">
        <v>120</v>
      </c>
      <c r="H2124" s="6">
        <v>45814</v>
      </c>
      <c r="I2124" s="6">
        <v>45817</v>
      </c>
      <c r="J2124" s="23">
        <v>3.5</v>
      </c>
      <c r="K2124" s="24">
        <v>106001</v>
      </c>
      <c r="L2124" s="7">
        <v>371003.5</v>
      </c>
      <c r="M2124" s="49">
        <v>0</v>
      </c>
      <c r="N2124" s="49">
        <v>0.1</v>
      </c>
      <c r="O2124" s="29" t="s">
        <v>411</v>
      </c>
    </row>
    <row r="2125" spans="2:15">
      <c r="B2125" s="6">
        <f t="shared" si="249"/>
        <v>45814</v>
      </c>
      <c r="C2125" s="1" t="s">
        <v>72</v>
      </c>
      <c r="D2125" s="74" t="s">
        <v>229</v>
      </c>
      <c r="E2125" s="70" t="s">
        <v>29</v>
      </c>
      <c r="F2125" s="70">
        <v>1</v>
      </c>
      <c r="G2125" s="1" t="s">
        <v>120</v>
      </c>
      <c r="H2125" s="6">
        <v>45814</v>
      </c>
      <c r="I2125" s="6">
        <v>45817</v>
      </c>
      <c r="J2125" s="23">
        <v>3.5</v>
      </c>
      <c r="K2125" s="24">
        <v>46800</v>
      </c>
      <c r="L2125" s="7">
        <v>163800</v>
      </c>
      <c r="M2125" s="49">
        <v>0</v>
      </c>
      <c r="N2125" s="49">
        <v>0.1</v>
      </c>
      <c r="O2125" s="29" t="s">
        <v>411</v>
      </c>
    </row>
    <row r="2126" spans="2:15">
      <c r="B2126" s="6">
        <f t="shared" si="249"/>
        <v>45814</v>
      </c>
      <c r="C2126" s="1" t="s">
        <v>26</v>
      </c>
      <c r="D2126" s="74" t="s">
        <v>229</v>
      </c>
      <c r="E2126" s="70" t="s">
        <v>29</v>
      </c>
      <c r="F2126" s="70">
        <v>1</v>
      </c>
      <c r="G2126" s="1" t="s">
        <v>120</v>
      </c>
      <c r="H2126" s="6">
        <v>45814</v>
      </c>
      <c r="I2126" s="6">
        <v>45817</v>
      </c>
      <c r="J2126" s="23">
        <v>3.5</v>
      </c>
      <c r="K2126" s="24">
        <v>915000</v>
      </c>
      <c r="L2126" s="7">
        <v>3202500</v>
      </c>
      <c r="M2126" s="49">
        <v>0</v>
      </c>
      <c r="N2126" s="49">
        <v>0.1</v>
      </c>
      <c r="O2126" s="29" t="s">
        <v>411</v>
      </c>
    </row>
    <row r="2127" spans="2:15">
      <c r="B2127" s="6">
        <f t="shared" si="249"/>
        <v>45817</v>
      </c>
      <c r="C2127" s="1" t="s">
        <v>22</v>
      </c>
      <c r="D2127" s="74" t="s">
        <v>378</v>
      </c>
      <c r="E2127" s="70" t="s">
        <v>29</v>
      </c>
      <c r="F2127" s="70" t="s">
        <v>33</v>
      </c>
      <c r="G2127" s="1" t="s">
        <v>117</v>
      </c>
      <c r="H2127" s="6">
        <v>45817</v>
      </c>
      <c r="I2127" s="6">
        <v>45824</v>
      </c>
      <c r="J2127" s="23">
        <v>0.21</v>
      </c>
      <c r="K2127" s="24">
        <v>11078</v>
      </c>
      <c r="L2127" s="7">
        <v>2326.38</v>
      </c>
      <c r="M2127" s="49">
        <v>0.1</v>
      </c>
      <c r="N2127" s="49">
        <v>0.1</v>
      </c>
      <c r="O2127" s="29" t="s">
        <v>409</v>
      </c>
    </row>
    <row r="2128" spans="2:15">
      <c r="B2128" s="6">
        <f t="shared" si="249"/>
        <v>45817</v>
      </c>
      <c r="C2128" s="1" t="s">
        <v>31</v>
      </c>
      <c r="D2128" s="74" t="s">
        <v>379</v>
      </c>
      <c r="E2128" s="70" t="s">
        <v>29</v>
      </c>
      <c r="F2128" s="70" t="s">
        <v>33</v>
      </c>
      <c r="G2128" s="1" t="s">
        <v>117</v>
      </c>
      <c r="H2128" s="6">
        <v>45817</v>
      </c>
      <c r="I2128" s="6">
        <v>45824</v>
      </c>
      <c r="J2128" s="23">
        <v>0.21</v>
      </c>
      <c r="K2128" s="24">
        <v>1469</v>
      </c>
      <c r="L2128" s="1">
        <v>308.49</v>
      </c>
      <c r="M2128" s="49">
        <v>0.1</v>
      </c>
      <c r="N2128" s="49">
        <v>0.1</v>
      </c>
      <c r="O2128" s="29" t="s">
        <v>409</v>
      </c>
    </row>
    <row r="2129" spans="2:15">
      <c r="B2129" s="6">
        <f t="shared" si="249"/>
        <v>45817</v>
      </c>
      <c r="C2129" s="1" t="s">
        <v>31</v>
      </c>
      <c r="D2129" s="74" t="s">
        <v>378</v>
      </c>
      <c r="E2129" s="70" t="s">
        <v>29</v>
      </c>
      <c r="F2129" s="70" t="s">
        <v>33</v>
      </c>
      <c r="G2129" s="1" t="s">
        <v>117</v>
      </c>
      <c r="H2129" s="6">
        <v>45817</v>
      </c>
      <c r="I2129" s="6">
        <v>45824</v>
      </c>
      <c r="J2129" s="23">
        <v>0.21</v>
      </c>
      <c r="K2129" s="24">
        <v>4297</v>
      </c>
      <c r="L2129" s="1">
        <v>902.37</v>
      </c>
      <c r="M2129" s="49">
        <v>0.1</v>
      </c>
      <c r="N2129" s="49">
        <v>0.1</v>
      </c>
      <c r="O2129" s="29" t="s">
        <v>409</v>
      </c>
    </row>
    <row r="2130" spans="2:15">
      <c r="B2130" s="6">
        <f t="shared" si="249"/>
        <v>45817</v>
      </c>
      <c r="C2130" s="1" t="s">
        <v>21</v>
      </c>
      <c r="D2130" s="74" t="s">
        <v>378</v>
      </c>
      <c r="E2130" s="70" t="s">
        <v>29</v>
      </c>
      <c r="F2130" s="70" t="s">
        <v>33</v>
      </c>
      <c r="G2130" s="1" t="s">
        <v>117</v>
      </c>
      <c r="H2130" s="6">
        <v>45817</v>
      </c>
      <c r="I2130" s="6">
        <v>45824</v>
      </c>
      <c r="J2130" s="23">
        <v>0.21</v>
      </c>
      <c r="K2130" s="24">
        <v>11480</v>
      </c>
      <c r="L2130" s="7">
        <v>2410.8000000000002</v>
      </c>
      <c r="M2130" s="49">
        <v>0.1</v>
      </c>
      <c r="N2130" s="49">
        <v>0.1</v>
      </c>
      <c r="O2130" s="29" t="s">
        <v>409</v>
      </c>
    </row>
    <row r="2131" spans="2:15">
      <c r="B2131" s="6">
        <f t="shared" si="249"/>
        <v>45817</v>
      </c>
      <c r="C2131" s="1" t="s">
        <v>27</v>
      </c>
      <c r="D2131" s="74" t="s">
        <v>379</v>
      </c>
      <c r="E2131" s="70" t="s">
        <v>29</v>
      </c>
      <c r="F2131" s="70" t="s">
        <v>33</v>
      </c>
      <c r="G2131" s="1" t="s">
        <v>117</v>
      </c>
      <c r="H2131" s="6">
        <v>45817</v>
      </c>
      <c r="I2131" s="6">
        <v>45824</v>
      </c>
      <c r="J2131" s="23">
        <v>0.21</v>
      </c>
      <c r="K2131" s="24">
        <v>13916</v>
      </c>
      <c r="L2131" s="7">
        <v>2922.36</v>
      </c>
      <c r="M2131" s="49">
        <v>0.1</v>
      </c>
      <c r="N2131" s="49">
        <v>0.1</v>
      </c>
      <c r="O2131" s="29" t="s">
        <v>409</v>
      </c>
    </row>
    <row r="2132" spans="2:15">
      <c r="B2132" s="6">
        <f t="shared" si="249"/>
        <v>45817</v>
      </c>
      <c r="C2132" s="1" t="s">
        <v>75</v>
      </c>
      <c r="D2132" s="74" t="s">
        <v>379</v>
      </c>
      <c r="E2132" s="70" t="s">
        <v>29</v>
      </c>
      <c r="F2132" s="70" t="s">
        <v>33</v>
      </c>
      <c r="G2132" s="1" t="s">
        <v>117</v>
      </c>
      <c r="H2132" s="6">
        <v>45817</v>
      </c>
      <c r="I2132" s="6">
        <v>45824</v>
      </c>
      <c r="J2132" s="23">
        <v>0.21</v>
      </c>
      <c r="K2132" s="24">
        <v>53774</v>
      </c>
      <c r="L2132" s="7">
        <v>11292.54</v>
      </c>
      <c r="M2132" s="49">
        <v>0.1</v>
      </c>
      <c r="N2132" s="49">
        <v>0.1</v>
      </c>
      <c r="O2132" s="29" t="s">
        <v>409</v>
      </c>
    </row>
    <row r="2133" spans="2:15">
      <c r="B2133" s="6">
        <f t="shared" si="249"/>
        <v>45817</v>
      </c>
      <c r="C2133" s="1" t="s">
        <v>75</v>
      </c>
      <c r="D2133" s="74" t="s">
        <v>378</v>
      </c>
      <c r="E2133" s="70" t="s">
        <v>29</v>
      </c>
      <c r="F2133" s="70" t="s">
        <v>33</v>
      </c>
      <c r="G2133" s="1" t="s">
        <v>117</v>
      </c>
      <c r="H2133" s="6">
        <v>45817</v>
      </c>
      <c r="I2133" s="6">
        <v>45824</v>
      </c>
      <c r="J2133" s="23">
        <v>0.21</v>
      </c>
      <c r="K2133" s="24">
        <v>64680</v>
      </c>
      <c r="L2133" s="7">
        <v>13582.8</v>
      </c>
      <c r="M2133" s="49">
        <v>0.1</v>
      </c>
      <c r="N2133" s="49">
        <v>0.1</v>
      </c>
      <c r="O2133" s="29" t="s">
        <v>409</v>
      </c>
    </row>
    <row r="2134" spans="2:15">
      <c r="B2134" s="6">
        <f t="shared" ref="B2134:B2197" si="250">+H2134</f>
        <v>45817</v>
      </c>
      <c r="C2134" s="1" t="s">
        <v>75</v>
      </c>
      <c r="D2134" s="74" t="s">
        <v>407</v>
      </c>
      <c r="E2134" s="70" t="s">
        <v>29</v>
      </c>
      <c r="F2134" s="70" t="s">
        <v>33</v>
      </c>
      <c r="G2134" s="1" t="s">
        <v>117</v>
      </c>
      <c r="H2134" s="6">
        <v>45817</v>
      </c>
      <c r="I2134" s="6">
        <v>45825</v>
      </c>
      <c r="J2134" s="23">
        <v>0.49</v>
      </c>
      <c r="K2134" s="24">
        <v>47549</v>
      </c>
      <c r="L2134" s="7">
        <v>23299.01</v>
      </c>
      <c r="M2134" s="49">
        <v>0.1</v>
      </c>
      <c r="N2134" s="49">
        <v>0.1</v>
      </c>
      <c r="O2134" s="29" t="s">
        <v>409</v>
      </c>
    </row>
    <row r="2135" spans="2:15">
      <c r="B2135" s="6">
        <f t="shared" si="250"/>
        <v>45819</v>
      </c>
      <c r="C2135" s="1" t="s">
        <v>30</v>
      </c>
      <c r="D2135" s="74" t="s">
        <v>253</v>
      </c>
      <c r="E2135" s="70" t="s">
        <v>29</v>
      </c>
      <c r="F2135" s="70" t="s">
        <v>33</v>
      </c>
      <c r="G2135" s="1" t="s">
        <v>117</v>
      </c>
      <c r="H2135" s="6">
        <v>45819</v>
      </c>
      <c r="I2135" s="6">
        <v>45841</v>
      </c>
      <c r="J2135" s="23">
        <v>0.01</v>
      </c>
      <c r="K2135" s="24">
        <v>1850</v>
      </c>
      <c r="L2135" s="1">
        <v>18.5</v>
      </c>
      <c r="M2135" s="49">
        <v>0.1</v>
      </c>
      <c r="N2135" s="49">
        <v>0.1</v>
      </c>
      <c r="O2135" s="29" t="s">
        <v>409</v>
      </c>
    </row>
    <row r="2136" spans="2:15">
      <c r="B2136" s="6">
        <f t="shared" si="250"/>
        <v>45819</v>
      </c>
      <c r="C2136" s="1" t="s">
        <v>21</v>
      </c>
      <c r="D2136" s="74" t="s">
        <v>253</v>
      </c>
      <c r="E2136" s="70" t="s">
        <v>29</v>
      </c>
      <c r="F2136" s="70" t="s">
        <v>33</v>
      </c>
      <c r="G2136" s="1" t="s">
        <v>117</v>
      </c>
      <c r="H2136" s="6">
        <v>45819</v>
      </c>
      <c r="I2136" s="6">
        <v>45841</v>
      </c>
      <c r="J2136" s="23">
        <v>0.01</v>
      </c>
      <c r="K2136" s="24">
        <v>24460</v>
      </c>
      <c r="L2136" s="1">
        <v>244.6</v>
      </c>
      <c r="M2136" s="49">
        <v>0.1</v>
      </c>
      <c r="N2136" s="49">
        <v>0.1</v>
      </c>
      <c r="O2136" s="29" t="s">
        <v>409</v>
      </c>
    </row>
    <row r="2137" spans="2:15">
      <c r="B2137" s="6">
        <f t="shared" si="250"/>
        <v>45819</v>
      </c>
      <c r="C2137" s="1" t="s">
        <v>27</v>
      </c>
      <c r="D2137" s="74" t="s">
        <v>253</v>
      </c>
      <c r="E2137" s="70" t="s">
        <v>29</v>
      </c>
      <c r="F2137" s="70" t="s">
        <v>33</v>
      </c>
      <c r="G2137" s="1" t="s">
        <v>117</v>
      </c>
      <c r="H2137" s="6">
        <v>45819</v>
      </c>
      <c r="I2137" s="6">
        <v>45841</v>
      </c>
      <c r="J2137" s="23">
        <v>0.01</v>
      </c>
      <c r="K2137" s="24">
        <v>31070</v>
      </c>
      <c r="L2137" s="1">
        <v>310.7</v>
      </c>
      <c r="M2137" s="49">
        <v>0.1</v>
      </c>
      <c r="N2137" s="49">
        <v>0.1</v>
      </c>
      <c r="O2137" s="29" t="s">
        <v>409</v>
      </c>
    </row>
    <row r="2138" spans="2:15">
      <c r="B2138" s="6">
        <f t="shared" si="250"/>
        <v>45819</v>
      </c>
      <c r="C2138" s="1" t="s">
        <v>75</v>
      </c>
      <c r="D2138" s="74" t="s">
        <v>253</v>
      </c>
      <c r="E2138" s="70" t="s">
        <v>29</v>
      </c>
      <c r="F2138" s="70" t="s">
        <v>33</v>
      </c>
      <c r="G2138" s="1" t="s">
        <v>117</v>
      </c>
      <c r="H2138" s="6">
        <v>45819</v>
      </c>
      <c r="I2138" s="6">
        <v>45841</v>
      </c>
      <c r="J2138" s="23">
        <v>0.01</v>
      </c>
      <c r="K2138" s="24">
        <v>241798</v>
      </c>
      <c r="L2138" s="7">
        <v>2417.98</v>
      </c>
      <c r="M2138" s="49">
        <v>0.1</v>
      </c>
      <c r="N2138" s="49">
        <v>0.1</v>
      </c>
      <c r="O2138" s="29" t="s">
        <v>409</v>
      </c>
    </row>
    <row r="2139" spans="2:15">
      <c r="B2139" s="6">
        <f t="shared" si="250"/>
        <v>45820</v>
      </c>
      <c r="C2139" s="1" t="s">
        <v>21</v>
      </c>
      <c r="D2139" s="74" t="s">
        <v>478</v>
      </c>
      <c r="E2139" s="70" t="s">
        <v>28</v>
      </c>
      <c r="F2139" s="70" t="s">
        <v>33</v>
      </c>
      <c r="G2139" s="1" t="s">
        <v>117</v>
      </c>
      <c r="H2139" s="6">
        <v>45820</v>
      </c>
      <c r="I2139" s="6">
        <v>45848</v>
      </c>
      <c r="J2139" s="23">
        <v>0.75198299999999996</v>
      </c>
      <c r="K2139" s="24">
        <v>4410</v>
      </c>
      <c r="L2139" s="7">
        <v>3316.25</v>
      </c>
      <c r="M2139" s="49">
        <v>0.21</v>
      </c>
      <c r="N2139" s="49">
        <v>0.1</v>
      </c>
      <c r="O2139" s="29" t="s">
        <v>409</v>
      </c>
    </row>
    <row r="2140" spans="2:15">
      <c r="B2140" s="6">
        <f t="shared" si="250"/>
        <v>45820</v>
      </c>
      <c r="C2140" s="1" t="s">
        <v>483</v>
      </c>
      <c r="D2140" s="74" t="s">
        <v>478</v>
      </c>
      <c r="E2140" s="70" t="s">
        <v>28</v>
      </c>
      <c r="F2140" s="70" t="s">
        <v>33</v>
      </c>
      <c r="G2140" s="1" t="s">
        <v>117</v>
      </c>
      <c r="H2140" s="6">
        <v>45820</v>
      </c>
      <c r="I2140" s="6">
        <v>45848</v>
      </c>
      <c r="J2140" s="23">
        <v>0.75198299999999996</v>
      </c>
      <c r="K2140" s="1">
        <v>485</v>
      </c>
      <c r="L2140" s="1">
        <v>364.71</v>
      </c>
      <c r="M2140" s="49">
        <v>0.21</v>
      </c>
      <c r="N2140" s="49">
        <v>0.1</v>
      </c>
      <c r="O2140" s="29" t="s">
        <v>409</v>
      </c>
    </row>
    <row r="2141" spans="2:15">
      <c r="B2141" s="6">
        <f t="shared" si="250"/>
        <v>45820</v>
      </c>
      <c r="C2141" s="1" t="s">
        <v>75</v>
      </c>
      <c r="D2141" s="74" t="s">
        <v>405</v>
      </c>
      <c r="E2141" s="70" t="s">
        <v>28</v>
      </c>
      <c r="F2141" s="70" t="s">
        <v>33</v>
      </c>
      <c r="G2141" s="1" t="s">
        <v>117</v>
      </c>
      <c r="H2141" s="6">
        <v>45820</v>
      </c>
      <c r="I2141" s="6">
        <v>45848</v>
      </c>
      <c r="J2141" s="23">
        <v>0.95</v>
      </c>
      <c r="K2141" s="24">
        <v>20031</v>
      </c>
      <c r="L2141" s="7">
        <v>19029.45</v>
      </c>
      <c r="M2141" s="49">
        <v>0.1</v>
      </c>
      <c r="N2141" s="49">
        <v>0.1</v>
      </c>
      <c r="O2141" s="29" t="s">
        <v>409</v>
      </c>
    </row>
    <row r="2142" spans="2:15">
      <c r="B2142" s="6">
        <f t="shared" si="250"/>
        <v>45820</v>
      </c>
      <c r="C2142" s="1" t="s">
        <v>75</v>
      </c>
      <c r="D2142" s="74" t="s">
        <v>405</v>
      </c>
      <c r="E2142" s="70" t="s">
        <v>28</v>
      </c>
      <c r="F2142" s="70" t="s">
        <v>33</v>
      </c>
      <c r="G2142" s="1" t="s">
        <v>117</v>
      </c>
      <c r="H2142" s="6">
        <v>45820</v>
      </c>
      <c r="I2142" s="6">
        <v>45848</v>
      </c>
      <c r="J2142" s="23">
        <v>1.05</v>
      </c>
      <c r="K2142" s="24">
        <v>20031</v>
      </c>
      <c r="L2142" s="7">
        <v>21032.55</v>
      </c>
      <c r="M2142" s="49">
        <v>0.1</v>
      </c>
      <c r="N2142" s="49">
        <v>0.1</v>
      </c>
      <c r="O2142" s="29" t="s">
        <v>409</v>
      </c>
    </row>
    <row r="2143" spans="2:15">
      <c r="B2143" s="6">
        <f t="shared" si="250"/>
        <v>45821</v>
      </c>
      <c r="C2143" s="1" t="s">
        <v>22</v>
      </c>
      <c r="D2143" s="74" t="s">
        <v>246</v>
      </c>
      <c r="E2143" s="70" t="s">
        <v>28</v>
      </c>
      <c r="F2143" s="70" t="s">
        <v>33</v>
      </c>
      <c r="G2143" s="1" t="s">
        <v>117</v>
      </c>
      <c r="H2143" s="6">
        <v>45821</v>
      </c>
      <c r="I2143" s="6">
        <v>45841</v>
      </c>
      <c r="J2143" s="23">
        <v>0.97</v>
      </c>
      <c r="K2143" s="24">
        <v>12387</v>
      </c>
      <c r="L2143" s="7">
        <v>12015.39</v>
      </c>
      <c r="M2143" s="49">
        <v>0.1</v>
      </c>
      <c r="N2143" s="49">
        <v>0.1</v>
      </c>
      <c r="O2143" s="29" t="s">
        <v>409</v>
      </c>
    </row>
    <row r="2144" spans="2:15">
      <c r="B2144" s="6">
        <f t="shared" si="250"/>
        <v>45821</v>
      </c>
      <c r="C2144" s="1" t="s">
        <v>22</v>
      </c>
      <c r="D2144" s="74" t="s">
        <v>249</v>
      </c>
      <c r="E2144" s="70" t="s">
        <v>29</v>
      </c>
      <c r="F2144" s="70" t="s">
        <v>33</v>
      </c>
      <c r="G2144" s="1" t="s">
        <v>117</v>
      </c>
      <c r="H2144" s="6">
        <v>45821</v>
      </c>
      <c r="I2144" s="6">
        <v>45838</v>
      </c>
      <c r="J2144" s="23">
        <v>0.48</v>
      </c>
      <c r="K2144" s="24">
        <v>22817</v>
      </c>
      <c r="L2144" s="7">
        <v>10952.16</v>
      </c>
      <c r="M2144" s="49">
        <v>0.1</v>
      </c>
      <c r="N2144" s="49">
        <v>0.1</v>
      </c>
      <c r="O2144" s="29" t="s">
        <v>409</v>
      </c>
    </row>
    <row r="2145" spans="2:15">
      <c r="B2145" s="6">
        <f t="shared" si="250"/>
        <v>45821</v>
      </c>
      <c r="C2145" s="1" t="s">
        <v>22</v>
      </c>
      <c r="D2145" s="74" t="s">
        <v>251</v>
      </c>
      <c r="E2145" s="70" t="s">
        <v>29</v>
      </c>
      <c r="F2145" s="70" t="s">
        <v>33</v>
      </c>
      <c r="G2145" s="1" t="s">
        <v>117</v>
      </c>
      <c r="H2145" s="6">
        <v>45821</v>
      </c>
      <c r="I2145" s="6">
        <v>45838</v>
      </c>
      <c r="J2145" s="23">
        <v>0.32</v>
      </c>
      <c r="K2145" s="24">
        <v>23000</v>
      </c>
      <c r="L2145" s="7">
        <v>7360</v>
      </c>
      <c r="M2145" s="49">
        <v>0.1</v>
      </c>
      <c r="N2145" s="49">
        <v>0.1</v>
      </c>
      <c r="O2145" s="29" t="s">
        <v>409</v>
      </c>
    </row>
    <row r="2146" spans="2:15">
      <c r="B2146" s="6">
        <f t="shared" si="250"/>
        <v>45821</v>
      </c>
      <c r="C2146" s="1" t="s">
        <v>22</v>
      </c>
      <c r="D2146" s="74" t="s">
        <v>252</v>
      </c>
      <c r="E2146" s="70" t="s">
        <v>29</v>
      </c>
      <c r="F2146" s="70" t="s">
        <v>33</v>
      </c>
      <c r="G2146" s="1" t="s">
        <v>117</v>
      </c>
      <c r="H2146" s="6">
        <v>45821</v>
      </c>
      <c r="I2146" s="6">
        <v>45853</v>
      </c>
      <c r="J2146" s="23">
        <v>0.43</v>
      </c>
      <c r="K2146" s="24">
        <v>8380</v>
      </c>
      <c r="L2146" s="7">
        <v>3603.4</v>
      </c>
      <c r="M2146" s="49">
        <v>0.1</v>
      </c>
      <c r="N2146" s="49">
        <v>0.1</v>
      </c>
      <c r="O2146" s="29" t="s">
        <v>409</v>
      </c>
    </row>
    <row r="2147" spans="2:15">
      <c r="B2147" s="6">
        <f t="shared" si="250"/>
        <v>45821</v>
      </c>
      <c r="C2147" s="1" t="s">
        <v>31</v>
      </c>
      <c r="D2147" s="74" t="s">
        <v>246</v>
      </c>
      <c r="E2147" s="70" t="s">
        <v>28</v>
      </c>
      <c r="F2147" s="70" t="s">
        <v>33</v>
      </c>
      <c r="G2147" s="1" t="s">
        <v>117</v>
      </c>
      <c r="H2147" s="6">
        <v>45821</v>
      </c>
      <c r="I2147" s="6">
        <v>45841</v>
      </c>
      <c r="J2147" s="23">
        <v>0.97</v>
      </c>
      <c r="K2147" s="24">
        <v>6264</v>
      </c>
      <c r="L2147" s="7">
        <v>6076.08</v>
      </c>
      <c r="M2147" s="49">
        <v>0.1</v>
      </c>
      <c r="N2147" s="49">
        <v>0.1</v>
      </c>
      <c r="O2147" s="29" t="s">
        <v>409</v>
      </c>
    </row>
    <row r="2148" spans="2:15">
      <c r="B2148" s="6">
        <f t="shared" si="250"/>
        <v>45821</v>
      </c>
      <c r="C2148" s="1" t="s">
        <v>31</v>
      </c>
      <c r="D2148" s="74" t="s">
        <v>249</v>
      </c>
      <c r="E2148" s="70" t="s">
        <v>29</v>
      </c>
      <c r="F2148" s="70" t="s">
        <v>33</v>
      </c>
      <c r="G2148" s="1" t="s">
        <v>117</v>
      </c>
      <c r="H2148" s="6">
        <v>45821</v>
      </c>
      <c r="I2148" s="6">
        <v>45838</v>
      </c>
      <c r="J2148" s="23">
        <v>0.48</v>
      </c>
      <c r="K2148" s="24">
        <v>10059</v>
      </c>
      <c r="L2148" s="7">
        <v>4828.32</v>
      </c>
      <c r="M2148" s="49">
        <v>0.1</v>
      </c>
      <c r="N2148" s="49">
        <v>0.1</v>
      </c>
      <c r="O2148" s="29" t="s">
        <v>409</v>
      </c>
    </row>
    <row r="2149" spans="2:15">
      <c r="B2149" s="6">
        <f t="shared" si="250"/>
        <v>45821</v>
      </c>
      <c r="C2149" s="1" t="s">
        <v>31</v>
      </c>
      <c r="D2149" s="74" t="s">
        <v>251</v>
      </c>
      <c r="E2149" s="70" t="s">
        <v>29</v>
      </c>
      <c r="F2149" s="70" t="s">
        <v>33</v>
      </c>
      <c r="G2149" s="1" t="s">
        <v>117</v>
      </c>
      <c r="H2149" s="6">
        <v>45821</v>
      </c>
      <c r="I2149" s="6">
        <v>45838</v>
      </c>
      <c r="J2149" s="23">
        <v>0.32</v>
      </c>
      <c r="K2149" s="24">
        <v>12350</v>
      </c>
      <c r="L2149" s="7">
        <v>3952</v>
      </c>
      <c r="M2149" s="49">
        <v>0.1</v>
      </c>
      <c r="N2149" s="49">
        <v>0.1</v>
      </c>
      <c r="O2149" s="29" t="s">
        <v>409</v>
      </c>
    </row>
    <row r="2150" spans="2:15">
      <c r="B2150" s="6">
        <f t="shared" si="250"/>
        <v>45821</v>
      </c>
      <c r="C2150" s="1" t="s">
        <v>31</v>
      </c>
      <c r="D2150" s="74" t="s">
        <v>252</v>
      </c>
      <c r="E2150" s="70" t="s">
        <v>29</v>
      </c>
      <c r="F2150" s="70" t="s">
        <v>33</v>
      </c>
      <c r="G2150" s="1" t="s">
        <v>117</v>
      </c>
      <c r="H2150" s="6">
        <v>45821</v>
      </c>
      <c r="I2150" s="6">
        <v>45853</v>
      </c>
      <c r="J2150" s="23">
        <v>0.43</v>
      </c>
      <c r="K2150" s="24">
        <v>4738</v>
      </c>
      <c r="L2150" s="7">
        <v>2037.34</v>
      </c>
      <c r="M2150" s="49">
        <v>0.1</v>
      </c>
      <c r="N2150" s="49">
        <v>0.1</v>
      </c>
      <c r="O2150" s="29" t="s">
        <v>409</v>
      </c>
    </row>
    <row r="2151" spans="2:15">
      <c r="B2151" s="6">
        <f t="shared" si="250"/>
        <v>45821</v>
      </c>
      <c r="C2151" s="1" t="s">
        <v>21</v>
      </c>
      <c r="D2151" s="74" t="s">
        <v>249</v>
      </c>
      <c r="E2151" s="70" t="s">
        <v>29</v>
      </c>
      <c r="F2151" s="70" t="s">
        <v>33</v>
      </c>
      <c r="G2151" s="1" t="s">
        <v>117</v>
      </c>
      <c r="H2151" s="6">
        <v>45821</v>
      </c>
      <c r="I2151" s="6">
        <v>45838</v>
      </c>
      <c r="J2151" s="23">
        <v>0.48</v>
      </c>
      <c r="K2151" s="24">
        <v>3190</v>
      </c>
      <c r="L2151" s="7">
        <v>1531.2</v>
      </c>
      <c r="M2151" s="49">
        <v>0.1</v>
      </c>
      <c r="N2151" s="49">
        <v>0.1</v>
      </c>
      <c r="O2151" s="29" t="s">
        <v>409</v>
      </c>
    </row>
    <row r="2152" spans="2:15">
      <c r="B2152" s="6">
        <f t="shared" si="250"/>
        <v>45821</v>
      </c>
      <c r="C2152" s="1" t="s">
        <v>21</v>
      </c>
      <c r="D2152" s="74" t="s">
        <v>283</v>
      </c>
      <c r="E2152" s="70" t="s">
        <v>29</v>
      </c>
      <c r="F2152" s="70" t="s">
        <v>33</v>
      </c>
      <c r="G2152" s="1" t="s">
        <v>117</v>
      </c>
      <c r="H2152" s="6">
        <v>45821</v>
      </c>
      <c r="I2152" s="6">
        <v>45853</v>
      </c>
      <c r="J2152" s="23">
        <v>1.0900000000000001</v>
      </c>
      <c r="K2152" s="24">
        <v>1820</v>
      </c>
      <c r="L2152" s="7">
        <v>1983.8</v>
      </c>
      <c r="M2152" s="49">
        <v>0.1</v>
      </c>
      <c r="N2152" s="49">
        <v>0.1</v>
      </c>
      <c r="O2152" s="29" t="s">
        <v>409</v>
      </c>
    </row>
    <row r="2153" spans="2:15">
      <c r="B2153" s="6">
        <f t="shared" si="250"/>
        <v>45821</v>
      </c>
      <c r="C2153" s="1" t="s">
        <v>21</v>
      </c>
      <c r="D2153" s="74" t="s">
        <v>252</v>
      </c>
      <c r="E2153" s="70" t="s">
        <v>29</v>
      </c>
      <c r="F2153" s="70" t="s">
        <v>33</v>
      </c>
      <c r="G2153" s="1" t="s">
        <v>117</v>
      </c>
      <c r="H2153" s="6">
        <v>45821</v>
      </c>
      <c r="I2153" s="6">
        <v>45853</v>
      </c>
      <c r="J2153" s="23">
        <v>0.43</v>
      </c>
      <c r="K2153" s="24">
        <v>1870</v>
      </c>
      <c r="L2153" s="1">
        <v>804.1</v>
      </c>
      <c r="M2153" s="49">
        <v>0.1</v>
      </c>
      <c r="N2153" s="49">
        <v>0.1</v>
      </c>
      <c r="O2153" s="29" t="s">
        <v>409</v>
      </c>
    </row>
    <row r="2154" spans="2:15">
      <c r="B2154" s="6">
        <f t="shared" si="250"/>
        <v>45821</v>
      </c>
      <c r="C2154" s="1" t="s">
        <v>483</v>
      </c>
      <c r="D2154" s="74" t="s">
        <v>286</v>
      </c>
      <c r="E2154" s="70" t="s">
        <v>29</v>
      </c>
      <c r="F2154" s="70" t="s">
        <v>33</v>
      </c>
      <c r="G2154" s="1" t="s">
        <v>117</v>
      </c>
      <c r="H2154" s="6">
        <v>45821</v>
      </c>
      <c r="I2154" s="6">
        <v>45849</v>
      </c>
      <c r="J2154" s="23">
        <v>1.7</v>
      </c>
      <c r="K2154" s="1">
        <v>405</v>
      </c>
      <c r="L2154" s="1">
        <v>688.5</v>
      </c>
      <c r="M2154" s="49">
        <v>0.1</v>
      </c>
      <c r="N2154" s="49">
        <v>0.1</v>
      </c>
      <c r="O2154" s="29" t="s">
        <v>409</v>
      </c>
    </row>
    <row r="2155" spans="2:15">
      <c r="B2155" s="6">
        <f t="shared" si="250"/>
        <v>45821</v>
      </c>
      <c r="C2155" s="1" t="s">
        <v>27</v>
      </c>
      <c r="D2155" s="74" t="s">
        <v>249</v>
      </c>
      <c r="E2155" s="70" t="s">
        <v>29</v>
      </c>
      <c r="F2155" s="70" t="s">
        <v>33</v>
      </c>
      <c r="G2155" s="1" t="s">
        <v>117</v>
      </c>
      <c r="H2155" s="6">
        <v>45821</v>
      </c>
      <c r="I2155" s="6">
        <v>45838</v>
      </c>
      <c r="J2155" s="23">
        <v>0.48</v>
      </c>
      <c r="K2155" s="24">
        <v>5337</v>
      </c>
      <c r="L2155" s="7">
        <v>2561.7600000000002</v>
      </c>
      <c r="M2155" s="49">
        <v>0.1</v>
      </c>
      <c r="N2155" s="49">
        <v>0.1</v>
      </c>
      <c r="O2155" s="29" t="s">
        <v>409</v>
      </c>
    </row>
    <row r="2156" spans="2:15">
      <c r="B2156" s="6">
        <f t="shared" si="250"/>
        <v>45821</v>
      </c>
      <c r="C2156" s="1" t="s">
        <v>27</v>
      </c>
      <c r="D2156" s="74" t="s">
        <v>289</v>
      </c>
      <c r="E2156" s="70" t="s">
        <v>29</v>
      </c>
      <c r="F2156" s="70" t="s">
        <v>33</v>
      </c>
      <c r="G2156" s="1" t="s">
        <v>117</v>
      </c>
      <c r="H2156" s="6">
        <v>45821</v>
      </c>
      <c r="I2156" s="6">
        <v>45839</v>
      </c>
      <c r="J2156" s="23">
        <v>0.51</v>
      </c>
      <c r="K2156" s="24">
        <v>16417</v>
      </c>
      <c r="L2156" s="7">
        <v>8372.67</v>
      </c>
      <c r="M2156" s="49">
        <v>0.1</v>
      </c>
      <c r="N2156" s="49">
        <v>0.1</v>
      </c>
      <c r="O2156" s="29" t="s">
        <v>409</v>
      </c>
    </row>
    <row r="2157" spans="2:15">
      <c r="B2157" s="6">
        <f t="shared" si="250"/>
        <v>45821</v>
      </c>
      <c r="C2157" s="1" t="s">
        <v>27</v>
      </c>
      <c r="D2157" s="74" t="s">
        <v>252</v>
      </c>
      <c r="E2157" s="70" t="s">
        <v>29</v>
      </c>
      <c r="F2157" s="70" t="s">
        <v>33</v>
      </c>
      <c r="G2157" s="1" t="s">
        <v>117</v>
      </c>
      <c r="H2157" s="6">
        <v>45821</v>
      </c>
      <c r="I2157" s="6">
        <v>45853</v>
      </c>
      <c r="J2157" s="23">
        <v>0.43</v>
      </c>
      <c r="K2157" s="24">
        <v>1243</v>
      </c>
      <c r="L2157" s="1">
        <v>534.49</v>
      </c>
      <c r="M2157" s="49">
        <v>0.1</v>
      </c>
      <c r="N2157" s="49">
        <v>0.1</v>
      </c>
      <c r="O2157" s="29" t="s">
        <v>409</v>
      </c>
    </row>
    <row r="2158" spans="2:15">
      <c r="B2158" s="6">
        <f t="shared" si="250"/>
        <v>45821</v>
      </c>
      <c r="C2158" s="1" t="s">
        <v>75</v>
      </c>
      <c r="D2158" s="74" t="s">
        <v>252</v>
      </c>
      <c r="E2158" s="70" t="s">
        <v>29</v>
      </c>
      <c r="F2158" s="70" t="s">
        <v>33</v>
      </c>
      <c r="G2158" s="1" t="s">
        <v>117</v>
      </c>
      <c r="H2158" s="6">
        <v>45821</v>
      </c>
      <c r="I2158" s="6">
        <v>45853</v>
      </c>
      <c r="J2158" s="23">
        <v>0.43</v>
      </c>
      <c r="K2158" s="24">
        <v>7703</v>
      </c>
      <c r="L2158" s="7">
        <v>3312.29</v>
      </c>
      <c r="M2158" s="49">
        <v>0.1</v>
      </c>
      <c r="N2158" s="49">
        <v>0.1</v>
      </c>
      <c r="O2158" s="29" t="s">
        <v>409</v>
      </c>
    </row>
    <row r="2159" spans="2:15">
      <c r="B2159" s="6">
        <f t="shared" si="250"/>
        <v>45824</v>
      </c>
      <c r="C2159" s="1" t="s">
        <v>504</v>
      </c>
      <c r="D2159" s="74" t="s">
        <v>505</v>
      </c>
      <c r="E2159" s="70" t="s">
        <v>29</v>
      </c>
      <c r="F2159" s="70" t="s">
        <v>223</v>
      </c>
      <c r="G2159" s="1" t="s">
        <v>117</v>
      </c>
      <c r="H2159" s="6">
        <v>45824</v>
      </c>
      <c r="I2159" s="6">
        <v>45828</v>
      </c>
      <c r="J2159" s="23">
        <v>0.32289099999999998</v>
      </c>
      <c r="K2159" s="24">
        <v>18900</v>
      </c>
      <c r="L2159" s="7">
        <v>6102.64</v>
      </c>
      <c r="M2159" s="49">
        <v>0.1</v>
      </c>
      <c r="N2159" s="49">
        <v>0.1</v>
      </c>
      <c r="O2159" s="29" t="s">
        <v>409</v>
      </c>
    </row>
    <row r="2160" spans="2:15">
      <c r="B2160" s="6">
        <f t="shared" si="250"/>
        <v>45824</v>
      </c>
      <c r="C2160" s="1" t="s">
        <v>504</v>
      </c>
      <c r="D2160" s="74" t="s">
        <v>350</v>
      </c>
      <c r="E2160" s="70" t="s">
        <v>29</v>
      </c>
      <c r="F2160" s="70" t="s">
        <v>223</v>
      </c>
      <c r="G2160" s="1" t="s">
        <v>117</v>
      </c>
      <c r="H2160" s="6">
        <v>45824</v>
      </c>
      <c r="I2160" s="6">
        <v>45828</v>
      </c>
      <c r="J2160" s="23">
        <v>0.59117500000000001</v>
      </c>
      <c r="K2160" s="24">
        <v>2000</v>
      </c>
      <c r="L2160" s="7">
        <v>1182.3499999999999</v>
      </c>
      <c r="M2160" s="49">
        <v>0.1</v>
      </c>
      <c r="N2160" s="49">
        <v>0.1</v>
      </c>
      <c r="O2160" s="29" t="s">
        <v>409</v>
      </c>
    </row>
    <row r="2161" spans="2:15">
      <c r="B2161" s="6">
        <f t="shared" si="250"/>
        <v>45824</v>
      </c>
      <c r="C2161" s="1" t="s">
        <v>504</v>
      </c>
      <c r="D2161" s="74" t="s">
        <v>509</v>
      </c>
      <c r="E2161" s="70" t="s">
        <v>29</v>
      </c>
      <c r="F2161" s="70" t="s">
        <v>223</v>
      </c>
      <c r="G2161" s="1" t="s">
        <v>117</v>
      </c>
      <c r="H2161" s="6">
        <v>45824</v>
      </c>
      <c r="I2161" s="6">
        <v>45828</v>
      </c>
      <c r="J2161" s="23">
        <v>0.48327599999999998</v>
      </c>
      <c r="K2161" s="24">
        <v>8000</v>
      </c>
      <c r="L2161" s="7">
        <v>3866.21</v>
      </c>
      <c r="M2161" s="49">
        <v>0.1</v>
      </c>
      <c r="N2161" s="49">
        <v>0.1</v>
      </c>
      <c r="O2161" s="29" t="s">
        <v>409</v>
      </c>
    </row>
    <row r="2162" spans="2:15">
      <c r="B2162" s="6">
        <f t="shared" si="250"/>
        <v>45824</v>
      </c>
      <c r="C2162" s="1" t="s">
        <v>11</v>
      </c>
      <c r="D2162" s="74" t="s">
        <v>529</v>
      </c>
      <c r="E2162" s="70" t="s">
        <v>29</v>
      </c>
      <c r="F2162" s="70" t="s">
        <v>223</v>
      </c>
      <c r="G2162" s="1" t="s">
        <v>117</v>
      </c>
      <c r="H2162" s="6">
        <v>45824</v>
      </c>
      <c r="I2162" s="6">
        <v>45828</v>
      </c>
      <c r="J2162" s="23">
        <v>0.53556099999999995</v>
      </c>
      <c r="K2162" s="24">
        <v>8300</v>
      </c>
      <c r="L2162" s="7">
        <v>4445.16</v>
      </c>
      <c r="M2162" s="49">
        <v>0.1</v>
      </c>
      <c r="N2162" s="49">
        <v>0.1</v>
      </c>
      <c r="O2162" s="29" t="s">
        <v>409</v>
      </c>
    </row>
    <row r="2163" spans="2:15">
      <c r="B2163" s="6">
        <f t="shared" si="250"/>
        <v>45824</v>
      </c>
      <c r="C2163" s="1" t="s">
        <v>239</v>
      </c>
      <c r="D2163" s="74" t="s">
        <v>240</v>
      </c>
      <c r="E2163" s="70" t="s">
        <v>29</v>
      </c>
      <c r="F2163" s="70" t="s">
        <v>223</v>
      </c>
      <c r="G2163" s="1" t="s">
        <v>117</v>
      </c>
      <c r="H2163" s="6">
        <v>45824</v>
      </c>
      <c r="I2163" s="6">
        <v>45828</v>
      </c>
      <c r="J2163" s="23">
        <v>0.32537700000000003</v>
      </c>
      <c r="K2163" s="1">
        <v>14</v>
      </c>
      <c r="L2163" s="1">
        <v>4.5599999999999996</v>
      </c>
      <c r="M2163" s="49">
        <v>0.1</v>
      </c>
      <c r="N2163" s="49">
        <v>0.1</v>
      </c>
      <c r="O2163" s="29" t="s">
        <v>409</v>
      </c>
    </row>
    <row r="2164" spans="2:15">
      <c r="B2164" s="6">
        <f t="shared" si="250"/>
        <v>45824</v>
      </c>
      <c r="C2164" s="1" t="s">
        <v>241</v>
      </c>
      <c r="D2164" s="74" t="s">
        <v>240</v>
      </c>
      <c r="E2164" s="70" t="s">
        <v>29</v>
      </c>
      <c r="F2164" s="70" t="s">
        <v>223</v>
      </c>
      <c r="G2164" s="1" t="s">
        <v>117</v>
      </c>
      <c r="H2164" s="6">
        <v>45824</v>
      </c>
      <c r="I2164" s="6">
        <v>45828</v>
      </c>
      <c r="J2164" s="23">
        <v>0.32537700000000003</v>
      </c>
      <c r="K2164" s="1">
        <v>14</v>
      </c>
      <c r="L2164" s="1">
        <v>4.5599999999999996</v>
      </c>
      <c r="M2164" s="49">
        <v>0.1</v>
      </c>
      <c r="N2164" s="49">
        <v>0.1</v>
      </c>
      <c r="O2164" s="29" t="s">
        <v>409</v>
      </c>
    </row>
    <row r="2165" spans="2:15">
      <c r="B2165" s="6">
        <f t="shared" si="250"/>
        <v>45824</v>
      </c>
      <c r="C2165" s="1" t="s">
        <v>242</v>
      </c>
      <c r="D2165" s="74" t="s">
        <v>240</v>
      </c>
      <c r="E2165" s="70" t="s">
        <v>29</v>
      </c>
      <c r="F2165" s="70" t="s">
        <v>223</v>
      </c>
      <c r="G2165" s="1" t="s">
        <v>117</v>
      </c>
      <c r="H2165" s="6">
        <v>45824</v>
      </c>
      <c r="I2165" s="6">
        <v>45828</v>
      </c>
      <c r="J2165" s="23">
        <v>0.32537700000000003</v>
      </c>
      <c r="K2165" s="1">
        <v>14</v>
      </c>
      <c r="L2165" s="1">
        <v>4.5599999999999996</v>
      </c>
      <c r="M2165" s="49">
        <v>0.1</v>
      </c>
      <c r="N2165" s="49">
        <v>0.1</v>
      </c>
      <c r="O2165" s="29" t="s">
        <v>409</v>
      </c>
    </row>
    <row r="2166" spans="2:15">
      <c r="B2166" s="6">
        <f t="shared" si="250"/>
        <v>45824</v>
      </c>
      <c r="C2166" s="1" t="s">
        <v>22</v>
      </c>
      <c r="D2166" s="74" t="s">
        <v>362</v>
      </c>
      <c r="E2166" s="70" t="s">
        <v>29</v>
      </c>
      <c r="F2166" s="70" t="s">
        <v>223</v>
      </c>
      <c r="G2166" s="1" t="s">
        <v>117</v>
      </c>
      <c r="H2166" s="6">
        <v>45824</v>
      </c>
      <c r="I2166" s="6">
        <v>45828</v>
      </c>
      <c r="J2166" s="23">
        <v>0.96115899999999999</v>
      </c>
      <c r="K2166" s="1">
        <v>15</v>
      </c>
      <c r="L2166" s="1">
        <v>14.42</v>
      </c>
      <c r="M2166" s="49">
        <v>0.1</v>
      </c>
      <c r="N2166" s="49">
        <v>0.1</v>
      </c>
      <c r="O2166" s="29" t="s">
        <v>409</v>
      </c>
    </row>
    <row r="2167" spans="2:15">
      <c r="B2167" s="6">
        <f t="shared" si="250"/>
        <v>45824</v>
      </c>
      <c r="C2167" s="1" t="s">
        <v>22</v>
      </c>
      <c r="D2167" s="74" t="s">
        <v>143</v>
      </c>
      <c r="E2167" s="70" t="s">
        <v>29</v>
      </c>
      <c r="F2167" s="70" t="s">
        <v>33</v>
      </c>
      <c r="G2167" s="1" t="s">
        <v>117</v>
      </c>
      <c r="H2167" s="6">
        <v>45824</v>
      </c>
      <c r="I2167" s="6">
        <v>45834</v>
      </c>
      <c r="J2167" s="23">
        <v>0.52500000000000002</v>
      </c>
      <c r="K2167" s="24">
        <v>2140</v>
      </c>
      <c r="L2167" s="7">
        <v>1123.5</v>
      </c>
      <c r="M2167" s="49">
        <v>0.1</v>
      </c>
      <c r="N2167" s="49">
        <v>0.1</v>
      </c>
      <c r="O2167" s="29" t="s">
        <v>409</v>
      </c>
    </row>
    <row r="2168" spans="2:15">
      <c r="B2168" s="6">
        <f t="shared" si="250"/>
        <v>45824</v>
      </c>
      <c r="C2168" s="1" t="s">
        <v>31</v>
      </c>
      <c r="D2168" s="74" t="s">
        <v>143</v>
      </c>
      <c r="E2168" s="70" t="s">
        <v>29</v>
      </c>
      <c r="F2168" s="70" t="s">
        <v>33</v>
      </c>
      <c r="G2168" s="1" t="s">
        <v>117</v>
      </c>
      <c r="H2168" s="6">
        <v>45824</v>
      </c>
      <c r="I2168" s="6">
        <v>45834</v>
      </c>
      <c r="J2168" s="23">
        <v>0.52500000000000002</v>
      </c>
      <c r="K2168" s="24">
        <v>1130</v>
      </c>
      <c r="L2168" s="1">
        <v>593.25</v>
      </c>
      <c r="M2168" s="49">
        <v>0.1</v>
      </c>
      <c r="N2168" s="49">
        <v>0.1</v>
      </c>
      <c r="O2168" s="29" t="s">
        <v>409</v>
      </c>
    </row>
    <row r="2169" spans="2:15">
      <c r="B2169" s="6">
        <f t="shared" si="250"/>
        <v>45824</v>
      </c>
      <c r="C2169" s="1" t="s">
        <v>67</v>
      </c>
      <c r="D2169" s="74" t="s">
        <v>362</v>
      </c>
      <c r="E2169" s="70" t="s">
        <v>29</v>
      </c>
      <c r="F2169" s="70" t="s">
        <v>223</v>
      </c>
      <c r="G2169" s="1" t="s">
        <v>117</v>
      </c>
      <c r="H2169" s="6">
        <v>45824</v>
      </c>
      <c r="I2169" s="6">
        <v>45828</v>
      </c>
      <c r="J2169" s="23">
        <v>0.96115899999999999</v>
      </c>
      <c r="K2169" s="1">
        <v>150</v>
      </c>
      <c r="L2169" s="1">
        <v>144.16999999999999</v>
      </c>
      <c r="M2169" s="49">
        <v>0.1</v>
      </c>
      <c r="N2169" s="49">
        <v>0.1</v>
      </c>
      <c r="O2169" s="29" t="s">
        <v>409</v>
      </c>
    </row>
    <row r="2170" spans="2:15">
      <c r="B2170" s="6">
        <f t="shared" si="250"/>
        <v>45824</v>
      </c>
      <c r="C2170" s="1" t="s">
        <v>254</v>
      </c>
      <c r="D2170" s="74" t="s">
        <v>436</v>
      </c>
      <c r="E2170" s="70" t="s">
        <v>29</v>
      </c>
      <c r="F2170" s="70" t="s">
        <v>223</v>
      </c>
      <c r="G2170" s="1" t="s">
        <v>117</v>
      </c>
      <c r="H2170" s="6">
        <v>45824</v>
      </c>
      <c r="I2170" s="6">
        <v>45828</v>
      </c>
      <c r="J2170" s="23">
        <v>0.15290899999999999</v>
      </c>
      <c r="K2170" s="24">
        <v>1380</v>
      </c>
      <c r="L2170" s="1">
        <v>211.01</v>
      </c>
      <c r="M2170" s="49">
        <v>0.1</v>
      </c>
      <c r="N2170" s="49">
        <v>0.1</v>
      </c>
      <c r="O2170" s="29" t="s">
        <v>409</v>
      </c>
    </row>
    <row r="2171" spans="2:15">
      <c r="B2171" s="6">
        <f t="shared" si="250"/>
        <v>45824</v>
      </c>
      <c r="C2171" s="1" t="s">
        <v>254</v>
      </c>
      <c r="D2171" s="74" t="s">
        <v>382</v>
      </c>
      <c r="E2171" s="70" t="s">
        <v>29</v>
      </c>
      <c r="F2171" s="70" t="s">
        <v>223</v>
      </c>
      <c r="G2171" s="1" t="s">
        <v>117</v>
      </c>
      <c r="H2171" s="6">
        <v>45824</v>
      </c>
      <c r="I2171" s="6">
        <v>45828</v>
      </c>
      <c r="J2171" s="23">
        <v>0.76279799999999998</v>
      </c>
      <c r="K2171" s="24">
        <v>3980</v>
      </c>
      <c r="L2171" s="7">
        <v>3035.94</v>
      </c>
      <c r="M2171" s="49">
        <v>0.1</v>
      </c>
      <c r="N2171" s="49">
        <v>0.1</v>
      </c>
      <c r="O2171" s="29" t="s">
        <v>409</v>
      </c>
    </row>
    <row r="2172" spans="2:15">
      <c r="B2172" s="6">
        <f t="shared" si="250"/>
        <v>45824</v>
      </c>
      <c r="C2172" s="1" t="s">
        <v>21</v>
      </c>
      <c r="D2172" s="74" t="s">
        <v>362</v>
      </c>
      <c r="E2172" s="70" t="s">
        <v>29</v>
      </c>
      <c r="F2172" s="70" t="s">
        <v>223</v>
      </c>
      <c r="G2172" s="1" t="s">
        <v>117</v>
      </c>
      <c r="H2172" s="6">
        <v>45824</v>
      </c>
      <c r="I2172" s="6">
        <v>45828</v>
      </c>
      <c r="J2172" s="23">
        <v>0.96115899999999999</v>
      </c>
      <c r="K2172" s="24">
        <v>27000</v>
      </c>
      <c r="L2172" s="7">
        <v>25951.29</v>
      </c>
      <c r="M2172" s="49">
        <v>0.1</v>
      </c>
      <c r="N2172" s="49">
        <v>0.1</v>
      </c>
      <c r="O2172" s="29" t="s">
        <v>409</v>
      </c>
    </row>
    <row r="2173" spans="2:15">
      <c r="B2173" s="6">
        <f t="shared" si="250"/>
        <v>45824</v>
      </c>
      <c r="C2173" s="1" t="s">
        <v>21</v>
      </c>
      <c r="D2173" s="74" t="s">
        <v>143</v>
      </c>
      <c r="E2173" s="70" t="s">
        <v>29</v>
      </c>
      <c r="F2173" s="70" t="s">
        <v>33</v>
      </c>
      <c r="G2173" s="1" t="s">
        <v>117</v>
      </c>
      <c r="H2173" s="6">
        <v>45824</v>
      </c>
      <c r="I2173" s="6">
        <v>45834</v>
      </c>
      <c r="J2173" s="23">
        <v>0.52500000000000002</v>
      </c>
      <c r="K2173" s="1">
        <v>610</v>
      </c>
      <c r="L2173" s="1">
        <v>320.25</v>
      </c>
      <c r="M2173" s="49">
        <v>0.1</v>
      </c>
      <c r="N2173" s="49">
        <v>0.1</v>
      </c>
      <c r="O2173" s="29" t="s">
        <v>409</v>
      </c>
    </row>
    <row r="2174" spans="2:15">
      <c r="B2174" s="6">
        <f t="shared" si="250"/>
        <v>45824</v>
      </c>
      <c r="C2174" s="1" t="s">
        <v>27</v>
      </c>
      <c r="D2174" s="74" t="s">
        <v>288</v>
      </c>
      <c r="E2174" s="70" t="s">
        <v>29</v>
      </c>
      <c r="F2174" s="70" t="s">
        <v>33</v>
      </c>
      <c r="G2174" s="1" t="s">
        <v>117</v>
      </c>
      <c r="H2174" s="6">
        <v>45824</v>
      </c>
      <c r="I2174" s="6">
        <v>45853</v>
      </c>
      <c r="J2174" s="23">
        <v>1.0900000000000001</v>
      </c>
      <c r="K2174" s="24">
        <v>4131</v>
      </c>
      <c r="L2174" s="7">
        <v>4502.79</v>
      </c>
      <c r="M2174" s="49">
        <v>0.1</v>
      </c>
      <c r="N2174" s="49">
        <v>0.1</v>
      </c>
      <c r="O2174" s="29" t="s">
        <v>409</v>
      </c>
    </row>
    <row r="2175" spans="2:15">
      <c r="B2175" s="6">
        <f t="shared" si="250"/>
        <v>45824</v>
      </c>
      <c r="C2175" s="1" t="s">
        <v>27</v>
      </c>
      <c r="D2175" s="74" t="s">
        <v>263</v>
      </c>
      <c r="E2175" s="70" t="s">
        <v>29</v>
      </c>
      <c r="F2175" s="70" t="s">
        <v>223</v>
      </c>
      <c r="G2175" s="1" t="s">
        <v>117</v>
      </c>
      <c r="H2175" s="6">
        <v>45824</v>
      </c>
      <c r="I2175" s="6">
        <v>45828</v>
      </c>
      <c r="J2175" s="23">
        <v>1.866967</v>
      </c>
      <c r="K2175" s="1">
        <v>450</v>
      </c>
      <c r="L2175" s="1">
        <v>840.14</v>
      </c>
      <c r="M2175" s="49">
        <v>0.1</v>
      </c>
      <c r="N2175" s="49">
        <v>0.1</v>
      </c>
      <c r="O2175" s="29" t="s">
        <v>409</v>
      </c>
    </row>
    <row r="2176" spans="2:15">
      <c r="B2176" s="6">
        <f t="shared" si="250"/>
        <v>45824</v>
      </c>
      <c r="C2176" s="1" t="s">
        <v>27</v>
      </c>
      <c r="D2176" s="74" t="s">
        <v>143</v>
      </c>
      <c r="E2176" s="70" t="s">
        <v>29</v>
      </c>
      <c r="F2176" s="70" t="s">
        <v>33</v>
      </c>
      <c r="G2176" s="1" t="s">
        <v>117</v>
      </c>
      <c r="H2176" s="6">
        <v>45824</v>
      </c>
      <c r="I2176" s="6">
        <v>45834</v>
      </c>
      <c r="J2176" s="23">
        <v>0.52500000000000002</v>
      </c>
      <c r="K2176" s="24">
        <v>2750</v>
      </c>
      <c r="L2176" s="7">
        <v>1443.75</v>
      </c>
      <c r="M2176" s="49">
        <v>0.1</v>
      </c>
      <c r="N2176" s="49">
        <v>0.1</v>
      </c>
      <c r="O2176" s="29" t="s">
        <v>409</v>
      </c>
    </row>
    <row r="2177" spans="2:15">
      <c r="B2177" s="6">
        <f t="shared" si="250"/>
        <v>45824</v>
      </c>
      <c r="C2177" s="1" t="s">
        <v>27</v>
      </c>
      <c r="D2177" s="74" t="s">
        <v>285</v>
      </c>
      <c r="E2177" s="70" t="s">
        <v>29</v>
      </c>
      <c r="F2177" s="70" t="s">
        <v>33</v>
      </c>
      <c r="G2177" s="1" t="s">
        <v>117</v>
      </c>
      <c r="H2177" s="6">
        <v>45824</v>
      </c>
      <c r="I2177" s="6">
        <v>45832</v>
      </c>
      <c r="J2177" s="23">
        <v>2.21</v>
      </c>
      <c r="K2177" s="24">
        <v>2181</v>
      </c>
      <c r="L2177" s="7">
        <v>4820.01</v>
      </c>
      <c r="M2177" s="49">
        <v>0.1</v>
      </c>
      <c r="N2177" s="49">
        <v>0.1</v>
      </c>
      <c r="O2177" s="29" t="s">
        <v>409</v>
      </c>
    </row>
    <row r="2178" spans="2:15">
      <c r="B2178" s="6">
        <f t="shared" si="250"/>
        <v>45824</v>
      </c>
      <c r="C2178" s="1" t="s">
        <v>513</v>
      </c>
      <c r="D2178" s="74" t="s">
        <v>518</v>
      </c>
      <c r="E2178" s="70" t="s">
        <v>29</v>
      </c>
      <c r="F2178" s="70" t="s">
        <v>223</v>
      </c>
      <c r="G2178" s="1" t="s">
        <v>117</v>
      </c>
      <c r="H2178" s="6">
        <v>45824</v>
      </c>
      <c r="I2178" s="6">
        <v>45828</v>
      </c>
      <c r="J2178" s="23">
        <v>0.85876399999999997</v>
      </c>
      <c r="K2178" s="1">
        <v>625</v>
      </c>
      <c r="L2178" s="1">
        <v>536.73</v>
      </c>
      <c r="M2178" s="49">
        <v>0.1</v>
      </c>
      <c r="N2178" s="49">
        <v>0.1</v>
      </c>
      <c r="O2178" s="29" t="s">
        <v>409</v>
      </c>
    </row>
    <row r="2179" spans="2:15">
      <c r="B2179" s="6">
        <f t="shared" si="250"/>
        <v>45824</v>
      </c>
      <c r="C2179" s="1" t="s">
        <v>513</v>
      </c>
      <c r="D2179" s="74" t="s">
        <v>263</v>
      </c>
      <c r="E2179" s="70" t="s">
        <v>29</v>
      </c>
      <c r="F2179" s="70" t="s">
        <v>223</v>
      </c>
      <c r="G2179" s="1" t="s">
        <v>117</v>
      </c>
      <c r="H2179" s="6">
        <v>45824</v>
      </c>
      <c r="I2179" s="6">
        <v>45828</v>
      </c>
      <c r="J2179" s="23">
        <v>1.866967</v>
      </c>
      <c r="K2179" s="1">
        <v>377</v>
      </c>
      <c r="L2179" s="1">
        <v>703.85</v>
      </c>
      <c r="M2179" s="49">
        <v>0.1</v>
      </c>
      <c r="N2179" s="49">
        <v>0.1</v>
      </c>
      <c r="O2179" s="29" t="s">
        <v>409</v>
      </c>
    </row>
    <row r="2180" spans="2:15">
      <c r="B2180" s="6">
        <f t="shared" si="250"/>
        <v>45824</v>
      </c>
      <c r="C2180" s="1" t="s">
        <v>513</v>
      </c>
      <c r="D2180" s="74" t="s">
        <v>514</v>
      </c>
      <c r="E2180" s="70" t="s">
        <v>29</v>
      </c>
      <c r="F2180" s="70" t="s">
        <v>223</v>
      </c>
      <c r="G2180" s="1" t="s">
        <v>117</v>
      </c>
      <c r="H2180" s="6">
        <v>45824</v>
      </c>
      <c r="I2180" s="6">
        <v>45828</v>
      </c>
      <c r="J2180" s="23">
        <v>0.49454199999999998</v>
      </c>
      <c r="K2180" s="24">
        <v>1103</v>
      </c>
      <c r="L2180" s="1">
        <v>545.48</v>
      </c>
      <c r="M2180" s="49">
        <v>0.1</v>
      </c>
      <c r="N2180" s="49">
        <v>0.1</v>
      </c>
      <c r="O2180" s="29" t="s">
        <v>409</v>
      </c>
    </row>
    <row r="2181" spans="2:15">
      <c r="B2181" s="6">
        <f t="shared" si="250"/>
        <v>45824</v>
      </c>
      <c r="C2181" s="1" t="s">
        <v>515</v>
      </c>
      <c r="D2181" s="74" t="s">
        <v>518</v>
      </c>
      <c r="E2181" s="70" t="s">
        <v>29</v>
      </c>
      <c r="F2181" s="70" t="s">
        <v>223</v>
      </c>
      <c r="G2181" s="1" t="s">
        <v>117</v>
      </c>
      <c r="H2181" s="6">
        <v>45824</v>
      </c>
      <c r="I2181" s="6">
        <v>45828</v>
      </c>
      <c r="J2181" s="23">
        <v>0.85876399999999997</v>
      </c>
      <c r="K2181" s="24">
        <v>5407</v>
      </c>
      <c r="L2181" s="7">
        <v>4643.34</v>
      </c>
      <c r="M2181" s="49">
        <v>0.1</v>
      </c>
      <c r="N2181" s="49">
        <v>0.1</v>
      </c>
      <c r="O2181" s="29" t="s">
        <v>409</v>
      </c>
    </row>
    <row r="2182" spans="2:15">
      <c r="B2182" s="6">
        <f t="shared" si="250"/>
        <v>45824</v>
      </c>
      <c r="C2182" s="1" t="s">
        <v>515</v>
      </c>
      <c r="D2182" s="74" t="s">
        <v>263</v>
      </c>
      <c r="E2182" s="70" t="s">
        <v>29</v>
      </c>
      <c r="F2182" s="70" t="s">
        <v>223</v>
      </c>
      <c r="G2182" s="1" t="s">
        <v>117</v>
      </c>
      <c r="H2182" s="6">
        <v>45824</v>
      </c>
      <c r="I2182" s="6">
        <v>45828</v>
      </c>
      <c r="J2182" s="23">
        <v>1.866967</v>
      </c>
      <c r="K2182" s="24">
        <v>3258</v>
      </c>
      <c r="L2182" s="7">
        <v>6082.58</v>
      </c>
      <c r="M2182" s="49">
        <v>0.1</v>
      </c>
      <c r="N2182" s="49">
        <v>0.1</v>
      </c>
      <c r="O2182" s="29" t="s">
        <v>409</v>
      </c>
    </row>
    <row r="2183" spans="2:15">
      <c r="B2183" s="6">
        <f t="shared" si="250"/>
        <v>45824</v>
      </c>
      <c r="C2183" s="1" t="s">
        <v>515</v>
      </c>
      <c r="D2183" s="74" t="s">
        <v>514</v>
      </c>
      <c r="E2183" s="70" t="s">
        <v>29</v>
      </c>
      <c r="F2183" s="70" t="s">
        <v>223</v>
      </c>
      <c r="G2183" s="1" t="s">
        <v>117</v>
      </c>
      <c r="H2183" s="6">
        <v>45824</v>
      </c>
      <c r="I2183" s="6">
        <v>45828</v>
      </c>
      <c r="J2183" s="23">
        <v>0.49454199999999998</v>
      </c>
      <c r="K2183" s="24">
        <v>2894</v>
      </c>
      <c r="L2183" s="7">
        <v>1431.2</v>
      </c>
      <c r="M2183" s="49">
        <v>0.1</v>
      </c>
      <c r="N2183" s="49">
        <v>0.1</v>
      </c>
      <c r="O2183" s="29" t="s">
        <v>409</v>
      </c>
    </row>
    <row r="2184" spans="2:15">
      <c r="B2184" s="6">
        <f t="shared" si="250"/>
        <v>45824</v>
      </c>
      <c r="C2184" s="1" t="s">
        <v>516</v>
      </c>
      <c r="D2184" s="74" t="s">
        <v>518</v>
      </c>
      <c r="E2184" s="70" t="s">
        <v>29</v>
      </c>
      <c r="F2184" s="70" t="s">
        <v>223</v>
      </c>
      <c r="G2184" s="1" t="s">
        <v>117</v>
      </c>
      <c r="H2184" s="6">
        <v>45824</v>
      </c>
      <c r="I2184" s="6">
        <v>45828</v>
      </c>
      <c r="J2184" s="23">
        <v>0.85876399999999997</v>
      </c>
      <c r="K2184" s="24">
        <v>5143</v>
      </c>
      <c r="L2184" s="7">
        <v>4416.62</v>
      </c>
      <c r="M2184" s="49">
        <v>0.1</v>
      </c>
      <c r="N2184" s="49">
        <v>0.1</v>
      </c>
      <c r="O2184" s="29" t="s">
        <v>409</v>
      </c>
    </row>
    <row r="2185" spans="2:15">
      <c r="B2185" s="6">
        <f t="shared" si="250"/>
        <v>45824</v>
      </c>
      <c r="C2185" s="1" t="s">
        <v>516</v>
      </c>
      <c r="D2185" s="74" t="s">
        <v>263</v>
      </c>
      <c r="E2185" s="70" t="s">
        <v>29</v>
      </c>
      <c r="F2185" s="70" t="s">
        <v>223</v>
      </c>
      <c r="G2185" s="1" t="s">
        <v>117</v>
      </c>
      <c r="H2185" s="6">
        <v>45824</v>
      </c>
      <c r="I2185" s="6">
        <v>45828</v>
      </c>
      <c r="J2185" s="23">
        <v>1.866967</v>
      </c>
      <c r="K2185" s="24">
        <v>3100</v>
      </c>
      <c r="L2185" s="7">
        <v>5787.6</v>
      </c>
      <c r="M2185" s="49">
        <v>0.1</v>
      </c>
      <c r="N2185" s="49">
        <v>0.1</v>
      </c>
      <c r="O2185" s="29" t="s">
        <v>409</v>
      </c>
    </row>
    <row r="2186" spans="2:15">
      <c r="B2186" s="6">
        <f t="shared" si="250"/>
        <v>45824</v>
      </c>
      <c r="C2186" s="1" t="s">
        <v>516</v>
      </c>
      <c r="D2186" s="74" t="s">
        <v>514</v>
      </c>
      <c r="E2186" s="70" t="s">
        <v>29</v>
      </c>
      <c r="F2186" s="70" t="s">
        <v>223</v>
      </c>
      <c r="G2186" s="1" t="s">
        <v>117</v>
      </c>
      <c r="H2186" s="6">
        <v>45824</v>
      </c>
      <c r="I2186" s="6">
        <v>45828</v>
      </c>
      <c r="J2186" s="23">
        <v>0.49454199999999998</v>
      </c>
      <c r="K2186" s="24">
        <v>1218</v>
      </c>
      <c r="L2186" s="1">
        <v>602.35</v>
      </c>
      <c r="M2186" s="49">
        <v>0.1</v>
      </c>
      <c r="N2186" s="49">
        <v>0.1</v>
      </c>
      <c r="O2186" s="29" t="s">
        <v>409</v>
      </c>
    </row>
    <row r="2187" spans="2:15">
      <c r="B2187" s="6">
        <f t="shared" si="250"/>
        <v>45824</v>
      </c>
      <c r="C2187" s="1" t="s">
        <v>517</v>
      </c>
      <c r="D2187" s="74" t="s">
        <v>518</v>
      </c>
      <c r="E2187" s="70" t="s">
        <v>29</v>
      </c>
      <c r="F2187" s="70" t="s">
        <v>223</v>
      </c>
      <c r="G2187" s="1" t="s">
        <v>117</v>
      </c>
      <c r="H2187" s="6">
        <v>45824</v>
      </c>
      <c r="I2187" s="6">
        <v>45828</v>
      </c>
      <c r="J2187" s="23">
        <v>0.85876399999999997</v>
      </c>
      <c r="K2187" s="1">
        <v>2805</v>
      </c>
      <c r="L2187" s="1">
        <v>2408.83</v>
      </c>
      <c r="M2187" s="49">
        <v>0.1</v>
      </c>
      <c r="N2187" s="49">
        <v>0.1</v>
      </c>
      <c r="O2187" s="29" t="s">
        <v>409</v>
      </c>
    </row>
    <row r="2188" spans="2:15">
      <c r="B2188" s="6">
        <f t="shared" si="250"/>
        <v>45824</v>
      </c>
      <c r="C2188" s="1" t="s">
        <v>517</v>
      </c>
      <c r="D2188" s="74" t="s">
        <v>263</v>
      </c>
      <c r="E2188" s="70" t="s">
        <v>29</v>
      </c>
      <c r="F2188" s="70" t="s">
        <v>223</v>
      </c>
      <c r="G2188" s="1" t="s">
        <v>117</v>
      </c>
      <c r="H2188" s="6">
        <v>45824</v>
      </c>
      <c r="I2188" s="6">
        <v>45828</v>
      </c>
      <c r="J2188" s="23">
        <v>1.866967</v>
      </c>
      <c r="K2188" s="1">
        <v>1691</v>
      </c>
      <c r="L2188" s="1">
        <v>3157.04</v>
      </c>
      <c r="M2188" s="49">
        <v>0.1</v>
      </c>
      <c r="N2188" s="49">
        <v>0.1</v>
      </c>
      <c r="O2188" s="29" t="s">
        <v>409</v>
      </c>
    </row>
    <row r="2189" spans="2:15">
      <c r="B2189" s="6">
        <f t="shared" si="250"/>
        <v>45824</v>
      </c>
      <c r="C2189" s="1" t="s">
        <v>517</v>
      </c>
      <c r="D2189" s="74" t="s">
        <v>514</v>
      </c>
      <c r="E2189" s="70" t="s">
        <v>29</v>
      </c>
      <c r="F2189" s="70" t="s">
        <v>223</v>
      </c>
      <c r="G2189" s="1" t="s">
        <v>117</v>
      </c>
      <c r="H2189" s="6">
        <v>45824</v>
      </c>
      <c r="I2189" s="6">
        <v>45828</v>
      </c>
      <c r="J2189" s="23">
        <v>0.49454199999999998</v>
      </c>
      <c r="K2189" s="1">
        <v>303</v>
      </c>
      <c r="L2189" s="1">
        <v>149.85</v>
      </c>
      <c r="M2189" s="49">
        <v>0.1</v>
      </c>
      <c r="N2189" s="49">
        <v>0.1</v>
      </c>
      <c r="O2189" s="29" t="s">
        <v>409</v>
      </c>
    </row>
    <row r="2190" spans="2:15">
      <c r="B2190" s="6">
        <f t="shared" si="250"/>
        <v>45824</v>
      </c>
      <c r="C2190" s="1" t="s">
        <v>178</v>
      </c>
      <c r="D2190" s="74" t="s">
        <v>263</v>
      </c>
      <c r="E2190" s="70" t="s">
        <v>29</v>
      </c>
      <c r="F2190" s="70" t="s">
        <v>223</v>
      </c>
      <c r="G2190" s="1" t="s">
        <v>117</v>
      </c>
      <c r="H2190" s="6">
        <v>45824</v>
      </c>
      <c r="I2190" s="6">
        <v>45828</v>
      </c>
      <c r="J2190" s="23">
        <v>1.866967</v>
      </c>
      <c r="K2190" s="1">
        <v>11</v>
      </c>
      <c r="L2190" s="1">
        <v>20.54</v>
      </c>
      <c r="M2190" s="49">
        <v>0.1</v>
      </c>
      <c r="N2190" s="49">
        <v>0.1</v>
      </c>
      <c r="O2190" s="29" t="s">
        <v>409</v>
      </c>
    </row>
    <row r="2191" spans="2:15">
      <c r="B2191" s="6">
        <f t="shared" si="250"/>
        <v>45824</v>
      </c>
      <c r="C2191" s="1" t="s">
        <v>404</v>
      </c>
      <c r="D2191" s="74" t="s">
        <v>362</v>
      </c>
      <c r="E2191" s="70" t="s">
        <v>29</v>
      </c>
      <c r="F2191" s="70" t="s">
        <v>223</v>
      </c>
      <c r="G2191" s="1" t="s">
        <v>117</v>
      </c>
      <c r="H2191" s="6">
        <v>45824</v>
      </c>
      <c r="I2191" s="6">
        <v>45828</v>
      </c>
      <c r="J2191" s="23">
        <v>0.96115899999999999</v>
      </c>
      <c r="K2191" s="1">
        <v>3225</v>
      </c>
      <c r="L2191" s="1">
        <v>3099.74</v>
      </c>
      <c r="M2191" s="49">
        <v>0.1</v>
      </c>
      <c r="N2191" s="49">
        <v>0.1</v>
      </c>
      <c r="O2191" s="29" t="s">
        <v>409</v>
      </c>
    </row>
    <row r="2192" spans="2:15">
      <c r="B2192" s="6">
        <f t="shared" si="250"/>
        <v>45824</v>
      </c>
      <c r="C2192" s="1" t="s">
        <v>182</v>
      </c>
      <c r="D2192" s="74" t="s">
        <v>350</v>
      </c>
      <c r="E2192" s="70" t="s">
        <v>29</v>
      </c>
      <c r="F2192" s="70" t="s">
        <v>223</v>
      </c>
      <c r="G2192" s="1" t="s">
        <v>117</v>
      </c>
      <c r="H2192" s="6">
        <v>45824</v>
      </c>
      <c r="I2192" s="6">
        <v>45828</v>
      </c>
      <c r="J2192" s="23">
        <v>0.59117500000000001</v>
      </c>
      <c r="K2192" s="1">
        <v>7661</v>
      </c>
      <c r="L2192" s="1">
        <v>4528.99</v>
      </c>
      <c r="M2192" s="49">
        <v>0.1</v>
      </c>
      <c r="N2192" s="49">
        <v>0.1</v>
      </c>
      <c r="O2192" s="29" t="s">
        <v>409</v>
      </c>
    </row>
    <row r="2193" spans="2:15">
      <c r="B2193" s="6">
        <f t="shared" si="250"/>
        <v>45824</v>
      </c>
      <c r="C2193" s="1" t="s">
        <v>182</v>
      </c>
      <c r="D2193" s="74" t="s">
        <v>263</v>
      </c>
      <c r="E2193" s="70" t="s">
        <v>29</v>
      </c>
      <c r="F2193" s="70" t="s">
        <v>223</v>
      </c>
      <c r="G2193" s="1" t="s">
        <v>117</v>
      </c>
      <c r="H2193" s="6">
        <v>45824</v>
      </c>
      <c r="I2193" s="6">
        <v>45828</v>
      </c>
      <c r="J2193" s="23">
        <v>1.866967</v>
      </c>
      <c r="K2193" s="1">
        <v>5794</v>
      </c>
      <c r="L2193" s="1">
        <v>10817.21</v>
      </c>
      <c r="M2193" s="49">
        <v>0.1</v>
      </c>
      <c r="N2193" s="49">
        <v>0.1</v>
      </c>
      <c r="O2193" s="29" t="s">
        <v>409</v>
      </c>
    </row>
    <row r="2194" spans="2:15">
      <c r="B2194" s="6">
        <f t="shared" si="250"/>
        <v>45824</v>
      </c>
      <c r="C2194" s="1" t="s">
        <v>182</v>
      </c>
      <c r="D2194" s="74" t="s">
        <v>529</v>
      </c>
      <c r="E2194" s="70" t="s">
        <v>29</v>
      </c>
      <c r="F2194" s="70" t="s">
        <v>223</v>
      </c>
      <c r="G2194" s="1" t="s">
        <v>117</v>
      </c>
      <c r="H2194" s="6">
        <v>45824</v>
      </c>
      <c r="I2194" s="6">
        <v>45828</v>
      </c>
      <c r="J2194" s="23">
        <v>0.53556099999999995</v>
      </c>
      <c r="K2194" s="1">
        <v>15931</v>
      </c>
      <c r="L2194" s="1">
        <v>8532.02</v>
      </c>
      <c r="M2194" s="49">
        <v>0.1</v>
      </c>
      <c r="N2194" s="49">
        <v>0.1</v>
      </c>
      <c r="O2194" s="29" t="s">
        <v>409</v>
      </c>
    </row>
    <row r="2195" spans="2:15">
      <c r="B2195" s="6">
        <f t="shared" si="250"/>
        <v>45824</v>
      </c>
      <c r="C2195" s="1" t="s">
        <v>186</v>
      </c>
      <c r="D2195" s="74" t="s">
        <v>263</v>
      </c>
      <c r="E2195" s="70" t="s">
        <v>29</v>
      </c>
      <c r="F2195" s="70" t="s">
        <v>223</v>
      </c>
      <c r="G2195" s="1" t="s">
        <v>117</v>
      </c>
      <c r="H2195" s="6">
        <v>45824</v>
      </c>
      <c r="I2195" s="6">
        <v>45828</v>
      </c>
      <c r="J2195" s="23">
        <v>1.866967</v>
      </c>
      <c r="K2195" s="1">
        <v>7335</v>
      </c>
      <c r="L2195" s="1">
        <v>13694.2</v>
      </c>
      <c r="M2195" s="49">
        <v>0.1</v>
      </c>
      <c r="N2195" s="49">
        <v>0.1</v>
      </c>
      <c r="O2195" s="29" t="s">
        <v>409</v>
      </c>
    </row>
    <row r="2196" spans="2:15">
      <c r="B2196" s="6">
        <f t="shared" si="250"/>
        <v>45824</v>
      </c>
      <c r="C2196" s="1" t="s">
        <v>186</v>
      </c>
      <c r="D2196" s="74" t="s">
        <v>529</v>
      </c>
      <c r="E2196" s="70" t="s">
        <v>29</v>
      </c>
      <c r="F2196" s="70" t="s">
        <v>223</v>
      </c>
      <c r="G2196" s="1" t="s">
        <v>117</v>
      </c>
      <c r="H2196" s="6">
        <v>45824</v>
      </c>
      <c r="I2196" s="6">
        <v>45828</v>
      </c>
      <c r="J2196" s="23">
        <v>0.53556099999999995</v>
      </c>
      <c r="K2196" s="1">
        <v>20931</v>
      </c>
      <c r="L2196" s="1">
        <v>11209.83</v>
      </c>
      <c r="M2196" s="49">
        <v>0.1</v>
      </c>
      <c r="N2196" s="49">
        <v>0.1</v>
      </c>
      <c r="O2196" s="29" t="s">
        <v>409</v>
      </c>
    </row>
    <row r="2197" spans="2:15">
      <c r="B2197" s="6">
        <f t="shared" si="250"/>
        <v>45824</v>
      </c>
      <c r="C2197" s="1" t="s">
        <v>187</v>
      </c>
      <c r="D2197" s="74" t="s">
        <v>263</v>
      </c>
      <c r="E2197" s="70" t="s">
        <v>29</v>
      </c>
      <c r="F2197" s="70" t="s">
        <v>223</v>
      </c>
      <c r="G2197" s="1" t="s">
        <v>117</v>
      </c>
      <c r="H2197" s="6">
        <v>45824</v>
      </c>
      <c r="I2197" s="6">
        <v>45828</v>
      </c>
      <c r="J2197" s="23">
        <v>1.866967</v>
      </c>
      <c r="K2197" s="1">
        <v>4</v>
      </c>
      <c r="L2197" s="1">
        <v>7.47</v>
      </c>
      <c r="M2197" s="49">
        <v>0.1</v>
      </c>
      <c r="N2197" s="49">
        <v>0.1</v>
      </c>
      <c r="O2197" s="29" t="s">
        <v>409</v>
      </c>
    </row>
    <row r="2198" spans="2:15">
      <c r="B2198" s="6">
        <f t="shared" ref="B2198:B2261" si="251">+H2198</f>
        <v>45824</v>
      </c>
      <c r="C2198" s="1" t="s">
        <v>187</v>
      </c>
      <c r="D2198" s="74" t="s">
        <v>529</v>
      </c>
      <c r="E2198" s="70" t="s">
        <v>29</v>
      </c>
      <c r="F2198" s="70" t="s">
        <v>223</v>
      </c>
      <c r="G2198" s="1" t="s">
        <v>117</v>
      </c>
      <c r="H2198" s="6">
        <v>45824</v>
      </c>
      <c r="I2198" s="6">
        <v>45828</v>
      </c>
      <c r="J2198" s="23">
        <v>0.53556099999999995</v>
      </c>
      <c r="K2198" s="1">
        <v>9230</v>
      </c>
      <c r="L2198" s="1">
        <v>4943.2299999999996</v>
      </c>
      <c r="M2198" s="49">
        <v>0.1</v>
      </c>
      <c r="N2198" s="49">
        <v>0.1</v>
      </c>
      <c r="O2198" s="29" t="s">
        <v>409</v>
      </c>
    </row>
    <row r="2199" spans="2:15">
      <c r="B2199" s="6">
        <f t="shared" si="251"/>
        <v>45824</v>
      </c>
      <c r="C2199" s="1" t="s">
        <v>75</v>
      </c>
      <c r="D2199" s="74" t="s">
        <v>143</v>
      </c>
      <c r="E2199" s="70" t="s">
        <v>29</v>
      </c>
      <c r="F2199" s="70" t="s">
        <v>33</v>
      </c>
      <c r="G2199" s="1" t="s">
        <v>117</v>
      </c>
      <c r="H2199" s="6">
        <v>45824</v>
      </c>
      <c r="I2199" s="6">
        <v>45834</v>
      </c>
      <c r="J2199" s="23">
        <v>0.52500000000000002</v>
      </c>
      <c r="K2199" s="1">
        <v>43917</v>
      </c>
      <c r="L2199" s="1">
        <v>23056.43</v>
      </c>
      <c r="M2199" s="49">
        <v>0.1</v>
      </c>
      <c r="N2199" s="49">
        <v>0.1</v>
      </c>
      <c r="O2199" s="29" t="s">
        <v>409</v>
      </c>
    </row>
    <row r="2200" spans="2:15">
      <c r="B2200" s="6">
        <f t="shared" si="251"/>
        <v>45824</v>
      </c>
      <c r="C2200" s="1" t="s">
        <v>193</v>
      </c>
      <c r="D2200" s="74" t="s">
        <v>362</v>
      </c>
      <c r="E2200" s="70" t="s">
        <v>29</v>
      </c>
      <c r="F2200" s="70" t="s">
        <v>223</v>
      </c>
      <c r="G2200" s="1" t="s">
        <v>117</v>
      </c>
      <c r="H2200" s="6">
        <v>45824</v>
      </c>
      <c r="I2200" s="6">
        <v>45828</v>
      </c>
      <c r="J2200" s="23">
        <v>0.96115899999999999</v>
      </c>
      <c r="K2200" s="1">
        <v>68331</v>
      </c>
      <c r="L2200" s="1">
        <v>65676.960000000006</v>
      </c>
      <c r="M2200" s="49">
        <v>0.1</v>
      </c>
      <c r="N2200" s="49">
        <v>0.1</v>
      </c>
      <c r="O2200" s="29" t="s">
        <v>409</v>
      </c>
    </row>
    <row r="2201" spans="2:15">
      <c r="B2201" s="6">
        <f t="shared" si="251"/>
        <v>45824</v>
      </c>
      <c r="C2201" s="1" t="s">
        <v>193</v>
      </c>
      <c r="D2201" s="74" t="s">
        <v>350</v>
      </c>
      <c r="E2201" s="70" t="s">
        <v>29</v>
      </c>
      <c r="F2201" s="70" t="s">
        <v>223</v>
      </c>
      <c r="G2201" s="1" t="s">
        <v>117</v>
      </c>
      <c r="H2201" s="6">
        <v>45824</v>
      </c>
      <c r="I2201" s="6">
        <v>45828</v>
      </c>
      <c r="J2201" s="23">
        <v>0.59117500000000001</v>
      </c>
      <c r="K2201" s="1">
        <v>15823</v>
      </c>
      <c r="L2201" s="1">
        <v>9354.16</v>
      </c>
      <c r="M2201" s="49">
        <v>0.1</v>
      </c>
      <c r="N2201" s="49">
        <v>0.1</v>
      </c>
      <c r="O2201" s="29" t="s">
        <v>409</v>
      </c>
    </row>
    <row r="2202" spans="2:15">
      <c r="B2202" s="6">
        <f t="shared" si="251"/>
        <v>45824</v>
      </c>
      <c r="C2202" s="1" t="s">
        <v>193</v>
      </c>
      <c r="D2202" s="74" t="s">
        <v>529</v>
      </c>
      <c r="E2202" s="70" t="s">
        <v>29</v>
      </c>
      <c r="F2202" s="70" t="s">
        <v>223</v>
      </c>
      <c r="G2202" s="1" t="s">
        <v>117</v>
      </c>
      <c r="H2202" s="6">
        <v>45824</v>
      </c>
      <c r="I2202" s="6">
        <v>45828</v>
      </c>
      <c r="J2202" s="23">
        <v>0.53556099999999995</v>
      </c>
      <c r="K2202" s="1">
        <v>14579</v>
      </c>
      <c r="L2202" s="1">
        <v>7807.94</v>
      </c>
      <c r="M2202" s="49">
        <v>0.1</v>
      </c>
      <c r="N2202" s="49">
        <v>0.1</v>
      </c>
      <c r="O2202" s="29" t="s">
        <v>409</v>
      </c>
    </row>
    <row r="2203" spans="2:15">
      <c r="B2203" s="6">
        <f t="shared" si="251"/>
        <v>45824</v>
      </c>
      <c r="C2203" s="1" t="s">
        <v>194</v>
      </c>
      <c r="D2203" s="74" t="s">
        <v>350</v>
      </c>
      <c r="E2203" s="70" t="s">
        <v>29</v>
      </c>
      <c r="F2203" s="70" t="s">
        <v>223</v>
      </c>
      <c r="G2203" s="1" t="s">
        <v>117</v>
      </c>
      <c r="H2203" s="6">
        <v>45824</v>
      </c>
      <c r="I2203" s="6">
        <v>45828</v>
      </c>
      <c r="J2203" s="23">
        <v>0.59117500000000001</v>
      </c>
      <c r="K2203" s="1">
        <v>6239</v>
      </c>
      <c r="L2203" s="1">
        <v>3688.34</v>
      </c>
      <c r="M2203" s="49">
        <v>0.1</v>
      </c>
      <c r="N2203" s="49">
        <v>0.1</v>
      </c>
      <c r="O2203" s="29" t="s">
        <v>409</v>
      </c>
    </row>
    <row r="2204" spans="2:15">
      <c r="B2204" s="6">
        <f t="shared" si="251"/>
        <v>45824</v>
      </c>
      <c r="C2204" s="1" t="s">
        <v>194</v>
      </c>
      <c r="D2204" s="74" t="s">
        <v>529</v>
      </c>
      <c r="E2204" s="70" t="s">
        <v>29</v>
      </c>
      <c r="F2204" s="70" t="s">
        <v>223</v>
      </c>
      <c r="G2204" s="1" t="s">
        <v>117</v>
      </c>
      <c r="H2204" s="6">
        <v>45824</v>
      </c>
      <c r="I2204" s="6">
        <v>45828</v>
      </c>
      <c r="J2204" s="23">
        <v>0.53556099999999995</v>
      </c>
      <c r="K2204" s="1">
        <v>10323</v>
      </c>
      <c r="L2204" s="1">
        <v>5528.6</v>
      </c>
      <c r="M2204" s="49">
        <v>0.1</v>
      </c>
      <c r="N2204" s="49">
        <v>0.1</v>
      </c>
      <c r="O2204" s="29" t="s">
        <v>409</v>
      </c>
    </row>
    <row r="2205" spans="2:15">
      <c r="B2205" s="6">
        <f t="shared" si="251"/>
        <v>45824</v>
      </c>
      <c r="C2205" s="1" t="s">
        <v>195</v>
      </c>
      <c r="D2205" s="74" t="s">
        <v>350</v>
      </c>
      <c r="E2205" s="70" t="s">
        <v>29</v>
      </c>
      <c r="F2205" s="70" t="s">
        <v>223</v>
      </c>
      <c r="G2205" s="1" t="s">
        <v>117</v>
      </c>
      <c r="H2205" s="6">
        <v>45824</v>
      </c>
      <c r="I2205" s="6">
        <v>45828</v>
      </c>
      <c r="J2205" s="23">
        <v>0.59117500000000001</v>
      </c>
      <c r="K2205" s="1">
        <v>7331</v>
      </c>
      <c r="L2205" s="1">
        <v>4333.8999999999996</v>
      </c>
      <c r="M2205" s="49">
        <v>0.1</v>
      </c>
      <c r="N2205" s="49">
        <v>0.1</v>
      </c>
      <c r="O2205" s="29" t="s">
        <v>409</v>
      </c>
    </row>
    <row r="2206" spans="2:15">
      <c r="B2206" s="6">
        <f t="shared" si="251"/>
        <v>45824</v>
      </c>
      <c r="C2206" s="1" t="s">
        <v>195</v>
      </c>
      <c r="D2206" s="74" t="s">
        <v>529</v>
      </c>
      <c r="E2206" s="70" t="s">
        <v>29</v>
      </c>
      <c r="F2206" s="70" t="s">
        <v>223</v>
      </c>
      <c r="G2206" s="1" t="s">
        <v>117</v>
      </c>
      <c r="H2206" s="6">
        <v>45824</v>
      </c>
      <c r="I2206" s="6">
        <v>45828</v>
      </c>
      <c r="J2206" s="23">
        <v>0.53556099999999995</v>
      </c>
      <c r="K2206" s="1">
        <v>5820</v>
      </c>
      <c r="L2206" s="1">
        <v>3116.97</v>
      </c>
      <c r="M2206" s="49">
        <v>0.1</v>
      </c>
      <c r="N2206" s="49">
        <v>0.1</v>
      </c>
      <c r="O2206" s="29" t="s">
        <v>409</v>
      </c>
    </row>
    <row r="2207" spans="2:15" ht="15.75" thickBot="1">
      <c r="B2207" s="6">
        <f t="shared" si="251"/>
        <v>45825</v>
      </c>
      <c r="C2207" s="100" t="s">
        <v>11</v>
      </c>
      <c r="D2207" s="101" t="s">
        <v>367</v>
      </c>
      <c r="E2207" s="101" t="s">
        <v>368</v>
      </c>
      <c r="F2207" s="101">
        <v>1</v>
      </c>
      <c r="G2207" s="101" t="s">
        <v>120</v>
      </c>
      <c r="H2207" s="102">
        <v>45825</v>
      </c>
      <c r="I2207" s="102">
        <v>45826</v>
      </c>
      <c r="J2207" s="103">
        <v>4.2314999999999998E-2</v>
      </c>
      <c r="K2207" s="104">
        <v>1050000</v>
      </c>
      <c r="L2207" s="105">
        <v>44430.75</v>
      </c>
      <c r="M2207" s="86" t="s">
        <v>330</v>
      </c>
      <c r="N2207" s="86" t="s">
        <v>330</v>
      </c>
      <c r="O2207" s="86" t="s">
        <v>411</v>
      </c>
    </row>
    <row r="2208" spans="2:15" ht="15.75" thickBot="1">
      <c r="B2208" s="6">
        <f t="shared" si="251"/>
        <v>45825</v>
      </c>
      <c r="C2208" s="100" t="s">
        <v>25</v>
      </c>
      <c r="D2208" s="101" t="s">
        <v>367</v>
      </c>
      <c r="E2208" s="101" t="s">
        <v>368</v>
      </c>
      <c r="F2208" s="101">
        <v>1</v>
      </c>
      <c r="G2208" s="101" t="s">
        <v>120</v>
      </c>
      <c r="H2208" s="102">
        <v>45825</v>
      </c>
      <c r="I2208" s="102">
        <v>45826</v>
      </c>
      <c r="J2208" s="103">
        <v>4.2314999999999998E-2</v>
      </c>
      <c r="K2208" s="104">
        <v>2220000</v>
      </c>
      <c r="L2208" s="105">
        <v>93939.3</v>
      </c>
      <c r="M2208" s="86" t="s">
        <v>330</v>
      </c>
      <c r="N2208" s="86" t="s">
        <v>330</v>
      </c>
      <c r="O2208" s="86" t="s">
        <v>411</v>
      </c>
    </row>
    <row r="2209" spans="2:15" ht="30.75" thickBot="1">
      <c r="B2209" s="6">
        <f t="shared" si="251"/>
        <v>45825</v>
      </c>
      <c r="C2209" s="100" t="s">
        <v>483</v>
      </c>
      <c r="D2209" s="101" t="s">
        <v>497</v>
      </c>
      <c r="E2209" s="101" t="s">
        <v>29</v>
      </c>
      <c r="F2209" s="101" t="s">
        <v>33</v>
      </c>
      <c r="G2209" s="101" t="s">
        <v>117</v>
      </c>
      <c r="H2209" s="102">
        <v>45825</v>
      </c>
      <c r="I2209" s="102">
        <v>45838</v>
      </c>
      <c r="J2209" s="103">
        <v>1.01</v>
      </c>
      <c r="K2209" s="103">
        <v>740</v>
      </c>
      <c r="L2209" s="103">
        <v>747.4</v>
      </c>
      <c r="M2209" s="85">
        <v>0.1</v>
      </c>
      <c r="N2209" s="85">
        <v>0.1</v>
      </c>
      <c r="O2209" s="86" t="s">
        <v>409</v>
      </c>
    </row>
    <row r="2210" spans="2:15" ht="15.75" thickBot="1">
      <c r="B2210" s="6">
        <f t="shared" si="251"/>
        <v>45825</v>
      </c>
      <c r="C2210" s="100" t="s">
        <v>512</v>
      </c>
      <c r="D2210" s="101" t="s">
        <v>367</v>
      </c>
      <c r="E2210" s="101" t="s">
        <v>368</v>
      </c>
      <c r="F2210" s="101">
        <v>1</v>
      </c>
      <c r="G2210" s="101" t="s">
        <v>120</v>
      </c>
      <c r="H2210" s="102">
        <v>45825</v>
      </c>
      <c r="I2210" s="102">
        <v>45826</v>
      </c>
      <c r="J2210" s="103">
        <v>4.2314999999999998E-2</v>
      </c>
      <c r="K2210" s="104">
        <v>2238459</v>
      </c>
      <c r="L2210" s="105">
        <v>94720.39</v>
      </c>
      <c r="M2210" s="86" t="s">
        <v>330</v>
      </c>
      <c r="N2210" s="86" t="s">
        <v>330</v>
      </c>
      <c r="O2210" s="86" t="s">
        <v>411</v>
      </c>
    </row>
    <row r="2211" spans="2:15" ht="15.75" thickBot="1">
      <c r="B2211" s="6">
        <f t="shared" si="251"/>
        <v>45825</v>
      </c>
      <c r="C2211" s="100" t="s">
        <v>72</v>
      </c>
      <c r="D2211" s="101" t="s">
        <v>367</v>
      </c>
      <c r="E2211" s="101" t="s">
        <v>368</v>
      </c>
      <c r="F2211" s="101">
        <v>1</v>
      </c>
      <c r="G2211" s="101" t="s">
        <v>120</v>
      </c>
      <c r="H2211" s="102">
        <v>45825</v>
      </c>
      <c r="I2211" s="102">
        <v>45826</v>
      </c>
      <c r="J2211" s="103">
        <v>4.2314999999999998E-2</v>
      </c>
      <c r="K2211" s="104">
        <v>909000</v>
      </c>
      <c r="L2211" s="105">
        <v>38464.339999999997</v>
      </c>
      <c r="M2211" s="86" t="s">
        <v>330</v>
      </c>
      <c r="N2211" s="86" t="s">
        <v>330</v>
      </c>
      <c r="O2211" s="86" t="s">
        <v>411</v>
      </c>
    </row>
    <row r="2212" spans="2:15" ht="15.75" thickBot="1">
      <c r="B2212" s="6">
        <f t="shared" si="251"/>
        <v>45825</v>
      </c>
      <c r="C2212" s="100" t="s">
        <v>26</v>
      </c>
      <c r="D2212" s="101" t="s">
        <v>367</v>
      </c>
      <c r="E2212" s="101" t="s">
        <v>368</v>
      </c>
      <c r="F2212" s="101">
        <v>1</v>
      </c>
      <c r="G2212" s="101" t="s">
        <v>120</v>
      </c>
      <c r="H2212" s="102">
        <v>45825</v>
      </c>
      <c r="I2212" s="102">
        <v>45826</v>
      </c>
      <c r="J2212" s="103">
        <v>4.2314999999999998E-2</v>
      </c>
      <c r="K2212" s="104">
        <v>12900000</v>
      </c>
      <c r="L2212" s="105">
        <v>545863.5</v>
      </c>
      <c r="M2212" s="86" t="s">
        <v>330</v>
      </c>
      <c r="N2212" s="86" t="s">
        <v>330</v>
      </c>
      <c r="O2212" s="86" t="s">
        <v>411</v>
      </c>
    </row>
    <row r="2213" spans="2:15" ht="15.75" thickBot="1">
      <c r="B2213" s="6">
        <f t="shared" si="251"/>
        <v>0</v>
      </c>
      <c r="C2213" s="100"/>
      <c r="D2213" s="101"/>
      <c r="E2213" s="101"/>
      <c r="F2213" s="101"/>
      <c r="G2213" s="101"/>
      <c r="H2213" s="102"/>
      <c r="I2213" s="102"/>
      <c r="J2213" s="103"/>
      <c r="K2213" s="104"/>
      <c r="L2213" s="105"/>
      <c r="M2213" s="86"/>
      <c r="N2213" s="86"/>
      <c r="O2213" s="86"/>
    </row>
    <row r="2214" spans="2:15">
      <c r="B2214" s="6">
        <f t="shared" si="251"/>
        <v>45826</v>
      </c>
      <c r="C2214" s="1" t="s">
        <v>22</v>
      </c>
      <c r="D2214" s="74" t="s">
        <v>247</v>
      </c>
      <c r="E2214" s="70" t="s">
        <v>29</v>
      </c>
      <c r="F2214" s="70" t="s">
        <v>33</v>
      </c>
      <c r="G2214" s="1" t="s">
        <v>117</v>
      </c>
      <c r="H2214" s="6">
        <v>45826</v>
      </c>
      <c r="I2214" s="6">
        <v>45848</v>
      </c>
      <c r="J2214" s="23">
        <v>0.41599999999999998</v>
      </c>
      <c r="K2214" s="24">
        <v>6051</v>
      </c>
      <c r="L2214" s="7">
        <v>2517.2199999999998</v>
      </c>
      <c r="M2214" s="49">
        <v>0.1</v>
      </c>
      <c r="N2214" s="49">
        <v>0.1</v>
      </c>
      <c r="O2214" s="29" t="s">
        <v>409</v>
      </c>
    </row>
    <row r="2215" spans="2:15">
      <c r="B2215" s="6">
        <f t="shared" si="251"/>
        <v>45826</v>
      </c>
      <c r="C2215" s="1" t="s">
        <v>22</v>
      </c>
      <c r="D2215" s="74" t="s">
        <v>228</v>
      </c>
      <c r="E2215" s="70" t="s">
        <v>28</v>
      </c>
      <c r="F2215" s="70" t="s">
        <v>33</v>
      </c>
      <c r="G2215" s="1" t="s">
        <v>117</v>
      </c>
      <c r="H2215" s="6">
        <v>45826</v>
      </c>
      <c r="I2215" s="6">
        <v>45849</v>
      </c>
      <c r="J2215" s="23">
        <v>0.96111199999999997</v>
      </c>
      <c r="K2215" s="24">
        <v>32698</v>
      </c>
      <c r="L2215" s="7">
        <v>31426.44</v>
      </c>
      <c r="M2215" s="49">
        <v>0.25</v>
      </c>
      <c r="N2215" s="49">
        <v>0.1</v>
      </c>
      <c r="O2215" s="29" t="s">
        <v>409</v>
      </c>
    </row>
    <row r="2216" spans="2:15">
      <c r="B2216" s="6">
        <f t="shared" si="251"/>
        <v>45826</v>
      </c>
      <c r="C2216" s="1" t="s">
        <v>31</v>
      </c>
      <c r="D2216" s="74" t="s">
        <v>247</v>
      </c>
      <c r="E2216" s="70" t="s">
        <v>29</v>
      </c>
      <c r="F2216" s="70" t="s">
        <v>33</v>
      </c>
      <c r="G2216" s="1" t="s">
        <v>117</v>
      </c>
      <c r="H2216" s="6">
        <v>45826</v>
      </c>
      <c r="I2216" s="6">
        <v>45848</v>
      </c>
      <c r="J2216" s="23">
        <v>0.41599999999999998</v>
      </c>
      <c r="K2216" s="24">
        <v>3192</v>
      </c>
      <c r="L2216" s="7">
        <v>1327.87</v>
      </c>
      <c r="M2216" s="49">
        <v>0.1</v>
      </c>
      <c r="N2216" s="49">
        <v>0.1</v>
      </c>
      <c r="O2216" s="29" t="s">
        <v>409</v>
      </c>
    </row>
    <row r="2217" spans="2:15">
      <c r="B2217" s="6">
        <f t="shared" si="251"/>
        <v>45826</v>
      </c>
      <c r="C2217" s="1" t="s">
        <v>31</v>
      </c>
      <c r="D2217" s="74" t="s">
        <v>228</v>
      </c>
      <c r="E2217" s="70" t="s">
        <v>28</v>
      </c>
      <c r="F2217" s="70" t="s">
        <v>33</v>
      </c>
      <c r="G2217" s="1" t="s">
        <v>117</v>
      </c>
      <c r="H2217" s="6">
        <v>45826</v>
      </c>
      <c r="I2217" s="6">
        <v>45849</v>
      </c>
      <c r="J2217" s="23">
        <v>0.96111199999999997</v>
      </c>
      <c r="K2217" s="24">
        <v>17790</v>
      </c>
      <c r="L2217" s="7">
        <v>17098.18</v>
      </c>
      <c r="M2217" s="49">
        <v>0.25</v>
      </c>
      <c r="N2217" s="49">
        <v>0.1</v>
      </c>
      <c r="O2217" s="29" t="s">
        <v>409</v>
      </c>
    </row>
    <row r="2218" spans="2:15">
      <c r="B2218" s="6">
        <f t="shared" si="251"/>
        <v>45826</v>
      </c>
      <c r="C2218" s="1" t="s">
        <v>21</v>
      </c>
      <c r="D2218" s="74" t="s">
        <v>247</v>
      </c>
      <c r="E2218" s="70" t="s">
        <v>29</v>
      </c>
      <c r="F2218" s="70" t="s">
        <v>33</v>
      </c>
      <c r="G2218" s="1" t="s">
        <v>117</v>
      </c>
      <c r="H2218" s="6">
        <v>45826</v>
      </c>
      <c r="I2218" s="6">
        <v>45848</v>
      </c>
      <c r="J2218" s="23">
        <v>0.41599999999999998</v>
      </c>
      <c r="K2218" s="24">
        <v>4280</v>
      </c>
      <c r="L2218" s="7">
        <v>1780.48</v>
      </c>
      <c r="M2218" s="49">
        <v>0.1</v>
      </c>
      <c r="N2218" s="49">
        <v>0.1</v>
      </c>
      <c r="O2218" s="29" t="s">
        <v>409</v>
      </c>
    </row>
    <row r="2219" spans="2:15">
      <c r="B2219" s="6">
        <f t="shared" si="251"/>
        <v>45826</v>
      </c>
      <c r="C2219" s="1" t="s">
        <v>21</v>
      </c>
      <c r="D2219" s="74" t="s">
        <v>228</v>
      </c>
      <c r="E2219" s="70" t="s">
        <v>28</v>
      </c>
      <c r="F2219" s="70" t="s">
        <v>33</v>
      </c>
      <c r="G2219" s="1" t="s">
        <v>117</v>
      </c>
      <c r="H2219" s="6">
        <v>45826</v>
      </c>
      <c r="I2219" s="6">
        <v>45849</v>
      </c>
      <c r="J2219" s="23">
        <v>0.96111199999999997</v>
      </c>
      <c r="K2219" s="24">
        <v>14110</v>
      </c>
      <c r="L2219" s="7">
        <v>13561.29</v>
      </c>
      <c r="M2219" s="49">
        <v>0.25</v>
      </c>
      <c r="N2219" s="49">
        <v>0.1</v>
      </c>
      <c r="O2219" s="29" t="s">
        <v>409</v>
      </c>
    </row>
    <row r="2220" spans="2:15">
      <c r="B2220" s="6">
        <f t="shared" si="251"/>
        <v>45826</v>
      </c>
      <c r="C2220" s="1" t="s">
        <v>27</v>
      </c>
      <c r="D2220" s="74" t="s">
        <v>247</v>
      </c>
      <c r="E2220" s="70" t="s">
        <v>29</v>
      </c>
      <c r="F2220" s="70" t="s">
        <v>33</v>
      </c>
      <c r="G2220" s="1" t="s">
        <v>117</v>
      </c>
      <c r="H2220" s="6">
        <v>45826</v>
      </c>
      <c r="I2220" s="6">
        <v>45848</v>
      </c>
      <c r="J2220" s="23">
        <v>0.41599999999999998</v>
      </c>
      <c r="K2220" s="24">
        <v>2514</v>
      </c>
      <c r="L2220" s="7">
        <v>1045.82</v>
      </c>
      <c r="M2220" s="49">
        <v>0.1</v>
      </c>
      <c r="N2220" s="49">
        <v>0.1</v>
      </c>
      <c r="O2220" s="29" t="s">
        <v>409</v>
      </c>
    </row>
    <row r="2221" spans="2:15">
      <c r="B2221" s="6">
        <f t="shared" si="251"/>
        <v>45826</v>
      </c>
      <c r="C2221" s="1" t="s">
        <v>27</v>
      </c>
      <c r="D2221" s="74" t="s">
        <v>526</v>
      </c>
      <c r="E2221" s="70" t="s">
        <v>29</v>
      </c>
      <c r="F2221" s="70" t="s">
        <v>33</v>
      </c>
      <c r="G2221" s="1" t="s">
        <v>117</v>
      </c>
      <c r="H2221" s="6">
        <v>45826</v>
      </c>
      <c r="I2221" s="6">
        <v>45847</v>
      </c>
      <c r="J2221" s="23">
        <v>0.23</v>
      </c>
      <c r="K2221" s="24">
        <v>7582</v>
      </c>
      <c r="L2221" s="7">
        <v>1743.86</v>
      </c>
      <c r="M2221" s="49">
        <v>0.1</v>
      </c>
      <c r="N2221" s="49">
        <v>0.1</v>
      </c>
      <c r="O2221" s="29" t="s">
        <v>409</v>
      </c>
    </row>
    <row r="2222" spans="2:15">
      <c r="B2222" s="6">
        <f t="shared" si="251"/>
        <v>45826</v>
      </c>
      <c r="C2222" s="1" t="s">
        <v>75</v>
      </c>
      <c r="D2222" s="74" t="s">
        <v>247</v>
      </c>
      <c r="E2222" s="70" t="s">
        <v>29</v>
      </c>
      <c r="F2222" s="70" t="s">
        <v>33</v>
      </c>
      <c r="G2222" s="1" t="s">
        <v>117</v>
      </c>
      <c r="H2222" s="6">
        <v>45826</v>
      </c>
      <c r="I2222" s="6">
        <v>45848</v>
      </c>
      <c r="J2222" s="23">
        <v>0.41599999999999998</v>
      </c>
      <c r="K2222" s="24">
        <v>34362</v>
      </c>
      <c r="L2222" s="7">
        <v>14294.59</v>
      </c>
      <c r="M2222" s="49">
        <v>0.1</v>
      </c>
      <c r="N2222" s="49">
        <v>0.1</v>
      </c>
      <c r="O2222" s="29" t="s">
        <v>409</v>
      </c>
    </row>
    <row r="2223" spans="2:15">
      <c r="B2223" s="6">
        <f t="shared" ref="B2223:B2229" si="252">+H2223</f>
        <v>45827</v>
      </c>
      <c r="C2223" s="1" t="s">
        <v>11</v>
      </c>
      <c r="D2223" s="74" t="s">
        <v>236</v>
      </c>
      <c r="E2223" s="70" t="s">
        <v>28</v>
      </c>
      <c r="F2223" s="70" t="s">
        <v>223</v>
      </c>
      <c r="G2223" s="1" t="s">
        <v>117</v>
      </c>
      <c r="H2223" s="6">
        <v>45827</v>
      </c>
      <c r="I2223" s="6">
        <v>45840</v>
      </c>
      <c r="J2223" s="23">
        <v>0.34870000000000001</v>
      </c>
      <c r="K2223" s="24">
        <v>27000</v>
      </c>
      <c r="L2223" s="7">
        <v>9414.9</v>
      </c>
      <c r="M2223" s="49">
        <v>0.1</v>
      </c>
      <c r="N2223" s="49">
        <v>0.1</v>
      </c>
      <c r="O2223" s="29" t="s">
        <v>409</v>
      </c>
    </row>
    <row r="2224" spans="2:15">
      <c r="B2224" s="6">
        <f t="shared" si="252"/>
        <v>45827</v>
      </c>
      <c r="C2224" s="1" t="s">
        <v>30</v>
      </c>
      <c r="D2224" s="74" t="s">
        <v>384</v>
      </c>
      <c r="E2224" s="70" t="s">
        <v>28</v>
      </c>
      <c r="F2224" s="70" t="s">
        <v>33</v>
      </c>
      <c r="G2224" s="1" t="s">
        <v>117</v>
      </c>
      <c r="H2224" s="6">
        <v>45827</v>
      </c>
      <c r="I2224" s="6">
        <v>45863</v>
      </c>
      <c r="J2224" s="23">
        <v>3.9E-2</v>
      </c>
      <c r="K2224" s="24">
        <v>74730</v>
      </c>
      <c r="L2224" s="7">
        <v>2914.47</v>
      </c>
      <c r="M2224" s="49">
        <v>0</v>
      </c>
      <c r="N2224" s="49">
        <v>0.1</v>
      </c>
      <c r="O2224" s="29" t="s">
        <v>409</v>
      </c>
    </row>
    <row r="2225" spans="2:15">
      <c r="B2225" s="6">
        <f t="shared" si="252"/>
        <v>45827</v>
      </c>
      <c r="C2225" s="1" t="s">
        <v>456</v>
      </c>
      <c r="D2225" s="74" t="s">
        <v>457</v>
      </c>
      <c r="E2225" s="70" t="s">
        <v>28</v>
      </c>
      <c r="F2225" s="70" t="s">
        <v>223</v>
      </c>
      <c r="G2225" s="1" t="s">
        <v>117</v>
      </c>
      <c r="H2225" s="6">
        <v>45827</v>
      </c>
      <c r="I2225" s="6">
        <v>45840</v>
      </c>
      <c r="J2225" s="23">
        <v>6.8783999999999998E-2</v>
      </c>
      <c r="K2225" s="24">
        <v>80612</v>
      </c>
      <c r="L2225" s="7">
        <v>5544.82</v>
      </c>
      <c r="M2225" s="49">
        <v>0.1</v>
      </c>
      <c r="N2225" s="49">
        <v>0.1</v>
      </c>
      <c r="O2225" s="29" t="s">
        <v>409</v>
      </c>
    </row>
    <row r="2226" spans="2:15">
      <c r="B2226" s="6">
        <f t="shared" si="252"/>
        <v>45827</v>
      </c>
      <c r="C2226" s="1" t="s">
        <v>182</v>
      </c>
      <c r="D2226" s="74" t="s">
        <v>236</v>
      </c>
      <c r="E2226" s="70" t="s">
        <v>28</v>
      </c>
      <c r="F2226" s="70" t="s">
        <v>223</v>
      </c>
      <c r="G2226" s="1" t="s">
        <v>117</v>
      </c>
      <c r="H2226" s="6">
        <v>45827</v>
      </c>
      <c r="I2226" s="6">
        <v>45840</v>
      </c>
      <c r="J2226" s="23">
        <v>0.34870000000000001</v>
      </c>
      <c r="K2226" s="24">
        <v>47780</v>
      </c>
      <c r="L2226" s="7">
        <v>16660.89</v>
      </c>
      <c r="M2226" s="49">
        <v>0.1</v>
      </c>
      <c r="N2226" s="49">
        <v>0.1</v>
      </c>
      <c r="O2226" s="29" t="s">
        <v>409</v>
      </c>
    </row>
    <row r="2227" spans="2:15">
      <c r="B2227" s="6">
        <f t="shared" si="252"/>
        <v>45827</v>
      </c>
      <c r="C2227" s="1" t="s">
        <v>186</v>
      </c>
      <c r="D2227" s="74" t="s">
        <v>236</v>
      </c>
      <c r="E2227" s="70" t="s">
        <v>28</v>
      </c>
      <c r="F2227" s="70" t="s">
        <v>223</v>
      </c>
      <c r="G2227" s="1" t="s">
        <v>117</v>
      </c>
      <c r="H2227" s="6">
        <v>45827</v>
      </c>
      <c r="I2227" s="6">
        <v>45840</v>
      </c>
      <c r="J2227" s="23">
        <v>0.34870000000000001</v>
      </c>
      <c r="K2227" s="24">
        <v>63221</v>
      </c>
      <c r="L2227" s="7">
        <v>22045.16</v>
      </c>
      <c r="M2227" s="49">
        <v>0.1</v>
      </c>
      <c r="N2227" s="49">
        <v>0.1</v>
      </c>
      <c r="O2227" s="29" t="s">
        <v>409</v>
      </c>
    </row>
    <row r="2228" spans="2:15">
      <c r="B2228" s="6">
        <f t="shared" si="252"/>
        <v>45827</v>
      </c>
      <c r="C2228" s="1" t="s">
        <v>187</v>
      </c>
      <c r="D2228" s="74" t="s">
        <v>236</v>
      </c>
      <c r="E2228" s="70" t="s">
        <v>28</v>
      </c>
      <c r="F2228" s="70" t="s">
        <v>223</v>
      </c>
      <c r="G2228" s="1" t="s">
        <v>117</v>
      </c>
      <c r="H2228" s="6">
        <v>45827</v>
      </c>
      <c r="I2228" s="6">
        <v>45840</v>
      </c>
      <c r="J2228" s="23">
        <v>0.34870000000000001</v>
      </c>
      <c r="K2228" s="24">
        <v>20323</v>
      </c>
      <c r="L2228" s="7">
        <v>7086.63</v>
      </c>
      <c r="M2228" s="49">
        <v>0.1</v>
      </c>
      <c r="N2228" s="49">
        <v>0.1</v>
      </c>
      <c r="O2228" s="29" t="s">
        <v>409</v>
      </c>
    </row>
    <row r="2229" spans="2:15">
      <c r="B2229" s="6">
        <f t="shared" si="252"/>
        <v>45828</v>
      </c>
      <c r="C2229" s="1" t="s">
        <v>500</v>
      </c>
      <c r="D2229" s="74" t="s">
        <v>261</v>
      </c>
      <c r="E2229" s="70" t="s">
        <v>29</v>
      </c>
      <c r="F2229" s="70" t="s">
        <v>223</v>
      </c>
      <c r="G2229" s="1" t="s">
        <v>117</v>
      </c>
      <c r="H2229" s="6">
        <v>45828</v>
      </c>
      <c r="I2229" s="6">
        <v>45832</v>
      </c>
      <c r="J2229" s="23">
        <v>0.59470000000000001</v>
      </c>
      <c r="K2229" s="1">
        <v>146</v>
      </c>
      <c r="L2229" s="1">
        <v>86.83</v>
      </c>
      <c r="M2229" s="49">
        <v>0.1</v>
      </c>
      <c r="N2229" s="49">
        <v>0.1</v>
      </c>
      <c r="O2229" s="29" t="s">
        <v>409</v>
      </c>
    </row>
    <row r="2230" spans="2:15">
      <c r="B2230" s="6">
        <f t="shared" si="251"/>
        <v>45828</v>
      </c>
      <c r="C2230" s="1" t="s">
        <v>501</v>
      </c>
      <c r="D2230" s="74" t="s">
        <v>261</v>
      </c>
      <c r="E2230" s="70" t="s">
        <v>29</v>
      </c>
      <c r="F2230" s="70" t="s">
        <v>223</v>
      </c>
      <c r="G2230" s="1" t="s">
        <v>117</v>
      </c>
      <c r="H2230" s="6">
        <v>45828</v>
      </c>
      <c r="I2230" s="6">
        <v>45832</v>
      </c>
      <c r="J2230" s="23">
        <v>0.59470000000000001</v>
      </c>
      <c r="K2230" s="1">
        <v>203</v>
      </c>
      <c r="L2230" s="1">
        <v>120.72</v>
      </c>
      <c r="M2230" s="49">
        <v>0.1</v>
      </c>
      <c r="N2230" s="49">
        <v>0.1</v>
      </c>
      <c r="O2230" s="29" t="s">
        <v>409</v>
      </c>
    </row>
    <row r="2231" spans="2:15">
      <c r="B2231" s="6">
        <f t="shared" si="251"/>
        <v>45828</v>
      </c>
      <c r="C2231" s="1" t="s">
        <v>502</v>
      </c>
      <c r="D2231" s="74" t="s">
        <v>261</v>
      </c>
      <c r="E2231" s="70" t="s">
        <v>29</v>
      </c>
      <c r="F2231" s="70" t="s">
        <v>223</v>
      </c>
      <c r="G2231" s="1" t="s">
        <v>117</v>
      </c>
      <c r="H2231" s="6">
        <v>45828</v>
      </c>
      <c r="I2231" s="6">
        <v>45832</v>
      </c>
      <c r="J2231" s="23">
        <v>0.59470000000000001</v>
      </c>
      <c r="K2231" s="1">
        <v>244</v>
      </c>
      <c r="L2231" s="1">
        <v>145.11000000000001</v>
      </c>
      <c r="M2231" s="49">
        <v>0.1</v>
      </c>
      <c r="N2231" s="49">
        <v>0.1</v>
      </c>
      <c r="O2231" s="29" t="s">
        <v>409</v>
      </c>
    </row>
    <row r="2232" spans="2:15">
      <c r="B2232" s="6">
        <f t="shared" si="251"/>
        <v>45828</v>
      </c>
      <c r="C2232" s="1" t="s">
        <v>503</v>
      </c>
      <c r="D2232" s="74" t="s">
        <v>261</v>
      </c>
      <c r="E2232" s="70" t="s">
        <v>29</v>
      </c>
      <c r="F2232" s="70" t="s">
        <v>223</v>
      </c>
      <c r="G2232" s="1" t="s">
        <v>117</v>
      </c>
      <c r="H2232" s="6">
        <v>45828</v>
      </c>
      <c r="I2232" s="6">
        <v>45832</v>
      </c>
      <c r="J2232" s="23">
        <v>0.59470000000000001</v>
      </c>
      <c r="K2232" s="1">
        <v>543</v>
      </c>
      <c r="L2232" s="1">
        <v>322.92</v>
      </c>
      <c r="M2232" s="49">
        <v>0.1</v>
      </c>
      <c r="N2232" s="49">
        <v>0.1</v>
      </c>
      <c r="O2232" s="29" t="s">
        <v>409</v>
      </c>
    </row>
    <row r="2233" spans="2:15">
      <c r="B2233" s="6">
        <f t="shared" si="251"/>
        <v>45828</v>
      </c>
      <c r="C2233" s="1" t="s">
        <v>504</v>
      </c>
      <c r="D2233" s="74" t="s">
        <v>506</v>
      </c>
      <c r="E2233" s="70" t="s">
        <v>29</v>
      </c>
      <c r="F2233" s="70" t="s">
        <v>223</v>
      </c>
      <c r="G2233" s="1" t="s">
        <v>117</v>
      </c>
      <c r="H2233" s="6">
        <v>45828</v>
      </c>
      <c r="I2233" s="6">
        <v>45832</v>
      </c>
      <c r="J2233" s="23">
        <v>0.2581</v>
      </c>
      <c r="K2233" s="24">
        <v>23900</v>
      </c>
      <c r="L2233" s="7">
        <v>6168.59</v>
      </c>
      <c r="M2233" s="49">
        <v>0.1</v>
      </c>
      <c r="N2233" s="49">
        <v>0.1</v>
      </c>
      <c r="O2233" s="29" t="s">
        <v>409</v>
      </c>
    </row>
    <row r="2234" spans="2:15">
      <c r="B2234" s="6">
        <f t="shared" si="251"/>
        <v>45828</v>
      </c>
      <c r="C2234" s="1" t="s">
        <v>504</v>
      </c>
      <c r="D2234" s="74" t="s">
        <v>261</v>
      </c>
      <c r="E2234" s="70" t="s">
        <v>29</v>
      </c>
      <c r="F2234" s="70" t="s">
        <v>223</v>
      </c>
      <c r="G2234" s="1" t="s">
        <v>117</v>
      </c>
      <c r="H2234" s="6">
        <v>45828</v>
      </c>
      <c r="I2234" s="6">
        <v>45832</v>
      </c>
      <c r="J2234" s="23">
        <v>0.59470000000000001</v>
      </c>
      <c r="K2234" s="24">
        <v>5400</v>
      </c>
      <c r="L2234" s="7">
        <v>3211.38</v>
      </c>
      <c r="M2234" s="49">
        <v>0.1</v>
      </c>
      <c r="N2234" s="49">
        <v>0.1</v>
      </c>
      <c r="O2234" s="29" t="s">
        <v>409</v>
      </c>
    </row>
    <row r="2235" spans="2:15">
      <c r="B2235" s="6">
        <f t="shared" si="251"/>
        <v>45828</v>
      </c>
      <c r="C2235" s="1" t="s">
        <v>504</v>
      </c>
      <c r="D2235" s="74" t="s">
        <v>238</v>
      </c>
      <c r="E2235" s="70" t="s">
        <v>29</v>
      </c>
      <c r="F2235" s="70" t="s">
        <v>223</v>
      </c>
      <c r="G2235" s="1" t="s">
        <v>117</v>
      </c>
      <c r="H2235" s="6">
        <v>45828</v>
      </c>
      <c r="I2235" s="6">
        <v>45832</v>
      </c>
      <c r="J2235" s="23">
        <v>0.13850000000000001</v>
      </c>
      <c r="K2235" s="24">
        <v>17800</v>
      </c>
      <c r="L2235" s="7">
        <v>2465.3000000000002</v>
      </c>
      <c r="M2235" s="49">
        <v>0.1</v>
      </c>
      <c r="N2235" s="49">
        <v>0.1</v>
      </c>
      <c r="O2235" s="29" t="s">
        <v>409</v>
      </c>
    </row>
    <row r="2236" spans="2:15">
      <c r="B2236" s="6">
        <f t="shared" si="251"/>
        <v>45828</v>
      </c>
      <c r="C2236" s="1" t="s">
        <v>11</v>
      </c>
      <c r="D2236" s="74" t="s">
        <v>235</v>
      </c>
      <c r="E2236" s="70" t="s">
        <v>29</v>
      </c>
      <c r="F2236" s="70" t="s">
        <v>223</v>
      </c>
      <c r="G2236" s="1" t="s">
        <v>117</v>
      </c>
      <c r="H2236" s="6">
        <v>45828</v>
      </c>
      <c r="I2236" s="6">
        <v>45869</v>
      </c>
      <c r="J2236" s="23">
        <v>1.761117</v>
      </c>
      <c r="K2236" s="24">
        <v>3811</v>
      </c>
      <c r="L2236" s="7">
        <v>6711.62</v>
      </c>
      <c r="M2236" s="49">
        <v>0.1</v>
      </c>
      <c r="N2236" s="49">
        <v>0.1</v>
      </c>
      <c r="O2236" s="29" t="s">
        <v>409</v>
      </c>
    </row>
    <row r="2237" spans="2:15">
      <c r="B2237" s="6">
        <f t="shared" si="251"/>
        <v>45828</v>
      </c>
      <c r="C2237" s="1" t="s">
        <v>11</v>
      </c>
      <c r="D2237" s="74" t="s">
        <v>238</v>
      </c>
      <c r="E2237" s="70" t="s">
        <v>29</v>
      </c>
      <c r="F2237" s="70" t="s">
        <v>223</v>
      </c>
      <c r="G2237" s="1" t="s">
        <v>117</v>
      </c>
      <c r="H2237" s="6">
        <v>45828</v>
      </c>
      <c r="I2237" s="6">
        <v>45832</v>
      </c>
      <c r="J2237" s="23">
        <v>0.13850000000000001</v>
      </c>
      <c r="K2237" s="24">
        <v>35938</v>
      </c>
      <c r="L2237" s="7">
        <v>4977.41</v>
      </c>
      <c r="M2237" s="49">
        <v>0.1</v>
      </c>
      <c r="N2237" s="49">
        <v>0.1</v>
      </c>
      <c r="O2237" s="29" t="s">
        <v>409</v>
      </c>
    </row>
    <row r="2238" spans="2:15">
      <c r="B2238" s="6">
        <f t="shared" si="251"/>
        <v>45828</v>
      </c>
      <c r="C2238" s="1" t="s">
        <v>254</v>
      </c>
      <c r="D2238" s="74" t="s">
        <v>261</v>
      </c>
      <c r="E2238" s="70" t="s">
        <v>29</v>
      </c>
      <c r="F2238" s="70" t="s">
        <v>223</v>
      </c>
      <c r="G2238" s="1" t="s">
        <v>117</v>
      </c>
      <c r="H2238" s="6">
        <v>45828</v>
      </c>
      <c r="I2238" s="6">
        <v>45832</v>
      </c>
      <c r="J2238" s="23">
        <v>0.59470000000000001</v>
      </c>
      <c r="K2238" s="24">
        <v>1800</v>
      </c>
      <c r="L2238" s="7">
        <v>1070.46</v>
      </c>
      <c r="M2238" s="49">
        <v>0.1</v>
      </c>
      <c r="N2238" s="49">
        <v>0.1</v>
      </c>
      <c r="O2238" s="29" t="s">
        <v>409</v>
      </c>
    </row>
    <row r="2239" spans="2:15">
      <c r="B2239" s="6">
        <f t="shared" si="251"/>
        <v>45828</v>
      </c>
      <c r="C2239" s="1" t="s">
        <v>278</v>
      </c>
      <c r="D2239" s="74" t="s">
        <v>235</v>
      </c>
      <c r="E2239" s="70" t="s">
        <v>29</v>
      </c>
      <c r="F2239" s="70" t="s">
        <v>223</v>
      </c>
      <c r="G2239" s="1" t="s">
        <v>117</v>
      </c>
      <c r="H2239" s="6">
        <v>45828</v>
      </c>
      <c r="I2239" s="6">
        <v>45869</v>
      </c>
      <c r="J2239" s="23">
        <v>1.761117</v>
      </c>
      <c r="K2239" s="1">
        <v>120</v>
      </c>
      <c r="L2239" s="1">
        <v>211.33</v>
      </c>
      <c r="M2239" s="49">
        <v>0.1</v>
      </c>
      <c r="N2239" s="49">
        <v>0.1</v>
      </c>
      <c r="O2239" s="29" t="s">
        <v>409</v>
      </c>
    </row>
    <row r="2240" spans="2:15">
      <c r="B2240" s="6">
        <f t="shared" si="251"/>
        <v>45828</v>
      </c>
      <c r="C2240" s="1" t="s">
        <v>21</v>
      </c>
      <c r="D2240" s="74" t="s">
        <v>279</v>
      </c>
      <c r="E2240" s="70" t="s">
        <v>29</v>
      </c>
      <c r="F2240" s="70" t="s">
        <v>33</v>
      </c>
      <c r="G2240" s="1" t="s">
        <v>117</v>
      </c>
      <c r="H2240" s="6">
        <v>45828</v>
      </c>
      <c r="I2240" s="6">
        <v>45838</v>
      </c>
      <c r="J2240" s="23">
        <v>0.59</v>
      </c>
      <c r="K2240" s="24">
        <v>4920</v>
      </c>
      <c r="L2240" s="7">
        <v>2902.8</v>
      </c>
      <c r="M2240" s="49">
        <v>0.1</v>
      </c>
      <c r="N2240" s="49">
        <v>0.1</v>
      </c>
      <c r="O2240" s="29" t="s">
        <v>409</v>
      </c>
    </row>
    <row r="2241" spans="2:15">
      <c r="B2241" s="6">
        <f t="shared" si="251"/>
        <v>45828</v>
      </c>
      <c r="C2241" s="1" t="s">
        <v>27</v>
      </c>
      <c r="D2241" s="74" t="s">
        <v>279</v>
      </c>
      <c r="E2241" s="70" t="s">
        <v>29</v>
      </c>
      <c r="F2241" s="70" t="s">
        <v>33</v>
      </c>
      <c r="G2241" s="1" t="s">
        <v>117</v>
      </c>
      <c r="H2241" s="6">
        <v>45828</v>
      </c>
      <c r="I2241" s="6">
        <v>45838</v>
      </c>
      <c r="J2241" s="23">
        <v>0.59</v>
      </c>
      <c r="K2241" s="24">
        <v>8391</v>
      </c>
      <c r="L2241" s="7">
        <v>4950.6899999999996</v>
      </c>
      <c r="M2241" s="49">
        <v>0.1</v>
      </c>
      <c r="N2241" s="49">
        <v>0.1</v>
      </c>
      <c r="O2241" s="29" t="s">
        <v>409</v>
      </c>
    </row>
    <row r="2242" spans="2:15">
      <c r="B2242" s="6">
        <f t="shared" si="251"/>
        <v>45828</v>
      </c>
      <c r="C2242" s="1" t="s">
        <v>513</v>
      </c>
      <c r="D2242" s="74" t="s">
        <v>357</v>
      </c>
      <c r="E2242" s="70" t="s">
        <v>29</v>
      </c>
      <c r="F2242" s="70" t="s">
        <v>223</v>
      </c>
      <c r="G2242" s="1" t="s">
        <v>117</v>
      </c>
      <c r="H2242" s="6">
        <v>45828</v>
      </c>
      <c r="I2242" s="6">
        <v>45832</v>
      </c>
      <c r="J2242" s="23">
        <v>1.1065</v>
      </c>
      <c r="K2242" s="24">
        <v>1228</v>
      </c>
      <c r="L2242" s="7">
        <v>1358.78</v>
      </c>
      <c r="M2242" s="49">
        <v>0.1</v>
      </c>
      <c r="N2242" s="49">
        <v>0.1</v>
      </c>
      <c r="O2242" s="29" t="s">
        <v>409</v>
      </c>
    </row>
    <row r="2243" spans="2:15">
      <c r="B2243" s="6">
        <f t="shared" si="251"/>
        <v>45828</v>
      </c>
      <c r="C2243" s="1" t="s">
        <v>513</v>
      </c>
      <c r="D2243" s="74" t="s">
        <v>238</v>
      </c>
      <c r="E2243" s="70" t="s">
        <v>29</v>
      </c>
      <c r="F2243" s="70" t="s">
        <v>223</v>
      </c>
      <c r="G2243" s="1" t="s">
        <v>117</v>
      </c>
      <c r="H2243" s="6">
        <v>45828</v>
      </c>
      <c r="I2243" s="6">
        <v>45832</v>
      </c>
      <c r="J2243" s="23">
        <v>0.13850000000000001</v>
      </c>
      <c r="K2243" s="24">
        <v>1357</v>
      </c>
      <c r="L2243" s="1">
        <v>187.94</v>
      </c>
      <c r="M2243" s="49">
        <v>0.1</v>
      </c>
      <c r="N2243" s="49">
        <v>0.1</v>
      </c>
      <c r="O2243" s="29" t="s">
        <v>409</v>
      </c>
    </row>
    <row r="2244" spans="2:15">
      <c r="B2244" s="6">
        <f t="shared" si="251"/>
        <v>45828</v>
      </c>
      <c r="C2244" s="1" t="s">
        <v>515</v>
      </c>
      <c r="D2244" s="74" t="s">
        <v>357</v>
      </c>
      <c r="E2244" s="70" t="s">
        <v>29</v>
      </c>
      <c r="F2244" s="70" t="s">
        <v>223</v>
      </c>
      <c r="G2244" s="1" t="s">
        <v>117</v>
      </c>
      <c r="H2244" s="6">
        <v>45828</v>
      </c>
      <c r="I2244" s="6">
        <v>45832</v>
      </c>
      <c r="J2244" s="23">
        <v>1.1065</v>
      </c>
      <c r="K2244" s="24">
        <v>10607</v>
      </c>
      <c r="L2244" s="7">
        <v>11736.65</v>
      </c>
      <c r="M2244" s="49">
        <v>0.1</v>
      </c>
      <c r="N2244" s="49">
        <v>0.1</v>
      </c>
      <c r="O2244" s="29" t="s">
        <v>409</v>
      </c>
    </row>
    <row r="2245" spans="2:15">
      <c r="B2245" s="6">
        <f t="shared" si="251"/>
        <v>45828</v>
      </c>
      <c r="C2245" s="1" t="s">
        <v>515</v>
      </c>
      <c r="D2245" s="74" t="s">
        <v>238</v>
      </c>
      <c r="E2245" s="70" t="s">
        <v>29</v>
      </c>
      <c r="F2245" s="70" t="s">
        <v>223</v>
      </c>
      <c r="G2245" s="1" t="s">
        <v>117</v>
      </c>
      <c r="H2245" s="6">
        <v>45828</v>
      </c>
      <c r="I2245" s="6">
        <v>45832</v>
      </c>
      <c r="J2245" s="23">
        <v>0.13850000000000001</v>
      </c>
      <c r="K2245" s="24">
        <v>11725</v>
      </c>
      <c r="L2245" s="7">
        <v>1623.91</v>
      </c>
      <c r="M2245" s="49">
        <v>0.1</v>
      </c>
      <c r="N2245" s="49">
        <v>0.1</v>
      </c>
      <c r="O2245" s="29" t="s">
        <v>409</v>
      </c>
    </row>
    <row r="2246" spans="2:15">
      <c r="B2246" s="6">
        <f t="shared" si="251"/>
        <v>45828</v>
      </c>
      <c r="C2246" s="1" t="s">
        <v>516</v>
      </c>
      <c r="D2246" s="74" t="s">
        <v>357</v>
      </c>
      <c r="E2246" s="70" t="s">
        <v>29</v>
      </c>
      <c r="F2246" s="70" t="s">
        <v>223</v>
      </c>
      <c r="G2246" s="1" t="s">
        <v>117</v>
      </c>
      <c r="H2246" s="6">
        <v>45828</v>
      </c>
      <c r="I2246" s="6">
        <v>45832</v>
      </c>
      <c r="J2246" s="23">
        <v>1.1065</v>
      </c>
      <c r="K2246" s="24">
        <v>10093</v>
      </c>
      <c r="L2246" s="7">
        <v>11167.9</v>
      </c>
      <c r="M2246" s="49">
        <v>0.1</v>
      </c>
      <c r="N2246" s="49">
        <v>0.1</v>
      </c>
      <c r="O2246" s="29" t="s">
        <v>409</v>
      </c>
    </row>
    <row r="2247" spans="2:15">
      <c r="B2247" s="6">
        <f t="shared" si="251"/>
        <v>45828</v>
      </c>
      <c r="C2247" s="1" t="s">
        <v>516</v>
      </c>
      <c r="D2247" s="74" t="s">
        <v>238</v>
      </c>
      <c r="E2247" s="70" t="s">
        <v>29</v>
      </c>
      <c r="F2247" s="70" t="s">
        <v>223</v>
      </c>
      <c r="G2247" s="1" t="s">
        <v>117</v>
      </c>
      <c r="H2247" s="6">
        <v>45828</v>
      </c>
      <c r="I2247" s="6">
        <v>45832</v>
      </c>
      <c r="J2247" s="23">
        <v>0.13850000000000001</v>
      </c>
      <c r="K2247" s="24">
        <v>11156</v>
      </c>
      <c r="L2247" s="7">
        <v>1545.11</v>
      </c>
      <c r="M2247" s="49">
        <v>0.1</v>
      </c>
      <c r="N2247" s="49">
        <v>0.1</v>
      </c>
      <c r="O2247" s="29" t="s">
        <v>409</v>
      </c>
    </row>
    <row r="2248" spans="2:15">
      <c r="B2248" s="6">
        <f t="shared" si="251"/>
        <v>45828</v>
      </c>
      <c r="C2248" s="1" t="s">
        <v>517</v>
      </c>
      <c r="D2248" s="74" t="s">
        <v>357</v>
      </c>
      <c r="E2248" s="70" t="s">
        <v>29</v>
      </c>
      <c r="F2248" s="70" t="s">
        <v>223</v>
      </c>
      <c r="G2248" s="1" t="s">
        <v>117</v>
      </c>
      <c r="H2248" s="6">
        <v>45828</v>
      </c>
      <c r="I2248" s="6">
        <v>45832</v>
      </c>
      <c r="J2248" s="23">
        <v>1.1065</v>
      </c>
      <c r="K2248" s="24">
        <v>5505</v>
      </c>
      <c r="L2248" s="7">
        <v>6091.28</v>
      </c>
      <c r="M2248" s="49">
        <v>0.1</v>
      </c>
      <c r="N2248" s="49">
        <v>0.1</v>
      </c>
      <c r="O2248" s="29" t="s">
        <v>409</v>
      </c>
    </row>
    <row r="2249" spans="2:15">
      <c r="B2249" s="6">
        <f t="shared" si="251"/>
        <v>45828</v>
      </c>
      <c r="C2249" s="1" t="s">
        <v>517</v>
      </c>
      <c r="D2249" s="74" t="s">
        <v>238</v>
      </c>
      <c r="E2249" s="70" t="s">
        <v>29</v>
      </c>
      <c r="F2249" s="70" t="s">
        <v>223</v>
      </c>
      <c r="G2249" s="1" t="s">
        <v>117</v>
      </c>
      <c r="H2249" s="6">
        <v>45828</v>
      </c>
      <c r="I2249" s="6">
        <v>45832</v>
      </c>
      <c r="J2249" s="23">
        <v>0.13850000000000001</v>
      </c>
      <c r="K2249" s="24">
        <v>6079</v>
      </c>
      <c r="L2249" s="1">
        <v>841.94</v>
      </c>
      <c r="M2249" s="49">
        <v>0.1</v>
      </c>
      <c r="N2249" s="49">
        <v>0.1</v>
      </c>
      <c r="O2249" s="29" t="s">
        <v>409</v>
      </c>
    </row>
    <row r="2250" spans="2:15">
      <c r="B2250" s="6">
        <f t="shared" si="251"/>
        <v>45828</v>
      </c>
      <c r="C2250" s="1" t="s">
        <v>182</v>
      </c>
      <c r="D2250" s="74" t="s">
        <v>238</v>
      </c>
      <c r="E2250" s="70" t="s">
        <v>29</v>
      </c>
      <c r="F2250" s="70" t="s">
        <v>223</v>
      </c>
      <c r="G2250" s="1" t="s">
        <v>117</v>
      </c>
      <c r="H2250" s="6">
        <v>45828</v>
      </c>
      <c r="I2250" s="6">
        <v>45832</v>
      </c>
      <c r="J2250" s="23">
        <v>0.13850000000000001</v>
      </c>
      <c r="K2250" s="24">
        <v>79305</v>
      </c>
      <c r="L2250" s="7">
        <v>10983.74</v>
      </c>
      <c r="M2250" s="49">
        <v>0.1</v>
      </c>
      <c r="N2250" s="49">
        <v>0.1</v>
      </c>
      <c r="O2250" s="29" t="s">
        <v>409</v>
      </c>
    </row>
    <row r="2251" spans="2:15">
      <c r="B2251" s="6">
        <f t="shared" si="251"/>
        <v>45828</v>
      </c>
      <c r="C2251" s="1" t="s">
        <v>186</v>
      </c>
      <c r="D2251" s="74" t="s">
        <v>238</v>
      </c>
      <c r="E2251" s="70" t="s">
        <v>29</v>
      </c>
      <c r="F2251" s="70" t="s">
        <v>223</v>
      </c>
      <c r="G2251" s="1" t="s">
        <v>117</v>
      </c>
      <c r="H2251" s="6">
        <v>45828</v>
      </c>
      <c r="I2251" s="6">
        <v>45832</v>
      </c>
      <c r="J2251" s="23">
        <v>0.13850000000000001</v>
      </c>
      <c r="K2251" s="24">
        <v>92341</v>
      </c>
      <c r="L2251" s="7">
        <v>12789.23</v>
      </c>
      <c r="M2251" s="49">
        <v>0.1</v>
      </c>
      <c r="N2251" s="49">
        <v>0.1</v>
      </c>
      <c r="O2251" s="29" t="s">
        <v>409</v>
      </c>
    </row>
    <row r="2252" spans="2:15">
      <c r="B2252" s="6">
        <f t="shared" si="251"/>
        <v>45828</v>
      </c>
      <c r="C2252" s="1" t="s">
        <v>187</v>
      </c>
      <c r="D2252" s="74" t="s">
        <v>238</v>
      </c>
      <c r="E2252" s="70" t="s">
        <v>29</v>
      </c>
      <c r="F2252" s="70" t="s">
        <v>223</v>
      </c>
      <c r="G2252" s="1" t="s">
        <v>117</v>
      </c>
      <c r="H2252" s="6">
        <v>45828</v>
      </c>
      <c r="I2252" s="6">
        <v>45832</v>
      </c>
      <c r="J2252" s="23">
        <v>0.13850000000000001</v>
      </c>
      <c r="K2252" s="24">
        <v>24089</v>
      </c>
      <c r="L2252" s="7">
        <v>3336.33</v>
      </c>
      <c r="M2252" s="49">
        <v>0.1</v>
      </c>
      <c r="N2252" s="49">
        <v>0.1</v>
      </c>
      <c r="O2252" s="29" t="s">
        <v>409</v>
      </c>
    </row>
    <row r="2253" spans="2:15">
      <c r="B2253" s="6">
        <f t="shared" si="251"/>
        <v>45828</v>
      </c>
      <c r="C2253" s="1" t="s">
        <v>193</v>
      </c>
      <c r="D2253" s="74" t="s">
        <v>238</v>
      </c>
      <c r="E2253" s="70" t="s">
        <v>29</v>
      </c>
      <c r="F2253" s="70" t="s">
        <v>223</v>
      </c>
      <c r="G2253" s="1" t="s">
        <v>117</v>
      </c>
      <c r="H2253" s="6">
        <v>45828</v>
      </c>
      <c r="I2253" s="6">
        <v>45832</v>
      </c>
      <c r="J2253" s="23">
        <v>0.13850000000000001</v>
      </c>
      <c r="K2253" s="24">
        <v>32195</v>
      </c>
      <c r="L2253" s="7">
        <v>4459.01</v>
      </c>
      <c r="M2253" s="49">
        <v>0.1</v>
      </c>
      <c r="N2253" s="49">
        <v>0.1</v>
      </c>
      <c r="O2253" s="29" t="s">
        <v>409</v>
      </c>
    </row>
    <row r="2254" spans="2:15">
      <c r="B2254" s="6">
        <f t="shared" si="251"/>
        <v>45828</v>
      </c>
      <c r="C2254" s="1" t="s">
        <v>194</v>
      </c>
      <c r="D2254" s="74" t="s">
        <v>238</v>
      </c>
      <c r="E2254" s="70" t="s">
        <v>29</v>
      </c>
      <c r="F2254" s="70" t="s">
        <v>223</v>
      </c>
      <c r="G2254" s="1" t="s">
        <v>117</v>
      </c>
      <c r="H2254" s="6">
        <v>45828</v>
      </c>
      <c r="I2254" s="6">
        <v>45832</v>
      </c>
      <c r="J2254" s="23">
        <v>0.13850000000000001</v>
      </c>
      <c r="K2254" s="24">
        <v>11392</v>
      </c>
      <c r="L2254" s="7">
        <v>1577.79</v>
      </c>
      <c r="M2254" s="49">
        <v>0.1</v>
      </c>
      <c r="N2254" s="49">
        <v>0.1</v>
      </c>
      <c r="O2254" s="29" t="s">
        <v>409</v>
      </c>
    </row>
    <row r="2255" spans="2:15">
      <c r="B2255" s="6">
        <f t="shared" si="251"/>
        <v>45828</v>
      </c>
      <c r="C2255" s="1" t="s">
        <v>195</v>
      </c>
      <c r="D2255" s="74" t="s">
        <v>238</v>
      </c>
      <c r="E2255" s="70" t="s">
        <v>29</v>
      </c>
      <c r="F2255" s="70" t="s">
        <v>223</v>
      </c>
      <c r="G2255" s="1" t="s">
        <v>117</v>
      </c>
      <c r="H2255" s="6">
        <v>45828</v>
      </c>
      <c r="I2255" s="6">
        <v>45832</v>
      </c>
      <c r="J2255" s="23">
        <v>0.13850000000000001</v>
      </c>
      <c r="K2255" s="24">
        <v>15959</v>
      </c>
      <c r="L2255" s="7">
        <v>2210.3200000000002</v>
      </c>
      <c r="M2255" s="49">
        <v>0.1</v>
      </c>
      <c r="N2255" s="49">
        <v>0.1</v>
      </c>
      <c r="O2255" s="29" t="s">
        <v>409</v>
      </c>
    </row>
    <row r="2256" spans="2:15">
      <c r="B2256" s="6">
        <f t="shared" si="251"/>
        <v>45831</v>
      </c>
      <c r="C2256" s="1" t="s">
        <v>504</v>
      </c>
      <c r="D2256" s="74" t="s">
        <v>508</v>
      </c>
      <c r="E2256" s="70" t="s">
        <v>29</v>
      </c>
      <c r="F2256" s="70" t="s">
        <v>223</v>
      </c>
      <c r="G2256" s="1" t="s">
        <v>117</v>
      </c>
      <c r="H2256" s="6">
        <v>45831</v>
      </c>
      <c r="I2256" s="6">
        <v>45869</v>
      </c>
      <c r="J2256" s="23">
        <v>0.59111000000000002</v>
      </c>
      <c r="K2256" s="24">
        <v>5700</v>
      </c>
      <c r="L2256" s="7">
        <v>3369.33</v>
      </c>
      <c r="M2256" s="49">
        <v>0.1</v>
      </c>
      <c r="N2256" s="49">
        <v>0.1</v>
      </c>
      <c r="O2256" s="29" t="s">
        <v>409</v>
      </c>
    </row>
    <row r="2257" spans="2:15">
      <c r="B2257" s="6">
        <f t="shared" si="251"/>
        <v>45831</v>
      </c>
      <c r="C2257" s="1" t="s">
        <v>11</v>
      </c>
      <c r="D2257" s="74" t="s">
        <v>233</v>
      </c>
      <c r="E2257" s="70" t="s">
        <v>29</v>
      </c>
      <c r="F2257" s="70" t="s">
        <v>223</v>
      </c>
      <c r="G2257" s="1" t="s">
        <v>117</v>
      </c>
      <c r="H2257" s="6">
        <v>45831</v>
      </c>
      <c r="I2257" s="6">
        <v>45835</v>
      </c>
      <c r="J2257" s="23">
        <v>0.72160999999999997</v>
      </c>
      <c r="K2257" s="24">
        <v>16324</v>
      </c>
      <c r="L2257" s="7">
        <v>11779.56</v>
      </c>
      <c r="M2257" s="49">
        <v>0.1</v>
      </c>
      <c r="N2257" s="49">
        <v>0.1</v>
      </c>
      <c r="O2257" s="29" t="s">
        <v>409</v>
      </c>
    </row>
    <row r="2258" spans="2:15">
      <c r="B2258" s="6">
        <f t="shared" si="251"/>
        <v>45831</v>
      </c>
      <c r="C2258" s="1" t="s">
        <v>11</v>
      </c>
      <c r="D2258" s="74" t="s">
        <v>234</v>
      </c>
      <c r="E2258" s="70" t="s">
        <v>29</v>
      </c>
      <c r="F2258" s="70" t="s">
        <v>223</v>
      </c>
      <c r="G2258" s="1" t="s">
        <v>117</v>
      </c>
      <c r="H2258" s="6">
        <v>45831</v>
      </c>
      <c r="I2258" s="6">
        <v>45833</v>
      </c>
      <c r="J2258" s="23">
        <v>0.18307599999999999</v>
      </c>
      <c r="K2258" s="24">
        <v>11390</v>
      </c>
      <c r="L2258" s="7">
        <v>2085.2399999999998</v>
      </c>
      <c r="M2258" s="49">
        <v>0.1</v>
      </c>
      <c r="N2258" s="49">
        <v>0.1</v>
      </c>
      <c r="O2258" s="29" t="s">
        <v>409</v>
      </c>
    </row>
    <row r="2259" spans="2:15">
      <c r="B2259" s="6">
        <f t="shared" si="251"/>
        <v>45831</v>
      </c>
      <c r="C2259" s="1" t="s">
        <v>254</v>
      </c>
      <c r="D2259" s="74" t="s">
        <v>256</v>
      </c>
      <c r="E2259" s="70" t="s">
        <v>29</v>
      </c>
      <c r="F2259" s="70" t="s">
        <v>223</v>
      </c>
      <c r="G2259" s="1" t="s">
        <v>117</v>
      </c>
      <c r="H2259" s="6">
        <v>45831</v>
      </c>
      <c r="I2259" s="6">
        <v>45833</v>
      </c>
      <c r="J2259" s="23">
        <v>0.17714299999999999</v>
      </c>
      <c r="K2259" s="1">
        <v>150</v>
      </c>
      <c r="L2259" s="1">
        <v>26.57</v>
      </c>
      <c r="M2259" s="49">
        <v>0.1</v>
      </c>
      <c r="N2259" s="49">
        <v>0.1</v>
      </c>
      <c r="O2259" s="29" t="s">
        <v>409</v>
      </c>
    </row>
    <row r="2260" spans="2:15">
      <c r="B2260" s="6">
        <f t="shared" si="251"/>
        <v>45831</v>
      </c>
      <c r="C2260" s="1" t="s">
        <v>254</v>
      </c>
      <c r="D2260" s="74" t="s">
        <v>260</v>
      </c>
      <c r="E2260" s="70" t="s">
        <v>29</v>
      </c>
      <c r="F2260" s="70" t="s">
        <v>223</v>
      </c>
      <c r="G2260" s="1" t="s">
        <v>117</v>
      </c>
      <c r="H2260" s="6">
        <v>45831</v>
      </c>
      <c r="I2260" s="6">
        <v>45835</v>
      </c>
      <c r="J2260" s="23">
        <v>0.10631</v>
      </c>
      <c r="K2260" s="24">
        <v>6300</v>
      </c>
      <c r="L2260" s="1">
        <v>669.75</v>
      </c>
      <c r="M2260" s="49">
        <v>0.1</v>
      </c>
      <c r="N2260" s="49">
        <v>0.1</v>
      </c>
      <c r="O2260" s="29" t="s">
        <v>409</v>
      </c>
    </row>
    <row r="2261" spans="2:15">
      <c r="B2261" s="6">
        <f t="shared" si="251"/>
        <v>45831</v>
      </c>
      <c r="C2261" s="1" t="s">
        <v>513</v>
      </c>
      <c r="D2261" s="74" t="s">
        <v>233</v>
      </c>
      <c r="E2261" s="70" t="s">
        <v>29</v>
      </c>
      <c r="F2261" s="70" t="s">
        <v>223</v>
      </c>
      <c r="G2261" s="1" t="s">
        <v>117</v>
      </c>
      <c r="H2261" s="6">
        <v>45831</v>
      </c>
      <c r="I2261" s="6">
        <v>45835</v>
      </c>
      <c r="J2261" s="23">
        <v>0.72160999999999997</v>
      </c>
      <c r="K2261" s="1">
        <v>223</v>
      </c>
      <c r="L2261" s="1">
        <v>160.91999999999999</v>
      </c>
      <c r="M2261" s="49">
        <v>0.1</v>
      </c>
      <c r="N2261" s="49">
        <v>0.1</v>
      </c>
      <c r="O2261" s="29" t="s">
        <v>409</v>
      </c>
    </row>
    <row r="2262" spans="2:15">
      <c r="B2262" s="6">
        <f t="shared" ref="B2262:B2325" si="253">+H2262</f>
        <v>45831</v>
      </c>
      <c r="C2262" s="1" t="s">
        <v>515</v>
      </c>
      <c r="D2262" s="74" t="s">
        <v>233</v>
      </c>
      <c r="E2262" s="70" t="s">
        <v>29</v>
      </c>
      <c r="F2262" s="70" t="s">
        <v>223</v>
      </c>
      <c r="G2262" s="1" t="s">
        <v>117</v>
      </c>
      <c r="H2262" s="6">
        <v>45831</v>
      </c>
      <c r="I2262" s="6">
        <v>45835</v>
      </c>
      <c r="J2262" s="23">
        <v>0.72160999999999997</v>
      </c>
      <c r="K2262" s="24">
        <v>1928</v>
      </c>
      <c r="L2262" s="7">
        <v>1391.26</v>
      </c>
      <c r="M2262" s="49">
        <v>0.1</v>
      </c>
      <c r="N2262" s="49">
        <v>0.1</v>
      </c>
      <c r="O2262" s="29" t="s">
        <v>409</v>
      </c>
    </row>
    <row r="2263" spans="2:15">
      <c r="B2263" s="6">
        <f t="shared" si="253"/>
        <v>45831</v>
      </c>
      <c r="C2263" s="1" t="s">
        <v>516</v>
      </c>
      <c r="D2263" s="74" t="s">
        <v>233</v>
      </c>
      <c r="E2263" s="70" t="s">
        <v>29</v>
      </c>
      <c r="F2263" s="70" t="s">
        <v>223</v>
      </c>
      <c r="G2263" s="1" t="s">
        <v>117</v>
      </c>
      <c r="H2263" s="6">
        <v>45831</v>
      </c>
      <c r="I2263" s="6">
        <v>45835</v>
      </c>
      <c r="J2263" s="23">
        <v>0.72160999999999997</v>
      </c>
      <c r="K2263" s="24">
        <v>1834</v>
      </c>
      <c r="L2263" s="7">
        <v>1323.43</v>
      </c>
      <c r="M2263" s="49">
        <v>0.1</v>
      </c>
      <c r="N2263" s="49">
        <v>0.1</v>
      </c>
      <c r="O2263" s="29" t="s">
        <v>409</v>
      </c>
    </row>
    <row r="2264" spans="2:15">
      <c r="B2264" s="6">
        <f t="shared" si="253"/>
        <v>45831</v>
      </c>
      <c r="C2264" s="1" t="s">
        <v>517</v>
      </c>
      <c r="D2264" s="74" t="s">
        <v>233</v>
      </c>
      <c r="E2264" s="70" t="s">
        <v>29</v>
      </c>
      <c r="F2264" s="70" t="s">
        <v>223</v>
      </c>
      <c r="G2264" s="1" t="s">
        <v>117</v>
      </c>
      <c r="H2264" s="6">
        <v>45831</v>
      </c>
      <c r="I2264" s="6">
        <v>45835</v>
      </c>
      <c r="J2264" s="23">
        <v>0.72160999999999997</v>
      </c>
      <c r="K2264" s="24">
        <v>1000</v>
      </c>
      <c r="L2264" s="1">
        <v>721.61</v>
      </c>
      <c r="M2264" s="49">
        <v>0.1</v>
      </c>
      <c r="N2264" s="49">
        <v>0.1</v>
      </c>
      <c r="O2264" s="29" t="s">
        <v>409</v>
      </c>
    </row>
    <row r="2265" spans="2:15">
      <c r="B2265" s="6">
        <f t="shared" si="253"/>
        <v>45831</v>
      </c>
      <c r="C2265" s="1" t="s">
        <v>177</v>
      </c>
      <c r="D2265" s="74" t="s">
        <v>294</v>
      </c>
      <c r="E2265" s="70" t="s">
        <v>29</v>
      </c>
      <c r="F2265" s="70" t="s">
        <v>223</v>
      </c>
      <c r="G2265" s="1" t="s">
        <v>117</v>
      </c>
      <c r="H2265" s="6">
        <v>45831</v>
      </c>
      <c r="I2265" s="6">
        <v>45835</v>
      </c>
      <c r="J2265" s="23">
        <v>0.31609999999999999</v>
      </c>
      <c r="K2265" s="24">
        <v>453400</v>
      </c>
      <c r="L2265" s="7">
        <v>143319.74</v>
      </c>
      <c r="M2265" s="49">
        <v>0.1</v>
      </c>
      <c r="N2265" s="49">
        <v>0.1</v>
      </c>
      <c r="O2265" s="29" t="s">
        <v>409</v>
      </c>
    </row>
    <row r="2266" spans="2:15">
      <c r="B2266" s="6">
        <f t="shared" si="253"/>
        <v>45831</v>
      </c>
      <c r="C2266" s="1" t="s">
        <v>182</v>
      </c>
      <c r="D2266" s="74" t="s">
        <v>233</v>
      </c>
      <c r="E2266" s="70" t="s">
        <v>29</v>
      </c>
      <c r="F2266" s="70" t="s">
        <v>223</v>
      </c>
      <c r="G2266" s="1" t="s">
        <v>117</v>
      </c>
      <c r="H2266" s="6">
        <v>45831</v>
      </c>
      <c r="I2266" s="6">
        <v>45835</v>
      </c>
      <c r="J2266" s="23">
        <v>0.72160999999999997</v>
      </c>
      <c r="K2266" s="24">
        <v>27048</v>
      </c>
      <c r="L2266" s="7">
        <v>19518.11</v>
      </c>
      <c r="M2266" s="49">
        <v>0.1</v>
      </c>
      <c r="N2266" s="49">
        <v>0.1</v>
      </c>
      <c r="O2266" s="29" t="s">
        <v>409</v>
      </c>
    </row>
    <row r="2267" spans="2:15">
      <c r="B2267" s="6">
        <f t="shared" si="253"/>
        <v>45831</v>
      </c>
      <c r="C2267" s="1" t="s">
        <v>182</v>
      </c>
      <c r="D2267" s="74" t="s">
        <v>234</v>
      </c>
      <c r="E2267" s="70" t="s">
        <v>29</v>
      </c>
      <c r="F2267" s="70" t="s">
        <v>223</v>
      </c>
      <c r="G2267" s="1" t="s">
        <v>117</v>
      </c>
      <c r="H2267" s="6">
        <v>45831</v>
      </c>
      <c r="I2267" s="6">
        <v>45833</v>
      </c>
      <c r="J2267" s="23">
        <v>0.18307599999999999</v>
      </c>
      <c r="K2267" s="24">
        <v>68951</v>
      </c>
      <c r="L2267" s="7">
        <v>12623.27</v>
      </c>
      <c r="M2267" s="49">
        <v>0.1</v>
      </c>
      <c r="N2267" s="49">
        <v>0.1</v>
      </c>
      <c r="O2267" s="29" t="s">
        <v>409</v>
      </c>
    </row>
    <row r="2268" spans="2:15">
      <c r="B2268" s="6">
        <f t="shared" si="253"/>
        <v>45831</v>
      </c>
      <c r="C2268" s="1" t="s">
        <v>186</v>
      </c>
      <c r="D2268" s="74" t="s">
        <v>233</v>
      </c>
      <c r="E2268" s="70" t="s">
        <v>29</v>
      </c>
      <c r="F2268" s="70" t="s">
        <v>223</v>
      </c>
      <c r="G2268" s="1" t="s">
        <v>117</v>
      </c>
      <c r="H2268" s="6">
        <v>45831</v>
      </c>
      <c r="I2268" s="6">
        <v>45835</v>
      </c>
      <c r="J2268" s="23">
        <v>0.72160999999999997</v>
      </c>
      <c r="K2268" s="24">
        <v>34174</v>
      </c>
      <c r="L2268" s="7">
        <v>24660.3</v>
      </c>
      <c r="M2268" s="49">
        <v>0.1</v>
      </c>
      <c r="N2268" s="49">
        <v>0.1</v>
      </c>
      <c r="O2268" s="29" t="s">
        <v>409</v>
      </c>
    </row>
    <row r="2269" spans="2:15">
      <c r="B2269" s="6">
        <f t="shared" si="253"/>
        <v>45831</v>
      </c>
      <c r="C2269" s="1" t="s">
        <v>186</v>
      </c>
      <c r="D2269" s="74" t="s">
        <v>234</v>
      </c>
      <c r="E2269" s="70" t="s">
        <v>29</v>
      </c>
      <c r="F2269" s="70" t="s">
        <v>223</v>
      </c>
      <c r="G2269" s="1" t="s">
        <v>117</v>
      </c>
      <c r="H2269" s="6">
        <v>45831</v>
      </c>
      <c r="I2269" s="6">
        <v>45833</v>
      </c>
      <c r="J2269" s="23">
        <v>0.18307599999999999</v>
      </c>
      <c r="K2269" s="24">
        <v>58460</v>
      </c>
      <c r="L2269" s="7">
        <v>10702.62</v>
      </c>
      <c r="M2269" s="49">
        <v>0.1</v>
      </c>
      <c r="N2269" s="49">
        <v>0.1</v>
      </c>
      <c r="O2269" s="29" t="s">
        <v>409</v>
      </c>
    </row>
    <row r="2270" spans="2:15">
      <c r="B2270" s="6">
        <f t="shared" si="253"/>
        <v>45831</v>
      </c>
      <c r="C2270" s="1" t="s">
        <v>187</v>
      </c>
      <c r="D2270" s="74" t="s">
        <v>233</v>
      </c>
      <c r="E2270" s="70" t="s">
        <v>29</v>
      </c>
      <c r="F2270" s="70" t="s">
        <v>223</v>
      </c>
      <c r="G2270" s="1" t="s">
        <v>117</v>
      </c>
      <c r="H2270" s="6">
        <v>45831</v>
      </c>
      <c r="I2270" s="6">
        <v>45835</v>
      </c>
      <c r="J2270" s="23">
        <v>0.72160999999999997</v>
      </c>
      <c r="K2270" s="24">
        <v>12035</v>
      </c>
      <c r="L2270" s="7">
        <v>8684.58</v>
      </c>
      <c r="M2270" s="49">
        <v>0.1</v>
      </c>
      <c r="N2270" s="49">
        <v>0.1</v>
      </c>
      <c r="O2270" s="29" t="s">
        <v>409</v>
      </c>
    </row>
    <row r="2271" spans="2:15">
      <c r="B2271" s="6">
        <f t="shared" si="253"/>
        <v>45831</v>
      </c>
      <c r="C2271" s="1" t="s">
        <v>187</v>
      </c>
      <c r="D2271" s="74" t="s">
        <v>234</v>
      </c>
      <c r="E2271" s="70" t="s">
        <v>29</v>
      </c>
      <c r="F2271" s="70" t="s">
        <v>223</v>
      </c>
      <c r="G2271" s="1" t="s">
        <v>117</v>
      </c>
      <c r="H2271" s="6">
        <v>45831</v>
      </c>
      <c r="I2271" s="6">
        <v>45833</v>
      </c>
      <c r="J2271" s="23">
        <v>0.18307599999999999</v>
      </c>
      <c r="K2271" s="24">
        <v>16741</v>
      </c>
      <c r="L2271" s="7">
        <v>3064.88</v>
      </c>
      <c r="M2271" s="49">
        <v>0.1</v>
      </c>
      <c r="N2271" s="49">
        <v>0.1</v>
      </c>
      <c r="O2271" s="29" t="s">
        <v>409</v>
      </c>
    </row>
    <row r="2272" spans="2:15">
      <c r="B2272" s="6">
        <f t="shared" si="253"/>
        <v>45831</v>
      </c>
      <c r="C2272" s="1" t="s">
        <v>193</v>
      </c>
      <c r="D2272" s="74" t="s">
        <v>233</v>
      </c>
      <c r="E2272" s="70" t="s">
        <v>29</v>
      </c>
      <c r="F2272" s="70" t="s">
        <v>223</v>
      </c>
      <c r="G2272" s="1" t="s">
        <v>117</v>
      </c>
      <c r="H2272" s="6">
        <v>45831</v>
      </c>
      <c r="I2272" s="6">
        <v>45835</v>
      </c>
      <c r="J2272" s="23">
        <v>0.72160999999999997</v>
      </c>
      <c r="K2272" s="24">
        <v>9460</v>
      </c>
      <c r="L2272" s="7">
        <v>6826.43</v>
      </c>
      <c r="M2272" s="49">
        <v>0.1</v>
      </c>
      <c r="N2272" s="49">
        <v>0.1</v>
      </c>
      <c r="O2272" s="29" t="s">
        <v>409</v>
      </c>
    </row>
    <row r="2273" spans="2:15">
      <c r="B2273" s="6">
        <f t="shared" si="253"/>
        <v>45831</v>
      </c>
      <c r="C2273" s="1" t="s">
        <v>193</v>
      </c>
      <c r="D2273" s="74" t="s">
        <v>234</v>
      </c>
      <c r="E2273" s="70" t="s">
        <v>29</v>
      </c>
      <c r="F2273" s="70" t="s">
        <v>223</v>
      </c>
      <c r="G2273" s="1" t="s">
        <v>117</v>
      </c>
      <c r="H2273" s="6">
        <v>45831</v>
      </c>
      <c r="I2273" s="6">
        <v>45833</v>
      </c>
      <c r="J2273" s="23">
        <v>0.18307599999999999</v>
      </c>
      <c r="K2273" s="24">
        <v>23053</v>
      </c>
      <c r="L2273" s="7">
        <v>4220.45</v>
      </c>
      <c r="M2273" s="49">
        <v>0.1</v>
      </c>
      <c r="N2273" s="49">
        <v>0.1</v>
      </c>
      <c r="O2273" s="29" t="s">
        <v>409</v>
      </c>
    </row>
    <row r="2274" spans="2:15">
      <c r="B2274" s="6">
        <f t="shared" si="253"/>
        <v>45831</v>
      </c>
      <c r="C2274" s="1" t="s">
        <v>194</v>
      </c>
      <c r="D2274" s="74" t="s">
        <v>233</v>
      </c>
      <c r="E2274" s="70" t="s">
        <v>29</v>
      </c>
      <c r="F2274" s="70" t="s">
        <v>223</v>
      </c>
      <c r="G2274" s="1" t="s">
        <v>117</v>
      </c>
      <c r="H2274" s="6">
        <v>45831</v>
      </c>
      <c r="I2274" s="6">
        <v>45835</v>
      </c>
      <c r="J2274" s="23">
        <v>0.72160999999999997</v>
      </c>
      <c r="K2274" s="24">
        <v>4235</v>
      </c>
      <c r="L2274" s="7">
        <v>3056.02</v>
      </c>
      <c r="M2274" s="49">
        <v>0.1</v>
      </c>
      <c r="N2274" s="49">
        <v>0.1</v>
      </c>
      <c r="O2274" s="29" t="s">
        <v>409</v>
      </c>
    </row>
    <row r="2275" spans="2:15">
      <c r="B2275" s="6">
        <f t="shared" si="253"/>
        <v>45831</v>
      </c>
      <c r="C2275" s="1" t="s">
        <v>194</v>
      </c>
      <c r="D2275" s="74" t="s">
        <v>234</v>
      </c>
      <c r="E2275" s="70" t="s">
        <v>29</v>
      </c>
      <c r="F2275" s="70" t="s">
        <v>223</v>
      </c>
      <c r="G2275" s="1" t="s">
        <v>117</v>
      </c>
      <c r="H2275" s="6">
        <v>45831</v>
      </c>
      <c r="I2275" s="6">
        <v>45833</v>
      </c>
      <c r="J2275" s="23">
        <v>0.18307599999999999</v>
      </c>
      <c r="K2275" s="24">
        <v>9924</v>
      </c>
      <c r="L2275" s="7">
        <v>1816.85</v>
      </c>
      <c r="M2275" s="49">
        <v>0.1</v>
      </c>
      <c r="N2275" s="49">
        <v>0.1</v>
      </c>
      <c r="O2275" s="29" t="s">
        <v>409</v>
      </c>
    </row>
    <row r="2276" spans="2:15">
      <c r="B2276" s="6">
        <f t="shared" si="253"/>
        <v>45831</v>
      </c>
      <c r="C2276" s="1" t="s">
        <v>195</v>
      </c>
      <c r="D2276" s="74" t="s">
        <v>233</v>
      </c>
      <c r="E2276" s="70" t="s">
        <v>29</v>
      </c>
      <c r="F2276" s="70" t="s">
        <v>223</v>
      </c>
      <c r="G2276" s="1" t="s">
        <v>117</v>
      </c>
      <c r="H2276" s="6">
        <v>45831</v>
      </c>
      <c r="I2276" s="6">
        <v>45835</v>
      </c>
      <c r="J2276" s="23">
        <v>0.72160999999999997</v>
      </c>
      <c r="K2276" s="24">
        <v>5480</v>
      </c>
      <c r="L2276" s="7">
        <v>3954.42</v>
      </c>
      <c r="M2276" s="49">
        <v>0.1</v>
      </c>
      <c r="N2276" s="49">
        <v>0.1</v>
      </c>
      <c r="O2276" s="29" t="s">
        <v>409</v>
      </c>
    </row>
    <row r="2277" spans="2:15">
      <c r="B2277" s="6">
        <f t="shared" si="253"/>
        <v>45831</v>
      </c>
      <c r="C2277" s="1" t="s">
        <v>195</v>
      </c>
      <c r="D2277" s="74" t="s">
        <v>234</v>
      </c>
      <c r="E2277" s="70" t="s">
        <v>29</v>
      </c>
      <c r="F2277" s="70" t="s">
        <v>223</v>
      </c>
      <c r="G2277" s="1" t="s">
        <v>117</v>
      </c>
      <c r="H2277" s="6">
        <v>45831</v>
      </c>
      <c r="I2277" s="6">
        <v>45833</v>
      </c>
      <c r="J2277" s="23">
        <v>0.18307599999999999</v>
      </c>
      <c r="K2277" s="24">
        <v>8463</v>
      </c>
      <c r="L2277" s="7">
        <v>1549.37</v>
      </c>
      <c r="M2277" s="49">
        <v>0.1</v>
      </c>
      <c r="N2277" s="49">
        <v>0.1</v>
      </c>
      <c r="O2277" s="29" t="s">
        <v>409</v>
      </c>
    </row>
    <row r="2278" spans="2:15">
      <c r="B2278" s="6">
        <f t="shared" si="253"/>
        <v>45832</v>
      </c>
      <c r="C2278" s="1" t="s">
        <v>75</v>
      </c>
      <c r="D2278" s="74" t="s">
        <v>401</v>
      </c>
      <c r="E2278" s="70" t="s">
        <v>29</v>
      </c>
      <c r="F2278" s="70" t="s">
        <v>33</v>
      </c>
      <c r="G2278" s="1" t="s">
        <v>117</v>
      </c>
      <c r="H2278" s="6">
        <v>45832</v>
      </c>
      <c r="I2278" s="6">
        <v>45861</v>
      </c>
      <c r="J2278" s="23">
        <v>0.5</v>
      </c>
      <c r="K2278" s="24">
        <v>83581</v>
      </c>
      <c r="L2278" s="7">
        <v>41790.5</v>
      </c>
      <c r="M2278" s="49">
        <v>0.1</v>
      </c>
      <c r="N2278" s="49">
        <v>0.1</v>
      </c>
      <c r="O2278" s="29" t="s">
        <v>409</v>
      </c>
    </row>
    <row r="2279" spans="2:15">
      <c r="B2279" s="6">
        <f t="shared" si="253"/>
        <v>45833</v>
      </c>
      <c r="C2279" s="1" t="s">
        <v>70</v>
      </c>
      <c r="D2279" s="74" t="s">
        <v>71</v>
      </c>
      <c r="E2279" s="70" t="s">
        <v>29</v>
      </c>
      <c r="F2279" s="70" t="s">
        <v>223</v>
      </c>
      <c r="G2279" s="1" t="s">
        <v>117</v>
      </c>
      <c r="H2279" s="6">
        <v>45833</v>
      </c>
      <c r="I2279" s="6">
        <v>45835</v>
      </c>
      <c r="J2279" s="23">
        <v>0.188</v>
      </c>
      <c r="K2279" s="24">
        <v>14940</v>
      </c>
      <c r="L2279" s="7">
        <v>2808.72</v>
      </c>
      <c r="M2279" s="49">
        <v>0.1</v>
      </c>
      <c r="N2279" s="49">
        <v>0.1</v>
      </c>
      <c r="O2279" s="29" t="s">
        <v>409</v>
      </c>
    </row>
    <row r="2280" spans="2:15">
      <c r="B2280" s="6">
        <f t="shared" si="253"/>
        <v>45833</v>
      </c>
      <c r="C2280" s="1" t="s">
        <v>178</v>
      </c>
      <c r="D2280" s="74" t="s">
        <v>71</v>
      </c>
      <c r="E2280" s="70" t="s">
        <v>29</v>
      </c>
      <c r="F2280" s="70" t="s">
        <v>223</v>
      </c>
      <c r="G2280" s="1" t="s">
        <v>117</v>
      </c>
      <c r="H2280" s="6">
        <v>45833</v>
      </c>
      <c r="I2280" s="6">
        <v>45835</v>
      </c>
      <c r="J2280" s="23">
        <v>0.188</v>
      </c>
      <c r="K2280" s="24">
        <v>10425</v>
      </c>
      <c r="L2280" s="7">
        <v>1959.9</v>
      </c>
      <c r="M2280" s="49">
        <v>0.1</v>
      </c>
      <c r="N2280" s="49">
        <v>0.1</v>
      </c>
      <c r="O2280" s="29" t="s">
        <v>409</v>
      </c>
    </row>
    <row r="2281" spans="2:15">
      <c r="B2281" s="6">
        <f t="shared" si="253"/>
        <v>45834</v>
      </c>
      <c r="C2281" s="1" t="s">
        <v>504</v>
      </c>
      <c r="D2281" s="74" t="s">
        <v>510</v>
      </c>
      <c r="E2281" s="70" t="s">
        <v>29</v>
      </c>
      <c r="F2281" s="70" t="s">
        <v>223</v>
      </c>
      <c r="G2281" s="1" t="s">
        <v>117</v>
      </c>
      <c r="H2281" s="6">
        <v>45834</v>
      </c>
      <c r="I2281" s="6">
        <v>45838</v>
      </c>
      <c r="J2281" s="23">
        <v>0.70279999999999998</v>
      </c>
      <c r="K2281" s="24">
        <v>5000</v>
      </c>
      <c r="L2281" s="7">
        <v>3514</v>
      </c>
      <c r="M2281" s="49">
        <v>0.1</v>
      </c>
      <c r="N2281" s="49">
        <v>0.1</v>
      </c>
      <c r="O2281" s="29" t="s">
        <v>409</v>
      </c>
    </row>
    <row r="2282" spans="2:15">
      <c r="B2282" s="6">
        <f t="shared" si="253"/>
        <v>45834</v>
      </c>
      <c r="C2282" s="1" t="s">
        <v>511</v>
      </c>
      <c r="D2282" s="74" t="s">
        <v>510</v>
      </c>
      <c r="E2282" s="70" t="s">
        <v>29</v>
      </c>
      <c r="F2282" s="70" t="s">
        <v>223</v>
      </c>
      <c r="G2282" s="1" t="s">
        <v>117</v>
      </c>
      <c r="H2282" s="6">
        <v>45834</v>
      </c>
      <c r="I2282" s="6">
        <v>45838</v>
      </c>
      <c r="J2282" s="23">
        <v>0.70279999999999998</v>
      </c>
      <c r="K2282" s="24">
        <v>1650</v>
      </c>
      <c r="L2282" s="7">
        <v>1159.6199999999999</v>
      </c>
      <c r="M2282" s="49">
        <v>0.1</v>
      </c>
      <c r="N2282" s="49">
        <v>0.1</v>
      </c>
      <c r="O2282" s="29" t="s">
        <v>409</v>
      </c>
    </row>
    <row r="2283" spans="2:15">
      <c r="B2283" s="6">
        <f t="shared" si="253"/>
        <v>45834</v>
      </c>
      <c r="C2283" s="1" t="s">
        <v>254</v>
      </c>
      <c r="D2283" s="74" t="s">
        <v>255</v>
      </c>
      <c r="E2283" s="70" t="s">
        <v>29</v>
      </c>
      <c r="F2283" s="70" t="s">
        <v>223</v>
      </c>
      <c r="G2283" s="1" t="s">
        <v>117</v>
      </c>
      <c r="H2283" s="6">
        <v>45834</v>
      </c>
      <c r="I2283" s="6">
        <v>45838</v>
      </c>
      <c r="J2283" s="23">
        <v>8.9800000000000005E-2</v>
      </c>
      <c r="K2283" s="24">
        <v>3050</v>
      </c>
      <c r="L2283" s="1">
        <v>273.89</v>
      </c>
      <c r="M2283" s="49">
        <v>0.1</v>
      </c>
      <c r="N2283" s="49">
        <v>0.1</v>
      </c>
      <c r="O2283" s="29" t="s">
        <v>409</v>
      </c>
    </row>
    <row r="2284" spans="2:15">
      <c r="B2284" s="6">
        <f t="shared" si="253"/>
        <v>45834</v>
      </c>
      <c r="C2284" s="1" t="s">
        <v>254</v>
      </c>
      <c r="D2284" s="74" t="s">
        <v>257</v>
      </c>
      <c r="E2284" s="70" t="s">
        <v>29</v>
      </c>
      <c r="F2284" s="70" t="s">
        <v>223</v>
      </c>
      <c r="G2284" s="1" t="s">
        <v>117</v>
      </c>
      <c r="H2284" s="6">
        <v>45834</v>
      </c>
      <c r="I2284" s="6">
        <v>45838</v>
      </c>
      <c r="J2284" s="23">
        <v>6.1600000000000002E-2</v>
      </c>
      <c r="K2284" s="24">
        <v>1060</v>
      </c>
      <c r="L2284" s="1">
        <v>65.3</v>
      </c>
      <c r="M2284" s="49">
        <v>0.1</v>
      </c>
      <c r="N2284" s="49">
        <v>0.1</v>
      </c>
      <c r="O2284" s="29" t="s">
        <v>409</v>
      </c>
    </row>
    <row r="2285" spans="2:15">
      <c r="B2285" s="6">
        <f t="shared" si="253"/>
        <v>45834</v>
      </c>
      <c r="C2285" s="1" t="s">
        <v>254</v>
      </c>
      <c r="D2285" s="74" t="s">
        <v>258</v>
      </c>
      <c r="E2285" s="70" t="s">
        <v>29</v>
      </c>
      <c r="F2285" s="70" t="s">
        <v>223</v>
      </c>
      <c r="G2285" s="1" t="s">
        <v>117</v>
      </c>
      <c r="H2285" s="6">
        <v>45834</v>
      </c>
      <c r="I2285" s="6">
        <v>45838</v>
      </c>
      <c r="J2285" s="23">
        <v>0.23280000000000001</v>
      </c>
      <c r="K2285" s="24">
        <v>2820</v>
      </c>
      <c r="L2285" s="1">
        <v>656.5</v>
      </c>
      <c r="M2285" s="49">
        <v>0.1</v>
      </c>
      <c r="N2285" s="49">
        <v>0.1</v>
      </c>
      <c r="O2285" s="29" t="s">
        <v>409</v>
      </c>
    </row>
    <row r="2286" spans="2:15">
      <c r="B2286" s="6">
        <f t="shared" si="253"/>
        <v>45834</v>
      </c>
      <c r="C2286" s="1" t="s">
        <v>254</v>
      </c>
      <c r="D2286" s="74" t="s">
        <v>259</v>
      </c>
      <c r="E2286" s="70" t="s">
        <v>29</v>
      </c>
      <c r="F2286" s="70" t="s">
        <v>223</v>
      </c>
      <c r="G2286" s="1" t="s">
        <v>117</v>
      </c>
      <c r="H2286" s="6">
        <v>45834</v>
      </c>
      <c r="I2286" s="6">
        <v>45838</v>
      </c>
      <c r="J2286" s="23">
        <v>0.56869999999999998</v>
      </c>
      <c r="K2286" s="24">
        <v>3250</v>
      </c>
      <c r="L2286" s="7">
        <v>1848.28</v>
      </c>
      <c r="M2286" s="49">
        <v>0.1</v>
      </c>
      <c r="N2286" s="49">
        <v>0.1</v>
      </c>
      <c r="O2286" s="29" t="s">
        <v>409</v>
      </c>
    </row>
    <row r="2287" spans="2:15">
      <c r="B2287" s="6">
        <f t="shared" si="253"/>
        <v>45834</v>
      </c>
      <c r="C2287" s="1" t="s">
        <v>483</v>
      </c>
      <c r="D2287" s="74" t="s">
        <v>129</v>
      </c>
      <c r="E2287" s="70">
        <v>12</v>
      </c>
      <c r="F2287" s="70" t="s">
        <v>128</v>
      </c>
      <c r="G2287" s="1" t="s">
        <v>198</v>
      </c>
      <c r="H2287" s="6">
        <v>45834</v>
      </c>
      <c r="I2287" s="6">
        <v>45835</v>
      </c>
      <c r="J2287" s="23">
        <v>0.61250000000000004</v>
      </c>
      <c r="K2287" s="24">
        <v>34000</v>
      </c>
      <c r="L2287" s="7">
        <v>20825</v>
      </c>
      <c r="M2287" s="49">
        <v>0</v>
      </c>
      <c r="N2287" s="49">
        <v>0.3</v>
      </c>
      <c r="O2287" s="29" t="s">
        <v>411</v>
      </c>
    </row>
    <row r="2288" spans="2:15">
      <c r="B2288" s="6">
        <f t="shared" si="253"/>
        <v>45834</v>
      </c>
      <c r="C2288" s="1" t="s">
        <v>483</v>
      </c>
      <c r="D2288" s="74" t="s">
        <v>498</v>
      </c>
      <c r="E2288" s="70" t="s">
        <v>29</v>
      </c>
      <c r="F2288" s="70" t="s">
        <v>33</v>
      </c>
      <c r="G2288" s="1" t="s">
        <v>117</v>
      </c>
      <c r="H2288" s="6">
        <v>45834</v>
      </c>
      <c r="I2288" s="6">
        <v>45853</v>
      </c>
      <c r="J2288" s="23">
        <v>0.64500000000000002</v>
      </c>
      <c r="K2288" s="1">
        <v>480</v>
      </c>
      <c r="L2288" s="1">
        <v>309.60000000000002</v>
      </c>
      <c r="M2288" s="49">
        <v>0.1</v>
      </c>
      <c r="N2288" s="49">
        <v>0.1</v>
      </c>
      <c r="O2288" s="29" t="s">
        <v>409</v>
      </c>
    </row>
    <row r="2289" spans="2:15">
      <c r="B2289" s="6">
        <f t="shared" si="253"/>
        <v>45835</v>
      </c>
      <c r="C2289" s="1" t="s">
        <v>132</v>
      </c>
      <c r="D2289" s="74" t="s">
        <v>125</v>
      </c>
      <c r="E2289" s="70" t="s">
        <v>126</v>
      </c>
      <c r="F2289" s="70" t="s">
        <v>124</v>
      </c>
      <c r="G2289" s="1" t="s">
        <v>120</v>
      </c>
      <c r="H2289" s="6">
        <v>45835</v>
      </c>
      <c r="I2289" s="6">
        <v>45838</v>
      </c>
      <c r="J2289" s="23">
        <v>2.9652999999999999E-2</v>
      </c>
      <c r="K2289" s="24">
        <v>30000</v>
      </c>
      <c r="L2289" s="1">
        <v>889.59</v>
      </c>
      <c r="M2289" s="49">
        <v>0</v>
      </c>
      <c r="N2289" s="49">
        <v>0</v>
      </c>
      <c r="O2289" s="29" t="s">
        <v>411</v>
      </c>
    </row>
    <row r="2290" spans="2:15">
      <c r="B2290" s="6">
        <f t="shared" si="253"/>
        <v>45835</v>
      </c>
      <c r="C2290" s="1" t="s">
        <v>132</v>
      </c>
      <c r="D2290" s="74" t="s">
        <v>125</v>
      </c>
      <c r="E2290" s="70" t="s">
        <v>126</v>
      </c>
      <c r="F2290" s="70" t="s">
        <v>124</v>
      </c>
      <c r="G2290" s="1" t="s">
        <v>120</v>
      </c>
      <c r="H2290" s="6">
        <v>45835</v>
      </c>
      <c r="I2290" s="6">
        <v>45838</v>
      </c>
      <c r="J2290" s="23">
        <v>0.12081500000000001</v>
      </c>
      <c r="K2290" s="24">
        <v>30000</v>
      </c>
      <c r="L2290" s="7">
        <v>3624.44</v>
      </c>
      <c r="M2290" s="49">
        <v>0</v>
      </c>
      <c r="N2290" s="49">
        <v>0.1</v>
      </c>
      <c r="O2290" s="29" t="s">
        <v>411</v>
      </c>
    </row>
    <row r="2291" spans="2:15">
      <c r="B2291" s="6">
        <f t="shared" si="253"/>
        <v>45835</v>
      </c>
      <c r="C2291" s="1" t="s">
        <v>132</v>
      </c>
      <c r="D2291" s="74" t="s">
        <v>125</v>
      </c>
      <c r="E2291" s="70" t="s">
        <v>126</v>
      </c>
      <c r="F2291" s="70" t="s">
        <v>124</v>
      </c>
      <c r="G2291" s="1" t="s">
        <v>120</v>
      </c>
      <c r="H2291" s="6">
        <v>45835</v>
      </c>
      <c r="I2291" s="6">
        <v>45838</v>
      </c>
      <c r="J2291" s="23">
        <v>7.2146000000000002E-2</v>
      </c>
      <c r="K2291" s="24">
        <v>30000</v>
      </c>
      <c r="L2291" s="7">
        <v>2164.37</v>
      </c>
      <c r="M2291" s="49">
        <v>0</v>
      </c>
      <c r="N2291" s="49">
        <v>0.1</v>
      </c>
      <c r="O2291" s="29" t="s">
        <v>411</v>
      </c>
    </row>
    <row r="2292" spans="2:15">
      <c r="B2292" s="6">
        <f t="shared" si="253"/>
        <v>45835</v>
      </c>
      <c r="C2292" s="1" t="s">
        <v>132</v>
      </c>
      <c r="D2292" s="74" t="s">
        <v>125</v>
      </c>
      <c r="E2292" s="70" t="s">
        <v>126</v>
      </c>
      <c r="F2292" s="70" t="s">
        <v>124</v>
      </c>
      <c r="G2292" s="1" t="s">
        <v>120</v>
      </c>
      <c r="H2292" s="6">
        <v>45835</v>
      </c>
      <c r="I2292" s="6">
        <v>45838</v>
      </c>
      <c r="J2292" s="23">
        <v>0.17180599999999999</v>
      </c>
      <c r="K2292" s="24">
        <v>30000</v>
      </c>
      <c r="L2292" s="7">
        <v>5154.18</v>
      </c>
      <c r="M2292" s="49">
        <v>0</v>
      </c>
      <c r="N2292" s="49">
        <v>0.1</v>
      </c>
      <c r="O2292" s="29" t="s">
        <v>411</v>
      </c>
    </row>
    <row r="2293" spans="2:15">
      <c r="B2293" s="6">
        <f t="shared" si="253"/>
        <v>45835</v>
      </c>
      <c r="C2293" s="1" t="s">
        <v>30</v>
      </c>
      <c r="D2293" s="74" t="s">
        <v>268</v>
      </c>
      <c r="E2293" s="70" t="s">
        <v>28</v>
      </c>
      <c r="F2293" s="70" t="s">
        <v>33</v>
      </c>
      <c r="G2293" s="1" t="s">
        <v>117</v>
      </c>
      <c r="H2293" s="6">
        <v>45835</v>
      </c>
      <c r="I2293" s="6">
        <v>45849</v>
      </c>
      <c r="J2293" s="23">
        <v>0.71</v>
      </c>
      <c r="K2293" s="1">
        <v>850</v>
      </c>
      <c r="L2293" s="1">
        <v>603.5</v>
      </c>
      <c r="M2293" s="49">
        <v>0.25</v>
      </c>
      <c r="N2293" s="49">
        <v>0.1</v>
      </c>
      <c r="O2293" s="29" t="s">
        <v>409</v>
      </c>
    </row>
    <row r="2294" spans="2:15">
      <c r="B2294" s="6">
        <f t="shared" si="253"/>
        <v>45835</v>
      </c>
      <c r="C2294" s="1" t="s">
        <v>30</v>
      </c>
      <c r="D2294" s="74">
        <v>4519</v>
      </c>
      <c r="E2294" s="70" t="s">
        <v>28</v>
      </c>
      <c r="F2294" s="70" t="s">
        <v>33</v>
      </c>
      <c r="G2294" s="1" t="s">
        <v>117</v>
      </c>
      <c r="H2294" s="6">
        <v>45835</v>
      </c>
      <c r="I2294" s="6">
        <v>46022</v>
      </c>
      <c r="J2294" s="23">
        <v>50</v>
      </c>
      <c r="K2294" s="24">
        <v>2460</v>
      </c>
      <c r="L2294" s="7">
        <v>123000</v>
      </c>
      <c r="M2294" s="50">
        <v>0.15315000000000001</v>
      </c>
      <c r="N2294" s="49">
        <v>0.1</v>
      </c>
      <c r="O2294" s="29" t="s">
        <v>459</v>
      </c>
    </row>
    <row r="2295" spans="2:15">
      <c r="B2295" s="6">
        <f t="shared" si="253"/>
        <v>45835</v>
      </c>
      <c r="C2295" s="1" t="s">
        <v>30</v>
      </c>
      <c r="D2295" s="74">
        <v>4519</v>
      </c>
      <c r="E2295" s="70" t="s">
        <v>28</v>
      </c>
      <c r="F2295" s="70" t="s">
        <v>33</v>
      </c>
      <c r="G2295" s="1" t="s">
        <v>117</v>
      </c>
      <c r="H2295" s="6">
        <v>45835</v>
      </c>
      <c r="I2295" s="6">
        <v>46022</v>
      </c>
      <c r="J2295" s="23">
        <v>75</v>
      </c>
      <c r="K2295" s="24">
        <v>2460</v>
      </c>
      <c r="L2295" s="7">
        <v>184500</v>
      </c>
      <c r="M2295" s="50">
        <v>0.15315000000000001</v>
      </c>
      <c r="N2295" s="49">
        <v>0.1</v>
      </c>
      <c r="O2295" s="29" t="s">
        <v>459</v>
      </c>
    </row>
    <row r="2296" spans="2:15">
      <c r="B2296" s="6">
        <f t="shared" si="253"/>
        <v>45835</v>
      </c>
      <c r="C2296" s="1" t="s">
        <v>30</v>
      </c>
      <c r="D2296" s="74">
        <v>4578</v>
      </c>
      <c r="E2296" s="70" t="s">
        <v>28</v>
      </c>
      <c r="F2296" s="70" t="s">
        <v>33</v>
      </c>
      <c r="G2296" s="1" t="s">
        <v>117</v>
      </c>
      <c r="H2296" s="6">
        <v>45835</v>
      </c>
      <c r="I2296" s="6">
        <v>46022</v>
      </c>
      <c r="J2296" s="23">
        <v>60</v>
      </c>
      <c r="K2296" s="24">
        <v>1630</v>
      </c>
      <c r="L2296" s="7">
        <v>97800</v>
      </c>
      <c r="M2296" s="50">
        <v>0.15315000000000001</v>
      </c>
      <c r="N2296" s="49">
        <v>0.1</v>
      </c>
      <c r="O2296" s="29" t="s">
        <v>459</v>
      </c>
    </row>
    <row r="2297" spans="2:15">
      <c r="B2297" s="6">
        <f t="shared" si="253"/>
        <v>45835</v>
      </c>
      <c r="C2297" s="1" t="s">
        <v>30</v>
      </c>
      <c r="D2297" s="74">
        <v>4912</v>
      </c>
      <c r="E2297" s="70" t="s">
        <v>28</v>
      </c>
      <c r="F2297" s="70" t="s">
        <v>33</v>
      </c>
      <c r="G2297" s="1" t="s">
        <v>117</v>
      </c>
      <c r="H2297" s="6">
        <v>45835</v>
      </c>
      <c r="I2297" s="6">
        <v>46022</v>
      </c>
      <c r="J2297" s="23">
        <v>15</v>
      </c>
      <c r="K2297" s="24">
        <v>8010</v>
      </c>
      <c r="L2297" s="7">
        <v>120150</v>
      </c>
      <c r="M2297" s="50">
        <v>0.15315000000000001</v>
      </c>
      <c r="N2297" s="49">
        <v>0.1</v>
      </c>
      <c r="O2297" s="29" t="s">
        <v>459</v>
      </c>
    </row>
    <row r="2298" spans="2:15">
      <c r="B2298" s="6">
        <f t="shared" si="253"/>
        <v>45835</v>
      </c>
      <c r="C2298" s="1" t="s">
        <v>30</v>
      </c>
      <c r="D2298" s="74">
        <v>8113</v>
      </c>
      <c r="E2298" s="70" t="s">
        <v>28</v>
      </c>
      <c r="F2298" s="70" t="s">
        <v>33</v>
      </c>
      <c r="G2298" s="1" t="s">
        <v>117</v>
      </c>
      <c r="H2298" s="6">
        <v>45835</v>
      </c>
      <c r="I2298" s="6">
        <v>46022</v>
      </c>
      <c r="J2298" s="23">
        <v>9</v>
      </c>
      <c r="K2298" s="24">
        <v>7980</v>
      </c>
      <c r="L2298" s="7">
        <v>71820</v>
      </c>
      <c r="M2298" s="50">
        <v>0.15315000000000001</v>
      </c>
      <c r="N2298" s="49">
        <v>0.1</v>
      </c>
      <c r="O2298" s="29" t="s">
        <v>459</v>
      </c>
    </row>
    <row r="2299" spans="2:15">
      <c r="B2299" s="6">
        <f t="shared" si="253"/>
        <v>45835</v>
      </c>
      <c r="C2299" s="1" t="s">
        <v>483</v>
      </c>
      <c r="D2299" s="74" t="s">
        <v>519</v>
      </c>
      <c r="E2299" s="70" t="s">
        <v>28</v>
      </c>
      <c r="F2299" s="70" t="s">
        <v>33</v>
      </c>
      <c r="G2299" s="1" t="s">
        <v>117</v>
      </c>
      <c r="H2299" s="6">
        <v>45835</v>
      </c>
      <c r="I2299" s="6">
        <v>45866</v>
      </c>
      <c r="J2299" s="23">
        <v>0.22800000000000001</v>
      </c>
      <c r="K2299" s="24">
        <v>1920</v>
      </c>
      <c r="L2299" s="1">
        <v>437.76</v>
      </c>
      <c r="M2299" s="49">
        <v>0.25</v>
      </c>
      <c r="N2299" s="49">
        <v>0.1</v>
      </c>
      <c r="O2299" s="29" t="s">
        <v>524</v>
      </c>
    </row>
    <row r="2300" spans="2:15">
      <c r="B2300" s="6">
        <f t="shared" si="253"/>
        <v>45835</v>
      </c>
      <c r="C2300" s="1" t="s">
        <v>483</v>
      </c>
      <c r="D2300" s="74" t="s">
        <v>485</v>
      </c>
      <c r="E2300" s="70" t="s">
        <v>486</v>
      </c>
      <c r="F2300" s="70">
        <v>1</v>
      </c>
      <c r="G2300" s="1" t="s">
        <v>120</v>
      </c>
      <c r="H2300" s="6">
        <v>45835</v>
      </c>
      <c r="I2300" s="6">
        <v>45838</v>
      </c>
      <c r="J2300" s="23">
        <v>0.75</v>
      </c>
      <c r="K2300" s="24">
        <v>8900</v>
      </c>
      <c r="L2300" s="7">
        <v>6675</v>
      </c>
      <c r="M2300" s="49">
        <v>0</v>
      </c>
      <c r="N2300" s="49">
        <v>0</v>
      </c>
      <c r="O2300" s="29" t="s">
        <v>411</v>
      </c>
    </row>
    <row r="2301" spans="2:15">
      <c r="B2301" s="6">
        <f t="shared" si="253"/>
        <v>45838</v>
      </c>
      <c r="C2301" s="1" t="s">
        <v>504</v>
      </c>
      <c r="D2301" s="74" t="s">
        <v>237</v>
      </c>
      <c r="E2301" s="70" t="s">
        <v>29</v>
      </c>
      <c r="F2301" s="70" t="s">
        <v>223</v>
      </c>
      <c r="G2301" s="1" t="s">
        <v>117</v>
      </c>
      <c r="H2301" s="6">
        <v>45838</v>
      </c>
      <c r="I2301" s="6">
        <v>45840</v>
      </c>
      <c r="J2301" s="23">
        <v>1.7446999999999999</v>
      </c>
      <c r="K2301" s="24">
        <v>3100</v>
      </c>
      <c r="L2301" s="7">
        <v>5408.57</v>
      </c>
      <c r="M2301" s="49">
        <v>0.1</v>
      </c>
      <c r="N2301" s="49">
        <v>0.1</v>
      </c>
      <c r="O2301" s="29" t="s">
        <v>409</v>
      </c>
    </row>
    <row r="2302" spans="2:15">
      <c r="B2302" s="6">
        <f t="shared" si="253"/>
        <v>45838</v>
      </c>
      <c r="C2302" s="1" t="s">
        <v>11</v>
      </c>
      <c r="D2302" s="74" t="s">
        <v>237</v>
      </c>
      <c r="E2302" s="70" t="s">
        <v>29</v>
      </c>
      <c r="F2302" s="70" t="s">
        <v>223</v>
      </c>
      <c r="G2302" s="1" t="s">
        <v>117</v>
      </c>
      <c r="H2302" s="6">
        <v>45838</v>
      </c>
      <c r="I2302" s="6">
        <v>45840</v>
      </c>
      <c r="J2302" s="23">
        <v>1.7446999999999999</v>
      </c>
      <c r="K2302" s="24">
        <v>6065</v>
      </c>
      <c r="L2302" s="7">
        <v>10581.61</v>
      </c>
      <c r="M2302" s="49">
        <v>0.1</v>
      </c>
      <c r="N2302" s="49">
        <v>0.1</v>
      </c>
      <c r="O2302" s="29" t="s">
        <v>409</v>
      </c>
    </row>
    <row r="2303" spans="2:15">
      <c r="B2303" s="6">
        <f t="shared" si="253"/>
        <v>45838</v>
      </c>
      <c r="C2303" s="1" t="s">
        <v>22</v>
      </c>
      <c r="D2303" s="74" t="s">
        <v>248</v>
      </c>
      <c r="E2303" s="70" t="s">
        <v>29</v>
      </c>
      <c r="F2303" s="70" t="s">
        <v>33</v>
      </c>
      <c r="G2303" s="1" t="s">
        <v>117</v>
      </c>
      <c r="H2303" s="6">
        <v>45838</v>
      </c>
      <c r="I2303" s="6">
        <v>45877</v>
      </c>
      <c r="J2303" s="23">
        <v>1.62</v>
      </c>
      <c r="K2303" s="24">
        <v>2633</v>
      </c>
      <c r="L2303" s="7">
        <v>4265.46</v>
      </c>
      <c r="M2303" s="49">
        <v>0.1</v>
      </c>
      <c r="N2303" s="49">
        <v>0.1</v>
      </c>
      <c r="O2303" s="29" t="s">
        <v>409</v>
      </c>
    </row>
    <row r="2304" spans="2:15">
      <c r="B2304" s="6">
        <f t="shared" si="253"/>
        <v>45838</v>
      </c>
      <c r="C2304" s="1" t="s">
        <v>31</v>
      </c>
      <c r="D2304" s="74" t="s">
        <v>248</v>
      </c>
      <c r="E2304" s="70" t="s">
        <v>29</v>
      </c>
      <c r="F2304" s="70" t="s">
        <v>33</v>
      </c>
      <c r="G2304" s="1" t="s">
        <v>117</v>
      </c>
      <c r="H2304" s="6">
        <v>45838</v>
      </c>
      <c r="I2304" s="6">
        <v>45877</v>
      </c>
      <c r="J2304" s="23">
        <v>1.62</v>
      </c>
      <c r="K2304" s="24">
        <v>1323</v>
      </c>
      <c r="L2304" s="7">
        <v>2143.2600000000002</v>
      </c>
      <c r="M2304" s="49">
        <v>0.1</v>
      </c>
      <c r="N2304" s="49">
        <v>0.1</v>
      </c>
      <c r="O2304" s="29" t="s">
        <v>409</v>
      </c>
    </row>
    <row r="2305" spans="2:15">
      <c r="B2305" s="6">
        <f t="shared" si="253"/>
        <v>45838</v>
      </c>
      <c r="C2305" s="1" t="s">
        <v>30</v>
      </c>
      <c r="D2305" s="74" t="s">
        <v>275</v>
      </c>
      <c r="E2305" s="70" t="s">
        <v>29</v>
      </c>
      <c r="F2305" s="70" t="s">
        <v>33</v>
      </c>
      <c r="G2305" s="1" t="s">
        <v>117</v>
      </c>
      <c r="H2305" s="6">
        <v>45838</v>
      </c>
      <c r="I2305" s="6">
        <v>45853</v>
      </c>
      <c r="J2305" s="23">
        <v>1.04</v>
      </c>
      <c r="K2305" s="1">
        <v>440</v>
      </c>
      <c r="L2305" s="1">
        <v>457.6</v>
      </c>
      <c r="M2305" s="49">
        <v>0.1</v>
      </c>
      <c r="N2305" s="49">
        <v>0.1</v>
      </c>
      <c r="O2305" s="29" t="s">
        <v>409</v>
      </c>
    </row>
    <row r="2306" spans="2:15">
      <c r="B2306" s="6">
        <f t="shared" si="253"/>
        <v>45838</v>
      </c>
      <c r="C2306" s="1" t="s">
        <v>30</v>
      </c>
      <c r="D2306" s="74" t="s">
        <v>276</v>
      </c>
      <c r="E2306" s="70" t="s">
        <v>29</v>
      </c>
      <c r="F2306" s="70" t="s">
        <v>33</v>
      </c>
      <c r="G2306" s="1" t="s">
        <v>117</v>
      </c>
      <c r="H2306" s="6">
        <v>45838</v>
      </c>
      <c r="I2306" s="6">
        <v>45855</v>
      </c>
      <c r="J2306" s="23">
        <v>0.48</v>
      </c>
      <c r="K2306" s="24">
        <v>1840</v>
      </c>
      <c r="L2306" s="1">
        <v>883.2</v>
      </c>
      <c r="M2306" s="49">
        <v>0.1</v>
      </c>
      <c r="N2306" s="49">
        <v>0.1</v>
      </c>
      <c r="O2306" s="29" t="s">
        <v>409</v>
      </c>
    </row>
    <row r="2307" spans="2:15">
      <c r="B2307" s="6">
        <f t="shared" si="253"/>
        <v>45838</v>
      </c>
      <c r="C2307" s="1" t="s">
        <v>21</v>
      </c>
      <c r="D2307" s="74" t="s">
        <v>492</v>
      </c>
      <c r="E2307" s="70" t="s">
        <v>29</v>
      </c>
      <c r="F2307" s="70" t="s">
        <v>33</v>
      </c>
      <c r="G2307" s="1" t="s">
        <v>117</v>
      </c>
      <c r="H2307" s="6">
        <v>45838</v>
      </c>
      <c r="I2307" s="6">
        <v>45849</v>
      </c>
      <c r="J2307" s="23">
        <v>0.5</v>
      </c>
      <c r="K2307" s="24">
        <v>4680</v>
      </c>
      <c r="L2307" s="7">
        <v>2340</v>
      </c>
      <c r="M2307" s="49">
        <v>0.1</v>
      </c>
      <c r="N2307" s="49">
        <v>0.1</v>
      </c>
      <c r="O2307" s="29" t="s">
        <v>409</v>
      </c>
    </row>
    <row r="2308" spans="2:15">
      <c r="B2308" s="6">
        <f t="shared" si="253"/>
        <v>45838</v>
      </c>
      <c r="C2308" s="1" t="s">
        <v>483</v>
      </c>
      <c r="D2308" s="74" t="s">
        <v>492</v>
      </c>
      <c r="E2308" s="70" t="s">
        <v>29</v>
      </c>
      <c r="F2308" s="70" t="s">
        <v>33</v>
      </c>
      <c r="G2308" s="1" t="s">
        <v>117</v>
      </c>
      <c r="H2308" s="6">
        <v>45838</v>
      </c>
      <c r="I2308" s="6">
        <v>45849</v>
      </c>
      <c r="J2308" s="23">
        <v>0.5</v>
      </c>
      <c r="K2308" s="1">
        <v>520</v>
      </c>
      <c r="L2308" s="1">
        <v>260</v>
      </c>
      <c r="M2308" s="49">
        <v>0.1</v>
      </c>
      <c r="N2308" s="49">
        <v>0.1</v>
      </c>
      <c r="O2308" s="29" t="s">
        <v>409</v>
      </c>
    </row>
    <row r="2309" spans="2:15">
      <c r="B2309" s="6">
        <f t="shared" si="253"/>
        <v>45838</v>
      </c>
      <c r="C2309" s="1" t="s">
        <v>182</v>
      </c>
      <c r="D2309" s="74" t="s">
        <v>237</v>
      </c>
      <c r="E2309" s="70" t="s">
        <v>29</v>
      </c>
      <c r="F2309" s="70" t="s">
        <v>223</v>
      </c>
      <c r="G2309" s="1" t="s">
        <v>117</v>
      </c>
      <c r="H2309" s="6">
        <v>45838</v>
      </c>
      <c r="I2309" s="6">
        <v>45840</v>
      </c>
      <c r="J2309" s="23">
        <v>1.7446999999999999</v>
      </c>
      <c r="K2309" s="24">
        <v>12287</v>
      </c>
      <c r="L2309" s="7">
        <v>21437.13</v>
      </c>
      <c r="M2309" s="49">
        <v>0.1</v>
      </c>
      <c r="N2309" s="49">
        <v>0.1</v>
      </c>
      <c r="O2309" s="29" t="s">
        <v>409</v>
      </c>
    </row>
    <row r="2310" spans="2:15">
      <c r="B2310" s="6">
        <f t="shared" si="253"/>
        <v>45838</v>
      </c>
      <c r="C2310" s="1" t="s">
        <v>186</v>
      </c>
      <c r="D2310" s="74" t="s">
        <v>237</v>
      </c>
      <c r="E2310" s="70" t="s">
        <v>29</v>
      </c>
      <c r="F2310" s="70" t="s">
        <v>223</v>
      </c>
      <c r="G2310" s="1" t="s">
        <v>117</v>
      </c>
      <c r="H2310" s="6">
        <v>45838</v>
      </c>
      <c r="I2310" s="6">
        <v>45840</v>
      </c>
      <c r="J2310" s="23">
        <v>1.7446999999999999</v>
      </c>
      <c r="K2310" s="24">
        <v>13323</v>
      </c>
      <c r="L2310" s="7">
        <v>23244.639999999999</v>
      </c>
      <c r="M2310" s="49">
        <v>0.1</v>
      </c>
      <c r="N2310" s="49">
        <v>0.1</v>
      </c>
      <c r="O2310" s="29" t="s">
        <v>409</v>
      </c>
    </row>
    <row r="2311" spans="2:15">
      <c r="B2311" s="6">
        <f t="shared" si="253"/>
        <v>45838</v>
      </c>
      <c r="C2311" s="1" t="s">
        <v>187</v>
      </c>
      <c r="D2311" s="74" t="s">
        <v>237</v>
      </c>
      <c r="E2311" s="70" t="s">
        <v>29</v>
      </c>
      <c r="F2311" s="70" t="s">
        <v>223</v>
      </c>
      <c r="G2311" s="1" t="s">
        <v>117</v>
      </c>
      <c r="H2311" s="6">
        <v>45838</v>
      </c>
      <c r="I2311" s="6">
        <v>45840</v>
      </c>
      <c r="J2311" s="23">
        <v>1.7446999999999999</v>
      </c>
      <c r="K2311" s="24">
        <v>3910</v>
      </c>
      <c r="L2311" s="7">
        <v>6821.78</v>
      </c>
      <c r="M2311" s="49">
        <v>0.1</v>
      </c>
      <c r="N2311" s="49">
        <v>0.1</v>
      </c>
      <c r="O2311" s="29" t="s">
        <v>409</v>
      </c>
    </row>
    <row r="2312" spans="2:15">
      <c r="B2312" s="6">
        <f t="shared" si="253"/>
        <v>45838</v>
      </c>
      <c r="C2312" s="1" t="s">
        <v>75</v>
      </c>
      <c r="D2312" s="74" t="s">
        <v>248</v>
      </c>
      <c r="E2312" s="70" t="s">
        <v>29</v>
      </c>
      <c r="F2312" s="70" t="s">
        <v>33</v>
      </c>
      <c r="G2312" s="1" t="s">
        <v>117</v>
      </c>
      <c r="H2312" s="6">
        <v>45838</v>
      </c>
      <c r="I2312" s="6">
        <v>45877</v>
      </c>
      <c r="J2312" s="23">
        <v>1.62</v>
      </c>
      <c r="K2312" s="24">
        <v>7767</v>
      </c>
      <c r="L2312" s="7">
        <v>12582.54</v>
      </c>
      <c r="M2312" s="49">
        <v>0.1</v>
      </c>
      <c r="N2312" s="49">
        <v>0.1</v>
      </c>
      <c r="O2312" s="29" t="s">
        <v>409</v>
      </c>
    </row>
    <row r="2313" spans="2:15">
      <c r="B2313" s="6">
        <f t="shared" si="253"/>
        <v>45838</v>
      </c>
      <c r="C2313" s="1" t="s">
        <v>194</v>
      </c>
      <c r="D2313" s="74" t="s">
        <v>237</v>
      </c>
      <c r="E2313" s="70" t="s">
        <v>29</v>
      </c>
      <c r="F2313" s="70" t="s">
        <v>223</v>
      </c>
      <c r="G2313" s="1" t="s">
        <v>117</v>
      </c>
      <c r="H2313" s="6">
        <v>45838</v>
      </c>
      <c r="I2313" s="6">
        <v>45840</v>
      </c>
      <c r="J2313" s="23">
        <v>1.7446999999999999</v>
      </c>
      <c r="K2313" s="24">
        <v>2818</v>
      </c>
      <c r="L2313" s="7">
        <v>4916.5600000000004</v>
      </c>
      <c r="M2313" s="49">
        <v>0.1</v>
      </c>
      <c r="N2313" s="49">
        <v>0.1</v>
      </c>
      <c r="O2313" s="29" t="s">
        <v>409</v>
      </c>
    </row>
    <row r="2314" spans="2:15">
      <c r="B2314" s="6">
        <f t="shared" si="253"/>
        <v>45839</v>
      </c>
      <c r="C2314" s="1" t="s">
        <v>70</v>
      </c>
      <c r="D2314" s="74" t="s">
        <v>174</v>
      </c>
      <c r="E2314" s="70" t="s">
        <v>29</v>
      </c>
      <c r="F2314" s="70" t="s">
        <v>223</v>
      </c>
      <c r="G2314" s="1" t="s">
        <v>117</v>
      </c>
      <c r="H2314" s="6">
        <v>45839</v>
      </c>
      <c r="I2314" s="6">
        <v>45845</v>
      </c>
      <c r="J2314" s="23">
        <v>0.30641600000000002</v>
      </c>
      <c r="K2314" s="24">
        <v>23222</v>
      </c>
      <c r="L2314" s="7">
        <v>7115.59</v>
      </c>
      <c r="M2314" s="49">
        <v>0.1</v>
      </c>
      <c r="N2314" s="49">
        <v>0.1</v>
      </c>
      <c r="O2314" s="29" t="s">
        <v>409</v>
      </c>
    </row>
    <row r="2315" spans="2:15">
      <c r="B2315" s="6">
        <f t="shared" si="253"/>
        <v>45839</v>
      </c>
      <c r="C2315" s="1" t="s">
        <v>70</v>
      </c>
      <c r="D2315" s="74" t="s">
        <v>175</v>
      </c>
      <c r="E2315" s="70" t="s">
        <v>29</v>
      </c>
      <c r="F2315" s="70" t="s">
        <v>223</v>
      </c>
      <c r="G2315" s="1" t="s">
        <v>117</v>
      </c>
      <c r="H2315" s="6">
        <v>45839</v>
      </c>
      <c r="I2315" s="6">
        <v>45845</v>
      </c>
      <c r="J2315" s="23">
        <v>0.371166</v>
      </c>
      <c r="K2315" s="24">
        <v>20676</v>
      </c>
      <c r="L2315" s="7">
        <v>7674.23</v>
      </c>
      <c r="M2315" s="49">
        <v>0.1</v>
      </c>
      <c r="N2315" s="49">
        <v>0.1</v>
      </c>
      <c r="O2315" s="29" t="s">
        <v>409</v>
      </c>
    </row>
    <row r="2316" spans="2:15">
      <c r="B2316" s="6">
        <f t="shared" si="253"/>
        <v>45839</v>
      </c>
      <c r="C2316" s="1" t="s">
        <v>456</v>
      </c>
      <c r="D2316" s="74" t="s">
        <v>174</v>
      </c>
      <c r="E2316" s="70" t="s">
        <v>29</v>
      </c>
      <c r="F2316" s="70" t="s">
        <v>223</v>
      </c>
      <c r="G2316" s="1" t="s">
        <v>117</v>
      </c>
      <c r="H2316" s="6">
        <v>45839</v>
      </c>
      <c r="I2316" s="6">
        <v>45845</v>
      </c>
      <c r="J2316" s="23">
        <v>0.30641600000000002</v>
      </c>
      <c r="K2316" s="24">
        <v>1197</v>
      </c>
      <c r="L2316" s="1">
        <v>366.78</v>
      </c>
      <c r="M2316" s="49">
        <v>0.1</v>
      </c>
      <c r="N2316" s="49">
        <v>0.1</v>
      </c>
      <c r="O2316" s="29" t="s">
        <v>409</v>
      </c>
    </row>
    <row r="2317" spans="2:15">
      <c r="B2317" s="6">
        <f t="shared" si="253"/>
        <v>45839</v>
      </c>
      <c r="C2317" s="1" t="s">
        <v>456</v>
      </c>
      <c r="D2317" s="74" t="s">
        <v>179</v>
      </c>
      <c r="E2317" s="70" t="s">
        <v>29</v>
      </c>
      <c r="F2317" s="70" t="s">
        <v>223</v>
      </c>
      <c r="G2317" s="1" t="s">
        <v>117</v>
      </c>
      <c r="H2317" s="6">
        <v>45839</v>
      </c>
      <c r="I2317" s="6">
        <v>45845</v>
      </c>
      <c r="J2317" s="23">
        <v>0.30320999999999998</v>
      </c>
      <c r="K2317" s="24">
        <v>10593</v>
      </c>
      <c r="L2317" s="7">
        <v>3211.9</v>
      </c>
      <c r="M2317" s="49">
        <v>0.1</v>
      </c>
      <c r="N2317" s="49">
        <v>0.1</v>
      </c>
      <c r="O2317" s="29" t="s">
        <v>409</v>
      </c>
    </row>
    <row r="2318" spans="2:15">
      <c r="B2318" s="6">
        <f t="shared" si="253"/>
        <v>45839</v>
      </c>
      <c r="C2318" s="1" t="s">
        <v>456</v>
      </c>
      <c r="D2318" s="74" t="s">
        <v>175</v>
      </c>
      <c r="E2318" s="70" t="s">
        <v>29</v>
      </c>
      <c r="F2318" s="70" t="s">
        <v>223</v>
      </c>
      <c r="G2318" s="1" t="s">
        <v>117</v>
      </c>
      <c r="H2318" s="6">
        <v>45839</v>
      </c>
      <c r="I2318" s="6">
        <v>45845</v>
      </c>
      <c r="J2318" s="23">
        <v>0.371166</v>
      </c>
      <c r="K2318" s="24">
        <v>1000</v>
      </c>
      <c r="L2318" s="1">
        <v>371.17</v>
      </c>
      <c r="M2318" s="49">
        <v>0.1</v>
      </c>
      <c r="N2318" s="49">
        <v>0.1</v>
      </c>
      <c r="O2318" s="29" t="s">
        <v>409</v>
      </c>
    </row>
    <row r="2319" spans="2:15">
      <c r="B2319" s="6">
        <f t="shared" si="253"/>
        <v>45839</v>
      </c>
      <c r="C2319" s="1" t="s">
        <v>456</v>
      </c>
      <c r="D2319" s="74" t="s">
        <v>480</v>
      </c>
      <c r="E2319" s="70" t="s">
        <v>29</v>
      </c>
      <c r="F2319" s="70" t="s">
        <v>223</v>
      </c>
      <c r="G2319" s="1" t="s">
        <v>117</v>
      </c>
      <c r="H2319" s="6">
        <v>45839</v>
      </c>
      <c r="I2319" s="6">
        <v>45845</v>
      </c>
      <c r="J2319" s="23">
        <v>0.32830100000000001</v>
      </c>
      <c r="K2319" s="24">
        <v>10442</v>
      </c>
      <c r="L2319" s="7">
        <v>3428.12</v>
      </c>
      <c r="M2319" s="49">
        <v>0.1</v>
      </c>
      <c r="N2319" s="49">
        <v>0.1</v>
      </c>
      <c r="O2319" s="29" t="s">
        <v>409</v>
      </c>
    </row>
    <row r="2320" spans="2:15">
      <c r="B2320" s="6">
        <f t="shared" si="253"/>
        <v>45839</v>
      </c>
      <c r="C2320" s="1" t="s">
        <v>178</v>
      </c>
      <c r="D2320" s="74" t="s">
        <v>174</v>
      </c>
      <c r="E2320" s="70" t="s">
        <v>29</v>
      </c>
      <c r="F2320" s="70" t="s">
        <v>223</v>
      </c>
      <c r="G2320" s="1" t="s">
        <v>117</v>
      </c>
      <c r="H2320" s="6">
        <v>45839</v>
      </c>
      <c r="I2320" s="6">
        <v>45845</v>
      </c>
      <c r="J2320" s="23">
        <v>0.30641600000000002</v>
      </c>
      <c r="K2320" s="24">
        <v>2430</v>
      </c>
      <c r="L2320" s="1">
        <v>744.59</v>
      </c>
      <c r="M2320" s="49">
        <v>0.1</v>
      </c>
      <c r="N2320" s="49">
        <v>0.1</v>
      </c>
      <c r="O2320" s="29" t="s">
        <v>409</v>
      </c>
    </row>
    <row r="2321" spans="2:15">
      <c r="B2321" s="6">
        <f t="shared" si="253"/>
        <v>45839</v>
      </c>
      <c r="C2321" s="1" t="s">
        <v>178</v>
      </c>
      <c r="D2321" s="74" t="s">
        <v>179</v>
      </c>
      <c r="E2321" s="70" t="s">
        <v>29</v>
      </c>
      <c r="F2321" s="70" t="s">
        <v>223</v>
      </c>
      <c r="G2321" s="1" t="s">
        <v>117</v>
      </c>
      <c r="H2321" s="6">
        <v>45839</v>
      </c>
      <c r="I2321" s="6">
        <v>45845</v>
      </c>
      <c r="J2321" s="23">
        <v>0.30320999999999998</v>
      </c>
      <c r="K2321" s="24">
        <v>262769</v>
      </c>
      <c r="L2321" s="7">
        <v>79674.19</v>
      </c>
      <c r="M2321" s="49">
        <v>0.1</v>
      </c>
      <c r="N2321" s="49">
        <v>0.1</v>
      </c>
      <c r="O2321" s="29" t="s">
        <v>409</v>
      </c>
    </row>
    <row r="2322" spans="2:15">
      <c r="B2322" s="6">
        <f t="shared" si="253"/>
        <v>45839</v>
      </c>
      <c r="C2322" s="1" t="s">
        <v>178</v>
      </c>
      <c r="D2322" s="74" t="s">
        <v>180</v>
      </c>
      <c r="E2322" s="70" t="s">
        <v>29</v>
      </c>
      <c r="F2322" s="70" t="s">
        <v>223</v>
      </c>
      <c r="G2322" s="1" t="s">
        <v>117</v>
      </c>
      <c r="H2322" s="6">
        <v>45839</v>
      </c>
      <c r="I2322" s="6">
        <v>45845</v>
      </c>
      <c r="J2322" s="23">
        <v>0.34221800000000002</v>
      </c>
      <c r="K2322" s="24">
        <v>210664</v>
      </c>
      <c r="L2322" s="7">
        <v>72093.009999999995</v>
      </c>
      <c r="M2322" s="49">
        <v>0.1</v>
      </c>
      <c r="N2322" s="49">
        <v>0.1</v>
      </c>
      <c r="O2322" s="29" t="s">
        <v>409</v>
      </c>
    </row>
    <row r="2323" spans="2:15">
      <c r="B2323" s="6">
        <f t="shared" si="253"/>
        <v>45839</v>
      </c>
      <c r="C2323" s="1" t="s">
        <v>178</v>
      </c>
      <c r="D2323" s="74" t="s">
        <v>175</v>
      </c>
      <c r="E2323" s="70" t="s">
        <v>29</v>
      </c>
      <c r="F2323" s="70" t="s">
        <v>223</v>
      </c>
      <c r="G2323" s="1" t="s">
        <v>117</v>
      </c>
      <c r="H2323" s="6">
        <v>45839</v>
      </c>
      <c r="I2323" s="6">
        <v>45845</v>
      </c>
      <c r="J2323" s="23">
        <v>0.371166</v>
      </c>
      <c r="K2323" s="24">
        <v>37151</v>
      </c>
      <c r="L2323" s="7">
        <v>13789.19</v>
      </c>
      <c r="M2323" s="49">
        <v>0.1</v>
      </c>
      <c r="N2323" s="49">
        <v>0.1</v>
      </c>
      <c r="O2323" s="29" t="s">
        <v>409</v>
      </c>
    </row>
    <row r="2324" spans="2:15">
      <c r="B2324" s="6">
        <f t="shared" si="253"/>
        <v>45839</v>
      </c>
      <c r="C2324" s="1" t="s">
        <v>178</v>
      </c>
      <c r="D2324" s="74" t="s">
        <v>480</v>
      </c>
      <c r="E2324" s="70" t="s">
        <v>29</v>
      </c>
      <c r="F2324" s="70" t="s">
        <v>223</v>
      </c>
      <c r="G2324" s="1" t="s">
        <v>117</v>
      </c>
      <c r="H2324" s="6">
        <v>45839</v>
      </c>
      <c r="I2324" s="6">
        <v>45845</v>
      </c>
      <c r="J2324" s="23">
        <v>0.32830100000000001</v>
      </c>
      <c r="K2324" s="24">
        <v>30794</v>
      </c>
      <c r="L2324" s="7">
        <v>10109.700000000001</v>
      </c>
      <c r="M2324" s="49">
        <v>0.1</v>
      </c>
      <c r="N2324" s="49">
        <v>0.1</v>
      </c>
      <c r="O2324" s="29" t="s">
        <v>409</v>
      </c>
    </row>
    <row r="2325" spans="2:15">
      <c r="B2325" s="6">
        <f t="shared" si="253"/>
        <v>45839</v>
      </c>
      <c r="C2325" s="1" t="s">
        <v>178</v>
      </c>
      <c r="D2325" s="74" t="s">
        <v>295</v>
      </c>
      <c r="E2325" s="70" t="s">
        <v>29</v>
      </c>
      <c r="F2325" s="70" t="s">
        <v>223</v>
      </c>
      <c r="G2325" s="1" t="s">
        <v>117</v>
      </c>
      <c r="H2325" s="6">
        <v>45839</v>
      </c>
      <c r="I2325" s="6">
        <v>45841</v>
      </c>
      <c r="J2325" s="23">
        <v>0.42599999999999999</v>
      </c>
      <c r="K2325" s="24">
        <v>130387</v>
      </c>
      <c r="L2325" s="7">
        <v>55544.86</v>
      </c>
      <c r="M2325" s="49">
        <v>0.1</v>
      </c>
      <c r="N2325" s="49">
        <v>0.1</v>
      </c>
      <c r="O2325" s="29" t="s">
        <v>409</v>
      </c>
    </row>
    <row r="2326" spans="2:15">
      <c r="B2326" s="6">
        <f t="shared" ref="B2326:B2389" si="254">+H2326</f>
        <v>45839</v>
      </c>
      <c r="C2326" s="1" t="s">
        <v>181</v>
      </c>
      <c r="D2326" s="74" t="s">
        <v>175</v>
      </c>
      <c r="E2326" s="70" t="s">
        <v>29</v>
      </c>
      <c r="F2326" s="70" t="s">
        <v>223</v>
      </c>
      <c r="G2326" s="1" t="s">
        <v>117</v>
      </c>
      <c r="H2326" s="6">
        <v>45839</v>
      </c>
      <c r="I2326" s="6">
        <v>45845</v>
      </c>
      <c r="J2326" s="23">
        <v>0.371166</v>
      </c>
      <c r="K2326" s="24">
        <v>4845</v>
      </c>
      <c r="L2326" s="7">
        <v>1798.3</v>
      </c>
      <c r="M2326" s="49">
        <v>0.1</v>
      </c>
      <c r="N2326" s="49">
        <v>0.1</v>
      </c>
      <c r="O2326" s="29" t="s">
        <v>409</v>
      </c>
    </row>
    <row r="2327" spans="2:15">
      <c r="B2327" s="6">
        <f t="shared" si="254"/>
        <v>45839</v>
      </c>
      <c r="C2327" s="1" t="s">
        <v>193</v>
      </c>
      <c r="D2327" s="74" t="s">
        <v>175</v>
      </c>
      <c r="E2327" s="70" t="s">
        <v>29</v>
      </c>
      <c r="F2327" s="70" t="s">
        <v>223</v>
      </c>
      <c r="G2327" s="1" t="s">
        <v>117</v>
      </c>
      <c r="H2327" s="6">
        <v>45839</v>
      </c>
      <c r="I2327" s="6">
        <v>45845</v>
      </c>
      <c r="J2327" s="23">
        <v>0.371166</v>
      </c>
      <c r="K2327" s="24">
        <v>3782</v>
      </c>
      <c r="L2327" s="7">
        <v>1403.75</v>
      </c>
      <c r="M2327" s="49">
        <v>0.1</v>
      </c>
      <c r="N2327" s="49">
        <v>0.1</v>
      </c>
      <c r="O2327" s="29" t="s">
        <v>409</v>
      </c>
    </row>
    <row r="2328" spans="2:15">
      <c r="B2328" s="6">
        <f t="shared" si="254"/>
        <v>45839</v>
      </c>
      <c r="C2328" s="1" t="s">
        <v>194</v>
      </c>
      <c r="D2328" s="74" t="s">
        <v>175</v>
      </c>
      <c r="E2328" s="70" t="s">
        <v>29</v>
      </c>
      <c r="F2328" s="70" t="s">
        <v>223</v>
      </c>
      <c r="G2328" s="1" t="s">
        <v>117</v>
      </c>
      <c r="H2328" s="6">
        <v>45839</v>
      </c>
      <c r="I2328" s="6">
        <v>45845</v>
      </c>
      <c r="J2328" s="23">
        <v>0.371166</v>
      </c>
      <c r="K2328" s="24">
        <v>2621</v>
      </c>
      <c r="L2328" s="1">
        <v>972.83</v>
      </c>
      <c r="M2328" s="49">
        <v>0.1</v>
      </c>
      <c r="N2328" s="49">
        <v>0.1</v>
      </c>
      <c r="O2328" s="29" t="s">
        <v>409</v>
      </c>
    </row>
    <row r="2329" spans="2:15">
      <c r="B2329" s="6">
        <f t="shared" si="254"/>
        <v>45839</v>
      </c>
      <c r="C2329" s="1" t="s">
        <v>195</v>
      </c>
      <c r="D2329" s="74" t="s">
        <v>175</v>
      </c>
      <c r="E2329" s="70" t="s">
        <v>29</v>
      </c>
      <c r="F2329" s="70" t="s">
        <v>223</v>
      </c>
      <c r="G2329" s="1" t="s">
        <v>117</v>
      </c>
      <c r="H2329" s="6">
        <v>45839</v>
      </c>
      <c r="I2329" s="6">
        <v>45845</v>
      </c>
      <c r="J2329" s="23">
        <v>0.371166</v>
      </c>
      <c r="K2329" s="24">
        <v>1468</v>
      </c>
      <c r="L2329" s="1">
        <v>544.87</v>
      </c>
      <c r="M2329" s="49">
        <v>0.1</v>
      </c>
      <c r="N2329" s="49">
        <v>0.1</v>
      </c>
      <c r="O2329" s="29" t="s">
        <v>409</v>
      </c>
    </row>
    <row r="2330" spans="2:15">
      <c r="B2330" s="6">
        <f t="shared" si="254"/>
        <v>45840</v>
      </c>
      <c r="C2330" s="1" t="s">
        <v>30</v>
      </c>
      <c r="D2330" s="74" t="s">
        <v>148</v>
      </c>
      <c r="E2330" s="70" t="s">
        <v>28</v>
      </c>
      <c r="F2330" s="70" t="s">
        <v>33</v>
      </c>
      <c r="G2330" s="1" t="s">
        <v>117</v>
      </c>
      <c r="H2330" s="6">
        <v>45840</v>
      </c>
      <c r="I2330" s="6">
        <v>45848</v>
      </c>
      <c r="J2330" s="23">
        <v>0.25</v>
      </c>
      <c r="K2330" s="24">
        <v>1923</v>
      </c>
      <c r="L2330" s="1">
        <v>480.75</v>
      </c>
      <c r="M2330" s="49">
        <v>0.1</v>
      </c>
      <c r="N2330" s="49">
        <v>0.1</v>
      </c>
      <c r="O2330" s="29" t="s">
        <v>409</v>
      </c>
    </row>
    <row r="2331" spans="2:15">
      <c r="B2331" s="6">
        <f t="shared" si="254"/>
        <v>45840</v>
      </c>
      <c r="C2331" s="1" t="s">
        <v>483</v>
      </c>
      <c r="D2331" s="74" t="s">
        <v>495</v>
      </c>
      <c r="E2331" s="70" t="s">
        <v>29</v>
      </c>
      <c r="F2331" s="70" t="s">
        <v>33</v>
      </c>
      <c r="G2331" s="1" t="s">
        <v>117</v>
      </c>
      <c r="H2331" s="6">
        <v>45840</v>
      </c>
      <c r="I2331" s="6">
        <v>45856</v>
      </c>
      <c r="J2331" s="23">
        <v>0.26</v>
      </c>
      <c r="K2331" s="1">
        <v>630</v>
      </c>
      <c r="L2331" s="1">
        <v>163.80000000000001</v>
      </c>
      <c r="M2331" s="49">
        <v>0.1</v>
      </c>
      <c r="N2331" s="49">
        <v>0.1</v>
      </c>
      <c r="O2331" s="29" t="s">
        <v>409</v>
      </c>
    </row>
    <row r="2332" spans="2:15">
      <c r="B2332" s="6">
        <f t="shared" si="254"/>
        <v>45841</v>
      </c>
      <c r="C2332" s="1" t="s">
        <v>21</v>
      </c>
      <c r="D2332" s="74" t="s">
        <v>101</v>
      </c>
      <c r="E2332" s="70" t="s">
        <v>29</v>
      </c>
      <c r="F2332" s="70" t="s">
        <v>33</v>
      </c>
      <c r="G2332" s="1" t="s">
        <v>117</v>
      </c>
      <c r="H2332" s="6">
        <v>45841</v>
      </c>
      <c r="I2332" s="6">
        <v>45869</v>
      </c>
      <c r="J2332" s="23">
        <v>1.4</v>
      </c>
      <c r="K2332" s="24">
        <v>5900</v>
      </c>
      <c r="L2332" s="7">
        <v>8260</v>
      </c>
      <c r="M2332" s="49">
        <v>0.1</v>
      </c>
      <c r="N2332" s="49">
        <v>0.1</v>
      </c>
      <c r="O2332" s="29" t="s">
        <v>409</v>
      </c>
    </row>
    <row r="2333" spans="2:15">
      <c r="B2333" s="6">
        <f t="shared" si="254"/>
        <v>45841</v>
      </c>
      <c r="C2333" s="1" t="s">
        <v>483</v>
      </c>
      <c r="D2333" s="74" t="s">
        <v>365</v>
      </c>
      <c r="E2333" s="70">
        <v>14</v>
      </c>
      <c r="F2333" s="70" t="s">
        <v>128</v>
      </c>
      <c r="G2333" s="1" t="s">
        <v>207</v>
      </c>
      <c r="H2333" s="6">
        <v>45841</v>
      </c>
      <c r="I2333" s="6">
        <v>45842</v>
      </c>
      <c r="J2333" s="23">
        <v>8.8750999999999997E-2</v>
      </c>
      <c r="K2333" s="24">
        <v>40000</v>
      </c>
      <c r="L2333" s="7">
        <v>3550.04</v>
      </c>
      <c r="M2333" s="49">
        <v>0</v>
      </c>
      <c r="N2333" s="49">
        <v>0</v>
      </c>
      <c r="O2333" s="29" t="s">
        <v>411</v>
      </c>
    </row>
    <row r="2334" spans="2:15">
      <c r="B2334" s="6">
        <f t="shared" si="254"/>
        <v>45841</v>
      </c>
      <c r="C2334" s="1" t="s">
        <v>27</v>
      </c>
      <c r="D2334" s="74" t="s">
        <v>101</v>
      </c>
      <c r="E2334" s="70" t="s">
        <v>29</v>
      </c>
      <c r="F2334" s="70" t="s">
        <v>33</v>
      </c>
      <c r="G2334" s="1" t="s">
        <v>117</v>
      </c>
      <c r="H2334" s="6">
        <v>45841</v>
      </c>
      <c r="I2334" s="6">
        <v>45869</v>
      </c>
      <c r="J2334" s="23">
        <v>1.4</v>
      </c>
      <c r="K2334" s="24">
        <v>5860</v>
      </c>
      <c r="L2334" s="7">
        <v>8204</v>
      </c>
      <c r="M2334" s="49">
        <v>0.1</v>
      </c>
      <c r="N2334" s="49">
        <v>0.1</v>
      </c>
      <c r="O2334" s="29" t="s">
        <v>409</v>
      </c>
    </row>
    <row r="2335" spans="2:15">
      <c r="B2335" s="6">
        <f t="shared" si="254"/>
        <v>45845</v>
      </c>
      <c r="C2335" s="1" t="s">
        <v>483</v>
      </c>
      <c r="D2335" s="74" t="s">
        <v>489</v>
      </c>
      <c r="E2335" s="70" t="s">
        <v>29</v>
      </c>
      <c r="F2335" s="70" t="s">
        <v>33</v>
      </c>
      <c r="G2335" s="1" t="s">
        <v>117</v>
      </c>
      <c r="H2335" s="6">
        <v>45845</v>
      </c>
      <c r="I2335" s="6">
        <v>45860</v>
      </c>
      <c r="J2335" s="23">
        <v>0.115</v>
      </c>
      <c r="K2335" s="1">
        <v>120</v>
      </c>
      <c r="L2335" s="1">
        <v>13.8</v>
      </c>
      <c r="M2335" s="49">
        <v>0.1</v>
      </c>
      <c r="N2335" s="49">
        <v>0.1</v>
      </c>
      <c r="O2335" s="29" t="s">
        <v>409</v>
      </c>
    </row>
    <row r="2336" spans="2:15">
      <c r="B2336" s="6">
        <f t="shared" si="254"/>
        <v>45845</v>
      </c>
      <c r="C2336" s="1" t="s">
        <v>27</v>
      </c>
      <c r="D2336" s="74" t="s">
        <v>543</v>
      </c>
      <c r="E2336" s="70" t="s">
        <v>29</v>
      </c>
      <c r="F2336" s="70" t="s">
        <v>33</v>
      </c>
      <c r="G2336" s="1" t="s">
        <v>117</v>
      </c>
      <c r="H2336" s="6">
        <v>45845</v>
      </c>
      <c r="I2336" s="6">
        <v>45863</v>
      </c>
      <c r="J2336" s="23">
        <v>0.36</v>
      </c>
      <c r="K2336" s="24">
        <v>2777</v>
      </c>
      <c r="L2336" s="1">
        <v>999.72</v>
      </c>
      <c r="M2336" s="49">
        <v>0.1</v>
      </c>
      <c r="N2336" s="49">
        <v>0.1</v>
      </c>
      <c r="O2336" s="29" t="s">
        <v>409</v>
      </c>
    </row>
    <row r="2337" spans="2:15">
      <c r="B2337" s="6">
        <f t="shared" si="254"/>
        <v>45846</v>
      </c>
      <c r="C2337" s="1" t="s">
        <v>30</v>
      </c>
      <c r="D2337" s="74" t="s">
        <v>385</v>
      </c>
      <c r="E2337" s="70" t="s">
        <v>28</v>
      </c>
      <c r="F2337" s="70" t="s">
        <v>33</v>
      </c>
      <c r="G2337" s="1" t="s">
        <v>117</v>
      </c>
      <c r="H2337" s="6">
        <v>45846</v>
      </c>
      <c r="I2337" s="6">
        <v>45848</v>
      </c>
      <c r="J2337" s="23">
        <v>5.2840449999999999</v>
      </c>
      <c r="K2337" s="1">
        <v>570</v>
      </c>
      <c r="L2337" s="7">
        <v>3011.91</v>
      </c>
      <c r="M2337" s="49">
        <v>0.19</v>
      </c>
      <c r="N2337" s="49">
        <v>0.1</v>
      </c>
      <c r="O2337" s="29" t="s">
        <v>317</v>
      </c>
    </row>
    <row r="2338" spans="2:15">
      <c r="B2338" s="6">
        <f t="shared" si="254"/>
        <v>45847</v>
      </c>
      <c r="C2338" s="1" t="s">
        <v>27</v>
      </c>
      <c r="D2338" s="74" t="s">
        <v>479</v>
      </c>
      <c r="E2338" s="70" t="s">
        <v>29</v>
      </c>
      <c r="F2338" s="70" t="s">
        <v>33</v>
      </c>
      <c r="G2338" s="1" t="s">
        <v>117</v>
      </c>
      <c r="H2338" s="6">
        <v>45847</v>
      </c>
      <c r="I2338" s="6">
        <v>45877</v>
      </c>
      <c r="J2338" s="23">
        <v>0.76</v>
      </c>
      <c r="K2338" s="24">
        <v>2218</v>
      </c>
      <c r="L2338" s="7">
        <v>1685.68</v>
      </c>
      <c r="M2338" s="49">
        <v>0.1</v>
      </c>
      <c r="N2338" s="49">
        <v>0.1</v>
      </c>
      <c r="O2338" s="29" t="s">
        <v>409</v>
      </c>
    </row>
    <row r="2339" spans="2:15">
      <c r="B2339" s="6">
        <f t="shared" si="254"/>
        <v>45848</v>
      </c>
      <c r="C2339" s="1" t="s">
        <v>11</v>
      </c>
      <c r="D2339" s="74" t="s">
        <v>104</v>
      </c>
      <c r="E2339" s="70" t="s">
        <v>32</v>
      </c>
      <c r="F2339" s="70">
        <v>1</v>
      </c>
      <c r="G2339" s="1" t="s">
        <v>120</v>
      </c>
      <c r="H2339" s="6">
        <v>45848</v>
      </c>
      <c r="I2339" s="6">
        <v>45849</v>
      </c>
      <c r="J2339" s="23">
        <v>1.44</v>
      </c>
      <c r="K2339" s="24">
        <v>13400</v>
      </c>
      <c r="L2339" s="7">
        <v>19296</v>
      </c>
      <c r="M2339" s="49">
        <v>0</v>
      </c>
      <c r="N2339" s="49">
        <v>0.1</v>
      </c>
      <c r="O2339" s="29" t="s">
        <v>411</v>
      </c>
    </row>
    <row r="2340" spans="2:15">
      <c r="B2340" s="6">
        <f t="shared" si="254"/>
        <v>45848</v>
      </c>
      <c r="C2340" s="1" t="s">
        <v>22</v>
      </c>
      <c r="D2340" s="74" t="s">
        <v>76</v>
      </c>
      <c r="E2340" s="70" t="s">
        <v>29</v>
      </c>
      <c r="F2340" s="70" t="s">
        <v>33</v>
      </c>
      <c r="G2340" s="1" t="s">
        <v>117</v>
      </c>
      <c r="H2340" s="6">
        <v>45848</v>
      </c>
      <c r="I2340" s="6">
        <v>45862</v>
      </c>
      <c r="J2340" s="23">
        <v>0.5</v>
      </c>
      <c r="K2340" s="24">
        <v>6010</v>
      </c>
      <c r="L2340" s="7">
        <v>3005</v>
      </c>
      <c r="M2340" s="49">
        <v>0.1</v>
      </c>
      <c r="N2340" s="49">
        <v>0.1</v>
      </c>
      <c r="O2340" s="29" t="s">
        <v>409</v>
      </c>
    </row>
    <row r="2341" spans="2:15">
      <c r="B2341" s="6">
        <f t="shared" si="254"/>
        <v>45848</v>
      </c>
      <c r="C2341" s="1" t="s">
        <v>31</v>
      </c>
      <c r="D2341" s="74" t="s">
        <v>76</v>
      </c>
      <c r="E2341" s="70" t="s">
        <v>29</v>
      </c>
      <c r="F2341" s="70" t="s">
        <v>33</v>
      </c>
      <c r="G2341" s="1" t="s">
        <v>117</v>
      </c>
      <c r="H2341" s="6">
        <v>45848</v>
      </c>
      <c r="I2341" s="6">
        <v>45862</v>
      </c>
      <c r="J2341" s="23">
        <v>0.5</v>
      </c>
      <c r="K2341" s="24">
        <v>3220</v>
      </c>
      <c r="L2341" s="7">
        <v>1610</v>
      </c>
      <c r="M2341" s="49">
        <v>0.1</v>
      </c>
      <c r="N2341" s="49">
        <v>0.1</v>
      </c>
      <c r="O2341" s="29" t="s">
        <v>409</v>
      </c>
    </row>
    <row r="2342" spans="2:15">
      <c r="B2342" s="6">
        <f t="shared" si="254"/>
        <v>45848</v>
      </c>
      <c r="C2342" s="1" t="s">
        <v>25</v>
      </c>
      <c r="D2342" s="74" t="s">
        <v>104</v>
      </c>
      <c r="E2342" s="70" t="s">
        <v>32</v>
      </c>
      <c r="F2342" s="70">
        <v>1</v>
      </c>
      <c r="G2342" s="1" t="s">
        <v>120</v>
      </c>
      <c r="H2342" s="6">
        <v>45848</v>
      </c>
      <c r="I2342" s="6">
        <v>45849</v>
      </c>
      <c r="J2342" s="23">
        <v>1.44</v>
      </c>
      <c r="K2342" s="24">
        <v>37900</v>
      </c>
      <c r="L2342" s="7">
        <v>54576</v>
      </c>
      <c r="M2342" s="49">
        <v>0</v>
      </c>
      <c r="N2342" s="49">
        <v>0.1</v>
      </c>
      <c r="O2342" s="29" t="s">
        <v>411</v>
      </c>
    </row>
    <row r="2343" spans="2:15">
      <c r="B2343" s="6">
        <f t="shared" si="254"/>
        <v>45848</v>
      </c>
      <c r="C2343" s="1" t="s">
        <v>21</v>
      </c>
      <c r="D2343" s="74" t="s">
        <v>69</v>
      </c>
      <c r="E2343" s="70" t="s">
        <v>28</v>
      </c>
      <c r="F2343" s="70" t="s">
        <v>33</v>
      </c>
      <c r="G2343" s="1" t="s">
        <v>117</v>
      </c>
      <c r="H2343" s="6">
        <v>45848</v>
      </c>
      <c r="I2343" s="6">
        <v>45884</v>
      </c>
      <c r="J2343" s="23">
        <v>1.48</v>
      </c>
      <c r="K2343" s="24">
        <v>2530</v>
      </c>
      <c r="L2343" s="7">
        <v>3744.4</v>
      </c>
      <c r="M2343" s="49">
        <v>0.1</v>
      </c>
      <c r="N2343" s="49">
        <v>0.1</v>
      </c>
      <c r="O2343" s="29" t="s">
        <v>409</v>
      </c>
    </row>
    <row r="2344" spans="2:15">
      <c r="B2344" s="6">
        <f t="shared" si="254"/>
        <v>45848</v>
      </c>
      <c r="C2344" s="1" t="s">
        <v>27</v>
      </c>
      <c r="D2344" s="74" t="s">
        <v>76</v>
      </c>
      <c r="E2344" s="70" t="s">
        <v>29</v>
      </c>
      <c r="F2344" s="70" t="s">
        <v>33</v>
      </c>
      <c r="G2344" s="1" t="s">
        <v>117</v>
      </c>
      <c r="H2344" s="6">
        <v>45848</v>
      </c>
      <c r="I2344" s="6">
        <v>45862</v>
      </c>
      <c r="J2344" s="23">
        <v>0.5</v>
      </c>
      <c r="K2344" s="24">
        <v>3088</v>
      </c>
      <c r="L2344" s="7">
        <v>1544</v>
      </c>
      <c r="M2344" s="49">
        <v>0.1</v>
      </c>
      <c r="N2344" s="49">
        <v>0.1</v>
      </c>
      <c r="O2344" s="29" t="s">
        <v>409</v>
      </c>
    </row>
    <row r="2345" spans="2:15">
      <c r="B2345" s="6">
        <f t="shared" si="254"/>
        <v>45848</v>
      </c>
      <c r="C2345" s="1" t="s">
        <v>512</v>
      </c>
      <c r="D2345" s="74" t="s">
        <v>104</v>
      </c>
      <c r="E2345" s="70" t="s">
        <v>32</v>
      </c>
      <c r="F2345" s="70">
        <v>1</v>
      </c>
      <c r="G2345" s="1" t="s">
        <v>120</v>
      </c>
      <c r="H2345" s="6">
        <v>45848</v>
      </c>
      <c r="I2345" s="6">
        <v>45849</v>
      </c>
      <c r="J2345" s="23">
        <v>1.44</v>
      </c>
      <c r="K2345" s="24">
        <v>10713</v>
      </c>
      <c r="L2345" s="7">
        <v>15426.72</v>
      </c>
      <c r="M2345" s="49">
        <v>0</v>
      </c>
      <c r="N2345" s="49">
        <v>0.1</v>
      </c>
      <c r="O2345" s="29" t="s">
        <v>411</v>
      </c>
    </row>
    <row r="2346" spans="2:15">
      <c r="B2346" s="6">
        <f t="shared" si="254"/>
        <v>45848</v>
      </c>
      <c r="C2346" s="1" t="s">
        <v>72</v>
      </c>
      <c r="D2346" s="74" t="s">
        <v>104</v>
      </c>
      <c r="E2346" s="70" t="s">
        <v>32</v>
      </c>
      <c r="F2346" s="70">
        <v>1</v>
      </c>
      <c r="G2346" s="1" t="s">
        <v>120</v>
      </c>
      <c r="H2346" s="6">
        <v>45848</v>
      </c>
      <c r="I2346" s="6">
        <v>45849</v>
      </c>
      <c r="J2346" s="23">
        <v>1.44</v>
      </c>
      <c r="K2346" s="24">
        <v>10400</v>
      </c>
      <c r="L2346" s="7">
        <v>14976</v>
      </c>
      <c r="M2346" s="49">
        <v>0</v>
      </c>
      <c r="N2346" s="49">
        <v>0.1</v>
      </c>
      <c r="O2346" s="29" t="s">
        <v>411</v>
      </c>
    </row>
    <row r="2347" spans="2:15">
      <c r="B2347" s="6">
        <f t="shared" si="254"/>
        <v>45848</v>
      </c>
      <c r="C2347" s="1" t="s">
        <v>26</v>
      </c>
      <c r="D2347" s="74" t="s">
        <v>104</v>
      </c>
      <c r="E2347" s="70" t="s">
        <v>32</v>
      </c>
      <c r="F2347" s="70">
        <v>1</v>
      </c>
      <c r="G2347" s="1" t="s">
        <v>120</v>
      </c>
      <c r="H2347" s="6">
        <v>45848</v>
      </c>
      <c r="I2347" s="6">
        <v>45849</v>
      </c>
      <c r="J2347" s="23">
        <v>1.44</v>
      </c>
      <c r="K2347" s="24">
        <v>243000</v>
      </c>
      <c r="L2347" s="7">
        <v>349920</v>
      </c>
      <c r="M2347" s="49">
        <v>0</v>
      </c>
      <c r="N2347" s="49">
        <v>0.1</v>
      </c>
      <c r="O2347" s="29" t="s">
        <v>411</v>
      </c>
    </row>
    <row r="2348" spans="2:15">
      <c r="B2348" s="6">
        <f t="shared" si="254"/>
        <v>45848</v>
      </c>
      <c r="C2348" s="1" t="s">
        <v>75</v>
      </c>
      <c r="D2348" s="74" t="s">
        <v>76</v>
      </c>
      <c r="E2348" s="70" t="s">
        <v>29</v>
      </c>
      <c r="F2348" s="70" t="s">
        <v>33</v>
      </c>
      <c r="G2348" s="1" t="s">
        <v>117</v>
      </c>
      <c r="H2348" s="6">
        <v>45848</v>
      </c>
      <c r="I2348" s="6">
        <v>45862</v>
      </c>
      <c r="J2348" s="23">
        <v>0.5</v>
      </c>
      <c r="K2348" s="24">
        <v>98315</v>
      </c>
      <c r="L2348" s="7">
        <v>49157.5</v>
      </c>
      <c r="M2348" s="49">
        <v>0.1</v>
      </c>
      <c r="N2348" s="49">
        <v>0.1</v>
      </c>
      <c r="O2348" s="29" t="s">
        <v>409</v>
      </c>
    </row>
    <row r="2349" spans="2:15">
      <c r="B2349" s="6">
        <f t="shared" si="254"/>
        <v>45849</v>
      </c>
      <c r="C2349" s="1" t="s">
        <v>11</v>
      </c>
      <c r="D2349" s="74" t="s">
        <v>358</v>
      </c>
      <c r="E2349" s="70" t="s">
        <v>32</v>
      </c>
      <c r="F2349" s="70">
        <v>1</v>
      </c>
      <c r="G2349" s="1" t="s">
        <v>120</v>
      </c>
      <c r="H2349" s="6">
        <v>45849</v>
      </c>
      <c r="I2349" s="6">
        <v>45852</v>
      </c>
      <c r="J2349" s="23">
        <v>0.26</v>
      </c>
      <c r="K2349" s="24">
        <v>1190000</v>
      </c>
      <c r="L2349" s="7">
        <v>309400</v>
      </c>
      <c r="M2349" s="49">
        <v>0</v>
      </c>
      <c r="N2349" s="49">
        <v>0</v>
      </c>
      <c r="O2349" s="29" t="s">
        <v>411</v>
      </c>
    </row>
    <row r="2350" spans="2:15">
      <c r="B2350" s="6">
        <f t="shared" si="254"/>
        <v>45849</v>
      </c>
      <c r="C2350" s="1" t="s">
        <v>25</v>
      </c>
      <c r="D2350" s="74" t="s">
        <v>358</v>
      </c>
      <c r="E2350" s="70" t="s">
        <v>32</v>
      </c>
      <c r="F2350" s="70">
        <v>1</v>
      </c>
      <c r="G2350" s="1" t="s">
        <v>120</v>
      </c>
      <c r="H2350" s="6">
        <v>45849</v>
      </c>
      <c r="I2350" s="6">
        <v>45852</v>
      </c>
      <c r="J2350" s="23">
        <v>0.26</v>
      </c>
      <c r="K2350" s="24">
        <v>2620000</v>
      </c>
      <c r="L2350" s="7">
        <v>681200</v>
      </c>
      <c r="M2350" s="49">
        <v>0</v>
      </c>
      <c r="N2350" s="49">
        <v>0</v>
      </c>
      <c r="O2350" s="29" t="s">
        <v>411</v>
      </c>
    </row>
    <row r="2351" spans="2:15">
      <c r="B2351" s="6">
        <f t="shared" si="254"/>
        <v>45849</v>
      </c>
      <c r="C2351" s="1" t="s">
        <v>30</v>
      </c>
      <c r="D2351" s="74" t="s">
        <v>358</v>
      </c>
      <c r="E2351" s="70" t="s">
        <v>32</v>
      </c>
      <c r="F2351" s="70">
        <v>1</v>
      </c>
      <c r="G2351" s="1" t="s">
        <v>120</v>
      </c>
      <c r="H2351" s="6">
        <v>45849</v>
      </c>
      <c r="I2351" s="6">
        <v>45852</v>
      </c>
      <c r="J2351" s="23">
        <v>0.26</v>
      </c>
      <c r="K2351" s="24">
        <v>146000</v>
      </c>
      <c r="L2351" s="7">
        <v>37960</v>
      </c>
      <c r="M2351" s="49">
        <v>0</v>
      </c>
      <c r="N2351" s="49">
        <v>0</v>
      </c>
      <c r="O2351" s="29" t="s">
        <v>411</v>
      </c>
    </row>
    <row r="2352" spans="2:15">
      <c r="B2352" s="6">
        <f t="shared" si="254"/>
        <v>45849</v>
      </c>
      <c r="C2352" s="1" t="s">
        <v>27</v>
      </c>
      <c r="D2352" s="74" t="s">
        <v>544</v>
      </c>
      <c r="E2352" s="70" t="s">
        <v>29</v>
      </c>
      <c r="F2352" s="70" t="s">
        <v>33</v>
      </c>
      <c r="G2352" s="1" t="s">
        <v>117</v>
      </c>
      <c r="H2352" s="6">
        <v>45849</v>
      </c>
      <c r="I2352" s="6">
        <v>45869</v>
      </c>
      <c r="J2352" s="23">
        <v>0.06</v>
      </c>
      <c r="K2352" s="24">
        <v>9816</v>
      </c>
      <c r="L2352" s="1">
        <v>588.96</v>
      </c>
      <c r="M2352" s="49">
        <v>0.1</v>
      </c>
      <c r="N2352" s="49">
        <v>0.1</v>
      </c>
      <c r="O2352" s="29" t="s">
        <v>409</v>
      </c>
    </row>
    <row r="2353" spans="2:15">
      <c r="B2353" s="6">
        <f t="shared" si="254"/>
        <v>45849</v>
      </c>
      <c r="C2353" s="1" t="s">
        <v>512</v>
      </c>
      <c r="D2353" s="74" t="s">
        <v>358</v>
      </c>
      <c r="E2353" s="70" t="s">
        <v>32</v>
      </c>
      <c r="F2353" s="70">
        <v>1</v>
      </c>
      <c r="G2353" s="1" t="s">
        <v>120</v>
      </c>
      <c r="H2353" s="6">
        <v>45849</v>
      </c>
      <c r="I2353" s="6">
        <v>45852</v>
      </c>
      <c r="J2353" s="23">
        <v>0.26</v>
      </c>
      <c r="K2353" s="24">
        <v>1324711</v>
      </c>
      <c r="L2353" s="7">
        <v>344424.86</v>
      </c>
      <c r="M2353" s="49">
        <v>0</v>
      </c>
      <c r="N2353" s="49">
        <v>0</v>
      </c>
      <c r="O2353" s="29" t="s">
        <v>411</v>
      </c>
    </row>
    <row r="2354" spans="2:15">
      <c r="B2354" s="6">
        <f t="shared" si="254"/>
        <v>45849</v>
      </c>
      <c r="C2354" s="1" t="s">
        <v>72</v>
      </c>
      <c r="D2354" s="74" t="s">
        <v>358</v>
      </c>
      <c r="E2354" s="70" t="s">
        <v>32</v>
      </c>
      <c r="F2354" s="70">
        <v>1</v>
      </c>
      <c r="G2354" s="1" t="s">
        <v>120</v>
      </c>
      <c r="H2354" s="6">
        <v>45849</v>
      </c>
      <c r="I2354" s="6">
        <v>45852</v>
      </c>
      <c r="J2354" s="23">
        <v>0.26</v>
      </c>
      <c r="K2354" s="24">
        <v>854200</v>
      </c>
      <c r="L2354" s="7">
        <v>222092</v>
      </c>
      <c r="M2354" s="49">
        <v>0</v>
      </c>
      <c r="N2354" s="49">
        <v>0</v>
      </c>
      <c r="O2354" s="29" t="s">
        <v>411</v>
      </c>
    </row>
    <row r="2355" spans="2:15">
      <c r="B2355" s="6">
        <f t="shared" si="254"/>
        <v>45849</v>
      </c>
      <c r="C2355" s="1" t="s">
        <v>26</v>
      </c>
      <c r="D2355" s="74" t="s">
        <v>358</v>
      </c>
      <c r="E2355" s="70" t="s">
        <v>32</v>
      </c>
      <c r="F2355" s="70">
        <v>1</v>
      </c>
      <c r="G2355" s="1" t="s">
        <v>120</v>
      </c>
      <c r="H2355" s="6">
        <v>45849</v>
      </c>
      <c r="I2355" s="6">
        <v>45852</v>
      </c>
      <c r="J2355" s="23">
        <v>0.26</v>
      </c>
      <c r="K2355" s="24">
        <v>14935100</v>
      </c>
      <c r="L2355" s="7">
        <v>3883126</v>
      </c>
      <c r="M2355" s="49">
        <v>0</v>
      </c>
      <c r="N2355" s="49">
        <v>0</v>
      </c>
      <c r="O2355" s="29" t="s">
        <v>411</v>
      </c>
    </row>
    <row r="2356" spans="2:15">
      <c r="B2356" s="6">
        <f t="shared" si="254"/>
        <v>45853</v>
      </c>
      <c r="C2356" s="1" t="s">
        <v>11</v>
      </c>
      <c r="D2356" s="74" t="s">
        <v>344</v>
      </c>
      <c r="E2356" s="70" t="s">
        <v>346</v>
      </c>
      <c r="F2356" s="70">
        <v>1</v>
      </c>
      <c r="G2356" s="1" t="s">
        <v>120</v>
      </c>
      <c r="H2356" s="6">
        <v>45853</v>
      </c>
      <c r="I2356" s="6">
        <v>45854</v>
      </c>
      <c r="J2356" s="23">
        <v>1.84</v>
      </c>
      <c r="K2356" s="24">
        <v>21500</v>
      </c>
      <c r="L2356" s="7">
        <v>39560</v>
      </c>
      <c r="M2356" s="49">
        <v>0</v>
      </c>
      <c r="N2356" s="49">
        <v>0.1</v>
      </c>
      <c r="O2356" s="29" t="s">
        <v>411</v>
      </c>
    </row>
    <row r="2357" spans="2:15">
      <c r="B2357" s="6">
        <f t="shared" si="254"/>
        <v>45853</v>
      </c>
      <c r="C2357" s="1" t="s">
        <v>25</v>
      </c>
      <c r="D2357" s="74" t="s">
        <v>344</v>
      </c>
      <c r="E2357" s="70" t="s">
        <v>346</v>
      </c>
      <c r="F2357" s="70">
        <v>1</v>
      </c>
      <c r="G2357" s="1" t="s">
        <v>120</v>
      </c>
      <c r="H2357" s="6">
        <v>45853</v>
      </c>
      <c r="I2357" s="6">
        <v>45854</v>
      </c>
      <c r="J2357" s="23">
        <v>1.84</v>
      </c>
      <c r="K2357" s="24">
        <v>36100</v>
      </c>
      <c r="L2357" s="7">
        <v>66424</v>
      </c>
      <c r="M2357" s="49">
        <v>0</v>
      </c>
      <c r="N2357" s="49">
        <v>0.1</v>
      </c>
      <c r="O2357" s="29" t="s">
        <v>411</v>
      </c>
    </row>
    <row r="2358" spans="2:15">
      <c r="B2358" s="6">
        <f t="shared" si="254"/>
        <v>45853</v>
      </c>
      <c r="C2358" s="1" t="s">
        <v>30</v>
      </c>
      <c r="D2358" s="74" t="s">
        <v>344</v>
      </c>
      <c r="E2358" s="70" t="s">
        <v>346</v>
      </c>
      <c r="F2358" s="70">
        <v>1</v>
      </c>
      <c r="G2358" s="1" t="s">
        <v>120</v>
      </c>
      <c r="H2358" s="6">
        <v>45853</v>
      </c>
      <c r="I2358" s="6">
        <v>45854</v>
      </c>
      <c r="J2358" s="23">
        <v>1.84</v>
      </c>
      <c r="K2358" s="24">
        <v>14100</v>
      </c>
      <c r="L2358" s="7">
        <v>25944</v>
      </c>
      <c r="M2358" s="49">
        <v>0</v>
      </c>
      <c r="N2358" s="49">
        <v>0.1</v>
      </c>
      <c r="O2358" s="29" t="s">
        <v>411</v>
      </c>
    </row>
    <row r="2359" spans="2:15">
      <c r="B2359" s="6">
        <f t="shared" si="254"/>
        <v>45853</v>
      </c>
      <c r="C2359" s="1" t="s">
        <v>21</v>
      </c>
      <c r="D2359" s="74" t="s">
        <v>110</v>
      </c>
      <c r="E2359" s="70" t="s">
        <v>29</v>
      </c>
      <c r="F2359" s="70" t="s">
        <v>33</v>
      </c>
      <c r="G2359" s="1" t="s">
        <v>117</v>
      </c>
      <c r="H2359" s="6">
        <v>45853</v>
      </c>
      <c r="I2359" s="6">
        <v>45884</v>
      </c>
      <c r="J2359" s="23">
        <v>1.64</v>
      </c>
      <c r="K2359" s="24">
        <v>5310</v>
      </c>
      <c r="L2359" s="7">
        <v>8708.4</v>
      </c>
      <c r="M2359" s="49">
        <v>0.1</v>
      </c>
      <c r="N2359" s="49">
        <v>0.1</v>
      </c>
      <c r="O2359" s="29" t="s">
        <v>409</v>
      </c>
    </row>
    <row r="2360" spans="2:15">
      <c r="B2360" s="6">
        <f t="shared" si="254"/>
        <v>45853</v>
      </c>
      <c r="C2360" s="1" t="s">
        <v>483</v>
      </c>
      <c r="D2360" s="74" t="s">
        <v>545</v>
      </c>
      <c r="E2360" s="70" t="s">
        <v>29</v>
      </c>
      <c r="F2360" s="70" t="s">
        <v>33</v>
      </c>
      <c r="G2360" s="1" t="s">
        <v>117</v>
      </c>
      <c r="H2360" s="6">
        <v>45853</v>
      </c>
      <c r="I2360" s="6">
        <v>45870</v>
      </c>
      <c r="J2360" s="23">
        <v>0.15</v>
      </c>
      <c r="K2360" s="24">
        <v>1390</v>
      </c>
      <c r="L2360" s="1">
        <v>208.5</v>
      </c>
      <c r="M2360" s="49">
        <v>0.1</v>
      </c>
      <c r="N2360" s="49">
        <v>0.1</v>
      </c>
      <c r="O2360" s="29" t="s">
        <v>409</v>
      </c>
    </row>
    <row r="2361" spans="2:15">
      <c r="B2361" s="6">
        <f t="shared" si="254"/>
        <v>45853</v>
      </c>
      <c r="C2361" s="1" t="s">
        <v>512</v>
      </c>
      <c r="D2361" s="74" t="s">
        <v>344</v>
      </c>
      <c r="E2361" s="70" t="s">
        <v>346</v>
      </c>
      <c r="F2361" s="70">
        <v>1</v>
      </c>
      <c r="G2361" s="1" t="s">
        <v>120</v>
      </c>
      <c r="H2361" s="6">
        <v>45853</v>
      </c>
      <c r="I2361" s="6">
        <v>45854</v>
      </c>
      <c r="J2361" s="23">
        <v>1.84</v>
      </c>
      <c r="K2361" s="24">
        <v>23792</v>
      </c>
      <c r="L2361" s="7">
        <v>43777.279999999999</v>
      </c>
      <c r="M2361" s="49">
        <v>0</v>
      </c>
      <c r="N2361" s="49">
        <v>0.1</v>
      </c>
      <c r="O2361" s="29" t="s">
        <v>411</v>
      </c>
    </row>
    <row r="2362" spans="2:15">
      <c r="B2362" s="6">
        <f t="shared" si="254"/>
        <v>45853</v>
      </c>
      <c r="C2362" s="1" t="s">
        <v>72</v>
      </c>
      <c r="D2362" s="74" t="s">
        <v>344</v>
      </c>
      <c r="E2362" s="70" t="s">
        <v>346</v>
      </c>
      <c r="F2362" s="70">
        <v>1</v>
      </c>
      <c r="G2362" s="1" t="s">
        <v>120</v>
      </c>
      <c r="H2362" s="6">
        <v>45853</v>
      </c>
      <c r="I2362" s="6">
        <v>45854</v>
      </c>
      <c r="J2362" s="23">
        <v>1.84</v>
      </c>
      <c r="K2362" s="24">
        <v>18600</v>
      </c>
      <c r="L2362" s="7">
        <v>34224</v>
      </c>
      <c r="M2362" s="49">
        <v>0</v>
      </c>
      <c r="N2362" s="49">
        <v>0.1</v>
      </c>
      <c r="O2362" s="29" t="s">
        <v>411</v>
      </c>
    </row>
    <row r="2363" spans="2:15">
      <c r="B2363" s="6">
        <f t="shared" si="254"/>
        <v>45853</v>
      </c>
      <c r="C2363" s="1" t="s">
        <v>26</v>
      </c>
      <c r="D2363" s="74" t="s">
        <v>344</v>
      </c>
      <c r="E2363" s="70" t="s">
        <v>346</v>
      </c>
      <c r="F2363" s="70">
        <v>1</v>
      </c>
      <c r="G2363" s="1" t="s">
        <v>120</v>
      </c>
      <c r="H2363" s="6">
        <v>45853</v>
      </c>
      <c r="I2363" s="6">
        <v>45854</v>
      </c>
      <c r="J2363" s="23">
        <v>1.84</v>
      </c>
      <c r="K2363" s="24">
        <v>257000</v>
      </c>
      <c r="L2363" s="7">
        <v>472880</v>
      </c>
      <c r="M2363" s="49">
        <v>0</v>
      </c>
      <c r="N2363" s="49">
        <v>0.1</v>
      </c>
      <c r="O2363" s="29" t="s">
        <v>411</v>
      </c>
    </row>
    <row r="2364" spans="2:15">
      <c r="B2364" s="6">
        <f t="shared" si="254"/>
        <v>45855</v>
      </c>
      <c r="C2364" s="1" t="s">
        <v>11</v>
      </c>
      <c r="D2364" s="74" t="s">
        <v>348</v>
      </c>
      <c r="E2364" s="70" t="s">
        <v>349</v>
      </c>
      <c r="F2364" s="70">
        <v>1</v>
      </c>
      <c r="G2364" s="1" t="s">
        <v>120</v>
      </c>
      <c r="H2364" s="6">
        <v>45855</v>
      </c>
      <c r="I2364" s="6">
        <v>45856</v>
      </c>
      <c r="J2364" s="23">
        <v>2.5270999999999999</v>
      </c>
      <c r="K2364" s="24">
        <v>185700</v>
      </c>
      <c r="L2364" s="7">
        <v>469282.47</v>
      </c>
      <c r="M2364" s="49">
        <v>0</v>
      </c>
      <c r="N2364" s="49">
        <v>0.1</v>
      </c>
      <c r="O2364" s="29" t="s">
        <v>411</v>
      </c>
    </row>
    <row r="2365" spans="2:15">
      <c r="B2365" s="6">
        <f t="shared" si="254"/>
        <v>45855</v>
      </c>
      <c r="C2365" s="1" t="s">
        <v>11</v>
      </c>
      <c r="D2365" s="74" t="s">
        <v>348</v>
      </c>
      <c r="E2365" s="70" t="s">
        <v>349</v>
      </c>
      <c r="F2365" s="70">
        <v>1</v>
      </c>
      <c r="G2365" s="1" t="s">
        <v>120</v>
      </c>
      <c r="H2365" s="6">
        <v>45855</v>
      </c>
      <c r="I2365" s="6">
        <v>45856</v>
      </c>
      <c r="J2365" s="23">
        <v>1.1456500000000001</v>
      </c>
      <c r="K2365" s="24">
        <v>185700</v>
      </c>
      <c r="L2365" s="7">
        <v>212747.21</v>
      </c>
      <c r="M2365" s="49">
        <v>0</v>
      </c>
      <c r="N2365" s="49">
        <v>0.1</v>
      </c>
      <c r="O2365" s="29" t="s">
        <v>411</v>
      </c>
    </row>
    <row r="2366" spans="2:15">
      <c r="B2366" s="6">
        <f t="shared" si="254"/>
        <v>45855</v>
      </c>
      <c r="C2366" s="1" t="s">
        <v>25</v>
      </c>
      <c r="D2366" s="74" t="s">
        <v>348</v>
      </c>
      <c r="E2366" s="70" t="s">
        <v>349</v>
      </c>
      <c r="F2366" s="70">
        <v>1</v>
      </c>
      <c r="G2366" s="1" t="s">
        <v>120</v>
      </c>
      <c r="H2366" s="6">
        <v>45855</v>
      </c>
      <c r="I2366" s="6">
        <v>45856</v>
      </c>
      <c r="J2366" s="23">
        <v>1.1456500000000001</v>
      </c>
      <c r="K2366" s="24">
        <v>376000</v>
      </c>
      <c r="L2366" s="7">
        <v>430764.4</v>
      </c>
      <c r="M2366" s="49">
        <v>0</v>
      </c>
      <c r="N2366" s="49">
        <v>0.1</v>
      </c>
      <c r="O2366" s="29" t="s">
        <v>411</v>
      </c>
    </row>
    <row r="2367" spans="2:15">
      <c r="B2367" s="6">
        <f t="shared" si="254"/>
        <v>45855</v>
      </c>
      <c r="C2367" s="1" t="s">
        <v>25</v>
      </c>
      <c r="D2367" s="74" t="s">
        <v>348</v>
      </c>
      <c r="E2367" s="70" t="s">
        <v>349</v>
      </c>
      <c r="F2367" s="70">
        <v>1</v>
      </c>
      <c r="G2367" s="1" t="s">
        <v>120</v>
      </c>
      <c r="H2367" s="6">
        <v>45855</v>
      </c>
      <c r="I2367" s="6">
        <v>45856</v>
      </c>
      <c r="J2367" s="23">
        <v>2.5270999999999999</v>
      </c>
      <c r="K2367" s="24">
        <v>376000</v>
      </c>
      <c r="L2367" s="7">
        <v>950189.6</v>
      </c>
      <c r="M2367" s="49">
        <v>0</v>
      </c>
      <c r="N2367" s="49">
        <v>0.1</v>
      </c>
      <c r="O2367" s="29" t="s">
        <v>411</v>
      </c>
    </row>
    <row r="2368" spans="2:15">
      <c r="B2368" s="6">
        <f t="shared" si="254"/>
        <v>45855</v>
      </c>
      <c r="C2368" s="1" t="s">
        <v>483</v>
      </c>
      <c r="D2368" s="74" t="s">
        <v>348</v>
      </c>
      <c r="E2368" s="70" t="s">
        <v>349</v>
      </c>
      <c r="F2368" s="70">
        <v>1</v>
      </c>
      <c r="G2368" s="1" t="s">
        <v>120</v>
      </c>
      <c r="H2368" s="6">
        <v>45855</v>
      </c>
      <c r="I2368" s="6">
        <v>45856</v>
      </c>
      <c r="J2368" s="23">
        <v>1.1456500000000001</v>
      </c>
      <c r="K2368" s="24">
        <v>26550</v>
      </c>
      <c r="L2368" s="7">
        <v>30417.01</v>
      </c>
      <c r="M2368" s="49">
        <v>0</v>
      </c>
      <c r="N2368" s="49">
        <v>0.1</v>
      </c>
      <c r="O2368" s="29" t="s">
        <v>411</v>
      </c>
    </row>
    <row r="2369" spans="2:15">
      <c r="B2369" s="6">
        <f t="shared" si="254"/>
        <v>45855</v>
      </c>
      <c r="C2369" s="1" t="s">
        <v>483</v>
      </c>
      <c r="D2369" s="74" t="s">
        <v>348</v>
      </c>
      <c r="E2369" s="70" t="s">
        <v>349</v>
      </c>
      <c r="F2369" s="70">
        <v>1</v>
      </c>
      <c r="G2369" s="1" t="s">
        <v>120</v>
      </c>
      <c r="H2369" s="6">
        <v>45855</v>
      </c>
      <c r="I2369" s="6">
        <v>45856</v>
      </c>
      <c r="J2369" s="23">
        <v>2.5270999999999999</v>
      </c>
      <c r="K2369" s="24">
        <v>26550</v>
      </c>
      <c r="L2369" s="7">
        <v>67094.509999999995</v>
      </c>
      <c r="M2369" s="49">
        <v>0</v>
      </c>
      <c r="N2369" s="49">
        <v>0.1</v>
      </c>
      <c r="O2369" s="29" t="s">
        <v>411</v>
      </c>
    </row>
    <row r="2370" spans="2:15">
      <c r="B2370" s="6">
        <f t="shared" si="254"/>
        <v>45855</v>
      </c>
      <c r="C2370" s="1" t="s">
        <v>456</v>
      </c>
      <c r="D2370" s="74" t="s">
        <v>457</v>
      </c>
      <c r="E2370" s="70" t="s">
        <v>28</v>
      </c>
      <c r="F2370" s="70" t="s">
        <v>223</v>
      </c>
      <c r="G2370" s="1" t="s">
        <v>117</v>
      </c>
      <c r="H2370" s="6">
        <v>45855</v>
      </c>
      <c r="I2370" s="6">
        <v>45868</v>
      </c>
      <c r="J2370" s="23">
        <v>8.5361000000000006E-2</v>
      </c>
      <c r="K2370" s="24">
        <v>80612</v>
      </c>
      <c r="L2370" s="7">
        <v>6881.12</v>
      </c>
      <c r="M2370" s="49">
        <v>0.1</v>
      </c>
      <c r="N2370" s="49">
        <v>0.1</v>
      </c>
      <c r="O2370" s="29" t="s">
        <v>409</v>
      </c>
    </row>
    <row r="2371" spans="2:15">
      <c r="B2371" s="6">
        <f t="shared" si="254"/>
        <v>45855</v>
      </c>
      <c r="C2371" s="1" t="s">
        <v>512</v>
      </c>
      <c r="D2371" s="74" t="s">
        <v>348</v>
      </c>
      <c r="E2371" s="70" t="s">
        <v>349</v>
      </c>
      <c r="F2371" s="70">
        <v>1</v>
      </c>
      <c r="G2371" s="1" t="s">
        <v>120</v>
      </c>
      <c r="H2371" s="6">
        <v>45855</v>
      </c>
      <c r="I2371" s="6">
        <v>45856</v>
      </c>
      <c r="J2371" s="23">
        <v>2.5270999999999999</v>
      </c>
      <c r="K2371" s="24">
        <v>189532</v>
      </c>
      <c r="L2371" s="7">
        <v>478966.32</v>
      </c>
      <c r="M2371" s="49">
        <v>0</v>
      </c>
      <c r="N2371" s="49">
        <v>0.1</v>
      </c>
      <c r="O2371" s="29" t="s">
        <v>411</v>
      </c>
    </row>
    <row r="2372" spans="2:15">
      <c r="B2372" s="6">
        <f t="shared" si="254"/>
        <v>45855</v>
      </c>
      <c r="C2372" s="1" t="s">
        <v>512</v>
      </c>
      <c r="D2372" s="74" t="s">
        <v>348</v>
      </c>
      <c r="E2372" s="70" t="s">
        <v>349</v>
      </c>
      <c r="F2372" s="70">
        <v>1</v>
      </c>
      <c r="G2372" s="1" t="s">
        <v>120</v>
      </c>
      <c r="H2372" s="6">
        <v>45855</v>
      </c>
      <c r="I2372" s="6">
        <v>45856</v>
      </c>
      <c r="J2372" s="23">
        <v>1.1456500000000001</v>
      </c>
      <c r="K2372" s="24">
        <v>189532</v>
      </c>
      <c r="L2372" s="7">
        <v>217137.34</v>
      </c>
      <c r="M2372" s="49">
        <v>0</v>
      </c>
      <c r="N2372" s="49">
        <v>0.1</v>
      </c>
      <c r="O2372" s="29" t="s">
        <v>411</v>
      </c>
    </row>
    <row r="2373" spans="2:15">
      <c r="B2373" s="6">
        <f t="shared" si="254"/>
        <v>45855</v>
      </c>
      <c r="C2373" s="1" t="s">
        <v>72</v>
      </c>
      <c r="D2373" s="74" t="s">
        <v>348</v>
      </c>
      <c r="E2373" s="70" t="s">
        <v>349</v>
      </c>
      <c r="F2373" s="70">
        <v>1</v>
      </c>
      <c r="G2373" s="1" t="s">
        <v>120</v>
      </c>
      <c r="H2373" s="6">
        <v>45855</v>
      </c>
      <c r="I2373" s="6">
        <v>45856</v>
      </c>
      <c r="J2373" s="23">
        <v>1.1456500000000001</v>
      </c>
      <c r="K2373" s="24">
        <v>97800</v>
      </c>
      <c r="L2373" s="7">
        <v>112044.57</v>
      </c>
      <c r="M2373" s="49">
        <v>0</v>
      </c>
      <c r="N2373" s="49">
        <v>0.1</v>
      </c>
      <c r="O2373" s="29" t="s">
        <v>411</v>
      </c>
    </row>
    <row r="2374" spans="2:15">
      <c r="B2374" s="6">
        <f t="shared" si="254"/>
        <v>45855</v>
      </c>
      <c r="C2374" s="1" t="s">
        <v>72</v>
      </c>
      <c r="D2374" s="74" t="s">
        <v>348</v>
      </c>
      <c r="E2374" s="70" t="s">
        <v>349</v>
      </c>
      <c r="F2374" s="70">
        <v>1</v>
      </c>
      <c r="G2374" s="1" t="s">
        <v>120</v>
      </c>
      <c r="H2374" s="6">
        <v>45855</v>
      </c>
      <c r="I2374" s="6">
        <v>45856</v>
      </c>
      <c r="J2374" s="23">
        <v>2.5270999999999999</v>
      </c>
      <c r="K2374" s="24">
        <v>97800</v>
      </c>
      <c r="L2374" s="7">
        <v>247150.38</v>
      </c>
      <c r="M2374" s="49">
        <v>0</v>
      </c>
      <c r="N2374" s="49">
        <v>0.1</v>
      </c>
      <c r="O2374" s="29" t="s">
        <v>411</v>
      </c>
    </row>
    <row r="2375" spans="2:15">
      <c r="B2375" s="6">
        <f t="shared" si="254"/>
        <v>45855</v>
      </c>
      <c r="C2375" s="1" t="s">
        <v>26</v>
      </c>
      <c r="D2375" s="74" t="s">
        <v>348</v>
      </c>
      <c r="E2375" s="70" t="s">
        <v>349</v>
      </c>
      <c r="F2375" s="70">
        <v>1</v>
      </c>
      <c r="G2375" s="1" t="s">
        <v>120</v>
      </c>
      <c r="H2375" s="6">
        <v>45855</v>
      </c>
      <c r="I2375" s="6">
        <v>45856</v>
      </c>
      <c r="J2375" s="23">
        <v>1.1456500000000001</v>
      </c>
      <c r="K2375" s="24">
        <v>1987000</v>
      </c>
      <c r="L2375" s="7">
        <v>2276406.5499999998</v>
      </c>
      <c r="M2375" s="49">
        <v>0</v>
      </c>
      <c r="N2375" s="49">
        <v>0.1</v>
      </c>
      <c r="O2375" s="29" t="s">
        <v>411</v>
      </c>
    </row>
    <row r="2376" spans="2:15">
      <c r="B2376" s="6">
        <f t="shared" si="254"/>
        <v>45855</v>
      </c>
      <c r="C2376" s="1" t="s">
        <v>26</v>
      </c>
      <c r="D2376" s="74" t="s">
        <v>348</v>
      </c>
      <c r="E2376" s="70" t="s">
        <v>349</v>
      </c>
      <c r="F2376" s="70">
        <v>1</v>
      </c>
      <c r="G2376" s="1" t="s">
        <v>120</v>
      </c>
      <c r="H2376" s="6">
        <v>45855</v>
      </c>
      <c r="I2376" s="6">
        <v>45856</v>
      </c>
      <c r="J2376" s="23">
        <v>2.5270999999999999</v>
      </c>
      <c r="K2376" s="24">
        <v>1987000</v>
      </c>
      <c r="L2376" s="7">
        <v>5021347.7</v>
      </c>
      <c r="M2376" s="49">
        <v>0</v>
      </c>
      <c r="N2376" s="49">
        <v>0.1</v>
      </c>
      <c r="O2376" s="29" t="s">
        <v>411</v>
      </c>
    </row>
    <row r="2377" spans="2:15">
      <c r="B2377" s="6">
        <f t="shared" si="254"/>
        <v>45856</v>
      </c>
      <c r="C2377" s="1" t="s">
        <v>30</v>
      </c>
      <c r="D2377" s="74" t="s">
        <v>109</v>
      </c>
      <c r="E2377" s="70" t="s">
        <v>29</v>
      </c>
      <c r="F2377" s="70" t="s">
        <v>33</v>
      </c>
      <c r="G2377" s="1" t="s">
        <v>117</v>
      </c>
      <c r="H2377" s="6">
        <v>45856</v>
      </c>
      <c r="I2377" s="6">
        <v>45884</v>
      </c>
      <c r="J2377" s="23">
        <v>0.52</v>
      </c>
      <c r="K2377" s="24">
        <v>1170</v>
      </c>
      <c r="L2377" s="1">
        <v>608.4</v>
      </c>
      <c r="M2377" s="49">
        <v>0.1</v>
      </c>
      <c r="N2377" s="49">
        <v>0.1</v>
      </c>
      <c r="O2377" s="29" t="s">
        <v>409</v>
      </c>
    </row>
    <row r="2378" spans="2:15">
      <c r="B2378" s="6">
        <f t="shared" si="254"/>
        <v>45856</v>
      </c>
      <c r="C2378" s="1" t="s">
        <v>30</v>
      </c>
      <c r="D2378" s="74" t="s">
        <v>115</v>
      </c>
      <c r="E2378" s="70" t="s">
        <v>29</v>
      </c>
      <c r="F2378" s="70" t="s">
        <v>33</v>
      </c>
      <c r="G2378" s="1" t="s">
        <v>117</v>
      </c>
      <c r="H2378" s="6">
        <v>45856</v>
      </c>
      <c r="I2378" s="6">
        <v>45884</v>
      </c>
      <c r="J2378" s="23">
        <v>1.0568</v>
      </c>
      <c r="K2378" s="1">
        <v>420</v>
      </c>
      <c r="L2378" s="1">
        <v>443.86</v>
      </c>
      <c r="M2378" s="49">
        <v>0.1</v>
      </c>
      <c r="N2378" s="49">
        <v>0.1</v>
      </c>
      <c r="O2378" s="29" t="s">
        <v>409</v>
      </c>
    </row>
    <row r="2379" spans="2:15">
      <c r="B2379" s="6">
        <f t="shared" si="254"/>
        <v>45856</v>
      </c>
      <c r="C2379" s="1" t="s">
        <v>21</v>
      </c>
      <c r="D2379" s="74" t="s">
        <v>115</v>
      </c>
      <c r="E2379" s="70" t="s">
        <v>29</v>
      </c>
      <c r="F2379" s="70" t="s">
        <v>33</v>
      </c>
      <c r="G2379" s="1" t="s">
        <v>117</v>
      </c>
      <c r="H2379" s="6">
        <v>45856</v>
      </c>
      <c r="I2379" s="6">
        <v>45884</v>
      </c>
      <c r="J2379" s="23">
        <v>1.0568</v>
      </c>
      <c r="K2379" s="24">
        <v>3830</v>
      </c>
      <c r="L2379" s="7">
        <v>4047.54</v>
      </c>
      <c r="M2379" s="49">
        <v>0.1</v>
      </c>
      <c r="N2379" s="49">
        <v>0.1</v>
      </c>
      <c r="O2379" s="29" t="s">
        <v>409</v>
      </c>
    </row>
    <row r="2380" spans="2:15">
      <c r="B2380" s="6">
        <f t="shared" si="254"/>
        <v>45856</v>
      </c>
      <c r="C2380" s="1" t="s">
        <v>27</v>
      </c>
      <c r="D2380" s="74" t="s">
        <v>115</v>
      </c>
      <c r="E2380" s="70" t="s">
        <v>29</v>
      </c>
      <c r="F2380" s="70" t="s">
        <v>33</v>
      </c>
      <c r="G2380" s="1" t="s">
        <v>117</v>
      </c>
      <c r="H2380" s="6">
        <v>45856</v>
      </c>
      <c r="I2380" s="6">
        <v>45884</v>
      </c>
      <c r="J2380" s="23">
        <v>1.0568</v>
      </c>
      <c r="K2380" s="24">
        <v>5680</v>
      </c>
      <c r="L2380" s="7">
        <v>6002.62</v>
      </c>
      <c r="M2380" s="49">
        <v>0.1</v>
      </c>
      <c r="N2380" s="49">
        <v>0.1</v>
      </c>
      <c r="O2380" s="29" t="s">
        <v>409</v>
      </c>
    </row>
    <row r="2381" spans="2:15">
      <c r="B2381" s="6">
        <f t="shared" si="254"/>
        <v>45859</v>
      </c>
      <c r="C2381" s="1" t="s">
        <v>21</v>
      </c>
      <c r="D2381" s="74" t="s">
        <v>398</v>
      </c>
      <c r="E2381" s="70" t="s">
        <v>28</v>
      </c>
      <c r="F2381" s="70" t="s">
        <v>33</v>
      </c>
      <c r="G2381" s="1" t="s">
        <v>117</v>
      </c>
      <c r="H2381" s="6">
        <v>45859</v>
      </c>
      <c r="I2381" s="6">
        <v>45863</v>
      </c>
      <c r="J2381" s="23">
        <v>0.25033899999999998</v>
      </c>
      <c r="K2381" s="24">
        <v>35990</v>
      </c>
      <c r="L2381" s="7">
        <v>9009.7000000000007</v>
      </c>
      <c r="M2381" s="50">
        <v>0.20419999999999999</v>
      </c>
      <c r="N2381" s="49">
        <v>0.1</v>
      </c>
      <c r="O2381" s="29" t="s">
        <v>409</v>
      </c>
    </row>
    <row r="2382" spans="2:15">
      <c r="B2382" s="6">
        <f t="shared" si="254"/>
        <v>45859</v>
      </c>
      <c r="C2382" s="1" t="s">
        <v>483</v>
      </c>
      <c r="D2382" s="74" t="s">
        <v>113</v>
      </c>
      <c r="E2382" s="70" t="s">
        <v>29</v>
      </c>
      <c r="F2382" s="70" t="s">
        <v>33</v>
      </c>
      <c r="G2382" s="1" t="s">
        <v>117</v>
      </c>
      <c r="H2382" s="6">
        <v>45859</v>
      </c>
      <c r="I2382" s="6">
        <v>45889</v>
      </c>
      <c r="J2382" s="23">
        <v>1.51</v>
      </c>
      <c r="K2382" s="1">
        <v>277</v>
      </c>
      <c r="L2382" s="1">
        <v>418.27</v>
      </c>
      <c r="M2382" s="49">
        <v>0.1</v>
      </c>
      <c r="N2382" s="49">
        <v>0.1</v>
      </c>
      <c r="O2382" s="29" t="s">
        <v>409</v>
      </c>
    </row>
    <row r="2383" spans="2:15">
      <c r="B2383" s="6">
        <f t="shared" si="254"/>
        <v>45859</v>
      </c>
      <c r="C2383" s="1" t="s">
        <v>27</v>
      </c>
      <c r="D2383" s="74" t="s">
        <v>113</v>
      </c>
      <c r="E2383" s="70" t="s">
        <v>29</v>
      </c>
      <c r="F2383" s="70" t="s">
        <v>33</v>
      </c>
      <c r="G2383" s="1" t="s">
        <v>117</v>
      </c>
      <c r="H2383" s="6">
        <v>45859</v>
      </c>
      <c r="I2383" s="6">
        <v>45889</v>
      </c>
      <c r="J2383" s="23">
        <v>1.51</v>
      </c>
      <c r="K2383" s="24">
        <v>2401</v>
      </c>
      <c r="L2383" s="7">
        <v>3625.51</v>
      </c>
      <c r="M2383" s="49">
        <v>0.1</v>
      </c>
      <c r="N2383" s="49">
        <v>0.1</v>
      </c>
      <c r="O2383" s="29" t="s">
        <v>409</v>
      </c>
    </row>
    <row r="2384" spans="2:15">
      <c r="B2384" s="6">
        <f t="shared" si="254"/>
        <v>45862</v>
      </c>
      <c r="C2384" s="1" t="s">
        <v>21</v>
      </c>
      <c r="D2384" s="74" t="s">
        <v>111</v>
      </c>
      <c r="E2384" s="70" t="s">
        <v>29</v>
      </c>
      <c r="F2384" s="70" t="s">
        <v>33</v>
      </c>
      <c r="G2384" s="1" t="s">
        <v>117</v>
      </c>
      <c r="H2384" s="6">
        <v>45862</v>
      </c>
      <c r="I2384" s="6">
        <v>45884</v>
      </c>
      <c r="J2384" s="23">
        <v>0.9</v>
      </c>
      <c r="K2384" s="24">
        <v>6460</v>
      </c>
      <c r="L2384" s="7">
        <v>5814</v>
      </c>
      <c r="M2384" s="50">
        <v>0.1</v>
      </c>
      <c r="N2384" s="49">
        <v>0.1</v>
      </c>
      <c r="O2384" s="29" t="s">
        <v>409</v>
      </c>
    </row>
    <row r="2385" spans="2:15">
      <c r="B2385" s="6">
        <f t="shared" si="254"/>
        <v>45866</v>
      </c>
      <c r="C2385" s="1" t="s">
        <v>31</v>
      </c>
      <c r="D2385" s="74" t="s">
        <v>135</v>
      </c>
      <c r="E2385" s="70" t="s">
        <v>28</v>
      </c>
      <c r="F2385" s="70" t="s">
        <v>33</v>
      </c>
      <c r="G2385" s="1" t="s">
        <v>117</v>
      </c>
      <c r="H2385" s="6">
        <v>45866</v>
      </c>
      <c r="I2385" s="6">
        <v>45875</v>
      </c>
      <c r="J2385" s="23">
        <v>1.6</v>
      </c>
      <c r="K2385" s="24">
        <v>1890</v>
      </c>
      <c r="L2385" s="7">
        <v>3024</v>
      </c>
      <c r="M2385" s="50">
        <v>0.15</v>
      </c>
      <c r="N2385" s="49">
        <v>0.1</v>
      </c>
      <c r="O2385" s="29" t="s">
        <v>317</v>
      </c>
    </row>
    <row r="2386" spans="2:15">
      <c r="B2386" s="6">
        <f t="shared" si="254"/>
        <v>45866</v>
      </c>
      <c r="C2386" s="1" t="s">
        <v>70</v>
      </c>
      <c r="D2386" s="74" t="s">
        <v>71</v>
      </c>
      <c r="E2386" s="70" t="s">
        <v>29</v>
      </c>
      <c r="F2386" s="70" t="s">
        <v>223</v>
      </c>
      <c r="G2386" s="1" t="s">
        <v>117</v>
      </c>
      <c r="H2386" s="6">
        <v>45866</v>
      </c>
      <c r="I2386" s="6">
        <v>45868</v>
      </c>
      <c r="J2386" s="23">
        <v>0.18221000000000001</v>
      </c>
      <c r="K2386" s="24">
        <v>14940</v>
      </c>
      <c r="L2386" s="7">
        <v>2722.22</v>
      </c>
      <c r="M2386" s="49">
        <v>0.1</v>
      </c>
      <c r="N2386" s="49">
        <v>0.1</v>
      </c>
      <c r="O2386" s="29" t="s">
        <v>409</v>
      </c>
    </row>
    <row r="2387" spans="2:15">
      <c r="B2387" s="6">
        <f t="shared" si="254"/>
        <v>45866</v>
      </c>
      <c r="C2387" s="1" t="s">
        <v>178</v>
      </c>
      <c r="D2387" s="74" t="s">
        <v>71</v>
      </c>
      <c r="E2387" s="70" t="s">
        <v>29</v>
      </c>
      <c r="F2387" s="70" t="s">
        <v>223</v>
      </c>
      <c r="G2387" s="1" t="s">
        <v>117</v>
      </c>
      <c r="H2387" s="6">
        <v>45866</v>
      </c>
      <c r="I2387" s="6">
        <v>45868</v>
      </c>
      <c r="J2387" s="23">
        <v>0.18221000000000001</v>
      </c>
      <c r="K2387" s="24">
        <v>10425</v>
      </c>
      <c r="L2387" s="7">
        <v>1899.54</v>
      </c>
      <c r="M2387" s="49">
        <v>0.1</v>
      </c>
      <c r="N2387" s="49">
        <v>0.1</v>
      </c>
      <c r="O2387" s="29" t="s">
        <v>409</v>
      </c>
    </row>
    <row r="2388" spans="2:15">
      <c r="B2388" s="6">
        <f t="shared" si="254"/>
        <v>45867</v>
      </c>
      <c r="C2388" s="1" t="s">
        <v>22</v>
      </c>
      <c r="D2388" s="74" t="s">
        <v>134</v>
      </c>
      <c r="E2388" s="70" t="s">
        <v>28</v>
      </c>
      <c r="F2388" s="70" t="s">
        <v>33</v>
      </c>
      <c r="G2388" s="1" t="s">
        <v>117</v>
      </c>
      <c r="H2388" s="6">
        <v>45867</v>
      </c>
      <c r="I2388" s="6">
        <v>45875</v>
      </c>
      <c r="J2388" s="23">
        <v>1.8560000000000001</v>
      </c>
      <c r="K2388" s="24">
        <v>3049</v>
      </c>
      <c r="L2388" s="7">
        <v>5658.94</v>
      </c>
      <c r="M2388" s="50">
        <v>0.15</v>
      </c>
      <c r="N2388" s="49">
        <v>0.1</v>
      </c>
      <c r="O2388" s="29" t="s">
        <v>409</v>
      </c>
    </row>
    <row r="2389" spans="2:15">
      <c r="B2389" s="6">
        <f t="shared" si="254"/>
        <v>45867</v>
      </c>
      <c r="C2389" s="1" t="s">
        <v>177</v>
      </c>
      <c r="D2389" s="74" t="s">
        <v>134</v>
      </c>
      <c r="E2389" s="70" t="s">
        <v>28</v>
      </c>
      <c r="F2389" s="70" t="s">
        <v>33</v>
      </c>
      <c r="G2389" s="1" t="s">
        <v>117</v>
      </c>
      <c r="H2389" s="6">
        <v>45867</v>
      </c>
      <c r="I2389" s="6">
        <v>45875</v>
      </c>
      <c r="J2389" s="23">
        <v>1.8560000000000001</v>
      </c>
      <c r="K2389" s="1">
        <v>740</v>
      </c>
      <c r="L2389" s="7">
        <v>1373.44</v>
      </c>
      <c r="M2389" s="50">
        <v>0.15</v>
      </c>
      <c r="N2389" s="49">
        <v>0.1</v>
      </c>
      <c r="O2389" s="29" t="s">
        <v>409</v>
      </c>
    </row>
    <row r="2390" spans="2:15">
      <c r="B2390" s="6">
        <f t="shared" ref="B2390:B2453" si="255">+H2390</f>
        <v>45868</v>
      </c>
      <c r="C2390" s="1" t="s">
        <v>132</v>
      </c>
      <c r="D2390" s="74" t="s">
        <v>125</v>
      </c>
      <c r="E2390" s="70" t="s">
        <v>126</v>
      </c>
      <c r="F2390" s="70" t="s">
        <v>124</v>
      </c>
      <c r="G2390" s="1" t="s">
        <v>120</v>
      </c>
      <c r="H2390" s="6">
        <v>45868</v>
      </c>
      <c r="I2390" s="6">
        <v>45869</v>
      </c>
      <c r="J2390" s="23">
        <v>7.2613999999999998E-2</v>
      </c>
      <c r="K2390" s="24">
        <v>30000</v>
      </c>
      <c r="L2390" s="7">
        <v>2178.41</v>
      </c>
      <c r="M2390" s="49">
        <v>0</v>
      </c>
      <c r="N2390" s="49">
        <v>0</v>
      </c>
      <c r="O2390" s="29" t="s">
        <v>411</v>
      </c>
    </row>
    <row r="2391" spans="2:15">
      <c r="B2391" s="6">
        <f t="shared" si="255"/>
        <v>45868</v>
      </c>
      <c r="C2391" s="1" t="s">
        <v>132</v>
      </c>
      <c r="D2391" s="74" t="s">
        <v>125</v>
      </c>
      <c r="E2391" s="70" t="s">
        <v>126</v>
      </c>
      <c r="F2391" s="70" t="s">
        <v>124</v>
      </c>
      <c r="G2391" s="1" t="s">
        <v>120</v>
      </c>
      <c r="H2391" s="6">
        <v>45868</v>
      </c>
      <c r="I2391" s="6">
        <v>45869</v>
      </c>
      <c r="J2391" s="23">
        <v>0.124857</v>
      </c>
      <c r="K2391" s="24">
        <v>30000</v>
      </c>
      <c r="L2391" s="7">
        <v>3745.71</v>
      </c>
      <c r="M2391" s="49">
        <v>0</v>
      </c>
      <c r="N2391" s="49">
        <v>0.1</v>
      </c>
      <c r="O2391" s="29" t="s">
        <v>411</v>
      </c>
    </row>
    <row r="2392" spans="2:15">
      <c r="B2392" s="6">
        <f t="shared" si="255"/>
        <v>45868</v>
      </c>
      <c r="C2392" s="1" t="s">
        <v>132</v>
      </c>
      <c r="D2392" s="74" t="s">
        <v>125</v>
      </c>
      <c r="E2392" s="70" t="s">
        <v>126</v>
      </c>
      <c r="F2392" s="70" t="s">
        <v>124</v>
      </c>
      <c r="G2392" s="1" t="s">
        <v>120</v>
      </c>
      <c r="H2392" s="6">
        <v>45868</v>
      </c>
      <c r="I2392" s="6">
        <v>45869</v>
      </c>
      <c r="J2392" s="23">
        <v>6.1939999999999999E-3</v>
      </c>
      <c r="K2392" s="24">
        <v>30000</v>
      </c>
      <c r="L2392" s="1">
        <v>185.83</v>
      </c>
      <c r="M2392" s="49">
        <v>0</v>
      </c>
      <c r="N2392" s="49">
        <v>0.1</v>
      </c>
      <c r="O2392" s="29" t="s">
        <v>411</v>
      </c>
    </row>
    <row r="2393" spans="2:15">
      <c r="B2393" s="6">
        <f t="shared" si="255"/>
        <v>45869</v>
      </c>
      <c r="C2393" s="1" t="s">
        <v>483</v>
      </c>
      <c r="D2393" s="74" t="s">
        <v>542</v>
      </c>
      <c r="E2393" s="70" t="s">
        <v>29</v>
      </c>
      <c r="F2393" s="70" t="s">
        <v>33</v>
      </c>
      <c r="G2393" s="1" t="s">
        <v>117</v>
      </c>
      <c r="H2393" s="6">
        <v>45869</v>
      </c>
      <c r="I2393" s="6">
        <v>45884</v>
      </c>
      <c r="J2393" s="23">
        <v>0.29249999999999998</v>
      </c>
      <c r="K2393" s="24">
        <v>2838</v>
      </c>
      <c r="L2393" s="1">
        <v>830.12</v>
      </c>
      <c r="M2393" s="49">
        <v>0.1</v>
      </c>
      <c r="N2393" s="49">
        <v>0.1</v>
      </c>
      <c r="O2393" s="29" t="s">
        <v>409</v>
      </c>
    </row>
    <row r="2394" spans="2:15">
      <c r="B2394" s="6">
        <f t="shared" si="255"/>
        <v>45869</v>
      </c>
      <c r="C2394" s="1" t="s">
        <v>483</v>
      </c>
      <c r="D2394" s="74" t="s">
        <v>548</v>
      </c>
      <c r="E2394" s="70" t="s">
        <v>29</v>
      </c>
      <c r="F2394" s="70" t="s">
        <v>33</v>
      </c>
      <c r="G2394" s="1" t="s">
        <v>117</v>
      </c>
      <c r="H2394" s="6">
        <v>45869</v>
      </c>
      <c r="I2394" s="6">
        <v>45881</v>
      </c>
      <c r="J2394" s="23">
        <v>1.36</v>
      </c>
      <c r="K2394" s="1">
        <v>112</v>
      </c>
      <c r="L2394" s="1">
        <v>152.32</v>
      </c>
      <c r="M2394" s="49">
        <v>0.1</v>
      </c>
      <c r="N2394" s="49">
        <v>0.1</v>
      </c>
      <c r="O2394" s="29" t="s">
        <v>409</v>
      </c>
    </row>
    <row r="2395" spans="2:15">
      <c r="B2395" s="6">
        <f t="shared" si="255"/>
        <v>45869</v>
      </c>
      <c r="C2395" s="1" t="s">
        <v>27</v>
      </c>
      <c r="D2395" s="74" t="s">
        <v>167</v>
      </c>
      <c r="E2395" s="70" t="s">
        <v>29</v>
      </c>
      <c r="F2395" s="70" t="s">
        <v>33</v>
      </c>
      <c r="G2395" s="1" t="s">
        <v>117</v>
      </c>
      <c r="H2395" s="6">
        <v>45869</v>
      </c>
      <c r="I2395" s="6">
        <v>45884</v>
      </c>
      <c r="J2395" s="23">
        <v>1</v>
      </c>
      <c r="K2395" s="24">
        <v>6366</v>
      </c>
      <c r="L2395" s="7">
        <v>6366</v>
      </c>
      <c r="M2395" s="49">
        <v>0.1</v>
      </c>
      <c r="N2395" s="49">
        <v>0.1</v>
      </c>
      <c r="O2395" s="29" t="s">
        <v>409</v>
      </c>
    </row>
    <row r="2396" spans="2:15">
      <c r="B2396" s="6">
        <f t="shared" si="255"/>
        <v>45870</v>
      </c>
      <c r="C2396" s="1" t="s">
        <v>70</v>
      </c>
      <c r="D2396" s="74" t="s">
        <v>174</v>
      </c>
      <c r="E2396" s="70" t="s">
        <v>29</v>
      </c>
      <c r="F2396" s="70" t="s">
        <v>223</v>
      </c>
      <c r="G2396" s="1" t="s">
        <v>117</v>
      </c>
      <c r="H2396" s="6">
        <v>45870</v>
      </c>
      <c r="I2396" s="6">
        <v>45875</v>
      </c>
      <c r="J2396" s="23">
        <v>0.319295</v>
      </c>
      <c r="K2396" s="24">
        <v>23222</v>
      </c>
      <c r="L2396" s="7">
        <v>7414.67</v>
      </c>
      <c r="M2396" s="49">
        <v>0.1</v>
      </c>
      <c r="N2396" s="49">
        <v>0.1</v>
      </c>
      <c r="O2396" s="29" t="s">
        <v>409</v>
      </c>
    </row>
    <row r="2397" spans="2:15">
      <c r="B2397" s="6">
        <f t="shared" si="255"/>
        <v>45870</v>
      </c>
      <c r="C2397" s="1" t="s">
        <v>70</v>
      </c>
      <c r="D2397" s="74" t="s">
        <v>175</v>
      </c>
      <c r="E2397" s="70" t="s">
        <v>29</v>
      </c>
      <c r="F2397" s="70" t="s">
        <v>223</v>
      </c>
      <c r="G2397" s="1" t="s">
        <v>117</v>
      </c>
      <c r="H2397" s="6">
        <v>45870</v>
      </c>
      <c r="I2397" s="6">
        <v>45875</v>
      </c>
      <c r="J2397" s="23">
        <v>0.384741</v>
      </c>
      <c r="K2397" s="24">
        <v>18606</v>
      </c>
      <c r="L2397" s="7">
        <v>7158.49</v>
      </c>
      <c r="M2397" s="49">
        <v>0.1</v>
      </c>
      <c r="N2397" s="49">
        <v>0.1</v>
      </c>
      <c r="O2397" s="29" t="s">
        <v>409</v>
      </c>
    </row>
    <row r="2398" spans="2:15">
      <c r="B2398" s="6">
        <f t="shared" si="255"/>
        <v>45870</v>
      </c>
      <c r="C2398" s="1" t="s">
        <v>456</v>
      </c>
      <c r="D2398" s="74" t="s">
        <v>174</v>
      </c>
      <c r="E2398" s="70" t="s">
        <v>29</v>
      </c>
      <c r="F2398" s="70" t="s">
        <v>223</v>
      </c>
      <c r="G2398" s="1" t="s">
        <v>117</v>
      </c>
      <c r="H2398" s="6">
        <v>45870</v>
      </c>
      <c r="I2398" s="6">
        <v>45875</v>
      </c>
      <c r="J2398" s="23">
        <v>0.319295</v>
      </c>
      <c r="K2398" s="24">
        <v>1197</v>
      </c>
      <c r="L2398" s="1">
        <v>382.2</v>
      </c>
      <c r="M2398" s="49">
        <v>0.1</v>
      </c>
      <c r="N2398" s="49">
        <v>0.1</v>
      </c>
      <c r="O2398" s="29" t="s">
        <v>409</v>
      </c>
    </row>
    <row r="2399" spans="2:15">
      <c r="B2399" s="6">
        <f t="shared" si="255"/>
        <v>45870</v>
      </c>
      <c r="C2399" s="1" t="s">
        <v>456</v>
      </c>
      <c r="D2399" s="74" t="s">
        <v>179</v>
      </c>
      <c r="E2399" s="70" t="s">
        <v>29</v>
      </c>
      <c r="F2399" s="70" t="s">
        <v>223</v>
      </c>
      <c r="G2399" s="1" t="s">
        <v>117</v>
      </c>
      <c r="H2399" s="6">
        <v>45870</v>
      </c>
      <c r="I2399" s="6">
        <v>45875</v>
      </c>
      <c r="J2399" s="23">
        <v>0.30877500000000002</v>
      </c>
      <c r="K2399" s="24">
        <v>10593</v>
      </c>
      <c r="L2399" s="7">
        <v>3270.85</v>
      </c>
      <c r="M2399" s="49">
        <v>0.1</v>
      </c>
      <c r="N2399" s="49">
        <v>0.1</v>
      </c>
      <c r="O2399" s="29" t="s">
        <v>409</v>
      </c>
    </row>
    <row r="2400" spans="2:15">
      <c r="B2400" s="6">
        <f t="shared" si="255"/>
        <v>45870</v>
      </c>
      <c r="C2400" s="1" t="s">
        <v>456</v>
      </c>
      <c r="D2400" s="74" t="s">
        <v>175</v>
      </c>
      <c r="E2400" s="70" t="s">
        <v>29</v>
      </c>
      <c r="F2400" s="70" t="s">
        <v>223</v>
      </c>
      <c r="G2400" s="1" t="s">
        <v>117</v>
      </c>
      <c r="H2400" s="6">
        <v>45870</v>
      </c>
      <c r="I2400" s="6">
        <v>45875</v>
      </c>
      <c r="J2400" s="23">
        <v>0.384741</v>
      </c>
      <c r="K2400" s="1">
        <v>512</v>
      </c>
      <c r="L2400" s="1">
        <v>196.99</v>
      </c>
      <c r="M2400" s="49">
        <v>0.1</v>
      </c>
      <c r="N2400" s="49">
        <v>0.1</v>
      </c>
      <c r="O2400" s="29" t="s">
        <v>409</v>
      </c>
    </row>
    <row r="2401" spans="2:15">
      <c r="B2401" s="6">
        <f t="shared" si="255"/>
        <v>45870</v>
      </c>
      <c r="C2401" s="1" t="s">
        <v>456</v>
      </c>
      <c r="D2401" s="74" t="s">
        <v>480</v>
      </c>
      <c r="E2401" s="70" t="s">
        <v>29</v>
      </c>
      <c r="F2401" s="70" t="s">
        <v>223</v>
      </c>
      <c r="G2401" s="1" t="s">
        <v>117</v>
      </c>
      <c r="H2401" s="6">
        <v>45870</v>
      </c>
      <c r="I2401" s="6">
        <v>45875</v>
      </c>
      <c r="J2401" s="23">
        <v>0.33080199999999998</v>
      </c>
      <c r="K2401" s="24">
        <v>10442</v>
      </c>
      <c r="L2401" s="7">
        <v>3454.23</v>
      </c>
      <c r="M2401" s="49">
        <v>0.1</v>
      </c>
      <c r="N2401" s="49">
        <v>0.1</v>
      </c>
      <c r="O2401" s="29" t="s">
        <v>409</v>
      </c>
    </row>
    <row r="2402" spans="2:15">
      <c r="B2402" s="6">
        <f t="shared" si="255"/>
        <v>45870</v>
      </c>
      <c r="C2402" s="1" t="s">
        <v>178</v>
      </c>
      <c r="D2402" s="74" t="s">
        <v>174</v>
      </c>
      <c r="E2402" s="70" t="s">
        <v>29</v>
      </c>
      <c r="F2402" s="70" t="s">
        <v>223</v>
      </c>
      <c r="G2402" s="1" t="s">
        <v>117</v>
      </c>
      <c r="H2402" s="6">
        <v>45870</v>
      </c>
      <c r="I2402" s="6">
        <v>45875</v>
      </c>
      <c r="J2402" s="23">
        <v>0.319295</v>
      </c>
      <c r="K2402" s="24">
        <v>20090</v>
      </c>
      <c r="L2402" s="7">
        <v>6414.64</v>
      </c>
      <c r="M2402" s="49">
        <v>0.1</v>
      </c>
      <c r="N2402" s="49">
        <v>0.1</v>
      </c>
      <c r="O2402" s="29" t="s">
        <v>409</v>
      </c>
    </row>
    <row r="2403" spans="2:15">
      <c r="B2403" s="6">
        <f t="shared" si="255"/>
        <v>45870</v>
      </c>
      <c r="C2403" s="1" t="s">
        <v>178</v>
      </c>
      <c r="D2403" s="74" t="s">
        <v>179</v>
      </c>
      <c r="E2403" s="70" t="s">
        <v>29</v>
      </c>
      <c r="F2403" s="70" t="s">
        <v>223</v>
      </c>
      <c r="G2403" s="1" t="s">
        <v>117</v>
      </c>
      <c r="H2403" s="6">
        <v>45870</v>
      </c>
      <c r="I2403" s="6">
        <v>45875</v>
      </c>
      <c r="J2403" s="23">
        <v>0.30877500000000002</v>
      </c>
      <c r="K2403" s="24">
        <v>262769</v>
      </c>
      <c r="L2403" s="7">
        <v>81136.5</v>
      </c>
      <c r="M2403" s="49">
        <v>0.1</v>
      </c>
      <c r="N2403" s="49">
        <v>0.1</v>
      </c>
      <c r="O2403" s="29" t="s">
        <v>409</v>
      </c>
    </row>
    <row r="2404" spans="2:15">
      <c r="B2404" s="6">
        <f t="shared" si="255"/>
        <v>45870</v>
      </c>
      <c r="C2404" s="1" t="s">
        <v>178</v>
      </c>
      <c r="D2404" s="74" t="s">
        <v>180</v>
      </c>
      <c r="E2404" s="70" t="s">
        <v>29</v>
      </c>
      <c r="F2404" s="70" t="s">
        <v>223</v>
      </c>
      <c r="G2404" s="1" t="s">
        <v>117</v>
      </c>
      <c r="H2404" s="6">
        <v>45870</v>
      </c>
      <c r="I2404" s="6">
        <v>45875</v>
      </c>
      <c r="J2404" s="23">
        <v>0.35057700000000003</v>
      </c>
      <c r="K2404" s="24">
        <v>210664</v>
      </c>
      <c r="L2404" s="7">
        <v>73853.95</v>
      </c>
      <c r="M2404" s="49">
        <v>0.1</v>
      </c>
      <c r="N2404" s="49">
        <v>0.1</v>
      </c>
      <c r="O2404" s="29" t="s">
        <v>409</v>
      </c>
    </row>
    <row r="2405" spans="2:15">
      <c r="B2405" s="6">
        <f t="shared" si="255"/>
        <v>45870</v>
      </c>
      <c r="C2405" s="1" t="s">
        <v>178</v>
      </c>
      <c r="D2405" s="74" t="s">
        <v>175</v>
      </c>
      <c r="E2405" s="70" t="s">
        <v>29</v>
      </c>
      <c r="F2405" s="70" t="s">
        <v>223</v>
      </c>
      <c r="G2405" s="1" t="s">
        <v>117</v>
      </c>
      <c r="H2405" s="6">
        <v>45870</v>
      </c>
      <c r="I2405" s="6">
        <v>45875</v>
      </c>
      <c r="J2405" s="23">
        <v>0.384741</v>
      </c>
      <c r="K2405" s="24">
        <v>41287</v>
      </c>
      <c r="L2405" s="7">
        <v>15884.8</v>
      </c>
      <c r="M2405" s="49">
        <v>0.1</v>
      </c>
      <c r="N2405" s="49">
        <v>0.1</v>
      </c>
      <c r="O2405" s="29" t="s">
        <v>409</v>
      </c>
    </row>
    <row r="2406" spans="2:15">
      <c r="B2406" s="6">
        <f t="shared" si="255"/>
        <v>45870</v>
      </c>
      <c r="C2406" s="1" t="s">
        <v>181</v>
      </c>
      <c r="D2406" s="74" t="s">
        <v>175</v>
      </c>
      <c r="E2406" s="70" t="s">
        <v>29</v>
      </c>
      <c r="F2406" s="70" t="s">
        <v>223</v>
      </c>
      <c r="G2406" s="1" t="s">
        <v>117</v>
      </c>
      <c r="H2406" s="6">
        <v>45870</v>
      </c>
      <c r="I2406" s="6">
        <v>45875</v>
      </c>
      <c r="J2406" s="23">
        <v>0.384741</v>
      </c>
      <c r="K2406" s="24">
        <v>4845</v>
      </c>
      <c r="L2406" s="7">
        <v>1864.07</v>
      </c>
      <c r="M2406" s="49">
        <v>0.1</v>
      </c>
      <c r="N2406" s="49">
        <v>0.1</v>
      </c>
      <c r="O2406" s="29" t="s">
        <v>409</v>
      </c>
    </row>
    <row r="2407" spans="2:15">
      <c r="B2407" s="6">
        <f t="shared" si="255"/>
        <v>45870</v>
      </c>
      <c r="C2407" s="1" t="s">
        <v>193</v>
      </c>
      <c r="D2407" s="74" t="s">
        <v>175</v>
      </c>
      <c r="E2407" s="70" t="s">
        <v>29</v>
      </c>
      <c r="F2407" s="70" t="s">
        <v>223</v>
      </c>
      <c r="G2407" s="1" t="s">
        <v>117</v>
      </c>
      <c r="H2407" s="6">
        <v>45870</v>
      </c>
      <c r="I2407" s="6">
        <v>45875</v>
      </c>
      <c r="J2407" s="23">
        <v>0.384741</v>
      </c>
      <c r="K2407" s="24">
        <v>3782</v>
      </c>
      <c r="L2407" s="7">
        <v>1455.09</v>
      </c>
      <c r="M2407" s="49">
        <v>0.1</v>
      </c>
      <c r="N2407" s="49">
        <v>0.1</v>
      </c>
      <c r="O2407" s="29" t="s">
        <v>409</v>
      </c>
    </row>
    <row r="2408" spans="2:15">
      <c r="B2408" s="6">
        <f t="shared" si="255"/>
        <v>45870</v>
      </c>
      <c r="C2408" s="1" t="s">
        <v>194</v>
      </c>
      <c r="D2408" s="74" t="s">
        <v>175</v>
      </c>
      <c r="E2408" s="70" t="s">
        <v>29</v>
      </c>
      <c r="F2408" s="70" t="s">
        <v>223</v>
      </c>
      <c r="G2408" s="1" t="s">
        <v>117</v>
      </c>
      <c r="H2408" s="6">
        <v>45870</v>
      </c>
      <c r="I2408" s="6">
        <v>45875</v>
      </c>
      <c r="J2408" s="23">
        <v>0.384741</v>
      </c>
      <c r="K2408" s="24">
        <v>2621</v>
      </c>
      <c r="L2408" s="7">
        <v>1008.41</v>
      </c>
      <c r="M2408" s="49">
        <v>0.1</v>
      </c>
      <c r="N2408" s="49">
        <v>0.1</v>
      </c>
      <c r="O2408" s="29" t="s">
        <v>409</v>
      </c>
    </row>
    <row r="2409" spans="2:15">
      <c r="B2409" s="6">
        <f t="shared" si="255"/>
        <v>45870</v>
      </c>
      <c r="C2409" s="1" t="s">
        <v>195</v>
      </c>
      <c r="D2409" s="74" t="s">
        <v>175</v>
      </c>
      <c r="E2409" s="70" t="s">
        <v>29</v>
      </c>
      <c r="F2409" s="70" t="s">
        <v>223</v>
      </c>
      <c r="G2409" s="1" t="s">
        <v>117</v>
      </c>
      <c r="H2409" s="6">
        <v>45870</v>
      </c>
      <c r="I2409" s="6">
        <v>45875</v>
      </c>
      <c r="J2409" s="23">
        <v>0.384741</v>
      </c>
      <c r="K2409" s="24">
        <v>1468</v>
      </c>
      <c r="L2409" s="1">
        <v>564.79999999999995</v>
      </c>
      <c r="M2409" s="49">
        <v>0.1</v>
      </c>
      <c r="N2409" s="49">
        <v>0.1</v>
      </c>
      <c r="O2409" s="29" t="s">
        <v>409</v>
      </c>
    </row>
    <row r="2410" spans="2:15">
      <c r="B2410" s="6">
        <f t="shared" si="255"/>
        <v>45873</v>
      </c>
      <c r="C2410" s="1" t="s">
        <v>21</v>
      </c>
      <c r="D2410" s="74" t="s">
        <v>484</v>
      </c>
      <c r="E2410" s="70" t="s">
        <v>29</v>
      </c>
      <c r="F2410" s="70" t="s">
        <v>33</v>
      </c>
      <c r="G2410" s="1" t="s">
        <v>117</v>
      </c>
      <c r="H2410" s="6">
        <v>45873</v>
      </c>
      <c r="I2410" s="6">
        <v>45887</v>
      </c>
      <c r="J2410" s="23">
        <v>1.6</v>
      </c>
      <c r="K2410" s="24">
        <v>1320</v>
      </c>
      <c r="L2410" s="7">
        <v>2112</v>
      </c>
      <c r="M2410" s="49">
        <v>0.1</v>
      </c>
      <c r="N2410" s="49">
        <v>0.1</v>
      </c>
      <c r="O2410" s="29" t="s">
        <v>409</v>
      </c>
    </row>
    <row r="2411" spans="2:15">
      <c r="B2411" s="6">
        <f t="shared" si="255"/>
        <v>45873</v>
      </c>
      <c r="C2411" s="1" t="s">
        <v>27</v>
      </c>
      <c r="D2411" s="74" t="s">
        <v>160</v>
      </c>
      <c r="E2411" s="70" t="s">
        <v>29</v>
      </c>
      <c r="F2411" s="70" t="s">
        <v>33</v>
      </c>
      <c r="G2411" s="1" t="s">
        <v>117</v>
      </c>
      <c r="H2411" s="6">
        <v>45873</v>
      </c>
      <c r="I2411" s="6">
        <v>45891</v>
      </c>
      <c r="J2411" s="23">
        <v>0.6</v>
      </c>
      <c r="K2411" s="24">
        <v>8872</v>
      </c>
      <c r="L2411" s="7">
        <v>5323.2</v>
      </c>
      <c r="M2411" s="49">
        <v>0.1</v>
      </c>
      <c r="N2411" s="49">
        <v>0.1</v>
      </c>
      <c r="O2411" s="29" t="s">
        <v>409</v>
      </c>
    </row>
    <row r="2412" spans="2:15">
      <c r="B2412" s="6">
        <f t="shared" si="255"/>
        <v>45873</v>
      </c>
      <c r="C2412" s="1" t="s">
        <v>182</v>
      </c>
      <c r="D2412" s="74" t="s">
        <v>185</v>
      </c>
      <c r="E2412" s="70">
        <v>16</v>
      </c>
      <c r="F2412" s="70" t="s">
        <v>183</v>
      </c>
      <c r="G2412" s="1" t="s">
        <v>198</v>
      </c>
      <c r="H2412" s="6">
        <v>45873</v>
      </c>
      <c r="I2412" s="6">
        <v>45874</v>
      </c>
      <c r="J2412" s="23">
        <v>0.35851100000000002</v>
      </c>
      <c r="K2412" s="24">
        <v>46983</v>
      </c>
      <c r="L2412" s="7">
        <v>16843.93</v>
      </c>
      <c r="M2412" s="49">
        <v>0</v>
      </c>
      <c r="N2412" s="49">
        <v>0</v>
      </c>
      <c r="O2412" s="29" t="s">
        <v>411</v>
      </c>
    </row>
    <row r="2413" spans="2:15">
      <c r="B2413" s="6">
        <f t="shared" si="255"/>
        <v>45873</v>
      </c>
      <c r="C2413" s="1" t="s">
        <v>186</v>
      </c>
      <c r="D2413" s="74" t="s">
        <v>185</v>
      </c>
      <c r="E2413" s="70">
        <v>16</v>
      </c>
      <c r="F2413" s="70" t="s">
        <v>183</v>
      </c>
      <c r="G2413" s="1" t="s">
        <v>198</v>
      </c>
      <c r="H2413" s="6">
        <v>45873</v>
      </c>
      <c r="I2413" s="6">
        <v>45874</v>
      </c>
      <c r="J2413" s="23">
        <v>0.35851100000000002</v>
      </c>
      <c r="K2413" s="24">
        <v>80514</v>
      </c>
      <c r="L2413" s="7">
        <v>28865.17</v>
      </c>
      <c r="M2413" s="49">
        <v>0</v>
      </c>
      <c r="N2413" s="49">
        <v>0</v>
      </c>
      <c r="O2413" s="29" t="s">
        <v>411</v>
      </c>
    </row>
    <row r="2414" spans="2:15">
      <c r="B2414" s="6">
        <f t="shared" si="255"/>
        <v>45873</v>
      </c>
      <c r="C2414" s="1" t="s">
        <v>187</v>
      </c>
      <c r="D2414" s="74" t="s">
        <v>185</v>
      </c>
      <c r="E2414" s="70">
        <v>16</v>
      </c>
      <c r="F2414" s="70" t="s">
        <v>183</v>
      </c>
      <c r="G2414" s="1" t="s">
        <v>198</v>
      </c>
      <c r="H2414" s="6">
        <v>45873</v>
      </c>
      <c r="I2414" s="6">
        <v>45874</v>
      </c>
      <c r="J2414" s="23">
        <v>0.35851100000000002</v>
      </c>
      <c r="K2414" s="24">
        <v>18838</v>
      </c>
      <c r="L2414" s="7">
        <v>6753.63</v>
      </c>
      <c r="M2414" s="49">
        <v>0</v>
      </c>
      <c r="N2414" s="49">
        <v>0</v>
      </c>
      <c r="O2414" s="29" t="s">
        <v>411</v>
      </c>
    </row>
    <row r="2415" spans="2:15">
      <c r="B2415" s="6">
        <f t="shared" si="255"/>
        <v>45875</v>
      </c>
      <c r="C2415" s="1" t="s">
        <v>182</v>
      </c>
      <c r="D2415" s="74" t="s">
        <v>184</v>
      </c>
      <c r="E2415" s="70">
        <v>20</v>
      </c>
      <c r="F2415" s="70" t="s">
        <v>183</v>
      </c>
      <c r="G2415" s="1" t="s">
        <v>207</v>
      </c>
      <c r="H2415" s="6">
        <v>45875</v>
      </c>
      <c r="I2415" s="6">
        <v>45876</v>
      </c>
      <c r="J2415" s="23">
        <v>32.051172000000001</v>
      </c>
      <c r="K2415" s="24">
        <v>3010</v>
      </c>
      <c r="L2415" s="7">
        <v>96474.03</v>
      </c>
      <c r="M2415" s="49">
        <v>0</v>
      </c>
      <c r="N2415" s="49">
        <v>0</v>
      </c>
      <c r="O2415" s="29" t="s">
        <v>411</v>
      </c>
    </row>
    <row r="2416" spans="2:15">
      <c r="B2416" s="6">
        <f t="shared" si="255"/>
        <v>45875</v>
      </c>
      <c r="C2416" s="1" t="s">
        <v>186</v>
      </c>
      <c r="D2416" s="74" t="s">
        <v>184</v>
      </c>
      <c r="E2416" s="70">
        <v>20</v>
      </c>
      <c r="F2416" s="70" t="s">
        <v>183</v>
      </c>
      <c r="G2416" s="1" t="s">
        <v>207</v>
      </c>
      <c r="H2416" s="6">
        <v>45875</v>
      </c>
      <c r="I2416" s="6">
        <v>45876</v>
      </c>
      <c r="J2416" s="23">
        <v>32.051172000000001</v>
      </c>
      <c r="K2416" s="24">
        <v>5910</v>
      </c>
      <c r="L2416" s="7">
        <v>189422.43</v>
      </c>
      <c r="M2416" s="49">
        <v>0</v>
      </c>
      <c r="N2416" s="49">
        <v>0</v>
      </c>
      <c r="O2416" s="29" t="s">
        <v>411</v>
      </c>
    </row>
    <row r="2417" spans="2:15">
      <c r="B2417" s="6">
        <f t="shared" si="255"/>
        <v>45875</v>
      </c>
      <c r="C2417" s="1" t="s">
        <v>187</v>
      </c>
      <c r="D2417" s="74" t="s">
        <v>184</v>
      </c>
      <c r="E2417" s="70">
        <v>20</v>
      </c>
      <c r="F2417" s="70" t="s">
        <v>183</v>
      </c>
      <c r="G2417" s="1" t="s">
        <v>207</v>
      </c>
      <c r="H2417" s="6">
        <v>45875</v>
      </c>
      <c r="I2417" s="6">
        <v>45876</v>
      </c>
      <c r="J2417" s="23">
        <v>32.051172000000001</v>
      </c>
      <c r="K2417" s="24">
        <v>3430</v>
      </c>
      <c r="L2417" s="7">
        <v>109935.52</v>
      </c>
      <c r="M2417" s="49">
        <v>0</v>
      </c>
      <c r="N2417" s="49">
        <v>0</v>
      </c>
      <c r="O2417" s="29" t="s">
        <v>411</v>
      </c>
    </row>
    <row r="2418" spans="2:15">
      <c r="B2418" s="6">
        <f t="shared" si="255"/>
        <v>45876</v>
      </c>
      <c r="C2418" s="1" t="s">
        <v>22</v>
      </c>
      <c r="D2418" s="74" t="s">
        <v>105</v>
      </c>
      <c r="E2418" s="70" t="s">
        <v>28</v>
      </c>
      <c r="F2418" s="70" t="s">
        <v>33</v>
      </c>
      <c r="G2418" s="1" t="s">
        <v>117</v>
      </c>
      <c r="H2418" s="6">
        <v>45876</v>
      </c>
      <c r="I2418" s="6">
        <v>45910</v>
      </c>
      <c r="J2418" s="23">
        <v>0.530914</v>
      </c>
      <c r="K2418" s="24">
        <v>51953</v>
      </c>
      <c r="L2418" s="7">
        <v>27582.58</v>
      </c>
      <c r="M2418" s="49">
        <v>0</v>
      </c>
      <c r="N2418" s="49">
        <v>0.1</v>
      </c>
      <c r="O2418" s="29" t="s">
        <v>320</v>
      </c>
    </row>
    <row r="2419" spans="2:15">
      <c r="B2419" s="6">
        <f t="shared" si="255"/>
        <v>45876</v>
      </c>
      <c r="C2419" s="1" t="s">
        <v>31</v>
      </c>
      <c r="D2419" s="74" t="s">
        <v>105</v>
      </c>
      <c r="E2419" s="70" t="s">
        <v>28</v>
      </c>
      <c r="F2419" s="70" t="s">
        <v>33</v>
      </c>
      <c r="G2419" s="1" t="s">
        <v>117</v>
      </c>
      <c r="H2419" s="6">
        <v>45876</v>
      </c>
      <c r="I2419" s="6">
        <v>45910</v>
      </c>
      <c r="J2419" s="23">
        <v>0.530914</v>
      </c>
      <c r="K2419" s="24">
        <v>26714</v>
      </c>
      <c r="L2419" s="7">
        <v>14182.84</v>
      </c>
      <c r="M2419" s="49">
        <v>0</v>
      </c>
      <c r="N2419" s="49">
        <v>0.1</v>
      </c>
      <c r="O2419" s="29" t="s">
        <v>320</v>
      </c>
    </row>
    <row r="2420" spans="2:15">
      <c r="B2420" s="6">
        <f t="shared" si="255"/>
        <v>45876</v>
      </c>
      <c r="C2420" s="1" t="s">
        <v>30</v>
      </c>
      <c r="D2420" s="74" t="s">
        <v>272</v>
      </c>
      <c r="E2420" s="70" t="s">
        <v>28</v>
      </c>
      <c r="F2420" s="70" t="s">
        <v>33</v>
      </c>
      <c r="G2420" s="1" t="s">
        <v>117</v>
      </c>
      <c r="H2420" s="6">
        <v>45876</v>
      </c>
      <c r="I2420" s="6">
        <v>45918</v>
      </c>
      <c r="J2420" s="23">
        <v>0.84399999999999997</v>
      </c>
      <c r="K2420" s="24">
        <v>1020</v>
      </c>
      <c r="L2420" s="1">
        <v>860.88</v>
      </c>
      <c r="M2420" s="49">
        <v>0</v>
      </c>
      <c r="N2420" s="49">
        <v>0.1</v>
      </c>
      <c r="O2420" s="29" t="s">
        <v>320</v>
      </c>
    </row>
    <row r="2421" spans="2:15">
      <c r="B2421" s="6">
        <f t="shared" si="255"/>
        <v>45876</v>
      </c>
      <c r="C2421" s="1" t="s">
        <v>30</v>
      </c>
      <c r="D2421" s="74" t="s">
        <v>273</v>
      </c>
      <c r="E2421" s="70" t="s">
        <v>28</v>
      </c>
      <c r="F2421" s="70" t="s">
        <v>33</v>
      </c>
      <c r="G2421" s="1" t="s">
        <v>117</v>
      </c>
      <c r="H2421" s="6">
        <v>45876</v>
      </c>
      <c r="I2421" s="6">
        <v>45919</v>
      </c>
      <c r="J2421" s="23">
        <v>9.7000000000000003E-2</v>
      </c>
      <c r="K2421" s="24">
        <v>8940</v>
      </c>
      <c r="L2421" s="1">
        <v>867.18</v>
      </c>
      <c r="M2421" s="49">
        <v>0</v>
      </c>
      <c r="N2421" s="49">
        <v>0.1</v>
      </c>
      <c r="O2421" s="29" t="s">
        <v>320</v>
      </c>
    </row>
    <row r="2422" spans="2:15">
      <c r="B2422" s="6">
        <f t="shared" si="255"/>
        <v>45876</v>
      </c>
      <c r="C2422" s="1" t="s">
        <v>21</v>
      </c>
      <c r="D2422" s="74" t="s">
        <v>397</v>
      </c>
      <c r="E2422" s="70" t="s">
        <v>28</v>
      </c>
      <c r="F2422" s="70" t="s">
        <v>33</v>
      </c>
      <c r="G2422" s="1" t="s">
        <v>117</v>
      </c>
      <c r="H2422" s="6">
        <v>45876</v>
      </c>
      <c r="I2422" s="6">
        <v>45911</v>
      </c>
      <c r="J2422" s="23">
        <v>0.19500000000000001</v>
      </c>
      <c r="K2422" s="24">
        <v>25630</v>
      </c>
      <c r="L2422" s="7">
        <v>4997.8500000000004</v>
      </c>
      <c r="M2422" s="49">
        <v>0</v>
      </c>
      <c r="N2422" s="49">
        <v>0.1</v>
      </c>
      <c r="O2422" s="29" t="s">
        <v>320</v>
      </c>
    </row>
    <row r="2423" spans="2:15">
      <c r="B2423" s="6">
        <f t="shared" si="255"/>
        <v>45876</v>
      </c>
      <c r="C2423" s="1" t="s">
        <v>27</v>
      </c>
      <c r="D2423" s="74" t="s">
        <v>496</v>
      </c>
      <c r="E2423" s="70" t="s">
        <v>28</v>
      </c>
      <c r="F2423" s="70" t="s">
        <v>33</v>
      </c>
      <c r="G2423" s="1" t="s">
        <v>117</v>
      </c>
      <c r="H2423" s="6">
        <v>45876</v>
      </c>
      <c r="I2423" s="6">
        <v>45891</v>
      </c>
      <c r="J2423" s="23">
        <v>1.04</v>
      </c>
      <c r="K2423" s="24">
        <v>2134</v>
      </c>
      <c r="L2423" s="7">
        <v>2219.36</v>
      </c>
      <c r="M2423" s="49">
        <v>0.1</v>
      </c>
      <c r="N2423" s="49">
        <v>0.1</v>
      </c>
      <c r="O2423" s="29" t="s">
        <v>409</v>
      </c>
    </row>
    <row r="2424" spans="2:15">
      <c r="B2424" s="6">
        <f t="shared" si="255"/>
        <v>45877</v>
      </c>
      <c r="C2424" s="1" t="s">
        <v>30</v>
      </c>
      <c r="D2424" s="74" t="s">
        <v>146</v>
      </c>
      <c r="E2424" s="70" t="s">
        <v>28</v>
      </c>
      <c r="F2424" s="70" t="s">
        <v>33</v>
      </c>
      <c r="G2424" s="1" t="s">
        <v>117</v>
      </c>
      <c r="H2424" s="6">
        <v>45877</v>
      </c>
      <c r="I2424" s="6">
        <v>45908</v>
      </c>
      <c r="J2424" s="23">
        <v>0.51500000000000001</v>
      </c>
      <c r="K2424" s="24">
        <v>1480</v>
      </c>
      <c r="L2424" s="1">
        <v>762.2</v>
      </c>
      <c r="M2424" s="49">
        <v>0.1</v>
      </c>
      <c r="N2424" s="49">
        <v>0.1</v>
      </c>
      <c r="O2424" s="29" t="s">
        <v>409</v>
      </c>
    </row>
    <row r="2425" spans="2:15">
      <c r="B2425" s="6">
        <f t="shared" si="255"/>
        <v>45877</v>
      </c>
      <c r="C2425" s="1" t="s">
        <v>30</v>
      </c>
      <c r="D2425" s="74" t="s">
        <v>147</v>
      </c>
      <c r="E2425" s="70" t="s">
        <v>29</v>
      </c>
      <c r="F2425" s="70" t="s">
        <v>33</v>
      </c>
      <c r="G2425" s="1" t="s">
        <v>117</v>
      </c>
      <c r="H2425" s="6">
        <v>45877</v>
      </c>
      <c r="I2425" s="6">
        <v>45910</v>
      </c>
      <c r="J2425" s="23">
        <v>1.68</v>
      </c>
      <c r="K2425" s="1">
        <v>470</v>
      </c>
      <c r="L2425" s="1">
        <v>789.6</v>
      </c>
      <c r="M2425" s="49">
        <v>0.1</v>
      </c>
      <c r="N2425" s="49">
        <v>0.1</v>
      </c>
      <c r="O2425" s="29" t="s">
        <v>409</v>
      </c>
    </row>
    <row r="2426" spans="2:15">
      <c r="B2426" s="6">
        <f t="shared" si="255"/>
        <v>45877</v>
      </c>
      <c r="C2426" s="1" t="s">
        <v>21</v>
      </c>
      <c r="D2426" s="74" t="s">
        <v>146</v>
      </c>
      <c r="E2426" s="70" t="s">
        <v>28</v>
      </c>
      <c r="F2426" s="70" t="s">
        <v>33</v>
      </c>
      <c r="G2426" s="1" t="s">
        <v>117</v>
      </c>
      <c r="H2426" s="6">
        <v>45877</v>
      </c>
      <c r="I2426" s="6">
        <v>45908</v>
      </c>
      <c r="J2426" s="23">
        <v>0.51500000000000001</v>
      </c>
      <c r="K2426" s="24">
        <v>18940</v>
      </c>
      <c r="L2426" s="7">
        <v>9754.1</v>
      </c>
      <c r="M2426" s="49">
        <v>0.1</v>
      </c>
      <c r="N2426" s="49">
        <v>0.1</v>
      </c>
      <c r="O2426" s="29" t="s">
        <v>409</v>
      </c>
    </row>
    <row r="2427" spans="2:15">
      <c r="B2427" s="6">
        <f t="shared" si="255"/>
        <v>45877</v>
      </c>
      <c r="C2427" s="1" t="s">
        <v>21</v>
      </c>
      <c r="D2427" s="74" t="s">
        <v>155</v>
      </c>
      <c r="E2427" s="70" t="s">
        <v>29</v>
      </c>
      <c r="F2427" s="70" t="s">
        <v>33</v>
      </c>
      <c r="G2427" s="1" t="s">
        <v>117</v>
      </c>
      <c r="H2427" s="6">
        <v>45877</v>
      </c>
      <c r="I2427" s="6">
        <v>45887</v>
      </c>
      <c r="J2427" s="23">
        <v>0.5</v>
      </c>
      <c r="K2427" s="24">
        <v>5060</v>
      </c>
      <c r="L2427" s="7">
        <v>2530</v>
      </c>
      <c r="M2427" s="49">
        <v>0.1</v>
      </c>
      <c r="N2427" s="49">
        <v>0.1</v>
      </c>
      <c r="O2427" s="29" t="s">
        <v>409</v>
      </c>
    </row>
    <row r="2428" spans="2:15">
      <c r="B2428" s="6">
        <f t="shared" si="255"/>
        <v>45877</v>
      </c>
      <c r="C2428" s="1" t="s">
        <v>483</v>
      </c>
      <c r="D2428" s="74" t="s">
        <v>298</v>
      </c>
      <c r="E2428" s="70">
        <v>11</v>
      </c>
      <c r="F2428" s="70" t="s">
        <v>128</v>
      </c>
      <c r="G2428" s="1" t="s">
        <v>198</v>
      </c>
      <c r="H2428" s="6">
        <v>45877</v>
      </c>
      <c r="I2428" s="6">
        <v>45880</v>
      </c>
      <c r="J2428" s="23">
        <v>0.56999999999999995</v>
      </c>
      <c r="K2428" s="24">
        <v>57700</v>
      </c>
      <c r="L2428" s="7">
        <v>32889</v>
      </c>
      <c r="M2428" s="49">
        <v>0</v>
      </c>
      <c r="N2428" s="49">
        <v>0.3</v>
      </c>
      <c r="O2428" s="29" t="s">
        <v>411</v>
      </c>
    </row>
    <row r="2429" spans="2:15">
      <c r="B2429" s="6">
        <f t="shared" si="255"/>
        <v>45877</v>
      </c>
      <c r="C2429" s="1" t="s">
        <v>27</v>
      </c>
      <c r="D2429" s="74" t="s">
        <v>147</v>
      </c>
      <c r="E2429" s="70" t="s">
        <v>29</v>
      </c>
      <c r="F2429" s="70" t="s">
        <v>33</v>
      </c>
      <c r="G2429" s="1" t="s">
        <v>117</v>
      </c>
      <c r="H2429" s="6">
        <v>45877</v>
      </c>
      <c r="I2429" s="6">
        <v>45910</v>
      </c>
      <c r="J2429" s="23">
        <v>1.68</v>
      </c>
      <c r="K2429" s="24">
        <v>3763</v>
      </c>
      <c r="L2429" s="7">
        <v>6321.84</v>
      </c>
      <c r="M2429" s="49">
        <v>0.1</v>
      </c>
      <c r="N2429" s="49">
        <v>0.1</v>
      </c>
      <c r="O2429" s="29" t="s">
        <v>409</v>
      </c>
    </row>
    <row r="2430" spans="2:15">
      <c r="B2430" s="6">
        <f t="shared" si="255"/>
        <v>45877</v>
      </c>
      <c r="C2430" s="1" t="s">
        <v>182</v>
      </c>
      <c r="D2430" s="74" t="s">
        <v>298</v>
      </c>
      <c r="E2430" s="70">
        <v>11</v>
      </c>
      <c r="F2430" s="70" t="s">
        <v>128</v>
      </c>
      <c r="G2430" s="1" t="s">
        <v>198</v>
      </c>
      <c r="H2430" s="6">
        <v>45877</v>
      </c>
      <c r="I2430" s="6">
        <v>45880</v>
      </c>
      <c r="J2430" s="23">
        <v>0.56999999999999995</v>
      </c>
      <c r="K2430" s="24">
        <v>1039881</v>
      </c>
      <c r="L2430" s="7">
        <v>592732.17000000004</v>
      </c>
      <c r="M2430" s="49">
        <v>0</v>
      </c>
      <c r="N2430" s="49">
        <v>0</v>
      </c>
      <c r="O2430" s="29" t="s">
        <v>411</v>
      </c>
    </row>
    <row r="2431" spans="2:15">
      <c r="B2431" s="6">
        <f t="shared" si="255"/>
        <v>45877</v>
      </c>
      <c r="C2431" s="1" t="s">
        <v>186</v>
      </c>
      <c r="D2431" s="74" t="s">
        <v>298</v>
      </c>
      <c r="E2431" s="70">
        <v>11</v>
      </c>
      <c r="F2431" s="70" t="s">
        <v>128</v>
      </c>
      <c r="G2431" s="1" t="s">
        <v>198</v>
      </c>
      <c r="H2431" s="6">
        <v>45877</v>
      </c>
      <c r="I2431" s="6">
        <v>45880</v>
      </c>
      <c r="J2431" s="23">
        <v>0.56999999999999995</v>
      </c>
      <c r="K2431" s="24">
        <v>1818727</v>
      </c>
      <c r="L2431" s="7">
        <v>1036674.39</v>
      </c>
      <c r="M2431" s="49">
        <v>0</v>
      </c>
      <c r="N2431" s="49">
        <v>0</v>
      </c>
      <c r="O2431" s="29" t="s">
        <v>411</v>
      </c>
    </row>
    <row r="2432" spans="2:15">
      <c r="B2432" s="6">
        <f t="shared" si="255"/>
        <v>45877</v>
      </c>
      <c r="C2432" s="1" t="s">
        <v>187</v>
      </c>
      <c r="D2432" s="74" t="s">
        <v>298</v>
      </c>
      <c r="E2432" s="70">
        <v>11</v>
      </c>
      <c r="F2432" s="70" t="s">
        <v>128</v>
      </c>
      <c r="G2432" s="1" t="s">
        <v>198</v>
      </c>
      <c r="H2432" s="6">
        <v>45877</v>
      </c>
      <c r="I2432" s="6">
        <v>45880</v>
      </c>
      <c r="J2432" s="23">
        <v>0.56999999999999995</v>
      </c>
      <c r="K2432" s="24">
        <v>1066836</v>
      </c>
      <c r="L2432" s="7">
        <v>608096.52</v>
      </c>
      <c r="M2432" s="49">
        <v>0</v>
      </c>
      <c r="N2432" s="49">
        <v>0</v>
      </c>
      <c r="O2432" s="29" t="s">
        <v>411</v>
      </c>
    </row>
    <row r="2433" spans="2:15">
      <c r="B2433" s="6">
        <f t="shared" si="255"/>
        <v>45880</v>
      </c>
      <c r="C2433" s="1" t="s">
        <v>11</v>
      </c>
      <c r="D2433" s="74" t="s">
        <v>130</v>
      </c>
      <c r="E2433" s="70">
        <v>14</v>
      </c>
      <c r="F2433" s="70" t="s">
        <v>128</v>
      </c>
      <c r="G2433" s="1" t="s">
        <v>198</v>
      </c>
      <c r="H2433" s="6">
        <v>45880</v>
      </c>
      <c r="I2433" s="6">
        <v>45881</v>
      </c>
      <c r="J2433" s="23">
        <v>0.69579374999999999</v>
      </c>
      <c r="K2433" s="24">
        <v>85000</v>
      </c>
      <c r="L2433" s="7">
        <v>59142.47</v>
      </c>
      <c r="M2433" s="1" t="s">
        <v>330</v>
      </c>
      <c r="N2433" s="49">
        <v>0.3</v>
      </c>
      <c r="O2433" s="29" t="s">
        <v>411</v>
      </c>
    </row>
    <row r="2434" spans="2:15">
      <c r="B2434" s="6">
        <f t="shared" si="255"/>
        <v>45880</v>
      </c>
      <c r="C2434" s="1" t="s">
        <v>25</v>
      </c>
      <c r="D2434" s="74" t="s">
        <v>130</v>
      </c>
      <c r="E2434" s="70">
        <v>14</v>
      </c>
      <c r="F2434" s="70" t="s">
        <v>128</v>
      </c>
      <c r="G2434" s="1" t="s">
        <v>198</v>
      </c>
      <c r="H2434" s="6">
        <v>45880</v>
      </c>
      <c r="I2434" s="6">
        <v>45881</v>
      </c>
      <c r="J2434" s="23">
        <v>0.69579374999999999</v>
      </c>
      <c r="K2434" s="24">
        <v>182100</v>
      </c>
      <c r="L2434" s="7">
        <v>126704.04</v>
      </c>
      <c r="M2434" s="1" t="s">
        <v>330</v>
      </c>
      <c r="N2434" s="49">
        <v>0.3</v>
      </c>
      <c r="O2434" s="29" t="s">
        <v>411</v>
      </c>
    </row>
    <row r="2435" spans="2:15">
      <c r="B2435" s="6">
        <f t="shared" si="255"/>
        <v>45880</v>
      </c>
      <c r="C2435" s="1" t="s">
        <v>21</v>
      </c>
      <c r="D2435" s="74" t="s">
        <v>142</v>
      </c>
      <c r="E2435" s="70" t="s">
        <v>29</v>
      </c>
      <c r="F2435" s="70" t="s">
        <v>33</v>
      </c>
      <c r="G2435" s="1" t="s">
        <v>117</v>
      </c>
      <c r="H2435" s="6">
        <v>45880</v>
      </c>
      <c r="I2435" s="6">
        <v>45883</v>
      </c>
      <c r="J2435" s="23">
        <v>0.26</v>
      </c>
      <c r="K2435" s="24">
        <v>12130</v>
      </c>
      <c r="L2435" s="7">
        <v>3153.8</v>
      </c>
      <c r="M2435" s="49">
        <v>0.1</v>
      </c>
      <c r="N2435" s="49">
        <v>0.1</v>
      </c>
      <c r="O2435" s="29" t="s">
        <v>409</v>
      </c>
    </row>
    <row r="2436" spans="2:15">
      <c r="B2436" s="6">
        <f t="shared" si="255"/>
        <v>45880</v>
      </c>
      <c r="C2436" s="1" t="s">
        <v>483</v>
      </c>
      <c r="D2436" s="74" t="s">
        <v>130</v>
      </c>
      <c r="E2436" s="70">
        <v>14</v>
      </c>
      <c r="F2436" s="70" t="s">
        <v>128</v>
      </c>
      <c r="G2436" s="1" t="s">
        <v>198</v>
      </c>
      <c r="H2436" s="6">
        <v>45880</v>
      </c>
      <c r="I2436" s="6">
        <v>45881</v>
      </c>
      <c r="J2436" s="23">
        <v>0.69579374999999999</v>
      </c>
      <c r="K2436" s="24">
        <v>24500</v>
      </c>
      <c r="L2436" s="7">
        <v>17046.95</v>
      </c>
      <c r="M2436" s="1" t="s">
        <v>330</v>
      </c>
      <c r="N2436" s="49">
        <v>0.3</v>
      </c>
      <c r="O2436" s="29" t="s">
        <v>411</v>
      </c>
    </row>
    <row r="2437" spans="2:15">
      <c r="B2437" s="6">
        <f t="shared" si="255"/>
        <v>45880</v>
      </c>
      <c r="C2437" s="1" t="s">
        <v>27</v>
      </c>
      <c r="D2437" s="74" t="s">
        <v>142</v>
      </c>
      <c r="E2437" s="70" t="s">
        <v>29</v>
      </c>
      <c r="F2437" s="70" t="s">
        <v>33</v>
      </c>
      <c r="G2437" s="1" t="s">
        <v>117</v>
      </c>
      <c r="H2437" s="6">
        <v>45880</v>
      </c>
      <c r="I2437" s="6">
        <v>45883</v>
      </c>
      <c r="J2437" s="23">
        <v>0.26</v>
      </c>
      <c r="K2437" s="24">
        <v>18204</v>
      </c>
      <c r="L2437" s="7">
        <v>4733.04</v>
      </c>
      <c r="M2437" s="49">
        <v>0.1</v>
      </c>
      <c r="N2437" s="49">
        <v>0.1</v>
      </c>
      <c r="O2437" s="29" t="s">
        <v>409</v>
      </c>
    </row>
    <row r="2438" spans="2:15">
      <c r="B2438" s="6">
        <f t="shared" si="255"/>
        <v>45880</v>
      </c>
      <c r="C2438" s="1" t="s">
        <v>512</v>
      </c>
      <c r="D2438" s="74" t="s">
        <v>130</v>
      </c>
      <c r="E2438" s="70">
        <v>14</v>
      </c>
      <c r="F2438" s="70" t="s">
        <v>128</v>
      </c>
      <c r="G2438" s="1" t="s">
        <v>198</v>
      </c>
      <c r="H2438" s="6">
        <v>45880</v>
      </c>
      <c r="I2438" s="6">
        <v>45881</v>
      </c>
      <c r="J2438" s="23">
        <v>0.69579374999999999</v>
      </c>
      <c r="K2438" s="24">
        <v>70987</v>
      </c>
      <c r="L2438" s="7">
        <v>49392.31</v>
      </c>
      <c r="M2438" s="1" t="s">
        <v>330</v>
      </c>
      <c r="N2438" s="49">
        <v>0.3</v>
      </c>
      <c r="O2438" s="29" t="s">
        <v>411</v>
      </c>
    </row>
    <row r="2439" spans="2:15">
      <c r="B2439" s="6">
        <f t="shared" si="255"/>
        <v>45880</v>
      </c>
      <c r="C2439" s="1" t="s">
        <v>72</v>
      </c>
      <c r="D2439" s="74" t="s">
        <v>130</v>
      </c>
      <c r="E2439" s="70">
        <v>14</v>
      </c>
      <c r="F2439" s="70" t="s">
        <v>128</v>
      </c>
      <c r="G2439" s="1" t="s">
        <v>198</v>
      </c>
      <c r="H2439" s="6">
        <v>45880</v>
      </c>
      <c r="I2439" s="6">
        <v>45881</v>
      </c>
      <c r="J2439" s="23">
        <v>0.69579374999999999</v>
      </c>
      <c r="K2439" s="24">
        <v>27800</v>
      </c>
      <c r="L2439" s="7">
        <v>19343.07</v>
      </c>
      <c r="M2439" s="1" t="s">
        <v>330</v>
      </c>
      <c r="N2439" s="49">
        <v>0.3</v>
      </c>
      <c r="O2439" s="29" t="s">
        <v>411</v>
      </c>
    </row>
    <row r="2440" spans="2:15">
      <c r="B2440" s="6">
        <f t="shared" si="255"/>
        <v>45880</v>
      </c>
      <c r="C2440" s="1" t="s">
        <v>26</v>
      </c>
      <c r="D2440" s="74" t="s">
        <v>130</v>
      </c>
      <c r="E2440" s="70">
        <v>14</v>
      </c>
      <c r="F2440" s="70" t="s">
        <v>128</v>
      </c>
      <c r="G2440" s="1" t="s">
        <v>198</v>
      </c>
      <c r="H2440" s="6">
        <v>45880</v>
      </c>
      <c r="I2440" s="6">
        <v>45881</v>
      </c>
      <c r="J2440" s="23">
        <v>0.69579374999999999</v>
      </c>
      <c r="K2440" s="24">
        <v>1015000</v>
      </c>
      <c r="L2440" s="7">
        <v>706230.66</v>
      </c>
      <c r="M2440" s="1" t="s">
        <v>330</v>
      </c>
      <c r="N2440" s="49">
        <v>0.3</v>
      </c>
      <c r="O2440" s="29" t="s">
        <v>411</v>
      </c>
    </row>
    <row r="2441" spans="2:15">
      <c r="B2441" s="6">
        <f t="shared" si="255"/>
        <v>45880</v>
      </c>
      <c r="C2441" s="1" t="s">
        <v>182</v>
      </c>
      <c r="D2441" s="74" t="s">
        <v>130</v>
      </c>
      <c r="E2441" s="70">
        <v>14</v>
      </c>
      <c r="F2441" s="70" t="s">
        <v>128</v>
      </c>
      <c r="G2441" s="1" t="s">
        <v>198</v>
      </c>
      <c r="H2441" s="6">
        <v>45880</v>
      </c>
      <c r="I2441" s="6">
        <v>45881</v>
      </c>
      <c r="J2441" s="23">
        <v>0.69579374999999999</v>
      </c>
      <c r="K2441" s="24">
        <v>769558</v>
      </c>
      <c r="L2441" s="7">
        <v>535453.65</v>
      </c>
      <c r="M2441" s="1" t="s">
        <v>330</v>
      </c>
      <c r="N2441" s="1" t="s">
        <v>330</v>
      </c>
      <c r="O2441" s="29" t="s">
        <v>411</v>
      </c>
    </row>
    <row r="2442" spans="2:15">
      <c r="B2442" s="6">
        <f t="shared" si="255"/>
        <v>45880</v>
      </c>
      <c r="C2442" s="1" t="s">
        <v>186</v>
      </c>
      <c r="D2442" s="74" t="s">
        <v>130</v>
      </c>
      <c r="E2442" s="70">
        <v>14</v>
      </c>
      <c r="F2442" s="70" t="s">
        <v>128</v>
      </c>
      <c r="G2442" s="1" t="s">
        <v>198</v>
      </c>
      <c r="H2442" s="6">
        <v>45880</v>
      </c>
      <c r="I2442" s="6">
        <v>45881</v>
      </c>
      <c r="J2442" s="23">
        <v>0.69579374999999999</v>
      </c>
      <c r="K2442" s="24">
        <v>1332720</v>
      </c>
      <c r="L2442" s="7">
        <v>927298.25</v>
      </c>
      <c r="M2442" s="1" t="s">
        <v>330</v>
      </c>
      <c r="N2442" s="1" t="s">
        <v>330</v>
      </c>
      <c r="O2442" s="29" t="s">
        <v>411</v>
      </c>
    </row>
    <row r="2443" spans="2:15">
      <c r="B2443" s="6">
        <f t="shared" si="255"/>
        <v>45880</v>
      </c>
      <c r="C2443" s="1" t="s">
        <v>187</v>
      </c>
      <c r="D2443" s="74" t="s">
        <v>130</v>
      </c>
      <c r="E2443" s="70">
        <v>14</v>
      </c>
      <c r="F2443" s="70" t="s">
        <v>128</v>
      </c>
      <c r="G2443" s="1" t="s">
        <v>198</v>
      </c>
      <c r="H2443" s="6">
        <v>45880</v>
      </c>
      <c r="I2443" s="6">
        <v>45881</v>
      </c>
      <c r="J2443" s="23">
        <v>0.69579374999999999</v>
      </c>
      <c r="K2443" s="24">
        <v>674863</v>
      </c>
      <c r="L2443" s="7">
        <v>469565.46</v>
      </c>
      <c r="M2443" s="1" t="s">
        <v>330</v>
      </c>
      <c r="N2443" s="1" t="s">
        <v>330</v>
      </c>
      <c r="O2443" s="29" t="s">
        <v>411</v>
      </c>
    </row>
    <row r="2444" spans="2:15">
      <c r="B2444" s="6">
        <f t="shared" si="255"/>
        <v>45881</v>
      </c>
      <c r="C2444" s="1" t="s">
        <v>30</v>
      </c>
      <c r="D2444" s="74" t="s">
        <v>151</v>
      </c>
      <c r="E2444" s="70" t="s">
        <v>29</v>
      </c>
      <c r="F2444" s="70" t="s">
        <v>33</v>
      </c>
      <c r="G2444" s="1" t="s">
        <v>117</v>
      </c>
      <c r="H2444" s="6">
        <v>45881</v>
      </c>
      <c r="I2444" s="6">
        <v>45890</v>
      </c>
      <c r="J2444" s="23">
        <v>0.74</v>
      </c>
      <c r="K2444" s="1">
        <v>900</v>
      </c>
      <c r="L2444" s="1">
        <v>666</v>
      </c>
      <c r="M2444" s="49">
        <v>0.1</v>
      </c>
      <c r="N2444" s="49">
        <v>0.1</v>
      </c>
      <c r="O2444" s="29" t="s">
        <v>409</v>
      </c>
    </row>
    <row r="2445" spans="2:15">
      <c r="B2445" s="6">
        <f t="shared" si="255"/>
        <v>45881</v>
      </c>
      <c r="C2445" s="1" t="s">
        <v>21</v>
      </c>
      <c r="D2445" s="74" t="s">
        <v>158</v>
      </c>
      <c r="E2445" s="70" t="s">
        <v>29</v>
      </c>
      <c r="F2445" s="70" t="s">
        <v>33</v>
      </c>
      <c r="G2445" s="1" t="s">
        <v>117</v>
      </c>
      <c r="H2445" s="6">
        <v>45881</v>
      </c>
      <c r="I2445" s="6">
        <v>45902</v>
      </c>
      <c r="J2445" s="23">
        <v>0.59</v>
      </c>
      <c r="K2445" s="24">
        <v>4870</v>
      </c>
      <c r="L2445" s="7">
        <v>2873.3</v>
      </c>
      <c r="M2445" s="49">
        <v>0.1</v>
      </c>
      <c r="N2445" s="49">
        <v>0.1</v>
      </c>
      <c r="O2445" s="29" t="s">
        <v>409</v>
      </c>
    </row>
    <row r="2446" spans="2:15">
      <c r="B2446" s="6">
        <f t="shared" si="255"/>
        <v>45881</v>
      </c>
      <c r="C2446" s="1" t="s">
        <v>27</v>
      </c>
      <c r="D2446" s="74" t="s">
        <v>151</v>
      </c>
      <c r="E2446" s="70" t="s">
        <v>29</v>
      </c>
      <c r="F2446" s="70" t="s">
        <v>33</v>
      </c>
      <c r="G2446" s="1" t="s">
        <v>117</v>
      </c>
      <c r="H2446" s="6">
        <v>45881</v>
      </c>
      <c r="I2446" s="6">
        <v>45890</v>
      </c>
      <c r="J2446" s="23">
        <v>0.74</v>
      </c>
      <c r="K2446" s="24">
        <v>4321</v>
      </c>
      <c r="L2446" s="7">
        <v>3197.54</v>
      </c>
      <c r="M2446" s="49">
        <v>0.1</v>
      </c>
      <c r="N2446" s="49">
        <v>0.1</v>
      </c>
      <c r="O2446" s="29" t="s">
        <v>409</v>
      </c>
    </row>
    <row r="2447" spans="2:15">
      <c r="B2447" s="6">
        <f t="shared" si="255"/>
        <v>45881</v>
      </c>
      <c r="C2447" s="1" t="s">
        <v>75</v>
      </c>
      <c r="D2447" s="74" t="s">
        <v>158</v>
      </c>
      <c r="E2447" s="70" t="s">
        <v>29</v>
      </c>
      <c r="F2447" s="70" t="s">
        <v>33</v>
      </c>
      <c r="G2447" s="1" t="s">
        <v>117</v>
      </c>
      <c r="H2447" s="6">
        <v>45881</v>
      </c>
      <c r="I2447" s="6">
        <v>45902</v>
      </c>
      <c r="J2447" s="23">
        <v>0.59</v>
      </c>
      <c r="K2447" s="24">
        <v>52484</v>
      </c>
      <c r="L2447" s="7">
        <v>30965.56</v>
      </c>
      <c r="M2447" s="49">
        <v>0.1</v>
      </c>
      <c r="N2447" s="49">
        <v>0.1</v>
      </c>
      <c r="O2447" s="29" t="s">
        <v>409</v>
      </c>
    </row>
    <row r="2448" spans="2:15">
      <c r="B2448" s="6">
        <f t="shared" si="255"/>
        <v>45882</v>
      </c>
      <c r="C2448" s="1" t="s">
        <v>11</v>
      </c>
      <c r="D2448" s="74" t="s">
        <v>359</v>
      </c>
      <c r="E2448" s="70" t="s">
        <v>32</v>
      </c>
      <c r="F2448" s="70">
        <v>1</v>
      </c>
      <c r="G2448" s="1" t="s">
        <v>120</v>
      </c>
      <c r="H2448" s="6">
        <v>45882</v>
      </c>
      <c r="I2448" s="6">
        <v>45883</v>
      </c>
      <c r="J2448" s="23">
        <v>8.42</v>
      </c>
      <c r="K2448" s="24">
        <v>59500</v>
      </c>
      <c r="L2448" s="7">
        <v>500990</v>
      </c>
      <c r="M2448" s="1" t="s">
        <v>330</v>
      </c>
      <c r="N2448" s="49">
        <v>0.1</v>
      </c>
      <c r="O2448" s="29" t="s">
        <v>411</v>
      </c>
    </row>
    <row r="2449" spans="2:15">
      <c r="B2449" s="6">
        <f t="shared" si="255"/>
        <v>45882</v>
      </c>
      <c r="C2449" s="1" t="s">
        <v>25</v>
      </c>
      <c r="D2449" s="74" t="s">
        <v>359</v>
      </c>
      <c r="E2449" s="70" t="s">
        <v>32</v>
      </c>
      <c r="F2449" s="70">
        <v>1</v>
      </c>
      <c r="G2449" s="1" t="s">
        <v>120</v>
      </c>
      <c r="H2449" s="6">
        <v>45882</v>
      </c>
      <c r="I2449" s="6">
        <v>45883</v>
      </c>
      <c r="J2449" s="23">
        <v>8.42</v>
      </c>
      <c r="K2449" s="24">
        <v>142300</v>
      </c>
      <c r="L2449" s="7">
        <v>1198166</v>
      </c>
      <c r="M2449" s="1" t="s">
        <v>330</v>
      </c>
      <c r="N2449" s="49">
        <v>0.1</v>
      </c>
      <c r="O2449" s="29" t="s">
        <v>411</v>
      </c>
    </row>
    <row r="2450" spans="2:15">
      <c r="B2450" s="6">
        <f t="shared" si="255"/>
        <v>45882</v>
      </c>
      <c r="C2450" s="1" t="s">
        <v>483</v>
      </c>
      <c r="D2450" s="74" t="s">
        <v>493</v>
      </c>
      <c r="E2450" s="70" t="s">
        <v>29</v>
      </c>
      <c r="F2450" s="70" t="s">
        <v>33</v>
      </c>
      <c r="G2450" s="1" t="s">
        <v>117</v>
      </c>
      <c r="H2450" s="6">
        <v>45882</v>
      </c>
      <c r="I2450" s="6">
        <v>45896</v>
      </c>
      <c r="J2450" s="23">
        <v>1.79</v>
      </c>
      <c r="K2450" s="1">
        <v>90</v>
      </c>
      <c r="L2450" s="1">
        <v>161.1</v>
      </c>
      <c r="M2450" s="49">
        <v>0.1</v>
      </c>
      <c r="N2450" s="49">
        <v>0.1</v>
      </c>
      <c r="O2450" s="29" t="s">
        <v>409</v>
      </c>
    </row>
    <row r="2451" spans="2:15">
      <c r="B2451" s="6">
        <f t="shared" si="255"/>
        <v>45882</v>
      </c>
      <c r="C2451" s="1" t="s">
        <v>483</v>
      </c>
      <c r="D2451" s="74" t="s">
        <v>359</v>
      </c>
      <c r="E2451" s="70" t="s">
        <v>32</v>
      </c>
      <c r="F2451" s="70">
        <v>1</v>
      </c>
      <c r="G2451" s="1" t="s">
        <v>120</v>
      </c>
      <c r="H2451" s="6">
        <v>45882</v>
      </c>
      <c r="I2451" s="6">
        <v>45883</v>
      </c>
      <c r="J2451" s="23">
        <v>8.42</v>
      </c>
      <c r="K2451" s="24">
        <v>7690</v>
      </c>
      <c r="L2451" s="7">
        <v>64749.8</v>
      </c>
      <c r="M2451" s="1" t="s">
        <v>330</v>
      </c>
      <c r="N2451" s="49">
        <v>0.1</v>
      </c>
      <c r="O2451" s="29" t="s">
        <v>411</v>
      </c>
    </row>
    <row r="2452" spans="2:15">
      <c r="B2452" s="6">
        <f t="shared" si="255"/>
        <v>45882</v>
      </c>
      <c r="C2452" s="1" t="s">
        <v>512</v>
      </c>
      <c r="D2452" s="74" t="s">
        <v>359</v>
      </c>
      <c r="E2452" s="70" t="s">
        <v>32</v>
      </c>
      <c r="F2452" s="70">
        <v>1</v>
      </c>
      <c r="G2452" s="1" t="s">
        <v>120</v>
      </c>
      <c r="H2452" s="6">
        <v>45882</v>
      </c>
      <c r="I2452" s="6">
        <v>45883</v>
      </c>
      <c r="J2452" s="23">
        <v>8.42</v>
      </c>
      <c r="K2452" s="24">
        <v>57522</v>
      </c>
      <c r="L2452" s="7">
        <v>484335.24</v>
      </c>
      <c r="M2452" s="1" t="s">
        <v>330</v>
      </c>
      <c r="N2452" s="49">
        <v>0.1</v>
      </c>
      <c r="O2452" s="29" t="s">
        <v>411</v>
      </c>
    </row>
    <row r="2453" spans="2:15">
      <c r="B2453" s="6">
        <f t="shared" si="255"/>
        <v>45882</v>
      </c>
      <c r="C2453" s="1" t="s">
        <v>72</v>
      </c>
      <c r="D2453" s="74" t="s">
        <v>359</v>
      </c>
      <c r="E2453" s="70" t="s">
        <v>32</v>
      </c>
      <c r="F2453" s="70">
        <v>1</v>
      </c>
      <c r="G2453" s="1" t="s">
        <v>120</v>
      </c>
      <c r="H2453" s="6">
        <v>45882</v>
      </c>
      <c r="I2453" s="6">
        <v>45883</v>
      </c>
      <c r="J2453" s="23">
        <v>8.42</v>
      </c>
      <c r="K2453" s="24">
        <v>35000</v>
      </c>
      <c r="L2453" s="7">
        <v>294700</v>
      </c>
      <c r="M2453" s="1" t="s">
        <v>330</v>
      </c>
      <c r="N2453" s="49">
        <v>0.1</v>
      </c>
      <c r="O2453" s="29" t="s">
        <v>411</v>
      </c>
    </row>
    <row r="2454" spans="2:15">
      <c r="B2454" s="6">
        <f t="shared" ref="B2454:B2517" si="256">+H2454</f>
        <v>45882</v>
      </c>
      <c r="C2454" s="1" t="s">
        <v>26</v>
      </c>
      <c r="D2454" s="74" t="s">
        <v>359</v>
      </c>
      <c r="E2454" s="70" t="s">
        <v>32</v>
      </c>
      <c r="F2454" s="70">
        <v>1</v>
      </c>
      <c r="G2454" s="1" t="s">
        <v>120</v>
      </c>
      <c r="H2454" s="6">
        <v>45882</v>
      </c>
      <c r="I2454" s="6">
        <v>45883</v>
      </c>
      <c r="J2454" s="23">
        <v>8.42</v>
      </c>
      <c r="K2454" s="24">
        <v>763700</v>
      </c>
      <c r="L2454" s="7">
        <v>6430354</v>
      </c>
      <c r="M2454" s="1" t="s">
        <v>330</v>
      </c>
      <c r="N2454" s="49">
        <v>0.1</v>
      </c>
      <c r="O2454" s="29" t="s">
        <v>411</v>
      </c>
    </row>
    <row r="2455" spans="2:15">
      <c r="B2455" s="6">
        <f t="shared" si="256"/>
        <v>45884</v>
      </c>
      <c r="C2455" s="1" t="s">
        <v>22</v>
      </c>
      <c r="D2455" s="74" t="s">
        <v>138</v>
      </c>
      <c r="E2455" s="70" t="s">
        <v>28</v>
      </c>
      <c r="F2455" s="70" t="s">
        <v>33</v>
      </c>
      <c r="G2455" s="1" t="s">
        <v>117</v>
      </c>
      <c r="H2455" s="6">
        <v>45884</v>
      </c>
      <c r="I2455" s="6">
        <v>45922</v>
      </c>
      <c r="J2455" s="23">
        <v>0.71599999999999997</v>
      </c>
      <c r="K2455" s="24">
        <v>47943</v>
      </c>
      <c r="L2455" s="7">
        <v>34327.19</v>
      </c>
      <c r="M2455" s="49">
        <v>0.1</v>
      </c>
      <c r="N2455" s="49">
        <v>0.1</v>
      </c>
      <c r="O2455" s="29" t="s">
        <v>409</v>
      </c>
    </row>
    <row r="2456" spans="2:15">
      <c r="B2456" s="6">
        <f t="shared" si="256"/>
        <v>45884</v>
      </c>
      <c r="C2456" s="1" t="s">
        <v>31</v>
      </c>
      <c r="D2456" s="74" t="s">
        <v>138</v>
      </c>
      <c r="E2456" s="70" t="s">
        <v>28</v>
      </c>
      <c r="F2456" s="70" t="s">
        <v>33</v>
      </c>
      <c r="G2456" s="1" t="s">
        <v>117</v>
      </c>
      <c r="H2456" s="6">
        <v>45884</v>
      </c>
      <c r="I2456" s="6">
        <v>45922</v>
      </c>
      <c r="J2456" s="23">
        <v>0.71599999999999997</v>
      </c>
      <c r="K2456" s="24">
        <v>25165</v>
      </c>
      <c r="L2456" s="7">
        <v>18018.14</v>
      </c>
      <c r="M2456" s="49">
        <v>0.1</v>
      </c>
      <c r="N2456" s="49">
        <v>0.1</v>
      </c>
      <c r="O2456" s="29" t="s">
        <v>409</v>
      </c>
    </row>
    <row r="2457" spans="2:15">
      <c r="B2457" s="6">
        <f t="shared" si="256"/>
        <v>45884</v>
      </c>
      <c r="C2457" s="1" t="s">
        <v>30</v>
      </c>
      <c r="D2457" s="74" t="s">
        <v>150</v>
      </c>
      <c r="E2457" s="70" t="s">
        <v>28</v>
      </c>
      <c r="F2457" s="70" t="s">
        <v>33</v>
      </c>
      <c r="G2457" s="1" t="s">
        <v>117</v>
      </c>
      <c r="H2457" s="6">
        <v>45884</v>
      </c>
      <c r="I2457" s="6">
        <v>45912</v>
      </c>
      <c r="J2457" s="23">
        <v>0.52249999999999996</v>
      </c>
      <c r="K2457" s="24">
        <v>1510</v>
      </c>
      <c r="L2457" s="1">
        <v>788.98</v>
      </c>
      <c r="M2457" s="49">
        <v>0.1</v>
      </c>
      <c r="N2457" s="49">
        <v>0.1</v>
      </c>
      <c r="O2457" s="29" t="s">
        <v>409</v>
      </c>
    </row>
    <row r="2458" spans="2:15">
      <c r="B2458" s="6">
        <f t="shared" si="256"/>
        <v>45884</v>
      </c>
      <c r="C2458" s="1" t="s">
        <v>21</v>
      </c>
      <c r="D2458" s="74" t="s">
        <v>281</v>
      </c>
      <c r="E2458" s="70" t="s">
        <v>28</v>
      </c>
      <c r="F2458" s="70" t="s">
        <v>33</v>
      </c>
      <c r="G2458" s="1" t="s">
        <v>117</v>
      </c>
      <c r="H2458" s="6">
        <v>45884</v>
      </c>
      <c r="I2458" s="6">
        <v>45918</v>
      </c>
      <c r="J2458" s="23">
        <v>5.8541999999999997E-2</v>
      </c>
      <c r="K2458" s="24">
        <v>106800</v>
      </c>
      <c r="L2458" s="7">
        <v>6252.29</v>
      </c>
      <c r="M2458" s="49">
        <v>0.1</v>
      </c>
      <c r="N2458" s="49">
        <v>0.1</v>
      </c>
      <c r="O2458" s="29" t="s">
        <v>409</v>
      </c>
    </row>
    <row r="2459" spans="2:15">
      <c r="B2459" s="6">
        <f t="shared" si="256"/>
        <v>45884</v>
      </c>
      <c r="C2459" s="1" t="s">
        <v>21</v>
      </c>
      <c r="D2459" s="74" t="s">
        <v>547</v>
      </c>
      <c r="E2459" s="70" t="s">
        <v>29</v>
      </c>
      <c r="F2459" s="70" t="s">
        <v>33</v>
      </c>
      <c r="G2459" s="1" t="s">
        <v>117</v>
      </c>
      <c r="H2459" s="6">
        <v>45884</v>
      </c>
      <c r="I2459" s="6">
        <v>45903</v>
      </c>
      <c r="J2459" s="23">
        <v>0.08</v>
      </c>
      <c r="K2459" s="24">
        <v>3500</v>
      </c>
      <c r="L2459" s="1">
        <v>280</v>
      </c>
      <c r="M2459" s="49">
        <v>0.1</v>
      </c>
      <c r="N2459" s="49">
        <v>0.1</v>
      </c>
      <c r="O2459" s="29" t="s">
        <v>409</v>
      </c>
    </row>
    <row r="2460" spans="2:15">
      <c r="B2460" s="6">
        <f t="shared" si="256"/>
        <v>45884</v>
      </c>
      <c r="C2460" s="1" t="s">
        <v>21</v>
      </c>
      <c r="D2460" s="74" t="s">
        <v>154</v>
      </c>
      <c r="E2460" s="70" t="s">
        <v>29</v>
      </c>
      <c r="F2460" s="70" t="s">
        <v>33</v>
      </c>
      <c r="G2460" s="1" t="s">
        <v>117</v>
      </c>
      <c r="H2460" s="6">
        <v>45884</v>
      </c>
      <c r="I2460" s="6">
        <v>45910</v>
      </c>
      <c r="J2460" s="23">
        <v>1.5</v>
      </c>
      <c r="K2460" s="24">
        <v>1720</v>
      </c>
      <c r="L2460" s="7">
        <v>2580</v>
      </c>
      <c r="M2460" s="49">
        <v>0.1</v>
      </c>
      <c r="N2460" s="49">
        <v>0.1</v>
      </c>
      <c r="O2460" s="29" t="s">
        <v>409</v>
      </c>
    </row>
    <row r="2461" spans="2:15">
      <c r="B2461" s="6">
        <f t="shared" si="256"/>
        <v>45884</v>
      </c>
      <c r="C2461" s="1" t="s">
        <v>21</v>
      </c>
      <c r="D2461" s="74" t="s">
        <v>150</v>
      </c>
      <c r="E2461" s="70" t="s">
        <v>28</v>
      </c>
      <c r="F2461" s="70" t="s">
        <v>33</v>
      </c>
      <c r="G2461" s="1" t="s">
        <v>117</v>
      </c>
      <c r="H2461" s="6">
        <v>45884</v>
      </c>
      <c r="I2461" s="6">
        <v>45912</v>
      </c>
      <c r="J2461" s="23">
        <v>0.52249999999999996</v>
      </c>
      <c r="K2461" s="24">
        <v>20210</v>
      </c>
      <c r="L2461" s="7">
        <v>10559.73</v>
      </c>
      <c r="M2461" s="49">
        <v>0.1</v>
      </c>
      <c r="N2461" s="49">
        <v>0.1</v>
      </c>
      <c r="O2461" s="29" t="s">
        <v>409</v>
      </c>
    </row>
    <row r="2462" spans="2:15">
      <c r="B2462" s="6">
        <f t="shared" si="256"/>
        <v>45884</v>
      </c>
      <c r="C2462" s="1" t="s">
        <v>483</v>
      </c>
      <c r="D2462" s="74" t="s">
        <v>488</v>
      </c>
      <c r="E2462" s="70" t="s">
        <v>29</v>
      </c>
      <c r="F2462" s="70" t="s">
        <v>33</v>
      </c>
      <c r="G2462" s="1" t="s">
        <v>117</v>
      </c>
      <c r="H2462" s="6">
        <v>45884</v>
      </c>
      <c r="I2462" s="6">
        <v>45910</v>
      </c>
      <c r="J2462" s="23">
        <v>0.52749999999999997</v>
      </c>
      <c r="K2462" s="1">
        <v>350</v>
      </c>
      <c r="L2462" s="1">
        <v>184.63</v>
      </c>
      <c r="M2462" s="49">
        <v>0.1</v>
      </c>
      <c r="N2462" s="49">
        <v>0.1</v>
      </c>
      <c r="O2462" s="29" t="s">
        <v>409</v>
      </c>
    </row>
    <row r="2463" spans="2:15">
      <c r="B2463" s="6">
        <f t="shared" si="256"/>
        <v>45884</v>
      </c>
      <c r="C2463" s="1" t="s">
        <v>483</v>
      </c>
      <c r="D2463" s="74" t="s">
        <v>523</v>
      </c>
      <c r="E2463" s="70" t="s">
        <v>28</v>
      </c>
      <c r="F2463" s="70" t="s">
        <v>33</v>
      </c>
      <c r="G2463" s="1" t="s">
        <v>117</v>
      </c>
      <c r="H2463" s="6">
        <v>45884</v>
      </c>
      <c r="I2463" s="6">
        <v>45901</v>
      </c>
      <c r="J2463" s="23">
        <v>0.9425</v>
      </c>
      <c r="K2463" s="24">
        <v>1690</v>
      </c>
      <c r="L2463" s="7">
        <v>1592.83</v>
      </c>
      <c r="M2463" s="49">
        <v>0.25</v>
      </c>
      <c r="N2463" s="49">
        <v>0.1</v>
      </c>
      <c r="O2463" s="29" t="s">
        <v>524</v>
      </c>
    </row>
    <row r="2464" spans="2:15">
      <c r="B2464" s="6">
        <f t="shared" si="256"/>
        <v>45884</v>
      </c>
      <c r="C2464" s="1" t="s">
        <v>483</v>
      </c>
      <c r="D2464" s="74" t="s">
        <v>154</v>
      </c>
      <c r="E2464" s="70" t="s">
        <v>29</v>
      </c>
      <c r="F2464" s="70" t="s">
        <v>33</v>
      </c>
      <c r="G2464" s="1" t="s">
        <v>117</v>
      </c>
      <c r="H2464" s="6">
        <v>45884</v>
      </c>
      <c r="I2464" s="6">
        <v>45910</v>
      </c>
      <c r="J2464" s="23">
        <v>1.5</v>
      </c>
      <c r="K2464" s="1">
        <v>95</v>
      </c>
      <c r="L2464" s="1">
        <v>142.5</v>
      </c>
      <c r="M2464" s="49">
        <v>0.1</v>
      </c>
      <c r="N2464" s="49">
        <v>0.1</v>
      </c>
      <c r="O2464" s="29" t="s">
        <v>409</v>
      </c>
    </row>
    <row r="2465" spans="2:15">
      <c r="B2465" s="6">
        <f t="shared" si="256"/>
        <v>45884</v>
      </c>
      <c r="C2465" s="1" t="s">
        <v>27</v>
      </c>
      <c r="D2465" s="74" t="s">
        <v>521</v>
      </c>
      <c r="E2465" s="70" t="s">
        <v>29</v>
      </c>
      <c r="F2465" s="70" t="s">
        <v>33</v>
      </c>
      <c r="G2465" s="1" t="s">
        <v>117</v>
      </c>
      <c r="H2465" s="6">
        <v>45884</v>
      </c>
      <c r="I2465" s="6">
        <v>45902</v>
      </c>
      <c r="J2465" s="23">
        <v>0.6</v>
      </c>
      <c r="K2465" s="24">
        <v>3365</v>
      </c>
      <c r="L2465" s="7">
        <v>2019</v>
      </c>
      <c r="M2465" s="49">
        <v>0.1</v>
      </c>
      <c r="N2465" s="49">
        <v>0.1</v>
      </c>
      <c r="O2465" s="29" t="s">
        <v>409</v>
      </c>
    </row>
    <row r="2466" spans="2:15">
      <c r="B2466" s="6">
        <f t="shared" si="256"/>
        <v>45884</v>
      </c>
      <c r="C2466" s="1" t="s">
        <v>27</v>
      </c>
      <c r="D2466" s="74" t="s">
        <v>546</v>
      </c>
      <c r="E2466" s="70" t="s">
        <v>29</v>
      </c>
      <c r="F2466" s="70" t="s">
        <v>33</v>
      </c>
      <c r="G2466" s="1" t="s">
        <v>117</v>
      </c>
      <c r="H2466" s="6">
        <v>45884</v>
      </c>
      <c r="I2466" s="6">
        <v>45901</v>
      </c>
      <c r="J2466" s="23">
        <v>0.35</v>
      </c>
      <c r="K2466" s="24">
        <v>9647</v>
      </c>
      <c r="L2466" s="7">
        <v>3376.45</v>
      </c>
      <c r="M2466" s="49">
        <v>0.1</v>
      </c>
      <c r="N2466" s="49">
        <v>0.1</v>
      </c>
      <c r="O2466" s="29" t="s">
        <v>409</v>
      </c>
    </row>
    <row r="2467" spans="2:15">
      <c r="B2467" s="6">
        <f t="shared" si="256"/>
        <v>45884</v>
      </c>
      <c r="C2467" s="1" t="s">
        <v>27</v>
      </c>
      <c r="D2467" s="74" t="s">
        <v>154</v>
      </c>
      <c r="E2467" s="70" t="s">
        <v>29</v>
      </c>
      <c r="F2467" s="70" t="s">
        <v>33</v>
      </c>
      <c r="G2467" s="1" t="s">
        <v>117</v>
      </c>
      <c r="H2467" s="6">
        <v>45884</v>
      </c>
      <c r="I2467" s="6">
        <v>45910</v>
      </c>
      <c r="J2467" s="23">
        <v>1.5</v>
      </c>
      <c r="K2467" s="24">
        <v>1942</v>
      </c>
      <c r="L2467" s="7">
        <v>2913</v>
      </c>
      <c r="M2467" s="49">
        <v>0.1</v>
      </c>
      <c r="N2467" s="49">
        <v>0.1</v>
      </c>
      <c r="O2467" s="29" t="s">
        <v>409</v>
      </c>
    </row>
    <row r="2468" spans="2:15">
      <c r="B2468" s="6">
        <f t="shared" si="256"/>
        <v>45884</v>
      </c>
      <c r="C2468" s="1" t="s">
        <v>27</v>
      </c>
      <c r="D2468" s="74" t="s">
        <v>171</v>
      </c>
      <c r="E2468" s="70" t="s">
        <v>29</v>
      </c>
      <c r="F2468" s="70" t="s">
        <v>33</v>
      </c>
      <c r="G2468" s="1" t="s">
        <v>117</v>
      </c>
      <c r="H2468" s="6">
        <v>45884</v>
      </c>
      <c r="I2468" s="6">
        <v>45902</v>
      </c>
      <c r="J2468" s="23">
        <v>0.23499999999999999</v>
      </c>
      <c r="K2468" s="24">
        <v>11366</v>
      </c>
      <c r="L2468" s="7">
        <v>2671.01</v>
      </c>
      <c r="M2468" s="49">
        <v>0.1</v>
      </c>
      <c r="N2468" s="49">
        <v>0.1</v>
      </c>
      <c r="O2468" s="29" t="s">
        <v>409</v>
      </c>
    </row>
    <row r="2469" spans="2:15">
      <c r="B2469" s="6">
        <f t="shared" si="256"/>
        <v>45884</v>
      </c>
      <c r="C2469" s="1" t="s">
        <v>27</v>
      </c>
      <c r="D2469" s="74" t="s">
        <v>173</v>
      </c>
      <c r="E2469" s="70" t="s">
        <v>29</v>
      </c>
      <c r="F2469" s="70" t="s">
        <v>33</v>
      </c>
      <c r="G2469" s="1" t="s">
        <v>117</v>
      </c>
      <c r="H2469" s="6">
        <v>45884</v>
      </c>
      <c r="I2469" s="6">
        <v>45910</v>
      </c>
      <c r="J2469" s="23">
        <v>0.99</v>
      </c>
      <c r="K2469" s="24">
        <v>6950</v>
      </c>
      <c r="L2469" s="7">
        <v>6880.5</v>
      </c>
      <c r="M2469" s="49">
        <v>0.1</v>
      </c>
      <c r="N2469" s="49">
        <v>0.1</v>
      </c>
      <c r="O2469" s="29" t="s">
        <v>409</v>
      </c>
    </row>
    <row r="2470" spans="2:15">
      <c r="B2470" s="6">
        <f t="shared" si="256"/>
        <v>45884</v>
      </c>
      <c r="C2470" s="1" t="s">
        <v>75</v>
      </c>
      <c r="D2470" s="74" t="s">
        <v>190</v>
      </c>
      <c r="E2470" s="70" t="s">
        <v>29</v>
      </c>
      <c r="F2470" s="70" t="s">
        <v>33</v>
      </c>
      <c r="G2470" s="1" t="s">
        <v>117</v>
      </c>
      <c r="H2470" s="6">
        <v>45884</v>
      </c>
      <c r="I2470" s="6">
        <v>45898</v>
      </c>
      <c r="J2470" s="23">
        <v>0.61</v>
      </c>
      <c r="K2470" s="24">
        <v>51613</v>
      </c>
      <c r="L2470" s="7">
        <v>31483.93</v>
      </c>
      <c r="M2470" s="49">
        <v>0.1</v>
      </c>
      <c r="N2470" s="49">
        <v>0.1</v>
      </c>
      <c r="O2470" s="29" t="s">
        <v>409</v>
      </c>
    </row>
    <row r="2471" spans="2:15">
      <c r="B2471" s="6">
        <f t="shared" si="256"/>
        <v>45887</v>
      </c>
      <c r="C2471" s="1" t="s">
        <v>22</v>
      </c>
      <c r="D2471" s="74" t="s">
        <v>270</v>
      </c>
      <c r="E2471" s="70" t="s">
        <v>28</v>
      </c>
      <c r="F2471" s="70" t="s">
        <v>33</v>
      </c>
      <c r="G2471" s="1" t="s">
        <v>117</v>
      </c>
      <c r="H2471" s="6">
        <v>45887</v>
      </c>
      <c r="I2471" s="6">
        <v>45895</v>
      </c>
      <c r="J2471" s="23">
        <v>0.584816</v>
      </c>
      <c r="K2471" s="24">
        <v>8250</v>
      </c>
      <c r="L2471" s="7">
        <v>4824.7299999999996</v>
      </c>
      <c r="M2471" s="49">
        <v>0.27</v>
      </c>
      <c r="N2471" s="49">
        <v>0.1</v>
      </c>
      <c r="O2471" s="29" t="s">
        <v>409</v>
      </c>
    </row>
    <row r="2472" spans="2:15">
      <c r="B2472" s="6">
        <f t="shared" si="256"/>
        <v>45887</v>
      </c>
      <c r="C2472" s="1" t="s">
        <v>30</v>
      </c>
      <c r="D2472" s="74" t="s">
        <v>270</v>
      </c>
      <c r="E2472" s="70" t="s">
        <v>28</v>
      </c>
      <c r="F2472" s="70" t="s">
        <v>33</v>
      </c>
      <c r="G2472" s="1" t="s">
        <v>117</v>
      </c>
      <c r="H2472" s="6">
        <v>45887</v>
      </c>
      <c r="I2472" s="6">
        <v>45895</v>
      </c>
      <c r="J2472" s="23">
        <v>0.584816</v>
      </c>
      <c r="K2472" s="1">
        <v>680</v>
      </c>
      <c r="L2472" s="1">
        <v>397.67</v>
      </c>
      <c r="M2472" s="49">
        <v>0.27</v>
      </c>
      <c r="N2472" s="49">
        <v>0.1</v>
      </c>
      <c r="O2472" s="29" t="s">
        <v>409</v>
      </c>
    </row>
    <row r="2473" spans="2:15">
      <c r="B2473" s="6">
        <f t="shared" si="256"/>
        <v>45887</v>
      </c>
      <c r="C2473" s="1" t="s">
        <v>30</v>
      </c>
      <c r="D2473" s="74" t="s">
        <v>392</v>
      </c>
      <c r="E2473" s="70" t="s">
        <v>29</v>
      </c>
      <c r="F2473" s="70" t="s">
        <v>33</v>
      </c>
      <c r="G2473" s="1" t="s">
        <v>117</v>
      </c>
      <c r="H2473" s="6">
        <v>45887</v>
      </c>
      <c r="I2473" s="6">
        <v>45903</v>
      </c>
      <c r="J2473" s="23">
        <v>0.88</v>
      </c>
      <c r="K2473" s="1">
        <v>100</v>
      </c>
      <c r="L2473" s="1">
        <v>88</v>
      </c>
      <c r="M2473" s="49">
        <v>0.1</v>
      </c>
      <c r="N2473" s="49">
        <v>0.1</v>
      </c>
      <c r="O2473" s="29" t="s">
        <v>409</v>
      </c>
    </row>
    <row r="2474" spans="2:15">
      <c r="B2474" s="6">
        <f t="shared" si="256"/>
        <v>45887</v>
      </c>
      <c r="C2474" s="1" t="s">
        <v>483</v>
      </c>
      <c r="D2474" s="74" t="s">
        <v>402</v>
      </c>
      <c r="E2474" s="70" t="s">
        <v>29</v>
      </c>
      <c r="F2474" s="70" t="s">
        <v>33</v>
      </c>
      <c r="G2474" s="1" t="s">
        <v>117</v>
      </c>
      <c r="H2474" s="6">
        <v>45887</v>
      </c>
      <c r="I2474" s="6">
        <v>45910</v>
      </c>
      <c r="J2474" s="23">
        <v>1.31</v>
      </c>
      <c r="K2474" s="1">
        <v>320</v>
      </c>
      <c r="L2474" s="1">
        <v>419.2</v>
      </c>
      <c r="M2474" s="49">
        <v>0.1</v>
      </c>
      <c r="N2474" s="49">
        <v>0.1</v>
      </c>
      <c r="O2474" s="29" t="s">
        <v>409</v>
      </c>
    </row>
    <row r="2475" spans="2:15">
      <c r="B2475" s="6">
        <f t="shared" si="256"/>
        <v>45887</v>
      </c>
      <c r="C2475" s="1" t="s">
        <v>27</v>
      </c>
      <c r="D2475" s="74" t="s">
        <v>482</v>
      </c>
      <c r="E2475" s="70" t="s">
        <v>29</v>
      </c>
      <c r="F2475" s="70" t="s">
        <v>33</v>
      </c>
      <c r="G2475" s="1" t="s">
        <v>117</v>
      </c>
      <c r="H2475" s="6">
        <v>45887</v>
      </c>
      <c r="I2475" s="6">
        <v>45905</v>
      </c>
      <c r="J2475" s="23">
        <v>0.38779999999999998</v>
      </c>
      <c r="K2475" s="24">
        <v>2167</v>
      </c>
      <c r="L2475" s="1">
        <v>840.36</v>
      </c>
      <c r="M2475" s="49">
        <v>0.1</v>
      </c>
      <c r="N2475" s="49">
        <v>0.1</v>
      </c>
      <c r="O2475" s="29" t="s">
        <v>409</v>
      </c>
    </row>
    <row r="2476" spans="2:15">
      <c r="B2476" s="6">
        <f t="shared" si="256"/>
        <v>45887</v>
      </c>
      <c r="C2476" s="1" t="s">
        <v>75</v>
      </c>
      <c r="D2476" s="74" t="s">
        <v>270</v>
      </c>
      <c r="E2476" s="70" t="s">
        <v>28</v>
      </c>
      <c r="F2476" s="70" t="s">
        <v>33</v>
      </c>
      <c r="G2476" s="1" t="s">
        <v>117</v>
      </c>
      <c r="H2476" s="6">
        <v>45887</v>
      </c>
      <c r="I2476" s="6">
        <v>45895</v>
      </c>
      <c r="J2476" s="23">
        <v>0.584816</v>
      </c>
      <c r="K2476" s="24">
        <v>90918</v>
      </c>
      <c r="L2476" s="7">
        <v>53170.3</v>
      </c>
      <c r="M2476" s="49">
        <v>0.27</v>
      </c>
      <c r="N2476" s="49">
        <v>0.1</v>
      </c>
      <c r="O2476" s="29" t="s">
        <v>409</v>
      </c>
    </row>
    <row r="2477" spans="2:15">
      <c r="B2477" s="6">
        <f t="shared" si="256"/>
        <v>45887</v>
      </c>
      <c r="C2477" s="1" t="s">
        <v>75</v>
      </c>
      <c r="D2477" s="74" t="s">
        <v>392</v>
      </c>
      <c r="E2477" s="70" t="s">
        <v>29</v>
      </c>
      <c r="F2477" s="70" t="s">
        <v>33</v>
      </c>
      <c r="G2477" s="1" t="s">
        <v>117</v>
      </c>
      <c r="H2477" s="6">
        <v>45887</v>
      </c>
      <c r="I2477" s="6">
        <v>45903</v>
      </c>
      <c r="J2477" s="23">
        <v>0.88</v>
      </c>
      <c r="K2477" s="24">
        <v>10687</v>
      </c>
      <c r="L2477" s="7">
        <v>9404.56</v>
      </c>
      <c r="M2477" s="49">
        <v>0.1</v>
      </c>
      <c r="N2477" s="49">
        <v>0.1</v>
      </c>
      <c r="O2477" s="29" t="s">
        <v>409</v>
      </c>
    </row>
    <row r="2478" spans="2:15">
      <c r="B2478" s="6">
        <f t="shared" si="256"/>
        <v>45888</v>
      </c>
      <c r="C2478" s="1" t="s">
        <v>11</v>
      </c>
      <c r="D2478" s="74" t="s">
        <v>477</v>
      </c>
      <c r="E2478" s="70" t="s">
        <v>29</v>
      </c>
      <c r="F2478" s="70">
        <v>1</v>
      </c>
      <c r="G2478" s="1" t="s">
        <v>117</v>
      </c>
      <c r="H2478" s="6">
        <v>45888</v>
      </c>
      <c r="I2478" s="6">
        <v>45889</v>
      </c>
      <c r="J2478" s="23">
        <v>7.1207000000000006E-2</v>
      </c>
      <c r="K2478" s="24">
        <v>53300</v>
      </c>
      <c r="L2478" s="7">
        <v>3795.31</v>
      </c>
      <c r="M2478" s="49">
        <v>0</v>
      </c>
      <c r="N2478" s="49">
        <v>0.1</v>
      </c>
      <c r="O2478" s="29" t="s">
        <v>409</v>
      </c>
    </row>
    <row r="2479" spans="2:15">
      <c r="B2479" s="6">
        <f t="shared" si="256"/>
        <v>45888</v>
      </c>
      <c r="C2479" s="1" t="s">
        <v>483</v>
      </c>
      <c r="D2479" s="74" t="s">
        <v>477</v>
      </c>
      <c r="E2479" s="70" t="s">
        <v>29</v>
      </c>
      <c r="F2479" s="70">
        <v>1</v>
      </c>
      <c r="G2479" s="1" t="s">
        <v>117</v>
      </c>
      <c r="H2479" s="6">
        <v>45888</v>
      </c>
      <c r="I2479" s="6">
        <v>45889</v>
      </c>
      <c r="J2479" s="23">
        <v>7.1207000000000006E-2</v>
      </c>
      <c r="K2479" s="24">
        <v>10240</v>
      </c>
      <c r="L2479" s="1">
        <v>729.15</v>
      </c>
      <c r="M2479" s="49">
        <v>0</v>
      </c>
      <c r="N2479" s="49">
        <v>0.1</v>
      </c>
      <c r="O2479" s="29" t="s">
        <v>409</v>
      </c>
    </row>
    <row r="2480" spans="2:15">
      <c r="B2480" s="6">
        <f t="shared" si="256"/>
        <v>45888</v>
      </c>
      <c r="C2480" s="1" t="s">
        <v>512</v>
      </c>
      <c r="D2480" s="74" t="s">
        <v>477</v>
      </c>
      <c r="E2480" s="70" t="s">
        <v>29</v>
      </c>
      <c r="F2480" s="70">
        <v>1</v>
      </c>
      <c r="G2480" s="1" t="s">
        <v>117</v>
      </c>
      <c r="H2480" s="6">
        <v>45888</v>
      </c>
      <c r="I2480" s="6">
        <v>45889</v>
      </c>
      <c r="J2480" s="23">
        <v>7.1207000000000006E-2</v>
      </c>
      <c r="K2480" s="24">
        <v>45236</v>
      </c>
      <c r="L2480" s="7">
        <v>3221.1</v>
      </c>
      <c r="M2480" s="49">
        <v>0</v>
      </c>
      <c r="N2480" s="49">
        <v>0.1</v>
      </c>
      <c r="O2480" s="29" t="s">
        <v>409</v>
      </c>
    </row>
    <row r="2481" spans="2:15">
      <c r="B2481" s="6">
        <f t="shared" si="256"/>
        <v>45888</v>
      </c>
      <c r="C2481" s="1" t="s">
        <v>72</v>
      </c>
      <c r="D2481" s="74" t="s">
        <v>477</v>
      </c>
      <c r="E2481" s="70" t="s">
        <v>29</v>
      </c>
      <c r="F2481" s="70">
        <v>1</v>
      </c>
      <c r="G2481" s="1" t="s">
        <v>117</v>
      </c>
      <c r="H2481" s="6">
        <v>45888</v>
      </c>
      <c r="I2481" s="6">
        <v>45889</v>
      </c>
      <c r="J2481" s="23">
        <v>7.1207000000000006E-2</v>
      </c>
      <c r="K2481" s="24">
        <v>25900</v>
      </c>
      <c r="L2481" s="7">
        <v>1844.25</v>
      </c>
      <c r="M2481" s="49">
        <v>0</v>
      </c>
      <c r="N2481" s="49">
        <v>0.1</v>
      </c>
      <c r="O2481" s="29" t="s">
        <v>409</v>
      </c>
    </row>
    <row r="2482" spans="2:15">
      <c r="B2482" s="6">
        <f t="shared" si="256"/>
        <v>45888</v>
      </c>
      <c r="C2482" s="1" t="s">
        <v>26</v>
      </c>
      <c r="D2482" s="74" t="s">
        <v>477</v>
      </c>
      <c r="E2482" s="70" t="s">
        <v>29</v>
      </c>
      <c r="F2482" s="70">
        <v>1</v>
      </c>
      <c r="G2482" s="1" t="s">
        <v>117</v>
      </c>
      <c r="H2482" s="6">
        <v>45888</v>
      </c>
      <c r="I2482" s="6">
        <v>45889</v>
      </c>
      <c r="J2482" s="23">
        <v>7.1207000000000006E-2</v>
      </c>
      <c r="K2482" s="24">
        <v>706000</v>
      </c>
      <c r="L2482" s="7">
        <v>50271.8</v>
      </c>
      <c r="M2482" s="49">
        <v>0</v>
      </c>
      <c r="N2482" s="49">
        <v>0.1</v>
      </c>
      <c r="O2482" s="29" t="s">
        <v>409</v>
      </c>
    </row>
    <row r="2483" spans="2:15">
      <c r="B2483" s="6">
        <f t="shared" si="256"/>
        <v>45889</v>
      </c>
      <c r="C2483" s="1" t="s">
        <v>30</v>
      </c>
      <c r="D2483" s="74" t="s">
        <v>476</v>
      </c>
      <c r="E2483" s="70" t="s">
        <v>29</v>
      </c>
      <c r="F2483" s="70" t="s">
        <v>33</v>
      </c>
      <c r="G2483" s="1" t="s">
        <v>117</v>
      </c>
      <c r="H2483" s="6">
        <v>45889</v>
      </c>
      <c r="I2483" s="6">
        <v>45917</v>
      </c>
      <c r="J2483" s="23">
        <v>4.6900000000000004</v>
      </c>
      <c r="K2483" s="1">
        <v>80</v>
      </c>
      <c r="L2483" s="1">
        <v>375.2</v>
      </c>
      <c r="M2483" s="49">
        <v>0.1</v>
      </c>
      <c r="N2483" s="49">
        <v>0.1</v>
      </c>
      <c r="O2483" s="29" t="s">
        <v>409</v>
      </c>
    </row>
    <row r="2484" spans="2:15">
      <c r="B2484" s="6">
        <f t="shared" si="256"/>
        <v>45890</v>
      </c>
      <c r="C2484" s="1" t="s">
        <v>22</v>
      </c>
      <c r="D2484" s="74" t="s">
        <v>211</v>
      </c>
      <c r="E2484" s="70" t="s">
        <v>29</v>
      </c>
      <c r="F2484" s="70" t="s">
        <v>33</v>
      </c>
      <c r="G2484" s="1" t="s">
        <v>117</v>
      </c>
      <c r="H2484" s="6">
        <v>45890</v>
      </c>
      <c r="I2484" s="6">
        <v>45911</v>
      </c>
      <c r="J2484" s="23">
        <v>0.46</v>
      </c>
      <c r="K2484" s="24">
        <v>14060</v>
      </c>
      <c r="L2484" s="7">
        <v>6467.6</v>
      </c>
      <c r="M2484" s="49">
        <v>0.1</v>
      </c>
      <c r="N2484" s="49">
        <v>0.1</v>
      </c>
      <c r="O2484" s="29" t="s">
        <v>409</v>
      </c>
    </row>
    <row r="2485" spans="2:15">
      <c r="B2485" s="6">
        <f t="shared" si="256"/>
        <v>45890</v>
      </c>
      <c r="C2485" s="1" t="s">
        <v>22</v>
      </c>
      <c r="D2485" s="74" t="s">
        <v>137</v>
      </c>
      <c r="E2485" s="70" t="s">
        <v>29</v>
      </c>
      <c r="F2485" s="70" t="s">
        <v>33</v>
      </c>
      <c r="G2485" s="1" t="s">
        <v>117</v>
      </c>
      <c r="H2485" s="6">
        <v>45890</v>
      </c>
      <c r="I2485" s="6">
        <v>45911</v>
      </c>
      <c r="J2485" s="23">
        <v>0.83</v>
      </c>
      <c r="K2485" s="24">
        <v>10235</v>
      </c>
      <c r="L2485" s="7">
        <v>8495.0499999999993</v>
      </c>
      <c r="M2485" s="49">
        <v>0.1</v>
      </c>
      <c r="N2485" s="49">
        <v>0.1</v>
      </c>
      <c r="O2485" s="29" t="s">
        <v>409</v>
      </c>
    </row>
    <row r="2486" spans="2:15">
      <c r="B2486" s="6">
        <f t="shared" si="256"/>
        <v>45890</v>
      </c>
      <c r="C2486" s="1" t="s">
        <v>31</v>
      </c>
      <c r="D2486" s="74" t="s">
        <v>211</v>
      </c>
      <c r="E2486" s="70" t="s">
        <v>29</v>
      </c>
      <c r="F2486" s="70" t="s">
        <v>33</v>
      </c>
      <c r="G2486" s="1" t="s">
        <v>117</v>
      </c>
      <c r="H2486" s="6">
        <v>45890</v>
      </c>
      <c r="I2486" s="6">
        <v>45911</v>
      </c>
      <c r="J2486" s="23">
        <v>0.46</v>
      </c>
      <c r="K2486" s="24">
        <v>7385</v>
      </c>
      <c r="L2486" s="7">
        <v>3397.1</v>
      </c>
      <c r="M2486" s="49">
        <v>0.1</v>
      </c>
      <c r="N2486" s="49">
        <v>0.1</v>
      </c>
      <c r="O2486" s="29" t="s">
        <v>409</v>
      </c>
    </row>
    <row r="2487" spans="2:15">
      <c r="B2487" s="6">
        <f t="shared" si="256"/>
        <v>45890</v>
      </c>
      <c r="C2487" s="1" t="s">
        <v>31</v>
      </c>
      <c r="D2487" s="74" t="s">
        <v>137</v>
      </c>
      <c r="E2487" s="70" t="s">
        <v>29</v>
      </c>
      <c r="F2487" s="70" t="s">
        <v>33</v>
      </c>
      <c r="G2487" s="1" t="s">
        <v>117</v>
      </c>
      <c r="H2487" s="6">
        <v>45890</v>
      </c>
      <c r="I2487" s="6">
        <v>45911</v>
      </c>
      <c r="J2487" s="23">
        <v>0.83</v>
      </c>
      <c r="K2487" s="24">
        <v>5503</v>
      </c>
      <c r="L2487" s="7">
        <v>4567.49</v>
      </c>
      <c r="M2487" s="49">
        <v>0.1</v>
      </c>
      <c r="N2487" s="49">
        <v>0.1</v>
      </c>
      <c r="O2487" s="29" t="s">
        <v>409</v>
      </c>
    </row>
    <row r="2488" spans="2:15">
      <c r="B2488" s="6">
        <f t="shared" si="256"/>
        <v>45890</v>
      </c>
      <c r="C2488" s="1" t="s">
        <v>30</v>
      </c>
      <c r="D2488" s="74" t="s">
        <v>353</v>
      </c>
      <c r="E2488" s="70" t="s">
        <v>28</v>
      </c>
      <c r="F2488" s="70" t="s">
        <v>33</v>
      </c>
      <c r="G2488" s="1" t="s">
        <v>117</v>
      </c>
      <c r="H2488" s="6">
        <v>45890</v>
      </c>
      <c r="I2488" s="6">
        <v>45931</v>
      </c>
      <c r="J2488" s="23">
        <v>1.3990000000000001E-2</v>
      </c>
      <c r="K2488" s="24">
        <v>23180</v>
      </c>
      <c r="L2488" s="1">
        <v>324.29000000000002</v>
      </c>
      <c r="M2488" s="49">
        <v>0</v>
      </c>
      <c r="N2488" s="49">
        <v>0.1</v>
      </c>
      <c r="O2488" s="29" t="s">
        <v>320</v>
      </c>
    </row>
    <row r="2489" spans="2:15">
      <c r="B2489" s="6">
        <f t="shared" si="256"/>
        <v>45890</v>
      </c>
      <c r="C2489" s="1" t="s">
        <v>21</v>
      </c>
      <c r="D2489" s="74" t="s">
        <v>137</v>
      </c>
      <c r="E2489" s="70" t="s">
        <v>29</v>
      </c>
      <c r="F2489" s="70" t="s">
        <v>33</v>
      </c>
      <c r="G2489" s="1" t="s">
        <v>117</v>
      </c>
      <c r="H2489" s="6">
        <v>45890</v>
      </c>
      <c r="I2489" s="6">
        <v>45911</v>
      </c>
      <c r="J2489" s="23">
        <v>0.83</v>
      </c>
      <c r="K2489" s="24">
        <v>7300</v>
      </c>
      <c r="L2489" s="7">
        <v>6059</v>
      </c>
      <c r="M2489" s="49">
        <v>0.1</v>
      </c>
      <c r="N2489" s="49">
        <v>0.1</v>
      </c>
      <c r="O2489" s="29" t="s">
        <v>409</v>
      </c>
    </row>
    <row r="2490" spans="2:15">
      <c r="B2490" s="6">
        <f t="shared" si="256"/>
        <v>45890</v>
      </c>
      <c r="C2490" s="1" t="s">
        <v>27</v>
      </c>
      <c r="D2490" s="74" t="s">
        <v>137</v>
      </c>
      <c r="E2490" s="70" t="s">
        <v>29</v>
      </c>
      <c r="F2490" s="70" t="s">
        <v>33</v>
      </c>
      <c r="G2490" s="1" t="s">
        <v>117</v>
      </c>
      <c r="H2490" s="6">
        <v>45890</v>
      </c>
      <c r="I2490" s="6">
        <v>45911</v>
      </c>
      <c r="J2490" s="23">
        <v>0.83</v>
      </c>
      <c r="K2490" s="24">
        <v>11215</v>
      </c>
      <c r="L2490" s="7">
        <v>9308.4500000000007</v>
      </c>
      <c r="M2490" s="49">
        <v>0.1</v>
      </c>
      <c r="N2490" s="49">
        <v>0.1</v>
      </c>
      <c r="O2490" s="29" t="s">
        <v>409</v>
      </c>
    </row>
    <row r="2491" spans="2:15">
      <c r="B2491" s="6">
        <f t="shared" si="256"/>
        <v>45890</v>
      </c>
      <c r="C2491" s="1" t="s">
        <v>456</v>
      </c>
      <c r="D2491" s="74" t="s">
        <v>457</v>
      </c>
      <c r="E2491" s="70" t="s">
        <v>28</v>
      </c>
      <c r="F2491" s="70" t="s">
        <v>223</v>
      </c>
      <c r="G2491" s="1" t="s">
        <v>117</v>
      </c>
      <c r="H2491" s="6">
        <v>45890</v>
      </c>
      <c r="I2491" s="6">
        <v>45903</v>
      </c>
      <c r="J2491" s="23">
        <v>8.5377999999999996E-2</v>
      </c>
      <c r="K2491" s="24">
        <v>46029</v>
      </c>
      <c r="L2491" s="7">
        <v>3929.86</v>
      </c>
      <c r="M2491" s="49">
        <v>0.1</v>
      </c>
      <c r="N2491" s="49">
        <v>0.1</v>
      </c>
      <c r="O2491" s="29" t="s">
        <v>409</v>
      </c>
    </row>
    <row r="2492" spans="2:15">
      <c r="B2492" s="6">
        <f t="shared" si="256"/>
        <v>45890</v>
      </c>
      <c r="C2492" s="1" t="s">
        <v>177</v>
      </c>
      <c r="D2492" s="74" t="s">
        <v>137</v>
      </c>
      <c r="E2492" s="70" t="s">
        <v>29</v>
      </c>
      <c r="F2492" s="70" t="s">
        <v>33</v>
      </c>
      <c r="G2492" s="1" t="s">
        <v>117</v>
      </c>
      <c r="H2492" s="6">
        <v>45890</v>
      </c>
      <c r="I2492" s="6">
        <v>45911</v>
      </c>
      <c r="J2492" s="23">
        <v>0.83</v>
      </c>
      <c r="K2492" s="24">
        <v>1150</v>
      </c>
      <c r="L2492" s="1">
        <v>954.5</v>
      </c>
      <c r="M2492" s="49">
        <v>0.1</v>
      </c>
      <c r="N2492" s="49">
        <v>0.1</v>
      </c>
      <c r="O2492" s="29" t="s">
        <v>409</v>
      </c>
    </row>
    <row r="2493" spans="2:15">
      <c r="B2493" s="6">
        <f t="shared" si="256"/>
        <v>45890</v>
      </c>
      <c r="C2493" s="1" t="s">
        <v>75</v>
      </c>
      <c r="D2493" s="74" t="s">
        <v>137</v>
      </c>
      <c r="E2493" s="70" t="s">
        <v>29</v>
      </c>
      <c r="F2493" s="70" t="s">
        <v>33</v>
      </c>
      <c r="G2493" s="1" t="s">
        <v>117</v>
      </c>
      <c r="H2493" s="6">
        <v>45890</v>
      </c>
      <c r="I2493" s="6">
        <v>45911</v>
      </c>
      <c r="J2493" s="23">
        <v>0.83</v>
      </c>
      <c r="K2493" s="24">
        <v>33553</v>
      </c>
      <c r="L2493" s="7">
        <v>27848.99</v>
      </c>
      <c r="M2493" s="49">
        <v>0.1</v>
      </c>
      <c r="N2493" s="49">
        <v>0.1</v>
      </c>
      <c r="O2493" s="29" t="s">
        <v>409</v>
      </c>
    </row>
    <row r="2494" spans="2:15">
      <c r="B2494" s="6">
        <f t="shared" si="256"/>
        <v>45891</v>
      </c>
      <c r="C2494" s="1" t="s">
        <v>30</v>
      </c>
      <c r="D2494" s="74" t="s">
        <v>145</v>
      </c>
      <c r="E2494" s="70" t="s">
        <v>29</v>
      </c>
      <c r="F2494" s="70" t="s">
        <v>33</v>
      </c>
      <c r="G2494" s="1" t="s">
        <v>117</v>
      </c>
      <c r="H2494" s="6">
        <v>45891</v>
      </c>
      <c r="I2494" s="6">
        <v>45912</v>
      </c>
      <c r="J2494" s="23">
        <v>2.38</v>
      </c>
      <c r="K2494" s="1">
        <v>290</v>
      </c>
      <c r="L2494" s="1">
        <v>690.2</v>
      </c>
      <c r="M2494" s="49">
        <v>0.1</v>
      </c>
      <c r="N2494" s="49">
        <v>0.1</v>
      </c>
      <c r="O2494" s="29" t="s">
        <v>409</v>
      </c>
    </row>
    <row r="2495" spans="2:15">
      <c r="B2495" s="6">
        <f t="shared" si="256"/>
        <v>45891</v>
      </c>
      <c r="C2495" s="1" t="s">
        <v>483</v>
      </c>
      <c r="D2495" s="74" t="s">
        <v>551</v>
      </c>
      <c r="E2495" s="70" t="s">
        <v>29</v>
      </c>
      <c r="F2495" s="70">
        <v>1</v>
      </c>
      <c r="G2495" s="1" t="s">
        <v>120</v>
      </c>
      <c r="H2495" s="6">
        <v>45891</v>
      </c>
      <c r="I2495" s="6">
        <v>45894</v>
      </c>
      <c r="J2495" s="23">
        <v>0.5</v>
      </c>
      <c r="K2495" s="24">
        <v>45000</v>
      </c>
      <c r="L2495" s="7">
        <v>22500</v>
      </c>
      <c r="M2495" s="49">
        <v>0</v>
      </c>
      <c r="N2495" s="49">
        <v>0.1</v>
      </c>
      <c r="O2495" s="29" t="s">
        <v>411</v>
      </c>
    </row>
    <row r="2496" spans="2:15">
      <c r="B2496" s="6">
        <f t="shared" si="256"/>
        <v>45891</v>
      </c>
      <c r="C2496" s="1" t="s">
        <v>27</v>
      </c>
      <c r="D2496" s="74" t="s">
        <v>287</v>
      </c>
      <c r="E2496" s="70" t="s">
        <v>28</v>
      </c>
      <c r="F2496" s="70" t="s">
        <v>33</v>
      </c>
      <c r="G2496" s="1" t="s">
        <v>117</v>
      </c>
      <c r="H2496" s="6">
        <v>45891</v>
      </c>
      <c r="I2496" s="6">
        <v>45924</v>
      </c>
      <c r="J2496" s="23">
        <v>0.37</v>
      </c>
      <c r="K2496" s="24">
        <v>7040</v>
      </c>
      <c r="L2496" s="7">
        <v>2604.8000000000002</v>
      </c>
      <c r="M2496" s="49">
        <v>0.25</v>
      </c>
      <c r="N2496" s="49">
        <v>0.1</v>
      </c>
      <c r="O2496" s="29" t="s">
        <v>409</v>
      </c>
    </row>
    <row r="2497" spans="2:15">
      <c r="B2497" s="6">
        <f t="shared" si="256"/>
        <v>45891</v>
      </c>
      <c r="C2497" s="1" t="s">
        <v>182</v>
      </c>
      <c r="D2497" s="74" t="s">
        <v>225</v>
      </c>
      <c r="E2497" s="70">
        <v>18</v>
      </c>
      <c r="F2497" s="70" t="s">
        <v>128</v>
      </c>
      <c r="G2497" s="1" t="s">
        <v>207</v>
      </c>
      <c r="H2497" s="6">
        <v>45891</v>
      </c>
      <c r="I2497" s="6">
        <v>45894</v>
      </c>
      <c r="J2497" s="23">
        <v>0.322967</v>
      </c>
      <c r="K2497" s="24">
        <v>53700</v>
      </c>
      <c r="L2497" s="7">
        <v>17343.349999999999</v>
      </c>
      <c r="M2497" s="49">
        <v>0</v>
      </c>
      <c r="N2497" s="49">
        <v>0</v>
      </c>
      <c r="O2497" s="29" t="s">
        <v>411</v>
      </c>
    </row>
    <row r="2498" spans="2:15">
      <c r="B2498" s="6">
        <f t="shared" si="256"/>
        <v>45891</v>
      </c>
      <c r="C2498" s="1" t="s">
        <v>182</v>
      </c>
      <c r="D2498" s="74" t="s">
        <v>225</v>
      </c>
      <c r="E2498" s="70">
        <v>18</v>
      </c>
      <c r="F2498" s="70" t="s">
        <v>128</v>
      </c>
      <c r="G2498" s="1" t="s">
        <v>198</v>
      </c>
      <c r="H2498" s="6">
        <v>45891</v>
      </c>
      <c r="I2498" s="6">
        <v>45894</v>
      </c>
      <c r="J2498" s="23">
        <v>0.31236999999999998</v>
      </c>
      <c r="K2498" s="24">
        <v>53700</v>
      </c>
      <c r="L2498" s="7">
        <v>16774.25</v>
      </c>
      <c r="M2498" s="49">
        <v>0</v>
      </c>
      <c r="N2498" s="49">
        <v>0</v>
      </c>
      <c r="O2498" s="29" t="s">
        <v>411</v>
      </c>
    </row>
    <row r="2499" spans="2:15">
      <c r="B2499" s="6">
        <f t="shared" si="256"/>
        <v>45891</v>
      </c>
      <c r="C2499" s="1" t="s">
        <v>186</v>
      </c>
      <c r="D2499" s="74" t="s">
        <v>225</v>
      </c>
      <c r="E2499" s="70">
        <v>18</v>
      </c>
      <c r="F2499" s="70" t="s">
        <v>128</v>
      </c>
      <c r="G2499" s="1" t="s">
        <v>207</v>
      </c>
      <c r="H2499" s="6">
        <v>45891</v>
      </c>
      <c r="I2499" s="6">
        <v>45894</v>
      </c>
      <c r="J2499" s="23">
        <v>0.322967</v>
      </c>
      <c r="K2499" s="24">
        <v>104600</v>
      </c>
      <c r="L2499" s="7">
        <v>33782.39</v>
      </c>
      <c r="M2499" s="49">
        <v>0</v>
      </c>
      <c r="N2499" s="49">
        <v>0</v>
      </c>
      <c r="O2499" s="29" t="s">
        <v>411</v>
      </c>
    </row>
    <row r="2500" spans="2:15">
      <c r="B2500" s="6">
        <f t="shared" si="256"/>
        <v>45891</v>
      </c>
      <c r="C2500" s="1" t="s">
        <v>186</v>
      </c>
      <c r="D2500" s="74" t="s">
        <v>225</v>
      </c>
      <c r="E2500" s="70">
        <v>18</v>
      </c>
      <c r="F2500" s="70" t="s">
        <v>128</v>
      </c>
      <c r="G2500" s="1" t="s">
        <v>198</v>
      </c>
      <c r="H2500" s="6">
        <v>45891</v>
      </c>
      <c r="I2500" s="6">
        <v>45894</v>
      </c>
      <c r="J2500" s="23">
        <v>0.31236999999999998</v>
      </c>
      <c r="K2500" s="24">
        <v>104600</v>
      </c>
      <c r="L2500" s="7">
        <v>32673.86</v>
      </c>
      <c r="M2500" s="49">
        <v>0</v>
      </c>
      <c r="N2500" s="49">
        <v>0</v>
      </c>
      <c r="O2500" s="29" t="s">
        <v>411</v>
      </c>
    </row>
    <row r="2501" spans="2:15">
      <c r="B2501" s="6">
        <f t="shared" si="256"/>
        <v>45891</v>
      </c>
      <c r="C2501" s="1" t="s">
        <v>187</v>
      </c>
      <c r="D2501" s="74" t="s">
        <v>225</v>
      </c>
      <c r="E2501" s="70">
        <v>18</v>
      </c>
      <c r="F2501" s="70" t="s">
        <v>128</v>
      </c>
      <c r="G2501" s="1" t="s">
        <v>207</v>
      </c>
      <c r="H2501" s="6">
        <v>45891</v>
      </c>
      <c r="I2501" s="6">
        <v>45894</v>
      </c>
      <c r="J2501" s="23">
        <v>0.322967</v>
      </c>
      <c r="K2501" s="24">
        <v>42960</v>
      </c>
      <c r="L2501" s="7">
        <v>13874.68</v>
      </c>
      <c r="M2501" s="49">
        <v>0</v>
      </c>
      <c r="N2501" s="49">
        <v>0</v>
      </c>
      <c r="O2501" s="29" t="s">
        <v>411</v>
      </c>
    </row>
    <row r="2502" spans="2:15">
      <c r="B2502" s="6">
        <f t="shared" si="256"/>
        <v>45891</v>
      </c>
      <c r="C2502" s="1" t="s">
        <v>187</v>
      </c>
      <c r="D2502" s="74" t="s">
        <v>225</v>
      </c>
      <c r="E2502" s="70">
        <v>18</v>
      </c>
      <c r="F2502" s="70" t="s">
        <v>128</v>
      </c>
      <c r="G2502" s="1" t="s">
        <v>198</v>
      </c>
      <c r="H2502" s="6">
        <v>45891</v>
      </c>
      <c r="I2502" s="6">
        <v>45894</v>
      </c>
      <c r="J2502" s="23">
        <v>0.31236999999999998</v>
      </c>
      <c r="K2502" s="24">
        <v>42960</v>
      </c>
      <c r="L2502" s="7">
        <v>13419.4</v>
      </c>
      <c r="M2502" s="49">
        <v>0</v>
      </c>
      <c r="N2502" s="49">
        <v>0</v>
      </c>
      <c r="O2502" s="29" t="s">
        <v>411</v>
      </c>
    </row>
    <row r="2503" spans="2:15">
      <c r="B2503" s="6">
        <f t="shared" si="256"/>
        <v>45895</v>
      </c>
      <c r="C2503" s="1" t="s">
        <v>21</v>
      </c>
      <c r="D2503" s="74" t="s">
        <v>141</v>
      </c>
      <c r="E2503" s="70" t="s">
        <v>29</v>
      </c>
      <c r="F2503" s="70" t="s">
        <v>33</v>
      </c>
      <c r="G2503" s="1" t="s">
        <v>117</v>
      </c>
      <c r="H2503" s="6">
        <v>45895</v>
      </c>
      <c r="I2503" s="6">
        <v>45910</v>
      </c>
      <c r="J2503" s="23">
        <v>0.96</v>
      </c>
      <c r="K2503" s="24">
        <v>1060</v>
      </c>
      <c r="L2503" s="7">
        <v>1017.6</v>
      </c>
      <c r="M2503" s="49">
        <v>0.1</v>
      </c>
      <c r="N2503" s="49">
        <v>0.1</v>
      </c>
      <c r="O2503" s="29" t="s">
        <v>409</v>
      </c>
    </row>
    <row r="2504" spans="2:15">
      <c r="B2504" s="6">
        <f t="shared" si="256"/>
        <v>45895</v>
      </c>
      <c r="C2504" s="1" t="s">
        <v>70</v>
      </c>
      <c r="D2504" s="74" t="s">
        <v>71</v>
      </c>
      <c r="E2504" s="70" t="s">
        <v>29</v>
      </c>
      <c r="F2504" s="70" t="s">
        <v>223</v>
      </c>
      <c r="G2504" s="1" t="s">
        <v>117</v>
      </c>
      <c r="H2504" s="6">
        <v>45895</v>
      </c>
      <c r="I2504" s="6">
        <v>45897</v>
      </c>
      <c r="J2504" s="23">
        <v>0.18256</v>
      </c>
      <c r="K2504" s="24">
        <v>14940</v>
      </c>
      <c r="L2504" s="7">
        <v>2727.45</v>
      </c>
      <c r="M2504" s="49">
        <v>0.1</v>
      </c>
      <c r="N2504" s="49">
        <v>0.1</v>
      </c>
      <c r="O2504" s="29" t="s">
        <v>409</v>
      </c>
    </row>
    <row r="2505" spans="2:15">
      <c r="B2505" s="6">
        <f t="shared" si="256"/>
        <v>45895</v>
      </c>
      <c r="C2505" s="1" t="s">
        <v>178</v>
      </c>
      <c r="D2505" s="74" t="s">
        <v>71</v>
      </c>
      <c r="E2505" s="70" t="s">
        <v>29</v>
      </c>
      <c r="F2505" s="70" t="s">
        <v>223</v>
      </c>
      <c r="G2505" s="1" t="s">
        <v>117</v>
      </c>
      <c r="H2505" s="6">
        <v>45895</v>
      </c>
      <c r="I2505" s="6">
        <v>45897</v>
      </c>
      <c r="J2505" s="23">
        <v>0.18256</v>
      </c>
      <c r="K2505" s="24">
        <v>10425</v>
      </c>
      <c r="L2505" s="7">
        <v>1903.19</v>
      </c>
      <c r="M2505" s="49">
        <v>0.1</v>
      </c>
      <c r="N2505" s="49">
        <v>0.1</v>
      </c>
      <c r="O2505" s="29" t="s">
        <v>409</v>
      </c>
    </row>
    <row r="2506" spans="2:15">
      <c r="B2506" s="6">
        <f t="shared" si="256"/>
        <v>45897</v>
      </c>
      <c r="C2506" s="1" t="s">
        <v>132</v>
      </c>
      <c r="D2506" s="74" t="s">
        <v>125</v>
      </c>
      <c r="E2506" s="70" t="s">
        <v>126</v>
      </c>
      <c r="F2506" s="70" t="s">
        <v>124</v>
      </c>
      <c r="G2506" s="1" t="s">
        <v>120</v>
      </c>
      <c r="H2506" s="6">
        <v>45897</v>
      </c>
      <c r="I2506" s="6">
        <v>45898</v>
      </c>
      <c r="J2506" s="23">
        <v>5.7646000000000003E-2</v>
      </c>
      <c r="K2506" s="24">
        <v>30000</v>
      </c>
      <c r="L2506" s="7">
        <v>1729.37</v>
      </c>
      <c r="M2506" s="49">
        <v>0</v>
      </c>
      <c r="N2506" s="49">
        <v>0.1</v>
      </c>
      <c r="O2506" s="29" t="s">
        <v>411</v>
      </c>
    </row>
    <row r="2507" spans="2:15">
      <c r="B2507" s="6">
        <f t="shared" si="256"/>
        <v>45897</v>
      </c>
      <c r="C2507" s="1" t="s">
        <v>483</v>
      </c>
      <c r="D2507" s="74" t="s">
        <v>533</v>
      </c>
      <c r="E2507" s="70" t="s">
        <v>29</v>
      </c>
      <c r="F2507" s="70" t="s">
        <v>33</v>
      </c>
      <c r="G2507" s="1" t="s">
        <v>117</v>
      </c>
      <c r="H2507" s="6">
        <v>45897</v>
      </c>
      <c r="I2507" s="6">
        <v>45915</v>
      </c>
      <c r="J2507" s="23">
        <v>0.5665</v>
      </c>
      <c r="K2507" s="24">
        <v>1075</v>
      </c>
      <c r="L2507" s="1">
        <v>608.99</v>
      </c>
      <c r="M2507" s="49">
        <v>0.1</v>
      </c>
      <c r="N2507" s="49">
        <v>0.1</v>
      </c>
      <c r="O2507" s="29" t="s">
        <v>409</v>
      </c>
    </row>
    <row r="2508" spans="2:15">
      <c r="B2508" s="6">
        <f t="shared" si="256"/>
        <v>45897</v>
      </c>
      <c r="C2508" s="1" t="s">
        <v>27</v>
      </c>
      <c r="D2508" s="74" t="s">
        <v>533</v>
      </c>
      <c r="E2508" s="70" t="s">
        <v>29</v>
      </c>
      <c r="F2508" s="70" t="s">
        <v>33</v>
      </c>
      <c r="G2508" s="1" t="s">
        <v>117</v>
      </c>
      <c r="H2508" s="6">
        <v>45897</v>
      </c>
      <c r="I2508" s="6">
        <v>45915</v>
      </c>
      <c r="J2508" s="23">
        <v>0.5665</v>
      </c>
      <c r="K2508" s="24">
        <v>8932</v>
      </c>
      <c r="L2508" s="7">
        <v>5059.9799999999996</v>
      </c>
      <c r="M2508" s="49">
        <v>0.1</v>
      </c>
      <c r="N2508" s="49">
        <v>0.1</v>
      </c>
      <c r="O2508" s="29" t="s">
        <v>409</v>
      </c>
    </row>
    <row r="2509" spans="2:15">
      <c r="B2509" s="6">
        <f t="shared" si="256"/>
        <v>45898</v>
      </c>
      <c r="C2509" s="1" t="s">
        <v>483</v>
      </c>
      <c r="D2509" s="74" t="s">
        <v>463</v>
      </c>
      <c r="E2509" s="70" t="s">
        <v>29</v>
      </c>
      <c r="F2509" s="70" t="s">
        <v>33</v>
      </c>
      <c r="G2509" s="1" t="s">
        <v>117</v>
      </c>
      <c r="H2509" s="6">
        <v>45898</v>
      </c>
      <c r="I2509" s="6">
        <v>45930</v>
      </c>
      <c r="J2509" s="23">
        <v>1.38</v>
      </c>
      <c r="K2509" s="1">
        <v>456</v>
      </c>
      <c r="L2509" s="1">
        <v>629.28</v>
      </c>
      <c r="M2509" s="49">
        <v>0.1</v>
      </c>
      <c r="N2509" s="49">
        <v>0.1</v>
      </c>
      <c r="O2509" s="29" t="s">
        <v>409</v>
      </c>
    </row>
    <row r="2510" spans="2:15">
      <c r="B2510" s="6">
        <f t="shared" si="256"/>
        <v>45898</v>
      </c>
      <c r="C2510" s="1" t="s">
        <v>27</v>
      </c>
      <c r="D2510" s="74" t="s">
        <v>487</v>
      </c>
      <c r="E2510" s="70" t="s">
        <v>29</v>
      </c>
      <c r="F2510" s="70" t="s">
        <v>33</v>
      </c>
      <c r="G2510" s="1" t="s">
        <v>117</v>
      </c>
      <c r="H2510" s="6">
        <v>45898</v>
      </c>
      <c r="I2510" s="6">
        <v>45915</v>
      </c>
      <c r="J2510" s="23">
        <v>0.13</v>
      </c>
      <c r="K2510" s="24">
        <v>17582</v>
      </c>
      <c r="L2510" s="7">
        <v>2285.66</v>
      </c>
      <c r="M2510" s="49">
        <v>0.1</v>
      </c>
      <c r="N2510" s="49">
        <v>0.1</v>
      </c>
      <c r="O2510" s="29" t="s">
        <v>409</v>
      </c>
    </row>
    <row r="2511" spans="2:15">
      <c r="B2511" s="6">
        <f t="shared" si="256"/>
        <v>45898</v>
      </c>
      <c r="C2511" s="1" t="s">
        <v>27</v>
      </c>
      <c r="D2511" s="74" t="s">
        <v>164</v>
      </c>
      <c r="E2511" s="70" t="s">
        <v>29</v>
      </c>
      <c r="F2511" s="70" t="s">
        <v>33</v>
      </c>
      <c r="G2511" s="1" t="s">
        <v>117</v>
      </c>
      <c r="H2511" s="6">
        <v>45898</v>
      </c>
      <c r="I2511" s="6">
        <v>45929</v>
      </c>
      <c r="J2511" s="23">
        <v>4</v>
      </c>
      <c r="K2511" s="24">
        <v>1391</v>
      </c>
      <c r="L2511" s="7">
        <v>5564</v>
      </c>
      <c r="M2511" s="49">
        <v>0.1</v>
      </c>
      <c r="N2511" s="49">
        <v>0.1</v>
      </c>
      <c r="O2511" s="29" t="s">
        <v>409</v>
      </c>
    </row>
    <row r="2512" spans="2:15">
      <c r="B2512" s="6">
        <f t="shared" si="256"/>
        <v>45898</v>
      </c>
      <c r="C2512" s="1" t="s">
        <v>27</v>
      </c>
      <c r="D2512" s="74" t="s">
        <v>169</v>
      </c>
      <c r="E2512" s="70" t="s">
        <v>29</v>
      </c>
      <c r="F2512" s="70" t="s">
        <v>33</v>
      </c>
      <c r="G2512" s="1" t="s">
        <v>117</v>
      </c>
      <c r="H2512" s="6">
        <v>45898</v>
      </c>
      <c r="I2512" s="6">
        <v>45911</v>
      </c>
      <c r="J2512" s="23">
        <v>0.88</v>
      </c>
      <c r="K2512" s="24">
        <v>3556</v>
      </c>
      <c r="L2512" s="7">
        <v>3129.28</v>
      </c>
      <c r="M2512" s="49">
        <v>0.1</v>
      </c>
      <c r="N2512" s="49">
        <v>0.1</v>
      </c>
      <c r="O2512" s="29" t="s">
        <v>409</v>
      </c>
    </row>
    <row r="2513" spans="2:15">
      <c r="B2513" s="6">
        <f t="shared" si="256"/>
        <v>45898</v>
      </c>
      <c r="C2513" s="1" t="s">
        <v>75</v>
      </c>
      <c r="D2513" s="74" t="s">
        <v>188</v>
      </c>
      <c r="E2513" s="70" t="s">
        <v>29</v>
      </c>
      <c r="F2513" s="70" t="s">
        <v>33</v>
      </c>
      <c r="G2513" s="1" t="s">
        <v>117</v>
      </c>
      <c r="H2513" s="6">
        <v>45898</v>
      </c>
      <c r="I2513" s="6">
        <v>45918</v>
      </c>
      <c r="J2513" s="23">
        <v>1.1000000000000001</v>
      </c>
      <c r="K2513" s="24">
        <v>8471</v>
      </c>
      <c r="L2513" s="7">
        <v>9318.1</v>
      </c>
      <c r="M2513" s="49">
        <v>0.1</v>
      </c>
      <c r="N2513" s="49">
        <v>0.1</v>
      </c>
      <c r="O2513" s="29" t="s">
        <v>409</v>
      </c>
    </row>
    <row r="2514" spans="2:15">
      <c r="B2514" s="6">
        <f t="shared" si="256"/>
        <v>45902</v>
      </c>
      <c r="C2514" s="1" t="s">
        <v>21</v>
      </c>
      <c r="D2514" s="74" t="s">
        <v>525</v>
      </c>
      <c r="E2514" s="70" t="s">
        <v>29</v>
      </c>
      <c r="F2514" s="70" t="s">
        <v>33</v>
      </c>
      <c r="G2514" s="1" t="s">
        <v>117</v>
      </c>
      <c r="H2514" s="6">
        <v>45902</v>
      </c>
      <c r="I2514" s="6">
        <v>45917</v>
      </c>
      <c r="J2514" s="23">
        <v>0.99</v>
      </c>
      <c r="K2514" s="24">
        <v>3160</v>
      </c>
      <c r="L2514" s="7">
        <v>3128.4</v>
      </c>
      <c r="M2514" s="49">
        <v>0.1</v>
      </c>
      <c r="N2514" s="49">
        <v>0.1</v>
      </c>
      <c r="O2514" s="29" t="s">
        <v>409</v>
      </c>
    </row>
    <row r="2515" spans="2:15">
      <c r="B2515" s="6">
        <f t="shared" si="256"/>
        <v>45902</v>
      </c>
      <c r="C2515" s="1" t="s">
        <v>483</v>
      </c>
      <c r="D2515" s="74" t="s">
        <v>520</v>
      </c>
      <c r="E2515" s="70" t="s">
        <v>29</v>
      </c>
      <c r="F2515" s="70" t="s">
        <v>33</v>
      </c>
      <c r="G2515" s="1" t="s">
        <v>117</v>
      </c>
      <c r="H2515" s="6">
        <v>45902</v>
      </c>
      <c r="I2515" s="6">
        <v>45930</v>
      </c>
      <c r="J2515" s="23">
        <v>0.83</v>
      </c>
      <c r="K2515" s="1">
        <v>71</v>
      </c>
      <c r="L2515" s="1">
        <v>58.93</v>
      </c>
      <c r="M2515" s="49">
        <v>0.1</v>
      </c>
      <c r="N2515" s="49">
        <v>0.1</v>
      </c>
      <c r="O2515" s="29" t="s">
        <v>409</v>
      </c>
    </row>
    <row r="2516" spans="2:15">
      <c r="B2516" s="6">
        <f t="shared" si="256"/>
        <v>45902</v>
      </c>
      <c r="C2516" s="1" t="s">
        <v>483</v>
      </c>
      <c r="D2516" s="74" t="s">
        <v>561</v>
      </c>
      <c r="E2516" s="70" t="s">
        <v>29</v>
      </c>
      <c r="F2516" s="70" t="s">
        <v>33</v>
      </c>
      <c r="G2516" s="1" t="s">
        <v>117</v>
      </c>
      <c r="H2516" s="6">
        <v>45902</v>
      </c>
      <c r="I2516" s="6">
        <v>45931</v>
      </c>
      <c r="J2516" s="23">
        <v>0.26500000000000001</v>
      </c>
      <c r="K2516" s="24">
        <v>1860</v>
      </c>
      <c r="L2516" s="1">
        <v>492.9</v>
      </c>
      <c r="M2516" s="49">
        <v>0.1</v>
      </c>
      <c r="N2516" s="49">
        <v>0.1</v>
      </c>
      <c r="O2516" s="29" t="s">
        <v>409</v>
      </c>
    </row>
    <row r="2517" spans="2:15">
      <c r="B2517" s="6">
        <f t="shared" si="256"/>
        <v>45902</v>
      </c>
      <c r="C2517" s="1" t="s">
        <v>27</v>
      </c>
      <c r="D2517" s="74" t="s">
        <v>525</v>
      </c>
      <c r="E2517" s="70" t="s">
        <v>29</v>
      </c>
      <c r="F2517" s="70" t="s">
        <v>33</v>
      </c>
      <c r="G2517" s="1" t="s">
        <v>117</v>
      </c>
      <c r="H2517" s="6">
        <v>45902</v>
      </c>
      <c r="I2517" s="6">
        <v>45917</v>
      </c>
      <c r="J2517" s="23">
        <v>0.99</v>
      </c>
      <c r="K2517" s="24">
        <v>2728</v>
      </c>
      <c r="L2517" s="7">
        <v>2700.72</v>
      </c>
      <c r="M2517" s="49">
        <v>0.1</v>
      </c>
      <c r="N2517" s="49">
        <v>0.1</v>
      </c>
      <c r="O2517" s="29" t="s">
        <v>409</v>
      </c>
    </row>
    <row r="2518" spans="2:15">
      <c r="B2518" s="6">
        <f t="shared" ref="B2518:B2581" si="257">+H2518</f>
        <v>45902</v>
      </c>
      <c r="C2518" s="1" t="s">
        <v>27</v>
      </c>
      <c r="D2518" s="74" t="s">
        <v>559</v>
      </c>
      <c r="E2518" s="70" t="s">
        <v>29</v>
      </c>
      <c r="F2518" s="70" t="s">
        <v>33</v>
      </c>
      <c r="G2518" s="1" t="s">
        <v>117</v>
      </c>
      <c r="H2518" s="6">
        <v>45902</v>
      </c>
      <c r="I2518" s="6">
        <v>45917</v>
      </c>
      <c r="J2518" s="23">
        <v>0.35</v>
      </c>
      <c r="K2518" s="24">
        <v>5791</v>
      </c>
      <c r="L2518" s="7">
        <v>2026.85</v>
      </c>
      <c r="M2518" s="49">
        <v>0.1</v>
      </c>
      <c r="N2518" s="49">
        <v>0.1</v>
      </c>
      <c r="O2518" s="29" t="s">
        <v>409</v>
      </c>
    </row>
    <row r="2519" spans="2:15">
      <c r="B2519" s="6">
        <f t="shared" si="257"/>
        <v>45902</v>
      </c>
      <c r="C2519" s="1" t="s">
        <v>27</v>
      </c>
      <c r="D2519" s="74" t="s">
        <v>166</v>
      </c>
      <c r="E2519" s="70" t="s">
        <v>29</v>
      </c>
      <c r="F2519" s="70" t="s">
        <v>33</v>
      </c>
      <c r="G2519" s="1" t="s">
        <v>117</v>
      </c>
      <c r="H2519" s="6">
        <v>45902</v>
      </c>
      <c r="I2519" s="6">
        <v>45917</v>
      </c>
      <c r="J2519" s="23">
        <v>1.77</v>
      </c>
      <c r="K2519" s="24">
        <v>3340</v>
      </c>
      <c r="L2519" s="7">
        <v>5911.8</v>
      </c>
      <c r="M2519" s="49">
        <v>0.1</v>
      </c>
      <c r="N2519" s="49">
        <v>0.1</v>
      </c>
      <c r="O2519" s="29" t="s">
        <v>409</v>
      </c>
    </row>
    <row r="2520" spans="2:15">
      <c r="B2520" s="6">
        <f t="shared" si="257"/>
        <v>45902</v>
      </c>
      <c r="C2520" s="1" t="s">
        <v>70</v>
      </c>
      <c r="D2520" s="74" t="s">
        <v>174</v>
      </c>
      <c r="E2520" s="70" t="s">
        <v>29</v>
      </c>
      <c r="F2520" s="70" t="s">
        <v>223</v>
      </c>
      <c r="G2520" s="1" t="s">
        <v>117</v>
      </c>
      <c r="H2520" s="6">
        <v>45902</v>
      </c>
      <c r="I2520" s="6">
        <v>45905</v>
      </c>
      <c r="J2520" s="23">
        <v>0.32199299999999997</v>
      </c>
      <c r="K2520" s="24">
        <v>37853</v>
      </c>
      <c r="L2520" s="7">
        <v>12188.4</v>
      </c>
      <c r="M2520" s="49">
        <v>0.1</v>
      </c>
      <c r="N2520" s="49">
        <v>0.1</v>
      </c>
      <c r="O2520" s="29" t="s">
        <v>409</v>
      </c>
    </row>
    <row r="2521" spans="2:15">
      <c r="B2521" s="6">
        <f t="shared" si="257"/>
        <v>45902</v>
      </c>
      <c r="C2521" s="1" t="s">
        <v>70</v>
      </c>
      <c r="D2521" s="74" t="s">
        <v>175</v>
      </c>
      <c r="E2521" s="70" t="s">
        <v>29</v>
      </c>
      <c r="F2521" s="70" t="s">
        <v>223</v>
      </c>
      <c r="G2521" s="1" t="s">
        <v>117</v>
      </c>
      <c r="H2521" s="6">
        <v>45902</v>
      </c>
      <c r="I2521" s="6">
        <v>45905</v>
      </c>
      <c r="J2521" s="23">
        <v>0.38760099999999997</v>
      </c>
      <c r="K2521" s="24">
        <v>78399</v>
      </c>
      <c r="L2521" s="7">
        <v>30387.53</v>
      </c>
      <c r="M2521" s="49">
        <v>0.1</v>
      </c>
      <c r="N2521" s="49">
        <v>0.1</v>
      </c>
      <c r="O2521" s="29" t="s">
        <v>409</v>
      </c>
    </row>
    <row r="2522" spans="2:15">
      <c r="B2522" s="6">
        <f t="shared" si="257"/>
        <v>45902</v>
      </c>
      <c r="C2522" s="1" t="s">
        <v>456</v>
      </c>
      <c r="D2522" s="74" t="s">
        <v>174</v>
      </c>
      <c r="E2522" s="70" t="s">
        <v>29</v>
      </c>
      <c r="F2522" s="70" t="s">
        <v>223</v>
      </c>
      <c r="G2522" s="1" t="s">
        <v>117</v>
      </c>
      <c r="H2522" s="6">
        <v>45902</v>
      </c>
      <c r="I2522" s="6">
        <v>45905</v>
      </c>
      <c r="J2522" s="23">
        <v>0.32199299999999997</v>
      </c>
      <c r="K2522" s="24">
        <v>1197</v>
      </c>
      <c r="L2522" s="1">
        <v>385.43</v>
      </c>
      <c r="M2522" s="49">
        <v>0.1</v>
      </c>
      <c r="N2522" s="49">
        <v>0.1</v>
      </c>
      <c r="O2522" s="29" t="s">
        <v>409</v>
      </c>
    </row>
    <row r="2523" spans="2:15">
      <c r="B2523" s="6">
        <f t="shared" si="257"/>
        <v>45902</v>
      </c>
      <c r="C2523" s="1" t="s">
        <v>456</v>
      </c>
      <c r="D2523" s="74" t="s">
        <v>179</v>
      </c>
      <c r="E2523" s="70" t="s">
        <v>29</v>
      </c>
      <c r="F2523" s="70" t="s">
        <v>223</v>
      </c>
      <c r="G2523" s="1" t="s">
        <v>117</v>
      </c>
      <c r="H2523" s="6">
        <v>45902</v>
      </c>
      <c r="I2523" s="6">
        <v>45905</v>
      </c>
      <c r="J2523" s="23">
        <v>0.31413600000000003</v>
      </c>
      <c r="K2523" s="24">
        <v>5818</v>
      </c>
      <c r="L2523" s="7">
        <v>1827.64</v>
      </c>
      <c r="M2523" s="49">
        <v>0.1</v>
      </c>
      <c r="N2523" s="49">
        <v>0.1</v>
      </c>
      <c r="O2523" s="29" t="s">
        <v>409</v>
      </c>
    </row>
    <row r="2524" spans="2:15">
      <c r="B2524" s="6">
        <f t="shared" si="257"/>
        <v>45902</v>
      </c>
      <c r="C2524" s="1" t="s">
        <v>456</v>
      </c>
      <c r="D2524" s="74" t="s">
        <v>175</v>
      </c>
      <c r="E2524" s="70" t="s">
        <v>29</v>
      </c>
      <c r="F2524" s="70" t="s">
        <v>223</v>
      </c>
      <c r="G2524" s="1" t="s">
        <v>117</v>
      </c>
      <c r="H2524" s="6">
        <v>45902</v>
      </c>
      <c r="I2524" s="6">
        <v>45905</v>
      </c>
      <c r="J2524" s="23">
        <v>0.38760099999999997</v>
      </c>
      <c r="K2524" s="1">
        <v>439</v>
      </c>
      <c r="L2524" s="1">
        <v>170.16</v>
      </c>
      <c r="M2524" s="49">
        <v>0.1</v>
      </c>
      <c r="N2524" s="49">
        <v>0.1</v>
      </c>
      <c r="O2524" s="29" t="s">
        <v>409</v>
      </c>
    </row>
    <row r="2525" spans="2:15">
      <c r="B2525" s="6">
        <f t="shared" si="257"/>
        <v>45902</v>
      </c>
      <c r="C2525" s="1" t="s">
        <v>456</v>
      </c>
      <c r="D2525" s="74" t="s">
        <v>480</v>
      </c>
      <c r="E2525" s="70" t="s">
        <v>29</v>
      </c>
      <c r="F2525" s="70" t="s">
        <v>223</v>
      </c>
      <c r="G2525" s="1" t="s">
        <v>117</v>
      </c>
      <c r="H2525" s="6">
        <v>45902</v>
      </c>
      <c r="I2525" s="6">
        <v>45905</v>
      </c>
      <c r="J2525" s="23">
        <v>0.32808300000000001</v>
      </c>
      <c r="K2525" s="24">
        <v>5844</v>
      </c>
      <c r="L2525" s="7">
        <v>1917.32</v>
      </c>
      <c r="M2525" s="49">
        <v>0.1</v>
      </c>
      <c r="N2525" s="49">
        <v>0.1</v>
      </c>
      <c r="O2525" s="29" t="s">
        <v>409</v>
      </c>
    </row>
    <row r="2526" spans="2:15">
      <c r="B2526" s="6">
        <f t="shared" si="257"/>
        <v>45902</v>
      </c>
      <c r="C2526" s="1" t="s">
        <v>178</v>
      </c>
      <c r="D2526" s="74" t="s">
        <v>174</v>
      </c>
      <c r="E2526" s="70" t="s">
        <v>29</v>
      </c>
      <c r="F2526" s="70" t="s">
        <v>223</v>
      </c>
      <c r="G2526" s="1" t="s">
        <v>117</v>
      </c>
      <c r="H2526" s="6">
        <v>45902</v>
      </c>
      <c r="I2526" s="6">
        <v>45905</v>
      </c>
      <c r="J2526" s="23">
        <v>0.32199299999999997</v>
      </c>
      <c r="K2526" s="24">
        <v>34682</v>
      </c>
      <c r="L2526" s="7">
        <v>11167.36</v>
      </c>
      <c r="M2526" s="49">
        <v>0.1</v>
      </c>
      <c r="N2526" s="49">
        <v>0.1</v>
      </c>
      <c r="O2526" s="29" t="s">
        <v>409</v>
      </c>
    </row>
    <row r="2527" spans="2:15">
      <c r="B2527" s="6">
        <f t="shared" si="257"/>
        <v>45902</v>
      </c>
      <c r="C2527" s="1" t="s">
        <v>178</v>
      </c>
      <c r="D2527" s="74" t="s">
        <v>179</v>
      </c>
      <c r="E2527" s="70" t="s">
        <v>29</v>
      </c>
      <c r="F2527" s="70" t="s">
        <v>223</v>
      </c>
      <c r="G2527" s="1" t="s">
        <v>117</v>
      </c>
      <c r="H2527" s="6">
        <v>45902</v>
      </c>
      <c r="I2527" s="6">
        <v>45905</v>
      </c>
      <c r="J2527" s="23">
        <v>0.31413600000000003</v>
      </c>
      <c r="K2527" s="24">
        <v>276723</v>
      </c>
      <c r="L2527" s="7">
        <v>86928.66</v>
      </c>
      <c r="M2527" s="49">
        <v>0.1</v>
      </c>
      <c r="N2527" s="49">
        <v>0.1</v>
      </c>
      <c r="O2527" s="29" t="s">
        <v>409</v>
      </c>
    </row>
    <row r="2528" spans="2:15">
      <c r="B2528" s="6">
        <f t="shared" si="257"/>
        <v>45902</v>
      </c>
      <c r="C2528" s="1" t="s">
        <v>178</v>
      </c>
      <c r="D2528" s="74" t="s">
        <v>180</v>
      </c>
      <c r="E2528" s="70" t="s">
        <v>29</v>
      </c>
      <c r="F2528" s="70" t="s">
        <v>223</v>
      </c>
      <c r="G2528" s="1" t="s">
        <v>117</v>
      </c>
      <c r="H2528" s="6">
        <v>45902</v>
      </c>
      <c r="I2528" s="6">
        <v>45905</v>
      </c>
      <c r="J2528" s="23">
        <v>0.34845500000000001</v>
      </c>
      <c r="K2528" s="24">
        <v>221869</v>
      </c>
      <c r="L2528" s="7">
        <v>77311.360000000001</v>
      </c>
      <c r="M2528" s="49">
        <v>0.1</v>
      </c>
      <c r="N2528" s="49">
        <v>0.1</v>
      </c>
      <c r="O2528" s="29" t="s">
        <v>409</v>
      </c>
    </row>
    <row r="2529" spans="2:15">
      <c r="B2529" s="6">
        <f t="shared" si="257"/>
        <v>45902</v>
      </c>
      <c r="C2529" s="1" t="s">
        <v>178</v>
      </c>
      <c r="D2529" s="74" t="s">
        <v>175</v>
      </c>
      <c r="E2529" s="70" t="s">
        <v>29</v>
      </c>
      <c r="F2529" s="70" t="s">
        <v>223</v>
      </c>
      <c r="G2529" s="1" t="s">
        <v>117</v>
      </c>
      <c r="H2529" s="6">
        <v>45902</v>
      </c>
      <c r="I2529" s="6">
        <v>45905</v>
      </c>
      <c r="J2529" s="23">
        <v>0.38760099999999997</v>
      </c>
      <c r="K2529" s="24">
        <v>57429</v>
      </c>
      <c r="L2529" s="7">
        <v>22259.54</v>
      </c>
      <c r="M2529" s="49">
        <v>0.1</v>
      </c>
      <c r="N2529" s="49">
        <v>0.1</v>
      </c>
      <c r="O2529" s="29" t="s">
        <v>409</v>
      </c>
    </row>
    <row r="2530" spans="2:15">
      <c r="B2530" s="6">
        <f t="shared" si="257"/>
        <v>45902</v>
      </c>
      <c r="C2530" s="1" t="s">
        <v>178</v>
      </c>
      <c r="D2530" s="74" t="s">
        <v>480</v>
      </c>
      <c r="E2530" s="70" t="s">
        <v>29</v>
      </c>
      <c r="F2530" s="70" t="s">
        <v>223</v>
      </c>
      <c r="G2530" s="1" t="s">
        <v>117</v>
      </c>
      <c r="H2530" s="6">
        <v>45902</v>
      </c>
      <c r="I2530" s="6">
        <v>45905</v>
      </c>
      <c r="J2530" s="23">
        <v>0.32808300000000001</v>
      </c>
      <c r="K2530" s="24">
        <v>48356</v>
      </c>
      <c r="L2530" s="7">
        <v>15864.78</v>
      </c>
      <c r="M2530" s="49">
        <v>0.1</v>
      </c>
      <c r="N2530" s="49">
        <v>0.1</v>
      </c>
      <c r="O2530" s="29" t="s">
        <v>409</v>
      </c>
    </row>
    <row r="2531" spans="2:15">
      <c r="B2531" s="6">
        <f t="shared" si="257"/>
        <v>45902</v>
      </c>
      <c r="C2531" s="1" t="s">
        <v>181</v>
      </c>
      <c r="D2531" s="74" t="s">
        <v>175</v>
      </c>
      <c r="E2531" s="70" t="s">
        <v>29</v>
      </c>
      <c r="F2531" s="70" t="s">
        <v>223</v>
      </c>
      <c r="G2531" s="1" t="s">
        <v>117</v>
      </c>
      <c r="H2531" s="6">
        <v>45902</v>
      </c>
      <c r="I2531" s="6">
        <v>45905</v>
      </c>
      <c r="J2531" s="23">
        <v>0.38760099999999997</v>
      </c>
      <c r="K2531" s="24">
        <v>4845</v>
      </c>
      <c r="L2531" s="7">
        <v>1877.93</v>
      </c>
      <c r="M2531" s="49">
        <v>0.1</v>
      </c>
      <c r="N2531" s="49">
        <v>0.1</v>
      </c>
      <c r="O2531" s="29" t="s">
        <v>409</v>
      </c>
    </row>
    <row r="2532" spans="2:15">
      <c r="B2532" s="6">
        <f t="shared" si="257"/>
        <v>45902</v>
      </c>
      <c r="C2532" s="1" t="s">
        <v>75</v>
      </c>
      <c r="D2532" s="74" t="s">
        <v>168</v>
      </c>
      <c r="E2532" s="70" t="s">
        <v>29</v>
      </c>
      <c r="F2532" s="70" t="s">
        <v>33</v>
      </c>
      <c r="G2532" s="1" t="s">
        <v>117</v>
      </c>
      <c r="H2532" s="6">
        <v>45902</v>
      </c>
      <c r="I2532" s="6">
        <v>45931</v>
      </c>
      <c r="J2532" s="23">
        <v>0.4</v>
      </c>
      <c r="K2532" s="24">
        <v>40216</v>
      </c>
      <c r="L2532" s="7">
        <v>16086.4</v>
      </c>
      <c r="M2532" s="49">
        <v>0.1</v>
      </c>
      <c r="N2532" s="49">
        <v>0.1</v>
      </c>
      <c r="O2532" s="29" t="s">
        <v>409</v>
      </c>
    </row>
    <row r="2533" spans="2:15">
      <c r="B2533" s="6">
        <f t="shared" si="257"/>
        <v>45902</v>
      </c>
      <c r="C2533" s="1" t="s">
        <v>75</v>
      </c>
      <c r="D2533" s="74" t="s">
        <v>191</v>
      </c>
      <c r="E2533" s="70" t="s">
        <v>29</v>
      </c>
      <c r="F2533" s="70" t="s">
        <v>33</v>
      </c>
      <c r="G2533" s="1" t="s">
        <v>117</v>
      </c>
      <c r="H2533" s="6">
        <v>45902</v>
      </c>
      <c r="I2533" s="6">
        <v>45912</v>
      </c>
      <c r="J2533" s="23">
        <v>0.71</v>
      </c>
      <c r="K2533" s="24">
        <v>22862</v>
      </c>
      <c r="L2533" s="7">
        <v>16232.02</v>
      </c>
      <c r="M2533" s="49">
        <v>0.1</v>
      </c>
      <c r="N2533" s="49">
        <v>0.1</v>
      </c>
      <c r="O2533" s="29" t="s">
        <v>409</v>
      </c>
    </row>
    <row r="2534" spans="2:15">
      <c r="B2534" s="6">
        <f t="shared" si="257"/>
        <v>45902</v>
      </c>
      <c r="C2534" s="1" t="s">
        <v>75</v>
      </c>
      <c r="D2534" s="74" t="s">
        <v>192</v>
      </c>
      <c r="E2534" s="70" t="s">
        <v>29</v>
      </c>
      <c r="F2534" s="70" t="s">
        <v>33</v>
      </c>
      <c r="G2534" s="1" t="s">
        <v>117</v>
      </c>
      <c r="H2534" s="6">
        <v>45902</v>
      </c>
      <c r="I2534" s="6">
        <v>45923</v>
      </c>
      <c r="J2534" s="23">
        <v>0.24</v>
      </c>
      <c r="K2534" s="24">
        <v>21000</v>
      </c>
      <c r="L2534" s="7">
        <v>5040</v>
      </c>
      <c r="M2534" s="49">
        <v>0.1</v>
      </c>
      <c r="N2534" s="49">
        <v>0.1</v>
      </c>
      <c r="O2534" s="29" t="s">
        <v>409</v>
      </c>
    </row>
    <row r="2535" spans="2:15">
      <c r="B2535" s="6">
        <f t="shared" si="257"/>
        <v>45902</v>
      </c>
      <c r="C2535" s="1" t="s">
        <v>193</v>
      </c>
      <c r="D2535" s="74" t="s">
        <v>175</v>
      </c>
      <c r="E2535" s="70" t="s">
        <v>29</v>
      </c>
      <c r="F2535" s="70" t="s">
        <v>223</v>
      </c>
      <c r="G2535" s="1" t="s">
        <v>117</v>
      </c>
      <c r="H2535" s="6">
        <v>45902</v>
      </c>
      <c r="I2535" s="6">
        <v>45905</v>
      </c>
      <c r="J2535" s="23">
        <v>0.38760099999999997</v>
      </c>
      <c r="K2535" s="24">
        <v>3782</v>
      </c>
      <c r="L2535" s="7">
        <v>1465.91</v>
      </c>
      <c r="M2535" s="49">
        <v>0.1</v>
      </c>
      <c r="N2535" s="49">
        <v>0.1</v>
      </c>
      <c r="O2535" s="29" t="s">
        <v>409</v>
      </c>
    </row>
    <row r="2536" spans="2:15">
      <c r="B2536" s="6">
        <f t="shared" si="257"/>
        <v>45902</v>
      </c>
      <c r="C2536" s="1" t="s">
        <v>194</v>
      </c>
      <c r="D2536" s="74" t="s">
        <v>175</v>
      </c>
      <c r="E2536" s="70" t="s">
        <v>29</v>
      </c>
      <c r="F2536" s="70" t="s">
        <v>223</v>
      </c>
      <c r="G2536" s="1" t="s">
        <v>117</v>
      </c>
      <c r="H2536" s="6">
        <v>45902</v>
      </c>
      <c r="I2536" s="6">
        <v>45905</v>
      </c>
      <c r="J2536" s="23">
        <v>0.38760099999999997</v>
      </c>
      <c r="K2536" s="24">
        <v>2621</v>
      </c>
      <c r="L2536" s="7">
        <v>1015.9</v>
      </c>
      <c r="M2536" s="49">
        <v>0.1</v>
      </c>
      <c r="N2536" s="49">
        <v>0.1</v>
      </c>
      <c r="O2536" s="29" t="s">
        <v>409</v>
      </c>
    </row>
    <row r="2537" spans="2:15">
      <c r="B2537" s="6">
        <f t="shared" si="257"/>
        <v>45902</v>
      </c>
      <c r="C2537" s="1" t="s">
        <v>195</v>
      </c>
      <c r="D2537" s="74" t="s">
        <v>175</v>
      </c>
      <c r="E2537" s="70" t="s">
        <v>29</v>
      </c>
      <c r="F2537" s="70" t="s">
        <v>223</v>
      </c>
      <c r="G2537" s="1" t="s">
        <v>117</v>
      </c>
      <c r="H2537" s="6">
        <v>45902</v>
      </c>
      <c r="I2537" s="6">
        <v>45905</v>
      </c>
      <c r="J2537" s="23">
        <v>0.38760099999999997</v>
      </c>
      <c r="K2537" s="24">
        <v>1468</v>
      </c>
      <c r="L2537" s="1">
        <v>569</v>
      </c>
      <c r="M2537" s="49">
        <v>0.1</v>
      </c>
      <c r="N2537" s="49">
        <v>0.1</v>
      </c>
      <c r="O2537" s="29" t="s">
        <v>409</v>
      </c>
    </row>
    <row r="2538" spans="2:15">
      <c r="B2538" s="6">
        <f t="shared" si="257"/>
        <v>45903</v>
      </c>
      <c r="C2538" s="1" t="s">
        <v>27</v>
      </c>
      <c r="D2538" s="74" t="s">
        <v>156</v>
      </c>
      <c r="E2538" s="70" t="s">
        <v>28</v>
      </c>
      <c r="F2538" s="70" t="s">
        <v>33</v>
      </c>
      <c r="G2538" s="1" t="s">
        <v>117</v>
      </c>
      <c r="H2538" s="6">
        <v>45903</v>
      </c>
      <c r="I2538" s="6">
        <v>45939</v>
      </c>
      <c r="J2538" s="23">
        <v>0.28499999999999998</v>
      </c>
      <c r="K2538" s="24">
        <v>18412</v>
      </c>
      <c r="L2538" s="7">
        <v>5247.42</v>
      </c>
      <c r="M2538" s="49">
        <v>0.1</v>
      </c>
      <c r="N2538" s="49">
        <v>0.1</v>
      </c>
      <c r="O2538" s="29" t="s">
        <v>409</v>
      </c>
    </row>
    <row r="2539" spans="2:15">
      <c r="B2539" s="6">
        <f t="shared" si="257"/>
        <v>45904</v>
      </c>
      <c r="C2539" s="1" t="s">
        <v>11</v>
      </c>
      <c r="D2539" s="74" t="s">
        <v>131</v>
      </c>
      <c r="E2539" s="70" t="s">
        <v>32</v>
      </c>
      <c r="F2539" s="70">
        <v>1</v>
      </c>
      <c r="G2539" s="1" t="s">
        <v>120</v>
      </c>
      <c r="H2539" s="6">
        <v>45904</v>
      </c>
      <c r="I2539" s="6">
        <v>45905</v>
      </c>
      <c r="J2539" s="23">
        <v>1.3</v>
      </c>
      <c r="K2539" s="24">
        <v>275000</v>
      </c>
      <c r="L2539" s="7">
        <v>357500</v>
      </c>
      <c r="M2539" s="49">
        <v>0</v>
      </c>
      <c r="N2539" s="49">
        <v>0.1</v>
      </c>
      <c r="O2539" s="29" t="s">
        <v>411</v>
      </c>
    </row>
    <row r="2540" spans="2:15">
      <c r="B2540" s="6">
        <f t="shared" si="257"/>
        <v>45904</v>
      </c>
      <c r="C2540" s="1" t="s">
        <v>25</v>
      </c>
      <c r="D2540" s="74" t="s">
        <v>131</v>
      </c>
      <c r="E2540" s="70" t="s">
        <v>32</v>
      </c>
      <c r="F2540" s="70">
        <v>1</v>
      </c>
      <c r="G2540" s="1" t="s">
        <v>120</v>
      </c>
      <c r="H2540" s="6">
        <v>45904</v>
      </c>
      <c r="I2540" s="6">
        <v>45905</v>
      </c>
      <c r="J2540" s="23">
        <v>1.3</v>
      </c>
      <c r="K2540" s="24">
        <v>609500</v>
      </c>
      <c r="L2540" s="7">
        <v>792350</v>
      </c>
      <c r="M2540" s="49">
        <v>0</v>
      </c>
      <c r="N2540" s="49">
        <v>0.1</v>
      </c>
      <c r="O2540" s="29" t="s">
        <v>411</v>
      </c>
    </row>
    <row r="2541" spans="2:15">
      <c r="B2541" s="6">
        <f t="shared" si="257"/>
        <v>45904</v>
      </c>
      <c r="C2541" s="1" t="s">
        <v>21</v>
      </c>
      <c r="D2541" s="74" t="s">
        <v>280</v>
      </c>
      <c r="E2541" s="70" t="s">
        <v>29</v>
      </c>
      <c r="F2541" s="70" t="s">
        <v>33</v>
      </c>
      <c r="G2541" s="1" t="s">
        <v>117</v>
      </c>
      <c r="H2541" s="6">
        <v>45904</v>
      </c>
      <c r="I2541" s="6">
        <v>45918</v>
      </c>
      <c r="J2541" s="23">
        <v>2.2999999999999998</v>
      </c>
      <c r="K2541" s="24">
        <v>1850</v>
      </c>
      <c r="L2541" s="7">
        <v>4255</v>
      </c>
      <c r="M2541" s="49">
        <v>0.1</v>
      </c>
      <c r="N2541" s="49">
        <v>0.1</v>
      </c>
      <c r="O2541" s="29" t="s">
        <v>409</v>
      </c>
    </row>
    <row r="2542" spans="2:15">
      <c r="B2542" s="6">
        <f t="shared" si="257"/>
        <v>45904</v>
      </c>
      <c r="C2542" s="1" t="s">
        <v>21</v>
      </c>
      <c r="D2542" s="74" t="s">
        <v>226</v>
      </c>
      <c r="E2542" s="70" t="s">
        <v>28</v>
      </c>
      <c r="F2542" s="70" t="s">
        <v>33</v>
      </c>
      <c r="G2542" s="1" t="s">
        <v>117</v>
      </c>
      <c r="H2542" s="6">
        <v>45904</v>
      </c>
      <c r="I2542" s="6">
        <v>45918</v>
      </c>
      <c r="J2542" s="23">
        <v>1.5</v>
      </c>
      <c r="K2542" s="24">
        <v>2120</v>
      </c>
      <c r="L2542" s="7">
        <v>3180</v>
      </c>
      <c r="M2542" s="49">
        <v>0.1</v>
      </c>
      <c r="N2542" s="49">
        <v>0.1</v>
      </c>
      <c r="O2542" s="29" t="s">
        <v>409</v>
      </c>
    </row>
    <row r="2543" spans="2:15">
      <c r="B2543" s="6">
        <f t="shared" si="257"/>
        <v>45904</v>
      </c>
      <c r="C2543" s="1" t="s">
        <v>483</v>
      </c>
      <c r="D2543" s="74" t="s">
        <v>226</v>
      </c>
      <c r="E2543" s="70" t="s">
        <v>28</v>
      </c>
      <c r="F2543" s="70" t="s">
        <v>33</v>
      </c>
      <c r="G2543" s="1" t="s">
        <v>117</v>
      </c>
      <c r="H2543" s="6">
        <v>45904</v>
      </c>
      <c r="I2543" s="6">
        <v>45918</v>
      </c>
      <c r="J2543" s="23">
        <v>1.5</v>
      </c>
      <c r="K2543" s="1">
        <v>200</v>
      </c>
      <c r="L2543" s="1">
        <v>300</v>
      </c>
      <c r="M2543" s="49">
        <v>0.1</v>
      </c>
      <c r="N2543" s="49">
        <v>0.1</v>
      </c>
      <c r="O2543" s="29" t="s">
        <v>409</v>
      </c>
    </row>
    <row r="2544" spans="2:15">
      <c r="B2544" s="6">
        <f t="shared" si="257"/>
        <v>45904</v>
      </c>
      <c r="C2544" s="1" t="s">
        <v>483</v>
      </c>
      <c r="D2544" s="74" t="s">
        <v>131</v>
      </c>
      <c r="E2544" s="70" t="s">
        <v>32</v>
      </c>
      <c r="F2544" s="70">
        <v>1</v>
      </c>
      <c r="G2544" s="1" t="s">
        <v>120</v>
      </c>
      <c r="H2544" s="6">
        <v>45904</v>
      </c>
      <c r="I2544" s="6">
        <v>45905</v>
      </c>
      <c r="J2544" s="23">
        <v>1.3</v>
      </c>
      <c r="K2544" s="24">
        <v>37100</v>
      </c>
      <c r="L2544" s="7">
        <v>48230</v>
      </c>
      <c r="M2544" s="49">
        <v>0</v>
      </c>
      <c r="N2544" s="49">
        <v>0.1</v>
      </c>
      <c r="O2544" s="29" t="s">
        <v>411</v>
      </c>
    </row>
    <row r="2545" spans="2:15">
      <c r="B2545" s="6">
        <f t="shared" si="257"/>
        <v>45904</v>
      </c>
      <c r="C2545" s="1" t="s">
        <v>27</v>
      </c>
      <c r="D2545" s="74" t="s">
        <v>280</v>
      </c>
      <c r="E2545" s="70" t="s">
        <v>29</v>
      </c>
      <c r="F2545" s="70" t="s">
        <v>33</v>
      </c>
      <c r="G2545" s="1" t="s">
        <v>117</v>
      </c>
      <c r="H2545" s="6">
        <v>45904</v>
      </c>
      <c r="I2545" s="6">
        <v>45918</v>
      </c>
      <c r="J2545" s="23">
        <v>2.2999999999999998</v>
      </c>
      <c r="K2545" s="24">
        <v>1264</v>
      </c>
      <c r="L2545" s="7">
        <v>2907.2</v>
      </c>
      <c r="M2545" s="49">
        <v>0.1</v>
      </c>
      <c r="N2545" s="49">
        <v>0.1</v>
      </c>
      <c r="O2545" s="29" t="s">
        <v>409</v>
      </c>
    </row>
    <row r="2546" spans="2:15">
      <c r="B2546" s="6">
        <f t="shared" si="257"/>
        <v>45904</v>
      </c>
      <c r="C2546" s="1" t="s">
        <v>27</v>
      </c>
      <c r="D2546" s="74" t="s">
        <v>226</v>
      </c>
      <c r="E2546" s="70" t="s">
        <v>28</v>
      </c>
      <c r="F2546" s="70" t="s">
        <v>33</v>
      </c>
      <c r="G2546" s="1" t="s">
        <v>117</v>
      </c>
      <c r="H2546" s="6">
        <v>45904</v>
      </c>
      <c r="I2546" s="6">
        <v>45918</v>
      </c>
      <c r="J2546" s="23">
        <v>1.5</v>
      </c>
      <c r="K2546" s="24">
        <v>1683</v>
      </c>
      <c r="L2546" s="7">
        <v>2524.5</v>
      </c>
      <c r="M2546" s="49">
        <v>0.1</v>
      </c>
      <c r="N2546" s="49">
        <v>0.1</v>
      </c>
      <c r="O2546" s="29" t="s">
        <v>409</v>
      </c>
    </row>
    <row r="2547" spans="2:15">
      <c r="B2547" s="6">
        <f t="shared" si="257"/>
        <v>45904</v>
      </c>
      <c r="C2547" s="1" t="s">
        <v>512</v>
      </c>
      <c r="D2547" s="74" t="s">
        <v>131</v>
      </c>
      <c r="E2547" s="70" t="s">
        <v>32</v>
      </c>
      <c r="F2547" s="70">
        <v>1</v>
      </c>
      <c r="G2547" s="1" t="s">
        <v>120</v>
      </c>
      <c r="H2547" s="6">
        <v>45904</v>
      </c>
      <c r="I2547" s="6">
        <v>45905</v>
      </c>
      <c r="J2547" s="23">
        <v>1.3</v>
      </c>
      <c r="K2547" s="24">
        <v>299402</v>
      </c>
      <c r="L2547" s="7">
        <v>389222.6</v>
      </c>
      <c r="M2547" s="49">
        <v>0</v>
      </c>
      <c r="N2547" s="49">
        <v>0.1</v>
      </c>
      <c r="O2547" s="29" t="s">
        <v>411</v>
      </c>
    </row>
    <row r="2548" spans="2:15">
      <c r="B2548" s="6">
        <f t="shared" si="257"/>
        <v>45904</v>
      </c>
      <c r="C2548" s="1" t="s">
        <v>72</v>
      </c>
      <c r="D2548" s="74" t="s">
        <v>131</v>
      </c>
      <c r="E2548" s="70" t="s">
        <v>32</v>
      </c>
      <c r="F2548" s="70">
        <v>1</v>
      </c>
      <c r="G2548" s="1" t="s">
        <v>120</v>
      </c>
      <c r="H2548" s="6">
        <v>45904</v>
      </c>
      <c r="I2548" s="6">
        <v>45905</v>
      </c>
      <c r="J2548" s="23">
        <v>1.3</v>
      </c>
      <c r="K2548" s="24">
        <v>170300</v>
      </c>
      <c r="L2548" s="7">
        <v>221390</v>
      </c>
      <c r="M2548" s="49">
        <v>0</v>
      </c>
      <c r="N2548" s="49">
        <v>0.1</v>
      </c>
      <c r="O2548" s="29" t="s">
        <v>411</v>
      </c>
    </row>
    <row r="2549" spans="2:15">
      <c r="B2549" s="6">
        <f t="shared" si="257"/>
        <v>45904</v>
      </c>
      <c r="C2549" s="1" t="s">
        <v>26</v>
      </c>
      <c r="D2549" s="74" t="s">
        <v>131</v>
      </c>
      <c r="E2549" s="70" t="s">
        <v>32</v>
      </c>
      <c r="F2549" s="70">
        <v>1</v>
      </c>
      <c r="G2549" s="1" t="s">
        <v>120</v>
      </c>
      <c r="H2549" s="6">
        <v>45904</v>
      </c>
      <c r="I2549" s="6">
        <v>45905</v>
      </c>
      <c r="J2549" s="23">
        <v>1.3</v>
      </c>
      <c r="K2549" s="24">
        <v>3291700</v>
      </c>
      <c r="L2549" s="7">
        <v>4279210</v>
      </c>
      <c r="M2549" s="49">
        <v>0</v>
      </c>
      <c r="N2549" s="49">
        <v>0.1</v>
      </c>
      <c r="O2549" s="29" t="s">
        <v>411</v>
      </c>
    </row>
    <row r="2550" spans="2:15">
      <c r="B2550" s="6">
        <f t="shared" si="257"/>
        <v>45904</v>
      </c>
      <c r="C2550" s="1" t="s">
        <v>75</v>
      </c>
      <c r="D2550" s="74" t="s">
        <v>189</v>
      </c>
      <c r="E2550" s="70" t="s">
        <v>29</v>
      </c>
      <c r="F2550" s="70" t="s">
        <v>33</v>
      </c>
      <c r="G2550" s="1" t="s">
        <v>117</v>
      </c>
      <c r="H2550" s="6">
        <v>45904</v>
      </c>
      <c r="I2550" s="6">
        <v>45925</v>
      </c>
      <c r="J2550" s="23">
        <v>0.89</v>
      </c>
      <c r="K2550" s="24">
        <v>23839</v>
      </c>
      <c r="L2550" s="7">
        <v>21216.71</v>
      </c>
      <c r="M2550" s="49">
        <v>0.1</v>
      </c>
      <c r="N2550" s="49">
        <v>0.1</v>
      </c>
      <c r="O2550" s="29" t="s">
        <v>409</v>
      </c>
    </row>
    <row r="2551" spans="2:15">
      <c r="B2551" s="6">
        <f t="shared" si="257"/>
        <v>45905</v>
      </c>
      <c r="C2551" s="1" t="s">
        <v>22</v>
      </c>
      <c r="D2551" s="74" t="s">
        <v>245</v>
      </c>
      <c r="E2551" s="70" t="s">
        <v>29</v>
      </c>
      <c r="F2551" s="70" t="s">
        <v>33</v>
      </c>
      <c r="G2551" s="1" t="s">
        <v>117</v>
      </c>
      <c r="H2551" s="6">
        <v>45905</v>
      </c>
      <c r="I2551" s="6">
        <v>45923</v>
      </c>
      <c r="J2551" s="23">
        <v>5.21</v>
      </c>
      <c r="K2551" s="24">
        <v>1870</v>
      </c>
      <c r="L2551" s="7">
        <v>9742.7000000000007</v>
      </c>
      <c r="M2551" s="49">
        <v>0.1</v>
      </c>
      <c r="N2551" s="49">
        <v>0.1</v>
      </c>
      <c r="O2551" s="29" t="s">
        <v>409</v>
      </c>
    </row>
    <row r="2552" spans="2:15">
      <c r="B2552" s="6">
        <f t="shared" si="257"/>
        <v>45905</v>
      </c>
      <c r="C2552" s="1" t="s">
        <v>31</v>
      </c>
      <c r="D2552" s="74" t="s">
        <v>245</v>
      </c>
      <c r="E2552" s="70" t="s">
        <v>29</v>
      </c>
      <c r="F2552" s="70" t="s">
        <v>33</v>
      </c>
      <c r="G2552" s="1" t="s">
        <v>117</v>
      </c>
      <c r="H2552" s="6">
        <v>45905</v>
      </c>
      <c r="I2552" s="6">
        <v>45923</v>
      </c>
      <c r="J2552" s="23">
        <v>5.21</v>
      </c>
      <c r="K2552" s="24">
        <v>1000</v>
      </c>
      <c r="L2552" s="7">
        <v>5210</v>
      </c>
      <c r="M2552" s="49">
        <v>0.1</v>
      </c>
      <c r="N2552" s="49">
        <v>0.1</v>
      </c>
      <c r="O2552" s="29" t="s">
        <v>409</v>
      </c>
    </row>
    <row r="2553" spans="2:15">
      <c r="B2553" s="6">
        <f t="shared" si="257"/>
        <v>45905</v>
      </c>
      <c r="C2553" s="1" t="s">
        <v>21</v>
      </c>
      <c r="D2553" s="74" t="s">
        <v>152</v>
      </c>
      <c r="E2553" s="70" t="s">
        <v>29</v>
      </c>
      <c r="F2553" s="70" t="s">
        <v>33</v>
      </c>
      <c r="G2553" s="1" t="s">
        <v>117</v>
      </c>
      <c r="H2553" s="6">
        <v>45905</v>
      </c>
      <c r="I2553" s="6">
        <v>45926</v>
      </c>
      <c r="J2553" s="23">
        <v>0.28000000000000003</v>
      </c>
      <c r="K2553" s="24">
        <v>20760</v>
      </c>
      <c r="L2553" s="7">
        <v>5812.8</v>
      </c>
      <c r="M2553" s="49">
        <v>0.1</v>
      </c>
      <c r="N2553" s="49">
        <v>0.1</v>
      </c>
      <c r="O2553" s="29" t="s">
        <v>409</v>
      </c>
    </row>
    <row r="2554" spans="2:15">
      <c r="B2554" s="6">
        <f t="shared" si="257"/>
        <v>45905</v>
      </c>
      <c r="C2554" s="1" t="s">
        <v>21</v>
      </c>
      <c r="D2554" s="74" t="s">
        <v>440</v>
      </c>
      <c r="E2554" s="70" t="s">
        <v>29</v>
      </c>
      <c r="F2554" s="70" t="s">
        <v>33</v>
      </c>
      <c r="G2554" s="1" t="s">
        <v>117</v>
      </c>
      <c r="H2554" s="6">
        <v>45905</v>
      </c>
      <c r="I2554" s="6">
        <v>45930</v>
      </c>
      <c r="J2554" s="23">
        <v>9.6</v>
      </c>
      <c r="K2554" s="1">
        <v>215</v>
      </c>
      <c r="L2554" s="7">
        <v>2064</v>
      </c>
      <c r="M2554" s="49">
        <v>0.1</v>
      </c>
      <c r="N2554" s="49">
        <v>0.1</v>
      </c>
      <c r="O2554" s="29" t="s">
        <v>409</v>
      </c>
    </row>
    <row r="2555" spans="2:15">
      <c r="B2555" s="6">
        <f t="shared" si="257"/>
        <v>45905</v>
      </c>
      <c r="C2555" s="1" t="s">
        <v>21</v>
      </c>
      <c r="D2555" s="74" t="s">
        <v>157</v>
      </c>
      <c r="E2555" s="70" t="s">
        <v>28</v>
      </c>
      <c r="F2555" s="70" t="s">
        <v>33</v>
      </c>
      <c r="G2555" s="1" t="s">
        <v>117</v>
      </c>
      <c r="H2555" s="6">
        <v>45905</v>
      </c>
      <c r="I2555" s="6">
        <v>45930</v>
      </c>
      <c r="J2555" s="23">
        <v>0.94</v>
      </c>
      <c r="K2555" s="24">
        <v>2040</v>
      </c>
      <c r="L2555" s="7">
        <v>1917.6</v>
      </c>
      <c r="M2555" s="49">
        <v>0.25</v>
      </c>
      <c r="N2555" s="49">
        <v>0.1</v>
      </c>
      <c r="O2555" s="29" t="s">
        <v>409</v>
      </c>
    </row>
    <row r="2556" spans="2:15">
      <c r="B2556" s="6">
        <f t="shared" si="257"/>
        <v>45905</v>
      </c>
      <c r="C2556" s="1" t="s">
        <v>483</v>
      </c>
      <c r="D2556" s="74" t="s">
        <v>157</v>
      </c>
      <c r="E2556" s="70" t="s">
        <v>28</v>
      </c>
      <c r="F2556" s="70" t="s">
        <v>33</v>
      </c>
      <c r="G2556" s="1" t="s">
        <v>117</v>
      </c>
      <c r="H2556" s="6">
        <v>45905</v>
      </c>
      <c r="I2556" s="6">
        <v>45930</v>
      </c>
      <c r="J2556" s="23">
        <v>0.94</v>
      </c>
      <c r="K2556" s="1">
        <v>101</v>
      </c>
      <c r="L2556" s="1">
        <v>94.94</v>
      </c>
      <c r="M2556" s="49">
        <v>0.25</v>
      </c>
      <c r="N2556" s="49">
        <v>0.1</v>
      </c>
      <c r="O2556" s="29" t="s">
        <v>409</v>
      </c>
    </row>
    <row r="2557" spans="2:15">
      <c r="B2557" s="6">
        <f t="shared" si="257"/>
        <v>45905</v>
      </c>
      <c r="C2557" s="1" t="s">
        <v>27</v>
      </c>
      <c r="D2557" s="74" t="s">
        <v>152</v>
      </c>
      <c r="E2557" s="70" t="s">
        <v>29</v>
      </c>
      <c r="F2557" s="70" t="s">
        <v>33</v>
      </c>
      <c r="G2557" s="1" t="s">
        <v>117</v>
      </c>
      <c r="H2557" s="6">
        <v>45905</v>
      </c>
      <c r="I2557" s="6">
        <v>45926</v>
      </c>
      <c r="J2557" s="23">
        <v>0.28000000000000003</v>
      </c>
      <c r="K2557" s="24">
        <v>18544</v>
      </c>
      <c r="L2557" s="7">
        <v>5192.32</v>
      </c>
      <c r="M2557" s="49">
        <v>0.1</v>
      </c>
      <c r="N2557" s="49">
        <v>0.1</v>
      </c>
      <c r="O2557" s="29" t="s">
        <v>409</v>
      </c>
    </row>
    <row r="2558" spans="2:15">
      <c r="B2558" s="6">
        <f t="shared" si="257"/>
        <v>45905</v>
      </c>
      <c r="C2558" s="1" t="s">
        <v>27</v>
      </c>
      <c r="D2558" s="74" t="s">
        <v>157</v>
      </c>
      <c r="E2558" s="70" t="s">
        <v>28</v>
      </c>
      <c r="F2558" s="70" t="s">
        <v>33</v>
      </c>
      <c r="G2558" s="1" t="s">
        <v>117</v>
      </c>
      <c r="H2558" s="6">
        <v>45905</v>
      </c>
      <c r="I2558" s="6">
        <v>45930</v>
      </c>
      <c r="J2558" s="23">
        <v>0.94</v>
      </c>
      <c r="K2558" s="24">
        <v>1523</v>
      </c>
      <c r="L2558" s="7">
        <v>1431.62</v>
      </c>
      <c r="M2558" s="49">
        <v>0.25</v>
      </c>
      <c r="N2558" s="49">
        <v>0.1</v>
      </c>
      <c r="O2558" s="29" t="s">
        <v>409</v>
      </c>
    </row>
    <row r="2559" spans="2:15">
      <c r="B2559" s="6">
        <f t="shared" si="257"/>
        <v>45908</v>
      </c>
      <c r="C2559" s="1" t="s">
        <v>22</v>
      </c>
      <c r="D2559" s="74" t="s">
        <v>378</v>
      </c>
      <c r="E2559" s="70" t="s">
        <v>29</v>
      </c>
      <c r="F2559" s="70" t="s">
        <v>33</v>
      </c>
      <c r="G2559" s="1" t="s">
        <v>117</v>
      </c>
      <c r="H2559" s="6">
        <v>45908</v>
      </c>
      <c r="I2559" s="6">
        <v>45915</v>
      </c>
      <c r="J2559" s="23">
        <v>0.21</v>
      </c>
      <c r="K2559" s="24">
        <v>6890</v>
      </c>
      <c r="L2559" s="7">
        <v>1446.9</v>
      </c>
      <c r="M2559" s="49">
        <v>0.1</v>
      </c>
      <c r="N2559" s="49">
        <v>0.1</v>
      </c>
      <c r="O2559" s="29" t="s">
        <v>409</v>
      </c>
    </row>
    <row r="2560" spans="2:15">
      <c r="B2560" s="6">
        <f t="shared" si="257"/>
        <v>45908</v>
      </c>
      <c r="C2560" s="1" t="s">
        <v>31</v>
      </c>
      <c r="D2560" s="74" t="s">
        <v>378</v>
      </c>
      <c r="E2560" s="70" t="s">
        <v>29</v>
      </c>
      <c r="F2560" s="70" t="s">
        <v>33</v>
      </c>
      <c r="G2560" s="1" t="s">
        <v>117</v>
      </c>
      <c r="H2560" s="6">
        <v>45908</v>
      </c>
      <c r="I2560" s="6">
        <v>45915</v>
      </c>
      <c r="J2560" s="23">
        <v>0.21</v>
      </c>
      <c r="K2560" s="24">
        <v>3710</v>
      </c>
      <c r="L2560" s="1">
        <v>779.1</v>
      </c>
      <c r="M2560" s="49">
        <v>0.1</v>
      </c>
      <c r="N2560" s="49">
        <v>0.1</v>
      </c>
      <c r="O2560" s="29" t="s">
        <v>409</v>
      </c>
    </row>
    <row r="2561" spans="2:15">
      <c r="B2561" s="6">
        <f t="shared" si="257"/>
        <v>45908</v>
      </c>
      <c r="C2561" s="1" t="s">
        <v>21</v>
      </c>
      <c r="D2561" s="74" t="s">
        <v>378</v>
      </c>
      <c r="E2561" s="70" t="s">
        <v>29</v>
      </c>
      <c r="F2561" s="70" t="s">
        <v>33</v>
      </c>
      <c r="G2561" s="1" t="s">
        <v>117</v>
      </c>
      <c r="H2561" s="6">
        <v>45908</v>
      </c>
      <c r="I2561" s="6">
        <v>45915</v>
      </c>
      <c r="J2561" s="23">
        <v>0.21</v>
      </c>
      <c r="K2561" s="24">
        <v>13400</v>
      </c>
      <c r="L2561" s="7">
        <v>2814</v>
      </c>
      <c r="M2561" s="49">
        <v>0.1</v>
      </c>
      <c r="N2561" s="49">
        <v>0.1</v>
      </c>
      <c r="O2561" s="29" t="s">
        <v>409</v>
      </c>
    </row>
    <row r="2562" spans="2:15">
      <c r="B2562" s="6">
        <f t="shared" si="257"/>
        <v>45908</v>
      </c>
      <c r="C2562" s="1" t="s">
        <v>27</v>
      </c>
      <c r="D2562" s="74" t="s">
        <v>379</v>
      </c>
      <c r="E2562" s="70" t="s">
        <v>29</v>
      </c>
      <c r="F2562" s="70" t="s">
        <v>33</v>
      </c>
      <c r="G2562" s="1" t="s">
        <v>117</v>
      </c>
      <c r="H2562" s="6">
        <v>45908</v>
      </c>
      <c r="I2562" s="6">
        <v>45915</v>
      </c>
      <c r="J2562" s="23">
        <v>0.21</v>
      </c>
      <c r="K2562" s="24">
        <v>13916</v>
      </c>
      <c r="L2562" s="7">
        <v>2922.36</v>
      </c>
      <c r="M2562" s="49">
        <v>0.1</v>
      </c>
      <c r="N2562" s="49">
        <v>0.1</v>
      </c>
      <c r="O2562" s="29" t="s">
        <v>409</v>
      </c>
    </row>
    <row r="2563" spans="2:15">
      <c r="B2563" s="6">
        <f t="shared" si="257"/>
        <v>45908</v>
      </c>
      <c r="C2563" s="1" t="s">
        <v>75</v>
      </c>
      <c r="D2563" s="74" t="s">
        <v>379</v>
      </c>
      <c r="E2563" s="70" t="s">
        <v>29</v>
      </c>
      <c r="F2563" s="70" t="s">
        <v>33</v>
      </c>
      <c r="G2563" s="1" t="s">
        <v>117</v>
      </c>
      <c r="H2563" s="6">
        <v>45908</v>
      </c>
      <c r="I2563" s="6">
        <v>45915</v>
      </c>
      <c r="J2563" s="23">
        <v>0.21</v>
      </c>
      <c r="K2563" s="24">
        <v>52489</v>
      </c>
      <c r="L2563" s="7">
        <v>11022.69</v>
      </c>
      <c r="M2563" s="49">
        <v>0.1</v>
      </c>
      <c r="N2563" s="49">
        <v>0.1</v>
      </c>
      <c r="O2563" s="29" t="s">
        <v>409</v>
      </c>
    </row>
    <row r="2564" spans="2:15">
      <c r="B2564" s="6">
        <f t="shared" si="257"/>
        <v>45908</v>
      </c>
      <c r="C2564" s="1" t="s">
        <v>75</v>
      </c>
      <c r="D2564" s="74" t="s">
        <v>378</v>
      </c>
      <c r="E2564" s="70" t="s">
        <v>29</v>
      </c>
      <c r="F2564" s="70" t="s">
        <v>33</v>
      </c>
      <c r="G2564" s="1" t="s">
        <v>117</v>
      </c>
      <c r="H2564" s="6">
        <v>45908</v>
      </c>
      <c r="I2564" s="6">
        <v>45915</v>
      </c>
      <c r="J2564" s="23">
        <v>0.21</v>
      </c>
      <c r="K2564" s="24">
        <v>55352</v>
      </c>
      <c r="L2564" s="7">
        <v>11623.92</v>
      </c>
      <c r="M2564" s="49">
        <v>0.1</v>
      </c>
      <c r="N2564" s="49">
        <v>0.1</v>
      </c>
      <c r="O2564" s="29" t="s">
        <v>409</v>
      </c>
    </row>
    <row r="2565" spans="2:15">
      <c r="B2565" s="6">
        <f t="shared" si="257"/>
        <v>45911</v>
      </c>
      <c r="C2565" s="1" t="s">
        <v>30</v>
      </c>
      <c r="D2565" s="74" t="s">
        <v>253</v>
      </c>
      <c r="E2565" s="70" t="s">
        <v>29</v>
      </c>
      <c r="F2565" s="70" t="s">
        <v>33</v>
      </c>
      <c r="G2565" s="1" t="s">
        <v>117</v>
      </c>
      <c r="H2565" s="6">
        <v>45911</v>
      </c>
      <c r="I2565" s="6">
        <v>45932</v>
      </c>
      <c r="J2565" s="23">
        <v>0.01</v>
      </c>
      <c r="K2565" s="24">
        <v>1600</v>
      </c>
      <c r="L2565" s="1">
        <v>16</v>
      </c>
      <c r="M2565" s="49">
        <v>0.1</v>
      </c>
      <c r="N2565" s="49">
        <v>0.1</v>
      </c>
      <c r="O2565" s="29" t="s">
        <v>409</v>
      </c>
    </row>
    <row r="2566" spans="2:15">
      <c r="B2566" s="6">
        <f t="shared" si="257"/>
        <v>45911</v>
      </c>
      <c r="C2566" s="1" t="s">
        <v>21</v>
      </c>
      <c r="D2566" s="74" t="s">
        <v>253</v>
      </c>
      <c r="E2566" s="70" t="s">
        <v>29</v>
      </c>
      <c r="F2566" s="70" t="s">
        <v>33</v>
      </c>
      <c r="G2566" s="1" t="s">
        <v>117</v>
      </c>
      <c r="H2566" s="6">
        <v>45911</v>
      </c>
      <c r="I2566" s="6">
        <v>45932</v>
      </c>
      <c r="J2566" s="23">
        <v>0.01</v>
      </c>
      <c r="K2566" s="24">
        <v>23200</v>
      </c>
      <c r="L2566" s="1">
        <v>232</v>
      </c>
      <c r="M2566" s="49">
        <v>0.1</v>
      </c>
      <c r="N2566" s="49">
        <v>0.1</v>
      </c>
      <c r="O2566" s="29" t="s">
        <v>409</v>
      </c>
    </row>
    <row r="2567" spans="2:15">
      <c r="B2567" s="6">
        <f t="shared" si="257"/>
        <v>45911</v>
      </c>
      <c r="C2567" s="1" t="s">
        <v>27</v>
      </c>
      <c r="D2567" s="74" t="s">
        <v>253</v>
      </c>
      <c r="E2567" s="70" t="s">
        <v>29</v>
      </c>
      <c r="F2567" s="70" t="s">
        <v>33</v>
      </c>
      <c r="G2567" s="1" t="s">
        <v>117</v>
      </c>
      <c r="H2567" s="6">
        <v>45911</v>
      </c>
      <c r="I2567" s="6">
        <v>45932</v>
      </c>
      <c r="J2567" s="23">
        <v>0.01</v>
      </c>
      <c r="K2567" s="24">
        <v>31070</v>
      </c>
      <c r="L2567" s="1">
        <v>310.7</v>
      </c>
      <c r="M2567" s="49">
        <v>0.1</v>
      </c>
      <c r="N2567" s="49">
        <v>0.1</v>
      </c>
      <c r="O2567" s="29" t="s">
        <v>409</v>
      </c>
    </row>
    <row r="2568" spans="2:15">
      <c r="B2568" s="6">
        <f t="shared" si="257"/>
        <v>45911</v>
      </c>
      <c r="C2568" s="1" t="s">
        <v>75</v>
      </c>
      <c r="D2568" s="74" t="s">
        <v>253</v>
      </c>
      <c r="E2568" s="70" t="s">
        <v>29</v>
      </c>
      <c r="F2568" s="70" t="s">
        <v>33</v>
      </c>
      <c r="G2568" s="1" t="s">
        <v>117</v>
      </c>
      <c r="H2568" s="6">
        <v>45911</v>
      </c>
      <c r="I2568" s="6">
        <v>45932</v>
      </c>
      <c r="J2568" s="23">
        <v>0.01</v>
      </c>
      <c r="K2568" s="24">
        <v>227664</v>
      </c>
      <c r="L2568" s="7">
        <v>2276.64</v>
      </c>
      <c r="M2568" s="49">
        <v>0.1</v>
      </c>
      <c r="N2568" s="49">
        <v>0.1</v>
      </c>
      <c r="O2568" s="29" t="s">
        <v>409</v>
      </c>
    </row>
    <row r="2569" spans="2:15">
      <c r="B2569" s="6">
        <f t="shared" si="257"/>
        <v>45912</v>
      </c>
      <c r="C2569" s="1" t="s">
        <v>22</v>
      </c>
      <c r="D2569" s="74" t="s">
        <v>246</v>
      </c>
      <c r="E2569" s="70" t="s">
        <v>28</v>
      </c>
      <c r="F2569" s="70" t="s">
        <v>33</v>
      </c>
      <c r="G2569" s="1" t="s">
        <v>117</v>
      </c>
      <c r="H2569" s="6">
        <v>45912</v>
      </c>
      <c r="I2569" s="6">
        <v>45933</v>
      </c>
      <c r="J2569" s="23">
        <v>0.97</v>
      </c>
      <c r="K2569" s="24">
        <v>14237</v>
      </c>
      <c r="L2569" s="7">
        <v>13809.89</v>
      </c>
      <c r="M2569" s="49">
        <v>0.1</v>
      </c>
      <c r="N2569" s="49">
        <v>0.1</v>
      </c>
      <c r="O2569" s="29" t="s">
        <v>409</v>
      </c>
    </row>
    <row r="2570" spans="2:15">
      <c r="B2570" s="6">
        <f t="shared" si="257"/>
        <v>45912</v>
      </c>
      <c r="C2570" s="1" t="s">
        <v>31</v>
      </c>
      <c r="D2570" s="74" t="s">
        <v>246</v>
      </c>
      <c r="E2570" s="70" t="s">
        <v>28</v>
      </c>
      <c r="F2570" s="70" t="s">
        <v>33</v>
      </c>
      <c r="G2570" s="1" t="s">
        <v>117</v>
      </c>
      <c r="H2570" s="6">
        <v>45912</v>
      </c>
      <c r="I2570" s="6">
        <v>45933</v>
      </c>
      <c r="J2570" s="23">
        <v>0.97</v>
      </c>
      <c r="K2570" s="24">
        <v>7600</v>
      </c>
      <c r="L2570" s="7">
        <v>7372</v>
      </c>
      <c r="M2570" s="49">
        <v>0.1</v>
      </c>
      <c r="N2570" s="49">
        <v>0.1</v>
      </c>
      <c r="O2570" s="29" t="s">
        <v>409</v>
      </c>
    </row>
    <row r="2571" spans="2:15">
      <c r="B2571" s="6">
        <f t="shared" si="257"/>
        <v>45912</v>
      </c>
      <c r="C2571" s="1" t="s">
        <v>30</v>
      </c>
      <c r="D2571" s="74" t="s">
        <v>277</v>
      </c>
      <c r="E2571" s="70" t="s">
        <v>29</v>
      </c>
      <c r="F2571" s="70" t="s">
        <v>33</v>
      </c>
      <c r="G2571" s="1" t="s">
        <v>117</v>
      </c>
      <c r="H2571" s="6">
        <v>45912</v>
      </c>
      <c r="I2571" s="6">
        <v>45926</v>
      </c>
      <c r="J2571" s="23">
        <v>0.82499999999999996</v>
      </c>
      <c r="K2571" s="1">
        <v>400</v>
      </c>
      <c r="L2571" s="1">
        <v>330</v>
      </c>
      <c r="M2571" s="49">
        <v>0.1</v>
      </c>
      <c r="N2571" s="49">
        <v>0.1</v>
      </c>
      <c r="O2571" s="29" t="s">
        <v>409</v>
      </c>
    </row>
    <row r="2572" spans="2:15">
      <c r="B2572" s="6">
        <f t="shared" si="257"/>
        <v>45912</v>
      </c>
      <c r="C2572" s="1" t="s">
        <v>483</v>
      </c>
      <c r="D2572" s="74" t="s">
        <v>277</v>
      </c>
      <c r="E2572" s="70" t="s">
        <v>29</v>
      </c>
      <c r="F2572" s="70" t="s">
        <v>33</v>
      </c>
      <c r="G2572" s="1" t="s">
        <v>117</v>
      </c>
      <c r="H2572" s="6">
        <v>45912</v>
      </c>
      <c r="I2572" s="6">
        <v>45926</v>
      </c>
      <c r="J2572" s="23">
        <v>0.82499999999999996</v>
      </c>
      <c r="K2572" s="1">
        <v>358</v>
      </c>
      <c r="L2572" s="1">
        <v>295.35000000000002</v>
      </c>
      <c r="M2572" s="49">
        <v>0.1</v>
      </c>
      <c r="N2572" s="49">
        <v>0.1</v>
      </c>
      <c r="O2572" s="29" t="s">
        <v>409</v>
      </c>
    </row>
    <row r="2573" spans="2:15">
      <c r="B2573" s="6">
        <f t="shared" si="257"/>
        <v>45912</v>
      </c>
      <c r="C2573" s="1" t="s">
        <v>27</v>
      </c>
      <c r="D2573" s="74" t="s">
        <v>277</v>
      </c>
      <c r="E2573" s="70" t="s">
        <v>29</v>
      </c>
      <c r="F2573" s="70" t="s">
        <v>33</v>
      </c>
      <c r="G2573" s="1" t="s">
        <v>117</v>
      </c>
      <c r="H2573" s="6">
        <v>45912</v>
      </c>
      <c r="I2573" s="6">
        <v>45926</v>
      </c>
      <c r="J2573" s="23">
        <v>0.82499999999999996</v>
      </c>
      <c r="K2573" s="24">
        <v>3040</v>
      </c>
      <c r="L2573" s="7">
        <v>2508</v>
      </c>
      <c r="M2573" s="49">
        <v>0.1</v>
      </c>
      <c r="N2573" s="49">
        <v>0.1</v>
      </c>
      <c r="O2573" s="29" t="s">
        <v>409</v>
      </c>
    </row>
    <row r="2574" spans="2:15">
      <c r="B2574" s="6">
        <f t="shared" si="257"/>
        <v>45915</v>
      </c>
      <c r="C2574" s="1" t="s">
        <v>22</v>
      </c>
      <c r="D2574" s="74" t="s">
        <v>251</v>
      </c>
      <c r="E2574" s="70" t="s">
        <v>29</v>
      </c>
      <c r="F2574" s="70" t="s">
        <v>33</v>
      </c>
      <c r="G2574" s="1" t="s">
        <v>117</v>
      </c>
      <c r="H2574" s="6">
        <v>45915</v>
      </c>
      <c r="I2574" s="6">
        <v>45930</v>
      </c>
      <c r="J2574" s="23">
        <v>0.32</v>
      </c>
      <c r="K2574" s="24">
        <v>23000</v>
      </c>
      <c r="L2574" s="7">
        <v>7360</v>
      </c>
      <c r="M2574" s="49">
        <v>0.1</v>
      </c>
      <c r="N2574" s="49">
        <v>0.1</v>
      </c>
      <c r="O2574" s="29" t="s">
        <v>409</v>
      </c>
    </row>
    <row r="2575" spans="2:15">
      <c r="B2575" s="6">
        <f t="shared" si="257"/>
        <v>45915</v>
      </c>
      <c r="C2575" s="1" t="s">
        <v>22</v>
      </c>
      <c r="D2575" s="74" t="s">
        <v>252</v>
      </c>
      <c r="E2575" s="70" t="s">
        <v>29</v>
      </c>
      <c r="F2575" s="70" t="s">
        <v>33</v>
      </c>
      <c r="G2575" s="1" t="s">
        <v>117</v>
      </c>
      <c r="H2575" s="6">
        <v>45915</v>
      </c>
      <c r="I2575" s="6">
        <v>45945</v>
      </c>
      <c r="J2575" s="23">
        <v>0.43</v>
      </c>
      <c r="K2575" s="24">
        <v>8380</v>
      </c>
      <c r="L2575" s="7">
        <v>3603.4</v>
      </c>
      <c r="M2575" s="49">
        <v>0.1</v>
      </c>
      <c r="N2575" s="49">
        <v>0.1</v>
      </c>
      <c r="O2575" s="29" t="s">
        <v>409</v>
      </c>
    </row>
    <row r="2576" spans="2:15">
      <c r="B2576" s="6">
        <f t="shared" si="257"/>
        <v>45915</v>
      </c>
      <c r="C2576" s="1" t="s">
        <v>31</v>
      </c>
      <c r="D2576" s="74" t="s">
        <v>251</v>
      </c>
      <c r="E2576" s="70" t="s">
        <v>29</v>
      </c>
      <c r="F2576" s="70" t="s">
        <v>33</v>
      </c>
      <c r="G2576" s="1" t="s">
        <v>117</v>
      </c>
      <c r="H2576" s="6">
        <v>45915</v>
      </c>
      <c r="I2576" s="6">
        <v>45930</v>
      </c>
      <c r="J2576" s="23">
        <v>0.32</v>
      </c>
      <c r="K2576" s="24">
        <v>12350</v>
      </c>
      <c r="L2576" s="7">
        <v>3952</v>
      </c>
      <c r="M2576" s="49">
        <v>0.1</v>
      </c>
      <c r="N2576" s="49">
        <v>0.1</v>
      </c>
      <c r="O2576" s="29" t="s">
        <v>409</v>
      </c>
    </row>
    <row r="2577" spans="2:15">
      <c r="B2577" s="6">
        <f t="shared" si="257"/>
        <v>45915</v>
      </c>
      <c r="C2577" s="1" t="s">
        <v>31</v>
      </c>
      <c r="D2577" s="74" t="s">
        <v>252</v>
      </c>
      <c r="E2577" s="70" t="s">
        <v>29</v>
      </c>
      <c r="F2577" s="70" t="s">
        <v>33</v>
      </c>
      <c r="G2577" s="1" t="s">
        <v>117</v>
      </c>
      <c r="H2577" s="6">
        <v>45915</v>
      </c>
      <c r="I2577" s="6">
        <v>45945</v>
      </c>
      <c r="J2577" s="23">
        <v>0.43</v>
      </c>
      <c r="K2577" s="24">
        <v>4738</v>
      </c>
      <c r="L2577" s="7">
        <v>2037.34</v>
      </c>
      <c r="M2577" s="49">
        <v>0.1</v>
      </c>
      <c r="N2577" s="49">
        <v>0.1</v>
      </c>
      <c r="O2577" s="29" t="s">
        <v>409</v>
      </c>
    </row>
    <row r="2578" spans="2:15">
      <c r="B2578" s="6">
        <f t="shared" si="257"/>
        <v>45915</v>
      </c>
      <c r="C2578" s="1" t="s">
        <v>21</v>
      </c>
      <c r="D2578" s="74" t="s">
        <v>283</v>
      </c>
      <c r="E2578" s="70" t="s">
        <v>29</v>
      </c>
      <c r="F2578" s="70" t="s">
        <v>33</v>
      </c>
      <c r="G2578" s="1" t="s">
        <v>117</v>
      </c>
      <c r="H2578" s="6">
        <v>45915</v>
      </c>
      <c r="I2578" s="6">
        <v>45945</v>
      </c>
      <c r="J2578" s="23">
        <v>1.0900000000000001</v>
      </c>
      <c r="K2578" s="24">
        <v>1810</v>
      </c>
      <c r="L2578" s="7">
        <v>1972.9</v>
      </c>
      <c r="M2578" s="49">
        <v>0.1</v>
      </c>
      <c r="N2578" s="49">
        <v>0.1</v>
      </c>
      <c r="O2578" s="29" t="s">
        <v>409</v>
      </c>
    </row>
    <row r="2579" spans="2:15">
      <c r="B2579" s="6">
        <f t="shared" si="257"/>
        <v>45915</v>
      </c>
      <c r="C2579" s="1" t="s">
        <v>21</v>
      </c>
      <c r="D2579" s="74" t="s">
        <v>252</v>
      </c>
      <c r="E2579" s="70" t="s">
        <v>29</v>
      </c>
      <c r="F2579" s="70" t="s">
        <v>33</v>
      </c>
      <c r="G2579" s="1" t="s">
        <v>117</v>
      </c>
      <c r="H2579" s="6">
        <v>45915</v>
      </c>
      <c r="I2579" s="6">
        <v>45945</v>
      </c>
      <c r="J2579" s="23">
        <v>0.43</v>
      </c>
      <c r="K2579" s="24">
        <v>2930</v>
      </c>
      <c r="L2579" s="7">
        <v>1259.9000000000001</v>
      </c>
      <c r="M2579" s="49">
        <v>0.1</v>
      </c>
      <c r="N2579" s="49">
        <v>0.1</v>
      </c>
      <c r="O2579" s="29" t="s">
        <v>409</v>
      </c>
    </row>
    <row r="2580" spans="2:15">
      <c r="B2580" s="6">
        <f t="shared" si="257"/>
        <v>45915</v>
      </c>
      <c r="C2580" s="1" t="s">
        <v>27</v>
      </c>
      <c r="D2580" s="74" t="s">
        <v>289</v>
      </c>
      <c r="E2580" s="70" t="s">
        <v>29</v>
      </c>
      <c r="F2580" s="70" t="s">
        <v>33</v>
      </c>
      <c r="G2580" s="1" t="s">
        <v>117</v>
      </c>
      <c r="H2580" s="6">
        <v>45915</v>
      </c>
      <c r="I2580" s="6">
        <v>45931</v>
      </c>
      <c r="J2580" s="23">
        <v>0.51</v>
      </c>
      <c r="K2580" s="24">
        <v>16417</v>
      </c>
      <c r="L2580" s="7">
        <v>8372.67</v>
      </c>
      <c r="M2580" s="49">
        <v>0.1</v>
      </c>
      <c r="N2580" s="49">
        <v>0.1</v>
      </c>
      <c r="O2580" s="29" t="s">
        <v>409</v>
      </c>
    </row>
    <row r="2581" spans="2:15">
      <c r="B2581" s="6">
        <f t="shared" si="257"/>
        <v>45915</v>
      </c>
      <c r="C2581" s="1" t="s">
        <v>27</v>
      </c>
      <c r="D2581" s="74" t="s">
        <v>252</v>
      </c>
      <c r="E2581" s="70" t="s">
        <v>29</v>
      </c>
      <c r="F2581" s="70" t="s">
        <v>33</v>
      </c>
      <c r="G2581" s="1" t="s">
        <v>117</v>
      </c>
      <c r="H2581" s="6">
        <v>45915</v>
      </c>
      <c r="I2581" s="6">
        <v>45945</v>
      </c>
      <c r="J2581" s="23">
        <v>0.43</v>
      </c>
      <c r="K2581" s="24">
        <v>1243</v>
      </c>
      <c r="L2581" s="1">
        <v>534.49</v>
      </c>
      <c r="M2581" s="49">
        <v>0.1</v>
      </c>
      <c r="N2581" s="49">
        <v>0.1</v>
      </c>
      <c r="O2581" s="29" t="s">
        <v>409</v>
      </c>
    </row>
    <row r="2582" spans="2:15">
      <c r="B2582" s="6">
        <f t="shared" ref="B2582:B2645" si="258">+H2582</f>
        <v>45915</v>
      </c>
      <c r="C2582" s="1" t="s">
        <v>75</v>
      </c>
      <c r="D2582" s="74" t="s">
        <v>252</v>
      </c>
      <c r="E2582" s="70" t="s">
        <v>29</v>
      </c>
      <c r="F2582" s="70" t="s">
        <v>33</v>
      </c>
      <c r="G2582" s="1" t="s">
        <v>117</v>
      </c>
      <c r="H2582" s="6">
        <v>45915</v>
      </c>
      <c r="I2582" s="6">
        <v>45945</v>
      </c>
      <c r="J2582" s="23">
        <v>0.43</v>
      </c>
      <c r="K2582" s="24">
        <v>7703</v>
      </c>
      <c r="L2582" s="7">
        <v>3312.29</v>
      </c>
      <c r="M2582" s="49">
        <v>0.1</v>
      </c>
      <c r="N2582" s="49">
        <v>0.1</v>
      </c>
      <c r="O2582" s="29" t="s">
        <v>409</v>
      </c>
    </row>
    <row r="2583" spans="2:15">
      <c r="B2583" s="6">
        <f t="shared" si="258"/>
        <v>45917</v>
      </c>
      <c r="C2583" s="1" t="s">
        <v>504</v>
      </c>
      <c r="D2583" s="74" t="s">
        <v>505</v>
      </c>
      <c r="E2583" s="70" t="s">
        <v>29</v>
      </c>
      <c r="F2583" s="70" t="s">
        <v>223</v>
      </c>
      <c r="G2583" s="1" t="s">
        <v>117</v>
      </c>
      <c r="H2583" s="6">
        <v>45917</v>
      </c>
      <c r="I2583" s="6">
        <v>45919</v>
      </c>
      <c r="J2583" s="23">
        <v>0.36546899999999999</v>
      </c>
      <c r="K2583" s="24">
        <v>22570</v>
      </c>
      <c r="L2583" s="7">
        <v>8248.64</v>
      </c>
      <c r="M2583" s="49">
        <v>0.1</v>
      </c>
      <c r="N2583" s="49">
        <v>0.1</v>
      </c>
      <c r="O2583" s="29" t="s">
        <v>409</v>
      </c>
    </row>
    <row r="2584" spans="2:15">
      <c r="B2584" s="6">
        <f t="shared" si="258"/>
        <v>45917</v>
      </c>
      <c r="C2584" s="1" t="s">
        <v>504</v>
      </c>
      <c r="D2584" s="74" t="s">
        <v>509</v>
      </c>
      <c r="E2584" s="70" t="s">
        <v>29</v>
      </c>
      <c r="F2584" s="70" t="s">
        <v>223</v>
      </c>
      <c r="G2584" s="1" t="s">
        <v>117</v>
      </c>
      <c r="H2584" s="6">
        <v>45917</v>
      </c>
      <c r="I2584" s="6">
        <v>45919</v>
      </c>
      <c r="J2584" s="23">
        <v>0.54074800000000001</v>
      </c>
      <c r="K2584" s="24">
        <v>8900</v>
      </c>
      <c r="L2584" s="7">
        <v>4812.66</v>
      </c>
      <c r="M2584" s="49">
        <v>0.1</v>
      </c>
      <c r="N2584" s="49">
        <v>0.1</v>
      </c>
      <c r="O2584" s="29" t="s">
        <v>409</v>
      </c>
    </row>
    <row r="2585" spans="2:15">
      <c r="B2585" s="6">
        <f t="shared" si="258"/>
        <v>45917</v>
      </c>
      <c r="C2585" s="1" t="s">
        <v>239</v>
      </c>
      <c r="D2585" s="74" t="s">
        <v>240</v>
      </c>
      <c r="E2585" s="70" t="s">
        <v>29</v>
      </c>
      <c r="F2585" s="70" t="s">
        <v>223</v>
      </c>
      <c r="G2585" s="1" t="s">
        <v>117</v>
      </c>
      <c r="H2585" s="6">
        <v>45917</v>
      </c>
      <c r="I2585" s="6">
        <v>45919</v>
      </c>
      <c r="J2585" s="23">
        <v>0.36157600000000001</v>
      </c>
      <c r="K2585" s="1">
        <v>14</v>
      </c>
      <c r="L2585" s="1">
        <v>5.0599999999999996</v>
      </c>
      <c r="M2585" s="49">
        <v>0.1</v>
      </c>
      <c r="N2585" s="49">
        <v>0.1</v>
      </c>
      <c r="O2585" s="29" t="s">
        <v>409</v>
      </c>
    </row>
    <row r="2586" spans="2:15">
      <c r="B2586" s="6">
        <f t="shared" si="258"/>
        <v>45917</v>
      </c>
      <c r="C2586" s="1" t="s">
        <v>241</v>
      </c>
      <c r="D2586" s="74" t="s">
        <v>240</v>
      </c>
      <c r="E2586" s="70" t="s">
        <v>29</v>
      </c>
      <c r="F2586" s="70" t="s">
        <v>223</v>
      </c>
      <c r="G2586" s="1" t="s">
        <v>117</v>
      </c>
      <c r="H2586" s="6">
        <v>45917</v>
      </c>
      <c r="I2586" s="6">
        <v>45919</v>
      </c>
      <c r="J2586" s="23">
        <v>0.36157600000000001</v>
      </c>
      <c r="K2586" s="1">
        <v>14</v>
      </c>
      <c r="L2586" s="1">
        <v>5.0599999999999996</v>
      </c>
      <c r="M2586" s="49">
        <v>0.1</v>
      </c>
      <c r="N2586" s="49">
        <v>0.1</v>
      </c>
      <c r="O2586" s="29" t="s">
        <v>409</v>
      </c>
    </row>
    <row r="2587" spans="2:15">
      <c r="B2587" s="6">
        <f t="shared" si="258"/>
        <v>45917</v>
      </c>
      <c r="C2587" s="1" t="s">
        <v>242</v>
      </c>
      <c r="D2587" s="74" t="s">
        <v>240</v>
      </c>
      <c r="E2587" s="70" t="s">
        <v>29</v>
      </c>
      <c r="F2587" s="70" t="s">
        <v>223</v>
      </c>
      <c r="G2587" s="1" t="s">
        <v>117</v>
      </c>
      <c r="H2587" s="6">
        <v>45917</v>
      </c>
      <c r="I2587" s="6">
        <v>45919</v>
      </c>
      <c r="J2587" s="23">
        <v>0.36157600000000001</v>
      </c>
      <c r="K2587" s="1">
        <v>14</v>
      </c>
      <c r="L2587" s="1">
        <v>5.0599999999999996</v>
      </c>
      <c r="M2587" s="49">
        <v>0.1</v>
      </c>
      <c r="N2587" s="49">
        <v>0.1</v>
      </c>
      <c r="O2587" s="29" t="s">
        <v>409</v>
      </c>
    </row>
    <row r="2588" spans="2:15">
      <c r="B2588" s="6">
        <f t="shared" si="258"/>
        <v>45917</v>
      </c>
      <c r="C2588" s="1" t="s">
        <v>22</v>
      </c>
      <c r="D2588" s="74" t="s">
        <v>247</v>
      </c>
      <c r="E2588" s="70" t="s">
        <v>29</v>
      </c>
      <c r="F2588" s="70" t="s">
        <v>33</v>
      </c>
      <c r="G2588" s="1" t="s">
        <v>117</v>
      </c>
      <c r="H2588" s="6">
        <v>45917</v>
      </c>
      <c r="I2588" s="6">
        <v>45939</v>
      </c>
      <c r="J2588" s="23">
        <v>0.41599999999999998</v>
      </c>
      <c r="K2588" s="24">
        <v>6051</v>
      </c>
      <c r="L2588" s="7">
        <v>2517.2199999999998</v>
      </c>
      <c r="M2588" s="49">
        <v>0.1</v>
      </c>
      <c r="N2588" s="49">
        <v>0.1</v>
      </c>
      <c r="O2588" s="29" t="s">
        <v>409</v>
      </c>
    </row>
    <row r="2589" spans="2:15">
      <c r="B2589" s="6">
        <f t="shared" si="258"/>
        <v>45917</v>
      </c>
      <c r="C2589" s="1" t="s">
        <v>22</v>
      </c>
      <c r="D2589" s="74" t="s">
        <v>249</v>
      </c>
      <c r="E2589" s="70" t="s">
        <v>29</v>
      </c>
      <c r="F2589" s="70" t="s">
        <v>33</v>
      </c>
      <c r="G2589" s="1" t="s">
        <v>117</v>
      </c>
      <c r="H2589" s="6">
        <v>45917</v>
      </c>
      <c r="I2589" s="6">
        <v>45930</v>
      </c>
      <c r="J2589" s="23">
        <v>0.48</v>
      </c>
      <c r="K2589" s="24">
        <v>12867</v>
      </c>
      <c r="L2589" s="7">
        <v>6176.16</v>
      </c>
      <c r="M2589" s="49">
        <v>0.1</v>
      </c>
      <c r="N2589" s="49">
        <v>0.1</v>
      </c>
      <c r="O2589" s="29" t="s">
        <v>409</v>
      </c>
    </row>
    <row r="2590" spans="2:15">
      <c r="B2590" s="6">
        <f t="shared" si="258"/>
        <v>45917</v>
      </c>
      <c r="C2590" s="1" t="s">
        <v>31</v>
      </c>
      <c r="D2590" s="74" t="s">
        <v>247</v>
      </c>
      <c r="E2590" s="70" t="s">
        <v>29</v>
      </c>
      <c r="F2590" s="70" t="s">
        <v>33</v>
      </c>
      <c r="G2590" s="1" t="s">
        <v>117</v>
      </c>
      <c r="H2590" s="6">
        <v>45917</v>
      </c>
      <c r="I2590" s="6">
        <v>45939</v>
      </c>
      <c r="J2590" s="23">
        <v>0.41599999999999998</v>
      </c>
      <c r="K2590" s="24">
        <v>3192</v>
      </c>
      <c r="L2590" s="7">
        <v>1327.87</v>
      </c>
      <c r="M2590" s="49">
        <v>0.1</v>
      </c>
      <c r="N2590" s="49">
        <v>0.1</v>
      </c>
      <c r="O2590" s="29" t="s">
        <v>409</v>
      </c>
    </row>
    <row r="2591" spans="2:15">
      <c r="B2591" s="6">
        <f t="shared" si="258"/>
        <v>45917</v>
      </c>
      <c r="C2591" s="1" t="s">
        <v>31</v>
      </c>
      <c r="D2591" s="74" t="s">
        <v>249</v>
      </c>
      <c r="E2591" s="70" t="s">
        <v>29</v>
      </c>
      <c r="F2591" s="70" t="s">
        <v>33</v>
      </c>
      <c r="G2591" s="1" t="s">
        <v>117</v>
      </c>
      <c r="H2591" s="6">
        <v>45917</v>
      </c>
      <c r="I2591" s="6">
        <v>45930</v>
      </c>
      <c r="J2591" s="23">
        <v>0.48</v>
      </c>
      <c r="K2591" s="24">
        <v>7300</v>
      </c>
      <c r="L2591" s="7">
        <v>3504</v>
      </c>
      <c r="M2591" s="49">
        <v>0.1</v>
      </c>
      <c r="N2591" s="49">
        <v>0.1</v>
      </c>
      <c r="O2591" s="29" t="s">
        <v>409</v>
      </c>
    </row>
    <row r="2592" spans="2:15">
      <c r="B2592" s="6">
        <f t="shared" si="258"/>
        <v>45917</v>
      </c>
      <c r="C2592" s="1" t="s">
        <v>25</v>
      </c>
      <c r="D2592" s="74" t="s">
        <v>367</v>
      </c>
      <c r="E2592" s="70" t="s">
        <v>368</v>
      </c>
      <c r="F2592" s="70">
        <v>1</v>
      </c>
      <c r="G2592" s="1" t="s">
        <v>120</v>
      </c>
      <c r="H2592" s="6">
        <v>45917</v>
      </c>
      <c r="I2592" s="6">
        <v>45918</v>
      </c>
      <c r="J2592" s="23">
        <v>4.1097000000000002E-2</v>
      </c>
      <c r="K2592" s="24">
        <v>2140000</v>
      </c>
      <c r="L2592" s="7">
        <v>87947.58</v>
      </c>
      <c r="M2592" s="49">
        <v>0</v>
      </c>
      <c r="N2592" s="49">
        <v>0</v>
      </c>
      <c r="O2592" s="29" t="s">
        <v>411</v>
      </c>
    </row>
    <row r="2593" spans="2:15">
      <c r="B2593" s="6">
        <f t="shared" si="258"/>
        <v>45917</v>
      </c>
      <c r="C2593" s="1" t="s">
        <v>21</v>
      </c>
      <c r="D2593" s="74" t="s">
        <v>247</v>
      </c>
      <c r="E2593" s="70" t="s">
        <v>29</v>
      </c>
      <c r="F2593" s="70" t="s">
        <v>33</v>
      </c>
      <c r="G2593" s="1" t="s">
        <v>117</v>
      </c>
      <c r="H2593" s="6">
        <v>45917</v>
      </c>
      <c r="I2593" s="6">
        <v>45939</v>
      </c>
      <c r="J2593" s="23">
        <v>0.41599999999999998</v>
      </c>
      <c r="K2593" s="24">
        <v>3800</v>
      </c>
      <c r="L2593" s="7">
        <v>1580.8</v>
      </c>
      <c r="M2593" s="49">
        <v>0.1</v>
      </c>
      <c r="N2593" s="49">
        <v>0.1</v>
      </c>
      <c r="O2593" s="29" t="s">
        <v>409</v>
      </c>
    </row>
    <row r="2594" spans="2:15">
      <c r="B2594" s="6">
        <f t="shared" si="258"/>
        <v>45917</v>
      </c>
      <c r="C2594" s="1" t="s">
        <v>21</v>
      </c>
      <c r="D2594" s="74" t="s">
        <v>249</v>
      </c>
      <c r="E2594" s="70" t="s">
        <v>29</v>
      </c>
      <c r="F2594" s="70" t="s">
        <v>33</v>
      </c>
      <c r="G2594" s="1" t="s">
        <v>117</v>
      </c>
      <c r="H2594" s="6">
        <v>45917</v>
      </c>
      <c r="I2594" s="6">
        <v>45930</v>
      </c>
      <c r="J2594" s="23">
        <v>0.48</v>
      </c>
      <c r="K2594" s="24">
        <v>4260</v>
      </c>
      <c r="L2594" s="7">
        <v>2044.8</v>
      </c>
      <c r="M2594" s="49">
        <v>0.1</v>
      </c>
      <c r="N2594" s="49">
        <v>0.1</v>
      </c>
      <c r="O2594" s="29" t="s">
        <v>409</v>
      </c>
    </row>
    <row r="2595" spans="2:15">
      <c r="B2595" s="6">
        <f t="shared" si="258"/>
        <v>45917</v>
      </c>
      <c r="C2595" s="1" t="s">
        <v>21</v>
      </c>
      <c r="D2595" s="74" t="s">
        <v>478</v>
      </c>
      <c r="E2595" s="70" t="s">
        <v>28</v>
      </c>
      <c r="F2595" s="70" t="s">
        <v>33</v>
      </c>
      <c r="G2595" s="1" t="s">
        <v>117</v>
      </c>
      <c r="H2595" s="6">
        <v>45917</v>
      </c>
      <c r="I2595" s="6">
        <v>45939</v>
      </c>
      <c r="J2595" s="23">
        <v>0.81577</v>
      </c>
      <c r="K2595" s="24">
        <v>4410</v>
      </c>
      <c r="L2595" s="7">
        <v>3597.55</v>
      </c>
      <c r="M2595" s="49">
        <v>0.21</v>
      </c>
      <c r="N2595" s="49">
        <v>0.1</v>
      </c>
      <c r="O2595" s="29" t="s">
        <v>409</v>
      </c>
    </row>
    <row r="2596" spans="2:15">
      <c r="B2596" s="6">
        <f t="shared" si="258"/>
        <v>45917</v>
      </c>
      <c r="C2596" s="1" t="s">
        <v>483</v>
      </c>
      <c r="D2596" s="74" t="s">
        <v>497</v>
      </c>
      <c r="E2596" s="70" t="s">
        <v>29</v>
      </c>
      <c r="F2596" s="70" t="s">
        <v>33</v>
      </c>
      <c r="G2596" s="1" t="s">
        <v>117</v>
      </c>
      <c r="H2596" s="6">
        <v>45917</v>
      </c>
      <c r="I2596" s="6">
        <v>45930</v>
      </c>
      <c r="J2596" s="23">
        <v>1.01</v>
      </c>
      <c r="K2596" s="1">
        <v>365</v>
      </c>
      <c r="L2596" s="1">
        <v>368.65</v>
      </c>
      <c r="M2596" s="49">
        <v>0.1</v>
      </c>
      <c r="N2596" s="49">
        <v>0.1</v>
      </c>
      <c r="O2596" s="29" t="s">
        <v>409</v>
      </c>
    </row>
    <row r="2597" spans="2:15">
      <c r="B2597" s="6">
        <f t="shared" si="258"/>
        <v>45917</v>
      </c>
      <c r="C2597" s="1" t="s">
        <v>483</v>
      </c>
      <c r="D2597" s="74" t="s">
        <v>478</v>
      </c>
      <c r="E2597" s="70" t="s">
        <v>28</v>
      </c>
      <c r="F2597" s="70" t="s">
        <v>33</v>
      </c>
      <c r="G2597" s="1" t="s">
        <v>117</v>
      </c>
      <c r="H2597" s="6">
        <v>45917</v>
      </c>
      <c r="I2597" s="6">
        <v>45939</v>
      </c>
      <c r="J2597" s="23">
        <v>0.81577</v>
      </c>
      <c r="K2597" s="1">
        <v>520</v>
      </c>
      <c r="L2597" s="1">
        <v>424.2</v>
      </c>
      <c r="M2597" s="49">
        <v>0.21</v>
      </c>
      <c r="N2597" s="49">
        <v>0.1</v>
      </c>
      <c r="O2597" s="29" t="s">
        <v>409</v>
      </c>
    </row>
    <row r="2598" spans="2:15">
      <c r="B2598" s="6">
        <f t="shared" si="258"/>
        <v>45917</v>
      </c>
      <c r="C2598" s="1" t="s">
        <v>483</v>
      </c>
      <c r="D2598" s="74" t="s">
        <v>367</v>
      </c>
      <c r="E2598" s="70" t="s">
        <v>368</v>
      </c>
      <c r="F2598" s="70">
        <v>1</v>
      </c>
      <c r="G2598" s="1" t="s">
        <v>120</v>
      </c>
      <c r="H2598" s="6">
        <v>45917</v>
      </c>
      <c r="I2598" s="6">
        <v>45918</v>
      </c>
      <c r="J2598" s="23">
        <v>4.1097000000000002E-2</v>
      </c>
      <c r="K2598" s="24">
        <v>122000</v>
      </c>
      <c r="L2598" s="7">
        <v>5013.83</v>
      </c>
      <c r="M2598" s="49">
        <v>0</v>
      </c>
      <c r="N2598" s="49">
        <v>0</v>
      </c>
      <c r="O2598" s="29" t="s">
        <v>411</v>
      </c>
    </row>
    <row r="2599" spans="2:15">
      <c r="B2599" s="6">
        <f t="shared" si="258"/>
        <v>45917</v>
      </c>
      <c r="C2599" s="1" t="s">
        <v>27</v>
      </c>
      <c r="D2599" s="74" t="s">
        <v>247</v>
      </c>
      <c r="E2599" s="70" t="s">
        <v>29</v>
      </c>
      <c r="F2599" s="70" t="s">
        <v>33</v>
      </c>
      <c r="G2599" s="1" t="s">
        <v>117</v>
      </c>
      <c r="H2599" s="6">
        <v>45917</v>
      </c>
      <c r="I2599" s="6">
        <v>45939</v>
      </c>
      <c r="J2599" s="23">
        <v>0.41599999999999998</v>
      </c>
      <c r="K2599" s="24">
        <v>2514</v>
      </c>
      <c r="L2599" s="7">
        <v>1045.82</v>
      </c>
      <c r="M2599" s="49">
        <v>0.1</v>
      </c>
      <c r="N2599" s="49">
        <v>0.1</v>
      </c>
      <c r="O2599" s="29" t="s">
        <v>409</v>
      </c>
    </row>
    <row r="2600" spans="2:15">
      <c r="B2600" s="6">
        <f t="shared" si="258"/>
        <v>45917</v>
      </c>
      <c r="C2600" s="1" t="s">
        <v>27</v>
      </c>
      <c r="D2600" s="74" t="s">
        <v>249</v>
      </c>
      <c r="E2600" s="70" t="s">
        <v>29</v>
      </c>
      <c r="F2600" s="70" t="s">
        <v>33</v>
      </c>
      <c r="G2600" s="1" t="s">
        <v>117</v>
      </c>
      <c r="H2600" s="6">
        <v>45917</v>
      </c>
      <c r="I2600" s="6">
        <v>45930</v>
      </c>
      <c r="J2600" s="23">
        <v>0.48</v>
      </c>
      <c r="K2600" s="24">
        <v>4217</v>
      </c>
      <c r="L2600" s="7">
        <v>2024.16</v>
      </c>
      <c r="M2600" s="49">
        <v>0.1</v>
      </c>
      <c r="N2600" s="49">
        <v>0.1</v>
      </c>
      <c r="O2600" s="29" t="s">
        <v>409</v>
      </c>
    </row>
    <row r="2601" spans="2:15">
      <c r="B2601" s="6">
        <f t="shared" si="258"/>
        <v>45917</v>
      </c>
      <c r="C2601" s="1" t="s">
        <v>27</v>
      </c>
      <c r="D2601" s="74" t="s">
        <v>263</v>
      </c>
      <c r="E2601" s="70" t="s">
        <v>29</v>
      </c>
      <c r="F2601" s="70" t="s">
        <v>223</v>
      </c>
      <c r="G2601" s="1" t="s">
        <v>117</v>
      </c>
      <c r="H2601" s="6">
        <v>45917</v>
      </c>
      <c r="I2601" s="6">
        <v>45919</v>
      </c>
      <c r="J2601" s="23">
        <v>1.994748</v>
      </c>
      <c r="K2601" s="1">
        <v>450</v>
      </c>
      <c r="L2601" s="1">
        <v>897.64</v>
      </c>
      <c r="M2601" s="49">
        <v>0.1</v>
      </c>
      <c r="N2601" s="49">
        <v>0.1</v>
      </c>
      <c r="O2601" s="29" t="s">
        <v>409</v>
      </c>
    </row>
    <row r="2602" spans="2:15">
      <c r="B2602" s="6">
        <f t="shared" si="258"/>
        <v>45917</v>
      </c>
      <c r="C2602" s="1" t="s">
        <v>512</v>
      </c>
      <c r="D2602" s="74" t="s">
        <v>367</v>
      </c>
      <c r="E2602" s="70" t="s">
        <v>368</v>
      </c>
      <c r="F2602" s="70">
        <v>1</v>
      </c>
      <c r="G2602" s="1" t="s">
        <v>120</v>
      </c>
      <c r="H2602" s="6">
        <v>45917</v>
      </c>
      <c r="I2602" s="6">
        <v>45918</v>
      </c>
      <c r="J2602" s="23">
        <v>4.1097000000000002E-2</v>
      </c>
      <c r="K2602" s="24">
        <v>1639582</v>
      </c>
      <c r="L2602" s="7">
        <v>67381.899999999994</v>
      </c>
      <c r="M2602" s="49">
        <v>0</v>
      </c>
      <c r="N2602" s="49">
        <v>0</v>
      </c>
      <c r="O2602" s="29" t="s">
        <v>411</v>
      </c>
    </row>
    <row r="2603" spans="2:15">
      <c r="B2603" s="6">
        <f t="shared" si="258"/>
        <v>45917</v>
      </c>
      <c r="C2603" s="1" t="s">
        <v>513</v>
      </c>
      <c r="D2603" s="74" t="s">
        <v>263</v>
      </c>
      <c r="E2603" s="70" t="s">
        <v>29</v>
      </c>
      <c r="F2603" s="70" t="s">
        <v>223</v>
      </c>
      <c r="G2603" s="1" t="s">
        <v>117</v>
      </c>
      <c r="H2603" s="6">
        <v>45917</v>
      </c>
      <c r="I2603" s="6">
        <v>45919</v>
      </c>
      <c r="J2603" s="23">
        <v>1.994748</v>
      </c>
      <c r="K2603" s="1">
        <v>540</v>
      </c>
      <c r="L2603" s="7">
        <v>1077.1600000000001</v>
      </c>
      <c r="M2603" s="49">
        <v>0.1</v>
      </c>
      <c r="N2603" s="49">
        <v>0.1</v>
      </c>
      <c r="O2603" s="29" t="s">
        <v>409</v>
      </c>
    </row>
    <row r="2604" spans="2:15">
      <c r="B2604" s="6">
        <f t="shared" si="258"/>
        <v>45917</v>
      </c>
      <c r="C2604" s="1" t="s">
        <v>515</v>
      </c>
      <c r="D2604" s="74" t="s">
        <v>263</v>
      </c>
      <c r="E2604" s="70" t="s">
        <v>29</v>
      </c>
      <c r="F2604" s="70" t="s">
        <v>223</v>
      </c>
      <c r="G2604" s="1" t="s">
        <v>117</v>
      </c>
      <c r="H2604" s="6">
        <v>45917</v>
      </c>
      <c r="I2604" s="6">
        <v>45919</v>
      </c>
      <c r="J2604" s="23">
        <v>1.994748</v>
      </c>
      <c r="K2604" s="24">
        <v>3985</v>
      </c>
      <c r="L2604" s="7">
        <v>7949.07</v>
      </c>
      <c r="M2604" s="49">
        <v>0.1</v>
      </c>
      <c r="N2604" s="49">
        <v>0.1</v>
      </c>
      <c r="O2604" s="29" t="s">
        <v>409</v>
      </c>
    </row>
    <row r="2605" spans="2:15">
      <c r="B2605" s="6">
        <f t="shared" si="258"/>
        <v>45917</v>
      </c>
      <c r="C2605" s="1" t="s">
        <v>516</v>
      </c>
      <c r="D2605" s="74" t="s">
        <v>263</v>
      </c>
      <c r="E2605" s="70" t="s">
        <v>29</v>
      </c>
      <c r="F2605" s="70" t="s">
        <v>223</v>
      </c>
      <c r="G2605" s="1" t="s">
        <v>117</v>
      </c>
      <c r="H2605" s="6">
        <v>45917</v>
      </c>
      <c r="I2605" s="6">
        <v>45919</v>
      </c>
      <c r="J2605" s="23">
        <v>1.994748</v>
      </c>
      <c r="K2605" s="24">
        <v>3630</v>
      </c>
      <c r="L2605" s="7">
        <v>7240.94</v>
      </c>
      <c r="M2605" s="49">
        <v>0.1</v>
      </c>
      <c r="N2605" s="49">
        <v>0.1</v>
      </c>
      <c r="O2605" s="29" t="s">
        <v>409</v>
      </c>
    </row>
    <row r="2606" spans="2:15">
      <c r="B2606" s="6">
        <f t="shared" si="258"/>
        <v>45917</v>
      </c>
      <c r="C2606" s="1" t="s">
        <v>517</v>
      </c>
      <c r="D2606" s="74" t="s">
        <v>263</v>
      </c>
      <c r="E2606" s="70" t="s">
        <v>29</v>
      </c>
      <c r="F2606" s="70" t="s">
        <v>223</v>
      </c>
      <c r="G2606" s="1" t="s">
        <v>117</v>
      </c>
      <c r="H2606" s="6">
        <v>45917</v>
      </c>
      <c r="I2606" s="6">
        <v>45919</v>
      </c>
      <c r="J2606" s="23">
        <v>1.994748</v>
      </c>
      <c r="K2606" s="24">
        <v>2025</v>
      </c>
      <c r="L2606" s="7">
        <v>4039.36</v>
      </c>
      <c r="M2606" s="49">
        <v>0.1</v>
      </c>
      <c r="N2606" s="49">
        <v>0.1</v>
      </c>
      <c r="O2606" s="29" t="s">
        <v>409</v>
      </c>
    </row>
    <row r="2607" spans="2:15">
      <c r="B2607" s="6">
        <f t="shared" si="258"/>
        <v>45917</v>
      </c>
      <c r="C2607" s="1" t="s">
        <v>72</v>
      </c>
      <c r="D2607" s="74" t="s">
        <v>367</v>
      </c>
      <c r="E2607" s="70" t="s">
        <v>368</v>
      </c>
      <c r="F2607" s="70">
        <v>1</v>
      </c>
      <c r="G2607" s="1" t="s">
        <v>120</v>
      </c>
      <c r="H2607" s="6">
        <v>45917</v>
      </c>
      <c r="I2607" s="6">
        <v>45918</v>
      </c>
      <c r="J2607" s="23">
        <v>4.1097000000000002E-2</v>
      </c>
      <c r="K2607" s="24">
        <v>938000</v>
      </c>
      <c r="L2607" s="7">
        <v>38548.99</v>
      </c>
      <c r="M2607" s="49">
        <v>0</v>
      </c>
      <c r="N2607" s="49">
        <v>0</v>
      </c>
      <c r="O2607" s="29" t="s">
        <v>411</v>
      </c>
    </row>
    <row r="2608" spans="2:15">
      <c r="B2608" s="6">
        <f t="shared" si="258"/>
        <v>45917</v>
      </c>
      <c r="C2608" s="1" t="s">
        <v>26</v>
      </c>
      <c r="D2608" s="74" t="s">
        <v>367</v>
      </c>
      <c r="E2608" s="70" t="s">
        <v>368</v>
      </c>
      <c r="F2608" s="70">
        <v>1</v>
      </c>
      <c r="G2608" s="1" t="s">
        <v>120</v>
      </c>
      <c r="H2608" s="6">
        <v>45917</v>
      </c>
      <c r="I2608" s="6">
        <v>45918</v>
      </c>
      <c r="J2608" s="23">
        <v>4.1097000000000002E-2</v>
      </c>
      <c r="K2608" s="24">
        <v>12100000</v>
      </c>
      <c r="L2608" s="7">
        <v>497273.7</v>
      </c>
      <c r="M2608" s="49">
        <v>0</v>
      </c>
      <c r="N2608" s="49">
        <v>0</v>
      </c>
      <c r="O2608" s="29" t="s">
        <v>411</v>
      </c>
    </row>
    <row r="2609" spans="2:15">
      <c r="B2609" s="6">
        <f t="shared" si="258"/>
        <v>45917</v>
      </c>
      <c r="C2609" s="1" t="s">
        <v>178</v>
      </c>
      <c r="D2609" s="74" t="s">
        <v>263</v>
      </c>
      <c r="E2609" s="70" t="s">
        <v>29</v>
      </c>
      <c r="F2609" s="70" t="s">
        <v>223</v>
      </c>
      <c r="G2609" s="1" t="s">
        <v>117</v>
      </c>
      <c r="H2609" s="6">
        <v>45917</v>
      </c>
      <c r="I2609" s="6">
        <v>45919</v>
      </c>
      <c r="J2609" s="23">
        <v>1.994748</v>
      </c>
      <c r="K2609" s="1">
        <v>11</v>
      </c>
      <c r="L2609" s="1">
        <v>21.94</v>
      </c>
      <c r="M2609" s="49">
        <v>0.1</v>
      </c>
      <c r="N2609" s="49">
        <v>0.1</v>
      </c>
      <c r="O2609" s="29" t="s">
        <v>409</v>
      </c>
    </row>
    <row r="2610" spans="2:15">
      <c r="B2610" s="6">
        <f t="shared" si="258"/>
        <v>45917</v>
      </c>
      <c r="C2610" s="1" t="s">
        <v>182</v>
      </c>
      <c r="D2610" s="74" t="s">
        <v>263</v>
      </c>
      <c r="E2610" s="70" t="s">
        <v>29</v>
      </c>
      <c r="F2610" s="70" t="s">
        <v>223</v>
      </c>
      <c r="G2610" s="1" t="s">
        <v>117</v>
      </c>
      <c r="H2610" s="6">
        <v>45917</v>
      </c>
      <c r="I2610" s="6">
        <v>45919</v>
      </c>
      <c r="J2610" s="23">
        <v>1.994748</v>
      </c>
      <c r="K2610" s="24">
        <v>5794</v>
      </c>
      <c r="L2610" s="7">
        <v>11557.57</v>
      </c>
      <c r="M2610" s="49">
        <v>0.1</v>
      </c>
      <c r="N2610" s="49">
        <v>0.1</v>
      </c>
      <c r="O2610" s="29" t="s">
        <v>409</v>
      </c>
    </row>
    <row r="2611" spans="2:15">
      <c r="B2611" s="6">
        <f t="shared" si="258"/>
        <v>45917</v>
      </c>
      <c r="C2611" s="1" t="s">
        <v>186</v>
      </c>
      <c r="D2611" s="74" t="s">
        <v>263</v>
      </c>
      <c r="E2611" s="70" t="s">
        <v>29</v>
      </c>
      <c r="F2611" s="70" t="s">
        <v>223</v>
      </c>
      <c r="G2611" s="1" t="s">
        <v>117</v>
      </c>
      <c r="H2611" s="6">
        <v>45917</v>
      </c>
      <c r="I2611" s="6">
        <v>45919</v>
      </c>
      <c r="J2611" s="23">
        <v>1.994748</v>
      </c>
      <c r="K2611" s="24">
        <v>7617</v>
      </c>
      <c r="L2611" s="7">
        <v>15194</v>
      </c>
      <c r="M2611" s="49">
        <v>0.1</v>
      </c>
      <c r="N2611" s="49">
        <v>0.1</v>
      </c>
      <c r="O2611" s="29" t="s">
        <v>409</v>
      </c>
    </row>
    <row r="2612" spans="2:15">
      <c r="B2612" s="6">
        <f t="shared" si="258"/>
        <v>45917</v>
      </c>
      <c r="C2612" s="1" t="s">
        <v>187</v>
      </c>
      <c r="D2612" s="74" t="s">
        <v>263</v>
      </c>
      <c r="E2612" s="70" t="s">
        <v>29</v>
      </c>
      <c r="F2612" s="70" t="s">
        <v>223</v>
      </c>
      <c r="G2612" s="1" t="s">
        <v>117</v>
      </c>
      <c r="H2612" s="6">
        <v>45917</v>
      </c>
      <c r="I2612" s="6">
        <v>45919</v>
      </c>
      <c r="J2612" s="23">
        <v>1.994748</v>
      </c>
      <c r="K2612" s="1">
        <v>4</v>
      </c>
      <c r="L2612" s="1">
        <v>7.98</v>
      </c>
      <c r="M2612" s="49">
        <v>0.1</v>
      </c>
      <c r="N2612" s="49">
        <v>0.1</v>
      </c>
      <c r="O2612" s="29" t="s">
        <v>409</v>
      </c>
    </row>
    <row r="2613" spans="2:15">
      <c r="B2613" s="6">
        <f t="shared" si="258"/>
        <v>45917</v>
      </c>
      <c r="C2613" s="1" t="s">
        <v>75</v>
      </c>
      <c r="D2613" s="74" t="s">
        <v>247</v>
      </c>
      <c r="E2613" s="70" t="s">
        <v>29</v>
      </c>
      <c r="F2613" s="70" t="s">
        <v>33</v>
      </c>
      <c r="G2613" s="1" t="s">
        <v>117</v>
      </c>
      <c r="H2613" s="6">
        <v>45917</v>
      </c>
      <c r="I2613" s="6">
        <v>45939</v>
      </c>
      <c r="J2613" s="23">
        <v>0.41599999999999998</v>
      </c>
      <c r="K2613" s="24">
        <v>30359</v>
      </c>
      <c r="L2613" s="7">
        <v>12629.34</v>
      </c>
      <c r="M2613" s="49">
        <v>0.1</v>
      </c>
      <c r="N2613" s="49">
        <v>0.1</v>
      </c>
      <c r="O2613" s="29" t="s">
        <v>409</v>
      </c>
    </row>
    <row r="2614" spans="2:15">
      <c r="B2614" s="6">
        <f t="shared" si="258"/>
        <v>45918</v>
      </c>
      <c r="C2614" s="1" t="s">
        <v>30</v>
      </c>
      <c r="D2614" s="74" t="s">
        <v>355</v>
      </c>
      <c r="E2614" s="70" t="s">
        <v>28</v>
      </c>
      <c r="F2614" s="70" t="s">
        <v>33</v>
      </c>
      <c r="G2614" s="1" t="s">
        <v>117</v>
      </c>
      <c r="H2614" s="6">
        <v>45918</v>
      </c>
      <c r="I2614" s="6">
        <v>46022</v>
      </c>
      <c r="J2614" s="23">
        <v>9.7000000000000003E-2</v>
      </c>
      <c r="K2614" s="24">
        <v>9920</v>
      </c>
      <c r="L2614" s="1">
        <v>962.24</v>
      </c>
      <c r="M2614" s="49">
        <v>0.2</v>
      </c>
      <c r="N2614" s="49">
        <v>0.1</v>
      </c>
      <c r="O2614" s="29" t="s">
        <v>320</v>
      </c>
    </row>
    <row r="2615" spans="2:15">
      <c r="B2615" s="6">
        <f t="shared" si="258"/>
        <v>45918</v>
      </c>
      <c r="C2615" s="1" t="s">
        <v>30</v>
      </c>
      <c r="D2615" s="74" t="s">
        <v>355</v>
      </c>
      <c r="E2615" s="70" t="s">
        <v>28</v>
      </c>
      <c r="F2615" s="70" t="s">
        <v>33</v>
      </c>
      <c r="G2615" s="1" t="s">
        <v>117</v>
      </c>
      <c r="H2615" s="6">
        <v>45918</v>
      </c>
      <c r="I2615" s="6">
        <v>45961</v>
      </c>
      <c r="J2615" s="23">
        <v>3.1E-2</v>
      </c>
      <c r="K2615" s="24">
        <v>9920</v>
      </c>
      <c r="L2615" s="1">
        <v>307.52</v>
      </c>
      <c r="M2615" s="49">
        <v>0</v>
      </c>
      <c r="N2615" s="49">
        <v>0.1</v>
      </c>
      <c r="O2615" s="29" t="s">
        <v>320</v>
      </c>
    </row>
    <row r="2616" spans="2:15">
      <c r="B2616" s="6">
        <f t="shared" si="258"/>
        <v>45918</v>
      </c>
      <c r="C2616" s="1" t="s">
        <v>456</v>
      </c>
      <c r="D2616" s="74" t="s">
        <v>457</v>
      </c>
      <c r="E2616" s="70" t="s">
        <v>28</v>
      </c>
      <c r="F2616" s="70" t="s">
        <v>223</v>
      </c>
      <c r="G2616" s="1" t="s">
        <v>117</v>
      </c>
      <c r="H2616" s="6">
        <v>45918</v>
      </c>
      <c r="I2616" s="6">
        <v>45931</v>
      </c>
      <c r="J2616" s="23">
        <v>6.7452999999999999E-2</v>
      </c>
      <c r="K2616" s="24">
        <v>46029</v>
      </c>
      <c r="L2616" s="7">
        <v>3104.79</v>
      </c>
      <c r="M2616" s="49">
        <v>0.1</v>
      </c>
      <c r="N2616" s="49">
        <v>0.1</v>
      </c>
      <c r="O2616" s="29" t="s">
        <v>409</v>
      </c>
    </row>
    <row r="2617" spans="2:15">
      <c r="B2617" s="6">
        <f t="shared" si="258"/>
        <v>45919</v>
      </c>
      <c r="C2617" s="1" t="s">
        <v>500</v>
      </c>
      <c r="D2617" s="74" t="s">
        <v>261</v>
      </c>
      <c r="E2617" s="70" t="s">
        <v>29</v>
      </c>
      <c r="F2617" s="70" t="s">
        <v>223</v>
      </c>
      <c r="G2617" s="1" t="s">
        <v>117</v>
      </c>
      <c r="H2617" s="6">
        <v>45919</v>
      </c>
      <c r="I2617" s="6">
        <v>45923</v>
      </c>
      <c r="J2617" s="23">
        <v>0.47810000000000002</v>
      </c>
      <c r="K2617" s="1">
        <v>146</v>
      </c>
      <c r="L2617" s="1">
        <v>69.8</v>
      </c>
      <c r="M2617" s="49">
        <v>0.1</v>
      </c>
      <c r="N2617" s="49">
        <v>0.1</v>
      </c>
      <c r="O2617" s="29" t="s">
        <v>409</v>
      </c>
    </row>
    <row r="2618" spans="2:15">
      <c r="B2618" s="6">
        <f t="shared" si="258"/>
        <v>45919</v>
      </c>
      <c r="C2618" s="1" t="s">
        <v>501</v>
      </c>
      <c r="D2618" s="74" t="s">
        <v>261</v>
      </c>
      <c r="E2618" s="70" t="s">
        <v>29</v>
      </c>
      <c r="F2618" s="70" t="s">
        <v>223</v>
      </c>
      <c r="G2618" s="1" t="s">
        <v>117</v>
      </c>
      <c r="H2618" s="6">
        <v>45919</v>
      </c>
      <c r="I2618" s="6">
        <v>45923</v>
      </c>
      <c r="J2618" s="23">
        <v>0.47810000000000002</v>
      </c>
      <c r="K2618" s="1">
        <v>203</v>
      </c>
      <c r="L2618" s="1">
        <v>97.05</v>
      </c>
      <c r="M2618" s="49">
        <v>0.1</v>
      </c>
      <c r="N2618" s="49">
        <v>0.1</v>
      </c>
      <c r="O2618" s="29" t="s">
        <v>409</v>
      </c>
    </row>
    <row r="2619" spans="2:15">
      <c r="B2619" s="6">
        <f t="shared" si="258"/>
        <v>45919</v>
      </c>
      <c r="C2619" s="1" t="s">
        <v>502</v>
      </c>
      <c r="D2619" s="74" t="s">
        <v>261</v>
      </c>
      <c r="E2619" s="70" t="s">
        <v>29</v>
      </c>
      <c r="F2619" s="70" t="s">
        <v>223</v>
      </c>
      <c r="G2619" s="1" t="s">
        <v>117</v>
      </c>
      <c r="H2619" s="6">
        <v>45919</v>
      </c>
      <c r="I2619" s="6">
        <v>45923</v>
      </c>
      <c r="J2619" s="23">
        <v>0.47810000000000002</v>
      </c>
      <c r="K2619" s="1">
        <v>244</v>
      </c>
      <c r="L2619" s="1">
        <v>116.66</v>
      </c>
      <c r="M2619" s="49">
        <v>0.1</v>
      </c>
      <c r="N2619" s="49">
        <v>0.1</v>
      </c>
      <c r="O2619" s="29" t="s">
        <v>409</v>
      </c>
    </row>
    <row r="2620" spans="2:15">
      <c r="B2620" s="6">
        <f t="shared" si="258"/>
        <v>45919</v>
      </c>
      <c r="C2620" s="1" t="s">
        <v>503</v>
      </c>
      <c r="D2620" s="74" t="s">
        <v>261</v>
      </c>
      <c r="E2620" s="70" t="s">
        <v>29</v>
      </c>
      <c r="F2620" s="70" t="s">
        <v>223</v>
      </c>
      <c r="G2620" s="1" t="s">
        <v>117</v>
      </c>
      <c r="H2620" s="6">
        <v>45919</v>
      </c>
      <c r="I2620" s="6">
        <v>45923</v>
      </c>
      <c r="J2620" s="23">
        <v>0.47810000000000002</v>
      </c>
      <c r="K2620" s="1">
        <v>543</v>
      </c>
      <c r="L2620" s="1">
        <v>259.61</v>
      </c>
      <c r="M2620" s="49">
        <v>0.1</v>
      </c>
      <c r="N2620" s="49">
        <v>0.1</v>
      </c>
      <c r="O2620" s="29" t="s">
        <v>409</v>
      </c>
    </row>
    <row r="2621" spans="2:15">
      <c r="B2621" s="6">
        <f t="shared" si="258"/>
        <v>45919</v>
      </c>
      <c r="C2621" s="1" t="s">
        <v>504</v>
      </c>
      <c r="D2621" s="74" t="s">
        <v>506</v>
      </c>
      <c r="E2621" s="70" t="s">
        <v>29</v>
      </c>
      <c r="F2621" s="70" t="s">
        <v>223</v>
      </c>
      <c r="G2621" s="1" t="s">
        <v>117</v>
      </c>
      <c r="H2621" s="6">
        <v>45919</v>
      </c>
      <c r="I2621" s="6">
        <v>45923</v>
      </c>
      <c r="J2621" s="23">
        <v>0.28310000000000002</v>
      </c>
      <c r="K2621" s="24">
        <v>28000</v>
      </c>
      <c r="L2621" s="7">
        <v>7926.8</v>
      </c>
      <c r="M2621" s="49">
        <v>0.1</v>
      </c>
      <c r="N2621" s="49">
        <v>0.1</v>
      </c>
      <c r="O2621" s="29" t="s">
        <v>409</v>
      </c>
    </row>
    <row r="2622" spans="2:15">
      <c r="B2622" s="6">
        <f t="shared" si="258"/>
        <v>45919</v>
      </c>
      <c r="C2622" s="1" t="s">
        <v>504</v>
      </c>
      <c r="D2622" s="74" t="s">
        <v>261</v>
      </c>
      <c r="E2622" s="70" t="s">
        <v>29</v>
      </c>
      <c r="F2622" s="70" t="s">
        <v>223</v>
      </c>
      <c r="G2622" s="1" t="s">
        <v>117</v>
      </c>
      <c r="H2622" s="6">
        <v>45919</v>
      </c>
      <c r="I2622" s="6">
        <v>45923</v>
      </c>
      <c r="J2622" s="23">
        <v>0.47810000000000002</v>
      </c>
      <c r="K2622" s="24">
        <v>7000</v>
      </c>
      <c r="L2622" s="7">
        <v>3346.7</v>
      </c>
      <c r="M2622" s="49">
        <v>0.1</v>
      </c>
      <c r="N2622" s="49">
        <v>0.1</v>
      </c>
      <c r="O2622" s="29" t="s">
        <v>409</v>
      </c>
    </row>
    <row r="2623" spans="2:15">
      <c r="B2623" s="6">
        <f t="shared" si="258"/>
        <v>45919</v>
      </c>
      <c r="C2623" s="1" t="s">
        <v>504</v>
      </c>
      <c r="D2623" s="74" t="s">
        <v>238</v>
      </c>
      <c r="E2623" s="70" t="s">
        <v>29</v>
      </c>
      <c r="F2623" s="70" t="s">
        <v>223</v>
      </c>
      <c r="G2623" s="1" t="s">
        <v>117</v>
      </c>
      <c r="H2623" s="6">
        <v>45919</v>
      </c>
      <c r="I2623" s="6">
        <v>45923</v>
      </c>
      <c r="J2623" s="23">
        <v>0.27950000000000003</v>
      </c>
      <c r="K2623" s="24">
        <v>21000</v>
      </c>
      <c r="L2623" s="7">
        <v>5869.5</v>
      </c>
      <c r="M2623" s="49">
        <v>0.1</v>
      </c>
      <c r="N2623" s="49">
        <v>0.1</v>
      </c>
      <c r="O2623" s="29" t="s">
        <v>409</v>
      </c>
    </row>
    <row r="2624" spans="2:15">
      <c r="B2624" s="6">
        <f t="shared" si="258"/>
        <v>45919</v>
      </c>
      <c r="C2624" s="1" t="s">
        <v>254</v>
      </c>
      <c r="D2624" s="74" t="s">
        <v>261</v>
      </c>
      <c r="E2624" s="70" t="s">
        <v>29</v>
      </c>
      <c r="F2624" s="70" t="s">
        <v>223</v>
      </c>
      <c r="G2624" s="1" t="s">
        <v>117</v>
      </c>
      <c r="H2624" s="6">
        <v>45919</v>
      </c>
      <c r="I2624" s="6">
        <v>45923</v>
      </c>
      <c r="J2624" s="23">
        <v>0.47810000000000002</v>
      </c>
      <c r="K2624" s="24">
        <v>2000</v>
      </c>
      <c r="L2624" s="1">
        <v>956.2</v>
      </c>
      <c r="M2624" s="49">
        <v>0.1</v>
      </c>
      <c r="N2624" s="49">
        <v>0.1</v>
      </c>
      <c r="O2624" s="29" t="s">
        <v>409</v>
      </c>
    </row>
    <row r="2625" spans="2:15">
      <c r="B2625" s="6">
        <f t="shared" si="258"/>
        <v>45919</v>
      </c>
      <c r="C2625" s="1" t="s">
        <v>278</v>
      </c>
      <c r="D2625" s="74" t="s">
        <v>235</v>
      </c>
      <c r="E2625" s="70" t="s">
        <v>29</v>
      </c>
      <c r="F2625" s="70" t="s">
        <v>223</v>
      </c>
      <c r="G2625" s="1" t="s">
        <v>117</v>
      </c>
      <c r="H2625" s="6">
        <v>45919</v>
      </c>
      <c r="I2625" s="6">
        <v>45961</v>
      </c>
      <c r="J2625" s="23">
        <v>1.8311139999999999</v>
      </c>
      <c r="K2625" s="1">
        <v>120</v>
      </c>
      <c r="L2625" s="1">
        <v>219.73</v>
      </c>
      <c r="M2625" s="49">
        <v>0.1</v>
      </c>
      <c r="N2625" s="49">
        <v>0.1</v>
      </c>
      <c r="O2625" s="29" t="s">
        <v>409</v>
      </c>
    </row>
    <row r="2626" spans="2:15">
      <c r="B2626" s="6">
        <f t="shared" si="258"/>
        <v>45919</v>
      </c>
      <c r="C2626" s="1" t="s">
        <v>513</v>
      </c>
      <c r="D2626" s="74" t="s">
        <v>357</v>
      </c>
      <c r="E2626" s="70" t="s">
        <v>29</v>
      </c>
      <c r="F2626" s="70" t="s">
        <v>223</v>
      </c>
      <c r="G2626" s="1" t="s">
        <v>117</v>
      </c>
      <c r="H2626" s="6">
        <v>45919</v>
      </c>
      <c r="I2626" s="6">
        <v>45923</v>
      </c>
      <c r="J2626" s="23">
        <v>0.20860000000000001</v>
      </c>
      <c r="K2626" s="24">
        <v>1228</v>
      </c>
      <c r="L2626" s="1">
        <v>256.16000000000003</v>
      </c>
      <c r="M2626" s="49">
        <v>0.1</v>
      </c>
      <c r="N2626" s="49">
        <v>0.1</v>
      </c>
      <c r="O2626" s="29" t="s">
        <v>409</v>
      </c>
    </row>
    <row r="2627" spans="2:15">
      <c r="B2627" s="6">
        <f t="shared" si="258"/>
        <v>45919</v>
      </c>
      <c r="C2627" s="1" t="s">
        <v>513</v>
      </c>
      <c r="D2627" s="74" t="s">
        <v>238</v>
      </c>
      <c r="E2627" s="70" t="s">
        <v>29</v>
      </c>
      <c r="F2627" s="70" t="s">
        <v>223</v>
      </c>
      <c r="G2627" s="1" t="s">
        <v>117</v>
      </c>
      <c r="H2627" s="6">
        <v>45919</v>
      </c>
      <c r="I2627" s="6">
        <v>45923</v>
      </c>
      <c r="J2627" s="23">
        <v>0.27950000000000003</v>
      </c>
      <c r="K2627" s="24">
        <v>1960</v>
      </c>
      <c r="L2627" s="1">
        <v>547.82000000000005</v>
      </c>
      <c r="M2627" s="49">
        <v>0.1</v>
      </c>
      <c r="N2627" s="49">
        <v>0.1</v>
      </c>
      <c r="O2627" s="29" t="s">
        <v>409</v>
      </c>
    </row>
    <row r="2628" spans="2:15">
      <c r="B2628" s="6">
        <f t="shared" si="258"/>
        <v>45919</v>
      </c>
      <c r="C2628" s="1" t="s">
        <v>515</v>
      </c>
      <c r="D2628" s="74" t="s">
        <v>357</v>
      </c>
      <c r="E2628" s="70" t="s">
        <v>29</v>
      </c>
      <c r="F2628" s="70" t="s">
        <v>223</v>
      </c>
      <c r="G2628" s="1" t="s">
        <v>117</v>
      </c>
      <c r="H2628" s="6">
        <v>45919</v>
      </c>
      <c r="I2628" s="6">
        <v>45923</v>
      </c>
      <c r="J2628" s="23">
        <v>0.20860000000000001</v>
      </c>
      <c r="K2628" s="24">
        <v>9310</v>
      </c>
      <c r="L2628" s="7">
        <v>1942.07</v>
      </c>
      <c r="M2628" s="49">
        <v>0.1</v>
      </c>
      <c r="N2628" s="49">
        <v>0.1</v>
      </c>
      <c r="O2628" s="29" t="s">
        <v>409</v>
      </c>
    </row>
    <row r="2629" spans="2:15">
      <c r="B2629" s="6">
        <f t="shared" si="258"/>
        <v>45919</v>
      </c>
      <c r="C2629" s="1" t="s">
        <v>515</v>
      </c>
      <c r="D2629" s="74" t="s">
        <v>238</v>
      </c>
      <c r="E2629" s="70" t="s">
        <v>29</v>
      </c>
      <c r="F2629" s="70" t="s">
        <v>223</v>
      </c>
      <c r="G2629" s="1" t="s">
        <v>117</v>
      </c>
      <c r="H2629" s="6">
        <v>45919</v>
      </c>
      <c r="I2629" s="6">
        <v>45923</v>
      </c>
      <c r="J2629" s="23">
        <v>0.27950000000000003</v>
      </c>
      <c r="K2629" s="24">
        <v>15390</v>
      </c>
      <c r="L2629" s="7">
        <v>4301.51</v>
      </c>
      <c r="M2629" s="49">
        <v>0.1</v>
      </c>
      <c r="N2629" s="49">
        <v>0.1</v>
      </c>
      <c r="O2629" s="29" t="s">
        <v>409</v>
      </c>
    </row>
    <row r="2630" spans="2:15">
      <c r="B2630" s="6">
        <f t="shared" si="258"/>
        <v>45919</v>
      </c>
      <c r="C2630" s="1" t="s">
        <v>516</v>
      </c>
      <c r="D2630" s="74" t="s">
        <v>357</v>
      </c>
      <c r="E2630" s="70" t="s">
        <v>29</v>
      </c>
      <c r="F2630" s="70" t="s">
        <v>223</v>
      </c>
      <c r="G2630" s="1" t="s">
        <v>117</v>
      </c>
      <c r="H2630" s="6">
        <v>45919</v>
      </c>
      <c r="I2630" s="6">
        <v>45923</v>
      </c>
      <c r="J2630" s="23">
        <v>0.20860000000000001</v>
      </c>
      <c r="K2630" s="24">
        <v>8430</v>
      </c>
      <c r="L2630" s="7">
        <v>1758.5</v>
      </c>
      <c r="M2630" s="49">
        <v>0.1</v>
      </c>
      <c r="N2630" s="49">
        <v>0.1</v>
      </c>
      <c r="O2630" s="29" t="s">
        <v>409</v>
      </c>
    </row>
    <row r="2631" spans="2:15">
      <c r="B2631" s="6">
        <f t="shared" si="258"/>
        <v>45919</v>
      </c>
      <c r="C2631" s="1" t="s">
        <v>516</v>
      </c>
      <c r="D2631" s="74" t="s">
        <v>238</v>
      </c>
      <c r="E2631" s="70" t="s">
        <v>29</v>
      </c>
      <c r="F2631" s="70" t="s">
        <v>223</v>
      </c>
      <c r="G2631" s="1" t="s">
        <v>117</v>
      </c>
      <c r="H2631" s="6">
        <v>45919</v>
      </c>
      <c r="I2631" s="6">
        <v>45923</v>
      </c>
      <c r="J2631" s="23">
        <v>0.27950000000000003</v>
      </c>
      <c r="K2631" s="24">
        <v>14450</v>
      </c>
      <c r="L2631" s="7">
        <v>4038.78</v>
      </c>
      <c r="M2631" s="49">
        <v>0.1</v>
      </c>
      <c r="N2631" s="49">
        <v>0.1</v>
      </c>
      <c r="O2631" s="29" t="s">
        <v>409</v>
      </c>
    </row>
    <row r="2632" spans="2:15">
      <c r="B2632" s="6">
        <f t="shared" si="258"/>
        <v>45919</v>
      </c>
      <c r="C2632" s="1" t="s">
        <v>517</v>
      </c>
      <c r="D2632" s="74" t="s">
        <v>357</v>
      </c>
      <c r="E2632" s="70" t="s">
        <v>29</v>
      </c>
      <c r="F2632" s="70" t="s">
        <v>223</v>
      </c>
      <c r="G2632" s="1" t="s">
        <v>117</v>
      </c>
      <c r="H2632" s="6">
        <v>45919</v>
      </c>
      <c r="I2632" s="6">
        <v>45923</v>
      </c>
      <c r="J2632" s="23">
        <v>0.20860000000000001</v>
      </c>
      <c r="K2632" s="24">
        <v>4515</v>
      </c>
      <c r="L2632" s="1">
        <v>941.83</v>
      </c>
      <c r="M2632" s="49">
        <v>0.1</v>
      </c>
      <c r="N2632" s="49">
        <v>0.1</v>
      </c>
      <c r="O2632" s="29" t="s">
        <v>409</v>
      </c>
    </row>
    <row r="2633" spans="2:15">
      <c r="B2633" s="6">
        <f t="shared" si="258"/>
        <v>45919</v>
      </c>
      <c r="C2633" s="1" t="s">
        <v>517</v>
      </c>
      <c r="D2633" s="74" t="s">
        <v>238</v>
      </c>
      <c r="E2633" s="70" t="s">
        <v>29</v>
      </c>
      <c r="F2633" s="70" t="s">
        <v>223</v>
      </c>
      <c r="G2633" s="1" t="s">
        <v>117</v>
      </c>
      <c r="H2633" s="6">
        <v>45919</v>
      </c>
      <c r="I2633" s="6">
        <v>45923</v>
      </c>
      <c r="J2633" s="23">
        <v>0.27950000000000003</v>
      </c>
      <c r="K2633" s="24">
        <v>7725</v>
      </c>
      <c r="L2633" s="7">
        <v>2159.14</v>
      </c>
      <c r="M2633" s="49">
        <v>0.1</v>
      </c>
      <c r="N2633" s="49">
        <v>0.1</v>
      </c>
      <c r="O2633" s="29" t="s">
        <v>409</v>
      </c>
    </row>
    <row r="2634" spans="2:15">
      <c r="B2634" s="6">
        <f t="shared" si="258"/>
        <v>45919</v>
      </c>
      <c r="C2634" s="1" t="s">
        <v>182</v>
      </c>
      <c r="D2634" s="74" t="s">
        <v>238</v>
      </c>
      <c r="E2634" s="70" t="s">
        <v>29</v>
      </c>
      <c r="F2634" s="70" t="s">
        <v>223</v>
      </c>
      <c r="G2634" s="1" t="s">
        <v>117</v>
      </c>
      <c r="H2634" s="6">
        <v>45919</v>
      </c>
      <c r="I2634" s="6">
        <v>45923</v>
      </c>
      <c r="J2634" s="23">
        <v>0.27950000000000003</v>
      </c>
      <c r="K2634" s="24">
        <v>137418</v>
      </c>
      <c r="L2634" s="7">
        <v>38408.33</v>
      </c>
      <c r="M2634" s="49">
        <v>0.1</v>
      </c>
      <c r="N2634" s="49">
        <v>0.1</v>
      </c>
      <c r="O2634" s="29" t="s">
        <v>409</v>
      </c>
    </row>
    <row r="2635" spans="2:15">
      <c r="B2635" s="6">
        <f t="shared" si="258"/>
        <v>45919</v>
      </c>
      <c r="C2635" s="1" t="s">
        <v>186</v>
      </c>
      <c r="D2635" s="74" t="s">
        <v>238</v>
      </c>
      <c r="E2635" s="70" t="s">
        <v>29</v>
      </c>
      <c r="F2635" s="70" t="s">
        <v>223</v>
      </c>
      <c r="G2635" s="1" t="s">
        <v>117</v>
      </c>
      <c r="H2635" s="6">
        <v>45919</v>
      </c>
      <c r="I2635" s="6">
        <v>45923</v>
      </c>
      <c r="J2635" s="23">
        <v>0.27950000000000003</v>
      </c>
      <c r="K2635" s="24">
        <v>151924</v>
      </c>
      <c r="L2635" s="7">
        <v>42462.76</v>
      </c>
      <c r="M2635" s="49">
        <v>0.1</v>
      </c>
      <c r="N2635" s="49">
        <v>0.1</v>
      </c>
      <c r="O2635" s="29" t="s">
        <v>409</v>
      </c>
    </row>
    <row r="2636" spans="2:15">
      <c r="B2636" s="6">
        <f t="shared" si="258"/>
        <v>45919</v>
      </c>
      <c r="C2636" s="1" t="s">
        <v>187</v>
      </c>
      <c r="D2636" s="74" t="s">
        <v>238</v>
      </c>
      <c r="E2636" s="70" t="s">
        <v>29</v>
      </c>
      <c r="F2636" s="70" t="s">
        <v>223</v>
      </c>
      <c r="G2636" s="1" t="s">
        <v>117</v>
      </c>
      <c r="H2636" s="6">
        <v>45919</v>
      </c>
      <c r="I2636" s="6">
        <v>45923</v>
      </c>
      <c r="J2636" s="23">
        <v>0.27950000000000003</v>
      </c>
      <c r="K2636" s="24">
        <v>35598</v>
      </c>
      <c r="L2636" s="7">
        <v>9949.64</v>
      </c>
      <c r="M2636" s="49">
        <v>0.1</v>
      </c>
      <c r="N2636" s="49">
        <v>0.1</v>
      </c>
      <c r="O2636" s="29" t="s">
        <v>409</v>
      </c>
    </row>
    <row r="2637" spans="2:15">
      <c r="B2637" s="6">
        <f t="shared" si="258"/>
        <v>45919</v>
      </c>
      <c r="C2637" s="1" t="s">
        <v>193</v>
      </c>
      <c r="D2637" s="74" t="s">
        <v>238</v>
      </c>
      <c r="E2637" s="70" t="s">
        <v>29</v>
      </c>
      <c r="F2637" s="70" t="s">
        <v>223</v>
      </c>
      <c r="G2637" s="1" t="s">
        <v>117</v>
      </c>
      <c r="H2637" s="6">
        <v>45919</v>
      </c>
      <c r="I2637" s="6">
        <v>45923</v>
      </c>
      <c r="J2637" s="23">
        <v>0.27950000000000003</v>
      </c>
      <c r="K2637" s="24">
        <v>64553</v>
      </c>
      <c r="L2637" s="7">
        <v>18042.560000000001</v>
      </c>
      <c r="M2637" s="49">
        <v>0.1</v>
      </c>
      <c r="N2637" s="49">
        <v>0.1</v>
      </c>
      <c r="O2637" s="29" t="s">
        <v>409</v>
      </c>
    </row>
    <row r="2638" spans="2:15">
      <c r="B2638" s="6">
        <f t="shared" si="258"/>
        <v>45919</v>
      </c>
      <c r="C2638" s="1" t="s">
        <v>194</v>
      </c>
      <c r="D2638" s="74" t="s">
        <v>238</v>
      </c>
      <c r="E2638" s="70" t="s">
        <v>29</v>
      </c>
      <c r="F2638" s="70" t="s">
        <v>223</v>
      </c>
      <c r="G2638" s="1" t="s">
        <v>117</v>
      </c>
      <c r="H2638" s="6">
        <v>45919</v>
      </c>
      <c r="I2638" s="6">
        <v>45923</v>
      </c>
      <c r="J2638" s="23">
        <v>0.27950000000000003</v>
      </c>
      <c r="K2638" s="24">
        <v>21384</v>
      </c>
      <c r="L2638" s="7">
        <v>5976.83</v>
      </c>
      <c r="M2638" s="49">
        <v>0.1</v>
      </c>
      <c r="N2638" s="49">
        <v>0.1</v>
      </c>
      <c r="O2638" s="29" t="s">
        <v>409</v>
      </c>
    </row>
    <row r="2639" spans="2:15">
      <c r="B2639" s="6">
        <f t="shared" si="258"/>
        <v>45919</v>
      </c>
      <c r="C2639" s="1" t="s">
        <v>195</v>
      </c>
      <c r="D2639" s="74" t="s">
        <v>238</v>
      </c>
      <c r="E2639" s="70" t="s">
        <v>29</v>
      </c>
      <c r="F2639" s="70" t="s">
        <v>223</v>
      </c>
      <c r="G2639" s="1" t="s">
        <v>117</v>
      </c>
      <c r="H2639" s="6">
        <v>45919</v>
      </c>
      <c r="I2639" s="6">
        <v>45923</v>
      </c>
      <c r="J2639" s="23">
        <v>0.27950000000000003</v>
      </c>
      <c r="K2639" s="24">
        <v>17814</v>
      </c>
      <c r="L2639" s="7">
        <v>4979.01</v>
      </c>
      <c r="M2639" s="49">
        <v>0.1</v>
      </c>
      <c r="N2639" s="49">
        <v>0.1</v>
      </c>
      <c r="O2639" s="29" t="s">
        <v>409</v>
      </c>
    </row>
    <row r="2640" spans="2:15">
      <c r="B2640" s="6">
        <f t="shared" si="258"/>
        <v>45922</v>
      </c>
      <c r="C2640" s="1" t="s">
        <v>504</v>
      </c>
      <c r="D2640" s="74" t="s">
        <v>508</v>
      </c>
      <c r="E2640" s="70" t="s">
        <v>29</v>
      </c>
      <c r="F2640" s="70" t="s">
        <v>223</v>
      </c>
      <c r="G2640" s="1" t="s">
        <v>117</v>
      </c>
      <c r="H2640" s="6">
        <v>45922</v>
      </c>
      <c r="I2640" s="6">
        <v>45961</v>
      </c>
      <c r="J2640" s="23">
        <v>0.69394999999999996</v>
      </c>
      <c r="K2640" s="24">
        <v>6750</v>
      </c>
      <c r="L2640" s="7">
        <v>4684.16</v>
      </c>
      <c r="M2640" s="49">
        <v>0.1</v>
      </c>
      <c r="N2640" s="49">
        <v>0.1</v>
      </c>
      <c r="O2640" s="29" t="s">
        <v>409</v>
      </c>
    </row>
    <row r="2641" spans="2:15">
      <c r="B2641" s="6">
        <f t="shared" si="258"/>
        <v>45922</v>
      </c>
      <c r="C2641" s="1" t="s">
        <v>22</v>
      </c>
      <c r="D2641" s="74" t="s">
        <v>143</v>
      </c>
      <c r="E2641" s="70" t="s">
        <v>29</v>
      </c>
      <c r="F2641" s="70" t="s">
        <v>33</v>
      </c>
      <c r="G2641" s="1" t="s">
        <v>117</v>
      </c>
      <c r="H2641" s="6">
        <v>45922</v>
      </c>
      <c r="I2641" s="6">
        <v>45929</v>
      </c>
      <c r="J2641" s="23">
        <v>0.52500000000000002</v>
      </c>
      <c r="K2641" s="24">
        <v>1370</v>
      </c>
      <c r="L2641" s="1">
        <v>719.25</v>
      </c>
      <c r="M2641" s="49">
        <v>0.1</v>
      </c>
      <c r="N2641" s="49">
        <v>0.1</v>
      </c>
      <c r="O2641" s="29" t="s">
        <v>409</v>
      </c>
    </row>
    <row r="2642" spans="2:15">
      <c r="B2642" s="6">
        <f t="shared" si="258"/>
        <v>45922</v>
      </c>
      <c r="C2642" s="1" t="s">
        <v>31</v>
      </c>
      <c r="D2642" s="74" t="s">
        <v>143</v>
      </c>
      <c r="E2642" s="70" t="s">
        <v>29</v>
      </c>
      <c r="F2642" s="70" t="s">
        <v>33</v>
      </c>
      <c r="G2642" s="1" t="s">
        <v>117</v>
      </c>
      <c r="H2642" s="6">
        <v>45922</v>
      </c>
      <c r="I2642" s="6">
        <v>45929</v>
      </c>
      <c r="J2642" s="23">
        <v>0.52500000000000002</v>
      </c>
      <c r="K2642" s="1">
        <v>735</v>
      </c>
      <c r="L2642" s="1">
        <v>385.88</v>
      </c>
      <c r="M2642" s="49">
        <v>0.1</v>
      </c>
      <c r="N2642" s="49">
        <v>0.1</v>
      </c>
      <c r="O2642" s="29" t="s">
        <v>409</v>
      </c>
    </row>
    <row r="2643" spans="2:15">
      <c r="B2643" s="6">
        <f t="shared" si="258"/>
        <v>45922</v>
      </c>
      <c r="C2643" s="1" t="s">
        <v>254</v>
      </c>
      <c r="D2643" s="74" t="s">
        <v>256</v>
      </c>
      <c r="E2643" s="70" t="s">
        <v>29</v>
      </c>
      <c r="F2643" s="70" t="s">
        <v>223</v>
      </c>
      <c r="G2643" s="1" t="s">
        <v>117</v>
      </c>
      <c r="H2643" s="6">
        <v>45922</v>
      </c>
      <c r="I2643" s="6">
        <v>45924</v>
      </c>
      <c r="J2643" s="23">
        <v>0.30913299999999999</v>
      </c>
      <c r="K2643" s="24">
        <v>2280</v>
      </c>
      <c r="L2643" s="1">
        <v>704.82</v>
      </c>
      <c r="M2643" s="49">
        <v>0.1</v>
      </c>
      <c r="N2643" s="49">
        <v>0.1</v>
      </c>
      <c r="O2643" s="29" t="s">
        <v>409</v>
      </c>
    </row>
    <row r="2644" spans="2:15">
      <c r="B2644" s="6">
        <f t="shared" si="258"/>
        <v>45922</v>
      </c>
      <c r="C2644" s="1" t="s">
        <v>254</v>
      </c>
      <c r="D2644" s="74" t="s">
        <v>260</v>
      </c>
      <c r="E2644" s="70" t="s">
        <v>29</v>
      </c>
      <c r="F2644" s="70" t="s">
        <v>223</v>
      </c>
      <c r="G2644" s="1" t="s">
        <v>117</v>
      </c>
      <c r="H2644" s="6">
        <v>45922</v>
      </c>
      <c r="I2644" s="6">
        <v>45926</v>
      </c>
      <c r="J2644" s="23">
        <v>9.3009999999999995E-2</v>
      </c>
      <c r="K2644" s="24">
        <v>4570</v>
      </c>
      <c r="L2644" s="1">
        <v>425.06</v>
      </c>
      <c r="M2644" s="49">
        <v>0.1</v>
      </c>
      <c r="N2644" s="49">
        <v>0.1</v>
      </c>
      <c r="O2644" s="29" t="s">
        <v>409</v>
      </c>
    </row>
    <row r="2645" spans="2:15">
      <c r="B2645" s="6">
        <f t="shared" si="258"/>
        <v>45922</v>
      </c>
      <c r="C2645" s="1" t="s">
        <v>21</v>
      </c>
      <c r="D2645" s="74" t="s">
        <v>279</v>
      </c>
      <c r="E2645" s="70" t="s">
        <v>29</v>
      </c>
      <c r="F2645" s="70" t="s">
        <v>33</v>
      </c>
      <c r="G2645" s="1" t="s">
        <v>117</v>
      </c>
      <c r="H2645" s="6">
        <v>45922</v>
      </c>
      <c r="I2645" s="6">
        <v>45930</v>
      </c>
      <c r="J2645" s="23">
        <v>0.59</v>
      </c>
      <c r="K2645" s="24">
        <v>4140</v>
      </c>
      <c r="L2645" s="7">
        <v>2442.6</v>
      </c>
      <c r="M2645" s="49">
        <v>0.1</v>
      </c>
      <c r="N2645" s="49">
        <v>0.1</v>
      </c>
      <c r="O2645" s="29" t="s">
        <v>409</v>
      </c>
    </row>
    <row r="2646" spans="2:15">
      <c r="B2646" s="6">
        <f t="shared" ref="B2646:B2709" si="259">+H2646</f>
        <v>45922</v>
      </c>
      <c r="C2646" s="1" t="s">
        <v>21</v>
      </c>
      <c r="D2646" s="74" t="s">
        <v>143</v>
      </c>
      <c r="E2646" s="70" t="s">
        <v>29</v>
      </c>
      <c r="F2646" s="70" t="s">
        <v>33</v>
      </c>
      <c r="G2646" s="1" t="s">
        <v>117</v>
      </c>
      <c r="H2646" s="6">
        <v>45922</v>
      </c>
      <c r="I2646" s="6">
        <v>45929</v>
      </c>
      <c r="J2646" s="23">
        <v>0.52500000000000002</v>
      </c>
      <c r="K2646" s="24">
        <v>2180</v>
      </c>
      <c r="L2646" s="7">
        <v>1144.5</v>
      </c>
      <c r="M2646" s="49">
        <v>0.1</v>
      </c>
      <c r="N2646" s="49">
        <v>0.1</v>
      </c>
      <c r="O2646" s="29" t="s">
        <v>409</v>
      </c>
    </row>
    <row r="2647" spans="2:15">
      <c r="B2647" s="6">
        <f t="shared" si="259"/>
        <v>45922</v>
      </c>
      <c r="C2647" s="1" t="s">
        <v>27</v>
      </c>
      <c r="D2647" s="74" t="s">
        <v>279</v>
      </c>
      <c r="E2647" s="70" t="s">
        <v>29</v>
      </c>
      <c r="F2647" s="70" t="s">
        <v>33</v>
      </c>
      <c r="G2647" s="1" t="s">
        <v>117</v>
      </c>
      <c r="H2647" s="6">
        <v>45922</v>
      </c>
      <c r="I2647" s="6">
        <v>45930</v>
      </c>
      <c r="J2647" s="23">
        <v>0.59</v>
      </c>
      <c r="K2647" s="24">
        <v>8391</v>
      </c>
      <c r="L2647" s="7">
        <v>4950.6899999999996</v>
      </c>
      <c r="M2647" s="49">
        <v>0.1</v>
      </c>
      <c r="N2647" s="49">
        <v>0.1</v>
      </c>
      <c r="O2647" s="29" t="s">
        <v>409</v>
      </c>
    </row>
    <row r="2648" spans="2:15">
      <c r="B2648" s="6">
        <f t="shared" si="259"/>
        <v>45922</v>
      </c>
      <c r="C2648" s="1" t="s">
        <v>27</v>
      </c>
      <c r="D2648" s="74" t="s">
        <v>143</v>
      </c>
      <c r="E2648" s="70" t="s">
        <v>29</v>
      </c>
      <c r="F2648" s="70" t="s">
        <v>33</v>
      </c>
      <c r="G2648" s="1" t="s">
        <v>117</v>
      </c>
      <c r="H2648" s="6">
        <v>45922</v>
      </c>
      <c r="I2648" s="6">
        <v>45929</v>
      </c>
      <c r="J2648" s="23">
        <v>0.52500000000000002</v>
      </c>
      <c r="K2648" s="24">
        <v>2750</v>
      </c>
      <c r="L2648" s="7">
        <v>1443.75</v>
      </c>
      <c r="M2648" s="49">
        <v>0.1</v>
      </c>
      <c r="N2648" s="49">
        <v>0.1</v>
      </c>
      <c r="O2648" s="29" t="s">
        <v>409</v>
      </c>
    </row>
    <row r="2649" spans="2:15">
      <c r="B2649" s="6">
        <f t="shared" si="259"/>
        <v>45922</v>
      </c>
      <c r="C2649" s="1" t="s">
        <v>513</v>
      </c>
      <c r="D2649" s="74" t="s">
        <v>233</v>
      </c>
      <c r="E2649" s="70" t="s">
        <v>29</v>
      </c>
      <c r="F2649" s="70" t="s">
        <v>223</v>
      </c>
      <c r="G2649" s="1" t="s">
        <v>117</v>
      </c>
      <c r="H2649" s="6">
        <v>45922</v>
      </c>
      <c r="I2649" s="6">
        <v>45926</v>
      </c>
      <c r="J2649" s="23">
        <v>0.82013000000000003</v>
      </c>
      <c r="K2649" s="1">
        <v>223</v>
      </c>
      <c r="L2649" s="1">
        <v>182.89</v>
      </c>
      <c r="M2649" s="49">
        <v>0.1</v>
      </c>
      <c r="N2649" s="49">
        <v>0.1</v>
      </c>
      <c r="O2649" s="29" t="s">
        <v>409</v>
      </c>
    </row>
    <row r="2650" spans="2:15">
      <c r="B2650" s="6">
        <f t="shared" si="259"/>
        <v>45922</v>
      </c>
      <c r="C2650" s="1" t="s">
        <v>515</v>
      </c>
      <c r="D2650" s="74" t="s">
        <v>233</v>
      </c>
      <c r="E2650" s="70" t="s">
        <v>29</v>
      </c>
      <c r="F2650" s="70" t="s">
        <v>223</v>
      </c>
      <c r="G2650" s="1" t="s">
        <v>117</v>
      </c>
      <c r="H2650" s="6">
        <v>45922</v>
      </c>
      <c r="I2650" s="6">
        <v>45926</v>
      </c>
      <c r="J2650" s="23">
        <v>0.82013000000000003</v>
      </c>
      <c r="K2650" s="24">
        <v>1928</v>
      </c>
      <c r="L2650" s="7">
        <v>1581.21</v>
      </c>
      <c r="M2650" s="49">
        <v>0.1</v>
      </c>
      <c r="N2650" s="49">
        <v>0.1</v>
      </c>
      <c r="O2650" s="29" t="s">
        <v>409</v>
      </c>
    </row>
    <row r="2651" spans="2:15">
      <c r="B2651" s="6">
        <f t="shared" si="259"/>
        <v>45922</v>
      </c>
      <c r="C2651" s="1" t="s">
        <v>516</v>
      </c>
      <c r="D2651" s="74" t="s">
        <v>233</v>
      </c>
      <c r="E2651" s="70" t="s">
        <v>29</v>
      </c>
      <c r="F2651" s="70" t="s">
        <v>223</v>
      </c>
      <c r="G2651" s="1" t="s">
        <v>117</v>
      </c>
      <c r="H2651" s="6">
        <v>45922</v>
      </c>
      <c r="I2651" s="6">
        <v>45926</v>
      </c>
      <c r="J2651" s="23">
        <v>0.82013000000000003</v>
      </c>
      <c r="K2651" s="24">
        <v>1834</v>
      </c>
      <c r="L2651" s="7">
        <v>1504.12</v>
      </c>
      <c r="M2651" s="49">
        <v>0.1</v>
      </c>
      <c r="N2651" s="49">
        <v>0.1</v>
      </c>
      <c r="O2651" s="29" t="s">
        <v>409</v>
      </c>
    </row>
    <row r="2652" spans="2:15">
      <c r="B2652" s="6">
        <f t="shared" si="259"/>
        <v>45922</v>
      </c>
      <c r="C2652" s="1" t="s">
        <v>517</v>
      </c>
      <c r="D2652" s="74" t="s">
        <v>233</v>
      </c>
      <c r="E2652" s="70" t="s">
        <v>29</v>
      </c>
      <c r="F2652" s="70" t="s">
        <v>223</v>
      </c>
      <c r="G2652" s="1" t="s">
        <v>117</v>
      </c>
      <c r="H2652" s="6">
        <v>45922</v>
      </c>
      <c r="I2652" s="6">
        <v>45926</v>
      </c>
      <c r="J2652" s="23">
        <v>0.82013000000000003</v>
      </c>
      <c r="K2652" s="24">
        <v>1000</v>
      </c>
      <c r="L2652" s="1">
        <v>820.13</v>
      </c>
      <c r="M2652" s="49">
        <v>0.1</v>
      </c>
      <c r="N2652" s="49">
        <v>0.1</v>
      </c>
      <c r="O2652" s="29" t="s">
        <v>409</v>
      </c>
    </row>
    <row r="2653" spans="2:15">
      <c r="B2653" s="6">
        <f t="shared" si="259"/>
        <v>45922</v>
      </c>
      <c r="C2653" s="1" t="s">
        <v>177</v>
      </c>
      <c r="D2653" s="74" t="s">
        <v>294</v>
      </c>
      <c r="E2653" s="70" t="s">
        <v>29</v>
      </c>
      <c r="F2653" s="70" t="s">
        <v>223</v>
      </c>
      <c r="G2653" s="1" t="s">
        <v>117</v>
      </c>
      <c r="H2653" s="6">
        <v>45922</v>
      </c>
      <c r="I2653" s="6">
        <v>45926</v>
      </c>
      <c r="J2653" s="23">
        <v>0.30245</v>
      </c>
      <c r="K2653" s="24">
        <v>426000</v>
      </c>
      <c r="L2653" s="7">
        <v>128843.7</v>
      </c>
      <c r="M2653" s="49">
        <v>0.1</v>
      </c>
      <c r="N2653" s="49">
        <v>0.1</v>
      </c>
      <c r="O2653" s="29" t="s">
        <v>409</v>
      </c>
    </row>
    <row r="2654" spans="2:15">
      <c r="B2654" s="6">
        <f t="shared" si="259"/>
        <v>45922</v>
      </c>
      <c r="C2654" s="1" t="s">
        <v>182</v>
      </c>
      <c r="D2654" s="74" t="s">
        <v>233</v>
      </c>
      <c r="E2654" s="70" t="s">
        <v>29</v>
      </c>
      <c r="F2654" s="70" t="s">
        <v>223</v>
      </c>
      <c r="G2654" s="1" t="s">
        <v>117</v>
      </c>
      <c r="H2654" s="6">
        <v>45922</v>
      </c>
      <c r="I2654" s="6">
        <v>45926</v>
      </c>
      <c r="J2654" s="23">
        <v>0.82013000000000003</v>
      </c>
      <c r="K2654" s="24">
        <v>11790</v>
      </c>
      <c r="L2654" s="7">
        <v>9669.33</v>
      </c>
      <c r="M2654" s="49">
        <v>0.1</v>
      </c>
      <c r="N2654" s="49">
        <v>0.1</v>
      </c>
      <c r="O2654" s="29" t="s">
        <v>409</v>
      </c>
    </row>
    <row r="2655" spans="2:15">
      <c r="B2655" s="6">
        <f t="shared" si="259"/>
        <v>45922</v>
      </c>
      <c r="C2655" s="1" t="s">
        <v>182</v>
      </c>
      <c r="D2655" s="74" t="s">
        <v>234</v>
      </c>
      <c r="E2655" s="70" t="s">
        <v>29</v>
      </c>
      <c r="F2655" s="70" t="s">
        <v>223</v>
      </c>
      <c r="G2655" s="1" t="s">
        <v>117</v>
      </c>
      <c r="H2655" s="6">
        <v>45922</v>
      </c>
      <c r="I2655" s="6">
        <v>45924</v>
      </c>
      <c r="J2655" s="23">
        <v>0.18337400000000001</v>
      </c>
      <c r="K2655" s="24">
        <v>68951</v>
      </c>
      <c r="L2655" s="7">
        <v>12643.82</v>
      </c>
      <c r="M2655" s="49">
        <v>0.1</v>
      </c>
      <c r="N2655" s="49">
        <v>0.1</v>
      </c>
      <c r="O2655" s="29" t="s">
        <v>409</v>
      </c>
    </row>
    <row r="2656" spans="2:15">
      <c r="B2656" s="6">
        <f t="shared" si="259"/>
        <v>45922</v>
      </c>
      <c r="C2656" s="1" t="s">
        <v>182</v>
      </c>
      <c r="D2656" s="74" t="s">
        <v>562</v>
      </c>
      <c r="E2656" s="70" t="s">
        <v>29</v>
      </c>
      <c r="F2656" s="70" t="s">
        <v>223</v>
      </c>
      <c r="G2656" s="1" t="s">
        <v>117</v>
      </c>
      <c r="H2656" s="6">
        <v>45922</v>
      </c>
      <c r="I2656" s="6">
        <v>45926</v>
      </c>
      <c r="J2656" s="23">
        <v>0.39147999999999999</v>
      </c>
      <c r="K2656" s="24">
        <v>51677</v>
      </c>
      <c r="L2656" s="7">
        <v>20230.509999999998</v>
      </c>
      <c r="M2656" s="49">
        <v>0.1</v>
      </c>
      <c r="N2656" s="49">
        <v>0.1</v>
      </c>
      <c r="O2656" s="29" t="s">
        <v>409</v>
      </c>
    </row>
    <row r="2657" spans="2:15">
      <c r="B2657" s="6">
        <f t="shared" si="259"/>
        <v>45922</v>
      </c>
      <c r="C2657" s="1" t="s">
        <v>186</v>
      </c>
      <c r="D2657" s="74" t="s">
        <v>233</v>
      </c>
      <c r="E2657" s="70" t="s">
        <v>29</v>
      </c>
      <c r="F2657" s="70" t="s">
        <v>223</v>
      </c>
      <c r="G2657" s="1" t="s">
        <v>117</v>
      </c>
      <c r="H2657" s="6">
        <v>45922</v>
      </c>
      <c r="I2657" s="6">
        <v>45926</v>
      </c>
      <c r="J2657" s="23">
        <v>0.82013000000000003</v>
      </c>
      <c r="K2657" s="24">
        <v>13712</v>
      </c>
      <c r="L2657" s="7">
        <v>11245.62</v>
      </c>
      <c r="M2657" s="49">
        <v>0.1</v>
      </c>
      <c r="N2657" s="49">
        <v>0.1</v>
      </c>
      <c r="O2657" s="29" t="s">
        <v>409</v>
      </c>
    </row>
    <row r="2658" spans="2:15">
      <c r="B2658" s="6">
        <f t="shared" si="259"/>
        <v>45922</v>
      </c>
      <c r="C2658" s="1" t="s">
        <v>186</v>
      </c>
      <c r="D2658" s="74" t="s">
        <v>234</v>
      </c>
      <c r="E2658" s="70" t="s">
        <v>29</v>
      </c>
      <c r="F2658" s="70" t="s">
        <v>223</v>
      </c>
      <c r="G2658" s="1" t="s">
        <v>117</v>
      </c>
      <c r="H2658" s="6">
        <v>45922</v>
      </c>
      <c r="I2658" s="6">
        <v>45924</v>
      </c>
      <c r="J2658" s="23">
        <v>0.18337400000000001</v>
      </c>
      <c r="K2658" s="24">
        <v>58460</v>
      </c>
      <c r="L2658" s="7">
        <v>10720.04</v>
      </c>
      <c r="M2658" s="49">
        <v>0.1</v>
      </c>
      <c r="N2658" s="49">
        <v>0.1</v>
      </c>
      <c r="O2658" s="29" t="s">
        <v>409</v>
      </c>
    </row>
    <row r="2659" spans="2:15">
      <c r="B2659" s="6">
        <f t="shared" si="259"/>
        <v>45922</v>
      </c>
      <c r="C2659" s="1" t="s">
        <v>186</v>
      </c>
      <c r="D2659" s="74" t="s">
        <v>562</v>
      </c>
      <c r="E2659" s="70" t="s">
        <v>29</v>
      </c>
      <c r="F2659" s="70" t="s">
        <v>223</v>
      </c>
      <c r="G2659" s="1" t="s">
        <v>117</v>
      </c>
      <c r="H2659" s="6">
        <v>45922</v>
      </c>
      <c r="I2659" s="6">
        <v>45926</v>
      </c>
      <c r="J2659" s="23">
        <v>0.39147999999999999</v>
      </c>
      <c r="K2659" s="24">
        <v>67614</v>
      </c>
      <c r="L2659" s="7">
        <v>26469.53</v>
      </c>
      <c r="M2659" s="49">
        <v>0.1</v>
      </c>
      <c r="N2659" s="49">
        <v>0.1</v>
      </c>
      <c r="O2659" s="29" t="s">
        <v>409</v>
      </c>
    </row>
    <row r="2660" spans="2:15">
      <c r="B2660" s="6">
        <f t="shared" si="259"/>
        <v>45922</v>
      </c>
      <c r="C2660" s="1" t="s">
        <v>187</v>
      </c>
      <c r="D2660" s="74" t="s">
        <v>233</v>
      </c>
      <c r="E2660" s="70" t="s">
        <v>29</v>
      </c>
      <c r="F2660" s="70" t="s">
        <v>223</v>
      </c>
      <c r="G2660" s="1" t="s">
        <v>117</v>
      </c>
      <c r="H2660" s="6">
        <v>45922</v>
      </c>
      <c r="I2660" s="6">
        <v>45926</v>
      </c>
      <c r="J2660" s="23">
        <v>0.82013000000000003</v>
      </c>
      <c r="K2660" s="24">
        <v>8002</v>
      </c>
      <c r="L2660" s="7">
        <v>6562.68</v>
      </c>
      <c r="M2660" s="49">
        <v>0.1</v>
      </c>
      <c r="N2660" s="49">
        <v>0.1</v>
      </c>
      <c r="O2660" s="29" t="s">
        <v>409</v>
      </c>
    </row>
    <row r="2661" spans="2:15">
      <c r="B2661" s="6">
        <f t="shared" si="259"/>
        <v>45922</v>
      </c>
      <c r="C2661" s="1" t="s">
        <v>187</v>
      </c>
      <c r="D2661" s="74" t="s">
        <v>234</v>
      </c>
      <c r="E2661" s="70" t="s">
        <v>29</v>
      </c>
      <c r="F2661" s="70" t="s">
        <v>223</v>
      </c>
      <c r="G2661" s="1" t="s">
        <v>117</v>
      </c>
      <c r="H2661" s="6">
        <v>45922</v>
      </c>
      <c r="I2661" s="6">
        <v>45924</v>
      </c>
      <c r="J2661" s="23">
        <v>0.18337400000000001</v>
      </c>
      <c r="K2661" s="24">
        <v>16741</v>
      </c>
      <c r="L2661" s="7">
        <v>3069.86</v>
      </c>
      <c r="M2661" s="49">
        <v>0.1</v>
      </c>
      <c r="N2661" s="49">
        <v>0.1</v>
      </c>
      <c r="O2661" s="29" t="s">
        <v>409</v>
      </c>
    </row>
    <row r="2662" spans="2:15">
      <c r="B2662" s="6">
        <f t="shared" si="259"/>
        <v>45922</v>
      </c>
      <c r="C2662" s="1" t="s">
        <v>187</v>
      </c>
      <c r="D2662" s="74" t="s">
        <v>562</v>
      </c>
      <c r="E2662" s="70" t="s">
        <v>29</v>
      </c>
      <c r="F2662" s="70" t="s">
        <v>223</v>
      </c>
      <c r="G2662" s="1" t="s">
        <v>117</v>
      </c>
      <c r="H2662" s="6">
        <v>45922</v>
      </c>
      <c r="I2662" s="6">
        <v>45926</v>
      </c>
      <c r="J2662" s="23">
        <v>0.39147999999999999</v>
      </c>
      <c r="K2662" s="24">
        <v>25972</v>
      </c>
      <c r="L2662" s="7">
        <v>10167.52</v>
      </c>
      <c r="M2662" s="49">
        <v>0.1</v>
      </c>
      <c r="N2662" s="49">
        <v>0.1</v>
      </c>
      <c r="O2662" s="29" t="s">
        <v>409</v>
      </c>
    </row>
    <row r="2663" spans="2:15">
      <c r="B2663" s="6">
        <f t="shared" si="259"/>
        <v>45922</v>
      </c>
      <c r="C2663" s="1" t="s">
        <v>75</v>
      </c>
      <c r="D2663" s="74" t="s">
        <v>143</v>
      </c>
      <c r="E2663" s="70" t="s">
        <v>29</v>
      </c>
      <c r="F2663" s="70" t="s">
        <v>33</v>
      </c>
      <c r="G2663" s="1" t="s">
        <v>117</v>
      </c>
      <c r="H2663" s="6">
        <v>45922</v>
      </c>
      <c r="I2663" s="6">
        <v>45929</v>
      </c>
      <c r="J2663" s="23">
        <v>0.52500000000000002</v>
      </c>
      <c r="K2663" s="24">
        <v>41392</v>
      </c>
      <c r="L2663" s="7">
        <v>21730.799999999999</v>
      </c>
      <c r="M2663" s="49">
        <v>0.1</v>
      </c>
      <c r="N2663" s="49">
        <v>0.1</v>
      </c>
      <c r="O2663" s="29" t="s">
        <v>409</v>
      </c>
    </row>
    <row r="2664" spans="2:15">
      <c r="B2664" s="6">
        <f t="shared" si="259"/>
        <v>45922</v>
      </c>
      <c r="C2664" s="1" t="s">
        <v>193</v>
      </c>
      <c r="D2664" s="74" t="s">
        <v>233</v>
      </c>
      <c r="E2664" s="70" t="s">
        <v>29</v>
      </c>
      <c r="F2664" s="70" t="s">
        <v>223</v>
      </c>
      <c r="G2664" s="1" t="s">
        <v>117</v>
      </c>
      <c r="H2664" s="6">
        <v>45922</v>
      </c>
      <c r="I2664" s="6">
        <v>45926</v>
      </c>
      <c r="J2664" s="23">
        <v>0.82013000000000003</v>
      </c>
      <c r="K2664" s="24">
        <v>6598</v>
      </c>
      <c r="L2664" s="7">
        <v>5411.22</v>
      </c>
      <c r="M2664" s="49">
        <v>0.1</v>
      </c>
      <c r="N2664" s="49">
        <v>0.1</v>
      </c>
      <c r="O2664" s="29" t="s">
        <v>409</v>
      </c>
    </row>
    <row r="2665" spans="2:15">
      <c r="B2665" s="6">
        <f t="shared" si="259"/>
        <v>45922</v>
      </c>
      <c r="C2665" s="1" t="s">
        <v>193</v>
      </c>
      <c r="D2665" s="74" t="s">
        <v>234</v>
      </c>
      <c r="E2665" s="70" t="s">
        <v>29</v>
      </c>
      <c r="F2665" s="70" t="s">
        <v>223</v>
      </c>
      <c r="G2665" s="1" t="s">
        <v>117</v>
      </c>
      <c r="H2665" s="6">
        <v>45922</v>
      </c>
      <c r="I2665" s="6">
        <v>45924</v>
      </c>
      <c r="J2665" s="23">
        <v>0.18337400000000001</v>
      </c>
      <c r="K2665" s="24">
        <v>42159</v>
      </c>
      <c r="L2665" s="7">
        <v>7730.86</v>
      </c>
      <c r="M2665" s="49">
        <v>0.1</v>
      </c>
      <c r="N2665" s="49">
        <v>0.1</v>
      </c>
      <c r="O2665" s="29" t="s">
        <v>409</v>
      </c>
    </row>
    <row r="2666" spans="2:15">
      <c r="B2666" s="6">
        <f t="shared" si="259"/>
        <v>45922</v>
      </c>
      <c r="C2666" s="1" t="s">
        <v>193</v>
      </c>
      <c r="D2666" s="74" t="s">
        <v>562</v>
      </c>
      <c r="E2666" s="70" t="s">
        <v>29</v>
      </c>
      <c r="F2666" s="70" t="s">
        <v>223</v>
      </c>
      <c r="G2666" s="1" t="s">
        <v>117</v>
      </c>
      <c r="H2666" s="6">
        <v>45922</v>
      </c>
      <c r="I2666" s="6">
        <v>45926</v>
      </c>
      <c r="J2666" s="23">
        <v>0.39147999999999999</v>
      </c>
      <c r="K2666" s="24">
        <v>14382</v>
      </c>
      <c r="L2666" s="7">
        <v>5630.27</v>
      </c>
      <c r="M2666" s="49">
        <v>0.1</v>
      </c>
      <c r="N2666" s="49">
        <v>0.1</v>
      </c>
      <c r="O2666" s="29" t="s">
        <v>409</v>
      </c>
    </row>
    <row r="2667" spans="2:15">
      <c r="B2667" s="6">
        <f t="shared" si="259"/>
        <v>45922</v>
      </c>
      <c r="C2667" s="1" t="s">
        <v>194</v>
      </c>
      <c r="D2667" s="74" t="s">
        <v>234</v>
      </c>
      <c r="E2667" s="70" t="s">
        <v>29</v>
      </c>
      <c r="F2667" s="70" t="s">
        <v>223</v>
      </c>
      <c r="G2667" s="1" t="s">
        <v>117</v>
      </c>
      <c r="H2667" s="6">
        <v>45922</v>
      </c>
      <c r="I2667" s="6">
        <v>45924</v>
      </c>
      <c r="J2667" s="23">
        <v>0.18337400000000001</v>
      </c>
      <c r="K2667" s="24">
        <v>19884</v>
      </c>
      <c r="L2667" s="7">
        <v>3646.21</v>
      </c>
      <c r="M2667" s="49">
        <v>0.1</v>
      </c>
      <c r="N2667" s="49">
        <v>0.1</v>
      </c>
      <c r="O2667" s="29" t="s">
        <v>409</v>
      </c>
    </row>
    <row r="2668" spans="2:15">
      <c r="B2668" s="6">
        <f t="shared" si="259"/>
        <v>45922</v>
      </c>
      <c r="C2668" s="1" t="s">
        <v>194</v>
      </c>
      <c r="D2668" s="74" t="s">
        <v>562</v>
      </c>
      <c r="E2668" s="70" t="s">
        <v>29</v>
      </c>
      <c r="F2668" s="70" t="s">
        <v>223</v>
      </c>
      <c r="G2668" s="1" t="s">
        <v>117</v>
      </c>
      <c r="H2668" s="6">
        <v>45922</v>
      </c>
      <c r="I2668" s="6">
        <v>45926</v>
      </c>
      <c r="J2668" s="23">
        <v>0.39147999999999999</v>
      </c>
      <c r="K2668" s="24">
        <v>10248</v>
      </c>
      <c r="L2668" s="7">
        <v>4011.89</v>
      </c>
      <c r="M2668" s="49">
        <v>0.1</v>
      </c>
      <c r="N2668" s="49">
        <v>0.1</v>
      </c>
      <c r="O2668" s="29" t="s">
        <v>409</v>
      </c>
    </row>
    <row r="2669" spans="2:15">
      <c r="B2669" s="6">
        <f t="shared" si="259"/>
        <v>45922</v>
      </c>
      <c r="C2669" s="1" t="s">
        <v>195</v>
      </c>
      <c r="D2669" s="74" t="s">
        <v>233</v>
      </c>
      <c r="E2669" s="70" t="s">
        <v>29</v>
      </c>
      <c r="F2669" s="70" t="s">
        <v>223</v>
      </c>
      <c r="G2669" s="1" t="s">
        <v>117</v>
      </c>
      <c r="H2669" s="6">
        <v>45922</v>
      </c>
      <c r="I2669" s="6">
        <v>45926</v>
      </c>
      <c r="J2669" s="23">
        <v>0.82013000000000003</v>
      </c>
      <c r="K2669" s="24">
        <v>2770</v>
      </c>
      <c r="L2669" s="7">
        <v>2271.7600000000002</v>
      </c>
      <c r="M2669" s="49">
        <v>0.1</v>
      </c>
      <c r="N2669" s="49">
        <v>0.1</v>
      </c>
      <c r="O2669" s="29" t="s">
        <v>409</v>
      </c>
    </row>
    <row r="2670" spans="2:15">
      <c r="B2670" s="6">
        <f t="shared" si="259"/>
        <v>45922</v>
      </c>
      <c r="C2670" s="1" t="s">
        <v>195</v>
      </c>
      <c r="D2670" s="74" t="s">
        <v>234</v>
      </c>
      <c r="E2670" s="70" t="s">
        <v>29</v>
      </c>
      <c r="F2670" s="70" t="s">
        <v>223</v>
      </c>
      <c r="G2670" s="1" t="s">
        <v>117</v>
      </c>
      <c r="H2670" s="6">
        <v>45922</v>
      </c>
      <c r="I2670" s="6">
        <v>45924</v>
      </c>
      <c r="J2670" s="23">
        <v>0.18337400000000001</v>
      </c>
      <c r="K2670" s="24">
        <v>7568</v>
      </c>
      <c r="L2670" s="7">
        <v>1387.77</v>
      </c>
      <c r="M2670" s="49">
        <v>0.1</v>
      </c>
      <c r="N2670" s="49">
        <v>0.1</v>
      </c>
      <c r="O2670" s="29" t="s">
        <v>409</v>
      </c>
    </row>
    <row r="2671" spans="2:15">
      <c r="B2671" s="6">
        <f t="shared" si="259"/>
        <v>45922</v>
      </c>
      <c r="C2671" s="1" t="s">
        <v>195</v>
      </c>
      <c r="D2671" s="74" t="s">
        <v>562</v>
      </c>
      <c r="E2671" s="70" t="s">
        <v>29</v>
      </c>
      <c r="F2671" s="70" t="s">
        <v>223</v>
      </c>
      <c r="G2671" s="1" t="s">
        <v>117</v>
      </c>
      <c r="H2671" s="6">
        <v>45922</v>
      </c>
      <c r="I2671" s="6">
        <v>45926</v>
      </c>
      <c r="J2671" s="23">
        <v>0.39147999999999999</v>
      </c>
      <c r="K2671" s="1">
        <v>6054</v>
      </c>
      <c r="L2671" s="1">
        <v>2370.02</v>
      </c>
      <c r="M2671" s="49">
        <v>0.1</v>
      </c>
      <c r="N2671" s="49">
        <v>0.1</v>
      </c>
      <c r="O2671" s="29" t="s">
        <v>409</v>
      </c>
    </row>
    <row r="2672" spans="2:15">
      <c r="B2672" s="6">
        <f t="shared" si="259"/>
        <v>45924</v>
      </c>
      <c r="C2672" s="1" t="s">
        <v>504</v>
      </c>
      <c r="D2672" s="74" t="s">
        <v>510</v>
      </c>
      <c r="E2672" s="70" t="s">
        <v>29</v>
      </c>
      <c r="F2672" s="70" t="s">
        <v>223</v>
      </c>
      <c r="G2672" s="1" t="s">
        <v>117</v>
      </c>
      <c r="H2672" s="6">
        <v>45924</v>
      </c>
      <c r="I2672" s="6">
        <v>45926</v>
      </c>
      <c r="J2672" s="23">
        <v>0.85860000000000003</v>
      </c>
      <c r="K2672" s="24">
        <v>5500</v>
      </c>
      <c r="L2672" s="7">
        <v>4722.3</v>
      </c>
      <c r="M2672" s="49">
        <v>0.1</v>
      </c>
      <c r="N2672" s="49">
        <v>0.1</v>
      </c>
      <c r="O2672" s="29" t="s">
        <v>409</v>
      </c>
    </row>
    <row r="2673" spans="2:15">
      <c r="B2673" s="6">
        <f t="shared" si="259"/>
        <v>45924</v>
      </c>
      <c r="C2673" s="1" t="s">
        <v>511</v>
      </c>
      <c r="D2673" s="74" t="s">
        <v>510</v>
      </c>
      <c r="E2673" s="70" t="s">
        <v>29</v>
      </c>
      <c r="F2673" s="70" t="s">
        <v>223</v>
      </c>
      <c r="G2673" s="1" t="s">
        <v>117</v>
      </c>
      <c r="H2673" s="6">
        <v>45924</v>
      </c>
      <c r="I2673" s="6">
        <v>45926</v>
      </c>
      <c r="J2673" s="23">
        <v>0.85860000000000003</v>
      </c>
      <c r="K2673" s="24">
        <v>1790</v>
      </c>
      <c r="L2673" s="7">
        <v>1536.89</v>
      </c>
      <c r="M2673" s="49">
        <v>0.1</v>
      </c>
      <c r="N2673" s="49">
        <v>0.1</v>
      </c>
      <c r="O2673" s="29" t="s">
        <v>409</v>
      </c>
    </row>
    <row r="2674" spans="2:15">
      <c r="B2674" s="6">
        <f t="shared" si="259"/>
        <v>45924</v>
      </c>
      <c r="C2674" s="1" t="s">
        <v>27</v>
      </c>
      <c r="D2674" s="74" t="s">
        <v>526</v>
      </c>
      <c r="E2674" s="70" t="s">
        <v>29</v>
      </c>
      <c r="F2674" s="70" t="s">
        <v>33</v>
      </c>
      <c r="G2674" s="1" t="s">
        <v>117</v>
      </c>
      <c r="H2674" s="6">
        <v>45924</v>
      </c>
      <c r="I2674" s="6">
        <v>45945</v>
      </c>
      <c r="J2674" s="23">
        <v>0.26</v>
      </c>
      <c r="K2674" s="24">
        <v>7582</v>
      </c>
      <c r="L2674" s="7">
        <v>1971.32</v>
      </c>
      <c r="M2674" s="49">
        <v>0.1</v>
      </c>
      <c r="N2674" s="49">
        <v>0.1</v>
      </c>
      <c r="O2674" s="29" t="s">
        <v>409</v>
      </c>
    </row>
    <row r="2675" spans="2:15">
      <c r="B2675" s="6">
        <f t="shared" si="259"/>
        <v>45925</v>
      </c>
      <c r="C2675" s="1" t="s">
        <v>254</v>
      </c>
      <c r="D2675" s="74" t="s">
        <v>255</v>
      </c>
      <c r="E2675" s="70" t="s">
        <v>29</v>
      </c>
      <c r="F2675" s="70" t="s">
        <v>223</v>
      </c>
      <c r="G2675" s="1" t="s">
        <v>117</v>
      </c>
      <c r="H2675" s="6">
        <v>45925</v>
      </c>
      <c r="I2675" s="6">
        <v>45930</v>
      </c>
      <c r="J2675" s="23">
        <v>5.9999999999999995E-4</v>
      </c>
      <c r="K2675" s="24">
        <v>3390</v>
      </c>
      <c r="L2675" s="1">
        <v>2.0299999999999998</v>
      </c>
      <c r="M2675" s="49">
        <v>0.1</v>
      </c>
      <c r="N2675" s="49">
        <v>0.1</v>
      </c>
      <c r="O2675" s="29" t="s">
        <v>409</v>
      </c>
    </row>
    <row r="2676" spans="2:15">
      <c r="B2676" s="6">
        <f t="shared" si="259"/>
        <v>45925</v>
      </c>
      <c r="C2676" s="1" t="s">
        <v>254</v>
      </c>
      <c r="D2676" s="74" t="s">
        <v>257</v>
      </c>
      <c r="E2676" s="70" t="s">
        <v>29</v>
      </c>
      <c r="F2676" s="70" t="s">
        <v>223</v>
      </c>
      <c r="G2676" s="1" t="s">
        <v>117</v>
      </c>
      <c r="H2676" s="6">
        <v>45925</v>
      </c>
      <c r="I2676" s="6">
        <v>45930</v>
      </c>
      <c r="J2676" s="23">
        <v>0.58209999999999995</v>
      </c>
      <c r="K2676" s="1">
        <v>550</v>
      </c>
      <c r="L2676" s="1">
        <v>320.16000000000003</v>
      </c>
      <c r="M2676" s="49">
        <v>0.1</v>
      </c>
      <c r="N2676" s="49">
        <v>0.1</v>
      </c>
      <c r="O2676" s="29" t="s">
        <v>409</v>
      </c>
    </row>
    <row r="2677" spans="2:15">
      <c r="B2677" s="6">
        <f t="shared" si="259"/>
        <v>45925</v>
      </c>
      <c r="C2677" s="1" t="s">
        <v>254</v>
      </c>
      <c r="D2677" s="74" t="s">
        <v>258</v>
      </c>
      <c r="E2677" s="70" t="s">
        <v>29</v>
      </c>
      <c r="F2677" s="70" t="s">
        <v>223</v>
      </c>
      <c r="G2677" s="1" t="s">
        <v>117</v>
      </c>
      <c r="H2677" s="6">
        <v>45925</v>
      </c>
      <c r="I2677" s="6">
        <v>45930</v>
      </c>
      <c r="J2677" s="23">
        <v>0.309</v>
      </c>
      <c r="K2677" s="24">
        <v>3580</v>
      </c>
      <c r="L2677" s="7">
        <v>1106.22</v>
      </c>
      <c r="M2677" s="49">
        <v>0.1</v>
      </c>
      <c r="N2677" s="49">
        <v>0.1</v>
      </c>
      <c r="O2677" s="29" t="s">
        <v>409</v>
      </c>
    </row>
    <row r="2678" spans="2:15">
      <c r="B2678" s="6">
        <f t="shared" si="259"/>
        <v>45925</v>
      </c>
      <c r="C2678" s="1" t="s">
        <v>254</v>
      </c>
      <c r="D2678" s="74" t="s">
        <v>259</v>
      </c>
      <c r="E2678" s="70" t="s">
        <v>29</v>
      </c>
      <c r="F2678" s="70" t="s">
        <v>223</v>
      </c>
      <c r="G2678" s="1" t="s">
        <v>117</v>
      </c>
      <c r="H2678" s="6">
        <v>45925</v>
      </c>
      <c r="I2678" s="6">
        <v>45930</v>
      </c>
      <c r="J2678" s="23">
        <v>0.50080000000000002</v>
      </c>
      <c r="K2678" s="24">
        <v>2940</v>
      </c>
      <c r="L2678" s="7">
        <v>1472.35</v>
      </c>
      <c r="M2678" s="49">
        <v>0.1</v>
      </c>
      <c r="N2678" s="49">
        <v>0.1</v>
      </c>
      <c r="O2678" s="29" t="s">
        <v>409</v>
      </c>
    </row>
    <row r="2679" spans="2:15">
      <c r="B2679" s="6">
        <f t="shared" si="259"/>
        <v>45925</v>
      </c>
      <c r="C2679" s="1" t="s">
        <v>70</v>
      </c>
      <c r="D2679" s="74" t="s">
        <v>71</v>
      </c>
      <c r="E2679" s="70" t="s">
        <v>29</v>
      </c>
      <c r="F2679" s="70" t="s">
        <v>223</v>
      </c>
      <c r="G2679" s="1" t="s">
        <v>117</v>
      </c>
      <c r="H2679" s="6">
        <v>45925</v>
      </c>
      <c r="I2679" s="6">
        <v>45929</v>
      </c>
      <c r="J2679" s="23">
        <v>0.16869999999999999</v>
      </c>
      <c r="K2679" s="24">
        <v>14940</v>
      </c>
      <c r="L2679" s="7">
        <v>2520.38</v>
      </c>
      <c r="M2679" s="49">
        <v>0.1</v>
      </c>
      <c r="N2679" s="49">
        <v>0.1</v>
      </c>
      <c r="O2679" s="29" t="s">
        <v>409</v>
      </c>
    </row>
    <row r="2680" spans="2:15">
      <c r="B2680" s="6">
        <f t="shared" si="259"/>
        <v>45925</v>
      </c>
      <c r="C2680" s="1" t="s">
        <v>178</v>
      </c>
      <c r="D2680" s="74" t="s">
        <v>71</v>
      </c>
      <c r="E2680" s="70" t="s">
        <v>29</v>
      </c>
      <c r="F2680" s="70" t="s">
        <v>223</v>
      </c>
      <c r="G2680" s="1" t="s">
        <v>117</v>
      </c>
      <c r="H2680" s="6">
        <v>45925</v>
      </c>
      <c r="I2680" s="6">
        <v>45929</v>
      </c>
      <c r="J2680" s="23">
        <v>0.16869999999999999</v>
      </c>
      <c r="K2680" s="24">
        <v>10425</v>
      </c>
      <c r="L2680" s="7">
        <v>1758.7</v>
      </c>
      <c r="M2680" s="49">
        <v>0.1</v>
      </c>
      <c r="N2680" s="49">
        <v>0.1</v>
      </c>
      <c r="O2680" s="29" t="s">
        <v>409</v>
      </c>
    </row>
    <row r="2681" spans="2:15">
      <c r="B2681" s="6">
        <f t="shared" si="259"/>
        <v>45926</v>
      </c>
      <c r="C2681" s="1" t="s">
        <v>22</v>
      </c>
      <c r="D2681" s="74" t="s">
        <v>268</v>
      </c>
      <c r="E2681" s="70" t="s">
        <v>28</v>
      </c>
      <c r="F2681" s="70" t="s">
        <v>33</v>
      </c>
      <c r="G2681" s="1" t="s">
        <v>117</v>
      </c>
      <c r="H2681" s="6">
        <v>45926</v>
      </c>
      <c r="I2681" s="6">
        <v>45947</v>
      </c>
      <c r="J2681" s="23">
        <v>0.71</v>
      </c>
      <c r="K2681" s="24">
        <v>15900</v>
      </c>
      <c r="L2681" s="7">
        <v>11289</v>
      </c>
      <c r="M2681" s="49">
        <v>0.25</v>
      </c>
      <c r="N2681" s="49">
        <v>0.1</v>
      </c>
      <c r="O2681" s="29" t="s">
        <v>409</v>
      </c>
    </row>
    <row r="2682" spans="2:15">
      <c r="B2682" s="6">
        <f t="shared" si="259"/>
        <v>45926</v>
      </c>
      <c r="C2682" s="1" t="s">
        <v>31</v>
      </c>
      <c r="D2682" s="74" t="s">
        <v>268</v>
      </c>
      <c r="E2682" s="70" t="s">
        <v>28</v>
      </c>
      <c r="F2682" s="70" t="s">
        <v>33</v>
      </c>
      <c r="G2682" s="1" t="s">
        <v>117</v>
      </c>
      <c r="H2682" s="6">
        <v>45926</v>
      </c>
      <c r="I2682" s="6">
        <v>45947</v>
      </c>
      <c r="J2682" s="23">
        <v>0.71</v>
      </c>
      <c r="K2682" s="24">
        <v>8550</v>
      </c>
      <c r="L2682" s="7">
        <v>6070.5</v>
      </c>
      <c r="M2682" s="49">
        <v>0.25</v>
      </c>
      <c r="N2682" s="49">
        <v>0.1</v>
      </c>
      <c r="O2682" s="29" t="s">
        <v>409</v>
      </c>
    </row>
    <row r="2683" spans="2:15">
      <c r="B2683" s="6">
        <f t="shared" si="259"/>
        <v>45926</v>
      </c>
      <c r="C2683" s="1" t="s">
        <v>30</v>
      </c>
      <c r="D2683" s="74" t="s">
        <v>268</v>
      </c>
      <c r="E2683" s="70" t="s">
        <v>28</v>
      </c>
      <c r="F2683" s="70" t="s">
        <v>33</v>
      </c>
      <c r="G2683" s="1" t="s">
        <v>117</v>
      </c>
      <c r="H2683" s="6">
        <v>45926</v>
      </c>
      <c r="I2683" s="6">
        <v>45947</v>
      </c>
      <c r="J2683" s="23">
        <v>0.71</v>
      </c>
      <c r="K2683" s="1">
        <v>760</v>
      </c>
      <c r="L2683" s="1">
        <v>539.6</v>
      </c>
      <c r="M2683" s="49">
        <v>0.25</v>
      </c>
      <c r="N2683" s="49">
        <v>0.1</v>
      </c>
      <c r="O2683" s="29" t="s">
        <v>409</v>
      </c>
    </row>
    <row r="2684" spans="2:15">
      <c r="B2684" s="6">
        <f t="shared" si="259"/>
        <v>45926</v>
      </c>
      <c r="C2684" s="1" t="s">
        <v>21</v>
      </c>
      <c r="D2684" s="74" t="s">
        <v>553</v>
      </c>
      <c r="E2684" s="70" t="s">
        <v>28</v>
      </c>
      <c r="F2684" s="70" t="s">
        <v>33</v>
      </c>
      <c r="G2684" s="1" t="s">
        <v>117</v>
      </c>
      <c r="H2684" s="6">
        <v>45926</v>
      </c>
      <c r="I2684" s="6">
        <v>45930</v>
      </c>
      <c r="J2684" s="23">
        <v>2.59</v>
      </c>
      <c r="K2684" s="24">
        <v>9620</v>
      </c>
      <c r="L2684" s="7">
        <v>24915.8</v>
      </c>
      <c r="M2684" s="49">
        <v>0.25</v>
      </c>
      <c r="N2684" s="49">
        <v>0.1</v>
      </c>
      <c r="O2684" s="29" t="s">
        <v>317</v>
      </c>
    </row>
    <row r="2685" spans="2:15">
      <c r="B2685" s="6">
        <f t="shared" si="259"/>
        <v>45926</v>
      </c>
      <c r="C2685" s="1" t="s">
        <v>483</v>
      </c>
      <c r="D2685" s="74" t="s">
        <v>519</v>
      </c>
      <c r="E2685" s="70" t="s">
        <v>28</v>
      </c>
      <c r="F2685" s="70" t="s">
        <v>33</v>
      </c>
      <c r="G2685" s="1" t="s">
        <v>117</v>
      </c>
      <c r="H2685" s="6">
        <v>45926</v>
      </c>
      <c r="I2685" s="6">
        <v>45957</v>
      </c>
      <c r="J2685" s="23">
        <v>0.22800000000000001</v>
      </c>
      <c r="K2685" s="24">
        <v>1110</v>
      </c>
      <c r="L2685" s="1">
        <v>253.08</v>
      </c>
      <c r="M2685" s="49">
        <v>0.25</v>
      </c>
      <c r="N2685" s="49">
        <v>0.1</v>
      </c>
      <c r="O2685" s="29" t="s">
        <v>524</v>
      </c>
    </row>
    <row r="2686" spans="2:15">
      <c r="B2686" s="6">
        <f t="shared" si="259"/>
        <v>45929</v>
      </c>
      <c r="C2686" s="1" t="s">
        <v>504</v>
      </c>
      <c r="D2686" s="74" t="s">
        <v>237</v>
      </c>
      <c r="E2686" s="70" t="s">
        <v>29</v>
      </c>
      <c r="F2686" s="70" t="s">
        <v>223</v>
      </c>
      <c r="G2686" s="1" t="s">
        <v>117</v>
      </c>
      <c r="H2686" s="6">
        <v>45929</v>
      </c>
      <c r="I2686" s="6">
        <v>45931</v>
      </c>
      <c r="J2686" s="23">
        <v>1.74</v>
      </c>
      <c r="K2686" s="24">
        <v>3650</v>
      </c>
      <c r="L2686" s="7">
        <v>6351</v>
      </c>
      <c r="M2686" s="49">
        <v>0.1</v>
      </c>
      <c r="N2686" s="49">
        <v>0.1</v>
      </c>
      <c r="O2686" s="29" t="s">
        <v>409</v>
      </c>
    </row>
    <row r="2687" spans="2:15">
      <c r="B2687" s="6">
        <f t="shared" si="259"/>
        <v>45929</v>
      </c>
      <c r="C2687" s="1" t="s">
        <v>132</v>
      </c>
      <c r="D2687" s="74" t="s">
        <v>125</v>
      </c>
      <c r="E2687" s="70" t="s">
        <v>126</v>
      </c>
      <c r="F2687" s="70" t="s">
        <v>124</v>
      </c>
      <c r="G2687" s="1" t="s">
        <v>120</v>
      </c>
      <c r="H2687" s="6">
        <v>45929</v>
      </c>
      <c r="I2687" s="6">
        <v>45930</v>
      </c>
      <c r="J2687" s="23">
        <v>3.6909999999999998E-2</v>
      </c>
      <c r="K2687" s="24">
        <v>30000</v>
      </c>
      <c r="L2687" s="7">
        <v>1107.29</v>
      </c>
      <c r="M2687" s="1" t="s">
        <v>330</v>
      </c>
      <c r="N2687" s="49">
        <v>0.1</v>
      </c>
      <c r="O2687" s="29" t="s">
        <v>411</v>
      </c>
    </row>
    <row r="2688" spans="2:15">
      <c r="B2688" s="6">
        <f t="shared" si="259"/>
        <v>45929</v>
      </c>
      <c r="C2688" s="1" t="s">
        <v>132</v>
      </c>
      <c r="D2688" s="74" t="s">
        <v>125</v>
      </c>
      <c r="E2688" s="70" t="s">
        <v>126</v>
      </c>
      <c r="F2688" s="70" t="s">
        <v>124</v>
      </c>
      <c r="G2688" s="1" t="s">
        <v>120</v>
      </c>
      <c r="H2688" s="6">
        <v>45929</v>
      </c>
      <c r="I2688" s="6">
        <v>45930</v>
      </c>
      <c r="J2688" s="23">
        <v>1.1361E-2</v>
      </c>
      <c r="K2688" s="24">
        <v>30000</v>
      </c>
      <c r="L2688" s="1">
        <v>340.84</v>
      </c>
      <c r="M2688" s="1" t="s">
        <v>330</v>
      </c>
      <c r="N2688" s="49">
        <v>0</v>
      </c>
      <c r="O2688" s="29" t="s">
        <v>411</v>
      </c>
    </row>
    <row r="2689" spans="2:15">
      <c r="B2689" s="6">
        <f t="shared" si="259"/>
        <v>45929</v>
      </c>
      <c r="C2689" s="1" t="s">
        <v>132</v>
      </c>
      <c r="D2689" s="74" t="s">
        <v>125</v>
      </c>
      <c r="E2689" s="70" t="s">
        <v>126</v>
      </c>
      <c r="F2689" s="70" t="s">
        <v>124</v>
      </c>
      <c r="G2689" s="1" t="s">
        <v>120</v>
      </c>
      <c r="H2689" s="6">
        <v>45929</v>
      </c>
      <c r="I2689" s="6">
        <v>45930</v>
      </c>
      <c r="J2689" s="23">
        <v>5.7422000000000001E-2</v>
      </c>
      <c r="K2689" s="24">
        <v>30000</v>
      </c>
      <c r="L2689" s="7">
        <v>1722.65</v>
      </c>
      <c r="M2689" s="1" t="s">
        <v>330</v>
      </c>
      <c r="N2689" s="49">
        <v>0.1</v>
      </c>
      <c r="O2689" s="29" t="s">
        <v>411</v>
      </c>
    </row>
    <row r="2690" spans="2:15">
      <c r="B2690" s="6">
        <f t="shared" si="259"/>
        <v>45929</v>
      </c>
      <c r="C2690" s="1" t="s">
        <v>22</v>
      </c>
      <c r="D2690" s="74">
        <v>8035</v>
      </c>
      <c r="E2690" s="70" t="s">
        <v>28</v>
      </c>
      <c r="F2690" s="70" t="s">
        <v>33</v>
      </c>
      <c r="G2690" s="1" t="s">
        <v>117</v>
      </c>
      <c r="H2690" s="6">
        <v>45929</v>
      </c>
      <c r="I2690" s="6">
        <v>46022</v>
      </c>
      <c r="J2690" s="23">
        <v>245</v>
      </c>
      <c r="K2690" s="24">
        <v>11050</v>
      </c>
      <c r="L2690" s="7">
        <v>2707250</v>
      </c>
      <c r="M2690" s="50">
        <v>0.15315000000000001</v>
      </c>
      <c r="N2690" s="49">
        <v>0.1</v>
      </c>
      <c r="O2690" s="29" t="s">
        <v>459</v>
      </c>
    </row>
    <row r="2691" spans="2:15">
      <c r="B2691" s="6">
        <f t="shared" si="259"/>
        <v>45929</v>
      </c>
      <c r="C2691" s="1" t="s">
        <v>31</v>
      </c>
      <c r="D2691" s="74">
        <v>8035</v>
      </c>
      <c r="E2691" s="70" t="s">
        <v>28</v>
      </c>
      <c r="F2691" s="70" t="s">
        <v>33</v>
      </c>
      <c r="G2691" s="1" t="s">
        <v>117</v>
      </c>
      <c r="H2691" s="6">
        <v>45929</v>
      </c>
      <c r="I2691" s="6">
        <v>46022</v>
      </c>
      <c r="J2691" s="23">
        <v>245</v>
      </c>
      <c r="K2691" s="24">
        <v>5974</v>
      </c>
      <c r="L2691" s="7">
        <v>1463630</v>
      </c>
      <c r="M2691" s="50">
        <v>0.15315000000000001</v>
      </c>
      <c r="N2691" s="49">
        <v>0.1</v>
      </c>
      <c r="O2691" s="29" t="s">
        <v>459</v>
      </c>
    </row>
    <row r="2692" spans="2:15">
      <c r="B2692" s="6">
        <f t="shared" si="259"/>
        <v>45929</v>
      </c>
      <c r="C2692" s="1" t="s">
        <v>30</v>
      </c>
      <c r="D2692" s="74">
        <v>2897</v>
      </c>
      <c r="E2692" s="70" t="s">
        <v>28</v>
      </c>
      <c r="F2692" s="70" t="s">
        <v>33</v>
      </c>
      <c r="G2692" s="1" t="s">
        <v>117</v>
      </c>
      <c r="H2692" s="6">
        <v>45929</v>
      </c>
      <c r="I2692" s="6">
        <v>46022</v>
      </c>
      <c r="J2692" s="23">
        <v>35</v>
      </c>
      <c r="K2692" s="24">
        <v>3690</v>
      </c>
      <c r="L2692" s="7">
        <v>129150</v>
      </c>
      <c r="M2692" s="50">
        <v>0.15315000000000001</v>
      </c>
      <c r="N2692" s="49">
        <v>0.1</v>
      </c>
      <c r="O2692" s="29" t="s">
        <v>459</v>
      </c>
    </row>
    <row r="2693" spans="2:15">
      <c r="B2693" s="6">
        <f t="shared" si="259"/>
        <v>45929</v>
      </c>
      <c r="C2693" s="1" t="s">
        <v>30</v>
      </c>
      <c r="D2693" s="74">
        <v>6370</v>
      </c>
      <c r="E2693" s="70" t="s">
        <v>28</v>
      </c>
      <c r="F2693" s="70" t="s">
        <v>33</v>
      </c>
      <c r="G2693" s="1" t="s">
        <v>117</v>
      </c>
      <c r="H2693" s="6">
        <v>45929</v>
      </c>
      <c r="I2693" s="6">
        <v>46022</v>
      </c>
      <c r="J2693" s="23">
        <v>56</v>
      </c>
      <c r="K2693" s="24">
        <v>2070</v>
      </c>
      <c r="L2693" s="7">
        <v>115920</v>
      </c>
      <c r="M2693" s="50">
        <v>0.15315000000000001</v>
      </c>
      <c r="N2693" s="49">
        <v>0.1</v>
      </c>
      <c r="O2693" s="29" t="s">
        <v>459</v>
      </c>
    </row>
    <row r="2694" spans="2:15">
      <c r="B2694" s="6">
        <f t="shared" si="259"/>
        <v>45929</v>
      </c>
      <c r="C2694" s="1" t="s">
        <v>21</v>
      </c>
      <c r="D2694" s="74">
        <v>6301</v>
      </c>
      <c r="E2694" s="70" t="s">
        <v>28</v>
      </c>
      <c r="F2694" s="70" t="s">
        <v>33</v>
      </c>
      <c r="G2694" s="1" t="s">
        <v>117</v>
      </c>
      <c r="H2694" s="6">
        <v>45929</v>
      </c>
      <c r="I2694" s="6">
        <v>46022</v>
      </c>
      <c r="J2694" s="23">
        <v>95</v>
      </c>
      <c r="K2694" s="24">
        <v>21600</v>
      </c>
      <c r="L2694" s="7">
        <v>2052000</v>
      </c>
      <c r="M2694" s="50">
        <v>0.15315000000000001</v>
      </c>
      <c r="N2694" s="49">
        <v>0.1</v>
      </c>
      <c r="O2694" s="29" t="s">
        <v>459</v>
      </c>
    </row>
    <row r="2695" spans="2:15">
      <c r="B2695" s="6">
        <f t="shared" si="259"/>
        <v>45929</v>
      </c>
      <c r="C2695" s="1" t="s">
        <v>21</v>
      </c>
      <c r="D2695" s="74">
        <v>6501</v>
      </c>
      <c r="E2695" s="70" t="s">
        <v>28</v>
      </c>
      <c r="F2695" s="70" t="s">
        <v>33</v>
      </c>
      <c r="G2695" s="1" t="s">
        <v>117</v>
      </c>
      <c r="H2695" s="6">
        <v>45929</v>
      </c>
      <c r="I2695" s="6">
        <v>46022</v>
      </c>
      <c r="J2695" s="23">
        <v>23</v>
      </c>
      <c r="K2695" s="24">
        <v>30140</v>
      </c>
      <c r="L2695" s="7">
        <v>693220</v>
      </c>
      <c r="M2695" s="50">
        <v>0.15315000000000001</v>
      </c>
      <c r="N2695" s="49">
        <v>0.1</v>
      </c>
      <c r="O2695" s="29" t="s">
        <v>459</v>
      </c>
    </row>
    <row r="2696" spans="2:15">
      <c r="B2696" s="6">
        <f t="shared" si="259"/>
        <v>45929</v>
      </c>
      <c r="C2696" s="1" t="s">
        <v>483</v>
      </c>
      <c r="D2696" s="74" t="s">
        <v>558</v>
      </c>
      <c r="E2696" s="70" t="s">
        <v>28</v>
      </c>
      <c r="F2696" s="70" t="s">
        <v>33</v>
      </c>
      <c r="G2696" s="1" t="s">
        <v>117</v>
      </c>
      <c r="H2696" s="6">
        <v>45929</v>
      </c>
      <c r="I2696" s="6">
        <v>45961</v>
      </c>
      <c r="J2696" s="23">
        <v>0.85</v>
      </c>
      <c r="K2696" s="24">
        <v>1720</v>
      </c>
      <c r="L2696" s="7">
        <v>1462</v>
      </c>
      <c r="M2696" s="49">
        <v>0.25</v>
      </c>
      <c r="N2696" s="49">
        <v>0.1</v>
      </c>
      <c r="O2696" s="29" t="s">
        <v>524</v>
      </c>
    </row>
    <row r="2697" spans="2:15">
      <c r="B2697" s="6">
        <f t="shared" si="259"/>
        <v>45929</v>
      </c>
      <c r="C2697" s="1" t="s">
        <v>27</v>
      </c>
      <c r="D2697" s="74" t="s">
        <v>543</v>
      </c>
      <c r="E2697" s="70" t="s">
        <v>29</v>
      </c>
      <c r="F2697" s="70" t="s">
        <v>33</v>
      </c>
      <c r="G2697" s="1" t="s">
        <v>117</v>
      </c>
      <c r="H2697" s="6">
        <v>45929</v>
      </c>
      <c r="I2697" s="6">
        <v>45957</v>
      </c>
      <c r="J2697" s="23">
        <v>0.36</v>
      </c>
      <c r="K2697" s="24">
        <v>2777</v>
      </c>
      <c r="L2697" s="1">
        <v>999.72</v>
      </c>
      <c r="M2697" s="49">
        <v>0.1</v>
      </c>
      <c r="N2697" s="49">
        <v>0.1</v>
      </c>
      <c r="O2697" s="29" t="s">
        <v>409</v>
      </c>
    </row>
    <row r="2698" spans="2:15">
      <c r="B2698" s="6">
        <f t="shared" si="259"/>
        <v>45929</v>
      </c>
      <c r="C2698" s="1" t="s">
        <v>512</v>
      </c>
      <c r="D2698" s="74" t="s">
        <v>366</v>
      </c>
      <c r="E2698" s="70" t="s">
        <v>32</v>
      </c>
      <c r="F2698" s="70">
        <v>1</v>
      </c>
      <c r="G2698" s="1" t="s">
        <v>120</v>
      </c>
      <c r="H2698" s="6">
        <v>45929</v>
      </c>
      <c r="I2698" s="6">
        <v>45930</v>
      </c>
      <c r="J2698" s="23">
        <v>15</v>
      </c>
      <c r="K2698" s="24">
        <v>12589</v>
      </c>
      <c r="L2698" s="7">
        <v>188835</v>
      </c>
      <c r="M2698" s="1" t="s">
        <v>330</v>
      </c>
      <c r="N2698" s="49">
        <v>0.1</v>
      </c>
      <c r="O2698" s="29" t="s">
        <v>411</v>
      </c>
    </row>
    <row r="2699" spans="2:15">
      <c r="B2699" s="6">
        <f t="shared" si="259"/>
        <v>45929</v>
      </c>
      <c r="C2699" s="1" t="s">
        <v>72</v>
      </c>
      <c r="D2699" s="74" t="s">
        <v>366</v>
      </c>
      <c r="E2699" s="70" t="s">
        <v>32</v>
      </c>
      <c r="F2699" s="70">
        <v>1</v>
      </c>
      <c r="G2699" s="1" t="s">
        <v>120</v>
      </c>
      <c r="H2699" s="6">
        <v>45929</v>
      </c>
      <c r="I2699" s="6">
        <v>45930</v>
      </c>
      <c r="J2699" s="23">
        <v>15</v>
      </c>
      <c r="K2699" s="24">
        <v>7100</v>
      </c>
      <c r="L2699" s="7">
        <v>106500</v>
      </c>
      <c r="M2699" s="1" t="s">
        <v>330</v>
      </c>
      <c r="N2699" s="49">
        <v>0.1</v>
      </c>
      <c r="O2699" s="29" t="s">
        <v>411</v>
      </c>
    </row>
    <row r="2700" spans="2:15">
      <c r="B2700" s="6">
        <f t="shared" si="259"/>
        <v>45929</v>
      </c>
      <c r="C2700" s="1" t="s">
        <v>182</v>
      </c>
      <c r="D2700" s="74" t="s">
        <v>237</v>
      </c>
      <c r="E2700" s="70" t="s">
        <v>29</v>
      </c>
      <c r="F2700" s="70" t="s">
        <v>223</v>
      </c>
      <c r="G2700" s="1" t="s">
        <v>117</v>
      </c>
      <c r="H2700" s="6">
        <v>45929</v>
      </c>
      <c r="I2700" s="6">
        <v>45931</v>
      </c>
      <c r="J2700" s="23">
        <v>1.74</v>
      </c>
      <c r="K2700" s="24">
        <v>12514</v>
      </c>
      <c r="L2700" s="7">
        <v>21774.36</v>
      </c>
      <c r="M2700" s="49">
        <v>0.1</v>
      </c>
      <c r="N2700" s="49">
        <v>0.1</v>
      </c>
      <c r="O2700" s="29" t="s">
        <v>409</v>
      </c>
    </row>
    <row r="2701" spans="2:15">
      <c r="B2701" s="6">
        <f t="shared" si="259"/>
        <v>45929</v>
      </c>
      <c r="C2701" s="1" t="s">
        <v>186</v>
      </c>
      <c r="D2701" s="74" t="s">
        <v>237</v>
      </c>
      <c r="E2701" s="70" t="s">
        <v>29</v>
      </c>
      <c r="F2701" s="70" t="s">
        <v>223</v>
      </c>
      <c r="G2701" s="1" t="s">
        <v>117</v>
      </c>
      <c r="H2701" s="6">
        <v>45929</v>
      </c>
      <c r="I2701" s="6">
        <v>45931</v>
      </c>
      <c r="J2701" s="23">
        <v>1.74</v>
      </c>
      <c r="K2701" s="24">
        <v>13323</v>
      </c>
      <c r="L2701" s="7">
        <v>23182.02</v>
      </c>
      <c r="M2701" s="49">
        <v>0.1</v>
      </c>
      <c r="N2701" s="49">
        <v>0.1</v>
      </c>
      <c r="O2701" s="29" t="s">
        <v>409</v>
      </c>
    </row>
    <row r="2702" spans="2:15">
      <c r="B2702" s="6">
        <f t="shared" si="259"/>
        <v>45929</v>
      </c>
      <c r="C2702" s="1" t="s">
        <v>187</v>
      </c>
      <c r="D2702" s="74" t="s">
        <v>237</v>
      </c>
      <c r="E2702" s="70" t="s">
        <v>29</v>
      </c>
      <c r="F2702" s="70" t="s">
        <v>223</v>
      </c>
      <c r="G2702" s="1" t="s">
        <v>117</v>
      </c>
      <c r="H2702" s="6">
        <v>45929</v>
      </c>
      <c r="I2702" s="6">
        <v>45931</v>
      </c>
      <c r="J2702" s="23">
        <v>1.74</v>
      </c>
      <c r="K2702" s="24">
        <v>3910</v>
      </c>
      <c r="L2702" s="7">
        <v>6803.4</v>
      </c>
      <c r="M2702" s="49">
        <v>0.1</v>
      </c>
      <c r="N2702" s="49">
        <v>0.1</v>
      </c>
      <c r="O2702" s="29" t="s">
        <v>409</v>
      </c>
    </row>
    <row r="2703" spans="2:15" ht="15" thickBot="1">
      <c r="B2703" s="6">
        <f t="shared" si="259"/>
        <v>45929</v>
      </c>
      <c r="C2703" s="1" t="s">
        <v>194</v>
      </c>
      <c r="D2703" s="74" t="s">
        <v>237</v>
      </c>
      <c r="E2703" s="70" t="s">
        <v>29</v>
      </c>
      <c r="F2703" s="70" t="s">
        <v>223</v>
      </c>
      <c r="G2703" s="1" t="s">
        <v>117</v>
      </c>
      <c r="H2703" s="6">
        <v>45929</v>
      </c>
      <c r="I2703" s="6">
        <v>45931</v>
      </c>
      <c r="J2703" s="23">
        <v>1.74</v>
      </c>
      <c r="K2703" s="24">
        <v>2773</v>
      </c>
      <c r="L2703" s="7">
        <v>4825.0200000000004</v>
      </c>
      <c r="M2703" s="49">
        <v>0.1</v>
      </c>
      <c r="N2703" s="49">
        <v>0.1</v>
      </c>
      <c r="O2703" s="29" t="s">
        <v>409</v>
      </c>
    </row>
    <row r="2704" spans="2:15" ht="30.75" thickBot="1">
      <c r="B2704" s="6">
        <f t="shared" si="259"/>
        <v>45930</v>
      </c>
      <c r="C2704" s="79" t="s">
        <v>22</v>
      </c>
      <c r="D2704" s="80" t="s">
        <v>248</v>
      </c>
      <c r="E2704" s="80" t="s">
        <v>29</v>
      </c>
      <c r="F2704" s="80" t="s">
        <v>33</v>
      </c>
      <c r="G2704" s="80" t="s">
        <v>117</v>
      </c>
      <c r="H2704" s="81">
        <v>45930</v>
      </c>
      <c r="I2704" s="81">
        <v>45971</v>
      </c>
      <c r="J2704" s="82">
        <v>1.62</v>
      </c>
      <c r="K2704" s="83">
        <v>2633</v>
      </c>
      <c r="L2704" s="84">
        <v>4265.46</v>
      </c>
      <c r="M2704" s="85">
        <v>0.1</v>
      </c>
      <c r="N2704" s="85">
        <v>0.1</v>
      </c>
      <c r="O2704" s="86" t="s">
        <v>409</v>
      </c>
    </row>
    <row r="2705" spans="2:15" ht="30.75" thickBot="1">
      <c r="B2705" s="6">
        <f t="shared" si="259"/>
        <v>45930</v>
      </c>
      <c r="C2705" s="100" t="s">
        <v>22</v>
      </c>
      <c r="D2705" s="101" t="s">
        <v>228</v>
      </c>
      <c r="E2705" s="101" t="s">
        <v>28</v>
      </c>
      <c r="F2705" s="101" t="s">
        <v>33</v>
      </c>
      <c r="G2705" s="101" t="s">
        <v>117</v>
      </c>
      <c r="H2705" s="102">
        <v>45930</v>
      </c>
      <c r="I2705" s="102">
        <v>45952</v>
      </c>
      <c r="J2705" s="103">
        <v>1.0067569999999999</v>
      </c>
      <c r="K2705" s="104">
        <v>32698</v>
      </c>
      <c r="L2705" s="105">
        <v>32918.94</v>
      </c>
      <c r="M2705" s="85">
        <v>0.25</v>
      </c>
      <c r="N2705" s="85">
        <v>0.1</v>
      </c>
      <c r="O2705" s="86" t="s">
        <v>409</v>
      </c>
    </row>
    <row r="2706" spans="2:15" ht="30.75" thickBot="1">
      <c r="B2706" s="6">
        <f t="shared" si="259"/>
        <v>45930</v>
      </c>
      <c r="C2706" s="100" t="s">
        <v>31</v>
      </c>
      <c r="D2706" s="101" t="s">
        <v>248</v>
      </c>
      <c r="E2706" s="101" t="s">
        <v>29</v>
      </c>
      <c r="F2706" s="101" t="s">
        <v>33</v>
      </c>
      <c r="G2706" s="101" t="s">
        <v>117</v>
      </c>
      <c r="H2706" s="102">
        <v>45930</v>
      </c>
      <c r="I2706" s="102">
        <v>45971</v>
      </c>
      <c r="J2706" s="103">
        <v>1.62</v>
      </c>
      <c r="K2706" s="104">
        <v>1323</v>
      </c>
      <c r="L2706" s="105">
        <v>2143.2600000000002</v>
      </c>
      <c r="M2706" s="85">
        <v>0.1</v>
      </c>
      <c r="N2706" s="85">
        <v>0.1</v>
      </c>
      <c r="O2706" s="86" t="s">
        <v>409</v>
      </c>
    </row>
    <row r="2707" spans="2:15" ht="30.75" thickBot="1">
      <c r="B2707" s="6">
        <f t="shared" si="259"/>
        <v>45930</v>
      </c>
      <c r="C2707" s="100" t="s">
        <v>31</v>
      </c>
      <c r="D2707" s="101" t="s">
        <v>228</v>
      </c>
      <c r="E2707" s="101" t="s">
        <v>28</v>
      </c>
      <c r="F2707" s="101" t="s">
        <v>33</v>
      </c>
      <c r="G2707" s="101" t="s">
        <v>117</v>
      </c>
      <c r="H2707" s="102">
        <v>45930</v>
      </c>
      <c r="I2707" s="102">
        <v>45952</v>
      </c>
      <c r="J2707" s="103">
        <v>1.0067569999999999</v>
      </c>
      <c r="K2707" s="104">
        <v>17790</v>
      </c>
      <c r="L2707" s="105">
        <v>17910.21</v>
      </c>
      <c r="M2707" s="85">
        <v>0.25</v>
      </c>
      <c r="N2707" s="85">
        <v>0.1</v>
      </c>
      <c r="O2707" s="86" t="s">
        <v>409</v>
      </c>
    </row>
    <row r="2708" spans="2:15" ht="30.75" thickBot="1">
      <c r="B2708" s="6">
        <f t="shared" si="259"/>
        <v>45930</v>
      </c>
      <c r="C2708" s="100" t="s">
        <v>30</v>
      </c>
      <c r="D2708" s="101" t="s">
        <v>275</v>
      </c>
      <c r="E2708" s="101" t="s">
        <v>29</v>
      </c>
      <c r="F2708" s="101" t="s">
        <v>33</v>
      </c>
      <c r="G2708" s="101" t="s">
        <v>117</v>
      </c>
      <c r="H2708" s="102">
        <v>45930</v>
      </c>
      <c r="I2708" s="102">
        <v>45945</v>
      </c>
      <c r="J2708" s="103">
        <v>1.04</v>
      </c>
      <c r="K2708" s="103">
        <v>640</v>
      </c>
      <c r="L2708" s="103">
        <v>665.6</v>
      </c>
      <c r="M2708" s="85">
        <v>0.1</v>
      </c>
      <c r="N2708" s="85">
        <v>0.1</v>
      </c>
      <c r="O2708" s="86" t="s">
        <v>409</v>
      </c>
    </row>
    <row r="2709" spans="2:15" ht="30.75" thickBot="1">
      <c r="B2709" s="6">
        <f t="shared" si="259"/>
        <v>45930</v>
      </c>
      <c r="C2709" s="100" t="s">
        <v>30</v>
      </c>
      <c r="D2709" s="101" t="s">
        <v>276</v>
      </c>
      <c r="E2709" s="101" t="s">
        <v>29</v>
      </c>
      <c r="F2709" s="101" t="s">
        <v>33</v>
      </c>
      <c r="G2709" s="101" t="s">
        <v>117</v>
      </c>
      <c r="H2709" s="102">
        <v>45930</v>
      </c>
      <c r="I2709" s="102">
        <v>45946</v>
      </c>
      <c r="J2709" s="103">
        <v>0.48</v>
      </c>
      <c r="K2709" s="104">
        <v>1450</v>
      </c>
      <c r="L2709" s="103">
        <v>696</v>
      </c>
      <c r="M2709" s="85">
        <v>0.1</v>
      </c>
      <c r="N2709" s="85">
        <v>0.1</v>
      </c>
      <c r="O2709" s="86" t="s">
        <v>409</v>
      </c>
    </row>
    <row r="2710" spans="2:15" ht="30.75" thickBot="1">
      <c r="B2710" s="6">
        <f t="shared" ref="B2710:B2773" si="260">+H2710</f>
        <v>45930</v>
      </c>
      <c r="C2710" s="100" t="s">
        <v>21</v>
      </c>
      <c r="D2710" s="101" t="s">
        <v>492</v>
      </c>
      <c r="E2710" s="101" t="s">
        <v>29</v>
      </c>
      <c r="F2710" s="101" t="s">
        <v>33</v>
      </c>
      <c r="G2710" s="101" t="s">
        <v>117</v>
      </c>
      <c r="H2710" s="102">
        <v>45930</v>
      </c>
      <c r="I2710" s="102">
        <v>45940</v>
      </c>
      <c r="J2710" s="103">
        <v>0.5</v>
      </c>
      <c r="K2710" s="104">
        <v>5200</v>
      </c>
      <c r="L2710" s="105">
        <v>2600</v>
      </c>
      <c r="M2710" s="85">
        <v>0.1</v>
      </c>
      <c r="N2710" s="85">
        <v>0.1</v>
      </c>
      <c r="O2710" s="86" t="s">
        <v>409</v>
      </c>
    </row>
    <row r="2711" spans="2:15" ht="30.75" thickBot="1">
      <c r="B2711" s="6">
        <f t="shared" si="260"/>
        <v>45930</v>
      </c>
      <c r="C2711" s="100" t="s">
        <v>21</v>
      </c>
      <c r="D2711" s="101" t="s">
        <v>228</v>
      </c>
      <c r="E2711" s="101" t="s">
        <v>28</v>
      </c>
      <c r="F2711" s="101" t="s">
        <v>33</v>
      </c>
      <c r="G2711" s="101" t="s">
        <v>117</v>
      </c>
      <c r="H2711" s="102">
        <v>45930</v>
      </c>
      <c r="I2711" s="102">
        <v>45952</v>
      </c>
      <c r="J2711" s="103">
        <v>1.0067569999999999</v>
      </c>
      <c r="K2711" s="104">
        <v>11860</v>
      </c>
      <c r="L2711" s="105">
        <v>11940.14</v>
      </c>
      <c r="M2711" s="85">
        <v>0.25</v>
      </c>
      <c r="N2711" s="85">
        <v>0.1</v>
      </c>
      <c r="O2711" s="86" t="s">
        <v>409</v>
      </c>
    </row>
    <row r="2712" spans="2:15" ht="30.75" thickBot="1">
      <c r="B2712" s="6">
        <f t="shared" si="260"/>
        <v>45930</v>
      </c>
      <c r="C2712" s="100" t="s">
        <v>483</v>
      </c>
      <c r="D2712" s="101" t="s">
        <v>286</v>
      </c>
      <c r="E2712" s="101" t="s">
        <v>29</v>
      </c>
      <c r="F2712" s="101" t="s">
        <v>33</v>
      </c>
      <c r="G2712" s="101" t="s">
        <v>117</v>
      </c>
      <c r="H2712" s="102">
        <v>45930</v>
      </c>
      <c r="I2712" s="102">
        <v>45950</v>
      </c>
      <c r="J2712" s="103">
        <v>1.7</v>
      </c>
      <c r="K2712" s="103">
        <v>405</v>
      </c>
      <c r="L2712" s="103">
        <v>688.5</v>
      </c>
      <c r="M2712" s="85">
        <v>0.1</v>
      </c>
      <c r="N2712" s="85">
        <v>0.1</v>
      </c>
      <c r="O2712" s="86" t="s">
        <v>409</v>
      </c>
    </row>
    <row r="2713" spans="2:15" ht="30.75" thickBot="1">
      <c r="B2713" s="6">
        <f t="shared" si="260"/>
        <v>45930</v>
      </c>
      <c r="C2713" s="100" t="s">
        <v>483</v>
      </c>
      <c r="D2713" s="101" t="s">
        <v>248</v>
      </c>
      <c r="E2713" s="101" t="s">
        <v>29</v>
      </c>
      <c r="F2713" s="101" t="s">
        <v>33</v>
      </c>
      <c r="G2713" s="101" t="s">
        <v>117</v>
      </c>
      <c r="H2713" s="102">
        <v>45930</v>
      </c>
      <c r="I2713" s="102">
        <v>45971</v>
      </c>
      <c r="J2713" s="103">
        <v>1.62</v>
      </c>
      <c r="K2713" s="103">
        <v>90</v>
      </c>
      <c r="L2713" s="103">
        <v>145.80000000000001</v>
      </c>
      <c r="M2713" s="85">
        <v>0.1</v>
      </c>
      <c r="N2713" s="85">
        <v>0.1</v>
      </c>
      <c r="O2713" s="86" t="s">
        <v>409</v>
      </c>
    </row>
    <row r="2714" spans="2:15" ht="30.75" thickBot="1">
      <c r="B2714" s="6">
        <f t="shared" si="260"/>
        <v>45930</v>
      </c>
      <c r="C2714" s="100" t="s">
        <v>483</v>
      </c>
      <c r="D2714" s="101" t="s">
        <v>492</v>
      </c>
      <c r="E2714" s="101" t="s">
        <v>29</v>
      </c>
      <c r="F2714" s="101" t="s">
        <v>33</v>
      </c>
      <c r="G2714" s="101" t="s">
        <v>117</v>
      </c>
      <c r="H2714" s="102">
        <v>45930</v>
      </c>
      <c r="I2714" s="102">
        <v>45940</v>
      </c>
      <c r="J2714" s="103">
        <v>0.5</v>
      </c>
      <c r="K2714" s="103">
        <v>520</v>
      </c>
      <c r="L2714" s="103">
        <v>260</v>
      </c>
      <c r="M2714" s="85">
        <v>0.1</v>
      </c>
      <c r="N2714" s="85">
        <v>0.1</v>
      </c>
      <c r="O2714" s="86" t="s">
        <v>409</v>
      </c>
    </row>
    <row r="2715" spans="2:15" ht="30.75" thickBot="1">
      <c r="B2715" s="6">
        <f t="shared" si="260"/>
        <v>45930</v>
      </c>
      <c r="C2715" s="100" t="s">
        <v>75</v>
      </c>
      <c r="D2715" s="101" t="s">
        <v>248</v>
      </c>
      <c r="E2715" s="101" t="s">
        <v>29</v>
      </c>
      <c r="F2715" s="101" t="s">
        <v>33</v>
      </c>
      <c r="G2715" s="101" t="s">
        <v>117</v>
      </c>
      <c r="H2715" s="102">
        <v>45930</v>
      </c>
      <c r="I2715" s="102">
        <v>45971</v>
      </c>
      <c r="J2715" s="103">
        <v>1.62</v>
      </c>
      <c r="K2715" s="104">
        <v>7234</v>
      </c>
      <c r="L2715" s="105">
        <v>11719.08</v>
      </c>
      <c r="M2715" s="85">
        <v>0.1</v>
      </c>
      <c r="N2715" s="85">
        <v>0.1</v>
      </c>
      <c r="O2715" s="86" t="s">
        <v>409</v>
      </c>
    </row>
    <row r="2716" spans="2:15">
      <c r="B2716" s="6">
        <f t="shared" si="260"/>
        <v>45931</v>
      </c>
      <c r="C2716" s="1" t="s">
        <v>25</v>
      </c>
      <c r="D2716" s="74" t="s">
        <v>232</v>
      </c>
      <c r="E2716" s="70" t="s">
        <v>61</v>
      </c>
      <c r="F2716" s="70">
        <v>1</v>
      </c>
      <c r="G2716" s="1" t="s">
        <v>120</v>
      </c>
      <c r="H2716" s="6">
        <v>45931</v>
      </c>
      <c r="I2716" s="6">
        <v>45932</v>
      </c>
      <c r="J2716" s="23">
        <v>0.51</v>
      </c>
      <c r="K2716" s="24">
        <v>93200</v>
      </c>
      <c r="L2716" s="7">
        <v>47532</v>
      </c>
      <c r="M2716" s="49">
        <v>0</v>
      </c>
      <c r="N2716" s="49">
        <v>0.1</v>
      </c>
      <c r="O2716" s="29" t="s">
        <v>411</v>
      </c>
    </row>
    <row r="2717" spans="2:15">
      <c r="B2717" s="6">
        <f t="shared" si="260"/>
        <v>45931</v>
      </c>
      <c r="C2717" s="1" t="s">
        <v>483</v>
      </c>
      <c r="D2717" s="74" t="s">
        <v>498</v>
      </c>
      <c r="E2717" s="70" t="s">
        <v>29</v>
      </c>
      <c r="F2717" s="70" t="s">
        <v>33</v>
      </c>
      <c r="G2717" s="1" t="s">
        <v>117</v>
      </c>
      <c r="H2717" s="6">
        <v>45931</v>
      </c>
      <c r="I2717" s="6">
        <v>45945</v>
      </c>
      <c r="J2717" s="23">
        <v>0.64500000000000002</v>
      </c>
      <c r="K2717" s="1">
        <v>480</v>
      </c>
      <c r="L2717" s="1">
        <v>309.60000000000002</v>
      </c>
      <c r="M2717" s="49">
        <v>0.1</v>
      </c>
      <c r="N2717" s="49">
        <v>0.1</v>
      </c>
      <c r="O2717" s="29" t="s">
        <v>409</v>
      </c>
    </row>
    <row r="2718" spans="2:15">
      <c r="B2718" s="6">
        <f t="shared" si="260"/>
        <v>45931</v>
      </c>
      <c r="C2718" s="1" t="s">
        <v>70</v>
      </c>
      <c r="D2718" s="74" t="s">
        <v>174</v>
      </c>
      <c r="E2718" s="70" t="s">
        <v>29</v>
      </c>
      <c r="F2718" s="70" t="s">
        <v>223</v>
      </c>
      <c r="G2718" s="1" t="s">
        <v>117</v>
      </c>
      <c r="H2718" s="6">
        <v>45931</v>
      </c>
      <c r="I2718" s="6">
        <v>45936</v>
      </c>
      <c r="J2718" s="23">
        <v>0.31050800000000001</v>
      </c>
      <c r="K2718" s="24">
        <v>37853</v>
      </c>
      <c r="L2718" s="7">
        <v>11753.66</v>
      </c>
      <c r="M2718" s="49">
        <v>0.1</v>
      </c>
      <c r="N2718" s="49">
        <v>0.1</v>
      </c>
      <c r="O2718" s="29" t="s">
        <v>409</v>
      </c>
    </row>
    <row r="2719" spans="2:15">
      <c r="B2719" s="6">
        <f t="shared" si="260"/>
        <v>45931</v>
      </c>
      <c r="C2719" s="1" t="s">
        <v>70</v>
      </c>
      <c r="D2719" s="74" t="s">
        <v>175</v>
      </c>
      <c r="E2719" s="70" t="s">
        <v>29</v>
      </c>
      <c r="F2719" s="70" t="s">
        <v>223</v>
      </c>
      <c r="G2719" s="1" t="s">
        <v>117</v>
      </c>
      <c r="H2719" s="6">
        <v>45931</v>
      </c>
      <c r="I2719" s="6">
        <v>45936</v>
      </c>
      <c r="J2719" s="23">
        <v>0.36737900000000001</v>
      </c>
      <c r="K2719" s="24">
        <v>54563</v>
      </c>
      <c r="L2719" s="7">
        <v>20045.3</v>
      </c>
      <c r="M2719" s="49">
        <v>0.1</v>
      </c>
      <c r="N2719" s="49">
        <v>0.1</v>
      </c>
      <c r="O2719" s="29" t="s">
        <v>409</v>
      </c>
    </row>
    <row r="2720" spans="2:15">
      <c r="B2720" s="6">
        <f t="shared" si="260"/>
        <v>45931</v>
      </c>
      <c r="C2720" s="1" t="s">
        <v>456</v>
      </c>
      <c r="D2720" s="74" t="s">
        <v>174</v>
      </c>
      <c r="E2720" s="70" t="s">
        <v>29</v>
      </c>
      <c r="F2720" s="70" t="s">
        <v>223</v>
      </c>
      <c r="G2720" s="1" t="s">
        <v>117</v>
      </c>
      <c r="H2720" s="6">
        <v>45931</v>
      </c>
      <c r="I2720" s="6">
        <v>45936</v>
      </c>
      <c r="J2720" s="23">
        <v>0.31050800000000001</v>
      </c>
      <c r="K2720" s="24">
        <v>1197</v>
      </c>
      <c r="L2720" s="1">
        <v>371.68</v>
      </c>
      <c r="M2720" s="49">
        <v>0.1</v>
      </c>
      <c r="N2720" s="49">
        <v>0.1</v>
      </c>
      <c r="O2720" s="29" t="s">
        <v>409</v>
      </c>
    </row>
    <row r="2721" spans="2:15">
      <c r="B2721" s="6">
        <f t="shared" si="260"/>
        <v>45931</v>
      </c>
      <c r="C2721" s="1" t="s">
        <v>456</v>
      </c>
      <c r="D2721" s="74" t="s">
        <v>179</v>
      </c>
      <c r="E2721" s="70" t="s">
        <v>29</v>
      </c>
      <c r="F2721" s="70" t="s">
        <v>223</v>
      </c>
      <c r="G2721" s="1" t="s">
        <v>117</v>
      </c>
      <c r="H2721" s="6">
        <v>45931</v>
      </c>
      <c r="I2721" s="6">
        <v>45936</v>
      </c>
      <c r="J2721" s="23">
        <v>0.294485</v>
      </c>
      <c r="K2721" s="24">
        <v>5818</v>
      </c>
      <c r="L2721" s="7">
        <v>1713.31</v>
      </c>
      <c r="M2721" s="49">
        <v>0.1</v>
      </c>
      <c r="N2721" s="49">
        <v>0.1</v>
      </c>
      <c r="O2721" s="29" t="s">
        <v>409</v>
      </c>
    </row>
    <row r="2722" spans="2:15">
      <c r="B2722" s="6">
        <f t="shared" si="260"/>
        <v>45931</v>
      </c>
      <c r="C2722" s="1" t="s">
        <v>456</v>
      </c>
      <c r="D2722" s="74" t="s">
        <v>175</v>
      </c>
      <c r="E2722" s="70" t="s">
        <v>29</v>
      </c>
      <c r="F2722" s="70" t="s">
        <v>223</v>
      </c>
      <c r="G2722" s="1" t="s">
        <v>117</v>
      </c>
      <c r="H2722" s="6">
        <v>45931</v>
      </c>
      <c r="I2722" s="6">
        <v>45936</v>
      </c>
      <c r="J2722" s="23">
        <v>0.36737900000000001</v>
      </c>
      <c r="K2722" s="1">
        <v>391</v>
      </c>
      <c r="L2722" s="1">
        <v>143.65</v>
      </c>
      <c r="M2722" s="49">
        <v>0.1</v>
      </c>
      <c r="N2722" s="49">
        <v>0.1</v>
      </c>
      <c r="O2722" s="29" t="s">
        <v>409</v>
      </c>
    </row>
    <row r="2723" spans="2:15">
      <c r="B2723" s="6">
        <f t="shared" si="260"/>
        <v>45931</v>
      </c>
      <c r="C2723" s="1" t="s">
        <v>456</v>
      </c>
      <c r="D2723" s="74" t="s">
        <v>480</v>
      </c>
      <c r="E2723" s="70" t="s">
        <v>29</v>
      </c>
      <c r="F2723" s="70" t="s">
        <v>223</v>
      </c>
      <c r="G2723" s="1" t="s">
        <v>117</v>
      </c>
      <c r="H2723" s="6">
        <v>45931</v>
      </c>
      <c r="I2723" s="6">
        <v>45936</v>
      </c>
      <c r="J2723" s="23">
        <v>0.31044699999999997</v>
      </c>
      <c r="K2723" s="24">
        <v>5844</v>
      </c>
      <c r="L2723" s="7">
        <v>1814.25</v>
      </c>
      <c r="M2723" s="49">
        <v>0.1</v>
      </c>
      <c r="N2723" s="49">
        <v>0.1</v>
      </c>
      <c r="O2723" s="29" t="s">
        <v>409</v>
      </c>
    </row>
    <row r="2724" spans="2:15">
      <c r="B2724" s="6">
        <f t="shared" si="260"/>
        <v>45931</v>
      </c>
      <c r="C2724" s="1" t="s">
        <v>512</v>
      </c>
      <c r="D2724" s="74" t="s">
        <v>232</v>
      </c>
      <c r="E2724" s="70" t="s">
        <v>61</v>
      </c>
      <c r="F2724" s="70">
        <v>1</v>
      </c>
      <c r="G2724" s="1" t="s">
        <v>120</v>
      </c>
      <c r="H2724" s="6">
        <v>45931</v>
      </c>
      <c r="I2724" s="6">
        <v>45932</v>
      </c>
      <c r="J2724" s="23">
        <v>0.51</v>
      </c>
      <c r="K2724" s="24">
        <v>9800</v>
      </c>
      <c r="L2724" s="7">
        <v>4998</v>
      </c>
      <c r="M2724" s="49">
        <v>0</v>
      </c>
      <c r="N2724" s="49">
        <v>0.1</v>
      </c>
      <c r="O2724" s="29" t="s">
        <v>411</v>
      </c>
    </row>
    <row r="2725" spans="2:15">
      <c r="B2725" s="6">
        <f t="shared" si="260"/>
        <v>45931</v>
      </c>
      <c r="C2725" s="1" t="s">
        <v>72</v>
      </c>
      <c r="D2725" s="74" t="s">
        <v>232</v>
      </c>
      <c r="E2725" s="70" t="s">
        <v>61</v>
      </c>
      <c r="F2725" s="70">
        <v>1</v>
      </c>
      <c r="G2725" s="1" t="s">
        <v>120</v>
      </c>
      <c r="H2725" s="6">
        <v>45931</v>
      </c>
      <c r="I2725" s="6">
        <v>45932</v>
      </c>
      <c r="J2725" s="23">
        <v>0.51</v>
      </c>
      <c r="K2725" s="24">
        <v>28600</v>
      </c>
      <c r="L2725" s="7">
        <v>14586</v>
      </c>
      <c r="M2725" s="49">
        <v>0</v>
      </c>
      <c r="N2725" s="49">
        <v>0.1</v>
      </c>
      <c r="O2725" s="29" t="s">
        <v>411</v>
      </c>
    </row>
    <row r="2726" spans="2:15">
      <c r="B2726" s="6">
        <f t="shared" si="260"/>
        <v>45931</v>
      </c>
      <c r="C2726" s="1" t="s">
        <v>26</v>
      </c>
      <c r="D2726" s="74" t="s">
        <v>232</v>
      </c>
      <c r="E2726" s="70" t="s">
        <v>61</v>
      </c>
      <c r="F2726" s="70">
        <v>1</v>
      </c>
      <c r="G2726" s="1" t="s">
        <v>120</v>
      </c>
      <c r="H2726" s="6">
        <v>45931</v>
      </c>
      <c r="I2726" s="6">
        <v>45932</v>
      </c>
      <c r="J2726" s="23">
        <v>0.51</v>
      </c>
      <c r="K2726" s="24">
        <v>534200</v>
      </c>
      <c r="L2726" s="7">
        <v>272442</v>
      </c>
      <c r="M2726" s="49">
        <v>0</v>
      </c>
      <c r="N2726" s="49">
        <v>0.1</v>
      </c>
      <c r="O2726" s="29" t="s">
        <v>411</v>
      </c>
    </row>
    <row r="2727" spans="2:15">
      <c r="B2727" s="6">
        <f t="shared" si="260"/>
        <v>45931</v>
      </c>
      <c r="C2727" s="1" t="s">
        <v>178</v>
      </c>
      <c r="D2727" s="74" t="s">
        <v>174</v>
      </c>
      <c r="E2727" s="70" t="s">
        <v>29</v>
      </c>
      <c r="F2727" s="70" t="s">
        <v>223</v>
      </c>
      <c r="G2727" s="1" t="s">
        <v>117</v>
      </c>
      <c r="H2727" s="6">
        <v>45931</v>
      </c>
      <c r="I2727" s="6">
        <v>45936</v>
      </c>
      <c r="J2727" s="23">
        <v>0.31050800000000001</v>
      </c>
      <c r="K2727" s="24">
        <v>34682</v>
      </c>
      <c r="L2727" s="7">
        <v>10769.04</v>
      </c>
      <c r="M2727" s="49">
        <v>0.1</v>
      </c>
      <c r="N2727" s="49">
        <v>0.1</v>
      </c>
      <c r="O2727" s="29" t="s">
        <v>409</v>
      </c>
    </row>
    <row r="2728" spans="2:15">
      <c r="B2728" s="6">
        <f t="shared" si="260"/>
        <v>45931</v>
      </c>
      <c r="C2728" s="1" t="s">
        <v>178</v>
      </c>
      <c r="D2728" s="74" t="s">
        <v>179</v>
      </c>
      <c r="E2728" s="70" t="s">
        <v>29</v>
      </c>
      <c r="F2728" s="70" t="s">
        <v>223</v>
      </c>
      <c r="G2728" s="1" t="s">
        <v>117</v>
      </c>
      <c r="H2728" s="6">
        <v>45931</v>
      </c>
      <c r="I2728" s="6">
        <v>45936</v>
      </c>
      <c r="J2728" s="23">
        <v>0.294485</v>
      </c>
      <c r="K2728" s="24">
        <v>276723</v>
      </c>
      <c r="L2728" s="7">
        <v>81490.77</v>
      </c>
      <c r="M2728" s="49">
        <v>0.1</v>
      </c>
      <c r="N2728" s="49">
        <v>0.1</v>
      </c>
      <c r="O2728" s="29" t="s">
        <v>409</v>
      </c>
    </row>
    <row r="2729" spans="2:15">
      <c r="B2729" s="6">
        <f t="shared" si="260"/>
        <v>45931</v>
      </c>
      <c r="C2729" s="1" t="s">
        <v>178</v>
      </c>
      <c r="D2729" s="74" t="s">
        <v>180</v>
      </c>
      <c r="E2729" s="70" t="s">
        <v>29</v>
      </c>
      <c r="F2729" s="70" t="s">
        <v>223</v>
      </c>
      <c r="G2729" s="1" t="s">
        <v>117</v>
      </c>
      <c r="H2729" s="6">
        <v>45931</v>
      </c>
      <c r="I2729" s="6">
        <v>45936</v>
      </c>
      <c r="J2729" s="23">
        <v>0.34615000000000001</v>
      </c>
      <c r="K2729" s="24">
        <v>221869</v>
      </c>
      <c r="L2729" s="7">
        <v>76799.95</v>
      </c>
      <c r="M2729" s="49">
        <v>0.1</v>
      </c>
      <c r="N2729" s="49">
        <v>0.1</v>
      </c>
      <c r="O2729" s="29" t="s">
        <v>409</v>
      </c>
    </row>
    <row r="2730" spans="2:15">
      <c r="B2730" s="6">
        <f t="shared" si="260"/>
        <v>45931</v>
      </c>
      <c r="C2730" s="1" t="s">
        <v>178</v>
      </c>
      <c r="D2730" s="74" t="s">
        <v>175</v>
      </c>
      <c r="E2730" s="70" t="s">
        <v>29</v>
      </c>
      <c r="F2730" s="70" t="s">
        <v>223</v>
      </c>
      <c r="G2730" s="1" t="s">
        <v>117</v>
      </c>
      <c r="H2730" s="6">
        <v>45931</v>
      </c>
      <c r="I2730" s="6">
        <v>45936</v>
      </c>
      <c r="J2730" s="23">
        <v>0.36737900000000001</v>
      </c>
      <c r="K2730" s="24">
        <v>93715</v>
      </c>
      <c r="L2730" s="7">
        <v>34428.92</v>
      </c>
      <c r="M2730" s="49">
        <v>0.1</v>
      </c>
      <c r="N2730" s="49">
        <v>0.1</v>
      </c>
      <c r="O2730" s="29" t="s">
        <v>409</v>
      </c>
    </row>
    <row r="2731" spans="2:15">
      <c r="B2731" s="6">
        <f t="shared" si="260"/>
        <v>45931</v>
      </c>
      <c r="C2731" s="1" t="s">
        <v>178</v>
      </c>
      <c r="D2731" s="74" t="s">
        <v>480</v>
      </c>
      <c r="E2731" s="70" t="s">
        <v>29</v>
      </c>
      <c r="F2731" s="70" t="s">
        <v>223</v>
      </c>
      <c r="G2731" s="1" t="s">
        <v>117</v>
      </c>
      <c r="H2731" s="6">
        <v>45931</v>
      </c>
      <c r="I2731" s="6">
        <v>45936</v>
      </c>
      <c r="J2731" s="23">
        <v>0.31044699999999997</v>
      </c>
      <c r="K2731" s="24">
        <v>49063</v>
      </c>
      <c r="L2731" s="7">
        <v>15231.46</v>
      </c>
      <c r="M2731" s="49">
        <v>0.1</v>
      </c>
      <c r="N2731" s="49">
        <v>0.1</v>
      </c>
      <c r="O2731" s="29" t="s">
        <v>409</v>
      </c>
    </row>
    <row r="2732" spans="2:15">
      <c r="B2732" s="6">
        <f t="shared" si="260"/>
        <v>45931</v>
      </c>
      <c r="C2732" s="1" t="s">
        <v>178</v>
      </c>
      <c r="D2732" s="74" t="s">
        <v>295</v>
      </c>
      <c r="E2732" s="70" t="s">
        <v>29</v>
      </c>
      <c r="F2732" s="70" t="s">
        <v>223</v>
      </c>
      <c r="G2732" s="1" t="s">
        <v>117</v>
      </c>
      <c r="H2732" s="6">
        <v>45931</v>
      </c>
      <c r="I2732" s="6">
        <v>45933</v>
      </c>
      <c r="J2732" s="23">
        <v>0.64810000000000001</v>
      </c>
      <c r="K2732" s="24">
        <v>130387</v>
      </c>
      <c r="L2732" s="7">
        <v>84503.81</v>
      </c>
      <c r="M2732" s="49">
        <v>0.1</v>
      </c>
      <c r="N2732" s="49">
        <v>0.1</v>
      </c>
      <c r="O2732" s="29" t="s">
        <v>409</v>
      </c>
    </row>
    <row r="2733" spans="2:15">
      <c r="B2733" s="6">
        <f t="shared" si="260"/>
        <v>45931</v>
      </c>
      <c r="C2733" s="1" t="s">
        <v>181</v>
      </c>
      <c r="D2733" s="74" t="s">
        <v>175</v>
      </c>
      <c r="E2733" s="70" t="s">
        <v>29</v>
      </c>
      <c r="F2733" s="70" t="s">
        <v>223</v>
      </c>
      <c r="G2733" s="1" t="s">
        <v>117</v>
      </c>
      <c r="H2733" s="6">
        <v>45931</v>
      </c>
      <c r="I2733" s="6">
        <v>45936</v>
      </c>
      <c r="J2733" s="23">
        <v>0.36737900000000001</v>
      </c>
      <c r="K2733" s="24">
        <v>4845</v>
      </c>
      <c r="L2733" s="7">
        <v>1779.95</v>
      </c>
      <c r="M2733" s="49">
        <v>0.1</v>
      </c>
      <c r="N2733" s="49">
        <v>0.1</v>
      </c>
      <c r="O2733" s="29" t="s">
        <v>409</v>
      </c>
    </row>
    <row r="2734" spans="2:15">
      <c r="B2734" s="6">
        <f t="shared" si="260"/>
        <v>45931</v>
      </c>
      <c r="C2734" s="1" t="s">
        <v>193</v>
      </c>
      <c r="D2734" s="74" t="s">
        <v>175</v>
      </c>
      <c r="E2734" s="70" t="s">
        <v>29</v>
      </c>
      <c r="F2734" s="70" t="s">
        <v>223</v>
      </c>
      <c r="G2734" s="1" t="s">
        <v>117</v>
      </c>
      <c r="H2734" s="6">
        <v>45931</v>
      </c>
      <c r="I2734" s="6">
        <v>45936</v>
      </c>
      <c r="J2734" s="23">
        <v>0.36737900000000001</v>
      </c>
      <c r="K2734" s="24">
        <v>3782</v>
      </c>
      <c r="L2734" s="7">
        <v>1389.43</v>
      </c>
      <c r="M2734" s="49">
        <v>0.1</v>
      </c>
      <c r="N2734" s="49">
        <v>0.1</v>
      </c>
      <c r="O2734" s="29" t="s">
        <v>409</v>
      </c>
    </row>
    <row r="2735" spans="2:15">
      <c r="B2735" s="6">
        <f t="shared" si="260"/>
        <v>45931</v>
      </c>
      <c r="C2735" s="1" t="s">
        <v>194</v>
      </c>
      <c r="D2735" s="74" t="s">
        <v>175</v>
      </c>
      <c r="E2735" s="70" t="s">
        <v>29</v>
      </c>
      <c r="F2735" s="70" t="s">
        <v>223</v>
      </c>
      <c r="G2735" s="1" t="s">
        <v>117</v>
      </c>
      <c r="H2735" s="6">
        <v>45931</v>
      </c>
      <c r="I2735" s="6">
        <v>45936</v>
      </c>
      <c r="J2735" s="23">
        <v>0.36737900000000001</v>
      </c>
      <c r="K2735" s="24">
        <v>2621</v>
      </c>
      <c r="L2735" s="1">
        <v>962.9</v>
      </c>
      <c r="M2735" s="49">
        <v>0.1</v>
      </c>
      <c r="N2735" s="49">
        <v>0.1</v>
      </c>
      <c r="O2735" s="29" t="s">
        <v>409</v>
      </c>
    </row>
    <row r="2736" spans="2:15">
      <c r="B2736" s="6">
        <f t="shared" si="260"/>
        <v>45931</v>
      </c>
      <c r="C2736" s="1" t="s">
        <v>195</v>
      </c>
      <c r="D2736" s="74" t="s">
        <v>175</v>
      </c>
      <c r="E2736" s="70" t="s">
        <v>29</v>
      </c>
      <c r="F2736" s="70" t="s">
        <v>223</v>
      </c>
      <c r="G2736" s="1" t="s">
        <v>117</v>
      </c>
      <c r="H2736" s="6">
        <v>45931</v>
      </c>
      <c r="I2736" s="6">
        <v>45936</v>
      </c>
      <c r="J2736" s="23">
        <v>0.36737900000000001</v>
      </c>
      <c r="K2736" s="24">
        <v>1468</v>
      </c>
      <c r="L2736" s="1">
        <v>539.30999999999995</v>
      </c>
      <c r="M2736" s="49">
        <v>0.1</v>
      </c>
      <c r="N2736" s="49">
        <v>0.1</v>
      </c>
      <c r="O2736" s="29" t="s">
        <v>409</v>
      </c>
    </row>
    <row r="2737" spans="2:15">
      <c r="B2737" s="6">
        <f t="shared" si="260"/>
        <v>45932</v>
      </c>
      <c r="C2737" s="1" t="s">
        <v>21</v>
      </c>
      <c r="D2737" s="74" t="s">
        <v>111</v>
      </c>
      <c r="E2737" s="70" t="s">
        <v>29</v>
      </c>
      <c r="F2737" s="70" t="s">
        <v>33</v>
      </c>
      <c r="G2737" s="1" t="s">
        <v>117</v>
      </c>
      <c r="H2737" s="6">
        <v>45932</v>
      </c>
      <c r="I2737" s="6">
        <v>45975</v>
      </c>
      <c r="J2737" s="23">
        <v>0.9</v>
      </c>
      <c r="K2737" s="24">
        <v>4300</v>
      </c>
      <c r="L2737" s="7">
        <v>3870</v>
      </c>
      <c r="M2737" s="49">
        <v>0.1</v>
      </c>
      <c r="N2737" s="49">
        <v>0.1</v>
      </c>
      <c r="O2737" s="29" t="s">
        <v>409</v>
      </c>
    </row>
    <row r="2738" spans="2:15">
      <c r="B2738" s="6">
        <f t="shared" si="260"/>
        <v>45933</v>
      </c>
      <c r="C2738" s="1" t="s">
        <v>483</v>
      </c>
      <c r="D2738" s="74" t="s">
        <v>489</v>
      </c>
      <c r="E2738" s="70" t="s">
        <v>29</v>
      </c>
      <c r="F2738" s="70" t="s">
        <v>33</v>
      </c>
      <c r="G2738" s="1" t="s">
        <v>117</v>
      </c>
      <c r="H2738" s="6">
        <v>45933</v>
      </c>
      <c r="I2738" s="6">
        <v>45951</v>
      </c>
      <c r="J2738" s="23">
        <v>0.115</v>
      </c>
      <c r="K2738" s="1">
        <v>269</v>
      </c>
      <c r="L2738" s="1">
        <v>30.94</v>
      </c>
      <c r="M2738" s="49">
        <v>0.1</v>
      </c>
      <c r="N2738" s="49">
        <v>0.1</v>
      </c>
      <c r="O2738" s="29" t="s">
        <v>409</v>
      </c>
    </row>
    <row r="2739" spans="2:15">
      <c r="B2739" s="6">
        <f t="shared" si="260"/>
        <v>45933</v>
      </c>
      <c r="C2739" s="1" t="s">
        <v>27</v>
      </c>
      <c r="D2739" s="74" t="s">
        <v>489</v>
      </c>
      <c r="E2739" s="70" t="s">
        <v>29</v>
      </c>
      <c r="F2739" s="70" t="s">
        <v>33</v>
      </c>
      <c r="G2739" s="1" t="s">
        <v>117</v>
      </c>
      <c r="H2739" s="6">
        <v>45933</v>
      </c>
      <c r="I2739" s="6">
        <v>45951</v>
      </c>
      <c r="J2739" s="23">
        <v>0.115</v>
      </c>
      <c r="K2739" s="24">
        <v>4385</v>
      </c>
      <c r="L2739" s="1">
        <v>504.28</v>
      </c>
      <c r="M2739" s="49">
        <v>0.1</v>
      </c>
      <c r="N2739" s="49">
        <v>0.1</v>
      </c>
      <c r="O2739" s="29" t="s">
        <v>409</v>
      </c>
    </row>
    <row r="2740" spans="2:15">
      <c r="B2740" s="6">
        <f t="shared" si="260"/>
        <v>45936</v>
      </c>
      <c r="C2740" s="1" t="s">
        <v>21</v>
      </c>
      <c r="D2740" s="74" t="s">
        <v>101</v>
      </c>
      <c r="E2740" s="70" t="s">
        <v>29</v>
      </c>
      <c r="F2740" s="70" t="s">
        <v>33</v>
      </c>
      <c r="G2740" s="1" t="s">
        <v>117</v>
      </c>
      <c r="H2740" s="6">
        <v>45936</v>
      </c>
      <c r="I2740" s="6">
        <v>45961</v>
      </c>
      <c r="J2740" s="23">
        <v>1.5</v>
      </c>
      <c r="K2740" s="24">
        <v>6060</v>
      </c>
      <c r="L2740" s="7">
        <v>9090</v>
      </c>
      <c r="M2740" s="49">
        <v>0.1</v>
      </c>
      <c r="N2740" s="49">
        <v>0.1</v>
      </c>
      <c r="O2740" s="29" t="s">
        <v>409</v>
      </c>
    </row>
    <row r="2741" spans="2:15">
      <c r="B2741" s="6">
        <f t="shared" si="260"/>
        <v>45936</v>
      </c>
      <c r="C2741" s="1" t="s">
        <v>27</v>
      </c>
      <c r="D2741" s="74" t="s">
        <v>101</v>
      </c>
      <c r="E2741" s="70" t="s">
        <v>29</v>
      </c>
      <c r="F2741" s="70" t="s">
        <v>33</v>
      </c>
      <c r="G2741" s="1" t="s">
        <v>117</v>
      </c>
      <c r="H2741" s="6">
        <v>45936</v>
      </c>
      <c r="I2741" s="6">
        <v>45961</v>
      </c>
      <c r="J2741" s="23">
        <v>1.5</v>
      </c>
      <c r="K2741" s="24">
        <v>5860</v>
      </c>
      <c r="L2741" s="7">
        <v>8790</v>
      </c>
      <c r="M2741" s="49">
        <v>0.1</v>
      </c>
      <c r="N2741" s="49">
        <v>0.1</v>
      </c>
      <c r="O2741" s="29" t="s">
        <v>409</v>
      </c>
    </row>
    <row r="2742" spans="2:15">
      <c r="B2742" s="6">
        <f t="shared" si="260"/>
        <v>45939</v>
      </c>
      <c r="C2742" s="1" t="s">
        <v>22</v>
      </c>
      <c r="D2742" s="74" t="s">
        <v>76</v>
      </c>
      <c r="E2742" s="70" t="s">
        <v>29</v>
      </c>
      <c r="F2742" s="70" t="s">
        <v>33</v>
      </c>
      <c r="G2742" s="1" t="s">
        <v>117</v>
      </c>
      <c r="H2742" s="6">
        <v>45939</v>
      </c>
      <c r="I2742" s="6">
        <v>45953</v>
      </c>
      <c r="J2742" s="23">
        <v>0.5</v>
      </c>
      <c r="K2742" s="24">
        <v>6010</v>
      </c>
      <c r="L2742" s="7">
        <v>3005</v>
      </c>
      <c r="M2742" s="49">
        <v>0.1</v>
      </c>
      <c r="N2742" s="49">
        <v>0.1</v>
      </c>
      <c r="O2742" s="29" t="s">
        <v>409</v>
      </c>
    </row>
    <row r="2743" spans="2:15">
      <c r="B2743" s="6">
        <f t="shared" si="260"/>
        <v>45939</v>
      </c>
      <c r="C2743" s="1" t="s">
        <v>31</v>
      </c>
      <c r="D2743" s="74" t="s">
        <v>76</v>
      </c>
      <c r="E2743" s="70" t="s">
        <v>29</v>
      </c>
      <c r="F2743" s="70" t="s">
        <v>33</v>
      </c>
      <c r="G2743" s="1" t="s">
        <v>117</v>
      </c>
      <c r="H2743" s="6">
        <v>45939</v>
      </c>
      <c r="I2743" s="6">
        <v>45953</v>
      </c>
      <c r="J2743" s="23">
        <v>0.5</v>
      </c>
      <c r="K2743" s="24">
        <v>3220</v>
      </c>
      <c r="L2743" s="7">
        <v>1610</v>
      </c>
      <c r="M2743" s="49">
        <v>0.1</v>
      </c>
      <c r="N2743" s="49">
        <v>0.1</v>
      </c>
      <c r="O2743" s="29" t="s">
        <v>409</v>
      </c>
    </row>
    <row r="2744" spans="2:15">
      <c r="B2744" s="6">
        <f t="shared" si="260"/>
        <v>45939</v>
      </c>
      <c r="C2744" s="1" t="s">
        <v>27</v>
      </c>
      <c r="D2744" s="74" t="s">
        <v>479</v>
      </c>
      <c r="E2744" s="70" t="s">
        <v>29</v>
      </c>
      <c r="F2744" s="70" t="s">
        <v>33</v>
      </c>
      <c r="G2744" s="1" t="s">
        <v>117</v>
      </c>
      <c r="H2744" s="6">
        <v>45939</v>
      </c>
      <c r="I2744" s="6">
        <v>45968</v>
      </c>
      <c r="J2744" s="23">
        <v>0.76</v>
      </c>
      <c r="K2744" s="24">
        <v>1883</v>
      </c>
      <c r="L2744" s="7">
        <v>1431.08</v>
      </c>
      <c r="M2744" s="49">
        <v>0.1</v>
      </c>
      <c r="N2744" s="49">
        <v>0.1</v>
      </c>
      <c r="O2744" s="29" t="s">
        <v>409</v>
      </c>
    </row>
    <row r="2745" spans="2:15">
      <c r="B2745" s="6">
        <f t="shared" si="260"/>
        <v>45939</v>
      </c>
      <c r="C2745" s="1" t="s">
        <v>27</v>
      </c>
      <c r="D2745" s="74" t="s">
        <v>76</v>
      </c>
      <c r="E2745" s="70" t="s">
        <v>29</v>
      </c>
      <c r="F2745" s="70" t="s">
        <v>33</v>
      </c>
      <c r="G2745" s="1" t="s">
        <v>117</v>
      </c>
      <c r="H2745" s="6">
        <v>45939</v>
      </c>
      <c r="I2745" s="6">
        <v>45953</v>
      </c>
      <c r="J2745" s="23">
        <v>0.5</v>
      </c>
      <c r="K2745" s="24">
        <v>3088</v>
      </c>
      <c r="L2745" s="7">
        <v>1544</v>
      </c>
      <c r="M2745" s="49">
        <v>0.1</v>
      </c>
      <c r="N2745" s="49">
        <v>0.1</v>
      </c>
      <c r="O2745" s="29" t="s">
        <v>409</v>
      </c>
    </row>
    <row r="2746" spans="2:15">
      <c r="B2746" s="6">
        <f t="shared" si="260"/>
        <v>45939</v>
      </c>
      <c r="C2746" s="1" t="s">
        <v>512</v>
      </c>
      <c r="D2746" s="74" t="s">
        <v>104</v>
      </c>
      <c r="E2746" s="70" t="s">
        <v>32</v>
      </c>
      <c r="F2746" s="70">
        <v>1</v>
      </c>
      <c r="G2746" s="1" t="s">
        <v>120</v>
      </c>
      <c r="H2746" s="6">
        <v>45939</v>
      </c>
      <c r="I2746" s="6">
        <v>45940</v>
      </c>
      <c r="J2746" s="23">
        <v>1.44</v>
      </c>
      <c r="K2746" s="24">
        <v>7994</v>
      </c>
      <c r="L2746" s="7">
        <v>11511.36</v>
      </c>
      <c r="M2746" s="49">
        <v>0</v>
      </c>
      <c r="N2746" s="49">
        <v>0.1</v>
      </c>
      <c r="O2746" s="29" t="s">
        <v>411</v>
      </c>
    </row>
    <row r="2747" spans="2:15">
      <c r="B2747" s="6">
        <f t="shared" si="260"/>
        <v>45939</v>
      </c>
      <c r="C2747" s="1" t="s">
        <v>72</v>
      </c>
      <c r="D2747" s="74" t="s">
        <v>104</v>
      </c>
      <c r="E2747" s="70" t="s">
        <v>32</v>
      </c>
      <c r="F2747" s="70">
        <v>1</v>
      </c>
      <c r="G2747" s="1" t="s">
        <v>120</v>
      </c>
      <c r="H2747" s="6">
        <v>45939</v>
      </c>
      <c r="I2747" s="6">
        <v>45940</v>
      </c>
      <c r="J2747" s="23">
        <v>1.44</v>
      </c>
      <c r="K2747" s="24">
        <v>4600</v>
      </c>
      <c r="L2747" s="7">
        <v>6624</v>
      </c>
      <c r="M2747" s="49">
        <v>0</v>
      </c>
      <c r="N2747" s="49">
        <v>0.1</v>
      </c>
      <c r="O2747" s="29" t="s">
        <v>411</v>
      </c>
    </row>
    <row r="2748" spans="2:15">
      <c r="B2748" s="6">
        <f t="shared" si="260"/>
        <v>45939</v>
      </c>
      <c r="C2748" s="1" t="s">
        <v>75</v>
      </c>
      <c r="D2748" s="74" t="s">
        <v>76</v>
      </c>
      <c r="E2748" s="70" t="s">
        <v>29</v>
      </c>
      <c r="F2748" s="70" t="s">
        <v>33</v>
      </c>
      <c r="G2748" s="1" t="s">
        <v>117</v>
      </c>
      <c r="H2748" s="6">
        <v>45939</v>
      </c>
      <c r="I2748" s="6">
        <v>45953</v>
      </c>
      <c r="J2748" s="23">
        <v>0.5</v>
      </c>
      <c r="K2748" s="24">
        <v>91559</v>
      </c>
      <c r="L2748" s="7">
        <v>45779.5</v>
      </c>
      <c r="M2748" s="49">
        <v>0.1</v>
      </c>
      <c r="N2748" s="49">
        <v>0.1</v>
      </c>
      <c r="O2748" s="29" t="s">
        <v>409</v>
      </c>
    </row>
    <row r="2749" spans="2:15">
      <c r="B2749" s="6">
        <f t="shared" si="260"/>
        <v>45940</v>
      </c>
      <c r="C2749" s="1" t="s">
        <v>27</v>
      </c>
      <c r="D2749" s="74" t="s">
        <v>544</v>
      </c>
      <c r="E2749" s="70" t="s">
        <v>29</v>
      </c>
      <c r="F2749" s="70" t="s">
        <v>33</v>
      </c>
      <c r="G2749" s="1" t="s">
        <v>117</v>
      </c>
      <c r="H2749" s="6">
        <v>45940</v>
      </c>
      <c r="I2749" s="6">
        <v>45960</v>
      </c>
      <c r="J2749" s="23">
        <v>0.06</v>
      </c>
      <c r="K2749" s="24">
        <v>9816</v>
      </c>
      <c r="L2749" s="1">
        <v>588.96</v>
      </c>
      <c r="M2749" s="49">
        <v>0.1</v>
      </c>
      <c r="N2749" s="49">
        <v>0.1</v>
      </c>
      <c r="O2749" s="29" t="s">
        <v>409</v>
      </c>
    </row>
    <row r="2750" spans="2:15">
      <c r="B2750" s="6">
        <f t="shared" si="260"/>
        <v>45943</v>
      </c>
      <c r="C2750" s="1" t="s">
        <v>25</v>
      </c>
      <c r="D2750" s="74" t="s">
        <v>552</v>
      </c>
      <c r="E2750" s="70" t="s">
        <v>29</v>
      </c>
      <c r="F2750" s="70">
        <v>1</v>
      </c>
      <c r="G2750" s="1" t="s">
        <v>120</v>
      </c>
      <c r="H2750" s="6">
        <v>45943</v>
      </c>
      <c r="I2750" s="6">
        <v>45944</v>
      </c>
      <c r="J2750" s="23">
        <v>0.534223</v>
      </c>
      <c r="K2750" s="24">
        <v>266000</v>
      </c>
      <c r="L2750" s="7">
        <v>142103.22</v>
      </c>
      <c r="M2750" s="49">
        <v>0</v>
      </c>
      <c r="N2750" s="49">
        <v>0</v>
      </c>
      <c r="O2750" s="29" t="s">
        <v>411</v>
      </c>
    </row>
    <row r="2751" spans="2:15">
      <c r="B2751" s="6">
        <f t="shared" si="260"/>
        <v>45943</v>
      </c>
      <c r="C2751" s="1" t="s">
        <v>512</v>
      </c>
      <c r="D2751" s="74" t="s">
        <v>231</v>
      </c>
      <c r="E2751" s="70" t="s">
        <v>61</v>
      </c>
      <c r="F2751" s="70">
        <v>1</v>
      </c>
      <c r="G2751" s="1" t="s">
        <v>117</v>
      </c>
      <c r="H2751" s="6">
        <v>45943</v>
      </c>
      <c r="I2751" s="6">
        <v>45944</v>
      </c>
      <c r="J2751" s="23">
        <v>6.3E-3</v>
      </c>
      <c r="K2751" s="24">
        <v>167647</v>
      </c>
      <c r="L2751" s="7">
        <v>1056.18</v>
      </c>
      <c r="M2751" s="49">
        <v>0</v>
      </c>
      <c r="N2751" s="49">
        <v>0</v>
      </c>
      <c r="O2751" s="29" t="s">
        <v>409</v>
      </c>
    </row>
    <row r="2752" spans="2:15">
      <c r="B2752" s="6">
        <f t="shared" si="260"/>
        <v>45943</v>
      </c>
      <c r="C2752" s="1" t="s">
        <v>512</v>
      </c>
      <c r="D2752" s="74" t="s">
        <v>552</v>
      </c>
      <c r="E2752" s="70" t="s">
        <v>29</v>
      </c>
      <c r="F2752" s="70">
        <v>1</v>
      </c>
      <c r="G2752" s="1" t="s">
        <v>120</v>
      </c>
      <c r="H2752" s="6">
        <v>45943</v>
      </c>
      <c r="I2752" s="6">
        <v>45944</v>
      </c>
      <c r="J2752" s="23">
        <v>0.534223</v>
      </c>
      <c r="K2752" s="24">
        <v>88940</v>
      </c>
      <c r="L2752" s="7">
        <v>47513.760000000002</v>
      </c>
      <c r="M2752" s="49">
        <v>0</v>
      </c>
      <c r="N2752" s="49">
        <v>0</v>
      </c>
      <c r="O2752" s="29" t="s">
        <v>411</v>
      </c>
    </row>
    <row r="2753" spans="2:15">
      <c r="B2753" s="6">
        <f t="shared" si="260"/>
        <v>45943</v>
      </c>
      <c r="C2753" s="1" t="s">
        <v>72</v>
      </c>
      <c r="D2753" s="74" t="s">
        <v>231</v>
      </c>
      <c r="E2753" s="70" t="s">
        <v>61</v>
      </c>
      <c r="F2753" s="70">
        <v>1</v>
      </c>
      <c r="G2753" s="1" t="s">
        <v>117</v>
      </c>
      <c r="H2753" s="6">
        <v>45943</v>
      </c>
      <c r="I2753" s="6">
        <v>45944</v>
      </c>
      <c r="J2753" s="23">
        <v>6.3E-3</v>
      </c>
      <c r="K2753" s="24">
        <v>103500</v>
      </c>
      <c r="L2753" s="1">
        <v>652.04999999999995</v>
      </c>
      <c r="M2753" s="49">
        <v>0</v>
      </c>
      <c r="N2753" s="49">
        <v>0</v>
      </c>
      <c r="O2753" s="29" t="s">
        <v>409</v>
      </c>
    </row>
    <row r="2754" spans="2:15">
      <c r="B2754" s="6">
        <f t="shared" si="260"/>
        <v>45943</v>
      </c>
      <c r="C2754" s="1" t="s">
        <v>72</v>
      </c>
      <c r="D2754" s="74" t="s">
        <v>552</v>
      </c>
      <c r="E2754" s="70" t="s">
        <v>29</v>
      </c>
      <c r="F2754" s="70">
        <v>1</v>
      </c>
      <c r="G2754" s="1" t="s">
        <v>120</v>
      </c>
      <c r="H2754" s="6">
        <v>45943</v>
      </c>
      <c r="I2754" s="6">
        <v>45944</v>
      </c>
      <c r="J2754" s="23">
        <v>0.534223</v>
      </c>
      <c r="K2754" s="24">
        <v>50400</v>
      </c>
      <c r="L2754" s="7">
        <v>26924.82</v>
      </c>
      <c r="M2754" s="49">
        <v>0</v>
      </c>
      <c r="N2754" s="49">
        <v>0</v>
      </c>
      <c r="O2754" s="29" t="s">
        <v>411</v>
      </c>
    </row>
    <row r="2755" spans="2:15">
      <c r="B2755" s="6">
        <f t="shared" si="260"/>
        <v>45943</v>
      </c>
      <c r="C2755" s="1" t="s">
        <v>26</v>
      </c>
      <c r="D2755" s="74" t="s">
        <v>552</v>
      </c>
      <c r="E2755" s="70" t="s">
        <v>29</v>
      </c>
      <c r="F2755" s="70">
        <v>1</v>
      </c>
      <c r="G2755" s="1" t="s">
        <v>120</v>
      </c>
      <c r="H2755" s="6">
        <v>45943</v>
      </c>
      <c r="I2755" s="6">
        <v>45944</v>
      </c>
      <c r="J2755" s="23">
        <v>0.534223</v>
      </c>
      <c r="K2755" s="24">
        <v>1542500</v>
      </c>
      <c r="L2755" s="7">
        <v>824038.42</v>
      </c>
      <c r="M2755" s="49">
        <v>0</v>
      </c>
      <c r="N2755" s="49">
        <v>0</v>
      </c>
      <c r="O2755" s="29" t="s">
        <v>411</v>
      </c>
    </row>
    <row r="2756" spans="2:15">
      <c r="B2756" s="6">
        <f t="shared" si="260"/>
        <v>45944</v>
      </c>
      <c r="C2756" s="1" t="s">
        <v>30</v>
      </c>
      <c r="D2756" s="74" t="s">
        <v>344</v>
      </c>
      <c r="E2756" s="70" t="s">
        <v>346</v>
      </c>
      <c r="F2756" s="70">
        <v>1</v>
      </c>
      <c r="G2756" s="1" t="s">
        <v>120</v>
      </c>
      <c r="H2756" s="6">
        <v>45944</v>
      </c>
      <c r="I2756" s="6">
        <v>45945</v>
      </c>
      <c r="J2756" s="23">
        <v>1.84</v>
      </c>
      <c r="K2756" s="24">
        <v>12800</v>
      </c>
      <c r="L2756" s="7">
        <v>23552</v>
      </c>
      <c r="M2756" s="49">
        <v>0</v>
      </c>
      <c r="N2756" s="49">
        <v>0.1</v>
      </c>
      <c r="O2756" s="29" t="s">
        <v>411</v>
      </c>
    </row>
    <row r="2757" spans="2:15">
      <c r="B2757" s="6">
        <f t="shared" si="260"/>
        <v>45944</v>
      </c>
      <c r="C2757" s="1" t="s">
        <v>512</v>
      </c>
      <c r="D2757" s="74" t="s">
        <v>344</v>
      </c>
      <c r="E2757" s="70" t="s">
        <v>346</v>
      </c>
      <c r="F2757" s="70">
        <v>1</v>
      </c>
      <c r="G2757" s="1" t="s">
        <v>120</v>
      </c>
      <c r="H2757" s="6">
        <v>45944</v>
      </c>
      <c r="I2757" s="6">
        <v>45945</v>
      </c>
      <c r="J2757" s="23">
        <v>1.84</v>
      </c>
      <c r="K2757" s="24">
        <v>17622</v>
      </c>
      <c r="L2757" s="7">
        <v>32424.48</v>
      </c>
      <c r="M2757" s="49">
        <v>0</v>
      </c>
      <c r="N2757" s="49">
        <v>0.1</v>
      </c>
      <c r="O2757" s="29" t="s">
        <v>411</v>
      </c>
    </row>
    <row r="2758" spans="2:15">
      <c r="B2758" s="6">
        <f t="shared" si="260"/>
        <v>45944</v>
      </c>
      <c r="C2758" s="1" t="s">
        <v>72</v>
      </c>
      <c r="D2758" s="74" t="s">
        <v>344</v>
      </c>
      <c r="E2758" s="70" t="s">
        <v>346</v>
      </c>
      <c r="F2758" s="70">
        <v>1</v>
      </c>
      <c r="G2758" s="1" t="s">
        <v>120</v>
      </c>
      <c r="H2758" s="6">
        <v>45944</v>
      </c>
      <c r="I2758" s="6">
        <v>45945</v>
      </c>
      <c r="J2758" s="23">
        <v>1.84</v>
      </c>
      <c r="K2758" s="24">
        <v>9300</v>
      </c>
      <c r="L2758" s="7">
        <v>17112</v>
      </c>
      <c r="M2758" s="49">
        <v>0</v>
      </c>
      <c r="N2758" s="49">
        <v>0.1</v>
      </c>
      <c r="O2758" s="29" t="s">
        <v>411</v>
      </c>
    </row>
    <row r="2759" spans="2:15">
      <c r="B2759" s="6">
        <f t="shared" si="260"/>
        <v>45945</v>
      </c>
      <c r="C2759" s="1" t="s">
        <v>21</v>
      </c>
      <c r="D2759" s="74" t="s">
        <v>110</v>
      </c>
      <c r="E2759" s="70" t="s">
        <v>29</v>
      </c>
      <c r="F2759" s="70" t="s">
        <v>33</v>
      </c>
      <c r="G2759" s="1" t="s">
        <v>117</v>
      </c>
      <c r="H2759" s="6">
        <v>45945</v>
      </c>
      <c r="I2759" s="6">
        <v>45975</v>
      </c>
      <c r="J2759" s="23">
        <v>1.64</v>
      </c>
      <c r="K2759" s="24">
        <v>6770</v>
      </c>
      <c r="L2759" s="7">
        <v>11102.8</v>
      </c>
      <c r="M2759" s="49">
        <v>0.1</v>
      </c>
      <c r="N2759" s="49">
        <v>0.1</v>
      </c>
      <c r="O2759" s="29" t="s">
        <v>409</v>
      </c>
    </row>
    <row r="2760" spans="2:15">
      <c r="B2760" s="6">
        <f t="shared" si="260"/>
        <v>45946</v>
      </c>
      <c r="C2760" s="1" t="s">
        <v>25</v>
      </c>
      <c r="D2760" s="74" t="s">
        <v>348</v>
      </c>
      <c r="E2760" s="70" t="s">
        <v>349</v>
      </c>
      <c r="F2760" s="70">
        <v>1</v>
      </c>
      <c r="G2760" s="1" t="s">
        <v>120</v>
      </c>
      <c r="H2760" s="6">
        <v>45946</v>
      </c>
      <c r="I2760" s="6">
        <v>45947</v>
      </c>
      <c r="J2760" s="23">
        <v>2.5270999999999999</v>
      </c>
      <c r="K2760" s="24">
        <v>246000</v>
      </c>
      <c r="L2760" s="7">
        <v>621666.6</v>
      </c>
      <c r="M2760" s="49">
        <v>0</v>
      </c>
      <c r="N2760" s="49">
        <v>0.1</v>
      </c>
      <c r="O2760" s="29" t="s">
        <v>411</v>
      </c>
    </row>
    <row r="2761" spans="2:15">
      <c r="B2761" s="6">
        <f t="shared" si="260"/>
        <v>45946</v>
      </c>
      <c r="C2761" s="1" t="s">
        <v>25</v>
      </c>
      <c r="D2761" s="74" t="s">
        <v>348</v>
      </c>
      <c r="E2761" s="70" t="s">
        <v>349</v>
      </c>
      <c r="F2761" s="70">
        <v>1</v>
      </c>
      <c r="G2761" s="1" t="s">
        <v>120</v>
      </c>
      <c r="H2761" s="6">
        <v>45946</v>
      </c>
      <c r="I2761" s="6">
        <v>45947</v>
      </c>
      <c r="J2761" s="23">
        <v>1.1456500000000001</v>
      </c>
      <c r="K2761" s="24">
        <v>246000</v>
      </c>
      <c r="L2761" s="7">
        <v>281829.90000000002</v>
      </c>
      <c r="M2761" s="49">
        <v>0</v>
      </c>
      <c r="N2761" s="49">
        <v>0.1</v>
      </c>
      <c r="O2761" s="29" t="s">
        <v>411</v>
      </c>
    </row>
    <row r="2762" spans="2:15">
      <c r="B2762" s="6">
        <f t="shared" si="260"/>
        <v>45946</v>
      </c>
      <c r="C2762" s="1" t="s">
        <v>483</v>
      </c>
      <c r="D2762" s="74" t="s">
        <v>348</v>
      </c>
      <c r="E2762" s="70" t="s">
        <v>349</v>
      </c>
      <c r="F2762" s="70">
        <v>1</v>
      </c>
      <c r="G2762" s="1" t="s">
        <v>120</v>
      </c>
      <c r="H2762" s="6">
        <v>45946</v>
      </c>
      <c r="I2762" s="6">
        <v>45947</v>
      </c>
      <c r="J2762" s="23">
        <v>1.1456500000000001</v>
      </c>
      <c r="K2762" s="24">
        <v>16960</v>
      </c>
      <c r="L2762" s="7">
        <v>19430.22</v>
      </c>
      <c r="M2762" s="49">
        <v>0</v>
      </c>
      <c r="N2762" s="49">
        <v>0.1</v>
      </c>
      <c r="O2762" s="29" t="s">
        <v>411</v>
      </c>
    </row>
    <row r="2763" spans="2:15">
      <c r="B2763" s="6">
        <f t="shared" si="260"/>
        <v>45946</v>
      </c>
      <c r="C2763" s="1" t="s">
        <v>483</v>
      </c>
      <c r="D2763" s="74" t="s">
        <v>348</v>
      </c>
      <c r="E2763" s="70" t="s">
        <v>349</v>
      </c>
      <c r="F2763" s="70">
        <v>1</v>
      </c>
      <c r="G2763" s="1" t="s">
        <v>120</v>
      </c>
      <c r="H2763" s="6">
        <v>45946</v>
      </c>
      <c r="I2763" s="6">
        <v>45947</v>
      </c>
      <c r="J2763" s="23">
        <v>2.5270999999999999</v>
      </c>
      <c r="K2763" s="24">
        <v>16960</v>
      </c>
      <c r="L2763" s="7">
        <v>42859.62</v>
      </c>
      <c r="M2763" s="49">
        <v>0</v>
      </c>
      <c r="N2763" s="49">
        <v>0.1</v>
      </c>
      <c r="O2763" s="29" t="s">
        <v>411</v>
      </c>
    </row>
    <row r="2764" spans="2:15">
      <c r="B2764" s="6">
        <f t="shared" si="260"/>
        <v>45946</v>
      </c>
      <c r="C2764" s="1" t="s">
        <v>456</v>
      </c>
      <c r="D2764" s="74" t="s">
        <v>457</v>
      </c>
      <c r="E2764" s="70" t="s">
        <v>28</v>
      </c>
      <c r="F2764" s="70" t="s">
        <v>223</v>
      </c>
      <c r="G2764" s="1" t="s">
        <v>117</v>
      </c>
      <c r="H2764" s="6">
        <v>45946</v>
      </c>
      <c r="I2764" s="6">
        <v>45959</v>
      </c>
      <c r="J2764" s="23">
        <v>7.0569999999999994E-2</v>
      </c>
      <c r="K2764" s="24">
        <v>46029</v>
      </c>
      <c r="L2764" s="7">
        <v>3248.27</v>
      </c>
      <c r="M2764" s="49">
        <v>0.1</v>
      </c>
      <c r="N2764" s="49">
        <v>0.1</v>
      </c>
      <c r="O2764" s="29" t="s">
        <v>409</v>
      </c>
    </row>
    <row r="2765" spans="2:15">
      <c r="B2765" s="6">
        <f t="shared" si="260"/>
        <v>45946</v>
      </c>
      <c r="C2765" s="1" t="s">
        <v>512</v>
      </c>
      <c r="D2765" s="74" t="s">
        <v>348</v>
      </c>
      <c r="E2765" s="70" t="s">
        <v>349</v>
      </c>
      <c r="F2765" s="70">
        <v>1</v>
      </c>
      <c r="G2765" s="1" t="s">
        <v>120</v>
      </c>
      <c r="H2765" s="6">
        <v>45946</v>
      </c>
      <c r="I2765" s="6">
        <v>45947</v>
      </c>
      <c r="J2765" s="23">
        <v>2.5270999999999999</v>
      </c>
      <c r="K2765" s="24">
        <v>158300</v>
      </c>
      <c r="L2765" s="7">
        <v>400039.93</v>
      </c>
      <c r="M2765" s="49">
        <v>0</v>
      </c>
      <c r="N2765" s="49">
        <v>0.1</v>
      </c>
      <c r="O2765" s="29" t="s">
        <v>411</v>
      </c>
    </row>
    <row r="2766" spans="2:15">
      <c r="B2766" s="6">
        <f t="shared" si="260"/>
        <v>45946</v>
      </c>
      <c r="C2766" s="1" t="s">
        <v>512</v>
      </c>
      <c r="D2766" s="74" t="s">
        <v>348</v>
      </c>
      <c r="E2766" s="70" t="s">
        <v>349</v>
      </c>
      <c r="F2766" s="70">
        <v>1</v>
      </c>
      <c r="G2766" s="1" t="s">
        <v>120</v>
      </c>
      <c r="H2766" s="6">
        <v>45946</v>
      </c>
      <c r="I2766" s="6">
        <v>45947</v>
      </c>
      <c r="J2766" s="23">
        <v>1.1456500000000001</v>
      </c>
      <c r="K2766" s="24">
        <v>158300</v>
      </c>
      <c r="L2766" s="7">
        <v>181356.4</v>
      </c>
      <c r="M2766" s="49">
        <v>0</v>
      </c>
      <c r="N2766" s="49">
        <v>0.1</v>
      </c>
      <c r="O2766" s="29" t="s">
        <v>411</v>
      </c>
    </row>
    <row r="2767" spans="2:15">
      <c r="B2767" s="6">
        <f t="shared" si="260"/>
        <v>45946</v>
      </c>
      <c r="C2767" s="1" t="s">
        <v>72</v>
      </c>
      <c r="D2767" s="74" t="s">
        <v>348</v>
      </c>
      <c r="E2767" s="70" t="s">
        <v>349</v>
      </c>
      <c r="F2767" s="70">
        <v>1</v>
      </c>
      <c r="G2767" s="1" t="s">
        <v>120</v>
      </c>
      <c r="H2767" s="6">
        <v>45946</v>
      </c>
      <c r="I2767" s="6">
        <v>45947</v>
      </c>
      <c r="J2767" s="23">
        <v>1.1456500000000001</v>
      </c>
      <c r="K2767" s="24">
        <v>87000</v>
      </c>
      <c r="L2767" s="7">
        <v>99671.55</v>
      </c>
      <c r="M2767" s="49">
        <v>0</v>
      </c>
      <c r="N2767" s="49">
        <v>0.1</v>
      </c>
      <c r="O2767" s="29" t="s">
        <v>411</v>
      </c>
    </row>
    <row r="2768" spans="2:15">
      <c r="B2768" s="6">
        <f t="shared" si="260"/>
        <v>45946</v>
      </c>
      <c r="C2768" s="1" t="s">
        <v>72</v>
      </c>
      <c r="D2768" s="74" t="s">
        <v>348</v>
      </c>
      <c r="E2768" s="70" t="s">
        <v>349</v>
      </c>
      <c r="F2768" s="70">
        <v>1</v>
      </c>
      <c r="G2768" s="1" t="s">
        <v>120</v>
      </c>
      <c r="H2768" s="6">
        <v>45946</v>
      </c>
      <c r="I2768" s="6">
        <v>45947</v>
      </c>
      <c r="J2768" s="23">
        <v>2.5270999999999999</v>
      </c>
      <c r="K2768" s="24">
        <v>87000</v>
      </c>
      <c r="L2768" s="7">
        <v>219857.7</v>
      </c>
      <c r="M2768" s="49">
        <v>0</v>
      </c>
      <c r="N2768" s="49">
        <v>0.1</v>
      </c>
      <c r="O2768" s="29" t="s">
        <v>411</v>
      </c>
    </row>
    <row r="2769" spans="2:15">
      <c r="B2769" s="6">
        <f t="shared" si="260"/>
        <v>45946</v>
      </c>
      <c r="C2769" s="1" t="s">
        <v>26</v>
      </c>
      <c r="D2769" s="74" t="s">
        <v>348</v>
      </c>
      <c r="E2769" s="70" t="s">
        <v>349</v>
      </c>
      <c r="F2769" s="70">
        <v>1</v>
      </c>
      <c r="G2769" s="1" t="s">
        <v>120</v>
      </c>
      <c r="H2769" s="6">
        <v>45946</v>
      </c>
      <c r="I2769" s="6">
        <v>45947</v>
      </c>
      <c r="J2769" s="23">
        <v>1.1456500000000001</v>
      </c>
      <c r="K2769" s="24">
        <v>1336800</v>
      </c>
      <c r="L2769" s="7">
        <v>1531504.92</v>
      </c>
      <c r="M2769" s="49">
        <v>0</v>
      </c>
      <c r="N2769" s="49">
        <v>0.1</v>
      </c>
      <c r="O2769" s="29" t="s">
        <v>411</v>
      </c>
    </row>
    <row r="2770" spans="2:15">
      <c r="B2770" s="6">
        <f t="shared" si="260"/>
        <v>45946</v>
      </c>
      <c r="C2770" s="1" t="s">
        <v>26</v>
      </c>
      <c r="D2770" s="74" t="s">
        <v>348</v>
      </c>
      <c r="E2770" s="70" t="s">
        <v>349</v>
      </c>
      <c r="F2770" s="70">
        <v>1</v>
      </c>
      <c r="G2770" s="1" t="s">
        <v>120</v>
      </c>
      <c r="H2770" s="6">
        <v>45946</v>
      </c>
      <c r="I2770" s="6">
        <v>45947</v>
      </c>
      <c r="J2770" s="23">
        <v>2.5270999999999999</v>
      </c>
      <c r="K2770" s="24">
        <v>1336800</v>
      </c>
      <c r="L2770" s="7">
        <v>3378227.28</v>
      </c>
      <c r="M2770" s="49">
        <v>0</v>
      </c>
      <c r="N2770" s="49">
        <v>0.1</v>
      </c>
      <c r="O2770" s="29" t="s">
        <v>411</v>
      </c>
    </row>
    <row r="2771" spans="2:15">
      <c r="B2771" s="6">
        <f t="shared" si="260"/>
        <v>45947</v>
      </c>
      <c r="C2771" s="1" t="s">
        <v>22</v>
      </c>
      <c r="D2771" s="74" t="s">
        <v>136</v>
      </c>
      <c r="E2771" s="70" t="s">
        <v>28</v>
      </c>
      <c r="F2771" s="70" t="s">
        <v>33</v>
      </c>
      <c r="G2771" s="1" t="s">
        <v>117</v>
      </c>
      <c r="H2771" s="6">
        <v>45947</v>
      </c>
      <c r="I2771" s="6">
        <v>45995</v>
      </c>
      <c r="J2771" s="23">
        <v>2.5192000000000001</v>
      </c>
      <c r="K2771" s="24">
        <v>18316</v>
      </c>
      <c r="L2771" s="7">
        <v>46141.67</v>
      </c>
      <c r="M2771" s="49">
        <v>0.1</v>
      </c>
      <c r="N2771" s="49">
        <v>0.1</v>
      </c>
      <c r="O2771" s="29" t="s">
        <v>409</v>
      </c>
    </row>
    <row r="2772" spans="2:15">
      <c r="B2772" s="6">
        <f t="shared" si="260"/>
        <v>45947</v>
      </c>
      <c r="C2772" s="1" t="s">
        <v>31</v>
      </c>
      <c r="D2772" s="74" t="s">
        <v>136</v>
      </c>
      <c r="E2772" s="70" t="s">
        <v>28</v>
      </c>
      <c r="F2772" s="70" t="s">
        <v>33</v>
      </c>
      <c r="G2772" s="1" t="s">
        <v>117</v>
      </c>
      <c r="H2772" s="6">
        <v>45947</v>
      </c>
      <c r="I2772" s="6">
        <v>45995</v>
      </c>
      <c r="J2772" s="23">
        <v>2.5192000000000001</v>
      </c>
      <c r="K2772" s="24">
        <v>10084</v>
      </c>
      <c r="L2772" s="7">
        <v>25403.61</v>
      </c>
      <c r="M2772" s="49">
        <v>0.1</v>
      </c>
      <c r="N2772" s="49">
        <v>0.1</v>
      </c>
      <c r="O2772" s="29" t="s">
        <v>409</v>
      </c>
    </row>
    <row r="2773" spans="2:15">
      <c r="B2773" s="6">
        <f t="shared" si="260"/>
        <v>45947</v>
      </c>
      <c r="C2773" s="1" t="s">
        <v>30</v>
      </c>
      <c r="D2773" s="74" t="s">
        <v>109</v>
      </c>
      <c r="E2773" s="70" t="s">
        <v>29</v>
      </c>
      <c r="F2773" s="70" t="s">
        <v>33</v>
      </c>
      <c r="G2773" s="1" t="s">
        <v>117</v>
      </c>
      <c r="H2773" s="6">
        <v>45947</v>
      </c>
      <c r="I2773" s="6">
        <v>45975</v>
      </c>
      <c r="J2773" s="23">
        <v>0.52</v>
      </c>
      <c r="K2773" s="24">
        <v>1030</v>
      </c>
      <c r="L2773" s="1">
        <v>535.6</v>
      </c>
      <c r="M2773" s="49">
        <v>0.1</v>
      </c>
      <c r="N2773" s="49">
        <v>0.1</v>
      </c>
      <c r="O2773" s="29" t="s">
        <v>409</v>
      </c>
    </row>
    <row r="2774" spans="2:15">
      <c r="B2774" s="6">
        <f t="shared" ref="B2774:B2837" si="261">+H2774</f>
        <v>45947</v>
      </c>
      <c r="C2774" s="1" t="s">
        <v>27</v>
      </c>
      <c r="D2774" s="74" t="s">
        <v>109</v>
      </c>
      <c r="E2774" s="70" t="s">
        <v>29</v>
      </c>
      <c r="F2774" s="70" t="s">
        <v>33</v>
      </c>
      <c r="G2774" s="1" t="s">
        <v>117</v>
      </c>
      <c r="H2774" s="6">
        <v>45947</v>
      </c>
      <c r="I2774" s="6">
        <v>45975</v>
      </c>
      <c r="J2774" s="23">
        <v>0.52</v>
      </c>
      <c r="K2774" s="24">
        <v>6973</v>
      </c>
      <c r="L2774" s="7">
        <v>3625.96</v>
      </c>
      <c r="M2774" s="49">
        <v>0.1</v>
      </c>
      <c r="N2774" s="49">
        <v>0.1</v>
      </c>
      <c r="O2774" s="29" t="s">
        <v>409</v>
      </c>
    </row>
    <row r="2775" spans="2:15">
      <c r="B2775" s="6">
        <f t="shared" si="261"/>
        <v>45950</v>
      </c>
      <c r="C2775" s="1" t="s">
        <v>483</v>
      </c>
      <c r="D2775" s="74" t="s">
        <v>113</v>
      </c>
      <c r="E2775" s="70" t="s">
        <v>29</v>
      </c>
      <c r="F2775" s="70" t="s">
        <v>33</v>
      </c>
      <c r="G2775" s="1" t="s">
        <v>117</v>
      </c>
      <c r="H2775" s="6">
        <v>45950</v>
      </c>
      <c r="I2775" s="6">
        <v>45981</v>
      </c>
      <c r="J2775" s="23">
        <v>1.51</v>
      </c>
      <c r="K2775" s="1">
        <v>277</v>
      </c>
      <c r="L2775" s="1">
        <v>418.27</v>
      </c>
      <c r="M2775" s="49">
        <v>0.1</v>
      </c>
      <c r="N2775" s="49">
        <v>0.1</v>
      </c>
      <c r="O2775" s="29" t="s">
        <v>409</v>
      </c>
    </row>
    <row r="2776" spans="2:15">
      <c r="B2776" s="6">
        <f t="shared" si="261"/>
        <v>45950</v>
      </c>
      <c r="C2776" s="1" t="s">
        <v>27</v>
      </c>
      <c r="D2776" s="74" t="s">
        <v>113</v>
      </c>
      <c r="E2776" s="70" t="s">
        <v>29</v>
      </c>
      <c r="F2776" s="70" t="s">
        <v>33</v>
      </c>
      <c r="G2776" s="1" t="s">
        <v>117</v>
      </c>
      <c r="H2776" s="6">
        <v>45950</v>
      </c>
      <c r="I2776" s="6">
        <v>45981</v>
      </c>
      <c r="J2776" s="23">
        <v>1.51</v>
      </c>
      <c r="K2776" s="24">
        <v>2261</v>
      </c>
      <c r="L2776" s="7">
        <v>3414.11</v>
      </c>
      <c r="M2776" s="49">
        <v>0.1</v>
      </c>
      <c r="N2776" s="49">
        <v>0.1</v>
      </c>
      <c r="O2776" s="29" t="s">
        <v>409</v>
      </c>
    </row>
    <row r="2777" spans="2:15">
      <c r="B2777" s="6">
        <f t="shared" si="261"/>
        <v>45952</v>
      </c>
      <c r="C2777" s="1" t="s">
        <v>21</v>
      </c>
      <c r="D2777" s="74" t="s">
        <v>566</v>
      </c>
      <c r="E2777" s="70" t="s">
        <v>29</v>
      </c>
      <c r="F2777" s="70" t="s">
        <v>33</v>
      </c>
      <c r="G2777" s="1" t="s">
        <v>117</v>
      </c>
      <c r="H2777" s="6">
        <v>45952</v>
      </c>
      <c r="I2777" s="6">
        <v>45966</v>
      </c>
      <c r="J2777" s="23">
        <v>1.2</v>
      </c>
      <c r="K2777" s="24">
        <v>2950</v>
      </c>
      <c r="L2777" s="7">
        <v>3540</v>
      </c>
      <c r="M2777" s="49">
        <v>0.1</v>
      </c>
      <c r="N2777" s="49">
        <v>0.1</v>
      </c>
      <c r="O2777" s="29" t="s">
        <v>409</v>
      </c>
    </row>
    <row r="2778" spans="2:15">
      <c r="B2778" s="6">
        <f t="shared" si="261"/>
        <v>45954</v>
      </c>
      <c r="C2778" s="1" t="s">
        <v>30</v>
      </c>
      <c r="D2778" s="74" t="s">
        <v>115</v>
      </c>
      <c r="E2778" s="70" t="s">
        <v>29</v>
      </c>
      <c r="F2778" s="70" t="s">
        <v>33</v>
      </c>
      <c r="G2778" s="1" t="s">
        <v>117</v>
      </c>
      <c r="H2778" s="6">
        <v>45954</v>
      </c>
      <c r="I2778" s="6">
        <v>45979</v>
      </c>
      <c r="J2778" s="23">
        <v>1.0568</v>
      </c>
      <c r="K2778" s="1">
        <v>510</v>
      </c>
      <c r="L2778" s="1">
        <v>538.97</v>
      </c>
      <c r="M2778" s="49">
        <v>0.1</v>
      </c>
      <c r="N2778" s="49">
        <v>0.1</v>
      </c>
      <c r="O2778" s="29" t="s">
        <v>409</v>
      </c>
    </row>
    <row r="2779" spans="2:15">
      <c r="B2779" s="6">
        <f t="shared" si="261"/>
        <v>45954</v>
      </c>
      <c r="C2779" s="1" t="s">
        <v>27</v>
      </c>
      <c r="D2779" s="74" t="s">
        <v>115</v>
      </c>
      <c r="E2779" s="70" t="s">
        <v>29</v>
      </c>
      <c r="F2779" s="70" t="s">
        <v>33</v>
      </c>
      <c r="G2779" s="1" t="s">
        <v>117</v>
      </c>
      <c r="H2779" s="6">
        <v>45954</v>
      </c>
      <c r="I2779" s="6">
        <v>45979</v>
      </c>
      <c r="J2779" s="23">
        <v>1.0568</v>
      </c>
      <c r="K2779" s="24">
        <v>5158</v>
      </c>
      <c r="L2779" s="7">
        <v>5450.97</v>
      </c>
      <c r="M2779" s="49">
        <v>0.1</v>
      </c>
      <c r="N2779" s="49">
        <v>0.1</v>
      </c>
      <c r="O2779" s="29" t="s">
        <v>409</v>
      </c>
    </row>
    <row r="2780" spans="2:15">
      <c r="B2780" s="6">
        <f t="shared" si="261"/>
        <v>45958</v>
      </c>
      <c r="C2780" s="1" t="s">
        <v>31</v>
      </c>
      <c r="D2780" s="74" t="s">
        <v>135</v>
      </c>
      <c r="E2780" s="70" t="s">
        <v>28</v>
      </c>
      <c r="F2780" s="70" t="s">
        <v>33</v>
      </c>
      <c r="G2780" s="1" t="s">
        <v>117</v>
      </c>
      <c r="H2780" s="6">
        <v>45958</v>
      </c>
      <c r="I2780" s="6">
        <v>45967</v>
      </c>
      <c r="J2780" s="23">
        <v>1.6</v>
      </c>
      <c r="K2780" s="24">
        <v>1890</v>
      </c>
      <c r="L2780" s="7">
        <v>3024</v>
      </c>
      <c r="M2780" s="49">
        <v>0.15</v>
      </c>
      <c r="N2780" s="49">
        <v>0.1</v>
      </c>
      <c r="O2780" s="29" t="s">
        <v>317</v>
      </c>
    </row>
    <row r="2781" spans="2:15">
      <c r="B2781" s="6">
        <f t="shared" si="261"/>
        <v>45958</v>
      </c>
      <c r="C2781" s="1" t="s">
        <v>70</v>
      </c>
      <c r="D2781" s="74" t="s">
        <v>71</v>
      </c>
      <c r="E2781" s="70" t="s">
        <v>29</v>
      </c>
      <c r="F2781" s="70" t="s">
        <v>223</v>
      </c>
      <c r="G2781" s="1" t="s">
        <v>117</v>
      </c>
      <c r="H2781" s="6">
        <v>45958</v>
      </c>
      <c r="I2781" s="6">
        <v>45960</v>
      </c>
      <c r="J2781" s="23">
        <v>0.1794</v>
      </c>
      <c r="K2781" s="24">
        <v>14940</v>
      </c>
      <c r="L2781" s="7">
        <v>2680.24</v>
      </c>
      <c r="M2781" s="49">
        <v>0.1</v>
      </c>
      <c r="N2781" s="49">
        <v>0.1</v>
      </c>
      <c r="O2781" s="29" t="s">
        <v>409</v>
      </c>
    </row>
    <row r="2782" spans="2:15">
      <c r="B2782" s="6">
        <f t="shared" si="261"/>
        <v>45958</v>
      </c>
      <c r="C2782" s="1" t="s">
        <v>178</v>
      </c>
      <c r="D2782" s="74" t="s">
        <v>71</v>
      </c>
      <c r="E2782" s="70" t="s">
        <v>29</v>
      </c>
      <c r="F2782" s="70" t="s">
        <v>223</v>
      </c>
      <c r="G2782" s="1" t="s">
        <v>117</v>
      </c>
      <c r="H2782" s="6">
        <v>45958</v>
      </c>
      <c r="I2782" s="6">
        <v>45960</v>
      </c>
      <c r="J2782" s="23">
        <v>0.1794</v>
      </c>
      <c r="K2782" s="24">
        <v>10425</v>
      </c>
      <c r="L2782" s="7">
        <v>1870.25</v>
      </c>
      <c r="M2782" s="49">
        <v>0.1</v>
      </c>
      <c r="N2782" s="49">
        <v>0.1</v>
      </c>
      <c r="O2782" s="29" t="s">
        <v>409</v>
      </c>
    </row>
    <row r="2783" spans="2:15">
      <c r="B2783" s="6">
        <f t="shared" si="261"/>
        <v>45959</v>
      </c>
      <c r="C2783" s="1" t="s">
        <v>22</v>
      </c>
      <c r="D2783" s="74" t="s">
        <v>134</v>
      </c>
      <c r="E2783" s="70" t="s">
        <v>28</v>
      </c>
      <c r="F2783" s="70" t="s">
        <v>33</v>
      </c>
      <c r="G2783" s="1" t="s">
        <v>117</v>
      </c>
      <c r="H2783" s="6">
        <v>45959</v>
      </c>
      <c r="I2783" s="6">
        <v>45967</v>
      </c>
      <c r="J2783" s="23">
        <v>1.8569599999999999</v>
      </c>
      <c r="K2783" s="24">
        <v>3049</v>
      </c>
      <c r="L2783" s="7">
        <v>5661.87</v>
      </c>
      <c r="M2783" s="49">
        <v>0.15</v>
      </c>
      <c r="N2783" s="49">
        <v>0.1</v>
      </c>
      <c r="O2783" s="29" t="s">
        <v>409</v>
      </c>
    </row>
    <row r="2784" spans="2:15">
      <c r="B2784" s="6">
        <f t="shared" si="261"/>
        <v>45959</v>
      </c>
      <c r="C2784" s="1" t="s">
        <v>177</v>
      </c>
      <c r="D2784" s="74" t="s">
        <v>134</v>
      </c>
      <c r="E2784" s="70" t="s">
        <v>28</v>
      </c>
      <c r="F2784" s="70" t="s">
        <v>33</v>
      </c>
      <c r="G2784" s="1" t="s">
        <v>117</v>
      </c>
      <c r="H2784" s="6">
        <v>45959</v>
      </c>
      <c r="I2784" s="6">
        <v>45967</v>
      </c>
      <c r="J2784" s="23">
        <v>1.8569599999999999</v>
      </c>
      <c r="K2784" s="1">
        <v>570</v>
      </c>
      <c r="L2784" s="7">
        <v>1058.47</v>
      </c>
      <c r="M2784" s="49">
        <v>0.15</v>
      </c>
      <c r="N2784" s="49">
        <v>0.1</v>
      </c>
      <c r="O2784" s="29" t="s">
        <v>409</v>
      </c>
    </row>
    <row r="2785" spans="2:15">
      <c r="B2785" s="6">
        <f t="shared" si="261"/>
        <v>45960</v>
      </c>
      <c r="C2785" s="1" t="s">
        <v>132</v>
      </c>
      <c r="D2785" s="74" t="s">
        <v>125</v>
      </c>
      <c r="E2785" s="70" t="s">
        <v>126</v>
      </c>
      <c r="F2785" s="70" t="s">
        <v>124</v>
      </c>
      <c r="G2785" s="1" t="s">
        <v>120</v>
      </c>
      <c r="H2785" s="6">
        <v>45960</v>
      </c>
      <c r="I2785" s="6">
        <v>45961</v>
      </c>
      <c r="J2785" s="23">
        <v>6.228E-3</v>
      </c>
      <c r="K2785" s="24">
        <v>1748</v>
      </c>
      <c r="L2785" s="1">
        <v>10.89</v>
      </c>
      <c r="M2785" s="49">
        <v>0</v>
      </c>
      <c r="N2785" s="49">
        <v>0.1</v>
      </c>
      <c r="O2785" s="29" t="s">
        <v>411</v>
      </c>
    </row>
    <row r="2786" spans="2:15">
      <c r="B2786" s="6">
        <f t="shared" si="261"/>
        <v>45960</v>
      </c>
      <c r="C2786" s="1" t="s">
        <v>132</v>
      </c>
      <c r="D2786" s="74" t="s">
        <v>125</v>
      </c>
      <c r="E2786" s="70" t="s">
        <v>126</v>
      </c>
      <c r="F2786" s="70" t="s">
        <v>124</v>
      </c>
      <c r="G2786" s="1" t="s">
        <v>120</v>
      </c>
      <c r="H2786" s="6">
        <v>45960</v>
      </c>
      <c r="I2786" s="6">
        <v>45961</v>
      </c>
      <c r="J2786" s="23">
        <v>1.7160999999999999E-2</v>
      </c>
      <c r="K2786" s="24">
        <v>1748</v>
      </c>
      <c r="L2786" s="1">
        <v>30</v>
      </c>
      <c r="M2786" s="49">
        <v>0</v>
      </c>
      <c r="N2786" s="49">
        <v>0</v>
      </c>
      <c r="O2786" s="29" t="s">
        <v>411</v>
      </c>
    </row>
    <row r="2787" spans="2:15">
      <c r="B2787" s="6">
        <f t="shared" si="261"/>
        <v>45960</v>
      </c>
      <c r="C2787" s="1" t="s">
        <v>132</v>
      </c>
      <c r="D2787" s="74" t="s">
        <v>125</v>
      </c>
      <c r="E2787" s="70" t="s">
        <v>126</v>
      </c>
      <c r="F2787" s="70" t="s">
        <v>124</v>
      </c>
      <c r="G2787" s="1" t="s">
        <v>120</v>
      </c>
      <c r="H2787" s="6">
        <v>45960</v>
      </c>
      <c r="I2787" s="6">
        <v>45961</v>
      </c>
      <c r="J2787" s="23">
        <v>4.8197999999999998E-2</v>
      </c>
      <c r="K2787" s="24">
        <v>1748</v>
      </c>
      <c r="L2787" s="1">
        <v>84.25</v>
      </c>
      <c r="M2787" s="49">
        <v>0</v>
      </c>
      <c r="N2787" s="49">
        <v>0.1</v>
      </c>
      <c r="O2787" s="29" t="s">
        <v>411</v>
      </c>
    </row>
    <row r="2788" spans="2:15">
      <c r="B2788" s="6">
        <f t="shared" si="261"/>
        <v>45960</v>
      </c>
      <c r="C2788" s="1" t="s">
        <v>132</v>
      </c>
      <c r="D2788" s="74" t="s">
        <v>125</v>
      </c>
      <c r="E2788" s="70" t="s">
        <v>126</v>
      </c>
      <c r="F2788" s="70" t="s">
        <v>124</v>
      </c>
      <c r="G2788" s="1" t="s">
        <v>120</v>
      </c>
      <c r="H2788" s="6">
        <v>45960</v>
      </c>
      <c r="I2788" s="6">
        <v>45961</v>
      </c>
      <c r="J2788" s="23">
        <v>0.136097</v>
      </c>
      <c r="K2788" s="24">
        <v>1748</v>
      </c>
      <c r="L2788" s="1">
        <v>237.9</v>
      </c>
      <c r="M2788" s="49">
        <v>0</v>
      </c>
      <c r="N2788" s="49">
        <v>0.1</v>
      </c>
      <c r="O2788" s="29" t="s">
        <v>411</v>
      </c>
    </row>
    <row r="2789" spans="2:15" ht="15" thickBot="1">
      <c r="B2789" s="6">
        <f t="shared" si="261"/>
        <v>45960</v>
      </c>
      <c r="C2789" s="1" t="s">
        <v>483</v>
      </c>
      <c r="D2789" s="74" t="s">
        <v>563</v>
      </c>
      <c r="E2789" s="70" t="s">
        <v>28</v>
      </c>
      <c r="F2789" s="70" t="s">
        <v>33</v>
      </c>
      <c r="G2789" s="1" t="s">
        <v>117</v>
      </c>
      <c r="H2789" s="6">
        <v>45960</v>
      </c>
      <c r="I2789" s="6">
        <v>45987</v>
      </c>
      <c r="J2789" s="23">
        <v>1.63</v>
      </c>
      <c r="K2789" s="1">
        <v>443</v>
      </c>
      <c r="L2789" s="1">
        <v>722.09</v>
      </c>
      <c r="M2789" s="49">
        <v>0.25</v>
      </c>
      <c r="N2789" s="49">
        <v>0.1</v>
      </c>
      <c r="O2789" s="29" t="s">
        <v>524</v>
      </c>
    </row>
    <row r="2790" spans="2:15" ht="30.75" thickBot="1">
      <c r="B2790" s="6">
        <f t="shared" si="261"/>
        <v>45961</v>
      </c>
      <c r="C2790" s="79" t="s">
        <v>483</v>
      </c>
      <c r="D2790" s="80" t="s">
        <v>548</v>
      </c>
      <c r="E2790" s="80" t="s">
        <v>29</v>
      </c>
      <c r="F2790" s="80" t="s">
        <v>33</v>
      </c>
      <c r="G2790" s="80" t="s">
        <v>117</v>
      </c>
      <c r="H2790" s="81">
        <v>45961</v>
      </c>
      <c r="I2790" s="81">
        <v>45973</v>
      </c>
      <c r="J2790" s="82">
        <v>1.42</v>
      </c>
      <c r="K2790" s="82">
        <v>466</v>
      </c>
      <c r="L2790" s="82">
        <v>661.72</v>
      </c>
      <c r="M2790" s="85">
        <v>0.1</v>
      </c>
      <c r="N2790" s="85">
        <v>0.1</v>
      </c>
      <c r="O2790" s="86" t="s">
        <v>409</v>
      </c>
    </row>
    <row r="2791" spans="2:15" ht="30.75" thickBot="1">
      <c r="B2791" s="6">
        <f t="shared" si="261"/>
        <v>45961</v>
      </c>
      <c r="C2791" s="100" t="s">
        <v>27</v>
      </c>
      <c r="D2791" s="101" t="s">
        <v>167</v>
      </c>
      <c r="E2791" s="101" t="s">
        <v>29</v>
      </c>
      <c r="F2791" s="101" t="s">
        <v>33</v>
      </c>
      <c r="G2791" s="101" t="s">
        <v>117</v>
      </c>
      <c r="H2791" s="102">
        <v>45961</v>
      </c>
      <c r="I2791" s="102">
        <v>45975</v>
      </c>
      <c r="J2791" s="103">
        <v>1</v>
      </c>
      <c r="K2791" s="104">
        <v>6366</v>
      </c>
      <c r="L2791" s="105">
        <v>6366</v>
      </c>
      <c r="M2791" s="85">
        <v>0.1</v>
      </c>
      <c r="N2791" s="85">
        <v>0.1</v>
      </c>
      <c r="O2791" s="86" t="s">
        <v>409</v>
      </c>
    </row>
    <row r="2792" spans="2:15">
      <c r="B2792" s="6">
        <f t="shared" si="261"/>
        <v>45964</v>
      </c>
      <c r="C2792" s="1" t="s">
        <v>483</v>
      </c>
      <c r="D2792" s="74" t="s">
        <v>542</v>
      </c>
      <c r="E2792" s="70" t="s">
        <v>29</v>
      </c>
      <c r="F2792" s="70" t="s">
        <v>33</v>
      </c>
      <c r="G2792" s="1" t="s">
        <v>117</v>
      </c>
      <c r="H2792" s="6">
        <v>45964</v>
      </c>
      <c r="I2792" s="6">
        <v>45979</v>
      </c>
      <c r="J2792" s="23">
        <v>0.29249999999999998</v>
      </c>
      <c r="K2792" s="24">
        <v>2838</v>
      </c>
      <c r="L2792" s="1">
        <v>830.12</v>
      </c>
      <c r="M2792" s="49">
        <v>0.1</v>
      </c>
      <c r="N2792" s="49">
        <v>0.1</v>
      </c>
      <c r="O2792" s="29" t="s">
        <v>409</v>
      </c>
    </row>
    <row r="2793" spans="2:15">
      <c r="B2793" s="6">
        <f t="shared" si="261"/>
        <v>45964</v>
      </c>
      <c r="C2793" s="1" t="s">
        <v>27</v>
      </c>
      <c r="D2793" s="74" t="s">
        <v>160</v>
      </c>
      <c r="E2793" s="70" t="s">
        <v>29</v>
      </c>
      <c r="F2793" s="70" t="s">
        <v>33</v>
      </c>
      <c r="G2793" s="1" t="s">
        <v>117</v>
      </c>
      <c r="H2793" s="6">
        <v>45964</v>
      </c>
      <c r="I2793" s="6">
        <v>45987</v>
      </c>
      <c r="J2793" s="23">
        <v>0.6</v>
      </c>
      <c r="K2793" s="24">
        <v>7952</v>
      </c>
      <c r="L2793" s="7">
        <v>4771.2</v>
      </c>
      <c r="M2793" s="49">
        <v>0.1</v>
      </c>
      <c r="N2793" s="49">
        <v>0.1</v>
      </c>
      <c r="O2793" s="29" t="s">
        <v>409</v>
      </c>
    </row>
    <row r="2794" spans="2:15">
      <c r="B2794" s="6">
        <f t="shared" si="261"/>
        <v>45964</v>
      </c>
      <c r="C2794" s="1" t="s">
        <v>70</v>
      </c>
      <c r="D2794" s="74" t="s">
        <v>174</v>
      </c>
      <c r="E2794" s="70" t="s">
        <v>29</v>
      </c>
      <c r="F2794" s="70" t="s">
        <v>223</v>
      </c>
      <c r="G2794" s="1" t="s">
        <v>117</v>
      </c>
      <c r="H2794" s="6">
        <v>45964</v>
      </c>
      <c r="I2794" s="6">
        <v>45967</v>
      </c>
      <c r="J2794" s="23">
        <v>0.30330099999999999</v>
      </c>
      <c r="K2794" s="24">
        <v>17056</v>
      </c>
      <c r="L2794" s="7">
        <v>5173.1000000000004</v>
      </c>
      <c r="M2794" s="49">
        <v>0.1</v>
      </c>
      <c r="N2794" s="49">
        <v>0.1</v>
      </c>
      <c r="O2794" s="29" t="s">
        <v>409</v>
      </c>
    </row>
    <row r="2795" spans="2:15">
      <c r="B2795" s="6">
        <f t="shared" si="261"/>
        <v>45964</v>
      </c>
      <c r="C2795" s="1" t="s">
        <v>70</v>
      </c>
      <c r="D2795" s="74" t="s">
        <v>175</v>
      </c>
      <c r="E2795" s="70" t="s">
        <v>29</v>
      </c>
      <c r="F2795" s="70" t="s">
        <v>223</v>
      </c>
      <c r="G2795" s="1" t="s">
        <v>117</v>
      </c>
      <c r="H2795" s="6">
        <v>45964</v>
      </c>
      <c r="I2795" s="6">
        <v>45967</v>
      </c>
      <c r="J2795" s="23">
        <v>0.37054900000000002</v>
      </c>
      <c r="K2795" s="24">
        <v>24143</v>
      </c>
      <c r="L2795" s="7">
        <v>8946.16</v>
      </c>
      <c r="M2795" s="49">
        <v>0.1</v>
      </c>
      <c r="N2795" s="49">
        <v>0.1</v>
      </c>
      <c r="O2795" s="29" t="s">
        <v>409</v>
      </c>
    </row>
    <row r="2796" spans="2:15">
      <c r="B2796" s="6">
        <f t="shared" si="261"/>
        <v>45964</v>
      </c>
      <c r="C2796" s="1" t="s">
        <v>456</v>
      </c>
      <c r="D2796" s="74" t="s">
        <v>174</v>
      </c>
      <c r="E2796" s="70" t="s">
        <v>29</v>
      </c>
      <c r="F2796" s="70" t="s">
        <v>223</v>
      </c>
      <c r="G2796" s="1" t="s">
        <v>117</v>
      </c>
      <c r="H2796" s="6">
        <v>45964</v>
      </c>
      <c r="I2796" s="6">
        <v>45967</v>
      </c>
      <c r="J2796" s="23">
        <v>0.30330099999999999</v>
      </c>
      <c r="K2796" s="1">
        <v>297</v>
      </c>
      <c r="L2796" s="1">
        <v>90.08</v>
      </c>
      <c r="M2796" s="49">
        <v>0.1</v>
      </c>
      <c r="N2796" s="49">
        <v>0.1</v>
      </c>
      <c r="O2796" s="29" t="s">
        <v>409</v>
      </c>
    </row>
    <row r="2797" spans="2:15">
      <c r="B2797" s="6">
        <f t="shared" si="261"/>
        <v>45964</v>
      </c>
      <c r="C2797" s="1" t="s">
        <v>456</v>
      </c>
      <c r="D2797" s="74" t="s">
        <v>179</v>
      </c>
      <c r="E2797" s="70" t="s">
        <v>29</v>
      </c>
      <c r="F2797" s="70" t="s">
        <v>223</v>
      </c>
      <c r="G2797" s="1" t="s">
        <v>117</v>
      </c>
      <c r="H2797" s="6">
        <v>45964</v>
      </c>
      <c r="I2797" s="6">
        <v>45967</v>
      </c>
      <c r="J2797" s="23">
        <v>0.30379200000000001</v>
      </c>
      <c r="K2797" s="24">
        <v>1418</v>
      </c>
      <c r="L2797" s="1">
        <v>430.78</v>
      </c>
      <c r="M2797" s="49">
        <v>0.1</v>
      </c>
      <c r="N2797" s="49">
        <v>0.1</v>
      </c>
      <c r="O2797" s="29" t="s">
        <v>409</v>
      </c>
    </row>
    <row r="2798" spans="2:15">
      <c r="B2798" s="6">
        <f t="shared" si="261"/>
        <v>45964</v>
      </c>
      <c r="C2798" s="1" t="s">
        <v>456</v>
      </c>
      <c r="D2798" s="74" t="s">
        <v>175</v>
      </c>
      <c r="E2798" s="70" t="s">
        <v>29</v>
      </c>
      <c r="F2798" s="70" t="s">
        <v>223</v>
      </c>
      <c r="G2798" s="1" t="s">
        <v>117</v>
      </c>
      <c r="H2798" s="6">
        <v>45964</v>
      </c>
      <c r="I2798" s="6">
        <v>45967</v>
      </c>
      <c r="J2798" s="23">
        <v>0.37054900000000002</v>
      </c>
      <c r="K2798" s="1">
        <v>141</v>
      </c>
      <c r="L2798" s="1">
        <v>52.25</v>
      </c>
      <c r="M2798" s="49">
        <v>0.1</v>
      </c>
      <c r="N2798" s="49">
        <v>0.1</v>
      </c>
      <c r="O2798" s="29" t="s">
        <v>409</v>
      </c>
    </row>
    <row r="2799" spans="2:15">
      <c r="B2799" s="6">
        <f t="shared" si="261"/>
        <v>45964</v>
      </c>
      <c r="C2799" s="1" t="s">
        <v>456</v>
      </c>
      <c r="D2799" s="74" t="s">
        <v>480</v>
      </c>
      <c r="E2799" s="70" t="s">
        <v>29</v>
      </c>
      <c r="F2799" s="70" t="s">
        <v>223</v>
      </c>
      <c r="G2799" s="1" t="s">
        <v>117</v>
      </c>
      <c r="H2799" s="6">
        <v>45964</v>
      </c>
      <c r="I2799" s="6">
        <v>45967</v>
      </c>
      <c r="J2799" s="23">
        <v>0.325125</v>
      </c>
      <c r="K2799" s="24">
        <v>1444</v>
      </c>
      <c r="L2799" s="1">
        <v>469.48</v>
      </c>
      <c r="M2799" s="49">
        <v>0.1</v>
      </c>
      <c r="N2799" s="49">
        <v>0.1</v>
      </c>
      <c r="O2799" s="29" t="s">
        <v>409</v>
      </c>
    </row>
    <row r="2800" spans="2:15">
      <c r="B2800" s="6">
        <f t="shared" si="261"/>
        <v>45964</v>
      </c>
      <c r="C2800" s="1" t="s">
        <v>178</v>
      </c>
      <c r="D2800" s="74" t="s">
        <v>174</v>
      </c>
      <c r="E2800" s="70" t="s">
        <v>29</v>
      </c>
      <c r="F2800" s="70" t="s">
        <v>223</v>
      </c>
      <c r="G2800" s="1" t="s">
        <v>117</v>
      </c>
      <c r="H2800" s="6">
        <v>45964</v>
      </c>
      <c r="I2800" s="6">
        <v>45967</v>
      </c>
      <c r="J2800" s="23">
        <v>0.30330099999999999</v>
      </c>
      <c r="K2800" s="24">
        <v>34682</v>
      </c>
      <c r="L2800" s="7">
        <v>10519.09</v>
      </c>
      <c r="M2800" s="49">
        <v>0.1</v>
      </c>
      <c r="N2800" s="49">
        <v>0.1</v>
      </c>
      <c r="O2800" s="29" t="s">
        <v>409</v>
      </c>
    </row>
    <row r="2801" spans="2:15">
      <c r="B2801" s="6">
        <f t="shared" si="261"/>
        <v>45964</v>
      </c>
      <c r="C2801" s="1" t="s">
        <v>178</v>
      </c>
      <c r="D2801" s="74" t="s">
        <v>179</v>
      </c>
      <c r="E2801" s="70" t="s">
        <v>29</v>
      </c>
      <c r="F2801" s="70" t="s">
        <v>223</v>
      </c>
      <c r="G2801" s="1" t="s">
        <v>117</v>
      </c>
      <c r="H2801" s="6">
        <v>45964</v>
      </c>
      <c r="I2801" s="6">
        <v>45967</v>
      </c>
      <c r="J2801" s="23">
        <v>0.30379200000000001</v>
      </c>
      <c r="K2801" s="24">
        <v>193023</v>
      </c>
      <c r="L2801" s="7">
        <v>58638.84</v>
      </c>
      <c r="M2801" s="49">
        <v>0.1</v>
      </c>
      <c r="N2801" s="49">
        <v>0.1</v>
      </c>
      <c r="O2801" s="29" t="s">
        <v>409</v>
      </c>
    </row>
    <row r="2802" spans="2:15">
      <c r="B2802" s="6">
        <f t="shared" si="261"/>
        <v>45964</v>
      </c>
      <c r="C2802" s="1" t="s">
        <v>178</v>
      </c>
      <c r="D2802" s="74" t="s">
        <v>180</v>
      </c>
      <c r="E2802" s="70" t="s">
        <v>29</v>
      </c>
      <c r="F2802" s="70" t="s">
        <v>223</v>
      </c>
      <c r="G2802" s="1" t="s">
        <v>117</v>
      </c>
      <c r="H2802" s="6">
        <v>45964</v>
      </c>
      <c r="I2802" s="6">
        <v>45967</v>
      </c>
      <c r="J2802" s="23">
        <v>0.36616799999999999</v>
      </c>
      <c r="K2802" s="24">
        <v>221869</v>
      </c>
      <c r="L2802" s="7">
        <v>81241.33</v>
      </c>
      <c r="M2802" s="49">
        <v>0.1</v>
      </c>
      <c r="N2802" s="49">
        <v>0.1</v>
      </c>
      <c r="O2802" s="29" t="s">
        <v>409</v>
      </c>
    </row>
    <row r="2803" spans="2:15">
      <c r="B2803" s="6">
        <f t="shared" si="261"/>
        <v>45964</v>
      </c>
      <c r="C2803" s="1" t="s">
        <v>178</v>
      </c>
      <c r="D2803" s="74" t="s">
        <v>175</v>
      </c>
      <c r="E2803" s="70" t="s">
        <v>29</v>
      </c>
      <c r="F2803" s="70" t="s">
        <v>223</v>
      </c>
      <c r="G2803" s="1" t="s">
        <v>117</v>
      </c>
      <c r="H2803" s="6">
        <v>45964</v>
      </c>
      <c r="I2803" s="6">
        <v>45967</v>
      </c>
      <c r="J2803" s="23">
        <v>0.37054900000000002</v>
      </c>
      <c r="K2803" s="24">
        <v>235559</v>
      </c>
      <c r="L2803" s="7">
        <v>87286.15</v>
      </c>
      <c r="M2803" s="49">
        <v>0.1</v>
      </c>
      <c r="N2803" s="49">
        <v>0.1</v>
      </c>
      <c r="O2803" s="29" t="s">
        <v>409</v>
      </c>
    </row>
    <row r="2804" spans="2:15">
      <c r="B2804" s="6">
        <f t="shared" si="261"/>
        <v>45964</v>
      </c>
      <c r="C2804" s="1" t="s">
        <v>178</v>
      </c>
      <c r="D2804" s="74" t="s">
        <v>480</v>
      </c>
      <c r="E2804" s="70" t="s">
        <v>29</v>
      </c>
      <c r="F2804" s="70" t="s">
        <v>223</v>
      </c>
      <c r="G2804" s="1" t="s">
        <v>117</v>
      </c>
      <c r="H2804" s="6">
        <v>45964</v>
      </c>
      <c r="I2804" s="6">
        <v>45967</v>
      </c>
      <c r="J2804" s="23">
        <v>0.325125</v>
      </c>
      <c r="K2804" s="24">
        <v>49063</v>
      </c>
      <c r="L2804" s="7">
        <v>15951.61</v>
      </c>
      <c r="M2804" s="49">
        <v>0.1</v>
      </c>
      <c r="N2804" s="49">
        <v>0.1</v>
      </c>
      <c r="O2804" s="29" t="s">
        <v>409</v>
      </c>
    </row>
    <row r="2805" spans="2:15">
      <c r="B2805" s="6">
        <f t="shared" si="261"/>
        <v>45964</v>
      </c>
      <c r="C2805" s="1" t="s">
        <v>181</v>
      </c>
      <c r="D2805" s="74" t="s">
        <v>175</v>
      </c>
      <c r="E2805" s="70" t="s">
        <v>29</v>
      </c>
      <c r="F2805" s="70" t="s">
        <v>223</v>
      </c>
      <c r="G2805" s="1" t="s">
        <v>117</v>
      </c>
      <c r="H2805" s="6">
        <v>45964</v>
      </c>
      <c r="I2805" s="6">
        <v>45967</v>
      </c>
      <c r="J2805" s="23">
        <v>0.37054900000000002</v>
      </c>
      <c r="K2805" s="24">
        <v>4845</v>
      </c>
      <c r="L2805" s="7">
        <v>1795.31</v>
      </c>
      <c r="M2805" s="49">
        <v>0.1</v>
      </c>
      <c r="N2805" s="49">
        <v>0.1</v>
      </c>
      <c r="O2805" s="29" t="s">
        <v>409</v>
      </c>
    </row>
    <row r="2806" spans="2:15">
      <c r="B2806" s="6">
        <f t="shared" si="261"/>
        <v>45964</v>
      </c>
      <c r="C2806" s="1" t="s">
        <v>182</v>
      </c>
      <c r="D2806" s="74" t="s">
        <v>185</v>
      </c>
      <c r="E2806" s="70">
        <v>16</v>
      </c>
      <c r="F2806" s="70" t="s">
        <v>183</v>
      </c>
      <c r="G2806" s="1" t="s">
        <v>198</v>
      </c>
      <c r="H2806" s="6">
        <v>45964</v>
      </c>
      <c r="I2806" s="6">
        <v>45965</v>
      </c>
      <c r="J2806" s="23">
        <v>0.34120299999999998</v>
      </c>
      <c r="K2806" s="24">
        <v>46983</v>
      </c>
      <c r="L2806" s="7">
        <v>16030.73</v>
      </c>
      <c r="M2806" s="49">
        <v>0</v>
      </c>
      <c r="N2806" s="49">
        <v>0</v>
      </c>
      <c r="O2806" s="29" t="s">
        <v>411</v>
      </c>
    </row>
    <row r="2807" spans="2:15">
      <c r="B2807" s="6">
        <f t="shared" si="261"/>
        <v>45964</v>
      </c>
      <c r="C2807" s="1" t="s">
        <v>186</v>
      </c>
      <c r="D2807" s="74" t="s">
        <v>185</v>
      </c>
      <c r="E2807" s="70">
        <v>16</v>
      </c>
      <c r="F2807" s="70" t="s">
        <v>183</v>
      </c>
      <c r="G2807" s="1" t="s">
        <v>198</v>
      </c>
      <c r="H2807" s="6">
        <v>45964</v>
      </c>
      <c r="I2807" s="6">
        <v>45965</v>
      </c>
      <c r="J2807" s="23">
        <v>0.34120299999999998</v>
      </c>
      <c r="K2807" s="24">
        <v>80514</v>
      </c>
      <c r="L2807" s="7">
        <v>27471.599999999999</v>
      </c>
      <c r="M2807" s="49">
        <v>0</v>
      </c>
      <c r="N2807" s="49">
        <v>0</v>
      </c>
      <c r="O2807" s="29" t="s">
        <v>411</v>
      </c>
    </row>
    <row r="2808" spans="2:15">
      <c r="B2808" s="6">
        <f t="shared" si="261"/>
        <v>45964</v>
      </c>
      <c r="C2808" s="1" t="s">
        <v>187</v>
      </c>
      <c r="D2808" s="74" t="s">
        <v>185</v>
      </c>
      <c r="E2808" s="70">
        <v>16</v>
      </c>
      <c r="F2808" s="70" t="s">
        <v>183</v>
      </c>
      <c r="G2808" s="1" t="s">
        <v>198</v>
      </c>
      <c r="H2808" s="6">
        <v>45964</v>
      </c>
      <c r="I2808" s="6">
        <v>45965</v>
      </c>
      <c r="J2808" s="23">
        <v>0.34120299999999998</v>
      </c>
      <c r="K2808" s="24">
        <v>18838</v>
      </c>
      <c r="L2808" s="7">
        <v>6427.58</v>
      </c>
      <c r="M2808" s="49">
        <v>0</v>
      </c>
      <c r="N2808" s="49">
        <v>0</v>
      </c>
      <c r="O2808" s="29" t="s">
        <v>411</v>
      </c>
    </row>
    <row r="2809" spans="2:15">
      <c r="B2809" s="6">
        <f t="shared" si="261"/>
        <v>45965</v>
      </c>
      <c r="C2809" s="1" t="s">
        <v>483</v>
      </c>
      <c r="D2809" s="74" t="s">
        <v>229</v>
      </c>
      <c r="E2809" s="70" t="s">
        <v>29</v>
      </c>
      <c r="F2809" s="70">
        <v>1</v>
      </c>
      <c r="G2809" s="1" t="s">
        <v>120</v>
      </c>
      <c r="H2809" s="6">
        <v>45965</v>
      </c>
      <c r="I2809" s="6">
        <v>45966</v>
      </c>
      <c r="J2809" s="23">
        <v>1</v>
      </c>
      <c r="K2809" s="24">
        <v>4250</v>
      </c>
      <c r="L2809" s="7">
        <v>4250</v>
      </c>
      <c r="M2809" s="49">
        <v>0</v>
      </c>
      <c r="N2809" s="49">
        <v>0.1</v>
      </c>
      <c r="O2809" s="29" t="s">
        <v>411</v>
      </c>
    </row>
    <row r="2810" spans="2:15">
      <c r="B2810" s="6">
        <f t="shared" si="261"/>
        <v>45965</v>
      </c>
      <c r="C2810" s="1" t="s">
        <v>512</v>
      </c>
      <c r="D2810" s="74" t="s">
        <v>229</v>
      </c>
      <c r="E2810" s="70" t="s">
        <v>29</v>
      </c>
      <c r="F2810" s="70">
        <v>1</v>
      </c>
      <c r="G2810" s="1" t="s">
        <v>120</v>
      </c>
      <c r="H2810" s="6">
        <v>45965</v>
      </c>
      <c r="I2810" s="6">
        <v>45966</v>
      </c>
      <c r="J2810" s="23">
        <v>1</v>
      </c>
      <c r="K2810" s="24">
        <v>29752</v>
      </c>
      <c r="L2810" s="7">
        <v>29752</v>
      </c>
      <c r="M2810" s="49">
        <v>0</v>
      </c>
      <c r="N2810" s="49">
        <v>0.1</v>
      </c>
      <c r="O2810" s="29" t="s">
        <v>411</v>
      </c>
    </row>
    <row r="2811" spans="2:15">
      <c r="B2811" s="6">
        <f t="shared" si="261"/>
        <v>45965</v>
      </c>
      <c r="C2811" s="1" t="s">
        <v>72</v>
      </c>
      <c r="D2811" s="74" t="s">
        <v>229</v>
      </c>
      <c r="E2811" s="70" t="s">
        <v>29</v>
      </c>
      <c r="F2811" s="70">
        <v>1</v>
      </c>
      <c r="G2811" s="1" t="s">
        <v>120</v>
      </c>
      <c r="H2811" s="6">
        <v>45965</v>
      </c>
      <c r="I2811" s="6">
        <v>45966</v>
      </c>
      <c r="J2811" s="23">
        <v>1</v>
      </c>
      <c r="K2811" s="24">
        <v>22200</v>
      </c>
      <c r="L2811" s="7">
        <v>22200</v>
      </c>
      <c r="M2811" s="49">
        <v>0</v>
      </c>
      <c r="N2811" s="49">
        <v>0.1</v>
      </c>
      <c r="O2811" s="29" t="s">
        <v>411</v>
      </c>
    </row>
    <row r="2812" spans="2:15">
      <c r="B2812" s="6">
        <f t="shared" si="261"/>
        <v>45966</v>
      </c>
      <c r="C2812" s="1" t="s">
        <v>21</v>
      </c>
      <c r="D2812" s="74" t="s">
        <v>557</v>
      </c>
      <c r="E2812" s="70" t="s">
        <v>29</v>
      </c>
      <c r="F2812" s="70" t="s">
        <v>556</v>
      </c>
      <c r="G2812" s="1" t="s">
        <v>117</v>
      </c>
      <c r="H2812" s="6">
        <v>45966</v>
      </c>
      <c r="I2812" s="6">
        <v>45968</v>
      </c>
      <c r="J2812" s="23">
        <v>0.32</v>
      </c>
      <c r="K2812" s="24">
        <v>61700</v>
      </c>
      <c r="L2812" s="7">
        <v>19744</v>
      </c>
      <c r="M2812" s="49">
        <v>0.1</v>
      </c>
      <c r="N2812" s="49">
        <v>0.1</v>
      </c>
      <c r="O2812" s="29" t="s">
        <v>317</v>
      </c>
    </row>
    <row r="2813" spans="2:15">
      <c r="B2813" s="6">
        <f t="shared" si="261"/>
        <v>45967</v>
      </c>
      <c r="C2813" s="1" t="s">
        <v>30</v>
      </c>
      <c r="D2813" s="74" t="s">
        <v>384</v>
      </c>
      <c r="E2813" s="70" t="s">
        <v>28</v>
      </c>
      <c r="F2813" s="70" t="s">
        <v>33</v>
      </c>
      <c r="G2813" s="1" t="s">
        <v>117</v>
      </c>
      <c r="H2813" s="6">
        <v>45967</v>
      </c>
      <c r="I2813" s="6">
        <v>46006</v>
      </c>
      <c r="J2813" s="23">
        <v>2.8400000000000002E-2</v>
      </c>
      <c r="K2813" s="24">
        <v>58670</v>
      </c>
      <c r="L2813" s="7">
        <v>1666.23</v>
      </c>
      <c r="M2813" s="49">
        <v>0</v>
      </c>
      <c r="N2813" s="49">
        <v>0.1</v>
      </c>
      <c r="O2813" s="29" t="s">
        <v>409</v>
      </c>
    </row>
    <row r="2814" spans="2:15">
      <c r="B2814" s="6">
        <f t="shared" si="261"/>
        <v>45967</v>
      </c>
      <c r="C2814" s="1" t="s">
        <v>483</v>
      </c>
      <c r="D2814" s="74" t="s">
        <v>496</v>
      </c>
      <c r="E2814" s="70" t="s">
        <v>28</v>
      </c>
      <c r="F2814" s="70" t="s">
        <v>33</v>
      </c>
      <c r="G2814" s="1" t="s">
        <v>117</v>
      </c>
      <c r="H2814" s="6">
        <v>45967</v>
      </c>
      <c r="I2814" s="6">
        <v>45982</v>
      </c>
      <c r="J2814" s="23">
        <v>1.04</v>
      </c>
      <c r="K2814" s="1">
        <v>115</v>
      </c>
      <c r="L2814" s="1">
        <v>119.6</v>
      </c>
      <c r="M2814" s="49">
        <v>0.25</v>
      </c>
      <c r="N2814" s="49">
        <v>0.1</v>
      </c>
      <c r="O2814" s="29" t="s">
        <v>409</v>
      </c>
    </row>
    <row r="2815" spans="2:15">
      <c r="B2815" s="6">
        <f t="shared" si="261"/>
        <v>45967</v>
      </c>
      <c r="C2815" s="1" t="s">
        <v>27</v>
      </c>
      <c r="D2815" s="74" t="s">
        <v>496</v>
      </c>
      <c r="E2815" s="70" t="s">
        <v>28</v>
      </c>
      <c r="F2815" s="70" t="s">
        <v>33</v>
      </c>
      <c r="G2815" s="1" t="s">
        <v>117</v>
      </c>
      <c r="H2815" s="6">
        <v>45967</v>
      </c>
      <c r="I2815" s="6">
        <v>45982</v>
      </c>
      <c r="J2815" s="23">
        <v>1.04</v>
      </c>
      <c r="K2815" s="24">
        <v>2043</v>
      </c>
      <c r="L2815" s="7">
        <v>2124.7199999999998</v>
      </c>
      <c r="M2815" s="49">
        <v>0.25</v>
      </c>
      <c r="N2815" s="49">
        <v>0.1</v>
      </c>
      <c r="O2815" s="29" t="s">
        <v>409</v>
      </c>
    </row>
    <row r="2816" spans="2:15">
      <c r="B2816" s="6">
        <f t="shared" si="261"/>
        <v>45967</v>
      </c>
      <c r="C2816" s="1" t="s">
        <v>182</v>
      </c>
      <c r="D2816" s="74" t="s">
        <v>184</v>
      </c>
      <c r="E2816" s="70">
        <v>20</v>
      </c>
      <c r="F2816" s="70" t="s">
        <v>183</v>
      </c>
      <c r="G2816" s="1" t="s">
        <v>207</v>
      </c>
      <c r="H2816" s="6">
        <v>45967</v>
      </c>
      <c r="I2816" s="6">
        <v>45968</v>
      </c>
      <c r="J2816" s="23">
        <v>13.959171</v>
      </c>
      <c r="K2816" s="24">
        <v>3010</v>
      </c>
      <c r="L2816" s="7">
        <v>42017.1</v>
      </c>
      <c r="M2816" s="49">
        <v>0</v>
      </c>
      <c r="N2816" s="49">
        <v>0</v>
      </c>
      <c r="O2816" s="29" t="s">
        <v>411</v>
      </c>
    </row>
    <row r="2817" spans="2:15">
      <c r="B2817" s="6">
        <f t="shared" si="261"/>
        <v>45967</v>
      </c>
      <c r="C2817" s="1" t="s">
        <v>186</v>
      </c>
      <c r="D2817" s="74" t="s">
        <v>184</v>
      </c>
      <c r="E2817" s="70">
        <v>20</v>
      </c>
      <c r="F2817" s="70" t="s">
        <v>183</v>
      </c>
      <c r="G2817" s="1" t="s">
        <v>207</v>
      </c>
      <c r="H2817" s="6">
        <v>45967</v>
      </c>
      <c r="I2817" s="6">
        <v>45968</v>
      </c>
      <c r="J2817" s="23">
        <v>13.959171</v>
      </c>
      <c r="K2817" s="24">
        <v>5910</v>
      </c>
      <c r="L2817" s="7">
        <v>82498.7</v>
      </c>
      <c r="M2817" s="49">
        <v>0</v>
      </c>
      <c r="N2817" s="49">
        <v>0</v>
      </c>
      <c r="O2817" s="29" t="s">
        <v>411</v>
      </c>
    </row>
    <row r="2818" spans="2:15">
      <c r="B2818" s="6">
        <f t="shared" si="261"/>
        <v>45967</v>
      </c>
      <c r="C2818" s="1" t="s">
        <v>187</v>
      </c>
      <c r="D2818" s="74" t="s">
        <v>184</v>
      </c>
      <c r="E2818" s="70">
        <v>20</v>
      </c>
      <c r="F2818" s="70" t="s">
        <v>183</v>
      </c>
      <c r="G2818" s="1" t="s">
        <v>207</v>
      </c>
      <c r="H2818" s="6">
        <v>45967</v>
      </c>
      <c r="I2818" s="6">
        <v>45968</v>
      </c>
      <c r="J2818" s="23">
        <v>13.959171</v>
      </c>
      <c r="K2818" s="24">
        <v>3430</v>
      </c>
      <c r="L2818" s="7">
        <v>47879.96</v>
      </c>
      <c r="M2818" s="49">
        <v>0</v>
      </c>
      <c r="N2818" s="49">
        <v>0</v>
      </c>
      <c r="O2818" s="29" t="s">
        <v>411</v>
      </c>
    </row>
    <row r="2819" spans="2:15">
      <c r="B2819" s="6">
        <f t="shared" si="261"/>
        <v>45968</v>
      </c>
      <c r="C2819" s="1" t="s">
        <v>25</v>
      </c>
      <c r="D2819" s="74" t="s">
        <v>358</v>
      </c>
      <c r="E2819" s="70" t="s">
        <v>32</v>
      </c>
      <c r="F2819" s="70">
        <v>1</v>
      </c>
      <c r="G2819" s="1" t="s">
        <v>120</v>
      </c>
      <c r="H2819" s="6">
        <v>45968</v>
      </c>
      <c r="I2819" s="6">
        <v>45971</v>
      </c>
      <c r="J2819" s="23">
        <v>0.26</v>
      </c>
      <c r="K2819" s="24">
        <v>3783700</v>
      </c>
      <c r="L2819" s="7">
        <v>983762</v>
      </c>
      <c r="M2819" s="49">
        <v>0</v>
      </c>
      <c r="N2819" s="49">
        <v>0</v>
      </c>
      <c r="O2819" s="29" t="s">
        <v>411</v>
      </c>
    </row>
    <row r="2820" spans="2:15">
      <c r="B2820" s="6">
        <f t="shared" si="261"/>
        <v>45968</v>
      </c>
      <c r="C2820" s="1" t="s">
        <v>30</v>
      </c>
      <c r="D2820" s="74" t="s">
        <v>150</v>
      </c>
      <c r="E2820" s="70" t="s">
        <v>28</v>
      </c>
      <c r="F2820" s="70" t="s">
        <v>33</v>
      </c>
      <c r="G2820" s="1" t="s">
        <v>117</v>
      </c>
      <c r="H2820" s="6">
        <v>45968</v>
      </c>
      <c r="I2820" s="6">
        <v>45996</v>
      </c>
      <c r="J2820" s="23">
        <v>0.52580000000000005</v>
      </c>
      <c r="K2820" s="24">
        <v>1260</v>
      </c>
      <c r="L2820" s="1">
        <v>662.51</v>
      </c>
      <c r="M2820" s="49">
        <v>0.1</v>
      </c>
      <c r="N2820" s="49">
        <v>0.1</v>
      </c>
      <c r="O2820" s="29" t="s">
        <v>409</v>
      </c>
    </row>
    <row r="2821" spans="2:15">
      <c r="B2821" s="6">
        <f t="shared" si="261"/>
        <v>45968</v>
      </c>
      <c r="C2821" s="1" t="s">
        <v>30</v>
      </c>
      <c r="D2821" s="74" t="s">
        <v>358</v>
      </c>
      <c r="E2821" s="70" t="s">
        <v>32</v>
      </c>
      <c r="F2821" s="70">
        <v>1</v>
      </c>
      <c r="G2821" s="1" t="s">
        <v>120</v>
      </c>
      <c r="H2821" s="6">
        <v>45968</v>
      </c>
      <c r="I2821" s="6">
        <v>45971</v>
      </c>
      <c r="J2821" s="23">
        <v>0.26</v>
      </c>
      <c r="K2821" s="24">
        <v>116000</v>
      </c>
      <c r="L2821" s="7">
        <v>30160</v>
      </c>
      <c r="M2821" s="49">
        <v>0</v>
      </c>
      <c r="N2821" s="49">
        <v>0</v>
      </c>
      <c r="O2821" s="29" t="s">
        <v>411</v>
      </c>
    </row>
    <row r="2822" spans="2:15">
      <c r="B2822" s="6">
        <f t="shared" si="261"/>
        <v>45968</v>
      </c>
      <c r="C2822" s="1" t="s">
        <v>21</v>
      </c>
      <c r="D2822" s="74" t="s">
        <v>155</v>
      </c>
      <c r="E2822" s="70" t="s">
        <v>29</v>
      </c>
      <c r="F2822" s="70" t="s">
        <v>33</v>
      </c>
      <c r="G2822" s="1" t="s">
        <v>117</v>
      </c>
      <c r="H2822" s="6">
        <v>45968</v>
      </c>
      <c r="I2822" s="6">
        <v>45979</v>
      </c>
      <c r="J2822" s="23">
        <v>0.55500000000000005</v>
      </c>
      <c r="K2822" s="24">
        <v>4830</v>
      </c>
      <c r="L2822" s="7">
        <v>2680.65</v>
      </c>
      <c r="M2822" s="49">
        <v>0.1</v>
      </c>
      <c r="N2822" s="49">
        <v>0.1</v>
      </c>
      <c r="O2822" s="29" t="s">
        <v>409</v>
      </c>
    </row>
    <row r="2823" spans="2:15">
      <c r="B2823" s="6">
        <f t="shared" si="261"/>
        <v>45968</v>
      </c>
      <c r="C2823" s="1" t="s">
        <v>21</v>
      </c>
      <c r="D2823" s="74" t="s">
        <v>150</v>
      </c>
      <c r="E2823" s="70" t="s">
        <v>28</v>
      </c>
      <c r="F2823" s="70" t="s">
        <v>33</v>
      </c>
      <c r="G2823" s="1" t="s">
        <v>117</v>
      </c>
      <c r="H2823" s="6">
        <v>45968</v>
      </c>
      <c r="I2823" s="6">
        <v>45996</v>
      </c>
      <c r="J2823" s="23">
        <v>0.52580000000000005</v>
      </c>
      <c r="K2823" s="24">
        <v>18820</v>
      </c>
      <c r="L2823" s="7">
        <v>9895.56</v>
      </c>
      <c r="M2823" s="49">
        <v>0.1</v>
      </c>
      <c r="N2823" s="49">
        <v>0.1</v>
      </c>
      <c r="O2823" s="29" t="s">
        <v>409</v>
      </c>
    </row>
    <row r="2824" spans="2:15">
      <c r="B2824" s="6">
        <f t="shared" si="261"/>
        <v>45968</v>
      </c>
      <c r="C2824" s="1" t="s">
        <v>483</v>
      </c>
      <c r="D2824" s="74" t="s">
        <v>298</v>
      </c>
      <c r="E2824" s="70">
        <v>11</v>
      </c>
      <c r="F2824" s="70" t="s">
        <v>128</v>
      </c>
      <c r="G2824" s="1" t="s">
        <v>198</v>
      </c>
      <c r="H2824" s="6">
        <v>45968</v>
      </c>
      <c r="I2824" s="6">
        <v>45971</v>
      </c>
      <c r="J2824" s="23">
        <v>0.60499999999999998</v>
      </c>
      <c r="K2824" s="24">
        <v>57700</v>
      </c>
      <c r="L2824" s="7">
        <v>34908.5</v>
      </c>
      <c r="M2824" s="49">
        <v>0</v>
      </c>
      <c r="N2824" s="49">
        <v>0.3</v>
      </c>
      <c r="O2824" s="29" t="s">
        <v>411</v>
      </c>
    </row>
    <row r="2825" spans="2:15">
      <c r="B2825" s="6">
        <f t="shared" si="261"/>
        <v>45968</v>
      </c>
      <c r="C2825" s="1" t="s">
        <v>512</v>
      </c>
      <c r="D2825" s="74" t="s">
        <v>298</v>
      </c>
      <c r="E2825" s="70">
        <v>11</v>
      </c>
      <c r="F2825" s="70" t="s">
        <v>128</v>
      </c>
      <c r="G2825" s="1" t="s">
        <v>198</v>
      </c>
      <c r="H2825" s="6">
        <v>45968</v>
      </c>
      <c r="I2825" s="6">
        <v>45971</v>
      </c>
      <c r="J2825" s="23">
        <v>0.60499999999999998</v>
      </c>
      <c r="K2825" s="24">
        <v>116800</v>
      </c>
      <c r="L2825" s="7">
        <v>70664</v>
      </c>
      <c r="M2825" s="49">
        <v>0</v>
      </c>
      <c r="N2825" s="49">
        <v>0.3</v>
      </c>
      <c r="O2825" s="29" t="s">
        <v>411</v>
      </c>
    </row>
    <row r="2826" spans="2:15">
      <c r="B2826" s="6">
        <f t="shared" si="261"/>
        <v>45968</v>
      </c>
      <c r="C2826" s="1" t="s">
        <v>512</v>
      </c>
      <c r="D2826" s="74" t="s">
        <v>358</v>
      </c>
      <c r="E2826" s="70" t="s">
        <v>32</v>
      </c>
      <c r="F2826" s="70">
        <v>1</v>
      </c>
      <c r="G2826" s="1" t="s">
        <v>120</v>
      </c>
      <c r="H2826" s="6">
        <v>45968</v>
      </c>
      <c r="I2826" s="6">
        <v>45971</v>
      </c>
      <c r="J2826" s="23">
        <v>0.26</v>
      </c>
      <c r="K2826" s="24">
        <v>1808800</v>
      </c>
      <c r="L2826" s="7">
        <v>470288</v>
      </c>
      <c r="M2826" s="49">
        <v>0</v>
      </c>
      <c r="N2826" s="49">
        <v>0</v>
      </c>
      <c r="O2826" s="29" t="s">
        <v>411</v>
      </c>
    </row>
    <row r="2827" spans="2:15">
      <c r="B2827" s="6">
        <f t="shared" si="261"/>
        <v>45968</v>
      </c>
      <c r="C2827" s="1" t="s">
        <v>72</v>
      </c>
      <c r="D2827" s="74" t="s">
        <v>298</v>
      </c>
      <c r="E2827" s="70">
        <v>11</v>
      </c>
      <c r="F2827" s="70" t="s">
        <v>128</v>
      </c>
      <c r="G2827" s="1" t="s">
        <v>198</v>
      </c>
      <c r="H2827" s="6">
        <v>45968</v>
      </c>
      <c r="I2827" s="6">
        <v>45971</v>
      </c>
      <c r="J2827" s="23">
        <v>0.60499999999999998</v>
      </c>
      <c r="K2827" s="24">
        <v>77300</v>
      </c>
      <c r="L2827" s="7">
        <v>46766.5</v>
      </c>
      <c r="M2827" s="49">
        <v>0</v>
      </c>
      <c r="N2827" s="49">
        <v>0.3</v>
      </c>
      <c r="O2827" s="29" t="s">
        <v>411</v>
      </c>
    </row>
    <row r="2828" spans="2:15">
      <c r="B2828" s="6">
        <f t="shared" si="261"/>
        <v>45968</v>
      </c>
      <c r="C2828" s="1" t="s">
        <v>72</v>
      </c>
      <c r="D2828" s="74" t="s">
        <v>358</v>
      </c>
      <c r="E2828" s="70" t="s">
        <v>32</v>
      </c>
      <c r="F2828" s="70">
        <v>1</v>
      </c>
      <c r="G2828" s="1" t="s">
        <v>120</v>
      </c>
      <c r="H2828" s="6">
        <v>45968</v>
      </c>
      <c r="I2828" s="6">
        <v>45971</v>
      </c>
      <c r="J2828" s="23">
        <v>0.26</v>
      </c>
      <c r="K2828" s="24">
        <v>1052000</v>
      </c>
      <c r="L2828" s="7">
        <v>273520</v>
      </c>
      <c r="M2828" s="49">
        <v>0</v>
      </c>
      <c r="N2828" s="49">
        <v>0</v>
      </c>
      <c r="O2828" s="29" t="s">
        <v>411</v>
      </c>
    </row>
    <row r="2829" spans="2:15">
      <c r="B2829" s="6">
        <f t="shared" si="261"/>
        <v>45968</v>
      </c>
      <c r="C2829" s="1" t="s">
        <v>26</v>
      </c>
      <c r="D2829" s="74" t="s">
        <v>298</v>
      </c>
      <c r="E2829" s="70">
        <v>11</v>
      </c>
      <c r="F2829" s="70" t="s">
        <v>128</v>
      </c>
      <c r="G2829" s="1" t="s">
        <v>198</v>
      </c>
      <c r="H2829" s="6">
        <v>45968</v>
      </c>
      <c r="I2829" s="6">
        <v>45971</v>
      </c>
      <c r="J2829" s="23">
        <v>0.60499999999999998</v>
      </c>
      <c r="K2829" s="24">
        <v>2055900</v>
      </c>
      <c r="L2829" s="7">
        <v>1243819.5</v>
      </c>
      <c r="M2829" s="49">
        <v>0</v>
      </c>
      <c r="N2829" s="49">
        <v>0.3</v>
      </c>
      <c r="O2829" s="29" t="s">
        <v>411</v>
      </c>
    </row>
    <row r="2830" spans="2:15">
      <c r="B2830" s="6">
        <f t="shared" si="261"/>
        <v>45968</v>
      </c>
      <c r="C2830" s="1" t="s">
        <v>26</v>
      </c>
      <c r="D2830" s="74" t="s">
        <v>358</v>
      </c>
      <c r="E2830" s="70" t="s">
        <v>32</v>
      </c>
      <c r="F2830" s="70">
        <v>1</v>
      </c>
      <c r="G2830" s="1" t="s">
        <v>120</v>
      </c>
      <c r="H2830" s="6">
        <v>45968</v>
      </c>
      <c r="I2830" s="6">
        <v>45971</v>
      </c>
      <c r="J2830" s="23">
        <v>0.26</v>
      </c>
      <c r="K2830" s="24">
        <v>18915700</v>
      </c>
      <c r="L2830" s="7">
        <v>4918082</v>
      </c>
      <c r="M2830" s="49">
        <v>0</v>
      </c>
      <c r="N2830" s="49">
        <v>0</v>
      </c>
      <c r="O2830" s="29" t="s">
        <v>411</v>
      </c>
    </row>
    <row r="2831" spans="2:15">
      <c r="B2831" s="6">
        <f t="shared" si="261"/>
        <v>45968</v>
      </c>
      <c r="C2831" s="1" t="s">
        <v>182</v>
      </c>
      <c r="D2831" s="74" t="s">
        <v>560</v>
      </c>
      <c r="E2831" s="70">
        <v>25</v>
      </c>
      <c r="F2831" s="70" t="s">
        <v>128</v>
      </c>
      <c r="G2831" s="1" t="s">
        <v>207</v>
      </c>
      <c r="H2831" s="6">
        <v>45968</v>
      </c>
      <c r="I2831" s="6">
        <v>45971</v>
      </c>
      <c r="J2831" s="23">
        <v>0.95</v>
      </c>
      <c r="K2831" s="24">
        <v>128350</v>
      </c>
      <c r="L2831" s="7">
        <v>121932.5</v>
      </c>
      <c r="M2831" s="49">
        <v>0</v>
      </c>
      <c r="N2831" s="49">
        <v>0</v>
      </c>
      <c r="O2831" s="29" t="s">
        <v>411</v>
      </c>
    </row>
    <row r="2832" spans="2:15">
      <c r="B2832" s="6">
        <f t="shared" si="261"/>
        <v>45968</v>
      </c>
      <c r="C2832" s="1" t="s">
        <v>182</v>
      </c>
      <c r="D2832" s="74" t="s">
        <v>298</v>
      </c>
      <c r="E2832" s="70">
        <v>11</v>
      </c>
      <c r="F2832" s="70" t="s">
        <v>128</v>
      </c>
      <c r="G2832" s="1" t="s">
        <v>198</v>
      </c>
      <c r="H2832" s="6">
        <v>45968</v>
      </c>
      <c r="I2832" s="6">
        <v>45971</v>
      </c>
      <c r="J2832" s="23">
        <v>0.60499999999999998</v>
      </c>
      <c r="K2832" s="24">
        <v>1783235</v>
      </c>
      <c r="L2832" s="7">
        <v>1078857.18</v>
      </c>
      <c r="M2832" s="49">
        <v>0</v>
      </c>
      <c r="N2832" s="49">
        <v>0</v>
      </c>
      <c r="O2832" s="29" t="s">
        <v>411</v>
      </c>
    </row>
    <row r="2833" spans="2:15">
      <c r="B2833" s="6">
        <f t="shared" si="261"/>
        <v>45968</v>
      </c>
      <c r="C2833" s="1" t="s">
        <v>186</v>
      </c>
      <c r="D2833" s="74" t="s">
        <v>560</v>
      </c>
      <c r="E2833" s="70">
        <v>25</v>
      </c>
      <c r="F2833" s="70" t="s">
        <v>128</v>
      </c>
      <c r="G2833" s="1" t="s">
        <v>207</v>
      </c>
      <c r="H2833" s="6">
        <v>45968</v>
      </c>
      <c r="I2833" s="6">
        <v>45971</v>
      </c>
      <c r="J2833" s="23">
        <v>0.95</v>
      </c>
      <c r="K2833" s="24">
        <v>234413</v>
      </c>
      <c r="L2833" s="7">
        <v>222692.35</v>
      </c>
      <c r="M2833" s="49">
        <v>0</v>
      </c>
      <c r="N2833" s="49">
        <v>0</v>
      </c>
      <c r="O2833" s="29" t="s">
        <v>411</v>
      </c>
    </row>
    <row r="2834" spans="2:15">
      <c r="B2834" s="6">
        <f t="shared" si="261"/>
        <v>45968</v>
      </c>
      <c r="C2834" s="1" t="s">
        <v>186</v>
      </c>
      <c r="D2834" s="74" t="s">
        <v>298</v>
      </c>
      <c r="E2834" s="70">
        <v>11</v>
      </c>
      <c r="F2834" s="70" t="s">
        <v>128</v>
      </c>
      <c r="G2834" s="1" t="s">
        <v>198</v>
      </c>
      <c r="H2834" s="6">
        <v>45968</v>
      </c>
      <c r="I2834" s="6">
        <v>45971</v>
      </c>
      <c r="J2834" s="23">
        <v>0.60499999999999998</v>
      </c>
      <c r="K2834" s="24">
        <v>3193628</v>
      </c>
      <c r="L2834" s="7">
        <v>1932144.94</v>
      </c>
      <c r="M2834" s="49">
        <v>0</v>
      </c>
      <c r="N2834" s="49">
        <v>0</v>
      </c>
      <c r="O2834" s="29" t="s">
        <v>411</v>
      </c>
    </row>
    <row r="2835" spans="2:15">
      <c r="B2835" s="6">
        <f t="shared" si="261"/>
        <v>45968</v>
      </c>
      <c r="C2835" s="1" t="s">
        <v>187</v>
      </c>
      <c r="D2835" s="74" t="s">
        <v>560</v>
      </c>
      <c r="E2835" s="70">
        <v>25</v>
      </c>
      <c r="F2835" s="70" t="s">
        <v>128</v>
      </c>
      <c r="G2835" s="1" t="s">
        <v>207</v>
      </c>
      <c r="H2835" s="6">
        <v>45968</v>
      </c>
      <c r="I2835" s="6">
        <v>45971</v>
      </c>
      <c r="J2835" s="23">
        <v>0.95</v>
      </c>
      <c r="K2835" s="24">
        <v>137237</v>
      </c>
      <c r="L2835" s="7">
        <v>130375.15</v>
      </c>
      <c r="M2835" s="49">
        <v>0</v>
      </c>
      <c r="N2835" s="49">
        <v>0</v>
      </c>
      <c r="O2835" s="29" t="s">
        <v>411</v>
      </c>
    </row>
    <row r="2836" spans="2:15">
      <c r="B2836" s="6">
        <f t="shared" si="261"/>
        <v>45968</v>
      </c>
      <c r="C2836" s="1" t="s">
        <v>187</v>
      </c>
      <c r="D2836" s="74" t="s">
        <v>298</v>
      </c>
      <c r="E2836" s="70">
        <v>11</v>
      </c>
      <c r="F2836" s="70" t="s">
        <v>128</v>
      </c>
      <c r="G2836" s="1" t="s">
        <v>198</v>
      </c>
      <c r="H2836" s="6">
        <v>45968</v>
      </c>
      <c r="I2836" s="6">
        <v>45971</v>
      </c>
      <c r="J2836" s="23">
        <v>0.60499999999999998</v>
      </c>
      <c r="K2836" s="24">
        <v>1502674</v>
      </c>
      <c r="L2836" s="7">
        <v>909117.77</v>
      </c>
      <c r="M2836" s="49">
        <v>0</v>
      </c>
      <c r="N2836" s="49">
        <v>0</v>
      </c>
      <c r="O2836" s="29" t="s">
        <v>411</v>
      </c>
    </row>
    <row r="2837" spans="2:15">
      <c r="B2837" s="6">
        <f t="shared" si="261"/>
        <v>45971</v>
      </c>
      <c r="C2837" s="1" t="s">
        <v>30</v>
      </c>
      <c r="D2837" s="74" t="s">
        <v>147</v>
      </c>
      <c r="E2837" s="70" t="s">
        <v>29</v>
      </c>
      <c r="F2837" s="70" t="s">
        <v>33</v>
      </c>
      <c r="G2837" s="1" t="s">
        <v>117</v>
      </c>
      <c r="H2837" s="6">
        <v>45971</v>
      </c>
      <c r="I2837" s="6">
        <v>46001</v>
      </c>
      <c r="J2837" s="23">
        <v>1.68</v>
      </c>
      <c r="K2837" s="1">
        <v>390</v>
      </c>
      <c r="L2837" s="1">
        <v>655.20000000000005</v>
      </c>
      <c r="M2837" s="49">
        <v>0.1</v>
      </c>
      <c r="N2837" s="49">
        <v>0.1</v>
      </c>
      <c r="O2837" s="29" t="s">
        <v>409</v>
      </c>
    </row>
    <row r="2838" spans="2:15">
      <c r="B2838" s="6">
        <f t="shared" ref="B2838:B2901" si="262">+H2838</f>
        <v>45971</v>
      </c>
      <c r="C2838" s="1" t="s">
        <v>30</v>
      </c>
      <c r="D2838" s="74" t="s">
        <v>151</v>
      </c>
      <c r="E2838" s="70" t="s">
        <v>29</v>
      </c>
      <c r="F2838" s="70" t="s">
        <v>33</v>
      </c>
      <c r="G2838" s="1" t="s">
        <v>117</v>
      </c>
      <c r="H2838" s="6">
        <v>45971</v>
      </c>
      <c r="I2838" s="6">
        <v>45981</v>
      </c>
      <c r="J2838" s="23">
        <v>0.74</v>
      </c>
      <c r="K2838" s="1">
        <v>680</v>
      </c>
      <c r="L2838" s="1">
        <v>503.2</v>
      </c>
      <c r="M2838" s="49">
        <v>0.1</v>
      </c>
      <c r="N2838" s="49">
        <v>0.1</v>
      </c>
      <c r="O2838" s="29" t="s">
        <v>409</v>
      </c>
    </row>
    <row r="2839" spans="2:15">
      <c r="B2839" s="6">
        <f t="shared" si="262"/>
        <v>45971</v>
      </c>
      <c r="C2839" s="1" t="s">
        <v>21</v>
      </c>
      <c r="D2839" s="74" t="s">
        <v>142</v>
      </c>
      <c r="E2839" s="70" t="s">
        <v>29</v>
      </c>
      <c r="F2839" s="70" t="s">
        <v>33</v>
      </c>
      <c r="G2839" s="1" t="s">
        <v>117</v>
      </c>
      <c r="H2839" s="6">
        <v>45971</v>
      </c>
      <c r="I2839" s="6">
        <v>45974</v>
      </c>
      <c r="J2839" s="23">
        <v>0.26</v>
      </c>
      <c r="K2839" s="24">
        <v>11670</v>
      </c>
      <c r="L2839" s="7">
        <v>3034.2</v>
      </c>
      <c r="M2839" s="49">
        <v>0.1</v>
      </c>
      <c r="N2839" s="49">
        <v>0.1</v>
      </c>
      <c r="O2839" s="29" t="s">
        <v>409</v>
      </c>
    </row>
    <row r="2840" spans="2:15">
      <c r="B2840" s="6">
        <f t="shared" si="262"/>
        <v>45971</v>
      </c>
      <c r="C2840" s="1" t="s">
        <v>21</v>
      </c>
      <c r="D2840" s="74" t="s">
        <v>484</v>
      </c>
      <c r="E2840" s="70" t="s">
        <v>29</v>
      </c>
      <c r="F2840" s="70" t="s">
        <v>33</v>
      </c>
      <c r="G2840" s="1" t="s">
        <v>117</v>
      </c>
      <c r="H2840" s="6">
        <v>45971</v>
      </c>
      <c r="I2840" s="6">
        <v>45985</v>
      </c>
      <c r="J2840" s="23">
        <v>1.6</v>
      </c>
      <c r="K2840" s="24">
        <v>1320</v>
      </c>
      <c r="L2840" s="7">
        <v>2112</v>
      </c>
      <c r="M2840" s="49">
        <v>0.1</v>
      </c>
      <c r="N2840" s="49">
        <v>0.1</v>
      </c>
      <c r="O2840" s="29" t="s">
        <v>409</v>
      </c>
    </row>
    <row r="2841" spans="2:15">
      <c r="B2841" s="6">
        <f t="shared" si="262"/>
        <v>45971</v>
      </c>
      <c r="C2841" s="1" t="s">
        <v>483</v>
      </c>
      <c r="D2841" s="74" t="s">
        <v>494</v>
      </c>
      <c r="E2841" s="70" t="s">
        <v>29</v>
      </c>
      <c r="F2841" s="70" t="s">
        <v>33</v>
      </c>
      <c r="G2841" s="1" t="s">
        <v>117</v>
      </c>
      <c r="H2841" s="6">
        <v>45971</v>
      </c>
      <c r="I2841" s="6">
        <v>45986</v>
      </c>
      <c r="J2841" s="23">
        <v>0.49</v>
      </c>
      <c r="K2841" s="1">
        <v>261</v>
      </c>
      <c r="L2841" s="1">
        <v>127.89</v>
      </c>
      <c r="M2841" s="49">
        <v>0.1</v>
      </c>
      <c r="N2841" s="49">
        <v>0.1</v>
      </c>
      <c r="O2841" s="29" t="s">
        <v>409</v>
      </c>
    </row>
    <row r="2842" spans="2:15">
      <c r="B2842" s="6">
        <f t="shared" si="262"/>
        <v>45971</v>
      </c>
      <c r="C2842" s="1" t="s">
        <v>27</v>
      </c>
      <c r="D2842" s="74" t="s">
        <v>142</v>
      </c>
      <c r="E2842" s="70" t="s">
        <v>29</v>
      </c>
      <c r="F2842" s="70" t="s">
        <v>33</v>
      </c>
      <c r="G2842" s="1" t="s">
        <v>117</v>
      </c>
      <c r="H2842" s="6">
        <v>45971</v>
      </c>
      <c r="I2842" s="6">
        <v>45974</v>
      </c>
      <c r="J2842" s="23">
        <v>0.26</v>
      </c>
      <c r="K2842" s="24">
        <v>15104</v>
      </c>
      <c r="L2842" s="7">
        <v>3927.04</v>
      </c>
      <c r="M2842" s="49">
        <v>0.1</v>
      </c>
      <c r="N2842" s="49">
        <v>0.1</v>
      </c>
      <c r="O2842" s="29" t="s">
        <v>409</v>
      </c>
    </row>
    <row r="2843" spans="2:15">
      <c r="B2843" s="6">
        <f t="shared" si="262"/>
        <v>45971</v>
      </c>
      <c r="C2843" s="1" t="s">
        <v>27</v>
      </c>
      <c r="D2843" s="74" t="s">
        <v>147</v>
      </c>
      <c r="E2843" s="70" t="s">
        <v>29</v>
      </c>
      <c r="F2843" s="70" t="s">
        <v>33</v>
      </c>
      <c r="G2843" s="1" t="s">
        <v>117</v>
      </c>
      <c r="H2843" s="6">
        <v>45971</v>
      </c>
      <c r="I2843" s="6">
        <v>46001</v>
      </c>
      <c r="J2843" s="23">
        <v>1.68</v>
      </c>
      <c r="K2843" s="24">
        <v>3388</v>
      </c>
      <c r="L2843" s="7">
        <v>5691.84</v>
      </c>
      <c r="M2843" s="49">
        <v>0.1</v>
      </c>
      <c r="N2843" s="49">
        <v>0.1</v>
      </c>
      <c r="O2843" s="29" t="s">
        <v>409</v>
      </c>
    </row>
    <row r="2844" spans="2:15">
      <c r="B2844" s="6">
        <f t="shared" si="262"/>
        <v>45971</v>
      </c>
      <c r="C2844" s="1" t="s">
        <v>27</v>
      </c>
      <c r="D2844" s="74" t="s">
        <v>151</v>
      </c>
      <c r="E2844" s="70" t="s">
        <v>29</v>
      </c>
      <c r="F2844" s="70" t="s">
        <v>33</v>
      </c>
      <c r="G2844" s="1" t="s">
        <v>117</v>
      </c>
      <c r="H2844" s="6">
        <v>45971</v>
      </c>
      <c r="I2844" s="6">
        <v>45981</v>
      </c>
      <c r="J2844" s="23">
        <v>0.74</v>
      </c>
      <c r="K2844" s="24">
        <v>4095</v>
      </c>
      <c r="L2844" s="7">
        <v>3030.3</v>
      </c>
      <c r="M2844" s="49">
        <v>0.1</v>
      </c>
      <c r="N2844" s="49">
        <v>0.1</v>
      </c>
      <c r="O2844" s="29" t="s">
        <v>409</v>
      </c>
    </row>
    <row r="2845" spans="2:15">
      <c r="B2845" s="6">
        <f t="shared" si="262"/>
        <v>45973</v>
      </c>
      <c r="C2845" s="1" t="s">
        <v>21</v>
      </c>
      <c r="D2845" s="74" t="s">
        <v>493</v>
      </c>
      <c r="E2845" s="70" t="s">
        <v>29</v>
      </c>
      <c r="F2845" s="70" t="s">
        <v>33</v>
      </c>
      <c r="G2845" s="1" t="s">
        <v>117</v>
      </c>
      <c r="H2845" s="6">
        <v>45973</v>
      </c>
      <c r="I2845" s="6">
        <v>45987</v>
      </c>
      <c r="J2845" s="23">
        <v>1.79</v>
      </c>
      <c r="K2845" s="1">
        <v>820</v>
      </c>
      <c r="L2845" s="7">
        <v>1467.8</v>
      </c>
      <c r="M2845" s="49">
        <v>0.1</v>
      </c>
      <c r="N2845" s="49">
        <v>0.1</v>
      </c>
      <c r="O2845" s="29" t="s">
        <v>409</v>
      </c>
    </row>
    <row r="2846" spans="2:15">
      <c r="B2846" s="6">
        <f t="shared" si="262"/>
        <v>45973</v>
      </c>
      <c r="C2846" s="1" t="s">
        <v>21</v>
      </c>
      <c r="D2846" s="74" t="s">
        <v>158</v>
      </c>
      <c r="E2846" s="70" t="s">
        <v>29</v>
      </c>
      <c r="F2846" s="70" t="s">
        <v>33</v>
      </c>
      <c r="G2846" s="1" t="s">
        <v>117</v>
      </c>
      <c r="H2846" s="6">
        <v>45973</v>
      </c>
      <c r="I2846" s="6">
        <v>45992</v>
      </c>
      <c r="J2846" s="23">
        <v>0.67</v>
      </c>
      <c r="K2846" s="24">
        <v>4300</v>
      </c>
      <c r="L2846" s="7">
        <v>2881</v>
      </c>
      <c r="M2846" s="49">
        <v>0.1</v>
      </c>
      <c r="N2846" s="49">
        <v>0.1</v>
      </c>
      <c r="O2846" s="29" t="s">
        <v>409</v>
      </c>
    </row>
    <row r="2847" spans="2:15">
      <c r="B2847" s="6">
        <f t="shared" si="262"/>
        <v>45973</v>
      </c>
      <c r="C2847" s="1" t="s">
        <v>483</v>
      </c>
      <c r="D2847" s="74" t="s">
        <v>493</v>
      </c>
      <c r="E2847" s="70" t="s">
        <v>29</v>
      </c>
      <c r="F2847" s="70" t="s">
        <v>33</v>
      </c>
      <c r="G2847" s="1" t="s">
        <v>117</v>
      </c>
      <c r="H2847" s="6">
        <v>45973</v>
      </c>
      <c r="I2847" s="6">
        <v>45987</v>
      </c>
      <c r="J2847" s="23">
        <v>1.79</v>
      </c>
      <c r="K2847" s="1">
        <v>90</v>
      </c>
      <c r="L2847" s="1">
        <v>161.1</v>
      </c>
      <c r="M2847" s="49">
        <v>0.1</v>
      </c>
      <c r="N2847" s="49">
        <v>0.1</v>
      </c>
      <c r="O2847" s="29" t="s">
        <v>409</v>
      </c>
    </row>
    <row r="2848" spans="2:15">
      <c r="B2848" s="6">
        <f t="shared" si="262"/>
        <v>45973</v>
      </c>
      <c r="C2848" s="1" t="s">
        <v>27</v>
      </c>
      <c r="D2848" s="74" t="s">
        <v>170</v>
      </c>
      <c r="E2848" s="70" t="s">
        <v>29</v>
      </c>
      <c r="F2848" s="70" t="s">
        <v>33</v>
      </c>
      <c r="G2848" s="1" t="s">
        <v>117</v>
      </c>
      <c r="H2848" s="6">
        <v>45973</v>
      </c>
      <c r="I2848" s="6">
        <v>45987</v>
      </c>
      <c r="J2848" s="23">
        <v>0.25</v>
      </c>
      <c r="K2848" s="24">
        <v>4089</v>
      </c>
      <c r="L2848" s="7">
        <v>1022.25</v>
      </c>
      <c r="M2848" s="49">
        <v>0.1</v>
      </c>
      <c r="N2848" s="49">
        <v>0.1</v>
      </c>
      <c r="O2848" s="29" t="s">
        <v>409</v>
      </c>
    </row>
    <row r="2849" spans="2:15">
      <c r="B2849" s="6">
        <f t="shared" si="262"/>
        <v>45973</v>
      </c>
      <c r="C2849" s="1" t="s">
        <v>75</v>
      </c>
      <c r="D2849" s="74" t="s">
        <v>158</v>
      </c>
      <c r="E2849" s="70" t="s">
        <v>29</v>
      </c>
      <c r="F2849" s="70" t="s">
        <v>33</v>
      </c>
      <c r="G2849" s="1" t="s">
        <v>117</v>
      </c>
      <c r="H2849" s="6">
        <v>45973</v>
      </c>
      <c r="I2849" s="6">
        <v>45992</v>
      </c>
      <c r="J2849" s="23">
        <v>0.67</v>
      </c>
      <c r="K2849" s="24">
        <v>51425</v>
      </c>
      <c r="L2849" s="7">
        <v>34454.75</v>
      </c>
      <c r="M2849" s="49">
        <v>0.1</v>
      </c>
      <c r="N2849" s="49">
        <v>0.1</v>
      </c>
      <c r="O2849" s="29" t="s">
        <v>409</v>
      </c>
    </row>
    <row r="2850" spans="2:15">
      <c r="B2850" s="6">
        <f t="shared" si="262"/>
        <v>45974</v>
      </c>
      <c r="C2850" s="1" t="s">
        <v>21</v>
      </c>
      <c r="D2850" s="74" t="s">
        <v>399</v>
      </c>
      <c r="E2850" s="70" t="s">
        <v>28</v>
      </c>
      <c r="F2850" s="70" t="s">
        <v>33</v>
      </c>
      <c r="G2850" s="1" t="s">
        <v>117</v>
      </c>
      <c r="H2850" s="6">
        <v>45974</v>
      </c>
      <c r="I2850" s="6">
        <v>46006</v>
      </c>
      <c r="J2850" s="23">
        <v>8.0842999999999998E-2</v>
      </c>
      <c r="K2850" s="24">
        <v>45200</v>
      </c>
      <c r="L2850" s="7">
        <v>3654.1</v>
      </c>
      <c r="M2850" s="50">
        <v>0.20419999999999999</v>
      </c>
      <c r="N2850" s="49">
        <v>0.1</v>
      </c>
      <c r="O2850" s="29" t="s">
        <v>409</v>
      </c>
    </row>
    <row r="2851" spans="2:15">
      <c r="B2851" s="6">
        <f t="shared" si="262"/>
        <v>45975</v>
      </c>
      <c r="C2851" s="1" t="s">
        <v>22</v>
      </c>
      <c r="D2851" s="74" t="s">
        <v>138</v>
      </c>
      <c r="E2851" s="70" t="s">
        <v>28</v>
      </c>
      <c r="F2851" s="70" t="s">
        <v>33</v>
      </c>
      <c r="G2851" s="1" t="s">
        <v>117</v>
      </c>
      <c r="H2851" s="6">
        <v>45975</v>
      </c>
      <c r="I2851" s="6">
        <v>46009</v>
      </c>
      <c r="J2851" s="23">
        <v>0.71599999999999997</v>
      </c>
      <c r="K2851" s="24">
        <v>47261</v>
      </c>
      <c r="L2851" s="7">
        <v>33838.879999999997</v>
      </c>
      <c r="M2851" s="49">
        <v>0.1</v>
      </c>
      <c r="N2851" s="49">
        <v>0.1</v>
      </c>
      <c r="O2851" s="29" t="s">
        <v>409</v>
      </c>
    </row>
    <row r="2852" spans="2:15">
      <c r="B2852" s="6">
        <f t="shared" si="262"/>
        <v>45975</v>
      </c>
      <c r="C2852" s="1" t="s">
        <v>31</v>
      </c>
      <c r="D2852" s="74" t="s">
        <v>138</v>
      </c>
      <c r="E2852" s="70" t="s">
        <v>28</v>
      </c>
      <c r="F2852" s="70" t="s">
        <v>33</v>
      </c>
      <c r="G2852" s="1" t="s">
        <v>117</v>
      </c>
      <c r="H2852" s="6">
        <v>45975</v>
      </c>
      <c r="I2852" s="6">
        <v>46009</v>
      </c>
      <c r="J2852" s="23">
        <v>0.71599999999999997</v>
      </c>
      <c r="K2852" s="24">
        <v>25165</v>
      </c>
      <c r="L2852" s="7">
        <v>18018.14</v>
      </c>
      <c r="M2852" s="49">
        <v>0.1</v>
      </c>
      <c r="N2852" s="49">
        <v>0.1</v>
      </c>
      <c r="O2852" s="29" t="s">
        <v>409</v>
      </c>
    </row>
    <row r="2853" spans="2:15">
      <c r="B2853" s="6">
        <f t="shared" si="262"/>
        <v>45975</v>
      </c>
      <c r="C2853" s="1" t="s">
        <v>21</v>
      </c>
      <c r="D2853" s="74" t="s">
        <v>154</v>
      </c>
      <c r="E2853" s="70" t="s">
        <v>29</v>
      </c>
      <c r="F2853" s="70" t="s">
        <v>33</v>
      </c>
      <c r="G2853" s="1" t="s">
        <v>117</v>
      </c>
      <c r="H2853" s="6">
        <v>45975</v>
      </c>
      <c r="I2853" s="6">
        <v>46001</v>
      </c>
      <c r="J2853" s="23">
        <v>1.5</v>
      </c>
      <c r="K2853" s="24">
        <v>2300</v>
      </c>
      <c r="L2853" s="7">
        <v>3450</v>
      </c>
      <c r="M2853" s="49">
        <v>0.1</v>
      </c>
      <c r="N2853" s="49">
        <v>0.1</v>
      </c>
      <c r="O2853" s="29" t="s">
        <v>409</v>
      </c>
    </row>
    <row r="2854" spans="2:15">
      <c r="B2854" s="6">
        <f t="shared" si="262"/>
        <v>45975</v>
      </c>
      <c r="C2854" s="1" t="s">
        <v>483</v>
      </c>
      <c r="D2854" s="74" t="s">
        <v>523</v>
      </c>
      <c r="E2854" s="70" t="s">
        <v>28</v>
      </c>
      <c r="F2854" s="70" t="s">
        <v>33</v>
      </c>
      <c r="G2854" s="1" t="s">
        <v>117</v>
      </c>
      <c r="H2854" s="6">
        <v>45975</v>
      </c>
      <c r="I2854" s="6">
        <v>45992</v>
      </c>
      <c r="J2854" s="23">
        <v>0.9425</v>
      </c>
      <c r="K2854" s="24">
        <v>1690</v>
      </c>
      <c r="L2854" s="7">
        <v>1592.83</v>
      </c>
      <c r="M2854" s="49">
        <v>0.25</v>
      </c>
      <c r="N2854" s="49">
        <v>0.1</v>
      </c>
      <c r="O2854" s="29" t="s">
        <v>524</v>
      </c>
    </row>
    <row r="2855" spans="2:15">
      <c r="B2855" s="6">
        <f t="shared" si="262"/>
        <v>45975</v>
      </c>
      <c r="C2855" s="1" t="s">
        <v>483</v>
      </c>
      <c r="D2855" s="74" t="s">
        <v>154</v>
      </c>
      <c r="E2855" s="70" t="s">
        <v>29</v>
      </c>
      <c r="F2855" s="70" t="s">
        <v>33</v>
      </c>
      <c r="G2855" s="1" t="s">
        <v>117</v>
      </c>
      <c r="H2855" s="6">
        <v>45975</v>
      </c>
      <c r="I2855" s="6">
        <v>46001</v>
      </c>
      <c r="J2855" s="23">
        <v>1.5</v>
      </c>
      <c r="K2855" s="1">
        <v>107</v>
      </c>
      <c r="L2855" s="1">
        <v>160.5</v>
      </c>
      <c r="M2855" s="49">
        <v>0.1</v>
      </c>
      <c r="N2855" s="49">
        <v>0.1</v>
      </c>
      <c r="O2855" s="29" t="s">
        <v>409</v>
      </c>
    </row>
    <row r="2856" spans="2:15">
      <c r="B2856" s="6">
        <f t="shared" si="262"/>
        <v>45975</v>
      </c>
      <c r="C2856" s="1" t="s">
        <v>27</v>
      </c>
      <c r="D2856" s="74" t="s">
        <v>546</v>
      </c>
      <c r="E2856" s="70" t="s">
        <v>29</v>
      </c>
      <c r="F2856" s="70" t="s">
        <v>33</v>
      </c>
      <c r="G2856" s="1" t="s">
        <v>117</v>
      </c>
      <c r="H2856" s="6">
        <v>45975</v>
      </c>
      <c r="I2856" s="6">
        <v>45992</v>
      </c>
      <c r="J2856" s="23">
        <v>0.35</v>
      </c>
      <c r="K2856" s="24">
        <v>10306</v>
      </c>
      <c r="L2856" s="7">
        <v>3607.1</v>
      </c>
      <c r="M2856" s="49">
        <v>0.1</v>
      </c>
      <c r="N2856" s="49">
        <v>0.1</v>
      </c>
      <c r="O2856" s="29" t="s">
        <v>409</v>
      </c>
    </row>
    <row r="2857" spans="2:15">
      <c r="B2857" s="6">
        <f t="shared" si="262"/>
        <v>45975</v>
      </c>
      <c r="C2857" s="1" t="s">
        <v>27</v>
      </c>
      <c r="D2857" s="74" t="s">
        <v>154</v>
      </c>
      <c r="E2857" s="70" t="s">
        <v>29</v>
      </c>
      <c r="F2857" s="70" t="s">
        <v>33</v>
      </c>
      <c r="G2857" s="1" t="s">
        <v>117</v>
      </c>
      <c r="H2857" s="6">
        <v>45975</v>
      </c>
      <c r="I2857" s="6">
        <v>46001</v>
      </c>
      <c r="J2857" s="23">
        <v>1.5</v>
      </c>
      <c r="K2857" s="24">
        <v>1726</v>
      </c>
      <c r="L2857" s="7">
        <v>2589</v>
      </c>
      <c r="M2857" s="49">
        <v>0.1</v>
      </c>
      <c r="N2857" s="49">
        <v>0.1</v>
      </c>
      <c r="O2857" s="29" t="s">
        <v>409</v>
      </c>
    </row>
    <row r="2858" spans="2:15">
      <c r="B2858" s="6">
        <f t="shared" si="262"/>
        <v>45975</v>
      </c>
      <c r="C2858" s="1" t="s">
        <v>27</v>
      </c>
      <c r="D2858" s="74" t="s">
        <v>173</v>
      </c>
      <c r="E2858" s="70" t="s">
        <v>29</v>
      </c>
      <c r="F2858" s="70" t="s">
        <v>33</v>
      </c>
      <c r="G2858" s="1" t="s">
        <v>117</v>
      </c>
      <c r="H2858" s="6">
        <v>45975</v>
      </c>
      <c r="I2858" s="6">
        <v>46001</v>
      </c>
      <c r="J2858" s="23">
        <v>1.03</v>
      </c>
      <c r="K2858" s="24">
        <v>6052</v>
      </c>
      <c r="L2858" s="7">
        <v>6233.56</v>
      </c>
      <c r="M2858" s="49">
        <v>0.1</v>
      </c>
      <c r="N2858" s="49">
        <v>0.1</v>
      </c>
      <c r="O2858" s="29" t="s">
        <v>409</v>
      </c>
    </row>
    <row r="2859" spans="2:15">
      <c r="B2859" s="6">
        <f t="shared" si="262"/>
        <v>45975</v>
      </c>
      <c r="C2859" s="1" t="s">
        <v>75</v>
      </c>
      <c r="D2859" s="74" t="s">
        <v>190</v>
      </c>
      <c r="E2859" s="70" t="s">
        <v>29</v>
      </c>
      <c r="F2859" s="70" t="s">
        <v>33</v>
      </c>
      <c r="G2859" s="1" t="s">
        <v>117</v>
      </c>
      <c r="H2859" s="6">
        <v>45975</v>
      </c>
      <c r="I2859" s="6">
        <v>45989</v>
      </c>
      <c r="J2859" s="23">
        <v>0.62</v>
      </c>
      <c r="K2859" s="24">
        <v>50196</v>
      </c>
      <c r="L2859" s="7">
        <v>31121.52</v>
      </c>
      <c r="M2859" s="49">
        <v>0.1</v>
      </c>
      <c r="N2859" s="49">
        <v>0.1</v>
      </c>
      <c r="O2859" s="29" t="s">
        <v>409</v>
      </c>
    </row>
    <row r="2860" spans="2:15">
      <c r="B2860" s="6">
        <f t="shared" si="262"/>
        <v>45979</v>
      </c>
      <c r="C2860" s="1" t="s">
        <v>25</v>
      </c>
      <c r="D2860" s="74" t="s">
        <v>374</v>
      </c>
      <c r="E2860" s="70" t="s">
        <v>29</v>
      </c>
      <c r="F2860" s="70">
        <v>1</v>
      </c>
      <c r="G2860" s="1" t="s">
        <v>120</v>
      </c>
      <c r="H2860" s="6">
        <v>45979</v>
      </c>
      <c r="I2860" s="6">
        <v>45980</v>
      </c>
      <c r="J2860" s="23">
        <v>0.19</v>
      </c>
      <c r="K2860" s="24">
        <v>655800</v>
      </c>
      <c r="L2860" s="7">
        <v>124602</v>
      </c>
      <c r="M2860" s="49">
        <v>0</v>
      </c>
      <c r="N2860" s="49">
        <v>0.1</v>
      </c>
      <c r="O2860" s="29" t="s">
        <v>411</v>
      </c>
    </row>
    <row r="2861" spans="2:15">
      <c r="B2861" s="6">
        <f t="shared" si="262"/>
        <v>45979</v>
      </c>
      <c r="C2861" s="1" t="s">
        <v>25</v>
      </c>
      <c r="D2861" s="74" t="s">
        <v>374</v>
      </c>
      <c r="E2861" s="70" t="s">
        <v>29</v>
      </c>
      <c r="F2861" s="70">
        <v>1</v>
      </c>
      <c r="G2861" s="1" t="s">
        <v>120</v>
      </c>
      <c r="H2861" s="6">
        <v>45979</v>
      </c>
      <c r="I2861" s="6">
        <v>45980</v>
      </c>
      <c r="J2861" s="23">
        <v>0.65</v>
      </c>
      <c r="K2861" s="24">
        <v>655800</v>
      </c>
      <c r="L2861" s="7">
        <v>426270</v>
      </c>
      <c r="M2861" s="49">
        <v>0</v>
      </c>
      <c r="N2861" s="49">
        <v>0.1</v>
      </c>
      <c r="O2861" s="29" t="s">
        <v>411</v>
      </c>
    </row>
    <row r="2862" spans="2:15">
      <c r="B2862" s="6">
        <f t="shared" si="262"/>
        <v>45979</v>
      </c>
      <c r="C2862" s="1" t="s">
        <v>21</v>
      </c>
      <c r="D2862" s="74" t="s">
        <v>547</v>
      </c>
      <c r="E2862" s="70" t="s">
        <v>29</v>
      </c>
      <c r="F2862" s="70" t="s">
        <v>33</v>
      </c>
      <c r="G2862" s="1" t="s">
        <v>117</v>
      </c>
      <c r="H2862" s="6">
        <v>45979</v>
      </c>
      <c r="I2862" s="6">
        <v>45993</v>
      </c>
      <c r="J2862" s="23">
        <v>0.08</v>
      </c>
      <c r="K2862" s="24">
        <v>4490</v>
      </c>
      <c r="L2862" s="1">
        <v>359.2</v>
      </c>
      <c r="M2862" s="49">
        <v>0.1</v>
      </c>
      <c r="N2862" s="49">
        <v>0.1</v>
      </c>
      <c r="O2862" s="29" t="s">
        <v>409</v>
      </c>
    </row>
    <row r="2863" spans="2:15">
      <c r="B2863" s="6">
        <f t="shared" si="262"/>
        <v>45979</v>
      </c>
      <c r="C2863" s="1" t="s">
        <v>21</v>
      </c>
      <c r="D2863" s="74" t="s">
        <v>554</v>
      </c>
      <c r="E2863" s="70" t="s">
        <v>29</v>
      </c>
      <c r="F2863" s="70" t="s">
        <v>33</v>
      </c>
      <c r="G2863" s="1" t="s">
        <v>224</v>
      </c>
      <c r="H2863" s="6">
        <v>45979</v>
      </c>
      <c r="I2863" s="6">
        <v>45979</v>
      </c>
      <c r="J2863" s="23">
        <v>0</v>
      </c>
      <c r="K2863" s="1">
        <v>540</v>
      </c>
      <c r="L2863" s="1">
        <v>0</v>
      </c>
    </row>
    <row r="2864" spans="2:15">
      <c r="B2864" s="6">
        <f t="shared" si="262"/>
        <v>45979</v>
      </c>
      <c r="C2864" s="1" t="s">
        <v>483</v>
      </c>
      <c r="D2864" s="74" t="s">
        <v>402</v>
      </c>
      <c r="E2864" s="70" t="s">
        <v>29</v>
      </c>
      <c r="F2864" s="70" t="s">
        <v>33</v>
      </c>
      <c r="G2864" s="1" t="s">
        <v>117</v>
      </c>
      <c r="H2864" s="6">
        <v>45979</v>
      </c>
      <c r="I2864" s="6">
        <v>46001</v>
      </c>
      <c r="J2864" s="23">
        <v>1.38</v>
      </c>
      <c r="K2864" s="1">
        <v>320</v>
      </c>
      <c r="L2864" s="1">
        <v>441.6</v>
      </c>
      <c r="M2864" s="49">
        <v>0.1</v>
      </c>
      <c r="N2864" s="49">
        <v>0.1</v>
      </c>
      <c r="O2864" s="29" t="s">
        <v>409</v>
      </c>
    </row>
    <row r="2865" spans="2:15">
      <c r="B2865" s="6">
        <f t="shared" si="262"/>
        <v>45979</v>
      </c>
      <c r="C2865" s="1" t="s">
        <v>27</v>
      </c>
      <c r="D2865" s="74" t="s">
        <v>482</v>
      </c>
      <c r="E2865" s="70" t="s">
        <v>29</v>
      </c>
      <c r="F2865" s="70" t="s">
        <v>33</v>
      </c>
      <c r="G2865" s="1" t="s">
        <v>117</v>
      </c>
      <c r="H2865" s="6">
        <v>45979</v>
      </c>
      <c r="I2865" s="6">
        <v>45996</v>
      </c>
      <c r="J2865" s="23">
        <v>0.38779999999999998</v>
      </c>
      <c r="K2865" s="24">
        <v>2115</v>
      </c>
      <c r="L2865" s="1">
        <v>820.2</v>
      </c>
      <c r="M2865" s="49">
        <v>0.1</v>
      </c>
      <c r="N2865" s="49">
        <v>0.1</v>
      </c>
      <c r="O2865" s="29" t="s">
        <v>409</v>
      </c>
    </row>
    <row r="2866" spans="2:15">
      <c r="B2866" s="6">
        <f t="shared" si="262"/>
        <v>45979</v>
      </c>
      <c r="C2866" s="1" t="s">
        <v>27</v>
      </c>
      <c r="D2866" s="74" t="s">
        <v>521</v>
      </c>
      <c r="E2866" s="70" t="s">
        <v>29</v>
      </c>
      <c r="F2866" s="70" t="s">
        <v>33</v>
      </c>
      <c r="G2866" s="1" t="s">
        <v>117</v>
      </c>
      <c r="H2866" s="6">
        <v>45979</v>
      </c>
      <c r="I2866" s="6">
        <v>45992</v>
      </c>
      <c r="J2866" s="23">
        <v>0.8</v>
      </c>
      <c r="K2866" s="24">
        <v>3203</v>
      </c>
      <c r="L2866" s="7">
        <v>2562.4</v>
      </c>
      <c r="M2866" s="49">
        <v>0.1</v>
      </c>
      <c r="N2866" s="49">
        <v>0.1</v>
      </c>
      <c r="O2866" s="29" t="s">
        <v>409</v>
      </c>
    </row>
    <row r="2867" spans="2:15">
      <c r="B2867" s="6">
        <f t="shared" si="262"/>
        <v>45979</v>
      </c>
      <c r="C2867" s="1" t="s">
        <v>27</v>
      </c>
      <c r="D2867" s="74" t="s">
        <v>568</v>
      </c>
      <c r="E2867" s="70" t="s">
        <v>29</v>
      </c>
      <c r="F2867" s="70" t="s">
        <v>33</v>
      </c>
      <c r="G2867" s="1" t="s">
        <v>117</v>
      </c>
      <c r="H2867" s="6">
        <v>45979</v>
      </c>
      <c r="I2867" s="6">
        <v>45993</v>
      </c>
      <c r="J2867" s="23">
        <v>0.185</v>
      </c>
      <c r="K2867" s="24">
        <v>5093</v>
      </c>
      <c r="L2867" s="1">
        <v>942.21</v>
      </c>
      <c r="M2867" s="49">
        <v>0.1</v>
      </c>
      <c r="N2867" s="49">
        <v>0.1</v>
      </c>
      <c r="O2867" s="29" t="s">
        <v>409</v>
      </c>
    </row>
    <row r="2868" spans="2:15">
      <c r="B2868" s="6">
        <f t="shared" si="262"/>
        <v>45979</v>
      </c>
      <c r="C2868" s="1" t="s">
        <v>27</v>
      </c>
      <c r="D2868" s="74" t="s">
        <v>554</v>
      </c>
      <c r="E2868" s="70" t="s">
        <v>29</v>
      </c>
      <c r="F2868" s="70" t="s">
        <v>33</v>
      </c>
      <c r="G2868" s="1" t="s">
        <v>224</v>
      </c>
      <c r="H2868" s="6">
        <v>45979</v>
      </c>
      <c r="I2868" s="6">
        <v>45979</v>
      </c>
      <c r="J2868" s="23">
        <v>0</v>
      </c>
      <c r="K2868" s="1">
        <v>971</v>
      </c>
      <c r="L2868" s="1">
        <v>0</v>
      </c>
    </row>
    <row r="2869" spans="2:15">
      <c r="B2869" s="6">
        <f t="shared" si="262"/>
        <v>45979</v>
      </c>
      <c r="C2869" s="1" t="s">
        <v>512</v>
      </c>
      <c r="D2869" s="74" t="s">
        <v>374</v>
      </c>
      <c r="E2869" s="70" t="s">
        <v>29</v>
      </c>
      <c r="F2869" s="70">
        <v>1</v>
      </c>
      <c r="G2869" s="1" t="s">
        <v>120</v>
      </c>
      <c r="H2869" s="6">
        <v>45979</v>
      </c>
      <c r="I2869" s="6">
        <v>45980</v>
      </c>
      <c r="J2869" s="23">
        <v>0.65</v>
      </c>
      <c r="K2869" s="24">
        <v>344900</v>
      </c>
      <c r="L2869" s="7">
        <v>224185</v>
      </c>
      <c r="M2869" s="49">
        <v>0</v>
      </c>
      <c r="N2869" s="49">
        <v>0.1</v>
      </c>
      <c r="O2869" s="29" t="s">
        <v>411</v>
      </c>
    </row>
    <row r="2870" spans="2:15">
      <c r="B2870" s="6">
        <f t="shared" si="262"/>
        <v>45979</v>
      </c>
      <c r="C2870" s="1" t="s">
        <v>512</v>
      </c>
      <c r="D2870" s="74" t="s">
        <v>374</v>
      </c>
      <c r="E2870" s="70" t="s">
        <v>29</v>
      </c>
      <c r="F2870" s="70">
        <v>1</v>
      </c>
      <c r="G2870" s="1" t="s">
        <v>120</v>
      </c>
      <c r="H2870" s="6">
        <v>45979</v>
      </c>
      <c r="I2870" s="6">
        <v>45980</v>
      </c>
      <c r="J2870" s="23">
        <v>0.19</v>
      </c>
      <c r="K2870" s="24">
        <v>344900</v>
      </c>
      <c r="L2870" s="7">
        <v>65531</v>
      </c>
      <c r="M2870" s="49">
        <v>0</v>
      </c>
      <c r="N2870" s="49">
        <v>0.1</v>
      </c>
      <c r="O2870" s="29" t="s">
        <v>411</v>
      </c>
    </row>
    <row r="2871" spans="2:15">
      <c r="B2871" s="6">
        <f t="shared" si="262"/>
        <v>45979</v>
      </c>
      <c r="C2871" s="1" t="s">
        <v>72</v>
      </c>
      <c r="D2871" s="74" t="s">
        <v>374</v>
      </c>
      <c r="E2871" s="70" t="s">
        <v>29</v>
      </c>
      <c r="F2871" s="70">
        <v>1</v>
      </c>
      <c r="G2871" s="1" t="s">
        <v>120</v>
      </c>
      <c r="H2871" s="6">
        <v>45979</v>
      </c>
      <c r="I2871" s="6">
        <v>45980</v>
      </c>
      <c r="J2871" s="23">
        <v>0.65</v>
      </c>
      <c r="K2871" s="24">
        <v>256500</v>
      </c>
      <c r="L2871" s="7">
        <v>166725</v>
      </c>
      <c r="M2871" s="49">
        <v>0</v>
      </c>
      <c r="N2871" s="49">
        <v>0.1</v>
      </c>
      <c r="O2871" s="29" t="s">
        <v>411</v>
      </c>
    </row>
    <row r="2872" spans="2:15">
      <c r="B2872" s="6">
        <f t="shared" si="262"/>
        <v>45979</v>
      </c>
      <c r="C2872" s="1" t="s">
        <v>72</v>
      </c>
      <c r="D2872" s="74" t="s">
        <v>374</v>
      </c>
      <c r="E2872" s="70" t="s">
        <v>29</v>
      </c>
      <c r="F2872" s="70">
        <v>1</v>
      </c>
      <c r="G2872" s="1" t="s">
        <v>120</v>
      </c>
      <c r="H2872" s="6">
        <v>45979</v>
      </c>
      <c r="I2872" s="6">
        <v>45980</v>
      </c>
      <c r="J2872" s="23">
        <v>0.19</v>
      </c>
      <c r="K2872" s="24">
        <v>256500</v>
      </c>
      <c r="L2872" s="7">
        <v>48735</v>
      </c>
      <c r="M2872" s="49">
        <v>0</v>
      </c>
      <c r="N2872" s="49">
        <v>0.1</v>
      </c>
      <c r="O2872" s="29" t="s">
        <v>411</v>
      </c>
    </row>
    <row r="2873" spans="2:15">
      <c r="B2873" s="6">
        <f t="shared" si="262"/>
        <v>45979</v>
      </c>
      <c r="C2873" s="1" t="s">
        <v>26</v>
      </c>
      <c r="D2873" s="74" t="s">
        <v>374</v>
      </c>
      <c r="E2873" s="70" t="s">
        <v>29</v>
      </c>
      <c r="F2873" s="70">
        <v>1</v>
      </c>
      <c r="G2873" s="1" t="s">
        <v>120</v>
      </c>
      <c r="H2873" s="6">
        <v>45979</v>
      </c>
      <c r="I2873" s="6">
        <v>45980</v>
      </c>
      <c r="J2873" s="23">
        <v>0.65</v>
      </c>
      <c r="K2873" s="24">
        <v>3698500</v>
      </c>
      <c r="L2873" s="7">
        <v>2404025</v>
      </c>
      <c r="M2873" s="49">
        <v>0</v>
      </c>
      <c r="N2873" s="49">
        <v>0.1</v>
      </c>
      <c r="O2873" s="29" t="s">
        <v>411</v>
      </c>
    </row>
    <row r="2874" spans="2:15">
      <c r="B2874" s="6">
        <f t="shared" si="262"/>
        <v>45979</v>
      </c>
      <c r="C2874" s="1" t="s">
        <v>26</v>
      </c>
      <c r="D2874" s="74" t="s">
        <v>374</v>
      </c>
      <c r="E2874" s="70" t="s">
        <v>29</v>
      </c>
      <c r="F2874" s="70">
        <v>1</v>
      </c>
      <c r="G2874" s="1" t="s">
        <v>120</v>
      </c>
      <c r="H2874" s="6">
        <v>45979</v>
      </c>
      <c r="I2874" s="6">
        <v>45980</v>
      </c>
      <c r="J2874" s="23">
        <v>0.19</v>
      </c>
      <c r="K2874" s="24">
        <v>3698500</v>
      </c>
      <c r="L2874" s="7">
        <v>702715</v>
      </c>
      <c r="M2874" s="49">
        <v>0</v>
      </c>
      <c r="N2874" s="49">
        <v>0.1</v>
      </c>
      <c r="O2874" s="29" t="s">
        <v>411</v>
      </c>
    </row>
    <row r="2875" spans="2:15">
      <c r="B2875" s="6">
        <f t="shared" si="262"/>
        <v>45979</v>
      </c>
      <c r="C2875" s="1" t="s">
        <v>75</v>
      </c>
      <c r="D2875" s="74" t="s">
        <v>554</v>
      </c>
      <c r="E2875" s="70" t="s">
        <v>29</v>
      </c>
      <c r="F2875" s="70" t="s">
        <v>33</v>
      </c>
      <c r="G2875" s="1" t="s">
        <v>224</v>
      </c>
      <c r="H2875" s="6">
        <v>45979</v>
      </c>
      <c r="I2875" s="6">
        <v>45979</v>
      </c>
      <c r="J2875" s="23">
        <v>0</v>
      </c>
      <c r="K2875" s="24">
        <v>21667</v>
      </c>
      <c r="L2875" s="1">
        <v>0</v>
      </c>
    </row>
    <row r="2876" spans="2:15">
      <c r="B2876" s="6">
        <f t="shared" si="262"/>
        <v>45980</v>
      </c>
      <c r="C2876" s="1" t="s">
        <v>25</v>
      </c>
      <c r="D2876" s="74" t="s">
        <v>369</v>
      </c>
      <c r="E2876" s="70" t="s">
        <v>29</v>
      </c>
      <c r="F2876" s="70">
        <v>1</v>
      </c>
      <c r="G2876" s="1" t="s">
        <v>120</v>
      </c>
      <c r="H2876" s="6">
        <v>45980</v>
      </c>
      <c r="I2876" s="6">
        <v>45981</v>
      </c>
      <c r="J2876" s="23">
        <v>0.76042699999999996</v>
      </c>
      <c r="K2876" s="24">
        <v>581769</v>
      </c>
      <c r="L2876" s="7">
        <v>442392.97</v>
      </c>
      <c r="M2876" s="49">
        <v>0</v>
      </c>
      <c r="N2876" s="49">
        <v>0</v>
      </c>
      <c r="O2876" s="29" t="s">
        <v>411</v>
      </c>
    </row>
    <row r="2877" spans="2:15">
      <c r="B2877" s="6">
        <f t="shared" si="262"/>
        <v>45980</v>
      </c>
      <c r="C2877" s="1" t="s">
        <v>30</v>
      </c>
      <c r="D2877" s="74" t="s">
        <v>476</v>
      </c>
      <c r="E2877" s="70" t="s">
        <v>29</v>
      </c>
      <c r="F2877" s="70" t="s">
        <v>33</v>
      </c>
      <c r="G2877" s="1" t="s">
        <v>117</v>
      </c>
      <c r="H2877" s="6">
        <v>45980</v>
      </c>
      <c r="I2877" s="6">
        <v>46008</v>
      </c>
      <c r="J2877" s="23">
        <v>4.6900000000000004</v>
      </c>
      <c r="K2877" s="1">
        <v>90</v>
      </c>
      <c r="L2877" s="1">
        <v>422.1</v>
      </c>
      <c r="M2877" s="49">
        <v>0.1</v>
      </c>
      <c r="N2877" s="49">
        <v>0.1</v>
      </c>
      <c r="O2877" s="29" t="s">
        <v>409</v>
      </c>
    </row>
    <row r="2878" spans="2:15">
      <c r="B2878" s="6">
        <f t="shared" si="262"/>
        <v>45980</v>
      </c>
      <c r="C2878" s="1" t="s">
        <v>30</v>
      </c>
      <c r="D2878" s="74" t="s">
        <v>369</v>
      </c>
      <c r="E2878" s="70" t="s">
        <v>29</v>
      </c>
      <c r="F2878" s="70">
        <v>1</v>
      </c>
      <c r="G2878" s="1" t="s">
        <v>120</v>
      </c>
      <c r="H2878" s="6">
        <v>45980</v>
      </c>
      <c r="I2878" s="6">
        <v>45981</v>
      </c>
      <c r="J2878" s="23">
        <v>0.76042699999999996</v>
      </c>
      <c r="K2878" s="24">
        <v>61800</v>
      </c>
      <c r="L2878" s="7">
        <v>46994.400000000001</v>
      </c>
      <c r="M2878" s="49">
        <v>0</v>
      </c>
      <c r="N2878" s="49">
        <v>0</v>
      </c>
      <c r="O2878" s="29" t="s">
        <v>411</v>
      </c>
    </row>
    <row r="2879" spans="2:15">
      <c r="B2879" s="6">
        <f t="shared" si="262"/>
        <v>45980</v>
      </c>
      <c r="C2879" s="1" t="s">
        <v>483</v>
      </c>
      <c r="D2879" s="74" t="s">
        <v>476</v>
      </c>
      <c r="E2879" s="70" t="s">
        <v>29</v>
      </c>
      <c r="F2879" s="70" t="s">
        <v>33</v>
      </c>
      <c r="G2879" s="1" t="s">
        <v>117</v>
      </c>
      <c r="H2879" s="6">
        <v>45980</v>
      </c>
      <c r="I2879" s="6">
        <v>46008</v>
      </c>
      <c r="J2879" s="23">
        <v>4.6900000000000004</v>
      </c>
      <c r="K2879" s="1">
        <v>80</v>
      </c>
      <c r="L2879" s="1">
        <v>375.2</v>
      </c>
      <c r="M2879" s="49">
        <v>0.1</v>
      </c>
      <c r="N2879" s="49">
        <v>0.1</v>
      </c>
      <c r="O2879" s="29" t="s">
        <v>409</v>
      </c>
    </row>
    <row r="2880" spans="2:15">
      <c r="B2880" s="6">
        <f t="shared" si="262"/>
        <v>45980</v>
      </c>
      <c r="C2880" s="1" t="s">
        <v>27</v>
      </c>
      <c r="D2880" s="74" t="s">
        <v>573</v>
      </c>
      <c r="E2880" s="70" t="s">
        <v>29</v>
      </c>
      <c r="F2880" s="70" t="s">
        <v>33</v>
      </c>
      <c r="G2880" s="1" t="s">
        <v>117</v>
      </c>
      <c r="H2880" s="6">
        <v>45980</v>
      </c>
      <c r="I2880" s="6">
        <v>45994</v>
      </c>
      <c r="J2880" s="23">
        <v>0.7</v>
      </c>
      <c r="K2880" s="24">
        <v>10520</v>
      </c>
      <c r="L2880" s="7">
        <v>7364</v>
      </c>
      <c r="M2880" s="49">
        <v>0.1</v>
      </c>
      <c r="N2880" s="49">
        <v>0.1</v>
      </c>
      <c r="O2880" s="29" t="s">
        <v>409</v>
      </c>
    </row>
    <row r="2881" spans="2:15">
      <c r="B2881" s="6">
        <f t="shared" si="262"/>
        <v>45980</v>
      </c>
      <c r="C2881" s="1" t="s">
        <v>512</v>
      </c>
      <c r="D2881" s="74" t="s">
        <v>369</v>
      </c>
      <c r="E2881" s="70" t="s">
        <v>29</v>
      </c>
      <c r="F2881" s="70">
        <v>1</v>
      </c>
      <c r="G2881" s="1" t="s">
        <v>120</v>
      </c>
      <c r="H2881" s="6">
        <v>45980</v>
      </c>
      <c r="I2881" s="6">
        <v>45981</v>
      </c>
      <c r="J2881" s="23">
        <v>0.76042699999999996</v>
      </c>
      <c r="K2881" s="24">
        <v>209400</v>
      </c>
      <c r="L2881" s="7">
        <v>159233.46</v>
      </c>
      <c r="M2881" s="49">
        <v>0</v>
      </c>
      <c r="N2881" s="49">
        <v>0</v>
      </c>
      <c r="O2881" s="29" t="s">
        <v>411</v>
      </c>
    </row>
    <row r="2882" spans="2:15">
      <c r="B2882" s="6">
        <f t="shared" si="262"/>
        <v>45980</v>
      </c>
      <c r="C2882" s="1" t="s">
        <v>72</v>
      </c>
      <c r="D2882" s="74" t="s">
        <v>369</v>
      </c>
      <c r="E2882" s="70" t="s">
        <v>29</v>
      </c>
      <c r="F2882" s="70">
        <v>1</v>
      </c>
      <c r="G2882" s="1" t="s">
        <v>120</v>
      </c>
      <c r="H2882" s="6">
        <v>45980</v>
      </c>
      <c r="I2882" s="6">
        <v>45981</v>
      </c>
      <c r="J2882" s="23">
        <v>0.76042699999999996</v>
      </c>
      <c r="K2882" s="24">
        <v>134216</v>
      </c>
      <c r="L2882" s="7">
        <v>102061.5</v>
      </c>
      <c r="M2882" s="49">
        <v>0</v>
      </c>
      <c r="N2882" s="49">
        <v>0</v>
      </c>
      <c r="O2882" s="29" t="s">
        <v>411</v>
      </c>
    </row>
    <row r="2883" spans="2:15">
      <c r="B2883" s="6">
        <f t="shared" si="262"/>
        <v>45980</v>
      </c>
      <c r="C2883" s="1" t="s">
        <v>26</v>
      </c>
      <c r="D2883" s="74" t="s">
        <v>369</v>
      </c>
      <c r="E2883" s="70" t="s">
        <v>29</v>
      </c>
      <c r="F2883" s="70">
        <v>1</v>
      </c>
      <c r="G2883" s="1" t="s">
        <v>120</v>
      </c>
      <c r="H2883" s="6">
        <v>45980</v>
      </c>
      <c r="I2883" s="6">
        <v>45981</v>
      </c>
      <c r="J2883" s="23">
        <v>0.76042699999999996</v>
      </c>
      <c r="K2883" s="24">
        <v>3307253</v>
      </c>
      <c r="L2883" s="7">
        <v>2514925.14</v>
      </c>
      <c r="M2883" s="49">
        <v>0</v>
      </c>
      <c r="N2883" s="49">
        <v>0</v>
      </c>
      <c r="O2883" s="29" t="s">
        <v>411</v>
      </c>
    </row>
    <row r="2884" spans="2:15">
      <c r="B2884" s="6">
        <f t="shared" si="262"/>
        <v>45980</v>
      </c>
      <c r="C2884" s="1" t="s">
        <v>75</v>
      </c>
      <c r="D2884" s="74" t="s">
        <v>555</v>
      </c>
      <c r="E2884" s="70" t="s">
        <v>29</v>
      </c>
      <c r="F2884" s="70" t="s">
        <v>33</v>
      </c>
      <c r="G2884" s="1" t="s">
        <v>117</v>
      </c>
      <c r="H2884" s="6">
        <v>45980</v>
      </c>
      <c r="I2884" s="6">
        <v>46001</v>
      </c>
      <c r="J2884" s="23">
        <v>0.14000000000000001</v>
      </c>
      <c r="K2884" s="24">
        <v>37432</v>
      </c>
      <c r="L2884" s="7">
        <v>5240.4799999999996</v>
      </c>
      <c r="M2884" s="49">
        <v>0.1</v>
      </c>
      <c r="N2884" s="49">
        <v>0.1</v>
      </c>
      <c r="O2884" s="29" t="s">
        <v>409</v>
      </c>
    </row>
    <row r="2885" spans="2:15">
      <c r="B2885" s="6">
        <f t="shared" si="262"/>
        <v>45981</v>
      </c>
      <c r="C2885" s="1" t="s">
        <v>22</v>
      </c>
      <c r="D2885" s="74" t="s">
        <v>211</v>
      </c>
      <c r="E2885" s="70" t="s">
        <v>29</v>
      </c>
      <c r="F2885" s="70" t="s">
        <v>33</v>
      </c>
      <c r="G2885" s="1" t="s">
        <v>117</v>
      </c>
      <c r="H2885" s="6">
        <v>45981</v>
      </c>
      <c r="I2885" s="6">
        <v>46002</v>
      </c>
      <c r="J2885" s="23">
        <v>0.46</v>
      </c>
      <c r="K2885" s="24">
        <v>13923</v>
      </c>
      <c r="L2885" s="7">
        <v>6404.58</v>
      </c>
      <c r="M2885" s="49">
        <v>0.1</v>
      </c>
      <c r="N2885" s="49">
        <v>0.1</v>
      </c>
      <c r="O2885" s="29" t="s">
        <v>409</v>
      </c>
    </row>
    <row r="2886" spans="2:15">
      <c r="B2886" s="6">
        <f t="shared" si="262"/>
        <v>45981</v>
      </c>
      <c r="C2886" s="1" t="s">
        <v>22</v>
      </c>
      <c r="D2886" s="74" t="s">
        <v>137</v>
      </c>
      <c r="E2886" s="70" t="s">
        <v>29</v>
      </c>
      <c r="F2886" s="70" t="s">
        <v>33</v>
      </c>
      <c r="G2886" s="1" t="s">
        <v>117</v>
      </c>
      <c r="H2886" s="6">
        <v>45981</v>
      </c>
      <c r="I2886" s="6">
        <v>46002</v>
      </c>
      <c r="J2886" s="23">
        <v>0.91</v>
      </c>
      <c r="K2886" s="24">
        <v>10076</v>
      </c>
      <c r="L2886" s="7">
        <v>9169.16</v>
      </c>
      <c r="M2886" s="49">
        <v>0.1</v>
      </c>
      <c r="N2886" s="49">
        <v>0.1</v>
      </c>
      <c r="O2886" s="29" t="s">
        <v>409</v>
      </c>
    </row>
    <row r="2887" spans="2:15">
      <c r="B2887" s="6">
        <f t="shared" si="262"/>
        <v>45981</v>
      </c>
      <c r="C2887" s="1" t="s">
        <v>31</v>
      </c>
      <c r="D2887" s="74" t="s">
        <v>211</v>
      </c>
      <c r="E2887" s="70" t="s">
        <v>29</v>
      </c>
      <c r="F2887" s="70" t="s">
        <v>33</v>
      </c>
      <c r="G2887" s="1" t="s">
        <v>117</v>
      </c>
      <c r="H2887" s="6">
        <v>45981</v>
      </c>
      <c r="I2887" s="6">
        <v>46002</v>
      </c>
      <c r="J2887" s="23">
        <v>0.46</v>
      </c>
      <c r="K2887" s="24">
        <v>7385</v>
      </c>
      <c r="L2887" s="7">
        <v>3397.1</v>
      </c>
      <c r="M2887" s="49">
        <v>0.1</v>
      </c>
      <c r="N2887" s="49">
        <v>0.1</v>
      </c>
      <c r="O2887" s="29" t="s">
        <v>409</v>
      </c>
    </row>
    <row r="2888" spans="2:15">
      <c r="B2888" s="6">
        <f t="shared" si="262"/>
        <v>45981</v>
      </c>
      <c r="C2888" s="1" t="s">
        <v>31</v>
      </c>
      <c r="D2888" s="74" t="s">
        <v>137</v>
      </c>
      <c r="E2888" s="70" t="s">
        <v>29</v>
      </c>
      <c r="F2888" s="70" t="s">
        <v>33</v>
      </c>
      <c r="G2888" s="1" t="s">
        <v>117</v>
      </c>
      <c r="H2888" s="6">
        <v>45981</v>
      </c>
      <c r="I2888" s="6">
        <v>46002</v>
      </c>
      <c r="J2888" s="23">
        <v>0.91</v>
      </c>
      <c r="K2888" s="24">
        <v>5503</v>
      </c>
      <c r="L2888" s="7">
        <v>5007.7299999999996</v>
      </c>
      <c r="M2888" s="49">
        <v>0.1</v>
      </c>
      <c r="N2888" s="49">
        <v>0.1</v>
      </c>
      <c r="O2888" s="29" t="s">
        <v>409</v>
      </c>
    </row>
    <row r="2889" spans="2:15">
      <c r="B2889" s="6">
        <f t="shared" si="262"/>
        <v>45981</v>
      </c>
      <c r="C2889" s="1" t="s">
        <v>30</v>
      </c>
      <c r="D2889" s="74" t="s">
        <v>392</v>
      </c>
      <c r="E2889" s="70" t="s">
        <v>29</v>
      </c>
      <c r="F2889" s="70" t="s">
        <v>33</v>
      </c>
      <c r="G2889" s="1" t="s">
        <v>117</v>
      </c>
      <c r="H2889" s="6">
        <v>45981</v>
      </c>
      <c r="I2889" s="6">
        <v>45996</v>
      </c>
      <c r="J2889" s="23">
        <v>0.88</v>
      </c>
      <c r="K2889" s="1">
        <v>120</v>
      </c>
      <c r="L2889" s="1">
        <v>105.6</v>
      </c>
      <c r="M2889" s="49">
        <v>0.1</v>
      </c>
      <c r="N2889" s="49">
        <v>0.1</v>
      </c>
      <c r="O2889" s="29" t="s">
        <v>409</v>
      </c>
    </row>
    <row r="2890" spans="2:15">
      <c r="B2890" s="6">
        <f t="shared" si="262"/>
        <v>45981</v>
      </c>
      <c r="C2890" s="1" t="s">
        <v>21</v>
      </c>
      <c r="D2890" s="74" t="s">
        <v>211</v>
      </c>
      <c r="E2890" s="70" t="s">
        <v>29</v>
      </c>
      <c r="F2890" s="70" t="s">
        <v>33</v>
      </c>
      <c r="G2890" s="1" t="s">
        <v>117</v>
      </c>
      <c r="H2890" s="6">
        <v>45981</v>
      </c>
      <c r="I2890" s="6">
        <v>46002</v>
      </c>
      <c r="J2890" s="23">
        <v>0.46</v>
      </c>
      <c r="K2890" s="24">
        <v>6080</v>
      </c>
      <c r="L2890" s="7">
        <v>2796.8</v>
      </c>
      <c r="M2890" s="49">
        <v>0.1</v>
      </c>
      <c r="N2890" s="49">
        <v>0.1</v>
      </c>
      <c r="O2890" s="29" t="s">
        <v>409</v>
      </c>
    </row>
    <row r="2891" spans="2:15">
      <c r="B2891" s="6">
        <f t="shared" si="262"/>
        <v>45981</v>
      </c>
      <c r="C2891" s="1" t="s">
        <v>21</v>
      </c>
      <c r="D2891" s="74" t="s">
        <v>137</v>
      </c>
      <c r="E2891" s="70" t="s">
        <v>29</v>
      </c>
      <c r="F2891" s="70" t="s">
        <v>33</v>
      </c>
      <c r="G2891" s="1" t="s">
        <v>117</v>
      </c>
      <c r="H2891" s="6">
        <v>45981</v>
      </c>
      <c r="I2891" s="6">
        <v>46002</v>
      </c>
      <c r="J2891" s="23">
        <v>0.91</v>
      </c>
      <c r="K2891" s="24">
        <v>7350</v>
      </c>
      <c r="L2891" s="7">
        <v>6688.5</v>
      </c>
      <c r="M2891" s="49">
        <v>0.1</v>
      </c>
      <c r="N2891" s="49">
        <v>0.1</v>
      </c>
      <c r="O2891" s="29" t="s">
        <v>409</v>
      </c>
    </row>
    <row r="2892" spans="2:15">
      <c r="B2892" s="6">
        <f t="shared" si="262"/>
        <v>45981</v>
      </c>
      <c r="C2892" s="1" t="s">
        <v>483</v>
      </c>
      <c r="D2892" s="74" t="s">
        <v>565</v>
      </c>
      <c r="E2892" s="70" t="s">
        <v>29</v>
      </c>
      <c r="F2892" s="70" t="s">
        <v>33</v>
      </c>
      <c r="G2892" s="1" t="s">
        <v>117</v>
      </c>
      <c r="H2892" s="6">
        <v>45981</v>
      </c>
      <c r="I2892" s="6">
        <v>46002</v>
      </c>
      <c r="J2892" s="23">
        <v>0.22</v>
      </c>
      <c r="K2892" s="24">
        <v>1120</v>
      </c>
      <c r="L2892" s="1">
        <v>246.4</v>
      </c>
      <c r="M2892" s="49">
        <v>0.1</v>
      </c>
      <c r="N2892" s="49">
        <v>0.1</v>
      </c>
      <c r="O2892" s="29" t="s">
        <v>409</v>
      </c>
    </row>
    <row r="2893" spans="2:15">
      <c r="B2893" s="6">
        <f t="shared" si="262"/>
        <v>45981</v>
      </c>
      <c r="C2893" s="1" t="s">
        <v>27</v>
      </c>
      <c r="D2893" s="74" t="s">
        <v>137</v>
      </c>
      <c r="E2893" s="70" t="s">
        <v>29</v>
      </c>
      <c r="F2893" s="70" t="s">
        <v>33</v>
      </c>
      <c r="G2893" s="1" t="s">
        <v>117</v>
      </c>
      <c r="H2893" s="6">
        <v>45981</v>
      </c>
      <c r="I2893" s="6">
        <v>46002</v>
      </c>
      <c r="J2893" s="23">
        <v>0.91</v>
      </c>
      <c r="K2893" s="24">
        <v>10696</v>
      </c>
      <c r="L2893" s="7">
        <v>9733.36</v>
      </c>
      <c r="M2893" s="49">
        <v>0.1</v>
      </c>
      <c r="N2893" s="49">
        <v>0.1</v>
      </c>
      <c r="O2893" s="29" t="s">
        <v>409</v>
      </c>
    </row>
    <row r="2894" spans="2:15">
      <c r="B2894" s="6">
        <f t="shared" si="262"/>
        <v>45981</v>
      </c>
      <c r="C2894" s="1" t="s">
        <v>456</v>
      </c>
      <c r="D2894" s="74" t="s">
        <v>457</v>
      </c>
      <c r="E2894" s="70" t="s">
        <v>28</v>
      </c>
      <c r="F2894" s="70" t="s">
        <v>223</v>
      </c>
      <c r="G2894" s="1" t="s">
        <v>117</v>
      </c>
      <c r="H2894" s="6">
        <v>45981</v>
      </c>
      <c r="I2894" s="6">
        <v>45994</v>
      </c>
      <c r="J2894" s="23">
        <v>8.6101999999999998E-2</v>
      </c>
      <c r="K2894" s="1">
        <v>529</v>
      </c>
      <c r="L2894" s="1">
        <v>45.55</v>
      </c>
      <c r="M2894" s="49">
        <v>0.1</v>
      </c>
      <c r="N2894" s="49">
        <v>0.1</v>
      </c>
      <c r="O2894" s="29" t="s">
        <v>409</v>
      </c>
    </row>
    <row r="2895" spans="2:15">
      <c r="B2895" s="6">
        <f t="shared" si="262"/>
        <v>45981</v>
      </c>
      <c r="C2895" s="1" t="s">
        <v>177</v>
      </c>
      <c r="D2895" s="74" t="s">
        <v>137</v>
      </c>
      <c r="E2895" s="70" t="s">
        <v>29</v>
      </c>
      <c r="F2895" s="70" t="s">
        <v>33</v>
      </c>
      <c r="G2895" s="1" t="s">
        <v>117</v>
      </c>
      <c r="H2895" s="6">
        <v>45981</v>
      </c>
      <c r="I2895" s="6">
        <v>46002</v>
      </c>
      <c r="J2895" s="23">
        <v>0.91</v>
      </c>
      <c r="K2895" s="24">
        <v>1020</v>
      </c>
      <c r="L2895" s="1">
        <v>928.2</v>
      </c>
      <c r="M2895" s="49">
        <v>0.1</v>
      </c>
      <c r="N2895" s="49">
        <v>0.1</v>
      </c>
      <c r="O2895" s="29" t="s">
        <v>409</v>
      </c>
    </row>
    <row r="2896" spans="2:15">
      <c r="B2896" s="6">
        <f t="shared" si="262"/>
        <v>45981</v>
      </c>
      <c r="C2896" s="1" t="s">
        <v>75</v>
      </c>
      <c r="D2896" s="74" t="s">
        <v>137</v>
      </c>
      <c r="E2896" s="70" t="s">
        <v>29</v>
      </c>
      <c r="F2896" s="70" t="s">
        <v>33</v>
      </c>
      <c r="G2896" s="1" t="s">
        <v>117</v>
      </c>
      <c r="H2896" s="6">
        <v>45981</v>
      </c>
      <c r="I2896" s="6">
        <v>46002</v>
      </c>
      <c r="J2896" s="23">
        <v>0.91</v>
      </c>
      <c r="K2896" s="24">
        <v>33478</v>
      </c>
      <c r="L2896" s="7">
        <v>30464.98</v>
      </c>
      <c r="M2896" s="49">
        <v>0.1</v>
      </c>
      <c r="N2896" s="49">
        <v>0.1</v>
      </c>
      <c r="O2896" s="29" t="s">
        <v>409</v>
      </c>
    </row>
    <row r="2897" spans="2:15">
      <c r="B2897" s="6">
        <f t="shared" si="262"/>
        <v>45981</v>
      </c>
      <c r="C2897" s="1" t="s">
        <v>75</v>
      </c>
      <c r="D2897" s="74" t="s">
        <v>392</v>
      </c>
      <c r="E2897" s="70" t="s">
        <v>29</v>
      </c>
      <c r="F2897" s="70" t="s">
        <v>33</v>
      </c>
      <c r="G2897" s="1" t="s">
        <v>117</v>
      </c>
      <c r="H2897" s="6">
        <v>45981</v>
      </c>
      <c r="I2897" s="6">
        <v>45996</v>
      </c>
      <c r="J2897" s="23">
        <v>0.88</v>
      </c>
      <c r="K2897" s="24">
        <v>10252</v>
      </c>
      <c r="L2897" s="7">
        <v>9021.76</v>
      </c>
      <c r="M2897" s="49">
        <v>0.1</v>
      </c>
      <c r="N2897" s="49">
        <v>0.1</v>
      </c>
      <c r="O2897" s="29" t="s">
        <v>409</v>
      </c>
    </row>
    <row r="2898" spans="2:15">
      <c r="B2898" s="6">
        <f t="shared" si="262"/>
        <v>45982</v>
      </c>
      <c r="C2898" s="1" t="s">
        <v>30</v>
      </c>
      <c r="D2898" s="74" t="s">
        <v>145</v>
      </c>
      <c r="E2898" s="70" t="s">
        <v>29</v>
      </c>
      <c r="F2898" s="70" t="s">
        <v>33</v>
      </c>
      <c r="G2898" s="1" t="s">
        <v>117</v>
      </c>
      <c r="H2898" s="6">
        <v>45982</v>
      </c>
      <c r="I2898" s="6">
        <v>46006</v>
      </c>
      <c r="J2898" s="23">
        <v>2.38</v>
      </c>
      <c r="K2898" s="1">
        <v>230</v>
      </c>
      <c r="L2898" s="1">
        <v>547.4</v>
      </c>
      <c r="M2898" s="49">
        <v>0.1</v>
      </c>
      <c r="N2898" s="49">
        <v>0.1</v>
      </c>
      <c r="O2898" s="29" t="s">
        <v>409</v>
      </c>
    </row>
    <row r="2899" spans="2:15">
      <c r="B2899" s="6">
        <f t="shared" si="262"/>
        <v>45982</v>
      </c>
      <c r="C2899" s="1" t="s">
        <v>21</v>
      </c>
      <c r="D2899" s="74" t="s">
        <v>574</v>
      </c>
      <c r="E2899" s="70" t="s">
        <v>28</v>
      </c>
      <c r="F2899" s="70" t="s">
        <v>33</v>
      </c>
      <c r="G2899" s="1" t="s">
        <v>117</v>
      </c>
      <c r="H2899" s="6">
        <v>45982</v>
      </c>
      <c r="I2899" s="6">
        <v>46006</v>
      </c>
      <c r="J2899" s="23">
        <v>0.71</v>
      </c>
      <c r="K2899" s="24">
        <v>3100</v>
      </c>
      <c r="L2899" s="7">
        <v>2201</v>
      </c>
      <c r="M2899" s="49">
        <v>0.1</v>
      </c>
      <c r="N2899" s="49">
        <v>0.1</v>
      </c>
      <c r="O2899" s="29" t="s">
        <v>409</v>
      </c>
    </row>
    <row r="2900" spans="2:15">
      <c r="B2900" s="6">
        <f t="shared" si="262"/>
        <v>45982</v>
      </c>
      <c r="C2900" s="1" t="s">
        <v>483</v>
      </c>
      <c r="D2900" s="74" t="s">
        <v>533</v>
      </c>
      <c r="E2900" s="70" t="s">
        <v>29</v>
      </c>
      <c r="F2900" s="70" t="s">
        <v>33</v>
      </c>
      <c r="G2900" s="1" t="s">
        <v>117</v>
      </c>
      <c r="H2900" s="6">
        <v>45982</v>
      </c>
      <c r="I2900" s="6">
        <v>46006</v>
      </c>
      <c r="J2900" s="23">
        <v>0.5665</v>
      </c>
      <c r="K2900" s="24">
        <v>1075</v>
      </c>
      <c r="L2900" s="1">
        <v>608.99</v>
      </c>
      <c r="M2900" s="49">
        <v>0.1</v>
      </c>
      <c r="N2900" s="49">
        <v>0.1</v>
      </c>
      <c r="O2900" s="29" t="s">
        <v>409</v>
      </c>
    </row>
    <row r="2901" spans="2:15">
      <c r="B2901" s="6">
        <f t="shared" si="262"/>
        <v>45982</v>
      </c>
      <c r="C2901" s="1" t="s">
        <v>27</v>
      </c>
      <c r="D2901" s="74" t="s">
        <v>287</v>
      </c>
      <c r="E2901" s="70" t="s">
        <v>28</v>
      </c>
      <c r="F2901" s="70" t="s">
        <v>33</v>
      </c>
      <c r="G2901" s="1" t="s">
        <v>117</v>
      </c>
      <c r="H2901" s="6">
        <v>45982</v>
      </c>
      <c r="I2901" s="6">
        <v>46008</v>
      </c>
      <c r="J2901" s="23">
        <v>0.37</v>
      </c>
      <c r="K2901" s="24">
        <v>5431</v>
      </c>
      <c r="L2901" s="7">
        <v>2009.47</v>
      </c>
      <c r="M2901" s="49">
        <v>0.25</v>
      </c>
      <c r="N2901" s="49">
        <v>0.1</v>
      </c>
      <c r="O2901" s="29" t="s">
        <v>409</v>
      </c>
    </row>
    <row r="2902" spans="2:15">
      <c r="B2902" s="6">
        <f t="shared" ref="B2902:B2965" si="263">+H2902</f>
        <v>45982</v>
      </c>
      <c r="C2902" s="1" t="s">
        <v>27</v>
      </c>
      <c r="D2902" s="74" t="s">
        <v>533</v>
      </c>
      <c r="E2902" s="70" t="s">
        <v>29</v>
      </c>
      <c r="F2902" s="70" t="s">
        <v>33</v>
      </c>
      <c r="G2902" s="1" t="s">
        <v>117</v>
      </c>
      <c r="H2902" s="6">
        <v>45982</v>
      </c>
      <c r="I2902" s="6">
        <v>46006</v>
      </c>
      <c r="J2902" s="23">
        <v>0.5665</v>
      </c>
      <c r="K2902" s="24">
        <v>8932</v>
      </c>
      <c r="L2902" s="7">
        <v>5059.9799999999996</v>
      </c>
      <c r="M2902" s="49">
        <v>0.1</v>
      </c>
      <c r="N2902" s="49">
        <v>0.1</v>
      </c>
      <c r="O2902" s="29" t="s">
        <v>409</v>
      </c>
    </row>
    <row r="2903" spans="2:15">
      <c r="B2903" s="6">
        <f t="shared" si="263"/>
        <v>45982</v>
      </c>
      <c r="C2903" s="1" t="s">
        <v>182</v>
      </c>
      <c r="D2903" s="74" t="s">
        <v>225</v>
      </c>
      <c r="E2903" s="70">
        <v>18</v>
      </c>
      <c r="F2903" s="70" t="s">
        <v>128</v>
      </c>
      <c r="G2903" s="1" t="s">
        <v>207</v>
      </c>
      <c r="H2903" s="6">
        <v>45982</v>
      </c>
      <c r="I2903" s="6">
        <v>45985</v>
      </c>
      <c r="J2903" s="23">
        <v>0.29258000000000001</v>
      </c>
      <c r="K2903" s="24">
        <v>53700</v>
      </c>
      <c r="L2903" s="7">
        <v>15711.57</v>
      </c>
      <c r="M2903" s="49">
        <v>0</v>
      </c>
      <c r="N2903" s="49">
        <v>0</v>
      </c>
      <c r="O2903" s="29" t="s">
        <v>411</v>
      </c>
    </row>
    <row r="2904" spans="2:15">
      <c r="B2904" s="6">
        <f t="shared" si="263"/>
        <v>45982</v>
      </c>
      <c r="C2904" s="1" t="s">
        <v>182</v>
      </c>
      <c r="D2904" s="74" t="s">
        <v>225</v>
      </c>
      <c r="E2904" s="70">
        <v>18</v>
      </c>
      <c r="F2904" s="70" t="s">
        <v>128</v>
      </c>
      <c r="G2904" s="1" t="s">
        <v>198</v>
      </c>
      <c r="H2904" s="6">
        <v>45982</v>
      </c>
      <c r="I2904" s="6">
        <v>45985</v>
      </c>
      <c r="J2904" s="23">
        <v>0.34836299999999998</v>
      </c>
      <c r="K2904" s="24">
        <v>53700</v>
      </c>
      <c r="L2904" s="7">
        <v>18707.080000000002</v>
      </c>
      <c r="M2904" s="49">
        <v>0</v>
      </c>
      <c r="N2904" s="49">
        <v>0</v>
      </c>
      <c r="O2904" s="29" t="s">
        <v>411</v>
      </c>
    </row>
    <row r="2905" spans="2:15">
      <c r="B2905" s="6">
        <f t="shared" si="263"/>
        <v>45982</v>
      </c>
      <c r="C2905" s="1" t="s">
        <v>186</v>
      </c>
      <c r="D2905" s="74" t="s">
        <v>225</v>
      </c>
      <c r="E2905" s="70">
        <v>18</v>
      </c>
      <c r="F2905" s="70" t="s">
        <v>128</v>
      </c>
      <c r="G2905" s="1" t="s">
        <v>207</v>
      </c>
      <c r="H2905" s="6">
        <v>45982</v>
      </c>
      <c r="I2905" s="6">
        <v>45985</v>
      </c>
      <c r="J2905" s="23">
        <v>0.29258000000000001</v>
      </c>
      <c r="K2905" s="24">
        <v>104600</v>
      </c>
      <c r="L2905" s="7">
        <v>30603.91</v>
      </c>
      <c r="M2905" s="49">
        <v>0</v>
      </c>
      <c r="N2905" s="49">
        <v>0</v>
      </c>
      <c r="O2905" s="29" t="s">
        <v>411</v>
      </c>
    </row>
    <row r="2906" spans="2:15">
      <c r="B2906" s="6">
        <f t="shared" si="263"/>
        <v>45982</v>
      </c>
      <c r="C2906" s="1" t="s">
        <v>186</v>
      </c>
      <c r="D2906" s="74" t="s">
        <v>225</v>
      </c>
      <c r="E2906" s="70">
        <v>18</v>
      </c>
      <c r="F2906" s="70" t="s">
        <v>128</v>
      </c>
      <c r="G2906" s="1" t="s">
        <v>198</v>
      </c>
      <c r="H2906" s="6">
        <v>45982</v>
      </c>
      <c r="I2906" s="6">
        <v>45985</v>
      </c>
      <c r="J2906" s="23">
        <v>0.34836299999999998</v>
      </c>
      <c r="K2906" s="24">
        <v>104600</v>
      </c>
      <c r="L2906" s="7">
        <v>36438.74</v>
      </c>
      <c r="M2906" s="49">
        <v>0</v>
      </c>
      <c r="N2906" s="49">
        <v>0</v>
      </c>
      <c r="O2906" s="29" t="s">
        <v>411</v>
      </c>
    </row>
    <row r="2907" spans="2:15">
      <c r="B2907" s="6">
        <f t="shared" si="263"/>
        <v>45982</v>
      </c>
      <c r="C2907" s="1" t="s">
        <v>187</v>
      </c>
      <c r="D2907" s="74" t="s">
        <v>225</v>
      </c>
      <c r="E2907" s="70">
        <v>18</v>
      </c>
      <c r="F2907" s="70" t="s">
        <v>128</v>
      </c>
      <c r="G2907" s="1" t="s">
        <v>207</v>
      </c>
      <c r="H2907" s="6">
        <v>45982</v>
      </c>
      <c r="I2907" s="6">
        <v>45985</v>
      </c>
      <c r="J2907" s="23">
        <v>0.29258000000000001</v>
      </c>
      <c r="K2907" s="24">
        <v>42960</v>
      </c>
      <c r="L2907" s="7">
        <v>12569.25</v>
      </c>
      <c r="M2907" s="49">
        <v>0</v>
      </c>
      <c r="N2907" s="49">
        <v>0</v>
      </c>
      <c r="O2907" s="29" t="s">
        <v>411</v>
      </c>
    </row>
    <row r="2908" spans="2:15">
      <c r="B2908" s="6">
        <f t="shared" si="263"/>
        <v>45982</v>
      </c>
      <c r="C2908" s="1" t="s">
        <v>187</v>
      </c>
      <c r="D2908" s="74" t="s">
        <v>225</v>
      </c>
      <c r="E2908" s="70">
        <v>18</v>
      </c>
      <c r="F2908" s="70" t="s">
        <v>128</v>
      </c>
      <c r="G2908" s="1" t="s">
        <v>198</v>
      </c>
      <c r="H2908" s="6">
        <v>45982</v>
      </c>
      <c r="I2908" s="6">
        <v>45985</v>
      </c>
      <c r="J2908" s="23">
        <v>0.34836299999999998</v>
      </c>
      <c r="K2908" s="24">
        <v>42960</v>
      </c>
      <c r="L2908" s="7">
        <v>14965.66</v>
      </c>
      <c r="M2908" s="49">
        <v>0</v>
      </c>
      <c r="N2908" s="49">
        <v>0</v>
      </c>
      <c r="O2908" s="29" t="s">
        <v>411</v>
      </c>
    </row>
    <row r="2909" spans="2:15">
      <c r="B2909" s="6">
        <f t="shared" si="263"/>
        <v>45985</v>
      </c>
      <c r="C2909" s="1" t="s">
        <v>483</v>
      </c>
      <c r="D2909" s="74" t="s">
        <v>345</v>
      </c>
      <c r="E2909" s="70" t="s">
        <v>32</v>
      </c>
      <c r="F2909" s="70">
        <v>1</v>
      </c>
      <c r="G2909" s="1" t="s">
        <v>120</v>
      </c>
      <c r="H2909" s="6">
        <v>45985</v>
      </c>
      <c r="I2909" s="6">
        <v>45986</v>
      </c>
      <c r="J2909" s="23">
        <v>0.59130000000000005</v>
      </c>
      <c r="K2909" s="24">
        <v>5200</v>
      </c>
      <c r="L2909" s="7">
        <v>3074.76</v>
      </c>
      <c r="M2909" s="49">
        <v>0</v>
      </c>
      <c r="N2909" s="49">
        <v>0</v>
      </c>
      <c r="O2909" s="29" t="s">
        <v>411</v>
      </c>
    </row>
    <row r="2910" spans="2:15">
      <c r="B2910" s="6">
        <f t="shared" si="263"/>
        <v>45985</v>
      </c>
      <c r="C2910" s="1" t="s">
        <v>70</v>
      </c>
      <c r="D2910" s="74" t="s">
        <v>71</v>
      </c>
      <c r="E2910" s="70" t="s">
        <v>29</v>
      </c>
      <c r="F2910" s="70" t="s">
        <v>223</v>
      </c>
      <c r="G2910" s="1" t="s">
        <v>117</v>
      </c>
      <c r="H2910" s="6">
        <v>45985</v>
      </c>
      <c r="I2910" s="6">
        <v>45987</v>
      </c>
      <c r="J2910" s="23">
        <v>0.1535</v>
      </c>
      <c r="K2910" s="24">
        <v>14940</v>
      </c>
      <c r="L2910" s="7">
        <v>2293.29</v>
      </c>
      <c r="M2910" s="49">
        <v>0.1</v>
      </c>
      <c r="N2910" s="49">
        <v>0.1</v>
      </c>
      <c r="O2910" s="29" t="s">
        <v>409</v>
      </c>
    </row>
    <row r="2911" spans="2:15">
      <c r="B2911" s="6">
        <f t="shared" si="263"/>
        <v>45985</v>
      </c>
      <c r="C2911" s="1" t="s">
        <v>512</v>
      </c>
      <c r="D2911" s="74" t="s">
        <v>345</v>
      </c>
      <c r="E2911" s="70" t="s">
        <v>32</v>
      </c>
      <c r="F2911" s="70">
        <v>1</v>
      </c>
      <c r="G2911" s="1" t="s">
        <v>120</v>
      </c>
      <c r="H2911" s="6">
        <v>45985</v>
      </c>
      <c r="I2911" s="6">
        <v>45986</v>
      </c>
      <c r="J2911" s="23">
        <v>0.59130000000000005</v>
      </c>
      <c r="K2911" s="1">
        <v>83</v>
      </c>
      <c r="L2911" s="1">
        <v>49.08</v>
      </c>
      <c r="M2911" s="49">
        <v>0</v>
      </c>
      <c r="N2911" s="49">
        <v>0</v>
      </c>
      <c r="O2911" s="29" t="s">
        <v>411</v>
      </c>
    </row>
    <row r="2912" spans="2:15">
      <c r="B2912" s="6">
        <f t="shared" si="263"/>
        <v>45985</v>
      </c>
      <c r="C2912" s="1" t="s">
        <v>178</v>
      </c>
      <c r="D2912" s="74" t="s">
        <v>71</v>
      </c>
      <c r="E2912" s="70" t="s">
        <v>29</v>
      </c>
      <c r="F2912" s="70" t="s">
        <v>223</v>
      </c>
      <c r="G2912" s="1" t="s">
        <v>117</v>
      </c>
      <c r="H2912" s="6">
        <v>45985</v>
      </c>
      <c r="I2912" s="6">
        <v>45987</v>
      </c>
      <c r="J2912" s="23">
        <v>0.1535</v>
      </c>
      <c r="K2912" s="24">
        <v>10425</v>
      </c>
      <c r="L2912" s="7">
        <v>1600.24</v>
      </c>
      <c r="M2912" s="49">
        <v>0.1</v>
      </c>
      <c r="N2912" s="49">
        <v>0.1</v>
      </c>
      <c r="O2912" s="29" t="s">
        <v>409</v>
      </c>
    </row>
    <row r="2913" spans="2:15">
      <c r="B2913" s="6">
        <f t="shared" si="263"/>
        <v>45986</v>
      </c>
      <c r="C2913" s="1" t="s">
        <v>21</v>
      </c>
      <c r="D2913" s="74" t="s">
        <v>141</v>
      </c>
      <c r="E2913" s="70" t="s">
        <v>29</v>
      </c>
      <c r="F2913" s="70" t="s">
        <v>33</v>
      </c>
      <c r="G2913" s="1" t="s">
        <v>117</v>
      </c>
      <c r="H2913" s="6">
        <v>45986</v>
      </c>
      <c r="I2913" s="6">
        <v>46001</v>
      </c>
      <c r="J2913" s="23">
        <v>0.96</v>
      </c>
      <c r="K2913" s="24">
        <v>1410</v>
      </c>
      <c r="L2913" s="7">
        <v>1353.6</v>
      </c>
      <c r="M2913" s="49">
        <v>0.1</v>
      </c>
      <c r="N2913" s="49">
        <v>0.1</v>
      </c>
      <c r="O2913" s="29" t="s">
        <v>409</v>
      </c>
    </row>
    <row r="2914" spans="2:15">
      <c r="B2914" s="6">
        <f t="shared" si="263"/>
        <v>45986</v>
      </c>
      <c r="C2914" s="1" t="s">
        <v>483</v>
      </c>
      <c r="D2914" s="74" t="s">
        <v>564</v>
      </c>
      <c r="E2914" s="70" t="s">
        <v>29</v>
      </c>
      <c r="F2914" s="70" t="s">
        <v>33</v>
      </c>
      <c r="G2914" s="1" t="s">
        <v>117</v>
      </c>
      <c r="H2914" s="6">
        <v>45986</v>
      </c>
      <c r="I2914" s="6">
        <v>46000</v>
      </c>
      <c r="J2914" s="23">
        <v>1.3</v>
      </c>
      <c r="K2914" s="1">
        <v>770</v>
      </c>
      <c r="L2914" s="7">
        <v>1001</v>
      </c>
      <c r="M2914" s="49">
        <v>0.1</v>
      </c>
      <c r="N2914" s="49">
        <v>0.1</v>
      </c>
      <c r="O2914" s="29" t="s">
        <v>409</v>
      </c>
    </row>
    <row r="2915" spans="2:15">
      <c r="B2915" s="6">
        <f t="shared" si="263"/>
        <v>45986</v>
      </c>
      <c r="C2915" s="1" t="s">
        <v>27</v>
      </c>
      <c r="D2915" s="74" t="s">
        <v>141</v>
      </c>
      <c r="E2915" s="70" t="s">
        <v>29</v>
      </c>
      <c r="F2915" s="70" t="s">
        <v>33</v>
      </c>
      <c r="G2915" s="1" t="s">
        <v>117</v>
      </c>
      <c r="H2915" s="6">
        <v>45986</v>
      </c>
      <c r="I2915" s="6">
        <v>46001</v>
      </c>
      <c r="J2915" s="23">
        <v>0.96</v>
      </c>
      <c r="K2915" s="24">
        <v>1055</v>
      </c>
      <c r="L2915" s="7">
        <v>1012.8</v>
      </c>
      <c r="M2915" s="49">
        <v>0.1</v>
      </c>
      <c r="N2915" s="49">
        <v>0.1</v>
      </c>
      <c r="O2915" s="29" t="s">
        <v>409</v>
      </c>
    </row>
    <row r="2916" spans="2:15">
      <c r="B2916" s="6">
        <f t="shared" si="263"/>
        <v>45987</v>
      </c>
      <c r="C2916" s="1" t="s">
        <v>25</v>
      </c>
      <c r="D2916" s="74" t="s">
        <v>481</v>
      </c>
      <c r="E2916" s="70" t="s">
        <v>32</v>
      </c>
      <c r="F2916" s="70">
        <v>1</v>
      </c>
      <c r="G2916" s="1" t="s">
        <v>120</v>
      </c>
      <c r="H2916" s="6">
        <v>45987</v>
      </c>
      <c r="I2916" s="6">
        <v>45988</v>
      </c>
      <c r="J2916" s="23">
        <v>5.7675809999999998</v>
      </c>
      <c r="K2916" s="24">
        <v>100900</v>
      </c>
      <c r="L2916" s="7">
        <v>581948.92000000004</v>
      </c>
      <c r="M2916" s="49">
        <v>0</v>
      </c>
      <c r="N2916" s="49">
        <v>0.1</v>
      </c>
      <c r="O2916" s="29" t="s">
        <v>411</v>
      </c>
    </row>
    <row r="2917" spans="2:15">
      <c r="B2917" s="6">
        <f t="shared" si="263"/>
        <v>45987</v>
      </c>
      <c r="C2917" s="1" t="s">
        <v>21</v>
      </c>
      <c r="D2917" s="74" t="s">
        <v>567</v>
      </c>
      <c r="E2917" s="70" t="s">
        <v>29</v>
      </c>
      <c r="F2917" s="70" t="s">
        <v>33</v>
      </c>
      <c r="G2917" s="1" t="s">
        <v>117</v>
      </c>
      <c r="H2917" s="6">
        <v>45987</v>
      </c>
      <c r="I2917" s="6">
        <v>46013</v>
      </c>
      <c r="J2917" s="23">
        <v>0.25</v>
      </c>
      <c r="K2917" s="24">
        <v>11570</v>
      </c>
      <c r="L2917" s="7">
        <v>2892.5</v>
      </c>
      <c r="M2917" s="49">
        <v>0.1</v>
      </c>
      <c r="N2917" s="49">
        <v>0.1</v>
      </c>
      <c r="O2917" s="29" t="s">
        <v>409</v>
      </c>
    </row>
    <row r="2918" spans="2:15">
      <c r="B2918" s="6">
        <f t="shared" si="263"/>
        <v>45987</v>
      </c>
      <c r="C2918" s="1" t="s">
        <v>483</v>
      </c>
      <c r="D2918" s="74" t="s">
        <v>481</v>
      </c>
      <c r="E2918" s="70" t="s">
        <v>32</v>
      </c>
      <c r="F2918" s="70">
        <v>1</v>
      </c>
      <c r="G2918" s="1" t="s">
        <v>120</v>
      </c>
      <c r="H2918" s="6">
        <v>45987</v>
      </c>
      <c r="I2918" s="6">
        <v>45988</v>
      </c>
      <c r="J2918" s="23">
        <v>5.7675809999999998</v>
      </c>
      <c r="K2918" s="24">
        <v>10180</v>
      </c>
      <c r="L2918" s="7">
        <v>58713.97</v>
      </c>
      <c r="M2918" s="49">
        <v>0</v>
      </c>
      <c r="N2918" s="49">
        <v>0.1</v>
      </c>
      <c r="O2918" s="29" t="s">
        <v>411</v>
      </c>
    </row>
    <row r="2919" spans="2:15">
      <c r="B2919" s="6">
        <f t="shared" si="263"/>
        <v>45987</v>
      </c>
      <c r="C2919" s="1" t="s">
        <v>483</v>
      </c>
      <c r="D2919" s="74" t="s">
        <v>361</v>
      </c>
      <c r="E2919" s="70" t="s">
        <v>61</v>
      </c>
      <c r="F2919" s="70">
        <v>1</v>
      </c>
      <c r="G2919" s="1" t="s">
        <v>120</v>
      </c>
      <c r="H2919" s="6">
        <v>45987</v>
      </c>
      <c r="I2919" s="6">
        <v>45988</v>
      </c>
      <c r="J2919" s="23">
        <v>3.35</v>
      </c>
      <c r="K2919" s="24">
        <v>5450</v>
      </c>
      <c r="L2919" s="7">
        <v>18257.5</v>
      </c>
      <c r="M2919" s="49">
        <v>0</v>
      </c>
      <c r="N2919" s="49">
        <v>0.1</v>
      </c>
      <c r="O2919" s="29" t="s">
        <v>411</v>
      </c>
    </row>
    <row r="2920" spans="2:15">
      <c r="B2920" s="6">
        <f t="shared" si="263"/>
        <v>45987</v>
      </c>
      <c r="C2920" s="1" t="s">
        <v>27</v>
      </c>
      <c r="D2920" s="74" t="s">
        <v>169</v>
      </c>
      <c r="E2920" s="70" t="s">
        <v>29</v>
      </c>
      <c r="F2920" s="70" t="s">
        <v>33</v>
      </c>
      <c r="G2920" s="1" t="s">
        <v>117</v>
      </c>
      <c r="H2920" s="6">
        <v>45987</v>
      </c>
      <c r="I2920" s="6">
        <v>46002</v>
      </c>
      <c r="J2920" s="23">
        <v>1.02</v>
      </c>
      <c r="K2920" s="24">
        <v>2146</v>
      </c>
      <c r="L2920" s="7">
        <v>2188.92</v>
      </c>
      <c r="M2920" s="49">
        <v>0.1</v>
      </c>
      <c r="N2920" s="49">
        <v>0.1</v>
      </c>
      <c r="O2920" s="29" t="s">
        <v>409</v>
      </c>
    </row>
    <row r="2921" spans="2:15">
      <c r="B2921" s="6">
        <f t="shared" si="263"/>
        <v>45987</v>
      </c>
      <c r="C2921" s="1" t="s">
        <v>512</v>
      </c>
      <c r="D2921" s="74" t="s">
        <v>366</v>
      </c>
      <c r="E2921" s="70" t="s">
        <v>32</v>
      </c>
      <c r="F2921" s="70">
        <v>1</v>
      </c>
      <c r="G2921" s="1" t="s">
        <v>120</v>
      </c>
      <c r="H2921" s="6">
        <v>45987</v>
      </c>
      <c r="I2921" s="6">
        <v>45988</v>
      </c>
      <c r="J2921" s="23">
        <v>15</v>
      </c>
      <c r="K2921" s="24">
        <v>11300</v>
      </c>
      <c r="L2921" s="7">
        <v>169500</v>
      </c>
      <c r="M2921" s="49">
        <v>0</v>
      </c>
      <c r="N2921" s="49">
        <v>0.1</v>
      </c>
      <c r="O2921" s="29" t="s">
        <v>411</v>
      </c>
    </row>
    <row r="2922" spans="2:15">
      <c r="B2922" s="6">
        <f t="shared" si="263"/>
        <v>45987</v>
      </c>
      <c r="C2922" s="1" t="s">
        <v>512</v>
      </c>
      <c r="D2922" s="74" t="s">
        <v>481</v>
      </c>
      <c r="E2922" s="70" t="s">
        <v>32</v>
      </c>
      <c r="F2922" s="70">
        <v>1</v>
      </c>
      <c r="G2922" s="1" t="s">
        <v>120</v>
      </c>
      <c r="H2922" s="6">
        <v>45987</v>
      </c>
      <c r="I2922" s="6">
        <v>45988</v>
      </c>
      <c r="J2922" s="23">
        <v>5.7675809999999998</v>
      </c>
      <c r="K2922" s="24">
        <v>29400</v>
      </c>
      <c r="L2922" s="7">
        <v>169566.88</v>
      </c>
      <c r="M2922" s="49">
        <v>0</v>
      </c>
      <c r="N2922" s="49">
        <v>0.1</v>
      </c>
      <c r="O2922" s="29" t="s">
        <v>411</v>
      </c>
    </row>
    <row r="2923" spans="2:15">
      <c r="B2923" s="6">
        <f t="shared" si="263"/>
        <v>45987</v>
      </c>
      <c r="C2923" s="1" t="s">
        <v>72</v>
      </c>
      <c r="D2923" s="74" t="s">
        <v>366</v>
      </c>
      <c r="E2923" s="70" t="s">
        <v>32</v>
      </c>
      <c r="F2923" s="70">
        <v>1</v>
      </c>
      <c r="G2923" s="1" t="s">
        <v>120</v>
      </c>
      <c r="H2923" s="6">
        <v>45987</v>
      </c>
      <c r="I2923" s="6">
        <v>45988</v>
      </c>
      <c r="J2923" s="23">
        <v>15</v>
      </c>
      <c r="K2923" s="24">
        <v>8100</v>
      </c>
      <c r="L2923" s="7">
        <v>121500</v>
      </c>
      <c r="M2923" s="49">
        <v>0</v>
      </c>
      <c r="N2923" s="49">
        <v>0.1</v>
      </c>
      <c r="O2923" s="29" t="s">
        <v>411</v>
      </c>
    </row>
    <row r="2924" spans="2:15">
      <c r="B2924" s="6">
        <f t="shared" si="263"/>
        <v>45987</v>
      </c>
      <c r="C2924" s="1" t="s">
        <v>72</v>
      </c>
      <c r="D2924" s="74" t="s">
        <v>481</v>
      </c>
      <c r="E2924" s="70" t="s">
        <v>32</v>
      </c>
      <c r="F2924" s="70">
        <v>1</v>
      </c>
      <c r="G2924" s="1" t="s">
        <v>120</v>
      </c>
      <c r="H2924" s="6">
        <v>45987</v>
      </c>
      <c r="I2924" s="6">
        <v>45988</v>
      </c>
      <c r="J2924" s="23">
        <v>5.7675809999999998</v>
      </c>
      <c r="K2924" s="24">
        <v>21200</v>
      </c>
      <c r="L2924" s="7">
        <v>122272.72</v>
      </c>
      <c r="M2924" s="49">
        <v>0</v>
      </c>
      <c r="N2924" s="49">
        <v>0.1</v>
      </c>
      <c r="O2924" s="29" t="s">
        <v>411</v>
      </c>
    </row>
    <row r="2925" spans="2:15">
      <c r="B2925" s="6">
        <f t="shared" si="263"/>
        <v>45987</v>
      </c>
      <c r="C2925" s="1" t="s">
        <v>26</v>
      </c>
      <c r="D2925" s="74" t="s">
        <v>481</v>
      </c>
      <c r="E2925" s="70" t="s">
        <v>32</v>
      </c>
      <c r="F2925" s="70">
        <v>1</v>
      </c>
      <c r="G2925" s="1" t="s">
        <v>120</v>
      </c>
      <c r="H2925" s="6">
        <v>45987</v>
      </c>
      <c r="I2925" s="6">
        <v>45988</v>
      </c>
      <c r="J2925" s="23">
        <v>5.7675809999999998</v>
      </c>
      <c r="K2925" s="24">
        <v>278300</v>
      </c>
      <c r="L2925" s="7">
        <v>1605117.79</v>
      </c>
      <c r="M2925" s="49">
        <v>0</v>
      </c>
      <c r="N2925" s="49">
        <v>0.1</v>
      </c>
      <c r="O2925" s="29" t="s">
        <v>411</v>
      </c>
    </row>
    <row r="2926" spans="2:15">
      <c r="B2926" s="6">
        <f t="shared" si="263"/>
        <v>45988</v>
      </c>
      <c r="C2926" s="1" t="s">
        <v>132</v>
      </c>
      <c r="D2926" s="74" t="s">
        <v>125</v>
      </c>
      <c r="E2926" s="70" t="s">
        <v>126</v>
      </c>
      <c r="F2926" s="70" t="s">
        <v>124</v>
      </c>
      <c r="G2926" s="1" t="s">
        <v>120</v>
      </c>
      <c r="H2926" s="6">
        <v>45988</v>
      </c>
      <c r="I2926" s="6">
        <v>45989</v>
      </c>
      <c r="J2926" s="23">
        <v>6.2761999999999998E-2</v>
      </c>
      <c r="K2926" s="24">
        <v>1748</v>
      </c>
      <c r="L2926" s="1">
        <v>109.71</v>
      </c>
      <c r="M2926" s="1" t="s">
        <v>330</v>
      </c>
      <c r="N2926" s="49">
        <v>0.1</v>
      </c>
      <c r="O2926" s="29" t="s">
        <v>411</v>
      </c>
    </row>
    <row r="2927" spans="2:15">
      <c r="B2927" s="6">
        <f t="shared" si="263"/>
        <v>45988</v>
      </c>
      <c r="C2927" s="1" t="s">
        <v>132</v>
      </c>
      <c r="D2927" s="74" t="s">
        <v>125</v>
      </c>
      <c r="E2927" s="70" t="s">
        <v>126</v>
      </c>
      <c r="F2927" s="70" t="s">
        <v>124</v>
      </c>
      <c r="G2927" s="1" t="s">
        <v>120</v>
      </c>
      <c r="H2927" s="6">
        <v>45988</v>
      </c>
      <c r="I2927" s="6">
        <v>45989</v>
      </c>
      <c r="J2927" s="23">
        <v>8.2435999999999995E-2</v>
      </c>
      <c r="K2927" s="24">
        <v>1748</v>
      </c>
      <c r="L2927" s="1">
        <v>144.1</v>
      </c>
      <c r="M2927" s="1" t="s">
        <v>330</v>
      </c>
      <c r="N2927" s="49">
        <v>0</v>
      </c>
      <c r="O2927" s="29" t="s">
        <v>411</v>
      </c>
    </row>
    <row r="2928" spans="2:15">
      <c r="B2928" s="6">
        <f t="shared" si="263"/>
        <v>45988</v>
      </c>
      <c r="C2928" s="1" t="s">
        <v>132</v>
      </c>
      <c r="D2928" s="74" t="s">
        <v>125</v>
      </c>
      <c r="E2928" s="70" t="s">
        <v>126</v>
      </c>
      <c r="F2928" s="70" t="s">
        <v>124</v>
      </c>
      <c r="G2928" s="1" t="s">
        <v>120</v>
      </c>
      <c r="H2928" s="6">
        <v>45988</v>
      </c>
      <c r="I2928" s="6">
        <v>45989</v>
      </c>
      <c r="J2928" s="23">
        <v>2.7387000000000002E-2</v>
      </c>
      <c r="K2928" s="24">
        <v>1748</v>
      </c>
      <c r="L2928" s="1">
        <v>47.87</v>
      </c>
      <c r="M2928" s="1" t="s">
        <v>330</v>
      </c>
      <c r="N2928" s="49">
        <v>0.1</v>
      </c>
      <c r="O2928" s="29" t="s">
        <v>411</v>
      </c>
    </row>
    <row r="2929" spans="2:15">
      <c r="B2929" s="6">
        <f t="shared" si="263"/>
        <v>45989</v>
      </c>
      <c r="C2929" s="1" t="s">
        <v>25</v>
      </c>
      <c r="D2929" s="74" t="s">
        <v>131</v>
      </c>
      <c r="E2929" s="70" t="s">
        <v>32</v>
      </c>
      <c r="F2929" s="70">
        <v>1</v>
      </c>
      <c r="G2929" s="1" t="s">
        <v>120</v>
      </c>
      <c r="H2929" s="6">
        <v>45989</v>
      </c>
      <c r="I2929" s="6">
        <v>45992</v>
      </c>
      <c r="J2929" s="23">
        <v>1.5</v>
      </c>
      <c r="K2929" s="24">
        <v>510100</v>
      </c>
      <c r="L2929" s="7">
        <v>765150</v>
      </c>
      <c r="M2929" s="49">
        <v>0</v>
      </c>
      <c r="N2929" s="49">
        <v>0.1</v>
      </c>
      <c r="O2929" s="29" t="s">
        <v>411</v>
      </c>
    </row>
    <row r="2930" spans="2:15">
      <c r="B2930" s="6">
        <f t="shared" si="263"/>
        <v>45989</v>
      </c>
      <c r="C2930" s="1" t="s">
        <v>483</v>
      </c>
      <c r="D2930" s="74" t="s">
        <v>131</v>
      </c>
      <c r="E2930" s="70" t="s">
        <v>32</v>
      </c>
      <c r="F2930" s="70">
        <v>1</v>
      </c>
      <c r="G2930" s="1" t="s">
        <v>120</v>
      </c>
      <c r="H2930" s="6">
        <v>45989</v>
      </c>
      <c r="I2930" s="6">
        <v>45992</v>
      </c>
      <c r="J2930" s="23">
        <v>1.5</v>
      </c>
      <c r="K2930" s="24">
        <v>31600</v>
      </c>
      <c r="L2930" s="7">
        <v>47400</v>
      </c>
      <c r="M2930" s="49">
        <v>0</v>
      </c>
      <c r="N2930" s="49">
        <v>0.1</v>
      </c>
      <c r="O2930" s="29" t="s">
        <v>411</v>
      </c>
    </row>
    <row r="2931" spans="2:15">
      <c r="B2931" s="6">
        <f t="shared" si="263"/>
        <v>45989</v>
      </c>
      <c r="C2931" s="1" t="s">
        <v>27</v>
      </c>
      <c r="D2931" s="74" t="s">
        <v>487</v>
      </c>
      <c r="E2931" s="70" t="s">
        <v>29</v>
      </c>
      <c r="F2931" s="70" t="s">
        <v>33</v>
      </c>
      <c r="G2931" s="1" t="s">
        <v>117</v>
      </c>
      <c r="H2931" s="6">
        <v>45989</v>
      </c>
      <c r="I2931" s="6">
        <v>46006</v>
      </c>
      <c r="J2931" s="23">
        <v>0.13</v>
      </c>
      <c r="K2931" s="24">
        <v>17582</v>
      </c>
      <c r="L2931" s="7">
        <v>2285.66</v>
      </c>
      <c r="M2931" s="49">
        <v>0.1</v>
      </c>
      <c r="N2931" s="49">
        <v>0.1</v>
      </c>
      <c r="O2931" s="29" t="s">
        <v>409</v>
      </c>
    </row>
    <row r="2932" spans="2:15">
      <c r="B2932" s="6">
        <f t="shared" si="263"/>
        <v>45989</v>
      </c>
      <c r="C2932" s="1" t="s">
        <v>27</v>
      </c>
      <c r="D2932" s="74" t="s">
        <v>559</v>
      </c>
      <c r="E2932" s="70" t="s">
        <v>29</v>
      </c>
      <c r="F2932" s="70" t="s">
        <v>33</v>
      </c>
      <c r="G2932" s="1" t="s">
        <v>117</v>
      </c>
      <c r="H2932" s="6">
        <v>45989</v>
      </c>
      <c r="I2932" s="6">
        <v>46006</v>
      </c>
      <c r="J2932" s="23">
        <v>0.35</v>
      </c>
      <c r="K2932" s="24">
        <v>5791</v>
      </c>
      <c r="L2932" s="7">
        <v>2026.85</v>
      </c>
      <c r="M2932" s="49">
        <v>0.1</v>
      </c>
      <c r="N2932" s="49">
        <v>0.1</v>
      </c>
      <c r="O2932" s="29" t="s">
        <v>409</v>
      </c>
    </row>
    <row r="2933" spans="2:15">
      <c r="B2933" s="6">
        <f t="shared" si="263"/>
        <v>45989</v>
      </c>
      <c r="C2933" s="1" t="s">
        <v>512</v>
      </c>
      <c r="D2933" s="74" t="s">
        <v>131</v>
      </c>
      <c r="E2933" s="70" t="s">
        <v>32</v>
      </c>
      <c r="F2933" s="70">
        <v>1</v>
      </c>
      <c r="G2933" s="1" t="s">
        <v>120</v>
      </c>
      <c r="H2933" s="6">
        <v>45989</v>
      </c>
      <c r="I2933" s="6">
        <v>45992</v>
      </c>
      <c r="J2933" s="23">
        <v>1.5</v>
      </c>
      <c r="K2933" s="24">
        <v>252350</v>
      </c>
      <c r="L2933" s="7">
        <v>378525</v>
      </c>
      <c r="M2933" s="49">
        <v>0</v>
      </c>
      <c r="N2933" s="49">
        <v>0.1</v>
      </c>
      <c r="O2933" s="29" t="s">
        <v>411</v>
      </c>
    </row>
    <row r="2934" spans="2:15">
      <c r="B2934" s="6">
        <f t="shared" si="263"/>
        <v>45989</v>
      </c>
      <c r="C2934" s="1" t="s">
        <v>72</v>
      </c>
      <c r="D2934" s="74" t="s">
        <v>131</v>
      </c>
      <c r="E2934" s="70" t="s">
        <v>32</v>
      </c>
      <c r="F2934" s="70">
        <v>1</v>
      </c>
      <c r="G2934" s="1" t="s">
        <v>120</v>
      </c>
      <c r="H2934" s="6">
        <v>45989</v>
      </c>
      <c r="I2934" s="6">
        <v>45992</v>
      </c>
      <c r="J2934" s="23">
        <v>1.5</v>
      </c>
      <c r="K2934" s="24">
        <v>162800</v>
      </c>
      <c r="L2934" s="7">
        <v>244200</v>
      </c>
      <c r="M2934" s="49">
        <v>0</v>
      </c>
      <c r="N2934" s="49">
        <v>0.1</v>
      </c>
      <c r="O2934" s="29" t="s">
        <v>411</v>
      </c>
    </row>
    <row r="2935" spans="2:15">
      <c r="B2935" s="6">
        <f t="shared" si="263"/>
        <v>45989</v>
      </c>
      <c r="C2935" s="1" t="s">
        <v>26</v>
      </c>
      <c r="D2935" s="74" t="s">
        <v>131</v>
      </c>
      <c r="E2935" s="70" t="s">
        <v>32</v>
      </c>
      <c r="F2935" s="70">
        <v>1</v>
      </c>
      <c r="G2935" s="1" t="s">
        <v>120</v>
      </c>
      <c r="H2935" s="6">
        <v>45989</v>
      </c>
      <c r="I2935" s="6">
        <v>45992</v>
      </c>
      <c r="J2935" s="23">
        <v>1.5</v>
      </c>
      <c r="K2935" s="24">
        <v>2700100</v>
      </c>
      <c r="L2935" s="7">
        <v>4050150</v>
      </c>
      <c r="M2935" s="49">
        <v>0</v>
      </c>
      <c r="N2935" s="49">
        <v>0.1</v>
      </c>
      <c r="O2935" s="29" t="s">
        <v>411</v>
      </c>
    </row>
    <row r="2936" spans="2:15">
      <c r="B2936" s="6">
        <f t="shared" si="263"/>
        <v>45989</v>
      </c>
      <c r="C2936" s="1" t="s">
        <v>75</v>
      </c>
      <c r="D2936" s="74" t="s">
        <v>188</v>
      </c>
      <c r="E2936" s="70" t="s">
        <v>29</v>
      </c>
      <c r="F2936" s="70" t="s">
        <v>33</v>
      </c>
      <c r="G2936" s="1" t="s">
        <v>117</v>
      </c>
      <c r="H2936" s="6">
        <v>45989</v>
      </c>
      <c r="I2936" s="6">
        <v>46009</v>
      </c>
      <c r="J2936" s="23">
        <v>1.1000000000000001</v>
      </c>
      <c r="K2936" s="24">
        <v>8471</v>
      </c>
      <c r="L2936" s="7">
        <v>9318.1</v>
      </c>
      <c r="M2936" s="49">
        <v>0.1</v>
      </c>
      <c r="N2936" s="49">
        <v>0.1</v>
      </c>
      <c r="O2936" s="29" t="s">
        <v>409</v>
      </c>
    </row>
    <row r="2937" spans="2:15">
      <c r="B2937" s="6">
        <f t="shared" si="263"/>
        <v>45992</v>
      </c>
      <c r="C2937" s="1" t="s">
        <v>21</v>
      </c>
      <c r="D2937" s="74" t="s">
        <v>575</v>
      </c>
      <c r="E2937" s="70" t="s">
        <v>29</v>
      </c>
      <c r="F2937" s="70" t="s">
        <v>33</v>
      </c>
      <c r="G2937" s="1" t="s">
        <v>117</v>
      </c>
      <c r="H2937" s="6">
        <v>45992</v>
      </c>
      <c r="I2937" s="6">
        <v>46024</v>
      </c>
      <c r="J2937" s="23">
        <v>0.82</v>
      </c>
      <c r="K2937" s="1">
        <v>780</v>
      </c>
      <c r="L2937" s="1">
        <v>639.6</v>
      </c>
      <c r="M2937" s="49">
        <v>0.1</v>
      </c>
      <c r="N2937" s="49">
        <v>0.1</v>
      </c>
      <c r="O2937" s="29" t="s">
        <v>409</v>
      </c>
    </row>
    <row r="2938" spans="2:15">
      <c r="B2938" s="6">
        <f t="shared" si="263"/>
        <v>45992</v>
      </c>
      <c r="C2938" s="1" t="s">
        <v>483</v>
      </c>
      <c r="D2938" s="74" t="s">
        <v>561</v>
      </c>
      <c r="E2938" s="70" t="s">
        <v>29</v>
      </c>
      <c r="F2938" s="70" t="s">
        <v>33</v>
      </c>
      <c r="G2938" s="1" t="s">
        <v>117</v>
      </c>
      <c r="H2938" s="6">
        <v>45992</v>
      </c>
      <c r="I2938" s="6">
        <v>46024</v>
      </c>
      <c r="J2938" s="23">
        <v>0.26500000000000001</v>
      </c>
      <c r="K2938" s="24">
        <v>3638</v>
      </c>
      <c r="L2938" s="1">
        <v>964.07</v>
      </c>
      <c r="M2938" s="49">
        <v>0.1</v>
      </c>
      <c r="N2938" s="49">
        <v>0.1</v>
      </c>
      <c r="O2938" s="29" t="s">
        <v>409</v>
      </c>
    </row>
    <row r="2939" spans="2:15">
      <c r="B2939" s="6">
        <f t="shared" si="263"/>
        <v>45992</v>
      </c>
      <c r="C2939" s="1" t="s">
        <v>27</v>
      </c>
      <c r="D2939" s="74" t="s">
        <v>289</v>
      </c>
      <c r="E2939" s="70" t="s">
        <v>29</v>
      </c>
      <c r="F2939" s="70" t="s">
        <v>33</v>
      </c>
      <c r="G2939" s="1" t="s">
        <v>117</v>
      </c>
      <c r="H2939" s="6">
        <v>45992</v>
      </c>
      <c r="I2939" s="6">
        <v>46006</v>
      </c>
      <c r="J2939" s="23">
        <v>0.51</v>
      </c>
      <c r="K2939" s="24">
        <v>16233</v>
      </c>
      <c r="L2939" s="7">
        <v>8278.83</v>
      </c>
      <c r="M2939" s="49">
        <v>0.1</v>
      </c>
      <c r="N2939" s="49">
        <v>0.1</v>
      </c>
      <c r="O2939" s="29" t="s">
        <v>409</v>
      </c>
    </row>
    <row r="2940" spans="2:15">
      <c r="B2940" s="6">
        <f t="shared" si="263"/>
        <v>45992</v>
      </c>
      <c r="C2940" s="1" t="s">
        <v>27</v>
      </c>
      <c r="D2940" s="74" t="s">
        <v>166</v>
      </c>
      <c r="E2940" s="70" t="s">
        <v>29</v>
      </c>
      <c r="F2940" s="70" t="s">
        <v>33</v>
      </c>
      <c r="G2940" s="1" t="s">
        <v>117</v>
      </c>
      <c r="H2940" s="6">
        <v>45992</v>
      </c>
      <c r="I2940" s="6">
        <v>46006</v>
      </c>
      <c r="J2940" s="23">
        <v>1.86</v>
      </c>
      <c r="K2940" s="24">
        <v>3294</v>
      </c>
      <c r="L2940" s="7">
        <v>6126.84</v>
      </c>
      <c r="M2940" s="49">
        <v>0.1</v>
      </c>
      <c r="N2940" s="49">
        <v>0.1</v>
      </c>
      <c r="O2940" s="29" t="s">
        <v>409</v>
      </c>
    </row>
    <row r="2941" spans="2:15">
      <c r="B2941" s="6">
        <f t="shared" si="263"/>
        <v>45992</v>
      </c>
      <c r="C2941" s="1" t="s">
        <v>70</v>
      </c>
      <c r="D2941" s="74" t="s">
        <v>174</v>
      </c>
      <c r="E2941" s="70" t="s">
        <v>29</v>
      </c>
      <c r="F2941" s="70" t="s">
        <v>223</v>
      </c>
      <c r="G2941" s="1" t="s">
        <v>117</v>
      </c>
      <c r="H2941" s="6">
        <v>45992</v>
      </c>
      <c r="I2941" s="6">
        <v>45995</v>
      </c>
      <c r="J2941" s="23">
        <v>0.281225</v>
      </c>
      <c r="K2941" s="24">
        <v>21456</v>
      </c>
      <c r="L2941" s="7">
        <v>6033.96</v>
      </c>
      <c r="M2941" s="49">
        <v>0.1</v>
      </c>
      <c r="N2941" s="49">
        <v>0.1</v>
      </c>
      <c r="O2941" s="29" t="s">
        <v>409</v>
      </c>
    </row>
    <row r="2942" spans="2:15">
      <c r="B2942" s="6">
        <f t="shared" si="263"/>
        <v>45992</v>
      </c>
      <c r="C2942" s="1" t="s">
        <v>70</v>
      </c>
      <c r="D2942" s="74" t="s">
        <v>175</v>
      </c>
      <c r="E2942" s="70" t="s">
        <v>29</v>
      </c>
      <c r="F2942" s="70" t="s">
        <v>223</v>
      </c>
      <c r="G2942" s="1" t="s">
        <v>117</v>
      </c>
      <c r="H2942" s="6">
        <v>45992</v>
      </c>
      <c r="I2942" s="6">
        <v>45995</v>
      </c>
      <c r="J2942" s="23">
        <v>0.35150300000000001</v>
      </c>
      <c r="K2942" s="24">
        <v>19943</v>
      </c>
      <c r="L2942" s="7">
        <v>7010.02</v>
      </c>
      <c r="M2942" s="49">
        <v>0.1</v>
      </c>
      <c r="N2942" s="49">
        <v>0.1</v>
      </c>
      <c r="O2942" s="29" t="s">
        <v>409</v>
      </c>
    </row>
    <row r="2943" spans="2:15">
      <c r="B2943" s="6">
        <f t="shared" si="263"/>
        <v>45992</v>
      </c>
      <c r="C2943" s="1" t="s">
        <v>456</v>
      </c>
      <c r="D2943" s="74" t="s">
        <v>174</v>
      </c>
      <c r="E2943" s="70" t="s">
        <v>29</v>
      </c>
      <c r="F2943" s="70" t="s">
        <v>223</v>
      </c>
      <c r="G2943" s="1" t="s">
        <v>117</v>
      </c>
      <c r="H2943" s="6">
        <v>45992</v>
      </c>
      <c r="I2943" s="6">
        <v>45995</v>
      </c>
      <c r="J2943" s="23">
        <v>0.281225</v>
      </c>
      <c r="K2943" s="1">
        <v>200</v>
      </c>
      <c r="L2943" s="1">
        <v>56.25</v>
      </c>
      <c r="M2943" s="49">
        <v>0.1</v>
      </c>
      <c r="N2943" s="49">
        <v>0.1</v>
      </c>
      <c r="O2943" s="29" t="s">
        <v>409</v>
      </c>
    </row>
    <row r="2944" spans="2:15">
      <c r="B2944" s="6">
        <f t="shared" si="263"/>
        <v>45992</v>
      </c>
      <c r="C2944" s="1" t="s">
        <v>456</v>
      </c>
      <c r="D2944" s="74" t="s">
        <v>175</v>
      </c>
      <c r="E2944" s="70" t="s">
        <v>29</v>
      </c>
      <c r="F2944" s="70" t="s">
        <v>223</v>
      </c>
      <c r="G2944" s="1" t="s">
        <v>117</v>
      </c>
      <c r="H2944" s="6">
        <v>45992</v>
      </c>
      <c r="I2944" s="6">
        <v>45995</v>
      </c>
      <c r="J2944" s="23">
        <v>0.35150300000000001</v>
      </c>
      <c r="K2944" s="1">
        <v>240</v>
      </c>
      <c r="L2944" s="1">
        <v>84.36</v>
      </c>
      <c r="M2944" s="49">
        <v>0.1</v>
      </c>
      <c r="N2944" s="49">
        <v>0.1</v>
      </c>
      <c r="O2944" s="29" t="s">
        <v>409</v>
      </c>
    </row>
    <row r="2945" spans="2:15">
      <c r="B2945" s="6">
        <f t="shared" si="263"/>
        <v>45992</v>
      </c>
      <c r="C2945" s="1" t="s">
        <v>178</v>
      </c>
      <c r="D2945" s="74" t="s">
        <v>174</v>
      </c>
      <c r="E2945" s="70" t="s">
        <v>29</v>
      </c>
      <c r="F2945" s="70" t="s">
        <v>223</v>
      </c>
      <c r="G2945" s="1" t="s">
        <v>117</v>
      </c>
      <c r="H2945" s="6">
        <v>45992</v>
      </c>
      <c r="I2945" s="6">
        <v>45995</v>
      </c>
      <c r="J2945" s="23">
        <v>0.281225</v>
      </c>
      <c r="K2945" s="24">
        <v>34682</v>
      </c>
      <c r="L2945" s="7">
        <v>9753.4500000000007</v>
      </c>
      <c r="M2945" s="49">
        <v>0.1</v>
      </c>
      <c r="N2945" s="49">
        <v>0.1</v>
      </c>
      <c r="O2945" s="29" t="s">
        <v>409</v>
      </c>
    </row>
    <row r="2946" spans="2:15">
      <c r="B2946" s="6">
        <f t="shared" si="263"/>
        <v>45992</v>
      </c>
      <c r="C2946" s="1" t="s">
        <v>178</v>
      </c>
      <c r="D2946" s="74" t="s">
        <v>179</v>
      </c>
      <c r="E2946" s="70" t="s">
        <v>29</v>
      </c>
      <c r="F2946" s="70" t="s">
        <v>223</v>
      </c>
      <c r="G2946" s="1" t="s">
        <v>117</v>
      </c>
      <c r="H2946" s="6">
        <v>45992</v>
      </c>
      <c r="I2946" s="6">
        <v>45995</v>
      </c>
      <c r="J2946" s="23">
        <v>0.288439</v>
      </c>
      <c r="K2946" s="24">
        <v>136423</v>
      </c>
      <c r="L2946" s="7">
        <v>39349.71</v>
      </c>
      <c r="M2946" s="49">
        <v>0.1</v>
      </c>
      <c r="N2946" s="49">
        <v>0.1</v>
      </c>
      <c r="O2946" s="29" t="s">
        <v>409</v>
      </c>
    </row>
    <row r="2947" spans="2:15">
      <c r="B2947" s="6">
        <f t="shared" si="263"/>
        <v>45992</v>
      </c>
      <c r="C2947" s="1" t="s">
        <v>178</v>
      </c>
      <c r="D2947" s="74" t="s">
        <v>180</v>
      </c>
      <c r="E2947" s="70" t="s">
        <v>29</v>
      </c>
      <c r="F2947" s="70" t="s">
        <v>223</v>
      </c>
      <c r="G2947" s="1" t="s">
        <v>117</v>
      </c>
      <c r="H2947" s="6">
        <v>45992</v>
      </c>
      <c r="I2947" s="6">
        <v>45995</v>
      </c>
      <c r="J2947" s="23">
        <v>0.350184</v>
      </c>
      <c r="K2947" s="24">
        <v>221869</v>
      </c>
      <c r="L2947" s="7">
        <v>77694.97</v>
      </c>
      <c r="M2947" s="49">
        <v>0.1</v>
      </c>
      <c r="N2947" s="49">
        <v>0.1</v>
      </c>
      <c r="O2947" s="29" t="s">
        <v>409</v>
      </c>
    </row>
    <row r="2948" spans="2:15">
      <c r="B2948" s="6">
        <f t="shared" si="263"/>
        <v>45992</v>
      </c>
      <c r="C2948" s="1" t="s">
        <v>178</v>
      </c>
      <c r="D2948" s="74" t="s">
        <v>175</v>
      </c>
      <c r="E2948" s="70" t="s">
        <v>29</v>
      </c>
      <c r="F2948" s="70" t="s">
        <v>223</v>
      </c>
      <c r="G2948" s="1" t="s">
        <v>117</v>
      </c>
      <c r="H2948" s="6">
        <v>45992</v>
      </c>
      <c r="I2948" s="6">
        <v>45995</v>
      </c>
      <c r="J2948" s="23">
        <v>0.35150300000000001</v>
      </c>
      <c r="K2948" s="24">
        <v>262859</v>
      </c>
      <c r="L2948" s="7">
        <v>92395.73</v>
      </c>
      <c r="M2948" s="49">
        <v>0.1</v>
      </c>
      <c r="N2948" s="49">
        <v>0.1</v>
      </c>
      <c r="O2948" s="29" t="s">
        <v>409</v>
      </c>
    </row>
    <row r="2949" spans="2:15">
      <c r="B2949" s="6">
        <f t="shared" si="263"/>
        <v>45992</v>
      </c>
      <c r="C2949" s="1" t="s">
        <v>178</v>
      </c>
      <c r="D2949" s="74" t="s">
        <v>480</v>
      </c>
      <c r="E2949" s="70" t="s">
        <v>29</v>
      </c>
      <c r="F2949" s="70" t="s">
        <v>223</v>
      </c>
      <c r="G2949" s="1" t="s">
        <v>117</v>
      </c>
      <c r="H2949" s="6">
        <v>45992</v>
      </c>
      <c r="I2949" s="6">
        <v>45995</v>
      </c>
      <c r="J2949" s="23">
        <v>0.32064799999999999</v>
      </c>
      <c r="K2949" s="24">
        <v>49063</v>
      </c>
      <c r="L2949" s="7">
        <v>15731.95</v>
      </c>
      <c r="M2949" s="49">
        <v>0.1</v>
      </c>
      <c r="N2949" s="49">
        <v>0.1</v>
      </c>
      <c r="O2949" s="29" t="s">
        <v>409</v>
      </c>
    </row>
    <row r="2950" spans="2:15">
      <c r="B2950" s="6">
        <f t="shared" si="263"/>
        <v>45992</v>
      </c>
      <c r="C2950" s="1" t="s">
        <v>181</v>
      </c>
      <c r="D2950" s="74" t="s">
        <v>175</v>
      </c>
      <c r="E2950" s="70" t="s">
        <v>29</v>
      </c>
      <c r="F2950" s="70" t="s">
        <v>223</v>
      </c>
      <c r="G2950" s="1" t="s">
        <v>117</v>
      </c>
      <c r="H2950" s="6">
        <v>45992</v>
      </c>
      <c r="I2950" s="6">
        <v>45995</v>
      </c>
      <c r="J2950" s="23">
        <v>0.35150300000000001</v>
      </c>
      <c r="K2950" s="24">
        <v>4845</v>
      </c>
      <c r="L2950" s="7">
        <v>1703.03</v>
      </c>
      <c r="M2950" s="49">
        <v>0.1</v>
      </c>
      <c r="N2950" s="49">
        <v>0.1</v>
      </c>
      <c r="O2950" s="29" t="s">
        <v>409</v>
      </c>
    </row>
    <row r="2951" spans="2:15">
      <c r="B2951" s="6">
        <f t="shared" si="263"/>
        <v>45992</v>
      </c>
      <c r="C2951" s="1" t="s">
        <v>75</v>
      </c>
      <c r="D2951" s="74" t="s">
        <v>406</v>
      </c>
      <c r="E2951" s="70" t="s">
        <v>29</v>
      </c>
      <c r="F2951" s="70" t="s">
        <v>33</v>
      </c>
      <c r="G2951" s="1" t="s">
        <v>117</v>
      </c>
      <c r="H2951" s="6">
        <v>45992</v>
      </c>
      <c r="I2951" s="6">
        <v>46006</v>
      </c>
      <c r="J2951" s="23">
        <v>0.77</v>
      </c>
      <c r="K2951" s="24">
        <v>32027</v>
      </c>
      <c r="L2951" s="7">
        <v>24660.79</v>
      </c>
      <c r="M2951" s="49">
        <v>0.1</v>
      </c>
      <c r="N2951" s="49">
        <v>0.1</v>
      </c>
      <c r="O2951" s="29" t="s">
        <v>409</v>
      </c>
    </row>
    <row r="2952" spans="2:15">
      <c r="B2952" s="6">
        <f t="shared" si="263"/>
        <v>45992</v>
      </c>
      <c r="C2952" s="1" t="s">
        <v>75</v>
      </c>
      <c r="D2952" s="74" t="s">
        <v>168</v>
      </c>
      <c r="E2952" s="70" t="s">
        <v>29</v>
      </c>
      <c r="F2952" s="70" t="s">
        <v>33</v>
      </c>
      <c r="G2952" s="1" t="s">
        <v>117</v>
      </c>
      <c r="H2952" s="6">
        <v>45992</v>
      </c>
      <c r="I2952" s="6">
        <v>46024</v>
      </c>
      <c r="J2952" s="23">
        <v>0.41</v>
      </c>
      <c r="K2952" s="24">
        <v>40216</v>
      </c>
      <c r="L2952" s="7">
        <v>16488.560000000001</v>
      </c>
      <c r="M2952" s="49">
        <v>0.1</v>
      </c>
      <c r="N2952" s="49">
        <v>0.1</v>
      </c>
      <c r="O2952" s="29" t="s">
        <v>409</v>
      </c>
    </row>
    <row r="2953" spans="2:15">
      <c r="B2953" s="6">
        <f t="shared" si="263"/>
        <v>45993</v>
      </c>
      <c r="C2953" s="1" t="s">
        <v>22</v>
      </c>
      <c r="D2953" s="74" t="s">
        <v>347</v>
      </c>
      <c r="E2953" s="70" t="s">
        <v>28</v>
      </c>
      <c r="F2953" s="70" t="s">
        <v>33</v>
      </c>
      <c r="G2953" s="1" t="s">
        <v>117</v>
      </c>
      <c r="H2953" s="6">
        <v>45993</v>
      </c>
      <c r="I2953" s="6">
        <v>45995</v>
      </c>
      <c r="J2953" s="23">
        <v>5.5</v>
      </c>
      <c r="K2953" s="24">
        <v>2550</v>
      </c>
      <c r="L2953" s="7">
        <v>14025</v>
      </c>
      <c r="M2953" s="49">
        <v>0.25</v>
      </c>
      <c r="N2953" s="49">
        <v>0.1</v>
      </c>
      <c r="O2953" s="29" t="s">
        <v>317</v>
      </c>
    </row>
    <row r="2954" spans="2:15">
      <c r="B2954" s="6">
        <f t="shared" si="263"/>
        <v>45993</v>
      </c>
      <c r="C2954" s="1" t="s">
        <v>27</v>
      </c>
      <c r="D2954" s="74" t="s">
        <v>164</v>
      </c>
      <c r="E2954" s="70" t="s">
        <v>29</v>
      </c>
      <c r="F2954" s="70" t="s">
        <v>33</v>
      </c>
      <c r="G2954" s="1" t="s">
        <v>117</v>
      </c>
      <c r="H2954" s="6">
        <v>45993</v>
      </c>
      <c r="I2954" s="6">
        <v>46021</v>
      </c>
      <c r="J2954" s="23">
        <v>4</v>
      </c>
      <c r="K2954" s="24">
        <v>1339</v>
      </c>
      <c r="L2954" s="7">
        <v>5356</v>
      </c>
      <c r="M2954" s="49">
        <v>0.1</v>
      </c>
      <c r="N2954" s="49">
        <v>0.1</v>
      </c>
      <c r="O2954" s="29" t="s">
        <v>409</v>
      </c>
    </row>
    <row r="2955" spans="2:15">
      <c r="B2955" s="6">
        <f t="shared" si="263"/>
        <v>45993</v>
      </c>
      <c r="C2955" s="1" t="s">
        <v>75</v>
      </c>
      <c r="D2955" s="74" t="s">
        <v>191</v>
      </c>
      <c r="E2955" s="70" t="s">
        <v>29</v>
      </c>
      <c r="F2955" s="70" t="s">
        <v>33</v>
      </c>
      <c r="G2955" s="1" t="s">
        <v>117</v>
      </c>
      <c r="H2955" s="6">
        <v>45993</v>
      </c>
      <c r="I2955" s="6">
        <v>46006</v>
      </c>
      <c r="J2955" s="23">
        <v>0.71</v>
      </c>
      <c r="K2955" s="24">
        <v>22862</v>
      </c>
      <c r="L2955" s="7">
        <v>16232.02</v>
      </c>
      <c r="M2955" s="49">
        <v>0.1</v>
      </c>
      <c r="N2955" s="49">
        <v>0.1</v>
      </c>
      <c r="O2955" s="29" t="s">
        <v>409</v>
      </c>
    </row>
    <row r="2956" spans="2:15">
      <c r="B2956" s="6">
        <f t="shared" si="263"/>
        <v>45993</v>
      </c>
      <c r="C2956" s="1" t="s">
        <v>75</v>
      </c>
      <c r="D2956" s="74" t="s">
        <v>192</v>
      </c>
      <c r="E2956" s="70" t="s">
        <v>29</v>
      </c>
      <c r="F2956" s="70" t="s">
        <v>33</v>
      </c>
      <c r="G2956" s="1" t="s">
        <v>117</v>
      </c>
      <c r="H2956" s="6">
        <v>45993</v>
      </c>
      <c r="I2956" s="6">
        <v>46014</v>
      </c>
      <c r="J2956" s="23">
        <v>0.24</v>
      </c>
      <c r="K2956" s="24">
        <v>21000</v>
      </c>
      <c r="L2956" s="7">
        <v>5040</v>
      </c>
      <c r="M2956" s="49">
        <v>0.1</v>
      </c>
      <c r="N2956" s="49">
        <v>0.1</v>
      </c>
      <c r="O2956" s="29" t="s">
        <v>409</v>
      </c>
    </row>
    <row r="2957" spans="2:15">
      <c r="B2957" s="6">
        <f t="shared" si="263"/>
        <v>45994</v>
      </c>
      <c r="C2957" s="1" t="s">
        <v>25</v>
      </c>
      <c r="D2957" s="74" t="s">
        <v>477</v>
      </c>
      <c r="E2957" s="70" t="s">
        <v>29</v>
      </c>
      <c r="F2957" s="70">
        <v>1</v>
      </c>
      <c r="G2957" s="1" t="s">
        <v>117</v>
      </c>
      <c r="H2957" s="6">
        <v>45994</v>
      </c>
      <c r="I2957" s="6">
        <v>45995</v>
      </c>
      <c r="J2957" s="23">
        <v>0.13338</v>
      </c>
      <c r="K2957" s="24">
        <v>40960</v>
      </c>
      <c r="L2957" s="7">
        <v>5463.26</v>
      </c>
      <c r="M2957" s="49">
        <v>0</v>
      </c>
      <c r="N2957" s="49">
        <v>0.1</v>
      </c>
      <c r="O2957" s="29" t="s">
        <v>409</v>
      </c>
    </row>
    <row r="2958" spans="2:15">
      <c r="B2958" s="6">
        <f t="shared" si="263"/>
        <v>45994</v>
      </c>
      <c r="C2958" s="1" t="s">
        <v>25</v>
      </c>
      <c r="D2958" s="74" t="s">
        <v>232</v>
      </c>
      <c r="E2958" s="70" t="s">
        <v>61</v>
      </c>
      <c r="F2958" s="70">
        <v>1</v>
      </c>
      <c r="G2958" s="1" t="s">
        <v>120</v>
      </c>
      <c r="H2958" s="6">
        <v>45994</v>
      </c>
      <c r="I2958" s="6">
        <v>45995</v>
      </c>
      <c r="J2958" s="23">
        <v>0.51</v>
      </c>
      <c r="K2958" s="24">
        <v>672500</v>
      </c>
      <c r="L2958" s="7">
        <v>342975</v>
      </c>
      <c r="M2958" s="49">
        <v>0</v>
      </c>
      <c r="N2958" s="49">
        <v>0.1</v>
      </c>
      <c r="O2958" s="29" t="s">
        <v>411</v>
      </c>
    </row>
    <row r="2959" spans="2:15">
      <c r="B2959" s="6">
        <f t="shared" si="263"/>
        <v>45994</v>
      </c>
      <c r="C2959" s="1" t="s">
        <v>483</v>
      </c>
      <c r="D2959" s="74" t="s">
        <v>226</v>
      </c>
      <c r="E2959" s="70" t="s">
        <v>28</v>
      </c>
      <c r="F2959" s="70" t="s">
        <v>33</v>
      </c>
      <c r="G2959" s="1" t="s">
        <v>117</v>
      </c>
      <c r="H2959" s="6">
        <v>45994</v>
      </c>
      <c r="I2959" s="6">
        <v>46008</v>
      </c>
      <c r="J2959" s="23">
        <v>1.5</v>
      </c>
      <c r="K2959" s="1">
        <v>200</v>
      </c>
      <c r="L2959" s="1">
        <v>300</v>
      </c>
      <c r="M2959" s="49">
        <v>0.1</v>
      </c>
      <c r="N2959" s="49">
        <v>0.1</v>
      </c>
      <c r="O2959" s="29" t="s">
        <v>409</v>
      </c>
    </row>
    <row r="2960" spans="2:15">
      <c r="B2960" s="6">
        <f t="shared" si="263"/>
        <v>45994</v>
      </c>
      <c r="C2960" s="1" t="s">
        <v>483</v>
      </c>
      <c r="D2960" s="74" t="s">
        <v>477</v>
      </c>
      <c r="E2960" s="70" t="s">
        <v>29</v>
      </c>
      <c r="F2960" s="70">
        <v>1</v>
      </c>
      <c r="G2960" s="1" t="s">
        <v>117</v>
      </c>
      <c r="H2960" s="6">
        <v>45994</v>
      </c>
      <c r="I2960" s="6">
        <v>45995</v>
      </c>
      <c r="J2960" s="23">
        <v>0.13338</v>
      </c>
      <c r="K2960" s="24">
        <v>10240</v>
      </c>
      <c r="L2960" s="7">
        <v>1365.81</v>
      </c>
      <c r="M2960" s="49">
        <v>0</v>
      </c>
      <c r="N2960" s="49">
        <v>0.1</v>
      </c>
      <c r="O2960" s="29" t="s">
        <v>409</v>
      </c>
    </row>
    <row r="2961" spans="2:15">
      <c r="B2961" s="6">
        <f t="shared" si="263"/>
        <v>45994</v>
      </c>
      <c r="C2961" s="1" t="s">
        <v>27</v>
      </c>
      <c r="D2961" s="74" t="s">
        <v>226</v>
      </c>
      <c r="E2961" s="70" t="s">
        <v>28</v>
      </c>
      <c r="F2961" s="70" t="s">
        <v>33</v>
      </c>
      <c r="G2961" s="1" t="s">
        <v>117</v>
      </c>
      <c r="H2961" s="6">
        <v>45994</v>
      </c>
      <c r="I2961" s="6">
        <v>46008</v>
      </c>
      <c r="J2961" s="23">
        <v>1.5</v>
      </c>
      <c r="K2961" s="24">
        <v>1560</v>
      </c>
      <c r="L2961" s="7">
        <v>2340</v>
      </c>
      <c r="M2961" s="49">
        <v>0.1</v>
      </c>
      <c r="N2961" s="49">
        <v>0.1</v>
      </c>
      <c r="O2961" s="29" t="s">
        <v>409</v>
      </c>
    </row>
    <row r="2962" spans="2:15">
      <c r="B2962" s="6">
        <f t="shared" si="263"/>
        <v>45994</v>
      </c>
      <c r="C2962" s="1" t="s">
        <v>27</v>
      </c>
      <c r="D2962" s="74" t="s">
        <v>526</v>
      </c>
      <c r="E2962" s="70" t="s">
        <v>29</v>
      </c>
      <c r="F2962" s="70" t="s">
        <v>33</v>
      </c>
      <c r="G2962" s="1" t="s">
        <v>117</v>
      </c>
      <c r="H2962" s="6">
        <v>45994</v>
      </c>
      <c r="I2962" s="6">
        <v>46029</v>
      </c>
      <c r="J2962" s="23">
        <v>0.26</v>
      </c>
      <c r="K2962" s="24">
        <v>7582</v>
      </c>
      <c r="L2962" s="7">
        <v>1971.32</v>
      </c>
      <c r="M2962" s="49">
        <v>0.1</v>
      </c>
      <c r="N2962" s="49">
        <v>0.1</v>
      </c>
      <c r="O2962" s="29" t="s">
        <v>409</v>
      </c>
    </row>
    <row r="2963" spans="2:15">
      <c r="B2963" s="6">
        <f t="shared" si="263"/>
        <v>45994</v>
      </c>
      <c r="C2963" s="1" t="s">
        <v>27</v>
      </c>
      <c r="D2963" s="74" t="s">
        <v>156</v>
      </c>
      <c r="E2963" s="70" t="s">
        <v>28</v>
      </c>
      <c r="F2963" s="70" t="s">
        <v>33</v>
      </c>
      <c r="G2963" s="1" t="s">
        <v>117</v>
      </c>
      <c r="H2963" s="6">
        <v>45994</v>
      </c>
      <c r="I2963" s="6">
        <v>46030</v>
      </c>
      <c r="J2963" s="23">
        <v>0.28499999999999998</v>
      </c>
      <c r="K2963" s="24">
        <v>18412</v>
      </c>
      <c r="L2963" s="7">
        <v>5247.42</v>
      </c>
      <c r="M2963" s="49">
        <v>0.1</v>
      </c>
      <c r="N2963" s="49">
        <v>0.1</v>
      </c>
      <c r="O2963" s="29" t="s">
        <v>409</v>
      </c>
    </row>
    <row r="2964" spans="2:15">
      <c r="B2964" s="6">
        <f t="shared" si="263"/>
        <v>45994</v>
      </c>
      <c r="C2964" s="1" t="s">
        <v>512</v>
      </c>
      <c r="D2964" s="74" t="s">
        <v>477</v>
      </c>
      <c r="E2964" s="70" t="s">
        <v>29</v>
      </c>
      <c r="F2964" s="70">
        <v>1</v>
      </c>
      <c r="G2964" s="1" t="s">
        <v>117</v>
      </c>
      <c r="H2964" s="6">
        <v>45994</v>
      </c>
      <c r="I2964" s="6">
        <v>45995</v>
      </c>
      <c r="J2964" s="23">
        <v>0.13338</v>
      </c>
      <c r="K2964" s="24">
        <v>44900</v>
      </c>
      <c r="L2964" s="7">
        <v>5988.78</v>
      </c>
      <c r="M2964" s="49">
        <v>0</v>
      </c>
      <c r="N2964" s="49">
        <v>0.1</v>
      </c>
      <c r="O2964" s="29" t="s">
        <v>409</v>
      </c>
    </row>
    <row r="2965" spans="2:15">
      <c r="B2965" s="6">
        <f t="shared" si="263"/>
        <v>45994</v>
      </c>
      <c r="C2965" s="1" t="s">
        <v>512</v>
      </c>
      <c r="D2965" s="74" t="s">
        <v>232</v>
      </c>
      <c r="E2965" s="70" t="s">
        <v>61</v>
      </c>
      <c r="F2965" s="70">
        <v>1</v>
      </c>
      <c r="G2965" s="1" t="s">
        <v>120</v>
      </c>
      <c r="H2965" s="6">
        <v>45994</v>
      </c>
      <c r="I2965" s="6">
        <v>45995</v>
      </c>
      <c r="J2965" s="23">
        <v>0.51</v>
      </c>
      <c r="K2965" s="24">
        <v>188393</v>
      </c>
      <c r="L2965" s="7">
        <v>96080.43</v>
      </c>
      <c r="M2965" s="49">
        <v>0</v>
      </c>
      <c r="N2965" s="49">
        <v>0.1</v>
      </c>
      <c r="O2965" s="29" t="s">
        <v>411</v>
      </c>
    </row>
    <row r="2966" spans="2:15">
      <c r="B2966" s="6">
        <f t="shared" ref="B2966:B3029" si="264">+H2966</f>
        <v>45994</v>
      </c>
      <c r="C2966" s="1" t="s">
        <v>72</v>
      </c>
      <c r="D2966" s="74" t="s">
        <v>477</v>
      </c>
      <c r="E2966" s="70" t="s">
        <v>29</v>
      </c>
      <c r="F2966" s="70">
        <v>1</v>
      </c>
      <c r="G2966" s="1" t="s">
        <v>117</v>
      </c>
      <c r="H2966" s="6">
        <v>45994</v>
      </c>
      <c r="I2966" s="6">
        <v>45995</v>
      </c>
      <c r="J2966" s="23">
        <v>0.13338</v>
      </c>
      <c r="K2966" s="24">
        <v>24600</v>
      </c>
      <c r="L2966" s="7">
        <v>3281.16</v>
      </c>
      <c r="M2966" s="49">
        <v>0</v>
      </c>
      <c r="N2966" s="49">
        <v>0.1</v>
      </c>
      <c r="O2966" s="29" t="s">
        <v>409</v>
      </c>
    </row>
    <row r="2967" spans="2:15">
      <c r="B2967" s="6">
        <f t="shared" si="264"/>
        <v>45994</v>
      </c>
      <c r="C2967" s="1" t="s">
        <v>72</v>
      </c>
      <c r="D2967" s="74" t="s">
        <v>232</v>
      </c>
      <c r="E2967" s="70" t="s">
        <v>61</v>
      </c>
      <c r="F2967" s="70">
        <v>1</v>
      </c>
      <c r="G2967" s="1" t="s">
        <v>120</v>
      </c>
      <c r="H2967" s="6">
        <v>45994</v>
      </c>
      <c r="I2967" s="6">
        <v>45995</v>
      </c>
      <c r="J2967" s="23">
        <v>0.51</v>
      </c>
      <c r="K2967" s="24">
        <v>121900</v>
      </c>
      <c r="L2967" s="7">
        <v>62169</v>
      </c>
      <c r="M2967" s="49">
        <v>0</v>
      </c>
      <c r="N2967" s="49">
        <v>0.1</v>
      </c>
      <c r="O2967" s="29" t="s">
        <v>411</v>
      </c>
    </row>
    <row r="2968" spans="2:15">
      <c r="B2968" s="6">
        <f t="shared" si="264"/>
        <v>45994</v>
      </c>
      <c r="C2968" s="1" t="s">
        <v>26</v>
      </c>
      <c r="D2968" s="74" t="s">
        <v>477</v>
      </c>
      <c r="E2968" s="70" t="s">
        <v>29</v>
      </c>
      <c r="F2968" s="70">
        <v>1</v>
      </c>
      <c r="G2968" s="1" t="s">
        <v>117</v>
      </c>
      <c r="H2968" s="6">
        <v>45994</v>
      </c>
      <c r="I2968" s="6">
        <v>45995</v>
      </c>
      <c r="J2968" s="23">
        <v>0.13338</v>
      </c>
      <c r="K2968" s="24">
        <v>680500</v>
      </c>
      <c r="L2968" s="7">
        <v>90765.3</v>
      </c>
      <c r="M2968" s="49">
        <v>0</v>
      </c>
      <c r="N2968" s="49">
        <v>0.1</v>
      </c>
      <c r="O2968" s="29" t="s">
        <v>409</v>
      </c>
    </row>
    <row r="2969" spans="2:15">
      <c r="B2969" s="6">
        <f t="shared" si="264"/>
        <v>45994</v>
      </c>
      <c r="C2969" s="1" t="s">
        <v>26</v>
      </c>
      <c r="D2969" s="74" t="s">
        <v>232</v>
      </c>
      <c r="E2969" s="70" t="s">
        <v>61</v>
      </c>
      <c r="F2969" s="70">
        <v>1</v>
      </c>
      <c r="G2969" s="1" t="s">
        <v>120</v>
      </c>
      <c r="H2969" s="6">
        <v>45994</v>
      </c>
      <c r="I2969" s="6">
        <v>45995</v>
      </c>
      <c r="J2969" s="23">
        <v>0.51</v>
      </c>
      <c r="K2969" s="24">
        <v>2049000</v>
      </c>
      <c r="L2969" s="7">
        <v>1044990</v>
      </c>
      <c r="M2969" s="49">
        <v>0</v>
      </c>
      <c r="N2969" s="49">
        <v>0.1</v>
      </c>
      <c r="O2969" s="29" t="s">
        <v>411</v>
      </c>
    </row>
    <row r="2970" spans="2:15">
      <c r="B2970" s="6">
        <f t="shared" si="264"/>
        <v>45995</v>
      </c>
      <c r="C2970" s="1" t="s">
        <v>30</v>
      </c>
      <c r="D2970" s="74" t="s">
        <v>253</v>
      </c>
      <c r="E2970" s="70" t="s">
        <v>29</v>
      </c>
      <c r="F2970" s="70" t="s">
        <v>33</v>
      </c>
      <c r="G2970" s="1" t="s">
        <v>117</v>
      </c>
      <c r="H2970" s="6">
        <v>45995</v>
      </c>
      <c r="I2970" s="6">
        <v>46017</v>
      </c>
      <c r="J2970" s="23">
        <v>0.01</v>
      </c>
      <c r="K2970" s="24">
        <v>1380</v>
      </c>
      <c r="L2970" s="1">
        <v>13.8</v>
      </c>
      <c r="M2970" s="49">
        <v>0.1</v>
      </c>
      <c r="N2970" s="49">
        <v>0.1</v>
      </c>
      <c r="O2970" s="29" t="s">
        <v>409</v>
      </c>
    </row>
    <row r="2971" spans="2:15">
      <c r="B2971" s="6">
        <f t="shared" si="264"/>
        <v>45995</v>
      </c>
      <c r="C2971" s="1" t="s">
        <v>21</v>
      </c>
      <c r="D2971" s="74" t="s">
        <v>253</v>
      </c>
      <c r="E2971" s="70" t="s">
        <v>29</v>
      </c>
      <c r="F2971" s="70" t="s">
        <v>33</v>
      </c>
      <c r="G2971" s="1" t="s">
        <v>117</v>
      </c>
      <c r="H2971" s="6">
        <v>45995</v>
      </c>
      <c r="I2971" s="6">
        <v>46017</v>
      </c>
      <c r="J2971" s="23">
        <v>0.01</v>
      </c>
      <c r="K2971" s="24">
        <v>19860</v>
      </c>
      <c r="L2971" s="1">
        <v>198.6</v>
      </c>
      <c r="M2971" s="49">
        <v>0.1</v>
      </c>
      <c r="N2971" s="49">
        <v>0.1</v>
      </c>
      <c r="O2971" s="29" t="s">
        <v>409</v>
      </c>
    </row>
    <row r="2972" spans="2:15">
      <c r="B2972" s="6">
        <f t="shared" si="264"/>
        <v>45995</v>
      </c>
      <c r="C2972" s="1" t="s">
        <v>27</v>
      </c>
      <c r="D2972" s="74" t="s">
        <v>280</v>
      </c>
      <c r="E2972" s="70" t="s">
        <v>29</v>
      </c>
      <c r="F2972" s="70" t="s">
        <v>33</v>
      </c>
      <c r="G2972" s="1" t="s">
        <v>117</v>
      </c>
      <c r="H2972" s="6">
        <v>45995</v>
      </c>
      <c r="I2972" s="6">
        <v>46009</v>
      </c>
      <c r="J2972" s="23">
        <v>2.2999999999999998</v>
      </c>
      <c r="K2972" s="24">
        <v>1264</v>
      </c>
      <c r="L2972" s="7">
        <v>2907.2</v>
      </c>
      <c r="M2972" s="49">
        <v>0.1</v>
      </c>
      <c r="N2972" s="49">
        <v>0.1</v>
      </c>
      <c r="O2972" s="29" t="s">
        <v>409</v>
      </c>
    </row>
    <row r="2973" spans="2:15">
      <c r="B2973" s="6">
        <f t="shared" si="264"/>
        <v>45995</v>
      </c>
      <c r="C2973" s="1" t="s">
        <v>27</v>
      </c>
      <c r="D2973" s="74" t="s">
        <v>253</v>
      </c>
      <c r="E2973" s="70" t="s">
        <v>29</v>
      </c>
      <c r="F2973" s="70" t="s">
        <v>33</v>
      </c>
      <c r="G2973" s="1" t="s">
        <v>117</v>
      </c>
      <c r="H2973" s="6">
        <v>45995</v>
      </c>
      <c r="I2973" s="6">
        <v>46017</v>
      </c>
      <c r="J2973" s="23">
        <v>0.01</v>
      </c>
      <c r="K2973" s="24">
        <v>29563</v>
      </c>
      <c r="L2973" s="1">
        <v>295.63</v>
      </c>
      <c r="M2973" s="49">
        <v>0.1</v>
      </c>
      <c r="N2973" s="49">
        <v>0.1</v>
      </c>
      <c r="O2973" s="29" t="s">
        <v>409</v>
      </c>
    </row>
    <row r="2974" spans="2:15">
      <c r="B2974" s="6">
        <f t="shared" si="264"/>
        <v>45995</v>
      </c>
      <c r="C2974" s="1" t="s">
        <v>75</v>
      </c>
      <c r="D2974" s="74" t="s">
        <v>253</v>
      </c>
      <c r="E2974" s="70" t="s">
        <v>29</v>
      </c>
      <c r="F2974" s="70" t="s">
        <v>33</v>
      </c>
      <c r="G2974" s="1" t="s">
        <v>117</v>
      </c>
      <c r="H2974" s="6">
        <v>45995</v>
      </c>
      <c r="I2974" s="6">
        <v>46017</v>
      </c>
      <c r="J2974" s="23">
        <v>0.01</v>
      </c>
      <c r="K2974" s="24">
        <v>225394</v>
      </c>
      <c r="L2974" s="7">
        <v>2253.94</v>
      </c>
      <c r="M2974" s="49">
        <v>0.1</v>
      </c>
      <c r="N2974" s="49">
        <v>0.1</v>
      </c>
      <c r="O2974" s="29" t="s">
        <v>409</v>
      </c>
    </row>
    <row r="2975" spans="2:15">
      <c r="B2975" s="6">
        <f t="shared" si="264"/>
        <v>45995</v>
      </c>
      <c r="C2975" s="1" t="s">
        <v>75</v>
      </c>
      <c r="D2975" s="74" t="s">
        <v>189</v>
      </c>
      <c r="E2975" s="70" t="s">
        <v>29</v>
      </c>
      <c r="F2975" s="70" t="s">
        <v>33</v>
      </c>
      <c r="G2975" s="1" t="s">
        <v>117</v>
      </c>
      <c r="H2975" s="6">
        <v>45995</v>
      </c>
      <c r="I2975" s="6">
        <v>46009</v>
      </c>
      <c r="J2975" s="23">
        <v>0.89</v>
      </c>
      <c r="K2975" s="24">
        <v>23839</v>
      </c>
      <c r="L2975" s="7">
        <v>21216.71</v>
      </c>
      <c r="M2975" s="49">
        <v>0.1</v>
      </c>
      <c r="N2975" s="49">
        <v>0.1</v>
      </c>
      <c r="O2975" s="29" t="s">
        <v>409</v>
      </c>
    </row>
    <row r="2976" spans="2:15">
      <c r="B2976" s="6">
        <f t="shared" si="264"/>
        <v>45996</v>
      </c>
      <c r="C2976" s="1" t="s">
        <v>30</v>
      </c>
      <c r="D2976" s="74" t="s">
        <v>277</v>
      </c>
      <c r="E2976" s="70" t="s">
        <v>29</v>
      </c>
      <c r="F2976" s="70" t="s">
        <v>33</v>
      </c>
      <c r="G2976" s="1" t="s">
        <v>117</v>
      </c>
      <c r="H2976" s="6">
        <v>45996</v>
      </c>
      <c r="I2976" s="6">
        <v>46010</v>
      </c>
      <c r="J2976" s="23">
        <v>0.82499999999999996</v>
      </c>
      <c r="K2976" s="1">
        <v>370</v>
      </c>
      <c r="L2976" s="1">
        <v>305.25</v>
      </c>
      <c r="M2976" s="49">
        <v>0.1</v>
      </c>
      <c r="N2976" s="49">
        <v>0.1</v>
      </c>
      <c r="O2976" s="29" t="s">
        <v>409</v>
      </c>
    </row>
    <row r="2977" spans="2:15">
      <c r="B2977" s="6">
        <f t="shared" si="264"/>
        <v>45996</v>
      </c>
      <c r="C2977" s="1" t="s">
        <v>21</v>
      </c>
      <c r="D2977" s="74" t="s">
        <v>152</v>
      </c>
      <c r="E2977" s="70" t="s">
        <v>29</v>
      </c>
      <c r="F2977" s="70" t="s">
        <v>33</v>
      </c>
      <c r="G2977" s="1" t="s">
        <v>117</v>
      </c>
      <c r="H2977" s="6">
        <v>45996</v>
      </c>
      <c r="I2977" s="6">
        <v>46017</v>
      </c>
      <c r="J2977" s="23">
        <v>0.28000000000000003</v>
      </c>
      <c r="K2977" s="24">
        <v>20760</v>
      </c>
      <c r="L2977" s="7">
        <v>5812.8</v>
      </c>
      <c r="M2977" s="49">
        <v>0.1</v>
      </c>
      <c r="N2977" s="49">
        <v>0.1</v>
      </c>
      <c r="O2977" s="29" t="s">
        <v>409</v>
      </c>
    </row>
    <row r="2978" spans="2:15">
      <c r="B2978" s="6">
        <f t="shared" si="264"/>
        <v>45996</v>
      </c>
      <c r="C2978" s="1" t="s">
        <v>21</v>
      </c>
      <c r="D2978" s="74" t="s">
        <v>440</v>
      </c>
      <c r="E2978" s="70" t="s">
        <v>29</v>
      </c>
      <c r="F2978" s="70" t="s">
        <v>33</v>
      </c>
      <c r="G2978" s="1" t="s">
        <v>117</v>
      </c>
      <c r="H2978" s="6">
        <v>45996</v>
      </c>
      <c r="I2978" s="6">
        <v>46022</v>
      </c>
      <c r="J2978" s="23">
        <v>9.6</v>
      </c>
      <c r="K2978" s="1">
        <v>175</v>
      </c>
      <c r="L2978" s="7">
        <v>1680</v>
      </c>
      <c r="M2978" s="49">
        <v>0.1</v>
      </c>
      <c r="N2978" s="49">
        <v>0.1</v>
      </c>
      <c r="O2978" s="29" t="s">
        <v>409</v>
      </c>
    </row>
    <row r="2979" spans="2:15">
      <c r="B2979" s="6">
        <f t="shared" si="264"/>
        <v>45996</v>
      </c>
      <c r="C2979" s="1" t="s">
        <v>21</v>
      </c>
      <c r="D2979" s="74" t="s">
        <v>157</v>
      </c>
      <c r="E2979" s="70" t="s">
        <v>28</v>
      </c>
      <c r="F2979" s="70" t="s">
        <v>33</v>
      </c>
      <c r="G2979" s="1" t="s">
        <v>117</v>
      </c>
      <c r="H2979" s="6">
        <v>45996</v>
      </c>
      <c r="I2979" s="6">
        <v>46022</v>
      </c>
      <c r="J2979" s="23">
        <v>0.94</v>
      </c>
      <c r="K2979" s="24">
        <v>1500</v>
      </c>
      <c r="L2979" s="7">
        <v>1410</v>
      </c>
      <c r="M2979" s="49">
        <v>0.25</v>
      </c>
      <c r="N2979" s="49">
        <v>0.1</v>
      </c>
      <c r="O2979" s="29" t="s">
        <v>409</v>
      </c>
    </row>
    <row r="2980" spans="2:15">
      <c r="B2980" s="6">
        <f t="shared" si="264"/>
        <v>45996</v>
      </c>
      <c r="C2980" s="1" t="s">
        <v>483</v>
      </c>
      <c r="D2980" s="74" t="s">
        <v>463</v>
      </c>
      <c r="E2980" s="70" t="s">
        <v>29</v>
      </c>
      <c r="F2980" s="70" t="s">
        <v>33</v>
      </c>
      <c r="G2980" s="1" t="s">
        <v>117</v>
      </c>
      <c r="H2980" s="6">
        <v>45996</v>
      </c>
      <c r="I2980" s="6">
        <v>46021</v>
      </c>
      <c r="J2980" s="23">
        <v>1.38</v>
      </c>
      <c r="K2980" s="1">
        <v>296</v>
      </c>
      <c r="L2980" s="1">
        <v>408.48</v>
      </c>
      <c r="M2980" s="49">
        <v>0.1</v>
      </c>
      <c r="N2980" s="49">
        <v>0.1</v>
      </c>
      <c r="O2980" s="29" t="s">
        <v>409</v>
      </c>
    </row>
    <row r="2981" spans="2:15">
      <c r="B2981" s="6">
        <f t="shared" si="264"/>
        <v>45996</v>
      </c>
      <c r="C2981" s="1" t="s">
        <v>483</v>
      </c>
      <c r="D2981" s="74" t="s">
        <v>277</v>
      </c>
      <c r="E2981" s="70" t="s">
        <v>29</v>
      </c>
      <c r="F2981" s="70" t="s">
        <v>33</v>
      </c>
      <c r="G2981" s="1" t="s">
        <v>117</v>
      </c>
      <c r="H2981" s="6">
        <v>45996</v>
      </c>
      <c r="I2981" s="6">
        <v>46010</v>
      </c>
      <c r="J2981" s="23">
        <v>0.82499999999999996</v>
      </c>
      <c r="K2981" s="1">
        <v>358</v>
      </c>
      <c r="L2981" s="1">
        <v>295.35000000000002</v>
      </c>
      <c r="M2981" s="49">
        <v>0.1</v>
      </c>
      <c r="N2981" s="49">
        <v>0.1</v>
      </c>
      <c r="O2981" s="29" t="s">
        <v>409</v>
      </c>
    </row>
    <row r="2982" spans="2:15">
      <c r="B2982" s="6">
        <f t="shared" si="264"/>
        <v>45996</v>
      </c>
      <c r="C2982" s="1" t="s">
        <v>27</v>
      </c>
      <c r="D2982" s="74" t="s">
        <v>576</v>
      </c>
      <c r="E2982" s="70" t="s">
        <v>29</v>
      </c>
      <c r="F2982" s="70" t="s">
        <v>33</v>
      </c>
      <c r="G2982" s="1" t="s">
        <v>117</v>
      </c>
      <c r="H2982" s="6">
        <v>45996</v>
      </c>
      <c r="I2982" s="6">
        <v>46013</v>
      </c>
      <c r="J2982" s="23">
        <v>0.4</v>
      </c>
      <c r="K2982" s="24">
        <v>7507</v>
      </c>
      <c r="L2982" s="7">
        <v>3002.8</v>
      </c>
      <c r="M2982" s="49">
        <v>0.1</v>
      </c>
      <c r="N2982" s="49">
        <v>0.1</v>
      </c>
      <c r="O2982" s="29" t="s">
        <v>409</v>
      </c>
    </row>
    <row r="2983" spans="2:15">
      <c r="B2983" s="6">
        <f t="shared" si="264"/>
        <v>45996</v>
      </c>
      <c r="C2983" s="1" t="s">
        <v>27</v>
      </c>
      <c r="D2983" s="74" t="s">
        <v>157</v>
      </c>
      <c r="E2983" s="70" t="s">
        <v>28</v>
      </c>
      <c r="F2983" s="70" t="s">
        <v>33</v>
      </c>
      <c r="G2983" s="1" t="s">
        <v>117</v>
      </c>
      <c r="H2983" s="6">
        <v>45996</v>
      </c>
      <c r="I2983" s="6">
        <v>46022</v>
      </c>
      <c r="J2983" s="23">
        <v>0.94</v>
      </c>
      <c r="K2983" s="24">
        <v>1374</v>
      </c>
      <c r="L2983" s="7">
        <v>1291.56</v>
      </c>
      <c r="M2983" s="49">
        <v>0.25</v>
      </c>
      <c r="N2983" s="49">
        <v>0.1</v>
      </c>
      <c r="O2983" s="29" t="s">
        <v>409</v>
      </c>
    </row>
    <row r="2984" spans="2:15">
      <c r="B2984" s="6">
        <f t="shared" si="264"/>
        <v>45996</v>
      </c>
      <c r="C2984" s="1" t="s">
        <v>27</v>
      </c>
      <c r="D2984" s="74" t="s">
        <v>277</v>
      </c>
      <c r="E2984" s="70" t="s">
        <v>29</v>
      </c>
      <c r="F2984" s="70" t="s">
        <v>33</v>
      </c>
      <c r="G2984" s="1" t="s">
        <v>117</v>
      </c>
      <c r="H2984" s="6">
        <v>45996</v>
      </c>
      <c r="I2984" s="6">
        <v>46010</v>
      </c>
      <c r="J2984" s="23">
        <v>0.82499999999999996</v>
      </c>
      <c r="K2984" s="24">
        <v>2564</v>
      </c>
      <c r="L2984" s="7">
        <v>2115.3000000000002</v>
      </c>
      <c r="M2984" s="49">
        <v>0.1</v>
      </c>
      <c r="N2984" s="49">
        <v>0.1</v>
      </c>
      <c r="O2984" s="29" t="s">
        <v>409</v>
      </c>
    </row>
    <row r="2985" spans="2:15">
      <c r="B2985" s="6">
        <f t="shared" si="264"/>
        <v>45999</v>
      </c>
      <c r="C2985" s="1" t="s">
        <v>25</v>
      </c>
      <c r="D2985" s="74" t="s">
        <v>370</v>
      </c>
      <c r="E2985" s="70" t="s">
        <v>371</v>
      </c>
      <c r="F2985" s="70">
        <v>1</v>
      </c>
      <c r="G2985" s="1" t="s">
        <v>120</v>
      </c>
      <c r="H2985" s="6">
        <v>45999</v>
      </c>
      <c r="I2985" s="6">
        <v>46000</v>
      </c>
      <c r="J2985" s="23">
        <v>6.9906879999999996</v>
      </c>
      <c r="K2985" s="24">
        <v>433400</v>
      </c>
      <c r="L2985" s="7">
        <v>3029764.26</v>
      </c>
      <c r="M2985" s="49">
        <v>0</v>
      </c>
      <c r="N2985" s="49">
        <v>0.1</v>
      </c>
      <c r="O2985" s="29" t="s">
        <v>411</v>
      </c>
    </row>
    <row r="2986" spans="2:15">
      <c r="B2986" s="6">
        <f t="shared" si="264"/>
        <v>45999</v>
      </c>
      <c r="C2986" s="1" t="s">
        <v>30</v>
      </c>
      <c r="D2986" s="74" t="s">
        <v>344</v>
      </c>
      <c r="E2986" s="70" t="s">
        <v>346</v>
      </c>
      <c r="F2986" s="70">
        <v>1</v>
      </c>
      <c r="G2986" s="1" t="s">
        <v>120</v>
      </c>
      <c r="H2986" s="6">
        <v>45999</v>
      </c>
      <c r="I2986" s="6">
        <v>46000</v>
      </c>
      <c r="J2986" s="23">
        <v>1.5736220000000001</v>
      </c>
      <c r="K2986" s="24">
        <v>11500</v>
      </c>
      <c r="L2986" s="7">
        <v>18096.650000000001</v>
      </c>
      <c r="M2986" s="49">
        <v>0</v>
      </c>
      <c r="N2986" s="49">
        <v>0.1</v>
      </c>
      <c r="O2986" s="29" t="s">
        <v>411</v>
      </c>
    </row>
    <row r="2987" spans="2:15">
      <c r="B2987" s="6">
        <f t="shared" si="264"/>
        <v>45999</v>
      </c>
      <c r="C2987" s="1" t="s">
        <v>30</v>
      </c>
      <c r="D2987" s="74" t="s">
        <v>344</v>
      </c>
      <c r="E2987" s="70" t="s">
        <v>346</v>
      </c>
      <c r="F2987" s="70">
        <v>1</v>
      </c>
      <c r="G2987" s="1" t="s">
        <v>120</v>
      </c>
      <c r="H2987" s="6">
        <v>45999</v>
      </c>
      <c r="I2987" s="6">
        <v>46000</v>
      </c>
      <c r="J2987" s="23">
        <v>0.266378</v>
      </c>
      <c r="K2987" s="24">
        <v>11500</v>
      </c>
      <c r="L2987" s="7">
        <v>3063.35</v>
      </c>
      <c r="M2987" s="49">
        <v>0</v>
      </c>
      <c r="N2987" s="49">
        <v>0</v>
      </c>
      <c r="O2987" s="29" t="s">
        <v>411</v>
      </c>
    </row>
    <row r="2988" spans="2:15">
      <c r="B2988" s="6">
        <f t="shared" si="264"/>
        <v>45999</v>
      </c>
      <c r="C2988" s="1" t="s">
        <v>21</v>
      </c>
      <c r="D2988" s="74" t="s">
        <v>525</v>
      </c>
      <c r="E2988" s="70" t="s">
        <v>29</v>
      </c>
      <c r="F2988" s="70" t="s">
        <v>33</v>
      </c>
      <c r="G2988" s="1" t="s">
        <v>117</v>
      </c>
      <c r="H2988" s="6">
        <v>45999</v>
      </c>
      <c r="I2988" s="6">
        <v>46013</v>
      </c>
      <c r="J2988" s="23">
        <v>0.99</v>
      </c>
      <c r="K2988" s="24">
        <v>3160</v>
      </c>
      <c r="L2988" s="7">
        <v>3128.4</v>
      </c>
      <c r="M2988" s="49">
        <v>0.1</v>
      </c>
      <c r="N2988" s="49">
        <v>0.1</v>
      </c>
      <c r="O2988" s="29" t="s">
        <v>409</v>
      </c>
    </row>
    <row r="2989" spans="2:15">
      <c r="B2989" s="6">
        <f t="shared" si="264"/>
        <v>45999</v>
      </c>
      <c r="C2989" s="1" t="s">
        <v>21</v>
      </c>
      <c r="D2989" s="74" t="s">
        <v>378</v>
      </c>
      <c r="E2989" s="70" t="s">
        <v>29</v>
      </c>
      <c r="F2989" s="70" t="s">
        <v>33</v>
      </c>
      <c r="G2989" s="1" t="s">
        <v>117</v>
      </c>
      <c r="H2989" s="6">
        <v>45999</v>
      </c>
      <c r="I2989" s="6">
        <v>46006</v>
      </c>
      <c r="J2989" s="23">
        <v>0.21</v>
      </c>
      <c r="K2989" s="24">
        <v>13440</v>
      </c>
      <c r="L2989" s="7">
        <v>2822.4</v>
      </c>
      <c r="M2989" s="49">
        <v>0.1</v>
      </c>
      <c r="N2989" s="49">
        <v>0.1</v>
      </c>
      <c r="O2989" s="29" t="s">
        <v>409</v>
      </c>
    </row>
    <row r="2990" spans="2:15">
      <c r="B2990" s="6">
        <f t="shared" si="264"/>
        <v>45999</v>
      </c>
      <c r="C2990" s="1" t="s">
        <v>483</v>
      </c>
      <c r="D2990" s="74" t="s">
        <v>370</v>
      </c>
      <c r="E2990" s="70" t="s">
        <v>371</v>
      </c>
      <c r="F2990" s="70">
        <v>1</v>
      </c>
      <c r="G2990" s="1" t="s">
        <v>120</v>
      </c>
      <c r="H2990" s="6">
        <v>45999</v>
      </c>
      <c r="I2990" s="6">
        <v>46000</v>
      </c>
      <c r="J2990" s="23">
        <v>6.9906879999999996</v>
      </c>
      <c r="K2990" s="24">
        <v>28160</v>
      </c>
      <c r="L2990" s="7">
        <v>196857.78</v>
      </c>
      <c r="M2990" s="49">
        <v>0</v>
      </c>
      <c r="N2990" s="49">
        <v>0.1</v>
      </c>
      <c r="O2990" s="29" t="s">
        <v>411</v>
      </c>
    </row>
    <row r="2991" spans="2:15">
      <c r="B2991" s="6">
        <f t="shared" si="264"/>
        <v>45999</v>
      </c>
      <c r="C2991" s="1" t="s">
        <v>27</v>
      </c>
      <c r="D2991" s="74" t="s">
        <v>525</v>
      </c>
      <c r="E2991" s="70" t="s">
        <v>29</v>
      </c>
      <c r="F2991" s="70" t="s">
        <v>33</v>
      </c>
      <c r="G2991" s="1" t="s">
        <v>117</v>
      </c>
      <c r="H2991" s="6">
        <v>45999</v>
      </c>
      <c r="I2991" s="6">
        <v>46013</v>
      </c>
      <c r="J2991" s="23">
        <v>0.99</v>
      </c>
      <c r="K2991" s="24">
        <v>2942</v>
      </c>
      <c r="L2991" s="7">
        <v>2912.58</v>
      </c>
      <c r="M2991" s="49">
        <v>0.1</v>
      </c>
      <c r="N2991" s="49">
        <v>0.1</v>
      </c>
      <c r="O2991" s="29" t="s">
        <v>409</v>
      </c>
    </row>
    <row r="2992" spans="2:15">
      <c r="B2992" s="6">
        <f t="shared" si="264"/>
        <v>45999</v>
      </c>
      <c r="C2992" s="1" t="s">
        <v>27</v>
      </c>
      <c r="D2992" s="74" t="s">
        <v>379</v>
      </c>
      <c r="E2992" s="70" t="s">
        <v>29</v>
      </c>
      <c r="F2992" s="70" t="s">
        <v>33</v>
      </c>
      <c r="G2992" s="1" t="s">
        <v>117</v>
      </c>
      <c r="H2992" s="6">
        <v>45999</v>
      </c>
      <c r="I2992" s="6">
        <v>46006</v>
      </c>
      <c r="J2992" s="23">
        <v>0.21</v>
      </c>
      <c r="K2992" s="24">
        <v>14090</v>
      </c>
      <c r="L2992" s="7">
        <v>2958.9</v>
      </c>
      <c r="M2992" s="49">
        <v>0.1</v>
      </c>
      <c r="N2992" s="49">
        <v>0.1</v>
      </c>
      <c r="O2992" s="29" t="s">
        <v>409</v>
      </c>
    </row>
    <row r="2993" spans="2:15">
      <c r="B2993" s="6">
        <f t="shared" si="264"/>
        <v>45999</v>
      </c>
      <c r="C2993" s="1" t="s">
        <v>512</v>
      </c>
      <c r="D2993" s="74" t="s">
        <v>370</v>
      </c>
      <c r="E2993" s="70" t="s">
        <v>371</v>
      </c>
      <c r="F2993" s="70">
        <v>1</v>
      </c>
      <c r="G2993" s="1" t="s">
        <v>120</v>
      </c>
      <c r="H2993" s="6">
        <v>45999</v>
      </c>
      <c r="I2993" s="6">
        <v>46000</v>
      </c>
      <c r="J2993" s="23">
        <v>6.9906879999999996</v>
      </c>
      <c r="K2993" s="24">
        <v>206800</v>
      </c>
      <c r="L2993" s="7">
        <v>1445674.32</v>
      </c>
      <c r="M2993" s="49">
        <v>0</v>
      </c>
      <c r="N2993" s="49">
        <v>0.1</v>
      </c>
      <c r="O2993" s="29" t="s">
        <v>411</v>
      </c>
    </row>
    <row r="2994" spans="2:15">
      <c r="B2994" s="6">
        <f t="shared" si="264"/>
        <v>45999</v>
      </c>
      <c r="C2994" s="1" t="s">
        <v>512</v>
      </c>
      <c r="D2994" s="74" t="s">
        <v>344</v>
      </c>
      <c r="E2994" s="70" t="s">
        <v>346</v>
      </c>
      <c r="F2994" s="70">
        <v>1</v>
      </c>
      <c r="G2994" s="1" t="s">
        <v>120</v>
      </c>
      <c r="H2994" s="6">
        <v>45999</v>
      </c>
      <c r="I2994" s="6">
        <v>46000</v>
      </c>
      <c r="J2994" s="23">
        <v>0.266378</v>
      </c>
      <c r="K2994" s="24">
        <v>17622</v>
      </c>
      <c r="L2994" s="7">
        <v>4694.1099999999997</v>
      </c>
      <c r="M2994" s="49">
        <v>0</v>
      </c>
      <c r="N2994" s="49">
        <v>0</v>
      </c>
      <c r="O2994" s="29" t="s">
        <v>411</v>
      </c>
    </row>
    <row r="2995" spans="2:15">
      <c r="B2995" s="6">
        <f t="shared" si="264"/>
        <v>45999</v>
      </c>
      <c r="C2995" s="1" t="s">
        <v>512</v>
      </c>
      <c r="D2995" s="74" t="s">
        <v>344</v>
      </c>
      <c r="E2995" s="70" t="s">
        <v>346</v>
      </c>
      <c r="F2995" s="70">
        <v>1</v>
      </c>
      <c r="G2995" s="1" t="s">
        <v>120</v>
      </c>
      <c r="H2995" s="6">
        <v>45999</v>
      </c>
      <c r="I2995" s="6">
        <v>46000</v>
      </c>
      <c r="J2995" s="23">
        <v>1.5736220000000001</v>
      </c>
      <c r="K2995" s="24">
        <v>17622</v>
      </c>
      <c r="L2995" s="7">
        <v>27730.37</v>
      </c>
      <c r="M2995" s="49">
        <v>0</v>
      </c>
      <c r="N2995" s="49">
        <v>0.1</v>
      </c>
      <c r="O2995" s="29" t="s">
        <v>411</v>
      </c>
    </row>
    <row r="2996" spans="2:15">
      <c r="B2996" s="6">
        <f t="shared" si="264"/>
        <v>45999</v>
      </c>
      <c r="C2996" s="1" t="s">
        <v>72</v>
      </c>
      <c r="D2996" s="74" t="s">
        <v>370</v>
      </c>
      <c r="E2996" s="70" t="s">
        <v>371</v>
      </c>
      <c r="F2996" s="70">
        <v>1</v>
      </c>
      <c r="G2996" s="1" t="s">
        <v>120</v>
      </c>
      <c r="H2996" s="6">
        <v>45999</v>
      </c>
      <c r="I2996" s="6">
        <v>46000</v>
      </c>
      <c r="J2996" s="23">
        <v>6.9906879999999996</v>
      </c>
      <c r="K2996" s="24">
        <v>135100</v>
      </c>
      <c r="L2996" s="7">
        <v>944441.97</v>
      </c>
      <c r="M2996" s="49">
        <v>0</v>
      </c>
      <c r="N2996" s="49">
        <v>0.1</v>
      </c>
      <c r="O2996" s="29" t="s">
        <v>411</v>
      </c>
    </row>
    <row r="2997" spans="2:15">
      <c r="B2997" s="6">
        <f t="shared" si="264"/>
        <v>45999</v>
      </c>
      <c r="C2997" s="1" t="s">
        <v>72</v>
      </c>
      <c r="D2997" s="74" t="s">
        <v>344</v>
      </c>
      <c r="E2997" s="70" t="s">
        <v>346</v>
      </c>
      <c r="F2997" s="70">
        <v>1</v>
      </c>
      <c r="G2997" s="1" t="s">
        <v>120</v>
      </c>
      <c r="H2997" s="6">
        <v>45999</v>
      </c>
      <c r="I2997" s="6">
        <v>46000</v>
      </c>
      <c r="J2997" s="23">
        <v>1.5736220000000001</v>
      </c>
      <c r="K2997" s="24">
        <v>9300</v>
      </c>
      <c r="L2997" s="7">
        <v>14634.68</v>
      </c>
      <c r="M2997" s="49">
        <v>0</v>
      </c>
      <c r="N2997" s="49">
        <v>0.1</v>
      </c>
      <c r="O2997" s="29" t="s">
        <v>411</v>
      </c>
    </row>
    <row r="2998" spans="2:15">
      <c r="B2998" s="6">
        <f t="shared" si="264"/>
        <v>45999</v>
      </c>
      <c r="C2998" s="1" t="s">
        <v>72</v>
      </c>
      <c r="D2998" s="74" t="s">
        <v>344</v>
      </c>
      <c r="E2998" s="70" t="s">
        <v>346</v>
      </c>
      <c r="F2998" s="70">
        <v>1</v>
      </c>
      <c r="G2998" s="1" t="s">
        <v>120</v>
      </c>
      <c r="H2998" s="6">
        <v>45999</v>
      </c>
      <c r="I2998" s="6">
        <v>46000</v>
      </c>
      <c r="J2998" s="23">
        <v>0.266378</v>
      </c>
      <c r="K2998" s="24">
        <v>9300</v>
      </c>
      <c r="L2998" s="7">
        <v>2477.3200000000002</v>
      </c>
      <c r="M2998" s="49">
        <v>0</v>
      </c>
      <c r="N2998" s="49">
        <v>0</v>
      </c>
      <c r="O2998" s="29" t="s">
        <v>411</v>
      </c>
    </row>
    <row r="2999" spans="2:15">
      <c r="B2999" s="6">
        <f t="shared" si="264"/>
        <v>45999</v>
      </c>
      <c r="C2999" s="1" t="s">
        <v>26</v>
      </c>
      <c r="D2999" s="74" t="s">
        <v>370</v>
      </c>
      <c r="E2999" s="70" t="s">
        <v>371</v>
      </c>
      <c r="F2999" s="70">
        <v>1</v>
      </c>
      <c r="G2999" s="1" t="s">
        <v>120</v>
      </c>
      <c r="H2999" s="6">
        <v>45999</v>
      </c>
      <c r="I2999" s="6">
        <v>46000</v>
      </c>
      <c r="J2999" s="23">
        <v>6.9906879999999996</v>
      </c>
      <c r="K2999" s="24">
        <v>2430300</v>
      </c>
      <c r="L2999" s="7">
        <v>16989469.5</v>
      </c>
      <c r="M2999" s="49">
        <v>0</v>
      </c>
      <c r="N2999" s="49">
        <v>0.1</v>
      </c>
      <c r="O2999" s="29" t="s">
        <v>411</v>
      </c>
    </row>
    <row r="3000" spans="2:15">
      <c r="B3000" s="6">
        <f t="shared" si="264"/>
        <v>45999</v>
      </c>
      <c r="C3000" s="1" t="s">
        <v>75</v>
      </c>
      <c r="D3000" s="74" t="s">
        <v>379</v>
      </c>
      <c r="E3000" s="70" t="s">
        <v>29</v>
      </c>
      <c r="F3000" s="70" t="s">
        <v>33</v>
      </c>
      <c r="G3000" s="1" t="s">
        <v>117</v>
      </c>
      <c r="H3000" s="6">
        <v>45999</v>
      </c>
      <c r="I3000" s="6">
        <v>46006</v>
      </c>
      <c r="J3000" s="23">
        <v>0.21</v>
      </c>
      <c r="K3000" s="24">
        <v>50863</v>
      </c>
      <c r="L3000" s="7">
        <v>10681.23</v>
      </c>
      <c r="M3000" s="49">
        <v>0.1</v>
      </c>
      <c r="N3000" s="49">
        <v>0.1</v>
      </c>
      <c r="O3000" s="29" t="s">
        <v>409</v>
      </c>
    </row>
    <row r="3001" spans="2:15">
      <c r="B3001" s="6">
        <f t="shared" si="264"/>
        <v>45999</v>
      </c>
      <c r="C3001" s="1" t="s">
        <v>75</v>
      </c>
      <c r="D3001" s="74" t="s">
        <v>378</v>
      </c>
      <c r="E3001" s="70" t="s">
        <v>29</v>
      </c>
      <c r="F3001" s="70" t="s">
        <v>33</v>
      </c>
      <c r="G3001" s="1" t="s">
        <v>117</v>
      </c>
      <c r="H3001" s="6">
        <v>45999</v>
      </c>
      <c r="I3001" s="6">
        <v>46006</v>
      </c>
      <c r="J3001" s="23">
        <v>0.21</v>
      </c>
      <c r="K3001" s="24">
        <v>56514</v>
      </c>
      <c r="L3001" s="7">
        <v>11867.94</v>
      </c>
      <c r="M3001" s="49">
        <v>0.1</v>
      </c>
      <c r="N3001" s="49">
        <v>0.1</v>
      </c>
      <c r="O3001" s="29" t="s">
        <v>409</v>
      </c>
    </row>
    <row r="3002" spans="2:15">
      <c r="B3002" s="6">
        <f t="shared" si="264"/>
        <v>46001</v>
      </c>
      <c r="C3002" s="1" t="s">
        <v>30</v>
      </c>
      <c r="D3002" s="74" t="s">
        <v>150</v>
      </c>
      <c r="E3002" s="70" t="s">
        <v>28</v>
      </c>
      <c r="F3002" s="70" t="s">
        <v>33</v>
      </c>
      <c r="G3002" s="1" t="s">
        <v>531</v>
      </c>
      <c r="H3002" s="6">
        <v>46001</v>
      </c>
      <c r="I3002" s="6">
        <v>46001</v>
      </c>
      <c r="J3002" s="23">
        <v>0</v>
      </c>
      <c r="K3002" s="24">
        <v>1120</v>
      </c>
      <c r="L3002" s="1">
        <v>0</v>
      </c>
      <c r="M3002" s="1" t="s">
        <v>330</v>
      </c>
      <c r="N3002" s="1" t="s">
        <v>330</v>
      </c>
      <c r="O3002" s="29" t="s">
        <v>411</v>
      </c>
    </row>
    <row r="3003" spans="2:15">
      <c r="B3003" s="6">
        <f t="shared" si="264"/>
        <v>46001</v>
      </c>
      <c r="C3003" s="1" t="s">
        <v>21</v>
      </c>
      <c r="D3003" s="74" t="s">
        <v>150</v>
      </c>
      <c r="E3003" s="70" t="s">
        <v>28</v>
      </c>
      <c r="F3003" s="70" t="s">
        <v>33</v>
      </c>
      <c r="G3003" s="1" t="s">
        <v>531</v>
      </c>
      <c r="H3003" s="6">
        <v>46001</v>
      </c>
      <c r="I3003" s="6">
        <v>46001</v>
      </c>
      <c r="J3003" s="23">
        <v>0</v>
      </c>
      <c r="K3003" s="24">
        <v>16729</v>
      </c>
      <c r="L3003" s="1">
        <v>0</v>
      </c>
      <c r="M3003" s="1" t="s">
        <v>330</v>
      </c>
      <c r="N3003" s="1" t="s">
        <v>330</v>
      </c>
      <c r="O3003" s="29" t="s">
        <v>411</v>
      </c>
    </row>
    <row r="3004" spans="2:15">
      <c r="B3004" s="6">
        <f t="shared" si="264"/>
        <v>46001</v>
      </c>
      <c r="C3004" s="1" t="s">
        <v>483</v>
      </c>
      <c r="D3004" s="74" t="s">
        <v>130</v>
      </c>
      <c r="E3004" s="70">
        <v>14</v>
      </c>
      <c r="F3004" s="70" t="s">
        <v>128</v>
      </c>
      <c r="G3004" s="1" t="s">
        <v>198</v>
      </c>
      <c r="H3004" s="6">
        <v>46001</v>
      </c>
      <c r="I3004" s="6">
        <v>46002</v>
      </c>
      <c r="J3004" s="23">
        <v>0.69143500000000002</v>
      </c>
      <c r="K3004" s="24">
        <v>21200</v>
      </c>
      <c r="L3004" s="7">
        <v>14658.43</v>
      </c>
      <c r="M3004" s="49">
        <v>0</v>
      </c>
      <c r="N3004" s="49">
        <v>0.3</v>
      </c>
      <c r="O3004" s="29" t="s">
        <v>411</v>
      </c>
    </row>
    <row r="3005" spans="2:15">
      <c r="B3005" s="6">
        <f t="shared" si="264"/>
        <v>46001</v>
      </c>
      <c r="C3005" s="1" t="s">
        <v>483</v>
      </c>
      <c r="D3005" s="74" t="s">
        <v>130</v>
      </c>
      <c r="E3005" s="70">
        <v>14</v>
      </c>
      <c r="F3005" s="70" t="s">
        <v>128</v>
      </c>
      <c r="G3005" s="1" t="s">
        <v>200</v>
      </c>
      <c r="H3005" s="6">
        <v>46001</v>
      </c>
      <c r="I3005" s="6">
        <v>46002</v>
      </c>
      <c r="J3005" s="23">
        <v>0</v>
      </c>
      <c r="K3005" s="24">
        <v>21200</v>
      </c>
      <c r="L3005" s="1">
        <v>0</v>
      </c>
      <c r="M3005" s="1" t="s">
        <v>330</v>
      </c>
      <c r="N3005" s="1" t="s">
        <v>330</v>
      </c>
      <c r="O3005" s="29" t="s">
        <v>411</v>
      </c>
    </row>
    <row r="3006" spans="2:15">
      <c r="B3006" s="6">
        <f t="shared" si="264"/>
        <v>46001</v>
      </c>
      <c r="C3006" s="1" t="s">
        <v>512</v>
      </c>
      <c r="D3006" s="74" t="s">
        <v>130</v>
      </c>
      <c r="E3006" s="70">
        <v>14</v>
      </c>
      <c r="F3006" s="70" t="s">
        <v>128</v>
      </c>
      <c r="G3006" s="1" t="s">
        <v>198</v>
      </c>
      <c r="H3006" s="6">
        <v>46001</v>
      </c>
      <c r="I3006" s="6">
        <v>46002</v>
      </c>
      <c r="J3006" s="23">
        <v>0.69143500000000002</v>
      </c>
      <c r="K3006" s="24">
        <v>61242</v>
      </c>
      <c r="L3006" s="7">
        <v>42344.89</v>
      </c>
      <c r="M3006" s="49">
        <v>0</v>
      </c>
      <c r="N3006" s="49">
        <v>0.3</v>
      </c>
      <c r="O3006" s="29" t="s">
        <v>411</v>
      </c>
    </row>
    <row r="3007" spans="2:15">
      <c r="B3007" s="6">
        <f t="shared" si="264"/>
        <v>46001</v>
      </c>
      <c r="C3007" s="1" t="s">
        <v>512</v>
      </c>
      <c r="D3007" s="74" t="s">
        <v>130</v>
      </c>
      <c r="E3007" s="70">
        <v>14</v>
      </c>
      <c r="F3007" s="70" t="s">
        <v>128</v>
      </c>
      <c r="G3007" s="1" t="s">
        <v>200</v>
      </c>
      <c r="H3007" s="6">
        <v>46001</v>
      </c>
      <c r="I3007" s="6">
        <v>46002</v>
      </c>
      <c r="J3007" s="23">
        <v>0</v>
      </c>
      <c r="K3007" s="24">
        <v>61242</v>
      </c>
      <c r="L3007" s="1">
        <v>0</v>
      </c>
      <c r="M3007" s="1" t="s">
        <v>330</v>
      </c>
      <c r="N3007" s="1" t="s">
        <v>330</v>
      </c>
      <c r="O3007" s="29" t="s">
        <v>411</v>
      </c>
    </row>
    <row r="3008" spans="2:15">
      <c r="B3008" s="6">
        <f t="shared" si="264"/>
        <v>46001</v>
      </c>
      <c r="C3008" s="1" t="s">
        <v>72</v>
      </c>
      <c r="D3008" s="74" t="s">
        <v>130</v>
      </c>
      <c r="E3008" s="70">
        <v>14</v>
      </c>
      <c r="F3008" s="70" t="s">
        <v>128</v>
      </c>
      <c r="G3008" s="1" t="s">
        <v>198</v>
      </c>
      <c r="H3008" s="6">
        <v>46001</v>
      </c>
      <c r="I3008" s="6">
        <v>46002</v>
      </c>
      <c r="J3008" s="23">
        <v>0.69143500000000002</v>
      </c>
      <c r="K3008" s="24">
        <v>24347</v>
      </c>
      <c r="L3008" s="7">
        <v>16834.38</v>
      </c>
      <c r="M3008" s="49">
        <v>0</v>
      </c>
      <c r="N3008" s="49">
        <v>0.3</v>
      </c>
      <c r="O3008" s="29" t="s">
        <v>411</v>
      </c>
    </row>
    <row r="3009" spans="2:15">
      <c r="B3009" s="6">
        <f t="shared" si="264"/>
        <v>46001</v>
      </c>
      <c r="C3009" s="1" t="s">
        <v>72</v>
      </c>
      <c r="D3009" s="74" t="s">
        <v>130</v>
      </c>
      <c r="E3009" s="70">
        <v>14</v>
      </c>
      <c r="F3009" s="70" t="s">
        <v>128</v>
      </c>
      <c r="G3009" s="1" t="s">
        <v>200</v>
      </c>
      <c r="H3009" s="6">
        <v>46001</v>
      </c>
      <c r="I3009" s="6">
        <v>46002</v>
      </c>
      <c r="J3009" s="23">
        <v>0</v>
      </c>
      <c r="K3009" s="24">
        <v>24347</v>
      </c>
      <c r="L3009" s="1">
        <v>0</v>
      </c>
      <c r="M3009" s="1" t="s">
        <v>330</v>
      </c>
      <c r="N3009" s="1" t="s">
        <v>330</v>
      </c>
      <c r="O3009" s="29" t="s">
        <v>411</v>
      </c>
    </row>
    <row r="3010" spans="2:15">
      <c r="B3010" s="6">
        <f t="shared" si="264"/>
        <v>46001</v>
      </c>
      <c r="C3010" s="1" t="s">
        <v>26</v>
      </c>
      <c r="D3010" s="74" t="s">
        <v>130</v>
      </c>
      <c r="E3010" s="70">
        <v>14</v>
      </c>
      <c r="F3010" s="70" t="s">
        <v>128</v>
      </c>
      <c r="G3010" s="1" t="s">
        <v>198</v>
      </c>
      <c r="H3010" s="6">
        <v>46001</v>
      </c>
      <c r="I3010" s="6">
        <v>46002</v>
      </c>
      <c r="J3010" s="23">
        <v>0.69143500000000002</v>
      </c>
      <c r="K3010" s="24">
        <v>474771</v>
      </c>
      <c r="L3010" s="7">
        <v>328273.49</v>
      </c>
      <c r="M3010" s="49">
        <v>0</v>
      </c>
      <c r="N3010" s="49">
        <v>0.3</v>
      </c>
      <c r="O3010" s="29" t="s">
        <v>411</v>
      </c>
    </row>
    <row r="3011" spans="2:15">
      <c r="B3011" s="6">
        <f t="shared" si="264"/>
        <v>46001</v>
      </c>
      <c r="C3011" s="1" t="s">
        <v>26</v>
      </c>
      <c r="D3011" s="74" t="s">
        <v>130</v>
      </c>
      <c r="E3011" s="70">
        <v>14</v>
      </c>
      <c r="F3011" s="70" t="s">
        <v>128</v>
      </c>
      <c r="G3011" s="1" t="s">
        <v>200</v>
      </c>
      <c r="H3011" s="6">
        <v>46001</v>
      </c>
      <c r="I3011" s="6">
        <v>46002</v>
      </c>
      <c r="J3011" s="23">
        <v>0</v>
      </c>
      <c r="K3011" s="24">
        <v>474771</v>
      </c>
      <c r="L3011" s="1">
        <v>0</v>
      </c>
      <c r="M3011" s="1" t="s">
        <v>330</v>
      </c>
      <c r="N3011" s="1" t="s">
        <v>330</v>
      </c>
      <c r="O3011" s="29" t="s">
        <v>411</v>
      </c>
    </row>
    <row r="3012" spans="2:15">
      <c r="B3012" s="6">
        <f t="shared" si="264"/>
        <v>46001</v>
      </c>
      <c r="C3012" s="1" t="s">
        <v>182</v>
      </c>
      <c r="D3012" s="74" t="s">
        <v>130</v>
      </c>
      <c r="E3012" s="70">
        <v>14</v>
      </c>
      <c r="F3012" s="70" t="s">
        <v>128</v>
      </c>
      <c r="G3012" s="1" t="s">
        <v>198</v>
      </c>
      <c r="H3012" s="6">
        <v>46001</v>
      </c>
      <c r="I3012" s="6">
        <v>46002</v>
      </c>
      <c r="J3012" s="23">
        <v>0.69143500000000002</v>
      </c>
      <c r="K3012" s="24">
        <v>769558</v>
      </c>
      <c r="L3012" s="7">
        <v>532099.67000000004</v>
      </c>
      <c r="M3012" s="49">
        <v>0</v>
      </c>
      <c r="N3012" s="49">
        <v>0</v>
      </c>
      <c r="O3012" s="29" t="s">
        <v>411</v>
      </c>
    </row>
    <row r="3013" spans="2:15">
      <c r="B3013" s="6">
        <f t="shared" si="264"/>
        <v>46001</v>
      </c>
      <c r="C3013" s="1" t="s">
        <v>182</v>
      </c>
      <c r="D3013" s="74" t="s">
        <v>130</v>
      </c>
      <c r="E3013" s="70">
        <v>14</v>
      </c>
      <c r="F3013" s="70" t="s">
        <v>128</v>
      </c>
      <c r="G3013" s="1" t="s">
        <v>200</v>
      </c>
      <c r="H3013" s="6">
        <v>46001</v>
      </c>
      <c r="I3013" s="6">
        <v>46002</v>
      </c>
      <c r="J3013" s="23">
        <v>0</v>
      </c>
      <c r="K3013" s="24">
        <v>769558</v>
      </c>
      <c r="L3013" s="1">
        <v>0</v>
      </c>
      <c r="M3013" s="1" t="s">
        <v>330</v>
      </c>
      <c r="N3013" s="1" t="s">
        <v>330</v>
      </c>
      <c r="O3013" s="29" t="s">
        <v>411</v>
      </c>
    </row>
    <row r="3014" spans="2:15">
      <c r="B3014" s="6">
        <f t="shared" si="264"/>
        <v>46001</v>
      </c>
      <c r="C3014" s="1" t="s">
        <v>186</v>
      </c>
      <c r="D3014" s="74" t="s">
        <v>130</v>
      </c>
      <c r="E3014" s="70">
        <v>14</v>
      </c>
      <c r="F3014" s="70" t="s">
        <v>128</v>
      </c>
      <c r="G3014" s="1" t="s">
        <v>198</v>
      </c>
      <c r="H3014" s="6">
        <v>46001</v>
      </c>
      <c r="I3014" s="6">
        <v>46002</v>
      </c>
      <c r="J3014" s="23">
        <v>0.69143500000000002</v>
      </c>
      <c r="K3014" s="24">
        <v>1332720</v>
      </c>
      <c r="L3014" s="7">
        <v>921489.84</v>
      </c>
      <c r="M3014" s="49">
        <v>0</v>
      </c>
      <c r="N3014" s="49">
        <v>0</v>
      </c>
      <c r="O3014" s="29" t="s">
        <v>411</v>
      </c>
    </row>
    <row r="3015" spans="2:15">
      <c r="B3015" s="6">
        <f t="shared" si="264"/>
        <v>46001</v>
      </c>
      <c r="C3015" s="1" t="s">
        <v>186</v>
      </c>
      <c r="D3015" s="74" t="s">
        <v>130</v>
      </c>
      <c r="E3015" s="70">
        <v>14</v>
      </c>
      <c r="F3015" s="70" t="s">
        <v>128</v>
      </c>
      <c r="G3015" s="1" t="s">
        <v>200</v>
      </c>
      <c r="H3015" s="6">
        <v>46001</v>
      </c>
      <c r="I3015" s="6">
        <v>46002</v>
      </c>
      <c r="J3015" s="23">
        <v>0</v>
      </c>
      <c r="K3015" s="24">
        <v>1332720</v>
      </c>
      <c r="L3015" s="1">
        <v>0</v>
      </c>
      <c r="M3015" s="1" t="s">
        <v>330</v>
      </c>
      <c r="N3015" s="1" t="s">
        <v>330</v>
      </c>
      <c r="O3015" s="29" t="s">
        <v>411</v>
      </c>
    </row>
    <row r="3016" spans="2:15">
      <c r="B3016" s="6">
        <f t="shared" si="264"/>
        <v>46001</v>
      </c>
      <c r="C3016" s="1" t="s">
        <v>187</v>
      </c>
      <c r="D3016" s="74" t="s">
        <v>130</v>
      </c>
      <c r="E3016" s="70">
        <v>14</v>
      </c>
      <c r="F3016" s="70" t="s">
        <v>128</v>
      </c>
      <c r="G3016" s="1" t="s">
        <v>198</v>
      </c>
      <c r="H3016" s="6">
        <v>46001</v>
      </c>
      <c r="I3016" s="6">
        <v>46002</v>
      </c>
      <c r="J3016" s="23">
        <v>0.69143500000000002</v>
      </c>
      <c r="K3016" s="24">
        <v>674863</v>
      </c>
      <c r="L3016" s="7">
        <v>466624.19</v>
      </c>
      <c r="M3016" s="49">
        <v>0</v>
      </c>
      <c r="N3016" s="49">
        <v>0</v>
      </c>
      <c r="O3016" s="29" t="s">
        <v>411</v>
      </c>
    </row>
    <row r="3017" spans="2:15">
      <c r="B3017" s="6">
        <f t="shared" si="264"/>
        <v>46001</v>
      </c>
      <c r="C3017" s="1" t="s">
        <v>187</v>
      </c>
      <c r="D3017" s="74" t="s">
        <v>130</v>
      </c>
      <c r="E3017" s="70">
        <v>14</v>
      </c>
      <c r="F3017" s="70" t="s">
        <v>128</v>
      </c>
      <c r="G3017" s="1" t="s">
        <v>200</v>
      </c>
      <c r="H3017" s="6">
        <v>46001</v>
      </c>
      <c r="I3017" s="6">
        <v>46002</v>
      </c>
      <c r="J3017" s="23">
        <v>0</v>
      </c>
      <c r="K3017" s="24">
        <v>674863</v>
      </c>
      <c r="L3017" s="1">
        <v>0</v>
      </c>
      <c r="M3017" s="1" t="s">
        <v>330</v>
      </c>
      <c r="N3017" s="1" t="s">
        <v>330</v>
      </c>
      <c r="O3017" s="29" t="s">
        <v>411</v>
      </c>
    </row>
    <row r="3018" spans="2:15">
      <c r="B3018" s="6">
        <f t="shared" si="264"/>
        <v>46002</v>
      </c>
      <c r="C3018" s="1" t="s">
        <v>21</v>
      </c>
      <c r="D3018" s="74" t="s">
        <v>478</v>
      </c>
      <c r="E3018" s="70" t="s">
        <v>28</v>
      </c>
      <c r="F3018" s="70" t="s">
        <v>33</v>
      </c>
      <c r="G3018" s="1" t="s">
        <v>117</v>
      </c>
      <c r="H3018" s="6">
        <v>46002</v>
      </c>
      <c r="I3018" s="6">
        <v>46030</v>
      </c>
      <c r="J3018" s="23">
        <v>0.79724600000000001</v>
      </c>
      <c r="K3018" s="24">
        <v>4950</v>
      </c>
      <c r="L3018" s="7">
        <v>3946.37</v>
      </c>
      <c r="M3018" s="49">
        <v>0.21</v>
      </c>
      <c r="N3018" s="49">
        <v>0.1</v>
      </c>
      <c r="O3018" s="29" t="s">
        <v>409</v>
      </c>
    </row>
    <row r="3019" spans="2:15">
      <c r="B3019" s="6">
        <f t="shared" si="264"/>
        <v>46002</v>
      </c>
      <c r="C3019" s="1" t="s">
        <v>483</v>
      </c>
      <c r="D3019" s="74" t="s">
        <v>498</v>
      </c>
      <c r="E3019" s="70" t="s">
        <v>29</v>
      </c>
      <c r="F3019" s="70" t="s">
        <v>33</v>
      </c>
      <c r="G3019" s="1" t="s">
        <v>117</v>
      </c>
      <c r="H3019" s="6">
        <v>46002</v>
      </c>
      <c r="I3019" s="6">
        <v>46037</v>
      </c>
      <c r="J3019" s="23">
        <v>0.64500000000000002</v>
      </c>
      <c r="K3019" s="1">
        <v>480</v>
      </c>
      <c r="L3019" s="1">
        <v>309.60000000000002</v>
      </c>
      <c r="M3019" s="49">
        <v>0.1</v>
      </c>
      <c r="N3019" s="49">
        <v>0.1</v>
      </c>
      <c r="O3019" s="29" t="s">
        <v>409</v>
      </c>
    </row>
    <row r="3020" spans="2:15">
      <c r="B3020" s="6">
        <f t="shared" si="264"/>
        <v>46002</v>
      </c>
      <c r="C3020" s="1" t="s">
        <v>483</v>
      </c>
      <c r="D3020" s="74" t="s">
        <v>478</v>
      </c>
      <c r="E3020" s="70" t="s">
        <v>28</v>
      </c>
      <c r="F3020" s="70" t="s">
        <v>33</v>
      </c>
      <c r="G3020" s="1" t="s">
        <v>117</v>
      </c>
      <c r="H3020" s="6">
        <v>46002</v>
      </c>
      <c r="I3020" s="6">
        <v>46030</v>
      </c>
      <c r="J3020" s="23">
        <v>0.79724600000000001</v>
      </c>
      <c r="K3020" s="1">
        <v>460</v>
      </c>
      <c r="L3020" s="1">
        <v>366.73</v>
      </c>
      <c r="M3020" s="49">
        <v>0.21</v>
      </c>
      <c r="N3020" s="49">
        <v>0.1</v>
      </c>
      <c r="O3020" s="29" t="s">
        <v>409</v>
      </c>
    </row>
    <row r="3021" spans="2:15">
      <c r="B3021" s="6">
        <f t="shared" si="264"/>
        <v>46006</v>
      </c>
      <c r="C3021" s="1" t="s">
        <v>22</v>
      </c>
      <c r="D3021" s="152" t="s">
        <v>246</v>
      </c>
      <c r="E3021" s="70" t="s">
        <v>28</v>
      </c>
      <c r="F3021" s="70" t="s">
        <v>33</v>
      </c>
      <c r="G3021" s="1" t="s">
        <v>117</v>
      </c>
      <c r="H3021" s="6">
        <v>46006</v>
      </c>
      <c r="I3021" s="6">
        <v>46024</v>
      </c>
      <c r="J3021" s="23">
        <v>0.97</v>
      </c>
      <c r="K3021" s="24">
        <v>13945</v>
      </c>
      <c r="L3021" s="7">
        <v>13526.65</v>
      </c>
      <c r="M3021" s="49">
        <v>0.1</v>
      </c>
      <c r="N3021" s="49">
        <v>0.1</v>
      </c>
      <c r="O3021" s="29" t="s">
        <v>409</v>
      </c>
    </row>
    <row r="3022" spans="2:15">
      <c r="B3022" s="6">
        <f t="shared" si="264"/>
        <v>46006</v>
      </c>
      <c r="C3022" s="1" t="s">
        <v>22</v>
      </c>
      <c r="D3022" s="74" t="s">
        <v>143</v>
      </c>
      <c r="E3022" s="70" t="s">
        <v>29</v>
      </c>
      <c r="F3022" s="70" t="s">
        <v>33</v>
      </c>
      <c r="G3022" s="1" t="s">
        <v>117</v>
      </c>
      <c r="H3022" s="6">
        <v>46006</v>
      </c>
      <c r="I3022" s="6">
        <v>46014</v>
      </c>
      <c r="J3022" s="23">
        <v>0.52500000000000002</v>
      </c>
      <c r="K3022" s="24">
        <v>1370</v>
      </c>
      <c r="L3022" s="1">
        <v>719.25</v>
      </c>
      <c r="M3022" s="49">
        <v>0.1</v>
      </c>
      <c r="N3022" s="49">
        <v>0.1</v>
      </c>
      <c r="O3022" s="29" t="s">
        <v>409</v>
      </c>
    </row>
    <row r="3023" spans="2:15">
      <c r="B3023" s="6">
        <f t="shared" si="264"/>
        <v>46006</v>
      </c>
      <c r="C3023" s="1" t="s">
        <v>22</v>
      </c>
      <c r="D3023" s="74" t="s">
        <v>251</v>
      </c>
      <c r="E3023" s="70" t="s">
        <v>29</v>
      </c>
      <c r="F3023" s="70" t="s">
        <v>33</v>
      </c>
      <c r="G3023" s="1" t="s">
        <v>117</v>
      </c>
      <c r="H3023" s="6">
        <v>46006</v>
      </c>
      <c r="I3023" s="6">
        <v>46022</v>
      </c>
      <c r="J3023" s="23">
        <v>0.34</v>
      </c>
      <c r="K3023" s="24">
        <v>23000</v>
      </c>
      <c r="L3023" s="7">
        <v>7820</v>
      </c>
      <c r="M3023" s="49">
        <v>0.1</v>
      </c>
      <c r="N3023" s="49">
        <v>0.1</v>
      </c>
      <c r="O3023" s="29" t="s">
        <v>409</v>
      </c>
    </row>
    <row r="3024" spans="2:15">
      <c r="B3024" s="6">
        <f t="shared" si="264"/>
        <v>46006</v>
      </c>
      <c r="C3024" s="1" t="s">
        <v>22</v>
      </c>
      <c r="D3024" s="74" t="s">
        <v>252</v>
      </c>
      <c r="E3024" s="70" t="s">
        <v>29</v>
      </c>
      <c r="F3024" s="70" t="s">
        <v>33</v>
      </c>
      <c r="G3024" s="1" t="s">
        <v>117</v>
      </c>
      <c r="H3024" s="6">
        <v>46006</v>
      </c>
      <c r="I3024" s="6">
        <v>46037</v>
      </c>
      <c r="J3024" s="23">
        <v>0.43</v>
      </c>
      <c r="K3024" s="24">
        <v>8255</v>
      </c>
      <c r="L3024" s="7">
        <v>3549.65</v>
      </c>
      <c r="M3024" s="49">
        <v>0.1</v>
      </c>
      <c r="N3024" s="49">
        <v>0.1</v>
      </c>
      <c r="O3024" s="29" t="s">
        <v>409</v>
      </c>
    </row>
    <row r="3025" spans="2:15">
      <c r="B3025" s="6">
        <f t="shared" si="264"/>
        <v>46006</v>
      </c>
      <c r="C3025" s="1" t="s">
        <v>31</v>
      </c>
      <c r="D3025" s="152" t="s">
        <v>246</v>
      </c>
      <c r="E3025" s="70" t="s">
        <v>28</v>
      </c>
      <c r="F3025" s="70" t="s">
        <v>33</v>
      </c>
      <c r="G3025" s="1" t="s">
        <v>117</v>
      </c>
      <c r="H3025" s="6">
        <v>46006</v>
      </c>
      <c r="I3025" s="6">
        <v>46024</v>
      </c>
      <c r="J3025" s="23">
        <v>0.97</v>
      </c>
      <c r="K3025" s="24">
        <v>7600</v>
      </c>
      <c r="L3025" s="7">
        <v>7372</v>
      </c>
      <c r="M3025" s="49">
        <v>0.1</v>
      </c>
      <c r="N3025" s="49">
        <v>0.1</v>
      </c>
      <c r="O3025" s="29" t="s">
        <v>409</v>
      </c>
    </row>
    <row r="3026" spans="2:15">
      <c r="B3026" s="6">
        <f t="shared" si="264"/>
        <v>46006</v>
      </c>
      <c r="C3026" s="1" t="s">
        <v>31</v>
      </c>
      <c r="D3026" s="74" t="s">
        <v>143</v>
      </c>
      <c r="E3026" s="70" t="s">
        <v>29</v>
      </c>
      <c r="F3026" s="70" t="s">
        <v>33</v>
      </c>
      <c r="G3026" s="1" t="s">
        <v>117</v>
      </c>
      <c r="H3026" s="6">
        <v>46006</v>
      </c>
      <c r="I3026" s="6">
        <v>46014</v>
      </c>
      <c r="J3026" s="23">
        <v>0.52500000000000002</v>
      </c>
      <c r="K3026" s="1">
        <v>735</v>
      </c>
      <c r="L3026" s="1">
        <v>385.88</v>
      </c>
      <c r="M3026" s="49">
        <v>0.1</v>
      </c>
      <c r="N3026" s="49">
        <v>0.1</v>
      </c>
      <c r="O3026" s="29" t="s">
        <v>409</v>
      </c>
    </row>
    <row r="3027" spans="2:15">
      <c r="B3027" s="6">
        <f t="shared" si="264"/>
        <v>46006</v>
      </c>
      <c r="C3027" s="1" t="s">
        <v>31</v>
      </c>
      <c r="D3027" s="74" t="s">
        <v>251</v>
      </c>
      <c r="E3027" s="70" t="s">
        <v>29</v>
      </c>
      <c r="F3027" s="70" t="s">
        <v>33</v>
      </c>
      <c r="G3027" s="1" t="s">
        <v>117</v>
      </c>
      <c r="H3027" s="6">
        <v>46006</v>
      </c>
      <c r="I3027" s="6">
        <v>46022</v>
      </c>
      <c r="J3027" s="23">
        <v>0.34</v>
      </c>
      <c r="K3027" s="24">
        <v>12350</v>
      </c>
      <c r="L3027" s="7">
        <v>4199</v>
      </c>
      <c r="M3027" s="49">
        <v>0.1</v>
      </c>
      <c r="N3027" s="49">
        <v>0.1</v>
      </c>
      <c r="O3027" s="29" t="s">
        <v>409</v>
      </c>
    </row>
    <row r="3028" spans="2:15">
      <c r="B3028" s="6">
        <f t="shared" si="264"/>
        <v>46006</v>
      </c>
      <c r="C3028" s="1" t="s">
        <v>31</v>
      </c>
      <c r="D3028" s="74" t="s">
        <v>252</v>
      </c>
      <c r="E3028" s="70" t="s">
        <v>29</v>
      </c>
      <c r="F3028" s="70" t="s">
        <v>33</v>
      </c>
      <c r="G3028" s="1" t="s">
        <v>117</v>
      </c>
      <c r="H3028" s="6">
        <v>46006</v>
      </c>
      <c r="I3028" s="6">
        <v>46037</v>
      </c>
      <c r="J3028" s="23">
        <v>0.43</v>
      </c>
      <c r="K3028" s="24">
        <v>4738</v>
      </c>
      <c r="L3028" s="7">
        <v>2037.34</v>
      </c>
      <c r="M3028" s="49">
        <v>0.1</v>
      </c>
      <c r="N3028" s="49">
        <v>0.1</v>
      </c>
      <c r="O3028" s="29" t="s">
        <v>409</v>
      </c>
    </row>
    <row r="3029" spans="2:15">
      <c r="B3029" s="6">
        <f t="shared" si="264"/>
        <v>46006</v>
      </c>
      <c r="C3029" s="1" t="s">
        <v>25</v>
      </c>
      <c r="D3029" s="74" t="s">
        <v>367</v>
      </c>
      <c r="E3029" s="70" t="s">
        <v>368</v>
      </c>
      <c r="F3029" s="70">
        <v>1</v>
      </c>
      <c r="G3029" s="1" t="s">
        <v>120</v>
      </c>
      <c r="H3029" s="6">
        <v>46006</v>
      </c>
      <c r="I3029" s="6">
        <v>46007</v>
      </c>
      <c r="J3029" s="23">
        <v>4.0404000000000002E-2</v>
      </c>
      <c r="K3029" s="24">
        <v>3446300</v>
      </c>
      <c r="L3029" s="7">
        <v>139244.31</v>
      </c>
      <c r="M3029" s="49">
        <v>0</v>
      </c>
      <c r="N3029" s="49">
        <v>0</v>
      </c>
      <c r="O3029" s="29" t="s">
        <v>411</v>
      </c>
    </row>
    <row r="3030" spans="2:15">
      <c r="B3030" s="6">
        <f t="shared" ref="B3030:B3093" si="265">+H3030</f>
        <v>46006</v>
      </c>
      <c r="C3030" s="1" t="s">
        <v>254</v>
      </c>
      <c r="D3030" s="74" t="s">
        <v>255</v>
      </c>
      <c r="E3030" s="70" t="s">
        <v>29</v>
      </c>
      <c r="F3030" s="70" t="s">
        <v>223</v>
      </c>
      <c r="G3030" s="1" t="s">
        <v>117</v>
      </c>
      <c r="H3030" s="6">
        <v>46006</v>
      </c>
      <c r="I3030" s="6">
        <v>46022</v>
      </c>
      <c r="J3030" s="23">
        <v>0.2084</v>
      </c>
      <c r="K3030" s="24">
        <v>4100</v>
      </c>
      <c r="L3030" s="1">
        <v>854.44</v>
      </c>
      <c r="M3030" s="49">
        <v>0.1</v>
      </c>
      <c r="N3030" s="49">
        <v>0.1</v>
      </c>
      <c r="O3030" s="29" t="s">
        <v>409</v>
      </c>
    </row>
    <row r="3031" spans="2:15">
      <c r="B3031" s="6">
        <f t="shared" si="265"/>
        <v>46006</v>
      </c>
      <c r="C3031" s="1" t="s">
        <v>254</v>
      </c>
      <c r="D3031" s="152" t="s">
        <v>257</v>
      </c>
      <c r="E3031" s="70" t="s">
        <v>29</v>
      </c>
      <c r="F3031" s="70" t="s">
        <v>223</v>
      </c>
      <c r="G3031" s="1" t="s">
        <v>117</v>
      </c>
      <c r="H3031" s="6">
        <v>46006</v>
      </c>
      <c r="I3031" s="6">
        <v>46022</v>
      </c>
      <c r="J3031" s="23">
        <v>0.1399</v>
      </c>
      <c r="K3031" s="1">
        <v>550</v>
      </c>
      <c r="L3031" s="1">
        <v>76.95</v>
      </c>
      <c r="M3031" s="49">
        <v>0.1</v>
      </c>
      <c r="N3031" s="49">
        <v>0.1</v>
      </c>
      <c r="O3031" s="29" t="s">
        <v>409</v>
      </c>
    </row>
    <row r="3032" spans="2:15">
      <c r="B3032" s="6">
        <f t="shared" si="265"/>
        <v>46006</v>
      </c>
      <c r="C3032" s="1" t="s">
        <v>254</v>
      </c>
      <c r="D3032" s="152" t="s">
        <v>258</v>
      </c>
      <c r="E3032" s="70" t="s">
        <v>29</v>
      </c>
      <c r="F3032" s="70" t="s">
        <v>223</v>
      </c>
      <c r="G3032" s="1" t="s">
        <v>117</v>
      </c>
      <c r="H3032" s="6">
        <v>46006</v>
      </c>
      <c r="I3032" s="6">
        <v>46022</v>
      </c>
      <c r="J3032" s="23">
        <v>0.37290000000000001</v>
      </c>
      <c r="K3032" s="24">
        <v>3510</v>
      </c>
      <c r="L3032" s="7">
        <v>1308.8800000000001</v>
      </c>
      <c r="M3032" s="49">
        <v>0.1</v>
      </c>
      <c r="N3032" s="49">
        <v>0.1</v>
      </c>
      <c r="O3032" s="29" t="s">
        <v>409</v>
      </c>
    </row>
    <row r="3033" spans="2:15">
      <c r="B3033" s="6">
        <f t="shared" si="265"/>
        <v>46006</v>
      </c>
      <c r="C3033" s="1" t="s">
        <v>254</v>
      </c>
      <c r="D3033" s="152" t="s">
        <v>259</v>
      </c>
      <c r="E3033" s="70" t="s">
        <v>29</v>
      </c>
      <c r="F3033" s="70" t="s">
        <v>223</v>
      </c>
      <c r="G3033" s="1" t="s">
        <v>117</v>
      </c>
      <c r="H3033" s="6">
        <v>46006</v>
      </c>
      <c r="I3033" s="6">
        <v>46022</v>
      </c>
      <c r="J3033" s="23">
        <v>0.53639999999999999</v>
      </c>
      <c r="K3033" s="24">
        <v>3270</v>
      </c>
      <c r="L3033" s="7">
        <v>1754.03</v>
      </c>
      <c r="M3033" s="49">
        <v>0.1</v>
      </c>
      <c r="N3033" s="49">
        <v>0.1</v>
      </c>
      <c r="O3033" s="29" t="s">
        <v>409</v>
      </c>
    </row>
    <row r="3034" spans="2:15">
      <c r="B3034" s="6">
        <f t="shared" si="265"/>
        <v>46006</v>
      </c>
      <c r="C3034" s="1" t="s">
        <v>30</v>
      </c>
      <c r="D3034" s="74" t="s">
        <v>739</v>
      </c>
      <c r="E3034" s="70" t="s">
        <v>29</v>
      </c>
      <c r="F3034" s="70" t="s">
        <v>33</v>
      </c>
      <c r="G3034" s="1" t="s">
        <v>117</v>
      </c>
      <c r="H3034" s="6">
        <v>46006</v>
      </c>
      <c r="I3034" s="6">
        <v>46021</v>
      </c>
      <c r="J3034" s="23">
        <v>0.79</v>
      </c>
      <c r="K3034" s="1">
        <v>830</v>
      </c>
      <c r="L3034" s="1">
        <v>655.7</v>
      </c>
      <c r="M3034" s="49">
        <v>0.1</v>
      </c>
      <c r="N3034" s="49">
        <v>0.1</v>
      </c>
      <c r="O3034" s="29" t="s">
        <v>409</v>
      </c>
    </row>
    <row r="3035" spans="2:15">
      <c r="B3035" s="6">
        <f t="shared" si="265"/>
        <v>46006</v>
      </c>
      <c r="C3035" s="1" t="s">
        <v>21</v>
      </c>
      <c r="D3035" s="74" t="s">
        <v>143</v>
      </c>
      <c r="E3035" s="70" t="s">
        <v>29</v>
      </c>
      <c r="F3035" s="70" t="s">
        <v>33</v>
      </c>
      <c r="G3035" s="1" t="s">
        <v>117</v>
      </c>
      <c r="H3035" s="6">
        <v>46006</v>
      </c>
      <c r="I3035" s="6">
        <v>46014</v>
      </c>
      <c r="J3035" s="23">
        <v>0.52500000000000002</v>
      </c>
      <c r="K3035" s="24">
        <v>2180</v>
      </c>
      <c r="L3035" s="7">
        <v>1144.5</v>
      </c>
      <c r="M3035" s="49">
        <v>0.1</v>
      </c>
      <c r="N3035" s="49">
        <v>0.1</v>
      </c>
      <c r="O3035" s="29" t="s">
        <v>409</v>
      </c>
    </row>
    <row r="3036" spans="2:15">
      <c r="B3036" s="6">
        <f t="shared" si="265"/>
        <v>46006</v>
      </c>
      <c r="C3036" s="1" t="s">
        <v>21</v>
      </c>
      <c r="D3036" s="74" t="s">
        <v>252</v>
      </c>
      <c r="E3036" s="70" t="s">
        <v>29</v>
      </c>
      <c r="F3036" s="70" t="s">
        <v>33</v>
      </c>
      <c r="G3036" s="1" t="s">
        <v>117</v>
      </c>
      <c r="H3036" s="6">
        <v>46006</v>
      </c>
      <c r="I3036" s="6">
        <v>46037</v>
      </c>
      <c r="J3036" s="23">
        <v>0.43</v>
      </c>
      <c r="K3036" s="24">
        <v>3250</v>
      </c>
      <c r="L3036" s="7">
        <v>1397.5</v>
      </c>
      <c r="M3036" s="49">
        <v>0.1</v>
      </c>
      <c r="N3036" s="49">
        <v>0.1</v>
      </c>
      <c r="O3036" s="29" t="s">
        <v>409</v>
      </c>
    </row>
    <row r="3037" spans="2:15">
      <c r="B3037" s="6">
        <f t="shared" si="265"/>
        <v>46006</v>
      </c>
      <c r="C3037" s="1" t="s">
        <v>483</v>
      </c>
      <c r="D3037" s="74" t="s">
        <v>367</v>
      </c>
      <c r="E3037" s="70" t="s">
        <v>368</v>
      </c>
      <c r="F3037" s="70">
        <v>1</v>
      </c>
      <c r="G3037" s="1" t="s">
        <v>120</v>
      </c>
      <c r="H3037" s="6">
        <v>46006</v>
      </c>
      <c r="I3037" s="6">
        <v>46007</v>
      </c>
      <c r="J3037" s="23">
        <v>4.0404000000000002E-2</v>
      </c>
      <c r="K3037" s="24">
        <v>218000</v>
      </c>
      <c r="L3037" s="7">
        <v>8808.07</v>
      </c>
      <c r="M3037" s="49">
        <v>0</v>
      </c>
      <c r="N3037" s="49">
        <v>0</v>
      </c>
      <c r="O3037" s="29" t="s">
        <v>411</v>
      </c>
    </row>
    <row r="3038" spans="2:15">
      <c r="B3038" s="6">
        <f t="shared" si="265"/>
        <v>46006</v>
      </c>
      <c r="C3038" s="1" t="s">
        <v>27</v>
      </c>
      <c r="D3038" s="74" t="s">
        <v>401</v>
      </c>
      <c r="E3038" s="70" t="s">
        <v>29</v>
      </c>
      <c r="F3038" s="70" t="s">
        <v>33</v>
      </c>
      <c r="G3038" s="1" t="s">
        <v>117</v>
      </c>
      <c r="H3038" s="6">
        <v>46006</v>
      </c>
      <c r="I3038" s="6">
        <v>46037</v>
      </c>
      <c r="J3038" s="23">
        <v>0.75</v>
      </c>
      <c r="K3038" s="24">
        <v>5045</v>
      </c>
      <c r="L3038" s="7">
        <v>3783.75</v>
      </c>
      <c r="M3038" s="49">
        <v>0.1</v>
      </c>
      <c r="N3038" s="49">
        <v>0.1</v>
      </c>
      <c r="O3038" s="29" t="s">
        <v>409</v>
      </c>
    </row>
    <row r="3039" spans="2:15">
      <c r="B3039" s="6">
        <f t="shared" si="265"/>
        <v>46006</v>
      </c>
      <c r="C3039" s="1" t="s">
        <v>27</v>
      </c>
      <c r="D3039" s="74" t="s">
        <v>739</v>
      </c>
      <c r="E3039" s="70" t="s">
        <v>29</v>
      </c>
      <c r="F3039" s="70" t="s">
        <v>33</v>
      </c>
      <c r="G3039" s="1" t="s">
        <v>117</v>
      </c>
      <c r="H3039" s="6">
        <v>46006</v>
      </c>
      <c r="I3039" s="6">
        <v>46021</v>
      </c>
      <c r="J3039" s="23">
        <v>0.79</v>
      </c>
      <c r="K3039" s="24">
        <v>6326</v>
      </c>
      <c r="L3039" s="7">
        <v>4997.54</v>
      </c>
      <c r="M3039" s="49">
        <v>0.1</v>
      </c>
      <c r="N3039" s="49">
        <v>0.1</v>
      </c>
      <c r="O3039" s="29" t="s">
        <v>409</v>
      </c>
    </row>
    <row r="3040" spans="2:15">
      <c r="B3040" s="6">
        <f t="shared" si="265"/>
        <v>46006</v>
      </c>
      <c r="C3040" s="1" t="s">
        <v>27</v>
      </c>
      <c r="D3040" s="74" t="s">
        <v>143</v>
      </c>
      <c r="E3040" s="70" t="s">
        <v>29</v>
      </c>
      <c r="F3040" s="70" t="s">
        <v>33</v>
      </c>
      <c r="G3040" s="1" t="s">
        <v>117</v>
      </c>
      <c r="H3040" s="6">
        <v>46006</v>
      </c>
      <c r="I3040" s="6">
        <v>46014</v>
      </c>
      <c r="J3040" s="23">
        <v>0.52500000000000002</v>
      </c>
      <c r="K3040" s="24">
        <v>2836</v>
      </c>
      <c r="L3040" s="7">
        <v>1488.9</v>
      </c>
      <c r="M3040" s="49">
        <v>0.1</v>
      </c>
      <c r="N3040" s="49">
        <v>0.1</v>
      </c>
      <c r="O3040" s="29" t="s">
        <v>409</v>
      </c>
    </row>
    <row r="3041" spans="2:15">
      <c r="B3041" s="6">
        <f t="shared" si="265"/>
        <v>46006</v>
      </c>
      <c r="C3041" s="1" t="s">
        <v>27</v>
      </c>
      <c r="D3041" s="74" t="s">
        <v>252</v>
      </c>
      <c r="E3041" s="70" t="s">
        <v>29</v>
      </c>
      <c r="F3041" s="70" t="s">
        <v>33</v>
      </c>
      <c r="G3041" s="1" t="s">
        <v>117</v>
      </c>
      <c r="H3041" s="6">
        <v>46006</v>
      </c>
      <c r="I3041" s="6">
        <v>46037</v>
      </c>
      <c r="J3041" s="23">
        <v>0.43</v>
      </c>
      <c r="K3041" s="24">
        <v>1418</v>
      </c>
      <c r="L3041" s="1">
        <v>609.74</v>
      </c>
      <c r="M3041" s="49">
        <v>0.1</v>
      </c>
      <c r="N3041" s="49">
        <v>0.1</v>
      </c>
      <c r="O3041" s="29" t="s">
        <v>409</v>
      </c>
    </row>
    <row r="3042" spans="2:15">
      <c r="B3042" s="6">
        <f t="shared" si="265"/>
        <v>46006</v>
      </c>
      <c r="C3042" s="1" t="s">
        <v>27</v>
      </c>
      <c r="D3042" s="152" t="s">
        <v>171</v>
      </c>
      <c r="E3042" s="70" t="s">
        <v>29</v>
      </c>
      <c r="F3042" s="70" t="s">
        <v>33</v>
      </c>
      <c r="G3042" s="1" t="s">
        <v>117</v>
      </c>
      <c r="H3042" s="6">
        <v>46006</v>
      </c>
      <c r="I3042" s="6">
        <v>46027</v>
      </c>
      <c r="J3042" s="23">
        <v>0.23499999999999999</v>
      </c>
      <c r="K3042" s="24">
        <v>11364</v>
      </c>
      <c r="L3042" s="7">
        <v>2670.54</v>
      </c>
      <c r="M3042" s="49">
        <v>0.1</v>
      </c>
      <c r="N3042" s="49">
        <v>0.1</v>
      </c>
      <c r="O3042" s="29" t="s">
        <v>409</v>
      </c>
    </row>
    <row r="3043" spans="2:15">
      <c r="B3043" s="6">
        <f t="shared" si="265"/>
        <v>46006</v>
      </c>
      <c r="C3043" s="1" t="s">
        <v>512</v>
      </c>
      <c r="D3043" s="74" t="s">
        <v>367</v>
      </c>
      <c r="E3043" s="70" t="s">
        <v>368</v>
      </c>
      <c r="F3043" s="70">
        <v>1</v>
      </c>
      <c r="G3043" s="1" t="s">
        <v>120</v>
      </c>
      <c r="H3043" s="6">
        <v>46006</v>
      </c>
      <c r="I3043" s="6">
        <v>46007</v>
      </c>
      <c r="J3043" s="23">
        <v>4.0404000000000002E-2</v>
      </c>
      <c r="K3043" s="24">
        <v>1541425</v>
      </c>
      <c r="L3043" s="7">
        <v>62279.74</v>
      </c>
      <c r="M3043" s="49">
        <v>0</v>
      </c>
      <c r="N3043" s="49">
        <v>0</v>
      </c>
      <c r="O3043" s="29" t="s">
        <v>411</v>
      </c>
    </row>
    <row r="3044" spans="2:15">
      <c r="B3044" s="6">
        <f t="shared" si="265"/>
        <v>46006</v>
      </c>
      <c r="C3044" s="1" t="s">
        <v>72</v>
      </c>
      <c r="D3044" s="74" t="s">
        <v>367</v>
      </c>
      <c r="E3044" s="70" t="s">
        <v>368</v>
      </c>
      <c r="F3044" s="70">
        <v>1</v>
      </c>
      <c r="G3044" s="1" t="s">
        <v>120</v>
      </c>
      <c r="H3044" s="6">
        <v>46006</v>
      </c>
      <c r="I3044" s="6">
        <v>46007</v>
      </c>
      <c r="J3044" s="23">
        <v>4.0404000000000002E-2</v>
      </c>
      <c r="K3044" s="24">
        <v>1013500</v>
      </c>
      <c r="L3044" s="7">
        <v>40949.449999999997</v>
      </c>
      <c r="M3044" s="49">
        <v>0</v>
      </c>
      <c r="N3044" s="49">
        <v>0</v>
      </c>
      <c r="O3044" s="29" t="s">
        <v>411</v>
      </c>
    </row>
    <row r="3045" spans="2:15">
      <c r="B3045" s="6">
        <f t="shared" si="265"/>
        <v>46006</v>
      </c>
      <c r="C3045" s="1" t="s">
        <v>26</v>
      </c>
      <c r="D3045" s="74" t="s">
        <v>367</v>
      </c>
      <c r="E3045" s="70" t="s">
        <v>368</v>
      </c>
      <c r="F3045" s="70">
        <v>1</v>
      </c>
      <c r="G3045" s="1" t="s">
        <v>120</v>
      </c>
      <c r="H3045" s="6">
        <v>46006</v>
      </c>
      <c r="I3045" s="6">
        <v>46007</v>
      </c>
      <c r="J3045" s="23">
        <v>4.0404000000000002E-2</v>
      </c>
      <c r="K3045" s="24">
        <v>18301100</v>
      </c>
      <c r="L3045" s="7">
        <v>739437.64</v>
      </c>
      <c r="M3045" s="49">
        <v>0</v>
      </c>
      <c r="N3045" s="49">
        <v>0</v>
      </c>
      <c r="O3045" s="29" t="s">
        <v>411</v>
      </c>
    </row>
    <row r="3046" spans="2:15">
      <c r="B3046" s="6">
        <f t="shared" si="265"/>
        <v>46006</v>
      </c>
      <c r="C3046" s="1" t="s">
        <v>75</v>
      </c>
      <c r="D3046" s="74" t="s">
        <v>401</v>
      </c>
      <c r="E3046" s="70" t="s">
        <v>29</v>
      </c>
      <c r="F3046" s="70" t="s">
        <v>33</v>
      </c>
      <c r="G3046" s="1" t="s">
        <v>117</v>
      </c>
      <c r="H3046" s="6">
        <v>46006</v>
      </c>
      <c r="I3046" s="6">
        <v>46037</v>
      </c>
      <c r="J3046" s="23">
        <v>0.75</v>
      </c>
      <c r="K3046" s="24">
        <v>77815</v>
      </c>
      <c r="L3046" s="7">
        <v>58361.25</v>
      </c>
      <c r="M3046" s="49">
        <v>0.1</v>
      </c>
      <c r="N3046" s="49">
        <v>0.1</v>
      </c>
      <c r="O3046" s="29" t="s">
        <v>409</v>
      </c>
    </row>
    <row r="3047" spans="2:15">
      <c r="B3047" s="6">
        <f t="shared" si="265"/>
        <v>46006</v>
      </c>
      <c r="C3047" s="1" t="s">
        <v>75</v>
      </c>
      <c r="D3047" s="74" t="s">
        <v>143</v>
      </c>
      <c r="E3047" s="70" t="s">
        <v>29</v>
      </c>
      <c r="F3047" s="70" t="s">
        <v>33</v>
      </c>
      <c r="G3047" s="1" t="s">
        <v>117</v>
      </c>
      <c r="H3047" s="6">
        <v>46006</v>
      </c>
      <c r="I3047" s="6">
        <v>46014</v>
      </c>
      <c r="J3047" s="23">
        <v>0.52500000000000002</v>
      </c>
      <c r="K3047" s="24">
        <v>41652</v>
      </c>
      <c r="L3047" s="7">
        <v>21867.3</v>
      </c>
      <c r="M3047" s="49">
        <v>0.1</v>
      </c>
      <c r="N3047" s="49">
        <v>0.1</v>
      </c>
      <c r="O3047" s="29" t="s">
        <v>409</v>
      </c>
    </row>
    <row r="3048" spans="2:15">
      <c r="B3048" s="6">
        <f t="shared" si="265"/>
        <v>46006</v>
      </c>
      <c r="C3048" s="1" t="s">
        <v>75</v>
      </c>
      <c r="D3048" s="74" t="s">
        <v>252</v>
      </c>
      <c r="E3048" s="70" t="s">
        <v>29</v>
      </c>
      <c r="F3048" s="70" t="s">
        <v>33</v>
      </c>
      <c r="G3048" s="1" t="s">
        <v>117</v>
      </c>
      <c r="H3048" s="6">
        <v>46006</v>
      </c>
      <c r="I3048" s="6">
        <v>46037</v>
      </c>
      <c r="J3048" s="23">
        <v>0.43</v>
      </c>
      <c r="K3048" s="24">
        <v>8000</v>
      </c>
      <c r="L3048" s="7">
        <v>3440</v>
      </c>
      <c r="M3048" s="49">
        <v>0.1</v>
      </c>
      <c r="N3048" s="49">
        <v>0.1</v>
      </c>
      <c r="O3048" s="29" t="s">
        <v>409</v>
      </c>
    </row>
    <row r="3049" spans="2:15">
      <c r="B3049" s="6">
        <f t="shared" si="265"/>
        <v>46007</v>
      </c>
      <c r="C3049" s="1" t="s">
        <v>504</v>
      </c>
      <c r="D3049" s="74" t="s">
        <v>505</v>
      </c>
      <c r="E3049" s="70" t="s">
        <v>29</v>
      </c>
      <c r="F3049" s="70" t="s">
        <v>223</v>
      </c>
      <c r="G3049" s="1" t="s">
        <v>117</v>
      </c>
      <c r="H3049" s="6">
        <v>46007</v>
      </c>
      <c r="I3049" s="6">
        <v>46010</v>
      </c>
      <c r="J3049" s="23">
        <v>0.45535399999999998</v>
      </c>
      <c r="K3049" s="24">
        <v>26800</v>
      </c>
      <c r="L3049" s="7">
        <v>12203.49</v>
      </c>
      <c r="M3049" s="49">
        <v>0.1</v>
      </c>
      <c r="N3049" s="49">
        <v>0.1</v>
      </c>
      <c r="O3049" s="29" t="s">
        <v>409</v>
      </c>
    </row>
    <row r="3050" spans="2:15">
      <c r="B3050" s="6">
        <f t="shared" si="265"/>
        <v>46007</v>
      </c>
      <c r="C3050" s="1" t="s">
        <v>504</v>
      </c>
      <c r="D3050" s="74" t="s">
        <v>509</v>
      </c>
      <c r="E3050" s="70" t="s">
        <v>29</v>
      </c>
      <c r="F3050" s="70" t="s">
        <v>223</v>
      </c>
      <c r="G3050" s="1" t="s">
        <v>117</v>
      </c>
      <c r="H3050" s="6">
        <v>46007</v>
      </c>
      <c r="I3050" s="6">
        <v>46010</v>
      </c>
      <c r="J3050" s="23">
        <v>0.43627199999999999</v>
      </c>
      <c r="K3050" s="24">
        <v>9080</v>
      </c>
      <c r="L3050" s="7">
        <v>3961.35</v>
      </c>
      <c r="M3050" s="49">
        <v>0.1</v>
      </c>
      <c r="N3050" s="49">
        <v>0.1</v>
      </c>
      <c r="O3050" s="29" t="s">
        <v>409</v>
      </c>
    </row>
    <row r="3051" spans="2:15">
      <c r="B3051" s="6">
        <f t="shared" si="265"/>
        <v>46007</v>
      </c>
      <c r="C3051" s="1" t="s">
        <v>11</v>
      </c>
      <c r="D3051" s="74" t="s">
        <v>362</v>
      </c>
      <c r="E3051" s="70" t="s">
        <v>29</v>
      </c>
      <c r="F3051" s="70" t="s">
        <v>223</v>
      </c>
      <c r="G3051" s="1" t="s">
        <v>117</v>
      </c>
      <c r="H3051" s="6">
        <v>46007</v>
      </c>
      <c r="I3051" s="6">
        <v>46010</v>
      </c>
      <c r="J3051" s="23">
        <v>1.2352959999999999</v>
      </c>
      <c r="K3051" s="1">
        <v>35</v>
      </c>
      <c r="L3051" s="1">
        <v>43.24</v>
      </c>
      <c r="M3051" s="49">
        <v>0.1</v>
      </c>
      <c r="N3051" s="49">
        <v>0.1</v>
      </c>
      <c r="O3051" s="29" t="s">
        <v>409</v>
      </c>
    </row>
    <row r="3052" spans="2:15">
      <c r="B3052" s="6">
        <f t="shared" si="265"/>
        <v>46007</v>
      </c>
      <c r="C3052" s="1" t="s">
        <v>239</v>
      </c>
      <c r="D3052" s="74" t="s">
        <v>240</v>
      </c>
      <c r="E3052" s="70" t="s">
        <v>29</v>
      </c>
      <c r="F3052" s="70" t="s">
        <v>223</v>
      </c>
      <c r="G3052" s="1" t="s">
        <v>117</v>
      </c>
      <c r="H3052" s="6">
        <v>46007</v>
      </c>
      <c r="I3052" s="6">
        <v>46010</v>
      </c>
      <c r="J3052" s="23">
        <v>0.39053700000000002</v>
      </c>
      <c r="K3052" s="1">
        <v>14</v>
      </c>
      <c r="L3052" s="1">
        <v>5.47</v>
      </c>
      <c r="M3052" s="49">
        <v>0.1</v>
      </c>
      <c r="N3052" s="49">
        <v>0.1</v>
      </c>
      <c r="O3052" s="29" t="s">
        <v>409</v>
      </c>
    </row>
    <row r="3053" spans="2:15">
      <c r="B3053" s="6">
        <f t="shared" si="265"/>
        <v>46007</v>
      </c>
      <c r="C3053" s="1" t="s">
        <v>241</v>
      </c>
      <c r="D3053" s="74" t="s">
        <v>240</v>
      </c>
      <c r="E3053" s="70" t="s">
        <v>29</v>
      </c>
      <c r="F3053" s="70" t="s">
        <v>223</v>
      </c>
      <c r="G3053" s="1" t="s">
        <v>117</v>
      </c>
      <c r="H3053" s="6">
        <v>46007</v>
      </c>
      <c r="I3053" s="6">
        <v>46010</v>
      </c>
      <c r="J3053" s="23">
        <v>0.39053700000000002</v>
      </c>
      <c r="K3053" s="1">
        <v>14</v>
      </c>
      <c r="L3053" s="1">
        <v>5.47</v>
      </c>
      <c r="M3053" s="49">
        <v>0.1</v>
      </c>
      <c r="N3053" s="49">
        <v>0.1</v>
      </c>
      <c r="O3053" s="29" t="s">
        <v>409</v>
      </c>
    </row>
    <row r="3054" spans="2:15">
      <c r="B3054" s="6">
        <f t="shared" si="265"/>
        <v>46007</v>
      </c>
      <c r="C3054" s="1" t="s">
        <v>242</v>
      </c>
      <c r="D3054" s="74" t="s">
        <v>240</v>
      </c>
      <c r="E3054" s="70" t="s">
        <v>29</v>
      </c>
      <c r="F3054" s="70" t="s">
        <v>223</v>
      </c>
      <c r="G3054" s="1" t="s">
        <v>117</v>
      </c>
      <c r="H3054" s="6">
        <v>46007</v>
      </c>
      <c r="I3054" s="6">
        <v>46010</v>
      </c>
      <c r="J3054" s="23">
        <v>0.39053700000000002</v>
      </c>
      <c r="K3054" s="1">
        <v>14</v>
      </c>
      <c r="L3054" s="1">
        <v>5.47</v>
      </c>
      <c r="M3054" s="49">
        <v>0.1</v>
      </c>
      <c r="N3054" s="49">
        <v>0.1</v>
      </c>
      <c r="O3054" s="29" t="s">
        <v>409</v>
      </c>
    </row>
    <row r="3055" spans="2:15">
      <c r="B3055" s="6">
        <f t="shared" si="265"/>
        <v>46007</v>
      </c>
      <c r="C3055" s="1" t="s">
        <v>22</v>
      </c>
      <c r="D3055" s="74" t="s">
        <v>362</v>
      </c>
      <c r="E3055" s="70" t="s">
        <v>29</v>
      </c>
      <c r="F3055" s="70" t="s">
        <v>223</v>
      </c>
      <c r="G3055" s="1" t="s">
        <v>117</v>
      </c>
      <c r="H3055" s="6">
        <v>46007</v>
      </c>
      <c r="I3055" s="6">
        <v>46010</v>
      </c>
      <c r="J3055" s="23">
        <v>1.2352959999999999</v>
      </c>
      <c r="K3055" s="1">
        <v>15</v>
      </c>
      <c r="L3055" s="1">
        <v>18.53</v>
      </c>
      <c r="M3055" s="49">
        <v>0.1</v>
      </c>
      <c r="N3055" s="49">
        <v>0.1</v>
      </c>
      <c r="O3055" s="29" t="s">
        <v>409</v>
      </c>
    </row>
    <row r="3056" spans="2:15">
      <c r="B3056" s="6">
        <f t="shared" si="265"/>
        <v>46007</v>
      </c>
      <c r="C3056" s="1" t="s">
        <v>22</v>
      </c>
      <c r="D3056" s="74" t="s">
        <v>249</v>
      </c>
      <c r="E3056" s="70" t="s">
        <v>29</v>
      </c>
      <c r="F3056" s="70" t="s">
        <v>33</v>
      </c>
      <c r="G3056" s="1" t="s">
        <v>117</v>
      </c>
      <c r="H3056" s="6">
        <v>46007</v>
      </c>
      <c r="I3056" s="6">
        <v>46022</v>
      </c>
      <c r="J3056" s="23">
        <v>0.48</v>
      </c>
      <c r="K3056" s="24">
        <v>12867</v>
      </c>
      <c r="L3056" s="7">
        <v>6176.16</v>
      </c>
      <c r="M3056" s="49">
        <v>0.1</v>
      </c>
      <c r="N3056" s="49">
        <v>0.1</v>
      </c>
      <c r="O3056" s="29" t="s">
        <v>409</v>
      </c>
    </row>
    <row r="3057" spans="2:15">
      <c r="B3057" s="6">
        <f t="shared" si="265"/>
        <v>46007</v>
      </c>
      <c r="C3057" s="1" t="s">
        <v>31</v>
      </c>
      <c r="D3057" s="74" t="s">
        <v>249</v>
      </c>
      <c r="E3057" s="70" t="s">
        <v>29</v>
      </c>
      <c r="F3057" s="70" t="s">
        <v>33</v>
      </c>
      <c r="G3057" s="1" t="s">
        <v>117</v>
      </c>
      <c r="H3057" s="6">
        <v>46007</v>
      </c>
      <c r="I3057" s="6">
        <v>46022</v>
      </c>
      <c r="J3057" s="23">
        <v>0.48</v>
      </c>
      <c r="K3057" s="24">
        <v>7300</v>
      </c>
      <c r="L3057" s="7">
        <v>3504</v>
      </c>
      <c r="M3057" s="49">
        <v>0.1</v>
      </c>
      <c r="N3057" s="49">
        <v>0.1</v>
      </c>
      <c r="O3057" s="29" t="s">
        <v>409</v>
      </c>
    </row>
    <row r="3058" spans="2:15">
      <c r="B3058" s="6">
        <f t="shared" si="265"/>
        <v>46007</v>
      </c>
      <c r="C3058" s="1" t="s">
        <v>67</v>
      </c>
      <c r="D3058" s="74" t="s">
        <v>362</v>
      </c>
      <c r="E3058" s="70" t="s">
        <v>29</v>
      </c>
      <c r="F3058" s="70" t="s">
        <v>223</v>
      </c>
      <c r="G3058" s="1" t="s">
        <v>117</v>
      </c>
      <c r="H3058" s="6">
        <v>46007</v>
      </c>
      <c r="I3058" s="6">
        <v>46010</v>
      </c>
      <c r="J3058" s="23">
        <v>1.2352959999999999</v>
      </c>
      <c r="K3058" s="1">
        <v>150</v>
      </c>
      <c r="L3058" s="1">
        <v>185.29</v>
      </c>
      <c r="M3058" s="49">
        <v>0.1</v>
      </c>
      <c r="N3058" s="49">
        <v>0.1</v>
      </c>
      <c r="O3058" s="29" t="s">
        <v>409</v>
      </c>
    </row>
    <row r="3059" spans="2:15">
      <c r="B3059" s="6">
        <f t="shared" si="265"/>
        <v>46007</v>
      </c>
      <c r="C3059" s="1" t="s">
        <v>25</v>
      </c>
      <c r="D3059" s="74" t="s">
        <v>374</v>
      </c>
      <c r="E3059" s="70" t="s">
        <v>29</v>
      </c>
      <c r="F3059" s="70">
        <v>1</v>
      </c>
      <c r="G3059" s="1" t="s">
        <v>120</v>
      </c>
      <c r="H3059" s="6">
        <v>46007</v>
      </c>
      <c r="I3059" s="6">
        <v>46008</v>
      </c>
      <c r="J3059" s="23">
        <v>0.2</v>
      </c>
      <c r="K3059" s="24">
        <v>1064400</v>
      </c>
      <c r="L3059" s="7">
        <v>212880</v>
      </c>
      <c r="M3059" s="49">
        <v>0</v>
      </c>
      <c r="N3059" s="49">
        <v>0.1</v>
      </c>
      <c r="O3059" s="29" t="s">
        <v>411</v>
      </c>
    </row>
    <row r="3060" spans="2:15">
      <c r="B3060" s="6">
        <f t="shared" si="265"/>
        <v>46007</v>
      </c>
      <c r="C3060" s="1" t="s">
        <v>25</v>
      </c>
      <c r="D3060" s="74" t="s">
        <v>374</v>
      </c>
      <c r="E3060" s="70" t="s">
        <v>29</v>
      </c>
      <c r="F3060" s="70">
        <v>1</v>
      </c>
      <c r="G3060" s="1" t="s">
        <v>120</v>
      </c>
      <c r="H3060" s="6">
        <v>46007</v>
      </c>
      <c r="I3060" s="6">
        <v>46008</v>
      </c>
      <c r="J3060" s="23">
        <v>0.65</v>
      </c>
      <c r="K3060" s="24">
        <v>1064400</v>
      </c>
      <c r="L3060" s="7">
        <v>691860</v>
      </c>
      <c r="M3060" s="49">
        <v>0</v>
      </c>
      <c r="N3060" s="49">
        <v>0.1</v>
      </c>
      <c r="O3060" s="29" t="s">
        <v>411</v>
      </c>
    </row>
    <row r="3061" spans="2:15">
      <c r="B3061" s="6">
        <f t="shared" si="265"/>
        <v>46007</v>
      </c>
      <c r="C3061" s="1" t="s">
        <v>254</v>
      </c>
      <c r="D3061" s="74" t="s">
        <v>436</v>
      </c>
      <c r="E3061" s="70" t="s">
        <v>29</v>
      </c>
      <c r="F3061" s="70" t="s">
        <v>223</v>
      </c>
      <c r="G3061" s="1" t="s">
        <v>117</v>
      </c>
      <c r="H3061" s="6">
        <v>46007</v>
      </c>
      <c r="I3061" s="6">
        <v>46010</v>
      </c>
      <c r="J3061" s="23">
        <v>0.15545600000000001</v>
      </c>
      <c r="K3061" s="24">
        <v>6850</v>
      </c>
      <c r="L3061" s="7">
        <v>1064.8699999999999</v>
      </c>
      <c r="M3061" s="49">
        <v>0.1</v>
      </c>
      <c r="N3061" s="49">
        <v>0.1</v>
      </c>
      <c r="O3061" s="29" t="s">
        <v>409</v>
      </c>
    </row>
    <row r="3062" spans="2:15">
      <c r="B3062" s="6">
        <f t="shared" si="265"/>
        <v>46007</v>
      </c>
      <c r="C3062" s="1" t="s">
        <v>254</v>
      </c>
      <c r="D3062" s="74" t="s">
        <v>382</v>
      </c>
      <c r="E3062" s="70" t="s">
        <v>29</v>
      </c>
      <c r="F3062" s="70" t="s">
        <v>223</v>
      </c>
      <c r="G3062" s="1" t="s">
        <v>117</v>
      </c>
      <c r="H3062" s="6">
        <v>46007</v>
      </c>
      <c r="I3062" s="6">
        <v>46010</v>
      </c>
      <c r="J3062" s="23">
        <v>0.59764600000000001</v>
      </c>
      <c r="K3062" s="24">
        <v>1810</v>
      </c>
      <c r="L3062" s="7">
        <v>1081.74</v>
      </c>
      <c r="M3062" s="49">
        <v>0.1</v>
      </c>
      <c r="N3062" s="49">
        <v>0.1</v>
      </c>
      <c r="O3062" s="29" t="s">
        <v>409</v>
      </c>
    </row>
    <row r="3063" spans="2:15">
      <c r="B3063" s="6">
        <f t="shared" si="265"/>
        <v>46007</v>
      </c>
      <c r="C3063" s="1" t="s">
        <v>21</v>
      </c>
      <c r="D3063" s="74" t="s">
        <v>362</v>
      </c>
      <c r="E3063" s="70" t="s">
        <v>29</v>
      </c>
      <c r="F3063" s="70" t="s">
        <v>223</v>
      </c>
      <c r="G3063" s="1" t="s">
        <v>117</v>
      </c>
      <c r="H3063" s="6">
        <v>46007</v>
      </c>
      <c r="I3063" s="6">
        <v>46010</v>
      </c>
      <c r="J3063" s="23">
        <v>1.2352959999999999</v>
      </c>
      <c r="K3063" s="24">
        <v>10000</v>
      </c>
      <c r="L3063" s="7">
        <v>12352.96</v>
      </c>
      <c r="M3063" s="49">
        <v>0.1</v>
      </c>
      <c r="N3063" s="49">
        <v>0.1</v>
      </c>
      <c r="O3063" s="29" t="s">
        <v>409</v>
      </c>
    </row>
    <row r="3064" spans="2:15">
      <c r="B3064" s="6">
        <f t="shared" si="265"/>
        <v>46007</v>
      </c>
      <c r="C3064" s="1" t="s">
        <v>21</v>
      </c>
      <c r="D3064" s="74" t="s">
        <v>249</v>
      </c>
      <c r="E3064" s="70" t="s">
        <v>29</v>
      </c>
      <c r="F3064" s="70" t="s">
        <v>33</v>
      </c>
      <c r="G3064" s="1" t="s">
        <v>117</v>
      </c>
      <c r="H3064" s="6">
        <v>46007</v>
      </c>
      <c r="I3064" s="6">
        <v>46022</v>
      </c>
      <c r="J3064" s="23">
        <v>0.48</v>
      </c>
      <c r="K3064" s="24">
        <v>4260</v>
      </c>
      <c r="L3064" s="7">
        <v>2044.8</v>
      </c>
      <c r="M3064" s="49">
        <v>0.1</v>
      </c>
      <c r="N3064" s="49">
        <v>0.1</v>
      </c>
      <c r="O3064" s="29" t="s">
        <v>409</v>
      </c>
    </row>
    <row r="3065" spans="2:15">
      <c r="B3065" s="6">
        <f t="shared" si="265"/>
        <v>46007</v>
      </c>
      <c r="C3065" s="1" t="s">
        <v>483</v>
      </c>
      <c r="D3065" s="74" t="s">
        <v>497</v>
      </c>
      <c r="E3065" s="70" t="s">
        <v>29</v>
      </c>
      <c r="F3065" s="70" t="s">
        <v>33</v>
      </c>
      <c r="G3065" s="1" t="s">
        <v>117</v>
      </c>
      <c r="H3065" s="6">
        <v>46007</v>
      </c>
      <c r="I3065" s="6">
        <v>46022</v>
      </c>
      <c r="J3065" s="23">
        <v>1.01</v>
      </c>
      <c r="K3065" s="1">
        <v>365</v>
      </c>
      <c r="L3065" s="1">
        <v>368.65</v>
      </c>
      <c r="M3065" s="49">
        <v>0.1</v>
      </c>
      <c r="N3065" s="49">
        <v>0.1</v>
      </c>
      <c r="O3065" s="29" t="s">
        <v>409</v>
      </c>
    </row>
    <row r="3066" spans="2:15">
      <c r="B3066" s="6">
        <f t="shared" si="265"/>
        <v>46007</v>
      </c>
      <c r="C3066" s="1" t="s">
        <v>27</v>
      </c>
      <c r="D3066" s="74" t="s">
        <v>249</v>
      </c>
      <c r="E3066" s="70" t="s">
        <v>29</v>
      </c>
      <c r="F3066" s="70" t="s">
        <v>33</v>
      </c>
      <c r="G3066" s="1" t="s">
        <v>117</v>
      </c>
      <c r="H3066" s="6">
        <v>46007</v>
      </c>
      <c r="I3066" s="6">
        <v>46022</v>
      </c>
      <c r="J3066" s="23">
        <v>0.48</v>
      </c>
      <c r="K3066" s="24">
        <v>4691</v>
      </c>
      <c r="L3066" s="7">
        <v>2251.6799999999998</v>
      </c>
      <c r="M3066" s="49">
        <v>0.1</v>
      </c>
      <c r="N3066" s="49">
        <v>0.1</v>
      </c>
      <c r="O3066" s="29" t="s">
        <v>409</v>
      </c>
    </row>
    <row r="3067" spans="2:15">
      <c r="B3067" s="6">
        <f t="shared" si="265"/>
        <v>46007</v>
      </c>
      <c r="C3067" s="1" t="s">
        <v>27</v>
      </c>
      <c r="D3067" s="74" t="s">
        <v>263</v>
      </c>
      <c r="E3067" s="70" t="s">
        <v>29</v>
      </c>
      <c r="F3067" s="70" t="s">
        <v>223</v>
      </c>
      <c r="G3067" s="1" t="s">
        <v>117</v>
      </c>
      <c r="H3067" s="6">
        <v>46007</v>
      </c>
      <c r="I3067" s="6">
        <v>46010</v>
      </c>
      <c r="J3067" s="23">
        <v>2.413592</v>
      </c>
      <c r="K3067" s="1">
        <v>450</v>
      </c>
      <c r="L3067" s="7">
        <v>1086.1199999999999</v>
      </c>
      <c r="M3067" s="49">
        <v>0.1</v>
      </c>
      <c r="N3067" s="49">
        <v>0.1</v>
      </c>
      <c r="O3067" s="29" t="s">
        <v>409</v>
      </c>
    </row>
    <row r="3068" spans="2:15">
      <c r="B3068" s="6">
        <f t="shared" si="265"/>
        <v>46007</v>
      </c>
      <c r="C3068" s="1" t="s">
        <v>512</v>
      </c>
      <c r="D3068" s="74" t="s">
        <v>374</v>
      </c>
      <c r="E3068" s="70" t="s">
        <v>29</v>
      </c>
      <c r="F3068" s="70">
        <v>1</v>
      </c>
      <c r="G3068" s="1" t="s">
        <v>120</v>
      </c>
      <c r="H3068" s="6">
        <v>46007</v>
      </c>
      <c r="I3068" s="6">
        <v>46008</v>
      </c>
      <c r="J3068" s="23">
        <v>0.65</v>
      </c>
      <c r="K3068" s="24">
        <v>484000</v>
      </c>
      <c r="L3068" s="7">
        <v>314600</v>
      </c>
      <c r="M3068" s="49">
        <v>0</v>
      </c>
      <c r="N3068" s="49">
        <v>0.1</v>
      </c>
      <c r="O3068" s="29" t="s">
        <v>411</v>
      </c>
    </row>
    <row r="3069" spans="2:15">
      <c r="B3069" s="6">
        <f t="shared" si="265"/>
        <v>46007</v>
      </c>
      <c r="C3069" s="1" t="s">
        <v>512</v>
      </c>
      <c r="D3069" s="74" t="s">
        <v>374</v>
      </c>
      <c r="E3069" s="70" t="s">
        <v>29</v>
      </c>
      <c r="F3069" s="70">
        <v>1</v>
      </c>
      <c r="G3069" s="1" t="s">
        <v>120</v>
      </c>
      <c r="H3069" s="6">
        <v>46007</v>
      </c>
      <c r="I3069" s="6">
        <v>46008</v>
      </c>
      <c r="J3069" s="23">
        <v>0.2</v>
      </c>
      <c r="K3069" s="24">
        <v>484000</v>
      </c>
      <c r="L3069" s="7">
        <v>96800</v>
      </c>
      <c r="M3069" s="49">
        <v>0</v>
      </c>
      <c r="N3069" s="49">
        <v>0.1</v>
      </c>
      <c r="O3069" s="29" t="s">
        <v>411</v>
      </c>
    </row>
    <row r="3070" spans="2:15">
      <c r="B3070" s="6">
        <f t="shared" si="265"/>
        <v>46007</v>
      </c>
      <c r="C3070" s="1" t="s">
        <v>513</v>
      </c>
      <c r="D3070" s="74" t="s">
        <v>263</v>
      </c>
      <c r="E3070" s="70" t="s">
        <v>29</v>
      </c>
      <c r="F3070" s="70" t="s">
        <v>223</v>
      </c>
      <c r="G3070" s="1" t="s">
        <v>117</v>
      </c>
      <c r="H3070" s="6">
        <v>46007</v>
      </c>
      <c r="I3070" s="6">
        <v>46010</v>
      </c>
      <c r="J3070" s="23">
        <v>2.413592</v>
      </c>
      <c r="K3070" s="1">
        <v>540</v>
      </c>
      <c r="L3070" s="7">
        <v>1303.3399999999999</v>
      </c>
      <c r="M3070" s="49">
        <v>0.1</v>
      </c>
      <c r="N3070" s="49">
        <v>0.1</v>
      </c>
      <c r="O3070" s="29" t="s">
        <v>409</v>
      </c>
    </row>
    <row r="3071" spans="2:15">
      <c r="B3071" s="6">
        <f t="shared" si="265"/>
        <v>46007</v>
      </c>
      <c r="C3071" s="1" t="s">
        <v>515</v>
      </c>
      <c r="D3071" s="74" t="s">
        <v>518</v>
      </c>
      <c r="E3071" s="70" t="s">
        <v>29</v>
      </c>
      <c r="F3071" s="70" t="s">
        <v>223</v>
      </c>
      <c r="G3071" s="1" t="s">
        <v>117</v>
      </c>
      <c r="H3071" s="6">
        <v>46007</v>
      </c>
      <c r="I3071" s="6">
        <v>46010</v>
      </c>
      <c r="J3071" s="23">
        <v>1.0456049999999999</v>
      </c>
      <c r="K3071" s="24">
        <v>1809</v>
      </c>
      <c r="L3071" s="7">
        <v>1891.5</v>
      </c>
      <c r="M3071" s="49">
        <v>0.1</v>
      </c>
      <c r="N3071" s="49">
        <v>0.1</v>
      </c>
      <c r="O3071" s="29" t="s">
        <v>409</v>
      </c>
    </row>
    <row r="3072" spans="2:15">
      <c r="B3072" s="6">
        <f t="shared" si="265"/>
        <v>46007</v>
      </c>
      <c r="C3072" s="1" t="s">
        <v>515</v>
      </c>
      <c r="D3072" s="74" t="s">
        <v>350</v>
      </c>
      <c r="E3072" s="70" t="s">
        <v>29</v>
      </c>
      <c r="F3072" s="70" t="s">
        <v>223</v>
      </c>
      <c r="G3072" s="1" t="s">
        <v>117</v>
      </c>
      <c r="H3072" s="6">
        <v>46007</v>
      </c>
      <c r="I3072" s="6">
        <v>46010</v>
      </c>
      <c r="J3072" s="23">
        <v>2.904347</v>
      </c>
      <c r="K3072" s="24">
        <v>1670</v>
      </c>
      <c r="L3072" s="7">
        <v>4850.26</v>
      </c>
      <c r="M3072" s="49">
        <v>0.1</v>
      </c>
      <c r="N3072" s="49">
        <v>0.1</v>
      </c>
      <c r="O3072" s="29" t="s">
        <v>409</v>
      </c>
    </row>
    <row r="3073" spans="2:15">
      <c r="B3073" s="6">
        <f t="shared" si="265"/>
        <v>46007</v>
      </c>
      <c r="C3073" s="1" t="s">
        <v>515</v>
      </c>
      <c r="D3073" s="74" t="s">
        <v>350</v>
      </c>
      <c r="E3073" s="70" t="s">
        <v>29</v>
      </c>
      <c r="F3073" s="70" t="s">
        <v>223</v>
      </c>
      <c r="G3073" s="1" t="s">
        <v>117</v>
      </c>
      <c r="H3073" s="6">
        <v>46007</v>
      </c>
      <c r="I3073" s="6">
        <v>46010</v>
      </c>
      <c r="J3073" s="23">
        <v>0.157024</v>
      </c>
      <c r="K3073" s="24">
        <v>1670</v>
      </c>
      <c r="L3073" s="1">
        <v>262.23</v>
      </c>
      <c r="M3073" s="49">
        <v>0.1</v>
      </c>
      <c r="N3073" s="49">
        <v>0.1</v>
      </c>
      <c r="O3073" s="29" t="s">
        <v>409</v>
      </c>
    </row>
    <row r="3074" spans="2:15">
      <c r="B3074" s="6">
        <f t="shared" si="265"/>
        <v>46007</v>
      </c>
      <c r="C3074" s="1" t="s">
        <v>515</v>
      </c>
      <c r="D3074" s="74" t="s">
        <v>763</v>
      </c>
      <c r="E3074" s="70" t="s">
        <v>29</v>
      </c>
      <c r="F3074" s="70" t="s">
        <v>223</v>
      </c>
      <c r="G3074" s="1" t="s">
        <v>117</v>
      </c>
      <c r="H3074" s="6">
        <v>46007</v>
      </c>
      <c r="I3074" s="6">
        <v>46010</v>
      </c>
      <c r="J3074" s="23">
        <v>1.0267850000000001</v>
      </c>
      <c r="K3074" s="24">
        <v>4148</v>
      </c>
      <c r="L3074" s="7">
        <v>4259.1000000000004</v>
      </c>
      <c r="M3074" s="49">
        <v>0.1</v>
      </c>
      <c r="N3074" s="49">
        <v>0.1</v>
      </c>
      <c r="O3074" s="29" t="s">
        <v>409</v>
      </c>
    </row>
    <row r="3075" spans="2:15">
      <c r="B3075" s="6">
        <f t="shared" si="265"/>
        <v>46007</v>
      </c>
      <c r="C3075" s="1" t="s">
        <v>515</v>
      </c>
      <c r="D3075" s="74" t="s">
        <v>263</v>
      </c>
      <c r="E3075" s="70" t="s">
        <v>29</v>
      </c>
      <c r="F3075" s="70" t="s">
        <v>223</v>
      </c>
      <c r="G3075" s="1" t="s">
        <v>117</v>
      </c>
      <c r="H3075" s="6">
        <v>46007</v>
      </c>
      <c r="I3075" s="6">
        <v>46010</v>
      </c>
      <c r="J3075" s="23">
        <v>2.413592</v>
      </c>
      <c r="K3075" s="24">
        <v>3575</v>
      </c>
      <c r="L3075" s="7">
        <v>8628.59</v>
      </c>
      <c r="M3075" s="49">
        <v>0.1</v>
      </c>
      <c r="N3075" s="49">
        <v>0.1</v>
      </c>
      <c r="O3075" s="29" t="s">
        <v>409</v>
      </c>
    </row>
    <row r="3076" spans="2:15">
      <c r="B3076" s="6">
        <f t="shared" si="265"/>
        <v>46007</v>
      </c>
      <c r="C3076" s="1" t="s">
        <v>516</v>
      </c>
      <c r="D3076" s="74" t="s">
        <v>518</v>
      </c>
      <c r="E3076" s="70" t="s">
        <v>29</v>
      </c>
      <c r="F3076" s="70" t="s">
        <v>223</v>
      </c>
      <c r="G3076" s="1" t="s">
        <v>117</v>
      </c>
      <c r="H3076" s="6">
        <v>46007</v>
      </c>
      <c r="I3076" s="6">
        <v>46010</v>
      </c>
      <c r="J3076" s="23">
        <v>1.0456049999999999</v>
      </c>
      <c r="K3076" s="24">
        <v>1525</v>
      </c>
      <c r="L3076" s="7">
        <v>1594.55</v>
      </c>
      <c r="M3076" s="49">
        <v>0.1</v>
      </c>
      <c r="N3076" s="49">
        <v>0.1</v>
      </c>
      <c r="O3076" s="29" t="s">
        <v>409</v>
      </c>
    </row>
    <row r="3077" spans="2:15">
      <c r="B3077" s="6">
        <f t="shared" si="265"/>
        <v>46007</v>
      </c>
      <c r="C3077" s="1" t="s">
        <v>516</v>
      </c>
      <c r="D3077" s="74" t="s">
        <v>350</v>
      </c>
      <c r="E3077" s="70" t="s">
        <v>29</v>
      </c>
      <c r="F3077" s="70" t="s">
        <v>223</v>
      </c>
      <c r="G3077" s="1" t="s">
        <v>117</v>
      </c>
      <c r="H3077" s="6">
        <v>46007</v>
      </c>
      <c r="I3077" s="6">
        <v>46010</v>
      </c>
      <c r="J3077" s="23">
        <v>0.157024</v>
      </c>
      <c r="K3077" s="24">
        <v>1564</v>
      </c>
      <c r="L3077" s="1">
        <v>245.59</v>
      </c>
      <c r="M3077" s="49">
        <v>0.1</v>
      </c>
      <c r="N3077" s="49">
        <v>0.1</v>
      </c>
      <c r="O3077" s="29" t="s">
        <v>409</v>
      </c>
    </row>
    <row r="3078" spans="2:15">
      <c r="B3078" s="6">
        <f t="shared" si="265"/>
        <v>46007</v>
      </c>
      <c r="C3078" s="1" t="s">
        <v>516</v>
      </c>
      <c r="D3078" s="74" t="s">
        <v>350</v>
      </c>
      <c r="E3078" s="70" t="s">
        <v>29</v>
      </c>
      <c r="F3078" s="70" t="s">
        <v>223</v>
      </c>
      <c r="G3078" s="1" t="s">
        <v>117</v>
      </c>
      <c r="H3078" s="6">
        <v>46007</v>
      </c>
      <c r="I3078" s="6">
        <v>46010</v>
      </c>
      <c r="J3078" s="23">
        <v>2.904347</v>
      </c>
      <c r="K3078" s="24">
        <v>1564</v>
      </c>
      <c r="L3078" s="7">
        <v>4542.3999999999996</v>
      </c>
      <c r="M3078" s="49">
        <v>0.1</v>
      </c>
      <c r="N3078" s="49">
        <v>0.1</v>
      </c>
      <c r="O3078" s="29" t="s">
        <v>409</v>
      </c>
    </row>
    <row r="3079" spans="2:15">
      <c r="B3079" s="6">
        <f t="shared" si="265"/>
        <v>46007</v>
      </c>
      <c r="C3079" s="1" t="s">
        <v>516</v>
      </c>
      <c r="D3079" s="74" t="s">
        <v>763</v>
      </c>
      <c r="E3079" s="70" t="s">
        <v>29</v>
      </c>
      <c r="F3079" s="70" t="s">
        <v>223</v>
      </c>
      <c r="G3079" s="1" t="s">
        <v>117</v>
      </c>
      <c r="H3079" s="6">
        <v>46007</v>
      </c>
      <c r="I3079" s="6">
        <v>46010</v>
      </c>
      <c r="J3079" s="23">
        <v>1.0267850000000001</v>
      </c>
      <c r="K3079" s="24">
        <v>5438</v>
      </c>
      <c r="L3079" s="7">
        <v>5583.66</v>
      </c>
      <c r="M3079" s="49">
        <v>0.1</v>
      </c>
      <c r="N3079" s="49">
        <v>0.1</v>
      </c>
      <c r="O3079" s="29" t="s">
        <v>409</v>
      </c>
    </row>
    <row r="3080" spans="2:15">
      <c r="B3080" s="6">
        <f t="shared" si="265"/>
        <v>46007</v>
      </c>
      <c r="C3080" s="1" t="s">
        <v>516</v>
      </c>
      <c r="D3080" s="74" t="s">
        <v>263</v>
      </c>
      <c r="E3080" s="70" t="s">
        <v>29</v>
      </c>
      <c r="F3080" s="70" t="s">
        <v>223</v>
      </c>
      <c r="G3080" s="1" t="s">
        <v>117</v>
      </c>
      <c r="H3080" s="6">
        <v>46007</v>
      </c>
      <c r="I3080" s="6">
        <v>46010</v>
      </c>
      <c r="J3080" s="23">
        <v>2.413592</v>
      </c>
      <c r="K3080" s="24">
        <v>3630</v>
      </c>
      <c r="L3080" s="7">
        <v>8761.34</v>
      </c>
      <c r="M3080" s="49">
        <v>0.1</v>
      </c>
      <c r="N3080" s="49">
        <v>0.1</v>
      </c>
      <c r="O3080" s="29" t="s">
        <v>409</v>
      </c>
    </row>
    <row r="3081" spans="2:15">
      <c r="B3081" s="6">
        <f t="shared" si="265"/>
        <v>46007</v>
      </c>
      <c r="C3081" s="1" t="s">
        <v>517</v>
      </c>
      <c r="D3081" s="74" t="s">
        <v>518</v>
      </c>
      <c r="E3081" s="70" t="s">
        <v>29</v>
      </c>
      <c r="F3081" s="70" t="s">
        <v>223</v>
      </c>
      <c r="G3081" s="1" t="s">
        <v>117</v>
      </c>
      <c r="H3081" s="6">
        <v>46007</v>
      </c>
      <c r="I3081" s="6">
        <v>46010</v>
      </c>
      <c r="J3081" s="23">
        <v>1.0456049999999999</v>
      </c>
      <c r="K3081" s="24">
        <v>1215</v>
      </c>
      <c r="L3081" s="7">
        <v>1270.4100000000001</v>
      </c>
      <c r="M3081" s="49">
        <v>0.1</v>
      </c>
      <c r="N3081" s="49">
        <v>0.1</v>
      </c>
      <c r="O3081" s="29" t="s">
        <v>409</v>
      </c>
    </row>
    <row r="3082" spans="2:15">
      <c r="B3082" s="6">
        <f t="shared" si="265"/>
        <v>46007</v>
      </c>
      <c r="C3082" s="1" t="s">
        <v>517</v>
      </c>
      <c r="D3082" s="74" t="s">
        <v>350</v>
      </c>
      <c r="E3082" s="70" t="s">
        <v>29</v>
      </c>
      <c r="F3082" s="70" t="s">
        <v>223</v>
      </c>
      <c r="G3082" s="1" t="s">
        <v>117</v>
      </c>
      <c r="H3082" s="6">
        <v>46007</v>
      </c>
      <c r="I3082" s="6">
        <v>46010</v>
      </c>
      <c r="J3082" s="23">
        <v>0.157024</v>
      </c>
      <c r="K3082" s="24">
        <v>1122</v>
      </c>
      <c r="L3082" s="1">
        <v>176.18</v>
      </c>
      <c r="M3082" s="49">
        <v>0.1</v>
      </c>
      <c r="N3082" s="49">
        <v>0.1</v>
      </c>
      <c r="O3082" s="29" t="s">
        <v>409</v>
      </c>
    </row>
    <row r="3083" spans="2:15">
      <c r="B3083" s="6">
        <f t="shared" si="265"/>
        <v>46007</v>
      </c>
      <c r="C3083" s="1" t="s">
        <v>517</v>
      </c>
      <c r="D3083" s="74" t="s">
        <v>350</v>
      </c>
      <c r="E3083" s="70" t="s">
        <v>29</v>
      </c>
      <c r="F3083" s="70" t="s">
        <v>223</v>
      </c>
      <c r="G3083" s="1" t="s">
        <v>117</v>
      </c>
      <c r="H3083" s="6">
        <v>46007</v>
      </c>
      <c r="I3083" s="6">
        <v>46010</v>
      </c>
      <c r="J3083" s="23">
        <v>2.904347</v>
      </c>
      <c r="K3083" s="24">
        <v>1122</v>
      </c>
      <c r="L3083" s="7">
        <v>3258.68</v>
      </c>
      <c r="M3083" s="49">
        <v>0.1</v>
      </c>
      <c r="N3083" s="49">
        <v>0.1</v>
      </c>
      <c r="O3083" s="29" t="s">
        <v>409</v>
      </c>
    </row>
    <row r="3084" spans="2:15">
      <c r="B3084" s="6">
        <f t="shared" si="265"/>
        <v>46007</v>
      </c>
      <c r="C3084" s="1" t="s">
        <v>517</v>
      </c>
      <c r="D3084" s="74" t="s">
        <v>763</v>
      </c>
      <c r="E3084" s="70" t="s">
        <v>29</v>
      </c>
      <c r="F3084" s="70" t="s">
        <v>223</v>
      </c>
      <c r="G3084" s="1" t="s">
        <v>117</v>
      </c>
      <c r="H3084" s="6">
        <v>46007</v>
      </c>
      <c r="I3084" s="6">
        <v>46010</v>
      </c>
      <c r="J3084" s="23">
        <v>1.0267850000000001</v>
      </c>
      <c r="K3084" s="24">
        <v>3096</v>
      </c>
      <c r="L3084" s="7">
        <v>3178.93</v>
      </c>
      <c r="M3084" s="49">
        <v>0.1</v>
      </c>
      <c r="N3084" s="49">
        <v>0.1</v>
      </c>
      <c r="O3084" s="29" t="s">
        <v>409</v>
      </c>
    </row>
    <row r="3085" spans="2:15">
      <c r="B3085" s="6">
        <f t="shared" si="265"/>
        <v>46007</v>
      </c>
      <c r="C3085" s="1" t="s">
        <v>517</v>
      </c>
      <c r="D3085" s="74" t="s">
        <v>263</v>
      </c>
      <c r="E3085" s="70" t="s">
        <v>29</v>
      </c>
      <c r="F3085" s="70" t="s">
        <v>223</v>
      </c>
      <c r="G3085" s="1" t="s">
        <v>117</v>
      </c>
      <c r="H3085" s="6">
        <v>46007</v>
      </c>
      <c r="I3085" s="6">
        <v>46010</v>
      </c>
      <c r="J3085" s="23">
        <v>2.413592</v>
      </c>
      <c r="K3085" s="24">
        <v>1873</v>
      </c>
      <c r="L3085" s="7">
        <v>4520.66</v>
      </c>
      <c r="M3085" s="49">
        <v>0.1</v>
      </c>
      <c r="N3085" s="49">
        <v>0.1</v>
      </c>
      <c r="O3085" s="29" t="s">
        <v>409</v>
      </c>
    </row>
    <row r="3086" spans="2:15">
      <c r="B3086" s="6">
        <f t="shared" si="265"/>
        <v>46007</v>
      </c>
      <c r="C3086" s="1" t="s">
        <v>72</v>
      </c>
      <c r="D3086" s="74" t="s">
        <v>374</v>
      </c>
      <c r="E3086" s="70" t="s">
        <v>29</v>
      </c>
      <c r="F3086" s="70">
        <v>1</v>
      </c>
      <c r="G3086" s="1" t="s">
        <v>120</v>
      </c>
      <c r="H3086" s="6">
        <v>46007</v>
      </c>
      <c r="I3086" s="6">
        <v>46008</v>
      </c>
      <c r="J3086" s="23">
        <v>0.2</v>
      </c>
      <c r="K3086" s="24">
        <v>306244</v>
      </c>
      <c r="L3086" s="7">
        <v>61248.800000000003</v>
      </c>
      <c r="M3086" s="49">
        <v>0</v>
      </c>
      <c r="N3086" s="49">
        <v>0.1</v>
      </c>
      <c r="O3086" s="29" t="s">
        <v>411</v>
      </c>
    </row>
    <row r="3087" spans="2:15">
      <c r="B3087" s="6">
        <f t="shared" si="265"/>
        <v>46007</v>
      </c>
      <c r="C3087" s="1" t="s">
        <v>72</v>
      </c>
      <c r="D3087" s="74" t="s">
        <v>374</v>
      </c>
      <c r="E3087" s="70" t="s">
        <v>29</v>
      </c>
      <c r="F3087" s="70">
        <v>1</v>
      </c>
      <c r="G3087" s="1" t="s">
        <v>120</v>
      </c>
      <c r="H3087" s="6">
        <v>46007</v>
      </c>
      <c r="I3087" s="6">
        <v>46008</v>
      </c>
      <c r="J3087" s="23">
        <v>0.65</v>
      </c>
      <c r="K3087" s="24">
        <v>306244</v>
      </c>
      <c r="L3087" s="7">
        <v>199058.6</v>
      </c>
      <c r="M3087" s="49">
        <v>0</v>
      </c>
      <c r="N3087" s="49">
        <v>0.1</v>
      </c>
      <c r="O3087" s="29" t="s">
        <v>411</v>
      </c>
    </row>
    <row r="3088" spans="2:15">
      <c r="B3088" s="6">
        <f t="shared" si="265"/>
        <v>46007</v>
      </c>
      <c r="C3088" s="1" t="s">
        <v>26</v>
      </c>
      <c r="D3088" s="74" t="s">
        <v>374</v>
      </c>
      <c r="E3088" s="70" t="s">
        <v>29</v>
      </c>
      <c r="F3088" s="70">
        <v>1</v>
      </c>
      <c r="G3088" s="1" t="s">
        <v>120</v>
      </c>
      <c r="H3088" s="6">
        <v>46007</v>
      </c>
      <c r="I3088" s="6">
        <v>46008</v>
      </c>
      <c r="J3088" s="23">
        <v>0.65</v>
      </c>
      <c r="K3088" s="24">
        <v>5572993</v>
      </c>
      <c r="L3088" s="7">
        <v>3622445.45</v>
      </c>
      <c r="M3088" s="49">
        <v>0</v>
      </c>
      <c r="N3088" s="49">
        <v>0.1</v>
      </c>
      <c r="O3088" s="29" t="s">
        <v>411</v>
      </c>
    </row>
    <row r="3089" spans="2:15">
      <c r="B3089" s="6">
        <f t="shared" si="265"/>
        <v>46007</v>
      </c>
      <c r="C3089" s="1" t="s">
        <v>26</v>
      </c>
      <c r="D3089" s="74" t="s">
        <v>374</v>
      </c>
      <c r="E3089" s="70" t="s">
        <v>29</v>
      </c>
      <c r="F3089" s="70">
        <v>1</v>
      </c>
      <c r="G3089" s="1" t="s">
        <v>120</v>
      </c>
      <c r="H3089" s="6">
        <v>46007</v>
      </c>
      <c r="I3089" s="6">
        <v>46008</v>
      </c>
      <c r="J3089" s="23">
        <v>0.2</v>
      </c>
      <c r="K3089" s="24">
        <v>5572993</v>
      </c>
      <c r="L3089" s="7">
        <v>1114598.6000000001</v>
      </c>
      <c r="M3089" s="49">
        <v>0</v>
      </c>
      <c r="N3089" s="49">
        <v>0.1</v>
      </c>
      <c r="O3089" s="29" t="s">
        <v>411</v>
      </c>
    </row>
    <row r="3090" spans="2:15">
      <c r="B3090" s="6">
        <f t="shared" si="265"/>
        <v>46007</v>
      </c>
      <c r="C3090" s="1" t="s">
        <v>178</v>
      </c>
      <c r="D3090" s="74" t="s">
        <v>263</v>
      </c>
      <c r="E3090" s="70" t="s">
        <v>29</v>
      </c>
      <c r="F3090" s="70" t="s">
        <v>223</v>
      </c>
      <c r="G3090" s="1" t="s">
        <v>117</v>
      </c>
      <c r="H3090" s="6">
        <v>46007</v>
      </c>
      <c r="I3090" s="6">
        <v>46010</v>
      </c>
      <c r="J3090" s="23">
        <v>2.413592</v>
      </c>
      <c r="K3090" s="1">
        <v>11</v>
      </c>
      <c r="L3090" s="1">
        <v>26.55</v>
      </c>
      <c r="M3090" s="49">
        <v>0.1</v>
      </c>
      <c r="N3090" s="49">
        <v>0.1</v>
      </c>
      <c r="O3090" s="29" t="s">
        <v>409</v>
      </c>
    </row>
    <row r="3091" spans="2:15">
      <c r="B3091" s="6">
        <f t="shared" si="265"/>
        <v>46007</v>
      </c>
      <c r="C3091" s="1" t="s">
        <v>404</v>
      </c>
      <c r="D3091" s="74" t="s">
        <v>362</v>
      </c>
      <c r="E3091" s="70" t="s">
        <v>29</v>
      </c>
      <c r="F3091" s="70" t="s">
        <v>223</v>
      </c>
      <c r="G3091" s="1" t="s">
        <v>117</v>
      </c>
      <c r="H3091" s="6">
        <v>46007</v>
      </c>
      <c r="I3091" s="6">
        <v>46010</v>
      </c>
      <c r="J3091" s="23">
        <v>1.2352959999999999</v>
      </c>
      <c r="K3091" s="24">
        <v>3610</v>
      </c>
      <c r="L3091" s="7">
        <v>4459.42</v>
      </c>
      <c r="M3091" s="49">
        <v>0.1</v>
      </c>
      <c r="N3091" s="49">
        <v>0.1</v>
      </c>
      <c r="O3091" s="29" t="s">
        <v>409</v>
      </c>
    </row>
    <row r="3092" spans="2:15">
      <c r="B3092" s="6">
        <f t="shared" si="265"/>
        <v>46007</v>
      </c>
      <c r="C3092" s="1" t="s">
        <v>182</v>
      </c>
      <c r="D3092" s="74" t="s">
        <v>518</v>
      </c>
      <c r="E3092" s="70" t="s">
        <v>29</v>
      </c>
      <c r="F3092" s="70" t="s">
        <v>223</v>
      </c>
      <c r="G3092" s="1" t="s">
        <v>117</v>
      </c>
      <c r="H3092" s="6">
        <v>46007</v>
      </c>
      <c r="I3092" s="6">
        <v>46010</v>
      </c>
      <c r="J3092" s="23">
        <v>1.0456049999999999</v>
      </c>
      <c r="K3092" s="24">
        <v>12652</v>
      </c>
      <c r="L3092" s="7">
        <v>13228.99</v>
      </c>
      <c r="M3092" s="49">
        <v>0.1</v>
      </c>
      <c r="N3092" s="49">
        <v>0.1</v>
      </c>
      <c r="O3092" s="29" t="s">
        <v>409</v>
      </c>
    </row>
    <row r="3093" spans="2:15">
      <c r="B3093" s="6">
        <f t="shared" si="265"/>
        <v>46007</v>
      </c>
      <c r="C3093" s="1" t="s">
        <v>182</v>
      </c>
      <c r="D3093" s="74" t="s">
        <v>350</v>
      </c>
      <c r="E3093" s="70" t="s">
        <v>29</v>
      </c>
      <c r="F3093" s="70" t="s">
        <v>223</v>
      </c>
      <c r="G3093" s="1" t="s">
        <v>117</v>
      </c>
      <c r="H3093" s="6">
        <v>46007</v>
      </c>
      <c r="I3093" s="6">
        <v>46010</v>
      </c>
      <c r="J3093" s="23">
        <v>0.157024</v>
      </c>
      <c r="K3093" s="24">
        <v>16877</v>
      </c>
      <c r="L3093" s="7">
        <v>2650.09</v>
      </c>
      <c r="M3093" s="49">
        <v>0.1</v>
      </c>
      <c r="N3093" s="49">
        <v>0.1</v>
      </c>
      <c r="O3093" s="29" t="s">
        <v>409</v>
      </c>
    </row>
    <row r="3094" spans="2:15">
      <c r="B3094" s="6">
        <f t="shared" ref="B3094:B3156" si="266">+H3094</f>
        <v>46007</v>
      </c>
      <c r="C3094" s="1" t="s">
        <v>182</v>
      </c>
      <c r="D3094" s="74" t="s">
        <v>350</v>
      </c>
      <c r="E3094" s="70" t="s">
        <v>29</v>
      </c>
      <c r="F3094" s="70" t="s">
        <v>223</v>
      </c>
      <c r="G3094" s="1" t="s">
        <v>117</v>
      </c>
      <c r="H3094" s="6">
        <v>46007</v>
      </c>
      <c r="I3094" s="6">
        <v>46010</v>
      </c>
      <c r="J3094" s="23">
        <v>2.904347</v>
      </c>
      <c r="K3094" s="24">
        <v>16877</v>
      </c>
      <c r="L3094" s="7">
        <v>49016.66</v>
      </c>
      <c r="M3094" s="49">
        <v>0.1</v>
      </c>
      <c r="N3094" s="49">
        <v>0.1</v>
      </c>
      <c r="O3094" s="29" t="s">
        <v>409</v>
      </c>
    </row>
    <row r="3095" spans="2:15">
      <c r="B3095" s="6">
        <f t="shared" si="266"/>
        <v>46007</v>
      </c>
      <c r="C3095" s="1" t="s">
        <v>182</v>
      </c>
      <c r="D3095" s="74" t="s">
        <v>763</v>
      </c>
      <c r="E3095" s="70" t="s">
        <v>29</v>
      </c>
      <c r="F3095" s="70" t="s">
        <v>223</v>
      </c>
      <c r="G3095" s="1" t="s">
        <v>117</v>
      </c>
      <c r="H3095" s="6">
        <v>46007</v>
      </c>
      <c r="I3095" s="6">
        <v>46010</v>
      </c>
      <c r="J3095" s="23">
        <v>1.0267850000000001</v>
      </c>
      <c r="K3095" s="24">
        <v>58256</v>
      </c>
      <c r="L3095" s="7">
        <v>59816.39</v>
      </c>
      <c r="M3095" s="49">
        <v>0.1</v>
      </c>
      <c r="N3095" s="49">
        <v>0.1</v>
      </c>
      <c r="O3095" s="29" t="s">
        <v>409</v>
      </c>
    </row>
    <row r="3096" spans="2:15">
      <c r="B3096" s="6">
        <f t="shared" si="266"/>
        <v>46007</v>
      </c>
      <c r="C3096" s="1" t="s">
        <v>182</v>
      </c>
      <c r="D3096" s="74" t="s">
        <v>263</v>
      </c>
      <c r="E3096" s="70" t="s">
        <v>29</v>
      </c>
      <c r="F3096" s="70" t="s">
        <v>223</v>
      </c>
      <c r="G3096" s="1" t="s">
        <v>117</v>
      </c>
      <c r="H3096" s="6">
        <v>46007</v>
      </c>
      <c r="I3096" s="6">
        <v>46010</v>
      </c>
      <c r="J3096" s="23">
        <v>2.413592</v>
      </c>
      <c r="K3096" s="24">
        <v>6874</v>
      </c>
      <c r="L3096" s="7">
        <v>16591.03</v>
      </c>
      <c r="M3096" s="49">
        <v>0.1</v>
      </c>
      <c r="N3096" s="49">
        <v>0.1</v>
      </c>
      <c r="O3096" s="29" t="s">
        <v>409</v>
      </c>
    </row>
    <row r="3097" spans="2:15">
      <c r="B3097" s="6">
        <f t="shared" si="266"/>
        <v>46007</v>
      </c>
      <c r="C3097" s="1" t="s">
        <v>186</v>
      </c>
      <c r="D3097" s="74" t="s">
        <v>518</v>
      </c>
      <c r="E3097" s="70" t="s">
        <v>29</v>
      </c>
      <c r="F3097" s="70" t="s">
        <v>223</v>
      </c>
      <c r="G3097" s="1" t="s">
        <v>117</v>
      </c>
      <c r="H3097" s="6">
        <v>46007</v>
      </c>
      <c r="I3097" s="6">
        <v>46010</v>
      </c>
      <c r="J3097" s="23">
        <v>1.0456049999999999</v>
      </c>
      <c r="K3097" s="24">
        <v>21999</v>
      </c>
      <c r="L3097" s="7">
        <v>23002.26</v>
      </c>
      <c r="M3097" s="49">
        <v>0.1</v>
      </c>
      <c r="N3097" s="49">
        <v>0.1</v>
      </c>
      <c r="O3097" s="29" t="s">
        <v>409</v>
      </c>
    </row>
    <row r="3098" spans="2:15">
      <c r="B3098" s="6">
        <f t="shared" si="266"/>
        <v>46007</v>
      </c>
      <c r="C3098" s="1" t="s">
        <v>186</v>
      </c>
      <c r="D3098" s="74" t="s">
        <v>350</v>
      </c>
      <c r="E3098" s="70" t="s">
        <v>29</v>
      </c>
      <c r="F3098" s="70" t="s">
        <v>223</v>
      </c>
      <c r="G3098" s="1" t="s">
        <v>117</v>
      </c>
      <c r="H3098" s="6">
        <v>46007</v>
      </c>
      <c r="I3098" s="6">
        <v>46010</v>
      </c>
      <c r="J3098" s="23">
        <v>0.157024</v>
      </c>
      <c r="K3098" s="24">
        <v>22031</v>
      </c>
      <c r="L3098" s="7">
        <v>3459.4</v>
      </c>
      <c r="M3098" s="49">
        <v>0.1</v>
      </c>
      <c r="N3098" s="49">
        <v>0.1</v>
      </c>
      <c r="O3098" s="29" t="s">
        <v>409</v>
      </c>
    </row>
    <row r="3099" spans="2:15">
      <c r="B3099" s="6">
        <f t="shared" si="266"/>
        <v>46007</v>
      </c>
      <c r="C3099" s="1" t="s">
        <v>186</v>
      </c>
      <c r="D3099" s="74" t="s">
        <v>350</v>
      </c>
      <c r="E3099" s="70" t="s">
        <v>29</v>
      </c>
      <c r="F3099" s="70" t="s">
        <v>223</v>
      </c>
      <c r="G3099" s="1" t="s">
        <v>117</v>
      </c>
      <c r="H3099" s="6">
        <v>46007</v>
      </c>
      <c r="I3099" s="6">
        <v>46010</v>
      </c>
      <c r="J3099" s="23">
        <v>2.904347</v>
      </c>
      <c r="K3099" s="24">
        <v>22031</v>
      </c>
      <c r="L3099" s="7">
        <v>63985.67</v>
      </c>
      <c r="M3099" s="49">
        <v>0.1</v>
      </c>
      <c r="N3099" s="49">
        <v>0.1</v>
      </c>
      <c r="O3099" s="29" t="s">
        <v>409</v>
      </c>
    </row>
    <row r="3100" spans="2:15">
      <c r="B3100" s="6">
        <f t="shared" si="266"/>
        <v>46007</v>
      </c>
      <c r="C3100" s="1" t="s">
        <v>186</v>
      </c>
      <c r="D3100" s="74" t="s">
        <v>763</v>
      </c>
      <c r="E3100" s="70" t="s">
        <v>29</v>
      </c>
      <c r="F3100" s="70" t="s">
        <v>223</v>
      </c>
      <c r="G3100" s="1" t="s">
        <v>117</v>
      </c>
      <c r="H3100" s="6">
        <v>46007</v>
      </c>
      <c r="I3100" s="6">
        <v>46010</v>
      </c>
      <c r="J3100" s="23">
        <v>1.0267850000000001</v>
      </c>
      <c r="K3100" s="24">
        <v>67527</v>
      </c>
      <c r="L3100" s="7">
        <v>69335.710000000006</v>
      </c>
      <c r="M3100" s="49">
        <v>0.1</v>
      </c>
      <c r="N3100" s="49">
        <v>0.1</v>
      </c>
      <c r="O3100" s="29" t="s">
        <v>409</v>
      </c>
    </row>
    <row r="3101" spans="2:15">
      <c r="B3101" s="6">
        <f t="shared" si="266"/>
        <v>46007</v>
      </c>
      <c r="C3101" s="1" t="s">
        <v>186</v>
      </c>
      <c r="D3101" s="74" t="s">
        <v>263</v>
      </c>
      <c r="E3101" s="70" t="s">
        <v>29</v>
      </c>
      <c r="F3101" s="70" t="s">
        <v>223</v>
      </c>
      <c r="G3101" s="1" t="s">
        <v>117</v>
      </c>
      <c r="H3101" s="6">
        <v>46007</v>
      </c>
      <c r="I3101" s="6">
        <v>46010</v>
      </c>
      <c r="J3101" s="23">
        <v>2.413592</v>
      </c>
      <c r="K3101" s="24">
        <v>8907</v>
      </c>
      <c r="L3101" s="7">
        <v>21497.86</v>
      </c>
      <c r="M3101" s="49">
        <v>0.1</v>
      </c>
      <c r="N3101" s="49">
        <v>0.1</v>
      </c>
      <c r="O3101" s="29" t="s">
        <v>409</v>
      </c>
    </row>
    <row r="3102" spans="2:15">
      <c r="B3102" s="6">
        <f t="shared" si="266"/>
        <v>46007</v>
      </c>
      <c r="C3102" s="1" t="s">
        <v>187</v>
      </c>
      <c r="D3102" s="74" t="s">
        <v>518</v>
      </c>
      <c r="E3102" s="70" t="s">
        <v>29</v>
      </c>
      <c r="F3102" s="70" t="s">
        <v>223</v>
      </c>
      <c r="G3102" s="1" t="s">
        <v>117</v>
      </c>
      <c r="H3102" s="6">
        <v>46007</v>
      </c>
      <c r="I3102" s="6">
        <v>46010</v>
      </c>
      <c r="J3102" s="23">
        <v>1.0456049999999999</v>
      </c>
      <c r="K3102" s="24">
        <v>6419</v>
      </c>
      <c r="L3102" s="7">
        <v>6711.74</v>
      </c>
      <c r="M3102" s="49">
        <v>0.1</v>
      </c>
      <c r="N3102" s="49">
        <v>0.1</v>
      </c>
      <c r="O3102" s="29" t="s">
        <v>409</v>
      </c>
    </row>
    <row r="3103" spans="2:15">
      <c r="B3103" s="6">
        <f t="shared" si="266"/>
        <v>46007</v>
      </c>
      <c r="C3103" s="1" t="s">
        <v>187</v>
      </c>
      <c r="D3103" s="74" t="s">
        <v>350</v>
      </c>
      <c r="E3103" s="70" t="s">
        <v>29</v>
      </c>
      <c r="F3103" s="70" t="s">
        <v>223</v>
      </c>
      <c r="G3103" s="1" t="s">
        <v>117</v>
      </c>
      <c r="H3103" s="6">
        <v>46007</v>
      </c>
      <c r="I3103" s="6">
        <v>46010</v>
      </c>
      <c r="J3103" s="23">
        <v>2.904347</v>
      </c>
      <c r="K3103" s="24">
        <v>5625</v>
      </c>
      <c r="L3103" s="7">
        <v>16336.95</v>
      </c>
      <c r="M3103" s="49">
        <v>0.1</v>
      </c>
      <c r="N3103" s="49">
        <v>0.1</v>
      </c>
      <c r="O3103" s="29" t="s">
        <v>409</v>
      </c>
    </row>
    <row r="3104" spans="2:15">
      <c r="B3104" s="6">
        <f t="shared" si="266"/>
        <v>46007</v>
      </c>
      <c r="C3104" s="1" t="s">
        <v>187</v>
      </c>
      <c r="D3104" s="74" t="s">
        <v>350</v>
      </c>
      <c r="E3104" s="70" t="s">
        <v>29</v>
      </c>
      <c r="F3104" s="70" t="s">
        <v>223</v>
      </c>
      <c r="G3104" s="1" t="s">
        <v>117</v>
      </c>
      <c r="H3104" s="6">
        <v>46007</v>
      </c>
      <c r="I3104" s="6">
        <v>46010</v>
      </c>
      <c r="J3104" s="23">
        <v>0.157024</v>
      </c>
      <c r="K3104" s="24">
        <v>5625</v>
      </c>
      <c r="L3104" s="1">
        <v>883.26</v>
      </c>
      <c r="M3104" s="49">
        <v>0.1</v>
      </c>
      <c r="N3104" s="49">
        <v>0.1</v>
      </c>
      <c r="O3104" s="29" t="s">
        <v>409</v>
      </c>
    </row>
    <row r="3105" spans="2:15">
      <c r="B3105" s="6">
        <f t="shared" si="266"/>
        <v>46007</v>
      </c>
      <c r="C3105" s="1" t="s">
        <v>187</v>
      </c>
      <c r="D3105" s="74" t="s">
        <v>763</v>
      </c>
      <c r="E3105" s="70" t="s">
        <v>29</v>
      </c>
      <c r="F3105" s="70" t="s">
        <v>223</v>
      </c>
      <c r="G3105" s="1" t="s">
        <v>117</v>
      </c>
      <c r="H3105" s="6">
        <v>46007</v>
      </c>
      <c r="I3105" s="6">
        <v>46010</v>
      </c>
      <c r="J3105" s="23">
        <v>1.0267850000000001</v>
      </c>
      <c r="K3105" s="24">
        <v>17241</v>
      </c>
      <c r="L3105" s="7">
        <v>17702.8</v>
      </c>
      <c r="M3105" s="49">
        <v>0.1</v>
      </c>
      <c r="N3105" s="49">
        <v>0.1</v>
      </c>
      <c r="O3105" s="29" t="s">
        <v>409</v>
      </c>
    </row>
    <row r="3106" spans="2:15">
      <c r="B3106" s="6">
        <f t="shared" si="266"/>
        <v>46007</v>
      </c>
      <c r="C3106" s="1" t="s">
        <v>187</v>
      </c>
      <c r="D3106" s="74" t="s">
        <v>263</v>
      </c>
      <c r="E3106" s="70" t="s">
        <v>29</v>
      </c>
      <c r="F3106" s="70" t="s">
        <v>223</v>
      </c>
      <c r="G3106" s="1" t="s">
        <v>117</v>
      </c>
      <c r="H3106" s="6">
        <v>46007</v>
      </c>
      <c r="I3106" s="6">
        <v>46010</v>
      </c>
      <c r="J3106" s="23">
        <v>2.413592</v>
      </c>
      <c r="K3106" s="24">
        <v>2291</v>
      </c>
      <c r="L3106" s="7">
        <v>5529.54</v>
      </c>
      <c r="M3106" s="49">
        <v>0.1</v>
      </c>
      <c r="N3106" s="49">
        <v>0.1</v>
      </c>
      <c r="O3106" s="29" t="s">
        <v>409</v>
      </c>
    </row>
    <row r="3107" spans="2:15">
      <c r="B3107" s="6">
        <f t="shared" si="266"/>
        <v>46007</v>
      </c>
      <c r="C3107" s="1" t="s">
        <v>193</v>
      </c>
      <c r="D3107" s="74" t="s">
        <v>529</v>
      </c>
      <c r="E3107" s="70" t="s">
        <v>29</v>
      </c>
      <c r="F3107" s="70" t="s">
        <v>223</v>
      </c>
      <c r="G3107" s="1" t="s">
        <v>117</v>
      </c>
      <c r="H3107" s="6">
        <v>46007</v>
      </c>
      <c r="I3107" s="6">
        <v>46010</v>
      </c>
      <c r="J3107" s="23">
        <v>0.73500699999999997</v>
      </c>
      <c r="K3107" s="24">
        <v>14579</v>
      </c>
      <c r="L3107" s="7">
        <v>10715.67</v>
      </c>
      <c r="M3107" s="49">
        <v>0.1</v>
      </c>
      <c r="N3107" s="49">
        <v>0.1</v>
      </c>
      <c r="O3107" s="29" t="s">
        <v>409</v>
      </c>
    </row>
    <row r="3108" spans="2:15">
      <c r="B3108" s="6">
        <f t="shared" si="266"/>
        <v>46007</v>
      </c>
      <c r="C3108" s="1" t="s">
        <v>194</v>
      </c>
      <c r="D3108" s="74" t="s">
        <v>518</v>
      </c>
      <c r="E3108" s="70" t="s">
        <v>29</v>
      </c>
      <c r="F3108" s="70" t="s">
        <v>223</v>
      </c>
      <c r="G3108" s="1" t="s">
        <v>117</v>
      </c>
      <c r="H3108" s="6">
        <v>46007</v>
      </c>
      <c r="I3108" s="6">
        <v>46010</v>
      </c>
      <c r="J3108" s="23">
        <v>1.0456049999999999</v>
      </c>
      <c r="K3108" s="24">
        <v>2221</v>
      </c>
      <c r="L3108" s="7">
        <v>2322.29</v>
      </c>
      <c r="M3108" s="49">
        <v>0.1</v>
      </c>
      <c r="N3108" s="49">
        <v>0.1</v>
      </c>
      <c r="O3108" s="29" t="s">
        <v>409</v>
      </c>
    </row>
    <row r="3109" spans="2:15">
      <c r="B3109" s="6">
        <f t="shared" si="266"/>
        <v>46007</v>
      </c>
      <c r="C3109" s="1" t="s">
        <v>194</v>
      </c>
      <c r="D3109" s="74" t="s">
        <v>350</v>
      </c>
      <c r="E3109" s="70" t="s">
        <v>29</v>
      </c>
      <c r="F3109" s="70" t="s">
        <v>223</v>
      </c>
      <c r="G3109" s="1" t="s">
        <v>117</v>
      </c>
      <c r="H3109" s="6">
        <v>46007</v>
      </c>
      <c r="I3109" s="6">
        <v>46010</v>
      </c>
      <c r="J3109" s="23">
        <v>0.157024</v>
      </c>
      <c r="K3109" s="24">
        <v>1824</v>
      </c>
      <c r="L3109" s="1">
        <v>286.41000000000003</v>
      </c>
      <c r="M3109" s="49">
        <v>0.1</v>
      </c>
      <c r="N3109" s="49">
        <v>0.1</v>
      </c>
      <c r="O3109" s="29" t="s">
        <v>409</v>
      </c>
    </row>
    <row r="3110" spans="2:15">
      <c r="B3110" s="6">
        <f t="shared" si="266"/>
        <v>46007</v>
      </c>
      <c r="C3110" s="1" t="s">
        <v>194</v>
      </c>
      <c r="D3110" s="74" t="s">
        <v>350</v>
      </c>
      <c r="E3110" s="70" t="s">
        <v>29</v>
      </c>
      <c r="F3110" s="70" t="s">
        <v>223</v>
      </c>
      <c r="G3110" s="1" t="s">
        <v>117</v>
      </c>
      <c r="H3110" s="6">
        <v>46007</v>
      </c>
      <c r="I3110" s="6">
        <v>46010</v>
      </c>
      <c r="J3110" s="23">
        <v>2.904347</v>
      </c>
      <c r="K3110" s="24">
        <v>1824</v>
      </c>
      <c r="L3110" s="7">
        <v>5297.53</v>
      </c>
      <c r="M3110" s="49">
        <v>0.1</v>
      </c>
      <c r="N3110" s="49">
        <v>0.1</v>
      </c>
      <c r="O3110" s="29" t="s">
        <v>409</v>
      </c>
    </row>
    <row r="3111" spans="2:15">
      <c r="B3111" s="6">
        <f t="shared" si="266"/>
        <v>46007</v>
      </c>
      <c r="C3111" s="1" t="s">
        <v>194</v>
      </c>
      <c r="D3111" s="74" t="s">
        <v>763</v>
      </c>
      <c r="E3111" s="70" t="s">
        <v>29</v>
      </c>
      <c r="F3111" s="70" t="s">
        <v>223</v>
      </c>
      <c r="G3111" s="1" t="s">
        <v>117</v>
      </c>
      <c r="H3111" s="6">
        <v>46007</v>
      </c>
      <c r="I3111" s="6">
        <v>46010</v>
      </c>
      <c r="J3111" s="23">
        <v>1.0267850000000001</v>
      </c>
      <c r="K3111" s="24">
        <v>6818</v>
      </c>
      <c r="L3111" s="7">
        <v>7000.62</v>
      </c>
      <c r="M3111" s="49">
        <v>0.1</v>
      </c>
      <c r="N3111" s="49">
        <v>0.1</v>
      </c>
      <c r="O3111" s="29" t="s">
        <v>409</v>
      </c>
    </row>
    <row r="3112" spans="2:15">
      <c r="B3112" s="6">
        <f t="shared" si="266"/>
        <v>46007</v>
      </c>
      <c r="C3112" s="1" t="s">
        <v>195</v>
      </c>
      <c r="D3112" s="74" t="s">
        <v>529</v>
      </c>
      <c r="E3112" s="70" t="s">
        <v>29</v>
      </c>
      <c r="F3112" s="70" t="s">
        <v>223</v>
      </c>
      <c r="G3112" s="1" t="s">
        <v>117</v>
      </c>
      <c r="H3112" s="6">
        <v>46007</v>
      </c>
      <c r="I3112" s="6">
        <v>46010</v>
      </c>
      <c r="J3112" s="23">
        <v>0.73500699999999997</v>
      </c>
      <c r="K3112" s="24">
        <v>5820</v>
      </c>
      <c r="L3112" s="7">
        <v>4277.74</v>
      </c>
      <c r="M3112" s="49">
        <v>0.1</v>
      </c>
      <c r="N3112" s="49">
        <v>0.1</v>
      </c>
      <c r="O3112" s="29" t="s">
        <v>409</v>
      </c>
    </row>
    <row r="3113" spans="2:15">
      <c r="B3113" s="6">
        <f t="shared" si="266"/>
        <v>46008</v>
      </c>
      <c r="C3113" s="1" t="s">
        <v>504</v>
      </c>
      <c r="D3113" s="74" t="s">
        <v>510</v>
      </c>
      <c r="E3113" s="70" t="s">
        <v>29</v>
      </c>
      <c r="F3113" s="70" t="s">
        <v>223</v>
      </c>
      <c r="G3113" s="1" t="s">
        <v>117</v>
      </c>
      <c r="H3113" s="6">
        <v>46008</v>
      </c>
      <c r="I3113" s="6">
        <v>46010</v>
      </c>
      <c r="J3113" s="23">
        <v>0.75700000000000001</v>
      </c>
      <c r="K3113" s="24">
        <v>6530</v>
      </c>
      <c r="L3113" s="7">
        <v>4943.21</v>
      </c>
      <c r="M3113" s="49">
        <v>0.1</v>
      </c>
      <c r="N3113" s="49">
        <v>0.1</v>
      </c>
      <c r="O3113" s="29" t="s">
        <v>409</v>
      </c>
    </row>
    <row r="3114" spans="2:15">
      <c r="B3114" s="6">
        <f t="shared" si="266"/>
        <v>46008</v>
      </c>
      <c r="C3114" s="1" t="s">
        <v>511</v>
      </c>
      <c r="D3114" s="74" t="s">
        <v>510</v>
      </c>
      <c r="E3114" s="70" t="s">
        <v>29</v>
      </c>
      <c r="F3114" s="70" t="s">
        <v>223</v>
      </c>
      <c r="G3114" s="1" t="s">
        <v>117</v>
      </c>
      <c r="H3114" s="6">
        <v>46008</v>
      </c>
      <c r="I3114" s="6">
        <v>46010</v>
      </c>
      <c r="J3114" s="23">
        <v>0.75700000000000001</v>
      </c>
      <c r="K3114" s="24">
        <v>2340</v>
      </c>
      <c r="L3114" s="7">
        <v>1771.38</v>
      </c>
      <c r="M3114" s="49">
        <v>0.1</v>
      </c>
      <c r="N3114" s="49">
        <v>0.1</v>
      </c>
      <c r="O3114" s="29" t="s">
        <v>409</v>
      </c>
    </row>
    <row r="3115" spans="2:15">
      <c r="B3115" s="6">
        <f t="shared" si="266"/>
        <v>46008</v>
      </c>
      <c r="C3115" s="1" t="s">
        <v>483</v>
      </c>
      <c r="D3115" s="74" t="s">
        <v>345</v>
      </c>
      <c r="E3115" s="70" t="s">
        <v>32</v>
      </c>
      <c r="F3115" s="70">
        <v>1</v>
      </c>
      <c r="G3115" s="1" t="s">
        <v>120</v>
      </c>
      <c r="H3115" s="6">
        <v>46008</v>
      </c>
      <c r="I3115" s="6">
        <v>46009</v>
      </c>
      <c r="J3115" s="23">
        <v>0.59130000000000005</v>
      </c>
      <c r="K3115" s="24">
        <v>5200</v>
      </c>
      <c r="L3115" s="7">
        <v>3074.76</v>
      </c>
      <c r="M3115" s="49">
        <v>0</v>
      </c>
      <c r="N3115" s="49">
        <v>0</v>
      </c>
      <c r="O3115" s="29" t="s">
        <v>411</v>
      </c>
    </row>
    <row r="3116" spans="2:15">
      <c r="B3116" s="6">
        <f t="shared" si="266"/>
        <v>46008</v>
      </c>
      <c r="C3116" s="1" t="s">
        <v>512</v>
      </c>
      <c r="D3116" s="74" t="s">
        <v>231</v>
      </c>
      <c r="E3116" s="70" t="s">
        <v>61</v>
      </c>
      <c r="F3116" s="70">
        <v>1</v>
      </c>
      <c r="G3116" s="1" t="s">
        <v>795</v>
      </c>
      <c r="H3116" s="6">
        <v>46008</v>
      </c>
      <c r="I3116" s="6">
        <v>46008</v>
      </c>
      <c r="J3116" s="23">
        <v>0</v>
      </c>
      <c r="K3116" s="24">
        <v>490900</v>
      </c>
      <c r="L3116" s="1">
        <v>0</v>
      </c>
      <c r="M3116" s="1" t="s">
        <v>330</v>
      </c>
      <c r="N3116" s="1" t="s">
        <v>330</v>
      </c>
      <c r="O3116" s="29" t="s">
        <v>411</v>
      </c>
    </row>
    <row r="3117" spans="2:15">
      <c r="B3117" s="6">
        <f t="shared" si="266"/>
        <v>46008</v>
      </c>
      <c r="C3117" s="1" t="s">
        <v>72</v>
      </c>
      <c r="D3117" s="74" t="s">
        <v>231</v>
      </c>
      <c r="E3117" s="70" t="s">
        <v>61</v>
      </c>
      <c r="F3117" s="70">
        <v>1</v>
      </c>
      <c r="G3117" s="1" t="s">
        <v>795</v>
      </c>
      <c r="H3117" s="6">
        <v>46008</v>
      </c>
      <c r="I3117" s="6">
        <v>46008</v>
      </c>
      <c r="J3117" s="23">
        <v>0</v>
      </c>
      <c r="K3117" s="24">
        <v>378093</v>
      </c>
      <c r="L3117" s="1">
        <v>0</v>
      </c>
      <c r="M3117" s="1" t="s">
        <v>330</v>
      </c>
      <c r="N3117" s="1" t="s">
        <v>330</v>
      </c>
      <c r="O3117" s="29" t="s">
        <v>411</v>
      </c>
    </row>
    <row r="3118" spans="2:15">
      <c r="B3118" s="6">
        <f t="shared" si="266"/>
        <v>46008</v>
      </c>
      <c r="C3118" s="1" t="s">
        <v>26</v>
      </c>
      <c r="D3118" s="74" t="s">
        <v>231</v>
      </c>
      <c r="E3118" s="70" t="s">
        <v>61</v>
      </c>
      <c r="F3118" s="70">
        <v>1</v>
      </c>
      <c r="G3118" s="1" t="s">
        <v>795</v>
      </c>
      <c r="H3118" s="6">
        <v>46008</v>
      </c>
      <c r="I3118" s="6">
        <v>46008</v>
      </c>
      <c r="J3118" s="23">
        <v>0</v>
      </c>
      <c r="K3118" s="24">
        <v>6570018</v>
      </c>
      <c r="L3118" s="1">
        <v>0</v>
      </c>
      <c r="M3118" s="1" t="s">
        <v>330</v>
      </c>
      <c r="N3118" s="1" t="s">
        <v>330</v>
      </c>
      <c r="O3118" s="29" t="s">
        <v>411</v>
      </c>
    </row>
    <row r="3119" spans="2:15">
      <c r="B3119" s="6">
        <f t="shared" si="266"/>
        <v>46009</v>
      </c>
      <c r="C3119" s="1" t="s">
        <v>22</v>
      </c>
      <c r="D3119" s="74" t="s">
        <v>247</v>
      </c>
      <c r="E3119" s="70" t="s">
        <v>29</v>
      </c>
      <c r="F3119" s="70" t="s">
        <v>33</v>
      </c>
      <c r="G3119" s="1" t="s">
        <v>117</v>
      </c>
      <c r="H3119" s="6">
        <v>46009</v>
      </c>
      <c r="I3119" s="6">
        <v>46030</v>
      </c>
      <c r="J3119" s="23">
        <v>0.41599999999999998</v>
      </c>
      <c r="K3119" s="24">
        <v>6051</v>
      </c>
      <c r="L3119" s="7">
        <v>2517.2199999999998</v>
      </c>
      <c r="M3119" s="49">
        <v>0.1</v>
      </c>
      <c r="N3119" s="49">
        <v>0.1</v>
      </c>
      <c r="O3119" s="29" t="s">
        <v>409</v>
      </c>
    </row>
    <row r="3120" spans="2:15">
      <c r="B3120" s="6">
        <f t="shared" si="266"/>
        <v>46009</v>
      </c>
      <c r="C3120" s="1" t="s">
        <v>22</v>
      </c>
      <c r="D3120" s="74" t="s">
        <v>715</v>
      </c>
      <c r="E3120" s="70" t="s">
        <v>29</v>
      </c>
      <c r="F3120" s="70" t="s">
        <v>33</v>
      </c>
      <c r="G3120" s="1" t="s">
        <v>224</v>
      </c>
      <c r="H3120" s="6">
        <v>46009</v>
      </c>
      <c r="I3120" s="6">
        <v>46009</v>
      </c>
      <c r="J3120" s="23">
        <v>0</v>
      </c>
      <c r="K3120" s="24">
        <v>1700</v>
      </c>
      <c r="L3120" s="1">
        <v>0</v>
      </c>
      <c r="M3120" s="1" t="s">
        <v>330</v>
      </c>
      <c r="N3120" s="1" t="s">
        <v>330</v>
      </c>
      <c r="O3120" s="29" t="s">
        <v>330</v>
      </c>
    </row>
    <row r="3121" spans="2:15">
      <c r="B3121" s="6">
        <f t="shared" si="266"/>
        <v>46009</v>
      </c>
      <c r="C3121" s="1" t="s">
        <v>31</v>
      </c>
      <c r="D3121" s="74" t="s">
        <v>247</v>
      </c>
      <c r="E3121" s="70" t="s">
        <v>29</v>
      </c>
      <c r="F3121" s="70" t="s">
        <v>33</v>
      </c>
      <c r="G3121" s="1" t="s">
        <v>117</v>
      </c>
      <c r="H3121" s="6">
        <v>46009</v>
      </c>
      <c r="I3121" s="6">
        <v>46030</v>
      </c>
      <c r="J3121" s="23">
        <v>0.41599999999999998</v>
      </c>
      <c r="K3121" s="24">
        <v>3192</v>
      </c>
      <c r="L3121" s="7">
        <v>1327.87</v>
      </c>
      <c r="M3121" s="49">
        <v>0.1</v>
      </c>
      <c r="N3121" s="49">
        <v>0.1</v>
      </c>
      <c r="O3121" s="29" t="s">
        <v>409</v>
      </c>
    </row>
    <row r="3122" spans="2:15">
      <c r="B3122" s="6">
        <f t="shared" si="266"/>
        <v>46009</v>
      </c>
      <c r="C3122" s="1" t="s">
        <v>31</v>
      </c>
      <c r="D3122" s="74" t="s">
        <v>715</v>
      </c>
      <c r="E3122" s="70" t="s">
        <v>29</v>
      </c>
      <c r="F3122" s="70" t="s">
        <v>33</v>
      </c>
      <c r="G3122" s="1" t="s">
        <v>224</v>
      </c>
      <c r="H3122" s="6">
        <v>46009</v>
      </c>
      <c r="I3122" s="6">
        <v>46009</v>
      </c>
      <c r="J3122" s="23">
        <v>0</v>
      </c>
      <c r="K3122" s="1">
        <v>755</v>
      </c>
      <c r="L3122" s="1">
        <v>0</v>
      </c>
      <c r="M3122" s="1" t="s">
        <v>330</v>
      </c>
      <c r="N3122" s="1" t="s">
        <v>330</v>
      </c>
      <c r="O3122" s="29" t="s">
        <v>330</v>
      </c>
    </row>
    <row r="3123" spans="2:15">
      <c r="B3123" s="6">
        <f t="shared" si="266"/>
        <v>46009</v>
      </c>
      <c r="C3123" s="1" t="s">
        <v>21</v>
      </c>
      <c r="D3123" s="74" t="s">
        <v>247</v>
      </c>
      <c r="E3123" s="70" t="s">
        <v>29</v>
      </c>
      <c r="F3123" s="70" t="s">
        <v>33</v>
      </c>
      <c r="G3123" s="1" t="s">
        <v>117</v>
      </c>
      <c r="H3123" s="6">
        <v>46009</v>
      </c>
      <c r="I3123" s="6">
        <v>46030</v>
      </c>
      <c r="J3123" s="23">
        <v>0.41599999999999998</v>
      </c>
      <c r="K3123" s="24">
        <v>4900</v>
      </c>
      <c r="L3123" s="7">
        <v>2038.4</v>
      </c>
      <c r="M3123" s="49">
        <v>0.1</v>
      </c>
      <c r="N3123" s="49">
        <v>0.1</v>
      </c>
      <c r="O3123" s="29" t="s">
        <v>409</v>
      </c>
    </row>
    <row r="3124" spans="2:15">
      <c r="B3124" s="6">
        <f t="shared" si="266"/>
        <v>46009</v>
      </c>
      <c r="C3124" s="1" t="s">
        <v>27</v>
      </c>
      <c r="D3124" s="74" t="s">
        <v>247</v>
      </c>
      <c r="E3124" s="70" t="s">
        <v>29</v>
      </c>
      <c r="F3124" s="70" t="s">
        <v>33</v>
      </c>
      <c r="G3124" s="1" t="s">
        <v>117</v>
      </c>
      <c r="H3124" s="6">
        <v>46009</v>
      </c>
      <c r="I3124" s="6">
        <v>46030</v>
      </c>
      <c r="J3124" s="23">
        <v>0.41599999999999998</v>
      </c>
      <c r="K3124" s="24">
        <v>2397</v>
      </c>
      <c r="L3124" s="1">
        <v>997.15</v>
      </c>
      <c r="M3124" s="49">
        <v>0.1</v>
      </c>
      <c r="N3124" s="49">
        <v>0.1</v>
      </c>
      <c r="O3124" s="29" t="s">
        <v>409</v>
      </c>
    </row>
    <row r="3125" spans="2:15">
      <c r="B3125" s="6">
        <f t="shared" si="266"/>
        <v>46009</v>
      </c>
      <c r="C3125" s="1" t="s">
        <v>27</v>
      </c>
      <c r="D3125" s="74" t="s">
        <v>715</v>
      </c>
      <c r="E3125" s="70" t="s">
        <v>29</v>
      </c>
      <c r="F3125" s="70" t="s">
        <v>33</v>
      </c>
      <c r="G3125" s="1" t="s">
        <v>224</v>
      </c>
      <c r="H3125" s="6">
        <v>46009</v>
      </c>
      <c r="I3125" s="6">
        <v>46009</v>
      </c>
      <c r="J3125" s="23">
        <v>0</v>
      </c>
      <c r="K3125" s="1">
        <v>846</v>
      </c>
      <c r="L3125" s="1">
        <v>0</v>
      </c>
      <c r="M3125" s="1" t="s">
        <v>330</v>
      </c>
      <c r="N3125" s="1" t="s">
        <v>330</v>
      </c>
      <c r="O3125" s="29" t="s">
        <v>330</v>
      </c>
    </row>
    <row r="3126" spans="2:15">
      <c r="B3126" s="6">
        <f t="shared" si="266"/>
        <v>46009</v>
      </c>
      <c r="C3126" s="1" t="s">
        <v>70</v>
      </c>
      <c r="D3126" s="74" t="s">
        <v>174</v>
      </c>
      <c r="E3126" s="70" t="s">
        <v>29</v>
      </c>
      <c r="F3126" s="70" t="s">
        <v>223</v>
      </c>
      <c r="G3126" s="1" t="s">
        <v>117</v>
      </c>
      <c r="H3126" s="6">
        <v>46009</v>
      </c>
      <c r="I3126" s="6">
        <v>46014</v>
      </c>
      <c r="J3126" s="23">
        <v>0.365425</v>
      </c>
      <c r="K3126" s="24">
        <v>21456</v>
      </c>
      <c r="L3126" s="7">
        <v>7840.56</v>
      </c>
      <c r="M3126" s="49">
        <v>0.1</v>
      </c>
      <c r="N3126" s="49">
        <v>0.1</v>
      </c>
      <c r="O3126" s="29" t="s">
        <v>409</v>
      </c>
    </row>
    <row r="3127" spans="2:15">
      <c r="B3127" s="6">
        <f t="shared" si="266"/>
        <v>46009</v>
      </c>
      <c r="C3127" s="1" t="s">
        <v>456</v>
      </c>
      <c r="D3127" s="74" t="s">
        <v>174</v>
      </c>
      <c r="E3127" s="70" t="s">
        <v>29</v>
      </c>
      <c r="F3127" s="70" t="s">
        <v>223</v>
      </c>
      <c r="G3127" s="1" t="s">
        <v>117</v>
      </c>
      <c r="H3127" s="6">
        <v>46009</v>
      </c>
      <c r="I3127" s="6">
        <v>46014</v>
      </c>
      <c r="J3127" s="23">
        <v>0.365425</v>
      </c>
      <c r="K3127" s="1">
        <v>200</v>
      </c>
      <c r="L3127" s="1">
        <v>73.09</v>
      </c>
      <c r="M3127" s="49">
        <v>0.1</v>
      </c>
      <c r="N3127" s="49">
        <v>0.1</v>
      </c>
      <c r="O3127" s="29" t="s">
        <v>409</v>
      </c>
    </row>
    <row r="3128" spans="2:15">
      <c r="B3128" s="6">
        <f t="shared" si="266"/>
        <v>46009</v>
      </c>
      <c r="C3128" s="1" t="s">
        <v>456</v>
      </c>
      <c r="D3128" s="74" t="s">
        <v>457</v>
      </c>
      <c r="E3128" s="70" t="s">
        <v>28</v>
      </c>
      <c r="F3128" s="70" t="s">
        <v>223</v>
      </c>
      <c r="G3128" s="1" t="s">
        <v>117</v>
      </c>
      <c r="H3128" s="6">
        <v>46009</v>
      </c>
      <c r="I3128" s="6">
        <v>46022</v>
      </c>
      <c r="J3128" s="23">
        <v>6.7374000000000003E-2</v>
      </c>
      <c r="K3128" s="1">
        <v>529</v>
      </c>
      <c r="L3128" s="1">
        <v>35.64</v>
      </c>
      <c r="M3128" s="49">
        <v>0.1</v>
      </c>
      <c r="N3128" s="49">
        <v>0.1</v>
      </c>
      <c r="O3128" s="29" t="s">
        <v>409</v>
      </c>
    </row>
    <row r="3129" spans="2:15">
      <c r="B3129" s="6">
        <f t="shared" si="266"/>
        <v>46009</v>
      </c>
      <c r="C3129" s="1" t="s">
        <v>178</v>
      </c>
      <c r="D3129" s="74" t="s">
        <v>174</v>
      </c>
      <c r="E3129" s="70" t="s">
        <v>29</v>
      </c>
      <c r="F3129" s="70" t="s">
        <v>223</v>
      </c>
      <c r="G3129" s="1" t="s">
        <v>117</v>
      </c>
      <c r="H3129" s="6">
        <v>46009</v>
      </c>
      <c r="I3129" s="6">
        <v>46014</v>
      </c>
      <c r="J3129" s="23">
        <v>0.365425</v>
      </c>
      <c r="K3129" s="24">
        <v>223882</v>
      </c>
      <c r="L3129" s="7">
        <v>81812.08</v>
      </c>
      <c r="M3129" s="49">
        <v>0.1</v>
      </c>
      <c r="N3129" s="49">
        <v>0.1</v>
      </c>
      <c r="O3129" s="29" t="s">
        <v>409</v>
      </c>
    </row>
    <row r="3130" spans="2:15">
      <c r="B3130" s="6">
        <f t="shared" si="266"/>
        <v>46009</v>
      </c>
      <c r="C3130" s="1" t="s">
        <v>178</v>
      </c>
      <c r="D3130" s="74" t="s">
        <v>295</v>
      </c>
      <c r="E3130" s="70" t="s">
        <v>29</v>
      </c>
      <c r="F3130" s="70" t="s">
        <v>223</v>
      </c>
      <c r="G3130" s="1" t="s">
        <v>117</v>
      </c>
      <c r="H3130" s="6">
        <v>46009</v>
      </c>
      <c r="I3130" s="6">
        <v>46013</v>
      </c>
      <c r="J3130" s="23">
        <v>0.71099999999999997</v>
      </c>
      <c r="K3130" s="24">
        <v>130387</v>
      </c>
      <c r="L3130" s="7">
        <v>92705.16</v>
      </c>
      <c r="M3130" s="49">
        <v>0.1</v>
      </c>
      <c r="N3130" s="49">
        <v>0.1</v>
      </c>
      <c r="O3130" s="29" t="s">
        <v>409</v>
      </c>
    </row>
    <row r="3131" spans="2:15">
      <c r="B3131" s="6">
        <f t="shared" si="266"/>
        <v>46009</v>
      </c>
      <c r="C3131" s="1" t="s">
        <v>75</v>
      </c>
      <c r="D3131" s="74" t="s">
        <v>247</v>
      </c>
      <c r="E3131" s="70" t="s">
        <v>29</v>
      </c>
      <c r="F3131" s="70" t="s">
        <v>33</v>
      </c>
      <c r="G3131" s="1" t="s">
        <v>117</v>
      </c>
      <c r="H3131" s="6">
        <v>46009</v>
      </c>
      <c r="I3131" s="6">
        <v>46030</v>
      </c>
      <c r="J3131" s="23">
        <v>0.41599999999999998</v>
      </c>
      <c r="K3131" s="24">
        <v>31420</v>
      </c>
      <c r="L3131" s="7">
        <v>13070.72</v>
      </c>
      <c r="M3131" s="49">
        <v>0.1</v>
      </c>
      <c r="N3131" s="49">
        <v>0.1</v>
      </c>
      <c r="O3131" s="29" t="s">
        <v>409</v>
      </c>
    </row>
    <row r="3132" spans="2:15">
      <c r="B3132" s="6">
        <f t="shared" si="266"/>
        <v>46013</v>
      </c>
      <c r="C3132" s="1" t="s">
        <v>504</v>
      </c>
      <c r="D3132" s="74" t="s">
        <v>508</v>
      </c>
      <c r="E3132" s="70" t="s">
        <v>29</v>
      </c>
      <c r="F3132" s="70" t="s">
        <v>223</v>
      </c>
      <c r="G3132" s="1" t="s">
        <v>117</v>
      </c>
      <c r="H3132" s="6">
        <v>46013</v>
      </c>
      <c r="I3132" s="6">
        <v>46022</v>
      </c>
      <c r="J3132" s="23">
        <v>0.79408000000000001</v>
      </c>
      <c r="K3132" s="24">
        <v>8000</v>
      </c>
      <c r="L3132" s="7">
        <v>6352.64</v>
      </c>
      <c r="M3132" s="49">
        <v>0.1</v>
      </c>
      <c r="N3132" s="49">
        <v>0.1</v>
      </c>
      <c r="O3132" s="29" t="s">
        <v>409</v>
      </c>
    </row>
    <row r="3133" spans="2:15">
      <c r="B3133" s="6">
        <f t="shared" si="266"/>
        <v>46013</v>
      </c>
      <c r="C3133" s="1" t="s">
        <v>504</v>
      </c>
      <c r="D3133" s="74" t="s">
        <v>237</v>
      </c>
      <c r="E3133" s="70" t="s">
        <v>29</v>
      </c>
      <c r="F3133" s="70" t="s">
        <v>223</v>
      </c>
      <c r="G3133" s="1" t="s">
        <v>117</v>
      </c>
      <c r="H3133" s="6">
        <v>46013</v>
      </c>
      <c r="I3133" s="6">
        <v>46015</v>
      </c>
      <c r="J3133" s="23">
        <v>1.7709999999999999</v>
      </c>
      <c r="K3133" s="24">
        <v>4300</v>
      </c>
      <c r="L3133" s="7">
        <v>7615.3</v>
      </c>
      <c r="M3133" s="49">
        <v>0.1</v>
      </c>
      <c r="N3133" s="49">
        <v>0.1</v>
      </c>
      <c r="O3133" s="29" t="s">
        <v>409</v>
      </c>
    </row>
    <row r="3134" spans="2:15">
      <c r="B3134" s="6">
        <f t="shared" si="266"/>
        <v>46013</v>
      </c>
      <c r="C3134" s="1" t="s">
        <v>22</v>
      </c>
      <c r="D3134" s="74" t="s">
        <v>279</v>
      </c>
      <c r="E3134" s="70" t="s">
        <v>29</v>
      </c>
      <c r="F3134" s="70" t="s">
        <v>33</v>
      </c>
      <c r="G3134" s="1" t="s">
        <v>117</v>
      </c>
      <c r="H3134" s="6">
        <v>46013</v>
      </c>
      <c r="I3134" s="6">
        <v>46022</v>
      </c>
      <c r="J3134" s="23">
        <v>0.65</v>
      </c>
      <c r="K3134" s="24">
        <v>4100</v>
      </c>
      <c r="L3134" s="7">
        <v>2665</v>
      </c>
      <c r="M3134" s="49">
        <v>0.1</v>
      </c>
      <c r="N3134" s="49">
        <v>0.1</v>
      </c>
      <c r="O3134" s="29" t="s">
        <v>409</v>
      </c>
    </row>
    <row r="3135" spans="2:15">
      <c r="B3135" s="6">
        <f t="shared" si="266"/>
        <v>46013</v>
      </c>
      <c r="C3135" s="1" t="s">
        <v>31</v>
      </c>
      <c r="D3135" s="74" t="s">
        <v>279</v>
      </c>
      <c r="E3135" s="70" t="s">
        <v>29</v>
      </c>
      <c r="F3135" s="70" t="s">
        <v>33</v>
      </c>
      <c r="G3135" s="1" t="s">
        <v>117</v>
      </c>
      <c r="H3135" s="6">
        <v>46013</v>
      </c>
      <c r="I3135" s="6">
        <v>46022</v>
      </c>
      <c r="J3135" s="23">
        <v>0.65</v>
      </c>
      <c r="K3135" s="24">
        <v>2200</v>
      </c>
      <c r="L3135" s="7">
        <v>1430</v>
      </c>
      <c r="M3135" s="49">
        <v>0.1</v>
      </c>
      <c r="N3135" s="49">
        <v>0.1</v>
      </c>
      <c r="O3135" s="29" t="s">
        <v>409</v>
      </c>
    </row>
    <row r="3136" spans="2:15">
      <c r="B3136" s="6">
        <f t="shared" si="266"/>
        <v>46013</v>
      </c>
      <c r="C3136" s="1" t="s">
        <v>254</v>
      </c>
      <c r="D3136" s="74" t="s">
        <v>256</v>
      </c>
      <c r="E3136" s="70" t="s">
        <v>29</v>
      </c>
      <c r="F3136" s="70" t="s">
        <v>223</v>
      </c>
      <c r="G3136" s="1" t="s">
        <v>117</v>
      </c>
      <c r="H3136" s="6">
        <v>46013</v>
      </c>
      <c r="I3136" s="6">
        <v>46015</v>
      </c>
      <c r="J3136" s="23">
        <v>0.69432499999999997</v>
      </c>
      <c r="K3136" s="24">
        <v>3160</v>
      </c>
      <c r="L3136" s="7">
        <v>2194.0700000000002</v>
      </c>
      <c r="M3136" s="49">
        <v>0.1</v>
      </c>
      <c r="N3136" s="49">
        <v>0.1</v>
      </c>
      <c r="O3136" s="29" t="s">
        <v>409</v>
      </c>
    </row>
    <row r="3137" spans="2:15">
      <c r="B3137" s="6">
        <f t="shared" si="266"/>
        <v>46013</v>
      </c>
      <c r="C3137" s="1" t="s">
        <v>254</v>
      </c>
      <c r="D3137" s="74" t="s">
        <v>260</v>
      </c>
      <c r="E3137" s="70" t="s">
        <v>29</v>
      </c>
      <c r="F3137" s="70" t="s">
        <v>223</v>
      </c>
      <c r="G3137" s="1" t="s">
        <v>117</v>
      </c>
      <c r="H3137" s="6">
        <v>46013</v>
      </c>
      <c r="I3137" s="6">
        <v>46017</v>
      </c>
      <c r="J3137" s="23">
        <v>8.3339999999999997E-2</v>
      </c>
      <c r="K3137" s="24">
        <v>3940</v>
      </c>
      <c r="L3137" s="1">
        <v>328.36</v>
      </c>
      <c r="M3137" s="49">
        <v>0.1</v>
      </c>
      <c r="N3137" s="49">
        <v>0.1</v>
      </c>
      <c r="O3137" s="29" t="s">
        <v>409</v>
      </c>
    </row>
    <row r="3138" spans="2:15">
      <c r="B3138" s="6">
        <f t="shared" si="266"/>
        <v>46013</v>
      </c>
      <c r="C3138" s="1" t="s">
        <v>21</v>
      </c>
      <c r="D3138" s="74" t="s">
        <v>279</v>
      </c>
      <c r="E3138" s="70" t="s">
        <v>29</v>
      </c>
      <c r="F3138" s="70" t="s">
        <v>33</v>
      </c>
      <c r="G3138" s="1" t="s">
        <v>117</v>
      </c>
      <c r="H3138" s="6">
        <v>46013</v>
      </c>
      <c r="I3138" s="6">
        <v>46022</v>
      </c>
      <c r="J3138" s="23">
        <v>0.65</v>
      </c>
      <c r="K3138" s="24">
        <v>3390</v>
      </c>
      <c r="L3138" s="7">
        <v>2203.5</v>
      </c>
      <c r="M3138" s="49">
        <v>0.1</v>
      </c>
      <c r="N3138" s="49">
        <v>0.1</v>
      </c>
      <c r="O3138" s="29" t="s">
        <v>409</v>
      </c>
    </row>
    <row r="3139" spans="2:15">
      <c r="B3139" s="6">
        <f t="shared" si="266"/>
        <v>46013</v>
      </c>
      <c r="C3139" s="1" t="s">
        <v>27</v>
      </c>
      <c r="D3139" s="74" t="s">
        <v>279</v>
      </c>
      <c r="E3139" s="70" t="s">
        <v>29</v>
      </c>
      <c r="F3139" s="70" t="s">
        <v>33</v>
      </c>
      <c r="G3139" s="1" t="s">
        <v>117</v>
      </c>
      <c r="H3139" s="6">
        <v>46013</v>
      </c>
      <c r="I3139" s="6">
        <v>46022</v>
      </c>
      <c r="J3139" s="23">
        <v>0.65</v>
      </c>
      <c r="K3139" s="24">
        <v>8349</v>
      </c>
      <c r="L3139" s="7">
        <v>5426.85</v>
      </c>
      <c r="M3139" s="49">
        <v>0.1</v>
      </c>
      <c r="N3139" s="49">
        <v>0.1</v>
      </c>
      <c r="O3139" s="29" t="s">
        <v>409</v>
      </c>
    </row>
    <row r="3140" spans="2:15">
      <c r="B3140" s="6">
        <f t="shared" si="266"/>
        <v>46013</v>
      </c>
      <c r="C3140" s="1" t="s">
        <v>513</v>
      </c>
      <c r="D3140" s="74" t="s">
        <v>233</v>
      </c>
      <c r="E3140" s="70" t="s">
        <v>29</v>
      </c>
      <c r="F3140" s="70" t="s">
        <v>223</v>
      </c>
      <c r="G3140" s="1" t="s">
        <v>117</v>
      </c>
      <c r="H3140" s="6">
        <v>46013</v>
      </c>
      <c r="I3140" s="6">
        <v>46017</v>
      </c>
      <c r="J3140" s="23">
        <v>0.76370000000000005</v>
      </c>
      <c r="K3140" s="1">
        <v>223</v>
      </c>
      <c r="L3140" s="1">
        <v>170.31</v>
      </c>
      <c r="M3140" s="49">
        <v>0.1</v>
      </c>
      <c r="N3140" s="49">
        <v>0.1</v>
      </c>
      <c r="O3140" s="29" t="s">
        <v>409</v>
      </c>
    </row>
    <row r="3141" spans="2:15">
      <c r="B3141" s="6">
        <f t="shared" si="266"/>
        <v>46013</v>
      </c>
      <c r="C3141" s="1" t="s">
        <v>515</v>
      </c>
      <c r="D3141" s="74" t="s">
        <v>233</v>
      </c>
      <c r="E3141" s="70" t="s">
        <v>29</v>
      </c>
      <c r="F3141" s="70" t="s">
        <v>223</v>
      </c>
      <c r="G3141" s="1" t="s">
        <v>117</v>
      </c>
      <c r="H3141" s="6">
        <v>46013</v>
      </c>
      <c r="I3141" s="6">
        <v>46017</v>
      </c>
      <c r="J3141" s="23">
        <v>0.76370000000000005</v>
      </c>
      <c r="K3141" s="24">
        <v>1928</v>
      </c>
      <c r="L3141" s="7">
        <v>1472.41</v>
      </c>
      <c r="M3141" s="49">
        <v>0.1</v>
      </c>
      <c r="N3141" s="49">
        <v>0.1</v>
      </c>
      <c r="O3141" s="29" t="s">
        <v>409</v>
      </c>
    </row>
    <row r="3142" spans="2:15">
      <c r="B3142" s="6">
        <f t="shared" si="266"/>
        <v>46013</v>
      </c>
      <c r="C3142" s="1" t="s">
        <v>515</v>
      </c>
      <c r="D3142" s="74" t="s">
        <v>562</v>
      </c>
      <c r="E3142" s="70" t="s">
        <v>29</v>
      </c>
      <c r="F3142" s="70" t="s">
        <v>223</v>
      </c>
      <c r="G3142" s="1" t="s">
        <v>117</v>
      </c>
      <c r="H3142" s="6">
        <v>46013</v>
      </c>
      <c r="I3142" s="6">
        <v>46017</v>
      </c>
      <c r="J3142" s="23">
        <v>0.25190000000000001</v>
      </c>
      <c r="K3142" s="24">
        <v>5870</v>
      </c>
      <c r="L3142" s="7">
        <v>1478.65</v>
      </c>
      <c r="M3142" s="49">
        <v>0.1</v>
      </c>
      <c r="N3142" s="49">
        <v>0.1</v>
      </c>
      <c r="O3142" s="29" t="s">
        <v>409</v>
      </c>
    </row>
    <row r="3143" spans="2:15">
      <c r="B3143" s="6">
        <f t="shared" si="266"/>
        <v>46013</v>
      </c>
      <c r="C3143" s="1" t="s">
        <v>516</v>
      </c>
      <c r="D3143" s="74" t="s">
        <v>233</v>
      </c>
      <c r="E3143" s="70" t="s">
        <v>29</v>
      </c>
      <c r="F3143" s="70" t="s">
        <v>223</v>
      </c>
      <c r="G3143" s="1" t="s">
        <v>117</v>
      </c>
      <c r="H3143" s="6">
        <v>46013</v>
      </c>
      <c r="I3143" s="6">
        <v>46017</v>
      </c>
      <c r="J3143" s="23">
        <v>0.76370000000000005</v>
      </c>
      <c r="K3143" s="24">
        <v>1834</v>
      </c>
      <c r="L3143" s="7">
        <v>1400.63</v>
      </c>
      <c r="M3143" s="49">
        <v>0.1</v>
      </c>
      <c r="N3143" s="49">
        <v>0.1</v>
      </c>
      <c r="O3143" s="29" t="s">
        <v>409</v>
      </c>
    </row>
    <row r="3144" spans="2:15">
      <c r="B3144" s="6">
        <f t="shared" si="266"/>
        <v>46013</v>
      </c>
      <c r="C3144" s="1" t="s">
        <v>516</v>
      </c>
      <c r="D3144" s="74" t="s">
        <v>562</v>
      </c>
      <c r="E3144" s="70" t="s">
        <v>29</v>
      </c>
      <c r="F3144" s="70" t="s">
        <v>223</v>
      </c>
      <c r="G3144" s="1" t="s">
        <v>117</v>
      </c>
      <c r="H3144" s="6">
        <v>46013</v>
      </c>
      <c r="I3144" s="6">
        <v>46017</v>
      </c>
      <c r="J3144" s="23">
        <v>0.25190000000000001</v>
      </c>
      <c r="K3144" s="24">
        <v>7067</v>
      </c>
      <c r="L3144" s="7">
        <v>1780.18</v>
      </c>
      <c r="M3144" s="49">
        <v>0.1</v>
      </c>
      <c r="N3144" s="49">
        <v>0.1</v>
      </c>
      <c r="O3144" s="29" t="s">
        <v>409</v>
      </c>
    </row>
    <row r="3145" spans="2:15">
      <c r="B3145" s="6">
        <f t="shared" si="266"/>
        <v>46013</v>
      </c>
      <c r="C3145" s="1" t="s">
        <v>517</v>
      </c>
      <c r="D3145" s="74" t="s">
        <v>233</v>
      </c>
      <c r="E3145" s="70" t="s">
        <v>29</v>
      </c>
      <c r="F3145" s="70" t="s">
        <v>223</v>
      </c>
      <c r="G3145" s="1" t="s">
        <v>117</v>
      </c>
      <c r="H3145" s="6">
        <v>46013</v>
      </c>
      <c r="I3145" s="6">
        <v>46017</v>
      </c>
      <c r="J3145" s="23">
        <v>0.76370000000000005</v>
      </c>
      <c r="K3145" s="24">
        <v>1000</v>
      </c>
      <c r="L3145" s="1">
        <v>763.7</v>
      </c>
      <c r="M3145" s="49">
        <v>0.1</v>
      </c>
      <c r="N3145" s="49">
        <v>0.1</v>
      </c>
      <c r="O3145" s="29" t="s">
        <v>409</v>
      </c>
    </row>
    <row r="3146" spans="2:15">
      <c r="B3146" s="6">
        <f t="shared" si="266"/>
        <v>46013</v>
      </c>
      <c r="C3146" s="1" t="s">
        <v>517</v>
      </c>
      <c r="D3146" s="74" t="s">
        <v>237</v>
      </c>
      <c r="E3146" s="70" t="s">
        <v>29</v>
      </c>
      <c r="F3146" s="70" t="s">
        <v>223</v>
      </c>
      <c r="G3146" s="1" t="s">
        <v>117</v>
      </c>
      <c r="H3146" s="6">
        <v>46013</v>
      </c>
      <c r="I3146" s="6">
        <v>46015</v>
      </c>
      <c r="J3146" s="23">
        <v>1.7709999999999999</v>
      </c>
      <c r="K3146" s="1">
        <v>383</v>
      </c>
      <c r="L3146" s="1">
        <v>678.29</v>
      </c>
      <c r="M3146" s="49">
        <v>0.1</v>
      </c>
      <c r="N3146" s="49">
        <v>0.1</v>
      </c>
      <c r="O3146" s="29" t="s">
        <v>409</v>
      </c>
    </row>
    <row r="3147" spans="2:15">
      <c r="B3147" s="6">
        <f t="shared" si="266"/>
        <v>46013</v>
      </c>
      <c r="C3147" s="1" t="s">
        <v>517</v>
      </c>
      <c r="D3147" s="74" t="s">
        <v>562</v>
      </c>
      <c r="E3147" s="70" t="s">
        <v>29</v>
      </c>
      <c r="F3147" s="70" t="s">
        <v>223</v>
      </c>
      <c r="G3147" s="1" t="s">
        <v>117</v>
      </c>
      <c r="H3147" s="6">
        <v>46013</v>
      </c>
      <c r="I3147" s="6">
        <v>46017</v>
      </c>
      <c r="J3147" s="23">
        <v>0.25190000000000001</v>
      </c>
      <c r="K3147" s="24">
        <v>2817</v>
      </c>
      <c r="L3147" s="1">
        <v>709.6</v>
      </c>
      <c r="M3147" s="49">
        <v>0.1</v>
      </c>
      <c r="N3147" s="49">
        <v>0.1</v>
      </c>
      <c r="O3147" s="29" t="s">
        <v>409</v>
      </c>
    </row>
    <row r="3148" spans="2:15">
      <c r="B3148" s="6">
        <f t="shared" si="266"/>
        <v>46013</v>
      </c>
      <c r="C3148" s="1" t="s">
        <v>177</v>
      </c>
      <c r="D3148" s="74" t="s">
        <v>294</v>
      </c>
      <c r="E3148" s="70" t="s">
        <v>29</v>
      </c>
      <c r="F3148" s="70" t="s">
        <v>223</v>
      </c>
      <c r="G3148" s="1" t="s">
        <v>117</v>
      </c>
      <c r="H3148" s="6">
        <v>46013</v>
      </c>
      <c r="I3148" s="6">
        <v>46017</v>
      </c>
      <c r="J3148" s="23">
        <v>0.32301000000000002</v>
      </c>
      <c r="K3148" s="24">
        <v>416000</v>
      </c>
      <c r="L3148" s="7">
        <v>134372.16</v>
      </c>
      <c r="M3148" s="49">
        <v>0.1</v>
      </c>
      <c r="N3148" s="49">
        <v>0.1</v>
      </c>
      <c r="O3148" s="29" t="s">
        <v>409</v>
      </c>
    </row>
    <row r="3149" spans="2:15">
      <c r="B3149" s="6">
        <f t="shared" si="266"/>
        <v>46013</v>
      </c>
      <c r="C3149" s="1" t="s">
        <v>182</v>
      </c>
      <c r="D3149" s="74" t="s">
        <v>233</v>
      </c>
      <c r="E3149" s="70" t="s">
        <v>29</v>
      </c>
      <c r="F3149" s="70" t="s">
        <v>223</v>
      </c>
      <c r="G3149" s="1" t="s">
        <v>117</v>
      </c>
      <c r="H3149" s="6">
        <v>46013</v>
      </c>
      <c r="I3149" s="6">
        <v>46017</v>
      </c>
      <c r="J3149" s="23">
        <v>0.76370000000000005</v>
      </c>
      <c r="K3149" s="24">
        <v>12478</v>
      </c>
      <c r="L3149" s="7">
        <v>9529.4500000000007</v>
      </c>
      <c r="M3149" s="49">
        <v>0.1</v>
      </c>
      <c r="N3149" s="49">
        <v>0.1</v>
      </c>
      <c r="O3149" s="29" t="s">
        <v>409</v>
      </c>
    </row>
    <row r="3150" spans="2:15">
      <c r="B3150" s="6">
        <f t="shared" si="266"/>
        <v>46013</v>
      </c>
      <c r="C3150" s="1" t="s">
        <v>182</v>
      </c>
      <c r="D3150" s="74" t="s">
        <v>234</v>
      </c>
      <c r="E3150" s="70" t="s">
        <v>29</v>
      </c>
      <c r="F3150" s="70" t="s">
        <v>223</v>
      </c>
      <c r="G3150" s="1" t="s">
        <v>117</v>
      </c>
      <c r="H3150" s="6">
        <v>46013</v>
      </c>
      <c r="I3150" s="6">
        <v>46015</v>
      </c>
      <c r="J3150" s="23">
        <v>0.23588300000000001</v>
      </c>
      <c r="K3150" s="24">
        <v>76027</v>
      </c>
      <c r="L3150" s="7">
        <v>17933.48</v>
      </c>
      <c r="M3150" s="49">
        <v>0.1</v>
      </c>
      <c r="N3150" s="49">
        <v>0.1</v>
      </c>
      <c r="O3150" s="29" t="s">
        <v>409</v>
      </c>
    </row>
    <row r="3151" spans="2:15">
      <c r="B3151" s="6">
        <f t="shared" si="266"/>
        <v>46013</v>
      </c>
      <c r="C3151" s="1" t="s">
        <v>182</v>
      </c>
      <c r="D3151" s="74" t="s">
        <v>237</v>
      </c>
      <c r="E3151" s="70" t="s">
        <v>29</v>
      </c>
      <c r="F3151" s="70" t="s">
        <v>223</v>
      </c>
      <c r="G3151" s="1" t="s">
        <v>117</v>
      </c>
      <c r="H3151" s="6">
        <v>46013</v>
      </c>
      <c r="I3151" s="6">
        <v>46015</v>
      </c>
      <c r="J3151" s="23">
        <v>1.7709999999999999</v>
      </c>
      <c r="K3151" s="24">
        <v>13526</v>
      </c>
      <c r="L3151" s="7">
        <v>23954.55</v>
      </c>
      <c r="M3151" s="49">
        <v>0.1</v>
      </c>
      <c r="N3151" s="49">
        <v>0.1</v>
      </c>
      <c r="O3151" s="29" t="s">
        <v>409</v>
      </c>
    </row>
    <row r="3152" spans="2:15">
      <c r="B3152" s="6">
        <f t="shared" si="266"/>
        <v>46013</v>
      </c>
      <c r="C3152" s="1" t="s">
        <v>182</v>
      </c>
      <c r="D3152" s="74" t="s">
        <v>562</v>
      </c>
      <c r="E3152" s="70" t="s">
        <v>29</v>
      </c>
      <c r="F3152" s="70" t="s">
        <v>223</v>
      </c>
      <c r="G3152" s="1" t="s">
        <v>117</v>
      </c>
      <c r="H3152" s="6">
        <v>46013</v>
      </c>
      <c r="I3152" s="6">
        <v>46017</v>
      </c>
      <c r="J3152" s="23">
        <v>0.25190000000000001</v>
      </c>
      <c r="K3152" s="24">
        <v>64101</v>
      </c>
      <c r="L3152" s="7">
        <v>16147.04</v>
      </c>
      <c r="M3152" s="49">
        <v>0.1</v>
      </c>
      <c r="N3152" s="49">
        <v>0.1</v>
      </c>
      <c r="O3152" s="29" t="s">
        <v>409</v>
      </c>
    </row>
    <row r="3153" spans="2:15">
      <c r="B3153" s="6">
        <f t="shared" si="266"/>
        <v>46013</v>
      </c>
      <c r="C3153" s="1" t="s">
        <v>186</v>
      </c>
      <c r="D3153" s="74" t="s">
        <v>233</v>
      </c>
      <c r="E3153" s="70" t="s">
        <v>29</v>
      </c>
      <c r="F3153" s="70" t="s">
        <v>223</v>
      </c>
      <c r="G3153" s="1" t="s">
        <v>117</v>
      </c>
      <c r="H3153" s="6">
        <v>46013</v>
      </c>
      <c r="I3153" s="6">
        <v>46017</v>
      </c>
      <c r="J3153" s="23">
        <v>0.76370000000000005</v>
      </c>
      <c r="K3153" s="24">
        <v>16240</v>
      </c>
      <c r="L3153" s="7">
        <v>12402.49</v>
      </c>
      <c r="M3153" s="49">
        <v>0.1</v>
      </c>
      <c r="N3153" s="49">
        <v>0.1</v>
      </c>
      <c r="O3153" s="29" t="s">
        <v>409</v>
      </c>
    </row>
    <row r="3154" spans="2:15">
      <c r="B3154" s="6">
        <f t="shared" si="266"/>
        <v>46013</v>
      </c>
      <c r="C3154" s="1" t="s">
        <v>186</v>
      </c>
      <c r="D3154" s="74" t="s">
        <v>234</v>
      </c>
      <c r="E3154" s="70" t="s">
        <v>29</v>
      </c>
      <c r="F3154" s="70" t="s">
        <v>223</v>
      </c>
      <c r="G3154" s="1" t="s">
        <v>117</v>
      </c>
      <c r="H3154" s="6">
        <v>46013</v>
      </c>
      <c r="I3154" s="6">
        <v>46015</v>
      </c>
      <c r="J3154" s="23">
        <v>0.23588300000000001</v>
      </c>
      <c r="K3154" s="24">
        <v>49316</v>
      </c>
      <c r="L3154" s="7">
        <v>11632.81</v>
      </c>
      <c r="M3154" s="49">
        <v>0.1</v>
      </c>
      <c r="N3154" s="49">
        <v>0.1</v>
      </c>
      <c r="O3154" s="29" t="s">
        <v>409</v>
      </c>
    </row>
    <row r="3155" spans="2:15">
      <c r="B3155" s="6">
        <f t="shared" si="266"/>
        <v>46013</v>
      </c>
      <c r="C3155" s="1" t="s">
        <v>186</v>
      </c>
      <c r="D3155" s="74" t="s">
        <v>237</v>
      </c>
      <c r="E3155" s="70" t="s">
        <v>29</v>
      </c>
      <c r="F3155" s="70" t="s">
        <v>223</v>
      </c>
      <c r="G3155" s="1" t="s">
        <v>117</v>
      </c>
      <c r="H3155" s="6">
        <v>46013</v>
      </c>
      <c r="I3155" s="6">
        <v>46015</v>
      </c>
      <c r="J3155" s="23">
        <v>1.7709999999999999</v>
      </c>
      <c r="K3155" s="24">
        <v>17527</v>
      </c>
      <c r="L3155" s="7">
        <v>31040.32</v>
      </c>
      <c r="M3155" s="49">
        <v>0.1</v>
      </c>
      <c r="N3155" s="49">
        <v>0.1</v>
      </c>
      <c r="O3155" s="29" t="s">
        <v>409</v>
      </c>
    </row>
    <row r="3156" spans="2:15">
      <c r="B3156" s="6">
        <f t="shared" si="266"/>
        <v>46013</v>
      </c>
      <c r="C3156" s="1" t="s">
        <v>186</v>
      </c>
      <c r="D3156" s="74" t="s">
        <v>562</v>
      </c>
      <c r="E3156" s="70" t="s">
        <v>29</v>
      </c>
      <c r="F3156" s="70" t="s">
        <v>223</v>
      </c>
      <c r="G3156" s="1" t="s">
        <v>117</v>
      </c>
      <c r="H3156" s="6">
        <v>46013</v>
      </c>
      <c r="I3156" s="6">
        <v>46017</v>
      </c>
      <c r="J3156" s="23">
        <v>0.25190000000000001</v>
      </c>
      <c r="K3156" s="24">
        <v>40529</v>
      </c>
      <c r="L3156" s="7">
        <v>10209.26</v>
      </c>
      <c r="M3156" s="49">
        <v>0.1</v>
      </c>
      <c r="N3156" s="49">
        <v>0.1</v>
      </c>
      <c r="O3156" s="29" t="s">
        <v>409</v>
      </c>
    </row>
    <row r="3157" spans="2:15">
      <c r="B3157" s="6">
        <f t="shared" ref="B3157:B3220" si="267">+H3157</f>
        <v>46013</v>
      </c>
      <c r="C3157" s="1" t="s">
        <v>187</v>
      </c>
      <c r="D3157" s="74" t="s">
        <v>233</v>
      </c>
      <c r="E3157" s="70" t="s">
        <v>29</v>
      </c>
      <c r="F3157" s="70" t="s">
        <v>223</v>
      </c>
      <c r="G3157" s="1" t="s">
        <v>117</v>
      </c>
      <c r="H3157" s="6">
        <v>46013</v>
      </c>
      <c r="I3157" s="6">
        <v>46017</v>
      </c>
      <c r="J3157" s="23">
        <v>0.76370000000000005</v>
      </c>
      <c r="K3157" s="24">
        <v>4158</v>
      </c>
      <c r="L3157" s="7">
        <v>3175.46</v>
      </c>
      <c r="M3157" s="49">
        <v>0.1</v>
      </c>
      <c r="N3157" s="49">
        <v>0.1</v>
      </c>
      <c r="O3157" s="29" t="s">
        <v>409</v>
      </c>
    </row>
    <row r="3158" spans="2:15">
      <c r="B3158" s="6">
        <f t="shared" si="267"/>
        <v>46013</v>
      </c>
      <c r="C3158" s="1" t="s">
        <v>187</v>
      </c>
      <c r="D3158" s="74" t="s">
        <v>234</v>
      </c>
      <c r="E3158" s="70" t="s">
        <v>29</v>
      </c>
      <c r="F3158" s="70" t="s">
        <v>223</v>
      </c>
      <c r="G3158" s="1" t="s">
        <v>117</v>
      </c>
      <c r="H3158" s="6">
        <v>46013</v>
      </c>
      <c r="I3158" s="6">
        <v>46015</v>
      </c>
      <c r="J3158" s="23">
        <v>0.23588300000000001</v>
      </c>
      <c r="K3158" s="24">
        <v>14390</v>
      </c>
      <c r="L3158" s="7">
        <v>3394.36</v>
      </c>
      <c r="M3158" s="49">
        <v>0.1</v>
      </c>
      <c r="N3158" s="49">
        <v>0.1</v>
      </c>
      <c r="O3158" s="29" t="s">
        <v>409</v>
      </c>
    </row>
    <row r="3159" spans="2:15">
      <c r="B3159" s="6">
        <f t="shared" si="267"/>
        <v>46013</v>
      </c>
      <c r="C3159" s="1" t="s">
        <v>187</v>
      </c>
      <c r="D3159" s="74" t="s">
        <v>237</v>
      </c>
      <c r="E3159" s="70" t="s">
        <v>29</v>
      </c>
      <c r="F3159" s="70" t="s">
        <v>223</v>
      </c>
      <c r="G3159" s="1" t="s">
        <v>117</v>
      </c>
      <c r="H3159" s="6">
        <v>46013</v>
      </c>
      <c r="I3159" s="6">
        <v>46015</v>
      </c>
      <c r="J3159" s="23">
        <v>1.7709999999999999</v>
      </c>
      <c r="K3159" s="24">
        <v>4508</v>
      </c>
      <c r="L3159" s="7">
        <v>7983.67</v>
      </c>
      <c r="M3159" s="49">
        <v>0.1</v>
      </c>
      <c r="N3159" s="49">
        <v>0.1</v>
      </c>
      <c r="O3159" s="29" t="s">
        <v>409</v>
      </c>
    </row>
    <row r="3160" spans="2:15">
      <c r="B3160" s="6">
        <f t="shared" si="267"/>
        <v>46013</v>
      </c>
      <c r="C3160" s="1" t="s">
        <v>187</v>
      </c>
      <c r="D3160" s="74" t="s">
        <v>562</v>
      </c>
      <c r="E3160" s="70" t="s">
        <v>29</v>
      </c>
      <c r="F3160" s="70" t="s">
        <v>223</v>
      </c>
      <c r="G3160" s="1" t="s">
        <v>117</v>
      </c>
      <c r="H3160" s="6">
        <v>46013</v>
      </c>
      <c r="I3160" s="6">
        <v>46017</v>
      </c>
      <c r="J3160" s="23">
        <v>0.25190000000000001</v>
      </c>
      <c r="K3160" s="24">
        <v>11826</v>
      </c>
      <c r="L3160" s="7">
        <v>2978.97</v>
      </c>
      <c r="M3160" s="49">
        <v>0.1</v>
      </c>
      <c r="N3160" s="49">
        <v>0.1</v>
      </c>
      <c r="O3160" s="29" t="s">
        <v>409</v>
      </c>
    </row>
    <row r="3161" spans="2:15">
      <c r="B3161" s="6">
        <f t="shared" si="267"/>
        <v>46013</v>
      </c>
      <c r="C3161" s="1" t="s">
        <v>193</v>
      </c>
      <c r="D3161" s="74" t="s">
        <v>233</v>
      </c>
      <c r="E3161" s="70" t="s">
        <v>29</v>
      </c>
      <c r="F3161" s="70" t="s">
        <v>223</v>
      </c>
      <c r="G3161" s="1" t="s">
        <v>117</v>
      </c>
      <c r="H3161" s="6">
        <v>46013</v>
      </c>
      <c r="I3161" s="6">
        <v>46017</v>
      </c>
      <c r="J3161" s="23">
        <v>0.76370000000000005</v>
      </c>
      <c r="K3161" s="24">
        <v>6598</v>
      </c>
      <c r="L3161" s="7">
        <v>5038.8900000000003</v>
      </c>
      <c r="M3161" s="49">
        <v>0.1</v>
      </c>
      <c r="N3161" s="49">
        <v>0.1</v>
      </c>
      <c r="O3161" s="29" t="s">
        <v>409</v>
      </c>
    </row>
    <row r="3162" spans="2:15">
      <c r="B3162" s="6">
        <f t="shared" si="267"/>
        <v>46013</v>
      </c>
      <c r="C3162" s="1" t="s">
        <v>193</v>
      </c>
      <c r="D3162" s="74" t="s">
        <v>234</v>
      </c>
      <c r="E3162" s="70" t="s">
        <v>29</v>
      </c>
      <c r="F3162" s="70" t="s">
        <v>223</v>
      </c>
      <c r="G3162" s="1" t="s">
        <v>117</v>
      </c>
      <c r="H3162" s="6">
        <v>46013</v>
      </c>
      <c r="I3162" s="6">
        <v>46015</v>
      </c>
      <c r="J3162" s="23">
        <v>0.23588300000000001</v>
      </c>
      <c r="K3162" s="24">
        <v>42159</v>
      </c>
      <c r="L3162" s="7">
        <v>9944.59</v>
      </c>
      <c r="M3162" s="49">
        <v>0.1</v>
      </c>
      <c r="N3162" s="49">
        <v>0.1</v>
      </c>
      <c r="O3162" s="29" t="s">
        <v>409</v>
      </c>
    </row>
    <row r="3163" spans="2:15">
      <c r="B3163" s="6">
        <f t="shared" si="267"/>
        <v>46013</v>
      </c>
      <c r="C3163" s="1" t="s">
        <v>193</v>
      </c>
      <c r="D3163" s="74" t="s">
        <v>562</v>
      </c>
      <c r="E3163" s="70" t="s">
        <v>29</v>
      </c>
      <c r="F3163" s="70" t="s">
        <v>223</v>
      </c>
      <c r="G3163" s="1" t="s">
        <v>117</v>
      </c>
      <c r="H3163" s="6">
        <v>46013</v>
      </c>
      <c r="I3163" s="6">
        <v>46017</v>
      </c>
      <c r="J3163" s="23">
        <v>0.25190000000000001</v>
      </c>
      <c r="K3163" s="24">
        <v>14382</v>
      </c>
      <c r="L3163" s="7">
        <v>3622.83</v>
      </c>
      <c r="M3163" s="49">
        <v>0.1</v>
      </c>
      <c r="N3163" s="49">
        <v>0.1</v>
      </c>
      <c r="O3163" s="29" t="s">
        <v>409</v>
      </c>
    </row>
    <row r="3164" spans="2:15">
      <c r="B3164" s="6">
        <f t="shared" si="267"/>
        <v>46013</v>
      </c>
      <c r="C3164" s="1" t="s">
        <v>194</v>
      </c>
      <c r="D3164" s="74" t="s">
        <v>234</v>
      </c>
      <c r="E3164" s="70" t="s">
        <v>29</v>
      </c>
      <c r="F3164" s="70" t="s">
        <v>223</v>
      </c>
      <c r="G3164" s="1" t="s">
        <v>117</v>
      </c>
      <c r="H3164" s="6">
        <v>46013</v>
      </c>
      <c r="I3164" s="6">
        <v>46015</v>
      </c>
      <c r="J3164" s="23">
        <v>0.23588300000000001</v>
      </c>
      <c r="K3164" s="24">
        <v>8299</v>
      </c>
      <c r="L3164" s="7">
        <v>1957.59</v>
      </c>
      <c r="M3164" s="49">
        <v>0.1</v>
      </c>
      <c r="N3164" s="49">
        <v>0.1</v>
      </c>
      <c r="O3164" s="29" t="s">
        <v>409</v>
      </c>
    </row>
    <row r="3165" spans="2:15">
      <c r="B3165" s="6">
        <f t="shared" si="267"/>
        <v>46013</v>
      </c>
      <c r="C3165" s="1" t="s">
        <v>194</v>
      </c>
      <c r="D3165" s="74" t="s">
        <v>237</v>
      </c>
      <c r="E3165" s="70" t="s">
        <v>29</v>
      </c>
      <c r="F3165" s="70" t="s">
        <v>223</v>
      </c>
      <c r="G3165" s="1" t="s">
        <v>117</v>
      </c>
      <c r="H3165" s="6">
        <v>46013</v>
      </c>
      <c r="I3165" s="6">
        <v>46015</v>
      </c>
      <c r="J3165" s="23">
        <v>1.7709999999999999</v>
      </c>
      <c r="K3165" s="24">
        <v>4230</v>
      </c>
      <c r="L3165" s="7">
        <v>7491.33</v>
      </c>
      <c r="M3165" s="49">
        <v>0.1</v>
      </c>
      <c r="N3165" s="49">
        <v>0.1</v>
      </c>
      <c r="O3165" s="29" t="s">
        <v>409</v>
      </c>
    </row>
    <row r="3166" spans="2:15">
      <c r="B3166" s="6">
        <f t="shared" si="267"/>
        <v>46013</v>
      </c>
      <c r="C3166" s="1" t="s">
        <v>194</v>
      </c>
      <c r="D3166" s="74" t="s">
        <v>562</v>
      </c>
      <c r="E3166" s="70" t="s">
        <v>29</v>
      </c>
      <c r="F3166" s="70" t="s">
        <v>223</v>
      </c>
      <c r="G3166" s="1" t="s">
        <v>117</v>
      </c>
      <c r="H3166" s="6">
        <v>46013</v>
      </c>
      <c r="I3166" s="6">
        <v>46017</v>
      </c>
      <c r="J3166" s="23">
        <v>0.25190000000000001</v>
      </c>
      <c r="K3166" s="24">
        <v>3410</v>
      </c>
      <c r="L3166" s="1">
        <v>858.98</v>
      </c>
      <c r="M3166" s="49">
        <v>0.1</v>
      </c>
      <c r="N3166" s="49">
        <v>0.1</v>
      </c>
      <c r="O3166" s="29" t="s">
        <v>409</v>
      </c>
    </row>
    <row r="3167" spans="2:15">
      <c r="B3167" s="6">
        <f t="shared" si="267"/>
        <v>46013</v>
      </c>
      <c r="C3167" s="1" t="s">
        <v>195</v>
      </c>
      <c r="D3167" s="74" t="s">
        <v>233</v>
      </c>
      <c r="E3167" s="70" t="s">
        <v>29</v>
      </c>
      <c r="F3167" s="70" t="s">
        <v>223</v>
      </c>
      <c r="G3167" s="1" t="s">
        <v>117</v>
      </c>
      <c r="H3167" s="6">
        <v>46013</v>
      </c>
      <c r="I3167" s="6">
        <v>46017</v>
      </c>
      <c r="J3167" s="23">
        <v>0.76370000000000005</v>
      </c>
      <c r="K3167" s="24">
        <v>1864</v>
      </c>
      <c r="L3167" s="7">
        <v>1423.54</v>
      </c>
      <c r="M3167" s="49">
        <v>0.1</v>
      </c>
      <c r="N3167" s="49">
        <v>0.1</v>
      </c>
      <c r="O3167" s="29" t="s">
        <v>409</v>
      </c>
    </row>
    <row r="3168" spans="2:15">
      <c r="B3168" s="6">
        <f t="shared" si="267"/>
        <v>46013</v>
      </c>
      <c r="C3168" s="1" t="s">
        <v>195</v>
      </c>
      <c r="D3168" s="74" t="s">
        <v>234</v>
      </c>
      <c r="E3168" s="70" t="s">
        <v>29</v>
      </c>
      <c r="F3168" s="70" t="s">
        <v>223</v>
      </c>
      <c r="G3168" s="1" t="s">
        <v>117</v>
      </c>
      <c r="H3168" s="6">
        <v>46013</v>
      </c>
      <c r="I3168" s="6">
        <v>46015</v>
      </c>
      <c r="J3168" s="23">
        <v>0.23588300000000001</v>
      </c>
      <c r="K3168" s="24">
        <v>7568</v>
      </c>
      <c r="L3168" s="7">
        <v>1785.16</v>
      </c>
      <c r="M3168" s="49">
        <v>0.1</v>
      </c>
      <c r="N3168" s="49">
        <v>0.1</v>
      </c>
      <c r="O3168" s="29" t="s">
        <v>409</v>
      </c>
    </row>
    <row r="3169" spans="2:15">
      <c r="B3169" s="6">
        <f t="shared" si="267"/>
        <v>46013</v>
      </c>
      <c r="C3169" s="1" t="s">
        <v>195</v>
      </c>
      <c r="D3169" s="74" t="s">
        <v>562</v>
      </c>
      <c r="E3169" s="70" t="s">
        <v>29</v>
      </c>
      <c r="F3169" s="70" t="s">
        <v>223</v>
      </c>
      <c r="G3169" s="1" t="s">
        <v>117</v>
      </c>
      <c r="H3169" s="6">
        <v>46013</v>
      </c>
      <c r="I3169" s="6">
        <v>46017</v>
      </c>
      <c r="J3169" s="23">
        <v>0.25190000000000001</v>
      </c>
      <c r="K3169" s="24">
        <v>6054</v>
      </c>
      <c r="L3169" s="7">
        <v>1525</v>
      </c>
      <c r="M3169" s="49">
        <v>0.1</v>
      </c>
      <c r="N3169" s="49">
        <v>0.1</v>
      </c>
      <c r="O3169" s="29" t="s">
        <v>409</v>
      </c>
    </row>
    <row r="3170" spans="2:15">
      <c r="B3170" s="6">
        <f t="shared" si="267"/>
        <v>46015</v>
      </c>
      <c r="C3170" s="1" t="s">
        <v>182</v>
      </c>
      <c r="D3170" s="74" t="s">
        <v>365</v>
      </c>
      <c r="E3170" s="70">
        <v>14</v>
      </c>
      <c r="F3170" s="70" t="s">
        <v>128</v>
      </c>
      <c r="G3170" s="1" t="s">
        <v>207</v>
      </c>
      <c r="H3170" s="6">
        <v>46015</v>
      </c>
      <c r="I3170" s="6">
        <v>46017</v>
      </c>
      <c r="J3170" s="23">
        <v>3.3631000000000001E-2</v>
      </c>
      <c r="K3170" s="24">
        <v>2291876</v>
      </c>
      <c r="L3170" s="7">
        <v>77078.210000000006</v>
      </c>
      <c r="M3170" s="49">
        <v>0</v>
      </c>
      <c r="N3170" s="49">
        <v>0</v>
      </c>
      <c r="O3170" s="29" t="s">
        <v>411</v>
      </c>
    </row>
    <row r="3171" spans="2:15">
      <c r="B3171" s="6">
        <f t="shared" si="267"/>
        <v>46015</v>
      </c>
      <c r="C3171" s="1" t="s">
        <v>182</v>
      </c>
      <c r="D3171" s="74" t="s">
        <v>365</v>
      </c>
      <c r="E3171" s="70">
        <v>14</v>
      </c>
      <c r="F3171" s="70" t="s">
        <v>128</v>
      </c>
      <c r="G3171" s="1" t="s">
        <v>198</v>
      </c>
      <c r="H3171" s="6">
        <v>46015</v>
      </c>
      <c r="I3171" s="6">
        <v>46017</v>
      </c>
      <c r="J3171" s="23">
        <v>5.0446999999999999E-2</v>
      </c>
      <c r="K3171" s="24">
        <v>2291876</v>
      </c>
      <c r="L3171" s="7">
        <v>115617.31</v>
      </c>
      <c r="M3171" s="49">
        <v>0</v>
      </c>
      <c r="N3171" s="49">
        <v>0</v>
      </c>
      <c r="O3171" s="29" t="s">
        <v>411</v>
      </c>
    </row>
    <row r="3172" spans="2:15">
      <c r="B3172" s="6">
        <f t="shared" si="267"/>
        <v>46015</v>
      </c>
      <c r="C3172" s="1" t="s">
        <v>186</v>
      </c>
      <c r="D3172" s="74" t="s">
        <v>365</v>
      </c>
      <c r="E3172" s="70">
        <v>14</v>
      </c>
      <c r="F3172" s="70" t="s">
        <v>128</v>
      </c>
      <c r="G3172" s="1" t="s">
        <v>207</v>
      </c>
      <c r="H3172" s="6">
        <v>46015</v>
      </c>
      <c r="I3172" s="6">
        <v>46017</v>
      </c>
      <c r="J3172" s="23">
        <v>3.3631000000000001E-2</v>
      </c>
      <c r="K3172" s="24">
        <v>3953954</v>
      </c>
      <c r="L3172" s="7">
        <v>132975.64000000001</v>
      </c>
      <c r="M3172" s="49">
        <v>0</v>
      </c>
      <c r="N3172" s="49">
        <v>0</v>
      </c>
      <c r="O3172" s="29" t="s">
        <v>411</v>
      </c>
    </row>
    <row r="3173" spans="2:15">
      <c r="B3173" s="6">
        <f t="shared" si="267"/>
        <v>46015</v>
      </c>
      <c r="C3173" s="1" t="s">
        <v>186</v>
      </c>
      <c r="D3173" s="74" t="s">
        <v>365</v>
      </c>
      <c r="E3173" s="70">
        <v>14</v>
      </c>
      <c r="F3173" s="70" t="s">
        <v>128</v>
      </c>
      <c r="G3173" s="1" t="s">
        <v>198</v>
      </c>
      <c r="H3173" s="6">
        <v>46015</v>
      </c>
      <c r="I3173" s="6">
        <v>46017</v>
      </c>
      <c r="J3173" s="23">
        <v>5.0446999999999999E-2</v>
      </c>
      <c r="K3173" s="24">
        <v>3953954</v>
      </c>
      <c r="L3173" s="7">
        <v>199463.46</v>
      </c>
      <c r="M3173" s="49">
        <v>0</v>
      </c>
      <c r="N3173" s="49">
        <v>0</v>
      </c>
      <c r="O3173" s="29" t="s">
        <v>411</v>
      </c>
    </row>
    <row r="3174" spans="2:15">
      <c r="B3174" s="6">
        <f t="shared" si="267"/>
        <v>46015</v>
      </c>
      <c r="C3174" s="1" t="s">
        <v>187</v>
      </c>
      <c r="D3174" s="74" t="s">
        <v>365</v>
      </c>
      <c r="E3174" s="70">
        <v>14</v>
      </c>
      <c r="F3174" s="70" t="s">
        <v>128</v>
      </c>
      <c r="G3174" s="1" t="s">
        <v>207</v>
      </c>
      <c r="H3174" s="6">
        <v>46015</v>
      </c>
      <c r="I3174" s="6">
        <v>46017</v>
      </c>
      <c r="J3174" s="23">
        <v>3.3631000000000001E-2</v>
      </c>
      <c r="K3174" s="24">
        <v>2100986</v>
      </c>
      <c r="L3174" s="7">
        <v>70658.37</v>
      </c>
      <c r="M3174" s="49">
        <v>0</v>
      </c>
      <c r="N3174" s="49">
        <v>0</v>
      </c>
      <c r="O3174" s="29" t="s">
        <v>411</v>
      </c>
    </row>
    <row r="3175" spans="2:15">
      <c r="B3175" s="6">
        <f t="shared" si="267"/>
        <v>46015</v>
      </c>
      <c r="C3175" s="1" t="s">
        <v>187</v>
      </c>
      <c r="D3175" s="74" t="s">
        <v>365</v>
      </c>
      <c r="E3175" s="70">
        <v>14</v>
      </c>
      <c r="F3175" s="70" t="s">
        <v>128</v>
      </c>
      <c r="G3175" s="1" t="s">
        <v>198</v>
      </c>
      <c r="H3175" s="6">
        <v>46015</v>
      </c>
      <c r="I3175" s="6">
        <v>46017</v>
      </c>
      <c r="J3175" s="23">
        <v>5.0446999999999999E-2</v>
      </c>
      <c r="K3175" s="24">
        <v>2100986</v>
      </c>
      <c r="L3175" s="7">
        <v>105987.56</v>
      </c>
      <c r="M3175" s="49">
        <v>0</v>
      </c>
      <c r="N3175" s="49">
        <v>0</v>
      </c>
      <c r="O3175" s="29" t="s">
        <v>411</v>
      </c>
    </row>
    <row r="3176" spans="2:15">
      <c r="B3176" s="6">
        <f t="shared" si="267"/>
        <v>46017</v>
      </c>
      <c r="C3176" s="1" t="s">
        <v>22</v>
      </c>
      <c r="D3176" s="74" t="s">
        <v>268</v>
      </c>
      <c r="E3176" s="70" t="s">
        <v>28</v>
      </c>
      <c r="F3176" s="70" t="s">
        <v>33</v>
      </c>
      <c r="G3176" s="1" t="s">
        <v>117</v>
      </c>
      <c r="H3176" s="6">
        <v>46017</v>
      </c>
      <c r="I3176" s="6">
        <v>46038</v>
      </c>
      <c r="J3176" s="23">
        <v>0.71</v>
      </c>
      <c r="K3176" s="24">
        <v>15900</v>
      </c>
      <c r="L3176" s="7">
        <v>11289</v>
      </c>
      <c r="M3176" s="49">
        <v>0.25</v>
      </c>
      <c r="N3176" s="49">
        <v>0.1</v>
      </c>
      <c r="O3176" s="29" t="s">
        <v>409</v>
      </c>
    </row>
    <row r="3177" spans="2:15">
      <c r="B3177" s="6">
        <f t="shared" si="267"/>
        <v>46017</v>
      </c>
      <c r="C3177" s="1" t="s">
        <v>31</v>
      </c>
      <c r="D3177" s="74" t="s">
        <v>268</v>
      </c>
      <c r="E3177" s="70" t="s">
        <v>28</v>
      </c>
      <c r="F3177" s="70" t="s">
        <v>33</v>
      </c>
      <c r="G3177" s="1" t="s">
        <v>117</v>
      </c>
      <c r="H3177" s="6">
        <v>46017</v>
      </c>
      <c r="I3177" s="6">
        <v>46038</v>
      </c>
      <c r="J3177" s="23">
        <v>0.71</v>
      </c>
      <c r="K3177" s="24">
        <v>8550</v>
      </c>
      <c r="L3177" s="7">
        <v>6070.5</v>
      </c>
      <c r="M3177" s="49">
        <v>0.25</v>
      </c>
      <c r="N3177" s="49">
        <v>0.1</v>
      </c>
      <c r="O3177" s="29" t="s">
        <v>409</v>
      </c>
    </row>
    <row r="3178" spans="2:15">
      <c r="B3178" s="6">
        <f t="shared" si="267"/>
        <v>46017</v>
      </c>
      <c r="C3178" s="1" t="s">
        <v>30</v>
      </c>
      <c r="D3178" s="74" t="s">
        <v>268</v>
      </c>
      <c r="E3178" s="70" t="s">
        <v>28</v>
      </c>
      <c r="F3178" s="70" t="s">
        <v>33</v>
      </c>
      <c r="G3178" s="1" t="s">
        <v>117</v>
      </c>
      <c r="H3178" s="6">
        <v>46017</v>
      </c>
      <c r="I3178" s="6">
        <v>46038</v>
      </c>
      <c r="J3178" s="23">
        <v>0.71</v>
      </c>
      <c r="K3178" s="1">
        <v>680</v>
      </c>
      <c r="L3178" s="1">
        <v>482.8</v>
      </c>
      <c r="M3178" s="49">
        <v>0.25</v>
      </c>
      <c r="N3178" s="49">
        <v>0.1</v>
      </c>
      <c r="O3178" s="29" t="s">
        <v>409</v>
      </c>
    </row>
    <row r="3179" spans="2:15">
      <c r="B3179" s="6">
        <f t="shared" si="267"/>
        <v>46017</v>
      </c>
      <c r="C3179" s="1" t="s">
        <v>70</v>
      </c>
      <c r="D3179" s="74" t="s">
        <v>71</v>
      </c>
      <c r="E3179" s="70" t="s">
        <v>29</v>
      </c>
      <c r="F3179" s="70" t="s">
        <v>223</v>
      </c>
      <c r="G3179" s="1" t="s">
        <v>117</v>
      </c>
      <c r="H3179" s="6">
        <v>46017</v>
      </c>
      <c r="I3179" s="6">
        <v>46021</v>
      </c>
      <c r="J3179" s="23">
        <v>0.15679999999999999</v>
      </c>
      <c r="K3179" s="24">
        <v>14940</v>
      </c>
      <c r="L3179" s="7">
        <v>2342.59</v>
      </c>
      <c r="M3179" s="49">
        <v>0.1</v>
      </c>
      <c r="N3179" s="49">
        <v>0.1</v>
      </c>
      <c r="O3179" s="29" t="s">
        <v>409</v>
      </c>
    </row>
    <row r="3180" spans="2:15">
      <c r="B3180" s="6">
        <f t="shared" si="267"/>
        <v>46017</v>
      </c>
      <c r="C3180" s="1" t="s">
        <v>178</v>
      </c>
      <c r="D3180" s="74" t="s">
        <v>71</v>
      </c>
      <c r="E3180" s="70" t="s">
        <v>29</v>
      </c>
      <c r="F3180" s="70" t="s">
        <v>223</v>
      </c>
      <c r="G3180" s="1" t="s">
        <v>117</v>
      </c>
      <c r="H3180" s="6">
        <v>46017</v>
      </c>
      <c r="I3180" s="6">
        <v>46021</v>
      </c>
      <c r="J3180" s="23">
        <v>0.15679999999999999</v>
      </c>
      <c r="K3180" s="24">
        <v>10425</v>
      </c>
      <c r="L3180" s="7">
        <v>1634.64</v>
      </c>
      <c r="M3180" s="49">
        <v>0.1</v>
      </c>
      <c r="N3180" s="49">
        <v>0.1</v>
      </c>
      <c r="O3180" s="29" t="s">
        <v>409</v>
      </c>
    </row>
    <row r="3181" spans="2:15">
      <c r="B3181" s="6">
        <f t="shared" si="267"/>
        <v>46020</v>
      </c>
      <c r="C3181" s="1" t="s">
        <v>30</v>
      </c>
      <c r="D3181" s="74">
        <v>4519</v>
      </c>
      <c r="E3181" s="70" t="s">
        <v>28</v>
      </c>
      <c r="F3181" s="70" t="s">
        <v>33</v>
      </c>
      <c r="G3181" s="1" t="s">
        <v>117</v>
      </c>
      <c r="H3181" s="6">
        <v>46020</v>
      </c>
      <c r="I3181" s="6">
        <v>46387</v>
      </c>
      <c r="J3181" s="23">
        <v>75</v>
      </c>
      <c r="K3181" s="24">
        <v>1910</v>
      </c>
      <c r="L3181" s="7">
        <v>143250</v>
      </c>
      <c r="M3181" s="50">
        <v>0.15315000000000001</v>
      </c>
      <c r="N3181" s="49">
        <v>0.1</v>
      </c>
      <c r="O3181" s="29" t="s">
        <v>459</v>
      </c>
    </row>
    <row r="3182" spans="2:15">
      <c r="B3182" s="6">
        <f t="shared" si="267"/>
        <v>46020</v>
      </c>
      <c r="C3182" s="1" t="s">
        <v>30</v>
      </c>
      <c r="D3182" s="74">
        <v>4519</v>
      </c>
      <c r="E3182" s="70" t="s">
        <v>28</v>
      </c>
      <c r="F3182" s="70" t="s">
        <v>33</v>
      </c>
      <c r="G3182" s="1" t="s">
        <v>117</v>
      </c>
      <c r="H3182" s="6">
        <v>46020</v>
      </c>
      <c r="I3182" s="6">
        <v>46387</v>
      </c>
      <c r="J3182" s="23">
        <v>50</v>
      </c>
      <c r="K3182" s="24">
        <v>1910</v>
      </c>
      <c r="L3182" s="7">
        <v>95500</v>
      </c>
      <c r="M3182" s="50">
        <v>0.15315000000000001</v>
      </c>
      <c r="N3182" s="49">
        <v>0.1</v>
      </c>
      <c r="O3182" s="29" t="s">
        <v>459</v>
      </c>
    </row>
    <row r="3183" spans="2:15">
      <c r="B3183" s="6">
        <f t="shared" si="267"/>
        <v>46020</v>
      </c>
      <c r="C3183" s="1" t="s">
        <v>30</v>
      </c>
      <c r="D3183" s="74">
        <v>4578</v>
      </c>
      <c r="E3183" s="70" t="s">
        <v>28</v>
      </c>
      <c r="F3183" s="70" t="s">
        <v>33</v>
      </c>
      <c r="G3183" s="1" t="s">
        <v>117</v>
      </c>
      <c r="H3183" s="6">
        <v>46020</v>
      </c>
      <c r="I3183" s="6">
        <v>46387</v>
      </c>
      <c r="J3183" s="23">
        <v>70</v>
      </c>
      <c r="K3183" s="24">
        <v>1330</v>
      </c>
      <c r="L3183" s="7">
        <v>93100</v>
      </c>
      <c r="M3183" s="50">
        <v>0.15315000000000001</v>
      </c>
      <c r="N3183" s="49">
        <v>0.1</v>
      </c>
      <c r="O3183" s="29" t="s">
        <v>459</v>
      </c>
    </row>
    <row r="3184" spans="2:15">
      <c r="B3184" s="6">
        <f t="shared" si="267"/>
        <v>46020</v>
      </c>
      <c r="C3184" s="1" t="s">
        <v>30</v>
      </c>
      <c r="D3184" s="74">
        <v>4912</v>
      </c>
      <c r="E3184" s="70" t="s">
        <v>28</v>
      </c>
      <c r="F3184" s="70" t="s">
        <v>33</v>
      </c>
      <c r="G3184" s="1" t="s">
        <v>117</v>
      </c>
      <c r="H3184" s="6">
        <v>46020</v>
      </c>
      <c r="I3184" s="6">
        <v>46387</v>
      </c>
      <c r="J3184" s="23">
        <v>15</v>
      </c>
      <c r="K3184" s="24">
        <v>6400</v>
      </c>
      <c r="L3184" s="7">
        <v>96000</v>
      </c>
      <c r="M3184" s="50">
        <v>0.15315000000000001</v>
      </c>
      <c r="N3184" s="49">
        <v>0.1</v>
      </c>
      <c r="O3184" s="29" t="s">
        <v>459</v>
      </c>
    </row>
    <row r="3185" spans="2:15">
      <c r="B3185" s="6">
        <f t="shared" si="267"/>
        <v>46020</v>
      </c>
      <c r="C3185" s="1" t="s">
        <v>30</v>
      </c>
      <c r="D3185" s="74">
        <v>8113</v>
      </c>
      <c r="E3185" s="70" t="s">
        <v>28</v>
      </c>
      <c r="F3185" s="70" t="s">
        <v>33</v>
      </c>
      <c r="G3185" s="1" t="s">
        <v>117</v>
      </c>
      <c r="H3185" s="6">
        <v>46020</v>
      </c>
      <c r="I3185" s="6">
        <v>46387</v>
      </c>
      <c r="J3185" s="23">
        <v>9</v>
      </c>
      <c r="K3185" s="24">
        <v>9590</v>
      </c>
      <c r="L3185" s="7">
        <v>86310</v>
      </c>
      <c r="M3185" s="50">
        <v>0.15315000000000001</v>
      </c>
      <c r="N3185" s="49">
        <v>0.1</v>
      </c>
      <c r="O3185" s="29" t="s">
        <v>459</v>
      </c>
    </row>
    <row r="3186" spans="2:15">
      <c r="B3186" s="6">
        <f t="shared" si="267"/>
        <v>46020</v>
      </c>
      <c r="C3186" s="1" t="s">
        <v>483</v>
      </c>
      <c r="D3186" s="74" t="s">
        <v>286</v>
      </c>
      <c r="E3186" s="70" t="s">
        <v>29</v>
      </c>
      <c r="F3186" s="70" t="s">
        <v>33</v>
      </c>
      <c r="G3186" s="1" t="s">
        <v>117</v>
      </c>
      <c r="H3186" s="6">
        <v>46020</v>
      </c>
      <c r="I3186" s="6">
        <v>46056</v>
      </c>
      <c r="J3186" s="23">
        <v>1.7</v>
      </c>
      <c r="K3186" s="1">
        <v>278</v>
      </c>
      <c r="L3186" s="1">
        <v>472.6</v>
      </c>
      <c r="M3186" s="49">
        <v>0.1</v>
      </c>
      <c r="N3186" s="49">
        <v>0.1</v>
      </c>
      <c r="O3186" s="29" t="s">
        <v>409</v>
      </c>
    </row>
    <row r="3187" spans="2:15">
      <c r="B3187" s="6">
        <f t="shared" si="267"/>
        <v>46020</v>
      </c>
      <c r="C3187" s="1" t="s">
        <v>483</v>
      </c>
      <c r="D3187" s="74" t="s">
        <v>489</v>
      </c>
      <c r="E3187" s="70" t="s">
        <v>29</v>
      </c>
      <c r="F3187" s="70" t="s">
        <v>33</v>
      </c>
      <c r="G3187" s="1" t="s">
        <v>117</v>
      </c>
      <c r="H3187" s="6">
        <v>46020</v>
      </c>
      <c r="I3187" s="6">
        <v>46036</v>
      </c>
      <c r="J3187" s="23">
        <v>0.115</v>
      </c>
      <c r="K3187" s="1">
        <v>100</v>
      </c>
      <c r="L3187" s="1">
        <v>11.5</v>
      </c>
      <c r="M3187" s="49">
        <v>0.1</v>
      </c>
      <c r="N3187" s="49">
        <v>0.1</v>
      </c>
      <c r="O3187" s="29" t="s">
        <v>409</v>
      </c>
    </row>
    <row r="3188" spans="2:15">
      <c r="B3188" s="6">
        <f t="shared" si="267"/>
        <v>46020</v>
      </c>
      <c r="C3188" s="1" t="s">
        <v>27</v>
      </c>
      <c r="D3188" s="74" t="s">
        <v>543</v>
      </c>
      <c r="E3188" s="70" t="s">
        <v>29</v>
      </c>
      <c r="F3188" s="70" t="s">
        <v>33</v>
      </c>
      <c r="G3188" s="1" t="s">
        <v>117</v>
      </c>
      <c r="H3188" s="6">
        <v>46020</v>
      </c>
      <c r="I3188" s="6">
        <v>46048</v>
      </c>
      <c r="J3188" s="23">
        <v>0.36</v>
      </c>
      <c r="K3188" s="24">
        <v>3067</v>
      </c>
      <c r="L3188" s="7">
        <v>1104.1199999999999</v>
      </c>
      <c r="M3188" s="49">
        <v>0.1</v>
      </c>
      <c r="N3188" s="49">
        <v>0.1</v>
      </c>
      <c r="O3188" s="29" t="s">
        <v>409</v>
      </c>
    </row>
    <row r="3189" spans="2:15">
      <c r="B3189" s="6">
        <f t="shared" si="267"/>
        <v>46020</v>
      </c>
      <c r="C3189" s="1" t="s">
        <v>27</v>
      </c>
      <c r="D3189" s="74" t="s">
        <v>489</v>
      </c>
      <c r="E3189" s="70" t="s">
        <v>29</v>
      </c>
      <c r="F3189" s="70" t="s">
        <v>33</v>
      </c>
      <c r="G3189" s="1" t="s">
        <v>117</v>
      </c>
      <c r="H3189" s="6">
        <v>46020</v>
      </c>
      <c r="I3189" s="6">
        <v>46036</v>
      </c>
      <c r="J3189" s="23">
        <v>0.115</v>
      </c>
      <c r="K3189" s="24">
        <v>4690</v>
      </c>
      <c r="L3189" s="1">
        <v>539.35</v>
      </c>
      <c r="M3189" s="49">
        <v>0.1</v>
      </c>
      <c r="N3189" s="49">
        <v>0.1</v>
      </c>
      <c r="O3189" s="29" t="s">
        <v>409</v>
      </c>
    </row>
    <row r="3190" spans="2:15">
      <c r="B3190" s="6">
        <f t="shared" si="267"/>
        <v>46020</v>
      </c>
      <c r="C3190" s="1" t="s">
        <v>75</v>
      </c>
      <c r="D3190" s="74" t="s">
        <v>407</v>
      </c>
      <c r="E3190" s="70" t="s">
        <v>29</v>
      </c>
      <c r="F3190" s="70" t="s">
        <v>33</v>
      </c>
      <c r="G3190" s="1" t="s">
        <v>117</v>
      </c>
      <c r="H3190" s="6">
        <v>46020</v>
      </c>
      <c r="I3190" s="6">
        <v>46034</v>
      </c>
      <c r="J3190" s="23">
        <v>0.52</v>
      </c>
      <c r="K3190" s="24">
        <v>47549</v>
      </c>
      <c r="L3190" s="7">
        <v>24725.48</v>
      </c>
      <c r="M3190" s="49">
        <v>0.1</v>
      </c>
      <c r="N3190" s="49">
        <v>0.1</v>
      </c>
      <c r="O3190" s="29" t="s">
        <v>409</v>
      </c>
    </row>
    <row r="3191" spans="2:15">
      <c r="B3191" s="6">
        <f t="shared" si="267"/>
        <v>46021</v>
      </c>
      <c r="C3191" s="1" t="s">
        <v>132</v>
      </c>
      <c r="D3191" s="74" t="s">
        <v>125</v>
      </c>
      <c r="E3191" s="70" t="s">
        <v>126</v>
      </c>
      <c r="F3191" s="70" t="s">
        <v>124</v>
      </c>
      <c r="G3191" s="1" t="s">
        <v>120</v>
      </c>
      <c r="H3191" s="6">
        <v>46021</v>
      </c>
      <c r="I3191" s="6">
        <v>46022</v>
      </c>
      <c r="J3191" s="23">
        <v>0.45324999999999999</v>
      </c>
      <c r="K3191" s="1">
        <v>936</v>
      </c>
      <c r="L3191" s="1">
        <v>424.24</v>
      </c>
      <c r="M3191" s="49">
        <v>0</v>
      </c>
      <c r="N3191" s="49">
        <v>0.1</v>
      </c>
      <c r="O3191" s="29" t="s">
        <v>411</v>
      </c>
    </row>
    <row r="3192" spans="2:15">
      <c r="B3192" s="6">
        <f t="shared" si="267"/>
        <v>46021</v>
      </c>
      <c r="C3192" s="1" t="s">
        <v>132</v>
      </c>
      <c r="D3192" s="74" t="s">
        <v>125</v>
      </c>
      <c r="E3192" s="70" t="s">
        <v>126</v>
      </c>
      <c r="F3192" s="70" t="s">
        <v>124</v>
      </c>
      <c r="G3192" s="1" t="s">
        <v>120</v>
      </c>
      <c r="H3192" s="6">
        <v>46021</v>
      </c>
      <c r="I3192" s="6">
        <v>46022</v>
      </c>
      <c r="J3192" s="23">
        <v>1.9532999999999998E-2</v>
      </c>
      <c r="K3192" s="1">
        <v>936</v>
      </c>
      <c r="L3192" s="1">
        <v>18.28</v>
      </c>
      <c r="M3192" s="49">
        <v>0</v>
      </c>
      <c r="N3192" s="49">
        <v>0</v>
      </c>
      <c r="O3192" s="29" t="s">
        <v>411</v>
      </c>
    </row>
    <row r="3193" spans="2:15">
      <c r="B3193" s="6">
        <f t="shared" si="267"/>
        <v>46021</v>
      </c>
      <c r="C3193" s="1" t="s">
        <v>132</v>
      </c>
      <c r="D3193" s="74" t="s">
        <v>125</v>
      </c>
      <c r="E3193" s="70" t="s">
        <v>126</v>
      </c>
      <c r="F3193" s="70" t="s">
        <v>124</v>
      </c>
      <c r="G3193" s="1" t="s">
        <v>120</v>
      </c>
      <c r="H3193" s="6">
        <v>46021</v>
      </c>
      <c r="I3193" s="6">
        <v>46022</v>
      </c>
      <c r="J3193" s="23">
        <v>8.8182999999999997E-2</v>
      </c>
      <c r="K3193" s="1">
        <v>936</v>
      </c>
      <c r="L3193" s="1">
        <v>82.54</v>
      </c>
      <c r="M3193" s="49">
        <v>0</v>
      </c>
      <c r="N3193" s="49">
        <v>0.1</v>
      </c>
      <c r="O3193" s="29" t="s">
        <v>411</v>
      </c>
    </row>
    <row r="3194" spans="2:15">
      <c r="B3194" s="6">
        <f t="shared" si="267"/>
        <v>46021</v>
      </c>
      <c r="C3194" s="1" t="s">
        <v>515</v>
      </c>
      <c r="D3194" s="74" t="s">
        <v>763</v>
      </c>
      <c r="E3194" s="70" t="s">
        <v>29</v>
      </c>
      <c r="F3194" s="70" t="s">
        <v>223</v>
      </c>
      <c r="G3194" s="1" t="s">
        <v>117</v>
      </c>
      <c r="H3194" s="6">
        <v>46021</v>
      </c>
      <c r="I3194" s="6">
        <v>46027</v>
      </c>
      <c r="J3194" s="23">
        <v>0.106184</v>
      </c>
      <c r="K3194" s="24">
        <v>4148</v>
      </c>
      <c r="L3194" s="1">
        <v>440.45</v>
      </c>
      <c r="M3194" s="49">
        <v>0.1</v>
      </c>
      <c r="N3194" s="49">
        <v>0.1</v>
      </c>
      <c r="O3194" s="29" t="s">
        <v>409</v>
      </c>
    </row>
    <row r="3195" spans="2:15">
      <c r="B3195" s="6">
        <f t="shared" si="267"/>
        <v>46021</v>
      </c>
      <c r="C3195" s="1" t="s">
        <v>516</v>
      </c>
      <c r="D3195" s="74" t="s">
        <v>763</v>
      </c>
      <c r="E3195" s="70" t="s">
        <v>29</v>
      </c>
      <c r="F3195" s="70" t="s">
        <v>223</v>
      </c>
      <c r="G3195" s="1" t="s">
        <v>117</v>
      </c>
      <c r="H3195" s="6">
        <v>46021</v>
      </c>
      <c r="I3195" s="6">
        <v>46027</v>
      </c>
      <c r="J3195" s="23">
        <v>0.106184</v>
      </c>
      <c r="K3195" s="24">
        <v>5438</v>
      </c>
      <c r="L3195" s="1">
        <v>577.42999999999995</v>
      </c>
      <c r="M3195" s="49">
        <v>0.1</v>
      </c>
      <c r="N3195" s="49">
        <v>0.1</v>
      </c>
      <c r="O3195" s="29" t="s">
        <v>409</v>
      </c>
    </row>
    <row r="3196" spans="2:15">
      <c r="B3196" s="6">
        <f t="shared" si="267"/>
        <v>46021</v>
      </c>
      <c r="C3196" s="1" t="s">
        <v>517</v>
      </c>
      <c r="D3196" s="74" t="s">
        <v>763</v>
      </c>
      <c r="E3196" s="70" t="s">
        <v>29</v>
      </c>
      <c r="F3196" s="70" t="s">
        <v>223</v>
      </c>
      <c r="G3196" s="1" t="s">
        <v>117</v>
      </c>
      <c r="H3196" s="6">
        <v>46021</v>
      </c>
      <c r="I3196" s="6">
        <v>46027</v>
      </c>
      <c r="J3196" s="23">
        <v>0.106184</v>
      </c>
      <c r="K3196" s="24">
        <v>3096</v>
      </c>
      <c r="L3196" s="1">
        <v>328.75</v>
      </c>
      <c r="M3196" s="49">
        <v>0.1</v>
      </c>
      <c r="N3196" s="49">
        <v>0.1</v>
      </c>
      <c r="O3196" s="29" t="s">
        <v>409</v>
      </c>
    </row>
    <row r="3197" spans="2:15">
      <c r="B3197" s="6">
        <f t="shared" si="267"/>
        <v>46021</v>
      </c>
      <c r="C3197" s="1" t="s">
        <v>182</v>
      </c>
      <c r="D3197" s="74" t="s">
        <v>763</v>
      </c>
      <c r="E3197" s="70" t="s">
        <v>29</v>
      </c>
      <c r="F3197" s="70" t="s">
        <v>223</v>
      </c>
      <c r="G3197" s="1" t="s">
        <v>117</v>
      </c>
      <c r="H3197" s="6">
        <v>46021</v>
      </c>
      <c r="I3197" s="6">
        <v>46027</v>
      </c>
      <c r="J3197" s="23">
        <v>0.106184</v>
      </c>
      <c r="K3197" s="24">
        <v>58256</v>
      </c>
      <c r="L3197" s="7">
        <v>6185.86</v>
      </c>
      <c r="M3197" s="49">
        <v>0.1</v>
      </c>
      <c r="N3197" s="49">
        <v>0.1</v>
      </c>
      <c r="O3197" s="29" t="s">
        <v>409</v>
      </c>
    </row>
    <row r="3198" spans="2:15">
      <c r="B3198" s="6">
        <f t="shared" si="267"/>
        <v>46021</v>
      </c>
      <c r="C3198" s="1" t="s">
        <v>186</v>
      </c>
      <c r="D3198" s="74" t="s">
        <v>763</v>
      </c>
      <c r="E3198" s="70" t="s">
        <v>29</v>
      </c>
      <c r="F3198" s="70" t="s">
        <v>223</v>
      </c>
      <c r="G3198" s="1" t="s">
        <v>117</v>
      </c>
      <c r="H3198" s="6">
        <v>46021</v>
      </c>
      <c r="I3198" s="6">
        <v>46027</v>
      </c>
      <c r="J3198" s="23">
        <v>0.106184</v>
      </c>
      <c r="K3198" s="24">
        <v>67527</v>
      </c>
      <c r="L3198" s="7">
        <v>7170.29</v>
      </c>
      <c r="M3198" s="49">
        <v>0.1</v>
      </c>
      <c r="N3198" s="49">
        <v>0.1</v>
      </c>
      <c r="O3198" s="29" t="s">
        <v>409</v>
      </c>
    </row>
    <row r="3199" spans="2:15">
      <c r="B3199" s="6">
        <f t="shared" si="267"/>
        <v>46021</v>
      </c>
      <c r="C3199" s="1" t="s">
        <v>187</v>
      </c>
      <c r="D3199" s="74" t="s">
        <v>763</v>
      </c>
      <c r="E3199" s="70" t="s">
        <v>29</v>
      </c>
      <c r="F3199" s="70" t="s">
        <v>223</v>
      </c>
      <c r="G3199" s="1" t="s">
        <v>117</v>
      </c>
      <c r="H3199" s="6">
        <v>46021</v>
      </c>
      <c r="I3199" s="6">
        <v>46027</v>
      </c>
      <c r="J3199" s="23">
        <v>0.106184</v>
      </c>
      <c r="K3199" s="24">
        <v>17241</v>
      </c>
      <c r="L3199" s="7">
        <v>1830.72</v>
      </c>
      <c r="M3199" s="49">
        <v>0.1</v>
      </c>
      <c r="N3199" s="49">
        <v>0.1</v>
      </c>
      <c r="O3199" s="29" t="s">
        <v>409</v>
      </c>
    </row>
    <row r="3200" spans="2:15">
      <c r="B3200" s="6">
        <f t="shared" si="267"/>
        <v>46021</v>
      </c>
      <c r="C3200" s="1" t="s">
        <v>194</v>
      </c>
      <c r="D3200" s="74" t="s">
        <v>763</v>
      </c>
      <c r="E3200" s="70" t="s">
        <v>29</v>
      </c>
      <c r="F3200" s="70" t="s">
        <v>223</v>
      </c>
      <c r="G3200" s="1" t="s">
        <v>117</v>
      </c>
      <c r="H3200" s="6">
        <v>46021</v>
      </c>
      <c r="I3200" s="6">
        <v>46027</v>
      </c>
      <c r="J3200" s="23">
        <v>0.106184</v>
      </c>
      <c r="K3200" s="24">
        <v>6818</v>
      </c>
      <c r="L3200" s="1">
        <v>723.96</v>
      </c>
      <c r="M3200" s="49">
        <v>0.1</v>
      </c>
      <c r="N3200" s="49">
        <v>0.1</v>
      </c>
      <c r="O3200" s="29" t="s">
        <v>409</v>
      </c>
    </row>
    <row r="3201" spans="2:15">
      <c r="B3201" s="6">
        <f t="shared" si="267"/>
        <v>46022</v>
      </c>
      <c r="C3201" s="1" t="s">
        <v>30</v>
      </c>
      <c r="D3201" s="74" t="s">
        <v>275</v>
      </c>
      <c r="E3201" s="70" t="s">
        <v>29</v>
      </c>
      <c r="F3201" s="70" t="s">
        <v>33</v>
      </c>
      <c r="G3201" s="1" t="s">
        <v>117</v>
      </c>
      <c r="H3201" s="6">
        <v>46022</v>
      </c>
      <c r="I3201" s="6">
        <v>46056</v>
      </c>
      <c r="J3201" s="23">
        <v>1.04</v>
      </c>
      <c r="K3201" s="1">
        <v>580</v>
      </c>
      <c r="L3201" s="1">
        <v>603.20000000000005</v>
      </c>
      <c r="M3201" s="49">
        <v>0.1</v>
      </c>
      <c r="N3201" s="49">
        <v>0.1</v>
      </c>
      <c r="O3201" s="29" t="s">
        <v>409</v>
      </c>
    </row>
    <row r="3202" spans="2:15">
      <c r="B3202" s="6">
        <f t="shared" si="267"/>
        <v>46022</v>
      </c>
      <c r="C3202" s="1" t="s">
        <v>30</v>
      </c>
      <c r="D3202" s="74" t="s">
        <v>276</v>
      </c>
      <c r="E3202" s="70" t="s">
        <v>29</v>
      </c>
      <c r="F3202" s="70" t="s">
        <v>33</v>
      </c>
      <c r="G3202" s="1" t="s">
        <v>117</v>
      </c>
      <c r="H3202" s="6">
        <v>46022</v>
      </c>
      <c r="I3202" s="6">
        <v>46037</v>
      </c>
      <c r="J3202" s="23">
        <v>0.48</v>
      </c>
      <c r="K3202" s="24">
        <v>1300</v>
      </c>
      <c r="L3202" s="1">
        <v>624</v>
      </c>
      <c r="M3202" s="49">
        <v>0.1</v>
      </c>
      <c r="N3202" s="49">
        <v>0.1</v>
      </c>
      <c r="O3202" s="29" t="s">
        <v>409</v>
      </c>
    </row>
    <row r="3203" spans="2:15">
      <c r="B3203" s="6">
        <f t="shared" si="267"/>
        <v>46022</v>
      </c>
      <c r="C3203" s="1" t="s">
        <v>21</v>
      </c>
      <c r="D3203" s="74" t="s">
        <v>492</v>
      </c>
      <c r="E3203" s="70" t="s">
        <v>29</v>
      </c>
      <c r="F3203" s="70" t="s">
        <v>33</v>
      </c>
      <c r="G3203" s="1" t="s">
        <v>117</v>
      </c>
      <c r="H3203" s="6">
        <v>46022</v>
      </c>
      <c r="I3203" s="6">
        <v>46031</v>
      </c>
      <c r="J3203" s="23">
        <v>0.5</v>
      </c>
      <c r="K3203" s="24">
        <v>6500</v>
      </c>
      <c r="L3203" s="7">
        <v>3250</v>
      </c>
      <c r="M3203" s="49">
        <v>0.1</v>
      </c>
      <c r="N3203" s="49">
        <v>0.1</v>
      </c>
      <c r="O3203" s="29" t="s">
        <v>409</v>
      </c>
    </row>
    <row r="3204" spans="2:15">
      <c r="B3204" s="6">
        <f t="shared" si="267"/>
        <v>46022</v>
      </c>
      <c r="C3204" s="1" t="s">
        <v>483</v>
      </c>
      <c r="D3204" s="74" t="s">
        <v>519</v>
      </c>
      <c r="E3204" s="70" t="s">
        <v>28</v>
      </c>
      <c r="F3204" s="70" t="s">
        <v>33</v>
      </c>
      <c r="G3204" s="1" t="s">
        <v>117</v>
      </c>
      <c r="H3204" s="6">
        <v>46022</v>
      </c>
      <c r="I3204" s="6">
        <v>46048</v>
      </c>
      <c r="J3204" s="23">
        <v>0.22800000000000001</v>
      </c>
      <c r="K3204" s="1">
        <v>673</v>
      </c>
      <c r="L3204" s="1">
        <v>153.44</v>
      </c>
      <c r="M3204" s="49">
        <v>0.25</v>
      </c>
      <c r="N3204" s="49">
        <v>0.1</v>
      </c>
      <c r="O3204" s="29" t="s">
        <v>524</v>
      </c>
    </row>
    <row r="3205" spans="2:15">
      <c r="B3205" s="6">
        <f t="shared" si="267"/>
        <v>46022</v>
      </c>
      <c r="C3205" s="1" t="s">
        <v>483</v>
      </c>
      <c r="D3205" s="74" t="s">
        <v>248</v>
      </c>
      <c r="E3205" s="70" t="s">
        <v>29</v>
      </c>
      <c r="F3205" s="70" t="s">
        <v>33</v>
      </c>
      <c r="G3205" s="1" t="s">
        <v>117</v>
      </c>
      <c r="H3205" s="6">
        <v>46022</v>
      </c>
      <c r="I3205" s="6">
        <v>46062</v>
      </c>
      <c r="J3205" s="23">
        <v>1.62</v>
      </c>
      <c r="K3205" s="1">
        <v>138</v>
      </c>
      <c r="L3205" s="1">
        <v>223.56</v>
      </c>
      <c r="M3205" s="49">
        <v>0.1</v>
      </c>
      <c r="N3205" s="49">
        <v>0.1</v>
      </c>
      <c r="O3205" s="29" t="s">
        <v>409</v>
      </c>
    </row>
    <row r="3206" spans="2:15">
      <c r="B3206" s="6">
        <f t="shared" si="267"/>
        <v>46022</v>
      </c>
      <c r="C3206" s="1" t="s">
        <v>483</v>
      </c>
      <c r="D3206" s="74" t="s">
        <v>492</v>
      </c>
      <c r="E3206" s="70" t="s">
        <v>29</v>
      </c>
      <c r="F3206" s="70" t="s">
        <v>33</v>
      </c>
      <c r="G3206" s="1" t="s">
        <v>117</v>
      </c>
      <c r="H3206" s="6">
        <v>46022</v>
      </c>
      <c r="I3206" s="6">
        <v>46031</v>
      </c>
      <c r="J3206" s="23">
        <v>0.5</v>
      </c>
      <c r="K3206" s="1">
        <v>520</v>
      </c>
      <c r="L3206" s="1">
        <v>260</v>
      </c>
      <c r="M3206" s="49">
        <v>0.1</v>
      </c>
      <c r="N3206" s="49">
        <v>0.1</v>
      </c>
      <c r="O3206" s="29" t="s">
        <v>409</v>
      </c>
    </row>
    <row r="3207" spans="2:15">
      <c r="B3207" s="6">
        <f t="shared" si="267"/>
        <v>46022</v>
      </c>
      <c r="C3207" s="1" t="s">
        <v>483</v>
      </c>
      <c r="D3207" s="74" t="s">
        <v>558</v>
      </c>
      <c r="E3207" s="70" t="s">
        <v>28</v>
      </c>
      <c r="F3207" s="70" t="s">
        <v>33</v>
      </c>
      <c r="G3207" s="1" t="s">
        <v>117</v>
      </c>
      <c r="H3207" s="6">
        <v>46022</v>
      </c>
      <c r="I3207" s="6">
        <v>46052</v>
      </c>
      <c r="J3207" s="23">
        <v>0.85</v>
      </c>
      <c r="K3207" s="24">
        <v>1720</v>
      </c>
      <c r="L3207" s="7">
        <v>1462</v>
      </c>
      <c r="M3207" s="49">
        <v>0.25</v>
      </c>
      <c r="N3207" s="49">
        <v>0.1</v>
      </c>
      <c r="O3207" s="29" t="s">
        <v>524</v>
      </c>
    </row>
    <row r="3208" spans="2:15">
      <c r="B3208" s="6">
        <f t="shared" si="267"/>
        <v>46022</v>
      </c>
      <c r="C3208" s="1" t="s">
        <v>75</v>
      </c>
      <c r="D3208" s="74" t="s">
        <v>248</v>
      </c>
      <c r="E3208" s="70" t="s">
        <v>29</v>
      </c>
      <c r="F3208" s="70" t="s">
        <v>33</v>
      </c>
      <c r="G3208" s="1" t="s">
        <v>117</v>
      </c>
      <c r="H3208" s="6">
        <v>46022</v>
      </c>
      <c r="I3208" s="6">
        <v>46062</v>
      </c>
      <c r="J3208" s="23">
        <v>1.62</v>
      </c>
      <c r="K3208" s="24">
        <v>7234</v>
      </c>
      <c r="L3208" s="7">
        <v>11719.08</v>
      </c>
      <c r="M3208" s="49">
        <v>0.1</v>
      </c>
      <c r="N3208" s="49">
        <v>0.1</v>
      </c>
      <c r="O3208" s="29" t="s">
        <v>409</v>
      </c>
    </row>
    <row r="3209" spans="2:15">
      <c r="B3209" s="6">
        <f t="shared" si="267"/>
        <v>46028</v>
      </c>
      <c r="C3209" s="1" t="s">
        <v>21</v>
      </c>
      <c r="D3209" s="74" t="s">
        <v>794</v>
      </c>
      <c r="E3209" s="70" t="s">
        <v>29</v>
      </c>
      <c r="F3209" s="70" t="s">
        <v>33</v>
      </c>
      <c r="G3209" s="1" t="s">
        <v>117</v>
      </c>
      <c r="H3209" s="6">
        <v>46028</v>
      </c>
      <c r="I3209" s="6">
        <v>46042</v>
      </c>
      <c r="J3209" s="23">
        <v>0.59</v>
      </c>
      <c r="K3209" s="24">
        <v>7100</v>
      </c>
      <c r="L3209" s="7">
        <v>4189</v>
      </c>
      <c r="M3209" s="49">
        <v>0.1</v>
      </c>
      <c r="N3209" s="49">
        <v>0.1</v>
      </c>
      <c r="O3209" s="29" t="s">
        <v>409</v>
      </c>
    </row>
    <row r="3210" spans="2:15">
      <c r="B3210" s="6">
        <f t="shared" si="267"/>
        <v>46028</v>
      </c>
      <c r="C3210" s="1" t="s">
        <v>21</v>
      </c>
      <c r="D3210" s="74" t="s">
        <v>101</v>
      </c>
      <c r="E3210" s="70" t="s">
        <v>29</v>
      </c>
      <c r="F3210" s="70" t="s">
        <v>33</v>
      </c>
      <c r="G3210" s="1" t="s">
        <v>117</v>
      </c>
      <c r="H3210" s="6">
        <v>46028</v>
      </c>
      <c r="I3210" s="6">
        <v>46056</v>
      </c>
      <c r="J3210" s="23">
        <v>1.5</v>
      </c>
      <c r="K3210" s="24">
        <v>5510</v>
      </c>
      <c r="L3210" s="7">
        <v>8265</v>
      </c>
      <c r="M3210" s="49">
        <v>0.1</v>
      </c>
      <c r="N3210" s="49">
        <v>0.1</v>
      </c>
      <c r="O3210" s="29" t="s">
        <v>409</v>
      </c>
    </row>
    <row r="3211" spans="2:15">
      <c r="B3211" s="6">
        <f t="shared" si="267"/>
        <v>46028</v>
      </c>
      <c r="C3211" s="1" t="s">
        <v>27</v>
      </c>
      <c r="D3211" s="74" t="s">
        <v>101</v>
      </c>
      <c r="E3211" s="70" t="s">
        <v>29</v>
      </c>
      <c r="F3211" s="70" t="s">
        <v>33</v>
      </c>
      <c r="G3211" s="1" t="s">
        <v>117</v>
      </c>
      <c r="H3211" s="6">
        <v>46028</v>
      </c>
      <c r="I3211" s="6">
        <v>46056</v>
      </c>
      <c r="J3211" s="23">
        <v>1.5</v>
      </c>
      <c r="K3211" s="24">
        <v>6825</v>
      </c>
      <c r="L3211" s="7">
        <v>10237.5</v>
      </c>
      <c r="M3211" s="49">
        <v>0.1</v>
      </c>
      <c r="N3211" s="49">
        <v>0.1</v>
      </c>
      <c r="O3211" s="29" t="s">
        <v>409</v>
      </c>
    </row>
    <row r="3212" spans="2:15">
      <c r="B3212" s="6">
        <f t="shared" si="267"/>
        <v>46030</v>
      </c>
      <c r="C3212" s="1" t="s">
        <v>22</v>
      </c>
      <c r="D3212" s="74" t="s">
        <v>105</v>
      </c>
      <c r="E3212" s="70" t="s">
        <v>28</v>
      </c>
      <c r="F3212" s="70" t="s">
        <v>33</v>
      </c>
      <c r="G3212" s="1" t="s">
        <v>117</v>
      </c>
      <c r="H3212" s="6">
        <v>46030</v>
      </c>
      <c r="I3212" s="6">
        <v>46059</v>
      </c>
      <c r="J3212" s="23">
        <v>0.28176800000000002</v>
      </c>
      <c r="K3212" s="24">
        <v>51953</v>
      </c>
      <c r="L3212" s="7">
        <v>14638.72</v>
      </c>
      <c r="M3212" s="49">
        <v>0</v>
      </c>
      <c r="N3212" s="49">
        <v>0.1</v>
      </c>
      <c r="O3212" s="29" t="s">
        <v>320</v>
      </c>
    </row>
    <row r="3213" spans="2:15">
      <c r="B3213" s="6">
        <f t="shared" si="267"/>
        <v>46030</v>
      </c>
      <c r="C3213" s="1" t="s">
        <v>31</v>
      </c>
      <c r="D3213" s="74" t="s">
        <v>105</v>
      </c>
      <c r="E3213" s="70" t="s">
        <v>28</v>
      </c>
      <c r="F3213" s="70" t="s">
        <v>33</v>
      </c>
      <c r="G3213" s="1" t="s">
        <v>117</v>
      </c>
      <c r="H3213" s="6">
        <v>46030</v>
      </c>
      <c r="I3213" s="6">
        <v>46059</v>
      </c>
      <c r="J3213" s="23">
        <v>0.28176800000000002</v>
      </c>
      <c r="K3213" s="24">
        <v>26714</v>
      </c>
      <c r="L3213" s="7">
        <v>7527.16</v>
      </c>
      <c r="M3213" s="49">
        <v>0</v>
      </c>
      <c r="N3213" s="49">
        <v>0.1</v>
      </c>
      <c r="O3213" s="29" t="s">
        <v>320</v>
      </c>
    </row>
    <row r="3214" spans="2:15">
      <c r="B3214" s="6">
        <f t="shared" si="267"/>
        <v>46030</v>
      </c>
      <c r="C3214" s="1" t="s">
        <v>30</v>
      </c>
      <c r="D3214" s="74" t="s">
        <v>148</v>
      </c>
      <c r="E3214" s="70" t="s">
        <v>28</v>
      </c>
      <c r="F3214" s="70" t="s">
        <v>33</v>
      </c>
      <c r="G3214" s="1" t="s">
        <v>117</v>
      </c>
      <c r="H3214" s="6">
        <v>46030</v>
      </c>
      <c r="I3214" s="6">
        <v>46387</v>
      </c>
      <c r="J3214" s="23">
        <v>2.29</v>
      </c>
      <c r="K3214" s="24">
        <v>1463</v>
      </c>
      <c r="L3214" s="7">
        <v>3350.27</v>
      </c>
      <c r="M3214" s="49">
        <v>0.1</v>
      </c>
      <c r="N3214" s="49">
        <v>0.1</v>
      </c>
      <c r="O3214" s="29" t="s">
        <v>409</v>
      </c>
    </row>
    <row r="3215" spans="2:15">
      <c r="B3215" s="6">
        <f t="shared" si="267"/>
        <v>46030</v>
      </c>
      <c r="C3215" s="1" t="s">
        <v>30</v>
      </c>
      <c r="D3215" s="74" t="s">
        <v>148</v>
      </c>
      <c r="E3215" s="70" t="s">
        <v>28</v>
      </c>
      <c r="F3215" s="70" t="s">
        <v>33</v>
      </c>
      <c r="G3215" s="1" t="s">
        <v>224</v>
      </c>
      <c r="H3215" s="6">
        <v>46030</v>
      </c>
      <c r="I3215" s="6">
        <v>46030</v>
      </c>
      <c r="J3215" s="23">
        <v>0</v>
      </c>
      <c r="K3215" s="24">
        <v>1463</v>
      </c>
      <c r="L3215" s="1">
        <v>0</v>
      </c>
      <c r="M3215" s="1" t="s">
        <v>330</v>
      </c>
      <c r="N3215" s="1" t="s">
        <v>330</v>
      </c>
      <c r="O3215" s="29" t="s">
        <v>330</v>
      </c>
    </row>
    <row r="3216" spans="2:15">
      <c r="B3216" s="6">
        <f t="shared" si="267"/>
        <v>46031</v>
      </c>
      <c r="C3216" s="1" t="s">
        <v>22</v>
      </c>
      <c r="D3216" s="74" t="s">
        <v>76</v>
      </c>
      <c r="E3216" s="70" t="s">
        <v>29</v>
      </c>
      <c r="F3216" s="70" t="s">
        <v>33</v>
      </c>
      <c r="G3216" s="1" t="s">
        <v>117</v>
      </c>
      <c r="H3216" s="6">
        <v>46031</v>
      </c>
      <c r="I3216" s="6">
        <v>46045</v>
      </c>
      <c r="J3216" s="23">
        <v>0.5</v>
      </c>
      <c r="K3216" s="24">
        <v>9262</v>
      </c>
      <c r="L3216" s="7">
        <v>4631</v>
      </c>
      <c r="M3216" s="49">
        <v>0.1</v>
      </c>
      <c r="N3216" s="49">
        <v>0.1</v>
      </c>
      <c r="O3216" s="29" t="s">
        <v>409</v>
      </c>
    </row>
    <row r="3217" spans="2:15">
      <c r="B3217" s="6">
        <f t="shared" si="267"/>
        <v>46031</v>
      </c>
      <c r="C3217" s="1" t="s">
        <v>31</v>
      </c>
      <c r="D3217" s="74" t="s">
        <v>76</v>
      </c>
      <c r="E3217" s="70" t="s">
        <v>29</v>
      </c>
      <c r="F3217" s="70" t="s">
        <v>33</v>
      </c>
      <c r="G3217" s="1" t="s">
        <v>117</v>
      </c>
      <c r="H3217" s="6">
        <v>46031</v>
      </c>
      <c r="I3217" s="6">
        <v>46045</v>
      </c>
      <c r="J3217" s="23">
        <v>0.5</v>
      </c>
      <c r="K3217" s="24">
        <v>4965</v>
      </c>
      <c r="L3217" s="7">
        <v>2482.5</v>
      </c>
      <c r="M3217" s="49">
        <v>0.1</v>
      </c>
      <c r="N3217" s="49">
        <v>0.1</v>
      </c>
      <c r="O3217" s="29" t="s">
        <v>409</v>
      </c>
    </row>
    <row r="3218" spans="2:15">
      <c r="B3218" s="6">
        <f t="shared" si="267"/>
        <v>46031</v>
      </c>
      <c r="C3218" s="1" t="s">
        <v>27</v>
      </c>
      <c r="D3218" s="74" t="s">
        <v>479</v>
      </c>
      <c r="E3218" s="70" t="s">
        <v>29</v>
      </c>
      <c r="F3218" s="70" t="s">
        <v>33</v>
      </c>
      <c r="G3218" s="1" t="s">
        <v>117</v>
      </c>
      <c r="H3218" s="6">
        <v>46031</v>
      </c>
      <c r="I3218" s="6">
        <v>46062</v>
      </c>
      <c r="J3218" s="23">
        <v>0.87</v>
      </c>
      <c r="K3218" s="24">
        <v>2253</v>
      </c>
      <c r="L3218" s="7">
        <v>1960.11</v>
      </c>
      <c r="M3218" s="49">
        <v>0.1</v>
      </c>
      <c r="N3218" s="49">
        <v>0.1</v>
      </c>
      <c r="O3218" s="29" t="s">
        <v>409</v>
      </c>
    </row>
    <row r="3219" spans="2:15">
      <c r="B3219" s="6">
        <f t="shared" si="267"/>
        <v>46031</v>
      </c>
      <c r="C3219" s="1" t="s">
        <v>27</v>
      </c>
      <c r="D3219" s="74" t="s">
        <v>544</v>
      </c>
      <c r="E3219" s="70" t="s">
        <v>29</v>
      </c>
      <c r="F3219" s="70" t="s">
        <v>33</v>
      </c>
      <c r="G3219" s="1" t="s">
        <v>117</v>
      </c>
      <c r="H3219" s="6">
        <v>46031</v>
      </c>
      <c r="I3219" s="6">
        <v>46051</v>
      </c>
      <c r="J3219" s="23">
        <v>0.06</v>
      </c>
      <c r="K3219" s="24">
        <v>9816</v>
      </c>
      <c r="L3219" s="1">
        <v>588.96</v>
      </c>
      <c r="M3219" s="49">
        <v>0.1</v>
      </c>
      <c r="N3219" s="49">
        <v>0.1</v>
      </c>
      <c r="O3219" s="29" t="s">
        <v>409</v>
      </c>
    </row>
    <row r="3220" spans="2:15">
      <c r="B3220" s="6">
        <f t="shared" si="267"/>
        <v>46031</v>
      </c>
      <c r="C3220" s="1" t="s">
        <v>27</v>
      </c>
      <c r="D3220" s="74" t="s">
        <v>76</v>
      </c>
      <c r="E3220" s="70" t="s">
        <v>29</v>
      </c>
      <c r="F3220" s="70" t="s">
        <v>33</v>
      </c>
      <c r="G3220" s="1" t="s">
        <v>117</v>
      </c>
      <c r="H3220" s="6">
        <v>46031</v>
      </c>
      <c r="I3220" s="6">
        <v>46045</v>
      </c>
      <c r="J3220" s="23">
        <v>0.5</v>
      </c>
      <c r="K3220" s="24">
        <v>3425</v>
      </c>
      <c r="L3220" s="7">
        <v>1712.5</v>
      </c>
      <c r="M3220" s="49">
        <v>0.1</v>
      </c>
      <c r="N3220" s="49">
        <v>0.1</v>
      </c>
      <c r="O3220" s="29" t="s">
        <v>409</v>
      </c>
    </row>
    <row r="3221" spans="2:15">
      <c r="B3221" s="6">
        <f t="shared" ref="B3221:B3284" si="268">+H3221</f>
        <v>46031</v>
      </c>
      <c r="C3221" s="1" t="s">
        <v>75</v>
      </c>
      <c r="D3221" s="74" t="s">
        <v>76</v>
      </c>
      <c r="E3221" s="70" t="s">
        <v>29</v>
      </c>
      <c r="F3221" s="70" t="s">
        <v>33</v>
      </c>
      <c r="G3221" s="1" t="s">
        <v>117</v>
      </c>
      <c r="H3221" s="6">
        <v>46031</v>
      </c>
      <c r="I3221" s="6">
        <v>46045</v>
      </c>
      <c r="J3221" s="23">
        <v>0.5</v>
      </c>
      <c r="K3221" s="24">
        <v>92182</v>
      </c>
      <c r="L3221" s="7">
        <v>46091</v>
      </c>
      <c r="M3221" s="49">
        <v>0.1</v>
      </c>
      <c r="N3221" s="49">
        <v>0.1</v>
      </c>
      <c r="O3221" s="29" t="s">
        <v>409</v>
      </c>
    </row>
    <row r="3222" spans="2:15">
      <c r="B3222" s="6">
        <f t="shared" si="268"/>
        <v>46037</v>
      </c>
      <c r="C3222" s="1" t="s">
        <v>25</v>
      </c>
      <c r="D3222" s="74" t="s">
        <v>348</v>
      </c>
      <c r="E3222" s="70" t="s">
        <v>349</v>
      </c>
      <c r="F3222" s="70">
        <v>1</v>
      </c>
      <c r="G3222" s="1" t="s">
        <v>120</v>
      </c>
      <c r="H3222" s="6">
        <v>46037</v>
      </c>
      <c r="I3222" s="6">
        <v>46038</v>
      </c>
      <c r="J3222" s="23">
        <v>1.1456500000000001</v>
      </c>
      <c r="K3222" s="24">
        <v>396200</v>
      </c>
      <c r="L3222" s="7">
        <v>453906.53</v>
      </c>
      <c r="M3222" s="49">
        <v>0</v>
      </c>
      <c r="N3222" s="49">
        <v>0.1</v>
      </c>
      <c r="O3222" s="29" t="s">
        <v>411</v>
      </c>
    </row>
    <row r="3223" spans="2:15">
      <c r="B3223" s="6">
        <f t="shared" si="268"/>
        <v>46037</v>
      </c>
      <c r="C3223" s="1" t="s">
        <v>25</v>
      </c>
      <c r="D3223" s="74" t="s">
        <v>348</v>
      </c>
      <c r="E3223" s="70" t="s">
        <v>349</v>
      </c>
      <c r="F3223" s="70">
        <v>1</v>
      </c>
      <c r="G3223" s="1" t="s">
        <v>120</v>
      </c>
      <c r="H3223" s="6">
        <v>46037</v>
      </c>
      <c r="I3223" s="6">
        <v>46038</v>
      </c>
      <c r="J3223" s="23">
        <v>2.5270999999999999</v>
      </c>
      <c r="K3223" s="24">
        <v>396200</v>
      </c>
      <c r="L3223" s="7">
        <v>1001237.02</v>
      </c>
      <c r="M3223" s="49">
        <v>0</v>
      </c>
      <c r="N3223" s="49">
        <v>0.1</v>
      </c>
      <c r="O3223" s="29" t="s">
        <v>411</v>
      </c>
    </row>
    <row r="3224" spans="2:15">
      <c r="B3224" s="6">
        <f t="shared" si="268"/>
        <v>46037</v>
      </c>
      <c r="C3224" s="1" t="s">
        <v>483</v>
      </c>
      <c r="D3224" s="74" t="s">
        <v>348</v>
      </c>
      <c r="E3224" s="70" t="s">
        <v>349</v>
      </c>
      <c r="F3224" s="70">
        <v>1</v>
      </c>
      <c r="G3224" s="1" t="s">
        <v>120</v>
      </c>
      <c r="H3224" s="6">
        <v>46037</v>
      </c>
      <c r="I3224" s="6">
        <v>46038</v>
      </c>
      <c r="J3224" s="23">
        <v>2.5270999999999999</v>
      </c>
      <c r="K3224" s="24">
        <v>30010</v>
      </c>
      <c r="L3224" s="7">
        <v>75838.27</v>
      </c>
      <c r="M3224" s="49">
        <v>0</v>
      </c>
      <c r="N3224" s="49">
        <v>0.1</v>
      </c>
      <c r="O3224" s="29" t="s">
        <v>411</v>
      </c>
    </row>
    <row r="3225" spans="2:15">
      <c r="B3225" s="6">
        <f t="shared" si="268"/>
        <v>46037</v>
      </c>
      <c r="C3225" s="1" t="s">
        <v>483</v>
      </c>
      <c r="D3225" s="74" t="s">
        <v>348</v>
      </c>
      <c r="E3225" s="70" t="s">
        <v>349</v>
      </c>
      <c r="F3225" s="70">
        <v>1</v>
      </c>
      <c r="G3225" s="1" t="s">
        <v>120</v>
      </c>
      <c r="H3225" s="6">
        <v>46037</v>
      </c>
      <c r="I3225" s="6">
        <v>46038</v>
      </c>
      <c r="J3225" s="23">
        <v>1.1456500000000001</v>
      </c>
      <c r="K3225" s="24">
        <v>30010</v>
      </c>
      <c r="L3225" s="7">
        <v>34380.959999999999</v>
      </c>
      <c r="M3225" s="49">
        <v>0</v>
      </c>
      <c r="N3225" s="49">
        <v>0.1</v>
      </c>
      <c r="O3225" s="29" t="s">
        <v>411</v>
      </c>
    </row>
    <row r="3226" spans="2:15">
      <c r="B3226" s="6">
        <f t="shared" si="268"/>
        <v>46037</v>
      </c>
      <c r="C3226" s="1" t="s">
        <v>512</v>
      </c>
      <c r="D3226" s="74" t="s">
        <v>348</v>
      </c>
      <c r="E3226" s="70" t="s">
        <v>349</v>
      </c>
      <c r="F3226" s="70">
        <v>1</v>
      </c>
      <c r="G3226" s="1" t="s">
        <v>120</v>
      </c>
      <c r="H3226" s="6">
        <v>46037</v>
      </c>
      <c r="I3226" s="6">
        <v>46038</v>
      </c>
      <c r="J3226" s="23">
        <v>1.1456500000000001</v>
      </c>
      <c r="K3226" s="24">
        <v>182400</v>
      </c>
      <c r="L3226" s="7">
        <v>208966.56</v>
      </c>
      <c r="M3226" s="49">
        <v>0</v>
      </c>
      <c r="N3226" s="49">
        <v>0.1</v>
      </c>
      <c r="O3226" s="29" t="s">
        <v>411</v>
      </c>
    </row>
    <row r="3227" spans="2:15">
      <c r="B3227" s="6">
        <f t="shared" si="268"/>
        <v>46037</v>
      </c>
      <c r="C3227" s="1" t="s">
        <v>512</v>
      </c>
      <c r="D3227" s="74" t="s">
        <v>348</v>
      </c>
      <c r="E3227" s="70" t="s">
        <v>349</v>
      </c>
      <c r="F3227" s="70">
        <v>1</v>
      </c>
      <c r="G3227" s="1" t="s">
        <v>120</v>
      </c>
      <c r="H3227" s="6">
        <v>46037</v>
      </c>
      <c r="I3227" s="6">
        <v>46038</v>
      </c>
      <c r="J3227" s="23">
        <v>2.5270999999999999</v>
      </c>
      <c r="K3227" s="24">
        <v>182400</v>
      </c>
      <c r="L3227" s="7">
        <v>460943.04</v>
      </c>
      <c r="M3227" s="49">
        <v>0</v>
      </c>
      <c r="N3227" s="49">
        <v>0.1</v>
      </c>
      <c r="O3227" s="29" t="s">
        <v>411</v>
      </c>
    </row>
    <row r="3228" spans="2:15">
      <c r="B3228" s="6">
        <f t="shared" si="268"/>
        <v>46037</v>
      </c>
      <c r="C3228" s="1" t="s">
        <v>72</v>
      </c>
      <c r="D3228" s="74" t="s">
        <v>348</v>
      </c>
      <c r="E3228" s="70" t="s">
        <v>349</v>
      </c>
      <c r="F3228" s="70">
        <v>1</v>
      </c>
      <c r="G3228" s="1" t="s">
        <v>120</v>
      </c>
      <c r="H3228" s="6">
        <v>46037</v>
      </c>
      <c r="I3228" s="6">
        <v>46038</v>
      </c>
      <c r="J3228" s="23">
        <v>1.1456500000000001</v>
      </c>
      <c r="K3228" s="24">
        <v>116900</v>
      </c>
      <c r="L3228" s="7">
        <v>133926.49</v>
      </c>
      <c r="M3228" s="49">
        <v>0</v>
      </c>
      <c r="N3228" s="49">
        <v>0.1</v>
      </c>
      <c r="O3228" s="29" t="s">
        <v>411</v>
      </c>
    </row>
    <row r="3229" spans="2:15">
      <c r="B3229" s="6">
        <f t="shared" si="268"/>
        <v>46037</v>
      </c>
      <c r="C3229" s="1" t="s">
        <v>72</v>
      </c>
      <c r="D3229" s="74" t="s">
        <v>348</v>
      </c>
      <c r="E3229" s="70" t="s">
        <v>349</v>
      </c>
      <c r="F3229" s="70">
        <v>1</v>
      </c>
      <c r="G3229" s="1" t="s">
        <v>120</v>
      </c>
      <c r="H3229" s="6">
        <v>46037</v>
      </c>
      <c r="I3229" s="6">
        <v>46038</v>
      </c>
      <c r="J3229" s="23">
        <v>2.5270999999999999</v>
      </c>
      <c r="K3229" s="24">
        <v>116900</v>
      </c>
      <c r="L3229" s="7">
        <v>295417.99</v>
      </c>
      <c r="M3229" s="49">
        <v>0</v>
      </c>
      <c r="N3229" s="49">
        <v>0.1</v>
      </c>
      <c r="O3229" s="29" t="s">
        <v>411</v>
      </c>
    </row>
    <row r="3230" spans="2:15">
      <c r="B3230" s="6">
        <f t="shared" si="268"/>
        <v>46037</v>
      </c>
      <c r="C3230" s="1" t="s">
        <v>26</v>
      </c>
      <c r="D3230" s="74" t="s">
        <v>348</v>
      </c>
      <c r="E3230" s="70" t="s">
        <v>349</v>
      </c>
      <c r="F3230" s="70">
        <v>1</v>
      </c>
      <c r="G3230" s="1" t="s">
        <v>120</v>
      </c>
      <c r="H3230" s="6">
        <v>46037</v>
      </c>
      <c r="I3230" s="6">
        <v>46038</v>
      </c>
      <c r="J3230" s="23">
        <v>1.1456500000000001</v>
      </c>
      <c r="K3230" s="24">
        <v>2462700</v>
      </c>
      <c r="L3230" s="7">
        <v>2821392.26</v>
      </c>
      <c r="M3230" s="49">
        <v>0</v>
      </c>
      <c r="N3230" s="49">
        <v>0.1</v>
      </c>
      <c r="O3230" s="29" t="s">
        <v>411</v>
      </c>
    </row>
    <row r="3231" spans="2:15">
      <c r="B3231" s="6">
        <f t="shared" si="268"/>
        <v>46037</v>
      </c>
      <c r="C3231" s="1" t="s">
        <v>26</v>
      </c>
      <c r="D3231" s="74" t="s">
        <v>348</v>
      </c>
      <c r="E3231" s="70" t="s">
        <v>349</v>
      </c>
      <c r="F3231" s="70">
        <v>1</v>
      </c>
      <c r="G3231" s="1" t="s">
        <v>120</v>
      </c>
      <c r="H3231" s="6">
        <v>46037</v>
      </c>
      <c r="I3231" s="6">
        <v>46038</v>
      </c>
      <c r="J3231" s="23">
        <v>2.5270999999999999</v>
      </c>
      <c r="K3231" s="24">
        <v>2462700</v>
      </c>
      <c r="L3231" s="7">
        <v>6223489.1699999999</v>
      </c>
      <c r="M3231" s="49">
        <v>0</v>
      </c>
      <c r="N3231" s="49">
        <v>0.1</v>
      </c>
      <c r="O3231" s="29" t="s">
        <v>411</v>
      </c>
    </row>
    <row r="3232" spans="2:15">
      <c r="B3232" s="6">
        <f t="shared" si="268"/>
        <v>46038</v>
      </c>
      <c r="C3232" s="1" t="s">
        <v>25</v>
      </c>
      <c r="D3232" s="74" t="s">
        <v>66</v>
      </c>
      <c r="E3232" s="70" t="s">
        <v>29</v>
      </c>
      <c r="F3232" s="70">
        <v>1</v>
      </c>
      <c r="G3232" s="1" t="s">
        <v>117</v>
      </c>
      <c r="H3232" s="6">
        <v>46038</v>
      </c>
      <c r="I3232" s="6">
        <v>46041</v>
      </c>
      <c r="J3232" s="23">
        <v>2.0341890000000001E-2</v>
      </c>
      <c r="K3232" s="24">
        <v>333100</v>
      </c>
      <c r="L3232" s="7">
        <v>6775.88</v>
      </c>
      <c r="M3232" s="1" t="s">
        <v>330</v>
      </c>
      <c r="N3232" s="49">
        <v>0.1</v>
      </c>
      <c r="O3232" s="29" t="s">
        <v>409</v>
      </c>
    </row>
    <row r="3233" spans="2:15">
      <c r="B3233" s="6">
        <f t="shared" si="268"/>
        <v>46038</v>
      </c>
      <c r="C3233" s="1" t="s">
        <v>21</v>
      </c>
      <c r="D3233" s="74" t="s">
        <v>110</v>
      </c>
      <c r="E3233" s="70" t="s">
        <v>29</v>
      </c>
      <c r="F3233" s="70" t="s">
        <v>33</v>
      </c>
      <c r="G3233" s="1" t="s">
        <v>117</v>
      </c>
      <c r="H3233" s="6">
        <v>46038</v>
      </c>
      <c r="I3233" s="6">
        <v>46070</v>
      </c>
      <c r="J3233" s="23">
        <v>1.73</v>
      </c>
      <c r="K3233" s="24">
        <v>5500</v>
      </c>
      <c r="L3233" s="7">
        <v>9515</v>
      </c>
      <c r="M3233" s="49">
        <v>0.1</v>
      </c>
      <c r="N3233" s="49">
        <v>0.1</v>
      </c>
      <c r="O3233" s="29" t="s">
        <v>409</v>
      </c>
    </row>
    <row r="3234" spans="2:15">
      <c r="B3234" s="6">
        <f t="shared" si="268"/>
        <v>46038</v>
      </c>
      <c r="C3234" s="1" t="s">
        <v>483</v>
      </c>
      <c r="D3234" s="74" t="s">
        <v>66</v>
      </c>
      <c r="E3234" s="70" t="s">
        <v>29</v>
      </c>
      <c r="F3234" s="70">
        <v>1</v>
      </c>
      <c r="G3234" s="1" t="s">
        <v>117</v>
      </c>
      <c r="H3234" s="6">
        <v>46038</v>
      </c>
      <c r="I3234" s="6">
        <v>46041</v>
      </c>
      <c r="J3234" s="23">
        <v>2.0341890000000001E-2</v>
      </c>
      <c r="K3234" s="24">
        <v>26000</v>
      </c>
      <c r="L3234" s="1">
        <v>528.89</v>
      </c>
      <c r="M3234" s="1" t="s">
        <v>330</v>
      </c>
      <c r="N3234" s="49">
        <v>0.1</v>
      </c>
      <c r="O3234" s="29" t="s">
        <v>409</v>
      </c>
    </row>
    <row r="3235" spans="2:15">
      <c r="B3235" s="6">
        <f t="shared" si="268"/>
        <v>46038</v>
      </c>
      <c r="C3235" s="1" t="s">
        <v>512</v>
      </c>
      <c r="D3235" s="74" t="s">
        <v>66</v>
      </c>
      <c r="E3235" s="70" t="s">
        <v>29</v>
      </c>
      <c r="F3235" s="70">
        <v>1</v>
      </c>
      <c r="G3235" s="1" t="s">
        <v>117</v>
      </c>
      <c r="H3235" s="6">
        <v>46038</v>
      </c>
      <c r="I3235" s="6">
        <v>46041</v>
      </c>
      <c r="J3235" s="23">
        <v>2.0341890000000001E-2</v>
      </c>
      <c r="K3235" s="24">
        <v>99400</v>
      </c>
      <c r="L3235" s="7">
        <v>2021.98</v>
      </c>
      <c r="M3235" s="1" t="s">
        <v>330</v>
      </c>
      <c r="N3235" s="49">
        <v>0.1</v>
      </c>
      <c r="O3235" s="29" t="s">
        <v>409</v>
      </c>
    </row>
    <row r="3236" spans="2:15">
      <c r="B3236" s="6">
        <f t="shared" si="268"/>
        <v>46038</v>
      </c>
      <c r="C3236" s="1" t="s">
        <v>72</v>
      </c>
      <c r="D3236" s="74" t="s">
        <v>66</v>
      </c>
      <c r="E3236" s="70" t="s">
        <v>29</v>
      </c>
      <c r="F3236" s="70">
        <v>1</v>
      </c>
      <c r="G3236" s="1" t="s">
        <v>117</v>
      </c>
      <c r="H3236" s="6">
        <v>46038</v>
      </c>
      <c r="I3236" s="6">
        <v>46041</v>
      </c>
      <c r="J3236" s="23">
        <v>2.0341890000000001E-2</v>
      </c>
      <c r="K3236" s="24">
        <v>76600</v>
      </c>
      <c r="L3236" s="7">
        <v>1558.19</v>
      </c>
      <c r="M3236" s="1" t="s">
        <v>330</v>
      </c>
      <c r="N3236" s="49">
        <v>0.1</v>
      </c>
      <c r="O3236" s="29" t="s">
        <v>409</v>
      </c>
    </row>
    <row r="3237" spans="2:15">
      <c r="B3237" s="6">
        <f t="shared" si="268"/>
        <v>46038</v>
      </c>
      <c r="C3237" s="1" t="s">
        <v>26</v>
      </c>
      <c r="D3237" s="74" t="s">
        <v>66</v>
      </c>
      <c r="E3237" s="70" t="s">
        <v>29</v>
      </c>
      <c r="F3237" s="70">
        <v>1</v>
      </c>
      <c r="G3237" s="1" t="s">
        <v>117</v>
      </c>
      <c r="H3237" s="6">
        <v>46038</v>
      </c>
      <c r="I3237" s="6">
        <v>46041</v>
      </c>
      <c r="J3237" s="23">
        <v>2.0341890000000001E-2</v>
      </c>
      <c r="K3237" s="24">
        <v>621200</v>
      </c>
      <c r="L3237" s="7">
        <v>12636.38</v>
      </c>
      <c r="M3237" s="1" t="s">
        <v>330</v>
      </c>
      <c r="N3237" s="49">
        <v>0.1</v>
      </c>
      <c r="O3237" s="29" t="s">
        <v>409</v>
      </c>
    </row>
    <row r="3238" spans="2:15">
      <c r="B3238" s="6">
        <f t="shared" si="268"/>
        <v>46043</v>
      </c>
      <c r="C3238" s="1" t="s">
        <v>30</v>
      </c>
      <c r="D3238" s="74" t="s">
        <v>109</v>
      </c>
      <c r="E3238" s="70" t="s">
        <v>29</v>
      </c>
      <c r="F3238" s="70" t="s">
        <v>33</v>
      </c>
      <c r="G3238" s="1" t="s">
        <v>117</v>
      </c>
      <c r="H3238" s="6">
        <v>46043</v>
      </c>
      <c r="I3238" s="6">
        <v>46066</v>
      </c>
      <c r="J3238" s="23">
        <v>0.52</v>
      </c>
      <c r="K3238" s="1">
        <v>920</v>
      </c>
      <c r="L3238" s="1">
        <v>478.4</v>
      </c>
      <c r="M3238" s="49">
        <v>0.1</v>
      </c>
      <c r="N3238" s="49">
        <v>0.1</v>
      </c>
      <c r="O3238" s="29" t="s">
        <v>409</v>
      </c>
    </row>
    <row r="3239" spans="2:15">
      <c r="B3239" s="6">
        <f t="shared" si="268"/>
        <v>46045</v>
      </c>
      <c r="C3239" s="1" t="s">
        <v>30</v>
      </c>
      <c r="D3239" s="74" t="s">
        <v>115</v>
      </c>
      <c r="E3239" s="70" t="s">
        <v>29</v>
      </c>
      <c r="F3239" s="70" t="s">
        <v>33</v>
      </c>
      <c r="G3239" s="1" t="s">
        <v>117</v>
      </c>
      <c r="H3239" s="6">
        <v>46045</v>
      </c>
      <c r="I3239" s="6">
        <v>46070</v>
      </c>
      <c r="J3239" s="23">
        <v>1.0568</v>
      </c>
      <c r="K3239" s="1">
        <v>510</v>
      </c>
      <c r="L3239" s="1">
        <v>538.97</v>
      </c>
      <c r="M3239" s="49">
        <v>0.1</v>
      </c>
      <c r="N3239" s="49">
        <v>0.1</v>
      </c>
      <c r="O3239" s="29" t="s">
        <v>409</v>
      </c>
    </row>
    <row r="3240" spans="2:15">
      <c r="B3240" s="6">
        <f t="shared" si="268"/>
        <v>46045</v>
      </c>
      <c r="C3240" s="1" t="s">
        <v>27</v>
      </c>
      <c r="D3240" s="74" t="s">
        <v>115</v>
      </c>
      <c r="E3240" s="70" t="s">
        <v>29</v>
      </c>
      <c r="F3240" s="70" t="s">
        <v>33</v>
      </c>
      <c r="G3240" s="1" t="s">
        <v>117</v>
      </c>
      <c r="H3240" s="6">
        <v>46045</v>
      </c>
      <c r="I3240" s="6">
        <v>46070</v>
      </c>
      <c r="J3240" s="23">
        <v>1.0568</v>
      </c>
      <c r="K3240" s="24">
        <v>6173</v>
      </c>
      <c r="L3240" s="7">
        <v>6523.63</v>
      </c>
      <c r="M3240" s="49">
        <v>0.1</v>
      </c>
      <c r="N3240" s="49">
        <v>0.1</v>
      </c>
      <c r="O3240" s="29" t="s">
        <v>409</v>
      </c>
    </row>
    <row r="3241" spans="2:15">
      <c r="B3241" s="6">
        <f t="shared" si="268"/>
        <v>46049</v>
      </c>
      <c r="C3241" s="1" t="s">
        <v>70</v>
      </c>
      <c r="D3241" s="74" t="s">
        <v>71</v>
      </c>
      <c r="E3241" s="70" t="s">
        <v>29</v>
      </c>
      <c r="F3241" s="70" t="s">
        <v>223</v>
      </c>
      <c r="G3241" s="1" t="s">
        <v>117</v>
      </c>
      <c r="H3241" s="6">
        <v>46049</v>
      </c>
      <c r="I3241" s="6">
        <v>46051</v>
      </c>
      <c r="J3241" s="23">
        <v>0.155</v>
      </c>
      <c r="K3241" s="24">
        <v>14940</v>
      </c>
      <c r="L3241" s="7">
        <v>2315.6999999999998</v>
      </c>
      <c r="M3241" s="49">
        <v>0.1</v>
      </c>
      <c r="N3241" s="49">
        <v>0.1</v>
      </c>
      <c r="O3241" s="29" t="s">
        <v>409</v>
      </c>
    </row>
    <row r="3242" spans="2:15">
      <c r="B3242" s="6">
        <f t="shared" si="268"/>
        <v>46049</v>
      </c>
      <c r="C3242" s="1" t="s">
        <v>178</v>
      </c>
      <c r="D3242" s="74" t="s">
        <v>71</v>
      </c>
      <c r="E3242" s="70" t="s">
        <v>29</v>
      </c>
      <c r="F3242" s="70" t="s">
        <v>223</v>
      </c>
      <c r="G3242" s="1" t="s">
        <v>117</v>
      </c>
      <c r="H3242" s="6">
        <v>46049</v>
      </c>
      <c r="I3242" s="6">
        <v>46051</v>
      </c>
      <c r="J3242" s="23">
        <v>0.155</v>
      </c>
      <c r="K3242" s="24">
        <v>10425</v>
      </c>
      <c r="L3242" s="7">
        <v>1615.88</v>
      </c>
      <c r="M3242" s="49">
        <v>0.1</v>
      </c>
      <c r="N3242" s="49">
        <v>0.1</v>
      </c>
      <c r="O3242" s="29" t="s">
        <v>409</v>
      </c>
    </row>
    <row r="3243" spans="2:15">
      <c r="B3243" s="6">
        <f t="shared" si="268"/>
        <v>46051</v>
      </c>
      <c r="C3243" s="1" t="s">
        <v>132</v>
      </c>
      <c r="D3243" s="74" t="s">
        <v>125</v>
      </c>
      <c r="E3243" s="70" t="s">
        <v>126</v>
      </c>
      <c r="F3243" s="70" t="s">
        <v>124</v>
      </c>
      <c r="G3243" s="1" t="s">
        <v>120</v>
      </c>
      <c r="H3243" s="6">
        <v>46051</v>
      </c>
      <c r="I3243" s="6">
        <v>46052</v>
      </c>
      <c r="J3243" s="23">
        <v>0.105296</v>
      </c>
      <c r="K3243" s="1">
        <v>936</v>
      </c>
      <c r="L3243" s="1">
        <v>98.56</v>
      </c>
      <c r="M3243" s="1" t="s">
        <v>330</v>
      </c>
      <c r="N3243" s="49">
        <v>0.1</v>
      </c>
      <c r="O3243" s="29" t="s">
        <v>411</v>
      </c>
    </row>
    <row r="3244" spans="2:15">
      <c r="B3244" s="6">
        <f t="shared" si="268"/>
        <v>46051</v>
      </c>
      <c r="C3244" s="1" t="s">
        <v>132</v>
      </c>
      <c r="D3244" s="74" t="s">
        <v>125</v>
      </c>
      <c r="E3244" s="70" t="s">
        <v>126</v>
      </c>
      <c r="F3244" s="70" t="s">
        <v>124</v>
      </c>
      <c r="G3244" s="1" t="s">
        <v>120</v>
      </c>
      <c r="H3244" s="6">
        <v>46051</v>
      </c>
      <c r="I3244" s="6">
        <v>46052</v>
      </c>
      <c r="J3244" s="23">
        <v>6.8370000000000002E-3</v>
      </c>
      <c r="K3244" s="1">
        <v>936</v>
      </c>
      <c r="L3244" s="1">
        <v>6.4</v>
      </c>
      <c r="M3244" s="1" t="s">
        <v>330</v>
      </c>
      <c r="N3244" s="49">
        <v>0.1</v>
      </c>
      <c r="O3244" s="29" t="s">
        <v>411</v>
      </c>
    </row>
    <row r="3245" spans="2:15">
      <c r="B3245" s="6">
        <f t="shared" si="268"/>
        <v>46051</v>
      </c>
      <c r="C3245" s="1" t="s">
        <v>483</v>
      </c>
      <c r="D3245" s="74" t="s">
        <v>1326</v>
      </c>
      <c r="E3245" s="70" t="s">
        <v>29</v>
      </c>
      <c r="F3245" s="70" t="s">
        <v>33</v>
      </c>
      <c r="G3245" s="1" t="s">
        <v>117</v>
      </c>
      <c r="H3245" s="6">
        <v>46051</v>
      </c>
      <c r="I3245" s="6">
        <v>46079</v>
      </c>
      <c r="J3245" s="23">
        <v>0.24</v>
      </c>
      <c r="K3245" s="1">
        <v>600</v>
      </c>
      <c r="L3245" s="1">
        <v>144</v>
      </c>
      <c r="M3245" s="49">
        <v>0.1</v>
      </c>
      <c r="N3245" s="49">
        <v>0.1</v>
      </c>
      <c r="O3245" s="29" t="s">
        <v>409</v>
      </c>
    </row>
    <row r="3246" spans="2:15">
      <c r="B3246" s="6">
        <f t="shared" si="268"/>
        <v>46051</v>
      </c>
      <c r="C3246" s="1" t="s">
        <v>512</v>
      </c>
      <c r="D3246" s="74" t="s">
        <v>129</v>
      </c>
      <c r="E3246" s="70">
        <v>12</v>
      </c>
      <c r="F3246" s="70" t="s">
        <v>128</v>
      </c>
      <c r="G3246" s="1" t="s">
        <v>198</v>
      </c>
      <c r="H3246" s="6">
        <v>46051</v>
      </c>
      <c r="I3246" s="6">
        <v>46052</v>
      </c>
      <c r="J3246" s="23">
        <v>0.61250000000000004</v>
      </c>
      <c r="K3246" s="24">
        <v>54700</v>
      </c>
      <c r="L3246" s="7">
        <v>33503.75</v>
      </c>
      <c r="M3246" s="1" t="s">
        <v>330</v>
      </c>
      <c r="N3246" s="49">
        <v>0.3</v>
      </c>
      <c r="O3246" s="29" t="s">
        <v>411</v>
      </c>
    </row>
    <row r="3247" spans="2:15">
      <c r="B3247" s="6">
        <f t="shared" si="268"/>
        <v>46051</v>
      </c>
      <c r="C3247" s="1" t="s">
        <v>72</v>
      </c>
      <c r="D3247" s="74" t="s">
        <v>129</v>
      </c>
      <c r="E3247" s="70">
        <v>12</v>
      </c>
      <c r="F3247" s="70" t="s">
        <v>128</v>
      </c>
      <c r="G3247" s="1" t="s">
        <v>198</v>
      </c>
      <c r="H3247" s="6">
        <v>46051</v>
      </c>
      <c r="I3247" s="6">
        <v>46052</v>
      </c>
      <c r="J3247" s="23">
        <v>0.61250000000000004</v>
      </c>
      <c r="K3247" s="24">
        <v>18388</v>
      </c>
      <c r="L3247" s="7">
        <v>11262.65</v>
      </c>
      <c r="M3247" s="1" t="s">
        <v>330</v>
      </c>
      <c r="N3247" s="49">
        <v>0.3</v>
      </c>
      <c r="O3247" s="29" t="s">
        <v>411</v>
      </c>
    </row>
    <row r="3248" spans="2:15">
      <c r="B3248" s="6">
        <f t="shared" si="268"/>
        <v>46051</v>
      </c>
      <c r="C3248" s="1" t="s">
        <v>26</v>
      </c>
      <c r="D3248" s="74" t="s">
        <v>129</v>
      </c>
      <c r="E3248" s="70">
        <v>12</v>
      </c>
      <c r="F3248" s="70" t="s">
        <v>128</v>
      </c>
      <c r="G3248" s="1" t="s">
        <v>198</v>
      </c>
      <c r="H3248" s="6">
        <v>46051</v>
      </c>
      <c r="I3248" s="6">
        <v>46052</v>
      </c>
      <c r="J3248" s="23">
        <v>0.61250000000000004</v>
      </c>
      <c r="K3248" s="24">
        <v>342747</v>
      </c>
      <c r="L3248" s="7">
        <v>209932.54</v>
      </c>
      <c r="M3248" s="1" t="s">
        <v>330</v>
      </c>
      <c r="N3248" s="49">
        <v>0.3</v>
      </c>
      <c r="O3248" s="29" t="s">
        <v>411</v>
      </c>
    </row>
    <row r="3249" spans="2:15">
      <c r="B3249" s="6">
        <f t="shared" si="268"/>
        <v>46051</v>
      </c>
      <c r="C3249" s="1" t="s">
        <v>182</v>
      </c>
      <c r="D3249" s="74" t="s">
        <v>129</v>
      </c>
      <c r="E3249" s="70">
        <v>12</v>
      </c>
      <c r="F3249" s="70" t="s">
        <v>128</v>
      </c>
      <c r="G3249" s="1" t="s">
        <v>198</v>
      </c>
      <c r="H3249" s="6">
        <v>46051</v>
      </c>
      <c r="I3249" s="6">
        <v>46052</v>
      </c>
      <c r="J3249" s="23">
        <v>0.61250000000000004</v>
      </c>
      <c r="K3249" s="24">
        <v>901390</v>
      </c>
      <c r="L3249" s="7">
        <v>552101.38</v>
      </c>
      <c r="M3249" s="1" t="s">
        <v>330</v>
      </c>
      <c r="N3249" s="1" t="s">
        <v>330</v>
      </c>
      <c r="O3249" s="29" t="s">
        <v>411</v>
      </c>
    </row>
    <row r="3250" spans="2:15">
      <c r="B3250" s="6">
        <f t="shared" si="268"/>
        <v>46051</v>
      </c>
      <c r="C3250" s="1" t="s">
        <v>182</v>
      </c>
      <c r="D3250" s="74" t="s">
        <v>365</v>
      </c>
      <c r="E3250" s="70">
        <v>14</v>
      </c>
      <c r="F3250" s="70" t="s">
        <v>128</v>
      </c>
      <c r="G3250" s="1" t="s">
        <v>198</v>
      </c>
      <c r="H3250" s="6">
        <v>46051</v>
      </c>
      <c r="I3250" s="6">
        <v>46052</v>
      </c>
      <c r="J3250" s="23">
        <v>8.1629999999999994E-2</v>
      </c>
      <c r="K3250" s="24">
        <v>2291876</v>
      </c>
      <c r="L3250" s="7">
        <v>187085.83</v>
      </c>
      <c r="M3250" s="1" t="s">
        <v>330</v>
      </c>
      <c r="N3250" s="1" t="s">
        <v>330</v>
      </c>
      <c r="O3250" s="29" t="s">
        <v>411</v>
      </c>
    </row>
    <row r="3251" spans="2:15">
      <c r="B3251" s="6">
        <f t="shared" si="268"/>
        <v>46051</v>
      </c>
      <c r="C3251" s="1" t="s">
        <v>186</v>
      </c>
      <c r="D3251" s="74" t="s">
        <v>129</v>
      </c>
      <c r="E3251" s="70">
        <v>12</v>
      </c>
      <c r="F3251" s="70" t="s">
        <v>128</v>
      </c>
      <c r="G3251" s="1" t="s">
        <v>198</v>
      </c>
      <c r="H3251" s="6">
        <v>46051</v>
      </c>
      <c r="I3251" s="6">
        <v>46052</v>
      </c>
      <c r="J3251" s="23">
        <v>0.61250000000000004</v>
      </c>
      <c r="K3251" s="24">
        <v>1560406</v>
      </c>
      <c r="L3251" s="7">
        <v>955748.68</v>
      </c>
      <c r="M3251" s="1" t="s">
        <v>330</v>
      </c>
      <c r="N3251" s="1" t="s">
        <v>330</v>
      </c>
      <c r="O3251" s="29" t="s">
        <v>411</v>
      </c>
    </row>
    <row r="3252" spans="2:15">
      <c r="B3252" s="6">
        <f t="shared" si="268"/>
        <v>46051</v>
      </c>
      <c r="C3252" s="1" t="s">
        <v>186</v>
      </c>
      <c r="D3252" s="74" t="s">
        <v>365</v>
      </c>
      <c r="E3252" s="70">
        <v>14</v>
      </c>
      <c r="F3252" s="70" t="s">
        <v>128</v>
      </c>
      <c r="G3252" s="1" t="s">
        <v>198</v>
      </c>
      <c r="H3252" s="6">
        <v>46051</v>
      </c>
      <c r="I3252" s="6">
        <v>46052</v>
      </c>
      <c r="J3252" s="23">
        <v>8.1629999999999994E-2</v>
      </c>
      <c r="K3252" s="24">
        <v>3953954</v>
      </c>
      <c r="L3252" s="7">
        <v>322761.25</v>
      </c>
      <c r="M3252" s="1" t="s">
        <v>330</v>
      </c>
      <c r="N3252" s="1" t="s">
        <v>330</v>
      </c>
      <c r="O3252" s="29" t="s">
        <v>411</v>
      </c>
    </row>
    <row r="3253" spans="2:15">
      <c r="B3253" s="6">
        <f t="shared" si="268"/>
        <v>46051</v>
      </c>
      <c r="C3253" s="1" t="s">
        <v>187</v>
      </c>
      <c r="D3253" s="74" t="s">
        <v>129</v>
      </c>
      <c r="E3253" s="70">
        <v>12</v>
      </c>
      <c r="F3253" s="70" t="s">
        <v>128</v>
      </c>
      <c r="G3253" s="1" t="s">
        <v>198</v>
      </c>
      <c r="H3253" s="6">
        <v>46051</v>
      </c>
      <c r="I3253" s="6">
        <v>46052</v>
      </c>
      <c r="J3253" s="23">
        <v>0.61250000000000004</v>
      </c>
      <c r="K3253" s="24">
        <v>1048983</v>
      </c>
      <c r="L3253" s="7">
        <v>642502.09</v>
      </c>
      <c r="M3253" s="1" t="s">
        <v>330</v>
      </c>
      <c r="N3253" s="1" t="s">
        <v>330</v>
      </c>
      <c r="O3253" s="29" t="s">
        <v>411</v>
      </c>
    </row>
    <row r="3254" spans="2:15">
      <c r="B3254" s="6">
        <f t="shared" si="268"/>
        <v>46051</v>
      </c>
      <c r="C3254" s="1" t="s">
        <v>187</v>
      </c>
      <c r="D3254" s="74" t="s">
        <v>365</v>
      </c>
      <c r="E3254" s="70">
        <v>14</v>
      </c>
      <c r="F3254" s="70" t="s">
        <v>128</v>
      </c>
      <c r="G3254" s="1" t="s">
        <v>198</v>
      </c>
      <c r="H3254" s="6">
        <v>46051</v>
      </c>
      <c r="I3254" s="6">
        <v>46052</v>
      </c>
      <c r="J3254" s="23">
        <v>8.1629999999999994E-2</v>
      </c>
      <c r="K3254" s="24">
        <v>2300342</v>
      </c>
      <c r="L3254" s="7">
        <v>187776.91</v>
      </c>
      <c r="M3254" s="1" t="s">
        <v>330</v>
      </c>
      <c r="N3254" s="1" t="s">
        <v>330</v>
      </c>
      <c r="O3254" s="29" t="s">
        <v>411</v>
      </c>
    </row>
    <row r="3255" spans="2:15">
      <c r="B3255" s="6">
        <f t="shared" si="268"/>
        <v>46052</v>
      </c>
      <c r="C3255" s="1" t="s">
        <v>483</v>
      </c>
      <c r="D3255" s="74" t="s">
        <v>563</v>
      </c>
      <c r="E3255" s="70" t="s">
        <v>28</v>
      </c>
      <c r="F3255" s="70" t="s">
        <v>33</v>
      </c>
      <c r="G3255" s="1" t="s">
        <v>117</v>
      </c>
      <c r="H3255" s="6">
        <v>46052</v>
      </c>
      <c r="I3255" s="6">
        <v>46079</v>
      </c>
      <c r="J3255" s="23">
        <v>1.67</v>
      </c>
      <c r="K3255" s="1">
        <v>690</v>
      </c>
      <c r="L3255" s="7">
        <v>1152.3</v>
      </c>
      <c r="M3255" s="49">
        <v>0.25</v>
      </c>
      <c r="N3255" s="49">
        <v>0.1</v>
      </c>
      <c r="O3255" s="29" t="s">
        <v>524</v>
      </c>
    </row>
    <row r="3256" spans="2:15">
      <c r="B3256" s="6">
        <f t="shared" si="268"/>
        <v>46052</v>
      </c>
      <c r="C3256" s="1" t="s">
        <v>483</v>
      </c>
      <c r="D3256" s="74" t="s">
        <v>548</v>
      </c>
      <c r="E3256" s="70" t="s">
        <v>29</v>
      </c>
      <c r="F3256" s="70" t="s">
        <v>33</v>
      </c>
      <c r="G3256" s="1" t="s">
        <v>117</v>
      </c>
      <c r="H3256" s="6">
        <v>46052</v>
      </c>
      <c r="I3256" s="6">
        <v>46063</v>
      </c>
      <c r="J3256" s="23">
        <v>1.42</v>
      </c>
      <c r="K3256" s="1">
        <v>466</v>
      </c>
      <c r="L3256" s="1">
        <v>661.72</v>
      </c>
      <c r="M3256" s="49">
        <v>0.1</v>
      </c>
      <c r="N3256" s="49">
        <v>0.1</v>
      </c>
      <c r="O3256" s="29" t="s">
        <v>409</v>
      </c>
    </row>
    <row r="3257" spans="2:15">
      <c r="B3257" s="6">
        <f t="shared" si="268"/>
        <v>46052</v>
      </c>
      <c r="C3257" s="1" t="s">
        <v>27</v>
      </c>
      <c r="D3257" s="74" t="s">
        <v>167</v>
      </c>
      <c r="E3257" s="70" t="s">
        <v>29</v>
      </c>
      <c r="F3257" s="70" t="s">
        <v>33</v>
      </c>
      <c r="G3257" s="1" t="s">
        <v>117</v>
      </c>
      <c r="H3257" s="6">
        <v>46052</v>
      </c>
      <c r="I3257" s="6">
        <v>46066</v>
      </c>
      <c r="J3257" s="23">
        <v>1</v>
      </c>
      <c r="K3257" s="24">
        <v>6776</v>
      </c>
      <c r="L3257" s="7">
        <v>6776</v>
      </c>
      <c r="M3257" s="49">
        <v>0.1</v>
      </c>
      <c r="N3257" s="49">
        <v>0.1</v>
      </c>
      <c r="O3257" s="29" t="s">
        <v>409</v>
      </c>
    </row>
    <row r="3258" spans="2:15">
      <c r="B3258" s="6">
        <f t="shared" si="268"/>
        <v>46056</v>
      </c>
      <c r="C3258" s="1" t="s">
        <v>30</v>
      </c>
      <c r="D3258" s="74" t="s">
        <v>272</v>
      </c>
      <c r="E3258" s="70" t="s">
        <v>28</v>
      </c>
      <c r="F3258" s="70" t="s">
        <v>33</v>
      </c>
      <c r="G3258" s="1" t="s">
        <v>117</v>
      </c>
      <c r="H3258" s="6">
        <v>46056</v>
      </c>
      <c r="I3258" s="6">
        <v>46073</v>
      </c>
      <c r="J3258" s="23">
        <v>2.35</v>
      </c>
      <c r="K3258" s="1">
        <v>930</v>
      </c>
      <c r="L3258" s="7">
        <v>2185.5</v>
      </c>
      <c r="M3258" s="49">
        <v>0</v>
      </c>
      <c r="N3258" s="49">
        <v>0.1</v>
      </c>
      <c r="O3258" s="29" t="s">
        <v>320</v>
      </c>
    </row>
    <row r="3259" spans="2:15">
      <c r="B3259" s="6">
        <f t="shared" si="268"/>
        <v>46056</v>
      </c>
      <c r="C3259" s="1" t="s">
        <v>30</v>
      </c>
      <c r="D3259" s="74" t="s">
        <v>272</v>
      </c>
      <c r="E3259" s="70" t="s">
        <v>28</v>
      </c>
      <c r="F3259" s="70" t="s">
        <v>33</v>
      </c>
      <c r="G3259" s="1" t="s">
        <v>224</v>
      </c>
      <c r="H3259" s="6">
        <v>46056</v>
      </c>
      <c r="I3259" s="6">
        <v>46056</v>
      </c>
      <c r="J3259" s="23">
        <v>0</v>
      </c>
      <c r="K3259" s="1">
        <v>930</v>
      </c>
      <c r="L3259" s="1">
        <v>0</v>
      </c>
      <c r="M3259" s="1" t="s">
        <v>330</v>
      </c>
      <c r="N3259" s="1" t="s">
        <v>330</v>
      </c>
      <c r="O3259" s="29" t="s">
        <v>330</v>
      </c>
    </row>
    <row r="3260" spans="2:15">
      <c r="B3260" s="6">
        <f t="shared" si="268"/>
        <v>46056</v>
      </c>
      <c r="C3260" s="1" t="s">
        <v>483</v>
      </c>
      <c r="D3260" s="74" t="s">
        <v>542</v>
      </c>
      <c r="E3260" s="70" t="s">
        <v>29</v>
      </c>
      <c r="F3260" s="70" t="s">
        <v>33</v>
      </c>
      <c r="G3260" s="1" t="s">
        <v>117</v>
      </c>
      <c r="H3260" s="6">
        <v>46056</v>
      </c>
      <c r="I3260" s="6">
        <v>46070</v>
      </c>
      <c r="J3260" s="23">
        <v>0.29249999999999998</v>
      </c>
      <c r="K3260" s="24">
        <v>3588</v>
      </c>
      <c r="L3260" s="7">
        <v>1049.49</v>
      </c>
      <c r="M3260" s="49">
        <v>0.1</v>
      </c>
      <c r="N3260" s="49">
        <v>0.1</v>
      </c>
      <c r="O3260" s="29" t="s">
        <v>409</v>
      </c>
    </row>
    <row r="3261" spans="2:15">
      <c r="B3261" s="6">
        <f t="shared" si="268"/>
        <v>46056</v>
      </c>
      <c r="C3261" s="1" t="s">
        <v>27</v>
      </c>
      <c r="D3261" s="74" t="s">
        <v>160</v>
      </c>
      <c r="E3261" s="70" t="s">
        <v>29</v>
      </c>
      <c r="F3261" s="70" t="s">
        <v>33</v>
      </c>
      <c r="G3261" s="1" t="s">
        <v>117</v>
      </c>
      <c r="H3261" s="6">
        <v>46056</v>
      </c>
      <c r="I3261" s="6">
        <v>46080</v>
      </c>
      <c r="J3261" s="23">
        <v>0.6</v>
      </c>
      <c r="K3261" s="24">
        <v>9696</v>
      </c>
      <c r="L3261" s="7">
        <v>5817.6</v>
      </c>
      <c r="M3261" s="49">
        <v>0.1</v>
      </c>
      <c r="N3261" s="49">
        <v>0.1</v>
      </c>
      <c r="O3261" s="29" t="s">
        <v>409</v>
      </c>
    </row>
    <row r="3262" spans="2:15">
      <c r="B3262" s="6">
        <f t="shared" si="268"/>
        <v>46056</v>
      </c>
      <c r="C3262" s="1" t="s">
        <v>70</v>
      </c>
      <c r="D3262" s="74" t="s">
        <v>174</v>
      </c>
      <c r="E3262" s="70" t="s">
        <v>29</v>
      </c>
      <c r="F3262" s="70" t="s">
        <v>223</v>
      </c>
      <c r="G3262" s="1" t="s">
        <v>117</v>
      </c>
      <c r="H3262" s="6">
        <v>46056</v>
      </c>
      <c r="I3262" s="6">
        <v>46058</v>
      </c>
      <c r="J3262" s="23">
        <v>0.27393099999999998</v>
      </c>
      <c r="K3262" s="24">
        <v>21456</v>
      </c>
      <c r="L3262" s="7">
        <v>5877.46</v>
      </c>
      <c r="M3262" s="49">
        <v>0.1</v>
      </c>
      <c r="N3262" s="49">
        <v>0.1</v>
      </c>
      <c r="O3262" s="29" t="s">
        <v>409</v>
      </c>
    </row>
    <row r="3263" spans="2:15">
      <c r="B3263" s="6">
        <f t="shared" si="268"/>
        <v>46056</v>
      </c>
      <c r="C3263" s="1" t="s">
        <v>70</v>
      </c>
      <c r="D3263" s="74" t="s">
        <v>175</v>
      </c>
      <c r="E3263" s="70" t="s">
        <v>29</v>
      </c>
      <c r="F3263" s="70" t="s">
        <v>223</v>
      </c>
      <c r="G3263" s="1" t="s">
        <v>117</v>
      </c>
      <c r="H3263" s="6">
        <v>46056</v>
      </c>
      <c r="I3263" s="6">
        <v>46058</v>
      </c>
      <c r="J3263" s="23">
        <v>0.34198499999999998</v>
      </c>
      <c r="K3263" s="24">
        <v>19923</v>
      </c>
      <c r="L3263" s="7">
        <v>6813.37</v>
      </c>
      <c r="M3263" s="49">
        <v>0.1</v>
      </c>
      <c r="N3263" s="49">
        <v>0.1</v>
      </c>
      <c r="O3263" s="29" t="s">
        <v>409</v>
      </c>
    </row>
    <row r="3264" spans="2:15">
      <c r="B3264" s="6">
        <f t="shared" si="268"/>
        <v>46056</v>
      </c>
      <c r="C3264" s="1" t="s">
        <v>178</v>
      </c>
      <c r="D3264" s="74" t="s">
        <v>174</v>
      </c>
      <c r="E3264" s="70" t="s">
        <v>29</v>
      </c>
      <c r="F3264" s="70" t="s">
        <v>223</v>
      </c>
      <c r="G3264" s="1" t="s">
        <v>117</v>
      </c>
      <c r="H3264" s="6">
        <v>46056</v>
      </c>
      <c r="I3264" s="6">
        <v>46058</v>
      </c>
      <c r="J3264" s="23">
        <v>0.27393099999999998</v>
      </c>
      <c r="K3264" s="24">
        <v>219382</v>
      </c>
      <c r="L3264" s="7">
        <v>60095.53</v>
      </c>
      <c r="M3264" s="49">
        <v>0.1</v>
      </c>
      <c r="N3264" s="49">
        <v>0.1</v>
      </c>
      <c r="O3264" s="29" t="s">
        <v>409</v>
      </c>
    </row>
    <row r="3265" spans="2:15">
      <c r="B3265" s="6">
        <f t="shared" si="268"/>
        <v>46056</v>
      </c>
      <c r="C3265" s="1" t="s">
        <v>178</v>
      </c>
      <c r="D3265" s="74" t="s">
        <v>179</v>
      </c>
      <c r="E3265" s="70" t="s">
        <v>29</v>
      </c>
      <c r="F3265" s="70" t="s">
        <v>223</v>
      </c>
      <c r="G3265" s="1" t="s">
        <v>117</v>
      </c>
      <c r="H3265" s="6">
        <v>46056</v>
      </c>
      <c r="I3265" s="6">
        <v>46058</v>
      </c>
      <c r="J3265" s="23">
        <v>0.31198599999999999</v>
      </c>
      <c r="K3265" s="24">
        <v>176323</v>
      </c>
      <c r="L3265" s="7">
        <v>55010.31</v>
      </c>
      <c r="M3265" s="49">
        <v>0.1</v>
      </c>
      <c r="N3265" s="49">
        <v>0.1</v>
      </c>
      <c r="O3265" s="29" t="s">
        <v>409</v>
      </c>
    </row>
    <row r="3266" spans="2:15">
      <c r="B3266" s="6">
        <f t="shared" si="268"/>
        <v>46056</v>
      </c>
      <c r="C3266" s="1" t="s">
        <v>178</v>
      </c>
      <c r="D3266" s="74" t="s">
        <v>180</v>
      </c>
      <c r="E3266" s="70" t="s">
        <v>29</v>
      </c>
      <c r="F3266" s="70" t="s">
        <v>223</v>
      </c>
      <c r="G3266" s="1" t="s">
        <v>117</v>
      </c>
      <c r="H3266" s="6">
        <v>46056</v>
      </c>
      <c r="I3266" s="6">
        <v>46058</v>
      </c>
      <c r="J3266" s="23">
        <v>0.36704300000000001</v>
      </c>
      <c r="K3266" s="24">
        <v>271369</v>
      </c>
      <c r="L3266" s="7">
        <v>99604.09</v>
      </c>
      <c r="M3266" s="49">
        <v>0.1</v>
      </c>
      <c r="N3266" s="49">
        <v>0.1</v>
      </c>
      <c r="O3266" s="29" t="s">
        <v>409</v>
      </c>
    </row>
    <row r="3267" spans="2:15">
      <c r="B3267" s="6">
        <f t="shared" si="268"/>
        <v>46056</v>
      </c>
      <c r="C3267" s="1" t="s">
        <v>178</v>
      </c>
      <c r="D3267" s="74" t="s">
        <v>175</v>
      </c>
      <c r="E3267" s="70" t="s">
        <v>29</v>
      </c>
      <c r="F3267" s="70" t="s">
        <v>223</v>
      </c>
      <c r="G3267" s="1" t="s">
        <v>117</v>
      </c>
      <c r="H3267" s="6">
        <v>46056</v>
      </c>
      <c r="I3267" s="6">
        <v>46058</v>
      </c>
      <c r="J3267" s="23">
        <v>0.34198499999999998</v>
      </c>
      <c r="K3267" s="24">
        <v>193829</v>
      </c>
      <c r="L3267" s="7">
        <v>66286.61</v>
      </c>
      <c r="M3267" s="49">
        <v>0.1</v>
      </c>
      <c r="N3267" s="49">
        <v>0.1</v>
      </c>
      <c r="O3267" s="29" t="s">
        <v>409</v>
      </c>
    </row>
    <row r="3268" spans="2:15">
      <c r="B3268" s="6">
        <f t="shared" si="268"/>
        <v>46056</v>
      </c>
      <c r="C3268" s="1" t="s">
        <v>178</v>
      </c>
      <c r="D3268" s="74" t="s">
        <v>480</v>
      </c>
      <c r="E3268" s="70" t="s">
        <v>29</v>
      </c>
      <c r="F3268" s="70" t="s">
        <v>223</v>
      </c>
      <c r="G3268" s="1" t="s">
        <v>117</v>
      </c>
      <c r="H3268" s="6">
        <v>46056</v>
      </c>
      <c r="I3268" s="6">
        <v>46058</v>
      </c>
      <c r="J3268" s="23">
        <v>0.33188499999999999</v>
      </c>
      <c r="K3268" s="24">
        <v>49063</v>
      </c>
      <c r="L3268" s="7">
        <v>16283.27</v>
      </c>
      <c r="M3268" s="49">
        <v>0.1</v>
      </c>
      <c r="N3268" s="49">
        <v>0.1</v>
      </c>
      <c r="O3268" s="29" t="s">
        <v>409</v>
      </c>
    </row>
    <row r="3269" spans="2:15">
      <c r="B3269" s="6">
        <f t="shared" si="268"/>
        <v>46056</v>
      </c>
      <c r="C3269" s="1" t="s">
        <v>181</v>
      </c>
      <c r="D3269" s="74" t="s">
        <v>175</v>
      </c>
      <c r="E3269" s="70" t="s">
        <v>29</v>
      </c>
      <c r="F3269" s="70" t="s">
        <v>223</v>
      </c>
      <c r="G3269" s="1" t="s">
        <v>117</v>
      </c>
      <c r="H3269" s="6">
        <v>46056</v>
      </c>
      <c r="I3269" s="6">
        <v>46058</v>
      </c>
      <c r="J3269" s="23">
        <v>0.34198499999999998</v>
      </c>
      <c r="K3269" s="24">
        <v>4845</v>
      </c>
      <c r="L3269" s="7">
        <v>1656.92</v>
      </c>
      <c r="M3269" s="49">
        <v>0.1</v>
      </c>
      <c r="N3269" s="49">
        <v>0.1</v>
      </c>
      <c r="O3269" s="29" t="s">
        <v>409</v>
      </c>
    </row>
    <row r="3270" spans="2:15">
      <c r="B3270" s="6">
        <f t="shared" si="268"/>
        <v>46056</v>
      </c>
      <c r="C3270" s="1" t="s">
        <v>193</v>
      </c>
      <c r="D3270" s="74" t="s">
        <v>175</v>
      </c>
      <c r="E3270" s="70" t="s">
        <v>29</v>
      </c>
      <c r="F3270" s="70" t="s">
        <v>223</v>
      </c>
      <c r="G3270" s="1" t="s">
        <v>117</v>
      </c>
      <c r="H3270" s="6">
        <v>46056</v>
      </c>
      <c r="I3270" s="6">
        <v>46058</v>
      </c>
      <c r="J3270" s="23">
        <v>0.34198499999999998</v>
      </c>
      <c r="K3270" s="24">
        <v>5923</v>
      </c>
      <c r="L3270" s="7">
        <v>2025.58</v>
      </c>
      <c r="M3270" s="49">
        <v>0.1</v>
      </c>
      <c r="N3270" s="49">
        <v>0.1</v>
      </c>
      <c r="O3270" s="29" t="s">
        <v>409</v>
      </c>
    </row>
    <row r="3271" spans="2:15">
      <c r="B3271" s="6">
        <f t="shared" si="268"/>
        <v>46056</v>
      </c>
      <c r="C3271" s="1" t="s">
        <v>194</v>
      </c>
      <c r="D3271" s="74" t="s">
        <v>175</v>
      </c>
      <c r="E3271" s="70" t="s">
        <v>29</v>
      </c>
      <c r="F3271" s="70" t="s">
        <v>223</v>
      </c>
      <c r="G3271" s="1" t="s">
        <v>117</v>
      </c>
      <c r="H3271" s="6">
        <v>46056</v>
      </c>
      <c r="I3271" s="6">
        <v>46058</v>
      </c>
      <c r="J3271" s="23">
        <v>0.34198499999999998</v>
      </c>
      <c r="K3271" s="24">
        <v>2634</v>
      </c>
      <c r="L3271" s="1">
        <v>900.79</v>
      </c>
      <c r="M3271" s="49">
        <v>0.1</v>
      </c>
      <c r="N3271" s="49">
        <v>0.1</v>
      </c>
      <c r="O3271" s="29" t="s">
        <v>409</v>
      </c>
    </row>
    <row r="3272" spans="2:15">
      <c r="B3272" s="6">
        <f t="shared" si="268"/>
        <v>46056</v>
      </c>
      <c r="C3272" s="1" t="s">
        <v>195</v>
      </c>
      <c r="D3272" s="74" t="s">
        <v>175</v>
      </c>
      <c r="E3272" s="70" t="s">
        <v>29</v>
      </c>
      <c r="F3272" s="70" t="s">
        <v>223</v>
      </c>
      <c r="G3272" s="1" t="s">
        <v>117</v>
      </c>
      <c r="H3272" s="6">
        <v>46056</v>
      </c>
      <c r="I3272" s="6">
        <v>46058</v>
      </c>
      <c r="J3272" s="23">
        <v>0.34198499999999998</v>
      </c>
      <c r="K3272" s="24">
        <v>1240</v>
      </c>
      <c r="L3272" s="1">
        <v>424.06</v>
      </c>
      <c r="M3272" s="49">
        <v>0.1</v>
      </c>
      <c r="N3272" s="49">
        <v>0.1</v>
      </c>
      <c r="O3272" s="29" t="s">
        <v>409</v>
      </c>
    </row>
    <row r="3273" spans="2:15">
      <c r="B3273" s="6">
        <f t="shared" si="268"/>
        <v>46059</v>
      </c>
      <c r="C3273" s="1" t="s">
        <v>21</v>
      </c>
      <c r="D3273" s="74" t="s">
        <v>155</v>
      </c>
      <c r="E3273" s="70" t="s">
        <v>29</v>
      </c>
      <c r="F3273" s="70" t="s">
        <v>33</v>
      </c>
      <c r="G3273" s="1" t="s">
        <v>117</v>
      </c>
      <c r="H3273" s="6">
        <v>46059</v>
      </c>
      <c r="I3273" s="6">
        <v>46080</v>
      </c>
      <c r="J3273" s="23">
        <v>0.55500000000000005</v>
      </c>
      <c r="K3273" s="24">
        <v>3700</v>
      </c>
      <c r="L3273" s="7">
        <v>2053.5</v>
      </c>
      <c r="M3273" s="49">
        <v>0.1</v>
      </c>
      <c r="N3273" s="49">
        <v>0.1</v>
      </c>
      <c r="O3273" s="29" t="s">
        <v>409</v>
      </c>
    </row>
    <row r="3274" spans="2:15">
      <c r="B3274" s="6">
        <f t="shared" si="268"/>
        <v>46059</v>
      </c>
      <c r="C3274" s="1" t="s">
        <v>483</v>
      </c>
      <c r="D3274" s="74" t="s">
        <v>298</v>
      </c>
      <c r="E3274" s="70">
        <v>11</v>
      </c>
      <c r="F3274" s="70" t="s">
        <v>128</v>
      </c>
      <c r="G3274" s="1" t="s">
        <v>207</v>
      </c>
      <c r="H3274" s="6">
        <v>46059</v>
      </c>
      <c r="I3274" s="6">
        <v>46062</v>
      </c>
      <c r="J3274" s="23">
        <v>0.32595499999999999</v>
      </c>
      <c r="K3274" s="24">
        <v>29677</v>
      </c>
      <c r="L3274" s="7">
        <v>9673.3700000000008</v>
      </c>
      <c r="M3274" s="1" t="s">
        <v>330</v>
      </c>
      <c r="N3274" s="1" t="s">
        <v>330</v>
      </c>
      <c r="O3274" s="29" t="s">
        <v>411</v>
      </c>
    </row>
    <row r="3275" spans="2:15">
      <c r="B3275" s="6">
        <f t="shared" si="268"/>
        <v>46059</v>
      </c>
      <c r="C3275" s="1" t="s">
        <v>483</v>
      </c>
      <c r="D3275" s="74" t="s">
        <v>298</v>
      </c>
      <c r="E3275" s="70">
        <v>11</v>
      </c>
      <c r="F3275" s="70" t="s">
        <v>128</v>
      </c>
      <c r="G3275" s="1" t="s">
        <v>198</v>
      </c>
      <c r="H3275" s="6">
        <v>46059</v>
      </c>
      <c r="I3275" s="6">
        <v>46062</v>
      </c>
      <c r="J3275" s="23">
        <v>0.34404499999999999</v>
      </c>
      <c r="K3275" s="24">
        <v>29677</v>
      </c>
      <c r="L3275" s="7">
        <v>10210.219999999999</v>
      </c>
      <c r="M3275" s="1" t="s">
        <v>330</v>
      </c>
      <c r="N3275" s="49">
        <v>0.3</v>
      </c>
      <c r="O3275" s="29" t="s">
        <v>411</v>
      </c>
    </row>
    <row r="3276" spans="2:15">
      <c r="B3276" s="6">
        <f t="shared" si="268"/>
        <v>46059</v>
      </c>
      <c r="C3276" s="1" t="s">
        <v>182</v>
      </c>
      <c r="D3276" s="74" t="s">
        <v>298</v>
      </c>
      <c r="E3276" s="70">
        <v>11</v>
      </c>
      <c r="F3276" s="70" t="s">
        <v>128</v>
      </c>
      <c r="G3276" s="1" t="s">
        <v>207</v>
      </c>
      <c r="H3276" s="6">
        <v>46059</v>
      </c>
      <c r="I3276" s="6">
        <v>46062</v>
      </c>
      <c r="J3276" s="23">
        <v>0.32595499999999999</v>
      </c>
      <c r="K3276" s="24">
        <v>1309822</v>
      </c>
      <c r="L3276" s="7">
        <v>426943.03</v>
      </c>
      <c r="M3276" s="1" t="s">
        <v>330</v>
      </c>
      <c r="N3276" s="1" t="s">
        <v>330</v>
      </c>
      <c r="O3276" s="29" t="s">
        <v>411</v>
      </c>
    </row>
    <row r="3277" spans="2:15">
      <c r="B3277" s="6">
        <f t="shared" si="268"/>
        <v>46059</v>
      </c>
      <c r="C3277" s="1" t="s">
        <v>182</v>
      </c>
      <c r="D3277" s="74" t="s">
        <v>184</v>
      </c>
      <c r="E3277" s="70">
        <v>20</v>
      </c>
      <c r="F3277" s="70" t="s">
        <v>183</v>
      </c>
      <c r="G3277" s="1" t="s">
        <v>198</v>
      </c>
      <c r="H3277" s="6">
        <v>46059</v>
      </c>
      <c r="I3277" s="6">
        <v>46062</v>
      </c>
      <c r="J3277" s="23">
        <v>16.004265</v>
      </c>
      <c r="K3277" s="24">
        <v>3010</v>
      </c>
      <c r="L3277" s="7">
        <v>48172.84</v>
      </c>
      <c r="M3277" s="1" t="s">
        <v>330</v>
      </c>
      <c r="N3277" s="1" t="s">
        <v>330</v>
      </c>
      <c r="O3277" s="29" t="s">
        <v>411</v>
      </c>
    </row>
    <row r="3278" spans="2:15">
      <c r="B3278" s="6">
        <f t="shared" si="268"/>
        <v>46059</v>
      </c>
      <c r="C3278" s="1" t="s">
        <v>182</v>
      </c>
      <c r="D3278" s="74" t="s">
        <v>298</v>
      </c>
      <c r="E3278" s="70">
        <v>11</v>
      </c>
      <c r="F3278" s="70" t="s">
        <v>128</v>
      </c>
      <c r="G3278" s="1" t="s">
        <v>198</v>
      </c>
      <c r="H3278" s="6">
        <v>46059</v>
      </c>
      <c r="I3278" s="6">
        <v>46062</v>
      </c>
      <c r="J3278" s="23">
        <v>0.34404499999999999</v>
      </c>
      <c r="K3278" s="24">
        <v>1309822</v>
      </c>
      <c r="L3278" s="7">
        <v>450637.71</v>
      </c>
      <c r="M3278" s="1" t="s">
        <v>330</v>
      </c>
      <c r="N3278" s="1" t="s">
        <v>330</v>
      </c>
      <c r="O3278" s="29" t="s">
        <v>411</v>
      </c>
    </row>
    <row r="3279" spans="2:15">
      <c r="B3279" s="6">
        <f t="shared" si="268"/>
        <v>46059</v>
      </c>
      <c r="C3279" s="1" t="s">
        <v>186</v>
      </c>
      <c r="D3279" s="74" t="s">
        <v>298</v>
      </c>
      <c r="E3279" s="70">
        <v>11</v>
      </c>
      <c r="F3279" s="70" t="s">
        <v>128</v>
      </c>
      <c r="G3279" s="1" t="s">
        <v>207</v>
      </c>
      <c r="H3279" s="6">
        <v>46059</v>
      </c>
      <c r="I3279" s="6">
        <v>46062</v>
      </c>
      <c r="J3279" s="23">
        <v>0.32595499999999999</v>
      </c>
      <c r="K3279" s="24">
        <v>2262794</v>
      </c>
      <c r="L3279" s="7">
        <v>737569.02</v>
      </c>
      <c r="M3279" s="1" t="s">
        <v>330</v>
      </c>
      <c r="N3279" s="1" t="s">
        <v>330</v>
      </c>
      <c r="O3279" s="29" t="s">
        <v>411</v>
      </c>
    </row>
    <row r="3280" spans="2:15">
      <c r="B3280" s="6">
        <f t="shared" si="268"/>
        <v>46059</v>
      </c>
      <c r="C3280" s="1" t="s">
        <v>186</v>
      </c>
      <c r="D3280" s="74" t="s">
        <v>184</v>
      </c>
      <c r="E3280" s="70">
        <v>20</v>
      </c>
      <c r="F3280" s="70" t="s">
        <v>183</v>
      </c>
      <c r="G3280" s="1" t="s">
        <v>198</v>
      </c>
      <c r="H3280" s="6">
        <v>46059</v>
      </c>
      <c r="I3280" s="6">
        <v>46062</v>
      </c>
      <c r="J3280" s="23">
        <v>16.004265</v>
      </c>
      <c r="K3280" s="24">
        <v>5910</v>
      </c>
      <c r="L3280" s="7">
        <v>94585.21</v>
      </c>
      <c r="M3280" s="1" t="s">
        <v>330</v>
      </c>
      <c r="N3280" s="1" t="s">
        <v>330</v>
      </c>
      <c r="O3280" s="29" t="s">
        <v>411</v>
      </c>
    </row>
    <row r="3281" spans="2:15">
      <c r="B3281" s="6">
        <f t="shared" si="268"/>
        <v>46059</v>
      </c>
      <c r="C3281" s="1" t="s">
        <v>186</v>
      </c>
      <c r="D3281" s="74" t="s">
        <v>298</v>
      </c>
      <c r="E3281" s="70">
        <v>11</v>
      </c>
      <c r="F3281" s="70" t="s">
        <v>128</v>
      </c>
      <c r="G3281" s="1" t="s">
        <v>198</v>
      </c>
      <c r="H3281" s="6">
        <v>46059</v>
      </c>
      <c r="I3281" s="6">
        <v>46062</v>
      </c>
      <c r="J3281" s="23">
        <v>0.34404499999999999</v>
      </c>
      <c r="K3281" s="24">
        <v>2262794</v>
      </c>
      <c r="L3281" s="7">
        <v>778502.96</v>
      </c>
      <c r="M3281" s="1" t="s">
        <v>330</v>
      </c>
      <c r="N3281" s="1" t="s">
        <v>330</v>
      </c>
      <c r="O3281" s="29" t="s">
        <v>411</v>
      </c>
    </row>
    <row r="3282" spans="2:15">
      <c r="B3282" s="6">
        <f t="shared" si="268"/>
        <v>46059</v>
      </c>
      <c r="C3282" s="1" t="s">
        <v>187</v>
      </c>
      <c r="D3282" s="74" t="s">
        <v>298</v>
      </c>
      <c r="E3282" s="70">
        <v>11</v>
      </c>
      <c r="F3282" s="70" t="s">
        <v>128</v>
      </c>
      <c r="G3282" s="1" t="s">
        <v>207</v>
      </c>
      <c r="H3282" s="6">
        <v>46059</v>
      </c>
      <c r="I3282" s="6">
        <v>46062</v>
      </c>
      <c r="J3282" s="23">
        <v>0.32595499999999999</v>
      </c>
      <c r="K3282" s="24">
        <v>1302501</v>
      </c>
      <c r="L3282" s="7">
        <v>424556.71</v>
      </c>
      <c r="M3282" s="1" t="s">
        <v>330</v>
      </c>
      <c r="N3282" s="1" t="s">
        <v>330</v>
      </c>
      <c r="O3282" s="29" t="s">
        <v>411</v>
      </c>
    </row>
    <row r="3283" spans="2:15">
      <c r="B3283" s="6">
        <f t="shared" si="268"/>
        <v>46059</v>
      </c>
      <c r="C3283" s="1" t="s">
        <v>187</v>
      </c>
      <c r="D3283" s="74" t="s">
        <v>184</v>
      </c>
      <c r="E3283" s="70">
        <v>20</v>
      </c>
      <c r="F3283" s="70" t="s">
        <v>183</v>
      </c>
      <c r="G3283" s="1" t="s">
        <v>198</v>
      </c>
      <c r="H3283" s="6">
        <v>46059</v>
      </c>
      <c r="I3283" s="6">
        <v>46062</v>
      </c>
      <c r="J3283" s="23">
        <v>16.004265</v>
      </c>
      <c r="K3283" s="24">
        <v>3430</v>
      </c>
      <c r="L3283" s="7">
        <v>54894.63</v>
      </c>
      <c r="M3283" s="1" t="s">
        <v>330</v>
      </c>
      <c r="N3283" s="1" t="s">
        <v>330</v>
      </c>
      <c r="O3283" s="29" t="s">
        <v>411</v>
      </c>
    </row>
    <row r="3284" spans="2:15">
      <c r="B3284" s="6">
        <f t="shared" si="268"/>
        <v>46059</v>
      </c>
      <c r="C3284" s="1" t="s">
        <v>187</v>
      </c>
      <c r="D3284" s="74" t="s">
        <v>298</v>
      </c>
      <c r="E3284" s="70">
        <v>11</v>
      </c>
      <c r="F3284" s="70" t="s">
        <v>128</v>
      </c>
      <c r="G3284" s="1" t="s">
        <v>198</v>
      </c>
      <c r="H3284" s="6">
        <v>46059</v>
      </c>
      <c r="I3284" s="6">
        <v>46062</v>
      </c>
      <c r="J3284" s="23">
        <v>0.34404499999999999</v>
      </c>
      <c r="K3284" s="24">
        <v>1302501</v>
      </c>
      <c r="L3284" s="7">
        <v>448118.96</v>
      </c>
      <c r="M3284" s="1" t="s">
        <v>330</v>
      </c>
      <c r="N3284" s="1" t="s">
        <v>330</v>
      </c>
      <c r="O3284" s="29" t="s">
        <v>411</v>
      </c>
    </row>
    <row r="3285" spans="2:15">
      <c r="B3285" s="6">
        <f t="shared" ref="B3285:B3348" si="269">+H3285</f>
        <v>46062</v>
      </c>
      <c r="C3285" s="1" t="s">
        <v>31</v>
      </c>
      <c r="D3285" s="74" t="s">
        <v>135</v>
      </c>
      <c r="E3285" s="70" t="s">
        <v>28</v>
      </c>
      <c r="F3285" s="70" t="s">
        <v>33</v>
      </c>
      <c r="G3285" s="1" t="s">
        <v>117</v>
      </c>
      <c r="H3285" s="6">
        <v>46062</v>
      </c>
      <c r="I3285" s="6">
        <v>46071</v>
      </c>
      <c r="J3285" s="23">
        <v>1.6</v>
      </c>
      <c r="K3285" s="24">
        <v>1196</v>
      </c>
      <c r="L3285" s="7">
        <v>1913.6</v>
      </c>
      <c r="M3285" s="49">
        <v>0.15</v>
      </c>
      <c r="N3285" s="49">
        <v>0.1</v>
      </c>
      <c r="O3285" s="29" t="s">
        <v>317</v>
      </c>
    </row>
    <row r="3286" spans="2:15">
      <c r="B3286" s="6">
        <f t="shared" si="269"/>
        <v>46062</v>
      </c>
      <c r="C3286" s="1" t="s">
        <v>21</v>
      </c>
      <c r="D3286" s="74" t="s">
        <v>142</v>
      </c>
      <c r="E3286" s="70" t="s">
        <v>29</v>
      </c>
      <c r="F3286" s="70" t="s">
        <v>33</v>
      </c>
      <c r="G3286" s="1" t="s">
        <v>117</v>
      </c>
      <c r="H3286" s="6">
        <v>46062</v>
      </c>
      <c r="I3286" s="6">
        <v>46065</v>
      </c>
      <c r="J3286" s="23">
        <v>0.26</v>
      </c>
      <c r="K3286" s="24">
        <v>10080</v>
      </c>
      <c r="L3286" s="7">
        <v>2620.8000000000002</v>
      </c>
      <c r="M3286" s="49">
        <v>0.1</v>
      </c>
      <c r="N3286" s="49">
        <v>0.1</v>
      </c>
      <c r="O3286" s="29" t="s">
        <v>409</v>
      </c>
    </row>
    <row r="3287" spans="2:15">
      <c r="B3287" s="6">
        <f t="shared" si="269"/>
        <v>46062</v>
      </c>
      <c r="C3287" s="1" t="s">
        <v>21</v>
      </c>
      <c r="D3287" s="74" t="s">
        <v>484</v>
      </c>
      <c r="E3287" s="70" t="s">
        <v>29</v>
      </c>
      <c r="F3287" s="70" t="s">
        <v>33</v>
      </c>
      <c r="G3287" s="1" t="s">
        <v>117</v>
      </c>
      <c r="H3287" s="6">
        <v>46062</v>
      </c>
      <c r="I3287" s="6">
        <v>46080</v>
      </c>
      <c r="J3287" s="23">
        <v>1.6</v>
      </c>
      <c r="K3287" s="24">
        <v>1150</v>
      </c>
      <c r="L3287" s="7">
        <v>1840</v>
      </c>
      <c r="M3287" s="49">
        <v>0.1</v>
      </c>
      <c r="N3287" s="49">
        <v>0.1</v>
      </c>
      <c r="O3287" s="29" t="s">
        <v>409</v>
      </c>
    </row>
    <row r="3288" spans="2:15">
      <c r="B3288" s="6">
        <f t="shared" si="269"/>
        <v>46062</v>
      </c>
      <c r="C3288" s="1" t="s">
        <v>27</v>
      </c>
      <c r="D3288" s="74" t="s">
        <v>142</v>
      </c>
      <c r="E3288" s="70" t="s">
        <v>29</v>
      </c>
      <c r="F3288" s="70" t="s">
        <v>33</v>
      </c>
      <c r="G3288" s="1" t="s">
        <v>117</v>
      </c>
      <c r="H3288" s="6">
        <v>46062</v>
      </c>
      <c r="I3288" s="6">
        <v>46065</v>
      </c>
      <c r="J3288" s="23">
        <v>0.26</v>
      </c>
      <c r="K3288" s="24">
        <v>18479</v>
      </c>
      <c r="L3288" s="7">
        <v>4804.54</v>
      </c>
      <c r="M3288" s="49">
        <v>0.1</v>
      </c>
      <c r="N3288" s="49">
        <v>0.1</v>
      </c>
      <c r="O3288" s="29" t="s">
        <v>409</v>
      </c>
    </row>
    <row r="3289" spans="2:15">
      <c r="B3289" s="6">
        <f t="shared" si="269"/>
        <v>46063</v>
      </c>
      <c r="C3289" s="1" t="s">
        <v>22</v>
      </c>
      <c r="D3289" s="74" t="s">
        <v>134</v>
      </c>
      <c r="E3289" s="70" t="s">
        <v>28</v>
      </c>
      <c r="F3289" s="70" t="s">
        <v>33</v>
      </c>
      <c r="G3289" s="1" t="s">
        <v>117</v>
      </c>
      <c r="H3289" s="6">
        <v>46063</v>
      </c>
      <c r="I3289" s="6">
        <v>46071</v>
      </c>
      <c r="J3289" s="23">
        <v>1.8827199999999999</v>
      </c>
      <c r="K3289" s="24">
        <v>2227</v>
      </c>
      <c r="L3289" s="7">
        <v>4192.82</v>
      </c>
      <c r="M3289" s="49">
        <v>0.15</v>
      </c>
      <c r="N3289" s="49">
        <v>0.1</v>
      </c>
      <c r="O3289" s="29" t="s">
        <v>409</v>
      </c>
    </row>
    <row r="3290" spans="2:15">
      <c r="B3290" s="6">
        <f t="shared" si="269"/>
        <v>46063</v>
      </c>
      <c r="C3290" s="1" t="s">
        <v>30</v>
      </c>
      <c r="D3290" s="74" t="s">
        <v>147</v>
      </c>
      <c r="E3290" s="70" t="s">
        <v>29</v>
      </c>
      <c r="F3290" s="70" t="s">
        <v>33</v>
      </c>
      <c r="G3290" s="1" t="s">
        <v>117</v>
      </c>
      <c r="H3290" s="6">
        <v>46063</v>
      </c>
      <c r="I3290" s="6">
        <v>46091</v>
      </c>
      <c r="J3290" s="23">
        <v>1.68</v>
      </c>
      <c r="K3290" s="1">
        <v>390</v>
      </c>
      <c r="L3290" s="1">
        <v>655.20000000000005</v>
      </c>
      <c r="M3290" s="49">
        <v>0.1</v>
      </c>
      <c r="N3290" s="49">
        <v>0.1</v>
      </c>
      <c r="O3290" s="29" t="s">
        <v>409</v>
      </c>
    </row>
    <row r="3291" spans="2:15">
      <c r="B3291" s="6">
        <f t="shared" si="269"/>
        <v>46063</v>
      </c>
      <c r="C3291" s="1" t="s">
        <v>21</v>
      </c>
      <c r="D3291" s="74" t="s">
        <v>158</v>
      </c>
      <c r="E3291" s="70" t="s">
        <v>29</v>
      </c>
      <c r="F3291" s="70" t="s">
        <v>33</v>
      </c>
      <c r="G3291" s="1" t="s">
        <v>117</v>
      </c>
      <c r="H3291" s="6">
        <v>46063</v>
      </c>
      <c r="I3291" s="6">
        <v>46083</v>
      </c>
      <c r="J3291" s="23">
        <v>0.67</v>
      </c>
      <c r="K3291" s="24">
        <v>3330</v>
      </c>
      <c r="L3291" s="7">
        <v>2231.1</v>
      </c>
      <c r="M3291" s="49">
        <v>0.1</v>
      </c>
      <c r="N3291" s="49">
        <v>0.1</v>
      </c>
      <c r="O3291" s="29" t="s">
        <v>409</v>
      </c>
    </row>
    <row r="3292" spans="2:15">
      <c r="B3292" s="6">
        <f t="shared" si="269"/>
        <v>46063</v>
      </c>
      <c r="C3292" s="1" t="s">
        <v>27</v>
      </c>
      <c r="D3292" s="74" t="s">
        <v>147</v>
      </c>
      <c r="E3292" s="70" t="s">
        <v>29</v>
      </c>
      <c r="F3292" s="70" t="s">
        <v>33</v>
      </c>
      <c r="G3292" s="1" t="s">
        <v>117</v>
      </c>
      <c r="H3292" s="6">
        <v>46063</v>
      </c>
      <c r="I3292" s="6">
        <v>46091</v>
      </c>
      <c r="J3292" s="23">
        <v>1.68</v>
      </c>
      <c r="K3292" s="24">
        <v>4284</v>
      </c>
      <c r="L3292" s="7">
        <v>7197.12</v>
      </c>
      <c r="M3292" s="49">
        <v>0.1</v>
      </c>
      <c r="N3292" s="49">
        <v>0.1</v>
      </c>
      <c r="O3292" s="29" t="s">
        <v>409</v>
      </c>
    </row>
    <row r="3293" spans="2:15">
      <c r="B3293" s="6">
        <f t="shared" si="269"/>
        <v>46063</v>
      </c>
      <c r="C3293" s="1" t="s">
        <v>177</v>
      </c>
      <c r="D3293" s="74" t="s">
        <v>134</v>
      </c>
      <c r="E3293" s="70" t="s">
        <v>28</v>
      </c>
      <c r="F3293" s="70" t="s">
        <v>33</v>
      </c>
      <c r="G3293" s="1" t="s">
        <v>117</v>
      </c>
      <c r="H3293" s="6">
        <v>46063</v>
      </c>
      <c r="I3293" s="6">
        <v>46071</v>
      </c>
      <c r="J3293" s="23">
        <v>1.8827199999999999</v>
      </c>
      <c r="K3293" s="1">
        <v>370</v>
      </c>
      <c r="L3293" s="1">
        <v>696.61</v>
      </c>
      <c r="M3293" s="49">
        <v>0.15</v>
      </c>
      <c r="N3293" s="49">
        <v>0.1</v>
      </c>
      <c r="O3293" s="29" t="s">
        <v>409</v>
      </c>
    </row>
    <row r="3294" spans="2:15">
      <c r="B3294" s="6">
        <f t="shared" si="269"/>
        <v>46063</v>
      </c>
      <c r="C3294" s="1" t="s">
        <v>75</v>
      </c>
      <c r="D3294" s="74" t="s">
        <v>158</v>
      </c>
      <c r="E3294" s="70" t="s">
        <v>29</v>
      </c>
      <c r="F3294" s="70" t="s">
        <v>33</v>
      </c>
      <c r="G3294" s="1" t="s">
        <v>117</v>
      </c>
      <c r="H3294" s="6">
        <v>46063</v>
      </c>
      <c r="I3294" s="6">
        <v>46083</v>
      </c>
      <c r="J3294" s="23">
        <v>0.67</v>
      </c>
      <c r="K3294" s="24">
        <v>51978</v>
      </c>
      <c r="L3294" s="7">
        <v>34825.26</v>
      </c>
      <c r="M3294" s="49">
        <v>0.1</v>
      </c>
      <c r="N3294" s="49">
        <v>0.1</v>
      </c>
      <c r="O3294" s="29" t="s">
        <v>409</v>
      </c>
    </row>
    <row r="3295" spans="2:15">
      <c r="B3295" s="6">
        <f t="shared" si="269"/>
        <v>46064</v>
      </c>
      <c r="C3295" s="1" t="s">
        <v>21</v>
      </c>
      <c r="D3295" s="74" t="s">
        <v>156</v>
      </c>
      <c r="E3295" s="70" t="s">
        <v>28</v>
      </c>
      <c r="F3295" s="70" t="s">
        <v>33</v>
      </c>
      <c r="G3295" s="1" t="s">
        <v>117</v>
      </c>
      <c r="H3295" s="6">
        <v>46064</v>
      </c>
      <c r="I3295" s="6">
        <v>46118</v>
      </c>
      <c r="J3295" s="23">
        <v>0.29499999999999998</v>
      </c>
      <c r="K3295" s="24">
        <v>15990</v>
      </c>
      <c r="L3295" s="7">
        <v>4717.05</v>
      </c>
      <c r="M3295" s="49">
        <v>0.1</v>
      </c>
      <c r="N3295" s="49">
        <v>0.1</v>
      </c>
      <c r="O3295" s="29" t="s">
        <v>409</v>
      </c>
    </row>
    <row r="3296" spans="2:15">
      <c r="B3296" s="6">
        <f t="shared" si="269"/>
        <v>46064</v>
      </c>
      <c r="C3296" s="1" t="s">
        <v>21</v>
      </c>
      <c r="D3296" s="74" t="s">
        <v>493</v>
      </c>
      <c r="E3296" s="70" t="s">
        <v>29</v>
      </c>
      <c r="F3296" s="70" t="s">
        <v>33</v>
      </c>
      <c r="G3296" s="1" t="s">
        <v>117</v>
      </c>
      <c r="H3296" s="6">
        <v>46064</v>
      </c>
      <c r="I3296" s="6">
        <v>46078</v>
      </c>
      <c r="J3296" s="23">
        <v>1.97</v>
      </c>
      <c r="K3296" s="24">
        <v>1020</v>
      </c>
      <c r="L3296" s="7">
        <v>2009.4</v>
      </c>
      <c r="M3296" s="49">
        <v>0.1</v>
      </c>
      <c r="N3296" s="49">
        <v>0.1</v>
      </c>
      <c r="O3296" s="29" t="s">
        <v>409</v>
      </c>
    </row>
    <row r="3297" spans="2:15">
      <c r="B3297" s="6">
        <f t="shared" si="269"/>
        <v>46064</v>
      </c>
      <c r="C3297" s="1" t="s">
        <v>483</v>
      </c>
      <c r="D3297" s="74" t="s">
        <v>493</v>
      </c>
      <c r="E3297" s="70" t="s">
        <v>29</v>
      </c>
      <c r="F3297" s="70" t="s">
        <v>33</v>
      </c>
      <c r="G3297" s="1" t="s">
        <v>117</v>
      </c>
      <c r="H3297" s="6">
        <v>46064</v>
      </c>
      <c r="I3297" s="6">
        <v>46078</v>
      </c>
      <c r="J3297" s="23">
        <v>1.97</v>
      </c>
      <c r="K3297" s="1">
        <v>123</v>
      </c>
      <c r="L3297" s="1">
        <v>242.31</v>
      </c>
      <c r="M3297" s="49">
        <v>0.1</v>
      </c>
      <c r="N3297" s="49">
        <v>0.1</v>
      </c>
      <c r="O3297" s="29" t="s">
        <v>409</v>
      </c>
    </row>
    <row r="3298" spans="2:15">
      <c r="B3298" s="6">
        <f t="shared" si="269"/>
        <v>46064</v>
      </c>
      <c r="C3298" s="1" t="s">
        <v>27</v>
      </c>
      <c r="D3298" s="74" t="s">
        <v>156</v>
      </c>
      <c r="E3298" s="70" t="s">
        <v>28</v>
      </c>
      <c r="F3298" s="70" t="s">
        <v>33</v>
      </c>
      <c r="G3298" s="1" t="s">
        <v>117</v>
      </c>
      <c r="H3298" s="6">
        <v>46064</v>
      </c>
      <c r="I3298" s="6">
        <v>46118</v>
      </c>
      <c r="J3298" s="23">
        <v>0.29499999999999998</v>
      </c>
      <c r="K3298" s="24">
        <v>18412</v>
      </c>
      <c r="L3298" s="7">
        <v>5431.54</v>
      </c>
      <c r="M3298" s="49">
        <v>0.1</v>
      </c>
      <c r="N3298" s="49">
        <v>0.1</v>
      </c>
      <c r="O3298" s="29" t="s">
        <v>409</v>
      </c>
    </row>
    <row r="3299" spans="2:15">
      <c r="B3299" s="6">
        <f t="shared" si="269"/>
        <v>46065</v>
      </c>
      <c r="C3299" s="1" t="s">
        <v>27</v>
      </c>
      <c r="D3299" s="74" t="s">
        <v>173</v>
      </c>
      <c r="E3299" s="70" t="s">
        <v>29</v>
      </c>
      <c r="F3299" s="70" t="s">
        <v>33</v>
      </c>
      <c r="G3299" s="1" t="s">
        <v>117</v>
      </c>
      <c r="H3299" s="6">
        <v>46065</v>
      </c>
      <c r="I3299" s="6">
        <v>46091</v>
      </c>
      <c r="J3299" s="23">
        <v>1.03</v>
      </c>
      <c r="K3299" s="24">
        <v>7685</v>
      </c>
      <c r="L3299" s="7">
        <v>7915.55</v>
      </c>
      <c r="M3299" s="49">
        <v>0.1</v>
      </c>
      <c r="N3299" s="49">
        <v>0.1</v>
      </c>
      <c r="O3299" s="29" t="s">
        <v>409</v>
      </c>
    </row>
    <row r="3300" spans="2:15">
      <c r="B3300" s="6">
        <f t="shared" si="269"/>
        <v>46065</v>
      </c>
      <c r="C3300" s="1" t="s">
        <v>182</v>
      </c>
      <c r="D3300" s="74" t="s">
        <v>185</v>
      </c>
      <c r="E3300" s="70">
        <v>16</v>
      </c>
      <c r="F3300" s="70" t="s">
        <v>183</v>
      </c>
      <c r="G3300" s="1" t="s">
        <v>198</v>
      </c>
      <c r="H3300" s="6">
        <v>46065</v>
      </c>
      <c r="I3300" s="6">
        <v>46066</v>
      </c>
      <c r="J3300" s="23">
        <v>0.40313399999999999</v>
      </c>
      <c r="K3300" s="24">
        <v>46983</v>
      </c>
      <c r="L3300" s="7">
        <v>18940.439999999999</v>
      </c>
      <c r="M3300" s="1" t="s">
        <v>330</v>
      </c>
      <c r="N3300" s="1" t="s">
        <v>330</v>
      </c>
      <c r="O3300" s="29" t="s">
        <v>411</v>
      </c>
    </row>
    <row r="3301" spans="2:15">
      <c r="B3301" s="6">
        <f t="shared" si="269"/>
        <v>46065</v>
      </c>
      <c r="C3301" s="1" t="s">
        <v>186</v>
      </c>
      <c r="D3301" s="74" t="s">
        <v>185</v>
      </c>
      <c r="E3301" s="70">
        <v>16</v>
      </c>
      <c r="F3301" s="70" t="s">
        <v>183</v>
      </c>
      <c r="G3301" s="1" t="s">
        <v>198</v>
      </c>
      <c r="H3301" s="6">
        <v>46065</v>
      </c>
      <c r="I3301" s="6">
        <v>46066</v>
      </c>
      <c r="J3301" s="23">
        <v>0.40313399999999999</v>
      </c>
      <c r="K3301" s="24">
        <v>80514</v>
      </c>
      <c r="L3301" s="7">
        <v>32457.91</v>
      </c>
      <c r="M3301" s="1" t="s">
        <v>330</v>
      </c>
      <c r="N3301" s="1" t="s">
        <v>330</v>
      </c>
      <c r="O3301" s="29" t="s">
        <v>411</v>
      </c>
    </row>
    <row r="3302" spans="2:15">
      <c r="B3302" s="6">
        <f t="shared" si="269"/>
        <v>46065</v>
      </c>
      <c r="C3302" s="1" t="s">
        <v>187</v>
      </c>
      <c r="D3302" s="74" t="s">
        <v>185</v>
      </c>
      <c r="E3302" s="70">
        <v>16</v>
      </c>
      <c r="F3302" s="70" t="s">
        <v>183</v>
      </c>
      <c r="G3302" s="1" t="s">
        <v>198</v>
      </c>
      <c r="H3302" s="6">
        <v>46065</v>
      </c>
      <c r="I3302" s="6">
        <v>46066</v>
      </c>
      <c r="J3302" s="23">
        <v>0.40313399999999999</v>
      </c>
      <c r="K3302" s="24">
        <v>18838</v>
      </c>
      <c r="L3302" s="7">
        <v>7594.23</v>
      </c>
      <c r="M3302" s="1" t="s">
        <v>330</v>
      </c>
      <c r="N3302" s="1" t="s">
        <v>330</v>
      </c>
      <c r="O3302" s="29" t="s">
        <v>411</v>
      </c>
    </row>
    <row r="3303" spans="2:15">
      <c r="B3303" s="6">
        <f t="shared" si="269"/>
        <v>46066</v>
      </c>
      <c r="C3303" s="1" t="s">
        <v>30</v>
      </c>
      <c r="D3303" s="74" t="s">
        <v>145</v>
      </c>
      <c r="E3303" s="70" t="s">
        <v>29</v>
      </c>
      <c r="F3303" s="70" t="s">
        <v>33</v>
      </c>
      <c r="G3303" s="1" t="s">
        <v>117</v>
      </c>
      <c r="H3303" s="6">
        <v>46066</v>
      </c>
      <c r="I3303" s="6">
        <v>46087</v>
      </c>
      <c r="J3303" s="23">
        <v>2.52</v>
      </c>
      <c r="K3303" s="1">
        <v>200</v>
      </c>
      <c r="L3303" s="1">
        <v>504</v>
      </c>
      <c r="M3303" s="49">
        <v>0.1</v>
      </c>
      <c r="N3303" s="49">
        <v>0.1</v>
      </c>
      <c r="O3303" s="29" t="s">
        <v>409</v>
      </c>
    </row>
    <row r="3304" spans="2:15">
      <c r="B3304" s="6">
        <f t="shared" si="269"/>
        <v>46066</v>
      </c>
      <c r="C3304" s="1" t="s">
        <v>21</v>
      </c>
      <c r="D3304" s="74" t="s">
        <v>1329</v>
      </c>
      <c r="E3304" s="70" t="s">
        <v>29</v>
      </c>
      <c r="F3304" s="70" t="s">
        <v>33</v>
      </c>
      <c r="G3304" s="1" t="s">
        <v>117</v>
      </c>
      <c r="H3304" s="6">
        <v>46066</v>
      </c>
      <c r="I3304" s="6">
        <v>46083</v>
      </c>
      <c r="J3304" s="23">
        <v>0.59</v>
      </c>
      <c r="K3304" s="24">
        <v>6030</v>
      </c>
      <c r="L3304" s="7">
        <v>3557.7</v>
      </c>
      <c r="M3304" s="49">
        <v>0.1</v>
      </c>
      <c r="N3304" s="49">
        <v>0.1</v>
      </c>
      <c r="O3304" s="29" t="s">
        <v>409</v>
      </c>
    </row>
    <row r="3305" spans="2:15">
      <c r="B3305" s="6">
        <f t="shared" si="269"/>
        <v>46066</v>
      </c>
      <c r="C3305" s="1" t="s">
        <v>21</v>
      </c>
      <c r="D3305" s="74" t="s">
        <v>154</v>
      </c>
      <c r="E3305" s="70" t="s">
        <v>29</v>
      </c>
      <c r="F3305" s="70" t="s">
        <v>33</v>
      </c>
      <c r="G3305" s="1" t="s">
        <v>117</v>
      </c>
      <c r="H3305" s="6">
        <v>46066</v>
      </c>
      <c r="I3305" s="6">
        <v>46091</v>
      </c>
      <c r="J3305" s="23">
        <v>1.73</v>
      </c>
      <c r="K3305" s="24">
        <v>1250</v>
      </c>
      <c r="L3305" s="7">
        <v>2162.5</v>
      </c>
      <c r="M3305" s="49">
        <v>0.1</v>
      </c>
      <c r="N3305" s="49">
        <v>0.1</v>
      </c>
      <c r="O3305" s="29" t="s">
        <v>409</v>
      </c>
    </row>
    <row r="3306" spans="2:15">
      <c r="B3306" s="6">
        <f t="shared" si="269"/>
        <v>46066</v>
      </c>
      <c r="C3306" s="1" t="s">
        <v>483</v>
      </c>
      <c r="D3306" s="74" t="s">
        <v>130</v>
      </c>
      <c r="E3306" s="70">
        <v>14</v>
      </c>
      <c r="F3306" s="70" t="s">
        <v>128</v>
      </c>
      <c r="G3306" s="1" t="s">
        <v>198</v>
      </c>
      <c r="H3306" s="6">
        <v>46066</v>
      </c>
      <c r="I3306" s="6">
        <v>46069</v>
      </c>
      <c r="J3306" s="23">
        <v>0.64619899999999997</v>
      </c>
      <c r="K3306" s="24">
        <v>21665</v>
      </c>
      <c r="L3306" s="7">
        <v>13999.91</v>
      </c>
      <c r="M3306" s="1" t="s">
        <v>330</v>
      </c>
      <c r="N3306" s="49">
        <v>0.3</v>
      </c>
      <c r="O3306" s="29" t="s">
        <v>411</v>
      </c>
    </row>
    <row r="3307" spans="2:15">
      <c r="B3307" s="6">
        <f t="shared" si="269"/>
        <v>46066</v>
      </c>
      <c r="C3307" s="1" t="s">
        <v>483</v>
      </c>
      <c r="D3307" s="74" t="s">
        <v>130</v>
      </c>
      <c r="E3307" s="70">
        <v>14</v>
      </c>
      <c r="F3307" s="70" t="s">
        <v>128</v>
      </c>
      <c r="G3307" s="1" t="s">
        <v>200</v>
      </c>
      <c r="H3307" s="6">
        <v>46066</v>
      </c>
      <c r="I3307" s="6">
        <v>46069</v>
      </c>
      <c r="J3307" s="23">
        <v>0</v>
      </c>
      <c r="K3307" s="24">
        <v>21665</v>
      </c>
      <c r="L3307" s="1">
        <v>0</v>
      </c>
      <c r="M3307" s="1" t="s">
        <v>330</v>
      </c>
      <c r="N3307" s="1" t="s">
        <v>330</v>
      </c>
      <c r="O3307" s="29" t="s">
        <v>411</v>
      </c>
    </row>
    <row r="3308" spans="2:15">
      <c r="B3308" s="6">
        <f t="shared" si="269"/>
        <v>46066</v>
      </c>
      <c r="C3308" s="1" t="s">
        <v>483</v>
      </c>
      <c r="D3308" s="74" t="s">
        <v>154</v>
      </c>
      <c r="E3308" s="70" t="s">
        <v>29</v>
      </c>
      <c r="F3308" s="70" t="s">
        <v>33</v>
      </c>
      <c r="G3308" s="1" t="s">
        <v>117</v>
      </c>
      <c r="H3308" s="6">
        <v>46066</v>
      </c>
      <c r="I3308" s="6">
        <v>46091</v>
      </c>
      <c r="J3308" s="23">
        <v>1.73</v>
      </c>
      <c r="K3308" s="1">
        <v>127</v>
      </c>
      <c r="L3308" s="1">
        <v>219.71</v>
      </c>
      <c r="M3308" s="49">
        <v>0.1</v>
      </c>
      <c r="N3308" s="49">
        <v>0.1</v>
      </c>
      <c r="O3308" s="29" t="s">
        <v>409</v>
      </c>
    </row>
    <row r="3309" spans="2:15">
      <c r="B3309" s="6">
        <f t="shared" si="269"/>
        <v>46066</v>
      </c>
      <c r="C3309" s="1" t="s">
        <v>27</v>
      </c>
      <c r="D3309" s="74" t="s">
        <v>546</v>
      </c>
      <c r="E3309" s="70" t="s">
        <v>29</v>
      </c>
      <c r="F3309" s="70" t="s">
        <v>33</v>
      </c>
      <c r="G3309" s="1" t="s">
        <v>117</v>
      </c>
      <c r="H3309" s="6">
        <v>46066</v>
      </c>
      <c r="I3309" s="6">
        <v>46083</v>
      </c>
      <c r="J3309" s="23">
        <v>0.35</v>
      </c>
      <c r="K3309" s="24">
        <v>11800</v>
      </c>
      <c r="L3309" s="7">
        <v>4130</v>
      </c>
      <c r="M3309" s="49">
        <v>0.1</v>
      </c>
      <c r="N3309" s="49">
        <v>0.1</v>
      </c>
      <c r="O3309" s="29" t="s">
        <v>409</v>
      </c>
    </row>
    <row r="3310" spans="2:15">
      <c r="B3310" s="6">
        <f t="shared" si="269"/>
        <v>46066</v>
      </c>
      <c r="C3310" s="1" t="s">
        <v>27</v>
      </c>
      <c r="D3310" s="74" t="s">
        <v>154</v>
      </c>
      <c r="E3310" s="70" t="s">
        <v>29</v>
      </c>
      <c r="F3310" s="70" t="s">
        <v>33</v>
      </c>
      <c r="G3310" s="1" t="s">
        <v>117</v>
      </c>
      <c r="H3310" s="6">
        <v>46066</v>
      </c>
      <c r="I3310" s="6">
        <v>46091</v>
      </c>
      <c r="J3310" s="23">
        <v>1.73</v>
      </c>
      <c r="K3310" s="24">
        <v>2244</v>
      </c>
      <c r="L3310" s="7">
        <v>3882.12</v>
      </c>
      <c r="M3310" s="49">
        <v>0.1</v>
      </c>
      <c r="N3310" s="49">
        <v>0.1</v>
      </c>
      <c r="O3310" s="29" t="s">
        <v>409</v>
      </c>
    </row>
    <row r="3311" spans="2:15">
      <c r="B3311" s="6">
        <f t="shared" si="269"/>
        <v>46066</v>
      </c>
      <c r="C3311" s="1" t="s">
        <v>512</v>
      </c>
      <c r="D3311" s="74" t="s">
        <v>130</v>
      </c>
      <c r="E3311" s="70">
        <v>14</v>
      </c>
      <c r="F3311" s="70" t="s">
        <v>128</v>
      </c>
      <c r="G3311" s="1" t="s">
        <v>198</v>
      </c>
      <c r="H3311" s="6">
        <v>46066</v>
      </c>
      <c r="I3311" s="6">
        <v>46069</v>
      </c>
      <c r="J3311" s="23">
        <v>0.64619899999999997</v>
      </c>
      <c r="K3311" s="24">
        <v>24900</v>
      </c>
      <c r="L3311" s="7">
        <v>16090.37</v>
      </c>
      <c r="M3311" s="1" t="s">
        <v>330</v>
      </c>
      <c r="N3311" s="49">
        <v>0.3</v>
      </c>
      <c r="O3311" s="29" t="s">
        <v>411</v>
      </c>
    </row>
    <row r="3312" spans="2:15">
      <c r="B3312" s="6">
        <f t="shared" si="269"/>
        <v>46066</v>
      </c>
      <c r="C3312" s="1" t="s">
        <v>512</v>
      </c>
      <c r="D3312" s="74" t="s">
        <v>130</v>
      </c>
      <c r="E3312" s="70">
        <v>14</v>
      </c>
      <c r="F3312" s="70" t="s">
        <v>128</v>
      </c>
      <c r="G3312" s="1" t="s">
        <v>200</v>
      </c>
      <c r="H3312" s="6">
        <v>46066</v>
      </c>
      <c r="I3312" s="6">
        <v>46069</v>
      </c>
      <c r="J3312" s="23">
        <v>0</v>
      </c>
      <c r="K3312" s="24">
        <v>24900</v>
      </c>
      <c r="L3312" s="1">
        <v>0</v>
      </c>
      <c r="M3312" s="1" t="s">
        <v>330</v>
      </c>
      <c r="N3312" s="1" t="s">
        <v>330</v>
      </c>
      <c r="O3312" s="29" t="s">
        <v>411</v>
      </c>
    </row>
    <row r="3313" spans="2:15">
      <c r="B3313" s="6">
        <f t="shared" si="269"/>
        <v>46066</v>
      </c>
      <c r="C3313" s="1" t="s">
        <v>72</v>
      </c>
      <c r="D3313" s="74" t="s">
        <v>130</v>
      </c>
      <c r="E3313" s="70">
        <v>14</v>
      </c>
      <c r="F3313" s="70" t="s">
        <v>128</v>
      </c>
      <c r="G3313" s="1" t="s">
        <v>198</v>
      </c>
      <c r="H3313" s="6">
        <v>46066</v>
      </c>
      <c r="I3313" s="6">
        <v>46069</v>
      </c>
      <c r="J3313" s="23">
        <v>0.64619899999999997</v>
      </c>
      <c r="K3313" s="24">
        <v>14852</v>
      </c>
      <c r="L3313" s="7">
        <v>9597.35</v>
      </c>
      <c r="M3313" s="1" t="s">
        <v>330</v>
      </c>
      <c r="N3313" s="49">
        <v>0.3</v>
      </c>
      <c r="O3313" s="29" t="s">
        <v>411</v>
      </c>
    </row>
    <row r="3314" spans="2:15">
      <c r="B3314" s="6">
        <f t="shared" si="269"/>
        <v>46066</v>
      </c>
      <c r="C3314" s="1" t="s">
        <v>72</v>
      </c>
      <c r="D3314" s="74" t="s">
        <v>130</v>
      </c>
      <c r="E3314" s="70">
        <v>14</v>
      </c>
      <c r="F3314" s="70" t="s">
        <v>128</v>
      </c>
      <c r="G3314" s="1" t="s">
        <v>200</v>
      </c>
      <c r="H3314" s="6">
        <v>46066</v>
      </c>
      <c r="I3314" s="6">
        <v>46069</v>
      </c>
      <c r="J3314" s="23">
        <v>0</v>
      </c>
      <c r="K3314" s="24">
        <v>14852</v>
      </c>
      <c r="L3314" s="1">
        <v>0</v>
      </c>
      <c r="M3314" s="1" t="s">
        <v>330</v>
      </c>
      <c r="N3314" s="1" t="s">
        <v>330</v>
      </c>
      <c r="O3314" s="29" t="s">
        <v>411</v>
      </c>
    </row>
    <row r="3315" spans="2:15">
      <c r="B3315" s="6">
        <f t="shared" si="269"/>
        <v>46066</v>
      </c>
      <c r="C3315" s="1" t="s">
        <v>26</v>
      </c>
      <c r="D3315" s="74" t="s">
        <v>130</v>
      </c>
      <c r="E3315" s="70">
        <v>14</v>
      </c>
      <c r="F3315" s="70" t="s">
        <v>128</v>
      </c>
      <c r="G3315" s="1" t="s">
        <v>198</v>
      </c>
      <c r="H3315" s="6">
        <v>46066</v>
      </c>
      <c r="I3315" s="6">
        <v>46069</v>
      </c>
      <c r="J3315" s="23">
        <v>0.64619899999999997</v>
      </c>
      <c r="K3315" s="24">
        <v>285816</v>
      </c>
      <c r="L3315" s="7">
        <v>184694.15</v>
      </c>
      <c r="M3315" s="1" t="s">
        <v>330</v>
      </c>
      <c r="N3315" s="49">
        <v>0.3</v>
      </c>
      <c r="O3315" s="29" t="s">
        <v>411</v>
      </c>
    </row>
    <row r="3316" spans="2:15">
      <c r="B3316" s="6">
        <f t="shared" si="269"/>
        <v>46066</v>
      </c>
      <c r="C3316" s="1" t="s">
        <v>26</v>
      </c>
      <c r="D3316" s="74" t="s">
        <v>130</v>
      </c>
      <c r="E3316" s="70">
        <v>14</v>
      </c>
      <c r="F3316" s="70" t="s">
        <v>128</v>
      </c>
      <c r="G3316" s="1" t="s">
        <v>200</v>
      </c>
      <c r="H3316" s="6">
        <v>46066</v>
      </c>
      <c r="I3316" s="6">
        <v>46069</v>
      </c>
      <c r="J3316" s="23">
        <v>0</v>
      </c>
      <c r="K3316" s="24">
        <v>285816</v>
      </c>
      <c r="L3316" s="1">
        <v>0</v>
      </c>
      <c r="M3316" s="1" t="s">
        <v>330</v>
      </c>
      <c r="N3316" s="1" t="s">
        <v>330</v>
      </c>
      <c r="O3316" s="29" t="s">
        <v>411</v>
      </c>
    </row>
    <row r="3317" spans="2:15">
      <c r="B3317" s="6">
        <f t="shared" si="269"/>
        <v>46066</v>
      </c>
      <c r="C3317" s="1" t="s">
        <v>182</v>
      </c>
      <c r="D3317" s="74" t="s">
        <v>130</v>
      </c>
      <c r="E3317" s="70">
        <v>14</v>
      </c>
      <c r="F3317" s="70" t="s">
        <v>128</v>
      </c>
      <c r="G3317" s="1" t="s">
        <v>198</v>
      </c>
      <c r="H3317" s="6">
        <v>46066</v>
      </c>
      <c r="I3317" s="6">
        <v>46069</v>
      </c>
      <c r="J3317" s="23">
        <v>0.64619899999999997</v>
      </c>
      <c r="K3317" s="24">
        <v>483663</v>
      </c>
      <c r="L3317" s="7">
        <v>312542.78000000003</v>
      </c>
      <c r="M3317" s="1" t="s">
        <v>330</v>
      </c>
      <c r="N3317" s="1" t="s">
        <v>330</v>
      </c>
      <c r="O3317" s="29" t="s">
        <v>411</v>
      </c>
    </row>
    <row r="3318" spans="2:15">
      <c r="B3318" s="6">
        <f t="shared" si="269"/>
        <v>46066</v>
      </c>
      <c r="C3318" s="1" t="s">
        <v>182</v>
      </c>
      <c r="D3318" s="74" t="s">
        <v>130</v>
      </c>
      <c r="E3318" s="70">
        <v>14</v>
      </c>
      <c r="F3318" s="70" t="s">
        <v>128</v>
      </c>
      <c r="G3318" s="1" t="s">
        <v>200</v>
      </c>
      <c r="H3318" s="6">
        <v>46066</v>
      </c>
      <c r="I3318" s="6">
        <v>46069</v>
      </c>
      <c r="J3318" s="23">
        <v>0</v>
      </c>
      <c r="K3318" s="24">
        <v>483663</v>
      </c>
      <c r="L3318" s="1">
        <v>0</v>
      </c>
      <c r="M3318" s="1" t="s">
        <v>330</v>
      </c>
      <c r="N3318" s="1" t="s">
        <v>330</v>
      </c>
      <c r="O3318" s="29" t="s">
        <v>411</v>
      </c>
    </row>
    <row r="3319" spans="2:15">
      <c r="B3319" s="6">
        <f t="shared" si="269"/>
        <v>46066</v>
      </c>
      <c r="C3319" s="1" t="s">
        <v>186</v>
      </c>
      <c r="D3319" s="74" t="s">
        <v>130</v>
      </c>
      <c r="E3319" s="70">
        <v>14</v>
      </c>
      <c r="F3319" s="70" t="s">
        <v>128</v>
      </c>
      <c r="G3319" s="1" t="s">
        <v>198</v>
      </c>
      <c r="H3319" s="6">
        <v>46066</v>
      </c>
      <c r="I3319" s="6">
        <v>46069</v>
      </c>
      <c r="J3319" s="23">
        <v>0.64619899999999997</v>
      </c>
      <c r="K3319" s="24">
        <v>837273</v>
      </c>
      <c r="L3319" s="7">
        <v>541045.39</v>
      </c>
      <c r="M3319" s="1" t="s">
        <v>330</v>
      </c>
      <c r="N3319" s="1" t="s">
        <v>330</v>
      </c>
      <c r="O3319" s="29" t="s">
        <v>411</v>
      </c>
    </row>
    <row r="3320" spans="2:15">
      <c r="B3320" s="6">
        <f t="shared" si="269"/>
        <v>46066</v>
      </c>
      <c r="C3320" s="1" t="s">
        <v>186</v>
      </c>
      <c r="D3320" s="74" t="s">
        <v>130</v>
      </c>
      <c r="E3320" s="70">
        <v>14</v>
      </c>
      <c r="F3320" s="70" t="s">
        <v>128</v>
      </c>
      <c r="G3320" s="1" t="s">
        <v>200</v>
      </c>
      <c r="H3320" s="6">
        <v>46066</v>
      </c>
      <c r="I3320" s="6">
        <v>46069</v>
      </c>
      <c r="J3320" s="23">
        <v>0</v>
      </c>
      <c r="K3320" s="24">
        <v>837273</v>
      </c>
      <c r="L3320" s="1">
        <v>0</v>
      </c>
      <c r="M3320" s="1" t="s">
        <v>330</v>
      </c>
      <c r="N3320" s="1" t="s">
        <v>330</v>
      </c>
      <c r="O3320" s="29" t="s">
        <v>411</v>
      </c>
    </row>
    <row r="3321" spans="2:15">
      <c r="B3321" s="6">
        <f t="shared" si="269"/>
        <v>46066</v>
      </c>
      <c r="C3321" s="1" t="s">
        <v>187</v>
      </c>
      <c r="D3321" s="74" t="s">
        <v>130</v>
      </c>
      <c r="E3321" s="70">
        <v>14</v>
      </c>
      <c r="F3321" s="70" t="s">
        <v>128</v>
      </c>
      <c r="G3321" s="1" t="s">
        <v>198</v>
      </c>
      <c r="H3321" s="6">
        <v>46066</v>
      </c>
      <c r="I3321" s="6">
        <v>46069</v>
      </c>
      <c r="J3321" s="23">
        <v>0.64619899999999997</v>
      </c>
      <c r="K3321" s="24">
        <v>447293</v>
      </c>
      <c r="L3321" s="7">
        <v>289040.51</v>
      </c>
      <c r="M3321" s="1" t="s">
        <v>330</v>
      </c>
      <c r="N3321" s="1" t="s">
        <v>330</v>
      </c>
      <c r="O3321" s="29" t="s">
        <v>411</v>
      </c>
    </row>
    <row r="3322" spans="2:15">
      <c r="B3322" s="6">
        <f t="shared" si="269"/>
        <v>46066</v>
      </c>
      <c r="C3322" s="1" t="s">
        <v>187</v>
      </c>
      <c r="D3322" s="74" t="s">
        <v>130</v>
      </c>
      <c r="E3322" s="70">
        <v>14</v>
      </c>
      <c r="F3322" s="70" t="s">
        <v>128</v>
      </c>
      <c r="G3322" s="1" t="s">
        <v>200</v>
      </c>
      <c r="H3322" s="6">
        <v>46066</v>
      </c>
      <c r="I3322" s="6">
        <v>46069</v>
      </c>
      <c r="J3322" s="23">
        <v>0</v>
      </c>
      <c r="K3322" s="24">
        <v>447293</v>
      </c>
      <c r="L3322" s="1">
        <v>0</v>
      </c>
      <c r="M3322" s="1" t="s">
        <v>330</v>
      </c>
      <c r="N3322" s="1" t="s">
        <v>330</v>
      </c>
      <c r="O3322" s="29" t="s">
        <v>411</v>
      </c>
    </row>
    <row r="3323" spans="2:15">
      <c r="B3323" s="6">
        <f t="shared" si="269"/>
        <v>46066</v>
      </c>
      <c r="C3323" s="1" t="s">
        <v>75</v>
      </c>
      <c r="D3323" s="74" t="s">
        <v>190</v>
      </c>
      <c r="E3323" s="70" t="s">
        <v>29</v>
      </c>
      <c r="F3323" s="70" t="s">
        <v>33</v>
      </c>
      <c r="G3323" s="1" t="s">
        <v>117</v>
      </c>
      <c r="H3323" s="6">
        <v>46066</v>
      </c>
      <c r="I3323" s="6">
        <v>46080</v>
      </c>
      <c r="J3323" s="23">
        <v>0.62</v>
      </c>
      <c r="K3323" s="24">
        <v>52950</v>
      </c>
      <c r="L3323" s="7">
        <v>32829</v>
      </c>
      <c r="M3323" s="49">
        <v>0.1</v>
      </c>
      <c r="N3323" s="49">
        <v>0.1</v>
      </c>
      <c r="O3323" s="29" t="s">
        <v>409</v>
      </c>
    </row>
    <row r="3324" spans="2:15">
      <c r="B3324" s="6">
        <f t="shared" si="269"/>
        <v>46070</v>
      </c>
      <c r="C3324" s="1" t="s">
        <v>21</v>
      </c>
      <c r="D3324" s="74" t="s">
        <v>547</v>
      </c>
      <c r="E3324" s="70" t="s">
        <v>29</v>
      </c>
      <c r="F3324" s="70" t="s">
        <v>33</v>
      </c>
      <c r="G3324" s="1" t="s">
        <v>117</v>
      </c>
      <c r="H3324" s="6">
        <v>46070</v>
      </c>
      <c r="I3324" s="6">
        <v>46084</v>
      </c>
      <c r="J3324" s="23">
        <v>0.08</v>
      </c>
      <c r="K3324" s="24">
        <v>3650</v>
      </c>
      <c r="L3324" s="1">
        <v>292</v>
      </c>
      <c r="M3324" s="49">
        <v>0.1</v>
      </c>
      <c r="N3324" s="49">
        <v>0.1</v>
      </c>
      <c r="O3324" s="29" t="s">
        <v>409</v>
      </c>
    </row>
    <row r="3325" spans="2:15">
      <c r="B3325" s="6">
        <f t="shared" si="269"/>
        <v>46070</v>
      </c>
      <c r="C3325" s="1" t="s">
        <v>483</v>
      </c>
      <c r="D3325" s="74" t="s">
        <v>523</v>
      </c>
      <c r="E3325" s="70" t="s">
        <v>28</v>
      </c>
      <c r="F3325" s="70" t="s">
        <v>33</v>
      </c>
      <c r="G3325" s="1" t="s">
        <v>117</v>
      </c>
      <c r="H3325" s="6">
        <v>46070</v>
      </c>
      <c r="I3325" s="6">
        <v>46083</v>
      </c>
      <c r="J3325" s="23">
        <v>0.97</v>
      </c>
      <c r="K3325" s="24">
        <v>1050</v>
      </c>
      <c r="L3325" s="7">
        <v>1018.5</v>
      </c>
      <c r="M3325" s="49">
        <v>0.25</v>
      </c>
      <c r="N3325" s="49">
        <v>0.1</v>
      </c>
      <c r="O3325" s="29" t="s">
        <v>524</v>
      </c>
    </row>
    <row r="3326" spans="2:15">
      <c r="B3326" s="6">
        <f t="shared" si="269"/>
        <v>46070</v>
      </c>
      <c r="C3326" s="1" t="s">
        <v>27</v>
      </c>
      <c r="D3326" s="74" t="s">
        <v>568</v>
      </c>
      <c r="E3326" s="70" t="s">
        <v>29</v>
      </c>
      <c r="F3326" s="70" t="s">
        <v>33</v>
      </c>
      <c r="G3326" s="1" t="s">
        <v>117</v>
      </c>
      <c r="H3326" s="6">
        <v>46070</v>
      </c>
      <c r="I3326" s="6">
        <v>46084</v>
      </c>
      <c r="J3326" s="23">
        <v>0.185</v>
      </c>
      <c r="K3326" s="24">
        <v>5757</v>
      </c>
      <c r="L3326" s="7">
        <v>1065.05</v>
      </c>
      <c r="M3326" s="49">
        <v>0.1</v>
      </c>
      <c r="N3326" s="49">
        <v>0.1</v>
      </c>
      <c r="O3326" s="29" t="s">
        <v>409</v>
      </c>
    </row>
    <row r="3327" spans="2:15">
      <c r="B3327" s="6">
        <f t="shared" si="269"/>
        <v>46070</v>
      </c>
      <c r="C3327" s="1" t="s">
        <v>27</v>
      </c>
      <c r="D3327" s="74" t="s">
        <v>170</v>
      </c>
      <c r="E3327" s="70" t="s">
        <v>29</v>
      </c>
      <c r="F3327" s="70" t="s">
        <v>33</v>
      </c>
      <c r="G3327" s="1" t="s">
        <v>117</v>
      </c>
      <c r="H3327" s="6">
        <v>46070</v>
      </c>
      <c r="I3327" s="6">
        <v>46083</v>
      </c>
      <c r="J3327" s="23">
        <v>0.31</v>
      </c>
      <c r="K3327" s="24">
        <v>4995</v>
      </c>
      <c r="L3327" s="7">
        <v>1548.45</v>
      </c>
      <c r="M3327" s="49">
        <v>0.1</v>
      </c>
      <c r="N3327" s="49">
        <v>0.1</v>
      </c>
      <c r="O3327" s="29" t="s">
        <v>409</v>
      </c>
    </row>
    <row r="3328" spans="2:15">
      <c r="B3328" s="6">
        <f t="shared" si="269"/>
        <v>46071</v>
      </c>
      <c r="C3328" s="1" t="s">
        <v>27</v>
      </c>
      <c r="D3328" s="74" t="s">
        <v>573</v>
      </c>
      <c r="E3328" s="70" t="s">
        <v>29</v>
      </c>
      <c r="F3328" s="70" t="s">
        <v>33</v>
      </c>
      <c r="G3328" s="1" t="s">
        <v>117</v>
      </c>
      <c r="H3328" s="6">
        <v>46071</v>
      </c>
      <c r="I3328" s="6">
        <v>46085</v>
      </c>
      <c r="J3328" s="23">
        <v>0.7</v>
      </c>
      <c r="K3328" s="24">
        <v>11802</v>
      </c>
      <c r="L3328" s="7">
        <v>8261.4</v>
      </c>
      <c r="M3328" s="49">
        <v>0.1</v>
      </c>
      <c r="N3328" s="49">
        <v>0.1</v>
      </c>
      <c r="O3328" s="29" t="s">
        <v>409</v>
      </c>
    </row>
    <row r="3329" spans="2:15">
      <c r="B3329" s="6">
        <f t="shared" si="269"/>
        <v>46072</v>
      </c>
      <c r="C3329" s="1" t="s">
        <v>22</v>
      </c>
      <c r="D3329" s="74" t="s">
        <v>137</v>
      </c>
      <c r="E3329" s="70" t="s">
        <v>29</v>
      </c>
      <c r="F3329" s="70" t="s">
        <v>33</v>
      </c>
      <c r="G3329" s="1" t="s">
        <v>117</v>
      </c>
      <c r="H3329" s="6">
        <v>46072</v>
      </c>
      <c r="I3329" s="6">
        <v>46093</v>
      </c>
      <c r="J3329" s="23">
        <v>0.91</v>
      </c>
      <c r="K3329" s="24">
        <v>10076</v>
      </c>
      <c r="L3329" s="7">
        <v>9169.16</v>
      </c>
      <c r="M3329" s="49">
        <v>0.1</v>
      </c>
      <c r="N3329" s="49">
        <v>0.1</v>
      </c>
      <c r="O3329" s="29" t="s">
        <v>409</v>
      </c>
    </row>
    <row r="3330" spans="2:15">
      <c r="B3330" s="6">
        <f t="shared" si="269"/>
        <v>46072</v>
      </c>
      <c r="C3330" s="1" t="s">
        <v>31</v>
      </c>
      <c r="D3330" s="74" t="s">
        <v>137</v>
      </c>
      <c r="E3330" s="70" t="s">
        <v>29</v>
      </c>
      <c r="F3330" s="70" t="s">
        <v>33</v>
      </c>
      <c r="G3330" s="1" t="s">
        <v>117</v>
      </c>
      <c r="H3330" s="6">
        <v>46072</v>
      </c>
      <c r="I3330" s="6">
        <v>46093</v>
      </c>
      <c r="J3330" s="23">
        <v>0.91</v>
      </c>
      <c r="K3330" s="24">
        <v>5503</v>
      </c>
      <c r="L3330" s="7">
        <v>5007.7299999999996</v>
      </c>
      <c r="M3330" s="49">
        <v>0.1</v>
      </c>
      <c r="N3330" s="49">
        <v>0.1</v>
      </c>
      <c r="O3330" s="29" t="s">
        <v>409</v>
      </c>
    </row>
    <row r="3331" spans="2:15">
      <c r="B3331" s="6">
        <f t="shared" si="269"/>
        <v>46072</v>
      </c>
      <c r="C3331" s="1" t="s">
        <v>30</v>
      </c>
      <c r="D3331" s="74" t="s">
        <v>1339</v>
      </c>
      <c r="E3331" s="70" t="s">
        <v>28</v>
      </c>
      <c r="F3331" s="70" t="s">
        <v>33</v>
      </c>
      <c r="G3331" s="1" t="s">
        <v>117</v>
      </c>
      <c r="H3331" s="6">
        <v>46072</v>
      </c>
      <c r="I3331" s="6">
        <v>46104</v>
      </c>
      <c r="J3331" s="23">
        <v>1.595</v>
      </c>
      <c r="K3331" s="1">
        <v>740</v>
      </c>
      <c r="L3331" s="7">
        <v>1180.3</v>
      </c>
      <c r="M3331" s="49">
        <v>0</v>
      </c>
      <c r="N3331" s="49">
        <v>0.1</v>
      </c>
      <c r="O3331" s="29" t="s">
        <v>320</v>
      </c>
    </row>
    <row r="3332" spans="2:15">
      <c r="B3332" s="6">
        <f t="shared" si="269"/>
        <v>46072</v>
      </c>
      <c r="C3332" s="1" t="s">
        <v>21</v>
      </c>
      <c r="D3332" s="74" t="s">
        <v>211</v>
      </c>
      <c r="E3332" s="70" t="s">
        <v>29</v>
      </c>
      <c r="F3332" s="70" t="s">
        <v>33</v>
      </c>
      <c r="G3332" s="1" t="s">
        <v>117</v>
      </c>
      <c r="H3332" s="6">
        <v>46072</v>
      </c>
      <c r="I3332" s="6">
        <v>46093</v>
      </c>
      <c r="J3332" s="23">
        <v>0.46</v>
      </c>
      <c r="K3332" s="24">
        <v>4090</v>
      </c>
      <c r="L3332" s="7">
        <v>1881.4</v>
      </c>
      <c r="M3332" s="49">
        <v>0.1</v>
      </c>
      <c r="N3332" s="49">
        <v>0.1</v>
      </c>
      <c r="O3332" s="29" t="s">
        <v>409</v>
      </c>
    </row>
    <row r="3333" spans="2:15">
      <c r="B3333" s="6">
        <f t="shared" si="269"/>
        <v>46072</v>
      </c>
      <c r="C3333" s="1" t="s">
        <v>21</v>
      </c>
      <c r="D3333" s="74" t="s">
        <v>1339</v>
      </c>
      <c r="E3333" s="70" t="s">
        <v>28</v>
      </c>
      <c r="F3333" s="70" t="s">
        <v>33</v>
      </c>
      <c r="G3333" s="1" t="s">
        <v>117</v>
      </c>
      <c r="H3333" s="6">
        <v>46072</v>
      </c>
      <c r="I3333" s="6">
        <v>46104</v>
      </c>
      <c r="J3333" s="23">
        <v>1.595</v>
      </c>
      <c r="K3333" s="24">
        <v>8460</v>
      </c>
      <c r="L3333" s="7">
        <v>13493.7</v>
      </c>
      <c r="M3333" s="49">
        <v>0</v>
      </c>
      <c r="N3333" s="49">
        <v>0.1</v>
      </c>
      <c r="O3333" s="29" t="s">
        <v>320</v>
      </c>
    </row>
    <row r="3334" spans="2:15">
      <c r="B3334" s="6">
        <f t="shared" si="269"/>
        <v>46072</v>
      </c>
      <c r="C3334" s="1" t="s">
        <v>21</v>
      </c>
      <c r="D3334" s="74" t="s">
        <v>137</v>
      </c>
      <c r="E3334" s="70" t="s">
        <v>29</v>
      </c>
      <c r="F3334" s="70" t="s">
        <v>33</v>
      </c>
      <c r="G3334" s="1" t="s">
        <v>117</v>
      </c>
      <c r="H3334" s="6">
        <v>46072</v>
      </c>
      <c r="I3334" s="6">
        <v>46093</v>
      </c>
      <c r="J3334" s="23">
        <v>0.91</v>
      </c>
      <c r="K3334" s="24">
        <v>4900</v>
      </c>
      <c r="L3334" s="7">
        <v>4459</v>
      </c>
      <c r="M3334" s="49">
        <v>0.1</v>
      </c>
      <c r="N3334" s="49">
        <v>0.1</v>
      </c>
      <c r="O3334" s="29" t="s">
        <v>409</v>
      </c>
    </row>
    <row r="3335" spans="2:15">
      <c r="B3335" s="6">
        <f t="shared" si="269"/>
        <v>46072</v>
      </c>
      <c r="C3335" s="1" t="s">
        <v>483</v>
      </c>
      <c r="D3335" s="74" t="s">
        <v>565</v>
      </c>
      <c r="E3335" s="70" t="s">
        <v>29</v>
      </c>
      <c r="F3335" s="70" t="s">
        <v>33</v>
      </c>
      <c r="G3335" s="1" t="s">
        <v>117</v>
      </c>
      <c r="H3335" s="6">
        <v>46072</v>
      </c>
      <c r="I3335" s="6">
        <v>46093</v>
      </c>
      <c r="J3335" s="23">
        <v>0.23</v>
      </c>
      <c r="K3335" s="24">
        <v>1450</v>
      </c>
      <c r="L3335" s="1">
        <v>333.5</v>
      </c>
      <c r="M3335" s="49">
        <v>0.1</v>
      </c>
      <c r="N3335" s="49">
        <v>0.1</v>
      </c>
      <c r="O3335" s="29" t="s">
        <v>409</v>
      </c>
    </row>
    <row r="3336" spans="2:15">
      <c r="B3336" s="6">
        <f t="shared" si="269"/>
        <v>46072</v>
      </c>
      <c r="C3336" s="1" t="s">
        <v>27</v>
      </c>
      <c r="D3336" s="74" t="s">
        <v>521</v>
      </c>
      <c r="E3336" s="70" t="s">
        <v>29</v>
      </c>
      <c r="F3336" s="70" t="s">
        <v>33</v>
      </c>
      <c r="G3336" s="1" t="s">
        <v>117</v>
      </c>
      <c r="H3336" s="6">
        <v>46072</v>
      </c>
      <c r="I3336" s="6">
        <v>46083</v>
      </c>
      <c r="J3336" s="23">
        <v>0.8</v>
      </c>
      <c r="K3336" s="24">
        <v>4101</v>
      </c>
      <c r="L3336" s="7">
        <v>3280.8</v>
      </c>
      <c r="M3336" s="49">
        <v>0.1</v>
      </c>
      <c r="N3336" s="49">
        <v>0.1</v>
      </c>
      <c r="O3336" s="29" t="s">
        <v>409</v>
      </c>
    </row>
    <row r="3337" spans="2:15">
      <c r="B3337" s="6">
        <f t="shared" si="269"/>
        <v>46072</v>
      </c>
      <c r="C3337" s="1" t="s">
        <v>27</v>
      </c>
      <c r="D3337" s="74" t="s">
        <v>137</v>
      </c>
      <c r="E3337" s="70" t="s">
        <v>29</v>
      </c>
      <c r="F3337" s="70" t="s">
        <v>33</v>
      </c>
      <c r="G3337" s="1" t="s">
        <v>117</v>
      </c>
      <c r="H3337" s="6">
        <v>46072</v>
      </c>
      <c r="I3337" s="6">
        <v>46093</v>
      </c>
      <c r="J3337" s="23">
        <v>0.91</v>
      </c>
      <c r="K3337" s="24">
        <v>10895</v>
      </c>
      <c r="L3337" s="7">
        <v>9914.4500000000007</v>
      </c>
      <c r="M3337" s="49">
        <v>0.1</v>
      </c>
      <c r="N3337" s="49">
        <v>0.1</v>
      </c>
      <c r="O3337" s="29" t="s">
        <v>409</v>
      </c>
    </row>
    <row r="3338" spans="2:15">
      <c r="B3338" s="6">
        <f t="shared" si="269"/>
        <v>46072</v>
      </c>
      <c r="C3338" s="1" t="s">
        <v>177</v>
      </c>
      <c r="D3338" s="74" t="s">
        <v>137</v>
      </c>
      <c r="E3338" s="70" t="s">
        <v>29</v>
      </c>
      <c r="F3338" s="70" t="s">
        <v>33</v>
      </c>
      <c r="G3338" s="1" t="s">
        <v>117</v>
      </c>
      <c r="H3338" s="6">
        <v>46072</v>
      </c>
      <c r="I3338" s="6">
        <v>46093</v>
      </c>
      <c r="J3338" s="23">
        <v>0.91</v>
      </c>
      <c r="K3338" s="24">
        <v>1020</v>
      </c>
      <c r="L3338" s="1">
        <v>928.2</v>
      </c>
      <c r="M3338" s="49">
        <v>0.1</v>
      </c>
      <c r="N3338" s="49">
        <v>0.1</v>
      </c>
      <c r="O3338" s="29" t="s">
        <v>409</v>
      </c>
    </row>
    <row r="3339" spans="2:15">
      <c r="B3339" s="6">
        <f t="shared" si="269"/>
        <v>46072</v>
      </c>
      <c r="C3339" s="1" t="s">
        <v>75</v>
      </c>
      <c r="D3339" s="74" t="s">
        <v>137</v>
      </c>
      <c r="E3339" s="70" t="s">
        <v>29</v>
      </c>
      <c r="F3339" s="70" t="s">
        <v>33</v>
      </c>
      <c r="G3339" s="1" t="s">
        <v>117</v>
      </c>
      <c r="H3339" s="6">
        <v>46072</v>
      </c>
      <c r="I3339" s="6">
        <v>46093</v>
      </c>
      <c r="J3339" s="23">
        <v>0.91</v>
      </c>
      <c r="K3339" s="24">
        <v>33886</v>
      </c>
      <c r="L3339" s="7">
        <v>30836.26</v>
      </c>
      <c r="M3339" s="49">
        <v>0.1</v>
      </c>
      <c r="N3339" s="49">
        <v>0.1</v>
      </c>
      <c r="O3339" s="29" t="s">
        <v>409</v>
      </c>
    </row>
    <row r="3340" spans="2:15">
      <c r="B3340" s="6">
        <f t="shared" si="269"/>
        <v>46073</v>
      </c>
      <c r="C3340" s="1" t="s">
        <v>22</v>
      </c>
      <c r="D3340" s="74" t="s">
        <v>138</v>
      </c>
      <c r="E3340" s="70" t="s">
        <v>28</v>
      </c>
      <c r="F3340" s="70" t="s">
        <v>33</v>
      </c>
      <c r="G3340" s="1" t="s">
        <v>117</v>
      </c>
      <c r="H3340" s="6">
        <v>46073</v>
      </c>
      <c r="I3340" s="6">
        <v>46111</v>
      </c>
      <c r="J3340" s="23">
        <v>0.74399999999999999</v>
      </c>
      <c r="K3340" s="24">
        <v>47261</v>
      </c>
      <c r="L3340" s="7">
        <v>35162.18</v>
      </c>
      <c r="M3340" s="49">
        <v>0.1</v>
      </c>
      <c r="N3340" s="49">
        <v>0.1</v>
      </c>
      <c r="O3340" s="29" t="s">
        <v>409</v>
      </c>
    </row>
    <row r="3341" spans="2:15">
      <c r="B3341" s="6">
        <f t="shared" si="269"/>
        <v>46073</v>
      </c>
      <c r="C3341" s="1" t="s">
        <v>31</v>
      </c>
      <c r="D3341" s="74" t="s">
        <v>138</v>
      </c>
      <c r="E3341" s="70" t="s">
        <v>28</v>
      </c>
      <c r="F3341" s="70" t="s">
        <v>33</v>
      </c>
      <c r="G3341" s="1" t="s">
        <v>117</v>
      </c>
      <c r="H3341" s="6">
        <v>46073</v>
      </c>
      <c r="I3341" s="6">
        <v>46111</v>
      </c>
      <c r="J3341" s="23">
        <v>0.74399999999999999</v>
      </c>
      <c r="K3341" s="24">
        <v>25165</v>
      </c>
      <c r="L3341" s="7">
        <v>18722.759999999998</v>
      </c>
      <c r="M3341" s="49">
        <v>0.1</v>
      </c>
      <c r="N3341" s="49">
        <v>0.1</v>
      </c>
      <c r="O3341" s="29" t="s">
        <v>409</v>
      </c>
    </row>
    <row r="3342" spans="2:15">
      <c r="B3342" s="6">
        <f t="shared" si="269"/>
        <v>46073</v>
      </c>
      <c r="C3342" s="1" t="s">
        <v>30</v>
      </c>
      <c r="D3342" s="74" t="s">
        <v>392</v>
      </c>
      <c r="E3342" s="70" t="s">
        <v>29</v>
      </c>
      <c r="F3342" s="70" t="s">
        <v>33</v>
      </c>
      <c r="G3342" s="1" t="s">
        <v>117</v>
      </c>
      <c r="H3342" s="6">
        <v>46073</v>
      </c>
      <c r="I3342" s="6">
        <v>46086</v>
      </c>
      <c r="J3342" s="23">
        <v>0.94</v>
      </c>
      <c r="K3342" s="1">
        <v>120</v>
      </c>
      <c r="L3342" s="1">
        <v>112.8</v>
      </c>
      <c r="M3342" s="49">
        <v>0.1</v>
      </c>
      <c r="N3342" s="49">
        <v>0.1</v>
      </c>
      <c r="O3342" s="29" t="s">
        <v>409</v>
      </c>
    </row>
    <row r="3343" spans="2:15">
      <c r="B3343" s="6">
        <f t="shared" si="269"/>
        <v>46073</v>
      </c>
      <c r="C3343" s="1" t="s">
        <v>21</v>
      </c>
      <c r="D3343" s="74" t="s">
        <v>574</v>
      </c>
      <c r="E3343" s="70" t="s">
        <v>28</v>
      </c>
      <c r="F3343" s="70" t="s">
        <v>33</v>
      </c>
      <c r="G3343" s="1" t="s">
        <v>117</v>
      </c>
      <c r="H3343" s="6">
        <v>46073</v>
      </c>
      <c r="I3343" s="6">
        <v>46094</v>
      </c>
      <c r="J3343" s="23">
        <v>0.71</v>
      </c>
      <c r="K3343" s="24">
        <v>2650</v>
      </c>
      <c r="L3343" s="7">
        <v>1881.5</v>
      </c>
      <c r="M3343" s="49">
        <v>0.1</v>
      </c>
      <c r="N3343" s="49">
        <v>0.1</v>
      </c>
      <c r="O3343" s="29" t="s">
        <v>409</v>
      </c>
    </row>
    <row r="3344" spans="2:15">
      <c r="B3344" s="6">
        <f t="shared" si="269"/>
        <v>46073</v>
      </c>
      <c r="C3344" s="1" t="s">
        <v>75</v>
      </c>
      <c r="D3344" s="74" t="s">
        <v>392</v>
      </c>
      <c r="E3344" s="70" t="s">
        <v>29</v>
      </c>
      <c r="F3344" s="70" t="s">
        <v>33</v>
      </c>
      <c r="G3344" s="1" t="s">
        <v>117</v>
      </c>
      <c r="H3344" s="6">
        <v>46073</v>
      </c>
      <c r="I3344" s="6">
        <v>46086</v>
      </c>
      <c r="J3344" s="23">
        <v>0.94</v>
      </c>
      <c r="K3344" s="24">
        <v>10949</v>
      </c>
      <c r="L3344" s="7">
        <v>10292.06</v>
      </c>
      <c r="M3344" s="49">
        <v>0.1</v>
      </c>
      <c r="N3344" s="49">
        <v>0.1</v>
      </c>
      <c r="O3344" s="29" t="s">
        <v>409</v>
      </c>
    </row>
    <row r="3345" spans="2:15">
      <c r="B3345" s="6">
        <f t="shared" si="269"/>
        <v>46073</v>
      </c>
      <c r="C3345" s="1" t="s">
        <v>75</v>
      </c>
      <c r="D3345" s="74" t="s">
        <v>191</v>
      </c>
      <c r="E3345" s="70" t="s">
        <v>29</v>
      </c>
      <c r="F3345" s="70" t="s">
        <v>33</v>
      </c>
      <c r="G3345" s="1" t="s">
        <v>117</v>
      </c>
      <c r="H3345" s="6">
        <v>46073</v>
      </c>
      <c r="I3345" s="6">
        <v>46087</v>
      </c>
      <c r="J3345" s="23">
        <v>0.75</v>
      </c>
      <c r="K3345" s="24">
        <v>22862</v>
      </c>
      <c r="L3345" s="7">
        <v>17146.5</v>
      </c>
      <c r="M3345" s="49">
        <v>0.1</v>
      </c>
      <c r="N3345" s="49">
        <v>0.1</v>
      </c>
      <c r="O3345" s="29" t="s">
        <v>409</v>
      </c>
    </row>
    <row r="3346" spans="2:15">
      <c r="B3346" s="6">
        <f t="shared" si="269"/>
        <v>46076</v>
      </c>
      <c r="C3346" s="1" t="s">
        <v>483</v>
      </c>
      <c r="D3346" s="74" t="s">
        <v>402</v>
      </c>
      <c r="E3346" s="70" t="s">
        <v>29</v>
      </c>
      <c r="F3346" s="70" t="s">
        <v>33</v>
      </c>
      <c r="G3346" s="1" t="s">
        <v>117</v>
      </c>
      <c r="H3346" s="6">
        <v>46076</v>
      </c>
      <c r="I3346" s="6">
        <v>46091</v>
      </c>
      <c r="J3346" s="23">
        <v>1.38</v>
      </c>
      <c r="K3346" s="1">
        <v>262</v>
      </c>
      <c r="L3346" s="1">
        <v>361.56</v>
      </c>
      <c r="M3346" s="49">
        <v>0.1</v>
      </c>
      <c r="N3346" s="49">
        <v>0.1</v>
      </c>
      <c r="O3346" s="29" t="s">
        <v>409</v>
      </c>
    </row>
    <row r="3347" spans="2:15">
      <c r="B3347" s="6">
        <f t="shared" si="269"/>
        <v>46077</v>
      </c>
      <c r="C3347" s="1" t="s">
        <v>483</v>
      </c>
      <c r="D3347" s="74" t="s">
        <v>130</v>
      </c>
      <c r="E3347" s="70">
        <v>14</v>
      </c>
      <c r="F3347" s="70" t="s">
        <v>128</v>
      </c>
      <c r="G3347" s="1" t="s">
        <v>198</v>
      </c>
      <c r="H3347" s="6">
        <v>46077</v>
      </c>
      <c r="I3347" s="6">
        <v>46078</v>
      </c>
      <c r="J3347" s="23">
        <v>0.75656800000000002</v>
      </c>
      <c r="K3347" s="24">
        <v>22026</v>
      </c>
      <c r="L3347" s="7">
        <v>16664.16</v>
      </c>
      <c r="M3347" s="1" t="s">
        <v>330</v>
      </c>
      <c r="N3347" s="49">
        <v>0.3</v>
      </c>
      <c r="O3347" s="29" t="s">
        <v>411</v>
      </c>
    </row>
    <row r="3348" spans="2:15">
      <c r="B3348" s="6">
        <f t="shared" si="269"/>
        <v>46077</v>
      </c>
      <c r="C3348" s="1" t="s">
        <v>483</v>
      </c>
      <c r="D3348" s="74" t="s">
        <v>564</v>
      </c>
      <c r="E3348" s="70" t="s">
        <v>29</v>
      </c>
      <c r="F3348" s="70" t="s">
        <v>33</v>
      </c>
      <c r="G3348" s="1" t="s">
        <v>117</v>
      </c>
      <c r="H3348" s="6">
        <v>46077</v>
      </c>
      <c r="I3348" s="6">
        <v>46091</v>
      </c>
      <c r="J3348" s="23">
        <v>1.3</v>
      </c>
      <c r="K3348" s="1">
        <v>876</v>
      </c>
      <c r="L3348" s="7">
        <v>1138.8</v>
      </c>
      <c r="M3348" s="49">
        <v>0.1</v>
      </c>
      <c r="N3348" s="49">
        <v>0.1</v>
      </c>
      <c r="O3348" s="29" t="s">
        <v>409</v>
      </c>
    </row>
    <row r="3349" spans="2:15">
      <c r="B3349" s="6">
        <f t="shared" ref="B3349:B3412" si="270">+H3349</f>
        <v>46077</v>
      </c>
      <c r="C3349" s="1" t="s">
        <v>70</v>
      </c>
      <c r="D3349" s="74" t="s">
        <v>71</v>
      </c>
      <c r="E3349" s="70" t="s">
        <v>29</v>
      </c>
      <c r="F3349" s="70" t="s">
        <v>223</v>
      </c>
      <c r="G3349" s="1" t="s">
        <v>117</v>
      </c>
      <c r="H3349" s="6">
        <v>46077</v>
      </c>
      <c r="I3349" s="6">
        <v>46079</v>
      </c>
      <c r="J3349" s="23">
        <v>0.1449</v>
      </c>
      <c r="K3349" s="24">
        <v>14940</v>
      </c>
      <c r="L3349" s="7">
        <v>2164.81</v>
      </c>
      <c r="M3349" s="49">
        <v>0.1</v>
      </c>
      <c r="N3349" s="49">
        <v>0.1</v>
      </c>
      <c r="O3349" s="29" t="s">
        <v>409</v>
      </c>
    </row>
    <row r="3350" spans="2:15">
      <c r="B3350" s="6">
        <f t="shared" si="270"/>
        <v>46077</v>
      </c>
      <c r="C3350" s="1" t="s">
        <v>512</v>
      </c>
      <c r="D3350" s="74" t="s">
        <v>130</v>
      </c>
      <c r="E3350" s="70">
        <v>14</v>
      </c>
      <c r="F3350" s="70" t="s">
        <v>128</v>
      </c>
      <c r="G3350" s="1" t="s">
        <v>198</v>
      </c>
      <c r="H3350" s="6">
        <v>46077</v>
      </c>
      <c r="I3350" s="6">
        <v>46078</v>
      </c>
      <c r="J3350" s="23">
        <v>0.75656800000000002</v>
      </c>
      <c r="K3350" s="24">
        <v>25315</v>
      </c>
      <c r="L3350" s="7">
        <v>19152.52</v>
      </c>
      <c r="M3350" s="1" t="s">
        <v>330</v>
      </c>
      <c r="N3350" s="49">
        <v>0.3</v>
      </c>
      <c r="O3350" s="29" t="s">
        <v>411</v>
      </c>
    </row>
    <row r="3351" spans="2:15">
      <c r="B3351" s="6">
        <f t="shared" si="270"/>
        <v>46077</v>
      </c>
      <c r="C3351" s="1" t="s">
        <v>72</v>
      </c>
      <c r="D3351" s="74" t="s">
        <v>130</v>
      </c>
      <c r="E3351" s="70">
        <v>14</v>
      </c>
      <c r="F3351" s="70" t="s">
        <v>128</v>
      </c>
      <c r="G3351" s="1" t="s">
        <v>198</v>
      </c>
      <c r="H3351" s="6">
        <v>46077</v>
      </c>
      <c r="I3351" s="6">
        <v>46078</v>
      </c>
      <c r="J3351" s="23">
        <v>0.75656800000000002</v>
      </c>
      <c r="K3351" s="24">
        <v>15099</v>
      </c>
      <c r="L3351" s="7">
        <v>11423.42</v>
      </c>
      <c r="M3351" s="1" t="s">
        <v>330</v>
      </c>
      <c r="N3351" s="49">
        <v>0.3</v>
      </c>
      <c r="O3351" s="29" t="s">
        <v>411</v>
      </c>
    </row>
    <row r="3352" spans="2:15">
      <c r="B3352" s="6">
        <f t="shared" si="270"/>
        <v>46077</v>
      </c>
      <c r="C3352" s="1" t="s">
        <v>26</v>
      </c>
      <c r="D3352" s="74" t="s">
        <v>130</v>
      </c>
      <c r="E3352" s="70">
        <v>14</v>
      </c>
      <c r="F3352" s="70" t="s">
        <v>128</v>
      </c>
      <c r="G3352" s="1" t="s">
        <v>198</v>
      </c>
      <c r="H3352" s="6">
        <v>46077</v>
      </c>
      <c r="I3352" s="6">
        <v>46078</v>
      </c>
      <c r="J3352" s="23">
        <v>0.75656800000000002</v>
      </c>
      <c r="K3352" s="24">
        <v>290580</v>
      </c>
      <c r="L3352" s="7">
        <v>219843.49</v>
      </c>
      <c r="M3352" s="1" t="s">
        <v>330</v>
      </c>
      <c r="N3352" s="49">
        <v>0.3</v>
      </c>
      <c r="O3352" s="29" t="s">
        <v>411</v>
      </c>
    </row>
    <row r="3353" spans="2:15">
      <c r="B3353" s="6">
        <f t="shared" si="270"/>
        <v>46077</v>
      </c>
      <c r="C3353" s="1" t="s">
        <v>178</v>
      </c>
      <c r="D3353" s="74" t="s">
        <v>71</v>
      </c>
      <c r="E3353" s="70" t="s">
        <v>29</v>
      </c>
      <c r="F3353" s="70" t="s">
        <v>223</v>
      </c>
      <c r="G3353" s="1" t="s">
        <v>117</v>
      </c>
      <c r="H3353" s="6">
        <v>46077</v>
      </c>
      <c r="I3353" s="6">
        <v>46079</v>
      </c>
      <c r="J3353" s="23">
        <v>0.1449</v>
      </c>
      <c r="K3353" s="24">
        <v>10425</v>
      </c>
      <c r="L3353" s="7">
        <v>1510.58</v>
      </c>
      <c r="M3353" s="49">
        <v>0.1</v>
      </c>
      <c r="N3353" s="49">
        <v>0.1</v>
      </c>
      <c r="O3353" s="29" t="s">
        <v>409</v>
      </c>
    </row>
    <row r="3354" spans="2:15">
      <c r="B3354" s="6">
        <f t="shared" si="270"/>
        <v>46077</v>
      </c>
      <c r="C3354" s="1" t="s">
        <v>182</v>
      </c>
      <c r="D3354" s="74" t="s">
        <v>130</v>
      </c>
      <c r="E3354" s="70">
        <v>14</v>
      </c>
      <c r="F3354" s="70" t="s">
        <v>128</v>
      </c>
      <c r="G3354" s="1" t="s">
        <v>198</v>
      </c>
      <c r="H3354" s="6">
        <v>46077</v>
      </c>
      <c r="I3354" s="6">
        <v>46078</v>
      </c>
      <c r="J3354" s="23">
        <v>0.75656800000000002</v>
      </c>
      <c r="K3354" s="24">
        <v>434742</v>
      </c>
      <c r="L3354" s="7">
        <v>328911.83</v>
      </c>
      <c r="M3354" s="1" t="s">
        <v>330</v>
      </c>
      <c r="N3354" s="1" t="s">
        <v>330</v>
      </c>
      <c r="O3354" s="29" t="s">
        <v>411</v>
      </c>
    </row>
    <row r="3355" spans="2:15">
      <c r="B3355" s="6">
        <f t="shared" si="270"/>
        <v>46077</v>
      </c>
      <c r="C3355" s="1" t="s">
        <v>186</v>
      </c>
      <c r="D3355" s="74" t="s">
        <v>130</v>
      </c>
      <c r="E3355" s="70">
        <v>14</v>
      </c>
      <c r="F3355" s="70" t="s">
        <v>128</v>
      </c>
      <c r="G3355" s="1" t="s">
        <v>198</v>
      </c>
      <c r="H3355" s="6">
        <v>46077</v>
      </c>
      <c r="I3355" s="6">
        <v>46078</v>
      </c>
      <c r="J3355" s="23">
        <v>0.75656800000000002</v>
      </c>
      <c r="K3355" s="24">
        <v>763391</v>
      </c>
      <c r="L3355" s="7">
        <v>577557.11</v>
      </c>
      <c r="M3355" s="1" t="s">
        <v>330</v>
      </c>
      <c r="N3355" s="1" t="s">
        <v>330</v>
      </c>
      <c r="O3355" s="29" t="s">
        <v>411</v>
      </c>
    </row>
    <row r="3356" spans="2:15">
      <c r="B3356" s="6">
        <f t="shared" si="270"/>
        <v>46077</v>
      </c>
      <c r="C3356" s="1" t="s">
        <v>187</v>
      </c>
      <c r="D3356" s="74" t="s">
        <v>130</v>
      </c>
      <c r="E3356" s="70">
        <v>14</v>
      </c>
      <c r="F3356" s="70" t="s">
        <v>128</v>
      </c>
      <c r="G3356" s="1" t="s">
        <v>198</v>
      </c>
      <c r="H3356" s="6">
        <v>46077</v>
      </c>
      <c r="I3356" s="6">
        <v>46078</v>
      </c>
      <c r="J3356" s="23">
        <v>0.75656800000000002</v>
      </c>
      <c r="K3356" s="24">
        <v>454748</v>
      </c>
      <c r="L3356" s="7">
        <v>344047.73</v>
      </c>
      <c r="M3356" s="1" t="s">
        <v>330</v>
      </c>
      <c r="N3356" s="1" t="s">
        <v>330</v>
      </c>
      <c r="O3356" s="29" t="s">
        <v>411</v>
      </c>
    </row>
    <row r="3357" spans="2:15">
      <c r="B3357" s="6">
        <f t="shared" si="270"/>
        <v>46078</v>
      </c>
      <c r="C3357" s="1" t="s">
        <v>30</v>
      </c>
      <c r="D3357" s="74" t="s">
        <v>476</v>
      </c>
      <c r="E3357" s="70" t="s">
        <v>29</v>
      </c>
      <c r="F3357" s="70" t="s">
        <v>33</v>
      </c>
      <c r="G3357" s="1" t="s">
        <v>117</v>
      </c>
      <c r="H3357" s="6">
        <v>46078</v>
      </c>
      <c r="I3357" s="6">
        <v>46099</v>
      </c>
      <c r="J3357" s="23">
        <v>5.16</v>
      </c>
      <c r="K3357" s="1">
        <v>90</v>
      </c>
      <c r="L3357" s="1">
        <v>464.4</v>
      </c>
      <c r="M3357" s="49">
        <v>0.1</v>
      </c>
      <c r="N3357" s="49">
        <v>0.1</v>
      </c>
      <c r="O3357" s="29" t="s">
        <v>409</v>
      </c>
    </row>
    <row r="3358" spans="2:15">
      <c r="B3358" s="6">
        <f t="shared" si="270"/>
        <v>46078</v>
      </c>
      <c r="C3358" s="1" t="s">
        <v>30</v>
      </c>
      <c r="D3358" s="74" t="s">
        <v>151</v>
      </c>
      <c r="E3358" s="70" t="s">
        <v>29</v>
      </c>
      <c r="F3358" s="70" t="s">
        <v>33</v>
      </c>
      <c r="G3358" s="1" t="s">
        <v>117</v>
      </c>
      <c r="H3358" s="6">
        <v>46078</v>
      </c>
      <c r="I3358" s="6">
        <v>46091</v>
      </c>
      <c r="J3358" s="23">
        <v>0.74</v>
      </c>
      <c r="K3358" s="1">
        <v>610</v>
      </c>
      <c r="L3358" s="1">
        <v>451.4</v>
      </c>
      <c r="M3358" s="49">
        <v>0.1</v>
      </c>
      <c r="N3358" s="49">
        <v>0.1</v>
      </c>
      <c r="O3358" s="29" t="s">
        <v>409</v>
      </c>
    </row>
    <row r="3359" spans="2:15">
      <c r="B3359" s="6">
        <f t="shared" si="270"/>
        <v>46078</v>
      </c>
      <c r="C3359" s="1" t="s">
        <v>21</v>
      </c>
      <c r="D3359" s="74" t="s">
        <v>141</v>
      </c>
      <c r="E3359" s="70" t="s">
        <v>29</v>
      </c>
      <c r="F3359" s="70" t="s">
        <v>33</v>
      </c>
      <c r="G3359" s="1" t="s">
        <v>117</v>
      </c>
      <c r="H3359" s="6">
        <v>46078</v>
      </c>
      <c r="I3359" s="6">
        <v>46092</v>
      </c>
      <c r="J3359" s="23">
        <v>0.97</v>
      </c>
      <c r="K3359" s="24">
        <v>1140</v>
      </c>
      <c r="L3359" s="7">
        <v>1105.8</v>
      </c>
      <c r="M3359" s="49">
        <v>0.1</v>
      </c>
      <c r="N3359" s="49">
        <v>0.1</v>
      </c>
      <c r="O3359" s="29" t="s">
        <v>409</v>
      </c>
    </row>
    <row r="3360" spans="2:15">
      <c r="B3360" s="6">
        <f t="shared" si="270"/>
        <v>46078</v>
      </c>
      <c r="C3360" s="1" t="s">
        <v>483</v>
      </c>
      <c r="D3360" s="74" t="s">
        <v>476</v>
      </c>
      <c r="E3360" s="70" t="s">
        <v>29</v>
      </c>
      <c r="F3360" s="70" t="s">
        <v>33</v>
      </c>
      <c r="G3360" s="1" t="s">
        <v>117</v>
      </c>
      <c r="H3360" s="6">
        <v>46078</v>
      </c>
      <c r="I3360" s="6">
        <v>46099</v>
      </c>
      <c r="J3360" s="23">
        <v>5.16</v>
      </c>
      <c r="K3360" s="1">
        <v>120</v>
      </c>
      <c r="L3360" s="1">
        <v>619.20000000000005</v>
      </c>
      <c r="M3360" s="49">
        <v>0.1</v>
      </c>
      <c r="N3360" s="49">
        <v>0.1</v>
      </c>
      <c r="O3360" s="29" t="s">
        <v>409</v>
      </c>
    </row>
    <row r="3361" spans="2:15">
      <c r="B3361" s="6">
        <f t="shared" si="270"/>
        <v>46078</v>
      </c>
      <c r="C3361" s="1" t="s">
        <v>27</v>
      </c>
      <c r="D3361" s="74" t="s">
        <v>151</v>
      </c>
      <c r="E3361" s="70" t="s">
        <v>29</v>
      </c>
      <c r="F3361" s="70" t="s">
        <v>33</v>
      </c>
      <c r="G3361" s="1" t="s">
        <v>117</v>
      </c>
      <c r="H3361" s="6">
        <v>46078</v>
      </c>
      <c r="I3361" s="6">
        <v>46091</v>
      </c>
      <c r="J3361" s="23">
        <v>0.74</v>
      </c>
      <c r="K3361" s="24">
        <v>4853</v>
      </c>
      <c r="L3361" s="7">
        <v>3591.22</v>
      </c>
      <c r="M3361" s="49">
        <v>0.1</v>
      </c>
      <c r="N3361" s="49">
        <v>0.1</v>
      </c>
      <c r="O3361" s="29" t="s">
        <v>409</v>
      </c>
    </row>
    <row r="3362" spans="2:15">
      <c r="B3362" s="6">
        <f t="shared" si="270"/>
        <v>46079</v>
      </c>
      <c r="C3362" s="1" t="s">
        <v>21</v>
      </c>
      <c r="D3362" s="74" t="s">
        <v>1365</v>
      </c>
      <c r="E3362" s="70" t="s">
        <v>29</v>
      </c>
      <c r="F3362" s="70" t="s">
        <v>33</v>
      </c>
      <c r="G3362" s="1" t="s">
        <v>117</v>
      </c>
      <c r="H3362" s="6">
        <v>46079</v>
      </c>
      <c r="I3362" s="6">
        <v>46112</v>
      </c>
      <c r="J3362" s="23">
        <v>0.67</v>
      </c>
      <c r="K3362" s="24">
        <v>1540</v>
      </c>
      <c r="L3362" s="7">
        <v>1031.8</v>
      </c>
      <c r="M3362" s="49">
        <v>0.1</v>
      </c>
      <c r="N3362" s="49">
        <v>0.1</v>
      </c>
      <c r="O3362" s="29" t="s">
        <v>409</v>
      </c>
    </row>
    <row r="3363" spans="2:15">
      <c r="B3363" s="6">
        <f t="shared" si="270"/>
        <v>46079</v>
      </c>
      <c r="C3363" s="1" t="s">
        <v>182</v>
      </c>
      <c r="D3363" s="74" t="s">
        <v>365</v>
      </c>
      <c r="E3363" s="70">
        <v>14</v>
      </c>
      <c r="F3363" s="70" t="s">
        <v>128</v>
      </c>
      <c r="G3363" s="1" t="s">
        <v>198</v>
      </c>
      <c r="H3363" s="6">
        <v>46079</v>
      </c>
      <c r="I3363" s="6">
        <v>46080</v>
      </c>
      <c r="J3363" s="23">
        <v>8.1398261999999999E-2</v>
      </c>
      <c r="K3363" s="24">
        <v>2291876</v>
      </c>
      <c r="L3363" s="7">
        <v>186554.72</v>
      </c>
      <c r="M3363" s="1" t="s">
        <v>330</v>
      </c>
      <c r="N3363" s="1" t="s">
        <v>330</v>
      </c>
      <c r="O3363" s="29" t="s">
        <v>1374</v>
      </c>
    </row>
    <row r="3364" spans="2:15">
      <c r="B3364" s="6">
        <f t="shared" si="270"/>
        <v>46079</v>
      </c>
      <c r="C3364" s="1" t="s">
        <v>186</v>
      </c>
      <c r="D3364" s="74" t="s">
        <v>365</v>
      </c>
      <c r="E3364" s="70">
        <v>14</v>
      </c>
      <c r="F3364" s="70" t="s">
        <v>128</v>
      </c>
      <c r="G3364" s="1" t="s">
        <v>198</v>
      </c>
      <c r="H3364" s="6">
        <v>46079</v>
      </c>
      <c r="I3364" s="6">
        <v>46080</v>
      </c>
      <c r="J3364" s="23">
        <v>8.1398261999999999E-2</v>
      </c>
      <c r="K3364" s="24">
        <v>3953954</v>
      </c>
      <c r="L3364" s="7">
        <v>321844.98</v>
      </c>
      <c r="M3364" s="1" t="s">
        <v>330</v>
      </c>
      <c r="N3364" s="1" t="s">
        <v>330</v>
      </c>
      <c r="O3364" s="29" t="s">
        <v>1374</v>
      </c>
    </row>
    <row r="3365" spans="2:15">
      <c r="B3365" s="6">
        <f t="shared" si="270"/>
        <v>46079</v>
      </c>
      <c r="C3365" s="1" t="s">
        <v>187</v>
      </c>
      <c r="D3365" s="74" t="s">
        <v>365</v>
      </c>
      <c r="E3365" s="70">
        <v>14</v>
      </c>
      <c r="F3365" s="70" t="s">
        <v>128</v>
      </c>
      <c r="G3365" s="1" t="s">
        <v>198</v>
      </c>
      <c r="H3365" s="6">
        <v>46079</v>
      </c>
      <c r="I3365" s="6">
        <v>46080</v>
      </c>
      <c r="J3365" s="23">
        <v>8.1398261999999999E-2</v>
      </c>
      <c r="K3365" s="24">
        <v>2300342</v>
      </c>
      <c r="L3365" s="7">
        <v>187243.84</v>
      </c>
      <c r="M3365" s="1" t="s">
        <v>330</v>
      </c>
      <c r="N3365" s="1" t="s">
        <v>330</v>
      </c>
      <c r="O3365" s="29" t="s">
        <v>1374</v>
      </c>
    </row>
    <row r="3366" spans="2:15">
      <c r="B3366" s="6">
        <f t="shared" si="270"/>
        <v>46080</v>
      </c>
      <c r="C3366" s="1" t="s">
        <v>25</v>
      </c>
      <c r="D3366" s="74" t="s">
        <v>131</v>
      </c>
      <c r="E3366" s="70" t="s">
        <v>32</v>
      </c>
      <c r="F3366" s="70">
        <v>1</v>
      </c>
      <c r="G3366" s="1" t="s">
        <v>120</v>
      </c>
      <c r="H3366" s="6">
        <v>46080</v>
      </c>
      <c r="I3366" s="6">
        <v>46083</v>
      </c>
      <c r="J3366" s="23">
        <v>1.5</v>
      </c>
      <c r="K3366" s="24">
        <v>423700</v>
      </c>
      <c r="L3366" s="7">
        <v>635550</v>
      </c>
      <c r="M3366" s="1" t="s">
        <v>330</v>
      </c>
      <c r="N3366" s="49">
        <v>0.1</v>
      </c>
      <c r="O3366" s="29" t="s">
        <v>411</v>
      </c>
    </row>
    <row r="3367" spans="2:15">
      <c r="B3367" s="6">
        <f t="shared" si="270"/>
        <v>46080</v>
      </c>
      <c r="C3367" s="1" t="s">
        <v>30</v>
      </c>
      <c r="D3367" s="74" t="s">
        <v>150</v>
      </c>
      <c r="E3367" s="70" t="s">
        <v>28</v>
      </c>
      <c r="F3367" s="70" t="s">
        <v>33</v>
      </c>
      <c r="G3367" s="1" t="s">
        <v>117</v>
      </c>
      <c r="H3367" s="6">
        <v>46080</v>
      </c>
      <c r="I3367" s="6">
        <v>46122</v>
      </c>
      <c r="J3367" s="23">
        <v>0.55469999999999997</v>
      </c>
      <c r="K3367" s="1">
        <v>970</v>
      </c>
      <c r="L3367" s="1">
        <v>538.05999999999995</v>
      </c>
      <c r="M3367" s="49">
        <v>0.1</v>
      </c>
      <c r="N3367" s="49">
        <v>0.1</v>
      </c>
      <c r="O3367" s="29" t="s">
        <v>409</v>
      </c>
    </row>
    <row r="3368" spans="2:15">
      <c r="B3368" s="6">
        <f t="shared" si="270"/>
        <v>46080</v>
      </c>
      <c r="C3368" s="1" t="s">
        <v>21</v>
      </c>
      <c r="D3368" s="74" t="s">
        <v>749</v>
      </c>
      <c r="E3368" s="70" t="s">
        <v>28</v>
      </c>
      <c r="F3368" s="70" t="s">
        <v>33</v>
      </c>
      <c r="G3368" s="1" t="s">
        <v>117</v>
      </c>
      <c r="H3368" s="6">
        <v>46080</v>
      </c>
      <c r="I3368" s="6">
        <v>46084</v>
      </c>
      <c r="J3368" s="23">
        <v>0.7</v>
      </c>
      <c r="K3368" s="24">
        <v>6600</v>
      </c>
      <c r="L3368" s="7">
        <v>4620</v>
      </c>
      <c r="M3368" s="50">
        <v>0.26374999999999998</v>
      </c>
      <c r="N3368" s="49">
        <v>0.1</v>
      </c>
      <c r="O3368" s="29" t="s">
        <v>317</v>
      </c>
    </row>
    <row r="3369" spans="2:15">
      <c r="B3369" s="6">
        <f t="shared" si="270"/>
        <v>46080</v>
      </c>
      <c r="C3369" s="1" t="s">
        <v>21</v>
      </c>
      <c r="D3369" s="74" t="s">
        <v>150</v>
      </c>
      <c r="E3369" s="70" t="s">
        <v>28</v>
      </c>
      <c r="F3369" s="70" t="s">
        <v>33</v>
      </c>
      <c r="G3369" s="1" t="s">
        <v>117</v>
      </c>
      <c r="H3369" s="6">
        <v>46080</v>
      </c>
      <c r="I3369" s="6">
        <v>46122</v>
      </c>
      <c r="J3369" s="23">
        <v>0.55469999999999997</v>
      </c>
      <c r="K3369" s="24">
        <v>8490</v>
      </c>
      <c r="L3369" s="7">
        <v>4709.3999999999996</v>
      </c>
      <c r="M3369" s="49">
        <v>0.1</v>
      </c>
      <c r="N3369" s="49">
        <v>0.1</v>
      </c>
      <c r="O3369" s="29" t="s">
        <v>409</v>
      </c>
    </row>
    <row r="3370" spans="2:15">
      <c r="B3370" s="6">
        <f t="shared" si="270"/>
        <v>46080</v>
      </c>
      <c r="C3370" s="1" t="s">
        <v>483</v>
      </c>
      <c r="D3370" s="74" t="s">
        <v>533</v>
      </c>
      <c r="E3370" s="70" t="s">
        <v>29</v>
      </c>
      <c r="F3370" s="70" t="s">
        <v>33</v>
      </c>
      <c r="G3370" s="1" t="s">
        <v>117</v>
      </c>
      <c r="H3370" s="6">
        <v>46080</v>
      </c>
      <c r="I3370" s="6">
        <v>46098</v>
      </c>
      <c r="J3370" s="23">
        <v>0.62319999999999998</v>
      </c>
      <c r="K3370" s="24">
        <v>1195</v>
      </c>
      <c r="L3370" s="1">
        <v>744.72</v>
      </c>
      <c r="M3370" s="49">
        <v>0.1</v>
      </c>
      <c r="N3370" s="49">
        <v>0.1</v>
      </c>
      <c r="O3370" s="29" t="s">
        <v>409</v>
      </c>
    </row>
    <row r="3371" spans="2:15">
      <c r="B3371" s="6">
        <f t="shared" si="270"/>
        <v>46080</v>
      </c>
      <c r="C3371" s="1" t="s">
        <v>483</v>
      </c>
      <c r="D3371" s="74" t="s">
        <v>131</v>
      </c>
      <c r="E3371" s="70" t="s">
        <v>32</v>
      </c>
      <c r="F3371" s="70">
        <v>1</v>
      </c>
      <c r="G3371" s="1" t="s">
        <v>120</v>
      </c>
      <c r="H3371" s="6">
        <v>46080</v>
      </c>
      <c r="I3371" s="6">
        <v>46083</v>
      </c>
      <c r="J3371" s="23">
        <v>1.5</v>
      </c>
      <c r="K3371" s="24">
        <v>29750</v>
      </c>
      <c r="L3371" s="7">
        <v>44625</v>
      </c>
      <c r="M3371" s="1" t="s">
        <v>330</v>
      </c>
      <c r="N3371" s="49">
        <v>0.1</v>
      </c>
      <c r="O3371" s="29" t="s">
        <v>411</v>
      </c>
    </row>
    <row r="3372" spans="2:15">
      <c r="B3372" s="6">
        <f t="shared" si="270"/>
        <v>46080</v>
      </c>
      <c r="C3372" s="1" t="s">
        <v>27</v>
      </c>
      <c r="D3372" s="74" t="s">
        <v>487</v>
      </c>
      <c r="E3372" s="70" t="s">
        <v>29</v>
      </c>
      <c r="F3372" s="70" t="s">
        <v>33</v>
      </c>
      <c r="G3372" s="1" t="s">
        <v>117</v>
      </c>
      <c r="H3372" s="6">
        <v>46080</v>
      </c>
      <c r="I3372" s="6">
        <v>46094</v>
      </c>
      <c r="J3372" s="23">
        <v>0.14000000000000001</v>
      </c>
      <c r="K3372" s="24">
        <v>20116</v>
      </c>
      <c r="L3372" s="7">
        <v>2816.24</v>
      </c>
      <c r="M3372" s="49">
        <v>0.1</v>
      </c>
      <c r="N3372" s="49">
        <v>0.1</v>
      </c>
      <c r="O3372" s="29" t="s">
        <v>409</v>
      </c>
    </row>
    <row r="3373" spans="2:15">
      <c r="B3373" s="6">
        <f t="shared" si="270"/>
        <v>46080</v>
      </c>
      <c r="C3373" s="1" t="s">
        <v>27</v>
      </c>
      <c r="D3373" s="74" t="s">
        <v>559</v>
      </c>
      <c r="E3373" s="70" t="s">
        <v>29</v>
      </c>
      <c r="F3373" s="70" t="s">
        <v>33</v>
      </c>
      <c r="G3373" s="1" t="s">
        <v>117</v>
      </c>
      <c r="H3373" s="6">
        <v>46080</v>
      </c>
      <c r="I3373" s="6">
        <v>46098</v>
      </c>
      <c r="J3373" s="23">
        <v>0.35</v>
      </c>
      <c r="K3373" s="24">
        <v>7188</v>
      </c>
      <c r="L3373" s="7">
        <v>2515.8000000000002</v>
      </c>
      <c r="M3373" s="49">
        <v>0.1</v>
      </c>
      <c r="N3373" s="49">
        <v>0.1</v>
      </c>
      <c r="O3373" s="29" t="s">
        <v>409</v>
      </c>
    </row>
    <row r="3374" spans="2:15">
      <c r="B3374" s="6">
        <f t="shared" si="270"/>
        <v>46080</v>
      </c>
      <c r="C3374" s="1" t="s">
        <v>27</v>
      </c>
      <c r="D3374" s="74" t="s">
        <v>533</v>
      </c>
      <c r="E3374" s="70" t="s">
        <v>29</v>
      </c>
      <c r="F3374" s="70" t="s">
        <v>33</v>
      </c>
      <c r="G3374" s="1" t="s">
        <v>117</v>
      </c>
      <c r="H3374" s="6">
        <v>46080</v>
      </c>
      <c r="I3374" s="6">
        <v>46098</v>
      </c>
      <c r="J3374" s="23">
        <v>0.62319999999999998</v>
      </c>
      <c r="K3374" s="24">
        <v>9781</v>
      </c>
      <c r="L3374" s="7">
        <v>6095.52</v>
      </c>
      <c r="M3374" s="49">
        <v>0.1</v>
      </c>
      <c r="N3374" s="49">
        <v>0.1</v>
      </c>
      <c r="O3374" s="29" t="s">
        <v>409</v>
      </c>
    </row>
    <row r="3375" spans="2:15">
      <c r="B3375" s="6">
        <f t="shared" si="270"/>
        <v>46080</v>
      </c>
      <c r="C3375" s="1" t="s">
        <v>27</v>
      </c>
      <c r="D3375" s="74" t="s">
        <v>169</v>
      </c>
      <c r="E3375" s="70" t="s">
        <v>29</v>
      </c>
      <c r="F3375" s="70" t="s">
        <v>33</v>
      </c>
      <c r="G3375" s="1" t="s">
        <v>117</v>
      </c>
      <c r="H3375" s="6">
        <v>46080</v>
      </c>
      <c r="I3375" s="6">
        <v>46093</v>
      </c>
      <c r="J3375" s="23">
        <v>1.02</v>
      </c>
      <c r="K3375" s="24">
        <v>3137</v>
      </c>
      <c r="L3375" s="7">
        <v>3199.74</v>
      </c>
      <c r="M3375" s="49">
        <v>0.1</v>
      </c>
      <c r="N3375" s="49">
        <v>0.1</v>
      </c>
      <c r="O3375" s="29" t="s">
        <v>409</v>
      </c>
    </row>
    <row r="3376" spans="2:15">
      <c r="B3376" s="6">
        <f t="shared" si="270"/>
        <v>46080</v>
      </c>
      <c r="C3376" s="1" t="s">
        <v>512</v>
      </c>
      <c r="D3376" s="74" t="s">
        <v>131</v>
      </c>
      <c r="E3376" s="70" t="s">
        <v>32</v>
      </c>
      <c r="F3376" s="70">
        <v>1</v>
      </c>
      <c r="G3376" s="1" t="s">
        <v>120</v>
      </c>
      <c r="H3376" s="6">
        <v>46080</v>
      </c>
      <c r="I3376" s="6">
        <v>46083</v>
      </c>
      <c r="J3376" s="23">
        <v>1.5</v>
      </c>
      <c r="K3376" s="24">
        <v>226900</v>
      </c>
      <c r="L3376" s="7">
        <v>340350</v>
      </c>
      <c r="M3376" s="1" t="s">
        <v>330</v>
      </c>
      <c r="N3376" s="49">
        <v>0.1</v>
      </c>
      <c r="O3376" s="29" t="s">
        <v>411</v>
      </c>
    </row>
    <row r="3377" spans="2:15">
      <c r="B3377" s="6">
        <f t="shared" si="270"/>
        <v>46080</v>
      </c>
      <c r="C3377" s="1" t="s">
        <v>72</v>
      </c>
      <c r="D3377" s="74" t="s">
        <v>131</v>
      </c>
      <c r="E3377" s="70" t="s">
        <v>32</v>
      </c>
      <c r="F3377" s="70">
        <v>1</v>
      </c>
      <c r="G3377" s="1" t="s">
        <v>120</v>
      </c>
      <c r="H3377" s="6">
        <v>46080</v>
      </c>
      <c r="I3377" s="6">
        <v>46083</v>
      </c>
      <c r="J3377" s="23">
        <v>1.5</v>
      </c>
      <c r="K3377" s="24">
        <v>143809</v>
      </c>
      <c r="L3377" s="7">
        <v>215713.5</v>
      </c>
      <c r="M3377" s="1" t="s">
        <v>330</v>
      </c>
      <c r="N3377" s="49">
        <v>0.1</v>
      </c>
      <c r="O3377" s="29" t="s">
        <v>411</v>
      </c>
    </row>
    <row r="3378" spans="2:15">
      <c r="B3378" s="6">
        <f t="shared" si="270"/>
        <v>46080</v>
      </c>
      <c r="C3378" s="1" t="s">
        <v>26</v>
      </c>
      <c r="D3378" s="74" t="s">
        <v>131</v>
      </c>
      <c r="E3378" s="70" t="s">
        <v>32</v>
      </c>
      <c r="F3378" s="70">
        <v>1</v>
      </c>
      <c r="G3378" s="1" t="s">
        <v>120</v>
      </c>
      <c r="H3378" s="6">
        <v>46080</v>
      </c>
      <c r="I3378" s="6">
        <v>46083</v>
      </c>
      <c r="J3378" s="23">
        <v>1.5</v>
      </c>
      <c r="K3378" s="24">
        <v>2312500</v>
      </c>
      <c r="L3378" s="7">
        <v>3468750</v>
      </c>
      <c r="M3378" s="1" t="s">
        <v>330</v>
      </c>
      <c r="N3378" s="49">
        <v>0.1</v>
      </c>
      <c r="O3378" s="29" t="s">
        <v>411</v>
      </c>
    </row>
    <row r="3379" spans="2:15">
      <c r="B3379" s="6">
        <f t="shared" si="270"/>
        <v>46080</v>
      </c>
      <c r="C3379" s="1" t="s">
        <v>75</v>
      </c>
      <c r="D3379" s="74" t="s">
        <v>188</v>
      </c>
      <c r="E3379" s="70" t="s">
        <v>29</v>
      </c>
      <c r="F3379" s="70" t="s">
        <v>33</v>
      </c>
      <c r="G3379" s="1" t="s">
        <v>117</v>
      </c>
      <c r="H3379" s="6">
        <v>46080</v>
      </c>
      <c r="I3379" s="6">
        <v>46100</v>
      </c>
      <c r="J3379" s="23">
        <v>1.1000000000000001</v>
      </c>
      <c r="K3379" s="24">
        <v>8471</v>
      </c>
      <c r="L3379" s="7">
        <v>9318.1</v>
      </c>
      <c r="M3379" s="49">
        <v>0.1</v>
      </c>
      <c r="N3379" s="49">
        <v>0.1</v>
      </c>
      <c r="O3379" s="29" t="s">
        <v>409</v>
      </c>
    </row>
    <row r="3380" spans="2:15">
      <c r="B3380" s="6">
        <f t="shared" si="270"/>
        <v>46083</v>
      </c>
      <c r="C3380" s="1" t="s">
        <v>1319</v>
      </c>
      <c r="D3380" s="74" t="s">
        <v>174</v>
      </c>
      <c r="E3380" s="70" t="s">
        <v>29</v>
      </c>
      <c r="F3380" s="70" t="s">
        <v>223</v>
      </c>
      <c r="G3380" s="1" t="s">
        <v>117</v>
      </c>
      <c r="H3380" s="6">
        <v>46083</v>
      </c>
      <c r="I3380" s="6">
        <v>46086</v>
      </c>
      <c r="J3380" s="23">
        <v>0.24310599999999999</v>
      </c>
      <c r="K3380" s="24">
        <v>12822</v>
      </c>
      <c r="L3380" s="7">
        <v>3117.11</v>
      </c>
      <c r="M3380" s="49">
        <v>0.1</v>
      </c>
      <c r="N3380" s="49">
        <v>0.1</v>
      </c>
      <c r="O3380" s="29" t="s">
        <v>409</v>
      </c>
    </row>
    <row r="3381" spans="2:15">
      <c r="B3381" s="6">
        <f t="shared" si="270"/>
        <v>46083</v>
      </c>
      <c r="C3381" s="1" t="s">
        <v>21</v>
      </c>
      <c r="D3381" s="74" t="s">
        <v>575</v>
      </c>
      <c r="E3381" s="70" t="s">
        <v>29</v>
      </c>
      <c r="F3381" s="70" t="s">
        <v>33</v>
      </c>
      <c r="G3381" s="1" t="s">
        <v>117</v>
      </c>
      <c r="H3381" s="6">
        <v>46083</v>
      </c>
      <c r="I3381" s="6">
        <v>46113</v>
      </c>
      <c r="J3381" s="23">
        <v>0.82</v>
      </c>
      <c r="K3381" s="1">
        <v>560</v>
      </c>
      <c r="L3381" s="1">
        <v>459.2</v>
      </c>
      <c r="M3381" s="49">
        <v>0.1</v>
      </c>
      <c r="N3381" s="49">
        <v>0.1</v>
      </c>
      <c r="O3381" s="29" t="s">
        <v>409</v>
      </c>
    </row>
    <row r="3382" spans="2:15">
      <c r="B3382" s="6">
        <f t="shared" si="270"/>
        <v>46083</v>
      </c>
      <c r="C3382" s="1" t="s">
        <v>483</v>
      </c>
      <c r="D3382" s="74" t="s">
        <v>561</v>
      </c>
      <c r="E3382" s="70" t="s">
        <v>29</v>
      </c>
      <c r="F3382" s="70" t="s">
        <v>33</v>
      </c>
      <c r="G3382" s="1" t="s">
        <v>117</v>
      </c>
      <c r="H3382" s="6">
        <v>46083</v>
      </c>
      <c r="I3382" s="6">
        <v>46113</v>
      </c>
      <c r="J3382" s="23">
        <v>0.26500000000000001</v>
      </c>
      <c r="K3382" s="24">
        <v>3638</v>
      </c>
      <c r="L3382" s="1">
        <v>964.07</v>
      </c>
      <c r="M3382" s="49">
        <v>0.1</v>
      </c>
      <c r="N3382" s="49">
        <v>0.1</v>
      </c>
      <c r="O3382" s="29" t="s">
        <v>409</v>
      </c>
    </row>
    <row r="3383" spans="2:15">
      <c r="B3383" s="6">
        <f t="shared" si="270"/>
        <v>46083</v>
      </c>
      <c r="C3383" s="1" t="s">
        <v>27</v>
      </c>
      <c r="D3383" s="74" t="s">
        <v>164</v>
      </c>
      <c r="E3383" s="70" t="s">
        <v>29</v>
      </c>
      <c r="F3383" s="70" t="s">
        <v>33</v>
      </c>
      <c r="G3383" s="1" t="s">
        <v>117</v>
      </c>
      <c r="H3383" s="6">
        <v>46083</v>
      </c>
      <c r="I3383" s="6">
        <v>46111</v>
      </c>
      <c r="J3383" s="23">
        <v>4.5</v>
      </c>
      <c r="K3383" s="24">
        <v>1398</v>
      </c>
      <c r="L3383" s="7">
        <v>6291</v>
      </c>
      <c r="M3383" s="49">
        <v>0.1</v>
      </c>
      <c r="N3383" s="49">
        <v>0.1</v>
      </c>
      <c r="O3383" s="29" t="s">
        <v>409</v>
      </c>
    </row>
    <row r="3384" spans="2:15">
      <c r="B3384" s="6">
        <f t="shared" si="270"/>
        <v>46083</v>
      </c>
      <c r="C3384" s="1" t="s">
        <v>70</v>
      </c>
      <c r="D3384" s="74" t="s">
        <v>174</v>
      </c>
      <c r="E3384" s="70" t="s">
        <v>29</v>
      </c>
      <c r="F3384" s="70" t="s">
        <v>223</v>
      </c>
      <c r="G3384" s="1" t="s">
        <v>117</v>
      </c>
      <c r="H3384" s="6">
        <v>46083</v>
      </c>
      <c r="I3384" s="6">
        <v>46086</v>
      </c>
      <c r="J3384" s="23">
        <v>0.24310599999999999</v>
      </c>
      <c r="K3384" s="24">
        <v>17356</v>
      </c>
      <c r="L3384" s="7">
        <v>4219.3500000000004</v>
      </c>
      <c r="M3384" s="49">
        <v>0.1</v>
      </c>
      <c r="N3384" s="49">
        <v>0.1</v>
      </c>
      <c r="O3384" s="29" t="s">
        <v>409</v>
      </c>
    </row>
    <row r="3385" spans="2:15">
      <c r="B3385" s="6">
        <f t="shared" si="270"/>
        <v>46083</v>
      </c>
      <c r="C3385" s="1" t="s">
        <v>70</v>
      </c>
      <c r="D3385" s="74" t="s">
        <v>175</v>
      </c>
      <c r="E3385" s="70" t="s">
        <v>29</v>
      </c>
      <c r="F3385" s="70" t="s">
        <v>223</v>
      </c>
      <c r="G3385" s="1" t="s">
        <v>117</v>
      </c>
      <c r="H3385" s="6">
        <v>46083</v>
      </c>
      <c r="I3385" s="6">
        <v>46086</v>
      </c>
      <c r="J3385" s="23">
        <v>0.30443799999999999</v>
      </c>
      <c r="K3385" s="24">
        <v>73407</v>
      </c>
      <c r="L3385" s="7">
        <v>22347.88</v>
      </c>
      <c r="M3385" s="49">
        <v>0.1</v>
      </c>
      <c r="N3385" s="49">
        <v>0.1</v>
      </c>
      <c r="O3385" s="29" t="s">
        <v>409</v>
      </c>
    </row>
    <row r="3386" spans="2:15">
      <c r="B3386" s="6">
        <f t="shared" si="270"/>
        <v>46083</v>
      </c>
      <c r="C3386" s="1" t="s">
        <v>178</v>
      </c>
      <c r="D3386" s="74" t="s">
        <v>174</v>
      </c>
      <c r="E3386" s="70" t="s">
        <v>29</v>
      </c>
      <c r="F3386" s="70" t="s">
        <v>223</v>
      </c>
      <c r="G3386" s="1" t="s">
        <v>117</v>
      </c>
      <c r="H3386" s="6">
        <v>46083</v>
      </c>
      <c r="I3386" s="6">
        <v>46086</v>
      </c>
      <c r="J3386" s="23">
        <v>0.24310599999999999</v>
      </c>
      <c r="K3386" s="24">
        <v>354461</v>
      </c>
      <c r="L3386" s="7">
        <v>86171.6</v>
      </c>
      <c r="M3386" s="49">
        <v>0.1</v>
      </c>
      <c r="N3386" s="49">
        <v>0.1</v>
      </c>
      <c r="O3386" s="29" t="s">
        <v>409</v>
      </c>
    </row>
    <row r="3387" spans="2:15">
      <c r="B3387" s="6">
        <f t="shared" si="270"/>
        <v>46083</v>
      </c>
      <c r="C3387" s="1" t="s">
        <v>178</v>
      </c>
      <c r="D3387" s="74" t="s">
        <v>179</v>
      </c>
      <c r="E3387" s="70" t="s">
        <v>29</v>
      </c>
      <c r="F3387" s="70" t="s">
        <v>223</v>
      </c>
      <c r="G3387" s="1" t="s">
        <v>117</v>
      </c>
      <c r="H3387" s="6">
        <v>46083</v>
      </c>
      <c r="I3387" s="6">
        <v>46086</v>
      </c>
      <c r="J3387" s="23">
        <v>0.28276000000000001</v>
      </c>
      <c r="K3387" s="24">
        <v>83646</v>
      </c>
      <c r="L3387" s="7">
        <v>23651.74</v>
      </c>
      <c r="M3387" s="49">
        <v>0.1</v>
      </c>
      <c r="N3387" s="49">
        <v>0.1</v>
      </c>
      <c r="O3387" s="29" t="s">
        <v>409</v>
      </c>
    </row>
    <row r="3388" spans="2:15">
      <c r="B3388" s="6">
        <f t="shared" si="270"/>
        <v>46083</v>
      </c>
      <c r="C3388" s="1" t="s">
        <v>178</v>
      </c>
      <c r="D3388" s="74" t="s">
        <v>180</v>
      </c>
      <c r="E3388" s="70" t="s">
        <v>29</v>
      </c>
      <c r="F3388" s="70" t="s">
        <v>223</v>
      </c>
      <c r="G3388" s="1" t="s">
        <v>117</v>
      </c>
      <c r="H3388" s="6">
        <v>46083</v>
      </c>
      <c r="I3388" s="6">
        <v>46086</v>
      </c>
      <c r="J3388" s="23">
        <v>0.33119999999999999</v>
      </c>
      <c r="K3388" s="24">
        <v>267969</v>
      </c>
      <c r="L3388" s="7">
        <v>88751.33</v>
      </c>
      <c r="M3388" s="49">
        <v>0.1</v>
      </c>
      <c r="N3388" s="49">
        <v>0.1</v>
      </c>
      <c r="O3388" s="29" t="s">
        <v>409</v>
      </c>
    </row>
    <row r="3389" spans="2:15">
      <c r="B3389" s="6">
        <f t="shared" si="270"/>
        <v>46083</v>
      </c>
      <c r="C3389" s="1" t="s">
        <v>178</v>
      </c>
      <c r="D3389" s="74" t="s">
        <v>175</v>
      </c>
      <c r="E3389" s="70" t="s">
        <v>29</v>
      </c>
      <c r="F3389" s="70" t="s">
        <v>223</v>
      </c>
      <c r="G3389" s="1" t="s">
        <v>117</v>
      </c>
      <c r="H3389" s="6">
        <v>46083</v>
      </c>
      <c r="I3389" s="6">
        <v>46086</v>
      </c>
      <c r="J3389" s="23">
        <v>0.30443799999999999</v>
      </c>
      <c r="K3389" s="24">
        <v>209429</v>
      </c>
      <c r="L3389" s="7">
        <v>63758.15</v>
      </c>
      <c r="M3389" s="49">
        <v>0.1</v>
      </c>
      <c r="N3389" s="49">
        <v>0.1</v>
      </c>
      <c r="O3389" s="29" t="s">
        <v>409</v>
      </c>
    </row>
    <row r="3390" spans="2:15">
      <c r="B3390" s="6">
        <f t="shared" si="270"/>
        <v>46083</v>
      </c>
      <c r="C3390" s="1" t="s">
        <v>178</v>
      </c>
      <c r="D3390" s="74" t="s">
        <v>480</v>
      </c>
      <c r="E3390" s="70" t="s">
        <v>29</v>
      </c>
      <c r="F3390" s="70" t="s">
        <v>223</v>
      </c>
      <c r="G3390" s="1" t="s">
        <v>117</v>
      </c>
      <c r="H3390" s="6">
        <v>46083</v>
      </c>
      <c r="I3390" s="6">
        <v>46086</v>
      </c>
      <c r="J3390" s="23">
        <v>0.30063299999999998</v>
      </c>
      <c r="K3390" s="24">
        <v>49063</v>
      </c>
      <c r="L3390" s="7">
        <v>14749.96</v>
      </c>
      <c r="M3390" s="49">
        <v>0.1</v>
      </c>
      <c r="N3390" s="49">
        <v>0.1</v>
      </c>
      <c r="O3390" s="29" t="s">
        <v>409</v>
      </c>
    </row>
    <row r="3391" spans="2:15">
      <c r="B3391" s="6">
        <f t="shared" si="270"/>
        <v>46083</v>
      </c>
      <c r="C3391" s="1" t="s">
        <v>181</v>
      </c>
      <c r="D3391" s="74" t="s">
        <v>175</v>
      </c>
      <c r="E3391" s="70" t="s">
        <v>29</v>
      </c>
      <c r="F3391" s="70" t="s">
        <v>223</v>
      </c>
      <c r="G3391" s="1" t="s">
        <v>117</v>
      </c>
      <c r="H3391" s="6">
        <v>46083</v>
      </c>
      <c r="I3391" s="6">
        <v>46086</v>
      </c>
      <c r="J3391" s="23">
        <v>0.30443799999999999</v>
      </c>
      <c r="K3391" s="24">
        <v>4845</v>
      </c>
      <c r="L3391" s="7">
        <v>1475</v>
      </c>
      <c r="M3391" s="49">
        <v>0.1</v>
      </c>
      <c r="N3391" s="49">
        <v>0.1</v>
      </c>
      <c r="O3391" s="29" t="s">
        <v>409</v>
      </c>
    </row>
    <row r="3392" spans="2:15">
      <c r="B3392" s="6">
        <f t="shared" si="270"/>
        <v>46083</v>
      </c>
      <c r="C3392" s="1" t="s">
        <v>75</v>
      </c>
      <c r="D3392" s="74" t="s">
        <v>168</v>
      </c>
      <c r="E3392" s="70" t="s">
        <v>29</v>
      </c>
      <c r="F3392" s="70" t="s">
        <v>33</v>
      </c>
      <c r="G3392" s="1" t="s">
        <v>117</v>
      </c>
      <c r="H3392" s="6">
        <v>46083</v>
      </c>
      <c r="I3392" s="6">
        <v>46113</v>
      </c>
      <c r="J3392" s="23">
        <v>0.41</v>
      </c>
      <c r="K3392" s="24">
        <v>44873</v>
      </c>
      <c r="L3392" s="7">
        <v>18397.93</v>
      </c>
      <c r="M3392" s="49">
        <v>0.1</v>
      </c>
      <c r="N3392" s="49">
        <v>0.1</v>
      </c>
      <c r="O3392" s="29" t="s">
        <v>409</v>
      </c>
    </row>
    <row r="3393" spans="2:15">
      <c r="B3393" s="6">
        <f t="shared" si="270"/>
        <v>46083</v>
      </c>
      <c r="C3393" s="1" t="s">
        <v>193</v>
      </c>
      <c r="D3393" s="74" t="s">
        <v>175</v>
      </c>
      <c r="E3393" s="70" t="s">
        <v>29</v>
      </c>
      <c r="F3393" s="70" t="s">
        <v>223</v>
      </c>
      <c r="G3393" s="1" t="s">
        <v>117</v>
      </c>
      <c r="H3393" s="6">
        <v>46083</v>
      </c>
      <c r="I3393" s="6">
        <v>46086</v>
      </c>
      <c r="J3393" s="23">
        <v>0.30443799999999999</v>
      </c>
      <c r="K3393" s="24">
        <v>5923</v>
      </c>
      <c r="L3393" s="7">
        <v>1803.19</v>
      </c>
      <c r="M3393" s="49">
        <v>0.1</v>
      </c>
      <c r="N3393" s="49">
        <v>0.1</v>
      </c>
      <c r="O3393" s="29" t="s">
        <v>409</v>
      </c>
    </row>
    <row r="3394" spans="2:15">
      <c r="B3394" s="6">
        <f t="shared" si="270"/>
        <v>46083</v>
      </c>
      <c r="C3394" s="1" t="s">
        <v>194</v>
      </c>
      <c r="D3394" s="74" t="s">
        <v>175</v>
      </c>
      <c r="E3394" s="70" t="s">
        <v>29</v>
      </c>
      <c r="F3394" s="70" t="s">
        <v>223</v>
      </c>
      <c r="G3394" s="1" t="s">
        <v>117</v>
      </c>
      <c r="H3394" s="6">
        <v>46083</v>
      </c>
      <c r="I3394" s="6">
        <v>46086</v>
      </c>
      <c r="J3394" s="23">
        <v>0.30443799999999999</v>
      </c>
      <c r="K3394" s="24">
        <v>2634</v>
      </c>
      <c r="L3394" s="1">
        <v>801.89</v>
      </c>
      <c r="M3394" s="49">
        <v>0.1</v>
      </c>
      <c r="N3394" s="49">
        <v>0.1</v>
      </c>
      <c r="O3394" s="29" t="s">
        <v>409</v>
      </c>
    </row>
    <row r="3395" spans="2:15">
      <c r="B3395" s="6">
        <f t="shared" si="270"/>
        <v>46083</v>
      </c>
      <c r="C3395" s="1" t="s">
        <v>195</v>
      </c>
      <c r="D3395" s="74" t="s">
        <v>175</v>
      </c>
      <c r="E3395" s="70" t="s">
        <v>29</v>
      </c>
      <c r="F3395" s="70" t="s">
        <v>223</v>
      </c>
      <c r="G3395" s="1" t="s">
        <v>117</v>
      </c>
      <c r="H3395" s="6">
        <v>46083</v>
      </c>
      <c r="I3395" s="6">
        <v>46086</v>
      </c>
      <c r="J3395" s="23">
        <v>0.30443799999999999</v>
      </c>
      <c r="K3395" s="24">
        <v>1240</v>
      </c>
      <c r="L3395" s="1">
        <v>377.5</v>
      </c>
      <c r="M3395" s="49">
        <v>0.1</v>
      </c>
      <c r="N3395" s="49">
        <v>0.1</v>
      </c>
      <c r="O3395" s="29" t="s">
        <v>409</v>
      </c>
    </row>
    <row r="3396" spans="2:15">
      <c r="B3396" s="6">
        <f t="shared" si="270"/>
        <v>46084</v>
      </c>
      <c r="C3396" s="1" t="s">
        <v>21</v>
      </c>
      <c r="D3396" s="74" t="s">
        <v>525</v>
      </c>
      <c r="E3396" s="70" t="s">
        <v>29</v>
      </c>
      <c r="F3396" s="70" t="s">
        <v>33</v>
      </c>
      <c r="G3396" s="1" t="s">
        <v>117</v>
      </c>
      <c r="H3396" s="6">
        <v>46084</v>
      </c>
      <c r="I3396" s="6">
        <v>46098</v>
      </c>
      <c r="J3396" s="23">
        <v>1.1000000000000001</v>
      </c>
      <c r="K3396" s="24">
        <v>3030</v>
      </c>
      <c r="L3396" s="7">
        <v>3333</v>
      </c>
      <c r="M3396" s="49">
        <v>0.1</v>
      </c>
      <c r="N3396" s="49">
        <v>0.1</v>
      </c>
      <c r="O3396" s="29" t="s">
        <v>409</v>
      </c>
    </row>
    <row r="3397" spans="2:15">
      <c r="B3397" s="6">
        <f t="shared" si="270"/>
        <v>46084</v>
      </c>
      <c r="C3397" s="1" t="s">
        <v>21</v>
      </c>
      <c r="D3397" s="74" t="s">
        <v>567</v>
      </c>
      <c r="E3397" s="70" t="s">
        <v>29</v>
      </c>
      <c r="F3397" s="70" t="s">
        <v>33</v>
      </c>
      <c r="G3397" s="1" t="s">
        <v>117</v>
      </c>
      <c r="H3397" s="6">
        <v>46084</v>
      </c>
      <c r="I3397" s="6">
        <v>46107</v>
      </c>
      <c r="J3397" s="23">
        <v>0.26</v>
      </c>
      <c r="K3397" s="24">
        <v>6580</v>
      </c>
      <c r="L3397" s="7">
        <v>1710.8</v>
      </c>
      <c r="M3397" s="49">
        <v>0.1</v>
      </c>
      <c r="N3397" s="49">
        <v>0.1</v>
      </c>
      <c r="O3397" s="29" t="s">
        <v>409</v>
      </c>
    </row>
    <row r="3398" spans="2:15">
      <c r="B3398" s="6">
        <f t="shared" si="270"/>
        <v>46084</v>
      </c>
      <c r="C3398" s="1" t="s">
        <v>27</v>
      </c>
      <c r="D3398" s="74" t="s">
        <v>525</v>
      </c>
      <c r="E3398" s="70" t="s">
        <v>29</v>
      </c>
      <c r="F3398" s="70" t="s">
        <v>33</v>
      </c>
      <c r="G3398" s="1" t="s">
        <v>117</v>
      </c>
      <c r="H3398" s="6">
        <v>46084</v>
      </c>
      <c r="I3398" s="6">
        <v>46098</v>
      </c>
      <c r="J3398" s="23">
        <v>1.1000000000000001</v>
      </c>
      <c r="K3398" s="24">
        <v>3292</v>
      </c>
      <c r="L3398" s="7">
        <v>3621.2</v>
      </c>
      <c r="M3398" s="49">
        <v>0.1</v>
      </c>
      <c r="N3398" s="49">
        <v>0.1</v>
      </c>
      <c r="O3398" s="29" t="s">
        <v>409</v>
      </c>
    </row>
    <row r="3399" spans="2:15">
      <c r="B3399" s="6">
        <f t="shared" si="270"/>
        <v>46084</v>
      </c>
      <c r="C3399" s="1" t="s">
        <v>27</v>
      </c>
      <c r="D3399" s="74" t="s">
        <v>166</v>
      </c>
      <c r="E3399" s="70" t="s">
        <v>29</v>
      </c>
      <c r="F3399" s="70" t="s">
        <v>33</v>
      </c>
      <c r="G3399" s="1" t="s">
        <v>117</v>
      </c>
      <c r="H3399" s="6">
        <v>46084</v>
      </c>
      <c r="I3399" s="6">
        <v>46098</v>
      </c>
      <c r="J3399" s="23">
        <v>1.86</v>
      </c>
      <c r="K3399" s="24">
        <v>3569</v>
      </c>
      <c r="L3399" s="7">
        <v>6638.34</v>
      </c>
      <c r="M3399" s="49">
        <v>0.1</v>
      </c>
      <c r="N3399" s="49">
        <v>0.1</v>
      </c>
      <c r="O3399" s="29" t="s">
        <v>409</v>
      </c>
    </row>
    <row r="3400" spans="2:15">
      <c r="B3400" s="6">
        <f t="shared" si="270"/>
        <v>46085</v>
      </c>
      <c r="C3400" s="1" t="s">
        <v>27</v>
      </c>
      <c r="D3400" s="74" t="s">
        <v>526</v>
      </c>
      <c r="E3400" s="70" t="s">
        <v>29</v>
      </c>
      <c r="F3400" s="70" t="s">
        <v>33</v>
      </c>
      <c r="G3400" s="1" t="s">
        <v>117</v>
      </c>
      <c r="H3400" s="6">
        <v>46085</v>
      </c>
      <c r="I3400" s="6">
        <v>46120</v>
      </c>
      <c r="J3400" s="23">
        <v>0.26</v>
      </c>
      <c r="K3400" s="24">
        <v>6968</v>
      </c>
      <c r="L3400" s="7">
        <v>1811.68</v>
      </c>
      <c r="M3400" s="49">
        <v>0.1</v>
      </c>
      <c r="N3400" s="49">
        <v>0.1</v>
      </c>
      <c r="O3400" s="29" t="s">
        <v>409</v>
      </c>
    </row>
    <row r="3401" spans="2:15">
      <c r="B3401" s="6">
        <f t="shared" si="270"/>
        <v>46085</v>
      </c>
      <c r="C3401" s="1" t="s">
        <v>75</v>
      </c>
      <c r="D3401" s="74" t="s">
        <v>555</v>
      </c>
      <c r="E3401" s="70" t="s">
        <v>29</v>
      </c>
      <c r="F3401" s="70" t="s">
        <v>33</v>
      </c>
      <c r="G3401" s="1" t="s">
        <v>117</v>
      </c>
      <c r="H3401" s="6">
        <v>46085</v>
      </c>
      <c r="I3401" s="6">
        <v>46106</v>
      </c>
      <c r="J3401" s="23">
        <v>0.14000000000000001</v>
      </c>
      <c r="K3401" s="24">
        <v>37432</v>
      </c>
      <c r="L3401" s="7">
        <v>5240.4799999999996</v>
      </c>
      <c r="M3401" s="49">
        <v>0.1</v>
      </c>
      <c r="N3401" s="49">
        <v>0.1</v>
      </c>
      <c r="O3401" s="29" t="s">
        <v>409</v>
      </c>
    </row>
    <row r="3402" spans="2:15">
      <c r="B3402" s="6">
        <f t="shared" si="270"/>
        <v>46085</v>
      </c>
      <c r="C3402" s="1" t="s">
        <v>75</v>
      </c>
      <c r="D3402" s="74" t="s">
        <v>192</v>
      </c>
      <c r="E3402" s="70" t="s">
        <v>29</v>
      </c>
      <c r="F3402" s="70" t="s">
        <v>33</v>
      </c>
      <c r="G3402" s="1" t="s">
        <v>117</v>
      </c>
      <c r="H3402" s="6">
        <v>46085</v>
      </c>
      <c r="I3402" s="6">
        <v>46106</v>
      </c>
      <c r="J3402" s="23">
        <v>0.28999999999999998</v>
      </c>
      <c r="K3402" s="24">
        <v>21000</v>
      </c>
      <c r="L3402" s="7">
        <v>6090</v>
      </c>
      <c r="M3402" s="49">
        <v>0.1</v>
      </c>
      <c r="N3402" s="49">
        <v>0.1</v>
      </c>
      <c r="O3402" s="29" t="s">
        <v>409</v>
      </c>
    </row>
    <row r="3403" spans="2:15">
      <c r="B3403" s="6">
        <f t="shared" si="270"/>
        <v>46086</v>
      </c>
      <c r="C3403" s="1" t="s">
        <v>182</v>
      </c>
      <c r="D3403" s="74" t="s">
        <v>365</v>
      </c>
      <c r="E3403" s="70">
        <v>14</v>
      </c>
      <c r="F3403" s="70" t="s">
        <v>128</v>
      </c>
      <c r="G3403" s="1" t="s">
        <v>207</v>
      </c>
      <c r="H3403" s="6">
        <v>46086</v>
      </c>
      <c r="I3403" s="6">
        <v>46087</v>
      </c>
      <c r="J3403" s="23">
        <v>3.3086999999999998E-2</v>
      </c>
      <c r="K3403" s="24">
        <v>2291876</v>
      </c>
      <c r="L3403" s="7">
        <v>75830.570000000007</v>
      </c>
      <c r="M3403" s="1" t="s">
        <v>330</v>
      </c>
      <c r="N3403" s="1" t="s">
        <v>330</v>
      </c>
      <c r="O3403" s="29" t="s">
        <v>411</v>
      </c>
    </row>
    <row r="3404" spans="2:15">
      <c r="B3404" s="6">
        <f t="shared" si="270"/>
        <v>46086</v>
      </c>
      <c r="C3404" s="1" t="s">
        <v>182</v>
      </c>
      <c r="D3404" s="74" t="s">
        <v>365</v>
      </c>
      <c r="E3404" s="70">
        <v>14</v>
      </c>
      <c r="F3404" s="70" t="s">
        <v>128</v>
      </c>
      <c r="G3404" s="1" t="s">
        <v>207</v>
      </c>
      <c r="H3404" s="6">
        <v>46086</v>
      </c>
      <c r="I3404" s="6">
        <v>46087</v>
      </c>
      <c r="J3404" s="23">
        <v>0.16148899999999999</v>
      </c>
      <c r="K3404" s="24">
        <v>2291876</v>
      </c>
      <c r="L3404" s="7">
        <v>370112.48</v>
      </c>
      <c r="M3404" s="1" t="s">
        <v>330</v>
      </c>
      <c r="N3404" s="1" t="s">
        <v>330</v>
      </c>
      <c r="O3404" s="29" t="s">
        <v>411</v>
      </c>
    </row>
    <row r="3405" spans="2:15">
      <c r="B3405" s="6">
        <f t="shared" si="270"/>
        <v>46086</v>
      </c>
      <c r="C3405" s="1" t="s">
        <v>182</v>
      </c>
      <c r="D3405" s="74" t="s">
        <v>365</v>
      </c>
      <c r="E3405" s="70">
        <v>14</v>
      </c>
      <c r="F3405" s="70" t="s">
        <v>128</v>
      </c>
      <c r="G3405" s="1" t="s">
        <v>198</v>
      </c>
      <c r="H3405" s="6">
        <v>46086</v>
      </c>
      <c r="I3405" s="6">
        <v>46087</v>
      </c>
      <c r="J3405" s="23">
        <v>4.8312000000000001E-2</v>
      </c>
      <c r="K3405" s="24">
        <v>2291876</v>
      </c>
      <c r="L3405" s="7">
        <v>110724.15</v>
      </c>
      <c r="M3405" s="1" t="s">
        <v>330</v>
      </c>
      <c r="N3405" s="1" t="s">
        <v>330</v>
      </c>
      <c r="O3405" s="29" t="s">
        <v>411</v>
      </c>
    </row>
    <row r="3406" spans="2:15">
      <c r="B3406" s="6">
        <f t="shared" si="270"/>
        <v>46086</v>
      </c>
      <c r="C3406" s="1" t="s">
        <v>186</v>
      </c>
      <c r="D3406" s="74" t="s">
        <v>365</v>
      </c>
      <c r="E3406" s="70">
        <v>14</v>
      </c>
      <c r="F3406" s="70" t="s">
        <v>128</v>
      </c>
      <c r="G3406" s="1" t="s">
        <v>207</v>
      </c>
      <c r="H3406" s="6">
        <v>46086</v>
      </c>
      <c r="I3406" s="6">
        <v>46087</v>
      </c>
      <c r="J3406" s="23">
        <v>0.16148899999999999</v>
      </c>
      <c r="K3406" s="24">
        <v>3953954</v>
      </c>
      <c r="L3406" s="7">
        <v>638519.6</v>
      </c>
      <c r="M3406" s="1" t="s">
        <v>330</v>
      </c>
      <c r="N3406" s="1" t="s">
        <v>330</v>
      </c>
      <c r="O3406" s="29" t="s">
        <v>411</v>
      </c>
    </row>
    <row r="3407" spans="2:15">
      <c r="B3407" s="6">
        <f t="shared" si="270"/>
        <v>46086</v>
      </c>
      <c r="C3407" s="1" t="s">
        <v>186</v>
      </c>
      <c r="D3407" s="74" t="s">
        <v>365</v>
      </c>
      <c r="E3407" s="70">
        <v>14</v>
      </c>
      <c r="F3407" s="70" t="s">
        <v>128</v>
      </c>
      <c r="G3407" s="1" t="s">
        <v>207</v>
      </c>
      <c r="H3407" s="6">
        <v>46086</v>
      </c>
      <c r="I3407" s="6">
        <v>46087</v>
      </c>
      <c r="J3407" s="23">
        <v>3.3086999999999998E-2</v>
      </c>
      <c r="K3407" s="24">
        <v>3953954</v>
      </c>
      <c r="L3407" s="7">
        <v>130823.21</v>
      </c>
      <c r="M3407" s="1" t="s">
        <v>330</v>
      </c>
      <c r="N3407" s="1" t="s">
        <v>330</v>
      </c>
      <c r="O3407" s="29" t="s">
        <v>411</v>
      </c>
    </row>
    <row r="3408" spans="2:15">
      <c r="B3408" s="6">
        <f t="shared" si="270"/>
        <v>46086</v>
      </c>
      <c r="C3408" s="1" t="s">
        <v>186</v>
      </c>
      <c r="D3408" s="74" t="s">
        <v>365</v>
      </c>
      <c r="E3408" s="70">
        <v>14</v>
      </c>
      <c r="F3408" s="70" t="s">
        <v>128</v>
      </c>
      <c r="G3408" s="1" t="s">
        <v>198</v>
      </c>
      <c r="H3408" s="6">
        <v>46086</v>
      </c>
      <c r="I3408" s="6">
        <v>46087</v>
      </c>
      <c r="J3408" s="23">
        <v>4.8312000000000001E-2</v>
      </c>
      <c r="K3408" s="24">
        <v>3953954</v>
      </c>
      <c r="L3408" s="7">
        <v>191021.77</v>
      </c>
      <c r="M3408" s="1" t="s">
        <v>330</v>
      </c>
      <c r="N3408" s="1" t="s">
        <v>330</v>
      </c>
      <c r="O3408" s="29" t="s">
        <v>411</v>
      </c>
    </row>
    <row r="3409" spans="2:15">
      <c r="B3409" s="6">
        <f t="shared" si="270"/>
        <v>46086</v>
      </c>
      <c r="C3409" s="1" t="s">
        <v>187</v>
      </c>
      <c r="D3409" s="74" t="s">
        <v>365</v>
      </c>
      <c r="E3409" s="70">
        <v>14</v>
      </c>
      <c r="F3409" s="70" t="s">
        <v>128</v>
      </c>
      <c r="G3409" s="1" t="s">
        <v>207</v>
      </c>
      <c r="H3409" s="6">
        <v>46086</v>
      </c>
      <c r="I3409" s="6">
        <v>46087</v>
      </c>
      <c r="J3409" s="23">
        <v>0.16148899999999999</v>
      </c>
      <c r="K3409" s="24">
        <v>2300342</v>
      </c>
      <c r="L3409" s="7">
        <v>371479.65</v>
      </c>
      <c r="M3409" s="1" t="s">
        <v>330</v>
      </c>
      <c r="N3409" s="1" t="s">
        <v>330</v>
      </c>
      <c r="O3409" s="29" t="s">
        <v>411</v>
      </c>
    </row>
    <row r="3410" spans="2:15">
      <c r="B3410" s="6">
        <f t="shared" si="270"/>
        <v>46086</v>
      </c>
      <c r="C3410" s="1" t="s">
        <v>187</v>
      </c>
      <c r="D3410" s="74" t="s">
        <v>365</v>
      </c>
      <c r="E3410" s="70">
        <v>14</v>
      </c>
      <c r="F3410" s="70" t="s">
        <v>128</v>
      </c>
      <c r="G3410" s="1" t="s">
        <v>207</v>
      </c>
      <c r="H3410" s="6">
        <v>46086</v>
      </c>
      <c r="I3410" s="6">
        <v>46087</v>
      </c>
      <c r="J3410" s="23">
        <v>3.3086999999999998E-2</v>
      </c>
      <c r="K3410" s="24">
        <v>2300342</v>
      </c>
      <c r="L3410" s="7">
        <v>76110.679999999993</v>
      </c>
      <c r="M3410" s="1" t="s">
        <v>330</v>
      </c>
      <c r="N3410" s="1" t="s">
        <v>330</v>
      </c>
      <c r="O3410" s="29" t="s">
        <v>411</v>
      </c>
    </row>
    <row r="3411" spans="2:15">
      <c r="B3411" s="6">
        <f t="shared" si="270"/>
        <v>46086</v>
      </c>
      <c r="C3411" s="1" t="s">
        <v>187</v>
      </c>
      <c r="D3411" s="74" t="s">
        <v>365</v>
      </c>
      <c r="E3411" s="70">
        <v>14</v>
      </c>
      <c r="F3411" s="70" t="s">
        <v>128</v>
      </c>
      <c r="G3411" s="1" t="s">
        <v>198</v>
      </c>
      <c r="H3411" s="6">
        <v>46086</v>
      </c>
      <c r="I3411" s="6">
        <v>46087</v>
      </c>
      <c r="J3411" s="23">
        <v>4.8312000000000001E-2</v>
      </c>
      <c r="K3411" s="24">
        <v>2300342</v>
      </c>
      <c r="L3411" s="7">
        <v>111133.16</v>
      </c>
      <c r="M3411" s="1" t="s">
        <v>330</v>
      </c>
      <c r="N3411" s="1" t="s">
        <v>330</v>
      </c>
      <c r="O3411" s="29" t="s">
        <v>411</v>
      </c>
    </row>
    <row r="3412" spans="2:15">
      <c r="B3412" s="6">
        <f t="shared" si="270"/>
        <v>46086</v>
      </c>
      <c r="C3412" s="1" t="s">
        <v>75</v>
      </c>
      <c r="D3412" s="74" t="s">
        <v>189</v>
      </c>
      <c r="E3412" s="70" t="s">
        <v>29</v>
      </c>
      <c r="F3412" s="70" t="s">
        <v>33</v>
      </c>
      <c r="G3412" s="1" t="s">
        <v>117</v>
      </c>
      <c r="H3412" s="6">
        <v>46086</v>
      </c>
      <c r="I3412" s="6">
        <v>46107</v>
      </c>
      <c r="J3412" s="23">
        <v>0.89</v>
      </c>
      <c r="K3412" s="24">
        <v>22991</v>
      </c>
      <c r="L3412" s="7">
        <v>20461.990000000002</v>
      </c>
      <c r="M3412" s="49">
        <v>0.1</v>
      </c>
      <c r="N3412" s="49">
        <v>0.1</v>
      </c>
      <c r="O3412" s="29" t="s">
        <v>409</v>
      </c>
    </row>
    <row r="3413" spans="2:15">
      <c r="B3413" s="6">
        <f t="shared" ref="B3413:B3476" si="271">+H3413</f>
        <v>46087</v>
      </c>
      <c r="C3413" s="1" t="s">
        <v>21</v>
      </c>
      <c r="D3413" s="74" t="s">
        <v>152</v>
      </c>
      <c r="E3413" s="70" t="s">
        <v>29</v>
      </c>
      <c r="F3413" s="70" t="s">
        <v>33</v>
      </c>
      <c r="G3413" s="1" t="s">
        <v>117</v>
      </c>
      <c r="H3413" s="6">
        <v>46087</v>
      </c>
      <c r="I3413" s="6">
        <v>46108</v>
      </c>
      <c r="J3413" s="23">
        <v>0.28000000000000003</v>
      </c>
      <c r="K3413" s="24">
        <v>12800</v>
      </c>
      <c r="L3413" s="7">
        <v>3584</v>
      </c>
      <c r="M3413" s="49">
        <v>0.1</v>
      </c>
      <c r="N3413" s="49">
        <v>0.1</v>
      </c>
      <c r="O3413" s="29" t="s">
        <v>409</v>
      </c>
    </row>
    <row r="3414" spans="2:15">
      <c r="B3414" s="6">
        <f t="shared" si="271"/>
        <v>46087</v>
      </c>
      <c r="C3414" s="1" t="s">
        <v>21</v>
      </c>
      <c r="D3414" s="74" t="s">
        <v>796</v>
      </c>
      <c r="E3414" s="70" t="s">
        <v>29</v>
      </c>
      <c r="F3414" s="70" t="s">
        <v>33</v>
      </c>
      <c r="G3414" s="1" t="s">
        <v>117</v>
      </c>
      <c r="H3414" s="6">
        <v>46087</v>
      </c>
      <c r="I3414" s="6">
        <v>46100</v>
      </c>
      <c r="J3414" s="23">
        <v>0.18</v>
      </c>
      <c r="K3414" s="24">
        <v>6020</v>
      </c>
      <c r="L3414" s="7">
        <v>1083.5999999999999</v>
      </c>
      <c r="M3414" s="49">
        <v>0.1</v>
      </c>
      <c r="N3414" s="49">
        <v>0.1</v>
      </c>
      <c r="O3414" s="29" t="s">
        <v>409</v>
      </c>
    </row>
    <row r="3415" spans="2:15">
      <c r="B3415" s="6">
        <f t="shared" si="271"/>
        <v>46087</v>
      </c>
      <c r="C3415" s="1" t="s">
        <v>27</v>
      </c>
      <c r="D3415" s="74" t="s">
        <v>287</v>
      </c>
      <c r="E3415" s="70" t="s">
        <v>28</v>
      </c>
      <c r="F3415" s="70" t="s">
        <v>33</v>
      </c>
      <c r="G3415" s="1" t="s">
        <v>117</v>
      </c>
      <c r="H3415" s="6">
        <v>46087</v>
      </c>
      <c r="I3415" s="6">
        <v>46120</v>
      </c>
      <c r="J3415" s="23">
        <v>0.39</v>
      </c>
      <c r="K3415" s="24">
        <v>7215</v>
      </c>
      <c r="L3415" s="7">
        <v>2813.85</v>
      </c>
      <c r="M3415" s="49">
        <v>0.25</v>
      </c>
      <c r="N3415" s="49">
        <v>0.1</v>
      </c>
      <c r="O3415" s="29" t="s">
        <v>409</v>
      </c>
    </row>
    <row r="3416" spans="2:15">
      <c r="B3416" s="6">
        <f t="shared" si="271"/>
        <v>46087</v>
      </c>
      <c r="C3416" s="1" t="s">
        <v>27</v>
      </c>
      <c r="D3416" s="74" t="s">
        <v>1342</v>
      </c>
      <c r="E3416" s="70" t="s">
        <v>29</v>
      </c>
      <c r="F3416" s="70" t="s">
        <v>33</v>
      </c>
      <c r="G3416" s="1" t="s">
        <v>117</v>
      </c>
      <c r="H3416" s="6">
        <v>46087</v>
      </c>
      <c r="I3416" s="6">
        <v>46101</v>
      </c>
      <c r="J3416" s="23">
        <v>1.25</v>
      </c>
      <c r="K3416" s="24">
        <v>2047</v>
      </c>
      <c r="L3416" s="7">
        <v>2558.75</v>
      </c>
      <c r="M3416" s="49">
        <v>0.1</v>
      </c>
      <c r="N3416" s="49">
        <v>0.1</v>
      </c>
      <c r="O3416" s="29" t="s">
        <v>409</v>
      </c>
    </row>
    <row r="3417" spans="2:15">
      <c r="B3417" s="6">
        <f t="shared" si="271"/>
        <v>46087</v>
      </c>
      <c r="C3417" s="1" t="s">
        <v>27</v>
      </c>
      <c r="D3417" s="74" t="s">
        <v>157</v>
      </c>
      <c r="E3417" s="70" t="s">
        <v>28</v>
      </c>
      <c r="F3417" s="70" t="s">
        <v>33</v>
      </c>
      <c r="G3417" s="1" t="s">
        <v>117</v>
      </c>
      <c r="H3417" s="6">
        <v>46087</v>
      </c>
      <c r="I3417" s="6">
        <v>46112</v>
      </c>
      <c r="J3417" s="23">
        <v>1.05</v>
      </c>
      <c r="K3417" s="24">
        <v>1702</v>
      </c>
      <c r="L3417" s="7">
        <v>1787.1</v>
      </c>
      <c r="M3417" s="49">
        <v>0.25</v>
      </c>
      <c r="N3417" s="49">
        <v>0.1</v>
      </c>
      <c r="O3417" s="29" t="s">
        <v>409</v>
      </c>
    </row>
    <row r="3418" spans="2:15">
      <c r="B3418" s="6">
        <f t="shared" si="271"/>
        <v>46090</v>
      </c>
      <c r="C3418" s="1" t="s">
        <v>21</v>
      </c>
      <c r="D3418" s="74" t="s">
        <v>378</v>
      </c>
      <c r="E3418" s="70" t="s">
        <v>29</v>
      </c>
      <c r="F3418" s="70" t="s">
        <v>33</v>
      </c>
      <c r="G3418" s="1" t="s">
        <v>117</v>
      </c>
      <c r="H3418" s="6">
        <v>46090</v>
      </c>
      <c r="I3418" s="6">
        <v>46098</v>
      </c>
      <c r="J3418" s="23">
        <v>0.21</v>
      </c>
      <c r="K3418" s="24">
        <v>7780</v>
      </c>
      <c r="L3418" s="7">
        <v>1633.8</v>
      </c>
      <c r="M3418" s="49">
        <v>0.1</v>
      </c>
      <c r="N3418" s="49">
        <v>0.1</v>
      </c>
      <c r="O3418" s="29" t="s">
        <v>409</v>
      </c>
    </row>
    <row r="3419" spans="2:15">
      <c r="B3419" s="6">
        <f t="shared" si="271"/>
        <v>46090</v>
      </c>
      <c r="C3419" s="1" t="s">
        <v>483</v>
      </c>
      <c r="D3419" s="74" t="s">
        <v>482</v>
      </c>
      <c r="E3419" s="70" t="s">
        <v>29</v>
      </c>
      <c r="F3419" s="70" t="s">
        <v>33</v>
      </c>
      <c r="G3419" s="1" t="s">
        <v>117</v>
      </c>
      <c r="H3419" s="6">
        <v>46090</v>
      </c>
      <c r="I3419" s="6">
        <v>46101</v>
      </c>
      <c r="J3419" s="23">
        <v>0.42649999999999999</v>
      </c>
      <c r="K3419" s="1">
        <v>180</v>
      </c>
      <c r="L3419" s="1">
        <v>76.77</v>
      </c>
      <c r="M3419" s="49">
        <v>0.1</v>
      </c>
      <c r="N3419" s="49">
        <v>0.1</v>
      </c>
      <c r="O3419" s="29" t="s">
        <v>409</v>
      </c>
    </row>
    <row r="3420" spans="2:15">
      <c r="B3420" s="6">
        <f t="shared" si="271"/>
        <v>46090</v>
      </c>
      <c r="C3420" s="1" t="s">
        <v>27</v>
      </c>
      <c r="D3420" s="74" t="s">
        <v>482</v>
      </c>
      <c r="E3420" s="70" t="s">
        <v>29</v>
      </c>
      <c r="F3420" s="70" t="s">
        <v>33</v>
      </c>
      <c r="G3420" s="1" t="s">
        <v>117</v>
      </c>
      <c r="H3420" s="6">
        <v>46090</v>
      </c>
      <c r="I3420" s="6">
        <v>46101</v>
      </c>
      <c r="J3420" s="23">
        <v>0.42649999999999999</v>
      </c>
      <c r="K3420" s="24">
        <v>2467</v>
      </c>
      <c r="L3420" s="7">
        <v>1052.18</v>
      </c>
      <c r="M3420" s="49">
        <v>0.1</v>
      </c>
      <c r="N3420" s="49">
        <v>0.1</v>
      </c>
      <c r="O3420" s="29" t="s">
        <v>409</v>
      </c>
    </row>
    <row r="3421" spans="2:15">
      <c r="B3421" s="6">
        <f t="shared" si="271"/>
        <v>46090</v>
      </c>
      <c r="C3421" s="1" t="s">
        <v>27</v>
      </c>
      <c r="D3421" s="74" t="s">
        <v>543</v>
      </c>
      <c r="E3421" s="70" t="s">
        <v>29</v>
      </c>
      <c r="F3421" s="70" t="s">
        <v>33</v>
      </c>
      <c r="G3421" s="1" t="s">
        <v>117</v>
      </c>
      <c r="H3421" s="6">
        <v>46090</v>
      </c>
      <c r="I3421" s="6">
        <v>46139</v>
      </c>
      <c r="J3421" s="23">
        <v>0.47</v>
      </c>
      <c r="K3421" s="24">
        <v>3067</v>
      </c>
      <c r="L3421" s="7">
        <v>1441.49</v>
      </c>
      <c r="M3421" s="49">
        <v>0.1</v>
      </c>
      <c r="N3421" s="49">
        <v>0.1</v>
      </c>
      <c r="O3421" s="29" t="s">
        <v>409</v>
      </c>
    </row>
    <row r="3422" spans="2:15">
      <c r="B3422" s="6">
        <f t="shared" si="271"/>
        <v>46090</v>
      </c>
      <c r="C3422" s="1" t="s">
        <v>27</v>
      </c>
      <c r="D3422" s="74" t="s">
        <v>379</v>
      </c>
      <c r="E3422" s="70" t="s">
        <v>29</v>
      </c>
      <c r="F3422" s="70" t="s">
        <v>33</v>
      </c>
      <c r="G3422" s="1" t="s">
        <v>117</v>
      </c>
      <c r="H3422" s="6">
        <v>46090</v>
      </c>
      <c r="I3422" s="6">
        <v>46098</v>
      </c>
      <c r="J3422" s="23">
        <v>0.21</v>
      </c>
      <c r="K3422" s="24">
        <v>17972</v>
      </c>
      <c r="L3422" s="7">
        <v>3774.12</v>
      </c>
      <c r="M3422" s="49">
        <v>0.1</v>
      </c>
      <c r="N3422" s="49">
        <v>0.1</v>
      </c>
      <c r="O3422" s="29" t="s">
        <v>409</v>
      </c>
    </row>
    <row r="3423" spans="2:15">
      <c r="B3423" s="6">
        <f t="shared" si="271"/>
        <v>46090</v>
      </c>
      <c r="C3423" s="1" t="s">
        <v>75</v>
      </c>
      <c r="D3423" s="74" t="s">
        <v>379</v>
      </c>
      <c r="E3423" s="70" t="s">
        <v>29</v>
      </c>
      <c r="F3423" s="70" t="s">
        <v>33</v>
      </c>
      <c r="G3423" s="1" t="s">
        <v>117</v>
      </c>
      <c r="H3423" s="6">
        <v>46090</v>
      </c>
      <c r="I3423" s="6">
        <v>46098</v>
      </c>
      <c r="J3423" s="23">
        <v>0.21</v>
      </c>
      <c r="K3423" s="24">
        <v>52168</v>
      </c>
      <c r="L3423" s="7">
        <v>10955.28</v>
      </c>
      <c r="M3423" s="49">
        <v>0.1</v>
      </c>
      <c r="N3423" s="49">
        <v>0.1</v>
      </c>
      <c r="O3423" s="29" t="s">
        <v>409</v>
      </c>
    </row>
    <row r="3424" spans="2:15">
      <c r="B3424" s="6">
        <f t="shared" si="271"/>
        <v>46090</v>
      </c>
      <c r="C3424" s="1" t="s">
        <v>75</v>
      </c>
      <c r="D3424" s="74" t="s">
        <v>378</v>
      </c>
      <c r="E3424" s="70" t="s">
        <v>29</v>
      </c>
      <c r="F3424" s="70" t="s">
        <v>33</v>
      </c>
      <c r="G3424" s="1" t="s">
        <v>117</v>
      </c>
      <c r="H3424" s="6">
        <v>46090</v>
      </c>
      <c r="I3424" s="6">
        <v>46098</v>
      </c>
      <c r="J3424" s="23">
        <v>0.21</v>
      </c>
      <c r="K3424" s="24">
        <v>58029</v>
      </c>
      <c r="L3424" s="7">
        <v>12186.09</v>
      </c>
      <c r="M3424" s="49">
        <v>0.1</v>
      </c>
      <c r="N3424" s="49">
        <v>0.1</v>
      </c>
      <c r="O3424" s="29" t="s">
        <v>409</v>
      </c>
    </row>
    <row r="3425" spans="2:15">
      <c r="B3425" s="6">
        <f t="shared" si="271"/>
        <v>46091</v>
      </c>
      <c r="C3425" s="1" t="s">
        <v>483</v>
      </c>
      <c r="D3425" s="74" t="s">
        <v>496</v>
      </c>
      <c r="E3425" s="70" t="s">
        <v>28</v>
      </c>
      <c r="F3425" s="70" t="s">
        <v>33</v>
      </c>
      <c r="G3425" s="1" t="s">
        <v>117</v>
      </c>
      <c r="H3425" s="6">
        <v>46091</v>
      </c>
      <c r="I3425" s="6">
        <v>46108</v>
      </c>
      <c r="J3425" s="23">
        <v>1.1000000000000001</v>
      </c>
      <c r="K3425" s="1">
        <v>145</v>
      </c>
      <c r="L3425" s="1">
        <v>159.5</v>
      </c>
      <c r="M3425" s="49">
        <v>0.1</v>
      </c>
      <c r="N3425" s="49">
        <v>0.1</v>
      </c>
      <c r="O3425" s="29" t="s">
        <v>409</v>
      </c>
    </row>
    <row r="3426" spans="2:15">
      <c r="B3426" s="6">
        <f t="shared" si="271"/>
        <v>46091</v>
      </c>
      <c r="C3426" s="1" t="s">
        <v>27</v>
      </c>
      <c r="D3426" s="74" t="s">
        <v>496</v>
      </c>
      <c r="E3426" s="70" t="s">
        <v>28</v>
      </c>
      <c r="F3426" s="70" t="s">
        <v>33</v>
      </c>
      <c r="G3426" s="1" t="s">
        <v>117</v>
      </c>
      <c r="H3426" s="6">
        <v>46091</v>
      </c>
      <c r="I3426" s="6">
        <v>46108</v>
      </c>
      <c r="J3426" s="23">
        <v>1.1000000000000001</v>
      </c>
      <c r="K3426" s="24">
        <v>2557</v>
      </c>
      <c r="L3426" s="7">
        <v>2812.7</v>
      </c>
      <c r="M3426" s="49">
        <v>0.1</v>
      </c>
      <c r="N3426" s="49">
        <v>0.1</v>
      </c>
      <c r="O3426" s="29" t="s">
        <v>409</v>
      </c>
    </row>
    <row r="3427" spans="2:15">
      <c r="B3427" s="6">
        <f t="shared" si="271"/>
        <v>46092</v>
      </c>
      <c r="C3427" s="1" t="s">
        <v>25</v>
      </c>
      <c r="D3427" s="74" t="s">
        <v>367</v>
      </c>
      <c r="E3427" s="70" t="s">
        <v>368</v>
      </c>
      <c r="F3427" s="70">
        <v>1</v>
      </c>
      <c r="G3427" s="1" t="s">
        <v>120</v>
      </c>
      <c r="H3427" s="6">
        <v>46092</v>
      </c>
      <c r="I3427" s="6">
        <v>46093</v>
      </c>
      <c r="J3427" s="23">
        <v>3.9380999999999999E-2</v>
      </c>
      <c r="K3427" s="24">
        <v>3417858</v>
      </c>
      <c r="L3427" s="7">
        <v>134598.67000000001</v>
      </c>
      <c r="M3427" s="1" t="s">
        <v>330</v>
      </c>
      <c r="N3427" s="1" t="s">
        <v>330</v>
      </c>
      <c r="O3427" s="29" t="s">
        <v>411</v>
      </c>
    </row>
    <row r="3428" spans="2:15">
      <c r="B3428" s="6">
        <f t="shared" si="271"/>
        <v>46092</v>
      </c>
      <c r="C3428" s="1" t="s">
        <v>30</v>
      </c>
      <c r="D3428" s="74" t="s">
        <v>253</v>
      </c>
      <c r="E3428" s="70" t="s">
        <v>29</v>
      </c>
      <c r="F3428" s="70" t="s">
        <v>33</v>
      </c>
      <c r="G3428" s="1" t="s">
        <v>117</v>
      </c>
      <c r="H3428" s="6">
        <v>46092</v>
      </c>
      <c r="I3428" s="6">
        <v>46113</v>
      </c>
      <c r="J3428" s="23">
        <v>0.01</v>
      </c>
      <c r="K3428" s="24">
        <v>1000</v>
      </c>
      <c r="L3428" s="1">
        <v>10</v>
      </c>
      <c r="M3428" s="49">
        <v>0.1</v>
      </c>
      <c r="N3428" s="49">
        <v>0.1</v>
      </c>
      <c r="O3428" s="29" t="s">
        <v>409</v>
      </c>
    </row>
    <row r="3429" spans="2:15">
      <c r="B3429" s="6">
        <f t="shared" si="271"/>
        <v>46092</v>
      </c>
      <c r="C3429" s="1" t="s">
        <v>21</v>
      </c>
      <c r="D3429" s="74" t="s">
        <v>253</v>
      </c>
      <c r="E3429" s="70" t="s">
        <v>29</v>
      </c>
      <c r="F3429" s="70" t="s">
        <v>33</v>
      </c>
      <c r="G3429" s="1" t="s">
        <v>117</v>
      </c>
      <c r="H3429" s="6">
        <v>46092</v>
      </c>
      <c r="I3429" s="6">
        <v>46113</v>
      </c>
      <c r="J3429" s="23">
        <v>0.01</v>
      </c>
      <c r="K3429" s="24">
        <v>15540</v>
      </c>
      <c r="L3429" s="1">
        <v>155.4</v>
      </c>
      <c r="M3429" s="49">
        <v>0.1</v>
      </c>
      <c r="N3429" s="49">
        <v>0.1</v>
      </c>
      <c r="O3429" s="29" t="s">
        <v>409</v>
      </c>
    </row>
    <row r="3430" spans="2:15">
      <c r="B3430" s="6">
        <f t="shared" si="271"/>
        <v>46092</v>
      </c>
      <c r="C3430" s="1" t="s">
        <v>21</v>
      </c>
      <c r="D3430" s="74" t="s">
        <v>296</v>
      </c>
      <c r="E3430" s="70" t="s">
        <v>28</v>
      </c>
      <c r="F3430" s="70" t="s">
        <v>33</v>
      </c>
      <c r="G3430" s="1" t="s">
        <v>117</v>
      </c>
      <c r="H3430" s="6">
        <v>46092</v>
      </c>
      <c r="I3430" s="6">
        <v>46098</v>
      </c>
      <c r="J3430" s="23">
        <v>4.7402470000000001</v>
      </c>
      <c r="K3430" s="24">
        <v>3000</v>
      </c>
      <c r="L3430" s="7">
        <v>14220.74</v>
      </c>
      <c r="M3430" s="49">
        <v>0.35</v>
      </c>
      <c r="N3430" s="49">
        <v>0.1</v>
      </c>
      <c r="O3430" s="29" t="s">
        <v>409</v>
      </c>
    </row>
    <row r="3431" spans="2:15">
      <c r="B3431" s="6">
        <f t="shared" si="271"/>
        <v>46092</v>
      </c>
      <c r="C3431" s="1" t="s">
        <v>483</v>
      </c>
      <c r="D3431" s="74" t="s">
        <v>367</v>
      </c>
      <c r="E3431" s="70" t="s">
        <v>368</v>
      </c>
      <c r="F3431" s="70">
        <v>1</v>
      </c>
      <c r="G3431" s="1" t="s">
        <v>120</v>
      </c>
      <c r="H3431" s="6">
        <v>46092</v>
      </c>
      <c r="I3431" s="6">
        <v>46093</v>
      </c>
      <c r="J3431" s="23">
        <v>3.9380999999999999E-2</v>
      </c>
      <c r="K3431" s="24">
        <v>230700</v>
      </c>
      <c r="L3431" s="7">
        <v>9085.2000000000007</v>
      </c>
      <c r="M3431" s="49" t="s">
        <v>330</v>
      </c>
      <c r="N3431" s="49" t="s">
        <v>330</v>
      </c>
      <c r="O3431" s="29" t="s">
        <v>411</v>
      </c>
    </row>
    <row r="3432" spans="2:15">
      <c r="B3432" s="6">
        <f t="shared" si="271"/>
        <v>46092</v>
      </c>
      <c r="C3432" s="1" t="s">
        <v>483</v>
      </c>
      <c r="D3432" s="74" t="s">
        <v>226</v>
      </c>
      <c r="E3432" s="70" t="s">
        <v>28</v>
      </c>
      <c r="F3432" s="70" t="s">
        <v>33</v>
      </c>
      <c r="G3432" s="1" t="s">
        <v>117</v>
      </c>
      <c r="H3432" s="6">
        <v>46092</v>
      </c>
      <c r="I3432" s="6">
        <v>46107</v>
      </c>
      <c r="J3432" s="23">
        <v>1.6</v>
      </c>
      <c r="K3432" s="24">
        <v>230</v>
      </c>
      <c r="L3432" s="7">
        <v>368</v>
      </c>
      <c r="M3432" s="49">
        <v>0.1</v>
      </c>
      <c r="N3432" s="49">
        <v>0.1</v>
      </c>
      <c r="O3432" s="29" t="s">
        <v>409</v>
      </c>
    </row>
    <row r="3433" spans="2:15">
      <c r="B3433" s="6">
        <f t="shared" si="271"/>
        <v>46092</v>
      </c>
      <c r="C3433" s="1" t="s">
        <v>27</v>
      </c>
      <c r="D3433" s="74" t="s">
        <v>226</v>
      </c>
      <c r="E3433" s="70" t="s">
        <v>28</v>
      </c>
      <c r="F3433" s="70" t="s">
        <v>33</v>
      </c>
      <c r="G3433" s="1" t="s">
        <v>117</v>
      </c>
      <c r="H3433" s="6">
        <v>46092</v>
      </c>
      <c r="I3433" s="6">
        <v>46107</v>
      </c>
      <c r="J3433" s="23">
        <v>1.6</v>
      </c>
      <c r="K3433" s="24">
        <v>1965</v>
      </c>
      <c r="L3433" s="7">
        <v>3144</v>
      </c>
      <c r="M3433" s="49">
        <v>0.1</v>
      </c>
      <c r="N3433" s="49">
        <v>0.1</v>
      </c>
      <c r="O3433" s="29" t="s">
        <v>409</v>
      </c>
    </row>
    <row r="3434" spans="2:15">
      <c r="B3434" s="6">
        <f t="shared" si="271"/>
        <v>46092</v>
      </c>
      <c r="C3434" s="1" t="s">
        <v>27</v>
      </c>
      <c r="D3434" s="74" t="s">
        <v>253</v>
      </c>
      <c r="E3434" s="70" t="s">
        <v>29</v>
      </c>
      <c r="F3434" s="70" t="s">
        <v>33</v>
      </c>
      <c r="G3434" s="1" t="s">
        <v>117</v>
      </c>
      <c r="H3434" s="6">
        <v>46092</v>
      </c>
      <c r="I3434" s="6">
        <v>46113</v>
      </c>
      <c r="J3434" s="23">
        <v>0.01</v>
      </c>
      <c r="K3434" s="24">
        <v>36746</v>
      </c>
      <c r="L3434" s="1">
        <v>367.46</v>
      </c>
      <c r="M3434" s="49">
        <v>0.1</v>
      </c>
      <c r="N3434" s="49">
        <v>0.1</v>
      </c>
      <c r="O3434" s="29" t="s">
        <v>409</v>
      </c>
    </row>
    <row r="3435" spans="2:15">
      <c r="B3435" s="6">
        <f t="shared" si="271"/>
        <v>46092</v>
      </c>
      <c r="C3435" s="1" t="s">
        <v>512</v>
      </c>
      <c r="D3435" s="74" t="s">
        <v>367</v>
      </c>
      <c r="E3435" s="70" t="s">
        <v>368</v>
      </c>
      <c r="F3435" s="70">
        <v>1</v>
      </c>
      <c r="G3435" s="1" t="s">
        <v>120</v>
      </c>
      <c r="H3435" s="6">
        <v>46092</v>
      </c>
      <c r="I3435" s="6">
        <v>46093</v>
      </c>
      <c r="J3435" s="23">
        <v>3.9380999999999999E-2</v>
      </c>
      <c r="K3435" s="24">
        <v>1442825</v>
      </c>
      <c r="L3435" s="7">
        <v>56819.89</v>
      </c>
      <c r="M3435" s="1" t="s">
        <v>330</v>
      </c>
      <c r="N3435" s="49" t="s">
        <v>330</v>
      </c>
      <c r="O3435" s="29" t="s">
        <v>411</v>
      </c>
    </row>
    <row r="3436" spans="2:15">
      <c r="B3436" s="6">
        <f t="shared" si="271"/>
        <v>46092</v>
      </c>
      <c r="C3436" s="1" t="s">
        <v>512</v>
      </c>
      <c r="D3436" s="74" t="s">
        <v>129</v>
      </c>
      <c r="E3436" s="70">
        <v>12</v>
      </c>
      <c r="F3436" s="70" t="s">
        <v>128</v>
      </c>
      <c r="G3436" s="1" t="s">
        <v>198</v>
      </c>
      <c r="H3436" s="6">
        <v>46092</v>
      </c>
      <c r="I3436" s="6">
        <v>46093</v>
      </c>
      <c r="J3436" s="23">
        <v>0.61250000000000004</v>
      </c>
      <c r="K3436" s="24">
        <v>54700</v>
      </c>
      <c r="L3436" s="7">
        <v>33503.75</v>
      </c>
      <c r="M3436" s="1" t="s">
        <v>330</v>
      </c>
      <c r="N3436" s="49">
        <v>0.3</v>
      </c>
      <c r="O3436" s="29" t="s">
        <v>411</v>
      </c>
    </row>
    <row r="3437" spans="2:15">
      <c r="B3437" s="6">
        <f t="shared" si="271"/>
        <v>46092</v>
      </c>
      <c r="C3437" s="1" t="s">
        <v>72</v>
      </c>
      <c r="D3437" s="74" t="s">
        <v>367</v>
      </c>
      <c r="E3437" s="70" t="s">
        <v>368</v>
      </c>
      <c r="F3437" s="70">
        <v>1</v>
      </c>
      <c r="G3437" s="1" t="s">
        <v>120</v>
      </c>
      <c r="H3437" s="6">
        <v>46092</v>
      </c>
      <c r="I3437" s="6">
        <v>46093</v>
      </c>
      <c r="J3437" s="23">
        <v>3.9380999999999999E-2</v>
      </c>
      <c r="K3437" s="24">
        <v>920700</v>
      </c>
      <c r="L3437" s="7">
        <v>36258.089999999997</v>
      </c>
      <c r="M3437" s="1" t="s">
        <v>330</v>
      </c>
      <c r="N3437" s="49" t="s">
        <v>330</v>
      </c>
      <c r="O3437" s="29" t="s">
        <v>411</v>
      </c>
    </row>
    <row r="3438" spans="2:15">
      <c r="B3438" s="6">
        <f t="shared" si="271"/>
        <v>46092</v>
      </c>
      <c r="C3438" s="1" t="s">
        <v>72</v>
      </c>
      <c r="D3438" s="74" t="s">
        <v>129</v>
      </c>
      <c r="E3438" s="70">
        <v>12</v>
      </c>
      <c r="F3438" s="70" t="s">
        <v>128</v>
      </c>
      <c r="G3438" s="1" t="s">
        <v>198</v>
      </c>
      <c r="H3438" s="6">
        <v>46092</v>
      </c>
      <c r="I3438" s="6">
        <v>46093</v>
      </c>
      <c r="J3438" s="23">
        <v>0.61250000000000004</v>
      </c>
      <c r="K3438" s="24">
        <v>12600</v>
      </c>
      <c r="L3438" s="7">
        <v>7717.5</v>
      </c>
      <c r="M3438" s="1" t="s">
        <v>330</v>
      </c>
      <c r="N3438" s="49">
        <v>0.3</v>
      </c>
      <c r="O3438" s="29" t="s">
        <v>411</v>
      </c>
    </row>
    <row r="3439" spans="2:15">
      <c r="B3439" s="6">
        <f t="shared" si="271"/>
        <v>46092</v>
      </c>
      <c r="C3439" s="1" t="s">
        <v>26</v>
      </c>
      <c r="D3439" s="74" t="s">
        <v>367</v>
      </c>
      <c r="E3439" s="70" t="s">
        <v>368</v>
      </c>
      <c r="F3439" s="70">
        <v>1</v>
      </c>
      <c r="G3439" s="1" t="s">
        <v>120</v>
      </c>
      <c r="H3439" s="6">
        <v>46092</v>
      </c>
      <c r="I3439" s="6">
        <v>46093</v>
      </c>
      <c r="J3439" s="23">
        <v>3.9380999999999999E-2</v>
      </c>
      <c r="K3439" s="24">
        <v>17531000</v>
      </c>
      <c r="L3439" s="7">
        <v>690388.31</v>
      </c>
      <c r="M3439" s="1" t="s">
        <v>330</v>
      </c>
      <c r="N3439" s="49" t="s">
        <v>330</v>
      </c>
      <c r="O3439" s="29" t="s">
        <v>411</v>
      </c>
    </row>
    <row r="3440" spans="2:15">
      <c r="B3440" s="6">
        <f t="shared" si="271"/>
        <v>46092</v>
      </c>
      <c r="C3440" s="1" t="s">
        <v>26</v>
      </c>
      <c r="D3440" s="74" t="s">
        <v>129</v>
      </c>
      <c r="E3440" s="70">
        <v>12</v>
      </c>
      <c r="F3440" s="70" t="s">
        <v>128</v>
      </c>
      <c r="G3440" s="1" t="s">
        <v>198</v>
      </c>
      <c r="H3440" s="6">
        <v>46092</v>
      </c>
      <c r="I3440" s="6">
        <v>46093</v>
      </c>
      <c r="J3440" s="23">
        <v>0.61250000000000004</v>
      </c>
      <c r="K3440" s="24">
        <v>234872</v>
      </c>
      <c r="L3440" s="7">
        <v>143859.1</v>
      </c>
      <c r="M3440" s="1" t="s">
        <v>330</v>
      </c>
      <c r="N3440" s="49">
        <v>0.3</v>
      </c>
      <c r="O3440" s="29" t="s">
        <v>411</v>
      </c>
    </row>
    <row r="3441" spans="2:15">
      <c r="B3441" s="6">
        <f t="shared" si="271"/>
        <v>46092</v>
      </c>
      <c r="C3441" s="1" t="s">
        <v>182</v>
      </c>
      <c r="D3441" s="74" t="s">
        <v>129</v>
      </c>
      <c r="E3441" s="70">
        <v>12</v>
      </c>
      <c r="F3441" s="70" t="s">
        <v>128</v>
      </c>
      <c r="G3441" s="1" t="s">
        <v>198</v>
      </c>
      <c r="H3441" s="6">
        <v>46092</v>
      </c>
      <c r="I3441" s="6">
        <v>46093</v>
      </c>
      <c r="J3441" s="23">
        <v>0.61250000000000004</v>
      </c>
      <c r="K3441" s="24">
        <v>901390</v>
      </c>
      <c r="L3441" s="7">
        <v>552101.38</v>
      </c>
      <c r="M3441" s="1" t="s">
        <v>330</v>
      </c>
      <c r="N3441" s="1" t="s">
        <v>330</v>
      </c>
      <c r="O3441" s="29" t="s">
        <v>411</v>
      </c>
    </row>
    <row r="3442" spans="2:15">
      <c r="B3442" s="6">
        <f t="shared" si="271"/>
        <v>46092</v>
      </c>
      <c r="C3442" s="1" t="s">
        <v>186</v>
      </c>
      <c r="D3442" s="74" t="s">
        <v>129</v>
      </c>
      <c r="E3442" s="70">
        <v>12</v>
      </c>
      <c r="F3442" s="70" t="s">
        <v>128</v>
      </c>
      <c r="G3442" s="1" t="s">
        <v>198</v>
      </c>
      <c r="H3442" s="6">
        <v>46092</v>
      </c>
      <c r="I3442" s="6">
        <v>46093</v>
      </c>
      <c r="J3442" s="23">
        <v>0.61250000000000004</v>
      </c>
      <c r="K3442" s="24">
        <v>1560406</v>
      </c>
      <c r="L3442" s="7">
        <v>955748.68</v>
      </c>
      <c r="M3442" s="1" t="s">
        <v>330</v>
      </c>
      <c r="N3442" s="1" t="s">
        <v>330</v>
      </c>
      <c r="O3442" s="29" t="s">
        <v>411</v>
      </c>
    </row>
    <row r="3443" spans="2:15">
      <c r="B3443" s="6">
        <f t="shared" si="271"/>
        <v>46092</v>
      </c>
      <c r="C3443" s="1" t="s">
        <v>187</v>
      </c>
      <c r="D3443" s="74" t="s">
        <v>129</v>
      </c>
      <c r="E3443" s="70">
        <v>12</v>
      </c>
      <c r="F3443" s="70" t="s">
        <v>128</v>
      </c>
      <c r="G3443" s="1" t="s">
        <v>198</v>
      </c>
      <c r="H3443" s="6">
        <v>46092</v>
      </c>
      <c r="I3443" s="6">
        <v>46093</v>
      </c>
      <c r="J3443" s="23">
        <v>0.61250000000000004</v>
      </c>
      <c r="K3443" s="24">
        <v>1048983</v>
      </c>
      <c r="L3443" s="7">
        <v>642502.09</v>
      </c>
      <c r="M3443" s="1" t="s">
        <v>330</v>
      </c>
      <c r="N3443" s="1" t="s">
        <v>330</v>
      </c>
      <c r="O3443" s="29" t="s">
        <v>411</v>
      </c>
    </row>
    <row r="3444" spans="2:15">
      <c r="B3444" s="6">
        <f t="shared" si="271"/>
        <v>46092</v>
      </c>
      <c r="C3444" s="1" t="s">
        <v>75</v>
      </c>
      <c r="D3444" s="74" t="s">
        <v>253</v>
      </c>
      <c r="E3444" s="70" t="s">
        <v>29</v>
      </c>
      <c r="F3444" s="70" t="s">
        <v>33</v>
      </c>
      <c r="G3444" s="1" t="s">
        <v>117</v>
      </c>
      <c r="H3444" s="6">
        <v>46092</v>
      </c>
      <c r="I3444" s="6">
        <v>46113</v>
      </c>
      <c r="J3444" s="23">
        <v>0.01</v>
      </c>
      <c r="K3444" s="24">
        <v>223856</v>
      </c>
      <c r="L3444" s="7">
        <v>2238.56</v>
      </c>
      <c r="M3444" s="49">
        <v>0.1</v>
      </c>
      <c r="N3444" s="49">
        <v>0.1</v>
      </c>
      <c r="O3444" s="29" t="s">
        <v>409</v>
      </c>
    </row>
    <row r="3445" spans="2:15">
      <c r="B3445" s="6">
        <f t="shared" si="271"/>
        <v>46092</v>
      </c>
      <c r="C3445" s="1" t="s">
        <v>75</v>
      </c>
      <c r="D3445" s="74" t="s">
        <v>296</v>
      </c>
      <c r="E3445" s="70" t="s">
        <v>28</v>
      </c>
      <c r="F3445" s="70" t="s">
        <v>33</v>
      </c>
      <c r="G3445" s="1" t="s">
        <v>117</v>
      </c>
      <c r="H3445" s="6">
        <v>46092</v>
      </c>
      <c r="I3445" s="6">
        <v>46098</v>
      </c>
      <c r="J3445" s="23">
        <v>4.7402470000000001</v>
      </c>
      <c r="K3445" s="24">
        <v>32335</v>
      </c>
      <c r="L3445" s="7">
        <v>153275.89000000001</v>
      </c>
      <c r="M3445" s="49">
        <v>0.35</v>
      </c>
      <c r="N3445" s="49">
        <v>0.1</v>
      </c>
      <c r="O3445" s="29" t="s">
        <v>409</v>
      </c>
    </row>
    <row r="3446" spans="2:15">
      <c r="B3446" s="6">
        <f t="shared" si="271"/>
        <v>46093</v>
      </c>
      <c r="C3446" s="1" t="s">
        <v>31</v>
      </c>
      <c r="D3446" s="74" t="s">
        <v>250</v>
      </c>
      <c r="E3446" s="70" t="s">
        <v>28</v>
      </c>
      <c r="F3446" s="70" t="s">
        <v>33</v>
      </c>
      <c r="G3446" s="1" t="s">
        <v>117</v>
      </c>
      <c r="H3446" s="6">
        <v>46093</v>
      </c>
      <c r="I3446" s="6">
        <v>46098</v>
      </c>
      <c r="J3446" s="23">
        <v>9.8000000000000007</v>
      </c>
      <c r="K3446" s="24">
        <v>1433</v>
      </c>
      <c r="L3446" s="7">
        <v>14043.4</v>
      </c>
      <c r="M3446" s="49">
        <v>0.35</v>
      </c>
      <c r="N3446" s="49">
        <v>0.1</v>
      </c>
      <c r="O3446" s="29" t="s">
        <v>472</v>
      </c>
    </row>
    <row r="3447" spans="2:15">
      <c r="B3447" s="6">
        <f t="shared" si="271"/>
        <v>46093</v>
      </c>
      <c r="C3447" s="1" t="s">
        <v>22</v>
      </c>
      <c r="D3447" s="74" t="s">
        <v>250</v>
      </c>
      <c r="E3447" s="70" t="s">
        <v>28</v>
      </c>
      <c r="F3447" s="70" t="s">
        <v>33</v>
      </c>
      <c r="G3447" s="1" t="s">
        <v>117</v>
      </c>
      <c r="H3447" s="6">
        <v>46093</v>
      </c>
      <c r="I3447" s="6">
        <v>46098</v>
      </c>
      <c r="J3447" s="23">
        <v>9.8000000000000007</v>
      </c>
      <c r="K3447" s="24">
        <v>3175</v>
      </c>
      <c r="L3447" s="7">
        <v>31115</v>
      </c>
      <c r="M3447" s="49">
        <v>0.35</v>
      </c>
      <c r="N3447" s="49">
        <v>0.1</v>
      </c>
      <c r="O3447" s="29" t="s">
        <v>472</v>
      </c>
    </row>
    <row r="3448" spans="2:15">
      <c r="B3448" s="6">
        <f t="shared" si="271"/>
        <v>46093</v>
      </c>
      <c r="C3448" s="1" t="s">
        <v>182</v>
      </c>
      <c r="D3448" s="74" t="s">
        <v>225</v>
      </c>
      <c r="E3448" s="70">
        <v>18</v>
      </c>
      <c r="F3448" s="70" t="s">
        <v>128</v>
      </c>
      <c r="G3448" s="1" t="s">
        <v>207</v>
      </c>
      <c r="H3448" s="6">
        <v>46093</v>
      </c>
      <c r="I3448" s="6">
        <v>46094</v>
      </c>
      <c r="J3448" s="23">
        <v>9.4773999999999997E-2</v>
      </c>
      <c r="K3448" s="24">
        <v>53700</v>
      </c>
      <c r="L3448" s="7">
        <v>5089.34</v>
      </c>
      <c r="M3448" s="1" t="s">
        <v>330</v>
      </c>
      <c r="N3448" s="1" t="s">
        <v>330</v>
      </c>
      <c r="O3448" s="29" t="s">
        <v>411</v>
      </c>
    </row>
    <row r="3449" spans="2:15">
      <c r="B3449" s="6">
        <f t="shared" si="271"/>
        <v>46093</v>
      </c>
      <c r="C3449" s="1" t="s">
        <v>182</v>
      </c>
      <c r="D3449" s="74" t="s">
        <v>225</v>
      </c>
      <c r="E3449" s="70">
        <v>18</v>
      </c>
      <c r="F3449" s="70" t="s">
        <v>128</v>
      </c>
      <c r="G3449" s="1" t="s">
        <v>198</v>
      </c>
      <c r="H3449" s="6">
        <v>46093</v>
      </c>
      <c r="I3449" s="6">
        <v>46094</v>
      </c>
      <c r="J3449" s="23">
        <v>0.55324300000000004</v>
      </c>
      <c r="K3449" s="24">
        <v>53700</v>
      </c>
      <c r="L3449" s="7">
        <v>29709.15</v>
      </c>
      <c r="M3449" s="1" t="s">
        <v>330</v>
      </c>
      <c r="N3449" s="1" t="s">
        <v>330</v>
      </c>
      <c r="O3449" s="29" t="s">
        <v>411</v>
      </c>
    </row>
    <row r="3450" spans="2:15">
      <c r="B3450" s="6">
        <f t="shared" si="271"/>
        <v>46093</v>
      </c>
      <c r="C3450" s="1" t="s">
        <v>186</v>
      </c>
      <c r="D3450" s="74" t="s">
        <v>225</v>
      </c>
      <c r="E3450" s="70">
        <v>18</v>
      </c>
      <c r="F3450" s="70" t="s">
        <v>128</v>
      </c>
      <c r="G3450" s="1" t="s">
        <v>207</v>
      </c>
      <c r="H3450" s="6">
        <v>46093</v>
      </c>
      <c r="I3450" s="6">
        <v>46094</v>
      </c>
      <c r="J3450" s="23">
        <v>9.4773999999999997E-2</v>
      </c>
      <c r="K3450" s="24">
        <v>104600</v>
      </c>
      <c r="L3450" s="7">
        <v>9913.32</v>
      </c>
      <c r="M3450" s="1" t="s">
        <v>330</v>
      </c>
      <c r="N3450" s="1" t="s">
        <v>330</v>
      </c>
      <c r="O3450" s="29" t="s">
        <v>411</v>
      </c>
    </row>
    <row r="3451" spans="2:15">
      <c r="B3451" s="6">
        <f t="shared" si="271"/>
        <v>46093</v>
      </c>
      <c r="C3451" s="1" t="s">
        <v>186</v>
      </c>
      <c r="D3451" s="74" t="s">
        <v>225</v>
      </c>
      <c r="E3451" s="70">
        <v>18</v>
      </c>
      <c r="F3451" s="70" t="s">
        <v>128</v>
      </c>
      <c r="G3451" s="1" t="s">
        <v>198</v>
      </c>
      <c r="H3451" s="6">
        <v>46093</v>
      </c>
      <c r="I3451" s="6">
        <v>46094</v>
      </c>
      <c r="J3451" s="23">
        <v>0.55324300000000004</v>
      </c>
      <c r="K3451" s="24">
        <v>104600</v>
      </c>
      <c r="L3451" s="7">
        <v>57869.21</v>
      </c>
      <c r="M3451" s="1" t="s">
        <v>330</v>
      </c>
      <c r="N3451" s="1" t="s">
        <v>330</v>
      </c>
      <c r="O3451" s="29" t="s">
        <v>411</v>
      </c>
    </row>
    <row r="3452" spans="2:15">
      <c r="B3452" s="6">
        <f t="shared" si="271"/>
        <v>46093</v>
      </c>
      <c r="C3452" s="1" t="s">
        <v>187</v>
      </c>
      <c r="D3452" s="74" t="s">
        <v>225</v>
      </c>
      <c r="E3452" s="70">
        <v>18</v>
      </c>
      <c r="F3452" s="70" t="s">
        <v>128</v>
      </c>
      <c r="G3452" s="1" t="s">
        <v>207</v>
      </c>
      <c r="H3452" s="6">
        <v>46093</v>
      </c>
      <c r="I3452" s="6">
        <v>46094</v>
      </c>
      <c r="J3452" s="23">
        <v>9.4773999999999997E-2</v>
      </c>
      <c r="K3452" s="24">
        <v>42960</v>
      </c>
      <c r="L3452" s="7">
        <v>4071.47</v>
      </c>
      <c r="M3452" s="1" t="s">
        <v>330</v>
      </c>
      <c r="N3452" s="1" t="s">
        <v>330</v>
      </c>
      <c r="O3452" s="29" t="s">
        <v>411</v>
      </c>
    </row>
    <row r="3453" spans="2:15">
      <c r="B3453" s="6">
        <f t="shared" si="271"/>
        <v>46093</v>
      </c>
      <c r="C3453" s="1" t="s">
        <v>187</v>
      </c>
      <c r="D3453" s="74" t="s">
        <v>225</v>
      </c>
      <c r="E3453" s="70">
        <v>18</v>
      </c>
      <c r="F3453" s="70" t="s">
        <v>128</v>
      </c>
      <c r="G3453" s="1" t="s">
        <v>198</v>
      </c>
      <c r="H3453" s="6">
        <v>46093</v>
      </c>
      <c r="I3453" s="6">
        <v>46094</v>
      </c>
      <c r="J3453" s="23">
        <v>0.55324300000000004</v>
      </c>
      <c r="K3453" s="24">
        <v>42960</v>
      </c>
      <c r="L3453" s="7">
        <v>23767.32</v>
      </c>
      <c r="M3453" s="1" t="s">
        <v>330</v>
      </c>
      <c r="N3453" s="1" t="s">
        <v>330</v>
      </c>
      <c r="O3453" s="29" t="s">
        <v>411</v>
      </c>
    </row>
    <row r="3454" spans="2:15">
      <c r="B3454" s="6">
        <f t="shared" si="271"/>
        <v>46093</v>
      </c>
      <c r="C3454" s="1" t="s">
        <v>75</v>
      </c>
      <c r="D3454" s="74" t="s">
        <v>250</v>
      </c>
      <c r="E3454" s="70" t="s">
        <v>28</v>
      </c>
      <c r="F3454" s="70" t="s">
        <v>33</v>
      </c>
      <c r="G3454" s="1" t="s">
        <v>117</v>
      </c>
      <c r="H3454" s="6">
        <v>46093</v>
      </c>
      <c r="I3454" s="6">
        <v>46098</v>
      </c>
      <c r="J3454" s="23">
        <v>9.8000000000000007</v>
      </c>
      <c r="K3454" s="24">
        <v>9577</v>
      </c>
      <c r="L3454" s="7">
        <v>93854.6</v>
      </c>
      <c r="M3454" s="49">
        <v>0.35</v>
      </c>
      <c r="N3454" s="49">
        <v>0.1</v>
      </c>
      <c r="O3454" s="29" t="s">
        <v>472</v>
      </c>
    </row>
    <row r="3455" spans="2:15">
      <c r="B3455" s="6">
        <f t="shared" si="271"/>
        <v>46094</v>
      </c>
      <c r="C3455" s="1" t="s">
        <v>31</v>
      </c>
      <c r="D3455" s="74" t="s">
        <v>105</v>
      </c>
      <c r="E3455" s="70" t="s">
        <v>28</v>
      </c>
      <c r="F3455" s="70" t="s">
        <v>33</v>
      </c>
      <c r="G3455" s="1" t="s">
        <v>795</v>
      </c>
      <c r="H3455" s="6">
        <v>46094</v>
      </c>
      <c r="I3455" s="6">
        <v>46094</v>
      </c>
      <c r="J3455" s="23" t="s">
        <v>2132</v>
      </c>
      <c r="K3455" s="24">
        <v>26714</v>
      </c>
      <c r="L3455" s="7">
        <v>0</v>
      </c>
      <c r="M3455" s="49" t="s">
        <v>330</v>
      </c>
      <c r="N3455" s="49" t="s">
        <v>330</v>
      </c>
      <c r="O3455" s="29" t="s">
        <v>330</v>
      </c>
    </row>
    <row r="3456" spans="2:15">
      <c r="B3456" s="6">
        <f t="shared" si="271"/>
        <v>46094</v>
      </c>
      <c r="C3456" s="1" t="s">
        <v>31</v>
      </c>
      <c r="D3456" s="74" t="s">
        <v>246</v>
      </c>
      <c r="E3456" s="70" t="s">
        <v>28</v>
      </c>
      <c r="F3456" s="70" t="s">
        <v>33</v>
      </c>
      <c r="G3456" s="1" t="s">
        <v>117</v>
      </c>
      <c r="H3456" s="6">
        <v>46094</v>
      </c>
      <c r="I3456" s="6">
        <v>46118</v>
      </c>
      <c r="J3456" s="23">
        <v>0.97</v>
      </c>
      <c r="K3456" s="24">
        <v>7600</v>
      </c>
      <c r="L3456" s="7">
        <v>7372</v>
      </c>
      <c r="M3456" s="49">
        <v>0.1</v>
      </c>
      <c r="N3456" s="49">
        <v>0.1</v>
      </c>
      <c r="O3456" s="29" t="s">
        <v>409</v>
      </c>
    </row>
    <row r="3457" spans="2:15">
      <c r="B3457" s="6">
        <f t="shared" si="271"/>
        <v>46094</v>
      </c>
      <c r="C3457" s="1" t="s">
        <v>31</v>
      </c>
      <c r="D3457" s="74" t="s">
        <v>251</v>
      </c>
      <c r="E3457" s="70" t="s">
        <v>29</v>
      </c>
      <c r="F3457" s="70" t="s">
        <v>33</v>
      </c>
      <c r="G3457" s="1" t="s">
        <v>117</v>
      </c>
      <c r="H3457" s="6">
        <v>46094</v>
      </c>
      <c r="I3457" s="6">
        <v>46112</v>
      </c>
      <c r="J3457" s="23">
        <v>0.34</v>
      </c>
      <c r="K3457" s="24">
        <v>12350</v>
      </c>
      <c r="L3457" s="7">
        <v>4199</v>
      </c>
      <c r="M3457" s="49">
        <v>0.1</v>
      </c>
      <c r="N3457" s="49">
        <v>0.1</v>
      </c>
      <c r="O3457" s="29" t="s">
        <v>409</v>
      </c>
    </row>
    <row r="3458" spans="2:15">
      <c r="B3458" s="6">
        <f t="shared" si="271"/>
        <v>46094</v>
      </c>
      <c r="C3458" s="1" t="s">
        <v>31</v>
      </c>
      <c r="D3458" s="74" t="s">
        <v>252</v>
      </c>
      <c r="E3458" s="70" t="s">
        <v>29</v>
      </c>
      <c r="F3458" s="70" t="s">
        <v>33</v>
      </c>
      <c r="G3458" s="1" t="s">
        <v>117</v>
      </c>
      <c r="H3458" s="6">
        <v>46094</v>
      </c>
      <c r="I3458" s="6">
        <v>46127</v>
      </c>
      <c r="J3458" s="23">
        <v>0.47</v>
      </c>
      <c r="K3458" s="24">
        <v>4738</v>
      </c>
      <c r="L3458" s="7">
        <v>2226.86</v>
      </c>
      <c r="M3458" s="49">
        <v>0.1</v>
      </c>
      <c r="N3458" s="49">
        <v>0.1</v>
      </c>
      <c r="O3458" s="29" t="s">
        <v>409</v>
      </c>
    </row>
    <row r="3459" spans="2:15">
      <c r="B3459" s="6">
        <f t="shared" si="271"/>
        <v>46094</v>
      </c>
      <c r="C3459" s="1" t="s">
        <v>22</v>
      </c>
      <c r="D3459" s="74" t="s">
        <v>105</v>
      </c>
      <c r="E3459" s="70" t="s">
        <v>28</v>
      </c>
      <c r="F3459" s="70" t="s">
        <v>33</v>
      </c>
      <c r="G3459" s="1" t="s">
        <v>795</v>
      </c>
      <c r="H3459" s="6">
        <v>46094</v>
      </c>
      <c r="I3459" s="6">
        <v>46118</v>
      </c>
      <c r="J3459" s="23" t="s">
        <v>2132</v>
      </c>
      <c r="K3459" s="24">
        <v>51953</v>
      </c>
      <c r="L3459" s="7">
        <v>0</v>
      </c>
      <c r="M3459" s="49" t="s">
        <v>330</v>
      </c>
      <c r="N3459" s="49" t="s">
        <v>330</v>
      </c>
      <c r="O3459" s="29" t="s">
        <v>330</v>
      </c>
    </row>
    <row r="3460" spans="2:15">
      <c r="B3460" s="6">
        <f t="shared" si="271"/>
        <v>46094</v>
      </c>
      <c r="C3460" s="1" t="s">
        <v>22</v>
      </c>
      <c r="D3460" s="74" t="s">
        <v>246</v>
      </c>
      <c r="E3460" s="70" t="s">
        <v>28</v>
      </c>
      <c r="F3460" s="70" t="s">
        <v>33</v>
      </c>
      <c r="G3460" s="1" t="s">
        <v>117</v>
      </c>
      <c r="H3460" s="6">
        <v>46094</v>
      </c>
      <c r="I3460" s="6">
        <v>46118</v>
      </c>
      <c r="J3460" s="23">
        <v>0.97</v>
      </c>
      <c r="K3460" s="24">
        <v>13945</v>
      </c>
      <c r="L3460" s="7">
        <v>13526.65</v>
      </c>
      <c r="M3460" s="49">
        <v>0.1</v>
      </c>
      <c r="N3460" s="49">
        <v>0.1</v>
      </c>
      <c r="O3460" s="29" t="s">
        <v>409</v>
      </c>
    </row>
    <row r="3461" spans="2:15">
      <c r="B3461" s="6">
        <f t="shared" si="271"/>
        <v>46094</v>
      </c>
      <c r="C3461" s="1" t="s">
        <v>22</v>
      </c>
      <c r="D3461" s="74" t="s">
        <v>251</v>
      </c>
      <c r="E3461" s="70" t="s">
        <v>29</v>
      </c>
      <c r="F3461" s="70" t="s">
        <v>33</v>
      </c>
      <c r="G3461" s="1" t="s">
        <v>117</v>
      </c>
      <c r="H3461" s="6">
        <v>46094</v>
      </c>
      <c r="I3461" s="6">
        <v>46112</v>
      </c>
      <c r="J3461" s="23">
        <v>0.34</v>
      </c>
      <c r="K3461" s="24">
        <v>23000</v>
      </c>
      <c r="L3461" s="7">
        <v>7820</v>
      </c>
      <c r="M3461" s="49">
        <v>0.1</v>
      </c>
      <c r="N3461" s="49">
        <v>0.1</v>
      </c>
      <c r="O3461" s="29" t="s">
        <v>409</v>
      </c>
    </row>
    <row r="3462" spans="2:15">
      <c r="B3462" s="6">
        <f t="shared" si="271"/>
        <v>46094</v>
      </c>
      <c r="C3462" s="1" t="s">
        <v>22</v>
      </c>
      <c r="D3462" s="74" t="s">
        <v>252</v>
      </c>
      <c r="E3462" s="70" t="s">
        <v>29</v>
      </c>
      <c r="F3462" s="70" t="s">
        <v>33</v>
      </c>
      <c r="G3462" s="1" t="s">
        <v>117</v>
      </c>
      <c r="H3462" s="6">
        <v>46094</v>
      </c>
      <c r="I3462" s="6">
        <v>46127</v>
      </c>
      <c r="J3462" s="23">
        <v>0.47</v>
      </c>
      <c r="K3462" s="24">
        <v>8255</v>
      </c>
      <c r="L3462" s="7">
        <v>3879.85</v>
      </c>
      <c r="M3462" s="49">
        <v>0.1</v>
      </c>
      <c r="N3462" s="49">
        <v>0.1</v>
      </c>
      <c r="O3462" s="29" t="s">
        <v>409</v>
      </c>
    </row>
    <row r="3463" spans="2:15">
      <c r="B3463" s="6">
        <f t="shared" si="271"/>
        <v>46094</v>
      </c>
      <c r="C3463" s="1" t="s">
        <v>30</v>
      </c>
      <c r="D3463" s="74" t="s">
        <v>739</v>
      </c>
      <c r="E3463" s="70" t="s">
        <v>29</v>
      </c>
      <c r="F3463" s="70" t="s">
        <v>33</v>
      </c>
      <c r="G3463" s="1" t="s">
        <v>117</v>
      </c>
      <c r="H3463" s="6">
        <v>46094</v>
      </c>
      <c r="I3463" s="6">
        <v>46111</v>
      </c>
      <c r="J3463" s="23">
        <v>0.82</v>
      </c>
      <c r="K3463" s="24">
        <v>660</v>
      </c>
      <c r="L3463" s="7">
        <v>541.20000000000005</v>
      </c>
      <c r="M3463" s="49">
        <v>0.1</v>
      </c>
      <c r="N3463" s="49">
        <v>0.1</v>
      </c>
      <c r="O3463" s="29" t="s">
        <v>409</v>
      </c>
    </row>
    <row r="3464" spans="2:15">
      <c r="B3464" s="6">
        <f t="shared" si="271"/>
        <v>46094</v>
      </c>
      <c r="C3464" s="1" t="s">
        <v>30</v>
      </c>
      <c r="D3464" s="74" t="s">
        <v>277</v>
      </c>
      <c r="E3464" s="70" t="s">
        <v>29</v>
      </c>
      <c r="F3464" s="70" t="s">
        <v>33</v>
      </c>
      <c r="G3464" s="1" t="s">
        <v>117</v>
      </c>
      <c r="H3464" s="6">
        <v>46094</v>
      </c>
      <c r="I3464" s="6">
        <v>46108</v>
      </c>
      <c r="J3464" s="23">
        <v>0.94499999999999995</v>
      </c>
      <c r="K3464" s="24">
        <v>320</v>
      </c>
      <c r="L3464" s="1">
        <v>302.39999999999998</v>
      </c>
      <c r="M3464" s="49">
        <v>0.1</v>
      </c>
      <c r="N3464" s="49">
        <v>0.1</v>
      </c>
      <c r="O3464" s="29" t="s">
        <v>409</v>
      </c>
    </row>
    <row r="3465" spans="2:15">
      <c r="B3465" s="6">
        <f t="shared" si="271"/>
        <v>46094</v>
      </c>
      <c r="C3465" s="1" t="s">
        <v>21</v>
      </c>
      <c r="D3465" s="74" t="s">
        <v>289</v>
      </c>
      <c r="E3465" s="70" t="s">
        <v>29</v>
      </c>
      <c r="F3465" s="70" t="s">
        <v>33</v>
      </c>
      <c r="G3465" s="1" t="s">
        <v>117</v>
      </c>
      <c r="H3465" s="6">
        <v>46094</v>
      </c>
      <c r="I3465" s="6">
        <v>46113</v>
      </c>
      <c r="J3465" s="23">
        <v>0.53</v>
      </c>
      <c r="K3465" s="24">
        <v>6000</v>
      </c>
      <c r="L3465" s="7">
        <v>3180</v>
      </c>
      <c r="M3465" s="49">
        <v>0.1</v>
      </c>
      <c r="N3465" s="49">
        <v>0.1</v>
      </c>
      <c r="O3465" s="29" t="s">
        <v>409</v>
      </c>
    </row>
    <row r="3466" spans="2:15">
      <c r="B3466" s="6">
        <f t="shared" si="271"/>
        <v>46094</v>
      </c>
      <c r="C3466" s="1" t="s">
        <v>21</v>
      </c>
      <c r="D3466" s="74" t="s">
        <v>252</v>
      </c>
      <c r="E3466" s="70" t="s">
        <v>29</v>
      </c>
      <c r="F3466" s="70" t="s">
        <v>33</v>
      </c>
      <c r="G3466" s="1" t="s">
        <v>117</v>
      </c>
      <c r="H3466" s="6">
        <v>46094</v>
      </c>
      <c r="I3466" s="6">
        <v>46127</v>
      </c>
      <c r="J3466" s="23">
        <v>0.47</v>
      </c>
      <c r="K3466" s="24">
        <v>1850</v>
      </c>
      <c r="L3466" s="7">
        <v>869.5</v>
      </c>
      <c r="M3466" s="49">
        <v>0.1</v>
      </c>
      <c r="N3466" s="49">
        <v>0.1</v>
      </c>
      <c r="O3466" s="29" t="s">
        <v>409</v>
      </c>
    </row>
    <row r="3467" spans="2:15">
      <c r="B3467" s="6">
        <f t="shared" si="271"/>
        <v>46094</v>
      </c>
      <c r="C3467" s="1" t="s">
        <v>483</v>
      </c>
      <c r="D3467" s="74" t="s">
        <v>277</v>
      </c>
      <c r="E3467" s="70" t="s">
        <v>29</v>
      </c>
      <c r="F3467" s="70" t="s">
        <v>33</v>
      </c>
      <c r="G3467" s="1" t="s">
        <v>117</v>
      </c>
      <c r="H3467" s="6">
        <v>46094</v>
      </c>
      <c r="I3467" s="6">
        <v>46108</v>
      </c>
      <c r="J3467" s="23">
        <v>0.94499999999999995</v>
      </c>
      <c r="K3467" s="24">
        <v>118</v>
      </c>
      <c r="L3467" s="7">
        <v>111.51</v>
      </c>
      <c r="M3467" s="49">
        <v>0.1</v>
      </c>
      <c r="N3467" s="49">
        <v>0.1</v>
      </c>
      <c r="O3467" s="29" t="s">
        <v>409</v>
      </c>
    </row>
    <row r="3468" spans="2:15">
      <c r="B3468" s="6">
        <f t="shared" si="271"/>
        <v>46094</v>
      </c>
      <c r="C3468" s="1" t="s">
        <v>27</v>
      </c>
      <c r="D3468" s="74" t="s">
        <v>739</v>
      </c>
      <c r="E3468" s="70" t="s">
        <v>29</v>
      </c>
      <c r="F3468" s="70" t="s">
        <v>33</v>
      </c>
      <c r="G3468" s="1" t="s">
        <v>117</v>
      </c>
      <c r="H3468" s="6">
        <v>46094</v>
      </c>
      <c r="I3468" s="6">
        <v>46111</v>
      </c>
      <c r="J3468" s="23">
        <v>0.82</v>
      </c>
      <c r="K3468" s="24">
        <v>8843</v>
      </c>
      <c r="L3468" s="7">
        <v>7251.26</v>
      </c>
      <c r="M3468" s="49">
        <v>0.1</v>
      </c>
      <c r="N3468" s="49">
        <v>0.1</v>
      </c>
      <c r="O3468" s="29" t="s">
        <v>409</v>
      </c>
    </row>
    <row r="3469" spans="2:15">
      <c r="B3469" s="6">
        <f t="shared" si="271"/>
        <v>46094</v>
      </c>
      <c r="C3469" s="1" t="s">
        <v>27</v>
      </c>
      <c r="D3469" s="74" t="s">
        <v>289</v>
      </c>
      <c r="E3469" s="70" t="s">
        <v>29</v>
      </c>
      <c r="F3469" s="70" t="s">
        <v>33</v>
      </c>
      <c r="G3469" s="1" t="s">
        <v>117</v>
      </c>
      <c r="H3469" s="6">
        <v>46094</v>
      </c>
      <c r="I3469" s="6">
        <v>46113</v>
      </c>
      <c r="J3469" s="23">
        <v>0.53</v>
      </c>
      <c r="K3469" s="24">
        <v>18764</v>
      </c>
      <c r="L3469" s="7">
        <v>9944.92</v>
      </c>
      <c r="M3469" s="49">
        <v>0.1</v>
      </c>
      <c r="N3469" s="49">
        <v>0.1</v>
      </c>
      <c r="O3469" s="29" t="s">
        <v>409</v>
      </c>
    </row>
    <row r="3470" spans="2:15">
      <c r="B3470" s="6">
        <f t="shared" si="271"/>
        <v>46094</v>
      </c>
      <c r="C3470" s="1" t="s">
        <v>27</v>
      </c>
      <c r="D3470" s="74" t="s">
        <v>252</v>
      </c>
      <c r="E3470" s="70" t="s">
        <v>29</v>
      </c>
      <c r="F3470" s="70" t="s">
        <v>33</v>
      </c>
      <c r="G3470" s="1" t="s">
        <v>117</v>
      </c>
      <c r="H3470" s="6">
        <v>46094</v>
      </c>
      <c r="I3470" s="6">
        <v>46127</v>
      </c>
      <c r="J3470" s="23">
        <v>0.47</v>
      </c>
      <c r="K3470" s="24">
        <v>1969</v>
      </c>
      <c r="L3470" s="7">
        <v>925.43</v>
      </c>
      <c r="M3470" s="49">
        <v>0.1</v>
      </c>
      <c r="N3470" s="49">
        <v>0.1</v>
      </c>
      <c r="O3470" s="29" t="s">
        <v>409</v>
      </c>
    </row>
    <row r="3471" spans="2:15">
      <c r="B3471" s="6">
        <f t="shared" si="271"/>
        <v>46094</v>
      </c>
      <c r="C3471" s="1" t="s">
        <v>27</v>
      </c>
      <c r="D3471" s="74" t="s">
        <v>277</v>
      </c>
      <c r="E3471" s="70" t="s">
        <v>29</v>
      </c>
      <c r="F3471" s="70" t="s">
        <v>33</v>
      </c>
      <c r="G3471" s="1" t="s">
        <v>117</v>
      </c>
      <c r="H3471" s="6">
        <v>46094</v>
      </c>
      <c r="I3471" s="6">
        <v>46108</v>
      </c>
      <c r="J3471" s="23">
        <v>0.94499999999999995</v>
      </c>
      <c r="K3471" s="24">
        <v>3079</v>
      </c>
      <c r="L3471" s="7">
        <v>2909.66</v>
      </c>
      <c r="M3471" s="49">
        <v>0.1</v>
      </c>
      <c r="N3471" s="49">
        <v>0.1</v>
      </c>
      <c r="O3471" s="29" t="s">
        <v>409</v>
      </c>
    </row>
    <row r="3472" spans="2:15">
      <c r="B3472" s="6">
        <f t="shared" si="271"/>
        <v>46094</v>
      </c>
      <c r="C3472" s="1" t="s">
        <v>75</v>
      </c>
      <c r="D3472" s="74" t="s">
        <v>252</v>
      </c>
      <c r="E3472" s="70" t="s">
        <v>29</v>
      </c>
      <c r="F3472" s="70" t="s">
        <v>33</v>
      </c>
      <c r="G3472" s="1" t="s">
        <v>117</v>
      </c>
      <c r="H3472" s="6">
        <v>46094</v>
      </c>
      <c r="I3472" s="6">
        <v>46127</v>
      </c>
      <c r="J3472" s="23">
        <v>0.47</v>
      </c>
      <c r="K3472" s="24">
        <v>8000</v>
      </c>
      <c r="L3472" s="7">
        <v>3760</v>
      </c>
      <c r="M3472" s="49">
        <v>0.1</v>
      </c>
      <c r="N3472" s="49">
        <v>0.1</v>
      </c>
      <c r="O3472" s="29" t="s">
        <v>409</v>
      </c>
    </row>
    <row r="3473" spans="2:15">
      <c r="B3473" s="6">
        <f t="shared" si="271"/>
        <v>46098</v>
      </c>
      <c r="C3473" s="1" t="s">
        <v>504</v>
      </c>
      <c r="D3473" s="74" t="s">
        <v>505</v>
      </c>
      <c r="E3473" s="70" t="s">
        <v>29</v>
      </c>
      <c r="F3473" s="70" t="s">
        <v>223</v>
      </c>
      <c r="G3473" s="1" t="s">
        <v>117</v>
      </c>
      <c r="H3473" s="6">
        <v>46098</v>
      </c>
      <c r="I3473" s="6">
        <v>46101</v>
      </c>
      <c r="J3473" s="23">
        <v>0.369838</v>
      </c>
      <c r="K3473" s="24">
        <v>35598</v>
      </c>
      <c r="L3473" s="7">
        <v>13165.49</v>
      </c>
      <c r="M3473" s="49">
        <v>0.1</v>
      </c>
      <c r="N3473" s="49">
        <v>0.1</v>
      </c>
      <c r="O3473" s="29" t="s">
        <v>409</v>
      </c>
    </row>
    <row r="3474" spans="2:15">
      <c r="B3474" s="6">
        <f t="shared" si="271"/>
        <v>46098</v>
      </c>
      <c r="C3474" s="1" t="s">
        <v>504</v>
      </c>
      <c r="D3474" s="74" t="s">
        <v>509</v>
      </c>
      <c r="E3474" s="70" t="s">
        <v>29</v>
      </c>
      <c r="F3474" s="70" t="s">
        <v>223</v>
      </c>
      <c r="G3474" s="1" t="s">
        <v>117</v>
      </c>
      <c r="H3474" s="6">
        <v>46098</v>
      </c>
      <c r="I3474" s="6">
        <v>46101</v>
      </c>
      <c r="J3474" s="23">
        <v>0.20794399999999999</v>
      </c>
      <c r="K3474" s="24">
        <v>10280</v>
      </c>
      <c r="L3474" s="7">
        <v>2137.66</v>
      </c>
      <c r="M3474" s="49">
        <v>0.1</v>
      </c>
      <c r="N3474" s="49">
        <v>0.1</v>
      </c>
      <c r="O3474" s="29" t="s">
        <v>409</v>
      </c>
    </row>
    <row r="3475" spans="2:15">
      <c r="B3475" s="6">
        <f t="shared" si="271"/>
        <v>46098</v>
      </c>
      <c r="C3475" s="1" t="s">
        <v>239</v>
      </c>
      <c r="D3475" s="74" t="s">
        <v>240</v>
      </c>
      <c r="E3475" s="70" t="s">
        <v>29</v>
      </c>
      <c r="F3475" s="70" t="s">
        <v>223</v>
      </c>
      <c r="G3475" s="1" t="s">
        <v>117</v>
      </c>
      <c r="H3475" s="6">
        <v>46098</v>
      </c>
      <c r="I3475" s="6">
        <v>46101</v>
      </c>
      <c r="J3475" s="23">
        <v>0.39208599999999999</v>
      </c>
      <c r="K3475" s="1">
        <v>14</v>
      </c>
      <c r="L3475" s="1">
        <v>5.49</v>
      </c>
      <c r="M3475" s="49">
        <v>0.1</v>
      </c>
      <c r="N3475" s="49">
        <v>0.1</v>
      </c>
      <c r="O3475" s="29" t="s">
        <v>409</v>
      </c>
    </row>
    <row r="3476" spans="2:15">
      <c r="B3476" s="6">
        <f t="shared" si="271"/>
        <v>46098</v>
      </c>
      <c r="C3476" s="1" t="s">
        <v>241</v>
      </c>
      <c r="D3476" s="74" t="s">
        <v>240</v>
      </c>
      <c r="E3476" s="70" t="s">
        <v>29</v>
      </c>
      <c r="F3476" s="70" t="s">
        <v>223</v>
      </c>
      <c r="G3476" s="1" t="s">
        <v>117</v>
      </c>
      <c r="H3476" s="6">
        <v>46098</v>
      </c>
      <c r="I3476" s="6">
        <v>46101</v>
      </c>
      <c r="J3476" s="23">
        <v>0.39208599999999999</v>
      </c>
      <c r="K3476" s="24">
        <v>14</v>
      </c>
      <c r="L3476" s="7">
        <v>5.49</v>
      </c>
      <c r="M3476" s="49">
        <v>0.1</v>
      </c>
      <c r="N3476" s="49">
        <v>0.1</v>
      </c>
      <c r="O3476" s="29" t="s">
        <v>409</v>
      </c>
    </row>
    <row r="3477" spans="2:15">
      <c r="B3477" s="6">
        <f t="shared" ref="B3477:B3540" si="272">+H3477</f>
        <v>46098</v>
      </c>
      <c r="C3477" s="1" t="s">
        <v>242</v>
      </c>
      <c r="D3477" s="74" t="s">
        <v>240</v>
      </c>
      <c r="E3477" s="70" t="s">
        <v>29</v>
      </c>
      <c r="F3477" s="70" t="s">
        <v>223</v>
      </c>
      <c r="G3477" s="1" t="s">
        <v>117</v>
      </c>
      <c r="H3477" s="6">
        <v>46098</v>
      </c>
      <c r="I3477" s="6">
        <v>46101</v>
      </c>
      <c r="J3477" s="23">
        <v>0.39208599999999999</v>
      </c>
      <c r="K3477" s="24">
        <v>14</v>
      </c>
      <c r="L3477" s="1">
        <v>5.49</v>
      </c>
      <c r="M3477" s="49">
        <v>0.1</v>
      </c>
      <c r="N3477" s="49">
        <v>0.1</v>
      </c>
      <c r="O3477" s="29" t="s">
        <v>409</v>
      </c>
    </row>
    <row r="3478" spans="2:15">
      <c r="B3478" s="6">
        <f t="shared" si="272"/>
        <v>46098</v>
      </c>
      <c r="C3478" s="1" t="s">
        <v>31</v>
      </c>
      <c r="D3478" s="74" t="s">
        <v>249</v>
      </c>
      <c r="E3478" s="70" t="s">
        <v>29</v>
      </c>
      <c r="F3478" s="70" t="s">
        <v>33</v>
      </c>
      <c r="G3478" s="1" t="s">
        <v>117</v>
      </c>
      <c r="H3478" s="6">
        <v>46098</v>
      </c>
      <c r="I3478" s="6">
        <v>46112</v>
      </c>
      <c r="J3478" s="23">
        <v>0.52</v>
      </c>
      <c r="K3478" s="24">
        <v>7300</v>
      </c>
      <c r="L3478" s="7">
        <v>3796</v>
      </c>
      <c r="M3478" s="49">
        <v>0.1</v>
      </c>
      <c r="N3478" s="49">
        <v>0.1</v>
      </c>
      <c r="O3478" s="29" t="s">
        <v>409</v>
      </c>
    </row>
    <row r="3479" spans="2:15">
      <c r="B3479" s="6">
        <f t="shared" si="272"/>
        <v>46098</v>
      </c>
      <c r="C3479" s="1" t="s">
        <v>31</v>
      </c>
      <c r="D3479" s="74" t="s">
        <v>143</v>
      </c>
      <c r="E3479" s="70" t="s">
        <v>29</v>
      </c>
      <c r="F3479" s="70" t="s">
        <v>33</v>
      </c>
      <c r="G3479" s="1" t="s">
        <v>117</v>
      </c>
      <c r="H3479" s="6">
        <v>46098</v>
      </c>
      <c r="I3479" s="6">
        <v>46107</v>
      </c>
      <c r="J3479" s="23">
        <v>0.52500000000000002</v>
      </c>
      <c r="K3479" s="1">
        <v>735</v>
      </c>
      <c r="L3479" s="1">
        <v>385.88</v>
      </c>
      <c r="M3479" s="49">
        <v>0.1</v>
      </c>
      <c r="N3479" s="49">
        <v>0.1</v>
      </c>
      <c r="O3479" s="29" t="s">
        <v>409</v>
      </c>
    </row>
    <row r="3480" spans="2:15">
      <c r="B3480" s="6">
        <f t="shared" si="272"/>
        <v>46098</v>
      </c>
      <c r="C3480" s="1" t="s">
        <v>22</v>
      </c>
      <c r="D3480" s="74" t="s">
        <v>249</v>
      </c>
      <c r="E3480" s="70" t="s">
        <v>29</v>
      </c>
      <c r="F3480" s="70" t="s">
        <v>33</v>
      </c>
      <c r="G3480" s="1" t="s">
        <v>117</v>
      </c>
      <c r="H3480" s="6">
        <v>46098</v>
      </c>
      <c r="I3480" s="6">
        <v>46112</v>
      </c>
      <c r="J3480" s="23">
        <v>0.52</v>
      </c>
      <c r="K3480" s="24">
        <v>12867</v>
      </c>
      <c r="L3480" s="7">
        <v>6690.84</v>
      </c>
      <c r="M3480" s="49">
        <v>0.1</v>
      </c>
      <c r="N3480" s="49">
        <v>0.1</v>
      </c>
      <c r="O3480" s="29" t="s">
        <v>409</v>
      </c>
    </row>
    <row r="3481" spans="2:15">
      <c r="B3481" s="6">
        <f t="shared" si="272"/>
        <v>46098</v>
      </c>
      <c r="C3481" s="1" t="s">
        <v>22</v>
      </c>
      <c r="D3481" s="74" t="s">
        <v>143</v>
      </c>
      <c r="E3481" s="70" t="s">
        <v>29</v>
      </c>
      <c r="F3481" s="70" t="s">
        <v>33</v>
      </c>
      <c r="G3481" s="1" t="s">
        <v>117</v>
      </c>
      <c r="H3481" s="6">
        <v>46098</v>
      </c>
      <c r="I3481" s="6">
        <v>46107</v>
      </c>
      <c r="J3481" s="23">
        <v>0.52500000000000002</v>
      </c>
      <c r="K3481" s="24">
        <v>1370</v>
      </c>
      <c r="L3481" s="1">
        <v>719.25</v>
      </c>
      <c r="M3481" s="49">
        <v>0.1</v>
      </c>
      <c r="N3481" s="49">
        <v>0.1</v>
      </c>
      <c r="O3481" s="29" t="s">
        <v>409</v>
      </c>
    </row>
    <row r="3482" spans="2:15">
      <c r="B3482" s="6">
        <f t="shared" si="272"/>
        <v>46098</v>
      </c>
      <c r="C3482" s="1" t="s">
        <v>21</v>
      </c>
      <c r="D3482" s="74" t="s">
        <v>249</v>
      </c>
      <c r="E3482" s="70" t="s">
        <v>29</v>
      </c>
      <c r="F3482" s="70" t="s">
        <v>33</v>
      </c>
      <c r="G3482" s="1" t="s">
        <v>117</v>
      </c>
      <c r="H3482" s="6">
        <v>46098</v>
      </c>
      <c r="I3482" s="6">
        <v>46112</v>
      </c>
      <c r="J3482" s="23">
        <v>0.52</v>
      </c>
      <c r="K3482" s="24">
        <v>3000</v>
      </c>
      <c r="L3482" s="7">
        <v>1560</v>
      </c>
      <c r="M3482" s="49">
        <v>0.1</v>
      </c>
      <c r="N3482" s="49">
        <v>0.1</v>
      </c>
      <c r="O3482" s="29" t="s">
        <v>409</v>
      </c>
    </row>
    <row r="3483" spans="2:15">
      <c r="B3483" s="6">
        <f t="shared" si="272"/>
        <v>46098</v>
      </c>
      <c r="C3483" s="1" t="s">
        <v>21</v>
      </c>
      <c r="D3483" s="74" t="s">
        <v>143</v>
      </c>
      <c r="E3483" s="70" t="s">
        <v>29</v>
      </c>
      <c r="F3483" s="70" t="s">
        <v>33</v>
      </c>
      <c r="G3483" s="1" t="s">
        <v>117</v>
      </c>
      <c r="H3483" s="6">
        <v>46098</v>
      </c>
      <c r="I3483" s="6">
        <v>46107</v>
      </c>
      <c r="J3483" s="23">
        <v>0.52500000000000002</v>
      </c>
      <c r="K3483" s="24">
        <v>1200</v>
      </c>
      <c r="L3483" s="1">
        <v>630</v>
      </c>
      <c r="M3483" s="49">
        <v>0.1</v>
      </c>
      <c r="N3483" s="49">
        <v>0.1</v>
      </c>
      <c r="O3483" s="29" t="s">
        <v>409</v>
      </c>
    </row>
    <row r="3484" spans="2:15">
      <c r="B3484" s="6">
        <f t="shared" si="272"/>
        <v>46098</v>
      </c>
      <c r="C3484" s="1" t="s">
        <v>21</v>
      </c>
      <c r="D3484" s="74" t="s">
        <v>478</v>
      </c>
      <c r="E3484" s="70" t="s">
        <v>28</v>
      </c>
      <c r="F3484" s="70" t="s">
        <v>33</v>
      </c>
      <c r="G3484" s="1" t="s">
        <v>117</v>
      </c>
      <c r="H3484" s="6">
        <v>46098</v>
      </c>
      <c r="I3484" s="6">
        <v>46121</v>
      </c>
      <c r="J3484" s="23">
        <v>0.95572400000000002</v>
      </c>
      <c r="K3484" s="24">
        <v>2070</v>
      </c>
      <c r="L3484" s="7">
        <v>1978.35</v>
      </c>
      <c r="M3484" s="49">
        <v>0.21</v>
      </c>
      <c r="N3484" s="49">
        <v>0.1</v>
      </c>
      <c r="O3484" s="29" t="s">
        <v>409</v>
      </c>
    </row>
    <row r="3485" spans="2:15">
      <c r="B3485" s="6">
        <f t="shared" si="272"/>
        <v>46098</v>
      </c>
      <c r="C3485" s="1" t="s">
        <v>21</v>
      </c>
      <c r="D3485" s="74" t="s">
        <v>1382</v>
      </c>
      <c r="E3485" s="70" t="s">
        <v>29</v>
      </c>
      <c r="F3485" s="70" t="s">
        <v>33</v>
      </c>
      <c r="G3485" s="1" t="s">
        <v>117</v>
      </c>
      <c r="H3485" s="6">
        <v>46098</v>
      </c>
      <c r="I3485" s="6">
        <v>46107</v>
      </c>
      <c r="J3485" s="23">
        <v>6.25E-2</v>
      </c>
      <c r="K3485" s="24">
        <v>3000</v>
      </c>
      <c r="L3485" s="7">
        <v>187.5</v>
      </c>
      <c r="M3485" s="49">
        <v>0.1</v>
      </c>
      <c r="N3485" s="49">
        <v>0.1</v>
      </c>
      <c r="O3485" s="29" t="s">
        <v>409</v>
      </c>
    </row>
    <row r="3486" spans="2:15">
      <c r="B3486" s="6">
        <f t="shared" si="272"/>
        <v>46098</v>
      </c>
      <c r="C3486" s="1" t="s">
        <v>483</v>
      </c>
      <c r="D3486" s="74" t="s">
        <v>478</v>
      </c>
      <c r="E3486" s="70" t="s">
        <v>28</v>
      </c>
      <c r="F3486" s="70" t="s">
        <v>33</v>
      </c>
      <c r="G3486" s="1" t="s">
        <v>117</v>
      </c>
      <c r="H3486" s="6">
        <v>46098</v>
      </c>
      <c r="I3486" s="6">
        <v>46121</v>
      </c>
      <c r="J3486" s="23">
        <v>0.95572400000000002</v>
      </c>
      <c r="K3486" s="1">
        <v>370</v>
      </c>
      <c r="L3486" s="1">
        <v>353.62</v>
      </c>
      <c r="M3486" s="49">
        <v>0.21</v>
      </c>
      <c r="N3486" s="49">
        <v>0.1</v>
      </c>
      <c r="O3486" s="29" t="s">
        <v>409</v>
      </c>
    </row>
    <row r="3487" spans="2:15">
      <c r="B3487" s="6">
        <f t="shared" si="272"/>
        <v>46098</v>
      </c>
      <c r="C3487" s="1" t="s">
        <v>27</v>
      </c>
      <c r="D3487" s="74" t="s">
        <v>249</v>
      </c>
      <c r="E3487" s="70" t="s">
        <v>29</v>
      </c>
      <c r="F3487" s="70" t="s">
        <v>33</v>
      </c>
      <c r="G3487" s="1" t="s">
        <v>117</v>
      </c>
      <c r="H3487" s="6">
        <v>46098</v>
      </c>
      <c r="I3487" s="6">
        <v>46112</v>
      </c>
      <c r="J3487" s="23">
        <v>0.52</v>
      </c>
      <c r="K3487" s="24">
        <v>5139</v>
      </c>
      <c r="L3487" s="7">
        <v>2672.28</v>
      </c>
      <c r="M3487" s="49">
        <v>0.1</v>
      </c>
      <c r="N3487" s="49">
        <v>0.1</v>
      </c>
      <c r="O3487" s="29" t="s">
        <v>409</v>
      </c>
    </row>
    <row r="3488" spans="2:15">
      <c r="B3488" s="6">
        <f t="shared" si="272"/>
        <v>46098</v>
      </c>
      <c r="C3488" s="1" t="s">
        <v>27</v>
      </c>
      <c r="D3488" s="74" t="s">
        <v>263</v>
      </c>
      <c r="E3488" s="70" t="s">
        <v>29</v>
      </c>
      <c r="F3488" s="70" t="s">
        <v>223</v>
      </c>
      <c r="G3488" s="1" t="s">
        <v>117</v>
      </c>
      <c r="H3488" s="6">
        <v>46098</v>
      </c>
      <c r="I3488" s="6">
        <v>46101</v>
      </c>
      <c r="J3488" s="23">
        <v>1.783517</v>
      </c>
      <c r="K3488" s="1">
        <v>450</v>
      </c>
      <c r="L3488" s="1">
        <v>802.58</v>
      </c>
      <c r="M3488" s="49">
        <v>0.1</v>
      </c>
      <c r="N3488" s="49">
        <v>0.1</v>
      </c>
      <c r="O3488" s="29" t="s">
        <v>409</v>
      </c>
    </row>
    <row r="3489" spans="2:15">
      <c r="B3489" s="6">
        <f t="shared" si="272"/>
        <v>46098</v>
      </c>
      <c r="C3489" s="1" t="s">
        <v>27</v>
      </c>
      <c r="D3489" s="74" t="s">
        <v>143</v>
      </c>
      <c r="E3489" s="70" t="s">
        <v>29</v>
      </c>
      <c r="F3489" s="70" t="s">
        <v>33</v>
      </c>
      <c r="G3489" s="1" t="s">
        <v>117</v>
      </c>
      <c r="H3489" s="6">
        <v>46098</v>
      </c>
      <c r="I3489" s="6">
        <v>46107</v>
      </c>
      <c r="J3489" s="23">
        <v>0.52500000000000002</v>
      </c>
      <c r="K3489" s="24">
        <v>3399</v>
      </c>
      <c r="L3489" s="7">
        <v>1784.48</v>
      </c>
      <c r="M3489" s="49">
        <v>0.1</v>
      </c>
      <c r="N3489" s="49">
        <v>0.1</v>
      </c>
      <c r="O3489" s="29" t="s">
        <v>409</v>
      </c>
    </row>
    <row r="3490" spans="2:15">
      <c r="B3490" s="6">
        <f t="shared" si="272"/>
        <v>46098</v>
      </c>
      <c r="C3490" s="1" t="s">
        <v>513</v>
      </c>
      <c r="D3490" s="74" t="s">
        <v>263</v>
      </c>
      <c r="E3490" s="70" t="s">
        <v>29</v>
      </c>
      <c r="F3490" s="70" t="s">
        <v>223</v>
      </c>
      <c r="G3490" s="1" t="s">
        <v>117</v>
      </c>
      <c r="H3490" s="6">
        <v>46098</v>
      </c>
      <c r="I3490" s="6">
        <v>46101</v>
      </c>
      <c r="J3490" s="23">
        <v>1.783517</v>
      </c>
      <c r="K3490" s="24">
        <v>501</v>
      </c>
      <c r="L3490" s="7">
        <v>893.54</v>
      </c>
      <c r="M3490" s="49">
        <v>0.1</v>
      </c>
      <c r="N3490" s="49">
        <v>0.1</v>
      </c>
      <c r="O3490" s="29" t="s">
        <v>409</v>
      </c>
    </row>
    <row r="3491" spans="2:15">
      <c r="B3491" s="6">
        <f t="shared" si="272"/>
        <v>46098</v>
      </c>
      <c r="C3491" s="1" t="s">
        <v>515</v>
      </c>
      <c r="D3491" s="74" t="s">
        <v>263</v>
      </c>
      <c r="E3491" s="70" t="s">
        <v>29</v>
      </c>
      <c r="F3491" s="70" t="s">
        <v>223</v>
      </c>
      <c r="G3491" s="1" t="s">
        <v>117</v>
      </c>
      <c r="H3491" s="6">
        <v>46098</v>
      </c>
      <c r="I3491" s="6">
        <v>46101</v>
      </c>
      <c r="J3491" s="23">
        <v>1.783517</v>
      </c>
      <c r="K3491" s="24">
        <v>5754</v>
      </c>
      <c r="L3491" s="7">
        <v>10262.36</v>
      </c>
      <c r="M3491" s="49">
        <v>0.1</v>
      </c>
      <c r="N3491" s="49">
        <v>0.1</v>
      </c>
      <c r="O3491" s="29" t="s">
        <v>409</v>
      </c>
    </row>
    <row r="3492" spans="2:15">
      <c r="B3492" s="6">
        <f t="shared" si="272"/>
        <v>46098</v>
      </c>
      <c r="C3492" s="1" t="s">
        <v>516</v>
      </c>
      <c r="D3492" s="74" t="s">
        <v>263</v>
      </c>
      <c r="E3492" s="70" t="s">
        <v>29</v>
      </c>
      <c r="F3492" s="70" t="s">
        <v>223</v>
      </c>
      <c r="G3492" s="1" t="s">
        <v>117</v>
      </c>
      <c r="H3492" s="6">
        <v>46098</v>
      </c>
      <c r="I3492" s="6">
        <v>46101</v>
      </c>
      <c r="J3492" s="23">
        <v>1.783517</v>
      </c>
      <c r="K3492" s="24">
        <v>3381</v>
      </c>
      <c r="L3492" s="7">
        <v>6030.07</v>
      </c>
      <c r="M3492" s="49">
        <v>0.1</v>
      </c>
      <c r="N3492" s="49">
        <v>0.1</v>
      </c>
      <c r="O3492" s="29" t="s">
        <v>409</v>
      </c>
    </row>
    <row r="3493" spans="2:15">
      <c r="B3493" s="6">
        <f t="shared" si="272"/>
        <v>46098</v>
      </c>
      <c r="C3493" s="1" t="s">
        <v>517</v>
      </c>
      <c r="D3493" s="74" t="s">
        <v>263</v>
      </c>
      <c r="E3493" s="70" t="s">
        <v>29</v>
      </c>
      <c r="F3493" s="70" t="s">
        <v>223</v>
      </c>
      <c r="G3493" s="1" t="s">
        <v>117</v>
      </c>
      <c r="H3493" s="6">
        <v>46098</v>
      </c>
      <c r="I3493" s="6">
        <v>46101</v>
      </c>
      <c r="J3493" s="23">
        <v>1.783517</v>
      </c>
      <c r="K3493" s="24">
        <v>1078</v>
      </c>
      <c r="L3493" s="7">
        <v>1922.63</v>
      </c>
      <c r="M3493" s="49">
        <v>0.1</v>
      </c>
      <c r="N3493" s="49">
        <v>0.1</v>
      </c>
      <c r="O3493" s="29" t="s">
        <v>409</v>
      </c>
    </row>
    <row r="3494" spans="2:15">
      <c r="B3494" s="6">
        <f t="shared" si="272"/>
        <v>46098</v>
      </c>
      <c r="C3494" s="1" t="s">
        <v>178</v>
      </c>
      <c r="D3494" s="74" t="s">
        <v>263</v>
      </c>
      <c r="E3494" s="70" t="s">
        <v>29</v>
      </c>
      <c r="F3494" s="70" t="s">
        <v>223</v>
      </c>
      <c r="G3494" s="1" t="s">
        <v>117</v>
      </c>
      <c r="H3494" s="6">
        <v>46098</v>
      </c>
      <c r="I3494" s="6">
        <v>46101</v>
      </c>
      <c r="J3494" s="23">
        <v>1.783517</v>
      </c>
      <c r="K3494" s="24">
        <v>11</v>
      </c>
      <c r="L3494" s="7">
        <v>19.62</v>
      </c>
      <c r="M3494" s="49">
        <v>0.1</v>
      </c>
      <c r="N3494" s="49">
        <v>0.1</v>
      </c>
      <c r="O3494" s="29" t="s">
        <v>409</v>
      </c>
    </row>
    <row r="3495" spans="2:15">
      <c r="B3495" s="6">
        <f t="shared" si="272"/>
        <v>46098</v>
      </c>
      <c r="C3495" s="1" t="s">
        <v>182</v>
      </c>
      <c r="D3495" s="74" t="s">
        <v>263</v>
      </c>
      <c r="E3495" s="70" t="s">
        <v>29</v>
      </c>
      <c r="F3495" s="70" t="s">
        <v>223</v>
      </c>
      <c r="G3495" s="1" t="s">
        <v>117</v>
      </c>
      <c r="H3495" s="6">
        <v>46098</v>
      </c>
      <c r="I3495" s="6">
        <v>46101</v>
      </c>
      <c r="J3495" s="23">
        <v>1.783517</v>
      </c>
      <c r="K3495" s="24">
        <v>7495</v>
      </c>
      <c r="L3495" s="7">
        <v>13367.46</v>
      </c>
      <c r="M3495" s="49">
        <v>0.1</v>
      </c>
      <c r="N3495" s="49">
        <v>0.1</v>
      </c>
      <c r="O3495" s="29" t="s">
        <v>409</v>
      </c>
    </row>
    <row r="3496" spans="2:15">
      <c r="B3496" s="6">
        <f t="shared" si="272"/>
        <v>46098</v>
      </c>
      <c r="C3496" s="1" t="s">
        <v>186</v>
      </c>
      <c r="D3496" s="74" t="s">
        <v>263</v>
      </c>
      <c r="E3496" s="70" t="s">
        <v>29</v>
      </c>
      <c r="F3496" s="70" t="s">
        <v>223</v>
      </c>
      <c r="G3496" s="1" t="s">
        <v>117</v>
      </c>
      <c r="H3496" s="6">
        <v>46098</v>
      </c>
      <c r="I3496" s="6">
        <v>46101</v>
      </c>
      <c r="J3496" s="23">
        <v>1.783517</v>
      </c>
      <c r="K3496" s="24">
        <v>13136</v>
      </c>
      <c r="L3496" s="7">
        <v>23428.28</v>
      </c>
      <c r="M3496" s="49">
        <v>0.1</v>
      </c>
      <c r="N3496" s="49">
        <v>0.1</v>
      </c>
      <c r="O3496" s="29" t="s">
        <v>409</v>
      </c>
    </row>
    <row r="3497" spans="2:15">
      <c r="B3497" s="6">
        <f t="shared" si="272"/>
        <v>46098</v>
      </c>
      <c r="C3497" s="1" t="s">
        <v>187</v>
      </c>
      <c r="D3497" s="74" t="s">
        <v>263</v>
      </c>
      <c r="E3497" s="70" t="s">
        <v>29</v>
      </c>
      <c r="F3497" s="70" t="s">
        <v>223</v>
      </c>
      <c r="G3497" s="1" t="s">
        <v>117</v>
      </c>
      <c r="H3497" s="6">
        <v>46098</v>
      </c>
      <c r="I3497" s="6">
        <v>46101</v>
      </c>
      <c r="J3497" s="23">
        <v>1.783517</v>
      </c>
      <c r="K3497" s="24">
        <v>3190</v>
      </c>
      <c r="L3497" s="7">
        <v>5689.42</v>
      </c>
      <c r="M3497" s="49">
        <v>0.1</v>
      </c>
      <c r="N3497" s="49">
        <v>0.1</v>
      </c>
      <c r="O3497" s="29" t="s">
        <v>409</v>
      </c>
    </row>
    <row r="3498" spans="2:15">
      <c r="B3498" s="6">
        <f t="shared" si="272"/>
        <v>46098</v>
      </c>
      <c r="C3498" s="1" t="s">
        <v>75</v>
      </c>
      <c r="D3498" s="74" t="s">
        <v>143</v>
      </c>
      <c r="E3498" s="70" t="s">
        <v>29</v>
      </c>
      <c r="F3498" s="70" t="s">
        <v>33</v>
      </c>
      <c r="G3498" s="1" t="s">
        <v>117</v>
      </c>
      <c r="H3498" s="6">
        <v>46098</v>
      </c>
      <c r="I3498" s="6">
        <v>46107</v>
      </c>
      <c r="J3498" s="23">
        <v>0.52500000000000002</v>
      </c>
      <c r="K3498" s="24">
        <v>42579</v>
      </c>
      <c r="L3498" s="7">
        <v>22353.98</v>
      </c>
      <c r="M3498" s="49">
        <v>0.1</v>
      </c>
      <c r="N3498" s="49">
        <v>0.1</v>
      </c>
      <c r="O3498" s="29" t="s">
        <v>409</v>
      </c>
    </row>
    <row r="3499" spans="2:15">
      <c r="B3499" s="6">
        <f t="shared" si="272"/>
        <v>46100</v>
      </c>
      <c r="C3499" s="1" t="s">
        <v>30</v>
      </c>
      <c r="D3499" s="74" t="s">
        <v>271</v>
      </c>
      <c r="E3499" s="70" t="s">
        <v>28</v>
      </c>
      <c r="F3499" s="70" t="s">
        <v>33</v>
      </c>
      <c r="G3499" s="1" t="s">
        <v>117</v>
      </c>
      <c r="H3499" s="6">
        <v>46100</v>
      </c>
      <c r="I3499" s="6">
        <v>46150</v>
      </c>
      <c r="J3499" s="23">
        <v>0.17399999999999999</v>
      </c>
      <c r="K3499" s="24">
        <v>5820</v>
      </c>
      <c r="L3499" s="7">
        <v>1012.68</v>
      </c>
      <c r="M3499" s="49">
        <v>0</v>
      </c>
      <c r="N3499" s="49">
        <v>0.1</v>
      </c>
      <c r="O3499" s="29" t="s">
        <v>320</v>
      </c>
    </row>
    <row r="3500" spans="2:15">
      <c r="B3500" s="6">
        <f t="shared" si="272"/>
        <v>46100</v>
      </c>
      <c r="C3500" s="1" t="s">
        <v>483</v>
      </c>
      <c r="D3500" s="74" t="s">
        <v>498</v>
      </c>
      <c r="E3500" s="70" t="s">
        <v>29</v>
      </c>
      <c r="F3500" s="70" t="s">
        <v>33</v>
      </c>
      <c r="G3500" s="1" t="s">
        <v>117</v>
      </c>
      <c r="H3500" s="6">
        <v>46100</v>
      </c>
      <c r="I3500" s="6">
        <v>46127</v>
      </c>
      <c r="J3500" s="23">
        <v>0.65749999999999997</v>
      </c>
      <c r="K3500" s="1">
        <v>670</v>
      </c>
      <c r="L3500" s="1">
        <v>440.53</v>
      </c>
      <c r="M3500" s="49">
        <v>0.1</v>
      </c>
      <c r="N3500" s="49">
        <v>0.1</v>
      </c>
      <c r="O3500" s="29" t="s">
        <v>409</v>
      </c>
    </row>
    <row r="3501" spans="2:15">
      <c r="B3501" s="6">
        <f t="shared" si="272"/>
        <v>46101</v>
      </c>
      <c r="C3501" s="1" t="s">
        <v>504</v>
      </c>
      <c r="D3501" s="74" t="s">
        <v>506</v>
      </c>
      <c r="E3501" s="70" t="s">
        <v>29</v>
      </c>
      <c r="F3501" s="70" t="s">
        <v>223</v>
      </c>
      <c r="G3501" s="1" t="s">
        <v>117</v>
      </c>
      <c r="H3501" s="6">
        <v>46101</v>
      </c>
      <c r="I3501" s="6">
        <v>46105</v>
      </c>
      <c r="J3501" s="23">
        <v>0.29430000000000001</v>
      </c>
      <c r="K3501" s="24">
        <v>43500</v>
      </c>
      <c r="L3501" s="7">
        <v>12802.05</v>
      </c>
      <c r="M3501" s="49">
        <v>0.1</v>
      </c>
      <c r="N3501" s="49">
        <v>0.1</v>
      </c>
      <c r="O3501" s="29" t="s">
        <v>409</v>
      </c>
    </row>
    <row r="3502" spans="2:15">
      <c r="B3502" s="6">
        <f t="shared" si="272"/>
        <v>46101</v>
      </c>
      <c r="C3502" s="1" t="s">
        <v>504</v>
      </c>
      <c r="D3502" s="74" t="s">
        <v>261</v>
      </c>
      <c r="E3502" s="70" t="s">
        <v>29</v>
      </c>
      <c r="F3502" s="70" t="s">
        <v>223</v>
      </c>
      <c r="G3502" s="1" t="s">
        <v>117</v>
      </c>
      <c r="H3502" s="6">
        <v>46101</v>
      </c>
      <c r="I3502" s="6">
        <v>46105</v>
      </c>
      <c r="J3502" s="23">
        <v>0.32719999999999999</v>
      </c>
      <c r="K3502" s="24">
        <v>10000</v>
      </c>
      <c r="L3502" s="7">
        <v>3272</v>
      </c>
      <c r="M3502" s="49">
        <v>0.1</v>
      </c>
      <c r="N3502" s="49">
        <v>0.1</v>
      </c>
      <c r="O3502" s="29" t="s">
        <v>409</v>
      </c>
    </row>
    <row r="3503" spans="2:15">
      <c r="B3503" s="6">
        <f t="shared" si="272"/>
        <v>46101</v>
      </c>
      <c r="C3503" s="1" t="s">
        <v>500</v>
      </c>
      <c r="D3503" s="74" t="s">
        <v>261</v>
      </c>
      <c r="E3503" s="70" t="s">
        <v>29</v>
      </c>
      <c r="F3503" s="70" t="s">
        <v>223</v>
      </c>
      <c r="G3503" s="1" t="s">
        <v>117</v>
      </c>
      <c r="H3503" s="6">
        <v>46101</v>
      </c>
      <c r="I3503" s="6">
        <v>46105</v>
      </c>
      <c r="J3503" s="23">
        <v>0.32719999999999999</v>
      </c>
      <c r="K3503" s="24">
        <v>146</v>
      </c>
      <c r="L3503" s="7">
        <v>47.77</v>
      </c>
      <c r="M3503" s="49">
        <v>0.1</v>
      </c>
      <c r="N3503" s="49">
        <v>0.1</v>
      </c>
      <c r="O3503" s="29" t="s">
        <v>409</v>
      </c>
    </row>
    <row r="3504" spans="2:15">
      <c r="B3504" s="6">
        <f t="shared" si="272"/>
        <v>46101</v>
      </c>
      <c r="C3504" s="1" t="s">
        <v>501</v>
      </c>
      <c r="D3504" s="74" t="s">
        <v>261</v>
      </c>
      <c r="E3504" s="70" t="s">
        <v>29</v>
      </c>
      <c r="F3504" s="70" t="s">
        <v>223</v>
      </c>
      <c r="G3504" s="1" t="s">
        <v>117</v>
      </c>
      <c r="H3504" s="6">
        <v>46101</v>
      </c>
      <c r="I3504" s="6">
        <v>46105</v>
      </c>
      <c r="J3504" s="23">
        <v>0.32719999999999999</v>
      </c>
      <c r="K3504" s="24">
        <v>203</v>
      </c>
      <c r="L3504" s="7">
        <v>66.42</v>
      </c>
      <c r="M3504" s="49">
        <v>0.1</v>
      </c>
      <c r="N3504" s="49">
        <v>0.1</v>
      </c>
      <c r="O3504" s="29" t="s">
        <v>409</v>
      </c>
    </row>
    <row r="3505" spans="2:15">
      <c r="B3505" s="6">
        <f t="shared" si="272"/>
        <v>46101</v>
      </c>
      <c r="C3505" s="1" t="s">
        <v>502</v>
      </c>
      <c r="D3505" s="74" t="s">
        <v>261</v>
      </c>
      <c r="E3505" s="70" t="s">
        <v>29</v>
      </c>
      <c r="F3505" s="70" t="s">
        <v>223</v>
      </c>
      <c r="G3505" s="1" t="s">
        <v>117</v>
      </c>
      <c r="H3505" s="6">
        <v>46101</v>
      </c>
      <c r="I3505" s="6">
        <v>46105</v>
      </c>
      <c r="J3505" s="23">
        <v>0.32719999999999999</v>
      </c>
      <c r="K3505" s="24">
        <v>244</v>
      </c>
      <c r="L3505" s="1">
        <v>79.84</v>
      </c>
      <c r="M3505" s="49">
        <v>0.1</v>
      </c>
      <c r="N3505" s="49">
        <v>0.1</v>
      </c>
      <c r="O3505" s="29" t="s">
        <v>409</v>
      </c>
    </row>
    <row r="3506" spans="2:15">
      <c r="B3506" s="6">
        <f t="shared" si="272"/>
        <v>46101</v>
      </c>
      <c r="C3506" s="1" t="s">
        <v>503</v>
      </c>
      <c r="D3506" s="74" t="s">
        <v>261</v>
      </c>
      <c r="E3506" s="70" t="s">
        <v>29</v>
      </c>
      <c r="F3506" s="70" t="s">
        <v>223</v>
      </c>
      <c r="G3506" s="1" t="s">
        <v>117</v>
      </c>
      <c r="H3506" s="6">
        <v>46101</v>
      </c>
      <c r="I3506" s="6">
        <v>46105</v>
      </c>
      <c r="J3506" s="23">
        <v>0.32719999999999999</v>
      </c>
      <c r="K3506" s="1">
        <v>543</v>
      </c>
      <c r="L3506" s="1">
        <v>177.67</v>
      </c>
      <c r="M3506" s="49">
        <v>0.1</v>
      </c>
      <c r="N3506" s="49">
        <v>0.1</v>
      </c>
      <c r="O3506" s="29" t="s">
        <v>409</v>
      </c>
    </row>
    <row r="3507" spans="2:15">
      <c r="B3507" s="6">
        <f t="shared" si="272"/>
        <v>46101</v>
      </c>
      <c r="C3507" s="1" t="s">
        <v>31</v>
      </c>
      <c r="D3507" s="74" t="s">
        <v>250</v>
      </c>
      <c r="E3507" s="70" t="s">
        <v>28</v>
      </c>
      <c r="F3507" s="70" t="s">
        <v>33</v>
      </c>
      <c r="G3507" s="1" t="s">
        <v>795</v>
      </c>
      <c r="H3507" s="6">
        <v>46101</v>
      </c>
      <c r="I3507" s="6">
        <v>46101</v>
      </c>
      <c r="J3507" s="23" t="s">
        <v>2132</v>
      </c>
      <c r="K3507" s="24">
        <v>1433</v>
      </c>
      <c r="L3507" s="7">
        <v>0</v>
      </c>
      <c r="M3507" s="49" t="s">
        <v>330</v>
      </c>
      <c r="N3507" s="49" t="s">
        <v>330</v>
      </c>
      <c r="O3507" s="29" t="s">
        <v>330</v>
      </c>
    </row>
    <row r="3508" spans="2:15">
      <c r="B3508" s="6">
        <f t="shared" si="272"/>
        <v>46101</v>
      </c>
      <c r="C3508" s="1" t="s">
        <v>22</v>
      </c>
      <c r="D3508" s="74" t="s">
        <v>250</v>
      </c>
      <c r="E3508" s="70" t="s">
        <v>28</v>
      </c>
      <c r="F3508" s="70" t="s">
        <v>33</v>
      </c>
      <c r="G3508" s="1" t="s">
        <v>795</v>
      </c>
      <c r="H3508" s="6">
        <v>46101</v>
      </c>
      <c r="I3508" s="6">
        <v>46101</v>
      </c>
      <c r="J3508" s="23" t="s">
        <v>2132</v>
      </c>
      <c r="K3508" s="24">
        <v>3175</v>
      </c>
      <c r="L3508" s="7">
        <v>0</v>
      </c>
      <c r="M3508" s="49" t="s">
        <v>330</v>
      </c>
      <c r="N3508" s="49" t="s">
        <v>330</v>
      </c>
      <c r="O3508" s="29" t="s">
        <v>330</v>
      </c>
    </row>
    <row r="3509" spans="2:15">
      <c r="B3509" s="6">
        <f t="shared" si="272"/>
        <v>46101</v>
      </c>
      <c r="C3509" s="1" t="s">
        <v>254</v>
      </c>
      <c r="D3509" s="74" t="s">
        <v>261</v>
      </c>
      <c r="E3509" s="70" t="s">
        <v>29</v>
      </c>
      <c r="F3509" s="70" t="s">
        <v>223</v>
      </c>
      <c r="G3509" s="1" t="s">
        <v>117</v>
      </c>
      <c r="H3509" s="6">
        <v>46101</v>
      </c>
      <c r="I3509" s="6">
        <v>46105</v>
      </c>
      <c r="J3509" s="23">
        <v>0.32719999999999999</v>
      </c>
      <c r="K3509" s="24">
        <v>1800</v>
      </c>
      <c r="L3509" s="7">
        <v>588.96</v>
      </c>
      <c r="M3509" s="49">
        <v>0.1</v>
      </c>
      <c r="N3509" s="49">
        <v>0.1</v>
      </c>
      <c r="O3509" s="29" t="s">
        <v>409</v>
      </c>
    </row>
    <row r="3510" spans="2:15">
      <c r="B3510" s="6">
        <f t="shared" si="272"/>
        <v>46101</v>
      </c>
      <c r="C3510" s="1" t="s">
        <v>278</v>
      </c>
      <c r="D3510" s="74" t="s">
        <v>235</v>
      </c>
      <c r="E3510" s="70" t="s">
        <v>29</v>
      </c>
      <c r="F3510" s="70" t="s">
        <v>223</v>
      </c>
      <c r="G3510" s="1" t="s">
        <v>117</v>
      </c>
      <c r="H3510" s="6">
        <v>46101</v>
      </c>
      <c r="I3510" s="6">
        <v>46142</v>
      </c>
      <c r="J3510" s="23">
        <v>1.796999</v>
      </c>
      <c r="K3510" s="24">
        <v>120</v>
      </c>
      <c r="L3510" s="7">
        <v>215.64</v>
      </c>
      <c r="M3510" s="49">
        <v>0.1</v>
      </c>
      <c r="N3510" s="49">
        <v>0.1</v>
      </c>
      <c r="O3510" s="29" t="s">
        <v>409</v>
      </c>
    </row>
    <row r="3511" spans="2:15">
      <c r="B3511" s="6">
        <f t="shared" si="272"/>
        <v>46101</v>
      </c>
      <c r="C3511" s="1" t="s">
        <v>27</v>
      </c>
      <c r="D3511" s="74" t="s">
        <v>171</v>
      </c>
      <c r="E3511" s="70" t="s">
        <v>29</v>
      </c>
      <c r="F3511" s="70" t="s">
        <v>33</v>
      </c>
      <c r="G3511" s="1" t="s">
        <v>117</v>
      </c>
      <c r="H3511" s="6">
        <v>46101</v>
      </c>
      <c r="I3511" s="6">
        <v>46118</v>
      </c>
      <c r="J3511" s="23">
        <v>0.2475</v>
      </c>
      <c r="K3511" s="24">
        <v>12288</v>
      </c>
      <c r="L3511" s="7">
        <v>3041.28</v>
      </c>
      <c r="M3511" s="49">
        <v>0.1</v>
      </c>
      <c r="N3511" s="49">
        <v>0.1</v>
      </c>
      <c r="O3511" s="29" t="s">
        <v>409</v>
      </c>
    </row>
    <row r="3512" spans="2:15">
      <c r="B3512" s="6">
        <f t="shared" si="272"/>
        <v>46101</v>
      </c>
      <c r="C3512" s="1" t="s">
        <v>515</v>
      </c>
      <c r="D3512" s="74" t="s">
        <v>357</v>
      </c>
      <c r="E3512" s="70" t="s">
        <v>29</v>
      </c>
      <c r="F3512" s="70" t="s">
        <v>223</v>
      </c>
      <c r="G3512" s="1" t="s">
        <v>117</v>
      </c>
      <c r="H3512" s="6">
        <v>46101</v>
      </c>
      <c r="I3512" s="6">
        <v>46105</v>
      </c>
      <c r="J3512" s="23">
        <v>0.38190000000000002</v>
      </c>
      <c r="K3512" s="24">
        <v>14741</v>
      </c>
      <c r="L3512" s="7">
        <v>5629.59</v>
      </c>
      <c r="M3512" s="49">
        <v>0.1</v>
      </c>
      <c r="N3512" s="49">
        <v>0.1</v>
      </c>
      <c r="O3512" s="29" t="s">
        <v>409</v>
      </c>
    </row>
    <row r="3513" spans="2:15">
      <c r="B3513" s="6">
        <f t="shared" si="272"/>
        <v>46101</v>
      </c>
      <c r="C3513" s="1" t="s">
        <v>516</v>
      </c>
      <c r="D3513" s="74" t="s">
        <v>235</v>
      </c>
      <c r="E3513" s="70" t="s">
        <v>29</v>
      </c>
      <c r="F3513" s="70" t="s">
        <v>223</v>
      </c>
      <c r="G3513" s="1" t="s">
        <v>117</v>
      </c>
      <c r="H3513" s="6">
        <v>46101</v>
      </c>
      <c r="I3513" s="6">
        <v>46142</v>
      </c>
      <c r="J3513" s="23">
        <v>1.796999</v>
      </c>
      <c r="K3513" s="24">
        <v>1051</v>
      </c>
      <c r="L3513" s="7">
        <v>1888.65</v>
      </c>
      <c r="M3513" s="49">
        <v>0.1</v>
      </c>
      <c r="N3513" s="49">
        <v>0.1</v>
      </c>
      <c r="O3513" s="29" t="s">
        <v>409</v>
      </c>
    </row>
    <row r="3514" spans="2:15">
      <c r="B3514" s="6">
        <f t="shared" si="272"/>
        <v>46101</v>
      </c>
      <c r="C3514" s="1" t="s">
        <v>516</v>
      </c>
      <c r="D3514" s="74" t="s">
        <v>357</v>
      </c>
      <c r="E3514" s="70" t="s">
        <v>29</v>
      </c>
      <c r="F3514" s="70" t="s">
        <v>223</v>
      </c>
      <c r="G3514" s="1" t="s">
        <v>117</v>
      </c>
      <c r="H3514" s="6">
        <v>46101</v>
      </c>
      <c r="I3514" s="6">
        <v>46105</v>
      </c>
      <c r="J3514" s="23">
        <v>0.38190000000000002</v>
      </c>
      <c r="K3514" s="24">
        <v>12663</v>
      </c>
      <c r="L3514" s="7">
        <v>4836</v>
      </c>
      <c r="M3514" s="49">
        <v>0.1</v>
      </c>
      <c r="N3514" s="49">
        <v>0.1</v>
      </c>
      <c r="O3514" s="29" t="s">
        <v>409</v>
      </c>
    </row>
    <row r="3515" spans="2:15">
      <c r="B3515" s="6">
        <f t="shared" si="272"/>
        <v>46101</v>
      </c>
      <c r="C3515" s="1" t="s">
        <v>517</v>
      </c>
      <c r="D3515" s="74" t="s">
        <v>235</v>
      </c>
      <c r="E3515" s="70" t="s">
        <v>29</v>
      </c>
      <c r="F3515" s="70" t="s">
        <v>223</v>
      </c>
      <c r="G3515" s="1" t="s">
        <v>117</v>
      </c>
      <c r="H3515" s="6">
        <v>46101</v>
      </c>
      <c r="I3515" s="6">
        <v>46142</v>
      </c>
      <c r="J3515" s="23">
        <v>1.796999</v>
      </c>
      <c r="K3515" s="24">
        <v>1117</v>
      </c>
      <c r="L3515" s="7">
        <v>2007.25</v>
      </c>
      <c r="M3515" s="49">
        <v>0.1</v>
      </c>
      <c r="N3515" s="49">
        <v>0.1</v>
      </c>
      <c r="O3515" s="29" t="s">
        <v>409</v>
      </c>
    </row>
    <row r="3516" spans="2:15">
      <c r="B3516" s="6">
        <f t="shared" si="272"/>
        <v>46101</v>
      </c>
      <c r="C3516" s="1" t="s">
        <v>75</v>
      </c>
      <c r="D3516" s="74" t="s">
        <v>250</v>
      </c>
      <c r="E3516" s="70" t="s">
        <v>28</v>
      </c>
      <c r="F3516" s="70" t="s">
        <v>33</v>
      </c>
      <c r="G3516" s="1" t="s">
        <v>795</v>
      </c>
      <c r="H3516" s="6">
        <v>46101</v>
      </c>
      <c r="I3516" s="6">
        <v>46101</v>
      </c>
      <c r="J3516" s="23" t="s">
        <v>2132</v>
      </c>
      <c r="K3516" s="24">
        <v>9577</v>
      </c>
      <c r="L3516" s="1">
        <v>0</v>
      </c>
      <c r="M3516" s="49" t="s">
        <v>330</v>
      </c>
      <c r="N3516" s="49" t="s">
        <v>330</v>
      </c>
      <c r="O3516" s="29" t="s">
        <v>330</v>
      </c>
    </row>
    <row r="3517" spans="2:15">
      <c r="B3517" s="6">
        <f t="shared" si="272"/>
        <v>46104</v>
      </c>
      <c r="C3517" s="1" t="s">
        <v>504</v>
      </c>
      <c r="D3517" s="74" t="s">
        <v>508</v>
      </c>
      <c r="E3517" s="70" t="s">
        <v>29</v>
      </c>
      <c r="F3517" s="70" t="s">
        <v>223</v>
      </c>
      <c r="G3517" s="1" t="s">
        <v>117</v>
      </c>
      <c r="H3517" s="6">
        <v>46104</v>
      </c>
      <c r="I3517" s="6">
        <v>46108</v>
      </c>
      <c r="J3517" s="23">
        <v>0.73282000000000003</v>
      </c>
      <c r="K3517" s="24">
        <v>9850</v>
      </c>
      <c r="L3517" s="7">
        <v>7218.28</v>
      </c>
      <c r="M3517" s="49">
        <v>0.1</v>
      </c>
      <c r="N3517" s="49">
        <v>0.1</v>
      </c>
      <c r="O3517" s="29" t="s">
        <v>409</v>
      </c>
    </row>
    <row r="3518" spans="2:15">
      <c r="B3518" s="6">
        <f t="shared" si="272"/>
        <v>46104</v>
      </c>
      <c r="C3518" s="1" t="s">
        <v>31</v>
      </c>
      <c r="D3518" s="74" t="s">
        <v>279</v>
      </c>
      <c r="E3518" s="70" t="s">
        <v>29</v>
      </c>
      <c r="F3518" s="70" t="s">
        <v>33</v>
      </c>
      <c r="G3518" s="1" t="s">
        <v>117</v>
      </c>
      <c r="H3518" s="6">
        <v>46104</v>
      </c>
      <c r="I3518" s="6">
        <v>46112</v>
      </c>
      <c r="J3518" s="23">
        <v>0.65</v>
      </c>
      <c r="K3518" s="24">
        <v>3545</v>
      </c>
      <c r="L3518" s="7">
        <v>2304.25</v>
      </c>
      <c r="M3518" s="49">
        <v>0.1</v>
      </c>
      <c r="N3518" s="49">
        <v>0.1</v>
      </c>
      <c r="O3518" s="29" t="s">
        <v>409</v>
      </c>
    </row>
    <row r="3519" spans="2:15">
      <c r="B3519" s="6">
        <f t="shared" si="272"/>
        <v>46104</v>
      </c>
      <c r="C3519" s="1" t="s">
        <v>22</v>
      </c>
      <c r="D3519" s="74" t="s">
        <v>279</v>
      </c>
      <c r="E3519" s="70" t="s">
        <v>29</v>
      </c>
      <c r="F3519" s="70" t="s">
        <v>33</v>
      </c>
      <c r="G3519" s="1" t="s">
        <v>117</v>
      </c>
      <c r="H3519" s="6">
        <v>46104</v>
      </c>
      <c r="I3519" s="6">
        <v>46112</v>
      </c>
      <c r="J3519" s="23">
        <v>0.65</v>
      </c>
      <c r="K3519" s="24">
        <v>6642</v>
      </c>
      <c r="L3519" s="7">
        <v>4317.3</v>
      </c>
      <c r="M3519" s="49">
        <v>0.1</v>
      </c>
      <c r="N3519" s="49">
        <v>0.1</v>
      </c>
      <c r="O3519" s="29" t="s">
        <v>409</v>
      </c>
    </row>
    <row r="3520" spans="2:15">
      <c r="B3520" s="6">
        <f t="shared" si="272"/>
        <v>46104</v>
      </c>
      <c r="C3520" s="1" t="s">
        <v>254</v>
      </c>
      <c r="D3520" s="74" t="s">
        <v>256</v>
      </c>
      <c r="E3520" s="70" t="s">
        <v>29</v>
      </c>
      <c r="F3520" s="70" t="s">
        <v>223</v>
      </c>
      <c r="G3520" s="1" t="s">
        <v>117</v>
      </c>
      <c r="H3520" s="6">
        <v>46104</v>
      </c>
      <c r="I3520" s="6">
        <v>46106</v>
      </c>
      <c r="J3520" s="23">
        <v>5.6917000000000002E-2</v>
      </c>
      <c r="K3520" s="24">
        <v>2270</v>
      </c>
      <c r="L3520" s="7">
        <v>129.19999999999999</v>
      </c>
      <c r="M3520" s="49">
        <v>0.1</v>
      </c>
      <c r="N3520" s="49">
        <v>0.1</v>
      </c>
      <c r="O3520" s="29" t="s">
        <v>409</v>
      </c>
    </row>
    <row r="3521" spans="2:15">
      <c r="B3521" s="6">
        <f t="shared" si="272"/>
        <v>46104</v>
      </c>
      <c r="C3521" s="1" t="s">
        <v>254</v>
      </c>
      <c r="D3521" s="74" t="s">
        <v>260</v>
      </c>
      <c r="E3521" s="70" t="s">
        <v>29</v>
      </c>
      <c r="F3521" s="70" t="s">
        <v>223</v>
      </c>
      <c r="G3521" s="1" t="s">
        <v>117</v>
      </c>
      <c r="H3521" s="6">
        <v>46104</v>
      </c>
      <c r="I3521" s="6">
        <v>46108</v>
      </c>
      <c r="J3521" s="23">
        <v>0.10464</v>
      </c>
      <c r="K3521" s="24">
        <v>3390</v>
      </c>
      <c r="L3521" s="7">
        <v>354.73</v>
      </c>
      <c r="M3521" s="49">
        <v>0.1</v>
      </c>
      <c r="N3521" s="49">
        <v>0.1</v>
      </c>
      <c r="O3521" s="29" t="s">
        <v>409</v>
      </c>
    </row>
    <row r="3522" spans="2:15">
      <c r="B3522" s="6">
        <f t="shared" si="272"/>
        <v>46104</v>
      </c>
      <c r="C3522" s="1" t="s">
        <v>21</v>
      </c>
      <c r="D3522" s="74" t="s">
        <v>279</v>
      </c>
      <c r="E3522" s="70" t="s">
        <v>29</v>
      </c>
      <c r="F3522" s="70" t="s">
        <v>33</v>
      </c>
      <c r="G3522" s="1" t="s">
        <v>117</v>
      </c>
      <c r="H3522" s="6">
        <v>46104</v>
      </c>
      <c r="I3522" s="6">
        <v>46112</v>
      </c>
      <c r="J3522" s="23">
        <v>0.65</v>
      </c>
      <c r="K3522" s="24">
        <v>2400</v>
      </c>
      <c r="L3522" s="7">
        <v>1560</v>
      </c>
      <c r="M3522" s="49">
        <v>0.1</v>
      </c>
      <c r="N3522" s="49">
        <v>0.1</v>
      </c>
      <c r="O3522" s="29" t="s">
        <v>409</v>
      </c>
    </row>
    <row r="3523" spans="2:15">
      <c r="B3523" s="6">
        <f t="shared" si="272"/>
        <v>46104</v>
      </c>
      <c r="C3523" s="1" t="s">
        <v>27</v>
      </c>
      <c r="D3523" s="74" t="s">
        <v>279</v>
      </c>
      <c r="E3523" s="70" t="s">
        <v>29</v>
      </c>
      <c r="F3523" s="70" t="s">
        <v>33</v>
      </c>
      <c r="G3523" s="1" t="s">
        <v>117</v>
      </c>
      <c r="H3523" s="6">
        <v>46104</v>
      </c>
      <c r="I3523" s="6">
        <v>46112</v>
      </c>
      <c r="J3523" s="23">
        <v>0.65</v>
      </c>
      <c r="K3523" s="24">
        <v>9364</v>
      </c>
      <c r="L3523" s="7">
        <v>6086.6</v>
      </c>
      <c r="M3523" s="49">
        <v>0.1</v>
      </c>
      <c r="N3523" s="49">
        <v>0.1</v>
      </c>
      <c r="O3523" s="29" t="s">
        <v>409</v>
      </c>
    </row>
    <row r="3524" spans="2:15">
      <c r="B3524" s="6">
        <f t="shared" si="272"/>
        <v>46104</v>
      </c>
      <c r="C3524" s="1" t="s">
        <v>515</v>
      </c>
      <c r="D3524" s="74" t="s">
        <v>233</v>
      </c>
      <c r="E3524" s="70" t="s">
        <v>29</v>
      </c>
      <c r="F3524" s="70" t="s">
        <v>223</v>
      </c>
      <c r="G3524" s="1" t="s">
        <v>117</v>
      </c>
      <c r="H3524" s="6">
        <v>46104</v>
      </c>
      <c r="I3524" s="6">
        <v>46108</v>
      </c>
      <c r="J3524" s="23">
        <v>0.81150999999999995</v>
      </c>
      <c r="K3524" s="24">
        <v>3463</v>
      </c>
      <c r="L3524" s="7">
        <v>2810.26</v>
      </c>
      <c r="M3524" s="49">
        <v>0.1</v>
      </c>
      <c r="N3524" s="49">
        <v>0.1</v>
      </c>
      <c r="O3524" s="29" t="s">
        <v>409</v>
      </c>
    </row>
    <row r="3525" spans="2:15">
      <c r="B3525" s="6">
        <f t="shared" si="272"/>
        <v>46104</v>
      </c>
      <c r="C3525" s="1" t="s">
        <v>515</v>
      </c>
      <c r="D3525" s="74" t="s">
        <v>562</v>
      </c>
      <c r="E3525" s="70" t="s">
        <v>29</v>
      </c>
      <c r="F3525" s="70" t="s">
        <v>223</v>
      </c>
      <c r="G3525" s="1" t="s">
        <v>117</v>
      </c>
      <c r="H3525" s="6">
        <v>46104</v>
      </c>
      <c r="I3525" s="6">
        <v>46108</v>
      </c>
      <c r="J3525" s="23">
        <v>0.29372999999999999</v>
      </c>
      <c r="K3525" s="24">
        <v>14270</v>
      </c>
      <c r="L3525" s="7">
        <v>4191.53</v>
      </c>
      <c r="M3525" s="49">
        <v>0.1</v>
      </c>
      <c r="N3525" s="49">
        <v>0.1</v>
      </c>
      <c r="O3525" s="29" t="s">
        <v>409</v>
      </c>
    </row>
    <row r="3526" spans="2:15">
      <c r="B3526" s="6">
        <f t="shared" si="272"/>
        <v>46104</v>
      </c>
      <c r="C3526" s="1" t="s">
        <v>516</v>
      </c>
      <c r="D3526" s="74" t="s">
        <v>233</v>
      </c>
      <c r="E3526" s="70" t="s">
        <v>29</v>
      </c>
      <c r="F3526" s="70" t="s">
        <v>223</v>
      </c>
      <c r="G3526" s="1" t="s">
        <v>117</v>
      </c>
      <c r="H3526" s="6">
        <v>46104</v>
      </c>
      <c r="I3526" s="6">
        <v>46108</v>
      </c>
      <c r="J3526" s="23">
        <v>0.81150999999999995</v>
      </c>
      <c r="K3526" s="24">
        <v>4282</v>
      </c>
      <c r="L3526" s="7">
        <v>3474.89</v>
      </c>
      <c r="M3526" s="49">
        <v>0.1</v>
      </c>
      <c r="N3526" s="49">
        <v>0.1</v>
      </c>
      <c r="O3526" s="29" t="s">
        <v>409</v>
      </c>
    </row>
    <row r="3527" spans="2:15">
      <c r="B3527" s="6">
        <f t="shared" si="272"/>
        <v>46104</v>
      </c>
      <c r="C3527" s="1" t="s">
        <v>516</v>
      </c>
      <c r="D3527" s="74" t="s">
        <v>562</v>
      </c>
      <c r="E3527" s="70" t="s">
        <v>29</v>
      </c>
      <c r="F3527" s="70" t="s">
        <v>223</v>
      </c>
      <c r="G3527" s="1" t="s">
        <v>117</v>
      </c>
      <c r="H3527" s="6">
        <v>46104</v>
      </c>
      <c r="I3527" s="6">
        <v>46108</v>
      </c>
      <c r="J3527" s="23">
        <v>0.29372999999999999</v>
      </c>
      <c r="K3527" s="24">
        <v>15935</v>
      </c>
      <c r="L3527" s="7">
        <v>4680.59</v>
      </c>
      <c r="M3527" s="49">
        <v>0.1</v>
      </c>
      <c r="N3527" s="49">
        <v>0.1</v>
      </c>
      <c r="O3527" s="29" t="s">
        <v>409</v>
      </c>
    </row>
    <row r="3528" spans="2:15">
      <c r="B3528" s="6">
        <f t="shared" si="272"/>
        <v>46104</v>
      </c>
      <c r="C3528" s="1" t="s">
        <v>517</v>
      </c>
      <c r="D3528" s="74" t="s">
        <v>233</v>
      </c>
      <c r="E3528" s="70" t="s">
        <v>29</v>
      </c>
      <c r="F3528" s="70" t="s">
        <v>223</v>
      </c>
      <c r="G3528" s="1" t="s">
        <v>117</v>
      </c>
      <c r="H3528" s="6">
        <v>46104</v>
      </c>
      <c r="I3528" s="6">
        <v>46108</v>
      </c>
      <c r="J3528" s="23">
        <v>0.81150999999999995</v>
      </c>
      <c r="K3528" s="24">
        <v>3356</v>
      </c>
      <c r="L3528" s="7">
        <v>2723.43</v>
      </c>
      <c r="M3528" s="49">
        <v>0.1</v>
      </c>
      <c r="N3528" s="49">
        <v>0.1</v>
      </c>
      <c r="O3528" s="29" t="s">
        <v>409</v>
      </c>
    </row>
    <row r="3529" spans="2:15">
      <c r="B3529" s="6">
        <f t="shared" si="272"/>
        <v>46104</v>
      </c>
      <c r="C3529" s="1" t="s">
        <v>517</v>
      </c>
      <c r="D3529" s="74" t="s">
        <v>234</v>
      </c>
      <c r="E3529" s="70" t="s">
        <v>29</v>
      </c>
      <c r="F3529" s="70" t="s">
        <v>223</v>
      </c>
      <c r="G3529" s="1" t="s">
        <v>117</v>
      </c>
      <c r="H3529" s="6">
        <v>46104</v>
      </c>
      <c r="I3529" s="6">
        <v>46106</v>
      </c>
      <c r="J3529" s="23">
        <v>0.16545799999999999</v>
      </c>
      <c r="K3529" s="24">
        <v>8185</v>
      </c>
      <c r="L3529" s="7">
        <v>1354.27</v>
      </c>
      <c r="M3529" s="49">
        <v>0.1</v>
      </c>
      <c r="N3529" s="49">
        <v>0.1</v>
      </c>
      <c r="O3529" s="29" t="s">
        <v>409</v>
      </c>
    </row>
    <row r="3530" spans="2:15">
      <c r="B3530" s="6">
        <f t="shared" si="272"/>
        <v>46104</v>
      </c>
      <c r="C3530" s="1" t="s">
        <v>517</v>
      </c>
      <c r="D3530" s="74" t="s">
        <v>562</v>
      </c>
      <c r="E3530" s="70" t="s">
        <v>29</v>
      </c>
      <c r="F3530" s="70" t="s">
        <v>223</v>
      </c>
      <c r="G3530" s="1" t="s">
        <v>117</v>
      </c>
      <c r="H3530" s="6">
        <v>46104</v>
      </c>
      <c r="I3530" s="6">
        <v>46108</v>
      </c>
      <c r="J3530" s="23">
        <v>0.29372999999999999</v>
      </c>
      <c r="K3530" s="24">
        <v>7362</v>
      </c>
      <c r="L3530" s="7">
        <v>2162.44</v>
      </c>
      <c r="M3530" s="49">
        <v>0.1</v>
      </c>
      <c r="N3530" s="49">
        <v>0.1</v>
      </c>
      <c r="O3530" s="29" t="s">
        <v>409</v>
      </c>
    </row>
    <row r="3531" spans="2:15">
      <c r="B3531" s="6">
        <f t="shared" si="272"/>
        <v>46104</v>
      </c>
      <c r="C3531" s="1" t="s">
        <v>177</v>
      </c>
      <c r="D3531" s="74" t="s">
        <v>294</v>
      </c>
      <c r="E3531" s="70" t="s">
        <v>29</v>
      </c>
      <c r="F3531" s="70" t="s">
        <v>223</v>
      </c>
      <c r="G3531" s="1" t="s">
        <v>117</v>
      </c>
      <c r="H3531" s="6">
        <v>46104</v>
      </c>
      <c r="I3531" s="6">
        <v>46108</v>
      </c>
      <c r="J3531" s="23">
        <v>0.32768999999999998</v>
      </c>
      <c r="K3531" s="24">
        <v>404000</v>
      </c>
      <c r="L3531" s="7">
        <v>132386.76</v>
      </c>
      <c r="M3531" s="49">
        <v>0.1</v>
      </c>
      <c r="N3531" s="49">
        <v>0.1</v>
      </c>
      <c r="O3531" s="29" t="s">
        <v>409</v>
      </c>
    </row>
    <row r="3532" spans="2:15">
      <c r="B3532" s="6">
        <f t="shared" si="272"/>
        <v>46104</v>
      </c>
      <c r="C3532" s="1" t="s">
        <v>182</v>
      </c>
      <c r="D3532" s="74" t="s">
        <v>233</v>
      </c>
      <c r="E3532" s="70" t="s">
        <v>29</v>
      </c>
      <c r="F3532" s="70" t="s">
        <v>223</v>
      </c>
      <c r="G3532" s="1" t="s">
        <v>117</v>
      </c>
      <c r="H3532" s="6">
        <v>46104</v>
      </c>
      <c r="I3532" s="6">
        <v>46108</v>
      </c>
      <c r="J3532" s="23">
        <v>0.81150999999999995</v>
      </c>
      <c r="K3532" s="24">
        <v>12692</v>
      </c>
      <c r="L3532" s="7">
        <v>10299.68</v>
      </c>
      <c r="M3532" s="49">
        <v>0.1</v>
      </c>
      <c r="N3532" s="49">
        <v>0.1</v>
      </c>
      <c r="O3532" s="29" t="s">
        <v>409</v>
      </c>
    </row>
    <row r="3533" spans="2:15">
      <c r="B3533" s="6">
        <f t="shared" si="272"/>
        <v>46104</v>
      </c>
      <c r="C3533" s="1" t="s">
        <v>182</v>
      </c>
      <c r="D3533" s="74" t="s">
        <v>234</v>
      </c>
      <c r="E3533" s="70" t="s">
        <v>29</v>
      </c>
      <c r="F3533" s="70" t="s">
        <v>223</v>
      </c>
      <c r="G3533" s="1" t="s">
        <v>117</v>
      </c>
      <c r="H3533" s="6">
        <v>46104</v>
      </c>
      <c r="I3533" s="6">
        <v>46106</v>
      </c>
      <c r="J3533" s="23">
        <v>0.16545799999999999</v>
      </c>
      <c r="K3533" s="24">
        <v>40167</v>
      </c>
      <c r="L3533" s="7">
        <v>6645.95</v>
      </c>
      <c r="M3533" s="49">
        <v>0.1</v>
      </c>
      <c r="N3533" s="49">
        <v>0.1</v>
      </c>
      <c r="O3533" s="29" t="s">
        <v>409</v>
      </c>
    </row>
    <row r="3534" spans="2:15">
      <c r="B3534" s="6">
        <f t="shared" si="272"/>
        <v>46104</v>
      </c>
      <c r="C3534" s="1" t="s">
        <v>182</v>
      </c>
      <c r="D3534" s="74" t="s">
        <v>562</v>
      </c>
      <c r="E3534" s="70" t="s">
        <v>29</v>
      </c>
      <c r="F3534" s="70" t="s">
        <v>223</v>
      </c>
      <c r="G3534" s="1" t="s">
        <v>117</v>
      </c>
      <c r="H3534" s="6">
        <v>46104</v>
      </c>
      <c r="I3534" s="6">
        <v>46108</v>
      </c>
      <c r="J3534" s="23">
        <v>0.29372999999999999</v>
      </c>
      <c r="K3534" s="24">
        <v>60394</v>
      </c>
      <c r="L3534" s="7">
        <v>17739.53</v>
      </c>
      <c r="M3534" s="49">
        <v>0.1</v>
      </c>
      <c r="N3534" s="49">
        <v>0.1</v>
      </c>
      <c r="O3534" s="29" t="s">
        <v>409</v>
      </c>
    </row>
    <row r="3535" spans="2:15">
      <c r="B3535" s="6">
        <f t="shared" si="272"/>
        <v>46104</v>
      </c>
      <c r="C3535" s="1" t="s">
        <v>186</v>
      </c>
      <c r="D3535" s="74" t="s">
        <v>233</v>
      </c>
      <c r="E3535" s="70" t="s">
        <v>29</v>
      </c>
      <c r="F3535" s="70" t="s">
        <v>223</v>
      </c>
      <c r="G3535" s="1" t="s">
        <v>117</v>
      </c>
      <c r="H3535" s="6">
        <v>46104</v>
      </c>
      <c r="I3535" s="6">
        <v>46108</v>
      </c>
      <c r="J3535" s="23">
        <v>0.81150999999999995</v>
      </c>
      <c r="K3535" s="24">
        <v>11120</v>
      </c>
      <c r="L3535" s="7">
        <v>9023.99</v>
      </c>
      <c r="M3535" s="49">
        <v>0.1</v>
      </c>
      <c r="N3535" s="49">
        <v>0.1</v>
      </c>
      <c r="O3535" s="29" t="s">
        <v>409</v>
      </c>
    </row>
    <row r="3536" spans="2:15">
      <c r="B3536" s="6">
        <f t="shared" si="272"/>
        <v>46104</v>
      </c>
      <c r="C3536" s="1" t="s">
        <v>186</v>
      </c>
      <c r="D3536" s="74" t="s">
        <v>234</v>
      </c>
      <c r="E3536" s="70" t="s">
        <v>29</v>
      </c>
      <c r="F3536" s="70" t="s">
        <v>223</v>
      </c>
      <c r="G3536" s="1" t="s">
        <v>117</v>
      </c>
      <c r="H3536" s="6">
        <v>46104</v>
      </c>
      <c r="I3536" s="6">
        <v>46106</v>
      </c>
      <c r="J3536" s="23">
        <v>0.16545799999999999</v>
      </c>
      <c r="K3536" s="24">
        <v>29404</v>
      </c>
      <c r="L3536" s="7">
        <v>4865.13</v>
      </c>
      <c r="M3536" s="49">
        <v>0.1</v>
      </c>
      <c r="N3536" s="49">
        <v>0.1</v>
      </c>
      <c r="O3536" s="29" t="s">
        <v>409</v>
      </c>
    </row>
    <row r="3537" spans="2:15">
      <c r="B3537" s="6">
        <f t="shared" si="272"/>
        <v>46104</v>
      </c>
      <c r="C3537" s="1" t="s">
        <v>186</v>
      </c>
      <c r="D3537" s="74" t="s">
        <v>562</v>
      </c>
      <c r="E3537" s="70" t="s">
        <v>29</v>
      </c>
      <c r="F3537" s="70" t="s">
        <v>223</v>
      </c>
      <c r="G3537" s="1" t="s">
        <v>117</v>
      </c>
      <c r="H3537" s="6">
        <v>46104</v>
      </c>
      <c r="I3537" s="6">
        <v>46108</v>
      </c>
      <c r="J3537" s="23">
        <v>0.29372999999999999</v>
      </c>
      <c r="K3537" s="24">
        <v>38776</v>
      </c>
      <c r="L3537" s="7">
        <v>11389.67</v>
      </c>
      <c r="M3537" s="49">
        <v>0.1</v>
      </c>
      <c r="N3537" s="49">
        <v>0.1</v>
      </c>
      <c r="O3537" s="29" t="s">
        <v>409</v>
      </c>
    </row>
    <row r="3538" spans="2:15">
      <c r="B3538" s="6">
        <f t="shared" si="272"/>
        <v>46104</v>
      </c>
      <c r="C3538" s="1" t="s">
        <v>187</v>
      </c>
      <c r="D3538" s="74" t="s">
        <v>233</v>
      </c>
      <c r="E3538" s="70" t="s">
        <v>29</v>
      </c>
      <c r="F3538" s="70" t="s">
        <v>223</v>
      </c>
      <c r="G3538" s="1" t="s">
        <v>117</v>
      </c>
      <c r="H3538" s="6">
        <v>46104</v>
      </c>
      <c r="I3538" s="6">
        <v>46108</v>
      </c>
      <c r="J3538" s="23">
        <v>0.81150999999999995</v>
      </c>
      <c r="K3538" s="24">
        <v>3603</v>
      </c>
      <c r="L3538" s="7">
        <v>2923.87</v>
      </c>
      <c r="M3538" s="49">
        <v>0.1</v>
      </c>
      <c r="N3538" s="49">
        <v>0.1</v>
      </c>
      <c r="O3538" s="29" t="s">
        <v>409</v>
      </c>
    </row>
    <row r="3539" spans="2:15">
      <c r="B3539" s="6">
        <f t="shared" si="272"/>
        <v>46104</v>
      </c>
      <c r="C3539" s="1" t="s">
        <v>187</v>
      </c>
      <c r="D3539" s="74" t="s">
        <v>234</v>
      </c>
      <c r="E3539" s="70" t="s">
        <v>29</v>
      </c>
      <c r="F3539" s="70" t="s">
        <v>223</v>
      </c>
      <c r="G3539" s="1" t="s">
        <v>117</v>
      </c>
      <c r="H3539" s="6">
        <v>46104</v>
      </c>
      <c r="I3539" s="6">
        <v>46106</v>
      </c>
      <c r="J3539" s="23">
        <v>0.16545799999999999</v>
      </c>
      <c r="K3539" s="24">
        <v>19767</v>
      </c>
      <c r="L3539" s="7">
        <v>3270.61</v>
      </c>
      <c r="M3539" s="49">
        <v>0.1</v>
      </c>
      <c r="N3539" s="49">
        <v>0.1</v>
      </c>
      <c r="O3539" s="29" t="s">
        <v>409</v>
      </c>
    </row>
    <row r="3540" spans="2:15">
      <c r="B3540" s="6">
        <f t="shared" si="272"/>
        <v>46104</v>
      </c>
      <c r="C3540" s="1" t="s">
        <v>187</v>
      </c>
      <c r="D3540" s="74" t="s">
        <v>562</v>
      </c>
      <c r="E3540" s="70" t="s">
        <v>29</v>
      </c>
      <c r="F3540" s="70" t="s">
        <v>223</v>
      </c>
      <c r="G3540" s="1" t="s">
        <v>117</v>
      </c>
      <c r="H3540" s="6">
        <v>46104</v>
      </c>
      <c r="I3540" s="6">
        <v>46108</v>
      </c>
      <c r="J3540" s="23">
        <v>0.29372999999999999</v>
      </c>
      <c r="K3540" s="24">
        <v>11826</v>
      </c>
      <c r="L3540" s="7">
        <v>3473.65</v>
      </c>
      <c r="M3540" s="49">
        <v>0.1</v>
      </c>
      <c r="N3540" s="49">
        <v>0.1</v>
      </c>
      <c r="O3540" s="29" t="s">
        <v>409</v>
      </c>
    </row>
    <row r="3541" spans="2:15">
      <c r="B3541" s="6">
        <f t="shared" ref="B3541:B3604" si="273">+H3541</f>
        <v>46104</v>
      </c>
      <c r="C3541" s="1" t="s">
        <v>193</v>
      </c>
      <c r="D3541" s="74" t="s">
        <v>233</v>
      </c>
      <c r="E3541" s="70" t="s">
        <v>29</v>
      </c>
      <c r="F3541" s="70" t="s">
        <v>223</v>
      </c>
      <c r="G3541" s="1" t="s">
        <v>117</v>
      </c>
      <c r="H3541" s="6">
        <v>46104</v>
      </c>
      <c r="I3541" s="6">
        <v>46108</v>
      </c>
      <c r="J3541" s="23">
        <v>0.81150999999999995</v>
      </c>
      <c r="K3541" s="24">
        <v>6598</v>
      </c>
      <c r="L3541" s="7">
        <v>5354.34</v>
      </c>
      <c r="M3541" s="49">
        <v>0.1</v>
      </c>
      <c r="N3541" s="49">
        <v>0.1</v>
      </c>
      <c r="O3541" s="29" t="s">
        <v>409</v>
      </c>
    </row>
    <row r="3542" spans="2:15">
      <c r="B3542" s="6">
        <f t="shared" si="273"/>
        <v>46104</v>
      </c>
      <c r="C3542" s="1" t="s">
        <v>193</v>
      </c>
      <c r="D3542" s="74" t="s">
        <v>234</v>
      </c>
      <c r="E3542" s="70" t="s">
        <v>29</v>
      </c>
      <c r="F3542" s="70" t="s">
        <v>223</v>
      </c>
      <c r="G3542" s="1" t="s">
        <v>117</v>
      </c>
      <c r="H3542" s="6">
        <v>46104</v>
      </c>
      <c r="I3542" s="6">
        <v>46106</v>
      </c>
      <c r="J3542" s="23">
        <v>0.16545799999999999</v>
      </c>
      <c r="K3542" s="24">
        <v>42159</v>
      </c>
      <c r="L3542" s="7">
        <v>6975.54</v>
      </c>
      <c r="M3542" s="49">
        <v>0.1</v>
      </c>
      <c r="N3542" s="49">
        <v>0.1</v>
      </c>
      <c r="O3542" s="29" t="s">
        <v>409</v>
      </c>
    </row>
    <row r="3543" spans="2:15">
      <c r="B3543" s="6">
        <f t="shared" si="273"/>
        <v>46104</v>
      </c>
      <c r="C3543" s="1" t="s">
        <v>193</v>
      </c>
      <c r="D3543" s="74" t="s">
        <v>562</v>
      </c>
      <c r="E3543" s="70" t="s">
        <v>29</v>
      </c>
      <c r="F3543" s="70" t="s">
        <v>223</v>
      </c>
      <c r="G3543" s="1" t="s">
        <v>117</v>
      </c>
      <c r="H3543" s="6">
        <v>46104</v>
      </c>
      <c r="I3543" s="6">
        <v>46108</v>
      </c>
      <c r="J3543" s="23">
        <v>0.29372999999999999</v>
      </c>
      <c r="K3543" s="24">
        <v>14382</v>
      </c>
      <c r="L3543" s="7">
        <v>4224.42</v>
      </c>
      <c r="M3543" s="49">
        <v>0.1</v>
      </c>
      <c r="N3543" s="49">
        <v>0.1</v>
      </c>
      <c r="O3543" s="29" t="s">
        <v>409</v>
      </c>
    </row>
    <row r="3544" spans="2:15">
      <c r="B3544" s="6">
        <f t="shared" si="273"/>
        <v>46104</v>
      </c>
      <c r="C3544" s="1" t="s">
        <v>194</v>
      </c>
      <c r="D3544" s="74" t="s">
        <v>234</v>
      </c>
      <c r="E3544" s="70" t="s">
        <v>29</v>
      </c>
      <c r="F3544" s="70" t="s">
        <v>223</v>
      </c>
      <c r="G3544" s="1" t="s">
        <v>117</v>
      </c>
      <c r="H3544" s="6">
        <v>46104</v>
      </c>
      <c r="I3544" s="6">
        <v>46106</v>
      </c>
      <c r="J3544" s="23">
        <v>0.16545799999999999</v>
      </c>
      <c r="K3544" s="24">
        <v>8299</v>
      </c>
      <c r="L3544" s="7">
        <v>1373.14</v>
      </c>
      <c r="M3544" s="49">
        <v>0.1</v>
      </c>
      <c r="N3544" s="49">
        <v>0.1</v>
      </c>
      <c r="O3544" s="29" t="s">
        <v>409</v>
      </c>
    </row>
    <row r="3545" spans="2:15">
      <c r="B3545" s="6">
        <f t="shared" si="273"/>
        <v>46104</v>
      </c>
      <c r="C3545" s="1" t="s">
        <v>194</v>
      </c>
      <c r="D3545" s="74" t="s">
        <v>562</v>
      </c>
      <c r="E3545" s="70" t="s">
        <v>29</v>
      </c>
      <c r="F3545" s="70" t="s">
        <v>223</v>
      </c>
      <c r="G3545" s="1" t="s">
        <v>117</v>
      </c>
      <c r="H3545" s="6">
        <v>46104</v>
      </c>
      <c r="I3545" s="6">
        <v>46108</v>
      </c>
      <c r="J3545" s="23">
        <v>0.29372999999999999</v>
      </c>
      <c r="K3545" s="24">
        <v>7731</v>
      </c>
      <c r="L3545" s="7">
        <v>2270.83</v>
      </c>
      <c r="M3545" s="49">
        <v>0.1</v>
      </c>
      <c r="N3545" s="49">
        <v>0.1</v>
      </c>
      <c r="O3545" s="29" t="s">
        <v>409</v>
      </c>
    </row>
    <row r="3546" spans="2:15">
      <c r="B3546" s="6">
        <f t="shared" si="273"/>
        <v>46104</v>
      </c>
      <c r="C3546" s="1" t="s">
        <v>195</v>
      </c>
      <c r="D3546" s="74" t="s">
        <v>233</v>
      </c>
      <c r="E3546" s="70" t="s">
        <v>29</v>
      </c>
      <c r="F3546" s="70" t="s">
        <v>223</v>
      </c>
      <c r="G3546" s="1" t="s">
        <v>117</v>
      </c>
      <c r="H3546" s="6">
        <v>46104</v>
      </c>
      <c r="I3546" s="6">
        <v>46108</v>
      </c>
      <c r="J3546" s="23">
        <v>0.81150999999999995</v>
      </c>
      <c r="K3546" s="24">
        <v>1864</v>
      </c>
      <c r="L3546" s="7">
        <v>1512.65</v>
      </c>
      <c r="M3546" s="49">
        <v>0.1</v>
      </c>
      <c r="N3546" s="49">
        <v>0.1</v>
      </c>
      <c r="O3546" s="29" t="s">
        <v>409</v>
      </c>
    </row>
    <row r="3547" spans="2:15">
      <c r="B3547" s="6">
        <f t="shared" si="273"/>
        <v>46104</v>
      </c>
      <c r="C3547" s="1" t="s">
        <v>195</v>
      </c>
      <c r="D3547" s="74" t="s">
        <v>234</v>
      </c>
      <c r="E3547" s="70" t="s">
        <v>29</v>
      </c>
      <c r="F3547" s="70" t="s">
        <v>223</v>
      </c>
      <c r="G3547" s="1" t="s">
        <v>117</v>
      </c>
      <c r="H3547" s="6">
        <v>46104</v>
      </c>
      <c r="I3547" s="6">
        <v>46106</v>
      </c>
      <c r="J3547" s="23">
        <v>0.16545799999999999</v>
      </c>
      <c r="K3547" s="24">
        <v>7568</v>
      </c>
      <c r="L3547" s="7">
        <v>1252.19</v>
      </c>
      <c r="M3547" s="49">
        <v>0.1</v>
      </c>
      <c r="N3547" s="49">
        <v>0.1</v>
      </c>
      <c r="O3547" s="29" t="s">
        <v>409</v>
      </c>
    </row>
    <row r="3548" spans="2:15">
      <c r="B3548" s="6">
        <f t="shared" si="273"/>
        <v>46104</v>
      </c>
      <c r="C3548" s="1" t="s">
        <v>195</v>
      </c>
      <c r="D3548" s="74" t="s">
        <v>562</v>
      </c>
      <c r="E3548" s="70" t="s">
        <v>29</v>
      </c>
      <c r="F3548" s="70" t="s">
        <v>223</v>
      </c>
      <c r="G3548" s="1" t="s">
        <v>117</v>
      </c>
      <c r="H3548" s="6">
        <v>46104</v>
      </c>
      <c r="I3548" s="6">
        <v>46108</v>
      </c>
      <c r="J3548" s="23">
        <v>0.29372999999999999</v>
      </c>
      <c r="K3548" s="24">
        <v>6054</v>
      </c>
      <c r="L3548" s="7">
        <v>1778.24</v>
      </c>
      <c r="M3548" s="49">
        <v>0.1</v>
      </c>
      <c r="N3548" s="49">
        <v>0.1</v>
      </c>
      <c r="O3548" s="29" t="s">
        <v>409</v>
      </c>
    </row>
    <row r="3549" spans="2:15">
      <c r="B3549" s="6">
        <f t="shared" si="273"/>
        <v>46105</v>
      </c>
      <c r="C3549" s="1" t="s">
        <v>504</v>
      </c>
      <c r="D3549" s="74" t="s">
        <v>510</v>
      </c>
      <c r="E3549" s="70" t="s">
        <v>29</v>
      </c>
      <c r="F3549" s="70" t="s">
        <v>223</v>
      </c>
      <c r="G3549" s="1" t="s">
        <v>117</v>
      </c>
      <c r="H3549" s="6">
        <v>46105</v>
      </c>
      <c r="I3549" s="6">
        <v>46107</v>
      </c>
      <c r="J3549" s="23">
        <v>0.74380000000000002</v>
      </c>
      <c r="K3549" s="24">
        <v>8550</v>
      </c>
      <c r="L3549" s="7">
        <v>6359.49</v>
      </c>
      <c r="M3549" s="49">
        <v>0.1</v>
      </c>
      <c r="N3549" s="49">
        <v>0.1</v>
      </c>
      <c r="O3549" s="29" t="s">
        <v>409</v>
      </c>
    </row>
    <row r="3550" spans="2:15">
      <c r="B3550" s="6">
        <f t="shared" si="273"/>
        <v>46105</v>
      </c>
      <c r="C3550" s="1" t="s">
        <v>511</v>
      </c>
      <c r="D3550" s="74" t="s">
        <v>510</v>
      </c>
      <c r="E3550" s="70" t="s">
        <v>29</v>
      </c>
      <c r="F3550" s="70" t="s">
        <v>223</v>
      </c>
      <c r="G3550" s="1" t="s">
        <v>117</v>
      </c>
      <c r="H3550" s="6">
        <v>46105</v>
      </c>
      <c r="I3550" s="6">
        <v>46107</v>
      </c>
      <c r="J3550" s="23">
        <v>0.74380000000000002</v>
      </c>
      <c r="K3550" s="24">
        <v>2720</v>
      </c>
      <c r="L3550" s="7">
        <v>2023.14</v>
      </c>
      <c r="M3550" s="49">
        <v>0.1</v>
      </c>
      <c r="N3550" s="49">
        <v>0.1</v>
      </c>
      <c r="O3550" s="29" t="s">
        <v>409</v>
      </c>
    </row>
    <row r="3551" spans="2:15">
      <c r="B3551" s="6">
        <f t="shared" si="273"/>
        <v>46107</v>
      </c>
      <c r="C3551" s="1" t="s">
        <v>31</v>
      </c>
      <c r="D3551" s="74" t="s">
        <v>716</v>
      </c>
      <c r="E3551" s="70" t="s">
        <v>28</v>
      </c>
      <c r="F3551" s="70" t="s">
        <v>33</v>
      </c>
      <c r="G3551" s="1" t="s">
        <v>117</v>
      </c>
      <c r="H3551" s="6">
        <v>46107</v>
      </c>
      <c r="I3551" s="6">
        <v>46111</v>
      </c>
      <c r="J3551" s="23">
        <v>1.85</v>
      </c>
      <c r="K3551" s="24">
        <v>4086</v>
      </c>
      <c r="L3551" s="7">
        <v>7559.1</v>
      </c>
      <c r="M3551" s="49">
        <v>0</v>
      </c>
      <c r="N3551" s="49">
        <v>0.1</v>
      </c>
      <c r="O3551" s="29" t="s">
        <v>472</v>
      </c>
    </row>
    <row r="3552" spans="2:15">
      <c r="B3552" s="6">
        <f t="shared" si="273"/>
        <v>46107</v>
      </c>
      <c r="C3552" s="1" t="s">
        <v>31</v>
      </c>
      <c r="D3552" s="74" t="s">
        <v>716</v>
      </c>
      <c r="E3552" s="70" t="s">
        <v>28</v>
      </c>
      <c r="F3552" s="70" t="s">
        <v>33</v>
      </c>
      <c r="G3552" s="1" t="s">
        <v>117</v>
      </c>
      <c r="H3552" s="6">
        <v>46107</v>
      </c>
      <c r="I3552" s="6">
        <v>46111</v>
      </c>
      <c r="J3552" s="23">
        <v>1.85</v>
      </c>
      <c r="K3552" s="24">
        <v>4086</v>
      </c>
      <c r="L3552" s="7">
        <v>7559.1</v>
      </c>
      <c r="M3552" s="49">
        <v>0.35</v>
      </c>
      <c r="N3552" s="49">
        <v>0.1</v>
      </c>
      <c r="O3552" s="29" t="s">
        <v>472</v>
      </c>
    </row>
    <row r="3553" spans="2:15">
      <c r="B3553" s="6">
        <f t="shared" si="273"/>
        <v>46107</v>
      </c>
      <c r="C3553" s="1" t="s">
        <v>22</v>
      </c>
      <c r="D3553" s="74" t="s">
        <v>716</v>
      </c>
      <c r="E3553" s="70" t="s">
        <v>28</v>
      </c>
      <c r="F3553" s="70" t="s">
        <v>33</v>
      </c>
      <c r="G3553" s="1" t="s">
        <v>117</v>
      </c>
      <c r="H3553" s="6">
        <v>46107</v>
      </c>
      <c r="I3553" s="6">
        <v>46111</v>
      </c>
      <c r="J3553" s="23">
        <v>1.85</v>
      </c>
      <c r="K3553" s="24">
        <v>7626</v>
      </c>
      <c r="L3553" s="7">
        <v>14108.1</v>
      </c>
      <c r="M3553" s="49">
        <v>0</v>
      </c>
      <c r="N3553" s="49">
        <v>0.1</v>
      </c>
      <c r="O3553" s="29" t="s">
        <v>472</v>
      </c>
    </row>
    <row r="3554" spans="2:15">
      <c r="B3554" s="6">
        <f t="shared" si="273"/>
        <v>46107</v>
      </c>
      <c r="C3554" s="1" t="s">
        <v>22</v>
      </c>
      <c r="D3554" s="74" t="s">
        <v>716</v>
      </c>
      <c r="E3554" s="70" t="s">
        <v>28</v>
      </c>
      <c r="F3554" s="70" t="s">
        <v>33</v>
      </c>
      <c r="G3554" s="1" t="s">
        <v>117</v>
      </c>
      <c r="H3554" s="6">
        <v>46107</v>
      </c>
      <c r="I3554" s="6">
        <v>46111</v>
      </c>
      <c r="J3554" s="23">
        <v>1.85</v>
      </c>
      <c r="K3554" s="24">
        <v>7626</v>
      </c>
      <c r="L3554" s="7">
        <v>14108.1</v>
      </c>
      <c r="M3554" s="49">
        <v>0.35</v>
      </c>
      <c r="N3554" s="49">
        <v>0.1</v>
      </c>
      <c r="O3554" s="29" t="s">
        <v>472</v>
      </c>
    </row>
    <row r="3555" spans="2:15">
      <c r="B3555" s="6">
        <f t="shared" si="273"/>
        <v>46107</v>
      </c>
      <c r="C3555" s="1" t="s">
        <v>254</v>
      </c>
      <c r="D3555" s="74" t="s">
        <v>255</v>
      </c>
      <c r="E3555" s="70" t="s">
        <v>29</v>
      </c>
      <c r="F3555" s="70" t="s">
        <v>223</v>
      </c>
      <c r="G3555" s="1" t="s">
        <v>117</v>
      </c>
      <c r="H3555" s="6">
        <v>46107</v>
      </c>
      <c r="I3555" s="6">
        <v>46112</v>
      </c>
      <c r="J3555" s="23">
        <v>0.10979999999999999</v>
      </c>
      <c r="K3555" s="24">
        <v>2170</v>
      </c>
      <c r="L3555" s="7">
        <v>238.27</v>
      </c>
      <c r="M3555" s="49">
        <v>0.1</v>
      </c>
      <c r="N3555" s="49">
        <v>0.1</v>
      </c>
      <c r="O3555" s="29" t="s">
        <v>409</v>
      </c>
    </row>
    <row r="3556" spans="2:15">
      <c r="B3556" s="6">
        <f t="shared" si="273"/>
        <v>46107</v>
      </c>
      <c r="C3556" s="1" t="s">
        <v>254</v>
      </c>
      <c r="D3556" s="74" t="s">
        <v>257</v>
      </c>
      <c r="E3556" s="70" t="s">
        <v>29</v>
      </c>
      <c r="F3556" s="70" t="s">
        <v>223</v>
      </c>
      <c r="G3556" s="1" t="s">
        <v>117</v>
      </c>
      <c r="H3556" s="6">
        <v>46107</v>
      </c>
      <c r="I3556" s="6">
        <v>46112</v>
      </c>
      <c r="J3556" s="23">
        <v>0.18579999999999999</v>
      </c>
      <c r="K3556" s="24">
        <v>1300</v>
      </c>
      <c r="L3556" s="1">
        <v>241.54</v>
      </c>
      <c r="M3556" s="49">
        <v>0.1</v>
      </c>
      <c r="N3556" s="49">
        <v>0.1</v>
      </c>
      <c r="O3556" s="29" t="s">
        <v>409</v>
      </c>
    </row>
    <row r="3557" spans="2:15">
      <c r="B3557" s="6">
        <f t="shared" si="273"/>
        <v>46107</v>
      </c>
      <c r="C3557" s="1" t="s">
        <v>254</v>
      </c>
      <c r="D3557" s="74" t="s">
        <v>258</v>
      </c>
      <c r="E3557" s="70" t="s">
        <v>29</v>
      </c>
      <c r="F3557" s="70" t="s">
        <v>223</v>
      </c>
      <c r="G3557" s="1" t="s">
        <v>117</v>
      </c>
      <c r="H3557" s="6">
        <v>46107</v>
      </c>
      <c r="I3557" s="6">
        <v>46112</v>
      </c>
      <c r="J3557" s="23">
        <v>0.24410000000000001</v>
      </c>
      <c r="K3557" s="24">
        <v>3290</v>
      </c>
      <c r="L3557" s="1">
        <v>803.09</v>
      </c>
      <c r="M3557" s="49">
        <v>0.1</v>
      </c>
      <c r="N3557" s="49">
        <v>0.1</v>
      </c>
      <c r="O3557" s="29" t="s">
        <v>409</v>
      </c>
    </row>
    <row r="3558" spans="2:15">
      <c r="B3558" s="6">
        <f t="shared" si="273"/>
        <v>46107</v>
      </c>
      <c r="C3558" s="1" t="s">
        <v>254</v>
      </c>
      <c r="D3558" s="74" t="s">
        <v>259</v>
      </c>
      <c r="E3558" s="70" t="s">
        <v>29</v>
      </c>
      <c r="F3558" s="70" t="s">
        <v>223</v>
      </c>
      <c r="G3558" s="1" t="s">
        <v>117</v>
      </c>
      <c r="H3558" s="6">
        <v>46107</v>
      </c>
      <c r="I3558" s="6">
        <v>46112</v>
      </c>
      <c r="J3558" s="23">
        <v>0.23169999999999999</v>
      </c>
      <c r="K3558" s="24">
        <v>2710</v>
      </c>
      <c r="L3558" s="7">
        <v>627.91</v>
      </c>
      <c r="M3558" s="49">
        <v>0.1</v>
      </c>
      <c r="N3558" s="49">
        <v>0.1</v>
      </c>
      <c r="O3558" s="29" t="s">
        <v>409</v>
      </c>
    </row>
    <row r="3559" spans="2:15">
      <c r="B3559" s="6">
        <f t="shared" si="273"/>
        <v>46107</v>
      </c>
      <c r="C3559" s="1" t="s">
        <v>30</v>
      </c>
      <c r="D3559" s="74" t="s">
        <v>273</v>
      </c>
      <c r="E3559" s="70" t="s">
        <v>28</v>
      </c>
      <c r="F3559" s="70" t="s">
        <v>33</v>
      </c>
      <c r="G3559" s="1" t="s">
        <v>117</v>
      </c>
      <c r="H3559" s="6">
        <v>46107</v>
      </c>
      <c r="I3559" s="6">
        <v>46150</v>
      </c>
      <c r="J3559" s="23">
        <v>0.214</v>
      </c>
      <c r="K3559" s="24">
        <v>6370</v>
      </c>
      <c r="L3559" s="7">
        <v>1363.18</v>
      </c>
      <c r="M3559" s="49">
        <v>0.2</v>
      </c>
      <c r="N3559" s="49">
        <v>0.1</v>
      </c>
      <c r="O3559" s="29" t="s">
        <v>320</v>
      </c>
    </row>
    <row r="3560" spans="2:15">
      <c r="B3560" s="6">
        <f t="shared" si="273"/>
        <v>46107</v>
      </c>
      <c r="C3560" s="1" t="s">
        <v>70</v>
      </c>
      <c r="D3560" s="74" t="s">
        <v>71</v>
      </c>
      <c r="E3560" s="70" t="s">
        <v>29</v>
      </c>
      <c r="F3560" s="70" t="s">
        <v>223</v>
      </c>
      <c r="G3560" s="1" t="s">
        <v>117</v>
      </c>
      <c r="H3560" s="6">
        <v>46107</v>
      </c>
      <c r="I3560" s="6">
        <v>46111</v>
      </c>
      <c r="J3560" s="23">
        <v>0.14832999999999999</v>
      </c>
      <c r="K3560" s="24">
        <v>14940</v>
      </c>
      <c r="L3560" s="7">
        <v>2216.0500000000002</v>
      </c>
      <c r="M3560" s="49">
        <v>0.1</v>
      </c>
      <c r="N3560" s="49">
        <v>0.1</v>
      </c>
      <c r="O3560" s="29" t="s">
        <v>409</v>
      </c>
    </row>
    <row r="3561" spans="2:15">
      <c r="B3561" s="6">
        <f t="shared" si="273"/>
        <v>46107</v>
      </c>
      <c r="C3561" s="1" t="s">
        <v>516</v>
      </c>
      <c r="D3561" s="74" t="s">
        <v>2108</v>
      </c>
      <c r="E3561" s="70" t="s">
        <v>29</v>
      </c>
      <c r="F3561" s="70" t="s">
        <v>223</v>
      </c>
      <c r="G3561" s="1" t="s">
        <v>117</v>
      </c>
      <c r="H3561" s="6">
        <v>46107</v>
      </c>
      <c r="I3561" s="6">
        <v>46112</v>
      </c>
      <c r="J3561" s="23">
        <v>9.7600000000000006E-2</v>
      </c>
      <c r="K3561" s="24">
        <v>3460</v>
      </c>
      <c r="L3561" s="7">
        <v>337.7</v>
      </c>
      <c r="M3561" s="49">
        <v>0.1</v>
      </c>
      <c r="N3561" s="49">
        <v>0.1</v>
      </c>
      <c r="O3561" s="29" t="s">
        <v>409</v>
      </c>
    </row>
    <row r="3562" spans="2:15">
      <c r="B3562" s="6">
        <f t="shared" si="273"/>
        <v>46107</v>
      </c>
      <c r="C3562" s="1" t="s">
        <v>517</v>
      </c>
      <c r="D3562" s="74" t="s">
        <v>2108</v>
      </c>
      <c r="E3562" s="70" t="s">
        <v>29</v>
      </c>
      <c r="F3562" s="70" t="s">
        <v>223</v>
      </c>
      <c r="G3562" s="1" t="s">
        <v>117</v>
      </c>
      <c r="H3562" s="6">
        <v>46107</v>
      </c>
      <c r="I3562" s="6">
        <v>46112</v>
      </c>
      <c r="J3562" s="23">
        <v>9.7600000000000006E-2</v>
      </c>
      <c r="K3562" s="24">
        <v>2826</v>
      </c>
      <c r="L3562" s="1">
        <v>275.82</v>
      </c>
      <c r="M3562" s="49">
        <v>0.1</v>
      </c>
      <c r="N3562" s="49">
        <v>0.1</v>
      </c>
      <c r="O3562" s="29" t="s">
        <v>409</v>
      </c>
    </row>
    <row r="3563" spans="2:15">
      <c r="B3563" s="6">
        <f t="shared" si="273"/>
        <v>46107</v>
      </c>
      <c r="C3563" s="1" t="s">
        <v>178</v>
      </c>
      <c r="D3563" s="74" t="s">
        <v>71</v>
      </c>
      <c r="E3563" s="70" t="s">
        <v>29</v>
      </c>
      <c r="F3563" s="70" t="s">
        <v>223</v>
      </c>
      <c r="G3563" s="1" t="s">
        <v>117</v>
      </c>
      <c r="H3563" s="6">
        <v>46107</v>
      </c>
      <c r="I3563" s="6">
        <v>46111</v>
      </c>
      <c r="J3563" s="23">
        <v>0.14832999999999999</v>
      </c>
      <c r="K3563" s="24">
        <v>10425</v>
      </c>
      <c r="L3563" s="7">
        <v>1546.34</v>
      </c>
      <c r="M3563" s="49">
        <v>0.1</v>
      </c>
      <c r="N3563" s="49">
        <v>0.1</v>
      </c>
      <c r="O3563" s="29" t="s">
        <v>409</v>
      </c>
    </row>
    <row r="3564" spans="2:15">
      <c r="B3564" s="6">
        <f t="shared" si="273"/>
        <v>46108</v>
      </c>
      <c r="C3564" s="1" t="s">
        <v>504</v>
      </c>
      <c r="D3564" s="74" t="s">
        <v>237</v>
      </c>
      <c r="E3564" s="70" t="s">
        <v>29</v>
      </c>
      <c r="F3564" s="70" t="s">
        <v>223</v>
      </c>
      <c r="G3564" s="1" t="s">
        <v>117</v>
      </c>
      <c r="H3564" s="6">
        <v>46108</v>
      </c>
      <c r="I3564" s="6">
        <v>46112</v>
      </c>
      <c r="J3564" s="23">
        <v>1.8724000000000001</v>
      </c>
      <c r="K3564" s="24">
        <v>5200</v>
      </c>
      <c r="L3564" s="7">
        <v>9736.48</v>
      </c>
      <c r="M3564" s="49">
        <v>0.1</v>
      </c>
      <c r="N3564" s="49">
        <v>0.1</v>
      </c>
      <c r="O3564" s="29" t="s">
        <v>409</v>
      </c>
    </row>
    <row r="3565" spans="2:15">
      <c r="B3565" s="6">
        <f t="shared" si="273"/>
        <v>46108</v>
      </c>
      <c r="C3565" s="1" t="s">
        <v>31</v>
      </c>
      <c r="D3565" s="74" t="s">
        <v>712</v>
      </c>
      <c r="E3565" s="70" t="s">
        <v>28</v>
      </c>
      <c r="F3565" s="70" t="s">
        <v>33</v>
      </c>
      <c r="G3565" s="1" t="s">
        <v>117</v>
      </c>
      <c r="H3565" s="6">
        <v>46108</v>
      </c>
      <c r="I3565" s="6">
        <v>46127</v>
      </c>
      <c r="J3565" s="23">
        <v>1</v>
      </c>
      <c r="K3565" s="24">
        <v>990</v>
      </c>
      <c r="L3565" s="7">
        <v>990</v>
      </c>
      <c r="M3565" s="49">
        <v>0.25</v>
      </c>
      <c r="N3565" s="49">
        <v>0.1</v>
      </c>
      <c r="O3565" s="29" t="s">
        <v>409</v>
      </c>
    </row>
    <row r="3566" spans="2:15">
      <c r="B3566" s="6">
        <f t="shared" si="273"/>
        <v>46108</v>
      </c>
      <c r="C3566" s="1" t="s">
        <v>31</v>
      </c>
      <c r="D3566" s="74" t="s">
        <v>268</v>
      </c>
      <c r="E3566" s="70" t="s">
        <v>28</v>
      </c>
      <c r="F3566" s="70" t="s">
        <v>33</v>
      </c>
      <c r="G3566" s="1" t="s">
        <v>117</v>
      </c>
      <c r="H3566" s="6">
        <v>46108</v>
      </c>
      <c r="I3566" s="6">
        <v>46129</v>
      </c>
      <c r="J3566" s="23">
        <v>0.71</v>
      </c>
      <c r="K3566" s="24">
        <v>8550</v>
      </c>
      <c r="L3566" s="7">
        <v>6070.5</v>
      </c>
      <c r="M3566" s="49">
        <v>0.25</v>
      </c>
      <c r="N3566" s="49">
        <v>0.1</v>
      </c>
      <c r="O3566" s="29" t="s">
        <v>409</v>
      </c>
    </row>
    <row r="3567" spans="2:15">
      <c r="B3567" s="6">
        <f t="shared" si="273"/>
        <v>46108</v>
      </c>
      <c r="C3567" s="1" t="s">
        <v>22</v>
      </c>
      <c r="D3567" s="74" t="s">
        <v>712</v>
      </c>
      <c r="E3567" s="70" t="s">
        <v>28</v>
      </c>
      <c r="F3567" s="70" t="s">
        <v>33</v>
      </c>
      <c r="G3567" s="1" t="s">
        <v>117</v>
      </c>
      <c r="H3567" s="6">
        <v>46108</v>
      </c>
      <c r="I3567" s="6">
        <v>46127</v>
      </c>
      <c r="J3567" s="23">
        <v>1</v>
      </c>
      <c r="K3567" s="24">
        <v>1850</v>
      </c>
      <c r="L3567" s="7">
        <v>1850</v>
      </c>
      <c r="M3567" s="49">
        <v>0.25</v>
      </c>
      <c r="N3567" s="49">
        <v>0.1</v>
      </c>
      <c r="O3567" s="29" t="s">
        <v>409</v>
      </c>
    </row>
    <row r="3568" spans="2:15">
      <c r="B3568" s="6">
        <f t="shared" si="273"/>
        <v>46108</v>
      </c>
      <c r="C3568" s="1" t="s">
        <v>22</v>
      </c>
      <c r="D3568" s="74" t="s">
        <v>268</v>
      </c>
      <c r="E3568" s="70" t="s">
        <v>28</v>
      </c>
      <c r="F3568" s="70" t="s">
        <v>33</v>
      </c>
      <c r="G3568" s="1" t="s">
        <v>117</v>
      </c>
      <c r="H3568" s="6">
        <v>46108</v>
      </c>
      <c r="I3568" s="6">
        <v>46129</v>
      </c>
      <c r="J3568" s="23">
        <v>0.71</v>
      </c>
      <c r="K3568" s="24">
        <v>15900</v>
      </c>
      <c r="L3568" s="7">
        <v>11289</v>
      </c>
      <c r="M3568" s="49">
        <v>0.25</v>
      </c>
      <c r="N3568" s="49">
        <v>0.1</v>
      </c>
      <c r="O3568" s="29" t="s">
        <v>409</v>
      </c>
    </row>
    <row r="3569" spans="2:15">
      <c r="B3569" s="6">
        <f t="shared" si="273"/>
        <v>46108</v>
      </c>
      <c r="C3569" s="1" t="s">
        <v>30</v>
      </c>
      <c r="D3569" s="74" t="s">
        <v>475</v>
      </c>
      <c r="E3569" s="70" t="s">
        <v>29</v>
      </c>
      <c r="F3569" s="70" t="s">
        <v>33</v>
      </c>
      <c r="G3569" s="1" t="s">
        <v>117</v>
      </c>
      <c r="H3569" s="6">
        <v>46108</v>
      </c>
      <c r="I3569" s="6">
        <v>46136</v>
      </c>
      <c r="J3569" s="23">
        <v>0.4</v>
      </c>
      <c r="K3569" s="24">
        <v>300</v>
      </c>
      <c r="L3569" s="7">
        <v>120</v>
      </c>
      <c r="M3569" s="49">
        <v>0.1</v>
      </c>
      <c r="N3569" s="49">
        <v>0.1</v>
      </c>
      <c r="O3569" s="29" t="s">
        <v>409</v>
      </c>
    </row>
    <row r="3570" spans="2:15">
      <c r="B3570" s="6">
        <f t="shared" si="273"/>
        <v>46108</v>
      </c>
      <c r="C3570" s="1" t="s">
        <v>30</v>
      </c>
      <c r="D3570" s="74" t="s">
        <v>264</v>
      </c>
      <c r="E3570" s="70" t="s">
        <v>28</v>
      </c>
      <c r="F3570" s="70" t="s">
        <v>33</v>
      </c>
      <c r="G3570" s="1" t="s">
        <v>117</v>
      </c>
      <c r="H3570" s="6">
        <v>46108</v>
      </c>
      <c r="I3570" s="6">
        <v>46118</v>
      </c>
      <c r="J3570" s="23">
        <v>8.75</v>
      </c>
      <c r="K3570" s="24">
        <v>2160</v>
      </c>
      <c r="L3570" s="7">
        <v>18900</v>
      </c>
      <c r="M3570" s="49">
        <v>0.3</v>
      </c>
      <c r="N3570" s="49">
        <v>0.1</v>
      </c>
      <c r="O3570" s="29" t="s">
        <v>534</v>
      </c>
    </row>
    <row r="3571" spans="2:15">
      <c r="B3571" s="6">
        <f t="shared" si="273"/>
        <v>46108</v>
      </c>
      <c r="C3571" s="1" t="s">
        <v>30</v>
      </c>
      <c r="D3571" s="74" t="s">
        <v>268</v>
      </c>
      <c r="E3571" s="70" t="s">
        <v>28</v>
      </c>
      <c r="F3571" s="70" t="s">
        <v>33</v>
      </c>
      <c r="G3571" s="1" t="s">
        <v>117</v>
      </c>
      <c r="H3571" s="6">
        <v>46108</v>
      </c>
      <c r="I3571" s="6">
        <v>46129</v>
      </c>
      <c r="J3571" s="23">
        <v>0.71</v>
      </c>
      <c r="K3571" s="24">
        <v>680</v>
      </c>
      <c r="L3571" s="7">
        <v>482.8</v>
      </c>
      <c r="M3571" s="49">
        <v>0.25</v>
      </c>
      <c r="N3571" s="49">
        <v>0.1</v>
      </c>
      <c r="O3571" s="29" t="s">
        <v>409</v>
      </c>
    </row>
    <row r="3572" spans="2:15">
      <c r="B3572" s="6">
        <f t="shared" si="273"/>
        <v>46108</v>
      </c>
      <c r="C3572" s="1" t="s">
        <v>21</v>
      </c>
      <c r="D3572" s="74" t="s">
        <v>475</v>
      </c>
      <c r="E3572" s="70" t="s">
        <v>29</v>
      </c>
      <c r="F3572" s="70" t="s">
        <v>33</v>
      </c>
      <c r="G3572" s="1" t="s">
        <v>117</v>
      </c>
      <c r="H3572" s="6">
        <v>46108</v>
      </c>
      <c r="I3572" s="6">
        <v>46136</v>
      </c>
      <c r="J3572" s="23">
        <v>0.4</v>
      </c>
      <c r="K3572" s="24">
        <v>2500</v>
      </c>
      <c r="L3572" s="7">
        <v>1000</v>
      </c>
      <c r="M3572" s="49">
        <v>0.1</v>
      </c>
      <c r="N3572" s="49">
        <v>0.1</v>
      </c>
      <c r="O3572" s="29" t="s">
        <v>409</v>
      </c>
    </row>
    <row r="3573" spans="2:15">
      <c r="B3573" s="6">
        <f t="shared" si="273"/>
        <v>46108</v>
      </c>
      <c r="C3573" s="1" t="s">
        <v>517</v>
      </c>
      <c r="D3573" s="74" t="s">
        <v>237</v>
      </c>
      <c r="E3573" s="70" t="s">
        <v>29</v>
      </c>
      <c r="F3573" s="70" t="s">
        <v>223</v>
      </c>
      <c r="G3573" s="1" t="s">
        <v>117</v>
      </c>
      <c r="H3573" s="6">
        <v>46108</v>
      </c>
      <c r="I3573" s="6">
        <v>46112</v>
      </c>
      <c r="J3573" s="23">
        <v>1.8724000000000001</v>
      </c>
      <c r="K3573" s="1">
        <v>337</v>
      </c>
      <c r="L3573" s="1">
        <v>631</v>
      </c>
      <c r="M3573" s="49">
        <v>0.1</v>
      </c>
      <c r="N3573" s="49">
        <v>0.1</v>
      </c>
      <c r="O3573" s="29" t="s">
        <v>409</v>
      </c>
    </row>
    <row r="3574" spans="2:15">
      <c r="B3574" s="6">
        <f t="shared" si="273"/>
        <v>46108</v>
      </c>
      <c r="C3574" s="1" t="s">
        <v>182</v>
      </c>
      <c r="D3574" s="74" t="s">
        <v>237</v>
      </c>
      <c r="E3574" s="70" t="s">
        <v>29</v>
      </c>
      <c r="F3574" s="70" t="s">
        <v>223</v>
      </c>
      <c r="G3574" s="1" t="s">
        <v>117</v>
      </c>
      <c r="H3574" s="6">
        <v>46108</v>
      </c>
      <c r="I3574" s="6">
        <v>46112</v>
      </c>
      <c r="J3574" s="23">
        <v>1.8724000000000001</v>
      </c>
      <c r="K3574" s="24">
        <v>13526</v>
      </c>
      <c r="L3574" s="7">
        <v>25326.080000000002</v>
      </c>
      <c r="M3574" s="49">
        <v>0.1</v>
      </c>
      <c r="N3574" s="49">
        <v>0.1</v>
      </c>
      <c r="O3574" s="29" t="s">
        <v>409</v>
      </c>
    </row>
    <row r="3575" spans="2:15">
      <c r="B3575" s="6">
        <f t="shared" si="273"/>
        <v>46108</v>
      </c>
      <c r="C3575" s="1" t="s">
        <v>186</v>
      </c>
      <c r="D3575" s="74" t="s">
        <v>237</v>
      </c>
      <c r="E3575" s="70" t="s">
        <v>29</v>
      </c>
      <c r="F3575" s="70" t="s">
        <v>223</v>
      </c>
      <c r="G3575" s="1" t="s">
        <v>117</v>
      </c>
      <c r="H3575" s="6">
        <v>46108</v>
      </c>
      <c r="I3575" s="6">
        <v>46112</v>
      </c>
      <c r="J3575" s="23">
        <v>1.8724000000000001</v>
      </c>
      <c r="K3575" s="24">
        <v>17527</v>
      </c>
      <c r="L3575" s="7">
        <v>32817.550000000003</v>
      </c>
      <c r="M3575" s="49">
        <v>0.1</v>
      </c>
      <c r="N3575" s="49">
        <v>0.1</v>
      </c>
      <c r="O3575" s="29" t="s">
        <v>409</v>
      </c>
    </row>
    <row r="3576" spans="2:15">
      <c r="B3576" s="6">
        <f t="shared" si="273"/>
        <v>46108</v>
      </c>
      <c r="C3576" s="1" t="s">
        <v>187</v>
      </c>
      <c r="D3576" s="74" t="s">
        <v>237</v>
      </c>
      <c r="E3576" s="70" t="s">
        <v>29</v>
      </c>
      <c r="F3576" s="70" t="s">
        <v>223</v>
      </c>
      <c r="G3576" s="1" t="s">
        <v>117</v>
      </c>
      <c r="H3576" s="6">
        <v>46108</v>
      </c>
      <c r="I3576" s="6">
        <v>46112</v>
      </c>
      <c r="J3576" s="23">
        <v>1.8724000000000001</v>
      </c>
      <c r="K3576" s="24">
        <v>4508</v>
      </c>
      <c r="L3576" s="7">
        <v>8440.7800000000007</v>
      </c>
      <c r="M3576" s="50">
        <v>0.1</v>
      </c>
      <c r="N3576" s="49">
        <v>0.1</v>
      </c>
      <c r="O3576" s="29" t="s">
        <v>409</v>
      </c>
    </row>
    <row r="3577" spans="2:15">
      <c r="B3577" s="6">
        <f t="shared" si="273"/>
        <v>46108</v>
      </c>
      <c r="C3577" s="1" t="s">
        <v>194</v>
      </c>
      <c r="D3577" s="74" t="s">
        <v>237</v>
      </c>
      <c r="E3577" s="70" t="s">
        <v>29</v>
      </c>
      <c r="F3577" s="70" t="s">
        <v>223</v>
      </c>
      <c r="G3577" s="1" t="s">
        <v>117</v>
      </c>
      <c r="H3577" s="6">
        <v>46108</v>
      </c>
      <c r="I3577" s="6">
        <v>46112</v>
      </c>
      <c r="J3577" s="23">
        <v>1.8724000000000001</v>
      </c>
      <c r="K3577" s="24">
        <v>2732</v>
      </c>
      <c r="L3577" s="7">
        <v>5115.3999999999996</v>
      </c>
      <c r="M3577" s="50">
        <v>0.1</v>
      </c>
      <c r="N3577" s="49">
        <v>0.1</v>
      </c>
      <c r="O3577" s="29" t="s">
        <v>409</v>
      </c>
    </row>
    <row r="3578" spans="2:15">
      <c r="B3578" s="6">
        <f t="shared" si="273"/>
        <v>46111</v>
      </c>
      <c r="C3578" s="1" t="s">
        <v>132</v>
      </c>
      <c r="D3578" s="74" t="s">
        <v>125</v>
      </c>
      <c r="E3578" s="70" t="s">
        <v>126</v>
      </c>
      <c r="F3578" s="70" t="s">
        <v>124</v>
      </c>
      <c r="G3578" s="1" t="s">
        <v>120</v>
      </c>
      <c r="H3578" s="6">
        <v>46111</v>
      </c>
      <c r="I3578" s="6">
        <v>46112</v>
      </c>
      <c r="J3578" s="23">
        <v>2.7765999999999999E-2</v>
      </c>
      <c r="K3578" s="24">
        <v>936</v>
      </c>
      <c r="L3578" s="1">
        <v>25.99</v>
      </c>
      <c r="M3578" s="49">
        <v>0</v>
      </c>
      <c r="N3578" s="49">
        <v>0.1</v>
      </c>
      <c r="O3578" s="29" t="s">
        <v>411</v>
      </c>
    </row>
    <row r="3579" spans="2:15">
      <c r="B3579" s="6">
        <f t="shared" si="273"/>
        <v>46111</v>
      </c>
      <c r="C3579" s="1" t="s">
        <v>132</v>
      </c>
      <c r="D3579" s="74" t="s">
        <v>125</v>
      </c>
      <c r="E3579" s="70" t="s">
        <v>126</v>
      </c>
      <c r="F3579" s="70" t="s">
        <v>124</v>
      </c>
      <c r="G3579" s="1" t="s">
        <v>120</v>
      </c>
      <c r="H3579" s="6">
        <v>46111</v>
      </c>
      <c r="I3579" s="6">
        <v>46112</v>
      </c>
      <c r="J3579" s="23">
        <v>4.2360000000000002E-3</v>
      </c>
      <c r="K3579" s="24">
        <v>936</v>
      </c>
      <c r="L3579" s="7">
        <v>3.97</v>
      </c>
      <c r="M3579" s="49">
        <v>0</v>
      </c>
      <c r="N3579" s="49">
        <v>0</v>
      </c>
      <c r="O3579" s="29" t="s">
        <v>411</v>
      </c>
    </row>
    <row r="3580" spans="2:15">
      <c r="B3580" s="6">
        <f t="shared" si="273"/>
        <v>46111</v>
      </c>
      <c r="C3580" s="1" t="s">
        <v>22</v>
      </c>
      <c r="D3580" s="74" t="s">
        <v>270</v>
      </c>
      <c r="E3580" s="70" t="s">
        <v>28</v>
      </c>
      <c r="F3580" s="70" t="s">
        <v>33</v>
      </c>
      <c r="G3580" s="1" t="s">
        <v>117</v>
      </c>
      <c r="H3580" s="6">
        <v>46111</v>
      </c>
      <c r="I3580" s="6">
        <v>46120</v>
      </c>
      <c r="J3580" s="23">
        <v>1.275101</v>
      </c>
      <c r="K3580" s="24">
        <v>8250</v>
      </c>
      <c r="L3580" s="7">
        <v>10519.58</v>
      </c>
      <c r="M3580" s="50">
        <v>0.27</v>
      </c>
      <c r="N3580" s="49">
        <v>0.1</v>
      </c>
      <c r="O3580" s="29" t="s">
        <v>409</v>
      </c>
    </row>
    <row r="3581" spans="2:15">
      <c r="B3581" s="6">
        <f t="shared" si="273"/>
        <v>46111</v>
      </c>
      <c r="C3581" s="1" t="s">
        <v>30</v>
      </c>
      <c r="D3581" s="74">
        <v>2897</v>
      </c>
      <c r="E3581" s="70" t="s">
        <v>28</v>
      </c>
      <c r="F3581" s="70" t="s">
        <v>33</v>
      </c>
      <c r="G3581" s="1" t="s">
        <v>117</v>
      </c>
      <c r="H3581" s="6">
        <v>46111</v>
      </c>
      <c r="I3581" s="6">
        <v>46387</v>
      </c>
      <c r="J3581" s="23">
        <v>35</v>
      </c>
      <c r="K3581" s="24">
        <v>3210</v>
      </c>
      <c r="L3581" s="7">
        <v>112350</v>
      </c>
      <c r="M3581" s="50">
        <v>0.15</v>
      </c>
      <c r="N3581" s="49">
        <v>0.1</v>
      </c>
      <c r="O3581" s="29" t="s">
        <v>459</v>
      </c>
    </row>
    <row r="3582" spans="2:15">
      <c r="B3582" s="6">
        <f t="shared" si="273"/>
        <v>46111</v>
      </c>
      <c r="C3582" s="1" t="s">
        <v>30</v>
      </c>
      <c r="D3582" s="74">
        <v>6370</v>
      </c>
      <c r="E3582" s="70" t="s">
        <v>28</v>
      </c>
      <c r="F3582" s="70" t="s">
        <v>33</v>
      </c>
      <c r="G3582" s="1" t="s">
        <v>117</v>
      </c>
      <c r="H3582" s="6">
        <v>46111</v>
      </c>
      <c r="I3582" s="6">
        <v>46387</v>
      </c>
      <c r="J3582" s="23">
        <v>56</v>
      </c>
      <c r="K3582" s="24">
        <v>1720</v>
      </c>
      <c r="L3582" s="7">
        <v>96320</v>
      </c>
      <c r="M3582" s="49">
        <v>0.15</v>
      </c>
      <c r="N3582" s="49">
        <v>0.1</v>
      </c>
      <c r="O3582" s="29" t="s">
        <v>459</v>
      </c>
    </row>
    <row r="3583" spans="2:15">
      <c r="B3583" s="6">
        <f t="shared" si="273"/>
        <v>46111</v>
      </c>
      <c r="C3583" s="1" t="s">
        <v>21</v>
      </c>
      <c r="D3583" s="74">
        <v>6301</v>
      </c>
      <c r="E3583" s="70" t="s">
        <v>28</v>
      </c>
      <c r="F3583" s="70" t="s">
        <v>33</v>
      </c>
      <c r="G3583" s="1" t="s">
        <v>117</v>
      </c>
      <c r="H3583" s="6">
        <v>46111</v>
      </c>
      <c r="I3583" s="6">
        <v>46387</v>
      </c>
      <c r="J3583" s="23">
        <v>95</v>
      </c>
      <c r="K3583" s="24">
        <v>21240</v>
      </c>
      <c r="L3583" s="7">
        <v>2017800</v>
      </c>
      <c r="M3583" s="49">
        <v>0.15</v>
      </c>
      <c r="N3583" s="49">
        <v>0.1</v>
      </c>
      <c r="O3583" s="29" t="s">
        <v>459</v>
      </c>
    </row>
    <row r="3584" spans="2:15">
      <c r="B3584" s="6">
        <f t="shared" si="273"/>
        <v>46111</v>
      </c>
      <c r="C3584" s="1" t="s">
        <v>21</v>
      </c>
      <c r="D3584" s="74">
        <v>8411</v>
      </c>
      <c r="E3584" s="70" t="s">
        <v>28</v>
      </c>
      <c r="F3584" s="70" t="s">
        <v>33</v>
      </c>
      <c r="G3584" s="1" t="s">
        <v>117</v>
      </c>
      <c r="H3584" s="6">
        <v>46111</v>
      </c>
      <c r="I3584" s="6">
        <v>46387</v>
      </c>
      <c r="J3584" s="23">
        <v>72.5</v>
      </c>
      <c r="K3584" s="24">
        <v>14780</v>
      </c>
      <c r="L3584" s="7">
        <v>1071550</v>
      </c>
      <c r="M3584" s="49">
        <v>0.15</v>
      </c>
      <c r="N3584" s="49">
        <v>0.1</v>
      </c>
      <c r="O3584" s="29" t="s">
        <v>459</v>
      </c>
    </row>
    <row r="3585" spans="2:15">
      <c r="B3585" s="6">
        <f t="shared" si="273"/>
        <v>46111</v>
      </c>
      <c r="C3585" s="1" t="s">
        <v>21</v>
      </c>
      <c r="D3585" s="74" t="s">
        <v>489</v>
      </c>
      <c r="E3585" s="70" t="s">
        <v>29</v>
      </c>
      <c r="F3585" s="70" t="s">
        <v>33</v>
      </c>
      <c r="G3585" s="1" t="s">
        <v>117</v>
      </c>
      <c r="H3585" s="6">
        <v>46111</v>
      </c>
      <c r="I3585" s="6">
        <v>46127</v>
      </c>
      <c r="J3585" s="23">
        <v>0.15</v>
      </c>
      <c r="K3585" s="24">
        <v>1100</v>
      </c>
      <c r="L3585" s="7">
        <v>165</v>
      </c>
      <c r="M3585" s="49">
        <v>0.1</v>
      </c>
      <c r="N3585" s="49">
        <v>0.1</v>
      </c>
      <c r="O3585" s="29" t="s">
        <v>409</v>
      </c>
    </row>
    <row r="3586" spans="2:15">
      <c r="B3586" s="6">
        <f t="shared" si="273"/>
        <v>46111</v>
      </c>
      <c r="C3586" s="1" t="s">
        <v>21</v>
      </c>
      <c r="D3586" s="74" t="s">
        <v>270</v>
      </c>
      <c r="E3586" s="70" t="s">
        <v>28</v>
      </c>
      <c r="F3586" s="70" t="s">
        <v>33</v>
      </c>
      <c r="G3586" s="1" t="s">
        <v>117</v>
      </c>
      <c r="H3586" s="6">
        <v>46111</v>
      </c>
      <c r="I3586" s="6">
        <v>46120</v>
      </c>
      <c r="J3586" s="23">
        <v>1.275101</v>
      </c>
      <c r="K3586" s="24">
        <v>5700</v>
      </c>
      <c r="L3586" s="7">
        <v>7268.08</v>
      </c>
      <c r="M3586" s="49">
        <v>0.27</v>
      </c>
      <c r="N3586" s="49">
        <v>0.1</v>
      </c>
      <c r="O3586" s="29" t="s">
        <v>409</v>
      </c>
    </row>
    <row r="3587" spans="2:15">
      <c r="B3587" s="6">
        <f t="shared" si="273"/>
        <v>46111</v>
      </c>
      <c r="C3587" s="1" t="s">
        <v>483</v>
      </c>
      <c r="D3587" s="74" t="s">
        <v>489</v>
      </c>
      <c r="E3587" s="70" t="s">
        <v>29</v>
      </c>
      <c r="F3587" s="70" t="s">
        <v>33</v>
      </c>
      <c r="G3587" s="1" t="s">
        <v>117</v>
      </c>
      <c r="H3587" s="6">
        <v>46111</v>
      </c>
      <c r="I3587" s="6">
        <v>46127</v>
      </c>
      <c r="J3587" s="23">
        <v>0.15</v>
      </c>
      <c r="K3587" s="1">
        <v>40</v>
      </c>
      <c r="L3587" s="1">
        <v>6</v>
      </c>
      <c r="M3587" s="49">
        <v>0.1</v>
      </c>
      <c r="N3587" s="49">
        <v>0.1</v>
      </c>
      <c r="O3587" s="29" t="s">
        <v>409</v>
      </c>
    </row>
    <row r="3588" spans="2:15">
      <c r="B3588" s="6">
        <f t="shared" si="273"/>
        <v>46111</v>
      </c>
      <c r="C3588" s="1" t="s">
        <v>27</v>
      </c>
      <c r="D3588" s="74" t="s">
        <v>489</v>
      </c>
      <c r="E3588" s="70" t="s">
        <v>29</v>
      </c>
      <c r="F3588" s="70" t="s">
        <v>33</v>
      </c>
      <c r="G3588" s="1" t="s">
        <v>117</v>
      </c>
      <c r="H3588" s="6">
        <v>46111</v>
      </c>
      <c r="I3588" s="6">
        <v>46127</v>
      </c>
      <c r="J3588" s="23">
        <v>0.15</v>
      </c>
      <c r="K3588" s="24">
        <v>4488</v>
      </c>
      <c r="L3588" s="1">
        <v>673.2</v>
      </c>
      <c r="M3588" s="49">
        <v>0.1</v>
      </c>
      <c r="N3588" s="49">
        <v>0.1</v>
      </c>
      <c r="O3588" s="29" t="s">
        <v>409</v>
      </c>
    </row>
    <row r="3589" spans="2:15">
      <c r="B3589" s="6">
        <f t="shared" si="273"/>
        <v>46111</v>
      </c>
      <c r="C3589" s="1" t="s">
        <v>75</v>
      </c>
      <c r="D3589" s="74" t="s">
        <v>270</v>
      </c>
      <c r="E3589" s="70" t="s">
        <v>28</v>
      </c>
      <c r="F3589" s="70" t="s">
        <v>33</v>
      </c>
      <c r="G3589" s="1" t="s">
        <v>117</v>
      </c>
      <c r="H3589" s="6">
        <v>46111</v>
      </c>
      <c r="I3589" s="6">
        <v>46120</v>
      </c>
      <c r="J3589" s="23">
        <v>1.275101</v>
      </c>
      <c r="K3589" s="24">
        <v>104148</v>
      </c>
      <c r="L3589" s="7">
        <v>132799.22</v>
      </c>
      <c r="M3589" s="49">
        <v>0.27</v>
      </c>
      <c r="N3589" s="49">
        <v>0.1</v>
      </c>
      <c r="O3589" s="29" t="s">
        <v>409</v>
      </c>
    </row>
    <row r="3590" spans="2:15">
      <c r="B3590" s="6">
        <f t="shared" si="273"/>
        <v>46112</v>
      </c>
      <c r="C3590" s="1" t="s">
        <v>31</v>
      </c>
      <c r="D3590" s="74" t="s">
        <v>1317</v>
      </c>
      <c r="E3590" s="70" t="s">
        <v>28</v>
      </c>
      <c r="F3590" s="70" t="s">
        <v>33</v>
      </c>
      <c r="G3590" s="1" t="s">
        <v>117</v>
      </c>
      <c r="H3590" s="6">
        <v>46112</v>
      </c>
      <c r="I3590" s="6">
        <v>46118</v>
      </c>
      <c r="J3590" s="23">
        <v>0.85</v>
      </c>
      <c r="K3590" s="24">
        <v>17790</v>
      </c>
      <c r="L3590" s="7">
        <v>15121.5</v>
      </c>
      <c r="M3590" s="49">
        <v>0.25</v>
      </c>
      <c r="N3590" s="49">
        <v>0.1</v>
      </c>
      <c r="O3590" s="29" t="s">
        <v>317</v>
      </c>
    </row>
    <row r="3591" spans="2:15">
      <c r="B3591" s="6">
        <f t="shared" si="273"/>
        <v>46112</v>
      </c>
      <c r="C3591" s="1" t="s">
        <v>22</v>
      </c>
      <c r="D3591" s="74" t="s">
        <v>1317</v>
      </c>
      <c r="E3591" s="70" t="s">
        <v>28</v>
      </c>
      <c r="F3591" s="70" t="s">
        <v>33</v>
      </c>
      <c r="G3591" s="1" t="s">
        <v>117</v>
      </c>
      <c r="H3591" s="6">
        <v>46112</v>
      </c>
      <c r="I3591" s="6">
        <v>46118</v>
      </c>
      <c r="J3591" s="23">
        <v>0.85</v>
      </c>
      <c r="K3591" s="24">
        <v>32698</v>
      </c>
      <c r="L3591" s="7">
        <v>27793.3</v>
      </c>
      <c r="M3591" s="49">
        <v>0.25</v>
      </c>
      <c r="N3591" s="49">
        <v>0.1</v>
      </c>
      <c r="O3591" s="29" t="s">
        <v>317</v>
      </c>
    </row>
    <row r="3592" spans="2:15">
      <c r="B3592" s="6">
        <f t="shared" si="273"/>
        <v>46112</v>
      </c>
      <c r="C3592" s="1" t="s">
        <v>30</v>
      </c>
      <c r="D3592" s="74" t="s">
        <v>275</v>
      </c>
      <c r="E3592" s="70" t="s">
        <v>29</v>
      </c>
      <c r="F3592" s="70" t="s">
        <v>33</v>
      </c>
      <c r="G3592" s="1" t="s">
        <v>117</v>
      </c>
      <c r="H3592" s="6">
        <v>46112</v>
      </c>
      <c r="I3592" s="6">
        <v>46127</v>
      </c>
      <c r="J3592" s="23">
        <v>1.1200000000000001</v>
      </c>
      <c r="K3592" s="1">
        <v>490</v>
      </c>
      <c r="L3592" s="1">
        <v>548.79999999999995</v>
      </c>
      <c r="M3592" s="49">
        <v>0.1</v>
      </c>
      <c r="N3592" s="49">
        <v>0.1</v>
      </c>
      <c r="O3592" s="29" t="s">
        <v>409</v>
      </c>
    </row>
    <row r="3593" spans="2:15">
      <c r="B3593" s="6">
        <f t="shared" si="273"/>
        <v>46112</v>
      </c>
      <c r="C3593" s="1" t="s">
        <v>30</v>
      </c>
      <c r="D3593" s="74" t="s">
        <v>276</v>
      </c>
      <c r="E3593" s="70" t="s">
        <v>29</v>
      </c>
      <c r="F3593" s="70" t="s">
        <v>33</v>
      </c>
      <c r="G3593" s="1" t="s">
        <v>117</v>
      </c>
      <c r="H3593" s="6">
        <v>46112</v>
      </c>
      <c r="I3593" s="6">
        <v>46128</v>
      </c>
      <c r="J3593" s="23">
        <v>0.52</v>
      </c>
      <c r="K3593" s="24">
        <v>1160</v>
      </c>
      <c r="L3593" s="7">
        <v>603.20000000000005</v>
      </c>
      <c r="M3593" s="49">
        <v>0.1</v>
      </c>
      <c r="N3593" s="49">
        <v>0.1</v>
      </c>
      <c r="O3593" s="29" t="s">
        <v>409</v>
      </c>
    </row>
    <row r="3594" spans="2:15">
      <c r="B3594" s="6">
        <f t="shared" si="273"/>
        <v>46112</v>
      </c>
      <c r="C3594" s="1" t="s">
        <v>21</v>
      </c>
      <c r="D3594" s="74" t="s">
        <v>492</v>
      </c>
      <c r="E3594" s="70" t="s">
        <v>29</v>
      </c>
      <c r="F3594" s="70" t="s">
        <v>33</v>
      </c>
      <c r="G3594" s="1" t="s">
        <v>117</v>
      </c>
      <c r="H3594" s="6">
        <v>46112</v>
      </c>
      <c r="I3594" s="6">
        <v>46122</v>
      </c>
      <c r="J3594" s="23">
        <v>0.53</v>
      </c>
      <c r="K3594" s="24">
        <v>3800</v>
      </c>
      <c r="L3594" s="7">
        <v>2014</v>
      </c>
      <c r="M3594" s="49">
        <v>0.1</v>
      </c>
      <c r="N3594" s="49">
        <v>0.1</v>
      </c>
      <c r="O3594" s="29" t="s">
        <v>409</v>
      </c>
    </row>
    <row r="3595" spans="2:15">
      <c r="B3595" s="6">
        <f t="shared" si="273"/>
        <v>46112</v>
      </c>
      <c r="C3595" s="1" t="s">
        <v>483</v>
      </c>
      <c r="D3595" s="74" t="s">
        <v>248</v>
      </c>
      <c r="E3595" s="70" t="s">
        <v>29</v>
      </c>
      <c r="F3595" s="70" t="s">
        <v>33</v>
      </c>
      <c r="G3595" s="1" t="s">
        <v>117</v>
      </c>
      <c r="H3595" s="6">
        <v>46112</v>
      </c>
      <c r="I3595" s="6">
        <v>46150</v>
      </c>
      <c r="J3595" s="23">
        <v>1.62</v>
      </c>
      <c r="K3595" s="24">
        <v>158</v>
      </c>
      <c r="L3595" s="7">
        <v>255.96</v>
      </c>
      <c r="M3595" s="49">
        <v>0.1</v>
      </c>
      <c r="N3595" s="49">
        <v>0.1</v>
      </c>
      <c r="O3595" s="29" t="s">
        <v>409</v>
      </c>
    </row>
    <row r="3596" spans="2:15">
      <c r="B3596" s="6">
        <f t="shared" si="273"/>
        <v>46112</v>
      </c>
      <c r="C3596" s="1" t="s">
        <v>483</v>
      </c>
      <c r="D3596" s="74" t="s">
        <v>1340</v>
      </c>
      <c r="E3596" s="70" t="s">
        <v>29</v>
      </c>
      <c r="F3596" s="70" t="s">
        <v>33</v>
      </c>
      <c r="G3596" s="1" t="s">
        <v>117</v>
      </c>
      <c r="H3596" s="6">
        <v>46112</v>
      </c>
      <c r="I3596" s="6">
        <v>46127</v>
      </c>
      <c r="J3596" s="23">
        <v>0.4</v>
      </c>
      <c r="K3596" s="24">
        <v>2010</v>
      </c>
      <c r="L3596" s="1">
        <v>804</v>
      </c>
      <c r="M3596" s="49">
        <v>0.1</v>
      </c>
      <c r="N3596" s="49">
        <v>0.1</v>
      </c>
      <c r="O3596" s="29" t="s">
        <v>409</v>
      </c>
    </row>
    <row r="3597" spans="2:15">
      <c r="B3597" s="6">
        <f t="shared" si="273"/>
        <v>46112</v>
      </c>
      <c r="C3597" s="1" t="s">
        <v>483</v>
      </c>
      <c r="D3597" s="74" t="s">
        <v>492</v>
      </c>
      <c r="E3597" s="70" t="s">
        <v>29</v>
      </c>
      <c r="F3597" s="70" t="s">
        <v>33</v>
      </c>
      <c r="G3597" s="1" t="s">
        <v>117</v>
      </c>
      <c r="H3597" s="6">
        <v>46112</v>
      </c>
      <c r="I3597" s="6">
        <v>46122</v>
      </c>
      <c r="J3597" s="23">
        <v>0.53</v>
      </c>
      <c r="K3597" s="1">
        <v>400</v>
      </c>
      <c r="L3597" s="1">
        <v>212</v>
      </c>
      <c r="M3597" s="49">
        <v>0.1</v>
      </c>
      <c r="N3597" s="49">
        <v>0.1</v>
      </c>
      <c r="O3597" s="29" t="s">
        <v>409</v>
      </c>
    </row>
    <row r="3598" spans="2:15">
      <c r="B3598" s="6">
        <f t="shared" si="273"/>
        <v>46112</v>
      </c>
      <c r="C3598" s="1" t="s">
        <v>483</v>
      </c>
      <c r="D3598" s="74" t="s">
        <v>558</v>
      </c>
      <c r="E3598" s="70" t="s">
        <v>28</v>
      </c>
      <c r="F3598" s="70" t="s">
        <v>33</v>
      </c>
      <c r="G3598" s="1" t="s">
        <v>117</v>
      </c>
      <c r="H3598" s="6">
        <v>46112</v>
      </c>
      <c r="I3598" s="6">
        <v>46142</v>
      </c>
      <c r="J3598" s="23">
        <v>0.87749999999999995</v>
      </c>
      <c r="K3598" s="24">
        <v>1720</v>
      </c>
      <c r="L3598" s="7">
        <v>1509.3</v>
      </c>
      <c r="M3598" s="49">
        <v>0.25</v>
      </c>
      <c r="N3598" s="49">
        <v>0.1</v>
      </c>
      <c r="O3598" s="29" t="s">
        <v>524</v>
      </c>
    </row>
    <row r="3599" spans="2:15">
      <c r="B3599" s="6">
        <f t="shared" si="273"/>
        <v>46112</v>
      </c>
      <c r="C3599" s="1" t="s">
        <v>27</v>
      </c>
      <c r="D3599" s="74" t="s">
        <v>290</v>
      </c>
      <c r="E3599" s="70" t="s">
        <v>29</v>
      </c>
      <c r="F3599" s="70" t="s">
        <v>33</v>
      </c>
      <c r="G3599" s="1" t="s">
        <v>117</v>
      </c>
      <c r="H3599" s="6">
        <v>46112</v>
      </c>
      <c r="I3599" s="6">
        <v>46126</v>
      </c>
      <c r="J3599" s="23">
        <v>0.5</v>
      </c>
      <c r="K3599" s="24">
        <v>15388</v>
      </c>
      <c r="L3599" s="7">
        <v>7694</v>
      </c>
      <c r="M3599" s="49">
        <v>0.1</v>
      </c>
      <c r="N3599" s="49">
        <v>0.1</v>
      </c>
      <c r="O3599" s="29" t="s">
        <v>409</v>
      </c>
    </row>
    <row r="3600" spans="2:15">
      <c r="B3600" s="6">
        <f t="shared" si="273"/>
        <v>46112</v>
      </c>
      <c r="C3600" s="1" t="s">
        <v>75</v>
      </c>
      <c r="D3600" s="74" t="s">
        <v>248</v>
      </c>
      <c r="E3600" s="70" t="s">
        <v>29</v>
      </c>
      <c r="F3600" s="70" t="s">
        <v>33</v>
      </c>
      <c r="G3600" s="1" t="s">
        <v>117</v>
      </c>
      <c r="H3600" s="6">
        <v>46112</v>
      </c>
      <c r="I3600" s="6">
        <v>46150</v>
      </c>
      <c r="J3600" s="23">
        <v>1.62</v>
      </c>
      <c r="K3600" s="24">
        <v>7234</v>
      </c>
      <c r="L3600" s="7">
        <v>11719.08</v>
      </c>
      <c r="M3600" s="49">
        <v>0.1</v>
      </c>
      <c r="N3600" s="49">
        <v>0.1</v>
      </c>
      <c r="O3600" s="29" t="s">
        <v>409</v>
      </c>
    </row>
    <row r="3601" spans="2:15">
      <c r="B3601" s="6">
        <f t="shared" si="273"/>
        <v>46113</v>
      </c>
      <c r="C3601" s="1" t="s">
        <v>70</v>
      </c>
      <c r="D3601" s="74" t="s">
        <v>174</v>
      </c>
      <c r="E3601" s="70" t="s">
        <v>29</v>
      </c>
      <c r="F3601" s="70" t="s">
        <v>223</v>
      </c>
      <c r="G3601" s="1" t="s">
        <v>117</v>
      </c>
      <c r="H3601" s="6">
        <v>46113</v>
      </c>
      <c r="I3601" s="6">
        <v>46118</v>
      </c>
      <c r="J3601" s="23">
        <v>0.26365699999999997</v>
      </c>
      <c r="K3601" s="24">
        <v>14506</v>
      </c>
      <c r="L3601" s="7">
        <v>3824.61</v>
      </c>
      <c r="M3601" s="49">
        <v>0.1</v>
      </c>
      <c r="N3601" s="49">
        <v>0.1</v>
      </c>
      <c r="O3601" s="29" t="s">
        <v>409</v>
      </c>
    </row>
    <row r="3602" spans="2:15">
      <c r="B3602" s="6">
        <f t="shared" si="273"/>
        <v>46113</v>
      </c>
      <c r="C3602" s="1" t="s">
        <v>70</v>
      </c>
      <c r="D3602" s="74" t="s">
        <v>175</v>
      </c>
      <c r="E3602" s="70" t="s">
        <v>29</v>
      </c>
      <c r="F3602" s="70" t="s">
        <v>223</v>
      </c>
      <c r="G3602" s="1" t="s">
        <v>117</v>
      </c>
      <c r="H3602" s="6">
        <v>46113</v>
      </c>
      <c r="I3602" s="6">
        <v>46119</v>
      </c>
      <c r="J3602" s="23">
        <v>0.32391599999999998</v>
      </c>
      <c r="K3602" s="24">
        <v>49107</v>
      </c>
      <c r="L3602" s="7">
        <v>15906.54</v>
      </c>
      <c r="M3602" s="49">
        <v>0.1</v>
      </c>
      <c r="N3602" s="49">
        <v>0.1</v>
      </c>
      <c r="O3602" s="29" t="s">
        <v>409</v>
      </c>
    </row>
    <row r="3603" spans="2:15">
      <c r="B3603" s="6">
        <f t="shared" si="273"/>
        <v>46113</v>
      </c>
      <c r="C3603" s="1" t="s">
        <v>178</v>
      </c>
      <c r="D3603" s="74" t="s">
        <v>174</v>
      </c>
      <c r="E3603" s="70" t="s">
        <v>29</v>
      </c>
      <c r="F3603" s="70" t="s">
        <v>223</v>
      </c>
      <c r="G3603" s="1" t="s">
        <v>117</v>
      </c>
      <c r="H3603" s="6">
        <v>46113</v>
      </c>
      <c r="I3603" s="6">
        <v>46118</v>
      </c>
      <c r="J3603" s="23">
        <v>0.26365699999999997</v>
      </c>
      <c r="K3603" s="24">
        <v>238700</v>
      </c>
      <c r="L3603" s="7">
        <v>62934.93</v>
      </c>
      <c r="M3603" s="49">
        <v>0.1</v>
      </c>
      <c r="N3603" s="49">
        <v>0.1</v>
      </c>
      <c r="O3603" s="29" t="s">
        <v>409</v>
      </c>
    </row>
    <row r="3604" spans="2:15">
      <c r="B3604" s="6">
        <f t="shared" si="273"/>
        <v>46113</v>
      </c>
      <c r="C3604" s="1" t="s">
        <v>178</v>
      </c>
      <c r="D3604" s="74" t="s">
        <v>179</v>
      </c>
      <c r="E3604" s="70" t="s">
        <v>29</v>
      </c>
      <c r="F3604" s="70" t="s">
        <v>223</v>
      </c>
      <c r="G3604" s="1" t="s">
        <v>117</v>
      </c>
      <c r="H3604" s="6">
        <v>46113</v>
      </c>
      <c r="I3604" s="6">
        <v>46119</v>
      </c>
      <c r="J3604" s="23">
        <v>0.317166</v>
      </c>
      <c r="K3604" s="24">
        <v>221136</v>
      </c>
      <c r="L3604" s="7">
        <v>70136.820000000007</v>
      </c>
      <c r="M3604" s="49">
        <v>0.1</v>
      </c>
      <c r="N3604" s="49">
        <v>0.1</v>
      </c>
      <c r="O3604" s="29" t="s">
        <v>409</v>
      </c>
    </row>
    <row r="3605" spans="2:15">
      <c r="B3605" s="6">
        <f t="shared" ref="B3605:B3668" si="274">+H3605</f>
        <v>46113</v>
      </c>
      <c r="C3605" s="1" t="s">
        <v>178</v>
      </c>
      <c r="D3605" s="74" t="s">
        <v>180</v>
      </c>
      <c r="E3605" s="70" t="s">
        <v>29</v>
      </c>
      <c r="F3605" s="70" t="s">
        <v>223</v>
      </c>
      <c r="G3605" s="1" t="s">
        <v>117</v>
      </c>
      <c r="H3605" s="6">
        <v>46113</v>
      </c>
      <c r="I3605" s="6">
        <v>46119</v>
      </c>
      <c r="J3605" s="23">
        <v>0.361485</v>
      </c>
      <c r="K3605" s="24">
        <v>272569</v>
      </c>
      <c r="L3605" s="7">
        <v>98529.600000000006</v>
      </c>
      <c r="M3605" s="49">
        <v>0.1</v>
      </c>
      <c r="N3605" s="49">
        <v>0.1</v>
      </c>
      <c r="O3605" s="29" t="s">
        <v>409</v>
      </c>
    </row>
    <row r="3606" spans="2:15">
      <c r="B3606" s="6">
        <f t="shared" si="274"/>
        <v>46113</v>
      </c>
      <c r="C3606" s="1" t="s">
        <v>178</v>
      </c>
      <c r="D3606" s="74" t="s">
        <v>175</v>
      </c>
      <c r="E3606" s="70" t="s">
        <v>29</v>
      </c>
      <c r="F3606" s="70" t="s">
        <v>223</v>
      </c>
      <c r="G3606" s="1" t="s">
        <v>117</v>
      </c>
      <c r="H3606" s="6">
        <v>46113</v>
      </c>
      <c r="I3606" s="6">
        <v>46119</v>
      </c>
      <c r="J3606" s="23">
        <v>0.32391599999999998</v>
      </c>
      <c r="K3606" s="24">
        <v>148029</v>
      </c>
      <c r="L3606" s="7">
        <v>47948.959999999999</v>
      </c>
      <c r="M3606" s="49">
        <v>0.1</v>
      </c>
      <c r="N3606" s="49">
        <v>0.1</v>
      </c>
      <c r="O3606" s="29" t="s">
        <v>409</v>
      </c>
    </row>
    <row r="3607" spans="2:15">
      <c r="B3607" s="6">
        <f t="shared" si="274"/>
        <v>46113</v>
      </c>
      <c r="C3607" s="1" t="s">
        <v>178</v>
      </c>
      <c r="D3607" s="74" t="s">
        <v>480</v>
      </c>
      <c r="E3607" s="70" t="s">
        <v>29</v>
      </c>
      <c r="F3607" s="70" t="s">
        <v>223</v>
      </c>
      <c r="G3607" s="1" t="s">
        <v>117</v>
      </c>
      <c r="H3607" s="6">
        <v>46113</v>
      </c>
      <c r="I3607" s="6">
        <v>46119</v>
      </c>
      <c r="J3607" s="23">
        <v>0.344779</v>
      </c>
      <c r="K3607" s="24">
        <v>49063</v>
      </c>
      <c r="L3607" s="7">
        <v>16915.89</v>
      </c>
      <c r="M3607" s="49">
        <v>0.1</v>
      </c>
      <c r="N3607" s="49">
        <v>0.1</v>
      </c>
      <c r="O3607" s="29" t="s">
        <v>409</v>
      </c>
    </row>
    <row r="3608" spans="2:15">
      <c r="B3608" s="6">
        <f t="shared" si="274"/>
        <v>46113</v>
      </c>
      <c r="C3608" s="1" t="s">
        <v>178</v>
      </c>
      <c r="D3608" s="74" t="s">
        <v>295</v>
      </c>
      <c r="E3608" s="70" t="s">
        <v>29</v>
      </c>
      <c r="F3608" s="70" t="s">
        <v>223</v>
      </c>
      <c r="G3608" s="1" t="s">
        <v>117</v>
      </c>
      <c r="H3608" s="6">
        <v>46113</v>
      </c>
      <c r="I3608" s="6">
        <v>46118</v>
      </c>
      <c r="J3608" s="23">
        <v>2.2700000000000001E-2</v>
      </c>
      <c r="K3608" s="24">
        <v>130387</v>
      </c>
      <c r="L3608" s="7">
        <v>2959.78</v>
      </c>
      <c r="M3608" s="49">
        <v>0.1</v>
      </c>
      <c r="N3608" s="49">
        <v>0.1</v>
      </c>
      <c r="O3608" s="29" t="s">
        <v>409</v>
      </c>
    </row>
    <row r="3609" spans="2:15">
      <c r="B3609" s="6">
        <f t="shared" si="274"/>
        <v>46113</v>
      </c>
      <c r="C3609" s="1" t="s">
        <v>181</v>
      </c>
      <c r="D3609" s="74" t="s">
        <v>175</v>
      </c>
      <c r="E3609" s="70" t="s">
        <v>29</v>
      </c>
      <c r="F3609" s="70" t="s">
        <v>223</v>
      </c>
      <c r="G3609" s="1" t="s">
        <v>117</v>
      </c>
      <c r="H3609" s="6">
        <v>46113</v>
      </c>
      <c r="I3609" s="6">
        <v>46119</v>
      </c>
      <c r="J3609" s="23">
        <v>0.32391599999999998</v>
      </c>
      <c r="K3609" s="24">
        <v>4845</v>
      </c>
      <c r="L3609" s="7">
        <v>1569.37</v>
      </c>
      <c r="M3609" s="49">
        <v>0.1</v>
      </c>
      <c r="N3609" s="49">
        <v>0.1</v>
      </c>
      <c r="O3609" s="29" t="s">
        <v>409</v>
      </c>
    </row>
    <row r="3610" spans="2:15">
      <c r="B3610" s="6">
        <f t="shared" si="274"/>
        <v>46113</v>
      </c>
      <c r="C3610" s="1" t="s">
        <v>193</v>
      </c>
      <c r="D3610" s="74" t="s">
        <v>175</v>
      </c>
      <c r="E3610" s="70" t="s">
        <v>29</v>
      </c>
      <c r="F3610" s="70" t="s">
        <v>223</v>
      </c>
      <c r="G3610" s="1" t="s">
        <v>117</v>
      </c>
      <c r="H3610" s="6">
        <v>46113</v>
      </c>
      <c r="I3610" s="6">
        <v>46119</v>
      </c>
      <c r="J3610" s="23">
        <v>0.32391599999999998</v>
      </c>
      <c r="K3610" s="24">
        <v>5923</v>
      </c>
      <c r="L3610" s="7">
        <v>1918.55</v>
      </c>
      <c r="M3610" s="49">
        <v>0.1</v>
      </c>
      <c r="N3610" s="49">
        <v>0.1</v>
      </c>
      <c r="O3610" s="29" t="s">
        <v>409</v>
      </c>
    </row>
    <row r="3611" spans="2:15">
      <c r="B3611" s="6">
        <f t="shared" si="274"/>
        <v>46113</v>
      </c>
      <c r="C3611" s="1" t="s">
        <v>194</v>
      </c>
      <c r="D3611" s="74" t="s">
        <v>175</v>
      </c>
      <c r="E3611" s="70" t="s">
        <v>29</v>
      </c>
      <c r="F3611" s="70" t="s">
        <v>223</v>
      </c>
      <c r="G3611" s="1" t="s">
        <v>117</v>
      </c>
      <c r="H3611" s="6">
        <v>46113</v>
      </c>
      <c r="I3611" s="6">
        <v>46119</v>
      </c>
      <c r="J3611" s="23">
        <v>0.32391599999999998</v>
      </c>
      <c r="K3611" s="24">
        <v>2634</v>
      </c>
      <c r="L3611" s="1">
        <v>853.19</v>
      </c>
      <c r="M3611" s="49">
        <v>0.1</v>
      </c>
      <c r="N3611" s="49">
        <v>0.1</v>
      </c>
      <c r="O3611" s="29" t="s">
        <v>409</v>
      </c>
    </row>
    <row r="3612" spans="2:15">
      <c r="B3612" s="6">
        <f t="shared" si="274"/>
        <v>46113</v>
      </c>
      <c r="C3612" s="1" t="s">
        <v>195</v>
      </c>
      <c r="D3612" s="74" t="s">
        <v>175</v>
      </c>
      <c r="E3612" s="70" t="s">
        <v>29</v>
      </c>
      <c r="F3612" s="70" t="s">
        <v>223</v>
      </c>
      <c r="G3612" s="1" t="s">
        <v>117</v>
      </c>
      <c r="H3612" s="6">
        <v>46113</v>
      </c>
      <c r="I3612" s="6">
        <v>46119</v>
      </c>
      <c r="J3612" s="23">
        <v>0.32391599999999998</v>
      </c>
      <c r="K3612" s="24">
        <v>1240</v>
      </c>
      <c r="L3612" s="1">
        <v>401.66</v>
      </c>
      <c r="M3612" s="49">
        <v>0.1</v>
      </c>
      <c r="N3612" s="49">
        <v>0.1</v>
      </c>
      <c r="O3612" s="29" t="s">
        <v>409</v>
      </c>
    </row>
    <row r="3613" spans="2:15">
      <c r="B3613" s="6">
        <f t="shared" si="274"/>
        <v>46118</v>
      </c>
      <c r="C3613" s="1" t="s">
        <v>21</v>
      </c>
      <c r="D3613" s="74" t="s">
        <v>101</v>
      </c>
      <c r="E3613" s="70" t="s">
        <v>29</v>
      </c>
      <c r="F3613" s="70" t="s">
        <v>33</v>
      </c>
      <c r="G3613" s="1" t="s">
        <v>117</v>
      </c>
      <c r="H3613" s="6">
        <v>46118</v>
      </c>
      <c r="I3613" s="6">
        <v>46142</v>
      </c>
      <c r="J3613" s="23">
        <v>1.5</v>
      </c>
      <c r="K3613" s="24">
        <v>1570</v>
      </c>
      <c r="L3613" s="7">
        <v>2355</v>
      </c>
      <c r="M3613" s="49">
        <v>0.1</v>
      </c>
      <c r="N3613" s="49">
        <v>0.1</v>
      </c>
      <c r="O3613" s="29" t="s">
        <v>409</v>
      </c>
    </row>
    <row r="3614" spans="2:15">
      <c r="B3614" s="6">
        <f t="shared" si="274"/>
        <v>46118</v>
      </c>
      <c r="C3614" s="1" t="s">
        <v>483</v>
      </c>
      <c r="D3614" s="74" t="s">
        <v>101</v>
      </c>
      <c r="E3614" s="70" t="s">
        <v>29</v>
      </c>
      <c r="F3614" s="70" t="s">
        <v>33</v>
      </c>
      <c r="G3614" s="1" t="s">
        <v>117</v>
      </c>
      <c r="H3614" s="6">
        <v>46118</v>
      </c>
      <c r="I3614" s="6">
        <v>46142</v>
      </c>
      <c r="J3614" s="23">
        <v>1.5</v>
      </c>
      <c r="K3614" s="1">
        <v>530</v>
      </c>
      <c r="L3614" s="1">
        <v>795</v>
      </c>
      <c r="M3614" s="49">
        <v>0.1</v>
      </c>
      <c r="N3614" s="49">
        <v>0.1</v>
      </c>
      <c r="O3614" s="29" t="s">
        <v>409</v>
      </c>
    </row>
    <row r="3615" spans="2:15">
      <c r="B3615" s="6">
        <f t="shared" si="274"/>
        <v>46118</v>
      </c>
      <c r="C3615" s="1" t="s">
        <v>27</v>
      </c>
      <c r="D3615" s="74" t="s">
        <v>101</v>
      </c>
      <c r="E3615" s="70" t="s">
        <v>29</v>
      </c>
      <c r="F3615" s="70" t="s">
        <v>33</v>
      </c>
      <c r="G3615" s="1" t="s">
        <v>117</v>
      </c>
      <c r="H3615" s="6">
        <v>46118</v>
      </c>
      <c r="I3615" s="6">
        <v>46142</v>
      </c>
      <c r="J3615" s="23">
        <v>1.5</v>
      </c>
      <c r="K3615" s="24">
        <v>8287</v>
      </c>
      <c r="L3615" s="7">
        <v>12430.5</v>
      </c>
      <c r="M3615" s="49">
        <v>0.1</v>
      </c>
      <c r="N3615" s="49">
        <v>0.1</v>
      </c>
      <c r="O3615" s="29" t="s">
        <v>409</v>
      </c>
    </row>
    <row r="3616" spans="2:15">
      <c r="B3616" s="6">
        <f t="shared" si="274"/>
        <v>46118</v>
      </c>
      <c r="C3616" s="1" t="s">
        <v>512</v>
      </c>
      <c r="D3616" s="74" t="s">
        <v>797</v>
      </c>
      <c r="E3616" s="70" t="s">
        <v>61</v>
      </c>
      <c r="F3616" s="70">
        <v>1</v>
      </c>
      <c r="G3616" s="1" t="s">
        <v>117</v>
      </c>
      <c r="H3616" s="6">
        <v>46118</v>
      </c>
      <c r="I3616" s="6">
        <v>46119</v>
      </c>
      <c r="J3616" s="23">
        <v>1.35E-2</v>
      </c>
      <c r="K3616" s="24">
        <v>515700</v>
      </c>
      <c r="L3616" s="7">
        <v>6961.95</v>
      </c>
      <c r="M3616" s="1" t="s">
        <v>330</v>
      </c>
      <c r="N3616" s="1" t="s">
        <v>330</v>
      </c>
      <c r="O3616" s="29" t="s">
        <v>409</v>
      </c>
    </row>
    <row r="3617" spans="2:15">
      <c r="B3617" s="6">
        <f t="shared" si="274"/>
        <v>46118</v>
      </c>
      <c r="C3617" s="1" t="s">
        <v>72</v>
      </c>
      <c r="D3617" s="74" t="s">
        <v>797</v>
      </c>
      <c r="E3617" s="70" t="s">
        <v>61</v>
      </c>
      <c r="F3617" s="70">
        <v>1</v>
      </c>
      <c r="G3617" s="1" t="s">
        <v>117</v>
      </c>
      <c r="H3617" s="6">
        <v>46118</v>
      </c>
      <c r="I3617" s="6">
        <v>46119</v>
      </c>
      <c r="J3617" s="23">
        <v>1.35E-2</v>
      </c>
      <c r="K3617" s="24">
        <v>339118</v>
      </c>
      <c r="L3617" s="7">
        <v>4578.09</v>
      </c>
      <c r="M3617" s="1" t="s">
        <v>330</v>
      </c>
      <c r="N3617" s="1" t="s">
        <v>330</v>
      </c>
      <c r="O3617" s="29" t="s">
        <v>409</v>
      </c>
    </row>
    <row r="3618" spans="2:15">
      <c r="B3618" s="6">
        <f t="shared" si="274"/>
        <v>46118</v>
      </c>
      <c r="C3618" s="1" t="s">
        <v>26</v>
      </c>
      <c r="D3618" s="74" t="s">
        <v>797</v>
      </c>
      <c r="E3618" s="70" t="s">
        <v>61</v>
      </c>
      <c r="F3618" s="70">
        <v>1</v>
      </c>
      <c r="G3618" s="1" t="s">
        <v>117</v>
      </c>
      <c r="H3618" s="6">
        <v>46118</v>
      </c>
      <c r="I3618" s="6">
        <v>46119</v>
      </c>
      <c r="J3618" s="23">
        <v>1.35E-2</v>
      </c>
      <c r="K3618" s="24">
        <v>5745022</v>
      </c>
      <c r="L3618" s="7">
        <v>77557.8</v>
      </c>
      <c r="M3618" s="1" t="s">
        <v>330</v>
      </c>
      <c r="N3618" s="1" t="s">
        <v>330</v>
      </c>
      <c r="O3618" s="29" t="s">
        <v>409</v>
      </c>
    </row>
    <row r="3619" spans="2:15">
      <c r="B3619" s="6">
        <f t="shared" si="274"/>
        <v>46119</v>
      </c>
      <c r="C3619" s="1" t="s">
        <v>25</v>
      </c>
      <c r="D3619" s="74" t="s">
        <v>361</v>
      </c>
      <c r="E3619" s="70" t="s">
        <v>61</v>
      </c>
      <c r="F3619" s="70">
        <v>1</v>
      </c>
      <c r="G3619" s="1" t="s">
        <v>120</v>
      </c>
      <c r="H3619" s="6">
        <v>46119</v>
      </c>
      <c r="I3619" s="6">
        <v>46120</v>
      </c>
      <c r="J3619" s="23">
        <v>5</v>
      </c>
      <c r="K3619" s="24">
        <v>39008</v>
      </c>
      <c r="L3619" s="7">
        <v>195040</v>
      </c>
      <c r="M3619" s="1" t="s">
        <v>330</v>
      </c>
      <c r="N3619" s="49">
        <v>0.1</v>
      </c>
      <c r="O3619" s="29" t="s">
        <v>411</v>
      </c>
    </row>
    <row r="3620" spans="2:15">
      <c r="B3620" s="6">
        <f t="shared" si="274"/>
        <v>46119</v>
      </c>
      <c r="C3620" s="1" t="s">
        <v>21</v>
      </c>
      <c r="D3620" s="74" t="s">
        <v>794</v>
      </c>
      <c r="E3620" s="70" t="s">
        <v>29</v>
      </c>
      <c r="F3620" s="70" t="s">
        <v>33</v>
      </c>
      <c r="G3620" s="1" t="s">
        <v>117</v>
      </c>
      <c r="H3620" s="6">
        <v>46119</v>
      </c>
      <c r="I3620" s="6">
        <v>46133</v>
      </c>
      <c r="J3620" s="23">
        <v>0.59</v>
      </c>
      <c r="K3620" s="24">
        <v>5450</v>
      </c>
      <c r="L3620" s="7">
        <v>3215.5</v>
      </c>
      <c r="M3620" s="49">
        <v>0.1</v>
      </c>
      <c r="N3620" s="49">
        <v>0.1</v>
      </c>
      <c r="O3620" s="29" t="s">
        <v>409</v>
      </c>
    </row>
    <row r="3621" spans="2:15">
      <c r="B3621" s="6">
        <f t="shared" si="274"/>
        <v>46119</v>
      </c>
      <c r="C3621" s="1" t="s">
        <v>483</v>
      </c>
      <c r="D3621" s="74" t="s">
        <v>229</v>
      </c>
      <c r="E3621" s="70" t="s">
        <v>29</v>
      </c>
      <c r="F3621" s="70">
        <v>1</v>
      </c>
      <c r="G3621" s="1" t="s">
        <v>120</v>
      </c>
      <c r="H3621" s="6">
        <v>46119</v>
      </c>
      <c r="I3621" s="6">
        <v>46120</v>
      </c>
      <c r="J3621" s="23">
        <v>4.28</v>
      </c>
      <c r="K3621" s="24">
        <v>15440</v>
      </c>
      <c r="L3621" s="7">
        <v>66083.199999999997</v>
      </c>
      <c r="M3621" s="1" t="s">
        <v>330</v>
      </c>
      <c r="N3621" s="49">
        <v>0.1</v>
      </c>
      <c r="O3621" s="29" t="s">
        <v>411</v>
      </c>
    </row>
    <row r="3622" spans="2:15">
      <c r="B3622" s="6">
        <f t="shared" si="274"/>
        <v>46119</v>
      </c>
      <c r="C3622" s="1" t="s">
        <v>483</v>
      </c>
      <c r="D3622" s="74" t="s">
        <v>361</v>
      </c>
      <c r="E3622" s="70" t="s">
        <v>61</v>
      </c>
      <c r="F3622" s="70">
        <v>1</v>
      </c>
      <c r="G3622" s="1" t="s">
        <v>120</v>
      </c>
      <c r="H3622" s="6">
        <v>46119</v>
      </c>
      <c r="I3622" s="6">
        <v>46120</v>
      </c>
      <c r="J3622" s="23">
        <v>5</v>
      </c>
      <c r="K3622" s="24">
        <v>8300</v>
      </c>
      <c r="L3622" s="7">
        <v>41500</v>
      </c>
      <c r="M3622" s="1" t="s">
        <v>330</v>
      </c>
      <c r="N3622" s="49">
        <v>0.1</v>
      </c>
      <c r="O3622" s="29" t="s">
        <v>411</v>
      </c>
    </row>
    <row r="3623" spans="2:15">
      <c r="B3623" s="6">
        <f t="shared" si="274"/>
        <v>46119</v>
      </c>
      <c r="C3623" s="1" t="s">
        <v>512</v>
      </c>
      <c r="D3623" s="74" t="s">
        <v>229</v>
      </c>
      <c r="E3623" s="70" t="s">
        <v>29</v>
      </c>
      <c r="F3623" s="70">
        <v>1</v>
      </c>
      <c r="G3623" s="1" t="s">
        <v>120</v>
      </c>
      <c r="H3623" s="6">
        <v>46119</v>
      </c>
      <c r="I3623" s="6">
        <v>46120</v>
      </c>
      <c r="J3623" s="23">
        <v>4.28</v>
      </c>
      <c r="K3623" s="24">
        <v>37800</v>
      </c>
      <c r="L3623" s="7">
        <v>161784</v>
      </c>
      <c r="M3623" s="1" t="s">
        <v>330</v>
      </c>
      <c r="N3623" s="49">
        <v>0.1</v>
      </c>
      <c r="O3623" s="29" t="s">
        <v>411</v>
      </c>
    </row>
    <row r="3624" spans="2:15">
      <c r="B3624" s="6">
        <f t="shared" si="274"/>
        <v>46119</v>
      </c>
      <c r="C3624" s="1" t="s">
        <v>72</v>
      </c>
      <c r="D3624" s="74" t="s">
        <v>229</v>
      </c>
      <c r="E3624" s="70" t="s">
        <v>29</v>
      </c>
      <c r="F3624" s="70">
        <v>1</v>
      </c>
      <c r="G3624" s="1" t="s">
        <v>120</v>
      </c>
      <c r="H3624" s="6">
        <v>46119</v>
      </c>
      <c r="I3624" s="6">
        <v>46120</v>
      </c>
      <c r="J3624" s="23">
        <v>4.28</v>
      </c>
      <c r="K3624" s="24">
        <v>24400</v>
      </c>
      <c r="L3624" s="7">
        <v>104432</v>
      </c>
      <c r="M3624" s="1" t="s">
        <v>330</v>
      </c>
      <c r="N3624" s="49">
        <v>0.1</v>
      </c>
      <c r="O3624" s="29" t="s">
        <v>411</v>
      </c>
    </row>
    <row r="3625" spans="2:15">
      <c r="B3625" s="6">
        <f t="shared" si="274"/>
        <v>46119</v>
      </c>
      <c r="C3625" s="1" t="s">
        <v>72</v>
      </c>
      <c r="D3625" s="74" t="s">
        <v>361</v>
      </c>
      <c r="E3625" s="70" t="s">
        <v>61</v>
      </c>
      <c r="F3625" s="70">
        <v>1</v>
      </c>
      <c r="G3625" s="1" t="s">
        <v>120</v>
      </c>
      <c r="H3625" s="6">
        <v>46119</v>
      </c>
      <c r="I3625" s="6">
        <v>46120</v>
      </c>
      <c r="J3625" s="23">
        <v>5</v>
      </c>
      <c r="K3625" s="24">
        <v>15125</v>
      </c>
      <c r="L3625" s="7">
        <v>75625</v>
      </c>
      <c r="M3625" s="1" t="s">
        <v>330</v>
      </c>
      <c r="N3625" s="49">
        <v>0.1</v>
      </c>
      <c r="O3625" s="29" t="s">
        <v>411</v>
      </c>
    </row>
    <row r="3626" spans="2:15">
      <c r="B3626" s="6">
        <f t="shared" si="274"/>
        <v>46119</v>
      </c>
      <c r="C3626" s="1" t="s">
        <v>26</v>
      </c>
      <c r="D3626" s="74" t="s">
        <v>361</v>
      </c>
      <c r="E3626" s="70" t="s">
        <v>61</v>
      </c>
      <c r="F3626" s="70">
        <v>1</v>
      </c>
      <c r="G3626" s="1" t="s">
        <v>120</v>
      </c>
      <c r="H3626" s="6">
        <v>46119</v>
      </c>
      <c r="I3626" s="6">
        <v>46120</v>
      </c>
      <c r="J3626" s="23">
        <v>5</v>
      </c>
      <c r="K3626" s="24">
        <v>333667</v>
      </c>
      <c r="L3626" s="7">
        <v>1668335</v>
      </c>
      <c r="M3626" s="1" t="s">
        <v>330</v>
      </c>
      <c r="N3626" s="49">
        <v>0.1</v>
      </c>
      <c r="O3626" s="29" t="s">
        <v>411</v>
      </c>
    </row>
    <row r="3627" spans="2:15">
      <c r="B3627" s="6">
        <f t="shared" si="274"/>
        <v>46120</v>
      </c>
      <c r="C3627" s="1" t="s">
        <v>25</v>
      </c>
      <c r="D3627" s="74" t="s">
        <v>232</v>
      </c>
      <c r="E3627" s="70" t="s">
        <v>61</v>
      </c>
      <c r="F3627" s="70">
        <v>1</v>
      </c>
      <c r="G3627" s="1" t="s">
        <v>120</v>
      </c>
      <c r="H3627" s="6">
        <v>46120</v>
      </c>
      <c r="I3627" s="6">
        <v>46121</v>
      </c>
      <c r="J3627" s="23">
        <v>0.55000000000000004</v>
      </c>
      <c r="K3627" s="24">
        <v>360099</v>
      </c>
      <c r="L3627" s="7">
        <v>198054.45</v>
      </c>
      <c r="M3627" s="1" t="s">
        <v>330</v>
      </c>
      <c r="N3627" s="49">
        <v>0.1</v>
      </c>
      <c r="O3627" s="29" t="s">
        <v>411</v>
      </c>
    </row>
    <row r="3628" spans="2:15">
      <c r="B3628" s="6">
        <f t="shared" si="274"/>
        <v>46120</v>
      </c>
      <c r="C3628" s="1" t="s">
        <v>21</v>
      </c>
      <c r="D3628" s="74" t="s">
        <v>557</v>
      </c>
      <c r="E3628" s="70" t="s">
        <v>29</v>
      </c>
      <c r="F3628" s="70" t="s">
        <v>556</v>
      </c>
      <c r="G3628" s="1" t="s">
        <v>117</v>
      </c>
      <c r="H3628" s="6">
        <v>46120</v>
      </c>
      <c r="I3628" s="6">
        <v>46122</v>
      </c>
      <c r="J3628" s="23">
        <v>0.6</v>
      </c>
      <c r="K3628" s="24">
        <v>37700</v>
      </c>
      <c r="L3628" s="7">
        <v>22620</v>
      </c>
      <c r="M3628" s="49">
        <v>0.1</v>
      </c>
      <c r="N3628" s="49">
        <v>0.1</v>
      </c>
      <c r="O3628" s="29" t="s">
        <v>317</v>
      </c>
    </row>
    <row r="3629" spans="2:15">
      <c r="B3629" s="6">
        <f t="shared" si="274"/>
        <v>46120</v>
      </c>
      <c r="C3629" s="1" t="s">
        <v>512</v>
      </c>
      <c r="D3629" s="74" t="s">
        <v>232</v>
      </c>
      <c r="E3629" s="70" t="s">
        <v>61</v>
      </c>
      <c r="F3629" s="70">
        <v>1</v>
      </c>
      <c r="G3629" s="1" t="s">
        <v>120</v>
      </c>
      <c r="H3629" s="6">
        <v>46120</v>
      </c>
      <c r="I3629" s="6">
        <v>46121</v>
      </c>
      <c r="J3629" s="23">
        <v>0.55000000000000004</v>
      </c>
      <c r="K3629" s="24">
        <v>183793</v>
      </c>
      <c r="L3629" s="7">
        <v>101086.15</v>
      </c>
      <c r="M3629" s="1" t="s">
        <v>330</v>
      </c>
      <c r="N3629" s="49">
        <v>0.1</v>
      </c>
      <c r="O3629" s="29" t="s">
        <v>411</v>
      </c>
    </row>
    <row r="3630" spans="2:15">
      <c r="B3630" s="6">
        <f t="shared" si="274"/>
        <v>46120</v>
      </c>
      <c r="C3630" s="1" t="s">
        <v>72</v>
      </c>
      <c r="D3630" s="74" t="s">
        <v>232</v>
      </c>
      <c r="E3630" s="70" t="s">
        <v>61</v>
      </c>
      <c r="F3630" s="70">
        <v>1</v>
      </c>
      <c r="G3630" s="1" t="s">
        <v>120</v>
      </c>
      <c r="H3630" s="6">
        <v>46120</v>
      </c>
      <c r="I3630" s="6">
        <v>46121</v>
      </c>
      <c r="J3630" s="23">
        <v>0.55000000000000004</v>
      </c>
      <c r="K3630" s="24">
        <v>90908</v>
      </c>
      <c r="L3630" s="7">
        <v>49999.4</v>
      </c>
      <c r="M3630" s="1" t="s">
        <v>330</v>
      </c>
      <c r="N3630" s="49">
        <v>0.1</v>
      </c>
      <c r="O3630" s="29" t="s">
        <v>411</v>
      </c>
    </row>
    <row r="3631" spans="2:15">
      <c r="B3631" s="6">
        <f t="shared" si="274"/>
        <v>46120</v>
      </c>
      <c r="C3631" s="1" t="s">
        <v>26</v>
      </c>
      <c r="D3631" s="74" t="s">
        <v>232</v>
      </c>
      <c r="E3631" s="70" t="s">
        <v>61</v>
      </c>
      <c r="F3631" s="70">
        <v>1</v>
      </c>
      <c r="G3631" s="1" t="s">
        <v>120</v>
      </c>
      <c r="H3631" s="6">
        <v>46120</v>
      </c>
      <c r="I3631" s="6">
        <v>46121</v>
      </c>
      <c r="J3631" s="23">
        <v>0.55000000000000004</v>
      </c>
      <c r="K3631" s="24">
        <v>2185501</v>
      </c>
      <c r="L3631" s="7">
        <v>1202025.55</v>
      </c>
      <c r="M3631" s="1" t="s">
        <v>330</v>
      </c>
      <c r="N3631" s="49">
        <v>0.1</v>
      </c>
      <c r="O3631" s="29" t="s">
        <v>411</v>
      </c>
    </row>
    <row r="3632" spans="2:15">
      <c r="B3632" s="6">
        <f t="shared" si="274"/>
        <v>46121</v>
      </c>
      <c r="C3632" s="1" t="s">
        <v>22</v>
      </c>
      <c r="D3632" s="74" t="s">
        <v>247</v>
      </c>
      <c r="E3632" s="70" t="s">
        <v>29</v>
      </c>
      <c r="F3632" s="70" t="s">
        <v>33</v>
      </c>
      <c r="G3632" s="1" t="s">
        <v>117</v>
      </c>
      <c r="H3632" s="6">
        <v>46121</v>
      </c>
      <c r="I3632" s="6">
        <v>46135</v>
      </c>
      <c r="J3632" s="23">
        <v>0.44</v>
      </c>
      <c r="K3632" s="24">
        <v>11657</v>
      </c>
      <c r="L3632" s="7">
        <v>5129.08</v>
      </c>
      <c r="M3632" s="49">
        <v>0.1</v>
      </c>
      <c r="N3632" s="49">
        <v>0.1</v>
      </c>
      <c r="O3632" s="29" t="s">
        <v>409</v>
      </c>
    </row>
    <row r="3633" spans="2:15">
      <c r="B3633" s="6">
        <f t="shared" si="274"/>
        <v>46121</v>
      </c>
      <c r="C3633" s="1" t="s">
        <v>22</v>
      </c>
      <c r="D3633" s="74" t="s">
        <v>76</v>
      </c>
      <c r="E3633" s="70" t="s">
        <v>29</v>
      </c>
      <c r="F3633" s="70" t="s">
        <v>33</v>
      </c>
      <c r="G3633" s="1" t="s">
        <v>117</v>
      </c>
      <c r="H3633" s="6">
        <v>46121</v>
      </c>
      <c r="I3633" s="6">
        <v>46136</v>
      </c>
      <c r="J3633" s="23">
        <v>0.5</v>
      </c>
      <c r="K3633" s="24">
        <v>9262</v>
      </c>
      <c r="L3633" s="7">
        <v>4631</v>
      </c>
      <c r="M3633" s="49">
        <v>0.1</v>
      </c>
      <c r="N3633" s="49">
        <v>0.1</v>
      </c>
      <c r="O3633" s="29" t="s">
        <v>409</v>
      </c>
    </row>
    <row r="3634" spans="2:15">
      <c r="B3634" s="6">
        <f t="shared" si="274"/>
        <v>46121</v>
      </c>
      <c r="C3634" s="1" t="s">
        <v>31</v>
      </c>
      <c r="D3634" s="74" t="s">
        <v>247</v>
      </c>
      <c r="E3634" s="70" t="s">
        <v>29</v>
      </c>
      <c r="F3634" s="70" t="s">
        <v>33</v>
      </c>
      <c r="G3634" s="1" t="s">
        <v>117</v>
      </c>
      <c r="H3634" s="6">
        <v>46121</v>
      </c>
      <c r="I3634" s="6">
        <v>46135</v>
      </c>
      <c r="J3634" s="23">
        <v>0.44</v>
      </c>
      <c r="K3634" s="24">
        <v>6236</v>
      </c>
      <c r="L3634" s="7">
        <v>2743.84</v>
      </c>
      <c r="M3634" s="49">
        <v>0.1</v>
      </c>
      <c r="N3634" s="49">
        <v>0.1</v>
      </c>
      <c r="O3634" s="29" t="s">
        <v>409</v>
      </c>
    </row>
    <row r="3635" spans="2:15">
      <c r="B3635" s="6">
        <f t="shared" si="274"/>
        <v>46121</v>
      </c>
      <c r="C3635" s="1" t="s">
        <v>31</v>
      </c>
      <c r="D3635" s="74" t="s">
        <v>76</v>
      </c>
      <c r="E3635" s="70" t="s">
        <v>29</v>
      </c>
      <c r="F3635" s="70" t="s">
        <v>33</v>
      </c>
      <c r="G3635" s="1" t="s">
        <v>117</v>
      </c>
      <c r="H3635" s="6">
        <v>46121</v>
      </c>
      <c r="I3635" s="6">
        <v>46136</v>
      </c>
      <c r="J3635" s="23">
        <v>0.5</v>
      </c>
      <c r="K3635" s="24">
        <v>4965</v>
      </c>
      <c r="L3635" s="7">
        <v>2482.5</v>
      </c>
      <c r="M3635" s="49">
        <v>0.1</v>
      </c>
      <c r="N3635" s="49">
        <v>0.1</v>
      </c>
      <c r="O3635" s="29" t="s">
        <v>409</v>
      </c>
    </row>
    <row r="3636" spans="2:15">
      <c r="B3636" s="6">
        <f t="shared" si="274"/>
        <v>46121</v>
      </c>
      <c r="C3636" s="1" t="s">
        <v>30</v>
      </c>
      <c r="D3636" s="74" t="s">
        <v>272</v>
      </c>
      <c r="E3636" s="70" t="s">
        <v>28</v>
      </c>
      <c r="F3636" s="70" t="s">
        <v>33</v>
      </c>
      <c r="G3636" s="1" t="s">
        <v>117</v>
      </c>
      <c r="H3636" s="6">
        <v>46121</v>
      </c>
      <c r="I3636" s="6">
        <v>46185</v>
      </c>
      <c r="J3636" s="23">
        <v>1.278</v>
      </c>
      <c r="K3636" s="1">
        <v>770</v>
      </c>
      <c r="L3636" s="1">
        <v>984.06</v>
      </c>
      <c r="M3636" s="49">
        <v>0</v>
      </c>
      <c r="N3636" s="49">
        <v>0.1</v>
      </c>
      <c r="O3636" s="29" t="s">
        <v>320</v>
      </c>
    </row>
    <row r="3637" spans="2:15">
      <c r="B3637" s="6">
        <f t="shared" si="274"/>
        <v>46121</v>
      </c>
      <c r="C3637" s="1" t="s">
        <v>21</v>
      </c>
      <c r="D3637" s="74" t="s">
        <v>108</v>
      </c>
      <c r="E3637" s="70" t="s">
        <v>29</v>
      </c>
      <c r="F3637" s="70" t="s">
        <v>33</v>
      </c>
      <c r="G3637" s="1" t="s">
        <v>117</v>
      </c>
      <c r="H3637" s="6">
        <v>46121</v>
      </c>
      <c r="I3637" s="6">
        <v>46129</v>
      </c>
      <c r="J3637" s="23">
        <v>1.2</v>
      </c>
      <c r="K3637" s="1">
        <v>530</v>
      </c>
      <c r="L3637" s="1">
        <v>636</v>
      </c>
      <c r="M3637" s="49">
        <v>0.1</v>
      </c>
      <c r="N3637" s="49">
        <v>0.1</v>
      </c>
      <c r="O3637" s="29" t="s">
        <v>409</v>
      </c>
    </row>
    <row r="3638" spans="2:15">
      <c r="B3638" s="6">
        <f t="shared" si="274"/>
        <v>46121</v>
      </c>
      <c r="C3638" s="1" t="s">
        <v>21</v>
      </c>
      <c r="D3638" s="74" t="s">
        <v>2120</v>
      </c>
      <c r="E3638" s="70" t="s">
        <v>29</v>
      </c>
      <c r="F3638" s="70" t="s">
        <v>33</v>
      </c>
      <c r="G3638" s="1" t="s">
        <v>117</v>
      </c>
      <c r="H3638" s="6">
        <v>46121</v>
      </c>
      <c r="I3638" s="6">
        <v>46157</v>
      </c>
      <c r="J3638" s="23">
        <v>0.9</v>
      </c>
      <c r="K3638" s="24">
        <v>1100</v>
      </c>
      <c r="L3638" s="1">
        <v>990</v>
      </c>
      <c r="M3638" s="49">
        <v>0.1</v>
      </c>
      <c r="N3638" s="49">
        <v>0.1</v>
      </c>
      <c r="O3638" s="29" t="s">
        <v>409</v>
      </c>
    </row>
    <row r="3639" spans="2:15">
      <c r="B3639" s="6">
        <f t="shared" si="274"/>
        <v>46121</v>
      </c>
      <c r="C3639" s="1" t="s">
        <v>27</v>
      </c>
      <c r="D3639" s="74" t="s">
        <v>479</v>
      </c>
      <c r="E3639" s="70" t="s">
        <v>29</v>
      </c>
      <c r="F3639" s="70" t="s">
        <v>33</v>
      </c>
      <c r="G3639" s="1" t="s">
        <v>117</v>
      </c>
      <c r="H3639" s="6">
        <v>46121</v>
      </c>
      <c r="I3639" s="6">
        <v>46150</v>
      </c>
      <c r="J3639" s="23">
        <v>0.87</v>
      </c>
      <c r="K3639" s="24">
        <v>2122</v>
      </c>
      <c r="L3639" s="7">
        <v>1846.14</v>
      </c>
      <c r="M3639" s="49">
        <v>0.1</v>
      </c>
      <c r="N3639" s="49">
        <v>0.1</v>
      </c>
      <c r="O3639" s="29" t="s">
        <v>409</v>
      </c>
    </row>
    <row r="3640" spans="2:15">
      <c r="B3640" s="6">
        <f t="shared" si="274"/>
        <v>46121</v>
      </c>
      <c r="C3640" s="1" t="s">
        <v>75</v>
      </c>
      <c r="D3640" s="74" t="s">
        <v>247</v>
      </c>
      <c r="E3640" s="70" t="s">
        <v>29</v>
      </c>
      <c r="F3640" s="70" t="s">
        <v>33</v>
      </c>
      <c r="G3640" s="1" t="s">
        <v>117</v>
      </c>
      <c r="H3640" s="6">
        <v>46121</v>
      </c>
      <c r="I3640" s="6">
        <v>46135</v>
      </c>
      <c r="J3640" s="23">
        <v>0.44</v>
      </c>
      <c r="K3640" s="24">
        <v>42641</v>
      </c>
      <c r="L3640" s="7">
        <v>18762.04</v>
      </c>
      <c r="M3640" s="49">
        <v>0.1</v>
      </c>
      <c r="N3640" s="49">
        <v>0.1</v>
      </c>
      <c r="O3640" s="29" t="s">
        <v>409</v>
      </c>
    </row>
    <row r="3641" spans="2:15">
      <c r="B3641" s="6">
        <f t="shared" si="274"/>
        <v>46121</v>
      </c>
      <c r="C3641" s="1" t="s">
        <v>75</v>
      </c>
      <c r="D3641" s="74" t="s">
        <v>76</v>
      </c>
      <c r="E3641" s="70" t="s">
        <v>29</v>
      </c>
      <c r="F3641" s="70" t="s">
        <v>33</v>
      </c>
      <c r="G3641" s="1" t="s">
        <v>117</v>
      </c>
      <c r="H3641" s="6">
        <v>46121</v>
      </c>
      <c r="I3641" s="6">
        <v>46136</v>
      </c>
      <c r="J3641" s="23">
        <v>0.5</v>
      </c>
      <c r="K3641" s="24">
        <v>121550</v>
      </c>
      <c r="L3641" s="7">
        <v>60775</v>
      </c>
      <c r="M3641" s="49">
        <v>0.1</v>
      </c>
      <c r="N3641" s="49">
        <v>0.1</v>
      </c>
      <c r="O3641" s="29" t="s">
        <v>409</v>
      </c>
    </row>
    <row r="3642" spans="2:15">
      <c r="B3642" s="6">
        <f t="shared" si="274"/>
        <v>46122</v>
      </c>
      <c r="C3642" s="1" t="s">
        <v>21</v>
      </c>
      <c r="D3642" s="74" t="s">
        <v>281</v>
      </c>
      <c r="E3642" s="70" t="s">
        <v>28</v>
      </c>
      <c r="F3642" s="70" t="s">
        <v>33</v>
      </c>
      <c r="G3642" s="1" t="s">
        <v>117</v>
      </c>
      <c r="H3642" s="6">
        <v>46122</v>
      </c>
      <c r="I3642" s="6">
        <v>46156</v>
      </c>
      <c r="J3642" s="23">
        <v>0.13073199999999999</v>
      </c>
      <c r="K3642" s="24">
        <v>70000</v>
      </c>
      <c r="L3642" s="7">
        <v>9151.24</v>
      </c>
      <c r="M3642" s="49">
        <v>0.1</v>
      </c>
      <c r="N3642" s="49">
        <v>0.1</v>
      </c>
      <c r="O3642" s="29" t="s">
        <v>409</v>
      </c>
    </row>
    <row r="3643" spans="2:15">
      <c r="B3643" s="6">
        <f t="shared" si="274"/>
        <v>46122</v>
      </c>
      <c r="C3643" s="1" t="s">
        <v>27</v>
      </c>
      <c r="D3643" s="74" t="s">
        <v>544</v>
      </c>
      <c r="E3643" s="70" t="s">
        <v>29</v>
      </c>
      <c r="F3643" s="70" t="s">
        <v>33</v>
      </c>
      <c r="G3643" s="1" t="s">
        <v>117</v>
      </c>
      <c r="H3643" s="6">
        <v>46122</v>
      </c>
      <c r="I3643" s="6">
        <v>46142</v>
      </c>
      <c r="J3643" s="23">
        <v>0.06</v>
      </c>
      <c r="K3643" s="24">
        <v>9816</v>
      </c>
      <c r="L3643" s="1">
        <v>588.96</v>
      </c>
      <c r="M3643" s="49">
        <v>0.1</v>
      </c>
      <c r="N3643" s="49">
        <v>0.1</v>
      </c>
      <c r="O3643" s="29" t="s">
        <v>409</v>
      </c>
    </row>
    <row r="3644" spans="2:15">
      <c r="B3644" s="6">
        <f t="shared" si="274"/>
        <v>46126</v>
      </c>
      <c r="C3644" s="1" t="s">
        <v>483</v>
      </c>
      <c r="D3644" s="74" t="s">
        <v>286</v>
      </c>
      <c r="E3644" s="70" t="s">
        <v>29</v>
      </c>
      <c r="F3644" s="70" t="s">
        <v>33</v>
      </c>
      <c r="G3644" s="1" t="s">
        <v>117</v>
      </c>
      <c r="H3644" s="6">
        <v>46126</v>
      </c>
      <c r="I3644" s="6">
        <v>46140</v>
      </c>
      <c r="J3644" s="23">
        <v>1.79</v>
      </c>
      <c r="K3644" s="1">
        <v>278</v>
      </c>
      <c r="L3644" s="1">
        <v>497.62</v>
      </c>
      <c r="M3644" s="49">
        <v>0.1</v>
      </c>
      <c r="N3644" s="49">
        <v>0.1</v>
      </c>
      <c r="O3644" s="29" t="s">
        <v>409</v>
      </c>
    </row>
    <row r="3645" spans="2:15">
      <c r="B3645" s="6">
        <f t="shared" si="274"/>
        <v>46127</v>
      </c>
      <c r="C3645" s="1" t="s">
        <v>21</v>
      </c>
      <c r="D3645" s="74" t="s">
        <v>110</v>
      </c>
      <c r="E3645" s="70" t="s">
        <v>29</v>
      </c>
      <c r="F3645" s="70" t="s">
        <v>33</v>
      </c>
      <c r="G3645" s="1" t="s">
        <v>117</v>
      </c>
      <c r="H3645" s="6">
        <v>46127</v>
      </c>
      <c r="I3645" s="6">
        <v>46157</v>
      </c>
      <c r="J3645" s="23">
        <v>1.73</v>
      </c>
      <c r="K3645" s="24">
        <v>2650</v>
      </c>
      <c r="L3645" s="7">
        <v>4584.5</v>
      </c>
      <c r="M3645" s="49">
        <v>0.1</v>
      </c>
      <c r="N3645" s="49">
        <v>0.1</v>
      </c>
      <c r="O3645" s="29" t="s">
        <v>409</v>
      </c>
    </row>
    <row r="3646" spans="2:15">
      <c r="B3646" s="6">
        <f t="shared" si="274"/>
        <v>46128</v>
      </c>
      <c r="C3646" s="1" t="s">
        <v>22</v>
      </c>
      <c r="D3646" s="74" t="s">
        <v>351</v>
      </c>
      <c r="E3646" s="70" t="s">
        <v>28</v>
      </c>
      <c r="F3646" s="70" t="s">
        <v>33</v>
      </c>
      <c r="G3646" s="1" t="s">
        <v>117</v>
      </c>
      <c r="H3646" s="6">
        <v>46128</v>
      </c>
      <c r="I3646" s="6">
        <v>46162</v>
      </c>
      <c r="J3646" s="23">
        <v>1.03</v>
      </c>
      <c r="K3646" s="24">
        <v>28083</v>
      </c>
      <c r="L3646" s="7">
        <v>28925.49</v>
      </c>
      <c r="M3646" s="49">
        <v>0</v>
      </c>
      <c r="N3646" s="49">
        <v>0.1</v>
      </c>
      <c r="O3646" s="29" t="s">
        <v>320</v>
      </c>
    </row>
    <row r="3647" spans="2:15">
      <c r="B3647" s="6">
        <f t="shared" si="274"/>
        <v>46128</v>
      </c>
      <c r="C3647" s="1" t="s">
        <v>31</v>
      </c>
      <c r="D3647" s="74" t="s">
        <v>351</v>
      </c>
      <c r="E3647" s="70" t="s">
        <v>28</v>
      </c>
      <c r="F3647" s="70" t="s">
        <v>33</v>
      </c>
      <c r="G3647" s="1" t="s">
        <v>117</v>
      </c>
      <c r="H3647" s="6">
        <v>46128</v>
      </c>
      <c r="I3647" s="6">
        <v>46162</v>
      </c>
      <c r="J3647" s="23">
        <v>1.03</v>
      </c>
      <c r="K3647" s="24">
        <v>15100</v>
      </c>
      <c r="L3647" s="7">
        <v>15553</v>
      </c>
      <c r="M3647" s="49">
        <v>0</v>
      </c>
      <c r="N3647" s="49">
        <v>0.1</v>
      </c>
      <c r="O3647" s="29" t="s">
        <v>320</v>
      </c>
    </row>
    <row r="3648" spans="2:15">
      <c r="B3648" s="6">
        <f t="shared" si="274"/>
        <v>46128</v>
      </c>
      <c r="C3648" s="1" t="s">
        <v>30</v>
      </c>
      <c r="D3648" s="74" t="s">
        <v>353</v>
      </c>
      <c r="E3648" s="70" t="s">
        <v>28</v>
      </c>
      <c r="F3648" s="70" t="s">
        <v>33</v>
      </c>
      <c r="G3648" s="1" t="s">
        <v>117</v>
      </c>
      <c r="H3648" s="6">
        <v>46128</v>
      </c>
      <c r="I3648" s="6">
        <v>46170</v>
      </c>
      <c r="J3648" s="23">
        <v>3.9730000000000001E-2</v>
      </c>
      <c r="K3648" s="24">
        <v>22700</v>
      </c>
      <c r="L3648" s="1">
        <v>901.87</v>
      </c>
      <c r="M3648" s="49">
        <v>0</v>
      </c>
      <c r="N3648" s="49">
        <v>0.1</v>
      </c>
      <c r="O3648" s="29" t="s">
        <v>320</v>
      </c>
    </row>
    <row r="3649" spans="2:15">
      <c r="B3649" s="6">
        <f t="shared" si="274"/>
        <v>46128</v>
      </c>
      <c r="C3649" s="1" t="s">
        <v>30</v>
      </c>
      <c r="D3649" s="74" t="s">
        <v>355</v>
      </c>
      <c r="E3649" s="70" t="s">
        <v>28</v>
      </c>
      <c r="F3649" s="70" t="s">
        <v>33</v>
      </c>
      <c r="G3649" s="1" t="s">
        <v>117</v>
      </c>
      <c r="H3649" s="6">
        <v>46128</v>
      </c>
      <c r="I3649" s="6">
        <v>46171</v>
      </c>
      <c r="J3649" s="23">
        <v>0.249</v>
      </c>
      <c r="K3649" s="24">
        <v>7500</v>
      </c>
      <c r="L3649" s="7">
        <v>1867.5</v>
      </c>
      <c r="M3649" s="49">
        <v>0.2</v>
      </c>
      <c r="N3649" s="49">
        <v>0.1</v>
      </c>
      <c r="O3649" s="29" t="s">
        <v>320</v>
      </c>
    </row>
    <row r="3650" spans="2:15">
      <c r="B3650" s="6">
        <f t="shared" si="274"/>
        <v>46129</v>
      </c>
      <c r="C3650" s="1" t="s">
        <v>22</v>
      </c>
      <c r="D3650" s="74" t="s">
        <v>136</v>
      </c>
      <c r="E3650" s="70" t="s">
        <v>28</v>
      </c>
      <c r="F3650" s="70" t="s">
        <v>33</v>
      </c>
      <c r="G3650" s="1" t="s">
        <v>117</v>
      </c>
      <c r="H3650" s="6">
        <v>46129</v>
      </c>
      <c r="I3650" s="6">
        <v>46177</v>
      </c>
      <c r="J3650" s="23">
        <v>0.8</v>
      </c>
      <c r="K3650" s="24">
        <v>18316</v>
      </c>
      <c r="L3650" s="7">
        <v>14652.8</v>
      </c>
      <c r="M3650" s="49">
        <v>0.1</v>
      </c>
      <c r="N3650" s="49">
        <v>0.1</v>
      </c>
      <c r="O3650" s="29" t="s">
        <v>409</v>
      </c>
    </row>
    <row r="3651" spans="2:15">
      <c r="B3651" s="6">
        <f t="shared" si="274"/>
        <v>46129</v>
      </c>
      <c r="C3651" s="1" t="s">
        <v>31</v>
      </c>
      <c r="D3651" s="74" t="s">
        <v>136</v>
      </c>
      <c r="E3651" s="70" t="s">
        <v>28</v>
      </c>
      <c r="F3651" s="70" t="s">
        <v>33</v>
      </c>
      <c r="G3651" s="1" t="s">
        <v>117</v>
      </c>
      <c r="H3651" s="6">
        <v>46129</v>
      </c>
      <c r="I3651" s="6">
        <v>46177</v>
      </c>
      <c r="J3651" s="23">
        <v>0.8</v>
      </c>
      <c r="K3651" s="24">
        <v>10084</v>
      </c>
      <c r="L3651" s="7">
        <v>8067.2</v>
      </c>
      <c r="M3651" s="49">
        <v>0.1</v>
      </c>
      <c r="N3651" s="49">
        <v>0.1</v>
      </c>
      <c r="O3651" s="29" t="s">
        <v>409</v>
      </c>
    </row>
    <row r="3652" spans="2:15">
      <c r="B3652" s="6">
        <f t="shared" si="274"/>
        <v>46129</v>
      </c>
      <c r="C3652" s="1" t="s">
        <v>30</v>
      </c>
      <c r="D3652" s="74" t="s">
        <v>354</v>
      </c>
      <c r="E3652" s="70" t="s">
        <v>28</v>
      </c>
      <c r="F3652" s="70" t="s">
        <v>33</v>
      </c>
      <c r="G3652" s="1" t="s">
        <v>117</v>
      </c>
      <c r="H3652" s="6">
        <v>46129</v>
      </c>
      <c r="I3652" s="6">
        <v>46133</v>
      </c>
      <c r="J3652" s="23">
        <v>12.9</v>
      </c>
      <c r="K3652" s="1">
        <v>90</v>
      </c>
      <c r="L3652" s="7">
        <v>1161</v>
      </c>
      <c r="M3652" s="49">
        <v>0.35</v>
      </c>
      <c r="N3652" s="49">
        <v>0.1</v>
      </c>
      <c r="O3652" s="29" t="s">
        <v>472</v>
      </c>
    </row>
    <row r="3653" spans="2:15">
      <c r="B3653" s="6">
        <f t="shared" si="274"/>
        <v>46132</v>
      </c>
      <c r="C3653" s="1" t="s">
        <v>30</v>
      </c>
      <c r="D3653" s="74" t="s">
        <v>109</v>
      </c>
      <c r="E3653" s="70" t="s">
        <v>29</v>
      </c>
      <c r="F3653" s="70" t="s">
        <v>33</v>
      </c>
      <c r="G3653" s="1" t="s">
        <v>117</v>
      </c>
      <c r="H3653" s="6">
        <v>46132</v>
      </c>
      <c r="I3653" s="6">
        <v>46157</v>
      </c>
      <c r="J3653" s="23">
        <v>0.53</v>
      </c>
      <c r="K3653" s="1">
        <v>800</v>
      </c>
      <c r="L3653" s="1">
        <v>424</v>
      </c>
      <c r="M3653" s="49">
        <v>0.1</v>
      </c>
      <c r="N3653" s="49">
        <v>0.1</v>
      </c>
      <c r="O3653" s="29" t="s">
        <v>409</v>
      </c>
    </row>
    <row r="3654" spans="2:15">
      <c r="B3654" s="6">
        <f t="shared" si="274"/>
        <v>46132</v>
      </c>
      <c r="C3654" s="1" t="s">
        <v>30</v>
      </c>
      <c r="D3654" s="74" t="s">
        <v>344</v>
      </c>
      <c r="E3654" s="70" t="s">
        <v>346</v>
      </c>
      <c r="F3654" s="70">
        <v>1</v>
      </c>
      <c r="G3654" s="1" t="s">
        <v>120</v>
      </c>
      <c r="H3654" s="6">
        <v>46132</v>
      </c>
      <c r="I3654" s="6">
        <v>46133</v>
      </c>
      <c r="J3654" s="23">
        <v>1.9350000000000001</v>
      </c>
      <c r="K3654" s="24">
        <v>9200</v>
      </c>
      <c r="L3654" s="7">
        <v>17802</v>
      </c>
      <c r="M3654" s="49">
        <v>0</v>
      </c>
      <c r="N3654" s="49">
        <v>0.1</v>
      </c>
      <c r="O3654" s="29" t="s">
        <v>411</v>
      </c>
    </row>
    <row r="3655" spans="2:15">
      <c r="B3655" s="6">
        <f t="shared" si="274"/>
        <v>46132</v>
      </c>
      <c r="C3655" s="1" t="s">
        <v>483</v>
      </c>
      <c r="D3655" s="74" t="s">
        <v>113</v>
      </c>
      <c r="E3655" s="70" t="s">
        <v>29</v>
      </c>
      <c r="F3655" s="70" t="s">
        <v>33</v>
      </c>
      <c r="G3655" s="1" t="s">
        <v>117</v>
      </c>
      <c r="H3655" s="6">
        <v>46132</v>
      </c>
      <c r="I3655" s="6">
        <v>46161</v>
      </c>
      <c r="J3655" s="23">
        <v>1.51</v>
      </c>
      <c r="K3655" s="1">
        <v>337</v>
      </c>
      <c r="L3655" s="1">
        <v>508.87</v>
      </c>
      <c r="M3655" s="49">
        <v>0.1</v>
      </c>
      <c r="N3655" s="49">
        <v>0.1</v>
      </c>
      <c r="O3655" s="29" t="s">
        <v>409</v>
      </c>
    </row>
    <row r="3656" spans="2:15">
      <c r="B3656" s="6">
        <f t="shared" si="274"/>
        <v>46132</v>
      </c>
      <c r="C3656" s="1" t="s">
        <v>27</v>
      </c>
      <c r="D3656" s="74" t="s">
        <v>113</v>
      </c>
      <c r="E3656" s="70" t="s">
        <v>29</v>
      </c>
      <c r="F3656" s="70" t="s">
        <v>33</v>
      </c>
      <c r="G3656" s="1" t="s">
        <v>117</v>
      </c>
      <c r="H3656" s="6">
        <v>46132</v>
      </c>
      <c r="I3656" s="6">
        <v>46161</v>
      </c>
      <c r="J3656" s="23">
        <v>1.51</v>
      </c>
      <c r="K3656" s="24">
        <v>2202</v>
      </c>
      <c r="L3656" s="7">
        <v>3325.02</v>
      </c>
      <c r="M3656" s="49">
        <v>0.1</v>
      </c>
      <c r="N3656" s="49">
        <v>0.1</v>
      </c>
      <c r="O3656" s="29" t="s">
        <v>409</v>
      </c>
    </row>
    <row r="3657" spans="2:15">
      <c r="B3657" s="6">
        <f t="shared" si="274"/>
        <v>46132</v>
      </c>
      <c r="C3657" s="1" t="s">
        <v>512</v>
      </c>
      <c r="D3657" s="74" t="s">
        <v>344</v>
      </c>
      <c r="E3657" s="70" t="s">
        <v>346</v>
      </c>
      <c r="F3657" s="70">
        <v>1</v>
      </c>
      <c r="G3657" s="1" t="s">
        <v>120</v>
      </c>
      <c r="H3657" s="6">
        <v>46132</v>
      </c>
      <c r="I3657" s="6">
        <v>46133</v>
      </c>
      <c r="J3657" s="23">
        <v>1.9350000000000001</v>
      </c>
      <c r="K3657" s="24">
        <v>30722</v>
      </c>
      <c r="L3657" s="7">
        <v>59447.07</v>
      </c>
      <c r="M3657" s="49">
        <v>0</v>
      </c>
      <c r="N3657" s="49">
        <v>0.1</v>
      </c>
      <c r="O3657" s="29" t="s">
        <v>411</v>
      </c>
    </row>
    <row r="3658" spans="2:15">
      <c r="B3658" s="6">
        <f t="shared" si="274"/>
        <v>46132</v>
      </c>
      <c r="C3658" s="1" t="s">
        <v>72</v>
      </c>
      <c r="D3658" s="74" t="s">
        <v>344</v>
      </c>
      <c r="E3658" s="70" t="s">
        <v>346</v>
      </c>
      <c r="F3658" s="70">
        <v>1</v>
      </c>
      <c r="G3658" s="1" t="s">
        <v>120</v>
      </c>
      <c r="H3658" s="6">
        <v>46132</v>
      </c>
      <c r="I3658" s="6">
        <v>46133</v>
      </c>
      <c r="J3658" s="23">
        <v>1.9350000000000001</v>
      </c>
      <c r="K3658" s="24">
        <v>16300</v>
      </c>
      <c r="L3658" s="7">
        <v>31540.5</v>
      </c>
      <c r="M3658" s="49">
        <v>0</v>
      </c>
      <c r="N3658" s="49">
        <v>0.1</v>
      </c>
      <c r="O3658" s="29" t="s">
        <v>411</v>
      </c>
    </row>
    <row r="3659" spans="2:15">
      <c r="B3659" s="6">
        <f t="shared" si="274"/>
        <v>46133</v>
      </c>
      <c r="C3659" s="1" t="s">
        <v>504</v>
      </c>
      <c r="D3659" s="74" t="s">
        <v>510</v>
      </c>
      <c r="E3659" s="70" t="s">
        <v>29</v>
      </c>
      <c r="F3659" s="70" t="s">
        <v>223</v>
      </c>
      <c r="G3659" s="1" t="s">
        <v>224</v>
      </c>
      <c r="H3659" s="6">
        <v>46133</v>
      </c>
      <c r="I3659" s="6">
        <v>46133</v>
      </c>
      <c r="J3659" s="23">
        <v>0</v>
      </c>
      <c r="K3659" s="24">
        <v>8550</v>
      </c>
      <c r="L3659" s="1">
        <v>0</v>
      </c>
      <c r="M3659" s="1" t="s">
        <v>330</v>
      </c>
      <c r="N3659" s="1" t="s">
        <v>330</v>
      </c>
      <c r="O3659" s="29" t="s">
        <v>330</v>
      </c>
    </row>
    <row r="3660" spans="2:15">
      <c r="B3660" s="6">
        <f t="shared" si="274"/>
        <v>46133</v>
      </c>
      <c r="C3660" s="1" t="s">
        <v>511</v>
      </c>
      <c r="D3660" s="74" t="s">
        <v>510</v>
      </c>
      <c r="E3660" s="70" t="s">
        <v>29</v>
      </c>
      <c r="F3660" s="70" t="s">
        <v>223</v>
      </c>
      <c r="G3660" s="1" t="s">
        <v>224</v>
      </c>
      <c r="H3660" s="6">
        <v>46133</v>
      </c>
      <c r="I3660" s="6">
        <v>46133</v>
      </c>
      <c r="J3660" s="23">
        <v>0</v>
      </c>
      <c r="K3660" s="24">
        <v>2590</v>
      </c>
      <c r="L3660" s="1">
        <v>0</v>
      </c>
      <c r="M3660" s="1" t="s">
        <v>330</v>
      </c>
      <c r="N3660" s="1" t="s">
        <v>330</v>
      </c>
      <c r="O3660" s="29" t="s">
        <v>330</v>
      </c>
    </row>
    <row r="3661" spans="2:15">
      <c r="B3661" s="6">
        <f t="shared" si="274"/>
        <v>46133</v>
      </c>
      <c r="C3661" s="1" t="s">
        <v>22</v>
      </c>
      <c r="D3661" s="74" t="s">
        <v>718</v>
      </c>
      <c r="E3661" s="70" t="s">
        <v>28</v>
      </c>
      <c r="F3661" s="70" t="s">
        <v>33</v>
      </c>
      <c r="G3661" s="1" t="s">
        <v>117</v>
      </c>
      <c r="H3661" s="6">
        <v>46133</v>
      </c>
      <c r="I3661" s="6">
        <v>46135</v>
      </c>
      <c r="J3661" s="23">
        <v>1</v>
      </c>
      <c r="K3661" s="24">
        <v>9960</v>
      </c>
      <c r="L3661" s="7">
        <v>9960</v>
      </c>
      <c r="M3661" s="49">
        <v>0.35</v>
      </c>
      <c r="N3661" s="49">
        <v>0.1</v>
      </c>
      <c r="O3661" s="29" t="s">
        <v>472</v>
      </c>
    </row>
    <row r="3662" spans="2:15">
      <c r="B3662" s="6">
        <f t="shared" si="274"/>
        <v>46133</v>
      </c>
      <c r="C3662" s="1" t="s">
        <v>31</v>
      </c>
      <c r="D3662" s="74" t="s">
        <v>718</v>
      </c>
      <c r="E3662" s="70" t="s">
        <v>28</v>
      </c>
      <c r="F3662" s="70" t="s">
        <v>33</v>
      </c>
      <c r="G3662" s="1" t="s">
        <v>117</v>
      </c>
      <c r="H3662" s="6">
        <v>46133</v>
      </c>
      <c r="I3662" s="6">
        <v>46135</v>
      </c>
      <c r="J3662" s="23">
        <v>1</v>
      </c>
      <c r="K3662" s="24">
        <v>5340</v>
      </c>
      <c r="L3662" s="7">
        <v>5340</v>
      </c>
      <c r="M3662" s="49">
        <v>0.35</v>
      </c>
      <c r="N3662" s="49">
        <v>0.1</v>
      </c>
      <c r="O3662" s="29" t="s">
        <v>472</v>
      </c>
    </row>
    <row r="3663" spans="2:15">
      <c r="B3663" s="6">
        <f t="shared" si="274"/>
        <v>46133</v>
      </c>
      <c r="C3663" s="1" t="s">
        <v>27</v>
      </c>
      <c r="D3663" s="74" t="s">
        <v>798</v>
      </c>
      <c r="E3663" s="70" t="s">
        <v>28</v>
      </c>
      <c r="F3663" s="70" t="s">
        <v>33</v>
      </c>
      <c r="G3663" s="1" t="s">
        <v>117</v>
      </c>
      <c r="H3663" s="6">
        <v>46133</v>
      </c>
      <c r="I3663" s="6">
        <v>46147</v>
      </c>
      <c r="J3663" s="23">
        <v>4.2591900000000003</v>
      </c>
      <c r="K3663" s="24">
        <v>2420</v>
      </c>
      <c r="L3663" s="7">
        <v>10307.24</v>
      </c>
      <c r="M3663" s="49">
        <v>0.41</v>
      </c>
      <c r="N3663" s="49">
        <v>0.1</v>
      </c>
      <c r="O3663" s="29" t="s">
        <v>409</v>
      </c>
    </row>
    <row r="3664" spans="2:15">
      <c r="B3664" s="6">
        <f t="shared" si="274"/>
        <v>46134</v>
      </c>
      <c r="C3664" s="1" t="s">
        <v>25</v>
      </c>
      <c r="D3664" s="74" t="s">
        <v>348</v>
      </c>
      <c r="E3664" s="70" t="s">
        <v>349</v>
      </c>
      <c r="F3664" s="70">
        <v>1</v>
      </c>
      <c r="G3664" s="1" t="s">
        <v>120</v>
      </c>
      <c r="H3664" s="6">
        <v>46134</v>
      </c>
      <c r="I3664" s="6">
        <v>46135</v>
      </c>
      <c r="J3664" s="23">
        <v>1.1879999999999999</v>
      </c>
      <c r="K3664" s="24">
        <v>461700</v>
      </c>
      <c r="L3664" s="7">
        <v>548499.6</v>
      </c>
      <c r="M3664" s="1" t="s">
        <v>330</v>
      </c>
      <c r="N3664" s="49">
        <v>0.1</v>
      </c>
      <c r="O3664" s="29" t="s">
        <v>411</v>
      </c>
    </row>
    <row r="3665" spans="2:15">
      <c r="B3665" s="6">
        <f t="shared" si="274"/>
        <v>46134</v>
      </c>
      <c r="C3665" s="1" t="s">
        <v>25</v>
      </c>
      <c r="D3665" s="74" t="s">
        <v>348</v>
      </c>
      <c r="E3665" s="70" t="s">
        <v>349</v>
      </c>
      <c r="F3665" s="70">
        <v>1</v>
      </c>
      <c r="G3665" s="1" t="s">
        <v>120</v>
      </c>
      <c r="H3665" s="6">
        <v>46134</v>
      </c>
      <c r="I3665" s="6">
        <v>46135</v>
      </c>
      <c r="J3665" s="23">
        <v>2.0149249999999999</v>
      </c>
      <c r="K3665" s="24">
        <v>461700</v>
      </c>
      <c r="L3665" s="7">
        <v>930290.87</v>
      </c>
      <c r="M3665" s="1" t="s">
        <v>330</v>
      </c>
      <c r="N3665" s="49">
        <v>0.1</v>
      </c>
      <c r="O3665" s="29" t="s">
        <v>411</v>
      </c>
    </row>
    <row r="3666" spans="2:15">
      <c r="B3666" s="6">
        <f t="shared" si="274"/>
        <v>46134</v>
      </c>
      <c r="C3666" s="1" t="s">
        <v>25</v>
      </c>
      <c r="D3666" s="74" t="s">
        <v>369</v>
      </c>
      <c r="E3666" s="70" t="s">
        <v>29</v>
      </c>
      <c r="F3666" s="70">
        <v>1</v>
      </c>
      <c r="G3666" s="1" t="s">
        <v>120</v>
      </c>
      <c r="H3666" s="6">
        <v>46134</v>
      </c>
      <c r="I3666" s="6">
        <v>46135</v>
      </c>
      <c r="J3666" s="23">
        <v>0.94982200000000006</v>
      </c>
      <c r="K3666" s="24">
        <v>756137</v>
      </c>
      <c r="L3666" s="7">
        <v>718195.28</v>
      </c>
      <c r="M3666" s="1" t="s">
        <v>330</v>
      </c>
      <c r="N3666" s="1" t="s">
        <v>330</v>
      </c>
      <c r="O3666" s="29" t="s">
        <v>411</v>
      </c>
    </row>
    <row r="3667" spans="2:15">
      <c r="B3667" s="6">
        <f t="shared" si="274"/>
        <v>46134</v>
      </c>
      <c r="C3667" s="1" t="s">
        <v>25</v>
      </c>
      <c r="D3667" s="74" t="s">
        <v>369</v>
      </c>
      <c r="E3667" s="70" t="s">
        <v>29</v>
      </c>
      <c r="F3667" s="70">
        <v>1</v>
      </c>
      <c r="G3667" s="1" t="s">
        <v>120</v>
      </c>
      <c r="H3667" s="6">
        <v>46134</v>
      </c>
      <c r="I3667" s="6">
        <v>46135</v>
      </c>
      <c r="J3667" s="23">
        <v>9.0521000000000004E-2</v>
      </c>
      <c r="K3667" s="24">
        <v>756137</v>
      </c>
      <c r="L3667" s="7">
        <v>68446.53</v>
      </c>
      <c r="M3667" s="1" t="s">
        <v>330</v>
      </c>
      <c r="N3667" s="49">
        <v>0.1</v>
      </c>
      <c r="O3667" s="29" t="s">
        <v>411</v>
      </c>
    </row>
    <row r="3668" spans="2:15">
      <c r="B3668" s="6">
        <f t="shared" si="274"/>
        <v>46134</v>
      </c>
      <c r="C3668" s="1" t="s">
        <v>30</v>
      </c>
      <c r="D3668" s="74" t="s">
        <v>369</v>
      </c>
      <c r="E3668" s="70" t="s">
        <v>29</v>
      </c>
      <c r="F3668" s="70">
        <v>1</v>
      </c>
      <c r="G3668" s="1" t="s">
        <v>120</v>
      </c>
      <c r="H3668" s="6">
        <v>46134</v>
      </c>
      <c r="I3668" s="6">
        <v>46135</v>
      </c>
      <c r="J3668" s="23">
        <v>9.0521000000000004E-2</v>
      </c>
      <c r="K3668" s="24">
        <v>36000</v>
      </c>
      <c r="L3668" s="7">
        <v>3258.77</v>
      </c>
      <c r="M3668" s="1" t="s">
        <v>330</v>
      </c>
      <c r="N3668" s="49">
        <v>0.1</v>
      </c>
      <c r="O3668" s="29" t="s">
        <v>411</v>
      </c>
    </row>
    <row r="3669" spans="2:15">
      <c r="B3669" s="6">
        <f t="shared" ref="B3669:B3703" si="275">+H3669</f>
        <v>46134</v>
      </c>
      <c r="C3669" s="1" t="s">
        <v>30</v>
      </c>
      <c r="D3669" s="74" t="s">
        <v>369</v>
      </c>
      <c r="E3669" s="70" t="s">
        <v>29</v>
      </c>
      <c r="F3669" s="70">
        <v>1</v>
      </c>
      <c r="G3669" s="1" t="s">
        <v>120</v>
      </c>
      <c r="H3669" s="6">
        <v>46134</v>
      </c>
      <c r="I3669" s="6">
        <v>46135</v>
      </c>
      <c r="J3669" s="23">
        <v>0.94982200000000006</v>
      </c>
      <c r="K3669" s="24">
        <v>36000</v>
      </c>
      <c r="L3669" s="7">
        <v>34193.58</v>
      </c>
      <c r="M3669" s="1" t="s">
        <v>330</v>
      </c>
      <c r="N3669" s="1" t="s">
        <v>330</v>
      </c>
      <c r="O3669" s="29" t="s">
        <v>411</v>
      </c>
    </row>
    <row r="3670" spans="2:15">
      <c r="B3670" s="6">
        <f t="shared" si="275"/>
        <v>46134</v>
      </c>
      <c r="C3670" s="1" t="s">
        <v>21</v>
      </c>
      <c r="D3670" s="74" t="s">
        <v>566</v>
      </c>
      <c r="E3670" s="70" t="s">
        <v>29</v>
      </c>
      <c r="F3670" s="70" t="s">
        <v>33</v>
      </c>
      <c r="G3670" s="1" t="s">
        <v>117</v>
      </c>
      <c r="H3670" s="6">
        <v>46134</v>
      </c>
      <c r="I3670" s="6">
        <v>46148</v>
      </c>
      <c r="J3670" s="23">
        <v>1.2</v>
      </c>
      <c r="K3670" s="24">
        <v>2720</v>
      </c>
      <c r="L3670" s="7">
        <v>3264</v>
      </c>
      <c r="M3670" s="49">
        <v>0.1</v>
      </c>
      <c r="N3670" s="49">
        <v>0.1</v>
      </c>
      <c r="O3670" s="29" t="s">
        <v>409</v>
      </c>
    </row>
    <row r="3671" spans="2:15">
      <c r="B3671" s="6">
        <f t="shared" si="275"/>
        <v>46134</v>
      </c>
      <c r="C3671" s="1" t="s">
        <v>483</v>
      </c>
      <c r="D3671" s="74" t="s">
        <v>348</v>
      </c>
      <c r="E3671" s="70" t="s">
        <v>349</v>
      </c>
      <c r="F3671" s="70">
        <v>1</v>
      </c>
      <c r="G3671" s="1" t="s">
        <v>120</v>
      </c>
      <c r="H3671" s="6">
        <v>46134</v>
      </c>
      <c r="I3671" s="6">
        <v>46135</v>
      </c>
      <c r="J3671" s="23">
        <v>1.1879999999999999</v>
      </c>
      <c r="K3671" s="24">
        <v>34850</v>
      </c>
      <c r="L3671" s="7">
        <v>41401.800000000003</v>
      </c>
      <c r="M3671" s="1" t="s">
        <v>330</v>
      </c>
      <c r="N3671" s="49">
        <v>0.1</v>
      </c>
      <c r="O3671" s="29" t="s">
        <v>411</v>
      </c>
    </row>
    <row r="3672" spans="2:15">
      <c r="B3672" s="6">
        <f t="shared" si="275"/>
        <v>46134</v>
      </c>
      <c r="C3672" s="1" t="s">
        <v>483</v>
      </c>
      <c r="D3672" s="74" t="s">
        <v>348</v>
      </c>
      <c r="E3672" s="70" t="s">
        <v>349</v>
      </c>
      <c r="F3672" s="70">
        <v>1</v>
      </c>
      <c r="G3672" s="1" t="s">
        <v>120</v>
      </c>
      <c r="H3672" s="6">
        <v>46134</v>
      </c>
      <c r="I3672" s="6">
        <v>46135</v>
      </c>
      <c r="J3672" s="23">
        <v>2.0149249999999999</v>
      </c>
      <c r="K3672" s="24">
        <v>34850</v>
      </c>
      <c r="L3672" s="7">
        <v>70220.14</v>
      </c>
      <c r="M3672" s="1" t="s">
        <v>330</v>
      </c>
      <c r="N3672" s="49">
        <v>0.1</v>
      </c>
      <c r="O3672" s="29" t="s">
        <v>411</v>
      </c>
    </row>
    <row r="3673" spans="2:15">
      <c r="B3673" s="6">
        <f t="shared" si="275"/>
        <v>46134</v>
      </c>
      <c r="C3673" s="1" t="s">
        <v>512</v>
      </c>
      <c r="D3673" s="74" t="s">
        <v>348</v>
      </c>
      <c r="E3673" s="70" t="s">
        <v>349</v>
      </c>
      <c r="F3673" s="70">
        <v>1</v>
      </c>
      <c r="G3673" s="1" t="s">
        <v>120</v>
      </c>
      <c r="H3673" s="6">
        <v>46134</v>
      </c>
      <c r="I3673" s="6">
        <v>46135</v>
      </c>
      <c r="J3673" s="23">
        <v>2.0149249999999999</v>
      </c>
      <c r="K3673" s="24">
        <v>185400</v>
      </c>
      <c r="L3673" s="7">
        <v>373567.1</v>
      </c>
      <c r="M3673" s="1" t="s">
        <v>330</v>
      </c>
      <c r="N3673" s="49">
        <v>0.1</v>
      </c>
      <c r="O3673" s="29" t="s">
        <v>411</v>
      </c>
    </row>
    <row r="3674" spans="2:15">
      <c r="B3674" s="6">
        <f t="shared" si="275"/>
        <v>46134</v>
      </c>
      <c r="C3674" s="1" t="s">
        <v>512</v>
      </c>
      <c r="D3674" s="74" t="s">
        <v>348</v>
      </c>
      <c r="E3674" s="70" t="s">
        <v>349</v>
      </c>
      <c r="F3674" s="70">
        <v>1</v>
      </c>
      <c r="G3674" s="1" t="s">
        <v>120</v>
      </c>
      <c r="H3674" s="6">
        <v>46134</v>
      </c>
      <c r="I3674" s="6">
        <v>46135</v>
      </c>
      <c r="J3674" s="23">
        <v>1.1879999999999999</v>
      </c>
      <c r="K3674" s="24">
        <v>185400</v>
      </c>
      <c r="L3674" s="7">
        <v>220255.2</v>
      </c>
      <c r="M3674" s="1" t="s">
        <v>330</v>
      </c>
      <c r="N3674" s="49">
        <v>0.1</v>
      </c>
      <c r="O3674" s="29" t="s">
        <v>411</v>
      </c>
    </row>
    <row r="3675" spans="2:15">
      <c r="B3675" s="6">
        <f t="shared" si="275"/>
        <v>46134</v>
      </c>
      <c r="C3675" s="1" t="s">
        <v>512</v>
      </c>
      <c r="D3675" s="74" t="s">
        <v>369</v>
      </c>
      <c r="E3675" s="70" t="s">
        <v>29</v>
      </c>
      <c r="F3675" s="70">
        <v>1</v>
      </c>
      <c r="G3675" s="1" t="s">
        <v>120</v>
      </c>
      <c r="H3675" s="6">
        <v>46134</v>
      </c>
      <c r="I3675" s="6">
        <v>46135</v>
      </c>
      <c r="J3675" s="23">
        <v>9.0521000000000004E-2</v>
      </c>
      <c r="K3675" s="24">
        <v>234643</v>
      </c>
      <c r="L3675" s="7">
        <v>21240.2</v>
      </c>
      <c r="M3675" s="1" t="s">
        <v>330</v>
      </c>
      <c r="N3675" s="49">
        <v>0.1</v>
      </c>
      <c r="O3675" s="29" t="s">
        <v>411</v>
      </c>
    </row>
    <row r="3676" spans="2:15">
      <c r="B3676" s="6">
        <f t="shared" si="275"/>
        <v>46134</v>
      </c>
      <c r="C3676" s="1" t="s">
        <v>512</v>
      </c>
      <c r="D3676" s="74" t="s">
        <v>369</v>
      </c>
      <c r="E3676" s="70" t="s">
        <v>29</v>
      </c>
      <c r="F3676" s="70">
        <v>1</v>
      </c>
      <c r="G3676" s="1" t="s">
        <v>120</v>
      </c>
      <c r="H3676" s="6">
        <v>46134</v>
      </c>
      <c r="I3676" s="6">
        <v>46135</v>
      </c>
      <c r="J3676" s="23">
        <v>0.94982200000000006</v>
      </c>
      <c r="K3676" s="24">
        <v>234643</v>
      </c>
      <c r="L3676" s="7">
        <v>222869</v>
      </c>
      <c r="M3676" s="1" t="s">
        <v>330</v>
      </c>
      <c r="N3676" s="1" t="s">
        <v>330</v>
      </c>
      <c r="O3676" s="29" t="s">
        <v>411</v>
      </c>
    </row>
    <row r="3677" spans="2:15">
      <c r="B3677" s="6">
        <f t="shared" si="275"/>
        <v>46134</v>
      </c>
      <c r="C3677" s="1" t="s">
        <v>72</v>
      </c>
      <c r="D3677" s="74" t="s">
        <v>348</v>
      </c>
      <c r="E3677" s="70" t="s">
        <v>349</v>
      </c>
      <c r="F3677" s="70">
        <v>1</v>
      </c>
      <c r="G3677" s="1" t="s">
        <v>120</v>
      </c>
      <c r="H3677" s="6">
        <v>46134</v>
      </c>
      <c r="I3677" s="6">
        <v>46135</v>
      </c>
      <c r="J3677" s="23">
        <v>2.0149249999999999</v>
      </c>
      <c r="K3677" s="24">
        <v>112200</v>
      </c>
      <c r="L3677" s="7">
        <v>226074.59</v>
      </c>
      <c r="M3677" s="1" t="s">
        <v>330</v>
      </c>
      <c r="N3677" s="49">
        <v>0.1</v>
      </c>
      <c r="O3677" s="29" t="s">
        <v>411</v>
      </c>
    </row>
    <row r="3678" spans="2:15">
      <c r="B3678" s="6">
        <f t="shared" si="275"/>
        <v>46134</v>
      </c>
      <c r="C3678" s="1" t="s">
        <v>72</v>
      </c>
      <c r="D3678" s="74" t="s">
        <v>348</v>
      </c>
      <c r="E3678" s="70" t="s">
        <v>349</v>
      </c>
      <c r="F3678" s="70">
        <v>1</v>
      </c>
      <c r="G3678" s="1" t="s">
        <v>120</v>
      </c>
      <c r="H3678" s="6">
        <v>46134</v>
      </c>
      <c r="I3678" s="6">
        <v>46135</v>
      </c>
      <c r="J3678" s="23">
        <v>1.1879999999999999</v>
      </c>
      <c r="K3678" s="24">
        <v>112200</v>
      </c>
      <c r="L3678" s="7">
        <v>133293.6</v>
      </c>
      <c r="M3678" s="1" t="s">
        <v>330</v>
      </c>
      <c r="N3678" s="49">
        <v>0.1</v>
      </c>
      <c r="O3678" s="29" t="s">
        <v>411</v>
      </c>
    </row>
    <row r="3679" spans="2:15">
      <c r="B3679" s="6">
        <f t="shared" si="275"/>
        <v>46134</v>
      </c>
      <c r="C3679" s="1" t="s">
        <v>72</v>
      </c>
      <c r="D3679" s="74" t="s">
        <v>369</v>
      </c>
      <c r="E3679" s="70" t="s">
        <v>29</v>
      </c>
      <c r="F3679" s="70">
        <v>1</v>
      </c>
      <c r="G3679" s="1" t="s">
        <v>120</v>
      </c>
      <c r="H3679" s="6">
        <v>46134</v>
      </c>
      <c r="I3679" s="6">
        <v>46135</v>
      </c>
      <c r="J3679" s="23">
        <v>0.94982200000000006</v>
      </c>
      <c r="K3679" s="24">
        <v>130455</v>
      </c>
      <c r="L3679" s="7">
        <v>123908.98</v>
      </c>
      <c r="M3679" s="1" t="s">
        <v>330</v>
      </c>
      <c r="N3679" s="1" t="s">
        <v>330</v>
      </c>
      <c r="O3679" s="29" t="s">
        <v>411</v>
      </c>
    </row>
    <row r="3680" spans="2:15">
      <c r="B3680" s="6">
        <f t="shared" si="275"/>
        <v>46134</v>
      </c>
      <c r="C3680" s="1" t="s">
        <v>72</v>
      </c>
      <c r="D3680" s="74" t="s">
        <v>369</v>
      </c>
      <c r="E3680" s="70" t="s">
        <v>29</v>
      </c>
      <c r="F3680" s="70">
        <v>1</v>
      </c>
      <c r="G3680" s="1" t="s">
        <v>120</v>
      </c>
      <c r="H3680" s="6">
        <v>46134</v>
      </c>
      <c r="I3680" s="6">
        <v>46135</v>
      </c>
      <c r="J3680" s="23">
        <v>9.0521000000000004E-2</v>
      </c>
      <c r="K3680" s="24">
        <v>130455</v>
      </c>
      <c r="L3680" s="7">
        <v>11808.96</v>
      </c>
      <c r="M3680" s="1" t="s">
        <v>330</v>
      </c>
      <c r="N3680" s="49">
        <v>0.1</v>
      </c>
      <c r="O3680" s="29" t="s">
        <v>411</v>
      </c>
    </row>
    <row r="3681" spans="2:15">
      <c r="B3681" s="6">
        <f t="shared" si="275"/>
        <v>46134</v>
      </c>
      <c r="C3681" s="1" t="s">
        <v>26</v>
      </c>
      <c r="D3681" s="74" t="s">
        <v>348</v>
      </c>
      <c r="E3681" s="70" t="s">
        <v>349</v>
      </c>
      <c r="F3681" s="70">
        <v>1</v>
      </c>
      <c r="G3681" s="1" t="s">
        <v>120</v>
      </c>
      <c r="H3681" s="6">
        <v>46134</v>
      </c>
      <c r="I3681" s="6">
        <v>46135</v>
      </c>
      <c r="J3681" s="23">
        <v>2.0149249999999999</v>
      </c>
      <c r="K3681" s="24">
        <v>2650736</v>
      </c>
      <c r="L3681" s="7">
        <v>5341034.2300000004</v>
      </c>
      <c r="M3681" s="1" t="s">
        <v>330</v>
      </c>
      <c r="N3681" s="49">
        <v>0.1</v>
      </c>
      <c r="O3681" s="29" t="s">
        <v>411</v>
      </c>
    </row>
    <row r="3682" spans="2:15">
      <c r="B3682" s="6">
        <f t="shared" si="275"/>
        <v>46134</v>
      </c>
      <c r="C3682" s="1" t="s">
        <v>26</v>
      </c>
      <c r="D3682" s="74" t="s">
        <v>348</v>
      </c>
      <c r="E3682" s="70" t="s">
        <v>349</v>
      </c>
      <c r="F3682" s="70">
        <v>1</v>
      </c>
      <c r="G3682" s="1" t="s">
        <v>120</v>
      </c>
      <c r="H3682" s="6">
        <v>46134</v>
      </c>
      <c r="I3682" s="6">
        <v>46135</v>
      </c>
      <c r="J3682" s="23">
        <v>1.1879999999999999</v>
      </c>
      <c r="K3682" s="24">
        <v>2650736</v>
      </c>
      <c r="L3682" s="7">
        <v>3149074.37</v>
      </c>
      <c r="M3682" s="1" t="s">
        <v>330</v>
      </c>
      <c r="N3682" s="49">
        <v>0.1</v>
      </c>
      <c r="O3682" s="29" t="s">
        <v>411</v>
      </c>
    </row>
    <row r="3683" spans="2:15">
      <c r="B3683" s="6">
        <f t="shared" si="275"/>
        <v>46134</v>
      </c>
      <c r="C3683" s="1" t="s">
        <v>26</v>
      </c>
      <c r="D3683" s="74" t="s">
        <v>369</v>
      </c>
      <c r="E3683" s="70" t="s">
        <v>29</v>
      </c>
      <c r="F3683" s="70">
        <v>1</v>
      </c>
      <c r="G3683" s="1" t="s">
        <v>120</v>
      </c>
      <c r="H3683" s="6">
        <v>46134</v>
      </c>
      <c r="I3683" s="6">
        <v>46135</v>
      </c>
      <c r="J3683" s="23">
        <v>0.94982200000000006</v>
      </c>
      <c r="K3683" s="24">
        <v>3242864</v>
      </c>
      <c r="L3683" s="7">
        <v>3080142.37</v>
      </c>
      <c r="M3683" s="1" t="s">
        <v>330</v>
      </c>
      <c r="N3683" s="1" t="s">
        <v>330</v>
      </c>
      <c r="O3683" s="29" t="s">
        <v>411</v>
      </c>
    </row>
    <row r="3684" spans="2:15">
      <c r="B3684" s="6">
        <f t="shared" si="275"/>
        <v>46134</v>
      </c>
      <c r="C3684" s="1" t="s">
        <v>26</v>
      </c>
      <c r="D3684" s="74" t="s">
        <v>369</v>
      </c>
      <c r="E3684" s="70" t="s">
        <v>29</v>
      </c>
      <c r="F3684" s="70">
        <v>1</v>
      </c>
      <c r="G3684" s="1" t="s">
        <v>120</v>
      </c>
      <c r="H3684" s="6">
        <v>46134</v>
      </c>
      <c r="I3684" s="6">
        <v>46135</v>
      </c>
      <c r="J3684" s="23">
        <v>9.0521000000000004E-2</v>
      </c>
      <c r="K3684" s="24">
        <v>3242864</v>
      </c>
      <c r="L3684" s="7">
        <v>293548.39</v>
      </c>
      <c r="M3684" s="1" t="s">
        <v>330</v>
      </c>
      <c r="N3684" s="49">
        <v>0.1</v>
      </c>
      <c r="O3684" s="29" t="s">
        <v>411</v>
      </c>
    </row>
    <row r="3685" spans="2:15">
      <c r="B3685" s="6">
        <f t="shared" si="275"/>
        <v>46136</v>
      </c>
      <c r="C3685" s="1" t="s">
        <v>31</v>
      </c>
      <c r="D3685" s="74" t="s">
        <v>135</v>
      </c>
      <c r="E3685" s="70" t="s">
        <v>28</v>
      </c>
      <c r="F3685" s="70" t="s">
        <v>33</v>
      </c>
      <c r="G3685" s="1" t="s">
        <v>117</v>
      </c>
      <c r="H3685" s="6">
        <v>46136</v>
      </c>
      <c r="I3685" s="6">
        <v>46147</v>
      </c>
      <c r="J3685" s="23">
        <v>2.7</v>
      </c>
      <c r="K3685" s="1">
        <v>922</v>
      </c>
      <c r="L3685" s="7">
        <v>2489.4</v>
      </c>
      <c r="M3685" s="49">
        <v>0.15</v>
      </c>
      <c r="N3685" s="49">
        <v>0.1</v>
      </c>
      <c r="O3685" s="29" t="s">
        <v>317</v>
      </c>
    </row>
    <row r="3686" spans="2:15">
      <c r="B3686" s="6">
        <f t="shared" si="275"/>
        <v>46136</v>
      </c>
      <c r="C3686" s="1" t="s">
        <v>30</v>
      </c>
      <c r="D3686" s="74" t="s">
        <v>115</v>
      </c>
      <c r="E3686" s="70" t="s">
        <v>29</v>
      </c>
      <c r="F3686" s="70" t="s">
        <v>33</v>
      </c>
      <c r="G3686" s="1" t="s">
        <v>117</v>
      </c>
      <c r="H3686" s="6">
        <v>46136</v>
      </c>
      <c r="I3686" s="6">
        <v>46157</v>
      </c>
      <c r="J3686" s="23">
        <v>1.0885</v>
      </c>
      <c r="K3686" s="1">
        <v>440</v>
      </c>
      <c r="L3686" s="1">
        <v>478.94</v>
      </c>
      <c r="M3686" s="49">
        <v>0.1</v>
      </c>
      <c r="N3686" s="49">
        <v>0.1</v>
      </c>
      <c r="O3686" s="29" t="s">
        <v>409</v>
      </c>
    </row>
    <row r="3687" spans="2:15">
      <c r="B3687" s="6">
        <f t="shared" si="275"/>
        <v>46136</v>
      </c>
      <c r="C3687" s="1" t="s">
        <v>72</v>
      </c>
      <c r="D3687" s="74" t="s">
        <v>372</v>
      </c>
      <c r="E3687" s="70" t="s">
        <v>373</v>
      </c>
      <c r="F3687" s="70">
        <v>1</v>
      </c>
      <c r="G3687" s="1" t="s">
        <v>200</v>
      </c>
      <c r="H3687" s="6">
        <v>46136</v>
      </c>
      <c r="I3687" s="6">
        <v>46139</v>
      </c>
      <c r="J3687" s="23">
        <v>0</v>
      </c>
      <c r="K3687" s="24">
        <v>36500</v>
      </c>
      <c r="L3687" s="1">
        <v>0</v>
      </c>
      <c r="M3687" s="1" t="s">
        <v>330</v>
      </c>
      <c r="N3687" s="1" t="s">
        <v>330</v>
      </c>
      <c r="O3687" s="29" t="s">
        <v>411</v>
      </c>
    </row>
    <row r="3688" spans="2:15">
      <c r="B3688" s="6">
        <f t="shared" si="275"/>
        <v>46136</v>
      </c>
      <c r="C3688" s="1" t="s">
        <v>72</v>
      </c>
      <c r="D3688" s="74" t="s">
        <v>372</v>
      </c>
      <c r="E3688" s="70" t="s">
        <v>373</v>
      </c>
      <c r="F3688" s="70">
        <v>1</v>
      </c>
      <c r="G3688" s="1" t="s">
        <v>120</v>
      </c>
      <c r="H3688" s="6">
        <v>46136</v>
      </c>
      <c r="I3688" s="6">
        <v>46139</v>
      </c>
      <c r="J3688" s="23">
        <v>0.2762</v>
      </c>
      <c r="K3688" s="24">
        <v>36500</v>
      </c>
      <c r="L3688" s="7">
        <v>10081.299999999999</v>
      </c>
      <c r="M3688" s="1" t="s">
        <v>330</v>
      </c>
      <c r="N3688" s="1" t="s">
        <v>330</v>
      </c>
      <c r="O3688" s="29" t="s">
        <v>411</v>
      </c>
    </row>
    <row r="3689" spans="2:15">
      <c r="B3689" s="6">
        <f t="shared" si="275"/>
        <v>46136</v>
      </c>
      <c r="C3689" s="1" t="s">
        <v>26</v>
      </c>
      <c r="D3689" s="74" t="s">
        <v>372</v>
      </c>
      <c r="E3689" s="70" t="s">
        <v>373</v>
      </c>
      <c r="F3689" s="70">
        <v>1</v>
      </c>
      <c r="G3689" s="1" t="s">
        <v>200</v>
      </c>
      <c r="H3689" s="6">
        <v>46136</v>
      </c>
      <c r="I3689" s="6">
        <v>46139</v>
      </c>
      <c r="J3689" s="23">
        <v>0</v>
      </c>
      <c r="K3689" s="24">
        <v>647700</v>
      </c>
      <c r="L3689" s="1">
        <v>0</v>
      </c>
      <c r="M3689" s="1" t="s">
        <v>330</v>
      </c>
      <c r="N3689" s="1" t="s">
        <v>330</v>
      </c>
      <c r="O3689" s="29" t="s">
        <v>411</v>
      </c>
    </row>
    <row r="3690" spans="2:15">
      <c r="B3690" s="6">
        <f t="shared" si="275"/>
        <v>46136</v>
      </c>
      <c r="C3690" s="1" t="s">
        <v>26</v>
      </c>
      <c r="D3690" s="74" t="s">
        <v>372</v>
      </c>
      <c r="E3690" s="70" t="s">
        <v>373</v>
      </c>
      <c r="F3690" s="70">
        <v>1</v>
      </c>
      <c r="G3690" s="1" t="s">
        <v>120</v>
      </c>
      <c r="H3690" s="6">
        <v>46136</v>
      </c>
      <c r="I3690" s="6">
        <v>46139</v>
      </c>
      <c r="J3690" s="23">
        <v>0.2762</v>
      </c>
      <c r="K3690" s="24">
        <v>647700</v>
      </c>
      <c r="L3690" s="7">
        <v>178894.74</v>
      </c>
      <c r="M3690" s="1" t="s">
        <v>330</v>
      </c>
      <c r="N3690" s="1" t="s">
        <v>330</v>
      </c>
      <c r="O3690" s="29" t="s">
        <v>411</v>
      </c>
    </row>
    <row r="3691" spans="2:15">
      <c r="B3691" s="6">
        <f t="shared" si="275"/>
        <v>46139</v>
      </c>
      <c r="C3691" s="1" t="s">
        <v>22</v>
      </c>
      <c r="D3691" s="74" t="s">
        <v>134</v>
      </c>
      <c r="E3691" s="70" t="s">
        <v>28</v>
      </c>
      <c r="F3691" s="70" t="s">
        <v>33</v>
      </c>
      <c r="G3691" s="1" t="s">
        <v>117</v>
      </c>
      <c r="H3691" s="6">
        <v>46139</v>
      </c>
      <c r="I3691" s="6">
        <v>46147</v>
      </c>
      <c r="J3691" s="23">
        <v>3.16845</v>
      </c>
      <c r="K3691" s="24">
        <v>1691</v>
      </c>
      <c r="L3691" s="7">
        <v>5357.85</v>
      </c>
      <c r="M3691" s="49">
        <v>0.15</v>
      </c>
      <c r="N3691" s="49">
        <v>0.1</v>
      </c>
      <c r="O3691" s="29" t="s">
        <v>409</v>
      </c>
    </row>
    <row r="3692" spans="2:15">
      <c r="B3692" s="6">
        <f t="shared" si="275"/>
        <v>46139</v>
      </c>
      <c r="C3692" s="1" t="s">
        <v>21</v>
      </c>
      <c r="D3692" s="74">
        <v>6501</v>
      </c>
      <c r="E3692" s="70" t="s">
        <v>28</v>
      </c>
      <c r="F3692" s="70" t="s">
        <v>33</v>
      </c>
      <c r="G3692" s="1" t="s">
        <v>117</v>
      </c>
      <c r="H3692" s="6">
        <v>46139</v>
      </c>
      <c r="I3692" s="6">
        <v>46177</v>
      </c>
      <c r="J3692" s="23">
        <v>27</v>
      </c>
      <c r="K3692" s="24">
        <v>19300</v>
      </c>
      <c r="L3692" s="7">
        <v>521100</v>
      </c>
      <c r="M3692" s="50">
        <v>0.15315000000000001</v>
      </c>
      <c r="N3692" s="49">
        <v>0.1</v>
      </c>
      <c r="O3692" s="29" t="s">
        <v>459</v>
      </c>
    </row>
    <row r="3693" spans="2:15">
      <c r="B3693" s="6">
        <f t="shared" si="275"/>
        <v>46139</v>
      </c>
      <c r="C3693" s="1" t="s">
        <v>70</v>
      </c>
      <c r="D3693" s="74" t="s">
        <v>71</v>
      </c>
      <c r="E3693" s="70" t="s">
        <v>29</v>
      </c>
      <c r="F3693" s="70" t="s">
        <v>223</v>
      </c>
      <c r="G3693" s="1" t="s">
        <v>117</v>
      </c>
      <c r="H3693" s="6">
        <v>46139</v>
      </c>
      <c r="I3693" s="6">
        <v>46141</v>
      </c>
      <c r="J3693" s="23">
        <v>0.15665000000000001</v>
      </c>
      <c r="K3693" s="24">
        <v>14940</v>
      </c>
      <c r="L3693" s="7">
        <v>2340.35</v>
      </c>
      <c r="M3693" s="49">
        <v>0.1</v>
      </c>
      <c r="N3693" s="49">
        <v>0.1</v>
      </c>
      <c r="O3693" s="29" t="s">
        <v>409</v>
      </c>
    </row>
    <row r="3694" spans="2:15">
      <c r="B3694" s="6">
        <f t="shared" si="275"/>
        <v>46139</v>
      </c>
      <c r="C3694" s="1" t="s">
        <v>178</v>
      </c>
      <c r="D3694" s="74" t="s">
        <v>71</v>
      </c>
      <c r="E3694" s="70" t="s">
        <v>29</v>
      </c>
      <c r="F3694" s="70" t="s">
        <v>223</v>
      </c>
      <c r="G3694" s="1" t="s">
        <v>117</v>
      </c>
      <c r="H3694" s="6">
        <v>46139</v>
      </c>
      <c r="I3694" s="6">
        <v>46141</v>
      </c>
      <c r="J3694" s="23">
        <v>0.15665000000000001</v>
      </c>
      <c r="K3694" s="24">
        <v>10425</v>
      </c>
      <c r="L3694" s="7">
        <v>1633.08</v>
      </c>
      <c r="M3694" s="49">
        <v>0.1</v>
      </c>
      <c r="N3694" s="49">
        <v>0.1</v>
      </c>
      <c r="O3694" s="29" t="s">
        <v>409</v>
      </c>
    </row>
    <row r="3695" spans="2:15">
      <c r="B3695" s="6">
        <f t="shared" si="275"/>
        <v>46140</v>
      </c>
      <c r="C3695" s="1" t="s">
        <v>22</v>
      </c>
      <c r="D3695" s="74" t="s">
        <v>347</v>
      </c>
      <c r="E3695" s="70" t="s">
        <v>28</v>
      </c>
      <c r="F3695" s="70" t="s">
        <v>33</v>
      </c>
      <c r="G3695" s="1" t="s">
        <v>117</v>
      </c>
      <c r="H3695" s="6">
        <v>46140</v>
      </c>
      <c r="I3695" s="6">
        <v>46142</v>
      </c>
      <c r="J3695" s="23">
        <v>7.5</v>
      </c>
      <c r="K3695" s="24">
        <v>2550</v>
      </c>
      <c r="L3695" s="7">
        <v>19125</v>
      </c>
      <c r="M3695" s="49">
        <v>0.25</v>
      </c>
      <c r="N3695" s="49">
        <v>0.1</v>
      </c>
      <c r="O3695" s="29" t="s">
        <v>317</v>
      </c>
    </row>
    <row r="3696" spans="2:15">
      <c r="B3696" s="6">
        <f t="shared" si="275"/>
        <v>46140</v>
      </c>
      <c r="C3696" s="1" t="s">
        <v>483</v>
      </c>
      <c r="D3696" s="74" t="s">
        <v>1326</v>
      </c>
      <c r="E3696" s="70" t="s">
        <v>29</v>
      </c>
      <c r="F3696" s="70" t="s">
        <v>33</v>
      </c>
      <c r="G3696" s="1" t="s">
        <v>117</v>
      </c>
      <c r="H3696" s="6">
        <v>46140</v>
      </c>
      <c r="I3696" s="6">
        <v>46168</v>
      </c>
      <c r="J3696" s="23">
        <v>0.24</v>
      </c>
      <c r="K3696" s="24">
        <v>1625</v>
      </c>
      <c r="L3696" s="1">
        <v>390</v>
      </c>
      <c r="M3696" s="49">
        <v>0.1</v>
      </c>
      <c r="N3696" s="49">
        <v>0.1</v>
      </c>
      <c r="O3696" s="29" t="s">
        <v>409</v>
      </c>
    </row>
    <row r="3697" spans="2:15">
      <c r="B3697" s="6">
        <f t="shared" si="275"/>
        <v>46141</v>
      </c>
      <c r="C3697" s="1" t="s">
        <v>132</v>
      </c>
      <c r="D3697" s="74" t="s">
        <v>125</v>
      </c>
      <c r="E3697" s="70" t="s">
        <v>126</v>
      </c>
      <c r="F3697" s="70" t="s">
        <v>124</v>
      </c>
      <c r="G3697" s="1" t="s">
        <v>120</v>
      </c>
      <c r="H3697" s="6">
        <v>46141</v>
      </c>
      <c r="I3697" s="6">
        <v>46142</v>
      </c>
      <c r="J3697" s="23">
        <v>1.6390090999999999E-2</v>
      </c>
      <c r="K3697" s="1">
        <v>936</v>
      </c>
      <c r="L3697" s="1">
        <v>15.34</v>
      </c>
      <c r="M3697" s="1" t="s">
        <v>330</v>
      </c>
      <c r="N3697" s="1" t="s">
        <v>330</v>
      </c>
      <c r="O3697" s="29" t="s">
        <v>411</v>
      </c>
    </row>
    <row r="3698" spans="2:15">
      <c r="B3698" s="6">
        <f t="shared" si="275"/>
        <v>46141</v>
      </c>
      <c r="C3698" s="1" t="s">
        <v>132</v>
      </c>
      <c r="D3698" s="74" t="s">
        <v>125</v>
      </c>
      <c r="E3698" s="70" t="s">
        <v>126</v>
      </c>
      <c r="F3698" s="70" t="s">
        <v>124</v>
      </c>
      <c r="G3698" s="1" t="s">
        <v>120</v>
      </c>
      <c r="H3698" s="6">
        <v>46141</v>
      </c>
      <c r="I3698" s="6">
        <v>46142</v>
      </c>
      <c r="J3698" s="23">
        <v>9.1240783000000006E-2</v>
      </c>
      <c r="K3698" s="1">
        <v>936</v>
      </c>
      <c r="L3698" s="1">
        <v>85.4</v>
      </c>
      <c r="M3698" s="1" t="s">
        <v>330</v>
      </c>
      <c r="N3698" s="49">
        <v>0.1</v>
      </c>
      <c r="O3698" s="29" t="s">
        <v>411</v>
      </c>
    </row>
    <row r="3699" spans="2:15">
      <c r="B3699" s="6">
        <f t="shared" si="275"/>
        <v>46141</v>
      </c>
      <c r="C3699" s="1" t="s">
        <v>483</v>
      </c>
      <c r="D3699" s="74" t="s">
        <v>563</v>
      </c>
      <c r="E3699" s="70" t="s">
        <v>28</v>
      </c>
      <c r="F3699" s="70" t="s">
        <v>33</v>
      </c>
      <c r="G3699" s="1" t="s">
        <v>117</v>
      </c>
      <c r="H3699" s="6">
        <v>46141</v>
      </c>
      <c r="I3699" s="6">
        <v>46168</v>
      </c>
      <c r="J3699" s="23">
        <v>1.67</v>
      </c>
      <c r="K3699" s="1">
        <v>768</v>
      </c>
      <c r="L3699" s="7">
        <v>1282.56</v>
      </c>
      <c r="M3699" s="49">
        <v>0.25</v>
      </c>
      <c r="N3699" s="49">
        <v>0.1</v>
      </c>
      <c r="O3699" s="29" t="s">
        <v>524</v>
      </c>
    </row>
    <row r="3700" spans="2:15">
      <c r="B3700" s="6">
        <f t="shared" si="275"/>
        <v>46141</v>
      </c>
      <c r="C3700" s="1" t="s">
        <v>182</v>
      </c>
      <c r="D3700" s="74" t="s">
        <v>185</v>
      </c>
      <c r="E3700" s="70">
        <v>16</v>
      </c>
      <c r="F3700" s="70" t="s">
        <v>183</v>
      </c>
      <c r="G3700" s="1" t="s">
        <v>198</v>
      </c>
      <c r="H3700" s="6">
        <v>46141</v>
      </c>
      <c r="I3700" s="6">
        <v>46142</v>
      </c>
      <c r="J3700" s="23">
        <v>0.335557049</v>
      </c>
      <c r="K3700" s="24">
        <v>46983</v>
      </c>
      <c r="L3700" s="7">
        <v>15765.48</v>
      </c>
      <c r="M3700" s="1" t="s">
        <v>330</v>
      </c>
      <c r="N3700" s="1" t="s">
        <v>330</v>
      </c>
      <c r="O3700" s="29" t="s">
        <v>411</v>
      </c>
    </row>
    <row r="3701" spans="2:15">
      <c r="B3701" s="6">
        <f t="shared" si="275"/>
        <v>46141</v>
      </c>
      <c r="C3701" s="1" t="s">
        <v>186</v>
      </c>
      <c r="D3701" s="74" t="s">
        <v>185</v>
      </c>
      <c r="E3701" s="70">
        <v>16</v>
      </c>
      <c r="F3701" s="70" t="s">
        <v>183</v>
      </c>
      <c r="G3701" s="1" t="s">
        <v>198</v>
      </c>
      <c r="H3701" s="6">
        <v>46141</v>
      </c>
      <c r="I3701" s="6">
        <v>46142</v>
      </c>
      <c r="J3701" s="23">
        <v>0.335557049</v>
      </c>
      <c r="K3701" s="24">
        <v>80514</v>
      </c>
      <c r="L3701" s="7">
        <v>27017.040000000001</v>
      </c>
      <c r="M3701" s="1" t="s">
        <v>330</v>
      </c>
      <c r="N3701" s="1" t="s">
        <v>330</v>
      </c>
      <c r="O3701" s="29" t="s">
        <v>411</v>
      </c>
    </row>
    <row r="3702" spans="2:15">
      <c r="B3702" s="6">
        <f t="shared" si="275"/>
        <v>46141</v>
      </c>
      <c r="C3702" s="1" t="s">
        <v>187</v>
      </c>
      <c r="D3702" s="74" t="s">
        <v>185</v>
      </c>
      <c r="E3702" s="70">
        <v>16</v>
      </c>
      <c r="F3702" s="70" t="s">
        <v>183</v>
      </c>
      <c r="G3702" s="1" t="s">
        <v>198</v>
      </c>
      <c r="H3702" s="6">
        <v>46141</v>
      </c>
      <c r="I3702" s="6">
        <v>46142</v>
      </c>
      <c r="J3702" s="23">
        <v>0.335557049</v>
      </c>
      <c r="K3702" s="24">
        <v>18838</v>
      </c>
      <c r="L3702" s="7">
        <v>6321.22</v>
      </c>
      <c r="M3702" s="1" t="s">
        <v>330</v>
      </c>
      <c r="N3702" s="1" t="s">
        <v>330</v>
      </c>
      <c r="O3702" s="29" t="s">
        <v>411</v>
      </c>
    </row>
    <row r="3703" spans="2:15">
      <c r="B3703" s="6">
        <f t="shared" si="275"/>
        <v>46142</v>
      </c>
      <c r="C3703" s="1" t="s">
        <v>27</v>
      </c>
      <c r="D3703" s="74" t="s">
        <v>167</v>
      </c>
      <c r="E3703" s="70" t="s">
        <v>29</v>
      </c>
      <c r="F3703" s="70" t="s">
        <v>33</v>
      </c>
      <c r="G3703" s="1" t="s">
        <v>117</v>
      </c>
      <c r="H3703" s="6">
        <v>46142</v>
      </c>
      <c r="I3703" s="6">
        <v>46157</v>
      </c>
      <c r="J3703" s="23">
        <v>1</v>
      </c>
      <c r="K3703" s="24">
        <v>5918</v>
      </c>
      <c r="L3703" s="7">
        <v>5918</v>
      </c>
      <c r="M3703" s="49">
        <v>0.1</v>
      </c>
      <c r="N3703" s="49">
        <v>0.1</v>
      </c>
      <c r="O3703" s="29" t="s">
        <v>409</v>
      </c>
    </row>
    <row r="3704" spans="2:15">
      <c r="B3704" s="6">
        <v>46146</v>
      </c>
      <c r="C3704" s="1" t="s">
        <v>22</v>
      </c>
      <c r="D3704" s="74" t="s">
        <v>714</v>
      </c>
      <c r="E3704" s="70" t="s">
        <v>28</v>
      </c>
      <c r="F3704" s="70" t="s">
        <v>33</v>
      </c>
      <c r="G3704" s="1" t="s">
        <v>117</v>
      </c>
      <c r="H3704" s="6">
        <v>46146</v>
      </c>
      <c r="I3704" s="6">
        <v>46162</v>
      </c>
      <c r="J3704" s="23">
        <v>1.3</v>
      </c>
      <c r="K3704" s="24">
        <v>53166</v>
      </c>
      <c r="L3704" s="7">
        <v>69115.8</v>
      </c>
      <c r="M3704" s="49">
        <v>0.1</v>
      </c>
      <c r="N3704" s="49">
        <v>0.1</v>
      </c>
      <c r="O3704" s="29" t="s">
        <v>409</v>
      </c>
    </row>
    <row r="3705" spans="2:15">
      <c r="B3705" s="6">
        <v>46146</v>
      </c>
      <c r="C3705" s="1" t="s">
        <v>31</v>
      </c>
      <c r="D3705" s="74" t="s">
        <v>714</v>
      </c>
      <c r="E3705" s="70" t="s">
        <v>28</v>
      </c>
      <c r="F3705" s="70" t="s">
        <v>33</v>
      </c>
      <c r="G3705" s="1" t="s">
        <v>117</v>
      </c>
      <c r="H3705" s="6">
        <v>46146</v>
      </c>
      <c r="I3705" s="6">
        <v>46162</v>
      </c>
      <c r="J3705" s="23">
        <v>1.3</v>
      </c>
      <c r="K3705" s="24">
        <v>28659</v>
      </c>
      <c r="L3705" s="7">
        <v>37256.699999999997</v>
      </c>
      <c r="M3705" s="49">
        <v>0.1</v>
      </c>
      <c r="N3705" s="49">
        <v>0.1</v>
      </c>
      <c r="O3705" s="29" t="s">
        <v>409</v>
      </c>
    </row>
    <row r="3706" spans="2:15">
      <c r="B3706" s="6">
        <v>46146</v>
      </c>
      <c r="C3706" s="1" t="s">
        <v>30</v>
      </c>
      <c r="D3706" s="74" t="s">
        <v>386</v>
      </c>
      <c r="E3706" s="70" t="s">
        <v>28</v>
      </c>
      <c r="F3706" s="70" t="s">
        <v>33</v>
      </c>
      <c r="G3706" s="1" t="s">
        <v>117</v>
      </c>
      <c r="H3706" s="6">
        <v>46146</v>
      </c>
      <c r="I3706" s="6">
        <v>46148</v>
      </c>
      <c r="J3706" s="23">
        <v>2.25</v>
      </c>
      <c r="K3706" s="1">
        <v>600</v>
      </c>
      <c r="L3706" s="7">
        <v>1350</v>
      </c>
      <c r="M3706" s="49">
        <v>0.25</v>
      </c>
      <c r="N3706" s="49">
        <v>0.1</v>
      </c>
      <c r="O3706" s="29" t="s">
        <v>317</v>
      </c>
    </row>
    <row r="3707" spans="2:15">
      <c r="B3707" s="6">
        <v>46146</v>
      </c>
      <c r="C3707" s="1" t="s">
        <v>30</v>
      </c>
      <c r="D3707" s="74" t="s">
        <v>1379</v>
      </c>
      <c r="E3707" s="70" t="s">
        <v>28</v>
      </c>
      <c r="F3707" s="70" t="s">
        <v>33</v>
      </c>
      <c r="G3707" s="1" t="s">
        <v>117</v>
      </c>
      <c r="H3707" s="6">
        <v>46146</v>
      </c>
      <c r="I3707" s="6">
        <v>46176</v>
      </c>
      <c r="J3707" s="23">
        <v>2.4189530000000001</v>
      </c>
      <c r="K3707" s="1">
        <v>650</v>
      </c>
      <c r="L3707" s="7">
        <v>1572.32</v>
      </c>
      <c r="M3707" s="49">
        <v>0.25</v>
      </c>
      <c r="N3707" s="49">
        <v>0.1</v>
      </c>
      <c r="O3707" s="29" t="s">
        <v>409</v>
      </c>
    </row>
    <row r="3708" spans="2:15">
      <c r="B3708" s="6">
        <v>46146</v>
      </c>
      <c r="C3708" s="1" t="s">
        <v>21</v>
      </c>
      <c r="D3708" s="74" t="s">
        <v>484</v>
      </c>
      <c r="E3708" s="70" t="s">
        <v>29</v>
      </c>
      <c r="F3708" s="70" t="s">
        <v>33</v>
      </c>
      <c r="G3708" s="1" t="s">
        <v>117</v>
      </c>
      <c r="H3708" s="6">
        <v>46146</v>
      </c>
      <c r="I3708" s="6">
        <v>46164</v>
      </c>
      <c r="J3708" s="23">
        <v>1.7</v>
      </c>
      <c r="K3708" s="1">
        <v>900</v>
      </c>
      <c r="L3708" s="7">
        <v>1530</v>
      </c>
      <c r="M3708" s="49">
        <v>0.1</v>
      </c>
      <c r="N3708" s="49">
        <v>0.1</v>
      </c>
      <c r="O3708" s="29" t="s">
        <v>409</v>
      </c>
    </row>
    <row r="3709" spans="2:15">
      <c r="B3709" s="6">
        <v>46146</v>
      </c>
      <c r="C3709" s="1" t="s">
        <v>483</v>
      </c>
      <c r="D3709" s="74" t="s">
        <v>542</v>
      </c>
      <c r="E3709" s="70" t="s">
        <v>29</v>
      </c>
      <c r="F3709" s="70" t="s">
        <v>33</v>
      </c>
      <c r="G3709" s="1" t="s">
        <v>117</v>
      </c>
      <c r="H3709" s="6">
        <v>46146</v>
      </c>
      <c r="I3709" s="6">
        <v>46157</v>
      </c>
      <c r="J3709" s="23">
        <v>0.29749999999999999</v>
      </c>
      <c r="K3709" s="24">
        <v>3328</v>
      </c>
      <c r="L3709" s="1">
        <v>990.08</v>
      </c>
      <c r="M3709" s="49">
        <v>0.1</v>
      </c>
      <c r="N3709" s="49">
        <v>0.1</v>
      </c>
      <c r="O3709" s="29" t="s">
        <v>409</v>
      </c>
    </row>
    <row r="3710" spans="2:15">
      <c r="B3710" s="6">
        <v>46146</v>
      </c>
      <c r="C3710" s="1" t="s">
        <v>27</v>
      </c>
      <c r="D3710" s="74" t="s">
        <v>160</v>
      </c>
      <c r="E3710" s="70" t="s">
        <v>29</v>
      </c>
      <c r="F3710" s="70" t="s">
        <v>33</v>
      </c>
      <c r="G3710" s="1" t="s">
        <v>117</v>
      </c>
      <c r="H3710" s="6">
        <v>46146</v>
      </c>
      <c r="I3710" s="6">
        <v>46164</v>
      </c>
      <c r="J3710" s="23">
        <v>0.6</v>
      </c>
      <c r="K3710" s="24">
        <v>9696</v>
      </c>
      <c r="L3710" s="7">
        <v>5817.6</v>
      </c>
      <c r="M3710" s="49">
        <v>0.1</v>
      </c>
      <c r="N3710" s="49">
        <v>0.1</v>
      </c>
      <c r="O3710" s="29" t="s">
        <v>409</v>
      </c>
    </row>
    <row r="3711" spans="2:15">
      <c r="B3711" s="6">
        <v>46146</v>
      </c>
      <c r="C3711" s="1" t="s">
        <v>70</v>
      </c>
      <c r="D3711" s="74" t="s">
        <v>174</v>
      </c>
      <c r="E3711" s="70" t="s">
        <v>29</v>
      </c>
      <c r="F3711" s="70" t="s">
        <v>223</v>
      </c>
      <c r="G3711" s="1" t="s">
        <v>117</v>
      </c>
      <c r="H3711" s="6">
        <v>46146</v>
      </c>
      <c r="I3711" s="6">
        <v>46148</v>
      </c>
      <c r="J3711" s="23">
        <v>0.26990999999999998</v>
      </c>
      <c r="K3711" s="24">
        <v>29106</v>
      </c>
      <c r="L3711" s="7">
        <v>7856</v>
      </c>
      <c r="M3711" s="49">
        <v>0.1</v>
      </c>
      <c r="N3711" s="49">
        <v>0.1</v>
      </c>
      <c r="O3711" s="29" t="s">
        <v>409</v>
      </c>
    </row>
    <row r="3712" spans="2:15">
      <c r="B3712" s="6">
        <v>46146</v>
      </c>
      <c r="C3712" s="1" t="s">
        <v>70</v>
      </c>
      <c r="D3712" s="74" t="s">
        <v>175</v>
      </c>
      <c r="E3712" s="70" t="s">
        <v>29</v>
      </c>
      <c r="F3712" s="70" t="s">
        <v>223</v>
      </c>
      <c r="G3712" s="1" t="s">
        <v>117</v>
      </c>
      <c r="H3712" s="6">
        <v>46146</v>
      </c>
      <c r="I3712" s="6">
        <v>46148</v>
      </c>
      <c r="J3712" s="23">
        <v>0.327737</v>
      </c>
      <c r="K3712" s="24">
        <v>47507</v>
      </c>
      <c r="L3712" s="7">
        <v>15569.8</v>
      </c>
      <c r="M3712" s="49">
        <v>0.1</v>
      </c>
      <c r="N3712" s="49">
        <v>0.1</v>
      </c>
      <c r="O3712" s="29" t="s">
        <v>409</v>
      </c>
    </row>
    <row r="3713" spans="2:15">
      <c r="B3713" s="6">
        <v>46146</v>
      </c>
      <c r="C3713" s="1" t="s">
        <v>178</v>
      </c>
      <c r="D3713" s="74" t="s">
        <v>174</v>
      </c>
      <c r="E3713" s="70" t="s">
        <v>29</v>
      </c>
      <c r="F3713" s="70" t="s">
        <v>223</v>
      </c>
      <c r="G3713" s="1" t="s">
        <v>117</v>
      </c>
      <c r="H3713" s="6">
        <v>46146</v>
      </c>
      <c r="I3713" s="6">
        <v>46148</v>
      </c>
      <c r="J3713" s="23">
        <v>0.26990999999999998</v>
      </c>
      <c r="K3713" s="24">
        <v>179400</v>
      </c>
      <c r="L3713" s="7">
        <v>48421.85</v>
      </c>
      <c r="M3713" s="49">
        <v>0.1</v>
      </c>
      <c r="N3713" s="49">
        <v>0.1</v>
      </c>
      <c r="O3713" s="29" t="s">
        <v>409</v>
      </c>
    </row>
    <row r="3714" spans="2:15">
      <c r="B3714" s="6">
        <v>46146</v>
      </c>
      <c r="C3714" s="1" t="s">
        <v>178</v>
      </c>
      <c r="D3714" s="74" t="s">
        <v>179</v>
      </c>
      <c r="E3714" s="70" t="s">
        <v>29</v>
      </c>
      <c r="F3714" s="70" t="s">
        <v>223</v>
      </c>
      <c r="G3714" s="1" t="s">
        <v>117</v>
      </c>
      <c r="H3714" s="6">
        <v>46146</v>
      </c>
      <c r="I3714" s="6">
        <v>46148</v>
      </c>
      <c r="J3714" s="23">
        <v>0.31247200000000003</v>
      </c>
      <c r="K3714" s="24">
        <v>221136</v>
      </c>
      <c r="L3714" s="7">
        <v>69098.81</v>
      </c>
      <c r="M3714" s="49">
        <v>0.1</v>
      </c>
      <c r="N3714" s="49">
        <v>0.1</v>
      </c>
      <c r="O3714" s="29" t="s">
        <v>409</v>
      </c>
    </row>
    <row r="3715" spans="2:15">
      <c r="B3715" s="6">
        <v>46146</v>
      </c>
      <c r="C3715" s="1" t="s">
        <v>178</v>
      </c>
      <c r="D3715" s="74" t="s">
        <v>180</v>
      </c>
      <c r="E3715" s="70" t="s">
        <v>29</v>
      </c>
      <c r="F3715" s="70" t="s">
        <v>223</v>
      </c>
      <c r="G3715" s="1" t="s">
        <v>117</v>
      </c>
      <c r="H3715" s="6">
        <v>46146</v>
      </c>
      <c r="I3715" s="6">
        <v>46148</v>
      </c>
      <c r="J3715" s="23">
        <v>0.359653</v>
      </c>
      <c r="K3715" s="24">
        <v>272569</v>
      </c>
      <c r="L3715" s="7">
        <v>98030.26</v>
      </c>
      <c r="M3715" s="49">
        <v>0.1</v>
      </c>
      <c r="N3715" s="49">
        <v>0.1</v>
      </c>
      <c r="O3715" s="29" t="s">
        <v>409</v>
      </c>
    </row>
    <row r="3716" spans="2:15">
      <c r="B3716" s="6">
        <v>46146</v>
      </c>
      <c r="C3716" s="1" t="s">
        <v>178</v>
      </c>
      <c r="D3716" s="74" t="s">
        <v>175</v>
      </c>
      <c r="E3716" s="70" t="s">
        <v>29</v>
      </c>
      <c r="F3716" s="70" t="s">
        <v>223</v>
      </c>
      <c r="G3716" s="1" t="s">
        <v>117</v>
      </c>
      <c r="H3716" s="6">
        <v>46146</v>
      </c>
      <c r="I3716" s="6">
        <v>46148</v>
      </c>
      <c r="J3716" s="23">
        <v>0.327737</v>
      </c>
      <c r="K3716" s="24">
        <v>155929</v>
      </c>
      <c r="L3716" s="7">
        <v>51103.7</v>
      </c>
      <c r="M3716" s="49">
        <v>0.1</v>
      </c>
      <c r="N3716" s="49">
        <v>0.1</v>
      </c>
      <c r="O3716" s="29" t="s">
        <v>409</v>
      </c>
    </row>
    <row r="3717" spans="2:15">
      <c r="B3717" s="6">
        <v>46146</v>
      </c>
      <c r="C3717" s="1" t="s">
        <v>178</v>
      </c>
      <c r="D3717" s="74" t="s">
        <v>480</v>
      </c>
      <c r="E3717" s="70" t="s">
        <v>29</v>
      </c>
      <c r="F3717" s="70" t="s">
        <v>223</v>
      </c>
      <c r="G3717" s="1" t="s">
        <v>117</v>
      </c>
      <c r="H3717" s="6">
        <v>46146</v>
      </c>
      <c r="I3717" s="6">
        <v>46148</v>
      </c>
      <c r="J3717" s="23">
        <v>0.31534600000000002</v>
      </c>
      <c r="K3717" s="24">
        <v>123263</v>
      </c>
      <c r="L3717" s="7">
        <v>38870.49</v>
      </c>
      <c r="M3717" s="49">
        <v>0.1</v>
      </c>
      <c r="N3717" s="49">
        <v>0.1</v>
      </c>
      <c r="O3717" s="29" t="s">
        <v>409</v>
      </c>
    </row>
    <row r="3718" spans="2:15">
      <c r="B3718" s="6">
        <v>46146</v>
      </c>
      <c r="C3718" s="1" t="s">
        <v>181</v>
      </c>
      <c r="D3718" s="74" t="s">
        <v>175</v>
      </c>
      <c r="E3718" s="70" t="s">
        <v>29</v>
      </c>
      <c r="F3718" s="70" t="s">
        <v>223</v>
      </c>
      <c r="G3718" s="1" t="s">
        <v>117</v>
      </c>
      <c r="H3718" s="6">
        <v>46146</v>
      </c>
      <c r="I3718" s="6">
        <v>46148</v>
      </c>
      <c r="J3718" s="23">
        <v>0.327737</v>
      </c>
      <c r="K3718" s="24">
        <v>4845</v>
      </c>
      <c r="L3718" s="7">
        <v>1587.89</v>
      </c>
      <c r="M3718" s="49">
        <v>0.1</v>
      </c>
      <c r="N3718" s="49">
        <v>0.1</v>
      </c>
      <c r="O3718" s="29" t="s">
        <v>409</v>
      </c>
    </row>
    <row r="3719" spans="2:15">
      <c r="B3719" s="6">
        <v>46146</v>
      </c>
      <c r="C3719" s="1" t="s">
        <v>193</v>
      </c>
      <c r="D3719" s="74" t="s">
        <v>175</v>
      </c>
      <c r="E3719" s="70" t="s">
        <v>29</v>
      </c>
      <c r="F3719" s="70" t="s">
        <v>223</v>
      </c>
      <c r="G3719" s="1" t="s">
        <v>117</v>
      </c>
      <c r="H3719" s="6">
        <v>46146</v>
      </c>
      <c r="I3719" s="6">
        <v>46148</v>
      </c>
      <c r="J3719" s="23">
        <v>0.327737</v>
      </c>
      <c r="K3719" s="24">
        <v>5923</v>
      </c>
      <c r="L3719" s="7">
        <v>1941.19</v>
      </c>
      <c r="M3719" s="49">
        <v>0.1</v>
      </c>
      <c r="N3719" s="49">
        <v>0.1</v>
      </c>
      <c r="O3719" s="29" t="s">
        <v>409</v>
      </c>
    </row>
    <row r="3720" spans="2:15">
      <c r="B3720" s="6">
        <v>46146</v>
      </c>
      <c r="C3720" s="1" t="s">
        <v>194</v>
      </c>
      <c r="D3720" s="74" t="s">
        <v>175</v>
      </c>
      <c r="E3720" s="70" t="s">
        <v>29</v>
      </c>
      <c r="F3720" s="70" t="s">
        <v>223</v>
      </c>
      <c r="G3720" s="1" t="s">
        <v>117</v>
      </c>
      <c r="H3720" s="6">
        <v>46146</v>
      </c>
      <c r="I3720" s="6">
        <v>46148</v>
      </c>
      <c r="J3720" s="23">
        <v>0.327737</v>
      </c>
      <c r="K3720" s="24">
        <v>2634</v>
      </c>
      <c r="L3720" s="1">
        <v>863.26</v>
      </c>
      <c r="M3720" s="49">
        <v>0.1</v>
      </c>
      <c r="N3720" s="49">
        <v>0.1</v>
      </c>
      <c r="O3720" s="29" t="s">
        <v>409</v>
      </c>
    </row>
    <row r="3721" spans="2:15">
      <c r="B3721" s="6">
        <v>46146</v>
      </c>
      <c r="C3721" s="1" t="s">
        <v>195</v>
      </c>
      <c r="D3721" s="74" t="s">
        <v>175</v>
      </c>
      <c r="E3721" s="70" t="s">
        <v>29</v>
      </c>
      <c r="F3721" s="70" t="s">
        <v>223</v>
      </c>
      <c r="G3721" s="1" t="s">
        <v>117</v>
      </c>
      <c r="H3721" s="6">
        <v>46146</v>
      </c>
      <c r="I3721" s="6">
        <v>46148</v>
      </c>
      <c r="J3721" s="23">
        <v>0.327737</v>
      </c>
      <c r="K3721" s="24">
        <v>1240</v>
      </c>
      <c r="L3721" s="1">
        <v>406.39</v>
      </c>
      <c r="M3721" s="49">
        <v>0.1</v>
      </c>
      <c r="N3721" s="49">
        <v>0.1</v>
      </c>
      <c r="O3721" s="29" t="s">
        <v>409</v>
      </c>
    </row>
    <row r="3722" spans="2:15">
      <c r="B3722" s="6">
        <v>46147</v>
      </c>
      <c r="C3722" s="1" t="s">
        <v>25</v>
      </c>
      <c r="D3722" s="74" t="s">
        <v>66</v>
      </c>
      <c r="E3722" s="70" t="s">
        <v>29</v>
      </c>
      <c r="F3722" s="70">
        <v>1</v>
      </c>
      <c r="G3722" s="1" t="s">
        <v>117</v>
      </c>
      <c r="H3722" s="6">
        <v>46147</v>
      </c>
      <c r="I3722" s="6">
        <v>46148</v>
      </c>
      <c r="J3722" s="23">
        <v>2.1806755000000001E-2</v>
      </c>
      <c r="K3722" s="24">
        <v>462100</v>
      </c>
      <c r="L3722" s="7">
        <v>10076.9</v>
      </c>
      <c r="M3722" s="1" t="s">
        <v>330</v>
      </c>
      <c r="N3722" s="49">
        <v>0.1</v>
      </c>
      <c r="O3722" s="29" t="s">
        <v>409</v>
      </c>
    </row>
    <row r="3723" spans="2:15">
      <c r="B3723" s="6">
        <v>46147</v>
      </c>
      <c r="C3723" s="1" t="s">
        <v>483</v>
      </c>
      <c r="D3723" s="74" t="s">
        <v>548</v>
      </c>
      <c r="E3723" s="70" t="s">
        <v>29</v>
      </c>
      <c r="F3723" s="70" t="s">
        <v>33</v>
      </c>
      <c r="G3723" s="1" t="s">
        <v>117</v>
      </c>
      <c r="H3723" s="6">
        <v>46147</v>
      </c>
      <c r="I3723" s="6">
        <v>46161</v>
      </c>
      <c r="J3723" s="23">
        <v>1.42</v>
      </c>
      <c r="K3723" s="1">
        <v>406</v>
      </c>
      <c r="L3723" s="1">
        <v>576.52</v>
      </c>
      <c r="M3723" s="49">
        <v>0.1</v>
      </c>
      <c r="N3723" s="49">
        <v>0.1</v>
      </c>
      <c r="O3723" s="29" t="s">
        <v>409</v>
      </c>
    </row>
    <row r="3724" spans="2:15">
      <c r="B3724" s="6">
        <v>46147</v>
      </c>
      <c r="C3724" s="1" t="s">
        <v>483</v>
      </c>
      <c r="D3724" s="74" t="s">
        <v>66</v>
      </c>
      <c r="E3724" s="70" t="s">
        <v>29</v>
      </c>
      <c r="F3724" s="70">
        <v>1</v>
      </c>
      <c r="G3724" s="1" t="s">
        <v>117</v>
      </c>
      <c r="H3724" s="6">
        <v>46147</v>
      </c>
      <c r="I3724" s="6">
        <v>46148</v>
      </c>
      <c r="J3724" s="23">
        <v>2.1806755000000001E-2</v>
      </c>
      <c r="K3724" s="24">
        <v>32980</v>
      </c>
      <c r="L3724" s="1">
        <v>719.19</v>
      </c>
      <c r="M3724" s="1" t="s">
        <v>330</v>
      </c>
      <c r="N3724" s="49">
        <v>0.1</v>
      </c>
      <c r="O3724" s="29" t="s">
        <v>409</v>
      </c>
    </row>
    <row r="3725" spans="2:15">
      <c r="B3725" s="6">
        <v>46147</v>
      </c>
      <c r="C3725" s="1" t="s">
        <v>512</v>
      </c>
      <c r="D3725" s="74" t="s">
        <v>66</v>
      </c>
      <c r="E3725" s="70" t="s">
        <v>29</v>
      </c>
      <c r="F3725" s="70">
        <v>1</v>
      </c>
      <c r="G3725" s="1" t="s">
        <v>117</v>
      </c>
      <c r="H3725" s="6">
        <v>46147</v>
      </c>
      <c r="I3725" s="6">
        <v>46148</v>
      </c>
      <c r="J3725" s="23">
        <v>2.1806755000000001E-2</v>
      </c>
      <c r="K3725" s="24">
        <v>70900</v>
      </c>
      <c r="L3725" s="7">
        <v>1546.1</v>
      </c>
      <c r="M3725" s="1" t="s">
        <v>330</v>
      </c>
      <c r="N3725" s="49">
        <v>0.1</v>
      </c>
      <c r="O3725" s="29" t="s">
        <v>409</v>
      </c>
    </row>
    <row r="3726" spans="2:15">
      <c r="B3726" s="6">
        <v>46147</v>
      </c>
      <c r="C3726" s="1" t="s">
        <v>72</v>
      </c>
      <c r="D3726" s="74" t="s">
        <v>66</v>
      </c>
      <c r="E3726" s="70" t="s">
        <v>29</v>
      </c>
      <c r="F3726" s="70">
        <v>1</v>
      </c>
      <c r="G3726" s="1" t="s">
        <v>117</v>
      </c>
      <c r="H3726" s="6">
        <v>46147</v>
      </c>
      <c r="I3726" s="6">
        <v>46148</v>
      </c>
      <c r="J3726" s="23">
        <v>2.1806755000000001E-2</v>
      </c>
      <c r="K3726" s="24">
        <v>57765</v>
      </c>
      <c r="L3726" s="7">
        <v>1259.67</v>
      </c>
      <c r="M3726" s="1" t="s">
        <v>330</v>
      </c>
      <c r="N3726" s="49">
        <v>0.1</v>
      </c>
      <c r="O3726" s="29" t="s">
        <v>409</v>
      </c>
    </row>
    <row r="3727" spans="2:15">
      <c r="B3727" s="6">
        <v>46147</v>
      </c>
      <c r="C3727" s="1" t="s">
        <v>26</v>
      </c>
      <c r="D3727" s="74" t="s">
        <v>66</v>
      </c>
      <c r="E3727" s="70" t="s">
        <v>29</v>
      </c>
      <c r="F3727" s="70">
        <v>1</v>
      </c>
      <c r="G3727" s="1" t="s">
        <v>117</v>
      </c>
      <c r="H3727" s="6">
        <v>46147</v>
      </c>
      <c r="I3727" s="6">
        <v>46148</v>
      </c>
      <c r="J3727" s="23">
        <v>2.1806755000000001E-2</v>
      </c>
      <c r="K3727" s="24">
        <v>385482</v>
      </c>
      <c r="L3727" s="7">
        <v>8406.11</v>
      </c>
      <c r="M3727" s="1" t="s">
        <v>330</v>
      </c>
      <c r="N3727" s="49">
        <v>0.1</v>
      </c>
      <c r="O3727" s="29" t="s">
        <v>409</v>
      </c>
    </row>
    <row r="3728" spans="2:15">
      <c r="B3728" s="6">
        <v>46148</v>
      </c>
      <c r="C3728" s="1" t="s">
        <v>25</v>
      </c>
      <c r="D3728" s="74" t="s">
        <v>552</v>
      </c>
      <c r="E3728" s="70" t="s">
        <v>29</v>
      </c>
      <c r="F3728" s="70">
        <v>1</v>
      </c>
      <c r="G3728" s="1" t="s">
        <v>120</v>
      </c>
      <c r="H3728" s="6">
        <v>46148</v>
      </c>
      <c r="I3728" s="6">
        <v>46149</v>
      </c>
      <c r="J3728" s="23">
        <v>1</v>
      </c>
      <c r="K3728" s="24">
        <v>370700</v>
      </c>
      <c r="L3728" s="7">
        <v>370700</v>
      </c>
      <c r="M3728" s="1" t="s">
        <v>330</v>
      </c>
      <c r="N3728" s="49">
        <v>0.1</v>
      </c>
      <c r="O3728" s="29" t="s">
        <v>411</v>
      </c>
    </row>
    <row r="3729" spans="2:15">
      <c r="B3729" s="6">
        <v>46148</v>
      </c>
      <c r="C3729" s="1" t="s">
        <v>512</v>
      </c>
      <c r="D3729" s="74" t="s">
        <v>552</v>
      </c>
      <c r="E3729" s="70" t="s">
        <v>29</v>
      </c>
      <c r="F3729" s="70">
        <v>1</v>
      </c>
      <c r="G3729" s="1" t="s">
        <v>120</v>
      </c>
      <c r="H3729" s="6">
        <v>46148</v>
      </c>
      <c r="I3729" s="6">
        <v>46149</v>
      </c>
      <c r="J3729" s="23">
        <v>1</v>
      </c>
      <c r="K3729" s="24">
        <v>120700</v>
      </c>
      <c r="L3729" s="7">
        <v>120700</v>
      </c>
      <c r="M3729" s="1" t="s">
        <v>330</v>
      </c>
      <c r="N3729" s="49">
        <v>0.1</v>
      </c>
      <c r="O3729" s="29" t="s">
        <v>411</v>
      </c>
    </row>
    <row r="3730" spans="2:15">
      <c r="B3730" s="6">
        <v>46148</v>
      </c>
      <c r="C3730" s="1" t="s">
        <v>72</v>
      </c>
      <c r="D3730" s="74" t="s">
        <v>552</v>
      </c>
      <c r="E3730" s="70" t="s">
        <v>29</v>
      </c>
      <c r="F3730" s="70">
        <v>1</v>
      </c>
      <c r="G3730" s="1" t="s">
        <v>120</v>
      </c>
      <c r="H3730" s="6">
        <v>46148</v>
      </c>
      <c r="I3730" s="6">
        <v>46149</v>
      </c>
      <c r="J3730" s="23">
        <v>1</v>
      </c>
      <c r="K3730" s="24">
        <v>78007</v>
      </c>
      <c r="L3730" s="7">
        <v>78007</v>
      </c>
      <c r="M3730" s="1" t="s">
        <v>330</v>
      </c>
      <c r="N3730" s="49">
        <v>0.1</v>
      </c>
      <c r="O3730" s="29" t="s">
        <v>411</v>
      </c>
    </row>
    <row r="3731" spans="2:15">
      <c r="B3731" s="6">
        <v>46148</v>
      </c>
      <c r="C3731" s="1" t="s">
        <v>26</v>
      </c>
      <c r="D3731" s="74" t="s">
        <v>552</v>
      </c>
      <c r="E3731" s="70" t="s">
        <v>29</v>
      </c>
      <c r="F3731" s="70">
        <v>1</v>
      </c>
      <c r="G3731" s="1" t="s">
        <v>120</v>
      </c>
      <c r="H3731" s="6">
        <v>46148</v>
      </c>
      <c r="I3731" s="6">
        <v>46149</v>
      </c>
      <c r="J3731" s="23">
        <v>1</v>
      </c>
      <c r="K3731" s="24">
        <v>2430415</v>
      </c>
      <c r="L3731" s="7">
        <v>2430415</v>
      </c>
      <c r="M3731" s="1" t="s">
        <v>330</v>
      </c>
      <c r="N3731" s="49">
        <v>0.1</v>
      </c>
      <c r="O3731" s="29" t="s">
        <v>411</v>
      </c>
    </row>
    <row r="3732" spans="2:15">
      <c r="B3732" s="6">
        <v>46150</v>
      </c>
      <c r="C3732" s="1" t="s">
        <v>30</v>
      </c>
      <c r="D3732" s="74" t="s">
        <v>147</v>
      </c>
      <c r="E3732" s="70" t="s">
        <v>29</v>
      </c>
      <c r="F3732" s="70" t="s">
        <v>33</v>
      </c>
      <c r="G3732" s="1" t="s">
        <v>117</v>
      </c>
      <c r="H3732" s="6">
        <v>46150</v>
      </c>
      <c r="I3732" s="6">
        <v>46183</v>
      </c>
      <c r="J3732" s="23">
        <v>1.69</v>
      </c>
      <c r="K3732" s="1">
        <v>320</v>
      </c>
      <c r="L3732" s="1">
        <v>540.79999999999995</v>
      </c>
      <c r="M3732" s="49">
        <v>0.1</v>
      </c>
      <c r="N3732" s="49">
        <v>0.1</v>
      </c>
      <c r="O3732" s="29" t="s">
        <v>409</v>
      </c>
    </row>
    <row r="3733" spans="2:15">
      <c r="B3733" s="6">
        <v>46150</v>
      </c>
      <c r="C3733" s="1" t="s">
        <v>483</v>
      </c>
      <c r="D3733" s="74" t="s">
        <v>496</v>
      </c>
      <c r="E3733" s="70" t="s">
        <v>28</v>
      </c>
      <c r="F3733" s="70" t="s">
        <v>33</v>
      </c>
      <c r="G3733" s="1" t="s">
        <v>117</v>
      </c>
      <c r="H3733" s="6">
        <v>46150</v>
      </c>
      <c r="I3733" s="6">
        <v>46171</v>
      </c>
      <c r="J3733" s="23">
        <v>1.1000000000000001</v>
      </c>
      <c r="K3733" s="1">
        <v>145</v>
      </c>
      <c r="L3733" s="1">
        <v>159.5</v>
      </c>
      <c r="M3733" s="49">
        <v>0.1</v>
      </c>
      <c r="N3733" s="49">
        <v>0.1</v>
      </c>
      <c r="O3733" s="29" t="s">
        <v>409</v>
      </c>
    </row>
    <row r="3734" spans="2:15">
      <c r="B3734" s="6">
        <v>46150</v>
      </c>
      <c r="C3734" s="1" t="s">
        <v>27</v>
      </c>
      <c r="D3734" s="74" t="s">
        <v>496</v>
      </c>
      <c r="E3734" s="70" t="s">
        <v>28</v>
      </c>
      <c r="F3734" s="70" t="s">
        <v>33</v>
      </c>
      <c r="G3734" s="1" t="s">
        <v>117</v>
      </c>
      <c r="H3734" s="6">
        <v>46150</v>
      </c>
      <c r="I3734" s="6">
        <v>46171</v>
      </c>
      <c r="J3734" s="23">
        <v>1.1000000000000001</v>
      </c>
      <c r="K3734" s="24">
        <v>2557</v>
      </c>
      <c r="L3734" s="7">
        <v>2812.7</v>
      </c>
      <c r="M3734" s="49">
        <v>0.1</v>
      </c>
      <c r="N3734" s="49">
        <v>0.1</v>
      </c>
      <c r="O3734" s="29" t="s">
        <v>409</v>
      </c>
    </row>
    <row r="3735" spans="2:15">
      <c r="B3735" s="6">
        <v>46150</v>
      </c>
      <c r="C3735" s="1" t="s">
        <v>27</v>
      </c>
      <c r="D3735" s="74" t="s">
        <v>171</v>
      </c>
      <c r="E3735" s="70" t="s">
        <v>29</v>
      </c>
      <c r="F3735" s="70" t="s">
        <v>33</v>
      </c>
      <c r="G3735" s="1" t="s">
        <v>117</v>
      </c>
      <c r="H3735" s="6">
        <v>46150</v>
      </c>
      <c r="I3735" s="6">
        <v>46168</v>
      </c>
      <c r="J3735" s="23">
        <v>0.2475</v>
      </c>
      <c r="K3735" s="24">
        <v>12288</v>
      </c>
      <c r="L3735" s="7">
        <v>3041.28</v>
      </c>
      <c r="M3735" s="49">
        <v>0.1</v>
      </c>
      <c r="N3735" s="49">
        <v>0.1</v>
      </c>
      <c r="O3735" s="29" t="s">
        <v>409</v>
      </c>
    </row>
    <row r="3736" spans="2:15">
      <c r="B3736" s="6">
        <v>46150</v>
      </c>
      <c r="C3736" s="1" t="s">
        <v>182</v>
      </c>
      <c r="D3736" s="74" t="s">
        <v>298</v>
      </c>
      <c r="E3736" s="70">
        <v>11</v>
      </c>
      <c r="F3736" s="70" t="s">
        <v>128</v>
      </c>
      <c r="G3736" s="1" t="s">
        <v>198</v>
      </c>
      <c r="H3736" s="6">
        <v>46150</v>
      </c>
      <c r="I3736" s="6">
        <v>46153</v>
      </c>
      <c r="J3736" s="23">
        <v>0.62</v>
      </c>
      <c r="K3736" s="24">
        <v>1477117</v>
      </c>
      <c r="L3736" s="7">
        <v>915812.54</v>
      </c>
      <c r="M3736" s="1" t="s">
        <v>330</v>
      </c>
      <c r="N3736" s="1" t="s">
        <v>330</v>
      </c>
      <c r="O3736" s="29" t="s">
        <v>411</v>
      </c>
    </row>
    <row r="3737" spans="2:15">
      <c r="B3737" s="6">
        <v>46150</v>
      </c>
      <c r="C3737" s="1" t="s">
        <v>186</v>
      </c>
      <c r="D3737" s="74" t="s">
        <v>298</v>
      </c>
      <c r="E3737" s="70">
        <v>11</v>
      </c>
      <c r="F3737" s="70" t="s">
        <v>128</v>
      </c>
      <c r="G3737" s="1" t="s">
        <v>198</v>
      </c>
      <c r="H3737" s="6">
        <v>46150</v>
      </c>
      <c r="I3737" s="6">
        <v>46153</v>
      </c>
      <c r="J3737" s="23">
        <v>0.62</v>
      </c>
      <c r="K3737" s="24">
        <v>2639751</v>
      </c>
      <c r="L3737" s="7">
        <v>1636645.62</v>
      </c>
      <c r="M3737" s="1" t="s">
        <v>330</v>
      </c>
      <c r="N3737" s="1" t="s">
        <v>330</v>
      </c>
      <c r="O3737" s="29" t="s">
        <v>411</v>
      </c>
    </row>
    <row r="3738" spans="2:15">
      <c r="B3738" s="6">
        <v>46150</v>
      </c>
      <c r="C3738" s="1" t="s">
        <v>187</v>
      </c>
      <c r="D3738" s="74" t="s">
        <v>298</v>
      </c>
      <c r="E3738" s="70">
        <v>11</v>
      </c>
      <c r="F3738" s="70" t="s">
        <v>128</v>
      </c>
      <c r="G3738" s="1" t="s">
        <v>198</v>
      </c>
      <c r="H3738" s="6">
        <v>46150</v>
      </c>
      <c r="I3738" s="6">
        <v>46153</v>
      </c>
      <c r="J3738" s="23">
        <v>0.62</v>
      </c>
      <c r="K3738" s="24">
        <v>1617551</v>
      </c>
      <c r="L3738" s="7">
        <v>1002881.62</v>
      </c>
      <c r="M3738" s="1" t="s">
        <v>330</v>
      </c>
      <c r="N3738" s="1" t="s">
        <v>330</v>
      </c>
      <c r="O3738" s="29" t="s">
        <v>411</v>
      </c>
    </row>
    <row r="3739" spans="2:15">
      <c r="B3739" s="6">
        <v>46153</v>
      </c>
      <c r="C3739" s="1" t="s">
        <v>22</v>
      </c>
      <c r="D3739" s="74" t="s">
        <v>713</v>
      </c>
      <c r="E3739" s="70" t="s">
        <v>28</v>
      </c>
      <c r="F3739" s="70" t="s">
        <v>33</v>
      </c>
      <c r="G3739" s="1" t="s">
        <v>117</v>
      </c>
      <c r="H3739" s="6">
        <v>46153</v>
      </c>
      <c r="I3739" s="6">
        <v>46161</v>
      </c>
      <c r="J3739" s="23">
        <v>0.86</v>
      </c>
      <c r="K3739" s="24">
        <v>12600</v>
      </c>
      <c r="L3739" s="7">
        <v>10836</v>
      </c>
      <c r="M3739" s="49">
        <v>0.1</v>
      </c>
      <c r="N3739" s="49">
        <v>0.1</v>
      </c>
      <c r="O3739" s="29" t="s">
        <v>317</v>
      </c>
    </row>
    <row r="3740" spans="2:15">
      <c r="B3740" s="6">
        <v>46153</v>
      </c>
      <c r="C3740" s="1" t="s">
        <v>22</v>
      </c>
      <c r="D3740" s="74" t="s">
        <v>713</v>
      </c>
      <c r="E3740" s="70" t="s">
        <v>28</v>
      </c>
      <c r="F3740" s="70" t="s">
        <v>33</v>
      </c>
      <c r="G3740" s="1" t="s">
        <v>117</v>
      </c>
      <c r="H3740" s="6">
        <v>46153</v>
      </c>
      <c r="I3740" s="6">
        <v>46161</v>
      </c>
      <c r="J3740" s="23">
        <v>1.64</v>
      </c>
      <c r="K3740" s="24">
        <v>12600</v>
      </c>
      <c r="L3740" s="7">
        <v>20664</v>
      </c>
      <c r="M3740" s="49">
        <v>0</v>
      </c>
      <c r="N3740" s="49">
        <v>0.1</v>
      </c>
      <c r="O3740" s="29" t="s">
        <v>317</v>
      </c>
    </row>
    <row r="3741" spans="2:15">
      <c r="B3741" s="6">
        <v>46153</v>
      </c>
      <c r="C3741" s="1" t="s">
        <v>22</v>
      </c>
      <c r="D3741" s="74" t="s">
        <v>364</v>
      </c>
      <c r="E3741" s="70" t="s">
        <v>28</v>
      </c>
      <c r="F3741" s="70" t="s">
        <v>33</v>
      </c>
      <c r="G3741" s="1" t="s">
        <v>117</v>
      </c>
      <c r="H3741" s="6">
        <v>46153</v>
      </c>
      <c r="I3741" s="6">
        <v>46155</v>
      </c>
      <c r="J3741" s="23">
        <v>4.2</v>
      </c>
      <c r="K3741" s="24">
        <v>12205</v>
      </c>
      <c r="L3741" s="7">
        <v>51261</v>
      </c>
      <c r="M3741" s="49">
        <v>0.25</v>
      </c>
      <c r="N3741" s="49">
        <v>0.1</v>
      </c>
      <c r="O3741" s="29" t="s">
        <v>317</v>
      </c>
    </row>
    <row r="3742" spans="2:15">
      <c r="B3742" s="6">
        <v>46153</v>
      </c>
      <c r="C3742" s="1" t="s">
        <v>31</v>
      </c>
      <c r="D3742" s="74" t="s">
        <v>713</v>
      </c>
      <c r="E3742" s="70" t="s">
        <v>28</v>
      </c>
      <c r="F3742" s="70" t="s">
        <v>33</v>
      </c>
      <c r="G3742" s="1" t="s">
        <v>117</v>
      </c>
      <c r="H3742" s="6">
        <v>46153</v>
      </c>
      <c r="I3742" s="6">
        <v>46161</v>
      </c>
      <c r="J3742" s="23">
        <v>0.86</v>
      </c>
      <c r="K3742" s="24">
        <v>6700</v>
      </c>
      <c r="L3742" s="7">
        <v>5762</v>
      </c>
      <c r="M3742" s="49">
        <v>0.1</v>
      </c>
      <c r="N3742" s="49">
        <v>0.1</v>
      </c>
      <c r="O3742" s="29" t="s">
        <v>317</v>
      </c>
    </row>
    <row r="3743" spans="2:15">
      <c r="B3743" s="6">
        <v>46153</v>
      </c>
      <c r="C3743" s="1" t="s">
        <v>31</v>
      </c>
      <c r="D3743" s="74" t="s">
        <v>713</v>
      </c>
      <c r="E3743" s="70" t="s">
        <v>28</v>
      </c>
      <c r="F3743" s="70" t="s">
        <v>33</v>
      </c>
      <c r="G3743" s="1" t="s">
        <v>117</v>
      </c>
      <c r="H3743" s="6">
        <v>46153</v>
      </c>
      <c r="I3743" s="6">
        <v>46161</v>
      </c>
      <c r="J3743" s="23">
        <v>1.64</v>
      </c>
      <c r="K3743" s="24">
        <v>6700</v>
      </c>
      <c r="L3743" s="7">
        <v>10988</v>
      </c>
      <c r="M3743" s="49">
        <v>0</v>
      </c>
      <c r="N3743" s="49">
        <v>0.1</v>
      </c>
      <c r="O3743" s="29" t="s">
        <v>317</v>
      </c>
    </row>
    <row r="3744" spans="2:15">
      <c r="B3744" s="6">
        <v>46153</v>
      </c>
      <c r="C3744" s="1" t="s">
        <v>31</v>
      </c>
      <c r="D3744" s="74" t="s">
        <v>364</v>
      </c>
      <c r="E3744" s="70" t="s">
        <v>28</v>
      </c>
      <c r="F3744" s="70" t="s">
        <v>33</v>
      </c>
      <c r="G3744" s="1" t="s">
        <v>117</v>
      </c>
      <c r="H3744" s="6">
        <v>46153</v>
      </c>
      <c r="I3744" s="6">
        <v>46155</v>
      </c>
      <c r="J3744" s="23">
        <v>4.2</v>
      </c>
      <c r="K3744" s="24">
        <v>6880</v>
      </c>
      <c r="L3744" s="7">
        <v>28896</v>
      </c>
      <c r="M3744" s="49">
        <v>0.25</v>
      </c>
      <c r="N3744" s="49">
        <v>0.1</v>
      </c>
      <c r="O3744" s="29" t="s">
        <v>317</v>
      </c>
    </row>
    <row r="3745" spans="2:15">
      <c r="B3745" s="6">
        <v>46153</v>
      </c>
      <c r="C3745" s="1" t="s">
        <v>25</v>
      </c>
      <c r="D3745" s="74" t="s">
        <v>720</v>
      </c>
      <c r="E3745" s="70" t="s">
        <v>29</v>
      </c>
      <c r="F3745" s="70">
        <v>1</v>
      </c>
      <c r="G3745" s="1" t="s">
        <v>120</v>
      </c>
      <c r="H3745" s="6">
        <v>46153</v>
      </c>
      <c r="I3745" s="6">
        <v>46154</v>
      </c>
      <c r="J3745" s="23">
        <v>2.0325000000000002</v>
      </c>
      <c r="K3745" s="24">
        <v>119113</v>
      </c>
      <c r="L3745" s="7">
        <v>242097.17</v>
      </c>
      <c r="M3745" s="1" t="s">
        <v>330</v>
      </c>
      <c r="N3745" s="1" t="s">
        <v>330</v>
      </c>
      <c r="O3745" s="29" t="s">
        <v>411</v>
      </c>
    </row>
    <row r="3746" spans="2:15">
      <c r="B3746" s="6">
        <v>46153</v>
      </c>
      <c r="C3746" s="1" t="s">
        <v>21</v>
      </c>
      <c r="D3746" s="74" t="s">
        <v>142</v>
      </c>
      <c r="E3746" s="70" t="s">
        <v>29</v>
      </c>
      <c r="F3746" s="70" t="s">
        <v>33</v>
      </c>
      <c r="G3746" s="1" t="s">
        <v>117</v>
      </c>
      <c r="H3746" s="6">
        <v>46153</v>
      </c>
      <c r="I3746" s="6">
        <v>46156</v>
      </c>
      <c r="J3746" s="23">
        <v>0.27</v>
      </c>
      <c r="K3746" s="24">
        <v>7450</v>
      </c>
      <c r="L3746" s="7">
        <v>2011.5</v>
      </c>
      <c r="M3746" s="49">
        <v>0.1</v>
      </c>
      <c r="N3746" s="49">
        <v>0.1</v>
      </c>
      <c r="O3746" s="29" t="s">
        <v>409</v>
      </c>
    </row>
    <row r="3747" spans="2:15">
      <c r="B3747" s="6">
        <v>46153</v>
      </c>
      <c r="C3747" s="1" t="s">
        <v>21</v>
      </c>
      <c r="D3747" s="74" t="s">
        <v>155</v>
      </c>
      <c r="E3747" s="70" t="s">
        <v>29</v>
      </c>
      <c r="F3747" s="70" t="s">
        <v>33</v>
      </c>
      <c r="G3747" s="1" t="s">
        <v>117</v>
      </c>
      <c r="H3747" s="6">
        <v>46153</v>
      </c>
      <c r="I3747" s="6">
        <v>46161</v>
      </c>
      <c r="J3747" s="23">
        <v>0.55500000000000005</v>
      </c>
      <c r="K3747" s="24">
        <v>4090</v>
      </c>
      <c r="L3747" s="7">
        <v>2269.9499999999998</v>
      </c>
      <c r="M3747" s="49">
        <v>0.1</v>
      </c>
      <c r="N3747" s="49">
        <v>0.1</v>
      </c>
      <c r="O3747" s="29" t="s">
        <v>409</v>
      </c>
    </row>
    <row r="3748" spans="2:15">
      <c r="B3748" s="6">
        <v>46153</v>
      </c>
      <c r="C3748" s="1" t="s">
        <v>483</v>
      </c>
      <c r="D3748" s="74" t="s">
        <v>720</v>
      </c>
      <c r="E3748" s="70" t="s">
        <v>29</v>
      </c>
      <c r="F3748" s="70">
        <v>1</v>
      </c>
      <c r="G3748" s="1" t="s">
        <v>120</v>
      </c>
      <c r="H3748" s="6">
        <v>46153</v>
      </c>
      <c r="I3748" s="6">
        <v>46154</v>
      </c>
      <c r="J3748" s="23">
        <v>2.0325000000000002</v>
      </c>
      <c r="K3748" s="24">
        <v>11500</v>
      </c>
      <c r="L3748" s="7">
        <v>23373.75</v>
      </c>
      <c r="M3748" s="1" t="s">
        <v>330</v>
      </c>
      <c r="N3748" s="1" t="s">
        <v>330</v>
      </c>
      <c r="O3748" s="29" t="s">
        <v>411</v>
      </c>
    </row>
    <row r="3749" spans="2:15">
      <c r="B3749" s="6">
        <v>46153</v>
      </c>
      <c r="C3749" s="1" t="s">
        <v>27</v>
      </c>
      <c r="D3749" s="74" t="s">
        <v>142</v>
      </c>
      <c r="E3749" s="70" t="s">
        <v>29</v>
      </c>
      <c r="F3749" s="70" t="s">
        <v>33</v>
      </c>
      <c r="G3749" s="1" t="s">
        <v>117</v>
      </c>
      <c r="H3749" s="6">
        <v>46153</v>
      </c>
      <c r="I3749" s="6">
        <v>46156</v>
      </c>
      <c r="J3749" s="23">
        <v>0.27</v>
      </c>
      <c r="K3749" s="24">
        <v>23683</v>
      </c>
      <c r="L3749" s="7">
        <v>6394.41</v>
      </c>
      <c r="M3749" s="49">
        <v>0.1</v>
      </c>
      <c r="N3749" s="49">
        <v>0.1</v>
      </c>
      <c r="O3749" s="29" t="s">
        <v>409</v>
      </c>
    </row>
    <row r="3750" spans="2:15">
      <c r="B3750" s="6">
        <v>46153</v>
      </c>
      <c r="C3750" s="1" t="s">
        <v>512</v>
      </c>
      <c r="D3750" s="74" t="s">
        <v>720</v>
      </c>
      <c r="E3750" s="70" t="s">
        <v>29</v>
      </c>
      <c r="F3750" s="70">
        <v>1</v>
      </c>
      <c r="G3750" s="1" t="s">
        <v>120</v>
      </c>
      <c r="H3750" s="6">
        <v>46153</v>
      </c>
      <c r="I3750" s="6">
        <v>46154</v>
      </c>
      <c r="J3750" s="23">
        <v>2.0325000000000002</v>
      </c>
      <c r="K3750" s="24">
        <v>29300</v>
      </c>
      <c r="L3750" s="7">
        <v>59552.25</v>
      </c>
      <c r="M3750" s="1" t="s">
        <v>330</v>
      </c>
      <c r="N3750" s="1" t="s">
        <v>330</v>
      </c>
      <c r="O3750" s="29" t="s">
        <v>411</v>
      </c>
    </row>
    <row r="3751" spans="2:15">
      <c r="B3751" s="6">
        <v>46153</v>
      </c>
      <c r="C3751" s="1" t="s">
        <v>72</v>
      </c>
      <c r="D3751" s="74" t="s">
        <v>720</v>
      </c>
      <c r="E3751" s="70" t="s">
        <v>29</v>
      </c>
      <c r="F3751" s="70">
        <v>1</v>
      </c>
      <c r="G3751" s="1" t="s">
        <v>120</v>
      </c>
      <c r="H3751" s="6">
        <v>46153</v>
      </c>
      <c r="I3751" s="6">
        <v>46154</v>
      </c>
      <c r="J3751" s="23">
        <v>2.0325000000000002</v>
      </c>
      <c r="K3751" s="24">
        <v>18300</v>
      </c>
      <c r="L3751" s="7">
        <v>37194.75</v>
      </c>
      <c r="M3751" s="1" t="s">
        <v>330</v>
      </c>
      <c r="N3751" s="1" t="s">
        <v>330</v>
      </c>
      <c r="O3751" s="29" t="s">
        <v>411</v>
      </c>
    </row>
    <row r="3752" spans="2:15">
      <c r="B3752" s="6">
        <v>46153</v>
      </c>
      <c r="C3752" s="1" t="s">
        <v>177</v>
      </c>
      <c r="D3752" s="74" t="s">
        <v>142</v>
      </c>
      <c r="E3752" s="70" t="s">
        <v>29</v>
      </c>
      <c r="F3752" s="70" t="s">
        <v>33</v>
      </c>
      <c r="G3752" s="1" t="s">
        <v>117</v>
      </c>
      <c r="H3752" s="6">
        <v>46153</v>
      </c>
      <c r="I3752" s="6">
        <v>46156</v>
      </c>
      <c r="J3752" s="23">
        <v>0.27</v>
      </c>
      <c r="K3752" s="24">
        <v>2800</v>
      </c>
      <c r="L3752" s="1">
        <v>756</v>
      </c>
      <c r="M3752" s="49">
        <v>0.1</v>
      </c>
      <c r="N3752" s="49">
        <v>0.1</v>
      </c>
      <c r="O3752" s="29" t="s">
        <v>409</v>
      </c>
    </row>
    <row r="3753" spans="2:15">
      <c r="B3753" s="6">
        <v>46153</v>
      </c>
      <c r="C3753" s="1" t="s">
        <v>26</v>
      </c>
      <c r="D3753" s="74" t="s">
        <v>720</v>
      </c>
      <c r="E3753" s="70" t="s">
        <v>29</v>
      </c>
      <c r="F3753" s="70">
        <v>1</v>
      </c>
      <c r="G3753" s="1" t="s">
        <v>120</v>
      </c>
      <c r="H3753" s="6">
        <v>46153</v>
      </c>
      <c r="I3753" s="6">
        <v>46154</v>
      </c>
      <c r="J3753" s="23">
        <v>2.0325000000000002</v>
      </c>
      <c r="K3753" s="24">
        <v>329514</v>
      </c>
      <c r="L3753" s="7">
        <v>669737.21</v>
      </c>
      <c r="M3753" s="1" t="s">
        <v>330</v>
      </c>
      <c r="N3753" s="1" t="s">
        <v>330</v>
      </c>
      <c r="O3753" s="29" t="s">
        <v>411</v>
      </c>
    </row>
    <row r="3754" spans="2:15">
      <c r="B3754" s="6">
        <v>46154</v>
      </c>
      <c r="C3754" s="1" t="s">
        <v>25</v>
      </c>
      <c r="D3754" s="74" t="s">
        <v>477</v>
      </c>
      <c r="E3754" s="70" t="s">
        <v>29</v>
      </c>
      <c r="F3754" s="70">
        <v>1</v>
      </c>
      <c r="G3754" s="1" t="s">
        <v>117</v>
      </c>
      <c r="H3754" s="6">
        <v>46154</v>
      </c>
      <c r="I3754" s="6">
        <v>46155</v>
      </c>
      <c r="J3754" s="23">
        <v>0.13339999999999999</v>
      </c>
      <c r="K3754" s="24">
        <v>85700</v>
      </c>
      <c r="L3754" s="7">
        <v>11432.35</v>
      </c>
      <c r="M3754" s="1" t="s">
        <v>330</v>
      </c>
      <c r="N3754" s="49">
        <v>0.1</v>
      </c>
      <c r="O3754" s="29" t="s">
        <v>409</v>
      </c>
    </row>
    <row r="3755" spans="2:15">
      <c r="B3755" s="6">
        <v>46154</v>
      </c>
      <c r="C3755" s="1" t="s">
        <v>21</v>
      </c>
      <c r="D3755" s="74" t="s">
        <v>158</v>
      </c>
      <c r="E3755" s="70" t="s">
        <v>29</v>
      </c>
      <c r="F3755" s="70" t="s">
        <v>33</v>
      </c>
      <c r="G3755" s="1" t="s">
        <v>117</v>
      </c>
      <c r="H3755" s="6">
        <v>46154</v>
      </c>
      <c r="I3755" s="6">
        <v>46174</v>
      </c>
      <c r="J3755" s="23">
        <v>0.67</v>
      </c>
      <c r="K3755" s="24">
        <v>2400</v>
      </c>
      <c r="L3755" s="7">
        <v>1608</v>
      </c>
      <c r="M3755" s="49">
        <v>0.1</v>
      </c>
      <c r="N3755" s="49">
        <v>0.1</v>
      </c>
      <c r="O3755" s="29" t="s">
        <v>409</v>
      </c>
    </row>
    <row r="3756" spans="2:15">
      <c r="B3756" s="6">
        <v>46154</v>
      </c>
      <c r="C3756" s="1" t="s">
        <v>483</v>
      </c>
      <c r="D3756" s="74" t="s">
        <v>477</v>
      </c>
      <c r="E3756" s="70" t="s">
        <v>29</v>
      </c>
      <c r="F3756" s="70">
        <v>1</v>
      </c>
      <c r="G3756" s="1" t="s">
        <v>117</v>
      </c>
      <c r="H3756" s="6">
        <v>46154</v>
      </c>
      <c r="I3756" s="6">
        <v>46155</v>
      </c>
      <c r="J3756" s="23">
        <v>0.13339999999999999</v>
      </c>
      <c r="K3756" s="24">
        <v>8750</v>
      </c>
      <c r="L3756" s="7">
        <v>1167.25</v>
      </c>
      <c r="M3756" s="1" t="s">
        <v>330</v>
      </c>
      <c r="N3756" s="49">
        <v>0.1</v>
      </c>
      <c r="O3756" s="29" t="s">
        <v>409</v>
      </c>
    </row>
    <row r="3757" spans="2:15">
      <c r="B3757" s="6">
        <v>46154</v>
      </c>
      <c r="C3757" s="1" t="s">
        <v>512</v>
      </c>
      <c r="D3757" s="74" t="s">
        <v>477</v>
      </c>
      <c r="E3757" s="70" t="s">
        <v>29</v>
      </c>
      <c r="F3757" s="70">
        <v>1</v>
      </c>
      <c r="G3757" s="1" t="s">
        <v>117</v>
      </c>
      <c r="H3757" s="6">
        <v>46154</v>
      </c>
      <c r="I3757" s="6">
        <v>46155</v>
      </c>
      <c r="J3757" s="23">
        <v>0.13339999999999999</v>
      </c>
      <c r="K3757" s="24">
        <v>33200</v>
      </c>
      <c r="L3757" s="7">
        <v>4428.87</v>
      </c>
      <c r="M3757" s="1" t="s">
        <v>330</v>
      </c>
      <c r="N3757" s="49">
        <v>0.1</v>
      </c>
      <c r="O3757" s="29" t="s">
        <v>409</v>
      </c>
    </row>
    <row r="3758" spans="2:15">
      <c r="B3758" s="6">
        <v>46154</v>
      </c>
      <c r="C3758" s="1" t="s">
        <v>512</v>
      </c>
      <c r="D3758" s="74" t="s">
        <v>383</v>
      </c>
      <c r="E3758" s="70" t="s">
        <v>61</v>
      </c>
      <c r="F3758" s="70">
        <v>1</v>
      </c>
      <c r="G3758" s="1" t="s">
        <v>120</v>
      </c>
      <c r="H3758" s="6">
        <v>46154</v>
      </c>
      <c r="I3758" s="6">
        <v>46155</v>
      </c>
      <c r="J3758" s="23">
        <v>1.075</v>
      </c>
      <c r="K3758" s="24">
        <v>68700</v>
      </c>
      <c r="L3758" s="7">
        <v>73852.5</v>
      </c>
      <c r="M3758" s="1" t="s">
        <v>330</v>
      </c>
      <c r="N3758" s="1" t="s">
        <v>330</v>
      </c>
      <c r="O3758" s="29" t="s">
        <v>411</v>
      </c>
    </row>
    <row r="3759" spans="2:15">
      <c r="B3759" s="6">
        <v>46154</v>
      </c>
      <c r="C3759" s="1" t="s">
        <v>72</v>
      </c>
      <c r="D3759" s="74" t="s">
        <v>477</v>
      </c>
      <c r="E3759" s="70" t="s">
        <v>29</v>
      </c>
      <c r="F3759" s="70">
        <v>1</v>
      </c>
      <c r="G3759" s="1" t="s">
        <v>117</v>
      </c>
      <c r="H3759" s="6">
        <v>46154</v>
      </c>
      <c r="I3759" s="6">
        <v>46155</v>
      </c>
      <c r="J3759" s="23">
        <v>0.13339999999999999</v>
      </c>
      <c r="K3759" s="24">
        <v>20300</v>
      </c>
      <c r="L3759" s="7">
        <v>2708.01</v>
      </c>
      <c r="M3759" s="1" t="s">
        <v>330</v>
      </c>
      <c r="N3759" s="49">
        <v>0.1</v>
      </c>
      <c r="O3759" s="29" t="s">
        <v>409</v>
      </c>
    </row>
    <row r="3760" spans="2:15">
      <c r="B3760" s="6">
        <v>46154</v>
      </c>
      <c r="C3760" s="1" t="s">
        <v>72</v>
      </c>
      <c r="D3760" s="74" t="s">
        <v>383</v>
      </c>
      <c r="E3760" s="70" t="s">
        <v>61</v>
      </c>
      <c r="F3760" s="70">
        <v>1</v>
      </c>
      <c r="G3760" s="1" t="s">
        <v>120</v>
      </c>
      <c r="H3760" s="6">
        <v>46154</v>
      </c>
      <c r="I3760" s="6">
        <v>46155</v>
      </c>
      <c r="J3760" s="23">
        <v>1.075</v>
      </c>
      <c r="K3760" s="24">
        <v>61000</v>
      </c>
      <c r="L3760" s="7">
        <v>65575</v>
      </c>
      <c r="M3760" s="1" t="s">
        <v>330</v>
      </c>
      <c r="N3760" s="1" t="s">
        <v>330</v>
      </c>
      <c r="O3760" s="29" t="s">
        <v>411</v>
      </c>
    </row>
    <row r="3761" spans="2:15">
      <c r="B3761" s="6">
        <v>46154</v>
      </c>
      <c r="C3761" s="1" t="s">
        <v>26</v>
      </c>
      <c r="D3761" s="74" t="s">
        <v>477</v>
      </c>
      <c r="E3761" s="70" t="s">
        <v>29</v>
      </c>
      <c r="F3761" s="70">
        <v>1</v>
      </c>
      <c r="G3761" s="1" t="s">
        <v>117</v>
      </c>
      <c r="H3761" s="6">
        <v>46154</v>
      </c>
      <c r="I3761" s="6">
        <v>46155</v>
      </c>
      <c r="J3761" s="23">
        <v>0.13339999999999999</v>
      </c>
      <c r="K3761" s="24">
        <v>441000</v>
      </c>
      <c r="L3761" s="7">
        <v>58829.24</v>
      </c>
      <c r="M3761" s="1" t="s">
        <v>330</v>
      </c>
      <c r="N3761" s="49">
        <v>0.1</v>
      </c>
      <c r="O3761" s="29" t="s">
        <v>409</v>
      </c>
    </row>
    <row r="3762" spans="2:15">
      <c r="B3762" s="6">
        <v>46154</v>
      </c>
      <c r="C3762" s="1" t="s">
        <v>182</v>
      </c>
      <c r="D3762" s="74" t="s">
        <v>2165</v>
      </c>
      <c r="E3762" s="70">
        <v>13</v>
      </c>
      <c r="F3762" s="70" t="s">
        <v>128</v>
      </c>
      <c r="G3762" s="1" t="s">
        <v>207</v>
      </c>
      <c r="H3762" s="6">
        <v>46154</v>
      </c>
      <c r="I3762" s="6">
        <v>46155</v>
      </c>
      <c r="J3762" s="23">
        <v>0.217526</v>
      </c>
      <c r="K3762" s="24">
        <v>216196</v>
      </c>
      <c r="L3762" s="7">
        <v>47028.35</v>
      </c>
      <c r="M3762" s="1" t="s">
        <v>330</v>
      </c>
      <c r="N3762" s="1" t="s">
        <v>330</v>
      </c>
      <c r="O3762" s="29" t="s">
        <v>411</v>
      </c>
    </row>
    <row r="3763" spans="2:15">
      <c r="B3763" s="6">
        <v>46154</v>
      </c>
      <c r="C3763" s="1" t="s">
        <v>182</v>
      </c>
      <c r="D3763" s="74" t="s">
        <v>2165</v>
      </c>
      <c r="E3763" s="70">
        <v>13</v>
      </c>
      <c r="F3763" s="70" t="s">
        <v>128</v>
      </c>
      <c r="G3763" s="1" t="s">
        <v>198</v>
      </c>
      <c r="H3763" s="6">
        <v>46154</v>
      </c>
      <c r="I3763" s="6">
        <v>46155</v>
      </c>
      <c r="J3763" s="23">
        <v>0.23247399999999999</v>
      </c>
      <c r="K3763" s="24">
        <v>216196</v>
      </c>
      <c r="L3763" s="7">
        <v>50259.85</v>
      </c>
      <c r="M3763" s="1" t="s">
        <v>330</v>
      </c>
      <c r="N3763" s="1" t="s">
        <v>330</v>
      </c>
      <c r="O3763" s="29" t="s">
        <v>411</v>
      </c>
    </row>
    <row r="3764" spans="2:15">
      <c r="B3764" s="6">
        <v>46154</v>
      </c>
      <c r="C3764" s="1" t="s">
        <v>186</v>
      </c>
      <c r="D3764" s="74" t="s">
        <v>2165</v>
      </c>
      <c r="E3764" s="70">
        <v>13</v>
      </c>
      <c r="F3764" s="70" t="s">
        <v>128</v>
      </c>
      <c r="G3764" s="1" t="s">
        <v>207</v>
      </c>
      <c r="H3764" s="6">
        <v>46154</v>
      </c>
      <c r="I3764" s="6">
        <v>46155</v>
      </c>
      <c r="J3764" s="23">
        <v>0.217526</v>
      </c>
      <c r="K3764" s="24">
        <v>382500</v>
      </c>
      <c r="L3764" s="7">
        <v>83203.87</v>
      </c>
      <c r="M3764" s="1" t="s">
        <v>330</v>
      </c>
      <c r="N3764" s="1" t="s">
        <v>330</v>
      </c>
      <c r="O3764" s="29" t="s">
        <v>411</v>
      </c>
    </row>
    <row r="3765" spans="2:15">
      <c r="B3765" s="6">
        <v>46154</v>
      </c>
      <c r="C3765" s="1" t="s">
        <v>186</v>
      </c>
      <c r="D3765" s="74" t="s">
        <v>2165</v>
      </c>
      <c r="E3765" s="70">
        <v>13</v>
      </c>
      <c r="F3765" s="70" t="s">
        <v>128</v>
      </c>
      <c r="G3765" s="1" t="s">
        <v>198</v>
      </c>
      <c r="H3765" s="6">
        <v>46154</v>
      </c>
      <c r="I3765" s="6">
        <v>46155</v>
      </c>
      <c r="J3765" s="23">
        <v>0.23247399999999999</v>
      </c>
      <c r="K3765" s="24">
        <v>382500</v>
      </c>
      <c r="L3765" s="7">
        <v>88921.13</v>
      </c>
      <c r="M3765" s="1" t="s">
        <v>330</v>
      </c>
      <c r="N3765" s="1" t="s">
        <v>330</v>
      </c>
      <c r="O3765" s="29" t="s">
        <v>411</v>
      </c>
    </row>
    <row r="3766" spans="2:15">
      <c r="B3766" s="6">
        <v>46154</v>
      </c>
      <c r="C3766" s="1" t="s">
        <v>187</v>
      </c>
      <c r="D3766" s="74" t="s">
        <v>2165</v>
      </c>
      <c r="E3766" s="70">
        <v>13</v>
      </c>
      <c r="F3766" s="70" t="s">
        <v>128</v>
      </c>
      <c r="G3766" s="1" t="s">
        <v>207</v>
      </c>
      <c r="H3766" s="6">
        <v>46154</v>
      </c>
      <c r="I3766" s="6">
        <v>46155</v>
      </c>
      <c r="J3766" s="23">
        <v>0.217526</v>
      </c>
      <c r="K3766" s="24">
        <v>238906</v>
      </c>
      <c r="L3766" s="7">
        <v>51968.38</v>
      </c>
      <c r="M3766" s="1" t="s">
        <v>330</v>
      </c>
      <c r="N3766" s="1" t="s">
        <v>330</v>
      </c>
      <c r="O3766" s="29" t="s">
        <v>411</v>
      </c>
    </row>
    <row r="3767" spans="2:15">
      <c r="B3767" s="6">
        <v>46154</v>
      </c>
      <c r="C3767" s="1" t="s">
        <v>187</v>
      </c>
      <c r="D3767" s="74" t="s">
        <v>2165</v>
      </c>
      <c r="E3767" s="70">
        <v>13</v>
      </c>
      <c r="F3767" s="70" t="s">
        <v>128</v>
      </c>
      <c r="G3767" s="1" t="s">
        <v>198</v>
      </c>
      <c r="H3767" s="6">
        <v>46154</v>
      </c>
      <c r="I3767" s="6">
        <v>46155</v>
      </c>
      <c r="J3767" s="23">
        <v>0.23247399999999999</v>
      </c>
      <c r="K3767" s="24">
        <v>238906</v>
      </c>
      <c r="L3767" s="7">
        <v>55539.32</v>
      </c>
      <c r="M3767" s="1" t="s">
        <v>330</v>
      </c>
      <c r="N3767" s="1" t="s">
        <v>330</v>
      </c>
      <c r="O3767" s="29" t="s">
        <v>411</v>
      </c>
    </row>
    <row r="3768" spans="2:15">
      <c r="B3768" s="6">
        <v>46154</v>
      </c>
      <c r="C3768" s="1" t="s">
        <v>75</v>
      </c>
      <c r="D3768" s="74" t="s">
        <v>158</v>
      </c>
      <c r="E3768" s="70" t="s">
        <v>29</v>
      </c>
      <c r="F3768" s="70" t="s">
        <v>33</v>
      </c>
      <c r="G3768" s="1" t="s">
        <v>117</v>
      </c>
      <c r="H3768" s="6">
        <v>46154</v>
      </c>
      <c r="I3768" s="6">
        <v>46174</v>
      </c>
      <c r="J3768" s="23">
        <v>0.67</v>
      </c>
      <c r="K3768" s="24">
        <v>67571</v>
      </c>
      <c r="L3768" s="7">
        <v>45272.57</v>
      </c>
      <c r="M3768" s="49">
        <v>0.1</v>
      </c>
      <c r="N3768" s="49">
        <v>0.1</v>
      </c>
      <c r="O3768" s="29" t="s">
        <v>409</v>
      </c>
    </row>
    <row r="3769" spans="2:15">
      <c r="B3769" s="6">
        <v>46155</v>
      </c>
      <c r="C3769" s="1" t="s">
        <v>25</v>
      </c>
      <c r="D3769" s="74" t="s">
        <v>721</v>
      </c>
      <c r="E3769" s="70" t="s">
        <v>29</v>
      </c>
      <c r="F3769" s="70">
        <v>1</v>
      </c>
      <c r="G3769" s="1" t="s">
        <v>117</v>
      </c>
      <c r="H3769" s="6">
        <v>46155</v>
      </c>
      <c r="I3769" s="6">
        <v>46156</v>
      </c>
      <c r="J3769" s="23">
        <v>0.38</v>
      </c>
      <c r="K3769" s="24">
        <v>29059</v>
      </c>
      <c r="L3769" s="7">
        <v>11042.42</v>
      </c>
      <c r="M3769" s="1" t="s">
        <v>330</v>
      </c>
      <c r="N3769" s="1" t="s">
        <v>330</v>
      </c>
      <c r="O3769" s="29" t="s">
        <v>409</v>
      </c>
    </row>
    <row r="3770" spans="2:15">
      <c r="B3770" s="6">
        <v>46155</v>
      </c>
      <c r="C3770" s="1" t="s">
        <v>30</v>
      </c>
      <c r="D3770" s="74" t="s">
        <v>151</v>
      </c>
      <c r="E3770" s="70" t="s">
        <v>29</v>
      </c>
      <c r="F3770" s="70" t="s">
        <v>33</v>
      </c>
      <c r="G3770" s="1" t="s">
        <v>117</v>
      </c>
      <c r="H3770" s="6">
        <v>46155</v>
      </c>
      <c r="I3770" s="6">
        <v>46163</v>
      </c>
      <c r="J3770" s="23">
        <v>0.74</v>
      </c>
      <c r="K3770" s="1">
        <v>520</v>
      </c>
      <c r="L3770" s="1">
        <v>384.8</v>
      </c>
      <c r="M3770" s="49">
        <v>0.1</v>
      </c>
      <c r="N3770" s="49">
        <v>0.1</v>
      </c>
      <c r="O3770" s="29" t="s">
        <v>409</v>
      </c>
    </row>
    <row r="3771" spans="2:15">
      <c r="B3771" s="6">
        <v>46155</v>
      </c>
      <c r="C3771" s="1" t="s">
        <v>21</v>
      </c>
      <c r="D3771" s="74" t="s">
        <v>399</v>
      </c>
      <c r="E3771" s="70" t="s">
        <v>28</v>
      </c>
      <c r="F3771" s="70" t="s">
        <v>33</v>
      </c>
      <c r="G3771" s="1" t="s">
        <v>117</v>
      </c>
      <c r="H3771" s="6">
        <v>46155</v>
      </c>
      <c r="I3771" s="6">
        <v>46181</v>
      </c>
      <c r="J3771" s="23">
        <v>7.9582E-2</v>
      </c>
      <c r="K3771" s="24">
        <v>21900</v>
      </c>
      <c r="L3771" s="7">
        <v>1742.85</v>
      </c>
      <c r="M3771" s="49">
        <v>0.20419999999999999</v>
      </c>
      <c r="N3771" s="49">
        <v>0.1</v>
      </c>
      <c r="O3771" s="29" t="s">
        <v>409</v>
      </c>
    </row>
    <row r="3772" spans="2:15">
      <c r="B3772" s="6">
        <v>46155</v>
      </c>
      <c r="C3772" s="1" t="s">
        <v>21</v>
      </c>
      <c r="D3772" s="74" t="s">
        <v>493</v>
      </c>
      <c r="E3772" s="70" t="s">
        <v>29</v>
      </c>
      <c r="F3772" s="70" t="s">
        <v>33</v>
      </c>
      <c r="G3772" s="1" t="s">
        <v>117</v>
      </c>
      <c r="H3772" s="6">
        <v>46155</v>
      </c>
      <c r="I3772" s="6">
        <v>46169</v>
      </c>
      <c r="J3772" s="23">
        <v>1.97</v>
      </c>
      <c r="K3772" s="24">
        <v>760</v>
      </c>
      <c r="L3772" s="7">
        <v>1497.2</v>
      </c>
      <c r="M3772" s="49">
        <v>0.1</v>
      </c>
      <c r="N3772" s="49">
        <v>0.1</v>
      </c>
      <c r="O3772" s="29" t="s">
        <v>409</v>
      </c>
    </row>
    <row r="3773" spans="2:15">
      <c r="B3773" s="6">
        <v>46155</v>
      </c>
      <c r="C3773" s="1" t="s">
        <v>483</v>
      </c>
      <c r="D3773" s="74" t="s">
        <v>721</v>
      </c>
      <c r="E3773" s="70" t="s">
        <v>29</v>
      </c>
      <c r="F3773" s="70">
        <v>1</v>
      </c>
      <c r="G3773" s="1" t="s">
        <v>117</v>
      </c>
      <c r="H3773" s="6">
        <v>46155</v>
      </c>
      <c r="I3773" s="6">
        <v>46156</v>
      </c>
      <c r="J3773" s="23">
        <v>0.38</v>
      </c>
      <c r="K3773" s="24">
        <v>3110</v>
      </c>
      <c r="L3773" s="7">
        <v>1181.8</v>
      </c>
      <c r="M3773" s="49" t="s">
        <v>330</v>
      </c>
      <c r="N3773" s="49" t="s">
        <v>330</v>
      </c>
      <c r="O3773" s="29" t="s">
        <v>409</v>
      </c>
    </row>
    <row r="3774" spans="2:15">
      <c r="B3774" s="6">
        <v>46155</v>
      </c>
      <c r="C3774" s="1" t="s">
        <v>483</v>
      </c>
      <c r="D3774" s="74" t="s">
        <v>493</v>
      </c>
      <c r="E3774" s="70" t="s">
        <v>29</v>
      </c>
      <c r="F3774" s="70" t="s">
        <v>33</v>
      </c>
      <c r="G3774" s="1" t="s">
        <v>117</v>
      </c>
      <c r="H3774" s="6">
        <v>46155</v>
      </c>
      <c r="I3774" s="6">
        <v>46169</v>
      </c>
      <c r="J3774" s="23">
        <v>1.97</v>
      </c>
      <c r="K3774" s="24">
        <v>133</v>
      </c>
      <c r="L3774" s="7">
        <v>262.01</v>
      </c>
      <c r="M3774" s="49">
        <v>0.1</v>
      </c>
      <c r="N3774" s="49">
        <v>0.1</v>
      </c>
      <c r="O3774" s="29" t="s">
        <v>409</v>
      </c>
    </row>
    <row r="3775" spans="2:15">
      <c r="B3775" s="6">
        <v>46155</v>
      </c>
      <c r="C3775" s="1" t="s">
        <v>27</v>
      </c>
      <c r="D3775" s="74" t="s">
        <v>151</v>
      </c>
      <c r="E3775" s="70" t="s">
        <v>29</v>
      </c>
      <c r="F3775" s="70" t="s">
        <v>33</v>
      </c>
      <c r="G3775" s="1" t="s">
        <v>117</v>
      </c>
      <c r="H3775" s="6">
        <v>46155</v>
      </c>
      <c r="I3775" s="6">
        <v>46163</v>
      </c>
      <c r="J3775" s="23">
        <v>0.74</v>
      </c>
      <c r="K3775" s="24">
        <v>4853</v>
      </c>
      <c r="L3775" s="7">
        <v>3591.22</v>
      </c>
      <c r="M3775" s="49">
        <v>0.1</v>
      </c>
      <c r="N3775" s="49">
        <v>0.1</v>
      </c>
      <c r="O3775" s="29" t="s">
        <v>409</v>
      </c>
    </row>
    <row r="3776" spans="2:15">
      <c r="B3776" s="6">
        <v>46155</v>
      </c>
      <c r="C3776" s="1" t="s">
        <v>512</v>
      </c>
      <c r="D3776" s="74" t="s">
        <v>721</v>
      </c>
      <c r="E3776" s="70" t="s">
        <v>29</v>
      </c>
      <c r="F3776" s="70">
        <v>1</v>
      </c>
      <c r="G3776" s="1" t="s">
        <v>117</v>
      </c>
      <c r="H3776" s="6">
        <v>46155</v>
      </c>
      <c r="I3776" s="6">
        <v>46156</v>
      </c>
      <c r="J3776" s="23">
        <v>0.38</v>
      </c>
      <c r="K3776" s="24">
        <v>17356</v>
      </c>
      <c r="L3776" s="7">
        <v>6595.28</v>
      </c>
      <c r="M3776" s="1" t="s">
        <v>330</v>
      </c>
      <c r="N3776" s="1" t="s">
        <v>330</v>
      </c>
      <c r="O3776" s="29" t="s">
        <v>409</v>
      </c>
    </row>
    <row r="3777" spans="2:15">
      <c r="B3777" s="6">
        <v>46155</v>
      </c>
      <c r="C3777" s="1" t="s">
        <v>72</v>
      </c>
      <c r="D3777" s="74" t="s">
        <v>721</v>
      </c>
      <c r="E3777" s="70" t="s">
        <v>29</v>
      </c>
      <c r="F3777" s="70">
        <v>1</v>
      </c>
      <c r="G3777" s="1" t="s">
        <v>117</v>
      </c>
      <c r="H3777" s="6">
        <v>46155</v>
      </c>
      <c r="I3777" s="6">
        <v>46156</v>
      </c>
      <c r="J3777" s="23">
        <v>0.38</v>
      </c>
      <c r="K3777" s="24">
        <v>11310</v>
      </c>
      <c r="L3777" s="7">
        <v>4297.8</v>
      </c>
      <c r="M3777" s="1" t="s">
        <v>330</v>
      </c>
      <c r="N3777" s="1" t="s">
        <v>330</v>
      </c>
      <c r="O3777" s="29" t="s">
        <v>409</v>
      </c>
    </row>
    <row r="3778" spans="2:15">
      <c r="B3778" s="6">
        <v>46155</v>
      </c>
      <c r="C3778" s="1" t="s">
        <v>26</v>
      </c>
      <c r="D3778" s="74" t="s">
        <v>721</v>
      </c>
      <c r="E3778" s="70" t="s">
        <v>29</v>
      </c>
      <c r="F3778" s="70">
        <v>1</v>
      </c>
      <c r="G3778" s="1" t="s">
        <v>117</v>
      </c>
      <c r="H3778" s="6">
        <v>46155</v>
      </c>
      <c r="I3778" s="6">
        <v>46156</v>
      </c>
      <c r="J3778" s="23">
        <v>0.38</v>
      </c>
      <c r="K3778" s="24">
        <v>152800</v>
      </c>
      <c r="L3778" s="7">
        <v>58064</v>
      </c>
      <c r="M3778" s="1" t="s">
        <v>330</v>
      </c>
      <c r="N3778" s="1" t="s">
        <v>330</v>
      </c>
      <c r="O3778" s="29" t="s">
        <v>409</v>
      </c>
    </row>
    <row r="3779" spans="2:15">
      <c r="B3779" s="6">
        <v>46157</v>
      </c>
      <c r="C3779" s="1" t="s">
        <v>30</v>
      </c>
      <c r="D3779" s="74" t="s">
        <v>145</v>
      </c>
      <c r="E3779" s="70" t="s">
        <v>29</v>
      </c>
      <c r="F3779" s="70" t="s">
        <v>33</v>
      </c>
      <c r="G3779" s="1" t="s">
        <v>117</v>
      </c>
      <c r="H3779" s="6">
        <v>46157</v>
      </c>
      <c r="I3779" s="6">
        <v>46178</v>
      </c>
      <c r="J3779" s="23">
        <v>2.52</v>
      </c>
      <c r="K3779" s="1">
        <v>200</v>
      </c>
      <c r="L3779" s="1">
        <v>504</v>
      </c>
      <c r="M3779" s="49">
        <v>0.1</v>
      </c>
      <c r="N3779" s="49">
        <v>0.1</v>
      </c>
      <c r="O3779" s="29" t="s">
        <v>409</v>
      </c>
    </row>
    <row r="3780" spans="2:15">
      <c r="B3780" s="6">
        <v>46157</v>
      </c>
      <c r="C3780" s="1" t="s">
        <v>30</v>
      </c>
      <c r="D3780" s="74" t="s">
        <v>154</v>
      </c>
      <c r="E3780" s="70" t="s">
        <v>29</v>
      </c>
      <c r="F3780" s="70" t="s">
        <v>33</v>
      </c>
      <c r="G3780" s="1" t="s">
        <v>117</v>
      </c>
      <c r="H3780" s="6">
        <v>46157</v>
      </c>
      <c r="I3780" s="6">
        <v>46183</v>
      </c>
      <c r="J3780" s="23">
        <v>1.73</v>
      </c>
      <c r="K3780" s="1">
        <v>60</v>
      </c>
      <c r="L3780" s="1">
        <v>103.8</v>
      </c>
      <c r="M3780" s="49">
        <v>0.1</v>
      </c>
      <c r="N3780" s="49">
        <v>0.1</v>
      </c>
      <c r="O3780" s="29" t="s">
        <v>409</v>
      </c>
    </row>
    <row r="3781" spans="2:15">
      <c r="B3781" s="6">
        <v>46157</v>
      </c>
      <c r="C3781" s="1" t="s">
        <v>30</v>
      </c>
      <c r="D3781" s="74" t="s">
        <v>150</v>
      </c>
      <c r="E3781" s="70" t="s">
        <v>28</v>
      </c>
      <c r="F3781" s="70" t="s">
        <v>33</v>
      </c>
      <c r="G3781" s="1" t="s">
        <v>117</v>
      </c>
      <c r="H3781" s="6">
        <v>46157</v>
      </c>
      <c r="I3781" s="6">
        <v>46199</v>
      </c>
      <c r="J3781" s="23">
        <v>0.54490000000000005</v>
      </c>
      <c r="K3781" s="1">
        <v>970</v>
      </c>
      <c r="L3781" s="1">
        <v>528.54999999999995</v>
      </c>
      <c r="M3781" s="49">
        <v>0.1</v>
      </c>
      <c r="N3781" s="49">
        <v>0.1</v>
      </c>
      <c r="O3781" s="29" t="s">
        <v>409</v>
      </c>
    </row>
    <row r="3782" spans="2:15">
      <c r="B3782" s="6">
        <v>46157</v>
      </c>
      <c r="C3782" s="1" t="s">
        <v>21</v>
      </c>
      <c r="D3782" s="74" t="s">
        <v>547</v>
      </c>
      <c r="E3782" s="70" t="s">
        <v>29</v>
      </c>
      <c r="F3782" s="70" t="s">
        <v>33</v>
      </c>
      <c r="G3782" s="1" t="s">
        <v>117</v>
      </c>
      <c r="H3782" s="6">
        <v>46157</v>
      </c>
      <c r="I3782" s="6">
        <v>46175</v>
      </c>
      <c r="J3782" s="23">
        <v>0.08</v>
      </c>
      <c r="K3782" s="24">
        <v>2050</v>
      </c>
      <c r="L3782" s="1">
        <v>164</v>
      </c>
      <c r="M3782" s="49">
        <v>0.1</v>
      </c>
      <c r="N3782" s="49">
        <v>0.1</v>
      </c>
      <c r="O3782" s="29" t="s">
        <v>409</v>
      </c>
    </row>
    <row r="3783" spans="2:15">
      <c r="B3783" s="6">
        <v>46157</v>
      </c>
      <c r="C3783" s="1" t="s">
        <v>21</v>
      </c>
      <c r="D3783" s="74" t="s">
        <v>154</v>
      </c>
      <c r="E3783" s="70" t="s">
        <v>29</v>
      </c>
      <c r="F3783" s="70" t="s">
        <v>33</v>
      </c>
      <c r="G3783" s="1" t="s">
        <v>117</v>
      </c>
      <c r="H3783" s="6">
        <v>46157</v>
      </c>
      <c r="I3783" s="6">
        <v>46183</v>
      </c>
      <c r="J3783" s="23">
        <v>1.73</v>
      </c>
      <c r="K3783" s="1">
        <v>940</v>
      </c>
      <c r="L3783" s="7">
        <v>1626.2</v>
      </c>
      <c r="M3783" s="49">
        <v>0.1</v>
      </c>
      <c r="N3783" s="49">
        <v>0.1</v>
      </c>
      <c r="O3783" s="29" t="s">
        <v>409</v>
      </c>
    </row>
    <row r="3784" spans="2:15">
      <c r="B3784" s="6">
        <v>46157</v>
      </c>
      <c r="C3784" s="1" t="s">
        <v>483</v>
      </c>
      <c r="D3784" s="74" t="s">
        <v>482</v>
      </c>
      <c r="E3784" s="70" t="s">
        <v>29</v>
      </c>
      <c r="F3784" s="70" t="s">
        <v>33</v>
      </c>
      <c r="G3784" s="1" t="s">
        <v>117</v>
      </c>
      <c r="H3784" s="6">
        <v>46157</v>
      </c>
      <c r="I3784" s="6">
        <v>46178</v>
      </c>
      <c r="J3784" s="23">
        <v>0.42649999999999999</v>
      </c>
      <c r="K3784" s="1">
        <v>299</v>
      </c>
      <c r="L3784" s="1">
        <v>127.52</v>
      </c>
      <c r="M3784" s="49">
        <v>0.1</v>
      </c>
      <c r="N3784" s="49">
        <v>0.1</v>
      </c>
      <c r="O3784" s="29" t="s">
        <v>409</v>
      </c>
    </row>
    <row r="3785" spans="2:15">
      <c r="B3785" s="6">
        <v>46157</v>
      </c>
      <c r="C3785" s="1" t="s">
        <v>483</v>
      </c>
      <c r="D3785" s="74" t="s">
        <v>154</v>
      </c>
      <c r="E3785" s="70" t="s">
        <v>29</v>
      </c>
      <c r="F3785" s="70" t="s">
        <v>33</v>
      </c>
      <c r="G3785" s="1" t="s">
        <v>117</v>
      </c>
      <c r="H3785" s="6">
        <v>46157</v>
      </c>
      <c r="I3785" s="6">
        <v>46183</v>
      </c>
      <c r="J3785" s="23">
        <v>1.73</v>
      </c>
      <c r="K3785" s="1">
        <v>199</v>
      </c>
      <c r="L3785" s="1">
        <v>344.27</v>
      </c>
      <c r="M3785" s="49">
        <v>0.1</v>
      </c>
      <c r="N3785" s="49">
        <v>0.1</v>
      </c>
      <c r="O3785" s="29" t="s">
        <v>409</v>
      </c>
    </row>
    <row r="3786" spans="2:15">
      <c r="B3786" s="6">
        <v>46157</v>
      </c>
      <c r="C3786" s="1" t="s">
        <v>27</v>
      </c>
      <c r="D3786" s="74" t="s">
        <v>482</v>
      </c>
      <c r="E3786" s="70" t="s">
        <v>29</v>
      </c>
      <c r="F3786" s="70" t="s">
        <v>33</v>
      </c>
      <c r="G3786" s="1" t="s">
        <v>117</v>
      </c>
      <c r="H3786" s="6">
        <v>46157</v>
      </c>
      <c r="I3786" s="6">
        <v>46178</v>
      </c>
      <c r="J3786" s="23">
        <v>0.42649999999999999</v>
      </c>
      <c r="K3786" s="24">
        <v>2467</v>
      </c>
      <c r="L3786" s="7">
        <v>1052.18</v>
      </c>
      <c r="M3786" s="49">
        <v>0.1</v>
      </c>
      <c r="N3786" s="49">
        <v>0.1</v>
      </c>
      <c r="O3786" s="29" t="s">
        <v>409</v>
      </c>
    </row>
    <row r="3787" spans="2:15">
      <c r="B3787" s="6">
        <v>46157</v>
      </c>
      <c r="C3787" s="1" t="s">
        <v>27</v>
      </c>
      <c r="D3787" s="74" t="s">
        <v>287</v>
      </c>
      <c r="E3787" s="70" t="s">
        <v>28</v>
      </c>
      <c r="F3787" s="70" t="s">
        <v>33</v>
      </c>
      <c r="G3787" s="1" t="s">
        <v>117</v>
      </c>
      <c r="H3787" s="6">
        <v>46157</v>
      </c>
      <c r="I3787" s="6">
        <v>46190</v>
      </c>
      <c r="J3787" s="23">
        <v>0.39</v>
      </c>
      <c r="K3787" s="24">
        <v>7215</v>
      </c>
      <c r="L3787" s="7">
        <v>2813.85</v>
      </c>
      <c r="M3787" s="49">
        <v>0.25</v>
      </c>
      <c r="N3787" s="49">
        <v>0.1</v>
      </c>
      <c r="O3787" s="29" t="s">
        <v>409</v>
      </c>
    </row>
    <row r="3788" spans="2:15">
      <c r="B3788" s="6">
        <v>46157</v>
      </c>
      <c r="C3788" s="1" t="s">
        <v>27</v>
      </c>
      <c r="D3788" s="74" t="s">
        <v>546</v>
      </c>
      <c r="E3788" s="70" t="s">
        <v>29</v>
      </c>
      <c r="F3788" s="70" t="s">
        <v>33</v>
      </c>
      <c r="G3788" s="1" t="s">
        <v>117</v>
      </c>
      <c r="H3788" s="6">
        <v>46157</v>
      </c>
      <c r="I3788" s="6">
        <v>46174</v>
      </c>
      <c r="J3788" s="23">
        <v>0.35</v>
      </c>
      <c r="K3788" s="24">
        <v>11800</v>
      </c>
      <c r="L3788" s="7">
        <v>4130</v>
      </c>
      <c r="M3788" s="49">
        <v>0.1</v>
      </c>
      <c r="N3788" s="49">
        <v>0.1</v>
      </c>
      <c r="O3788" s="29" t="s">
        <v>409</v>
      </c>
    </row>
    <row r="3789" spans="2:15">
      <c r="B3789" s="6">
        <v>46157</v>
      </c>
      <c r="C3789" s="1" t="s">
        <v>27</v>
      </c>
      <c r="D3789" s="74" t="s">
        <v>154</v>
      </c>
      <c r="E3789" s="70" t="s">
        <v>29</v>
      </c>
      <c r="F3789" s="70" t="s">
        <v>33</v>
      </c>
      <c r="G3789" s="1" t="s">
        <v>117</v>
      </c>
      <c r="H3789" s="6">
        <v>46157</v>
      </c>
      <c r="I3789" s="6">
        <v>46183</v>
      </c>
      <c r="J3789" s="23">
        <v>1.73</v>
      </c>
      <c r="K3789" s="24">
        <v>2244</v>
      </c>
      <c r="L3789" s="7">
        <v>3882.12</v>
      </c>
      <c r="M3789" s="49">
        <v>0.1</v>
      </c>
      <c r="N3789" s="49">
        <v>0.1</v>
      </c>
      <c r="O3789" s="29" t="s">
        <v>409</v>
      </c>
    </row>
    <row r="3790" spans="2:15">
      <c r="B3790" s="6">
        <v>46157</v>
      </c>
      <c r="C3790" s="1" t="s">
        <v>27</v>
      </c>
      <c r="D3790" s="74" t="s">
        <v>173</v>
      </c>
      <c r="E3790" s="70" t="s">
        <v>29</v>
      </c>
      <c r="F3790" s="70" t="s">
        <v>33</v>
      </c>
      <c r="G3790" s="1" t="s">
        <v>117</v>
      </c>
      <c r="H3790" s="6">
        <v>46157</v>
      </c>
      <c r="I3790" s="6">
        <v>46183</v>
      </c>
      <c r="J3790" s="23">
        <v>1.03</v>
      </c>
      <c r="K3790" s="24">
        <v>6185</v>
      </c>
      <c r="L3790" s="7">
        <v>6370.55</v>
      </c>
      <c r="M3790" s="49">
        <v>0.1</v>
      </c>
      <c r="N3790" s="49">
        <v>0.1</v>
      </c>
      <c r="O3790" s="29" t="s">
        <v>409</v>
      </c>
    </row>
    <row r="3791" spans="2:15">
      <c r="B3791" s="6">
        <v>46157</v>
      </c>
      <c r="C3791" s="1" t="s">
        <v>177</v>
      </c>
      <c r="D3791" s="74" t="s">
        <v>482</v>
      </c>
      <c r="E3791" s="70" t="s">
        <v>29</v>
      </c>
      <c r="F3791" s="70" t="s">
        <v>33</v>
      </c>
      <c r="G3791" s="1" t="s">
        <v>117</v>
      </c>
      <c r="H3791" s="6">
        <v>46157</v>
      </c>
      <c r="I3791" s="6">
        <v>46178</v>
      </c>
      <c r="J3791" s="23">
        <v>0.42649999999999999</v>
      </c>
      <c r="K3791" s="24">
        <v>1700</v>
      </c>
      <c r="L3791" s="1">
        <v>725.05</v>
      </c>
      <c r="M3791" s="49">
        <v>0.1</v>
      </c>
      <c r="N3791" s="49">
        <v>0.1</v>
      </c>
      <c r="O3791" s="29" t="s">
        <v>409</v>
      </c>
    </row>
    <row r="3792" spans="2:15">
      <c r="B3792" s="6">
        <v>46157</v>
      </c>
      <c r="C3792" s="1" t="s">
        <v>177</v>
      </c>
      <c r="D3792" s="74" t="s">
        <v>547</v>
      </c>
      <c r="E3792" s="70" t="s">
        <v>29</v>
      </c>
      <c r="F3792" s="70" t="s">
        <v>33</v>
      </c>
      <c r="G3792" s="1" t="s">
        <v>117</v>
      </c>
      <c r="H3792" s="6">
        <v>46157</v>
      </c>
      <c r="I3792" s="6">
        <v>46175</v>
      </c>
      <c r="J3792" s="23">
        <v>0.08</v>
      </c>
      <c r="K3792" s="24">
        <v>1300</v>
      </c>
      <c r="L3792" s="1">
        <v>104</v>
      </c>
      <c r="M3792" s="49">
        <v>0.1</v>
      </c>
      <c r="N3792" s="49">
        <v>0.1</v>
      </c>
      <c r="O3792" s="29" t="s">
        <v>409</v>
      </c>
    </row>
    <row r="3793" spans="2:15">
      <c r="B3793" s="6">
        <v>46157</v>
      </c>
      <c r="C3793" s="1" t="s">
        <v>75</v>
      </c>
      <c r="D3793" s="74" t="s">
        <v>190</v>
      </c>
      <c r="E3793" s="70" t="s">
        <v>29</v>
      </c>
      <c r="F3793" s="70" t="s">
        <v>33</v>
      </c>
      <c r="G3793" s="1" t="s">
        <v>117</v>
      </c>
      <c r="H3793" s="6">
        <v>46157</v>
      </c>
      <c r="I3793" s="6">
        <v>46171</v>
      </c>
      <c r="J3793" s="23">
        <v>0.62</v>
      </c>
      <c r="K3793" s="24">
        <v>71761</v>
      </c>
      <c r="L3793" s="7">
        <v>44491.82</v>
      </c>
      <c r="M3793" s="49">
        <v>0.1</v>
      </c>
      <c r="N3793" s="49">
        <v>0.1</v>
      </c>
      <c r="O3793" s="29" t="s">
        <v>409</v>
      </c>
    </row>
    <row r="3794" spans="2:15">
      <c r="B3794" s="6">
        <v>46160</v>
      </c>
      <c r="C3794" s="1" t="s">
        <v>22</v>
      </c>
      <c r="D3794" s="74" t="s">
        <v>532</v>
      </c>
      <c r="E3794" s="70" t="s">
        <v>28</v>
      </c>
      <c r="F3794" s="70" t="s">
        <v>33</v>
      </c>
      <c r="G3794" s="1" t="s">
        <v>117</v>
      </c>
      <c r="H3794" s="6">
        <v>46160</v>
      </c>
      <c r="I3794" s="6">
        <v>46195</v>
      </c>
      <c r="J3794" s="23">
        <v>0.67685700000000004</v>
      </c>
      <c r="K3794" s="24">
        <v>34531</v>
      </c>
      <c r="L3794" s="7">
        <v>23372.55</v>
      </c>
      <c r="M3794" s="49">
        <v>0.1</v>
      </c>
      <c r="N3794" s="49">
        <v>0.1</v>
      </c>
      <c r="O3794" s="29" t="s">
        <v>409</v>
      </c>
    </row>
    <row r="3795" spans="2:15">
      <c r="B3795" s="6">
        <v>46160</v>
      </c>
      <c r="C3795" s="1" t="s">
        <v>21</v>
      </c>
      <c r="D3795" s="74" t="s">
        <v>553</v>
      </c>
      <c r="E3795" s="70" t="s">
        <v>28</v>
      </c>
      <c r="F3795" s="70" t="s">
        <v>33</v>
      </c>
      <c r="G3795" s="1" t="s">
        <v>117</v>
      </c>
      <c r="H3795" s="6">
        <v>46160</v>
      </c>
      <c r="I3795" s="6">
        <v>46162</v>
      </c>
      <c r="J3795" s="23">
        <v>2.57</v>
      </c>
      <c r="K3795" s="24">
        <v>5930</v>
      </c>
      <c r="L3795" s="7">
        <v>15240.1</v>
      </c>
      <c r="M3795" s="49">
        <v>0.25</v>
      </c>
      <c r="N3795" s="49">
        <v>0.1</v>
      </c>
      <c r="O3795" s="29" t="s">
        <v>317</v>
      </c>
    </row>
    <row r="3796" spans="2:15">
      <c r="B3796" s="6">
        <v>46160</v>
      </c>
      <c r="C3796" s="1" t="s">
        <v>21</v>
      </c>
      <c r="D3796" s="74" t="s">
        <v>532</v>
      </c>
      <c r="E3796" s="70" t="s">
        <v>28</v>
      </c>
      <c r="F3796" s="70" t="s">
        <v>33</v>
      </c>
      <c r="G3796" s="1" t="s">
        <v>117</v>
      </c>
      <c r="H3796" s="6">
        <v>46160</v>
      </c>
      <c r="I3796" s="6">
        <v>46195</v>
      </c>
      <c r="J3796" s="23">
        <v>0.67685700000000004</v>
      </c>
      <c r="K3796" s="24">
        <v>5630</v>
      </c>
      <c r="L3796" s="7">
        <v>3810.7</v>
      </c>
      <c r="M3796" s="49">
        <v>0.1</v>
      </c>
      <c r="N3796" s="49">
        <v>0.1</v>
      </c>
      <c r="O3796" s="29" t="s">
        <v>409</v>
      </c>
    </row>
    <row r="3797" spans="2:15">
      <c r="B3797" s="6">
        <v>46160</v>
      </c>
      <c r="C3797" s="1" t="s">
        <v>483</v>
      </c>
      <c r="D3797" s="74" t="s">
        <v>402</v>
      </c>
      <c r="E3797" s="70" t="s">
        <v>29</v>
      </c>
      <c r="F3797" s="70" t="s">
        <v>33</v>
      </c>
      <c r="G3797" s="1" t="s">
        <v>117</v>
      </c>
      <c r="H3797" s="6">
        <v>46160</v>
      </c>
      <c r="I3797" s="6">
        <v>46183</v>
      </c>
      <c r="J3797" s="23">
        <v>1.38</v>
      </c>
      <c r="K3797" s="1">
        <v>262</v>
      </c>
      <c r="L3797" s="1">
        <v>361.56</v>
      </c>
      <c r="M3797" s="49">
        <v>0.1</v>
      </c>
      <c r="N3797" s="49">
        <v>0.1</v>
      </c>
      <c r="O3797" s="29" t="s">
        <v>409</v>
      </c>
    </row>
    <row r="3798" spans="2:15">
      <c r="B3798" s="6">
        <v>46162</v>
      </c>
      <c r="C3798" s="1" t="s">
        <v>25</v>
      </c>
      <c r="D3798" s="74" t="s">
        <v>360</v>
      </c>
      <c r="E3798" s="70" t="s">
        <v>368</v>
      </c>
      <c r="F3798" s="70">
        <v>1</v>
      </c>
      <c r="G3798" s="1" t="s">
        <v>120</v>
      </c>
      <c r="H3798" s="6">
        <v>46162</v>
      </c>
      <c r="I3798" s="6">
        <v>46163</v>
      </c>
      <c r="J3798" s="23">
        <v>5.2909999999999999E-2</v>
      </c>
      <c r="K3798" s="24">
        <v>409084</v>
      </c>
      <c r="L3798" s="7">
        <v>21644.63</v>
      </c>
      <c r="M3798" s="1" t="s">
        <v>330</v>
      </c>
      <c r="N3798" s="1" t="s">
        <v>330</v>
      </c>
      <c r="O3798" s="29" t="s">
        <v>1374</v>
      </c>
    </row>
    <row r="3799" spans="2:15">
      <c r="B3799" s="6">
        <v>46162</v>
      </c>
      <c r="C3799" s="1" t="s">
        <v>25</v>
      </c>
      <c r="D3799" s="74" t="s">
        <v>360</v>
      </c>
      <c r="E3799" s="70" t="s">
        <v>368</v>
      </c>
      <c r="F3799" s="70">
        <v>1</v>
      </c>
      <c r="G3799" s="1" t="s">
        <v>120</v>
      </c>
      <c r="H3799" s="6">
        <v>46162</v>
      </c>
      <c r="I3799" s="6">
        <v>46163</v>
      </c>
      <c r="J3799" s="23">
        <v>3.6470899999999999</v>
      </c>
      <c r="K3799" s="24">
        <v>409084</v>
      </c>
      <c r="L3799" s="7">
        <v>1491966.17</v>
      </c>
      <c r="M3799" s="1" t="s">
        <v>330</v>
      </c>
      <c r="N3799" s="49">
        <v>0.1</v>
      </c>
      <c r="O3799" s="29" t="s">
        <v>1374</v>
      </c>
    </row>
    <row r="3800" spans="2:15">
      <c r="B3800" s="6">
        <v>46162</v>
      </c>
      <c r="C3800" s="1" t="s">
        <v>30</v>
      </c>
      <c r="D3800" s="74" t="s">
        <v>476</v>
      </c>
      <c r="E3800" s="70" t="s">
        <v>29</v>
      </c>
      <c r="F3800" s="70" t="s">
        <v>33</v>
      </c>
      <c r="G3800" s="1" t="s">
        <v>117</v>
      </c>
      <c r="H3800" s="6">
        <v>46162</v>
      </c>
      <c r="I3800" s="6">
        <v>46190</v>
      </c>
      <c r="J3800" s="23">
        <v>5.16</v>
      </c>
      <c r="K3800" s="1">
        <v>70</v>
      </c>
      <c r="L3800" s="1">
        <v>361.2</v>
      </c>
      <c r="M3800" s="49">
        <v>0.1</v>
      </c>
      <c r="N3800" s="49">
        <v>0.1</v>
      </c>
      <c r="O3800" s="29" t="s">
        <v>409</v>
      </c>
    </row>
    <row r="3801" spans="2:15">
      <c r="B3801" s="6">
        <v>46162</v>
      </c>
      <c r="C3801" s="1" t="s">
        <v>30</v>
      </c>
      <c r="D3801" s="74" t="s">
        <v>392</v>
      </c>
      <c r="E3801" s="70" t="s">
        <v>29</v>
      </c>
      <c r="F3801" s="70" t="s">
        <v>33</v>
      </c>
      <c r="G3801" s="1" t="s">
        <v>117</v>
      </c>
      <c r="H3801" s="6">
        <v>46162</v>
      </c>
      <c r="I3801" s="6">
        <v>46177</v>
      </c>
      <c r="J3801" s="23">
        <v>0.94</v>
      </c>
      <c r="K3801" s="1">
        <v>100</v>
      </c>
      <c r="L3801" s="1">
        <v>94</v>
      </c>
      <c r="M3801" s="49">
        <v>0.1</v>
      </c>
      <c r="N3801" s="49">
        <v>0.1</v>
      </c>
      <c r="O3801" s="29" t="s">
        <v>409</v>
      </c>
    </row>
    <row r="3802" spans="2:15">
      <c r="B3802" s="6">
        <v>46162</v>
      </c>
      <c r="C3802" s="1" t="s">
        <v>483</v>
      </c>
      <c r="D3802" s="74" t="s">
        <v>476</v>
      </c>
      <c r="E3802" s="70" t="s">
        <v>29</v>
      </c>
      <c r="F3802" s="70" t="s">
        <v>33</v>
      </c>
      <c r="G3802" s="1" t="s">
        <v>117</v>
      </c>
      <c r="H3802" s="6">
        <v>46162</v>
      </c>
      <c r="I3802" s="6">
        <v>46190</v>
      </c>
      <c r="J3802" s="23">
        <v>5.16</v>
      </c>
      <c r="K3802" s="1">
        <v>80</v>
      </c>
      <c r="L3802" s="1">
        <v>412.8</v>
      </c>
      <c r="M3802" s="49">
        <v>0.1</v>
      </c>
      <c r="N3802" s="49">
        <v>0.1</v>
      </c>
      <c r="O3802" s="29" t="s">
        <v>409</v>
      </c>
    </row>
    <row r="3803" spans="2:15">
      <c r="B3803" s="6">
        <v>46162</v>
      </c>
      <c r="C3803" s="1" t="s">
        <v>27</v>
      </c>
      <c r="D3803" s="74" t="s">
        <v>159</v>
      </c>
      <c r="E3803" s="70" t="s">
        <v>29</v>
      </c>
      <c r="F3803" s="70" t="s">
        <v>33</v>
      </c>
      <c r="G3803" s="1" t="s">
        <v>117</v>
      </c>
      <c r="H3803" s="6">
        <v>46162</v>
      </c>
      <c r="I3803" s="6">
        <v>46176</v>
      </c>
      <c r="J3803" s="23">
        <v>0.12</v>
      </c>
      <c r="K3803" s="24">
        <v>20777</v>
      </c>
      <c r="L3803" s="7">
        <v>2493.2399999999998</v>
      </c>
      <c r="M3803" s="49">
        <v>0.1</v>
      </c>
      <c r="N3803" s="49">
        <v>0.1</v>
      </c>
      <c r="O3803" s="29" t="s">
        <v>409</v>
      </c>
    </row>
    <row r="3804" spans="2:15">
      <c r="B3804" s="6">
        <v>46162</v>
      </c>
      <c r="C3804" s="1" t="s">
        <v>512</v>
      </c>
      <c r="D3804" s="74" t="s">
        <v>360</v>
      </c>
      <c r="E3804" s="70" t="s">
        <v>368</v>
      </c>
      <c r="F3804" s="70">
        <v>1</v>
      </c>
      <c r="G3804" s="1" t="s">
        <v>120</v>
      </c>
      <c r="H3804" s="6">
        <v>46162</v>
      </c>
      <c r="I3804" s="6">
        <v>46163</v>
      </c>
      <c r="J3804" s="23">
        <v>5.2909999999999999E-2</v>
      </c>
      <c r="K3804" s="24">
        <v>117100</v>
      </c>
      <c r="L3804" s="7">
        <v>6195.76</v>
      </c>
      <c r="M3804" s="1" t="s">
        <v>330</v>
      </c>
      <c r="N3804" s="1" t="s">
        <v>330</v>
      </c>
      <c r="O3804" s="29" t="s">
        <v>1374</v>
      </c>
    </row>
    <row r="3805" spans="2:15">
      <c r="B3805" s="6">
        <v>46162</v>
      </c>
      <c r="C3805" s="1" t="s">
        <v>512</v>
      </c>
      <c r="D3805" s="74" t="s">
        <v>360</v>
      </c>
      <c r="E3805" s="70" t="s">
        <v>368</v>
      </c>
      <c r="F3805" s="70">
        <v>1</v>
      </c>
      <c r="G3805" s="1" t="s">
        <v>120</v>
      </c>
      <c r="H3805" s="6">
        <v>46162</v>
      </c>
      <c r="I3805" s="6">
        <v>46163</v>
      </c>
      <c r="J3805" s="23">
        <v>3.6470899999999999</v>
      </c>
      <c r="K3805" s="24">
        <v>117100</v>
      </c>
      <c r="L3805" s="7">
        <v>427074.24</v>
      </c>
      <c r="M3805" s="1" t="s">
        <v>330</v>
      </c>
      <c r="N3805" s="49">
        <v>0.1</v>
      </c>
      <c r="O3805" s="29" t="s">
        <v>1374</v>
      </c>
    </row>
    <row r="3806" spans="2:15">
      <c r="B3806" s="6">
        <v>46162</v>
      </c>
      <c r="C3806" s="1" t="s">
        <v>72</v>
      </c>
      <c r="D3806" s="74" t="s">
        <v>360</v>
      </c>
      <c r="E3806" s="70" t="s">
        <v>368</v>
      </c>
      <c r="F3806" s="70">
        <v>1</v>
      </c>
      <c r="G3806" s="1" t="s">
        <v>120</v>
      </c>
      <c r="H3806" s="6">
        <v>46162</v>
      </c>
      <c r="I3806" s="6">
        <v>46163</v>
      </c>
      <c r="J3806" s="23">
        <v>3.6470899999999999</v>
      </c>
      <c r="K3806" s="24">
        <v>72200</v>
      </c>
      <c r="L3806" s="7">
        <v>263319.90000000002</v>
      </c>
      <c r="M3806" s="1" t="s">
        <v>330</v>
      </c>
      <c r="N3806" s="49">
        <v>0.1</v>
      </c>
      <c r="O3806" s="29" t="s">
        <v>1374</v>
      </c>
    </row>
    <row r="3807" spans="2:15">
      <c r="B3807" s="6">
        <v>46162</v>
      </c>
      <c r="C3807" s="1" t="s">
        <v>72</v>
      </c>
      <c r="D3807" s="74" t="s">
        <v>360</v>
      </c>
      <c r="E3807" s="70" t="s">
        <v>368</v>
      </c>
      <c r="F3807" s="70">
        <v>1</v>
      </c>
      <c r="G3807" s="1" t="s">
        <v>120</v>
      </c>
      <c r="H3807" s="6">
        <v>46162</v>
      </c>
      <c r="I3807" s="6">
        <v>46163</v>
      </c>
      <c r="J3807" s="23">
        <v>5.2909999999999999E-2</v>
      </c>
      <c r="K3807" s="24">
        <v>72200</v>
      </c>
      <c r="L3807" s="7">
        <v>3820.1</v>
      </c>
      <c r="M3807" s="1" t="s">
        <v>330</v>
      </c>
      <c r="N3807" s="1" t="s">
        <v>330</v>
      </c>
      <c r="O3807" s="29" t="s">
        <v>1374</v>
      </c>
    </row>
    <row r="3808" spans="2:15">
      <c r="B3808" s="6">
        <v>46162</v>
      </c>
      <c r="C3808" s="1" t="s">
        <v>26</v>
      </c>
      <c r="D3808" s="74" t="s">
        <v>360</v>
      </c>
      <c r="E3808" s="70" t="s">
        <v>368</v>
      </c>
      <c r="F3808" s="70">
        <v>1</v>
      </c>
      <c r="G3808" s="1" t="s">
        <v>120</v>
      </c>
      <c r="H3808" s="6">
        <v>46162</v>
      </c>
      <c r="I3808" s="6">
        <v>46163</v>
      </c>
      <c r="J3808" s="23">
        <v>5.2909999999999999E-2</v>
      </c>
      <c r="K3808" s="24">
        <v>1540589</v>
      </c>
      <c r="L3808" s="7">
        <v>81512.56</v>
      </c>
      <c r="M3808" s="1" t="s">
        <v>330</v>
      </c>
      <c r="N3808" s="1" t="s">
        <v>330</v>
      </c>
      <c r="O3808" s="29" t="s">
        <v>1374</v>
      </c>
    </row>
    <row r="3809" spans="2:15">
      <c r="B3809" s="6">
        <v>46162</v>
      </c>
      <c r="C3809" s="1" t="s">
        <v>26</v>
      </c>
      <c r="D3809" s="74" t="s">
        <v>360</v>
      </c>
      <c r="E3809" s="70" t="s">
        <v>368</v>
      </c>
      <c r="F3809" s="70">
        <v>1</v>
      </c>
      <c r="G3809" s="1" t="s">
        <v>120</v>
      </c>
      <c r="H3809" s="6">
        <v>46162</v>
      </c>
      <c r="I3809" s="6">
        <v>46163</v>
      </c>
      <c r="J3809" s="23">
        <v>3.6470899999999999</v>
      </c>
      <c r="K3809" s="24">
        <v>1540589</v>
      </c>
      <c r="L3809" s="7">
        <v>5618666.7400000002</v>
      </c>
      <c r="M3809" s="1" t="s">
        <v>330</v>
      </c>
      <c r="N3809" s="49">
        <v>0.1</v>
      </c>
      <c r="O3809" s="29" t="s">
        <v>1374</v>
      </c>
    </row>
    <row r="3810" spans="2:15">
      <c r="B3810" s="6">
        <v>46162</v>
      </c>
      <c r="C3810" s="1" t="s">
        <v>75</v>
      </c>
      <c r="D3810" s="74" t="s">
        <v>392</v>
      </c>
      <c r="E3810" s="70" t="s">
        <v>29</v>
      </c>
      <c r="F3810" s="70" t="s">
        <v>33</v>
      </c>
      <c r="G3810" s="1" t="s">
        <v>117</v>
      </c>
      <c r="H3810" s="6">
        <v>46162</v>
      </c>
      <c r="I3810" s="6">
        <v>46177</v>
      </c>
      <c r="J3810" s="23">
        <v>0.94</v>
      </c>
      <c r="K3810" s="24">
        <v>13975</v>
      </c>
      <c r="L3810" s="7">
        <v>13136.5</v>
      </c>
      <c r="M3810" s="49">
        <v>0.1</v>
      </c>
      <c r="N3810" s="49">
        <v>0.1</v>
      </c>
      <c r="O3810" s="29" t="s">
        <v>409</v>
      </c>
    </row>
    <row r="3811" spans="2:15">
      <c r="B3811" s="6">
        <v>46163</v>
      </c>
      <c r="C3811" s="1" t="s">
        <v>22</v>
      </c>
      <c r="D3811" s="74" t="s">
        <v>137</v>
      </c>
      <c r="E3811" s="70" t="s">
        <v>29</v>
      </c>
      <c r="F3811" s="70" t="s">
        <v>33</v>
      </c>
      <c r="G3811" s="1" t="s">
        <v>117</v>
      </c>
      <c r="H3811" s="6">
        <v>46163</v>
      </c>
      <c r="I3811" s="6">
        <v>46184</v>
      </c>
      <c r="J3811" s="23">
        <v>0.91</v>
      </c>
      <c r="K3811" s="24">
        <v>10076</v>
      </c>
      <c r="L3811" s="7">
        <v>9169.16</v>
      </c>
      <c r="M3811" s="49">
        <v>0.1</v>
      </c>
      <c r="N3811" s="49">
        <v>0.1</v>
      </c>
      <c r="O3811" s="29" t="s">
        <v>409</v>
      </c>
    </row>
    <row r="3812" spans="2:15">
      <c r="B3812" s="6">
        <v>46163</v>
      </c>
      <c r="C3812" s="1" t="s">
        <v>25</v>
      </c>
      <c r="D3812" s="74" t="s">
        <v>619</v>
      </c>
      <c r="E3812" s="70" t="s">
        <v>1378</v>
      </c>
      <c r="F3812" s="70">
        <v>1</v>
      </c>
      <c r="G3812" s="1" t="s">
        <v>120</v>
      </c>
      <c r="H3812" s="6">
        <v>46163</v>
      </c>
      <c r="I3812" s="6">
        <v>46164</v>
      </c>
      <c r="J3812" s="23">
        <v>1.77</v>
      </c>
      <c r="K3812" s="24">
        <v>110700</v>
      </c>
      <c r="L3812" s="7">
        <v>195939</v>
      </c>
      <c r="M3812" s="1" t="s">
        <v>330</v>
      </c>
      <c r="N3812" s="1" t="s">
        <v>330</v>
      </c>
      <c r="O3812" s="29" t="s">
        <v>1374</v>
      </c>
    </row>
    <row r="3813" spans="2:15">
      <c r="B3813" s="6">
        <v>46163</v>
      </c>
      <c r="C3813" s="1" t="s">
        <v>21</v>
      </c>
      <c r="D3813" s="74" t="s">
        <v>211</v>
      </c>
      <c r="E3813" s="70" t="s">
        <v>29</v>
      </c>
      <c r="F3813" s="70" t="s">
        <v>33</v>
      </c>
      <c r="G3813" s="1" t="s">
        <v>117</v>
      </c>
      <c r="H3813" s="6">
        <v>46163</v>
      </c>
      <c r="I3813" s="6">
        <v>46184</v>
      </c>
      <c r="J3813" s="23">
        <v>0.53</v>
      </c>
      <c r="K3813" s="24">
        <v>1870</v>
      </c>
      <c r="L3813" s="1">
        <v>991.1</v>
      </c>
      <c r="M3813" s="49">
        <v>0.1</v>
      </c>
      <c r="N3813" s="49">
        <v>0.1</v>
      </c>
      <c r="O3813" s="29" t="s">
        <v>409</v>
      </c>
    </row>
    <row r="3814" spans="2:15">
      <c r="B3814" s="6">
        <v>46163</v>
      </c>
      <c r="C3814" s="1" t="s">
        <v>21</v>
      </c>
      <c r="D3814" s="74" t="s">
        <v>137</v>
      </c>
      <c r="E3814" s="70" t="s">
        <v>29</v>
      </c>
      <c r="F3814" s="70" t="s">
        <v>33</v>
      </c>
      <c r="G3814" s="1" t="s">
        <v>117</v>
      </c>
      <c r="H3814" s="6">
        <v>46163</v>
      </c>
      <c r="I3814" s="6">
        <v>46184</v>
      </c>
      <c r="J3814" s="23">
        <v>0.91</v>
      </c>
      <c r="K3814" s="24">
        <v>3510</v>
      </c>
      <c r="L3814" s="7">
        <v>3194.1</v>
      </c>
      <c r="M3814" s="49">
        <v>0.1</v>
      </c>
      <c r="N3814" s="49">
        <v>0.1</v>
      </c>
      <c r="O3814" s="29" t="s">
        <v>409</v>
      </c>
    </row>
    <row r="3815" spans="2:15">
      <c r="B3815" s="6">
        <v>46163</v>
      </c>
      <c r="C3815" s="1" t="s">
        <v>483</v>
      </c>
      <c r="D3815" s="74" t="s">
        <v>565</v>
      </c>
      <c r="E3815" s="70" t="s">
        <v>29</v>
      </c>
      <c r="F3815" s="70" t="s">
        <v>33</v>
      </c>
      <c r="G3815" s="1" t="s">
        <v>117</v>
      </c>
      <c r="H3815" s="6">
        <v>46163</v>
      </c>
      <c r="I3815" s="6">
        <v>46184</v>
      </c>
      <c r="J3815" s="23">
        <v>0.23</v>
      </c>
      <c r="K3815" s="24">
        <v>1450</v>
      </c>
      <c r="L3815" s="1">
        <v>333.5</v>
      </c>
      <c r="M3815" s="49">
        <v>0.1</v>
      </c>
      <c r="N3815" s="49">
        <v>0.1</v>
      </c>
      <c r="O3815" s="29" t="s">
        <v>409</v>
      </c>
    </row>
    <row r="3816" spans="2:15">
      <c r="B3816" s="6">
        <v>46163</v>
      </c>
      <c r="C3816" s="1" t="s">
        <v>27</v>
      </c>
      <c r="D3816" s="74" t="s">
        <v>137</v>
      </c>
      <c r="E3816" s="70" t="s">
        <v>29</v>
      </c>
      <c r="F3816" s="70" t="s">
        <v>33</v>
      </c>
      <c r="G3816" s="1" t="s">
        <v>117</v>
      </c>
      <c r="H3816" s="6">
        <v>46163</v>
      </c>
      <c r="I3816" s="6">
        <v>46184</v>
      </c>
      <c r="J3816" s="23">
        <v>0.91</v>
      </c>
      <c r="K3816" s="24">
        <v>12825</v>
      </c>
      <c r="L3816" s="7">
        <v>11670.75</v>
      </c>
      <c r="M3816" s="49">
        <v>0.1</v>
      </c>
      <c r="N3816" s="49">
        <v>0.1</v>
      </c>
      <c r="O3816" s="29" t="s">
        <v>409</v>
      </c>
    </row>
    <row r="3817" spans="2:15">
      <c r="B3817" s="6">
        <v>46163</v>
      </c>
      <c r="C3817" s="1" t="s">
        <v>177</v>
      </c>
      <c r="D3817" s="74" t="s">
        <v>2181</v>
      </c>
      <c r="E3817" s="70" t="s">
        <v>29</v>
      </c>
      <c r="F3817" s="70" t="s">
        <v>33</v>
      </c>
      <c r="G3817" s="1" t="s">
        <v>117</v>
      </c>
      <c r="H3817" s="6">
        <v>46163</v>
      </c>
      <c r="I3817" s="6">
        <v>46185</v>
      </c>
      <c r="J3817" s="23">
        <v>0.13</v>
      </c>
      <c r="K3817" s="24">
        <v>1300</v>
      </c>
      <c r="L3817" s="1">
        <v>169</v>
      </c>
      <c r="M3817" s="49">
        <v>0.1</v>
      </c>
      <c r="N3817" s="49">
        <v>0.1</v>
      </c>
      <c r="O3817" s="29" t="s">
        <v>409</v>
      </c>
    </row>
    <row r="3818" spans="2:15">
      <c r="B3818" s="6">
        <v>46163</v>
      </c>
      <c r="C3818" s="1" t="s">
        <v>75</v>
      </c>
      <c r="D3818" s="74" t="s">
        <v>137</v>
      </c>
      <c r="E3818" s="70" t="s">
        <v>29</v>
      </c>
      <c r="F3818" s="70" t="s">
        <v>33</v>
      </c>
      <c r="G3818" s="1" t="s">
        <v>117</v>
      </c>
      <c r="H3818" s="6">
        <v>46163</v>
      </c>
      <c r="I3818" s="6">
        <v>46184</v>
      </c>
      <c r="J3818" s="23">
        <v>0.91</v>
      </c>
      <c r="K3818" s="24">
        <v>48597</v>
      </c>
      <c r="L3818" s="7">
        <v>44223.27</v>
      </c>
      <c r="M3818" s="49">
        <v>0.1</v>
      </c>
      <c r="N3818" s="49">
        <v>0.1</v>
      </c>
      <c r="O3818" s="29" t="s">
        <v>409</v>
      </c>
    </row>
    <row r="3819" spans="2:15">
      <c r="B3819" s="6">
        <v>46164</v>
      </c>
      <c r="C3819" s="1" t="s">
        <v>22</v>
      </c>
      <c r="D3819" s="74" t="s">
        <v>138</v>
      </c>
      <c r="E3819" s="70" t="s">
        <v>28</v>
      </c>
      <c r="F3819" s="70" t="s">
        <v>33</v>
      </c>
      <c r="G3819" s="1" t="s">
        <v>117</v>
      </c>
      <c r="H3819" s="6">
        <v>46164</v>
      </c>
      <c r="I3819" s="6">
        <v>46202</v>
      </c>
      <c r="J3819" s="23">
        <v>0.78120000000000001</v>
      </c>
      <c r="K3819" s="24">
        <v>24088</v>
      </c>
      <c r="L3819" s="7">
        <v>18817.55</v>
      </c>
      <c r="M3819" s="49">
        <v>0.1</v>
      </c>
      <c r="N3819" s="49">
        <v>0.1</v>
      </c>
      <c r="O3819" s="29" t="s">
        <v>409</v>
      </c>
    </row>
    <row r="3820" spans="2:15">
      <c r="B3820" s="6">
        <v>46164</v>
      </c>
      <c r="C3820" s="1" t="s">
        <v>30</v>
      </c>
      <c r="D3820" s="74" t="s">
        <v>149</v>
      </c>
      <c r="E3820" s="70" t="s">
        <v>29</v>
      </c>
      <c r="F3820" s="70" t="s">
        <v>33</v>
      </c>
      <c r="G3820" s="1" t="s">
        <v>117</v>
      </c>
      <c r="H3820" s="6">
        <v>46164</v>
      </c>
      <c r="I3820" s="6">
        <v>46178</v>
      </c>
      <c r="J3820" s="23">
        <v>0.8</v>
      </c>
      <c r="K3820" s="1">
        <v>200</v>
      </c>
      <c r="L3820" s="1">
        <v>160</v>
      </c>
      <c r="M3820" s="49">
        <v>0.1</v>
      </c>
      <c r="N3820" s="49">
        <v>0.1</v>
      </c>
      <c r="O3820" s="29" t="s">
        <v>409</v>
      </c>
    </row>
    <row r="3821" spans="2:15">
      <c r="B3821" s="6">
        <v>46164</v>
      </c>
      <c r="C3821" s="1" t="s">
        <v>30</v>
      </c>
      <c r="D3821" s="74" t="s">
        <v>393</v>
      </c>
      <c r="E3821" s="70" t="s">
        <v>28</v>
      </c>
      <c r="F3821" s="70" t="s">
        <v>33</v>
      </c>
      <c r="G3821" s="1" t="s">
        <v>117</v>
      </c>
      <c r="H3821" s="6">
        <v>46164</v>
      </c>
      <c r="I3821" s="6">
        <v>46168</v>
      </c>
      <c r="J3821" s="23">
        <v>1.25</v>
      </c>
      <c r="K3821" s="24">
        <v>2100</v>
      </c>
      <c r="L3821" s="7">
        <v>2625</v>
      </c>
      <c r="M3821" s="1" t="s">
        <v>330</v>
      </c>
      <c r="N3821" s="49">
        <v>0.1</v>
      </c>
      <c r="O3821" s="29" t="s">
        <v>317</v>
      </c>
    </row>
    <row r="3822" spans="2:15">
      <c r="B3822" s="6">
        <v>46164</v>
      </c>
      <c r="C3822" s="1" t="s">
        <v>21</v>
      </c>
      <c r="D3822" s="74" t="s">
        <v>2188</v>
      </c>
      <c r="E3822" s="70" t="s">
        <v>29</v>
      </c>
      <c r="F3822" s="70" t="s">
        <v>33</v>
      </c>
      <c r="G3822" s="1" t="s">
        <v>117</v>
      </c>
      <c r="H3822" s="6">
        <v>46164</v>
      </c>
      <c r="I3822" s="6">
        <v>46177</v>
      </c>
      <c r="J3822" s="23">
        <v>2</v>
      </c>
      <c r="K3822" s="1">
        <v>320</v>
      </c>
      <c r="L3822" s="1">
        <v>640</v>
      </c>
      <c r="M3822" s="49">
        <v>0.1</v>
      </c>
      <c r="N3822" s="49">
        <v>0.1</v>
      </c>
      <c r="O3822" s="29" t="s">
        <v>409</v>
      </c>
    </row>
    <row r="3823" spans="2:15">
      <c r="B3823" s="6">
        <v>46164</v>
      </c>
      <c r="C3823" s="1" t="s">
        <v>21</v>
      </c>
      <c r="D3823" s="74" t="s">
        <v>1365</v>
      </c>
      <c r="E3823" s="70" t="s">
        <v>29</v>
      </c>
      <c r="F3823" s="70" t="s">
        <v>33</v>
      </c>
      <c r="G3823" s="1" t="s">
        <v>117</v>
      </c>
      <c r="H3823" s="6">
        <v>46164</v>
      </c>
      <c r="I3823" s="6">
        <v>46203</v>
      </c>
      <c r="J3823" s="23">
        <v>0.73</v>
      </c>
      <c r="K3823" s="24">
        <v>1320</v>
      </c>
      <c r="L3823" s="1">
        <v>963.6</v>
      </c>
      <c r="M3823" s="49">
        <v>0.1</v>
      </c>
      <c r="N3823" s="49">
        <v>0.1</v>
      </c>
      <c r="O3823" s="29" t="s">
        <v>409</v>
      </c>
    </row>
    <row r="3824" spans="2:15">
      <c r="B3824" s="6">
        <v>46164</v>
      </c>
      <c r="C3824" s="1" t="s">
        <v>21</v>
      </c>
      <c r="D3824" s="74" t="s">
        <v>574</v>
      </c>
      <c r="E3824" s="70" t="s">
        <v>28</v>
      </c>
      <c r="F3824" s="70" t="s">
        <v>33</v>
      </c>
      <c r="G3824" s="1" t="s">
        <v>117</v>
      </c>
      <c r="H3824" s="6">
        <v>46164</v>
      </c>
      <c r="I3824" s="6">
        <v>46185</v>
      </c>
      <c r="J3824" s="23">
        <v>0.78</v>
      </c>
      <c r="K3824" s="24">
        <v>1940</v>
      </c>
      <c r="L3824" s="7">
        <v>1513.2</v>
      </c>
      <c r="M3824" s="49">
        <v>0.1</v>
      </c>
      <c r="N3824" s="49">
        <v>0.1</v>
      </c>
      <c r="O3824" s="29" t="s">
        <v>409</v>
      </c>
    </row>
    <row r="3825" spans="2:15">
      <c r="B3825" s="6">
        <v>46164</v>
      </c>
      <c r="C3825" s="1" t="s">
        <v>27</v>
      </c>
      <c r="D3825" s="74" t="s">
        <v>170</v>
      </c>
      <c r="E3825" s="70" t="s">
        <v>29</v>
      </c>
      <c r="F3825" s="70" t="s">
        <v>33</v>
      </c>
      <c r="G3825" s="1" t="s">
        <v>117</v>
      </c>
      <c r="H3825" s="6">
        <v>46164</v>
      </c>
      <c r="I3825" s="6">
        <v>46176</v>
      </c>
      <c r="J3825" s="23">
        <v>0.31</v>
      </c>
      <c r="K3825" s="24">
        <v>4282</v>
      </c>
      <c r="L3825" s="7">
        <v>1327.42</v>
      </c>
      <c r="M3825" s="49">
        <v>0.1</v>
      </c>
      <c r="N3825" s="49">
        <v>0.1</v>
      </c>
      <c r="O3825" s="29" t="s">
        <v>409</v>
      </c>
    </row>
    <row r="3826" spans="2:15">
      <c r="B3826" s="6">
        <v>46167</v>
      </c>
      <c r="C3826" s="1" t="s">
        <v>182</v>
      </c>
      <c r="D3826" s="74" t="s">
        <v>225</v>
      </c>
      <c r="E3826" s="70">
        <v>18</v>
      </c>
      <c r="F3826" s="70" t="s">
        <v>128</v>
      </c>
      <c r="G3826" s="1" t="s">
        <v>207</v>
      </c>
      <c r="H3826" s="6">
        <v>46167</v>
      </c>
      <c r="I3826" s="6">
        <v>46168</v>
      </c>
      <c r="J3826" s="23">
        <v>9.3107924999999994E-2</v>
      </c>
      <c r="K3826" s="24">
        <v>53700</v>
      </c>
      <c r="L3826" s="7">
        <v>4999.8999999999996</v>
      </c>
      <c r="M3826" s="1" t="s">
        <v>330</v>
      </c>
      <c r="N3826" s="1" t="s">
        <v>330</v>
      </c>
      <c r="O3826" s="29" t="s">
        <v>411</v>
      </c>
    </row>
    <row r="3827" spans="2:15">
      <c r="B3827" s="6">
        <v>46167</v>
      </c>
      <c r="C3827" s="1" t="s">
        <v>182</v>
      </c>
      <c r="D3827" s="74" t="s">
        <v>225</v>
      </c>
      <c r="E3827" s="70">
        <v>18</v>
      </c>
      <c r="F3827" s="70" t="s">
        <v>128</v>
      </c>
      <c r="G3827" s="1" t="s">
        <v>198</v>
      </c>
      <c r="H3827" s="6">
        <v>46167</v>
      </c>
      <c r="I3827" s="6">
        <v>46168</v>
      </c>
      <c r="J3827" s="23">
        <v>0.55645187699999998</v>
      </c>
      <c r="K3827" s="24">
        <v>53700</v>
      </c>
      <c r="L3827" s="7">
        <v>29881.47</v>
      </c>
      <c r="M3827" s="1" t="s">
        <v>330</v>
      </c>
      <c r="N3827" s="1" t="s">
        <v>330</v>
      </c>
      <c r="O3827" s="29" t="s">
        <v>411</v>
      </c>
    </row>
    <row r="3828" spans="2:15">
      <c r="B3828" s="6">
        <v>46167</v>
      </c>
      <c r="C3828" s="1" t="s">
        <v>186</v>
      </c>
      <c r="D3828" s="74" t="s">
        <v>225</v>
      </c>
      <c r="E3828" s="70">
        <v>18</v>
      </c>
      <c r="F3828" s="70" t="s">
        <v>128</v>
      </c>
      <c r="G3828" s="1" t="s">
        <v>207</v>
      </c>
      <c r="H3828" s="6">
        <v>46167</v>
      </c>
      <c r="I3828" s="6">
        <v>46168</v>
      </c>
      <c r="J3828" s="23">
        <v>9.3107924999999994E-2</v>
      </c>
      <c r="K3828" s="24">
        <v>104600</v>
      </c>
      <c r="L3828" s="7">
        <v>9739.09</v>
      </c>
      <c r="M3828" s="1" t="s">
        <v>330</v>
      </c>
      <c r="N3828" s="1" t="s">
        <v>330</v>
      </c>
      <c r="O3828" s="29" t="s">
        <v>411</v>
      </c>
    </row>
    <row r="3829" spans="2:15">
      <c r="B3829" s="6">
        <v>46167</v>
      </c>
      <c r="C3829" s="1" t="s">
        <v>186</v>
      </c>
      <c r="D3829" s="74" t="s">
        <v>225</v>
      </c>
      <c r="E3829" s="70">
        <v>18</v>
      </c>
      <c r="F3829" s="70" t="s">
        <v>128</v>
      </c>
      <c r="G3829" s="1" t="s">
        <v>198</v>
      </c>
      <c r="H3829" s="6">
        <v>46167</v>
      </c>
      <c r="I3829" s="6">
        <v>46168</v>
      </c>
      <c r="J3829" s="23">
        <v>0.55645187699999998</v>
      </c>
      <c r="K3829" s="24">
        <v>104600</v>
      </c>
      <c r="L3829" s="7">
        <v>58204.87</v>
      </c>
      <c r="M3829" s="1" t="s">
        <v>330</v>
      </c>
      <c r="N3829" s="1" t="s">
        <v>330</v>
      </c>
      <c r="O3829" s="29" t="s">
        <v>411</v>
      </c>
    </row>
    <row r="3830" spans="2:15">
      <c r="B3830" s="6">
        <v>46167</v>
      </c>
      <c r="C3830" s="1" t="s">
        <v>187</v>
      </c>
      <c r="D3830" s="74" t="s">
        <v>225</v>
      </c>
      <c r="E3830" s="70">
        <v>18</v>
      </c>
      <c r="F3830" s="70" t="s">
        <v>128</v>
      </c>
      <c r="G3830" s="1" t="s">
        <v>207</v>
      </c>
      <c r="H3830" s="6">
        <v>46167</v>
      </c>
      <c r="I3830" s="6">
        <v>46168</v>
      </c>
      <c r="J3830" s="23">
        <v>9.3107924999999994E-2</v>
      </c>
      <c r="K3830" s="24">
        <v>42960</v>
      </c>
      <c r="L3830" s="7">
        <v>3999.92</v>
      </c>
      <c r="M3830" s="1" t="s">
        <v>330</v>
      </c>
      <c r="N3830" s="1" t="s">
        <v>330</v>
      </c>
      <c r="O3830" s="29" t="s">
        <v>411</v>
      </c>
    </row>
    <row r="3831" spans="2:15">
      <c r="B3831" s="6">
        <v>46167</v>
      </c>
      <c r="C3831" s="1" t="s">
        <v>187</v>
      </c>
      <c r="D3831" s="74" t="s">
        <v>225</v>
      </c>
      <c r="E3831" s="70">
        <v>18</v>
      </c>
      <c r="F3831" s="70" t="s">
        <v>128</v>
      </c>
      <c r="G3831" s="1" t="s">
        <v>198</v>
      </c>
      <c r="H3831" s="6">
        <v>46167</v>
      </c>
      <c r="I3831" s="6">
        <v>46168</v>
      </c>
      <c r="J3831" s="23">
        <v>0.55645187699999998</v>
      </c>
      <c r="K3831" s="24">
        <v>42960</v>
      </c>
      <c r="L3831" s="7">
        <v>23905.17</v>
      </c>
      <c r="M3831" s="1" t="s">
        <v>330</v>
      </c>
      <c r="N3831" s="1" t="s">
        <v>330</v>
      </c>
      <c r="O3831" s="29" t="s">
        <v>411</v>
      </c>
    </row>
    <row r="3832" spans="2:15">
      <c r="B3832" s="6">
        <v>46168</v>
      </c>
      <c r="C3832" s="1" t="s">
        <v>25</v>
      </c>
      <c r="D3832" s="74" t="s">
        <v>481</v>
      </c>
      <c r="E3832" s="70" t="s">
        <v>32</v>
      </c>
      <c r="F3832" s="70">
        <v>1</v>
      </c>
      <c r="G3832" s="1" t="s">
        <v>120</v>
      </c>
      <c r="H3832" s="6">
        <v>46168</v>
      </c>
      <c r="I3832" s="6">
        <v>46169</v>
      </c>
      <c r="J3832" s="23">
        <v>6.2802550000000004</v>
      </c>
      <c r="K3832" s="24">
        <v>117600</v>
      </c>
      <c r="L3832" s="7">
        <v>738557.97</v>
      </c>
      <c r="M3832" s="1" t="s">
        <v>330</v>
      </c>
      <c r="N3832" s="49">
        <v>0.1</v>
      </c>
      <c r="O3832" s="29" t="s">
        <v>411</v>
      </c>
    </row>
    <row r="3833" spans="2:15">
      <c r="B3833" s="6">
        <v>46168</v>
      </c>
      <c r="C3833" s="1" t="s">
        <v>483</v>
      </c>
      <c r="D3833" s="74" t="s">
        <v>564</v>
      </c>
      <c r="E3833" s="70" t="s">
        <v>29</v>
      </c>
      <c r="F3833" s="70" t="s">
        <v>33</v>
      </c>
      <c r="G3833" s="1" t="s">
        <v>117</v>
      </c>
      <c r="H3833" s="6">
        <v>46168</v>
      </c>
      <c r="I3833" s="6">
        <v>46182</v>
      </c>
      <c r="J3833" s="23">
        <v>1.34</v>
      </c>
      <c r="K3833" s="24">
        <v>1106</v>
      </c>
      <c r="L3833" s="7">
        <v>1482.04</v>
      </c>
      <c r="M3833" s="49">
        <v>0.1</v>
      </c>
      <c r="N3833" s="49">
        <v>0.1</v>
      </c>
      <c r="O3833" s="29" t="s">
        <v>409</v>
      </c>
    </row>
    <row r="3834" spans="2:15">
      <c r="B3834" s="6">
        <v>46168</v>
      </c>
      <c r="C3834" s="1" t="s">
        <v>483</v>
      </c>
      <c r="D3834" s="74" t="s">
        <v>481</v>
      </c>
      <c r="E3834" s="70" t="s">
        <v>32</v>
      </c>
      <c r="F3834" s="70">
        <v>1</v>
      </c>
      <c r="G3834" s="1" t="s">
        <v>120</v>
      </c>
      <c r="H3834" s="6">
        <v>46168</v>
      </c>
      <c r="I3834" s="6">
        <v>46169</v>
      </c>
      <c r="J3834" s="23">
        <v>6.2802550000000004</v>
      </c>
      <c r="K3834" s="24">
        <v>9180</v>
      </c>
      <c r="L3834" s="7">
        <v>57652.74</v>
      </c>
      <c r="M3834" s="1" t="s">
        <v>330</v>
      </c>
      <c r="N3834" s="49">
        <v>0.1</v>
      </c>
      <c r="O3834" s="29" t="s">
        <v>411</v>
      </c>
    </row>
    <row r="3835" spans="2:15">
      <c r="B3835" s="6">
        <v>46168</v>
      </c>
      <c r="C3835" s="1" t="s">
        <v>70</v>
      </c>
      <c r="D3835" s="74" t="s">
        <v>71</v>
      </c>
      <c r="E3835" s="70" t="s">
        <v>29</v>
      </c>
      <c r="F3835" s="70" t="s">
        <v>223</v>
      </c>
      <c r="G3835" s="1" t="s">
        <v>117</v>
      </c>
      <c r="H3835" s="6">
        <v>46168</v>
      </c>
      <c r="I3835" s="6">
        <v>46170</v>
      </c>
      <c r="J3835" s="23">
        <v>0.15415999999999999</v>
      </c>
      <c r="K3835" s="24">
        <v>14940</v>
      </c>
      <c r="L3835" s="7">
        <v>2303.15</v>
      </c>
      <c r="M3835" s="49">
        <v>0.1</v>
      </c>
      <c r="N3835" s="49">
        <v>0.1</v>
      </c>
      <c r="O3835" s="29" t="s">
        <v>409</v>
      </c>
    </row>
    <row r="3836" spans="2:15">
      <c r="B3836" s="6">
        <v>46168</v>
      </c>
      <c r="C3836" s="1" t="s">
        <v>512</v>
      </c>
      <c r="D3836" s="74" t="s">
        <v>481</v>
      </c>
      <c r="E3836" s="70" t="s">
        <v>32</v>
      </c>
      <c r="F3836" s="70">
        <v>1</v>
      </c>
      <c r="G3836" s="1" t="s">
        <v>120</v>
      </c>
      <c r="H3836" s="6">
        <v>46168</v>
      </c>
      <c r="I3836" s="6">
        <v>46169</v>
      </c>
      <c r="J3836" s="23">
        <v>6.2802550000000004</v>
      </c>
      <c r="K3836" s="24">
        <v>46100</v>
      </c>
      <c r="L3836" s="7">
        <v>289519.75</v>
      </c>
      <c r="M3836" s="1" t="s">
        <v>330</v>
      </c>
      <c r="N3836" s="49">
        <v>0.1</v>
      </c>
      <c r="O3836" s="29" t="s">
        <v>411</v>
      </c>
    </row>
    <row r="3837" spans="2:15">
      <c r="B3837" s="6">
        <v>46168</v>
      </c>
      <c r="C3837" s="1" t="s">
        <v>72</v>
      </c>
      <c r="D3837" s="74" t="s">
        <v>481</v>
      </c>
      <c r="E3837" s="70" t="s">
        <v>32</v>
      </c>
      <c r="F3837" s="70">
        <v>1</v>
      </c>
      <c r="G3837" s="1" t="s">
        <v>120</v>
      </c>
      <c r="H3837" s="6">
        <v>46168</v>
      </c>
      <c r="I3837" s="6">
        <v>46169</v>
      </c>
      <c r="J3837" s="23">
        <v>6.2802550000000004</v>
      </c>
      <c r="K3837" s="24">
        <v>26694</v>
      </c>
      <c r="L3837" s="7">
        <v>167645.12</v>
      </c>
      <c r="M3837" s="1" t="s">
        <v>330</v>
      </c>
      <c r="N3837" s="49">
        <v>0.1</v>
      </c>
      <c r="O3837" s="29" t="s">
        <v>411</v>
      </c>
    </row>
    <row r="3838" spans="2:15">
      <c r="B3838" s="6">
        <v>46168</v>
      </c>
      <c r="C3838" s="1" t="s">
        <v>26</v>
      </c>
      <c r="D3838" s="74" t="s">
        <v>481</v>
      </c>
      <c r="E3838" s="70" t="s">
        <v>32</v>
      </c>
      <c r="F3838" s="70">
        <v>1</v>
      </c>
      <c r="G3838" s="1" t="s">
        <v>120</v>
      </c>
      <c r="H3838" s="6">
        <v>46168</v>
      </c>
      <c r="I3838" s="6">
        <v>46169</v>
      </c>
      <c r="J3838" s="23">
        <v>6.2802550000000004</v>
      </c>
      <c r="K3838" s="24">
        <v>556806</v>
      </c>
      <c r="L3838" s="7">
        <v>3496883.59</v>
      </c>
      <c r="M3838" s="1" t="s">
        <v>330</v>
      </c>
      <c r="N3838" s="49">
        <v>0.1</v>
      </c>
      <c r="O3838" s="29" t="s">
        <v>411</v>
      </c>
    </row>
    <row r="3839" spans="2:15">
      <c r="B3839" s="6">
        <v>46168</v>
      </c>
      <c r="C3839" s="1" t="s">
        <v>178</v>
      </c>
      <c r="D3839" s="74" t="s">
        <v>71</v>
      </c>
      <c r="E3839" s="70" t="s">
        <v>29</v>
      </c>
      <c r="F3839" s="70" t="s">
        <v>223</v>
      </c>
      <c r="G3839" s="1" t="s">
        <v>117</v>
      </c>
      <c r="H3839" s="6">
        <v>46168</v>
      </c>
      <c r="I3839" s="6">
        <v>46170</v>
      </c>
      <c r="J3839" s="23">
        <v>0.15415999999999999</v>
      </c>
      <c r="K3839" s="24">
        <v>10425</v>
      </c>
      <c r="L3839" s="7">
        <v>1607.12</v>
      </c>
      <c r="M3839" s="49">
        <v>0.1</v>
      </c>
      <c r="N3839" s="49">
        <v>0.1</v>
      </c>
      <c r="O3839" s="29" t="s">
        <v>409</v>
      </c>
    </row>
    <row r="3840" spans="2:15">
      <c r="B3840" s="6">
        <v>46169</v>
      </c>
      <c r="C3840" s="1" t="s">
        <v>30</v>
      </c>
      <c r="D3840" s="74" t="s">
        <v>387</v>
      </c>
      <c r="E3840" s="70" t="s">
        <v>28</v>
      </c>
      <c r="F3840" s="70" t="s">
        <v>33</v>
      </c>
      <c r="G3840" s="1" t="s">
        <v>117</v>
      </c>
      <c r="H3840" s="6">
        <v>46169</v>
      </c>
      <c r="I3840" s="6">
        <v>46171</v>
      </c>
      <c r="J3840" s="23">
        <v>0.27</v>
      </c>
      <c r="K3840" s="24">
        <v>4400</v>
      </c>
      <c r="L3840" s="7">
        <v>1188</v>
      </c>
      <c r="M3840" s="49">
        <v>0.25</v>
      </c>
      <c r="N3840" s="49">
        <v>0.1</v>
      </c>
      <c r="O3840" s="29" t="s">
        <v>317</v>
      </c>
    </row>
    <row r="3841" spans="2:15">
      <c r="B3841" s="6">
        <v>46169</v>
      </c>
      <c r="C3841" s="1" t="s">
        <v>21</v>
      </c>
      <c r="D3841" s="74" t="s">
        <v>567</v>
      </c>
      <c r="E3841" s="70" t="s">
        <v>29</v>
      </c>
      <c r="F3841" s="70" t="s">
        <v>33</v>
      </c>
      <c r="G3841" s="1" t="s">
        <v>117</v>
      </c>
      <c r="H3841" s="6">
        <v>46169</v>
      </c>
      <c r="I3841" s="6">
        <v>46195</v>
      </c>
      <c r="J3841" s="23">
        <v>0.26</v>
      </c>
      <c r="K3841" s="24">
        <v>3800</v>
      </c>
      <c r="L3841" s="1">
        <v>988</v>
      </c>
      <c r="M3841" s="49">
        <v>0.1</v>
      </c>
      <c r="N3841" s="49">
        <v>0.1</v>
      </c>
      <c r="O3841" s="29" t="s">
        <v>409</v>
      </c>
    </row>
    <row r="3842" spans="2:15">
      <c r="B3842" s="6">
        <v>46169</v>
      </c>
      <c r="C3842" s="1" t="s">
        <v>27</v>
      </c>
      <c r="D3842" s="74" t="s">
        <v>567</v>
      </c>
      <c r="E3842" s="70" t="s">
        <v>29</v>
      </c>
      <c r="F3842" s="70" t="s">
        <v>33</v>
      </c>
      <c r="G3842" s="1" t="s">
        <v>117</v>
      </c>
      <c r="H3842" s="6">
        <v>46169</v>
      </c>
      <c r="I3842" s="6">
        <v>46195</v>
      </c>
      <c r="J3842" s="23">
        <v>0.26</v>
      </c>
      <c r="K3842" s="24">
        <v>7940</v>
      </c>
      <c r="L3842" s="7">
        <v>2064.4</v>
      </c>
      <c r="M3842" s="49">
        <v>0.1</v>
      </c>
      <c r="N3842" s="49">
        <v>0.1</v>
      </c>
      <c r="O3842" s="29" t="s">
        <v>409</v>
      </c>
    </row>
    <row r="3843" spans="2:15">
      <c r="B3843" s="6">
        <v>46169</v>
      </c>
      <c r="C3843" s="1" t="s">
        <v>512</v>
      </c>
      <c r="D3843" s="74" t="s">
        <v>366</v>
      </c>
      <c r="E3843" s="70" t="s">
        <v>32</v>
      </c>
      <c r="F3843" s="70">
        <v>1</v>
      </c>
      <c r="G3843" s="1" t="s">
        <v>120</v>
      </c>
      <c r="H3843" s="6">
        <v>46169</v>
      </c>
      <c r="I3843" s="6">
        <v>46170</v>
      </c>
      <c r="J3843" s="23">
        <v>10</v>
      </c>
      <c r="K3843" s="24">
        <v>13700</v>
      </c>
      <c r="L3843" s="7">
        <v>137000</v>
      </c>
      <c r="M3843" s="1" t="s">
        <v>330</v>
      </c>
      <c r="N3843" s="49">
        <v>0.1</v>
      </c>
      <c r="O3843" s="29" t="s">
        <v>411</v>
      </c>
    </row>
    <row r="3844" spans="2:15">
      <c r="B3844" s="6">
        <v>46169</v>
      </c>
      <c r="C3844" s="1" t="s">
        <v>72</v>
      </c>
      <c r="D3844" s="74" t="s">
        <v>366</v>
      </c>
      <c r="E3844" s="70" t="s">
        <v>32</v>
      </c>
      <c r="F3844" s="70">
        <v>1</v>
      </c>
      <c r="G3844" s="1" t="s">
        <v>120</v>
      </c>
      <c r="H3844" s="6">
        <v>46169</v>
      </c>
      <c r="I3844" s="6">
        <v>46170</v>
      </c>
      <c r="J3844" s="23">
        <v>10</v>
      </c>
      <c r="K3844" s="24">
        <v>5072</v>
      </c>
      <c r="L3844" s="7">
        <v>50720</v>
      </c>
      <c r="M3844" s="1" t="s">
        <v>330</v>
      </c>
      <c r="N3844" s="49">
        <v>0.1</v>
      </c>
      <c r="O3844" s="29" t="s">
        <v>411</v>
      </c>
    </row>
    <row r="3845" spans="2:15">
      <c r="B3845" s="6">
        <v>46169</v>
      </c>
      <c r="C3845" s="1" t="s">
        <v>75</v>
      </c>
      <c r="D3845" s="74" t="s">
        <v>191</v>
      </c>
      <c r="E3845" s="70" t="s">
        <v>29</v>
      </c>
      <c r="F3845" s="70" t="s">
        <v>33</v>
      </c>
      <c r="G3845" s="1" t="s">
        <v>117</v>
      </c>
      <c r="H3845" s="6">
        <v>46169</v>
      </c>
      <c r="I3845" s="6">
        <v>46185</v>
      </c>
      <c r="J3845" s="23">
        <v>0.75</v>
      </c>
      <c r="K3845" s="24">
        <v>28662</v>
      </c>
      <c r="L3845" s="7">
        <v>21496.5</v>
      </c>
      <c r="M3845" s="49">
        <v>0.1</v>
      </c>
      <c r="N3845" s="49">
        <v>0.1</v>
      </c>
      <c r="O3845" s="29" t="s">
        <v>409</v>
      </c>
    </row>
    <row r="3846" spans="2:15">
      <c r="B3846" s="6">
        <v>46169</v>
      </c>
      <c r="C3846" s="1" t="s">
        <v>75</v>
      </c>
      <c r="D3846" s="74" t="s">
        <v>192</v>
      </c>
      <c r="E3846" s="70" t="s">
        <v>29</v>
      </c>
      <c r="F3846" s="70" t="s">
        <v>33</v>
      </c>
      <c r="G3846" s="1" t="s">
        <v>117</v>
      </c>
      <c r="H3846" s="6">
        <v>46169</v>
      </c>
      <c r="I3846" s="6">
        <v>46190</v>
      </c>
      <c r="J3846" s="23">
        <v>0.28999999999999998</v>
      </c>
      <c r="K3846" s="24">
        <v>26300</v>
      </c>
      <c r="L3846" s="7">
        <v>7627</v>
      </c>
      <c r="M3846" s="49">
        <v>0.1</v>
      </c>
      <c r="N3846" s="49">
        <v>0.1</v>
      </c>
      <c r="O3846" s="29" t="s">
        <v>409</v>
      </c>
    </row>
    <row r="3847" spans="2:15">
      <c r="B3847" s="6">
        <v>46170</v>
      </c>
      <c r="C3847" s="1" t="s">
        <v>132</v>
      </c>
      <c r="D3847" s="74" t="s">
        <v>125</v>
      </c>
      <c r="E3847" s="70" t="s">
        <v>126</v>
      </c>
      <c r="F3847" s="70" t="s">
        <v>124</v>
      </c>
      <c r="G3847" s="1" t="s">
        <v>120</v>
      </c>
      <c r="H3847" s="6">
        <v>46170</v>
      </c>
      <c r="I3847" s="6">
        <v>46171</v>
      </c>
      <c r="J3847" s="23">
        <v>3.6637000000000003E-2</v>
      </c>
      <c r="K3847" s="1">
        <v>936</v>
      </c>
      <c r="L3847" s="1">
        <v>34.29</v>
      </c>
      <c r="M3847" s="1" t="s">
        <v>330</v>
      </c>
      <c r="N3847" s="49">
        <v>0.1</v>
      </c>
      <c r="O3847" s="29" t="s">
        <v>411</v>
      </c>
    </row>
    <row r="3848" spans="2:15">
      <c r="B3848" s="6">
        <v>46170</v>
      </c>
      <c r="C3848" s="1" t="s">
        <v>132</v>
      </c>
      <c r="D3848" s="74" t="s">
        <v>125</v>
      </c>
      <c r="E3848" s="70" t="s">
        <v>126</v>
      </c>
      <c r="F3848" s="70" t="s">
        <v>124</v>
      </c>
      <c r="G3848" s="1" t="s">
        <v>120</v>
      </c>
      <c r="H3848" s="6">
        <v>46170</v>
      </c>
      <c r="I3848" s="6">
        <v>46171</v>
      </c>
      <c r="J3848" s="23">
        <v>1.9158000000000001E-2</v>
      </c>
      <c r="K3848" s="1">
        <v>936</v>
      </c>
      <c r="L3848" s="1">
        <v>17.93</v>
      </c>
      <c r="M3848" s="1" t="s">
        <v>330</v>
      </c>
      <c r="N3848" s="49">
        <v>0.1</v>
      </c>
      <c r="O3848" s="29" t="s">
        <v>411</v>
      </c>
    </row>
    <row r="3849" spans="2:15">
      <c r="B3849" s="6">
        <v>46170</v>
      </c>
      <c r="C3849" s="1" t="s">
        <v>132</v>
      </c>
      <c r="D3849" s="74" t="s">
        <v>125</v>
      </c>
      <c r="E3849" s="70" t="s">
        <v>126</v>
      </c>
      <c r="F3849" s="70" t="s">
        <v>124</v>
      </c>
      <c r="G3849" s="1" t="s">
        <v>120</v>
      </c>
      <c r="H3849" s="6">
        <v>46170</v>
      </c>
      <c r="I3849" s="6">
        <v>46171</v>
      </c>
      <c r="J3849" s="23">
        <v>0.106521</v>
      </c>
      <c r="K3849" s="1">
        <v>936</v>
      </c>
      <c r="L3849" s="1">
        <v>99.7</v>
      </c>
      <c r="M3849" s="1" t="s">
        <v>330</v>
      </c>
      <c r="N3849" s="1" t="s">
        <v>330</v>
      </c>
      <c r="O3849" s="29" t="s">
        <v>411</v>
      </c>
    </row>
    <row r="3850" spans="2:15">
      <c r="B3850" s="6">
        <v>46170</v>
      </c>
      <c r="C3850" s="1" t="s">
        <v>132</v>
      </c>
      <c r="D3850" s="74" t="s">
        <v>125</v>
      </c>
      <c r="E3850" s="70" t="s">
        <v>126</v>
      </c>
      <c r="F3850" s="70" t="s">
        <v>124</v>
      </c>
      <c r="G3850" s="1" t="s">
        <v>120</v>
      </c>
      <c r="H3850" s="6">
        <v>46170</v>
      </c>
      <c r="I3850" s="6">
        <v>46171</v>
      </c>
      <c r="J3850" s="23">
        <v>0.157587</v>
      </c>
      <c r="K3850" s="1">
        <v>936</v>
      </c>
      <c r="L3850" s="1">
        <v>147.5</v>
      </c>
      <c r="M3850" s="1" t="s">
        <v>330</v>
      </c>
      <c r="N3850" s="49">
        <v>0.1</v>
      </c>
      <c r="O3850" s="29" t="s">
        <v>411</v>
      </c>
    </row>
    <row r="3851" spans="2:15">
      <c r="B3851" s="6">
        <v>46170</v>
      </c>
      <c r="C3851" s="1" t="s">
        <v>132</v>
      </c>
      <c r="D3851" s="74" t="s">
        <v>125</v>
      </c>
      <c r="E3851" s="70" t="s">
        <v>126</v>
      </c>
      <c r="F3851" s="70" t="s">
        <v>124</v>
      </c>
      <c r="G3851" s="1" t="s">
        <v>120</v>
      </c>
      <c r="H3851" s="6">
        <v>46170</v>
      </c>
      <c r="I3851" s="6">
        <v>46171</v>
      </c>
      <c r="J3851" s="23">
        <v>8.3960000000000007E-3</v>
      </c>
      <c r="K3851" s="1">
        <v>936</v>
      </c>
      <c r="L3851" s="1">
        <v>7.86</v>
      </c>
      <c r="M3851" s="1" t="s">
        <v>330</v>
      </c>
      <c r="N3851" s="49">
        <v>0.1</v>
      </c>
      <c r="O3851" s="29" t="s">
        <v>411</v>
      </c>
    </row>
    <row r="3852" spans="2:15">
      <c r="B3852" s="6">
        <v>46170</v>
      </c>
      <c r="C3852" s="1" t="s">
        <v>25</v>
      </c>
      <c r="D3852" s="74" t="s">
        <v>370</v>
      </c>
      <c r="E3852" s="70" t="s">
        <v>371</v>
      </c>
      <c r="F3852" s="70">
        <v>1</v>
      </c>
      <c r="G3852" s="1" t="s">
        <v>120</v>
      </c>
      <c r="H3852" s="6">
        <v>46170</v>
      </c>
      <c r="I3852" s="6">
        <v>46171</v>
      </c>
      <c r="J3852" s="23">
        <v>10.448829</v>
      </c>
      <c r="K3852" s="24">
        <v>448543</v>
      </c>
      <c r="L3852" s="7">
        <v>4686749.17</v>
      </c>
      <c r="M3852" s="1" t="s">
        <v>330</v>
      </c>
      <c r="N3852" s="49">
        <v>0.1</v>
      </c>
      <c r="O3852" s="29" t="s">
        <v>411</v>
      </c>
    </row>
    <row r="3853" spans="2:15">
      <c r="B3853" s="6">
        <v>46170</v>
      </c>
      <c r="C3853" s="1" t="s">
        <v>30</v>
      </c>
      <c r="D3853" s="74" t="s">
        <v>390</v>
      </c>
      <c r="E3853" s="70" t="s">
        <v>28</v>
      </c>
      <c r="F3853" s="70" t="s">
        <v>33</v>
      </c>
      <c r="G3853" s="1" t="s">
        <v>117</v>
      </c>
      <c r="H3853" s="6">
        <v>46170</v>
      </c>
      <c r="I3853" s="6">
        <v>46209</v>
      </c>
      <c r="J3853" s="23">
        <v>2.92</v>
      </c>
      <c r="K3853" s="1">
        <v>950</v>
      </c>
      <c r="L3853" s="7">
        <v>2774</v>
      </c>
      <c r="M3853" s="49">
        <v>0.1</v>
      </c>
      <c r="N3853" s="49">
        <v>0.1</v>
      </c>
      <c r="O3853" s="29" t="s">
        <v>317</v>
      </c>
    </row>
    <row r="3854" spans="2:15">
      <c r="B3854" s="6">
        <v>46170</v>
      </c>
      <c r="C3854" s="1" t="s">
        <v>21</v>
      </c>
      <c r="D3854" s="74">
        <v>1299</v>
      </c>
      <c r="E3854" s="70" t="s">
        <v>28</v>
      </c>
      <c r="F3854" s="70" t="s">
        <v>33</v>
      </c>
      <c r="G3854" s="1" t="s">
        <v>117</v>
      </c>
      <c r="H3854" s="6">
        <v>46170</v>
      </c>
      <c r="I3854" s="6">
        <v>46185</v>
      </c>
      <c r="J3854" s="23">
        <v>1.4408000000000001</v>
      </c>
      <c r="K3854" s="24">
        <v>39000</v>
      </c>
      <c r="L3854" s="7">
        <v>56191.199999999997</v>
      </c>
      <c r="M3854" s="1" t="s">
        <v>330</v>
      </c>
      <c r="N3854" s="49">
        <v>0.1</v>
      </c>
      <c r="O3854" s="29" t="s">
        <v>2211</v>
      </c>
    </row>
    <row r="3855" spans="2:15">
      <c r="B3855" s="6">
        <v>46170</v>
      </c>
      <c r="C3855" s="1" t="s">
        <v>483</v>
      </c>
      <c r="D3855" s="74" t="s">
        <v>370</v>
      </c>
      <c r="E3855" s="70" t="s">
        <v>371</v>
      </c>
      <c r="F3855" s="70">
        <v>1</v>
      </c>
      <c r="G3855" s="1" t="s">
        <v>120</v>
      </c>
      <c r="H3855" s="6">
        <v>46170</v>
      </c>
      <c r="I3855" s="6">
        <v>46171</v>
      </c>
      <c r="J3855" s="23">
        <v>10.448829</v>
      </c>
      <c r="K3855" s="24">
        <v>29490</v>
      </c>
      <c r="L3855" s="7">
        <v>308135.96999999997</v>
      </c>
      <c r="M3855" s="1" t="s">
        <v>330</v>
      </c>
      <c r="N3855" s="49">
        <v>0.1</v>
      </c>
      <c r="O3855" s="29" t="s">
        <v>411</v>
      </c>
    </row>
    <row r="3856" spans="2:15">
      <c r="B3856" s="6">
        <v>46170</v>
      </c>
      <c r="C3856" s="1" t="s">
        <v>512</v>
      </c>
      <c r="D3856" s="74" t="s">
        <v>370</v>
      </c>
      <c r="E3856" s="70" t="s">
        <v>371</v>
      </c>
      <c r="F3856" s="70">
        <v>1</v>
      </c>
      <c r="G3856" s="1" t="s">
        <v>120</v>
      </c>
      <c r="H3856" s="6">
        <v>46170</v>
      </c>
      <c r="I3856" s="6">
        <v>46171</v>
      </c>
      <c r="J3856" s="23">
        <v>10.448829</v>
      </c>
      <c r="K3856" s="24">
        <v>205800</v>
      </c>
      <c r="L3856" s="7">
        <v>2150369.04</v>
      </c>
      <c r="M3856" s="1" t="s">
        <v>330</v>
      </c>
      <c r="N3856" s="49">
        <v>0.1</v>
      </c>
      <c r="O3856" s="29" t="s">
        <v>411</v>
      </c>
    </row>
    <row r="3857" spans="2:15">
      <c r="B3857" s="6">
        <v>46170</v>
      </c>
      <c r="C3857" s="1" t="s">
        <v>72</v>
      </c>
      <c r="D3857" s="74" t="s">
        <v>370</v>
      </c>
      <c r="E3857" s="70" t="s">
        <v>371</v>
      </c>
      <c r="F3857" s="70">
        <v>1</v>
      </c>
      <c r="G3857" s="1" t="s">
        <v>120</v>
      </c>
      <c r="H3857" s="6">
        <v>46170</v>
      </c>
      <c r="I3857" s="6">
        <v>46171</v>
      </c>
      <c r="J3857" s="23">
        <v>10.448829</v>
      </c>
      <c r="K3857" s="24">
        <v>130100</v>
      </c>
      <c r="L3857" s="7">
        <v>1359392.67</v>
      </c>
      <c r="M3857" s="1" t="s">
        <v>330</v>
      </c>
      <c r="N3857" s="49">
        <v>0.1</v>
      </c>
      <c r="O3857" s="29" t="s">
        <v>411</v>
      </c>
    </row>
    <row r="3858" spans="2:15">
      <c r="B3858" s="6">
        <v>46170</v>
      </c>
      <c r="C3858" s="1" t="s">
        <v>26</v>
      </c>
      <c r="D3858" s="74" t="s">
        <v>370</v>
      </c>
      <c r="E3858" s="70" t="s">
        <v>371</v>
      </c>
      <c r="F3858" s="70">
        <v>1</v>
      </c>
      <c r="G3858" s="1" t="s">
        <v>120</v>
      </c>
      <c r="H3858" s="6">
        <v>46170</v>
      </c>
      <c r="I3858" s="6">
        <v>46171</v>
      </c>
      <c r="J3858" s="23">
        <v>10.448829</v>
      </c>
      <c r="K3858" s="24">
        <v>2502700</v>
      </c>
      <c r="L3858" s="7">
        <v>26150284.719999999</v>
      </c>
      <c r="M3858" s="1" t="s">
        <v>330</v>
      </c>
      <c r="N3858" s="49">
        <v>0.1</v>
      </c>
      <c r="O3858" s="29" t="s">
        <v>411</v>
      </c>
    </row>
    <row r="3859" spans="2:15">
      <c r="B3859" s="6">
        <v>46171</v>
      </c>
      <c r="C3859" s="1" t="s">
        <v>25</v>
      </c>
      <c r="D3859" s="74" t="s">
        <v>131</v>
      </c>
      <c r="E3859" s="70" t="s">
        <v>32</v>
      </c>
      <c r="F3859" s="70">
        <v>1</v>
      </c>
      <c r="G3859" s="1" t="s">
        <v>120</v>
      </c>
      <c r="H3859" s="6">
        <v>46171</v>
      </c>
      <c r="I3859" s="6">
        <v>46174</v>
      </c>
      <c r="J3859" s="23">
        <v>1.65</v>
      </c>
      <c r="K3859" s="24">
        <v>411700</v>
      </c>
      <c r="L3859" s="7">
        <v>679305</v>
      </c>
      <c r="M3859" s="1" t="s">
        <v>330</v>
      </c>
      <c r="N3859" s="49">
        <v>0.1</v>
      </c>
      <c r="O3859" s="29" t="s">
        <v>411</v>
      </c>
    </row>
    <row r="3860" spans="2:15">
      <c r="B3860" s="6">
        <v>46171</v>
      </c>
      <c r="C3860" s="1" t="s">
        <v>30</v>
      </c>
      <c r="D3860" s="74" t="s">
        <v>388</v>
      </c>
      <c r="E3860" s="70" t="s">
        <v>28</v>
      </c>
      <c r="F3860" s="70" t="s">
        <v>33</v>
      </c>
      <c r="G3860" s="1" t="s">
        <v>117</v>
      </c>
      <c r="H3860" s="6">
        <v>46171</v>
      </c>
      <c r="I3860" s="6">
        <v>46175</v>
      </c>
      <c r="J3860" s="23">
        <v>2.0499999999999998</v>
      </c>
      <c r="K3860" s="1">
        <v>580</v>
      </c>
      <c r="L3860" s="7">
        <v>1189</v>
      </c>
      <c r="M3860" s="49">
        <v>0.3</v>
      </c>
      <c r="N3860" s="49">
        <v>0.1</v>
      </c>
      <c r="O3860" s="29" t="s">
        <v>317</v>
      </c>
    </row>
    <row r="3861" spans="2:15">
      <c r="B3861" s="6">
        <v>46171</v>
      </c>
      <c r="C3861" s="1" t="s">
        <v>30</v>
      </c>
      <c r="D3861" s="74" t="s">
        <v>389</v>
      </c>
      <c r="E3861" s="70" t="s">
        <v>28</v>
      </c>
      <c r="F3861" s="70" t="s">
        <v>33</v>
      </c>
      <c r="G3861" s="1" t="s">
        <v>117</v>
      </c>
      <c r="H3861" s="6">
        <v>46171</v>
      </c>
      <c r="I3861" s="6">
        <v>46175</v>
      </c>
      <c r="J3861" s="23">
        <v>0.62</v>
      </c>
      <c r="K3861" s="24">
        <v>1410</v>
      </c>
      <c r="L3861" s="1">
        <v>874.2</v>
      </c>
      <c r="M3861" s="50">
        <v>0.26374999999999998</v>
      </c>
      <c r="N3861" s="49">
        <v>0.1</v>
      </c>
      <c r="O3861" s="29" t="s">
        <v>317</v>
      </c>
    </row>
    <row r="3862" spans="2:15">
      <c r="B3862" s="6">
        <v>46171</v>
      </c>
      <c r="C3862" s="1" t="s">
        <v>483</v>
      </c>
      <c r="D3862" s="74" t="s">
        <v>131</v>
      </c>
      <c r="E3862" s="70" t="s">
        <v>32</v>
      </c>
      <c r="F3862" s="70">
        <v>1</v>
      </c>
      <c r="G3862" s="1" t="s">
        <v>120</v>
      </c>
      <c r="H3862" s="6">
        <v>46171</v>
      </c>
      <c r="I3862" s="6">
        <v>46174</v>
      </c>
      <c r="J3862" s="23">
        <v>1.65</v>
      </c>
      <c r="K3862" s="24">
        <v>32940</v>
      </c>
      <c r="L3862" s="7">
        <v>54351</v>
      </c>
      <c r="M3862" s="1" t="s">
        <v>330</v>
      </c>
      <c r="N3862" s="49">
        <v>0.1</v>
      </c>
      <c r="O3862" s="29" t="s">
        <v>411</v>
      </c>
    </row>
    <row r="3863" spans="2:15">
      <c r="B3863" s="6">
        <v>46171</v>
      </c>
      <c r="C3863" s="1" t="s">
        <v>27</v>
      </c>
      <c r="D3863" s="74" t="s">
        <v>487</v>
      </c>
      <c r="E3863" s="70" t="s">
        <v>29</v>
      </c>
      <c r="F3863" s="70" t="s">
        <v>33</v>
      </c>
      <c r="G3863" s="1" t="s">
        <v>117</v>
      </c>
      <c r="H3863" s="6">
        <v>46171</v>
      </c>
      <c r="I3863" s="6">
        <v>46188</v>
      </c>
      <c r="J3863" s="23">
        <v>0.14000000000000001</v>
      </c>
      <c r="K3863" s="24">
        <v>20116</v>
      </c>
      <c r="L3863" s="7">
        <v>2816.24</v>
      </c>
      <c r="M3863" s="49">
        <v>0.1</v>
      </c>
      <c r="N3863" s="49">
        <v>0.1</v>
      </c>
      <c r="O3863" s="29" t="s">
        <v>409</v>
      </c>
    </row>
    <row r="3864" spans="2:15">
      <c r="B3864" s="6">
        <v>46171</v>
      </c>
      <c r="C3864" s="1" t="s">
        <v>27</v>
      </c>
      <c r="D3864" s="74" t="s">
        <v>559</v>
      </c>
      <c r="E3864" s="70" t="s">
        <v>29</v>
      </c>
      <c r="F3864" s="70" t="s">
        <v>33</v>
      </c>
      <c r="G3864" s="1" t="s">
        <v>117</v>
      </c>
      <c r="H3864" s="6">
        <v>46171</v>
      </c>
      <c r="I3864" s="6">
        <v>46188</v>
      </c>
      <c r="J3864" s="23">
        <v>0.35</v>
      </c>
      <c r="K3864" s="24">
        <v>7188</v>
      </c>
      <c r="L3864" s="7">
        <v>2515.8000000000002</v>
      </c>
      <c r="M3864" s="49">
        <v>0.1</v>
      </c>
      <c r="N3864" s="49">
        <v>0.1</v>
      </c>
      <c r="O3864" s="29" t="s">
        <v>409</v>
      </c>
    </row>
    <row r="3865" spans="2:15">
      <c r="B3865" s="6">
        <v>46171</v>
      </c>
      <c r="C3865" s="1" t="s">
        <v>27</v>
      </c>
      <c r="D3865" s="74" t="s">
        <v>169</v>
      </c>
      <c r="E3865" s="70" t="s">
        <v>29</v>
      </c>
      <c r="F3865" s="70" t="s">
        <v>33</v>
      </c>
      <c r="G3865" s="1" t="s">
        <v>117</v>
      </c>
      <c r="H3865" s="6">
        <v>46171</v>
      </c>
      <c r="I3865" s="6">
        <v>46184</v>
      </c>
      <c r="J3865" s="23">
        <v>1.02</v>
      </c>
      <c r="K3865" s="24">
        <v>3137</v>
      </c>
      <c r="L3865" s="7">
        <v>3199.74</v>
      </c>
      <c r="M3865" s="49">
        <v>0.1</v>
      </c>
      <c r="N3865" s="49">
        <v>0.1</v>
      </c>
      <c r="O3865" s="29" t="s">
        <v>409</v>
      </c>
    </row>
    <row r="3866" spans="2:15">
      <c r="B3866" s="6">
        <v>46171</v>
      </c>
      <c r="C3866" s="1" t="s">
        <v>512</v>
      </c>
      <c r="D3866" s="74" t="s">
        <v>131</v>
      </c>
      <c r="E3866" s="70" t="s">
        <v>32</v>
      </c>
      <c r="F3866" s="70">
        <v>1</v>
      </c>
      <c r="G3866" s="1" t="s">
        <v>120</v>
      </c>
      <c r="H3866" s="6">
        <v>46171</v>
      </c>
      <c r="I3866" s="6">
        <v>46174</v>
      </c>
      <c r="J3866" s="23">
        <v>1.65</v>
      </c>
      <c r="K3866" s="24">
        <v>221200</v>
      </c>
      <c r="L3866" s="7">
        <v>364980</v>
      </c>
      <c r="M3866" s="1" t="s">
        <v>330</v>
      </c>
      <c r="N3866" s="49">
        <v>0.1</v>
      </c>
      <c r="O3866" s="29" t="s">
        <v>411</v>
      </c>
    </row>
    <row r="3867" spans="2:15">
      <c r="B3867" s="6">
        <v>46171</v>
      </c>
      <c r="C3867" s="1" t="s">
        <v>72</v>
      </c>
      <c r="D3867" s="74" t="s">
        <v>131</v>
      </c>
      <c r="E3867" s="70" t="s">
        <v>32</v>
      </c>
      <c r="F3867" s="70">
        <v>1</v>
      </c>
      <c r="G3867" s="1" t="s">
        <v>120</v>
      </c>
      <c r="H3867" s="6">
        <v>46171</v>
      </c>
      <c r="I3867" s="6">
        <v>46174</v>
      </c>
      <c r="J3867" s="23">
        <v>1.65</v>
      </c>
      <c r="K3867" s="24">
        <v>135800</v>
      </c>
      <c r="L3867" s="7">
        <v>224070</v>
      </c>
      <c r="M3867" s="1" t="s">
        <v>330</v>
      </c>
      <c r="N3867" s="49">
        <v>0.1</v>
      </c>
      <c r="O3867" s="29" t="s">
        <v>411</v>
      </c>
    </row>
    <row r="3868" spans="2:15">
      <c r="B3868" s="6">
        <v>46171</v>
      </c>
      <c r="C3868" s="1" t="s">
        <v>26</v>
      </c>
      <c r="D3868" s="74" t="s">
        <v>131</v>
      </c>
      <c r="E3868" s="70" t="s">
        <v>32</v>
      </c>
      <c r="F3868" s="70">
        <v>1</v>
      </c>
      <c r="G3868" s="1" t="s">
        <v>120</v>
      </c>
      <c r="H3868" s="6">
        <v>46171</v>
      </c>
      <c r="I3868" s="6">
        <v>46174</v>
      </c>
      <c r="J3868" s="23">
        <v>1.65</v>
      </c>
      <c r="K3868" s="24">
        <v>2175680</v>
      </c>
      <c r="L3868" s="7">
        <v>3589872</v>
      </c>
      <c r="M3868" s="1" t="s">
        <v>330</v>
      </c>
      <c r="N3868" s="49">
        <v>0.1</v>
      </c>
      <c r="O3868" s="29" t="s">
        <v>411</v>
      </c>
    </row>
    <row r="3869" spans="2:15">
      <c r="B3869" s="6">
        <v>46171</v>
      </c>
      <c r="C3869" s="1" t="s">
        <v>75</v>
      </c>
      <c r="D3869" s="74" t="s">
        <v>188</v>
      </c>
      <c r="E3869" s="70" t="s">
        <v>29</v>
      </c>
      <c r="F3869" s="70" t="s">
        <v>33</v>
      </c>
      <c r="G3869" s="1" t="s">
        <v>117</v>
      </c>
      <c r="H3869" s="6">
        <v>46171</v>
      </c>
      <c r="I3869" s="6">
        <v>46191</v>
      </c>
      <c r="J3869" s="23">
        <v>1.1599999999999999</v>
      </c>
      <c r="K3869" s="24">
        <v>10571</v>
      </c>
      <c r="L3869" s="7">
        <v>12262.36</v>
      </c>
      <c r="M3869" s="49">
        <v>0.1</v>
      </c>
      <c r="N3869" s="49">
        <v>0.1</v>
      </c>
      <c r="O3869" s="29" t="s">
        <v>409</v>
      </c>
    </row>
    <row r="3870" spans="2:15">
      <c r="B3870" s="6">
        <f t="shared" ref="B3870:B3924" si="276">+H3870</f>
        <v>46174</v>
      </c>
      <c r="C3870" s="1" t="s">
        <v>30</v>
      </c>
      <c r="D3870" s="74" t="s">
        <v>164</v>
      </c>
      <c r="E3870" s="70" t="s">
        <v>29</v>
      </c>
      <c r="F3870" s="70" t="s">
        <v>33</v>
      </c>
      <c r="G3870" s="1" t="s">
        <v>117</v>
      </c>
      <c r="H3870" s="6">
        <v>46174</v>
      </c>
      <c r="I3870" s="6">
        <v>46202</v>
      </c>
      <c r="J3870" s="23">
        <v>4.5</v>
      </c>
      <c r="K3870" s="1">
        <v>80</v>
      </c>
      <c r="L3870" s="1">
        <v>360</v>
      </c>
      <c r="M3870" s="49">
        <v>0.1</v>
      </c>
      <c r="N3870" s="49">
        <v>0.1</v>
      </c>
      <c r="O3870" s="29" t="s">
        <v>409</v>
      </c>
    </row>
    <row r="3871" spans="2:15">
      <c r="B3871" s="6">
        <f t="shared" si="276"/>
        <v>46174</v>
      </c>
      <c r="C3871" s="1" t="s">
        <v>483</v>
      </c>
      <c r="D3871" s="74" t="s">
        <v>561</v>
      </c>
      <c r="E3871" s="70" t="s">
        <v>29</v>
      </c>
      <c r="F3871" s="70" t="s">
        <v>33</v>
      </c>
      <c r="G3871" s="1" t="s">
        <v>117</v>
      </c>
      <c r="H3871" s="6">
        <v>46174</v>
      </c>
      <c r="I3871" s="6">
        <v>46204</v>
      </c>
      <c r="J3871" s="23">
        <v>0.26500000000000001</v>
      </c>
      <c r="K3871" s="24">
        <v>4008</v>
      </c>
      <c r="L3871" s="7">
        <v>1062.1199999999999</v>
      </c>
      <c r="M3871" s="49">
        <v>0.1</v>
      </c>
      <c r="N3871" s="49">
        <v>0.1</v>
      </c>
      <c r="O3871" s="29" t="s">
        <v>409</v>
      </c>
    </row>
    <row r="3872" spans="2:15">
      <c r="B3872" s="6">
        <f t="shared" si="276"/>
        <v>46174</v>
      </c>
      <c r="C3872" s="1" t="s">
        <v>27</v>
      </c>
      <c r="D3872" s="74" t="s">
        <v>164</v>
      </c>
      <c r="E3872" s="70" t="s">
        <v>29</v>
      </c>
      <c r="F3872" s="70" t="s">
        <v>33</v>
      </c>
      <c r="G3872" s="1" t="s">
        <v>117</v>
      </c>
      <c r="H3872" s="6">
        <v>46174</v>
      </c>
      <c r="I3872" s="6">
        <v>46202</v>
      </c>
      <c r="J3872" s="23">
        <v>4.5</v>
      </c>
      <c r="K3872" s="24">
        <v>1263</v>
      </c>
      <c r="L3872" s="7">
        <v>5683.5</v>
      </c>
      <c r="M3872" s="49">
        <v>0.1</v>
      </c>
      <c r="N3872" s="49">
        <v>0.1</v>
      </c>
      <c r="O3872" s="29" t="s">
        <v>409</v>
      </c>
    </row>
    <row r="3873" spans="2:15">
      <c r="B3873" s="6">
        <f t="shared" si="276"/>
        <v>46174</v>
      </c>
      <c r="C3873" s="1" t="s">
        <v>70</v>
      </c>
      <c r="D3873" s="74" t="s">
        <v>174</v>
      </c>
      <c r="E3873" s="70" t="s">
        <v>29</v>
      </c>
      <c r="F3873" s="70" t="s">
        <v>223</v>
      </c>
      <c r="G3873" s="1" t="s">
        <v>117</v>
      </c>
      <c r="H3873" s="6">
        <v>46174</v>
      </c>
      <c r="I3873" s="6">
        <v>46177</v>
      </c>
      <c r="J3873" s="23">
        <v>0.269202</v>
      </c>
      <c r="K3873" s="24">
        <v>61436</v>
      </c>
      <c r="L3873" s="7">
        <v>16538.689999999999</v>
      </c>
      <c r="M3873" s="49">
        <v>0.1</v>
      </c>
      <c r="N3873" s="49">
        <v>0.1</v>
      </c>
      <c r="O3873" s="29" t="s">
        <v>409</v>
      </c>
    </row>
    <row r="3874" spans="2:15">
      <c r="B3874" s="6">
        <f t="shared" si="276"/>
        <v>46174</v>
      </c>
      <c r="C3874" s="1" t="s">
        <v>70</v>
      </c>
      <c r="D3874" s="74" t="s">
        <v>175</v>
      </c>
      <c r="E3874" s="70" t="s">
        <v>29</v>
      </c>
      <c r="F3874" s="70" t="s">
        <v>223</v>
      </c>
      <c r="G3874" s="1" t="s">
        <v>117</v>
      </c>
      <c r="H3874" s="6">
        <v>46174</v>
      </c>
      <c r="I3874" s="6">
        <v>46177</v>
      </c>
      <c r="J3874" s="23">
        <v>0.33099000000000001</v>
      </c>
      <c r="K3874" s="24">
        <v>45497</v>
      </c>
      <c r="L3874" s="7">
        <v>15059.05</v>
      </c>
      <c r="M3874" s="49">
        <v>0.1</v>
      </c>
      <c r="N3874" s="49">
        <v>0.1</v>
      </c>
      <c r="O3874" s="29" t="s">
        <v>409</v>
      </c>
    </row>
    <row r="3875" spans="2:15">
      <c r="B3875" s="6">
        <f t="shared" si="276"/>
        <v>46174</v>
      </c>
      <c r="C3875" s="1" t="s">
        <v>178</v>
      </c>
      <c r="D3875" s="74" t="s">
        <v>174</v>
      </c>
      <c r="E3875" s="70" t="s">
        <v>29</v>
      </c>
      <c r="F3875" s="70" t="s">
        <v>223</v>
      </c>
      <c r="G3875" s="1" t="s">
        <v>117</v>
      </c>
      <c r="H3875" s="6">
        <v>46174</v>
      </c>
      <c r="I3875" s="6">
        <v>46177</v>
      </c>
      <c r="J3875" s="23">
        <v>0.269202</v>
      </c>
      <c r="K3875" s="24">
        <v>193600</v>
      </c>
      <c r="L3875" s="7">
        <v>52117.51</v>
      </c>
      <c r="M3875" s="49">
        <v>0.1</v>
      </c>
      <c r="N3875" s="49">
        <v>0.1</v>
      </c>
      <c r="O3875" s="29" t="s">
        <v>409</v>
      </c>
    </row>
    <row r="3876" spans="2:15">
      <c r="B3876" s="6">
        <f t="shared" si="276"/>
        <v>46174</v>
      </c>
      <c r="C3876" s="1" t="s">
        <v>178</v>
      </c>
      <c r="D3876" s="74" t="s">
        <v>179</v>
      </c>
      <c r="E3876" s="70" t="s">
        <v>29</v>
      </c>
      <c r="F3876" s="70" t="s">
        <v>223</v>
      </c>
      <c r="G3876" s="1" t="s">
        <v>117</v>
      </c>
      <c r="H3876" s="6">
        <v>46174</v>
      </c>
      <c r="I3876" s="6">
        <v>46177</v>
      </c>
      <c r="J3876" s="23">
        <v>0.31719700000000001</v>
      </c>
      <c r="K3876" s="24">
        <v>221136</v>
      </c>
      <c r="L3876" s="7">
        <v>70143.679999999993</v>
      </c>
      <c r="M3876" s="49">
        <v>0.1</v>
      </c>
      <c r="N3876" s="49">
        <v>0.1</v>
      </c>
      <c r="O3876" s="29" t="s">
        <v>409</v>
      </c>
    </row>
    <row r="3877" spans="2:15">
      <c r="B3877" s="6">
        <f t="shared" si="276"/>
        <v>46174</v>
      </c>
      <c r="C3877" s="1" t="s">
        <v>178</v>
      </c>
      <c r="D3877" s="74" t="s">
        <v>180</v>
      </c>
      <c r="E3877" s="70" t="s">
        <v>29</v>
      </c>
      <c r="F3877" s="70" t="s">
        <v>223</v>
      </c>
      <c r="G3877" s="1" t="s">
        <v>117</v>
      </c>
      <c r="H3877" s="6">
        <v>46174</v>
      </c>
      <c r="I3877" s="6">
        <v>46177</v>
      </c>
      <c r="J3877" s="23">
        <v>0.369419</v>
      </c>
      <c r="K3877" s="24">
        <v>272569</v>
      </c>
      <c r="L3877" s="7">
        <v>100692.17</v>
      </c>
      <c r="M3877" s="49">
        <v>0.1</v>
      </c>
      <c r="N3877" s="49">
        <v>0.1</v>
      </c>
      <c r="O3877" s="29" t="s">
        <v>409</v>
      </c>
    </row>
    <row r="3878" spans="2:15">
      <c r="B3878" s="6">
        <f t="shared" si="276"/>
        <v>46174</v>
      </c>
      <c r="C3878" s="1" t="s">
        <v>178</v>
      </c>
      <c r="D3878" s="74" t="s">
        <v>175</v>
      </c>
      <c r="E3878" s="70" t="s">
        <v>29</v>
      </c>
      <c r="F3878" s="70" t="s">
        <v>223</v>
      </c>
      <c r="G3878" s="1" t="s">
        <v>117</v>
      </c>
      <c r="H3878" s="6">
        <v>46174</v>
      </c>
      <c r="I3878" s="6">
        <v>46177</v>
      </c>
      <c r="J3878" s="23">
        <v>0.33099000000000001</v>
      </c>
      <c r="K3878" s="24">
        <v>102089</v>
      </c>
      <c r="L3878" s="7">
        <v>33790.44</v>
      </c>
      <c r="M3878" s="49">
        <v>0.1</v>
      </c>
      <c r="N3878" s="49">
        <v>0.1</v>
      </c>
      <c r="O3878" s="29" t="s">
        <v>409</v>
      </c>
    </row>
    <row r="3879" spans="2:15">
      <c r="B3879" s="6">
        <f t="shared" si="276"/>
        <v>46174</v>
      </c>
      <c r="C3879" s="1" t="s">
        <v>178</v>
      </c>
      <c r="D3879" s="74" t="s">
        <v>480</v>
      </c>
      <c r="E3879" s="70" t="s">
        <v>29</v>
      </c>
      <c r="F3879" s="70" t="s">
        <v>223</v>
      </c>
      <c r="G3879" s="1" t="s">
        <v>117</v>
      </c>
      <c r="H3879" s="6">
        <v>46174</v>
      </c>
      <c r="I3879" s="6">
        <v>46177</v>
      </c>
      <c r="J3879" s="23">
        <v>0.33577699999999999</v>
      </c>
      <c r="K3879" s="24">
        <v>123263</v>
      </c>
      <c r="L3879" s="7">
        <v>41388.879999999997</v>
      </c>
      <c r="M3879" s="49">
        <v>0.1</v>
      </c>
      <c r="N3879" s="49">
        <v>0.1</v>
      </c>
      <c r="O3879" s="29" t="s">
        <v>409</v>
      </c>
    </row>
    <row r="3880" spans="2:15">
      <c r="B3880" s="6">
        <f t="shared" si="276"/>
        <v>46174</v>
      </c>
      <c r="C3880" s="1" t="s">
        <v>181</v>
      </c>
      <c r="D3880" s="74" t="s">
        <v>175</v>
      </c>
      <c r="E3880" s="70" t="s">
        <v>29</v>
      </c>
      <c r="F3880" s="70" t="s">
        <v>223</v>
      </c>
      <c r="G3880" s="1" t="s">
        <v>117</v>
      </c>
      <c r="H3880" s="6">
        <v>46174</v>
      </c>
      <c r="I3880" s="6">
        <v>46177</v>
      </c>
      <c r="J3880" s="23">
        <v>0.33099000000000001</v>
      </c>
      <c r="K3880" s="24">
        <v>4845</v>
      </c>
      <c r="L3880" s="7">
        <v>1603.65</v>
      </c>
      <c r="M3880" s="49">
        <v>0.1</v>
      </c>
      <c r="N3880" s="49">
        <v>0.1</v>
      </c>
      <c r="O3880" s="29" t="s">
        <v>409</v>
      </c>
    </row>
    <row r="3881" spans="2:15">
      <c r="B3881" s="6">
        <f t="shared" si="276"/>
        <v>46174</v>
      </c>
      <c r="C3881" s="1" t="s">
        <v>75</v>
      </c>
      <c r="D3881" s="74" t="s">
        <v>406</v>
      </c>
      <c r="E3881" s="70" t="s">
        <v>29</v>
      </c>
      <c r="F3881" s="70" t="s">
        <v>33</v>
      </c>
      <c r="G3881" s="1" t="s">
        <v>117</v>
      </c>
      <c r="H3881" s="6">
        <v>46174</v>
      </c>
      <c r="I3881" s="6">
        <v>46188</v>
      </c>
      <c r="J3881" s="23">
        <v>0.81</v>
      </c>
      <c r="K3881" s="24">
        <v>40127</v>
      </c>
      <c r="L3881" s="7">
        <v>32502.87</v>
      </c>
      <c r="M3881" s="49">
        <v>0.1</v>
      </c>
      <c r="N3881" s="49">
        <v>0.1</v>
      </c>
      <c r="O3881" s="29" t="s">
        <v>409</v>
      </c>
    </row>
    <row r="3882" spans="2:15">
      <c r="B3882" s="6">
        <f t="shared" si="276"/>
        <v>46174</v>
      </c>
      <c r="C3882" s="1" t="s">
        <v>75</v>
      </c>
      <c r="D3882" s="74" t="s">
        <v>168</v>
      </c>
      <c r="E3882" s="70" t="s">
        <v>29</v>
      </c>
      <c r="F3882" s="70" t="s">
        <v>33</v>
      </c>
      <c r="G3882" s="1" t="s">
        <v>117</v>
      </c>
      <c r="H3882" s="6">
        <v>46174</v>
      </c>
      <c r="I3882" s="6">
        <v>46204</v>
      </c>
      <c r="J3882" s="23">
        <v>0.41</v>
      </c>
      <c r="K3882" s="24">
        <v>56173</v>
      </c>
      <c r="L3882" s="7">
        <v>23030.93</v>
      </c>
      <c r="M3882" s="49">
        <v>0.1</v>
      </c>
      <c r="N3882" s="49">
        <v>0.1</v>
      </c>
      <c r="O3882" s="29" t="s">
        <v>409</v>
      </c>
    </row>
    <row r="3883" spans="2:15">
      <c r="B3883" s="6">
        <f t="shared" si="276"/>
        <v>46174</v>
      </c>
      <c r="C3883" s="1" t="s">
        <v>193</v>
      </c>
      <c r="D3883" s="74" t="s">
        <v>175</v>
      </c>
      <c r="E3883" s="70" t="s">
        <v>29</v>
      </c>
      <c r="F3883" s="70" t="s">
        <v>223</v>
      </c>
      <c r="G3883" s="1" t="s">
        <v>117</v>
      </c>
      <c r="H3883" s="6">
        <v>46174</v>
      </c>
      <c r="I3883" s="6">
        <v>46177</v>
      </c>
      <c r="J3883" s="23">
        <v>0.33099000000000001</v>
      </c>
      <c r="K3883" s="24">
        <v>5923</v>
      </c>
      <c r="L3883" s="7">
        <v>1960.45</v>
      </c>
      <c r="M3883" s="49">
        <v>0.1</v>
      </c>
      <c r="N3883" s="49">
        <v>0.1</v>
      </c>
      <c r="O3883" s="29" t="s">
        <v>409</v>
      </c>
    </row>
    <row r="3884" spans="2:15">
      <c r="B3884" s="6">
        <f t="shared" si="276"/>
        <v>46174</v>
      </c>
      <c r="C3884" s="1" t="s">
        <v>194</v>
      </c>
      <c r="D3884" s="74" t="s">
        <v>175</v>
      </c>
      <c r="E3884" s="70" t="s">
        <v>29</v>
      </c>
      <c r="F3884" s="70" t="s">
        <v>223</v>
      </c>
      <c r="G3884" s="1" t="s">
        <v>117</v>
      </c>
      <c r="H3884" s="6">
        <v>46174</v>
      </c>
      <c r="I3884" s="6">
        <v>46177</v>
      </c>
      <c r="J3884" s="23">
        <v>0.33099000000000001</v>
      </c>
      <c r="K3884" s="24">
        <v>2634</v>
      </c>
      <c r="L3884" s="1">
        <v>871.83</v>
      </c>
      <c r="M3884" s="49">
        <v>0.1</v>
      </c>
      <c r="N3884" s="49">
        <v>0.1</v>
      </c>
      <c r="O3884" s="29" t="s">
        <v>409</v>
      </c>
    </row>
    <row r="3885" spans="2:15">
      <c r="B3885" s="6">
        <f t="shared" si="276"/>
        <v>46174</v>
      </c>
      <c r="C3885" s="1" t="s">
        <v>195</v>
      </c>
      <c r="D3885" s="74" t="s">
        <v>175</v>
      </c>
      <c r="E3885" s="70" t="s">
        <v>29</v>
      </c>
      <c r="F3885" s="70" t="s">
        <v>223</v>
      </c>
      <c r="G3885" s="1" t="s">
        <v>117</v>
      </c>
      <c r="H3885" s="6">
        <v>46174</v>
      </c>
      <c r="I3885" s="6">
        <v>46177</v>
      </c>
      <c r="J3885" s="23">
        <v>0.33099000000000001</v>
      </c>
      <c r="K3885" s="24">
        <v>1240</v>
      </c>
      <c r="L3885" s="1">
        <v>410.43</v>
      </c>
      <c r="M3885" s="49">
        <v>0.1</v>
      </c>
      <c r="N3885" s="49">
        <v>0.1</v>
      </c>
      <c r="O3885" s="29" t="s">
        <v>409</v>
      </c>
    </row>
    <row r="3886" spans="2:15">
      <c r="B3886" s="6">
        <f t="shared" si="276"/>
        <v>46175</v>
      </c>
      <c r="C3886" s="1" t="s">
        <v>21</v>
      </c>
      <c r="D3886" s="74" t="s">
        <v>525</v>
      </c>
      <c r="E3886" s="70" t="s">
        <v>29</v>
      </c>
      <c r="F3886" s="70" t="s">
        <v>33</v>
      </c>
      <c r="G3886" s="1" t="s">
        <v>117</v>
      </c>
      <c r="H3886" s="6">
        <v>46175</v>
      </c>
      <c r="I3886" s="6">
        <v>46189</v>
      </c>
      <c r="J3886" s="23">
        <v>1.1000000000000001</v>
      </c>
      <c r="K3886" s="24">
        <v>1970</v>
      </c>
      <c r="L3886" s="7">
        <v>2167</v>
      </c>
      <c r="M3886" s="49">
        <v>0.1</v>
      </c>
      <c r="N3886" s="49">
        <v>0.1</v>
      </c>
      <c r="O3886" s="29" t="s">
        <v>409</v>
      </c>
    </row>
    <row r="3887" spans="2:15">
      <c r="B3887" s="6">
        <f t="shared" si="276"/>
        <v>46175</v>
      </c>
      <c r="C3887" s="1" t="s">
        <v>27</v>
      </c>
      <c r="D3887" s="74" t="s">
        <v>525</v>
      </c>
      <c r="E3887" s="70" t="s">
        <v>29</v>
      </c>
      <c r="F3887" s="70" t="s">
        <v>33</v>
      </c>
      <c r="G3887" s="1" t="s">
        <v>117</v>
      </c>
      <c r="H3887" s="6">
        <v>46175</v>
      </c>
      <c r="I3887" s="6">
        <v>46189</v>
      </c>
      <c r="J3887" s="23">
        <v>1.1000000000000001</v>
      </c>
      <c r="K3887" s="24">
        <v>3292</v>
      </c>
      <c r="L3887" s="7">
        <v>3621.2</v>
      </c>
      <c r="M3887" s="49">
        <v>0.1</v>
      </c>
      <c r="N3887" s="49">
        <v>0.1</v>
      </c>
      <c r="O3887" s="29" t="s">
        <v>409</v>
      </c>
    </row>
    <row r="3888" spans="2:15">
      <c r="B3888" s="6">
        <f t="shared" si="276"/>
        <v>46175</v>
      </c>
      <c r="C3888" s="1" t="s">
        <v>27</v>
      </c>
      <c r="D3888" s="74" t="s">
        <v>166</v>
      </c>
      <c r="E3888" s="70" t="s">
        <v>29</v>
      </c>
      <c r="F3888" s="70" t="s">
        <v>33</v>
      </c>
      <c r="G3888" s="1" t="s">
        <v>117</v>
      </c>
      <c r="H3888" s="6">
        <v>46175</v>
      </c>
      <c r="I3888" s="6">
        <v>46189</v>
      </c>
      <c r="J3888" s="23">
        <v>1.86</v>
      </c>
      <c r="K3888" s="24">
        <v>3569</v>
      </c>
      <c r="L3888" s="7">
        <v>6638.34</v>
      </c>
      <c r="M3888" s="49">
        <v>0.1</v>
      </c>
      <c r="N3888" s="49">
        <v>0.1</v>
      </c>
      <c r="O3888" s="29" t="s">
        <v>409</v>
      </c>
    </row>
    <row r="3889" spans="2:15">
      <c r="B3889" s="6">
        <f t="shared" si="276"/>
        <v>46176</v>
      </c>
      <c r="C3889" s="1" t="s">
        <v>21</v>
      </c>
      <c r="D3889" s="74" t="s">
        <v>156</v>
      </c>
      <c r="E3889" s="70" t="s">
        <v>28</v>
      </c>
      <c r="F3889" s="70" t="s">
        <v>33</v>
      </c>
      <c r="G3889" s="1" t="s">
        <v>117</v>
      </c>
      <c r="H3889" s="6">
        <v>46176</v>
      </c>
      <c r="I3889" s="6">
        <v>46212</v>
      </c>
      <c r="J3889" s="23">
        <v>0.29499999999999998</v>
      </c>
      <c r="K3889" s="24">
        <v>20080</v>
      </c>
      <c r="L3889" s="7">
        <v>5923.6</v>
      </c>
      <c r="M3889" s="49">
        <v>0.1</v>
      </c>
      <c r="N3889" s="49">
        <v>0.1</v>
      </c>
      <c r="O3889" s="29" t="s">
        <v>409</v>
      </c>
    </row>
    <row r="3890" spans="2:15">
      <c r="B3890" s="6">
        <f t="shared" si="276"/>
        <v>46176</v>
      </c>
      <c r="C3890" s="1" t="s">
        <v>27</v>
      </c>
      <c r="D3890" s="74" t="s">
        <v>156</v>
      </c>
      <c r="E3890" s="70" t="s">
        <v>28</v>
      </c>
      <c r="F3890" s="70" t="s">
        <v>33</v>
      </c>
      <c r="G3890" s="1" t="s">
        <v>117</v>
      </c>
      <c r="H3890" s="6">
        <v>46176</v>
      </c>
      <c r="I3890" s="6">
        <v>46212</v>
      </c>
      <c r="J3890" s="23">
        <v>0.29499999999999998</v>
      </c>
      <c r="K3890" s="24">
        <v>18412</v>
      </c>
      <c r="L3890" s="7">
        <v>5431.54</v>
      </c>
      <c r="M3890" s="49">
        <v>0.1</v>
      </c>
      <c r="N3890" s="49">
        <v>0.1</v>
      </c>
      <c r="O3890" s="29" t="s">
        <v>409</v>
      </c>
    </row>
    <row r="3891" spans="2:15">
      <c r="B3891" s="6">
        <f t="shared" si="276"/>
        <v>46177</v>
      </c>
      <c r="C3891" s="1" t="s">
        <v>30</v>
      </c>
      <c r="D3891" s="74" t="s">
        <v>253</v>
      </c>
      <c r="E3891" s="70" t="s">
        <v>29</v>
      </c>
      <c r="F3891" s="70" t="s">
        <v>33</v>
      </c>
      <c r="G3891" s="1" t="s">
        <v>117</v>
      </c>
      <c r="H3891" s="6">
        <v>46177</v>
      </c>
      <c r="I3891" s="6">
        <v>46199</v>
      </c>
      <c r="J3891" s="23">
        <v>0.25</v>
      </c>
      <c r="K3891" s="1">
        <v>890</v>
      </c>
      <c r="L3891" s="1">
        <v>222.5</v>
      </c>
      <c r="M3891" s="49">
        <v>0.1</v>
      </c>
      <c r="N3891" s="49">
        <v>0.1</v>
      </c>
      <c r="O3891" s="29" t="s">
        <v>409</v>
      </c>
    </row>
    <row r="3892" spans="2:15">
      <c r="B3892" s="6">
        <f t="shared" si="276"/>
        <v>46177</v>
      </c>
      <c r="C3892" s="1" t="s">
        <v>21</v>
      </c>
      <c r="D3892" s="74" t="s">
        <v>253</v>
      </c>
      <c r="E3892" s="70" t="s">
        <v>29</v>
      </c>
      <c r="F3892" s="70" t="s">
        <v>33</v>
      </c>
      <c r="G3892" s="1" t="s">
        <v>117</v>
      </c>
      <c r="H3892" s="6">
        <v>46177</v>
      </c>
      <c r="I3892" s="6">
        <v>46199</v>
      </c>
      <c r="J3892" s="23">
        <v>0.25</v>
      </c>
      <c r="K3892" s="24">
        <v>13600</v>
      </c>
      <c r="L3892" s="7">
        <v>3400</v>
      </c>
      <c r="M3892" s="49">
        <v>0.1</v>
      </c>
      <c r="N3892" s="49">
        <v>0.1</v>
      </c>
      <c r="O3892" s="29" t="s">
        <v>409</v>
      </c>
    </row>
    <row r="3893" spans="2:15">
      <c r="B3893" s="6">
        <f t="shared" si="276"/>
        <v>46177</v>
      </c>
      <c r="C3893" s="1" t="s">
        <v>483</v>
      </c>
      <c r="D3893" s="74" t="s">
        <v>226</v>
      </c>
      <c r="E3893" s="70" t="s">
        <v>28</v>
      </c>
      <c r="F3893" s="70" t="s">
        <v>33</v>
      </c>
      <c r="G3893" s="1" t="s">
        <v>117</v>
      </c>
      <c r="H3893" s="6">
        <v>46177</v>
      </c>
      <c r="I3893" s="6">
        <v>46191</v>
      </c>
      <c r="J3893" s="23">
        <v>1.6</v>
      </c>
      <c r="K3893" s="1">
        <v>210</v>
      </c>
      <c r="L3893" s="1">
        <v>336</v>
      </c>
      <c r="M3893" s="49">
        <v>0.1</v>
      </c>
      <c r="N3893" s="49">
        <v>0.1</v>
      </c>
      <c r="O3893" s="29" t="s">
        <v>409</v>
      </c>
    </row>
    <row r="3894" spans="2:15">
      <c r="B3894" s="6">
        <f t="shared" si="276"/>
        <v>46177</v>
      </c>
      <c r="C3894" s="1" t="s">
        <v>27</v>
      </c>
      <c r="D3894" s="74" t="s">
        <v>226</v>
      </c>
      <c r="E3894" s="70" t="s">
        <v>28</v>
      </c>
      <c r="F3894" s="70" t="s">
        <v>33</v>
      </c>
      <c r="G3894" s="1" t="s">
        <v>117</v>
      </c>
      <c r="H3894" s="6">
        <v>46177</v>
      </c>
      <c r="I3894" s="6">
        <v>46191</v>
      </c>
      <c r="J3894" s="23">
        <v>1.6</v>
      </c>
      <c r="K3894" s="24">
        <v>1965</v>
      </c>
      <c r="L3894" s="7">
        <v>3144</v>
      </c>
      <c r="M3894" s="49">
        <v>0.1</v>
      </c>
      <c r="N3894" s="49">
        <v>0.1</v>
      </c>
      <c r="O3894" s="29" t="s">
        <v>409</v>
      </c>
    </row>
    <row r="3895" spans="2:15">
      <c r="B3895" s="6">
        <f t="shared" si="276"/>
        <v>46177</v>
      </c>
      <c r="C3895" s="1" t="s">
        <v>27</v>
      </c>
      <c r="D3895" s="74" t="s">
        <v>253</v>
      </c>
      <c r="E3895" s="70" t="s">
        <v>29</v>
      </c>
      <c r="F3895" s="70" t="s">
        <v>33</v>
      </c>
      <c r="G3895" s="1" t="s">
        <v>117</v>
      </c>
      <c r="H3895" s="6">
        <v>46177</v>
      </c>
      <c r="I3895" s="6">
        <v>46199</v>
      </c>
      <c r="J3895" s="23">
        <v>0.25</v>
      </c>
      <c r="K3895" s="24">
        <v>38722</v>
      </c>
      <c r="L3895" s="7">
        <v>9680.5</v>
      </c>
      <c r="M3895" s="49">
        <v>0.1</v>
      </c>
      <c r="N3895" s="49">
        <v>0.1</v>
      </c>
      <c r="O3895" s="29" t="s">
        <v>409</v>
      </c>
    </row>
    <row r="3896" spans="2:15">
      <c r="B3896" s="6">
        <f t="shared" si="276"/>
        <v>46177</v>
      </c>
      <c r="C3896" s="1" t="s">
        <v>75</v>
      </c>
      <c r="D3896" s="74" t="s">
        <v>253</v>
      </c>
      <c r="E3896" s="70" t="s">
        <v>29</v>
      </c>
      <c r="F3896" s="70" t="s">
        <v>33</v>
      </c>
      <c r="G3896" s="1" t="s">
        <v>117</v>
      </c>
      <c r="H3896" s="6">
        <v>46177</v>
      </c>
      <c r="I3896" s="6">
        <v>46199</v>
      </c>
      <c r="J3896" s="23">
        <v>0.25</v>
      </c>
      <c r="K3896" s="24">
        <v>290792</v>
      </c>
      <c r="L3896" s="7">
        <v>72698</v>
      </c>
      <c r="M3896" s="49">
        <v>0.1</v>
      </c>
      <c r="N3896" s="49">
        <v>0.1</v>
      </c>
      <c r="O3896" s="29" t="s">
        <v>409</v>
      </c>
    </row>
    <row r="3897" spans="2:15">
      <c r="B3897" s="6">
        <f t="shared" si="276"/>
        <v>46177</v>
      </c>
      <c r="C3897" s="1" t="s">
        <v>75</v>
      </c>
      <c r="D3897" s="74" t="s">
        <v>555</v>
      </c>
      <c r="E3897" s="70" t="s">
        <v>29</v>
      </c>
      <c r="F3897" s="70" t="s">
        <v>33</v>
      </c>
      <c r="G3897" s="1" t="s">
        <v>117</v>
      </c>
      <c r="H3897" s="6">
        <v>46177</v>
      </c>
      <c r="I3897" s="6">
        <v>46198</v>
      </c>
      <c r="J3897" s="23">
        <v>0.14000000000000001</v>
      </c>
      <c r="K3897" s="24">
        <v>28774</v>
      </c>
      <c r="L3897" s="7">
        <v>4028.36</v>
      </c>
      <c r="M3897" s="49">
        <v>0.1</v>
      </c>
      <c r="N3897" s="49">
        <v>0.1</v>
      </c>
      <c r="O3897" s="29" t="s">
        <v>409</v>
      </c>
    </row>
    <row r="3898" spans="2:15">
      <c r="B3898" s="6">
        <f t="shared" si="276"/>
        <v>46177</v>
      </c>
      <c r="C3898" s="1" t="s">
        <v>75</v>
      </c>
      <c r="D3898" s="74" t="s">
        <v>189</v>
      </c>
      <c r="E3898" s="70" t="s">
        <v>29</v>
      </c>
      <c r="F3898" s="70" t="s">
        <v>33</v>
      </c>
      <c r="G3898" s="1" t="s">
        <v>117</v>
      </c>
      <c r="H3898" s="6">
        <v>46177</v>
      </c>
      <c r="I3898" s="6">
        <v>46198</v>
      </c>
      <c r="J3898" s="23">
        <v>0.92</v>
      </c>
      <c r="K3898" s="24">
        <v>30306</v>
      </c>
      <c r="L3898" s="7">
        <v>27881.52</v>
      </c>
      <c r="M3898" s="49">
        <v>0.1</v>
      </c>
      <c r="N3898" s="49">
        <v>0.1</v>
      </c>
      <c r="O3898" s="29" t="s">
        <v>409</v>
      </c>
    </row>
    <row r="3899" spans="2:15">
      <c r="B3899" s="6">
        <f t="shared" si="276"/>
        <v>46178</v>
      </c>
      <c r="C3899" s="1" t="s">
        <v>30</v>
      </c>
      <c r="D3899" s="74" t="s">
        <v>277</v>
      </c>
      <c r="E3899" s="70" t="s">
        <v>29</v>
      </c>
      <c r="F3899" s="70" t="s">
        <v>33</v>
      </c>
      <c r="G3899" s="1" t="s">
        <v>117</v>
      </c>
      <c r="H3899" s="6">
        <v>46178</v>
      </c>
      <c r="I3899" s="6">
        <v>46191</v>
      </c>
      <c r="J3899" s="23">
        <v>0.94499999999999995</v>
      </c>
      <c r="K3899" s="1">
        <v>320</v>
      </c>
      <c r="L3899" s="1">
        <v>302.39999999999998</v>
      </c>
      <c r="M3899" s="49">
        <v>0.1</v>
      </c>
      <c r="N3899" s="49">
        <v>0.1</v>
      </c>
      <c r="O3899" s="29" t="s">
        <v>409</v>
      </c>
    </row>
    <row r="3900" spans="2:15">
      <c r="B3900" s="6">
        <f t="shared" si="276"/>
        <v>46178</v>
      </c>
      <c r="C3900" s="1" t="s">
        <v>21</v>
      </c>
      <c r="D3900" s="74" t="s">
        <v>152</v>
      </c>
      <c r="E3900" s="70" t="s">
        <v>29</v>
      </c>
      <c r="F3900" s="70" t="s">
        <v>33</v>
      </c>
      <c r="G3900" s="1" t="s">
        <v>117</v>
      </c>
      <c r="H3900" s="6">
        <v>46178</v>
      </c>
      <c r="I3900" s="6">
        <v>46199</v>
      </c>
      <c r="J3900" s="23">
        <v>0.28000000000000003</v>
      </c>
      <c r="K3900" s="24">
        <v>11600</v>
      </c>
      <c r="L3900" s="7">
        <v>3248</v>
      </c>
      <c r="M3900" s="49">
        <v>0.1</v>
      </c>
      <c r="N3900" s="49">
        <v>0.1</v>
      </c>
      <c r="O3900" s="29" t="s">
        <v>409</v>
      </c>
    </row>
    <row r="3901" spans="2:15">
      <c r="B3901" s="6">
        <f t="shared" si="276"/>
        <v>46178</v>
      </c>
      <c r="C3901" s="1" t="s">
        <v>21</v>
      </c>
      <c r="D3901" s="74" t="s">
        <v>796</v>
      </c>
      <c r="E3901" s="70" t="s">
        <v>29</v>
      </c>
      <c r="F3901" s="70" t="s">
        <v>33</v>
      </c>
      <c r="G3901" s="1" t="s">
        <v>117</v>
      </c>
      <c r="H3901" s="6">
        <v>46178</v>
      </c>
      <c r="I3901" s="6">
        <v>46191</v>
      </c>
      <c r="J3901" s="23">
        <v>0.18</v>
      </c>
      <c r="K3901" s="24">
        <v>5240</v>
      </c>
      <c r="L3901" s="1">
        <v>943.2</v>
      </c>
      <c r="M3901" s="49">
        <v>0.1</v>
      </c>
      <c r="N3901" s="49">
        <v>0.1</v>
      </c>
      <c r="O3901" s="29" t="s">
        <v>409</v>
      </c>
    </row>
    <row r="3902" spans="2:15">
      <c r="B3902" s="6">
        <f t="shared" si="276"/>
        <v>46178</v>
      </c>
      <c r="C3902" s="1" t="s">
        <v>483</v>
      </c>
      <c r="D3902" s="74" t="s">
        <v>533</v>
      </c>
      <c r="E3902" s="70" t="s">
        <v>29</v>
      </c>
      <c r="F3902" s="70" t="s">
        <v>33</v>
      </c>
      <c r="G3902" s="1" t="s">
        <v>117</v>
      </c>
      <c r="H3902" s="6">
        <v>46178</v>
      </c>
      <c r="I3902" s="6">
        <v>46188</v>
      </c>
      <c r="J3902" s="23">
        <v>0.62319999999999998</v>
      </c>
      <c r="K3902" s="24">
        <v>1195</v>
      </c>
      <c r="L3902" s="1">
        <v>744.72</v>
      </c>
      <c r="M3902" s="49">
        <v>0.1</v>
      </c>
      <c r="N3902" s="49">
        <v>0.1</v>
      </c>
      <c r="O3902" s="29" t="s">
        <v>409</v>
      </c>
    </row>
    <row r="3903" spans="2:15">
      <c r="B3903" s="6">
        <f t="shared" si="276"/>
        <v>46178</v>
      </c>
      <c r="C3903" s="1" t="s">
        <v>27</v>
      </c>
      <c r="D3903" s="74" t="s">
        <v>1342</v>
      </c>
      <c r="E3903" s="70" t="s">
        <v>29</v>
      </c>
      <c r="F3903" s="70" t="s">
        <v>33</v>
      </c>
      <c r="G3903" s="1" t="s">
        <v>117</v>
      </c>
      <c r="H3903" s="6">
        <v>46178</v>
      </c>
      <c r="I3903" s="6">
        <v>46199</v>
      </c>
      <c r="J3903" s="23">
        <v>1.25</v>
      </c>
      <c r="K3903" s="24">
        <v>2647</v>
      </c>
      <c r="L3903" s="7">
        <v>3308.75</v>
      </c>
      <c r="M3903" s="49">
        <v>0.1</v>
      </c>
      <c r="N3903" s="49">
        <v>0.1</v>
      </c>
      <c r="O3903" s="29" t="s">
        <v>409</v>
      </c>
    </row>
    <row r="3904" spans="2:15">
      <c r="B3904" s="6">
        <f t="shared" si="276"/>
        <v>46178</v>
      </c>
      <c r="C3904" s="1" t="s">
        <v>27</v>
      </c>
      <c r="D3904" s="74" t="s">
        <v>533</v>
      </c>
      <c r="E3904" s="70" t="s">
        <v>29</v>
      </c>
      <c r="F3904" s="70" t="s">
        <v>33</v>
      </c>
      <c r="G3904" s="1" t="s">
        <v>117</v>
      </c>
      <c r="H3904" s="6">
        <v>46178</v>
      </c>
      <c r="I3904" s="6">
        <v>46188</v>
      </c>
      <c r="J3904" s="23">
        <v>0.62319999999999998</v>
      </c>
      <c r="K3904" s="24">
        <v>9781</v>
      </c>
      <c r="L3904" s="7">
        <v>6095.52</v>
      </c>
      <c r="M3904" s="49">
        <v>0.1</v>
      </c>
      <c r="N3904" s="49">
        <v>0.1</v>
      </c>
      <c r="O3904" s="29" t="s">
        <v>409</v>
      </c>
    </row>
    <row r="3905" spans="2:15">
      <c r="B3905" s="6">
        <f t="shared" si="276"/>
        <v>46178</v>
      </c>
      <c r="C3905" s="1" t="s">
        <v>27</v>
      </c>
      <c r="D3905" s="74" t="s">
        <v>157</v>
      </c>
      <c r="E3905" s="70" t="s">
        <v>28</v>
      </c>
      <c r="F3905" s="70" t="s">
        <v>33</v>
      </c>
      <c r="G3905" s="1" t="s">
        <v>117</v>
      </c>
      <c r="H3905" s="6">
        <v>46178</v>
      </c>
      <c r="I3905" s="6">
        <v>46203</v>
      </c>
      <c r="J3905" s="23">
        <v>1.05</v>
      </c>
      <c r="K3905" s="24">
        <v>1702</v>
      </c>
      <c r="L3905" s="7">
        <v>1787.1</v>
      </c>
      <c r="M3905" s="49">
        <v>0.1</v>
      </c>
      <c r="N3905" s="49">
        <v>0.1</v>
      </c>
      <c r="O3905" s="29" t="s">
        <v>409</v>
      </c>
    </row>
    <row r="3906" spans="2:15">
      <c r="B3906" s="6">
        <f t="shared" si="276"/>
        <v>46178</v>
      </c>
      <c r="C3906" s="1" t="s">
        <v>27</v>
      </c>
      <c r="D3906" s="74" t="s">
        <v>277</v>
      </c>
      <c r="E3906" s="70" t="s">
        <v>29</v>
      </c>
      <c r="F3906" s="70" t="s">
        <v>33</v>
      </c>
      <c r="G3906" s="1" t="s">
        <v>117</v>
      </c>
      <c r="H3906" s="6">
        <v>46178</v>
      </c>
      <c r="I3906" s="6">
        <v>46191</v>
      </c>
      <c r="J3906" s="23">
        <v>0.94499999999999995</v>
      </c>
      <c r="K3906" s="24">
        <v>3079</v>
      </c>
      <c r="L3906" s="7">
        <v>2909.66</v>
      </c>
      <c r="M3906" s="49">
        <v>0.1</v>
      </c>
      <c r="N3906" s="49">
        <v>0.1</v>
      </c>
      <c r="O3906" s="29" t="s">
        <v>409</v>
      </c>
    </row>
    <row r="3907" spans="2:15">
      <c r="B3907" s="6">
        <f t="shared" si="276"/>
        <v>46181</v>
      </c>
      <c r="C3907" s="1" t="s">
        <v>21</v>
      </c>
      <c r="D3907" s="74" t="s">
        <v>378</v>
      </c>
      <c r="E3907" s="70" t="s">
        <v>29</v>
      </c>
      <c r="F3907" s="70" t="s">
        <v>33</v>
      </c>
      <c r="G3907" s="1" t="s">
        <v>117</v>
      </c>
      <c r="H3907" s="6">
        <v>46181</v>
      </c>
      <c r="I3907" s="6">
        <v>46188</v>
      </c>
      <c r="J3907" s="23">
        <v>0.22</v>
      </c>
      <c r="K3907" s="24">
        <v>7560</v>
      </c>
      <c r="L3907" s="7">
        <v>1663.2</v>
      </c>
      <c r="M3907" s="49">
        <v>0.1</v>
      </c>
      <c r="N3907" s="49">
        <v>0.1</v>
      </c>
      <c r="O3907" s="29" t="s">
        <v>409</v>
      </c>
    </row>
    <row r="3908" spans="2:15">
      <c r="B3908" s="6">
        <f t="shared" si="276"/>
        <v>46181</v>
      </c>
      <c r="C3908" s="1" t="s">
        <v>27</v>
      </c>
      <c r="D3908" s="74" t="s">
        <v>379</v>
      </c>
      <c r="E3908" s="70" t="s">
        <v>29</v>
      </c>
      <c r="F3908" s="70" t="s">
        <v>33</v>
      </c>
      <c r="G3908" s="1" t="s">
        <v>117</v>
      </c>
      <c r="H3908" s="6">
        <v>46181</v>
      </c>
      <c r="I3908" s="6">
        <v>46188</v>
      </c>
      <c r="J3908" s="23">
        <v>0.22</v>
      </c>
      <c r="K3908" s="24">
        <v>18630</v>
      </c>
      <c r="L3908" s="7">
        <v>4098.6000000000004</v>
      </c>
      <c r="M3908" s="49">
        <v>0.1</v>
      </c>
      <c r="N3908" s="49">
        <v>0.1</v>
      </c>
      <c r="O3908" s="29" t="s">
        <v>409</v>
      </c>
    </row>
    <row r="3909" spans="2:15">
      <c r="B3909" s="6">
        <f t="shared" si="276"/>
        <v>46181</v>
      </c>
      <c r="C3909" s="1" t="s">
        <v>75</v>
      </c>
      <c r="D3909" s="74" t="s">
        <v>379</v>
      </c>
      <c r="E3909" s="70" t="s">
        <v>29</v>
      </c>
      <c r="F3909" s="70" t="s">
        <v>33</v>
      </c>
      <c r="G3909" s="1" t="s">
        <v>117</v>
      </c>
      <c r="H3909" s="6">
        <v>46181</v>
      </c>
      <c r="I3909" s="6">
        <v>46188</v>
      </c>
      <c r="J3909" s="23">
        <v>0.22</v>
      </c>
      <c r="K3909" s="24">
        <v>65691</v>
      </c>
      <c r="L3909" s="7">
        <v>14452.02</v>
      </c>
      <c r="M3909" s="49">
        <v>0.1</v>
      </c>
      <c r="N3909" s="49">
        <v>0.1</v>
      </c>
      <c r="O3909" s="29" t="s">
        <v>409</v>
      </c>
    </row>
    <row r="3910" spans="2:15">
      <c r="B3910" s="6">
        <f t="shared" si="276"/>
        <v>46181</v>
      </c>
      <c r="C3910" s="1" t="s">
        <v>75</v>
      </c>
      <c r="D3910" s="74" t="s">
        <v>378</v>
      </c>
      <c r="E3910" s="70" t="s">
        <v>29</v>
      </c>
      <c r="F3910" s="70" t="s">
        <v>33</v>
      </c>
      <c r="G3910" s="1" t="s">
        <v>117</v>
      </c>
      <c r="H3910" s="6">
        <v>46181</v>
      </c>
      <c r="I3910" s="6">
        <v>46188</v>
      </c>
      <c r="J3910" s="23">
        <v>0.22</v>
      </c>
      <c r="K3910" s="24">
        <v>75256</v>
      </c>
      <c r="L3910" s="7">
        <v>16556.32</v>
      </c>
      <c r="M3910" s="49">
        <v>0.1</v>
      </c>
      <c r="N3910" s="49">
        <v>0.1</v>
      </c>
      <c r="O3910" s="29" t="s">
        <v>409</v>
      </c>
    </row>
    <row r="3911" spans="2:15">
      <c r="B3911" s="6">
        <f t="shared" si="276"/>
        <v>46181</v>
      </c>
      <c r="C3911" s="1" t="s">
        <v>75</v>
      </c>
      <c r="D3911" s="74" t="s">
        <v>407</v>
      </c>
      <c r="E3911" s="70" t="s">
        <v>29</v>
      </c>
      <c r="F3911" s="70" t="s">
        <v>33</v>
      </c>
      <c r="G3911" s="1" t="s">
        <v>117</v>
      </c>
      <c r="H3911" s="6">
        <v>46181</v>
      </c>
      <c r="I3911" s="6">
        <v>46189</v>
      </c>
      <c r="J3911" s="23">
        <v>0.52</v>
      </c>
      <c r="K3911" s="24">
        <v>59549</v>
      </c>
      <c r="L3911" s="7">
        <v>30965.48</v>
      </c>
      <c r="M3911" s="49">
        <v>0.1</v>
      </c>
      <c r="N3911" s="49">
        <v>0.1</v>
      </c>
      <c r="O3911" s="29" t="s">
        <v>409</v>
      </c>
    </row>
    <row r="3912" spans="2:15">
      <c r="B3912" s="6">
        <f t="shared" si="276"/>
        <v>46184</v>
      </c>
      <c r="C3912" s="1" t="s">
        <v>22</v>
      </c>
      <c r="D3912" s="74" t="s">
        <v>405</v>
      </c>
      <c r="E3912" s="70" t="s">
        <v>28</v>
      </c>
      <c r="F3912" s="70" t="s">
        <v>33</v>
      </c>
      <c r="G3912" s="1" t="s">
        <v>117</v>
      </c>
      <c r="H3912" s="6">
        <v>46184</v>
      </c>
      <c r="I3912" s="6">
        <v>46216</v>
      </c>
      <c r="J3912" s="23">
        <v>1.05</v>
      </c>
      <c r="K3912" s="24">
        <v>13990</v>
      </c>
      <c r="L3912" s="7">
        <v>14689.5</v>
      </c>
      <c r="M3912" s="49">
        <v>0.1</v>
      </c>
      <c r="N3912" s="49">
        <v>0.1</v>
      </c>
      <c r="O3912" s="29" t="s">
        <v>409</v>
      </c>
    </row>
    <row r="3913" spans="2:15">
      <c r="B3913" s="6">
        <f t="shared" si="276"/>
        <v>46184</v>
      </c>
      <c r="C3913" s="1" t="s">
        <v>22</v>
      </c>
      <c r="D3913" s="74" t="s">
        <v>247</v>
      </c>
      <c r="E3913" s="70" t="s">
        <v>29</v>
      </c>
      <c r="F3913" s="70" t="s">
        <v>33</v>
      </c>
      <c r="G3913" s="1" t="s">
        <v>117</v>
      </c>
      <c r="H3913" s="6">
        <v>46184</v>
      </c>
      <c r="I3913" s="6">
        <v>46205</v>
      </c>
      <c r="J3913" s="23">
        <v>0.44</v>
      </c>
      <c r="K3913" s="24">
        <v>11657</v>
      </c>
      <c r="L3913" s="7">
        <v>5129.08</v>
      </c>
      <c r="M3913" s="49">
        <v>0.1</v>
      </c>
      <c r="N3913" s="49">
        <v>0.1</v>
      </c>
      <c r="O3913" s="29" t="s">
        <v>409</v>
      </c>
    </row>
    <row r="3914" spans="2:15">
      <c r="B3914" s="6">
        <f t="shared" si="276"/>
        <v>46184</v>
      </c>
      <c r="C3914" s="1" t="s">
        <v>22</v>
      </c>
      <c r="D3914" s="74">
        <v>1211</v>
      </c>
      <c r="E3914" s="70" t="s">
        <v>28</v>
      </c>
      <c r="F3914" s="70" t="s">
        <v>33</v>
      </c>
      <c r="G3914" s="1" t="s">
        <v>117</v>
      </c>
      <c r="H3914" s="6">
        <v>46184</v>
      </c>
      <c r="I3914" s="6">
        <v>46234</v>
      </c>
      <c r="J3914" s="23">
        <v>0.41141</v>
      </c>
      <c r="K3914" s="24">
        <v>95000</v>
      </c>
      <c r="L3914" s="7">
        <v>39083.949999999997</v>
      </c>
      <c r="M3914" s="49">
        <v>0.1</v>
      </c>
      <c r="N3914" s="49">
        <v>0.1</v>
      </c>
      <c r="O3914" s="29" t="s">
        <v>2211</v>
      </c>
    </row>
    <row r="3915" spans="2:15">
      <c r="B3915" s="6">
        <f t="shared" si="276"/>
        <v>46184</v>
      </c>
      <c r="C3915" s="1" t="s">
        <v>21</v>
      </c>
      <c r="D3915" s="74" t="s">
        <v>1384</v>
      </c>
      <c r="E3915" s="70" t="s">
        <v>28</v>
      </c>
      <c r="F3915" s="70" t="s">
        <v>33</v>
      </c>
      <c r="G3915" s="1" t="s">
        <v>117</v>
      </c>
      <c r="H3915" s="6">
        <v>46184</v>
      </c>
      <c r="I3915" s="6">
        <v>46188</v>
      </c>
      <c r="J3915" s="23">
        <v>0.45</v>
      </c>
      <c r="K3915" s="24">
        <v>30140</v>
      </c>
      <c r="L3915" s="7">
        <v>13563</v>
      </c>
      <c r="M3915" s="49">
        <v>0.25</v>
      </c>
      <c r="N3915" s="49">
        <v>0.1</v>
      </c>
      <c r="O3915" s="29" t="s">
        <v>317</v>
      </c>
    </row>
    <row r="3916" spans="2:15">
      <c r="B3916" s="6">
        <f t="shared" si="276"/>
        <v>46184</v>
      </c>
      <c r="C3916" s="1" t="s">
        <v>21</v>
      </c>
      <c r="D3916" s="74" t="s">
        <v>478</v>
      </c>
      <c r="E3916" s="70" t="s">
        <v>28</v>
      </c>
      <c r="F3916" s="70" t="s">
        <v>33</v>
      </c>
      <c r="G3916" s="1" t="s">
        <v>117</v>
      </c>
      <c r="H3916" s="6">
        <v>46184</v>
      </c>
      <c r="I3916" s="6">
        <v>46212</v>
      </c>
      <c r="J3916" s="23">
        <v>0.95508499999999996</v>
      </c>
      <c r="K3916" s="24">
        <v>2400</v>
      </c>
      <c r="L3916" s="7">
        <v>2292.1999999999998</v>
      </c>
      <c r="M3916" s="49">
        <v>0.21</v>
      </c>
      <c r="N3916" s="49">
        <v>0.1</v>
      </c>
      <c r="O3916" s="29" t="s">
        <v>409</v>
      </c>
    </row>
    <row r="3917" spans="2:15">
      <c r="B3917" s="6">
        <f t="shared" si="276"/>
        <v>46184</v>
      </c>
      <c r="C3917" s="1" t="s">
        <v>483</v>
      </c>
      <c r="D3917" s="74" t="s">
        <v>478</v>
      </c>
      <c r="E3917" s="70" t="s">
        <v>28</v>
      </c>
      <c r="F3917" s="70" t="s">
        <v>33</v>
      </c>
      <c r="G3917" s="1" t="s">
        <v>117</v>
      </c>
      <c r="H3917" s="6">
        <v>46184</v>
      </c>
      <c r="I3917" s="6">
        <v>46212</v>
      </c>
      <c r="J3917" s="23">
        <v>0.95508499999999996</v>
      </c>
      <c r="K3917" s="1">
        <v>370</v>
      </c>
      <c r="L3917" s="1">
        <v>353.38</v>
      </c>
      <c r="M3917" s="49">
        <v>0.21</v>
      </c>
      <c r="N3917" s="49">
        <v>0.1</v>
      </c>
      <c r="O3917" s="29" t="s">
        <v>409</v>
      </c>
    </row>
    <row r="3918" spans="2:15">
      <c r="B3918" s="6">
        <f t="shared" si="276"/>
        <v>46184</v>
      </c>
      <c r="C3918" s="1" t="s">
        <v>177</v>
      </c>
      <c r="D3918" s="74" t="s">
        <v>478</v>
      </c>
      <c r="E3918" s="70" t="s">
        <v>28</v>
      </c>
      <c r="F3918" s="70" t="s">
        <v>33</v>
      </c>
      <c r="G3918" s="1" t="s">
        <v>117</v>
      </c>
      <c r="H3918" s="6">
        <v>46184</v>
      </c>
      <c r="I3918" s="6">
        <v>46212</v>
      </c>
      <c r="J3918" s="23">
        <v>0.95508499999999996</v>
      </c>
      <c r="K3918" s="24">
        <v>1500</v>
      </c>
      <c r="L3918" s="7">
        <v>1432.63</v>
      </c>
      <c r="M3918" s="49">
        <v>0.21</v>
      </c>
      <c r="N3918" s="49">
        <v>0.1</v>
      </c>
      <c r="O3918" s="29" t="s">
        <v>409</v>
      </c>
    </row>
    <row r="3919" spans="2:15">
      <c r="B3919" s="6">
        <f t="shared" si="276"/>
        <v>46184</v>
      </c>
      <c r="C3919" s="1" t="s">
        <v>75</v>
      </c>
      <c r="D3919" s="74" t="s">
        <v>405</v>
      </c>
      <c r="E3919" s="70" t="s">
        <v>28</v>
      </c>
      <c r="F3919" s="70" t="s">
        <v>33</v>
      </c>
      <c r="G3919" s="1" t="s">
        <v>117</v>
      </c>
      <c r="H3919" s="6">
        <v>46184</v>
      </c>
      <c r="I3919" s="6">
        <v>46216</v>
      </c>
      <c r="J3919" s="23">
        <v>1.05</v>
      </c>
      <c r="K3919" s="24">
        <v>1924</v>
      </c>
      <c r="L3919" s="7">
        <v>2020.2</v>
      </c>
      <c r="M3919" s="49">
        <v>0.1</v>
      </c>
      <c r="N3919" s="49">
        <v>0.1</v>
      </c>
      <c r="O3919" s="29" t="s">
        <v>409</v>
      </c>
    </row>
    <row r="3920" spans="2:15">
      <c r="B3920" s="6">
        <f t="shared" si="276"/>
        <v>46184</v>
      </c>
      <c r="C3920" s="1" t="s">
        <v>75</v>
      </c>
      <c r="D3920" s="74" t="s">
        <v>247</v>
      </c>
      <c r="E3920" s="70" t="s">
        <v>29</v>
      </c>
      <c r="F3920" s="70" t="s">
        <v>33</v>
      </c>
      <c r="G3920" s="1" t="s">
        <v>117</v>
      </c>
      <c r="H3920" s="6">
        <v>46184</v>
      </c>
      <c r="I3920" s="6">
        <v>46205</v>
      </c>
      <c r="J3920" s="23">
        <v>0.44</v>
      </c>
      <c r="K3920" s="24">
        <v>47030</v>
      </c>
      <c r="L3920" s="7">
        <v>20693.2</v>
      </c>
      <c r="M3920" s="49">
        <v>0.1</v>
      </c>
      <c r="N3920" s="49">
        <v>0.1</v>
      </c>
      <c r="O3920" s="29" t="s">
        <v>409</v>
      </c>
    </row>
    <row r="3921" spans="2:15">
      <c r="B3921" s="6">
        <f t="shared" si="276"/>
        <v>46185</v>
      </c>
      <c r="C3921" s="1" t="s">
        <v>22</v>
      </c>
      <c r="D3921" s="74" t="s">
        <v>246</v>
      </c>
      <c r="E3921" s="70" t="s">
        <v>28</v>
      </c>
      <c r="F3921" s="70" t="s">
        <v>33</v>
      </c>
      <c r="G3921" s="1" t="s">
        <v>117</v>
      </c>
      <c r="H3921" s="6">
        <v>46185</v>
      </c>
      <c r="I3921" s="6">
        <v>46205</v>
      </c>
      <c r="J3921" s="23">
        <v>1.02</v>
      </c>
      <c r="K3921" s="24">
        <v>13945</v>
      </c>
      <c r="L3921" s="7">
        <v>14223.9</v>
      </c>
      <c r="M3921" s="49">
        <v>0.1</v>
      </c>
      <c r="N3921" s="49">
        <v>0.1</v>
      </c>
      <c r="O3921" s="29" t="s">
        <v>409</v>
      </c>
    </row>
    <row r="3922" spans="2:15">
      <c r="B3922" s="6">
        <f t="shared" si="276"/>
        <v>46185</v>
      </c>
      <c r="C3922" s="1" t="s">
        <v>483</v>
      </c>
      <c r="D3922" s="74" t="s">
        <v>286</v>
      </c>
      <c r="E3922" s="70" t="s">
        <v>29</v>
      </c>
      <c r="F3922" s="70" t="s">
        <v>33</v>
      </c>
      <c r="G3922" s="1" t="s">
        <v>117</v>
      </c>
      <c r="H3922" s="6">
        <v>46185</v>
      </c>
      <c r="I3922" s="6">
        <v>46216</v>
      </c>
      <c r="J3922" s="23">
        <v>1.79</v>
      </c>
      <c r="K3922" s="1">
        <v>508</v>
      </c>
      <c r="L3922" s="1">
        <v>909.32</v>
      </c>
      <c r="M3922" s="49">
        <v>0.1</v>
      </c>
      <c r="N3922" s="49">
        <v>0.1</v>
      </c>
      <c r="O3922" s="29" t="s">
        <v>409</v>
      </c>
    </row>
    <row r="3923" spans="2:15">
      <c r="B3923" s="6">
        <f t="shared" si="276"/>
        <v>46188</v>
      </c>
      <c r="C3923" s="1" t="s">
        <v>504</v>
      </c>
      <c r="D3923" s="74" t="s">
        <v>505</v>
      </c>
      <c r="E3923" s="70" t="s">
        <v>29</v>
      </c>
      <c r="F3923" s="70" t="s">
        <v>223</v>
      </c>
      <c r="G3923" s="1" t="s">
        <v>117</v>
      </c>
      <c r="H3923" s="6">
        <v>46188</v>
      </c>
      <c r="I3923" s="6">
        <v>46191</v>
      </c>
      <c r="J3923" s="23">
        <v>0.34306999999999999</v>
      </c>
      <c r="K3923" s="24">
        <v>41263</v>
      </c>
      <c r="L3923" s="7">
        <v>14156.1</v>
      </c>
      <c r="M3923" s="49">
        <v>0.1</v>
      </c>
      <c r="N3923" s="49">
        <v>0.1</v>
      </c>
      <c r="O3923" s="29" t="s">
        <v>409</v>
      </c>
    </row>
    <row r="3924" spans="2:15">
      <c r="B3924" s="6">
        <f t="shared" si="276"/>
        <v>46188</v>
      </c>
      <c r="C3924" s="1" t="s">
        <v>504</v>
      </c>
      <c r="D3924" s="74" t="s">
        <v>509</v>
      </c>
      <c r="E3924" s="70" t="s">
        <v>29</v>
      </c>
      <c r="F3924" s="70" t="s">
        <v>223</v>
      </c>
      <c r="G3924" s="1" t="s">
        <v>117</v>
      </c>
      <c r="H3924" s="6">
        <v>46188</v>
      </c>
      <c r="I3924" s="6">
        <v>46191</v>
      </c>
      <c r="J3924" s="23">
        <v>0.28272599999999998</v>
      </c>
      <c r="K3924" s="24">
        <v>10280</v>
      </c>
      <c r="L3924" s="7">
        <v>2906.42</v>
      </c>
      <c r="M3924" s="49">
        <v>0.1</v>
      </c>
      <c r="N3924" s="49">
        <v>0.1</v>
      </c>
      <c r="O3924" s="29" t="s">
        <v>409</v>
      </c>
    </row>
    <row r="3925" spans="2:15">
      <c r="B3925" s="6">
        <f t="shared" ref="B3925:B3988" si="277">+H3925</f>
        <v>46188</v>
      </c>
      <c r="C3925" s="1" t="s">
        <v>11</v>
      </c>
      <c r="D3925" s="74" t="s">
        <v>362</v>
      </c>
      <c r="E3925" s="70" t="s">
        <v>29</v>
      </c>
      <c r="F3925" s="70" t="s">
        <v>223</v>
      </c>
      <c r="G3925" s="1" t="s">
        <v>117</v>
      </c>
      <c r="H3925" s="6">
        <v>46188</v>
      </c>
      <c r="I3925" s="6">
        <v>46191</v>
      </c>
      <c r="J3925" s="23">
        <v>1.009719</v>
      </c>
      <c r="K3925" s="1">
        <v>35</v>
      </c>
      <c r="L3925" s="1">
        <v>35.340000000000003</v>
      </c>
      <c r="M3925" s="49">
        <v>0.1</v>
      </c>
      <c r="N3925" s="49">
        <v>0.1</v>
      </c>
      <c r="O3925" s="29" t="s">
        <v>409</v>
      </c>
    </row>
    <row r="3926" spans="2:15">
      <c r="B3926" s="6">
        <f t="shared" si="277"/>
        <v>46188</v>
      </c>
      <c r="C3926" s="1" t="s">
        <v>239</v>
      </c>
      <c r="D3926" s="74" t="s">
        <v>240</v>
      </c>
      <c r="E3926" s="70" t="s">
        <v>29</v>
      </c>
      <c r="F3926" s="70" t="s">
        <v>223</v>
      </c>
      <c r="G3926" s="1" t="s">
        <v>117</v>
      </c>
      <c r="H3926" s="6">
        <v>46188</v>
      </c>
      <c r="I3926" s="6">
        <v>46191</v>
      </c>
      <c r="J3926" s="23">
        <v>0.299734</v>
      </c>
      <c r="K3926" s="1">
        <v>14</v>
      </c>
      <c r="L3926" s="1">
        <v>4.2</v>
      </c>
      <c r="M3926" s="49">
        <v>0.1</v>
      </c>
      <c r="N3926" s="49">
        <v>0.1</v>
      </c>
      <c r="O3926" s="29" t="s">
        <v>409</v>
      </c>
    </row>
    <row r="3927" spans="2:15">
      <c r="B3927" s="6">
        <f t="shared" si="277"/>
        <v>46188</v>
      </c>
      <c r="C3927" s="1" t="s">
        <v>242</v>
      </c>
      <c r="D3927" s="74" t="s">
        <v>240</v>
      </c>
      <c r="E3927" s="70" t="s">
        <v>29</v>
      </c>
      <c r="F3927" s="70" t="s">
        <v>223</v>
      </c>
      <c r="G3927" s="1" t="s">
        <v>117</v>
      </c>
      <c r="H3927" s="6">
        <v>46188</v>
      </c>
      <c r="I3927" s="6">
        <v>46191</v>
      </c>
      <c r="J3927" s="23">
        <v>0.299734</v>
      </c>
      <c r="K3927" s="1">
        <v>14</v>
      </c>
      <c r="L3927" s="1">
        <v>4.2</v>
      </c>
      <c r="M3927" s="49">
        <v>0.1</v>
      </c>
      <c r="N3927" s="49">
        <v>0.1</v>
      </c>
      <c r="O3927" s="29" t="s">
        <v>409</v>
      </c>
    </row>
    <row r="3928" spans="2:15">
      <c r="B3928" s="6">
        <f t="shared" si="277"/>
        <v>46188</v>
      </c>
      <c r="C3928" s="1" t="s">
        <v>22</v>
      </c>
      <c r="D3928" s="74" t="s">
        <v>362</v>
      </c>
      <c r="E3928" s="70" t="s">
        <v>29</v>
      </c>
      <c r="F3928" s="70" t="s">
        <v>223</v>
      </c>
      <c r="G3928" s="1" t="s">
        <v>117</v>
      </c>
      <c r="H3928" s="6">
        <v>46188</v>
      </c>
      <c r="I3928" s="6">
        <v>46191</v>
      </c>
      <c r="J3928" s="23">
        <v>1.009719</v>
      </c>
      <c r="K3928" s="1">
        <v>15</v>
      </c>
      <c r="L3928" s="1">
        <v>15.15</v>
      </c>
      <c r="M3928" s="49">
        <v>0.1</v>
      </c>
      <c r="N3928" s="49">
        <v>0.1</v>
      </c>
      <c r="O3928" s="29" t="s">
        <v>409</v>
      </c>
    </row>
    <row r="3929" spans="2:15">
      <c r="B3929" s="6">
        <f t="shared" si="277"/>
        <v>46188</v>
      </c>
      <c r="C3929" s="1" t="s">
        <v>22</v>
      </c>
      <c r="D3929" s="74" t="s">
        <v>249</v>
      </c>
      <c r="E3929" s="70" t="s">
        <v>29</v>
      </c>
      <c r="F3929" s="70" t="s">
        <v>33</v>
      </c>
      <c r="G3929" s="1" t="s">
        <v>117</v>
      </c>
      <c r="H3929" s="6">
        <v>46188</v>
      </c>
      <c r="I3929" s="6">
        <v>46203</v>
      </c>
      <c r="J3929" s="23">
        <v>0.52</v>
      </c>
      <c r="K3929" s="24">
        <v>12867</v>
      </c>
      <c r="L3929" s="7">
        <v>6690.84</v>
      </c>
      <c r="M3929" s="49">
        <v>0.1</v>
      </c>
      <c r="N3929" s="49">
        <v>0.1</v>
      </c>
      <c r="O3929" s="29" t="s">
        <v>409</v>
      </c>
    </row>
    <row r="3930" spans="2:15">
      <c r="B3930" s="6">
        <f t="shared" si="277"/>
        <v>46188</v>
      </c>
      <c r="C3930" s="1" t="s">
        <v>22</v>
      </c>
      <c r="D3930" s="74" t="s">
        <v>143</v>
      </c>
      <c r="E3930" s="70" t="s">
        <v>29</v>
      </c>
      <c r="F3930" s="70" t="s">
        <v>33</v>
      </c>
      <c r="G3930" s="1" t="s">
        <v>117</v>
      </c>
      <c r="H3930" s="6">
        <v>46188</v>
      </c>
      <c r="I3930" s="6">
        <v>46198</v>
      </c>
      <c r="J3930" s="23">
        <v>0.52500000000000002</v>
      </c>
      <c r="K3930" s="24">
        <v>1370</v>
      </c>
      <c r="L3930" s="1">
        <v>719.25</v>
      </c>
      <c r="M3930" s="49">
        <v>0.1</v>
      </c>
      <c r="N3930" s="49">
        <v>0.1</v>
      </c>
      <c r="O3930" s="29" t="s">
        <v>409</v>
      </c>
    </row>
    <row r="3931" spans="2:15">
      <c r="B3931" s="6">
        <f t="shared" si="277"/>
        <v>46188</v>
      </c>
      <c r="C3931" s="1" t="s">
        <v>22</v>
      </c>
      <c r="D3931" s="74" t="s">
        <v>252</v>
      </c>
      <c r="E3931" s="70" t="s">
        <v>29</v>
      </c>
      <c r="F3931" s="70" t="s">
        <v>33</v>
      </c>
      <c r="G3931" s="1" t="s">
        <v>117</v>
      </c>
      <c r="H3931" s="6">
        <v>46188</v>
      </c>
      <c r="I3931" s="6">
        <v>46218</v>
      </c>
      <c r="J3931" s="23">
        <v>0.47</v>
      </c>
      <c r="K3931" s="24">
        <v>8255</v>
      </c>
      <c r="L3931" s="7">
        <v>3879.85</v>
      </c>
      <c r="M3931" s="49">
        <v>0.1</v>
      </c>
      <c r="N3931" s="49">
        <v>0.1</v>
      </c>
      <c r="O3931" s="29" t="s">
        <v>409</v>
      </c>
    </row>
    <row r="3932" spans="2:15">
      <c r="B3932" s="6">
        <f t="shared" si="277"/>
        <v>46188</v>
      </c>
      <c r="C3932" s="1" t="s">
        <v>31</v>
      </c>
      <c r="D3932" s="74" t="s">
        <v>362</v>
      </c>
      <c r="E3932" s="70" t="s">
        <v>29</v>
      </c>
      <c r="F3932" s="70" t="s">
        <v>223</v>
      </c>
      <c r="G3932" s="1" t="s">
        <v>117</v>
      </c>
      <c r="H3932" s="6">
        <v>46188</v>
      </c>
      <c r="I3932" s="6">
        <v>46191</v>
      </c>
      <c r="J3932" s="23">
        <v>1.009719</v>
      </c>
      <c r="K3932" s="24">
        <v>3604</v>
      </c>
      <c r="L3932" s="7">
        <v>3639.03</v>
      </c>
      <c r="M3932" s="49">
        <v>0.1</v>
      </c>
      <c r="N3932" s="49">
        <v>0.1</v>
      </c>
      <c r="O3932" s="29" t="s">
        <v>409</v>
      </c>
    </row>
    <row r="3933" spans="2:15">
      <c r="B3933" s="6">
        <f t="shared" si="277"/>
        <v>46188</v>
      </c>
      <c r="C3933" s="1" t="s">
        <v>67</v>
      </c>
      <c r="D3933" s="74" t="s">
        <v>362</v>
      </c>
      <c r="E3933" s="70" t="s">
        <v>29</v>
      </c>
      <c r="F3933" s="70" t="s">
        <v>223</v>
      </c>
      <c r="G3933" s="1" t="s">
        <v>117</v>
      </c>
      <c r="H3933" s="6">
        <v>46188</v>
      </c>
      <c r="I3933" s="6">
        <v>46191</v>
      </c>
      <c r="J3933" s="23">
        <v>1.009719</v>
      </c>
      <c r="K3933" s="1">
        <v>150</v>
      </c>
      <c r="L3933" s="1">
        <v>151.46</v>
      </c>
      <c r="M3933" s="49">
        <v>0.1</v>
      </c>
      <c r="N3933" s="49">
        <v>0.1</v>
      </c>
      <c r="O3933" s="29" t="s">
        <v>409</v>
      </c>
    </row>
    <row r="3934" spans="2:15">
      <c r="B3934" s="6">
        <f t="shared" si="277"/>
        <v>46188</v>
      </c>
      <c r="C3934" s="1" t="s">
        <v>254</v>
      </c>
      <c r="D3934" s="74" t="s">
        <v>436</v>
      </c>
      <c r="E3934" s="70" t="s">
        <v>29</v>
      </c>
      <c r="F3934" s="70" t="s">
        <v>223</v>
      </c>
      <c r="G3934" s="1" t="s">
        <v>117</v>
      </c>
      <c r="H3934" s="6">
        <v>46188</v>
      </c>
      <c r="I3934" s="6">
        <v>46191</v>
      </c>
      <c r="J3934" s="23">
        <v>0.12540000000000001</v>
      </c>
      <c r="K3934" s="24">
        <v>7560</v>
      </c>
      <c r="L3934" s="1">
        <v>948.02</v>
      </c>
      <c r="M3934" s="49">
        <v>0.1</v>
      </c>
      <c r="N3934" s="49">
        <v>0.1</v>
      </c>
      <c r="O3934" s="29" t="s">
        <v>409</v>
      </c>
    </row>
    <row r="3935" spans="2:15">
      <c r="B3935" s="6">
        <f t="shared" si="277"/>
        <v>46188</v>
      </c>
      <c r="C3935" s="1" t="s">
        <v>254</v>
      </c>
      <c r="D3935" s="74" t="s">
        <v>382</v>
      </c>
      <c r="E3935" s="70" t="s">
        <v>29</v>
      </c>
      <c r="F3935" s="70" t="s">
        <v>223</v>
      </c>
      <c r="G3935" s="1" t="s">
        <v>117</v>
      </c>
      <c r="H3935" s="6">
        <v>46188</v>
      </c>
      <c r="I3935" s="6">
        <v>46191</v>
      </c>
      <c r="J3935" s="23">
        <v>0.84609999999999996</v>
      </c>
      <c r="K3935" s="24">
        <v>1660</v>
      </c>
      <c r="L3935" s="7">
        <v>1404.53</v>
      </c>
      <c r="M3935" s="49">
        <v>0.1</v>
      </c>
      <c r="N3935" s="49">
        <v>0.1</v>
      </c>
      <c r="O3935" s="29" t="s">
        <v>409</v>
      </c>
    </row>
    <row r="3936" spans="2:15">
      <c r="B3936" s="6">
        <f t="shared" si="277"/>
        <v>46188</v>
      </c>
      <c r="C3936" s="1" t="s">
        <v>30</v>
      </c>
      <c r="D3936" s="74" t="s">
        <v>739</v>
      </c>
      <c r="E3936" s="70" t="s">
        <v>29</v>
      </c>
      <c r="F3936" s="70" t="s">
        <v>33</v>
      </c>
      <c r="G3936" s="1" t="s">
        <v>117</v>
      </c>
      <c r="H3936" s="6">
        <v>46188</v>
      </c>
      <c r="I3936" s="6">
        <v>46202</v>
      </c>
      <c r="J3936" s="23">
        <v>0.82</v>
      </c>
      <c r="K3936" s="1">
        <v>660</v>
      </c>
      <c r="L3936" s="1">
        <v>541.20000000000005</v>
      </c>
      <c r="M3936" s="49">
        <v>0.1</v>
      </c>
      <c r="N3936" s="49">
        <v>0.1</v>
      </c>
      <c r="O3936" s="29" t="s">
        <v>409</v>
      </c>
    </row>
    <row r="3937" spans="2:15">
      <c r="B3937" s="6">
        <f t="shared" si="277"/>
        <v>46188</v>
      </c>
      <c r="C3937" s="1" t="s">
        <v>21</v>
      </c>
      <c r="D3937" s="74" t="s">
        <v>362</v>
      </c>
      <c r="E3937" s="70" t="s">
        <v>29</v>
      </c>
      <c r="F3937" s="70" t="s">
        <v>223</v>
      </c>
      <c r="G3937" s="1" t="s">
        <v>117</v>
      </c>
      <c r="H3937" s="6">
        <v>46188</v>
      </c>
      <c r="I3937" s="6">
        <v>46191</v>
      </c>
      <c r="J3937" s="23">
        <v>1.009719</v>
      </c>
      <c r="K3937" s="24">
        <v>9000</v>
      </c>
      <c r="L3937" s="7">
        <v>9087.4699999999993</v>
      </c>
      <c r="M3937" s="49">
        <v>0.1</v>
      </c>
      <c r="N3937" s="49">
        <v>0.1</v>
      </c>
      <c r="O3937" s="29" t="s">
        <v>409</v>
      </c>
    </row>
    <row r="3938" spans="2:15">
      <c r="B3938" s="6">
        <f t="shared" si="277"/>
        <v>46188</v>
      </c>
      <c r="C3938" s="1" t="s">
        <v>21</v>
      </c>
      <c r="D3938" s="74" t="s">
        <v>249</v>
      </c>
      <c r="E3938" s="70" t="s">
        <v>29</v>
      </c>
      <c r="F3938" s="70" t="s">
        <v>33</v>
      </c>
      <c r="G3938" s="1" t="s">
        <v>117</v>
      </c>
      <c r="H3938" s="6">
        <v>46188</v>
      </c>
      <c r="I3938" s="6">
        <v>46203</v>
      </c>
      <c r="J3938" s="23">
        <v>0.52</v>
      </c>
      <c r="K3938" s="24">
        <v>2700</v>
      </c>
      <c r="L3938" s="7">
        <v>1404</v>
      </c>
      <c r="M3938" s="49">
        <v>0.1</v>
      </c>
      <c r="N3938" s="49">
        <v>0.1</v>
      </c>
      <c r="O3938" s="29" t="s">
        <v>409</v>
      </c>
    </row>
    <row r="3939" spans="2:15">
      <c r="B3939" s="6">
        <f t="shared" si="277"/>
        <v>46188</v>
      </c>
      <c r="C3939" s="1" t="s">
        <v>21</v>
      </c>
      <c r="D3939" s="74" t="s">
        <v>289</v>
      </c>
      <c r="E3939" s="70" t="s">
        <v>29</v>
      </c>
      <c r="F3939" s="70" t="s">
        <v>33</v>
      </c>
      <c r="G3939" s="1" t="s">
        <v>117</v>
      </c>
      <c r="H3939" s="6">
        <v>46188</v>
      </c>
      <c r="I3939" s="6">
        <v>46204</v>
      </c>
      <c r="J3939" s="23">
        <v>0.53</v>
      </c>
      <c r="K3939" s="24">
        <v>10920</v>
      </c>
      <c r="L3939" s="7">
        <v>5787.6</v>
      </c>
      <c r="M3939" s="49">
        <v>0.1</v>
      </c>
      <c r="N3939" s="49">
        <v>0.1</v>
      </c>
      <c r="O3939" s="29" t="s">
        <v>409</v>
      </c>
    </row>
    <row r="3940" spans="2:15">
      <c r="B3940" s="6">
        <f t="shared" si="277"/>
        <v>46188</v>
      </c>
      <c r="C3940" s="1" t="s">
        <v>21</v>
      </c>
      <c r="D3940" s="74" t="s">
        <v>143</v>
      </c>
      <c r="E3940" s="70" t="s">
        <v>29</v>
      </c>
      <c r="F3940" s="70" t="s">
        <v>33</v>
      </c>
      <c r="G3940" s="1" t="s">
        <v>117</v>
      </c>
      <c r="H3940" s="6">
        <v>46188</v>
      </c>
      <c r="I3940" s="6">
        <v>46198</v>
      </c>
      <c r="J3940" s="23">
        <v>0.52500000000000002</v>
      </c>
      <c r="K3940" s="1">
        <v>720</v>
      </c>
      <c r="L3940" s="1">
        <v>378</v>
      </c>
      <c r="M3940" s="49">
        <v>0.1</v>
      </c>
      <c r="N3940" s="49">
        <v>0.1</v>
      </c>
      <c r="O3940" s="29" t="s">
        <v>409</v>
      </c>
    </row>
    <row r="3941" spans="2:15">
      <c r="B3941" s="6">
        <f t="shared" si="277"/>
        <v>46188</v>
      </c>
      <c r="C3941" s="1" t="s">
        <v>21</v>
      </c>
      <c r="D3941" s="74" t="s">
        <v>252</v>
      </c>
      <c r="E3941" s="70" t="s">
        <v>29</v>
      </c>
      <c r="F3941" s="70" t="s">
        <v>33</v>
      </c>
      <c r="G3941" s="1" t="s">
        <v>117</v>
      </c>
      <c r="H3941" s="6">
        <v>46188</v>
      </c>
      <c r="I3941" s="6">
        <v>46218</v>
      </c>
      <c r="J3941" s="23">
        <v>0.47</v>
      </c>
      <c r="K3941" s="24">
        <v>1400</v>
      </c>
      <c r="L3941" s="1">
        <v>658</v>
      </c>
      <c r="M3941" s="49">
        <v>0.1</v>
      </c>
      <c r="N3941" s="49">
        <v>0.1</v>
      </c>
      <c r="O3941" s="29" t="s">
        <v>409</v>
      </c>
    </row>
    <row r="3942" spans="2:15">
      <c r="B3942" s="6">
        <f t="shared" si="277"/>
        <v>46188</v>
      </c>
      <c r="C3942" s="1" t="s">
        <v>21</v>
      </c>
      <c r="D3942" s="74" t="s">
        <v>285</v>
      </c>
      <c r="E3942" s="70" t="s">
        <v>29</v>
      </c>
      <c r="F3942" s="70" t="s">
        <v>33</v>
      </c>
      <c r="G3942" s="1" t="s">
        <v>117</v>
      </c>
      <c r="H3942" s="6">
        <v>46188</v>
      </c>
      <c r="I3942" s="6">
        <v>46196</v>
      </c>
      <c r="J3942" s="23">
        <v>2.3199999999999998</v>
      </c>
      <c r="K3942" s="24">
        <v>1210</v>
      </c>
      <c r="L3942" s="7">
        <v>2807.2</v>
      </c>
      <c r="M3942" s="49">
        <v>0.1</v>
      </c>
      <c r="N3942" s="49">
        <v>0.1</v>
      </c>
      <c r="O3942" s="29" t="s">
        <v>409</v>
      </c>
    </row>
    <row r="3943" spans="2:15">
      <c r="B3943" s="6">
        <f t="shared" si="277"/>
        <v>46188</v>
      </c>
      <c r="C3943" s="1" t="s">
        <v>21</v>
      </c>
      <c r="D3943" s="74" t="s">
        <v>1382</v>
      </c>
      <c r="E3943" s="70" t="s">
        <v>29</v>
      </c>
      <c r="F3943" s="70" t="s">
        <v>33</v>
      </c>
      <c r="G3943" s="1" t="s">
        <v>117</v>
      </c>
      <c r="H3943" s="6">
        <v>46188</v>
      </c>
      <c r="I3943" s="6">
        <v>46198</v>
      </c>
      <c r="J3943" s="23">
        <v>6.25E-2</v>
      </c>
      <c r="K3943" s="24">
        <v>1720</v>
      </c>
      <c r="L3943" s="1">
        <v>107.5</v>
      </c>
      <c r="M3943" s="49">
        <v>0.1</v>
      </c>
      <c r="N3943" s="49">
        <v>0.1</v>
      </c>
      <c r="O3943" s="29" t="s">
        <v>409</v>
      </c>
    </row>
    <row r="3944" spans="2:15">
      <c r="B3944" s="6">
        <f t="shared" si="277"/>
        <v>46188</v>
      </c>
      <c r="C3944" s="1" t="s">
        <v>27</v>
      </c>
      <c r="D3944" s="74" t="s">
        <v>739</v>
      </c>
      <c r="E3944" s="70" t="s">
        <v>29</v>
      </c>
      <c r="F3944" s="70" t="s">
        <v>33</v>
      </c>
      <c r="G3944" s="1" t="s">
        <v>117</v>
      </c>
      <c r="H3944" s="6">
        <v>46188</v>
      </c>
      <c r="I3944" s="6">
        <v>46202</v>
      </c>
      <c r="J3944" s="23">
        <v>0.82</v>
      </c>
      <c r="K3944" s="24">
        <v>8843</v>
      </c>
      <c r="L3944" s="7">
        <v>7251.26</v>
      </c>
      <c r="M3944" s="49">
        <v>0.1</v>
      </c>
      <c r="N3944" s="49">
        <v>0.1</v>
      </c>
      <c r="O3944" s="29" t="s">
        <v>409</v>
      </c>
    </row>
    <row r="3945" spans="2:15">
      <c r="B3945" s="6">
        <f t="shared" si="277"/>
        <v>46188</v>
      </c>
      <c r="C3945" s="1" t="s">
        <v>27</v>
      </c>
      <c r="D3945" s="74" t="s">
        <v>249</v>
      </c>
      <c r="E3945" s="70" t="s">
        <v>29</v>
      </c>
      <c r="F3945" s="70" t="s">
        <v>33</v>
      </c>
      <c r="G3945" s="1" t="s">
        <v>117</v>
      </c>
      <c r="H3945" s="6">
        <v>46188</v>
      </c>
      <c r="I3945" s="6">
        <v>46203</v>
      </c>
      <c r="J3945" s="23">
        <v>0.52</v>
      </c>
      <c r="K3945" s="24">
        <v>5139</v>
      </c>
      <c r="L3945" s="7">
        <v>2672.28</v>
      </c>
      <c r="M3945" s="49">
        <v>0.1</v>
      </c>
      <c r="N3945" s="49">
        <v>0.1</v>
      </c>
      <c r="O3945" s="29" t="s">
        <v>409</v>
      </c>
    </row>
    <row r="3946" spans="2:15">
      <c r="B3946" s="6">
        <f t="shared" si="277"/>
        <v>46188</v>
      </c>
      <c r="C3946" s="1" t="s">
        <v>27</v>
      </c>
      <c r="D3946" s="74" t="s">
        <v>263</v>
      </c>
      <c r="E3946" s="70" t="s">
        <v>29</v>
      </c>
      <c r="F3946" s="70" t="s">
        <v>223</v>
      </c>
      <c r="G3946" s="1" t="s">
        <v>117</v>
      </c>
      <c r="H3946" s="6">
        <v>46188</v>
      </c>
      <c r="I3946" s="6">
        <v>46191</v>
      </c>
      <c r="J3946" s="23">
        <v>1.9956529999999999</v>
      </c>
      <c r="K3946" s="1">
        <v>450</v>
      </c>
      <c r="L3946" s="1">
        <v>898.04</v>
      </c>
      <c r="M3946" s="49">
        <v>0.1</v>
      </c>
      <c r="N3946" s="49">
        <v>0.1</v>
      </c>
      <c r="O3946" s="29" t="s">
        <v>409</v>
      </c>
    </row>
    <row r="3947" spans="2:15">
      <c r="B3947" s="6">
        <f t="shared" si="277"/>
        <v>46188</v>
      </c>
      <c r="C3947" s="1" t="s">
        <v>27</v>
      </c>
      <c r="D3947" s="74" t="s">
        <v>289</v>
      </c>
      <c r="E3947" s="70" t="s">
        <v>29</v>
      </c>
      <c r="F3947" s="70" t="s">
        <v>33</v>
      </c>
      <c r="G3947" s="1" t="s">
        <v>117</v>
      </c>
      <c r="H3947" s="6">
        <v>46188</v>
      </c>
      <c r="I3947" s="6">
        <v>46204</v>
      </c>
      <c r="J3947" s="23">
        <v>0.53</v>
      </c>
      <c r="K3947" s="24">
        <v>18764</v>
      </c>
      <c r="L3947" s="7">
        <v>9944.92</v>
      </c>
      <c r="M3947" s="49">
        <v>0.1</v>
      </c>
      <c r="N3947" s="49">
        <v>0.1</v>
      </c>
      <c r="O3947" s="29" t="s">
        <v>409</v>
      </c>
    </row>
    <row r="3948" spans="2:15">
      <c r="B3948" s="6">
        <f t="shared" si="277"/>
        <v>46188</v>
      </c>
      <c r="C3948" s="1" t="s">
        <v>27</v>
      </c>
      <c r="D3948" s="74" t="s">
        <v>143</v>
      </c>
      <c r="E3948" s="70" t="s">
        <v>29</v>
      </c>
      <c r="F3948" s="70" t="s">
        <v>33</v>
      </c>
      <c r="G3948" s="1" t="s">
        <v>117</v>
      </c>
      <c r="H3948" s="6">
        <v>46188</v>
      </c>
      <c r="I3948" s="6">
        <v>46198</v>
      </c>
      <c r="J3948" s="23">
        <v>0.52500000000000002</v>
      </c>
      <c r="K3948" s="24">
        <v>4084</v>
      </c>
      <c r="L3948" s="7">
        <v>2144.1</v>
      </c>
      <c r="M3948" s="49">
        <v>0.1</v>
      </c>
      <c r="N3948" s="49">
        <v>0.1</v>
      </c>
      <c r="O3948" s="29" t="s">
        <v>409</v>
      </c>
    </row>
    <row r="3949" spans="2:15">
      <c r="B3949" s="6">
        <f t="shared" si="277"/>
        <v>46188</v>
      </c>
      <c r="C3949" s="1" t="s">
        <v>27</v>
      </c>
      <c r="D3949" s="74" t="s">
        <v>252</v>
      </c>
      <c r="E3949" s="70" t="s">
        <v>29</v>
      </c>
      <c r="F3949" s="70" t="s">
        <v>33</v>
      </c>
      <c r="G3949" s="1" t="s">
        <v>117</v>
      </c>
      <c r="H3949" s="6">
        <v>46188</v>
      </c>
      <c r="I3949" s="6">
        <v>46218</v>
      </c>
      <c r="J3949" s="23">
        <v>0.47</v>
      </c>
      <c r="K3949" s="24">
        <v>1969</v>
      </c>
      <c r="L3949" s="1">
        <v>925.43</v>
      </c>
      <c r="M3949" s="49">
        <v>0.1</v>
      </c>
      <c r="N3949" s="49">
        <v>0.1</v>
      </c>
      <c r="O3949" s="29" t="s">
        <v>409</v>
      </c>
    </row>
    <row r="3950" spans="2:15">
      <c r="B3950" s="6">
        <f t="shared" si="277"/>
        <v>46188</v>
      </c>
      <c r="C3950" s="1" t="s">
        <v>2117</v>
      </c>
      <c r="D3950" s="74" t="s">
        <v>240</v>
      </c>
      <c r="E3950" s="70" t="s">
        <v>29</v>
      </c>
      <c r="F3950" s="70" t="s">
        <v>223</v>
      </c>
      <c r="G3950" s="1" t="s">
        <v>117</v>
      </c>
      <c r="H3950" s="6">
        <v>46188</v>
      </c>
      <c r="I3950" s="6">
        <v>46191</v>
      </c>
      <c r="J3950" s="23">
        <v>0.299734</v>
      </c>
      <c r="K3950" s="24">
        <v>3005</v>
      </c>
      <c r="L3950" s="1">
        <v>900.7</v>
      </c>
      <c r="M3950" s="49">
        <v>0.1</v>
      </c>
      <c r="N3950" s="49">
        <v>0.1</v>
      </c>
      <c r="O3950" s="29" t="s">
        <v>409</v>
      </c>
    </row>
    <row r="3951" spans="2:15">
      <c r="B3951" s="6">
        <f t="shared" si="277"/>
        <v>46188</v>
      </c>
      <c r="C3951" s="1" t="s">
        <v>513</v>
      </c>
      <c r="D3951" s="74" t="s">
        <v>263</v>
      </c>
      <c r="E3951" s="70" t="s">
        <v>29</v>
      </c>
      <c r="F3951" s="70" t="s">
        <v>223</v>
      </c>
      <c r="G3951" s="1" t="s">
        <v>117</v>
      </c>
      <c r="H3951" s="6">
        <v>46188</v>
      </c>
      <c r="I3951" s="6">
        <v>46191</v>
      </c>
      <c r="J3951" s="23">
        <v>1.9956529999999999</v>
      </c>
      <c r="K3951" s="1">
        <v>501</v>
      </c>
      <c r="L3951" s="1">
        <v>999.82</v>
      </c>
      <c r="M3951" s="49">
        <v>0.1</v>
      </c>
      <c r="N3951" s="49">
        <v>0.1</v>
      </c>
      <c r="O3951" s="29" t="s">
        <v>409</v>
      </c>
    </row>
    <row r="3952" spans="2:15">
      <c r="B3952" s="6">
        <f t="shared" si="277"/>
        <v>46188</v>
      </c>
      <c r="C3952" s="1" t="s">
        <v>515</v>
      </c>
      <c r="D3952" s="74" t="s">
        <v>518</v>
      </c>
      <c r="E3952" s="70" t="s">
        <v>29</v>
      </c>
      <c r="F3952" s="70" t="s">
        <v>223</v>
      </c>
      <c r="G3952" s="1" t="s">
        <v>117</v>
      </c>
      <c r="H3952" s="6">
        <v>46188</v>
      </c>
      <c r="I3952" s="6">
        <v>46191</v>
      </c>
      <c r="J3952" s="23">
        <v>0.82410000000000005</v>
      </c>
      <c r="K3952" s="24">
        <v>1809</v>
      </c>
      <c r="L3952" s="7">
        <v>1490.8</v>
      </c>
      <c r="M3952" s="49">
        <v>0.1</v>
      </c>
      <c r="N3952" s="49">
        <v>0.1</v>
      </c>
      <c r="O3952" s="29" t="s">
        <v>409</v>
      </c>
    </row>
    <row r="3953" spans="2:15">
      <c r="B3953" s="6">
        <f t="shared" si="277"/>
        <v>46188</v>
      </c>
      <c r="C3953" s="1" t="s">
        <v>515</v>
      </c>
      <c r="D3953" s="74" t="s">
        <v>763</v>
      </c>
      <c r="E3953" s="70" t="s">
        <v>29</v>
      </c>
      <c r="F3953" s="70" t="s">
        <v>223</v>
      </c>
      <c r="G3953" s="1" t="s">
        <v>117</v>
      </c>
      <c r="H3953" s="6">
        <v>46188</v>
      </c>
      <c r="I3953" s="6">
        <v>46191</v>
      </c>
      <c r="J3953" s="23">
        <v>0.33069999999999999</v>
      </c>
      <c r="K3953" s="24">
        <v>4092</v>
      </c>
      <c r="L3953" s="7">
        <v>1353.22</v>
      </c>
      <c r="M3953" s="49">
        <v>0.1</v>
      </c>
      <c r="N3953" s="49">
        <v>0.1</v>
      </c>
      <c r="O3953" s="29" t="s">
        <v>409</v>
      </c>
    </row>
    <row r="3954" spans="2:15">
      <c r="B3954" s="6">
        <f t="shared" si="277"/>
        <v>46188</v>
      </c>
      <c r="C3954" s="1" t="s">
        <v>515</v>
      </c>
      <c r="D3954" s="74" t="s">
        <v>263</v>
      </c>
      <c r="E3954" s="70" t="s">
        <v>29</v>
      </c>
      <c r="F3954" s="70" t="s">
        <v>223</v>
      </c>
      <c r="G3954" s="1" t="s">
        <v>117</v>
      </c>
      <c r="H3954" s="6">
        <v>46188</v>
      </c>
      <c r="I3954" s="6">
        <v>46191</v>
      </c>
      <c r="J3954" s="23">
        <v>1.9956529999999999</v>
      </c>
      <c r="K3954" s="24">
        <v>4379</v>
      </c>
      <c r="L3954" s="7">
        <v>8738.9599999999991</v>
      </c>
      <c r="M3954" s="49">
        <v>0.1</v>
      </c>
      <c r="N3954" s="49">
        <v>0.1</v>
      </c>
      <c r="O3954" s="29" t="s">
        <v>409</v>
      </c>
    </row>
    <row r="3955" spans="2:15">
      <c r="B3955" s="6">
        <f t="shared" si="277"/>
        <v>46188</v>
      </c>
      <c r="C3955" s="1" t="s">
        <v>516</v>
      </c>
      <c r="D3955" s="74" t="s">
        <v>518</v>
      </c>
      <c r="E3955" s="70" t="s">
        <v>29</v>
      </c>
      <c r="F3955" s="70" t="s">
        <v>223</v>
      </c>
      <c r="G3955" s="1" t="s">
        <v>117</v>
      </c>
      <c r="H3955" s="6">
        <v>46188</v>
      </c>
      <c r="I3955" s="6">
        <v>46191</v>
      </c>
      <c r="J3955" s="23">
        <v>0.82410000000000005</v>
      </c>
      <c r="K3955" s="24">
        <v>5134</v>
      </c>
      <c r="L3955" s="7">
        <v>4230.93</v>
      </c>
      <c r="M3955" s="49">
        <v>0.1</v>
      </c>
      <c r="N3955" s="49">
        <v>0.1</v>
      </c>
      <c r="O3955" s="29" t="s">
        <v>409</v>
      </c>
    </row>
    <row r="3956" spans="2:15">
      <c r="B3956" s="6">
        <f t="shared" si="277"/>
        <v>46188</v>
      </c>
      <c r="C3956" s="1" t="s">
        <v>516</v>
      </c>
      <c r="D3956" s="74" t="s">
        <v>350</v>
      </c>
      <c r="E3956" s="70" t="s">
        <v>29</v>
      </c>
      <c r="F3956" s="70" t="s">
        <v>223</v>
      </c>
      <c r="G3956" s="1" t="s">
        <v>117</v>
      </c>
      <c r="H3956" s="6">
        <v>46188</v>
      </c>
      <c r="I3956" s="6">
        <v>46191</v>
      </c>
      <c r="J3956" s="23">
        <v>0.50097499999999995</v>
      </c>
      <c r="K3956" s="24">
        <v>4237</v>
      </c>
      <c r="L3956" s="7">
        <v>2122.63</v>
      </c>
      <c r="M3956" s="49">
        <v>0.1</v>
      </c>
      <c r="N3956" s="49">
        <v>0.1</v>
      </c>
      <c r="O3956" s="29" t="s">
        <v>409</v>
      </c>
    </row>
    <row r="3957" spans="2:15">
      <c r="B3957" s="6">
        <f t="shared" si="277"/>
        <v>46188</v>
      </c>
      <c r="C3957" s="1" t="s">
        <v>516</v>
      </c>
      <c r="D3957" s="74" t="s">
        <v>763</v>
      </c>
      <c r="E3957" s="70" t="s">
        <v>29</v>
      </c>
      <c r="F3957" s="70" t="s">
        <v>223</v>
      </c>
      <c r="G3957" s="1" t="s">
        <v>117</v>
      </c>
      <c r="H3957" s="6">
        <v>46188</v>
      </c>
      <c r="I3957" s="6">
        <v>46191</v>
      </c>
      <c r="J3957" s="23">
        <v>0.33069999999999999</v>
      </c>
      <c r="K3957" s="24">
        <v>4804</v>
      </c>
      <c r="L3957" s="7">
        <v>1588.68</v>
      </c>
      <c r="M3957" s="49">
        <v>0.1</v>
      </c>
      <c r="N3957" s="49">
        <v>0.1</v>
      </c>
      <c r="O3957" s="29" t="s">
        <v>409</v>
      </c>
    </row>
    <row r="3958" spans="2:15">
      <c r="B3958" s="6">
        <f t="shared" si="277"/>
        <v>46188</v>
      </c>
      <c r="C3958" s="1" t="s">
        <v>516</v>
      </c>
      <c r="D3958" s="74" t="s">
        <v>263</v>
      </c>
      <c r="E3958" s="70" t="s">
        <v>29</v>
      </c>
      <c r="F3958" s="70" t="s">
        <v>223</v>
      </c>
      <c r="G3958" s="1" t="s">
        <v>117</v>
      </c>
      <c r="H3958" s="6">
        <v>46188</v>
      </c>
      <c r="I3958" s="6">
        <v>46191</v>
      </c>
      <c r="J3958" s="23">
        <v>1.9956529999999999</v>
      </c>
      <c r="K3958" s="24">
        <v>3381</v>
      </c>
      <c r="L3958" s="7">
        <v>6747.3</v>
      </c>
      <c r="M3958" s="49">
        <v>0.1</v>
      </c>
      <c r="N3958" s="49">
        <v>0.1</v>
      </c>
      <c r="O3958" s="29" t="s">
        <v>409</v>
      </c>
    </row>
    <row r="3959" spans="2:15">
      <c r="B3959" s="6">
        <f t="shared" si="277"/>
        <v>46188</v>
      </c>
      <c r="C3959" s="1" t="s">
        <v>517</v>
      </c>
      <c r="D3959" s="74" t="s">
        <v>518</v>
      </c>
      <c r="E3959" s="70" t="s">
        <v>29</v>
      </c>
      <c r="F3959" s="70" t="s">
        <v>223</v>
      </c>
      <c r="G3959" s="1" t="s">
        <v>117</v>
      </c>
      <c r="H3959" s="6">
        <v>46188</v>
      </c>
      <c r="I3959" s="6">
        <v>46191</v>
      </c>
      <c r="J3959" s="23">
        <v>0.82410000000000005</v>
      </c>
      <c r="K3959" s="24">
        <v>3216</v>
      </c>
      <c r="L3959" s="7">
        <v>2650.31</v>
      </c>
      <c r="M3959" s="49">
        <v>0.1</v>
      </c>
      <c r="N3959" s="49">
        <v>0.1</v>
      </c>
      <c r="O3959" s="29" t="s">
        <v>409</v>
      </c>
    </row>
    <row r="3960" spans="2:15">
      <c r="B3960" s="6">
        <f t="shared" si="277"/>
        <v>46188</v>
      </c>
      <c r="C3960" s="1" t="s">
        <v>517</v>
      </c>
      <c r="D3960" s="74" t="s">
        <v>763</v>
      </c>
      <c r="E3960" s="70" t="s">
        <v>29</v>
      </c>
      <c r="F3960" s="70" t="s">
        <v>223</v>
      </c>
      <c r="G3960" s="1" t="s">
        <v>117</v>
      </c>
      <c r="H3960" s="6">
        <v>46188</v>
      </c>
      <c r="I3960" s="6">
        <v>46191</v>
      </c>
      <c r="J3960" s="23">
        <v>0.33069999999999999</v>
      </c>
      <c r="K3960" s="24">
        <v>2998</v>
      </c>
      <c r="L3960" s="1">
        <v>991.44</v>
      </c>
      <c r="M3960" s="49">
        <v>0.1</v>
      </c>
      <c r="N3960" s="49">
        <v>0.1</v>
      </c>
      <c r="O3960" s="29" t="s">
        <v>409</v>
      </c>
    </row>
    <row r="3961" spans="2:15">
      <c r="B3961" s="6">
        <f t="shared" si="277"/>
        <v>46188</v>
      </c>
      <c r="C3961" s="1" t="s">
        <v>517</v>
      </c>
      <c r="D3961" s="74" t="s">
        <v>263</v>
      </c>
      <c r="E3961" s="70" t="s">
        <v>29</v>
      </c>
      <c r="F3961" s="70" t="s">
        <v>223</v>
      </c>
      <c r="G3961" s="1" t="s">
        <v>117</v>
      </c>
      <c r="H3961" s="6">
        <v>46188</v>
      </c>
      <c r="I3961" s="6">
        <v>46191</v>
      </c>
      <c r="J3961" s="23">
        <v>1.9956529999999999</v>
      </c>
      <c r="K3961" s="24">
        <v>1246</v>
      </c>
      <c r="L3961" s="7">
        <v>2486.58</v>
      </c>
      <c r="M3961" s="49">
        <v>0.1</v>
      </c>
      <c r="N3961" s="49">
        <v>0.1</v>
      </c>
      <c r="O3961" s="29" t="s">
        <v>409</v>
      </c>
    </row>
    <row r="3962" spans="2:15">
      <c r="B3962" s="6">
        <f t="shared" si="277"/>
        <v>46188</v>
      </c>
      <c r="C3962" s="1" t="s">
        <v>178</v>
      </c>
      <c r="D3962" s="74" t="s">
        <v>263</v>
      </c>
      <c r="E3962" s="70" t="s">
        <v>29</v>
      </c>
      <c r="F3962" s="70" t="s">
        <v>223</v>
      </c>
      <c r="G3962" s="1" t="s">
        <v>117</v>
      </c>
      <c r="H3962" s="6">
        <v>46188</v>
      </c>
      <c r="I3962" s="6">
        <v>46191</v>
      </c>
      <c r="J3962" s="23">
        <v>1.9956529999999999</v>
      </c>
      <c r="K3962" s="1">
        <v>11</v>
      </c>
      <c r="L3962" s="1">
        <v>21.95</v>
      </c>
      <c r="M3962" s="49">
        <v>0.1</v>
      </c>
      <c r="N3962" s="49">
        <v>0.1</v>
      </c>
      <c r="O3962" s="29" t="s">
        <v>409</v>
      </c>
    </row>
    <row r="3963" spans="2:15">
      <c r="B3963" s="6">
        <f t="shared" si="277"/>
        <v>46188</v>
      </c>
      <c r="C3963" s="1" t="s">
        <v>404</v>
      </c>
      <c r="D3963" s="74" t="s">
        <v>362</v>
      </c>
      <c r="E3963" s="70" t="s">
        <v>29</v>
      </c>
      <c r="F3963" s="70" t="s">
        <v>223</v>
      </c>
      <c r="G3963" s="1" t="s">
        <v>117</v>
      </c>
      <c r="H3963" s="6">
        <v>46188</v>
      </c>
      <c r="I3963" s="6">
        <v>46191</v>
      </c>
      <c r="J3963" s="23">
        <v>1.009719</v>
      </c>
      <c r="K3963" s="24">
        <v>2828</v>
      </c>
      <c r="L3963" s="7">
        <v>2855.49</v>
      </c>
      <c r="M3963" s="49">
        <v>0.1</v>
      </c>
      <c r="N3963" s="49">
        <v>0.1</v>
      </c>
      <c r="O3963" s="29" t="s">
        <v>409</v>
      </c>
    </row>
    <row r="3964" spans="2:15">
      <c r="B3964" s="6">
        <f t="shared" si="277"/>
        <v>46188</v>
      </c>
      <c r="C3964" s="1" t="s">
        <v>182</v>
      </c>
      <c r="D3964" s="74" t="s">
        <v>518</v>
      </c>
      <c r="E3964" s="70" t="s">
        <v>29</v>
      </c>
      <c r="F3964" s="70" t="s">
        <v>223</v>
      </c>
      <c r="G3964" s="1" t="s">
        <v>117</v>
      </c>
      <c r="H3964" s="6">
        <v>46188</v>
      </c>
      <c r="I3964" s="6">
        <v>46191</v>
      </c>
      <c r="J3964" s="23">
        <v>0.82410000000000005</v>
      </c>
      <c r="K3964" s="24">
        <v>24024</v>
      </c>
      <c r="L3964" s="7">
        <v>19798.18</v>
      </c>
      <c r="M3964" s="49">
        <v>0.1</v>
      </c>
      <c r="N3964" s="49">
        <v>0.1</v>
      </c>
      <c r="O3964" s="29" t="s">
        <v>409</v>
      </c>
    </row>
    <row r="3965" spans="2:15">
      <c r="B3965" s="6">
        <f t="shared" si="277"/>
        <v>46188</v>
      </c>
      <c r="C3965" s="1" t="s">
        <v>182</v>
      </c>
      <c r="D3965" s="74" t="s">
        <v>763</v>
      </c>
      <c r="E3965" s="70" t="s">
        <v>29</v>
      </c>
      <c r="F3965" s="70" t="s">
        <v>223</v>
      </c>
      <c r="G3965" s="1" t="s">
        <v>117</v>
      </c>
      <c r="H3965" s="6">
        <v>46188</v>
      </c>
      <c r="I3965" s="6">
        <v>46191</v>
      </c>
      <c r="J3965" s="23">
        <v>0.33069999999999999</v>
      </c>
      <c r="K3965" s="24">
        <v>22728</v>
      </c>
      <c r="L3965" s="7">
        <v>7516.15</v>
      </c>
      <c r="M3965" s="49">
        <v>0.1</v>
      </c>
      <c r="N3965" s="49">
        <v>0.1</v>
      </c>
      <c r="O3965" s="29" t="s">
        <v>409</v>
      </c>
    </row>
    <row r="3966" spans="2:15">
      <c r="B3966" s="6">
        <f t="shared" si="277"/>
        <v>46188</v>
      </c>
      <c r="C3966" s="1" t="s">
        <v>182</v>
      </c>
      <c r="D3966" s="74" t="s">
        <v>263</v>
      </c>
      <c r="E3966" s="70" t="s">
        <v>29</v>
      </c>
      <c r="F3966" s="70" t="s">
        <v>223</v>
      </c>
      <c r="G3966" s="1" t="s">
        <v>117</v>
      </c>
      <c r="H3966" s="6">
        <v>46188</v>
      </c>
      <c r="I3966" s="6">
        <v>46191</v>
      </c>
      <c r="J3966" s="23">
        <v>1.9956529999999999</v>
      </c>
      <c r="K3966" s="24">
        <v>7495</v>
      </c>
      <c r="L3966" s="7">
        <v>14957.42</v>
      </c>
      <c r="M3966" s="49">
        <v>0.1</v>
      </c>
      <c r="N3966" s="49">
        <v>0.1</v>
      </c>
      <c r="O3966" s="29" t="s">
        <v>409</v>
      </c>
    </row>
    <row r="3967" spans="2:15">
      <c r="B3967" s="6">
        <f t="shared" si="277"/>
        <v>46188</v>
      </c>
      <c r="C3967" s="1" t="s">
        <v>186</v>
      </c>
      <c r="D3967" s="74" t="s">
        <v>518</v>
      </c>
      <c r="E3967" s="70" t="s">
        <v>29</v>
      </c>
      <c r="F3967" s="70" t="s">
        <v>223</v>
      </c>
      <c r="G3967" s="1" t="s">
        <v>117</v>
      </c>
      <c r="H3967" s="6">
        <v>46188</v>
      </c>
      <c r="I3967" s="6">
        <v>46191</v>
      </c>
      <c r="J3967" s="23">
        <v>0.82410000000000005</v>
      </c>
      <c r="K3967" s="24">
        <v>34184</v>
      </c>
      <c r="L3967" s="7">
        <v>28171.03</v>
      </c>
      <c r="M3967" s="49">
        <v>0.1</v>
      </c>
      <c r="N3967" s="49">
        <v>0.1</v>
      </c>
      <c r="O3967" s="29" t="s">
        <v>409</v>
      </c>
    </row>
    <row r="3968" spans="2:15">
      <c r="B3968" s="6">
        <f t="shared" si="277"/>
        <v>46188</v>
      </c>
      <c r="C3968" s="1" t="s">
        <v>186</v>
      </c>
      <c r="D3968" s="74" t="s">
        <v>763</v>
      </c>
      <c r="E3968" s="70" t="s">
        <v>29</v>
      </c>
      <c r="F3968" s="70" t="s">
        <v>223</v>
      </c>
      <c r="G3968" s="1" t="s">
        <v>117</v>
      </c>
      <c r="H3968" s="6">
        <v>46188</v>
      </c>
      <c r="I3968" s="6">
        <v>46191</v>
      </c>
      <c r="J3968" s="23">
        <v>0.33069999999999999</v>
      </c>
      <c r="K3968" s="24">
        <v>31441</v>
      </c>
      <c r="L3968" s="7">
        <v>10397.540000000001</v>
      </c>
      <c r="M3968" s="49">
        <v>0.1</v>
      </c>
      <c r="N3968" s="49">
        <v>0.1</v>
      </c>
      <c r="O3968" s="29" t="s">
        <v>409</v>
      </c>
    </row>
    <row r="3969" spans="2:15">
      <c r="B3969" s="6">
        <f t="shared" si="277"/>
        <v>46188</v>
      </c>
      <c r="C3969" s="1" t="s">
        <v>186</v>
      </c>
      <c r="D3969" s="74" t="s">
        <v>263</v>
      </c>
      <c r="E3969" s="70" t="s">
        <v>29</v>
      </c>
      <c r="F3969" s="70" t="s">
        <v>223</v>
      </c>
      <c r="G3969" s="1" t="s">
        <v>117</v>
      </c>
      <c r="H3969" s="6">
        <v>46188</v>
      </c>
      <c r="I3969" s="6">
        <v>46191</v>
      </c>
      <c r="J3969" s="23">
        <v>1.9956529999999999</v>
      </c>
      <c r="K3969" s="24">
        <v>11818</v>
      </c>
      <c r="L3969" s="7">
        <v>23584.63</v>
      </c>
      <c r="M3969" s="49">
        <v>0.1</v>
      </c>
      <c r="N3969" s="49">
        <v>0.1</v>
      </c>
      <c r="O3969" s="29" t="s">
        <v>409</v>
      </c>
    </row>
    <row r="3970" spans="2:15">
      <c r="B3970" s="6">
        <f t="shared" si="277"/>
        <v>46188</v>
      </c>
      <c r="C3970" s="1" t="s">
        <v>187</v>
      </c>
      <c r="D3970" s="74" t="s">
        <v>518</v>
      </c>
      <c r="E3970" s="70" t="s">
        <v>29</v>
      </c>
      <c r="F3970" s="70" t="s">
        <v>223</v>
      </c>
      <c r="G3970" s="1" t="s">
        <v>117</v>
      </c>
      <c r="H3970" s="6">
        <v>46188</v>
      </c>
      <c r="I3970" s="6">
        <v>46191</v>
      </c>
      <c r="J3970" s="23">
        <v>0.82410000000000005</v>
      </c>
      <c r="K3970" s="24">
        <v>9387</v>
      </c>
      <c r="L3970" s="7">
        <v>7735.83</v>
      </c>
      <c r="M3970" s="49">
        <v>0.1</v>
      </c>
      <c r="N3970" s="49">
        <v>0.1</v>
      </c>
      <c r="O3970" s="29" t="s">
        <v>409</v>
      </c>
    </row>
    <row r="3971" spans="2:15">
      <c r="B3971" s="6">
        <f t="shared" si="277"/>
        <v>46188</v>
      </c>
      <c r="C3971" s="1" t="s">
        <v>187</v>
      </c>
      <c r="D3971" s="74" t="s">
        <v>763</v>
      </c>
      <c r="E3971" s="70" t="s">
        <v>29</v>
      </c>
      <c r="F3971" s="70" t="s">
        <v>223</v>
      </c>
      <c r="G3971" s="1" t="s">
        <v>117</v>
      </c>
      <c r="H3971" s="6">
        <v>46188</v>
      </c>
      <c r="I3971" s="6">
        <v>46191</v>
      </c>
      <c r="J3971" s="23">
        <v>0.33069999999999999</v>
      </c>
      <c r="K3971" s="24">
        <v>10136</v>
      </c>
      <c r="L3971" s="7">
        <v>3351.98</v>
      </c>
      <c r="M3971" s="49">
        <v>0.1</v>
      </c>
      <c r="N3971" s="49">
        <v>0.1</v>
      </c>
      <c r="O3971" s="29" t="s">
        <v>409</v>
      </c>
    </row>
    <row r="3972" spans="2:15">
      <c r="B3972" s="6">
        <f t="shared" si="277"/>
        <v>46188</v>
      </c>
      <c r="C3972" s="1" t="s">
        <v>187</v>
      </c>
      <c r="D3972" s="74" t="s">
        <v>263</v>
      </c>
      <c r="E3972" s="70" t="s">
        <v>29</v>
      </c>
      <c r="F3972" s="70" t="s">
        <v>223</v>
      </c>
      <c r="G3972" s="1" t="s">
        <v>117</v>
      </c>
      <c r="H3972" s="6">
        <v>46188</v>
      </c>
      <c r="I3972" s="6">
        <v>46191</v>
      </c>
      <c r="J3972" s="23">
        <v>1.9956529999999999</v>
      </c>
      <c r="K3972" s="24">
        <v>3151</v>
      </c>
      <c r="L3972" s="7">
        <v>6288.3</v>
      </c>
      <c r="M3972" s="49">
        <v>0.1</v>
      </c>
      <c r="N3972" s="49">
        <v>0.1</v>
      </c>
      <c r="O3972" s="29" t="s">
        <v>409</v>
      </c>
    </row>
    <row r="3973" spans="2:15">
      <c r="B3973" s="6">
        <f t="shared" si="277"/>
        <v>46188</v>
      </c>
      <c r="C3973" s="1" t="s">
        <v>75</v>
      </c>
      <c r="D3973" s="74" t="s">
        <v>143</v>
      </c>
      <c r="E3973" s="70" t="s">
        <v>29</v>
      </c>
      <c r="F3973" s="70" t="s">
        <v>33</v>
      </c>
      <c r="G3973" s="1" t="s">
        <v>117</v>
      </c>
      <c r="H3973" s="6">
        <v>46188</v>
      </c>
      <c r="I3973" s="6">
        <v>46198</v>
      </c>
      <c r="J3973" s="23">
        <v>0.52500000000000002</v>
      </c>
      <c r="K3973" s="24">
        <v>54900</v>
      </c>
      <c r="L3973" s="7">
        <v>28822.5</v>
      </c>
      <c r="M3973" s="49">
        <v>0.1</v>
      </c>
      <c r="N3973" s="49">
        <v>0.1</v>
      </c>
      <c r="O3973" s="29" t="s">
        <v>409</v>
      </c>
    </row>
    <row r="3974" spans="2:15">
      <c r="B3974" s="6">
        <f t="shared" si="277"/>
        <v>46188</v>
      </c>
      <c r="C3974" s="1" t="s">
        <v>75</v>
      </c>
      <c r="D3974" s="74" t="s">
        <v>252</v>
      </c>
      <c r="E3974" s="70" t="s">
        <v>29</v>
      </c>
      <c r="F3974" s="70" t="s">
        <v>33</v>
      </c>
      <c r="G3974" s="1" t="s">
        <v>117</v>
      </c>
      <c r="H3974" s="6">
        <v>46188</v>
      </c>
      <c r="I3974" s="6">
        <v>46218</v>
      </c>
      <c r="J3974" s="23">
        <v>0.47</v>
      </c>
      <c r="K3974" s="24">
        <v>10920</v>
      </c>
      <c r="L3974" s="7">
        <v>5132.3999999999996</v>
      </c>
      <c r="M3974" s="49">
        <v>0.1</v>
      </c>
      <c r="N3974" s="49">
        <v>0.1</v>
      </c>
      <c r="O3974" s="29" t="s">
        <v>409</v>
      </c>
    </row>
    <row r="3975" spans="2:15">
      <c r="B3975" s="6">
        <f t="shared" si="277"/>
        <v>46188</v>
      </c>
      <c r="C3975" s="1" t="s">
        <v>194</v>
      </c>
      <c r="D3975" s="74" t="s">
        <v>518</v>
      </c>
      <c r="E3975" s="70" t="s">
        <v>29</v>
      </c>
      <c r="F3975" s="70" t="s">
        <v>223</v>
      </c>
      <c r="G3975" s="1" t="s">
        <v>117</v>
      </c>
      <c r="H3975" s="6">
        <v>46188</v>
      </c>
      <c r="I3975" s="6">
        <v>46191</v>
      </c>
      <c r="J3975" s="23">
        <v>0.82410000000000005</v>
      </c>
      <c r="K3975" s="24">
        <v>2221</v>
      </c>
      <c r="L3975" s="7">
        <v>1830.33</v>
      </c>
      <c r="M3975" s="49">
        <v>0.1</v>
      </c>
      <c r="N3975" s="49">
        <v>0.1</v>
      </c>
      <c r="O3975" s="29" t="s">
        <v>409</v>
      </c>
    </row>
    <row r="3976" spans="2:15">
      <c r="B3976" s="6">
        <f t="shared" si="277"/>
        <v>46190</v>
      </c>
      <c r="C3976" s="1" t="s">
        <v>25</v>
      </c>
      <c r="D3976" s="74" t="s">
        <v>367</v>
      </c>
      <c r="E3976" s="70" t="s">
        <v>368</v>
      </c>
      <c r="F3976" s="70">
        <v>1</v>
      </c>
      <c r="G3976" s="1" t="s">
        <v>120</v>
      </c>
      <c r="H3976" s="6">
        <v>46190</v>
      </c>
      <c r="I3976" s="6">
        <v>46191</v>
      </c>
      <c r="J3976" s="23">
        <v>5.3619E-2</v>
      </c>
      <c r="K3976" s="24">
        <v>3144887</v>
      </c>
      <c r="L3976" s="7">
        <v>168625.7</v>
      </c>
      <c r="M3976" s="1" t="s">
        <v>330</v>
      </c>
      <c r="N3976" s="1" t="s">
        <v>330</v>
      </c>
      <c r="O3976" s="29" t="s">
        <v>1374</v>
      </c>
    </row>
    <row r="3977" spans="2:15">
      <c r="B3977" s="6">
        <f t="shared" si="277"/>
        <v>46190</v>
      </c>
      <c r="C3977" s="1" t="s">
        <v>483</v>
      </c>
      <c r="D3977" s="74" t="s">
        <v>365</v>
      </c>
      <c r="E3977" s="70">
        <v>14</v>
      </c>
      <c r="F3977" s="70" t="s">
        <v>128</v>
      </c>
      <c r="G3977" s="1" t="s">
        <v>207</v>
      </c>
      <c r="H3977" s="6">
        <v>46190</v>
      </c>
      <c r="I3977" s="6">
        <v>46191</v>
      </c>
      <c r="J3977" s="23">
        <v>0.12740205499999999</v>
      </c>
      <c r="K3977" s="24">
        <v>29853</v>
      </c>
      <c r="L3977" s="7">
        <v>3803.33</v>
      </c>
      <c r="M3977" s="1" t="s">
        <v>330</v>
      </c>
      <c r="N3977" s="49">
        <v>0</v>
      </c>
      <c r="O3977" s="29" t="s">
        <v>1374</v>
      </c>
    </row>
    <row r="3978" spans="2:15">
      <c r="B3978" s="6">
        <f t="shared" si="277"/>
        <v>46190</v>
      </c>
      <c r="C3978" s="1" t="s">
        <v>483</v>
      </c>
      <c r="D3978" s="74" t="s">
        <v>367</v>
      </c>
      <c r="E3978" s="70" t="s">
        <v>368</v>
      </c>
      <c r="F3978" s="70">
        <v>1</v>
      </c>
      <c r="G3978" s="1" t="s">
        <v>120</v>
      </c>
      <c r="H3978" s="6">
        <v>46190</v>
      </c>
      <c r="I3978" s="6">
        <v>46191</v>
      </c>
      <c r="J3978" s="23">
        <v>5.3619E-2</v>
      </c>
      <c r="K3978" s="24">
        <v>221290</v>
      </c>
      <c r="L3978" s="7">
        <v>11865.35</v>
      </c>
      <c r="M3978" s="1" t="s">
        <v>330</v>
      </c>
      <c r="N3978" s="1" t="s">
        <v>330</v>
      </c>
      <c r="O3978" s="29" t="s">
        <v>1374</v>
      </c>
    </row>
    <row r="3979" spans="2:15">
      <c r="B3979" s="6">
        <f t="shared" si="277"/>
        <v>46190</v>
      </c>
      <c r="C3979" s="1" t="s">
        <v>27</v>
      </c>
      <c r="D3979" s="74" t="s">
        <v>526</v>
      </c>
      <c r="E3979" s="70" t="s">
        <v>29</v>
      </c>
      <c r="F3979" s="70" t="s">
        <v>33</v>
      </c>
      <c r="G3979" s="1" t="s">
        <v>117</v>
      </c>
      <c r="H3979" s="6">
        <v>46190</v>
      </c>
      <c r="I3979" s="6">
        <v>46211</v>
      </c>
      <c r="J3979" s="23">
        <v>0.26</v>
      </c>
      <c r="K3979" s="24">
        <v>6074</v>
      </c>
      <c r="L3979" s="7">
        <v>1579.24</v>
      </c>
      <c r="M3979" s="49">
        <v>0.1</v>
      </c>
      <c r="N3979" s="49">
        <v>0.1</v>
      </c>
      <c r="O3979" s="29" t="s">
        <v>409</v>
      </c>
    </row>
    <row r="3980" spans="2:15">
      <c r="B3980" s="6">
        <f t="shared" si="277"/>
        <v>46190</v>
      </c>
      <c r="C3980" s="1" t="s">
        <v>512</v>
      </c>
      <c r="D3980" s="74" t="s">
        <v>367</v>
      </c>
      <c r="E3980" s="70" t="s">
        <v>368</v>
      </c>
      <c r="F3980" s="70">
        <v>1</v>
      </c>
      <c r="G3980" s="1" t="s">
        <v>120</v>
      </c>
      <c r="H3980" s="6">
        <v>46190</v>
      </c>
      <c r="I3980" s="6">
        <v>46191</v>
      </c>
      <c r="J3980" s="23">
        <v>5.3619E-2</v>
      </c>
      <c r="K3980" s="24">
        <v>1489725</v>
      </c>
      <c r="L3980" s="7">
        <v>79877.56</v>
      </c>
      <c r="M3980" s="1" t="s">
        <v>330</v>
      </c>
      <c r="N3980" s="1" t="s">
        <v>330</v>
      </c>
      <c r="O3980" s="29" t="s">
        <v>1374</v>
      </c>
    </row>
    <row r="3981" spans="2:15">
      <c r="B3981" s="6">
        <f t="shared" si="277"/>
        <v>46190</v>
      </c>
      <c r="C3981" s="1" t="s">
        <v>72</v>
      </c>
      <c r="D3981" s="74" t="s">
        <v>367</v>
      </c>
      <c r="E3981" s="70" t="s">
        <v>368</v>
      </c>
      <c r="F3981" s="70">
        <v>1</v>
      </c>
      <c r="G3981" s="1" t="s">
        <v>120</v>
      </c>
      <c r="H3981" s="6">
        <v>46190</v>
      </c>
      <c r="I3981" s="6">
        <v>46191</v>
      </c>
      <c r="J3981" s="23">
        <v>5.3619E-2</v>
      </c>
      <c r="K3981" s="24">
        <v>912649</v>
      </c>
      <c r="L3981" s="7">
        <v>48935.33</v>
      </c>
      <c r="M3981" s="1" t="s">
        <v>330</v>
      </c>
      <c r="N3981" s="1" t="s">
        <v>330</v>
      </c>
      <c r="O3981" s="29" t="s">
        <v>1374</v>
      </c>
    </row>
    <row r="3982" spans="2:15">
      <c r="B3982" s="6">
        <f t="shared" si="277"/>
        <v>46190</v>
      </c>
      <c r="C3982" s="1" t="s">
        <v>26</v>
      </c>
      <c r="D3982" s="74" t="s">
        <v>367</v>
      </c>
      <c r="E3982" s="70" t="s">
        <v>368</v>
      </c>
      <c r="F3982" s="70">
        <v>1</v>
      </c>
      <c r="G3982" s="1" t="s">
        <v>120</v>
      </c>
      <c r="H3982" s="6">
        <v>46190</v>
      </c>
      <c r="I3982" s="6">
        <v>46191</v>
      </c>
      <c r="J3982" s="23">
        <v>5.3619E-2</v>
      </c>
      <c r="K3982" s="24">
        <v>17443100</v>
      </c>
      <c r="L3982" s="7">
        <v>935281.58</v>
      </c>
      <c r="M3982" s="1" t="s">
        <v>330</v>
      </c>
      <c r="N3982" s="1" t="s">
        <v>330</v>
      </c>
      <c r="O3982" s="29" t="s">
        <v>1374</v>
      </c>
    </row>
    <row r="3983" spans="2:15">
      <c r="B3983" s="6">
        <f t="shared" si="277"/>
        <v>46190</v>
      </c>
      <c r="C3983" s="1" t="s">
        <v>182</v>
      </c>
      <c r="D3983" s="74" t="s">
        <v>365</v>
      </c>
      <c r="E3983" s="70">
        <v>14</v>
      </c>
      <c r="F3983" s="70" t="s">
        <v>128</v>
      </c>
      <c r="G3983" s="1" t="s">
        <v>207</v>
      </c>
      <c r="H3983" s="6">
        <v>46190</v>
      </c>
      <c r="I3983" s="6">
        <v>46191</v>
      </c>
      <c r="J3983" s="23">
        <v>0.12740205499999999</v>
      </c>
      <c r="K3983" s="24">
        <v>2486508</v>
      </c>
      <c r="L3983" s="7">
        <v>316786.23</v>
      </c>
      <c r="M3983" s="1" t="s">
        <v>330</v>
      </c>
      <c r="N3983" s="1" t="s">
        <v>330</v>
      </c>
      <c r="O3983" s="29" t="s">
        <v>1374</v>
      </c>
    </row>
    <row r="3984" spans="2:15">
      <c r="B3984" s="6">
        <f t="shared" si="277"/>
        <v>46190</v>
      </c>
      <c r="C3984" s="1" t="s">
        <v>186</v>
      </c>
      <c r="D3984" s="74" t="s">
        <v>365</v>
      </c>
      <c r="E3984" s="70">
        <v>14</v>
      </c>
      <c r="F3984" s="70" t="s">
        <v>128</v>
      </c>
      <c r="G3984" s="1" t="s">
        <v>207</v>
      </c>
      <c r="H3984" s="6">
        <v>46190</v>
      </c>
      <c r="I3984" s="6">
        <v>46191</v>
      </c>
      <c r="J3984" s="23">
        <v>0.12740205499999999</v>
      </c>
      <c r="K3984" s="24">
        <v>4399202</v>
      </c>
      <c r="L3984" s="7">
        <v>560467.38</v>
      </c>
      <c r="M3984" s="1" t="s">
        <v>330</v>
      </c>
      <c r="N3984" s="1" t="s">
        <v>330</v>
      </c>
      <c r="O3984" s="29" t="s">
        <v>1374</v>
      </c>
    </row>
    <row r="3985" spans="2:15">
      <c r="B3985" s="6">
        <f t="shared" si="277"/>
        <v>46190</v>
      </c>
      <c r="C3985" s="1" t="s">
        <v>187</v>
      </c>
      <c r="D3985" s="74" t="s">
        <v>365</v>
      </c>
      <c r="E3985" s="70">
        <v>14</v>
      </c>
      <c r="F3985" s="70" t="s">
        <v>128</v>
      </c>
      <c r="G3985" s="1" t="s">
        <v>207</v>
      </c>
      <c r="H3985" s="6">
        <v>46190</v>
      </c>
      <c r="I3985" s="6">
        <v>46191</v>
      </c>
      <c r="J3985" s="23">
        <v>0.12740205499999999</v>
      </c>
      <c r="K3985" s="24">
        <v>2747700</v>
      </c>
      <c r="L3985" s="7">
        <v>350062.63</v>
      </c>
      <c r="M3985" s="1" t="s">
        <v>330</v>
      </c>
      <c r="N3985" s="1" t="s">
        <v>330</v>
      </c>
      <c r="O3985" s="29" t="s">
        <v>1374</v>
      </c>
    </row>
    <row r="3986" spans="2:15">
      <c r="B3986" s="6">
        <f t="shared" si="277"/>
        <v>46191</v>
      </c>
      <c r="C3986" s="1" t="s">
        <v>500</v>
      </c>
      <c r="D3986" s="74" t="s">
        <v>261</v>
      </c>
      <c r="E3986" s="70" t="s">
        <v>29</v>
      </c>
      <c r="F3986" s="70" t="s">
        <v>223</v>
      </c>
      <c r="G3986" s="1" t="s">
        <v>117</v>
      </c>
      <c r="H3986" s="6">
        <v>46191</v>
      </c>
      <c r="I3986" s="6">
        <v>46196</v>
      </c>
      <c r="J3986" s="23">
        <v>0.56269999999999998</v>
      </c>
      <c r="K3986" s="1">
        <v>146</v>
      </c>
      <c r="L3986" s="1">
        <v>82.15</v>
      </c>
      <c r="M3986" s="49">
        <v>0.1</v>
      </c>
      <c r="N3986" s="49">
        <v>0.1</v>
      </c>
      <c r="O3986" s="29" t="s">
        <v>409</v>
      </c>
    </row>
    <row r="3987" spans="2:15">
      <c r="B3987" s="6">
        <f t="shared" si="277"/>
        <v>46191</v>
      </c>
      <c r="C3987" s="1" t="s">
        <v>501</v>
      </c>
      <c r="D3987" s="74" t="s">
        <v>261</v>
      </c>
      <c r="E3987" s="70" t="s">
        <v>29</v>
      </c>
      <c r="F3987" s="70" t="s">
        <v>223</v>
      </c>
      <c r="G3987" s="1" t="s">
        <v>117</v>
      </c>
      <c r="H3987" s="6">
        <v>46191</v>
      </c>
      <c r="I3987" s="6">
        <v>46196</v>
      </c>
      <c r="J3987" s="23">
        <v>0.56269999999999998</v>
      </c>
      <c r="K3987" s="1">
        <v>203</v>
      </c>
      <c r="L3987" s="1">
        <v>114.23</v>
      </c>
      <c r="M3987" s="49">
        <v>0.1</v>
      </c>
      <c r="N3987" s="49">
        <v>0.1</v>
      </c>
      <c r="O3987" s="29" t="s">
        <v>409</v>
      </c>
    </row>
    <row r="3988" spans="2:15">
      <c r="B3988" s="6">
        <f t="shared" si="277"/>
        <v>46191</v>
      </c>
      <c r="C3988" s="1" t="s">
        <v>502</v>
      </c>
      <c r="D3988" s="74" t="s">
        <v>261</v>
      </c>
      <c r="E3988" s="70" t="s">
        <v>29</v>
      </c>
      <c r="F3988" s="70" t="s">
        <v>223</v>
      </c>
      <c r="G3988" s="1" t="s">
        <v>117</v>
      </c>
      <c r="H3988" s="6">
        <v>46191</v>
      </c>
      <c r="I3988" s="6">
        <v>46196</v>
      </c>
      <c r="J3988" s="23">
        <v>0.56269999999999998</v>
      </c>
      <c r="K3988" s="1">
        <v>244</v>
      </c>
      <c r="L3988" s="1">
        <v>137.30000000000001</v>
      </c>
      <c r="M3988" s="49">
        <v>0.1</v>
      </c>
      <c r="N3988" s="49">
        <v>0.1</v>
      </c>
      <c r="O3988" s="29" t="s">
        <v>409</v>
      </c>
    </row>
    <row r="3989" spans="2:15">
      <c r="B3989" s="6">
        <f t="shared" ref="B3989:B4052" si="278">+H3989</f>
        <v>46191</v>
      </c>
      <c r="C3989" s="1" t="s">
        <v>503</v>
      </c>
      <c r="D3989" s="74" t="s">
        <v>261</v>
      </c>
      <c r="E3989" s="70" t="s">
        <v>29</v>
      </c>
      <c r="F3989" s="70" t="s">
        <v>223</v>
      </c>
      <c r="G3989" s="1" t="s">
        <v>117</v>
      </c>
      <c r="H3989" s="6">
        <v>46191</v>
      </c>
      <c r="I3989" s="6">
        <v>46196</v>
      </c>
      <c r="J3989" s="23">
        <v>0.56269999999999998</v>
      </c>
      <c r="K3989" s="1">
        <v>543</v>
      </c>
      <c r="L3989" s="1">
        <v>305.55</v>
      </c>
      <c r="M3989" s="49">
        <v>0.1</v>
      </c>
      <c r="N3989" s="49">
        <v>0.1</v>
      </c>
      <c r="O3989" s="29" t="s">
        <v>409</v>
      </c>
    </row>
    <row r="3990" spans="2:15">
      <c r="B3990" s="6">
        <f t="shared" si="278"/>
        <v>46191</v>
      </c>
      <c r="C3990" s="1" t="s">
        <v>504</v>
      </c>
      <c r="D3990" s="74" t="s">
        <v>506</v>
      </c>
      <c r="E3990" s="70" t="s">
        <v>29</v>
      </c>
      <c r="F3990" s="70" t="s">
        <v>223</v>
      </c>
      <c r="G3990" s="1" t="s">
        <v>117</v>
      </c>
      <c r="H3990" s="6">
        <v>46191</v>
      </c>
      <c r="I3990" s="6">
        <v>46196</v>
      </c>
      <c r="J3990" s="23">
        <v>0.2792</v>
      </c>
      <c r="K3990" s="24">
        <v>54058</v>
      </c>
      <c r="L3990" s="7">
        <v>15092.99</v>
      </c>
      <c r="M3990" s="49">
        <v>0.1</v>
      </c>
      <c r="N3990" s="49">
        <v>0.1</v>
      </c>
      <c r="O3990" s="29" t="s">
        <v>409</v>
      </c>
    </row>
    <row r="3991" spans="2:15">
      <c r="B3991" s="6">
        <f t="shared" si="278"/>
        <v>46191</v>
      </c>
      <c r="C3991" s="1" t="s">
        <v>504</v>
      </c>
      <c r="D3991" s="74" t="s">
        <v>261</v>
      </c>
      <c r="E3991" s="70" t="s">
        <v>29</v>
      </c>
      <c r="F3991" s="70" t="s">
        <v>223</v>
      </c>
      <c r="G3991" s="1" t="s">
        <v>117</v>
      </c>
      <c r="H3991" s="6">
        <v>46191</v>
      </c>
      <c r="I3991" s="6">
        <v>46196</v>
      </c>
      <c r="J3991" s="23">
        <v>0.56269999999999998</v>
      </c>
      <c r="K3991" s="24">
        <v>10000</v>
      </c>
      <c r="L3991" s="7">
        <v>5627</v>
      </c>
      <c r="M3991" s="49">
        <v>0.1</v>
      </c>
      <c r="N3991" s="49">
        <v>0.1</v>
      </c>
      <c r="O3991" s="29" t="s">
        <v>409</v>
      </c>
    </row>
    <row r="3992" spans="2:15">
      <c r="B3992" s="6">
        <f t="shared" si="278"/>
        <v>46191</v>
      </c>
      <c r="C3992" s="1" t="s">
        <v>504</v>
      </c>
      <c r="D3992" s="74" t="s">
        <v>238</v>
      </c>
      <c r="E3992" s="70" t="s">
        <v>29</v>
      </c>
      <c r="F3992" s="70" t="s">
        <v>223</v>
      </c>
      <c r="G3992" s="1" t="s">
        <v>117</v>
      </c>
      <c r="H3992" s="6">
        <v>46191</v>
      </c>
      <c r="I3992" s="6">
        <v>46196</v>
      </c>
      <c r="J3992" s="23">
        <v>7.0999999999999994E-2</v>
      </c>
      <c r="K3992" s="24">
        <v>39612</v>
      </c>
      <c r="L3992" s="7">
        <v>2812.45</v>
      </c>
      <c r="M3992" s="49">
        <v>0.1</v>
      </c>
      <c r="N3992" s="49">
        <v>0.1</v>
      </c>
      <c r="O3992" s="29" t="s">
        <v>409</v>
      </c>
    </row>
    <row r="3993" spans="2:15">
      <c r="B3993" s="6">
        <f t="shared" si="278"/>
        <v>46191</v>
      </c>
      <c r="C3993" s="1" t="s">
        <v>254</v>
      </c>
      <c r="D3993" s="74" t="s">
        <v>261</v>
      </c>
      <c r="E3993" s="70" t="s">
        <v>29</v>
      </c>
      <c r="F3993" s="70" t="s">
        <v>223</v>
      </c>
      <c r="G3993" s="1" t="s">
        <v>117</v>
      </c>
      <c r="H3993" s="6">
        <v>46191</v>
      </c>
      <c r="I3993" s="6">
        <v>46196</v>
      </c>
      <c r="J3993" s="23">
        <v>0.56269999999999998</v>
      </c>
      <c r="K3993" s="24">
        <v>1700</v>
      </c>
      <c r="L3993" s="1">
        <v>956.59</v>
      </c>
      <c r="M3993" s="49">
        <v>0.1</v>
      </c>
      <c r="N3993" s="49">
        <v>0.1</v>
      </c>
      <c r="O3993" s="29" t="s">
        <v>409</v>
      </c>
    </row>
    <row r="3994" spans="2:15">
      <c r="B3994" s="6">
        <f t="shared" si="278"/>
        <v>46191</v>
      </c>
      <c r="C3994" s="1" t="s">
        <v>30</v>
      </c>
      <c r="D3994" s="74" t="s">
        <v>384</v>
      </c>
      <c r="E3994" s="70" t="s">
        <v>28</v>
      </c>
      <c r="F3994" s="70" t="s">
        <v>33</v>
      </c>
      <c r="G3994" s="1" t="s">
        <v>117</v>
      </c>
      <c r="H3994" s="6">
        <v>46191</v>
      </c>
      <c r="I3994" s="6">
        <v>46227</v>
      </c>
      <c r="J3994" s="23">
        <v>4.2599999999999999E-2</v>
      </c>
      <c r="K3994" s="24">
        <v>31500</v>
      </c>
      <c r="L3994" s="7">
        <v>1341.9</v>
      </c>
      <c r="M3994" s="49">
        <v>0</v>
      </c>
      <c r="N3994" s="49">
        <v>0.1</v>
      </c>
      <c r="O3994" s="29" t="s">
        <v>409</v>
      </c>
    </row>
    <row r="3995" spans="2:15">
      <c r="B3995" s="6">
        <f t="shared" si="278"/>
        <v>46191</v>
      </c>
      <c r="C3995" s="1" t="s">
        <v>278</v>
      </c>
      <c r="D3995" s="74" t="s">
        <v>235</v>
      </c>
      <c r="E3995" s="70" t="s">
        <v>29</v>
      </c>
      <c r="F3995" s="70" t="s">
        <v>223</v>
      </c>
      <c r="G3995" s="1" t="s">
        <v>117</v>
      </c>
      <c r="H3995" s="6">
        <v>46191</v>
      </c>
      <c r="I3995" s="6">
        <v>46234</v>
      </c>
      <c r="J3995" s="23">
        <v>1.903516</v>
      </c>
      <c r="K3995" s="1">
        <v>120</v>
      </c>
      <c r="L3995" s="1">
        <v>228.42</v>
      </c>
      <c r="M3995" s="49">
        <v>0.1</v>
      </c>
      <c r="N3995" s="49">
        <v>0.1</v>
      </c>
      <c r="O3995" s="29" t="s">
        <v>409</v>
      </c>
    </row>
    <row r="3996" spans="2:15">
      <c r="B3996" s="6">
        <f t="shared" si="278"/>
        <v>46191</v>
      </c>
      <c r="C3996" s="1" t="s">
        <v>515</v>
      </c>
      <c r="D3996" s="74" t="s">
        <v>235</v>
      </c>
      <c r="E3996" s="70" t="s">
        <v>29</v>
      </c>
      <c r="F3996" s="70" t="s">
        <v>223</v>
      </c>
      <c r="G3996" s="1" t="s">
        <v>117</v>
      </c>
      <c r="H3996" s="6">
        <v>46191</v>
      </c>
      <c r="I3996" s="6">
        <v>46234</v>
      </c>
      <c r="J3996" s="23">
        <v>1.903516</v>
      </c>
      <c r="K3996" s="24">
        <v>2528</v>
      </c>
      <c r="L3996" s="7">
        <v>4812.09</v>
      </c>
      <c r="M3996" s="49">
        <v>0.1</v>
      </c>
      <c r="N3996" s="49">
        <v>0.1</v>
      </c>
      <c r="O3996" s="29" t="s">
        <v>409</v>
      </c>
    </row>
    <row r="3997" spans="2:15">
      <c r="B3997" s="6">
        <f t="shared" si="278"/>
        <v>46191</v>
      </c>
      <c r="C3997" s="1" t="s">
        <v>515</v>
      </c>
      <c r="D3997" s="74" t="s">
        <v>357</v>
      </c>
      <c r="E3997" s="70" t="s">
        <v>29</v>
      </c>
      <c r="F3997" s="70" t="s">
        <v>223</v>
      </c>
      <c r="G3997" s="1" t="s">
        <v>117</v>
      </c>
      <c r="H3997" s="6">
        <v>46191</v>
      </c>
      <c r="I3997" s="6">
        <v>46196</v>
      </c>
      <c r="J3997" s="23">
        <v>1.1991000000000001</v>
      </c>
      <c r="K3997" s="24">
        <v>12775</v>
      </c>
      <c r="L3997" s="7">
        <v>15318.5</v>
      </c>
      <c r="M3997" s="49">
        <v>0.1</v>
      </c>
      <c r="N3997" s="49">
        <v>0.1</v>
      </c>
      <c r="O3997" s="29" t="s">
        <v>409</v>
      </c>
    </row>
    <row r="3998" spans="2:15">
      <c r="B3998" s="6">
        <f t="shared" si="278"/>
        <v>46191</v>
      </c>
      <c r="C3998" s="1" t="s">
        <v>515</v>
      </c>
      <c r="D3998" s="74" t="s">
        <v>238</v>
      </c>
      <c r="E3998" s="70" t="s">
        <v>29</v>
      </c>
      <c r="F3998" s="70" t="s">
        <v>223</v>
      </c>
      <c r="G3998" s="1" t="s">
        <v>117</v>
      </c>
      <c r="H3998" s="6">
        <v>46191</v>
      </c>
      <c r="I3998" s="6">
        <v>46196</v>
      </c>
      <c r="J3998" s="23">
        <v>7.0999999999999994E-2</v>
      </c>
      <c r="K3998" s="24">
        <v>17068</v>
      </c>
      <c r="L3998" s="7">
        <v>1211.83</v>
      </c>
      <c r="M3998" s="49">
        <v>0.1</v>
      </c>
      <c r="N3998" s="49">
        <v>0.1</v>
      </c>
      <c r="O3998" s="29" t="s">
        <v>409</v>
      </c>
    </row>
    <row r="3999" spans="2:15">
      <c r="B3999" s="6">
        <f t="shared" si="278"/>
        <v>46191</v>
      </c>
      <c r="C3999" s="1" t="s">
        <v>516</v>
      </c>
      <c r="D3999" s="74" t="s">
        <v>235</v>
      </c>
      <c r="E3999" s="70" t="s">
        <v>29</v>
      </c>
      <c r="F3999" s="70" t="s">
        <v>223</v>
      </c>
      <c r="G3999" s="1" t="s">
        <v>117</v>
      </c>
      <c r="H3999" s="6">
        <v>46191</v>
      </c>
      <c r="I3999" s="6">
        <v>46234</v>
      </c>
      <c r="J3999" s="23">
        <v>1.903516</v>
      </c>
      <c r="K3999" s="24">
        <v>1443</v>
      </c>
      <c r="L3999" s="7">
        <v>2746.77</v>
      </c>
      <c r="M3999" s="49">
        <v>0.1</v>
      </c>
      <c r="N3999" s="49">
        <v>0.1</v>
      </c>
      <c r="O3999" s="29" t="s">
        <v>409</v>
      </c>
    </row>
    <row r="4000" spans="2:15">
      <c r="B4000" s="6">
        <f t="shared" si="278"/>
        <v>46191</v>
      </c>
      <c r="C4000" s="1" t="s">
        <v>516</v>
      </c>
      <c r="D4000" s="74" t="s">
        <v>357</v>
      </c>
      <c r="E4000" s="70" t="s">
        <v>29</v>
      </c>
      <c r="F4000" s="70" t="s">
        <v>223</v>
      </c>
      <c r="G4000" s="1" t="s">
        <v>117</v>
      </c>
      <c r="H4000" s="6">
        <v>46191</v>
      </c>
      <c r="I4000" s="6">
        <v>46196</v>
      </c>
      <c r="J4000" s="23">
        <v>1.1991000000000001</v>
      </c>
      <c r="K4000" s="24">
        <v>14998</v>
      </c>
      <c r="L4000" s="7">
        <v>17984.099999999999</v>
      </c>
      <c r="M4000" s="49">
        <v>0.1</v>
      </c>
      <c r="N4000" s="49">
        <v>0.1</v>
      </c>
      <c r="O4000" s="29" t="s">
        <v>409</v>
      </c>
    </row>
    <row r="4001" spans="2:15">
      <c r="B4001" s="6">
        <f t="shared" si="278"/>
        <v>46191</v>
      </c>
      <c r="C4001" s="1" t="s">
        <v>516</v>
      </c>
      <c r="D4001" s="74" t="s">
        <v>238</v>
      </c>
      <c r="E4001" s="70" t="s">
        <v>29</v>
      </c>
      <c r="F4001" s="70" t="s">
        <v>223</v>
      </c>
      <c r="G4001" s="1" t="s">
        <v>117</v>
      </c>
      <c r="H4001" s="6">
        <v>46191</v>
      </c>
      <c r="I4001" s="6">
        <v>46196</v>
      </c>
      <c r="J4001" s="23">
        <v>7.0999999999999994E-2</v>
      </c>
      <c r="K4001" s="24">
        <v>20038</v>
      </c>
      <c r="L4001" s="7">
        <v>1422.7</v>
      </c>
      <c r="M4001" s="49">
        <v>0.1</v>
      </c>
      <c r="N4001" s="49">
        <v>0.1</v>
      </c>
      <c r="O4001" s="29" t="s">
        <v>409</v>
      </c>
    </row>
    <row r="4002" spans="2:15">
      <c r="B4002" s="6">
        <f t="shared" si="278"/>
        <v>46191</v>
      </c>
      <c r="C4002" s="1" t="s">
        <v>517</v>
      </c>
      <c r="D4002" s="74" t="s">
        <v>235</v>
      </c>
      <c r="E4002" s="70" t="s">
        <v>29</v>
      </c>
      <c r="F4002" s="70" t="s">
        <v>223</v>
      </c>
      <c r="G4002" s="1" t="s">
        <v>117</v>
      </c>
      <c r="H4002" s="6">
        <v>46191</v>
      </c>
      <c r="I4002" s="6">
        <v>46234</v>
      </c>
      <c r="J4002" s="23">
        <v>1.903516</v>
      </c>
      <c r="K4002" s="24">
        <v>1117</v>
      </c>
      <c r="L4002" s="7">
        <v>2126.23</v>
      </c>
      <c r="M4002" s="49">
        <v>0.1</v>
      </c>
      <c r="N4002" s="49">
        <v>0.1</v>
      </c>
      <c r="O4002" s="29" t="s">
        <v>409</v>
      </c>
    </row>
    <row r="4003" spans="2:15">
      <c r="B4003" s="6">
        <f t="shared" si="278"/>
        <v>46191</v>
      </c>
      <c r="C4003" s="1" t="s">
        <v>517</v>
      </c>
      <c r="D4003" s="74" t="s">
        <v>238</v>
      </c>
      <c r="E4003" s="70" t="s">
        <v>29</v>
      </c>
      <c r="F4003" s="70" t="s">
        <v>223</v>
      </c>
      <c r="G4003" s="1" t="s">
        <v>117</v>
      </c>
      <c r="H4003" s="6">
        <v>46191</v>
      </c>
      <c r="I4003" s="6">
        <v>46196</v>
      </c>
      <c r="J4003" s="23">
        <v>7.0999999999999994E-2</v>
      </c>
      <c r="K4003" s="24">
        <v>12526</v>
      </c>
      <c r="L4003" s="1">
        <v>889.35</v>
      </c>
      <c r="M4003" s="49">
        <v>0.1</v>
      </c>
      <c r="N4003" s="49">
        <v>0.1</v>
      </c>
      <c r="O4003" s="29" t="s">
        <v>409</v>
      </c>
    </row>
    <row r="4004" spans="2:15">
      <c r="B4004" s="6">
        <f t="shared" si="278"/>
        <v>46191</v>
      </c>
      <c r="C4004" s="1" t="s">
        <v>182</v>
      </c>
      <c r="D4004" s="74" t="s">
        <v>238</v>
      </c>
      <c r="E4004" s="70" t="s">
        <v>29</v>
      </c>
      <c r="F4004" s="70" t="s">
        <v>223</v>
      </c>
      <c r="G4004" s="1" t="s">
        <v>117</v>
      </c>
      <c r="H4004" s="6">
        <v>46191</v>
      </c>
      <c r="I4004" s="6">
        <v>46196</v>
      </c>
      <c r="J4004" s="23">
        <v>7.0999999999999994E-2</v>
      </c>
      <c r="K4004" s="24">
        <v>131270</v>
      </c>
      <c r="L4004" s="7">
        <v>9320.17</v>
      </c>
      <c r="M4004" s="49">
        <v>0.1</v>
      </c>
      <c r="N4004" s="49">
        <v>0.1</v>
      </c>
      <c r="O4004" s="29" t="s">
        <v>409</v>
      </c>
    </row>
    <row r="4005" spans="2:15">
      <c r="B4005" s="6">
        <f t="shared" si="278"/>
        <v>46191</v>
      </c>
      <c r="C4005" s="1" t="s">
        <v>186</v>
      </c>
      <c r="D4005" s="74" t="s">
        <v>238</v>
      </c>
      <c r="E4005" s="70" t="s">
        <v>29</v>
      </c>
      <c r="F4005" s="70" t="s">
        <v>223</v>
      </c>
      <c r="G4005" s="1" t="s">
        <v>117</v>
      </c>
      <c r="H4005" s="6">
        <v>46191</v>
      </c>
      <c r="I4005" s="6">
        <v>46196</v>
      </c>
      <c r="J4005" s="23">
        <v>7.0999999999999994E-2</v>
      </c>
      <c r="K4005" s="24">
        <v>130231</v>
      </c>
      <c r="L4005" s="7">
        <v>9246.4</v>
      </c>
      <c r="M4005" s="49">
        <v>0.1</v>
      </c>
      <c r="N4005" s="49">
        <v>0.1</v>
      </c>
      <c r="O4005" s="29" t="s">
        <v>409</v>
      </c>
    </row>
    <row r="4006" spans="2:15">
      <c r="B4006" s="6">
        <f t="shared" si="278"/>
        <v>46191</v>
      </c>
      <c r="C4006" s="1" t="s">
        <v>187</v>
      </c>
      <c r="D4006" s="74" t="s">
        <v>238</v>
      </c>
      <c r="E4006" s="70" t="s">
        <v>29</v>
      </c>
      <c r="F4006" s="70" t="s">
        <v>223</v>
      </c>
      <c r="G4006" s="1" t="s">
        <v>117</v>
      </c>
      <c r="H4006" s="6">
        <v>46191</v>
      </c>
      <c r="I4006" s="6">
        <v>46196</v>
      </c>
      <c r="J4006" s="23">
        <v>7.0999999999999994E-2</v>
      </c>
      <c r="K4006" s="24">
        <v>36826</v>
      </c>
      <c r="L4006" s="7">
        <v>2614.65</v>
      </c>
      <c r="M4006" s="49">
        <v>0.1</v>
      </c>
      <c r="N4006" s="49">
        <v>0.1</v>
      </c>
      <c r="O4006" s="29" t="s">
        <v>409</v>
      </c>
    </row>
    <row r="4007" spans="2:15">
      <c r="B4007" s="6">
        <f t="shared" si="278"/>
        <v>46191</v>
      </c>
      <c r="C4007" s="1" t="s">
        <v>193</v>
      </c>
      <c r="D4007" s="74" t="s">
        <v>238</v>
      </c>
      <c r="E4007" s="70" t="s">
        <v>29</v>
      </c>
      <c r="F4007" s="70" t="s">
        <v>223</v>
      </c>
      <c r="G4007" s="1" t="s">
        <v>117</v>
      </c>
      <c r="H4007" s="6">
        <v>46191</v>
      </c>
      <c r="I4007" s="6">
        <v>46196</v>
      </c>
      <c r="J4007" s="23">
        <v>7.0999999999999994E-2</v>
      </c>
      <c r="K4007" s="24">
        <v>72861</v>
      </c>
      <c r="L4007" s="7">
        <v>5173.13</v>
      </c>
      <c r="M4007" s="49">
        <v>0.1</v>
      </c>
      <c r="N4007" s="49">
        <v>0.1</v>
      </c>
      <c r="O4007" s="29" t="s">
        <v>409</v>
      </c>
    </row>
    <row r="4008" spans="2:15">
      <c r="B4008" s="6">
        <f t="shared" si="278"/>
        <v>46191</v>
      </c>
      <c r="C4008" s="1" t="s">
        <v>194</v>
      </c>
      <c r="D4008" s="74" t="s">
        <v>238</v>
      </c>
      <c r="E4008" s="70" t="s">
        <v>29</v>
      </c>
      <c r="F4008" s="70" t="s">
        <v>223</v>
      </c>
      <c r="G4008" s="1" t="s">
        <v>117</v>
      </c>
      <c r="H4008" s="6">
        <v>46191</v>
      </c>
      <c r="I4008" s="6">
        <v>46196</v>
      </c>
      <c r="J4008" s="23">
        <v>7.0999999999999994E-2</v>
      </c>
      <c r="K4008" s="24">
        <v>14968</v>
      </c>
      <c r="L4008" s="7">
        <v>1062.73</v>
      </c>
      <c r="M4008" s="49">
        <v>0.1</v>
      </c>
      <c r="N4008" s="49">
        <v>0.1</v>
      </c>
      <c r="O4008" s="29" t="s">
        <v>409</v>
      </c>
    </row>
    <row r="4009" spans="2:15">
      <c r="B4009" s="6">
        <f t="shared" si="278"/>
        <v>46191</v>
      </c>
      <c r="C4009" s="1" t="s">
        <v>195</v>
      </c>
      <c r="D4009" s="74" t="s">
        <v>238</v>
      </c>
      <c r="E4009" s="70" t="s">
        <v>29</v>
      </c>
      <c r="F4009" s="70" t="s">
        <v>223</v>
      </c>
      <c r="G4009" s="1" t="s">
        <v>117</v>
      </c>
      <c r="H4009" s="6">
        <v>46191</v>
      </c>
      <c r="I4009" s="6">
        <v>46196</v>
      </c>
      <c r="J4009" s="23">
        <v>7.0999999999999994E-2</v>
      </c>
      <c r="K4009" s="24">
        <v>17814</v>
      </c>
      <c r="L4009" s="7">
        <v>1264.79</v>
      </c>
      <c r="M4009" s="49">
        <v>0.1</v>
      </c>
      <c r="N4009" s="49">
        <v>0.1</v>
      </c>
      <c r="O4009" s="29" t="s">
        <v>409</v>
      </c>
    </row>
    <row r="4010" spans="2:15">
      <c r="B4010" s="6">
        <f t="shared" si="278"/>
        <v>46192</v>
      </c>
      <c r="C4010" s="1" t="s">
        <v>22</v>
      </c>
      <c r="D4010" s="74" t="s">
        <v>712</v>
      </c>
      <c r="E4010" s="70" t="s">
        <v>28</v>
      </c>
      <c r="F4010" s="70" t="s">
        <v>33</v>
      </c>
      <c r="G4010" s="1" t="s">
        <v>117</v>
      </c>
      <c r="H4010" s="6">
        <v>46192</v>
      </c>
      <c r="I4010" s="6">
        <v>46213</v>
      </c>
      <c r="J4010" s="23">
        <v>1</v>
      </c>
      <c r="K4010" s="24">
        <v>1850</v>
      </c>
      <c r="L4010" s="7">
        <v>1850</v>
      </c>
      <c r="M4010" s="49">
        <v>0.25</v>
      </c>
      <c r="N4010" s="49">
        <v>0.1</v>
      </c>
      <c r="O4010" s="29" t="s">
        <v>409</v>
      </c>
    </row>
    <row r="4011" spans="2:15">
      <c r="B4011" s="6">
        <f t="shared" si="278"/>
        <v>46195</v>
      </c>
      <c r="C4011" s="1" t="s">
        <v>504</v>
      </c>
      <c r="D4011" s="74" t="s">
        <v>508</v>
      </c>
      <c r="E4011" s="70" t="s">
        <v>29</v>
      </c>
      <c r="F4011" s="70" t="s">
        <v>223</v>
      </c>
      <c r="G4011" s="1" t="s">
        <v>117</v>
      </c>
      <c r="H4011" s="6">
        <v>46195</v>
      </c>
      <c r="I4011" s="6">
        <v>46213</v>
      </c>
      <c r="J4011" s="23">
        <v>0.81349000000000005</v>
      </c>
      <c r="K4011" s="24">
        <v>11393</v>
      </c>
      <c r="L4011" s="7">
        <v>9268.09</v>
      </c>
      <c r="M4011" s="49">
        <v>0.1</v>
      </c>
      <c r="N4011" s="49">
        <v>0.1</v>
      </c>
      <c r="O4011" s="29" t="s">
        <v>409</v>
      </c>
    </row>
    <row r="4012" spans="2:15">
      <c r="B4012" s="6">
        <f t="shared" si="278"/>
        <v>46195</v>
      </c>
      <c r="C4012" s="1" t="s">
        <v>22</v>
      </c>
      <c r="D4012" s="74" t="s">
        <v>279</v>
      </c>
      <c r="E4012" s="70" t="s">
        <v>29</v>
      </c>
      <c r="F4012" s="70" t="s">
        <v>33</v>
      </c>
      <c r="G4012" s="1" t="s">
        <v>117</v>
      </c>
      <c r="H4012" s="6">
        <v>46195</v>
      </c>
      <c r="I4012" s="6">
        <v>46203</v>
      </c>
      <c r="J4012" s="23">
        <v>0.65</v>
      </c>
      <c r="K4012" s="24">
        <v>6642</v>
      </c>
      <c r="L4012" s="7">
        <v>4317.3</v>
      </c>
      <c r="M4012" s="49">
        <v>0.1</v>
      </c>
      <c r="N4012" s="49">
        <v>0.1</v>
      </c>
      <c r="O4012" s="29" t="s">
        <v>409</v>
      </c>
    </row>
    <row r="4013" spans="2:15">
      <c r="B4013" s="6">
        <f t="shared" si="278"/>
        <v>46195</v>
      </c>
      <c r="C4013" s="1" t="s">
        <v>254</v>
      </c>
      <c r="D4013" s="74" t="s">
        <v>256</v>
      </c>
      <c r="E4013" s="70" t="s">
        <v>29</v>
      </c>
      <c r="F4013" s="70" t="s">
        <v>223</v>
      </c>
      <c r="G4013" s="1" t="s">
        <v>117</v>
      </c>
      <c r="H4013" s="6">
        <v>46195</v>
      </c>
      <c r="I4013" s="6">
        <v>46197</v>
      </c>
      <c r="J4013" s="23">
        <v>0.16123499999999999</v>
      </c>
      <c r="K4013" s="24">
        <v>2270</v>
      </c>
      <c r="L4013" s="1">
        <v>366</v>
      </c>
      <c r="M4013" s="49">
        <v>0.1</v>
      </c>
      <c r="N4013" s="49">
        <v>0.1</v>
      </c>
      <c r="O4013" s="29" t="s">
        <v>409</v>
      </c>
    </row>
    <row r="4014" spans="2:15">
      <c r="B4014" s="6">
        <f t="shared" si="278"/>
        <v>46195</v>
      </c>
      <c r="C4014" s="1" t="s">
        <v>254</v>
      </c>
      <c r="D4014" s="74" t="s">
        <v>260</v>
      </c>
      <c r="E4014" s="70" t="s">
        <v>29</v>
      </c>
      <c r="F4014" s="70" t="s">
        <v>223</v>
      </c>
      <c r="G4014" s="1" t="s">
        <v>117</v>
      </c>
      <c r="H4014" s="6">
        <v>46195</v>
      </c>
      <c r="I4014" s="6">
        <v>46199</v>
      </c>
      <c r="J4014" s="23">
        <v>0.12278</v>
      </c>
      <c r="K4014" s="24">
        <v>3750</v>
      </c>
      <c r="L4014" s="1">
        <v>460.43</v>
      </c>
      <c r="M4014" s="49">
        <v>0.1</v>
      </c>
      <c r="N4014" s="49">
        <v>0.1</v>
      </c>
      <c r="O4014" s="29" t="s">
        <v>409</v>
      </c>
    </row>
    <row r="4015" spans="2:15">
      <c r="B4015" s="6">
        <f t="shared" si="278"/>
        <v>46195</v>
      </c>
      <c r="C4015" s="1" t="s">
        <v>21</v>
      </c>
      <c r="D4015" s="74" t="s">
        <v>279</v>
      </c>
      <c r="E4015" s="70" t="s">
        <v>29</v>
      </c>
      <c r="F4015" s="70" t="s">
        <v>33</v>
      </c>
      <c r="G4015" s="1" t="s">
        <v>117</v>
      </c>
      <c r="H4015" s="6">
        <v>46195</v>
      </c>
      <c r="I4015" s="6">
        <v>46203</v>
      </c>
      <c r="J4015" s="23">
        <v>0.65</v>
      </c>
      <c r="K4015" s="24">
        <v>3100</v>
      </c>
      <c r="L4015" s="7">
        <v>2015</v>
      </c>
      <c r="M4015" s="49">
        <v>0.1</v>
      </c>
      <c r="N4015" s="49">
        <v>0.1</v>
      </c>
      <c r="O4015" s="29" t="s">
        <v>409</v>
      </c>
    </row>
    <row r="4016" spans="2:15">
      <c r="B4016" s="6">
        <f t="shared" si="278"/>
        <v>46195</v>
      </c>
      <c r="C4016" s="1" t="s">
        <v>27</v>
      </c>
      <c r="D4016" s="74" t="s">
        <v>279</v>
      </c>
      <c r="E4016" s="70" t="s">
        <v>29</v>
      </c>
      <c r="F4016" s="70" t="s">
        <v>33</v>
      </c>
      <c r="G4016" s="1" t="s">
        <v>117</v>
      </c>
      <c r="H4016" s="6">
        <v>46195</v>
      </c>
      <c r="I4016" s="6">
        <v>46203</v>
      </c>
      <c r="J4016" s="23">
        <v>0.65</v>
      </c>
      <c r="K4016" s="24">
        <v>6514</v>
      </c>
      <c r="L4016" s="7">
        <v>4234.1000000000004</v>
      </c>
      <c r="M4016" s="49">
        <v>0.1</v>
      </c>
      <c r="N4016" s="49">
        <v>0.1</v>
      </c>
      <c r="O4016" s="29" t="s">
        <v>409</v>
      </c>
    </row>
    <row r="4017" spans="2:15">
      <c r="B4017" s="6">
        <f t="shared" si="278"/>
        <v>46195</v>
      </c>
      <c r="C4017" s="1" t="s">
        <v>515</v>
      </c>
      <c r="D4017" s="74" t="s">
        <v>234</v>
      </c>
      <c r="E4017" s="70" t="s">
        <v>29</v>
      </c>
      <c r="F4017" s="70" t="s">
        <v>223</v>
      </c>
      <c r="G4017" s="1" t="s">
        <v>117</v>
      </c>
      <c r="H4017" s="6">
        <v>46195</v>
      </c>
      <c r="I4017" s="6">
        <v>46197</v>
      </c>
      <c r="J4017" s="23">
        <v>0.20054900000000001</v>
      </c>
      <c r="K4017" s="24">
        <v>8141</v>
      </c>
      <c r="L4017" s="7">
        <v>1632.67</v>
      </c>
      <c r="M4017" s="49">
        <v>0.1</v>
      </c>
      <c r="N4017" s="49">
        <v>0.1</v>
      </c>
      <c r="O4017" s="29" t="s">
        <v>409</v>
      </c>
    </row>
    <row r="4018" spans="2:15">
      <c r="B4018" s="6">
        <f t="shared" si="278"/>
        <v>46195</v>
      </c>
      <c r="C4018" s="1" t="s">
        <v>515</v>
      </c>
      <c r="D4018" s="74" t="s">
        <v>562</v>
      </c>
      <c r="E4018" s="70" t="s">
        <v>29</v>
      </c>
      <c r="F4018" s="70" t="s">
        <v>223</v>
      </c>
      <c r="G4018" s="1" t="s">
        <v>117</v>
      </c>
      <c r="H4018" s="6">
        <v>46195</v>
      </c>
      <c r="I4018" s="6">
        <v>46199</v>
      </c>
      <c r="J4018" s="23">
        <v>0.30682999999999999</v>
      </c>
      <c r="K4018" s="24">
        <v>6546</v>
      </c>
      <c r="L4018" s="7">
        <v>2008.51</v>
      </c>
      <c r="M4018" s="49">
        <v>0.1</v>
      </c>
      <c r="N4018" s="49">
        <v>0.1</v>
      </c>
      <c r="O4018" s="29" t="s">
        <v>409</v>
      </c>
    </row>
    <row r="4019" spans="2:15">
      <c r="B4019" s="6">
        <f t="shared" si="278"/>
        <v>46195</v>
      </c>
      <c r="C4019" s="1" t="s">
        <v>516</v>
      </c>
      <c r="D4019" s="74" t="s">
        <v>234</v>
      </c>
      <c r="E4019" s="70" t="s">
        <v>29</v>
      </c>
      <c r="F4019" s="70" t="s">
        <v>223</v>
      </c>
      <c r="G4019" s="1" t="s">
        <v>117</v>
      </c>
      <c r="H4019" s="6">
        <v>46195</v>
      </c>
      <c r="I4019" s="6">
        <v>46197</v>
      </c>
      <c r="J4019" s="23">
        <v>0.20054900000000001</v>
      </c>
      <c r="K4019" s="24">
        <v>9558</v>
      </c>
      <c r="L4019" s="7">
        <v>1916.85</v>
      </c>
      <c r="M4019" s="49">
        <v>0.1</v>
      </c>
      <c r="N4019" s="49">
        <v>0.1</v>
      </c>
      <c r="O4019" s="29" t="s">
        <v>409</v>
      </c>
    </row>
    <row r="4020" spans="2:15">
      <c r="B4020" s="6">
        <f t="shared" si="278"/>
        <v>46195</v>
      </c>
      <c r="C4020" s="1" t="s">
        <v>516</v>
      </c>
      <c r="D4020" s="74" t="s">
        <v>562</v>
      </c>
      <c r="E4020" s="70" t="s">
        <v>29</v>
      </c>
      <c r="F4020" s="70" t="s">
        <v>223</v>
      </c>
      <c r="G4020" s="1" t="s">
        <v>117</v>
      </c>
      <c r="H4020" s="6">
        <v>46195</v>
      </c>
      <c r="I4020" s="6">
        <v>46199</v>
      </c>
      <c r="J4020" s="23">
        <v>0.30682999999999999</v>
      </c>
      <c r="K4020" s="24">
        <v>7686</v>
      </c>
      <c r="L4020" s="7">
        <v>2358.3000000000002</v>
      </c>
      <c r="M4020" s="49">
        <v>0.1</v>
      </c>
      <c r="N4020" s="49">
        <v>0.1</v>
      </c>
      <c r="O4020" s="29" t="s">
        <v>409</v>
      </c>
    </row>
    <row r="4021" spans="2:15">
      <c r="B4021" s="6">
        <f t="shared" si="278"/>
        <v>46195</v>
      </c>
      <c r="C4021" s="1" t="s">
        <v>517</v>
      </c>
      <c r="D4021" s="74" t="s">
        <v>234</v>
      </c>
      <c r="E4021" s="70" t="s">
        <v>29</v>
      </c>
      <c r="F4021" s="70" t="s">
        <v>223</v>
      </c>
      <c r="G4021" s="1" t="s">
        <v>117</v>
      </c>
      <c r="H4021" s="6">
        <v>46195</v>
      </c>
      <c r="I4021" s="6">
        <v>46197</v>
      </c>
      <c r="J4021" s="23">
        <v>0.20054900000000001</v>
      </c>
      <c r="K4021" s="24">
        <v>5965</v>
      </c>
      <c r="L4021" s="7">
        <v>1196.27</v>
      </c>
      <c r="M4021" s="49">
        <v>0.1</v>
      </c>
      <c r="N4021" s="49">
        <v>0.1</v>
      </c>
      <c r="O4021" s="29" t="s">
        <v>409</v>
      </c>
    </row>
    <row r="4022" spans="2:15">
      <c r="B4022" s="6">
        <f t="shared" si="278"/>
        <v>46195</v>
      </c>
      <c r="C4022" s="1" t="s">
        <v>517</v>
      </c>
      <c r="D4022" s="74" t="s">
        <v>562</v>
      </c>
      <c r="E4022" s="70" t="s">
        <v>29</v>
      </c>
      <c r="F4022" s="70" t="s">
        <v>223</v>
      </c>
      <c r="G4022" s="1" t="s">
        <v>117</v>
      </c>
      <c r="H4022" s="6">
        <v>46195</v>
      </c>
      <c r="I4022" s="6">
        <v>46199</v>
      </c>
      <c r="J4022" s="23">
        <v>0.30682999999999999</v>
      </c>
      <c r="K4022" s="24">
        <v>4796</v>
      </c>
      <c r="L4022" s="7">
        <v>1471.56</v>
      </c>
      <c r="M4022" s="49">
        <v>0.1</v>
      </c>
      <c r="N4022" s="49">
        <v>0.1</v>
      </c>
      <c r="O4022" s="29" t="s">
        <v>409</v>
      </c>
    </row>
    <row r="4023" spans="2:15">
      <c r="B4023" s="6">
        <f t="shared" si="278"/>
        <v>46195</v>
      </c>
      <c r="C4023" s="1" t="s">
        <v>177</v>
      </c>
      <c r="D4023" s="74" t="s">
        <v>294</v>
      </c>
      <c r="E4023" s="70" t="s">
        <v>29</v>
      </c>
      <c r="F4023" s="70" t="s">
        <v>223</v>
      </c>
      <c r="G4023" s="1" t="s">
        <v>117</v>
      </c>
      <c r="H4023" s="6">
        <v>46195</v>
      </c>
      <c r="I4023" s="6">
        <v>46199</v>
      </c>
      <c r="J4023" s="23">
        <v>0.35215000000000002</v>
      </c>
      <c r="K4023" s="24">
        <v>403500</v>
      </c>
      <c r="L4023" s="7">
        <v>142092.53</v>
      </c>
      <c r="M4023" s="49">
        <v>0.1</v>
      </c>
      <c r="N4023" s="49">
        <v>0.1</v>
      </c>
      <c r="O4023" s="29" t="s">
        <v>409</v>
      </c>
    </row>
    <row r="4024" spans="2:15">
      <c r="B4024" s="6">
        <f t="shared" si="278"/>
        <v>46195</v>
      </c>
      <c r="C4024" s="1" t="s">
        <v>182</v>
      </c>
      <c r="D4024" s="74" t="s">
        <v>562</v>
      </c>
      <c r="E4024" s="70" t="s">
        <v>29</v>
      </c>
      <c r="F4024" s="70" t="s">
        <v>223</v>
      </c>
      <c r="G4024" s="1" t="s">
        <v>117</v>
      </c>
      <c r="H4024" s="6">
        <v>46195</v>
      </c>
      <c r="I4024" s="6">
        <v>46199</v>
      </c>
      <c r="J4024" s="23">
        <v>0.30682999999999999</v>
      </c>
      <c r="K4024" s="24">
        <v>48203</v>
      </c>
      <c r="L4024" s="7">
        <v>14790.13</v>
      </c>
      <c r="M4024" s="49">
        <v>0.1</v>
      </c>
      <c r="N4024" s="49">
        <v>0.1</v>
      </c>
      <c r="O4024" s="29" t="s">
        <v>409</v>
      </c>
    </row>
    <row r="4025" spans="2:15">
      <c r="B4025" s="6">
        <f t="shared" si="278"/>
        <v>46195</v>
      </c>
      <c r="C4025" s="1" t="s">
        <v>186</v>
      </c>
      <c r="D4025" s="74" t="s">
        <v>562</v>
      </c>
      <c r="E4025" s="70" t="s">
        <v>29</v>
      </c>
      <c r="F4025" s="70" t="s">
        <v>223</v>
      </c>
      <c r="G4025" s="1" t="s">
        <v>117</v>
      </c>
      <c r="H4025" s="6">
        <v>46195</v>
      </c>
      <c r="I4025" s="6">
        <v>46199</v>
      </c>
      <c r="J4025" s="23">
        <v>0.30682999999999999</v>
      </c>
      <c r="K4025" s="24">
        <v>67686</v>
      </c>
      <c r="L4025" s="7">
        <v>20768.099999999999</v>
      </c>
      <c r="M4025" s="49">
        <v>0.1</v>
      </c>
      <c r="N4025" s="49">
        <v>0.1</v>
      </c>
      <c r="O4025" s="29" t="s">
        <v>409</v>
      </c>
    </row>
    <row r="4026" spans="2:15">
      <c r="B4026" s="6">
        <f t="shared" si="278"/>
        <v>46195</v>
      </c>
      <c r="C4026" s="1" t="s">
        <v>187</v>
      </c>
      <c r="D4026" s="74" t="s">
        <v>562</v>
      </c>
      <c r="E4026" s="70" t="s">
        <v>29</v>
      </c>
      <c r="F4026" s="70" t="s">
        <v>223</v>
      </c>
      <c r="G4026" s="1" t="s">
        <v>117</v>
      </c>
      <c r="H4026" s="6">
        <v>46195</v>
      </c>
      <c r="I4026" s="6">
        <v>46199</v>
      </c>
      <c r="J4026" s="23">
        <v>0.30682999999999999</v>
      </c>
      <c r="K4026" s="24">
        <v>18873</v>
      </c>
      <c r="L4026" s="7">
        <v>5790.8</v>
      </c>
      <c r="M4026" s="49">
        <v>0.1</v>
      </c>
      <c r="N4026" s="49">
        <v>0.1</v>
      </c>
      <c r="O4026" s="29" t="s">
        <v>409</v>
      </c>
    </row>
    <row r="4027" spans="2:15">
      <c r="B4027" s="6">
        <f t="shared" si="278"/>
        <v>46195</v>
      </c>
      <c r="C4027" s="1" t="s">
        <v>193</v>
      </c>
      <c r="D4027" s="74" t="s">
        <v>233</v>
      </c>
      <c r="E4027" s="70" t="s">
        <v>29</v>
      </c>
      <c r="F4027" s="70" t="s">
        <v>223</v>
      </c>
      <c r="G4027" s="1" t="s">
        <v>117</v>
      </c>
      <c r="H4027" s="6">
        <v>46195</v>
      </c>
      <c r="I4027" s="6">
        <v>46199</v>
      </c>
      <c r="J4027" s="23">
        <v>0.81013999999999997</v>
      </c>
      <c r="K4027" s="24">
        <v>6598</v>
      </c>
      <c r="L4027" s="7">
        <v>5345.3</v>
      </c>
      <c r="M4027" s="49">
        <v>0.1</v>
      </c>
      <c r="N4027" s="49">
        <v>0.1</v>
      </c>
      <c r="O4027" s="29" t="s">
        <v>409</v>
      </c>
    </row>
    <row r="4028" spans="2:15">
      <c r="B4028" s="6">
        <f t="shared" si="278"/>
        <v>46195</v>
      </c>
      <c r="C4028" s="1" t="s">
        <v>193</v>
      </c>
      <c r="D4028" s="74" t="s">
        <v>234</v>
      </c>
      <c r="E4028" s="70" t="s">
        <v>29</v>
      </c>
      <c r="F4028" s="70" t="s">
        <v>223</v>
      </c>
      <c r="G4028" s="1" t="s">
        <v>117</v>
      </c>
      <c r="H4028" s="6">
        <v>46195</v>
      </c>
      <c r="I4028" s="6">
        <v>46197</v>
      </c>
      <c r="J4028" s="23">
        <v>0.20054900000000001</v>
      </c>
      <c r="K4028" s="24">
        <v>42159</v>
      </c>
      <c r="L4028" s="7">
        <v>8454.9500000000007</v>
      </c>
      <c r="M4028" s="49">
        <v>0.1</v>
      </c>
      <c r="N4028" s="49">
        <v>0.1</v>
      </c>
      <c r="O4028" s="29" t="s">
        <v>409</v>
      </c>
    </row>
    <row r="4029" spans="2:15">
      <c r="B4029" s="6">
        <f t="shared" si="278"/>
        <v>46195</v>
      </c>
      <c r="C4029" s="1" t="s">
        <v>193</v>
      </c>
      <c r="D4029" s="74" t="s">
        <v>562</v>
      </c>
      <c r="E4029" s="70" t="s">
        <v>29</v>
      </c>
      <c r="F4029" s="70" t="s">
        <v>223</v>
      </c>
      <c r="G4029" s="1" t="s">
        <v>117</v>
      </c>
      <c r="H4029" s="6">
        <v>46195</v>
      </c>
      <c r="I4029" s="6">
        <v>46199</v>
      </c>
      <c r="J4029" s="23">
        <v>0.30682999999999999</v>
      </c>
      <c r="K4029" s="24">
        <v>14382</v>
      </c>
      <c r="L4029" s="7">
        <v>4412.83</v>
      </c>
      <c r="M4029" s="49">
        <v>0.1</v>
      </c>
      <c r="N4029" s="49">
        <v>0.1</v>
      </c>
      <c r="O4029" s="29" t="s">
        <v>409</v>
      </c>
    </row>
    <row r="4030" spans="2:15">
      <c r="B4030" s="6">
        <f t="shared" si="278"/>
        <v>46195</v>
      </c>
      <c r="C4030" s="1" t="s">
        <v>194</v>
      </c>
      <c r="D4030" s="74" t="s">
        <v>562</v>
      </c>
      <c r="E4030" s="70" t="s">
        <v>29</v>
      </c>
      <c r="F4030" s="70" t="s">
        <v>223</v>
      </c>
      <c r="G4030" s="1" t="s">
        <v>117</v>
      </c>
      <c r="H4030" s="6">
        <v>46195</v>
      </c>
      <c r="I4030" s="6">
        <v>46199</v>
      </c>
      <c r="J4030" s="23">
        <v>0.30682999999999999</v>
      </c>
      <c r="K4030" s="24">
        <v>7731</v>
      </c>
      <c r="L4030" s="7">
        <v>2372.1</v>
      </c>
      <c r="M4030" s="49">
        <v>0.1</v>
      </c>
      <c r="N4030" s="49">
        <v>0.1</v>
      </c>
      <c r="O4030" s="29" t="s">
        <v>409</v>
      </c>
    </row>
    <row r="4031" spans="2:15">
      <c r="B4031" s="6">
        <f t="shared" si="278"/>
        <v>46195</v>
      </c>
      <c r="C4031" s="1" t="s">
        <v>195</v>
      </c>
      <c r="D4031" s="74" t="s">
        <v>233</v>
      </c>
      <c r="E4031" s="70" t="s">
        <v>29</v>
      </c>
      <c r="F4031" s="70" t="s">
        <v>223</v>
      </c>
      <c r="G4031" s="1" t="s">
        <v>117</v>
      </c>
      <c r="H4031" s="6">
        <v>46195</v>
      </c>
      <c r="I4031" s="6">
        <v>46199</v>
      </c>
      <c r="J4031" s="23">
        <v>0.81013999999999997</v>
      </c>
      <c r="K4031" s="1">
        <v>885</v>
      </c>
      <c r="L4031" s="1">
        <v>716.97</v>
      </c>
      <c r="M4031" s="49">
        <v>0.1</v>
      </c>
      <c r="N4031" s="49">
        <v>0.1</v>
      </c>
      <c r="O4031" s="29" t="s">
        <v>409</v>
      </c>
    </row>
    <row r="4032" spans="2:15">
      <c r="B4032" s="6">
        <f t="shared" si="278"/>
        <v>46195</v>
      </c>
      <c r="C4032" s="1" t="s">
        <v>195</v>
      </c>
      <c r="D4032" s="74" t="s">
        <v>234</v>
      </c>
      <c r="E4032" s="70" t="s">
        <v>29</v>
      </c>
      <c r="F4032" s="70" t="s">
        <v>223</v>
      </c>
      <c r="G4032" s="1" t="s">
        <v>117</v>
      </c>
      <c r="H4032" s="6">
        <v>46195</v>
      </c>
      <c r="I4032" s="6">
        <v>46197</v>
      </c>
      <c r="J4032" s="23">
        <v>0.20054900000000001</v>
      </c>
      <c r="K4032" s="24">
        <v>7568</v>
      </c>
      <c r="L4032" s="7">
        <v>1517.75</v>
      </c>
      <c r="M4032" s="49">
        <v>0.1</v>
      </c>
      <c r="N4032" s="49">
        <v>0.1</v>
      </c>
      <c r="O4032" s="29" t="s">
        <v>409</v>
      </c>
    </row>
    <row r="4033" spans="2:15">
      <c r="B4033" s="6">
        <f t="shared" si="278"/>
        <v>46195</v>
      </c>
      <c r="C4033" s="1" t="s">
        <v>195</v>
      </c>
      <c r="D4033" s="74" t="s">
        <v>562</v>
      </c>
      <c r="E4033" s="70" t="s">
        <v>29</v>
      </c>
      <c r="F4033" s="70" t="s">
        <v>223</v>
      </c>
      <c r="G4033" s="1" t="s">
        <v>117</v>
      </c>
      <c r="H4033" s="6">
        <v>46195</v>
      </c>
      <c r="I4033" s="6">
        <v>46199</v>
      </c>
      <c r="J4033" s="23">
        <v>0.30682999999999999</v>
      </c>
      <c r="K4033" s="24">
        <v>6054</v>
      </c>
      <c r="L4033" s="7">
        <v>1857.55</v>
      </c>
      <c r="M4033" s="49">
        <v>0.1</v>
      </c>
      <c r="N4033" s="49">
        <v>0.1</v>
      </c>
      <c r="O4033" s="29" t="s">
        <v>409</v>
      </c>
    </row>
    <row r="4034" spans="2:15">
      <c r="B4034" s="6">
        <f t="shared" si="278"/>
        <v>46197</v>
      </c>
      <c r="C4034" s="1" t="s">
        <v>504</v>
      </c>
      <c r="D4034" s="74" t="s">
        <v>510</v>
      </c>
      <c r="E4034" s="70" t="s">
        <v>29</v>
      </c>
      <c r="F4034" s="70" t="s">
        <v>223</v>
      </c>
      <c r="G4034" s="1" t="s">
        <v>117</v>
      </c>
      <c r="H4034" s="6">
        <v>46197</v>
      </c>
      <c r="I4034" s="6">
        <v>46199</v>
      </c>
      <c r="J4034" s="23">
        <v>0.1384</v>
      </c>
      <c r="K4034" s="24">
        <v>70811</v>
      </c>
      <c r="L4034" s="7">
        <v>9800.24</v>
      </c>
      <c r="M4034" s="49">
        <v>0.1</v>
      </c>
      <c r="N4034" s="49">
        <v>0.1</v>
      </c>
      <c r="O4034" s="29" t="s">
        <v>409</v>
      </c>
    </row>
    <row r="4035" spans="2:15">
      <c r="B4035" s="6">
        <f t="shared" si="278"/>
        <v>46197</v>
      </c>
      <c r="C4035" s="1" t="s">
        <v>511</v>
      </c>
      <c r="D4035" s="74" t="s">
        <v>510</v>
      </c>
      <c r="E4035" s="70" t="s">
        <v>29</v>
      </c>
      <c r="F4035" s="70" t="s">
        <v>223</v>
      </c>
      <c r="G4035" s="1" t="s">
        <v>117</v>
      </c>
      <c r="H4035" s="6">
        <v>46197</v>
      </c>
      <c r="I4035" s="6">
        <v>46199</v>
      </c>
      <c r="J4035" s="23">
        <v>0.1384</v>
      </c>
      <c r="K4035" s="24">
        <v>19720</v>
      </c>
      <c r="L4035" s="7">
        <v>2729.25</v>
      </c>
      <c r="M4035" s="49">
        <v>0.1</v>
      </c>
      <c r="N4035" s="49">
        <v>0.1</v>
      </c>
      <c r="O4035" s="29" t="s">
        <v>409</v>
      </c>
    </row>
    <row r="4036" spans="2:15">
      <c r="B4036" s="6">
        <f t="shared" si="278"/>
        <v>46197</v>
      </c>
      <c r="C4036" s="1" t="s">
        <v>483</v>
      </c>
      <c r="D4036" s="74" t="s">
        <v>752</v>
      </c>
      <c r="E4036" s="70" t="s">
        <v>28</v>
      </c>
      <c r="F4036" s="70" t="s">
        <v>33</v>
      </c>
      <c r="G4036" s="1" t="s">
        <v>117</v>
      </c>
      <c r="H4036" s="6">
        <v>46197</v>
      </c>
      <c r="I4036" s="6">
        <v>46217</v>
      </c>
      <c r="J4036" s="23">
        <v>0.12</v>
      </c>
      <c r="K4036" s="1">
        <v>620</v>
      </c>
      <c r="L4036" s="1">
        <v>74.400000000000006</v>
      </c>
      <c r="M4036" s="1" t="s">
        <v>330</v>
      </c>
      <c r="N4036" s="49">
        <v>0.1</v>
      </c>
      <c r="O4036" s="29" t="s">
        <v>409</v>
      </c>
    </row>
    <row r="4037" spans="2:15">
      <c r="B4037" s="6">
        <f t="shared" si="278"/>
        <v>46198</v>
      </c>
      <c r="C4037" s="1" t="s">
        <v>254</v>
      </c>
      <c r="D4037" s="74" t="s">
        <v>255</v>
      </c>
      <c r="E4037" s="70" t="s">
        <v>29</v>
      </c>
      <c r="F4037" s="70" t="s">
        <v>223</v>
      </c>
      <c r="G4037" s="1" t="s">
        <v>117</v>
      </c>
      <c r="H4037" s="6">
        <v>46198</v>
      </c>
      <c r="I4037" s="6">
        <v>46203</v>
      </c>
      <c r="J4037" s="23">
        <v>7.2099999999999997E-2</v>
      </c>
      <c r="K4037" s="24">
        <v>1900</v>
      </c>
      <c r="L4037" s="1">
        <v>136.99</v>
      </c>
      <c r="M4037" s="49">
        <v>0.1</v>
      </c>
      <c r="N4037" s="49">
        <v>0.1</v>
      </c>
      <c r="O4037" s="29" t="s">
        <v>409</v>
      </c>
    </row>
    <row r="4038" spans="2:15">
      <c r="B4038" s="6">
        <f t="shared" si="278"/>
        <v>46198</v>
      </c>
      <c r="C4038" s="1" t="s">
        <v>254</v>
      </c>
      <c r="D4038" s="74" t="s">
        <v>257</v>
      </c>
      <c r="E4038" s="70" t="s">
        <v>29</v>
      </c>
      <c r="F4038" s="70" t="s">
        <v>223</v>
      </c>
      <c r="G4038" s="1" t="s">
        <v>117</v>
      </c>
      <c r="H4038" s="6">
        <v>46198</v>
      </c>
      <c r="I4038" s="6">
        <v>46203</v>
      </c>
      <c r="J4038" s="23">
        <v>0.1183</v>
      </c>
      <c r="K4038" s="24">
        <v>1300</v>
      </c>
      <c r="L4038" s="1">
        <v>153.79</v>
      </c>
      <c r="M4038" s="49">
        <v>0.1</v>
      </c>
      <c r="N4038" s="49">
        <v>0.1</v>
      </c>
      <c r="O4038" s="29" t="s">
        <v>409</v>
      </c>
    </row>
    <row r="4039" spans="2:15">
      <c r="B4039" s="6">
        <f t="shared" si="278"/>
        <v>46198</v>
      </c>
      <c r="C4039" s="1" t="s">
        <v>254</v>
      </c>
      <c r="D4039" s="74" t="s">
        <v>258</v>
      </c>
      <c r="E4039" s="70" t="s">
        <v>29</v>
      </c>
      <c r="F4039" s="70" t="s">
        <v>223</v>
      </c>
      <c r="G4039" s="1" t="s">
        <v>117</v>
      </c>
      <c r="H4039" s="6">
        <v>46198</v>
      </c>
      <c r="I4039" s="6">
        <v>46203</v>
      </c>
      <c r="J4039" s="23">
        <v>0.1623</v>
      </c>
      <c r="K4039" s="24">
        <v>3290</v>
      </c>
      <c r="L4039" s="1">
        <v>533.97</v>
      </c>
      <c r="M4039" s="49">
        <v>0.1</v>
      </c>
      <c r="N4039" s="49">
        <v>0.1</v>
      </c>
      <c r="O4039" s="29" t="s">
        <v>409</v>
      </c>
    </row>
    <row r="4040" spans="2:15">
      <c r="B4040" s="6">
        <f t="shared" si="278"/>
        <v>46198</v>
      </c>
      <c r="C4040" s="1" t="s">
        <v>254</v>
      </c>
      <c r="D4040" s="74" t="s">
        <v>259</v>
      </c>
      <c r="E4040" s="70" t="s">
        <v>29</v>
      </c>
      <c r="F4040" s="70" t="s">
        <v>223</v>
      </c>
      <c r="G4040" s="1" t="s">
        <v>117</v>
      </c>
      <c r="H4040" s="6">
        <v>46198</v>
      </c>
      <c r="I4040" s="6">
        <v>46203</v>
      </c>
      <c r="J4040" s="23">
        <v>0.57679999999999998</v>
      </c>
      <c r="K4040" s="24">
        <v>2530</v>
      </c>
      <c r="L4040" s="7">
        <v>1459.3</v>
      </c>
      <c r="M4040" s="49">
        <v>0.1</v>
      </c>
      <c r="N4040" s="49">
        <v>0.1</v>
      </c>
      <c r="O4040" s="29" t="s">
        <v>409</v>
      </c>
    </row>
    <row r="4041" spans="2:15">
      <c r="B4041" s="6">
        <f t="shared" si="278"/>
        <v>46198</v>
      </c>
      <c r="C4041" s="1" t="s">
        <v>483</v>
      </c>
      <c r="D4041" s="74" t="s">
        <v>498</v>
      </c>
      <c r="E4041" s="70" t="s">
        <v>29</v>
      </c>
      <c r="F4041" s="70" t="s">
        <v>33</v>
      </c>
      <c r="G4041" s="1" t="s">
        <v>117</v>
      </c>
      <c r="H4041" s="6">
        <v>46198</v>
      </c>
      <c r="I4041" s="6">
        <v>46218</v>
      </c>
      <c r="J4041" s="23">
        <v>0.65749999999999997</v>
      </c>
      <c r="K4041" s="1">
        <v>670</v>
      </c>
      <c r="L4041" s="1">
        <v>440.53</v>
      </c>
      <c r="M4041" s="49">
        <v>0.1</v>
      </c>
      <c r="N4041" s="49">
        <v>0.1</v>
      </c>
      <c r="O4041" s="29" t="s">
        <v>409</v>
      </c>
    </row>
    <row r="4042" spans="2:15">
      <c r="B4042" s="6">
        <f t="shared" si="278"/>
        <v>46198</v>
      </c>
      <c r="C4042" s="1" t="s">
        <v>70</v>
      </c>
      <c r="D4042" s="74" t="s">
        <v>71</v>
      </c>
      <c r="E4042" s="70" t="s">
        <v>29</v>
      </c>
      <c r="F4042" s="70" t="s">
        <v>223</v>
      </c>
      <c r="G4042" s="1" t="s">
        <v>117</v>
      </c>
      <c r="H4042" s="6">
        <v>46198</v>
      </c>
      <c r="I4042" s="6">
        <v>46202</v>
      </c>
      <c r="J4042" s="23">
        <v>0.15124000000000001</v>
      </c>
      <c r="K4042" s="24">
        <v>72405</v>
      </c>
      <c r="L4042" s="7">
        <v>10950.53</v>
      </c>
      <c r="M4042" s="49">
        <v>0.1</v>
      </c>
      <c r="N4042" s="49">
        <v>0.1</v>
      </c>
      <c r="O4042" s="29" t="s">
        <v>409</v>
      </c>
    </row>
    <row r="4043" spans="2:15">
      <c r="B4043" s="6">
        <f t="shared" si="278"/>
        <v>46198</v>
      </c>
      <c r="C4043" s="1" t="s">
        <v>178</v>
      </c>
      <c r="D4043" s="74" t="s">
        <v>71</v>
      </c>
      <c r="E4043" s="70" t="s">
        <v>29</v>
      </c>
      <c r="F4043" s="70" t="s">
        <v>223</v>
      </c>
      <c r="G4043" s="1" t="s">
        <v>117</v>
      </c>
      <c r="H4043" s="6">
        <v>46198</v>
      </c>
      <c r="I4043" s="6">
        <v>46202</v>
      </c>
      <c r="J4043" s="23">
        <v>0.15124000000000001</v>
      </c>
      <c r="K4043" s="24">
        <v>10425</v>
      </c>
      <c r="L4043" s="7">
        <v>1576.68</v>
      </c>
      <c r="M4043" s="49">
        <v>0.1</v>
      </c>
      <c r="N4043" s="49">
        <v>0.1</v>
      </c>
      <c r="O4043" s="29" t="s">
        <v>409</v>
      </c>
    </row>
    <row r="4044" spans="2:15">
      <c r="B4044" s="6">
        <f t="shared" si="278"/>
        <v>46199</v>
      </c>
      <c r="C4044" s="1" t="s">
        <v>504</v>
      </c>
      <c r="D4044" s="74" t="s">
        <v>237</v>
      </c>
      <c r="E4044" s="70" t="s">
        <v>29</v>
      </c>
      <c r="F4044" s="70" t="s">
        <v>223</v>
      </c>
      <c r="G4044" s="1" t="s">
        <v>117</v>
      </c>
      <c r="H4044" s="6">
        <v>46199</v>
      </c>
      <c r="I4044" s="6">
        <v>46203</v>
      </c>
      <c r="J4044" s="23">
        <v>1.9621999999999999</v>
      </c>
      <c r="K4044" s="24">
        <v>6852</v>
      </c>
      <c r="L4044" s="7">
        <v>13444.99</v>
      </c>
      <c r="M4044" s="49">
        <v>0.1</v>
      </c>
      <c r="N4044" s="49">
        <v>0.1</v>
      </c>
      <c r="O4044" s="29" t="s">
        <v>409</v>
      </c>
    </row>
    <row r="4045" spans="2:15">
      <c r="B4045" s="6">
        <f t="shared" si="278"/>
        <v>46199</v>
      </c>
      <c r="C4045" s="1" t="s">
        <v>22</v>
      </c>
      <c r="D4045" s="74" t="s">
        <v>268</v>
      </c>
      <c r="E4045" s="70" t="s">
        <v>28</v>
      </c>
      <c r="F4045" s="70" t="s">
        <v>33</v>
      </c>
      <c r="G4045" s="1" t="s">
        <v>117</v>
      </c>
      <c r="H4045" s="6">
        <v>46199</v>
      </c>
      <c r="I4045" s="6">
        <v>46220</v>
      </c>
      <c r="J4045" s="23">
        <v>0.72</v>
      </c>
      <c r="K4045" s="24">
        <v>15900</v>
      </c>
      <c r="L4045" s="7">
        <v>11448</v>
      </c>
      <c r="M4045" s="49">
        <v>0.25</v>
      </c>
      <c r="N4045" s="49">
        <v>0.1</v>
      </c>
      <c r="O4045" s="29" t="s">
        <v>409</v>
      </c>
    </row>
    <row r="4046" spans="2:15">
      <c r="B4046" s="6">
        <f t="shared" si="278"/>
        <v>46199</v>
      </c>
      <c r="C4046" s="1" t="s">
        <v>30</v>
      </c>
      <c r="D4046" s="74" t="s">
        <v>475</v>
      </c>
      <c r="E4046" s="70" t="s">
        <v>29</v>
      </c>
      <c r="F4046" s="70" t="s">
        <v>33</v>
      </c>
      <c r="G4046" s="1" t="s">
        <v>117</v>
      </c>
      <c r="H4046" s="6">
        <v>46199</v>
      </c>
      <c r="I4046" s="6">
        <v>46234</v>
      </c>
      <c r="J4046" s="23">
        <v>0.4</v>
      </c>
      <c r="K4046" s="1">
        <v>300</v>
      </c>
      <c r="L4046" s="1">
        <v>120</v>
      </c>
      <c r="M4046" s="49">
        <v>0.1</v>
      </c>
      <c r="N4046" s="49">
        <v>0.1</v>
      </c>
      <c r="O4046" s="29" t="s">
        <v>409</v>
      </c>
    </row>
    <row r="4047" spans="2:15">
      <c r="B4047" s="6">
        <f t="shared" si="278"/>
        <v>46199</v>
      </c>
      <c r="C4047" s="1" t="s">
        <v>30</v>
      </c>
      <c r="D4047" s="74" t="s">
        <v>268</v>
      </c>
      <c r="E4047" s="70" t="s">
        <v>28</v>
      </c>
      <c r="F4047" s="70" t="s">
        <v>33</v>
      </c>
      <c r="G4047" s="1" t="s">
        <v>117</v>
      </c>
      <c r="H4047" s="6">
        <v>46199</v>
      </c>
      <c r="I4047" s="6">
        <v>46220</v>
      </c>
      <c r="J4047" s="23">
        <v>0.72</v>
      </c>
      <c r="K4047" s="1">
        <v>600</v>
      </c>
      <c r="L4047" s="1">
        <v>432</v>
      </c>
      <c r="M4047" s="49">
        <v>0.25</v>
      </c>
      <c r="N4047" s="49">
        <v>0.1</v>
      </c>
      <c r="O4047" s="29" t="s">
        <v>409</v>
      </c>
    </row>
    <row r="4048" spans="2:15">
      <c r="B4048" s="6">
        <f t="shared" si="278"/>
        <v>46199</v>
      </c>
      <c r="C4048" s="1" t="s">
        <v>517</v>
      </c>
      <c r="D4048" s="74" t="s">
        <v>237</v>
      </c>
      <c r="E4048" s="70" t="s">
        <v>29</v>
      </c>
      <c r="F4048" s="70" t="s">
        <v>223</v>
      </c>
      <c r="G4048" s="1" t="s">
        <v>117</v>
      </c>
      <c r="H4048" s="6">
        <v>46199</v>
      </c>
      <c r="I4048" s="6">
        <v>46203</v>
      </c>
      <c r="J4048" s="23">
        <v>1.9621999999999999</v>
      </c>
      <c r="K4048" s="24">
        <v>1156</v>
      </c>
      <c r="L4048" s="7">
        <v>2268.3000000000002</v>
      </c>
      <c r="M4048" s="49">
        <v>0.1</v>
      </c>
      <c r="N4048" s="49">
        <v>0.1</v>
      </c>
      <c r="O4048" s="29" t="s">
        <v>409</v>
      </c>
    </row>
    <row r="4049" spans="2:15">
      <c r="B4049" s="6">
        <f t="shared" si="278"/>
        <v>46199</v>
      </c>
      <c r="C4049" s="1" t="s">
        <v>182</v>
      </c>
      <c r="D4049" s="74" t="s">
        <v>237</v>
      </c>
      <c r="E4049" s="70" t="s">
        <v>29</v>
      </c>
      <c r="F4049" s="70" t="s">
        <v>223</v>
      </c>
      <c r="G4049" s="1" t="s">
        <v>117</v>
      </c>
      <c r="H4049" s="6">
        <v>46199</v>
      </c>
      <c r="I4049" s="6">
        <v>46203</v>
      </c>
      <c r="J4049" s="23">
        <v>1.9621999999999999</v>
      </c>
      <c r="K4049" s="24">
        <v>15772</v>
      </c>
      <c r="L4049" s="7">
        <v>30947.82</v>
      </c>
      <c r="M4049" s="49">
        <v>0.1</v>
      </c>
      <c r="N4049" s="49">
        <v>0.1</v>
      </c>
      <c r="O4049" s="29" t="s">
        <v>409</v>
      </c>
    </row>
    <row r="4050" spans="2:15">
      <c r="B4050" s="6">
        <f t="shared" si="278"/>
        <v>46199</v>
      </c>
      <c r="C4050" s="1" t="s">
        <v>186</v>
      </c>
      <c r="D4050" s="74" t="s">
        <v>237</v>
      </c>
      <c r="E4050" s="70" t="s">
        <v>29</v>
      </c>
      <c r="F4050" s="70" t="s">
        <v>223</v>
      </c>
      <c r="G4050" s="1" t="s">
        <v>117</v>
      </c>
      <c r="H4050" s="6">
        <v>46199</v>
      </c>
      <c r="I4050" s="6">
        <v>46203</v>
      </c>
      <c r="J4050" s="23">
        <v>1.9621999999999999</v>
      </c>
      <c r="K4050" s="24">
        <v>19147</v>
      </c>
      <c r="L4050" s="7">
        <v>37570.239999999998</v>
      </c>
      <c r="M4050" s="49">
        <v>0.1</v>
      </c>
      <c r="N4050" s="49">
        <v>0.1</v>
      </c>
      <c r="O4050" s="29" t="s">
        <v>409</v>
      </c>
    </row>
    <row r="4051" spans="2:15">
      <c r="B4051" s="6">
        <f t="shared" si="278"/>
        <v>46199</v>
      </c>
      <c r="C4051" s="1" t="s">
        <v>187</v>
      </c>
      <c r="D4051" s="74" t="s">
        <v>237</v>
      </c>
      <c r="E4051" s="70" t="s">
        <v>29</v>
      </c>
      <c r="F4051" s="70" t="s">
        <v>223</v>
      </c>
      <c r="G4051" s="1" t="s">
        <v>117</v>
      </c>
      <c r="H4051" s="6">
        <v>46199</v>
      </c>
      <c r="I4051" s="6">
        <v>46203</v>
      </c>
      <c r="J4051" s="23">
        <v>1.9621999999999999</v>
      </c>
      <c r="K4051" s="24">
        <v>6490</v>
      </c>
      <c r="L4051" s="7">
        <v>12734.68</v>
      </c>
      <c r="M4051" s="49">
        <v>0.1</v>
      </c>
      <c r="N4051" s="49">
        <v>0.1</v>
      </c>
      <c r="O4051" s="29" t="s">
        <v>409</v>
      </c>
    </row>
    <row r="4052" spans="2:15">
      <c r="B4052" s="6">
        <f t="shared" si="278"/>
        <v>46199</v>
      </c>
      <c r="C4052" s="1" t="s">
        <v>193</v>
      </c>
      <c r="D4052" s="74" t="s">
        <v>237</v>
      </c>
      <c r="E4052" s="70" t="s">
        <v>29</v>
      </c>
      <c r="F4052" s="70" t="s">
        <v>223</v>
      </c>
      <c r="G4052" s="1" t="s">
        <v>117</v>
      </c>
      <c r="H4052" s="6">
        <v>46199</v>
      </c>
      <c r="I4052" s="6">
        <v>46203</v>
      </c>
      <c r="J4052" s="23">
        <v>1.9621999999999999</v>
      </c>
      <c r="K4052" s="24">
        <v>2052</v>
      </c>
      <c r="L4052" s="7">
        <v>4026.43</v>
      </c>
      <c r="M4052" s="49">
        <v>0.1</v>
      </c>
      <c r="N4052" s="49">
        <v>0.1</v>
      </c>
      <c r="O4052" s="29" t="s">
        <v>409</v>
      </c>
    </row>
    <row r="4053" spans="2:15">
      <c r="B4053" s="6">
        <f t="shared" ref="B4053:B4116" si="279">+H4053</f>
        <v>46199</v>
      </c>
      <c r="C4053" s="1" t="s">
        <v>194</v>
      </c>
      <c r="D4053" s="74" t="s">
        <v>237</v>
      </c>
      <c r="E4053" s="70" t="s">
        <v>29</v>
      </c>
      <c r="F4053" s="70" t="s">
        <v>223</v>
      </c>
      <c r="G4053" s="1" t="s">
        <v>117</v>
      </c>
      <c r="H4053" s="6">
        <v>46199</v>
      </c>
      <c r="I4053" s="6">
        <v>46203</v>
      </c>
      <c r="J4053" s="23">
        <v>1.9621999999999999</v>
      </c>
      <c r="K4053" s="24">
        <v>3731</v>
      </c>
      <c r="L4053" s="7">
        <v>7320.97</v>
      </c>
      <c r="M4053" s="49">
        <v>0.1</v>
      </c>
      <c r="N4053" s="49">
        <v>0.1</v>
      </c>
      <c r="O4053" s="29" t="s">
        <v>409</v>
      </c>
    </row>
    <row r="4054" spans="2:15">
      <c r="B4054" s="6">
        <f t="shared" si="279"/>
        <v>46199</v>
      </c>
      <c r="C4054" s="1" t="s">
        <v>195</v>
      </c>
      <c r="D4054" s="74" t="s">
        <v>237</v>
      </c>
      <c r="E4054" s="70" t="s">
        <v>29</v>
      </c>
      <c r="F4054" s="70" t="s">
        <v>223</v>
      </c>
      <c r="G4054" s="1" t="s">
        <v>117</v>
      </c>
      <c r="H4054" s="6">
        <v>46199</v>
      </c>
      <c r="I4054" s="6">
        <v>46203</v>
      </c>
      <c r="J4054" s="23">
        <v>1.9621999999999999</v>
      </c>
      <c r="K4054" s="24">
        <v>1063</v>
      </c>
      <c r="L4054" s="7">
        <v>2085.8200000000002</v>
      </c>
      <c r="M4054" s="49">
        <v>0.1</v>
      </c>
      <c r="N4054" s="49">
        <v>0.1</v>
      </c>
      <c r="O4054" s="29" t="s">
        <v>409</v>
      </c>
    </row>
    <row r="4055" spans="2:15">
      <c r="B4055" s="6">
        <f t="shared" si="279"/>
        <v>46202</v>
      </c>
      <c r="C4055" s="1" t="s">
        <v>132</v>
      </c>
      <c r="D4055" s="74" t="s">
        <v>125</v>
      </c>
      <c r="E4055" s="70" t="s">
        <v>126</v>
      </c>
      <c r="F4055" s="70" t="s">
        <v>124</v>
      </c>
      <c r="G4055" s="1" t="s">
        <v>120</v>
      </c>
      <c r="H4055" s="6">
        <v>46202</v>
      </c>
      <c r="I4055" s="6">
        <v>46203</v>
      </c>
      <c r="J4055" s="23">
        <v>1.7565999999999998E-2</v>
      </c>
      <c r="K4055" s="1">
        <v>936</v>
      </c>
      <c r="L4055" s="1">
        <v>16.440000000000001</v>
      </c>
      <c r="M4055" s="1" t="s">
        <v>330</v>
      </c>
      <c r="N4055" s="1" t="s">
        <v>330</v>
      </c>
      <c r="O4055" s="29" t="s">
        <v>411</v>
      </c>
    </row>
    <row r="4056" spans="2:15">
      <c r="B4056" s="6">
        <f t="shared" si="279"/>
        <v>46202</v>
      </c>
      <c r="C4056" s="1" t="s">
        <v>132</v>
      </c>
      <c r="D4056" s="74" t="s">
        <v>125</v>
      </c>
      <c r="E4056" s="70" t="s">
        <v>126</v>
      </c>
      <c r="F4056" s="70" t="s">
        <v>124</v>
      </c>
      <c r="G4056" s="1" t="s">
        <v>120</v>
      </c>
      <c r="H4056" s="6">
        <v>46202</v>
      </c>
      <c r="I4056" s="6">
        <v>46203</v>
      </c>
      <c r="J4056" s="23">
        <v>3.5936999999999997E-2</v>
      </c>
      <c r="K4056" s="1">
        <v>936</v>
      </c>
      <c r="L4056" s="1">
        <v>33.64</v>
      </c>
      <c r="M4056" s="1" t="s">
        <v>330</v>
      </c>
      <c r="N4056" s="49">
        <v>0.1</v>
      </c>
      <c r="O4056" s="29" t="s">
        <v>411</v>
      </c>
    </row>
    <row r="4057" spans="2:15">
      <c r="B4057" s="6">
        <f t="shared" si="279"/>
        <v>46202</v>
      </c>
      <c r="C4057" s="1" t="s">
        <v>132</v>
      </c>
      <c r="D4057" s="74" t="s">
        <v>125</v>
      </c>
      <c r="E4057" s="70" t="s">
        <v>126</v>
      </c>
      <c r="F4057" s="70" t="s">
        <v>124</v>
      </c>
      <c r="G4057" s="1" t="s">
        <v>120</v>
      </c>
      <c r="H4057" s="6">
        <v>46202</v>
      </c>
      <c r="I4057" s="6">
        <v>46203</v>
      </c>
      <c r="J4057" s="23">
        <v>0.44254900000000003</v>
      </c>
      <c r="K4057" s="1">
        <v>936</v>
      </c>
      <c r="L4057" s="1">
        <v>414.23</v>
      </c>
      <c r="M4057" s="1" t="s">
        <v>330</v>
      </c>
      <c r="N4057" s="49">
        <v>0.1</v>
      </c>
      <c r="O4057" s="29" t="s">
        <v>411</v>
      </c>
    </row>
    <row r="4058" spans="2:15">
      <c r="B4058" s="6">
        <f t="shared" si="279"/>
        <v>46202</v>
      </c>
      <c r="C4058" s="1" t="s">
        <v>30</v>
      </c>
      <c r="D4058" s="74">
        <v>4519</v>
      </c>
      <c r="E4058" s="70" t="s">
        <v>28</v>
      </c>
      <c r="F4058" s="70" t="s">
        <v>33</v>
      </c>
      <c r="G4058" s="1" t="s">
        <v>117</v>
      </c>
      <c r="H4058" s="6">
        <v>46202</v>
      </c>
      <c r="I4058" s="6">
        <v>46387</v>
      </c>
      <c r="J4058" s="23">
        <v>66</v>
      </c>
      <c r="K4058" s="24">
        <v>1350</v>
      </c>
      <c r="L4058" s="7">
        <v>89100</v>
      </c>
      <c r="M4058" s="50">
        <v>0.15315000000000001</v>
      </c>
      <c r="N4058" s="49">
        <v>0.1</v>
      </c>
      <c r="O4058" s="29" t="s">
        <v>459</v>
      </c>
    </row>
    <row r="4059" spans="2:15">
      <c r="B4059" s="6">
        <f t="shared" si="279"/>
        <v>46202</v>
      </c>
      <c r="C4059" s="1" t="s">
        <v>30</v>
      </c>
      <c r="D4059" s="74">
        <v>4578</v>
      </c>
      <c r="E4059" s="70" t="s">
        <v>28</v>
      </c>
      <c r="F4059" s="70" t="s">
        <v>33</v>
      </c>
      <c r="G4059" s="1" t="s">
        <v>117</v>
      </c>
      <c r="H4059" s="6">
        <v>46202</v>
      </c>
      <c r="I4059" s="6">
        <v>46387</v>
      </c>
      <c r="J4059" s="23">
        <v>70</v>
      </c>
      <c r="K4059" s="24">
        <v>1120</v>
      </c>
      <c r="L4059" s="7">
        <v>78400</v>
      </c>
      <c r="M4059" s="50">
        <v>0.15315000000000001</v>
      </c>
      <c r="N4059" s="49">
        <v>0.1</v>
      </c>
      <c r="O4059" s="29" t="s">
        <v>459</v>
      </c>
    </row>
    <row r="4060" spans="2:15">
      <c r="B4060" s="6">
        <f t="shared" si="279"/>
        <v>46202</v>
      </c>
      <c r="C4060" s="1" t="s">
        <v>30</v>
      </c>
      <c r="D4060" s="74">
        <v>4912</v>
      </c>
      <c r="E4060" s="70" t="s">
        <v>28</v>
      </c>
      <c r="F4060" s="70" t="s">
        <v>33</v>
      </c>
      <c r="G4060" s="1" t="s">
        <v>117</v>
      </c>
      <c r="H4060" s="6">
        <v>46202</v>
      </c>
      <c r="I4060" s="6">
        <v>46387</v>
      </c>
      <c r="J4060" s="23">
        <v>17</v>
      </c>
      <c r="K4060" s="24">
        <v>5400</v>
      </c>
      <c r="L4060" s="7">
        <v>91800</v>
      </c>
      <c r="M4060" s="50">
        <v>0.15315000000000001</v>
      </c>
      <c r="N4060" s="49">
        <v>0.1</v>
      </c>
      <c r="O4060" s="29" t="s">
        <v>459</v>
      </c>
    </row>
    <row r="4061" spans="2:15">
      <c r="B4061" s="6">
        <f t="shared" si="279"/>
        <v>46202</v>
      </c>
      <c r="C4061" s="1" t="s">
        <v>30</v>
      </c>
      <c r="D4061" s="74">
        <v>8113</v>
      </c>
      <c r="E4061" s="70" t="s">
        <v>28</v>
      </c>
      <c r="F4061" s="70" t="s">
        <v>33</v>
      </c>
      <c r="G4061" s="1" t="s">
        <v>117</v>
      </c>
      <c r="H4061" s="6">
        <v>46202</v>
      </c>
      <c r="I4061" s="6">
        <v>46387</v>
      </c>
      <c r="J4061" s="23">
        <v>11</v>
      </c>
      <c r="K4061" s="24">
        <v>9590</v>
      </c>
      <c r="L4061" s="7">
        <v>105490</v>
      </c>
      <c r="M4061" s="50">
        <v>0.15315000000000001</v>
      </c>
      <c r="N4061" s="49">
        <v>0.1</v>
      </c>
      <c r="O4061" s="29" t="s">
        <v>459</v>
      </c>
    </row>
    <row r="4062" spans="2:15">
      <c r="B4062" s="6">
        <f t="shared" si="279"/>
        <v>46203</v>
      </c>
      <c r="C4062" s="1" t="s">
        <v>22</v>
      </c>
      <c r="D4062" s="74" t="s">
        <v>1317</v>
      </c>
      <c r="E4062" s="70" t="s">
        <v>28</v>
      </c>
      <c r="F4062" s="70" t="s">
        <v>33</v>
      </c>
      <c r="G4062" s="1" t="s">
        <v>117</v>
      </c>
      <c r="H4062" s="6">
        <v>46203</v>
      </c>
      <c r="I4062" s="6">
        <v>46205</v>
      </c>
      <c r="J4062" s="23">
        <v>0.85</v>
      </c>
      <c r="K4062" s="24">
        <v>32698</v>
      </c>
      <c r="L4062" s="7">
        <v>27793.3</v>
      </c>
      <c r="M4062" s="49">
        <v>0.25</v>
      </c>
      <c r="N4062" s="49">
        <v>0.1</v>
      </c>
      <c r="O4062" s="29" t="s">
        <v>317</v>
      </c>
    </row>
    <row r="4063" spans="2:15">
      <c r="B4063" s="6">
        <f t="shared" si="279"/>
        <v>46203</v>
      </c>
      <c r="C4063" s="1" t="s">
        <v>30</v>
      </c>
      <c r="D4063" s="74" t="s">
        <v>275</v>
      </c>
      <c r="E4063" s="70" t="s">
        <v>29</v>
      </c>
      <c r="F4063" s="70" t="s">
        <v>33</v>
      </c>
      <c r="G4063" s="1" t="s">
        <v>117</v>
      </c>
      <c r="H4063" s="6">
        <v>46203</v>
      </c>
      <c r="I4063" s="6">
        <v>46218</v>
      </c>
      <c r="J4063" s="23">
        <v>1.1200000000000001</v>
      </c>
      <c r="K4063" s="1">
        <v>490</v>
      </c>
      <c r="L4063" s="1">
        <v>548.79999999999995</v>
      </c>
      <c r="M4063" s="49">
        <v>0.1</v>
      </c>
      <c r="N4063" s="49">
        <v>0.1</v>
      </c>
      <c r="O4063" s="29" t="s">
        <v>409</v>
      </c>
    </row>
    <row r="4064" spans="2:15">
      <c r="B4064" s="6">
        <f t="shared" si="279"/>
        <v>46203</v>
      </c>
      <c r="C4064" s="1" t="s">
        <v>30</v>
      </c>
      <c r="D4064" s="74" t="s">
        <v>276</v>
      </c>
      <c r="E4064" s="70" t="s">
        <v>29</v>
      </c>
      <c r="F4064" s="70" t="s">
        <v>33</v>
      </c>
      <c r="G4064" s="1" t="s">
        <v>117</v>
      </c>
      <c r="H4064" s="6">
        <v>46203</v>
      </c>
      <c r="I4064" s="6">
        <v>46219</v>
      </c>
      <c r="J4064" s="23">
        <v>0.52</v>
      </c>
      <c r="K4064" s="24">
        <v>1050</v>
      </c>
      <c r="L4064" s="1">
        <v>546</v>
      </c>
      <c r="M4064" s="49">
        <v>0.1</v>
      </c>
      <c r="N4064" s="49">
        <v>0.1</v>
      </c>
      <c r="O4064" s="29" t="s">
        <v>409</v>
      </c>
    </row>
    <row r="4065" spans="2:15">
      <c r="B4065" s="6">
        <f t="shared" si="279"/>
        <v>46203</v>
      </c>
      <c r="C4065" s="1" t="s">
        <v>21</v>
      </c>
      <c r="D4065" s="74" t="s">
        <v>492</v>
      </c>
      <c r="E4065" s="70" t="s">
        <v>29</v>
      </c>
      <c r="F4065" s="70" t="s">
        <v>33</v>
      </c>
      <c r="G4065" s="1" t="s">
        <v>117</v>
      </c>
      <c r="H4065" s="6">
        <v>46203</v>
      </c>
      <c r="I4065" s="6">
        <v>46213</v>
      </c>
      <c r="J4065" s="23">
        <v>0.53</v>
      </c>
      <c r="K4065" s="24">
        <v>3000</v>
      </c>
      <c r="L4065" s="7">
        <v>1590</v>
      </c>
      <c r="M4065" s="49">
        <v>0.1</v>
      </c>
      <c r="N4065" s="49">
        <v>0.1</v>
      </c>
      <c r="O4065" s="29" t="s">
        <v>409</v>
      </c>
    </row>
    <row r="4066" spans="2:15">
      <c r="B4066" s="6">
        <f t="shared" si="279"/>
        <v>46203</v>
      </c>
      <c r="C4066" s="1" t="s">
        <v>483</v>
      </c>
      <c r="D4066" s="74" t="s">
        <v>248</v>
      </c>
      <c r="E4066" s="70" t="s">
        <v>29</v>
      </c>
      <c r="F4066" s="70" t="s">
        <v>33</v>
      </c>
      <c r="G4066" s="1" t="s">
        <v>117</v>
      </c>
      <c r="H4066" s="6">
        <v>46203</v>
      </c>
      <c r="I4066" s="6">
        <v>46244</v>
      </c>
      <c r="J4066" s="23">
        <v>1.62</v>
      </c>
      <c r="K4066" s="1">
        <v>138</v>
      </c>
      <c r="L4066" s="1">
        <v>223.56</v>
      </c>
      <c r="M4066" s="49">
        <v>0.1</v>
      </c>
      <c r="N4066" s="49">
        <v>0.1</v>
      </c>
      <c r="O4066" s="29" t="s">
        <v>409</v>
      </c>
    </row>
    <row r="4067" spans="2:15">
      <c r="B4067" s="6">
        <f t="shared" si="279"/>
        <v>46203</v>
      </c>
      <c r="C4067" s="1" t="s">
        <v>483</v>
      </c>
      <c r="D4067" s="74" t="s">
        <v>1340</v>
      </c>
      <c r="E4067" s="70" t="s">
        <v>29</v>
      </c>
      <c r="F4067" s="70" t="s">
        <v>33</v>
      </c>
      <c r="G4067" s="1" t="s">
        <v>117</v>
      </c>
      <c r="H4067" s="6">
        <v>46203</v>
      </c>
      <c r="I4067" s="6">
        <v>46218</v>
      </c>
      <c r="J4067" s="23">
        <v>0.4</v>
      </c>
      <c r="K4067" s="24">
        <v>2480</v>
      </c>
      <c r="L4067" s="1">
        <v>992</v>
      </c>
      <c r="M4067" s="49">
        <v>0.1</v>
      </c>
      <c r="N4067" s="49">
        <v>0.1</v>
      </c>
      <c r="O4067" s="29" t="s">
        <v>409</v>
      </c>
    </row>
    <row r="4068" spans="2:15">
      <c r="B4068" s="6">
        <f t="shared" si="279"/>
        <v>46203</v>
      </c>
      <c r="C4068" s="1" t="s">
        <v>483</v>
      </c>
      <c r="D4068" s="74" t="s">
        <v>492</v>
      </c>
      <c r="E4068" s="70" t="s">
        <v>29</v>
      </c>
      <c r="F4068" s="70" t="s">
        <v>33</v>
      </c>
      <c r="G4068" s="1" t="s">
        <v>117</v>
      </c>
      <c r="H4068" s="6">
        <v>46203</v>
      </c>
      <c r="I4068" s="6">
        <v>46213</v>
      </c>
      <c r="J4068" s="23">
        <v>0.53</v>
      </c>
      <c r="K4068" s="1">
        <v>250</v>
      </c>
      <c r="L4068" s="1">
        <v>132.5</v>
      </c>
      <c r="M4068" s="49">
        <v>0.1</v>
      </c>
      <c r="N4068" s="49">
        <v>0.1</v>
      </c>
      <c r="O4068" s="29" t="s">
        <v>409</v>
      </c>
    </row>
    <row r="4069" spans="2:15">
      <c r="B4069" s="6">
        <f t="shared" si="279"/>
        <v>46203</v>
      </c>
      <c r="C4069" s="1" t="s">
        <v>483</v>
      </c>
      <c r="D4069" s="74" t="s">
        <v>558</v>
      </c>
      <c r="E4069" s="70" t="s">
        <v>28</v>
      </c>
      <c r="F4069" s="70" t="s">
        <v>33</v>
      </c>
      <c r="G4069" s="1" t="s">
        <v>117</v>
      </c>
      <c r="H4069" s="6">
        <v>46203</v>
      </c>
      <c r="I4069" s="6">
        <v>46234</v>
      </c>
      <c r="J4069" s="23">
        <v>0.87749999999999995</v>
      </c>
      <c r="K4069" s="24">
        <v>1720</v>
      </c>
      <c r="L4069" s="7">
        <v>1509.3</v>
      </c>
      <c r="M4069" s="49">
        <v>0.25</v>
      </c>
      <c r="N4069" s="49">
        <v>0.1</v>
      </c>
      <c r="O4069" s="29" t="s">
        <v>524</v>
      </c>
    </row>
    <row r="4070" spans="2:15">
      <c r="B4070" s="6">
        <f t="shared" si="279"/>
        <v>46203</v>
      </c>
      <c r="C4070" s="1" t="s">
        <v>27</v>
      </c>
      <c r="D4070" s="74" t="s">
        <v>290</v>
      </c>
      <c r="E4070" s="70" t="s">
        <v>29</v>
      </c>
      <c r="F4070" s="70" t="s">
        <v>33</v>
      </c>
      <c r="G4070" s="1" t="s">
        <v>117</v>
      </c>
      <c r="H4070" s="6">
        <v>46203</v>
      </c>
      <c r="I4070" s="6">
        <v>46217</v>
      </c>
      <c r="J4070" s="23">
        <v>0.5</v>
      </c>
      <c r="K4070" s="24">
        <v>15388</v>
      </c>
      <c r="L4070" s="7">
        <v>7694</v>
      </c>
      <c r="M4070" s="49">
        <v>0.1</v>
      </c>
      <c r="N4070" s="49">
        <v>0.1</v>
      </c>
      <c r="O4070" s="29" t="s">
        <v>409</v>
      </c>
    </row>
    <row r="4071" spans="2:15">
      <c r="B4071" s="6">
        <f t="shared" si="279"/>
        <v>46203</v>
      </c>
      <c r="C4071" s="1" t="s">
        <v>75</v>
      </c>
      <c r="D4071" s="74" t="s">
        <v>248</v>
      </c>
      <c r="E4071" s="70" t="s">
        <v>29</v>
      </c>
      <c r="F4071" s="70" t="s">
        <v>33</v>
      </c>
      <c r="G4071" s="1" t="s">
        <v>117</v>
      </c>
      <c r="H4071" s="6">
        <v>46203</v>
      </c>
      <c r="I4071" s="6">
        <v>46244</v>
      </c>
      <c r="J4071" s="23">
        <v>1.62</v>
      </c>
      <c r="K4071" s="24">
        <v>9940</v>
      </c>
      <c r="L4071" s="7">
        <v>16102.8</v>
      </c>
      <c r="M4071" s="49">
        <v>0.1</v>
      </c>
      <c r="N4071" s="49">
        <v>0.1</v>
      </c>
      <c r="O4071" s="29" t="s">
        <v>409</v>
      </c>
    </row>
    <row r="4072" spans="2:15">
      <c r="B4072" s="6">
        <f t="shared" si="279"/>
        <v>46203</v>
      </c>
      <c r="C4072" s="1" t="s">
        <v>75</v>
      </c>
      <c r="D4072" s="74" t="s">
        <v>401</v>
      </c>
      <c r="E4072" s="70" t="s">
        <v>29</v>
      </c>
      <c r="F4072" s="70" t="s">
        <v>33</v>
      </c>
      <c r="G4072" s="1" t="s">
        <v>117</v>
      </c>
      <c r="H4072" s="6">
        <v>46203</v>
      </c>
      <c r="I4072" s="6">
        <v>46225</v>
      </c>
      <c r="J4072" s="23">
        <v>0.75</v>
      </c>
      <c r="K4072" s="24">
        <v>105742</v>
      </c>
      <c r="L4072" s="7">
        <v>79306.5</v>
      </c>
      <c r="M4072" s="49">
        <v>0.1</v>
      </c>
      <c r="N4072" s="49">
        <v>0.1</v>
      </c>
      <c r="O4072" s="29" t="s">
        <v>409</v>
      </c>
    </row>
    <row r="4073" spans="2:15">
      <c r="B4073" s="6">
        <f t="shared" si="279"/>
        <v>46204</v>
      </c>
      <c r="C4073" s="1" t="s">
        <v>25</v>
      </c>
      <c r="D4073" s="74" t="s">
        <v>232</v>
      </c>
      <c r="E4073" s="70" t="s">
        <v>61</v>
      </c>
      <c r="F4073" s="70">
        <v>1</v>
      </c>
      <c r="G4073" s="1" t="s">
        <v>120</v>
      </c>
      <c r="H4073" s="6">
        <v>46204</v>
      </c>
      <c r="I4073" s="6">
        <v>46205</v>
      </c>
      <c r="J4073" s="23">
        <v>0.55000000000000004</v>
      </c>
      <c r="K4073" s="24">
        <v>511894</v>
      </c>
      <c r="L4073" s="7">
        <v>281541.7</v>
      </c>
      <c r="M4073" s="1" t="s">
        <v>330</v>
      </c>
      <c r="N4073" s="49">
        <v>0.1</v>
      </c>
      <c r="O4073" s="29" t="s">
        <v>411</v>
      </c>
    </row>
    <row r="4074" spans="2:15">
      <c r="B4074" s="6">
        <f t="shared" si="279"/>
        <v>46204</v>
      </c>
      <c r="C4074" s="1" t="s">
        <v>70</v>
      </c>
      <c r="D4074" s="74" t="s">
        <v>174</v>
      </c>
      <c r="E4074" s="70" t="s">
        <v>29</v>
      </c>
      <c r="F4074" s="70" t="s">
        <v>223</v>
      </c>
      <c r="G4074" s="1" t="s">
        <v>117</v>
      </c>
      <c r="H4074" s="6">
        <v>46204</v>
      </c>
      <c r="I4074" s="6">
        <v>46210</v>
      </c>
      <c r="J4074" s="23">
        <v>0.26762200000000003</v>
      </c>
      <c r="K4074" s="24">
        <v>56071</v>
      </c>
      <c r="L4074" s="7">
        <v>15005.83</v>
      </c>
      <c r="M4074" s="49">
        <v>0.1</v>
      </c>
      <c r="N4074" s="49">
        <v>0.1</v>
      </c>
      <c r="O4074" s="29" t="s">
        <v>409</v>
      </c>
    </row>
    <row r="4075" spans="2:15">
      <c r="B4075" s="6">
        <f t="shared" si="279"/>
        <v>46204</v>
      </c>
      <c r="C4075" s="1" t="s">
        <v>70</v>
      </c>
      <c r="D4075" s="74" t="s">
        <v>175</v>
      </c>
      <c r="E4075" s="70" t="s">
        <v>29</v>
      </c>
      <c r="F4075" s="70" t="s">
        <v>223</v>
      </c>
      <c r="G4075" s="1" t="s">
        <v>117</v>
      </c>
      <c r="H4075" s="6">
        <v>46204</v>
      </c>
      <c r="I4075" s="6">
        <v>46210</v>
      </c>
      <c r="J4075" s="23">
        <v>0.319332</v>
      </c>
      <c r="K4075" s="24">
        <v>45867</v>
      </c>
      <c r="L4075" s="7">
        <v>14646.8</v>
      </c>
      <c r="M4075" s="49">
        <v>0.1</v>
      </c>
      <c r="N4075" s="49">
        <v>0.1</v>
      </c>
      <c r="O4075" s="29" t="s">
        <v>409</v>
      </c>
    </row>
    <row r="4076" spans="2:15">
      <c r="B4076" s="6">
        <f t="shared" si="279"/>
        <v>46204</v>
      </c>
      <c r="C4076" s="1" t="s">
        <v>512</v>
      </c>
      <c r="D4076" s="74" t="s">
        <v>232</v>
      </c>
      <c r="E4076" s="70" t="s">
        <v>61</v>
      </c>
      <c r="F4076" s="70">
        <v>1</v>
      </c>
      <c r="G4076" s="1" t="s">
        <v>120</v>
      </c>
      <c r="H4076" s="6">
        <v>46204</v>
      </c>
      <c r="I4076" s="6">
        <v>46205</v>
      </c>
      <c r="J4076" s="23">
        <v>0.55000000000000004</v>
      </c>
      <c r="K4076" s="24">
        <v>266493</v>
      </c>
      <c r="L4076" s="7">
        <v>146571.15</v>
      </c>
      <c r="M4076" s="1" t="s">
        <v>330</v>
      </c>
      <c r="N4076" s="49">
        <v>0.1</v>
      </c>
      <c r="O4076" s="29" t="s">
        <v>411</v>
      </c>
    </row>
    <row r="4077" spans="2:15">
      <c r="B4077" s="6">
        <f t="shared" si="279"/>
        <v>46204</v>
      </c>
      <c r="C4077" s="1" t="s">
        <v>72</v>
      </c>
      <c r="D4077" s="74" t="s">
        <v>232</v>
      </c>
      <c r="E4077" s="70" t="s">
        <v>61</v>
      </c>
      <c r="F4077" s="70">
        <v>1</v>
      </c>
      <c r="G4077" s="1" t="s">
        <v>120</v>
      </c>
      <c r="H4077" s="6">
        <v>46204</v>
      </c>
      <c r="I4077" s="6">
        <v>46205</v>
      </c>
      <c r="J4077" s="23">
        <v>0.55000000000000004</v>
      </c>
      <c r="K4077" s="24">
        <v>150513</v>
      </c>
      <c r="L4077" s="7">
        <v>82782.149999999994</v>
      </c>
      <c r="M4077" s="1" t="s">
        <v>330</v>
      </c>
      <c r="N4077" s="49">
        <v>0.1</v>
      </c>
      <c r="O4077" s="29" t="s">
        <v>411</v>
      </c>
    </row>
    <row r="4078" spans="2:15">
      <c r="B4078" s="6">
        <f t="shared" si="279"/>
        <v>46204</v>
      </c>
      <c r="C4078" s="1" t="s">
        <v>26</v>
      </c>
      <c r="D4078" s="74" t="s">
        <v>232</v>
      </c>
      <c r="E4078" s="70" t="s">
        <v>61</v>
      </c>
      <c r="F4078" s="70">
        <v>1</v>
      </c>
      <c r="G4078" s="1" t="s">
        <v>120</v>
      </c>
      <c r="H4078" s="6">
        <v>46204</v>
      </c>
      <c r="I4078" s="6">
        <v>46205</v>
      </c>
      <c r="J4078" s="23">
        <v>0.55000000000000004</v>
      </c>
      <c r="K4078" s="24">
        <v>2709554</v>
      </c>
      <c r="L4078" s="7">
        <v>1490254.7</v>
      </c>
      <c r="M4078" s="1" t="s">
        <v>330</v>
      </c>
      <c r="N4078" s="49">
        <v>0.1</v>
      </c>
      <c r="O4078" s="29" t="s">
        <v>411</v>
      </c>
    </row>
    <row r="4079" spans="2:15">
      <c r="B4079" s="6">
        <f t="shared" si="279"/>
        <v>46204</v>
      </c>
      <c r="C4079" s="1" t="s">
        <v>178</v>
      </c>
      <c r="D4079" s="74" t="s">
        <v>174</v>
      </c>
      <c r="E4079" s="70" t="s">
        <v>29</v>
      </c>
      <c r="F4079" s="70" t="s">
        <v>223</v>
      </c>
      <c r="G4079" s="1" t="s">
        <v>117</v>
      </c>
      <c r="H4079" s="6">
        <v>46204</v>
      </c>
      <c r="I4079" s="6">
        <v>46210</v>
      </c>
      <c r="J4079" s="23">
        <v>0.26762200000000003</v>
      </c>
      <c r="K4079" s="24">
        <v>203735</v>
      </c>
      <c r="L4079" s="7">
        <v>54523.97</v>
      </c>
      <c r="M4079" s="49">
        <v>0.1</v>
      </c>
      <c r="N4079" s="49">
        <v>0.1</v>
      </c>
      <c r="O4079" s="29" t="s">
        <v>409</v>
      </c>
    </row>
    <row r="4080" spans="2:15">
      <c r="B4080" s="6">
        <f t="shared" si="279"/>
        <v>46204</v>
      </c>
      <c r="C4080" s="1" t="s">
        <v>178</v>
      </c>
      <c r="D4080" s="74" t="s">
        <v>179</v>
      </c>
      <c r="E4080" s="70" t="s">
        <v>29</v>
      </c>
      <c r="F4080" s="70" t="s">
        <v>223</v>
      </c>
      <c r="G4080" s="1" t="s">
        <v>117</v>
      </c>
      <c r="H4080" s="6">
        <v>46204</v>
      </c>
      <c r="I4080" s="6">
        <v>46210</v>
      </c>
      <c r="J4080" s="23">
        <v>0.31105899999999997</v>
      </c>
      <c r="K4080" s="24">
        <v>221136</v>
      </c>
      <c r="L4080" s="7">
        <v>68786.34</v>
      </c>
      <c r="M4080" s="49">
        <v>0.1</v>
      </c>
      <c r="N4080" s="49">
        <v>0.1</v>
      </c>
      <c r="O4080" s="29" t="s">
        <v>409</v>
      </c>
    </row>
    <row r="4081" spans="2:15">
      <c r="B4081" s="6">
        <f t="shared" si="279"/>
        <v>46204</v>
      </c>
      <c r="C4081" s="1" t="s">
        <v>178</v>
      </c>
      <c r="D4081" s="74" t="s">
        <v>180</v>
      </c>
      <c r="E4081" s="70" t="s">
        <v>29</v>
      </c>
      <c r="F4081" s="70" t="s">
        <v>223</v>
      </c>
      <c r="G4081" s="1" t="s">
        <v>117</v>
      </c>
      <c r="H4081" s="6">
        <v>46204</v>
      </c>
      <c r="I4081" s="6">
        <v>46210</v>
      </c>
      <c r="J4081" s="23">
        <v>0.36253600000000002</v>
      </c>
      <c r="K4081" s="24">
        <v>272569</v>
      </c>
      <c r="L4081" s="7">
        <v>98816.07</v>
      </c>
      <c r="M4081" s="49">
        <v>0.1</v>
      </c>
      <c r="N4081" s="49">
        <v>0.1</v>
      </c>
      <c r="O4081" s="29" t="s">
        <v>409</v>
      </c>
    </row>
    <row r="4082" spans="2:15">
      <c r="B4082" s="6">
        <f t="shared" si="279"/>
        <v>46204</v>
      </c>
      <c r="C4082" s="1" t="s">
        <v>178</v>
      </c>
      <c r="D4082" s="74" t="s">
        <v>175</v>
      </c>
      <c r="E4082" s="70" t="s">
        <v>29</v>
      </c>
      <c r="F4082" s="70" t="s">
        <v>223</v>
      </c>
      <c r="G4082" s="1" t="s">
        <v>117</v>
      </c>
      <c r="H4082" s="6">
        <v>46204</v>
      </c>
      <c r="I4082" s="6">
        <v>46210</v>
      </c>
      <c r="J4082" s="23">
        <v>0.319332</v>
      </c>
      <c r="K4082" s="24">
        <v>166759</v>
      </c>
      <c r="L4082" s="7">
        <v>53251.48</v>
      </c>
      <c r="M4082" s="49">
        <v>0.1</v>
      </c>
      <c r="N4082" s="49">
        <v>0.1</v>
      </c>
      <c r="O4082" s="29" t="s">
        <v>409</v>
      </c>
    </row>
    <row r="4083" spans="2:15">
      <c r="B4083" s="6">
        <f t="shared" si="279"/>
        <v>46204</v>
      </c>
      <c r="C4083" s="1" t="s">
        <v>178</v>
      </c>
      <c r="D4083" s="74" t="s">
        <v>480</v>
      </c>
      <c r="E4083" s="70" t="s">
        <v>29</v>
      </c>
      <c r="F4083" s="70" t="s">
        <v>223</v>
      </c>
      <c r="G4083" s="1" t="s">
        <v>117</v>
      </c>
      <c r="H4083" s="6">
        <v>46204</v>
      </c>
      <c r="I4083" s="6">
        <v>46210</v>
      </c>
      <c r="J4083" s="23">
        <v>0.31802999999999998</v>
      </c>
      <c r="K4083" s="24">
        <v>123263</v>
      </c>
      <c r="L4083" s="7">
        <v>39201.33</v>
      </c>
      <c r="M4083" s="49">
        <v>0.1</v>
      </c>
      <c r="N4083" s="49">
        <v>0.1</v>
      </c>
      <c r="O4083" s="29" t="s">
        <v>409</v>
      </c>
    </row>
    <row r="4084" spans="2:15">
      <c r="B4084" s="6">
        <f t="shared" si="279"/>
        <v>46204</v>
      </c>
      <c r="C4084" s="1" t="s">
        <v>178</v>
      </c>
      <c r="D4084" s="74" t="s">
        <v>295</v>
      </c>
      <c r="E4084" s="70" t="s">
        <v>29</v>
      </c>
      <c r="F4084" s="70" t="s">
        <v>223</v>
      </c>
      <c r="G4084" s="1" t="s">
        <v>117</v>
      </c>
      <c r="H4084" s="6">
        <v>46204</v>
      </c>
      <c r="I4084" s="6">
        <v>46209</v>
      </c>
      <c r="J4084" s="23">
        <v>0.6804</v>
      </c>
      <c r="K4084" s="24">
        <v>130387</v>
      </c>
      <c r="L4084" s="7">
        <v>88715.31</v>
      </c>
      <c r="M4084" s="49">
        <v>0.1</v>
      </c>
      <c r="N4084" s="49">
        <v>0.1</v>
      </c>
      <c r="O4084" s="29" t="s">
        <v>409</v>
      </c>
    </row>
    <row r="4085" spans="2:15">
      <c r="B4085" s="6">
        <f t="shared" si="279"/>
        <v>46204</v>
      </c>
      <c r="C4085" s="1" t="s">
        <v>181</v>
      </c>
      <c r="D4085" s="74" t="s">
        <v>175</v>
      </c>
      <c r="E4085" s="70" t="s">
        <v>29</v>
      </c>
      <c r="F4085" s="70" t="s">
        <v>223</v>
      </c>
      <c r="G4085" s="1" t="s">
        <v>117</v>
      </c>
      <c r="H4085" s="6">
        <v>46204</v>
      </c>
      <c r="I4085" s="6">
        <v>46210</v>
      </c>
      <c r="J4085" s="23">
        <v>0.319332</v>
      </c>
      <c r="K4085" s="24">
        <v>4845</v>
      </c>
      <c r="L4085" s="7">
        <v>1547.16</v>
      </c>
      <c r="M4085" s="49">
        <v>0.1</v>
      </c>
      <c r="N4085" s="49">
        <v>0.1</v>
      </c>
      <c r="O4085" s="29" t="s">
        <v>409</v>
      </c>
    </row>
    <row r="4086" spans="2:15">
      <c r="B4086" s="6">
        <f t="shared" si="279"/>
        <v>46204</v>
      </c>
      <c r="C4086" s="1" t="s">
        <v>193</v>
      </c>
      <c r="D4086" s="74" t="s">
        <v>175</v>
      </c>
      <c r="E4086" s="70" t="s">
        <v>29</v>
      </c>
      <c r="F4086" s="70" t="s">
        <v>223</v>
      </c>
      <c r="G4086" s="1" t="s">
        <v>117</v>
      </c>
      <c r="H4086" s="6">
        <v>46204</v>
      </c>
      <c r="I4086" s="6">
        <v>46210</v>
      </c>
      <c r="J4086" s="23">
        <v>0.319332</v>
      </c>
      <c r="K4086" s="24">
        <v>7991</v>
      </c>
      <c r="L4086" s="7">
        <v>2551.7800000000002</v>
      </c>
      <c r="M4086" s="49">
        <v>0.1</v>
      </c>
      <c r="N4086" s="49">
        <v>0.1</v>
      </c>
      <c r="O4086" s="29" t="s">
        <v>409</v>
      </c>
    </row>
    <row r="4087" spans="2:15">
      <c r="B4087" s="6">
        <f t="shared" si="279"/>
        <v>46204</v>
      </c>
      <c r="C4087" s="1" t="s">
        <v>194</v>
      </c>
      <c r="D4087" s="74" t="s">
        <v>175</v>
      </c>
      <c r="E4087" s="70" t="s">
        <v>29</v>
      </c>
      <c r="F4087" s="70" t="s">
        <v>223</v>
      </c>
      <c r="G4087" s="1" t="s">
        <v>117</v>
      </c>
      <c r="H4087" s="6">
        <v>46204</v>
      </c>
      <c r="I4087" s="6">
        <v>46210</v>
      </c>
      <c r="J4087" s="23">
        <v>0.319332</v>
      </c>
      <c r="K4087" s="24">
        <v>3485</v>
      </c>
      <c r="L4087" s="7">
        <v>1112.8699999999999</v>
      </c>
      <c r="M4087" s="49">
        <v>0.1</v>
      </c>
      <c r="N4087" s="49">
        <v>0.1</v>
      </c>
      <c r="O4087" s="29" t="s">
        <v>409</v>
      </c>
    </row>
    <row r="4088" spans="2:15">
      <c r="B4088" s="6">
        <f t="shared" si="279"/>
        <v>46204</v>
      </c>
      <c r="C4088" s="1" t="s">
        <v>195</v>
      </c>
      <c r="D4088" s="74" t="s">
        <v>175</v>
      </c>
      <c r="E4088" s="70" t="s">
        <v>29</v>
      </c>
      <c r="F4088" s="70" t="s">
        <v>223</v>
      </c>
      <c r="G4088" s="1" t="s">
        <v>117</v>
      </c>
      <c r="H4088" s="6">
        <v>46204</v>
      </c>
      <c r="I4088" s="6">
        <v>46210</v>
      </c>
      <c r="J4088" s="23">
        <v>0.319332</v>
      </c>
      <c r="K4088" s="24">
        <v>1587</v>
      </c>
      <c r="L4088" s="1">
        <v>506.78</v>
      </c>
      <c r="M4088" s="49">
        <v>0.1</v>
      </c>
      <c r="N4088" s="49">
        <v>0.1</v>
      </c>
      <c r="O4088" s="29" t="s">
        <v>409</v>
      </c>
    </row>
    <row r="4089" spans="2:15">
      <c r="B4089" s="6">
        <f t="shared" si="279"/>
        <v>46209</v>
      </c>
      <c r="C4089" s="1" t="s">
        <v>21</v>
      </c>
      <c r="D4089" s="74" t="s">
        <v>101</v>
      </c>
      <c r="E4089" s="70" t="s">
        <v>29</v>
      </c>
      <c r="F4089" s="70" t="s">
        <v>33</v>
      </c>
      <c r="G4089" s="1" t="s">
        <v>117</v>
      </c>
      <c r="H4089" s="6">
        <v>46209</v>
      </c>
      <c r="I4089" s="6">
        <v>46234</v>
      </c>
      <c r="J4089" s="23">
        <v>1.5</v>
      </c>
      <c r="K4089" s="24">
        <v>1400</v>
      </c>
      <c r="L4089" s="7">
        <v>2100</v>
      </c>
      <c r="M4089" s="49">
        <v>0.1</v>
      </c>
      <c r="N4089" s="49">
        <v>0.1</v>
      </c>
      <c r="O4089" s="29" t="s">
        <v>409</v>
      </c>
    </row>
    <row r="4090" spans="2:15">
      <c r="B4090" s="6">
        <f t="shared" si="279"/>
        <v>46209</v>
      </c>
      <c r="C4090" s="1" t="s">
        <v>21</v>
      </c>
      <c r="D4090" s="74" t="s">
        <v>489</v>
      </c>
      <c r="E4090" s="70" t="s">
        <v>29</v>
      </c>
      <c r="F4090" s="70" t="s">
        <v>33</v>
      </c>
      <c r="G4090" s="1" t="s">
        <v>117</v>
      </c>
      <c r="H4090" s="6">
        <v>46209</v>
      </c>
      <c r="I4090" s="6">
        <v>46224</v>
      </c>
      <c r="J4090" s="23">
        <v>0.15</v>
      </c>
      <c r="K4090" s="24">
        <v>1150</v>
      </c>
      <c r="L4090" s="1">
        <v>172.5</v>
      </c>
      <c r="M4090" s="49">
        <v>0.1</v>
      </c>
      <c r="N4090" s="49">
        <v>0.1</v>
      </c>
      <c r="O4090" s="29" t="s">
        <v>409</v>
      </c>
    </row>
    <row r="4091" spans="2:15">
      <c r="B4091" s="6">
        <f t="shared" si="279"/>
        <v>46209</v>
      </c>
      <c r="C4091" s="1" t="s">
        <v>483</v>
      </c>
      <c r="D4091" s="74" t="s">
        <v>101</v>
      </c>
      <c r="E4091" s="70" t="s">
        <v>29</v>
      </c>
      <c r="F4091" s="70" t="s">
        <v>33</v>
      </c>
      <c r="G4091" s="1" t="s">
        <v>117</v>
      </c>
      <c r="H4091" s="6">
        <v>46209</v>
      </c>
      <c r="I4091" s="6">
        <v>46234</v>
      </c>
      <c r="J4091" s="23">
        <v>1.5</v>
      </c>
      <c r="K4091" s="1">
        <v>729</v>
      </c>
      <c r="L4091" s="7">
        <v>1093.5</v>
      </c>
      <c r="M4091" s="49">
        <v>0.1</v>
      </c>
      <c r="N4091" s="49">
        <v>0.1</v>
      </c>
      <c r="O4091" s="29" t="s">
        <v>409</v>
      </c>
    </row>
    <row r="4092" spans="2:15">
      <c r="B4092" s="6">
        <f t="shared" si="279"/>
        <v>46209</v>
      </c>
      <c r="C4092" s="1" t="s">
        <v>483</v>
      </c>
      <c r="D4092" s="74" t="s">
        <v>489</v>
      </c>
      <c r="E4092" s="70" t="s">
        <v>29</v>
      </c>
      <c r="F4092" s="70" t="s">
        <v>33</v>
      </c>
      <c r="G4092" s="1" t="s">
        <v>117</v>
      </c>
      <c r="H4092" s="6">
        <v>46209</v>
      </c>
      <c r="I4092" s="6">
        <v>46224</v>
      </c>
      <c r="J4092" s="23">
        <v>0.15</v>
      </c>
      <c r="K4092" s="1">
        <v>10</v>
      </c>
      <c r="L4092" s="1">
        <v>1.5</v>
      </c>
      <c r="M4092" s="49">
        <v>0.1</v>
      </c>
      <c r="N4092" s="49">
        <v>0.1</v>
      </c>
      <c r="O4092" s="29" t="s">
        <v>409</v>
      </c>
    </row>
    <row r="4093" spans="2:15">
      <c r="B4093" s="6">
        <f t="shared" si="279"/>
        <v>46209</v>
      </c>
      <c r="C4093" s="1" t="s">
        <v>27</v>
      </c>
      <c r="D4093" s="74" t="s">
        <v>543</v>
      </c>
      <c r="E4093" s="70" t="s">
        <v>29</v>
      </c>
      <c r="F4093" s="70" t="s">
        <v>33</v>
      </c>
      <c r="G4093" s="1" t="s">
        <v>117</v>
      </c>
      <c r="H4093" s="6">
        <v>46209</v>
      </c>
      <c r="I4093" s="6">
        <v>46230</v>
      </c>
      <c r="J4093" s="23">
        <v>0.47</v>
      </c>
      <c r="K4093" s="24">
        <v>3067</v>
      </c>
      <c r="L4093" s="7">
        <v>1441.49</v>
      </c>
      <c r="M4093" s="49">
        <v>0.1</v>
      </c>
      <c r="N4093" s="49">
        <v>0.1</v>
      </c>
      <c r="O4093" s="29" t="s">
        <v>409</v>
      </c>
    </row>
    <row r="4094" spans="2:15">
      <c r="B4094" s="6">
        <f t="shared" si="279"/>
        <v>46209</v>
      </c>
      <c r="C4094" s="1" t="s">
        <v>27</v>
      </c>
      <c r="D4094" s="74" t="s">
        <v>101</v>
      </c>
      <c r="E4094" s="70" t="s">
        <v>29</v>
      </c>
      <c r="F4094" s="70" t="s">
        <v>33</v>
      </c>
      <c r="G4094" s="1" t="s">
        <v>117</v>
      </c>
      <c r="H4094" s="6">
        <v>46209</v>
      </c>
      <c r="I4094" s="6">
        <v>46234</v>
      </c>
      <c r="J4094" s="23">
        <v>1.5</v>
      </c>
      <c r="K4094" s="24">
        <v>8287</v>
      </c>
      <c r="L4094" s="7">
        <v>12430.5</v>
      </c>
      <c r="M4094" s="49">
        <v>0.1</v>
      </c>
      <c r="N4094" s="49">
        <v>0.1</v>
      </c>
      <c r="O4094" s="29" t="s">
        <v>409</v>
      </c>
    </row>
    <row r="4095" spans="2:15">
      <c r="B4095" s="6">
        <f t="shared" si="279"/>
        <v>46209</v>
      </c>
      <c r="C4095" s="1" t="s">
        <v>27</v>
      </c>
      <c r="D4095" s="74" t="s">
        <v>489</v>
      </c>
      <c r="E4095" s="70" t="s">
        <v>29</v>
      </c>
      <c r="F4095" s="70" t="s">
        <v>33</v>
      </c>
      <c r="G4095" s="1" t="s">
        <v>117</v>
      </c>
      <c r="H4095" s="6">
        <v>46209</v>
      </c>
      <c r="I4095" s="6">
        <v>46224</v>
      </c>
      <c r="J4095" s="23">
        <v>0.15</v>
      </c>
      <c r="K4095" s="24">
        <v>3049</v>
      </c>
      <c r="L4095" s="1">
        <v>457.35</v>
      </c>
      <c r="M4095" s="49">
        <v>0.1</v>
      </c>
      <c r="N4095" s="49">
        <v>0.1</v>
      </c>
      <c r="O4095" s="29" t="s">
        <v>409</v>
      </c>
    </row>
    <row r="4096" spans="2:15">
      <c r="B4096" s="6">
        <f t="shared" si="279"/>
        <v>46210</v>
      </c>
      <c r="C4096" s="1" t="s">
        <v>30</v>
      </c>
      <c r="D4096" s="74" t="s">
        <v>148</v>
      </c>
      <c r="E4096" s="70" t="s">
        <v>28</v>
      </c>
      <c r="F4096" s="70" t="s">
        <v>33</v>
      </c>
      <c r="G4096" s="1" t="s">
        <v>117</v>
      </c>
      <c r="H4096" s="6">
        <v>46210</v>
      </c>
      <c r="I4096" s="6">
        <v>46217</v>
      </c>
      <c r="J4096" s="23">
        <v>0.35</v>
      </c>
      <c r="K4096" s="24">
        <v>1390</v>
      </c>
      <c r="L4096" s="1">
        <v>486.5</v>
      </c>
      <c r="M4096" s="49">
        <v>0.1</v>
      </c>
      <c r="N4096" s="49">
        <v>0.1</v>
      </c>
      <c r="O4096" s="29" t="s">
        <v>409</v>
      </c>
    </row>
    <row r="4097" spans="2:15">
      <c r="B4097" s="6">
        <f t="shared" si="279"/>
        <v>46212</v>
      </c>
      <c r="C4097" s="1" t="s">
        <v>27</v>
      </c>
      <c r="D4097" s="74" t="s">
        <v>479</v>
      </c>
      <c r="E4097" s="70" t="s">
        <v>29</v>
      </c>
      <c r="F4097" s="70" t="s">
        <v>33</v>
      </c>
      <c r="G4097" s="1" t="s">
        <v>117</v>
      </c>
      <c r="H4097" s="6">
        <v>46212</v>
      </c>
      <c r="I4097" s="6">
        <v>46241</v>
      </c>
      <c r="J4097" s="23">
        <v>0.87</v>
      </c>
      <c r="K4097" s="24">
        <v>2122</v>
      </c>
      <c r="L4097" s="7">
        <v>1846.14</v>
      </c>
      <c r="M4097" s="49">
        <v>0.1</v>
      </c>
      <c r="N4097" s="49">
        <v>0.1</v>
      </c>
      <c r="O4097" s="29" t="s">
        <v>409</v>
      </c>
    </row>
    <row r="4098" spans="2:15">
      <c r="B4098" s="6">
        <f t="shared" si="279"/>
        <v>46213</v>
      </c>
      <c r="C4098" s="1" t="s">
        <v>22</v>
      </c>
      <c r="D4098" s="74" t="s">
        <v>76</v>
      </c>
      <c r="E4098" s="70" t="s">
        <v>29</v>
      </c>
      <c r="F4098" s="70" t="s">
        <v>33</v>
      </c>
      <c r="G4098" s="1" t="s">
        <v>117</v>
      </c>
      <c r="H4098" s="6">
        <v>46213</v>
      </c>
      <c r="I4098" s="6">
        <v>46227</v>
      </c>
      <c r="J4098" s="23">
        <v>0.5</v>
      </c>
      <c r="K4098" s="24">
        <v>9262</v>
      </c>
      <c r="L4098" s="7">
        <v>4631</v>
      </c>
      <c r="M4098" s="49">
        <v>0.1</v>
      </c>
      <c r="N4098" s="49">
        <v>0.1</v>
      </c>
      <c r="O4098" s="29" t="s">
        <v>409</v>
      </c>
    </row>
    <row r="4099" spans="2:15">
      <c r="B4099" s="6">
        <f t="shared" si="279"/>
        <v>46213</v>
      </c>
      <c r="C4099" s="1" t="s">
        <v>22</v>
      </c>
      <c r="D4099" s="74" t="s">
        <v>2101</v>
      </c>
      <c r="E4099" s="70" t="s">
        <v>29</v>
      </c>
      <c r="F4099" s="70" t="s">
        <v>33</v>
      </c>
      <c r="G4099" s="1" t="s">
        <v>117</v>
      </c>
      <c r="H4099" s="6">
        <v>46213</v>
      </c>
      <c r="I4099" s="6">
        <v>46227</v>
      </c>
      <c r="J4099" s="23">
        <v>0.75</v>
      </c>
      <c r="K4099" s="24">
        <v>51953</v>
      </c>
      <c r="L4099" s="7">
        <v>38964.75</v>
      </c>
      <c r="M4099" s="49">
        <v>0.1</v>
      </c>
      <c r="N4099" s="49">
        <v>0.1</v>
      </c>
      <c r="O4099" s="29" t="s">
        <v>409</v>
      </c>
    </row>
    <row r="4100" spans="2:15">
      <c r="B4100" s="6">
        <f t="shared" si="279"/>
        <v>46213</v>
      </c>
      <c r="C4100" s="1" t="s">
        <v>27</v>
      </c>
      <c r="D4100" s="74" t="s">
        <v>544</v>
      </c>
      <c r="E4100" s="70" t="s">
        <v>29</v>
      </c>
      <c r="F4100" s="70" t="s">
        <v>33</v>
      </c>
      <c r="G4100" s="1" t="s">
        <v>117</v>
      </c>
      <c r="H4100" s="6">
        <v>46213</v>
      </c>
      <c r="I4100" s="6">
        <v>46233</v>
      </c>
      <c r="J4100" s="23">
        <v>0.06</v>
      </c>
      <c r="K4100" s="24">
        <v>6042</v>
      </c>
      <c r="L4100" s="1">
        <v>362.52</v>
      </c>
      <c r="M4100" s="49">
        <v>0.1</v>
      </c>
      <c r="N4100" s="49">
        <v>0.1</v>
      </c>
      <c r="O4100" s="29" t="s">
        <v>409</v>
      </c>
    </row>
    <row r="4101" spans="2:15">
      <c r="B4101" s="6">
        <f t="shared" si="279"/>
        <v>46213</v>
      </c>
      <c r="C4101" s="1" t="s">
        <v>75</v>
      </c>
      <c r="D4101" s="74" t="s">
        <v>76</v>
      </c>
      <c r="E4101" s="70" t="s">
        <v>29</v>
      </c>
      <c r="F4101" s="70" t="s">
        <v>33</v>
      </c>
      <c r="G4101" s="1" t="s">
        <v>117</v>
      </c>
      <c r="H4101" s="6">
        <v>46213</v>
      </c>
      <c r="I4101" s="6">
        <v>46227</v>
      </c>
      <c r="J4101" s="23">
        <v>0.5</v>
      </c>
      <c r="K4101" s="24">
        <v>127133</v>
      </c>
      <c r="L4101" s="7">
        <v>63566.5</v>
      </c>
      <c r="M4101" s="49">
        <v>0.1</v>
      </c>
      <c r="N4101" s="49">
        <v>0.1</v>
      </c>
      <c r="O4101" s="29" t="s">
        <v>409</v>
      </c>
    </row>
    <row r="4102" spans="2:15">
      <c r="B4102" s="6">
        <f t="shared" si="279"/>
        <v>46216</v>
      </c>
      <c r="C4102" s="1" t="s">
        <v>30</v>
      </c>
      <c r="D4102" s="74" t="s">
        <v>344</v>
      </c>
      <c r="E4102" s="70" t="s">
        <v>346</v>
      </c>
      <c r="F4102" s="70">
        <v>1</v>
      </c>
      <c r="G4102" s="1" t="s">
        <v>120</v>
      </c>
      <c r="H4102" s="6">
        <v>46216</v>
      </c>
      <c r="I4102" s="6">
        <v>46217</v>
      </c>
      <c r="J4102" s="23">
        <v>1.9350000000000001</v>
      </c>
      <c r="K4102" s="24">
        <v>9200</v>
      </c>
      <c r="L4102" s="7">
        <v>17802</v>
      </c>
      <c r="M4102" s="1" t="s">
        <v>330</v>
      </c>
      <c r="N4102" s="49">
        <v>0.1</v>
      </c>
      <c r="O4102" s="29" t="s">
        <v>1374</v>
      </c>
    </row>
    <row r="4103" spans="2:15">
      <c r="B4103" s="6">
        <f t="shared" si="279"/>
        <v>46216</v>
      </c>
      <c r="C4103" s="1" t="s">
        <v>512</v>
      </c>
      <c r="D4103" s="74" t="s">
        <v>344</v>
      </c>
      <c r="E4103" s="70" t="s">
        <v>346</v>
      </c>
      <c r="F4103" s="70">
        <v>1</v>
      </c>
      <c r="G4103" s="1" t="s">
        <v>120</v>
      </c>
      <c r="H4103" s="6">
        <v>46216</v>
      </c>
      <c r="I4103" s="6">
        <v>46217</v>
      </c>
      <c r="J4103" s="23">
        <v>1.9350000000000001</v>
      </c>
      <c r="K4103" s="24">
        <v>35622</v>
      </c>
      <c r="L4103" s="7">
        <v>68928.570000000007</v>
      </c>
      <c r="M4103" s="1" t="s">
        <v>330</v>
      </c>
      <c r="N4103" s="49">
        <v>0.1</v>
      </c>
      <c r="O4103" s="29" t="s">
        <v>1374</v>
      </c>
    </row>
    <row r="4104" spans="2:15">
      <c r="B4104" s="6">
        <f t="shared" si="279"/>
        <v>46216</v>
      </c>
      <c r="C4104" s="1" t="s">
        <v>72</v>
      </c>
      <c r="D4104" s="74" t="s">
        <v>344</v>
      </c>
      <c r="E4104" s="70" t="s">
        <v>346</v>
      </c>
      <c r="F4104" s="70">
        <v>1</v>
      </c>
      <c r="G4104" s="1" t="s">
        <v>120</v>
      </c>
      <c r="H4104" s="6">
        <v>46216</v>
      </c>
      <c r="I4104" s="6">
        <v>46217</v>
      </c>
      <c r="J4104" s="23">
        <v>1.9350000000000001</v>
      </c>
      <c r="K4104" s="24">
        <v>25500</v>
      </c>
      <c r="L4104" s="7">
        <v>49342.5</v>
      </c>
      <c r="M4104" s="1" t="s">
        <v>330</v>
      </c>
      <c r="N4104" s="49">
        <v>0.1</v>
      </c>
      <c r="O4104" s="29" t="s">
        <v>1374</v>
      </c>
    </row>
    <row r="4105" spans="2:15">
      <c r="B4105" s="6">
        <f t="shared" si="279"/>
        <v>46216</v>
      </c>
      <c r="C4105" s="1" t="s">
        <v>26</v>
      </c>
      <c r="D4105" s="74" t="s">
        <v>344</v>
      </c>
      <c r="E4105" s="70" t="s">
        <v>346</v>
      </c>
      <c r="F4105" s="70">
        <v>1</v>
      </c>
      <c r="G4105" s="1" t="s">
        <v>120</v>
      </c>
      <c r="H4105" s="6">
        <v>46216</v>
      </c>
      <c r="I4105" s="6">
        <v>46217</v>
      </c>
      <c r="J4105" s="23">
        <v>1.9350000000000001</v>
      </c>
      <c r="K4105" s="24">
        <v>221469</v>
      </c>
      <c r="L4105" s="7">
        <v>428542.52</v>
      </c>
      <c r="M4105" s="1" t="s">
        <v>330</v>
      </c>
      <c r="N4105" s="49">
        <v>0.1</v>
      </c>
      <c r="O4105" s="29" t="s">
        <v>1374</v>
      </c>
    </row>
    <row r="4106" spans="2:15">
      <c r="B4106" s="6">
        <f t="shared" si="279"/>
        <v>46217</v>
      </c>
      <c r="C4106" s="1" t="s">
        <v>25</v>
      </c>
      <c r="D4106" s="74" t="s">
        <v>66</v>
      </c>
      <c r="E4106" s="70" t="s">
        <v>29</v>
      </c>
      <c r="F4106" s="70">
        <v>1</v>
      </c>
      <c r="G4106" s="1" t="s">
        <v>117</v>
      </c>
      <c r="H4106" s="6">
        <v>46217</v>
      </c>
      <c r="I4106" s="6">
        <v>46218</v>
      </c>
      <c r="J4106" s="23">
        <v>1.9991999999999999E-2</v>
      </c>
      <c r="K4106" s="24">
        <v>642600</v>
      </c>
      <c r="L4106" s="7">
        <v>12846.81</v>
      </c>
      <c r="M4106" s="1" t="s">
        <v>330</v>
      </c>
      <c r="N4106" s="49">
        <v>0.1</v>
      </c>
      <c r="O4106" s="29" t="s">
        <v>409</v>
      </c>
    </row>
    <row r="4107" spans="2:15">
      <c r="B4107" s="6">
        <f t="shared" si="279"/>
        <v>46217</v>
      </c>
      <c r="C4107" s="1" t="s">
        <v>25</v>
      </c>
      <c r="D4107" s="74" t="s">
        <v>358</v>
      </c>
      <c r="E4107" s="70" t="s">
        <v>32</v>
      </c>
      <c r="F4107" s="70">
        <v>1</v>
      </c>
      <c r="G4107" s="1" t="s">
        <v>120</v>
      </c>
      <c r="H4107" s="6">
        <v>46217</v>
      </c>
      <c r="I4107" s="6">
        <v>46218</v>
      </c>
      <c r="J4107" s="23">
        <v>0.27</v>
      </c>
      <c r="K4107" s="24">
        <v>2326500</v>
      </c>
      <c r="L4107" s="7">
        <v>628155</v>
      </c>
      <c r="M4107" s="1" t="s">
        <v>330</v>
      </c>
      <c r="N4107" s="1" t="s">
        <v>330</v>
      </c>
      <c r="O4107" s="29" t="s">
        <v>1374</v>
      </c>
    </row>
    <row r="4108" spans="2:15">
      <c r="B4108" s="6">
        <f t="shared" si="279"/>
        <v>46217</v>
      </c>
      <c r="C4108" s="1" t="s">
        <v>30</v>
      </c>
      <c r="D4108" s="74" t="s">
        <v>358</v>
      </c>
      <c r="E4108" s="70" t="s">
        <v>32</v>
      </c>
      <c r="F4108" s="70">
        <v>1</v>
      </c>
      <c r="G4108" s="1" t="s">
        <v>120</v>
      </c>
      <c r="H4108" s="6">
        <v>46217</v>
      </c>
      <c r="I4108" s="6">
        <v>46218</v>
      </c>
      <c r="J4108" s="23">
        <v>0.27</v>
      </c>
      <c r="K4108" s="24">
        <v>89000</v>
      </c>
      <c r="L4108" s="7">
        <v>24030</v>
      </c>
      <c r="M4108" s="1" t="s">
        <v>330</v>
      </c>
      <c r="N4108" s="1" t="s">
        <v>330</v>
      </c>
      <c r="O4108" s="29" t="s">
        <v>1374</v>
      </c>
    </row>
    <row r="4109" spans="2:15">
      <c r="B4109" s="6">
        <f t="shared" si="279"/>
        <v>46217</v>
      </c>
      <c r="C4109" s="1" t="s">
        <v>483</v>
      </c>
      <c r="D4109" s="74" t="s">
        <v>66</v>
      </c>
      <c r="E4109" s="70" t="s">
        <v>29</v>
      </c>
      <c r="F4109" s="70">
        <v>1</v>
      </c>
      <c r="G4109" s="1" t="s">
        <v>117</v>
      </c>
      <c r="H4109" s="6">
        <v>46217</v>
      </c>
      <c r="I4109" s="6">
        <v>46218</v>
      </c>
      <c r="J4109" s="23">
        <v>1.9991999999999999E-2</v>
      </c>
      <c r="K4109" s="24">
        <v>43610</v>
      </c>
      <c r="L4109" s="1">
        <v>871.85</v>
      </c>
      <c r="M4109" s="1" t="s">
        <v>330</v>
      </c>
      <c r="N4109" s="49">
        <v>0.1</v>
      </c>
      <c r="O4109" s="29" t="s">
        <v>409</v>
      </c>
    </row>
    <row r="4110" spans="2:15">
      <c r="B4110" s="6">
        <f t="shared" si="279"/>
        <v>46217</v>
      </c>
      <c r="C4110" s="1" t="s">
        <v>512</v>
      </c>
      <c r="D4110" s="74" t="s">
        <v>66</v>
      </c>
      <c r="E4110" s="70" t="s">
        <v>29</v>
      </c>
      <c r="F4110" s="70">
        <v>1</v>
      </c>
      <c r="G4110" s="1" t="s">
        <v>117</v>
      </c>
      <c r="H4110" s="6">
        <v>46217</v>
      </c>
      <c r="I4110" s="6">
        <v>46218</v>
      </c>
      <c r="J4110" s="23">
        <v>1.9991999999999999E-2</v>
      </c>
      <c r="K4110" s="24">
        <v>119000</v>
      </c>
      <c r="L4110" s="7">
        <v>2379.04</v>
      </c>
      <c r="M4110" s="1" t="s">
        <v>330</v>
      </c>
      <c r="N4110" s="49">
        <v>0.1</v>
      </c>
      <c r="O4110" s="29" t="s">
        <v>409</v>
      </c>
    </row>
    <row r="4111" spans="2:15">
      <c r="B4111" s="6">
        <f t="shared" si="279"/>
        <v>46217</v>
      </c>
      <c r="C4111" s="1" t="s">
        <v>512</v>
      </c>
      <c r="D4111" s="74" t="s">
        <v>358</v>
      </c>
      <c r="E4111" s="70" t="s">
        <v>32</v>
      </c>
      <c r="F4111" s="70">
        <v>1</v>
      </c>
      <c r="G4111" s="1" t="s">
        <v>120</v>
      </c>
      <c r="H4111" s="6">
        <v>46217</v>
      </c>
      <c r="I4111" s="6">
        <v>46218</v>
      </c>
      <c r="J4111" s="23">
        <v>0.27</v>
      </c>
      <c r="K4111" s="24">
        <v>1590700</v>
      </c>
      <c r="L4111" s="7">
        <v>429489</v>
      </c>
      <c r="M4111" s="1" t="s">
        <v>330</v>
      </c>
      <c r="N4111" s="1" t="s">
        <v>330</v>
      </c>
      <c r="O4111" s="29" t="s">
        <v>1374</v>
      </c>
    </row>
    <row r="4112" spans="2:15">
      <c r="B4112" s="6">
        <f t="shared" si="279"/>
        <v>46217</v>
      </c>
      <c r="C4112" s="1" t="s">
        <v>72</v>
      </c>
      <c r="D4112" s="74" t="s">
        <v>66</v>
      </c>
      <c r="E4112" s="70" t="s">
        <v>29</v>
      </c>
      <c r="F4112" s="70">
        <v>1</v>
      </c>
      <c r="G4112" s="1" t="s">
        <v>117</v>
      </c>
      <c r="H4112" s="6">
        <v>46217</v>
      </c>
      <c r="I4112" s="6">
        <v>46218</v>
      </c>
      <c r="J4112" s="23">
        <v>1.9991999999999999E-2</v>
      </c>
      <c r="K4112" s="24">
        <v>57866</v>
      </c>
      <c r="L4112" s="7">
        <v>1156.8499999999999</v>
      </c>
      <c r="M4112" s="1" t="s">
        <v>330</v>
      </c>
      <c r="N4112" s="49">
        <v>0.1</v>
      </c>
      <c r="O4112" s="29" t="s">
        <v>409</v>
      </c>
    </row>
    <row r="4113" spans="2:15">
      <c r="B4113" s="6">
        <f t="shared" si="279"/>
        <v>46217</v>
      </c>
      <c r="C4113" s="1" t="s">
        <v>72</v>
      </c>
      <c r="D4113" s="74" t="s">
        <v>358</v>
      </c>
      <c r="E4113" s="70" t="s">
        <v>32</v>
      </c>
      <c r="F4113" s="70">
        <v>1</v>
      </c>
      <c r="G4113" s="1" t="s">
        <v>120</v>
      </c>
      <c r="H4113" s="6">
        <v>46217</v>
      </c>
      <c r="I4113" s="6">
        <v>46218</v>
      </c>
      <c r="J4113" s="23">
        <v>0.27</v>
      </c>
      <c r="K4113" s="24">
        <v>973301</v>
      </c>
      <c r="L4113" s="7">
        <v>262791.27</v>
      </c>
      <c r="M4113" s="1" t="s">
        <v>330</v>
      </c>
      <c r="N4113" s="1" t="s">
        <v>330</v>
      </c>
      <c r="O4113" s="29" t="s">
        <v>1374</v>
      </c>
    </row>
    <row r="4114" spans="2:15">
      <c r="B4114" s="6">
        <f t="shared" si="279"/>
        <v>46217</v>
      </c>
      <c r="C4114" s="1" t="s">
        <v>26</v>
      </c>
      <c r="D4114" s="74" t="s">
        <v>66</v>
      </c>
      <c r="E4114" s="70" t="s">
        <v>29</v>
      </c>
      <c r="F4114" s="70">
        <v>1</v>
      </c>
      <c r="G4114" s="1" t="s">
        <v>117</v>
      </c>
      <c r="H4114" s="6">
        <v>46217</v>
      </c>
      <c r="I4114" s="6">
        <v>46218</v>
      </c>
      <c r="J4114" s="23">
        <v>1.9991999999999999E-2</v>
      </c>
      <c r="K4114" s="24">
        <v>336999</v>
      </c>
      <c r="L4114" s="7">
        <v>6737.26</v>
      </c>
      <c r="M4114" s="1" t="s">
        <v>330</v>
      </c>
      <c r="N4114" s="49">
        <v>0.1</v>
      </c>
      <c r="O4114" s="29" t="s">
        <v>409</v>
      </c>
    </row>
    <row r="4115" spans="2:15">
      <c r="B4115" s="6">
        <f t="shared" si="279"/>
        <v>46217</v>
      </c>
      <c r="C4115" s="1" t="s">
        <v>26</v>
      </c>
      <c r="D4115" s="74" t="s">
        <v>358</v>
      </c>
      <c r="E4115" s="70" t="s">
        <v>32</v>
      </c>
      <c r="F4115" s="70">
        <v>1</v>
      </c>
      <c r="G4115" s="1" t="s">
        <v>120</v>
      </c>
      <c r="H4115" s="6">
        <v>46217</v>
      </c>
      <c r="I4115" s="6">
        <v>46218</v>
      </c>
      <c r="J4115" s="23">
        <v>0.27</v>
      </c>
      <c r="K4115" s="24">
        <v>15984099</v>
      </c>
      <c r="L4115" s="7">
        <v>4315706.7300000004</v>
      </c>
      <c r="M4115" s="1" t="s">
        <v>330</v>
      </c>
      <c r="N4115" s="1" t="s">
        <v>330</v>
      </c>
      <c r="O4115" s="29" t="s">
        <v>1374</v>
      </c>
    </row>
    <row r="4116" spans="2:15">
      <c r="B4116" s="6">
        <f t="shared" si="279"/>
        <v>46218</v>
      </c>
      <c r="C4116" s="1" t="s">
        <v>25</v>
      </c>
      <c r="D4116" s="74" t="s">
        <v>348</v>
      </c>
      <c r="E4116" s="70" t="s">
        <v>349</v>
      </c>
      <c r="F4116" s="70">
        <v>1</v>
      </c>
      <c r="G4116" s="1" t="s">
        <v>120</v>
      </c>
      <c r="H4116" s="6">
        <v>46218</v>
      </c>
      <c r="I4116" s="6">
        <v>46219</v>
      </c>
      <c r="J4116" s="23">
        <v>2.0149249999999999</v>
      </c>
      <c r="K4116" s="24">
        <v>406183</v>
      </c>
      <c r="L4116" s="7">
        <v>818428.28</v>
      </c>
      <c r="M4116" s="1" t="s">
        <v>330</v>
      </c>
      <c r="N4116" s="49">
        <v>0.1</v>
      </c>
      <c r="O4116" s="29" t="s">
        <v>1374</v>
      </c>
    </row>
    <row r="4117" spans="2:15">
      <c r="B4117" s="6">
        <f t="shared" ref="B4117:B4180" si="280">+H4117</f>
        <v>46218</v>
      </c>
      <c r="C4117" s="1" t="s">
        <v>25</v>
      </c>
      <c r="D4117" s="74" t="s">
        <v>348</v>
      </c>
      <c r="E4117" s="70" t="s">
        <v>349</v>
      </c>
      <c r="F4117" s="70">
        <v>1</v>
      </c>
      <c r="G4117" s="1" t="s">
        <v>120</v>
      </c>
      <c r="H4117" s="6">
        <v>46218</v>
      </c>
      <c r="I4117" s="6">
        <v>46219</v>
      </c>
      <c r="J4117" s="23">
        <v>1.1879999999999999</v>
      </c>
      <c r="K4117" s="24">
        <v>406183</v>
      </c>
      <c r="L4117" s="7">
        <v>482545.4</v>
      </c>
      <c r="M4117" s="1" t="s">
        <v>330</v>
      </c>
      <c r="N4117" s="49">
        <v>0.1</v>
      </c>
      <c r="O4117" s="29" t="s">
        <v>1374</v>
      </c>
    </row>
    <row r="4118" spans="2:15">
      <c r="B4118" s="6">
        <f t="shared" si="280"/>
        <v>46218</v>
      </c>
      <c r="C4118" s="1" t="s">
        <v>21</v>
      </c>
      <c r="D4118" s="74" t="s">
        <v>110</v>
      </c>
      <c r="E4118" s="70" t="s">
        <v>29</v>
      </c>
      <c r="F4118" s="70" t="s">
        <v>33</v>
      </c>
      <c r="G4118" s="1" t="s">
        <v>117</v>
      </c>
      <c r="H4118" s="6">
        <v>46218</v>
      </c>
      <c r="I4118" s="6">
        <v>46248</v>
      </c>
      <c r="J4118" s="23">
        <v>1.73</v>
      </c>
      <c r="K4118" s="24">
        <v>3300</v>
      </c>
      <c r="L4118" s="7">
        <v>5709</v>
      </c>
      <c r="M4118" s="49">
        <v>0.1</v>
      </c>
      <c r="N4118" s="49">
        <v>0.1</v>
      </c>
      <c r="O4118" s="29" t="s">
        <v>409</v>
      </c>
    </row>
    <row r="4119" spans="2:15">
      <c r="B4119" s="6">
        <f t="shared" si="280"/>
        <v>46218</v>
      </c>
      <c r="C4119" s="1" t="s">
        <v>483</v>
      </c>
      <c r="D4119" s="74" t="s">
        <v>348</v>
      </c>
      <c r="E4119" s="70" t="s">
        <v>349</v>
      </c>
      <c r="F4119" s="70">
        <v>1</v>
      </c>
      <c r="G4119" s="1" t="s">
        <v>120</v>
      </c>
      <c r="H4119" s="6">
        <v>46218</v>
      </c>
      <c r="I4119" s="6">
        <v>46219</v>
      </c>
      <c r="J4119" s="23">
        <v>1.1879999999999999</v>
      </c>
      <c r="K4119" s="24">
        <v>36020</v>
      </c>
      <c r="L4119" s="7">
        <v>42791.76</v>
      </c>
      <c r="M4119" s="1" t="s">
        <v>330</v>
      </c>
      <c r="N4119" s="49">
        <v>0.1</v>
      </c>
      <c r="O4119" s="29" t="s">
        <v>1374</v>
      </c>
    </row>
    <row r="4120" spans="2:15">
      <c r="B4120" s="6">
        <f t="shared" si="280"/>
        <v>46218</v>
      </c>
      <c r="C4120" s="1" t="s">
        <v>483</v>
      </c>
      <c r="D4120" s="74" t="s">
        <v>348</v>
      </c>
      <c r="E4120" s="70" t="s">
        <v>349</v>
      </c>
      <c r="F4120" s="70">
        <v>1</v>
      </c>
      <c r="G4120" s="1" t="s">
        <v>120</v>
      </c>
      <c r="H4120" s="6">
        <v>46218</v>
      </c>
      <c r="I4120" s="6">
        <v>46219</v>
      </c>
      <c r="J4120" s="23">
        <v>2.0149249999999999</v>
      </c>
      <c r="K4120" s="24">
        <v>36020</v>
      </c>
      <c r="L4120" s="7">
        <v>72577.600000000006</v>
      </c>
      <c r="M4120" s="1" t="s">
        <v>330</v>
      </c>
      <c r="N4120" s="49">
        <v>0.1</v>
      </c>
      <c r="O4120" s="29" t="s">
        <v>1374</v>
      </c>
    </row>
    <row r="4121" spans="2:15">
      <c r="B4121" s="6">
        <f t="shared" si="280"/>
        <v>46218</v>
      </c>
      <c r="C4121" s="1" t="s">
        <v>512</v>
      </c>
      <c r="D4121" s="74" t="s">
        <v>348</v>
      </c>
      <c r="E4121" s="70" t="s">
        <v>349</v>
      </c>
      <c r="F4121" s="70">
        <v>1</v>
      </c>
      <c r="G4121" s="1" t="s">
        <v>120</v>
      </c>
      <c r="H4121" s="6">
        <v>46218</v>
      </c>
      <c r="I4121" s="6">
        <v>46219</v>
      </c>
      <c r="J4121" s="23">
        <v>1.1879999999999999</v>
      </c>
      <c r="K4121" s="24">
        <v>157000</v>
      </c>
      <c r="L4121" s="7">
        <v>186516</v>
      </c>
      <c r="M4121" s="1" t="s">
        <v>330</v>
      </c>
      <c r="N4121" s="49">
        <v>0.1</v>
      </c>
      <c r="O4121" s="29" t="s">
        <v>1374</v>
      </c>
    </row>
    <row r="4122" spans="2:15">
      <c r="B4122" s="6">
        <f t="shared" si="280"/>
        <v>46218</v>
      </c>
      <c r="C4122" s="1" t="s">
        <v>512</v>
      </c>
      <c r="D4122" s="74" t="s">
        <v>348</v>
      </c>
      <c r="E4122" s="70" t="s">
        <v>349</v>
      </c>
      <c r="F4122" s="70">
        <v>1</v>
      </c>
      <c r="G4122" s="1" t="s">
        <v>120</v>
      </c>
      <c r="H4122" s="6">
        <v>46218</v>
      </c>
      <c r="I4122" s="6">
        <v>46219</v>
      </c>
      <c r="J4122" s="23">
        <v>2.0149249999999999</v>
      </c>
      <c r="K4122" s="24">
        <v>157000</v>
      </c>
      <c r="L4122" s="7">
        <v>316343.23</v>
      </c>
      <c r="M4122" s="1" t="s">
        <v>330</v>
      </c>
      <c r="N4122" s="49">
        <v>0.1</v>
      </c>
      <c r="O4122" s="29" t="s">
        <v>1374</v>
      </c>
    </row>
    <row r="4123" spans="2:15">
      <c r="B4123" s="6">
        <f t="shared" si="280"/>
        <v>46218</v>
      </c>
      <c r="C4123" s="1" t="s">
        <v>72</v>
      </c>
      <c r="D4123" s="74" t="s">
        <v>348</v>
      </c>
      <c r="E4123" s="70" t="s">
        <v>349</v>
      </c>
      <c r="F4123" s="70">
        <v>1</v>
      </c>
      <c r="G4123" s="1" t="s">
        <v>120</v>
      </c>
      <c r="H4123" s="6">
        <v>46218</v>
      </c>
      <c r="I4123" s="6">
        <v>46219</v>
      </c>
      <c r="J4123" s="23">
        <v>2.0149249999999999</v>
      </c>
      <c r="K4123" s="24">
        <v>94761</v>
      </c>
      <c r="L4123" s="7">
        <v>190936.31</v>
      </c>
      <c r="M4123" s="1" t="s">
        <v>330</v>
      </c>
      <c r="N4123" s="49">
        <v>0.1</v>
      </c>
      <c r="O4123" s="29" t="s">
        <v>1374</v>
      </c>
    </row>
    <row r="4124" spans="2:15">
      <c r="B4124" s="6">
        <f t="shared" si="280"/>
        <v>46218</v>
      </c>
      <c r="C4124" s="1" t="s">
        <v>72</v>
      </c>
      <c r="D4124" s="74" t="s">
        <v>348</v>
      </c>
      <c r="E4124" s="70" t="s">
        <v>349</v>
      </c>
      <c r="F4124" s="70">
        <v>1</v>
      </c>
      <c r="G4124" s="1" t="s">
        <v>120</v>
      </c>
      <c r="H4124" s="6">
        <v>46218</v>
      </c>
      <c r="I4124" s="6">
        <v>46219</v>
      </c>
      <c r="J4124" s="23">
        <v>1.1879999999999999</v>
      </c>
      <c r="K4124" s="24">
        <v>94761</v>
      </c>
      <c r="L4124" s="7">
        <v>112576.07</v>
      </c>
      <c r="M4124" s="1" t="s">
        <v>330</v>
      </c>
      <c r="N4124" s="49">
        <v>0.1</v>
      </c>
      <c r="O4124" s="29" t="s">
        <v>1374</v>
      </c>
    </row>
    <row r="4125" spans="2:15">
      <c r="B4125" s="6">
        <f t="shared" si="280"/>
        <v>46218</v>
      </c>
      <c r="C4125" s="1" t="s">
        <v>26</v>
      </c>
      <c r="D4125" s="74" t="s">
        <v>348</v>
      </c>
      <c r="E4125" s="70" t="s">
        <v>349</v>
      </c>
      <c r="F4125" s="70">
        <v>1</v>
      </c>
      <c r="G4125" s="1" t="s">
        <v>120</v>
      </c>
      <c r="H4125" s="6">
        <v>46218</v>
      </c>
      <c r="I4125" s="6">
        <v>46219</v>
      </c>
      <c r="J4125" s="23">
        <v>1.1879999999999999</v>
      </c>
      <c r="K4125" s="24">
        <v>2131336</v>
      </c>
      <c r="L4125" s="7">
        <v>2532027.17</v>
      </c>
      <c r="M4125" s="1" t="s">
        <v>330</v>
      </c>
      <c r="N4125" s="49">
        <v>0.1</v>
      </c>
      <c r="O4125" s="29" t="s">
        <v>1374</v>
      </c>
    </row>
    <row r="4126" spans="2:15">
      <c r="B4126" s="6">
        <f t="shared" si="280"/>
        <v>46218</v>
      </c>
      <c r="C4126" s="1" t="s">
        <v>26</v>
      </c>
      <c r="D4126" s="74" t="s">
        <v>348</v>
      </c>
      <c r="E4126" s="70" t="s">
        <v>349</v>
      </c>
      <c r="F4126" s="70">
        <v>1</v>
      </c>
      <c r="G4126" s="1" t="s">
        <v>120</v>
      </c>
      <c r="H4126" s="6">
        <v>46218</v>
      </c>
      <c r="I4126" s="6">
        <v>46219</v>
      </c>
      <c r="J4126" s="23">
        <v>2.0149249999999999</v>
      </c>
      <c r="K4126" s="24">
        <v>2131336</v>
      </c>
      <c r="L4126" s="7">
        <v>4294482.1900000004</v>
      </c>
      <c r="M4126" s="1" t="s">
        <v>330</v>
      </c>
      <c r="N4126" s="49">
        <v>0.1</v>
      </c>
      <c r="O4126" s="29" t="s">
        <v>1374</v>
      </c>
    </row>
    <row r="4127" spans="2:15">
      <c r="B4127" s="6">
        <f t="shared" si="280"/>
        <v>46223</v>
      </c>
      <c r="C4127" s="1" t="s">
        <v>30</v>
      </c>
      <c r="D4127" s="74" t="s">
        <v>109</v>
      </c>
      <c r="E4127" s="70" t="s">
        <v>29</v>
      </c>
      <c r="F4127" s="70" t="s">
        <v>33</v>
      </c>
      <c r="G4127" s="1" t="s">
        <v>117</v>
      </c>
      <c r="H4127" s="6">
        <v>46223</v>
      </c>
      <c r="I4127" s="6">
        <v>46248</v>
      </c>
      <c r="J4127" s="23">
        <v>0.53</v>
      </c>
      <c r="K4127" s="1">
        <v>800</v>
      </c>
      <c r="L4127" s="1">
        <v>424</v>
      </c>
      <c r="M4127" s="49">
        <v>0.1</v>
      </c>
      <c r="N4127" s="49">
        <v>0.1</v>
      </c>
      <c r="O4127" s="29" t="s">
        <v>409</v>
      </c>
    </row>
    <row r="4128" spans="2:15">
      <c r="B4128" s="6">
        <f t="shared" si="280"/>
        <v>46223</v>
      </c>
      <c r="C4128" s="1" t="s">
        <v>483</v>
      </c>
      <c r="D4128" s="74" t="s">
        <v>113</v>
      </c>
      <c r="E4128" s="70" t="s">
        <v>29</v>
      </c>
      <c r="F4128" s="70" t="s">
        <v>33</v>
      </c>
      <c r="G4128" s="1" t="s">
        <v>117</v>
      </c>
      <c r="H4128" s="6">
        <v>46223</v>
      </c>
      <c r="I4128" s="6">
        <v>46253</v>
      </c>
      <c r="J4128" s="23">
        <v>1.63</v>
      </c>
      <c r="K4128" s="1">
        <v>323</v>
      </c>
      <c r="L4128" s="1">
        <v>526.49</v>
      </c>
      <c r="M4128" s="49">
        <v>0.1</v>
      </c>
      <c r="N4128" s="49">
        <v>0.1</v>
      </c>
      <c r="O4128" s="29" t="s">
        <v>409</v>
      </c>
    </row>
    <row r="4129" spans="2:15">
      <c r="B4129" s="6">
        <f t="shared" si="280"/>
        <v>46223</v>
      </c>
      <c r="C4129" s="1" t="s">
        <v>27</v>
      </c>
      <c r="D4129" s="74" t="s">
        <v>113</v>
      </c>
      <c r="E4129" s="70" t="s">
        <v>29</v>
      </c>
      <c r="F4129" s="70" t="s">
        <v>33</v>
      </c>
      <c r="G4129" s="1" t="s">
        <v>117</v>
      </c>
      <c r="H4129" s="6">
        <v>46223</v>
      </c>
      <c r="I4129" s="6">
        <v>46253</v>
      </c>
      <c r="J4129" s="23">
        <v>1.63</v>
      </c>
      <c r="K4129" s="24">
        <v>2202</v>
      </c>
      <c r="L4129" s="7">
        <v>3589.26</v>
      </c>
      <c r="M4129" s="49">
        <v>0.1</v>
      </c>
      <c r="N4129" s="49">
        <v>0.1</v>
      </c>
      <c r="O4129" s="29" t="s">
        <v>409</v>
      </c>
    </row>
    <row r="4130" spans="2:15">
      <c r="B4130" s="6">
        <f t="shared" si="280"/>
        <v>46225</v>
      </c>
      <c r="C4130" s="1" t="s">
        <v>21</v>
      </c>
      <c r="D4130" s="74" t="s">
        <v>566</v>
      </c>
      <c r="E4130" s="70" t="s">
        <v>29</v>
      </c>
      <c r="F4130" s="70" t="s">
        <v>33</v>
      </c>
      <c r="G4130" s="1" t="s">
        <v>117</v>
      </c>
      <c r="H4130" s="6">
        <v>46225</v>
      </c>
      <c r="I4130" s="6">
        <v>46239</v>
      </c>
      <c r="J4130" s="23">
        <v>1.25</v>
      </c>
      <c r="K4130" s="24">
        <v>2150</v>
      </c>
      <c r="L4130" s="7">
        <v>2687.5</v>
      </c>
      <c r="M4130" s="49">
        <v>0.1</v>
      </c>
      <c r="N4130" s="49">
        <v>0.1</v>
      </c>
      <c r="O4130" s="29" t="s">
        <v>409</v>
      </c>
    </row>
    <row r="4131" spans="2:15">
      <c r="B4131" s="6">
        <f t="shared" si="280"/>
        <v>46226</v>
      </c>
      <c r="C4131" s="1" t="s">
        <v>21</v>
      </c>
      <c r="D4131" s="74" t="s">
        <v>2120</v>
      </c>
      <c r="E4131" s="70" t="s">
        <v>29</v>
      </c>
      <c r="F4131" s="70" t="s">
        <v>33</v>
      </c>
      <c r="G4131" s="1" t="s">
        <v>117</v>
      </c>
      <c r="H4131" s="6">
        <v>46226</v>
      </c>
      <c r="I4131" s="6">
        <v>46248</v>
      </c>
      <c r="J4131" s="23">
        <v>0.99</v>
      </c>
      <c r="K4131" s="24">
        <v>2900</v>
      </c>
      <c r="L4131" s="7">
        <v>2871</v>
      </c>
      <c r="M4131" s="49">
        <v>0.1</v>
      </c>
      <c r="N4131" s="49">
        <v>0.1</v>
      </c>
      <c r="O4131" s="29" t="s">
        <v>409</v>
      </c>
    </row>
    <row r="4132" spans="2:15">
      <c r="B4132" s="6">
        <f t="shared" si="280"/>
        <v>46227</v>
      </c>
      <c r="C4132" s="1" t="s">
        <v>30</v>
      </c>
      <c r="D4132" s="74" t="s">
        <v>115</v>
      </c>
      <c r="E4132" s="70" t="s">
        <v>29</v>
      </c>
      <c r="F4132" s="70" t="s">
        <v>33</v>
      </c>
      <c r="G4132" s="1" t="s">
        <v>117</v>
      </c>
      <c r="H4132" s="6">
        <v>46227</v>
      </c>
      <c r="I4132" s="6">
        <v>46251</v>
      </c>
      <c r="J4132" s="23">
        <v>1.0885</v>
      </c>
      <c r="K4132" s="1">
        <v>440</v>
      </c>
      <c r="L4132" s="1">
        <v>478.94</v>
      </c>
      <c r="M4132" s="49">
        <v>0.1</v>
      </c>
      <c r="N4132" s="49">
        <v>0.1</v>
      </c>
      <c r="O4132" s="29" t="s">
        <v>409</v>
      </c>
    </row>
    <row r="4133" spans="2:15">
      <c r="B4133" s="6">
        <f t="shared" si="280"/>
        <v>46230</v>
      </c>
      <c r="C4133" s="1" t="s">
        <v>182</v>
      </c>
      <c r="D4133" s="74" t="s">
        <v>185</v>
      </c>
      <c r="E4133" s="70">
        <v>16</v>
      </c>
      <c r="F4133" s="70" t="s">
        <v>183</v>
      </c>
      <c r="G4133" s="1" t="s">
        <v>198</v>
      </c>
      <c r="H4133" s="6">
        <v>46230</v>
      </c>
      <c r="I4133" s="6">
        <v>46230</v>
      </c>
      <c r="J4133" s="23">
        <v>0.38897900000000002</v>
      </c>
      <c r="K4133" s="24">
        <v>46983</v>
      </c>
      <c r="L4133" s="7">
        <v>18275.38</v>
      </c>
      <c r="M4133" s="1" t="s">
        <v>330</v>
      </c>
      <c r="N4133" s="1" t="s">
        <v>330</v>
      </c>
      <c r="O4133" s="29" t="s">
        <v>411</v>
      </c>
    </row>
    <row r="4134" spans="2:15">
      <c r="B4134" s="6">
        <f t="shared" si="280"/>
        <v>46227</v>
      </c>
      <c r="C4134" s="1" t="s">
        <v>186</v>
      </c>
      <c r="D4134" s="74" t="s">
        <v>185</v>
      </c>
      <c r="E4134" s="70">
        <v>16</v>
      </c>
      <c r="F4134" s="70" t="s">
        <v>183</v>
      </c>
      <c r="G4134" s="1" t="s">
        <v>198</v>
      </c>
      <c r="H4134" s="6">
        <v>46227</v>
      </c>
      <c r="I4134" s="6">
        <v>46230</v>
      </c>
      <c r="J4134" s="23">
        <v>0.38897900000000002</v>
      </c>
      <c r="K4134" s="24">
        <v>80514</v>
      </c>
      <c r="L4134" s="7">
        <v>31318.22</v>
      </c>
      <c r="M4134" s="1" t="s">
        <v>330</v>
      </c>
      <c r="N4134" s="1" t="s">
        <v>330</v>
      </c>
      <c r="O4134" s="29" t="s">
        <v>411</v>
      </c>
    </row>
    <row r="4135" spans="2:15">
      <c r="B4135" s="6">
        <f t="shared" si="280"/>
        <v>46227</v>
      </c>
      <c r="C4135" s="1" t="s">
        <v>187</v>
      </c>
      <c r="D4135" s="74" t="s">
        <v>185</v>
      </c>
      <c r="E4135" s="70">
        <v>16</v>
      </c>
      <c r="F4135" s="70" t="s">
        <v>183</v>
      </c>
      <c r="G4135" s="1" t="s">
        <v>198</v>
      </c>
      <c r="H4135" s="6">
        <v>46227</v>
      </c>
      <c r="I4135" s="6">
        <v>46230</v>
      </c>
      <c r="J4135" s="23">
        <v>0.38897900000000002</v>
      </c>
      <c r="K4135" s="24">
        <v>18838</v>
      </c>
      <c r="L4135" s="7">
        <v>7327.58</v>
      </c>
      <c r="M4135" s="1" t="s">
        <v>330</v>
      </c>
      <c r="N4135" s="1" t="s">
        <v>330</v>
      </c>
      <c r="O4135" s="29" t="s">
        <v>411</v>
      </c>
    </row>
    <row r="4136" spans="2:15">
      <c r="B4136" s="6">
        <f t="shared" si="280"/>
        <v>0</v>
      </c>
      <c r="H4136" s="6"/>
      <c r="I4136" s="6"/>
      <c r="M4136" s="49"/>
      <c r="N4136" s="49"/>
    </row>
    <row r="4137" spans="2:15">
      <c r="B4137" s="6">
        <f t="shared" si="280"/>
        <v>0</v>
      </c>
      <c r="H4137" s="6"/>
      <c r="I4137" s="6"/>
      <c r="K4137" s="24"/>
      <c r="L4137" s="7"/>
    </row>
    <row r="4138" spans="2:15">
      <c r="B4138" s="6">
        <f t="shared" si="280"/>
        <v>0</v>
      </c>
      <c r="H4138" s="6"/>
      <c r="I4138" s="6"/>
      <c r="K4138" s="24"/>
      <c r="L4138" s="7"/>
    </row>
    <row r="4139" spans="2:15">
      <c r="B4139" s="6">
        <f t="shared" si="280"/>
        <v>0</v>
      </c>
      <c r="H4139" s="6"/>
      <c r="I4139" s="6"/>
      <c r="K4139" s="24"/>
      <c r="L4139" s="7"/>
    </row>
    <row r="4140" spans="2:15">
      <c r="B4140" s="6">
        <f t="shared" si="280"/>
        <v>0</v>
      </c>
    </row>
    <row r="4141" spans="2:15">
      <c r="B4141" s="6">
        <f t="shared" si="280"/>
        <v>0</v>
      </c>
    </row>
    <row r="4142" spans="2:15">
      <c r="B4142" s="6">
        <f t="shared" si="280"/>
        <v>0</v>
      </c>
    </row>
    <row r="4143" spans="2:15">
      <c r="B4143" s="6">
        <f t="shared" si="280"/>
        <v>0</v>
      </c>
    </row>
    <row r="4144" spans="2:15">
      <c r="B4144" s="6">
        <f t="shared" si="280"/>
        <v>0</v>
      </c>
    </row>
    <row r="4145" spans="2:2">
      <c r="B4145" s="6">
        <f t="shared" si="280"/>
        <v>0</v>
      </c>
    </row>
    <row r="4146" spans="2:2">
      <c r="B4146" s="6">
        <f t="shared" si="280"/>
        <v>0</v>
      </c>
    </row>
    <row r="4147" spans="2:2">
      <c r="B4147" s="6">
        <f t="shared" si="280"/>
        <v>0</v>
      </c>
    </row>
    <row r="4148" spans="2:2">
      <c r="B4148" s="6">
        <f t="shared" si="280"/>
        <v>0</v>
      </c>
    </row>
    <row r="4149" spans="2:2">
      <c r="B4149" s="6">
        <f t="shared" si="280"/>
        <v>0</v>
      </c>
    </row>
    <row r="4150" spans="2:2">
      <c r="B4150" s="6">
        <f t="shared" si="280"/>
        <v>0</v>
      </c>
    </row>
    <row r="4151" spans="2:2">
      <c r="B4151" s="6">
        <f t="shared" si="280"/>
        <v>0</v>
      </c>
    </row>
    <row r="4152" spans="2:2">
      <c r="B4152" s="6">
        <f t="shared" si="280"/>
        <v>0</v>
      </c>
    </row>
    <row r="4153" spans="2:2">
      <c r="B4153" s="6">
        <f t="shared" si="280"/>
        <v>0</v>
      </c>
    </row>
    <row r="4154" spans="2:2">
      <c r="B4154" s="6">
        <f t="shared" si="280"/>
        <v>0</v>
      </c>
    </row>
    <row r="4155" spans="2:2">
      <c r="B4155" s="6">
        <f t="shared" si="280"/>
        <v>0</v>
      </c>
    </row>
    <row r="4156" spans="2:2">
      <c r="B4156" s="6">
        <f t="shared" si="280"/>
        <v>0</v>
      </c>
    </row>
    <row r="4157" spans="2:2">
      <c r="B4157" s="6">
        <f t="shared" si="280"/>
        <v>0</v>
      </c>
    </row>
    <row r="4158" spans="2:2">
      <c r="B4158" s="6">
        <f t="shared" si="280"/>
        <v>0</v>
      </c>
    </row>
    <row r="4159" spans="2:2">
      <c r="B4159" s="6">
        <f t="shared" si="280"/>
        <v>0</v>
      </c>
    </row>
    <row r="4160" spans="2:2">
      <c r="B4160" s="6">
        <f t="shared" si="280"/>
        <v>0</v>
      </c>
    </row>
    <row r="4161" spans="2:2">
      <c r="B4161" s="6">
        <f t="shared" si="280"/>
        <v>0</v>
      </c>
    </row>
    <row r="4162" spans="2:2">
      <c r="B4162" s="6">
        <f t="shared" si="280"/>
        <v>0</v>
      </c>
    </row>
    <row r="4163" spans="2:2">
      <c r="B4163" s="6">
        <f t="shared" si="280"/>
        <v>0</v>
      </c>
    </row>
    <row r="4164" spans="2:2">
      <c r="B4164" s="6">
        <f t="shared" si="280"/>
        <v>0</v>
      </c>
    </row>
    <row r="4165" spans="2:2">
      <c r="B4165" s="6">
        <f t="shared" si="280"/>
        <v>0</v>
      </c>
    </row>
    <row r="4166" spans="2:2">
      <c r="B4166" s="6">
        <f t="shared" si="280"/>
        <v>0</v>
      </c>
    </row>
    <row r="4167" spans="2:2">
      <c r="B4167" s="6">
        <f t="shared" si="280"/>
        <v>0</v>
      </c>
    </row>
    <row r="4168" spans="2:2">
      <c r="B4168" s="6">
        <f t="shared" si="280"/>
        <v>0</v>
      </c>
    </row>
    <row r="4169" spans="2:2">
      <c r="B4169" s="6">
        <f t="shared" si="280"/>
        <v>0</v>
      </c>
    </row>
    <row r="4170" spans="2:2">
      <c r="B4170" s="6">
        <f t="shared" si="280"/>
        <v>0</v>
      </c>
    </row>
    <row r="4171" spans="2:2">
      <c r="B4171" s="6">
        <f t="shared" si="280"/>
        <v>0</v>
      </c>
    </row>
    <row r="4172" spans="2:2">
      <c r="B4172" s="6">
        <f t="shared" si="280"/>
        <v>0</v>
      </c>
    </row>
    <row r="4173" spans="2:2">
      <c r="B4173" s="6">
        <f t="shared" si="280"/>
        <v>0</v>
      </c>
    </row>
    <row r="4174" spans="2:2">
      <c r="B4174" s="6">
        <f t="shared" si="280"/>
        <v>0</v>
      </c>
    </row>
    <row r="4175" spans="2:2">
      <c r="B4175" s="6">
        <f t="shared" si="280"/>
        <v>0</v>
      </c>
    </row>
    <row r="4176" spans="2:2">
      <c r="B4176" s="6">
        <f t="shared" si="280"/>
        <v>0</v>
      </c>
    </row>
    <row r="4177" spans="2:2">
      <c r="B4177" s="6">
        <f t="shared" si="280"/>
        <v>0</v>
      </c>
    </row>
    <row r="4178" spans="2:2">
      <c r="B4178" s="6">
        <f t="shared" si="280"/>
        <v>0</v>
      </c>
    </row>
    <row r="4179" spans="2:2">
      <c r="B4179" s="6">
        <f t="shared" si="280"/>
        <v>0</v>
      </c>
    </row>
    <row r="4180" spans="2:2">
      <c r="B4180" s="6">
        <f t="shared" si="280"/>
        <v>0</v>
      </c>
    </row>
    <row r="4181" spans="2:2">
      <c r="B4181" s="6">
        <f t="shared" ref="B4181:B4244" si="281">+H4181</f>
        <v>0</v>
      </c>
    </row>
    <row r="4182" spans="2:2">
      <c r="B4182" s="6">
        <f t="shared" si="281"/>
        <v>0</v>
      </c>
    </row>
    <row r="4183" spans="2:2">
      <c r="B4183" s="6">
        <f t="shared" si="281"/>
        <v>0</v>
      </c>
    </row>
    <row r="4184" spans="2:2">
      <c r="B4184" s="6">
        <f t="shared" si="281"/>
        <v>0</v>
      </c>
    </row>
    <row r="4185" spans="2:2">
      <c r="B4185" s="6">
        <f t="shared" si="281"/>
        <v>0</v>
      </c>
    </row>
    <row r="4186" spans="2:2">
      <c r="B4186" s="6">
        <f t="shared" si="281"/>
        <v>0</v>
      </c>
    </row>
    <row r="4187" spans="2:2">
      <c r="B4187" s="6">
        <f t="shared" si="281"/>
        <v>0</v>
      </c>
    </row>
    <row r="4188" spans="2:2">
      <c r="B4188" s="6">
        <f t="shared" si="281"/>
        <v>0</v>
      </c>
    </row>
    <row r="4189" spans="2:2">
      <c r="B4189" s="6">
        <f t="shared" si="281"/>
        <v>0</v>
      </c>
    </row>
    <row r="4190" spans="2:2">
      <c r="B4190" s="6">
        <f t="shared" si="281"/>
        <v>0</v>
      </c>
    </row>
    <row r="4191" spans="2:2">
      <c r="B4191" s="6">
        <f t="shared" si="281"/>
        <v>0</v>
      </c>
    </row>
    <row r="4192" spans="2:2">
      <c r="B4192" s="6">
        <f t="shared" si="281"/>
        <v>0</v>
      </c>
    </row>
    <row r="4193" spans="2:2">
      <c r="B4193" s="6">
        <f t="shared" si="281"/>
        <v>0</v>
      </c>
    </row>
    <row r="4194" spans="2:2">
      <c r="B4194" s="6">
        <f t="shared" si="281"/>
        <v>0</v>
      </c>
    </row>
    <row r="4195" spans="2:2">
      <c r="B4195" s="6">
        <f t="shared" si="281"/>
        <v>0</v>
      </c>
    </row>
    <row r="4196" spans="2:2">
      <c r="B4196" s="6">
        <f t="shared" si="281"/>
        <v>0</v>
      </c>
    </row>
    <row r="4197" spans="2:2">
      <c r="B4197" s="6">
        <f t="shared" si="281"/>
        <v>0</v>
      </c>
    </row>
    <row r="4198" spans="2:2">
      <c r="B4198" s="6">
        <f t="shared" si="281"/>
        <v>0</v>
      </c>
    </row>
    <row r="4199" spans="2:2">
      <c r="B4199" s="6">
        <f t="shared" si="281"/>
        <v>0</v>
      </c>
    </row>
    <row r="4200" spans="2:2">
      <c r="B4200" s="6">
        <f t="shared" si="281"/>
        <v>0</v>
      </c>
    </row>
    <row r="4201" spans="2:2">
      <c r="B4201" s="6">
        <f t="shared" si="281"/>
        <v>0</v>
      </c>
    </row>
    <row r="4202" spans="2:2">
      <c r="B4202" s="6">
        <f t="shared" si="281"/>
        <v>0</v>
      </c>
    </row>
    <row r="4203" spans="2:2">
      <c r="B4203" s="6">
        <f t="shared" si="281"/>
        <v>0</v>
      </c>
    </row>
    <row r="4204" spans="2:2">
      <c r="B4204" s="6">
        <f t="shared" si="281"/>
        <v>0</v>
      </c>
    </row>
    <row r="4205" spans="2:2">
      <c r="B4205" s="6">
        <f t="shared" si="281"/>
        <v>0</v>
      </c>
    </row>
    <row r="4206" spans="2:2">
      <c r="B4206" s="6">
        <f t="shared" si="281"/>
        <v>0</v>
      </c>
    </row>
    <row r="4207" spans="2:2">
      <c r="B4207" s="6">
        <f t="shared" si="281"/>
        <v>0</v>
      </c>
    </row>
    <row r="4208" spans="2:2">
      <c r="B4208" s="6">
        <f t="shared" si="281"/>
        <v>0</v>
      </c>
    </row>
    <row r="4209" spans="2:2">
      <c r="B4209" s="6">
        <f t="shared" si="281"/>
        <v>0</v>
      </c>
    </row>
    <row r="4210" spans="2:2">
      <c r="B4210" s="6">
        <f t="shared" si="281"/>
        <v>0</v>
      </c>
    </row>
    <row r="4211" spans="2:2">
      <c r="B4211" s="6">
        <f t="shared" si="281"/>
        <v>0</v>
      </c>
    </row>
    <row r="4212" spans="2:2">
      <c r="B4212" s="6">
        <f t="shared" si="281"/>
        <v>0</v>
      </c>
    </row>
    <row r="4213" spans="2:2">
      <c r="B4213" s="6">
        <f t="shared" si="281"/>
        <v>0</v>
      </c>
    </row>
    <row r="4214" spans="2:2">
      <c r="B4214" s="6">
        <f t="shared" si="281"/>
        <v>0</v>
      </c>
    </row>
    <row r="4215" spans="2:2">
      <c r="B4215" s="6">
        <f t="shared" si="281"/>
        <v>0</v>
      </c>
    </row>
    <row r="4216" spans="2:2">
      <c r="B4216" s="6">
        <f t="shared" si="281"/>
        <v>0</v>
      </c>
    </row>
    <row r="4217" spans="2:2">
      <c r="B4217" s="6">
        <f t="shared" si="281"/>
        <v>0</v>
      </c>
    </row>
    <row r="4218" spans="2:2">
      <c r="B4218" s="6">
        <f t="shared" si="281"/>
        <v>0</v>
      </c>
    </row>
    <row r="4219" spans="2:2">
      <c r="B4219" s="6">
        <f t="shared" si="281"/>
        <v>0</v>
      </c>
    </row>
    <row r="4220" spans="2:2">
      <c r="B4220" s="6">
        <f t="shared" si="281"/>
        <v>0</v>
      </c>
    </row>
    <row r="4221" spans="2:2">
      <c r="B4221" s="6">
        <f t="shared" si="281"/>
        <v>0</v>
      </c>
    </row>
    <row r="4222" spans="2:2">
      <c r="B4222" s="6">
        <f t="shared" si="281"/>
        <v>0</v>
      </c>
    </row>
    <row r="4223" spans="2:2">
      <c r="B4223" s="6">
        <f t="shared" si="281"/>
        <v>0</v>
      </c>
    </row>
    <row r="4224" spans="2:2">
      <c r="B4224" s="6">
        <f t="shared" si="281"/>
        <v>0</v>
      </c>
    </row>
    <row r="4225" spans="2:2">
      <c r="B4225" s="6">
        <f t="shared" si="281"/>
        <v>0</v>
      </c>
    </row>
    <row r="4226" spans="2:2">
      <c r="B4226" s="6">
        <f t="shared" si="281"/>
        <v>0</v>
      </c>
    </row>
    <row r="4227" spans="2:2">
      <c r="B4227" s="6">
        <f t="shared" si="281"/>
        <v>0</v>
      </c>
    </row>
    <row r="4228" spans="2:2">
      <c r="B4228" s="6">
        <f t="shared" si="281"/>
        <v>0</v>
      </c>
    </row>
    <row r="4229" spans="2:2">
      <c r="B4229" s="6">
        <f t="shared" si="281"/>
        <v>0</v>
      </c>
    </row>
    <row r="4230" spans="2:2">
      <c r="B4230" s="6">
        <f t="shared" si="281"/>
        <v>0</v>
      </c>
    </row>
    <row r="4231" spans="2:2">
      <c r="B4231" s="6">
        <f t="shared" si="281"/>
        <v>0</v>
      </c>
    </row>
    <row r="4232" spans="2:2">
      <c r="B4232" s="6">
        <f t="shared" si="281"/>
        <v>0</v>
      </c>
    </row>
    <row r="4233" spans="2:2">
      <c r="B4233" s="6">
        <f t="shared" si="281"/>
        <v>0</v>
      </c>
    </row>
    <row r="4234" spans="2:2">
      <c r="B4234" s="6">
        <f t="shared" si="281"/>
        <v>0</v>
      </c>
    </row>
    <row r="4235" spans="2:2">
      <c r="B4235" s="6">
        <f t="shared" si="281"/>
        <v>0</v>
      </c>
    </row>
    <row r="4236" spans="2:2">
      <c r="B4236" s="6">
        <f t="shared" si="281"/>
        <v>0</v>
      </c>
    </row>
    <row r="4237" spans="2:2">
      <c r="B4237" s="6">
        <f t="shared" si="281"/>
        <v>0</v>
      </c>
    </row>
    <row r="4238" spans="2:2">
      <c r="B4238" s="6">
        <f t="shared" si="281"/>
        <v>0</v>
      </c>
    </row>
    <row r="4239" spans="2:2">
      <c r="B4239" s="6">
        <f t="shared" si="281"/>
        <v>0</v>
      </c>
    </row>
    <row r="4240" spans="2:2">
      <c r="B4240" s="6">
        <f t="shared" si="281"/>
        <v>0</v>
      </c>
    </row>
    <row r="4241" spans="2:2">
      <c r="B4241" s="6">
        <f t="shared" si="281"/>
        <v>0</v>
      </c>
    </row>
    <row r="4242" spans="2:2">
      <c r="B4242" s="6">
        <f t="shared" si="281"/>
        <v>0</v>
      </c>
    </row>
    <row r="4243" spans="2:2">
      <c r="B4243" s="6">
        <f t="shared" si="281"/>
        <v>0</v>
      </c>
    </row>
    <row r="4244" spans="2:2">
      <c r="B4244" s="6">
        <f t="shared" si="281"/>
        <v>0</v>
      </c>
    </row>
    <row r="4245" spans="2:2">
      <c r="B4245" s="6">
        <f t="shared" ref="B4245:B4308" si="282">+H4245</f>
        <v>0</v>
      </c>
    </row>
    <row r="4246" spans="2:2">
      <c r="B4246" s="6">
        <f t="shared" si="282"/>
        <v>0</v>
      </c>
    </row>
    <row r="4247" spans="2:2">
      <c r="B4247" s="6">
        <f t="shared" si="282"/>
        <v>0</v>
      </c>
    </row>
    <row r="4248" spans="2:2">
      <c r="B4248" s="6">
        <f t="shared" si="282"/>
        <v>0</v>
      </c>
    </row>
    <row r="4249" spans="2:2">
      <c r="B4249" s="6">
        <f t="shared" si="282"/>
        <v>0</v>
      </c>
    </row>
    <row r="4250" spans="2:2">
      <c r="B4250" s="6">
        <f t="shared" si="282"/>
        <v>0</v>
      </c>
    </row>
    <row r="4251" spans="2:2">
      <c r="B4251" s="6">
        <f t="shared" si="282"/>
        <v>0</v>
      </c>
    </row>
    <row r="4252" spans="2:2">
      <c r="B4252" s="6">
        <f t="shared" si="282"/>
        <v>0</v>
      </c>
    </row>
    <row r="4253" spans="2:2">
      <c r="B4253" s="6">
        <f t="shared" si="282"/>
        <v>0</v>
      </c>
    </row>
    <row r="4254" spans="2:2">
      <c r="B4254" s="6">
        <f t="shared" si="282"/>
        <v>0</v>
      </c>
    </row>
    <row r="4255" spans="2:2">
      <c r="B4255" s="6">
        <f t="shared" si="282"/>
        <v>0</v>
      </c>
    </row>
    <row r="4256" spans="2:2">
      <c r="B4256" s="6">
        <f t="shared" si="282"/>
        <v>0</v>
      </c>
    </row>
    <row r="4257" spans="2:2">
      <c r="B4257" s="6">
        <f t="shared" si="282"/>
        <v>0</v>
      </c>
    </row>
    <row r="4258" spans="2:2">
      <c r="B4258" s="6">
        <f t="shared" si="282"/>
        <v>0</v>
      </c>
    </row>
    <row r="4259" spans="2:2">
      <c r="B4259" s="6">
        <f t="shared" si="282"/>
        <v>0</v>
      </c>
    </row>
    <row r="4260" spans="2:2">
      <c r="B4260" s="6">
        <f t="shared" si="282"/>
        <v>0</v>
      </c>
    </row>
    <row r="4261" spans="2:2">
      <c r="B4261" s="6">
        <f t="shared" si="282"/>
        <v>0</v>
      </c>
    </row>
    <row r="4262" spans="2:2">
      <c r="B4262" s="6">
        <f t="shared" si="282"/>
        <v>0</v>
      </c>
    </row>
    <row r="4263" spans="2:2">
      <c r="B4263" s="6">
        <f t="shared" si="282"/>
        <v>0</v>
      </c>
    </row>
    <row r="4264" spans="2:2">
      <c r="B4264" s="6">
        <f t="shared" si="282"/>
        <v>0</v>
      </c>
    </row>
    <row r="4265" spans="2:2">
      <c r="B4265" s="6">
        <f t="shared" si="282"/>
        <v>0</v>
      </c>
    </row>
    <row r="4266" spans="2:2">
      <c r="B4266" s="6">
        <f t="shared" si="282"/>
        <v>0</v>
      </c>
    </row>
    <row r="4267" spans="2:2">
      <c r="B4267" s="6">
        <f t="shared" si="282"/>
        <v>0</v>
      </c>
    </row>
    <row r="4268" spans="2:2">
      <c r="B4268" s="6">
        <f t="shared" si="282"/>
        <v>0</v>
      </c>
    </row>
    <row r="4269" spans="2:2">
      <c r="B4269" s="6">
        <f t="shared" si="282"/>
        <v>0</v>
      </c>
    </row>
    <row r="4270" spans="2:2">
      <c r="B4270" s="6">
        <f t="shared" si="282"/>
        <v>0</v>
      </c>
    </row>
    <row r="4271" spans="2:2">
      <c r="B4271" s="6">
        <f t="shared" si="282"/>
        <v>0</v>
      </c>
    </row>
    <row r="4272" spans="2:2">
      <c r="B4272" s="6">
        <f t="shared" si="282"/>
        <v>0</v>
      </c>
    </row>
    <row r="4273" spans="2:2">
      <c r="B4273" s="6">
        <f t="shared" si="282"/>
        <v>0</v>
      </c>
    </row>
    <row r="4274" spans="2:2">
      <c r="B4274" s="6">
        <f t="shared" si="282"/>
        <v>0</v>
      </c>
    </row>
    <row r="4275" spans="2:2">
      <c r="B4275" s="6">
        <f t="shared" si="282"/>
        <v>0</v>
      </c>
    </row>
    <row r="4276" spans="2:2">
      <c r="B4276" s="6">
        <f t="shared" si="282"/>
        <v>0</v>
      </c>
    </row>
    <row r="4277" spans="2:2">
      <c r="B4277" s="6">
        <f t="shared" si="282"/>
        <v>0</v>
      </c>
    </row>
    <row r="4278" spans="2:2">
      <c r="B4278" s="6">
        <f t="shared" si="282"/>
        <v>0</v>
      </c>
    </row>
    <row r="4279" spans="2:2">
      <c r="B4279" s="6">
        <f t="shared" si="282"/>
        <v>0</v>
      </c>
    </row>
    <row r="4280" spans="2:2">
      <c r="B4280" s="6">
        <f t="shared" si="282"/>
        <v>0</v>
      </c>
    </row>
    <row r="4281" spans="2:2">
      <c r="B4281" s="6">
        <f t="shared" si="282"/>
        <v>0</v>
      </c>
    </row>
    <row r="4282" spans="2:2">
      <c r="B4282" s="6">
        <f t="shared" si="282"/>
        <v>0</v>
      </c>
    </row>
    <row r="4283" spans="2:2">
      <c r="B4283" s="6">
        <f t="shared" si="282"/>
        <v>0</v>
      </c>
    </row>
    <row r="4284" spans="2:2">
      <c r="B4284" s="6">
        <f t="shared" si="282"/>
        <v>0</v>
      </c>
    </row>
    <row r="4285" spans="2:2">
      <c r="B4285" s="6">
        <f t="shared" si="282"/>
        <v>0</v>
      </c>
    </row>
    <row r="4286" spans="2:2">
      <c r="B4286" s="6">
        <f t="shared" si="282"/>
        <v>0</v>
      </c>
    </row>
    <row r="4287" spans="2:2">
      <c r="B4287" s="6">
        <f t="shared" si="282"/>
        <v>0</v>
      </c>
    </row>
    <row r="4288" spans="2:2">
      <c r="B4288" s="6">
        <f t="shared" si="282"/>
        <v>0</v>
      </c>
    </row>
    <row r="4289" spans="2:2">
      <c r="B4289" s="6">
        <f t="shared" si="282"/>
        <v>0</v>
      </c>
    </row>
    <row r="4290" spans="2:2">
      <c r="B4290" s="6">
        <f t="shared" si="282"/>
        <v>0</v>
      </c>
    </row>
    <row r="4291" spans="2:2">
      <c r="B4291" s="6">
        <f t="shared" si="282"/>
        <v>0</v>
      </c>
    </row>
    <row r="4292" spans="2:2">
      <c r="B4292" s="6">
        <f t="shared" si="282"/>
        <v>0</v>
      </c>
    </row>
    <row r="4293" spans="2:2">
      <c r="B4293" s="6">
        <f t="shared" si="282"/>
        <v>0</v>
      </c>
    </row>
    <row r="4294" spans="2:2">
      <c r="B4294" s="6">
        <f t="shared" si="282"/>
        <v>0</v>
      </c>
    </row>
    <row r="4295" spans="2:2">
      <c r="B4295" s="6">
        <f t="shared" si="282"/>
        <v>0</v>
      </c>
    </row>
    <row r="4296" spans="2:2">
      <c r="B4296" s="6">
        <f t="shared" si="282"/>
        <v>0</v>
      </c>
    </row>
    <row r="4297" spans="2:2">
      <c r="B4297" s="6">
        <f t="shared" si="282"/>
        <v>0</v>
      </c>
    </row>
    <row r="4298" spans="2:2">
      <c r="B4298" s="6">
        <f t="shared" si="282"/>
        <v>0</v>
      </c>
    </row>
    <row r="4299" spans="2:2">
      <c r="B4299" s="6">
        <f t="shared" si="282"/>
        <v>0</v>
      </c>
    </row>
    <row r="4300" spans="2:2">
      <c r="B4300" s="6">
        <f t="shared" si="282"/>
        <v>0</v>
      </c>
    </row>
    <row r="4301" spans="2:2">
      <c r="B4301" s="6">
        <f t="shared" si="282"/>
        <v>0</v>
      </c>
    </row>
    <row r="4302" spans="2:2">
      <c r="B4302" s="6">
        <f t="shared" si="282"/>
        <v>0</v>
      </c>
    </row>
    <row r="4303" spans="2:2">
      <c r="B4303" s="6">
        <f t="shared" si="282"/>
        <v>0</v>
      </c>
    </row>
    <row r="4304" spans="2:2">
      <c r="B4304" s="6">
        <f t="shared" si="282"/>
        <v>0</v>
      </c>
    </row>
    <row r="4305" spans="2:2">
      <c r="B4305" s="6">
        <f t="shared" si="282"/>
        <v>0</v>
      </c>
    </row>
    <row r="4306" spans="2:2">
      <c r="B4306" s="6">
        <f t="shared" si="282"/>
        <v>0</v>
      </c>
    </row>
    <row r="4307" spans="2:2">
      <c r="B4307" s="6">
        <f t="shared" si="282"/>
        <v>0</v>
      </c>
    </row>
    <row r="4308" spans="2:2">
      <c r="B4308" s="6">
        <f t="shared" si="282"/>
        <v>0</v>
      </c>
    </row>
    <row r="4309" spans="2:2">
      <c r="B4309" s="6">
        <f t="shared" ref="B4309:B4372" si="283">+H4309</f>
        <v>0</v>
      </c>
    </row>
    <row r="4310" spans="2:2">
      <c r="B4310" s="6">
        <f t="shared" si="283"/>
        <v>0</v>
      </c>
    </row>
    <row r="4311" spans="2:2">
      <c r="B4311" s="6">
        <f t="shared" si="283"/>
        <v>0</v>
      </c>
    </row>
    <row r="4312" spans="2:2">
      <c r="B4312" s="6">
        <f t="shared" si="283"/>
        <v>0</v>
      </c>
    </row>
    <row r="4313" spans="2:2">
      <c r="B4313" s="6">
        <f t="shared" si="283"/>
        <v>0</v>
      </c>
    </row>
    <row r="4314" spans="2:2">
      <c r="B4314" s="6">
        <f t="shared" si="283"/>
        <v>0</v>
      </c>
    </row>
    <row r="4315" spans="2:2">
      <c r="B4315" s="6">
        <f t="shared" si="283"/>
        <v>0</v>
      </c>
    </row>
    <row r="4316" spans="2:2">
      <c r="B4316" s="6">
        <f t="shared" si="283"/>
        <v>0</v>
      </c>
    </row>
    <row r="4317" spans="2:2">
      <c r="B4317" s="6">
        <f t="shared" si="283"/>
        <v>0</v>
      </c>
    </row>
    <row r="4318" spans="2:2">
      <c r="B4318" s="6">
        <f t="shared" si="283"/>
        <v>0</v>
      </c>
    </row>
    <row r="4319" spans="2:2">
      <c r="B4319" s="6">
        <f t="shared" si="283"/>
        <v>0</v>
      </c>
    </row>
    <row r="4320" spans="2:2">
      <c r="B4320" s="6">
        <f t="shared" si="283"/>
        <v>0</v>
      </c>
    </row>
    <row r="4321" spans="2:2">
      <c r="B4321" s="6">
        <f t="shared" si="283"/>
        <v>0</v>
      </c>
    </row>
    <row r="4322" spans="2:2">
      <c r="B4322" s="6">
        <f t="shared" si="283"/>
        <v>0</v>
      </c>
    </row>
    <row r="4323" spans="2:2">
      <c r="B4323" s="6">
        <f t="shared" si="283"/>
        <v>0</v>
      </c>
    </row>
    <row r="4324" spans="2:2">
      <c r="B4324" s="6">
        <f t="shared" si="283"/>
        <v>0</v>
      </c>
    </row>
    <row r="4325" spans="2:2">
      <c r="B4325" s="6">
        <f t="shared" si="283"/>
        <v>0</v>
      </c>
    </row>
    <row r="4326" spans="2:2">
      <c r="B4326" s="6">
        <f t="shared" si="283"/>
        <v>0</v>
      </c>
    </row>
    <row r="4327" spans="2:2">
      <c r="B4327" s="6">
        <f t="shared" si="283"/>
        <v>0</v>
      </c>
    </row>
    <row r="4328" spans="2:2">
      <c r="B4328" s="6">
        <f t="shared" si="283"/>
        <v>0</v>
      </c>
    </row>
    <row r="4329" spans="2:2">
      <c r="B4329" s="6">
        <f t="shared" si="283"/>
        <v>0</v>
      </c>
    </row>
    <row r="4330" spans="2:2">
      <c r="B4330" s="6">
        <f t="shared" si="283"/>
        <v>0</v>
      </c>
    </row>
    <row r="4331" spans="2:2">
      <c r="B4331" s="6">
        <f t="shared" si="283"/>
        <v>0</v>
      </c>
    </row>
    <row r="4332" spans="2:2">
      <c r="B4332" s="6">
        <f t="shared" si="283"/>
        <v>0</v>
      </c>
    </row>
    <row r="4333" spans="2:2">
      <c r="B4333" s="6">
        <f t="shared" si="283"/>
        <v>0</v>
      </c>
    </row>
    <row r="4334" spans="2:2">
      <c r="B4334" s="6">
        <f t="shared" si="283"/>
        <v>0</v>
      </c>
    </row>
    <row r="4335" spans="2:2">
      <c r="B4335" s="6">
        <f t="shared" si="283"/>
        <v>0</v>
      </c>
    </row>
    <row r="4336" spans="2:2">
      <c r="B4336" s="6">
        <f t="shared" si="283"/>
        <v>0</v>
      </c>
    </row>
    <row r="4337" spans="2:2">
      <c r="B4337" s="6">
        <f t="shared" si="283"/>
        <v>0</v>
      </c>
    </row>
    <row r="4338" spans="2:2">
      <c r="B4338" s="6">
        <f t="shared" si="283"/>
        <v>0</v>
      </c>
    </row>
    <row r="4339" spans="2:2">
      <c r="B4339" s="6">
        <f t="shared" si="283"/>
        <v>0</v>
      </c>
    </row>
    <row r="4340" spans="2:2">
      <c r="B4340" s="6">
        <f t="shared" si="283"/>
        <v>0</v>
      </c>
    </row>
    <row r="4341" spans="2:2">
      <c r="B4341" s="6">
        <f t="shared" si="283"/>
        <v>0</v>
      </c>
    </row>
    <row r="4342" spans="2:2">
      <c r="B4342" s="6">
        <f t="shared" si="283"/>
        <v>0</v>
      </c>
    </row>
    <row r="4343" spans="2:2">
      <c r="B4343" s="6">
        <f t="shared" si="283"/>
        <v>0</v>
      </c>
    </row>
    <row r="4344" spans="2:2">
      <c r="B4344" s="6">
        <f t="shared" si="283"/>
        <v>0</v>
      </c>
    </row>
    <row r="4345" spans="2:2">
      <c r="B4345" s="6">
        <f t="shared" si="283"/>
        <v>0</v>
      </c>
    </row>
    <row r="4346" spans="2:2">
      <c r="B4346" s="6">
        <f t="shared" si="283"/>
        <v>0</v>
      </c>
    </row>
    <row r="4347" spans="2:2">
      <c r="B4347" s="6">
        <f t="shared" si="283"/>
        <v>0</v>
      </c>
    </row>
    <row r="4348" spans="2:2">
      <c r="B4348" s="6">
        <f t="shared" si="283"/>
        <v>0</v>
      </c>
    </row>
    <row r="4349" spans="2:2">
      <c r="B4349" s="6">
        <f t="shared" si="283"/>
        <v>0</v>
      </c>
    </row>
    <row r="4350" spans="2:2">
      <c r="B4350" s="6">
        <f t="shared" si="283"/>
        <v>0</v>
      </c>
    </row>
    <row r="4351" spans="2:2">
      <c r="B4351" s="6">
        <f t="shared" si="283"/>
        <v>0</v>
      </c>
    </row>
    <row r="4352" spans="2:2">
      <c r="B4352" s="6">
        <f t="shared" si="283"/>
        <v>0</v>
      </c>
    </row>
    <row r="4353" spans="2:2">
      <c r="B4353" s="6">
        <f t="shared" si="283"/>
        <v>0</v>
      </c>
    </row>
    <row r="4354" spans="2:2">
      <c r="B4354" s="6">
        <f t="shared" si="283"/>
        <v>0</v>
      </c>
    </row>
    <row r="4355" spans="2:2">
      <c r="B4355" s="6">
        <f t="shared" si="283"/>
        <v>0</v>
      </c>
    </row>
    <row r="4356" spans="2:2">
      <c r="B4356" s="6">
        <f t="shared" si="283"/>
        <v>0</v>
      </c>
    </row>
    <row r="4357" spans="2:2">
      <c r="B4357" s="6">
        <f t="shared" si="283"/>
        <v>0</v>
      </c>
    </row>
    <row r="4358" spans="2:2">
      <c r="B4358" s="6">
        <f t="shared" si="283"/>
        <v>0</v>
      </c>
    </row>
    <row r="4359" spans="2:2">
      <c r="B4359" s="6">
        <f t="shared" si="283"/>
        <v>0</v>
      </c>
    </row>
    <row r="4360" spans="2:2">
      <c r="B4360" s="6">
        <f t="shared" si="283"/>
        <v>0</v>
      </c>
    </row>
    <row r="4361" spans="2:2">
      <c r="B4361" s="6">
        <f t="shared" si="283"/>
        <v>0</v>
      </c>
    </row>
    <row r="4362" spans="2:2">
      <c r="B4362" s="6">
        <f t="shared" si="283"/>
        <v>0</v>
      </c>
    </row>
    <row r="4363" spans="2:2">
      <c r="B4363" s="6">
        <f t="shared" si="283"/>
        <v>0</v>
      </c>
    </row>
    <row r="4364" spans="2:2">
      <c r="B4364" s="6">
        <f t="shared" si="283"/>
        <v>0</v>
      </c>
    </row>
    <row r="4365" spans="2:2">
      <c r="B4365" s="6">
        <f t="shared" si="283"/>
        <v>0</v>
      </c>
    </row>
    <row r="4366" spans="2:2">
      <c r="B4366" s="6">
        <f t="shared" si="283"/>
        <v>0</v>
      </c>
    </row>
    <row r="4367" spans="2:2">
      <c r="B4367" s="6">
        <f t="shared" si="283"/>
        <v>0</v>
      </c>
    </row>
    <row r="4368" spans="2:2">
      <c r="B4368" s="6">
        <f t="shared" si="283"/>
        <v>0</v>
      </c>
    </row>
    <row r="4369" spans="2:2">
      <c r="B4369" s="6">
        <f t="shared" si="283"/>
        <v>0</v>
      </c>
    </row>
    <row r="4370" spans="2:2">
      <c r="B4370" s="6">
        <f t="shared" si="283"/>
        <v>0</v>
      </c>
    </row>
    <row r="4371" spans="2:2">
      <c r="B4371" s="6">
        <f t="shared" si="283"/>
        <v>0</v>
      </c>
    </row>
    <row r="4372" spans="2:2">
      <c r="B4372" s="6">
        <f t="shared" si="283"/>
        <v>0</v>
      </c>
    </row>
    <row r="4373" spans="2:2">
      <c r="B4373" s="6">
        <f t="shared" ref="B4373:B4436" si="284">+H4373</f>
        <v>0</v>
      </c>
    </row>
    <row r="4374" spans="2:2">
      <c r="B4374" s="6">
        <f t="shared" si="284"/>
        <v>0</v>
      </c>
    </row>
    <row r="4375" spans="2:2">
      <c r="B4375" s="6">
        <f t="shared" si="284"/>
        <v>0</v>
      </c>
    </row>
    <row r="4376" spans="2:2">
      <c r="B4376" s="6">
        <f t="shared" si="284"/>
        <v>0</v>
      </c>
    </row>
    <row r="4377" spans="2:2">
      <c r="B4377" s="6">
        <f t="shared" si="284"/>
        <v>0</v>
      </c>
    </row>
    <row r="4378" spans="2:2">
      <c r="B4378" s="6">
        <f t="shared" si="284"/>
        <v>0</v>
      </c>
    </row>
    <row r="4379" spans="2:2">
      <c r="B4379" s="6">
        <f t="shared" si="284"/>
        <v>0</v>
      </c>
    </row>
    <row r="4380" spans="2:2">
      <c r="B4380" s="6">
        <f t="shared" si="284"/>
        <v>0</v>
      </c>
    </row>
    <row r="4381" spans="2:2">
      <c r="B4381" s="6">
        <f t="shared" si="284"/>
        <v>0</v>
      </c>
    </row>
    <row r="4382" spans="2:2">
      <c r="B4382" s="6">
        <f t="shared" si="284"/>
        <v>0</v>
      </c>
    </row>
    <row r="4383" spans="2:2">
      <c r="B4383" s="6">
        <f t="shared" si="284"/>
        <v>0</v>
      </c>
    </row>
    <row r="4384" spans="2:2">
      <c r="B4384" s="6">
        <f t="shared" si="284"/>
        <v>0</v>
      </c>
    </row>
    <row r="4385" spans="2:2">
      <c r="B4385" s="6">
        <f t="shared" si="284"/>
        <v>0</v>
      </c>
    </row>
    <row r="4386" spans="2:2">
      <c r="B4386" s="6">
        <f t="shared" si="284"/>
        <v>0</v>
      </c>
    </row>
    <row r="4387" spans="2:2">
      <c r="B4387" s="6">
        <f t="shared" si="284"/>
        <v>0</v>
      </c>
    </row>
    <row r="4388" spans="2:2">
      <c r="B4388" s="6">
        <f t="shared" si="284"/>
        <v>0</v>
      </c>
    </row>
    <row r="4389" spans="2:2">
      <c r="B4389" s="6">
        <f t="shared" si="284"/>
        <v>0</v>
      </c>
    </row>
    <row r="4390" spans="2:2">
      <c r="B4390" s="6">
        <f t="shared" si="284"/>
        <v>0</v>
      </c>
    </row>
    <row r="4391" spans="2:2">
      <c r="B4391" s="6">
        <f t="shared" si="284"/>
        <v>0</v>
      </c>
    </row>
    <row r="4392" spans="2:2">
      <c r="B4392" s="6">
        <f t="shared" si="284"/>
        <v>0</v>
      </c>
    </row>
    <row r="4393" spans="2:2">
      <c r="B4393" s="6">
        <f t="shared" si="284"/>
        <v>0</v>
      </c>
    </row>
    <row r="4394" spans="2:2">
      <c r="B4394" s="6">
        <f t="shared" si="284"/>
        <v>0</v>
      </c>
    </row>
    <row r="4395" spans="2:2">
      <c r="B4395" s="6">
        <f t="shared" si="284"/>
        <v>0</v>
      </c>
    </row>
    <row r="4396" spans="2:2">
      <c r="B4396" s="6">
        <f t="shared" si="284"/>
        <v>0</v>
      </c>
    </row>
    <row r="4397" spans="2:2">
      <c r="B4397" s="6">
        <f t="shared" si="284"/>
        <v>0</v>
      </c>
    </row>
    <row r="4398" spans="2:2">
      <c r="B4398" s="6">
        <f t="shared" si="284"/>
        <v>0</v>
      </c>
    </row>
    <row r="4399" spans="2:2">
      <c r="B4399" s="6">
        <f t="shared" si="284"/>
        <v>0</v>
      </c>
    </row>
    <row r="4400" spans="2:2">
      <c r="B4400" s="6">
        <f t="shared" si="284"/>
        <v>0</v>
      </c>
    </row>
    <row r="4401" spans="2:2">
      <c r="B4401" s="6">
        <f t="shared" si="284"/>
        <v>0</v>
      </c>
    </row>
    <row r="4402" spans="2:2">
      <c r="B4402" s="6">
        <f t="shared" si="284"/>
        <v>0</v>
      </c>
    </row>
    <row r="4403" spans="2:2">
      <c r="B4403" s="6">
        <f t="shared" si="284"/>
        <v>0</v>
      </c>
    </row>
    <row r="4404" spans="2:2">
      <c r="B4404" s="6">
        <f t="shared" si="284"/>
        <v>0</v>
      </c>
    </row>
    <row r="4405" spans="2:2">
      <c r="B4405" s="6">
        <f t="shared" si="284"/>
        <v>0</v>
      </c>
    </row>
    <row r="4406" spans="2:2">
      <c r="B4406" s="6">
        <f t="shared" si="284"/>
        <v>0</v>
      </c>
    </row>
    <row r="4407" spans="2:2">
      <c r="B4407" s="6">
        <f t="shared" si="284"/>
        <v>0</v>
      </c>
    </row>
    <row r="4408" spans="2:2">
      <c r="B4408" s="6">
        <f t="shared" si="284"/>
        <v>0</v>
      </c>
    </row>
    <row r="4409" spans="2:2">
      <c r="B4409" s="6">
        <f t="shared" si="284"/>
        <v>0</v>
      </c>
    </row>
    <row r="4410" spans="2:2">
      <c r="B4410" s="6">
        <f t="shared" si="284"/>
        <v>0</v>
      </c>
    </row>
    <row r="4411" spans="2:2">
      <c r="B4411" s="6">
        <f t="shared" si="284"/>
        <v>0</v>
      </c>
    </row>
    <row r="4412" spans="2:2">
      <c r="B4412" s="6">
        <f t="shared" si="284"/>
        <v>0</v>
      </c>
    </row>
    <row r="4413" spans="2:2">
      <c r="B4413" s="6">
        <f t="shared" si="284"/>
        <v>0</v>
      </c>
    </row>
    <row r="4414" spans="2:2">
      <c r="B4414" s="6">
        <f t="shared" si="284"/>
        <v>0</v>
      </c>
    </row>
    <row r="4415" spans="2:2">
      <c r="B4415" s="6">
        <f t="shared" si="284"/>
        <v>0</v>
      </c>
    </row>
    <row r="4416" spans="2:2">
      <c r="B4416" s="6">
        <f t="shared" si="284"/>
        <v>0</v>
      </c>
    </row>
    <row r="4417" spans="2:2">
      <c r="B4417" s="6">
        <f t="shared" si="284"/>
        <v>0</v>
      </c>
    </row>
    <row r="4418" spans="2:2">
      <c r="B4418" s="6">
        <f t="shared" si="284"/>
        <v>0</v>
      </c>
    </row>
    <row r="4419" spans="2:2">
      <c r="B4419" s="6">
        <f t="shared" si="284"/>
        <v>0</v>
      </c>
    </row>
    <row r="4420" spans="2:2">
      <c r="B4420" s="6">
        <f t="shared" si="284"/>
        <v>0</v>
      </c>
    </row>
    <row r="4421" spans="2:2">
      <c r="B4421" s="6">
        <f t="shared" si="284"/>
        <v>0</v>
      </c>
    </row>
    <row r="4422" spans="2:2">
      <c r="B4422" s="6">
        <f t="shared" si="284"/>
        <v>0</v>
      </c>
    </row>
    <row r="4423" spans="2:2">
      <c r="B4423" s="6">
        <f t="shared" si="284"/>
        <v>0</v>
      </c>
    </row>
    <row r="4424" spans="2:2">
      <c r="B4424" s="6">
        <f t="shared" si="284"/>
        <v>0</v>
      </c>
    </row>
    <row r="4425" spans="2:2">
      <c r="B4425" s="6">
        <f t="shared" si="284"/>
        <v>0</v>
      </c>
    </row>
    <row r="4426" spans="2:2">
      <c r="B4426" s="6">
        <f t="shared" si="284"/>
        <v>0</v>
      </c>
    </row>
    <row r="4427" spans="2:2">
      <c r="B4427" s="6">
        <f t="shared" si="284"/>
        <v>0</v>
      </c>
    </row>
    <row r="4428" spans="2:2">
      <c r="B4428" s="6">
        <f t="shared" si="284"/>
        <v>0</v>
      </c>
    </row>
    <row r="4429" spans="2:2">
      <c r="B4429" s="6">
        <f t="shared" si="284"/>
        <v>0</v>
      </c>
    </row>
    <row r="4430" spans="2:2">
      <c r="B4430" s="6">
        <f t="shared" si="284"/>
        <v>0</v>
      </c>
    </row>
    <row r="4431" spans="2:2">
      <c r="B4431" s="6">
        <f t="shared" si="284"/>
        <v>0</v>
      </c>
    </row>
    <row r="4432" spans="2:2">
      <c r="B4432" s="6">
        <f t="shared" si="284"/>
        <v>0</v>
      </c>
    </row>
    <row r="4433" spans="2:2">
      <c r="B4433" s="6">
        <f t="shared" si="284"/>
        <v>0</v>
      </c>
    </row>
    <row r="4434" spans="2:2">
      <c r="B4434" s="6">
        <f t="shared" si="284"/>
        <v>0</v>
      </c>
    </row>
    <row r="4435" spans="2:2">
      <c r="B4435" s="6">
        <f t="shared" si="284"/>
        <v>0</v>
      </c>
    </row>
    <row r="4436" spans="2:2">
      <c r="B4436" s="6">
        <f t="shared" si="284"/>
        <v>0</v>
      </c>
    </row>
    <row r="4437" spans="2:2">
      <c r="B4437" s="6">
        <f t="shared" ref="B4437:B4500" si="285">+H4437</f>
        <v>0</v>
      </c>
    </row>
    <row r="4438" spans="2:2">
      <c r="B4438" s="6">
        <f t="shared" si="285"/>
        <v>0</v>
      </c>
    </row>
    <row r="4439" spans="2:2">
      <c r="B4439" s="6">
        <f t="shared" si="285"/>
        <v>0</v>
      </c>
    </row>
    <row r="4440" spans="2:2">
      <c r="B4440" s="6">
        <f t="shared" si="285"/>
        <v>0</v>
      </c>
    </row>
    <row r="4441" spans="2:2">
      <c r="B4441" s="6">
        <f t="shared" si="285"/>
        <v>0</v>
      </c>
    </row>
    <row r="4442" spans="2:2">
      <c r="B4442" s="6">
        <f t="shared" si="285"/>
        <v>0</v>
      </c>
    </row>
    <row r="4443" spans="2:2">
      <c r="B4443" s="6">
        <f t="shared" si="285"/>
        <v>0</v>
      </c>
    </row>
    <row r="4444" spans="2:2">
      <c r="B4444" s="6">
        <f t="shared" si="285"/>
        <v>0</v>
      </c>
    </row>
    <row r="4445" spans="2:2">
      <c r="B4445" s="6">
        <f t="shared" si="285"/>
        <v>0</v>
      </c>
    </row>
    <row r="4446" spans="2:2">
      <c r="B4446" s="6">
        <f t="shared" si="285"/>
        <v>0</v>
      </c>
    </row>
    <row r="4447" spans="2:2">
      <c r="B4447" s="6">
        <f t="shared" si="285"/>
        <v>0</v>
      </c>
    </row>
    <row r="4448" spans="2:2">
      <c r="B4448" s="6">
        <f t="shared" si="285"/>
        <v>0</v>
      </c>
    </row>
    <row r="4449" spans="2:2">
      <c r="B4449" s="6">
        <f t="shared" si="285"/>
        <v>0</v>
      </c>
    </row>
    <row r="4450" spans="2:2">
      <c r="B4450" s="6">
        <f t="shared" si="285"/>
        <v>0</v>
      </c>
    </row>
    <row r="4451" spans="2:2">
      <c r="B4451" s="6">
        <f t="shared" si="285"/>
        <v>0</v>
      </c>
    </row>
    <row r="4452" spans="2:2">
      <c r="B4452" s="6">
        <f t="shared" si="285"/>
        <v>0</v>
      </c>
    </row>
    <row r="4453" spans="2:2">
      <c r="B4453" s="6">
        <f t="shared" si="285"/>
        <v>0</v>
      </c>
    </row>
    <row r="4454" spans="2:2">
      <c r="B4454" s="6">
        <f t="shared" si="285"/>
        <v>0</v>
      </c>
    </row>
    <row r="4455" spans="2:2">
      <c r="B4455" s="6">
        <f t="shared" si="285"/>
        <v>0</v>
      </c>
    </row>
    <row r="4456" spans="2:2">
      <c r="B4456" s="6">
        <f t="shared" si="285"/>
        <v>0</v>
      </c>
    </row>
    <row r="4457" spans="2:2">
      <c r="B4457" s="6">
        <f t="shared" si="285"/>
        <v>0</v>
      </c>
    </row>
    <row r="4458" spans="2:2">
      <c r="B4458" s="6">
        <f t="shared" si="285"/>
        <v>0</v>
      </c>
    </row>
    <row r="4459" spans="2:2">
      <c r="B4459" s="6">
        <f t="shared" si="285"/>
        <v>0</v>
      </c>
    </row>
    <row r="4460" spans="2:2">
      <c r="B4460" s="6">
        <f t="shared" si="285"/>
        <v>0</v>
      </c>
    </row>
    <row r="4461" spans="2:2">
      <c r="B4461" s="6">
        <f t="shared" si="285"/>
        <v>0</v>
      </c>
    </row>
    <row r="4462" spans="2:2">
      <c r="B4462" s="6">
        <f t="shared" si="285"/>
        <v>0</v>
      </c>
    </row>
    <row r="4463" spans="2:2">
      <c r="B4463" s="6">
        <f t="shared" si="285"/>
        <v>0</v>
      </c>
    </row>
    <row r="4464" spans="2:2">
      <c r="B4464" s="6">
        <f t="shared" si="285"/>
        <v>0</v>
      </c>
    </row>
    <row r="4465" spans="2:2">
      <c r="B4465" s="6">
        <f t="shared" si="285"/>
        <v>0</v>
      </c>
    </row>
    <row r="4466" spans="2:2">
      <c r="B4466" s="6">
        <f t="shared" si="285"/>
        <v>0</v>
      </c>
    </row>
    <row r="4467" spans="2:2">
      <c r="B4467" s="6">
        <f t="shared" si="285"/>
        <v>0</v>
      </c>
    </row>
    <row r="4468" spans="2:2">
      <c r="B4468" s="6">
        <f t="shared" si="285"/>
        <v>0</v>
      </c>
    </row>
    <row r="4469" spans="2:2">
      <c r="B4469" s="6">
        <f t="shared" si="285"/>
        <v>0</v>
      </c>
    </row>
    <row r="4470" spans="2:2">
      <c r="B4470" s="6">
        <f t="shared" si="285"/>
        <v>0</v>
      </c>
    </row>
    <row r="4471" spans="2:2">
      <c r="B4471" s="6">
        <f t="shared" si="285"/>
        <v>0</v>
      </c>
    </row>
    <row r="4472" spans="2:2">
      <c r="B4472" s="6">
        <f t="shared" si="285"/>
        <v>0</v>
      </c>
    </row>
    <row r="4473" spans="2:2">
      <c r="B4473" s="6">
        <f t="shared" si="285"/>
        <v>0</v>
      </c>
    </row>
    <row r="4474" spans="2:2">
      <c r="B4474" s="6">
        <f t="shared" si="285"/>
        <v>0</v>
      </c>
    </row>
    <row r="4475" spans="2:2">
      <c r="B4475" s="6">
        <f t="shared" si="285"/>
        <v>0</v>
      </c>
    </row>
    <row r="4476" spans="2:2">
      <c r="B4476" s="6">
        <f t="shared" si="285"/>
        <v>0</v>
      </c>
    </row>
    <row r="4477" spans="2:2">
      <c r="B4477" s="6">
        <f t="shared" si="285"/>
        <v>0</v>
      </c>
    </row>
    <row r="4478" spans="2:2">
      <c r="B4478" s="6">
        <f t="shared" si="285"/>
        <v>0</v>
      </c>
    </row>
    <row r="4479" spans="2:2">
      <c r="B4479" s="6">
        <f t="shared" si="285"/>
        <v>0</v>
      </c>
    </row>
    <row r="4480" spans="2:2">
      <c r="B4480" s="6">
        <f t="shared" si="285"/>
        <v>0</v>
      </c>
    </row>
    <row r="4481" spans="2:2">
      <c r="B4481" s="6">
        <f t="shared" si="285"/>
        <v>0</v>
      </c>
    </row>
    <row r="4482" spans="2:2">
      <c r="B4482" s="6">
        <f t="shared" si="285"/>
        <v>0</v>
      </c>
    </row>
    <row r="4483" spans="2:2">
      <c r="B4483" s="6">
        <f t="shared" si="285"/>
        <v>0</v>
      </c>
    </row>
    <row r="4484" spans="2:2">
      <c r="B4484" s="6">
        <f t="shared" si="285"/>
        <v>0</v>
      </c>
    </row>
    <row r="4485" spans="2:2">
      <c r="B4485" s="6">
        <f t="shared" si="285"/>
        <v>0</v>
      </c>
    </row>
    <row r="4486" spans="2:2">
      <c r="B4486" s="6">
        <f t="shared" si="285"/>
        <v>0</v>
      </c>
    </row>
    <row r="4487" spans="2:2">
      <c r="B4487" s="6">
        <f t="shared" si="285"/>
        <v>0</v>
      </c>
    </row>
    <row r="4488" spans="2:2">
      <c r="B4488" s="6">
        <f t="shared" si="285"/>
        <v>0</v>
      </c>
    </row>
    <row r="4489" spans="2:2">
      <c r="B4489" s="6">
        <f t="shared" si="285"/>
        <v>0</v>
      </c>
    </row>
    <row r="4490" spans="2:2">
      <c r="B4490" s="6">
        <f t="shared" si="285"/>
        <v>0</v>
      </c>
    </row>
    <row r="4491" spans="2:2">
      <c r="B4491" s="6">
        <f t="shared" si="285"/>
        <v>0</v>
      </c>
    </row>
    <row r="4492" spans="2:2">
      <c r="B4492" s="6">
        <f t="shared" si="285"/>
        <v>0</v>
      </c>
    </row>
    <row r="4493" spans="2:2">
      <c r="B4493" s="6">
        <f t="shared" si="285"/>
        <v>0</v>
      </c>
    </row>
    <row r="4494" spans="2:2">
      <c r="B4494" s="6">
        <f t="shared" si="285"/>
        <v>0</v>
      </c>
    </row>
    <row r="4495" spans="2:2">
      <c r="B4495" s="6">
        <f t="shared" si="285"/>
        <v>0</v>
      </c>
    </row>
    <row r="4496" spans="2:2">
      <c r="B4496" s="6">
        <f t="shared" si="285"/>
        <v>0</v>
      </c>
    </row>
    <row r="4497" spans="2:2">
      <c r="B4497" s="6">
        <f t="shared" si="285"/>
        <v>0</v>
      </c>
    </row>
    <row r="4498" spans="2:2">
      <c r="B4498" s="6">
        <f t="shared" si="285"/>
        <v>0</v>
      </c>
    </row>
    <row r="4499" spans="2:2">
      <c r="B4499" s="6">
        <f t="shared" si="285"/>
        <v>0</v>
      </c>
    </row>
    <row r="4500" spans="2:2">
      <c r="B4500" s="6">
        <f t="shared" si="285"/>
        <v>0</v>
      </c>
    </row>
    <row r="4501" spans="2:2">
      <c r="B4501" s="6">
        <f t="shared" ref="B4501:B4564" si="286">+H4501</f>
        <v>0</v>
      </c>
    </row>
    <row r="4502" spans="2:2">
      <c r="B4502" s="6">
        <f t="shared" si="286"/>
        <v>0</v>
      </c>
    </row>
    <row r="4503" spans="2:2">
      <c r="B4503" s="6">
        <f t="shared" si="286"/>
        <v>0</v>
      </c>
    </row>
    <row r="4504" spans="2:2">
      <c r="B4504" s="6">
        <f t="shared" si="286"/>
        <v>0</v>
      </c>
    </row>
    <row r="4505" spans="2:2">
      <c r="B4505" s="6">
        <f t="shared" si="286"/>
        <v>0</v>
      </c>
    </row>
    <row r="4506" spans="2:2">
      <c r="B4506" s="6">
        <f t="shared" si="286"/>
        <v>0</v>
      </c>
    </row>
    <row r="4507" spans="2:2">
      <c r="B4507" s="6">
        <f t="shared" si="286"/>
        <v>0</v>
      </c>
    </row>
    <row r="4508" spans="2:2">
      <c r="B4508" s="6">
        <f t="shared" si="286"/>
        <v>0</v>
      </c>
    </row>
    <row r="4509" spans="2:2">
      <c r="B4509" s="6">
        <f t="shared" si="286"/>
        <v>0</v>
      </c>
    </row>
    <row r="4510" spans="2:2">
      <c r="B4510" s="6">
        <f t="shared" si="286"/>
        <v>0</v>
      </c>
    </row>
    <row r="4511" spans="2:2">
      <c r="B4511" s="6">
        <f t="shared" si="286"/>
        <v>0</v>
      </c>
    </row>
    <row r="4512" spans="2:2">
      <c r="B4512" s="6">
        <f t="shared" si="286"/>
        <v>0</v>
      </c>
    </row>
    <row r="4513" spans="2:2">
      <c r="B4513" s="6">
        <f t="shared" si="286"/>
        <v>0</v>
      </c>
    </row>
    <row r="4514" spans="2:2">
      <c r="B4514" s="6">
        <f t="shared" si="286"/>
        <v>0</v>
      </c>
    </row>
    <row r="4515" spans="2:2">
      <c r="B4515" s="6">
        <f t="shared" si="286"/>
        <v>0</v>
      </c>
    </row>
    <row r="4516" spans="2:2">
      <c r="B4516" s="6">
        <f t="shared" si="286"/>
        <v>0</v>
      </c>
    </row>
    <row r="4517" spans="2:2">
      <c r="B4517" s="6">
        <f t="shared" si="286"/>
        <v>0</v>
      </c>
    </row>
    <row r="4518" spans="2:2">
      <c r="B4518" s="6">
        <f t="shared" si="286"/>
        <v>0</v>
      </c>
    </row>
    <row r="4519" spans="2:2">
      <c r="B4519" s="6">
        <f t="shared" si="286"/>
        <v>0</v>
      </c>
    </row>
    <row r="4520" spans="2:2">
      <c r="B4520" s="6">
        <f t="shared" si="286"/>
        <v>0</v>
      </c>
    </row>
    <row r="4521" spans="2:2">
      <c r="B4521" s="6">
        <f t="shared" si="286"/>
        <v>0</v>
      </c>
    </row>
    <row r="4522" spans="2:2">
      <c r="B4522" s="6">
        <f t="shared" si="286"/>
        <v>0</v>
      </c>
    </row>
    <row r="4523" spans="2:2">
      <c r="B4523" s="6">
        <f t="shared" si="286"/>
        <v>0</v>
      </c>
    </row>
    <row r="4524" spans="2:2">
      <c r="B4524" s="6">
        <f t="shared" si="286"/>
        <v>0</v>
      </c>
    </row>
    <row r="4525" spans="2:2">
      <c r="B4525" s="6">
        <f t="shared" si="286"/>
        <v>0</v>
      </c>
    </row>
    <row r="4526" spans="2:2">
      <c r="B4526" s="6">
        <f t="shared" si="286"/>
        <v>0</v>
      </c>
    </row>
    <row r="4527" spans="2:2">
      <c r="B4527" s="6">
        <f t="shared" si="286"/>
        <v>0</v>
      </c>
    </row>
    <row r="4528" spans="2:2">
      <c r="B4528" s="6">
        <f t="shared" si="286"/>
        <v>0</v>
      </c>
    </row>
    <row r="4529" spans="2:2">
      <c r="B4529" s="6">
        <f t="shared" si="286"/>
        <v>0</v>
      </c>
    </row>
    <row r="4530" spans="2:2">
      <c r="B4530" s="6">
        <f t="shared" si="286"/>
        <v>0</v>
      </c>
    </row>
    <row r="4531" spans="2:2">
      <c r="B4531" s="6">
        <f t="shared" si="286"/>
        <v>0</v>
      </c>
    </row>
    <row r="4532" spans="2:2">
      <c r="B4532" s="6">
        <f t="shared" si="286"/>
        <v>0</v>
      </c>
    </row>
    <row r="4533" spans="2:2">
      <c r="B4533" s="6">
        <f t="shared" si="286"/>
        <v>0</v>
      </c>
    </row>
    <row r="4534" spans="2:2">
      <c r="B4534" s="6">
        <f t="shared" si="286"/>
        <v>0</v>
      </c>
    </row>
    <row r="4535" spans="2:2">
      <c r="B4535" s="6">
        <f t="shared" si="286"/>
        <v>0</v>
      </c>
    </row>
    <row r="4536" spans="2:2">
      <c r="B4536" s="6">
        <f t="shared" si="286"/>
        <v>0</v>
      </c>
    </row>
    <row r="4537" spans="2:2">
      <c r="B4537" s="6">
        <f t="shared" si="286"/>
        <v>0</v>
      </c>
    </row>
    <row r="4538" spans="2:2">
      <c r="B4538" s="6">
        <f t="shared" si="286"/>
        <v>0</v>
      </c>
    </row>
    <row r="4539" spans="2:2">
      <c r="B4539" s="6">
        <f t="shared" si="286"/>
        <v>0</v>
      </c>
    </row>
    <row r="4540" spans="2:2">
      <c r="B4540" s="6">
        <f t="shared" si="286"/>
        <v>0</v>
      </c>
    </row>
    <row r="4541" spans="2:2">
      <c r="B4541" s="6">
        <f t="shared" si="286"/>
        <v>0</v>
      </c>
    </row>
    <row r="4542" spans="2:2">
      <c r="B4542" s="6">
        <f t="shared" si="286"/>
        <v>0</v>
      </c>
    </row>
    <row r="4543" spans="2:2">
      <c r="B4543" s="6">
        <f t="shared" si="286"/>
        <v>0</v>
      </c>
    </row>
    <row r="4544" spans="2:2">
      <c r="B4544" s="6">
        <f t="shared" si="286"/>
        <v>0</v>
      </c>
    </row>
    <row r="4545" spans="2:2">
      <c r="B4545" s="6">
        <f t="shared" si="286"/>
        <v>0</v>
      </c>
    </row>
    <row r="4546" spans="2:2">
      <c r="B4546" s="6">
        <f t="shared" si="286"/>
        <v>0</v>
      </c>
    </row>
    <row r="4547" spans="2:2">
      <c r="B4547" s="6">
        <f t="shared" si="286"/>
        <v>0</v>
      </c>
    </row>
    <row r="4548" spans="2:2">
      <c r="B4548" s="6">
        <f t="shared" si="286"/>
        <v>0</v>
      </c>
    </row>
    <row r="4549" spans="2:2">
      <c r="B4549" s="6">
        <f t="shared" si="286"/>
        <v>0</v>
      </c>
    </row>
    <row r="4550" spans="2:2">
      <c r="B4550" s="6">
        <f t="shared" si="286"/>
        <v>0</v>
      </c>
    </row>
    <row r="4551" spans="2:2">
      <c r="B4551" s="6">
        <f t="shared" si="286"/>
        <v>0</v>
      </c>
    </row>
    <row r="4552" spans="2:2">
      <c r="B4552" s="6">
        <f t="shared" si="286"/>
        <v>0</v>
      </c>
    </row>
    <row r="4553" spans="2:2">
      <c r="B4553" s="6">
        <f t="shared" si="286"/>
        <v>0</v>
      </c>
    </row>
    <row r="4554" spans="2:2">
      <c r="B4554" s="6">
        <f t="shared" si="286"/>
        <v>0</v>
      </c>
    </row>
    <row r="4555" spans="2:2">
      <c r="B4555" s="6">
        <f t="shared" si="286"/>
        <v>0</v>
      </c>
    </row>
    <row r="4556" spans="2:2">
      <c r="B4556" s="6">
        <f t="shared" si="286"/>
        <v>0</v>
      </c>
    </row>
    <row r="4557" spans="2:2">
      <c r="B4557" s="6">
        <f t="shared" si="286"/>
        <v>0</v>
      </c>
    </row>
    <row r="4558" spans="2:2">
      <c r="B4558" s="6">
        <f t="shared" si="286"/>
        <v>0</v>
      </c>
    </row>
    <row r="4559" spans="2:2">
      <c r="B4559" s="6">
        <f t="shared" si="286"/>
        <v>0</v>
      </c>
    </row>
    <row r="4560" spans="2:2">
      <c r="B4560" s="6">
        <f t="shared" si="286"/>
        <v>0</v>
      </c>
    </row>
    <row r="4561" spans="2:2">
      <c r="B4561" s="6">
        <f t="shared" si="286"/>
        <v>0</v>
      </c>
    </row>
    <row r="4562" spans="2:2">
      <c r="B4562" s="6">
        <f t="shared" si="286"/>
        <v>0</v>
      </c>
    </row>
    <row r="4563" spans="2:2">
      <c r="B4563" s="6">
        <f t="shared" si="286"/>
        <v>0</v>
      </c>
    </row>
    <row r="4564" spans="2:2">
      <c r="B4564" s="6">
        <f t="shared" si="286"/>
        <v>0</v>
      </c>
    </row>
    <row r="4565" spans="2:2">
      <c r="B4565" s="6">
        <f t="shared" ref="B4565:B4628" si="287">+H4565</f>
        <v>0</v>
      </c>
    </row>
    <row r="4566" spans="2:2">
      <c r="B4566" s="6">
        <f t="shared" si="287"/>
        <v>0</v>
      </c>
    </row>
    <row r="4567" spans="2:2">
      <c r="B4567" s="6">
        <f t="shared" si="287"/>
        <v>0</v>
      </c>
    </row>
    <row r="4568" spans="2:2">
      <c r="B4568" s="6">
        <f t="shared" si="287"/>
        <v>0</v>
      </c>
    </row>
    <row r="4569" spans="2:2">
      <c r="B4569" s="6">
        <f t="shared" si="287"/>
        <v>0</v>
      </c>
    </row>
    <row r="4570" spans="2:2">
      <c r="B4570" s="6">
        <f t="shared" si="287"/>
        <v>0</v>
      </c>
    </row>
    <row r="4571" spans="2:2">
      <c r="B4571" s="6">
        <f t="shared" si="287"/>
        <v>0</v>
      </c>
    </row>
    <row r="4572" spans="2:2">
      <c r="B4572" s="6">
        <f t="shared" si="287"/>
        <v>0</v>
      </c>
    </row>
    <row r="4573" spans="2:2">
      <c r="B4573" s="6">
        <f t="shared" si="287"/>
        <v>0</v>
      </c>
    </row>
    <row r="4574" spans="2:2">
      <c r="B4574" s="6">
        <f t="shared" si="287"/>
        <v>0</v>
      </c>
    </row>
    <row r="4575" spans="2:2">
      <c r="B4575" s="6">
        <f t="shared" si="287"/>
        <v>0</v>
      </c>
    </row>
    <row r="4576" spans="2:2">
      <c r="B4576" s="6">
        <f t="shared" si="287"/>
        <v>0</v>
      </c>
    </row>
    <row r="4577" spans="2:2">
      <c r="B4577" s="6">
        <f t="shared" si="287"/>
        <v>0</v>
      </c>
    </row>
    <row r="4578" spans="2:2">
      <c r="B4578" s="6">
        <f t="shared" si="287"/>
        <v>0</v>
      </c>
    </row>
    <row r="4579" spans="2:2">
      <c r="B4579" s="6">
        <f t="shared" si="287"/>
        <v>0</v>
      </c>
    </row>
    <row r="4580" spans="2:2">
      <c r="B4580" s="6">
        <f t="shared" si="287"/>
        <v>0</v>
      </c>
    </row>
    <row r="4581" spans="2:2">
      <c r="B4581" s="6">
        <f t="shared" si="287"/>
        <v>0</v>
      </c>
    </row>
    <row r="4582" spans="2:2">
      <c r="B4582" s="6">
        <f t="shared" si="287"/>
        <v>0</v>
      </c>
    </row>
    <row r="4583" spans="2:2">
      <c r="B4583" s="6">
        <f t="shared" si="287"/>
        <v>0</v>
      </c>
    </row>
    <row r="4584" spans="2:2">
      <c r="B4584" s="6">
        <f t="shared" si="287"/>
        <v>0</v>
      </c>
    </row>
    <row r="4585" spans="2:2">
      <c r="B4585" s="6">
        <f t="shared" si="287"/>
        <v>0</v>
      </c>
    </row>
    <row r="4586" spans="2:2">
      <c r="B4586" s="6">
        <f t="shared" si="287"/>
        <v>0</v>
      </c>
    </row>
    <row r="4587" spans="2:2">
      <c r="B4587" s="6">
        <f t="shared" si="287"/>
        <v>0</v>
      </c>
    </row>
    <row r="4588" spans="2:2">
      <c r="B4588" s="6">
        <f t="shared" si="287"/>
        <v>0</v>
      </c>
    </row>
    <row r="4589" spans="2:2">
      <c r="B4589" s="6">
        <f t="shared" si="287"/>
        <v>0</v>
      </c>
    </row>
    <row r="4590" spans="2:2">
      <c r="B4590" s="6">
        <f t="shared" si="287"/>
        <v>0</v>
      </c>
    </row>
    <row r="4591" spans="2:2">
      <c r="B4591" s="6">
        <f t="shared" si="287"/>
        <v>0</v>
      </c>
    </row>
    <row r="4592" spans="2:2">
      <c r="B4592" s="6">
        <f t="shared" si="287"/>
        <v>0</v>
      </c>
    </row>
    <row r="4593" spans="2:2">
      <c r="B4593" s="6">
        <f t="shared" si="287"/>
        <v>0</v>
      </c>
    </row>
    <row r="4594" spans="2:2">
      <c r="B4594" s="6">
        <f t="shared" si="287"/>
        <v>0</v>
      </c>
    </row>
    <row r="4595" spans="2:2">
      <c r="B4595" s="6">
        <f t="shared" si="287"/>
        <v>0</v>
      </c>
    </row>
    <row r="4596" spans="2:2">
      <c r="B4596" s="6">
        <f t="shared" si="287"/>
        <v>0</v>
      </c>
    </row>
    <row r="4597" spans="2:2">
      <c r="B4597" s="6">
        <f t="shared" si="287"/>
        <v>0</v>
      </c>
    </row>
    <row r="4598" spans="2:2">
      <c r="B4598" s="6">
        <f t="shared" si="287"/>
        <v>0</v>
      </c>
    </row>
    <row r="4599" spans="2:2">
      <c r="B4599" s="6">
        <f t="shared" si="287"/>
        <v>0</v>
      </c>
    </row>
    <row r="4600" spans="2:2">
      <c r="B4600" s="6">
        <f t="shared" si="287"/>
        <v>0</v>
      </c>
    </row>
    <row r="4601" spans="2:2">
      <c r="B4601" s="6">
        <f t="shared" si="287"/>
        <v>0</v>
      </c>
    </row>
    <row r="4602" spans="2:2">
      <c r="B4602" s="6">
        <f t="shared" si="287"/>
        <v>0</v>
      </c>
    </row>
    <row r="4603" spans="2:2">
      <c r="B4603" s="6">
        <f t="shared" si="287"/>
        <v>0</v>
      </c>
    </row>
    <row r="4604" spans="2:2">
      <c r="B4604" s="6">
        <f t="shared" si="287"/>
        <v>0</v>
      </c>
    </row>
    <row r="4605" spans="2:2">
      <c r="B4605" s="6">
        <f t="shared" si="287"/>
        <v>0</v>
      </c>
    </row>
    <row r="4606" spans="2:2">
      <c r="B4606" s="6">
        <f t="shared" si="287"/>
        <v>0</v>
      </c>
    </row>
    <row r="4607" spans="2:2">
      <c r="B4607" s="6">
        <f t="shared" si="287"/>
        <v>0</v>
      </c>
    </row>
    <row r="4608" spans="2:2">
      <c r="B4608" s="6">
        <f t="shared" si="287"/>
        <v>0</v>
      </c>
    </row>
    <row r="4609" spans="2:2">
      <c r="B4609" s="6">
        <f t="shared" si="287"/>
        <v>0</v>
      </c>
    </row>
    <row r="4610" spans="2:2">
      <c r="B4610" s="6">
        <f t="shared" si="287"/>
        <v>0</v>
      </c>
    </row>
    <row r="4611" spans="2:2">
      <c r="B4611" s="6">
        <f t="shared" si="287"/>
        <v>0</v>
      </c>
    </row>
    <row r="4612" spans="2:2">
      <c r="B4612" s="6">
        <f t="shared" si="287"/>
        <v>0</v>
      </c>
    </row>
    <row r="4613" spans="2:2">
      <c r="B4613" s="6">
        <f t="shared" si="287"/>
        <v>0</v>
      </c>
    </row>
    <row r="4614" spans="2:2">
      <c r="B4614" s="6">
        <f t="shared" si="287"/>
        <v>0</v>
      </c>
    </row>
    <row r="4615" spans="2:2">
      <c r="B4615" s="6">
        <f t="shared" si="287"/>
        <v>0</v>
      </c>
    </row>
    <row r="4616" spans="2:2">
      <c r="B4616" s="6">
        <f t="shared" si="287"/>
        <v>0</v>
      </c>
    </row>
    <row r="4617" spans="2:2">
      <c r="B4617" s="6">
        <f t="shared" si="287"/>
        <v>0</v>
      </c>
    </row>
    <row r="4618" spans="2:2">
      <c r="B4618" s="6">
        <f t="shared" si="287"/>
        <v>0</v>
      </c>
    </row>
    <row r="4619" spans="2:2">
      <c r="B4619" s="6">
        <f t="shared" si="287"/>
        <v>0</v>
      </c>
    </row>
    <row r="4620" spans="2:2">
      <c r="B4620" s="6">
        <f t="shared" si="287"/>
        <v>0</v>
      </c>
    </row>
    <row r="4621" spans="2:2">
      <c r="B4621" s="6">
        <f t="shared" si="287"/>
        <v>0</v>
      </c>
    </row>
    <row r="4622" spans="2:2">
      <c r="B4622" s="6">
        <f t="shared" si="287"/>
        <v>0</v>
      </c>
    </row>
    <row r="4623" spans="2:2">
      <c r="B4623" s="6">
        <f t="shared" si="287"/>
        <v>0</v>
      </c>
    </row>
    <row r="4624" spans="2:2">
      <c r="B4624" s="6">
        <f t="shared" si="287"/>
        <v>0</v>
      </c>
    </row>
    <row r="4625" spans="2:2">
      <c r="B4625" s="6">
        <f t="shared" si="287"/>
        <v>0</v>
      </c>
    </row>
    <row r="4626" spans="2:2">
      <c r="B4626" s="6">
        <f t="shared" si="287"/>
        <v>0</v>
      </c>
    </row>
    <row r="4627" spans="2:2">
      <c r="B4627" s="6">
        <f t="shared" si="287"/>
        <v>0</v>
      </c>
    </row>
    <row r="4628" spans="2:2">
      <c r="B4628" s="6">
        <f t="shared" si="287"/>
        <v>0</v>
      </c>
    </row>
    <row r="4629" spans="2:2">
      <c r="B4629" s="6">
        <f t="shared" ref="B4629:B4692" si="288">+H4629</f>
        <v>0</v>
      </c>
    </row>
    <row r="4630" spans="2:2">
      <c r="B4630" s="6">
        <f t="shared" si="288"/>
        <v>0</v>
      </c>
    </row>
    <row r="4631" spans="2:2">
      <c r="B4631" s="6">
        <f t="shared" si="288"/>
        <v>0</v>
      </c>
    </row>
    <row r="4632" spans="2:2">
      <c r="B4632" s="6">
        <f t="shared" si="288"/>
        <v>0</v>
      </c>
    </row>
    <row r="4633" spans="2:2">
      <c r="B4633" s="6">
        <f t="shared" si="288"/>
        <v>0</v>
      </c>
    </row>
    <row r="4634" spans="2:2">
      <c r="B4634" s="6">
        <f t="shared" si="288"/>
        <v>0</v>
      </c>
    </row>
    <row r="4635" spans="2:2">
      <c r="B4635" s="6">
        <f t="shared" si="288"/>
        <v>0</v>
      </c>
    </row>
    <row r="4636" spans="2:2">
      <c r="B4636" s="6">
        <f t="shared" si="288"/>
        <v>0</v>
      </c>
    </row>
    <row r="4637" spans="2:2">
      <c r="B4637" s="6">
        <f t="shared" si="288"/>
        <v>0</v>
      </c>
    </row>
    <row r="4638" spans="2:2">
      <c r="B4638" s="6">
        <f t="shared" si="288"/>
        <v>0</v>
      </c>
    </row>
    <row r="4639" spans="2:2">
      <c r="B4639" s="6">
        <f t="shared" si="288"/>
        <v>0</v>
      </c>
    </row>
    <row r="4640" spans="2:2">
      <c r="B4640" s="6">
        <f t="shared" si="288"/>
        <v>0</v>
      </c>
    </row>
    <row r="4641" spans="2:2">
      <c r="B4641" s="6">
        <f t="shared" si="288"/>
        <v>0</v>
      </c>
    </row>
    <row r="4642" spans="2:2">
      <c r="B4642" s="6">
        <f t="shared" si="288"/>
        <v>0</v>
      </c>
    </row>
    <row r="4643" spans="2:2">
      <c r="B4643" s="6">
        <f t="shared" si="288"/>
        <v>0</v>
      </c>
    </row>
    <row r="4644" spans="2:2">
      <c r="B4644" s="6">
        <f t="shared" si="288"/>
        <v>0</v>
      </c>
    </row>
    <row r="4645" spans="2:2">
      <c r="B4645" s="6">
        <f t="shared" si="288"/>
        <v>0</v>
      </c>
    </row>
    <row r="4646" spans="2:2">
      <c r="B4646" s="6">
        <f t="shared" si="288"/>
        <v>0</v>
      </c>
    </row>
    <row r="4647" spans="2:2">
      <c r="B4647" s="6">
        <f t="shared" si="288"/>
        <v>0</v>
      </c>
    </row>
    <row r="4648" spans="2:2">
      <c r="B4648" s="6">
        <f t="shared" si="288"/>
        <v>0</v>
      </c>
    </row>
    <row r="4649" spans="2:2">
      <c r="B4649" s="6">
        <f t="shared" si="288"/>
        <v>0</v>
      </c>
    </row>
    <row r="4650" spans="2:2">
      <c r="B4650" s="6">
        <f t="shared" si="288"/>
        <v>0</v>
      </c>
    </row>
    <row r="4651" spans="2:2">
      <c r="B4651" s="6">
        <f t="shared" si="288"/>
        <v>0</v>
      </c>
    </row>
    <row r="4652" spans="2:2">
      <c r="B4652" s="6">
        <f t="shared" si="288"/>
        <v>0</v>
      </c>
    </row>
    <row r="4653" spans="2:2">
      <c r="B4653" s="6">
        <f t="shared" si="288"/>
        <v>0</v>
      </c>
    </row>
    <row r="4654" spans="2:2">
      <c r="B4654" s="6">
        <f t="shared" si="288"/>
        <v>0</v>
      </c>
    </row>
    <row r="4655" spans="2:2">
      <c r="B4655" s="6">
        <f t="shared" si="288"/>
        <v>0</v>
      </c>
    </row>
    <row r="4656" spans="2:2">
      <c r="B4656" s="6">
        <f t="shared" si="288"/>
        <v>0</v>
      </c>
    </row>
    <row r="4657" spans="2:2">
      <c r="B4657" s="6">
        <f t="shared" si="288"/>
        <v>0</v>
      </c>
    </row>
    <row r="4658" spans="2:2">
      <c r="B4658" s="6">
        <f t="shared" si="288"/>
        <v>0</v>
      </c>
    </row>
    <row r="4659" spans="2:2">
      <c r="B4659" s="6">
        <f t="shared" si="288"/>
        <v>0</v>
      </c>
    </row>
    <row r="4660" spans="2:2">
      <c r="B4660" s="6">
        <f t="shared" si="288"/>
        <v>0</v>
      </c>
    </row>
    <row r="4661" spans="2:2">
      <c r="B4661" s="6">
        <f t="shared" si="288"/>
        <v>0</v>
      </c>
    </row>
    <row r="4662" spans="2:2">
      <c r="B4662" s="6">
        <f t="shared" si="288"/>
        <v>0</v>
      </c>
    </row>
    <row r="4663" spans="2:2">
      <c r="B4663" s="6">
        <f t="shared" si="288"/>
        <v>0</v>
      </c>
    </row>
    <row r="4664" spans="2:2">
      <c r="B4664" s="6">
        <f t="shared" si="288"/>
        <v>0</v>
      </c>
    </row>
    <row r="4665" spans="2:2">
      <c r="B4665" s="6">
        <f t="shared" si="288"/>
        <v>0</v>
      </c>
    </row>
    <row r="4666" spans="2:2">
      <c r="B4666" s="6">
        <f t="shared" si="288"/>
        <v>0</v>
      </c>
    </row>
    <row r="4667" spans="2:2">
      <c r="B4667" s="6">
        <f t="shared" si="288"/>
        <v>0</v>
      </c>
    </row>
    <row r="4668" spans="2:2">
      <c r="B4668" s="6">
        <f t="shared" si="288"/>
        <v>0</v>
      </c>
    </row>
    <row r="4669" spans="2:2">
      <c r="B4669" s="6">
        <f t="shared" si="288"/>
        <v>0</v>
      </c>
    </row>
    <row r="4670" spans="2:2">
      <c r="B4670" s="6">
        <f t="shared" si="288"/>
        <v>0</v>
      </c>
    </row>
    <row r="4671" spans="2:2">
      <c r="B4671" s="6">
        <f t="shared" si="288"/>
        <v>0</v>
      </c>
    </row>
    <row r="4672" spans="2:2">
      <c r="B4672" s="6">
        <f t="shared" si="288"/>
        <v>0</v>
      </c>
    </row>
    <row r="4673" spans="2:2">
      <c r="B4673" s="6">
        <f t="shared" si="288"/>
        <v>0</v>
      </c>
    </row>
    <row r="4674" spans="2:2">
      <c r="B4674" s="6">
        <f t="shared" si="288"/>
        <v>0</v>
      </c>
    </row>
    <row r="4675" spans="2:2">
      <c r="B4675" s="6">
        <f t="shared" si="288"/>
        <v>0</v>
      </c>
    </row>
    <row r="4676" spans="2:2">
      <c r="B4676" s="6">
        <f t="shared" si="288"/>
        <v>0</v>
      </c>
    </row>
    <row r="4677" spans="2:2">
      <c r="B4677" s="6">
        <f t="shared" si="288"/>
        <v>0</v>
      </c>
    </row>
    <row r="4678" spans="2:2">
      <c r="B4678" s="6">
        <f t="shared" si="288"/>
        <v>0</v>
      </c>
    </row>
    <row r="4679" spans="2:2">
      <c r="B4679" s="6">
        <f t="shared" si="288"/>
        <v>0</v>
      </c>
    </row>
    <row r="4680" spans="2:2">
      <c r="B4680" s="6">
        <f t="shared" si="288"/>
        <v>0</v>
      </c>
    </row>
    <row r="4681" spans="2:2">
      <c r="B4681" s="6">
        <f t="shared" si="288"/>
        <v>0</v>
      </c>
    </row>
    <row r="4682" spans="2:2">
      <c r="B4682" s="6">
        <f t="shared" si="288"/>
        <v>0</v>
      </c>
    </row>
    <row r="4683" spans="2:2">
      <c r="B4683" s="6">
        <f t="shared" si="288"/>
        <v>0</v>
      </c>
    </row>
    <row r="4684" spans="2:2">
      <c r="B4684" s="6">
        <f t="shared" si="288"/>
        <v>0</v>
      </c>
    </row>
    <row r="4685" spans="2:2">
      <c r="B4685" s="6">
        <f t="shared" si="288"/>
        <v>0</v>
      </c>
    </row>
    <row r="4686" spans="2:2">
      <c r="B4686" s="6">
        <f t="shared" si="288"/>
        <v>0</v>
      </c>
    </row>
    <row r="4687" spans="2:2">
      <c r="B4687" s="6">
        <f t="shared" si="288"/>
        <v>0</v>
      </c>
    </row>
    <row r="4688" spans="2:2">
      <c r="B4688" s="6">
        <f t="shared" si="288"/>
        <v>0</v>
      </c>
    </row>
    <row r="4689" spans="2:2">
      <c r="B4689" s="6">
        <f t="shared" si="288"/>
        <v>0</v>
      </c>
    </row>
    <row r="4690" spans="2:2">
      <c r="B4690" s="6">
        <f t="shared" si="288"/>
        <v>0</v>
      </c>
    </row>
    <row r="4691" spans="2:2">
      <c r="B4691" s="6">
        <f t="shared" si="288"/>
        <v>0</v>
      </c>
    </row>
    <row r="4692" spans="2:2">
      <c r="B4692" s="6">
        <f t="shared" si="288"/>
        <v>0</v>
      </c>
    </row>
    <row r="4693" spans="2:2">
      <c r="B4693" s="6">
        <f t="shared" ref="B4693:B4756" si="289">+H4693</f>
        <v>0</v>
      </c>
    </row>
    <row r="4694" spans="2:2">
      <c r="B4694" s="6">
        <f t="shared" si="289"/>
        <v>0</v>
      </c>
    </row>
    <row r="4695" spans="2:2">
      <c r="B4695" s="6">
        <f t="shared" si="289"/>
        <v>0</v>
      </c>
    </row>
    <row r="4696" spans="2:2">
      <c r="B4696" s="6">
        <f t="shared" si="289"/>
        <v>0</v>
      </c>
    </row>
    <row r="4697" spans="2:2">
      <c r="B4697" s="6">
        <f t="shared" si="289"/>
        <v>0</v>
      </c>
    </row>
    <row r="4698" spans="2:2">
      <c r="B4698" s="6">
        <f t="shared" si="289"/>
        <v>0</v>
      </c>
    </row>
    <row r="4699" spans="2:2">
      <c r="B4699" s="6">
        <f t="shared" si="289"/>
        <v>0</v>
      </c>
    </row>
    <row r="4700" spans="2:2">
      <c r="B4700" s="6">
        <f t="shared" si="289"/>
        <v>0</v>
      </c>
    </row>
    <row r="4701" spans="2:2">
      <c r="B4701" s="6">
        <f t="shared" si="289"/>
        <v>0</v>
      </c>
    </row>
    <row r="4702" spans="2:2">
      <c r="B4702" s="6">
        <f t="shared" si="289"/>
        <v>0</v>
      </c>
    </row>
    <row r="4703" spans="2:2">
      <c r="B4703" s="6">
        <f t="shared" si="289"/>
        <v>0</v>
      </c>
    </row>
    <row r="4704" spans="2:2">
      <c r="B4704" s="6">
        <f t="shared" si="289"/>
        <v>0</v>
      </c>
    </row>
    <row r="4705" spans="2:2">
      <c r="B4705" s="6">
        <f t="shared" si="289"/>
        <v>0</v>
      </c>
    </row>
    <row r="4706" spans="2:2">
      <c r="B4706" s="6">
        <f t="shared" si="289"/>
        <v>0</v>
      </c>
    </row>
    <row r="4707" spans="2:2">
      <c r="B4707" s="6">
        <f t="shared" si="289"/>
        <v>0</v>
      </c>
    </row>
    <row r="4708" spans="2:2">
      <c r="B4708" s="6">
        <f t="shared" si="289"/>
        <v>0</v>
      </c>
    </row>
    <row r="4709" spans="2:2">
      <c r="B4709" s="6">
        <f t="shared" si="289"/>
        <v>0</v>
      </c>
    </row>
    <row r="4710" spans="2:2">
      <c r="B4710" s="6">
        <f t="shared" si="289"/>
        <v>0</v>
      </c>
    </row>
    <row r="4711" spans="2:2">
      <c r="B4711" s="6">
        <f t="shared" si="289"/>
        <v>0</v>
      </c>
    </row>
    <row r="4712" spans="2:2">
      <c r="B4712" s="6">
        <f t="shared" si="289"/>
        <v>0</v>
      </c>
    </row>
    <row r="4713" spans="2:2">
      <c r="B4713" s="6">
        <f t="shared" si="289"/>
        <v>0</v>
      </c>
    </row>
    <row r="4714" spans="2:2">
      <c r="B4714" s="6">
        <f t="shared" si="289"/>
        <v>0</v>
      </c>
    </row>
    <row r="4715" spans="2:2">
      <c r="B4715" s="6">
        <f t="shared" si="289"/>
        <v>0</v>
      </c>
    </row>
    <row r="4716" spans="2:2">
      <c r="B4716" s="6">
        <f t="shared" si="289"/>
        <v>0</v>
      </c>
    </row>
    <row r="4717" spans="2:2">
      <c r="B4717" s="6">
        <f t="shared" si="289"/>
        <v>0</v>
      </c>
    </row>
    <row r="4718" spans="2:2">
      <c r="B4718" s="6">
        <f t="shared" si="289"/>
        <v>0</v>
      </c>
    </row>
    <row r="4719" spans="2:2">
      <c r="B4719" s="6">
        <f t="shared" si="289"/>
        <v>0</v>
      </c>
    </row>
    <row r="4720" spans="2:2">
      <c r="B4720" s="6">
        <f t="shared" si="289"/>
        <v>0</v>
      </c>
    </row>
    <row r="4721" spans="2:2">
      <c r="B4721" s="6">
        <f t="shared" si="289"/>
        <v>0</v>
      </c>
    </row>
    <row r="4722" spans="2:2">
      <c r="B4722" s="6">
        <f t="shared" si="289"/>
        <v>0</v>
      </c>
    </row>
    <row r="4723" spans="2:2">
      <c r="B4723" s="6">
        <f t="shared" si="289"/>
        <v>0</v>
      </c>
    </row>
    <row r="4724" spans="2:2">
      <c r="B4724" s="6">
        <f t="shared" si="289"/>
        <v>0</v>
      </c>
    </row>
    <row r="4725" spans="2:2">
      <c r="B4725" s="6">
        <f t="shared" si="289"/>
        <v>0</v>
      </c>
    </row>
    <row r="4726" spans="2:2">
      <c r="B4726" s="6">
        <f t="shared" si="289"/>
        <v>0</v>
      </c>
    </row>
    <row r="4727" spans="2:2">
      <c r="B4727" s="6">
        <f t="shared" si="289"/>
        <v>0</v>
      </c>
    </row>
    <row r="4728" spans="2:2">
      <c r="B4728" s="6">
        <f t="shared" si="289"/>
        <v>0</v>
      </c>
    </row>
    <row r="4729" spans="2:2">
      <c r="B4729" s="6">
        <f t="shared" si="289"/>
        <v>0</v>
      </c>
    </row>
    <row r="4730" spans="2:2">
      <c r="B4730" s="6">
        <f t="shared" si="289"/>
        <v>0</v>
      </c>
    </row>
    <row r="4731" spans="2:2">
      <c r="B4731" s="6">
        <f t="shared" si="289"/>
        <v>0</v>
      </c>
    </row>
    <row r="4732" spans="2:2">
      <c r="B4732" s="6">
        <f t="shared" si="289"/>
        <v>0</v>
      </c>
    </row>
    <row r="4733" spans="2:2">
      <c r="B4733" s="6">
        <f t="shared" si="289"/>
        <v>0</v>
      </c>
    </row>
    <row r="4734" spans="2:2">
      <c r="B4734" s="6">
        <f t="shared" si="289"/>
        <v>0</v>
      </c>
    </row>
    <row r="4735" spans="2:2">
      <c r="B4735" s="6">
        <f t="shared" si="289"/>
        <v>0</v>
      </c>
    </row>
    <row r="4736" spans="2:2">
      <c r="B4736" s="6">
        <f t="shared" si="289"/>
        <v>0</v>
      </c>
    </row>
    <row r="4737" spans="2:2">
      <c r="B4737" s="6">
        <f t="shared" si="289"/>
        <v>0</v>
      </c>
    </row>
    <row r="4738" spans="2:2">
      <c r="B4738" s="6">
        <f t="shared" si="289"/>
        <v>0</v>
      </c>
    </row>
    <row r="4739" spans="2:2">
      <c r="B4739" s="6">
        <f t="shared" si="289"/>
        <v>0</v>
      </c>
    </row>
    <row r="4740" spans="2:2">
      <c r="B4740" s="6">
        <f t="shared" si="289"/>
        <v>0</v>
      </c>
    </row>
    <row r="4741" spans="2:2">
      <c r="B4741" s="6">
        <f t="shared" si="289"/>
        <v>0</v>
      </c>
    </row>
    <row r="4742" spans="2:2">
      <c r="B4742" s="6">
        <f t="shared" si="289"/>
        <v>0</v>
      </c>
    </row>
    <row r="4743" spans="2:2">
      <c r="B4743" s="6">
        <f t="shared" si="289"/>
        <v>0</v>
      </c>
    </row>
    <row r="4744" spans="2:2">
      <c r="B4744" s="6">
        <f t="shared" si="289"/>
        <v>0</v>
      </c>
    </row>
    <row r="4745" spans="2:2">
      <c r="B4745" s="6">
        <f t="shared" si="289"/>
        <v>0</v>
      </c>
    </row>
    <row r="4746" spans="2:2">
      <c r="B4746" s="6">
        <f t="shared" si="289"/>
        <v>0</v>
      </c>
    </row>
    <row r="4747" spans="2:2">
      <c r="B4747" s="6">
        <f t="shared" si="289"/>
        <v>0</v>
      </c>
    </row>
    <row r="4748" spans="2:2">
      <c r="B4748" s="6">
        <f t="shared" si="289"/>
        <v>0</v>
      </c>
    </row>
    <row r="4749" spans="2:2">
      <c r="B4749" s="6">
        <f t="shared" si="289"/>
        <v>0</v>
      </c>
    </row>
    <row r="4750" spans="2:2">
      <c r="B4750" s="6">
        <f t="shared" si="289"/>
        <v>0</v>
      </c>
    </row>
    <row r="4751" spans="2:2">
      <c r="B4751" s="6">
        <f t="shared" si="289"/>
        <v>0</v>
      </c>
    </row>
    <row r="4752" spans="2:2">
      <c r="B4752" s="6">
        <f t="shared" si="289"/>
        <v>0</v>
      </c>
    </row>
    <row r="4753" spans="2:2">
      <c r="B4753" s="6">
        <f t="shared" si="289"/>
        <v>0</v>
      </c>
    </row>
    <row r="4754" spans="2:2">
      <c r="B4754" s="6">
        <f t="shared" si="289"/>
        <v>0</v>
      </c>
    </row>
    <row r="4755" spans="2:2">
      <c r="B4755" s="6">
        <f t="shared" si="289"/>
        <v>0</v>
      </c>
    </row>
    <row r="4756" spans="2:2">
      <c r="B4756" s="6">
        <f t="shared" si="289"/>
        <v>0</v>
      </c>
    </row>
    <row r="4757" spans="2:2">
      <c r="B4757" s="6">
        <f t="shared" ref="B4757:B4820" si="290">+H4757</f>
        <v>0</v>
      </c>
    </row>
    <row r="4758" spans="2:2">
      <c r="B4758" s="6">
        <f t="shared" si="290"/>
        <v>0</v>
      </c>
    </row>
    <row r="4759" spans="2:2">
      <c r="B4759" s="6">
        <f t="shared" si="290"/>
        <v>0</v>
      </c>
    </row>
    <row r="4760" spans="2:2">
      <c r="B4760" s="6">
        <f t="shared" si="290"/>
        <v>0</v>
      </c>
    </row>
    <row r="4761" spans="2:2">
      <c r="B4761" s="6">
        <f t="shared" si="290"/>
        <v>0</v>
      </c>
    </row>
    <row r="4762" spans="2:2">
      <c r="B4762" s="6">
        <f t="shared" si="290"/>
        <v>0</v>
      </c>
    </row>
    <row r="4763" spans="2:2">
      <c r="B4763" s="6">
        <f t="shared" si="290"/>
        <v>0</v>
      </c>
    </row>
    <row r="4764" spans="2:2">
      <c r="B4764" s="6">
        <f t="shared" si="290"/>
        <v>0</v>
      </c>
    </row>
    <row r="4765" spans="2:2">
      <c r="B4765" s="6">
        <f t="shared" si="290"/>
        <v>0</v>
      </c>
    </row>
    <row r="4766" spans="2:2">
      <c r="B4766" s="6">
        <f t="shared" si="290"/>
        <v>0</v>
      </c>
    </row>
    <row r="4767" spans="2:2">
      <c r="B4767" s="6">
        <f t="shared" si="290"/>
        <v>0</v>
      </c>
    </row>
    <row r="4768" spans="2:2">
      <c r="B4768" s="6">
        <f t="shared" si="290"/>
        <v>0</v>
      </c>
    </row>
    <row r="4769" spans="2:2">
      <c r="B4769" s="6">
        <f t="shared" si="290"/>
        <v>0</v>
      </c>
    </row>
    <row r="4770" spans="2:2">
      <c r="B4770" s="6">
        <f t="shared" si="290"/>
        <v>0</v>
      </c>
    </row>
    <row r="4771" spans="2:2">
      <c r="B4771" s="6">
        <f t="shared" si="290"/>
        <v>0</v>
      </c>
    </row>
    <row r="4772" spans="2:2">
      <c r="B4772" s="6">
        <f t="shared" si="290"/>
        <v>0</v>
      </c>
    </row>
    <row r="4773" spans="2:2">
      <c r="B4773" s="6">
        <f t="shared" si="290"/>
        <v>0</v>
      </c>
    </row>
    <row r="4774" spans="2:2">
      <c r="B4774" s="6">
        <f t="shared" si="290"/>
        <v>0</v>
      </c>
    </row>
    <row r="4775" spans="2:2">
      <c r="B4775" s="6">
        <f t="shared" si="290"/>
        <v>0</v>
      </c>
    </row>
    <row r="4776" spans="2:2">
      <c r="B4776" s="6">
        <f t="shared" si="290"/>
        <v>0</v>
      </c>
    </row>
    <row r="4777" spans="2:2">
      <c r="B4777" s="6">
        <f t="shared" si="290"/>
        <v>0</v>
      </c>
    </row>
    <row r="4778" spans="2:2">
      <c r="B4778" s="6">
        <f t="shared" si="290"/>
        <v>0</v>
      </c>
    </row>
    <row r="4779" spans="2:2">
      <c r="B4779" s="6">
        <f t="shared" si="290"/>
        <v>0</v>
      </c>
    </row>
    <row r="4780" spans="2:2">
      <c r="B4780" s="6">
        <f t="shared" si="290"/>
        <v>0</v>
      </c>
    </row>
    <row r="4781" spans="2:2">
      <c r="B4781" s="6">
        <f t="shared" si="290"/>
        <v>0</v>
      </c>
    </row>
    <row r="4782" spans="2:2">
      <c r="B4782" s="6">
        <f t="shared" si="290"/>
        <v>0</v>
      </c>
    </row>
    <row r="4783" spans="2:2">
      <c r="B4783" s="6">
        <f t="shared" si="290"/>
        <v>0</v>
      </c>
    </row>
    <row r="4784" spans="2:2">
      <c r="B4784" s="6">
        <f t="shared" si="290"/>
        <v>0</v>
      </c>
    </row>
    <row r="4785" spans="2:2">
      <c r="B4785" s="6">
        <f t="shared" si="290"/>
        <v>0</v>
      </c>
    </row>
    <row r="4786" spans="2:2">
      <c r="B4786" s="6">
        <f t="shared" si="290"/>
        <v>0</v>
      </c>
    </row>
    <row r="4787" spans="2:2">
      <c r="B4787" s="6">
        <f t="shared" si="290"/>
        <v>0</v>
      </c>
    </row>
    <row r="4788" spans="2:2">
      <c r="B4788" s="6">
        <f t="shared" si="290"/>
        <v>0</v>
      </c>
    </row>
    <row r="4789" spans="2:2">
      <c r="B4789" s="6">
        <f t="shared" si="290"/>
        <v>0</v>
      </c>
    </row>
    <row r="4790" spans="2:2">
      <c r="B4790" s="6">
        <f t="shared" si="290"/>
        <v>0</v>
      </c>
    </row>
    <row r="4791" spans="2:2">
      <c r="B4791" s="6">
        <f t="shared" si="290"/>
        <v>0</v>
      </c>
    </row>
    <row r="4792" spans="2:2">
      <c r="B4792" s="6">
        <f t="shared" si="290"/>
        <v>0</v>
      </c>
    </row>
    <row r="4793" spans="2:2">
      <c r="B4793" s="6">
        <f t="shared" si="290"/>
        <v>0</v>
      </c>
    </row>
    <row r="4794" spans="2:2">
      <c r="B4794" s="6">
        <f t="shared" si="290"/>
        <v>0</v>
      </c>
    </row>
    <row r="4795" spans="2:2">
      <c r="B4795" s="6">
        <f t="shared" si="290"/>
        <v>0</v>
      </c>
    </row>
    <row r="4796" spans="2:2">
      <c r="B4796" s="6">
        <f t="shared" si="290"/>
        <v>0</v>
      </c>
    </row>
    <row r="4797" spans="2:2">
      <c r="B4797" s="6">
        <f t="shared" si="290"/>
        <v>0</v>
      </c>
    </row>
    <row r="4798" spans="2:2">
      <c r="B4798" s="6">
        <f t="shared" si="290"/>
        <v>0</v>
      </c>
    </row>
    <row r="4799" spans="2:2">
      <c r="B4799" s="6">
        <f t="shared" si="290"/>
        <v>0</v>
      </c>
    </row>
    <row r="4800" spans="2:2">
      <c r="B4800" s="6">
        <f t="shared" si="290"/>
        <v>0</v>
      </c>
    </row>
    <row r="4801" spans="2:2">
      <c r="B4801" s="6">
        <f t="shared" si="290"/>
        <v>0</v>
      </c>
    </row>
    <row r="4802" spans="2:2">
      <c r="B4802" s="6">
        <f t="shared" si="290"/>
        <v>0</v>
      </c>
    </row>
    <row r="4803" spans="2:2">
      <c r="B4803" s="6">
        <f t="shared" si="290"/>
        <v>0</v>
      </c>
    </row>
    <row r="4804" spans="2:2">
      <c r="B4804" s="6">
        <f t="shared" si="290"/>
        <v>0</v>
      </c>
    </row>
    <row r="4805" spans="2:2">
      <c r="B4805" s="6">
        <f t="shared" si="290"/>
        <v>0</v>
      </c>
    </row>
    <row r="4806" spans="2:2">
      <c r="B4806" s="6">
        <f t="shared" si="290"/>
        <v>0</v>
      </c>
    </row>
    <row r="4807" spans="2:2">
      <c r="B4807" s="6">
        <f t="shared" si="290"/>
        <v>0</v>
      </c>
    </row>
    <row r="4808" spans="2:2">
      <c r="B4808" s="6">
        <f t="shared" si="290"/>
        <v>0</v>
      </c>
    </row>
    <row r="4809" spans="2:2">
      <c r="B4809" s="6">
        <f t="shared" si="290"/>
        <v>0</v>
      </c>
    </row>
    <row r="4810" spans="2:2">
      <c r="B4810" s="6">
        <f t="shared" si="290"/>
        <v>0</v>
      </c>
    </row>
    <row r="4811" spans="2:2">
      <c r="B4811" s="6">
        <f t="shared" si="290"/>
        <v>0</v>
      </c>
    </row>
    <row r="4812" spans="2:2">
      <c r="B4812" s="6">
        <f t="shared" si="290"/>
        <v>0</v>
      </c>
    </row>
    <row r="4813" spans="2:2">
      <c r="B4813" s="6">
        <f t="shared" si="290"/>
        <v>0</v>
      </c>
    </row>
    <row r="4814" spans="2:2">
      <c r="B4814" s="6">
        <f t="shared" si="290"/>
        <v>0</v>
      </c>
    </row>
    <row r="4815" spans="2:2">
      <c r="B4815" s="6">
        <f t="shared" si="290"/>
        <v>0</v>
      </c>
    </row>
    <row r="4816" spans="2:2">
      <c r="B4816" s="6">
        <f t="shared" si="290"/>
        <v>0</v>
      </c>
    </row>
    <row r="4817" spans="2:2">
      <c r="B4817" s="6">
        <f t="shared" si="290"/>
        <v>0</v>
      </c>
    </row>
    <row r="4818" spans="2:2">
      <c r="B4818" s="6">
        <f t="shared" si="290"/>
        <v>0</v>
      </c>
    </row>
    <row r="4819" spans="2:2">
      <c r="B4819" s="6">
        <f t="shared" si="290"/>
        <v>0</v>
      </c>
    </row>
    <row r="4820" spans="2:2">
      <c r="B4820" s="6">
        <f t="shared" si="290"/>
        <v>0</v>
      </c>
    </row>
    <row r="4821" spans="2:2">
      <c r="B4821" s="6">
        <f t="shared" ref="B4821:B4884" si="291">+H4821</f>
        <v>0</v>
      </c>
    </row>
    <row r="4822" spans="2:2">
      <c r="B4822" s="6">
        <f t="shared" si="291"/>
        <v>0</v>
      </c>
    </row>
    <row r="4823" spans="2:2">
      <c r="B4823" s="6">
        <f t="shared" si="291"/>
        <v>0</v>
      </c>
    </row>
    <row r="4824" spans="2:2">
      <c r="B4824" s="6">
        <f t="shared" si="291"/>
        <v>0</v>
      </c>
    </row>
    <row r="4825" spans="2:2">
      <c r="B4825" s="6">
        <f t="shared" si="291"/>
        <v>0</v>
      </c>
    </row>
    <row r="4826" spans="2:2">
      <c r="B4826" s="6">
        <f t="shared" si="291"/>
        <v>0</v>
      </c>
    </row>
    <row r="4827" spans="2:2">
      <c r="B4827" s="6">
        <f t="shared" si="291"/>
        <v>0</v>
      </c>
    </row>
    <row r="4828" spans="2:2">
      <c r="B4828" s="6">
        <f t="shared" si="291"/>
        <v>0</v>
      </c>
    </row>
    <row r="4829" spans="2:2">
      <c r="B4829" s="6">
        <f t="shared" si="291"/>
        <v>0</v>
      </c>
    </row>
    <row r="4830" spans="2:2">
      <c r="B4830" s="6">
        <f t="shared" si="291"/>
        <v>0</v>
      </c>
    </row>
    <row r="4831" spans="2:2">
      <c r="B4831" s="6">
        <f t="shared" si="291"/>
        <v>0</v>
      </c>
    </row>
    <row r="4832" spans="2:2">
      <c r="B4832" s="6">
        <f t="shared" si="291"/>
        <v>0</v>
      </c>
    </row>
    <row r="4833" spans="2:2">
      <c r="B4833" s="6">
        <f t="shared" si="291"/>
        <v>0</v>
      </c>
    </row>
    <row r="4834" spans="2:2">
      <c r="B4834" s="6">
        <f t="shared" si="291"/>
        <v>0</v>
      </c>
    </row>
    <row r="4835" spans="2:2">
      <c r="B4835" s="6">
        <f t="shared" si="291"/>
        <v>0</v>
      </c>
    </row>
    <row r="4836" spans="2:2">
      <c r="B4836" s="6">
        <f t="shared" si="291"/>
        <v>0</v>
      </c>
    </row>
    <row r="4837" spans="2:2">
      <c r="B4837" s="6">
        <f t="shared" si="291"/>
        <v>0</v>
      </c>
    </row>
    <row r="4838" spans="2:2">
      <c r="B4838" s="6">
        <f t="shared" si="291"/>
        <v>0</v>
      </c>
    </row>
    <row r="4839" spans="2:2">
      <c r="B4839" s="6">
        <f t="shared" si="291"/>
        <v>0</v>
      </c>
    </row>
    <row r="4840" spans="2:2">
      <c r="B4840" s="6">
        <f t="shared" si="291"/>
        <v>0</v>
      </c>
    </row>
    <row r="4841" spans="2:2">
      <c r="B4841" s="6">
        <f t="shared" si="291"/>
        <v>0</v>
      </c>
    </row>
    <row r="4842" spans="2:2">
      <c r="B4842" s="6">
        <f t="shared" si="291"/>
        <v>0</v>
      </c>
    </row>
    <row r="4843" spans="2:2">
      <c r="B4843" s="6">
        <f t="shared" si="291"/>
        <v>0</v>
      </c>
    </row>
    <row r="4844" spans="2:2">
      <c r="B4844" s="6">
        <f t="shared" si="291"/>
        <v>0</v>
      </c>
    </row>
    <row r="4845" spans="2:2">
      <c r="B4845" s="6">
        <f t="shared" si="291"/>
        <v>0</v>
      </c>
    </row>
    <row r="4846" spans="2:2">
      <c r="B4846" s="6">
        <f t="shared" si="291"/>
        <v>0</v>
      </c>
    </row>
    <row r="4847" spans="2:2">
      <c r="B4847" s="6">
        <f t="shared" si="291"/>
        <v>0</v>
      </c>
    </row>
    <row r="4848" spans="2:2">
      <c r="B4848" s="6">
        <f t="shared" si="291"/>
        <v>0</v>
      </c>
    </row>
    <row r="4849" spans="2:2">
      <c r="B4849" s="6">
        <f t="shared" si="291"/>
        <v>0</v>
      </c>
    </row>
    <row r="4850" spans="2:2">
      <c r="B4850" s="6">
        <f t="shared" si="291"/>
        <v>0</v>
      </c>
    </row>
    <row r="4851" spans="2:2">
      <c r="B4851" s="6">
        <f t="shared" si="291"/>
        <v>0</v>
      </c>
    </row>
    <row r="4852" spans="2:2">
      <c r="B4852" s="6">
        <f t="shared" si="291"/>
        <v>0</v>
      </c>
    </row>
    <row r="4853" spans="2:2">
      <c r="B4853" s="6">
        <f t="shared" si="291"/>
        <v>0</v>
      </c>
    </row>
    <row r="4854" spans="2:2">
      <c r="B4854" s="6">
        <f t="shared" si="291"/>
        <v>0</v>
      </c>
    </row>
    <row r="4855" spans="2:2">
      <c r="B4855" s="6">
        <f t="shared" si="291"/>
        <v>0</v>
      </c>
    </row>
    <row r="4856" spans="2:2">
      <c r="B4856" s="6">
        <f t="shared" si="291"/>
        <v>0</v>
      </c>
    </row>
    <row r="4857" spans="2:2">
      <c r="B4857" s="6">
        <f t="shared" si="291"/>
        <v>0</v>
      </c>
    </row>
    <row r="4858" spans="2:2">
      <c r="B4858" s="6">
        <f t="shared" si="291"/>
        <v>0</v>
      </c>
    </row>
    <row r="4859" spans="2:2">
      <c r="B4859" s="6">
        <f t="shared" si="291"/>
        <v>0</v>
      </c>
    </row>
    <row r="4860" spans="2:2">
      <c r="B4860" s="6">
        <f t="shared" si="291"/>
        <v>0</v>
      </c>
    </row>
    <row r="4861" spans="2:2">
      <c r="B4861" s="6">
        <f t="shared" si="291"/>
        <v>0</v>
      </c>
    </row>
    <row r="4862" spans="2:2">
      <c r="B4862" s="6">
        <f t="shared" si="291"/>
        <v>0</v>
      </c>
    </row>
    <row r="4863" spans="2:2">
      <c r="B4863" s="6">
        <f t="shared" si="291"/>
        <v>0</v>
      </c>
    </row>
    <row r="4864" spans="2:2">
      <c r="B4864" s="6">
        <f t="shared" si="291"/>
        <v>0</v>
      </c>
    </row>
    <row r="4865" spans="2:2">
      <c r="B4865" s="6">
        <f t="shared" si="291"/>
        <v>0</v>
      </c>
    </row>
    <row r="4866" spans="2:2">
      <c r="B4866" s="6">
        <f t="shared" si="291"/>
        <v>0</v>
      </c>
    </row>
    <row r="4867" spans="2:2">
      <c r="B4867" s="6">
        <f t="shared" si="291"/>
        <v>0</v>
      </c>
    </row>
    <row r="4868" spans="2:2">
      <c r="B4868" s="6">
        <f t="shared" si="291"/>
        <v>0</v>
      </c>
    </row>
    <row r="4869" spans="2:2">
      <c r="B4869" s="6">
        <f t="shared" si="291"/>
        <v>0</v>
      </c>
    </row>
    <row r="4870" spans="2:2">
      <c r="B4870" s="6">
        <f t="shared" si="291"/>
        <v>0</v>
      </c>
    </row>
    <row r="4871" spans="2:2">
      <c r="B4871" s="6">
        <f t="shared" si="291"/>
        <v>0</v>
      </c>
    </row>
    <row r="4872" spans="2:2">
      <c r="B4872" s="6">
        <f t="shared" si="291"/>
        <v>0</v>
      </c>
    </row>
    <row r="4873" spans="2:2">
      <c r="B4873" s="6">
        <f t="shared" si="291"/>
        <v>0</v>
      </c>
    </row>
    <row r="4874" spans="2:2">
      <c r="B4874" s="6">
        <f t="shared" si="291"/>
        <v>0</v>
      </c>
    </row>
    <row r="4875" spans="2:2">
      <c r="B4875" s="6">
        <f t="shared" si="291"/>
        <v>0</v>
      </c>
    </row>
    <row r="4876" spans="2:2">
      <c r="B4876" s="6">
        <f t="shared" si="291"/>
        <v>0</v>
      </c>
    </row>
    <row r="4877" spans="2:2">
      <c r="B4877" s="6">
        <f t="shared" si="291"/>
        <v>0</v>
      </c>
    </row>
    <row r="4878" spans="2:2">
      <c r="B4878" s="6">
        <f t="shared" si="291"/>
        <v>0</v>
      </c>
    </row>
    <row r="4879" spans="2:2">
      <c r="B4879" s="6">
        <f t="shared" si="291"/>
        <v>0</v>
      </c>
    </row>
    <row r="4880" spans="2:2">
      <c r="B4880" s="6">
        <f t="shared" si="291"/>
        <v>0</v>
      </c>
    </row>
    <row r="4881" spans="2:2">
      <c r="B4881" s="6">
        <f t="shared" si="291"/>
        <v>0</v>
      </c>
    </row>
    <row r="4882" spans="2:2">
      <c r="B4882" s="6">
        <f t="shared" si="291"/>
        <v>0</v>
      </c>
    </row>
    <row r="4883" spans="2:2">
      <c r="B4883" s="6">
        <f t="shared" si="291"/>
        <v>0</v>
      </c>
    </row>
    <row r="4884" spans="2:2">
      <c r="B4884" s="6">
        <f t="shared" si="291"/>
        <v>0</v>
      </c>
    </row>
    <row r="4885" spans="2:2">
      <c r="B4885" s="6">
        <f t="shared" ref="B4885:B4948" si="292">+H4885</f>
        <v>0</v>
      </c>
    </row>
    <row r="4886" spans="2:2">
      <c r="B4886" s="6">
        <f t="shared" si="292"/>
        <v>0</v>
      </c>
    </row>
    <row r="4887" spans="2:2">
      <c r="B4887" s="6">
        <f t="shared" si="292"/>
        <v>0</v>
      </c>
    </row>
    <row r="4888" spans="2:2">
      <c r="B4888" s="6">
        <f t="shared" si="292"/>
        <v>0</v>
      </c>
    </row>
    <row r="4889" spans="2:2">
      <c r="B4889" s="6">
        <f t="shared" si="292"/>
        <v>0</v>
      </c>
    </row>
    <row r="4890" spans="2:2">
      <c r="B4890" s="6">
        <f t="shared" si="292"/>
        <v>0</v>
      </c>
    </row>
    <row r="4891" spans="2:2">
      <c r="B4891" s="6">
        <f t="shared" si="292"/>
        <v>0</v>
      </c>
    </row>
    <row r="4892" spans="2:2">
      <c r="B4892" s="6">
        <f t="shared" si="292"/>
        <v>0</v>
      </c>
    </row>
    <row r="4893" spans="2:2">
      <c r="B4893" s="6">
        <f t="shared" si="292"/>
        <v>0</v>
      </c>
    </row>
    <row r="4894" spans="2:2">
      <c r="B4894" s="6">
        <f t="shared" si="292"/>
        <v>0</v>
      </c>
    </row>
    <row r="4895" spans="2:2">
      <c r="B4895" s="6">
        <f t="shared" si="292"/>
        <v>0</v>
      </c>
    </row>
    <row r="4896" spans="2:2">
      <c r="B4896" s="6">
        <f t="shared" si="292"/>
        <v>0</v>
      </c>
    </row>
    <row r="4897" spans="2:2">
      <c r="B4897" s="6">
        <f t="shared" si="292"/>
        <v>0</v>
      </c>
    </row>
    <row r="4898" spans="2:2">
      <c r="B4898" s="6">
        <f t="shared" si="292"/>
        <v>0</v>
      </c>
    </row>
    <row r="4899" spans="2:2">
      <c r="B4899" s="6">
        <f t="shared" si="292"/>
        <v>0</v>
      </c>
    </row>
    <row r="4900" spans="2:2">
      <c r="B4900" s="6">
        <f t="shared" si="292"/>
        <v>0</v>
      </c>
    </row>
    <row r="4901" spans="2:2">
      <c r="B4901" s="6">
        <f t="shared" si="292"/>
        <v>0</v>
      </c>
    </row>
    <row r="4902" spans="2:2">
      <c r="B4902" s="6">
        <f t="shared" si="292"/>
        <v>0</v>
      </c>
    </row>
    <row r="4903" spans="2:2">
      <c r="B4903" s="6">
        <f t="shared" si="292"/>
        <v>0</v>
      </c>
    </row>
    <row r="4904" spans="2:2">
      <c r="B4904" s="6">
        <f t="shared" si="292"/>
        <v>0</v>
      </c>
    </row>
    <row r="4905" spans="2:2">
      <c r="B4905" s="6">
        <f t="shared" si="292"/>
        <v>0</v>
      </c>
    </row>
    <row r="4906" spans="2:2">
      <c r="B4906" s="6">
        <f t="shared" si="292"/>
        <v>0</v>
      </c>
    </row>
    <row r="4907" spans="2:2">
      <c r="B4907" s="6">
        <f t="shared" si="292"/>
        <v>0</v>
      </c>
    </row>
    <row r="4908" spans="2:2">
      <c r="B4908" s="6">
        <f t="shared" si="292"/>
        <v>0</v>
      </c>
    </row>
    <row r="4909" spans="2:2">
      <c r="B4909" s="6">
        <f t="shared" si="292"/>
        <v>0</v>
      </c>
    </row>
    <row r="4910" spans="2:2">
      <c r="B4910" s="6">
        <f t="shared" si="292"/>
        <v>0</v>
      </c>
    </row>
    <row r="4911" spans="2:2">
      <c r="B4911" s="6">
        <f t="shared" si="292"/>
        <v>0</v>
      </c>
    </row>
    <row r="4912" spans="2:2">
      <c r="B4912" s="6">
        <f t="shared" si="292"/>
        <v>0</v>
      </c>
    </row>
    <row r="4913" spans="2:2">
      <c r="B4913" s="6">
        <f t="shared" si="292"/>
        <v>0</v>
      </c>
    </row>
    <row r="4914" spans="2:2">
      <c r="B4914" s="6">
        <f t="shared" si="292"/>
        <v>0</v>
      </c>
    </row>
    <row r="4915" spans="2:2">
      <c r="B4915" s="6">
        <f t="shared" si="292"/>
        <v>0</v>
      </c>
    </row>
    <row r="4916" spans="2:2">
      <c r="B4916" s="6">
        <f t="shared" si="292"/>
        <v>0</v>
      </c>
    </row>
    <row r="4917" spans="2:2">
      <c r="B4917" s="6">
        <f t="shared" si="292"/>
        <v>0</v>
      </c>
    </row>
    <row r="4918" spans="2:2">
      <c r="B4918" s="6">
        <f t="shared" si="292"/>
        <v>0</v>
      </c>
    </row>
    <row r="4919" spans="2:2">
      <c r="B4919" s="6">
        <f t="shared" si="292"/>
        <v>0</v>
      </c>
    </row>
    <row r="4920" spans="2:2">
      <c r="B4920" s="6">
        <f t="shared" si="292"/>
        <v>0</v>
      </c>
    </row>
    <row r="4921" spans="2:2">
      <c r="B4921" s="6">
        <f t="shared" si="292"/>
        <v>0</v>
      </c>
    </row>
    <row r="4922" spans="2:2">
      <c r="B4922" s="6">
        <f t="shared" si="292"/>
        <v>0</v>
      </c>
    </row>
    <row r="4923" spans="2:2">
      <c r="B4923" s="6">
        <f t="shared" si="292"/>
        <v>0</v>
      </c>
    </row>
    <row r="4924" spans="2:2">
      <c r="B4924" s="6">
        <f t="shared" si="292"/>
        <v>0</v>
      </c>
    </row>
    <row r="4925" spans="2:2">
      <c r="B4925" s="6">
        <f t="shared" si="292"/>
        <v>0</v>
      </c>
    </row>
    <row r="4926" spans="2:2">
      <c r="B4926" s="6">
        <f t="shared" si="292"/>
        <v>0</v>
      </c>
    </row>
    <row r="4927" spans="2:2">
      <c r="B4927" s="6">
        <f t="shared" si="292"/>
        <v>0</v>
      </c>
    </row>
    <row r="4928" spans="2:2">
      <c r="B4928" s="6">
        <f t="shared" si="292"/>
        <v>0</v>
      </c>
    </row>
    <row r="4929" spans="2:2">
      <c r="B4929" s="6">
        <f t="shared" si="292"/>
        <v>0</v>
      </c>
    </row>
    <row r="4930" spans="2:2">
      <c r="B4930" s="6">
        <f t="shared" si="292"/>
        <v>0</v>
      </c>
    </row>
    <row r="4931" spans="2:2">
      <c r="B4931" s="6">
        <f t="shared" si="292"/>
        <v>0</v>
      </c>
    </row>
    <row r="4932" spans="2:2">
      <c r="B4932" s="6">
        <f t="shared" si="292"/>
        <v>0</v>
      </c>
    </row>
    <row r="4933" spans="2:2">
      <c r="B4933" s="6">
        <f t="shared" si="292"/>
        <v>0</v>
      </c>
    </row>
    <row r="4934" spans="2:2">
      <c r="B4934" s="6">
        <f t="shared" si="292"/>
        <v>0</v>
      </c>
    </row>
    <row r="4935" spans="2:2">
      <c r="B4935" s="6">
        <f t="shared" si="292"/>
        <v>0</v>
      </c>
    </row>
    <row r="4936" spans="2:2">
      <c r="B4936" s="6">
        <f t="shared" si="292"/>
        <v>0</v>
      </c>
    </row>
    <row r="4937" spans="2:2">
      <c r="B4937" s="6">
        <f t="shared" si="292"/>
        <v>0</v>
      </c>
    </row>
    <row r="4938" spans="2:2">
      <c r="B4938" s="6">
        <f t="shared" si="292"/>
        <v>0</v>
      </c>
    </row>
    <row r="4939" spans="2:2">
      <c r="B4939" s="6">
        <f t="shared" si="292"/>
        <v>0</v>
      </c>
    </row>
    <row r="4940" spans="2:2">
      <c r="B4940" s="6">
        <f t="shared" si="292"/>
        <v>0</v>
      </c>
    </row>
    <row r="4941" spans="2:2">
      <c r="B4941" s="6">
        <f t="shared" si="292"/>
        <v>0</v>
      </c>
    </row>
    <row r="4942" spans="2:2">
      <c r="B4942" s="6">
        <f t="shared" si="292"/>
        <v>0</v>
      </c>
    </row>
    <row r="4943" spans="2:2">
      <c r="B4943" s="6">
        <f t="shared" si="292"/>
        <v>0</v>
      </c>
    </row>
    <row r="4944" spans="2:2">
      <c r="B4944" s="6">
        <f t="shared" si="292"/>
        <v>0</v>
      </c>
    </row>
    <row r="4945" spans="2:2">
      <c r="B4945" s="6">
        <f t="shared" si="292"/>
        <v>0</v>
      </c>
    </row>
    <row r="4946" spans="2:2">
      <c r="B4946" s="6">
        <f t="shared" si="292"/>
        <v>0</v>
      </c>
    </row>
    <row r="4947" spans="2:2">
      <c r="B4947" s="6">
        <f t="shared" si="292"/>
        <v>0</v>
      </c>
    </row>
    <row r="4948" spans="2:2">
      <c r="B4948" s="6">
        <f t="shared" si="292"/>
        <v>0</v>
      </c>
    </row>
    <row r="4949" spans="2:2">
      <c r="B4949" s="6">
        <f t="shared" ref="B4949:B5012" si="293">+H4949</f>
        <v>0</v>
      </c>
    </row>
    <row r="4950" spans="2:2">
      <c r="B4950" s="6">
        <f t="shared" si="293"/>
        <v>0</v>
      </c>
    </row>
    <row r="4951" spans="2:2">
      <c r="B4951" s="6">
        <f t="shared" si="293"/>
        <v>0</v>
      </c>
    </row>
    <row r="4952" spans="2:2">
      <c r="B4952" s="6">
        <f t="shared" si="293"/>
        <v>0</v>
      </c>
    </row>
    <row r="4953" spans="2:2">
      <c r="B4953" s="6">
        <f t="shared" si="293"/>
        <v>0</v>
      </c>
    </row>
    <row r="4954" spans="2:2">
      <c r="B4954" s="6">
        <f t="shared" si="293"/>
        <v>0</v>
      </c>
    </row>
    <row r="4955" spans="2:2">
      <c r="B4955" s="6">
        <f t="shared" si="293"/>
        <v>0</v>
      </c>
    </row>
    <row r="4956" spans="2:2">
      <c r="B4956" s="6">
        <f t="shared" si="293"/>
        <v>0</v>
      </c>
    </row>
    <row r="4957" spans="2:2">
      <c r="B4957" s="6">
        <f t="shared" si="293"/>
        <v>0</v>
      </c>
    </row>
    <row r="4958" spans="2:2">
      <c r="B4958" s="6">
        <f t="shared" si="293"/>
        <v>0</v>
      </c>
    </row>
    <row r="4959" spans="2:2">
      <c r="B4959" s="6">
        <f t="shared" si="293"/>
        <v>0</v>
      </c>
    </row>
    <row r="4960" spans="2:2">
      <c r="B4960" s="6">
        <f t="shared" si="293"/>
        <v>0</v>
      </c>
    </row>
    <row r="4961" spans="2:2">
      <c r="B4961" s="6">
        <f t="shared" si="293"/>
        <v>0</v>
      </c>
    </row>
    <row r="4962" spans="2:2">
      <c r="B4962" s="6">
        <f t="shared" si="293"/>
        <v>0</v>
      </c>
    </row>
    <row r="4963" spans="2:2">
      <c r="B4963" s="6">
        <f t="shared" si="293"/>
        <v>0</v>
      </c>
    </row>
    <row r="4964" spans="2:2">
      <c r="B4964" s="6">
        <f t="shared" si="293"/>
        <v>0</v>
      </c>
    </row>
    <row r="4965" spans="2:2">
      <c r="B4965" s="6">
        <f t="shared" si="293"/>
        <v>0</v>
      </c>
    </row>
    <row r="4966" spans="2:2">
      <c r="B4966" s="6">
        <f t="shared" si="293"/>
        <v>0</v>
      </c>
    </row>
    <row r="4967" spans="2:2">
      <c r="B4967" s="6">
        <f t="shared" si="293"/>
        <v>0</v>
      </c>
    </row>
    <row r="4968" spans="2:2">
      <c r="B4968" s="6">
        <f t="shared" si="293"/>
        <v>0</v>
      </c>
    </row>
    <row r="4969" spans="2:2">
      <c r="B4969" s="6">
        <f t="shared" si="293"/>
        <v>0</v>
      </c>
    </row>
    <row r="4970" spans="2:2">
      <c r="B4970" s="6">
        <f t="shared" si="293"/>
        <v>0</v>
      </c>
    </row>
    <row r="4971" spans="2:2">
      <c r="B4971" s="6">
        <f t="shared" si="293"/>
        <v>0</v>
      </c>
    </row>
    <row r="4972" spans="2:2">
      <c r="B4972" s="6">
        <f t="shared" si="293"/>
        <v>0</v>
      </c>
    </row>
    <row r="4973" spans="2:2">
      <c r="B4973" s="6">
        <f t="shared" si="293"/>
        <v>0</v>
      </c>
    </row>
    <row r="4974" spans="2:2">
      <c r="B4974" s="6">
        <f t="shared" si="293"/>
        <v>0</v>
      </c>
    </row>
    <row r="4975" spans="2:2">
      <c r="B4975" s="6">
        <f t="shared" si="293"/>
        <v>0</v>
      </c>
    </row>
    <row r="4976" spans="2:2">
      <c r="B4976" s="6">
        <f t="shared" si="293"/>
        <v>0</v>
      </c>
    </row>
    <row r="4977" spans="2:2">
      <c r="B4977" s="6">
        <f t="shared" si="293"/>
        <v>0</v>
      </c>
    </row>
    <row r="4978" spans="2:2">
      <c r="B4978" s="6">
        <f t="shared" si="293"/>
        <v>0</v>
      </c>
    </row>
    <row r="4979" spans="2:2">
      <c r="B4979" s="6">
        <f t="shared" si="293"/>
        <v>0</v>
      </c>
    </row>
    <row r="4980" spans="2:2">
      <c r="B4980" s="6">
        <f t="shared" si="293"/>
        <v>0</v>
      </c>
    </row>
    <row r="4981" spans="2:2">
      <c r="B4981" s="6">
        <f t="shared" si="293"/>
        <v>0</v>
      </c>
    </row>
    <row r="4982" spans="2:2">
      <c r="B4982" s="6">
        <f t="shared" si="293"/>
        <v>0</v>
      </c>
    </row>
    <row r="4983" spans="2:2">
      <c r="B4983" s="6">
        <f t="shared" si="293"/>
        <v>0</v>
      </c>
    </row>
    <row r="4984" spans="2:2">
      <c r="B4984" s="6">
        <f t="shared" si="293"/>
        <v>0</v>
      </c>
    </row>
    <row r="4985" spans="2:2">
      <c r="B4985" s="6">
        <f t="shared" si="293"/>
        <v>0</v>
      </c>
    </row>
    <row r="4986" spans="2:2">
      <c r="B4986" s="6">
        <f t="shared" si="293"/>
        <v>0</v>
      </c>
    </row>
    <row r="4987" spans="2:2">
      <c r="B4987" s="6">
        <f t="shared" si="293"/>
        <v>0</v>
      </c>
    </row>
    <row r="4988" spans="2:2">
      <c r="B4988" s="6">
        <f t="shared" si="293"/>
        <v>0</v>
      </c>
    </row>
    <row r="4989" spans="2:2">
      <c r="B4989" s="6">
        <f t="shared" si="293"/>
        <v>0</v>
      </c>
    </row>
    <row r="4990" spans="2:2">
      <c r="B4990" s="6">
        <f t="shared" si="293"/>
        <v>0</v>
      </c>
    </row>
    <row r="4991" spans="2:2">
      <c r="B4991" s="6">
        <f t="shared" si="293"/>
        <v>0</v>
      </c>
    </row>
    <row r="4992" spans="2:2">
      <c r="B4992" s="6">
        <f t="shared" si="293"/>
        <v>0</v>
      </c>
    </row>
    <row r="4993" spans="2:2">
      <c r="B4993" s="6">
        <f t="shared" si="293"/>
        <v>0</v>
      </c>
    </row>
    <row r="4994" spans="2:2">
      <c r="B4994" s="6">
        <f t="shared" si="293"/>
        <v>0</v>
      </c>
    </row>
    <row r="4995" spans="2:2">
      <c r="B4995" s="6">
        <f t="shared" si="293"/>
        <v>0</v>
      </c>
    </row>
    <row r="4996" spans="2:2">
      <c r="B4996" s="6">
        <f t="shared" si="293"/>
        <v>0</v>
      </c>
    </row>
    <row r="4997" spans="2:2">
      <c r="B4997" s="6">
        <f t="shared" si="293"/>
        <v>0</v>
      </c>
    </row>
    <row r="4998" spans="2:2">
      <c r="B4998" s="6">
        <f t="shared" si="293"/>
        <v>0</v>
      </c>
    </row>
    <row r="4999" spans="2:2">
      <c r="B4999" s="6">
        <f t="shared" si="293"/>
        <v>0</v>
      </c>
    </row>
    <row r="5000" spans="2:2">
      <c r="B5000" s="6">
        <f t="shared" si="293"/>
        <v>0</v>
      </c>
    </row>
    <row r="5001" spans="2:2">
      <c r="B5001" s="6">
        <f t="shared" si="293"/>
        <v>0</v>
      </c>
    </row>
    <row r="5002" spans="2:2">
      <c r="B5002" s="6">
        <f t="shared" si="293"/>
        <v>0</v>
      </c>
    </row>
    <row r="5003" spans="2:2">
      <c r="B5003" s="6">
        <f t="shared" si="293"/>
        <v>0</v>
      </c>
    </row>
    <row r="5004" spans="2:2">
      <c r="B5004" s="6">
        <f t="shared" si="293"/>
        <v>0</v>
      </c>
    </row>
    <row r="5005" spans="2:2">
      <c r="B5005" s="6">
        <f t="shared" si="293"/>
        <v>0</v>
      </c>
    </row>
    <row r="5006" spans="2:2">
      <c r="B5006" s="6">
        <f t="shared" si="293"/>
        <v>0</v>
      </c>
    </row>
    <row r="5007" spans="2:2">
      <c r="B5007" s="6">
        <f t="shared" si="293"/>
        <v>0</v>
      </c>
    </row>
    <row r="5008" spans="2:2">
      <c r="B5008" s="6">
        <f t="shared" si="293"/>
        <v>0</v>
      </c>
    </row>
    <row r="5009" spans="2:2">
      <c r="B5009" s="6">
        <f t="shared" si="293"/>
        <v>0</v>
      </c>
    </row>
    <row r="5010" spans="2:2">
      <c r="B5010" s="6">
        <f t="shared" si="293"/>
        <v>0</v>
      </c>
    </row>
    <row r="5011" spans="2:2">
      <c r="B5011" s="6">
        <f t="shared" si="293"/>
        <v>0</v>
      </c>
    </row>
    <row r="5012" spans="2:2">
      <c r="B5012" s="6">
        <f t="shared" si="293"/>
        <v>0</v>
      </c>
    </row>
    <row r="5013" spans="2:2">
      <c r="B5013" s="6">
        <f t="shared" ref="B5013:B5076" si="294">+H5013</f>
        <v>0</v>
      </c>
    </row>
    <row r="5014" spans="2:2">
      <c r="B5014" s="6">
        <f t="shared" si="294"/>
        <v>0</v>
      </c>
    </row>
    <row r="5015" spans="2:2">
      <c r="B5015" s="6">
        <f t="shared" si="294"/>
        <v>0</v>
      </c>
    </row>
    <row r="5016" spans="2:2">
      <c r="B5016" s="6">
        <f t="shared" si="294"/>
        <v>0</v>
      </c>
    </row>
    <row r="5017" spans="2:2">
      <c r="B5017" s="6">
        <f t="shared" si="294"/>
        <v>0</v>
      </c>
    </row>
    <row r="5018" spans="2:2">
      <c r="B5018" s="6">
        <f t="shared" si="294"/>
        <v>0</v>
      </c>
    </row>
    <row r="5019" spans="2:2">
      <c r="B5019" s="6">
        <f t="shared" si="294"/>
        <v>0</v>
      </c>
    </row>
    <row r="5020" spans="2:2">
      <c r="B5020" s="6">
        <f t="shared" si="294"/>
        <v>0</v>
      </c>
    </row>
    <row r="5021" spans="2:2">
      <c r="B5021" s="6">
        <f t="shared" si="294"/>
        <v>0</v>
      </c>
    </row>
    <row r="5022" spans="2:2">
      <c r="B5022" s="6">
        <f t="shared" si="294"/>
        <v>0</v>
      </c>
    </row>
    <row r="5023" spans="2:2">
      <c r="B5023" s="6">
        <f t="shared" si="294"/>
        <v>0</v>
      </c>
    </row>
    <row r="5024" spans="2:2">
      <c r="B5024" s="6">
        <f t="shared" si="294"/>
        <v>0</v>
      </c>
    </row>
    <row r="5025" spans="2:2">
      <c r="B5025" s="6">
        <f t="shared" si="294"/>
        <v>0</v>
      </c>
    </row>
    <row r="5026" spans="2:2">
      <c r="B5026" s="6">
        <f t="shared" si="294"/>
        <v>0</v>
      </c>
    </row>
    <row r="5027" spans="2:2">
      <c r="B5027" s="6">
        <f t="shared" si="294"/>
        <v>0</v>
      </c>
    </row>
    <row r="5028" spans="2:2">
      <c r="B5028" s="6">
        <f t="shared" si="294"/>
        <v>0</v>
      </c>
    </row>
    <row r="5029" spans="2:2">
      <c r="B5029" s="6">
        <f t="shared" si="294"/>
        <v>0</v>
      </c>
    </row>
    <row r="5030" spans="2:2">
      <c r="B5030" s="6">
        <f t="shared" si="294"/>
        <v>0</v>
      </c>
    </row>
    <row r="5031" spans="2:2">
      <c r="B5031" s="6">
        <f t="shared" si="294"/>
        <v>0</v>
      </c>
    </row>
    <row r="5032" spans="2:2">
      <c r="B5032" s="6">
        <f t="shared" si="294"/>
        <v>0</v>
      </c>
    </row>
    <row r="5033" spans="2:2">
      <c r="B5033" s="6">
        <f t="shared" si="294"/>
        <v>0</v>
      </c>
    </row>
    <row r="5034" spans="2:2">
      <c r="B5034" s="6">
        <f t="shared" si="294"/>
        <v>0</v>
      </c>
    </row>
    <row r="5035" spans="2:2">
      <c r="B5035" s="6">
        <f t="shared" si="294"/>
        <v>0</v>
      </c>
    </row>
    <row r="5036" spans="2:2">
      <c r="B5036" s="6">
        <f t="shared" si="294"/>
        <v>0</v>
      </c>
    </row>
    <row r="5037" spans="2:2">
      <c r="B5037" s="6">
        <f t="shared" si="294"/>
        <v>0</v>
      </c>
    </row>
    <row r="5038" spans="2:2">
      <c r="B5038" s="6">
        <f t="shared" si="294"/>
        <v>0</v>
      </c>
    </row>
    <row r="5039" spans="2:2">
      <c r="B5039" s="6">
        <f t="shared" si="294"/>
        <v>0</v>
      </c>
    </row>
    <row r="5040" spans="2:2">
      <c r="B5040" s="6">
        <f t="shared" si="294"/>
        <v>0</v>
      </c>
    </row>
    <row r="5041" spans="2:2">
      <c r="B5041" s="6">
        <f t="shared" si="294"/>
        <v>0</v>
      </c>
    </row>
    <row r="5042" spans="2:2">
      <c r="B5042" s="6">
        <f t="shared" si="294"/>
        <v>0</v>
      </c>
    </row>
    <row r="5043" spans="2:2">
      <c r="B5043" s="6">
        <f t="shared" si="294"/>
        <v>0</v>
      </c>
    </row>
    <row r="5044" spans="2:2">
      <c r="B5044" s="6">
        <f t="shared" si="294"/>
        <v>0</v>
      </c>
    </row>
    <row r="5045" spans="2:2">
      <c r="B5045" s="6">
        <f t="shared" si="294"/>
        <v>0</v>
      </c>
    </row>
    <row r="5046" spans="2:2">
      <c r="B5046" s="6">
        <f t="shared" si="294"/>
        <v>0</v>
      </c>
    </row>
    <row r="5047" spans="2:2">
      <c r="B5047" s="6">
        <f t="shared" si="294"/>
        <v>0</v>
      </c>
    </row>
    <row r="5048" spans="2:2">
      <c r="B5048" s="6">
        <f t="shared" si="294"/>
        <v>0</v>
      </c>
    </row>
    <row r="5049" spans="2:2">
      <c r="B5049" s="6">
        <f t="shared" si="294"/>
        <v>0</v>
      </c>
    </row>
    <row r="5050" spans="2:2">
      <c r="B5050" s="6">
        <f t="shared" si="294"/>
        <v>0</v>
      </c>
    </row>
    <row r="5051" spans="2:2">
      <c r="B5051" s="6">
        <f t="shared" si="294"/>
        <v>0</v>
      </c>
    </row>
    <row r="5052" spans="2:2">
      <c r="B5052" s="6">
        <f t="shared" si="294"/>
        <v>0</v>
      </c>
    </row>
    <row r="5053" spans="2:2">
      <c r="B5053" s="6">
        <f t="shared" si="294"/>
        <v>0</v>
      </c>
    </row>
    <row r="5054" spans="2:2">
      <c r="B5054" s="6">
        <f t="shared" si="294"/>
        <v>0</v>
      </c>
    </row>
    <row r="5055" spans="2:2">
      <c r="B5055" s="6">
        <f t="shared" si="294"/>
        <v>0</v>
      </c>
    </row>
    <row r="5056" spans="2:2">
      <c r="B5056" s="6">
        <f t="shared" si="294"/>
        <v>0</v>
      </c>
    </row>
    <row r="5057" spans="2:2">
      <c r="B5057" s="6">
        <f t="shared" si="294"/>
        <v>0</v>
      </c>
    </row>
    <row r="5058" spans="2:2">
      <c r="B5058" s="6">
        <f t="shared" si="294"/>
        <v>0</v>
      </c>
    </row>
    <row r="5059" spans="2:2">
      <c r="B5059" s="6">
        <f t="shared" si="294"/>
        <v>0</v>
      </c>
    </row>
    <row r="5060" spans="2:2">
      <c r="B5060" s="6">
        <f t="shared" si="294"/>
        <v>0</v>
      </c>
    </row>
    <row r="5061" spans="2:2">
      <c r="B5061" s="6">
        <f t="shared" si="294"/>
        <v>0</v>
      </c>
    </row>
    <row r="5062" spans="2:2">
      <c r="B5062" s="6">
        <f t="shared" si="294"/>
        <v>0</v>
      </c>
    </row>
    <row r="5063" spans="2:2">
      <c r="B5063" s="6">
        <f t="shared" si="294"/>
        <v>0</v>
      </c>
    </row>
    <row r="5064" spans="2:2">
      <c r="B5064" s="6">
        <f t="shared" si="294"/>
        <v>0</v>
      </c>
    </row>
    <row r="5065" spans="2:2">
      <c r="B5065" s="6">
        <f t="shared" si="294"/>
        <v>0</v>
      </c>
    </row>
    <row r="5066" spans="2:2">
      <c r="B5066" s="6">
        <f t="shared" si="294"/>
        <v>0</v>
      </c>
    </row>
    <row r="5067" spans="2:2">
      <c r="B5067" s="6">
        <f t="shared" si="294"/>
        <v>0</v>
      </c>
    </row>
    <row r="5068" spans="2:2">
      <c r="B5068" s="6">
        <f t="shared" si="294"/>
        <v>0</v>
      </c>
    </row>
    <row r="5069" spans="2:2">
      <c r="B5069" s="6">
        <f t="shared" si="294"/>
        <v>0</v>
      </c>
    </row>
    <row r="5070" spans="2:2">
      <c r="B5070" s="6">
        <f t="shared" si="294"/>
        <v>0</v>
      </c>
    </row>
    <row r="5071" spans="2:2">
      <c r="B5071" s="6">
        <f t="shared" si="294"/>
        <v>0</v>
      </c>
    </row>
    <row r="5072" spans="2:2">
      <c r="B5072" s="6">
        <f t="shared" si="294"/>
        <v>0</v>
      </c>
    </row>
    <row r="5073" spans="2:2">
      <c r="B5073" s="6">
        <f t="shared" si="294"/>
        <v>0</v>
      </c>
    </row>
    <row r="5074" spans="2:2">
      <c r="B5074" s="6">
        <f t="shared" si="294"/>
        <v>0</v>
      </c>
    </row>
    <row r="5075" spans="2:2">
      <c r="B5075" s="6">
        <f t="shared" si="294"/>
        <v>0</v>
      </c>
    </row>
    <row r="5076" spans="2:2">
      <c r="B5076" s="6">
        <f t="shared" si="294"/>
        <v>0</v>
      </c>
    </row>
    <row r="5077" spans="2:2">
      <c r="B5077" s="6">
        <f t="shared" ref="B5077:B5140" si="295">+H5077</f>
        <v>0</v>
      </c>
    </row>
    <row r="5078" spans="2:2">
      <c r="B5078" s="6">
        <f t="shared" si="295"/>
        <v>0</v>
      </c>
    </row>
    <row r="5079" spans="2:2">
      <c r="B5079" s="6">
        <f t="shared" si="295"/>
        <v>0</v>
      </c>
    </row>
    <row r="5080" spans="2:2">
      <c r="B5080" s="6">
        <f t="shared" si="295"/>
        <v>0</v>
      </c>
    </row>
    <row r="5081" spans="2:2">
      <c r="B5081" s="6">
        <f t="shared" si="295"/>
        <v>0</v>
      </c>
    </row>
    <row r="5082" spans="2:2">
      <c r="B5082" s="6">
        <f t="shared" si="295"/>
        <v>0</v>
      </c>
    </row>
    <row r="5083" spans="2:2">
      <c r="B5083" s="6">
        <f t="shared" si="295"/>
        <v>0</v>
      </c>
    </row>
    <row r="5084" spans="2:2">
      <c r="B5084" s="6">
        <f t="shared" si="295"/>
        <v>0</v>
      </c>
    </row>
    <row r="5085" spans="2:2">
      <c r="B5085" s="6">
        <f t="shared" si="295"/>
        <v>0</v>
      </c>
    </row>
    <row r="5086" spans="2:2">
      <c r="B5086" s="6">
        <f t="shared" si="295"/>
        <v>0</v>
      </c>
    </row>
    <row r="5087" spans="2:2">
      <c r="B5087" s="6">
        <f t="shared" si="295"/>
        <v>0</v>
      </c>
    </row>
    <row r="5088" spans="2:2">
      <c r="B5088" s="6">
        <f t="shared" si="295"/>
        <v>0</v>
      </c>
    </row>
    <row r="5089" spans="2:2">
      <c r="B5089" s="6">
        <f t="shared" si="295"/>
        <v>0</v>
      </c>
    </row>
    <row r="5090" spans="2:2">
      <c r="B5090" s="6">
        <f t="shared" si="295"/>
        <v>0</v>
      </c>
    </row>
    <row r="5091" spans="2:2">
      <c r="B5091" s="6">
        <f t="shared" si="295"/>
        <v>0</v>
      </c>
    </row>
    <row r="5092" spans="2:2">
      <c r="B5092" s="6">
        <f t="shared" si="295"/>
        <v>0</v>
      </c>
    </row>
    <row r="5093" spans="2:2">
      <c r="B5093" s="6">
        <f t="shared" si="295"/>
        <v>0</v>
      </c>
    </row>
    <row r="5094" spans="2:2">
      <c r="B5094" s="6">
        <f t="shared" si="295"/>
        <v>0</v>
      </c>
    </row>
    <row r="5095" spans="2:2">
      <c r="B5095" s="6">
        <f t="shared" si="295"/>
        <v>0</v>
      </c>
    </row>
    <row r="5096" spans="2:2">
      <c r="B5096" s="6">
        <f t="shared" si="295"/>
        <v>0</v>
      </c>
    </row>
    <row r="5097" spans="2:2">
      <c r="B5097" s="6">
        <f t="shared" si="295"/>
        <v>0</v>
      </c>
    </row>
    <row r="5098" spans="2:2">
      <c r="B5098" s="6">
        <f t="shared" si="295"/>
        <v>0</v>
      </c>
    </row>
    <row r="5099" spans="2:2">
      <c r="B5099" s="6">
        <f t="shared" si="295"/>
        <v>0</v>
      </c>
    </row>
    <row r="5100" spans="2:2">
      <c r="B5100" s="6">
        <f t="shared" si="295"/>
        <v>0</v>
      </c>
    </row>
    <row r="5101" spans="2:2">
      <c r="B5101" s="6">
        <f t="shared" si="295"/>
        <v>0</v>
      </c>
    </row>
    <row r="5102" spans="2:2">
      <c r="B5102" s="6">
        <f t="shared" si="295"/>
        <v>0</v>
      </c>
    </row>
    <row r="5103" spans="2:2">
      <c r="B5103" s="6">
        <f t="shared" si="295"/>
        <v>0</v>
      </c>
    </row>
    <row r="5104" spans="2:2">
      <c r="B5104" s="6">
        <f t="shared" si="295"/>
        <v>0</v>
      </c>
    </row>
    <row r="5105" spans="2:2">
      <c r="B5105" s="6">
        <f t="shared" si="295"/>
        <v>0</v>
      </c>
    </row>
    <row r="5106" spans="2:2">
      <c r="B5106" s="6">
        <f t="shared" si="295"/>
        <v>0</v>
      </c>
    </row>
    <row r="5107" spans="2:2">
      <c r="B5107" s="6">
        <f t="shared" si="295"/>
        <v>0</v>
      </c>
    </row>
    <row r="5108" spans="2:2">
      <c r="B5108" s="6">
        <f t="shared" si="295"/>
        <v>0</v>
      </c>
    </row>
    <row r="5109" spans="2:2">
      <c r="B5109" s="6">
        <f t="shared" si="295"/>
        <v>0</v>
      </c>
    </row>
    <row r="5110" spans="2:2">
      <c r="B5110" s="6">
        <f t="shared" si="295"/>
        <v>0</v>
      </c>
    </row>
    <row r="5111" spans="2:2">
      <c r="B5111" s="6">
        <f t="shared" si="295"/>
        <v>0</v>
      </c>
    </row>
    <row r="5112" spans="2:2">
      <c r="B5112" s="6">
        <f t="shared" si="295"/>
        <v>0</v>
      </c>
    </row>
    <row r="5113" spans="2:2">
      <c r="B5113" s="6">
        <f t="shared" si="295"/>
        <v>0</v>
      </c>
    </row>
    <row r="5114" spans="2:2">
      <c r="B5114" s="6">
        <f t="shared" si="295"/>
        <v>0</v>
      </c>
    </row>
    <row r="5115" spans="2:2">
      <c r="B5115" s="6">
        <f t="shared" si="295"/>
        <v>0</v>
      </c>
    </row>
    <row r="5116" spans="2:2">
      <c r="B5116" s="6">
        <f t="shared" si="295"/>
        <v>0</v>
      </c>
    </row>
    <row r="5117" spans="2:2">
      <c r="B5117" s="6">
        <f t="shared" si="295"/>
        <v>0</v>
      </c>
    </row>
    <row r="5118" spans="2:2">
      <c r="B5118" s="6">
        <f t="shared" si="295"/>
        <v>0</v>
      </c>
    </row>
    <row r="5119" spans="2:2">
      <c r="B5119" s="6">
        <f t="shared" si="295"/>
        <v>0</v>
      </c>
    </row>
    <row r="5120" spans="2:2">
      <c r="B5120" s="6">
        <f t="shared" si="295"/>
        <v>0</v>
      </c>
    </row>
    <row r="5121" spans="2:2">
      <c r="B5121" s="6">
        <f t="shared" si="295"/>
        <v>0</v>
      </c>
    </row>
    <row r="5122" spans="2:2">
      <c r="B5122" s="6">
        <f t="shared" si="295"/>
        <v>0</v>
      </c>
    </row>
    <row r="5123" spans="2:2">
      <c r="B5123" s="6">
        <f t="shared" si="295"/>
        <v>0</v>
      </c>
    </row>
    <row r="5124" spans="2:2">
      <c r="B5124" s="6">
        <f t="shared" si="295"/>
        <v>0</v>
      </c>
    </row>
    <row r="5125" spans="2:2">
      <c r="B5125" s="6">
        <f t="shared" si="295"/>
        <v>0</v>
      </c>
    </row>
    <row r="5126" spans="2:2">
      <c r="B5126" s="6">
        <f t="shared" si="295"/>
        <v>0</v>
      </c>
    </row>
    <row r="5127" spans="2:2">
      <c r="B5127" s="6">
        <f t="shared" si="295"/>
        <v>0</v>
      </c>
    </row>
    <row r="5128" spans="2:2">
      <c r="B5128" s="6">
        <f t="shared" si="295"/>
        <v>0</v>
      </c>
    </row>
    <row r="5129" spans="2:2">
      <c r="B5129" s="6">
        <f t="shared" si="295"/>
        <v>0</v>
      </c>
    </row>
    <row r="5130" spans="2:2">
      <c r="B5130" s="6">
        <f t="shared" si="295"/>
        <v>0</v>
      </c>
    </row>
    <row r="5131" spans="2:2">
      <c r="B5131" s="6">
        <f t="shared" si="295"/>
        <v>0</v>
      </c>
    </row>
    <row r="5132" spans="2:2">
      <c r="B5132" s="6">
        <f t="shared" si="295"/>
        <v>0</v>
      </c>
    </row>
    <row r="5133" spans="2:2">
      <c r="B5133" s="6">
        <f t="shared" si="295"/>
        <v>0</v>
      </c>
    </row>
    <row r="5134" spans="2:2">
      <c r="B5134" s="6">
        <f t="shared" si="295"/>
        <v>0</v>
      </c>
    </row>
    <row r="5135" spans="2:2">
      <c r="B5135" s="6">
        <f t="shared" si="295"/>
        <v>0</v>
      </c>
    </row>
    <row r="5136" spans="2:2">
      <c r="B5136" s="6">
        <f t="shared" si="295"/>
        <v>0</v>
      </c>
    </row>
    <row r="5137" spans="2:2">
      <c r="B5137" s="6">
        <f t="shared" si="295"/>
        <v>0</v>
      </c>
    </row>
    <row r="5138" spans="2:2">
      <c r="B5138" s="6">
        <f t="shared" si="295"/>
        <v>0</v>
      </c>
    </row>
    <row r="5139" spans="2:2">
      <c r="B5139" s="6">
        <f t="shared" si="295"/>
        <v>0</v>
      </c>
    </row>
    <row r="5140" spans="2:2">
      <c r="B5140" s="6">
        <f t="shared" si="295"/>
        <v>0</v>
      </c>
    </row>
    <row r="5141" spans="2:2">
      <c r="B5141" s="6">
        <f t="shared" ref="B5141:B5204" si="296">+H5141</f>
        <v>0</v>
      </c>
    </row>
    <row r="5142" spans="2:2">
      <c r="B5142" s="6">
        <f t="shared" si="296"/>
        <v>0</v>
      </c>
    </row>
    <row r="5143" spans="2:2">
      <c r="B5143" s="6">
        <f t="shared" si="296"/>
        <v>0</v>
      </c>
    </row>
    <row r="5144" spans="2:2">
      <c r="B5144" s="6">
        <f t="shared" si="296"/>
        <v>0</v>
      </c>
    </row>
    <row r="5145" spans="2:2">
      <c r="B5145" s="6">
        <f t="shared" si="296"/>
        <v>0</v>
      </c>
    </row>
    <row r="5146" spans="2:2">
      <c r="B5146" s="6">
        <f t="shared" si="296"/>
        <v>0</v>
      </c>
    </row>
    <row r="5147" spans="2:2">
      <c r="B5147" s="6">
        <f t="shared" si="296"/>
        <v>0</v>
      </c>
    </row>
    <row r="5148" spans="2:2">
      <c r="B5148" s="6">
        <f t="shared" si="296"/>
        <v>0</v>
      </c>
    </row>
    <row r="5149" spans="2:2">
      <c r="B5149" s="6">
        <f t="shared" si="296"/>
        <v>0</v>
      </c>
    </row>
    <row r="5150" spans="2:2">
      <c r="B5150" s="6">
        <f t="shared" si="296"/>
        <v>0</v>
      </c>
    </row>
    <row r="5151" spans="2:2">
      <c r="B5151" s="6">
        <f t="shared" si="296"/>
        <v>0</v>
      </c>
    </row>
    <row r="5152" spans="2:2">
      <c r="B5152" s="6">
        <f t="shared" si="296"/>
        <v>0</v>
      </c>
    </row>
    <row r="5153" spans="2:2">
      <c r="B5153" s="6">
        <f t="shared" si="296"/>
        <v>0</v>
      </c>
    </row>
    <row r="5154" spans="2:2">
      <c r="B5154" s="6">
        <f t="shared" si="296"/>
        <v>0</v>
      </c>
    </row>
    <row r="5155" spans="2:2">
      <c r="B5155" s="6">
        <f t="shared" si="296"/>
        <v>0</v>
      </c>
    </row>
    <row r="5156" spans="2:2">
      <c r="B5156" s="6">
        <f t="shared" si="296"/>
        <v>0</v>
      </c>
    </row>
    <row r="5157" spans="2:2">
      <c r="B5157" s="6">
        <f t="shared" si="296"/>
        <v>0</v>
      </c>
    </row>
    <row r="5158" spans="2:2">
      <c r="B5158" s="6">
        <f t="shared" si="296"/>
        <v>0</v>
      </c>
    </row>
    <row r="5159" spans="2:2">
      <c r="B5159" s="6">
        <f t="shared" si="296"/>
        <v>0</v>
      </c>
    </row>
    <row r="5160" spans="2:2">
      <c r="B5160" s="6">
        <f t="shared" si="296"/>
        <v>0</v>
      </c>
    </row>
    <row r="5161" spans="2:2">
      <c r="B5161" s="6">
        <f t="shared" si="296"/>
        <v>0</v>
      </c>
    </row>
    <row r="5162" spans="2:2">
      <c r="B5162" s="6">
        <f t="shared" si="296"/>
        <v>0</v>
      </c>
    </row>
    <row r="5163" spans="2:2">
      <c r="B5163" s="6">
        <f t="shared" si="296"/>
        <v>0</v>
      </c>
    </row>
    <row r="5164" spans="2:2">
      <c r="B5164" s="6">
        <f t="shared" si="296"/>
        <v>0</v>
      </c>
    </row>
    <row r="5165" spans="2:2">
      <c r="B5165" s="6">
        <f t="shared" si="296"/>
        <v>0</v>
      </c>
    </row>
    <row r="5166" spans="2:2">
      <c r="B5166" s="6">
        <f t="shared" si="296"/>
        <v>0</v>
      </c>
    </row>
    <row r="5167" spans="2:2">
      <c r="B5167" s="6">
        <f t="shared" si="296"/>
        <v>0</v>
      </c>
    </row>
    <row r="5168" spans="2:2">
      <c r="B5168" s="6">
        <f t="shared" si="296"/>
        <v>0</v>
      </c>
    </row>
    <row r="5169" spans="2:2">
      <c r="B5169" s="6">
        <f t="shared" si="296"/>
        <v>0</v>
      </c>
    </row>
    <row r="5170" spans="2:2">
      <c r="B5170" s="6">
        <f t="shared" si="296"/>
        <v>0</v>
      </c>
    </row>
    <row r="5171" spans="2:2">
      <c r="B5171" s="6">
        <f t="shared" si="296"/>
        <v>0</v>
      </c>
    </row>
    <row r="5172" spans="2:2">
      <c r="B5172" s="6">
        <f t="shared" si="296"/>
        <v>0</v>
      </c>
    </row>
    <row r="5173" spans="2:2">
      <c r="B5173" s="6">
        <f t="shared" si="296"/>
        <v>0</v>
      </c>
    </row>
    <row r="5174" spans="2:2">
      <c r="B5174" s="6">
        <f t="shared" si="296"/>
        <v>0</v>
      </c>
    </row>
    <row r="5175" spans="2:2">
      <c r="B5175" s="6">
        <f t="shared" si="296"/>
        <v>0</v>
      </c>
    </row>
    <row r="5176" spans="2:2">
      <c r="B5176" s="6">
        <f t="shared" si="296"/>
        <v>0</v>
      </c>
    </row>
    <row r="5177" spans="2:2">
      <c r="B5177" s="6">
        <f t="shared" si="296"/>
        <v>0</v>
      </c>
    </row>
    <row r="5178" spans="2:2">
      <c r="B5178" s="6">
        <f t="shared" si="296"/>
        <v>0</v>
      </c>
    </row>
    <row r="5179" spans="2:2">
      <c r="B5179" s="6">
        <f t="shared" si="296"/>
        <v>0</v>
      </c>
    </row>
    <row r="5180" spans="2:2">
      <c r="B5180" s="6">
        <f t="shared" si="296"/>
        <v>0</v>
      </c>
    </row>
    <row r="5181" spans="2:2">
      <c r="B5181" s="6">
        <f t="shared" si="296"/>
        <v>0</v>
      </c>
    </row>
    <row r="5182" spans="2:2">
      <c r="B5182" s="6">
        <f t="shared" si="296"/>
        <v>0</v>
      </c>
    </row>
    <row r="5183" spans="2:2">
      <c r="B5183" s="6">
        <f t="shared" si="296"/>
        <v>0</v>
      </c>
    </row>
    <row r="5184" spans="2:2">
      <c r="B5184" s="6">
        <f t="shared" si="296"/>
        <v>0</v>
      </c>
    </row>
    <row r="5185" spans="2:2">
      <c r="B5185" s="6">
        <f t="shared" si="296"/>
        <v>0</v>
      </c>
    </row>
    <row r="5186" spans="2:2">
      <c r="B5186" s="6">
        <f t="shared" si="296"/>
        <v>0</v>
      </c>
    </row>
    <row r="5187" spans="2:2">
      <c r="B5187" s="6">
        <f t="shared" si="296"/>
        <v>0</v>
      </c>
    </row>
    <row r="5188" spans="2:2">
      <c r="B5188" s="6">
        <f t="shared" si="296"/>
        <v>0</v>
      </c>
    </row>
    <row r="5189" spans="2:2">
      <c r="B5189" s="6">
        <f t="shared" si="296"/>
        <v>0</v>
      </c>
    </row>
    <row r="5190" spans="2:2">
      <c r="B5190" s="6">
        <f t="shared" si="296"/>
        <v>0</v>
      </c>
    </row>
    <row r="5191" spans="2:2">
      <c r="B5191" s="6">
        <f t="shared" si="296"/>
        <v>0</v>
      </c>
    </row>
    <row r="5192" spans="2:2">
      <c r="B5192" s="6">
        <f t="shared" si="296"/>
        <v>0</v>
      </c>
    </row>
    <row r="5193" spans="2:2">
      <c r="B5193" s="6">
        <f t="shared" si="296"/>
        <v>0</v>
      </c>
    </row>
    <row r="5194" spans="2:2">
      <c r="B5194" s="6">
        <f t="shared" si="296"/>
        <v>0</v>
      </c>
    </row>
    <row r="5195" spans="2:2">
      <c r="B5195" s="6">
        <f t="shared" si="296"/>
        <v>0</v>
      </c>
    </row>
    <row r="5196" spans="2:2">
      <c r="B5196" s="6">
        <f t="shared" si="296"/>
        <v>0</v>
      </c>
    </row>
    <row r="5197" spans="2:2">
      <c r="B5197" s="6">
        <f t="shared" si="296"/>
        <v>0</v>
      </c>
    </row>
    <row r="5198" spans="2:2">
      <c r="B5198" s="6">
        <f t="shared" si="296"/>
        <v>0</v>
      </c>
    </row>
    <row r="5199" spans="2:2">
      <c r="B5199" s="6">
        <f t="shared" si="296"/>
        <v>0</v>
      </c>
    </row>
    <row r="5200" spans="2:2">
      <c r="B5200" s="6">
        <f t="shared" si="296"/>
        <v>0</v>
      </c>
    </row>
    <row r="5201" spans="2:2">
      <c r="B5201" s="6">
        <f t="shared" si="296"/>
        <v>0</v>
      </c>
    </row>
    <row r="5202" spans="2:2">
      <c r="B5202" s="6">
        <f t="shared" si="296"/>
        <v>0</v>
      </c>
    </row>
    <row r="5203" spans="2:2">
      <c r="B5203" s="6">
        <f t="shared" si="296"/>
        <v>0</v>
      </c>
    </row>
    <row r="5204" spans="2:2">
      <c r="B5204" s="6">
        <f t="shared" si="296"/>
        <v>0</v>
      </c>
    </row>
    <row r="5205" spans="2:2">
      <c r="B5205" s="6">
        <f t="shared" ref="B5205:B5268" si="297">+H5205</f>
        <v>0</v>
      </c>
    </row>
    <row r="5206" spans="2:2">
      <c r="B5206" s="6">
        <f t="shared" si="297"/>
        <v>0</v>
      </c>
    </row>
    <row r="5207" spans="2:2">
      <c r="B5207" s="6">
        <f t="shared" si="297"/>
        <v>0</v>
      </c>
    </row>
    <row r="5208" spans="2:2">
      <c r="B5208" s="6">
        <f t="shared" si="297"/>
        <v>0</v>
      </c>
    </row>
    <row r="5209" spans="2:2">
      <c r="B5209" s="6">
        <f t="shared" si="297"/>
        <v>0</v>
      </c>
    </row>
    <row r="5210" spans="2:2">
      <c r="B5210" s="6">
        <f t="shared" si="297"/>
        <v>0</v>
      </c>
    </row>
    <row r="5211" spans="2:2">
      <c r="B5211" s="6">
        <f t="shared" si="297"/>
        <v>0</v>
      </c>
    </row>
    <row r="5212" spans="2:2">
      <c r="B5212" s="6">
        <f t="shared" si="297"/>
        <v>0</v>
      </c>
    </row>
    <row r="5213" spans="2:2">
      <c r="B5213" s="6">
        <f t="shared" si="297"/>
        <v>0</v>
      </c>
    </row>
    <row r="5214" spans="2:2">
      <c r="B5214" s="6">
        <f t="shared" si="297"/>
        <v>0</v>
      </c>
    </row>
    <row r="5215" spans="2:2">
      <c r="B5215" s="6">
        <f t="shared" si="297"/>
        <v>0</v>
      </c>
    </row>
    <row r="5216" spans="2:2">
      <c r="B5216" s="6">
        <f t="shared" si="297"/>
        <v>0</v>
      </c>
    </row>
    <row r="5217" spans="2:2">
      <c r="B5217" s="6">
        <f t="shared" si="297"/>
        <v>0</v>
      </c>
    </row>
    <row r="5218" spans="2:2">
      <c r="B5218" s="6">
        <f t="shared" si="297"/>
        <v>0</v>
      </c>
    </row>
    <row r="5219" spans="2:2">
      <c r="B5219" s="6">
        <f t="shared" si="297"/>
        <v>0</v>
      </c>
    </row>
    <row r="5220" spans="2:2">
      <c r="B5220" s="6">
        <f t="shared" si="297"/>
        <v>0</v>
      </c>
    </row>
    <row r="5221" spans="2:2">
      <c r="B5221" s="6">
        <f t="shared" si="297"/>
        <v>0</v>
      </c>
    </row>
    <row r="5222" spans="2:2">
      <c r="B5222" s="6">
        <f t="shared" si="297"/>
        <v>0</v>
      </c>
    </row>
    <row r="5223" spans="2:2">
      <c r="B5223" s="6">
        <f t="shared" si="297"/>
        <v>0</v>
      </c>
    </row>
    <row r="5224" spans="2:2">
      <c r="B5224" s="6">
        <f t="shared" si="297"/>
        <v>0</v>
      </c>
    </row>
    <row r="5225" spans="2:2">
      <c r="B5225" s="6">
        <f t="shared" si="297"/>
        <v>0</v>
      </c>
    </row>
    <row r="5226" spans="2:2">
      <c r="B5226" s="6">
        <f t="shared" si="297"/>
        <v>0</v>
      </c>
    </row>
    <row r="5227" spans="2:2">
      <c r="B5227" s="6">
        <f t="shared" si="297"/>
        <v>0</v>
      </c>
    </row>
    <row r="5228" spans="2:2">
      <c r="B5228" s="6">
        <f t="shared" si="297"/>
        <v>0</v>
      </c>
    </row>
    <row r="5229" spans="2:2">
      <c r="B5229" s="6">
        <f t="shared" si="297"/>
        <v>0</v>
      </c>
    </row>
    <row r="5230" spans="2:2">
      <c r="B5230" s="6">
        <f t="shared" si="297"/>
        <v>0</v>
      </c>
    </row>
    <row r="5231" spans="2:2">
      <c r="B5231" s="6">
        <f t="shared" si="297"/>
        <v>0</v>
      </c>
    </row>
    <row r="5232" spans="2:2">
      <c r="B5232" s="6">
        <f t="shared" si="297"/>
        <v>0</v>
      </c>
    </row>
    <row r="5233" spans="2:2">
      <c r="B5233" s="6">
        <f t="shared" si="297"/>
        <v>0</v>
      </c>
    </row>
    <row r="5234" spans="2:2">
      <c r="B5234" s="6">
        <f t="shared" si="297"/>
        <v>0</v>
      </c>
    </row>
    <row r="5235" spans="2:2">
      <c r="B5235" s="6">
        <f t="shared" si="297"/>
        <v>0</v>
      </c>
    </row>
    <row r="5236" spans="2:2">
      <c r="B5236" s="6">
        <f t="shared" si="297"/>
        <v>0</v>
      </c>
    </row>
    <row r="5237" spans="2:2">
      <c r="B5237" s="6">
        <f t="shared" si="297"/>
        <v>0</v>
      </c>
    </row>
    <row r="5238" spans="2:2">
      <c r="B5238" s="6">
        <f t="shared" si="297"/>
        <v>0</v>
      </c>
    </row>
    <row r="5239" spans="2:2">
      <c r="B5239" s="6">
        <f t="shared" si="297"/>
        <v>0</v>
      </c>
    </row>
    <row r="5240" spans="2:2">
      <c r="B5240" s="6">
        <f t="shared" si="297"/>
        <v>0</v>
      </c>
    </row>
    <row r="5241" spans="2:2">
      <c r="B5241" s="6">
        <f t="shared" si="297"/>
        <v>0</v>
      </c>
    </row>
    <row r="5242" spans="2:2">
      <c r="B5242" s="6">
        <f t="shared" si="297"/>
        <v>0</v>
      </c>
    </row>
    <row r="5243" spans="2:2">
      <c r="B5243" s="6">
        <f t="shared" si="297"/>
        <v>0</v>
      </c>
    </row>
    <row r="5244" spans="2:2">
      <c r="B5244" s="6">
        <f t="shared" si="297"/>
        <v>0</v>
      </c>
    </row>
    <row r="5245" spans="2:2">
      <c r="B5245" s="6">
        <f t="shared" si="297"/>
        <v>0</v>
      </c>
    </row>
    <row r="5246" spans="2:2">
      <c r="B5246" s="6">
        <f t="shared" si="297"/>
        <v>0</v>
      </c>
    </row>
    <row r="5247" spans="2:2">
      <c r="B5247" s="6">
        <f t="shared" si="297"/>
        <v>0</v>
      </c>
    </row>
    <row r="5248" spans="2:2">
      <c r="B5248" s="6">
        <f t="shared" si="297"/>
        <v>0</v>
      </c>
    </row>
    <row r="5249" spans="2:2">
      <c r="B5249" s="6">
        <f t="shared" si="297"/>
        <v>0</v>
      </c>
    </row>
    <row r="5250" spans="2:2">
      <c r="B5250" s="6">
        <f t="shared" si="297"/>
        <v>0</v>
      </c>
    </row>
    <row r="5251" spans="2:2">
      <c r="B5251" s="6">
        <f t="shared" si="297"/>
        <v>0</v>
      </c>
    </row>
    <row r="5252" spans="2:2">
      <c r="B5252" s="6">
        <f t="shared" si="297"/>
        <v>0</v>
      </c>
    </row>
    <row r="5253" spans="2:2">
      <c r="B5253" s="6">
        <f t="shared" si="297"/>
        <v>0</v>
      </c>
    </row>
    <row r="5254" spans="2:2">
      <c r="B5254" s="6">
        <f t="shared" si="297"/>
        <v>0</v>
      </c>
    </row>
    <row r="5255" spans="2:2">
      <c r="B5255" s="6">
        <f t="shared" si="297"/>
        <v>0</v>
      </c>
    </row>
    <row r="5256" spans="2:2">
      <c r="B5256" s="6">
        <f t="shared" si="297"/>
        <v>0</v>
      </c>
    </row>
    <row r="5257" spans="2:2">
      <c r="B5257" s="6">
        <f t="shared" si="297"/>
        <v>0</v>
      </c>
    </row>
    <row r="5258" spans="2:2">
      <c r="B5258" s="6">
        <f t="shared" si="297"/>
        <v>0</v>
      </c>
    </row>
    <row r="5259" spans="2:2">
      <c r="B5259" s="6">
        <f t="shared" si="297"/>
        <v>0</v>
      </c>
    </row>
    <row r="5260" spans="2:2">
      <c r="B5260" s="6">
        <f t="shared" si="297"/>
        <v>0</v>
      </c>
    </row>
    <row r="5261" spans="2:2">
      <c r="B5261" s="6">
        <f t="shared" si="297"/>
        <v>0</v>
      </c>
    </row>
    <row r="5262" spans="2:2">
      <c r="B5262" s="6">
        <f t="shared" si="297"/>
        <v>0</v>
      </c>
    </row>
    <row r="5263" spans="2:2">
      <c r="B5263" s="6">
        <f t="shared" si="297"/>
        <v>0</v>
      </c>
    </row>
    <row r="5264" spans="2:2">
      <c r="B5264" s="6">
        <f t="shared" si="297"/>
        <v>0</v>
      </c>
    </row>
    <row r="5265" spans="2:2">
      <c r="B5265" s="6">
        <f t="shared" si="297"/>
        <v>0</v>
      </c>
    </row>
    <row r="5266" spans="2:2">
      <c r="B5266" s="6">
        <f t="shared" si="297"/>
        <v>0</v>
      </c>
    </row>
    <row r="5267" spans="2:2">
      <c r="B5267" s="6">
        <f t="shared" si="297"/>
        <v>0</v>
      </c>
    </row>
    <row r="5268" spans="2:2">
      <c r="B5268" s="6">
        <f t="shared" si="297"/>
        <v>0</v>
      </c>
    </row>
    <row r="5269" spans="2:2">
      <c r="B5269" s="6">
        <f t="shared" ref="B5269:B5332" si="298">+H5269</f>
        <v>0</v>
      </c>
    </row>
    <row r="5270" spans="2:2">
      <c r="B5270" s="6">
        <f t="shared" si="298"/>
        <v>0</v>
      </c>
    </row>
    <row r="5271" spans="2:2">
      <c r="B5271" s="6">
        <f t="shared" si="298"/>
        <v>0</v>
      </c>
    </row>
    <row r="5272" spans="2:2">
      <c r="B5272" s="6">
        <f t="shared" si="298"/>
        <v>0</v>
      </c>
    </row>
    <row r="5273" spans="2:2">
      <c r="B5273" s="6">
        <f t="shared" si="298"/>
        <v>0</v>
      </c>
    </row>
    <row r="5274" spans="2:2">
      <c r="B5274" s="6">
        <f t="shared" si="298"/>
        <v>0</v>
      </c>
    </row>
    <row r="5275" spans="2:2">
      <c r="B5275" s="6">
        <f t="shared" si="298"/>
        <v>0</v>
      </c>
    </row>
    <row r="5276" spans="2:2">
      <c r="B5276" s="6">
        <f t="shared" si="298"/>
        <v>0</v>
      </c>
    </row>
    <row r="5277" spans="2:2">
      <c r="B5277" s="6">
        <f t="shared" si="298"/>
        <v>0</v>
      </c>
    </row>
    <row r="5278" spans="2:2">
      <c r="B5278" s="6">
        <f t="shared" si="298"/>
        <v>0</v>
      </c>
    </row>
    <row r="5279" spans="2:2">
      <c r="B5279" s="6">
        <f t="shared" si="298"/>
        <v>0</v>
      </c>
    </row>
    <row r="5280" spans="2:2">
      <c r="B5280" s="6">
        <f t="shared" si="298"/>
        <v>0</v>
      </c>
    </row>
    <row r="5281" spans="2:2">
      <c r="B5281" s="6">
        <f t="shared" si="298"/>
        <v>0</v>
      </c>
    </row>
    <row r="5282" spans="2:2">
      <c r="B5282" s="6">
        <f t="shared" si="298"/>
        <v>0</v>
      </c>
    </row>
    <row r="5283" spans="2:2">
      <c r="B5283" s="6">
        <f t="shared" si="298"/>
        <v>0</v>
      </c>
    </row>
    <row r="5284" spans="2:2">
      <c r="B5284" s="6">
        <f t="shared" si="298"/>
        <v>0</v>
      </c>
    </row>
    <row r="5285" spans="2:2">
      <c r="B5285" s="6">
        <f t="shared" si="298"/>
        <v>0</v>
      </c>
    </row>
    <row r="5286" spans="2:2">
      <c r="B5286" s="6">
        <f t="shared" si="298"/>
        <v>0</v>
      </c>
    </row>
    <row r="5287" spans="2:2">
      <c r="B5287" s="6">
        <f t="shared" si="298"/>
        <v>0</v>
      </c>
    </row>
    <row r="5288" spans="2:2">
      <c r="B5288" s="6">
        <f t="shared" si="298"/>
        <v>0</v>
      </c>
    </row>
    <row r="5289" spans="2:2">
      <c r="B5289" s="6">
        <f t="shared" si="298"/>
        <v>0</v>
      </c>
    </row>
    <row r="5290" spans="2:2">
      <c r="B5290" s="6">
        <f t="shared" si="298"/>
        <v>0</v>
      </c>
    </row>
    <row r="5291" spans="2:2">
      <c r="B5291" s="6">
        <f t="shared" si="298"/>
        <v>0</v>
      </c>
    </row>
    <row r="5292" spans="2:2">
      <c r="B5292" s="6">
        <f t="shared" si="298"/>
        <v>0</v>
      </c>
    </row>
    <row r="5293" spans="2:2">
      <c r="B5293" s="6">
        <f t="shared" si="298"/>
        <v>0</v>
      </c>
    </row>
    <row r="5294" spans="2:2">
      <c r="B5294" s="6">
        <f t="shared" si="298"/>
        <v>0</v>
      </c>
    </row>
    <row r="5295" spans="2:2">
      <c r="B5295" s="6">
        <f t="shared" si="298"/>
        <v>0</v>
      </c>
    </row>
    <row r="5296" spans="2:2">
      <c r="B5296" s="6">
        <f t="shared" si="298"/>
        <v>0</v>
      </c>
    </row>
    <row r="5297" spans="2:2">
      <c r="B5297" s="6">
        <f t="shared" si="298"/>
        <v>0</v>
      </c>
    </row>
    <row r="5298" spans="2:2">
      <c r="B5298" s="6">
        <f t="shared" si="298"/>
        <v>0</v>
      </c>
    </row>
    <row r="5299" spans="2:2">
      <c r="B5299" s="6">
        <f t="shared" si="298"/>
        <v>0</v>
      </c>
    </row>
    <row r="5300" spans="2:2">
      <c r="B5300" s="6">
        <f t="shared" si="298"/>
        <v>0</v>
      </c>
    </row>
    <row r="5301" spans="2:2">
      <c r="B5301" s="6">
        <f t="shared" si="298"/>
        <v>0</v>
      </c>
    </row>
    <row r="5302" spans="2:2">
      <c r="B5302" s="6">
        <f t="shared" si="298"/>
        <v>0</v>
      </c>
    </row>
    <row r="5303" spans="2:2">
      <c r="B5303" s="6">
        <f t="shared" si="298"/>
        <v>0</v>
      </c>
    </row>
    <row r="5304" spans="2:2">
      <c r="B5304" s="6">
        <f t="shared" si="298"/>
        <v>0</v>
      </c>
    </row>
    <row r="5305" spans="2:2">
      <c r="B5305" s="6">
        <f t="shared" si="298"/>
        <v>0</v>
      </c>
    </row>
    <row r="5306" spans="2:2">
      <c r="B5306" s="6">
        <f t="shared" si="298"/>
        <v>0</v>
      </c>
    </row>
    <row r="5307" spans="2:2">
      <c r="B5307" s="6">
        <f t="shared" si="298"/>
        <v>0</v>
      </c>
    </row>
    <row r="5308" spans="2:2">
      <c r="B5308" s="6">
        <f t="shared" si="298"/>
        <v>0</v>
      </c>
    </row>
    <row r="5309" spans="2:2">
      <c r="B5309" s="6">
        <f t="shared" si="298"/>
        <v>0</v>
      </c>
    </row>
    <row r="5310" spans="2:2">
      <c r="B5310" s="6">
        <f t="shared" si="298"/>
        <v>0</v>
      </c>
    </row>
    <row r="5311" spans="2:2">
      <c r="B5311" s="6">
        <f t="shared" si="298"/>
        <v>0</v>
      </c>
    </row>
    <row r="5312" spans="2:2">
      <c r="B5312" s="6">
        <f t="shared" si="298"/>
        <v>0</v>
      </c>
    </row>
    <row r="5313" spans="2:2">
      <c r="B5313" s="6">
        <f t="shared" si="298"/>
        <v>0</v>
      </c>
    </row>
    <row r="5314" spans="2:2">
      <c r="B5314" s="6">
        <f t="shared" si="298"/>
        <v>0</v>
      </c>
    </row>
    <row r="5315" spans="2:2">
      <c r="B5315" s="6">
        <f t="shared" si="298"/>
        <v>0</v>
      </c>
    </row>
    <row r="5316" spans="2:2">
      <c r="B5316" s="6">
        <f t="shared" si="298"/>
        <v>0</v>
      </c>
    </row>
    <row r="5317" spans="2:2">
      <c r="B5317" s="6">
        <f t="shared" si="298"/>
        <v>0</v>
      </c>
    </row>
    <row r="5318" spans="2:2">
      <c r="B5318" s="6">
        <f t="shared" si="298"/>
        <v>0</v>
      </c>
    </row>
    <row r="5319" spans="2:2">
      <c r="B5319" s="6">
        <f t="shared" si="298"/>
        <v>0</v>
      </c>
    </row>
    <row r="5320" spans="2:2">
      <c r="B5320" s="6">
        <f t="shared" si="298"/>
        <v>0</v>
      </c>
    </row>
    <row r="5321" spans="2:2">
      <c r="B5321" s="6">
        <f t="shared" si="298"/>
        <v>0</v>
      </c>
    </row>
    <row r="5322" spans="2:2">
      <c r="B5322" s="6">
        <f t="shared" si="298"/>
        <v>0</v>
      </c>
    </row>
    <row r="5323" spans="2:2">
      <c r="B5323" s="6">
        <f t="shared" si="298"/>
        <v>0</v>
      </c>
    </row>
    <row r="5324" spans="2:2">
      <c r="B5324" s="6">
        <f t="shared" si="298"/>
        <v>0</v>
      </c>
    </row>
    <row r="5325" spans="2:2">
      <c r="B5325" s="6">
        <f t="shared" si="298"/>
        <v>0</v>
      </c>
    </row>
    <row r="5326" spans="2:2">
      <c r="B5326" s="6">
        <f t="shared" si="298"/>
        <v>0</v>
      </c>
    </row>
    <row r="5327" spans="2:2">
      <c r="B5327" s="6">
        <f t="shared" si="298"/>
        <v>0</v>
      </c>
    </row>
    <row r="5328" spans="2:2">
      <c r="B5328" s="6">
        <f t="shared" si="298"/>
        <v>0</v>
      </c>
    </row>
    <row r="5329" spans="2:2">
      <c r="B5329" s="6">
        <f t="shared" si="298"/>
        <v>0</v>
      </c>
    </row>
    <row r="5330" spans="2:2">
      <c r="B5330" s="6">
        <f t="shared" si="298"/>
        <v>0</v>
      </c>
    </row>
    <row r="5331" spans="2:2">
      <c r="B5331" s="6">
        <f t="shared" si="298"/>
        <v>0</v>
      </c>
    </row>
    <row r="5332" spans="2:2">
      <c r="B5332" s="6">
        <f t="shared" si="298"/>
        <v>0</v>
      </c>
    </row>
    <row r="5333" spans="2:2">
      <c r="B5333" s="6">
        <f t="shared" ref="B5333:B5396" si="299">+H5333</f>
        <v>0</v>
      </c>
    </row>
    <row r="5334" spans="2:2">
      <c r="B5334" s="6">
        <f t="shared" si="299"/>
        <v>0</v>
      </c>
    </row>
    <row r="5335" spans="2:2">
      <c r="B5335" s="6">
        <f t="shared" si="299"/>
        <v>0</v>
      </c>
    </row>
    <row r="5336" spans="2:2">
      <c r="B5336" s="6">
        <f t="shared" si="299"/>
        <v>0</v>
      </c>
    </row>
    <row r="5337" spans="2:2">
      <c r="B5337" s="6">
        <f t="shared" si="299"/>
        <v>0</v>
      </c>
    </row>
    <row r="5338" spans="2:2">
      <c r="B5338" s="6">
        <f t="shared" si="299"/>
        <v>0</v>
      </c>
    </row>
    <row r="5339" spans="2:2">
      <c r="B5339" s="6">
        <f t="shared" si="299"/>
        <v>0</v>
      </c>
    </row>
    <row r="5340" spans="2:2">
      <c r="B5340" s="6">
        <f t="shared" si="299"/>
        <v>0</v>
      </c>
    </row>
    <row r="5341" spans="2:2">
      <c r="B5341" s="6">
        <f t="shared" si="299"/>
        <v>0</v>
      </c>
    </row>
    <row r="5342" spans="2:2">
      <c r="B5342" s="6">
        <f t="shared" si="299"/>
        <v>0</v>
      </c>
    </row>
    <row r="5343" spans="2:2">
      <c r="B5343" s="6">
        <f t="shared" si="299"/>
        <v>0</v>
      </c>
    </row>
    <row r="5344" spans="2:2">
      <c r="B5344" s="6">
        <f t="shared" si="299"/>
        <v>0</v>
      </c>
    </row>
    <row r="5345" spans="2:2">
      <c r="B5345" s="6">
        <f t="shared" si="299"/>
        <v>0</v>
      </c>
    </row>
    <row r="5346" spans="2:2">
      <c r="B5346" s="6">
        <f t="shared" si="299"/>
        <v>0</v>
      </c>
    </row>
    <row r="5347" spans="2:2">
      <c r="B5347" s="6">
        <f t="shared" si="299"/>
        <v>0</v>
      </c>
    </row>
    <row r="5348" spans="2:2">
      <c r="B5348" s="6">
        <f t="shared" si="299"/>
        <v>0</v>
      </c>
    </row>
    <row r="5349" spans="2:2">
      <c r="B5349" s="6">
        <f t="shared" si="299"/>
        <v>0</v>
      </c>
    </row>
    <row r="5350" spans="2:2">
      <c r="B5350" s="6">
        <f t="shared" si="299"/>
        <v>0</v>
      </c>
    </row>
    <row r="5351" spans="2:2">
      <c r="B5351" s="6">
        <f t="shared" si="299"/>
        <v>0</v>
      </c>
    </row>
    <row r="5352" spans="2:2">
      <c r="B5352" s="6">
        <f t="shared" si="299"/>
        <v>0</v>
      </c>
    </row>
    <row r="5353" spans="2:2">
      <c r="B5353" s="6">
        <f t="shared" si="299"/>
        <v>0</v>
      </c>
    </row>
    <row r="5354" spans="2:2">
      <c r="B5354" s="6">
        <f t="shared" si="299"/>
        <v>0</v>
      </c>
    </row>
    <row r="5355" spans="2:2">
      <c r="B5355" s="6">
        <f t="shared" si="299"/>
        <v>0</v>
      </c>
    </row>
    <row r="5356" spans="2:2">
      <c r="B5356" s="6">
        <f t="shared" si="299"/>
        <v>0</v>
      </c>
    </row>
    <row r="5357" spans="2:2">
      <c r="B5357" s="6">
        <f t="shared" si="299"/>
        <v>0</v>
      </c>
    </row>
    <row r="5358" spans="2:2">
      <c r="B5358" s="6">
        <f t="shared" si="299"/>
        <v>0</v>
      </c>
    </row>
    <row r="5359" spans="2:2">
      <c r="B5359" s="6">
        <f t="shared" si="299"/>
        <v>0</v>
      </c>
    </row>
    <row r="5360" spans="2:2">
      <c r="B5360" s="6">
        <f t="shared" si="299"/>
        <v>0</v>
      </c>
    </row>
    <row r="5361" spans="2:2">
      <c r="B5361" s="6">
        <f t="shared" si="299"/>
        <v>0</v>
      </c>
    </row>
    <row r="5362" spans="2:2">
      <c r="B5362" s="6">
        <f t="shared" si="299"/>
        <v>0</v>
      </c>
    </row>
    <row r="5363" spans="2:2">
      <c r="B5363" s="6">
        <f t="shared" si="299"/>
        <v>0</v>
      </c>
    </row>
    <row r="5364" spans="2:2">
      <c r="B5364" s="6">
        <f t="shared" si="299"/>
        <v>0</v>
      </c>
    </row>
    <row r="5365" spans="2:2">
      <c r="B5365" s="6">
        <f t="shared" si="299"/>
        <v>0</v>
      </c>
    </row>
    <row r="5366" spans="2:2">
      <c r="B5366" s="6">
        <f t="shared" si="299"/>
        <v>0</v>
      </c>
    </row>
    <row r="5367" spans="2:2">
      <c r="B5367" s="6">
        <f t="shared" si="299"/>
        <v>0</v>
      </c>
    </row>
    <row r="5368" spans="2:2">
      <c r="B5368" s="6">
        <f t="shared" si="299"/>
        <v>0</v>
      </c>
    </row>
    <row r="5369" spans="2:2">
      <c r="B5369" s="6">
        <f t="shared" si="299"/>
        <v>0</v>
      </c>
    </row>
    <row r="5370" spans="2:2">
      <c r="B5370" s="6">
        <f t="shared" si="299"/>
        <v>0</v>
      </c>
    </row>
    <row r="5371" spans="2:2">
      <c r="B5371" s="6">
        <f t="shared" si="299"/>
        <v>0</v>
      </c>
    </row>
    <row r="5372" spans="2:2">
      <c r="B5372" s="6">
        <f t="shared" si="299"/>
        <v>0</v>
      </c>
    </row>
    <row r="5373" spans="2:2">
      <c r="B5373" s="6">
        <f t="shared" si="299"/>
        <v>0</v>
      </c>
    </row>
    <row r="5374" spans="2:2">
      <c r="B5374" s="6">
        <f t="shared" si="299"/>
        <v>0</v>
      </c>
    </row>
    <row r="5375" spans="2:2">
      <c r="B5375" s="6">
        <f t="shared" si="299"/>
        <v>0</v>
      </c>
    </row>
    <row r="5376" spans="2:2">
      <c r="B5376" s="6">
        <f t="shared" si="299"/>
        <v>0</v>
      </c>
    </row>
    <row r="5377" spans="2:2">
      <c r="B5377" s="6">
        <f t="shared" si="299"/>
        <v>0</v>
      </c>
    </row>
    <row r="5378" spans="2:2">
      <c r="B5378" s="6">
        <f t="shared" si="299"/>
        <v>0</v>
      </c>
    </row>
    <row r="5379" spans="2:2">
      <c r="B5379" s="6">
        <f t="shared" si="299"/>
        <v>0</v>
      </c>
    </row>
    <row r="5380" spans="2:2">
      <c r="B5380" s="6">
        <f t="shared" si="299"/>
        <v>0</v>
      </c>
    </row>
    <row r="5381" spans="2:2">
      <c r="B5381" s="6">
        <f t="shared" si="299"/>
        <v>0</v>
      </c>
    </row>
    <row r="5382" spans="2:2">
      <c r="B5382" s="6">
        <f t="shared" si="299"/>
        <v>0</v>
      </c>
    </row>
    <row r="5383" spans="2:2">
      <c r="B5383" s="6">
        <f t="shared" si="299"/>
        <v>0</v>
      </c>
    </row>
    <row r="5384" spans="2:2">
      <c r="B5384" s="6">
        <f t="shared" si="299"/>
        <v>0</v>
      </c>
    </row>
    <row r="5385" spans="2:2">
      <c r="B5385" s="6">
        <f t="shared" si="299"/>
        <v>0</v>
      </c>
    </row>
    <row r="5386" spans="2:2">
      <c r="B5386" s="6">
        <f t="shared" si="299"/>
        <v>0</v>
      </c>
    </row>
    <row r="5387" spans="2:2">
      <c r="B5387" s="6">
        <f t="shared" si="299"/>
        <v>0</v>
      </c>
    </row>
    <row r="5388" spans="2:2">
      <c r="B5388" s="6">
        <f t="shared" si="299"/>
        <v>0</v>
      </c>
    </row>
    <row r="5389" spans="2:2">
      <c r="B5389" s="6">
        <f t="shared" si="299"/>
        <v>0</v>
      </c>
    </row>
    <row r="5390" spans="2:2">
      <c r="B5390" s="6">
        <f t="shared" si="299"/>
        <v>0</v>
      </c>
    </row>
    <row r="5391" spans="2:2">
      <c r="B5391" s="6">
        <f t="shared" si="299"/>
        <v>0</v>
      </c>
    </row>
    <row r="5392" spans="2:2">
      <c r="B5392" s="6">
        <f t="shared" si="299"/>
        <v>0</v>
      </c>
    </row>
    <row r="5393" spans="2:2">
      <c r="B5393" s="6">
        <f t="shared" si="299"/>
        <v>0</v>
      </c>
    </row>
    <row r="5394" spans="2:2">
      <c r="B5394" s="6">
        <f t="shared" si="299"/>
        <v>0</v>
      </c>
    </row>
    <row r="5395" spans="2:2">
      <c r="B5395" s="6">
        <f t="shared" si="299"/>
        <v>0</v>
      </c>
    </row>
    <row r="5396" spans="2:2">
      <c r="B5396" s="6">
        <f t="shared" si="299"/>
        <v>0</v>
      </c>
    </row>
    <row r="5397" spans="2:2">
      <c r="B5397" s="6">
        <f t="shared" ref="B5397:B5460" si="300">+H5397</f>
        <v>0</v>
      </c>
    </row>
    <row r="5398" spans="2:2">
      <c r="B5398" s="6">
        <f t="shared" si="300"/>
        <v>0</v>
      </c>
    </row>
    <row r="5399" spans="2:2">
      <c r="B5399" s="6">
        <f t="shared" si="300"/>
        <v>0</v>
      </c>
    </row>
    <row r="5400" spans="2:2">
      <c r="B5400" s="6">
        <f t="shared" si="300"/>
        <v>0</v>
      </c>
    </row>
    <row r="5401" spans="2:2">
      <c r="B5401" s="6">
        <f t="shared" si="300"/>
        <v>0</v>
      </c>
    </row>
    <row r="5402" spans="2:2">
      <c r="B5402" s="6">
        <f t="shared" si="300"/>
        <v>0</v>
      </c>
    </row>
    <row r="5403" spans="2:2">
      <c r="B5403" s="6">
        <f t="shared" si="300"/>
        <v>0</v>
      </c>
    </row>
    <row r="5404" spans="2:2">
      <c r="B5404" s="6">
        <f t="shared" si="300"/>
        <v>0</v>
      </c>
    </row>
    <row r="5405" spans="2:2">
      <c r="B5405" s="6">
        <f t="shared" si="300"/>
        <v>0</v>
      </c>
    </row>
    <row r="5406" spans="2:2">
      <c r="B5406" s="6">
        <f t="shared" si="300"/>
        <v>0</v>
      </c>
    </row>
    <row r="5407" spans="2:2">
      <c r="B5407" s="6">
        <f t="shared" si="300"/>
        <v>0</v>
      </c>
    </row>
    <row r="5408" spans="2:2">
      <c r="B5408" s="6">
        <f t="shared" si="300"/>
        <v>0</v>
      </c>
    </row>
    <row r="5409" spans="2:2">
      <c r="B5409" s="6">
        <f t="shared" si="300"/>
        <v>0</v>
      </c>
    </row>
    <row r="5410" spans="2:2">
      <c r="B5410" s="6">
        <f t="shared" si="300"/>
        <v>0</v>
      </c>
    </row>
    <row r="5411" spans="2:2">
      <c r="B5411" s="6">
        <f t="shared" si="300"/>
        <v>0</v>
      </c>
    </row>
    <row r="5412" spans="2:2">
      <c r="B5412" s="6">
        <f t="shared" si="300"/>
        <v>0</v>
      </c>
    </row>
    <row r="5413" spans="2:2">
      <c r="B5413" s="6">
        <f t="shared" si="300"/>
        <v>0</v>
      </c>
    </row>
    <row r="5414" spans="2:2">
      <c r="B5414" s="6">
        <f t="shared" si="300"/>
        <v>0</v>
      </c>
    </row>
    <row r="5415" spans="2:2">
      <c r="B5415" s="6">
        <f t="shared" si="300"/>
        <v>0</v>
      </c>
    </row>
    <row r="5416" spans="2:2">
      <c r="B5416" s="6">
        <f t="shared" si="300"/>
        <v>0</v>
      </c>
    </row>
    <row r="5417" spans="2:2">
      <c r="B5417" s="6">
        <f t="shared" si="300"/>
        <v>0</v>
      </c>
    </row>
    <row r="5418" spans="2:2">
      <c r="B5418" s="6">
        <f t="shared" si="300"/>
        <v>0</v>
      </c>
    </row>
    <row r="5419" spans="2:2">
      <c r="B5419" s="6">
        <f t="shared" si="300"/>
        <v>0</v>
      </c>
    </row>
    <row r="5420" spans="2:2">
      <c r="B5420" s="6">
        <f t="shared" si="300"/>
        <v>0</v>
      </c>
    </row>
    <row r="5421" spans="2:2">
      <c r="B5421" s="6">
        <f t="shared" si="300"/>
        <v>0</v>
      </c>
    </row>
    <row r="5422" spans="2:2">
      <c r="B5422" s="6">
        <f t="shared" si="300"/>
        <v>0</v>
      </c>
    </row>
    <row r="5423" spans="2:2">
      <c r="B5423" s="6">
        <f t="shared" si="300"/>
        <v>0</v>
      </c>
    </row>
    <row r="5424" spans="2:2">
      <c r="B5424" s="6">
        <f t="shared" si="300"/>
        <v>0</v>
      </c>
    </row>
    <row r="5425" spans="2:2">
      <c r="B5425" s="6">
        <f t="shared" si="300"/>
        <v>0</v>
      </c>
    </row>
    <row r="5426" spans="2:2">
      <c r="B5426" s="6">
        <f t="shared" si="300"/>
        <v>0</v>
      </c>
    </row>
    <row r="5427" spans="2:2">
      <c r="B5427" s="6">
        <f t="shared" si="300"/>
        <v>0</v>
      </c>
    </row>
    <row r="5428" spans="2:2">
      <c r="B5428" s="6">
        <f t="shared" si="300"/>
        <v>0</v>
      </c>
    </row>
    <row r="5429" spans="2:2">
      <c r="B5429" s="6">
        <f t="shared" si="300"/>
        <v>0</v>
      </c>
    </row>
    <row r="5430" spans="2:2">
      <c r="B5430" s="6">
        <f t="shared" si="300"/>
        <v>0</v>
      </c>
    </row>
    <row r="5431" spans="2:2">
      <c r="B5431" s="6">
        <f t="shared" si="300"/>
        <v>0</v>
      </c>
    </row>
    <row r="5432" spans="2:2">
      <c r="B5432" s="6">
        <f t="shared" si="300"/>
        <v>0</v>
      </c>
    </row>
    <row r="5433" spans="2:2">
      <c r="B5433" s="6">
        <f t="shared" si="300"/>
        <v>0</v>
      </c>
    </row>
    <row r="5434" spans="2:2">
      <c r="B5434" s="6">
        <f t="shared" si="300"/>
        <v>0</v>
      </c>
    </row>
    <row r="5435" spans="2:2">
      <c r="B5435" s="6">
        <f t="shared" si="300"/>
        <v>0</v>
      </c>
    </row>
    <row r="5436" spans="2:2">
      <c r="B5436" s="6">
        <f t="shared" si="300"/>
        <v>0</v>
      </c>
    </row>
    <row r="5437" spans="2:2">
      <c r="B5437" s="6">
        <f t="shared" si="300"/>
        <v>0</v>
      </c>
    </row>
    <row r="5438" spans="2:2">
      <c r="B5438" s="6">
        <f t="shared" si="300"/>
        <v>0</v>
      </c>
    </row>
    <row r="5439" spans="2:2">
      <c r="B5439" s="6">
        <f t="shared" si="300"/>
        <v>0</v>
      </c>
    </row>
    <row r="5440" spans="2:2">
      <c r="B5440" s="6">
        <f t="shared" si="300"/>
        <v>0</v>
      </c>
    </row>
    <row r="5441" spans="2:2">
      <c r="B5441" s="6">
        <f t="shared" si="300"/>
        <v>0</v>
      </c>
    </row>
    <row r="5442" spans="2:2">
      <c r="B5442" s="6">
        <f t="shared" si="300"/>
        <v>0</v>
      </c>
    </row>
    <row r="5443" spans="2:2">
      <c r="B5443" s="6">
        <f t="shared" si="300"/>
        <v>0</v>
      </c>
    </row>
    <row r="5444" spans="2:2">
      <c r="B5444" s="6">
        <f t="shared" si="300"/>
        <v>0</v>
      </c>
    </row>
    <row r="5445" spans="2:2">
      <c r="B5445" s="6">
        <f t="shared" si="300"/>
        <v>0</v>
      </c>
    </row>
    <row r="5446" spans="2:2">
      <c r="B5446" s="6">
        <f t="shared" si="300"/>
        <v>0</v>
      </c>
    </row>
    <row r="5447" spans="2:2">
      <c r="B5447" s="6">
        <f t="shared" si="300"/>
        <v>0</v>
      </c>
    </row>
    <row r="5448" spans="2:2">
      <c r="B5448" s="6">
        <f t="shared" si="300"/>
        <v>0</v>
      </c>
    </row>
    <row r="5449" spans="2:2">
      <c r="B5449" s="6">
        <f t="shared" si="300"/>
        <v>0</v>
      </c>
    </row>
    <row r="5450" spans="2:2">
      <c r="B5450" s="6">
        <f t="shared" si="300"/>
        <v>0</v>
      </c>
    </row>
    <row r="5451" spans="2:2">
      <c r="B5451" s="6">
        <f t="shared" si="300"/>
        <v>0</v>
      </c>
    </row>
    <row r="5452" spans="2:2">
      <c r="B5452" s="6">
        <f t="shared" si="300"/>
        <v>0</v>
      </c>
    </row>
    <row r="5453" spans="2:2">
      <c r="B5453" s="6">
        <f t="shared" si="300"/>
        <v>0</v>
      </c>
    </row>
    <row r="5454" spans="2:2">
      <c r="B5454" s="6">
        <f t="shared" si="300"/>
        <v>0</v>
      </c>
    </row>
    <row r="5455" spans="2:2">
      <c r="B5455" s="6">
        <f t="shared" si="300"/>
        <v>0</v>
      </c>
    </row>
    <row r="5456" spans="2:2">
      <c r="B5456" s="6">
        <f t="shared" si="300"/>
        <v>0</v>
      </c>
    </row>
    <row r="5457" spans="2:2">
      <c r="B5457" s="6">
        <f t="shared" si="300"/>
        <v>0</v>
      </c>
    </row>
    <row r="5458" spans="2:2">
      <c r="B5458" s="6">
        <f t="shared" si="300"/>
        <v>0</v>
      </c>
    </row>
    <row r="5459" spans="2:2">
      <c r="B5459" s="6">
        <f t="shared" si="300"/>
        <v>0</v>
      </c>
    </row>
    <row r="5460" spans="2:2">
      <c r="B5460" s="6">
        <f t="shared" si="300"/>
        <v>0</v>
      </c>
    </row>
    <row r="5461" spans="2:2">
      <c r="B5461" s="6">
        <f t="shared" ref="B5461:B5524" si="301">+H5461</f>
        <v>0</v>
      </c>
    </row>
    <row r="5462" spans="2:2">
      <c r="B5462" s="6">
        <f t="shared" si="301"/>
        <v>0</v>
      </c>
    </row>
    <row r="5463" spans="2:2">
      <c r="B5463" s="6">
        <f t="shared" si="301"/>
        <v>0</v>
      </c>
    </row>
    <row r="5464" spans="2:2">
      <c r="B5464" s="6">
        <f t="shared" si="301"/>
        <v>0</v>
      </c>
    </row>
    <row r="5465" spans="2:2">
      <c r="B5465" s="6">
        <f t="shared" si="301"/>
        <v>0</v>
      </c>
    </row>
    <row r="5466" spans="2:2">
      <c r="B5466" s="6">
        <f t="shared" si="301"/>
        <v>0</v>
      </c>
    </row>
    <row r="5467" spans="2:2">
      <c r="B5467" s="6">
        <f t="shared" si="301"/>
        <v>0</v>
      </c>
    </row>
    <row r="5468" spans="2:2">
      <c r="B5468" s="6">
        <f t="shared" si="301"/>
        <v>0</v>
      </c>
    </row>
    <row r="5469" spans="2:2">
      <c r="B5469" s="6">
        <f t="shared" si="301"/>
        <v>0</v>
      </c>
    </row>
    <row r="5470" spans="2:2">
      <c r="B5470" s="6">
        <f t="shared" si="301"/>
        <v>0</v>
      </c>
    </row>
    <row r="5471" spans="2:2">
      <c r="B5471" s="6">
        <f t="shared" si="301"/>
        <v>0</v>
      </c>
    </row>
    <row r="5472" spans="2:2">
      <c r="B5472" s="6">
        <f t="shared" si="301"/>
        <v>0</v>
      </c>
    </row>
    <row r="5473" spans="2:2">
      <c r="B5473" s="6">
        <f t="shared" si="301"/>
        <v>0</v>
      </c>
    </row>
    <row r="5474" spans="2:2">
      <c r="B5474" s="6">
        <f t="shared" si="301"/>
        <v>0</v>
      </c>
    </row>
    <row r="5475" spans="2:2">
      <c r="B5475" s="6">
        <f t="shared" si="301"/>
        <v>0</v>
      </c>
    </row>
    <row r="5476" spans="2:2">
      <c r="B5476" s="6">
        <f t="shared" si="301"/>
        <v>0</v>
      </c>
    </row>
    <row r="5477" spans="2:2">
      <c r="B5477" s="6">
        <f t="shared" si="301"/>
        <v>0</v>
      </c>
    </row>
    <row r="5478" spans="2:2">
      <c r="B5478" s="6">
        <f t="shared" si="301"/>
        <v>0</v>
      </c>
    </row>
    <row r="5479" spans="2:2">
      <c r="B5479" s="6">
        <f t="shared" si="301"/>
        <v>0</v>
      </c>
    </row>
    <row r="5480" spans="2:2">
      <c r="B5480" s="6">
        <f t="shared" si="301"/>
        <v>0</v>
      </c>
    </row>
    <row r="5481" spans="2:2">
      <c r="B5481" s="6">
        <f t="shared" si="301"/>
        <v>0</v>
      </c>
    </row>
    <row r="5482" spans="2:2">
      <c r="B5482" s="6">
        <f t="shared" si="301"/>
        <v>0</v>
      </c>
    </row>
    <row r="5483" spans="2:2">
      <c r="B5483" s="6">
        <f t="shared" si="301"/>
        <v>0</v>
      </c>
    </row>
    <row r="5484" spans="2:2">
      <c r="B5484" s="6">
        <f t="shared" si="301"/>
        <v>0</v>
      </c>
    </row>
    <row r="5485" spans="2:2">
      <c r="B5485" s="6">
        <f t="shared" si="301"/>
        <v>0</v>
      </c>
    </row>
    <row r="5486" spans="2:2">
      <c r="B5486" s="6">
        <f t="shared" si="301"/>
        <v>0</v>
      </c>
    </row>
    <row r="5487" spans="2:2">
      <c r="B5487" s="6">
        <f t="shared" si="301"/>
        <v>0</v>
      </c>
    </row>
    <row r="5488" spans="2:2">
      <c r="B5488" s="6">
        <f t="shared" si="301"/>
        <v>0</v>
      </c>
    </row>
    <row r="5489" spans="2:2">
      <c r="B5489" s="6">
        <f t="shared" si="301"/>
        <v>0</v>
      </c>
    </row>
    <row r="5490" spans="2:2">
      <c r="B5490" s="6">
        <f t="shared" si="301"/>
        <v>0</v>
      </c>
    </row>
    <row r="5491" spans="2:2">
      <c r="B5491" s="6">
        <f t="shared" si="301"/>
        <v>0</v>
      </c>
    </row>
    <row r="5492" spans="2:2">
      <c r="B5492" s="6">
        <f t="shared" si="301"/>
        <v>0</v>
      </c>
    </row>
    <row r="5493" spans="2:2">
      <c r="B5493" s="6">
        <f t="shared" si="301"/>
        <v>0</v>
      </c>
    </row>
    <row r="5494" spans="2:2">
      <c r="B5494" s="6">
        <f t="shared" si="301"/>
        <v>0</v>
      </c>
    </row>
    <row r="5495" spans="2:2">
      <c r="B5495" s="6">
        <f t="shared" si="301"/>
        <v>0</v>
      </c>
    </row>
    <row r="5496" spans="2:2">
      <c r="B5496" s="6">
        <f t="shared" si="301"/>
        <v>0</v>
      </c>
    </row>
    <row r="5497" spans="2:2">
      <c r="B5497" s="6">
        <f t="shared" si="301"/>
        <v>0</v>
      </c>
    </row>
    <row r="5498" spans="2:2">
      <c r="B5498" s="6">
        <f t="shared" si="301"/>
        <v>0</v>
      </c>
    </row>
    <row r="5499" spans="2:2">
      <c r="B5499" s="6">
        <f t="shared" si="301"/>
        <v>0</v>
      </c>
    </row>
    <row r="5500" spans="2:2">
      <c r="B5500" s="6">
        <f t="shared" si="301"/>
        <v>0</v>
      </c>
    </row>
    <row r="5501" spans="2:2">
      <c r="B5501" s="6">
        <f t="shared" si="301"/>
        <v>0</v>
      </c>
    </row>
    <row r="5502" spans="2:2">
      <c r="B5502" s="6">
        <f t="shared" si="301"/>
        <v>0</v>
      </c>
    </row>
    <row r="5503" spans="2:2">
      <c r="B5503" s="6">
        <f t="shared" si="301"/>
        <v>0</v>
      </c>
    </row>
    <row r="5504" spans="2:2">
      <c r="B5504" s="6">
        <f t="shared" si="301"/>
        <v>0</v>
      </c>
    </row>
    <row r="5505" spans="2:2">
      <c r="B5505" s="6">
        <f t="shared" si="301"/>
        <v>0</v>
      </c>
    </row>
    <row r="5506" spans="2:2">
      <c r="B5506" s="6">
        <f t="shared" si="301"/>
        <v>0</v>
      </c>
    </row>
    <row r="5507" spans="2:2">
      <c r="B5507" s="6">
        <f t="shared" si="301"/>
        <v>0</v>
      </c>
    </row>
    <row r="5508" spans="2:2">
      <c r="B5508" s="6">
        <f t="shared" si="301"/>
        <v>0</v>
      </c>
    </row>
    <row r="5509" spans="2:2">
      <c r="B5509" s="6">
        <f t="shared" si="301"/>
        <v>0</v>
      </c>
    </row>
    <row r="5510" spans="2:2">
      <c r="B5510" s="6">
        <f t="shared" si="301"/>
        <v>0</v>
      </c>
    </row>
    <row r="5511" spans="2:2">
      <c r="B5511" s="6">
        <f t="shared" si="301"/>
        <v>0</v>
      </c>
    </row>
    <row r="5512" spans="2:2">
      <c r="B5512" s="6">
        <f t="shared" si="301"/>
        <v>0</v>
      </c>
    </row>
    <row r="5513" spans="2:2">
      <c r="B5513" s="6">
        <f t="shared" si="301"/>
        <v>0</v>
      </c>
    </row>
    <row r="5514" spans="2:2">
      <c r="B5514" s="6">
        <f t="shared" si="301"/>
        <v>0</v>
      </c>
    </row>
    <row r="5515" spans="2:2">
      <c r="B5515" s="6">
        <f t="shared" si="301"/>
        <v>0</v>
      </c>
    </row>
    <row r="5516" spans="2:2">
      <c r="B5516" s="6">
        <f t="shared" si="301"/>
        <v>0</v>
      </c>
    </row>
    <row r="5517" spans="2:2">
      <c r="B5517" s="6">
        <f t="shared" si="301"/>
        <v>0</v>
      </c>
    </row>
    <row r="5518" spans="2:2">
      <c r="B5518" s="6">
        <f t="shared" si="301"/>
        <v>0</v>
      </c>
    </row>
    <row r="5519" spans="2:2">
      <c r="B5519" s="6">
        <f t="shared" si="301"/>
        <v>0</v>
      </c>
    </row>
    <row r="5520" spans="2:2">
      <c r="B5520" s="6">
        <f t="shared" si="301"/>
        <v>0</v>
      </c>
    </row>
    <row r="5521" spans="2:2">
      <c r="B5521" s="6">
        <f t="shared" si="301"/>
        <v>0</v>
      </c>
    </row>
    <row r="5522" spans="2:2">
      <c r="B5522" s="6">
        <f t="shared" si="301"/>
        <v>0</v>
      </c>
    </row>
    <row r="5523" spans="2:2">
      <c r="B5523" s="6">
        <f t="shared" si="301"/>
        <v>0</v>
      </c>
    </row>
    <row r="5524" spans="2:2">
      <c r="B5524" s="6">
        <f t="shared" si="301"/>
        <v>0</v>
      </c>
    </row>
    <row r="5525" spans="2:2">
      <c r="B5525" s="6">
        <f t="shared" ref="B5525:B5588" si="302">+H5525</f>
        <v>0</v>
      </c>
    </row>
    <row r="5526" spans="2:2">
      <c r="B5526" s="6">
        <f t="shared" si="302"/>
        <v>0</v>
      </c>
    </row>
    <row r="5527" spans="2:2">
      <c r="B5527" s="6">
        <f t="shared" si="302"/>
        <v>0</v>
      </c>
    </row>
    <row r="5528" spans="2:2">
      <c r="B5528" s="6">
        <f t="shared" si="302"/>
        <v>0</v>
      </c>
    </row>
    <row r="5529" spans="2:2">
      <c r="B5529" s="6">
        <f t="shared" si="302"/>
        <v>0</v>
      </c>
    </row>
    <row r="5530" spans="2:2">
      <c r="B5530" s="6">
        <f t="shared" si="302"/>
        <v>0</v>
      </c>
    </row>
    <row r="5531" spans="2:2">
      <c r="B5531" s="6">
        <f t="shared" si="302"/>
        <v>0</v>
      </c>
    </row>
    <row r="5532" spans="2:2">
      <c r="B5532" s="6">
        <f t="shared" si="302"/>
        <v>0</v>
      </c>
    </row>
    <row r="5533" spans="2:2">
      <c r="B5533" s="6">
        <f t="shared" si="302"/>
        <v>0</v>
      </c>
    </row>
    <row r="5534" spans="2:2">
      <c r="B5534" s="6">
        <f t="shared" si="302"/>
        <v>0</v>
      </c>
    </row>
    <row r="5535" spans="2:2">
      <c r="B5535" s="6">
        <f t="shared" si="302"/>
        <v>0</v>
      </c>
    </row>
    <row r="5536" spans="2:2">
      <c r="B5536" s="6">
        <f t="shared" si="302"/>
        <v>0</v>
      </c>
    </row>
    <row r="5537" spans="2:2">
      <c r="B5537" s="6">
        <f t="shared" si="302"/>
        <v>0</v>
      </c>
    </row>
    <row r="5538" spans="2:2">
      <c r="B5538" s="6">
        <f t="shared" si="302"/>
        <v>0</v>
      </c>
    </row>
    <row r="5539" spans="2:2">
      <c r="B5539" s="6">
        <f t="shared" si="302"/>
        <v>0</v>
      </c>
    </row>
    <row r="5540" spans="2:2">
      <c r="B5540" s="6">
        <f t="shared" si="302"/>
        <v>0</v>
      </c>
    </row>
    <row r="5541" spans="2:2">
      <c r="B5541" s="6">
        <f t="shared" si="302"/>
        <v>0</v>
      </c>
    </row>
    <row r="5542" spans="2:2">
      <c r="B5542" s="6">
        <f t="shared" si="302"/>
        <v>0</v>
      </c>
    </row>
    <row r="5543" spans="2:2">
      <c r="B5543" s="6">
        <f t="shared" si="302"/>
        <v>0</v>
      </c>
    </row>
    <row r="5544" spans="2:2">
      <c r="B5544" s="6">
        <f t="shared" si="302"/>
        <v>0</v>
      </c>
    </row>
    <row r="5545" spans="2:2">
      <c r="B5545" s="6">
        <f t="shared" si="302"/>
        <v>0</v>
      </c>
    </row>
    <row r="5546" spans="2:2">
      <c r="B5546" s="6">
        <f t="shared" si="302"/>
        <v>0</v>
      </c>
    </row>
    <row r="5547" spans="2:2">
      <c r="B5547" s="6">
        <f t="shared" si="302"/>
        <v>0</v>
      </c>
    </row>
    <row r="5548" spans="2:2">
      <c r="B5548" s="6">
        <f t="shared" si="302"/>
        <v>0</v>
      </c>
    </row>
    <row r="5549" spans="2:2">
      <c r="B5549" s="6">
        <f t="shared" si="302"/>
        <v>0</v>
      </c>
    </row>
    <row r="5550" spans="2:2">
      <c r="B5550" s="6">
        <f t="shared" si="302"/>
        <v>0</v>
      </c>
    </row>
    <row r="5551" spans="2:2">
      <c r="B5551" s="6">
        <f t="shared" si="302"/>
        <v>0</v>
      </c>
    </row>
    <row r="5552" spans="2:2">
      <c r="B5552" s="6">
        <f t="shared" si="302"/>
        <v>0</v>
      </c>
    </row>
    <row r="5553" spans="2:2">
      <c r="B5553" s="6">
        <f t="shared" si="302"/>
        <v>0</v>
      </c>
    </row>
    <row r="5554" spans="2:2">
      <c r="B5554" s="6">
        <f t="shared" si="302"/>
        <v>0</v>
      </c>
    </row>
    <row r="5555" spans="2:2">
      <c r="B5555" s="6">
        <f t="shared" si="302"/>
        <v>0</v>
      </c>
    </row>
    <row r="5556" spans="2:2">
      <c r="B5556" s="6">
        <f t="shared" si="302"/>
        <v>0</v>
      </c>
    </row>
    <row r="5557" spans="2:2">
      <c r="B5557" s="6">
        <f t="shared" si="302"/>
        <v>0</v>
      </c>
    </row>
    <row r="5558" spans="2:2">
      <c r="B5558" s="6">
        <f t="shared" si="302"/>
        <v>0</v>
      </c>
    </row>
    <row r="5559" spans="2:2">
      <c r="B5559" s="6">
        <f t="shared" si="302"/>
        <v>0</v>
      </c>
    </row>
    <row r="5560" spans="2:2">
      <c r="B5560" s="6">
        <f t="shared" si="302"/>
        <v>0</v>
      </c>
    </row>
    <row r="5561" spans="2:2">
      <c r="B5561" s="6">
        <f t="shared" si="302"/>
        <v>0</v>
      </c>
    </row>
    <row r="5562" spans="2:2">
      <c r="B5562" s="6">
        <f t="shared" si="302"/>
        <v>0</v>
      </c>
    </row>
    <row r="5563" spans="2:2">
      <c r="B5563" s="6">
        <f t="shared" si="302"/>
        <v>0</v>
      </c>
    </row>
    <row r="5564" spans="2:2">
      <c r="B5564" s="6">
        <f t="shared" si="302"/>
        <v>0</v>
      </c>
    </row>
    <row r="5565" spans="2:2">
      <c r="B5565" s="6">
        <f t="shared" si="302"/>
        <v>0</v>
      </c>
    </row>
    <row r="5566" spans="2:2">
      <c r="B5566" s="6">
        <f t="shared" si="302"/>
        <v>0</v>
      </c>
    </row>
    <row r="5567" spans="2:2">
      <c r="B5567" s="6">
        <f t="shared" si="302"/>
        <v>0</v>
      </c>
    </row>
    <row r="5568" spans="2:2">
      <c r="B5568" s="6">
        <f t="shared" si="302"/>
        <v>0</v>
      </c>
    </row>
    <row r="5569" spans="2:2">
      <c r="B5569" s="6">
        <f t="shared" si="302"/>
        <v>0</v>
      </c>
    </row>
    <row r="5570" spans="2:2">
      <c r="B5570" s="6">
        <f t="shared" si="302"/>
        <v>0</v>
      </c>
    </row>
    <row r="5571" spans="2:2">
      <c r="B5571" s="6">
        <f t="shared" si="302"/>
        <v>0</v>
      </c>
    </row>
    <row r="5572" spans="2:2">
      <c r="B5572" s="6">
        <f t="shared" si="302"/>
        <v>0</v>
      </c>
    </row>
    <row r="5573" spans="2:2">
      <c r="B5573" s="6">
        <f t="shared" si="302"/>
        <v>0</v>
      </c>
    </row>
    <row r="5574" spans="2:2">
      <c r="B5574" s="6">
        <f t="shared" si="302"/>
        <v>0</v>
      </c>
    </row>
    <row r="5575" spans="2:2">
      <c r="B5575" s="6">
        <f t="shared" si="302"/>
        <v>0</v>
      </c>
    </row>
    <row r="5576" spans="2:2">
      <c r="B5576" s="6">
        <f t="shared" si="302"/>
        <v>0</v>
      </c>
    </row>
    <row r="5577" spans="2:2">
      <c r="B5577" s="6">
        <f t="shared" si="302"/>
        <v>0</v>
      </c>
    </row>
    <row r="5578" spans="2:2">
      <c r="B5578" s="6">
        <f t="shared" si="302"/>
        <v>0</v>
      </c>
    </row>
    <row r="5579" spans="2:2">
      <c r="B5579" s="6">
        <f t="shared" si="302"/>
        <v>0</v>
      </c>
    </row>
    <row r="5580" spans="2:2">
      <c r="B5580" s="6">
        <f t="shared" si="302"/>
        <v>0</v>
      </c>
    </row>
    <row r="5581" spans="2:2">
      <c r="B5581" s="6">
        <f t="shared" si="302"/>
        <v>0</v>
      </c>
    </row>
    <row r="5582" spans="2:2">
      <c r="B5582" s="6">
        <f t="shared" si="302"/>
        <v>0</v>
      </c>
    </row>
    <row r="5583" spans="2:2">
      <c r="B5583" s="6">
        <f t="shared" si="302"/>
        <v>0</v>
      </c>
    </row>
    <row r="5584" spans="2:2">
      <c r="B5584" s="6">
        <f t="shared" si="302"/>
        <v>0</v>
      </c>
    </row>
    <row r="5585" spans="2:2">
      <c r="B5585" s="6">
        <f t="shared" si="302"/>
        <v>0</v>
      </c>
    </row>
    <row r="5586" spans="2:2">
      <c r="B5586" s="6">
        <f t="shared" si="302"/>
        <v>0</v>
      </c>
    </row>
    <row r="5587" spans="2:2">
      <c r="B5587" s="6">
        <f t="shared" si="302"/>
        <v>0</v>
      </c>
    </row>
    <row r="5588" spans="2:2">
      <c r="B5588" s="6">
        <f t="shared" si="302"/>
        <v>0</v>
      </c>
    </row>
    <row r="5589" spans="2:2">
      <c r="B5589" s="6">
        <f t="shared" ref="B5589:B5652" si="303">+H5589</f>
        <v>0</v>
      </c>
    </row>
    <row r="5590" spans="2:2">
      <c r="B5590" s="6">
        <f t="shared" si="303"/>
        <v>0</v>
      </c>
    </row>
    <row r="5591" spans="2:2">
      <c r="B5591" s="6">
        <f t="shared" si="303"/>
        <v>0</v>
      </c>
    </row>
    <row r="5592" spans="2:2">
      <c r="B5592" s="6">
        <f t="shared" si="303"/>
        <v>0</v>
      </c>
    </row>
    <row r="5593" spans="2:2">
      <c r="B5593" s="6">
        <f t="shared" si="303"/>
        <v>0</v>
      </c>
    </row>
    <row r="5594" spans="2:2">
      <c r="B5594" s="6">
        <f t="shared" si="303"/>
        <v>0</v>
      </c>
    </row>
    <row r="5595" spans="2:2">
      <c r="B5595" s="6">
        <f t="shared" si="303"/>
        <v>0</v>
      </c>
    </row>
    <row r="5596" spans="2:2">
      <c r="B5596" s="6">
        <f t="shared" si="303"/>
        <v>0</v>
      </c>
    </row>
    <row r="5597" spans="2:2">
      <c r="B5597" s="6">
        <f t="shared" si="303"/>
        <v>0</v>
      </c>
    </row>
    <row r="5598" spans="2:2">
      <c r="B5598" s="6">
        <f t="shared" si="303"/>
        <v>0</v>
      </c>
    </row>
    <row r="5599" spans="2:2">
      <c r="B5599" s="6">
        <f t="shared" si="303"/>
        <v>0</v>
      </c>
    </row>
    <row r="5600" spans="2:2">
      <c r="B5600" s="6">
        <f t="shared" si="303"/>
        <v>0</v>
      </c>
    </row>
    <row r="5601" spans="2:2">
      <c r="B5601" s="6">
        <f t="shared" si="303"/>
        <v>0</v>
      </c>
    </row>
    <row r="5602" spans="2:2">
      <c r="B5602" s="6">
        <f t="shared" si="303"/>
        <v>0</v>
      </c>
    </row>
    <row r="5603" spans="2:2">
      <c r="B5603" s="6">
        <f t="shared" si="303"/>
        <v>0</v>
      </c>
    </row>
    <row r="5604" spans="2:2">
      <c r="B5604" s="6">
        <f t="shared" si="303"/>
        <v>0</v>
      </c>
    </row>
    <row r="5605" spans="2:2">
      <c r="B5605" s="6">
        <f t="shared" si="303"/>
        <v>0</v>
      </c>
    </row>
    <row r="5606" spans="2:2">
      <c r="B5606" s="6">
        <f t="shared" si="303"/>
        <v>0</v>
      </c>
    </row>
    <row r="5607" spans="2:2">
      <c r="B5607" s="6">
        <f t="shared" si="303"/>
        <v>0</v>
      </c>
    </row>
    <row r="5608" spans="2:2">
      <c r="B5608" s="6">
        <f t="shared" si="303"/>
        <v>0</v>
      </c>
    </row>
    <row r="5609" spans="2:2">
      <c r="B5609" s="6">
        <f t="shared" si="303"/>
        <v>0</v>
      </c>
    </row>
    <row r="5610" spans="2:2">
      <c r="B5610" s="6">
        <f t="shared" si="303"/>
        <v>0</v>
      </c>
    </row>
    <row r="5611" spans="2:2">
      <c r="B5611" s="6">
        <f t="shared" si="303"/>
        <v>0</v>
      </c>
    </row>
    <row r="5612" spans="2:2">
      <c r="B5612" s="6">
        <f t="shared" si="303"/>
        <v>0</v>
      </c>
    </row>
    <row r="5613" spans="2:2">
      <c r="B5613" s="6">
        <f t="shared" si="303"/>
        <v>0</v>
      </c>
    </row>
    <row r="5614" spans="2:2">
      <c r="B5614" s="6">
        <f t="shared" si="303"/>
        <v>0</v>
      </c>
    </row>
    <row r="5615" spans="2:2">
      <c r="B5615" s="6">
        <f t="shared" si="303"/>
        <v>0</v>
      </c>
    </row>
    <row r="5616" spans="2:2">
      <c r="B5616" s="6">
        <f t="shared" si="303"/>
        <v>0</v>
      </c>
    </row>
    <row r="5617" spans="2:2">
      <c r="B5617" s="6">
        <f t="shared" si="303"/>
        <v>0</v>
      </c>
    </row>
    <row r="5618" spans="2:2">
      <c r="B5618" s="6">
        <f t="shared" si="303"/>
        <v>0</v>
      </c>
    </row>
    <row r="5619" spans="2:2">
      <c r="B5619" s="6">
        <f t="shared" si="303"/>
        <v>0</v>
      </c>
    </row>
    <row r="5620" spans="2:2">
      <c r="B5620" s="6">
        <f t="shared" si="303"/>
        <v>0</v>
      </c>
    </row>
    <row r="5621" spans="2:2">
      <c r="B5621" s="6">
        <f t="shared" si="303"/>
        <v>0</v>
      </c>
    </row>
    <row r="5622" spans="2:2">
      <c r="B5622" s="6">
        <f t="shared" si="303"/>
        <v>0</v>
      </c>
    </row>
    <row r="5623" spans="2:2">
      <c r="B5623" s="6">
        <f t="shared" si="303"/>
        <v>0</v>
      </c>
    </row>
    <row r="5624" spans="2:2">
      <c r="B5624" s="6">
        <f t="shared" si="303"/>
        <v>0</v>
      </c>
    </row>
    <row r="5625" spans="2:2">
      <c r="B5625" s="6">
        <f t="shared" si="303"/>
        <v>0</v>
      </c>
    </row>
    <row r="5626" spans="2:2">
      <c r="B5626" s="6">
        <f t="shared" si="303"/>
        <v>0</v>
      </c>
    </row>
    <row r="5627" spans="2:2">
      <c r="B5627" s="6">
        <f t="shared" si="303"/>
        <v>0</v>
      </c>
    </row>
    <row r="5628" spans="2:2">
      <c r="B5628" s="6">
        <f t="shared" si="303"/>
        <v>0</v>
      </c>
    </row>
    <row r="5629" spans="2:2">
      <c r="B5629" s="6">
        <f t="shared" si="303"/>
        <v>0</v>
      </c>
    </row>
    <row r="5630" spans="2:2">
      <c r="B5630" s="6">
        <f t="shared" si="303"/>
        <v>0</v>
      </c>
    </row>
    <row r="5631" spans="2:2">
      <c r="B5631" s="6">
        <f t="shared" si="303"/>
        <v>0</v>
      </c>
    </row>
    <row r="5632" spans="2:2">
      <c r="B5632" s="6">
        <f t="shared" si="303"/>
        <v>0</v>
      </c>
    </row>
    <row r="5633" spans="2:2">
      <c r="B5633" s="6">
        <f t="shared" si="303"/>
        <v>0</v>
      </c>
    </row>
    <row r="5634" spans="2:2">
      <c r="B5634" s="6">
        <f t="shared" si="303"/>
        <v>0</v>
      </c>
    </row>
    <row r="5635" spans="2:2">
      <c r="B5635" s="6">
        <f t="shared" si="303"/>
        <v>0</v>
      </c>
    </row>
    <row r="5636" spans="2:2">
      <c r="B5636" s="6">
        <f t="shared" si="303"/>
        <v>0</v>
      </c>
    </row>
    <row r="5637" spans="2:2">
      <c r="B5637" s="6">
        <f t="shared" si="303"/>
        <v>0</v>
      </c>
    </row>
    <row r="5638" spans="2:2">
      <c r="B5638" s="6">
        <f t="shared" si="303"/>
        <v>0</v>
      </c>
    </row>
    <row r="5639" spans="2:2">
      <c r="B5639" s="6">
        <f t="shared" si="303"/>
        <v>0</v>
      </c>
    </row>
    <row r="5640" spans="2:2">
      <c r="B5640" s="6">
        <f t="shared" si="303"/>
        <v>0</v>
      </c>
    </row>
    <row r="5641" spans="2:2">
      <c r="B5641" s="6">
        <f t="shared" si="303"/>
        <v>0</v>
      </c>
    </row>
    <row r="5642" spans="2:2">
      <c r="B5642" s="6">
        <f t="shared" si="303"/>
        <v>0</v>
      </c>
    </row>
    <row r="5643" spans="2:2">
      <c r="B5643" s="6">
        <f t="shared" si="303"/>
        <v>0</v>
      </c>
    </row>
    <row r="5644" spans="2:2">
      <c r="B5644" s="6">
        <f t="shared" si="303"/>
        <v>0</v>
      </c>
    </row>
    <row r="5645" spans="2:2">
      <c r="B5645" s="6">
        <f t="shared" si="303"/>
        <v>0</v>
      </c>
    </row>
    <row r="5646" spans="2:2">
      <c r="B5646" s="6">
        <f t="shared" si="303"/>
        <v>0</v>
      </c>
    </row>
    <row r="5647" spans="2:2">
      <c r="B5647" s="6">
        <f t="shared" si="303"/>
        <v>0</v>
      </c>
    </row>
    <row r="5648" spans="2:2">
      <c r="B5648" s="6">
        <f t="shared" si="303"/>
        <v>0</v>
      </c>
    </row>
    <row r="5649" spans="2:2">
      <c r="B5649" s="6">
        <f t="shared" si="303"/>
        <v>0</v>
      </c>
    </row>
    <row r="5650" spans="2:2">
      <c r="B5650" s="6">
        <f t="shared" si="303"/>
        <v>0</v>
      </c>
    </row>
    <row r="5651" spans="2:2">
      <c r="B5651" s="6">
        <f t="shared" si="303"/>
        <v>0</v>
      </c>
    </row>
    <row r="5652" spans="2:2">
      <c r="B5652" s="6">
        <f t="shared" si="303"/>
        <v>0</v>
      </c>
    </row>
    <row r="5653" spans="2:2">
      <c r="B5653" s="6">
        <f t="shared" ref="B5653:B5716" si="304">+H5653</f>
        <v>0</v>
      </c>
    </row>
    <row r="5654" spans="2:2">
      <c r="B5654" s="6">
        <f t="shared" si="304"/>
        <v>0</v>
      </c>
    </row>
    <row r="5655" spans="2:2">
      <c r="B5655" s="6">
        <f t="shared" si="304"/>
        <v>0</v>
      </c>
    </row>
    <row r="5656" spans="2:2">
      <c r="B5656" s="6">
        <f t="shared" si="304"/>
        <v>0</v>
      </c>
    </row>
    <row r="5657" spans="2:2">
      <c r="B5657" s="6">
        <f t="shared" si="304"/>
        <v>0</v>
      </c>
    </row>
    <row r="5658" spans="2:2">
      <c r="B5658" s="6">
        <f t="shared" si="304"/>
        <v>0</v>
      </c>
    </row>
    <row r="5659" spans="2:2">
      <c r="B5659" s="6">
        <f t="shared" si="304"/>
        <v>0</v>
      </c>
    </row>
    <row r="5660" spans="2:2">
      <c r="B5660" s="6">
        <f t="shared" si="304"/>
        <v>0</v>
      </c>
    </row>
    <row r="5661" spans="2:2">
      <c r="B5661" s="6">
        <f t="shared" si="304"/>
        <v>0</v>
      </c>
    </row>
    <row r="5662" spans="2:2">
      <c r="B5662" s="6">
        <f t="shared" si="304"/>
        <v>0</v>
      </c>
    </row>
    <row r="5663" spans="2:2">
      <c r="B5663" s="6">
        <f t="shared" si="304"/>
        <v>0</v>
      </c>
    </row>
    <row r="5664" spans="2:2">
      <c r="B5664" s="6">
        <f t="shared" si="304"/>
        <v>0</v>
      </c>
    </row>
    <row r="5665" spans="2:2">
      <c r="B5665" s="6">
        <f t="shared" si="304"/>
        <v>0</v>
      </c>
    </row>
    <row r="5666" spans="2:2">
      <c r="B5666" s="6">
        <f t="shared" si="304"/>
        <v>0</v>
      </c>
    </row>
    <row r="5667" spans="2:2">
      <c r="B5667" s="6">
        <f t="shared" si="304"/>
        <v>0</v>
      </c>
    </row>
    <row r="5668" spans="2:2">
      <c r="B5668" s="6">
        <f t="shared" si="304"/>
        <v>0</v>
      </c>
    </row>
    <row r="5669" spans="2:2">
      <c r="B5669" s="6">
        <f t="shared" si="304"/>
        <v>0</v>
      </c>
    </row>
    <row r="5670" spans="2:2">
      <c r="B5670" s="6">
        <f t="shared" si="304"/>
        <v>0</v>
      </c>
    </row>
    <row r="5671" spans="2:2">
      <c r="B5671" s="6">
        <f t="shared" si="304"/>
        <v>0</v>
      </c>
    </row>
    <row r="5672" spans="2:2">
      <c r="B5672" s="6">
        <f t="shared" si="304"/>
        <v>0</v>
      </c>
    </row>
    <row r="5673" spans="2:2">
      <c r="B5673" s="6">
        <f t="shared" si="304"/>
        <v>0</v>
      </c>
    </row>
    <row r="5674" spans="2:2">
      <c r="B5674" s="6">
        <f t="shared" si="304"/>
        <v>0</v>
      </c>
    </row>
    <row r="5675" spans="2:2">
      <c r="B5675" s="6">
        <f t="shared" si="304"/>
        <v>0</v>
      </c>
    </row>
    <row r="5676" spans="2:2">
      <c r="B5676" s="6">
        <f t="shared" si="304"/>
        <v>0</v>
      </c>
    </row>
    <row r="5677" spans="2:2">
      <c r="B5677" s="6">
        <f t="shared" si="304"/>
        <v>0</v>
      </c>
    </row>
    <row r="5678" spans="2:2">
      <c r="B5678" s="6">
        <f t="shared" si="304"/>
        <v>0</v>
      </c>
    </row>
    <row r="5679" spans="2:2">
      <c r="B5679" s="6">
        <f t="shared" si="304"/>
        <v>0</v>
      </c>
    </row>
    <row r="5680" spans="2:2">
      <c r="B5680" s="6">
        <f t="shared" si="304"/>
        <v>0</v>
      </c>
    </row>
    <row r="5681" spans="2:2">
      <c r="B5681" s="6">
        <f t="shared" si="304"/>
        <v>0</v>
      </c>
    </row>
    <row r="5682" spans="2:2">
      <c r="B5682" s="6">
        <f t="shared" si="304"/>
        <v>0</v>
      </c>
    </row>
    <row r="5683" spans="2:2">
      <c r="B5683" s="6">
        <f t="shared" si="304"/>
        <v>0</v>
      </c>
    </row>
    <row r="5684" spans="2:2">
      <c r="B5684" s="6">
        <f t="shared" si="304"/>
        <v>0</v>
      </c>
    </row>
    <row r="5685" spans="2:2">
      <c r="B5685" s="6">
        <f t="shared" si="304"/>
        <v>0</v>
      </c>
    </row>
    <row r="5686" spans="2:2">
      <c r="B5686" s="6">
        <f t="shared" si="304"/>
        <v>0</v>
      </c>
    </row>
    <row r="5687" spans="2:2">
      <c r="B5687" s="6">
        <f t="shared" si="304"/>
        <v>0</v>
      </c>
    </row>
    <row r="5688" spans="2:2">
      <c r="B5688" s="6">
        <f t="shared" si="304"/>
        <v>0</v>
      </c>
    </row>
    <row r="5689" spans="2:2">
      <c r="B5689" s="6">
        <f t="shared" si="304"/>
        <v>0</v>
      </c>
    </row>
    <row r="5690" spans="2:2">
      <c r="B5690" s="6">
        <f t="shared" si="304"/>
        <v>0</v>
      </c>
    </row>
    <row r="5691" spans="2:2">
      <c r="B5691" s="6">
        <f t="shared" si="304"/>
        <v>0</v>
      </c>
    </row>
    <row r="5692" spans="2:2">
      <c r="B5692" s="6">
        <f t="shared" si="304"/>
        <v>0</v>
      </c>
    </row>
    <row r="5693" spans="2:2">
      <c r="B5693" s="6">
        <f t="shared" si="304"/>
        <v>0</v>
      </c>
    </row>
    <row r="5694" spans="2:2">
      <c r="B5694" s="6">
        <f t="shared" si="304"/>
        <v>0</v>
      </c>
    </row>
    <row r="5695" spans="2:2">
      <c r="B5695" s="6">
        <f t="shared" si="304"/>
        <v>0</v>
      </c>
    </row>
    <row r="5696" spans="2:2">
      <c r="B5696" s="6">
        <f t="shared" si="304"/>
        <v>0</v>
      </c>
    </row>
    <row r="5697" spans="2:2">
      <c r="B5697" s="6">
        <f t="shared" si="304"/>
        <v>0</v>
      </c>
    </row>
    <row r="5698" spans="2:2">
      <c r="B5698" s="6">
        <f t="shared" si="304"/>
        <v>0</v>
      </c>
    </row>
    <row r="5699" spans="2:2">
      <c r="B5699" s="6">
        <f t="shared" si="304"/>
        <v>0</v>
      </c>
    </row>
    <row r="5700" spans="2:2">
      <c r="B5700" s="6">
        <f t="shared" si="304"/>
        <v>0</v>
      </c>
    </row>
    <row r="5701" spans="2:2">
      <c r="B5701" s="6">
        <f t="shared" si="304"/>
        <v>0</v>
      </c>
    </row>
    <row r="5702" spans="2:2">
      <c r="B5702" s="6">
        <f t="shared" si="304"/>
        <v>0</v>
      </c>
    </row>
    <row r="5703" spans="2:2">
      <c r="B5703" s="6">
        <f t="shared" si="304"/>
        <v>0</v>
      </c>
    </row>
    <row r="5704" spans="2:2">
      <c r="B5704" s="6">
        <f t="shared" si="304"/>
        <v>0</v>
      </c>
    </row>
    <row r="5705" spans="2:2">
      <c r="B5705" s="6">
        <f t="shared" si="304"/>
        <v>0</v>
      </c>
    </row>
    <row r="5706" spans="2:2">
      <c r="B5706" s="6">
        <f t="shared" si="304"/>
        <v>0</v>
      </c>
    </row>
    <row r="5707" spans="2:2">
      <c r="B5707" s="6">
        <f t="shared" si="304"/>
        <v>0</v>
      </c>
    </row>
    <row r="5708" spans="2:2">
      <c r="B5708" s="6">
        <f t="shared" si="304"/>
        <v>0</v>
      </c>
    </row>
    <row r="5709" spans="2:2">
      <c r="B5709" s="6">
        <f t="shared" si="304"/>
        <v>0</v>
      </c>
    </row>
    <row r="5710" spans="2:2">
      <c r="B5710" s="6">
        <f t="shared" si="304"/>
        <v>0</v>
      </c>
    </row>
    <row r="5711" spans="2:2">
      <c r="B5711" s="6">
        <f t="shared" si="304"/>
        <v>0</v>
      </c>
    </row>
    <row r="5712" spans="2:2">
      <c r="B5712" s="6">
        <f t="shared" si="304"/>
        <v>0</v>
      </c>
    </row>
    <row r="5713" spans="2:2">
      <c r="B5713" s="6">
        <f t="shared" si="304"/>
        <v>0</v>
      </c>
    </row>
    <row r="5714" spans="2:2">
      <c r="B5714" s="6">
        <f t="shared" si="304"/>
        <v>0</v>
      </c>
    </row>
    <row r="5715" spans="2:2">
      <c r="B5715" s="6">
        <f t="shared" si="304"/>
        <v>0</v>
      </c>
    </row>
    <row r="5716" spans="2:2">
      <c r="B5716" s="6">
        <f t="shared" si="304"/>
        <v>0</v>
      </c>
    </row>
    <row r="5717" spans="2:2">
      <c r="B5717" s="6">
        <f t="shared" ref="B5717:B5780" si="305">+H5717</f>
        <v>0</v>
      </c>
    </row>
    <row r="5718" spans="2:2">
      <c r="B5718" s="6">
        <f t="shared" si="305"/>
        <v>0</v>
      </c>
    </row>
    <row r="5719" spans="2:2">
      <c r="B5719" s="6">
        <f t="shared" si="305"/>
        <v>0</v>
      </c>
    </row>
    <row r="5720" spans="2:2">
      <c r="B5720" s="6">
        <f t="shared" si="305"/>
        <v>0</v>
      </c>
    </row>
    <row r="5721" spans="2:2">
      <c r="B5721" s="6">
        <f t="shared" si="305"/>
        <v>0</v>
      </c>
    </row>
    <row r="5722" spans="2:2">
      <c r="B5722" s="6">
        <f t="shared" si="305"/>
        <v>0</v>
      </c>
    </row>
    <row r="5723" spans="2:2">
      <c r="B5723" s="6">
        <f t="shared" si="305"/>
        <v>0</v>
      </c>
    </row>
    <row r="5724" spans="2:2">
      <c r="B5724" s="6">
        <f t="shared" si="305"/>
        <v>0</v>
      </c>
    </row>
    <row r="5725" spans="2:2">
      <c r="B5725" s="6">
        <f t="shared" si="305"/>
        <v>0</v>
      </c>
    </row>
    <row r="5726" spans="2:2">
      <c r="B5726" s="6">
        <f t="shared" si="305"/>
        <v>0</v>
      </c>
    </row>
    <row r="5727" spans="2:2">
      <c r="B5727" s="6">
        <f t="shared" si="305"/>
        <v>0</v>
      </c>
    </row>
    <row r="5728" spans="2:2">
      <c r="B5728" s="6">
        <f t="shared" si="305"/>
        <v>0</v>
      </c>
    </row>
    <row r="5729" spans="2:2">
      <c r="B5729" s="6">
        <f t="shared" si="305"/>
        <v>0</v>
      </c>
    </row>
    <row r="5730" spans="2:2">
      <c r="B5730" s="6">
        <f t="shared" si="305"/>
        <v>0</v>
      </c>
    </row>
    <row r="5731" spans="2:2">
      <c r="B5731" s="6">
        <f t="shared" si="305"/>
        <v>0</v>
      </c>
    </row>
    <row r="5732" spans="2:2">
      <c r="B5732" s="6">
        <f t="shared" si="305"/>
        <v>0</v>
      </c>
    </row>
    <row r="5733" spans="2:2">
      <c r="B5733" s="6">
        <f t="shared" si="305"/>
        <v>0</v>
      </c>
    </row>
    <row r="5734" spans="2:2">
      <c r="B5734" s="6">
        <f t="shared" si="305"/>
        <v>0</v>
      </c>
    </row>
    <row r="5735" spans="2:2">
      <c r="B5735" s="6">
        <f t="shared" si="305"/>
        <v>0</v>
      </c>
    </row>
    <row r="5736" spans="2:2">
      <c r="B5736" s="6">
        <f t="shared" si="305"/>
        <v>0</v>
      </c>
    </row>
    <row r="5737" spans="2:2">
      <c r="B5737" s="6">
        <f t="shared" si="305"/>
        <v>0</v>
      </c>
    </row>
    <row r="5738" spans="2:2">
      <c r="B5738" s="6">
        <f t="shared" si="305"/>
        <v>0</v>
      </c>
    </row>
    <row r="5739" spans="2:2">
      <c r="B5739" s="6">
        <f t="shared" si="305"/>
        <v>0</v>
      </c>
    </row>
    <row r="5740" spans="2:2">
      <c r="B5740" s="6">
        <f t="shared" si="305"/>
        <v>0</v>
      </c>
    </row>
    <row r="5741" spans="2:2">
      <c r="B5741" s="6">
        <f t="shared" si="305"/>
        <v>0</v>
      </c>
    </row>
    <row r="5742" spans="2:2">
      <c r="B5742" s="6">
        <f t="shared" si="305"/>
        <v>0</v>
      </c>
    </row>
    <row r="5743" spans="2:2">
      <c r="B5743" s="6">
        <f t="shared" si="305"/>
        <v>0</v>
      </c>
    </row>
    <row r="5744" spans="2:2">
      <c r="B5744" s="6">
        <f t="shared" si="305"/>
        <v>0</v>
      </c>
    </row>
    <row r="5745" spans="2:2">
      <c r="B5745" s="6">
        <f t="shared" si="305"/>
        <v>0</v>
      </c>
    </row>
    <row r="5746" spans="2:2">
      <c r="B5746" s="6">
        <f t="shared" si="305"/>
        <v>0</v>
      </c>
    </row>
    <row r="5747" spans="2:2">
      <c r="B5747" s="6">
        <f t="shared" si="305"/>
        <v>0</v>
      </c>
    </row>
    <row r="5748" spans="2:2">
      <c r="B5748" s="6">
        <f t="shared" si="305"/>
        <v>0</v>
      </c>
    </row>
    <row r="5749" spans="2:2">
      <c r="B5749" s="6">
        <f t="shared" si="305"/>
        <v>0</v>
      </c>
    </row>
    <row r="5750" spans="2:2">
      <c r="B5750" s="6">
        <f t="shared" si="305"/>
        <v>0</v>
      </c>
    </row>
    <row r="5751" spans="2:2">
      <c r="B5751" s="6">
        <f t="shared" si="305"/>
        <v>0</v>
      </c>
    </row>
    <row r="5752" spans="2:2">
      <c r="B5752" s="6">
        <f t="shared" si="305"/>
        <v>0</v>
      </c>
    </row>
    <row r="5753" spans="2:2">
      <c r="B5753" s="6">
        <f t="shared" si="305"/>
        <v>0</v>
      </c>
    </row>
    <row r="5754" spans="2:2">
      <c r="B5754" s="6">
        <f t="shared" si="305"/>
        <v>0</v>
      </c>
    </row>
    <row r="5755" spans="2:2">
      <c r="B5755" s="6">
        <f t="shared" si="305"/>
        <v>0</v>
      </c>
    </row>
    <row r="5756" spans="2:2">
      <c r="B5756" s="6">
        <f t="shared" si="305"/>
        <v>0</v>
      </c>
    </row>
    <row r="5757" spans="2:2">
      <c r="B5757" s="6">
        <f t="shared" si="305"/>
        <v>0</v>
      </c>
    </row>
    <row r="5758" spans="2:2">
      <c r="B5758" s="6">
        <f t="shared" si="305"/>
        <v>0</v>
      </c>
    </row>
    <row r="5759" spans="2:2">
      <c r="B5759" s="6">
        <f t="shared" si="305"/>
        <v>0</v>
      </c>
    </row>
    <row r="5760" spans="2:2">
      <c r="B5760" s="6">
        <f t="shared" si="305"/>
        <v>0</v>
      </c>
    </row>
    <row r="5761" spans="2:2">
      <c r="B5761" s="6">
        <f t="shared" si="305"/>
        <v>0</v>
      </c>
    </row>
    <row r="5762" spans="2:2">
      <c r="B5762" s="6">
        <f t="shared" si="305"/>
        <v>0</v>
      </c>
    </row>
    <row r="5763" spans="2:2">
      <c r="B5763" s="6">
        <f t="shared" si="305"/>
        <v>0</v>
      </c>
    </row>
    <row r="5764" spans="2:2">
      <c r="B5764" s="6">
        <f t="shared" si="305"/>
        <v>0</v>
      </c>
    </row>
    <row r="5765" spans="2:2">
      <c r="B5765" s="6">
        <f t="shared" si="305"/>
        <v>0</v>
      </c>
    </row>
    <row r="5766" spans="2:2">
      <c r="B5766" s="6">
        <f t="shared" si="305"/>
        <v>0</v>
      </c>
    </row>
    <row r="5767" spans="2:2">
      <c r="B5767" s="6">
        <f t="shared" si="305"/>
        <v>0</v>
      </c>
    </row>
    <row r="5768" spans="2:2">
      <c r="B5768" s="6">
        <f t="shared" si="305"/>
        <v>0</v>
      </c>
    </row>
    <row r="5769" spans="2:2">
      <c r="B5769" s="6">
        <f t="shared" si="305"/>
        <v>0</v>
      </c>
    </row>
    <row r="5770" spans="2:2">
      <c r="B5770" s="6">
        <f t="shared" si="305"/>
        <v>0</v>
      </c>
    </row>
    <row r="5771" spans="2:2">
      <c r="B5771" s="6">
        <f t="shared" si="305"/>
        <v>0</v>
      </c>
    </row>
    <row r="5772" spans="2:2">
      <c r="B5772" s="6">
        <f t="shared" si="305"/>
        <v>0</v>
      </c>
    </row>
    <row r="5773" spans="2:2">
      <c r="B5773" s="6">
        <f t="shared" si="305"/>
        <v>0</v>
      </c>
    </row>
    <row r="5774" spans="2:2">
      <c r="B5774" s="6">
        <f t="shared" si="305"/>
        <v>0</v>
      </c>
    </row>
    <row r="5775" spans="2:2">
      <c r="B5775" s="6">
        <f t="shared" si="305"/>
        <v>0</v>
      </c>
    </row>
    <row r="5776" spans="2:2">
      <c r="B5776" s="6">
        <f t="shared" si="305"/>
        <v>0</v>
      </c>
    </row>
    <row r="5777" spans="2:2">
      <c r="B5777" s="6">
        <f t="shared" si="305"/>
        <v>0</v>
      </c>
    </row>
    <row r="5778" spans="2:2">
      <c r="B5778" s="6">
        <f t="shared" si="305"/>
        <v>0</v>
      </c>
    </row>
    <row r="5779" spans="2:2">
      <c r="B5779" s="6">
        <f t="shared" si="305"/>
        <v>0</v>
      </c>
    </row>
    <row r="5780" spans="2:2">
      <c r="B5780" s="6">
        <f t="shared" si="305"/>
        <v>0</v>
      </c>
    </row>
    <row r="5781" spans="2:2">
      <c r="B5781" s="6">
        <f t="shared" ref="B5781:B5844" si="306">+H5781</f>
        <v>0</v>
      </c>
    </row>
    <row r="5782" spans="2:2">
      <c r="B5782" s="6">
        <f t="shared" si="306"/>
        <v>0</v>
      </c>
    </row>
    <row r="5783" spans="2:2">
      <c r="B5783" s="6">
        <f t="shared" si="306"/>
        <v>0</v>
      </c>
    </row>
    <row r="5784" spans="2:2">
      <c r="B5784" s="6">
        <f t="shared" si="306"/>
        <v>0</v>
      </c>
    </row>
    <row r="5785" spans="2:2">
      <c r="B5785" s="6">
        <f t="shared" si="306"/>
        <v>0</v>
      </c>
    </row>
    <row r="5786" spans="2:2">
      <c r="B5786" s="6">
        <f t="shared" si="306"/>
        <v>0</v>
      </c>
    </row>
    <row r="5787" spans="2:2">
      <c r="B5787" s="6">
        <f t="shared" si="306"/>
        <v>0</v>
      </c>
    </row>
    <row r="5788" spans="2:2">
      <c r="B5788" s="6">
        <f t="shared" si="306"/>
        <v>0</v>
      </c>
    </row>
    <row r="5789" spans="2:2">
      <c r="B5789" s="6">
        <f t="shared" si="306"/>
        <v>0</v>
      </c>
    </row>
    <row r="5790" spans="2:2">
      <c r="B5790" s="6">
        <f t="shared" si="306"/>
        <v>0</v>
      </c>
    </row>
    <row r="5791" spans="2:2">
      <c r="B5791" s="6">
        <f t="shared" si="306"/>
        <v>0</v>
      </c>
    </row>
    <row r="5792" spans="2:2">
      <c r="B5792" s="6">
        <f t="shared" si="306"/>
        <v>0</v>
      </c>
    </row>
    <row r="5793" spans="2:2">
      <c r="B5793" s="6">
        <f t="shared" si="306"/>
        <v>0</v>
      </c>
    </row>
    <row r="5794" spans="2:2">
      <c r="B5794" s="6">
        <f t="shared" si="306"/>
        <v>0</v>
      </c>
    </row>
    <row r="5795" spans="2:2">
      <c r="B5795" s="6">
        <f t="shared" si="306"/>
        <v>0</v>
      </c>
    </row>
    <row r="5796" spans="2:2">
      <c r="B5796" s="6">
        <f t="shared" si="306"/>
        <v>0</v>
      </c>
    </row>
    <row r="5797" spans="2:2">
      <c r="B5797" s="6">
        <f t="shared" si="306"/>
        <v>0</v>
      </c>
    </row>
    <row r="5798" spans="2:2">
      <c r="B5798" s="6">
        <f t="shared" si="306"/>
        <v>0</v>
      </c>
    </row>
    <row r="5799" spans="2:2">
      <c r="B5799" s="6">
        <f t="shared" si="306"/>
        <v>0</v>
      </c>
    </row>
    <row r="5800" spans="2:2">
      <c r="B5800" s="6">
        <f t="shared" si="306"/>
        <v>0</v>
      </c>
    </row>
    <row r="5801" spans="2:2">
      <c r="B5801" s="6">
        <f t="shared" si="306"/>
        <v>0</v>
      </c>
    </row>
    <row r="5802" spans="2:2">
      <c r="B5802" s="6">
        <f t="shared" si="306"/>
        <v>0</v>
      </c>
    </row>
    <row r="5803" spans="2:2">
      <c r="B5803" s="6">
        <f t="shared" si="306"/>
        <v>0</v>
      </c>
    </row>
    <row r="5804" spans="2:2">
      <c r="B5804" s="6">
        <f t="shared" si="306"/>
        <v>0</v>
      </c>
    </row>
    <row r="5805" spans="2:2">
      <c r="B5805" s="6">
        <f t="shared" si="306"/>
        <v>0</v>
      </c>
    </row>
    <row r="5806" spans="2:2">
      <c r="B5806" s="6">
        <f t="shared" si="306"/>
        <v>0</v>
      </c>
    </row>
    <row r="5807" spans="2:2">
      <c r="B5807" s="6">
        <f t="shared" si="306"/>
        <v>0</v>
      </c>
    </row>
    <row r="5808" spans="2:2">
      <c r="B5808" s="6">
        <f t="shared" si="306"/>
        <v>0</v>
      </c>
    </row>
    <row r="5809" spans="2:2">
      <c r="B5809" s="6">
        <f t="shared" si="306"/>
        <v>0</v>
      </c>
    </row>
    <row r="5810" spans="2:2">
      <c r="B5810" s="6">
        <f t="shared" si="306"/>
        <v>0</v>
      </c>
    </row>
    <row r="5811" spans="2:2">
      <c r="B5811" s="6">
        <f t="shared" si="306"/>
        <v>0</v>
      </c>
    </row>
    <row r="5812" spans="2:2">
      <c r="B5812" s="6">
        <f t="shared" si="306"/>
        <v>0</v>
      </c>
    </row>
    <row r="5813" spans="2:2">
      <c r="B5813" s="6">
        <f t="shared" si="306"/>
        <v>0</v>
      </c>
    </row>
    <row r="5814" spans="2:2">
      <c r="B5814" s="6">
        <f t="shared" si="306"/>
        <v>0</v>
      </c>
    </row>
    <row r="5815" spans="2:2">
      <c r="B5815" s="6">
        <f t="shared" si="306"/>
        <v>0</v>
      </c>
    </row>
    <row r="5816" spans="2:2">
      <c r="B5816" s="6">
        <f t="shared" si="306"/>
        <v>0</v>
      </c>
    </row>
    <row r="5817" spans="2:2">
      <c r="B5817" s="6">
        <f t="shared" si="306"/>
        <v>0</v>
      </c>
    </row>
    <row r="5818" spans="2:2">
      <c r="B5818" s="6">
        <f t="shared" si="306"/>
        <v>0</v>
      </c>
    </row>
    <row r="5819" spans="2:2">
      <c r="B5819" s="6">
        <f t="shared" si="306"/>
        <v>0</v>
      </c>
    </row>
    <row r="5820" spans="2:2">
      <c r="B5820" s="6">
        <f t="shared" si="306"/>
        <v>0</v>
      </c>
    </row>
    <row r="5821" spans="2:2">
      <c r="B5821" s="6">
        <f t="shared" si="306"/>
        <v>0</v>
      </c>
    </row>
    <row r="5822" spans="2:2">
      <c r="B5822" s="6">
        <f t="shared" si="306"/>
        <v>0</v>
      </c>
    </row>
    <row r="5823" spans="2:2">
      <c r="B5823" s="6">
        <f t="shared" si="306"/>
        <v>0</v>
      </c>
    </row>
    <row r="5824" spans="2:2">
      <c r="B5824" s="6">
        <f t="shared" si="306"/>
        <v>0</v>
      </c>
    </row>
    <row r="5825" spans="2:2">
      <c r="B5825" s="6">
        <f t="shared" si="306"/>
        <v>0</v>
      </c>
    </row>
    <row r="5826" spans="2:2">
      <c r="B5826" s="6">
        <f t="shared" si="306"/>
        <v>0</v>
      </c>
    </row>
    <row r="5827" spans="2:2">
      <c r="B5827" s="6">
        <f t="shared" si="306"/>
        <v>0</v>
      </c>
    </row>
    <row r="5828" spans="2:2">
      <c r="B5828" s="6">
        <f t="shared" si="306"/>
        <v>0</v>
      </c>
    </row>
    <row r="5829" spans="2:2">
      <c r="B5829" s="6">
        <f t="shared" si="306"/>
        <v>0</v>
      </c>
    </row>
    <row r="5830" spans="2:2">
      <c r="B5830" s="6">
        <f t="shared" si="306"/>
        <v>0</v>
      </c>
    </row>
    <row r="5831" spans="2:2">
      <c r="B5831" s="6">
        <f t="shared" si="306"/>
        <v>0</v>
      </c>
    </row>
    <row r="5832" spans="2:2">
      <c r="B5832" s="6">
        <f t="shared" si="306"/>
        <v>0</v>
      </c>
    </row>
    <row r="5833" spans="2:2">
      <c r="B5833" s="6">
        <f t="shared" si="306"/>
        <v>0</v>
      </c>
    </row>
    <row r="5834" spans="2:2">
      <c r="B5834" s="6">
        <f t="shared" si="306"/>
        <v>0</v>
      </c>
    </row>
    <row r="5835" spans="2:2">
      <c r="B5835" s="6">
        <f t="shared" si="306"/>
        <v>0</v>
      </c>
    </row>
    <row r="5836" spans="2:2">
      <c r="B5836" s="6">
        <f t="shared" si="306"/>
        <v>0</v>
      </c>
    </row>
    <row r="5837" spans="2:2">
      <c r="B5837" s="6">
        <f t="shared" si="306"/>
        <v>0</v>
      </c>
    </row>
    <row r="5838" spans="2:2">
      <c r="B5838" s="6">
        <f t="shared" si="306"/>
        <v>0</v>
      </c>
    </row>
    <row r="5839" spans="2:2">
      <c r="B5839" s="6">
        <f t="shared" si="306"/>
        <v>0</v>
      </c>
    </row>
    <row r="5840" spans="2:2">
      <c r="B5840" s="6">
        <f t="shared" si="306"/>
        <v>0</v>
      </c>
    </row>
    <row r="5841" spans="2:2">
      <c r="B5841" s="6">
        <f t="shared" si="306"/>
        <v>0</v>
      </c>
    </row>
    <row r="5842" spans="2:2">
      <c r="B5842" s="6">
        <f t="shared" si="306"/>
        <v>0</v>
      </c>
    </row>
    <row r="5843" spans="2:2">
      <c r="B5843" s="6">
        <f t="shared" si="306"/>
        <v>0</v>
      </c>
    </row>
    <row r="5844" spans="2:2">
      <c r="B5844" s="6">
        <f t="shared" si="306"/>
        <v>0</v>
      </c>
    </row>
    <row r="5845" spans="2:2">
      <c r="B5845" s="6">
        <f t="shared" ref="B5845:B5908" si="307">+H5845</f>
        <v>0</v>
      </c>
    </row>
    <row r="5846" spans="2:2">
      <c r="B5846" s="6">
        <f t="shared" si="307"/>
        <v>0</v>
      </c>
    </row>
    <row r="5847" spans="2:2">
      <c r="B5847" s="6">
        <f t="shared" si="307"/>
        <v>0</v>
      </c>
    </row>
    <row r="5848" spans="2:2">
      <c r="B5848" s="6">
        <f t="shared" si="307"/>
        <v>0</v>
      </c>
    </row>
    <row r="5849" spans="2:2">
      <c r="B5849" s="6">
        <f t="shared" si="307"/>
        <v>0</v>
      </c>
    </row>
    <row r="5850" spans="2:2">
      <c r="B5850" s="6">
        <f t="shared" si="307"/>
        <v>0</v>
      </c>
    </row>
    <row r="5851" spans="2:2">
      <c r="B5851" s="6">
        <f t="shared" si="307"/>
        <v>0</v>
      </c>
    </row>
    <row r="5852" spans="2:2">
      <c r="B5852" s="6">
        <f t="shared" si="307"/>
        <v>0</v>
      </c>
    </row>
    <row r="5853" spans="2:2">
      <c r="B5853" s="6">
        <f t="shared" si="307"/>
        <v>0</v>
      </c>
    </row>
    <row r="5854" spans="2:2">
      <c r="B5854" s="6">
        <f t="shared" si="307"/>
        <v>0</v>
      </c>
    </row>
    <row r="5855" spans="2:2">
      <c r="B5855" s="6">
        <f t="shared" si="307"/>
        <v>0</v>
      </c>
    </row>
    <row r="5856" spans="2:2">
      <c r="B5856" s="6">
        <f t="shared" si="307"/>
        <v>0</v>
      </c>
    </row>
    <row r="5857" spans="2:2">
      <c r="B5857" s="6">
        <f t="shared" si="307"/>
        <v>0</v>
      </c>
    </row>
    <row r="5858" spans="2:2">
      <c r="B5858" s="6">
        <f t="shared" si="307"/>
        <v>0</v>
      </c>
    </row>
    <row r="5859" spans="2:2">
      <c r="B5859" s="6">
        <f t="shared" si="307"/>
        <v>0</v>
      </c>
    </row>
    <row r="5860" spans="2:2">
      <c r="B5860" s="6">
        <f t="shared" si="307"/>
        <v>0</v>
      </c>
    </row>
    <row r="5861" spans="2:2">
      <c r="B5861" s="6">
        <f t="shared" si="307"/>
        <v>0</v>
      </c>
    </row>
    <row r="5862" spans="2:2">
      <c r="B5862" s="6">
        <f t="shared" si="307"/>
        <v>0</v>
      </c>
    </row>
    <row r="5863" spans="2:2">
      <c r="B5863" s="6">
        <f t="shared" si="307"/>
        <v>0</v>
      </c>
    </row>
    <row r="5864" spans="2:2">
      <c r="B5864" s="6">
        <f t="shared" si="307"/>
        <v>0</v>
      </c>
    </row>
    <row r="5865" spans="2:2">
      <c r="B5865" s="6">
        <f t="shared" si="307"/>
        <v>0</v>
      </c>
    </row>
    <row r="5866" spans="2:2">
      <c r="B5866" s="6">
        <f t="shared" si="307"/>
        <v>0</v>
      </c>
    </row>
    <row r="5867" spans="2:2">
      <c r="B5867" s="6">
        <f t="shared" si="307"/>
        <v>0</v>
      </c>
    </row>
    <row r="5868" spans="2:2">
      <c r="B5868" s="6">
        <f t="shared" si="307"/>
        <v>0</v>
      </c>
    </row>
    <row r="5869" spans="2:2">
      <c r="B5869" s="6">
        <f t="shared" si="307"/>
        <v>0</v>
      </c>
    </row>
    <row r="5870" spans="2:2">
      <c r="B5870" s="6">
        <f t="shared" si="307"/>
        <v>0</v>
      </c>
    </row>
    <row r="5871" spans="2:2">
      <c r="B5871" s="6">
        <f t="shared" si="307"/>
        <v>0</v>
      </c>
    </row>
    <row r="5872" spans="2:2">
      <c r="B5872" s="6">
        <f t="shared" si="307"/>
        <v>0</v>
      </c>
    </row>
    <row r="5873" spans="2:2">
      <c r="B5873" s="6">
        <f t="shared" si="307"/>
        <v>0</v>
      </c>
    </row>
    <row r="5874" spans="2:2">
      <c r="B5874" s="6">
        <f t="shared" si="307"/>
        <v>0</v>
      </c>
    </row>
    <row r="5875" spans="2:2">
      <c r="B5875" s="6">
        <f t="shared" si="307"/>
        <v>0</v>
      </c>
    </row>
    <row r="5876" spans="2:2">
      <c r="B5876" s="6">
        <f t="shared" si="307"/>
        <v>0</v>
      </c>
    </row>
    <row r="5877" spans="2:2">
      <c r="B5877" s="6">
        <f t="shared" si="307"/>
        <v>0</v>
      </c>
    </row>
    <row r="5878" spans="2:2">
      <c r="B5878" s="6">
        <f t="shared" si="307"/>
        <v>0</v>
      </c>
    </row>
    <row r="5879" spans="2:2">
      <c r="B5879" s="6">
        <f t="shared" si="307"/>
        <v>0</v>
      </c>
    </row>
    <row r="5880" spans="2:2">
      <c r="B5880" s="6">
        <f t="shared" si="307"/>
        <v>0</v>
      </c>
    </row>
    <row r="5881" spans="2:2">
      <c r="B5881" s="6">
        <f t="shared" si="307"/>
        <v>0</v>
      </c>
    </row>
    <row r="5882" spans="2:2">
      <c r="B5882" s="6">
        <f t="shared" si="307"/>
        <v>0</v>
      </c>
    </row>
    <row r="5883" spans="2:2">
      <c r="B5883" s="6">
        <f t="shared" si="307"/>
        <v>0</v>
      </c>
    </row>
    <row r="5884" spans="2:2">
      <c r="B5884" s="6">
        <f t="shared" si="307"/>
        <v>0</v>
      </c>
    </row>
    <row r="5885" spans="2:2">
      <c r="B5885" s="6">
        <f t="shared" si="307"/>
        <v>0</v>
      </c>
    </row>
    <row r="5886" spans="2:2">
      <c r="B5886" s="6">
        <f t="shared" si="307"/>
        <v>0</v>
      </c>
    </row>
    <row r="5887" spans="2:2">
      <c r="B5887" s="6">
        <f t="shared" si="307"/>
        <v>0</v>
      </c>
    </row>
    <row r="5888" spans="2:2">
      <c r="B5888" s="6">
        <f t="shared" si="307"/>
        <v>0</v>
      </c>
    </row>
    <row r="5889" spans="2:2">
      <c r="B5889" s="6">
        <f t="shared" si="307"/>
        <v>0</v>
      </c>
    </row>
    <row r="5890" spans="2:2">
      <c r="B5890" s="6">
        <f t="shared" si="307"/>
        <v>0</v>
      </c>
    </row>
    <row r="5891" spans="2:2">
      <c r="B5891" s="6">
        <f t="shared" si="307"/>
        <v>0</v>
      </c>
    </row>
    <row r="5892" spans="2:2">
      <c r="B5892" s="6">
        <f t="shared" si="307"/>
        <v>0</v>
      </c>
    </row>
    <row r="5893" spans="2:2">
      <c r="B5893" s="6">
        <f t="shared" si="307"/>
        <v>0</v>
      </c>
    </row>
    <row r="5894" spans="2:2">
      <c r="B5894" s="6">
        <f t="shared" si="307"/>
        <v>0</v>
      </c>
    </row>
    <row r="5895" spans="2:2">
      <c r="B5895" s="6">
        <f t="shared" si="307"/>
        <v>0</v>
      </c>
    </row>
    <row r="5896" spans="2:2">
      <c r="B5896" s="6">
        <f t="shared" si="307"/>
        <v>0</v>
      </c>
    </row>
    <row r="5897" spans="2:2">
      <c r="B5897" s="6">
        <f t="shared" si="307"/>
        <v>0</v>
      </c>
    </row>
    <row r="5898" spans="2:2">
      <c r="B5898" s="6">
        <f t="shared" si="307"/>
        <v>0</v>
      </c>
    </row>
    <row r="5899" spans="2:2">
      <c r="B5899" s="6">
        <f t="shared" si="307"/>
        <v>0</v>
      </c>
    </row>
    <row r="5900" spans="2:2">
      <c r="B5900" s="6">
        <f t="shared" si="307"/>
        <v>0</v>
      </c>
    </row>
    <row r="5901" spans="2:2">
      <c r="B5901" s="6">
        <f t="shared" si="307"/>
        <v>0</v>
      </c>
    </row>
    <row r="5902" spans="2:2">
      <c r="B5902" s="6">
        <f t="shared" si="307"/>
        <v>0</v>
      </c>
    </row>
    <row r="5903" spans="2:2">
      <c r="B5903" s="6">
        <f t="shared" si="307"/>
        <v>0</v>
      </c>
    </row>
    <row r="5904" spans="2:2">
      <c r="B5904" s="6">
        <f t="shared" si="307"/>
        <v>0</v>
      </c>
    </row>
    <row r="5905" spans="2:2">
      <c r="B5905" s="6">
        <f t="shared" si="307"/>
        <v>0</v>
      </c>
    </row>
    <row r="5906" spans="2:2">
      <c r="B5906" s="6">
        <f t="shared" si="307"/>
        <v>0</v>
      </c>
    </row>
    <row r="5907" spans="2:2">
      <c r="B5907" s="6">
        <f t="shared" si="307"/>
        <v>0</v>
      </c>
    </row>
    <row r="5908" spans="2:2">
      <c r="B5908" s="6">
        <f t="shared" si="307"/>
        <v>0</v>
      </c>
    </row>
    <row r="5909" spans="2:2">
      <c r="B5909" s="6">
        <f t="shared" ref="B5909:B5972" si="308">+H5909</f>
        <v>0</v>
      </c>
    </row>
    <row r="5910" spans="2:2">
      <c r="B5910" s="6">
        <f t="shared" si="308"/>
        <v>0</v>
      </c>
    </row>
    <row r="5911" spans="2:2">
      <c r="B5911" s="6">
        <f t="shared" si="308"/>
        <v>0</v>
      </c>
    </row>
    <row r="5912" spans="2:2">
      <c r="B5912" s="6">
        <f t="shared" si="308"/>
        <v>0</v>
      </c>
    </row>
    <row r="5913" spans="2:2">
      <c r="B5913" s="6">
        <f t="shared" si="308"/>
        <v>0</v>
      </c>
    </row>
    <row r="5914" spans="2:2">
      <c r="B5914" s="6">
        <f t="shared" si="308"/>
        <v>0</v>
      </c>
    </row>
    <row r="5915" spans="2:2">
      <c r="B5915" s="6">
        <f t="shared" si="308"/>
        <v>0</v>
      </c>
    </row>
    <row r="5916" spans="2:2">
      <c r="B5916" s="6">
        <f t="shared" si="308"/>
        <v>0</v>
      </c>
    </row>
    <row r="5917" spans="2:2">
      <c r="B5917" s="6">
        <f t="shared" si="308"/>
        <v>0</v>
      </c>
    </row>
    <row r="5918" spans="2:2">
      <c r="B5918" s="6">
        <f t="shared" si="308"/>
        <v>0</v>
      </c>
    </row>
    <row r="5919" spans="2:2">
      <c r="B5919" s="6">
        <f t="shared" si="308"/>
        <v>0</v>
      </c>
    </row>
    <row r="5920" spans="2:2">
      <c r="B5920" s="6">
        <f t="shared" si="308"/>
        <v>0</v>
      </c>
    </row>
    <row r="5921" spans="2:2">
      <c r="B5921" s="6">
        <f t="shared" si="308"/>
        <v>0</v>
      </c>
    </row>
    <row r="5922" spans="2:2">
      <c r="B5922" s="6">
        <f t="shared" si="308"/>
        <v>0</v>
      </c>
    </row>
    <row r="5923" spans="2:2">
      <c r="B5923" s="6">
        <f t="shared" si="308"/>
        <v>0</v>
      </c>
    </row>
    <row r="5924" spans="2:2">
      <c r="B5924" s="6">
        <f t="shared" si="308"/>
        <v>0</v>
      </c>
    </row>
    <row r="5925" spans="2:2">
      <c r="B5925" s="6">
        <f t="shared" si="308"/>
        <v>0</v>
      </c>
    </row>
    <row r="5926" spans="2:2">
      <c r="B5926" s="6">
        <f t="shared" si="308"/>
        <v>0</v>
      </c>
    </row>
    <row r="5927" spans="2:2">
      <c r="B5927" s="6">
        <f t="shared" si="308"/>
        <v>0</v>
      </c>
    </row>
    <row r="5928" spans="2:2">
      <c r="B5928" s="6">
        <f t="shared" si="308"/>
        <v>0</v>
      </c>
    </row>
    <row r="5929" spans="2:2">
      <c r="B5929" s="6">
        <f t="shared" si="308"/>
        <v>0</v>
      </c>
    </row>
    <row r="5930" spans="2:2">
      <c r="B5930" s="6">
        <f t="shared" si="308"/>
        <v>0</v>
      </c>
    </row>
    <row r="5931" spans="2:2">
      <c r="B5931" s="6">
        <f t="shared" si="308"/>
        <v>0</v>
      </c>
    </row>
    <row r="5932" spans="2:2">
      <c r="B5932" s="6">
        <f t="shared" si="308"/>
        <v>0</v>
      </c>
    </row>
    <row r="5933" spans="2:2">
      <c r="B5933" s="6">
        <f t="shared" si="308"/>
        <v>0</v>
      </c>
    </row>
    <row r="5934" spans="2:2">
      <c r="B5934" s="6">
        <f t="shared" si="308"/>
        <v>0</v>
      </c>
    </row>
    <row r="5935" spans="2:2">
      <c r="B5935" s="6">
        <f t="shared" si="308"/>
        <v>0</v>
      </c>
    </row>
    <row r="5936" spans="2:2">
      <c r="B5936" s="6">
        <f t="shared" si="308"/>
        <v>0</v>
      </c>
    </row>
    <row r="5937" spans="2:2">
      <c r="B5937" s="6">
        <f t="shared" si="308"/>
        <v>0</v>
      </c>
    </row>
    <row r="5938" spans="2:2">
      <c r="B5938" s="6">
        <f t="shared" si="308"/>
        <v>0</v>
      </c>
    </row>
    <row r="5939" spans="2:2">
      <c r="B5939" s="6">
        <f t="shared" si="308"/>
        <v>0</v>
      </c>
    </row>
    <row r="5940" spans="2:2">
      <c r="B5940" s="6">
        <f t="shared" si="308"/>
        <v>0</v>
      </c>
    </row>
    <row r="5941" spans="2:2">
      <c r="B5941" s="6">
        <f t="shared" si="308"/>
        <v>0</v>
      </c>
    </row>
    <row r="5942" spans="2:2">
      <c r="B5942" s="6">
        <f t="shared" si="308"/>
        <v>0</v>
      </c>
    </row>
    <row r="5943" spans="2:2">
      <c r="B5943" s="6">
        <f t="shared" si="308"/>
        <v>0</v>
      </c>
    </row>
    <row r="5944" spans="2:2">
      <c r="B5944" s="6">
        <f t="shared" si="308"/>
        <v>0</v>
      </c>
    </row>
    <row r="5945" spans="2:2">
      <c r="B5945" s="6">
        <f t="shared" si="308"/>
        <v>0</v>
      </c>
    </row>
    <row r="5946" spans="2:2">
      <c r="B5946" s="6">
        <f t="shared" si="308"/>
        <v>0</v>
      </c>
    </row>
    <row r="5947" spans="2:2">
      <c r="B5947" s="6">
        <f t="shared" si="308"/>
        <v>0</v>
      </c>
    </row>
    <row r="5948" spans="2:2">
      <c r="B5948" s="6">
        <f t="shared" si="308"/>
        <v>0</v>
      </c>
    </row>
    <row r="5949" spans="2:2">
      <c r="B5949" s="6">
        <f t="shared" si="308"/>
        <v>0</v>
      </c>
    </row>
    <row r="5950" spans="2:2">
      <c r="B5950" s="6">
        <f t="shared" si="308"/>
        <v>0</v>
      </c>
    </row>
    <row r="5951" spans="2:2">
      <c r="B5951" s="6">
        <f t="shared" si="308"/>
        <v>0</v>
      </c>
    </row>
    <row r="5952" spans="2:2">
      <c r="B5952" s="6">
        <f t="shared" si="308"/>
        <v>0</v>
      </c>
    </row>
    <row r="5953" spans="2:2">
      <c r="B5953" s="6">
        <f t="shared" si="308"/>
        <v>0</v>
      </c>
    </row>
    <row r="5954" spans="2:2">
      <c r="B5954" s="6">
        <f t="shared" si="308"/>
        <v>0</v>
      </c>
    </row>
    <row r="5955" spans="2:2">
      <c r="B5955" s="6">
        <f t="shared" si="308"/>
        <v>0</v>
      </c>
    </row>
    <row r="5956" spans="2:2">
      <c r="B5956" s="6">
        <f t="shared" si="308"/>
        <v>0</v>
      </c>
    </row>
    <row r="5957" spans="2:2">
      <c r="B5957" s="6">
        <f t="shared" si="308"/>
        <v>0</v>
      </c>
    </row>
    <row r="5958" spans="2:2">
      <c r="B5958" s="6">
        <f t="shared" si="308"/>
        <v>0</v>
      </c>
    </row>
    <row r="5959" spans="2:2">
      <c r="B5959" s="6">
        <f t="shared" si="308"/>
        <v>0</v>
      </c>
    </row>
    <row r="5960" spans="2:2">
      <c r="B5960" s="6">
        <f t="shared" si="308"/>
        <v>0</v>
      </c>
    </row>
    <row r="5961" spans="2:2">
      <c r="B5961" s="6">
        <f t="shared" si="308"/>
        <v>0</v>
      </c>
    </row>
    <row r="5962" spans="2:2">
      <c r="B5962" s="6">
        <f t="shared" si="308"/>
        <v>0</v>
      </c>
    </row>
    <row r="5963" spans="2:2">
      <c r="B5963" s="6">
        <f t="shared" si="308"/>
        <v>0</v>
      </c>
    </row>
    <row r="5964" spans="2:2">
      <c r="B5964" s="6">
        <f t="shared" si="308"/>
        <v>0</v>
      </c>
    </row>
    <row r="5965" spans="2:2">
      <c r="B5965" s="6">
        <f t="shared" si="308"/>
        <v>0</v>
      </c>
    </row>
    <row r="5966" spans="2:2">
      <c r="B5966" s="6">
        <f t="shared" si="308"/>
        <v>0</v>
      </c>
    </row>
    <row r="5967" spans="2:2">
      <c r="B5967" s="6">
        <f t="shared" si="308"/>
        <v>0</v>
      </c>
    </row>
    <row r="5968" spans="2:2">
      <c r="B5968" s="6">
        <f t="shared" si="308"/>
        <v>0</v>
      </c>
    </row>
    <row r="5969" spans="2:2">
      <c r="B5969" s="6">
        <f t="shared" si="308"/>
        <v>0</v>
      </c>
    </row>
    <row r="5970" spans="2:2">
      <c r="B5970" s="6">
        <f t="shared" si="308"/>
        <v>0</v>
      </c>
    </row>
    <row r="5971" spans="2:2">
      <c r="B5971" s="6">
        <f t="shared" si="308"/>
        <v>0</v>
      </c>
    </row>
    <row r="5972" spans="2:2">
      <c r="B5972" s="6">
        <f t="shared" si="308"/>
        <v>0</v>
      </c>
    </row>
    <row r="5973" spans="2:2">
      <c r="B5973" s="6">
        <f t="shared" ref="B5973:B6036" si="309">+H5973</f>
        <v>0</v>
      </c>
    </row>
    <row r="5974" spans="2:2">
      <c r="B5974" s="6">
        <f t="shared" si="309"/>
        <v>0</v>
      </c>
    </row>
    <row r="5975" spans="2:2">
      <c r="B5975" s="6">
        <f t="shared" si="309"/>
        <v>0</v>
      </c>
    </row>
    <row r="5976" spans="2:2">
      <c r="B5976" s="6">
        <f t="shared" si="309"/>
        <v>0</v>
      </c>
    </row>
    <row r="5977" spans="2:2">
      <c r="B5977" s="6">
        <f t="shared" si="309"/>
        <v>0</v>
      </c>
    </row>
    <row r="5978" spans="2:2">
      <c r="B5978" s="6">
        <f t="shared" si="309"/>
        <v>0</v>
      </c>
    </row>
    <row r="5979" spans="2:2">
      <c r="B5979" s="6">
        <f t="shared" si="309"/>
        <v>0</v>
      </c>
    </row>
    <row r="5980" spans="2:2">
      <c r="B5980" s="6">
        <f t="shared" si="309"/>
        <v>0</v>
      </c>
    </row>
    <row r="5981" spans="2:2">
      <c r="B5981" s="6">
        <f t="shared" si="309"/>
        <v>0</v>
      </c>
    </row>
    <row r="5982" spans="2:2">
      <c r="B5982" s="6">
        <f t="shared" si="309"/>
        <v>0</v>
      </c>
    </row>
    <row r="5983" spans="2:2">
      <c r="B5983" s="6">
        <f t="shared" si="309"/>
        <v>0</v>
      </c>
    </row>
    <row r="5984" spans="2:2">
      <c r="B5984" s="6">
        <f t="shared" si="309"/>
        <v>0</v>
      </c>
    </row>
    <row r="5985" spans="2:2">
      <c r="B5985" s="6">
        <f t="shared" si="309"/>
        <v>0</v>
      </c>
    </row>
    <row r="5986" spans="2:2">
      <c r="B5986" s="6">
        <f t="shared" si="309"/>
        <v>0</v>
      </c>
    </row>
    <row r="5987" spans="2:2">
      <c r="B5987" s="6">
        <f t="shared" si="309"/>
        <v>0</v>
      </c>
    </row>
    <row r="5988" spans="2:2">
      <c r="B5988" s="6">
        <f t="shared" si="309"/>
        <v>0</v>
      </c>
    </row>
    <row r="5989" spans="2:2">
      <c r="B5989" s="6">
        <f t="shared" si="309"/>
        <v>0</v>
      </c>
    </row>
    <row r="5990" spans="2:2">
      <c r="B5990" s="6">
        <f t="shared" si="309"/>
        <v>0</v>
      </c>
    </row>
    <row r="5991" spans="2:2">
      <c r="B5991" s="6">
        <f t="shared" si="309"/>
        <v>0</v>
      </c>
    </row>
    <row r="5992" spans="2:2">
      <c r="B5992" s="6">
        <f t="shared" si="309"/>
        <v>0</v>
      </c>
    </row>
    <row r="5993" spans="2:2">
      <c r="B5993" s="6">
        <f t="shared" si="309"/>
        <v>0</v>
      </c>
    </row>
    <row r="5994" spans="2:2">
      <c r="B5994" s="6">
        <f t="shared" si="309"/>
        <v>0</v>
      </c>
    </row>
    <row r="5995" spans="2:2">
      <c r="B5995" s="6">
        <f t="shared" si="309"/>
        <v>0</v>
      </c>
    </row>
    <row r="5996" spans="2:2">
      <c r="B5996" s="6">
        <f t="shared" si="309"/>
        <v>0</v>
      </c>
    </row>
    <row r="5997" spans="2:2">
      <c r="B5997" s="6">
        <f t="shared" si="309"/>
        <v>0</v>
      </c>
    </row>
    <row r="5998" spans="2:2">
      <c r="B5998" s="6">
        <f t="shared" si="309"/>
        <v>0</v>
      </c>
    </row>
    <row r="5999" spans="2:2">
      <c r="B5999" s="6">
        <f t="shared" si="309"/>
        <v>0</v>
      </c>
    </row>
    <row r="6000" spans="2:2">
      <c r="B6000" s="6">
        <f t="shared" si="309"/>
        <v>0</v>
      </c>
    </row>
    <row r="6001" spans="2:2">
      <c r="B6001" s="6">
        <f t="shared" si="309"/>
        <v>0</v>
      </c>
    </row>
    <row r="6002" spans="2:2">
      <c r="B6002" s="6">
        <f t="shared" si="309"/>
        <v>0</v>
      </c>
    </row>
    <row r="6003" spans="2:2">
      <c r="B6003" s="6">
        <f t="shared" si="309"/>
        <v>0</v>
      </c>
    </row>
    <row r="6004" spans="2:2">
      <c r="B6004" s="6">
        <f t="shared" si="309"/>
        <v>0</v>
      </c>
    </row>
    <row r="6005" spans="2:2">
      <c r="B6005" s="6">
        <f t="shared" si="309"/>
        <v>0</v>
      </c>
    </row>
    <row r="6006" spans="2:2">
      <c r="B6006" s="6">
        <f t="shared" si="309"/>
        <v>0</v>
      </c>
    </row>
    <row r="6007" spans="2:2">
      <c r="B6007" s="6">
        <f t="shared" si="309"/>
        <v>0</v>
      </c>
    </row>
    <row r="6008" spans="2:2">
      <c r="B6008" s="6">
        <f t="shared" si="309"/>
        <v>0</v>
      </c>
    </row>
    <row r="6009" spans="2:2">
      <c r="B6009" s="6">
        <f t="shared" si="309"/>
        <v>0</v>
      </c>
    </row>
    <row r="6010" spans="2:2">
      <c r="B6010" s="6">
        <f t="shared" si="309"/>
        <v>0</v>
      </c>
    </row>
    <row r="6011" spans="2:2">
      <c r="B6011" s="6">
        <f t="shared" si="309"/>
        <v>0</v>
      </c>
    </row>
    <row r="6012" spans="2:2">
      <c r="B6012" s="6">
        <f t="shared" si="309"/>
        <v>0</v>
      </c>
    </row>
    <row r="6013" spans="2:2">
      <c r="B6013" s="6">
        <f t="shared" si="309"/>
        <v>0</v>
      </c>
    </row>
    <row r="6014" spans="2:2">
      <c r="B6014" s="6">
        <f t="shared" si="309"/>
        <v>0</v>
      </c>
    </row>
    <row r="6015" spans="2:2">
      <c r="B6015" s="6">
        <f t="shared" si="309"/>
        <v>0</v>
      </c>
    </row>
    <row r="6016" spans="2:2">
      <c r="B6016" s="6">
        <f t="shared" si="309"/>
        <v>0</v>
      </c>
    </row>
    <row r="6017" spans="2:2">
      <c r="B6017" s="6">
        <f t="shared" si="309"/>
        <v>0</v>
      </c>
    </row>
    <row r="6018" spans="2:2">
      <c r="B6018" s="6">
        <f t="shared" si="309"/>
        <v>0</v>
      </c>
    </row>
    <row r="6019" spans="2:2">
      <c r="B6019" s="6">
        <f t="shared" si="309"/>
        <v>0</v>
      </c>
    </row>
    <row r="6020" spans="2:2">
      <c r="B6020" s="6">
        <f t="shared" si="309"/>
        <v>0</v>
      </c>
    </row>
    <row r="6021" spans="2:2">
      <c r="B6021" s="6">
        <f t="shared" si="309"/>
        <v>0</v>
      </c>
    </row>
    <row r="6022" spans="2:2">
      <c r="B6022" s="6">
        <f t="shared" si="309"/>
        <v>0</v>
      </c>
    </row>
    <row r="6023" spans="2:2">
      <c r="B6023" s="6">
        <f t="shared" si="309"/>
        <v>0</v>
      </c>
    </row>
    <row r="6024" spans="2:2">
      <c r="B6024" s="6">
        <f t="shared" si="309"/>
        <v>0</v>
      </c>
    </row>
    <row r="6025" spans="2:2">
      <c r="B6025" s="6">
        <f t="shared" si="309"/>
        <v>0</v>
      </c>
    </row>
    <row r="6026" spans="2:2">
      <c r="B6026" s="6">
        <f t="shared" si="309"/>
        <v>0</v>
      </c>
    </row>
    <row r="6027" spans="2:2">
      <c r="B6027" s="6">
        <f t="shared" si="309"/>
        <v>0</v>
      </c>
    </row>
    <row r="6028" spans="2:2">
      <c r="B6028" s="6">
        <f t="shared" si="309"/>
        <v>0</v>
      </c>
    </row>
    <row r="6029" spans="2:2">
      <c r="B6029" s="6">
        <f t="shared" si="309"/>
        <v>0</v>
      </c>
    </row>
    <row r="6030" spans="2:2">
      <c r="B6030" s="6">
        <f t="shared" si="309"/>
        <v>0</v>
      </c>
    </row>
    <row r="6031" spans="2:2">
      <c r="B6031" s="6">
        <f t="shared" si="309"/>
        <v>0</v>
      </c>
    </row>
    <row r="6032" spans="2:2">
      <c r="B6032" s="6">
        <f t="shared" si="309"/>
        <v>0</v>
      </c>
    </row>
    <row r="6033" spans="2:2">
      <c r="B6033" s="6">
        <f t="shared" si="309"/>
        <v>0</v>
      </c>
    </row>
    <row r="6034" spans="2:2">
      <c r="B6034" s="6">
        <f t="shared" si="309"/>
        <v>0</v>
      </c>
    </row>
    <row r="6035" spans="2:2">
      <c r="B6035" s="6">
        <f t="shared" si="309"/>
        <v>0</v>
      </c>
    </row>
    <row r="6036" spans="2:2">
      <c r="B6036" s="6">
        <f t="shared" si="309"/>
        <v>0</v>
      </c>
    </row>
    <row r="6037" spans="2:2">
      <c r="B6037" s="6">
        <f t="shared" ref="B6037:B6100" si="310">+H6037</f>
        <v>0</v>
      </c>
    </row>
    <row r="6038" spans="2:2">
      <c r="B6038" s="6">
        <f t="shared" si="310"/>
        <v>0</v>
      </c>
    </row>
    <row r="6039" spans="2:2">
      <c r="B6039" s="6">
        <f t="shared" si="310"/>
        <v>0</v>
      </c>
    </row>
    <row r="6040" spans="2:2">
      <c r="B6040" s="6">
        <f t="shared" si="310"/>
        <v>0</v>
      </c>
    </row>
    <row r="6041" spans="2:2">
      <c r="B6041" s="6">
        <f t="shared" si="310"/>
        <v>0</v>
      </c>
    </row>
    <row r="6042" spans="2:2">
      <c r="B6042" s="6">
        <f t="shared" si="310"/>
        <v>0</v>
      </c>
    </row>
    <row r="6043" spans="2:2">
      <c r="B6043" s="6">
        <f t="shared" si="310"/>
        <v>0</v>
      </c>
    </row>
    <row r="6044" spans="2:2">
      <c r="B6044" s="6">
        <f t="shared" si="310"/>
        <v>0</v>
      </c>
    </row>
    <row r="6045" spans="2:2">
      <c r="B6045" s="6">
        <f t="shared" si="310"/>
        <v>0</v>
      </c>
    </row>
    <row r="6046" spans="2:2">
      <c r="B6046" s="6">
        <f t="shared" si="310"/>
        <v>0</v>
      </c>
    </row>
    <row r="6047" spans="2:2">
      <c r="B6047" s="6">
        <f t="shared" si="310"/>
        <v>0</v>
      </c>
    </row>
    <row r="6048" spans="2:2">
      <c r="B6048" s="6">
        <f t="shared" si="310"/>
        <v>0</v>
      </c>
    </row>
    <row r="6049" spans="2:2">
      <c r="B6049" s="6">
        <f t="shared" si="310"/>
        <v>0</v>
      </c>
    </row>
    <row r="6050" spans="2:2">
      <c r="B6050" s="6">
        <f t="shared" si="310"/>
        <v>0</v>
      </c>
    </row>
    <row r="6051" spans="2:2">
      <c r="B6051" s="6">
        <f t="shared" si="310"/>
        <v>0</v>
      </c>
    </row>
    <row r="6052" spans="2:2">
      <c r="B6052" s="6">
        <f t="shared" si="310"/>
        <v>0</v>
      </c>
    </row>
    <row r="6053" spans="2:2">
      <c r="B6053" s="6">
        <f t="shared" si="310"/>
        <v>0</v>
      </c>
    </row>
    <row r="6054" spans="2:2">
      <c r="B6054" s="6">
        <f t="shared" si="310"/>
        <v>0</v>
      </c>
    </row>
    <row r="6055" spans="2:2">
      <c r="B6055" s="6">
        <f t="shared" si="310"/>
        <v>0</v>
      </c>
    </row>
    <row r="6056" spans="2:2">
      <c r="B6056" s="6">
        <f t="shared" si="310"/>
        <v>0</v>
      </c>
    </row>
    <row r="6057" spans="2:2">
      <c r="B6057" s="6">
        <f t="shared" si="310"/>
        <v>0</v>
      </c>
    </row>
    <row r="6058" spans="2:2">
      <c r="B6058" s="6">
        <f t="shared" si="310"/>
        <v>0</v>
      </c>
    </row>
    <row r="6059" spans="2:2">
      <c r="B6059" s="6">
        <f t="shared" si="310"/>
        <v>0</v>
      </c>
    </row>
    <row r="6060" spans="2:2">
      <c r="B6060" s="6">
        <f t="shared" si="310"/>
        <v>0</v>
      </c>
    </row>
    <row r="6061" spans="2:2">
      <c r="B6061" s="6">
        <f t="shared" si="310"/>
        <v>0</v>
      </c>
    </row>
    <row r="6062" spans="2:2">
      <c r="B6062" s="6">
        <f t="shared" si="310"/>
        <v>0</v>
      </c>
    </row>
    <row r="6063" spans="2:2">
      <c r="B6063" s="6">
        <f t="shared" si="310"/>
        <v>0</v>
      </c>
    </row>
    <row r="6064" spans="2:2">
      <c r="B6064" s="6">
        <f t="shared" si="310"/>
        <v>0</v>
      </c>
    </row>
    <row r="6065" spans="2:2">
      <c r="B6065" s="6">
        <f t="shared" si="310"/>
        <v>0</v>
      </c>
    </row>
    <row r="6066" spans="2:2">
      <c r="B6066" s="6">
        <f t="shared" si="310"/>
        <v>0</v>
      </c>
    </row>
    <row r="6067" spans="2:2">
      <c r="B6067" s="6">
        <f t="shared" si="310"/>
        <v>0</v>
      </c>
    </row>
    <row r="6068" spans="2:2">
      <c r="B6068" s="6">
        <f t="shared" si="310"/>
        <v>0</v>
      </c>
    </row>
    <row r="6069" spans="2:2">
      <c r="B6069" s="6">
        <f t="shared" si="310"/>
        <v>0</v>
      </c>
    </row>
    <row r="6070" spans="2:2">
      <c r="B6070" s="6">
        <f t="shared" si="310"/>
        <v>0</v>
      </c>
    </row>
    <row r="6071" spans="2:2">
      <c r="B6071" s="6">
        <f t="shared" si="310"/>
        <v>0</v>
      </c>
    </row>
    <row r="6072" spans="2:2">
      <c r="B6072" s="6">
        <f t="shared" si="310"/>
        <v>0</v>
      </c>
    </row>
    <row r="6073" spans="2:2">
      <c r="B6073" s="6">
        <f t="shared" si="310"/>
        <v>0</v>
      </c>
    </row>
    <row r="6074" spans="2:2">
      <c r="B6074" s="6">
        <f t="shared" si="310"/>
        <v>0</v>
      </c>
    </row>
    <row r="6075" spans="2:2">
      <c r="B6075" s="6">
        <f t="shared" si="310"/>
        <v>0</v>
      </c>
    </row>
    <row r="6076" spans="2:2">
      <c r="B6076" s="6">
        <f t="shared" si="310"/>
        <v>0</v>
      </c>
    </row>
    <row r="6077" spans="2:2">
      <c r="B6077" s="6">
        <f t="shared" si="310"/>
        <v>0</v>
      </c>
    </row>
    <row r="6078" spans="2:2">
      <c r="B6078" s="6">
        <f t="shared" si="310"/>
        <v>0</v>
      </c>
    </row>
    <row r="6079" spans="2:2">
      <c r="B6079" s="6">
        <f t="shared" si="310"/>
        <v>0</v>
      </c>
    </row>
    <row r="6080" spans="2:2">
      <c r="B6080" s="6">
        <f t="shared" si="310"/>
        <v>0</v>
      </c>
    </row>
    <row r="6081" spans="2:2">
      <c r="B6081" s="6">
        <f t="shared" si="310"/>
        <v>0</v>
      </c>
    </row>
    <row r="6082" spans="2:2">
      <c r="B6082" s="6">
        <f t="shared" si="310"/>
        <v>0</v>
      </c>
    </row>
    <row r="6083" spans="2:2">
      <c r="B6083" s="6">
        <f t="shared" si="310"/>
        <v>0</v>
      </c>
    </row>
    <row r="6084" spans="2:2">
      <c r="B6084" s="6">
        <f t="shared" si="310"/>
        <v>0</v>
      </c>
    </row>
    <row r="6085" spans="2:2">
      <c r="B6085" s="6">
        <f t="shared" si="310"/>
        <v>0</v>
      </c>
    </row>
    <row r="6086" spans="2:2">
      <c r="B6086" s="6">
        <f t="shared" si="310"/>
        <v>0</v>
      </c>
    </row>
    <row r="6087" spans="2:2">
      <c r="B6087" s="6">
        <f t="shared" si="310"/>
        <v>0</v>
      </c>
    </row>
    <row r="6088" spans="2:2">
      <c r="B6088" s="6">
        <f t="shared" si="310"/>
        <v>0</v>
      </c>
    </row>
    <row r="6089" spans="2:2">
      <c r="B6089" s="6">
        <f t="shared" si="310"/>
        <v>0</v>
      </c>
    </row>
    <row r="6090" spans="2:2">
      <c r="B6090" s="6">
        <f t="shared" si="310"/>
        <v>0</v>
      </c>
    </row>
    <row r="6091" spans="2:2">
      <c r="B6091" s="6">
        <f t="shared" si="310"/>
        <v>0</v>
      </c>
    </row>
    <row r="6092" spans="2:2">
      <c r="B6092" s="6">
        <f t="shared" si="310"/>
        <v>0</v>
      </c>
    </row>
    <row r="6093" spans="2:2">
      <c r="B6093" s="6">
        <f t="shared" si="310"/>
        <v>0</v>
      </c>
    </row>
    <row r="6094" spans="2:2">
      <c r="B6094" s="6">
        <f t="shared" si="310"/>
        <v>0</v>
      </c>
    </row>
    <row r="6095" spans="2:2">
      <c r="B6095" s="6">
        <f t="shared" si="310"/>
        <v>0</v>
      </c>
    </row>
    <row r="6096" spans="2:2">
      <c r="B6096" s="6">
        <f t="shared" si="310"/>
        <v>0</v>
      </c>
    </row>
    <row r="6097" spans="2:2">
      <c r="B6097" s="6">
        <f t="shared" si="310"/>
        <v>0</v>
      </c>
    </row>
    <row r="6098" spans="2:2">
      <c r="B6098" s="6">
        <f t="shared" si="310"/>
        <v>0</v>
      </c>
    </row>
    <row r="6099" spans="2:2">
      <c r="B6099" s="6">
        <f t="shared" si="310"/>
        <v>0</v>
      </c>
    </row>
    <row r="6100" spans="2:2">
      <c r="B6100" s="6">
        <f t="shared" si="310"/>
        <v>0</v>
      </c>
    </row>
    <row r="6101" spans="2:2">
      <c r="B6101" s="6">
        <f t="shared" ref="B6101:B6164" si="311">+H6101</f>
        <v>0</v>
      </c>
    </row>
    <row r="6102" spans="2:2">
      <c r="B6102" s="6">
        <f t="shared" si="311"/>
        <v>0</v>
      </c>
    </row>
    <row r="6103" spans="2:2">
      <c r="B6103" s="6">
        <f t="shared" si="311"/>
        <v>0</v>
      </c>
    </row>
    <row r="6104" spans="2:2">
      <c r="B6104" s="6">
        <f t="shared" si="311"/>
        <v>0</v>
      </c>
    </row>
    <row r="6105" spans="2:2">
      <c r="B6105" s="6">
        <f t="shared" si="311"/>
        <v>0</v>
      </c>
    </row>
    <row r="6106" spans="2:2">
      <c r="B6106" s="6">
        <f t="shared" si="311"/>
        <v>0</v>
      </c>
    </row>
    <row r="6107" spans="2:2">
      <c r="B6107" s="6">
        <f t="shared" si="311"/>
        <v>0</v>
      </c>
    </row>
    <row r="6108" spans="2:2">
      <c r="B6108" s="6">
        <f t="shared" si="311"/>
        <v>0</v>
      </c>
    </row>
    <row r="6109" spans="2:2">
      <c r="B6109" s="6">
        <f t="shared" si="311"/>
        <v>0</v>
      </c>
    </row>
    <row r="6110" spans="2:2">
      <c r="B6110" s="6">
        <f t="shared" si="311"/>
        <v>0</v>
      </c>
    </row>
    <row r="6111" spans="2:2">
      <c r="B6111" s="6">
        <f t="shared" si="311"/>
        <v>0</v>
      </c>
    </row>
    <row r="6112" spans="2:2">
      <c r="B6112" s="6">
        <f t="shared" si="311"/>
        <v>0</v>
      </c>
    </row>
    <row r="6113" spans="2:2">
      <c r="B6113" s="6">
        <f t="shared" si="311"/>
        <v>0</v>
      </c>
    </row>
    <row r="6114" spans="2:2">
      <c r="B6114" s="6">
        <f t="shared" si="311"/>
        <v>0</v>
      </c>
    </row>
    <row r="6115" spans="2:2">
      <c r="B6115" s="6">
        <f t="shared" si="311"/>
        <v>0</v>
      </c>
    </row>
    <row r="6116" spans="2:2">
      <c r="B6116" s="6">
        <f t="shared" si="311"/>
        <v>0</v>
      </c>
    </row>
    <row r="6117" spans="2:2">
      <c r="B6117" s="6">
        <f t="shared" si="311"/>
        <v>0</v>
      </c>
    </row>
    <row r="6118" spans="2:2">
      <c r="B6118" s="6">
        <f t="shared" si="311"/>
        <v>0</v>
      </c>
    </row>
    <row r="6119" spans="2:2">
      <c r="B6119" s="6">
        <f t="shared" si="311"/>
        <v>0</v>
      </c>
    </row>
    <row r="6120" spans="2:2">
      <c r="B6120" s="6">
        <f t="shared" si="311"/>
        <v>0</v>
      </c>
    </row>
    <row r="6121" spans="2:2">
      <c r="B6121" s="6">
        <f t="shared" si="311"/>
        <v>0</v>
      </c>
    </row>
    <row r="6122" spans="2:2">
      <c r="B6122" s="6">
        <f t="shared" si="311"/>
        <v>0</v>
      </c>
    </row>
    <row r="6123" spans="2:2">
      <c r="B6123" s="6">
        <f t="shared" si="311"/>
        <v>0</v>
      </c>
    </row>
    <row r="6124" spans="2:2">
      <c r="B6124" s="6">
        <f t="shared" si="311"/>
        <v>0</v>
      </c>
    </row>
    <row r="6125" spans="2:2">
      <c r="B6125" s="6">
        <f t="shared" si="311"/>
        <v>0</v>
      </c>
    </row>
    <row r="6126" spans="2:2">
      <c r="B6126" s="6">
        <f t="shared" si="311"/>
        <v>0</v>
      </c>
    </row>
    <row r="6127" spans="2:2">
      <c r="B6127" s="6">
        <f t="shared" si="311"/>
        <v>0</v>
      </c>
    </row>
    <row r="6128" spans="2:2">
      <c r="B6128" s="6">
        <f t="shared" si="311"/>
        <v>0</v>
      </c>
    </row>
    <row r="6129" spans="2:2">
      <c r="B6129" s="6">
        <f t="shared" si="311"/>
        <v>0</v>
      </c>
    </row>
    <row r="6130" spans="2:2">
      <c r="B6130" s="6">
        <f t="shared" si="311"/>
        <v>0</v>
      </c>
    </row>
    <row r="6131" spans="2:2">
      <c r="B6131" s="6">
        <f t="shared" si="311"/>
        <v>0</v>
      </c>
    </row>
    <row r="6132" spans="2:2">
      <c r="B6132" s="6">
        <f t="shared" si="311"/>
        <v>0</v>
      </c>
    </row>
    <row r="6133" spans="2:2">
      <c r="B6133" s="6">
        <f t="shared" si="311"/>
        <v>0</v>
      </c>
    </row>
    <row r="6134" spans="2:2">
      <c r="B6134" s="6">
        <f t="shared" si="311"/>
        <v>0</v>
      </c>
    </row>
    <row r="6135" spans="2:2">
      <c r="B6135" s="6">
        <f t="shared" si="311"/>
        <v>0</v>
      </c>
    </row>
    <row r="6136" spans="2:2">
      <c r="B6136" s="6">
        <f t="shared" si="311"/>
        <v>0</v>
      </c>
    </row>
    <row r="6137" spans="2:2">
      <c r="B6137" s="6">
        <f t="shared" si="311"/>
        <v>0</v>
      </c>
    </row>
    <row r="6138" spans="2:2">
      <c r="B6138" s="6">
        <f t="shared" si="311"/>
        <v>0</v>
      </c>
    </row>
    <row r="6139" spans="2:2">
      <c r="B6139" s="6">
        <f t="shared" si="311"/>
        <v>0</v>
      </c>
    </row>
    <row r="6140" spans="2:2">
      <c r="B6140" s="6">
        <f t="shared" si="311"/>
        <v>0</v>
      </c>
    </row>
    <row r="6141" spans="2:2">
      <c r="B6141" s="6">
        <f t="shared" si="311"/>
        <v>0</v>
      </c>
    </row>
    <row r="6142" spans="2:2">
      <c r="B6142" s="6">
        <f t="shared" si="311"/>
        <v>0</v>
      </c>
    </row>
    <row r="6143" spans="2:2">
      <c r="B6143" s="6">
        <f t="shared" si="311"/>
        <v>0</v>
      </c>
    </row>
    <row r="6144" spans="2:2">
      <c r="B6144" s="6">
        <f t="shared" si="311"/>
        <v>0</v>
      </c>
    </row>
    <row r="6145" spans="2:2">
      <c r="B6145" s="6">
        <f t="shared" si="311"/>
        <v>0</v>
      </c>
    </row>
    <row r="6146" spans="2:2">
      <c r="B6146" s="6">
        <f t="shared" si="311"/>
        <v>0</v>
      </c>
    </row>
    <row r="6147" spans="2:2">
      <c r="B6147" s="6">
        <f t="shared" si="311"/>
        <v>0</v>
      </c>
    </row>
    <row r="6148" spans="2:2">
      <c r="B6148" s="6">
        <f t="shared" si="311"/>
        <v>0</v>
      </c>
    </row>
    <row r="6149" spans="2:2">
      <c r="B6149" s="6">
        <f t="shared" si="311"/>
        <v>0</v>
      </c>
    </row>
    <row r="6150" spans="2:2">
      <c r="B6150" s="6">
        <f t="shared" si="311"/>
        <v>0</v>
      </c>
    </row>
    <row r="6151" spans="2:2">
      <c r="B6151" s="6">
        <f t="shared" si="311"/>
        <v>0</v>
      </c>
    </row>
    <row r="6152" spans="2:2">
      <c r="B6152" s="6">
        <f t="shared" si="311"/>
        <v>0</v>
      </c>
    </row>
    <row r="6153" spans="2:2">
      <c r="B6153" s="6">
        <f t="shared" si="311"/>
        <v>0</v>
      </c>
    </row>
    <row r="6154" spans="2:2">
      <c r="B6154" s="6">
        <f t="shared" si="311"/>
        <v>0</v>
      </c>
    </row>
    <row r="6155" spans="2:2">
      <c r="B6155" s="6">
        <f t="shared" si="311"/>
        <v>0</v>
      </c>
    </row>
    <row r="6156" spans="2:2">
      <c r="B6156" s="6">
        <f t="shared" si="311"/>
        <v>0</v>
      </c>
    </row>
    <row r="6157" spans="2:2">
      <c r="B6157" s="6">
        <f t="shared" si="311"/>
        <v>0</v>
      </c>
    </row>
    <row r="6158" spans="2:2">
      <c r="B6158" s="6">
        <f t="shared" si="311"/>
        <v>0</v>
      </c>
    </row>
    <row r="6159" spans="2:2">
      <c r="B6159" s="6">
        <f t="shared" si="311"/>
        <v>0</v>
      </c>
    </row>
    <row r="6160" spans="2:2">
      <c r="B6160" s="6">
        <f t="shared" si="311"/>
        <v>0</v>
      </c>
    </row>
    <row r="6161" spans="2:2">
      <c r="B6161" s="6">
        <f t="shared" si="311"/>
        <v>0</v>
      </c>
    </row>
    <row r="6162" spans="2:2">
      <c r="B6162" s="6">
        <f t="shared" si="311"/>
        <v>0</v>
      </c>
    </row>
    <row r="6163" spans="2:2">
      <c r="B6163" s="6">
        <f t="shared" si="311"/>
        <v>0</v>
      </c>
    </row>
    <row r="6164" spans="2:2">
      <c r="B6164" s="6">
        <f t="shared" si="311"/>
        <v>0</v>
      </c>
    </row>
    <row r="6165" spans="2:2">
      <c r="B6165" s="6">
        <f t="shared" ref="B6165:B6228" si="312">+H6165</f>
        <v>0</v>
      </c>
    </row>
    <row r="6166" spans="2:2">
      <c r="B6166" s="6">
        <f t="shared" si="312"/>
        <v>0</v>
      </c>
    </row>
    <row r="6167" spans="2:2">
      <c r="B6167" s="6">
        <f t="shared" si="312"/>
        <v>0</v>
      </c>
    </row>
    <row r="6168" spans="2:2">
      <c r="B6168" s="6">
        <f t="shared" si="312"/>
        <v>0</v>
      </c>
    </row>
    <row r="6169" spans="2:2">
      <c r="B6169" s="6">
        <f t="shared" si="312"/>
        <v>0</v>
      </c>
    </row>
    <row r="6170" spans="2:2">
      <c r="B6170" s="6">
        <f t="shared" si="312"/>
        <v>0</v>
      </c>
    </row>
    <row r="6171" spans="2:2">
      <c r="B6171" s="6">
        <f t="shared" si="312"/>
        <v>0</v>
      </c>
    </row>
    <row r="6172" spans="2:2">
      <c r="B6172" s="6">
        <f t="shared" si="312"/>
        <v>0</v>
      </c>
    </row>
    <row r="6173" spans="2:2">
      <c r="B6173" s="6">
        <f t="shared" si="312"/>
        <v>0</v>
      </c>
    </row>
    <row r="6174" spans="2:2">
      <c r="B6174" s="6">
        <f t="shared" si="312"/>
        <v>0</v>
      </c>
    </row>
    <row r="6175" spans="2:2">
      <c r="B6175" s="6">
        <f t="shared" si="312"/>
        <v>0</v>
      </c>
    </row>
    <row r="6176" spans="2:2">
      <c r="B6176" s="6">
        <f t="shared" si="312"/>
        <v>0</v>
      </c>
    </row>
    <row r="6177" spans="2:2">
      <c r="B6177" s="6">
        <f t="shared" si="312"/>
        <v>0</v>
      </c>
    </row>
    <row r="6178" spans="2:2">
      <c r="B6178" s="6">
        <f t="shared" si="312"/>
        <v>0</v>
      </c>
    </row>
    <row r="6179" spans="2:2">
      <c r="B6179" s="6">
        <f t="shared" si="312"/>
        <v>0</v>
      </c>
    </row>
    <row r="6180" spans="2:2">
      <c r="B6180" s="6">
        <f t="shared" si="312"/>
        <v>0</v>
      </c>
    </row>
    <row r="6181" spans="2:2">
      <c r="B6181" s="6">
        <f t="shared" si="312"/>
        <v>0</v>
      </c>
    </row>
    <row r="6182" spans="2:2">
      <c r="B6182" s="6">
        <f t="shared" si="312"/>
        <v>0</v>
      </c>
    </row>
    <row r="6183" spans="2:2">
      <c r="B6183" s="6">
        <f t="shared" si="312"/>
        <v>0</v>
      </c>
    </row>
    <row r="6184" spans="2:2">
      <c r="B6184" s="6">
        <f t="shared" si="312"/>
        <v>0</v>
      </c>
    </row>
    <row r="6185" spans="2:2">
      <c r="B6185" s="6">
        <f t="shared" si="312"/>
        <v>0</v>
      </c>
    </row>
    <row r="6186" spans="2:2">
      <c r="B6186" s="6">
        <f t="shared" si="312"/>
        <v>0</v>
      </c>
    </row>
    <row r="6187" spans="2:2">
      <c r="B6187" s="6">
        <f t="shared" si="312"/>
        <v>0</v>
      </c>
    </row>
    <row r="6188" spans="2:2">
      <c r="B6188" s="6">
        <f t="shared" si="312"/>
        <v>0</v>
      </c>
    </row>
    <row r="6189" spans="2:2">
      <c r="B6189" s="6">
        <f t="shared" si="312"/>
        <v>0</v>
      </c>
    </row>
    <row r="6190" spans="2:2">
      <c r="B6190" s="6">
        <f t="shared" si="312"/>
        <v>0</v>
      </c>
    </row>
    <row r="6191" spans="2:2">
      <c r="B6191" s="6">
        <f t="shared" si="312"/>
        <v>0</v>
      </c>
    </row>
    <row r="6192" spans="2:2">
      <c r="B6192" s="6">
        <f t="shared" si="312"/>
        <v>0</v>
      </c>
    </row>
    <row r="6193" spans="2:2">
      <c r="B6193" s="6">
        <f t="shared" si="312"/>
        <v>0</v>
      </c>
    </row>
    <row r="6194" spans="2:2">
      <c r="B6194" s="6">
        <f t="shared" si="312"/>
        <v>0</v>
      </c>
    </row>
    <row r="6195" spans="2:2">
      <c r="B6195" s="6">
        <f t="shared" si="312"/>
        <v>0</v>
      </c>
    </row>
    <row r="6196" spans="2:2">
      <c r="B6196" s="6">
        <f t="shared" si="312"/>
        <v>0</v>
      </c>
    </row>
    <row r="6197" spans="2:2">
      <c r="B6197" s="6">
        <f t="shared" si="312"/>
        <v>0</v>
      </c>
    </row>
    <row r="6198" spans="2:2">
      <c r="B6198" s="6">
        <f t="shared" si="312"/>
        <v>0</v>
      </c>
    </row>
    <row r="6199" spans="2:2">
      <c r="B6199" s="6">
        <f t="shared" si="312"/>
        <v>0</v>
      </c>
    </row>
    <row r="6200" spans="2:2">
      <c r="B6200" s="6">
        <f t="shared" si="312"/>
        <v>0</v>
      </c>
    </row>
    <row r="6201" spans="2:2">
      <c r="B6201" s="6">
        <f t="shared" si="312"/>
        <v>0</v>
      </c>
    </row>
    <row r="6202" spans="2:2">
      <c r="B6202" s="6">
        <f t="shared" si="312"/>
        <v>0</v>
      </c>
    </row>
    <row r="6203" spans="2:2">
      <c r="B6203" s="6">
        <f t="shared" si="312"/>
        <v>0</v>
      </c>
    </row>
    <row r="6204" spans="2:2">
      <c r="B6204" s="6">
        <f t="shared" si="312"/>
        <v>0</v>
      </c>
    </row>
    <row r="6205" spans="2:2">
      <c r="B6205" s="6">
        <f t="shared" si="312"/>
        <v>0</v>
      </c>
    </row>
    <row r="6206" spans="2:2">
      <c r="B6206" s="6">
        <f t="shared" si="312"/>
        <v>0</v>
      </c>
    </row>
    <row r="6207" spans="2:2">
      <c r="B6207" s="6">
        <f t="shared" si="312"/>
        <v>0</v>
      </c>
    </row>
    <row r="6208" spans="2:2">
      <c r="B6208" s="6">
        <f t="shared" si="312"/>
        <v>0</v>
      </c>
    </row>
    <row r="6209" spans="2:2">
      <c r="B6209" s="6">
        <f t="shared" si="312"/>
        <v>0</v>
      </c>
    </row>
    <row r="6210" spans="2:2">
      <c r="B6210" s="6">
        <f t="shared" si="312"/>
        <v>0</v>
      </c>
    </row>
    <row r="6211" spans="2:2">
      <c r="B6211" s="6">
        <f t="shared" si="312"/>
        <v>0</v>
      </c>
    </row>
    <row r="6212" spans="2:2">
      <c r="B6212" s="6">
        <f t="shared" si="312"/>
        <v>0</v>
      </c>
    </row>
    <row r="6213" spans="2:2">
      <c r="B6213" s="6">
        <f t="shared" si="312"/>
        <v>0</v>
      </c>
    </row>
    <row r="6214" spans="2:2">
      <c r="B6214" s="6">
        <f t="shared" si="312"/>
        <v>0</v>
      </c>
    </row>
    <row r="6215" spans="2:2">
      <c r="B6215" s="6">
        <f t="shared" si="312"/>
        <v>0</v>
      </c>
    </row>
    <row r="6216" spans="2:2">
      <c r="B6216" s="6">
        <f t="shared" si="312"/>
        <v>0</v>
      </c>
    </row>
    <row r="6217" spans="2:2">
      <c r="B6217" s="6">
        <f t="shared" si="312"/>
        <v>0</v>
      </c>
    </row>
    <row r="6218" spans="2:2">
      <c r="B6218" s="6">
        <f t="shared" si="312"/>
        <v>0</v>
      </c>
    </row>
    <row r="6219" spans="2:2">
      <c r="B6219" s="6">
        <f t="shared" si="312"/>
        <v>0</v>
      </c>
    </row>
    <row r="6220" spans="2:2">
      <c r="B6220" s="6">
        <f t="shared" si="312"/>
        <v>0</v>
      </c>
    </row>
    <row r="6221" spans="2:2">
      <c r="B6221" s="6">
        <f t="shared" si="312"/>
        <v>0</v>
      </c>
    </row>
    <row r="6222" spans="2:2">
      <c r="B6222" s="6">
        <f t="shared" si="312"/>
        <v>0</v>
      </c>
    </row>
    <row r="6223" spans="2:2">
      <c r="B6223" s="6">
        <f t="shared" si="312"/>
        <v>0</v>
      </c>
    </row>
    <row r="6224" spans="2:2">
      <c r="B6224" s="6">
        <f t="shared" si="312"/>
        <v>0</v>
      </c>
    </row>
    <row r="6225" spans="2:2">
      <c r="B6225" s="6">
        <f t="shared" si="312"/>
        <v>0</v>
      </c>
    </row>
    <row r="6226" spans="2:2">
      <c r="B6226" s="6">
        <f t="shared" si="312"/>
        <v>0</v>
      </c>
    </row>
    <row r="6227" spans="2:2">
      <c r="B6227" s="6">
        <f t="shared" si="312"/>
        <v>0</v>
      </c>
    </row>
    <row r="6228" spans="2:2">
      <c r="B6228" s="6">
        <f t="shared" si="312"/>
        <v>0</v>
      </c>
    </row>
    <row r="6229" spans="2:2">
      <c r="B6229" s="6">
        <f t="shared" ref="B6229:B6292" si="313">+H6229</f>
        <v>0</v>
      </c>
    </row>
    <row r="6230" spans="2:2">
      <c r="B6230" s="6">
        <f t="shared" si="313"/>
        <v>0</v>
      </c>
    </row>
    <row r="6231" spans="2:2">
      <c r="B6231" s="6">
        <f t="shared" si="313"/>
        <v>0</v>
      </c>
    </row>
    <row r="6232" spans="2:2">
      <c r="B6232" s="6">
        <f t="shared" si="313"/>
        <v>0</v>
      </c>
    </row>
    <row r="6233" spans="2:2">
      <c r="B6233" s="6">
        <f t="shared" si="313"/>
        <v>0</v>
      </c>
    </row>
    <row r="6234" spans="2:2">
      <c r="B6234" s="6">
        <f t="shared" si="313"/>
        <v>0</v>
      </c>
    </row>
    <row r="6235" spans="2:2">
      <c r="B6235" s="6">
        <f t="shared" si="313"/>
        <v>0</v>
      </c>
    </row>
    <row r="6236" spans="2:2">
      <c r="B6236" s="6">
        <f t="shared" si="313"/>
        <v>0</v>
      </c>
    </row>
    <row r="6237" spans="2:2">
      <c r="B6237" s="6">
        <f t="shared" si="313"/>
        <v>0</v>
      </c>
    </row>
    <row r="6238" spans="2:2">
      <c r="B6238" s="6">
        <f t="shared" si="313"/>
        <v>0</v>
      </c>
    </row>
    <row r="6239" spans="2:2">
      <c r="B6239" s="6">
        <f t="shared" si="313"/>
        <v>0</v>
      </c>
    </row>
    <row r="6240" spans="2:2">
      <c r="B6240" s="6">
        <f t="shared" si="313"/>
        <v>0</v>
      </c>
    </row>
    <row r="6241" spans="2:2">
      <c r="B6241" s="6">
        <f t="shared" si="313"/>
        <v>0</v>
      </c>
    </row>
    <row r="6242" spans="2:2">
      <c r="B6242" s="6">
        <f t="shared" si="313"/>
        <v>0</v>
      </c>
    </row>
    <row r="6243" spans="2:2">
      <c r="B6243" s="6">
        <f t="shared" si="313"/>
        <v>0</v>
      </c>
    </row>
    <row r="6244" spans="2:2">
      <c r="B6244" s="6">
        <f t="shared" si="313"/>
        <v>0</v>
      </c>
    </row>
    <row r="6245" spans="2:2">
      <c r="B6245" s="6">
        <f t="shared" si="313"/>
        <v>0</v>
      </c>
    </row>
    <row r="6246" spans="2:2">
      <c r="B6246" s="6">
        <f t="shared" si="313"/>
        <v>0</v>
      </c>
    </row>
    <row r="6247" spans="2:2">
      <c r="B6247" s="6">
        <f t="shared" si="313"/>
        <v>0</v>
      </c>
    </row>
    <row r="6248" spans="2:2">
      <c r="B6248" s="6">
        <f t="shared" si="313"/>
        <v>0</v>
      </c>
    </row>
    <row r="6249" spans="2:2">
      <c r="B6249" s="6">
        <f t="shared" si="313"/>
        <v>0</v>
      </c>
    </row>
    <row r="6250" spans="2:2">
      <c r="B6250" s="6">
        <f t="shared" si="313"/>
        <v>0</v>
      </c>
    </row>
    <row r="6251" spans="2:2">
      <c r="B6251" s="6">
        <f t="shared" si="313"/>
        <v>0</v>
      </c>
    </row>
    <row r="6252" spans="2:2">
      <c r="B6252" s="6">
        <f t="shared" si="313"/>
        <v>0</v>
      </c>
    </row>
    <row r="6253" spans="2:2">
      <c r="B6253" s="6">
        <f t="shared" si="313"/>
        <v>0</v>
      </c>
    </row>
    <row r="6254" spans="2:2">
      <c r="B6254" s="6">
        <f t="shared" si="313"/>
        <v>0</v>
      </c>
    </row>
    <row r="6255" spans="2:2">
      <c r="B6255" s="6">
        <f t="shared" si="313"/>
        <v>0</v>
      </c>
    </row>
    <row r="6256" spans="2:2">
      <c r="B6256" s="6">
        <f t="shared" si="313"/>
        <v>0</v>
      </c>
    </row>
    <row r="6257" spans="2:2">
      <c r="B6257" s="6">
        <f t="shared" si="313"/>
        <v>0</v>
      </c>
    </row>
    <row r="6258" spans="2:2">
      <c r="B6258" s="6">
        <f t="shared" si="313"/>
        <v>0</v>
      </c>
    </row>
    <row r="6259" spans="2:2">
      <c r="B6259" s="6">
        <f t="shared" si="313"/>
        <v>0</v>
      </c>
    </row>
    <row r="6260" spans="2:2">
      <c r="B6260" s="6">
        <f t="shared" si="313"/>
        <v>0</v>
      </c>
    </row>
    <row r="6261" spans="2:2">
      <c r="B6261" s="6">
        <f t="shared" si="313"/>
        <v>0</v>
      </c>
    </row>
    <row r="6262" spans="2:2">
      <c r="B6262" s="6">
        <f t="shared" si="313"/>
        <v>0</v>
      </c>
    </row>
    <row r="6263" spans="2:2">
      <c r="B6263" s="6">
        <f t="shared" si="313"/>
        <v>0</v>
      </c>
    </row>
    <row r="6264" spans="2:2">
      <c r="B6264" s="6">
        <f t="shared" si="313"/>
        <v>0</v>
      </c>
    </row>
    <row r="6265" spans="2:2">
      <c r="B6265" s="6">
        <f t="shared" si="313"/>
        <v>0</v>
      </c>
    </row>
    <row r="6266" spans="2:2">
      <c r="B6266" s="6">
        <f t="shared" si="313"/>
        <v>0</v>
      </c>
    </row>
    <row r="6267" spans="2:2">
      <c r="B6267" s="6">
        <f t="shared" si="313"/>
        <v>0</v>
      </c>
    </row>
    <row r="6268" spans="2:2">
      <c r="B6268" s="6">
        <f t="shared" si="313"/>
        <v>0</v>
      </c>
    </row>
    <row r="6269" spans="2:2">
      <c r="B6269" s="6">
        <f t="shared" si="313"/>
        <v>0</v>
      </c>
    </row>
    <row r="6270" spans="2:2">
      <c r="B6270" s="6">
        <f t="shared" si="313"/>
        <v>0</v>
      </c>
    </row>
    <row r="6271" spans="2:2">
      <c r="B6271" s="6">
        <f t="shared" si="313"/>
        <v>0</v>
      </c>
    </row>
    <row r="6272" spans="2:2">
      <c r="B6272" s="6">
        <f t="shared" si="313"/>
        <v>0</v>
      </c>
    </row>
    <row r="6273" spans="2:2">
      <c r="B6273" s="6">
        <f t="shared" si="313"/>
        <v>0</v>
      </c>
    </row>
    <row r="6274" spans="2:2">
      <c r="B6274" s="6">
        <f t="shared" si="313"/>
        <v>0</v>
      </c>
    </row>
    <row r="6275" spans="2:2">
      <c r="B6275" s="6">
        <f t="shared" si="313"/>
        <v>0</v>
      </c>
    </row>
    <row r="6276" spans="2:2">
      <c r="B6276" s="6">
        <f t="shared" si="313"/>
        <v>0</v>
      </c>
    </row>
    <row r="6277" spans="2:2">
      <c r="B6277" s="6">
        <f t="shared" si="313"/>
        <v>0</v>
      </c>
    </row>
    <row r="6278" spans="2:2">
      <c r="B6278" s="6">
        <f t="shared" si="313"/>
        <v>0</v>
      </c>
    </row>
    <row r="6279" spans="2:2">
      <c r="B6279" s="6">
        <f t="shared" si="313"/>
        <v>0</v>
      </c>
    </row>
    <row r="6280" spans="2:2">
      <c r="B6280" s="6">
        <f t="shared" si="313"/>
        <v>0</v>
      </c>
    </row>
    <row r="6281" spans="2:2">
      <c r="B6281" s="6">
        <f t="shared" si="313"/>
        <v>0</v>
      </c>
    </row>
    <row r="6282" spans="2:2">
      <c r="B6282" s="6">
        <f t="shared" si="313"/>
        <v>0</v>
      </c>
    </row>
    <row r="6283" spans="2:2">
      <c r="B6283" s="6">
        <f t="shared" si="313"/>
        <v>0</v>
      </c>
    </row>
    <row r="6284" spans="2:2">
      <c r="B6284" s="6">
        <f t="shared" si="313"/>
        <v>0</v>
      </c>
    </row>
    <row r="6285" spans="2:2">
      <c r="B6285" s="6">
        <f t="shared" si="313"/>
        <v>0</v>
      </c>
    </row>
    <row r="6286" spans="2:2">
      <c r="B6286" s="6">
        <f t="shared" si="313"/>
        <v>0</v>
      </c>
    </row>
    <row r="6287" spans="2:2">
      <c r="B6287" s="6">
        <f t="shared" si="313"/>
        <v>0</v>
      </c>
    </row>
    <row r="6288" spans="2:2">
      <c r="B6288" s="6">
        <f t="shared" si="313"/>
        <v>0</v>
      </c>
    </row>
    <row r="6289" spans="2:2">
      <c r="B6289" s="6">
        <f t="shared" si="313"/>
        <v>0</v>
      </c>
    </row>
    <row r="6290" spans="2:2">
      <c r="B6290" s="6">
        <f t="shared" si="313"/>
        <v>0</v>
      </c>
    </row>
    <row r="6291" spans="2:2">
      <c r="B6291" s="6">
        <f t="shared" si="313"/>
        <v>0</v>
      </c>
    </row>
    <row r="6292" spans="2:2">
      <c r="B6292" s="6">
        <f t="shared" si="313"/>
        <v>0</v>
      </c>
    </row>
    <row r="6293" spans="2:2">
      <c r="B6293" s="6">
        <f t="shared" ref="B6293:B6356" si="314">+H6293</f>
        <v>0</v>
      </c>
    </row>
    <row r="6294" spans="2:2">
      <c r="B6294" s="6">
        <f t="shared" si="314"/>
        <v>0</v>
      </c>
    </row>
    <row r="6295" spans="2:2">
      <c r="B6295" s="6">
        <f t="shared" si="314"/>
        <v>0</v>
      </c>
    </row>
    <row r="6296" spans="2:2">
      <c r="B6296" s="6">
        <f t="shared" si="314"/>
        <v>0</v>
      </c>
    </row>
    <row r="6297" spans="2:2">
      <c r="B6297" s="6">
        <f t="shared" si="314"/>
        <v>0</v>
      </c>
    </row>
    <row r="6298" spans="2:2">
      <c r="B6298" s="6">
        <f t="shared" si="314"/>
        <v>0</v>
      </c>
    </row>
    <row r="6299" spans="2:2">
      <c r="B6299" s="6">
        <f t="shared" si="314"/>
        <v>0</v>
      </c>
    </row>
    <row r="6300" spans="2:2">
      <c r="B6300" s="6">
        <f t="shared" si="314"/>
        <v>0</v>
      </c>
    </row>
    <row r="6301" spans="2:2">
      <c r="B6301" s="6">
        <f t="shared" si="314"/>
        <v>0</v>
      </c>
    </row>
    <row r="6302" spans="2:2">
      <c r="B6302" s="6">
        <f t="shared" si="314"/>
        <v>0</v>
      </c>
    </row>
    <row r="6303" spans="2:2">
      <c r="B6303" s="6">
        <f t="shared" si="314"/>
        <v>0</v>
      </c>
    </row>
    <row r="6304" spans="2:2">
      <c r="B6304" s="6">
        <f t="shared" si="314"/>
        <v>0</v>
      </c>
    </row>
    <row r="6305" spans="2:2">
      <c r="B6305" s="6">
        <f t="shared" si="314"/>
        <v>0</v>
      </c>
    </row>
    <row r="6306" spans="2:2">
      <c r="B6306" s="6">
        <f t="shared" si="314"/>
        <v>0</v>
      </c>
    </row>
    <row r="6307" spans="2:2">
      <c r="B6307" s="6">
        <f t="shared" si="314"/>
        <v>0</v>
      </c>
    </row>
    <row r="6308" spans="2:2">
      <c r="B6308" s="6">
        <f t="shared" si="314"/>
        <v>0</v>
      </c>
    </row>
    <row r="6309" spans="2:2">
      <c r="B6309" s="6">
        <f t="shared" si="314"/>
        <v>0</v>
      </c>
    </row>
    <row r="6310" spans="2:2">
      <c r="B6310" s="6">
        <f t="shared" si="314"/>
        <v>0</v>
      </c>
    </row>
    <row r="6311" spans="2:2">
      <c r="B6311" s="6">
        <f t="shared" si="314"/>
        <v>0</v>
      </c>
    </row>
    <row r="6312" spans="2:2">
      <c r="B6312" s="6">
        <f t="shared" si="314"/>
        <v>0</v>
      </c>
    </row>
    <row r="6313" spans="2:2">
      <c r="B6313" s="6">
        <f t="shared" si="314"/>
        <v>0</v>
      </c>
    </row>
    <row r="6314" spans="2:2">
      <c r="B6314" s="6">
        <f t="shared" si="314"/>
        <v>0</v>
      </c>
    </row>
    <row r="6315" spans="2:2">
      <c r="B6315" s="6">
        <f t="shared" si="314"/>
        <v>0</v>
      </c>
    </row>
    <row r="6316" spans="2:2">
      <c r="B6316" s="6">
        <f t="shared" si="314"/>
        <v>0</v>
      </c>
    </row>
    <row r="6317" spans="2:2">
      <c r="B6317" s="6">
        <f t="shared" si="314"/>
        <v>0</v>
      </c>
    </row>
    <row r="6318" spans="2:2">
      <c r="B6318" s="6">
        <f t="shared" si="314"/>
        <v>0</v>
      </c>
    </row>
    <row r="6319" spans="2:2">
      <c r="B6319" s="6">
        <f t="shared" si="314"/>
        <v>0</v>
      </c>
    </row>
    <row r="6320" spans="2:2">
      <c r="B6320" s="6">
        <f t="shared" si="314"/>
        <v>0</v>
      </c>
    </row>
    <row r="6321" spans="2:2">
      <c r="B6321" s="6">
        <f t="shared" si="314"/>
        <v>0</v>
      </c>
    </row>
    <row r="6322" spans="2:2">
      <c r="B6322" s="6">
        <f t="shared" si="314"/>
        <v>0</v>
      </c>
    </row>
    <row r="6323" spans="2:2">
      <c r="B6323" s="6">
        <f t="shared" si="314"/>
        <v>0</v>
      </c>
    </row>
    <row r="6324" spans="2:2">
      <c r="B6324" s="6">
        <f t="shared" si="314"/>
        <v>0</v>
      </c>
    </row>
    <row r="6325" spans="2:2">
      <c r="B6325" s="6">
        <f t="shared" si="314"/>
        <v>0</v>
      </c>
    </row>
    <row r="6326" spans="2:2">
      <c r="B6326" s="6">
        <f t="shared" si="314"/>
        <v>0</v>
      </c>
    </row>
    <row r="6327" spans="2:2">
      <c r="B6327" s="6">
        <f t="shared" si="314"/>
        <v>0</v>
      </c>
    </row>
    <row r="6328" spans="2:2">
      <c r="B6328" s="6">
        <f t="shared" si="314"/>
        <v>0</v>
      </c>
    </row>
    <row r="6329" spans="2:2">
      <c r="B6329" s="6">
        <f t="shared" si="314"/>
        <v>0</v>
      </c>
    </row>
    <row r="6330" spans="2:2">
      <c r="B6330" s="6">
        <f t="shared" si="314"/>
        <v>0</v>
      </c>
    </row>
    <row r="6331" spans="2:2">
      <c r="B6331" s="6">
        <f t="shared" si="314"/>
        <v>0</v>
      </c>
    </row>
    <row r="6332" spans="2:2">
      <c r="B6332" s="6">
        <f t="shared" si="314"/>
        <v>0</v>
      </c>
    </row>
    <row r="6333" spans="2:2">
      <c r="B6333" s="6">
        <f t="shared" si="314"/>
        <v>0</v>
      </c>
    </row>
    <row r="6334" spans="2:2">
      <c r="B6334" s="6">
        <f t="shared" si="314"/>
        <v>0</v>
      </c>
    </row>
    <row r="6335" spans="2:2">
      <c r="B6335" s="6">
        <f t="shared" si="314"/>
        <v>0</v>
      </c>
    </row>
    <row r="6336" spans="2:2">
      <c r="B6336" s="6">
        <f t="shared" si="314"/>
        <v>0</v>
      </c>
    </row>
    <row r="6337" spans="2:2">
      <c r="B6337" s="6">
        <f t="shared" si="314"/>
        <v>0</v>
      </c>
    </row>
    <row r="6338" spans="2:2">
      <c r="B6338" s="6">
        <f t="shared" si="314"/>
        <v>0</v>
      </c>
    </row>
    <row r="6339" spans="2:2">
      <c r="B6339" s="6">
        <f t="shared" si="314"/>
        <v>0</v>
      </c>
    </row>
    <row r="6340" spans="2:2">
      <c r="B6340" s="6">
        <f t="shared" si="314"/>
        <v>0</v>
      </c>
    </row>
    <row r="6341" spans="2:2">
      <c r="B6341" s="6">
        <f t="shared" si="314"/>
        <v>0</v>
      </c>
    </row>
    <row r="6342" spans="2:2">
      <c r="B6342" s="6">
        <f t="shared" si="314"/>
        <v>0</v>
      </c>
    </row>
    <row r="6343" spans="2:2">
      <c r="B6343" s="6">
        <f t="shared" si="314"/>
        <v>0</v>
      </c>
    </row>
    <row r="6344" spans="2:2">
      <c r="B6344" s="6">
        <f t="shared" si="314"/>
        <v>0</v>
      </c>
    </row>
    <row r="6345" spans="2:2">
      <c r="B6345" s="6">
        <f t="shared" si="314"/>
        <v>0</v>
      </c>
    </row>
    <row r="6346" spans="2:2">
      <c r="B6346" s="6">
        <f t="shared" si="314"/>
        <v>0</v>
      </c>
    </row>
    <row r="6347" spans="2:2">
      <c r="B6347" s="6">
        <f t="shared" si="314"/>
        <v>0</v>
      </c>
    </row>
    <row r="6348" spans="2:2">
      <c r="B6348" s="6">
        <f t="shared" si="314"/>
        <v>0</v>
      </c>
    </row>
    <row r="6349" spans="2:2">
      <c r="B6349" s="6">
        <f t="shared" si="314"/>
        <v>0</v>
      </c>
    </row>
    <row r="6350" spans="2:2">
      <c r="B6350" s="6">
        <f t="shared" si="314"/>
        <v>0</v>
      </c>
    </row>
    <row r="6351" spans="2:2">
      <c r="B6351" s="6">
        <f t="shared" si="314"/>
        <v>0</v>
      </c>
    </row>
    <row r="6352" spans="2:2">
      <c r="B6352" s="6">
        <f t="shared" si="314"/>
        <v>0</v>
      </c>
    </row>
    <row r="6353" spans="2:2">
      <c r="B6353" s="6">
        <f t="shared" si="314"/>
        <v>0</v>
      </c>
    </row>
    <row r="6354" spans="2:2">
      <c r="B6354" s="6">
        <f t="shared" si="314"/>
        <v>0</v>
      </c>
    </row>
    <row r="6355" spans="2:2">
      <c r="B6355" s="6">
        <f t="shared" si="314"/>
        <v>0</v>
      </c>
    </row>
    <row r="6356" spans="2:2">
      <c r="B6356" s="6">
        <f t="shared" si="314"/>
        <v>0</v>
      </c>
    </row>
    <row r="6357" spans="2:2">
      <c r="B6357" s="6">
        <f t="shared" ref="B6357:B6420" si="315">+H6357</f>
        <v>0</v>
      </c>
    </row>
    <row r="6358" spans="2:2">
      <c r="B6358" s="6">
        <f t="shared" si="315"/>
        <v>0</v>
      </c>
    </row>
    <row r="6359" spans="2:2">
      <c r="B6359" s="6">
        <f t="shared" si="315"/>
        <v>0</v>
      </c>
    </row>
    <row r="6360" spans="2:2">
      <c r="B6360" s="6">
        <f t="shared" si="315"/>
        <v>0</v>
      </c>
    </row>
    <row r="6361" spans="2:2">
      <c r="B6361" s="6">
        <f t="shared" si="315"/>
        <v>0</v>
      </c>
    </row>
    <row r="6362" spans="2:2">
      <c r="B6362" s="6">
        <f t="shared" si="315"/>
        <v>0</v>
      </c>
    </row>
    <row r="6363" spans="2:2">
      <c r="B6363" s="6">
        <f t="shared" si="315"/>
        <v>0</v>
      </c>
    </row>
    <row r="6364" spans="2:2">
      <c r="B6364" s="6">
        <f t="shared" si="315"/>
        <v>0</v>
      </c>
    </row>
    <row r="6365" spans="2:2">
      <c r="B6365" s="6">
        <f t="shared" si="315"/>
        <v>0</v>
      </c>
    </row>
    <row r="6366" spans="2:2">
      <c r="B6366" s="6">
        <f t="shared" si="315"/>
        <v>0</v>
      </c>
    </row>
    <row r="6367" spans="2:2">
      <c r="B6367" s="6">
        <f t="shared" si="315"/>
        <v>0</v>
      </c>
    </row>
    <row r="6368" spans="2:2">
      <c r="B6368" s="6">
        <f t="shared" si="315"/>
        <v>0</v>
      </c>
    </row>
    <row r="6369" spans="2:2">
      <c r="B6369" s="6">
        <f t="shared" si="315"/>
        <v>0</v>
      </c>
    </row>
    <row r="6370" spans="2:2">
      <c r="B6370" s="6">
        <f t="shared" si="315"/>
        <v>0</v>
      </c>
    </row>
    <row r="6371" spans="2:2">
      <c r="B6371" s="6">
        <f t="shared" si="315"/>
        <v>0</v>
      </c>
    </row>
    <row r="6372" spans="2:2">
      <c r="B6372" s="6">
        <f t="shared" si="315"/>
        <v>0</v>
      </c>
    </row>
    <row r="6373" spans="2:2">
      <c r="B6373" s="6">
        <f t="shared" si="315"/>
        <v>0</v>
      </c>
    </row>
    <row r="6374" spans="2:2">
      <c r="B6374" s="6">
        <f t="shared" si="315"/>
        <v>0</v>
      </c>
    </row>
    <row r="6375" spans="2:2">
      <c r="B6375" s="6">
        <f t="shared" si="315"/>
        <v>0</v>
      </c>
    </row>
    <row r="6376" spans="2:2">
      <c r="B6376" s="6">
        <f t="shared" si="315"/>
        <v>0</v>
      </c>
    </row>
    <row r="6377" spans="2:2">
      <c r="B6377" s="6">
        <f t="shared" si="315"/>
        <v>0</v>
      </c>
    </row>
    <row r="6378" spans="2:2">
      <c r="B6378" s="6">
        <f t="shared" si="315"/>
        <v>0</v>
      </c>
    </row>
    <row r="6379" spans="2:2">
      <c r="B6379" s="6">
        <f t="shared" si="315"/>
        <v>0</v>
      </c>
    </row>
    <row r="6380" spans="2:2">
      <c r="B6380" s="6">
        <f t="shared" si="315"/>
        <v>0</v>
      </c>
    </row>
    <row r="6381" spans="2:2">
      <c r="B6381" s="6">
        <f t="shared" si="315"/>
        <v>0</v>
      </c>
    </row>
    <row r="6382" spans="2:2">
      <c r="B6382" s="6">
        <f t="shared" si="315"/>
        <v>0</v>
      </c>
    </row>
    <row r="6383" spans="2:2">
      <c r="B6383" s="6">
        <f t="shared" si="315"/>
        <v>0</v>
      </c>
    </row>
    <row r="6384" spans="2:2">
      <c r="B6384" s="6">
        <f t="shared" si="315"/>
        <v>0</v>
      </c>
    </row>
    <row r="6385" spans="2:2">
      <c r="B6385" s="6">
        <f t="shared" si="315"/>
        <v>0</v>
      </c>
    </row>
    <row r="6386" spans="2:2">
      <c r="B6386" s="6">
        <f t="shared" si="315"/>
        <v>0</v>
      </c>
    </row>
    <row r="6387" spans="2:2">
      <c r="B6387" s="6">
        <f t="shared" si="315"/>
        <v>0</v>
      </c>
    </row>
    <row r="6388" spans="2:2">
      <c r="B6388" s="6">
        <f t="shared" si="315"/>
        <v>0</v>
      </c>
    </row>
    <row r="6389" spans="2:2">
      <c r="B6389" s="6">
        <f t="shared" si="315"/>
        <v>0</v>
      </c>
    </row>
    <row r="6390" spans="2:2">
      <c r="B6390" s="6">
        <f t="shared" si="315"/>
        <v>0</v>
      </c>
    </row>
    <row r="6391" spans="2:2">
      <c r="B6391" s="6">
        <f t="shared" si="315"/>
        <v>0</v>
      </c>
    </row>
    <row r="6392" spans="2:2">
      <c r="B6392" s="6">
        <f t="shared" si="315"/>
        <v>0</v>
      </c>
    </row>
    <row r="6393" spans="2:2">
      <c r="B6393" s="6">
        <f t="shared" si="315"/>
        <v>0</v>
      </c>
    </row>
    <row r="6394" spans="2:2">
      <c r="B6394" s="6">
        <f t="shared" si="315"/>
        <v>0</v>
      </c>
    </row>
    <row r="6395" spans="2:2">
      <c r="B6395" s="6">
        <f t="shared" si="315"/>
        <v>0</v>
      </c>
    </row>
    <row r="6396" spans="2:2">
      <c r="B6396" s="6">
        <f t="shared" si="315"/>
        <v>0</v>
      </c>
    </row>
    <row r="6397" spans="2:2">
      <c r="B6397" s="6">
        <f t="shared" si="315"/>
        <v>0</v>
      </c>
    </row>
    <row r="6398" spans="2:2">
      <c r="B6398" s="6">
        <f t="shared" si="315"/>
        <v>0</v>
      </c>
    </row>
    <row r="6399" spans="2:2">
      <c r="B6399" s="6">
        <f t="shared" si="315"/>
        <v>0</v>
      </c>
    </row>
    <row r="6400" spans="2:2">
      <c r="B6400" s="6">
        <f t="shared" si="315"/>
        <v>0</v>
      </c>
    </row>
    <row r="6401" spans="2:2">
      <c r="B6401" s="6">
        <f t="shared" si="315"/>
        <v>0</v>
      </c>
    </row>
    <row r="6402" spans="2:2">
      <c r="B6402" s="6">
        <f t="shared" si="315"/>
        <v>0</v>
      </c>
    </row>
    <row r="6403" spans="2:2">
      <c r="B6403" s="6">
        <f t="shared" si="315"/>
        <v>0</v>
      </c>
    </row>
    <row r="6404" spans="2:2">
      <c r="B6404" s="6">
        <f t="shared" si="315"/>
        <v>0</v>
      </c>
    </row>
    <row r="6405" spans="2:2">
      <c r="B6405" s="6">
        <f t="shared" si="315"/>
        <v>0</v>
      </c>
    </row>
    <row r="6406" spans="2:2">
      <c r="B6406" s="6">
        <f t="shared" si="315"/>
        <v>0</v>
      </c>
    </row>
    <row r="6407" spans="2:2">
      <c r="B6407" s="6">
        <f t="shared" si="315"/>
        <v>0</v>
      </c>
    </row>
    <row r="6408" spans="2:2">
      <c r="B6408" s="6">
        <f t="shared" si="315"/>
        <v>0</v>
      </c>
    </row>
    <row r="6409" spans="2:2">
      <c r="B6409" s="6">
        <f t="shared" si="315"/>
        <v>0</v>
      </c>
    </row>
    <row r="6410" spans="2:2">
      <c r="B6410" s="6">
        <f t="shared" si="315"/>
        <v>0</v>
      </c>
    </row>
    <row r="6411" spans="2:2">
      <c r="B6411" s="6">
        <f t="shared" si="315"/>
        <v>0</v>
      </c>
    </row>
    <row r="6412" spans="2:2">
      <c r="B6412" s="6">
        <f t="shared" si="315"/>
        <v>0</v>
      </c>
    </row>
    <row r="6413" spans="2:2">
      <c r="B6413" s="6">
        <f t="shared" si="315"/>
        <v>0</v>
      </c>
    </row>
    <row r="6414" spans="2:2">
      <c r="B6414" s="6">
        <f t="shared" si="315"/>
        <v>0</v>
      </c>
    </row>
    <row r="6415" spans="2:2">
      <c r="B6415" s="6">
        <f t="shared" si="315"/>
        <v>0</v>
      </c>
    </row>
    <row r="6416" spans="2:2">
      <c r="B6416" s="6">
        <f t="shared" si="315"/>
        <v>0</v>
      </c>
    </row>
    <row r="6417" spans="2:2">
      <c r="B6417" s="6">
        <f t="shared" si="315"/>
        <v>0</v>
      </c>
    </row>
    <row r="6418" spans="2:2">
      <c r="B6418" s="6">
        <f t="shared" si="315"/>
        <v>0</v>
      </c>
    </row>
    <row r="6419" spans="2:2">
      <c r="B6419" s="6">
        <f t="shared" si="315"/>
        <v>0</v>
      </c>
    </row>
    <row r="6420" spans="2:2">
      <c r="B6420" s="6">
        <f t="shared" si="315"/>
        <v>0</v>
      </c>
    </row>
    <row r="6421" spans="2:2">
      <c r="B6421" s="6">
        <f t="shared" ref="B6421:B6484" si="316">+H6421</f>
        <v>0</v>
      </c>
    </row>
    <row r="6422" spans="2:2">
      <c r="B6422" s="6">
        <f t="shared" si="316"/>
        <v>0</v>
      </c>
    </row>
    <row r="6423" spans="2:2">
      <c r="B6423" s="6">
        <f t="shared" si="316"/>
        <v>0</v>
      </c>
    </row>
    <row r="6424" spans="2:2">
      <c r="B6424" s="6">
        <f t="shared" si="316"/>
        <v>0</v>
      </c>
    </row>
    <row r="6425" spans="2:2">
      <c r="B6425" s="6">
        <f t="shared" si="316"/>
        <v>0</v>
      </c>
    </row>
    <row r="6426" spans="2:2">
      <c r="B6426" s="6">
        <f t="shared" si="316"/>
        <v>0</v>
      </c>
    </row>
    <row r="6427" spans="2:2">
      <c r="B6427" s="6">
        <f t="shared" si="316"/>
        <v>0</v>
      </c>
    </row>
    <row r="6428" spans="2:2">
      <c r="B6428" s="6">
        <f t="shared" si="316"/>
        <v>0</v>
      </c>
    </row>
    <row r="6429" spans="2:2">
      <c r="B6429" s="6">
        <f t="shared" si="316"/>
        <v>0</v>
      </c>
    </row>
    <row r="6430" spans="2:2">
      <c r="B6430" s="6">
        <f t="shared" si="316"/>
        <v>0</v>
      </c>
    </row>
    <row r="6431" spans="2:2">
      <c r="B6431" s="6">
        <f t="shared" si="316"/>
        <v>0</v>
      </c>
    </row>
    <row r="6432" spans="2:2">
      <c r="B6432" s="6">
        <f t="shared" si="316"/>
        <v>0</v>
      </c>
    </row>
    <row r="6433" spans="2:2">
      <c r="B6433" s="6">
        <f t="shared" si="316"/>
        <v>0</v>
      </c>
    </row>
    <row r="6434" spans="2:2">
      <c r="B6434" s="6">
        <f t="shared" si="316"/>
        <v>0</v>
      </c>
    </row>
    <row r="6435" spans="2:2">
      <c r="B6435" s="6">
        <f t="shared" si="316"/>
        <v>0</v>
      </c>
    </row>
    <row r="6436" spans="2:2">
      <c r="B6436" s="6">
        <f t="shared" si="316"/>
        <v>0</v>
      </c>
    </row>
    <row r="6437" spans="2:2">
      <c r="B6437" s="6">
        <f t="shared" si="316"/>
        <v>0</v>
      </c>
    </row>
    <row r="6438" spans="2:2">
      <c r="B6438" s="6">
        <f t="shared" si="316"/>
        <v>0</v>
      </c>
    </row>
    <row r="6439" spans="2:2">
      <c r="B6439" s="6">
        <f t="shared" si="316"/>
        <v>0</v>
      </c>
    </row>
    <row r="6440" spans="2:2">
      <c r="B6440" s="6">
        <f t="shared" si="316"/>
        <v>0</v>
      </c>
    </row>
    <row r="6441" spans="2:2">
      <c r="B6441" s="6">
        <f t="shared" si="316"/>
        <v>0</v>
      </c>
    </row>
    <row r="6442" spans="2:2">
      <c r="B6442" s="6">
        <f t="shared" si="316"/>
        <v>0</v>
      </c>
    </row>
    <row r="6443" spans="2:2">
      <c r="B6443" s="6">
        <f t="shared" si="316"/>
        <v>0</v>
      </c>
    </row>
    <row r="6444" spans="2:2">
      <c r="B6444" s="6">
        <f t="shared" si="316"/>
        <v>0</v>
      </c>
    </row>
    <row r="6445" spans="2:2">
      <c r="B6445" s="6">
        <f t="shared" si="316"/>
        <v>0</v>
      </c>
    </row>
    <row r="6446" spans="2:2">
      <c r="B6446" s="6">
        <f t="shared" si="316"/>
        <v>0</v>
      </c>
    </row>
    <row r="6447" spans="2:2">
      <c r="B6447" s="6">
        <f t="shared" si="316"/>
        <v>0</v>
      </c>
    </row>
    <row r="6448" spans="2:2">
      <c r="B6448" s="6">
        <f t="shared" si="316"/>
        <v>0</v>
      </c>
    </row>
    <row r="6449" spans="2:2">
      <c r="B6449" s="6">
        <f t="shared" si="316"/>
        <v>0</v>
      </c>
    </row>
    <row r="6450" spans="2:2">
      <c r="B6450" s="6">
        <f t="shared" si="316"/>
        <v>0</v>
      </c>
    </row>
    <row r="6451" spans="2:2">
      <c r="B6451" s="6">
        <f t="shared" si="316"/>
        <v>0</v>
      </c>
    </row>
    <row r="6452" spans="2:2">
      <c r="B6452" s="6">
        <f t="shared" si="316"/>
        <v>0</v>
      </c>
    </row>
    <row r="6453" spans="2:2">
      <c r="B6453" s="6">
        <f t="shared" si="316"/>
        <v>0</v>
      </c>
    </row>
    <row r="6454" spans="2:2">
      <c r="B6454" s="6">
        <f t="shared" si="316"/>
        <v>0</v>
      </c>
    </row>
    <row r="6455" spans="2:2">
      <c r="B6455" s="6">
        <f t="shared" si="316"/>
        <v>0</v>
      </c>
    </row>
    <row r="6456" spans="2:2">
      <c r="B6456" s="6">
        <f t="shared" si="316"/>
        <v>0</v>
      </c>
    </row>
    <row r="6457" spans="2:2">
      <c r="B6457" s="6">
        <f t="shared" si="316"/>
        <v>0</v>
      </c>
    </row>
    <row r="6458" spans="2:2">
      <c r="B6458" s="6">
        <f t="shared" si="316"/>
        <v>0</v>
      </c>
    </row>
    <row r="6459" spans="2:2">
      <c r="B6459" s="6">
        <f t="shared" si="316"/>
        <v>0</v>
      </c>
    </row>
    <row r="6460" spans="2:2">
      <c r="B6460" s="6">
        <f t="shared" si="316"/>
        <v>0</v>
      </c>
    </row>
    <row r="6461" spans="2:2">
      <c r="B6461" s="6">
        <f t="shared" si="316"/>
        <v>0</v>
      </c>
    </row>
    <row r="6462" spans="2:2">
      <c r="B6462" s="6">
        <f t="shared" si="316"/>
        <v>0</v>
      </c>
    </row>
    <row r="6463" spans="2:2">
      <c r="B6463" s="6">
        <f t="shared" si="316"/>
        <v>0</v>
      </c>
    </row>
    <row r="6464" spans="2:2">
      <c r="B6464" s="6">
        <f t="shared" si="316"/>
        <v>0</v>
      </c>
    </row>
    <row r="6465" spans="2:2">
      <c r="B6465" s="6">
        <f t="shared" si="316"/>
        <v>0</v>
      </c>
    </row>
    <row r="6466" spans="2:2">
      <c r="B6466" s="6">
        <f t="shared" si="316"/>
        <v>0</v>
      </c>
    </row>
    <row r="6467" spans="2:2">
      <c r="B6467" s="6">
        <f t="shared" si="316"/>
        <v>0</v>
      </c>
    </row>
    <row r="6468" spans="2:2">
      <c r="B6468" s="6">
        <f t="shared" si="316"/>
        <v>0</v>
      </c>
    </row>
    <row r="6469" spans="2:2">
      <c r="B6469" s="6">
        <f t="shared" si="316"/>
        <v>0</v>
      </c>
    </row>
    <row r="6470" spans="2:2">
      <c r="B6470" s="6">
        <f t="shared" si="316"/>
        <v>0</v>
      </c>
    </row>
    <row r="6471" spans="2:2">
      <c r="B6471" s="6">
        <f t="shared" si="316"/>
        <v>0</v>
      </c>
    </row>
    <row r="6472" spans="2:2">
      <c r="B6472" s="6">
        <f t="shared" si="316"/>
        <v>0</v>
      </c>
    </row>
    <row r="6473" spans="2:2">
      <c r="B6473" s="6">
        <f t="shared" si="316"/>
        <v>0</v>
      </c>
    </row>
    <row r="6474" spans="2:2">
      <c r="B6474" s="6">
        <f t="shared" si="316"/>
        <v>0</v>
      </c>
    </row>
    <row r="6475" spans="2:2">
      <c r="B6475" s="6">
        <f t="shared" si="316"/>
        <v>0</v>
      </c>
    </row>
    <row r="6476" spans="2:2">
      <c r="B6476" s="6">
        <f t="shared" si="316"/>
        <v>0</v>
      </c>
    </row>
    <row r="6477" spans="2:2">
      <c r="B6477" s="6">
        <f t="shared" si="316"/>
        <v>0</v>
      </c>
    </row>
    <row r="6478" spans="2:2">
      <c r="B6478" s="6">
        <f t="shared" si="316"/>
        <v>0</v>
      </c>
    </row>
    <row r="6479" spans="2:2">
      <c r="B6479" s="6">
        <f t="shared" si="316"/>
        <v>0</v>
      </c>
    </row>
    <row r="6480" spans="2:2">
      <c r="B6480" s="6">
        <f t="shared" si="316"/>
        <v>0</v>
      </c>
    </row>
    <row r="6481" spans="2:2">
      <c r="B6481" s="6">
        <f t="shared" si="316"/>
        <v>0</v>
      </c>
    </row>
    <row r="6482" spans="2:2">
      <c r="B6482" s="6">
        <f t="shared" si="316"/>
        <v>0</v>
      </c>
    </row>
    <row r="6483" spans="2:2">
      <c r="B6483" s="6">
        <f t="shared" si="316"/>
        <v>0</v>
      </c>
    </row>
    <row r="6484" spans="2:2">
      <c r="B6484" s="6">
        <f t="shared" si="316"/>
        <v>0</v>
      </c>
    </row>
    <row r="6485" spans="2:2">
      <c r="B6485" s="6">
        <f t="shared" ref="B6485:B6548" si="317">+H6485</f>
        <v>0</v>
      </c>
    </row>
    <row r="6486" spans="2:2">
      <c r="B6486" s="6">
        <f t="shared" si="317"/>
        <v>0</v>
      </c>
    </row>
    <row r="6487" spans="2:2">
      <c r="B6487" s="6">
        <f t="shared" si="317"/>
        <v>0</v>
      </c>
    </row>
    <row r="6488" spans="2:2">
      <c r="B6488" s="6">
        <f t="shared" si="317"/>
        <v>0</v>
      </c>
    </row>
    <row r="6489" spans="2:2">
      <c r="B6489" s="6">
        <f t="shared" si="317"/>
        <v>0</v>
      </c>
    </row>
    <row r="6490" spans="2:2">
      <c r="B6490" s="6">
        <f t="shared" si="317"/>
        <v>0</v>
      </c>
    </row>
    <row r="6491" spans="2:2">
      <c r="B6491" s="6">
        <f t="shared" si="317"/>
        <v>0</v>
      </c>
    </row>
    <row r="6492" spans="2:2">
      <c r="B6492" s="6">
        <f t="shared" si="317"/>
        <v>0</v>
      </c>
    </row>
    <row r="6493" spans="2:2">
      <c r="B6493" s="6">
        <f t="shared" si="317"/>
        <v>0</v>
      </c>
    </row>
    <row r="6494" spans="2:2">
      <c r="B6494" s="6">
        <f t="shared" si="317"/>
        <v>0</v>
      </c>
    </row>
    <row r="6495" spans="2:2">
      <c r="B6495" s="6">
        <f t="shared" si="317"/>
        <v>0</v>
      </c>
    </row>
    <row r="6496" spans="2:2">
      <c r="B6496" s="6">
        <f t="shared" si="317"/>
        <v>0</v>
      </c>
    </row>
    <row r="6497" spans="2:2">
      <c r="B6497" s="6">
        <f t="shared" si="317"/>
        <v>0</v>
      </c>
    </row>
    <row r="6498" spans="2:2">
      <c r="B6498" s="6">
        <f t="shared" si="317"/>
        <v>0</v>
      </c>
    </row>
    <row r="6499" spans="2:2">
      <c r="B6499" s="6">
        <f t="shared" si="317"/>
        <v>0</v>
      </c>
    </row>
    <row r="6500" spans="2:2">
      <c r="B6500" s="6">
        <f t="shared" si="317"/>
        <v>0</v>
      </c>
    </row>
    <row r="6501" spans="2:2">
      <c r="B6501" s="6">
        <f t="shared" si="317"/>
        <v>0</v>
      </c>
    </row>
    <row r="6502" spans="2:2">
      <c r="B6502" s="6">
        <f t="shared" si="317"/>
        <v>0</v>
      </c>
    </row>
    <row r="6503" spans="2:2">
      <c r="B6503" s="6">
        <f t="shared" si="317"/>
        <v>0</v>
      </c>
    </row>
    <row r="6504" spans="2:2">
      <c r="B6504" s="6">
        <f t="shared" si="317"/>
        <v>0</v>
      </c>
    </row>
    <row r="6505" spans="2:2">
      <c r="B6505" s="6">
        <f t="shared" si="317"/>
        <v>0</v>
      </c>
    </row>
    <row r="6506" spans="2:2">
      <c r="B6506" s="6">
        <f t="shared" si="317"/>
        <v>0</v>
      </c>
    </row>
    <row r="6507" spans="2:2">
      <c r="B6507" s="6">
        <f t="shared" si="317"/>
        <v>0</v>
      </c>
    </row>
    <row r="6508" spans="2:2">
      <c r="B6508" s="6">
        <f t="shared" si="317"/>
        <v>0</v>
      </c>
    </row>
    <row r="6509" spans="2:2">
      <c r="B6509" s="6">
        <f t="shared" si="317"/>
        <v>0</v>
      </c>
    </row>
    <row r="6510" spans="2:2">
      <c r="B6510" s="6">
        <f t="shared" si="317"/>
        <v>0</v>
      </c>
    </row>
    <row r="6511" spans="2:2">
      <c r="B6511" s="6">
        <f t="shared" si="317"/>
        <v>0</v>
      </c>
    </row>
    <row r="6512" spans="2:2">
      <c r="B6512" s="6">
        <f t="shared" si="317"/>
        <v>0</v>
      </c>
    </row>
    <row r="6513" spans="2:2">
      <c r="B6513" s="6">
        <f t="shared" si="317"/>
        <v>0</v>
      </c>
    </row>
    <row r="6514" spans="2:2">
      <c r="B6514" s="6">
        <f t="shared" si="317"/>
        <v>0</v>
      </c>
    </row>
    <row r="6515" spans="2:2">
      <c r="B6515" s="6">
        <f t="shared" si="317"/>
        <v>0</v>
      </c>
    </row>
    <row r="6516" spans="2:2">
      <c r="B6516" s="6">
        <f t="shared" si="317"/>
        <v>0</v>
      </c>
    </row>
    <row r="6517" spans="2:2">
      <c r="B6517" s="6">
        <f t="shared" si="317"/>
        <v>0</v>
      </c>
    </row>
    <row r="6518" spans="2:2">
      <c r="B6518" s="6">
        <f t="shared" si="317"/>
        <v>0</v>
      </c>
    </row>
    <row r="6519" spans="2:2">
      <c r="B6519" s="6">
        <f t="shared" si="317"/>
        <v>0</v>
      </c>
    </row>
    <row r="6520" spans="2:2">
      <c r="B6520" s="6">
        <f t="shared" si="317"/>
        <v>0</v>
      </c>
    </row>
    <row r="6521" spans="2:2">
      <c r="B6521" s="6">
        <f t="shared" si="317"/>
        <v>0</v>
      </c>
    </row>
    <row r="6522" spans="2:2">
      <c r="B6522" s="6">
        <f t="shared" si="317"/>
        <v>0</v>
      </c>
    </row>
    <row r="6523" spans="2:2">
      <c r="B6523" s="6">
        <f t="shared" si="317"/>
        <v>0</v>
      </c>
    </row>
    <row r="6524" spans="2:2">
      <c r="B6524" s="6">
        <f t="shared" si="317"/>
        <v>0</v>
      </c>
    </row>
    <row r="6525" spans="2:2">
      <c r="B6525" s="6">
        <f t="shared" si="317"/>
        <v>0</v>
      </c>
    </row>
    <row r="6526" spans="2:2">
      <c r="B6526" s="6">
        <f t="shared" si="317"/>
        <v>0</v>
      </c>
    </row>
    <row r="6527" spans="2:2">
      <c r="B6527" s="6">
        <f t="shared" si="317"/>
        <v>0</v>
      </c>
    </row>
    <row r="6528" spans="2:2">
      <c r="B6528" s="6">
        <f t="shared" si="317"/>
        <v>0</v>
      </c>
    </row>
    <row r="6529" spans="2:2">
      <c r="B6529" s="6">
        <f t="shared" si="317"/>
        <v>0</v>
      </c>
    </row>
    <row r="6530" spans="2:2">
      <c r="B6530" s="6">
        <f t="shared" si="317"/>
        <v>0</v>
      </c>
    </row>
    <row r="6531" spans="2:2">
      <c r="B6531" s="6">
        <f t="shared" si="317"/>
        <v>0</v>
      </c>
    </row>
    <row r="6532" spans="2:2">
      <c r="B6532" s="6">
        <f t="shared" si="317"/>
        <v>0</v>
      </c>
    </row>
    <row r="6533" spans="2:2">
      <c r="B6533" s="6">
        <f t="shared" si="317"/>
        <v>0</v>
      </c>
    </row>
    <row r="6534" spans="2:2">
      <c r="B6534" s="6">
        <f t="shared" si="317"/>
        <v>0</v>
      </c>
    </row>
    <row r="6535" spans="2:2">
      <c r="B6535" s="6">
        <f t="shared" si="317"/>
        <v>0</v>
      </c>
    </row>
    <row r="6536" spans="2:2">
      <c r="B6536" s="6">
        <f t="shared" si="317"/>
        <v>0</v>
      </c>
    </row>
    <row r="6537" spans="2:2">
      <c r="B6537" s="6">
        <f t="shared" si="317"/>
        <v>0</v>
      </c>
    </row>
    <row r="6538" spans="2:2">
      <c r="B6538" s="6">
        <f t="shared" si="317"/>
        <v>0</v>
      </c>
    </row>
    <row r="6539" spans="2:2">
      <c r="B6539" s="6">
        <f t="shared" si="317"/>
        <v>0</v>
      </c>
    </row>
    <row r="6540" spans="2:2">
      <c r="B6540" s="6">
        <f t="shared" si="317"/>
        <v>0</v>
      </c>
    </row>
    <row r="6541" spans="2:2">
      <c r="B6541" s="6">
        <f t="shared" si="317"/>
        <v>0</v>
      </c>
    </row>
    <row r="6542" spans="2:2">
      <c r="B6542" s="6">
        <f t="shared" si="317"/>
        <v>0</v>
      </c>
    </row>
    <row r="6543" spans="2:2">
      <c r="B6543" s="6">
        <f t="shared" si="317"/>
        <v>0</v>
      </c>
    </row>
    <row r="6544" spans="2:2">
      <c r="B6544" s="6">
        <f t="shared" si="317"/>
        <v>0</v>
      </c>
    </row>
    <row r="6545" spans="2:2">
      <c r="B6545" s="6">
        <f t="shared" si="317"/>
        <v>0</v>
      </c>
    </row>
    <row r="6546" spans="2:2">
      <c r="B6546" s="6">
        <f t="shared" si="317"/>
        <v>0</v>
      </c>
    </row>
    <row r="6547" spans="2:2">
      <c r="B6547" s="6">
        <f t="shared" si="317"/>
        <v>0</v>
      </c>
    </row>
    <row r="6548" spans="2:2">
      <c r="B6548" s="6">
        <f t="shared" si="317"/>
        <v>0</v>
      </c>
    </row>
    <row r="6549" spans="2:2">
      <c r="B6549" s="6">
        <f t="shared" ref="B6549:B6612" si="318">+H6549</f>
        <v>0</v>
      </c>
    </row>
    <row r="6550" spans="2:2">
      <c r="B6550" s="6">
        <f t="shared" si="318"/>
        <v>0</v>
      </c>
    </row>
    <row r="6551" spans="2:2">
      <c r="B6551" s="6">
        <f t="shared" si="318"/>
        <v>0</v>
      </c>
    </row>
    <row r="6552" spans="2:2">
      <c r="B6552" s="6">
        <f t="shared" si="318"/>
        <v>0</v>
      </c>
    </row>
    <row r="6553" spans="2:2">
      <c r="B6553" s="6">
        <f t="shared" si="318"/>
        <v>0</v>
      </c>
    </row>
    <row r="6554" spans="2:2">
      <c r="B6554" s="6">
        <f t="shared" si="318"/>
        <v>0</v>
      </c>
    </row>
    <row r="6555" spans="2:2">
      <c r="B6555" s="6">
        <f t="shared" si="318"/>
        <v>0</v>
      </c>
    </row>
    <row r="6556" spans="2:2">
      <c r="B6556" s="6">
        <f t="shared" si="318"/>
        <v>0</v>
      </c>
    </row>
    <row r="6557" spans="2:2">
      <c r="B6557" s="6">
        <f t="shared" si="318"/>
        <v>0</v>
      </c>
    </row>
    <row r="6558" spans="2:2">
      <c r="B6558" s="6">
        <f t="shared" si="318"/>
        <v>0</v>
      </c>
    </row>
    <row r="6559" spans="2:2">
      <c r="B6559" s="6">
        <f t="shared" si="318"/>
        <v>0</v>
      </c>
    </row>
    <row r="6560" spans="2:2">
      <c r="B6560" s="6">
        <f t="shared" si="318"/>
        <v>0</v>
      </c>
    </row>
    <row r="6561" spans="2:2">
      <c r="B6561" s="6">
        <f t="shared" si="318"/>
        <v>0</v>
      </c>
    </row>
    <row r="6562" spans="2:2">
      <c r="B6562" s="6">
        <f t="shared" si="318"/>
        <v>0</v>
      </c>
    </row>
    <row r="6563" spans="2:2">
      <c r="B6563" s="6">
        <f t="shared" si="318"/>
        <v>0</v>
      </c>
    </row>
    <row r="6564" spans="2:2">
      <c r="B6564" s="6">
        <f t="shared" si="318"/>
        <v>0</v>
      </c>
    </row>
    <row r="6565" spans="2:2">
      <c r="B6565" s="6">
        <f t="shared" si="318"/>
        <v>0</v>
      </c>
    </row>
    <row r="6566" spans="2:2">
      <c r="B6566" s="6">
        <f t="shared" si="318"/>
        <v>0</v>
      </c>
    </row>
    <row r="6567" spans="2:2">
      <c r="B6567" s="6">
        <f t="shared" si="318"/>
        <v>0</v>
      </c>
    </row>
    <row r="6568" spans="2:2">
      <c r="B6568" s="6">
        <f t="shared" si="318"/>
        <v>0</v>
      </c>
    </row>
    <row r="6569" spans="2:2">
      <c r="B6569" s="6">
        <f t="shared" si="318"/>
        <v>0</v>
      </c>
    </row>
    <row r="6570" spans="2:2">
      <c r="B6570" s="6">
        <f t="shared" si="318"/>
        <v>0</v>
      </c>
    </row>
    <row r="6571" spans="2:2">
      <c r="B6571" s="6">
        <f t="shared" si="318"/>
        <v>0</v>
      </c>
    </row>
    <row r="6572" spans="2:2">
      <c r="B6572" s="6">
        <f t="shared" si="318"/>
        <v>0</v>
      </c>
    </row>
    <row r="6573" spans="2:2">
      <c r="B6573" s="6">
        <f t="shared" si="318"/>
        <v>0</v>
      </c>
    </row>
    <row r="6574" spans="2:2">
      <c r="B6574" s="6">
        <f t="shared" si="318"/>
        <v>0</v>
      </c>
    </row>
    <row r="6575" spans="2:2">
      <c r="B6575" s="6">
        <f t="shared" si="318"/>
        <v>0</v>
      </c>
    </row>
    <row r="6576" spans="2:2">
      <c r="B6576" s="6">
        <f t="shared" si="318"/>
        <v>0</v>
      </c>
    </row>
    <row r="6577" spans="2:2">
      <c r="B6577" s="6">
        <f t="shared" si="318"/>
        <v>0</v>
      </c>
    </row>
    <row r="6578" spans="2:2">
      <c r="B6578" s="6">
        <f t="shared" si="318"/>
        <v>0</v>
      </c>
    </row>
    <row r="6579" spans="2:2">
      <c r="B6579" s="6">
        <f t="shared" si="318"/>
        <v>0</v>
      </c>
    </row>
    <row r="6580" spans="2:2">
      <c r="B6580" s="6">
        <f t="shared" si="318"/>
        <v>0</v>
      </c>
    </row>
    <row r="6581" spans="2:2">
      <c r="B6581" s="6">
        <f t="shared" si="318"/>
        <v>0</v>
      </c>
    </row>
    <row r="6582" spans="2:2">
      <c r="B6582" s="6">
        <f t="shared" si="318"/>
        <v>0</v>
      </c>
    </row>
    <row r="6583" spans="2:2">
      <c r="B6583" s="6">
        <f t="shared" si="318"/>
        <v>0</v>
      </c>
    </row>
    <row r="6584" spans="2:2">
      <c r="B6584" s="6">
        <f t="shared" si="318"/>
        <v>0</v>
      </c>
    </row>
    <row r="6585" spans="2:2">
      <c r="B6585" s="6">
        <f t="shared" si="318"/>
        <v>0</v>
      </c>
    </row>
    <row r="6586" spans="2:2">
      <c r="B6586" s="6">
        <f t="shared" si="318"/>
        <v>0</v>
      </c>
    </row>
    <row r="6587" spans="2:2">
      <c r="B6587" s="6">
        <f t="shared" si="318"/>
        <v>0</v>
      </c>
    </row>
    <row r="6588" spans="2:2">
      <c r="B6588" s="6">
        <f t="shared" si="318"/>
        <v>0</v>
      </c>
    </row>
    <row r="6589" spans="2:2">
      <c r="B6589" s="6">
        <f t="shared" si="318"/>
        <v>0</v>
      </c>
    </row>
    <row r="6590" spans="2:2">
      <c r="B6590" s="6">
        <f t="shared" si="318"/>
        <v>0</v>
      </c>
    </row>
    <row r="6591" spans="2:2">
      <c r="B6591" s="6">
        <f t="shared" si="318"/>
        <v>0</v>
      </c>
    </row>
    <row r="6592" spans="2:2">
      <c r="B6592" s="6">
        <f t="shared" si="318"/>
        <v>0</v>
      </c>
    </row>
    <row r="6593" spans="2:2">
      <c r="B6593" s="6">
        <f t="shared" si="318"/>
        <v>0</v>
      </c>
    </row>
    <row r="6594" spans="2:2">
      <c r="B6594" s="6">
        <f t="shared" si="318"/>
        <v>0</v>
      </c>
    </row>
    <row r="6595" spans="2:2">
      <c r="B6595" s="6">
        <f t="shared" si="318"/>
        <v>0</v>
      </c>
    </row>
    <row r="6596" spans="2:2">
      <c r="B6596" s="6">
        <f t="shared" si="318"/>
        <v>0</v>
      </c>
    </row>
    <row r="6597" spans="2:2">
      <c r="B6597" s="6">
        <f t="shared" si="318"/>
        <v>0</v>
      </c>
    </row>
    <row r="6598" spans="2:2">
      <c r="B6598" s="6">
        <f t="shared" si="318"/>
        <v>0</v>
      </c>
    </row>
    <row r="6599" spans="2:2">
      <c r="B6599" s="6">
        <f t="shared" si="318"/>
        <v>0</v>
      </c>
    </row>
    <row r="6600" spans="2:2">
      <c r="B6600" s="6">
        <f t="shared" si="318"/>
        <v>0</v>
      </c>
    </row>
    <row r="6601" spans="2:2">
      <c r="B6601" s="6">
        <f t="shared" si="318"/>
        <v>0</v>
      </c>
    </row>
    <row r="6602" spans="2:2">
      <c r="B6602" s="6">
        <f t="shared" si="318"/>
        <v>0</v>
      </c>
    </row>
    <row r="6603" spans="2:2">
      <c r="B6603" s="6">
        <f t="shared" si="318"/>
        <v>0</v>
      </c>
    </row>
    <row r="6604" spans="2:2">
      <c r="B6604" s="6">
        <f t="shared" si="318"/>
        <v>0</v>
      </c>
    </row>
    <row r="6605" spans="2:2">
      <c r="B6605" s="6">
        <f t="shared" si="318"/>
        <v>0</v>
      </c>
    </row>
    <row r="6606" spans="2:2">
      <c r="B6606" s="6">
        <f t="shared" si="318"/>
        <v>0</v>
      </c>
    </row>
    <row r="6607" spans="2:2">
      <c r="B6607" s="6">
        <f t="shared" si="318"/>
        <v>0</v>
      </c>
    </row>
    <row r="6608" spans="2:2">
      <c r="B6608" s="6">
        <f t="shared" si="318"/>
        <v>0</v>
      </c>
    </row>
    <row r="6609" spans="2:2">
      <c r="B6609" s="6">
        <f t="shared" si="318"/>
        <v>0</v>
      </c>
    </row>
    <row r="6610" spans="2:2">
      <c r="B6610" s="6">
        <f t="shared" si="318"/>
        <v>0</v>
      </c>
    </row>
    <row r="6611" spans="2:2">
      <c r="B6611" s="6">
        <f t="shared" si="318"/>
        <v>0</v>
      </c>
    </row>
    <row r="6612" spans="2:2">
      <c r="B6612" s="6">
        <f t="shared" si="318"/>
        <v>0</v>
      </c>
    </row>
    <row r="6613" spans="2:2">
      <c r="B6613" s="6">
        <f t="shared" ref="B6613:B6676" si="319">+H6613</f>
        <v>0</v>
      </c>
    </row>
    <row r="6614" spans="2:2">
      <c r="B6614" s="6">
        <f t="shared" si="319"/>
        <v>0</v>
      </c>
    </row>
    <row r="6615" spans="2:2">
      <c r="B6615" s="6">
        <f t="shared" si="319"/>
        <v>0</v>
      </c>
    </row>
    <row r="6616" spans="2:2">
      <c r="B6616" s="6">
        <f t="shared" si="319"/>
        <v>0</v>
      </c>
    </row>
    <row r="6617" spans="2:2">
      <c r="B6617" s="6">
        <f t="shared" si="319"/>
        <v>0</v>
      </c>
    </row>
    <row r="6618" spans="2:2">
      <c r="B6618" s="6">
        <f t="shared" si="319"/>
        <v>0</v>
      </c>
    </row>
    <row r="6619" spans="2:2">
      <c r="B6619" s="6">
        <f t="shared" si="319"/>
        <v>0</v>
      </c>
    </row>
    <row r="6620" spans="2:2">
      <c r="B6620" s="6">
        <f t="shared" si="319"/>
        <v>0</v>
      </c>
    </row>
    <row r="6621" spans="2:2">
      <c r="B6621" s="6">
        <f t="shared" si="319"/>
        <v>0</v>
      </c>
    </row>
    <row r="6622" spans="2:2">
      <c r="B6622" s="6">
        <f t="shared" si="319"/>
        <v>0</v>
      </c>
    </row>
    <row r="6623" spans="2:2">
      <c r="B6623" s="6">
        <f t="shared" si="319"/>
        <v>0</v>
      </c>
    </row>
    <row r="6624" spans="2:2">
      <c r="B6624" s="6">
        <f t="shared" si="319"/>
        <v>0</v>
      </c>
    </row>
    <row r="6625" spans="2:2">
      <c r="B6625" s="6">
        <f t="shared" si="319"/>
        <v>0</v>
      </c>
    </row>
    <row r="6626" spans="2:2">
      <c r="B6626" s="6">
        <f t="shared" si="319"/>
        <v>0</v>
      </c>
    </row>
    <row r="6627" spans="2:2">
      <c r="B6627" s="6">
        <f t="shared" si="319"/>
        <v>0</v>
      </c>
    </row>
    <row r="6628" spans="2:2">
      <c r="B6628" s="6">
        <f t="shared" si="319"/>
        <v>0</v>
      </c>
    </row>
    <row r="6629" spans="2:2">
      <c r="B6629" s="6">
        <f t="shared" si="319"/>
        <v>0</v>
      </c>
    </row>
    <row r="6630" spans="2:2">
      <c r="B6630" s="6">
        <f t="shared" si="319"/>
        <v>0</v>
      </c>
    </row>
    <row r="6631" spans="2:2">
      <c r="B6631" s="6">
        <f t="shared" si="319"/>
        <v>0</v>
      </c>
    </row>
    <row r="6632" spans="2:2">
      <c r="B6632" s="6">
        <f t="shared" si="319"/>
        <v>0</v>
      </c>
    </row>
    <row r="6633" spans="2:2">
      <c r="B6633" s="6">
        <f t="shared" si="319"/>
        <v>0</v>
      </c>
    </row>
    <row r="6634" spans="2:2">
      <c r="B6634" s="6">
        <f t="shared" si="319"/>
        <v>0</v>
      </c>
    </row>
    <row r="6635" spans="2:2">
      <c r="B6635" s="6">
        <f t="shared" si="319"/>
        <v>0</v>
      </c>
    </row>
    <row r="6636" spans="2:2">
      <c r="B6636" s="6">
        <f t="shared" si="319"/>
        <v>0</v>
      </c>
    </row>
    <row r="6637" spans="2:2">
      <c r="B6637" s="6">
        <f t="shared" si="319"/>
        <v>0</v>
      </c>
    </row>
    <row r="6638" spans="2:2">
      <c r="B6638" s="6">
        <f t="shared" si="319"/>
        <v>0</v>
      </c>
    </row>
    <row r="6639" spans="2:2">
      <c r="B6639" s="6">
        <f t="shared" si="319"/>
        <v>0</v>
      </c>
    </row>
    <row r="6640" spans="2:2">
      <c r="B6640" s="6">
        <f t="shared" si="319"/>
        <v>0</v>
      </c>
    </row>
    <row r="6641" spans="2:2">
      <c r="B6641" s="6">
        <f t="shared" si="319"/>
        <v>0</v>
      </c>
    </row>
    <row r="6642" spans="2:2">
      <c r="B6642" s="6">
        <f t="shared" si="319"/>
        <v>0</v>
      </c>
    </row>
    <row r="6643" spans="2:2">
      <c r="B6643" s="6">
        <f t="shared" si="319"/>
        <v>0</v>
      </c>
    </row>
    <row r="6644" spans="2:2">
      <c r="B6644" s="6">
        <f t="shared" si="319"/>
        <v>0</v>
      </c>
    </row>
    <row r="6645" spans="2:2">
      <c r="B6645" s="6">
        <f t="shared" si="319"/>
        <v>0</v>
      </c>
    </row>
    <row r="6646" spans="2:2">
      <c r="B6646" s="6">
        <f t="shared" si="319"/>
        <v>0</v>
      </c>
    </row>
    <row r="6647" spans="2:2">
      <c r="B6647" s="6">
        <f t="shared" si="319"/>
        <v>0</v>
      </c>
    </row>
    <row r="6648" spans="2:2">
      <c r="B6648" s="6">
        <f t="shared" si="319"/>
        <v>0</v>
      </c>
    </row>
    <row r="6649" spans="2:2">
      <c r="B6649" s="6">
        <f t="shared" si="319"/>
        <v>0</v>
      </c>
    </row>
    <row r="6650" spans="2:2">
      <c r="B6650" s="6">
        <f t="shared" si="319"/>
        <v>0</v>
      </c>
    </row>
    <row r="6651" spans="2:2">
      <c r="B6651" s="6">
        <f t="shared" si="319"/>
        <v>0</v>
      </c>
    </row>
    <row r="6652" spans="2:2">
      <c r="B6652" s="6">
        <f t="shared" si="319"/>
        <v>0</v>
      </c>
    </row>
    <row r="6653" spans="2:2">
      <c r="B6653" s="6">
        <f t="shared" si="319"/>
        <v>0</v>
      </c>
    </row>
    <row r="6654" spans="2:2">
      <c r="B6654" s="6">
        <f t="shared" si="319"/>
        <v>0</v>
      </c>
    </row>
    <row r="6655" spans="2:2">
      <c r="B6655" s="6">
        <f t="shared" si="319"/>
        <v>0</v>
      </c>
    </row>
    <row r="6656" spans="2:2">
      <c r="B6656" s="6">
        <f t="shared" si="319"/>
        <v>0</v>
      </c>
    </row>
    <row r="6657" spans="2:2">
      <c r="B6657" s="6">
        <f t="shared" si="319"/>
        <v>0</v>
      </c>
    </row>
    <row r="6658" spans="2:2">
      <c r="B6658" s="6">
        <f t="shared" si="319"/>
        <v>0</v>
      </c>
    </row>
    <row r="6659" spans="2:2">
      <c r="B6659" s="6">
        <f t="shared" si="319"/>
        <v>0</v>
      </c>
    </row>
    <row r="6660" spans="2:2">
      <c r="B6660" s="6">
        <f t="shared" si="319"/>
        <v>0</v>
      </c>
    </row>
    <row r="6661" spans="2:2">
      <c r="B6661" s="6">
        <f t="shared" si="319"/>
        <v>0</v>
      </c>
    </row>
    <row r="6662" spans="2:2">
      <c r="B6662" s="6">
        <f t="shared" si="319"/>
        <v>0</v>
      </c>
    </row>
    <row r="6663" spans="2:2">
      <c r="B6663" s="6">
        <f t="shared" si="319"/>
        <v>0</v>
      </c>
    </row>
    <row r="6664" spans="2:2">
      <c r="B6664" s="6">
        <f t="shared" si="319"/>
        <v>0</v>
      </c>
    </row>
    <row r="6665" spans="2:2">
      <c r="B6665" s="6">
        <f t="shared" si="319"/>
        <v>0</v>
      </c>
    </row>
    <row r="6666" spans="2:2">
      <c r="B6666" s="6">
        <f t="shared" si="319"/>
        <v>0</v>
      </c>
    </row>
    <row r="6667" spans="2:2">
      <c r="B6667" s="6">
        <f t="shared" si="319"/>
        <v>0</v>
      </c>
    </row>
    <row r="6668" spans="2:2">
      <c r="B6668" s="6">
        <f t="shared" si="319"/>
        <v>0</v>
      </c>
    </row>
    <row r="6669" spans="2:2">
      <c r="B6669" s="6">
        <f t="shared" si="319"/>
        <v>0</v>
      </c>
    </row>
    <row r="6670" spans="2:2">
      <c r="B6670" s="6">
        <f t="shared" si="319"/>
        <v>0</v>
      </c>
    </row>
    <row r="6671" spans="2:2">
      <c r="B6671" s="6">
        <f t="shared" si="319"/>
        <v>0</v>
      </c>
    </row>
    <row r="6672" spans="2:2">
      <c r="B6672" s="6">
        <f t="shared" si="319"/>
        <v>0</v>
      </c>
    </row>
    <row r="6673" spans="2:2">
      <c r="B6673" s="6">
        <f t="shared" si="319"/>
        <v>0</v>
      </c>
    </row>
    <row r="6674" spans="2:2">
      <c r="B6674" s="6">
        <f t="shared" si="319"/>
        <v>0</v>
      </c>
    </row>
    <row r="6675" spans="2:2">
      <c r="B6675" s="6">
        <f t="shared" si="319"/>
        <v>0</v>
      </c>
    </row>
    <row r="6676" spans="2:2">
      <c r="B6676" s="6">
        <f t="shared" si="319"/>
        <v>0</v>
      </c>
    </row>
    <row r="6677" spans="2:2">
      <c r="B6677" s="6">
        <f t="shared" ref="B6677:B6740" si="320">+H6677</f>
        <v>0</v>
      </c>
    </row>
    <row r="6678" spans="2:2">
      <c r="B6678" s="6">
        <f t="shared" si="320"/>
        <v>0</v>
      </c>
    </row>
    <row r="6679" spans="2:2">
      <c r="B6679" s="6">
        <f t="shared" si="320"/>
        <v>0</v>
      </c>
    </row>
    <row r="6680" spans="2:2">
      <c r="B6680" s="6">
        <f t="shared" si="320"/>
        <v>0</v>
      </c>
    </row>
    <row r="6681" spans="2:2">
      <c r="B6681" s="6">
        <f t="shared" si="320"/>
        <v>0</v>
      </c>
    </row>
    <row r="6682" spans="2:2">
      <c r="B6682" s="6">
        <f t="shared" si="320"/>
        <v>0</v>
      </c>
    </row>
    <row r="6683" spans="2:2">
      <c r="B6683" s="6">
        <f t="shared" si="320"/>
        <v>0</v>
      </c>
    </row>
    <row r="6684" spans="2:2">
      <c r="B6684" s="6">
        <f t="shared" si="320"/>
        <v>0</v>
      </c>
    </row>
    <row r="6685" spans="2:2">
      <c r="B6685" s="6">
        <f t="shared" si="320"/>
        <v>0</v>
      </c>
    </row>
    <row r="6686" spans="2:2">
      <c r="B6686" s="6">
        <f t="shared" si="320"/>
        <v>0</v>
      </c>
    </row>
    <row r="6687" spans="2:2">
      <c r="B6687" s="6">
        <f t="shared" si="320"/>
        <v>0</v>
      </c>
    </row>
    <row r="6688" spans="2:2">
      <c r="B6688" s="6">
        <f t="shared" si="320"/>
        <v>0</v>
      </c>
    </row>
    <row r="6689" spans="2:2">
      <c r="B6689" s="6">
        <f t="shared" si="320"/>
        <v>0</v>
      </c>
    </row>
    <row r="6690" spans="2:2">
      <c r="B6690" s="6">
        <f t="shared" si="320"/>
        <v>0</v>
      </c>
    </row>
    <row r="6691" spans="2:2">
      <c r="B6691" s="6">
        <f t="shared" si="320"/>
        <v>0</v>
      </c>
    </row>
    <row r="6692" spans="2:2">
      <c r="B6692" s="6">
        <f t="shared" si="320"/>
        <v>0</v>
      </c>
    </row>
    <row r="6693" spans="2:2">
      <c r="B6693" s="6">
        <f t="shared" si="320"/>
        <v>0</v>
      </c>
    </row>
    <row r="6694" spans="2:2">
      <c r="B6694" s="6">
        <f t="shared" si="320"/>
        <v>0</v>
      </c>
    </row>
    <row r="6695" spans="2:2">
      <c r="B6695" s="6">
        <f t="shared" si="320"/>
        <v>0</v>
      </c>
    </row>
    <row r="6696" spans="2:2">
      <c r="B6696" s="6">
        <f t="shared" si="320"/>
        <v>0</v>
      </c>
    </row>
    <row r="6697" spans="2:2">
      <c r="B6697" s="6">
        <f t="shared" si="320"/>
        <v>0</v>
      </c>
    </row>
    <row r="6698" spans="2:2">
      <c r="B6698" s="6">
        <f t="shared" si="320"/>
        <v>0</v>
      </c>
    </row>
    <row r="6699" spans="2:2">
      <c r="B6699" s="6">
        <f t="shared" si="320"/>
        <v>0</v>
      </c>
    </row>
    <row r="6700" spans="2:2">
      <c r="B6700" s="6">
        <f t="shared" si="320"/>
        <v>0</v>
      </c>
    </row>
    <row r="6701" spans="2:2">
      <c r="B6701" s="6">
        <f t="shared" si="320"/>
        <v>0</v>
      </c>
    </row>
    <row r="6702" spans="2:2">
      <c r="B6702" s="6">
        <f t="shared" si="320"/>
        <v>0</v>
      </c>
    </row>
    <row r="6703" spans="2:2">
      <c r="B6703" s="6">
        <f t="shared" si="320"/>
        <v>0</v>
      </c>
    </row>
    <row r="6704" spans="2:2">
      <c r="B6704" s="6">
        <f t="shared" si="320"/>
        <v>0</v>
      </c>
    </row>
    <row r="6705" spans="2:2">
      <c r="B6705" s="6">
        <f t="shared" si="320"/>
        <v>0</v>
      </c>
    </row>
    <row r="6706" spans="2:2">
      <c r="B6706" s="6">
        <f t="shared" si="320"/>
        <v>0</v>
      </c>
    </row>
    <row r="6707" spans="2:2">
      <c r="B6707" s="6">
        <f t="shared" si="320"/>
        <v>0</v>
      </c>
    </row>
    <row r="6708" spans="2:2">
      <c r="B6708" s="6">
        <f t="shared" si="320"/>
        <v>0</v>
      </c>
    </row>
    <row r="6709" spans="2:2">
      <c r="B6709" s="6">
        <f t="shared" si="320"/>
        <v>0</v>
      </c>
    </row>
    <row r="6710" spans="2:2">
      <c r="B6710" s="6">
        <f t="shared" si="320"/>
        <v>0</v>
      </c>
    </row>
    <row r="6711" spans="2:2">
      <c r="B6711" s="6">
        <f t="shared" si="320"/>
        <v>0</v>
      </c>
    </row>
    <row r="6712" spans="2:2">
      <c r="B6712" s="6">
        <f t="shared" si="320"/>
        <v>0</v>
      </c>
    </row>
    <row r="6713" spans="2:2">
      <c r="B6713" s="6">
        <f t="shared" si="320"/>
        <v>0</v>
      </c>
    </row>
    <row r="6714" spans="2:2">
      <c r="B6714" s="6">
        <f t="shared" si="320"/>
        <v>0</v>
      </c>
    </row>
    <row r="6715" spans="2:2">
      <c r="B6715" s="6">
        <f t="shared" si="320"/>
        <v>0</v>
      </c>
    </row>
    <row r="6716" spans="2:2">
      <c r="B6716" s="6">
        <f t="shared" si="320"/>
        <v>0</v>
      </c>
    </row>
    <row r="6717" spans="2:2">
      <c r="B6717" s="6">
        <f t="shared" si="320"/>
        <v>0</v>
      </c>
    </row>
    <row r="6718" spans="2:2">
      <c r="B6718" s="6">
        <f t="shared" si="320"/>
        <v>0</v>
      </c>
    </row>
    <row r="6719" spans="2:2">
      <c r="B6719" s="6">
        <f t="shared" si="320"/>
        <v>0</v>
      </c>
    </row>
    <row r="6720" spans="2:2">
      <c r="B6720" s="6">
        <f t="shared" si="320"/>
        <v>0</v>
      </c>
    </row>
    <row r="6721" spans="2:2">
      <c r="B6721" s="6">
        <f t="shared" si="320"/>
        <v>0</v>
      </c>
    </row>
    <row r="6722" spans="2:2">
      <c r="B6722" s="6">
        <f t="shared" si="320"/>
        <v>0</v>
      </c>
    </row>
    <row r="6723" spans="2:2">
      <c r="B6723" s="6">
        <f t="shared" si="320"/>
        <v>0</v>
      </c>
    </row>
    <row r="6724" spans="2:2">
      <c r="B6724" s="6">
        <f t="shared" si="320"/>
        <v>0</v>
      </c>
    </row>
    <row r="6725" spans="2:2">
      <c r="B6725" s="6">
        <f t="shared" si="320"/>
        <v>0</v>
      </c>
    </row>
    <row r="6726" spans="2:2">
      <c r="B6726" s="6">
        <f t="shared" si="320"/>
        <v>0</v>
      </c>
    </row>
    <row r="6727" spans="2:2">
      <c r="B6727" s="6">
        <f t="shared" si="320"/>
        <v>0</v>
      </c>
    </row>
    <row r="6728" spans="2:2">
      <c r="B6728" s="6">
        <f t="shared" si="320"/>
        <v>0</v>
      </c>
    </row>
    <row r="6729" spans="2:2">
      <c r="B6729" s="6">
        <f t="shared" si="320"/>
        <v>0</v>
      </c>
    </row>
    <row r="6730" spans="2:2">
      <c r="B6730" s="6">
        <f t="shared" si="320"/>
        <v>0</v>
      </c>
    </row>
    <row r="6731" spans="2:2">
      <c r="B6731" s="6">
        <f t="shared" si="320"/>
        <v>0</v>
      </c>
    </row>
    <row r="6732" spans="2:2">
      <c r="B6732" s="6">
        <f t="shared" si="320"/>
        <v>0</v>
      </c>
    </row>
    <row r="6733" spans="2:2">
      <c r="B6733" s="6">
        <f t="shared" si="320"/>
        <v>0</v>
      </c>
    </row>
    <row r="6734" spans="2:2">
      <c r="B6734" s="6">
        <f t="shared" si="320"/>
        <v>0</v>
      </c>
    </row>
    <row r="6735" spans="2:2">
      <c r="B6735" s="6">
        <f t="shared" si="320"/>
        <v>0</v>
      </c>
    </row>
    <row r="6736" spans="2:2">
      <c r="B6736" s="6">
        <f t="shared" si="320"/>
        <v>0</v>
      </c>
    </row>
    <row r="6737" spans="2:2">
      <c r="B6737" s="6">
        <f t="shared" si="320"/>
        <v>0</v>
      </c>
    </row>
    <row r="6738" spans="2:2">
      <c r="B6738" s="6">
        <f t="shared" si="320"/>
        <v>0</v>
      </c>
    </row>
    <row r="6739" spans="2:2">
      <c r="B6739" s="6">
        <f t="shared" si="320"/>
        <v>0</v>
      </c>
    </row>
    <row r="6740" spans="2:2">
      <c r="B6740" s="6">
        <f t="shared" si="320"/>
        <v>0</v>
      </c>
    </row>
    <row r="6741" spans="2:2">
      <c r="B6741" s="6">
        <f t="shared" ref="B6741:B6804" si="321">+H6741</f>
        <v>0</v>
      </c>
    </row>
    <row r="6742" spans="2:2">
      <c r="B6742" s="6">
        <f t="shared" si="321"/>
        <v>0</v>
      </c>
    </row>
    <row r="6743" spans="2:2">
      <c r="B6743" s="6">
        <f t="shared" si="321"/>
        <v>0</v>
      </c>
    </row>
    <row r="6744" spans="2:2">
      <c r="B6744" s="6">
        <f t="shared" si="321"/>
        <v>0</v>
      </c>
    </row>
    <row r="6745" spans="2:2">
      <c r="B6745" s="6">
        <f t="shared" si="321"/>
        <v>0</v>
      </c>
    </row>
    <row r="6746" spans="2:2">
      <c r="B6746" s="6">
        <f t="shared" si="321"/>
        <v>0</v>
      </c>
    </row>
    <row r="6747" spans="2:2">
      <c r="B6747" s="6">
        <f t="shared" si="321"/>
        <v>0</v>
      </c>
    </row>
    <row r="6748" spans="2:2">
      <c r="B6748" s="6">
        <f t="shared" si="321"/>
        <v>0</v>
      </c>
    </row>
    <row r="6749" spans="2:2">
      <c r="B6749" s="6">
        <f t="shared" si="321"/>
        <v>0</v>
      </c>
    </row>
    <row r="6750" spans="2:2">
      <c r="B6750" s="6">
        <f t="shared" si="321"/>
        <v>0</v>
      </c>
    </row>
    <row r="6751" spans="2:2">
      <c r="B6751" s="6">
        <f t="shared" si="321"/>
        <v>0</v>
      </c>
    </row>
    <row r="6752" spans="2:2">
      <c r="B6752" s="6">
        <f t="shared" si="321"/>
        <v>0</v>
      </c>
    </row>
    <row r="6753" spans="2:2">
      <c r="B6753" s="6">
        <f t="shared" si="321"/>
        <v>0</v>
      </c>
    </row>
    <row r="6754" spans="2:2">
      <c r="B6754" s="6">
        <f t="shared" si="321"/>
        <v>0</v>
      </c>
    </row>
    <row r="6755" spans="2:2">
      <c r="B6755" s="6">
        <f t="shared" si="321"/>
        <v>0</v>
      </c>
    </row>
    <row r="6756" spans="2:2">
      <c r="B6756" s="6">
        <f t="shared" si="321"/>
        <v>0</v>
      </c>
    </row>
    <row r="6757" spans="2:2">
      <c r="B6757" s="6">
        <f t="shared" si="321"/>
        <v>0</v>
      </c>
    </row>
    <row r="6758" spans="2:2">
      <c r="B6758" s="6">
        <f t="shared" si="321"/>
        <v>0</v>
      </c>
    </row>
    <row r="6759" spans="2:2">
      <c r="B6759" s="6">
        <f t="shared" si="321"/>
        <v>0</v>
      </c>
    </row>
    <row r="6760" spans="2:2">
      <c r="B6760" s="6">
        <f t="shared" si="321"/>
        <v>0</v>
      </c>
    </row>
    <row r="6761" spans="2:2">
      <c r="B6761" s="6">
        <f t="shared" si="321"/>
        <v>0</v>
      </c>
    </row>
    <row r="6762" spans="2:2">
      <c r="B6762" s="6">
        <f t="shared" si="321"/>
        <v>0</v>
      </c>
    </row>
    <row r="6763" spans="2:2">
      <c r="B6763" s="6">
        <f t="shared" si="321"/>
        <v>0</v>
      </c>
    </row>
    <row r="6764" spans="2:2">
      <c r="B6764" s="6">
        <f t="shared" si="321"/>
        <v>0</v>
      </c>
    </row>
    <row r="6765" spans="2:2">
      <c r="B6765" s="6">
        <f t="shared" si="321"/>
        <v>0</v>
      </c>
    </row>
    <row r="6766" spans="2:2">
      <c r="B6766" s="6">
        <f t="shared" si="321"/>
        <v>0</v>
      </c>
    </row>
    <row r="6767" spans="2:2">
      <c r="B6767" s="6">
        <f t="shared" si="321"/>
        <v>0</v>
      </c>
    </row>
    <row r="6768" spans="2:2">
      <c r="B6768" s="6">
        <f t="shared" si="321"/>
        <v>0</v>
      </c>
    </row>
    <row r="6769" spans="2:2">
      <c r="B6769" s="6">
        <f t="shared" si="321"/>
        <v>0</v>
      </c>
    </row>
    <row r="6770" spans="2:2">
      <c r="B6770" s="6">
        <f t="shared" si="321"/>
        <v>0</v>
      </c>
    </row>
    <row r="6771" spans="2:2">
      <c r="B6771" s="6">
        <f t="shared" si="321"/>
        <v>0</v>
      </c>
    </row>
    <row r="6772" spans="2:2">
      <c r="B6772" s="6">
        <f t="shared" si="321"/>
        <v>0</v>
      </c>
    </row>
    <row r="6773" spans="2:2">
      <c r="B6773" s="6">
        <f t="shared" si="321"/>
        <v>0</v>
      </c>
    </row>
    <row r="6774" spans="2:2">
      <c r="B6774" s="6">
        <f t="shared" si="321"/>
        <v>0</v>
      </c>
    </row>
    <row r="6775" spans="2:2">
      <c r="B6775" s="6">
        <f t="shared" si="321"/>
        <v>0</v>
      </c>
    </row>
    <row r="6776" spans="2:2">
      <c r="B6776" s="6">
        <f t="shared" si="321"/>
        <v>0</v>
      </c>
    </row>
    <row r="6777" spans="2:2">
      <c r="B6777" s="6">
        <f t="shared" si="321"/>
        <v>0</v>
      </c>
    </row>
    <row r="6778" spans="2:2">
      <c r="B6778" s="6">
        <f t="shared" si="321"/>
        <v>0</v>
      </c>
    </row>
    <row r="6779" spans="2:2">
      <c r="B6779" s="6">
        <f t="shared" si="321"/>
        <v>0</v>
      </c>
    </row>
    <row r="6780" spans="2:2">
      <c r="B6780" s="6">
        <f t="shared" si="321"/>
        <v>0</v>
      </c>
    </row>
    <row r="6781" spans="2:2">
      <c r="B6781" s="6">
        <f t="shared" si="321"/>
        <v>0</v>
      </c>
    </row>
    <row r="6782" spans="2:2">
      <c r="B6782" s="6">
        <f t="shared" si="321"/>
        <v>0</v>
      </c>
    </row>
    <row r="6783" spans="2:2">
      <c r="B6783" s="6">
        <f t="shared" si="321"/>
        <v>0</v>
      </c>
    </row>
    <row r="6784" spans="2:2">
      <c r="B6784" s="6">
        <f t="shared" si="321"/>
        <v>0</v>
      </c>
    </row>
    <row r="6785" spans="2:2">
      <c r="B6785" s="6">
        <f t="shared" si="321"/>
        <v>0</v>
      </c>
    </row>
    <row r="6786" spans="2:2">
      <c r="B6786" s="6">
        <f t="shared" si="321"/>
        <v>0</v>
      </c>
    </row>
    <row r="6787" spans="2:2">
      <c r="B6787" s="6">
        <f t="shared" si="321"/>
        <v>0</v>
      </c>
    </row>
    <row r="6788" spans="2:2">
      <c r="B6788" s="6">
        <f t="shared" si="321"/>
        <v>0</v>
      </c>
    </row>
    <row r="6789" spans="2:2">
      <c r="B6789" s="6">
        <f t="shared" si="321"/>
        <v>0</v>
      </c>
    </row>
    <row r="6790" spans="2:2">
      <c r="B6790" s="6">
        <f t="shared" si="321"/>
        <v>0</v>
      </c>
    </row>
    <row r="6791" spans="2:2">
      <c r="B6791" s="6">
        <f t="shared" si="321"/>
        <v>0</v>
      </c>
    </row>
    <row r="6792" spans="2:2">
      <c r="B6792" s="6">
        <f t="shared" si="321"/>
        <v>0</v>
      </c>
    </row>
    <row r="6793" spans="2:2">
      <c r="B6793" s="6">
        <f t="shared" si="321"/>
        <v>0</v>
      </c>
    </row>
    <row r="6794" spans="2:2">
      <c r="B6794" s="6">
        <f t="shared" si="321"/>
        <v>0</v>
      </c>
    </row>
    <row r="6795" spans="2:2">
      <c r="B6795" s="6">
        <f t="shared" si="321"/>
        <v>0</v>
      </c>
    </row>
    <row r="6796" spans="2:2">
      <c r="B6796" s="6">
        <f t="shared" si="321"/>
        <v>0</v>
      </c>
    </row>
    <row r="6797" spans="2:2">
      <c r="B6797" s="6">
        <f t="shared" si="321"/>
        <v>0</v>
      </c>
    </row>
    <row r="6798" spans="2:2">
      <c r="B6798" s="6">
        <f t="shared" si="321"/>
        <v>0</v>
      </c>
    </row>
    <row r="6799" spans="2:2">
      <c r="B6799" s="6">
        <f t="shared" si="321"/>
        <v>0</v>
      </c>
    </row>
    <row r="6800" spans="2:2">
      <c r="B6800" s="6">
        <f t="shared" si="321"/>
        <v>0</v>
      </c>
    </row>
    <row r="6801" spans="2:2">
      <c r="B6801" s="6">
        <f t="shared" si="321"/>
        <v>0</v>
      </c>
    </row>
    <row r="6802" spans="2:2">
      <c r="B6802" s="6">
        <f t="shared" si="321"/>
        <v>0</v>
      </c>
    </row>
    <row r="6803" spans="2:2">
      <c r="B6803" s="6">
        <f t="shared" si="321"/>
        <v>0</v>
      </c>
    </row>
    <row r="6804" spans="2:2">
      <c r="B6804" s="6">
        <f t="shared" si="321"/>
        <v>0</v>
      </c>
    </row>
    <row r="6805" spans="2:2">
      <c r="B6805" s="6">
        <f t="shared" ref="B6805:B6868" si="322">+H6805</f>
        <v>0</v>
      </c>
    </row>
    <row r="6806" spans="2:2">
      <c r="B6806" s="6">
        <f t="shared" si="322"/>
        <v>0</v>
      </c>
    </row>
    <row r="6807" spans="2:2">
      <c r="B6807" s="6">
        <f t="shared" si="322"/>
        <v>0</v>
      </c>
    </row>
    <row r="6808" spans="2:2">
      <c r="B6808" s="6">
        <f t="shared" si="322"/>
        <v>0</v>
      </c>
    </row>
    <row r="6809" spans="2:2">
      <c r="B6809" s="6">
        <f t="shared" si="322"/>
        <v>0</v>
      </c>
    </row>
    <row r="6810" spans="2:2">
      <c r="B6810" s="6">
        <f t="shared" si="322"/>
        <v>0</v>
      </c>
    </row>
    <row r="6811" spans="2:2">
      <c r="B6811" s="6">
        <f t="shared" si="322"/>
        <v>0</v>
      </c>
    </row>
    <row r="6812" spans="2:2">
      <c r="B6812" s="6">
        <f t="shared" si="322"/>
        <v>0</v>
      </c>
    </row>
    <row r="6813" spans="2:2">
      <c r="B6813" s="6">
        <f t="shared" si="322"/>
        <v>0</v>
      </c>
    </row>
    <row r="6814" spans="2:2">
      <c r="B6814" s="6">
        <f t="shared" si="322"/>
        <v>0</v>
      </c>
    </row>
    <row r="6815" spans="2:2">
      <c r="B6815" s="6">
        <f t="shared" si="322"/>
        <v>0</v>
      </c>
    </row>
    <row r="6816" spans="2:2">
      <c r="B6816" s="6">
        <f t="shared" si="322"/>
        <v>0</v>
      </c>
    </row>
    <row r="6817" spans="2:2">
      <c r="B6817" s="6">
        <f t="shared" si="322"/>
        <v>0</v>
      </c>
    </row>
    <row r="6818" spans="2:2">
      <c r="B6818" s="6">
        <f t="shared" si="322"/>
        <v>0</v>
      </c>
    </row>
    <row r="6819" spans="2:2">
      <c r="B6819" s="6">
        <f t="shared" si="322"/>
        <v>0</v>
      </c>
    </row>
    <row r="6820" spans="2:2">
      <c r="B6820" s="6">
        <f t="shared" si="322"/>
        <v>0</v>
      </c>
    </row>
    <row r="6821" spans="2:2">
      <c r="B6821" s="6">
        <f t="shared" si="322"/>
        <v>0</v>
      </c>
    </row>
    <row r="6822" spans="2:2">
      <c r="B6822" s="6">
        <f t="shared" si="322"/>
        <v>0</v>
      </c>
    </row>
    <row r="6823" spans="2:2">
      <c r="B6823" s="6">
        <f t="shared" si="322"/>
        <v>0</v>
      </c>
    </row>
    <row r="6824" spans="2:2">
      <c r="B6824" s="6">
        <f t="shared" si="322"/>
        <v>0</v>
      </c>
    </row>
    <row r="6825" spans="2:2">
      <c r="B6825" s="6">
        <f t="shared" si="322"/>
        <v>0</v>
      </c>
    </row>
    <row r="6826" spans="2:2">
      <c r="B6826" s="6">
        <f t="shared" si="322"/>
        <v>0</v>
      </c>
    </row>
    <row r="6827" spans="2:2">
      <c r="B6827" s="6">
        <f t="shared" si="322"/>
        <v>0</v>
      </c>
    </row>
    <row r="6828" spans="2:2">
      <c r="B6828" s="6">
        <f t="shared" si="322"/>
        <v>0</v>
      </c>
    </row>
    <row r="6829" spans="2:2">
      <c r="B6829" s="6">
        <f t="shared" si="322"/>
        <v>0</v>
      </c>
    </row>
    <row r="6830" spans="2:2">
      <c r="B6830" s="6">
        <f t="shared" si="322"/>
        <v>0</v>
      </c>
    </row>
    <row r="6831" spans="2:2">
      <c r="B6831" s="6">
        <f t="shared" si="322"/>
        <v>0</v>
      </c>
    </row>
    <row r="6832" spans="2:2">
      <c r="B6832" s="6">
        <f t="shared" si="322"/>
        <v>0</v>
      </c>
    </row>
    <row r="6833" spans="2:2">
      <c r="B6833" s="6">
        <f t="shared" si="322"/>
        <v>0</v>
      </c>
    </row>
    <row r="6834" spans="2:2">
      <c r="B6834" s="6">
        <f t="shared" si="322"/>
        <v>0</v>
      </c>
    </row>
    <row r="6835" spans="2:2">
      <c r="B6835" s="6">
        <f t="shared" si="322"/>
        <v>0</v>
      </c>
    </row>
    <row r="6836" spans="2:2">
      <c r="B6836" s="6">
        <f t="shared" si="322"/>
        <v>0</v>
      </c>
    </row>
    <row r="6837" spans="2:2">
      <c r="B6837" s="6">
        <f t="shared" si="322"/>
        <v>0</v>
      </c>
    </row>
    <row r="6838" spans="2:2">
      <c r="B6838" s="6">
        <f t="shared" si="322"/>
        <v>0</v>
      </c>
    </row>
    <row r="6839" spans="2:2">
      <c r="B6839" s="6">
        <f t="shared" si="322"/>
        <v>0</v>
      </c>
    </row>
    <row r="6840" spans="2:2">
      <c r="B6840" s="6">
        <f t="shared" si="322"/>
        <v>0</v>
      </c>
    </row>
    <row r="6841" spans="2:2">
      <c r="B6841" s="6">
        <f t="shared" si="322"/>
        <v>0</v>
      </c>
    </row>
    <row r="6842" spans="2:2">
      <c r="B6842" s="6">
        <f t="shared" si="322"/>
        <v>0</v>
      </c>
    </row>
    <row r="6843" spans="2:2">
      <c r="B6843" s="6">
        <f t="shared" si="322"/>
        <v>0</v>
      </c>
    </row>
    <row r="6844" spans="2:2">
      <c r="B6844" s="6">
        <f t="shared" si="322"/>
        <v>0</v>
      </c>
    </row>
    <row r="6845" spans="2:2">
      <c r="B6845" s="6">
        <f t="shared" si="322"/>
        <v>0</v>
      </c>
    </row>
    <row r="6846" spans="2:2">
      <c r="B6846" s="6">
        <f t="shared" si="322"/>
        <v>0</v>
      </c>
    </row>
    <row r="6847" spans="2:2">
      <c r="B6847" s="6">
        <f t="shared" si="322"/>
        <v>0</v>
      </c>
    </row>
    <row r="6848" spans="2:2">
      <c r="B6848" s="6">
        <f t="shared" si="322"/>
        <v>0</v>
      </c>
    </row>
    <row r="6849" spans="2:2">
      <c r="B6849" s="6">
        <f t="shared" si="322"/>
        <v>0</v>
      </c>
    </row>
    <row r="6850" spans="2:2">
      <c r="B6850" s="6">
        <f t="shared" si="322"/>
        <v>0</v>
      </c>
    </row>
    <row r="6851" spans="2:2">
      <c r="B6851" s="6">
        <f t="shared" si="322"/>
        <v>0</v>
      </c>
    </row>
    <row r="6852" spans="2:2">
      <c r="B6852" s="6">
        <f t="shared" si="322"/>
        <v>0</v>
      </c>
    </row>
    <row r="6853" spans="2:2">
      <c r="B6853" s="6">
        <f t="shared" si="322"/>
        <v>0</v>
      </c>
    </row>
    <row r="6854" spans="2:2">
      <c r="B6854" s="6">
        <f t="shared" si="322"/>
        <v>0</v>
      </c>
    </row>
    <row r="6855" spans="2:2">
      <c r="B6855" s="6">
        <f t="shared" si="322"/>
        <v>0</v>
      </c>
    </row>
    <row r="6856" spans="2:2">
      <c r="B6856" s="6">
        <f t="shared" si="322"/>
        <v>0</v>
      </c>
    </row>
    <row r="6857" spans="2:2">
      <c r="B6857" s="6">
        <f t="shared" si="322"/>
        <v>0</v>
      </c>
    </row>
    <row r="6858" spans="2:2">
      <c r="B6858" s="6">
        <f t="shared" si="322"/>
        <v>0</v>
      </c>
    </row>
    <row r="6859" spans="2:2">
      <c r="B6859" s="6">
        <f t="shared" si="322"/>
        <v>0</v>
      </c>
    </row>
    <row r="6860" spans="2:2">
      <c r="B6860" s="6">
        <f t="shared" si="322"/>
        <v>0</v>
      </c>
    </row>
    <row r="6861" spans="2:2">
      <c r="B6861" s="6">
        <f t="shared" si="322"/>
        <v>0</v>
      </c>
    </row>
    <row r="6862" spans="2:2">
      <c r="B6862" s="6">
        <f t="shared" si="322"/>
        <v>0</v>
      </c>
    </row>
    <row r="6863" spans="2:2">
      <c r="B6863" s="6">
        <f t="shared" si="322"/>
        <v>0</v>
      </c>
    </row>
    <row r="6864" spans="2:2">
      <c r="B6864" s="6">
        <f t="shared" si="322"/>
        <v>0</v>
      </c>
    </row>
    <row r="6865" spans="2:2">
      <c r="B6865" s="6">
        <f t="shared" si="322"/>
        <v>0</v>
      </c>
    </row>
    <row r="6866" spans="2:2">
      <c r="B6866" s="6">
        <f t="shared" si="322"/>
        <v>0</v>
      </c>
    </row>
    <row r="6867" spans="2:2">
      <c r="B6867" s="6">
        <f t="shared" si="322"/>
        <v>0</v>
      </c>
    </row>
    <row r="6868" spans="2:2">
      <c r="B6868" s="6">
        <f t="shared" si="322"/>
        <v>0</v>
      </c>
    </row>
    <row r="6869" spans="2:2">
      <c r="B6869" s="6">
        <f t="shared" ref="B6869:B6932" si="323">+H6869</f>
        <v>0</v>
      </c>
    </row>
    <row r="6870" spans="2:2">
      <c r="B6870" s="6">
        <f t="shared" si="323"/>
        <v>0</v>
      </c>
    </row>
    <row r="6871" spans="2:2">
      <c r="B6871" s="6">
        <f t="shared" si="323"/>
        <v>0</v>
      </c>
    </row>
    <row r="6872" spans="2:2">
      <c r="B6872" s="6">
        <f t="shared" si="323"/>
        <v>0</v>
      </c>
    </row>
    <row r="6873" spans="2:2">
      <c r="B6873" s="6">
        <f t="shared" si="323"/>
        <v>0</v>
      </c>
    </row>
    <row r="6874" spans="2:2">
      <c r="B6874" s="6">
        <f t="shared" si="323"/>
        <v>0</v>
      </c>
    </row>
    <row r="6875" spans="2:2">
      <c r="B6875" s="6">
        <f t="shared" si="323"/>
        <v>0</v>
      </c>
    </row>
    <row r="6876" spans="2:2">
      <c r="B6876" s="6">
        <f t="shared" si="323"/>
        <v>0</v>
      </c>
    </row>
    <row r="6877" spans="2:2">
      <c r="B6877" s="6">
        <f t="shared" si="323"/>
        <v>0</v>
      </c>
    </row>
    <row r="6878" spans="2:2">
      <c r="B6878" s="6">
        <f t="shared" si="323"/>
        <v>0</v>
      </c>
    </row>
    <row r="6879" spans="2:2">
      <c r="B6879" s="6">
        <f t="shared" si="323"/>
        <v>0</v>
      </c>
    </row>
    <row r="6880" spans="2:2">
      <c r="B6880" s="6">
        <f t="shared" si="323"/>
        <v>0</v>
      </c>
    </row>
    <row r="6881" spans="2:2">
      <c r="B6881" s="6">
        <f t="shared" si="323"/>
        <v>0</v>
      </c>
    </row>
    <row r="6882" spans="2:2">
      <c r="B6882" s="6">
        <f t="shared" si="323"/>
        <v>0</v>
      </c>
    </row>
    <row r="6883" spans="2:2">
      <c r="B6883" s="6">
        <f t="shared" si="323"/>
        <v>0</v>
      </c>
    </row>
    <row r="6884" spans="2:2">
      <c r="B6884" s="6">
        <f t="shared" si="323"/>
        <v>0</v>
      </c>
    </row>
    <row r="6885" spans="2:2">
      <c r="B6885" s="6">
        <f t="shared" si="323"/>
        <v>0</v>
      </c>
    </row>
    <row r="6886" spans="2:2">
      <c r="B6886" s="6">
        <f t="shared" si="323"/>
        <v>0</v>
      </c>
    </row>
    <row r="6887" spans="2:2">
      <c r="B6887" s="6">
        <f t="shared" si="323"/>
        <v>0</v>
      </c>
    </row>
    <row r="6888" spans="2:2">
      <c r="B6888" s="6">
        <f t="shared" si="323"/>
        <v>0</v>
      </c>
    </row>
    <row r="6889" spans="2:2">
      <c r="B6889" s="6">
        <f t="shared" si="323"/>
        <v>0</v>
      </c>
    </row>
    <row r="6890" spans="2:2">
      <c r="B6890" s="6">
        <f t="shared" si="323"/>
        <v>0</v>
      </c>
    </row>
    <row r="6891" spans="2:2">
      <c r="B6891" s="6">
        <f t="shared" si="323"/>
        <v>0</v>
      </c>
    </row>
    <row r="6892" spans="2:2">
      <c r="B6892" s="6">
        <f t="shared" si="323"/>
        <v>0</v>
      </c>
    </row>
    <row r="6893" spans="2:2">
      <c r="B6893" s="6">
        <f t="shared" si="323"/>
        <v>0</v>
      </c>
    </row>
    <row r="6894" spans="2:2">
      <c r="B6894" s="6">
        <f t="shared" si="323"/>
        <v>0</v>
      </c>
    </row>
    <row r="6895" spans="2:2">
      <c r="B6895" s="6">
        <f t="shared" si="323"/>
        <v>0</v>
      </c>
    </row>
    <row r="6896" spans="2:2">
      <c r="B6896" s="6">
        <f t="shared" si="323"/>
        <v>0</v>
      </c>
    </row>
    <row r="6897" spans="2:2">
      <c r="B6897" s="6">
        <f t="shared" si="323"/>
        <v>0</v>
      </c>
    </row>
    <row r="6898" spans="2:2">
      <c r="B6898" s="6">
        <f t="shared" si="323"/>
        <v>0</v>
      </c>
    </row>
    <row r="6899" spans="2:2">
      <c r="B6899" s="6">
        <f t="shared" si="323"/>
        <v>0</v>
      </c>
    </row>
    <row r="6900" spans="2:2">
      <c r="B6900" s="6">
        <f t="shared" si="323"/>
        <v>0</v>
      </c>
    </row>
    <row r="6901" spans="2:2">
      <c r="B6901" s="6">
        <f t="shared" si="323"/>
        <v>0</v>
      </c>
    </row>
    <row r="6902" spans="2:2">
      <c r="B6902" s="6">
        <f t="shared" si="323"/>
        <v>0</v>
      </c>
    </row>
    <row r="6903" spans="2:2">
      <c r="B6903" s="6">
        <f t="shared" si="323"/>
        <v>0</v>
      </c>
    </row>
    <row r="6904" spans="2:2">
      <c r="B6904" s="6">
        <f t="shared" si="323"/>
        <v>0</v>
      </c>
    </row>
    <row r="6905" spans="2:2">
      <c r="B6905" s="6">
        <f t="shared" si="323"/>
        <v>0</v>
      </c>
    </row>
    <row r="6906" spans="2:2">
      <c r="B6906" s="6">
        <f t="shared" si="323"/>
        <v>0</v>
      </c>
    </row>
    <row r="6907" spans="2:2">
      <c r="B6907" s="6">
        <f t="shared" si="323"/>
        <v>0</v>
      </c>
    </row>
    <row r="6908" spans="2:2">
      <c r="B6908" s="6">
        <f t="shared" si="323"/>
        <v>0</v>
      </c>
    </row>
    <row r="6909" spans="2:2">
      <c r="B6909" s="6">
        <f t="shared" si="323"/>
        <v>0</v>
      </c>
    </row>
    <row r="6910" spans="2:2">
      <c r="B6910" s="6">
        <f t="shared" si="323"/>
        <v>0</v>
      </c>
    </row>
    <row r="6911" spans="2:2">
      <c r="B6911" s="6">
        <f t="shared" si="323"/>
        <v>0</v>
      </c>
    </row>
    <row r="6912" spans="2:2">
      <c r="B6912" s="6">
        <f t="shared" si="323"/>
        <v>0</v>
      </c>
    </row>
    <row r="6913" spans="2:2">
      <c r="B6913" s="6">
        <f t="shared" si="323"/>
        <v>0</v>
      </c>
    </row>
    <row r="6914" spans="2:2">
      <c r="B6914" s="6">
        <f t="shared" si="323"/>
        <v>0</v>
      </c>
    </row>
    <row r="6915" spans="2:2">
      <c r="B6915" s="6">
        <f t="shared" si="323"/>
        <v>0</v>
      </c>
    </row>
    <row r="6916" spans="2:2">
      <c r="B6916" s="6">
        <f t="shared" si="323"/>
        <v>0</v>
      </c>
    </row>
    <row r="6917" spans="2:2">
      <c r="B6917" s="6">
        <f t="shared" si="323"/>
        <v>0</v>
      </c>
    </row>
    <row r="6918" spans="2:2">
      <c r="B6918" s="6">
        <f t="shared" si="323"/>
        <v>0</v>
      </c>
    </row>
    <row r="6919" spans="2:2">
      <c r="B6919" s="6">
        <f t="shared" si="323"/>
        <v>0</v>
      </c>
    </row>
    <row r="6920" spans="2:2">
      <c r="B6920" s="6">
        <f t="shared" si="323"/>
        <v>0</v>
      </c>
    </row>
    <row r="6921" spans="2:2">
      <c r="B6921" s="6">
        <f t="shared" si="323"/>
        <v>0</v>
      </c>
    </row>
    <row r="6922" spans="2:2">
      <c r="B6922" s="6">
        <f t="shared" si="323"/>
        <v>0</v>
      </c>
    </row>
    <row r="6923" spans="2:2">
      <c r="B6923" s="6">
        <f t="shared" si="323"/>
        <v>0</v>
      </c>
    </row>
    <row r="6924" spans="2:2">
      <c r="B6924" s="6">
        <f t="shared" si="323"/>
        <v>0</v>
      </c>
    </row>
    <row r="6925" spans="2:2">
      <c r="B6925" s="6">
        <f t="shared" si="323"/>
        <v>0</v>
      </c>
    </row>
    <row r="6926" spans="2:2">
      <c r="B6926" s="6">
        <f t="shared" si="323"/>
        <v>0</v>
      </c>
    </row>
    <row r="6927" spans="2:2">
      <c r="B6927" s="6">
        <f t="shared" si="323"/>
        <v>0</v>
      </c>
    </row>
    <row r="6928" spans="2:2">
      <c r="B6928" s="6">
        <f t="shared" si="323"/>
        <v>0</v>
      </c>
    </row>
    <row r="6929" spans="2:2">
      <c r="B6929" s="6">
        <f t="shared" si="323"/>
        <v>0</v>
      </c>
    </row>
    <row r="6930" spans="2:2">
      <c r="B6930" s="6">
        <f t="shared" si="323"/>
        <v>0</v>
      </c>
    </row>
    <row r="6931" spans="2:2">
      <c r="B6931" s="6">
        <f t="shared" si="323"/>
        <v>0</v>
      </c>
    </row>
    <row r="6932" spans="2:2">
      <c r="B6932" s="6">
        <f t="shared" si="323"/>
        <v>0</v>
      </c>
    </row>
    <row r="6933" spans="2:2">
      <c r="B6933" s="6">
        <f t="shared" ref="B6933:B6996" si="324">+H6933</f>
        <v>0</v>
      </c>
    </row>
    <row r="6934" spans="2:2">
      <c r="B6934" s="6">
        <f t="shared" si="324"/>
        <v>0</v>
      </c>
    </row>
    <row r="6935" spans="2:2">
      <c r="B6935" s="6">
        <f t="shared" si="324"/>
        <v>0</v>
      </c>
    </row>
    <row r="6936" spans="2:2">
      <c r="B6936" s="6">
        <f t="shared" si="324"/>
        <v>0</v>
      </c>
    </row>
    <row r="6937" spans="2:2">
      <c r="B6937" s="6">
        <f t="shared" si="324"/>
        <v>0</v>
      </c>
    </row>
    <row r="6938" spans="2:2">
      <c r="B6938" s="6">
        <f t="shared" si="324"/>
        <v>0</v>
      </c>
    </row>
    <row r="6939" spans="2:2">
      <c r="B6939" s="6">
        <f t="shared" si="324"/>
        <v>0</v>
      </c>
    </row>
    <row r="6940" spans="2:2">
      <c r="B6940" s="6">
        <f t="shared" si="324"/>
        <v>0</v>
      </c>
    </row>
    <row r="6941" spans="2:2">
      <c r="B6941" s="6">
        <f t="shared" si="324"/>
        <v>0</v>
      </c>
    </row>
    <row r="6942" spans="2:2">
      <c r="B6942" s="6">
        <f t="shared" si="324"/>
        <v>0</v>
      </c>
    </row>
    <row r="6943" spans="2:2">
      <c r="B6943" s="6">
        <f t="shared" si="324"/>
        <v>0</v>
      </c>
    </row>
    <row r="6944" spans="2:2">
      <c r="B6944" s="6">
        <f t="shared" si="324"/>
        <v>0</v>
      </c>
    </row>
    <row r="6945" spans="2:2">
      <c r="B6945" s="6">
        <f t="shared" si="324"/>
        <v>0</v>
      </c>
    </row>
    <row r="6946" spans="2:2">
      <c r="B6946" s="6">
        <f t="shared" si="324"/>
        <v>0</v>
      </c>
    </row>
    <row r="6947" spans="2:2">
      <c r="B6947" s="6">
        <f t="shared" si="324"/>
        <v>0</v>
      </c>
    </row>
    <row r="6948" spans="2:2">
      <c r="B6948" s="6">
        <f t="shared" si="324"/>
        <v>0</v>
      </c>
    </row>
    <row r="6949" spans="2:2">
      <c r="B6949" s="6">
        <f t="shared" si="324"/>
        <v>0</v>
      </c>
    </row>
    <row r="6950" spans="2:2">
      <c r="B6950" s="6">
        <f t="shared" si="324"/>
        <v>0</v>
      </c>
    </row>
    <row r="6951" spans="2:2">
      <c r="B6951" s="6">
        <f t="shared" si="324"/>
        <v>0</v>
      </c>
    </row>
    <row r="6952" spans="2:2">
      <c r="B6952" s="6">
        <f t="shared" si="324"/>
        <v>0</v>
      </c>
    </row>
    <row r="6953" spans="2:2">
      <c r="B6953" s="6">
        <f t="shared" si="324"/>
        <v>0</v>
      </c>
    </row>
    <row r="6954" spans="2:2">
      <c r="B6954" s="6">
        <f t="shared" si="324"/>
        <v>0</v>
      </c>
    </row>
    <row r="6955" spans="2:2">
      <c r="B6955" s="6">
        <f t="shared" si="324"/>
        <v>0</v>
      </c>
    </row>
    <row r="6956" spans="2:2">
      <c r="B6956" s="6">
        <f t="shared" si="324"/>
        <v>0</v>
      </c>
    </row>
    <row r="6957" spans="2:2">
      <c r="B6957" s="6">
        <f t="shared" si="324"/>
        <v>0</v>
      </c>
    </row>
    <row r="6958" spans="2:2">
      <c r="B6958" s="6">
        <f t="shared" si="324"/>
        <v>0</v>
      </c>
    </row>
    <row r="6959" spans="2:2">
      <c r="B6959" s="6">
        <f t="shared" si="324"/>
        <v>0</v>
      </c>
    </row>
    <row r="6960" spans="2:2">
      <c r="B6960" s="6">
        <f t="shared" si="324"/>
        <v>0</v>
      </c>
    </row>
    <row r="6961" spans="2:2">
      <c r="B6961" s="6">
        <f t="shared" si="324"/>
        <v>0</v>
      </c>
    </row>
    <row r="6962" spans="2:2">
      <c r="B6962" s="6">
        <f t="shared" si="324"/>
        <v>0</v>
      </c>
    </row>
    <row r="6963" spans="2:2">
      <c r="B6963" s="6">
        <f t="shared" si="324"/>
        <v>0</v>
      </c>
    </row>
    <row r="6964" spans="2:2">
      <c r="B6964" s="6">
        <f t="shared" si="324"/>
        <v>0</v>
      </c>
    </row>
    <row r="6965" spans="2:2">
      <c r="B6965" s="6">
        <f t="shared" si="324"/>
        <v>0</v>
      </c>
    </row>
    <row r="6966" spans="2:2">
      <c r="B6966" s="6">
        <f t="shared" si="324"/>
        <v>0</v>
      </c>
    </row>
    <row r="6967" spans="2:2">
      <c r="B6967" s="6">
        <f t="shared" si="324"/>
        <v>0</v>
      </c>
    </row>
    <row r="6968" spans="2:2">
      <c r="B6968" s="6">
        <f t="shared" si="324"/>
        <v>0</v>
      </c>
    </row>
    <row r="6969" spans="2:2">
      <c r="B6969" s="6">
        <f t="shared" si="324"/>
        <v>0</v>
      </c>
    </row>
    <row r="6970" spans="2:2">
      <c r="B6970" s="6">
        <f t="shared" si="324"/>
        <v>0</v>
      </c>
    </row>
    <row r="6971" spans="2:2">
      <c r="B6971" s="6">
        <f t="shared" si="324"/>
        <v>0</v>
      </c>
    </row>
    <row r="6972" spans="2:2">
      <c r="B6972" s="6">
        <f t="shared" si="324"/>
        <v>0</v>
      </c>
    </row>
    <row r="6973" spans="2:2">
      <c r="B6973" s="6">
        <f t="shared" si="324"/>
        <v>0</v>
      </c>
    </row>
    <row r="6974" spans="2:2">
      <c r="B6974" s="6">
        <f t="shared" si="324"/>
        <v>0</v>
      </c>
    </row>
    <row r="6975" spans="2:2">
      <c r="B6975" s="6">
        <f t="shared" si="324"/>
        <v>0</v>
      </c>
    </row>
    <row r="6976" spans="2:2">
      <c r="B6976" s="6">
        <f t="shared" si="324"/>
        <v>0</v>
      </c>
    </row>
    <row r="6977" spans="2:2">
      <c r="B6977" s="6">
        <f t="shared" si="324"/>
        <v>0</v>
      </c>
    </row>
    <row r="6978" spans="2:2">
      <c r="B6978" s="6">
        <f t="shared" si="324"/>
        <v>0</v>
      </c>
    </row>
    <row r="6979" spans="2:2">
      <c r="B6979" s="6">
        <f t="shared" si="324"/>
        <v>0</v>
      </c>
    </row>
    <row r="6980" spans="2:2">
      <c r="B6980" s="6">
        <f t="shared" si="324"/>
        <v>0</v>
      </c>
    </row>
    <row r="6981" spans="2:2">
      <c r="B6981" s="6">
        <f t="shared" si="324"/>
        <v>0</v>
      </c>
    </row>
    <row r="6982" spans="2:2">
      <c r="B6982" s="6">
        <f t="shared" si="324"/>
        <v>0</v>
      </c>
    </row>
    <row r="6983" spans="2:2">
      <c r="B6983" s="6">
        <f t="shared" si="324"/>
        <v>0</v>
      </c>
    </row>
    <row r="6984" spans="2:2">
      <c r="B6984" s="6">
        <f t="shared" si="324"/>
        <v>0</v>
      </c>
    </row>
    <row r="6985" spans="2:2">
      <c r="B6985" s="6">
        <f t="shared" si="324"/>
        <v>0</v>
      </c>
    </row>
    <row r="6986" spans="2:2">
      <c r="B6986" s="6">
        <f t="shared" si="324"/>
        <v>0</v>
      </c>
    </row>
    <row r="6987" spans="2:2">
      <c r="B6987" s="6">
        <f t="shared" si="324"/>
        <v>0</v>
      </c>
    </row>
    <row r="6988" spans="2:2">
      <c r="B6988" s="6">
        <f t="shared" si="324"/>
        <v>0</v>
      </c>
    </row>
    <row r="6989" spans="2:2">
      <c r="B6989" s="6">
        <f t="shared" si="324"/>
        <v>0</v>
      </c>
    </row>
    <row r="6990" spans="2:2">
      <c r="B6990" s="6">
        <f t="shared" si="324"/>
        <v>0</v>
      </c>
    </row>
    <row r="6991" spans="2:2">
      <c r="B6991" s="6">
        <f t="shared" si="324"/>
        <v>0</v>
      </c>
    </row>
    <row r="6992" spans="2:2">
      <c r="B6992" s="6">
        <f t="shared" si="324"/>
        <v>0</v>
      </c>
    </row>
    <row r="6993" spans="2:2">
      <c r="B6993" s="6">
        <f t="shared" si="324"/>
        <v>0</v>
      </c>
    </row>
    <row r="6994" spans="2:2">
      <c r="B6994" s="6">
        <f t="shared" si="324"/>
        <v>0</v>
      </c>
    </row>
    <row r="6995" spans="2:2">
      <c r="B6995" s="6">
        <f t="shared" si="324"/>
        <v>0</v>
      </c>
    </row>
    <row r="6996" spans="2:2">
      <c r="B6996" s="6">
        <f t="shared" si="324"/>
        <v>0</v>
      </c>
    </row>
    <row r="6997" spans="2:2">
      <c r="B6997" s="6">
        <f t="shared" ref="B6997:B7060" si="325">+H6997</f>
        <v>0</v>
      </c>
    </row>
    <row r="6998" spans="2:2">
      <c r="B6998" s="6">
        <f t="shared" si="325"/>
        <v>0</v>
      </c>
    </row>
    <row r="6999" spans="2:2">
      <c r="B6999" s="6">
        <f t="shared" si="325"/>
        <v>0</v>
      </c>
    </row>
    <row r="7000" spans="2:2">
      <c r="B7000" s="6">
        <f t="shared" si="325"/>
        <v>0</v>
      </c>
    </row>
    <row r="7001" spans="2:2">
      <c r="B7001" s="6">
        <f t="shared" si="325"/>
        <v>0</v>
      </c>
    </row>
    <row r="7002" spans="2:2">
      <c r="B7002" s="6">
        <f t="shared" si="325"/>
        <v>0</v>
      </c>
    </row>
    <row r="7003" spans="2:2">
      <c r="B7003" s="6">
        <f t="shared" si="325"/>
        <v>0</v>
      </c>
    </row>
    <row r="7004" spans="2:2">
      <c r="B7004" s="6">
        <f t="shared" si="325"/>
        <v>0</v>
      </c>
    </row>
    <row r="7005" spans="2:2">
      <c r="B7005" s="6">
        <f t="shared" si="325"/>
        <v>0</v>
      </c>
    </row>
    <row r="7006" spans="2:2">
      <c r="B7006" s="6">
        <f t="shared" si="325"/>
        <v>0</v>
      </c>
    </row>
    <row r="7007" spans="2:2">
      <c r="B7007" s="6">
        <f t="shared" si="325"/>
        <v>0</v>
      </c>
    </row>
    <row r="7008" spans="2:2">
      <c r="B7008" s="6">
        <f t="shared" si="325"/>
        <v>0</v>
      </c>
    </row>
    <row r="7009" spans="2:2">
      <c r="B7009" s="6">
        <f t="shared" si="325"/>
        <v>0</v>
      </c>
    </row>
    <row r="7010" spans="2:2">
      <c r="B7010" s="6">
        <f t="shared" si="325"/>
        <v>0</v>
      </c>
    </row>
    <row r="7011" spans="2:2">
      <c r="B7011" s="6">
        <f t="shared" si="325"/>
        <v>0</v>
      </c>
    </row>
    <row r="7012" spans="2:2">
      <c r="B7012" s="6">
        <f t="shared" si="325"/>
        <v>0</v>
      </c>
    </row>
    <row r="7013" spans="2:2">
      <c r="B7013" s="6">
        <f t="shared" si="325"/>
        <v>0</v>
      </c>
    </row>
    <row r="7014" spans="2:2">
      <c r="B7014" s="6">
        <f t="shared" si="325"/>
        <v>0</v>
      </c>
    </row>
    <row r="7015" spans="2:2">
      <c r="B7015" s="6">
        <f t="shared" si="325"/>
        <v>0</v>
      </c>
    </row>
    <row r="7016" spans="2:2">
      <c r="B7016" s="6">
        <f t="shared" si="325"/>
        <v>0</v>
      </c>
    </row>
    <row r="7017" spans="2:2">
      <c r="B7017" s="6">
        <f t="shared" si="325"/>
        <v>0</v>
      </c>
    </row>
    <row r="7018" spans="2:2">
      <c r="B7018" s="6">
        <f t="shared" si="325"/>
        <v>0</v>
      </c>
    </row>
    <row r="7019" spans="2:2">
      <c r="B7019" s="6">
        <f t="shared" si="325"/>
        <v>0</v>
      </c>
    </row>
    <row r="7020" spans="2:2">
      <c r="B7020" s="6">
        <f t="shared" si="325"/>
        <v>0</v>
      </c>
    </row>
    <row r="7021" spans="2:2">
      <c r="B7021" s="6">
        <f t="shared" si="325"/>
        <v>0</v>
      </c>
    </row>
    <row r="7022" spans="2:2">
      <c r="B7022" s="6">
        <f t="shared" si="325"/>
        <v>0</v>
      </c>
    </row>
    <row r="7023" spans="2:2">
      <c r="B7023" s="6">
        <f t="shared" si="325"/>
        <v>0</v>
      </c>
    </row>
    <row r="7024" spans="2:2">
      <c r="B7024" s="6">
        <f t="shared" si="325"/>
        <v>0</v>
      </c>
    </row>
    <row r="7025" spans="2:2">
      <c r="B7025" s="6">
        <f t="shared" si="325"/>
        <v>0</v>
      </c>
    </row>
    <row r="7026" spans="2:2">
      <c r="B7026" s="6">
        <f t="shared" si="325"/>
        <v>0</v>
      </c>
    </row>
    <row r="7027" spans="2:2">
      <c r="B7027" s="6">
        <f t="shared" si="325"/>
        <v>0</v>
      </c>
    </row>
    <row r="7028" spans="2:2">
      <c r="B7028" s="6">
        <f t="shared" si="325"/>
        <v>0</v>
      </c>
    </row>
    <row r="7029" spans="2:2">
      <c r="B7029" s="6">
        <f t="shared" si="325"/>
        <v>0</v>
      </c>
    </row>
    <row r="7030" spans="2:2">
      <c r="B7030" s="6">
        <f t="shared" si="325"/>
        <v>0</v>
      </c>
    </row>
    <row r="7031" spans="2:2">
      <c r="B7031" s="6">
        <f t="shared" si="325"/>
        <v>0</v>
      </c>
    </row>
    <row r="7032" spans="2:2">
      <c r="B7032" s="6">
        <f t="shared" si="325"/>
        <v>0</v>
      </c>
    </row>
    <row r="7033" spans="2:2">
      <c r="B7033" s="6">
        <f t="shared" si="325"/>
        <v>0</v>
      </c>
    </row>
    <row r="7034" spans="2:2">
      <c r="B7034" s="6">
        <f t="shared" si="325"/>
        <v>0</v>
      </c>
    </row>
    <row r="7035" spans="2:2">
      <c r="B7035" s="6">
        <f t="shared" si="325"/>
        <v>0</v>
      </c>
    </row>
    <row r="7036" spans="2:2">
      <c r="B7036" s="6">
        <f t="shared" si="325"/>
        <v>0</v>
      </c>
    </row>
    <row r="7037" spans="2:2">
      <c r="B7037" s="6">
        <f t="shared" si="325"/>
        <v>0</v>
      </c>
    </row>
    <row r="7038" spans="2:2">
      <c r="B7038" s="6">
        <f t="shared" si="325"/>
        <v>0</v>
      </c>
    </row>
    <row r="7039" spans="2:2">
      <c r="B7039" s="6">
        <f t="shared" si="325"/>
        <v>0</v>
      </c>
    </row>
    <row r="7040" spans="2:2">
      <c r="B7040" s="6">
        <f t="shared" si="325"/>
        <v>0</v>
      </c>
    </row>
    <row r="7041" spans="2:2">
      <c r="B7041" s="6">
        <f t="shared" si="325"/>
        <v>0</v>
      </c>
    </row>
    <row r="7042" spans="2:2">
      <c r="B7042" s="6">
        <f t="shared" si="325"/>
        <v>0</v>
      </c>
    </row>
    <row r="7043" spans="2:2">
      <c r="B7043" s="6">
        <f t="shared" si="325"/>
        <v>0</v>
      </c>
    </row>
    <row r="7044" spans="2:2">
      <c r="B7044" s="6">
        <f t="shared" si="325"/>
        <v>0</v>
      </c>
    </row>
    <row r="7045" spans="2:2">
      <c r="B7045" s="6">
        <f t="shared" si="325"/>
        <v>0</v>
      </c>
    </row>
    <row r="7046" spans="2:2">
      <c r="B7046" s="6">
        <f t="shared" si="325"/>
        <v>0</v>
      </c>
    </row>
    <row r="7047" spans="2:2">
      <c r="B7047" s="6">
        <f t="shared" si="325"/>
        <v>0</v>
      </c>
    </row>
    <row r="7048" spans="2:2">
      <c r="B7048" s="6">
        <f t="shared" si="325"/>
        <v>0</v>
      </c>
    </row>
    <row r="7049" spans="2:2">
      <c r="B7049" s="6">
        <f t="shared" si="325"/>
        <v>0</v>
      </c>
    </row>
    <row r="7050" spans="2:2">
      <c r="B7050" s="6">
        <f t="shared" si="325"/>
        <v>0</v>
      </c>
    </row>
    <row r="7051" spans="2:2">
      <c r="B7051" s="6">
        <f t="shared" si="325"/>
        <v>0</v>
      </c>
    </row>
    <row r="7052" spans="2:2">
      <c r="B7052" s="6">
        <f t="shared" si="325"/>
        <v>0</v>
      </c>
    </row>
    <row r="7053" spans="2:2">
      <c r="B7053" s="6">
        <f t="shared" si="325"/>
        <v>0</v>
      </c>
    </row>
    <row r="7054" spans="2:2">
      <c r="B7054" s="6">
        <f t="shared" si="325"/>
        <v>0</v>
      </c>
    </row>
    <row r="7055" spans="2:2">
      <c r="B7055" s="6">
        <f t="shared" si="325"/>
        <v>0</v>
      </c>
    </row>
    <row r="7056" spans="2:2">
      <c r="B7056" s="6">
        <f t="shared" si="325"/>
        <v>0</v>
      </c>
    </row>
    <row r="7057" spans="2:2">
      <c r="B7057" s="6">
        <f t="shared" si="325"/>
        <v>0</v>
      </c>
    </row>
    <row r="7058" spans="2:2">
      <c r="B7058" s="6">
        <f t="shared" si="325"/>
        <v>0</v>
      </c>
    </row>
    <row r="7059" spans="2:2">
      <c r="B7059" s="6">
        <f t="shared" si="325"/>
        <v>0</v>
      </c>
    </row>
    <row r="7060" spans="2:2">
      <c r="B7060" s="6">
        <f t="shared" si="325"/>
        <v>0</v>
      </c>
    </row>
    <row r="7061" spans="2:2">
      <c r="B7061" s="6">
        <f t="shared" ref="B7061:B7124" si="326">+H7061</f>
        <v>0</v>
      </c>
    </row>
    <row r="7062" spans="2:2">
      <c r="B7062" s="6">
        <f t="shared" si="326"/>
        <v>0</v>
      </c>
    </row>
    <row r="7063" spans="2:2">
      <c r="B7063" s="6">
        <f t="shared" si="326"/>
        <v>0</v>
      </c>
    </row>
    <row r="7064" spans="2:2">
      <c r="B7064" s="6">
        <f t="shared" si="326"/>
        <v>0</v>
      </c>
    </row>
    <row r="7065" spans="2:2">
      <c r="B7065" s="6">
        <f t="shared" si="326"/>
        <v>0</v>
      </c>
    </row>
    <row r="7066" spans="2:2">
      <c r="B7066" s="6">
        <f t="shared" si="326"/>
        <v>0</v>
      </c>
    </row>
    <row r="7067" spans="2:2">
      <c r="B7067" s="6">
        <f t="shared" si="326"/>
        <v>0</v>
      </c>
    </row>
    <row r="7068" spans="2:2">
      <c r="B7068" s="6">
        <f t="shared" si="326"/>
        <v>0</v>
      </c>
    </row>
    <row r="7069" spans="2:2">
      <c r="B7069" s="6">
        <f t="shared" si="326"/>
        <v>0</v>
      </c>
    </row>
    <row r="7070" spans="2:2">
      <c r="B7070" s="6">
        <f t="shared" si="326"/>
        <v>0</v>
      </c>
    </row>
    <row r="7071" spans="2:2">
      <c r="B7071" s="6">
        <f t="shared" si="326"/>
        <v>0</v>
      </c>
    </row>
    <row r="7072" spans="2:2">
      <c r="B7072" s="6">
        <f t="shared" si="326"/>
        <v>0</v>
      </c>
    </row>
    <row r="7073" spans="2:2">
      <c r="B7073" s="6">
        <f t="shared" si="326"/>
        <v>0</v>
      </c>
    </row>
    <row r="7074" spans="2:2">
      <c r="B7074" s="6">
        <f t="shared" si="326"/>
        <v>0</v>
      </c>
    </row>
    <row r="7075" spans="2:2">
      <c r="B7075" s="6">
        <f t="shared" si="326"/>
        <v>0</v>
      </c>
    </row>
    <row r="7076" spans="2:2">
      <c r="B7076" s="6">
        <f t="shared" si="326"/>
        <v>0</v>
      </c>
    </row>
    <row r="7077" spans="2:2">
      <c r="B7077" s="6">
        <f t="shared" si="326"/>
        <v>0</v>
      </c>
    </row>
    <row r="7078" spans="2:2">
      <c r="B7078" s="6">
        <f t="shared" si="326"/>
        <v>0</v>
      </c>
    </row>
    <row r="7079" spans="2:2">
      <c r="B7079" s="6">
        <f t="shared" si="326"/>
        <v>0</v>
      </c>
    </row>
    <row r="7080" spans="2:2">
      <c r="B7080" s="6">
        <f t="shared" si="326"/>
        <v>0</v>
      </c>
    </row>
    <row r="7081" spans="2:2">
      <c r="B7081" s="6">
        <f t="shared" si="326"/>
        <v>0</v>
      </c>
    </row>
    <row r="7082" spans="2:2">
      <c r="B7082" s="6">
        <f t="shared" si="326"/>
        <v>0</v>
      </c>
    </row>
    <row r="7083" spans="2:2">
      <c r="B7083" s="6">
        <f t="shared" si="326"/>
        <v>0</v>
      </c>
    </row>
    <row r="7084" spans="2:2">
      <c r="B7084" s="6">
        <f t="shared" si="326"/>
        <v>0</v>
      </c>
    </row>
    <row r="7085" spans="2:2">
      <c r="B7085" s="6">
        <f t="shared" si="326"/>
        <v>0</v>
      </c>
    </row>
    <row r="7086" spans="2:2">
      <c r="B7086" s="6">
        <f t="shared" si="326"/>
        <v>0</v>
      </c>
    </row>
    <row r="7087" spans="2:2">
      <c r="B7087" s="6">
        <f t="shared" si="326"/>
        <v>0</v>
      </c>
    </row>
    <row r="7088" spans="2:2">
      <c r="B7088" s="6">
        <f t="shared" si="326"/>
        <v>0</v>
      </c>
    </row>
    <row r="7089" spans="2:2">
      <c r="B7089" s="6">
        <f t="shared" si="326"/>
        <v>0</v>
      </c>
    </row>
    <row r="7090" spans="2:2">
      <c r="B7090" s="6">
        <f t="shared" si="326"/>
        <v>0</v>
      </c>
    </row>
    <row r="7091" spans="2:2">
      <c r="B7091" s="6">
        <f t="shared" si="326"/>
        <v>0</v>
      </c>
    </row>
    <row r="7092" spans="2:2">
      <c r="B7092" s="6">
        <f t="shared" si="326"/>
        <v>0</v>
      </c>
    </row>
    <row r="7093" spans="2:2">
      <c r="B7093" s="6">
        <f t="shared" si="326"/>
        <v>0</v>
      </c>
    </row>
    <row r="7094" spans="2:2">
      <c r="B7094" s="6">
        <f t="shared" si="326"/>
        <v>0</v>
      </c>
    </row>
    <row r="7095" spans="2:2">
      <c r="B7095" s="6">
        <f t="shared" si="326"/>
        <v>0</v>
      </c>
    </row>
    <row r="7096" spans="2:2">
      <c r="B7096" s="6">
        <f t="shared" si="326"/>
        <v>0</v>
      </c>
    </row>
    <row r="7097" spans="2:2">
      <c r="B7097" s="6">
        <f t="shared" si="326"/>
        <v>0</v>
      </c>
    </row>
    <row r="7098" spans="2:2">
      <c r="B7098" s="6">
        <f t="shared" si="326"/>
        <v>0</v>
      </c>
    </row>
    <row r="7099" spans="2:2">
      <c r="B7099" s="6">
        <f t="shared" si="326"/>
        <v>0</v>
      </c>
    </row>
    <row r="7100" spans="2:2">
      <c r="B7100" s="6">
        <f t="shared" si="326"/>
        <v>0</v>
      </c>
    </row>
    <row r="7101" spans="2:2">
      <c r="B7101" s="6">
        <f t="shared" si="326"/>
        <v>0</v>
      </c>
    </row>
    <row r="7102" spans="2:2">
      <c r="B7102" s="6">
        <f t="shared" si="326"/>
        <v>0</v>
      </c>
    </row>
    <row r="7103" spans="2:2">
      <c r="B7103" s="6">
        <f t="shared" si="326"/>
        <v>0</v>
      </c>
    </row>
    <row r="7104" spans="2:2">
      <c r="B7104" s="6">
        <f t="shared" si="326"/>
        <v>0</v>
      </c>
    </row>
    <row r="7105" spans="2:2">
      <c r="B7105" s="6">
        <f t="shared" si="326"/>
        <v>0</v>
      </c>
    </row>
    <row r="7106" spans="2:2">
      <c r="B7106" s="6">
        <f t="shared" si="326"/>
        <v>0</v>
      </c>
    </row>
    <row r="7107" spans="2:2">
      <c r="B7107" s="6">
        <f t="shared" si="326"/>
        <v>0</v>
      </c>
    </row>
    <row r="7108" spans="2:2">
      <c r="B7108" s="6">
        <f t="shared" si="326"/>
        <v>0</v>
      </c>
    </row>
    <row r="7109" spans="2:2">
      <c r="B7109" s="6">
        <f t="shared" si="326"/>
        <v>0</v>
      </c>
    </row>
    <row r="7110" spans="2:2">
      <c r="B7110" s="6">
        <f t="shared" si="326"/>
        <v>0</v>
      </c>
    </row>
    <row r="7111" spans="2:2">
      <c r="B7111" s="6">
        <f t="shared" si="326"/>
        <v>0</v>
      </c>
    </row>
    <row r="7112" spans="2:2">
      <c r="B7112" s="6">
        <f t="shared" si="326"/>
        <v>0</v>
      </c>
    </row>
    <row r="7113" spans="2:2">
      <c r="B7113" s="6">
        <f t="shared" si="326"/>
        <v>0</v>
      </c>
    </row>
    <row r="7114" spans="2:2">
      <c r="B7114" s="6">
        <f t="shared" si="326"/>
        <v>0</v>
      </c>
    </row>
    <row r="7115" spans="2:2">
      <c r="B7115" s="6">
        <f t="shared" si="326"/>
        <v>0</v>
      </c>
    </row>
    <row r="7116" spans="2:2">
      <c r="B7116" s="6">
        <f t="shared" si="326"/>
        <v>0</v>
      </c>
    </row>
    <row r="7117" spans="2:2">
      <c r="B7117" s="6">
        <f t="shared" si="326"/>
        <v>0</v>
      </c>
    </row>
    <row r="7118" spans="2:2">
      <c r="B7118" s="6">
        <f t="shared" si="326"/>
        <v>0</v>
      </c>
    </row>
    <row r="7119" spans="2:2">
      <c r="B7119" s="6">
        <f t="shared" si="326"/>
        <v>0</v>
      </c>
    </row>
    <row r="7120" spans="2:2">
      <c r="B7120" s="6">
        <f t="shared" si="326"/>
        <v>0</v>
      </c>
    </row>
    <row r="7121" spans="2:2">
      <c r="B7121" s="6">
        <f t="shared" si="326"/>
        <v>0</v>
      </c>
    </row>
    <row r="7122" spans="2:2">
      <c r="B7122" s="6">
        <f t="shared" si="326"/>
        <v>0</v>
      </c>
    </row>
    <row r="7123" spans="2:2">
      <c r="B7123" s="6">
        <f t="shared" si="326"/>
        <v>0</v>
      </c>
    </row>
    <row r="7124" spans="2:2">
      <c r="B7124" s="6">
        <f t="shared" si="326"/>
        <v>0</v>
      </c>
    </row>
    <row r="7125" spans="2:2">
      <c r="B7125" s="6">
        <f t="shared" ref="B7125:B7188" si="327">+H7125</f>
        <v>0</v>
      </c>
    </row>
    <row r="7126" spans="2:2">
      <c r="B7126" s="6">
        <f t="shared" si="327"/>
        <v>0</v>
      </c>
    </row>
    <row r="7127" spans="2:2">
      <c r="B7127" s="6">
        <f t="shared" si="327"/>
        <v>0</v>
      </c>
    </row>
    <row r="7128" spans="2:2">
      <c r="B7128" s="6">
        <f t="shared" si="327"/>
        <v>0</v>
      </c>
    </row>
    <row r="7129" spans="2:2">
      <c r="B7129" s="6">
        <f t="shared" si="327"/>
        <v>0</v>
      </c>
    </row>
    <row r="7130" spans="2:2">
      <c r="B7130" s="6">
        <f t="shared" si="327"/>
        <v>0</v>
      </c>
    </row>
    <row r="7131" spans="2:2">
      <c r="B7131" s="6">
        <f t="shared" si="327"/>
        <v>0</v>
      </c>
    </row>
    <row r="7132" spans="2:2">
      <c r="B7132" s="6">
        <f t="shared" si="327"/>
        <v>0</v>
      </c>
    </row>
    <row r="7133" spans="2:2">
      <c r="B7133" s="6">
        <f t="shared" si="327"/>
        <v>0</v>
      </c>
    </row>
    <row r="7134" spans="2:2">
      <c r="B7134" s="6">
        <f t="shared" si="327"/>
        <v>0</v>
      </c>
    </row>
    <row r="7135" spans="2:2">
      <c r="B7135" s="6">
        <f t="shared" si="327"/>
        <v>0</v>
      </c>
    </row>
    <row r="7136" spans="2:2">
      <c r="B7136" s="6">
        <f t="shared" si="327"/>
        <v>0</v>
      </c>
    </row>
    <row r="7137" spans="2:2">
      <c r="B7137" s="6">
        <f t="shared" si="327"/>
        <v>0</v>
      </c>
    </row>
    <row r="7138" spans="2:2">
      <c r="B7138" s="6">
        <f t="shared" si="327"/>
        <v>0</v>
      </c>
    </row>
    <row r="7139" spans="2:2">
      <c r="B7139" s="6">
        <f t="shared" si="327"/>
        <v>0</v>
      </c>
    </row>
    <row r="7140" spans="2:2">
      <c r="B7140" s="6">
        <f t="shared" si="327"/>
        <v>0</v>
      </c>
    </row>
    <row r="7141" spans="2:2">
      <c r="B7141" s="6">
        <f t="shared" si="327"/>
        <v>0</v>
      </c>
    </row>
    <row r="7142" spans="2:2">
      <c r="B7142" s="6">
        <f t="shared" si="327"/>
        <v>0</v>
      </c>
    </row>
    <row r="7143" spans="2:2">
      <c r="B7143" s="6">
        <f t="shared" si="327"/>
        <v>0</v>
      </c>
    </row>
    <row r="7144" spans="2:2">
      <c r="B7144" s="6">
        <f t="shared" si="327"/>
        <v>0</v>
      </c>
    </row>
    <row r="7145" spans="2:2">
      <c r="B7145" s="6">
        <f t="shared" si="327"/>
        <v>0</v>
      </c>
    </row>
    <row r="7146" spans="2:2">
      <c r="B7146" s="6">
        <f t="shared" si="327"/>
        <v>0</v>
      </c>
    </row>
    <row r="7147" spans="2:2">
      <c r="B7147" s="6">
        <f t="shared" si="327"/>
        <v>0</v>
      </c>
    </row>
    <row r="7148" spans="2:2">
      <c r="B7148" s="6">
        <f t="shared" si="327"/>
        <v>0</v>
      </c>
    </row>
    <row r="7149" spans="2:2">
      <c r="B7149" s="6">
        <f t="shared" si="327"/>
        <v>0</v>
      </c>
    </row>
    <row r="7150" spans="2:2">
      <c r="B7150" s="6">
        <f t="shared" si="327"/>
        <v>0</v>
      </c>
    </row>
    <row r="7151" spans="2:2">
      <c r="B7151" s="6">
        <f t="shared" si="327"/>
        <v>0</v>
      </c>
    </row>
    <row r="7152" spans="2:2">
      <c r="B7152" s="6">
        <f t="shared" si="327"/>
        <v>0</v>
      </c>
    </row>
    <row r="7153" spans="2:2">
      <c r="B7153" s="6">
        <f t="shared" si="327"/>
        <v>0</v>
      </c>
    </row>
    <row r="7154" spans="2:2">
      <c r="B7154" s="6">
        <f t="shared" si="327"/>
        <v>0</v>
      </c>
    </row>
    <row r="7155" spans="2:2">
      <c r="B7155" s="6">
        <f t="shared" si="327"/>
        <v>0</v>
      </c>
    </row>
    <row r="7156" spans="2:2">
      <c r="B7156" s="6">
        <f t="shared" si="327"/>
        <v>0</v>
      </c>
    </row>
    <row r="7157" spans="2:2">
      <c r="B7157" s="6">
        <f t="shared" si="327"/>
        <v>0</v>
      </c>
    </row>
    <row r="7158" spans="2:2">
      <c r="B7158" s="6">
        <f t="shared" si="327"/>
        <v>0</v>
      </c>
    </row>
    <row r="7159" spans="2:2">
      <c r="B7159" s="6">
        <f t="shared" si="327"/>
        <v>0</v>
      </c>
    </row>
    <row r="7160" spans="2:2">
      <c r="B7160" s="6">
        <f t="shared" si="327"/>
        <v>0</v>
      </c>
    </row>
    <row r="7161" spans="2:2">
      <c r="B7161" s="6">
        <f t="shared" si="327"/>
        <v>0</v>
      </c>
    </row>
    <row r="7162" spans="2:2">
      <c r="B7162" s="6">
        <f t="shared" si="327"/>
        <v>0</v>
      </c>
    </row>
    <row r="7163" spans="2:2">
      <c r="B7163" s="6">
        <f t="shared" si="327"/>
        <v>0</v>
      </c>
    </row>
    <row r="7164" spans="2:2">
      <c r="B7164" s="6">
        <f t="shared" si="327"/>
        <v>0</v>
      </c>
    </row>
    <row r="7165" spans="2:2">
      <c r="B7165" s="6">
        <f t="shared" si="327"/>
        <v>0</v>
      </c>
    </row>
    <row r="7166" spans="2:2">
      <c r="B7166" s="6">
        <f t="shared" si="327"/>
        <v>0</v>
      </c>
    </row>
    <row r="7167" spans="2:2">
      <c r="B7167" s="6">
        <f t="shared" si="327"/>
        <v>0</v>
      </c>
    </row>
    <row r="7168" spans="2:2">
      <c r="B7168" s="6">
        <f t="shared" si="327"/>
        <v>0</v>
      </c>
    </row>
    <row r="7169" spans="2:2">
      <c r="B7169" s="6">
        <f t="shared" si="327"/>
        <v>0</v>
      </c>
    </row>
    <row r="7170" spans="2:2">
      <c r="B7170" s="6">
        <f t="shared" si="327"/>
        <v>0</v>
      </c>
    </row>
    <row r="7171" spans="2:2">
      <c r="B7171" s="6">
        <f t="shared" si="327"/>
        <v>0</v>
      </c>
    </row>
    <row r="7172" spans="2:2">
      <c r="B7172" s="6">
        <f t="shared" si="327"/>
        <v>0</v>
      </c>
    </row>
    <row r="7173" spans="2:2">
      <c r="B7173" s="6">
        <f t="shared" si="327"/>
        <v>0</v>
      </c>
    </row>
    <row r="7174" spans="2:2">
      <c r="B7174" s="6">
        <f t="shared" si="327"/>
        <v>0</v>
      </c>
    </row>
    <row r="7175" spans="2:2">
      <c r="B7175" s="6">
        <f t="shared" si="327"/>
        <v>0</v>
      </c>
    </row>
    <row r="7176" spans="2:2">
      <c r="B7176" s="6">
        <f t="shared" si="327"/>
        <v>0</v>
      </c>
    </row>
    <row r="7177" spans="2:2">
      <c r="B7177" s="6">
        <f t="shared" si="327"/>
        <v>0</v>
      </c>
    </row>
    <row r="7178" spans="2:2">
      <c r="B7178" s="6">
        <f t="shared" si="327"/>
        <v>0</v>
      </c>
    </row>
    <row r="7179" spans="2:2">
      <c r="B7179" s="6">
        <f t="shared" si="327"/>
        <v>0</v>
      </c>
    </row>
    <row r="7180" spans="2:2">
      <c r="B7180" s="6">
        <f t="shared" si="327"/>
        <v>0</v>
      </c>
    </row>
    <row r="7181" spans="2:2">
      <c r="B7181" s="6">
        <f t="shared" si="327"/>
        <v>0</v>
      </c>
    </row>
    <row r="7182" spans="2:2">
      <c r="B7182" s="6">
        <f t="shared" si="327"/>
        <v>0</v>
      </c>
    </row>
    <row r="7183" spans="2:2">
      <c r="B7183" s="6">
        <f t="shared" si="327"/>
        <v>0</v>
      </c>
    </row>
    <row r="7184" spans="2:2">
      <c r="B7184" s="6">
        <f t="shared" si="327"/>
        <v>0</v>
      </c>
    </row>
    <row r="7185" spans="2:2">
      <c r="B7185" s="6">
        <f t="shared" si="327"/>
        <v>0</v>
      </c>
    </row>
    <row r="7186" spans="2:2">
      <c r="B7186" s="6">
        <f t="shared" si="327"/>
        <v>0</v>
      </c>
    </row>
    <row r="7187" spans="2:2">
      <c r="B7187" s="6">
        <f t="shared" si="327"/>
        <v>0</v>
      </c>
    </row>
    <row r="7188" spans="2:2">
      <c r="B7188" s="6">
        <f t="shared" si="327"/>
        <v>0</v>
      </c>
    </row>
    <row r="7189" spans="2:2">
      <c r="B7189" s="6">
        <f t="shared" ref="B7189:B7252" si="328">+H7189</f>
        <v>0</v>
      </c>
    </row>
    <row r="7190" spans="2:2">
      <c r="B7190" s="6">
        <f t="shared" si="328"/>
        <v>0</v>
      </c>
    </row>
    <row r="7191" spans="2:2">
      <c r="B7191" s="6">
        <f t="shared" si="328"/>
        <v>0</v>
      </c>
    </row>
    <row r="7192" spans="2:2">
      <c r="B7192" s="6">
        <f t="shared" si="328"/>
        <v>0</v>
      </c>
    </row>
    <row r="7193" spans="2:2">
      <c r="B7193" s="6">
        <f t="shared" si="328"/>
        <v>0</v>
      </c>
    </row>
    <row r="7194" spans="2:2">
      <c r="B7194" s="6">
        <f t="shared" si="328"/>
        <v>0</v>
      </c>
    </row>
    <row r="7195" spans="2:2">
      <c r="B7195" s="6">
        <f t="shared" si="328"/>
        <v>0</v>
      </c>
    </row>
    <row r="7196" spans="2:2">
      <c r="B7196" s="6">
        <f t="shared" si="328"/>
        <v>0</v>
      </c>
    </row>
    <row r="7197" spans="2:2">
      <c r="B7197" s="6">
        <f t="shared" si="328"/>
        <v>0</v>
      </c>
    </row>
    <row r="7198" spans="2:2">
      <c r="B7198" s="6">
        <f t="shared" si="328"/>
        <v>0</v>
      </c>
    </row>
    <row r="7199" spans="2:2">
      <c r="B7199" s="6">
        <f t="shared" si="328"/>
        <v>0</v>
      </c>
    </row>
    <row r="7200" spans="2:2">
      <c r="B7200" s="6">
        <f t="shared" si="328"/>
        <v>0</v>
      </c>
    </row>
    <row r="7201" spans="2:2">
      <c r="B7201" s="6">
        <f t="shared" si="328"/>
        <v>0</v>
      </c>
    </row>
    <row r="7202" spans="2:2">
      <c r="B7202" s="6">
        <f t="shared" si="328"/>
        <v>0</v>
      </c>
    </row>
    <row r="7203" spans="2:2">
      <c r="B7203" s="6">
        <f t="shared" si="328"/>
        <v>0</v>
      </c>
    </row>
    <row r="7204" spans="2:2">
      <c r="B7204" s="6">
        <f t="shared" si="328"/>
        <v>0</v>
      </c>
    </row>
    <row r="7205" spans="2:2">
      <c r="B7205" s="6">
        <f t="shared" si="328"/>
        <v>0</v>
      </c>
    </row>
    <row r="7206" spans="2:2">
      <c r="B7206" s="6">
        <f t="shared" si="328"/>
        <v>0</v>
      </c>
    </row>
    <row r="7207" spans="2:2">
      <c r="B7207" s="6">
        <f t="shared" si="328"/>
        <v>0</v>
      </c>
    </row>
    <row r="7208" spans="2:2">
      <c r="B7208" s="6">
        <f t="shared" si="328"/>
        <v>0</v>
      </c>
    </row>
    <row r="7209" spans="2:2">
      <c r="B7209" s="6">
        <f t="shared" si="328"/>
        <v>0</v>
      </c>
    </row>
    <row r="7210" spans="2:2">
      <c r="B7210" s="6">
        <f t="shared" si="328"/>
        <v>0</v>
      </c>
    </row>
    <row r="7211" spans="2:2">
      <c r="B7211" s="6">
        <f t="shared" si="328"/>
        <v>0</v>
      </c>
    </row>
    <row r="7212" spans="2:2">
      <c r="B7212" s="6">
        <f t="shared" si="328"/>
        <v>0</v>
      </c>
    </row>
    <row r="7213" spans="2:2">
      <c r="B7213" s="6">
        <f t="shared" si="328"/>
        <v>0</v>
      </c>
    </row>
    <row r="7214" spans="2:2">
      <c r="B7214" s="6">
        <f t="shared" si="328"/>
        <v>0</v>
      </c>
    </row>
    <row r="7215" spans="2:2">
      <c r="B7215" s="6">
        <f t="shared" si="328"/>
        <v>0</v>
      </c>
    </row>
    <row r="7216" spans="2:2">
      <c r="B7216" s="6">
        <f t="shared" si="328"/>
        <v>0</v>
      </c>
    </row>
    <row r="7217" spans="2:2">
      <c r="B7217" s="6">
        <f t="shared" si="328"/>
        <v>0</v>
      </c>
    </row>
    <row r="7218" spans="2:2">
      <c r="B7218" s="6">
        <f t="shared" si="328"/>
        <v>0</v>
      </c>
    </row>
    <row r="7219" spans="2:2">
      <c r="B7219" s="6">
        <f t="shared" si="328"/>
        <v>0</v>
      </c>
    </row>
    <row r="7220" spans="2:2">
      <c r="B7220" s="6">
        <f t="shared" si="328"/>
        <v>0</v>
      </c>
    </row>
    <row r="7221" spans="2:2">
      <c r="B7221" s="6">
        <f t="shared" si="328"/>
        <v>0</v>
      </c>
    </row>
    <row r="7222" spans="2:2">
      <c r="B7222" s="6">
        <f t="shared" si="328"/>
        <v>0</v>
      </c>
    </row>
    <row r="7223" spans="2:2">
      <c r="B7223" s="6">
        <f t="shared" si="328"/>
        <v>0</v>
      </c>
    </row>
    <row r="7224" spans="2:2">
      <c r="B7224" s="6">
        <f t="shared" si="328"/>
        <v>0</v>
      </c>
    </row>
    <row r="7225" spans="2:2">
      <c r="B7225" s="6">
        <f t="shared" si="328"/>
        <v>0</v>
      </c>
    </row>
    <row r="7226" spans="2:2">
      <c r="B7226" s="6">
        <f t="shared" si="328"/>
        <v>0</v>
      </c>
    </row>
    <row r="7227" spans="2:2">
      <c r="B7227" s="6">
        <f t="shared" si="328"/>
        <v>0</v>
      </c>
    </row>
    <row r="7228" spans="2:2">
      <c r="B7228" s="6">
        <f t="shared" si="328"/>
        <v>0</v>
      </c>
    </row>
    <row r="7229" spans="2:2">
      <c r="B7229" s="6">
        <f t="shared" si="328"/>
        <v>0</v>
      </c>
    </row>
    <row r="7230" spans="2:2">
      <c r="B7230" s="6">
        <f t="shared" si="328"/>
        <v>0</v>
      </c>
    </row>
    <row r="7231" spans="2:2">
      <c r="B7231" s="6">
        <f t="shared" si="328"/>
        <v>0</v>
      </c>
    </row>
    <row r="7232" spans="2:2">
      <c r="B7232" s="6">
        <f t="shared" si="328"/>
        <v>0</v>
      </c>
    </row>
    <row r="7233" spans="2:2">
      <c r="B7233" s="6">
        <f t="shared" si="328"/>
        <v>0</v>
      </c>
    </row>
    <row r="7234" spans="2:2">
      <c r="B7234" s="6">
        <f t="shared" si="328"/>
        <v>0</v>
      </c>
    </row>
    <row r="7235" spans="2:2">
      <c r="B7235" s="6">
        <f t="shared" si="328"/>
        <v>0</v>
      </c>
    </row>
    <row r="7236" spans="2:2">
      <c r="B7236" s="6">
        <f t="shared" si="328"/>
        <v>0</v>
      </c>
    </row>
    <row r="7237" spans="2:2">
      <c r="B7237" s="6">
        <f t="shared" si="328"/>
        <v>0</v>
      </c>
    </row>
    <row r="7238" spans="2:2">
      <c r="B7238" s="6">
        <f t="shared" si="328"/>
        <v>0</v>
      </c>
    </row>
    <row r="7239" spans="2:2">
      <c r="B7239" s="6">
        <f t="shared" si="328"/>
        <v>0</v>
      </c>
    </row>
    <row r="7240" spans="2:2">
      <c r="B7240" s="6">
        <f t="shared" si="328"/>
        <v>0</v>
      </c>
    </row>
    <row r="7241" spans="2:2">
      <c r="B7241" s="6">
        <f t="shared" si="328"/>
        <v>0</v>
      </c>
    </row>
    <row r="7242" spans="2:2">
      <c r="B7242" s="6">
        <f t="shared" si="328"/>
        <v>0</v>
      </c>
    </row>
    <row r="7243" spans="2:2">
      <c r="B7243" s="6">
        <f t="shared" si="328"/>
        <v>0</v>
      </c>
    </row>
    <row r="7244" spans="2:2">
      <c r="B7244" s="6">
        <f t="shared" si="328"/>
        <v>0</v>
      </c>
    </row>
    <row r="7245" spans="2:2">
      <c r="B7245" s="6">
        <f t="shared" si="328"/>
        <v>0</v>
      </c>
    </row>
    <row r="7246" spans="2:2">
      <c r="B7246" s="6">
        <f t="shared" si="328"/>
        <v>0</v>
      </c>
    </row>
    <row r="7247" spans="2:2">
      <c r="B7247" s="6">
        <f t="shared" si="328"/>
        <v>0</v>
      </c>
    </row>
    <row r="7248" spans="2:2">
      <c r="B7248" s="6">
        <f t="shared" si="328"/>
        <v>0</v>
      </c>
    </row>
    <row r="7249" spans="2:2">
      <c r="B7249" s="6">
        <f t="shared" si="328"/>
        <v>0</v>
      </c>
    </row>
    <row r="7250" spans="2:2">
      <c r="B7250" s="6">
        <f t="shared" si="328"/>
        <v>0</v>
      </c>
    </row>
    <row r="7251" spans="2:2">
      <c r="B7251" s="6">
        <f t="shared" si="328"/>
        <v>0</v>
      </c>
    </row>
    <row r="7252" spans="2:2">
      <c r="B7252" s="6">
        <f t="shared" si="328"/>
        <v>0</v>
      </c>
    </row>
    <row r="7253" spans="2:2">
      <c r="B7253" s="6">
        <f t="shared" ref="B7253:B7316" si="329">+H7253</f>
        <v>0</v>
      </c>
    </row>
    <row r="7254" spans="2:2">
      <c r="B7254" s="6">
        <f t="shared" si="329"/>
        <v>0</v>
      </c>
    </row>
    <row r="7255" spans="2:2">
      <c r="B7255" s="6">
        <f t="shared" si="329"/>
        <v>0</v>
      </c>
    </row>
    <row r="7256" spans="2:2">
      <c r="B7256" s="6">
        <f t="shared" si="329"/>
        <v>0</v>
      </c>
    </row>
    <row r="7257" spans="2:2">
      <c r="B7257" s="6">
        <f t="shared" si="329"/>
        <v>0</v>
      </c>
    </row>
    <row r="7258" spans="2:2">
      <c r="B7258" s="6">
        <f t="shared" si="329"/>
        <v>0</v>
      </c>
    </row>
    <row r="7259" spans="2:2">
      <c r="B7259" s="6">
        <f t="shared" si="329"/>
        <v>0</v>
      </c>
    </row>
    <row r="7260" spans="2:2">
      <c r="B7260" s="6">
        <f t="shared" si="329"/>
        <v>0</v>
      </c>
    </row>
    <row r="7261" spans="2:2">
      <c r="B7261" s="6">
        <f t="shared" si="329"/>
        <v>0</v>
      </c>
    </row>
    <row r="7262" spans="2:2">
      <c r="B7262" s="6">
        <f t="shared" si="329"/>
        <v>0</v>
      </c>
    </row>
    <row r="7263" spans="2:2">
      <c r="B7263" s="6">
        <f t="shared" si="329"/>
        <v>0</v>
      </c>
    </row>
    <row r="7264" spans="2:2">
      <c r="B7264" s="6">
        <f t="shared" si="329"/>
        <v>0</v>
      </c>
    </row>
    <row r="7265" spans="2:2">
      <c r="B7265" s="6">
        <f t="shared" si="329"/>
        <v>0</v>
      </c>
    </row>
    <row r="7266" spans="2:2">
      <c r="B7266" s="6">
        <f t="shared" si="329"/>
        <v>0</v>
      </c>
    </row>
    <row r="7267" spans="2:2">
      <c r="B7267" s="6">
        <f t="shared" si="329"/>
        <v>0</v>
      </c>
    </row>
    <row r="7268" spans="2:2">
      <c r="B7268" s="6">
        <f t="shared" si="329"/>
        <v>0</v>
      </c>
    </row>
    <row r="7269" spans="2:2">
      <c r="B7269" s="6">
        <f t="shared" si="329"/>
        <v>0</v>
      </c>
    </row>
    <row r="7270" spans="2:2">
      <c r="B7270" s="6">
        <f t="shared" si="329"/>
        <v>0</v>
      </c>
    </row>
    <row r="7271" spans="2:2">
      <c r="B7271" s="6">
        <f t="shared" si="329"/>
        <v>0</v>
      </c>
    </row>
    <row r="7272" spans="2:2">
      <c r="B7272" s="6">
        <f t="shared" si="329"/>
        <v>0</v>
      </c>
    </row>
    <row r="7273" spans="2:2">
      <c r="B7273" s="6">
        <f t="shared" si="329"/>
        <v>0</v>
      </c>
    </row>
    <row r="7274" spans="2:2">
      <c r="B7274" s="6">
        <f t="shared" si="329"/>
        <v>0</v>
      </c>
    </row>
    <row r="7275" spans="2:2">
      <c r="B7275" s="6">
        <f t="shared" si="329"/>
        <v>0</v>
      </c>
    </row>
    <row r="7276" spans="2:2">
      <c r="B7276" s="6">
        <f t="shared" si="329"/>
        <v>0</v>
      </c>
    </row>
    <row r="7277" spans="2:2">
      <c r="B7277" s="6">
        <f t="shared" si="329"/>
        <v>0</v>
      </c>
    </row>
    <row r="7278" spans="2:2">
      <c r="B7278" s="6">
        <f t="shared" si="329"/>
        <v>0</v>
      </c>
    </row>
    <row r="7279" spans="2:2">
      <c r="B7279" s="6">
        <f t="shared" si="329"/>
        <v>0</v>
      </c>
    </row>
    <row r="7280" spans="2:2">
      <c r="B7280" s="6">
        <f t="shared" si="329"/>
        <v>0</v>
      </c>
    </row>
    <row r="7281" spans="2:2">
      <c r="B7281" s="6">
        <f t="shared" si="329"/>
        <v>0</v>
      </c>
    </row>
    <row r="7282" spans="2:2">
      <c r="B7282" s="6">
        <f t="shared" si="329"/>
        <v>0</v>
      </c>
    </row>
    <row r="7283" spans="2:2">
      <c r="B7283" s="6">
        <f t="shared" si="329"/>
        <v>0</v>
      </c>
    </row>
    <row r="7284" spans="2:2">
      <c r="B7284" s="6">
        <f t="shared" si="329"/>
        <v>0</v>
      </c>
    </row>
    <row r="7285" spans="2:2">
      <c r="B7285" s="6">
        <f t="shared" si="329"/>
        <v>0</v>
      </c>
    </row>
    <row r="7286" spans="2:2">
      <c r="B7286" s="6">
        <f t="shared" si="329"/>
        <v>0</v>
      </c>
    </row>
    <row r="7287" spans="2:2">
      <c r="B7287" s="6">
        <f t="shared" si="329"/>
        <v>0</v>
      </c>
    </row>
    <row r="7288" spans="2:2">
      <c r="B7288" s="6">
        <f t="shared" si="329"/>
        <v>0</v>
      </c>
    </row>
    <row r="7289" spans="2:2">
      <c r="B7289" s="6">
        <f t="shared" si="329"/>
        <v>0</v>
      </c>
    </row>
    <row r="7290" spans="2:2">
      <c r="B7290" s="6">
        <f t="shared" si="329"/>
        <v>0</v>
      </c>
    </row>
    <row r="7291" spans="2:2">
      <c r="B7291" s="6">
        <f t="shared" si="329"/>
        <v>0</v>
      </c>
    </row>
    <row r="7292" spans="2:2">
      <c r="B7292" s="6">
        <f t="shared" si="329"/>
        <v>0</v>
      </c>
    </row>
    <row r="7293" spans="2:2">
      <c r="B7293" s="6">
        <f t="shared" si="329"/>
        <v>0</v>
      </c>
    </row>
    <row r="7294" spans="2:2">
      <c r="B7294" s="6">
        <f t="shared" si="329"/>
        <v>0</v>
      </c>
    </row>
    <row r="7295" spans="2:2">
      <c r="B7295" s="6">
        <f t="shared" si="329"/>
        <v>0</v>
      </c>
    </row>
    <row r="7296" spans="2:2">
      <c r="B7296" s="6">
        <f t="shared" si="329"/>
        <v>0</v>
      </c>
    </row>
    <row r="7297" spans="2:2">
      <c r="B7297" s="6">
        <f t="shared" si="329"/>
        <v>0</v>
      </c>
    </row>
    <row r="7298" spans="2:2">
      <c r="B7298" s="6">
        <f t="shared" si="329"/>
        <v>0</v>
      </c>
    </row>
    <row r="7299" spans="2:2">
      <c r="B7299" s="6">
        <f t="shared" si="329"/>
        <v>0</v>
      </c>
    </row>
    <row r="7300" spans="2:2">
      <c r="B7300" s="6">
        <f t="shared" si="329"/>
        <v>0</v>
      </c>
    </row>
    <row r="7301" spans="2:2">
      <c r="B7301" s="6">
        <f t="shared" si="329"/>
        <v>0</v>
      </c>
    </row>
    <row r="7302" spans="2:2">
      <c r="B7302" s="6">
        <f t="shared" si="329"/>
        <v>0</v>
      </c>
    </row>
    <row r="7303" spans="2:2">
      <c r="B7303" s="6">
        <f t="shared" si="329"/>
        <v>0</v>
      </c>
    </row>
    <row r="7304" spans="2:2">
      <c r="B7304" s="6">
        <f t="shared" si="329"/>
        <v>0</v>
      </c>
    </row>
    <row r="7305" spans="2:2">
      <c r="B7305" s="6">
        <f t="shared" si="329"/>
        <v>0</v>
      </c>
    </row>
    <row r="7306" spans="2:2">
      <c r="B7306" s="6">
        <f t="shared" si="329"/>
        <v>0</v>
      </c>
    </row>
    <row r="7307" spans="2:2">
      <c r="B7307" s="6">
        <f t="shared" si="329"/>
        <v>0</v>
      </c>
    </row>
    <row r="7308" spans="2:2">
      <c r="B7308" s="6">
        <f t="shared" si="329"/>
        <v>0</v>
      </c>
    </row>
    <row r="7309" spans="2:2">
      <c r="B7309" s="6">
        <f t="shared" si="329"/>
        <v>0</v>
      </c>
    </row>
    <row r="7310" spans="2:2">
      <c r="B7310" s="6">
        <f t="shared" si="329"/>
        <v>0</v>
      </c>
    </row>
    <row r="7311" spans="2:2">
      <c r="B7311" s="6">
        <f t="shared" si="329"/>
        <v>0</v>
      </c>
    </row>
    <row r="7312" spans="2:2">
      <c r="B7312" s="6">
        <f t="shared" si="329"/>
        <v>0</v>
      </c>
    </row>
    <row r="7313" spans="2:2">
      <c r="B7313" s="6">
        <f t="shared" si="329"/>
        <v>0</v>
      </c>
    </row>
    <row r="7314" spans="2:2">
      <c r="B7314" s="6">
        <f t="shared" si="329"/>
        <v>0</v>
      </c>
    </row>
    <row r="7315" spans="2:2">
      <c r="B7315" s="6">
        <f t="shared" si="329"/>
        <v>0</v>
      </c>
    </row>
    <row r="7316" spans="2:2">
      <c r="B7316" s="6">
        <f t="shared" si="329"/>
        <v>0</v>
      </c>
    </row>
    <row r="7317" spans="2:2">
      <c r="B7317" s="6">
        <f t="shared" ref="B7317:B7380" si="330">+H7317</f>
        <v>0</v>
      </c>
    </row>
    <row r="7318" spans="2:2">
      <c r="B7318" s="6">
        <f t="shared" si="330"/>
        <v>0</v>
      </c>
    </row>
    <row r="7319" spans="2:2">
      <c r="B7319" s="6">
        <f t="shared" si="330"/>
        <v>0</v>
      </c>
    </row>
    <row r="7320" spans="2:2">
      <c r="B7320" s="6">
        <f t="shared" si="330"/>
        <v>0</v>
      </c>
    </row>
    <row r="7321" spans="2:2">
      <c r="B7321" s="6">
        <f t="shared" si="330"/>
        <v>0</v>
      </c>
    </row>
    <row r="7322" spans="2:2">
      <c r="B7322" s="6">
        <f t="shared" si="330"/>
        <v>0</v>
      </c>
    </row>
    <row r="7323" spans="2:2">
      <c r="B7323" s="6">
        <f t="shared" si="330"/>
        <v>0</v>
      </c>
    </row>
    <row r="7324" spans="2:2">
      <c r="B7324" s="6">
        <f t="shared" si="330"/>
        <v>0</v>
      </c>
    </row>
    <row r="7325" spans="2:2">
      <c r="B7325" s="6">
        <f t="shared" si="330"/>
        <v>0</v>
      </c>
    </row>
    <row r="7326" spans="2:2">
      <c r="B7326" s="6">
        <f t="shared" si="330"/>
        <v>0</v>
      </c>
    </row>
    <row r="7327" spans="2:2">
      <c r="B7327" s="6">
        <f t="shared" si="330"/>
        <v>0</v>
      </c>
    </row>
    <row r="7328" spans="2:2">
      <c r="B7328" s="6">
        <f t="shared" si="330"/>
        <v>0</v>
      </c>
    </row>
    <row r="7329" spans="2:2">
      <c r="B7329" s="6">
        <f t="shared" si="330"/>
        <v>0</v>
      </c>
    </row>
    <row r="7330" spans="2:2">
      <c r="B7330" s="6">
        <f t="shared" si="330"/>
        <v>0</v>
      </c>
    </row>
    <row r="7331" spans="2:2">
      <c r="B7331" s="6">
        <f t="shared" si="330"/>
        <v>0</v>
      </c>
    </row>
    <row r="7332" spans="2:2">
      <c r="B7332" s="6">
        <f t="shared" si="330"/>
        <v>0</v>
      </c>
    </row>
    <row r="7333" spans="2:2">
      <c r="B7333" s="6">
        <f t="shared" si="330"/>
        <v>0</v>
      </c>
    </row>
    <row r="7334" spans="2:2">
      <c r="B7334" s="6">
        <f t="shared" si="330"/>
        <v>0</v>
      </c>
    </row>
    <row r="7335" spans="2:2">
      <c r="B7335" s="6">
        <f t="shared" si="330"/>
        <v>0</v>
      </c>
    </row>
    <row r="7336" spans="2:2">
      <c r="B7336" s="6">
        <f t="shared" si="330"/>
        <v>0</v>
      </c>
    </row>
    <row r="7337" spans="2:2">
      <c r="B7337" s="6">
        <f t="shared" si="330"/>
        <v>0</v>
      </c>
    </row>
    <row r="7338" spans="2:2">
      <c r="B7338" s="6">
        <f t="shared" si="330"/>
        <v>0</v>
      </c>
    </row>
    <row r="7339" spans="2:2">
      <c r="B7339" s="6">
        <f t="shared" si="330"/>
        <v>0</v>
      </c>
    </row>
    <row r="7340" spans="2:2">
      <c r="B7340" s="6">
        <f t="shared" si="330"/>
        <v>0</v>
      </c>
    </row>
    <row r="7341" spans="2:2">
      <c r="B7341" s="6">
        <f t="shared" si="330"/>
        <v>0</v>
      </c>
    </row>
    <row r="7342" spans="2:2">
      <c r="B7342" s="6">
        <f t="shared" si="330"/>
        <v>0</v>
      </c>
    </row>
    <row r="7343" spans="2:2">
      <c r="B7343" s="6">
        <f t="shared" si="330"/>
        <v>0</v>
      </c>
    </row>
    <row r="7344" spans="2:2">
      <c r="B7344" s="6">
        <f t="shared" si="330"/>
        <v>0</v>
      </c>
    </row>
    <row r="7345" spans="2:2">
      <c r="B7345" s="6">
        <f t="shared" si="330"/>
        <v>0</v>
      </c>
    </row>
    <row r="7346" spans="2:2">
      <c r="B7346" s="6">
        <f t="shared" si="330"/>
        <v>0</v>
      </c>
    </row>
    <row r="7347" spans="2:2">
      <c r="B7347" s="6">
        <f t="shared" si="330"/>
        <v>0</v>
      </c>
    </row>
    <row r="7348" spans="2:2">
      <c r="B7348" s="6">
        <f t="shared" si="330"/>
        <v>0</v>
      </c>
    </row>
    <row r="7349" spans="2:2">
      <c r="B7349" s="6">
        <f t="shared" si="330"/>
        <v>0</v>
      </c>
    </row>
    <row r="7350" spans="2:2">
      <c r="B7350" s="6">
        <f t="shared" si="330"/>
        <v>0</v>
      </c>
    </row>
    <row r="7351" spans="2:2">
      <c r="B7351" s="6">
        <f t="shared" si="330"/>
        <v>0</v>
      </c>
    </row>
    <row r="7352" spans="2:2">
      <c r="B7352" s="6">
        <f t="shared" si="330"/>
        <v>0</v>
      </c>
    </row>
    <row r="7353" spans="2:2">
      <c r="B7353" s="6">
        <f t="shared" si="330"/>
        <v>0</v>
      </c>
    </row>
    <row r="7354" spans="2:2">
      <c r="B7354" s="6">
        <f t="shared" si="330"/>
        <v>0</v>
      </c>
    </row>
    <row r="7355" spans="2:2">
      <c r="B7355" s="6">
        <f t="shared" si="330"/>
        <v>0</v>
      </c>
    </row>
    <row r="7356" spans="2:2">
      <c r="B7356" s="6">
        <f t="shared" si="330"/>
        <v>0</v>
      </c>
    </row>
    <row r="7357" spans="2:2">
      <c r="B7357" s="6">
        <f t="shared" si="330"/>
        <v>0</v>
      </c>
    </row>
    <row r="7358" spans="2:2">
      <c r="B7358" s="6">
        <f t="shared" si="330"/>
        <v>0</v>
      </c>
    </row>
    <row r="7359" spans="2:2">
      <c r="B7359" s="6">
        <f t="shared" si="330"/>
        <v>0</v>
      </c>
    </row>
    <row r="7360" spans="2:2">
      <c r="B7360" s="6">
        <f t="shared" si="330"/>
        <v>0</v>
      </c>
    </row>
    <row r="7361" spans="2:2">
      <c r="B7361" s="6">
        <f t="shared" si="330"/>
        <v>0</v>
      </c>
    </row>
    <row r="7362" spans="2:2">
      <c r="B7362" s="6">
        <f t="shared" si="330"/>
        <v>0</v>
      </c>
    </row>
    <row r="7363" spans="2:2">
      <c r="B7363" s="6">
        <f t="shared" si="330"/>
        <v>0</v>
      </c>
    </row>
    <row r="7364" spans="2:2">
      <c r="B7364" s="6">
        <f t="shared" si="330"/>
        <v>0</v>
      </c>
    </row>
    <row r="7365" spans="2:2">
      <c r="B7365" s="6">
        <f t="shared" si="330"/>
        <v>0</v>
      </c>
    </row>
    <row r="7366" spans="2:2">
      <c r="B7366" s="6">
        <f t="shared" si="330"/>
        <v>0</v>
      </c>
    </row>
    <row r="7367" spans="2:2">
      <c r="B7367" s="6">
        <f t="shared" si="330"/>
        <v>0</v>
      </c>
    </row>
    <row r="7368" spans="2:2">
      <c r="B7368" s="6">
        <f t="shared" si="330"/>
        <v>0</v>
      </c>
    </row>
    <row r="7369" spans="2:2">
      <c r="B7369" s="6">
        <f t="shared" si="330"/>
        <v>0</v>
      </c>
    </row>
    <row r="7370" spans="2:2">
      <c r="B7370" s="6">
        <f t="shared" si="330"/>
        <v>0</v>
      </c>
    </row>
    <row r="7371" spans="2:2">
      <c r="B7371" s="6">
        <f t="shared" si="330"/>
        <v>0</v>
      </c>
    </row>
    <row r="7372" spans="2:2">
      <c r="B7372" s="6">
        <f t="shared" si="330"/>
        <v>0</v>
      </c>
    </row>
    <row r="7373" spans="2:2">
      <c r="B7373" s="6">
        <f t="shared" si="330"/>
        <v>0</v>
      </c>
    </row>
    <row r="7374" spans="2:2">
      <c r="B7374" s="6">
        <f t="shared" si="330"/>
        <v>0</v>
      </c>
    </row>
    <row r="7375" spans="2:2">
      <c r="B7375" s="6">
        <f t="shared" si="330"/>
        <v>0</v>
      </c>
    </row>
    <row r="7376" spans="2:2">
      <c r="B7376" s="6">
        <f t="shared" si="330"/>
        <v>0</v>
      </c>
    </row>
    <row r="7377" spans="2:2">
      <c r="B7377" s="6">
        <f t="shared" si="330"/>
        <v>0</v>
      </c>
    </row>
    <row r="7378" spans="2:2">
      <c r="B7378" s="6">
        <f t="shared" si="330"/>
        <v>0</v>
      </c>
    </row>
    <row r="7379" spans="2:2">
      <c r="B7379" s="6">
        <f t="shared" si="330"/>
        <v>0</v>
      </c>
    </row>
    <row r="7380" spans="2:2">
      <c r="B7380" s="6">
        <f t="shared" si="330"/>
        <v>0</v>
      </c>
    </row>
    <row r="7381" spans="2:2">
      <c r="B7381" s="6">
        <f t="shared" ref="B7381:B7444" si="331">+H7381</f>
        <v>0</v>
      </c>
    </row>
    <row r="7382" spans="2:2">
      <c r="B7382" s="6">
        <f t="shared" si="331"/>
        <v>0</v>
      </c>
    </row>
    <row r="7383" spans="2:2">
      <c r="B7383" s="6">
        <f t="shared" si="331"/>
        <v>0</v>
      </c>
    </row>
    <row r="7384" spans="2:2">
      <c r="B7384" s="6">
        <f t="shared" si="331"/>
        <v>0</v>
      </c>
    </row>
    <row r="7385" spans="2:2">
      <c r="B7385" s="6">
        <f t="shared" si="331"/>
        <v>0</v>
      </c>
    </row>
    <row r="7386" spans="2:2">
      <c r="B7386" s="6">
        <f t="shared" si="331"/>
        <v>0</v>
      </c>
    </row>
    <row r="7387" spans="2:2">
      <c r="B7387" s="6">
        <f t="shared" si="331"/>
        <v>0</v>
      </c>
    </row>
    <row r="7388" spans="2:2">
      <c r="B7388" s="6">
        <f t="shared" si="331"/>
        <v>0</v>
      </c>
    </row>
    <row r="7389" spans="2:2">
      <c r="B7389" s="6">
        <f t="shared" si="331"/>
        <v>0</v>
      </c>
    </row>
    <row r="7390" spans="2:2">
      <c r="B7390" s="6">
        <f t="shared" si="331"/>
        <v>0</v>
      </c>
    </row>
    <row r="7391" spans="2:2">
      <c r="B7391" s="6">
        <f t="shared" si="331"/>
        <v>0</v>
      </c>
    </row>
    <row r="7392" spans="2:2">
      <c r="B7392" s="6">
        <f t="shared" si="331"/>
        <v>0</v>
      </c>
    </row>
    <row r="7393" spans="2:2">
      <c r="B7393" s="6">
        <f t="shared" si="331"/>
        <v>0</v>
      </c>
    </row>
    <row r="7394" spans="2:2">
      <c r="B7394" s="6">
        <f t="shared" si="331"/>
        <v>0</v>
      </c>
    </row>
    <row r="7395" spans="2:2">
      <c r="B7395" s="6">
        <f t="shared" si="331"/>
        <v>0</v>
      </c>
    </row>
    <row r="7396" spans="2:2">
      <c r="B7396" s="6">
        <f t="shared" si="331"/>
        <v>0</v>
      </c>
    </row>
    <row r="7397" spans="2:2">
      <c r="B7397" s="6">
        <f t="shared" si="331"/>
        <v>0</v>
      </c>
    </row>
    <row r="7398" spans="2:2">
      <c r="B7398" s="6">
        <f t="shared" si="331"/>
        <v>0</v>
      </c>
    </row>
    <row r="7399" spans="2:2">
      <c r="B7399" s="6">
        <f t="shared" si="331"/>
        <v>0</v>
      </c>
    </row>
    <row r="7400" spans="2:2">
      <c r="B7400" s="6">
        <f t="shared" si="331"/>
        <v>0</v>
      </c>
    </row>
    <row r="7401" spans="2:2">
      <c r="B7401" s="6">
        <f t="shared" si="331"/>
        <v>0</v>
      </c>
    </row>
    <row r="7402" spans="2:2">
      <c r="B7402" s="6">
        <f t="shared" si="331"/>
        <v>0</v>
      </c>
    </row>
    <row r="7403" spans="2:2">
      <c r="B7403" s="6">
        <f t="shared" si="331"/>
        <v>0</v>
      </c>
    </row>
    <row r="7404" spans="2:2">
      <c r="B7404" s="6">
        <f t="shared" si="331"/>
        <v>0</v>
      </c>
    </row>
    <row r="7405" spans="2:2">
      <c r="B7405" s="6">
        <f t="shared" si="331"/>
        <v>0</v>
      </c>
    </row>
    <row r="7406" spans="2:2">
      <c r="B7406" s="6">
        <f t="shared" si="331"/>
        <v>0</v>
      </c>
    </row>
    <row r="7407" spans="2:2">
      <c r="B7407" s="6">
        <f t="shared" si="331"/>
        <v>0</v>
      </c>
    </row>
    <row r="7408" spans="2:2">
      <c r="B7408" s="6">
        <f t="shared" si="331"/>
        <v>0</v>
      </c>
    </row>
    <row r="7409" spans="2:2">
      <c r="B7409" s="6">
        <f t="shared" si="331"/>
        <v>0</v>
      </c>
    </row>
    <row r="7410" spans="2:2">
      <c r="B7410" s="6">
        <f t="shared" si="331"/>
        <v>0</v>
      </c>
    </row>
    <row r="7411" spans="2:2">
      <c r="B7411" s="6">
        <f t="shared" si="331"/>
        <v>0</v>
      </c>
    </row>
    <row r="7412" spans="2:2">
      <c r="B7412" s="6">
        <f t="shared" si="331"/>
        <v>0</v>
      </c>
    </row>
    <row r="7413" spans="2:2">
      <c r="B7413" s="6">
        <f t="shared" si="331"/>
        <v>0</v>
      </c>
    </row>
    <row r="7414" spans="2:2">
      <c r="B7414" s="6">
        <f t="shared" si="331"/>
        <v>0</v>
      </c>
    </row>
    <row r="7415" spans="2:2">
      <c r="B7415" s="6">
        <f t="shared" si="331"/>
        <v>0</v>
      </c>
    </row>
    <row r="7416" spans="2:2">
      <c r="B7416" s="6">
        <f t="shared" si="331"/>
        <v>0</v>
      </c>
    </row>
    <row r="7417" spans="2:2">
      <c r="B7417" s="6">
        <f t="shared" si="331"/>
        <v>0</v>
      </c>
    </row>
    <row r="7418" spans="2:2">
      <c r="B7418" s="6">
        <f t="shared" si="331"/>
        <v>0</v>
      </c>
    </row>
    <row r="7419" spans="2:2">
      <c r="B7419" s="6">
        <f t="shared" si="331"/>
        <v>0</v>
      </c>
    </row>
    <row r="7420" spans="2:2">
      <c r="B7420" s="6">
        <f t="shared" si="331"/>
        <v>0</v>
      </c>
    </row>
    <row r="7421" spans="2:2">
      <c r="B7421" s="6">
        <f t="shared" si="331"/>
        <v>0</v>
      </c>
    </row>
    <row r="7422" spans="2:2">
      <c r="B7422" s="6">
        <f t="shared" si="331"/>
        <v>0</v>
      </c>
    </row>
    <row r="7423" spans="2:2">
      <c r="B7423" s="6">
        <f t="shared" si="331"/>
        <v>0</v>
      </c>
    </row>
    <row r="7424" spans="2:2">
      <c r="B7424" s="6">
        <f t="shared" si="331"/>
        <v>0</v>
      </c>
    </row>
    <row r="7425" spans="2:2">
      <c r="B7425" s="6">
        <f t="shared" si="331"/>
        <v>0</v>
      </c>
    </row>
    <row r="7426" spans="2:2">
      <c r="B7426" s="6">
        <f t="shared" si="331"/>
        <v>0</v>
      </c>
    </row>
    <row r="7427" spans="2:2">
      <c r="B7427" s="6">
        <f t="shared" si="331"/>
        <v>0</v>
      </c>
    </row>
    <row r="7428" spans="2:2">
      <c r="B7428" s="6">
        <f t="shared" si="331"/>
        <v>0</v>
      </c>
    </row>
    <row r="7429" spans="2:2">
      <c r="B7429" s="6">
        <f t="shared" si="331"/>
        <v>0</v>
      </c>
    </row>
    <row r="7430" spans="2:2">
      <c r="B7430" s="6">
        <f t="shared" si="331"/>
        <v>0</v>
      </c>
    </row>
    <row r="7431" spans="2:2">
      <c r="B7431" s="6">
        <f t="shared" si="331"/>
        <v>0</v>
      </c>
    </row>
    <row r="7432" spans="2:2">
      <c r="B7432" s="6">
        <f t="shared" si="331"/>
        <v>0</v>
      </c>
    </row>
    <row r="7433" spans="2:2">
      <c r="B7433" s="6">
        <f t="shared" si="331"/>
        <v>0</v>
      </c>
    </row>
    <row r="7434" spans="2:2">
      <c r="B7434" s="6">
        <f t="shared" si="331"/>
        <v>0</v>
      </c>
    </row>
    <row r="7435" spans="2:2">
      <c r="B7435" s="6">
        <f t="shared" si="331"/>
        <v>0</v>
      </c>
    </row>
    <row r="7436" spans="2:2">
      <c r="B7436" s="6">
        <f t="shared" si="331"/>
        <v>0</v>
      </c>
    </row>
    <row r="7437" spans="2:2">
      <c r="B7437" s="6">
        <f t="shared" si="331"/>
        <v>0</v>
      </c>
    </row>
    <row r="7438" spans="2:2">
      <c r="B7438" s="6">
        <f t="shared" si="331"/>
        <v>0</v>
      </c>
    </row>
    <row r="7439" spans="2:2">
      <c r="B7439" s="6">
        <f t="shared" si="331"/>
        <v>0</v>
      </c>
    </row>
    <row r="7440" spans="2:2">
      <c r="B7440" s="6">
        <f t="shared" si="331"/>
        <v>0</v>
      </c>
    </row>
    <row r="7441" spans="2:2">
      <c r="B7441" s="6">
        <f t="shared" si="331"/>
        <v>0</v>
      </c>
    </row>
    <row r="7442" spans="2:2">
      <c r="B7442" s="6">
        <f t="shared" si="331"/>
        <v>0</v>
      </c>
    </row>
    <row r="7443" spans="2:2">
      <c r="B7443" s="6">
        <f t="shared" si="331"/>
        <v>0</v>
      </c>
    </row>
    <row r="7444" spans="2:2">
      <c r="B7444" s="6">
        <f t="shared" si="331"/>
        <v>0</v>
      </c>
    </row>
    <row r="7445" spans="2:2">
      <c r="B7445" s="6">
        <f t="shared" ref="B7445:B7508" si="332">+H7445</f>
        <v>0</v>
      </c>
    </row>
    <row r="7446" spans="2:2">
      <c r="B7446" s="6">
        <f t="shared" si="332"/>
        <v>0</v>
      </c>
    </row>
    <row r="7447" spans="2:2">
      <c r="B7447" s="6">
        <f t="shared" si="332"/>
        <v>0</v>
      </c>
    </row>
    <row r="7448" spans="2:2">
      <c r="B7448" s="6">
        <f t="shared" si="332"/>
        <v>0</v>
      </c>
    </row>
    <row r="7449" spans="2:2">
      <c r="B7449" s="6">
        <f t="shared" si="332"/>
        <v>0</v>
      </c>
    </row>
    <row r="7450" spans="2:2">
      <c r="B7450" s="6">
        <f t="shared" si="332"/>
        <v>0</v>
      </c>
    </row>
    <row r="7451" spans="2:2">
      <c r="B7451" s="6">
        <f t="shared" si="332"/>
        <v>0</v>
      </c>
    </row>
    <row r="7452" spans="2:2">
      <c r="B7452" s="6">
        <f t="shared" si="332"/>
        <v>0</v>
      </c>
    </row>
    <row r="7453" spans="2:2">
      <c r="B7453" s="6">
        <f t="shared" si="332"/>
        <v>0</v>
      </c>
    </row>
    <row r="7454" spans="2:2">
      <c r="B7454" s="6">
        <f t="shared" si="332"/>
        <v>0</v>
      </c>
    </row>
    <row r="7455" spans="2:2">
      <c r="B7455" s="6">
        <f t="shared" si="332"/>
        <v>0</v>
      </c>
    </row>
    <row r="7456" spans="2:2">
      <c r="B7456" s="6">
        <f t="shared" si="332"/>
        <v>0</v>
      </c>
    </row>
    <row r="7457" spans="2:2">
      <c r="B7457" s="6">
        <f t="shared" si="332"/>
        <v>0</v>
      </c>
    </row>
    <row r="7458" spans="2:2">
      <c r="B7458" s="6">
        <f t="shared" si="332"/>
        <v>0</v>
      </c>
    </row>
    <row r="7459" spans="2:2">
      <c r="B7459" s="6">
        <f t="shared" si="332"/>
        <v>0</v>
      </c>
    </row>
    <row r="7460" spans="2:2">
      <c r="B7460" s="6">
        <f t="shared" si="332"/>
        <v>0</v>
      </c>
    </row>
    <row r="7461" spans="2:2">
      <c r="B7461" s="6">
        <f t="shared" si="332"/>
        <v>0</v>
      </c>
    </row>
    <row r="7462" spans="2:2">
      <c r="B7462" s="6">
        <f t="shared" si="332"/>
        <v>0</v>
      </c>
    </row>
    <row r="7463" spans="2:2">
      <c r="B7463" s="6">
        <f t="shared" si="332"/>
        <v>0</v>
      </c>
    </row>
    <row r="7464" spans="2:2">
      <c r="B7464" s="6">
        <f t="shared" si="332"/>
        <v>0</v>
      </c>
    </row>
    <row r="7465" spans="2:2">
      <c r="B7465" s="6">
        <f t="shared" si="332"/>
        <v>0</v>
      </c>
    </row>
    <row r="7466" spans="2:2">
      <c r="B7466" s="6">
        <f t="shared" si="332"/>
        <v>0</v>
      </c>
    </row>
    <row r="7467" spans="2:2">
      <c r="B7467" s="6">
        <f t="shared" si="332"/>
        <v>0</v>
      </c>
    </row>
    <row r="7468" spans="2:2">
      <c r="B7468" s="6">
        <f t="shared" si="332"/>
        <v>0</v>
      </c>
    </row>
    <row r="7469" spans="2:2">
      <c r="B7469" s="6">
        <f t="shared" si="332"/>
        <v>0</v>
      </c>
    </row>
    <row r="7470" spans="2:2">
      <c r="B7470" s="6">
        <f t="shared" si="332"/>
        <v>0</v>
      </c>
    </row>
    <row r="7471" spans="2:2">
      <c r="B7471" s="6">
        <f t="shared" si="332"/>
        <v>0</v>
      </c>
    </row>
    <row r="7472" spans="2:2">
      <c r="B7472" s="6">
        <f t="shared" si="332"/>
        <v>0</v>
      </c>
    </row>
    <row r="7473" spans="2:2">
      <c r="B7473" s="6">
        <f t="shared" si="332"/>
        <v>0</v>
      </c>
    </row>
    <row r="7474" spans="2:2">
      <c r="B7474" s="6">
        <f t="shared" si="332"/>
        <v>0</v>
      </c>
    </row>
    <row r="7475" spans="2:2">
      <c r="B7475" s="6">
        <f t="shared" si="332"/>
        <v>0</v>
      </c>
    </row>
    <row r="7476" spans="2:2">
      <c r="B7476" s="6">
        <f t="shared" si="332"/>
        <v>0</v>
      </c>
    </row>
    <row r="7477" spans="2:2">
      <c r="B7477" s="6">
        <f t="shared" si="332"/>
        <v>0</v>
      </c>
    </row>
    <row r="7478" spans="2:2">
      <c r="B7478" s="6">
        <f t="shared" si="332"/>
        <v>0</v>
      </c>
    </row>
    <row r="7479" spans="2:2">
      <c r="B7479" s="6">
        <f t="shared" si="332"/>
        <v>0</v>
      </c>
    </row>
    <row r="7480" spans="2:2">
      <c r="B7480" s="6">
        <f t="shared" si="332"/>
        <v>0</v>
      </c>
    </row>
    <row r="7481" spans="2:2">
      <c r="B7481" s="6">
        <f t="shared" si="332"/>
        <v>0</v>
      </c>
    </row>
    <row r="7482" spans="2:2">
      <c r="B7482" s="6">
        <f t="shared" si="332"/>
        <v>0</v>
      </c>
    </row>
    <row r="7483" spans="2:2">
      <c r="B7483" s="6">
        <f t="shared" si="332"/>
        <v>0</v>
      </c>
    </row>
    <row r="7484" spans="2:2">
      <c r="B7484" s="6">
        <f t="shared" si="332"/>
        <v>0</v>
      </c>
    </row>
    <row r="7485" spans="2:2">
      <c r="B7485" s="6">
        <f t="shared" si="332"/>
        <v>0</v>
      </c>
    </row>
    <row r="7486" spans="2:2">
      <c r="B7486" s="6">
        <f t="shared" si="332"/>
        <v>0</v>
      </c>
    </row>
    <row r="7487" spans="2:2">
      <c r="B7487" s="6">
        <f t="shared" si="332"/>
        <v>0</v>
      </c>
    </row>
    <row r="7488" spans="2:2">
      <c r="B7488" s="6">
        <f t="shared" si="332"/>
        <v>0</v>
      </c>
    </row>
    <row r="7489" spans="2:2">
      <c r="B7489" s="6">
        <f t="shared" si="332"/>
        <v>0</v>
      </c>
    </row>
    <row r="7490" spans="2:2">
      <c r="B7490" s="6">
        <f t="shared" si="332"/>
        <v>0</v>
      </c>
    </row>
    <row r="7491" spans="2:2">
      <c r="B7491" s="6">
        <f t="shared" si="332"/>
        <v>0</v>
      </c>
    </row>
    <row r="7492" spans="2:2">
      <c r="B7492" s="6">
        <f t="shared" si="332"/>
        <v>0</v>
      </c>
    </row>
    <row r="7493" spans="2:2">
      <c r="B7493" s="6">
        <f t="shared" si="332"/>
        <v>0</v>
      </c>
    </row>
    <row r="7494" spans="2:2">
      <c r="B7494" s="6">
        <f t="shared" si="332"/>
        <v>0</v>
      </c>
    </row>
    <row r="7495" spans="2:2">
      <c r="B7495" s="6">
        <f t="shared" si="332"/>
        <v>0</v>
      </c>
    </row>
    <row r="7496" spans="2:2">
      <c r="B7496" s="6">
        <f t="shared" si="332"/>
        <v>0</v>
      </c>
    </row>
    <row r="7497" spans="2:2">
      <c r="B7497" s="6">
        <f t="shared" si="332"/>
        <v>0</v>
      </c>
    </row>
    <row r="7498" spans="2:2">
      <c r="B7498" s="6">
        <f t="shared" si="332"/>
        <v>0</v>
      </c>
    </row>
    <row r="7499" spans="2:2">
      <c r="B7499" s="6">
        <f t="shared" si="332"/>
        <v>0</v>
      </c>
    </row>
    <row r="7500" spans="2:2">
      <c r="B7500" s="6">
        <f t="shared" si="332"/>
        <v>0</v>
      </c>
    </row>
    <row r="7501" spans="2:2">
      <c r="B7501" s="6">
        <f t="shared" si="332"/>
        <v>0</v>
      </c>
    </row>
    <row r="7502" spans="2:2">
      <c r="B7502" s="6">
        <f t="shared" si="332"/>
        <v>0</v>
      </c>
    </row>
    <row r="7503" spans="2:2">
      <c r="B7503" s="6">
        <f t="shared" si="332"/>
        <v>0</v>
      </c>
    </row>
    <row r="7504" spans="2:2">
      <c r="B7504" s="6">
        <f t="shared" si="332"/>
        <v>0</v>
      </c>
    </row>
    <row r="7505" spans="2:2">
      <c r="B7505" s="6">
        <f t="shared" si="332"/>
        <v>0</v>
      </c>
    </row>
    <row r="7506" spans="2:2">
      <c r="B7506" s="6">
        <f t="shared" si="332"/>
        <v>0</v>
      </c>
    </row>
    <row r="7507" spans="2:2">
      <c r="B7507" s="6">
        <f t="shared" si="332"/>
        <v>0</v>
      </c>
    </row>
    <row r="7508" spans="2:2">
      <c r="B7508" s="6">
        <f t="shared" si="332"/>
        <v>0</v>
      </c>
    </row>
    <row r="7509" spans="2:2">
      <c r="B7509" s="6">
        <f t="shared" ref="B7509:B7572" si="333">+H7509</f>
        <v>0</v>
      </c>
    </row>
    <row r="7510" spans="2:2">
      <c r="B7510" s="6">
        <f t="shared" si="333"/>
        <v>0</v>
      </c>
    </row>
    <row r="7511" spans="2:2">
      <c r="B7511" s="6">
        <f t="shared" si="333"/>
        <v>0</v>
      </c>
    </row>
    <row r="7512" spans="2:2">
      <c r="B7512" s="6">
        <f t="shared" si="333"/>
        <v>0</v>
      </c>
    </row>
    <row r="7513" spans="2:2">
      <c r="B7513" s="6">
        <f t="shared" si="333"/>
        <v>0</v>
      </c>
    </row>
    <row r="7514" spans="2:2">
      <c r="B7514" s="6">
        <f t="shared" si="333"/>
        <v>0</v>
      </c>
    </row>
    <row r="7515" spans="2:2">
      <c r="B7515" s="6">
        <f t="shared" si="333"/>
        <v>0</v>
      </c>
    </row>
    <row r="7516" spans="2:2">
      <c r="B7516" s="6">
        <f t="shared" si="333"/>
        <v>0</v>
      </c>
    </row>
    <row r="7517" spans="2:2">
      <c r="B7517" s="6">
        <f t="shared" si="333"/>
        <v>0</v>
      </c>
    </row>
    <row r="7518" spans="2:2">
      <c r="B7518" s="6">
        <f t="shared" si="333"/>
        <v>0</v>
      </c>
    </row>
    <row r="7519" spans="2:2">
      <c r="B7519" s="6">
        <f t="shared" si="333"/>
        <v>0</v>
      </c>
    </row>
    <row r="7520" spans="2:2">
      <c r="B7520" s="6">
        <f t="shared" si="333"/>
        <v>0</v>
      </c>
    </row>
    <row r="7521" spans="2:2">
      <c r="B7521" s="6">
        <f t="shared" si="333"/>
        <v>0</v>
      </c>
    </row>
    <row r="7522" spans="2:2">
      <c r="B7522" s="6">
        <f t="shared" si="333"/>
        <v>0</v>
      </c>
    </row>
    <row r="7523" spans="2:2">
      <c r="B7523" s="6">
        <f t="shared" si="333"/>
        <v>0</v>
      </c>
    </row>
    <row r="7524" spans="2:2">
      <c r="B7524" s="6">
        <f t="shared" si="333"/>
        <v>0</v>
      </c>
    </row>
    <row r="7525" spans="2:2">
      <c r="B7525" s="6">
        <f t="shared" si="333"/>
        <v>0</v>
      </c>
    </row>
    <row r="7526" spans="2:2">
      <c r="B7526" s="6">
        <f t="shared" si="333"/>
        <v>0</v>
      </c>
    </row>
    <row r="7527" spans="2:2">
      <c r="B7527" s="6">
        <f t="shared" si="333"/>
        <v>0</v>
      </c>
    </row>
    <row r="7528" spans="2:2">
      <c r="B7528" s="6">
        <f t="shared" si="333"/>
        <v>0</v>
      </c>
    </row>
    <row r="7529" spans="2:2">
      <c r="B7529" s="6">
        <f t="shared" si="333"/>
        <v>0</v>
      </c>
    </row>
    <row r="7530" spans="2:2">
      <c r="B7530" s="6">
        <f t="shared" si="333"/>
        <v>0</v>
      </c>
    </row>
    <row r="7531" spans="2:2">
      <c r="B7531" s="6">
        <f t="shared" si="333"/>
        <v>0</v>
      </c>
    </row>
    <row r="7532" spans="2:2">
      <c r="B7532" s="6">
        <f t="shared" si="333"/>
        <v>0</v>
      </c>
    </row>
    <row r="7533" spans="2:2">
      <c r="B7533" s="6">
        <f t="shared" si="333"/>
        <v>0</v>
      </c>
    </row>
    <row r="7534" spans="2:2">
      <c r="B7534" s="6">
        <f t="shared" si="333"/>
        <v>0</v>
      </c>
    </row>
    <row r="7535" spans="2:2">
      <c r="B7535" s="6">
        <f t="shared" si="333"/>
        <v>0</v>
      </c>
    </row>
    <row r="7536" spans="2:2">
      <c r="B7536" s="6">
        <f t="shared" si="333"/>
        <v>0</v>
      </c>
    </row>
    <row r="7537" spans="2:2">
      <c r="B7537" s="6">
        <f t="shared" si="333"/>
        <v>0</v>
      </c>
    </row>
    <row r="7538" spans="2:2">
      <c r="B7538" s="6">
        <f t="shared" si="333"/>
        <v>0</v>
      </c>
    </row>
    <row r="7539" spans="2:2">
      <c r="B7539" s="6">
        <f t="shared" si="333"/>
        <v>0</v>
      </c>
    </row>
    <row r="7540" spans="2:2">
      <c r="B7540" s="6">
        <f t="shared" si="333"/>
        <v>0</v>
      </c>
    </row>
    <row r="7541" spans="2:2">
      <c r="B7541" s="6">
        <f t="shared" si="333"/>
        <v>0</v>
      </c>
    </row>
    <row r="7542" spans="2:2">
      <c r="B7542" s="6">
        <f t="shared" si="333"/>
        <v>0</v>
      </c>
    </row>
    <row r="7543" spans="2:2">
      <c r="B7543" s="6">
        <f t="shared" si="333"/>
        <v>0</v>
      </c>
    </row>
    <row r="7544" spans="2:2">
      <c r="B7544" s="6">
        <f t="shared" si="333"/>
        <v>0</v>
      </c>
    </row>
    <row r="7545" spans="2:2">
      <c r="B7545" s="6">
        <f t="shared" si="333"/>
        <v>0</v>
      </c>
    </row>
    <row r="7546" spans="2:2">
      <c r="B7546" s="6">
        <f t="shared" si="333"/>
        <v>0</v>
      </c>
    </row>
    <row r="7547" spans="2:2">
      <c r="B7547" s="6">
        <f t="shared" si="333"/>
        <v>0</v>
      </c>
    </row>
    <row r="7548" spans="2:2">
      <c r="B7548" s="6">
        <f t="shared" si="333"/>
        <v>0</v>
      </c>
    </row>
    <row r="7549" spans="2:2">
      <c r="B7549" s="6">
        <f t="shared" si="333"/>
        <v>0</v>
      </c>
    </row>
    <row r="7550" spans="2:2">
      <c r="B7550" s="6">
        <f t="shared" si="333"/>
        <v>0</v>
      </c>
    </row>
    <row r="7551" spans="2:2">
      <c r="B7551" s="6">
        <f t="shared" si="333"/>
        <v>0</v>
      </c>
    </row>
    <row r="7552" spans="2:2">
      <c r="B7552" s="6">
        <f t="shared" si="333"/>
        <v>0</v>
      </c>
    </row>
    <row r="7553" spans="2:2">
      <c r="B7553" s="6">
        <f t="shared" si="333"/>
        <v>0</v>
      </c>
    </row>
    <row r="7554" spans="2:2">
      <c r="B7554" s="6">
        <f t="shared" si="333"/>
        <v>0</v>
      </c>
    </row>
    <row r="7555" spans="2:2">
      <c r="B7555" s="6">
        <f t="shared" si="333"/>
        <v>0</v>
      </c>
    </row>
    <row r="7556" spans="2:2">
      <c r="B7556" s="6">
        <f t="shared" si="333"/>
        <v>0</v>
      </c>
    </row>
    <row r="7557" spans="2:2">
      <c r="B7557" s="6">
        <f t="shared" si="333"/>
        <v>0</v>
      </c>
    </row>
    <row r="7558" spans="2:2">
      <c r="B7558" s="6">
        <f t="shared" si="333"/>
        <v>0</v>
      </c>
    </row>
    <row r="7559" spans="2:2">
      <c r="B7559" s="6">
        <f t="shared" si="333"/>
        <v>0</v>
      </c>
    </row>
    <row r="7560" spans="2:2">
      <c r="B7560" s="6">
        <f t="shared" si="333"/>
        <v>0</v>
      </c>
    </row>
    <row r="7561" spans="2:2">
      <c r="B7561" s="6">
        <f t="shared" si="333"/>
        <v>0</v>
      </c>
    </row>
    <row r="7562" spans="2:2">
      <c r="B7562" s="6">
        <f t="shared" si="333"/>
        <v>0</v>
      </c>
    </row>
    <row r="7563" spans="2:2">
      <c r="B7563" s="6">
        <f t="shared" si="333"/>
        <v>0</v>
      </c>
    </row>
    <row r="7564" spans="2:2">
      <c r="B7564" s="6">
        <f t="shared" si="333"/>
        <v>0</v>
      </c>
    </row>
    <row r="7565" spans="2:2">
      <c r="B7565" s="6">
        <f t="shared" si="333"/>
        <v>0</v>
      </c>
    </row>
    <row r="7566" spans="2:2">
      <c r="B7566" s="6">
        <f t="shared" si="333"/>
        <v>0</v>
      </c>
    </row>
    <row r="7567" spans="2:2">
      <c r="B7567" s="6">
        <f t="shared" si="333"/>
        <v>0</v>
      </c>
    </row>
    <row r="7568" spans="2:2">
      <c r="B7568" s="6">
        <f t="shared" si="333"/>
        <v>0</v>
      </c>
    </row>
    <row r="7569" spans="2:2">
      <c r="B7569" s="6">
        <f t="shared" si="333"/>
        <v>0</v>
      </c>
    </row>
    <row r="7570" spans="2:2">
      <c r="B7570" s="6">
        <f t="shared" si="333"/>
        <v>0</v>
      </c>
    </row>
    <row r="7571" spans="2:2">
      <c r="B7571" s="6">
        <f t="shared" si="333"/>
        <v>0</v>
      </c>
    </row>
    <row r="7572" spans="2:2">
      <c r="B7572" s="6">
        <f t="shared" si="333"/>
        <v>0</v>
      </c>
    </row>
    <row r="7573" spans="2:2">
      <c r="B7573" s="6">
        <f t="shared" ref="B7573:B7636" si="334">+H7573</f>
        <v>0</v>
      </c>
    </row>
    <row r="7574" spans="2:2">
      <c r="B7574" s="6">
        <f t="shared" si="334"/>
        <v>0</v>
      </c>
    </row>
    <row r="7575" spans="2:2">
      <c r="B7575" s="6">
        <f t="shared" si="334"/>
        <v>0</v>
      </c>
    </row>
    <row r="7576" spans="2:2">
      <c r="B7576" s="6">
        <f t="shared" si="334"/>
        <v>0</v>
      </c>
    </row>
    <row r="7577" spans="2:2">
      <c r="B7577" s="6">
        <f t="shared" si="334"/>
        <v>0</v>
      </c>
    </row>
    <row r="7578" spans="2:2">
      <c r="B7578" s="6">
        <f t="shared" si="334"/>
        <v>0</v>
      </c>
    </row>
    <row r="7579" spans="2:2">
      <c r="B7579" s="6">
        <f t="shared" si="334"/>
        <v>0</v>
      </c>
    </row>
    <row r="7580" spans="2:2">
      <c r="B7580" s="6">
        <f t="shared" si="334"/>
        <v>0</v>
      </c>
    </row>
    <row r="7581" spans="2:2">
      <c r="B7581" s="6">
        <f t="shared" si="334"/>
        <v>0</v>
      </c>
    </row>
    <row r="7582" spans="2:2">
      <c r="B7582" s="6">
        <f t="shared" si="334"/>
        <v>0</v>
      </c>
    </row>
    <row r="7583" spans="2:2">
      <c r="B7583" s="6">
        <f t="shared" si="334"/>
        <v>0</v>
      </c>
    </row>
    <row r="7584" spans="2:2">
      <c r="B7584" s="6">
        <f t="shared" si="334"/>
        <v>0</v>
      </c>
    </row>
    <row r="7585" spans="2:2">
      <c r="B7585" s="6">
        <f t="shared" si="334"/>
        <v>0</v>
      </c>
    </row>
    <row r="7586" spans="2:2">
      <c r="B7586" s="6">
        <f t="shared" si="334"/>
        <v>0</v>
      </c>
    </row>
    <row r="7587" spans="2:2">
      <c r="B7587" s="6">
        <f t="shared" si="334"/>
        <v>0</v>
      </c>
    </row>
    <row r="7588" spans="2:2">
      <c r="B7588" s="6">
        <f t="shared" si="334"/>
        <v>0</v>
      </c>
    </row>
    <row r="7589" spans="2:2">
      <c r="B7589" s="6">
        <f t="shared" si="334"/>
        <v>0</v>
      </c>
    </row>
    <row r="7590" spans="2:2">
      <c r="B7590" s="6">
        <f t="shared" si="334"/>
        <v>0</v>
      </c>
    </row>
    <row r="7591" spans="2:2">
      <c r="B7591" s="6">
        <f t="shared" si="334"/>
        <v>0</v>
      </c>
    </row>
    <row r="7592" spans="2:2">
      <c r="B7592" s="6">
        <f t="shared" si="334"/>
        <v>0</v>
      </c>
    </row>
    <row r="7593" spans="2:2">
      <c r="B7593" s="6">
        <f t="shared" si="334"/>
        <v>0</v>
      </c>
    </row>
    <row r="7594" spans="2:2">
      <c r="B7594" s="6">
        <f t="shared" si="334"/>
        <v>0</v>
      </c>
    </row>
    <row r="7595" spans="2:2">
      <c r="B7595" s="6">
        <f t="shared" si="334"/>
        <v>0</v>
      </c>
    </row>
    <row r="7596" spans="2:2">
      <c r="B7596" s="6">
        <f t="shared" si="334"/>
        <v>0</v>
      </c>
    </row>
    <row r="7597" spans="2:2">
      <c r="B7597" s="6">
        <f t="shared" si="334"/>
        <v>0</v>
      </c>
    </row>
    <row r="7598" spans="2:2">
      <c r="B7598" s="6">
        <f t="shared" si="334"/>
        <v>0</v>
      </c>
    </row>
    <row r="7599" spans="2:2">
      <c r="B7599" s="6">
        <f t="shared" si="334"/>
        <v>0</v>
      </c>
    </row>
    <row r="7600" spans="2:2">
      <c r="B7600" s="6">
        <f t="shared" si="334"/>
        <v>0</v>
      </c>
    </row>
    <row r="7601" spans="2:2">
      <c r="B7601" s="6">
        <f t="shared" si="334"/>
        <v>0</v>
      </c>
    </row>
    <row r="7602" spans="2:2">
      <c r="B7602" s="6">
        <f t="shared" si="334"/>
        <v>0</v>
      </c>
    </row>
    <row r="7603" spans="2:2">
      <c r="B7603" s="6">
        <f t="shared" si="334"/>
        <v>0</v>
      </c>
    </row>
    <row r="7604" spans="2:2">
      <c r="B7604" s="6">
        <f t="shared" si="334"/>
        <v>0</v>
      </c>
    </row>
    <row r="7605" spans="2:2">
      <c r="B7605" s="6">
        <f t="shared" si="334"/>
        <v>0</v>
      </c>
    </row>
    <row r="7606" spans="2:2">
      <c r="B7606" s="6">
        <f t="shared" si="334"/>
        <v>0</v>
      </c>
    </row>
    <row r="7607" spans="2:2">
      <c r="B7607" s="6">
        <f t="shared" si="334"/>
        <v>0</v>
      </c>
    </row>
    <row r="7608" spans="2:2">
      <c r="B7608" s="6">
        <f t="shared" si="334"/>
        <v>0</v>
      </c>
    </row>
    <row r="7609" spans="2:2">
      <c r="B7609" s="6">
        <f t="shared" si="334"/>
        <v>0</v>
      </c>
    </row>
    <row r="7610" spans="2:2">
      <c r="B7610" s="6">
        <f t="shared" si="334"/>
        <v>0</v>
      </c>
    </row>
    <row r="7611" spans="2:2">
      <c r="B7611" s="6">
        <f t="shared" si="334"/>
        <v>0</v>
      </c>
    </row>
    <row r="7612" spans="2:2">
      <c r="B7612" s="6">
        <f t="shared" si="334"/>
        <v>0</v>
      </c>
    </row>
    <row r="7613" spans="2:2">
      <c r="B7613" s="6">
        <f t="shared" si="334"/>
        <v>0</v>
      </c>
    </row>
    <row r="7614" spans="2:2">
      <c r="B7614" s="6">
        <f t="shared" si="334"/>
        <v>0</v>
      </c>
    </row>
    <row r="7615" spans="2:2">
      <c r="B7615" s="6">
        <f t="shared" si="334"/>
        <v>0</v>
      </c>
    </row>
    <row r="7616" spans="2:2">
      <c r="B7616" s="6">
        <f t="shared" si="334"/>
        <v>0</v>
      </c>
    </row>
    <row r="7617" spans="2:2">
      <c r="B7617" s="6">
        <f t="shared" si="334"/>
        <v>0</v>
      </c>
    </row>
    <row r="7618" spans="2:2">
      <c r="B7618" s="6">
        <f t="shared" si="334"/>
        <v>0</v>
      </c>
    </row>
    <row r="7619" spans="2:2">
      <c r="B7619" s="6">
        <f t="shared" si="334"/>
        <v>0</v>
      </c>
    </row>
    <row r="7620" spans="2:2">
      <c r="B7620" s="6">
        <f t="shared" si="334"/>
        <v>0</v>
      </c>
    </row>
    <row r="7621" spans="2:2">
      <c r="B7621" s="6">
        <f t="shared" si="334"/>
        <v>0</v>
      </c>
    </row>
    <row r="7622" spans="2:2">
      <c r="B7622" s="6">
        <f t="shared" si="334"/>
        <v>0</v>
      </c>
    </row>
    <row r="7623" spans="2:2">
      <c r="B7623" s="6">
        <f t="shared" si="334"/>
        <v>0</v>
      </c>
    </row>
    <row r="7624" spans="2:2">
      <c r="B7624" s="6">
        <f t="shared" si="334"/>
        <v>0</v>
      </c>
    </row>
    <row r="7625" spans="2:2">
      <c r="B7625" s="6">
        <f t="shared" si="334"/>
        <v>0</v>
      </c>
    </row>
    <row r="7626" spans="2:2">
      <c r="B7626" s="6">
        <f t="shared" si="334"/>
        <v>0</v>
      </c>
    </row>
    <row r="7627" spans="2:2">
      <c r="B7627" s="6">
        <f t="shared" si="334"/>
        <v>0</v>
      </c>
    </row>
    <row r="7628" spans="2:2">
      <c r="B7628" s="6">
        <f t="shared" si="334"/>
        <v>0</v>
      </c>
    </row>
    <row r="7629" spans="2:2">
      <c r="B7629" s="6">
        <f t="shared" si="334"/>
        <v>0</v>
      </c>
    </row>
    <row r="7630" spans="2:2">
      <c r="B7630" s="6">
        <f t="shared" si="334"/>
        <v>0</v>
      </c>
    </row>
    <row r="7631" spans="2:2">
      <c r="B7631" s="6">
        <f t="shared" si="334"/>
        <v>0</v>
      </c>
    </row>
    <row r="7632" spans="2:2">
      <c r="B7632" s="6">
        <f t="shared" si="334"/>
        <v>0</v>
      </c>
    </row>
    <row r="7633" spans="2:2">
      <c r="B7633" s="6">
        <f t="shared" si="334"/>
        <v>0</v>
      </c>
    </row>
    <row r="7634" spans="2:2">
      <c r="B7634" s="6">
        <f t="shared" si="334"/>
        <v>0</v>
      </c>
    </row>
    <row r="7635" spans="2:2">
      <c r="B7635" s="6">
        <f t="shared" si="334"/>
        <v>0</v>
      </c>
    </row>
    <row r="7636" spans="2:2">
      <c r="B7636" s="6">
        <f t="shared" si="334"/>
        <v>0</v>
      </c>
    </row>
    <row r="7637" spans="2:2">
      <c r="B7637" s="6">
        <f t="shared" ref="B7637:B7700" si="335">+H7637</f>
        <v>0</v>
      </c>
    </row>
    <row r="7638" spans="2:2">
      <c r="B7638" s="6">
        <f t="shared" si="335"/>
        <v>0</v>
      </c>
    </row>
    <row r="7639" spans="2:2">
      <c r="B7639" s="6">
        <f t="shared" si="335"/>
        <v>0</v>
      </c>
    </row>
    <row r="7640" spans="2:2">
      <c r="B7640" s="6">
        <f t="shared" si="335"/>
        <v>0</v>
      </c>
    </row>
    <row r="7641" spans="2:2">
      <c r="B7641" s="6">
        <f t="shared" si="335"/>
        <v>0</v>
      </c>
    </row>
    <row r="7642" spans="2:2">
      <c r="B7642" s="6">
        <f t="shared" si="335"/>
        <v>0</v>
      </c>
    </row>
    <row r="7643" spans="2:2">
      <c r="B7643" s="6">
        <f t="shared" si="335"/>
        <v>0</v>
      </c>
    </row>
    <row r="7644" spans="2:2">
      <c r="B7644" s="6">
        <f t="shared" si="335"/>
        <v>0</v>
      </c>
    </row>
    <row r="7645" spans="2:2">
      <c r="B7645" s="6">
        <f t="shared" si="335"/>
        <v>0</v>
      </c>
    </row>
    <row r="7646" spans="2:2">
      <c r="B7646" s="6">
        <f t="shared" si="335"/>
        <v>0</v>
      </c>
    </row>
    <row r="7647" spans="2:2">
      <c r="B7647" s="6">
        <f t="shared" si="335"/>
        <v>0</v>
      </c>
    </row>
    <row r="7648" spans="2:2">
      <c r="B7648" s="6">
        <f t="shared" si="335"/>
        <v>0</v>
      </c>
    </row>
    <row r="7649" spans="2:2">
      <c r="B7649" s="6">
        <f t="shared" si="335"/>
        <v>0</v>
      </c>
    </row>
    <row r="7650" spans="2:2">
      <c r="B7650" s="6">
        <f t="shared" si="335"/>
        <v>0</v>
      </c>
    </row>
    <row r="7651" spans="2:2">
      <c r="B7651" s="6">
        <f t="shared" si="335"/>
        <v>0</v>
      </c>
    </row>
    <row r="7652" spans="2:2">
      <c r="B7652" s="6">
        <f t="shared" si="335"/>
        <v>0</v>
      </c>
    </row>
    <row r="7653" spans="2:2">
      <c r="B7653" s="6">
        <f t="shared" si="335"/>
        <v>0</v>
      </c>
    </row>
    <row r="7654" spans="2:2">
      <c r="B7654" s="6">
        <f t="shared" si="335"/>
        <v>0</v>
      </c>
    </row>
    <row r="7655" spans="2:2">
      <c r="B7655" s="6">
        <f t="shared" si="335"/>
        <v>0</v>
      </c>
    </row>
    <row r="7656" spans="2:2">
      <c r="B7656" s="6">
        <f t="shared" si="335"/>
        <v>0</v>
      </c>
    </row>
    <row r="7657" spans="2:2">
      <c r="B7657" s="6">
        <f t="shared" si="335"/>
        <v>0</v>
      </c>
    </row>
    <row r="7658" spans="2:2">
      <c r="B7658" s="6">
        <f t="shared" si="335"/>
        <v>0</v>
      </c>
    </row>
    <row r="7659" spans="2:2">
      <c r="B7659" s="6">
        <f t="shared" si="335"/>
        <v>0</v>
      </c>
    </row>
    <row r="7660" spans="2:2">
      <c r="B7660" s="6">
        <f t="shared" si="335"/>
        <v>0</v>
      </c>
    </row>
    <row r="7661" spans="2:2">
      <c r="B7661" s="6">
        <f t="shared" si="335"/>
        <v>0</v>
      </c>
    </row>
    <row r="7662" spans="2:2">
      <c r="B7662" s="6">
        <f t="shared" si="335"/>
        <v>0</v>
      </c>
    </row>
    <row r="7663" spans="2:2">
      <c r="B7663" s="6">
        <f t="shared" si="335"/>
        <v>0</v>
      </c>
    </row>
    <row r="7664" spans="2:2">
      <c r="B7664" s="6">
        <f t="shared" si="335"/>
        <v>0</v>
      </c>
    </row>
    <row r="7665" spans="2:2">
      <c r="B7665" s="6">
        <f t="shared" si="335"/>
        <v>0</v>
      </c>
    </row>
    <row r="7666" spans="2:2">
      <c r="B7666" s="6">
        <f t="shared" si="335"/>
        <v>0</v>
      </c>
    </row>
    <row r="7667" spans="2:2">
      <c r="B7667" s="6">
        <f t="shared" si="335"/>
        <v>0</v>
      </c>
    </row>
    <row r="7668" spans="2:2">
      <c r="B7668" s="6">
        <f t="shared" si="335"/>
        <v>0</v>
      </c>
    </row>
    <row r="7669" spans="2:2">
      <c r="B7669" s="6">
        <f t="shared" si="335"/>
        <v>0</v>
      </c>
    </row>
    <row r="7670" spans="2:2">
      <c r="B7670" s="6">
        <f t="shared" si="335"/>
        <v>0</v>
      </c>
    </row>
    <row r="7671" spans="2:2">
      <c r="B7671" s="6">
        <f t="shared" si="335"/>
        <v>0</v>
      </c>
    </row>
    <row r="7672" spans="2:2">
      <c r="B7672" s="6">
        <f t="shared" si="335"/>
        <v>0</v>
      </c>
    </row>
    <row r="7673" spans="2:2">
      <c r="B7673" s="6">
        <f t="shared" si="335"/>
        <v>0</v>
      </c>
    </row>
    <row r="7674" spans="2:2">
      <c r="B7674" s="6">
        <f t="shared" si="335"/>
        <v>0</v>
      </c>
    </row>
    <row r="7675" spans="2:2">
      <c r="B7675" s="6">
        <f t="shared" si="335"/>
        <v>0</v>
      </c>
    </row>
    <row r="7676" spans="2:2">
      <c r="B7676" s="6">
        <f t="shared" si="335"/>
        <v>0</v>
      </c>
    </row>
    <row r="7677" spans="2:2">
      <c r="B7677" s="6">
        <f t="shared" si="335"/>
        <v>0</v>
      </c>
    </row>
    <row r="7678" spans="2:2">
      <c r="B7678" s="6">
        <f t="shared" si="335"/>
        <v>0</v>
      </c>
    </row>
    <row r="7679" spans="2:2">
      <c r="B7679" s="6">
        <f t="shared" si="335"/>
        <v>0</v>
      </c>
    </row>
    <row r="7680" spans="2:2">
      <c r="B7680" s="6">
        <f t="shared" si="335"/>
        <v>0</v>
      </c>
    </row>
    <row r="7681" spans="2:2">
      <c r="B7681" s="6">
        <f t="shared" si="335"/>
        <v>0</v>
      </c>
    </row>
    <row r="7682" spans="2:2">
      <c r="B7682" s="6">
        <f t="shared" si="335"/>
        <v>0</v>
      </c>
    </row>
    <row r="7683" spans="2:2">
      <c r="B7683" s="6">
        <f t="shared" si="335"/>
        <v>0</v>
      </c>
    </row>
    <row r="7684" spans="2:2">
      <c r="B7684" s="6">
        <f t="shared" si="335"/>
        <v>0</v>
      </c>
    </row>
    <row r="7685" spans="2:2">
      <c r="B7685" s="6">
        <f t="shared" si="335"/>
        <v>0</v>
      </c>
    </row>
    <row r="7686" spans="2:2">
      <c r="B7686" s="6">
        <f t="shared" si="335"/>
        <v>0</v>
      </c>
    </row>
    <row r="7687" spans="2:2">
      <c r="B7687" s="6">
        <f t="shared" si="335"/>
        <v>0</v>
      </c>
    </row>
    <row r="7688" spans="2:2">
      <c r="B7688" s="6">
        <f t="shared" si="335"/>
        <v>0</v>
      </c>
    </row>
    <row r="7689" spans="2:2">
      <c r="B7689" s="6">
        <f t="shared" si="335"/>
        <v>0</v>
      </c>
    </row>
    <row r="7690" spans="2:2">
      <c r="B7690" s="6">
        <f t="shared" si="335"/>
        <v>0</v>
      </c>
    </row>
    <row r="7691" spans="2:2">
      <c r="B7691" s="6">
        <f t="shared" si="335"/>
        <v>0</v>
      </c>
    </row>
    <row r="7692" spans="2:2">
      <c r="B7692" s="6">
        <f t="shared" si="335"/>
        <v>0</v>
      </c>
    </row>
    <row r="7693" spans="2:2">
      <c r="B7693" s="6">
        <f t="shared" si="335"/>
        <v>0</v>
      </c>
    </row>
    <row r="7694" spans="2:2">
      <c r="B7694" s="6">
        <f t="shared" si="335"/>
        <v>0</v>
      </c>
    </row>
    <row r="7695" spans="2:2">
      <c r="B7695" s="6">
        <f t="shared" si="335"/>
        <v>0</v>
      </c>
    </row>
    <row r="7696" spans="2:2">
      <c r="B7696" s="6">
        <f t="shared" si="335"/>
        <v>0</v>
      </c>
    </row>
    <row r="7697" spans="2:2">
      <c r="B7697" s="6">
        <f t="shared" si="335"/>
        <v>0</v>
      </c>
    </row>
    <row r="7698" spans="2:2">
      <c r="B7698" s="6">
        <f t="shared" si="335"/>
        <v>0</v>
      </c>
    </row>
    <row r="7699" spans="2:2">
      <c r="B7699" s="6">
        <f t="shared" si="335"/>
        <v>0</v>
      </c>
    </row>
    <row r="7700" spans="2:2">
      <c r="B7700" s="6">
        <f t="shared" si="335"/>
        <v>0</v>
      </c>
    </row>
    <row r="7701" spans="2:2">
      <c r="B7701" s="6">
        <f t="shared" ref="B7701:B7764" si="336">+H7701</f>
        <v>0</v>
      </c>
    </row>
    <row r="7702" spans="2:2">
      <c r="B7702" s="6">
        <f t="shared" si="336"/>
        <v>0</v>
      </c>
    </row>
    <row r="7703" spans="2:2">
      <c r="B7703" s="6">
        <f t="shared" si="336"/>
        <v>0</v>
      </c>
    </row>
    <row r="7704" spans="2:2">
      <c r="B7704" s="6">
        <f t="shared" si="336"/>
        <v>0</v>
      </c>
    </row>
    <row r="7705" spans="2:2">
      <c r="B7705" s="6">
        <f t="shared" si="336"/>
        <v>0</v>
      </c>
    </row>
    <row r="7706" spans="2:2">
      <c r="B7706" s="6">
        <f t="shared" si="336"/>
        <v>0</v>
      </c>
    </row>
    <row r="7707" spans="2:2">
      <c r="B7707" s="6">
        <f t="shared" si="336"/>
        <v>0</v>
      </c>
    </row>
    <row r="7708" spans="2:2">
      <c r="B7708" s="6">
        <f t="shared" si="336"/>
        <v>0</v>
      </c>
    </row>
    <row r="7709" spans="2:2">
      <c r="B7709" s="6">
        <f t="shared" si="336"/>
        <v>0</v>
      </c>
    </row>
    <row r="7710" spans="2:2">
      <c r="B7710" s="6">
        <f t="shared" si="336"/>
        <v>0</v>
      </c>
    </row>
    <row r="7711" spans="2:2">
      <c r="B7711" s="6">
        <f t="shared" si="336"/>
        <v>0</v>
      </c>
    </row>
    <row r="7712" spans="2:2">
      <c r="B7712" s="6">
        <f t="shared" si="336"/>
        <v>0</v>
      </c>
    </row>
    <row r="7713" spans="2:2">
      <c r="B7713" s="6">
        <f t="shared" si="336"/>
        <v>0</v>
      </c>
    </row>
    <row r="7714" spans="2:2">
      <c r="B7714" s="6">
        <f t="shared" si="336"/>
        <v>0</v>
      </c>
    </row>
    <row r="7715" spans="2:2">
      <c r="B7715" s="6">
        <f t="shared" si="336"/>
        <v>0</v>
      </c>
    </row>
    <row r="7716" spans="2:2">
      <c r="B7716" s="6">
        <f t="shared" si="336"/>
        <v>0</v>
      </c>
    </row>
    <row r="7717" spans="2:2">
      <c r="B7717" s="6">
        <f t="shared" si="336"/>
        <v>0</v>
      </c>
    </row>
    <row r="7718" spans="2:2">
      <c r="B7718" s="6">
        <f t="shared" si="336"/>
        <v>0</v>
      </c>
    </row>
    <row r="7719" spans="2:2">
      <c r="B7719" s="6">
        <f t="shared" si="336"/>
        <v>0</v>
      </c>
    </row>
    <row r="7720" spans="2:2">
      <c r="B7720" s="6">
        <f t="shared" si="336"/>
        <v>0</v>
      </c>
    </row>
    <row r="7721" spans="2:2">
      <c r="B7721" s="6">
        <f t="shared" si="336"/>
        <v>0</v>
      </c>
    </row>
    <row r="7722" spans="2:2">
      <c r="B7722" s="6">
        <f t="shared" si="336"/>
        <v>0</v>
      </c>
    </row>
    <row r="7723" spans="2:2">
      <c r="B7723" s="6">
        <f t="shared" si="336"/>
        <v>0</v>
      </c>
    </row>
    <row r="7724" spans="2:2">
      <c r="B7724" s="6">
        <f t="shared" si="336"/>
        <v>0</v>
      </c>
    </row>
    <row r="7725" spans="2:2">
      <c r="B7725" s="6">
        <f t="shared" si="336"/>
        <v>0</v>
      </c>
    </row>
    <row r="7726" spans="2:2">
      <c r="B7726" s="6">
        <f t="shared" si="336"/>
        <v>0</v>
      </c>
    </row>
    <row r="7727" spans="2:2">
      <c r="B7727" s="6">
        <f t="shared" si="336"/>
        <v>0</v>
      </c>
    </row>
    <row r="7728" spans="2:2">
      <c r="B7728" s="6">
        <f t="shared" si="336"/>
        <v>0</v>
      </c>
    </row>
    <row r="7729" spans="2:2">
      <c r="B7729" s="6">
        <f t="shared" si="336"/>
        <v>0</v>
      </c>
    </row>
    <row r="7730" spans="2:2">
      <c r="B7730" s="6">
        <f t="shared" si="336"/>
        <v>0</v>
      </c>
    </row>
    <row r="7731" spans="2:2">
      <c r="B7731" s="6">
        <f t="shared" si="336"/>
        <v>0</v>
      </c>
    </row>
    <row r="7732" spans="2:2">
      <c r="B7732" s="6">
        <f t="shared" si="336"/>
        <v>0</v>
      </c>
    </row>
    <row r="7733" spans="2:2">
      <c r="B7733" s="6">
        <f t="shared" si="336"/>
        <v>0</v>
      </c>
    </row>
    <row r="7734" spans="2:2">
      <c r="B7734" s="6">
        <f t="shared" si="336"/>
        <v>0</v>
      </c>
    </row>
    <row r="7735" spans="2:2">
      <c r="B7735" s="6">
        <f t="shared" si="336"/>
        <v>0</v>
      </c>
    </row>
    <row r="7736" spans="2:2">
      <c r="B7736" s="6">
        <f t="shared" si="336"/>
        <v>0</v>
      </c>
    </row>
    <row r="7737" spans="2:2">
      <c r="B7737" s="6">
        <f t="shared" si="336"/>
        <v>0</v>
      </c>
    </row>
    <row r="7738" spans="2:2">
      <c r="B7738" s="6">
        <f t="shared" si="336"/>
        <v>0</v>
      </c>
    </row>
    <row r="7739" spans="2:2">
      <c r="B7739" s="6">
        <f t="shared" si="336"/>
        <v>0</v>
      </c>
    </row>
    <row r="7740" spans="2:2">
      <c r="B7740" s="6">
        <f t="shared" si="336"/>
        <v>0</v>
      </c>
    </row>
    <row r="7741" spans="2:2">
      <c r="B7741" s="6">
        <f t="shared" si="336"/>
        <v>0</v>
      </c>
    </row>
    <row r="7742" spans="2:2">
      <c r="B7742" s="6">
        <f t="shared" si="336"/>
        <v>0</v>
      </c>
    </row>
    <row r="7743" spans="2:2">
      <c r="B7743" s="6">
        <f t="shared" si="336"/>
        <v>0</v>
      </c>
    </row>
    <row r="7744" spans="2:2">
      <c r="B7744" s="6">
        <f t="shared" si="336"/>
        <v>0</v>
      </c>
    </row>
    <row r="7745" spans="2:2">
      <c r="B7745" s="6">
        <f t="shared" si="336"/>
        <v>0</v>
      </c>
    </row>
    <row r="7746" spans="2:2">
      <c r="B7746" s="6">
        <f t="shared" si="336"/>
        <v>0</v>
      </c>
    </row>
    <row r="7747" spans="2:2">
      <c r="B7747" s="6">
        <f t="shared" si="336"/>
        <v>0</v>
      </c>
    </row>
    <row r="7748" spans="2:2">
      <c r="B7748" s="6">
        <f t="shared" si="336"/>
        <v>0</v>
      </c>
    </row>
    <row r="7749" spans="2:2">
      <c r="B7749" s="6">
        <f t="shared" si="336"/>
        <v>0</v>
      </c>
    </row>
    <row r="7750" spans="2:2">
      <c r="B7750" s="6">
        <f t="shared" si="336"/>
        <v>0</v>
      </c>
    </row>
    <row r="7751" spans="2:2">
      <c r="B7751" s="6">
        <f t="shared" si="336"/>
        <v>0</v>
      </c>
    </row>
    <row r="7752" spans="2:2">
      <c r="B7752" s="6">
        <f t="shared" si="336"/>
        <v>0</v>
      </c>
    </row>
    <row r="7753" spans="2:2">
      <c r="B7753" s="6">
        <f t="shared" si="336"/>
        <v>0</v>
      </c>
    </row>
    <row r="7754" spans="2:2">
      <c r="B7754" s="6">
        <f t="shared" si="336"/>
        <v>0</v>
      </c>
    </row>
    <row r="7755" spans="2:2">
      <c r="B7755" s="6">
        <f t="shared" si="336"/>
        <v>0</v>
      </c>
    </row>
    <row r="7756" spans="2:2">
      <c r="B7756" s="6">
        <f t="shared" si="336"/>
        <v>0</v>
      </c>
    </row>
    <row r="7757" spans="2:2">
      <c r="B7757" s="6">
        <f t="shared" si="336"/>
        <v>0</v>
      </c>
    </row>
    <row r="7758" spans="2:2">
      <c r="B7758" s="6">
        <f t="shared" si="336"/>
        <v>0</v>
      </c>
    </row>
    <row r="7759" spans="2:2">
      <c r="B7759" s="6">
        <f t="shared" si="336"/>
        <v>0</v>
      </c>
    </row>
    <row r="7760" spans="2:2">
      <c r="B7760" s="6">
        <f t="shared" si="336"/>
        <v>0</v>
      </c>
    </row>
    <row r="7761" spans="2:2">
      <c r="B7761" s="6">
        <f t="shared" si="336"/>
        <v>0</v>
      </c>
    </row>
    <row r="7762" spans="2:2">
      <c r="B7762" s="6">
        <f t="shared" si="336"/>
        <v>0</v>
      </c>
    </row>
    <row r="7763" spans="2:2">
      <c r="B7763" s="6">
        <f t="shared" si="336"/>
        <v>0</v>
      </c>
    </row>
    <row r="7764" spans="2:2">
      <c r="B7764" s="6">
        <f t="shared" si="336"/>
        <v>0</v>
      </c>
    </row>
    <row r="7765" spans="2:2">
      <c r="B7765" s="6">
        <f t="shared" ref="B7765:B7828" si="337">+H7765</f>
        <v>0</v>
      </c>
    </row>
    <row r="7766" spans="2:2">
      <c r="B7766" s="6">
        <f t="shared" si="337"/>
        <v>0</v>
      </c>
    </row>
    <row r="7767" spans="2:2">
      <c r="B7767" s="6">
        <f t="shared" si="337"/>
        <v>0</v>
      </c>
    </row>
    <row r="7768" spans="2:2">
      <c r="B7768" s="6">
        <f t="shared" si="337"/>
        <v>0</v>
      </c>
    </row>
    <row r="7769" spans="2:2">
      <c r="B7769" s="6">
        <f t="shared" si="337"/>
        <v>0</v>
      </c>
    </row>
    <row r="7770" spans="2:2">
      <c r="B7770" s="6">
        <f t="shared" si="337"/>
        <v>0</v>
      </c>
    </row>
    <row r="7771" spans="2:2">
      <c r="B7771" s="6">
        <f t="shared" si="337"/>
        <v>0</v>
      </c>
    </row>
    <row r="7772" spans="2:2">
      <c r="B7772" s="6">
        <f t="shared" si="337"/>
        <v>0</v>
      </c>
    </row>
    <row r="7773" spans="2:2">
      <c r="B7773" s="6">
        <f t="shared" si="337"/>
        <v>0</v>
      </c>
    </row>
    <row r="7774" spans="2:2">
      <c r="B7774" s="6">
        <f t="shared" si="337"/>
        <v>0</v>
      </c>
    </row>
    <row r="7775" spans="2:2">
      <c r="B7775" s="6">
        <f t="shared" si="337"/>
        <v>0</v>
      </c>
    </row>
    <row r="7776" spans="2:2">
      <c r="B7776" s="6">
        <f t="shared" si="337"/>
        <v>0</v>
      </c>
    </row>
    <row r="7777" spans="2:2">
      <c r="B7777" s="6">
        <f t="shared" si="337"/>
        <v>0</v>
      </c>
    </row>
    <row r="7778" spans="2:2">
      <c r="B7778" s="6">
        <f t="shared" si="337"/>
        <v>0</v>
      </c>
    </row>
    <row r="7779" spans="2:2">
      <c r="B7779" s="6">
        <f t="shared" si="337"/>
        <v>0</v>
      </c>
    </row>
    <row r="7780" spans="2:2">
      <c r="B7780" s="6">
        <f t="shared" si="337"/>
        <v>0</v>
      </c>
    </row>
    <row r="7781" spans="2:2">
      <c r="B7781" s="6">
        <f t="shared" si="337"/>
        <v>0</v>
      </c>
    </row>
    <row r="7782" spans="2:2">
      <c r="B7782" s="6">
        <f t="shared" si="337"/>
        <v>0</v>
      </c>
    </row>
    <row r="7783" spans="2:2">
      <c r="B7783" s="6">
        <f t="shared" si="337"/>
        <v>0</v>
      </c>
    </row>
    <row r="7784" spans="2:2">
      <c r="B7784" s="6">
        <f t="shared" si="337"/>
        <v>0</v>
      </c>
    </row>
    <row r="7785" spans="2:2">
      <c r="B7785" s="6">
        <f t="shared" si="337"/>
        <v>0</v>
      </c>
    </row>
    <row r="7786" spans="2:2">
      <c r="B7786" s="6">
        <f t="shared" si="337"/>
        <v>0</v>
      </c>
    </row>
    <row r="7787" spans="2:2">
      <c r="B7787" s="6">
        <f t="shared" si="337"/>
        <v>0</v>
      </c>
    </row>
    <row r="7788" spans="2:2">
      <c r="B7788" s="6">
        <f t="shared" si="337"/>
        <v>0</v>
      </c>
    </row>
    <row r="7789" spans="2:2">
      <c r="B7789" s="6">
        <f t="shared" si="337"/>
        <v>0</v>
      </c>
    </row>
    <row r="7790" spans="2:2">
      <c r="B7790" s="6">
        <f t="shared" si="337"/>
        <v>0</v>
      </c>
    </row>
    <row r="7791" spans="2:2">
      <c r="B7791" s="6">
        <f t="shared" si="337"/>
        <v>0</v>
      </c>
    </row>
    <row r="7792" spans="2:2">
      <c r="B7792" s="6">
        <f t="shared" si="337"/>
        <v>0</v>
      </c>
    </row>
    <row r="7793" spans="2:2">
      <c r="B7793" s="6">
        <f t="shared" si="337"/>
        <v>0</v>
      </c>
    </row>
    <row r="7794" spans="2:2">
      <c r="B7794" s="6">
        <f t="shared" si="337"/>
        <v>0</v>
      </c>
    </row>
    <row r="7795" spans="2:2">
      <c r="B7795" s="6">
        <f t="shared" si="337"/>
        <v>0</v>
      </c>
    </row>
    <row r="7796" spans="2:2">
      <c r="B7796" s="6">
        <f t="shared" si="337"/>
        <v>0</v>
      </c>
    </row>
    <row r="7797" spans="2:2">
      <c r="B7797" s="6">
        <f t="shared" si="337"/>
        <v>0</v>
      </c>
    </row>
    <row r="7798" spans="2:2">
      <c r="B7798" s="6">
        <f t="shared" si="337"/>
        <v>0</v>
      </c>
    </row>
    <row r="7799" spans="2:2">
      <c r="B7799" s="6">
        <f t="shared" si="337"/>
        <v>0</v>
      </c>
    </row>
    <row r="7800" spans="2:2">
      <c r="B7800" s="6">
        <f t="shared" si="337"/>
        <v>0</v>
      </c>
    </row>
    <row r="7801" spans="2:2">
      <c r="B7801" s="6">
        <f t="shared" si="337"/>
        <v>0</v>
      </c>
    </row>
    <row r="7802" spans="2:2">
      <c r="B7802" s="6">
        <f t="shared" si="337"/>
        <v>0</v>
      </c>
    </row>
    <row r="7803" spans="2:2">
      <c r="B7803" s="6">
        <f t="shared" si="337"/>
        <v>0</v>
      </c>
    </row>
    <row r="7804" spans="2:2">
      <c r="B7804" s="6">
        <f t="shared" si="337"/>
        <v>0</v>
      </c>
    </row>
    <row r="7805" spans="2:2">
      <c r="B7805" s="6">
        <f t="shared" si="337"/>
        <v>0</v>
      </c>
    </row>
    <row r="7806" spans="2:2">
      <c r="B7806" s="6">
        <f t="shared" si="337"/>
        <v>0</v>
      </c>
    </row>
    <row r="7807" spans="2:2">
      <c r="B7807" s="6">
        <f t="shared" si="337"/>
        <v>0</v>
      </c>
    </row>
    <row r="7808" spans="2:2">
      <c r="B7808" s="6">
        <f t="shared" si="337"/>
        <v>0</v>
      </c>
    </row>
    <row r="7809" spans="2:2">
      <c r="B7809" s="6">
        <f t="shared" si="337"/>
        <v>0</v>
      </c>
    </row>
    <row r="7810" spans="2:2">
      <c r="B7810" s="6">
        <f t="shared" si="337"/>
        <v>0</v>
      </c>
    </row>
    <row r="7811" spans="2:2">
      <c r="B7811" s="6">
        <f t="shared" si="337"/>
        <v>0</v>
      </c>
    </row>
    <row r="7812" spans="2:2">
      <c r="B7812" s="6">
        <f t="shared" si="337"/>
        <v>0</v>
      </c>
    </row>
    <row r="7813" spans="2:2">
      <c r="B7813" s="6">
        <f t="shared" si="337"/>
        <v>0</v>
      </c>
    </row>
    <row r="7814" spans="2:2">
      <c r="B7814" s="6">
        <f t="shared" si="337"/>
        <v>0</v>
      </c>
    </row>
    <row r="7815" spans="2:2">
      <c r="B7815" s="6">
        <f t="shared" si="337"/>
        <v>0</v>
      </c>
    </row>
    <row r="7816" spans="2:2">
      <c r="B7816" s="6">
        <f t="shared" si="337"/>
        <v>0</v>
      </c>
    </row>
    <row r="7817" spans="2:2">
      <c r="B7817" s="6">
        <f t="shared" si="337"/>
        <v>0</v>
      </c>
    </row>
    <row r="7818" spans="2:2">
      <c r="B7818" s="6">
        <f t="shared" si="337"/>
        <v>0</v>
      </c>
    </row>
    <row r="7819" spans="2:2">
      <c r="B7819" s="6">
        <f t="shared" si="337"/>
        <v>0</v>
      </c>
    </row>
    <row r="7820" spans="2:2">
      <c r="B7820" s="6">
        <f t="shared" si="337"/>
        <v>0</v>
      </c>
    </row>
    <row r="7821" spans="2:2">
      <c r="B7821" s="6">
        <f t="shared" si="337"/>
        <v>0</v>
      </c>
    </row>
    <row r="7822" spans="2:2">
      <c r="B7822" s="6">
        <f t="shared" si="337"/>
        <v>0</v>
      </c>
    </row>
    <row r="7823" spans="2:2">
      <c r="B7823" s="6">
        <f t="shared" si="337"/>
        <v>0</v>
      </c>
    </row>
    <row r="7824" spans="2:2">
      <c r="B7824" s="6">
        <f t="shared" si="337"/>
        <v>0</v>
      </c>
    </row>
    <row r="7825" spans="2:2">
      <c r="B7825" s="6">
        <f t="shared" si="337"/>
        <v>0</v>
      </c>
    </row>
    <row r="7826" spans="2:2">
      <c r="B7826" s="6">
        <f t="shared" si="337"/>
        <v>0</v>
      </c>
    </row>
    <row r="7827" spans="2:2">
      <c r="B7827" s="6">
        <f t="shared" si="337"/>
        <v>0</v>
      </c>
    </row>
    <row r="7828" spans="2:2">
      <c r="B7828" s="6">
        <f t="shared" si="337"/>
        <v>0</v>
      </c>
    </row>
    <row r="7829" spans="2:2">
      <c r="B7829" s="6">
        <f t="shared" ref="B7829:B7892" si="338">+H7829</f>
        <v>0</v>
      </c>
    </row>
    <row r="7830" spans="2:2">
      <c r="B7830" s="6">
        <f t="shared" si="338"/>
        <v>0</v>
      </c>
    </row>
    <row r="7831" spans="2:2">
      <c r="B7831" s="6">
        <f t="shared" si="338"/>
        <v>0</v>
      </c>
    </row>
    <row r="7832" spans="2:2">
      <c r="B7832" s="6">
        <f t="shared" si="338"/>
        <v>0</v>
      </c>
    </row>
    <row r="7833" spans="2:2">
      <c r="B7833" s="6">
        <f t="shared" si="338"/>
        <v>0</v>
      </c>
    </row>
    <row r="7834" spans="2:2">
      <c r="B7834" s="6">
        <f t="shared" si="338"/>
        <v>0</v>
      </c>
    </row>
    <row r="7835" spans="2:2">
      <c r="B7835" s="6">
        <f t="shared" si="338"/>
        <v>0</v>
      </c>
    </row>
    <row r="7836" spans="2:2">
      <c r="B7836" s="6">
        <f t="shared" si="338"/>
        <v>0</v>
      </c>
    </row>
    <row r="7837" spans="2:2">
      <c r="B7837" s="6">
        <f t="shared" si="338"/>
        <v>0</v>
      </c>
    </row>
    <row r="7838" spans="2:2">
      <c r="B7838" s="6">
        <f t="shared" si="338"/>
        <v>0</v>
      </c>
    </row>
    <row r="7839" spans="2:2">
      <c r="B7839" s="6">
        <f t="shared" si="338"/>
        <v>0</v>
      </c>
    </row>
    <row r="7840" spans="2:2">
      <c r="B7840" s="6">
        <f t="shared" si="338"/>
        <v>0</v>
      </c>
    </row>
    <row r="7841" spans="2:2">
      <c r="B7841" s="6">
        <f t="shared" si="338"/>
        <v>0</v>
      </c>
    </row>
    <row r="7842" spans="2:2">
      <c r="B7842" s="6">
        <f t="shared" si="338"/>
        <v>0</v>
      </c>
    </row>
    <row r="7843" spans="2:2">
      <c r="B7843" s="6">
        <f t="shared" si="338"/>
        <v>0</v>
      </c>
    </row>
    <row r="7844" spans="2:2">
      <c r="B7844" s="6">
        <f t="shared" si="338"/>
        <v>0</v>
      </c>
    </row>
    <row r="7845" spans="2:2">
      <c r="B7845" s="6">
        <f t="shared" si="338"/>
        <v>0</v>
      </c>
    </row>
    <row r="7846" spans="2:2">
      <c r="B7846" s="6">
        <f t="shared" si="338"/>
        <v>0</v>
      </c>
    </row>
    <row r="7847" spans="2:2">
      <c r="B7847" s="6">
        <f t="shared" si="338"/>
        <v>0</v>
      </c>
    </row>
    <row r="7848" spans="2:2">
      <c r="B7848" s="6">
        <f t="shared" si="338"/>
        <v>0</v>
      </c>
    </row>
    <row r="7849" spans="2:2">
      <c r="B7849" s="6">
        <f t="shared" si="338"/>
        <v>0</v>
      </c>
    </row>
    <row r="7850" spans="2:2">
      <c r="B7850" s="6">
        <f t="shared" si="338"/>
        <v>0</v>
      </c>
    </row>
    <row r="7851" spans="2:2">
      <c r="B7851" s="6">
        <f t="shared" si="338"/>
        <v>0</v>
      </c>
    </row>
    <row r="7852" spans="2:2">
      <c r="B7852" s="6">
        <f t="shared" si="338"/>
        <v>0</v>
      </c>
    </row>
    <row r="7853" spans="2:2">
      <c r="B7853" s="6">
        <f t="shared" si="338"/>
        <v>0</v>
      </c>
    </row>
    <row r="7854" spans="2:2">
      <c r="B7854" s="6">
        <f t="shared" si="338"/>
        <v>0</v>
      </c>
    </row>
    <row r="7855" spans="2:2">
      <c r="B7855" s="6">
        <f t="shared" si="338"/>
        <v>0</v>
      </c>
    </row>
    <row r="7856" spans="2:2">
      <c r="B7856" s="6">
        <f t="shared" si="338"/>
        <v>0</v>
      </c>
    </row>
    <row r="7857" spans="2:2">
      <c r="B7857" s="6">
        <f t="shared" si="338"/>
        <v>0</v>
      </c>
    </row>
    <row r="7858" spans="2:2">
      <c r="B7858" s="6">
        <f t="shared" si="338"/>
        <v>0</v>
      </c>
    </row>
    <row r="7859" spans="2:2">
      <c r="B7859" s="6">
        <f t="shared" si="338"/>
        <v>0</v>
      </c>
    </row>
    <row r="7860" spans="2:2">
      <c r="B7860" s="6">
        <f t="shared" si="338"/>
        <v>0</v>
      </c>
    </row>
    <row r="7861" spans="2:2">
      <c r="B7861" s="6">
        <f t="shared" si="338"/>
        <v>0</v>
      </c>
    </row>
    <row r="7862" spans="2:2">
      <c r="B7862" s="6">
        <f t="shared" si="338"/>
        <v>0</v>
      </c>
    </row>
    <row r="7863" spans="2:2">
      <c r="B7863" s="6">
        <f t="shared" si="338"/>
        <v>0</v>
      </c>
    </row>
    <row r="7864" spans="2:2">
      <c r="B7864" s="6">
        <f t="shared" si="338"/>
        <v>0</v>
      </c>
    </row>
    <row r="7865" spans="2:2">
      <c r="B7865" s="6">
        <f t="shared" si="338"/>
        <v>0</v>
      </c>
    </row>
    <row r="7866" spans="2:2">
      <c r="B7866" s="6">
        <f t="shared" si="338"/>
        <v>0</v>
      </c>
    </row>
    <row r="7867" spans="2:2">
      <c r="B7867" s="6">
        <f t="shared" si="338"/>
        <v>0</v>
      </c>
    </row>
    <row r="7868" spans="2:2">
      <c r="B7868" s="6">
        <f t="shared" si="338"/>
        <v>0</v>
      </c>
    </row>
    <row r="7869" spans="2:2">
      <c r="B7869" s="6">
        <f t="shared" si="338"/>
        <v>0</v>
      </c>
    </row>
    <row r="7870" spans="2:2">
      <c r="B7870" s="6">
        <f t="shared" si="338"/>
        <v>0</v>
      </c>
    </row>
    <row r="7871" spans="2:2">
      <c r="B7871" s="6">
        <f t="shared" si="338"/>
        <v>0</v>
      </c>
    </row>
    <row r="7872" spans="2:2">
      <c r="B7872" s="6">
        <f t="shared" si="338"/>
        <v>0</v>
      </c>
    </row>
    <row r="7873" spans="2:2">
      <c r="B7873" s="6">
        <f t="shared" si="338"/>
        <v>0</v>
      </c>
    </row>
    <row r="7874" spans="2:2">
      <c r="B7874" s="6">
        <f t="shared" si="338"/>
        <v>0</v>
      </c>
    </row>
    <row r="7875" spans="2:2">
      <c r="B7875" s="6">
        <f t="shared" si="338"/>
        <v>0</v>
      </c>
    </row>
    <row r="7876" spans="2:2">
      <c r="B7876" s="6">
        <f t="shared" si="338"/>
        <v>0</v>
      </c>
    </row>
    <row r="7877" spans="2:2">
      <c r="B7877" s="6">
        <f t="shared" si="338"/>
        <v>0</v>
      </c>
    </row>
    <row r="7878" spans="2:2">
      <c r="B7878" s="6">
        <f t="shared" si="338"/>
        <v>0</v>
      </c>
    </row>
    <row r="7879" spans="2:2">
      <c r="B7879" s="6">
        <f t="shared" si="338"/>
        <v>0</v>
      </c>
    </row>
    <row r="7880" spans="2:2">
      <c r="B7880" s="6">
        <f t="shared" si="338"/>
        <v>0</v>
      </c>
    </row>
    <row r="7881" spans="2:2">
      <c r="B7881" s="6">
        <f t="shared" si="338"/>
        <v>0</v>
      </c>
    </row>
    <row r="7882" spans="2:2">
      <c r="B7882" s="6">
        <f t="shared" si="338"/>
        <v>0</v>
      </c>
    </row>
    <row r="7883" spans="2:2">
      <c r="B7883" s="6">
        <f t="shared" si="338"/>
        <v>0</v>
      </c>
    </row>
    <row r="7884" spans="2:2">
      <c r="B7884" s="6">
        <f t="shared" si="338"/>
        <v>0</v>
      </c>
    </row>
    <row r="7885" spans="2:2">
      <c r="B7885" s="6">
        <f t="shared" si="338"/>
        <v>0</v>
      </c>
    </row>
    <row r="7886" spans="2:2">
      <c r="B7886" s="6">
        <f t="shared" si="338"/>
        <v>0</v>
      </c>
    </row>
    <row r="7887" spans="2:2">
      <c r="B7887" s="6">
        <f t="shared" si="338"/>
        <v>0</v>
      </c>
    </row>
    <row r="7888" spans="2:2">
      <c r="B7888" s="6">
        <f t="shared" si="338"/>
        <v>0</v>
      </c>
    </row>
    <row r="7889" spans="2:2">
      <c r="B7889" s="6">
        <f t="shared" si="338"/>
        <v>0</v>
      </c>
    </row>
    <row r="7890" spans="2:2">
      <c r="B7890" s="6">
        <f t="shared" si="338"/>
        <v>0</v>
      </c>
    </row>
    <row r="7891" spans="2:2">
      <c r="B7891" s="6">
        <f t="shared" si="338"/>
        <v>0</v>
      </c>
    </row>
    <row r="7892" spans="2:2">
      <c r="B7892" s="6">
        <f t="shared" si="338"/>
        <v>0</v>
      </c>
    </row>
    <row r="7893" spans="2:2">
      <c r="B7893" s="6">
        <f t="shared" ref="B7893:B7956" si="339">+H7893</f>
        <v>0</v>
      </c>
    </row>
    <row r="7894" spans="2:2">
      <c r="B7894" s="6">
        <f t="shared" si="339"/>
        <v>0</v>
      </c>
    </row>
    <row r="7895" spans="2:2">
      <c r="B7895" s="6">
        <f t="shared" si="339"/>
        <v>0</v>
      </c>
    </row>
    <row r="7896" spans="2:2">
      <c r="B7896" s="6">
        <f t="shared" si="339"/>
        <v>0</v>
      </c>
    </row>
    <row r="7897" spans="2:2">
      <c r="B7897" s="6">
        <f t="shared" si="339"/>
        <v>0</v>
      </c>
    </row>
    <row r="7898" spans="2:2">
      <c r="B7898" s="6">
        <f t="shared" si="339"/>
        <v>0</v>
      </c>
    </row>
    <row r="7899" spans="2:2">
      <c r="B7899" s="6">
        <f t="shared" si="339"/>
        <v>0</v>
      </c>
    </row>
    <row r="7900" spans="2:2">
      <c r="B7900" s="6">
        <f t="shared" si="339"/>
        <v>0</v>
      </c>
    </row>
    <row r="7901" spans="2:2">
      <c r="B7901" s="6">
        <f t="shared" si="339"/>
        <v>0</v>
      </c>
    </row>
    <row r="7902" spans="2:2">
      <c r="B7902" s="6">
        <f t="shared" si="339"/>
        <v>0</v>
      </c>
    </row>
    <row r="7903" spans="2:2">
      <c r="B7903" s="6">
        <f t="shared" si="339"/>
        <v>0</v>
      </c>
    </row>
    <row r="7904" spans="2:2">
      <c r="B7904" s="6">
        <f t="shared" si="339"/>
        <v>0</v>
      </c>
    </row>
    <row r="7905" spans="2:2">
      <c r="B7905" s="6">
        <f t="shared" si="339"/>
        <v>0</v>
      </c>
    </row>
    <row r="7906" spans="2:2">
      <c r="B7906" s="6">
        <f t="shared" si="339"/>
        <v>0</v>
      </c>
    </row>
    <row r="7907" spans="2:2">
      <c r="B7907" s="6">
        <f t="shared" si="339"/>
        <v>0</v>
      </c>
    </row>
    <row r="7908" spans="2:2">
      <c r="B7908" s="6">
        <f t="shared" si="339"/>
        <v>0</v>
      </c>
    </row>
    <row r="7909" spans="2:2">
      <c r="B7909" s="6">
        <f t="shared" si="339"/>
        <v>0</v>
      </c>
    </row>
    <row r="7910" spans="2:2">
      <c r="B7910" s="6">
        <f t="shared" si="339"/>
        <v>0</v>
      </c>
    </row>
    <row r="7911" spans="2:2">
      <c r="B7911" s="6">
        <f t="shared" si="339"/>
        <v>0</v>
      </c>
    </row>
    <row r="7912" spans="2:2">
      <c r="B7912" s="6">
        <f t="shared" si="339"/>
        <v>0</v>
      </c>
    </row>
    <row r="7913" spans="2:2">
      <c r="B7913" s="6">
        <f t="shared" si="339"/>
        <v>0</v>
      </c>
    </row>
    <row r="7914" spans="2:2">
      <c r="B7914" s="6">
        <f t="shared" si="339"/>
        <v>0</v>
      </c>
    </row>
    <row r="7915" spans="2:2">
      <c r="B7915" s="6">
        <f t="shared" si="339"/>
        <v>0</v>
      </c>
    </row>
    <row r="7916" spans="2:2">
      <c r="B7916" s="6">
        <f t="shared" si="339"/>
        <v>0</v>
      </c>
    </row>
    <row r="7917" spans="2:2">
      <c r="B7917" s="6">
        <f t="shared" si="339"/>
        <v>0</v>
      </c>
    </row>
    <row r="7918" spans="2:2">
      <c r="B7918" s="6">
        <f t="shared" si="339"/>
        <v>0</v>
      </c>
    </row>
    <row r="7919" spans="2:2">
      <c r="B7919" s="6">
        <f t="shared" si="339"/>
        <v>0</v>
      </c>
    </row>
    <row r="7920" spans="2:2">
      <c r="B7920" s="6">
        <f t="shared" si="339"/>
        <v>0</v>
      </c>
    </row>
    <row r="7921" spans="2:2">
      <c r="B7921" s="6">
        <f t="shared" si="339"/>
        <v>0</v>
      </c>
    </row>
    <row r="7922" spans="2:2">
      <c r="B7922" s="6">
        <f t="shared" si="339"/>
        <v>0</v>
      </c>
    </row>
    <row r="7923" spans="2:2">
      <c r="B7923" s="6">
        <f t="shared" si="339"/>
        <v>0</v>
      </c>
    </row>
    <row r="7924" spans="2:2">
      <c r="B7924" s="6">
        <f t="shared" si="339"/>
        <v>0</v>
      </c>
    </row>
    <row r="7925" spans="2:2">
      <c r="B7925" s="6">
        <f t="shared" si="339"/>
        <v>0</v>
      </c>
    </row>
    <row r="7926" spans="2:2">
      <c r="B7926" s="6">
        <f t="shared" si="339"/>
        <v>0</v>
      </c>
    </row>
    <row r="7927" spans="2:2">
      <c r="B7927" s="6">
        <f t="shared" si="339"/>
        <v>0</v>
      </c>
    </row>
    <row r="7928" spans="2:2">
      <c r="B7928" s="6">
        <f t="shared" si="339"/>
        <v>0</v>
      </c>
    </row>
    <row r="7929" spans="2:2">
      <c r="B7929" s="6">
        <f t="shared" si="339"/>
        <v>0</v>
      </c>
    </row>
    <row r="7930" spans="2:2">
      <c r="B7930" s="6">
        <f t="shared" si="339"/>
        <v>0</v>
      </c>
    </row>
    <row r="7931" spans="2:2">
      <c r="B7931" s="6">
        <f t="shared" si="339"/>
        <v>0</v>
      </c>
    </row>
    <row r="7932" spans="2:2">
      <c r="B7932" s="6">
        <f t="shared" si="339"/>
        <v>0</v>
      </c>
    </row>
    <row r="7933" spans="2:2">
      <c r="B7933" s="6">
        <f t="shared" si="339"/>
        <v>0</v>
      </c>
    </row>
    <row r="7934" spans="2:2">
      <c r="B7934" s="6">
        <f t="shared" si="339"/>
        <v>0</v>
      </c>
    </row>
    <row r="7935" spans="2:2">
      <c r="B7935" s="6">
        <f t="shared" si="339"/>
        <v>0</v>
      </c>
    </row>
    <row r="7936" spans="2:2">
      <c r="B7936" s="6">
        <f t="shared" si="339"/>
        <v>0</v>
      </c>
    </row>
    <row r="7937" spans="2:2">
      <c r="B7937" s="6">
        <f t="shared" si="339"/>
        <v>0</v>
      </c>
    </row>
    <row r="7938" spans="2:2">
      <c r="B7938" s="6">
        <f t="shared" si="339"/>
        <v>0</v>
      </c>
    </row>
    <row r="7939" spans="2:2">
      <c r="B7939" s="6">
        <f t="shared" si="339"/>
        <v>0</v>
      </c>
    </row>
    <row r="7940" spans="2:2">
      <c r="B7940" s="6">
        <f t="shared" si="339"/>
        <v>0</v>
      </c>
    </row>
    <row r="7941" spans="2:2">
      <c r="B7941" s="6">
        <f t="shared" si="339"/>
        <v>0</v>
      </c>
    </row>
    <row r="7942" spans="2:2">
      <c r="B7942" s="6">
        <f t="shared" si="339"/>
        <v>0</v>
      </c>
    </row>
    <row r="7943" spans="2:2">
      <c r="B7943" s="6">
        <f t="shared" si="339"/>
        <v>0</v>
      </c>
    </row>
    <row r="7944" spans="2:2">
      <c r="B7944" s="6">
        <f t="shared" si="339"/>
        <v>0</v>
      </c>
    </row>
    <row r="7945" spans="2:2">
      <c r="B7945" s="6">
        <f t="shared" si="339"/>
        <v>0</v>
      </c>
    </row>
    <row r="7946" spans="2:2">
      <c r="B7946" s="6">
        <f t="shared" si="339"/>
        <v>0</v>
      </c>
    </row>
    <row r="7947" spans="2:2">
      <c r="B7947" s="6">
        <f t="shared" si="339"/>
        <v>0</v>
      </c>
    </row>
    <row r="7948" spans="2:2">
      <c r="B7948" s="6">
        <f t="shared" si="339"/>
        <v>0</v>
      </c>
    </row>
    <row r="7949" spans="2:2">
      <c r="B7949" s="6">
        <f t="shared" si="339"/>
        <v>0</v>
      </c>
    </row>
    <row r="7950" spans="2:2">
      <c r="B7950" s="6">
        <f t="shared" si="339"/>
        <v>0</v>
      </c>
    </row>
    <row r="7951" spans="2:2">
      <c r="B7951" s="6">
        <f t="shared" si="339"/>
        <v>0</v>
      </c>
    </row>
    <row r="7952" spans="2:2">
      <c r="B7952" s="6">
        <f t="shared" si="339"/>
        <v>0</v>
      </c>
    </row>
    <row r="7953" spans="2:2">
      <c r="B7953" s="6">
        <f t="shared" si="339"/>
        <v>0</v>
      </c>
    </row>
    <row r="7954" spans="2:2">
      <c r="B7954" s="6">
        <f t="shared" si="339"/>
        <v>0</v>
      </c>
    </row>
    <row r="7955" spans="2:2">
      <c r="B7955" s="6">
        <f t="shared" si="339"/>
        <v>0</v>
      </c>
    </row>
    <row r="7956" spans="2:2">
      <c r="B7956" s="6">
        <f t="shared" si="339"/>
        <v>0</v>
      </c>
    </row>
    <row r="7957" spans="2:2">
      <c r="B7957" s="6">
        <f t="shared" ref="B7957:B8020" si="340">+H7957</f>
        <v>0</v>
      </c>
    </row>
    <row r="7958" spans="2:2">
      <c r="B7958" s="6">
        <f t="shared" si="340"/>
        <v>0</v>
      </c>
    </row>
    <row r="7959" spans="2:2">
      <c r="B7959" s="6">
        <f t="shared" si="340"/>
        <v>0</v>
      </c>
    </row>
    <row r="7960" spans="2:2">
      <c r="B7960" s="6">
        <f t="shared" si="340"/>
        <v>0</v>
      </c>
    </row>
    <row r="7961" spans="2:2">
      <c r="B7961" s="6">
        <f t="shared" si="340"/>
        <v>0</v>
      </c>
    </row>
    <row r="7962" spans="2:2">
      <c r="B7962" s="6">
        <f t="shared" si="340"/>
        <v>0</v>
      </c>
    </row>
    <row r="7963" spans="2:2">
      <c r="B7963" s="6">
        <f t="shared" si="340"/>
        <v>0</v>
      </c>
    </row>
    <row r="7964" spans="2:2">
      <c r="B7964" s="6">
        <f t="shared" si="340"/>
        <v>0</v>
      </c>
    </row>
    <row r="7965" spans="2:2">
      <c r="B7965" s="6">
        <f t="shared" si="340"/>
        <v>0</v>
      </c>
    </row>
    <row r="7966" spans="2:2">
      <c r="B7966" s="6">
        <f t="shared" si="340"/>
        <v>0</v>
      </c>
    </row>
    <row r="7967" spans="2:2">
      <c r="B7967" s="6">
        <f t="shared" si="340"/>
        <v>0</v>
      </c>
    </row>
    <row r="7968" spans="2:2">
      <c r="B7968" s="6">
        <f t="shared" si="340"/>
        <v>0</v>
      </c>
    </row>
    <row r="7969" spans="2:2">
      <c r="B7969" s="6">
        <f t="shared" si="340"/>
        <v>0</v>
      </c>
    </row>
    <row r="7970" spans="2:2">
      <c r="B7970" s="6">
        <f t="shared" si="340"/>
        <v>0</v>
      </c>
    </row>
    <row r="7971" spans="2:2">
      <c r="B7971" s="6">
        <f t="shared" si="340"/>
        <v>0</v>
      </c>
    </row>
    <row r="7972" spans="2:2">
      <c r="B7972" s="6">
        <f t="shared" si="340"/>
        <v>0</v>
      </c>
    </row>
    <row r="7973" spans="2:2">
      <c r="B7973" s="6">
        <f t="shared" si="340"/>
        <v>0</v>
      </c>
    </row>
    <row r="7974" spans="2:2">
      <c r="B7974" s="6">
        <f t="shared" si="340"/>
        <v>0</v>
      </c>
    </row>
    <row r="7975" spans="2:2">
      <c r="B7975" s="6">
        <f t="shared" si="340"/>
        <v>0</v>
      </c>
    </row>
    <row r="7976" spans="2:2">
      <c r="B7976" s="6">
        <f t="shared" si="340"/>
        <v>0</v>
      </c>
    </row>
    <row r="7977" spans="2:2">
      <c r="B7977" s="6">
        <f t="shared" si="340"/>
        <v>0</v>
      </c>
    </row>
    <row r="7978" spans="2:2">
      <c r="B7978" s="6">
        <f t="shared" si="340"/>
        <v>0</v>
      </c>
    </row>
    <row r="7979" spans="2:2">
      <c r="B7979" s="6">
        <f t="shared" si="340"/>
        <v>0</v>
      </c>
    </row>
    <row r="7980" spans="2:2">
      <c r="B7980" s="6">
        <f t="shared" si="340"/>
        <v>0</v>
      </c>
    </row>
    <row r="7981" spans="2:2">
      <c r="B7981" s="6">
        <f t="shared" si="340"/>
        <v>0</v>
      </c>
    </row>
    <row r="7982" spans="2:2">
      <c r="B7982" s="6">
        <f t="shared" si="340"/>
        <v>0</v>
      </c>
    </row>
    <row r="7983" spans="2:2">
      <c r="B7983" s="6">
        <f t="shared" si="340"/>
        <v>0</v>
      </c>
    </row>
    <row r="7984" spans="2:2">
      <c r="B7984" s="6">
        <f t="shared" si="340"/>
        <v>0</v>
      </c>
    </row>
    <row r="7985" spans="2:2">
      <c r="B7985" s="6">
        <f t="shared" si="340"/>
        <v>0</v>
      </c>
    </row>
    <row r="7986" spans="2:2">
      <c r="B7986" s="6">
        <f t="shared" si="340"/>
        <v>0</v>
      </c>
    </row>
    <row r="7987" spans="2:2">
      <c r="B7987" s="6">
        <f t="shared" si="340"/>
        <v>0</v>
      </c>
    </row>
    <row r="7988" spans="2:2">
      <c r="B7988" s="6">
        <f t="shared" si="340"/>
        <v>0</v>
      </c>
    </row>
    <row r="7989" spans="2:2">
      <c r="B7989" s="6">
        <f t="shared" si="340"/>
        <v>0</v>
      </c>
    </row>
    <row r="7990" spans="2:2">
      <c r="B7990" s="6">
        <f t="shared" si="340"/>
        <v>0</v>
      </c>
    </row>
    <row r="7991" spans="2:2">
      <c r="B7991" s="6">
        <f t="shared" si="340"/>
        <v>0</v>
      </c>
    </row>
    <row r="7992" spans="2:2">
      <c r="B7992" s="6">
        <f t="shared" si="340"/>
        <v>0</v>
      </c>
    </row>
    <row r="7993" spans="2:2">
      <c r="B7993" s="6">
        <f t="shared" si="340"/>
        <v>0</v>
      </c>
    </row>
    <row r="7994" spans="2:2">
      <c r="B7994" s="6">
        <f t="shared" si="340"/>
        <v>0</v>
      </c>
    </row>
    <row r="7995" spans="2:2">
      <c r="B7995" s="6">
        <f t="shared" si="340"/>
        <v>0</v>
      </c>
    </row>
    <row r="7996" spans="2:2">
      <c r="B7996" s="6">
        <f t="shared" si="340"/>
        <v>0</v>
      </c>
    </row>
    <row r="7997" spans="2:2">
      <c r="B7997" s="6">
        <f t="shared" si="340"/>
        <v>0</v>
      </c>
    </row>
    <row r="7998" spans="2:2">
      <c r="B7998" s="6">
        <f t="shared" si="340"/>
        <v>0</v>
      </c>
    </row>
    <row r="7999" spans="2:2">
      <c r="B7999" s="6">
        <f t="shared" si="340"/>
        <v>0</v>
      </c>
    </row>
    <row r="8000" spans="2:2">
      <c r="B8000" s="6">
        <f t="shared" si="340"/>
        <v>0</v>
      </c>
    </row>
    <row r="8001" spans="2:2">
      <c r="B8001" s="6">
        <f t="shared" si="340"/>
        <v>0</v>
      </c>
    </row>
    <row r="8002" spans="2:2">
      <c r="B8002" s="6">
        <f t="shared" si="340"/>
        <v>0</v>
      </c>
    </row>
    <row r="8003" spans="2:2">
      <c r="B8003" s="6">
        <f t="shared" si="340"/>
        <v>0</v>
      </c>
    </row>
    <row r="8004" spans="2:2">
      <c r="B8004" s="6">
        <f t="shared" si="340"/>
        <v>0</v>
      </c>
    </row>
    <row r="8005" spans="2:2">
      <c r="B8005" s="6">
        <f t="shared" si="340"/>
        <v>0</v>
      </c>
    </row>
    <row r="8006" spans="2:2">
      <c r="B8006" s="6">
        <f t="shared" si="340"/>
        <v>0</v>
      </c>
    </row>
    <row r="8007" spans="2:2">
      <c r="B8007" s="6">
        <f t="shared" si="340"/>
        <v>0</v>
      </c>
    </row>
    <row r="8008" spans="2:2">
      <c r="B8008" s="6">
        <f t="shared" si="340"/>
        <v>0</v>
      </c>
    </row>
    <row r="8009" spans="2:2">
      <c r="B8009" s="6">
        <f t="shared" si="340"/>
        <v>0</v>
      </c>
    </row>
    <row r="8010" spans="2:2">
      <c r="B8010" s="6">
        <f t="shared" si="340"/>
        <v>0</v>
      </c>
    </row>
    <row r="8011" spans="2:2">
      <c r="B8011" s="6">
        <f t="shared" si="340"/>
        <v>0</v>
      </c>
    </row>
    <row r="8012" spans="2:2">
      <c r="B8012" s="6">
        <f t="shared" si="340"/>
        <v>0</v>
      </c>
    </row>
    <row r="8013" spans="2:2">
      <c r="B8013" s="6">
        <f t="shared" si="340"/>
        <v>0</v>
      </c>
    </row>
    <row r="8014" spans="2:2">
      <c r="B8014" s="6">
        <f t="shared" si="340"/>
        <v>0</v>
      </c>
    </row>
    <row r="8015" spans="2:2">
      <c r="B8015" s="6">
        <f t="shared" si="340"/>
        <v>0</v>
      </c>
    </row>
    <row r="8016" spans="2:2">
      <c r="B8016" s="6">
        <f t="shared" si="340"/>
        <v>0</v>
      </c>
    </row>
    <row r="8017" spans="2:2">
      <c r="B8017" s="6">
        <f t="shared" si="340"/>
        <v>0</v>
      </c>
    </row>
    <row r="8018" spans="2:2">
      <c r="B8018" s="6">
        <f t="shared" si="340"/>
        <v>0</v>
      </c>
    </row>
    <row r="8019" spans="2:2">
      <c r="B8019" s="6">
        <f t="shared" si="340"/>
        <v>0</v>
      </c>
    </row>
    <row r="8020" spans="2:2">
      <c r="B8020" s="6">
        <f t="shared" si="340"/>
        <v>0</v>
      </c>
    </row>
    <row r="8021" spans="2:2">
      <c r="B8021" s="6">
        <f t="shared" ref="B8021:B8084" si="341">+H8021</f>
        <v>0</v>
      </c>
    </row>
    <row r="8022" spans="2:2">
      <c r="B8022" s="6">
        <f t="shared" si="341"/>
        <v>0</v>
      </c>
    </row>
    <row r="8023" spans="2:2">
      <c r="B8023" s="6">
        <f t="shared" si="341"/>
        <v>0</v>
      </c>
    </row>
    <row r="8024" spans="2:2">
      <c r="B8024" s="6">
        <f t="shared" si="341"/>
        <v>0</v>
      </c>
    </row>
    <row r="8025" spans="2:2">
      <c r="B8025" s="6">
        <f t="shared" si="341"/>
        <v>0</v>
      </c>
    </row>
    <row r="8026" spans="2:2">
      <c r="B8026" s="6">
        <f t="shared" si="341"/>
        <v>0</v>
      </c>
    </row>
    <row r="8027" spans="2:2">
      <c r="B8027" s="6">
        <f t="shared" si="341"/>
        <v>0</v>
      </c>
    </row>
    <row r="8028" spans="2:2">
      <c r="B8028" s="6">
        <f t="shared" si="341"/>
        <v>0</v>
      </c>
    </row>
    <row r="8029" spans="2:2">
      <c r="B8029" s="6">
        <f t="shared" si="341"/>
        <v>0</v>
      </c>
    </row>
    <row r="8030" spans="2:2">
      <c r="B8030" s="6">
        <f t="shared" si="341"/>
        <v>0</v>
      </c>
    </row>
    <row r="8031" spans="2:2">
      <c r="B8031" s="6">
        <f t="shared" si="341"/>
        <v>0</v>
      </c>
    </row>
    <row r="8032" spans="2:2">
      <c r="B8032" s="6">
        <f t="shared" si="341"/>
        <v>0</v>
      </c>
    </row>
    <row r="8033" spans="2:2">
      <c r="B8033" s="6">
        <f t="shared" si="341"/>
        <v>0</v>
      </c>
    </row>
    <row r="8034" spans="2:2">
      <c r="B8034" s="6">
        <f t="shared" si="341"/>
        <v>0</v>
      </c>
    </row>
    <row r="8035" spans="2:2">
      <c r="B8035" s="6">
        <f t="shared" si="341"/>
        <v>0</v>
      </c>
    </row>
    <row r="8036" spans="2:2">
      <c r="B8036" s="6">
        <f t="shared" si="341"/>
        <v>0</v>
      </c>
    </row>
    <row r="8037" spans="2:2">
      <c r="B8037" s="6">
        <f t="shared" si="341"/>
        <v>0</v>
      </c>
    </row>
    <row r="8038" spans="2:2">
      <c r="B8038" s="6">
        <f t="shared" si="341"/>
        <v>0</v>
      </c>
    </row>
    <row r="8039" spans="2:2">
      <c r="B8039" s="6">
        <f t="shared" si="341"/>
        <v>0</v>
      </c>
    </row>
    <row r="8040" spans="2:2">
      <c r="B8040" s="6">
        <f t="shared" si="341"/>
        <v>0</v>
      </c>
    </row>
    <row r="8041" spans="2:2">
      <c r="B8041" s="6">
        <f t="shared" si="341"/>
        <v>0</v>
      </c>
    </row>
    <row r="8042" spans="2:2">
      <c r="B8042" s="6">
        <f t="shared" si="341"/>
        <v>0</v>
      </c>
    </row>
    <row r="8043" spans="2:2">
      <c r="B8043" s="6">
        <f t="shared" si="341"/>
        <v>0</v>
      </c>
    </row>
    <row r="8044" spans="2:2">
      <c r="B8044" s="6">
        <f t="shared" si="341"/>
        <v>0</v>
      </c>
    </row>
    <row r="8045" spans="2:2">
      <c r="B8045" s="6">
        <f t="shared" si="341"/>
        <v>0</v>
      </c>
    </row>
    <row r="8046" spans="2:2">
      <c r="B8046" s="6">
        <f t="shared" si="341"/>
        <v>0</v>
      </c>
    </row>
    <row r="8047" spans="2:2">
      <c r="B8047" s="6">
        <f t="shared" si="341"/>
        <v>0</v>
      </c>
    </row>
    <row r="8048" spans="2:2">
      <c r="B8048" s="6">
        <f t="shared" si="341"/>
        <v>0</v>
      </c>
    </row>
    <row r="8049" spans="2:2">
      <c r="B8049" s="6">
        <f t="shared" si="341"/>
        <v>0</v>
      </c>
    </row>
    <row r="8050" spans="2:2">
      <c r="B8050" s="6">
        <f t="shared" si="341"/>
        <v>0</v>
      </c>
    </row>
    <row r="8051" spans="2:2">
      <c r="B8051" s="6">
        <f t="shared" si="341"/>
        <v>0</v>
      </c>
    </row>
    <row r="8052" spans="2:2">
      <c r="B8052" s="6">
        <f t="shared" si="341"/>
        <v>0</v>
      </c>
    </row>
    <row r="8053" spans="2:2">
      <c r="B8053" s="6">
        <f t="shared" si="341"/>
        <v>0</v>
      </c>
    </row>
    <row r="8054" spans="2:2">
      <c r="B8054" s="6">
        <f t="shared" si="341"/>
        <v>0</v>
      </c>
    </row>
    <row r="8055" spans="2:2">
      <c r="B8055" s="6">
        <f t="shared" si="341"/>
        <v>0</v>
      </c>
    </row>
    <row r="8056" spans="2:2">
      <c r="B8056" s="6">
        <f t="shared" si="341"/>
        <v>0</v>
      </c>
    </row>
    <row r="8057" spans="2:2">
      <c r="B8057" s="6">
        <f t="shared" si="341"/>
        <v>0</v>
      </c>
    </row>
    <row r="8058" spans="2:2">
      <c r="B8058" s="6">
        <f t="shared" si="341"/>
        <v>0</v>
      </c>
    </row>
    <row r="8059" spans="2:2">
      <c r="B8059" s="6">
        <f t="shared" si="341"/>
        <v>0</v>
      </c>
    </row>
    <row r="8060" spans="2:2">
      <c r="B8060" s="6">
        <f t="shared" si="341"/>
        <v>0</v>
      </c>
    </row>
    <row r="8061" spans="2:2">
      <c r="B8061" s="6">
        <f t="shared" si="341"/>
        <v>0</v>
      </c>
    </row>
    <row r="8062" spans="2:2">
      <c r="B8062" s="6">
        <f t="shared" si="341"/>
        <v>0</v>
      </c>
    </row>
    <row r="8063" spans="2:2">
      <c r="B8063" s="6">
        <f t="shared" si="341"/>
        <v>0</v>
      </c>
    </row>
    <row r="8064" spans="2:2">
      <c r="B8064" s="6">
        <f t="shared" si="341"/>
        <v>0</v>
      </c>
    </row>
    <row r="8065" spans="2:2">
      <c r="B8065" s="6">
        <f t="shared" si="341"/>
        <v>0</v>
      </c>
    </row>
    <row r="8066" spans="2:2">
      <c r="B8066" s="6">
        <f t="shared" si="341"/>
        <v>0</v>
      </c>
    </row>
    <row r="8067" spans="2:2">
      <c r="B8067" s="6">
        <f t="shared" si="341"/>
        <v>0</v>
      </c>
    </row>
    <row r="8068" spans="2:2">
      <c r="B8068" s="6">
        <f t="shared" si="341"/>
        <v>0</v>
      </c>
    </row>
    <row r="8069" spans="2:2">
      <c r="B8069" s="6">
        <f t="shared" si="341"/>
        <v>0</v>
      </c>
    </row>
    <row r="8070" spans="2:2">
      <c r="B8070" s="6">
        <f t="shared" si="341"/>
        <v>0</v>
      </c>
    </row>
    <row r="8071" spans="2:2">
      <c r="B8071" s="6">
        <f t="shared" si="341"/>
        <v>0</v>
      </c>
    </row>
    <row r="8072" spans="2:2">
      <c r="B8072" s="6">
        <f t="shared" si="341"/>
        <v>0</v>
      </c>
    </row>
    <row r="8073" spans="2:2">
      <c r="B8073" s="6">
        <f t="shared" si="341"/>
        <v>0</v>
      </c>
    </row>
    <row r="8074" spans="2:2">
      <c r="B8074" s="6">
        <f t="shared" si="341"/>
        <v>0</v>
      </c>
    </row>
    <row r="8075" spans="2:2">
      <c r="B8075" s="6">
        <f t="shared" si="341"/>
        <v>0</v>
      </c>
    </row>
    <row r="8076" spans="2:2">
      <c r="B8076" s="6">
        <f t="shared" si="341"/>
        <v>0</v>
      </c>
    </row>
    <row r="8077" spans="2:2">
      <c r="B8077" s="6">
        <f t="shared" si="341"/>
        <v>0</v>
      </c>
    </row>
    <row r="8078" spans="2:2">
      <c r="B8078" s="6">
        <f t="shared" si="341"/>
        <v>0</v>
      </c>
    </row>
    <row r="8079" spans="2:2">
      <c r="B8079" s="6">
        <f t="shared" si="341"/>
        <v>0</v>
      </c>
    </row>
    <row r="8080" spans="2:2">
      <c r="B8080" s="6">
        <f t="shared" si="341"/>
        <v>0</v>
      </c>
    </row>
    <row r="8081" spans="2:2">
      <c r="B8081" s="6">
        <f t="shared" si="341"/>
        <v>0</v>
      </c>
    </row>
    <row r="8082" spans="2:2">
      <c r="B8082" s="6">
        <f t="shared" si="341"/>
        <v>0</v>
      </c>
    </row>
    <row r="8083" spans="2:2">
      <c r="B8083" s="6">
        <f t="shared" si="341"/>
        <v>0</v>
      </c>
    </row>
    <row r="8084" spans="2:2">
      <c r="B8084" s="6">
        <f t="shared" si="341"/>
        <v>0</v>
      </c>
    </row>
    <row r="8085" spans="2:2">
      <c r="B8085" s="6">
        <f t="shared" ref="B8085:B8148" si="342">+H8085</f>
        <v>0</v>
      </c>
    </row>
    <row r="8086" spans="2:2">
      <c r="B8086" s="6">
        <f t="shared" si="342"/>
        <v>0</v>
      </c>
    </row>
    <row r="8087" spans="2:2">
      <c r="B8087" s="6">
        <f t="shared" si="342"/>
        <v>0</v>
      </c>
    </row>
    <row r="8088" spans="2:2">
      <c r="B8088" s="6">
        <f t="shared" si="342"/>
        <v>0</v>
      </c>
    </row>
    <row r="8089" spans="2:2">
      <c r="B8089" s="6">
        <f t="shared" si="342"/>
        <v>0</v>
      </c>
    </row>
    <row r="8090" spans="2:2">
      <c r="B8090" s="6">
        <f t="shared" si="342"/>
        <v>0</v>
      </c>
    </row>
    <row r="8091" spans="2:2">
      <c r="B8091" s="6">
        <f t="shared" si="342"/>
        <v>0</v>
      </c>
    </row>
    <row r="8092" spans="2:2">
      <c r="B8092" s="6">
        <f t="shared" si="342"/>
        <v>0</v>
      </c>
    </row>
    <row r="8093" spans="2:2">
      <c r="B8093" s="6">
        <f t="shared" si="342"/>
        <v>0</v>
      </c>
    </row>
    <row r="8094" spans="2:2">
      <c r="B8094" s="6">
        <f t="shared" si="342"/>
        <v>0</v>
      </c>
    </row>
    <row r="8095" spans="2:2">
      <c r="B8095" s="6">
        <f t="shared" si="342"/>
        <v>0</v>
      </c>
    </row>
    <row r="8096" spans="2:2">
      <c r="B8096" s="6">
        <f t="shared" si="342"/>
        <v>0</v>
      </c>
    </row>
    <row r="8097" spans="2:2">
      <c r="B8097" s="6">
        <f t="shared" si="342"/>
        <v>0</v>
      </c>
    </row>
    <row r="8098" spans="2:2">
      <c r="B8098" s="6">
        <f t="shared" si="342"/>
        <v>0</v>
      </c>
    </row>
    <row r="8099" spans="2:2">
      <c r="B8099" s="6">
        <f t="shared" si="342"/>
        <v>0</v>
      </c>
    </row>
    <row r="8100" spans="2:2">
      <c r="B8100" s="6">
        <f t="shared" si="342"/>
        <v>0</v>
      </c>
    </row>
    <row r="8101" spans="2:2">
      <c r="B8101" s="6">
        <f t="shared" si="342"/>
        <v>0</v>
      </c>
    </row>
    <row r="8102" spans="2:2">
      <c r="B8102" s="6">
        <f t="shared" si="342"/>
        <v>0</v>
      </c>
    </row>
    <row r="8103" spans="2:2">
      <c r="B8103" s="6">
        <f t="shared" si="342"/>
        <v>0</v>
      </c>
    </row>
    <row r="8104" spans="2:2">
      <c r="B8104" s="6">
        <f t="shared" si="342"/>
        <v>0</v>
      </c>
    </row>
    <row r="8105" spans="2:2">
      <c r="B8105" s="6">
        <f t="shared" si="342"/>
        <v>0</v>
      </c>
    </row>
    <row r="8106" spans="2:2">
      <c r="B8106" s="6">
        <f t="shared" si="342"/>
        <v>0</v>
      </c>
    </row>
    <row r="8107" spans="2:2">
      <c r="B8107" s="6">
        <f t="shared" si="342"/>
        <v>0</v>
      </c>
    </row>
    <row r="8108" spans="2:2">
      <c r="B8108" s="6">
        <f t="shared" si="342"/>
        <v>0</v>
      </c>
    </row>
    <row r="8109" spans="2:2">
      <c r="B8109" s="6">
        <f t="shared" si="342"/>
        <v>0</v>
      </c>
    </row>
    <row r="8110" spans="2:2">
      <c r="B8110" s="6">
        <f t="shared" si="342"/>
        <v>0</v>
      </c>
    </row>
    <row r="8111" spans="2:2">
      <c r="B8111" s="6">
        <f t="shared" si="342"/>
        <v>0</v>
      </c>
    </row>
    <row r="8112" spans="2:2">
      <c r="B8112" s="6">
        <f t="shared" si="342"/>
        <v>0</v>
      </c>
    </row>
    <row r="8113" spans="2:2">
      <c r="B8113" s="6">
        <f t="shared" si="342"/>
        <v>0</v>
      </c>
    </row>
    <row r="8114" spans="2:2">
      <c r="B8114" s="6">
        <f t="shared" si="342"/>
        <v>0</v>
      </c>
    </row>
    <row r="8115" spans="2:2">
      <c r="B8115" s="6">
        <f t="shared" si="342"/>
        <v>0</v>
      </c>
    </row>
    <row r="8116" spans="2:2">
      <c r="B8116" s="6">
        <f t="shared" si="342"/>
        <v>0</v>
      </c>
    </row>
    <row r="8117" spans="2:2">
      <c r="B8117" s="6">
        <f t="shared" si="342"/>
        <v>0</v>
      </c>
    </row>
    <row r="8118" spans="2:2">
      <c r="B8118" s="6">
        <f t="shared" si="342"/>
        <v>0</v>
      </c>
    </row>
    <row r="8119" spans="2:2">
      <c r="B8119" s="6">
        <f t="shared" si="342"/>
        <v>0</v>
      </c>
    </row>
    <row r="8120" spans="2:2">
      <c r="B8120" s="6">
        <f t="shared" si="342"/>
        <v>0</v>
      </c>
    </row>
    <row r="8121" spans="2:2">
      <c r="B8121" s="6">
        <f t="shared" si="342"/>
        <v>0</v>
      </c>
    </row>
    <row r="8122" spans="2:2">
      <c r="B8122" s="6">
        <f t="shared" si="342"/>
        <v>0</v>
      </c>
    </row>
    <row r="8123" spans="2:2">
      <c r="B8123" s="6">
        <f t="shared" si="342"/>
        <v>0</v>
      </c>
    </row>
    <row r="8124" spans="2:2">
      <c r="B8124" s="6">
        <f t="shared" si="342"/>
        <v>0</v>
      </c>
    </row>
    <row r="8125" spans="2:2">
      <c r="B8125" s="6">
        <f t="shared" si="342"/>
        <v>0</v>
      </c>
    </row>
    <row r="8126" spans="2:2">
      <c r="B8126" s="6">
        <f t="shared" si="342"/>
        <v>0</v>
      </c>
    </row>
    <row r="8127" spans="2:2">
      <c r="B8127" s="6">
        <f t="shared" si="342"/>
        <v>0</v>
      </c>
    </row>
    <row r="8128" spans="2:2">
      <c r="B8128" s="6">
        <f t="shared" si="342"/>
        <v>0</v>
      </c>
    </row>
    <row r="8129" spans="2:2">
      <c r="B8129" s="6">
        <f t="shared" si="342"/>
        <v>0</v>
      </c>
    </row>
    <row r="8130" spans="2:2">
      <c r="B8130" s="6">
        <f t="shared" si="342"/>
        <v>0</v>
      </c>
    </row>
    <row r="8131" spans="2:2">
      <c r="B8131" s="6">
        <f t="shared" si="342"/>
        <v>0</v>
      </c>
    </row>
    <row r="8132" spans="2:2">
      <c r="B8132" s="6">
        <f t="shared" si="342"/>
        <v>0</v>
      </c>
    </row>
    <row r="8133" spans="2:2">
      <c r="B8133" s="6">
        <f t="shared" si="342"/>
        <v>0</v>
      </c>
    </row>
    <row r="8134" spans="2:2">
      <c r="B8134" s="6">
        <f t="shared" si="342"/>
        <v>0</v>
      </c>
    </row>
    <row r="8135" spans="2:2">
      <c r="B8135" s="6">
        <f t="shared" si="342"/>
        <v>0</v>
      </c>
    </row>
    <row r="8136" spans="2:2">
      <c r="B8136" s="6">
        <f t="shared" si="342"/>
        <v>0</v>
      </c>
    </row>
    <row r="8137" spans="2:2">
      <c r="B8137" s="6">
        <f t="shared" si="342"/>
        <v>0</v>
      </c>
    </row>
    <row r="8138" spans="2:2">
      <c r="B8138" s="6">
        <f t="shared" si="342"/>
        <v>0</v>
      </c>
    </row>
    <row r="8139" spans="2:2">
      <c r="B8139" s="6">
        <f t="shared" si="342"/>
        <v>0</v>
      </c>
    </row>
    <row r="8140" spans="2:2">
      <c r="B8140" s="6">
        <f t="shared" si="342"/>
        <v>0</v>
      </c>
    </row>
    <row r="8141" spans="2:2">
      <c r="B8141" s="6">
        <f t="shared" si="342"/>
        <v>0</v>
      </c>
    </row>
    <row r="8142" spans="2:2">
      <c r="B8142" s="6">
        <f t="shared" si="342"/>
        <v>0</v>
      </c>
    </row>
    <row r="8143" spans="2:2">
      <c r="B8143" s="6">
        <f t="shared" si="342"/>
        <v>0</v>
      </c>
    </row>
    <row r="8144" spans="2:2">
      <c r="B8144" s="6">
        <f t="shared" si="342"/>
        <v>0</v>
      </c>
    </row>
    <row r="8145" spans="2:2">
      <c r="B8145" s="6">
        <f t="shared" si="342"/>
        <v>0</v>
      </c>
    </row>
    <row r="8146" spans="2:2">
      <c r="B8146" s="6">
        <f t="shared" si="342"/>
        <v>0</v>
      </c>
    </row>
    <row r="8147" spans="2:2">
      <c r="B8147" s="6">
        <f t="shared" si="342"/>
        <v>0</v>
      </c>
    </row>
    <row r="8148" spans="2:2">
      <c r="B8148" s="6">
        <f t="shared" si="342"/>
        <v>0</v>
      </c>
    </row>
    <row r="8149" spans="2:2">
      <c r="B8149" s="6">
        <f t="shared" ref="B8149:B8212" si="343">+H8149</f>
        <v>0</v>
      </c>
    </row>
    <row r="8150" spans="2:2">
      <c r="B8150" s="6">
        <f t="shared" si="343"/>
        <v>0</v>
      </c>
    </row>
    <row r="8151" spans="2:2">
      <c r="B8151" s="6">
        <f t="shared" si="343"/>
        <v>0</v>
      </c>
    </row>
    <row r="8152" spans="2:2">
      <c r="B8152" s="6">
        <f t="shared" si="343"/>
        <v>0</v>
      </c>
    </row>
    <row r="8153" spans="2:2">
      <c r="B8153" s="6">
        <f t="shared" si="343"/>
        <v>0</v>
      </c>
    </row>
    <row r="8154" spans="2:2">
      <c r="B8154" s="6">
        <f t="shared" si="343"/>
        <v>0</v>
      </c>
    </row>
    <row r="8155" spans="2:2">
      <c r="B8155" s="6">
        <f t="shared" si="343"/>
        <v>0</v>
      </c>
    </row>
    <row r="8156" spans="2:2">
      <c r="B8156" s="6">
        <f t="shared" si="343"/>
        <v>0</v>
      </c>
    </row>
    <row r="8157" spans="2:2">
      <c r="B8157" s="6">
        <f t="shared" si="343"/>
        <v>0</v>
      </c>
    </row>
    <row r="8158" spans="2:2">
      <c r="B8158" s="6">
        <f t="shared" si="343"/>
        <v>0</v>
      </c>
    </row>
    <row r="8159" spans="2:2">
      <c r="B8159" s="6">
        <f t="shared" si="343"/>
        <v>0</v>
      </c>
    </row>
    <row r="8160" spans="2:2">
      <c r="B8160" s="6">
        <f t="shared" si="343"/>
        <v>0</v>
      </c>
    </row>
    <row r="8161" spans="2:2">
      <c r="B8161" s="6">
        <f t="shared" si="343"/>
        <v>0</v>
      </c>
    </row>
    <row r="8162" spans="2:2">
      <c r="B8162" s="6">
        <f t="shared" si="343"/>
        <v>0</v>
      </c>
    </row>
    <row r="8163" spans="2:2">
      <c r="B8163" s="6">
        <f t="shared" si="343"/>
        <v>0</v>
      </c>
    </row>
    <row r="8164" spans="2:2">
      <c r="B8164" s="6">
        <f t="shared" si="343"/>
        <v>0</v>
      </c>
    </row>
    <row r="8165" spans="2:2">
      <c r="B8165" s="6">
        <f t="shared" si="343"/>
        <v>0</v>
      </c>
    </row>
    <row r="8166" spans="2:2">
      <c r="B8166" s="6">
        <f t="shared" si="343"/>
        <v>0</v>
      </c>
    </row>
    <row r="8167" spans="2:2">
      <c r="B8167" s="6">
        <f t="shared" si="343"/>
        <v>0</v>
      </c>
    </row>
    <row r="8168" spans="2:2">
      <c r="B8168" s="6">
        <f t="shared" si="343"/>
        <v>0</v>
      </c>
    </row>
    <row r="8169" spans="2:2">
      <c r="B8169" s="6">
        <f t="shared" si="343"/>
        <v>0</v>
      </c>
    </row>
    <row r="8170" spans="2:2">
      <c r="B8170" s="6">
        <f t="shared" si="343"/>
        <v>0</v>
      </c>
    </row>
    <row r="8171" spans="2:2">
      <c r="B8171" s="6">
        <f t="shared" si="343"/>
        <v>0</v>
      </c>
    </row>
    <row r="8172" spans="2:2">
      <c r="B8172" s="6">
        <f t="shared" si="343"/>
        <v>0</v>
      </c>
    </row>
    <row r="8173" spans="2:2">
      <c r="B8173" s="6">
        <f t="shared" si="343"/>
        <v>0</v>
      </c>
    </row>
    <row r="8174" spans="2:2">
      <c r="B8174" s="6">
        <f t="shared" si="343"/>
        <v>0</v>
      </c>
    </row>
    <row r="8175" spans="2:2">
      <c r="B8175" s="6">
        <f t="shared" si="343"/>
        <v>0</v>
      </c>
    </row>
    <row r="8176" spans="2:2">
      <c r="B8176" s="6">
        <f t="shared" si="343"/>
        <v>0</v>
      </c>
    </row>
    <row r="8177" spans="2:2">
      <c r="B8177" s="6">
        <f t="shared" si="343"/>
        <v>0</v>
      </c>
    </row>
    <row r="8178" spans="2:2">
      <c r="B8178" s="6">
        <f t="shared" si="343"/>
        <v>0</v>
      </c>
    </row>
    <row r="8179" spans="2:2">
      <c r="B8179" s="6">
        <f t="shared" si="343"/>
        <v>0</v>
      </c>
    </row>
    <row r="8180" spans="2:2">
      <c r="B8180" s="6">
        <f t="shared" si="343"/>
        <v>0</v>
      </c>
    </row>
    <row r="8181" spans="2:2">
      <c r="B8181" s="6">
        <f t="shared" si="343"/>
        <v>0</v>
      </c>
    </row>
    <row r="8182" spans="2:2">
      <c r="B8182" s="6">
        <f t="shared" si="343"/>
        <v>0</v>
      </c>
    </row>
    <row r="8183" spans="2:2">
      <c r="B8183" s="6">
        <f t="shared" si="343"/>
        <v>0</v>
      </c>
    </row>
    <row r="8184" spans="2:2">
      <c r="B8184" s="6">
        <f t="shared" si="343"/>
        <v>0</v>
      </c>
    </row>
    <row r="8185" spans="2:2">
      <c r="B8185" s="6">
        <f t="shared" si="343"/>
        <v>0</v>
      </c>
    </row>
    <row r="8186" spans="2:2">
      <c r="B8186" s="6">
        <f t="shared" si="343"/>
        <v>0</v>
      </c>
    </row>
    <row r="8187" spans="2:2">
      <c r="B8187" s="6">
        <f t="shared" si="343"/>
        <v>0</v>
      </c>
    </row>
    <row r="8188" spans="2:2">
      <c r="B8188" s="6">
        <f t="shared" si="343"/>
        <v>0</v>
      </c>
    </row>
    <row r="8189" spans="2:2">
      <c r="B8189" s="6">
        <f t="shared" si="343"/>
        <v>0</v>
      </c>
    </row>
    <row r="8190" spans="2:2">
      <c r="B8190" s="6">
        <f t="shared" si="343"/>
        <v>0</v>
      </c>
    </row>
    <row r="8191" spans="2:2">
      <c r="B8191" s="6">
        <f t="shared" si="343"/>
        <v>0</v>
      </c>
    </row>
    <row r="8192" spans="2:2">
      <c r="B8192" s="6">
        <f t="shared" si="343"/>
        <v>0</v>
      </c>
    </row>
    <row r="8193" spans="2:2">
      <c r="B8193" s="6">
        <f t="shared" si="343"/>
        <v>0</v>
      </c>
    </row>
    <row r="8194" spans="2:2">
      <c r="B8194" s="6">
        <f t="shared" si="343"/>
        <v>0</v>
      </c>
    </row>
    <row r="8195" spans="2:2">
      <c r="B8195" s="6">
        <f t="shared" si="343"/>
        <v>0</v>
      </c>
    </row>
    <row r="8196" spans="2:2">
      <c r="B8196" s="6">
        <f t="shared" si="343"/>
        <v>0</v>
      </c>
    </row>
    <row r="8197" spans="2:2">
      <c r="B8197" s="6">
        <f t="shared" si="343"/>
        <v>0</v>
      </c>
    </row>
    <row r="8198" spans="2:2">
      <c r="B8198" s="6">
        <f t="shared" si="343"/>
        <v>0</v>
      </c>
    </row>
    <row r="8199" spans="2:2">
      <c r="B8199" s="6">
        <f t="shared" si="343"/>
        <v>0</v>
      </c>
    </row>
    <row r="8200" spans="2:2">
      <c r="B8200" s="6">
        <f t="shared" si="343"/>
        <v>0</v>
      </c>
    </row>
    <row r="8201" spans="2:2">
      <c r="B8201" s="6">
        <f t="shared" si="343"/>
        <v>0</v>
      </c>
    </row>
    <row r="8202" spans="2:2">
      <c r="B8202" s="6">
        <f t="shared" si="343"/>
        <v>0</v>
      </c>
    </row>
    <row r="8203" spans="2:2">
      <c r="B8203" s="6">
        <f t="shared" si="343"/>
        <v>0</v>
      </c>
    </row>
    <row r="8204" spans="2:2">
      <c r="B8204" s="6">
        <f t="shared" si="343"/>
        <v>0</v>
      </c>
    </row>
    <row r="8205" spans="2:2">
      <c r="B8205" s="6">
        <f t="shared" si="343"/>
        <v>0</v>
      </c>
    </row>
    <row r="8206" spans="2:2">
      <c r="B8206" s="6">
        <f t="shared" si="343"/>
        <v>0</v>
      </c>
    </row>
    <row r="8207" spans="2:2">
      <c r="B8207" s="6">
        <f t="shared" si="343"/>
        <v>0</v>
      </c>
    </row>
    <row r="8208" spans="2:2">
      <c r="B8208" s="6">
        <f t="shared" si="343"/>
        <v>0</v>
      </c>
    </row>
    <row r="8209" spans="2:2">
      <c r="B8209" s="6">
        <f t="shared" si="343"/>
        <v>0</v>
      </c>
    </row>
    <row r="8210" spans="2:2">
      <c r="B8210" s="6">
        <f t="shared" si="343"/>
        <v>0</v>
      </c>
    </row>
    <row r="8211" spans="2:2">
      <c r="B8211" s="6">
        <f t="shared" si="343"/>
        <v>0</v>
      </c>
    </row>
    <row r="8212" spans="2:2">
      <c r="B8212" s="6">
        <f t="shared" si="343"/>
        <v>0</v>
      </c>
    </row>
    <row r="8213" spans="2:2">
      <c r="B8213" s="6">
        <f t="shared" ref="B8213:B8276" si="344">+H8213</f>
        <v>0</v>
      </c>
    </row>
    <row r="8214" spans="2:2">
      <c r="B8214" s="6">
        <f t="shared" si="344"/>
        <v>0</v>
      </c>
    </row>
    <row r="8215" spans="2:2">
      <c r="B8215" s="6">
        <f t="shared" si="344"/>
        <v>0</v>
      </c>
    </row>
    <row r="8216" spans="2:2">
      <c r="B8216" s="6">
        <f t="shared" si="344"/>
        <v>0</v>
      </c>
    </row>
    <row r="8217" spans="2:2">
      <c r="B8217" s="6">
        <f t="shared" si="344"/>
        <v>0</v>
      </c>
    </row>
    <row r="8218" spans="2:2">
      <c r="B8218" s="6">
        <f t="shared" si="344"/>
        <v>0</v>
      </c>
    </row>
    <row r="8219" spans="2:2">
      <c r="B8219" s="6">
        <f t="shared" si="344"/>
        <v>0</v>
      </c>
    </row>
    <row r="8220" spans="2:2">
      <c r="B8220" s="6">
        <f t="shared" si="344"/>
        <v>0</v>
      </c>
    </row>
    <row r="8221" spans="2:2">
      <c r="B8221" s="6">
        <f t="shared" si="344"/>
        <v>0</v>
      </c>
    </row>
    <row r="8222" spans="2:2">
      <c r="B8222" s="6">
        <f t="shared" si="344"/>
        <v>0</v>
      </c>
    </row>
    <row r="8223" spans="2:2">
      <c r="B8223" s="6">
        <f t="shared" si="344"/>
        <v>0</v>
      </c>
    </row>
    <row r="8224" spans="2:2">
      <c r="B8224" s="6">
        <f t="shared" si="344"/>
        <v>0</v>
      </c>
    </row>
    <row r="8225" spans="2:2">
      <c r="B8225" s="6">
        <f t="shared" si="344"/>
        <v>0</v>
      </c>
    </row>
    <row r="8226" spans="2:2">
      <c r="B8226" s="6">
        <f t="shared" si="344"/>
        <v>0</v>
      </c>
    </row>
    <row r="8227" spans="2:2">
      <c r="B8227" s="6">
        <f t="shared" si="344"/>
        <v>0</v>
      </c>
    </row>
    <row r="8228" spans="2:2">
      <c r="B8228" s="6">
        <f t="shared" si="344"/>
        <v>0</v>
      </c>
    </row>
    <row r="8229" spans="2:2">
      <c r="B8229" s="6">
        <f t="shared" si="344"/>
        <v>0</v>
      </c>
    </row>
    <row r="8230" spans="2:2">
      <c r="B8230" s="6">
        <f t="shared" si="344"/>
        <v>0</v>
      </c>
    </row>
    <row r="8231" spans="2:2">
      <c r="B8231" s="6">
        <f t="shared" si="344"/>
        <v>0</v>
      </c>
    </row>
    <row r="8232" spans="2:2">
      <c r="B8232" s="6">
        <f t="shared" si="344"/>
        <v>0</v>
      </c>
    </row>
    <row r="8233" spans="2:2">
      <c r="B8233" s="6">
        <f t="shared" si="344"/>
        <v>0</v>
      </c>
    </row>
    <row r="8234" spans="2:2">
      <c r="B8234" s="6">
        <f t="shared" si="344"/>
        <v>0</v>
      </c>
    </row>
    <row r="8235" spans="2:2">
      <c r="B8235" s="6">
        <f t="shared" si="344"/>
        <v>0</v>
      </c>
    </row>
    <row r="8236" spans="2:2">
      <c r="B8236" s="6">
        <f t="shared" si="344"/>
        <v>0</v>
      </c>
    </row>
    <row r="8237" spans="2:2">
      <c r="B8237" s="6">
        <f t="shared" si="344"/>
        <v>0</v>
      </c>
    </row>
    <row r="8238" spans="2:2">
      <c r="B8238" s="6">
        <f t="shared" si="344"/>
        <v>0</v>
      </c>
    </row>
    <row r="8239" spans="2:2">
      <c r="B8239" s="6">
        <f t="shared" si="344"/>
        <v>0</v>
      </c>
    </row>
    <row r="8240" spans="2:2">
      <c r="B8240" s="6">
        <f t="shared" si="344"/>
        <v>0</v>
      </c>
    </row>
    <row r="8241" spans="2:2">
      <c r="B8241" s="6">
        <f t="shared" si="344"/>
        <v>0</v>
      </c>
    </row>
    <row r="8242" spans="2:2">
      <c r="B8242" s="6">
        <f t="shared" si="344"/>
        <v>0</v>
      </c>
    </row>
    <row r="8243" spans="2:2">
      <c r="B8243" s="6">
        <f t="shared" si="344"/>
        <v>0</v>
      </c>
    </row>
    <row r="8244" spans="2:2">
      <c r="B8244" s="6">
        <f t="shared" si="344"/>
        <v>0</v>
      </c>
    </row>
    <row r="8245" spans="2:2">
      <c r="B8245" s="6">
        <f t="shared" si="344"/>
        <v>0</v>
      </c>
    </row>
    <row r="8246" spans="2:2">
      <c r="B8246" s="6">
        <f t="shared" si="344"/>
        <v>0</v>
      </c>
    </row>
    <row r="8247" spans="2:2">
      <c r="B8247" s="6">
        <f t="shared" si="344"/>
        <v>0</v>
      </c>
    </row>
    <row r="8248" spans="2:2">
      <c r="B8248" s="6">
        <f t="shared" si="344"/>
        <v>0</v>
      </c>
    </row>
    <row r="8249" spans="2:2">
      <c r="B8249" s="6">
        <f t="shared" si="344"/>
        <v>0</v>
      </c>
    </row>
    <row r="8250" spans="2:2">
      <c r="B8250" s="6">
        <f t="shared" si="344"/>
        <v>0</v>
      </c>
    </row>
    <row r="8251" spans="2:2">
      <c r="B8251" s="6">
        <f t="shared" si="344"/>
        <v>0</v>
      </c>
    </row>
    <row r="8252" spans="2:2">
      <c r="B8252" s="6">
        <f t="shared" si="344"/>
        <v>0</v>
      </c>
    </row>
    <row r="8253" spans="2:2">
      <c r="B8253" s="6">
        <f t="shared" si="344"/>
        <v>0</v>
      </c>
    </row>
    <row r="8254" spans="2:2">
      <c r="B8254" s="6">
        <f t="shared" si="344"/>
        <v>0</v>
      </c>
    </row>
    <row r="8255" spans="2:2">
      <c r="B8255" s="6">
        <f t="shared" si="344"/>
        <v>0</v>
      </c>
    </row>
    <row r="8256" spans="2:2">
      <c r="B8256" s="6">
        <f t="shared" si="344"/>
        <v>0</v>
      </c>
    </row>
    <row r="8257" spans="2:2">
      <c r="B8257" s="6">
        <f t="shared" si="344"/>
        <v>0</v>
      </c>
    </row>
    <row r="8258" spans="2:2">
      <c r="B8258" s="6">
        <f t="shared" si="344"/>
        <v>0</v>
      </c>
    </row>
    <row r="8259" spans="2:2">
      <c r="B8259" s="6">
        <f t="shared" si="344"/>
        <v>0</v>
      </c>
    </row>
    <row r="8260" spans="2:2">
      <c r="B8260" s="6">
        <f t="shared" si="344"/>
        <v>0</v>
      </c>
    </row>
    <row r="8261" spans="2:2">
      <c r="B8261" s="6">
        <f t="shared" si="344"/>
        <v>0</v>
      </c>
    </row>
    <row r="8262" spans="2:2">
      <c r="B8262" s="6">
        <f t="shared" si="344"/>
        <v>0</v>
      </c>
    </row>
    <row r="8263" spans="2:2">
      <c r="B8263" s="6">
        <f t="shared" si="344"/>
        <v>0</v>
      </c>
    </row>
    <row r="8264" spans="2:2">
      <c r="B8264" s="6">
        <f t="shared" si="344"/>
        <v>0</v>
      </c>
    </row>
    <row r="8265" spans="2:2">
      <c r="B8265" s="6">
        <f t="shared" si="344"/>
        <v>0</v>
      </c>
    </row>
    <row r="8266" spans="2:2">
      <c r="B8266" s="6">
        <f t="shared" si="344"/>
        <v>0</v>
      </c>
    </row>
    <row r="8267" spans="2:2">
      <c r="B8267" s="6">
        <f t="shared" si="344"/>
        <v>0</v>
      </c>
    </row>
    <row r="8268" spans="2:2">
      <c r="B8268" s="6">
        <f t="shared" si="344"/>
        <v>0</v>
      </c>
    </row>
    <row r="8269" spans="2:2">
      <c r="B8269" s="6">
        <f t="shared" si="344"/>
        <v>0</v>
      </c>
    </row>
    <row r="8270" spans="2:2">
      <c r="B8270" s="6">
        <f t="shared" si="344"/>
        <v>0</v>
      </c>
    </row>
    <row r="8271" spans="2:2">
      <c r="B8271" s="6">
        <f t="shared" si="344"/>
        <v>0</v>
      </c>
    </row>
    <row r="8272" spans="2:2">
      <c r="B8272" s="6">
        <f t="shared" si="344"/>
        <v>0</v>
      </c>
    </row>
    <row r="8273" spans="2:2">
      <c r="B8273" s="6">
        <f t="shared" si="344"/>
        <v>0</v>
      </c>
    </row>
    <row r="8274" spans="2:2">
      <c r="B8274" s="6">
        <f t="shared" si="344"/>
        <v>0</v>
      </c>
    </row>
    <row r="8275" spans="2:2">
      <c r="B8275" s="6">
        <f t="shared" si="344"/>
        <v>0</v>
      </c>
    </row>
    <row r="8276" spans="2:2">
      <c r="B8276" s="6">
        <f t="shared" si="344"/>
        <v>0</v>
      </c>
    </row>
    <row r="8277" spans="2:2">
      <c r="B8277" s="6">
        <f t="shared" ref="B8277:B8340" si="345">+H8277</f>
        <v>0</v>
      </c>
    </row>
    <row r="8278" spans="2:2">
      <c r="B8278" s="6">
        <f t="shared" si="345"/>
        <v>0</v>
      </c>
    </row>
    <row r="8279" spans="2:2">
      <c r="B8279" s="6">
        <f t="shared" si="345"/>
        <v>0</v>
      </c>
    </row>
    <row r="8280" spans="2:2">
      <c r="B8280" s="6">
        <f t="shared" si="345"/>
        <v>0</v>
      </c>
    </row>
    <row r="8281" spans="2:2">
      <c r="B8281" s="6">
        <f t="shared" si="345"/>
        <v>0</v>
      </c>
    </row>
    <row r="8282" spans="2:2">
      <c r="B8282" s="6">
        <f t="shared" si="345"/>
        <v>0</v>
      </c>
    </row>
    <row r="8283" spans="2:2">
      <c r="B8283" s="6">
        <f t="shared" si="345"/>
        <v>0</v>
      </c>
    </row>
    <row r="8284" spans="2:2">
      <c r="B8284" s="6">
        <f t="shared" si="345"/>
        <v>0</v>
      </c>
    </row>
    <row r="8285" spans="2:2">
      <c r="B8285" s="6">
        <f t="shared" si="345"/>
        <v>0</v>
      </c>
    </row>
    <row r="8286" spans="2:2">
      <c r="B8286" s="6">
        <f t="shared" si="345"/>
        <v>0</v>
      </c>
    </row>
    <row r="8287" spans="2:2">
      <c r="B8287" s="6">
        <f t="shared" si="345"/>
        <v>0</v>
      </c>
    </row>
    <row r="8288" spans="2:2">
      <c r="B8288" s="6">
        <f t="shared" si="345"/>
        <v>0</v>
      </c>
    </row>
    <row r="8289" spans="2:2">
      <c r="B8289" s="6">
        <f t="shared" si="345"/>
        <v>0</v>
      </c>
    </row>
    <row r="8290" spans="2:2">
      <c r="B8290" s="6">
        <f t="shared" si="345"/>
        <v>0</v>
      </c>
    </row>
    <row r="8291" spans="2:2">
      <c r="B8291" s="6">
        <f t="shared" si="345"/>
        <v>0</v>
      </c>
    </row>
    <row r="8292" spans="2:2">
      <c r="B8292" s="6">
        <f t="shared" si="345"/>
        <v>0</v>
      </c>
    </row>
    <row r="8293" spans="2:2">
      <c r="B8293" s="6">
        <f t="shared" si="345"/>
        <v>0</v>
      </c>
    </row>
    <row r="8294" spans="2:2">
      <c r="B8294" s="6">
        <f t="shared" si="345"/>
        <v>0</v>
      </c>
    </row>
    <row r="8295" spans="2:2">
      <c r="B8295" s="6">
        <f t="shared" si="345"/>
        <v>0</v>
      </c>
    </row>
    <row r="8296" spans="2:2">
      <c r="B8296" s="6">
        <f t="shared" si="345"/>
        <v>0</v>
      </c>
    </row>
    <row r="8297" spans="2:2">
      <c r="B8297" s="6">
        <f t="shared" si="345"/>
        <v>0</v>
      </c>
    </row>
    <row r="8298" spans="2:2">
      <c r="B8298" s="6">
        <f t="shared" si="345"/>
        <v>0</v>
      </c>
    </row>
    <row r="8299" spans="2:2">
      <c r="B8299" s="6">
        <f t="shared" si="345"/>
        <v>0</v>
      </c>
    </row>
    <row r="8300" spans="2:2">
      <c r="B8300" s="6">
        <f t="shared" si="345"/>
        <v>0</v>
      </c>
    </row>
    <row r="8301" spans="2:2">
      <c r="B8301" s="6">
        <f t="shared" si="345"/>
        <v>0</v>
      </c>
    </row>
    <row r="8302" spans="2:2">
      <c r="B8302" s="6">
        <f t="shared" si="345"/>
        <v>0</v>
      </c>
    </row>
    <row r="8303" spans="2:2">
      <c r="B8303" s="6">
        <f t="shared" si="345"/>
        <v>0</v>
      </c>
    </row>
    <row r="8304" spans="2:2">
      <c r="B8304" s="6">
        <f t="shared" si="345"/>
        <v>0</v>
      </c>
    </row>
    <row r="8305" spans="2:2">
      <c r="B8305" s="6">
        <f t="shared" si="345"/>
        <v>0</v>
      </c>
    </row>
    <row r="8306" spans="2:2">
      <c r="B8306" s="6">
        <f t="shared" si="345"/>
        <v>0</v>
      </c>
    </row>
    <row r="8307" spans="2:2">
      <c r="B8307" s="6">
        <f t="shared" si="345"/>
        <v>0</v>
      </c>
    </row>
    <row r="8308" spans="2:2">
      <c r="B8308" s="6">
        <f t="shared" si="345"/>
        <v>0</v>
      </c>
    </row>
    <row r="8309" spans="2:2">
      <c r="B8309" s="6">
        <f t="shared" si="345"/>
        <v>0</v>
      </c>
    </row>
    <row r="8310" spans="2:2">
      <c r="B8310" s="6">
        <f t="shared" si="345"/>
        <v>0</v>
      </c>
    </row>
    <row r="8311" spans="2:2">
      <c r="B8311" s="6">
        <f t="shared" si="345"/>
        <v>0</v>
      </c>
    </row>
    <row r="8312" spans="2:2">
      <c r="B8312" s="6">
        <f t="shared" si="345"/>
        <v>0</v>
      </c>
    </row>
    <row r="8313" spans="2:2">
      <c r="B8313" s="6">
        <f t="shared" si="345"/>
        <v>0</v>
      </c>
    </row>
    <row r="8314" spans="2:2">
      <c r="B8314" s="6">
        <f t="shared" si="345"/>
        <v>0</v>
      </c>
    </row>
    <row r="8315" spans="2:2">
      <c r="B8315" s="6">
        <f t="shared" si="345"/>
        <v>0</v>
      </c>
    </row>
    <row r="8316" spans="2:2">
      <c r="B8316" s="6">
        <f t="shared" si="345"/>
        <v>0</v>
      </c>
    </row>
    <row r="8317" spans="2:2">
      <c r="B8317" s="6">
        <f t="shared" si="345"/>
        <v>0</v>
      </c>
    </row>
    <row r="8318" spans="2:2">
      <c r="B8318" s="6">
        <f t="shared" si="345"/>
        <v>0</v>
      </c>
    </row>
    <row r="8319" spans="2:2">
      <c r="B8319" s="6">
        <f t="shared" si="345"/>
        <v>0</v>
      </c>
    </row>
    <row r="8320" spans="2:2">
      <c r="B8320" s="6">
        <f t="shared" si="345"/>
        <v>0</v>
      </c>
    </row>
    <row r="8321" spans="2:2">
      <c r="B8321" s="6">
        <f t="shared" si="345"/>
        <v>0</v>
      </c>
    </row>
    <row r="8322" spans="2:2">
      <c r="B8322" s="6">
        <f t="shared" si="345"/>
        <v>0</v>
      </c>
    </row>
    <row r="8323" spans="2:2">
      <c r="B8323" s="6">
        <f t="shared" si="345"/>
        <v>0</v>
      </c>
    </row>
    <row r="8324" spans="2:2">
      <c r="B8324" s="6">
        <f t="shared" si="345"/>
        <v>0</v>
      </c>
    </row>
    <row r="8325" spans="2:2">
      <c r="B8325" s="6">
        <f t="shared" si="345"/>
        <v>0</v>
      </c>
    </row>
    <row r="8326" spans="2:2">
      <c r="B8326" s="6">
        <f t="shared" si="345"/>
        <v>0</v>
      </c>
    </row>
    <row r="8327" spans="2:2">
      <c r="B8327" s="6">
        <f t="shared" si="345"/>
        <v>0</v>
      </c>
    </row>
    <row r="8328" spans="2:2">
      <c r="B8328" s="6">
        <f t="shared" si="345"/>
        <v>0</v>
      </c>
    </row>
    <row r="8329" spans="2:2">
      <c r="B8329" s="6">
        <f t="shared" si="345"/>
        <v>0</v>
      </c>
    </row>
    <row r="8330" spans="2:2">
      <c r="B8330" s="6">
        <f t="shared" si="345"/>
        <v>0</v>
      </c>
    </row>
    <row r="8331" spans="2:2">
      <c r="B8331" s="6">
        <f t="shared" si="345"/>
        <v>0</v>
      </c>
    </row>
    <row r="8332" spans="2:2">
      <c r="B8332" s="6">
        <f t="shared" si="345"/>
        <v>0</v>
      </c>
    </row>
    <row r="8333" spans="2:2">
      <c r="B8333" s="6">
        <f t="shared" si="345"/>
        <v>0</v>
      </c>
    </row>
    <row r="8334" spans="2:2">
      <c r="B8334" s="6">
        <f t="shared" si="345"/>
        <v>0</v>
      </c>
    </row>
    <row r="8335" spans="2:2">
      <c r="B8335" s="6">
        <f t="shared" si="345"/>
        <v>0</v>
      </c>
    </row>
    <row r="8336" spans="2:2">
      <c r="B8336" s="6">
        <f t="shared" si="345"/>
        <v>0</v>
      </c>
    </row>
    <row r="8337" spans="2:2">
      <c r="B8337" s="6">
        <f t="shared" si="345"/>
        <v>0</v>
      </c>
    </row>
    <row r="8338" spans="2:2">
      <c r="B8338" s="6">
        <f t="shared" si="345"/>
        <v>0</v>
      </c>
    </row>
    <row r="8339" spans="2:2">
      <c r="B8339" s="6">
        <f t="shared" si="345"/>
        <v>0</v>
      </c>
    </row>
    <row r="8340" spans="2:2">
      <c r="B8340" s="6">
        <f t="shared" si="345"/>
        <v>0</v>
      </c>
    </row>
    <row r="8341" spans="2:2">
      <c r="B8341" s="6">
        <f t="shared" ref="B8341:B8404" si="346">+H8341</f>
        <v>0</v>
      </c>
    </row>
    <row r="8342" spans="2:2">
      <c r="B8342" s="6">
        <f t="shared" si="346"/>
        <v>0</v>
      </c>
    </row>
    <row r="8343" spans="2:2">
      <c r="B8343" s="6">
        <f t="shared" si="346"/>
        <v>0</v>
      </c>
    </row>
    <row r="8344" spans="2:2">
      <c r="B8344" s="6">
        <f t="shared" si="346"/>
        <v>0</v>
      </c>
    </row>
    <row r="8345" spans="2:2">
      <c r="B8345" s="6">
        <f t="shared" si="346"/>
        <v>0</v>
      </c>
    </row>
    <row r="8346" spans="2:2">
      <c r="B8346" s="6">
        <f t="shared" si="346"/>
        <v>0</v>
      </c>
    </row>
    <row r="8347" spans="2:2">
      <c r="B8347" s="6">
        <f t="shared" si="346"/>
        <v>0</v>
      </c>
    </row>
    <row r="8348" spans="2:2">
      <c r="B8348" s="6">
        <f t="shared" si="346"/>
        <v>0</v>
      </c>
    </row>
    <row r="8349" spans="2:2">
      <c r="B8349" s="6">
        <f t="shared" si="346"/>
        <v>0</v>
      </c>
    </row>
    <row r="8350" spans="2:2">
      <c r="B8350" s="6">
        <f t="shared" si="346"/>
        <v>0</v>
      </c>
    </row>
    <row r="8351" spans="2:2">
      <c r="B8351" s="6">
        <f t="shared" si="346"/>
        <v>0</v>
      </c>
    </row>
    <row r="8352" spans="2:2">
      <c r="B8352" s="6">
        <f t="shared" si="346"/>
        <v>0</v>
      </c>
    </row>
    <row r="8353" spans="2:2">
      <c r="B8353" s="6">
        <f t="shared" si="346"/>
        <v>0</v>
      </c>
    </row>
    <row r="8354" spans="2:2">
      <c r="B8354" s="6">
        <f t="shared" si="346"/>
        <v>0</v>
      </c>
    </row>
    <row r="8355" spans="2:2">
      <c r="B8355" s="6">
        <f t="shared" si="346"/>
        <v>0</v>
      </c>
    </row>
    <row r="8356" spans="2:2">
      <c r="B8356" s="6">
        <f t="shared" si="346"/>
        <v>0</v>
      </c>
    </row>
    <row r="8357" spans="2:2">
      <c r="B8357" s="6">
        <f t="shared" si="346"/>
        <v>0</v>
      </c>
    </row>
    <row r="8358" spans="2:2">
      <c r="B8358" s="6">
        <f t="shared" si="346"/>
        <v>0</v>
      </c>
    </row>
    <row r="8359" spans="2:2">
      <c r="B8359" s="6">
        <f t="shared" si="346"/>
        <v>0</v>
      </c>
    </row>
    <row r="8360" spans="2:2">
      <c r="B8360" s="6">
        <f t="shared" si="346"/>
        <v>0</v>
      </c>
    </row>
    <row r="8361" spans="2:2">
      <c r="B8361" s="6">
        <f t="shared" si="346"/>
        <v>0</v>
      </c>
    </row>
    <row r="8362" spans="2:2">
      <c r="B8362" s="6">
        <f t="shared" si="346"/>
        <v>0</v>
      </c>
    </row>
    <row r="8363" spans="2:2">
      <c r="B8363" s="6">
        <f t="shared" si="346"/>
        <v>0</v>
      </c>
    </row>
    <row r="8364" spans="2:2">
      <c r="B8364" s="6">
        <f t="shared" si="346"/>
        <v>0</v>
      </c>
    </row>
    <row r="8365" spans="2:2">
      <c r="B8365" s="6">
        <f t="shared" si="346"/>
        <v>0</v>
      </c>
    </row>
    <row r="8366" spans="2:2">
      <c r="B8366" s="6">
        <f t="shared" si="346"/>
        <v>0</v>
      </c>
    </row>
    <row r="8367" spans="2:2">
      <c r="B8367" s="6">
        <f t="shared" si="346"/>
        <v>0</v>
      </c>
    </row>
    <row r="8368" spans="2:2">
      <c r="B8368" s="6">
        <f t="shared" si="346"/>
        <v>0</v>
      </c>
    </row>
    <row r="8369" spans="2:2">
      <c r="B8369" s="6">
        <f t="shared" si="346"/>
        <v>0</v>
      </c>
    </row>
    <row r="8370" spans="2:2">
      <c r="B8370" s="6">
        <f t="shared" si="346"/>
        <v>0</v>
      </c>
    </row>
    <row r="8371" spans="2:2">
      <c r="B8371" s="6">
        <f t="shared" si="346"/>
        <v>0</v>
      </c>
    </row>
    <row r="8372" spans="2:2">
      <c r="B8372" s="6">
        <f t="shared" si="346"/>
        <v>0</v>
      </c>
    </row>
    <row r="8373" spans="2:2">
      <c r="B8373" s="6">
        <f t="shared" si="346"/>
        <v>0</v>
      </c>
    </row>
    <row r="8374" spans="2:2">
      <c r="B8374" s="6">
        <f t="shared" si="346"/>
        <v>0</v>
      </c>
    </row>
    <row r="8375" spans="2:2">
      <c r="B8375" s="6">
        <f t="shared" si="346"/>
        <v>0</v>
      </c>
    </row>
    <row r="8376" spans="2:2">
      <c r="B8376" s="6">
        <f t="shared" si="346"/>
        <v>0</v>
      </c>
    </row>
    <row r="8377" spans="2:2">
      <c r="B8377" s="6">
        <f t="shared" si="346"/>
        <v>0</v>
      </c>
    </row>
    <row r="8378" spans="2:2">
      <c r="B8378" s="6">
        <f t="shared" si="346"/>
        <v>0</v>
      </c>
    </row>
    <row r="8379" spans="2:2">
      <c r="B8379" s="6">
        <f t="shared" si="346"/>
        <v>0</v>
      </c>
    </row>
    <row r="8380" spans="2:2">
      <c r="B8380" s="6">
        <f t="shared" si="346"/>
        <v>0</v>
      </c>
    </row>
    <row r="8381" spans="2:2">
      <c r="B8381" s="6">
        <f t="shared" si="346"/>
        <v>0</v>
      </c>
    </row>
    <row r="8382" spans="2:2">
      <c r="B8382" s="6">
        <f t="shared" si="346"/>
        <v>0</v>
      </c>
    </row>
    <row r="8383" spans="2:2">
      <c r="B8383" s="6">
        <f t="shared" si="346"/>
        <v>0</v>
      </c>
    </row>
    <row r="8384" spans="2:2">
      <c r="B8384" s="6">
        <f t="shared" si="346"/>
        <v>0</v>
      </c>
    </row>
    <row r="8385" spans="2:2">
      <c r="B8385" s="6">
        <f t="shared" si="346"/>
        <v>0</v>
      </c>
    </row>
    <row r="8386" spans="2:2">
      <c r="B8386" s="6">
        <f t="shared" si="346"/>
        <v>0</v>
      </c>
    </row>
    <row r="8387" spans="2:2">
      <c r="B8387" s="6">
        <f t="shared" si="346"/>
        <v>0</v>
      </c>
    </row>
    <row r="8388" spans="2:2">
      <c r="B8388" s="6">
        <f t="shared" si="346"/>
        <v>0</v>
      </c>
    </row>
    <row r="8389" spans="2:2">
      <c r="B8389" s="6">
        <f t="shared" si="346"/>
        <v>0</v>
      </c>
    </row>
    <row r="8390" spans="2:2">
      <c r="B8390" s="6">
        <f t="shared" si="346"/>
        <v>0</v>
      </c>
    </row>
    <row r="8391" spans="2:2">
      <c r="B8391" s="6">
        <f t="shared" si="346"/>
        <v>0</v>
      </c>
    </row>
    <row r="8392" spans="2:2">
      <c r="B8392" s="6">
        <f t="shared" si="346"/>
        <v>0</v>
      </c>
    </row>
    <row r="8393" spans="2:2">
      <c r="B8393" s="6">
        <f t="shared" si="346"/>
        <v>0</v>
      </c>
    </row>
    <row r="8394" spans="2:2">
      <c r="B8394" s="6">
        <f t="shared" si="346"/>
        <v>0</v>
      </c>
    </row>
    <row r="8395" spans="2:2">
      <c r="B8395" s="6">
        <f t="shared" si="346"/>
        <v>0</v>
      </c>
    </row>
    <row r="8396" spans="2:2">
      <c r="B8396" s="6">
        <f t="shared" si="346"/>
        <v>0</v>
      </c>
    </row>
    <row r="8397" spans="2:2">
      <c r="B8397" s="6">
        <f t="shared" si="346"/>
        <v>0</v>
      </c>
    </row>
    <row r="8398" spans="2:2">
      <c r="B8398" s="6">
        <f t="shared" si="346"/>
        <v>0</v>
      </c>
    </row>
    <row r="8399" spans="2:2">
      <c r="B8399" s="6">
        <f t="shared" si="346"/>
        <v>0</v>
      </c>
    </row>
    <row r="8400" spans="2:2">
      <c r="B8400" s="6">
        <f t="shared" si="346"/>
        <v>0</v>
      </c>
    </row>
    <row r="8401" spans="2:2">
      <c r="B8401" s="6">
        <f t="shared" si="346"/>
        <v>0</v>
      </c>
    </row>
    <row r="8402" spans="2:2">
      <c r="B8402" s="6">
        <f t="shared" si="346"/>
        <v>0</v>
      </c>
    </row>
    <row r="8403" spans="2:2">
      <c r="B8403" s="6">
        <f t="shared" si="346"/>
        <v>0</v>
      </c>
    </row>
    <row r="8404" spans="2:2">
      <c r="B8404" s="6">
        <f t="shared" si="346"/>
        <v>0</v>
      </c>
    </row>
    <row r="8405" spans="2:2">
      <c r="B8405" s="6">
        <f t="shared" ref="B8405:B8468" si="347">+H8405</f>
        <v>0</v>
      </c>
    </row>
    <row r="8406" spans="2:2">
      <c r="B8406" s="6">
        <f t="shared" si="347"/>
        <v>0</v>
      </c>
    </row>
    <row r="8407" spans="2:2">
      <c r="B8407" s="6">
        <f t="shared" si="347"/>
        <v>0</v>
      </c>
    </row>
    <row r="8408" spans="2:2">
      <c r="B8408" s="6">
        <f t="shared" si="347"/>
        <v>0</v>
      </c>
    </row>
    <row r="8409" spans="2:2">
      <c r="B8409" s="6">
        <f t="shared" si="347"/>
        <v>0</v>
      </c>
    </row>
    <row r="8410" spans="2:2">
      <c r="B8410" s="6">
        <f t="shared" si="347"/>
        <v>0</v>
      </c>
    </row>
    <row r="8411" spans="2:2">
      <c r="B8411" s="6">
        <f t="shared" si="347"/>
        <v>0</v>
      </c>
    </row>
    <row r="8412" spans="2:2">
      <c r="B8412" s="6">
        <f t="shared" si="347"/>
        <v>0</v>
      </c>
    </row>
    <row r="8413" spans="2:2">
      <c r="B8413" s="6">
        <f t="shared" si="347"/>
        <v>0</v>
      </c>
    </row>
    <row r="8414" spans="2:2">
      <c r="B8414" s="6">
        <f t="shared" si="347"/>
        <v>0</v>
      </c>
    </row>
    <row r="8415" spans="2:2">
      <c r="B8415" s="6">
        <f t="shared" si="347"/>
        <v>0</v>
      </c>
    </row>
    <row r="8416" spans="2:2">
      <c r="B8416" s="6">
        <f t="shared" si="347"/>
        <v>0</v>
      </c>
    </row>
    <row r="8417" spans="2:2">
      <c r="B8417" s="6">
        <f t="shared" si="347"/>
        <v>0</v>
      </c>
    </row>
    <row r="8418" spans="2:2">
      <c r="B8418" s="6">
        <f t="shared" si="347"/>
        <v>0</v>
      </c>
    </row>
    <row r="8419" spans="2:2">
      <c r="B8419" s="6">
        <f t="shared" si="347"/>
        <v>0</v>
      </c>
    </row>
    <row r="8420" spans="2:2">
      <c r="B8420" s="6">
        <f t="shared" si="347"/>
        <v>0</v>
      </c>
    </row>
    <row r="8421" spans="2:2">
      <c r="B8421" s="6">
        <f t="shared" si="347"/>
        <v>0</v>
      </c>
    </row>
    <row r="8422" spans="2:2">
      <c r="B8422" s="6">
        <f t="shared" si="347"/>
        <v>0</v>
      </c>
    </row>
    <row r="8423" spans="2:2">
      <c r="B8423" s="6">
        <f t="shared" si="347"/>
        <v>0</v>
      </c>
    </row>
    <row r="8424" spans="2:2">
      <c r="B8424" s="6">
        <f t="shared" si="347"/>
        <v>0</v>
      </c>
    </row>
    <row r="8425" spans="2:2">
      <c r="B8425" s="6">
        <f t="shared" si="347"/>
        <v>0</v>
      </c>
    </row>
    <row r="8426" spans="2:2">
      <c r="B8426" s="6">
        <f t="shared" si="347"/>
        <v>0</v>
      </c>
    </row>
    <row r="8427" spans="2:2">
      <c r="B8427" s="6">
        <f t="shared" si="347"/>
        <v>0</v>
      </c>
    </row>
    <row r="8428" spans="2:2">
      <c r="B8428" s="6">
        <f t="shared" si="347"/>
        <v>0</v>
      </c>
    </row>
    <row r="8429" spans="2:2">
      <c r="B8429" s="6">
        <f t="shared" si="347"/>
        <v>0</v>
      </c>
    </row>
    <row r="8430" spans="2:2">
      <c r="B8430" s="6">
        <f t="shared" si="347"/>
        <v>0</v>
      </c>
    </row>
    <row r="8431" spans="2:2">
      <c r="B8431" s="6">
        <f t="shared" si="347"/>
        <v>0</v>
      </c>
    </row>
    <row r="8432" spans="2:2">
      <c r="B8432" s="6">
        <f t="shared" si="347"/>
        <v>0</v>
      </c>
    </row>
    <row r="8433" spans="2:2">
      <c r="B8433" s="6">
        <f t="shared" si="347"/>
        <v>0</v>
      </c>
    </row>
    <row r="8434" spans="2:2">
      <c r="B8434" s="6">
        <f t="shared" si="347"/>
        <v>0</v>
      </c>
    </row>
    <row r="8435" spans="2:2">
      <c r="B8435" s="6">
        <f t="shared" si="347"/>
        <v>0</v>
      </c>
    </row>
    <row r="8436" spans="2:2">
      <c r="B8436" s="6">
        <f t="shared" si="347"/>
        <v>0</v>
      </c>
    </row>
    <row r="8437" spans="2:2">
      <c r="B8437" s="6">
        <f t="shared" si="347"/>
        <v>0</v>
      </c>
    </row>
    <row r="8438" spans="2:2">
      <c r="B8438" s="6">
        <f t="shared" si="347"/>
        <v>0</v>
      </c>
    </row>
    <row r="8439" spans="2:2">
      <c r="B8439" s="6">
        <f t="shared" si="347"/>
        <v>0</v>
      </c>
    </row>
    <row r="8440" spans="2:2">
      <c r="B8440" s="6">
        <f t="shared" si="347"/>
        <v>0</v>
      </c>
    </row>
    <row r="8441" spans="2:2">
      <c r="B8441" s="6">
        <f t="shared" si="347"/>
        <v>0</v>
      </c>
    </row>
    <row r="8442" spans="2:2">
      <c r="B8442" s="6">
        <f t="shared" si="347"/>
        <v>0</v>
      </c>
    </row>
    <row r="8443" spans="2:2">
      <c r="B8443" s="6">
        <f t="shared" si="347"/>
        <v>0</v>
      </c>
    </row>
    <row r="8444" spans="2:2">
      <c r="B8444" s="6">
        <f t="shared" si="347"/>
        <v>0</v>
      </c>
    </row>
    <row r="8445" spans="2:2">
      <c r="B8445" s="6">
        <f t="shared" si="347"/>
        <v>0</v>
      </c>
    </row>
    <row r="8446" spans="2:2">
      <c r="B8446" s="6">
        <f t="shared" si="347"/>
        <v>0</v>
      </c>
    </row>
    <row r="8447" spans="2:2">
      <c r="B8447" s="6">
        <f t="shared" si="347"/>
        <v>0</v>
      </c>
    </row>
    <row r="8448" spans="2:2">
      <c r="B8448" s="6">
        <f t="shared" si="347"/>
        <v>0</v>
      </c>
    </row>
    <row r="8449" spans="2:2">
      <c r="B8449" s="6">
        <f t="shared" si="347"/>
        <v>0</v>
      </c>
    </row>
    <row r="8450" spans="2:2">
      <c r="B8450" s="6">
        <f t="shared" si="347"/>
        <v>0</v>
      </c>
    </row>
    <row r="8451" spans="2:2">
      <c r="B8451" s="6">
        <f t="shared" si="347"/>
        <v>0</v>
      </c>
    </row>
    <row r="8452" spans="2:2">
      <c r="B8452" s="6">
        <f t="shared" si="347"/>
        <v>0</v>
      </c>
    </row>
    <row r="8453" spans="2:2">
      <c r="B8453" s="6">
        <f t="shared" si="347"/>
        <v>0</v>
      </c>
    </row>
    <row r="8454" spans="2:2">
      <c r="B8454" s="6">
        <f t="shared" si="347"/>
        <v>0</v>
      </c>
    </row>
    <row r="8455" spans="2:2">
      <c r="B8455" s="6">
        <f t="shared" si="347"/>
        <v>0</v>
      </c>
    </row>
    <row r="8456" spans="2:2">
      <c r="B8456" s="6">
        <f t="shared" si="347"/>
        <v>0</v>
      </c>
    </row>
    <row r="8457" spans="2:2">
      <c r="B8457" s="6">
        <f t="shared" si="347"/>
        <v>0</v>
      </c>
    </row>
    <row r="8458" spans="2:2">
      <c r="B8458" s="6">
        <f t="shared" si="347"/>
        <v>0</v>
      </c>
    </row>
    <row r="8459" spans="2:2">
      <c r="B8459" s="6">
        <f t="shared" si="347"/>
        <v>0</v>
      </c>
    </row>
    <row r="8460" spans="2:2">
      <c r="B8460" s="6">
        <f t="shared" si="347"/>
        <v>0</v>
      </c>
    </row>
    <row r="8461" spans="2:2">
      <c r="B8461" s="6">
        <f t="shared" si="347"/>
        <v>0</v>
      </c>
    </row>
    <row r="8462" spans="2:2">
      <c r="B8462" s="6">
        <f t="shared" si="347"/>
        <v>0</v>
      </c>
    </row>
    <row r="8463" spans="2:2">
      <c r="B8463" s="6">
        <f t="shared" si="347"/>
        <v>0</v>
      </c>
    </row>
    <row r="8464" spans="2:2">
      <c r="B8464" s="6">
        <f t="shared" si="347"/>
        <v>0</v>
      </c>
    </row>
    <row r="8465" spans="2:2">
      <c r="B8465" s="6">
        <f t="shared" si="347"/>
        <v>0</v>
      </c>
    </row>
    <row r="8466" spans="2:2">
      <c r="B8466" s="6">
        <f t="shared" si="347"/>
        <v>0</v>
      </c>
    </row>
    <row r="8467" spans="2:2">
      <c r="B8467" s="6">
        <f t="shared" si="347"/>
        <v>0</v>
      </c>
    </row>
    <row r="8468" spans="2:2">
      <c r="B8468" s="6">
        <f t="shared" si="347"/>
        <v>0</v>
      </c>
    </row>
    <row r="8469" spans="2:2">
      <c r="B8469" s="6">
        <f t="shared" ref="B8469:B8532" si="348">+H8469</f>
        <v>0</v>
      </c>
    </row>
    <row r="8470" spans="2:2">
      <c r="B8470" s="6">
        <f t="shared" si="348"/>
        <v>0</v>
      </c>
    </row>
    <row r="8471" spans="2:2">
      <c r="B8471" s="6">
        <f t="shared" si="348"/>
        <v>0</v>
      </c>
    </row>
    <row r="8472" spans="2:2">
      <c r="B8472" s="6">
        <f t="shared" si="348"/>
        <v>0</v>
      </c>
    </row>
    <row r="8473" spans="2:2">
      <c r="B8473" s="6">
        <f t="shared" si="348"/>
        <v>0</v>
      </c>
    </row>
    <row r="8474" spans="2:2">
      <c r="B8474" s="6">
        <f t="shared" si="348"/>
        <v>0</v>
      </c>
    </row>
    <row r="8475" spans="2:2">
      <c r="B8475" s="6">
        <f t="shared" si="348"/>
        <v>0</v>
      </c>
    </row>
    <row r="8476" spans="2:2">
      <c r="B8476" s="6">
        <f t="shared" si="348"/>
        <v>0</v>
      </c>
    </row>
    <row r="8477" spans="2:2">
      <c r="B8477" s="6">
        <f t="shared" si="348"/>
        <v>0</v>
      </c>
    </row>
    <row r="8478" spans="2:2">
      <c r="B8478" s="6">
        <f t="shared" si="348"/>
        <v>0</v>
      </c>
    </row>
    <row r="8479" spans="2:2">
      <c r="B8479" s="6">
        <f t="shared" si="348"/>
        <v>0</v>
      </c>
    </row>
    <row r="8480" spans="2:2">
      <c r="B8480" s="6">
        <f t="shared" si="348"/>
        <v>0</v>
      </c>
    </row>
    <row r="8481" spans="2:2">
      <c r="B8481" s="6">
        <f t="shared" si="348"/>
        <v>0</v>
      </c>
    </row>
    <row r="8482" spans="2:2">
      <c r="B8482" s="6">
        <f t="shared" si="348"/>
        <v>0</v>
      </c>
    </row>
    <row r="8483" spans="2:2">
      <c r="B8483" s="6">
        <f t="shared" si="348"/>
        <v>0</v>
      </c>
    </row>
    <row r="8484" spans="2:2">
      <c r="B8484" s="6">
        <f t="shared" si="348"/>
        <v>0</v>
      </c>
    </row>
    <row r="8485" spans="2:2">
      <c r="B8485" s="6">
        <f t="shared" si="348"/>
        <v>0</v>
      </c>
    </row>
    <row r="8486" spans="2:2">
      <c r="B8486" s="6">
        <f t="shared" si="348"/>
        <v>0</v>
      </c>
    </row>
    <row r="8487" spans="2:2">
      <c r="B8487" s="6">
        <f t="shared" si="348"/>
        <v>0</v>
      </c>
    </row>
    <row r="8488" spans="2:2">
      <c r="B8488" s="6">
        <f t="shared" si="348"/>
        <v>0</v>
      </c>
    </row>
    <row r="8489" spans="2:2">
      <c r="B8489" s="6">
        <f t="shared" si="348"/>
        <v>0</v>
      </c>
    </row>
    <row r="8490" spans="2:2">
      <c r="B8490" s="6">
        <f t="shared" si="348"/>
        <v>0</v>
      </c>
    </row>
    <row r="8491" spans="2:2">
      <c r="B8491" s="6">
        <f t="shared" si="348"/>
        <v>0</v>
      </c>
    </row>
    <row r="8492" spans="2:2">
      <c r="B8492" s="6">
        <f t="shared" si="348"/>
        <v>0</v>
      </c>
    </row>
    <row r="8493" spans="2:2">
      <c r="B8493" s="6">
        <f t="shared" si="348"/>
        <v>0</v>
      </c>
    </row>
    <row r="8494" spans="2:2">
      <c r="B8494" s="6">
        <f t="shared" si="348"/>
        <v>0</v>
      </c>
    </row>
    <row r="8495" spans="2:2">
      <c r="B8495" s="6">
        <f t="shared" si="348"/>
        <v>0</v>
      </c>
    </row>
    <row r="8496" spans="2:2">
      <c r="B8496" s="6">
        <f t="shared" si="348"/>
        <v>0</v>
      </c>
    </row>
    <row r="8497" spans="2:2">
      <c r="B8497" s="6">
        <f t="shared" si="348"/>
        <v>0</v>
      </c>
    </row>
    <row r="8498" spans="2:2">
      <c r="B8498" s="6">
        <f t="shared" si="348"/>
        <v>0</v>
      </c>
    </row>
    <row r="8499" spans="2:2">
      <c r="B8499" s="6">
        <f t="shared" si="348"/>
        <v>0</v>
      </c>
    </row>
    <row r="8500" spans="2:2">
      <c r="B8500" s="6">
        <f t="shared" si="348"/>
        <v>0</v>
      </c>
    </row>
    <row r="8501" spans="2:2">
      <c r="B8501" s="6">
        <f t="shared" si="348"/>
        <v>0</v>
      </c>
    </row>
    <row r="8502" spans="2:2">
      <c r="B8502" s="6">
        <f t="shared" si="348"/>
        <v>0</v>
      </c>
    </row>
    <row r="8503" spans="2:2">
      <c r="B8503" s="6">
        <f t="shared" si="348"/>
        <v>0</v>
      </c>
    </row>
    <row r="8504" spans="2:2">
      <c r="B8504" s="6">
        <f t="shared" si="348"/>
        <v>0</v>
      </c>
    </row>
    <row r="8505" spans="2:2">
      <c r="B8505" s="6">
        <f t="shared" si="348"/>
        <v>0</v>
      </c>
    </row>
    <row r="8506" spans="2:2">
      <c r="B8506" s="6">
        <f t="shared" si="348"/>
        <v>0</v>
      </c>
    </row>
    <row r="8507" spans="2:2">
      <c r="B8507" s="6">
        <f t="shared" si="348"/>
        <v>0</v>
      </c>
    </row>
    <row r="8508" spans="2:2">
      <c r="B8508" s="6">
        <f t="shared" si="348"/>
        <v>0</v>
      </c>
    </row>
    <row r="8509" spans="2:2">
      <c r="B8509" s="6">
        <f t="shared" si="348"/>
        <v>0</v>
      </c>
    </row>
    <row r="8510" spans="2:2">
      <c r="B8510" s="6">
        <f t="shared" si="348"/>
        <v>0</v>
      </c>
    </row>
    <row r="8511" spans="2:2">
      <c r="B8511" s="6">
        <f t="shared" si="348"/>
        <v>0</v>
      </c>
    </row>
    <row r="8512" spans="2:2">
      <c r="B8512" s="6">
        <f t="shared" si="348"/>
        <v>0</v>
      </c>
    </row>
    <row r="8513" spans="2:2">
      <c r="B8513" s="6">
        <f t="shared" si="348"/>
        <v>0</v>
      </c>
    </row>
    <row r="8514" spans="2:2">
      <c r="B8514" s="6">
        <f t="shared" si="348"/>
        <v>0</v>
      </c>
    </row>
    <row r="8515" spans="2:2">
      <c r="B8515" s="6">
        <f t="shared" si="348"/>
        <v>0</v>
      </c>
    </row>
    <row r="8516" spans="2:2">
      <c r="B8516" s="6">
        <f t="shared" si="348"/>
        <v>0</v>
      </c>
    </row>
    <row r="8517" spans="2:2">
      <c r="B8517" s="6">
        <f t="shared" si="348"/>
        <v>0</v>
      </c>
    </row>
    <row r="8518" spans="2:2">
      <c r="B8518" s="6">
        <f t="shared" si="348"/>
        <v>0</v>
      </c>
    </row>
    <row r="8519" spans="2:2">
      <c r="B8519" s="6">
        <f t="shared" si="348"/>
        <v>0</v>
      </c>
    </row>
    <row r="8520" spans="2:2">
      <c r="B8520" s="6">
        <f t="shared" si="348"/>
        <v>0</v>
      </c>
    </row>
    <row r="8521" spans="2:2">
      <c r="B8521" s="6">
        <f t="shared" si="348"/>
        <v>0</v>
      </c>
    </row>
    <row r="8522" spans="2:2">
      <c r="B8522" s="6">
        <f t="shared" si="348"/>
        <v>0</v>
      </c>
    </row>
    <row r="8523" spans="2:2">
      <c r="B8523" s="6">
        <f t="shared" si="348"/>
        <v>0</v>
      </c>
    </row>
    <row r="8524" spans="2:2">
      <c r="B8524" s="6">
        <f t="shared" si="348"/>
        <v>0</v>
      </c>
    </row>
    <row r="8525" spans="2:2">
      <c r="B8525" s="6">
        <f t="shared" si="348"/>
        <v>0</v>
      </c>
    </row>
    <row r="8526" spans="2:2">
      <c r="B8526" s="6">
        <f t="shared" si="348"/>
        <v>0</v>
      </c>
    </row>
    <row r="8527" spans="2:2">
      <c r="B8527" s="6">
        <f t="shared" si="348"/>
        <v>0</v>
      </c>
    </row>
    <row r="8528" spans="2:2">
      <c r="B8528" s="6">
        <f t="shared" si="348"/>
        <v>0</v>
      </c>
    </row>
    <row r="8529" spans="2:2">
      <c r="B8529" s="6">
        <f t="shared" si="348"/>
        <v>0</v>
      </c>
    </row>
    <row r="8530" spans="2:2">
      <c r="B8530" s="6">
        <f t="shared" si="348"/>
        <v>0</v>
      </c>
    </row>
    <row r="8531" spans="2:2">
      <c r="B8531" s="6">
        <f t="shared" si="348"/>
        <v>0</v>
      </c>
    </row>
    <row r="8532" spans="2:2">
      <c r="B8532" s="6">
        <f t="shared" si="348"/>
        <v>0</v>
      </c>
    </row>
    <row r="8533" spans="2:2">
      <c r="B8533" s="6">
        <f t="shared" ref="B8533:B8596" si="349">+H8533</f>
        <v>0</v>
      </c>
    </row>
    <row r="8534" spans="2:2">
      <c r="B8534" s="6">
        <f t="shared" si="349"/>
        <v>0</v>
      </c>
    </row>
    <row r="8535" spans="2:2">
      <c r="B8535" s="6">
        <f t="shared" si="349"/>
        <v>0</v>
      </c>
    </row>
    <row r="8536" spans="2:2">
      <c r="B8536" s="6">
        <f t="shared" si="349"/>
        <v>0</v>
      </c>
    </row>
    <row r="8537" spans="2:2">
      <c r="B8537" s="6">
        <f t="shared" si="349"/>
        <v>0</v>
      </c>
    </row>
    <row r="8538" spans="2:2">
      <c r="B8538" s="6">
        <f t="shared" si="349"/>
        <v>0</v>
      </c>
    </row>
    <row r="8539" spans="2:2">
      <c r="B8539" s="6">
        <f t="shared" si="349"/>
        <v>0</v>
      </c>
    </row>
    <row r="8540" spans="2:2">
      <c r="B8540" s="6">
        <f t="shared" si="349"/>
        <v>0</v>
      </c>
    </row>
    <row r="8541" spans="2:2">
      <c r="B8541" s="6">
        <f t="shared" si="349"/>
        <v>0</v>
      </c>
    </row>
    <row r="8542" spans="2:2">
      <c r="B8542" s="6">
        <f t="shared" si="349"/>
        <v>0</v>
      </c>
    </row>
    <row r="8543" spans="2:2">
      <c r="B8543" s="6">
        <f t="shared" si="349"/>
        <v>0</v>
      </c>
    </row>
    <row r="8544" spans="2:2">
      <c r="B8544" s="6">
        <f t="shared" si="349"/>
        <v>0</v>
      </c>
    </row>
    <row r="8545" spans="2:2">
      <c r="B8545" s="6">
        <f t="shared" si="349"/>
        <v>0</v>
      </c>
    </row>
    <row r="8546" spans="2:2">
      <c r="B8546" s="6">
        <f t="shared" si="349"/>
        <v>0</v>
      </c>
    </row>
    <row r="8547" spans="2:2">
      <c r="B8547" s="6">
        <f t="shared" si="349"/>
        <v>0</v>
      </c>
    </row>
    <row r="8548" spans="2:2">
      <c r="B8548" s="6">
        <f t="shared" si="349"/>
        <v>0</v>
      </c>
    </row>
    <row r="8549" spans="2:2">
      <c r="B8549" s="6">
        <f t="shared" si="349"/>
        <v>0</v>
      </c>
    </row>
    <row r="8550" spans="2:2">
      <c r="B8550" s="6">
        <f t="shared" si="349"/>
        <v>0</v>
      </c>
    </row>
    <row r="8551" spans="2:2">
      <c r="B8551" s="6">
        <f t="shared" si="349"/>
        <v>0</v>
      </c>
    </row>
    <row r="8552" spans="2:2">
      <c r="B8552" s="6">
        <f t="shared" si="349"/>
        <v>0</v>
      </c>
    </row>
    <row r="8553" spans="2:2">
      <c r="B8553" s="6">
        <f t="shared" si="349"/>
        <v>0</v>
      </c>
    </row>
    <row r="8554" spans="2:2">
      <c r="B8554" s="6">
        <f t="shared" si="349"/>
        <v>0</v>
      </c>
    </row>
    <row r="8555" spans="2:2">
      <c r="B8555" s="6">
        <f t="shared" si="349"/>
        <v>0</v>
      </c>
    </row>
    <row r="8556" spans="2:2">
      <c r="B8556" s="6">
        <f t="shared" si="349"/>
        <v>0</v>
      </c>
    </row>
    <row r="8557" spans="2:2">
      <c r="B8557" s="6">
        <f t="shared" si="349"/>
        <v>0</v>
      </c>
    </row>
    <row r="8558" spans="2:2">
      <c r="B8558" s="6">
        <f t="shared" si="349"/>
        <v>0</v>
      </c>
    </row>
    <row r="8559" spans="2:2">
      <c r="B8559" s="6">
        <f t="shared" si="349"/>
        <v>0</v>
      </c>
    </row>
    <row r="8560" spans="2:2">
      <c r="B8560" s="6">
        <f t="shared" si="349"/>
        <v>0</v>
      </c>
    </row>
    <row r="8561" spans="2:2">
      <c r="B8561" s="6">
        <f t="shared" si="349"/>
        <v>0</v>
      </c>
    </row>
    <row r="8562" spans="2:2">
      <c r="B8562" s="6">
        <f t="shared" si="349"/>
        <v>0</v>
      </c>
    </row>
    <row r="8563" spans="2:2">
      <c r="B8563" s="6">
        <f t="shared" si="349"/>
        <v>0</v>
      </c>
    </row>
    <row r="8564" spans="2:2">
      <c r="B8564" s="6">
        <f t="shared" si="349"/>
        <v>0</v>
      </c>
    </row>
    <row r="8565" spans="2:2">
      <c r="B8565" s="6">
        <f t="shared" si="349"/>
        <v>0</v>
      </c>
    </row>
    <row r="8566" spans="2:2">
      <c r="B8566" s="6">
        <f t="shared" si="349"/>
        <v>0</v>
      </c>
    </row>
    <row r="8567" spans="2:2">
      <c r="B8567" s="6">
        <f t="shared" si="349"/>
        <v>0</v>
      </c>
    </row>
    <row r="8568" spans="2:2">
      <c r="B8568" s="6">
        <f t="shared" si="349"/>
        <v>0</v>
      </c>
    </row>
    <row r="8569" spans="2:2">
      <c r="B8569" s="6">
        <f t="shared" si="349"/>
        <v>0</v>
      </c>
    </row>
    <row r="8570" spans="2:2">
      <c r="B8570" s="6">
        <f t="shared" si="349"/>
        <v>0</v>
      </c>
    </row>
    <row r="8571" spans="2:2">
      <c r="B8571" s="6">
        <f t="shared" si="349"/>
        <v>0</v>
      </c>
    </row>
    <row r="8572" spans="2:2">
      <c r="B8572" s="6">
        <f t="shared" si="349"/>
        <v>0</v>
      </c>
    </row>
    <row r="8573" spans="2:2">
      <c r="B8573" s="6">
        <f t="shared" si="349"/>
        <v>0</v>
      </c>
    </row>
    <row r="8574" spans="2:2">
      <c r="B8574" s="6">
        <f t="shared" si="349"/>
        <v>0</v>
      </c>
    </row>
    <row r="8575" spans="2:2">
      <c r="B8575" s="6">
        <f t="shared" si="349"/>
        <v>0</v>
      </c>
    </row>
    <row r="8576" spans="2:2">
      <c r="B8576" s="6">
        <f t="shared" si="349"/>
        <v>0</v>
      </c>
    </row>
    <row r="8577" spans="2:2">
      <c r="B8577" s="6">
        <f t="shared" si="349"/>
        <v>0</v>
      </c>
    </row>
    <row r="8578" spans="2:2">
      <c r="B8578" s="6">
        <f t="shared" si="349"/>
        <v>0</v>
      </c>
    </row>
    <row r="8579" spans="2:2">
      <c r="B8579" s="6">
        <f t="shared" si="349"/>
        <v>0</v>
      </c>
    </row>
    <row r="8580" spans="2:2">
      <c r="B8580" s="6">
        <f t="shared" si="349"/>
        <v>0</v>
      </c>
    </row>
    <row r="8581" spans="2:2">
      <c r="B8581" s="6">
        <f t="shared" si="349"/>
        <v>0</v>
      </c>
    </row>
    <row r="8582" spans="2:2">
      <c r="B8582" s="6">
        <f t="shared" si="349"/>
        <v>0</v>
      </c>
    </row>
    <row r="8583" spans="2:2">
      <c r="B8583" s="6">
        <f t="shared" si="349"/>
        <v>0</v>
      </c>
    </row>
    <row r="8584" spans="2:2">
      <c r="B8584" s="6">
        <f t="shared" si="349"/>
        <v>0</v>
      </c>
    </row>
    <row r="8585" spans="2:2">
      <c r="B8585" s="6">
        <f t="shared" si="349"/>
        <v>0</v>
      </c>
    </row>
    <row r="8586" spans="2:2">
      <c r="B8586" s="6">
        <f t="shared" si="349"/>
        <v>0</v>
      </c>
    </row>
    <row r="8587" spans="2:2">
      <c r="B8587" s="6">
        <f t="shared" si="349"/>
        <v>0</v>
      </c>
    </row>
    <row r="8588" spans="2:2">
      <c r="B8588" s="6">
        <f t="shared" si="349"/>
        <v>0</v>
      </c>
    </row>
    <row r="8589" spans="2:2">
      <c r="B8589" s="6">
        <f t="shared" si="349"/>
        <v>0</v>
      </c>
    </row>
    <row r="8590" spans="2:2">
      <c r="B8590" s="6">
        <f t="shared" si="349"/>
        <v>0</v>
      </c>
    </row>
    <row r="8591" spans="2:2">
      <c r="B8591" s="6">
        <f t="shared" si="349"/>
        <v>0</v>
      </c>
    </row>
    <row r="8592" spans="2:2">
      <c r="B8592" s="6">
        <f t="shared" si="349"/>
        <v>0</v>
      </c>
    </row>
    <row r="8593" spans="2:2">
      <c r="B8593" s="6">
        <f t="shared" si="349"/>
        <v>0</v>
      </c>
    </row>
    <row r="8594" spans="2:2">
      <c r="B8594" s="6">
        <f t="shared" si="349"/>
        <v>0</v>
      </c>
    </row>
    <row r="8595" spans="2:2">
      <c r="B8595" s="6">
        <f t="shared" si="349"/>
        <v>0</v>
      </c>
    </row>
    <row r="8596" spans="2:2">
      <c r="B8596" s="6">
        <f t="shared" si="349"/>
        <v>0</v>
      </c>
    </row>
    <row r="8597" spans="2:2">
      <c r="B8597" s="6">
        <f t="shared" ref="B8597:B8660" si="350">+H8597</f>
        <v>0</v>
      </c>
    </row>
    <row r="8598" spans="2:2">
      <c r="B8598" s="6">
        <f t="shared" si="350"/>
        <v>0</v>
      </c>
    </row>
    <row r="8599" spans="2:2">
      <c r="B8599" s="6">
        <f t="shared" si="350"/>
        <v>0</v>
      </c>
    </row>
    <row r="8600" spans="2:2">
      <c r="B8600" s="6">
        <f t="shared" si="350"/>
        <v>0</v>
      </c>
    </row>
    <row r="8601" spans="2:2">
      <c r="B8601" s="6">
        <f t="shared" si="350"/>
        <v>0</v>
      </c>
    </row>
    <row r="8602" spans="2:2">
      <c r="B8602" s="6">
        <f t="shared" si="350"/>
        <v>0</v>
      </c>
    </row>
    <row r="8603" spans="2:2">
      <c r="B8603" s="6">
        <f t="shared" si="350"/>
        <v>0</v>
      </c>
    </row>
    <row r="8604" spans="2:2">
      <c r="B8604" s="6">
        <f t="shared" si="350"/>
        <v>0</v>
      </c>
    </row>
    <row r="8605" spans="2:2">
      <c r="B8605" s="6">
        <f t="shared" si="350"/>
        <v>0</v>
      </c>
    </row>
    <row r="8606" spans="2:2">
      <c r="B8606" s="6">
        <f t="shared" si="350"/>
        <v>0</v>
      </c>
    </row>
    <row r="8607" spans="2:2">
      <c r="B8607" s="6">
        <f t="shared" si="350"/>
        <v>0</v>
      </c>
    </row>
    <row r="8608" spans="2:2">
      <c r="B8608" s="6">
        <f t="shared" si="350"/>
        <v>0</v>
      </c>
    </row>
    <row r="8609" spans="2:2">
      <c r="B8609" s="6">
        <f t="shared" si="350"/>
        <v>0</v>
      </c>
    </row>
    <row r="8610" spans="2:2">
      <c r="B8610" s="6">
        <f t="shared" si="350"/>
        <v>0</v>
      </c>
    </row>
    <row r="8611" spans="2:2">
      <c r="B8611" s="6">
        <f t="shared" si="350"/>
        <v>0</v>
      </c>
    </row>
    <row r="8612" spans="2:2">
      <c r="B8612" s="6">
        <f t="shared" si="350"/>
        <v>0</v>
      </c>
    </row>
    <row r="8613" spans="2:2">
      <c r="B8613" s="6">
        <f t="shared" si="350"/>
        <v>0</v>
      </c>
    </row>
    <row r="8614" spans="2:2">
      <c r="B8614" s="6">
        <f t="shared" si="350"/>
        <v>0</v>
      </c>
    </row>
    <row r="8615" spans="2:2">
      <c r="B8615" s="6">
        <f t="shared" si="350"/>
        <v>0</v>
      </c>
    </row>
    <row r="8616" spans="2:2">
      <c r="B8616" s="6">
        <f t="shared" si="350"/>
        <v>0</v>
      </c>
    </row>
    <row r="8617" spans="2:2">
      <c r="B8617" s="6">
        <f t="shared" si="350"/>
        <v>0</v>
      </c>
    </row>
    <row r="8618" spans="2:2">
      <c r="B8618" s="6">
        <f t="shared" si="350"/>
        <v>0</v>
      </c>
    </row>
    <row r="8619" spans="2:2">
      <c r="B8619" s="6">
        <f t="shared" si="350"/>
        <v>0</v>
      </c>
    </row>
    <row r="8620" spans="2:2">
      <c r="B8620" s="6">
        <f t="shared" si="350"/>
        <v>0</v>
      </c>
    </row>
    <row r="8621" spans="2:2">
      <c r="B8621" s="6">
        <f t="shared" si="350"/>
        <v>0</v>
      </c>
    </row>
    <row r="8622" spans="2:2">
      <c r="B8622" s="6">
        <f t="shared" si="350"/>
        <v>0</v>
      </c>
    </row>
    <row r="8623" spans="2:2">
      <c r="B8623" s="6">
        <f t="shared" si="350"/>
        <v>0</v>
      </c>
    </row>
    <row r="8624" spans="2:2">
      <c r="B8624" s="6">
        <f t="shared" si="350"/>
        <v>0</v>
      </c>
    </row>
    <row r="8625" spans="2:2">
      <c r="B8625" s="6">
        <f t="shared" si="350"/>
        <v>0</v>
      </c>
    </row>
    <row r="8626" spans="2:2">
      <c r="B8626" s="6">
        <f t="shared" si="350"/>
        <v>0</v>
      </c>
    </row>
    <row r="8627" spans="2:2">
      <c r="B8627" s="6">
        <f t="shared" si="350"/>
        <v>0</v>
      </c>
    </row>
    <row r="8628" spans="2:2">
      <c r="B8628" s="6">
        <f t="shared" si="350"/>
        <v>0</v>
      </c>
    </row>
    <row r="8629" spans="2:2">
      <c r="B8629" s="6">
        <f t="shared" si="350"/>
        <v>0</v>
      </c>
    </row>
    <row r="8630" spans="2:2">
      <c r="B8630" s="6">
        <f t="shared" si="350"/>
        <v>0</v>
      </c>
    </row>
    <row r="8631" spans="2:2">
      <c r="B8631" s="6">
        <f t="shared" si="350"/>
        <v>0</v>
      </c>
    </row>
    <row r="8632" spans="2:2">
      <c r="B8632" s="6">
        <f t="shared" si="350"/>
        <v>0</v>
      </c>
    </row>
    <row r="8633" spans="2:2">
      <c r="B8633" s="6">
        <f t="shared" si="350"/>
        <v>0</v>
      </c>
    </row>
    <row r="8634" spans="2:2">
      <c r="B8634" s="6">
        <f t="shared" si="350"/>
        <v>0</v>
      </c>
    </row>
    <row r="8635" spans="2:2">
      <c r="B8635" s="6">
        <f t="shared" si="350"/>
        <v>0</v>
      </c>
    </row>
    <row r="8636" spans="2:2">
      <c r="B8636" s="6">
        <f t="shared" si="350"/>
        <v>0</v>
      </c>
    </row>
    <row r="8637" spans="2:2">
      <c r="B8637" s="6">
        <f t="shared" si="350"/>
        <v>0</v>
      </c>
    </row>
    <row r="8638" spans="2:2">
      <c r="B8638" s="6">
        <f t="shared" si="350"/>
        <v>0</v>
      </c>
    </row>
    <row r="8639" spans="2:2">
      <c r="B8639" s="6">
        <f t="shared" si="350"/>
        <v>0</v>
      </c>
    </row>
    <row r="8640" spans="2:2">
      <c r="B8640" s="6">
        <f t="shared" si="350"/>
        <v>0</v>
      </c>
    </row>
    <row r="8641" spans="2:2">
      <c r="B8641" s="6">
        <f t="shared" si="350"/>
        <v>0</v>
      </c>
    </row>
    <row r="8642" spans="2:2">
      <c r="B8642" s="6">
        <f t="shared" si="350"/>
        <v>0</v>
      </c>
    </row>
    <row r="8643" spans="2:2">
      <c r="B8643" s="6">
        <f t="shared" si="350"/>
        <v>0</v>
      </c>
    </row>
    <row r="8644" spans="2:2">
      <c r="B8644" s="6">
        <f t="shared" si="350"/>
        <v>0</v>
      </c>
    </row>
    <row r="8645" spans="2:2">
      <c r="B8645" s="6">
        <f t="shared" si="350"/>
        <v>0</v>
      </c>
    </row>
    <row r="8646" spans="2:2">
      <c r="B8646" s="6">
        <f t="shared" si="350"/>
        <v>0</v>
      </c>
    </row>
    <row r="8647" spans="2:2">
      <c r="B8647" s="6">
        <f t="shared" si="350"/>
        <v>0</v>
      </c>
    </row>
    <row r="8648" spans="2:2">
      <c r="B8648" s="6">
        <f t="shared" si="350"/>
        <v>0</v>
      </c>
    </row>
    <row r="8649" spans="2:2">
      <c r="B8649" s="6">
        <f t="shared" si="350"/>
        <v>0</v>
      </c>
    </row>
    <row r="8650" spans="2:2">
      <c r="B8650" s="6">
        <f t="shared" si="350"/>
        <v>0</v>
      </c>
    </row>
    <row r="8651" spans="2:2">
      <c r="B8651" s="6">
        <f t="shared" si="350"/>
        <v>0</v>
      </c>
    </row>
    <row r="8652" spans="2:2">
      <c r="B8652" s="6">
        <f t="shared" si="350"/>
        <v>0</v>
      </c>
    </row>
    <row r="8653" spans="2:2">
      <c r="B8653" s="6">
        <f t="shared" si="350"/>
        <v>0</v>
      </c>
    </row>
    <row r="8654" spans="2:2">
      <c r="B8654" s="6">
        <f t="shared" si="350"/>
        <v>0</v>
      </c>
    </row>
    <row r="8655" spans="2:2">
      <c r="B8655" s="6">
        <f t="shared" si="350"/>
        <v>0</v>
      </c>
    </row>
    <row r="8656" spans="2:2">
      <c r="B8656" s="6">
        <f t="shared" si="350"/>
        <v>0</v>
      </c>
    </row>
    <row r="8657" spans="2:2">
      <c r="B8657" s="6">
        <f t="shared" si="350"/>
        <v>0</v>
      </c>
    </row>
    <row r="8658" spans="2:2">
      <c r="B8658" s="6">
        <f t="shared" si="350"/>
        <v>0</v>
      </c>
    </row>
    <row r="8659" spans="2:2">
      <c r="B8659" s="6">
        <f t="shared" si="350"/>
        <v>0</v>
      </c>
    </row>
    <row r="8660" spans="2:2">
      <c r="B8660" s="6">
        <f t="shared" si="350"/>
        <v>0</v>
      </c>
    </row>
    <row r="8661" spans="2:2">
      <c r="B8661" s="6">
        <f t="shared" ref="B8661:B8724" si="351">+H8661</f>
        <v>0</v>
      </c>
    </row>
    <row r="8662" spans="2:2">
      <c r="B8662" s="6">
        <f t="shared" si="351"/>
        <v>0</v>
      </c>
    </row>
    <row r="8663" spans="2:2">
      <c r="B8663" s="6">
        <f t="shared" si="351"/>
        <v>0</v>
      </c>
    </row>
    <row r="8664" spans="2:2">
      <c r="B8664" s="6">
        <f t="shared" si="351"/>
        <v>0</v>
      </c>
    </row>
    <row r="8665" spans="2:2">
      <c r="B8665" s="6">
        <f t="shared" si="351"/>
        <v>0</v>
      </c>
    </row>
    <row r="8666" spans="2:2">
      <c r="B8666" s="6">
        <f t="shared" si="351"/>
        <v>0</v>
      </c>
    </row>
    <row r="8667" spans="2:2">
      <c r="B8667" s="6">
        <f t="shared" si="351"/>
        <v>0</v>
      </c>
    </row>
    <row r="8668" spans="2:2">
      <c r="B8668" s="6">
        <f t="shared" si="351"/>
        <v>0</v>
      </c>
    </row>
    <row r="8669" spans="2:2">
      <c r="B8669" s="6">
        <f t="shared" si="351"/>
        <v>0</v>
      </c>
    </row>
    <row r="8670" spans="2:2">
      <c r="B8670" s="6">
        <f t="shared" si="351"/>
        <v>0</v>
      </c>
    </row>
    <row r="8671" spans="2:2">
      <c r="B8671" s="6">
        <f t="shared" si="351"/>
        <v>0</v>
      </c>
    </row>
    <row r="8672" spans="2:2">
      <c r="B8672" s="6">
        <f t="shared" si="351"/>
        <v>0</v>
      </c>
    </row>
    <row r="8673" spans="2:2">
      <c r="B8673" s="6">
        <f t="shared" si="351"/>
        <v>0</v>
      </c>
    </row>
    <row r="8674" spans="2:2">
      <c r="B8674" s="6">
        <f t="shared" si="351"/>
        <v>0</v>
      </c>
    </row>
    <row r="8675" spans="2:2">
      <c r="B8675" s="6">
        <f t="shared" si="351"/>
        <v>0</v>
      </c>
    </row>
    <row r="8676" spans="2:2">
      <c r="B8676" s="6">
        <f t="shared" si="351"/>
        <v>0</v>
      </c>
    </row>
    <row r="8677" spans="2:2">
      <c r="B8677" s="6">
        <f t="shared" si="351"/>
        <v>0</v>
      </c>
    </row>
    <row r="8678" spans="2:2">
      <c r="B8678" s="6">
        <f t="shared" si="351"/>
        <v>0</v>
      </c>
    </row>
    <row r="8679" spans="2:2">
      <c r="B8679" s="6">
        <f t="shared" si="351"/>
        <v>0</v>
      </c>
    </row>
    <row r="8680" spans="2:2">
      <c r="B8680" s="6">
        <f t="shared" si="351"/>
        <v>0</v>
      </c>
    </row>
    <row r="8681" spans="2:2">
      <c r="B8681" s="6">
        <f t="shared" si="351"/>
        <v>0</v>
      </c>
    </row>
    <row r="8682" spans="2:2">
      <c r="B8682" s="6">
        <f t="shared" si="351"/>
        <v>0</v>
      </c>
    </row>
    <row r="8683" spans="2:2">
      <c r="B8683" s="6">
        <f t="shared" si="351"/>
        <v>0</v>
      </c>
    </row>
    <row r="8684" spans="2:2">
      <c r="B8684" s="6">
        <f t="shared" si="351"/>
        <v>0</v>
      </c>
    </row>
    <row r="8685" spans="2:2">
      <c r="B8685" s="6">
        <f t="shared" si="351"/>
        <v>0</v>
      </c>
    </row>
    <row r="8686" spans="2:2">
      <c r="B8686" s="6">
        <f t="shared" si="351"/>
        <v>0</v>
      </c>
    </row>
    <row r="8687" spans="2:2">
      <c r="B8687" s="6">
        <f t="shared" si="351"/>
        <v>0</v>
      </c>
    </row>
    <row r="8688" spans="2:2">
      <c r="B8688" s="6">
        <f t="shared" si="351"/>
        <v>0</v>
      </c>
    </row>
    <row r="8689" spans="2:2">
      <c r="B8689" s="6">
        <f t="shared" si="351"/>
        <v>0</v>
      </c>
    </row>
    <row r="8690" spans="2:2">
      <c r="B8690" s="6">
        <f t="shared" si="351"/>
        <v>0</v>
      </c>
    </row>
    <row r="8691" spans="2:2">
      <c r="B8691" s="6">
        <f t="shared" si="351"/>
        <v>0</v>
      </c>
    </row>
    <row r="8692" spans="2:2">
      <c r="B8692" s="6">
        <f t="shared" si="351"/>
        <v>0</v>
      </c>
    </row>
    <row r="8693" spans="2:2">
      <c r="B8693" s="6">
        <f t="shared" si="351"/>
        <v>0</v>
      </c>
    </row>
    <row r="8694" spans="2:2">
      <c r="B8694" s="6">
        <f t="shared" si="351"/>
        <v>0</v>
      </c>
    </row>
    <row r="8695" spans="2:2">
      <c r="B8695" s="6">
        <f t="shared" si="351"/>
        <v>0</v>
      </c>
    </row>
    <row r="8696" spans="2:2">
      <c r="B8696" s="6">
        <f t="shared" si="351"/>
        <v>0</v>
      </c>
    </row>
    <row r="8697" spans="2:2">
      <c r="B8697" s="6">
        <f t="shared" si="351"/>
        <v>0</v>
      </c>
    </row>
    <row r="8698" spans="2:2">
      <c r="B8698" s="6">
        <f t="shared" si="351"/>
        <v>0</v>
      </c>
    </row>
    <row r="8699" spans="2:2">
      <c r="B8699" s="6">
        <f t="shared" si="351"/>
        <v>0</v>
      </c>
    </row>
    <row r="8700" spans="2:2">
      <c r="B8700" s="6">
        <f t="shared" si="351"/>
        <v>0</v>
      </c>
    </row>
    <row r="8701" spans="2:2">
      <c r="B8701" s="6">
        <f t="shared" si="351"/>
        <v>0</v>
      </c>
    </row>
    <row r="8702" spans="2:2">
      <c r="B8702" s="6">
        <f t="shared" si="351"/>
        <v>0</v>
      </c>
    </row>
    <row r="8703" spans="2:2">
      <c r="B8703" s="6">
        <f t="shared" si="351"/>
        <v>0</v>
      </c>
    </row>
    <row r="8704" spans="2:2">
      <c r="B8704" s="6">
        <f t="shared" si="351"/>
        <v>0</v>
      </c>
    </row>
    <row r="8705" spans="2:2">
      <c r="B8705" s="6">
        <f t="shared" si="351"/>
        <v>0</v>
      </c>
    </row>
    <row r="8706" spans="2:2">
      <c r="B8706" s="6">
        <f t="shared" si="351"/>
        <v>0</v>
      </c>
    </row>
    <row r="8707" spans="2:2">
      <c r="B8707" s="6">
        <f t="shared" si="351"/>
        <v>0</v>
      </c>
    </row>
    <row r="8708" spans="2:2">
      <c r="B8708" s="6">
        <f t="shared" si="351"/>
        <v>0</v>
      </c>
    </row>
    <row r="8709" spans="2:2">
      <c r="B8709" s="6">
        <f t="shared" si="351"/>
        <v>0</v>
      </c>
    </row>
    <row r="8710" spans="2:2">
      <c r="B8710" s="6">
        <f t="shared" si="351"/>
        <v>0</v>
      </c>
    </row>
    <row r="8711" spans="2:2">
      <c r="B8711" s="6">
        <f t="shared" si="351"/>
        <v>0</v>
      </c>
    </row>
    <row r="8712" spans="2:2">
      <c r="B8712" s="6">
        <f t="shared" si="351"/>
        <v>0</v>
      </c>
    </row>
    <row r="8713" spans="2:2">
      <c r="B8713" s="6">
        <f t="shared" si="351"/>
        <v>0</v>
      </c>
    </row>
    <row r="8714" spans="2:2">
      <c r="B8714" s="6">
        <f t="shared" si="351"/>
        <v>0</v>
      </c>
    </row>
    <row r="8715" spans="2:2">
      <c r="B8715" s="6">
        <f t="shared" si="351"/>
        <v>0</v>
      </c>
    </row>
    <row r="8716" spans="2:2">
      <c r="B8716" s="6">
        <f t="shared" si="351"/>
        <v>0</v>
      </c>
    </row>
    <row r="8717" spans="2:2">
      <c r="B8717" s="6">
        <f t="shared" si="351"/>
        <v>0</v>
      </c>
    </row>
    <row r="8718" spans="2:2">
      <c r="B8718" s="6">
        <f t="shared" si="351"/>
        <v>0</v>
      </c>
    </row>
    <row r="8719" spans="2:2">
      <c r="B8719" s="6">
        <f t="shared" si="351"/>
        <v>0</v>
      </c>
    </row>
    <row r="8720" spans="2:2">
      <c r="B8720" s="6">
        <f t="shared" si="351"/>
        <v>0</v>
      </c>
    </row>
    <row r="8721" spans="2:2">
      <c r="B8721" s="6">
        <f t="shared" si="351"/>
        <v>0</v>
      </c>
    </row>
    <row r="8722" spans="2:2">
      <c r="B8722" s="6">
        <f t="shared" si="351"/>
        <v>0</v>
      </c>
    </row>
    <row r="8723" spans="2:2">
      <c r="B8723" s="6">
        <f t="shared" si="351"/>
        <v>0</v>
      </c>
    </row>
    <row r="8724" spans="2:2">
      <c r="B8724" s="6">
        <f t="shared" si="351"/>
        <v>0</v>
      </c>
    </row>
    <row r="8725" spans="2:2">
      <c r="B8725" s="6">
        <f t="shared" ref="B8725:B8788" si="352">+H8725</f>
        <v>0</v>
      </c>
    </row>
    <row r="8726" spans="2:2">
      <c r="B8726" s="6">
        <f t="shared" si="352"/>
        <v>0</v>
      </c>
    </row>
    <row r="8727" spans="2:2">
      <c r="B8727" s="6">
        <f t="shared" si="352"/>
        <v>0</v>
      </c>
    </row>
    <row r="8728" spans="2:2">
      <c r="B8728" s="6">
        <f t="shared" si="352"/>
        <v>0</v>
      </c>
    </row>
    <row r="8729" spans="2:2">
      <c r="B8729" s="6">
        <f t="shared" si="352"/>
        <v>0</v>
      </c>
    </row>
    <row r="8730" spans="2:2">
      <c r="B8730" s="6">
        <f t="shared" si="352"/>
        <v>0</v>
      </c>
    </row>
    <row r="8731" spans="2:2">
      <c r="B8731" s="6">
        <f t="shared" si="352"/>
        <v>0</v>
      </c>
    </row>
    <row r="8732" spans="2:2">
      <c r="B8732" s="6">
        <f t="shared" si="352"/>
        <v>0</v>
      </c>
    </row>
    <row r="8733" spans="2:2">
      <c r="B8733" s="6">
        <f t="shared" si="352"/>
        <v>0</v>
      </c>
    </row>
    <row r="8734" spans="2:2">
      <c r="B8734" s="6">
        <f t="shared" si="352"/>
        <v>0</v>
      </c>
    </row>
    <row r="8735" spans="2:2">
      <c r="B8735" s="6">
        <f t="shared" si="352"/>
        <v>0</v>
      </c>
    </row>
    <row r="8736" spans="2:2">
      <c r="B8736" s="6">
        <f t="shared" si="352"/>
        <v>0</v>
      </c>
    </row>
    <row r="8737" spans="2:2">
      <c r="B8737" s="6">
        <f t="shared" si="352"/>
        <v>0</v>
      </c>
    </row>
    <row r="8738" spans="2:2">
      <c r="B8738" s="6">
        <f t="shared" si="352"/>
        <v>0</v>
      </c>
    </row>
    <row r="8739" spans="2:2">
      <c r="B8739" s="6">
        <f t="shared" si="352"/>
        <v>0</v>
      </c>
    </row>
    <row r="8740" spans="2:2">
      <c r="B8740" s="6">
        <f t="shared" si="352"/>
        <v>0</v>
      </c>
    </row>
    <row r="8741" spans="2:2">
      <c r="B8741" s="6">
        <f t="shared" si="352"/>
        <v>0</v>
      </c>
    </row>
    <row r="8742" spans="2:2">
      <c r="B8742" s="6">
        <f t="shared" si="352"/>
        <v>0</v>
      </c>
    </row>
    <row r="8743" spans="2:2">
      <c r="B8743" s="6">
        <f t="shared" si="352"/>
        <v>0</v>
      </c>
    </row>
    <row r="8744" spans="2:2">
      <c r="B8744" s="6">
        <f t="shared" si="352"/>
        <v>0</v>
      </c>
    </row>
    <row r="8745" spans="2:2">
      <c r="B8745" s="6">
        <f t="shared" si="352"/>
        <v>0</v>
      </c>
    </row>
    <row r="8746" spans="2:2">
      <c r="B8746" s="6">
        <f t="shared" si="352"/>
        <v>0</v>
      </c>
    </row>
    <row r="8747" spans="2:2">
      <c r="B8747" s="6">
        <f t="shared" si="352"/>
        <v>0</v>
      </c>
    </row>
    <row r="8748" spans="2:2">
      <c r="B8748" s="6">
        <f t="shared" si="352"/>
        <v>0</v>
      </c>
    </row>
    <row r="8749" spans="2:2">
      <c r="B8749" s="6">
        <f t="shared" si="352"/>
        <v>0</v>
      </c>
    </row>
    <row r="8750" spans="2:2">
      <c r="B8750" s="6">
        <f t="shared" si="352"/>
        <v>0</v>
      </c>
    </row>
    <row r="8751" spans="2:2">
      <c r="B8751" s="6">
        <f t="shared" si="352"/>
        <v>0</v>
      </c>
    </row>
    <row r="8752" spans="2:2">
      <c r="B8752" s="6">
        <f t="shared" si="352"/>
        <v>0</v>
      </c>
    </row>
    <row r="8753" spans="2:2">
      <c r="B8753" s="6">
        <f t="shared" si="352"/>
        <v>0</v>
      </c>
    </row>
    <row r="8754" spans="2:2">
      <c r="B8754" s="6">
        <f t="shared" si="352"/>
        <v>0</v>
      </c>
    </row>
    <row r="8755" spans="2:2">
      <c r="B8755" s="6">
        <f t="shared" si="352"/>
        <v>0</v>
      </c>
    </row>
    <row r="8756" spans="2:2">
      <c r="B8756" s="6">
        <f t="shared" si="352"/>
        <v>0</v>
      </c>
    </row>
    <row r="8757" spans="2:2">
      <c r="B8757" s="6">
        <f t="shared" si="352"/>
        <v>0</v>
      </c>
    </row>
    <row r="8758" spans="2:2">
      <c r="B8758" s="6">
        <f t="shared" si="352"/>
        <v>0</v>
      </c>
    </row>
    <row r="8759" spans="2:2">
      <c r="B8759" s="6">
        <f t="shared" si="352"/>
        <v>0</v>
      </c>
    </row>
    <row r="8760" spans="2:2">
      <c r="B8760" s="6">
        <f t="shared" si="352"/>
        <v>0</v>
      </c>
    </row>
    <row r="8761" spans="2:2">
      <c r="B8761" s="6">
        <f t="shared" si="352"/>
        <v>0</v>
      </c>
    </row>
    <row r="8762" spans="2:2">
      <c r="B8762" s="6">
        <f t="shared" si="352"/>
        <v>0</v>
      </c>
    </row>
    <row r="8763" spans="2:2">
      <c r="B8763" s="6">
        <f t="shared" si="352"/>
        <v>0</v>
      </c>
    </row>
    <row r="8764" spans="2:2">
      <c r="B8764" s="6">
        <f t="shared" si="352"/>
        <v>0</v>
      </c>
    </row>
    <row r="8765" spans="2:2">
      <c r="B8765" s="6">
        <f t="shared" si="352"/>
        <v>0</v>
      </c>
    </row>
    <row r="8766" spans="2:2">
      <c r="B8766" s="6">
        <f t="shared" si="352"/>
        <v>0</v>
      </c>
    </row>
    <row r="8767" spans="2:2">
      <c r="B8767" s="6">
        <f t="shared" si="352"/>
        <v>0</v>
      </c>
    </row>
    <row r="8768" spans="2:2">
      <c r="B8768" s="6">
        <f t="shared" si="352"/>
        <v>0</v>
      </c>
    </row>
    <row r="8769" spans="2:2">
      <c r="B8769" s="6">
        <f t="shared" si="352"/>
        <v>0</v>
      </c>
    </row>
    <row r="8770" spans="2:2">
      <c r="B8770" s="6">
        <f t="shared" si="352"/>
        <v>0</v>
      </c>
    </row>
    <row r="8771" spans="2:2">
      <c r="B8771" s="6">
        <f t="shared" si="352"/>
        <v>0</v>
      </c>
    </row>
    <row r="8772" spans="2:2">
      <c r="B8772" s="6">
        <f t="shared" si="352"/>
        <v>0</v>
      </c>
    </row>
    <row r="8773" spans="2:2">
      <c r="B8773" s="6">
        <f t="shared" si="352"/>
        <v>0</v>
      </c>
    </row>
    <row r="8774" spans="2:2">
      <c r="B8774" s="6">
        <f t="shared" si="352"/>
        <v>0</v>
      </c>
    </row>
    <row r="8775" spans="2:2">
      <c r="B8775" s="6">
        <f t="shared" si="352"/>
        <v>0</v>
      </c>
    </row>
    <row r="8776" spans="2:2">
      <c r="B8776" s="6">
        <f t="shared" si="352"/>
        <v>0</v>
      </c>
    </row>
    <row r="8777" spans="2:2">
      <c r="B8777" s="6">
        <f t="shared" si="352"/>
        <v>0</v>
      </c>
    </row>
    <row r="8778" spans="2:2">
      <c r="B8778" s="6">
        <f t="shared" si="352"/>
        <v>0</v>
      </c>
    </row>
    <row r="8779" spans="2:2">
      <c r="B8779" s="6">
        <f t="shared" si="352"/>
        <v>0</v>
      </c>
    </row>
    <row r="8780" spans="2:2">
      <c r="B8780" s="6">
        <f t="shared" si="352"/>
        <v>0</v>
      </c>
    </row>
    <row r="8781" spans="2:2">
      <c r="B8781" s="6">
        <f t="shared" si="352"/>
        <v>0</v>
      </c>
    </row>
    <row r="8782" spans="2:2">
      <c r="B8782" s="6">
        <f t="shared" si="352"/>
        <v>0</v>
      </c>
    </row>
    <row r="8783" spans="2:2">
      <c r="B8783" s="6">
        <f t="shared" si="352"/>
        <v>0</v>
      </c>
    </row>
    <row r="8784" spans="2:2">
      <c r="B8784" s="6">
        <f t="shared" si="352"/>
        <v>0</v>
      </c>
    </row>
    <row r="8785" spans="2:2">
      <c r="B8785" s="6">
        <f t="shared" si="352"/>
        <v>0</v>
      </c>
    </row>
    <row r="8786" spans="2:2">
      <c r="B8786" s="6">
        <f t="shared" si="352"/>
        <v>0</v>
      </c>
    </row>
    <row r="8787" spans="2:2">
      <c r="B8787" s="6">
        <f t="shared" si="352"/>
        <v>0</v>
      </c>
    </row>
    <row r="8788" spans="2:2">
      <c r="B8788" s="6">
        <f t="shared" si="352"/>
        <v>0</v>
      </c>
    </row>
    <row r="8789" spans="2:2">
      <c r="B8789" s="6">
        <f t="shared" ref="B8789:B8852" si="353">+H8789</f>
        <v>0</v>
      </c>
    </row>
    <row r="8790" spans="2:2">
      <c r="B8790" s="6">
        <f t="shared" si="353"/>
        <v>0</v>
      </c>
    </row>
    <row r="8791" spans="2:2">
      <c r="B8791" s="6">
        <f t="shared" si="353"/>
        <v>0</v>
      </c>
    </row>
    <row r="8792" spans="2:2">
      <c r="B8792" s="6">
        <f t="shared" si="353"/>
        <v>0</v>
      </c>
    </row>
    <row r="8793" spans="2:2">
      <c r="B8793" s="6">
        <f t="shared" si="353"/>
        <v>0</v>
      </c>
    </row>
    <row r="8794" spans="2:2">
      <c r="B8794" s="6">
        <f t="shared" si="353"/>
        <v>0</v>
      </c>
    </row>
    <row r="8795" spans="2:2">
      <c r="B8795" s="6">
        <f t="shared" si="353"/>
        <v>0</v>
      </c>
    </row>
    <row r="8796" spans="2:2">
      <c r="B8796" s="6">
        <f t="shared" si="353"/>
        <v>0</v>
      </c>
    </row>
    <row r="8797" spans="2:2">
      <c r="B8797" s="6">
        <f t="shared" si="353"/>
        <v>0</v>
      </c>
    </row>
    <row r="8798" spans="2:2">
      <c r="B8798" s="6">
        <f t="shared" si="353"/>
        <v>0</v>
      </c>
    </row>
    <row r="8799" spans="2:2">
      <c r="B8799" s="6">
        <f t="shared" si="353"/>
        <v>0</v>
      </c>
    </row>
    <row r="8800" spans="2:2">
      <c r="B8800" s="6">
        <f t="shared" si="353"/>
        <v>0</v>
      </c>
    </row>
    <row r="8801" spans="2:2">
      <c r="B8801" s="6">
        <f t="shared" si="353"/>
        <v>0</v>
      </c>
    </row>
    <row r="8802" spans="2:2">
      <c r="B8802" s="6">
        <f t="shared" si="353"/>
        <v>0</v>
      </c>
    </row>
    <row r="8803" spans="2:2">
      <c r="B8803" s="6">
        <f t="shared" si="353"/>
        <v>0</v>
      </c>
    </row>
    <row r="8804" spans="2:2">
      <c r="B8804" s="6">
        <f t="shared" si="353"/>
        <v>0</v>
      </c>
    </row>
    <row r="8805" spans="2:2">
      <c r="B8805" s="6">
        <f t="shared" si="353"/>
        <v>0</v>
      </c>
    </row>
    <row r="8806" spans="2:2">
      <c r="B8806" s="6">
        <f t="shared" si="353"/>
        <v>0</v>
      </c>
    </row>
    <row r="8807" spans="2:2">
      <c r="B8807" s="6">
        <f t="shared" si="353"/>
        <v>0</v>
      </c>
    </row>
    <row r="8808" spans="2:2">
      <c r="B8808" s="6">
        <f t="shared" si="353"/>
        <v>0</v>
      </c>
    </row>
    <row r="8809" spans="2:2">
      <c r="B8809" s="6">
        <f t="shared" si="353"/>
        <v>0</v>
      </c>
    </row>
    <row r="8810" spans="2:2">
      <c r="B8810" s="6">
        <f t="shared" si="353"/>
        <v>0</v>
      </c>
    </row>
    <row r="8811" spans="2:2">
      <c r="B8811" s="6">
        <f t="shared" si="353"/>
        <v>0</v>
      </c>
    </row>
    <row r="8812" spans="2:2">
      <c r="B8812" s="6">
        <f t="shared" si="353"/>
        <v>0</v>
      </c>
    </row>
    <row r="8813" spans="2:2">
      <c r="B8813" s="6">
        <f t="shared" si="353"/>
        <v>0</v>
      </c>
    </row>
    <row r="8814" spans="2:2">
      <c r="B8814" s="6">
        <f t="shared" si="353"/>
        <v>0</v>
      </c>
    </row>
    <row r="8815" spans="2:2">
      <c r="B8815" s="6">
        <f t="shared" si="353"/>
        <v>0</v>
      </c>
    </row>
    <row r="8816" spans="2:2">
      <c r="B8816" s="6">
        <f t="shared" si="353"/>
        <v>0</v>
      </c>
    </row>
    <row r="8817" spans="2:2">
      <c r="B8817" s="6">
        <f t="shared" si="353"/>
        <v>0</v>
      </c>
    </row>
    <row r="8818" spans="2:2">
      <c r="B8818" s="6">
        <f t="shared" si="353"/>
        <v>0</v>
      </c>
    </row>
    <row r="8819" spans="2:2">
      <c r="B8819" s="6">
        <f t="shared" si="353"/>
        <v>0</v>
      </c>
    </row>
    <row r="8820" spans="2:2">
      <c r="B8820" s="6">
        <f t="shared" si="353"/>
        <v>0</v>
      </c>
    </row>
    <row r="8821" spans="2:2">
      <c r="B8821" s="6">
        <f t="shared" si="353"/>
        <v>0</v>
      </c>
    </row>
    <row r="8822" spans="2:2">
      <c r="B8822" s="6">
        <f t="shared" si="353"/>
        <v>0</v>
      </c>
    </row>
    <row r="8823" spans="2:2">
      <c r="B8823" s="6">
        <f t="shared" si="353"/>
        <v>0</v>
      </c>
    </row>
    <row r="8824" spans="2:2">
      <c r="B8824" s="6">
        <f t="shared" si="353"/>
        <v>0</v>
      </c>
    </row>
    <row r="8825" spans="2:2">
      <c r="B8825" s="6">
        <f t="shared" si="353"/>
        <v>0</v>
      </c>
    </row>
    <row r="8826" spans="2:2">
      <c r="B8826" s="6">
        <f t="shared" si="353"/>
        <v>0</v>
      </c>
    </row>
    <row r="8827" spans="2:2">
      <c r="B8827" s="6">
        <f t="shared" si="353"/>
        <v>0</v>
      </c>
    </row>
    <row r="8828" spans="2:2">
      <c r="B8828" s="6">
        <f t="shared" si="353"/>
        <v>0</v>
      </c>
    </row>
    <row r="8829" spans="2:2">
      <c r="B8829" s="6">
        <f t="shared" si="353"/>
        <v>0</v>
      </c>
    </row>
    <row r="8830" spans="2:2">
      <c r="B8830" s="6">
        <f t="shared" si="353"/>
        <v>0</v>
      </c>
    </row>
    <row r="8831" spans="2:2">
      <c r="B8831" s="6">
        <f t="shared" si="353"/>
        <v>0</v>
      </c>
    </row>
    <row r="8832" spans="2:2">
      <c r="B8832" s="6">
        <f t="shared" si="353"/>
        <v>0</v>
      </c>
    </row>
    <row r="8833" spans="2:2">
      <c r="B8833" s="6">
        <f t="shared" si="353"/>
        <v>0</v>
      </c>
    </row>
    <row r="8834" spans="2:2">
      <c r="B8834" s="6">
        <f t="shared" si="353"/>
        <v>0</v>
      </c>
    </row>
    <row r="8835" spans="2:2">
      <c r="B8835" s="6">
        <f t="shared" si="353"/>
        <v>0</v>
      </c>
    </row>
    <row r="8836" spans="2:2">
      <c r="B8836" s="6">
        <f t="shared" si="353"/>
        <v>0</v>
      </c>
    </row>
    <row r="8837" spans="2:2">
      <c r="B8837" s="6">
        <f t="shared" si="353"/>
        <v>0</v>
      </c>
    </row>
    <row r="8838" spans="2:2">
      <c r="B8838" s="6">
        <f t="shared" si="353"/>
        <v>0</v>
      </c>
    </row>
    <row r="8839" spans="2:2">
      <c r="B8839" s="6">
        <f t="shared" si="353"/>
        <v>0</v>
      </c>
    </row>
    <row r="8840" spans="2:2">
      <c r="B8840" s="6">
        <f t="shared" si="353"/>
        <v>0</v>
      </c>
    </row>
    <row r="8841" spans="2:2">
      <c r="B8841" s="6">
        <f t="shared" si="353"/>
        <v>0</v>
      </c>
    </row>
    <row r="8842" spans="2:2">
      <c r="B8842" s="6">
        <f t="shared" si="353"/>
        <v>0</v>
      </c>
    </row>
    <row r="8843" spans="2:2">
      <c r="B8843" s="6">
        <f t="shared" si="353"/>
        <v>0</v>
      </c>
    </row>
    <row r="8844" spans="2:2">
      <c r="B8844" s="6">
        <f t="shared" si="353"/>
        <v>0</v>
      </c>
    </row>
    <row r="8845" spans="2:2">
      <c r="B8845" s="6">
        <f t="shared" si="353"/>
        <v>0</v>
      </c>
    </row>
    <row r="8846" spans="2:2">
      <c r="B8846" s="6">
        <f t="shared" si="353"/>
        <v>0</v>
      </c>
    </row>
    <row r="8847" spans="2:2">
      <c r="B8847" s="6">
        <f t="shared" si="353"/>
        <v>0</v>
      </c>
    </row>
    <row r="8848" spans="2:2">
      <c r="B8848" s="6">
        <f t="shared" si="353"/>
        <v>0</v>
      </c>
    </row>
    <row r="8849" spans="2:2">
      <c r="B8849" s="6">
        <f t="shared" si="353"/>
        <v>0</v>
      </c>
    </row>
    <row r="8850" spans="2:2">
      <c r="B8850" s="6">
        <f t="shared" si="353"/>
        <v>0</v>
      </c>
    </row>
    <row r="8851" spans="2:2">
      <c r="B8851" s="6">
        <f t="shared" si="353"/>
        <v>0</v>
      </c>
    </row>
    <row r="8852" spans="2:2">
      <c r="B8852" s="6">
        <f t="shared" si="353"/>
        <v>0</v>
      </c>
    </row>
    <row r="8853" spans="2:2">
      <c r="B8853" s="6">
        <f t="shared" ref="B8853:B8916" si="354">+H8853</f>
        <v>0</v>
      </c>
    </row>
    <row r="8854" spans="2:2">
      <c r="B8854" s="6">
        <f t="shared" si="354"/>
        <v>0</v>
      </c>
    </row>
    <row r="8855" spans="2:2">
      <c r="B8855" s="6">
        <f t="shared" si="354"/>
        <v>0</v>
      </c>
    </row>
    <row r="8856" spans="2:2">
      <c r="B8856" s="6">
        <f t="shared" si="354"/>
        <v>0</v>
      </c>
    </row>
    <row r="8857" spans="2:2">
      <c r="B8857" s="6">
        <f t="shared" si="354"/>
        <v>0</v>
      </c>
    </row>
    <row r="8858" spans="2:2">
      <c r="B8858" s="6">
        <f t="shared" si="354"/>
        <v>0</v>
      </c>
    </row>
    <row r="8859" spans="2:2">
      <c r="B8859" s="6">
        <f t="shared" si="354"/>
        <v>0</v>
      </c>
    </row>
    <row r="8860" spans="2:2">
      <c r="B8860" s="6">
        <f t="shared" si="354"/>
        <v>0</v>
      </c>
    </row>
    <row r="8861" spans="2:2">
      <c r="B8861" s="6">
        <f t="shared" si="354"/>
        <v>0</v>
      </c>
    </row>
    <row r="8862" spans="2:2">
      <c r="B8862" s="6">
        <f t="shared" si="354"/>
        <v>0</v>
      </c>
    </row>
    <row r="8863" spans="2:2">
      <c r="B8863" s="6">
        <f t="shared" si="354"/>
        <v>0</v>
      </c>
    </row>
    <row r="8864" spans="2:2">
      <c r="B8864" s="6">
        <f t="shared" si="354"/>
        <v>0</v>
      </c>
    </row>
    <row r="8865" spans="2:2">
      <c r="B8865" s="6">
        <f t="shared" si="354"/>
        <v>0</v>
      </c>
    </row>
    <row r="8866" spans="2:2">
      <c r="B8866" s="6">
        <f t="shared" si="354"/>
        <v>0</v>
      </c>
    </row>
    <row r="8867" spans="2:2">
      <c r="B8867" s="6">
        <f t="shared" si="354"/>
        <v>0</v>
      </c>
    </row>
    <row r="8868" spans="2:2">
      <c r="B8868" s="6">
        <f t="shared" si="354"/>
        <v>0</v>
      </c>
    </row>
    <row r="8869" spans="2:2">
      <c r="B8869" s="6">
        <f t="shared" si="354"/>
        <v>0</v>
      </c>
    </row>
    <row r="8870" spans="2:2">
      <c r="B8870" s="6">
        <f t="shared" si="354"/>
        <v>0</v>
      </c>
    </row>
    <row r="8871" spans="2:2">
      <c r="B8871" s="6">
        <f t="shared" si="354"/>
        <v>0</v>
      </c>
    </row>
    <row r="8872" spans="2:2">
      <c r="B8872" s="6">
        <f t="shared" si="354"/>
        <v>0</v>
      </c>
    </row>
    <row r="8873" spans="2:2">
      <c r="B8873" s="6">
        <f t="shared" si="354"/>
        <v>0</v>
      </c>
    </row>
    <row r="8874" spans="2:2">
      <c r="B8874" s="6">
        <f t="shared" si="354"/>
        <v>0</v>
      </c>
    </row>
    <row r="8875" spans="2:2">
      <c r="B8875" s="6">
        <f t="shared" si="354"/>
        <v>0</v>
      </c>
    </row>
    <row r="8876" spans="2:2">
      <c r="B8876" s="6">
        <f t="shared" si="354"/>
        <v>0</v>
      </c>
    </row>
    <row r="8877" spans="2:2">
      <c r="B8877" s="6">
        <f t="shared" si="354"/>
        <v>0</v>
      </c>
    </row>
    <row r="8878" spans="2:2">
      <c r="B8878" s="6">
        <f t="shared" si="354"/>
        <v>0</v>
      </c>
    </row>
    <row r="8879" spans="2:2">
      <c r="B8879" s="6">
        <f t="shared" si="354"/>
        <v>0</v>
      </c>
    </row>
    <row r="8880" spans="2:2">
      <c r="B8880" s="6">
        <f t="shared" si="354"/>
        <v>0</v>
      </c>
    </row>
    <row r="8881" spans="2:2">
      <c r="B8881" s="6">
        <f t="shared" si="354"/>
        <v>0</v>
      </c>
    </row>
    <row r="8882" spans="2:2">
      <c r="B8882" s="6">
        <f t="shared" si="354"/>
        <v>0</v>
      </c>
    </row>
    <row r="8883" spans="2:2">
      <c r="B8883" s="6">
        <f t="shared" si="354"/>
        <v>0</v>
      </c>
    </row>
    <row r="8884" spans="2:2">
      <c r="B8884" s="6">
        <f t="shared" si="354"/>
        <v>0</v>
      </c>
    </row>
    <row r="8885" spans="2:2">
      <c r="B8885" s="6">
        <f t="shared" si="354"/>
        <v>0</v>
      </c>
    </row>
    <row r="8886" spans="2:2">
      <c r="B8886" s="6">
        <f t="shared" si="354"/>
        <v>0</v>
      </c>
    </row>
    <row r="8887" spans="2:2">
      <c r="B8887" s="6">
        <f t="shared" si="354"/>
        <v>0</v>
      </c>
    </row>
    <row r="8888" spans="2:2">
      <c r="B8888" s="6">
        <f t="shared" si="354"/>
        <v>0</v>
      </c>
    </row>
    <row r="8889" spans="2:2">
      <c r="B8889" s="6">
        <f t="shared" si="354"/>
        <v>0</v>
      </c>
    </row>
    <row r="8890" spans="2:2">
      <c r="B8890" s="6">
        <f t="shared" si="354"/>
        <v>0</v>
      </c>
    </row>
    <row r="8891" spans="2:2">
      <c r="B8891" s="6">
        <f t="shared" si="354"/>
        <v>0</v>
      </c>
    </row>
    <row r="8892" spans="2:2">
      <c r="B8892" s="6">
        <f t="shared" si="354"/>
        <v>0</v>
      </c>
    </row>
    <row r="8893" spans="2:2">
      <c r="B8893" s="6">
        <f t="shared" si="354"/>
        <v>0</v>
      </c>
    </row>
    <row r="8894" spans="2:2">
      <c r="B8894" s="6">
        <f t="shared" si="354"/>
        <v>0</v>
      </c>
    </row>
    <row r="8895" spans="2:2">
      <c r="B8895" s="6">
        <f t="shared" si="354"/>
        <v>0</v>
      </c>
    </row>
    <row r="8896" spans="2:2">
      <c r="B8896" s="6">
        <f t="shared" si="354"/>
        <v>0</v>
      </c>
    </row>
    <row r="8897" spans="2:2">
      <c r="B8897" s="6">
        <f t="shared" si="354"/>
        <v>0</v>
      </c>
    </row>
    <row r="8898" spans="2:2">
      <c r="B8898" s="6">
        <f t="shared" si="354"/>
        <v>0</v>
      </c>
    </row>
    <row r="8899" spans="2:2">
      <c r="B8899" s="6">
        <f t="shared" si="354"/>
        <v>0</v>
      </c>
    </row>
    <row r="8900" spans="2:2">
      <c r="B8900" s="6">
        <f t="shared" si="354"/>
        <v>0</v>
      </c>
    </row>
    <row r="8901" spans="2:2">
      <c r="B8901" s="6">
        <f t="shared" si="354"/>
        <v>0</v>
      </c>
    </row>
    <row r="8902" spans="2:2">
      <c r="B8902" s="6">
        <f t="shared" si="354"/>
        <v>0</v>
      </c>
    </row>
    <row r="8903" spans="2:2">
      <c r="B8903" s="6">
        <f t="shared" si="354"/>
        <v>0</v>
      </c>
    </row>
    <row r="8904" spans="2:2">
      <c r="B8904" s="6">
        <f t="shared" si="354"/>
        <v>0</v>
      </c>
    </row>
    <row r="8905" spans="2:2">
      <c r="B8905" s="6">
        <f t="shared" si="354"/>
        <v>0</v>
      </c>
    </row>
    <row r="8906" spans="2:2">
      <c r="B8906" s="6">
        <f t="shared" si="354"/>
        <v>0</v>
      </c>
    </row>
    <row r="8907" spans="2:2">
      <c r="B8907" s="6">
        <f t="shared" si="354"/>
        <v>0</v>
      </c>
    </row>
    <row r="8908" spans="2:2">
      <c r="B8908" s="6">
        <f t="shared" si="354"/>
        <v>0</v>
      </c>
    </row>
    <row r="8909" spans="2:2">
      <c r="B8909" s="6">
        <f t="shared" si="354"/>
        <v>0</v>
      </c>
    </row>
    <row r="8910" spans="2:2">
      <c r="B8910" s="6">
        <f t="shared" si="354"/>
        <v>0</v>
      </c>
    </row>
    <row r="8911" spans="2:2">
      <c r="B8911" s="6">
        <f t="shared" si="354"/>
        <v>0</v>
      </c>
    </row>
    <row r="8912" spans="2:2">
      <c r="B8912" s="6">
        <f t="shared" si="354"/>
        <v>0</v>
      </c>
    </row>
    <row r="8913" spans="2:2">
      <c r="B8913" s="6">
        <f t="shared" si="354"/>
        <v>0</v>
      </c>
    </row>
    <row r="8914" spans="2:2">
      <c r="B8914" s="6">
        <f t="shared" si="354"/>
        <v>0</v>
      </c>
    </row>
    <row r="8915" spans="2:2">
      <c r="B8915" s="6">
        <f t="shared" si="354"/>
        <v>0</v>
      </c>
    </row>
    <row r="8916" spans="2:2">
      <c r="B8916" s="6">
        <f t="shared" si="354"/>
        <v>0</v>
      </c>
    </row>
    <row r="8917" spans="2:2">
      <c r="B8917" s="6">
        <f t="shared" ref="B8917:B8980" si="355">+H8917</f>
        <v>0</v>
      </c>
    </row>
    <row r="8918" spans="2:2">
      <c r="B8918" s="6">
        <f t="shared" si="355"/>
        <v>0</v>
      </c>
    </row>
    <row r="8919" spans="2:2">
      <c r="B8919" s="6">
        <f t="shared" si="355"/>
        <v>0</v>
      </c>
    </row>
    <row r="8920" spans="2:2">
      <c r="B8920" s="6">
        <f t="shared" si="355"/>
        <v>0</v>
      </c>
    </row>
    <row r="8921" spans="2:2">
      <c r="B8921" s="6">
        <f t="shared" si="355"/>
        <v>0</v>
      </c>
    </row>
    <row r="8922" spans="2:2">
      <c r="B8922" s="6">
        <f t="shared" si="355"/>
        <v>0</v>
      </c>
    </row>
    <row r="8923" spans="2:2">
      <c r="B8923" s="6">
        <f t="shared" si="355"/>
        <v>0</v>
      </c>
    </row>
    <row r="8924" spans="2:2">
      <c r="B8924" s="6">
        <f t="shared" si="355"/>
        <v>0</v>
      </c>
    </row>
    <row r="8925" spans="2:2">
      <c r="B8925" s="6">
        <f t="shared" si="355"/>
        <v>0</v>
      </c>
    </row>
    <row r="8926" spans="2:2">
      <c r="B8926" s="6">
        <f t="shared" si="355"/>
        <v>0</v>
      </c>
    </row>
    <row r="8927" spans="2:2">
      <c r="B8927" s="6">
        <f t="shared" si="355"/>
        <v>0</v>
      </c>
    </row>
    <row r="8928" spans="2:2">
      <c r="B8928" s="6">
        <f t="shared" si="355"/>
        <v>0</v>
      </c>
    </row>
    <row r="8929" spans="2:2">
      <c r="B8929" s="6">
        <f t="shared" si="355"/>
        <v>0</v>
      </c>
    </row>
    <row r="8930" spans="2:2">
      <c r="B8930" s="6">
        <f t="shared" si="355"/>
        <v>0</v>
      </c>
    </row>
    <row r="8931" spans="2:2">
      <c r="B8931" s="6">
        <f t="shared" si="355"/>
        <v>0</v>
      </c>
    </row>
    <row r="8932" spans="2:2">
      <c r="B8932" s="6">
        <f t="shared" si="355"/>
        <v>0</v>
      </c>
    </row>
    <row r="8933" spans="2:2">
      <c r="B8933" s="6">
        <f t="shared" si="355"/>
        <v>0</v>
      </c>
    </row>
    <row r="8934" spans="2:2">
      <c r="B8934" s="6">
        <f t="shared" si="355"/>
        <v>0</v>
      </c>
    </row>
    <row r="8935" spans="2:2">
      <c r="B8935" s="6">
        <f t="shared" si="355"/>
        <v>0</v>
      </c>
    </row>
    <row r="8936" spans="2:2">
      <c r="B8936" s="6">
        <f t="shared" si="355"/>
        <v>0</v>
      </c>
    </row>
    <row r="8937" spans="2:2">
      <c r="B8937" s="6">
        <f t="shared" si="355"/>
        <v>0</v>
      </c>
    </row>
    <row r="8938" spans="2:2">
      <c r="B8938" s="6">
        <f t="shared" si="355"/>
        <v>0</v>
      </c>
    </row>
    <row r="8939" spans="2:2">
      <c r="B8939" s="6">
        <f t="shared" si="355"/>
        <v>0</v>
      </c>
    </row>
    <row r="8940" spans="2:2">
      <c r="B8940" s="6">
        <f t="shared" si="355"/>
        <v>0</v>
      </c>
    </row>
    <row r="8941" spans="2:2">
      <c r="B8941" s="6">
        <f t="shared" si="355"/>
        <v>0</v>
      </c>
    </row>
    <row r="8942" spans="2:2">
      <c r="B8942" s="6">
        <f t="shared" si="355"/>
        <v>0</v>
      </c>
    </row>
    <row r="8943" spans="2:2">
      <c r="B8943" s="6">
        <f t="shared" si="355"/>
        <v>0</v>
      </c>
    </row>
    <row r="8944" spans="2:2">
      <c r="B8944" s="6">
        <f t="shared" si="355"/>
        <v>0</v>
      </c>
    </row>
    <row r="8945" spans="2:2">
      <c r="B8945" s="6">
        <f t="shared" si="355"/>
        <v>0</v>
      </c>
    </row>
    <row r="8946" spans="2:2">
      <c r="B8946" s="6">
        <f t="shared" si="355"/>
        <v>0</v>
      </c>
    </row>
    <row r="8947" spans="2:2">
      <c r="B8947" s="6">
        <f t="shared" si="355"/>
        <v>0</v>
      </c>
    </row>
    <row r="8948" spans="2:2">
      <c r="B8948" s="6">
        <f t="shared" si="355"/>
        <v>0</v>
      </c>
    </row>
    <row r="8949" spans="2:2">
      <c r="B8949" s="6">
        <f t="shared" si="355"/>
        <v>0</v>
      </c>
    </row>
    <row r="8950" spans="2:2">
      <c r="B8950" s="6">
        <f t="shared" si="355"/>
        <v>0</v>
      </c>
    </row>
    <row r="8951" spans="2:2">
      <c r="B8951" s="6">
        <f t="shared" si="355"/>
        <v>0</v>
      </c>
    </row>
    <row r="8952" spans="2:2">
      <c r="B8952" s="6">
        <f t="shared" si="355"/>
        <v>0</v>
      </c>
    </row>
    <row r="8953" spans="2:2">
      <c r="B8953" s="6">
        <f t="shared" si="355"/>
        <v>0</v>
      </c>
    </row>
    <row r="8954" spans="2:2">
      <c r="B8954" s="6">
        <f t="shared" si="355"/>
        <v>0</v>
      </c>
    </row>
    <row r="8955" spans="2:2">
      <c r="B8955" s="6">
        <f t="shared" si="355"/>
        <v>0</v>
      </c>
    </row>
    <row r="8956" spans="2:2">
      <c r="B8956" s="6">
        <f t="shared" si="355"/>
        <v>0</v>
      </c>
    </row>
    <row r="8957" spans="2:2">
      <c r="B8957" s="6">
        <f t="shared" si="355"/>
        <v>0</v>
      </c>
    </row>
    <row r="8958" spans="2:2">
      <c r="B8958" s="6">
        <f t="shared" si="355"/>
        <v>0</v>
      </c>
    </row>
    <row r="8959" spans="2:2">
      <c r="B8959" s="6">
        <f t="shared" si="355"/>
        <v>0</v>
      </c>
    </row>
    <row r="8960" spans="2:2">
      <c r="B8960" s="6">
        <f t="shared" si="355"/>
        <v>0</v>
      </c>
    </row>
    <row r="8961" spans="2:2">
      <c r="B8961" s="6">
        <f t="shared" si="355"/>
        <v>0</v>
      </c>
    </row>
    <row r="8962" spans="2:2">
      <c r="B8962" s="6">
        <f t="shared" si="355"/>
        <v>0</v>
      </c>
    </row>
    <row r="8963" spans="2:2">
      <c r="B8963" s="6">
        <f t="shared" si="355"/>
        <v>0</v>
      </c>
    </row>
    <row r="8964" spans="2:2">
      <c r="B8964" s="6">
        <f t="shared" si="355"/>
        <v>0</v>
      </c>
    </row>
    <row r="8965" spans="2:2">
      <c r="B8965" s="6">
        <f t="shared" si="355"/>
        <v>0</v>
      </c>
    </row>
    <row r="8966" spans="2:2">
      <c r="B8966" s="6">
        <f t="shared" si="355"/>
        <v>0</v>
      </c>
    </row>
    <row r="8967" spans="2:2">
      <c r="B8967" s="6">
        <f t="shared" si="355"/>
        <v>0</v>
      </c>
    </row>
    <row r="8968" spans="2:2">
      <c r="B8968" s="6">
        <f t="shared" si="355"/>
        <v>0</v>
      </c>
    </row>
    <row r="8969" spans="2:2">
      <c r="B8969" s="6">
        <f t="shared" si="355"/>
        <v>0</v>
      </c>
    </row>
    <row r="8970" spans="2:2">
      <c r="B8970" s="6">
        <f t="shared" si="355"/>
        <v>0</v>
      </c>
    </row>
    <row r="8971" spans="2:2">
      <c r="B8971" s="6">
        <f t="shared" si="355"/>
        <v>0</v>
      </c>
    </row>
    <row r="8972" spans="2:2">
      <c r="B8972" s="6">
        <f t="shared" si="355"/>
        <v>0</v>
      </c>
    </row>
    <row r="8973" spans="2:2">
      <c r="B8973" s="6">
        <f t="shared" si="355"/>
        <v>0</v>
      </c>
    </row>
    <row r="8974" spans="2:2">
      <c r="B8974" s="6">
        <f t="shared" si="355"/>
        <v>0</v>
      </c>
    </row>
    <row r="8975" spans="2:2">
      <c r="B8975" s="6">
        <f t="shared" si="355"/>
        <v>0</v>
      </c>
    </row>
    <row r="8976" spans="2:2">
      <c r="B8976" s="6">
        <f t="shared" si="355"/>
        <v>0</v>
      </c>
    </row>
    <row r="8977" spans="2:2">
      <c r="B8977" s="6">
        <f t="shared" si="355"/>
        <v>0</v>
      </c>
    </row>
    <row r="8978" spans="2:2">
      <c r="B8978" s="6">
        <f t="shared" si="355"/>
        <v>0</v>
      </c>
    </row>
    <row r="8979" spans="2:2">
      <c r="B8979" s="6">
        <f t="shared" si="355"/>
        <v>0</v>
      </c>
    </row>
    <row r="8980" spans="2:2">
      <c r="B8980" s="6">
        <f t="shared" si="355"/>
        <v>0</v>
      </c>
    </row>
    <row r="8981" spans="2:2">
      <c r="B8981" s="6">
        <f t="shared" ref="B8981:B9044" si="356">+H8981</f>
        <v>0</v>
      </c>
    </row>
    <row r="8982" spans="2:2">
      <c r="B8982" s="6">
        <f t="shared" si="356"/>
        <v>0</v>
      </c>
    </row>
    <row r="8983" spans="2:2">
      <c r="B8983" s="6">
        <f t="shared" si="356"/>
        <v>0</v>
      </c>
    </row>
    <row r="8984" spans="2:2">
      <c r="B8984" s="6">
        <f t="shared" si="356"/>
        <v>0</v>
      </c>
    </row>
    <row r="8985" spans="2:2">
      <c r="B8985" s="6">
        <f t="shared" si="356"/>
        <v>0</v>
      </c>
    </row>
    <row r="8986" spans="2:2">
      <c r="B8986" s="6">
        <f t="shared" si="356"/>
        <v>0</v>
      </c>
    </row>
    <row r="8987" spans="2:2">
      <c r="B8987" s="6">
        <f t="shared" si="356"/>
        <v>0</v>
      </c>
    </row>
    <row r="8988" spans="2:2">
      <c r="B8988" s="6">
        <f t="shared" si="356"/>
        <v>0</v>
      </c>
    </row>
    <row r="8989" spans="2:2">
      <c r="B8989" s="6">
        <f t="shared" si="356"/>
        <v>0</v>
      </c>
    </row>
    <row r="8990" spans="2:2">
      <c r="B8990" s="6">
        <f t="shared" si="356"/>
        <v>0</v>
      </c>
    </row>
    <row r="8991" spans="2:2">
      <c r="B8991" s="6">
        <f t="shared" si="356"/>
        <v>0</v>
      </c>
    </row>
    <row r="8992" spans="2:2">
      <c r="B8992" s="6">
        <f t="shared" si="356"/>
        <v>0</v>
      </c>
    </row>
    <row r="8993" spans="2:2">
      <c r="B8993" s="6">
        <f t="shared" si="356"/>
        <v>0</v>
      </c>
    </row>
    <row r="8994" spans="2:2">
      <c r="B8994" s="6">
        <f t="shared" si="356"/>
        <v>0</v>
      </c>
    </row>
    <row r="8995" spans="2:2">
      <c r="B8995" s="6">
        <f t="shared" si="356"/>
        <v>0</v>
      </c>
    </row>
    <row r="8996" spans="2:2">
      <c r="B8996" s="6">
        <f t="shared" si="356"/>
        <v>0</v>
      </c>
    </row>
    <row r="8997" spans="2:2">
      <c r="B8997" s="6">
        <f t="shared" si="356"/>
        <v>0</v>
      </c>
    </row>
    <row r="8998" spans="2:2">
      <c r="B8998" s="6">
        <f t="shared" si="356"/>
        <v>0</v>
      </c>
    </row>
    <row r="8999" spans="2:2">
      <c r="B8999" s="6">
        <f t="shared" si="356"/>
        <v>0</v>
      </c>
    </row>
    <row r="9000" spans="2:2">
      <c r="B9000" s="6">
        <f t="shared" si="356"/>
        <v>0</v>
      </c>
    </row>
    <row r="9001" spans="2:2">
      <c r="B9001" s="6">
        <f t="shared" si="356"/>
        <v>0</v>
      </c>
    </row>
    <row r="9002" spans="2:2">
      <c r="B9002" s="6">
        <f t="shared" si="356"/>
        <v>0</v>
      </c>
    </row>
    <row r="9003" spans="2:2">
      <c r="B9003" s="6">
        <f t="shared" si="356"/>
        <v>0</v>
      </c>
    </row>
    <row r="9004" spans="2:2">
      <c r="B9004" s="6">
        <f t="shared" si="356"/>
        <v>0</v>
      </c>
    </row>
    <row r="9005" spans="2:2">
      <c r="B9005" s="6">
        <f t="shared" si="356"/>
        <v>0</v>
      </c>
    </row>
    <row r="9006" spans="2:2">
      <c r="B9006" s="6">
        <f t="shared" si="356"/>
        <v>0</v>
      </c>
    </row>
    <row r="9007" spans="2:2">
      <c r="B9007" s="6">
        <f t="shared" si="356"/>
        <v>0</v>
      </c>
    </row>
    <row r="9008" spans="2:2">
      <c r="B9008" s="6">
        <f t="shared" si="356"/>
        <v>0</v>
      </c>
    </row>
    <row r="9009" spans="2:2">
      <c r="B9009" s="6">
        <f t="shared" si="356"/>
        <v>0</v>
      </c>
    </row>
    <row r="9010" spans="2:2">
      <c r="B9010" s="6">
        <f t="shared" si="356"/>
        <v>0</v>
      </c>
    </row>
    <row r="9011" spans="2:2">
      <c r="B9011" s="6">
        <f t="shared" si="356"/>
        <v>0</v>
      </c>
    </row>
    <row r="9012" spans="2:2">
      <c r="B9012" s="6">
        <f t="shared" si="356"/>
        <v>0</v>
      </c>
    </row>
    <row r="9013" spans="2:2">
      <c r="B9013" s="6">
        <f t="shared" si="356"/>
        <v>0</v>
      </c>
    </row>
    <row r="9014" spans="2:2">
      <c r="B9014" s="6">
        <f t="shared" si="356"/>
        <v>0</v>
      </c>
    </row>
    <row r="9015" spans="2:2">
      <c r="B9015" s="6">
        <f t="shared" si="356"/>
        <v>0</v>
      </c>
    </row>
    <row r="9016" spans="2:2">
      <c r="B9016" s="6">
        <f t="shared" si="356"/>
        <v>0</v>
      </c>
    </row>
    <row r="9017" spans="2:2">
      <c r="B9017" s="6">
        <f t="shared" si="356"/>
        <v>0</v>
      </c>
    </row>
    <row r="9018" spans="2:2">
      <c r="B9018" s="6">
        <f t="shared" si="356"/>
        <v>0</v>
      </c>
    </row>
    <row r="9019" spans="2:2">
      <c r="B9019" s="6">
        <f t="shared" si="356"/>
        <v>0</v>
      </c>
    </row>
    <row r="9020" spans="2:2">
      <c r="B9020" s="6">
        <f t="shared" si="356"/>
        <v>0</v>
      </c>
    </row>
    <row r="9021" spans="2:2">
      <c r="B9021" s="6">
        <f t="shared" si="356"/>
        <v>0</v>
      </c>
    </row>
    <row r="9022" spans="2:2">
      <c r="B9022" s="6">
        <f t="shared" si="356"/>
        <v>0</v>
      </c>
    </row>
    <row r="9023" spans="2:2">
      <c r="B9023" s="6">
        <f t="shared" si="356"/>
        <v>0</v>
      </c>
    </row>
    <row r="9024" spans="2:2">
      <c r="B9024" s="6">
        <f t="shared" si="356"/>
        <v>0</v>
      </c>
    </row>
    <row r="9025" spans="2:2">
      <c r="B9025" s="6">
        <f t="shared" si="356"/>
        <v>0</v>
      </c>
    </row>
    <row r="9026" spans="2:2">
      <c r="B9026" s="6">
        <f t="shared" si="356"/>
        <v>0</v>
      </c>
    </row>
    <row r="9027" spans="2:2">
      <c r="B9027" s="6">
        <f t="shared" si="356"/>
        <v>0</v>
      </c>
    </row>
    <row r="9028" spans="2:2">
      <c r="B9028" s="6">
        <f t="shared" si="356"/>
        <v>0</v>
      </c>
    </row>
    <row r="9029" spans="2:2">
      <c r="B9029" s="6">
        <f t="shared" si="356"/>
        <v>0</v>
      </c>
    </row>
    <row r="9030" spans="2:2">
      <c r="B9030" s="6">
        <f t="shared" si="356"/>
        <v>0</v>
      </c>
    </row>
    <row r="9031" spans="2:2">
      <c r="B9031" s="6">
        <f t="shared" si="356"/>
        <v>0</v>
      </c>
    </row>
    <row r="9032" spans="2:2">
      <c r="B9032" s="6">
        <f t="shared" si="356"/>
        <v>0</v>
      </c>
    </row>
    <row r="9033" spans="2:2">
      <c r="B9033" s="6">
        <f t="shared" si="356"/>
        <v>0</v>
      </c>
    </row>
    <row r="9034" spans="2:2">
      <c r="B9034" s="6">
        <f t="shared" si="356"/>
        <v>0</v>
      </c>
    </row>
    <row r="9035" spans="2:2">
      <c r="B9035" s="6">
        <f t="shared" si="356"/>
        <v>0</v>
      </c>
    </row>
    <row r="9036" spans="2:2">
      <c r="B9036" s="6">
        <f t="shared" si="356"/>
        <v>0</v>
      </c>
    </row>
    <row r="9037" spans="2:2">
      <c r="B9037" s="6">
        <f t="shared" si="356"/>
        <v>0</v>
      </c>
    </row>
    <row r="9038" spans="2:2">
      <c r="B9038" s="6">
        <f t="shared" si="356"/>
        <v>0</v>
      </c>
    </row>
    <row r="9039" spans="2:2">
      <c r="B9039" s="6">
        <f t="shared" si="356"/>
        <v>0</v>
      </c>
    </row>
    <row r="9040" spans="2:2">
      <c r="B9040" s="6">
        <f t="shared" si="356"/>
        <v>0</v>
      </c>
    </row>
    <row r="9041" spans="2:2">
      <c r="B9041" s="6">
        <f t="shared" si="356"/>
        <v>0</v>
      </c>
    </row>
    <row r="9042" spans="2:2">
      <c r="B9042" s="6">
        <f t="shared" si="356"/>
        <v>0</v>
      </c>
    </row>
    <row r="9043" spans="2:2">
      <c r="B9043" s="6">
        <f t="shared" si="356"/>
        <v>0</v>
      </c>
    </row>
    <row r="9044" spans="2:2">
      <c r="B9044" s="6">
        <f t="shared" si="356"/>
        <v>0</v>
      </c>
    </row>
    <row r="9045" spans="2:2">
      <c r="B9045" s="6">
        <f t="shared" ref="B9045:B9108" si="357">+H9045</f>
        <v>0</v>
      </c>
    </row>
    <row r="9046" spans="2:2">
      <c r="B9046" s="6">
        <f t="shared" si="357"/>
        <v>0</v>
      </c>
    </row>
    <row r="9047" spans="2:2">
      <c r="B9047" s="6">
        <f t="shared" si="357"/>
        <v>0</v>
      </c>
    </row>
    <row r="9048" spans="2:2">
      <c r="B9048" s="6">
        <f t="shared" si="357"/>
        <v>0</v>
      </c>
    </row>
    <row r="9049" spans="2:2">
      <c r="B9049" s="6">
        <f t="shared" si="357"/>
        <v>0</v>
      </c>
    </row>
    <row r="9050" spans="2:2">
      <c r="B9050" s="6">
        <f t="shared" si="357"/>
        <v>0</v>
      </c>
    </row>
    <row r="9051" spans="2:2">
      <c r="B9051" s="6">
        <f t="shared" si="357"/>
        <v>0</v>
      </c>
    </row>
    <row r="9052" spans="2:2">
      <c r="B9052" s="6">
        <f t="shared" si="357"/>
        <v>0</v>
      </c>
    </row>
    <row r="9053" spans="2:2">
      <c r="B9053" s="6">
        <f t="shared" si="357"/>
        <v>0</v>
      </c>
    </row>
    <row r="9054" spans="2:2">
      <c r="B9054" s="6">
        <f t="shared" si="357"/>
        <v>0</v>
      </c>
    </row>
    <row r="9055" spans="2:2">
      <c r="B9055" s="6">
        <f t="shared" si="357"/>
        <v>0</v>
      </c>
    </row>
    <row r="9056" spans="2:2">
      <c r="B9056" s="6">
        <f t="shared" si="357"/>
        <v>0</v>
      </c>
    </row>
    <row r="9057" spans="2:2">
      <c r="B9057" s="6">
        <f t="shared" si="357"/>
        <v>0</v>
      </c>
    </row>
    <row r="9058" spans="2:2">
      <c r="B9058" s="6">
        <f t="shared" si="357"/>
        <v>0</v>
      </c>
    </row>
    <row r="9059" spans="2:2">
      <c r="B9059" s="6">
        <f t="shared" si="357"/>
        <v>0</v>
      </c>
    </row>
    <row r="9060" spans="2:2">
      <c r="B9060" s="6">
        <f t="shared" si="357"/>
        <v>0</v>
      </c>
    </row>
    <row r="9061" spans="2:2">
      <c r="B9061" s="6">
        <f t="shared" si="357"/>
        <v>0</v>
      </c>
    </row>
    <row r="9062" spans="2:2">
      <c r="B9062" s="6">
        <f t="shared" si="357"/>
        <v>0</v>
      </c>
    </row>
    <row r="9063" spans="2:2">
      <c r="B9063" s="6">
        <f t="shared" si="357"/>
        <v>0</v>
      </c>
    </row>
    <row r="9064" spans="2:2">
      <c r="B9064" s="6">
        <f t="shared" si="357"/>
        <v>0</v>
      </c>
    </row>
    <row r="9065" spans="2:2">
      <c r="B9065" s="6">
        <f t="shared" si="357"/>
        <v>0</v>
      </c>
    </row>
    <row r="9066" spans="2:2">
      <c r="B9066" s="6">
        <f t="shared" si="357"/>
        <v>0</v>
      </c>
    </row>
    <row r="9067" spans="2:2">
      <c r="B9067" s="6">
        <f t="shared" si="357"/>
        <v>0</v>
      </c>
    </row>
    <row r="9068" spans="2:2">
      <c r="B9068" s="6">
        <f t="shared" si="357"/>
        <v>0</v>
      </c>
    </row>
    <row r="9069" spans="2:2">
      <c r="B9069" s="6">
        <f t="shared" si="357"/>
        <v>0</v>
      </c>
    </row>
    <row r="9070" spans="2:2">
      <c r="B9070" s="6">
        <f t="shared" si="357"/>
        <v>0</v>
      </c>
    </row>
    <row r="9071" spans="2:2">
      <c r="B9071" s="6">
        <f t="shared" si="357"/>
        <v>0</v>
      </c>
    </row>
    <row r="9072" spans="2:2">
      <c r="B9072" s="6">
        <f t="shared" si="357"/>
        <v>0</v>
      </c>
    </row>
    <row r="9073" spans="2:2">
      <c r="B9073" s="6">
        <f t="shared" si="357"/>
        <v>0</v>
      </c>
    </row>
    <row r="9074" spans="2:2">
      <c r="B9074" s="6">
        <f t="shared" si="357"/>
        <v>0</v>
      </c>
    </row>
    <row r="9075" spans="2:2">
      <c r="B9075" s="6">
        <f t="shared" si="357"/>
        <v>0</v>
      </c>
    </row>
    <row r="9076" spans="2:2">
      <c r="B9076" s="6">
        <f t="shared" si="357"/>
        <v>0</v>
      </c>
    </row>
    <row r="9077" spans="2:2">
      <c r="B9077" s="6">
        <f t="shared" si="357"/>
        <v>0</v>
      </c>
    </row>
    <row r="9078" spans="2:2">
      <c r="B9078" s="6">
        <f t="shared" si="357"/>
        <v>0</v>
      </c>
    </row>
    <row r="9079" spans="2:2">
      <c r="B9079" s="6">
        <f t="shared" si="357"/>
        <v>0</v>
      </c>
    </row>
    <row r="9080" spans="2:2">
      <c r="B9080" s="6">
        <f t="shared" si="357"/>
        <v>0</v>
      </c>
    </row>
    <row r="9081" spans="2:2">
      <c r="B9081" s="6">
        <f t="shared" si="357"/>
        <v>0</v>
      </c>
    </row>
    <row r="9082" spans="2:2">
      <c r="B9082" s="6">
        <f t="shared" si="357"/>
        <v>0</v>
      </c>
    </row>
    <row r="9083" spans="2:2">
      <c r="B9083" s="6">
        <f t="shared" si="357"/>
        <v>0</v>
      </c>
    </row>
    <row r="9084" spans="2:2">
      <c r="B9084" s="6">
        <f t="shared" si="357"/>
        <v>0</v>
      </c>
    </row>
    <row r="9085" spans="2:2">
      <c r="B9085" s="6">
        <f t="shared" si="357"/>
        <v>0</v>
      </c>
    </row>
    <row r="9086" spans="2:2">
      <c r="B9086" s="6">
        <f t="shared" si="357"/>
        <v>0</v>
      </c>
    </row>
    <row r="9087" spans="2:2">
      <c r="B9087" s="6">
        <f t="shared" si="357"/>
        <v>0</v>
      </c>
    </row>
    <row r="9088" spans="2:2">
      <c r="B9088" s="6">
        <f t="shared" si="357"/>
        <v>0</v>
      </c>
    </row>
    <row r="9089" spans="2:2">
      <c r="B9089" s="6">
        <f t="shared" si="357"/>
        <v>0</v>
      </c>
    </row>
    <row r="9090" spans="2:2">
      <c r="B9090" s="6">
        <f t="shared" si="357"/>
        <v>0</v>
      </c>
    </row>
    <row r="9091" spans="2:2">
      <c r="B9091" s="6">
        <f t="shared" si="357"/>
        <v>0</v>
      </c>
    </row>
    <row r="9092" spans="2:2">
      <c r="B9092" s="6">
        <f t="shared" si="357"/>
        <v>0</v>
      </c>
    </row>
    <row r="9093" spans="2:2">
      <c r="B9093" s="6">
        <f t="shared" si="357"/>
        <v>0</v>
      </c>
    </row>
    <row r="9094" spans="2:2">
      <c r="B9094" s="6">
        <f t="shared" si="357"/>
        <v>0</v>
      </c>
    </row>
    <row r="9095" spans="2:2">
      <c r="B9095" s="6">
        <f t="shared" si="357"/>
        <v>0</v>
      </c>
    </row>
    <row r="9096" spans="2:2">
      <c r="B9096" s="6">
        <f t="shared" si="357"/>
        <v>0</v>
      </c>
    </row>
    <row r="9097" spans="2:2">
      <c r="B9097" s="6">
        <f t="shared" si="357"/>
        <v>0</v>
      </c>
    </row>
    <row r="9098" spans="2:2">
      <c r="B9098" s="6">
        <f t="shared" si="357"/>
        <v>0</v>
      </c>
    </row>
    <row r="9099" spans="2:2">
      <c r="B9099" s="6">
        <f t="shared" si="357"/>
        <v>0</v>
      </c>
    </row>
    <row r="9100" spans="2:2">
      <c r="B9100" s="6">
        <f t="shared" si="357"/>
        <v>0</v>
      </c>
    </row>
    <row r="9101" spans="2:2">
      <c r="B9101" s="6">
        <f t="shared" si="357"/>
        <v>0</v>
      </c>
    </row>
    <row r="9102" spans="2:2">
      <c r="B9102" s="6">
        <f t="shared" si="357"/>
        <v>0</v>
      </c>
    </row>
    <row r="9103" spans="2:2">
      <c r="B9103" s="6">
        <f t="shared" si="357"/>
        <v>0</v>
      </c>
    </row>
    <row r="9104" spans="2:2">
      <c r="B9104" s="6">
        <f t="shared" si="357"/>
        <v>0</v>
      </c>
    </row>
    <row r="9105" spans="2:2">
      <c r="B9105" s="6">
        <f t="shared" si="357"/>
        <v>0</v>
      </c>
    </row>
    <row r="9106" spans="2:2">
      <c r="B9106" s="6">
        <f t="shared" si="357"/>
        <v>0</v>
      </c>
    </row>
    <row r="9107" spans="2:2">
      <c r="B9107" s="6">
        <f t="shared" si="357"/>
        <v>0</v>
      </c>
    </row>
    <row r="9108" spans="2:2">
      <c r="B9108" s="6">
        <f t="shared" si="357"/>
        <v>0</v>
      </c>
    </row>
    <row r="9109" spans="2:2">
      <c r="B9109" s="6">
        <f t="shared" ref="B9109:B9172" si="358">+H9109</f>
        <v>0</v>
      </c>
    </row>
    <row r="9110" spans="2:2">
      <c r="B9110" s="6">
        <f t="shared" si="358"/>
        <v>0</v>
      </c>
    </row>
    <row r="9111" spans="2:2">
      <c r="B9111" s="6">
        <f t="shared" si="358"/>
        <v>0</v>
      </c>
    </row>
    <row r="9112" spans="2:2">
      <c r="B9112" s="6">
        <f t="shared" si="358"/>
        <v>0</v>
      </c>
    </row>
    <row r="9113" spans="2:2">
      <c r="B9113" s="6">
        <f t="shared" si="358"/>
        <v>0</v>
      </c>
    </row>
    <row r="9114" spans="2:2">
      <c r="B9114" s="6">
        <f t="shared" si="358"/>
        <v>0</v>
      </c>
    </row>
    <row r="9115" spans="2:2">
      <c r="B9115" s="6">
        <f t="shared" si="358"/>
        <v>0</v>
      </c>
    </row>
    <row r="9116" spans="2:2">
      <c r="B9116" s="6">
        <f t="shared" si="358"/>
        <v>0</v>
      </c>
    </row>
    <row r="9117" spans="2:2">
      <c r="B9117" s="6">
        <f t="shared" si="358"/>
        <v>0</v>
      </c>
    </row>
    <row r="9118" spans="2:2">
      <c r="B9118" s="6">
        <f t="shared" si="358"/>
        <v>0</v>
      </c>
    </row>
    <row r="9119" spans="2:2">
      <c r="B9119" s="6">
        <f t="shared" si="358"/>
        <v>0</v>
      </c>
    </row>
    <row r="9120" spans="2:2">
      <c r="B9120" s="6">
        <f t="shared" si="358"/>
        <v>0</v>
      </c>
    </row>
    <row r="9121" spans="2:2">
      <c r="B9121" s="6">
        <f t="shared" si="358"/>
        <v>0</v>
      </c>
    </row>
    <row r="9122" spans="2:2">
      <c r="B9122" s="6">
        <f t="shared" si="358"/>
        <v>0</v>
      </c>
    </row>
    <row r="9123" spans="2:2">
      <c r="B9123" s="6">
        <f t="shared" si="358"/>
        <v>0</v>
      </c>
    </row>
    <row r="9124" spans="2:2">
      <c r="B9124" s="6">
        <f t="shared" si="358"/>
        <v>0</v>
      </c>
    </row>
    <row r="9125" spans="2:2">
      <c r="B9125" s="6">
        <f t="shared" si="358"/>
        <v>0</v>
      </c>
    </row>
    <row r="9126" spans="2:2">
      <c r="B9126" s="6">
        <f t="shared" si="358"/>
        <v>0</v>
      </c>
    </row>
    <row r="9127" spans="2:2">
      <c r="B9127" s="6">
        <f t="shared" si="358"/>
        <v>0</v>
      </c>
    </row>
    <row r="9128" spans="2:2">
      <c r="B9128" s="6">
        <f t="shared" si="358"/>
        <v>0</v>
      </c>
    </row>
    <row r="9129" spans="2:2">
      <c r="B9129" s="6">
        <f t="shared" si="358"/>
        <v>0</v>
      </c>
    </row>
    <row r="9130" spans="2:2">
      <c r="B9130" s="6">
        <f t="shared" si="358"/>
        <v>0</v>
      </c>
    </row>
    <row r="9131" spans="2:2">
      <c r="B9131" s="6">
        <f t="shared" si="358"/>
        <v>0</v>
      </c>
    </row>
    <row r="9132" spans="2:2">
      <c r="B9132" s="6">
        <f t="shared" si="358"/>
        <v>0</v>
      </c>
    </row>
    <row r="9133" spans="2:2">
      <c r="B9133" s="6">
        <f t="shared" si="358"/>
        <v>0</v>
      </c>
    </row>
    <row r="9134" spans="2:2">
      <c r="B9134" s="6">
        <f t="shared" si="358"/>
        <v>0</v>
      </c>
    </row>
    <row r="9135" spans="2:2">
      <c r="B9135" s="6">
        <f t="shared" si="358"/>
        <v>0</v>
      </c>
    </row>
    <row r="9136" spans="2:2">
      <c r="B9136" s="6">
        <f t="shared" si="358"/>
        <v>0</v>
      </c>
    </row>
    <row r="9137" spans="2:2">
      <c r="B9137" s="6">
        <f t="shared" si="358"/>
        <v>0</v>
      </c>
    </row>
    <row r="9138" spans="2:2">
      <c r="B9138" s="6">
        <f t="shared" si="358"/>
        <v>0</v>
      </c>
    </row>
    <row r="9139" spans="2:2">
      <c r="B9139" s="6">
        <f t="shared" si="358"/>
        <v>0</v>
      </c>
    </row>
    <row r="9140" spans="2:2">
      <c r="B9140" s="6">
        <f t="shared" si="358"/>
        <v>0</v>
      </c>
    </row>
    <row r="9141" spans="2:2">
      <c r="B9141" s="6">
        <f t="shared" si="358"/>
        <v>0</v>
      </c>
    </row>
    <row r="9142" spans="2:2">
      <c r="B9142" s="6">
        <f t="shared" si="358"/>
        <v>0</v>
      </c>
    </row>
    <row r="9143" spans="2:2">
      <c r="B9143" s="6">
        <f t="shared" si="358"/>
        <v>0</v>
      </c>
    </row>
    <row r="9144" spans="2:2">
      <c r="B9144" s="6">
        <f t="shared" si="358"/>
        <v>0</v>
      </c>
    </row>
    <row r="9145" spans="2:2">
      <c r="B9145" s="6">
        <f t="shared" si="358"/>
        <v>0</v>
      </c>
    </row>
    <row r="9146" spans="2:2">
      <c r="B9146" s="6">
        <f t="shared" si="358"/>
        <v>0</v>
      </c>
    </row>
    <row r="9147" spans="2:2">
      <c r="B9147" s="6">
        <f t="shared" si="358"/>
        <v>0</v>
      </c>
    </row>
    <row r="9148" spans="2:2">
      <c r="B9148" s="6">
        <f t="shared" si="358"/>
        <v>0</v>
      </c>
    </row>
    <row r="9149" spans="2:2">
      <c r="B9149" s="6">
        <f t="shared" si="358"/>
        <v>0</v>
      </c>
    </row>
    <row r="9150" spans="2:2">
      <c r="B9150" s="6">
        <f t="shared" si="358"/>
        <v>0</v>
      </c>
    </row>
    <row r="9151" spans="2:2">
      <c r="B9151" s="6">
        <f t="shared" si="358"/>
        <v>0</v>
      </c>
    </row>
    <row r="9152" spans="2:2">
      <c r="B9152" s="6">
        <f t="shared" si="358"/>
        <v>0</v>
      </c>
    </row>
    <row r="9153" spans="2:2">
      <c r="B9153" s="6">
        <f t="shared" si="358"/>
        <v>0</v>
      </c>
    </row>
    <row r="9154" spans="2:2">
      <c r="B9154" s="6">
        <f t="shared" si="358"/>
        <v>0</v>
      </c>
    </row>
    <row r="9155" spans="2:2">
      <c r="B9155" s="6">
        <f t="shared" si="358"/>
        <v>0</v>
      </c>
    </row>
    <row r="9156" spans="2:2">
      <c r="B9156" s="6">
        <f t="shared" si="358"/>
        <v>0</v>
      </c>
    </row>
    <row r="9157" spans="2:2">
      <c r="B9157" s="6">
        <f t="shared" si="358"/>
        <v>0</v>
      </c>
    </row>
    <row r="9158" spans="2:2">
      <c r="B9158" s="6">
        <f t="shared" si="358"/>
        <v>0</v>
      </c>
    </row>
    <row r="9159" spans="2:2">
      <c r="B9159" s="6">
        <f t="shared" si="358"/>
        <v>0</v>
      </c>
    </row>
    <row r="9160" spans="2:2">
      <c r="B9160" s="6">
        <f t="shared" si="358"/>
        <v>0</v>
      </c>
    </row>
    <row r="9161" spans="2:2">
      <c r="B9161" s="6">
        <f t="shared" si="358"/>
        <v>0</v>
      </c>
    </row>
    <row r="9162" spans="2:2">
      <c r="B9162" s="6">
        <f t="shared" si="358"/>
        <v>0</v>
      </c>
    </row>
    <row r="9163" spans="2:2">
      <c r="B9163" s="6">
        <f t="shared" si="358"/>
        <v>0</v>
      </c>
    </row>
    <row r="9164" spans="2:2">
      <c r="B9164" s="6">
        <f t="shared" si="358"/>
        <v>0</v>
      </c>
    </row>
    <row r="9165" spans="2:2">
      <c r="B9165" s="6">
        <f t="shared" si="358"/>
        <v>0</v>
      </c>
    </row>
    <row r="9166" spans="2:2">
      <c r="B9166" s="6">
        <f t="shared" si="358"/>
        <v>0</v>
      </c>
    </row>
    <row r="9167" spans="2:2">
      <c r="B9167" s="6">
        <f t="shared" si="358"/>
        <v>0</v>
      </c>
    </row>
    <row r="9168" spans="2:2">
      <c r="B9168" s="6">
        <f t="shared" si="358"/>
        <v>0</v>
      </c>
    </row>
    <row r="9169" spans="2:2">
      <c r="B9169" s="6">
        <f t="shared" si="358"/>
        <v>0</v>
      </c>
    </row>
    <row r="9170" spans="2:2">
      <c r="B9170" s="6">
        <f t="shared" si="358"/>
        <v>0</v>
      </c>
    </row>
    <row r="9171" spans="2:2">
      <c r="B9171" s="6">
        <f t="shared" si="358"/>
        <v>0</v>
      </c>
    </row>
    <row r="9172" spans="2:2">
      <c r="B9172" s="6">
        <f t="shared" si="358"/>
        <v>0</v>
      </c>
    </row>
    <row r="9173" spans="2:2">
      <c r="B9173" s="6">
        <f t="shared" ref="B9173:B9236" si="359">+H9173</f>
        <v>0</v>
      </c>
    </row>
    <row r="9174" spans="2:2">
      <c r="B9174" s="6">
        <f t="shared" si="359"/>
        <v>0</v>
      </c>
    </row>
    <row r="9175" spans="2:2">
      <c r="B9175" s="6">
        <f t="shared" si="359"/>
        <v>0</v>
      </c>
    </row>
    <row r="9176" spans="2:2">
      <c r="B9176" s="6">
        <f t="shared" si="359"/>
        <v>0</v>
      </c>
    </row>
    <row r="9177" spans="2:2">
      <c r="B9177" s="6">
        <f t="shared" si="359"/>
        <v>0</v>
      </c>
    </row>
    <row r="9178" spans="2:2">
      <c r="B9178" s="6">
        <f t="shared" si="359"/>
        <v>0</v>
      </c>
    </row>
    <row r="9179" spans="2:2">
      <c r="B9179" s="6">
        <f t="shared" si="359"/>
        <v>0</v>
      </c>
    </row>
    <row r="9180" spans="2:2">
      <c r="B9180" s="6">
        <f t="shared" si="359"/>
        <v>0</v>
      </c>
    </row>
    <row r="9181" spans="2:2">
      <c r="B9181" s="6">
        <f t="shared" si="359"/>
        <v>0</v>
      </c>
    </row>
    <row r="9182" spans="2:2">
      <c r="B9182" s="6">
        <f t="shared" si="359"/>
        <v>0</v>
      </c>
    </row>
    <row r="9183" spans="2:2">
      <c r="B9183" s="6">
        <f t="shared" si="359"/>
        <v>0</v>
      </c>
    </row>
    <row r="9184" spans="2:2">
      <c r="B9184" s="6">
        <f t="shared" si="359"/>
        <v>0</v>
      </c>
    </row>
    <row r="9185" spans="2:2">
      <c r="B9185" s="6">
        <f t="shared" si="359"/>
        <v>0</v>
      </c>
    </row>
    <row r="9186" spans="2:2">
      <c r="B9186" s="6">
        <f t="shared" si="359"/>
        <v>0</v>
      </c>
    </row>
    <row r="9187" spans="2:2">
      <c r="B9187" s="6">
        <f t="shared" si="359"/>
        <v>0</v>
      </c>
    </row>
    <row r="9188" spans="2:2">
      <c r="B9188" s="6">
        <f t="shared" si="359"/>
        <v>0</v>
      </c>
    </row>
    <row r="9189" spans="2:2">
      <c r="B9189" s="6">
        <f t="shared" si="359"/>
        <v>0</v>
      </c>
    </row>
    <row r="9190" spans="2:2">
      <c r="B9190" s="6">
        <f t="shared" si="359"/>
        <v>0</v>
      </c>
    </row>
    <row r="9191" spans="2:2">
      <c r="B9191" s="6">
        <f t="shared" si="359"/>
        <v>0</v>
      </c>
    </row>
    <row r="9192" spans="2:2">
      <c r="B9192" s="6">
        <f t="shared" si="359"/>
        <v>0</v>
      </c>
    </row>
    <row r="9193" spans="2:2">
      <c r="B9193" s="6">
        <f t="shared" si="359"/>
        <v>0</v>
      </c>
    </row>
    <row r="9194" spans="2:2">
      <c r="B9194" s="6">
        <f t="shared" si="359"/>
        <v>0</v>
      </c>
    </row>
    <row r="9195" spans="2:2">
      <c r="B9195" s="6">
        <f t="shared" si="359"/>
        <v>0</v>
      </c>
    </row>
    <row r="9196" spans="2:2">
      <c r="B9196" s="6">
        <f t="shared" si="359"/>
        <v>0</v>
      </c>
    </row>
    <row r="9197" spans="2:2">
      <c r="B9197" s="6">
        <f t="shared" si="359"/>
        <v>0</v>
      </c>
    </row>
    <row r="9198" spans="2:2">
      <c r="B9198" s="6">
        <f t="shared" si="359"/>
        <v>0</v>
      </c>
    </row>
    <row r="9199" spans="2:2">
      <c r="B9199" s="6">
        <f t="shared" si="359"/>
        <v>0</v>
      </c>
    </row>
    <row r="9200" spans="2:2">
      <c r="B9200" s="6">
        <f t="shared" si="359"/>
        <v>0</v>
      </c>
    </row>
    <row r="9201" spans="2:2">
      <c r="B9201" s="6">
        <f t="shared" si="359"/>
        <v>0</v>
      </c>
    </row>
    <row r="9202" spans="2:2">
      <c r="B9202" s="6">
        <f t="shared" si="359"/>
        <v>0</v>
      </c>
    </row>
    <row r="9203" spans="2:2">
      <c r="B9203" s="6">
        <f t="shared" si="359"/>
        <v>0</v>
      </c>
    </row>
    <row r="9204" spans="2:2">
      <c r="B9204" s="6">
        <f t="shared" si="359"/>
        <v>0</v>
      </c>
    </row>
    <row r="9205" spans="2:2">
      <c r="B9205" s="6">
        <f t="shared" si="359"/>
        <v>0</v>
      </c>
    </row>
    <row r="9206" spans="2:2">
      <c r="B9206" s="6">
        <f t="shared" si="359"/>
        <v>0</v>
      </c>
    </row>
    <row r="9207" spans="2:2">
      <c r="B9207" s="6">
        <f t="shared" si="359"/>
        <v>0</v>
      </c>
    </row>
    <row r="9208" spans="2:2">
      <c r="B9208" s="6">
        <f t="shared" si="359"/>
        <v>0</v>
      </c>
    </row>
    <row r="9209" spans="2:2">
      <c r="B9209" s="6">
        <f t="shared" si="359"/>
        <v>0</v>
      </c>
    </row>
    <row r="9210" spans="2:2">
      <c r="B9210" s="6">
        <f t="shared" si="359"/>
        <v>0</v>
      </c>
    </row>
    <row r="9211" spans="2:2">
      <c r="B9211" s="6">
        <f t="shared" si="359"/>
        <v>0</v>
      </c>
    </row>
    <row r="9212" spans="2:2">
      <c r="B9212" s="6">
        <f t="shared" si="359"/>
        <v>0</v>
      </c>
    </row>
    <row r="9213" spans="2:2">
      <c r="B9213" s="6">
        <f t="shared" si="359"/>
        <v>0</v>
      </c>
    </row>
    <row r="9214" spans="2:2">
      <c r="B9214" s="6">
        <f t="shared" si="359"/>
        <v>0</v>
      </c>
    </row>
    <row r="9215" spans="2:2">
      <c r="B9215" s="6">
        <f t="shared" si="359"/>
        <v>0</v>
      </c>
    </row>
    <row r="9216" spans="2:2">
      <c r="B9216" s="6">
        <f t="shared" si="359"/>
        <v>0</v>
      </c>
    </row>
    <row r="9217" spans="2:2">
      <c r="B9217" s="6">
        <f t="shared" si="359"/>
        <v>0</v>
      </c>
    </row>
    <row r="9218" spans="2:2">
      <c r="B9218" s="6">
        <f t="shared" si="359"/>
        <v>0</v>
      </c>
    </row>
    <row r="9219" spans="2:2">
      <c r="B9219" s="6">
        <f t="shared" si="359"/>
        <v>0</v>
      </c>
    </row>
    <row r="9220" spans="2:2">
      <c r="B9220" s="6">
        <f t="shared" si="359"/>
        <v>0</v>
      </c>
    </row>
    <row r="9221" spans="2:2">
      <c r="B9221" s="6">
        <f t="shared" si="359"/>
        <v>0</v>
      </c>
    </row>
    <row r="9222" spans="2:2">
      <c r="B9222" s="6">
        <f t="shared" si="359"/>
        <v>0</v>
      </c>
    </row>
    <row r="9223" spans="2:2">
      <c r="B9223" s="6">
        <f t="shared" si="359"/>
        <v>0</v>
      </c>
    </row>
    <row r="9224" spans="2:2">
      <c r="B9224" s="6">
        <f t="shared" si="359"/>
        <v>0</v>
      </c>
    </row>
    <row r="9225" spans="2:2">
      <c r="B9225" s="6">
        <f t="shared" si="359"/>
        <v>0</v>
      </c>
    </row>
    <row r="9226" spans="2:2">
      <c r="B9226" s="6">
        <f t="shared" si="359"/>
        <v>0</v>
      </c>
    </row>
    <row r="9227" spans="2:2">
      <c r="B9227" s="6">
        <f t="shared" si="359"/>
        <v>0</v>
      </c>
    </row>
    <row r="9228" spans="2:2">
      <c r="B9228" s="6">
        <f t="shared" si="359"/>
        <v>0</v>
      </c>
    </row>
    <row r="9229" spans="2:2">
      <c r="B9229" s="6">
        <f t="shared" si="359"/>
        <v>0</v>
      </c>
    </row>
    <row r="9230" spans="2:2">
      <c r="B9230" s="6">
        <f t="shared" si="359"/>
        <v>0</v>
      </c>
    </row>
    <row r="9231" spans="2:2">
      <c r="B9231" s="6">
        <f t="shared" si="359"/>
        <v>0</v>
      </c>
    </row>
    <row r="9232" spans="2:2">
      <c r="B9232" s="6">
        <f t="shared" si="359"/>
        <v>0</v>
      </c>
    </row>
    <row r="9233" spans="2:2">
      <c r="B9233" s="6">
        <f t="shared" si="359"/>
        <v>0</v>
      </c>
    </row>
    <row r="9234" spans="2:2">
      <c r="B9234" s="6">
        <f t="shared" si="359"/>
        <v>0</v>
      </c>
    </row>
    <row r="9235" spans="2:2">
      <c r="B9235" s="6">
        <f t="shared" si="359"/>
        <v>0</v>
      </c>
    </row>
    <row r="9236" spans="2:2">
      <c r="B9236" s="6">
        <f t="shared" si="359"/>
        <v>0</v>
      </c>
    </row>
    <row r="9237" spans="2:2">
      <c r="B9237" s="6">
        <f t="shared" ref="B9237:B9300" si="360">+H9237</f>
        <v>0</v>
      </c>
    </row>
    <row r="9238" spans="2:2">
      <c r="B9238" s="6">
        <f t="shared" si="360"/>
        <v>0</v>
      </c>
    </row>
    <row r="9239" spans="2:2">
      <c r="B9239" s="6">
        <f t="shared" si="360"/>
        <v>0</v>
      </c>
    </row>
    <row r="9240" spans="2:2">
      <c r="B9240" s="6">
        <f t="shared" si="360"/>
        <v>0</v>
      </c>
    </row>
    <row r="9241" spans="2:2">
      <c r="B9241" s="6">
        <f t="shared" si="360"/>
        <v>0</v>
      </c>
    </row>
    <row r="9242" spans="2:2">
      <c r="B9242" s="6">
        <f t="shared" si="360"/>
        <v>0</v>
      </c>
    </row>
    <row r="9243" spans="2:2">
      <c r="B9243" s="6">
        <f t="shared" si="360"/>
        <v>0</v>
      </c>
    </row>
    <row r="9244" spans="2:2">
      <c r="B9244" s="6">
        <f t="shared" si="360"/>
        <v>0</v>
      </c>
    </row>
    <row r="9245" spans="2:2">
      <c r="B9245" s="6">
        <f t="shared" si="360"/>
        <v>0</v>
      </c>
    </row>
    <row r="9246" spans="2:2">
      <c r="B9246" s="6">
        <f t="shared" si="360"/>
        <v>0</v>
      </c>
    </row>
    <row r="9247" spans="2:2">
      <c r="B9247" s="6">
        <f t="shared" si="360"/>
        <v>0</v>
      </c>
    </row>
    <row r="9248" spans="2:2">
      <c r="B9248" s="6">
        <f t="shared" si="360"/>
        <v>0</v>
      </c>
    </row>
    <row r="9249" spans="2:2">
      <c r="B9249" s="6">
        <f t="shared" si="360"/>
        <v>0</v>
      </c>
    </row>
    <row r="9250" spans="2:2">
      <c r="B9250" s="6">
        <f t="shared" si="360"/>
        <v>0</v>
      </c>
    </row>
    <row r="9251" spans="2:2">
      <c r="B9251" s="6">
        <f t="shared" si="360"/>
        <v>0</v>
      </c>
    </row>
    <row r="9252" spans="2:2">
      <c r="B9252" s="6">
        <f t="shared" si="360"/>
        <v>0</v>
      </c>
    </row>
    <row r="9253" spans="2:2">
      <c r="B9253" s="6">
        <f t="shared" si="360"/>
        <v>0</v>
      </c>
    </row>
    <row r="9254" spans="2:2">
      <c r="B9254" s="6">
        <f t="shared" si="360"/>
        <v>0</v>
      </c>
    </row>
    <row r="9255" spans="2:2">
      <c r="B9255" s="6">
        <f t="shared" si="360"/>
        <v>0</v>
      </c>
    </row>
    <row r="9256" spans="2:2">
      <c r="B9256" s="6">
        <f t="shared" si="360"/>
        <v>0</v>
      </c>
    </row>
    <row r="9257" spans="2:2">
      <c r="B9257" s="6">
        <f t="shared" si="360"/>
        <v>0</v>
      </c>
    </row>
    <row r="9258" spans="2:2">
      <c r="B9258" s="6">
        <f t="shared" si="360"/>
        <v>0</v>
      </c>
    </row>
    <row r="9259" spans="2:2">
      <c r="B9259" s="6">
        <f t="shared" si="360"/>
        <v>0</v>
      </c>
    </row>
    <row r="9260" spans="2:2">
      <c r="B9260" s="6">
        <f t="shared" si="360"/>
        <v>0</v>
      </c>
    </row>
    <row r="9261" spans="2:2">
      <c r="B9261" s="6">
        <f t="shared" si="360"/>
        <v>0</v>
      </c>
    </row>
    <row r="9262" spans="2:2">
      <c r="B9262" s="6">
        <f t="shared" si="360"/>
        <v>0</v>
      </c>
    </row>
    <row r="9263" spans="2:2">
      <c r="B9263" s="6">
        <f t="shared" si="360"/>
        <v>0</v>
      </c>
    </row>
    <row r="9264" spans="2:2">
      <c r="B9264" s="6">
        <f t="shared" si="360"/>
        <v>0</v>
      </c>
    </row>
    <row r="9265" spans="2:2">
      <c r="B9265" s="6">
        <f t="shared" si="360"/>
        <v>0</v>
      </c>
    </row>
    <row r="9266" spans="2:2">
      <c r="B9266" s="6">
        <f t="shared" si="360"/>
        <v>0</v>
      </c>
    </row>
    <row r="9267" spans="2:2">
      <c r="B9267" s="6">
        <f t="shared" si="360"/>
        <v>0</v>
      </c>
    </row>
    <row r="9268" spans="2:2">
      <c r="B9268" s="6">
        <f t="shared" si="360"/>
        <v>0</v>
      </c>
    </row>
    <row r="9269" spans="2:2">
      <c r="B9269" s="6">
        <f t="shared" si="360"/>
        <v>0</v>
      </c>
    </row>
    <row r="9270" spans="2:2">
      <c r="B9270" s="6">
        <f t="shared" si="360"/>
        <v>0</v>
      </c>
    </row>
    <row r="9271" spans="2:2">
      <c r="B9271" s="6">
        <f t="shared" si="360"/>
        <v>0</v>
      </c>
    </row>
    <row r="9272" spans="2:2">
      <c r="B9272" s="6">
        <f t="shared" si="360"/>
        <v>0</v>
      </c>
    </row>
    <row r="9273" spans="2:2">
      <c r="B9273" s="6">
        <f t="shared" si="360"/>
        <v>0</v>
      </c>
    </row>
    <row r="9274" spans="2:2">
      <c r="B9274" s="6">
        <f t="shared" si="360"/>
        <v>0</v>
      </c>
    </row>
    <row r="9275" spans="2:2">
      <c r="B9275" s="6">
        <f t="shared" si="360"/>
        <v>0</v>
      </c>
    </row>
    <row r="9276" spans="2:2">
      <c r="B9276" s="6">
        <f t="shared" si="360"/>
        <v>0</v>
      </c>
    </row>
    <row r="9277" spans="2:2">
      <c r="B9277" s="6">
        <f t="shared" si="360"/>
        <v>0</v>
      </c>
    </row>
    <row r="9278" spans="2:2">
      <c r="B9278" s="6">
        <f t="shared" si="360"/>
        <v>0</v>
      </c>
    </row>
    <row r="9279" spans="2:2">
      <c r="B9279" s="6">
        <f t="shared" si="360"/>
        <v>0</v>
      </c>
    </row>
    <row r="9280" spans="2:2">
      <c r="B9280" s="6">
        <f t="shared" si="360"/>
        <v>0</v>
      </c>
    </row>
    <row r="9281" spans="2:2">
      <c r="B9281" s="6">
        <f t="shared" si="360"/>
        <v>0</v>
      </c>
    </row>
    <row r="9282" spans="2:2">
      <c r="B9282" s="6">
        <f t="shared" si="360"/>
        <v>0</v>
      </c>
    </row>
    <row r="9283" spans="2:2">
      <c r="B9283" s="6">
        <f t="shared" si="360"/>
        <v>0</v>
      </c>
    </row>
    <row r="9284" spans="2:2">
      <c r="B9284" s="6">
        <f t="shared" si="360"/>
        <v>0</v>
      </c>
    </row>
    <row r="9285" spans="2:2">
      <c r="B9285" s="6">
        <f t="shared" si="360"/>
        <v>0</v>
      </c>
    </row>
    <row r="9286" spans="2:2">
      <c r="B9286" s="6">
        <f t="shared" si="360"/>
        <v>0</v>
      </c>
    </row>
    <row r="9287" spans="2:2">
      <c r="B9287" s="6">
        <f t="shared" si="360"/>
        <v>0</v>
      </c>
    </row>
    <row r="9288" spans="2:2">
      <c r="B9288" s="6">
        <f t="shared" si="360"/>
        <v>0</v>
      </c>
    </row>
    <row r="9289" spans="2:2">
      <c r="B9289" s="6">
        <f t="shared" si="360"/>
        <v>0</v>
      </c>
    </row>
    <row r="9290" spans="2:2">
      <c r="B9290" s="6">
        <f t="shared" si="360"/>
        <v>0</v>
      </c>
    </row>
    <row r="9291" spans="2:2">
      <c r="B9291" s="6">
        <f t="shared" si="360"/>
        <v>0</v>
      </c>
    </row>
    <row r="9292" spans="2:2">
      <c r="B9292" s="6">
        <f t="shared" si="360"/>
        <v>0</v>
      </c>
    </row>
    <row r="9293" spans="2:2">
      <c r="B9293" s="6">
        <f t="shared" si="360"/>
        <v>0</v>
      </c>
    </row>
    <row r="9294" spans="2:2">
      <c r="B9294" s="6">
        <f t="shared" si="360"/>
        <v>0</v>
      </c>
    </row>
    <row r="9295" spans="2:2">
      <c r="B9295" s="6">
        <f t="shared" si="360"/>
        <v>0</v>
      </c>
    </row>
    <row r="9296" spans="2:2">
      <c r="B9296" s="6">
        <f t="shared" si="360"/>
        <v>0</v>
      </c>
    </row>
    <row r="9297" spans="2:2">
      <c r="B9297" s="6">
        <f t="shared" si="360"/>
        <v>0</v>
      </c>
    </row>
    <row r="9298" spans="2:2">
      <c r="B9298" s="6">
        <f t="shared" si="360"/>
        <v>0</v>
      </c>
    </row>
    <row r="9299" spans="2:2">
      <c r="B9299" s="6">
        <f t="shared" si="360"/>
        <v>0</v>
      </c>
    </row>
    <row r="9300" spans="2:2">
      <c r="B9300" s="6">
        <f t="shared" si="360"/>
        <v>0</v>
      </c>
    </row>
    <row r="9301" spans="2:2">
      <c r="B9301" s="6">
        <f t="shared" ref="B9301:B9364" si="361">+H9301</f>
        <v>0</v>
      </c>
    </row>
    <row r="9302" spans="2:2">
      <c r="B9302" s="6">
        <f t="shared" si="361"/>
        <v>0</v>
      </c>
    </row>
    <row r="9303" spans="2:2">
      <c r="B9303" s="6">
        <f t="shared" si="361"/>
        <v>0</v>
      </c>
    </row>
    <row r="9304" spans="2:2">
      <c r="B9304" s="6">
        <f t="shared" si="361"/>
        <v>0</v>
      </c>
    </row>
    <row r="9305" spans="2:2">
      <c r="B9305" s="6">
        <f t="shared" si="361"/>
        <v>0</v>
      </c>
    </row>
    <row r="9306" spans="2:2">
      <c r="B9306" s="6">
        <f t="shared" si="361"/>
        <v>0</v>
      </c>
    </row>
    <row r="9307" spans="2:2">
      <c r="B9307" s="6">
        <f t="shared" si="361"/>
        <v>0</v>
      </c>
    </row>
    <row r="9308" spans="2:2">
      <c r="B9308" s="6">
        <f t="shared" si="361"/>
        <v>0</v>
      </c>
    </row>
    <row r="9309" spans="2:2">
      <c r="B9309" s="6">
        <f t="shared" si="361"/>
        <v>0</v>
      </c>
    </row>
    <row r="9310" spans="2:2">
      <c r="B9310" s="6">
        <f t="shared" si="361"/>
        <v>0</v>
      </c>
    </row>
    <row r="9311" spans="2:2">
      <c r="B9311" s="6">
        <f t="shared" si="361"/>
        <v>0</v>
      </c>
    </row>
    <row r="9312" spans="2:2">
      <c r="B9312" s="6">
        <f t="shared" si="361"/>
        <v>0</v>
      </c>
    </row>
    <row r="9313" spans="2:2">
      <c r="B9313" s="6">
        <f t="shared" si="361"/>
        <v>0</v>
      </c>
    </row>
    <row r="9314" spans="2:2">
      <c r="B9314" s="6">
        <f t="shared" si="361"/>
        <v>0</v>
      </c>
    </row>
    <row r="9315" spans="2:2">
      <c r="B9315" s="6">
        <f t="shared" si="361"/>
        <v>0</v>
      </c>
    </row>
    <row r="9316" spans="2:2">
      <c r="B9316" s="6">
        <f t="shared" si="361"/>
        <v>0</v>
      </c>
    </row>
    <row r="9317" spans="2:2">
      <c r="B9317" s="6">
        <f t="shared" si="361"/>
        <v>0</v>
      </c>
    </row>
    <row r="9318" spans="2:2">
      <c r="B9318" s="6">
        <f t="shared" si="361"/>
        <v>0</v>
      </c>
    </row>
    <row r="9319" spans="2:2">
      <c r="B9319" s="6">
        <f t="shared" si="361"/>
        <v>0</v>
      </c>
    </row>
    <row r="9320" spans="2:2">
      <c r="B9320" s="6">
        <f t="shared" si="361"/>
        <v>0</v>
      </c>
    </row>
    <row r="9321" spans="2:2">
      <c r="B9321" s="6">
        <f t="shared" si="361"/>
        <v>0</v>
      </c>
    </row>
    <row r="9322" spans="2:2">
      <c r="B9322" s="6">
        <f t="shared" si="361"/>
        <v>0</v>
      </c>
    </row>
    <row r="9323" spans="2:2">
      <c r="B9323" s="6">
        <f t="shared" si="361"/>
        <v>0</v>
      </c>
    </row>
    <row r="9324" spans="2:2">
      <c r="B9324" s="6">
        <f t="shared" si="361"/>
        <v>0</v>
      </c>
    </row>
    <row r="9325" spans="2:2">
      <c r="B9325" s="6">
        <f t="shared" si="361"/>
        <v>0</v>
      </c>
    </row>
    <row r="9326" spans="2:2">
      <c r="B9326" s="6">
        <f t="shared" si="361"/>
        <v>0</v>
      </c>
    </row>
    <row r="9327" spans="2:2">
      <c r="B9327" s="6">
        <f t="shared" si="361"/>
        <v>0</v>
      </c>
    </row>
    <row r="9328" spans="2:2">
      <c r="B9328" s="6">
        <f t="shared" si="361"/>
        <v>0</v>
      </c>
    </row>
    <row r="9329" spans="2:2">
      <c r="B9329" s="6">
        <f t="shared" si="361"/>
        <v>0</v>
      </c>
    </row>
    <row r="9330" spans="2:2">
      <c r="B9330" s="6">
        <f t="shared" si="361"/>
        <v>0</v>
      </c>
    </row>
    <row r="9331" spans="2:2">
      <c r="B9331" s="6">
        <f t="shared" si="361"/>
        <v>0</v>
      </c>
    </row>
    <row r="9332" spans="2:2">
      <c r="B9332" s="6">
        <f t="shared" si="361"/>
        <v>0</v>
      </c>
    </row>
    <row r="9333" spans="2:2">
      <c r="B9333" s="6">
        <f t="shared" si="361"/>
        <v>0</v>
      </c>
    </row>
    <row r="9334" spans="2:2">
      <c r="B9334" s="6">
        <f t="shared" si="361"/>
        <v>0</v>
      </c>
    </row>
    <row r="9335" spans="2:2">
      <c r="B9335" s="6">
        <f t="shared" si="361"/>
        <v>0</v>
      </c>
    </row>
    <row r="9336" spans="2:2">
      <c r="B9336" s="6">
        <f t="shared" si="361"/>
        <v>0</v>
      </c>
    </row>
    <row r="9337" spans="2:2">
      <c r="B9337" s="6">
        <f t="shared" si="361"/>
        <v>0</v>
      </c>
    </row>
    <row r="9338" spans="2:2">
      <c r="B9338" s="6">
        <f t="shared" si="361"/>
        <v>0</v>
      </c>
    </row>
    <row r="9339" spans="2:2">
      <c r="B9339" s="6">
        <f t="shared" si="361"/>
        <v>0</v>
      </c>
    </row>
    <row r="9340" spans="2:2">
      <c r="B9340" s="6">
        <f t="shared" si="361"/>
        <v>0</v>
      </c>
    </row>
    <row r="9341" spans="2:2">
      <c r="B9341" s="6">
        <f t="shared" si="361"/>
        <v>0</v>
      </c>
    </row>
    <row r="9342" spans="2:2">
      <c r="B9342" s="6">
        <f t="shared" si="361"/>
        <v>0</v>
      </c>
    </row>
    <row r="9343" spans="2:2">
      <c r="B9343" s="6">
        <f t="shared" si="361"/>
        <v>0</v>
      </c>
    </row>
    <row r="9344" spans="2:2">
      <c r="B9344" s="6">
        <f t="shared" si="361"/>
        <v>0</v>
      </c>
    </row>
    <row r="9345" spans="2:2">
      <c r="B9345" s="6">
        <f t="shared" si="361"/>
        <v>0</v>
      </c>
    </row>
    <row r="9346" spans="2:2">
      <c r="B9346" s="6">
        <f t="shared" si="361"/>
        <v>0</v>
      </c>
    </row>
    <row r="9347" spans="2:2">
      <c r="B9347" s="6">
        <f t="shared" si="361"/>
        <v>0</v>
      </c>
    </row>
    <row r="9348" spans="2:2">
      <c r="B9348" s="6">
        <f t="shared" si="361"/>
        <v>0</v>
      </c>
    </row>
    <row r="9349" spans="2:2">
      <c r="B9349" s="6">
        <f t="shared" si="361"/>
        <v>0</v>
      </c>
    </row>
    <row r="9350" spans="2:2">
      <c r="B9350" s="6">
        <f t="shared" si="361"/>
        <v>0</v>
      </c>
    </row>
    <row r="9351" spans="2:2">
      <c r="B9351" s="6">
        <f t="shared" si="361"/>
        <v>0</v>
      </c>
    </row>
    <row r="9352" spans="2:2">
      <c r="B9352" s="6">
        <f t="shared" si="361"/>
        <v>0</v>
      </c>
    </row>
    <row r="9353" spans="2:2">
      <c r="B9353" s="6">
        <f t="shared" si="361"/>
        <v>0</v>
      </c>
    </row>
    <row r="9354" spans="2:2">
      <c r="B9354" s="6">
        <f t="shared" si="361"/>
        <v>0</v>
      </c>
    </row>
    <row r="9355" spans="2:2">
      <c r="B9355" s="6">
        <f t="shared" si="361"/>
        <v>0</v>
      </c>
    </row>
    <row r="9356" spans="2:2">
      <c r="B9356" s="6">
        <f t="shared" si="361"/>
        <v>0</v>
      </c>
    </row>
    <row r="9357" spans="2:2">
      <c r="B9357" s="6">
        <f t="shared" si="361"/>
        <v>0</v>
      </c>
    </row>
    <row r="9358" spans="2:2">
      <c r="B9358" s="6">
        <f t="shared" si="361"/>
        <v>0</v>
      </c>
    </row>
    <row r="9359" spans="2:2">
      <c r="B9359" s="6">
        <f t="shared" si="361"/>
        <v>0</v>
      </c>
    </row>
    <row r="9360" spans="2:2">
      <c r="B9360" s="6">
        <f t="shared" si="361"/>
        <v>0</v>
      </c>
    </row>
    <row r="9361" spans="2:2">
      <c r="B9361" s="6">
        <f t="shared" si="361"/>
        <v>0</v>
      </c>
    </row>
    <row r="9362" spans="2:2">
      <c r="B9362" s="6">
        <f t="shared" si="361"/>
        <v>0</v>
      </c>
    </row>
    <row r="9363" spans="2:2">
      <c r="B9363" s="6">
        <f t="shared" si="361"/>
        <v>0</v>
      </c>
    </row>
    <row r="9364" spans="2:2">
      <c r="B9364" s="6">
        <f t="shared" si="361"/>
        <v>0</v>
      </c>
    </row>
    <row r="9365" spans="2:2">
      <c r="B9365" s="6">
        <f t="shared" ref="B9365:B9428" si="362">+H9365</f>
        <v>0</v>
      </c>
    </row>
    <row r="9366" spans="2:2">
      <c r="B9366" s="6">
        <f t="shared" si="362"/>
        <v>0</v>
      </c>
    </row>
    <row r="9367" spans="2:2">
      <c r="B9367" s="6">
        <f t="shared" si="362"/>
        <v>0</v>
      </c>
    </row>
    <row r="9368" spans="2:2">
      <c r="B9368" s="6">
        <f t="shared" si="362"/>
        <v>0</v>
      </c>
    </row>
    <row r="9369" spans="2:2">
      <c r="B9369" s="6">
        <f t="shared" si="362"/>
        <v>0</v>
      </c>
    </row>
    <row r="9370" spans="2:2">
      <c r="B9370" s="6">
        <f t="shared" si="362"/>
        <v>0</v>
      </c>
    </row>
    <row r="9371" spans="2:2">
      <c r="B9371" s="6">
        <f t="shared" si="362"/>
        <v>0</v>
      </c>
    </row>
    <row r="9372" spans="2:2">
      <c r="B9372" s="6">
        <f t="shared" si="362"/>
        <v>0</v>
      </c>
    </row>
    <row r="9373" spans="2:2">
      <c r="B9373" s="6">
        <f t="shared" si="362"/>
        <v>0</v>
      </c>
    </row>
    <row r="9374" spans="2:2">
      <c r="B9374" s="6">
        <f t="shared" si="362"/>
        <v>0</v>
      </c>
    </row>
    <row r="9375" spans="2:2">
      <c r="B9375" s="6">
        <f t="shared" si="362"/>
        <v>0</v>
      </c>
    </row>
    <row r="9376" spans="2:2">
      <c r="B9376" s="6">
        <f t="shared" si="362"/>
        <v>0</v>
      </c>
    </row>
    <row r="9377" spans="2:2">
      <c r="B9377" s="6">
        <f t="shared" si="362"/>
        <v>0</v>
      </c>
    </row>
    <row r="9378" spans="2:2">
      <c r="B9378" s="6">
        <f t="shared" si="362"/>
        <v>0</v>
      </c>
    </row>
    <row r="9379" spans="2:2">
      <c r="B9379" s="6">
        <f t="shared" si="362"/>
        <v>0</v>
      </c>
    </row>
    <row r="9380" spans="2:2">
      <c r="B9380" s="6">
        <f t="shared" si="362"/>
        <v>0</v>
      </c>
    </row>
    <row r="9381" spans="2:2">
      <c r="B9381" s="6">
        <f t="shared" si="362"/>
        <v>0</v>
      </c>
    </row>
    <row r="9382" spans="2:2">
      <c r="B9382" s="6">
        <f t="shared" si="362"/>
        <v>0</v>
      </c>
    </row>
    <row r="9383" spans="2:2">
      <c r="B9383" s="6">
        <f t="shared" si="362"/>
        <v>0</v>
      </c>
    </row>
    <row r="9384" spans="2:2">
      <c r="B9384" s="6">
        <f t="shared" si="362"/>
        <v>0</v>
      </c>
    </row>
    <row r="9385" spans="2:2">
      <c r="B9385" s="6">
        <f t="shared" si="362"/>
        <v>0</v>
      </c>
    </row>
    <row r="9386" spans="2:2">
      <c r="B9386" s="6">
        <f t="shared" si="362"/>
        <v>0</v>
      </c>
    </row>
    <row r="9387" spans="2:2">
      <c r="B9387" s="6">
        <f t="shared" si="362"/>
        <v>0</v>
      </c>
    </row>
    <row r="9388" spans="2:2">
      <c r="B9388" s="6">
        <f t="shared" si="362"/>
        <v>0</v>
      </c>
    </row>
    <row r="9389" spans="2:2">
      <c r="B9389" s="6">
        <f t="shared" si="362"/>
        <v>0</v>
      </c>
    </row>
    <row r="9390" spans="2:2">
      <c r="B9390" s="6">
        <f t="shared" si="362"/>
        <v>0</v>
      </c>
    </row>
    <row r="9391" spans="2:2">
      <c r="B9391" s="6">
        <f t="shared" si="362"/>
        <v>0</v>
      </c>
    </row>
    <row r="9392" spans="2:2">
      <c r="B9392" s="6">
        <f t="shared" si="362"/>
        <v>0</v>
      </c>
    </row>
    <row r="9393" spans="2:2">
      <c r="B9393" s="6">
        <f t="shared" si="362"/>
        <v>0</v>
      </c>
    </row>
    <row r="9394" spans="2:2">
      <c r="B9394" s="6">
        <f t="shared" si="362"/>
        <v>0</v>
      </c>
    </row>
    <row r="9395" spans="2:2">
      <c r="B9395" s="6">
        <f t="shared" si="362"/>
        <v>0</v>
      </c>
    </row>
    <row r="9396" spans="2:2">
      <c r="B9396" s="6">
        <f t="shared" si="362"/>
        <v>0</v>
      </c>
    </row>
    <row r="9397" spans="2:2">
      <c r="B9397" s="6">
        <f t="shared" si="362"/>
        <v>0</v>
      </c>
    </row>
    <row r="9398" spans="2:2">
      <c r="B9398" s="6">
        <f t="shared" si="362"/>
        <v>0</v>
      </c>
    </row>
    <row r="9399" spans="2:2">
      <c r="B9399" s="6">
        <f t="shared" si="362"/>
        <v>0</v>
      </c>
    </row>
    <row r="9400" spans="2:2">
      <c r="B9400" s="6">
        <f t="shared" si="362"/>
        <v>0</v>
      </c>
    </row>
    <row r="9401" spans="2:2">
      <c r="B9401" s="6">
        <f t="shared" si="362"/>
        <v>0</v>
      </c>
    </row>
    <row r="9402" spans="2:2">
      <c r="B9402" s="6">
        <f t="shared" si="362"/>
        <v>0</v>
      </c>
    </row>
    <row r="9403" spans="2:2">
      <c r="B9403" s="6">
        <f t="shared" si="362"/>
        <v>0</v>
      </c>
    </row>
    <row r="9404" spans="2:2">
      <c r="B9404" s="6">
        <f t="shared" si="362"/>
        <v>0</v>
      </c>
    </row>
    <row r="9405" spans="2:2">
      <c r="B9405" s="6">
        <f t="shared" si="362"/>
        <v>0</v>
      </c>
    </row>
    <row r="9406" spans="2:2">
      <c r="B9406" s="6">
        <f t="shared" si="362"/>
        <v>0</v>
      </c>
    </row>
    <row r="9407" spans="2:2">
      <c r="B9407" s="6">
        <f t="shared" si="362"/>
        <v>0</v>
      </c>
    </row>
    <row r="9408" spans="2:2">
      <c r="B9408" s="6">
        <f t="shared" si="362"/>
        <v>0</v>
      </c>
    </row>
    <row r="9409" spans="2:2">
      <c r="B9409" s="6">
        <f t="shared" si="362"/>
        <v>0</v>
      </c>
    </row>
    <row r="9410" spans="2:2">
      <c r="B9410" s="6">
        <f t="shared" si="362"/>
        <v>0</v>
      </c>
    </row>
    <row r="9411" spans="2:2">
      <c r="B9411" s="6">
        <f t="shared" si="362"/>
        <v>0</v>
      </c>
    </row>
    <row r="9412" spans="2:2">
      <c r="B9412" s="6">
        <f t="shared" si="362"/>
        <v>0</v>
      </c>
    </row>
    <row r="9413" spans="2:2">
      <c r="B9413" s="6">
        <f t="shared" si="362"/>
        <v>0</v>
      </c>
    </row>
    <row r="9414" spans="2:2">
      <c r="B9414" s="6">
        <f t="shared" si="362"/>
        <v>0</v>
      </c>
    </row>
    <row r="9415" spans="2:2">
      <c r="B9415" s="6">
        <f t="shared" si="362"/>
        <v>0</v>
      </c>
    </row>
    <row r="9416" spans="2:2">
      <c r="B9416" s="6">
        <f t="shared" si="362"/>
        <v>0</v>
      </c>
    </row>
    <row r="9417" spans="2:2">
      <c r="B9417" s="6">
        <f t="shared" si="362"/>
        <v>0</v>
      </c>
    </row>
    <row r="9418" spans="2:2">
      <c r="B9418" s="6">
        <f t="shared" si="362"/>
        <v>0</v>
      </c>
    </row>
    <row r="9419" spans="2:2">
      <c r="B9419" s="6">
        <f t="shared" si="362"/>
        <v>0</v>
      </c>
    </row>
    <row r="9420" spans="2:2">
      <c r="B9420" s="6">
        <f t="shared" si="362"/>
        <v>0</v>
      </c>
    </row>
    <row r="9421" spans="2:2">
      <c r="B9421" s="6">
        <f t="shared" si="362"/>
        <v>0</v>
      </c>
    </row>
    <row r="9422" spans="2:2">
      <c r="B9422" s="6">
        <f t="shared" si="362"/>
        <v>0</v>
      </c>
    </row>
    <row r="9423" spans="2:2">
      <c r="B9423" s="6">
        <f t="shared" si="362"/>
        <v>0</v>
      </c>
    </row>
    <row r="9424" spans="2:2">
      <c r="B9424" s="6">
        <f t="shared" si="362"/>
        <v>0</v>
      </c>
    </row>
    <row r="9425" spans="2:2">
      <c r="B9425" s="6">
        <f t="shared" si="362"/>
        <v>0</v>
      </c>
    </row>
    <row r="9426" spans="2:2">
      <c r="B9426" s="6">
        <f t="shared" si="362"/>
        <v>0</v>
      </c>
    </row>
    <row r="9427" spans="2:2">
      <c r="B9427" s="6">
        <f t="shared" si="362"/>
        <v>0</v>
      </c>
    </row>
    <row r="9428" spans="2:2">
      <c r="B9428" s="6">
        <f t="shared" si="362"/>
        <v>0</v>
      </c>
    </row>
    <row r="9429" spans="2:2">
      <c r="B9429" s="6">
        <f t="shared" ref="B9429:B9492" si="363">+H9429</f>
        <v>0</v>
      </c>
    </row>
    <row r="9430" spans="2:2">
      <c r="B9430" s="6">
        <f t="shared" si="363"/>
        <v>0</v>
      </c>
    </row>
    <row r="9431" spans="2:2">
      <c r="B9431" s="6">
        <f t="shared" si="363"/>
        <v>0</v>
      </c>
    </row>
    <row r="9432" spans="2:2">
      <c r="B9432" s="6">
        <f t="shared" si="363"/>
        <v>0</v>
      </c>
    </row>
    <row r="9433" spans="2:2">
      <c r="B9433" s="6">
        <f t="shared" si="363"/>
        <v>0</v>
      </c>
    </row>
    <row r="9434" spans="2:2">
      <c r="B9434" s="6">
        <f t="shared" si="363"/>
        <v>0</v>
      </c>
    </row>
    <row r="9435" spans="2:2">
      <c r="B9435" s="6">
        <f t="shared" si="363"/>
        <v>0</v>
      </c>
    </row>
    <row r="9436" spans="2:2">
      <c r="B9436" s="6">
        <f t="shared" si="363"/>
        <v>0</v>
      </c>
    </row>
    <row r="9437" spans="2:2">
      <c r="B9437" s="6">
        <f t="shared" si="363"/>
        <v>0</v>
      </c>
    </row>
    <row r="9438" spans="2:2">
      <c r="B9438" s="6">
        <f t="shared" si="363"/>
        <v>0</v>
      </c>
    </row>
    <row r="9439" spans="2:2">
      <c r="B9439" s="6">
        <f t="shared" si="363"/>
        <v>0</v>
      </c>
    </row>
    <row r="9440" spans="2:2">
      <c r="B9440" s="6">
        <f t="shared" si="363"/>
        <v>0</v>
      </c>
    </row>
    <row r="9441" spans="2:2">
      <c r="B9441" s="6">
        <f t="shared" si="363"/>
        <v>0</v>
      </c>
    </row>
    <row r="9442" spans="2:2">
      <c r="B9442" s="6">
        <f t="shared" si="363"/>
        <v>0</v>
      </c>
    </row>
    <row r="9443" spans="2:2">
      <c r="B9443" s="6">
        <f t="shared" si="363"/>
        <v>0</v>
      </c>
    </row>
    <row r="9444" spans="2:2">
      <c r="B9444" s="6">
        <f t="shared" si="363"/>
        <v>0</v>
      </c>
    </row>
    <row r="9445" spans="2:2">
      <c r="B9445" s="6">
        <f t="shared" si="363"/>
        <v>0</v>
      </c>
    </row>
    <row r="9446" spans="2:2">
      <c r="B9446" s="6">
        <f t="shared" si="363"/>
        <v>0</v>
      </c>
    </row>
    <row r="9447" spans="2:2">
      <c r="B9447" s="6">
        <f t="shared" si="363"/>
        <v>0</v>
      </c>
    </row>
    <row r="9448" spans="2:2">
      <c r="B9448" s="6">
        <f t="shared" si="363"/>
        <v>0</v>
      </c>
    </row>
    <row r="9449" spans="2:2">
      <c r="B9449" s="6">
        <f t="shared" si="363"/>
        <v>0</v>
      </c>
    </row>
    <row r="9450" spans="2:2">
      <c r="B9450" s="6">
        <f t="shared" si="363"/>
        <v>0</v>
      </c>
    </row>
    <row r="9451" spans="2:2">
      <c r="B9451" s="6">
        <f t="shared" si="363"/>
        <v>0</v>
      </c>
    </row>
    <row r="9452" spans="2:2">
      <c r="B9452" s="6">
        <f t="shared" si="363"/>
        <v>0</v>
      </c>
    </row>
    <row r="9453" spans="2:2">
      <c r="B9453" s="6">
        <f t="shared" si="363"/>
        <v>0</v>
      </c>
    </row>
    <row r="9454" spans="2:2">
      <c r="B9454" s="6">
        <f t="shared" si="363"/>
        <v>0</v>
      </c>
    </row>
    <row r="9455" spans="2:2">
      <c r="B9455" s="6">
        <f t="shared" si="363"/>
        <v>0</v>
      </c>
    </row>
    <row r="9456" spans="2:2">
      <c r="B9456" s="6">
        <f t="shared" si="363"/>
        <v>0</v>
      </c>
    </row>
    <row r="9457" spans="2:2">
      <c r="B9457" s="6">
        <f t="shared" si="363"/>
        <v>0</v>
      </c>
    </row>
    <row r="9458" spans="2:2">
      <c r="B9458" s="6">
        <f t="shared" si="363"/>
        <v>0</v>
      </c>
    </row>
    <row r="9459" spans="2:2">
      <c r="B9459" s="6">
        <f t="shared" si="363"/>
        <v>0</v>
      </c>
    </row>
    <row r="9460" spans="2:2">
      <c r="B9460" s="6">
        <f t="shared" si="363"/>
        <v>0</v>
      </c>
    </row>
    <row r="9461" spans="2:2">
      <c r="B9461" s="6">
        <f t="shared" si="363"/>
        <v>0</v>
      </c>
    </row>
    <row r="9462" spans="2:2">
      <c r="B9462" s="6">
        <f t="shared" si="363"/>
        <v>0</v>
      </c>
    </row>
    <row r="9463" spans="2:2">
      <c r="B9463" s="6">
        <f t="shared" si="363"/>
        <v>0</v>
      </c>
    </row>
    <row r="9464" spans="2:2">
      <c r="B9464" s="6">
        <f t="shared" si="363"/>
        <v>0</v>
      </c>
    </row>
    <row r="9465" spans="2:2">
      <c r="B9465" s="6">
        <f t="shared" si="363"/>
        <v>0</v>
      </c>
    </row>
    <row r="9466" spans="2:2">
      <c r="B9466" s="6">
        <f t="shared" si="363"/>
        <v>0</v>
      </c>
    </row>
    <row r="9467" spans="2:2">
      <c r="B9467" s="6">
        <f t="shared" si="363"/>
        <v>0</v>
      </c>
    </row>
    <row r="9468" spans="2:2">
      <c r="B9468" s="6">
        <f t="shared" si="363"/>
        <v>0</v>
      </c>
    </row>
    <row r="9469" spans="2:2">
      <c r="B9469" s="6">
        <f t="shared" si="363"/>
        <v>0</v>
      </c>
    </row>
    <row r="9470" spans="2:2">
      <c r="B9470" s="6">
        <f t="shared" si="363"/>
        <v>0</v>
      </c>
    </row>
    <row r="9471" spans="2:2">
      <c r="B9471" s="6">
        <f t="shared" si="363"/>
        <v>0</v>
      </c>
    </row>
    <row r="9472" spans="2:2">
      <c r="B9472" s="6">
        <f t="shared" si="363"/>
        <v>0</v>
      </c>
    </row>
    <row r="9473" spans="2:2">
      <c r="B9473" s="6">
        <f t="shared" si="363"/>
        <v>0</v>
      </c>
    </row>
    <row r="9474" spans="2:2">
      <c r="B9474" s="6">
        <f t="shared" si="363"/>
        <v>0</v>
      </c>
    </row>
    <row r="9475" spans="2:2">
      <c r="B9475" s="6">
        <f t="shared" si="363"/>
        <v>0</v>
      </c>
    </row>
    <row r="9476" spans="2:2">
      <c r="B9476" s="6">
        <f t="shared" si="363"/>
        <v>0</v>
      </c>
    </row>
    <row r="9477" spans="2:2">
      <c r="B9477" s="6">
        <f t="shared" si="363"/>
        <v>0</v>
      </c>
    </row>
    <row r="9478" spans="2:2">
      <c r="B9478" s="6">
        <f t="shared" si="363"/>
        <v>0</v>
      </c>
    </row>
    <row r="9479" spans="2:2">
      <c r="B9479" s="6">
        <f t="shared" si="363"/>
        <v>0</v>
      </c>
    </row>
    <row r="9480" spans="2:2">
      <c r="B9480" s="6">
        <f t="shared" si="363"/>
        <v>0</v>
      </c>
    </row>
    <row r="9481" spans="2:2">
      <c r="B9481" s="6">
        <f t="shared" si="363"/>
        <v>0</v>
      </c>
    </row>
    <row r="9482" spans="2:2">
      <c r="B9482" s="6">
        <f t="shared" si="363"/>
        <v>0</v>
      </c>
    </row>
    <row r="9483" spans="2:2">
      <c r="B9483" s="6">
        <f t="shared" si="363"/>
        <v>0</v>
      </c>
    </row>
    <row r="9484" spans="2:2">
      <c r="B9484" s="6">
        <f t="shared" si="363"/>
        <v>0</v>
      </c>
    </row>
    <row r="9485" spans="2:2">
      <c r="B9485" s="6">
        <f t="shared" si="363"/>
        <v>0</v>
      </c>
    </row>
    <row r="9486" spans="2:2">
      <c r="B9486" s="6">
        <f t="shared" si="363"/>
        <v>0</v>
      </c>
    </row>
    <row r="9487" spans="2:2">
      <c r="B9487" s="6">
        <f t="shared" si="363"/>
        <v>0</v>
      </c>
    </row>
    <row r="9488" spans="2:2">
      <c r="B9488" s="6">
        <f t="shared" si="363"/>
        <v>0</v>
      </c>
    </row>
    <row r="9489" spans="2:2">
      <c r="B9489" s="6">
        <f t="shared" si="363"/>
        <v>0</v>
      </c>
    </row>
    <row r="9490" spans="2:2">
      <c r="B9490" s="6">
        <f t="shared" si="363"/>
        <v>0</v>
      </c>
    </row>
    <row r="9491" spans="2:2">
      <c r="B9491" s="6">
        <f t="shared" si="363"/>
        <v>0</v>
      </c>
    </row>
    <row r="9492" spans="2:2">
      <c r="B9492" s="6">
        <f t="shared" si="363"/>
        <v>0</v>
      </c>
    </row>
    <row r="9493" spans="2:2">
      <c r="B9493" s="6">
        <f t="shared" ref="B9493:B9556" si="364">+H9493</f>
        <v>0</v>
      </c>
    </row>
    <row r="9494" spans="2:2">
      <c r="B9494" s="6">
        <f t="shared" si="364"/>
        <v>0</v>
      </c>
    </row>
    <row r="9495" spans="2:2">
      <c r="B9495" s="6">
        <f t="shared" si="364"/>
        <v>0</v>
      </c>
    </row>
    <row r="9496" spans="2:2">
      <c r="B9496" s="6">
        <f t="shared" si="364"/>
        <v>0</v>
      </c>
    </row>
    <row r="9497" spans="2:2">
      <c r="B9497" s="6">
        <f t="shared" si="364"/>
        <v>0</v>
      </c>
    </row>
    <row r="9498" spans="2:2">
      <c r="B9498" s="6">
        <f t="shared" si="364"/>
        <v>0</v>
      </c>
    </row>
    <row r="9499" spans="2:2">
      <c r="B9499" s="6">
        <f t="shared" si="364"/>
        <v>0</v>
      </c>
    </row>
    <row r="9500" spans="2:2">
      <c r="B9500" s="6">
        <f t="shared" si="364"/>
        <v>0</v>
      </c>
    </row>
    <row r="9501" spans="2:2">
      <c r="B9501" s="6">
        <f t="shared" si="364"/>
        <v>0</v>
      </c>
    </row>
    <row r="9502" spans="2:2">
      <c r="B9502" s="6">
        <f t="shared" si="364"/>
        <v>0</v>
      </c>
    </row>
    <row r="9503" spans="2:2">
      <c r="B9503" s="6">
        <f t="shared" si="364"/>
        <v>0</v>
      </c>
    </row>
    <row r="9504" spans="2:2">
      <c r="B9504" s="6">
        <f t="shared" si="364"/>
        <v>0</v>
      </c>
    </row>
    <row r="9505" spans="2:2">
      <c r="B9505" s="6">
        <f t="shared" si="364"/>
        <v>0</v>
      </c>
    </row>
    <row r="9506" spans="2:2">
      <c r="B9506" s="6">
        <f t="shared" si="364"/>
        <v>0</v>
      </c>
    </row>
    <row r="9507" spans="2:2">
      <c r="B9507" s="6">
        <f t="shared" si="364"/>
        <v>0</v>
      </c>
    </row>
    <row r="9508" spans="2:2">
      <c r="B9508" s="6">
        <f t="shared" si="364"/>
        <v>0</v>
      </c>
    </row>
    <row r="9509" spans="2:2">
      <c r="B9509" s="6">
        <f t="shared" si="364"/>
        <v>0</v>
      </c>
    </row>
    <row r="9510" spans="2:2">
      <c r="B9510" s="6">
        <f t="shared" si="364"/>
        <v>0</v>
      </c>
    </row>
    <row r="9511" spans="2:2">
      <c r="B9511" s="6">
        <f t="shared" si="364"/>
        <v>0</v>
      </c>
    </row>
    <row r="9512" spans="2:2">
      <c r="B9512" s="6">
        <f t="shared" si="364"/>
        <v>0</v>
      </c>
    </row>
    <row r="9513" spans="2:2">
      <c r="B9513" s="6">
        <f t="shared" si="364"/>
        <v>0</v>
      </c>
    </row>
    <row r="9514" spans="2:2">
      <c r="B9514" s="6">
        <f t="shared" si="364"/>
        <v>0</v>
      </c>
    </row>
    <row r="9515" spans="2:2">
      <c r="B9515" s="6">
        <f t="shared" si="364"/>
        <v>0</v>
      </c>
    </row>
    <row r="9516" spans="2:2">
      <c r="B9516" s="6">
        <f t="shared" si="364"/>
        <v>0</v>
      </c>
    </row>
    <row r="9517" spans="2:2">
      <c r="B9517" s="6">
        <f t="shared" si="364"/>
        <v>0</v>
      </c>
    </row>
    <row r="9518" spans="2:2">
      <c r="B9518" s="6">
        <f t="shared" si="364"/>
        <v>0</v>
      </c>
    </row>
    <row r="9519" spans="2:2">
      <c r="B9519" s="6">
        <f t="shared" si="364"/>
        <v>0</v>
      </c>
    </row>
    <row r="9520" spans="2:2">
      <c r="B9520" s="6">
        <f t="shared" si="364"/>
        <v>0</v>
      </c>
    </row>
    <row r="9521" spans="2:2">
      <c r="B9521" s="6">
        <f t="shared" si="364"/>
        <v>0</v>
      </c>
    </row>
    <row r="9522" spans="2:2">
      <c r="B9522" s="6">
        <f t="shared" si="364"/>
        <v>0</v>
      </c>
    </row>
    <row r="9523" spans="2:2">
      <c r="B9523" s="6">
        <f t="shared" si="364"/>
        <v>0</v>
      </c>
    </row>
    <row r="9524" spans="2:2">
      <c r="B9524" s="6">
        <f t="shared" si="364"/>
        <v>0</v>
      </c>
    </row>
    <row r="9525" spans="2:2">
      <c r="B9525" s="6">
        <f t="shared" si="364"/>
        <v>0</v>
      </c>
    </row>
    <row r="9526" spans="2:2">
      <c r="B9526" s="6">
        <f t="shared" si="364"/>
        <v>0</v>
      </c>
    </row>
    <row r="9527" spans="2:2">
      <c r="B9527" s="6">
        <f t="shared" si="364"/>
        <v>0</v>
      </c>
    </row>
    <row r="9528" spans="2:2">
      <c r="B9528" s="6">
        <f t="shared" si="364"/>
        <v>0</v>
      </c>
    </row>
    <row r="9529" spans="2:2">
      <c r="B9529" s="6">
        <f t="shared" si="364"/>
        <v>0</v>
      </c>
    </row>
    <row r="9530" spans="2:2">
      <c r="B9530" s="6">
        <f t="shared" si="364"/>
        <v>0</v>
      </c>
    </row>
    <row r="9531" spans="2:2">
      <c r="B9531" s="6">
        <f t="shared" si="364"/>
        <v>0</v>
      </c>
    </row>
    <row r="9532" spans="2:2">
      <c r="B9532" s="6">
        <f t="shared" si="364"/>
        <v>0</v>
      </c>
    </row>
    <row r="9533" spans="2:2">
      <c r="B9533" s="6">
        <f t="shared" si="364"/>
        <v>0</v>
      </c>
    </row>
    <row r="9534" spans="2:2">
      <c r="B9534" s="6">
        <f t="shared" si="364"/>
        <v>0</v>
      </c>
    </row>
    <row r="9535" spans="2:2">
      <c r="B9535" s="6">
        <f t="shared" si="364"/>
        <v>0</v>
      </c>
    </row>
    <row r="9536" spans="2:2">
      <c r="B9536" s="6">
        <f t="shared" si="364"/>
        <v>0</v>
      </c>
    </row>
    <row r="9537" spans="2:2">
      <c r="B9537" s="6">
        <f t="shared" si="364"/>
        <v>0</v>
      </c>
    </row>
    <row r="9538" spans="2:2">
      <c r="B9538" s="6">
        <f t="shared" si="364"/>
        <v>0</v>
      </c>
    </row>
    <row r="9539" spans="2:2">
      <c r="B9539" s="6">
        <f t="shared" si="364"/>
        <v>0</v>
      </c>
    </row>
    <row r="9540" spans="2:2">
      <c r="B9540" s="6">
        <f t="shared" si="364"/>
        <v>0</v>
      </c>
    </row>
    <row r="9541" spans="2:2">
      <c r="B9541" s="6">
        <f t="shared" si="364"/>
        <v>0</v>
      </c>
    </row>
    <row r="9542" spans="2:2">
      <c r="B9542" s="6">
        <f t="shared" si="364"/>
        <v>0</v>
      </c>
    </row>
    <row r="9543" spans="2:2">
      <c r="B9543" s="6">
        <f t="shared" si="364"/>
        <v>0</v>
      </c>
    </row>
    <row r="9544" spans="2:2">
      <c r="B9544" s="6">
        <f t="shared" si="364"/>
        <v>0</v>
      </c>
    </row>
    <row r="9545" spans="2:2">
      <c r="B9545" s="6">
        <f t="shared" si="364"/>
        <v>0</v>
      </c>
    </row>
    <row r="9546" spans="2:2">
      <c r="B9546" s="6">
        <f t="shared" si="364"/>
        <v>0</v>
      </c>
    </row>
    <row r="9547" spans="2:2">
      <c r="B9547" s="6">
        <f t="shared" si="364"/>
        <v>0</v>
      </c>
    </row>
    <row r="9548" spans="2:2">
      <c r="B9548" s="6">
        <f t="shared" si="364"/>
        <v>0</v>
      </c>
    </row>
    <row r="9549" spans="2:2">
      <c r="B9549" s="6">
        <f t="shared" si="364"/>
        <v>0</v>
      </c>
    </row>
    <row r="9550" spans="2:2">
      <c r="B9550" s="6">
        <f t="shared" si="364"/>
        <v>0</v>
      </c>
    </row>
    <row r="9551" spans="2:2">
      <c r="B9551" s="6">
        <f t="shared" si="364"/>
        <v>0</v>
      </c>
    </row>
    <row r="9552" spans="2:2">
      <c r="B9552" s="6">
        <f t="shared" si="364"/>
        <v>0</v>
      </c>
    </row>
    <row r="9553" spans="2:2">
      <c r="B9553" s="6">
        <f t="shared" si="364"/>
        <v>0</v>
      </c>
    </row>
    <row r="9554" spans="2:2">
      <c r="B9554" s="6">
        <f t="shared" si="364"/>
        <v>0</v>
      </c>
    </row>
    <row r="9555" spans="2:2">
      <c r="B9555" s="6">
        <f t="shared" si="364"/>
        <v>0</v>
      </c>
    </row>
    <row r="9556" spans="2:2">
      <c r="B9556" s="6">
        <f t="shared" si="364"/>
        <v>0</v>
      </c>
    </row>
    <row r="9557" spans="2:2">
      <c r="B9557" s="6">
        <f t="shared" ref="B9557:B9620" si="365">+H9557</f>
        <v>0</v>
      </c>
    </row>
    <row r="9558" spans="2:2">
      <c r="B9558" s="6">
        <f t="shared" si="365"/>
        <v>0</v>
      </c>
    </row>
    <row r="9559" spans="2:2">
      <c r="B9559" s="6">
        <f t="shared" si="365"/>
        <v>0</v>
      </c>
    </row>
    <row r="9560" spans="2:2">
      <c r="B9560" s="6">
        <f t="shared" si="365"/>
        <v>0</v>
      </c>
    </row>
    <row r="9561" spans="2:2">
      <c r="B9561" s="6">
        <f t="shared" si="365"/>
        <v>0</v>
      </c>
    </row>
    <row r="9562" spans="2:2">
      <c r="B9562" s="6">
        <f t="shared" si="365"/>
        <v>0</v>
      </c>
    </row>
    <row r="9563" spans="2:2">
      <c r="B9563" s="6">
        <f t="shared" si="365"/>
        <v>0</v>
      </c>
    </row>
    <row r="9564" spans="2:2">
      <c r="B9564" s="6">
        <f t="shared" si="365"/>
        <v>0</v>
      </c>
    </row>
    <row r="9565" spans="2:2">
      <c r="B9565" s="6">
        <f t="shared" si="365"/>
        <v>0</v>
      </c>
    </row>
    <row r="9566" spans="2:2">
      <c r="B9566" s="6">
        <f t="shared" si="365"/>
        <v>0</v>
      </c>
    </row>
    <row r="9567" spans="2:2">
      <c r="B9567" s="6">
        <f t="shared" si="365"/>
        <v>0</v>
      </c>
    </row>
    <row r="9568" spans="2:2">
      <c r="B9568" s="6">
        <f t="shared" si="365"/>
        <v>0</v>
      </c>
    </row>
    <row r="9569" spans="2:2">
      <c r="B9569" s="6">
        <f t="shared" si="365"/>
        <v>0</v>
      </c>
    </row>
    <row r="9570" spans="2:2">
      <c r="B9570" s="6">
        <f t="shared" si="365"/>
        <v>0</v>
      </c>
    </row>
    <row r="9571" spans="2:2">
      <c r="B9571" s="6">
        <f t="shared" si="365"/>
        <v>0</v>
      </c>
    </row>
    <row r="9572" spans="2:2">
      <c r="B9572" s="6">
        <f t="shared" si="365"/>
        <v>0</v>
      </c>
    </row>
    <row r="9573" spans="2:2">
      <c r="B9573" s="6">
        <f t="shared" si="365"/>
        <v>0</v>
      </c>
    </row>
    <row r="9574" spans="2:2">
      <c r="B9574" s="6">
        <f t="shared" si="365"/>
        <v>0</v>
      </c>
    </row>
    <row r="9575" spans="2:2">
      <c r="B9575" s="6">
        <f t="shared" si="365"/>
        <v>0</v>
      </c>
    </row>
    <row r="9576" spans="2:2">
      <c r="B9576" s="6">
        <f t="shared" si="365"/>
        <v>0</v>
      </c>
    </row>
    <row r="9577" spans="2:2">
      <c r="B9577" s="6">
        <f t="shared" si="365"/>
        <v>0</v>
      </c>
    </row>
    <row r="9578" spans="2:2">
      <c r="B9578" s="6">
        <f t="shared" si="365"/>
        <v>0</v>
      </c>
    </row>
    <row r="9579" spans="2:2">
      <c r="B9579" s="6">
        <f t="shared" si="365"/>
        <v>0</v>
      </c>
    </row>
    <row r="9580" spans="2:2">
      <c r="B9580" s="6">
        <f t="shared" si="365"/>
        <v>0</v>
      </c>
    </row>
    <row r="9581" spans="2:2">
      <c r="B9581" s="6">
        <f t="shared" si="365"/>
        <v>0</v>
      </c>
    </row>
    <row r="9582" spans="2:2">
      <c r="B9582" s="6">
        <f t="shared" si="365"/>
        <v>0</v>
      </c>
    </row>
    <row r="9583" spans="2:2">
      <c r="B9583" s="6">
        <f t="shared" si="365"/>
        <v>0</v>
      </c>
    </row>
    <row r="9584" spans="2:2">
      <c r="B9584" s="6">
        <f t="shared" si="365"/>
        <v>0</v>
      </c>
    </row>
    <row r="9585" spans="2:2">
      <c r="B9585" s="6">
        <f t="shared" si="365"/>
        <v>0</v>
      </c>
    </row>
    <row r="9586" spans="2:2">
      <c r="B9586" s="6">
        <f t="shared" si="365"/>
        <v>0</v>
      </c>
    </row>
    <row r="9587" spans="2:2">
      <c r="B9587" s="6">
        <f t="shared" si="365"/>
        <v>0</v>
      </c>
    </row>
    <row r="9588" spans="2:2">
      <c r="B9588" s="6">
        <f t="shared" si="365"/>
        <v>0</v>
      </c>
    </row>
    <row r="9589" spans="2:2">
      <c r="B9589" s="6">
        <f t="shared" si="365"/>
        <v>0</v>
      </c>
    </row>
    <row r="9590" spans="2:2">
      <c r="B9590" s="6">
        <f t="shared" si="365"/>
        <v>0</v>
      </c>
    </row>
    <row r="9591" spans="2:2">
      <c r="B9591" s="6">
        <f t="shared" si="365"/>
        <v>0</v>
      </c>
    </row>
    <row r="9592" spans="2:2">
      <c r="B9592" s="6">
        <f t="shared" si="365"/>
        <v>0</v>
      </c>
    </row>
    <row r="9593" spans="2:2">
      <c r="B9593" s="6">
        <f t="shared" si="365"/>
        <v>0</v>
      </c>
    </row>
    <row r="9594" spans="2:2">
      <c r="B9594" s="6">
        <f t="shared" si="365"/>
        <v>0</v>
      </c>
    </row>
    <row r="9595" spans="2:2">
      <c r="B9595" s="6">
        <f t="shared" si="365"/>
        <v>0</v>
      </c>
    </row>
    <row r="9596" spans="2:2">
      <c r="B9596" s="6">
        <f t="shared" si="365"/>
        <v>0</v>
      </c>
    </row>
    <row r="9597" spans="2:2">
      <c r="B9597" s="6">
        <f t="shared" si="365"/>
        <v>0</v>
      </c>
    </row>
    <row r="9598" spans="2:2">
      <c r="B9598" s="6">
        <f t="shared" si="365"/>
        <v>0</v>
      </c>
    </row>
    <row r="9599" spans="2:2">
      <c r="B9599" s="6">
        <f t="shared" si="365"/>
        <v>0</v>
      </c>
    </row>
    <row r="9600" spans="2:2">
      <c r="B9600" s="6">
        <f t="shared" si="365"/>
        <v>0</v>
      </c>
    </row>
    <row r="9601" spans="2:2">
      <c r="B9601" s="6">
        <f t="shared" si="365"/>
        <v>0</v>
      </c>
    </row>
    <row r="9602" spans="2:2">
      <c r="B9602" s="6">
        <f t="shared" si="365"/>
        <v>0</v>
      </c>
    </row>
    <row r="9603" spans="2:2">
      <c r="B9603" s="6">
        <f t="shared" si="365"/>
        <v>0</v>
      </c>
    </row>
    <row r="9604" spans="2:2">
      <c r="B9604" s="6">
        <f t="shared" si="365"/>
        <v>0</v>
      </c>
    </row>
    <row r="9605" spans="2:2">
      <c r="B9605" s="6">
        <f t="shared" si="365"/>
        <v>0</v>
      </c>
    </row>
    <row r="9606" spans="2:2">
      <c r="B9606" s="6">
        <f t="shared" si="365"/>
        <v>0</v>
      </c>
    </row>
    <row r="9607" spans="2:2">
      <c r="B9607" s="6">
        <f t="shared" si="365"/>
        <v>0</v>
      </c>
    </row>
    <row r="9608" spans="2:2">
      <c r="B9608" s="6">
        <f t="shared" si="365"/>
        <v>0</v>
      </c>
    </row>
    <row r="9609" spans="2:2">
      <c r="B9609" s="6">
        <f t="shared" si="365"/>
        <v>0</v>
      </c>
    </row>
    <row r="9610" spans="2:2">
      <c r="B9610" s="6">
        <f t="shared" si="365"/>
        <v>0</v>
      </c>
    </row>
    <row r="9611" spans="2:2">
      <c r="B9611" s="6">
        <f t="shared" si="365"/>
        <v>0</v>
      </c>
    </row>
    <row r="9612" spans="2:2">
      <c r="B9612" s="6">
        <f t="shared" si="365"/>
        <v>0</v>
      </c>
    </row>
    <row r="9613" spans="2:2">
      <c r="B9613" s="6">
        <f t="shared" si="365"/>
        <v>0</v>
      </c>
    </row>
    <row r="9614" spans="2:2">
      <c r="B9614" s="6">
        <f t="shared" si="365"/>
        <v>0</v>
      </c>
    </row>
    <row r="9615" spans="2:2">
      <c r="B9615" s="6">
        <f t="shared" si="365"/>
        <v>0</v>
      </c>
    </row>
    <row r="9616" spans="2:2">
      <c r="B9616" s="6">
        <f t="shared" si="365"/>
        <v>0</v>
      </c>
    </row>
    <row r="9617" spans="2:2">
      <c r="B9617" s="6">
        <f t="shared" si="365"/>
        <v>0</v>
      </c>
    </row>
    <row r="9618" spans="2:2">
      <c r="B9618" s="6">
        <f t="shared" si="365"/>
        <v>0</v>
      </c>
    </row>
    <row r="9619" spans="2:2">
      <c r="B9619" s="6">
        <f t="shared" si="365"/>
        <v>0</v>
      </c>
    </row>
    <row r="9620" spans="2:2">
      <c r="B9620" s="6">
        <f t="shared" si="365"/>
        <v>0</v>
      </c>
    </row>
    <row r="9621" spans="2:2">
      <c r="B9621" s="6">
        <f t="shared" ref="B9621:B9684" si="366">+H9621</f>
        <v>0</v>
      </c>
    </row>
    <row r="9622" spans="2:2">
      <c r="B9622" s="6">
        <f t="shared" si="366"/>
        <v>0</v>
      </c>
    </row>
    <row r="9623" spans="2:2">
      <c r="B9623" s="6">
        <f t="shared" si="366"/>
        <v>0</v>
      </c>
    </row>
    <row r="9624" spans="2:2">
      <c r="B9624" s="6">
        <f t="shared" si="366"/>
        <v>0</v>
      </c>
    </row>
    <row r="9625" spans="2:2">
      <c r="B9625" s="6">
        <f t="shared" si="366"/>
        <v>0</v>
      </c>
    </row>
    <row r="9626" spans="2:2">
      <c r="B9626" s="6">
        <f t="shared" si="366"/>
        <v>0</v>
      </c>
    </row>
    <row r="9627" spans="2:2">
      <c r="B9627" s="6">
        <f t="shared" si="366"/>
        <v>0</v>
      </c>
    </row>
    <row r="9628" spans="2:2">
      <c r="B9628" s="6">
        <f t="shared" si="366"/>
        <v>0</v>
      </c>
    </row>
    <row r="9629" spans="2:2">
      <c r="B9629" s="6">
        <f t="shared" si="366"/>
        <v>0</v>
      </c>
    </row>
    <row r="9630" spans="2:2">
      <c r="B9630" s="6">
        <f t="shared" si="366"/>
        <v>0</v>
      </c>
    </row>
    <row r="9631" spans="2:2">
      <c r="B9631" s="6">
        <f t="shared" si="366"/>
        <v>0</v>
      </c>
    </row>
    <row r="9632" spans="2:2">
      <c r="B9632" s="6">
        <f t="shared" si="366"/>
        <v>0</v>
      </c>
    </row>
    <row r="9633" spans="2:2">
      <c r="B9633" s="6">
        <f t="shared" si="366"/>
        <v>0</v>
      </c>
    </row>
    <row r="9634" spans="2:2">
      <c r="B9634" s="6">
        <f t="shared" si="366"/>
        <v>0</v>
      </c>
    </row>
    <row r="9635" spans="2:2">
      <c r="B9635" s="6">
        <f t="shared" si="366"/>
        <v>0</v>
      </c>
    </row>
    <row r="9636" spans="2:2">
      <c r="B9636" s="6">
        <f t="shared" si="366"/>
        <v>0</v>
      </c>
    </row>
    <row r="9637" spans="2:2">
      <c r="B9637" s="6">
        <f t="shared" si="366"/>
        <v>0</v>
      </c>
    </row>
    <row r="9638" spans="2:2">
      <c r="B9638" s="6">
        <f t="shared" si="366"/>
        <v>0</v>
      </c>
    </row>
    <row r="9639" spans="2:2">
      <c r="B9639" s="6">
        <f t="shared" si="366"/>
        <v>0</v>
      </c>
    </row>
    <row r="9640" spans="2:2">
      <c r="B9640" s="6">
        <f t="shared" si="366"/>
        <v>0</v>
      </c>
    </row>
    <row r="9641" spans="2:2">
      <c r="B9641" s="6">
        <f t="shared" si="366"/>
        <v>0</v>
      </c>
    </row>
    <row r="9642" spans="2:2">
      <c r="B9642" s="6">
        <f t="shared" si="366"/>
        <v>0</v>
      </c>
    </row>
    <row r="9643" spans="2:2">
      <c r="B9643" s="6">
        <f t="shared" si="366"/>
        <v>0</v>
      </c>
    </row>
    <row r="9644" spans="2:2">
      <c r="B9644" s="6">
        <f t="shared" si="366"/>
        <v>0</v>
      </c>
    </row>
    <row r="9645" spans="2:2">
      <c r="B9645" s="6">
        <f t="shared" si="366"/>
        <v>0</v>
      </c>
    </row>
    <row r="9646" spans="2:2">
      <c r="B9646" s="6">
        <f t="shared" si="366"/>
        <v>0</v>
      </c>
    </row>
    <row r="9647" spans="2:2">
      <c r="B9647" s="6">
        <f t="shared" si="366"/>
        <v>0</v>
      </c>
    </row>
    <row r="9648" spans="2:2">
      <c r="B9648" s="6">
        <f t="shared" si="366"/>
        <v>0</v>
      </c>
    </row>
    <row r="9649" spans="2:2">
      <c r="B9649" s="6">
        <f t="shared" si="366"/>
        <v>0</v>
      </c>
    </row>
    <row r="9650" spans="2:2">
      <c r="B9650" s="6">
        <f t="shared" si="366"/>
        <v>0</v>
      </c>
    </row>
    <row r="9651" spans="2:2">
      <c r="B9651" s="6">
        <f t="shared" si="366"/>
        <v>0</v>
      </c>
    </row>
    <row r="9652" spans="2:2">
      <c r="B9652" s="6">
        <f t="shared" si="366"/>
        <v>0</v>
      </c>
    </row>
    <row r="9653" spans="2:2">
      <c r="B9653" s="6">
        <f t="shared" si="366"/>
        <v>0</v>
      </c>
    </row>
    <row r="9654" spans="2:2">
      <c r="B9654" s="6">
        <f t="shared" si="366"/>
        <v>0</v>
      </c>
    </row>
    <row r="9655" spans="2:2">
      <c r="B9655" s="6">
        <f t="shared" si="366"/>
        <v>0</v>
      </c>
    </row>
    <row r="9656" spans="2:2">
      <c r="B9656" s="6">
        <f t="shared" si="366"/>
        <v>0</v>
      </c>
    </row>
    <row r="9657" spans="2:2">
      <c r="B9657" s="6">
        <f t="shared" si="366"/>
        <v>0</v>
      </c>
    </row>
    <row r="9658" spans="2:2">
      <c r="B9658" s="6">
        <f t="shared" si="366"/>
        <v>0</v>
      </c>
    </row>
    <row r="9659" spans="2:2">
      <c r="B9659" s="6">
        <f t="shared" si="366"/>
        <v>0</v>
      </c>
    </row>
    <row r="9660" spans="2:2">
      <c r="B9660" s="6">
        <f t="shared" si="366"/>
        <v>0</v>
      </c>
    </row>
    <row r="9661" spans="2:2">
      <c r="B9661" s="6">
        <f t="shared" si="366"/>
        <v>0</v>
      </c>
    </row>
    <row r="9662" spans="2:2">
      <c r="B9662" s="6">
        <f t="shared" si="366"/>
        <v>0</v>
      </c>
    </row>
    <row r="9663" spans="2:2">
      <c r="B9663" s="6">
        <f t="shared" si="366"/>
        <v>0</v>
      </c>
    </row>
    <row r="9664" spans="2:2">
      <c r="B9664" s="6">
        <f t="shared" si="366"/>
        <v>0</v>
      </c>
    </row>
    <row r="9665" spans="2:2">
      <c r="B9665" s="6">
        <f t="shared" si="366"/>
        <v>0</v>
      </c>
    </row>
    <row r="9666" spans="2:2">
      <c r="B9666" s="6">
        <f t="shared" si="366"/>
        <v>0</v>
      </c>
    </row>
    <row r="9667" spans="2:2">
      <c r="B9667" s="6">
        <f t="shared" si="366"/>
        <v>0</v>
      </c>
    </row>
    <row r="9668" spans="2:2">
      <c r="B9668" s="6">
        <f t="shared" si="366"/>
        <v>0</v>
      </c>
    </row>
    <row r="9669" spans="2:2">
      <c r="B9669" s="6">
        <f t="shared" si="366"/>
        <v>0</v>
      </c>
    </row>
    <row r="9670" spans="2:2">
      <c r="B9670" s="6">
        <f t="shared" si="366"/>
        <v>0</v>
      </c>
    </row>
    <row r="9671" spans="2:2">
      <c r="B9671" s="6">
        <f t="shared" si="366"/>
        <v>0</v>
      </c>
    </row>
    <row r="9672" spans="2:2">
      <c r="B9672" s="6">
        <f t="shared" si="366"/>
        <v>0</v>
      </c>
    </row>
    <row r="9673" spans="2:2">
      <c r="B9673" s="6">
        <f t="shared" si="366"/>
        <v>0</v>
      </c>
    </row>
    <row r="9674" spans="2:2">
      <c r="B9674" s="6">
        <f t="shared" si="366"/>
        <v>0</v>
      </c>
    </row>
    <row r="9675" spans="2:2">
      <c r="B9675" s="6">
        <f t="shared" si="366"/>
        <v>0</v>
      </c>
    </row>
    <row r="9676" spans="2:2">
      <c r="B9676" s="6">
        <f t="shared" si="366"/>
        <v>0</v>
      </c>
    </row>
    <row r="9677" spans="2:2">
      <c r="B9677" s="6">
        <f t="shared" si="366"/>
        <v>0</v>
      </c>
    </row>
    <row r="9678" spans="2:2">
      <c r="B9678" s="6">
        <f t="shared" si="366"/>
        <v>0</v>
      </c>
    </row>
    <row r="9679" spans="2:2">
      <c r="B9679" s="6">
        <f t="shared" si="366"/>
        <v>0</v>
      </c>
    </row>
    <row r="9680" spans="2:2">
      <c r="B9680" s="6">
        <f t="shared" si="366"/>
        <v>0</v>
      </c>
    </row>
    <row r="9681" spans="2:2">
      <c r="B9681" s="6">
        <f t="shared" si="366"/>
        <v>0</v>
      </c>
    </row>
    <row r="9682" spans="2:2">
      <c r="B9682" s="6">
        <f t="shared" si="366"/>
        <v>0</v>
      </c>
    </row>
    <row r="9683" spans="2:2">
      <c r="B9683" s="6">
        <f t="shared" si="366"/>
        <v>0</v>
      </c>
    </row>
    <row r="9684" spans="2:2">
      <c r="B9684" s="6">
        <f t="shared" si="366"/>
        <v>0</v>
      </c>
    </row>
    <row r="9685" spans="2:2">
      <c r="B9685" s="6">
        <f t="shared" ref="B9685:B9748" si="367">+H9685</f>
        <v>0</v>
      </c>
    </row>
    <row r="9686" spans="2:2">
      <c r="B9686" s="6">
        <f t="shared" si="367"/>
        <v>0</v>
      </c>
    </row>
    <row r="9687" spans="2:2">
      <c r="B9687" s="6">
        <f t="shared" si="367"/>
        <v>0</v>
      </c>
    </row>
    <row r="9688" spans="2:2">
      <c r="B9688" s="6">
        <f t="shared" si="367"/>
        <v>0</v>
      </c>
    </row>
    <row r="9689" spans="2:2">
      <c r="B9689" s="6">
        <f t="shared" si="367"/>
        <v>0</v>
      </c>
    </row>
    <row r="9690" spans="2:2">
      <c r="B9690" s="6">
        <f t="shared" si="367"/>
        <v>0</v>
      </c>
    </row>
    <row r="9691" spans="2:2">
      <c r="B9691" s="6">
        <f t="shared" si="367"/>
        <v>0</v>
      </c>
    </row>
    <row r="9692" spans="2:2">
      <c r="B9692" s="6">
        <f t="shared" si="367"/>
        <v>0</v>
      </c>
    </row>
    <row r="9693" spans="2:2">
      <c r="B9693" s="6">
        <f t="shared" si="367"/>
        <v>0</v>
      </c>
    </row>
    <row r="9694" spans="2:2">
      <c r="B9694" s="6">
        <f t="shared" si="367"/>
        <v>0</v>
      </c>
    </row>
    <row r="9695" spans="2:2">
      <c r="B9695" s="6">
        <f t="shared" si="367"/>
        <v>0</v>
      </c>
    </row>
    <row r="9696" spans="2:2">
      <c r="B9696" s="6">
        <f t="shared" si="367"/>
        <v>0</v>
      </c>
    </row>
    <row r="9697" spans="2:2">
      <c r="B9697" s="6">
        <f t="shared" si="367"/>
        <v>0</v>
      </c>
    </row>
    <row r="9698" spans="2:2">
      <c r="B9698" s="6">
        <f t="shared" si="367"/>
        <v>0</v>
      </c>
    </row>
    <row r="9699" spans="2:2">
      <c r="B9699" s="6">
        <f t="shared" si="367"/>
        <v>0</v>
      </c>
    </row>
    <row r="9700" spans="2:2">
      <c r="B9700" s="6">
        <f t="shared" si="367"/>
        <v>0</v>
      </c>
    </row>
    <row r="9701" spans="2:2">
      <c r="B9701" s="6">
        <f t="shared" si="367"/>
        <v>0</v>
      </c>
    </row>
    <row r="9702" spans="2:2">
      <c r="B9702" s="6">
        <f t="shared" si="367"/>
        <v>0</v>
      </c>
    </row>
    <row r="9703" spans="2:2">
      <c r="B9703" s="6">
        <f t="shared" si="367"/>
        <v>0</v>
      </c>
    </row>
    <row r="9704" spans="2:2">
      <c r="B9704" s="6">
        <f t="shared" si="367"/>
        <v>0</v>
      </c>
    </row>
    <row r="9705" spans="2:2">
      <c r="B9705" s="6">
        <f t="shared" si="367"/>
        <v>0</v>
      </c>
    </row>
    <row r="9706" spans="2:2">
      <c r="B9706" s="6">
        <f t="shared" si="367"/>
        <v>0</v>
      </c>
    </row>
    <row r="9707" spans="2:2">
      <c r="B9707" s="6">
        <f t="shared" si="367"/>
        <v>0</v>
      </c>
    </row>
    <row r="9708" spans="2:2">
      <c r="B9708" s="6">
        <f t="shared" si="367"/>
        <v>0</v>
      </c>
    </row>
    <row r="9709" spans="2:2">
      <c r="B9709" s="6">
        <f t="shared" si="367"/>
        <v>0</v>
      </c>
    </row>
    <row r="9710" spans="2:2">
      <c r="B9710" s="6">
        <f t="shared" si="367"/>
        <v>0</v>
      </c>
    </row>
    <row r="9711" spans="2:2">
      <c r="B9711" s="6">
        <f t="shared" si="367"/>
        <v>0</v>
      </c>
    </row>
    <row r="9712" spans="2:2">
      <c r="B9712" s="6">
        <f t="shared" si="367"/>
        <v>0</v>
      </c>
    </row>
    <row r="9713" spans="2:2">
      <c r="B9713" s="6">
        <f t="shared" si="367"/>
        <v>0</v>
      </c>
    </row>
    <row r="9714" spans="2:2">
      <c r="B9714" s="6">
        <f t="shared" si="367"/>
        <v>0</v>
      </c>
    </row>
    <row r="9715" spans="2:2">
      <c r="B9715" s="6">
        <f t="shared" si="367"/>
        <v>0</v>
      </c>
    </row>
    <row r="9716" spans="2:2">
      <c r="B9716" s="6">
        <f t="shared" si="367"/>
        <v>0</v>
      </c>
    </row>
    <row r="9717" spans="2:2">
      <c r="B9717" s="6">
        <f t="shared" si="367"/>
        <v>0</v>
      </c>
    </row>
    <row r="9718" spans="2:2">
      <c r="B9718" s="6">
        <f t="shared" si="367"/>
        <v>0</v>
      </c>
    </row>
    <row r="9719" spans="2:2">
      <c r="B9719" s="6">
        <f t="shared" si="367"/>
        <v>0</v>
      </c>
    </row>
    <row r="9720" spans="2:2">
      <c r="B9720" s="6">
        <f t="shared" si="367"/>
        <v>0</v>
      </c>
    </row>
    <row r="9721" spans="2:2">
      <c r="B9721" s="6">
        <f t="shared" si="367"/>
        <v>0</v>
      </c>
    </row>
    <row r="9722" spans="2:2">
      <c r="B9722" s="6">
        <f t="shared" si="367"/>
        <v>0</v>
      </c>
    </row>
    <row r="9723" spans="2:2">
      <c r="B9723" s="6">
        <f t="shared" si="367"/>
        <v>0</v>
      </c>
    </row>
    <row r="9724" spans="2:2">
      <c r="B9724" s="6">
        <f t="shared" si="367"/>
        <v>0</v>
      </c>
    </row>
    <row r="9725" spans="2:2">
      <c r="B9725" s="6">
        <f t="shared" si="367"/>
        <v>0</v>
      </c>
    </row>
    <row r="9726" spans="2:2">
      <c r="B9726" s="6">
        <f t="shared" si="367"/>
        <v>0</v>
      </c>
    </row>
    <row r="9727" spans="2:2">
      <c r="B9727" s="6">
        <f t="shared" si="367"/>
        <v>0</v>
      </c>
    </row>
    <row r="9728" spans="2:2">
      <c r="B9728" s="6">
        <f t="shared" si="367"/>
        <v>0</v>
      </c>
    </row>
    <row r="9729" spans="2:2">
      <c r="B9729" s="6">
        <f t="shared" si="367"/>
        <v>0</v>
      </c>
    </row>
    <row r="9730" spans="2:2">
      <c r="B9730" s="6">
        <f t="shared" si="367"/>
        <v>0</v>
      </c>
    </row>
    <row r="9731" spans="2:2">
      <c r="B9731" s="6">
        <f t="shared" si="367"/>
        <v>0</v>
      </c>
    </row>
    <row r="9732" spans="2:2">
      <c r="B9732" s="6">
        <f t="shared" si="367"/>
        <v>0</v>
      </c>
    </row>
    <row r="9733" spans="2:2">
      <c r="B9733" s="6">
        <f t="shared" si="367"/>
        <v>0</v>
      </c>
    </row>
    <row r="9734" spans="2:2">
      <c r="B9734" s="6">
        <f t="shared" si="367"/>
        <v>0</v>
      </c>
    </row>
    <row r="9735" spans="2:2">
      <c r="B9735" s="6">
        <f t="shared" si="367"/>
        <v>0</v>
      </c>
    </row>
    <row r="9736" spans="2:2">
      <c r="B9736" s="6">
        <f t="shared" si="367"/>
        <v>0</v>
      </c>
    </row>
    <row r="9737" spans="2:2">
      <c r="B9737" s="6">
        <f t="shared" si="367"/>
        <v>0</v>
      </c>
    </row>
    <row r="9738" spans="2:2">
      <c r="B9738" s="6">
        <f t="shared" si="367"/>
        <v>0</v>
      </c>
    </row>
    <row r="9739" spans="2:2">
      <c r="B9739" s="6">
        <f t="shared" si="367"/>
        <v>0</v>
      </c>
    </row>
    <row r="9740" spans="2:2">
      <c r="B9740" s="6">
        <f t="shared" si="367"/>
        <v>0</v>
      </c>
    </row>
    <row r="9741" spans="2:2">
      <c r="B9741" s="6">
        <f t="shared" si="367"/>
        <v>0</v>
      </c>
    </row>
    <row r="9742" spans="2:2">
      <c r="B9742" s="6">
        <f t="shared" si="367"/>
        <v>0</v>
      </c>
    </row>
    <row r="9743" spans="2:2">
      <c r="B9743" s="6">
        <f t="shared" si="367"/>
        <v>0</v>
      </c>
    </row>
    <row r="9744" spans="2:2">
      <c r="B9744" s="6">
        <f t="shared" si="367"/>
        <v>0</v>
      </c>
    </row>
    <row r="9745" spans="2:2">
      <c r="B9745" s="6">
        <f t="shared" si="367"/>
        <v>0</v>
      </c>
    </row>
    <row r="9746" spans="2:2">
      <c r="B9746" s="6">
        <f t="shared" si="367"/>
        <v>0</v>
      </c>
    </row>
    <row r="9747" spans="2:2">
      <c r="B9747" s="6">
        <f t="shared" si="367"/>
        <v>0</v>
      </c>
    </row>
    <row r="9748" spans="2:2">
      <c r="B9748" s="6">
        <f t="shared" si="367"/>
        <v>0</v>
      </c>
    </row>
    <row r="9749" spans="2:2">
      <c r="B9749" s="6">
        <f t="shared" ref="B9749:B9812" si="368">+H9749</f>
        <v>0</v>
      </c>
    </row>
    <row r="9750" spans="2:2">
      <c r="B9750" s="6">
        <f t="shared" si="368"/>
        <v>0</v>
      </c>
    </row>
    <row r="9751" spans="2:2">
      <c r="B9751" s="6">
        <f t="shared" si="368"/>
        <v>0</v>
      </c>
    </row>
    <row r="9752" spans="2:2">
      <c r="B9752" s="6">
        <f t="shared" si="368"/>
        <v>0</v>
      </c>
    </row>
    <row r="9753" spans="2:2">
      <c r="B9753" s="6">
        <f t="shared" si="368"/>
        <v>0</v>
      </c>
    </row>
    <row r="9754" spans="2:2">
      <c r="B9754" s="6">
        <f t="shared" si="368"/>
        <v>0</v>
      </c>
    </row>
    <row r="9755" spans="2:2">
      <c r="B9755" s="6">
        <f t="shared" si="368"/>
        <v>0</v>
      </c>
    </row>
    <row r="9756" spans="2:2">
      <c r="B9756" s="6">
        <f t="shared" si="368"/>
        <v>0</v>
      </c>
    </row>
    <row r="9757" spans="2:2">
      <c r="B9757" s="6">
        <f t="shared" si="368"/>
        <v>0</v>
      </c>
    </row>
    <row r="9758" spans="2:2">
      <c r="B9758" s="6">
        <f t="shared" si="368"/>
        <v>0</v>
      </c>
    </row>
    <row r="9759" spans="2:2">
      <c r="B9759" s="6">
        <f t="shared" si="368"/>
        <v>0</v>
      </c>
    </row>
    <row r="9760" spans="2:2">
      <c r="B9760" s="6">
        <f t="shared" si="368"/>
        <v>0</v>
      </c>
    </row>
    <row r="9761" spans="2:2">
      <c r="B9761" s="6">
        <f t="shared" si="368"/>
        <v>0</v>
      </c>
    </row>
    <row r="9762" spans="2:2">
      <c r="B9762" s="6">
        <f t="shared" si="368"/>
        <v>0</v>
      </c>
    </row>
    <row r="9763" spans="2:2">
      <c r="B9763" s="6">
        <f t="shared" si="368"/>
        <v>0</v>
      </c>
    </row>
    <row r="9764" spans="2:2">
      <c r="B9764" s="6">
        <f t="shared" si="368"/>
        <v>0</v>
      </c>
    </row>
    <row r="9765" spans="2:2">
      <c r="B9765" s="6">
        <f t="shared" si="368"/>
        <v>0</v>
      </c>
    </row>
    <row r="9766" spans="2:2">
      <c r="B9766" s="6">
        <f t="shared" si="368"/>
        <v>0</v>
      </c>
    </row>
    <row r="9767" spans="2:2">
      <c r="B9767" s="6">
        <f t="shared" si="368"/>
        <v>0</v>
      </c>
    </row>
    <row r="9768" spans="2:2">
      <c r="B9768" s="6">
        <f t="shared" si="368"/>
        <v>0</v>
      </c>
    </row>
    <row r="9769" spans="2:2">
      <c r="B9769" s="6">
        <f t="shared" si="368"/>
        <v>0</v>
      </c>
    </row>
    <row r="9770" spans="2:2">
      <c r="B9770" s="6">
        <f t="shared" si="368"/>
        <v>0</v>
      </c>
    </row>
    <row r="9771" spans="2:2">
      <c r="B9771" s="6">
        <f t="shared" si="368"/>
        <v>0</v>
      </c>
    </row>
    <row r="9772" spans="2:2">
      <c r="B9772" s="6">
        <f t="shared" si="368"/>
        <v>0</v>
      </c>
    </row>
    <row r="9773" spans="2:2">
      <c r="B9773" s="6">
        <f t="shared" si="368"/>
        <v>0</v>
      </c>
    </row>
    <row r="9774" spans="2:2">
      <c r="B9774" s="6">
        <f t="shared" si="368"/>
        <v>0</v>
      </c>
    </row>
    <row r="9775" spans="2:2">
      <c r="B9775" s="6">
        <f t="shared" si="368"/>
        <v>0</v>
      </c>
    </row>
    <row r="9776" spans="2:2">
      <c r="B9776" s="6">
        <f t="shared" si="368"/>
        <v>0</v>
      </c>
    </row>
    <row r="9777" spans="2:2">
      <c r="B9777" s="6">
        <f t="shared" si="368"/>
        <v>0</v>
      </c>
    </row>
    <row r="9778" spans="2:2">
      <c r="B9778" s="6">
        <f t="shared" si="368"/>
        <v>0</v>
      </c>
    </row>
    <row r="9779" spans="2:2">
      <c r="B9779" s="6">
        <f t="shared" si="368"/>
        <v>0</v>
      </c>
    </row>
    <row r="9780" spans="2:2">
      <c r="B9780" s="6">
        <f t="shared" si="368"/>
        <v>0</v>
      </c>
    </row>
    <row r="9781" spans="2:2">
      <c r="B9781" s="6">
        <f t="shared" si="368"/>
        <v>0</v>
      </c>
    </row>
    <row r="9782" spans="2:2">
      <c r="B9782" s="6">
        <f t="shared" si="368"/>
        <v>0</v>
      </c>
    </row>
    <row r="9783" spans="2:2">
      <c r="B9783" s="6">
        <f t="shared" si="368"/>
        <v>0</v>
      </c>
    </row>
    <row r="9784" spans="2:2">
      <c r="B9784" s="6">
        <f t="shared" si="368"/>
        <v>0</v>
      </c>
    </row>
    <row r="9785" spans="2:2">
      <c r="B9785" s="6">
        <f t="shared" si="368"/>
        <v>0</v>
      </c>
    </row>
    <row r="9786" spans="2:2">
      <c r="B9786" s="6">
        <f t="shared" si="368"/>
        <v>0</v>
      </c>
    </row>
    <row r="9787" spans="2:2">
      <c r="B9787" s="6">
        <f t="shared" si="368"/>
        <v>0</v>
      </c>
    </row>
    <row r="9788" spans="2:2">
      <c r="B9788" s="6">
        <f t="shared" si="368"/>
        <v>0</v>
      </c>
    </row>
    <row r="9789" spans="2:2">
      <c r="B9789" s="6">
        <f t="shared" si="368"/>
        <v>0</v>
      </c>
    </row>
    <row r="9790" spans="2:2">
      <c r="B9790" s="6">
        <f t="shared" si="368"/>
        <v>0</v>
      </c>
    </row>
    <row r="9791" spans="2:2">
      <c r="B9791" s="6">
        <f t="shared" si="368"/>
        <v>0</v>
      </c>
    </row>
    <row r="9792" spans="2:2">
      <c r="B9792" s="6">
        <f t="shared" si="368"/>
        <v>0</v>
      </c>
    </row>
    <row r="9793" spans="2:2">
      <c r="B9793" s="6">
        <f t="shared" si="368"/>
        <v>0</v>
      </c>
    </row>
    <row r="9794" spans="2:2">
      <c r="B9794" s="6">
        <f t="shared" si="368"/>
        <v>0</v>
      </c>
    </row>
    <row r="9795" spans="2:2">
      <c r="B9795" s="6">
        <f t="shared" si="368"/>
        <v>0</v>
      </c>
    </row>
    <row r="9796" spans="2:2">
      <c r="B9796" s="6">
        <f t="shared" si="368"/>
        <v>0</v>
      </c>
    </row>
    <row r="9797" spans="2:2">
      <c r="B9797" s="6">
        <f t="shared" si="368"/>
        <v>0</v>
      </c>
    </row>
    <row r="9798" spans="2:2">
      <c r="B9798" s="6">
        <f t="shared" si="368"/>
        <v>0</v>
      </c>
    </row>
    <row r="9799" spans="2:2">
      <c r="B9799" s="6">
        <f t="shared" si="368"/>
        <v>0</v>
      </c>
    </row>
    <row r="9800" spans="2:2">
      <c r="B9800" s="6">
        <f t="shared" si="368"/>
        <v>0</v>
      </c>
    </row>
    <row r="9801" spans="2:2">
      <c r="B9801" s="6">
        <f t="shared" si="368"/>
        <v>0</v>
      </c>
    </row>
    <row r="9802" spans="2:2">
      <c r="B9802" s="6">
        <f t="shared" si="368"/>
        <v>0</v>
      </c>
    </row>
    <row r="9803" spans="2:2">
      <c r="B9803" s="6">
        <f t="shared" si="368"/>
        <v>0</v>
      </c>
    </row>
    <row r="9804" spans="2:2">
      <c r="B9804" s="6">
        <f t="shared" si="368"/>
        <v>0</v>
      </c>
    </row>
    <row r="9805" spans="2:2">
      <c r="B9805" s="6">
        <f t="shared" si="368"/>
        <v>0</v>
      </c>
    </row>
    <row r="9806" spans="2:2">
      <c r="B9806" s="6">
        <f t="shared" si="368"/>
        <v>0</v>
      </c>
    </row>
    <row r="9807" spans="2:2">
      <c r="B9807" s="6">
        <f t="shared" si="368"/>
        <v>0</v>
      </c>
    </row>
    <row r="9808" spans="2:2">
      <c r="B9808" s="6">
        <f t="shared" si="368"/>
        <v>0</v>
      </c>
    </row>
    <row r="9809" spans="2:2">
      <c r="B9809" s="6">
        <f t="shared" si="368"/>
        <v>0</v>
      </c>
    </row>
    <row r="9810" spans="2:2">
      <c r="B9810" s="6">
        <f t="shared" si="368"/>
        <v>0</v>
      </c>
    </row>
    <row r="9811" spans="2:2">
      <c r="B9811" s="6">
        <f t="shared" si="368"/>
        <v>0</v>
      </c>
    </row>
    <row r="9812" spans="2:2">
      <c r="B9812" s="6">
        <f t="shared" si="368"/>
        <v>0</v>
      </c>
    </row>
    <row r="9813" spans="2:2">
      <c r="B9813" s="6">
        <f t="shared" ref="B9813:B9876" si="369">+H9813</f>
        <v>0</v>
      </c>
    </row>
    <row r="9814" spans="2:2">
      <c r="B9814" s="6">
        <f t="shared" si="369"/>
        <v>0</v>
      </c>
    </row>
    <row r="9815" spans="2:2">
      <c r="B9815" s="6">
        <f t="shared" si="369"/>
        <v>0</v>
      </c>
    </row>
    <row r="9816" spans="2:2">
      <c r="B9816" s="6">
        <f t="shared" si="369"/>
        <v>0</v>
      </c>
    </row>
    <row r="9817" spans="2:2">
      <c r="B9817" s="6">
        <f t="shared" si="369"/>
        <v>0</v>
      </c>
    </row>
    <row r="9818" spans="2:2">
      <c r="B9818" s="6">
        <f t="shared" si="369"/>
        <v>0</v>
      </c>
    </row>
    <row r="9819" spans="2:2">
      <c r="B9819" s="6">
        <f t="shared" si="369"/>
        <v>0</v>
      </c>
    </row>
    <row r="9820" spans="2:2">
      <c r="B9820" s="6">
        <f t="shared" si="369"/>
        <v>0</v>
      </c>
    </row>
    <row r="9821" spans="2:2">
      <c r="B9821" s="6">
        <f t="shared" si="369"/>
        <v>0</v>
      </c>
    </row>
    <row r="9822" spans="2:2">
      <c r="B9822" s="6">
        <f t="shared" si="369"/>
        <v>0</v>
      </c>
    </row>
    <row r="9823" spans="2:2">
      <c r="B9823" s="6">
        <f t="shared" si="369"/>
        <v>0</v>
      </c>
    </row>
    <row r="9824" spans="2:2">
      <c r="B9824" s="6">
        <f t="shared" si="369"/>
        <v>0</v>
      </c>
    </row>
    <row r="9825" spans="2:2">
      <c r="B9825" s="6">
        <f t="shared" si="369"/>
        <v>0</v>
      </c>
    </row>
    <row r="9826" spans="2:2">
      <c r="B9826" s="6">
        <f t="shared" si="369"/>
        <v>0</v>
      </c>
    </row>
    <row r="9827" spans="2:2">
      <c r="B9827" s="6">
        <f t="shared" si="369"/>
        <v>0</v>
      </c>
    </row>
    <row r="9828" spans="2:2">
      <c r="B9828" s="6">
        <f t="shared" si="369"/>
        <v>0</v>
      </c>
    </row>
    <row r="9829" spans="2:2">
      <c r="B9829" s="6">
        <f t="shared" si="369"/>
        <v>0</v>
      </c>
    </row>
    <row r="9830" spans="2:2">
      <c r="B9830" s="6">
        <f t="shared" si="369"/>
        <v>0</v>
      </c>
    </row>
    <row r="9831" spans="2:2">
      <c r="B9831" s="6">
        <f t="shared" si="369"/>
        <v>0</v>
      </c>
    </row>
    <row r="9832" spans="2:2">
      <c r="B9832" s="6">
        <f t="shared" si="369"/>
        <v>0</v>
      </c>
    </row>
    <row r="9833" spans="2:2">
      <c r="B9833" s="6">
        <f t="shared" si="369"/>
        <v>0</v>
      </c>
    </row>
    <row r="9834" spans="2:2">
      <c r="B9834" s="6">
        <f t="shared" si="369"/>
        <v>0</v>
      </c>
    </row>
    <row r="9835" spans="2:2">
      <c r="B9835" s="6">
        <f t="shared" si="369"/>
        <v>0</v>
      </c>
    </row>
    <row r="9836" spans="2:2">
      <c r="B9836" s="6">
        <f t="shared" si="369"/>
        <v>0</v>
      </c>
    </row>
    <row r="9837" spans="2:2">
      <c r="B9837" s="6">
        <f t="shared" si="369"/>
        <v>0</v>
      </c>
    </row>
    <row r="9838" spans="2:2">
      <c r="B9838" s="6">
        <f t="shared" si="369"/>
        <v>0</v>
      </c>
    </row>
    <row r="9839" spans="2:2">
      <c r="B9839" s="6">
        <f t="shared" si="369"/>
        <v>0</v>
      </c>
    </row>
    <row r="9840" spans="2:2">
      <c r="B9840" s="6">
        <f t="shared" si="369"/>
        <v>0</v>
      </c>
    </row>
    <row r="9841" spans="2:2">
      <c r="B9841" s="6">
        <f t="shared" si="369"/>
        <v>0</v>
      </c>
    </row>
    <row r="9842" spans="2:2">
      <c r="B9842" s="6">
        <f t="shared" si="369"/>
        <v>0</v>
      </c>
    </row>
    <row r="9843" spans="2:2">
      <c r="B9843" s="6">
        <f t="shared" si="369"/>
        <v>0</v>
      </c>
    </row>
    <row r="9844" spans="2:2">
      <c r="B9844" s="6">
        <f t="shared" si="369"/>
        <v>0</v>
      </c>
    </row>
    <row r="9845" spans="2:2">
      <c r="B9845" s="6">
        <f t="shared" si="369"/>
        <v>0</v>
      </c>
    </row>
    <row r="9846" spans="2:2">
      <c r="B9846" s="6">
        <f t="shared" si="369"/>
        <v>0</v>
      </c>
    </row>
    <row r="9847" spans="2:2">
      <c r="B9847" s="6">
        <f t="shared" si="369"/>
        <v>0</v>
      </c>
    </row>
    <row r="9848" spans="2:2">
      <c r="B9848" s="6">
        <f t="shared" si="369"/>
        <v>0</v>
      </c>
    </row>
    <row r="9849" spans="2:2">
      <c r="B9849" s="6">
        <f t="shared" si="369"/>
        <v>0</v>
      </c>
    </row>
    <row r="9850" spans="2:2">
      <c r="B9850" s="6">
        <f t="shared" si="369"/>
        <v>0</v>
      </c>
    </row>
    <row r="9851" spans="2:2">
      <c r="B9851" s="6">
        <f t="shared" si="369"/>
        <v>0</v>
      </c>
    </row>
    <row r="9852" spans="2:2">
      <c r="B9852" s="6">
        <f t="shared" si="369"/>
        <v>0</v>
      </c>
    </row>
    <row r="9853" spans="2:2">
      <c r="B9853" s="6">
        <f t="shared" si="369"/>
        <v>0</v>
      </c>
    </row>
    <row r="9854" spans="2:2">
      <c r="B9854" s="6">
        <f t="shared" si="369"/>
        <v>0</v>
      </c>
    </row>
    <row r="9855" spans="2:2">
      <c r="B9855" s="6">
        <f t="shared" si="369"/>
        <v>0</v>
      </c>
    </row>
    <row r="9856" spans="2:2">
      <c r="B9856" s="6">
        <f t="shared" si="369"/>
        <v>0</v>
      </c>
    </row>
    <row r="9857" spans="2:2">
      <c r="B9857" s="6">
        <f t="shared" si="369"/>
        <v>0</v>
      </c>
    </row>
    <row r="9858" spans="2:2">
      <c r="B9858" s="6">
        <f t="shared" si="369"/>
        <v>0</v>
      </c>
    </row>
    <row r="9859" spans="2:2">
      <c r="B9859" s="6">
        <f t="shared" si="369"/>
        <v>0</v>
      </c>
    </row>
    <row r="9860" spans="2:2">
      <c r="B9860" s="6">
        <f t="shared" si="369"/>
        <v>0</v>
      </c>
    </row>
    <row r="9861" spans="2:2">
      <c r="B9861" s="6">
        <f t="shared" si="369"/>
        <v>0</v>
      </c>
    </row>
    <row r="9862" spans="2:2">
      <c r="B9862" s="6">
        <f t="shared" si="369"/>
        <v>0</v>
      </c>
    </row>
    <row r="9863" spans="2:2">
      <c r="B9863" s="6">
        <f t="shared" si="369"/>
        <v>0</v>
      </c>
    </row>
    <row r="9864" spans="2:2">
      <c r="B9864" s="6">
        <f t="shared" si="369"/>
        <v>0</v>
      </c>
    </row>
    <row r="9865" spans="2:2">
      <c r="B9865" s="6">
        <f t="shared" si="369"/>
        <v>0</v>
      </c>
    </row>
    <row r="9866" spans="2:2">
      <c r="B9866" s="6">
        <f t="shared" si="369"/>
        <v>0</v>
      </c>
    </row>
    <row r="9867" spans="2:2">
      <c r="B9867" s="6">
        <f t="shared" si="369"/>
        <v>0</v>
      </c>
    </row>
    <row r="9868" spans="2:2">
      <c r="B9868" s="6">
        <f t="shared" si="369"/>
        <v>0</v>
      </c>
    </row>
    <row r="9869" spans="2:2">
      <c r="B9869" s="6">
        <f t="shared" si="369"/>
        <v>0</v>
      </c>
    </row>
    <row r="9870" spans="2:2">
      <c r="B9870" s="6">
        <f t="shared" si="369"/>
        <v>0</v>
      </c>
    </row>
    <row r="9871" spans="2:2">
      <c r="B9871" s="6">
        <f t="shared" si="369"/>
        <v>0</v>
      </c>
    </row>
    <row r="9872" spans="2:2">
      <c r="B9872" s="6">
        <f t="shared" si="369"/>
        <v>0</v>
      </c>
    </row>
    <row r="9873" spans="2:2">
      <c r="B9873" s="6">
        <f t="shared" si="369"/>
        <v>0</v>
      </c>
    </row>
    <row r="9874" spans="2:2">
      <c r="B9874" s="6">
        <f t="shared" si="369"/>
        <v>0</v>
      </c>
    </row>
    <row r="9875" spans="2:2">
      <c r="B9875" s="6">
        <f t="shared" si="369"/>
        <v>0</v>
      </c>
    </row>
    <row r="9876" spans="2:2">
      <c r="B9876" s="6">
        <f t="shared" si="369"/>
        <v>0</v>
      </c>
    </row>
    <row r="9877" spans="2:2">
      <c r="B9877" s="6">
        <f t="shared" ref="B9877:B9940" si="370">+H9877</f>
        <v>0</v>
      </c>
    </row>
    <row r="9878" spans="2:2">
      <c r="B9878" s="6">
        <f t="shared" si="370"/>
        <v>0</v>
      </c>
    </row>
    <row r="9879" spans="2:2">
      <c r="B9879" s="6">
        <f t="shared" si="370"/>
        <v>0</v>
      </c>
    </row>
    <row r="9880" spans="2:2">
      <c r="B9880" s="6">
        <f t="shared" si="370"/>
        <v>0</v>
      </c>
    </row>
    <row r="9881" spans="2:2">
      <c r="B9881" s="6">
        <f t="shared" si="370"/>
        <v>0</v>
      </c>
    </row>
    <row r="9882" spans="2:2">
      <c r="B9882" s="6">
        <f t="shared" si="370"/>
        <v>0</v>
      </c>
    </row>
    <row r="9883" spans="2:2">
      <c r="B9883" s="6">
        <f t="shared" si="370"/>
        <v>0</v>
      </c>
    </row>
    <row r="9884" spans="2:2">
      <c r="B9884" s="6">
        <f t="shared" si="370"/>
        <v>0</v>
      </c>
    </row>
    <row r="9885" spans="2:2">
      <c r="B9885" s="6">
        <f t="shared" si="370"/>
        <v>0</v>
      </c>
    </row>
    <row r="9886" spans="2:2">
      <c r="B9886" s="6">
        <f t="shared" si="370"/>
        <v>0</v>
      </c>
    </row>
    <row r="9887" spans="2:2">
      <c r="B9887" s="6">
        <f t="shared" si="370"/>
        <v>0</v>
      </c>
    </row>
    <row r="9888" spans="2:2">
      <c r="B9888" s="6">
        <f t="shared" si="370"/>
        <v>0</v>
      </c>
    </row>
    <row r="9889" spans="2:2">
      <c r="B9889" s="6">
        <f t="shared" si="370"/>
        <v>0</v>
      </c>
    </row>
    <row r="9890" spans="2:2">
      <c r="B9890" s="6">
        <f t="shared" si="370"/>
        <v>0</v>
      </c>
    </row>
    <row r="9891" spans="2:2">
      <c r="B9891" s="6">
        <f t="shared" si="370"/>
        <v>0</v>
      </c>
    </row>
    <row r="9892" spans="2:2">
      <c r="B9892" s="6">
        <f t="shared" si="370"/>
        <v>0</v>
      </c>
    </row>
    <row r="9893" spans="2:2">
      <c r="B9893" s="6">
        <f t="shared" si="370"/>
        <v>0</v>
      </c>
    </row>
    <row r="9894" spans="2:2">
      <c r="B9894" s="6">
        <f t="shared" si="370"/>
        <v>0</v>
      </c>
    </row>
    <row r="9895" spans="2:2">
      <c r="B9895" s="6">
        <f t="shared" si="370"/>
        <v>0</v>
      </c>
    </row>
    <row r="9896" spans="2:2">
      <c r="B9896" s="6">
        <f t="shared" si="370"/>
        <v>0</v>
      </c>
    </row>
    <row r="9897" spans="2:2">
      <c r="B9897" s="6">
        <f t="shared" si="370"/>
        <v>0</v>
      </c>
    </row>
    <row r="9898" spans="2:2">
      <c r="B9898" s="6">
        <f t="shared" si="370"/>
        <v>0</v>
      </c>
    </row>
    <row r="9899" spans="2:2">
      <c r="B9899" s="6">
        <f t="shared" si="370"/>
        <v>0</v>
      </c>
    </row>
    <row r="9900" spans="2:2">
      <c r="B9900" s="6">
        <f t="shared" si="370"/>
        <v>0</v>
      </c>
    </row>
    <row r="9901" spans="2:2">
      <c r="B9901" s="6">
        <f t="shared" si="370"/>
        <v>0</v>
      </c>
    </row>
    <row r="9902" spans="2:2">
      <c r="B9902" s="6">
        <f t="shared" si="370"/>
        <v>0</v>
      </c>
    </row>
    <row r="9903" spans="2:2">
      <c r="B9903" s="6">
        <f t="shared" si="370"/>
        <v>0</v>
      </c>
    </row>
    <row r="9904" spans="2:2">
      <c r="B9904" s="6">
        <f t="shared" si="370"/>
        <v>0</v>
      </c>
    </row>
    <row r="9905" spans="2:2">
      <c r="B9905" s="6">
        <f t="shared" si="370"/>
        <v>0</v>
      </c>
    </row>
    <row r="9906" spans="2:2">
      <c r="B9906" s="6">
        <f t="shared" si="370"/>
        <v>0</v>
      </c>
    </row>
    <row r="9907" spans="2:2">
      <c r="B9907" s="6">
        <f t="shared" si="370"/>
        <v>0</v>
      </c>
    </row>
    <row r="9908" spans="2:2">
      <c r="B9908" s="6">
        <f t="shared" si="370"/>
        <v>0</v>
      </c>
    </row>
    <row r="9909" spans="2:2">
      <c r="B9909" s="6">
        <f t="shared" si="370"/>
        <v>0</v>
      </c>
    </row>
    <row r="9910" spans="2:2">
      <c r="B9910" s="6">
        <f t="shared" si="370"/>
        <v>0</v>
      </c>
    </row>
    <row r="9911" spans="2:2">
      <c r="B9911" s="6">
        <f t="shared" si="370"/>
        <v>0</v>
      </c>
    </row>
    <row r="9912" spans="2:2">
      <c r="B9912" s="6">
        <f t="shared" si="370"/>
        <v>0</v>
      </c>
    </row>
    <row r="9913" spans="2:2">
      <c r="B9913" s="6">
        <f t="shared" si="370"/>
        <v>0</v>
      </c>
    </row>
    <row r="9914" spans="2:2">
      <c r="B9914" s="6">
        <f t="shared" si="370"/>
        <v>0</v>
      </c>
    </row>
    <row r="9915" spans="2:2">
      <c r="B9915" s="6">
        <f t="shared" si="370"/>
        <v>0</v>
      </c>
    </row>
    <row r="9916" spans="2:2">
      <c r="B9916" s="6">
        <f t="shared" si="370"/>
        <v>0</v>
      </c>
    </row>
    <row r="9917" spans="2:2">
      <c r="B9917" s="6">
        <f t="shared" si="370"/>
        <v>0</v>
      </c>
    </row>
    <row r="9918" spans="2:2">
      <c r="B9918" s="6">
        <f t="shared" si="370"/>
        <v>0</v>
      </c>
    </row>
    <row r="9919" spans="2:2">
      <c r="B9919" s="6">
        <f t="shared" si="370"/>
        <v>0</v>
      </c>
    </row>
    <row r="9920" spans="2:2">
      <c r="B9920" s="6">
        <f t="shared" si="370"/>
        <v>0</v>
      </c>
    </row>
    <row r="9921" spans="2:2">
      <c r="B9921" s="6">
        <f t="shared" si="370"/>
        <v>0</v>
      </c>
    </row>
    <row r="9922" spans="2:2">
      <c r="B9922" s="6">
        <f t="shared" si="370"/>
        <v>0</v>
      </c>
    </row>
    <row r="9923" spans="2:2">
      <c r="B9923" s="6">
        <f t="shared" si="370"/>
        <v>0</v>
      </c>
    </row>
    <row r="9924" spans="2:2">
      <c r="B9924" s="6">
        <f t="shared" si="370"/>
        <v>0</v>
      </c>
    </row>
    <row r="9925" spans="2:2">
      <c r="B9925" s="6">
        <f t="shared" si="370"/>
        <v>0</v>
      </c>
    </row>
    <row r="9926" spans="2:2">
      <c r="B9926" s="6">
        <f t="shared" si="370"/>
        <v>0</v>
      </c>
    </row>
    <row r="9927" spans="2:2">
      <c r="B9927" s="6">
        <f t="shared" si="370"/>
        <v>0</v>
      </c>
    </row>
    <row r="9928" spans="2:2">
      <c r="B9928" s="6">
        <f t="shared" si="370"/>
        <v>0</v>
      </c>
    </row>
    <row r="9929" spans="2:2">
      <c r="B9929" s="6">
        <f t="shared" si="370"/>
        <v>0</v>
      </c>
    </row>
    <row r="9930" spans="2:2">
      <c r="B9930" s="6">
        <f t="shared" si="370"/>
        <v>0</v>
      </c>
    </row>
    <row r="9931" spans="2:2">
      <c r="B9931" s="6">
        <f t="shared" si="370"/>
        <v>0</v>
      </c>
    </row>
    <row r="9932" spans="2:2">
      <c r="B9932" s="6">
        <f t="shared" si="370"/>
        <v>0</v>
      </c>
    </row>
    <row r="9933" spans="2:2">
      <c r="B9933" s="6">
        <f t="shared" si="370"/>
        <v>0</v>
      </c>
    </row>
    <row r="9934" spans="2:2">
      <c r="B9934" s="6">
        <f t="shared" si="370"/>
        <v>0</v>
      </c>
    </row>
    <row r="9935" spans="2:2">
      <c r="B9935" s="6">
        <f t="shared" si="370"/>
        <v>0</v>
      </c>
    </row>
    <row r="9936" spans="2:2">
      <c r="B9936" s="6">
        <f t="shared" si="370"/>
        <v>0</v>
      </c>
    </row>
    <row r="9937" spans="2:2">
      <c r="B9937" s="6">
        <f t="shared" si="370"/>
        <v>0</v>
      </c>
    </row>
    <row r="9938" spans="2:2">
      <c r="B9938" s="6">
        <f t="shared" si="370"/>
        <v>0</v>
      </c>
    </row>
    <row r="9939" spans="2:2">
      <c r="B9939" s="6">
        <f t="shared" si="370"/>
        <v>0</v>
      </c>
    </row>
    <row r="9940" spans="2:2">
      <c r="B9940" s="6">
        <f t="shared" si="370"/>
        <v>0</v>
      </c>
    </row>
    <row r="9941" spans="2:2">
      <c r="B9941" s="6">
        <f t="shared" ref="B9941:B10004" si="371">+H9941</f>
        <v>0</v>
      </c>
    </row>
    <row r="9942" spans="2:2">
      <c r="B9942" s="6">
        <f t="shared" si="371"/>
        <v>0</v>
      </c>
    </row>
    <row r="9943" spans="2:2">
      <c r="B9943" s="6">
        <f t="shared" si="371"/>
        <v>0</v>
      </c>
    </row>
    <row r="9944" spans="2:2">
      <c r="B9944" s="6">
        <f t="shared" si="371"/>
        <v>0</v>
      </c>
    </row>
    <row r="9945" spans="2:2">
      <c r="B9945" s="6">
        <f t="shared" si="371"/>
        <v>0</v>
      </c>
    </row>
    <row r="9946" spans="2:2">
      <c r="B9946" s="6">
        <f t="shared" si="371"/>
        <v>0</v>
      </c>
    </row>
    <row r="9947" spans="2:2">
      <c r="B9947" s="6">
        <f t="shared" si="371"/>
        <v>0</v>
      </c>
    </row>
    <row r="9948" spans="2:2">
      <c r="B9948" s="6">
        <f t="shared" si="371"/>
        <v>0</v>
      </c>
    </row>
    <row r="9949" spans="2:2">
      <c r="B9949" s="6">
        <f t="shared" si="371"/>
        <v>0</v>
      </c>
    </row>
    <row r="9950" spans="2:2">
      <c r="B9950" s="6">
        <f t="shared" si="371"/>
        <v>0</v>
      </c>
    </row>
    <row r="9951" spans="2:2">
      <c r="B9951" s="6">
        <f t="shared" si="371"/>
        <v>0</v>
      </c>
    </row>
    <row r="9952" spans="2:2">
      <c r="B9952" s="6">
        <f t="shared" si="371"/>
        <v>0</v>
      </c>
    </row>
    <row r="9953" spans="2:2">
      <c r="B9953" s="6">
        <f t="shared" si="371"/>
        <v>0</v>
      </c>
    </row>
    <row r="9954" spans="2:2">
      <c r="B9954" s="6">
        <f t="shared" si="371"/>
        <v>0</v>
      </c>
    </row>
    <row r="9955" spans="2:2">
      <c r="B9955" s="6">
        <f t="shared" si="371"/>
        <v>0</v>
      </c>
    </row>
    <row r="9956" spans="2:2">
      <c r="B9956" s="6">
        <f t="shared" si="371"/>
        <v>0</v>
      </c>
    </row>
    <row r="9957" spans="2:2">
      <c r="B9957" s="6">
        <f t="shared" si="371"/>
        <v>0</v>
      </c>
    </row>
    <row r="9958" spans="2:2">
      <c r="B9958" s="6">
        <f t="shared" si="371"/>
        <v>0</v>
      </c>
    </row>
    <row r="9959" spans="2:2">
      <c r="B9959" s="6">
        <f t="shared" si="371"/>
        <v>0</v>
      </c>
    </row>
    <row r="9960" spans="2:2">
      <c r="B9960" s="6">
        <f t="shared" si="371"/>
        <v>0</v>
      </c>
    </row>
    <row r="9961" spans="2:2">
      <c r="B9961" s="6">
        <f t="shared" si="371"/>
        <v>0</v>
      </c>
    </row>
    <row r="9962" spans="2:2">
      <c r="B9962" s="6">
        <f t="shared" si="371"/>
        <v>0</v>
      </c>
    </row>
    <row r="9963" spans="2:2">
      <c r="B9963" s="6">
        <f t="shared" si="371"/>
        <v>0</v>
      </c>
    </row>
    <row r="9964" spans="2:2">
      <c r="B9964" s="6">
        <f t="shared" si="371"/>
        <v>0</v>
      </c>
    </row>
    <row r="9965" spans="2:2">
      <c r="B9965" s="6">
        <f t="shared" si="371"/>
        <v>0</v>
      </c>
    </row>
    <row r="9966" spans="2:2">
      <c r="B9966" s="6">
        <f t="shared" si="371"/>
        <v>0</v>
      </c>
    </row>
    <row r="9967" spans="2:2">
      <c r="B9967" s="6">
        <f t="shared" si="371"/>
        <v>0</v>
      </c>
    </row>
    <row r="9968" spans="2:2">
      <c r="B9968" s="6">
        <f t="shared" si="371"/>
        <v>0</v>
      </c>
    </row>
    <row r="9969" spans="2:2">
      <c r="B9969" s="6">
        <f t="shared" si="371"/>
        <v>0</v>
      </c>
    </row>
    <row r="9970" spans="2:2">
      <c r="B9970" s="6">
        <f t="shared" si="371"/>
        <v>0</v>
      </c>
    </row>
    <row r="9971" spans="2:2">
      <c r="B9971" s="6">
        <f t="shared" si="371"/>
        <v>0</v>
      </c>
    </row>
    <row r="9972" spans="2:2">
      <c r="B9972" s="6">
        <f t="shared" si="371"/>
        <v>0</v>
      </c>
    </row>
    <row r="9973" spans="2:2">
      <c r="B9973" s="6">
        <f t="shared" si="371"/>
        <v>0</v>
      </c>
    </row>
    <row r="9974" spans="2:2">
      <c r="B9974" s="6">
        <f t="shared" si="371"/>
        <v>0</v>
      </c>
    </row>
    <row r="9975" spans="2:2">
      <c r="B9975" s="6">
        <f t="shared" si="371"/>
        <v>0</v>
      </c>
    </row>
    <row r="9976" spans="2:2">
      <c r="B9976" s="6">
        <f t="shared" si="371"/>
        <v>0</v>
      </c>
    </row>
    <row r="9977" spans="2:2">
      <c r="B9977" s="6">
        <f t="shared" si="371"/>
        <v>0</v>
      </c>
    </row>
    <row r="9978" spans="2:2">
      <c r="B9978" s="6">
        <f t="shared" si="371"/>
        <v>0</v>
      </c>
    </row>
    <row r="9979" spans="2:2">
      <c r="B9979" s="6">
        <f t="shared" si="371"/>
        <v>0</v>
      </c>
    </row>
    <row r="9980" spans="2:2">
      <c r="B9980" s="6">
        <f t="shared" si="371"/>
        <v>0</v>
      </c>
    </row>
    <row r="9981" spans="2:2">
      <c r="B9981" s="6">
        <f t="shared" si="371"/>
        <v>0</v>
      </c>
    </row>
    <row r="9982" spans="2:2">
      <c r="B9982" s="6">
        <f t="shared" si="371"/>
        <v>0</v>
      </c>
    </row>
    <row r="9983" spans="2:2">
      <c r="B9983" s="6">
        <f t="shared" si="371"/>
        <v>0</v>
      </c>
    </row>
    <row r="9984" spans="2:2">
      <c r="B9984" s="6">
        <f t="shared" si="371"/>
        <v>0</v>
      </c>
    </row>
    <row r="9985" spans="2:2">
      <c r="B9985" s="6">
        <f t="shared" si="371"/>
        <v>0</v>
      </c>
    </row>
    <row r="9986" spans="2:2">
      <c r="B9986" s="6">
        <f t="shared" si="371"/>
        <v>0</v>
      </c>
    </row>
    <row r="9987" spans="2:2">
      <c r="B9987" s="6">
        <f t="shared" si="371"/>
        <v>0</v>
      </c>
    </row>
    <row r="9988" spans="2:2">
      <c r="B9988" s="6">
        <f t="shared" si="371"/>
        <v>0</v>
      </c>
    </row>
    <row r="9989" spans="2:2">
      <c r="B9989" s="6">
        <f t="shared" si="371"/>
        <v>0</v>
      </c>
    </row>
    <row r="9990" spans="2:2">
      <c r="B9990" s="6">
        <f t="shared" si="371"/>
        <v>0</v>
      </c>
    </row>
    <row r="9991" spans="2:2">
      <c r="B9991" s="6">
        <f t="shared" si="371"/>
        <v>0</v>
      </c>
    </row>
    <row r="9992" spans="2:2">
      <c r="B9992" s="6">
        <f t="shared" si="371"/>
        <v>0</v>
      </c>
    </row>
    <row r="9993" spans="2:2">
      <c r="B9993" s="6">
        <f t="shared" si="371"/>
        <v>0</v>
      </c>
    </row>
    <row r="9994" spans="2:2">
      <c r="B9994" s="6">
        <f t="shared" si="371"/>
        <v>0</v>
      </c>
    </row>
    <row r="9995" spans="2:2">
      <c r="B9995" s="6">
        <f t="shared" si="371"/>
        <v>0</v>
      </c>
    </row>
    <row r="9996" spans="2:2">
      <c r="B9996" s="6">
        <f t="shared" si="371"/>
        <v>0</v>
      </c>
    </row>
    <row r="9997" spans="2:2">
      <c r="B9997" s="6">
        <f t="shared" si="371"/>
        <v>0</v>
      </c>
    </row>
    <row r="9998" spans="2:2">
      <c r="B9998" s="6">
        <f t="shared" si="371"/>
        <v>0</v>
      </c>
    </row>
    <row r="9999" spans="2:2">
      <c r="B9999" s="6">
        <f t="shared" si="371"/>
        <v>0</v>
      </c>
    </row>
    <row r="10000" spans="2:2">
      <c r="B10000" s="6">
        <f t="shared" si="371"/>
        <v>0</v>
      </c>
    </row>
    <row r="10001" spans="2:2">
      <c r="B10001" s="6">
        <f t="shared" si="371"/>
        <v>0</v>
      </c>
    </row>
    <row r="10002" spans="2:2">
      <c r="B10002" s="6">
        <f t="shared" si="371"/>
        <v>0</v>
      </c>
    </row>
    <row r="10003" spans="2:2">
      <c r="B10003" s="6">
        <f t="shared" si="371"/>
        <v>0</v>
      </c>
    </row>
    <row r="10004" spans="2:2">
      <c r="B10004" s="6">
        <f t="shared" si="371"/>
        <v>0</v>
      </c>
    </row>
    <row r="10005" spans="2:2">
      <c r="B10005" s="6">
        <f t="shared" ref="B10005:B10068" si="372">+H10005</f>
        <v>0</v>
      </c>
    </row>
    <row r="10006" spans="2:2">
      <c r="B10006" s="6">
        <f t="shared" si="372"/>
        <v>0</v>
      </c>
    </row>
    <row r="10007" spans="2:2">
      <c r="B10007" s="6">
        <f t="shared" si="372"/>
        <v>0</v>
      </c>
    </row>
    <row r="10008" spans="2:2">
      <c r="B10008" s="6">
        <f t="shared" si="372"/>
        <v>0</v>
      </c>
    </row>
    <row r="10009" spans="2:2">
      <c r="B10009" s="6">
        <f t="shared" si="372"/>
        <v>0</v>
      </c>
    </row>
    <row r="10010" spans="2:2">
      <c r="B10010" s="6">
        <f t="shared" si="372"/>
        <v>0</v>
      </c>
    </row>
    <row r="10011" spans="2:2">
      <c r="B10011" s="6">
        <f t="shared" si="372"/>
        <v>0</v>
      </c>
    </row>
    <row r="10012" spans="2:2">
      <c r="B10012" s="6">
        <f t="shared" si="372"/>
        <v>0</v>
      </c>
    </row>
    <row r="10013" spans="2:2">
      <c r="B10013" s="6">
        <f t="shared" si="372"/>
        <v>0</v>
      </c>
    </row>
    <row r="10014" spans="2:2">
      <c r="B10014" s="6">
        <f t="shared" si="372"/>
        <v>0</v>
      </c>
    </row>
    <row r="10015" spans="2:2">
      <c r="B10015" s="6">
        <f t="shared" si="372"/>
        <v>0</v>
      </c>
    </row>
    <row r="10016" spans="2:2">
      <c r="B10016" s="6">
        <f t="shared" si="372"/>
        <v>0</v>
      </c>
    </row>
    <row r="10017" spans="2:2">
      <c r="B10017" s="6">
        <f t="shared" si="372"/>
        <v>0</v>
      </c>
    </row>
    <row r="10018" spans="2:2">
      <c r="B10018" s="6">
        <f t="shared" si="372"/>
        <v>0</v>
      </c>
    </row>
    <row r="10019" spans="2:2">
      <c r="B10019" s="6">
        <f t="shared" si="372"/>
        <v>0</v>
      </c>
    </row>
    <row r="10020" spans="2:2">
      <c r="B10020" s="6">
        <f t="shared" si="372"/>
        <v>0</v>
      </c>
    </row>
    <row r="10021" spans="2:2">
      <c r="B10021" s="6">
        <f t="shared" si="372"/>
        <v>0</v>
      </c>
    </row>
    <row r="10022" spans="2:2">
      <c r="B10022" s="6">
        <f t="shared" si="372"/>
        <v>0</v>
      </c>
    </row>
    <row r="10023" spans="2:2">
      <c r="B10023" s="6">
        <f t="shared" si="372"/>
        <v>0</v>
      </c>
    </row>
    <row r="10024" spans="2:2">
      <c r="B10024" s="6">
        <f t="shared" si="372"/>
        <v>0</v>
      </c>
    </row>
    <row r="10025" spans="2:2">
      <c r="B10025" s="6">
        <f t="shared" si="372"/>
        <v>0</v>
      </c>
    </row>
    <row r="10026" spans="2:2">
      <c r="B10026" s="6">
        <f t="shared" si="372"/>
        <v>0</v>
      </c>
    </row>
    <row r="10027" spans="2:2">
      <c r="B10027" s="6">
        <f t="shared" si="372"/>
        <v>0</v>
      </c>
    </row>
    <row r="10028" spans="2:2">
      <c r="B10028" s="6">
        <f t="shared" si="372"/>
        <v>0</v>
      </c>
    </row>
    <row r="10029" spans="2:2">
      <c r="B10029" s="6">
        <f t="shared" si="372"/>
        <v>0</v>
      </c>
    </row>
    <row r="10030" spans="2:2">
      <c r="B10030" s="6">
        <f t="shared" si="372"/>
        <v>0</v>
      </c>
    </row>
    <row r="10031" spans="2:2">
      <c r="B10031" s="6">
        <f t="shared" si="372"/>
        <v>0</v>
      </c>
    </row>
    <row r="10032" spans="2:2">
      <c r="B10032" s="6">
        <f t="shared" si="372"/>
        <v>0</v>
      </c>
    </row>
    <row r="10033" spans="2:2">
      <c r="B10033" s="6">
        <f t="shared" si="372"/>
        <v>0</v>
      </c>
    </row>
    <row r="10034" spans="2:2">
      <c r="B10034" s="6">
        <f t="shared" si="372"/>
        <v>0</v>
      </c>
    </row>
    <row r="10035" spans="2:2">
      <c r="B10035" s="6">
        <f t="shared" si="372"/>
        <v>0</v>
      </c>
    </row>
    <row r="10036" spans="2:2">
      <c r="B10036" s="6">
        <f t="shared" si="372"/>
        <v>0</v>
      </c>
    </row>
    <row r="10037" spans="2:2">
      <c r="B10037" s="6">
        <f t="shared" si="372"/>
        <v>0</v>
      </c>
    </row>
    <row r="10038" spans="2:2">
      <c r="B10038" s="6">
        <f t="shared" si="372"/>
        <v>0</v>
      </c>
    </row>
    <row r="10039" spans="2:2">
      <c r="B10039" s="6">
        <f t="shared" si="372"/>
        <v>0</v>
      </c>
    </row>
    <row r="10040" spans="2:2">
      <c r="B10040" s="6">
        <f t="shared" si="372"/>
        <v>0</v>
      </c>
    </row>
    <row r="10041" spans="2:2">
      <c r="B10041" s="6">
        <f t="shared" si="372"/>
        <v>0</v>
      </c>
    </row>
    <row r="10042" spans="2:2">
      <c r="B10042" s="6">
        <f t="shared" si="372"/>
        <v>0</v>
      </c>
    </row>
    <row r="10043" spans="2:2">
      <c r="B10043" s="6">
        <f t="shared" si="372"/>
        <v>0</v>
      </c>
    </row>
    <row r="10044" spans="2:2">
      <c r="B10044" s="6">
        <f t="shared" si="372"/>
        <v>0</v>
      </c>
    </row>
    <row r="10045" spans="2:2">
      <c r="B10045" s="6">
        <f t="shared" si="372"/>
        <v>0</v>
      </c>
    </row>
    <row r="10046" spans="2:2">
      <c r="B10046" s="6">
        <f t="shared" si="372"/>
        <v>0</v>
      </c>
    </row>
    <row r="10047" spans="2:2">
      <c r="B10047" s="6">
        <f t="shared" si="372"/>
        <v>0</v>
      </c>
    </row>
    <row r="10048" spans="2:2">
      <c r="B10048" s="6">
        <f t="shared" si="372"/>
        <v>0</v>
      </c>
    </row>
    <row r="10049" spans="2:2">
      <c r="B10049" s="6">
        <f t="shared" si="372"/>
        <v>0</v>
      </c>
    </row>
    <row r="10050" spans="2:2">
      <c r="B10050" s="6">
        <f t="shared" si="372"/>
        <v>0</v>
      </c>
    </row>
    <row r="10051" spans="2:2">
      <c r="B10051" s="6">
        <f t="shared" si="372"/>
        <v>0</v>
      </c>
    </row>
    <row r="10052" spans="2:2">
      <c r="B10052" s="6">
        <f t="shared" si="372"/>
        <v>0</v>
      </c>
    </row>
    <row r="10053" spans="2:2">
      <c r="B10053" s="6">
        <f t="shared" si="372"/>
        <v>0</v>
      </c>
    </row>
    <row r="10054" spans="2:2">
      <c r="B10054" s="6">
        <f t="shared" si="372"/>
        <v>0</v>
      </c>
    </row>
    <row r="10055" spans="2:2">
      <c r="B10055" s="6">
        <f t="shared" si="372"/>
        <v>0</v>
      </c>
    </row>
    <row r="10056" spans="2:2">
      <c r="B10056" s="6">
        <f t="shared" si="372"/>
        <v>0</v>
      </c>
    </row>
    <row r="10057" spans="2:2">
      <c r="B10057" s="6">
        <f t="shared" si="372"/>
        <v>0</v>
      </c>
    </row>
    <row r="10058" spans="2:2">
      <c r="B10058" s="6">
        <f t="shared" si="372"/>
        <v>0</v>
      </c>
    </row>
    <row r="10059" spans="2:2">
      <c r="B10059" s="6">
        <f t="shared" si="372"/>
        <v>0</v>
      </c>
    </row>
    <row r="10060" spans="2:2">
      <c r="B10060" s="6">
        <f t="shared" si="372"/>
        <v>0</v>
      </c>
    </row>
    <row r="10061" spans="2:2">
      <c r="B10061" s="6">
        <f t="shared" si="372"/>
        <v>0</v>
      </c>
    </row>
    <row r="10062" spans="2:2">
      <c r="B10062" s="6">
        <f t="shared" si="372"/>
        <v>0</v>
      </c>
    </row>
    <row r="10063" spans="2:2">
      <c r="B10063" s="6">
        <f t="shared" si="372"/>
        <v>0</v>
      </c>
    </row>
    <row r="10064" spans="2:2">
      <c r="B10064" s="6">
        <f t="shared" si="372"/>
        <v>0</v>
      </c>
    </row>
    <row r="10065" spans="2:2">
      <c r="B10065" s="6">
        <f t="shared" si="372"/>
        <v>0</v>
      </c>
    </row>
    <row r="10066" spans="2:2">
      <c r="B10066" s="6">
        <f t="shared" si="372"/>
        <v>0</v>
      </c>
    </row>
    <row r="10067" spans="2:2">
      <c r="B10067" s="6">
        <f t="shared" si="372"/>
        <v>0</v>
      </c>
    </row>
    <row r="10068" spans="2:2">
      <c r="B10068" s="6">
        <f t="shared" si="372"/>
        <v>0</v>
      </c>
    </row>
    <row r="10069" spans="2:2">
      <c r="B10069" s="6">
        <f t="shared" ref="B10069:B10132" si="373">+H10069</f>
        <v>0</v>
      </c>
    </row>
    <row r="10070" spans="2:2">
      <c r="B10070" s="6">
        <f t="shared" si="373"/>
        <v>0</v>
      </c>
    </row>
    <row r="10071" spans="2:2">
      <c r="B10071" s="6">
        <f t="shared" si="373"/>
        <v>0</v>
      </c>
    </row>
    <row r="10072" spans="2:2">
      <c r="B10072" s="6">
        <f t="shared" si="373"/>
        <v>0</v>
      </c>
    </row>
    <row r="10073" spans="2:2">
      <c r="B10073" s="6">
        <f t="shared" si="373"/>
        <v>0</v>
      </c>
    </row>
    <row r="10074" spans="2:2">
      <c r="B10074" s="6">
        <f t="shared" si="373"/>
        <v>0</v>
      </c>
    </row>
    <row r="10075" spans="2:2">
      <c r="B10075" s="6">
        <f t="shared" si="373"/>
        <v>0</v>
      </c>
    </row>
    <row r="10076" spans="2:2">
      <c r="B10076" s="6">
        <f t="shared" si="373"/>
        <v>0</v>
      </c>
    </row>
    <row r="10077" spans="2:2">
      <c r="B10077" s="6">
        <f t="shared" si="373"/>
        <v>0</v>
      </c>
    </row>
    <row r="10078" spans="2:2">
      <c r="B10078" s="6">
        <f t="shared" si="373"/>
        <v>0</v>
      </c>
    </row>
    <row r="10079" spans="2:2">
      <c r="B10079" s="6">
        <f t="shared" si="373"/>
        <v>0</v>
      </c>
    </row>
    <row r="10080" spans="2:2">
      <c r="B10080" s="6">
        <f t="shared" si="373"/>
        <v>0</v>
      </c>
    </row>
    <row r="10081" spans="2:2">
      <c r="B10081" s="6">
        <f t="shared" si="373"/>
        <v>0</v>
      </c>
    </row>
    <row r="10082" spans="2:2">
      <c r="B10082" s="6">
        <f t="shared" si="373"/>
        <v>0</v>
      </c>
    </row>
    <row r="10083" spans="2:2">
      <c r="B10083" s="6">
        <f t="shared" si="373"/>
        <v>0</v>
      </c>
    </row>
    <row r="10084" spans="2:2">
      <c r="B10084" s="6">
        <f t="shared" si="373"/>
        <v>0</v>
      </c>
    </row>
    <row r="10085" spans="2:2">
      <c r="B10085" s="6">
        <f t="shared" si="373"/>
        <v>0</v>
      </c>
    </row>
    <row r="10086" spans="2:2">
      <c r="B10086" s="6">
        <f t="shared" si="373"/>
        <v>0</v>
      </c>
    </row>
    <row r="10087" spans="2:2">
      <c r="B10087" s="6">
        <f t="shared" si="373"/>
        <v>0</v>
      </c>
    </row>
    <row r="10088" spans="2:2">
      <c r="B10088" s="6">
        <f t="shared" si="373"/>
        <v>0</v>
      </c>
    </row>
    <row r="10089" spans="2:2">
      <c r="B10089" s="6">
        <f t="shared" si="373"/>
        <v>0</v>
      </c>
    </row>
    <row r="10090" spans="2:2">
      <c r="B10090" s="6">
        <f t="shared" si="373"/>
        <v>0</v>
      </c>
    </row>
    <row r="10091" spans="2:2">
      <c r="B10091" s="6">
        <f t="shared" si="373"/>
        <v>0</v>
      </c>
    </row>
    <row r="10092" spans="2:2">
      <c r="B10092" s="6">
        <f t="shared" si="373"/>
        <v>0</v>
      </c>
    </row>
    <row r="10093" spans="2:2">
      <c r="B10093" s="6">
        <f t="shared" si="373"/>
        <v>0</v>
      </c>
    </row>
    <row r="10094" spans="2:2">
      <c r="B10094" s="6">
        <f t="shared" si="373"/>
        <v>0</v>
      </c>
    </row>
    <row r="10095" spans="2:2">
      <c r="B10095" s="6">
        <f t="shared" si="373"/>
        <v>0</v>
      </c>
    </row>
    <row r="10096" spans="2:2">
      <c r="B10096" s="6">
        <f t="shared" si="373"/>
        <v>0</v>
      </c>
    </row>
    <row r="10097" spans="2:2">
      <c r="B10097" s="6">
        <f t="shared" si="373"/>
        <v>0</v>
      </c>
    </row>
    <row r="10098" spans="2:2">
      <c r="B10098" s="6">
        <f t="shared" si="373"/>
        <v>0</v>
      </c>
    </row>
    <row r="10099" spans="2:2">
      <c r="B10099" s="6">
        <f t="shared" si="373"/>
        <v>0</v>
      </c>
    </row>
    <row r="10100" spans="2:2">
      <c r="B10100" s="6">
        <f t="shared" si="373"/>
        <v>0</v>
      </c>
    </row>
    <row r="10101" spans="2:2">
      <c r="B10101" s="6">
        <f t="shared" si="373"/>
        <v>0</v>
      </c>
    </row>
    <row r="10102" spans="2:2">
      <c r="B10102" s="6">
        <f t="shared" si="373"/>
        <v>0</v>
      </c>
    </row>
    <row r="10103" spans="2:2">
      <c r="B10103" s="6">
        <f t="shared" si="373"/>
        <v>0</v>
      </c>
    </row>
    <row r="10104" spans="2:2">
      <c r="B10104" s="6">
        <f t="shared" si="373"/>
        <v>0</v>
      </c>
    </row>
    <row r="10105" spans="2:2">
      <c r="B10105" s="6">
        <f t="shared" si="373"/>
        <v>0</v>
      </c>
    </row>
    <row r="10106" spans="2:2">
      <c r="B10106" s="6">
        <f t="shared" si="373"/>
        <v>0</v>
      </c>
    </row>
    <row r="10107" spans="2:2">
      <c r="B10107" s="6">
        <f t="shared" si="373"/>
        <v>0</v>
      </c>
    </row>
    <row r="10108" spans="2:2">
      <c r="B10108" s="6">
        <f t="shared" si="373"/>
        <v>0</v>
      </c>
    </row>
    <row r="10109" spans="2:2">
      <c r="B10109" s="6">
        <f t="shared" si="373"/>
        <v>0</v>
      </c>
    </row>
    <row r="10110" spans="2:2">
      <c r="B10110" s="6">
        <f t="shared" si="373"/>
        <v>0</v>
      </c>
    </row>
    <row r="10111" spans="2:2">
      <c r="B10111" s="6">
        <f t="shared" si="373"/>
        <v>0</v>
      </c>
    </row>
    <row r="10112" spans="2:2">
      <c r="B10112" s="6">
        <f t="shared" si="373"/>
        <v>0</v>
      </c>
    </row>
    <row r="10113" spans="2:2">
      <c r="B10113" s="6">
        <f t="shared" si="373"/>
        <v>0</v>
      </c>
    </row>
    <row r="10114" spans="2:2">
      <c r="B10114" s="6">
        <f t="shared" si="373"/>
        <v>0</v>
      </c>
    </row>
    <row r="10115" spans="2:2">
      <c r="B10115" s="6">
        <f t="shared" si="373"/>
        <v>0</v>
      </c>
    </row>
    <row r="10116" spans="2:2">
      <c r="B10116" s="6">
        <f t="shared" si="373"/>
        <v>0</v>
      </c>
    </row>
    <row r="10117" spans="2:2">
      <c r="B10117" s="6">
        <f t="shared" si="373"/>
        <v>0</v>
      </c>
    </row>
    <row r="10118" spans="2:2">
      <c r="B10118" s="6">
        <f t="shared" si="373"/>
        <v>0</v>
      </c>
    </row>
    <row r="10119" spans="2:2">
      <c r="B10119" s="6">
        <f t="shared" si="373"/>
        <v>0</v>
      </c>
    </row>
    <row r="10120" spans="2:2">
      <c r="B10120" s="6">
        <f t="shared" si="373"/>
        <v>0</v>
      </c>
    </row>
    <row r="10121" spans="2:2">
      <c r="B10121" s="6">
        <f t="shared" si="373"/>
        <v>0</v>
      </c>
    </row>
    <row r="10122" spans="2:2">
      <c r="B10122" s="6">
        <f t="shared" si="373"/>
        <v>0</v>
      </c>
    </row>
    <row r="10123" spans="2:2">
      <c r="B10123" s="6">
        <f t="shared" si="373"/>
        <v>0</v>
      </c>
    </row>
    <row r="10124" spans="2:2">
      <c r="B10124" s="6">
        <f t="shared" si="373"/>
        <v>0</v>
      </c>
    </row>
    <row r="10125" spans="2:2">
      <c r="B10125" s="6">
        <f t="shared" si="373"/>
        <v>0</v>
      </c>
    </row>
    <row r="10126" spans="2:2">
      <c r="B10126" s="6">
        <f t="shared" si="373"/>
        <v>0</v>
      </c>
    </row>
    <row r="10127" spans="2:2">
      <c r="B10127" s="6">
        <f t="shared" si="373"/>
        <v>0</v>
      </c>
    </row>
    <row r="10128" spans="2:2">
      <c r="B10128" s="6">
        <f t="shared" si="373"/>
        <v>0</v>
      </c>
    </row>
    <row r="10129" spans="2:2">
      <c r="B10129" s="6">
        <f t="shared" si="373"/>
        <v>0</v>
      </c>
    </row>
    <row r="10130" spans="2:2">
      <c r="B10130" s="6">
        <f t="shared" si="373"/>
        <v>0</v>
      </c>
    </row>
    <row r="10131" spans="2:2">
      <c r="B10131" s="6">
        <f t="shared" si="373"/>
        <v>0</v>
      </c>
    </row>
    <row r="10132" spans="2:2">
      <c r="B10132" s="6">
        <f t="shared" si="373"/>
        <v>0</v>
      </c>
    </row>
    <row r="10133" spans="2:2">
      <c r="B10133" s="6">
        <f t="shared" ref="B10133:B10196" si="374">+H10133</f>
        <v>0</v>
      </c>
    </row>
    <row r="10134" spans="2:2">
      <c r="B10134" s="6">
        <f t="shared" si="374"/>
        <v>0</v>
      </c>
    </row>
    <row r="10135" spans="2:2">
      <c r="B10135" s="6">
        <f t="shared" si="374"/>
        <v>0</v>
      </c>
    </row>
    <row r="10136" spans="2:2">
      <c r="B10136" s="6">
        <f t="shared" si="374"/>
        <v>0</v>
      </c>
    </row>
    <row r="10137" spans="2:2">
      <c r="B10137" s="6">
        <f t="shared" si="374"/>
        <v>0</v>
      </c>
    </row>
    <row r="10138" spans="2:2">
      <c r="B10138" s="6">
        <f t="shared" si="374"/>
        <v>0</v>
      </c>
    </row>
    <row r="10139" spans="2:2">
      <c r="B10139" s="6">
        <f t="shared" si="374"/>
        <v>0</v>
      </c>
    </row>
    <row r="10140" spans="2:2">
      <c r="B10140" s="6">
        <f t="shared" si="374"/>
        <v>0</v>
      </c>
    </row>
    <row r="10141" spans="2:2">
      <c r="B10141" s="6">
        <f t="shared" si="374"/>
        <v>0</v>
      </c>
    </row>
    <row r="10142" spans="2:2">
      <c r="B10142" s="6">
        <f t="shared" si="374"/>
        <v>0</v>
      </c>
    </row>
    <row r="10143" spans="2:2">
      <c r="B10143" s="6">
        <f t="shared" si="374"/>
        <v>0</v>
      </c>
    </row>
    <row r="10144" spans="2:2">
      <c r="B10144" s="6">
        <f t="shared" si="374"/>
        <v>0</v>
      </c>
    </row>
    <row r="10145" spans="2:2">
      <c r="B10145" s="6">
        <f t="shared" si="374"/>
        <v>0</v>
      </c>
    </row>
    <row r="10146" spans="2:2">
      <c r="B10146" s="6">
        <f t="shared" si="374"/>
        <v>0</v>
      </c>
    </row>
    <row r="10147" spans="2:2">
      <c r="B10147" s="6">
        <f t="shared" si="374"/>
        <v>0</v>
      </c>
    </row>
    <row r="10148" spans="2:2">
      <c r="B10148" s="6">
        <f t="shared" si="374"/>
        <v>0</v>
      </c>
    </row>
    <row r="10149" spans="2:2">
      <c r="B10149" s="6">
        <f t="shared" si="374"/>
        <v>0</v>
      </c>
    </row>
    <row r="10150" spans="2:2">
      <c r="B10150" s="6">
        <f t="shared" si="374"/>
        <v>0</v>
      </c>
    </row>
    <row r="10151" spans="2:2">
      <c r="B10151" s="6">
        <f t="shared" si="374"/>
        <v>0</v>
      </c>
    </row>
    <row r="10152" spans="2:2">
      <c r="B10152" s="6">
        <f t="shared" si="374"/>
        <v>0</v>
      </c>
    </row>
    <row r="10153" spans="2:2">
      <c r="B10153" s="6">
        <f t="shared" si="374"/>
        <v>0</v>
      </c>
    </row>
    <row r="10154" spans="2:2">
      <c r="B10154" s="6">
        <f t="shared" si="374"/>
        <v>0</v>
      </c>
    </row>
    <row r="10155" spans="2:2">
      <c r="B10155" s="6">
        <f t="shared" si="374"/>
        <v>0</v>
      </c>
    </row>
    <row r="10156" spans="2:2">
      <c r="B10156" s="6">
        <f t="shared" si="374"/>
        <v>0</v>
      </c>
    </row>
    <row r="10157" spans="2:2">
      <c r="B10157" s="6">
        <f t="shared" si="374"/>
        <v>0</v>
      </c>
    </row>
    <row r="10158" spans="2:2">
      <c r="B10158" s="6">
        <f t="shared" si="374"/>
        <v>0</v>
      </c>
    </row>
    <row r="10159" spans="2:2">
      <c r="B10159" s="6">
        <f t="shared" si="374"/>
        <v>0</v>
      </c>
    </row>
    <row r="10160" spans="2:2">
      <c r="B10160" s="6">
        <f t="shared" si="374"/>
        <v>0</v>
      </c>
    </row>
    <row r="10161" spans="2:2">
      <c r="B10161" s="6">
        <f t="shared" si="374"/>
        <v>0</v>
      </c>
    </row>
    <row r="10162" spans="2:2">
      <c r="B10162" s="6">
        <f t="shared" si="374"/>
        <v>0</v>
      </c>
    </row>
    <row r="10163" spans="2:2">
      <c r="B10163" s="6">
        <f t="shared" si="374"/>
        <v>0</v>
      </c>
    </row>
    <row r="10164" spans="2:2">
      <c r="B10164" s="6">
        <f t="shared" si="374"/>
        <v>0</v>
      </c>
    </row>
    <row r="10165" spans="2:2">
      <c r="B10165" s="6">
        <f t="shared" si="374"/>
        <v>0</v>
      </c>
    </row>
    <row r="10166" spans="2:2">
      <c r="B10166" s="6">
        <f t="shared" si="374"/>
        <v>0</v>
      </c>
    </row>
    <row r="10167" spans="2:2">
      <c r="B10167" s="6">
        <f t="shared" si="374"/>
        <v>0</v>
      </c>
    </row>
    <row r="10168" spans="2:2">
      <c r="B10168" s="6">
        <f t="shared" si="374"/>
        <v>0</v>
      </c>
    </row>
    <row r="10169" spans="2:2">
      <c r="B10169" s="6">
        <f t="shared" si="374"/>
        <v>0</v>
      </c>
    </row>
    <row r="10170" spans="2:2">
      <c r="B10170" s="6">
        <f t="shared" si="374"/>
        <v>0</v>
      </c>
    </row>
    <row r="10171" spans="2:2">
      <c r="B10171" s="6">
        <f t="shared" si="374"/>
        <v>0</v>
      </c>
    </row>
    <row r="10172" spans="2:2">
      <c r="B10172" s="6">
        <f t="shared" si="374"/>
        <v>0</v>
      </c>
    </row>
    <row r="10173" spans="2:2">
      <c r="B10173" s="6">
        <f t="shared" si="374"/>
        <v>0</v>
      </c>
    </row>
    <row r="10174" spans="2:2">
      <c r="B10174" s="6">
        <f t="shared" si="374"/>
        <v>0</v>
      </c>
    </row>
    <row r="10175" spans="2:2">
      <c r="B10175" s="6">
        <f t="shared" si="374"/>
        <v>0</v>
      </c>
    </row>
    <row r="10176" spans="2:2">
      <c r="B10176" s="6">
        <f t="shared" si="374"/>
        <v>0</v>
      </c>
    </row>
    <row r="10177" spans="2:2">
      <c r="B10177" s="6">
        <f t="shared" si="374"/>
        <v>0</v>
      </c>
    </row>
    <row r="10178" spans="2:2">
      <c r="B10178" s="6">
        <f t="shared" si="374"/>
        <v>0</v>
      </c>
    </row>
    <row r="10179" spans="2:2">
      <c r="B10179" s="6">
        <f t="shared" si="374"/>
        <v>0</v>
      </c>
    </row>
    <row r="10180" spans="2:2">
      <c r="B10180" s="6">
        <f t="shared" si="374"/>
        <v>0</v>
      </c>
    </row>
    <row r="10181" spans="2:2">
      <c r="B10181" s="6">
        <f t="shared" si="374"/>
        <v>0</v>
      </c>
    </row>
    <row r="10182" spans="2:2">
      <c r="B10182" s="6">
        <f t="shared" si="374"/>
        <v>0</v>
      </c>
    </row>
    <row r="10183" spans="2:2">
      <c r="B10183" s="6">
        <f t="shared" si="374"/>
        <v>0</v>
      </c>
    </row>
    <row r="10184" spans="2:2">
      <c r="B10184" s="6">
        <f t="shared" si="374"/>
        <v>0</v>
      </c>
    </row>
    <row r="10185" spans="2:2">
      <c r="B10185" s="6">
        <f t="shared" si="374"/>
        <v>0</v>
      </c>
    </row>
    <row r="10186" spans="2:2">
      <c r="B10186" s="6">
        <f t="shared" si="374"/>
        <v>0</v>
      </c>
    </row>
    <row r="10187" spans="2:2">
      <c r="B10187" s="6">
        <f t="shared" si="374"/>
        <v>0</v>
      </c>
    </row>
    <row r="10188" spans="2:2">
      <c r="B10188" s="6">
        <f t="shared" si="374"/>
        <v>0</v>
      </c>
    </row>
    <row r="10189" spans="2:2">
      <c r="B10189" s="6">
        <f t="shared" si="374"/>
        <v>0</v>
      </c>
    </row>
    <row r="10190" spans="2:2">
      <c r="B10190" s="6">
        <f t="shared" si="374"/>
        <v>0</v>
      </c>
    </row>
    <row r="10191" spans="2:2">
      <c r="B10191" s="6">
        <f t="shared" si="374"/>
        <v>0</v>
      </c>
    </row>
    <row r="10192" spans="2:2">
      <c r="B10192" s="6">
        <f t="shared" si="374"/>
        <v>0</v>
      </c>
    </row>
    <row r="10193" spans="2:2">
      <c r="B10193" s="6">
        <f t="shared" si="374"/>
        <v>0</v>
      </c>
    </row>
    <row r="10194" spans="2:2">
      <c r="B10194" s="6">
        <f t="shared" si="374"/>
        <v>0</v>
      </c>
    </row>
    <row r="10195" spans="2:2">
      <c r="B10195" s="6">
        <f t="shared" si="374"/>
        <v>0</v>
      </c>
    </row>
    <row r="10196" spans="2:2">
      <c r="B10196" s="6">
        <f t="shared" si="374"/>
        <v>0</v>
      </c>
    </row>
    <row r="10197" spans="2:2">
      <c r="B10197" s="6">
        <f t="shared" ref="B10197:B10260" si="375">+H10197</f>
        <v>0</v>
      </c>
    </row>
    <row r="10198" spans="2:2">
      <c r="B10198" s="6">
        <f t="shared" si="375"/>
        <v>0</v>
      </c>
    </row>
    <row r="10199" spans="2:2">
      <c r="B10199" s="6">
        <f t="shared" si="375"/>
        <v>0</v>
      </c>
    </row>
    <row r="10200" spans="2:2">
      <c r="B10200" s="6">
        <f t="shared" si="375"/>
        <v>0</v>
      </c>
    </row>
    <row r="10201" spans="2:2">
      <c r="B10201" s="6">
        <f t="shared" si="375"/>
        <v>0</v>
      </c>
    </row>
    <row r="10202" spans="2:2">
      <c r="B10202" s="6">
        <f t="shared" si="375"/>
        <v>0</v>
      </c>
    </row>
    <row r="10203" spans="2:2">
      <c r="B10203" s="6">
        <f t="shared" si="375"/>
        <v>0</v>
      </c>
    </row>
    <row r="10204" spans="2:2">
      <c r="B10204" s="6">
        <f t="shared" si="375"/>
        <v>0</v>
      </c>
    </row>
    <row r="10205" spans="2:2">
      <c r="B10205" s="6">
        <f t="shared" si="375"/>
        <v>0</v>
      </c>
    </row>
    <row r="10206" spans="2:2">
      <c r="B10206" s="6">
        <f t="shared" si="375"/>
        <v>0</v>
      </c>
    </row>
    <row r="10207" spans="2:2">
      <c r="B10207" s="6">
        <f t="shared" si="375"/>
        <v>0</v>
      </c>
    </row>
    <row r="10208" spans="2:2">
      <c r="B10208" s="6">
        <f t="shared" si="375"/>
        <v>0</v>
      </c>
    </row>
    <row r="10209" spans="2:2">
      <c r="B10209" s="6">
        <f t="shared" si="375"/>
        <v>0</v>
      </c>
    </row>
    <row r="10210" spans="2:2">
      <c r="B10210" s="6">
        <f t="shared" si="375"/>
        <v>0</v>
      </c>
    </row>
    <row r="10211" spans="2:2">
      <c r="B10211" s="6">
        <f t="shared" si="375"/>
        <v>0</v>
      </c>
    </row>
    <row r="10212" spans="2:2">
      <c r="B10212" s="6">
        <f t="shared" si="375"/>
        <v>0</v>
      </c>
    </row>
    <row r="10213" spans="2:2">
      <c r="B10213" s="6">
        <f t="shared" si="375"/>
        <v>0</v>
      </c>
    </row>
    <row r="10214" spans="2:2">
      <c r="B10214" s="6">
        <f t="shared" si="375"/>
        <v>0</v>
      </c>
    </row>
    <row r="10215" spans="2:2">
      <c r="B10215" s="6">
        <f t="shared" si="375"/>
        <v>0</v>
      </c>
    </row>
    <row r="10216" spans="2:2">
      <c r="B10216" s="6">
        <f t="shared" si="375"/>
        <v>0</v>
      </c>
    </row>
    <row r="10217" spans="2:2">
      <c r="B10217" s="6">
        <f t="shared" si="375"/>
        <v>0</v>
      </c>
    </row>
    <row r="10218" spans="2:2">
      <c r="B10218" s="6">
        <f t="shared" si="375"/>
        <v>0</v>
      </c>
    </row>
    <row r="10219" spans="2:2">
      <c r="B10219" s="6">
        <f t="shared" si="375"/>
        <v>0</v>
      </c>
    </row>
    <row r="10220" spans="2:2">
      <c r="B10220" s="6">
        <f t="shared" si="375"/>
        <v>0</v>
      </c>
    </row>
    <row r="10221" spans="2:2">
      <c r="B10221" s="6">
        <f t="shared" si="375"/>
        <v>0</v>
      </c>
    </row>
    <row r="10222" spans="2:2">
      <c r="B10222" s="6">
        <f t="shared" si="375"/>
        <v>0</v>
      </c>
    </row>
    <row r="10223" spans="2:2">
      <c r="B10223" s="6">
        <f t="shared" si="375"/>
        <v>0</v>
      </c>
    </row>
    <row r="10224" spans="2:2">
      <c r="B10224" s="6">
        <f t="shared" si="375"/>
        <v>0</v>
      </c>
    </row>
    <row r="10225" spans="2:2">
      <c r="B10225" s="6">
        <f t="shared" si="375"/>
        <v>0</v>
      </c>
    </row>
    <row r="10226" spans="2:2">
      <c r="B10226" s="6">
        <f t="shared" si="375"/>
        <v>0</v>
      </c>
    </row>
    <row r="10227" spans="2:2">
      <c r="B10227" s="6">
        <f t="shared" si="375"/>
        <v>0</v>
      </c>
    </row>
    <row r="10228" spans="2:2">
      <c r="B10228" s="6">
        <f t="shared" si="375"/>
        <v>0</v>
      </c>
    </row>
    <row r="10229" spans="2:2">
      <c r="B10229" s="6">
        <f t="shared" si="375"/>
        <v>0</v>
      </c>
    </row>
    <row r="10230" spans="2:2">
      <c r="B10230" s="6">
        <f t="shared" si="375"/>
        <v>0</v>
      </c>
    </row>
    <row r="10231" spans="2:2">
      <c r="B10231" s="6">
        <f t="shared" si="375"/>
        <v>0</v>
      </c>
    </row>
    <row r="10232" spans="2:2">
      <c r="B10232" s="6">
        <f t="shared" si="375"/>
        <v>0</v>
      </c>
    </row>
    <row r="10233" spans="2:2">
      <c r="B10233" s="6">
        <f t="shared" si="375"/>
        <v>0</v>
      </c>
    </row>
    <row r="10234" spans="2:2">
      <c r="B10234" s="6">
        <f t="shared" si="375"/>
        <v>0</v>
      </c>
    </row>
    <row r="10235" spans="2:2">
      <c r="B10235" s="6">
        <f t="shared" si="375"/>
        <v>0</v>
      </c>
    </row>
    <row r="10236" spans="2:2">
      <c r="B10236" s="6">
        <f t="shared" si="375"/>
        <v>0</v>
      </c>
    </row>
    <row r="10237" spans="2:2">
      <c r="B10237" s="6">
        <f t="shared" si="375"/>
        <v>0</v>
      </c>
    </row>
    <row r="10238" spans="2:2">
      <c r="B10238" s="6">
        <f t="shared" si="375"/>
        <v>0</v>
      </c>
    </row>
    <row r="10239" spans="2:2">
      <c r="B10239" s="6">
        <f t="shared" si="375"/>
        <v>0</v>
      </c>
    </row>
    <row r="10240" spans="2:2">
      <c r="B10240" s="6">
        <f t="shared" si="375"/>
        <v>0</v>
      </c>
    </row>
    <row r="10241" spans="2:2">
      <c r="B10241" s="6">
        <f t="shared" si="375"/>
        <v>0</v>
      </c>
    </row>
    <row r="10242" spans="2:2">
      <c r="B10242" s="6">
        <f t="shared" si="375"/>
        <v>0</v>
      </c>
    </row>
    <row r="10243" spans="2:2">
      <c r="B10243" s="6">
        <f t="shared" si="375"/>
        <v>0</v>
      </c>
    </row>
    <row r="10244" spans="2:2">
      <c r="B10244" s="6">
        <f t="shared" si="375"/>
        <v>0</v>
      </c>
    </row>
    <row r="10245" spans="2:2">
      <c r="B10245" s="6">
        <f t="shared" si="375"/>
        <v>0</v>
      </c>
    </row>
    <row r="10246" spans="2:2">
      <c r="B10246" s="6">
        <f t="shared" si="375"/>
        <v>0</v>
      </c>
    </row>
    <row r="10247" spans="2:2">
      <c r="B10247" s="6">
        <f t="shared" si="375"/>
        <v>0</v>
      </c>
    </row>
    <row r="10248" spans="2:2">
      <c r="B10248" s="6">
        <f t="shared" si="375"/>
        <v>0</v>
      </c>
    </row>
    <row r="10249" spans="2:2">
      <c r="B10249" s="6">
        <f t="shared" si="375"/>
        <v>0</v>
      </c>
    </row>
    <row r="10250" spans="2:2">
      <c r="B10250" s="6">
        <f t="shared" si="375"/>
        <v>0</v>
      </c>
    </row>
    <row r="10251" spans="2:2">
      <c r="B10251" s="6">
        <f t="shared" si="375"/>
        <v>0</v>
      </c>
    </row>
    <row r="10252" spans="2:2">
      <c r="B10252" s="6">
        <f t="shared" si="375"/>
        <v>0</v>
      </c>
    </row>
    <row r="10253" spans="2:2">
      <c r="B10253" s="6">
        <f t="shared" si="375"/>
        <v>0</v>
      </c>
    </row>
    <row r="10254" spans="2:2">
      <c r="B10254" s="6">
        <f t="shared" si="375"/>
        <v>0</v>
      </c>
    </row>
    <row r="10255" spans="2:2">
      <c r="B10255" s="6">
        <f t="shared" si="375"/>
        <v>0</v>
      </c>
    </row>
    <row r="10256" spans="2:2">
      <c r="B10256" s="6">
        <f t="shared" si="375"/>
        <v>0</v>
      </c>
    </row>
    <row r="10257" spans="2:2">
      <c r="B10257" s="6">
        <f t="shared" si="375"/>
        <v>0</v>
      </c>
    </row>
    <row r="10258" spans="2:2">
      <c r="B10258" s="6">
        <f t="shared" si="375"/>
        <v>0</v>
      </c>
    </row>
    <row r="10259" spans="2:2">
      <c r="B10259" s="6">
        <f t="shared" si="375"/>
        <v>0</v>
      </c>
    </row>
    <row r="10260" spans="2:2">
      <c r="B10260" s="6">
        <f t="shared" si="375"/>
        <v>0</v>
      </c>
    </row>
    <row r="10261" spans="2:2">
      <c r="B10261" s="6">
        <f t="shared" ref="B10261:B10324" si="376">+H10261</f>
        <v>0</v>
      </c>
    </row>
    <row r="10262" spans="2:2">
      <c r="B10262" s="6">
        <f t="shared" si="376"/>
        <v>0</v>
      </c>
    </row>
    <row r="10263" spans="2:2">
      <c r="B10263" s="6">
        <f t="shared" si="376"/>
        <v>0</v>
      </c>
    </row>
    <row r="10264" spans="2:2">
      <c r="B10264" s="6">
        <f t="shared" si="376"/>
        <v>0</v>
      </c>
    </row>
    <row r="10265" spans="2:2">
      <c r="B10265" s="6">
        <f t="shared" si="376"/>
        <v>0</v>
      </c>
    </row>
    <row r="10266" spans="2:2">
      <c r="B10266" s="6">
        <f t="shared" si="376"/>
        <v>0</v>
      </c>
    </row>
    <row r="10267" spans="2:2">
      <c r="B10267" s="6">
        <f t="shared" si="376"/>
        <v>0</v>
      </c>
    </row>
    <row r="10268" spans="2:2">
      <c r="B10268" s="6">
        <f t="shared" si="376"/>
        <v>0</v>
      </c>
    </row>
    <row r="10269" spans="2:2">
      <c r="B10269" s="6">
        <f t="shared" si="376"/>
        <v>0</v>
      </c>
    </row>
    <row r="10270" spans="2:2">
      <c r="B10270" s="6">
        <f t="shared" si="376"/>
        <v>0</v>
      </c>
    </row>
    <row r="10271" spans="2:2">
      <c r="B10271" s="6">
        <f t="shared" si="376"/>
        <v>0</v>
      </c>
    </row>
    <row r="10272" spans="2:2">
      <c r="B10272" s="6">
        <f t="shared" si="376"/>
        <v>0</v>
      </c>
    </row>
    <row r="10273" spans="2:2">
      <c r="B10273" s="6">
        <f t="shared" si="376"/>
        <v>0</v>
      </c>
    </row>
    <row r="10274" spans="2:2">
      <c r="B10274" s="6">
        <f t="shared" si="376"/>
        <v>0</v>
      </c>
    </row>
    <row r="10275" spans="2:2">
      <c r="B10275" s="6">
        <f t="shared" si="376"/>
        <v>0</v>
      </c>
    </row>
    <row r="10276" spans="2:2">
      <c r="B10276" s="6">
        <f t="shared" si="376"/>
        <v>0</v>
      </c>
    </row>
    <row r="10277" spans="2:2">
      <c r="B10277" s="6">
        <f t="shared" si="376"/>
        <v>0</v>
      </c>
    </row>
    <row r="10278" spans="2:2">
      <c r="B10278" s="6">
        <f t="shared" si="376"/>
        <v>0</v>
      </c>
    </row>
    <row r="10279" spans="2:2">
      <c r="B10279" s="6">
        <f t="shared" si="376"/>
        <v>0</v>
      </c>
    </row>
    <row r="10280" spans="2:2">
      <c r="B10280" s="6">
        <f t="shared" si="376"/>
        <v>0</v>
      </c>
    </row>
    <row r="10281" spans="2:2">
      <c r="B10281" s="6">
        <f t="shared" si="376"/>
        <v>0</v>
      </c>
    </row>
    <row r="10282" spans="2:2">
      <c r="B10282" s="6">
        <f t="shared" si="376"/>
        <v>0</v>
      </c>
    </row>
    <row r="10283" spans="2:2">
      <c r="B10283" s="6">
        <f t="shared" si="376"/>
        <v>0</v>
      </c>
    </row>
    <row r="10284" spans="2:2">
      <c r="B10284" s="6">
        <f t="shared" si="376"/>
        <v>0</v>
      </c>
    </row>
    <row r="10285" spans="2:2">
      <c r="B10285" s="6">
        <f t="shared" si="376"/>
        <v>0</v>
      </c>
    </row>
    <row r="10286" spans="2:2">
      <c r="B10286" s="6">
        <f t="shared" si="376"/>
        <v>0</v>
      </c>
    </row>
    <row r="10287" spans="2:2">
      <c r="B10287" s="6">
        <f t="shared" si="376"/>
        <v>0</v>
      </c>
    </row>
    <row r="10288" spans="2:2">
      <c r="B10288" s="6">
        <f t="shared" si="376"/>
        <v>0</v>
      </c>
    </row>
    <row r="10289" spans="2:2">
      <c r="B10289" s="6">
        <f t="shared" si="376"/>
        <v>0</v>
      </c>
    </row>
    <row r="10290" spans="2:2">
      <c r="B10290" s="6">
        <f t="shared" si="376"/>
        <v>0</v>
      </c>
    </row>
    <row r="10291" spans="2:2">
      <c r="B10291" s="6">
        <f t="shared" si="376"/>
        <v>0</v>
      </c>
    </row>
    <row r="10292" spans="2:2">
      <c r="B10292" s="6">
        <f t="shared" si="376"/>
        <v>0</v>
      </c>
    </row>
    <row r="10293" spans="2:2">
      <c r="B10293" s="6">
        <f t="shared" si="376"/>
        <v>0</v>
      </c>
    </row>
    <row r="10294" spans="2:2">
      <c r="B10294" s="6">
        <f t="shared" si="376"/>
        <v>0</v>
      </c>
    </row>
    <row r="10295" spans="2:2">
      <c r="B10295" s="6">
        <f t="shared" si="376"/>
        <v>0</v>
      </c>
    </row>
    <row r="10296" spans="2:2">
      <c r="B10296" s="6">
        <f t="shared" si="376"/>
        <v>0</v>
      </c>
    </row>
    <row r="10297" spans="2:2">
      <c r="B10297" s="6">
        <f t="shared" si="376"/>
        <v>0</v>
      </c>
    </row>
    <row r="10298" spans="2:2">
      <c r="B10298" s="6">
        <f t="shared" si="376"/>
        <v>0</v>
      </c>
    </row>
    <row r="10299" spans="2:2">
      <c r="B10299" s="6">
        <f t="shared" si="376"/>
        <v>0</v>
      </c>
    </row>
    <row r="10300" spans="2:2">
      <c r="B10300" s="6">
        <f t="shared" si="376"/>
        <v>0</v>
      </c>
    </row>
    <row r="10301" spans="2:2">
      <c r="B10301" s="6">
        <f t="shared" si="376"/>
        <v>0</v>
      </c>
    </row>
    <row r="10302" spans="2:2">
      <c r="B10302" s="6">
        <f t="shared" si="376"/>
        <v>0</v>
      </c>
    </row>
    <row r="10303" spans="2:2">
      <c r="B10303" s="6">
        <f t="shared" si="376"/>
        <v>0</v>
      </c>
    </row>
    <row r="10304" spans="2:2">
      <c r="B10304" s="6">
        <f t="shared" si="376"/>
        <v>0</v>
      </c>
    </row>
    <row r="10305" spans="2:2">
      <c r="B10305" s="6">
        <f t="shared" si="376"/>
        <v>0</v>
      </c>
    </row>
    <row r="10306" spans="2:2">
      <c r="B10306" s="6">
        <f t="shared" si="376"/>
        <v>0</v>
      </c>
    </row>
    <row r="10307" spans="2:2">
      <c r="B10307" s="6">
        <f t="shared" si="376"/>
        <v>0</v>
      </c>
    </row>
    <row r="10308" spans="2:2">
      <c r="B10308" s="6">
        <f t="shared" si="376"/>
        <v>0</v>
      </c>
    </row>
    <row r="10309" spans="2:2">
      <c r="B10309" s="6">
        <f t="shared" si="376"/>
        <v>0</v>
      </c>
    </row>
    <row r="10310" spans="2:2">
      <c r="B10310" s="6">
        <f t="shared" si="376"/>
        <v>0</v>
      </c>
    </row>
    <row r="10311" spans="2:2">
      <c r="B10311" s="6">
        <f t="shared" si="376"/>
        <v>0</v>
      </c>
    </row>
    <row r="10312" spans="2:2">
      <c r="B10312" s="6">
        <f t="shared" si="376"/>
        <v>0</v>
      </c>
    </row>
    <row r="10313" spans="2:2">
      <c r="B10313" s="6">
        <f t="shared" si="376"/>
        <v>0</v>
      </c>
    </row>
    <row r="10314" spans="2:2">
      <c r="B10314" s="6">
        <f t="shared" si="376"/>
        <v>0</v>
      </c>
    </row>
    <row r="10315" spans="2:2">
      <c r="B10315" s="6">
        <f t="shared" si="376"/>
        <v>0</v>
      </c>
    </row>
    <row r="10316" spans="2:2">
      <c r="B10316" s="6">
        <f t="shared" si="376"/>
        <v>0</v>
      </c>
    </row>
    <row r="10317" spans="2:2">
      <c r="B10317" s="6">
        <f t="shared" si="376"/>
        <v>0</v>
      </c>
    </row>
    <row r="10318" spans="2:2">
      <c r="B10318" s="6">
        <f t="shared" si="376"/>
        <v>0</v>
      </c>
    </row>
    <row r="10319" spans="2:2">
      <c r="B10319" s="6">
        <f t="shared" si="376"/>
        <v>0</v>
      </c>
    </row>
    <row r="10320" spans="2:2">
      <c r="B10320" s="6">
        <f t="shared" si="376"/>
        <v>0</v>
      </c>
    </row>
    <row r="10321" spans="2:2">
      <c r="B10321" s="6">
        <f t="shared" si="376"/>
        <v>0</v>
      </c>
    </row>
    <row r="10322" spans="2:2">
      <c r="B10322" s="6">
        <f t="shared" si="376"/>
        <v>0</v>
      </c>
    </row>
    <row r="10323" spans="2:2">
      <c r="B10323" s="6">
        <f t="shared" si="376"/>
        <v>0</v>
      </c>
    </row>
    <row r="10324" spans="2:2">
      <c r="B10324" s="6">
        <f t="shared" si="376"/>
        <v>0</v>
      </c>
    </row>
    <row r="10325" spans="2:2">
      <c r="B10325" s="6">
        <f t="shared" ref="B10325:B10388" si="377">+H10325</f>
        <v>0</v>
      </c>
    </row>
    <row r="10326" spans="2:2">
      <c r="B10326" s="6">
        <f t="shared" si="377"/>
        <v>0</v>
      </c>
    </row>
    <row r="10327" spans="2:2">
      <c r="B10327" s="6">
        <f t="shared" si="377"/>
        <v>0</v>
      </c>
    </row>
    <row r="10328" spans="2:2">
      <c r="B10328" s="6">
        <f t="shared" si="377"/>
        <v>0</v>
      </c>
    </row>
    <row r="10329" spans="2:2">
      <c r="B10329" s="6">
        <f t="shared" si="377"/>
        <v>0</v>
      </c>
    </row>
    <row r="10330" spans="2:2">
      <c r="B10330" s="6">
        <f t="shared" si="377"/>
        <v>0</v>
      </c>
    </row>
    <row r="10331" spans="2:2">
      <c r="B10331" s="6">
        <f t="shared" si="377"/>
        <v>0</v>
      </c>
    </row>
    <row r="10332" spans="2:2">
      <c r="B10332" s="6">
        <f t="shared" si="377"/>
        <v>0</v>
      </c>
    </row>
    <row r="10333" spans="2:2">
      <c r="B10333" s="6">
        <f t="shared" si="377"/>
        <v>0</v>
      </c>
    </row>
    <row r="10334" spans="2:2">
      <c r="B10334" s="6">
        <f t="shared" si="377"/>
        <v>0</v>
      </c>
    </row>
    <row r="10335" spans="2:2">
      <c r="B10335" s="6">
        <f t="shared" si="377"/>
        <v>0</v>
      </c>
    </row>
    <row r="10336" spans="2:2">
      <c r="B10336" s="6">
        <f t="shared" si="377"/>
        <v>0</v>
      </c>
    </row>
    <row r="10337" spans="2:2">
      <c r="B10337" s="6">
        <f t="shared" si="377"/>
        <v>0</v>
      </c>
    </row>
    <row r="10338" spans="2:2">
      <c r="B10338" s="6">
        <f t="shared" si="377"/>
        <v>0</v>
      </c>
    </row>
    <row r="10339" spans="2:2">
      <c r="B10339" s="6">
        <f t="shared" si="377"/>
        <v>0</v>
      </c>
    </row>
    <row r="10340" spans="2:2">
      <c r="B10340" s="6">
        <f t="shared" si="377"/>
        <v>0</v>
      </c>
    </row>
    <row r="10341" spans="2:2">
      <c r="B10341" s="6">
        <f t="shared" si="377"/>
        <v>0</v>
      </c>
    </row>
    <row r="10342" spans="2:2">
      <c r="B10342" s="6">
        <f t="shared" si="377"/>
        <v>0</v>
      </c>
    </row>
    <row r="10343" spans="2:2">
      <c r="B10343" s="6">
        <f t="shared" si="377"/>
        <v>0</v>
      </c>
    </row>
    <row r="10344" spans="2:2">
      <c r="B10344" s="6">
        <f t="shared" si="377"/>
        <v>0</v>
      </c>
    </row>
    <row r="10345" spans="2:2">
      <c r="B10345" s="6">
        <f t="shared" si="377"/>
        <v>0</v>
      </c>
    </row>
    <row r="10346" spans="2:2">
      <c r="B10346" s="6">
        <f t="shared" si="377"/>
        <v>0</v>
      </c>
    </row>
    <row r="10347" spans="2:2">
      <c r="B10347" s="6">
        <f t="shared" si="377"/>
        <v>0</v>
      </c>
    </row>
    <row r="10348" spans="2:2">
      <c r="B10348" s="6">
        <f t="shared" si="377"/>
        <v>0</v>
      </c>
    </row>
    <row r="10349" spans="2:2">
      <c r="B10349" s="6">
        <f t="shared" si="377"/>
        <v>0</v>
      </c>
    </row>
    <row r="10350" spans="2:2">
      <c r="B10350" s="6">
        <f t="shared" si="377"/>
        <v>0</v>
      </c>
    </row>
    <row r="10351" spans="2:2">
      <c r="B10351" s="6">
        <f t="shared" si="377"/>
        <v>0</v>
      </c>
    </row>
    <row r="10352" spans="2:2">
      <c r="B10352" s="6">
        <f t="shared" si="377"/>
        <v>0</v>
      </c>
    </row>
    <row r="10353" spans="2:2">
      <c r="B10353" s="6">
        <f t="shared" si="377"/>
        <v>0</v>
      </c>
    </row>
    <row r="10354" spans="2:2">
      <c r="B10354" s="6">
        <f t="shared" si="377"/>
        <v>0</v>
      </c>
    </row>
    <row r="10355" spans="2:2">
      <c r="B10355" s="6">
        <f t="shared" si="377"/>
        <v>0</v>
      </c>
    </row>
    <row r="10356" spans="2:2">
      <c r="B10356" s="6">
        <f t="shared" si="377"/>
        <v>0</v>
      </c>
    </row>
    <row r="10357" spans="2:2">
      <c r="B10357" s="6">
        <f t="shared" si="377"/>
        <v>0</v>
      </c>
    </row>
    <row r="10358" spans="2:2">
      <c r="B10358" s="6">
        <f t="shared" si="377"/>
        <v>0</v>
      </c>
    </row>
    <row r="10359" spans="2:2">
      <c r="B10359" s="6">
        <f t="shared" si="377"/>
        <v>0</v>
      </c>
    </row>
    <row r="10360" spans="2:2">
      <c r="B10360" s="6">
        <f t="shared" si="377"/>
        <v>0</v>
      </c>
    </row>
    <row r="10361" spans="2:2">
      <c r="B10361" s="6">
        <f t="shared" si="377"/>
        <v>0</v>
      </c>
    </row>
    <row r="10362" spans="2:2">
      <c r="B10362" s="6">
        <f t="shared" si="377"/>
        <v>0</v>
      </c>
    </row>
    <row r="10363" spans="2:2">
      <c r="B10363" s="6">
        <f t="shared" si="377"/>
        <v>0</v>
      </c>
    </row>
    <row r="10364" spans="2:2">
      <c r="B10364" s="6">
        <f t="shared" si="377"/>
        <v>0</v>
      </c>
    </row>
    <row r="10365" spans="2:2">
      <c r="B10365" s="6">
        <f t="shared" si="377"/>
        <v>0</v>
      </c>
    </row>
    <row r="10366" spans="2:2">
      <c r="B10366" s="6">
        <f t="shared" si="377"/>
        <v>0</v>
      </c>
    </row>
    <row r="10367" spans="2:2">
      <c r="B10367" s="6">
        <f t="shared" si="377"/>
        <v>0</v>
      </c>
    </row>
    <row r="10368" spans="2:2">
      <c r="B10368" s="6">
        <f t="shared" si="377"/>
        <v>0</v>
      </c>
    </row>
    <row r="10369" spans="2:2">
      <c r="B10369" s="6">
        <f t="shared" si="377"/>
        <v>0</v>
      </c>
    </row>
    <row r="10370" spans="2:2">
      <c r="B10370" s="6">
        <f t="shared" si="377"/>
        <v>0</v>
      </c>
    </row>
    <row r="10371" spans="2:2">
      <c r="B10371" s="6">
        <f t="shared" si="377"/>
        <v>0</v>
      </c>
    </row>
    <row r="10372" spans="2:2">
      <c r="B10372" s="6">
        <f t="shared" si="377"/>
        <v>0</v>
      </c>
    </row>
    <row r="10373" spans="2:2">
      <c r="B10373" s="6">
        <f t="shared" si="377"/>
        <v>0</v>
      </c>
    </row>
    <row r="10374" spans="2:2">
      <c r="B10374" s="6">
        <f t="shared" si="377"/>
        <v>0</v>
      </c>
    </row>
    <row r="10375" spans="2:2">
      <c r="B10375" s="6">
        <f t="shared" si="377"/>
        <v>0</v>
      </c>
    </row>
    <row r="10376" spans="2:2">
      <c r="B10376" s="6">
        <f t="shared" si="377"/>
        <v>0</v>
      </c>
    </row>
    <row r="10377" spans="2:2">
      <c r="B10377" s="6">
        <f t="shared" si="377"/>
        <v>0</v>
      </c>
    </row>
    <row r="10378" spans="2:2">
      <c r="B10378" s="6">
        <f t="shared" si="377"/>
        <v>0</v>
      </c>
    </row>
    <row r="10379" spans="2:2">
      <c r="B10379" s="6">
        <f t="shared" si="377"/>
        <v>0</v>
      </c>
    </row>
    <row r="10380" spans="2:2">
      <c r="B10380" s="6">
        <f t="shared" si="377"/>
        <v>0</v>
      </c>
    </row>
    <row r="10381" spans="2:2">
      <c r="B10381" s="6">
        <f t="shared" si="377"/>
        <v>0</v>
      </c>
    </row>
    <row r="10382" spans="2:2">
      <c r="B10382" s="6">
        <f t="shared" si="377"/>
        <v>0</v>
      </c>
    </row>
    <row r="10383" spans="2:2">
      <c r="B10383" s="6">
        <f t="shared" si="377"/>
        <v>0</v>
      </c>
    </row>
    <row r="10384" spans="2:2">
      <c r="B10384" s="6">
        <f t="shared" si="377"/>
        <v>0</v>
      </c>
    </row>
    <row r="10385" spans="2:2">
      <c r="B10385" s="6">
        <f t="shared" si="377"/>
        <v>0</v>
      </c>
    </row>
    <row r="10386" spans="2:2">
      <c r="B10386" s="6">
        <f t="shared" si="377"/>
        <v>0</v>
      </c>
    </row>
    <row r="10387" spans="2:2">
      <c r="B10387" s="6">
        <f t="shared" si="377"/>
        <v>0</v>
      </c>
    </row>
    <row r="10388" spans="2:2">
      <c r="B10388" s="6">
        <f t="shared" si="377"/>
        <v>0</v>
      </c>
    </row>
    <row r="10389" spans="2:2">
      <c r="B10389" s="6">
        <f t="shared" ref="B10389:B10452" si="378">+H10389</f>
        <v>0</v>
      </c>
    </row>
    <row r="10390" spans="2:2">
      <c r="B10390" s="6">
        <f t="shared" si="378"/>
        <v>0</v>
      </c>
    </row>
    <row r="10391" spans="2:2">
      <c r="B10391" s="6">
        <f t="shared" si="378"/>
        <v>0</v>
      </c>
    </row>
    <row r="10392" spans="2:2">
      <c r="B10392" s="6">
        <f t="shared" si="378"/>
        <v>0</v>
      </c>
    </row>
    <row r="10393" spans="2:2">
      <c r="B10393" s="6">
        <f t="shared" si="378"/>
        <v>0</v>
      </c>
    </row>
    <row r="10394" spans="2:2">
      <c r="B10394" s="6">
        <f t="shared" si="378"/>
        <v>0</v>
      </c>
    </row>
    <row r="10395" spans="2:2">
      <c r="B10395" s="6">
        <f t="shared" si="378"/>
        <v>0</v>
      </c>
    </row>
    <row r="10396" spans="2:2">
      <c r="B10396" s="6">
        <f t="shared" si="378"/>
        <v>0</v>
      </c>
    </row>
    <row r="10397" spans="2:2">
      <c r="B10397" s="6">
        <f t="shared" si="378"/>
        <v>0</v>
      </c>
    </row>
    <row r="10398" spans="2:2">
      <c r="B10398" s="6">
        <f t="shared" si="378"/>
        <v>0</v>
      </c>
    </row>
    <row r="10399" spans="2:2">
      <c r="B10399" s="6">
        <f t="shared" si="378"/>
        <v>0</v>
      </c>
    </row>
    <row r="10400" spans="2:2">
      <c r="B10400" s="6">
        <f t="shared" si="378"/>
        <v>0</v>
      </c>
    </row>
    <row r="10401" spans="2:2">
      <c r="B10401" s="6">
        <f t="shared" si="378"/>
        <v>0</v>
      </c>
    </row>
    <row r="10402" spans="2:2">
      <c r="B10402" s="6">
        <f t="shared" si="378"/>
        <v>0</v>
      </c>
    </row>
    <row r="10403" spans="2:2">
      <c r="B10403" s="6">
        <f t="shared" si="378"/>
        <v>0</v>
      </c>
    </row>
    <row r="10404" spans="2:2">
      <c r="B10404" s="6">
        <f t="shared" si="378"/>
        <v>0</v>
      </c>
    </row>
    <row r="10405" spans="2:2">
      <c r="B10405" s="6">
        <f t="shared" si="378"/>
        <v>0</v>
      </c>
    </row>
    <row r="10406" spans="2:2">
      <c r="B10406" s="6">
        <f t="shared" si="378"/>
        <v>0</v>
      </c>
    </row>
    <row r="10407" spans="2:2">
      <c r="B10407" s="6">
        <f t="shared" si="378"/>
        <v>0</v>
      </c>
    </row>
    <row r="10408" spans="2:2">
      <c r="B10408" s="6">
        <f t="shared" si="378"/>
        <v>0</v>
      </c>
    </row>
    <row r="10409" spans="2:2">
      <c r="B10409" s="6">
        <f t="shared" si="378"/>
        <v>0</v>
      </c>
    </row>
    <row r="10410" spans="2:2">
      <c r="B10410" s="6">
        <f t="shared" si="378"/>
        <v>0</v>
      </c>
    </row>
    <row r="10411" spans="2:2">
      <c r="B10411" s="6">
        <f t="shared" si="378"/>
        <v>0</v>
      </c>
    </row>
    <row r="10412" spans="2:2">
      <c r="B10412" s="6">
        <f t="shared" si="378"/>
        <v>0</v>
      </c>
    </row>
    <row r="10413" spans="2:2">
      <c r="B10413" s="6">
        <f t="shared" si="378"/>
        <v>0</v>
      </c>
    </row>
    <row r="10414" spans="2:2">
      <c r="B10414" s="6">
        <f t="shared" si="378"/>
        <v>0</v>
      </c>
    </row>
    <row r="10415" spans="2:2">
      <c r="B10415" s="6">
        <f t="shared" si="378"/>
        <v>0</v>
      </c>
    </row>
    <row r="10416" spans="2:2">
      <c r="B10416" s="6">
        <f t="shared" si="378"/>
        <v>0</v>
      </c>
    </row>
    <row r="10417" spans="2:2">
      <c r="B10417" s="6">
        <f t="shared" si="378"/>
        <v>0</v>
      </c>
    </row>
    <row r="10418" spans="2:2">
      <c r="B10418" s="6">
        <f t="shared" si="378"/>
        <v>0</v>
      </c>
    </row>
    <row r="10419" spans="2:2">
      <c r="B10419" s="6">
        <f t="shared" si="378"/>
        <v>0</v>
      </c>
    </row>
    <row r="10420" spans="2:2">
      <c r="B10420" s="6">
        <f t="shared" si="378"/>
        <v>0</v>
      </c>
    </row>
    <row r="10421" spans="2:2">
      <c r="B10421" s="6">
        <f t="shared" si="378"/>
        <v>0</v>
      </c>
    </row>
    <row r="10422" spans="2:2">
      <c r="B10422" s="6">
        <f t="shared" si="378"/>
        <v>0</v>
      </c>
    </row>
    <row r="10423" spans="2:2">
      <c r="B10423" s="6">
        <f t="shared" si="378"/>
        <v>0</v>
      </c>
    </row>
    <row r="10424" spans="2:2">
      <c r="B10424" s="6">
        <f t="shared" si="378"/>
        <v>0</v>
      </c>
    </row>
    <row r="10425" spans="2:2">
      <c r="B10425" s="6">
        <f t="shared" si="378"/>
        <v>0</v>
      </c>
    </row>
    <row r="10426" spans="2:2">
      <c r="B10426" s="6">
        <f t="shared" si="378"/>
        <v>0</v>
      </c>
    </row>
    <row r="10427" spans="2:2">
      <c r="B10427" s="6">
        <f t="shared" si="378"/>
        <v>0</v>
      </c>
    </row>
    <row r="10428" spans="2:2">
      <c r="B10428" s="6">
        <f t="shared" si="378"/>
        <v>0</v>
      </c>
    </row>
    <row r="10429" spans="2:2">
      <c r="B10429" s="6">
        <f t="shared" si="378"/>
        <v>0</v>
      </c>
    </row>
    <row r="10430" spans="2:2">
      <c r="B10430" s="6">
        <f t="shared" si="378"/>
        <v>0</v>
      </c>
    </row>
    <row r="10431" spans="2:2">
      <c r="B10431" s="6">
        <f t="shared" si="378"/>
        <v>0</v>
      </c>
    </row>
    <row r="10432" spans="2:2">
      <c r="B10432" s="6">
        <f t="shared" si="378"/>
        <v>0</v>
      </c>
    </row>
    <row r="10433" spans="2:2">
      <c r="B10433" s="6">
        <f t="shared" si="378"/>
        <v>0</v>
      </c>
    </row>
    <row r="10434" spans="2:2">
      <c r="B10434" s="6">
        <f t="shared" si="378"/>
        <v>0</v>
      </c>
    </row>
    <row r="10435" spans="2:2">
      <c r="B10435" s="6">
        <f t="shared" si="378"/>
        <v>0</v>
      </c>
    </row>
    <row r="10436" spans="2:2">
      <c r="B10436" s="6">
        <f t="shared" si="378"/>
        <v>0</v>
      </c>
    </row>
    <row r="10437" spans="2:2">
      <c r="B10437" s="6">
        <f t="shared" si="378"/>
        <v>0</v>
      </c>
    </row>
    <row r="10438" spans="2:2">
      <c r="B10438" s="6">
        <f t="shared" si="378"/>
        <v>0</v>
      </c>
    </row>
    <row r="10439" spans="2:2">
      <c r="B10439" s="6">
        <f t="shared" si="378"/>
        <v>0</v>
      </c>
    </row>
    <row r="10440" spans="2:2">
      <c r="B10440" s="6">
        <f t="shared" si="378"/>
        <v>0</v>
      </c>
    </row>
    <row r="10441" spans="2:2">
      <c r="B10441" s="6">
        <f t="shared" si="378"/>
        <v>0</v>
      </c>
    </row>
    <row r="10442" spans="2:2">
      <c r="B10442" s="6">
        <f t="shared" si="378"/>
        <v>0</v>
      </c>
    </row>
    <row r="10443" spans="2:2">
      <c r="B10443" s="6">
        <f t="shared" si="378"/>
        <v>0</v>
      </c>
    </row>
    <row r="10444" spans="2:2">
      <c r="B10444" s="6">
        <f t="shared" si="378"/>
        <v>0</v>
      </c>
    </row>
    <row r="10445" spans="2:2">
      <c r="B10445" s="6">
        <f t="shared" si="378"/>
        <v>0</v>
      </c>
    </row>
    <row r="10446" spans="2:2">
      <c r="B10446" s="6">
        <f t="shared" si="378"/>
        <v>0</v>
      </c>
    </row>
    <row r="10447" spans="2:2">
      <c r="B10447" s="6">
        <f t="shared" si="378"/>
        <v>0</v>
      </c>
    </row>
    <row r="10448" spans="2:2">
      <c r="B10448" s="6">
        <f t="shared" si="378"/>
        <v>0</v>
      </c>
    </row>
    <row r="10449" spans="2:2">
      <c r="B10449" s="6">
        <f t="shared" si="378"/>
        <v>0</v>
      </c>
    </row>
    <row r="10450" spans="2:2">
      <c r="B10450" s="6">
        <f t="shared" si="378"/>
        <v>0</v>
      </c>
    </row>
    <row r="10451" spans="2:2">
      <c r="B10451" s="6">
        <f t="shared" si="378"/>
        <v>0</v>
      </c>
    </row>
    <row r="10452" spans="2:2">
      <c r="B10452" s="6">
        <f t="shared" si="378"/>
        <v>0</v>
      </c>
    </row>
    <row r="10453" spans="2:2">
      <c r="B10453" s="6">
        <f t="shared" ref="B10453:B10516" si="379">+H10453</f>
        <v>0</v>
      </c>
    </row>
    <row r="10454" spans="2:2">
      <c r="B10454" s="6">
        <f t="shared" si="379"/>
        <v>0</v>
      </c>
    </row>
    <row r="10455" spans="2:2">
      <c r="B10455" s="6">
        <f t="shared" si="379"/>
        <v>0</v>
      </c>
    </row>
    <row r="10456" spans="2:2">
      <c r="B10456" s="6">
        <f t="shared" si="379"/>
        <v>0</v>
      </c>
    </row>
    <row r="10457" spans="2:2">
      <c r="B10457" s="6">
        <f t="shared" si="379"/>
        <v>0</v>
      </c>
    </row>
    <row r="10458" spans="2:2">
      <c r="B10458" s="6">
        <f t="shared" si="379"/>
        <v>0</v>
      </c>
    </row>
    <row r="10459" spans="2:2">
      <c r="B10459" s="6">
        <f t="shared" si="379"/>
        <v>0</v>
      </c>
    </row>
    <row r="10460" spans="2:2">
      <c r="B10460" s="6">
        <f t="shared" si="379"/>
        <v>0</v>
      </c>
    </row>
    <row r="10461" spans="2:2">
      <c r="B10461" s="6">
        <f t="shared" si="379"/>
        <v>0</v>
      </c>
    </row>
    <row r="10462" spans="2:2">
      <c r="B10462" s="6">
        <f t="shared" si="379"/>
        <v>0</v>
      </c>
    </row>
    <row r="10463" spans="2:2">
      <c r="B10463" s="6">
        <f t="shared" si="379"/>
        <v>0</v>
      </c>
    </row>
    <row r="10464" spans="2:2">
      <c r="B10464" s="6">
        <f t="shared" si="379"/>
        <v>0</v>
      </c>
    </row>
    <row r="10465" spans="2:2">
      <c r="B10465" s="6">
        <f t="shared" si="379"/>
        <v>0</v>
      </c>
    </row>
    <row r="10466" spans="2:2">
      <c r="B10466" s="6">
        <f t="shared" si="379"/>
        <v>0</v>
      </c>
    </row>
    <row r="10467" spans="2:2">
      <c r="B10467" s="6">
        <f t="shared" si="379"/>
        <v>0</v>
      </c>
    </row>
    <row r="10468" spans="2:2">
      <c r="B10468" s="6">
        <f t="shared" si="379"/>
        <v>0</v>
      </c>
    </row>
    <row r="10469" spans="2:2">
      <c r="B10469" s="6">
        <f t="shared" si="379"/>
        <v>0</v>
      </c>
    </row>
    <row r="10470" spans="2:2">
      <c r="B10470" s="6">
        <f t="shared" si="379"/>
        <v>0</v>
      </c>
    </row>
    <row r="10471" spans="2:2">
      <c r="B10471" s="6">
        <f t="shared" si="379"/>
        <v>0</v>
      </c>
    </row>
    <row r="10472" spans="2:2">
      <c r="B10472" s="6">
        <f t="shared" si="379"/>
        <v>0</v>
      </c>
    </row>
    <row r="10473" spans="2:2">
      <c r="B10473" s="6">
        <f t="shared" si="379"/>
        <v>0</v>
      </c>
    </row>
    <row r="10474" spans="2:2">
      <c r="B10474" s="6">
        <f t="shared" si="379"/>
        <v>0</v>
      </c>
    </row>
    <row r="10475" spans="2:2">
      <c r="B10475" s="6">
        <f t="shared" si="379"/>
        <v>0</v>
      </c>
    </row>
    <row r="10476" spans="2:2">
      <c r="B10476" s="6">
        <f t="shared" si="379"/>
        <v>0</v>
      </c>
    </row>
    <row r="10477" spans="2:2">
      <c r="B10477" s="6">
        <f t="shared" si="379"/>
        <v>0</v>
      </c>
    </row>
    <row r="10478" spans="2:2">
      <c r="B10478" s="6">
        <f t="shared" si="379"/>
        <v>0</v>
      </c>
    </row>
    <row r="10479" spans="2:2">
      <c r="B10479" s="6">
        <f t="shared" si="379"/>
        <v>0</v>
      </c>
    </row>
    <row r="10480" spans="2:2">
      <c r="B10480" s="6">
        <f t="shared" si="379"/>
        <v>0</v>
      </c>
    </row>
    <row r="10481" spans="2:2">
      <c r="B10481" s="6">
        <f t="shared" si="379"/>
        <v>0</v>
      </c>
    </row>
    <row r="10482" spans="2:2">
      <c r="B10482" s="6">
        <f t="shared" si="379"/>
        <v>0</v>
      </c>
    </row>
    <row r="10483" spans="2:2">
      <c r="B10483" s="6">
        <f t="shared" si="379"/>
        <v>0</v>
      </c>
    </row>
    <row r="10484" spans="2:2">
      <c r="B10484" s="6">
        <f t="shared" si="379"/>
        <v>0</v>
      </c>
    </row>
    <row r="10485" spans="2:2">
      <c r="B10485" s="6">
        <f t="shared" si="379"/>
        <v>0</v>
      </c>
    </row>
    <row r="10486" spans="2:2">
      <c r="B10486" s="6">
        <f t="shared" si="379"/>
        <v>0</v>
      </c>
    </row>
    <row r="10487" spans="2:2">
      <c r="B10487" s="6">
        <f t="shared" si="379"/>
        <v>0</v>
      </c>
    </row>
    <row r="10488" spans="2:2">
      <c r="B10488" s="6">
        <f t="shared" si="379"/>
        <v>0</v>
      </c>
    </row>
    <row r="10489" spans="2:2">
      <c r="B10489" s="6">
        <f t="shared" si="379"/>
        <v>0</v>
      </c>
    </row>
    <row r="10490" spans="2:2">
      <c r="B10490" s="6">
        <f t="shared" si="379"/>
        <v>0</v>
      </c>
    </row>
    <row r="10491" spans="2:2">
      <c r="B10491" s="6">
        <f t="shared" si="379"/>
        <v>0</v>
      </c>
    </row>
    <row r="10492" spans="2:2">
      <c r="B10492" s="6">
        <f t="shared" si="379"/>
        <v>0</v>
      </c>
    </row>
    <row r="10493" spans="2:2">
      <c r="B10493" s="6">
        <f t="shared" si="379"/>
        <v>0</v>
      </c>
    </row>
    <row r="10494" spans="2:2">
      <c r="B10494" s="6">
        <f t="shared" si="379"/>
        <v>0</v>
      </c>
    </row>
    <row r="10495" spans="2:2">
      <c r="B10495" s="6">
        <f t="shared" si="379"/>
        <v>0</v>
      </c>
    </row>
    <row r="10496" spans="2:2">
      <c r="B10496" s="6">
        <f t="shared" si="379"/>
        <v>0</v>
      </c>
    </row>
    <row r="10497" spans="2:2">
      <c r="B10497" s="6">
        <f t="shared" si="379"/>
        <v>0</v>
      </c>
    </row>
    <row r="10498" spans="2:2">
      <c r="B10498" s="6">
        <f t="shared" si="379"/>
        <v>0</v>
      </c>
    </row>
    <row r="10499" spans="2:2">
      <c r="B10499" s="6">
        <f t="shared" si="379"/>
        <v>0</v>
      </c>
    </row>
    <row r="10500" spans="2:2">
      <c r="B10500" s="6">
        <f t="shared" si="379"/>
        <v>0</v>
      </c>
    </row>
    <row r="10501" spans="2:2">
      <c r="B10501" s="6">
        <f t="shared" si="379"/>
        <v>0</v>
      </c>
    </row>
    <row r="10502" spans="2:2">
      <c r="B10502" s="6">
        <f t="shared" si="379"/>
        <v>0</v>
      </c>
    </row>
    <row r="10503" spans="2:2">
      <c r="B10503" s="6">
        <f t="shared" si="379"/>
        <v>0</v>
      </c>
    </row>
    <row r="10504" spans="2:2">
      <c r="B10504" s="6">
        <f t="shared" si="379"/>
        <v>0</v>
      </c>
    </row>
    <row r="10505" spans="2:2">
      <c r="B10505" s="6">
        <f t="shared" si="379"/>
        <v>0</v>
      </c>
    </row>
    <row r="10506" spans="2:2">
      <c r="B10506" s="6">
        <f t="shared" si="379"/>
        <v>0</v>
      </c>
    </row>
    <row r="10507" spans="2:2">
      <c r="B10507" s="6">
        <f t="shared" si="379"/>
        <v>0</v>
      </c>
    </row>
    <row r="10508" spans="2:2">
      <c r="B10508" s="6">
        <f t="shared" si="379"/>
        <v>0</v>
      </c>
    </row>
    <row r="10509" spans="2:2">
      <c r="B10509" s="6">
        <f t="shared" si="379"/>
        <v>0</v>
      </c>
    </row>
    <row r="10510" spans="2:2">
      <c r="B10510" s="6">
        <f t="shared" si="379"/>
        <v>0</v>
      </c>
    </row>
    <row r="10511" spans="2:2">
      <c r="B10511" s="6">
        <f t="shared" si="379"/>
        <v>0</v>
      </c>
    </row>
    <row r="10512" spans="2:2">
      <c r="B10512" s="6">
        <f t="shared" si="379"/>
        <v>0</v>
      </c>
    </row>
    <row r="10513" spans="2:2">
      <c r="B10513" s="6">
        <f t="shared" si="379"/>
        <v>0</v>
      </c>
    </row>
    <row r="10514" spans="2:2">
      <c r="B10514" s="6">
        <f t="shared" si="379"/>
        <v>0</v>
      </c>
    </row>
    <row r="10515" spans="2:2">
      <c r="B10515" s="6">
        <f t="shared" si="379"/>
        <v>0</v>
      </c>
    </row>
    <row r="10516" spans="2:2">
      <c r="B10516" s="6">
        <f t="shared" si="379"/>
        <v>0</v>
      </c>
    </row>
    <row r="10517" spans="2:2">
      <c r="B10517" s="6">
        <f t="shared" ref="B10517:B10580" si="380">+H10517</f>
        <v>0</v>
      </c>
    </row>
    <row r="10518" spans="2:2">
      <c r="B10518" s="6">
        <f t="shared" si="380"/>
        <v>0</v>
      </c>
    </row>
    <row r="10519" spans="2:2">
      <c r="B10519" s="6">
        <f t="shared" si="380"/>
        <v>0</v>
      </c>
    </row>
    <row r="10520" spans="2:2">
      <c r="B10520" s="6">
        <f t="shared" si="380"/>
        <v>0</v>
      </c>
    </row>
    <row r="10521" spans="2:2">
      <c r="B10521" s="6">
        <f t="shared" si="380"/>
        <v>0</v>
      </c>
    </row>
    <row r="10522" spans="2:2">
      <c r="B10522" s="6">
        <f t="shared" si="380"/>
        <v>0</v>
      </c>
    </row>
    <row r="10523" spans="2:2">
      <c r="B10523" s="6">
        <f t="shared" si="380"/>
        <v>0</v>
      </c>
    </row>
    <row r="10524" spans="2:2">
      <c r="B10524" s="6">
        <f t="shared" si="380"/>
        <v>0</v>
      </c>
    </row>
    <row r="10525" spans="2:2">
      <c r="B10525" s="6">
        <f t="shared" si="380"/>
        <v>0</v>
      </c>
    </row>
    <row r="10526" spans="2:2">
      <c r="B10526" s="6">
        <f t="shared" si="380"/>
        <v>0</v>
      </c>
    </row>
    <row r="10527" spans="2:2">
      <c r="B10527" s="6">
        <f t="shared" si="380"/>
        <v>0</v>
      </c>
    </row>
    <row r="10528" spans="2:2">
      <c r="B10528" s="6">
        <f t="shared" si="380"/>
        <v>0</v>
      </c>
    </row>
    <row r="10529" spans="2:2">
      <c r="B10529" s="6">
        <f t="shared" si="380"/>
        <v>0</v>
      </c>
    </row>
    <row r="10530" spans="2:2">
      <c r="B10530" s="6">
        <f t="shared" si="380"/>
        <v>0</v>
      </c>
    </row>
    <row r="10531" spans="2:2">
      <c r="B10531" s="6">
        <f t="shared" si="380"/>
        <v>0</v>
      </c>
    </row>
    <row r="10532" spans="2:2">
      <c r="B10532" s="6">
        <f t="shared" si="380"/>
        <v>0</v>
      </c>
    </row>
    <row r="10533" spans="2:2">
      <c r="B10533" s="6">
        <f t="shared" si="380"/>
        <v>0</v>
      </c>
    </row>
    <row r="10534" spans="2:2">
      <c r="B10534" s="6">
        <f t="shared" si="380"/>
        <v>0</v>
      </c>
    </row>
    <row r="10535" spans="2:2">
      <c r="B10535" s="6">
        <f t="shared" si="380"/>
        <v>0</v>
      </c>
    </row>
    <row r="10536" spans="2:2">
      <c r="B10536" s="6">
        <f t="shared" si="380"/>
        <v>0</v>
      </c>
    </row>
    <row r="10537" spans="2:2">
      <c r="B10537" s="6">
        <f t="shared" si="380"/>
        <v>0</v>
      </c>
    </row>
    <row r="10538" spans="2:2">
      <c r="B10538" s="6">
        <f t="shared" si="380"/>
        <v>0</v>
      </c>
    </row>
    <row r="10539" spans="2:2">
      <c r="B10539" s="6">
        <f t="shared" si="380"/>
        <v>0</v>
      </c>
    </row>
    <row r="10540" spans="2:2">
      <c r="B10540" s="6">
        <f t="shared" si="380"/>
        <v>0</v>
      </c>
    </row>
    <row r="10541" spans="2:2">
      <c r="B10541" s="6">
        <f t="shared" si="380"/>
        <v>0</v>
      </c>
    </row>
    <row r="10542" spans="2:2">
      <c r="B10542" s="6">
        <f t="shared" si="380"/>
        <v>0</v>
      </c>
    </row>
    <row r="10543" spans="2:2">
      <c r="B10543" s="6">
        <f t="shared" si="380"/>
        <v>0</v>
      </c>
    </row>
    <row r="10544" spans="2:2">
      <c r="B10544" s="6">
        <f t="shared" si="380"/>
        <v>0</v>
      </c>
    </row>
    <row r="10545" spans="2:2">
      <c r="B10545" s="6">
        <f t="shared" si="380"/>
        <v>0</v>
      </c>
    </row>
    <row r="10546" spans="2:2">
      <c r="B10546" s="6">
        <f t="shared" si="380"/>
        <v>0</v>
      </c>
    </row>
    <row r="10547" spans="2:2">
      <c r="B10547" s="6">
        <f t="shared" si="380"/>
        <v>0</v>
      </c>
    </row>
    <row r="10548" spans="2:2">
      <c r="B10548" s="6">
        <f t="shared" si="380"/>
        <v>0</v>
      </c>
    </row>
    <row r="10549" spans="2:2">
      <c r="B10549" s="6">
        <f t="shared" si="380"/>
        <v>0</v>
      </c>
    </row>
    <row r="10550" spans="2:2">
      <c r="B10550" s="6">
        <f t="shared" si="380"/>
        <v>0</v>
      </c>
    </row>
    <row r="10551" spans="2:2">
      <c r="B10551" s="6">
        <f t="shared" si="380"/>
        <v>0</v>
      </c>
    </row>
    <row r="10552" spans="2:2">
      <c r="B10552" s="6">
        <f t="shared" si="380"/>
        <v>0</v>
      </c>
    </row>
    <row r="10553" spans="2:2">
      <c r="B10553" s="6">
        <f t="shared" si="380"/>
        <v>0</v>
      </c>
    </row>
    <row r="10554" spans="2:2">
      <c r="B10554" s="6">
        <f t="shared" si="380"/>
        <v>0</v>
      </c>
    </row>
    <row r="10555" spans="2:2">
      <c r="B10555" s="6">
        <f t="shared" si="380"/>
        <v>0</v>
      </c>
    </row>
    <row r="10556" spans="2:2">
      <c r="B10556" s="6">
        <f t="shared" si="380"/>
        <v>0</v>
      </c>
    </row>
    <row r="10557" spans="2:2">
      <c r="B10557" s="6">
        <f t="shared" si="380"/>
        <v>0</v>
      </c>
    </row>
    <row r="10558" spans="2:2">
      <c r="B10558" s="6">
        <f t="shared" si="380"/>
        <v>0</v>
      </c>
    </row>
    <row r="10559" spans="2:2">
      <c r="B10559" s="6">
        <f t="shared" si="380"/>
        <v>0</v>
      </c>
    </row>
    <row r="10560" spans="2:2">
      <c r="B10560" s="6">
        <f t="shared" si="380"/>
        <v>0</v>
      </c>
    </row>
    <row r="10561" spans="2:2">
      <c r="B10561" s="6">
        <f t="shared" si="380"/>
        <v>0</v>
      </c>
    </row>
    <row r="10562" spans="2:2">
      <c r="B10562" s="6">
        <f t="shared" si="380"/>
        <v>0</v>
      </c>
    </row>
    <row r="10563" spans="2:2">
      <c r="B10563" s="6">
        <f t="shared" si="380"/>
        <v>0</v>
      </c>
    </row>
    <row r="10564" spans="2:2">
      <c r="B10564" s="6">
        <f t="shared" si="380"/>
        <v>0</v>
      </c>
    </row>
    <row r="10565" spans="2:2">
      <c r="B10565" s="6">
        <f t="shared" si="380"/>
        <v>0</v>
      </c>
    </row>
    <row r="10566" spans="2:2">
      <c r="B10566" s="6">
        <f t="shared" si="380"/>
        <v>0</v>
      </c>
    </row>
    <row r="10567" spans="2:2">
      <c r="B10567" s="6">
        <f t="shared" si="380"/>
        <v>0</v>
      </c>
    </row>
    <row r="10568" spans="2:2">
      <c r="B10568" s="6">
        <f t="shared" si="380"/>
        <v>0</v>
      </c>
    </row>
    <row r="10569" spans="2:2">
      <c r="B10569" s="6">
        <f t="shared" si="380"/>
        <v>0</v>
      </c>
    </row>
    <row r="10570" spans="2:2">
      <c r="B10570" s="6">
        <f t="shared" si="380"/>
        <v>0</v>
      </c>
    </row>
    <row r="10571" spans="2:2">
      <c r="B10571" s="6">
        <f t="shared" si="380"/>
        <v>0</v>
      </c>
    </row>
    <row r="10572" spans="2:2">
      <c r="B10572" s="6">
        <f t="shared" si="380"/>
        <v>0</v>
      </c>
    </row>
    <row r="10573" spans="2:2">
      <c r="B10573" s="6">
        <f t="shared" si="380"/>
        <v>0</v>
      </c>
    </row>
    <row r="10574" spans="2:2">
      <c r="B10574" s="6">
        <f t="shared" si="380"/>
        <v>0</v>
      </c>
    </row>
    <row r="10575" spans="2:2">
      <c r="B10575" s="6">
        <f t="shared" si="380"/>
        <v>0</v>
      </c>
    </row>
    <row r="10576" spans="2:2">
      <c r="B10576" s="6">
        <f t="shared" si="380"/>
        <v>0</v>
      </c>
    </row>
    <row r="10577" spans="2:2">
      <c r="B10577" s="6">
        <f t="shared" si="380"/>
        <v>0</v>
      </c>
    </row>
    <row r="10578" spans="2:2">
      <c r="B10578" s="6">
        <f t="shared" si="380"/>
        <v>0</v>
      </c>
    </row>
    <row r="10579" spans="2:2">
      <c r="B10579" s="6">
        <f t="shared" si="380"/>
        <v>0</v>
      </c>
    </row>
    <row r="10580" spans="2:2">
      <c r="B10580" s="6">
        <f t="shared" si="380"/>
        <v>0</v>
      </c>
    </row>
    <row r="10581" spans="2:2">
      <c r="B10581" s="6">
        <f t="shared" ref="B10581:B10644" si="381">+H10581</f>
        <v>0</v>
      </c>
    </row>
    <row r="10582" spans="2:2">
      <c r="B10582" s="6">
        <f t="shared" si="381"/>
        <v>0</v>
      </c>
    </row>
    <row r="10583" spans="2:2">
      <c r="B10583" s="6">
        <f t="shared" si="381"/>
        <v>0</v>
      </c>
    </row>
    <row r="10584" spans="2:2">
      <c r="B10584" s="6">
        <f t="shared" si="381"/>
        <v>0</v>
      </c>
    </row>
    <row r="10585" spans="2:2">
      <c r="B10585" s="6">
        <f t="shared" si="381"/>
        <v>0</v>
      </c>
    </row>
    <row r="10586" spans="2:2">
      <c r="B10586" s="6">
        <f t="shared" si="381"/>
        <v>0</v>
      </c>
    </row>
    <row r="10587" spans="2:2">
      <c r="B10587" s="6">
        <f t="shared" si="381"/>
        <v>0</v>
      </c>
    </row>
    <row r="10588" spans="2:2">
      <c r="B10588" s="6">
        <f t="shared" si="381"/>
        <v>0</v>
      </c>
    </row>
    <row r="10589" spans="2:2">
      <c r="B10589" s="6">
        <f t="shared" si="381"/>
        <v>0</v>
      </c>
    </row>
    <row r="10590" spans="2:2">
      <c r="B10590" s="6">
        <f t="shared" si="381"/>
        <v>0</v>
      </c>
    </row>
    <row r="10591" spans="2:2">
      <c r="B10591" s="6">
        <f t="shared" si="381"/>
        <v>0</v>
      </c>
    </row>
    <row r="10592" spans="2:2">
      <c r="B10592" s="6">
        <f t="shared" si="381"/>
        <v>0</v>
      </c>
    </row>
    <row r="10593" spans="2:2">
      <c r="B10593" s="6">
        <f t="shared" si="381"/>
        <v>0</v>
      </c>
    </row>
    <row r="10594" spans="2:2">
      <c r="B10594" s="6">
        <f t="shared" si="381"/>
        <v>0</v>
      </c>
    </row>
    <row r="10595" spans="2:2">
      <c r="B10595" s="6">
        <f t="shared" si="381"/>
        <v>0</v>
      </c>
    </row>
    <row r="10596" spans="2:2">
      <c r="B10596" s="6">
        <f t="shared" si="381"/>
        <v>0</v>
      </c>
    </row>
    <row r="10597" spans="2:2">
      <c r="B10597" s="6">
        <f t="shared" si="381"/>
        <v>0</v>
      </c>
    </row>
    <row r="10598" spans="2:2">
      <c r="B10598" s="6">
        <f t="shared" si="381"/>
        <v>0</v>
      </c>
    </row>
    <row r="10599" spans="2:2">
      <c r="B10599" s="6">
        <f t="shared" si="381"/>
        <v>0</v>
      </c>
    </row>
    <row r="10600" spans="2:2">
      <c r="B10600" s="6">
        <f t="shared" si="381"/>
        <v>0</v>
      </c>
    </row>
    <row r="10601" spans="2:2">
      <c r="B10601" s="6">
        <f t="shared" si="381"/>
        <v>0</v>
      </c>
    </row>
    <row r="10602" spans="2:2">
      <c r="B10602" s="6">
        <f t="shared" si="381"/>
        <v>0</v>
      </c>
    </row>
    <row r="10603" spans="2:2">
      <c r="B10603" s="6">
        <f t="shared" si="381"/>
        <v>0</v>
      </c>
    </row>
    <row r="10604" spans="2:2">
      <c r="B10604" s="6">
        <f t="shared" si="381"/>
        <v>0</v>
      </c>
    </row>
    <row r="10605" spans="2:2">
      <c r="B10605" s="6">
        <f t="shared" si="381"/>
        <v>0</v>
      </c>
    </row>
    <row r="10606" spans="2:2">
      <c r="B10606" s="6">
        <f t="shared" si="381"/>
        <v>0</v>
      </c>
    </row>
    <row r="10607" spans="2:2">
      <c r="B10607" s="6">
        <f t="shared" si="381"/>
        <v>0</v>
      </c>
    </row>
    <row r="10608" spans="2:2">
      <c r="B10608" s="6">
        <f t="shared" si="381"/>
        <v>0</v>
      </c>
    </row>
    <row r="10609" spans="2:2">
      <c r="B10609" s="6">
        <f t="shared" si="381"/>
        <v>0</v>
      </c>
    </row>
    <row r="10610" spans="2:2">
      <c r="B10610" s="6">
        <f t="shared" si="381"/>
        <v>0</v>
      </c>
    </row>
    <row r="10611" spans="2:2">
      <c r="B10611" s="6">
        <f t="shared" si="381"/>
        <v>0</v>
      </c>
    </row>
    <row r="10612" spans="2:2">
      <c r="B10612" s="6">
        <f t="shared" si="381"/>
        <v>0</v>
      </c>
    </row>
    <row r="10613" spans="2:2">
      <c r="B10613" s="6">
        <f t="shared" si="381"/>
        <v>0</v>
      </c>
    </row>
    <row r="10614" spans="2:2">
      <c r="B10614" s="6">
        <f t="shared" si="381"/>
        <v>0</v>
      </c>
    </row>
    <row r="10615" spans="2:2">
      <c r="B10615" s="6">
        <f t="shared" si="381"/>
        <v>0</v>
      </c>
    </row>
    <row r="10616" spans="2:2">
      <c r="B10616" s="6">
        <f t="shared" si="381"/>
        <v>0</v>
      </c>
    </row>
    <row r="10617" spans="2:2">
      <c r="B10617" s="6">
        <f t="shared" si="381"/>
        <v>0</v>
      </c>
    </row>
    <row r="10618" spans="2:2">
      <c r="B10618" s="6">
        <f t="shared" si="381"/>
        <v>0</v>
      </c>
    </row>
    <row r="10619" spans="2:2">
      <c r="B10619" s="6">
        <f t="shared" si="381"/>
        <v>0</v>
      </c>
    </row>
    <row r="10620" spans="2:2">
      <c r="B10620" s="6">
        <f t="shared" si="381"/>
        <v>0</v>
      </c>
    </row>
    <row r="10621" spans="2:2">
      <c r="B10621" s="6">
        <f t="shared" si="381"/>
        <v>0</v>
      </c>
    </row>
    <row r="10622" spans="2:2">
      <c r="B10622" s="6">
        <f t="shared" si="381"/>
        <v>0</v>
      </c>
    </row>
    <row r="10623" spans="2:2">
      <c r="B10623" s="6">
        <f t="shared" si="381"/>
        <v>0</v>
      </c>
    </row>
    <row r="10624" spans="2:2">
      <c r="B10624" s="6">
        <f t="shared" si="381"/>
        <v>0</v>
      </c>
    </row>
    <row r="10625" spans="2:2">
      <c r="B10625" s="6">
        <f t="shared" si="381"/>
        <v>0</v>
      </c>
    </row>
    <row r="10626" spans="2:2">
      <c r="B10626" s="6">
        <f t="shared" si="381"/>
        <v>0</v>
      </c>
    </row>
    <row r="10627" spans="2:2">
      <c r="B10627" s="6">
        <f t="shared" si="381"/>
        <v>0</v>
      </c>
    </row>
    <row r="10628" spans="2:2">
      <c r="B10628" s="6">
        <f t="shared" si="381"/>
        <v>0</v>
      </c>
    </row>
    <row r="10629" spans="2:2">
      <c r="B10629" s="6">
        <f t="shared" si="381"/>
        <v>0</v>
      </c>
    </row>
    <row r="10630" spans="2:2">
      <c r="B10630" s="6">
        <f t="shared" si="381"/>
        <v>0</v>
      </c>
    </row>
    <row r="10631" spans="2:2">
      <c r="B10631" s="6">
        <f t="shared" si="381"/>
        <v>0</v>
      </c>
    </row>
    <row r="10632" spans="2:2">
      <c r="B10632" s="6">
        <f t="shared" si="381"/>
        <v>0</v>
      </c>
    </row>
    <row r="10633" spans="2:2">
      <c r="B10633" s="6">
        <f t="shared" si="381"/>
        <v>0</v>
      </c>
    </row>
    <row r="10634" spans="2:2">
      <c r="B10634" s="6">
        <f t="shared" si="381"/>
        <v>0</v>
      </c>
    </row>
    <row r="10635" spans="2:2">
      <c r="B10635" s="6">
        <f t="shared" si="381"/>
        <v>0</v>
      </c>
    </row>
    <row r="10636" spans="2:2">
      <c r="B10636" s="6">
        <f t="shared" si="381"/>
        <v>0</v>
      </c>
    </row>
    <row r="10637" spans="2:2">
      <c r="B10637" s="6">
        <f t="shared" si="381"/>
        <v>0</v>
      </c>
    </row>
    <row r="10638" spans="2:2">
      <c r="B10638" s="6">
        <f t="shared" si="381"/>
        <v>0</v>
      </c>
    </row>
    <row r="10639" spans="2:2">
      <c r="B10639" s="6">
        <f t="shared" si="381"/>
        <v>0</v>
      </c>
    </row>
    <row r="10640" spans="2:2">
      <c r="B10640" s="6">
        <f t="shared" si="381"/>
        <v>0</v>
      </c>
    </row>
    <row r="10641" spans="2:2">
      <c r="B10641" s="6">
        <f t="shared" si="381"/>
        <v>0</v>
      </c>
    </row>
    <row r="10642" spans="2:2">
      <c r="B10642" s="6">
        <f t="shared" si="381"/>
        <v>0</v>
      </c>
    </row>
    <row r="10643" spans="2:2">
      <c r="B10643" s="6">
        <f t="shared" si="381"/>
        <v>0</v>
      </c>
    </row>
    <row r="10644" spans="2:2">
      <c r="B10644" s="6">
        <f t="shared" si="381"/>
        <v>0</v>
      </c>
    </row>
    <row r="10645" spans="2:2">
      <c r="B10645" s="6">
        <f t="shared" ref="B10645:B10708" si="382">+H10645</f>
        <v>0</v>
      </c>
    </row>
    <row r="10646" spans="2:2">
      <c r="B10646" s="6">
        <f t="shared" si="382"/>
        <v>0</v>
      </c>
    </row>
    <row r="10647" spans="2:2">
      <c r="B10647" s="6">
        <f t="shared" si="382"/>
        <v>0</v>
      </c>
    </row>
    <row r="10648" spans="2:2">
      <c r="B10648" s="6">
        <f t="shared" si="382"/>
        <v>0</v>
      </c>
    </row>
    <row r="10649" spans="2:2">
      <c r="B10649" s="6">
        <f t="shared" si="382"/>
        <v>0</v>
      </c>
    </row>
    <row r="10650" spans="2:2">
      <c r="B10650" s="6">
        <f t="shared" si="382"/>
        <v>0</v>
      </c>
    </row>
    <row r="10651" spans="2:2">
      <c r="B10651" s="6">
        <f t="shared" si="382"/>
        <v>0</v>
      </c>
    </row>
    <row r="10652" spans="2:2">
      <c r="B10652" s="6">
        <f t="shared" si="382"/>
        <v>0</v>
      </c>
    </row>
    <row r="10653" spans="2:2">
      <c r="B10653" s="6">
        <f t="shared" si="382"/>
        <v>0</v>
      </c>
    </row>
    <row r="10654" spans="2:2">
      <c r="B10654" s="6">
        <f t="shared" si="382"/>
        <v>0</v>
      </c>
    </row>
    <row r="10655" spans="2:2">
      <c r="B10655" s="6">
        <f t="shared" si="382"/>
        <v>0</v>
      </c>
    </row>
    <row r="10656" spans="2:2">
      <c r="B10656" s="6">
        <f t="shared" si="382"/>
        <v>0</v>
      </c>
    </row>
    <row r="10657" spans="2:2">
      <c r="B10657" s="6">
        <f t="shared" si="382"/>
        <v>0</v>
      </c>
    </row>
    <row r="10658" spans="2:2">
      <c r="B10658" s="6">
        <f t="shared" si="382"/>
        <v>0</v>
      </c>
    </row>
    <row r="10659" spans="2:2">
      <c r="B10659" s="6">
        <f t="shared" si="382"/>
        <v>0</v>
      </c>
    </row>
    <row r="10660" spans="2:2">
      <c r="B10660" s="6">
        <f t="shared" si="382"/>
        <v>0</v>
      </c>
    </row>
    <row r="10661" spans="2:2">
      <c r="B10661" s="6">
        <f t="shared" si="382"/>
        <v>0</v>
      </c>
    </row>
    <row r="10662" spans="2:2">
      <c r="B10662" s="6">
        <f t="shared" si="382"/>
        <v>0</v>
      </c>
    </row>
    <row r="10663" spans="2:2">
      <c r="B10663" s="6">
        <f t="shared" si="382"/>
        <v>0</v>
      </c>
    </row>
    <row r="10664" spans="2:2">
      <c r="B10664" s="6">
        <f t="shared" si="382"/>
        <v>0</v>
      </c>
    </row>
    <row r="10665" spans="2:2">
      <c r="B10665" s="6">
        <f t="shared" si="382"/>
        <v>0</v>
      </c>
    </row>
    <row r="10666" spans="2:2">
      <c r="B10666" s="6">
        <f t="shared" si="382"/>
        <v>0</v>
      </c>
    </row>
    <row r="10667" spans="2:2">
      <c r="B10667" s="6">
        <f t="shared" si="382"/>
        <v>0</v>
      </c>
    </row>
    <row r="10668" spans="2:2">
      <c r="B10668" s="6">
        <f t="shared" si="382"/>
        <v>0</v>
      </c>
    </row>
    <row r="10669" spans="2:2">
      <c r="B10669" s="6">
        <f t="shared" si="382"/>
        <v>0</v>
      </c>
    </row>
    <row r="10670" spans="2:2">
      <c r="B10670" s="6">
        <f t="shared" si="382"/>
        <v>0</v>
      </c>
    </row>
    <row r="10671" spans="2:2">
      <c r="B10671" s="6">
        <f t="shared" si="382"/>
        <v>0</v>
      </c>
    </row>
    <row r="10672" spans="2:2">
      <c r="B10672" s="6">
        <f t="shared" si="382"/>
        <v>0</v>
      </c>
    </row>
    <row r="10673" spans="2:2">
      <c r="B10673" s="6">
        <f t="shared" si="382"/>
        <v>0</v>
      </c>
    </row>
    <row r="10674" spans="2:2">
      <c r="B10674" s="6">
        <f t="shared" si="382"/>
        <v>0</v>
      </c>
    </row>
    <row r="10675" spans="2:2">
      <c r="B10675" s="6">
        <f t="shared" si="382"/>
        <v>0</v>
      </c>
    </row>
    <row r="10676" spans="2:2">
      <c r="B10676" s="6">
        <f t="shared" si="382"/>
        <v>0</v>
      </c>
    </row>
    <row r="10677" spans="2:2">
      <c r="B10677" s="6">
        <f t="shared" si="382"/>
        <v>0</v>
      </c>
    </row>
    <row r="10678" spans="2:2">
      <c r="B10678" s="6">
        <f t="shared" si="382"/>
        <v>0</v>
      </c>
    </row>
    <row r="10679" spans="2:2">
      <c r="B10679" s="6">
        <f t="shared" si="382"/>
        <v>0</v>
      </c>
    </row>
    <row r="10680" spans="2:2">
      <c r="B10680" s="6">
        <f t="shared" si="382"/>
        <v>0</v>
      </c>
    </row>
    <row r="10681" spans="2:2">
      <c r="B10681" s="6">
        <f t="shared" si="382"/>
        <v>0</v>
      </c>
    </row>
    <row r="10682" spans="2:2">
      <c r="B10682" s="6">
        <f t="shared" si="382"/>
        <v>0</v>
      </c>
    </row>
    <row r="10683" spans="2:2">
      <c r="B10683" s="6">
        <f t="shared" si="382"/>
        <v>0</v>
      </c>
    </row>
    <row r="10684" spans="2:2">
      <c r="B10684" s="6">
        <f t="shared" si="382"/>
        <v>0</v>
      </c>
    </row>
    <row r="10685" spans="2:2">
      <c r="B10685" s="6">
        <f t="shared" si="382"/>
        <v>0</v>
      </c>
    </row>
    <row r="10686" spans="2:2">
      <c r="B10686" s="6">
        <f t="shared" si="382"/>
        <v>0</v>
      </c>
    </row>
    <row r="10687" spans="2:2">
      <c r="B10687" s="6">
        <f t="shared" si="382"/>
        <v>0</v>
      </c>
    </row>
    <row r="10688" spans="2:2">
      <c r="B10688" s="6">
        <f t="shared" si="382"/>
        <v>0</v>
      </c>
    </row>
    <row r="10689" spans="2:2">
      <c r="B10689" s="6">
        <f t="shared" si="382"/>
        <v>0</v>
      </c>
    </row>
    <row r="10690" spans="2:2">
      <c r="B10690" s="6">
        <f t="shared" si="382"/>
        <v>0</v>
      </c>
    </row>
    <row r="10691" spans="2:2">
      <c r="B10691" s="6">
        <f t="shared" si="382"/>
        <v>0</v>
      </c>
    </row>
    <row r="10692" spans="2:2">
      <c r="B10692" s="6">
        <f t="shared" si="382"/>
        <v>0</v>
      </c>
    </row>
    <row r="10693" spans="2:2">
      <c r="B10693" s="6">
        <f t="shared" si="382"/>
        <v>0</v>
      </c>
    </row>
    <row r="10694" spans="2:2">
      <c r="B10694" s="6">
        <f t="shared" si="382"/>
        <v>0</v>
      </c>
    </row>
    <row r="10695" spans="2:2">
      <c r="B10695" s="6">
        <f t="shared" si="382"/>
        <v>0</v>
      </c>
    </row>
    <row r="10696" spans="2:2">
      <c r="B10696" s="6">
        <f t="shared" si="382"/>
        <v>0</v>
      </c>
    </row>
    <row r="10697" spans="2:2">
      <c r="B10697" s="6">
        <f t="shared" si="382"/>
        <v>0</v>
      </c>
    </row>
    <row r="10698" spans="2:2">
      <c r="B10698" s="6">
        <f t="shared" si="382"/>
        <v>0</v>
      </c>
    </row>
    <row r="10699" spans="2:2">
      <c r="B10699" s="6">
        <f t="shared" si="382"/>
        <v>0</v>
      </c>
    </row>
    <row r="10700" spans="2:2">
      <c r="B10700" s="6">
        <f t="shared" si="382"/>
        <v>0</v>
      </c>
    </row>
    <row r="10701" spans="2:2">
      <c r="B10701" s="6">
        <f t="shared" si="382"/>
        <v>0</v>
      </c>
    </row>
    <row r="10702" spans="2:2">
      <c r="B10702" s="6">
        <f t="shared" si="382"/>
        <v>0</v>
      </c>
    </row>
    <row r="10703" spans="2:2">
      <c r="B10703" s="6">
        <f t="shared" si="382"/>
        <v>0</v>
      </c>
    </row>
    <row r="10704" spans="2:2">
      <c r="B10704" s="6">
        <f t="shared" si="382"/>
        <v>0</v>
      </c>
    </row>
    <row r="10705" spans="2:2">
      <c r="B10705" s="6">
        <f t="shared" si="382"/>
        <v>0</v>
      </c>
    </row>
    <row r="10706" spans="2:2">
      <c r="B10706" s="6">
        <f t="shared" si="382"/>
        <v>0</v>
      </c>
    </row>
    <row r="10707" spans="2:2">
      <c r="B10707" s="6">
        <f t="shared" si="382"/>
        <v>0</v>
      </c>
    </row>
    <row r="10708" spans="2:2">
      <c r="B10708" s="6">
        <f t="shared" si="382"/>
        <v>0</v>
      </c>
    </row>
    <row r="10709" spans="2:2">
      <c r="B10709" s="6">
        <f t="shared" ref="B10709:B10772" si="383">+H10709</f>
        <v>0</v>
      </c>
    </row>
    <row r="10710" spans="2:2">
      <c r="B10710" s="6">
        <f t="shared" si="383"/>
        <v>0</v>
      </c>
    </row>
    <row r="10711" spans="2:2">
      <c r="B10711" s="6">
        <f t="shared" si="383"/>
        <v>0</v>
      </c>
    </row>
    <row r="10712" spans="2:2">
      <c r="B10712" s="6">
        <f t="shared" si="383"/>
        <v>0</v>
      </c>
    </row>
    <row r="10713" spans="2:2">
      <c r="B10713" s="6">
        <f t="shared" si="383"/>
        <v>0</v>
      </c>
    </row>
    <row r="10714" spans="2:2">
      <c r="B10714" s="6">
        <f t="shared" si="383"/>
        <v>0</v>
      </c>
    </row>
    <row r="10715" spans="2:2">
      <c r="B10715" s="6">
        <f t="shared" si="383"/>
        <v>0</v>
      </c>
    </row>
    <row r="10716" spans="2:2">
      <c r="B10716" s="6">
        <f t="shared" si="383"/>
        <v>0</v>
      </c>
    </row>
    <row r="10717" spans="2:2">
      <c r="B10717" s="6">
        <f t="shared" si="383"/>
        <v>0</v>
      </c>
    </row>
    <row r="10718" spans="2:2">
      <c r="B10718" s="6">
        <f t="shared" si="383"/>
        <v>0</v>
      </c>
    </row>
    <row r="10719" spans="2:2">
      <c r="B10719" s="6">
        <f t="shared" si="383"/>
        <v>0</v>
      </c>
    </row>
    <row r="10720" spans="2:2">
      <c r="B10720" s="6">
        <f t="shared" si="383"/>
        <v>0</v>
      </c>
    </row>
    <row r="10721" spans="2:2">
      <c r="B10721" s="6">
        <f t="shared" si="383"/>
        <v>0</v>
      </c>
    </row>
    <row r="10722" spans="2:2">
      <c r="B10722" s="6">
        <f t="shared" si="383"/>
        <v>0</v>
      </c>
    </row>
    <row r="10723" spans="2:2">
      <c r="B10723" s="6">
        <f t="shared" si="383"/>
        <v>0</v>
      </c>
    </row>
    <row r="10724" spans="2:2">
      <c r="B10724" s="6">
        <f t="shared" si="383"/>
        <v>0</v>
      </c>
    </row>
    <row r="10725" spans="2:2">
      <c r="B10725" s="6">
        <f t="shared" si="383"/>
        <v>0</v>
      </c>
    </row>
    <row r="10726" spans="2:2">
      <c r="B10726" s="6">
        <f t="shared" si="383"/>
        <v>0</v>
      </c>
    </row>
    <row r="10727" spans="2:2">
      <c r="B10727" s="6">
        <f t="shared" si="383"/>
        <v>0</v>
      </c>
    </row>
    <row r="10728" spans="2:2">
      <c r="B10728" s="6">
        <f t="shared" si="383"/>
        <v>0</v>
      </c>
    </row>
    <row r="10729" spans="2:2">
      <c r="B10729" s="6">
        <f t="shared" si="383"/>
        <v>0</v>
      </c>
    </row>
    <row r="10730" spans="2:2">
      <c r="B10730" s="6">
        <f t="shared" si="383"/>
        <v>0</v>
      </c>
    </row>
    <row r="10731" spans="2:2">
      <c r="B10731" s="6">
        <f t="shared" si="383"/>
        <v>0</v>
      </c>
    </row>
    <row r="10732" spans="2:2">
      <c r="B10732" s="6">
        <f t="shared" si="383"/>
        <v>0</v>
      </c>
    </row>
    <row r="10733" spans="2:2">
      <c r="B10733" s="6">
        <f t="shared" si="383"/>
        <v>0</v>
      </c>
    </row>
    <row r="10734" spans="2:2">
      <c r="B10734" s="6">
        <f t="shared" si="383"/>
        <v>0</v>
      </c>
    </row>
    <row r="10735" spans="2:2">
      <c r="B10735" s="6">
        <f t="shared" si="383"/>
        <v>0</v>
      </c>
    </row>
    <row r="10736" spans="2:2">
      <c r="B10736" s="6">
        <f t="shared" si="383"/>
        <v>0</v>
      </c>
    </row>
    <row r="10737" spans="2:2">
      <c r="B10737" s="6">
        <f t="shared" si="383"/>
        <v>0</v>
      </c>
    </row>
    <row r="10738" spans="2:2">
      <c r="B10738" s="6">
        <f t="shared" si="383"/>
        <v>0</v>
      </c>
    </row>
    <row r="10739" spans="2:2">
      <c r="B10739" s="6">
        <f t="shared" si="383"/>
        <v>0</v>
      </c>
    </row>
    <row r="10740" spans="2:2">
      <c r="B10740" s="6">
        <f t="shared" si="383"/>
        <v>0</v>
      </c>
    </row>
    <row r="10741" spans="2:2">
      <c r="B10741" s="6">
        <f t="shared" si="383"/>
        <v>0</v>
      </c>
    </row>
    <row r="10742" spans="2:2">
      <c r="B10742" s="6">
        <f t="shared" si="383"/>
        <v>0</v>
      </c>
    </row>
    <row r="10743" spans="2:2">
      <c r="B10743" s="6">
        <f t="shared" si="383"/>
        <v>0</v>
      </c>
    </row>
    <row r="10744" spans="2:2">
      <c r="B10744" s="6">
        <f t="shared" si="383"/>
        <v>0</v>
      </c>
    </row>
    <row r="10745" spans="2:2">
      <c r="B10745" s="6">
        <f t="shared" si="383"/>
        <v>0</v>
      </c>
    </row>
    <row r="10746" spans="2:2">
      <c r="B10746" s="6">
        <f t="shared" si="383"/>
        <v>0</v>
      </c>
    </row>
    <row r="10747" spans="2:2">
      <c r="B10747" s="6">
        <f t="shared" si="383"/>
        <v>0</v>
      </c>
    </row>
    <row r="10748" spans="2:2">
      <c r="B10748" s="6">
        <f t="shared" si="383"/>
        <v>0</v>
      </c>
    </row>
    <row r="10749" spans="2:2">
      <c r="B10749" s="6">
        <f t="shared" si="383"/>
        <v>0</v>
      </c>
    </row>
    <row r="10750" spans="2:2">
      <c r="B10750" s="6">
        <f t="shared" si="383"/>
        <v>0</v>
      </c>
    </row>
    <row r="10751" spans="2:2">
      <c r="B10751" s="6">
        <f t="shared" si="383"/>
        <v>0</v>
      </c>
    </row>
    <row r="10752" spans="2:2">
      <c r="B10752" s="6">
        <f t="shared" si="383"/>
        <v>0</v>
      </c>
    </row>
    <row r="10753" spans="2:2">
      <c r="B10753" s="6">
        <f t="shared" si="383"/>
        <v>0</v>
      </c>
    </row>
    <row r="10754" spans="2:2">
      <c r="B10754" s="6">
        <f t="shared" si="383"/>
        <v>0</v>
      </c>
    </row>
    <row r="10755" spans="2:2">
      <c r="B10755" s="6">
        <f t="shared" si="383"/>
        <v>0</v>
      </c>
    </row>
    <row r="10756" spans="2:2">
      <c r="B10756" s="6">
        <f t="shared" si="383"/>
        <v>0</v>
      </c>
    </row>
    <row r="10757" spans="2:2">
      <c r="B10757" s="6">
        <f t="shared" si="383"/>
        <v>0</v>
      </c>
    </row>
    <row r="10758" spans="2:2">
      <c r="B10758" s="6">
        <f t="shared" si="383"/>
        <v>0</v>
      </c>
    </row>
    <row r="10759" spans="2:2">
      <c r="B10759" s="6">
        <f t="shared" si="383"/>
        <v>0</v>
      </c>
    </row>
    <row r="10760" spans="2:2">
      <c r="B10760" s="6">
        <f t="shared" si="383"/>
        <v>0</v>
      </c>
    </row>
    <row r="10761" spans="2:2">
      <c r="B10761" s="6">
        <f t="shared" si="383"/>
        <v>0</v>
      </c>
    </row>
    <row r="10762" spans="2:2">
      <c r="B10762" s="6">
        <f t="shared" si="383"/>
        <v>0</v>
      </c>
    </row>
    <row r="10763" spans="2:2">
      <c r="B10763" s="6">
        <f t="shared" si="383"/>
        <v>0</v>
      </c>
    </row>
    <row r="10764" spans="2:2">
      <c r="B10764" s="6">
        <f t="shared" si="383"/>
        <v>0</v>
      </c>
    </row>
    <row r="10765" spans="2:2">
      <c r="B10765" s="6">
        <f t="shared" si="383"/>
        <v>0</v>
      </c>
    </row>
    <row r="10766" spans="2:2">
      <c r="B10766" s="6">
        <f t="shared" si="383"/>
        <v>0</v>
      </c>
    </row>
    <row r="10767" spans="2:2">
      <c r="B10767" s="6">
        <f t="shared" si="383"/>
        <v>0</v>
      </c>
    </row>
    <row r="10768" spans="2:2">
      <c r="B10768" s="6">
        <f t="shared" si="383"/>
        <v>0</v>
      </c>
    </row>
    <row r="10769" spans="2:2">
      <c r="B10769" s="6">
        <f t="shared" si="383"/>
        <v>0</v>
      </c>
    </row>
    <row r="10770" spans="2:2">
      <c r="B10770" s="6">
        <f t="shared" si="383"/>
        <v>0</v>
      </c>
    </row>
    <row r="10771" spans="2:2">
      <c r="B10771" s="6">
        <f t="shared" si="383"/>
        <v>0</v>
      </c>
    </row>
    <row r="10772" spans="2:2">
      <c r="B10772" s="6">
        <f t="shared" si="383"/>
        <v>0</v>
      </c>
    </row>
    <row r="10773" spans="2:2">
      <c r="B10773" s="6">
        <f t="shared" ref="B10773:B10836" si="384">+H10773</f>
        <v>0</v>
      </c>
    </row>
    <row r="10774" spans="2:2">
      <c r="B10774" s="6">
        <f t="shared" si="384"/>
        <v>0</v>
      </c>
    </row>
    <row r="10775" spans="2:2">
      <c r="B10775" s="6">
        <f t="shared" si="384"/>
        <v>0</v>
      </c>
    </row>
    <row r="10776" spans="2:2">
      <c r="B10776" s="6">
        <f t="shared" si="384"/>
        <v>0</v>
      </c>
    </row>
    <row r="10777" spans="2:2">
      <c r="B10777" s="6">
        <f t="shared" si="384"/>
        <v>0</v>
      </c>
    </row>
    <row r="10778" spans="2:2">
      <c r="B10778" s="6">
        <f t="shared" si="384"/>
        <v>0</v>
      </c>
    </row>
    <row r="10779" spans="2:2">
      <c r="B10779" s="6">
        <f t="shared" si="384"/>
        <v>0</v>
      </c>
    </row>
    <row r="10780" spans="2:2">
      <c r="B10780" s="6">
        <f t="shared" si="384"/>
        <v>0</v>
      </c>
    </row>
    <row r="10781" spans="2:2">
      <c r="B10781" s="6">
        <f t="shared" si="384"/>
        <v>0</v>
      </c>
    </row>
    <row r="10782" spans="2:2">
      <c r="B10782" s="6">
        <f t="shared" si="384"/>
        <v>0</v>
      </c>
    </row>
    <row r="10783" spans="2:2">
      <c r="B10783" s="6">
        <f t="shared" si="384"/>
        <v>0</v>
      </c>
    </row>
    <row r="10784" spans="2:2">
      <c r="B10784" s="6">
        <f t="shared" si="384"/>
        <v>0</v>
      </c>
    </row>
    <row r="10785" spans="2:2">
      <c r="B10785" s="6">
        <f t="shared" si="384"/>
        <v>0</v>
      </c>
    </row>
    <row r="10786" spans="2:2">
      <c r="B10786" s="6">
        <f t="shared" si="384"/>
        <v>0</v>
      </c>
    </row>
    <row r="10787" spans="2:2">
      <c r="B10787" s="6">
        <f t="shared" si="384"/>
        <v>0</v>
      </c>
    </row>
    <row r="10788" spans="2:2">
      <c r="B10788" s="6">
        <f t="shared" si="384"/>
        <v>0</v>
      </c>
    </row>
    <row r="10789" spans="2:2">
      <c r="B10789" s="6">
        <f t="shared" si="384"/>
        <v>0</v>
      </c>
    </row>
    <row r="10790" spans="2:2">
      <c r="B10790" s="6">
        <f t="shared" si="384"/>
        <v>0</v>
      </c>
    </row>
    <row r="10791" spans="2:2">
      <c r="B10791" s="6">
        <f t="shared" si="384"/>
        <v>0</v>
      </c>
    </row>
    <row r="10792" spans="2:2">
      <c r="B10792" s="6">
        <f t="shared" si="384"/>
        <v>0</v>
      </c>
    </row>
    <row r="10793" spans="2:2">
      <c r="B10793" s="6">
        <f t="shared" si="384"/>
        <v>0</v>
      </c>
    </row>
    <row r="10794" spans="2:2">
      <c r="B10794" s="6">
        <f t="shared" si="384"/>
        <v>0</v>
      </c>
    </row>
    <row r="10795" spans="2:2">
      <c r="B10795" s="6">
        <f t="shared" si="384"/>
        <v>0</v>
      </c>
    </row>
    <row r="10796" spans="2:2">
      <c r="B10796" s="6">
        <f t="shared" si="384"/>
        <v>0</v>
      </c>
    </row>
    <row r="10797" spans="2:2">
      <c r="B10797" s="6">
        <f t="shared" si="384"/>
        <v>0</v>
      </c>
    </row>
    <row r="10798" spans="2:2">
      <c r="B10798" s="6">
        <f t="shared" si="384"/>
        <v>0</v>
      </c>
    </row>
    <row r="10799" spans="2:2">
      <c r="B10799" s="6">
        <f t="shared" si="384"/>
        <v>0</v>
      </c>
    </row>
    <row r="10800" spans="2:2">
      <c r="B10800" s="6">
        <f t="shared" si="384"/>
        <v>0</v>
      </c>
    </row>
    <row r="10801" spans="2:2">
      <c r="B10801" s="6">
        <f t="shared" si="384"/>
        <v>0</v>
      </c>
    </row>
    <row r="10802" spans="2:2">
      <c r="B10802" s="6">
        <f t="shared" si="384"/>
        <v>0</v>
      </c>
    </row>
    <row r="10803" spans="2:2">
      <c r="B10803" s="6">
        <f t="shared" si="384"/>
        <v>0</v>
      </c>
    </row>
    <row r="10804" spans="2:2">
      <c r="B10804" s="6">
        <f t="shared" si="384"/>
        <v>0</v>
      </c>
    </row>
    <row r="10805" spans="2:2">
      <c r="B10805" s="6">
        <f t="shared" si="384"/>
        <v>0</v>
      </c>
    </row>
    <row r="10806" spans="2:2">
      <c r="B10806" s="6">
        <f t="shared" si="384"/>
        <v>0</v>
      </c>
    </row>
    <row r="10807" spans="2:2">
      <c r="B10807" s="6">
        <f t="shared" si="384"/>
        <v>0</v>
      </c>
    </row>
    <row r="10808" spans="2:2">
      <c r="B10808" s="6">
        <f t="shared" si="384"/>
        <v>0</v>
      </c>
    </row>
    <row r="10809" spans="2:2">
      <c r="B10809" s="6">
        <f t="shared" si="384"/>
        <v>0</v>
      </c>
    </row>
    <row r="10810" spans="2:2">
      <c r="B10810" s="6">
        <f t="shared" si="384"/>
        <v>0</v>
      </c>
    </row>
    <row r="10811" spans="2:2">
      <c r="B10811" s="6">
        <f t="shared" si="384"/>
        <v>0</v>
      </c>
    </row>
    <row r="10812" spans="2:2">
      <c r="B10812" s="6">
        <f t="shared" si="384"/>
        <v>0</v>
      </c>
    </row>
    <row r="10813" spans="2:2">
      <c r="B10813" s="6">
        <f t="shared" si="384"/>
        <v>0</v>
      </c>
    </row>
    <row r="10814" spans="2:2">
      <c r="B10814" s="6">
        <f t="shared" si="384"/>
        <v>0</v>
      </c>
    </row>
    <row r="10815" spans="2:2">
      <c r="B10815" s="6">
        <f t="shared" si="384"/>
        <v>0</v>
      </c>
    </row>
    <row r="10816" spans="2:2">
      <c r="B10816" s="6">
        <f t="shared" si="384"/>
        <v>0</v>
      </c>
    </row>
    <row r="10817" spans="2:2">
      <c r="B10817" s="6">
        <f t="shared" si="384"/>
        <v>0</v>
      </c>
    </row>
    <row r="10818" spans="2:2">
      <c r="B10818" s="6">
        <f t="shared" si="384"/>
        <v>0</v>
      </c>
    </row>
    <row r="10819" spans="2:2">
      <c r="B10819" s="6">
        <f t="shared" si="384"/>
        <v>0</v>
      </c>
    </row>
    <row r="10820" spans="2:2">
      <c r="B10820" s="6">
        <f t="shared" si="384"/>
        <v>0</v>
      </c>
    </row>
    <row r="10821" spans="2:2">
      <c r="B10821" s="6">
        <f t="shared" si="384"/>
        <v>0</v>
      </c>
    </row>
    <row r="10822" spans="2:2">
      <c r="B10822" s="6">
        <f t="shared" si="384"/>
        <v>0</v>
      </c>
    </row>
    <row r="10823" spans="2:2">
      <c r="B10823" s="6">
        <f t="shared" si="384"/>
        <v>0</v>
      </c>
    </row>
    <row r="10824" spans="2:2">
      <c r="B10824" s="6">
        <f t="shared" si="384"/>
        <v>0</v>
      </c>
    </row>
    <row r="10825" spans="2:2">
      <c r="B10825" s="6">
        <f t="shared" si="384"/>
        <v>0</v>
      </c>
    </row>
    <row r="10826" spans="2:2">
      <c r="B10826" s="6">
        <f t="shared" si="384"/>
        <v>0</v>
      </c>
    </row>
    <row r="10827" spans="2:2">
      <c r="B10827" s="6">
        <f t="shared" si="384"/>
        <v>0</v>
      </c>
    </row>
    <row r="10828" spans="2:2">
      <c r="B10828" s="6">
        <f t="shared" si="384"/>
        <v>0</v>
      </c>
    </row>
    <row r="10829" spans="2:2">
      <c r="B10829" s="6">
        <f t="shared" si="384"/>
        <v>0</v>
      </c>
    </row>
    <row r="10830" spans="2:2">
      <c r="B10830" s="6">
        <f t="shared" si="384"/>
        <v>0</v>
      </c>
    </row>
    <row r="10831" spans="2:2">
      <c r="B10831" s="6">
        <f t="shared" si="384"/>
        <v>0</v>
      </c>
    </row>
    <row r="10832" spans="2:2">
      <c r="B10832" s="6">
        <f t="shared" si="384"/>
        <v>0</v>
      </c>
    </row>
    <row r="10833" spans="2:2">
      <c r="B10833" s="6">
        <f t="shared" si="384"/>
        <v>0</v>
      </c>
    </row>
    <row r="10834" spans="2:2">
      <c r="B10834" s="6">
        <f t="shared" si="384"/>
        <v>0</v>
      </c>
    </row>
    <row r="10835" spans="2:2">
      <c r="B10835" s="6">
        <f t="shared" si="384"/>
        <v>0</v>
      </c>
    </row>
    <row r="10836" spans="2:2">
      <c r="B10836" s="6">
        <f t="shared" si="384"/>
        <v>0</v>
      </c>
    </row>
    <row r="10837" spans="2:2">
      <c r="B10837" s="6">
        <f t="shared" ref="B10837:B10900" si="385">+H10837</f>
        <v>0</v>
      </c>
    </row>
    <row r="10838" spans="2:2">
      <c r="B10838" s="6">
        <f t="shared" si="385"/>
        <v>0</v>
      </c>
    </row>
    <row r="10839" spans="2:2">
      <c r="B10839" s="6">
        <f t="shared" si="385"/>
        <v>0</v>
      </c>
    </row>
    <row r="10840" spans="2:2">
      <c r="B10840" s="6">
        <f t="shared" si="385"/>
        <v>0</v>
      </c>
    </row>
    <row r="10841" spans="2:2">
      <c r="B10841" s="6">
        <f t="shared" si="385"/>
        <v>0</v>
      </c>
    </row>
    <row r="10842" spans="2:2">
      <c r="B10842" s="6">
        <f t="shared" si="385"/>
        <v>0</v>
      </c>
    </row>
    <row r="10843" spans="2:2">
      <c r="B10843" s="6">
        <f t="shared" si="385"/>
        <v>0</v>
      </c>
    </row>
    <row r="10844" spans="2:2">
      <c r="B10844" s="6">
        <f t="shared" si="385"/>
        <v>0</v>
      </c>
    </row>
    <row r="10845" spans="2:2">
      <c r="B10845" s="6">
        <f t="shared" si="385"/>
        <v>0</v>
      </c>
    </row>
    <row r="10846" spans="2:2">
      <c r="B10846" s="6">
        <f t="shared" si="385"/>
        <v>0</v>
      </c>
    </row>
    <row r="10847" spans="2:2">
      <c r="B10847" s="6">
        <f t="shared" si="385"/>
        <v>0</v>
      </c>
    </row>
    <row r="10848" spans="2:2">
      <c r="B10848" s="6">
        <f t="shared" si="385"/>
        <v>0</v>
      </c>
    </row>
    <row r="10849" spans="2:2">
      <c r="B10849" s="6">
        <f t="shared" si="385"/>
        <v>0</v>
      </c>
    </row>
    <row r="10850" spans="2:2">
      <c r="B10850" s="6">
        <f t="shared" si="385"/>
        <v>0</v>
      </c>
    </row>
    <row r="10851" spans="2:2">
      <c r="B10851" s="6">
        <f t="shared" si="385"/>
        <v>0</v>
      </c>
    </row>
    <row r="10852" spans="2:2">
      <c r="B10852" s="6">
        <f t="shared" si="385"/>
        <v>0</v>
      </c>
    </row>
    <row r="10853" spans="2:2">
      <c r="B10853" s="6">
        <f t="shared" si="385"/>
        <v>0</v>
      </c>
    </row>
    <row r="10854" spans="2:2">
      <c r="B10854" s="6">
        <f t="shared" si="385"/>
        <v>0</v>
      </c>
    </row>
    <row r="10855" spans="2:2">
      <c r="B10855" s="6">
        <f t="shared" si="385"/>
        <v>0</v>
      </c>
    </row>
    <row r="10856" spans="2:2">
      <c r="B10856" s="6">
        <f t="shared" si="385"/>
        <v>0</v>
      </c>
    </row>
    <row r="10857" spans="2:2">
      <c r="B10857" s="6">
        <f t="shared" si="385"/>
        <v>0</v>
      </c>
    </row>
    <row r="10858" spans="2:2">
      <c r="B10858" s="6">
        <f t="shared" si="385"/>
        <v>0</v>
      </c>
    </row>
    <row r="10859" spans="2:2">
      <c r="B10859" s="6">
        <f t="shared" si="385"/>
        <v>0</v>
      </c>
    </row>
    <row r="10860" spans="2:2">
      <c r="B10860" s="6">
        <f t="shared" si="385"/>
        <v>0</v>
      </c>
    </row>
    <row r="10861" spans="2:2">
      <c r="B10861" s="6">
        <f t="shared" si="385"/>
        <v>0</v>
      </c>
    </row>
    <row r="10862" spans="2:2">
      <c r="B10862" s="6">
        <f t="shared" si="385"/>
        <v>0</v>
      </c>
    </row>
    <row r="10863" spans="2:2">
      <c r="B10863" s="6">
        <f t="shared" si="385"/>
        <v>0</v>
      </c>
    </row>
    <row r="10864" spans="2:2">
      <c r="B10864" s="6">
        <f t="shared" si="385"/>
        <v>0</v>
      </c>
    </row>
    <row r="10865" spans="2:2">
      <c r="B10865" s="6">
        <f t="shared" si="385"/>
        <v>0</v>
      </c>
    </row>
    <row r="10866" spans="2:2">
      <c r="B10866" s="6">
        <f t="shared" si="385"/>
        <v>0</v>
      </c>
    </row>
    <row r="10867" spans="2:2">
      <c r="B10867" s="6">
        <f t="shared" si="385"/>
        <v>0</v>
      </c>
    </row>
    <row r="10868" spans="2:2">
      <c r="B10868" s="6">
        <f t="shared" si="385"/>
        <v>0</v>
      </c>
    </row>
    <row r="10869" spans="2:2">
      <c r="B10869" s="6">
        <f t="shared" si="385"/>
        <v>0</v>
      </c>
    </row>
    <row r="10870" spans="2:2">
      <c r="B10870" s="6">
        <f t="shared" si="385"/>
        <v>0</v>
      </c>
    </row>
    <row r="10871" spans="2:2">
      <c r="B10871" s="6">
        <f t="shared" si="385"/>
        <v>0</v>
      </c>
    </row>
    <row r="10872" spans="2:2">
      <c r="B10872" s="6">
        <f t="shared" si="385"/>
        <v>0</v>
      </c>
    </row>
    <row r="10873" spans="2:2">
      <c r="B10873" s="6">
        <f t="shared" si="385"/>
        <v>0</v>
      </c>
    </row>
    <row r="10874" spans="2:2">
      <c r="B10874" s="6">
        <f t="shared" si="385"/>
        <v>0</v>
      </c>
    </row>
    <row r="10875" spans="2:2">
      <c r="B10875" s="6">
        <f t="shared" si="385"/>
        <v>0</v>
      </c>
    </row>
    <row r="10876" spans="2:2">
      <c r="B10876" s="6">
        <f t="shared" si="385"/>
        <v>0</v>
      </c>
    </row>
    <row r="10877" spans="2:2">
      <c r="B10877" s="6">
        <f t="shared" si="385"/>
        <v>0</v>
      </c>
    </row>
    <row r="10878" spans="2:2">
      <c r="B10878" s="6">
        <f t="shared" si="385"/>
        <v>0</v>
      </c>
    </row>
    <row r="10879" spans="2:2">
      <c r="B10879" s="6">
        <f t="shared" si="385"/>
        <v>0</v>
      </c>
    </row>
    <row r="10880" spans="2:2">
      <c r="B10880" s="6">
        <f t="shared" si="385"/>
        <v>0</v>
      </c>
    </row>
    <row r="10881" spans="2:2">
      <c r="B10881" s="6">
        <f t="shared" si="385"/>
        <v>0</v>
      </c>
    </row>
    <row r="10882" spans="2:2">
      <c r="B10882" s="6">
        <f t="shared" si="385"/>
        <v>0</v>
      </c>
    </row>
    <row r="10883" spans="2:2">
      <c r="B10883" s="6">
        <f t="shared" si="385"/>
        <v>0</v>
      </c>
    </row>
    <row r="10884" spans="2:2">
      <c r="B10884" s="6">
        <f t="shared" si="385"/>
        <v>0</v>
      </c>
    </row>
    <row r="10885" spans="2:2">
      <c r="B10885" s="6">
        <f t="shared" si="385"/>
        <v>0</v>
      </c>
    </row>
    <row r="10886" spans="2:2">
      <c r="B10886" s="6">
        <f t="shared" si="385"/>
        <v>0</v>
      </c>
    </row>
    <row r="10887" spans="2:2">
      <c r="B10887" s="6">
        <f t="shared" si="385"/>
        <v>0</v>
      </c>
    </row>
    <row r="10888" spans="2:2">
      <c r="B10888" s="6">
        <f t="shared" si="385"/>
        <v>0</v>
      </c>
    </row>
    <row r="10889" spans="2:2">
      <c r="B10889" s="6">
        <f t="shared" si="385"/>
        <v>0</v>
      </c>
    </row>
    <row r="10890" spans="2:2">
      <c r="B10890" s="6">
        <f t="shared" si="385"/>
        <v>0</v>
      </c>
    </row>
    <row r="10891" spans="2:2">
      <c r="B10891" s="6">
        <f t="shared" si="385"/>
        <v>0</v>
      </c>
    </row>
    <row r="10892" spans="2:2">
      <c r="B10892" s="6">
        <f t="shared" si="385"/>
        <v>0</v>
      </c>
    </row>
    <row r="10893" spans="2:2">
      <c r="B10893" s="6">
        <f t="shared" si="385"/>
        <v>0</v>
      </c>
    </row>
    <row r="10894" spans="2:2">
      <c r="B10894" s="6">
        <f t="shared" si="385"/>
        <v>0</v>
      </c>
    </row>
    <row r="10895" spans="2:2">
      <c r="B10895" s="6">
        <f t="shared" si="385"/>
        <v>0</v>
      </c>
    </row>
    <row r="10896" spans="2:2">
      <c r="B10896" s="6">
        <f t="shared" si="385"/>
        <v>0</v>
      </c>
    </row>
    <row r="10897" spans="2:2">
      <c r="B10897" s="6">
        <f t="shared" si="385"/>
        <v>0</v>
      </c>
    </row>
    <row r="10898" spans="2:2">
      <c r="B10898" s="6">
        <f t="shared" si="385"/>
        <v>0</v>
      </c>
    </row>
    <row r="10899" spans="2:2">
      <c r="B10899" s="6">
        <f t="shared" si="385"/>
        <v>0</v>
      </c>
    </row>
    <row r="10900" spans="2:2">
      <c r="B10900" s="6">
        <f t="shared" si="385"/>
        <v>0</v>
      </c>
    </row>
    <row r="10901" spans="2:2">
      <c r="B10901" s="6">
        <f t="shared" ref="B10901:B10964" si="386">+H10901</f>
        <v>0</v>
      </c>
    </row>
    <row r="10902" spans="2:2">
      <c r="B10902" s="6">
        <f t="shared" si="386"/>
        <v>0</v>
      </c>
    </row>
    <row r="10903" spans="2:2">
      <c r="B10903" s="6">
        <f t="shared" si="386"/>
        <v>0</v>
      </c>
    </row>
    <row r="10904" spans="2:2">
      <c r="B10904" s="6">
        <f t="shared" si="386"/>
        <v>0</v>
      </c>
    </row>
    <row r="10905" spans="2:2">
      <c r="B10905" s="6">
        <f t="shared" si="386"/>
        <v>0</v>
      </c>
    </row>
    <row r="10906" spans="2:2">
      <c r="B10906" s="6">
        <f t="shared" si="386"/>
        <v>0</v>
      </c>
    </row>
    <row r="10907" spans="2:2">
      <c r="B10907" s="6">
        <f t="shared" si="386"/>
        <v>0</v>
      </c>
    </row>
    <row r="10908" spans="2:2">
      <c r="B10908" s="6">
        <f t="shared" si="386"/>
        <v>0</v>
      </c>
    </row>
    <row r="10909" spans="2:2">
      <c r="B10909" s="6">
        <f t="shared" si="386"/>
        <v>0</v>
      </c>
    </row>
    <row r="10910" spans="2:2">
      <c r="B10910" s="6">
        <f t="shared" si="386"/>
        <v>0</v>
      </c>
    </row>
    <row r="10911" spans="2:2">
      <c r="B10911" s="6">
        <f t="shared" si="386"/>
        <v>0</v>
      </c>
    </row>
    <row r="10912" spans="2:2">
      <c r="B10912" s="6">
        <f t="shared" si="386"/>
        <v>0</v>
      </c>
    </row>
    <row r="10913" spans="2:2">
      <c r="B10913" s="6">
        <f t="shared" si="386"/>
        <v>0</v>
      </c>
    </row>
    <row r="10914" spans="2:2">
      <c r="B10914" s="6">
        <f t="shared" si="386"/>
        <v>0</v>
      </c>
    </row>
    <row r="10915" spans="2:2">
      <c r="B10915" s="6">
        <f t="shared" si="386"/>
        <v>0</v>
      </c>
    </row>
    <row r="10916" spans="2:2">
      <c r="B10916" s="6">
        <f t="shared" si="386"/>
        <v>0</v>
      </c>
    </row>
    <row r="10917" spans="2:2">
      <c r="B10917" s="6">
        <f t="shared" si="386"/>
        <v>0</v>
      </c>
    </row>
    <row r="10918" spans="2:2">
      <c r="B10918" s="6">
        <f t="shared" si="386"/>
        <v>0</v>
      </c>
    </row>
    <row r="10919" spans="2:2">
      <c r="B10919" s="6">
        <f t="shared" si="386"/>
        <v>0</v>
      </c>
    </row>
    <row r="10920" spans="2:2">
      <c r="B10920" s="6">
        <f t="shared" si="386"/>
        <v>0</v>
      </c>
    </row>
    <row r="10921" spans="2:2">
      <c r="B10921" s="6">
        <f t="shared" si="386"/>
        <v>0</v>
      </c>
    </row>
    <row r="10922" spans="2:2">
      <c r="B10922" s="6">
        <f t="shared" si="386"/>
        <v>0</v>
      </c>
    </row>
    <row r="10923" spans="2:2">
      <c r="B10923" s="6">
        <f t="shared" si="386"/>
        <v>0</v>
      </c>
    </row>
    <row r="10924" spans="2:2">
      <c r="B10924" s="6">
        <f t="shared" si="386"/>
        <v>0</v>
      </c>
    </row>
    <row r="10925" spans="2:2">
      <c r="B10925" s="6">
        <f t="shared" si="386"/>
        <v>0</v>
      </c>
    </row>
    <row r="10926" spans="2:2">
      <c r="B10926" s="6">
        <f t="shared" si="386"/>
        <v>0</v>
      </c>
    </row>
    <row r="10927" spans="2:2">
      <c r="B10927" s="6">
        <f t="shared" si="386"/>
        <v>0</v>
      </c>
    </row>
    <row r="10928" spans="2:2">
      <c r="B10928" s="6">
        <f t="shared" si="386"/>
        <v>0</v>
      </c>
    </row>
    <row r="10929" spans="2:2">
      <c r="B10929" s="6">
        <f t="shared" si="386"/>
        <v>0</v>
      </c>
    </row>
    <row r="10930" spans="2:2">
      <c r="B10930" s="6">
        <f t="shared" si="386"/>
        <v>0</v>
      </c>
    </row>
    <row r="10931" spans="2:2">
      <c r="B10931" s="6">
        <f t="shared" si="386"/>
        <v>0</v>
      </c>
    </row>
    <row r="10932" spans="2:2">
      <c r="B10932" s="6">
        <f t="shared" si="386"/>
        <v>0</v>
      </c>
    </row>
    <row r="10933" spans="2:2">
      <c r="B10933" s="6">
        <f t="shared" si="386"/>
        <v>0</v>
      </c>
    </row>
    <row r="10934" spans="2:2">
      <c r="B10934" s="6">
        <f t="shared" si="386"/>
        <v>0</v>
      </c>
    </row>
    <row r="10935" spans="2:2">
      <c r="B10935" s="6">
        <f t="shared" si="386"/>
        <v>0</v>
      </c>
    </row>
    <row r="10936" spans="2:2">
      <c r="B10936" s="6">
        <f t="shared" si="386"/>
        <v>0</v>
      </c>
    </row>
    <row r="10937" spans="2:2">
      <c r="B10937" s="6">
        <f t="shared" si="386"/>
        <v>0</v>
      </c>
    </row>
    <row r="10938" spans="2:2">
      <c r="B10938" s="6">
        <f t="shared" si="386"/>
        <v>0</v>
      </c>
    </row>
    <row r="10939" spans="2:2">
      <c r="B10939" s="6">
        <f t="shared" si="386"/>
        <v>0</v>
      </c>
    </row>
    <row r="10940" spans="2:2">
      <c r="B10940" s="6">
        <f t="shared" si="386"/>
        <v>0</v>
      </c>
    </row>
    <row r="10941" spans="2:2">
      <c r="B10941" s="6">
        <f t="shared" si="386"/>
        <v>0</v>
      </c>
    </row>
    <row r="10942" spans="2:2">
      <c r="B10942" s="6">
        <f t="shared" si="386"/>
        <v>0</v>
      </c>
    </row>
    <row r="10943" spans="2:2">
      <c r="B10943" s="6">
        <f t="shared" si="386"/>
        <v>0</v>
      </c>
    </row>
    <row r="10944" spans="2:2">
      <c r="B10944" s="6">
        <f t="shared" si="386"/>
        <v>0</v>
      </c>
    </row>
    <row r="10945" spans="2:2">
      <c r="B10945" s="6">
        <f t="shared" si="386"/>
        <v>0</v>
      </c>
    </row>
    <row r="10946" spans="2:2">
      <c r="B10946" s="6">
        <f t="shared" si="386"/>
        <v>0</v>
      </c>
    </row>
    <row r="10947" spans="2:2">
      <c r="B10947" s="6">
        <f t="shared" si="386"/>
        <v>0</v>
      </c>
    </row>
    <row r="10948" spans="2:2">
      <c r="B10948" s="6">
        <f t="shared" si="386"/>
        <v>0</v>
      </c>
    </row>
    <row r="10949" spans="2:2">
      <c r="B10949" s="6">
        <f t="shared" si="386"/>
        <v>0</v>
      </c>
    </row>
    <row r="10950" spans="2:2">
      <c r="B10950" s="6">
        <f t="shared" si="386"/>
        <v>0</v>
      </c>
    </row>
    <row r="10951" spans="2:2">
      <c r="B10951" s="6">
        <f t="shared" si="386"/>
        <v>0</v>
      </c>
    </row>
    <row r="10952" spans="2:2">
      <c r="B10952" s="6">
        <f t="shared" si="386"/>
        <v>0</v>
      </c>
    </row>
    <row r="10953" spans="2:2">
      <c r="B10953" s="6">
        <f t="shared" si="386"/>
        <v>0</v>
      </c>
    </row>
    <row r="10954" spans="2:2">
      <c r="B10954" s="6">
        <f t="shared" si="386"/>
        <v>0</v>
      </c>
    </row>
    <row r="10955" spans="2:2">
      <c r="B10955" s="6">
        <f t="shared" si="386"/>
        <v>0</v>
      </c>
    </row>
    <row r="10956" spans="2:2">
      <c r="B10956" s="6">
        <f t="shared" si="386"/>
        <v>0</v>
      </c>
    </row>
    <row r="10957" spans="2:2">
      <c r="B10957" s="6">
        <f t="shared" si="386"/>
        <v>0</v>
      </c>
    </row>
    <row r="10958" spans="2:2">
      <c r="B10958" s="6">
        <f t="shared" si="386"/>
        <v>0</v>
      </c>
    </row>
    <row r="10959" spans="2:2">
      <c r="B10959" s="6">
        <f t="shared" si="386"/>
        <v>0</v>
      </c>
    </row>
    <row r="10960" spans="2:2">
      <c r="B10960" s="6">
        <f t="shared" si="386"/>
        <v>0</v>
      </c>
    </row>
    <row r="10961" spans="2:2">
      <c r="B10961" s="6">
        <f t="shared" si="386"/>
        <v>0</v>
      </c>
    </row>
    <row r="10962" spans="2:2">
      <c r="B10962" s="6">
        <f t="shared" si="386"/>
        <v>0</v>
      </c>
    </row>
    <row r="10963" spans="2:2">
      <c r="B10963" s="6">
        <f t="shared" si="386"/>
        <v>0</v>
      </c>
    </row>
    <row r="10964" spans="2:2">
      <c r="B10964" s="6">
        <f t="shared" si="386"/>
        <v>0</v>
      </c>
    </row>
    <row r="10965" spans="2:2">
      <c r="B10965" s="6">
        <f t="shared" ref="B10965:B11028" si="387">+H10965</f>
        <v>0</v>
      </c>
    </row>
    <row r="10966" spans="2:2">
      <c r="B10966" s="6">
        <f t="shared" si="387"/>
        <v>0</v>
      </c>
    </row>
    <row r="10967" spans="2:2">
      <c r="B10967" s="6">
        <f t="shared" si="387"/>
        <v>0</v>
      </c>
    </row>
    <row r="10968" spans="2:2">
      <c r="B10968" s="6">
        <f t="shared" si="387"/>
        <v>0</v>
      </c>
    </row>
    <row r="10969" spans="2:2">
      <c r="B10969" s="6">
        <f t="shared" si="387"/>
        <v>0</v>
      </c>
    </row>
    <row r="10970" spans="2:2">
      <c r="B10970" s="6">
        <f t="shared" si="387"/>
        <v>0</v>
      </c>
    </row>
    <row r="10971" spans="2:2">
      <c r="B10971" s="6">
        <f t="shared" si="387"/>
        <v>0</v>
      </c>
    </row>
    <row r="10972" spans="2:2">
      <c r="B10972" s="6">
        <f t="shared" si="387"/>
        <v>0</v>
      </c>
    </row>
    <row r="10973" spans="2:2">
      <c r="B10973" s="6">
        <f t="shared" si="387"/>
        <v>0</v>
      </c>
    </row>
    <row r="10974" spans="2:2">
      <c r="B10974" s="6">
        <f t="shared" si="387"/>
        <v>0</v>
      </c>
    </row>
    <row r="10975" spans="2:2">
      <c r="B10975" s="6">
        <f t="shared" si="387"/>
        <v>0</v>
      </c>
    </row>
    <row r="10976" spans="2:2">
      <c r="B10976" s="6">
        <f t="shared" si="387"/>
        <v>0</v>
      </c>
    </row>
    <row r="10977" spans="2:2">
      <c r="B10977" s="6">
        <f t="shared" si="387"/>
        <v>0</v>
      </c>
    </row>
    <row r="10978" spans="2:2">
      <c r="B10978" s="6">
        <f t="shared" si="387"/>
        <v>0</v>
      </c>
    </row>
    <row r="10979" spans="2:2">
      <c r="B10979" s="6">
        <f t="shared" si="387"/>
        <v>0</v>
      </c>
    </row>
    <row r="10980" spans="2:2">
      <c r="B10980" s="6">
        <f t="shared" si="387"/>
        <v>0</v>
      </c>
    </row>
    <row r="10981" spans="2:2">
      <c r="B10981" s="6">
        <f t="shared" si="387"/>
        <v>0</v>
      </c>
    </row>
    <row r="10982" spans="2:2">
      <c r="B10982" s="6">
        <f t="shared" si="387"/>
        <v>0</v>
      </c>
    </row>
    <row r="10983" spans="2:2">
      <c r="B10983" s="6">
        <f t="shared" si="387"/>
        <v>0</v>
      </c>
    </row>
    <row r="10984" spans="2:2">
      <c r="B10984" s="6">
        <f t="shared" si="387"/>
        <v>0</v>
      </c>
    </row>
    <row r="10985" spans="2:2">
      <c r="B10985" s="6">
        <f t="shared" si="387"/>
        <v>0</v>
      </c>
    </row>
    <row r="10986" spans="2:2">
      <c r="B10986" s="6">
        <f t="shared" si="387"/>
        <v>0</v>
      </c>
    </row>
    <row r="10987" spans="2:2">
      <c r="B10987" s="6">
        <f t="shared" si="387"/>
        <v>0</v>
      </c>
    </row>
    <row r="10988" spans="2:2">
      <c r="B10988" s="6">
        <f t="shared" si="387"/>
        <v>0</v>
      </c>
    </row>
    <row r="10989" spans="2:2">
      <c r="B10989" s="6">
        <f t="shared" si="387"/>
        <v>0</v>
      </c>
    </row>
    <row r="10990" spans="2:2">
      <c r="B10990" s="6">
        <f t="shared" si="387"/>
        <v>0</v>
      </c>
    </row>
    <row r="10991" spans="2:2">
      <c r="B10991" s="6">
        <f t="shared" si="387"/>
        <v>0</v>
      </c>
    </row>
    <row r="10992" spans="2:2">
      <c r="B10992" s="6">
        <f t="shared" si="387"/>
        <v>0</v>
      </c>
    </row>
    <row r="10993" spans="2:2">
      <c r="B10993" s="6">
        <f t="shared" si="387"/>
        <v>0</v>
      </c>
    </row>
    <row r="10994" spans="2:2">
      <c r="B10994" s="6">
        <f t="shared" si="387"/>
        <v>0</v>
      </c>
    </row>
    <row r="10995" spans="2:2">
      <c r="B10995" s="6">
        <f t="shared" si="387"/>
        <v>0</v>
      </c>
    </row>
    <row r="10996" spans="2:2">
      <c r="B10996" s="6">
        <f t="shared" si="387"/>
        <v>0</v>
      </c>
    </row>
    <row r="10997" spans="2:2">
      <c r="B10997" s="6">
        <f t="shared" si="387"/>
        <v>0</v>
      </c>
    </row>
    <row r="10998" spans="2:2">
      <c r="B10998" s="6">
        <f t="shared" si="387"/>
        <v>0</v>
      </c>
    </row>
    <row r="10999" spans="2:2">
      <c r="B10999" s="6">
        <f t="shared" si="387"/>
        <v>0</v>
      </c>
    </row>
    <row r="11000" spans="2:2">
      <c r="B11000" s="6">
        <f t="shared" si="387"/>
        <v>0</v>
      </c>
    </row>
    <row r="11001" spans="2:2">
      <c r="B11001" s="6">
        <f t="shared" si="387"/>
        <v>0</v>
      </c>
    </row>
    <row r="11002" spans="2:2">
      <c r="B11002" s="6">
        <f t="shared" si="387"/>
        <v>0</v>
      </c>
    </row>
    <row r="11003" spans="2:2">
      <c r="B11003" s="6">
        <f t="shared" si="387"/>
        <v>0</v>
      </c>
    </row>
    <row r="11004" spans="2:2">
      <c r="B11004" s="6">
        <f t="shared" si="387"/>
        <v>0</v>
      </c>
    </row>
    <row r="11005" spans="2:2">
      <c r="B11005" s="6">
        <f t="shared" si="387"/>
        <v>0</v>
      </c>
    </row>
    <row r="11006" spans="2:2">
      <c r="B11006" s="6">
        <f t="shared" si="387"/>
        <v>0</v>
      </c>
    </row>
    <row r="11007" spans="2:2">
      <c r="B11007" s="6">
        <f t="shared" si="387"/>
        <v>0</v>
      </c>
    </row>
    <row r="11008" spans="2:2">
      <c r="B11008" s="6">
        <f t="shared" si="387"/>
        <v>0</v>
      </c>
    </row>
    <row r="11009" spans="2:2">
      <c r="B11009" s="6">
        <f t="shared" si="387"/>
        <v>0</v>
      </c>
    </row>
    <row r="11010" spans="2:2">
      <c r="B11010" s="6">
        <f t="shared" si="387"/>
        <v>0</v>
      </c>
    </row>
    <row r="11011" spans="2:2">
      <c r="B11011" s="6">
        <f t="shared" si="387"/>
        <v>0</v>
      </c>
    </row>
    <row r="11012" spans="2:2">
      <c r="B11012" s="6">
        <f t="shared" si="387"/>
        <v>0</v>
      </c>
    </row>
    <row r="11013" spans="2:2">
      <c r="B11013" s="6">
        <f t="shared" si="387"/>
        <v>0</v>
      </c>
    </row>
    <row r="11014" spans="2:2">
      <c r="B11014" s="6">
        <f t="shared" si="387"/>
        <v>0</v>
      </c>
    </row>
    <row r="11015" spans="2:2">
      <c r="B11015" s="6">
        <f t="shared" si="387"/>
        <v>0</v>
      </c>
    </row>
    <row r="11016" spans="2:2">
      <c r="B11016" s="6">
        <f t="shared" si="387"/>
        <v>0</v>
      </c>
    </row>
    <row r="11017" spans="2:2">
      <c r="B11017" s="6">
        <f t="shared" si="387"/>
        <v>0</v>
      </c>
    </row>
    <row r="11018" spans="2:2">
      <c r="B11018" s="6">
        <f t="shared" si="387"/>
        <v>0</v>
      </c>
    </row>
    <row r="11019" spans="2:2">
      <c r="B11019" s="6">
        <f t="shared" si="387"/>
        <v>0</v>
      </c>
    </row>
    <row r="11020" spans="2:2">
      <c r="B11020" s="6">
        <f t="shared" si="387"/>
        <v>0</v>
      </c>
    </row>
    <row r="11021" spans="2:2">
      <c r="B11021" s="6">
        <f t="shared" si="387"/>
        <v>0</v>
      </c>
    </row>
    <row r="11022" spans="2:2">
      <c r="B11022" s="6">
        <f t="shared" si="387"/>
        <v>0</v>
      </c>
    </row>
    <row r="11023" spans="2:2">
      <c r="B11023" s="6">
        <f t="shared" si="387"/>
        <v>0</v>
      </c>
    </row>
    <row r="11024" spans="2:2">
      <c r="B11024" s="6">
        <f t="shared" si="387"/>
        <v>0</v>
      </c>
    </row>
    <row r="11025" spans="2:2">
      <c r="B11025" s="6">
        <f t="shared" si="387"/>
        <v>0</v>
      </c>
    </row>
    <row r="11026" spans="2:2">
      <c r="B11026" s="6">
        <f t="shared" si="387"/>
        <v>0</v>
      </c>
    </row>
    <row r="11027" spans="2:2">
      <c r="B11027" s="6">
        <f t="shared" si="387"/>
        <v>0</v>
      </c>
    </row>
    <row r="11028" spans="2:2">
      <c r="B11028" s="6">
        <f t="shared" si="387"/>
        <v>0</v>
      </c>
    </row>
    <row r="11029" spans="2:2">
      <c r="B11029" s="6">
        <f t="shared" ref="B11029:B11092" si="388">+H11029</f>
        <v>0</v>
      </c>
    </row>
    <row r="11030" spans="2:2">
      <c r="B11030" s="6">
        <f t="shared" si="388"/>
        <v>0</v>
      </c>
    </row>
    <row r="11031" spans="2:2">
      <c r="B11031" s="6">
        <f t="shared" si="388"/>
        <v>0</v>
      </c>
    </row>
    <row r="11032" spans="2:2">
      <c r="B11032" s="6">
        <f t="shared" si="388"/>
        <v>0</v>
      </c>
    </row>
    <row r="11033" spans="2:2">
      <c r="B11033" s="6">
        <f t="shared" si="388"/>
        <v>0</v>
      </c>
    </row>
    <row r="11034" spans="2:2">
      <c r="B11034" s="6">
        <f t="shared" si="388"/>
        <v>0</v>
      </c>
    </row>
    <row r="11035" spans="2:2">
      <c r="B11035" s="6">
        <f t="shared" si="388"/>
        <v>0</v>
      </c>
    </row>
    <row r="11036" spans="2:2">
      <c r="B11036" s="6">
        <f t="shared" si="388"/>
        <v>0</v>
      </c>
    </row>
    <row r="11037" spans="2:2">
      <c r="B11037" s="6">
        <f t="shared" si="388"/>
        <v>0</v>
      </c>
    </row>
    <row r="11038" spans="2:2">
      <c r="B11038" s="6">
        <f t="shared" si="388"/>
        <v>0</v>
      </c>
    </row>
    <row r="11039" spans="2:2">
      <c r="B11039" s="6">
        <f t="shared" si="388"/>
        <v>0</v>
      </c>
    </row>
    <row r="11040" spans="2:2">
      <c r="B11040" s="6">
        <f t="shared" si="388"/>
        <v>0</v>
      </c>
    </row>
    <row r="11041" spans="2:2">
      <c r="B11041" s="6">
        <f t="shared" si="388"/>
        <v>0</v>
      </c>
    </row>
    <row r="11042" spans="2:2">
      <c r="B11042" s="6">
        <f t="shared" si="388"/>
        <v>0</v>
      </c>
    </row>
    <row r="11043" spans="2:2">
      <c r="B11043" s="6">
        <f t="shared" si="388"/>
        <v>0</v>
      </c>
    </row>
    <row r="11044" spans="2:2">
      <c r="B11044" s="6">
        <f t="shared" si="388"/>
        <v>0</v>
      </c>
    </row>
    <row r="11045" spans="2:2">
      <c r="B11045" s="6">
        <f t="shared" si="388"/>
        <v>0</v>
      </c>
    </row>
    <row r="11046" spans="2:2">
      <c r="B11046" s="6">
        <f t="shared" si="388"/>
        <v>0</v>
      </c>
    </row>
    <row r="11047" spans="2:2">
      <c r="B11047" s="6">
        <f t="shared" si="388"/>
        <v>0</v>
      </c>
    </row>
    <row r="11048" spans="2:2">
      <c r="B11048" s="6">
        <f t="shared" si="388"/>
        <v>0</v>
      </c>
    </row>
    <row r="11049" spans="2:2">
      <c r="B11049" s="6">
        <f t="shared" si="388"/>
        <v>0</v>
      </c>
    </row>
    <row r="11050" spans="2:2">
      <c r="B11050" s="6">
        <f t="shared" si="388"/>
        <v>0</v>
      </c>
    </row>
    <row r="11051" spans="2:2">
      <c r="B11051" s="6">
        <f t="shared" si="388"/>
        <v>0</v>
      </c>
    </row>
    <row r="11052" spans="2:2">
      <c r="B11052" s="6">
        <f t="shared" si="388"/>
        <v>0</v>
      </c>
    </row>
    <row r="11053" spans="2:2">
      <c r="B11053" s="6">
        <f t="shared" si="388"/>
        <v>0</v>
      </c>
    </row>
    <row r="11054" spans="2:2">
      <c r="B11054" s="6">
        <f t="shared" si="388"/>
        <v>0</v>
      </c>
    </row>
    <row r="11055" spans="2:2">
      <c r="B11055" s="6">
        <f t="shared" si="388"/>
        <v>0</v>
      </c>
    </row>
    <row r="11056" spans="2:2">
      <c r="B11056" s="6">
        <f t="shared" si="388"/>
        <v>0</v>
      </c>
    </row>
    <row r="11057" spans="2:2">
      <c r="B11057" s="6">
        <f t="shared" si="388"/>
        <v>0</v>
      </c>
    </row>
    <row r="11058" spans="2:2">
      <c r="B11058" s="6">
        <f t="shared" si="388"/>
        <v>0</v>
      </c>
    </row>
    <row r="11059" spans="2:2">
      <c r="B11059" s="6">
        <f t="shared" si="388"/>
        <v>0</v>
      </c>
    </row>
    <row r="11060" spans="2:2">
      <c r="B11060" s="6">
        <f t="shared" si="388"/>
        <v>0</v>
      </c>
    </row>
    <row r="11061" spans="2:2">
      <c r="B11061" s="6">
        <f t="shared" si="388"/>
        <v>0</v>
      </c>
    </row>
    <row r="11062" spans="2:2">
      <c r="B11062" s="6">
        <f t="shared" si="388"/>
        <v>0</v>
      </c>
    </row>
    <row r="11063" spans="2:2">
      <c r="B11063" s="6">
        <f t="shared" si="388"/>
        <v>0</v>
      </c>
    </row>
    <row r="11064" spans="2:2">
      <c r="B11064" s="6">
        <f t="shared" si="388"/>
        <v>0</v>
      </c>
    </row>
    <row r="11065" spans="2:2">
      <c r="B11065" s="6">
        <f t="shared" si="388"/>
        <v>0</v>
      </c>
    </row>
    <row r="11066" spans="2:2">
      <c r="B11066" s="6">
        <f t="shared" si="388"/>
        <v>0</v>
      </c>
    </row>
    <row r="11067" spans="2:2">
      <c r="B11067" s="6">
        <f t="shared" si="388"/>
        <v>0</v>
      </c>
    </row>
    <row r="11068" spans="2:2">
      <c r="B11068" s="6">
        <f t="shared" si="388"/>
        <v>0</v>
      </c>
    </row>
    <row r="11069" spans="2:2">
      <c r="B11069" s="6">
        <f t="shared" si="388"/>
        <v>0</v>
      </c>
    </row>
    <row r="11070" spans="2:2">
      <c r="B11070" s="6">
        <f t="shared" si="388"/>
        <v>0</v>
      </c>
    </row>
    <row r="11071" spans="2:2">
      <c r="B11071" s="6">
        <f t="shared" si="388"/>
        <v>0</v>
      </c>
    </row>
    <row r="11072" spans="2:2">
      <c r="B11072" s="6">
        <f t="shared" si="388"/>
        <v>0</v>
      </c>
    </row>
    <row r="11073" spans="2:2">
      <c r="B11073" s="6">
        <f t="shared" si="388"/>
        <v>0</v>
      </c>
    </row>
    <row r="11074" spans="2:2">
      <c r="B11074" s="6">
        <f t="shared" si="388"/>
        <v>0</v>
      </c>
    </row>
    <row r="11075" spans="2:2">
      <c r="B11075" s="6">
        <f t="shared" si="388"/>
        <v>0</v>
      </c>
    </row>
    <row r="11076" spans="2:2">
      <c r="B11076" s="6">
        <f t="shared" si="388"/>
        <v>0</v>
      </c>
    </row>
    <row r="11077" spans="2:2">
      <c r="B11077" s="6">
        <f t="shared" si="388"/>
        <v>0</v>
      </c>
    </row>
    <row r="11078" spans="2:2">
      <c r="B11078" s="6">
        <f t="shared" si="388"/>
        <v>0</v>
      </c>
    </row>
    <row r="11079" spans="2:2">
      <c r="B11079" s="6">
        <f t="shared" si="388"/>
        <v>0</v>
      </c>
    </row>
    <row r="11080" spans="2:2">
      <c r="B11080" s="6">
        <f t="shared" si="388"/>
        <v>0</v>
      </c>
    </row>
    <row r="11081" spans="2:2">
      <c r="B11081" s="6">
        <f t="shared" si="388"/>
        <v>0</v>
      </c>
    </row>
    <row r="11082" spans="2:2">
      <c r="B11082" s="6">
        <f t="shared" si="388"/>
        <v>0</v>
      </c>
    </row>
    <row r="11083" spans="2:2">
      <c r="B11083" s="6">
        <f t="shared" si="388"/>
        <v>0</v>
      </c>
    </row>
    <row r="11084" spans="2:2">
      <c r="B11084" s="6">
        <f t="shared" si="388"/>
        <v>0</v>
      </c>
    </row>
    <row r="11085" spans="2:2">
      <c r="B11085" s="6">
        <f t="shared" si="388"/>
        <v>0</v>
      </c>
    </row>
    <row r="11086" spans="2:2">
      <c r="B11086" s="6">
        <f t="shared" si="388"/>
        <v>0</v>
      </c>
    </row>
    <row r="11087" spans="2:2">
      <c r="B11087" s="6">
        <f t="shared" si="388"/>
        <v>0</v>
      </c>
    </row>
    <row r="11088" spans="2:2">
      <c r="B11088" s="6">
        <f t="shared" si="388"/>
        <v>0</v>
      </c>
    </row>
    <row r="11089" spans="2:2">
      <c r="B11089" s="6">
        <f t="shared" si="388"/>
        <v>0</v>
      </c>
    </row>
    <row r="11090" spans="2:2">
      <c r="B11090" s="6">
        <f t="shared" si="388"/>
        <v>0</v>
      </c>
    </row>
    <row r="11091" spans="2:2">
      <c r="B11091" s="6">
        <f t="shared" si="388"/>
        <v>0</v>
      </c>
    </row>
    <row r="11092" spans="2:2">
      <c r="B11092" s="6">
        <f t="shared" si="388"/>
        <v>0</v>
      </c>
    </row>
    <row r="11093" spans="2:2">
      <c r="B11093" s="6">
        <f t="shared" ref="B11093:B11156" si="389">+H11093</f>
        <v>0</v>
      </c>
    </row>
    <row r="11094" spans="2:2">
      <c r="B11094" s="6">
        <f t="shared" si="389"/>
        <v>0</v>
      </c>
    </row>
    <row r="11095" spans="2:2">
      <c r="B11095" s="6">
        <f t="shared" si="389"/>
        <v>0</v>
      </c>
    </row>
    <row r="11096" spans="2:2">
      <c r="B11096" s="6">
        <f t="shared" si="389"/>
        <v>0</v>
      </c>
    </row>
    <row r="11097" spans="2:2">
      <c r="B11097" s="6">
        <f t="shared" si="389"/>
        <v>0</v>
      </c>
    </row>
    <row r="11098" spans="2:2">
      <c r="B11098" s="6">
        <f t="shared" si="389"/>
        <v>0</v>
      </c>
    </row>
    <row r="11099" spans="2:2">
      <c r="B11099" s="6">
        <f t="shared" si="389"/>
        <v>0</v>
      </c>
    </row>
    <row r="11100" spans="2:2">
      <c r="B11100" s="6">
        <f t="shared" si="389"/>
        <v>0</v>
      </c>
    </row>
    <row r="11101" spans="2:2">
      <c r="B11101" s="6">
        <f t="shared" si="389"/>
        <v>0</v>
      </c>
    </row>
    <row r="11102" spans="2:2">
      <c r="B11102" s="6">
        <f t="shared" si="389"/>
        <v>0</v>
      </c>
    </row>
    <row r="11103" spans="2:2">
      <c r="B11103" s="6">
        <f t="shared" si="389"/>
        <v>0</v>
      </c>
    </row>
    <row r="11104" spans="2:2">
      <c r="B11104" s="6">
        <f t="shared" si="389"/>
        <v>0</v>
      </c>
    </row>
    <row r="11105" spans="2:2">
      <c r="B11105" s="6">
        <f t="shared" si="389"/>
        <v>0</v>
      </c>
    </row>
    <row r="11106" spans="2:2">
      <c r="B11106" s="6">
        <f t="shared" si="389"/>
        <v>0</v>
      </c>
    </row>
    <row r="11107" spans="2:2">
      <c r="B11107" s="6">
        <f t="shared" si="389"/>
        <v>0</v>
      </c>
    </row>
    <row r="11108" spans="2:2">
      <c r="B11108" s="6">
        <f t="shared" si="389"/>
        <v>0</v>
      </c>
    </row>
    <row r="11109" spans="2:2">
      <c r="B11109" s="6">
        <f t="shared" si="389"/>
        <v>0</v>
      </c>
    </row>
    <row r="11110" spans="2:2">
      <c r="B11110" s="6">
        <f t="shared" si="389"/>
        <v>0</v>
      </c>
    </row>
    <row r="11111" spans="2:2">
      <c r="B11111" s="6">
        <f t="shared" si="389"/>
        <v>0</v>
      </c>
    </row>
    <row r="11112" spans="2:2">
      <c r="B11112" s="6">
        <f t="shared" si="389"/>
        <v>0</v>
      </c>
    </row>
    <row r="11113" spans="2:2">
      <c r="B11113" s="6">
        <f t="shared" si="389"/>
        <v>0</v>
      </c>
    </row>
    <row r="11114" spans="2:2">
      <c r="B11114" s="6">
        <f t="shared" si="389"/>
        <v>0</v>
      </c>
    </row>
    <row r="11115" spans="2:2">
      <c r="B11115" s="6">
        <f t="shared" si="389"/>
        <v>0</v>
      </c>
    </row>
    <row r="11116" spans="2:2">
      <c r="B11116" s="6">
        <f t="shared" si="389"/>
        <v>0</v>
      </c>
    </row>
    <row r="11117" spans="2:2">
      <c r="B11117" s="6">
        <f t="shared" si="389"/>
        <v>0</v>
      </c>
    </row>
    <row r="11118" spans="2:2">
      <c r="B11118" s="6">
        <f t="shared" si="389"/>
        <v>0</v>
      </c>
    </row>
    <row r="11119" spans="2:2">
      <c r="B11119" s="6">
        <f t="shared" si="389"/>
        <v>0</v>
      </c>
    </row>
    <row r="11120" spans="2:2">
      <c r="B11120" s="6">
        <f t="shared" si="389"/>
        <v>0</v>
      </c>
    </row>
    <row r="11121" spans="2:2">
      <c r="B11121" s="6">
        <f t="shared" si="389"/>
        <v>0</v>
      </c>
    </row>
    <row r="11122" spans="2:2">
      <c r="B11122" s="6">
        <f t="shared" si="389"/>
        <v>0</v>
      </c>
    </row>
    <row r="11123" spans="2:2">
      <c r="B11123" s="6">
        <f t="shared" si="389"/>
        <v>0</v>
      </c>
    </row>
    <row r="11124" spans="2:2">
      <c r="B11124" s="6">
        <f t="shared" si="389"/>
        <v>0</v>
      </c>
    </row>
    <row r="11125" spans="2:2">
      <c r="B11125" s="6">
        <f t="shared" si="389"/>
        <v>0</v>
      </c>
    </row>
    <row r="11126" spans="2:2">
      <c r="B11126" s="6">
        <f t="shared" si="389"/>
        <v>0</v>
      </c>
    </row>
    <row r="11127" spans="2:2">
      <c r="B11127" s="6">
        <f t="shared" si="389"/>
        <v>0</v>
      </c>
    </row>
    <row r="11128" spans="2:2">
      <c r="B11128" s="6">
        <f t="shared" si="389"/>
        <v>0</v>
      </c>
    </row>
    <row r="11129" spans="2:2">
      <c r="B11129" s="6">
        <f t="shared" si="389"/>
        <v>0</v>
      </c>
    </row>
    <row r="11130" spans="2:2">
      <c r="B11130" s="6">
        <f t="shared" si="389"/>
        <v>0</v>
      </c>
    </row>
    <row r="11131" spans="2:2">
      <c r="B11131" s="6">
        <f t="shared" si="389"/>
        <v>0</v>
      </c>
    </row>
    <row r="11132" spans="2:2">
      <c r="B11132" s="6">
        <f t="shared" si="389"/>
        <v>0</v>
      </c>
    </row>
    <row r="11133" spans="2:2">
      <c r="B11133" s="6">
        <f t="shared" si="389"/>
        <v>0</v>
      </c>
    </row>
    <row r="11134" spans="2:2">
      <c r="B11134" s="6">
        <f t="shared" si="389"/>
        <v>0</v>
      </c>
    </row>
    <row r="11135" spans="2:2">
      <c r="B11135" s="6">
        <f t="shared" si="389"/>
        <v>0</v>
      </c>
    </row>
    <row r="11136" spans="2:2">
      <c r="B11136" s="6">
        <f t="shared" si="389"/>
        <v>0</v>
      </c>
    </row>
    <row r="11137" spans="2:2">
      <c r="B11137" s="6">
        <f t="shared" si="389"/>
        <v>0</v>
      </c>
    </row>
    <row r="11138" spans="2:2">
      <c r="B11138" s="6">
        <f t="shared" si="389"/>
        <v>0</v>
      </c>
    </row>
    <row r="11139" spans="2:2">
      <c r="B11139" s="6">
        <f t="shared" si="389"/>
        <v>0</v>
      </c>
    </row>
    <row r="11140" spans="2:2">
      <c r="B11140" s="6">
        <f t="shared" si="389"/>
        <v>0</v>
      </c>
    </row>
    <row r="11141" spans="2:2">
      <c r="B11141" s="6">
        <f t="shared" si="389"/>
        <v>0</v>
      </c>
    </row>
    <row r="11142" spans="2:2">
      <c r="B11142" s="6">
        <f t="shared" si="389"/>
        <v>0</v>
      </c>
    </row>
    <row r="11143" spans="2:2">
      <c r="B11143" s="6">
        <f t="shared" si="389"/>
        <v>0</v>
      </c>
    </row>
    <row r="11144" spans="2:2">
      <c r="B11144" s="6">
        <f t="shared" si="389"/>
        <v>0</v>
      </c>
    </row>
    <row r="11145" spans="2:2">
      <c r="B11145" s="6">
        <f t="shared" si="389"/>
        <v>0</v>
      </c>
    </row>
    <row r="11146" spans="2:2">
      <c r="B11146" s="6">
        <f t="shared" si="389"/>
        <v>0</v>
      </c>
    </row>
    <row r="11147" spans="2:2">
      <c r="B11147" s="6">
        <f t="shared" si="389"/>
        <v>0</v>
      </c>
    </row>
    <row r="11148" spans="2:2">
      <c r="B11148" s="6">
        <f t="shared" si="389"/>
        <v>0</v>
      </c>
    </row>
    <row r="11149" spans="2:2">
      <c r="B11149" s="6">
        <f t="shared" si="389"/>
        <v>0</v>
      </c>
    </row>
    <row r="11150" spans="2:2">
      <c r="B11150" s="6">
        <f t="shared" si="389"/>
        <v>0</v>
      </c>
    </row>
    <row r="11151" spans="2:2">
      <c r="B11151" s="6">
        <f t="shared" si="389"/>
        <v>0</v>
      </c>
    </row>
    <row r="11152" spans="2:2">
      <c r="B11152" s="6">
        <f t="shared" si="389"/>
        <v>0</v>
      </c>
    </row>
    <row r="11153" spans="2:2">
      <c r="B11153" s="6">
        <f t="shared" si="389"/>
        <v>0</v>
      </c>
    </row>
    <row r="11154" spans="2:2">
      <c r="B11154" s="6">
        <f t="shared" si="389"/>
        <v>0</v>
      </c>
    </row>
    <row r="11155" spans="2:2">
      <c r="B11155" s="6">
        <f t="shared" si="389"/>
        <v>0</v>
      </c>
    </row>
    <row r="11156" spans="2:2">
      <c r="B11156" s="6">
        <f t="shared" si="389"/>
        <v>0</v>
      </c>
    </row>
    <row r="11157" spans="2:2">
      <c r="B11157" s="6">
        <f t="shared" ref="B11157:B11220" si="390">+H11157</f>
        <v>0</v>
      </c>
    </row>
    <row r="11158" spans="2:2">
      <c r="B11158" s="6">
        <f t="shared" si="390"/>
        <v>0</v>
      </c>
    </row>
    <row r="11159" spans="2:2">
      <c r="B11159" s="6">
        <f t="shared" si="390"/>
        <v>0</v>
      </c>
    </row>
    <row r="11160" spans="2:2">
      <c r="B11160" s="6">
        <f t="shared" si="390"/>
        <v>0</v>
      </c>
    </row>
    <row r="11161" spans="2:2">
      <c r="B11161" s="6">
        <f t="shared" si="390"/>
        <v>0</v>
      </c>
    </row>
    <row r="11162" spans="2:2">
      <c r="B11162" s="6">
        <f t="shared" si="390"/>
        <v>0</v>
      </c>
    </row>
    <row r="11163" spans="2:2">
      <c r="B11163" s="6">
        <f t="shared" si="390"/>
        <v>0</v>
      </c>
    </row>
    <row r="11164" spans="2:2">
      <c r="B11164" s="6">
        <f t="shared" si="390"/>
        <v>0</v>
      </c>
    </row>
    <row r="11165" spans="2:2">
      <c r="B11165" s="6">
        <f t="shared" si="390"/>
        <v>0</v>
      </c>
    </row>
    <row r="11166" spans="2:2">
      <c r="B11166" s="6">
        <f t="shared" si="390"/>
        <v>0</v>
      </c>
    </row>
    <row r="11167" spans="2:2">
      <c r="B11167" s="6">
        <f t="shared" si="390"/>
        <v>0</v>
      </c>
    </row>
    <row r="11168" spans="2:2">
      <c r="B11168" s="6">
        <f t="shared" si="390"/>
        <v>0</v>
      </c>
    </row>
    <row r="11169" spans="2:2">
      <c r="B11169" s="6">
        <f t="shared" si="390"/>
        <v>0</v>
      </c>
    </row>
    <row r="11170" spans="2:2">
      <c r="B11170" s="6">
        <f t="shared" si="390"/>
        <v>0</v>
      </c>
    </row>
    <row r="11171" spans="2:2">
      <c r="B11171" s="6">
        <f t="shared" si="390"/>
        <v>0</v>
      </c>
    </row>
    <row r="11172" spans="2:2">
      <c r="B11172" s="6">
        <f t="shared" si="390"/>
        <v>0</v>
      </c>
    </row>
    <row r="11173" spans="2:2">
      <c r="B11173" s="6">
        <f t="shared" si="390"/>
        <v>0</v>
      </c>
    </row>
    <row r="11174" spans="2:2">
      <c r="B11174" s="6">
        <f t="shared" si="390"/>
        <v>0</v>
      </c>
    </row>
    <row r="11175" spans="2:2">
      <c r="B11175" s="6">
        <f t="shared" si="390"/>
        <v>0</v>
      </c>
    </row>
    <row r="11176" spans="2:2">
      <c r="B11176" s="6">
        <f t="shared" si="390"/>
        <v>0</v>
      </c>
    </row>
    <row r="11177" spans="2:2">
      <c r="B11177" s="6">
        <f t="shared" si="390"/>
        <v>0</v>
      </c>
    </row>
    <row r="11178" spans="2:2">
      <c r="B11178" s="6">
        <f t="shared" si="390"/>
        <v>0</v>
      </c>
    </row>
    <row r="11179" spans="2:2">
      <c r="B11179" s="6">
        <f t="shared" si="390"/>
        <v>0</v>
      </c>
    </row>
    <row r="11180" spans="2:2">
      <c r="B11180" s="6">
        <f t="shared" si="390"/>
        <v>0</v>
      </c>
    </row>
    <row r="11181" spans="2:2">
      <c r="B11181" s="6">
        <f t="shared" si="390"/>
        <v>0</v>
      </c>
    </row>
    <row r="11182" spans="2:2">
      <c r="B11182" s="6">
        <f t="shared" si="390"/>
        <v>0</v>
      </c>
    </row>
    <row r="11183" spans="2:2">
      <c r="B11183" s="6">
        <f t="shared" si="390"/>
        <v>0</v>
      </c>
    </row>
    <row r="11184" spans="2:2">
      <c r="B11184" s="6">
        <f t="shared" si="390"/>
        <v>0</v>
      </c>
    </row>
    <row r="11185" spans="2:2">
      <c r="B11185" s="6">
        <f t="shared" si="390"/>
        <v>0</v>
      </c>
    </row>
    <row r="11186" spans="2:2">
      <c r="B11186" s="6">
        <f t="shared" si="390"/>
        <v>0</v>
      </c>
    </row>
    <row r="11187" spans="2:2">
      <c r="B11187" s="6">
        <f t="shared" si="390"/>
        <v>0</v>
      </c>
    </row>
    <row r="11188" spans="2:2">
      <c r="B11188" s="6">
        <f t="shared" si="390"/>
        <v>0</v>
      </c>
    </row>
    <row r="11189" spans="2:2">
      <c r="B11189" s="6">
        <f t="shared" si="390"/>
        <v>0</v>
      </c>
    </row>
    <row r="11190" spans="2:2">
      <c r="B11190" s="6">
        <f t="shared" si="390"/>
        <v>0</v>
      </c>
    </row>
    <row r="11191" spans="2:2">
      <c r="B11191" s="6">
        <f t="shared" si="390"/>
        <v>0</v>
      </c>
    </row>
    <row r="11192" spans="2:2">
      <c r="B11192" s="6">
        <f t="shared" si="390"/>
        <v>0</v>
      </c>
    </row>
    <row r="11193" spans="2:2">
      <c r="B11193" s="6">
        <f t="shared" si="390"/>
        <v>0</v>
      </c>
    </row>
    <row r="11194" spans="2:2">
      <c r="B11194" s="6">
        <f t="shared" si="390"/>
        <v>0</v>
      </c>
    </row>
    <row r="11195" spans="2:2">
      <c r="B11195" s="6">
        <f t="shared" si="390"/>
        <v>0</v>
      </c>
    </row>
    <row r="11196" spans="2:2">
      <c r="B11196" s="6">
        <f t="shared" si="390"/>
        <v>0</v>
      </c>
    </row>
    <row r="11197" spans="2:2">
      <c r="B11197" s="6">
        <f t="shared" si="390"/>
        <v>0</v>
      </c>
    </row>
    <row r="11198" spans="2:2">
      <c r="B11198" s="6">
        <f t="shared" si="390"/>
        <v>0</v>
      </c>
    </row>
    <row r="11199" spans="2:2">
      <c r="B11199" s="6">
        <f t="shared" si="390"/>
        <v>0</v>
      </c>
    </row>
    <row r="11200" spans="2:2">
      <c r="B11200" s="6">
        <f t="shared" si="390"/>
        <v>0</v>
      </c>
    </row>
    <row r="11201" spans="2:2">
      <c r="B11201" s="6">
        <f t="shared" si="390"/>
        <v>0</v>
      </c>
    </row>
    <row r="11202" spans="2:2">
      <c r="B11202" s="6">
        <f t="shared" si="390"/>
        <v>0</v>
      </c>
    </row>
    <row r="11203" spans="2:2">
      <c r="B11203" s="6">
        <f t="shared" si="390"/>
        <v>0</v>
      </c>
    </row>
    <row r="11204" spans="2:2">
      <c r="B11204" s="6">
        <f t="shared" si="390"/>
        <v>0</v>
      </c>
    </row>
    <row r="11205" spans="2:2">
      <c r="B11205" s="6">
        <f t="shared" si="390"/>
        <v>0</v>
      </c>
    </row>
    <row r="11206" spans="2:2">
      <c r="B11206" s="6">
        <f t="shared" si="390"/>
        <v>0</v>
      </c>
    </row>
    <row r="11207" spans="2:2">
      <c r="B11207" s="6">
        <f t="shared" si="390"/>
        <v>0</v>
      </c>
    </row>
    <row r="11208" spans="2:2">
      <c r="B11208" s="6">
        <f t="shared" si="390"/>
        <v>0</v>
      </c>
    </row>
    <row r="11209" spans="2:2">
      <c r="B11209" s="6">
        <f t="shared" si="390"/>
        <v>0</v>
      </c>
    </row>
    <row r="11210" spans="2:2">
      <c r="B11210" s="6">
        <f t="shared" si="390"/>
        <v>0</v>
      </c>
    </row>
    <row r="11211" spans="2:2">
      <c r="B11211" s="6">
        <f t="shared" si="390"/>
        <v>0</v>
      </c>
    </row>
    <row r="11212" spans="2:2">
      <c r="B11212" s="6">
        <f t="shared" si="390"/>
        <v>0</v>
      </c>
    </row>
    <row r="11213" spans="2:2">
      <c r="B11213" s="6">
        <f t="shared" si="390"/>
        <v>0</v>
      </c>
    </row>
    <row r="11214" spans="2:2">
      <c r="B11214" s="6">
        <f t="shared" si="390"/>
        <v>0</v>
      </c>
    </row>
    <row r="11215" spans="2:2">
      <c r="B11215" s="6">
        <f t="shared" si="390"/>
        <v>0</v>
      </c>
    </row>
    <row r="11216" spans="2:2">
      <c r="B11216" s="6">
        <f t="shared" si="390"/>
        <v>0</v>
      </c>
    </row>
    <row r="11217" spans="2:2">
      <c r="B11217" s="6">
        <f t="shared" si="390"/>
        <v>0</v>
      </c>
    </row>
    <row r="11218" spans="2:2">
      <c r="B11218" s="6">
        <f t="shared" si="390"/>
        <v>0</v>
      </c>
    </row>
    <row r="11219" spans="2:2">
      <c r="B11219" s="6">
        <f t="shared" si="390"/>
        <v>0</v>
      </c>
    </row>
    <row r="11220" spans="2:2">
      <c r="B11220" s="6">
        <f t="shared" si="390"/>
        <v>0</v>
      </c>
    </row>
    <row r="11221" spans="2:2">
      <c r="B11221" s="6">
        <f t="shared" ref="B11221:B11284" si="391">+H11221</f>
        <v>0</v>
      </c>
    </row>
    <row r="11222" spans="2:2">
      <c r="B11222" s="6">
        <f t="shared" si="391"/>
        <v>0</v>
      </c>
    </row>
    <row r="11223" spans="2:2">
      <c r="B11223" s="6">
        <f t="shared" si="391"/>
        <v>0</v>
      </c>
    </row>
    <row r="11224" spans="2:2">
      <c r="B11224" s="6">
        <f t="shared" si="391"/>
        <v>0</v>
      </c>
    </row>
    <row r="11225" spans="2:2">
      <c r="B11225" s="6">
        <f t="shared" si="391"/>
        <v>0</v>
      </c>
    </row>
    <row r="11226" spans="2:2">
      <c r="B11226" s="6">
        <f t="shared" si="391"/>
        <v>0</v>
      </c>
    </row>
    <row r="11227" spans="2:2">
      <c r="B11227" s="6">
        <f t="shared" si="391"/>
        <v>0</v>
      </c>
    </row>
    <row r="11228" spans="2:2">
      <c r="B11228" s="6">
        <f t="shared" si="391"/>
        <v>0</v>
      </c>
    </row>
    <row r="11229" spans="2:2">
      <c r="B11229" s="6">
        <f t="shared" si="391"/>
        <v>0</v>
      </c>
    </row>
    <row r="11230" spans="2:2">
      <c r="B11230" s="6">
        <f t="shared" si="391"/>
        <v>0</v>
      </c>
    </row>
    <row r="11231" spans="2:2">
      <c r="B11231" s="6">
        <f t="shared" si="391"/>
        <v>0</v>
      </c>
    </row>
    <row r="11232" spans="2:2">
      <c r="B11232" s="6">
        <f t="shared" si="391"/>
        <v>0</v>
      </c>
    </row>
    <row r="11233" spans="2:2">
      <c r="B11233" s="6">
        <f t="shared" si="391"/>
        <v>0</v>
      </c>
    </row>
    <row r="11234" spans="2:2">
      <c r="B11234" s="6">
        <f t="shared" si="391"/>
        <v>0</v>
      </c>
    </row>
    <row r="11235" spans="2:2">
      <c r="B11235" s="6">
        <f t="shared" si="391"/>
        <v>0</v>
      </c>
    </row>
    <row r="11236" spans="2:2">
      <c r="B11236" s="6">
        <f t="shared" si="391"/>
        <v>0</v>
      </c>
    </row>
    <row r="11237" spans="2:2">
      <c r="B11237" s="6">
        <f t="shared" si="391"/>
        <v>0</v>
      </c>
    </row>
    <row r="11238" spans="2:2">
      <c r="B11238" s="6">
        <f t="shared" si="391"/>
        <v>0</v>
      </c>
    </row>
    <row r="11239" spans="2:2">
      <c r="B11239" s="6">
        <f t="shared" si="391"/>
        <v>0</v>
      </c>
    </row>
    <row r="11240" spans="2:2">
      <c r="B11240" s="6">
        <f t="shared" si="391"/>
        <v>0</v>
      </c>
    </row>
    <row r="11241" spans="2:2">
      <c r="B11241" s="6">
        <f t="shared" si="391"/>
        <v>0</v>
      </c>
    </row>
    <row r="11242" spans="2:2">
      <c r="B11242" s="6">
        <f t="shared" si="391"/>
        <v>0</v>
      </c>
    </row>
    <row r="11243" spans="2:2">
      <c r="B11243" s="6">
        <f t="shared" si="391"/>
        <v>0</v>
      </c>
    </row>
    <row r="11244" spans="2:2">
      <c r="B11244" s="6">
        <f t="shared" si="391"/>
        <v>0</v>
      </c>
    </row>
    <row r="11245" spans="2:2">
      <c r="B11245" s="6">
        <f t="shared" si="391"/>
        <v>0</v>
      </c>
    </row>
    <row r="11246" spans="2:2">
      <c r="B11246" s="6">
        <f t="shared" si="391"/>
        <v>0</v>
      </c>
    </row>
    <row r="11247" spans="2:2">
      <c r="B11247" s="6">
        <f t="shared" si="391"/>
        <v>0</v>
      </c>
    </row>
    <row r="11248" spans="2:2">
      <c r="B11248" s="6">
        <f t="shared" si="391"/>
        <v>0</v>
      </c>
    </row>
    <row r="11249" spans="2:2">
      <c r="B11249" s="6">
        <f t="shared" si="391"/>
        <v>0</v>
      </c>
    </row>
    <row r="11250" spans="2:2">
      <c r="B11250" s="6">
        <f t="shared" si="391"/>
        <v>0</v>
      </c>
    </row>
    <row r="11251" spans="2:2">
      <c r="B11251" s="6">
        <f t="shared" si="391"/>
        <v>0</v>
      </c>
    </row>
    <row r="11252" spans="2:2">
      <c r="B11252" s="6">
        <f t="shared" si="391"/>
        <v>0</v>
      </c>
    </row>
    <row r="11253" spans="2:2">
      <c r="B11253" s="6">
        <f t="shared" si="391"/>
        <v>0</v>
      </c>
    </row>
    <row r="11254" spans="2:2">
      <c r="B11254" s="6">
        <f t="shared" si="391"/>
        <v>0</v>
      </c>
    </row>
    <row r="11255" spans="2:2">
      <c r="B11255" s="6">
        <f t="shared" si="391"/>
        <v>0</v>
      </c>
    </row>
    <row r="11256" spans="2:2">
      <c r="B11256" s="6">
        <f t="shared" si="391"/>
        <v>0</v>
      </c>
    </row>
    <row r="11257" spans="2:2">
      <c r="B11257" s="6">
        <f t="shared" si="391"/>
        <v>0</v>
      </c>
    </row>
    <row r="11258" spans="2:2">
      <c r="B11258" s="6">
        <f t="shared" si="391"/>
        <v>0</v>
      </c>
    </row>
    <row r="11259" spans="2:2">
      <c r="B11259" s="6">
        <f t="shared" si="391"/>
        <v>0</v>
      </c>
    </row>
    <row r="11260" spans="2:2">
      <c r="B11260" s="6">
        <f t="shared" si="391"/>
        <v>0</v>
      </c>
    </row>
    <row r="11261" spans="2:2">
      <c r="B11261" s="6">
        <f t="shared" si="391"/>
        <v>0</v>
      </c>
    </row>
    <row r="11262" spans="2:2">
      <c r="B11262" s="6">
        <f t="shared" si="391"/>
        <v>0</v>
      </c>
    </row>
    <row r="11263" spans="2:2">
      <c r="B11263" s="6">
        <f t="shared" si="391"/>
        <v>0</v>
      </c>
    </row>
    <row r="11264" spans="2:2">
      <c r="B11264" s="6">
        <f t="shared" si="391"/>
        <v>0</v>
      </c>
    </row>
    <row r="11265" spans="2:2">
      <c r="B11265" s="6">
        <f t="shared" si="391"/>
        <v>0</v>
      </c>
    </row>
    <row r="11266" spans="2:2">
      <c r="B11266" s="6">
        <f t="shared" si="391"/>
        <v>0</v>
      </c>
    </row>
    <row r="11267" spans="2:2">
      <c r="B11267" s="6">
        <f t="shared" si="391"/>
        <v>0</v>
      </c>
    </row>
    <row r="11268" spans="2:2">
      <c r="B11268" s="6">
        <f t="shared" si="391"/>
        <v>0</v>
      </c>
    </row>
    <row r="11269" spans="2:2">
      <c r="B11269" s="6">
        <f t="shared" si="391"/>
        <v>0</v>
      </c>
    </row>
    <row r="11270" spans="2:2">
      <c r="B11270" s="6">
        <f t="shared" si="391"/>
        <v>0</v>
      </c>
    </row>
    <row r="11271" spans="2:2">
      <c r="B11271" s="6">
        <f t="shared" si="391"/>
        <v>0</v>
      </c>
    </row>
    <row r="11272" spans="2:2">
      <c r="B11272" s="6">
        <f t="shared" si="391"/>
        <v>0</v>
      </c>
    </row>
    <row r="11273" spans="2:2">
      <c r="B11273" s="6">
        <f t="shared" si="391"/>
        <v>0</v>
      </c>
    </row>
    <row r="11274" spans="2:2">
      <c r="B11274" s="6">
        <f t="shared" si="391"/>
        <v>0</v>
      </c>
    </row>
    <row r="11275" spans="2:2">
      <c r="B11275" s="6">
        <f t="shared" si="391"/>
        <v>0</v>
      </c>
    </row>
    <row r="11276" spans="2:2">
      <c r="B11276" s="6">
        <f t="shared" si="391"/>
        <v>0</v>
      </c>
    </row>
    <row r="11277" spans="2:2">
      <c r="B11277" s="6">
        <f t="shared" si="391"/>
        <v>0</v>
      </c>
    </row>
    <row r="11278" spans="2:2">
      <c r="B11278" s="6">
        <f t="shared" si="391"/>
        <v>0</v>
      </c>
    </row>
    <row r="11279" spans="2:2">
      <c r="B11279" s="6">
        <f t="shared" si="391"/>
        <v>0</v>
      </c>
    </row>
    <row r="11280" spans="2:2">
      <c r="B11280" s="6">
        <f t="shared" si="391"/>
        <v>0</v>
      </c>
    </row>
    <row r="11281" spans="2:2">
      <c r="B11281" s="6">
        <f t="shared" si="391"/>
        <v>0</v>
      </c>
    </row>
    <row r="11282" spans="2:2">
      <c r="B11282" s="6">
        <f t="shared" si="391"/>
        <v>0</v>
      </c>
    </row>
    <row r="11283" spans="2:2">
      <c r="B11283" s="6">
        <f t="shared" si="391"/>
        <v>0</v>
      </c>
    </row>
    <row r="11284" spans="2:2">
      <c r="B11284" s="6">
        <f t="shared" si="391"/>
        <v>0</v>
      </c>
    </row>
    <row r="11285" spans="2:2">
      <c r="B11285" s="6">
        <f t="shared" ref="B11285:B11348" si="392">+H11285</f>
        <v>0</v>
      </c>
    </row>
    <row r="11286" spans="2:2">
      <c r="B11286" s="6">
        <f t="shared" si="392"/>
        <v>0</v>
      </c>
    </row>
    <row r="11287" spans="2:2">
      <c r="B11287" s="6">
        <f t="shared" si="392"/>
        <v>0</v>
      </c>
    </row>
    <row r="11288" spans="2:2">
      <c r="B11288" s="6">
        <f t="shared" si="392"/>
        <v>0</v>
      </c>
    </row>
    <row r="11289" spans="2:2">
      <c r="B11289" s="6">
        <f t="shared" si="392"/>
        <v>0</v>
      </c>
    </row>
    <row r="11290" spans="2:2">
      <c r="B11290" s="6">
        <f t="shared" si="392"/>
        <v>0</v>
      </c>
    </row>
    <row r="11291" spans="2:2">
      <c r="B11291" s="6">
        <f t="shared" si="392"/>
        <v>0</v>
      </c>
    </row>
    <row r="11292" spans="2:2">
      <c r="B11292" s="6">
        <f t="shared" si="392"/>
        <v>0</v>
      </c>
    </row>
    <row r="11293" spans="2:2">
      <c r="B11293" s="6">
        <f t="shared" si="392"/>
        <v>0</v>
      </c>
    </row>
    <row r="11294" spans="2:2">
      <c r="B11294" s="6">
        <f t="shared" si="392"/>
        <v>0</v>
      </c>
    </row>
    <row r="11295" spans="2:2">
      <c r="B11295" s="6">
        <f t="shared" si="392"/>
        <v>0</v>
      </c>
    </row>
    <row r="11296" spans="2:2">
      <c r="B11296" s="6">
        <f t="shared" si="392"/>
        <v>0</v>
      </c>
    </row>
    <row r="11297" spans="2:2">
      <c r="B11297" s="6">
        <f t="shared" si="392"/>
        <v>0</v>
      </c>
    </row>
    <row r="11298" spans="2:2">
      <c r="B11298" s="6">
        <f t="shared" si="392"/>
        <v>0</v>
      </c>
    </row>
    <row r="11299" spans="2:2">
      <c r="B11299" s="6">
        <f t="shared" si="392"/>
        <v>0</v>
      </c>
    </row>
    <row r="11300" spans="2:2">
      <c r="B11300" s="6">
        <f t="shared" si="392"/>
        <v>0</v>
      </c>
    </row>
    <row r="11301" spans="2:2">
      <c r="B11301" s="6">
        <f t="shared" si="392"/>
        <v>0</v>
      </c>
    </row>
    <row r="11302" spans="2:2">
      <c r="B11302" s="6">
        <f t="shared" si="392"/>
        <v>0</v>
      </c>
    </row>
    <row r="11303" spans="2:2">
      <c r="B11303" s="6">
        <f t="shared" si="392"/>
        <v>0</v>
      </c>
    </row>
    <row r="11304" spans="2:2">
      <c r="B11304" s="6">
        <f t="shared" si="392"/>
        <v>0</v>
      </c>
    </row>
    <row r="11305" spans="2:2">
      <c r="B11305" s="6">
        <f t="shared" si="392"/>
        <v>0</v>
      </c>
    </row>
    <row r="11306" spans="2:2">
      <c r="B11306" s="6">
        <f t="shared" si="392"/>
        <v>0</v>
      </c>
    </row>
    <row r="11307" spans="2:2">
      <c r="B11307" s="6">
        <f t="shared" si="392"/>
        <v>0</v>
      </c>
    </row>
    <row r="11308" spans="2:2">
      <c r="B11308" s="6">
        <f t="shared" si="392"/>
        <v>0</v>
      </c>
    </row>
    <row r="11309" spans="2:2">
      <c r="B11309" s="6">
        <f t="shared" si="392"/>
        <v>0</v>
      </c>
    </row>
    <row r="11310" spans="2:2">
      <c r="B11310" s="6">
        <f t="shared" si="392"/>
        <v>0</v>
      </c>
    </row>
    <row r="11311" spans="2:2">
      <c r="B11311" s="6">
        <f t="shared" si="392"/>
        <v>0</v>
      </c>
    </row>
    <row r="11312" spans="2:2">
      <c r="B11312" s="6">
        <f t="shared" si="392"/>
        <v>0</v>
      </c>
    </row>
    <row r="11313" spans="2:2">
      <c r="B11313" s="6">
        <f t="shared" si="392"/>
        <v>0</v>
      </c>
    </row>
    <row r="11314" spans="2:2">
      <c r="B11314" s="6">
        <f t="shared" si="392"/>
        <v>0</v>
      </c>
    </row>
    <row r="11315" spans="2:2">
      <c r="B11315" s="6">
        <f t="shared" si="392"/>
        <v>0</v>
      </c>
    </row>
    <row r="11316" spans="2:2">
      <c r="B11316" s="6">
        <f t="shared" si="392"/>
        <v>0</v>
      </c>
    </row>
    <row r="11317" spans="2:2">
      <c r="B11317" s="6">
        <f t="shared" si="392"/>
        <v>0</v>
      </c>
    </row>
    <row r="11318" spans="2:2">
      <c r="B11318" s="6">
        <f t="shared" si="392"/>
        <v>0</v>
      </c>
    </row>
    <row r="11319" spans="2:2">
      <c r="B11319" s="6">
        <f t="shared" si="392"/>
        <v>0</v>
      </c>
    </row>
    <row r="11320" spans="2:2">
      <c r="B11320" s="6">
        <f t="shared" si="392"/>
        <v>0</v>
      </c>
    </row>
    <row r="11321" spans="2:2">
      <c r="B11321" s="6">
        <f t="shared" si="392"/>
        <v>0</v>
      </c>
    </row>
    <row r="11322" spans="2:2">
      <c r="B11322" s="6">
        <f t="shared" si="392"/>
        <v>0</v>
      </c>
    </row>
    <row r="11323" spans="2:2">
      <c r="B11323" s="6">
        <f t="shared" si="392"/>
        <v>0</v>
      </c>
    </row>
    <row r="11324" spans="2:2">
      <c r="B11324" s="6">
        <f t="shared" si="392"/>
        <v>0</v>
      </c>
    </row>
    <row r="11325" spans="2:2">
      <c r="B11325" s="6">
        <f t="shared" si="392"/>
        <v>0</v>
      </c>
    </row>
    <row r="11326" spans="2:2">
      <c r="B11326" s="6">
        <f t="shared" si="392"/>
        <v>0</v>
      </c>
    </row>
    <row r="11327" spans="2:2">
      <c r="B11327" s="6">
        <f t="shared" si="392"/>
        <v>0</v>
      </c>
    </row>
    <row r="11328" spans="2:2">
      <c r="B11328" s="6">
        <f t="shared" si="392"/>
        <v>0</v>
      </c>
    </row>
    <row r="11329" spans="2:2">
      <c r="B11329" s="6">
        <f t="shared" si="392"/>
        <v>0</v>
      </c>
    </row>
    <row r="11330" spans="2:2">
      <c r="B11330" s="6">
        <f t="shared" si="392"/>
        <v>0</v>
      </c>
    </row>
    <row r="11331" spans="2:2">
      <c r="B11331" s="6">
        <f t="shared" si="392"/>
        <v>0</v>
      </c>
    </row>
    <row r="11332" spans="2:2">
      <c r="B11332" s="6">
        <f t="shared" si="392"/>
        <v>0</v>
      </c>
    </row>
    <row r="11333" spans="2:2">
      <c r="B11333" s="6">
        <f t="shared" si="392"/>
        <v>0</v>
      </c>
    </row>
    <row r="11334" spans="2:2">
      <c r="B11334" s="6">
        <f t="shared" si="392"/>
        <v>0</v>
      </c>
    </row>
    <row r="11335" spans="2:2">
      <c r="B11335" s="6">
        <f t="shared" si="392"/>
        <v>0</v>
      </c>
    </row>
    <row r="11336" spans="2:2">
      <c r="B11336" s="6">
        <f t="shared" si="392"/>
        <v>0</v>
      </c>
    </row>
    <row r="11337" spans="2:2">
      <c r="B11337" s="6">
        <f t="shared" si="392"/>
        <v>0</v>
      </c>
    </row>
    <row r="11338" spans="2:2">
      <c r="B11338" s="6">
        <f t="shared" si="392"/>
        <v>0</v>
      </c>
    </row>
    <row r="11339" spans="2:2">
      <c r="B11339" s="6">
        <f t="shared" si="392"/>
        <v>0</v>
      </c>
    </row>
    <row r="11340" spans="2:2">
      <c r="B11340" s="6">
        <f t="shared" si="392"/>
        <v>0</v>
      </c>
    </row>
    <row r="11341" spans="2:2">
      <c r="B11341" s="6">
        <f t="shared" si="392"/>
        <v>0</v>
      </c>
    </row>
    <row r="11342" spans="2:2">
      <c r="B11342" s="6">
        <f t="shared" si="392"/>
        <v>0</v>
      </c>
    </row>
    <row r="11343" spans="2:2">
      <c r="B11343" s="6">
        <f t="shared" si="392"/>
        <v>0</v>
      </c>
    </row>
    <row r="11344" spans="2:2">
      <c r="B11344" s="6">
        <f t="shared" si="392"/>
        <v>0</v>
      </c>
    </row>
    <row r="11345" spans="2:2">
      <c r="B11345" s="6">
        <f t="shared" si="392"/>
        <v>0</v>
      </c>
    </row>
    <row r="11346" spans="2:2">
      <c r="B11346" s="6">
        <f t="shared" si="392"/>
        <v>0</v>
      </c>
    </row>
    <row r="11347" spans="2:2">
      <c r="B11347" s="6">
        <f t="shared" si="392"/>
        <v>0</v>
      </c>
    </row>
    <row r="11348" spans="2:2">
      <c r="B11348" s="6">
        <f t="shared" si="392"/>
        <v>0</v>
      </c>
    </row>
    <row r="11349" spans="2:2">
      <c r="B11349" s="6">
        <f t="shared" ref="B11349:B11412" si="393">+H11349</f>
        <v>0</v>
      </c>
    </row>
    <row r="11350" spans="2:2">
      <c r="B11350" s="6">
        <f t="shared" si="393"/>
        <v>0</v>
      </c>
    </row>
    <row r="11351" spans="2:2">
      <c r="B11351" s="6">
        <f t="shared" si="393"/>
        <v>0</v>
      </c>
    </row>
    <row r="11352" spans="2:2">
      <c r="B11352" s="6">
        <f t="shared" si="393"/>
        <v>0</v>
      </c>
    </row>
    <row r="11353" spans="2:2">
      <c r="B11353" s="6">
        <f t="shared" si="393"/>
        <v>0</v>
      </c>
    </row>
    <row r="11354" spans="2:2">
      <c r="B11354" s="6">
        <f t="shared" si="393"/>
        <v>0</v>
      </c>
    </row>
    <row r="11355" spans="2:2">
      <c r="B11355" s="6">
        <f t="shared" si="393"/>
        <v>0</v>
      </c>
    </row>
    <row r="11356" spans="2:2">
      <c r="B11356" s="6">
        <f t="shared" si="393"/>
        <v>0</v>
      </c>
    </row>
    <row r="11357" spans="2:2">
      <c r="B11357" s="6">
        <f t="shared" si="393"/>
        <v>0</v>
      </c>
    </row>
    <row r="11358" spans="2:2">
      <c r="B11358" s="6">
        <f t="shared" si="393"/>
        <v>0</v>
      </c>
    </row>
    <row r="11359" spans="2:2">
      <c r="B11359" s="6">
        <f t="shared" si="393"/>
        <v>0</v>
      </c>
    </row>
    <row r="11360" spans="2:2">
      <c r="B11360" s="6">
        <f t="shared" si="393"/>
        <v>0</v>
      </c>
    </row>
    <row r="11361" spans="2:2">
      <c r="B11361" s="6">
        <f t="shared" si="393"/>
        <v>0</v>
      </c>
    </row>
    <row r="11362" spans="2:2">
      <c r="B11362" s="6">
        <f t="shared" si="393"/>
        <v>0</v>
      </c>
    </row>
    <row r="11363" spans="2:2">
      <c r="B11363" s="6">
        <f t="shared" si="393"/>
        <v>0</v>
      </c>
    </row>
    <row r="11364" spans="2:2">
      <c r="B11364" s="6">
        <f t="shared" si="393"/>
        <v>0</v>
      </c>
    </row>
    <row r="11365" spans="2:2">
      <c r="B11365" s="6">
        <f t="shared" si="393"/>
        <v>0</v>
      </c>
    </row>
    <row r="11366" spans="2:2">
      <c r="B11366" s="6">
        <f t="shared" si="393"/>
        <v>0</v>
      </c>
    </row>
    <row r="11367" spans="2:2">
      <c r="B11367" s="6">
        <f t="shared" si="393"/>
        <v>0</v>
      </c>
    </row>
    <row r="11368" spans="2:2">
      <c r="B11368" s="6">
        <f t="shared" si="393"/>
        <v>0</v>
      </c>
    </row>
    <row r="11369" spans="2:2">
      <c r="B11369" s="6">
        <f t="shared" si="393"/>
        <v>0</v>
      </c>
    </row>
    <row r="11370" spans="2:2">
      <c r="B11370" s="6">
        <f t="shared" si="393"/>
        <v>0</v>
      </c>
    </row>
    <row r="11371" spans="2:2">
      <c r="B11371" s="6">
        <f t="shared" si="393"/>
        <v>0</v>
      </c>
    </row>
    <row r="11372" spans="2:2">
      <c r="B11372" s="6">
        <f t="shared" si="393"/>
        <v>0</v>
      </c>
    </row>
    <row r="11373" spans="2:2">
      <c r="B11373" s="6">
        <f t="shared" si="393"/>
        <v>0</v>
      </c>
    </row>
    <row r="11374" spans="2:2">
      <c r="B11374" s="6">
        <f t="shared" si="393"/>
        <v>0</v>
      </c>
    </row>
    <row r="11375" spans="2:2">
      <c r="B11375" s="6">
        <f t="shared" si="393"/>
        <v>0</v>
      </c>
    </row>
    <row r="11376" spans="2:2">
      <c r="B11376" s="6">
        <f t="shared" si="393"/>
        <v>0</v>
      </c>
    </row>
    <row r="11377" spans="2:2">
      <c r="B11377" s="6">
        <f t="shared" si="393"/>
        <v>0</v>
      </c>
    </row>
    <row r="11378" spans="2:2">
      <c r="B11378" s="6">
        <f t="shared" si="393"/>
        <v>0</v>
      </c>
    </row>
    <row r="11379" spans="2:2">
      <c r="B11379" s="6">
        <f t="shared" si="393"/>
        <v>0</v>
      </c>
    </row>
    <row r="11380" spans="2:2">
      <c r="B11380" s="6">
        <f t="shared" si="393"/>
        <v>0</v>
      </c>
    </row>
    <row r="11381" spans="2:2">
      <c r="B11381" s="6">
        <f t="shared" si="393"/>
        <v>0</v>
      </c>
    </row>
    <row r="11382" spans="2:2">
      <c r="B11382" s="6">
        <f t="shared" si="393"/>
        <v>0</v>
      </c>
    </row>
    <row r="11383" spans="2:2">
      <c r="B11383" s="6">
        <f t="shared" si="393"/>
        <v>0</v>
      </c>
    </row>
    <row r="11384" spans="2:2">
      <c r="B11384" s="6">
        <f t="shared" si="393"/>
        <v>0</v>
      </c>
    </row>
    <row r="11385" spans="2:2">
      <c r="B11385" s="6">
        <f t="shared" si="393"/>
        <v>0</v>
      </c>
    </row>
    <row r="11386" spans="2:2">
      <c r="B11386" s="6">
        <f t="shared" si="393"/>
        <v>0</v>
      </c>
    </row>
    <row r="11387" spans="2:2">
      <c r="B11387" s="6">
        <f t="shared" si="393"/>
        <v>0</v>
      </c>
    </row>
    <row r="11388" spans="2:2">
      <c r="B11388" s="6">
        <f t="shared" si="393"/>
        <v>0</v>
      </c>
    </row>
    <row r="11389" spans="2:2">
      <c r="B11389" s="6">
        <f t="shared" si="393"/>
        <v>0</v>
      </c>
    </row>
    <row r="11390" spans="2:2">
      <c r="B11390" s="6">
        <f t="shared" si="393"/>
        <v>0</v>
      </c>
    </row>
    <row r="11391" spans="2:2">
      <c r="B11391" s="6">
        <f t="shared" si="393"/>
        <v>0</v>
      </c>
    </row>
    <row r="11392" spans="2:2">
      <c r="B11392" s="6">
        <f t="shared" si="393"/>
        <v>0</v>
      </c>
    </row>
    <row r="11393" spans="2:2">
      <c r="B11393" s="6">
        <f t="shared" si="393"/>
        <v>0</v>
      </c>
    </row>
    <row r="11394" spans="2:2">
      <c r="B11394" s="6">
        <f t="shared" si="393"/>
        <v>0</v>
      </c>
    </row>
    <row r="11395" spans="2:2">
      <c r="B11395" s="6">
        <f t="shared" si="393"/>
        <v>0</v>
      </c>
    </row>
    <row r="11396" spans="2:2">
      <c r="B11396" s="6">
        <f t="shared" si="393"/>
        <v>0</v>
      </c>
    </row>
    <row r="11397" spans="2:2">
      <c r="B11397" s="6">
        <f t="shared" si="393"/>
        <v>0</v>
      </c>
    </row>
    <row r="11398" spans="2:2">
      <c r="B11398" s="6">
        <f t="shared" si="393"/>
        <v>0</v>
      </c>
    </row>
    <row r="11399" spans="2:2">
      <c r="B11399" s="6">
        <f t="shared" si="393"/>
        <v>0</v>
      </c>
    </row>
    <row r="11400" spans="2:2">
      <c r="B11400" s="6">
        <f t="shared" si="393"/>
        <v>0</v>
      </c>
    </row>
    <row r="11401" spans="2:2">
      <c r="B11401" s="6">
        <f t="shared" si="393"/>
        <v>0</v>
      </c>
    </row>
    <row r="11402" spans="2:2">
      <c r="B11402" s="6">
        <f t="shared" si="393"/>
        <v>0</v>
      </c>
    </row>
    <row r="11403" spans="2:2">
      <c r="B11403" s="6">
        <f t="shared" si="393"/>
        <v>0</v>
      </c>
    </row>
    <row r="11404" spans="2:2">
      <c r="B11404" s="6">
        <f t="shared" si="393"/>
        <v>0</v>
      </c>
    </row>
    <row r="11405" spans="2:2">
      <c r="B11405" s="6">
        <f t="shared" si="393"/>
        <v>0</v>
      </c>
    </row>
    <row r="11406" spans="2:2">
      <c r="B11406" s="6">
        <f t="shared" si="393"/>
        <v>0</v>
      </c>
    </row>
    <row r="11407" spans="2:2">
      <c r="B11407" s="6">
        <f t="shared" si="393"/>
        <v>0</v>
      </c>
    </row>
    <row r="11408" spans="2:2">
      <c r="B11408" s="6">
        <f t="shared" si="393"/>
        <v>0</v>
      </c>
    </row>
    <row r="11409" spans="2:2">
      <c r="B11409" s="6">
        <f t="shared" si="393"/>
        <v>0</v>
      </c>
    </row>
    <row r="11410" spans="2:2">
      <c r="B11410" s="6">
        <f t="shared" si="393"/>
        <v>0</v>
      </c>
    </row>
    <row r="11411" spans="2:2">
      <c r="B11411" s="6">
        <f t="shared" si="393"/>
        <v>0</v>
      </c>
    </row>
    <row r="11412" spans="2:2">
      <c r="B11412" s="6">
        <f t="shared" si="393"/>
        <v>0</v>
      </c>
    </row>
    <row r="11413" spans="2:2">
      <c r="B11413" s="6">
        <f t="shared" ref="B11413:B11476" si="394">+H11413</f>
        <v>0</v>
      </c>
    </row>
    <row r="11414" spans="2:2">
      <c r="B11414" s="6">
        <f t="shared" si="394"/>
        <v>0</v>
      </c>
    </row>
    <row r="11415" spans="2:2">
      <c r="B11415" s="6">
        <f t="shared" si="394"/>
        <v>0</v>
      </c>
    </row>
    <row r="11416" spans="2:2">
      <c r="B11416" s="6">
        <f t="shared" si="394"/>
        <v>0</v>
      </c>
    </row>
    <row r="11417" spans="2:2">
      <c r="B11417" s="6">
        <f t="shared" si="394"/>
        <v>0</v>
      </c>
    </row>
    <row r="11418" spans="2:2">
      <c r="B11418" s="6">
        <f t="shared" si="394"/>
        <v>0</v>
      </c>
    </row>
    <row r="11419" spans="2:2">
      <c r="B11419" s="6">
        <f t="shared" si="394"/>
        <v>0</v>
      </c>
    </row>
    <row r="11420" spans="2:2">
      <c r="B11420" s="6">
        <f t="shared" si="394"/>
        <v>0</v>
      </c>
    </row>
    <row r="11421" spans="2:2">
      <c r="B11421" s="6">
        <f t="shared" si="394"/>
        <v>0</v>
      </c>
    </row>
    <row r="11422" spans="2:2">
      <c r="B11422" s="6">
        <f t="shared" si="394"/>
        <v>0</v>
      </c>
    </row>
    <row r="11423" spans="2:2">
      <c r="B11423" s="6">
        <f t="shared" si="394"/>
        <v>0</v>
      </c>
    </row>
    <row r="11424" spans="2:2">
      <c r="B11424" s="6">
        <f t="shared" si="394"/>
        <v>0</v>
      </c>
    </row>
    <row r="11425" spans="2:2">
      <c r="B11425" s="6">
        <f t="shared" si="394"/>
        <v>0</v>
      </c>
    </row>
    <row r="11426" spans="2:2">
      <c r="B11426" s="6">
        <f t="shared" si="394"/>
        <v>0</v>
      </c>
    </row>
    <row r="11427" spans="2:2">
      <c r="B11427" s="6">
        <f t="shared" si="394"/>
        <v>0</v>
      </c>
    </row>
    <row r="11428" spans="2:2">
      <c r="B11428" s="6">
        <f t="shared" si="394"/>
        <v>0</v>
      </c>
    </row>
    <row r="11429" spans="2:2">
      <c r="B11429" s="6">
        <f t="shared" si="394"/>
        <v>0</v>
      </c>
    </row>
    <row r="11430" spans="2:2">
      <c r="B11430" s="6">
        <f t="shared" si="394"/>
        <v>0</v>
      </c>
    </row>
    <row r="11431" spans="2:2">
      <c r="B11431" s="6">
        <f t="shared" si="394"/>
        <v>0</v>
      </c>
    </row>
    <row r="11432" spans="2:2">
      <c r="B11432" s="6">
        <f t="shared" si="394"/>
        <v>0</v>
      </c>
    </row>
    <row r="11433" spans="2:2">
      <c r="B11433" s="6">
        <f t="shared" si="394"/>
        <v>0</v>
      </c>
    </row>
    <row r="11434" spans="2:2">
      <c r="B11434" s="6">
        <f t="shared" si="394"/>
        <v>0</v>
      </c>
    </row>
    <row r="11435" spans="2:2">
      <c r="B11435" s="6">
        <f t="shared" si="394"/>
        <v>0</v>
      </c>
    </row>
    <row r="11436" spans="2:2">
      <c r="B11436" s="6">
        <f t="shared" si="394"/>
        <v>0</v>
      </c>
    </row>
    <row r="11437" spans="2:2">
      <c r="B11437" s="6">
        <f t="shared" si="394"/>
        <v>0</v>
      </c>
    </row>
    <row r="11438" spans="2:2">
      <c r="B11438" s="6">
        <f t="shared" si="394"/>
        <v>0</v>
      </c>
    </row>
    <row r="11439" spans="2:2">
      <c r="B11439" s="6">
        <f t="shared" si="394"/>
        <v>0</v>
      </c>
    </row>
    <row r="11440" spans="2:2">
      <c r="B11440" s="6">
        <f t="shared" si="394"/>
        <v>0</v>
      </c>
    </row>
    <row r="11441" spans="2:2">
      <c r="B11441" s="6">
        <f t="shared" si="394"/>
        <v>0</v>
      </c>
    </row>
    <row r="11442" spans="2:2">
      <c r="B11442" s="6">
        <f t="shared" si="394"/>
        <v>0</v>
      </c>
    </row>
    <row r="11443" spans="2:2">
      <c r="B11443" s="6">
        <f t="shared" si="394"/>
        <v>0</v>
      </c>
    </row>
    <row r="11444" spans="2:2">
      <c r="B11444" s="6">
        <f t="shared" si="394"/>
        <v>0</v>
      </c>
    </row>
    <row r="11445" spans="2:2">
      <c r="B11445" s="6">
        <f t="shared" si="394"/>
        <v>0</v>
      </c>
    </row>
    <row r="11446" spans="2:2">
      <c r="B11446" s="6">
        <f t="shared" si="394"/>
        <v>0</v>
      </c>
    </row>
    <row r="11447" spans="2:2">
      <c r="B11447" s="6">
        <f t="shared" si="394"/>
        <v>0</v>
      </c>
    </row>
    <row r="11448" spans="2:2">
      <c r="B11448" s="6">
        <f t="shared" si="394"/>
        <v>0</v>
      </c>
    </row>
    <row r="11449" spans="2:2">
      <c r="B11449" s="6">
        <f t="shared" si="394"/>
        <v>0</v>
      </c>
    </row>
    <row r="11450" spans="2:2">
      <c r="B11450" s="6">
        <f t="shared" si="394"/>
        <v>0</v>
      </c>
    </row>
    <row r="11451" spans="2:2">
      <c r="B11451" s="6">
        <f t="shared" si="394"/>
        <v>0</v>
      </c>
    </row>
    <row r="11452" spans="2:2">
      <c r="B11452" s="6">
        <f t="shared" si="394"/>
        <v>0</v>
      </c>
    </row>
    <row r="11453" spans="2:2">
      <c r="B11453" s="6">
        <f t="shared" si="394"/>
        <v>0</v>
      </c>
    </row>
    <row r="11454" spans="2:2">
      <c r="B11454" s="6">
        <f t="shared" si="394"/>
        <v>0</v>
      </c>
    </row>
    <row r="11455" spans="2:2">
      <c r="B11455" s="6">
        <f t="shared" si="394"/>
        <v>0</v>
      </c>
    </row>
    <row r="11456" spans="2:2">
      <c r="B11456" s="6">
        <f t="shared" si="394"/>
        <v>0</v>
      </c>
    </row>
    <row r="11457" spans="2:2">
      <c r="B11457" s="6">
        <f t="shared" si="394"/>
        <v>0</v>
      </c>
    </row>
    <row r="11458" spans="2:2">
      <c r="B11458" s="6">
        <f t="shared" si="394"/>
        <v>0</v>
      </c>
    </row>
    <row r="11459" spans="2:2">
      <c r="B11459" s="6">
        <f t="shared" si="394"/>
        <v>0</v>
      </c>
    </row>
    <row r="11460" spans="2:2">
      <c r="B11460" s="6">
        <f t="shared" si="394"/>
        <v>0</v>
      </c>
    </row>
    <row r="11461" spans="2:2">
      <c r="B11461" s="6">
        <f t="shared" si="394"/>
        <v>0</v>
      </c>
    </row>
    <row r="11462" spans="2:2">
      <c r="B11462" s="6">
        <f t="shared" si="394"/>
        <v>0</v>
      </c>
    </row>
    <row r="11463" spans="2:2">
      <c r="B11463" s="6">
        <f t="shared" si="394"/>
        <v>0</v>
      </c>
    </row>
    <row r="11464" spans="2:2">
      <c r="B11464" s="6">
        <f t="shared" si="394"/>
        <v>0</v>
      </c>
    </row>
    <row r="11465" spans="2:2">
      <c r="B11465" s="6">
        <f t="shared" si="394"/>
        <v>0</v>
      </c>
    </row>
    <row r="11466" spans="2:2">
      <c r="B11466" s="6">
        <f t="shared" si="394"/>
        <v>0</v>
      </c>
    </row>
    <row r="11467" spans="2:2">
      <c r="B11467" s="6">
        <f t="shared" si="394"/>
        <v>0</v>
      </c>
    </row>
    <row r="11468" spans="2:2">
      <c r="B11468" s="6">
        <f t="shared" si="394"/>
        <v>0</v>
      </c>
    </row>
    <row r="11469" spans="2:2">
      <c r="B11469" s="6">
        <f t="shared" si="394"/>
        <v>0</v>
      </c>
    </row>
    <row r="11470" spans="2:2">
      <c r="B11470" s="6">
        <f t="shared" si="394"/>
        <v>0</v>
      </c>
    </row>
    <row r="11471" spans="2:2">
      <c r="B11471" s="6">
        <f t="shared" si="394"/>
        <v>0</v>
      </c>
    </row>
    <row r="11472" spans="2:2">
      <c r="B11472" s="6">
        <f t="shared" si="394"/>
        <v>0</v>
      </c>
    </row>
    <row r="11473" spans="2:2">
      <c r="B11473" s="6">
        <f t="shared" si="394"/>
        <v>0</v>
      </c>
    </row>
    <row r="11474" spans="2:2">
      <c r="B11474" s="6">
        <f t="shared" si="394"/>
        <v>0</v>
      </c>
    </row>
    <row r="11475" spans="2:2">
      <c r="B11475" s="6">
        <f t="shared" si="394"/>
        <v>0</v>
      </c>
    </row>
    <row r="11476" spans="2:2">
      <c r="B11476" s="6">
        <f t="shared" si="394"/>
        <v>0</v>
      </c>
    </row>
    <row r="11477" spans="2:2">
      <c r="B11477" s="6">
        <f t="shared" ref="B11477:B11540" si="395">+H11477</f>
        <v>0</v>
      </c>
    </row>
    <row r="11478" spans="2:2">
      <c r="B11478" s="6">
        <f t="shared" si="395"/>
        <v>0</v>
      </c>
    </row>
    <row r="11479" spans="2:2">
      <c r="B11479" s="6">
        <f t="shared" si="395"/>
        <v>0</v>
      </c>
    </row>
    <row r="11480" spans="2:2">
      <c r="B11480" s="6">
        <f t="shared" si="395"/>
        <v>0</v>
      </c>
    </row>
    <row r="11481" spans="2:2">
      <c r="B11481" s="6">
        <f t="shared" si="395"/>
        <v>0</v>
      </c>
    </row>
    <row r="11482" spans="2:2">
      <c r="B11482" s="6">
        <f t="shared" si="395"/>
        <v>0</v>
      </c>
    </row>
    <row r="11483" spans="2:2">
      <c r="B11483" s="6">
        <f t="shared" si="395"/>
        <v>0</v>
      </c>
    </row>
    <row r="11484" spans="2:2">
      <c r="B11484" s="6">
        <f t="shared" si="395"/>
        <v>0</v>
      </c>
    </row>
    <row r="11485" spans="2:2">
      <c r="B11485" s="6">
        <f t="shared" si="395"/>
        <v>0</v>
      </c>
    </row>
    <row r="11486" spans="2:2">
      <c r="B11486" s="6">
        <f t="shared" si="395"/>
        <v>0</v>
      </c>
    </row>
    <row r="11487" spans="2:2">
      <c r="B11487" s="6">
        <f t="shared" si="395"/>
        <v>0</v>
      </c>
    </row>
    <row r="11488" spans="2:2">
      <c r="B11488" s="6">
        <f t="shared" si="395"/>
        <v>0</v>
      </c>
    </row>
    <row r="11489" spans="2:2">
      <c r="B11489" s="6">
        <f t="shared" si="395"/>
        <v>0</v>
      </c>
    </row>
    <row r="11490" spans="2:2">
      <c r="B11490" s="6">
        <f t="shared" si="395"/>
        <v>0</v>
      </c>
    </row>
    <row r="11491" spans="2:2">
      <c r="B11491" s="6">
        <f t="shared" si="395"/>
        <v>0</v>
      </c>
    </row>
    <row r="11492" spans="2:2">
      <c r="B11492" s="6">
        <f t="shared" si="395"/>
        <v>0</v>
      </c>
    </row>
    <row r="11493" spans="2:2">
      <c r="B11493" s="6">
        <f t="shared" si="395"/>
        <v>0</v>
      </c>
    </row>
    <row r="11494" spans="2:2">
      <c r="B11494" s="6">
        <f t="shared" si="395"/>
        <v>0</v>
      </c>
    </row>
    <row r="11495" spans="2:2">
      <c r="B11495" s="6">
        <f t="shared" si="395"/>
        <v>0</v>
      </c>
    </row>
    <row r="11496" spans="2:2">
      <c r="B11496" s="6">
        <f t="shared" si="395"/>
        <v>0</v>
      </c>
    </row>
    <row r="11497" spans="2:2">
      <c r="B11497" s="6">
        <f t="shared" si="395"/>
        <v>0</v>
      </c>
    </row>
    <row r="11498" spans="2:2">
      <c r="B11498" s="6">
        <f t="shared" si="395"/>
        <v>0</v>
      </c>
    </row>
    <row r="11499" spans="2:2">
      <c r="B11499" s="6">
        <f t="shared" si="395"/>
        <v>0</v>
      </c>
    </row>
    <row r="11500" spans="2:2">
      <c r="B11500" s="6">
        <f t="shared" si="395"/>
        <v>0</v>
      </c>
    </row>
    <row r="11501" spans="2:2">
      <c r="B11501" s="6">
        <f t="shared" si="395"/>
        <v>0</v>
      </c>
    </row>
    <row r="11502" spans="2:2">
      <c r="B11502" s="6">
        <f t="shared" si="395"/>
        <v>0</v>
      </c>
    </row>
    <row r="11503" spans="2:2">
      <c r="B11503" s="6">
        <f t="shared" si="395"/>
        <v>0</v>
      </c>
    </row>
    <row r="11504" spans="2:2">
      <c r="B11504" s="6">
        <f t="shared" si="395"/>
        <v>0</v>
      </c>
    </row>
    <row r="11505" spans="2:2">
      <c r="B11505" s="6">
        <f t="shared" si="395"/>
        <v>0</v>
      </c>
    </row>
    <row r="11506" spans="2:2">
      <c r="B11506" s="6">
        <f t="shared" si="395"/>
        <v>0</v>
      </c>
    </row>
    <row r="11507" spans="2:2">
      <c r="B11507" s="6">
        <f t="shared" si="395"/>
        <v>0</v>
      </c>
    </row>
    <row r="11508" spans="2:2">
      <c r="B11508" s="6">
        <f t="shared" si="395"/>
        <v>0</v>
      </c>
    </row>
    <row r="11509" spans="2:2">
      <c r="B11509" s="6">
        <f t="shared" si="395"/>
        <v>0</v>
      </c>
    </row>
    <row r="11510" spans="2:2">
      <c r="B11510" s="6">
        <f t="shared" si="395"/>
        <v>0</v>
      </c>
    </row>
    <row r="11511" spans="2:2">
      <c r="B11511" s="6">
        <f t="shared" si="395"/>
        <v>0</v>
      </c>
    </row>
    <row r="11512" spans="2:2">
      <c r="B11512" s="6">
        <f t="shared" si="395"/>
        <v>0</v>
      </c>
    </row>
    <row r="11513" spans="2:2">
      <c r="B11513" s="6">
        <f t="shared" si="395"/>
        <v>0</v>
      </c>
    </row>
    <row r="11514" spans="2:2">
      <c r="B11514" s="6">
        <f t="shared" si="395"/>
        <v>0</v>
      </c>
    </row>
    <row r="11515" spans="2:2">
      <c r="B11515" s="6">
        <f t="shared" si="395"/>
        <v>0</v>
      </c>
    </row>
    <row r="11516" spans="2:2">
      <c r="B11516" s="6">
        <f t="shared" si="395"/>
        <v>0</v>
      </c>
    </row>
    <row r="11517" spans="2:2">
      <c r="B11517" s="6">
        <f t="shared" si="395"/>
        <v>0</v>
      </c>
    </row>
    <row r="11518" spans="2:2">
      <c r="B11518" s="6">
        <f t="shared" si="395"/>
        <v>0</v>
      </c>
    </row>
    <row r="11519" spans="2:2">
      <c r="B11519" s="6">
        <f t="shared" si="395"/>
        <v>0</v>
      </c>
    </row>
    <row r="11520" spans="2:2">
      <c r="B11520" s="6">
        <f t="shared" si="395"/>
        <v>0</v>
      </c>
    </row>
    <row r="11521" spans="2:2">
      <c r="B11521" s="6">
        <f t="shared" si="395"/>
        <v>0</v>
      </c>
    </row>
    <row r="11522" spans="2:2">
      <c r="B11522" s="6">
        <f t="shared" si="395"/>
        <v>0</v>
      </c>
    </row>
    <row r="11523" spans="2:2">
      <c r="B11523" s="6">
        <f t="shared" si="395"/>
        <v>0</v>
      </c>
    </row>
    <row r="11524" spans="2:2">
      <c r="B11524" s="6">
        <f t="shared" si="395"/>
        <v>0</v>
      </c>
    </row>
    <row r="11525" spans="2:2">
      <c r="B11525" s="6">
        <f t="shared" si="395"/>
        <v>0</v>
      </c>
    </row>
    <row r="11526" spans="2:2">
      <c r="B11526" s="6">
        <f t="shared" si="395"/>
        <v>0</v>
      </c>
    </row>
    <row r="11527" spans="2:2">
      <c r="B11527" s="6">
        <f t="shared" si="395"/>
        <v>0</v>
      </c>
    </row>
    <row r="11528" spans="2:2">
      <c r="B11528" s="6">
        <f t="shared" si="395"/>
        <v>0</v>
      </c>
    </row>
    <row r="11529" spans="2:2">
      <c r="B11529" s="6">
        <f t="shared" si="395"/>
        <v>0</v>
      </c>
    </row>
    <row r="11530" spans="2:2">
      <c r="B11530" s="6">
        <f t="shared" si="395"/>
        <v>0</v>
      </c>
    </row>
    <row r="11531" spans="2:2">
      <c r="B11531" s="6">
        <f t="shared" si="395"/>
        <v>0</v>
      </c>
    </row>
    <row r="11532" spans="2:2">
      <c r="B11532" s="6">
        <f t="shared" si="395"/>
        <v>0</v>
      </c>
    </row>
    <row r="11533" spans="2:2">
      <c r="B11533" s="6">
        <f t="shared" si="395"/>
        <v>0</v>
      </c>
    </row>
    <row r="11534" spans="2:2">
      <c r="B11534" s="6">
        <f t="shared" si="395"/>
        <v>0</v>
      </c>
    </row>
    <row r="11535" spans="2:2">
      <c r="B11535" s="6">
        <f t="shared" si="395"/>
        <v>0</v>
      </c>
    </row>
    <row r="11536" spans="2:2">
      <c r="B11536" s="6">
        <f t="shared" si="395"/>
        <v>0</v>
      </c>
    </row>
    <row r="11537" spans="2:2">
      <c r="B11537" s="6">
        <f t="shared" si="395"/>
        <v>0</v>
      </c>
    </row>
    <row r="11538" spans="2:2">
      <c r="B11538" s="6">
        <f t="shared" si="395"/>
        <v>0</v>
      </c>
    </row>
    <row r="11539" spans="2:2">
      <c r="B11539" s="6">
        <f t="shared" si="395"/>
        <v>0</v>
      </c>
    </row>
    <row r="11540" spans="2:2">
      <c r="B11540" s="6">
        <f t="shared" si="395"/>
        <v>0</v>
      </c>
    </row>
    <row r="11541" spans="2:2">
      <c r="B11541" s="6">
        <f t="shared" ref="B11541:B11604" si="396">+H11541</f>
        <v>0</v>
      </c>
    </row>
    <row r="11542" spans="2:2">
      <c r="B11542" s="6">
        <f t="shared" si="396"/>
        <v>0</v>
      </c>
    </row>
    <row r="11543" spans="2:2">
      <c r="B11543" s="6">
        <f t="shared" si="396"/>
        <v>0</v>
      </c>
    </row>
    <row r="11544" spans="2:2">
      <c r="B11544" s="6">
        <f t="shared" si="396"/>
        <v>0</v>
      </c>
    </row>
    <row r="11545" spans="2:2">
      <c r="B11545" s="6">
        <f t="shared" si="396"/>
        <v>0</v>
      </c>
    </row>
    <row r="11546" spans="2:2">
      <c r="B11546" s="6">
        <f t="shared" si="396"/>
        <v>0</v>
      </c>
    </row>
    <row r="11547" spans="2:2">
      <c r="B11547" s="6">
        <f t="shared" si="396"/>
        <v>0</v>
      </c>
    </row>
    <row r="11548" spans="2:2">
      <c r="B11548" s="6">
        <f t="shared" si="396"/>
        <v>0</v>
      </c>
    </row>
    <row r="11549" spans="2:2">
      <c r="B11549" s="6">
        <f t="shared" si="396"/>
        <v>0</v>
      </c>
    </row>
    <row r="11550" spans="2:2">
      <c r="B11550" s="6">
        <f t="shared" si="396"/>
        <v>0</v>
      </c>
    </row>
    <row r="11551" spans="2:2">
      <c r="B11551" s="6">
        <f t="shared" si="396"/>
        <v>0</v>
      </c>
    </row>
    <row r="11552" spans="2:2">
      <c r="B11552" s="6">
        <f t="shared" si="396"/>
        <v>0</v>
      </c>
    </row>
    <row r="11553" spans="2:2">
      <c r="B11553" s="6">
        <f t="shared" si="396"/>
        <v>0</v>
      </c>
    </row>
    <row r="11554" spans="2:2">
      <c r="B11554" s="6">
        <f t="shared" si="396"/>
        <v>0</v>
      </c>
    </row>
    <row r="11555" spans="2:2">
      <c r="B11555" s="6">
        <f t="shared" si="396"/>
        <v>0</v>
      </c>
    </row>
    <row r="11556" spans="2:2">
      <c r="B11556" s="6">
        <f t="shared" si="396"/>
        <v>0</v>
      </c>
    </row>
    <row r="11557" spans="2:2">
      <c r="B11557" s="6">
        <f t="shared" si="396"/>
        <v>0</v>
      </c>
    </row>
    <row r="11558" spans="2:2">
      <c r="B11558" s="6">
        <f t="shared" si="396"/>
        <v>0</v>
      </c>
    </row>
    <row r="11559" spans="2:2">
      <c r="B11559" s="6">
        <f t="shared" si="396"/>
        <v>0</v>
      </c>
    </row>
    <row r="11560" spans="2:2">
      <c r="B11560" s="6">
        <f t="shared" si="396"/>
        <v>0</v>
      </c>
    </row>
    <row r="11561" spans="2:2">
      <c r="B11561" s="6">
        <f t="shared" si="396"/>
        <v>0</v>
      </c>
    </row>
    <row r="11562" spans="2:2">
      <c r="B11562" s="6">
        <f t="shared" si="396"/>
        <v>0</v>
      </c>
    </row>
    <row r="11563" spans="2:2">
      <c r="B11563" s="6">
        <f t="shared" si="396"/>
        <v>0</v>
      </c>
    </row>
    <row r="11564" spans="2:2">
      <c r="B11564" s="6">
        <f t="shared" si="396"/>
        <v>0</v>
      </c>
    </row>
    <row r="11565" spans="2:2">
      <c r="B11565" s="6">
        <f t="shared" si="396"/>
        <v>0</v>
      </c>
    </row>
    <row r="11566" spans="2:2">
      <c r="B11566" s="6">
        <f t="shared" si="396"/>
        <v>0</v>
      </c>
    </row>
    <row r="11567" spans="2:2">
      <c r="B11567" s="6">
        <f t="shared" si="396"/>
        <v>0</v>
      </c>
    </row>
    <row r="11568" spans="2:2">
      <c r="B11568" s="6">
        <f t="shared" si="396"/>
        <v>0</v>
      </c>
    </row>
    <row r="11569" spans="2:2">
      <c r="B11569" s="6">
        <f t="shared" si="396"/>
        <v>0</v>
      </c>
    </row>
    <row r="11570" spans="2:2">
      <c r="B11570" s="6">
        <f t="shared" si="396"/>
        <v>0</v>
      </c>
    </row>
    <row r="11571" spans="2:2">
      <c r="B11571" s="6">
        <f t="shared" si="396"/>
        <v>0</v>
      </c>
    </row>
    <row r="11572" spans="2:2">
      <c r="B11572" s="6">
        <f t="shared" si="396"/>
        <v>0</v>
      </c>
    </row>
    <row r="11573" spans="2:2">
      <c r="B11573" s="6">
        <f t="shared" si="396"/>
        <v>0</v>
      </c>
    </row>
    <row r="11574" spans="2:2">
      <c r="B11574" s="6">
        <f t="shared" si="396"/>
        <v>0</v>
      </c>
    </row>
    <row r="11575" spans="2:2">
      <c r="B11575" s="6">
        <f t="shared" si="396"/>
        <v>0</v>
      </c>
    </row>
    <row r="11576" spans="2:2">
      <c r="B11576" s="6">
        <f t="shared" si="396"/>
        <v>0</v>
      </c>
    </row>
    <row r="11577" spans="2:2">
      <c r="B11577" s="6">
        <f t="shared" si="396"/>
        <v>0</v>
      </c>
    </row>
    <row r="11578" spans="2:2">
      <c r="B11578" s="6">
        <f t="shared" si="396"/>
        <v>0</v>
      </c>
    </row>
    <row r="11579" spans="2:2">
      <c r="B11579" s="6">
        <f t="shared" si="396"/>
        <v>0</v>
      </c>
    </row>
    <row r="11580" spans="2:2">
      <c r="B11580" s="6">
        <f t="shared" si="396"/>
        <v>0</v>
      </c>
    </row>
    <row r="11581" spans="2:2">
      <c r="B11581" s="6">
        <f t="shared" si="396"/>
        <v>0</v>
      </c>
    </row>
    <row r="11582" spans="2:2">
      <c r="B11582" s="6">
        <f t="shared" si="396"/>
        <v>0</v>
      </c>
    </row>
    <row r="11583" spans="2:2">
      <c r="B11583" s="6">
        <f t="shared" si="396"/>
        <v>0</v>
      </c>
    </row>
    <row r="11584" spans="2:2">
      <c r="B11584" s="6">
        <f t="shared" si="396"/>
        <v>0</v>
      </c>
    </row>
    <row r="11585" spans="2:2">
      <c r="B11585" s="6">
        <f t="shared" si="396"/>
        <v>0</v>
      </c>
    </row>
    <row r="11586" spans="2:2">
      <c r="B11586" s="6">
        <f t="shared" si="396"/>
        <v>0</v>
      </c>
    </row>
    <row r="11587" spans="2:2">
      <c r="B11587" s="6">
        <f t="shared" si="396"/>
        <v>0</v>
      </c>
    </row>
    <row r="11588" spans="2:2">
      <c r="B11588" s="6">
        <f t="shared" si="396"/>
        <v>0</v>
      </c>
    </row>
    <row r="11589" spans="2:2">
      <c r="B11589" s="6">
        <f t="shared" si="396"/>
        <v>0</v>
      </c>
    </row>
    <row r="11590" spans="2:2">
      <c r="B11590" s="6">
        <f t="shared" si="396"/>
        <v>0</v>
      </c>
    </row>
    <row r="11591" spans="2:2">
      <c r="B11591" s="6">
        <f t="shared" si="396"/>
        <v>0</v>
      </c>
    </row>
    <row r="11592" spans="2:2">
      <c r="B11592" s="6">
        <f t="shared" si="396"/>
        <v>0</v>
      </c>
    </row>
    <row r="11593" spans="2:2">
      <c r="B11593" s="6">
        <f t="shared" si="396"/>
        <v>0</v>
      </c>
    </row>
    <row r="11594" spans="2:2">
      <c r="B11594" s="6">
        <f t="shared" si="396"/>
        <v>0</v>
      </c>
    </row>
    <row r="11595" spans="2:2">
      <c r="B11595" s="6">
        <f t="shared" si="396"/>
        <v>0</v>
      </c>
    </row>
    <row r="11596" spans="2:2">
      <c r="B11596" s="6">
        <f t="shared" si="396"/>
        <v>0</v>
      </c>
    </row>
    <row r="11597" spans="2:2">
      <c r="B11597" s="6">
        <f t="shared" si="396"/>
        <v>0</v>
      </c>
    </row>
    <row r="11598" spans="2:2">
      <c r="B11598" s="6">
        <f t="shared" si="396"/>
        <v>0</v>
      </c>
    </row>
    <row r="11599" spans="2:2">
      <c r="B11599" s="6">
        <f t="shared" si="396"/>
        <v>0</v>
      </c>
    </row>
    <row r="11600" spans="2:2">
      <c r="B11600" s="6">
        <f t="shared" si="396"/>
        <v>0</v>
      </c>
    </row>
    <row r="11601" spans="2:2">
      <c r="B11601" s="6">
        <f t="shared" si="396"/>
        <v>0</v>
      </c>
    </row>
    <row r="11602" spans="2:2">
      <c r="B11602" s="6">
        <f t="shared" si="396"/>
        <v>0</v>
      </c>
    </row>
    <row r="11603" spans="2:2">
      <c r="B11603" s="6">
        <f t="shared" si="396"/>
        <v>0</v>
      </c>
    </row>
    <row r="11604" spans="2:2">
      <c r="B11604" s="6">
        <f t="shared" si="396"/>
        <v>0</v>
      </c>
    </row>
    <row r="11605" spans="2:2">
      <c r="B11605" s="6">
        <f t="shared" ref="B11605:B11668" si="397">+H11605</f>
        <v>0</v>
      </c>
    </row>
    <row r="11606" spans="2:2">
      <c r="B11606" s="6">
        <f t="shared" si="397"/>
        <v>0</v>
      </c>
    </row>
    <row r="11607" spans="2:2">
      <c r="B11607" s="6">
        <f t="shared" si="397"/>
        <v>0</v>
      </c>
    </row>
    <row r="11608" spans="2:2">
      <c r="B11608" s="6">
        <f t="shared" si="397"/>
        <v>0</v>
      </c>
    </row>
    <row r="11609" spans="2:2">
      <c r="B11609" s="6">
        <f t="shared" si="397"/>
        <v>0</v>
      </c>
    </row>
    <row r="11610" spans="2:2">
      <c r="B11610" s="6">
        <f t="shared" si="397"/>
        <v>0</v>
      </c>
    </row>
    <row r="11611" spans="2:2">
      <c r="B11611" s="6">
        <f t="shared" si="397"/>
        <v>0</v>
      </c>
    </row>
    <row r="11612" spans="2:2">
      <c r="B11612" s="6">
        <f t="shared" si="397"/>
        <v>0</v>
      </c>
    </row>
    <row r="11613" spans="2:2">
      <c r="B11613" s="6">
        <f t="shared" si="397"/>
        <v>0</v>
      </c>
    </row>
    <row r="11614" spans="2:2">
      <c r="B11614" s="6">
        <f t="shared" si="397"/>
        <v>0</v>
      </c>
    </row>
    <row r="11615" spans="2:2">
      <c r="B11615" s="6">
        <f t="shared" si="397"/>
        <v>0</v>
      </c>
    </row>
    <row r="11616" spans="2:2">
      <c r="B11616" s="6">
        <f t="shared" si="397"/>
        <v>0</v>
      </c>
    </row>
    <row r="11617" spans="2:2">
      <c r="B11617" s="6">
        <f t="shared" si="397"/>
        <v>0</v>
      </c>
    </row>
    <row r="11618" spans="2:2">
      <c r="B11618" s="6">
        <f t="shared" si="397"/>
        <v>0</v>
      </c>
    </row>
    <row r="11619" spans="2:2">
      <c r="B11619" s="6">
        <f t="shared" si="397"/>
        <v>0</v>
      </c>
    </row>
    <row r="11620" spans="2:2">
      <c r="B11620" s="6">
        <f t="shared" si="397"/>
        <v>0</v>
      </c>
    </row>
    <row r="11621" spans="2:2">
      <c r="B11621" s="6">
        <f t="shared" si="397"/>
        <v>0</v>
      </c>
    </row>
    <row r="11622" spans="2:2">
      <c r="B11622" s="6">
        <f t="shared" si="397"/>
        <v>0</v>
      </c>
    </row>
    <row r="11623" spans="2:2">
      <c r="B11623" s="6">
        <f t="shared" si="397"/>
        <v>0</v>
      </c>
    </row>
    <row r="11624" spans="2:2">
      <c r="B11624" s="6">
        <f t="shared" si="397"/>
        <v>0</v>
      </c>
    </row>
    <row r="11625" spans="2:2">
      <c r="B11625" s="6">
        <f t="shared" si="397"/>
        <v>0</v>
      </c>
    </row>
    <row r="11626" spans="2:2">
      <c r="B11626" s="6">
        <f t="shared" si="397"/>
        <v>0</v>
      </c>
    </row>
    <row r="11627" spans="2:2">
      <c r="B11627" s="6">
        <f t="shared" si="397"/>
        <v>0</v>
      </c>
    </row>
    <row r="11628" spans="2:2">
      <c r="B11628" s="6">
        <f t="shared" si="397"/>
        <v>0</v>
      </c>
    </row>
    <row r="11629" spans="2:2">
      <c r="B11629" s="6">
        <f t="shared" si="397"/>
        <v>0</v>
      </c>
    </row>
    <row r="11630" spans="2:2">
      <c r="B11630" s="6">
        <f t="shared" si="397"/>
        <v>0</v>
      </c>
    </row>
    <row r="11631" spans="2:2">
      <c r="B11631" s="6">
        <f t="shared" si="397"/>
        <v>0</v>
      </c>
    </row>
    <row r="11632" spans="2:2">
      <c r="B11632" s="6">
        <f t="shared" si="397"/>
        <v>0</v>
      </c>
    </row>
    <row r="11633" spans="2:2">
      <c r="B11633" s="6">
        <f t="shared" si="397"/>
        <v>0</v>
      </c>
    </row>
    <row r="11634" spans="2:2">
      <c r="B11634" s="6">
        <f t="shared" si="397"/>
        <v>0</v>
      </c>
    </row>
    <row r="11635" spans="2:2">
      <c r="B11635" s="6">
        <f t="shared" si="397"/>
        <v>0</v>
      </c>
    </row>
    <row r="11636" spans="2:2">
      <c r="B11636" s="6">
        <f t="shared" si="397"/>
        <v>0</v>
      </c>
    </row>
    <row r="11637" spans="2:2">
      <c r="B11637" s="6">
        <f t="shared" si="397"/>
        <v>0</v>
      </c>
    </row>
    <row r="11638" spans="2:2">
      <c r="B11638" s="6">
        <f t="shared" si="397"/>
        <v>0</v>
      </c>
    </row>
    <row r="11639" spans="2:2">
      <c r="B11639" s="6">
        <f t="shared" si="397"/>
        <v>0</v>
      </c>
    </row>
    <row r="11640" spans="2:2">
      <c r="B11640" s="6">
        <f t="shared" si="397"/>
        <v>0</v>
      </c>
    </row>
    <row r="11641" spans="2:2">
      <c r="B11641" s="6">
        <f t="shared" si="397"/>
        <v>0</v>
      </c>
    </row>
    <row r="11642" spans="2:2">
      <c r="B11642" s="6">
        <f t="shared" si="397"/>
        <v>0</v>
      </c>
    </row>
    <row r="11643" spans="2:2">
      <c r="B11643" s="6">
        <f t="shared" si="397"/>
        <v>0</v>
      </c>
    </row>
    <row r="11644" spans="2:2">
      <c r="B11644" s="6">
        <f t="shared" si="397"/>
        <v>0</v>
      </c>
    </row>
    <row r="11645" spans="2:2">
      <c r="B11645" s="6">
        <f t="shared" si="397"/>
        <v>0</v>
      </c>
    </row>
    <row r="11646" spans="2:2">
      <c r="B11646" s="6">
        <f t="shared" si="397"/>
        <v>0</v>
      </c>
    </row>
    <row r="11647" spans="2:2">
      <c r="B11647" s="6">
        <f t="shared" si="397"/>
        <v>0</v>
      </c>
    </row>
    <row r="11648" spans="2:2">
      <c r="B11648" s="6">
        <f t="shared" si="397"/>
        <v>0</v>
      </c>
    </row>
    <row r="11649" spans="2:2">
      <c r="B11649" s="6">
        <f t="shared" si="397"/>
        <v>0</v>
      </c>
    </row>
    <row r="11650" spans="2:2">
      <c r="B11650" s="6">
        <f t="shared" si="397"/>
        <v>0</v>
      </c>
    </row>
    <row r="11651" spans="2:2">
      <c r="B11651" s="6">
        <f t="shared" si="397"/>
        <v>0</v>
      </c>
    </row>
    <row r="11652" spans="2:2">
      <c r="B11652" s="6">
        <f t="shared" si="397"/>
        <v>0</v>
      </c>
    </row>
    <row r="11653" spans="2:2">
      <c r="B11653" s="6">
        <f t="shared" si="397"/>
        <v>0</v>
      </c>
    </row>
    <row r="11654" spans="2:2">
      <c r="B11654" s="6">
        <f t="shared" si="397"/>
        <v>0</v>
      </c>
    </row>
    <row r="11655" spans="2:2">
      <c r="B11655" s="6">
        <f t="shared" si="397"/>
        <v>0</v>
      </c>
    </row>
    <row r="11656" spans="2:2">
      <c r="B11656" s="6">
        <f t="shared" si="397"/>
        <v>0</v>
      </c>
    </row>
    <row r="11657" spans="2:2">
      <c r="B11657" s="6">
        <f t="shared" si="397"/>
        <v>0</v>
      </c>
    </row>
    <row r="11658" spans="2:2">
      <c r="B11658" s="6">
        <f t="shared" si="397"/>
        <v>0</v>
      </c>
    </row>
    <row r="11659" spans="2:2">
      <c r="B11659" s="6">
        <f t="shared" si="397"/>
        <v>0</v>
      </c>
    </row>
    <row r="11660" spans="2:2">
      <c r="B11660" s="6">
        <f t="shared" si="397"/>
        <v>0</v>
      </c>
    </row>
    <row r="11661" spans="2:2">
      <c r="B11661" s="6">
        <f t="shared" si="397"/>
        <v>0</v>
      </c>
    </row>
    <row r="11662" spans="2:2">
      <c r="B11662" s="6">
        <f t="shared" si="397"/>
        <v>0</v>
      </c>
    </row>
    <row r="11663" spans="2:2">
      <c r="B11663" s="6">
        <f t="shared" si="397"/>
        <v>0</v>
      </c>
    </row>
    <row r="11664" spans="2:2">
      <c r="B11664" s="6">
        <f t="shared" si="397"/>
        <v>0</v>
      </c>
    </row>
    <row r="11665" spans="2:2">
      <c r="B11665" s="6">
        <f t="shared" si="397"/>
        <v>0</v>
      </c>
    </row>
    <row r="11666" spans="2:2">
      <c r="B11666" s="6">
        <f t="shared" si="397"/>
        <v>0</v>
      </c>
    </row>
    <row r="11667" spans="2:2">
      <c r="B11667" s="6">
        <f t="shared" si="397"/>
        <v>0</v>
      </c>
    </row>
    <row r="11668" spans="2:2">
      <c r="B11668" s="6">
        <f t="shared" si="397"/>
        <v>0</v>
      </c>
    </row>
    <row r="11669" spans="2:2">
      <c r="B11669" s="6">
        <f t="shared" ref="B11669:B11732" si="398">+H11669</f>
        <v>0</v>
      </c>
    </row>
    <row r="11670" spans="2:2">
      <c r="B11670" s="6">
        <f t="shared" si="398"/>
        <v>0</v>
      </c>
    </row>
    <row r="11671" spans="2:2">
      <c r="B11671" s="6">
        <f t="shared" si="398"/>
        <v>0</v>
      </c>
    </row>
    <row r="11672" spans="2:2">
      <c r="B11672" s="6">
        <f t="shared" si="398"/>
        <v>0</v>
      </c>
    </row>
    <row r="11673" spans="2:2">
      <c r="B11673" s="6">
        <f t="shared" si="398"/>
        <v>0</v>
      </c>
    </row>
    <row r="11674" spans="2:2">
      <c r="B11674" s="6">
        <f t="shared" si="398"/>
        <v>0</v>
      </c>
    </row>
    <row r="11675" spans="2:2">
      <c r="B11675" s="6">
        <f t="shared" si="398"/>
        <v>0</v>
      </c>
    </row>
    <row r="11676" spans="2:2">
      <c r="B11676" s="6">
        <f t="shared" si="398"/>
        <v>0</v>
      </c>
    </row>
    <row r="11677" spans="2:2">
      <c r="B11677" s="6">
        <f t="shared" si="398"/>
        <v>0</v>
      </c>
    </row>
    <row r="11678" spans="2:2">
      <c r="B11678" s="6">
        <f t="shared" si="398"/>
        <v>0</v>
      </c>
    </row>
    <row r="11679" spans="2:2">
      <c r="B11679" s="6">
        <f t="shared" si="398"/>
        <v>0</v>
      </c>
    </row>
    <row r="11680" spans="2:2">
      <c r="B11680" s="6">
        <f t="shared" si="398"/>
        <v>0</v>
      </c>
    </row>
    <row r="11681" spans="2:2">
      <c r="B11681" s="6">
        <f t="shared" si="398"/>
        <v>0</v>
      </c>
    </row>
    <row r="11682" spans="2:2">
      <c r="B11682" s="6">
        <f t="shared" si="398"/>
        <v>0</v>
      </c>
    </row>
    <row r="11683" spans="2:2">
      <c r="B11683" s="6">
        <f t="shared" si="398"/>
        <v>0</v>
      </c>
    </row>
    <row r="11684" spans="2:2">
      <c r="B11684" s="6">
        <f t="shared" si="398"/>
        <v>0</v>
      </c>
    </row>
    <row r="11685" spans="2:2">
      <c r="B11685" s="6">
        <f t="shared" si="398"/>
        <v>0</v>
      </c>
    </row>
    <row r="11686" spans="2:2">
      <c r="B11686" s="6">
        <f t="shared" si="398"/>
        <v>0</v>
      </c>
    </row>
    <row r="11687" spans="2:2">
      <c r="B11687" s="6">
        <f t="shared" si="398"/>
        <v>0</v>
      </c>
    </row>
    <row r="11688" spans="2:2">
      <c r="B11688" s="6">
        <f t="shared" si="398"/>
        <v>0</v>
      </c>
    </row>
    <row r="11689" spans="2:2">
      <c r="B11689" s="6">
        <f t="shared" si="398"/>
        <v>0</v>
      </c>
    </row>
    <row r="11690" spans="2:2">
      <c r="B11690" s="6">
        <f t="shared" si="398"/>
        <v>0</v>
      </c>
    </row>
    <row r="11691" spans="2:2">
      <c r="B11691" s="6">
        <f t="shared" si="398"/>
        <v>0</v>
      </c>
    </row>
    <row r="11692" spans="2:2">
      <c r="B11692" s="6">
        <f t="shared" si="398"/>
        <v>0</v>
      </c>
    </row>
    <row r="11693" spans="2:2">
      <c r="B11693" s="6">
        <f t="shared" si="398"/>
        <v>0</v>
      </c>
    </row>
    <row r="11694" spans="2:2">
      <c r="B11694" s="6">
        <f t="shared" si="398"/>
        <v>0</v>
      </c>
    </row>
    <row r="11695" spans="2:2">
      <c r="B11695" s="6">
        <f t="shared" si="398"/>
        <v>0</v>
      </c>
    </row>
    <row r="11696" spans="2:2">
      <c r="B11696" s="6">
        <f t="shared" si="398"/>
        <v>0</v>
      </c>
    </row>
    <row r="11697" spans="2:2">
      <c r="B11697" s="6">
        <f t="shared" si="398"/>
        <v>0</v>
      </c>
    </row>
    <row r="11698" spans="2:2">
      <c r="B11698" s="6">
        <f t="shared" si="398"/>
        <v>0</v>
      </c>
    </row>
    <row r="11699" spans="2:2">
      <c r="B11699" s="6">
        <f t="shared" si="398"/>
        <v>0</v>
      </c>
    </row>
    <row r="11700" spans="2:2">
      <c r="B11700" s="6">
        <f t="shared" si="398"/>
        <v>0</v>
      </c>
    </row>
    <row r="11701" spans="2:2">
      <c r="B11701" s="6">
        <f t="shared" si="398"/>
        <v>0</v>
      </c>
    </row>
    <row r="11702" spans="2:2">
      <c r="B11702" s="6">
        <f t="shared" si="398"/>
        <v>0</v>
      </c>
    </row>
    <row r="11703" spans="2:2">
      <c r="B11703" s="6">
        <f t="shared" si="398"/>
        <v>0</v>
      </c>
    </row>
    <row r="11704" spans="2:2">
      <c r="B11704" s="6">
        <f t="shared" si="398"/>
        <v>0</v>
      </c>
    </row>
    <row r="11705" spans="2:2">
      <c r="B11705" s="6">
        <f t="shared" si="398"/>
        <v>0</v>
      </c>
    </row>
    <row r="11706" spans="2:2">
      <c r="B11706" s="6">
        <f t="shared" si="398"/>
        <v>0</v>
      </c>
    </row>
    <row r="11707" spans="2:2">
      <c r="B11707" s="6">
        <f t="shared" si="398"/>
        <v>0</v>
      </c>
    </row>
    <row r="11708" spans="2:2">
      <c r="B11708" s="6">
        <f t="shared" si="398"/>
        <v>0</v>
      </c>
    </row>
    <row r="11709" spans="2:2">
      <c r="B11709" s="6">
        <f t="shared" si="398"/>
        <v>0</v>
      </c>
    </row>
    <row r="11710" spans="2:2">
      <c r="B11710" s="6">
        <f t="shared" si="398"/>
        <v>0</v>
      </c>
    </row>
    <row r="11711" spans="2:2">
      <c r="B11711" s="6">
        <f t="shared" si="398"/>
        <v>0</v>
      </c>
    </row>
    <row r="11712" spans="2:2">
      <c r="B11712" s="6">
        <f t="shared" si="398"/>
        <v>0</v>
      </c>
    </row>
    <row r="11713" spans="2:2">
      <c r="B11713" s="6">
        <f t="shared" si="398"/>
        <v>0</v>
      </c>
    </row>
    <row r="11714" spans="2:2">
      <c r="B11714" s="6">
        <f t="shared" si="398"/>
        <v>0</v>
      </c>
    </row>
    <row r="11715" spans="2:2">
      <c r="B11715" s="6">
        <f t="shared" si="398"/>
        <v>0</v>
      </c>
    </row>
    <row r="11716" spans="2:2">
      <c r="B11716" s="6">
        <f t="shared" si="398"/>
        <v>0</v>
      </c>
    </row>
    <row r="11717" spans="2:2">
      <c r="B11717" s="6">
        <f t="shared" si="398"/>
        <v>0</v>
      </c>
    </row>
    <row r="11718" spans="2:2">
      <c r="B11718" s="6">
        <f t="shared" si="398"/>
        <v>0</v>
      </c>
    </row>
    <row r="11719" spans="2:2">
      <c r="B11719" s="6">
        <f t="shared" si="398"/>
        <v>0</v>
      </c>
    </row>
    <row r="11720" spans="2:2">
      <c r="B11720" s="6">
        <f t="shared" si="398"/>
        <v>0</v>
      </c>
    </row>
    <row r="11721" spans="2:2">
      <c r="B11721" s="6">
        <f t="shared" si="398"/>
        <v>0</v>
      </c>
    </row>
    <row r="11722" spans="2:2">
      <c r="B11722" s="6">
        <f t="shared" si="398"/>
        <v>0</v>
      </c>
    </row>
    <row r="11723" spans="2:2">
      <c r="B11723" s="6">
        <f t="shared" si="398"/>
        <v>0</v>
      </c>
    </row>
    <row r="11724" spans="2:2">
      <c r="B11724" s="6">
        <f t="shared" si="398"/>
        <v>0</v>
      </c>
    </row>
    <row r="11725" spans="2:2">
      <c r="B11725" s="6">
        <f t="shared" si="398"/>
        <v>0</v>
      </c>
    </row>
    <row r="11726" spans="2:2">
      <c r="B11726" s="6">
        <f t="shared" si="398"/>
        <v>0</v>
      </c>
    </row>
    <row r="11727" spans="2:2">
      <c r="B11727" s="6">
        <f t="shared" si="398"/>
        <v>0</v>
      </c>
    </row>
    <row r="11728" spans="2:2">
      <c r="B11728" s="6">
        <f t="shared" si="398"/>
        <v>0</v>
      </c>
    </row>
    <row r="11729" spans="2:2">
      <c r="B11729" s="6">
        <f t="shared" si="398"/>
        <v>0</v>
      </c>
    </row>
    <row r="11730" spans="2:2">
      <c r="B11730" s="6">
        <f t="shared" si="398"/>
        <v>0</v>
      </c>
    </row>
    <row r="11731" spans="2:2">
      <c r="B11731" s="6">
        <f t="shared" si="398"/>
        <v>0</v>
      </c>
    </row>
    <row r="11732" spans="2:2">
      <c r="B11732" s="6">
        <f t="shared" si="398"/>
        <v>0</v>
      </c>
    </row>
    <row r="11733" spans="2:2">
      <c r="B11733" s="6">
        <f t="shared" ref="B11733:B11796" si="399">+H11733</f>
        <v>0</v>
      </c>
    </row>
    <row r="11734" spans="2:2">
      <c r="B11734" s="6">
        <f t="shared" si="399"/>
        <v>0</v>
      </c>
    </row>
    <row r="11735" spans="2:2">
      <c r="B11735" s="6">
        <f t="shared" si="399"/>
        <v>0</v>
      </c>
    </row>
    <row r="11736" spans="2:2">
      <c r="B11736" s="6">
        <f t="shared" si="399"/>
        <v>0</v>
      </c>
    </row>
    <row r="11737" spans="2:2">
      <c r="B11737" s="6">
        <f t="shared" si="399"/>
        <v>0</v>
      </c>
    </row>
    <row r="11738" spans="2:2">
      <c r="B11738" s="6">
        <f t="shared" si="399"/>
        <v>0</v>
      </c>
    </row>
    <row r="11739" spans="2:2">
      <c r="B11739" s="6">
        <f t="shared" si="399"/>
        <v>0</v>
      </c>
    </row>
    <row r="11740" spans="2:2">
      <c r="B11740" s="6">
        <f t="shared" si="399"/>
        <v>0</v>
      </c>
    </row>
    <row r="11741" spans="2:2">
      <c r="B11741" s="6">
        <f t="shared" si="399"/>
        <v>0</v>
      </c>
    </row>
    <row r="11742" spans="2:2">
      <c r="B11742" s="6">
        <f t="shared" si="399"/>
        <v>0</v>
      </c>
    </row>
    <row r="11743" spans="2:2">
      <c r="B11743" s="6">
        <f t="shared" si="399"/>
        <v>0</v>
      </c>
    </row>
    <row r="11744" spans="2:2">
      <c r="B11744" s="6">
        <f t="shared" si="399"/>
        <v>0</v>
      </c>
    </row>
    <row r="11745" spans="2:2">
      <c r="B11745" s="6">
        <f t="shared" si="399"/>
        <v>0</v>
      </c>
    </row>
    <row r="11746" spans="2:2">
      <c r="B11746" s="6">
        <f t="shared" si="399"/>
        <v>0</v>
      </c>
    </row>
    <row r="11747" spans="2:2">
      <c r="B11747" s="6">
        <f t="shared" si="399"/>
        <v>0</v>
      </c>
    </row>
    <row r="11748" spans="2:2">
      <c r="B11748" s="6">
        <f t="shared" si="399"/>
        <v>0</v>
      </c>
    </row>
    <row r="11749" spans="2:2">
      <c r="B11749" s="6">
        <f t="shared" si="399"/>
        <v>0</v>
      </c>
    </row>
    <row r="11750" spans="2:2">
      <c r="B11750" s="6">
        <f t="shared" si="399"/>
        <v>0</v>
      </c>
    </row>
    <row r="11751" spans="2:2">
      <c r="B11751" s="6">
        <f t="shared" si="399"/>
        <v>0</v>
      </c>
    </row>
    <row r="11752" spans="2:2">
      <c r="B11752" s="6">
        <f t="shared" si="399"/>
        <v>0</v>
      </c>
    </row>
    <row r="11753" spans="2:2">
      <c r="B11753" s="6">
        <f t="shared" si="399"/>
        <v>0</v>
      </c>
    </row>
    <row r="11754" spans="2:2">
      <c r="B11754" s="6">
        <f t="shared" si="399"/>
        <v>0</v>
      </c>
    </row>
    <row r="11755" spans="2:2">
      <c r="B11755" s="6">
        <f t="shared" si="399"/>
        <v>0</v>
      </c>
    </row>
    <row r="11756" spans="2:2">
      <c r="B11756" s="6">
        <f t="shared" si="399"/>
        <v>0</v>
      </c>
    </row>
    <row r="11757" spans="2:2">
      <c r="B11757" s="6">
        <f t="shared" si="399"/>
        <v>0</v>
      </c>
    </row>
    <row r="11758" spans="2:2">
      <c r="B11758" s="6">
        <f t="shared" si="399"/>
        <v>0</v>
      </c>
    </row>
    <row r="11759" spans="2:2">
      <c r="B11759" s="6">
        <f t="shared" si="399"/>
        <v>0</v>
      </c>
    </row>
    <row r="11760" spans="2:2">
      <c r="B11760" s="6">
        <f t="shared" si="399"/>
        <v>0</v>
      </c>
    </row>
    <row r="11761" spans="2:2">
      <c r="B11761" s="6">
        <f t="shared" si="399"/>
        <v>0</v>
      </c>
    </row>
    <row r="11762" spans="2:2">
      <c r="B11762" s="6">
        <f t="shared" si="399"/>
        <v>0</v>
      </c>
    </row>
    <row r="11763" spans="2:2">
      <c r="B11763" s="6">
        <f t="shared" si="399"/>
        <v>0</v>
      </c>
    </row>
    <row r="11764" spans="2:2">
      <c r="B11764" s="6">
        <f t="shared" si="399"/>
        <v>0</v>
      </c>
    </row>
    <row r="11765" spans="2:2">
      <c r="B11765" s="6">
        <f t="shared" si="399"/>
        <v>0</v>
      </c>
    </row>
    <row r="11766" spans="2:2">
      <c r="B11766" s="6">
        <f t="shared" si="399"/>
        <v>0</v>
      </c>
    </row>
    <row r="11767" spans="2:2">
      <c r="B11767" s="6">
        <f t="shared" si="399"/>
        <v>0</v>
      </c>
    </row>
    <row r="11768" spans="2:2">
      <c r="B11768" s="6">
        <f t="shared" si="399"/>
        <v>0</v>
      </c>
    </row>
    <row r="11769" spans="2:2">
      <c r="B11769" s="6">
        <f t="shared" si="399"/>
        <v>0</v>
      </c>
    </row>
    <row r="11770" spans="2:2">
      <c r="B11770" s="6">
        <f t="shared" si="399"/>
        <v>0</v>
      </c>
    </row>
    <row r="11771" spans="2:2">
      <c r="B11771" s="6">
        <f t="shared" si="399"/>
        <v>0</v>
      </c>
    </row>
    <row r="11772" spans="2:2">
      <c r="B11772" s="6">
        <f t="shared" si="399"/>
        <v>0</v>
      </c>
    </row>
    <row r="11773" spans="2:2">
      <c r="B11773" s="6">
        <f t="shared" si="399"/>
        <v>0</v>
      </c>
    </row>
    <row r="11774" spans="2:2">
      <c r="B11774" s="6">
        <f t="shared" si="399"/>
        <v>0</v>
      </c>
    </row>
    <row r="11775" spans="2:2">
      <c r="B11775" s="6">
        <f t="shared" si="399"/>
        <v>0</v>
      </c>
    </row>
    <row r="11776" spans="2:2">
      <c r="B11776" s="6">
        <f t="shared" si="399"/>
        <v>0</v>
      </c>
    </row>
    <row r="11777" spans="2:2">
      <c r="B11777" s="6">
        <f t="shared" si="399"/>
        <v>0</v>
      </c>
    </row>
    <row r="11778" spans="2:2">
      <c r="B11778" s="6">
        <f t="shared" si="399"/>
        <v>0</v>
      </c>
    </row>
    <row r="11779" spans="2:2">
      <c r="B11779" s="6">
        <f t="shared" si="399"/>
        <v>0</v>
      </c>
    </row>
    <row r="11780" spans="2:2">
      <c r="B11780" s="6">
        <f t="shared" si="399"/>
        <v>0</v>
      </c>
    </row>
    <row r="11781" spans="2:2">
      <c r="B11781" s="6">
        <f t="shared" si="399"/>
        <v>0</v>
      </c>
    </row>
    <row r="11782" spans="2:2">
      <c r="B11782" s="6">
        <f t="shared" si="399"/>
        <v>0</v>
      </c>
    </row>
    <row r="11783" spans="2:2">
      <c r="B11783" s="6">
        <f t="shared" si="399"/>
        <v>0</v>
      </c>
    </row>
    <row r="11784" spans="2:2">
      <c r="B11784" s="6">
        <f t="shared" si="399"/>
        <v>0</v>
      </c>
    </row>
    <row r="11785" spans="2:2">
      <c r="B11785" s="6">
        <f t="shared" si="399"/>
        <v>0</v>
      </c>
    </row>
    <row r="11786" spans="2:2">
      <c r="B11786" s="6">
        <f t="shared" si="399"/>
        <v>0</v>
      </c>
    </row>
    <row r="11787" spans="2:2">
      <c r="B11787" s="6">
        <f t="shared" si="399"/>
        <v>0</v>
      </c>
    </row>
    <row r="11788" spans="2:2">
      <c r="B11788" s="6">
        <f t="shared" si="399"/>
        <v>0</v>
      </c>
    </row>
    <row r="11789" spans="2:2">
      <c r="B11789" s="6">
        <f t="shared" si="399"/>
        <v>0</v>
      </c>
    </row>
    <row r="11790" spans="2:2">
      <c r="B11790" s="6">
        <f t="shared" si="399"/>
        <v>0</v>
      </c>
    </row>
    <row r="11791" spans="2:2">
      <c r="B11791" s="6">
        <f t="shared" si="399"/>
        <v>0</v>
      </c>
    </row>
    <row r="11792" spans="2:2">
      <c r="B11792" s="6">
        <f t="shared" si="399"/>
        <v>0</v>
      </c>
    </row>
    <row r="11793" spans="2:2">
      <c r="B11793" s="6">
        <f t="shared" si="399"/>
        <v>0</v>
      </c>
    </row>
    <row r="11794" spans="2:2">
      <c r="B11794" s="6">
        <f t="shared" si="399"/>
        <v>0</v>
      </c>
    </row>
    <row r="11795" spans="2:2">
      <c r="B11795" s="6">
        <f t="shared" si="399"/>
        <v>0</v>
      </c>
    </row>
    <row r="11796" spans="2:2">
      <c r="B11796" s="6">
        <f t="shared" si="399"/>
        <v>0</v>
      </c>
    </row>
    <row r="11797" spans="2:2">
      <c r="B11797" s="6">
        <f t="shared" ref="B11797:B11860" si="400">+H11797</f>
        <v>0</v>
      </c>
    </row>
    <row r="11798" spans="2:2">
      <c r="B11798" s="6">
        <f t="shared" si="400"/>
        <v>0</v>
      </c>
    </row>
    <row r="11799" spans="2:2">
      <c r="B11799" s="6">
        <f t="shared" si="400"/>
        <v>0</v>
      </c>
    </row>
    <row r="11800" spans="2:2">
      <c r="B11800" s="6">
        <f t="shared" si="400"/>
        <v>0</v>
      </c>
    </row>
    <row r="11801" spans="2:2">
      <c r="B11801" s="6">
        <f t="shared" si="400"/>
        <v>0</v>
      </c>
    </row>
    <row r="11802" spans="2:2">
      <c r="B11802" s="6">
        <f t="shared" si="400"/>
        <v>0</v>
      </c>
    </row>
    <row r="11803" spans="2:2">
      <c r="B11803" s="6">
        <f t="shared" si="400"/>
        <v>0</v>
      </c>
    </row>
    <row r="11804" spans="2:2">
      <c r="B11804" s="6">
        <f t="shared" si="400"/>
        <v>0</v>
      </c>
    </row>
    <row r="11805" spans="2:2">
      <c r="B11805" s="6">
        <f t="shared" si="400"/>
        <v>0</v>
      </c>
    </row>
    <row r="11806" spans="2:2">
      <c r="B11806" s="6">
        <f t="shared" si="400"/>
        <v>0</v>
      </c>
    </row>
    <row r="11807" spans="2:2">
      <c r="B11807" s="6">
        <f t="shared" si="400"/>
        <v>0</v>
      </c>
    </row>
    <row r="11808" spans="2:2">
      <c r="B11808" s="6">
        <f t="shared" si="400"/>
        <v>0</v>
      </c>
    </row>
    <row r="11809" spans="2:2">
      <c r="B11809" s="6">
        <f t="shared" si="400"/>
        <v>0</v>
      </c>
    </row>
    <row r="11810" spans="2:2">
      <c r="B11810" s="6">
        <f t="shared" si="400"/>
        <v>0</v>
      </c>
    </row>
    <row r="11811" spans="2:2">
      <c r="B11811" s="6">
        <f t="shared" si="400"/>
        <v>0</v>
      </c>
    </row>
    <row r="11812" spans="2:2">
      <c r="B11812" s="6">
        <f t="shared" si="400"/>
        <v>0</v>
      </c>
    </row>
    <row r="11813" spans="2:2">
      <c r="B11813" s="6">
        <f t="shared" si="400"/>
        <v>0</v>
      </c>
    </row>
    <row r="11814" spans="2:2">
      <c r="B11814" s="6">
        <f t="shared" si="400"/>
        <v>0</v>
      </c>
    </row>
    <row r="11815" spans="2:2">
      <c r="B11815" s="6">
        <f t="shared" si="400"/>
        <v>0</v>
      </c>
    </row>
    <row r="11816" spans="2:2">
      <c r="B11816" s="6">
        <f t="shared" si="400"/>
        <v>0</v>
      </c>
    </row>
    <row r="11817" spans="2:2">
      <c r="B11817" s="6">
        <f t="shared" si="400"/>
        <v>0</v>
      </c>
    </row>
    <row r="11818" spans="2:2">
      <c r="B11818" s="6">
        <f t="shared" si="400"/>
        <v>0</v>
      </c>
    </row>
    <row r="11819" spans="2:2">
      <c r="B11819" s="6">
        <f t="shared" si="400"/>
        <v>0</v>
      </c>
    </row>
    <row r="11820" spans="2:2">
      <c r="B11820" s="6">
        <f t="shared" si="400"/>
        <v>0</v>
      </c>
    </row>
    <row r="11821" spans="2:2">
      <c r="B11821" s="6">
        <f t="shared" si="400"/>
        <v>0</v>
      </c>
    </row>
    <row r="11822" spans="2:2">
      <c r="B11822" s="6">
        <f t="shared" si="400"/>
        <v>0</v>
      </c>
    </row>
    <row r="11823" spans="2:2">
      <c r="B11823" s="6">
        <f t="shared" si="400"/>
        <v>0</v>
      </c>
    </row>
    <row r="11824" spans="2:2">
      <c r="B11824" s="6">
        <f t="shared" si="400"/>
        <v>0</v>
      </c>
    </row>
    <row r="11825" spans="2:2">
      <c r="B11825" s="6">
        <f t="shared" si="400"/>
        <v>0</v>
      </c>
    </row>
    <row r="11826" spans="2:2">
      <c r="B11826" s="6">
        <f t="shared" si="400"/>
        <v>0</v>
      </c>
    </row>
    <row r="11827" spans="2:2">
      <c r="B11827" s="6">
        <f t="shared" si="400"/>
        <v>0</v>
      </c>
    </row>
    <row r="11828" spans="2:2">
      <c r="B11828" s="6">
        <f t="shared" si="400"/>
        <v>0</v>
      </c>
    </row>
    <row r="11829" spans="2:2">
      <c r="B11829" s="6">
        <f t="shared" si="400"/>
        <v>0</v>
      </c>
    </row>
    <row r="11830" spans="2:2">
      <c r="B11830" s="6">
        <f t="shared" si="400"/>
        <v>0</v>
      </c>
    </row>
    <row r="11831" spans="2:2">
      <c r="B11831" s="6">
        <f t="shared" si="400"/>
        <v>0</v>
      </c>
    </row>
    <row r="11832" spans="2:2">
      <c r="B11832" s="6">
        <f t="shared" si="400"/>
        <v>0</v>
      </c>
    </row>
    <row r="11833" spans="2:2">
      <c r="B11833" s="6">
        <f t="shared" si="400"/>
        <v>0</v>
      </c>
    </row>
    <row r="11834" spans="2:2">
      <c r="B11834" s="6">
        <f t="shared" si="400"/>
        <v>0</v>
      </c>
    </row>
    <row r="11835" spans="2:2">
      <c r="B11835" s="6">
        <f t="shared" si="400"/>
        <v>0</v>
      </c>
    </row>
    <row r="11836" spans="2:2">
      <c r="B11836" s="6">
        <f t="shared" si="400"/>
        <v>0</v>
      </c>
    </row>
    <row r="11837" spans="2:2">
      <c r="B11837" s="6">
        <f t="shared" si="400"/>
        <v>0</v>
      </c>
    </row>
    <row r="11838" spans="2:2">
      <c r="B11838" s="6">
        <f t="shared" si="400"/>
        <v>0</v>
      </c>
    </row>
    <row r="11839" spans="2:2">
      <c r="B11839" s="6">
        <f t="shared" si="400"/>
        <v>0</v>
      </c>
    </row>
    <row r="11840" spans="2:2">
      <c r="B11840" s="6">
        <f t="shared" si="400"/>
        <v>0</v>
      </c>
    </row>
    <row r="11841" spans="2:2">
      <c r="B11841" s="6">
        <f t="shared" si="400"/>
        <v>0</v>
      </c>
    </row>
    <row r="11842" spans="2:2">
      <c r="B11842" s="6">
        <f t="shared" si="400"/>
        <v>0</v>
      </c>
    </row>
    <row r="11843" spans="2:2">
      <c r="B11843" s="6">
        <f t="shared" si="400"/>
        <v>0</v>
      </c>
    </row>
    <row r="11844" spans="2:2">
      <c r="B11844" s="6">
        <f t="shared" si="400"/>
        <v>0</v>
      </c>
    </row>
    <row r="11845" spans="2:2">
      <c r="B11845" s="6">
        <f t="shared" si="400"/>
        <v>0</v>
      </c>
    </row>
    <row r="11846" spans="2:2">
      <c r="B11846" s="6">
        <f t="shared" si="400"/>
        <v>0</v>
      </c>
    </row>
    <row r="11847" spans="2:2">
      <c r="B11847" s="6">
        <f t="shared" si="400"/>
        <v>0</v>
      </c>
    </row>
    <row r="11848" spans="2:2">
      <c r="B11848" s="6">
        <f t="shared" si="400"/>
        <v>0</v>
      </c>
    </row>
    <row r="11849" spans="2:2">
      <c r="B11849" s="6">
        <f t="shared" si="400"/>
        <v>0</v>
      </c>
    </row>
    <row r="11850" spans="2:2">
      <c r="B11850" s="6">
        <f t="shared" si="400"/>
        <v>0</v>
      </c>
    </row>
    <row r="11851" spans="2:2">
      <c r="B11851" s="6">
        <f t="shared" si="400"/>
        <v>0</v>
      </c>
    </row>
    <row r="11852" spans="2:2">
      <c r="B11852" s="6">
        <f t="shared" si="400"/>
        <v>0</v>
      </c>
    </row>
    <row r="11853" spans="2:2">
      <c r="B11853" s="6">
        <f t="shared" si="400"/>
        <v>0</v>
      </c>
    </row>
    <row r="11854" spans="2:2">
      <c r="B11854" s="6">
        <f t="shared" si="400"/>
        <v>0</v>
      </c>
    </row>
    <row r="11855" spans="2:2">
      <c r="B11855" s="6">
        <f t="shared" si="400"/>
        <v>0</v>
      </c>
    </row>
    <row r="11856" spans="2:2">
      <c r="B11856" s="6">
        <f t="shared" si="400"/>
        <v>0</v>
      </c>
    </row>
    <row r="11857" spans="2:2">
      <c r="B11857" s="6">
        <f t="shared" si="400"/>
        <v>0</v>
      </c>
    </row>
    <row r="11858" spans="2:2">
      <c r="B11858" s="6">
        <f t="shared" si="400"/>
        <v>0</v>
      </c>
    </row>
    <row r="11859" spans="2:2">
      <c r="B11859" s="6">
        <f t="shared" si="400"/>
        <v>0</v>
      </c>
    </row>
    <row r="11860" spans="2:2">
      <c r="B11860" s="6">
        <f t="shared" si="400"/>
        <v>0</v>
      </c>
    </row>
    <row r="11861" spans="2:2">
      <c r="B11861" s="6">
        <f t="shared" ref="B11861:B11924" si="401">+H11861</f>
        <v>0</v>
      </c>
    </row>
    <row r="11862" spans="2:2">
      <c r="B11862" s="6">
        <f t="shared" si="401"/>
        <v>0</v>
      </c>
    </row>
    <row r="11863" spans="2:2">
      <c r="B11863" s="6">
        <f t="shared" si="401"/>
        <v>0</v>
      </c>
    </row>
    <row r="11864" spans="2:2">
      <c r="B11864" s="6">
        <f t="shared" si="401"/>
        <v>0</v>
      </c>
    </row>
    <row r="11865" spans="2:2">
      <c r="B11865" s="6">
        <f t="shared" si="401"/>
        <v>0</v>
      </c>
    </row>
    <row r="11866" spans="2:2">
      <c r="B11866" s="6">
        <f t="shared" si="401"/>
        <v>0</v>
      </c>
    </row>
    <row r="11867" spans="2:2">
      <c r="B11867" s="6">
        <f t="shared" si="401"/>
        <v>0</v>
      </c>
    </row>
    <row r="11868" spans="2:2">
      <c r="B11868" s="6">
        <f t="shared" si="401"/>
        <v>0</v>
      </c>
    </row>
    <row r="11869" spans="2:2">
      <c r="B11869" s="6">
        <f t="shared" si="401"/>
        <v>0</v>
      </c>
    </row>
    <row r="11870" spans="2:2">
      <c r="B11870" s="6">
        <f t="shared" si="401"/>
        <v>0</v>
      </c>
    </row>
    <row r="11871" spans="2:2">
      <c r="B11871" s="6">
        <f t="shared" si="401"/>
        <v>0</v>
      </c>
    </row>
    <row r="11872" spans="2:2">
      <c r="B11872" s="6">
        <f t="shared" si="401"/>
        <v>0</v>
      </c>
    </row>
    <row r="11873" spans="2:2">
      <c r="B11873" s="6">
        <f t="shared" si="401"/>
        <v>0</v>
      </c>
    </row>
    <row r="11874" spans="2:2">
      <c r="B11874" s="6">
        <f t="shared" si="401"/>
        <v>0</v>
      </c>
    </row>
    <row r="11875" spans="2:2">
      <c r="B11875" s="6">
        <f t="shared" si="401"/>
        <v>0</v>
      </c>
    </row>
    <row r="11876" spans="2:2">
      <c r="B11876" s="6">
        <f t="shared" si="401"/>
        <v>0</v>
      </c>
    </row>
    <row r="11877" spans="2:2">
      <c r="B11877" s="6">
        <f t="shared" si="401"/>
        <v>0</v>
      </c>
    </row>
    <row r="11878" spans="2:2">
      <c r="B11878" s="6">
        <f t="shared" si="401"/>
        <v>0</v>
      </c>
    </row>
    <row r="11879" spans="2:2">
      <c r="B11879" s="6">
        <f t="shared" si="401"/>
        <v>0</v>
      </c>
    </row>
    <row r="11880" spans="2:2">
      <c r="B11880" s="6">
        <f t="shared" si="401"/>
        <v>0</v>
      </c>
    </row>
    <row r="11881" spans="2:2">
      <c r="B11881" s="6">
        <f t="shared" si="401"/>
        <v>0</v>
      </c>
    </row>
    <row r="11882" spans="2:2">
      <c r="B11882" s="6">
        <f t="shared" si="401"/>
        <v>0</v>
      </c>
    </row>
    <row r="11883" spans="2:2">
      <c r="B11883" s="6">
        <f t="shared" si="401"/>
        <v>0</v>
      </c>
    </row>
    <row r="11884" spans="2:2">
      <c r="B11884" s="6">
        <f t="shared" si="401"/>
        <v>0</v>
      </c>
    </row>
    <row r="11885" spans="2:2">
      <c r="B11885" s="6">
        <f t="shared" si="401"/>
        <v>0</v>
      </c>
    </row>
    <row r="11886" spans="2:2">
      <c r="B11886" s="6">
        <f t="shared" si="401"/>
        <v>0</v>
      </c>
    </row>
    <row r="11887" spans="2:2">
      <c r="B11887" s="6">
        <f t="shared" si="401"/>
        <v>0</v>
      </c>
    </row>
    <row r="11888" spans="2:2">
      <c r="B11888" s="6">
        <f t="shared" si="401"/>
        <v>0</v>
      </c>
    </row>
    <row r="11889" spans="2:2">
      <c r="B11889" s="6">
        <f t="shared" si="401"/>
        <v>0</v>
      </c>
    </row>
    <row r="11890" spans="2:2">
      <c r="B11890" s="6">
        <f t="shared" si="401"/>
        <v>0</v>
      </c>
    </row>
    <row r="11891" spans="2:2">
      <c r="B11891" s="6">
        <f t="shared" si="401"/>
        <v>0</v>
      </c>
    </row>
    <row r="11892" spans="2:2">
      <c r="B11892" s="6">
        <f t="shared" si="401"/>
        <v>0</v>
      </c>
    </row>
    <row r="11893" spans="2:2">
      <c r="B11893" s="6">
        <f t="shared" si="401"/>
        <v>0</v>
      </c>
    </row>
    <row r="11894" spans="2:2">
      <c r="B11894" s="6">
        <f t="shared" si="401"/>
        <v>0</v>
      </c>
    </row>
    <row r="11895" spans="2:2">
      <c r="B11895" s="6">
        <f t="shared" si="401"/>
        <v>0</v>
      </c>
    </row>
    <row r="11896" spans="2:2">
      <c r="B11896" s="6">
        <f t="shared" si="401"/>
        <v>0</v>
      </c>
    </row>
    <row r="11897" spans="2:2">
      <c r="B11897" s="6">
        <f t="shared" si="401"/>
        <v>0</v>
      </c>
    </row>
    <row r="11898" spans="2:2">
      <c r="B11898" s="6">
        <f t="shared" si="401"/>
        <v>0</v>
      </c>
    </row>
    <row r="11899" spans="2:2">
      <c r="B11899" s="6">
        <f t="shared" si="401"/>
        <v>0</v>
      </c>
    </row>
    <row r="11900" spans="2:2">
      <c r="B11900" s="6">
        <f t="shared" si="401"/>
        <v>0</v>
      </c>
    </row>
    <row r="11901" spans="2:2">
      <c r="B11901" s="6">
        <f t="shared" si="401"/>
        <v>0</v>
      </c>
    </row>
    <row r="11902" spans="2:2">
      <c r="B11902" s="6">
        <f t="shared" si="401"/>
        <v>0</v>
      </c>
    </row>
    <row r="11903" spans="2:2">
      <c r="B11903" s="6">
        <f t="shared" si="401"/>
        <v>0</v>
      </c>
    </row>
    <row r="11904" spans="2:2">
      <c r="B11904" s="6">
        <f t="shared" si="401"/>
        <v>0</v>
      </c>
    </row>
    <row r="11905" spans="2:2">
      <c r="B11905" s="6">
        <f t="shared" si="401"/>
        <v>0</v>
      </c>
    </row>
    <row r="11906" spans="2:2">
      <c r="B11906" s="6">
        <f t="shared" si="401"/>
        <v>0</v>
      </c>
    </row>
    <row r="11907" spans="2:2">
      <c r="B11907" s="6">
        <f t="shared" si="401"/>
        <v>0</v>
      </c>
    </row>
    <row r="11908" spans="2:2">
      <c r="B11908" s="6">
        <f t="shared" si="401"/>
        <v>0</v>
      </c>
    </row>
    <row r="11909" spans="2:2">
      <c r="B11909" s="6">
        <f t="shared" si="401"/>
        <v>0</v>
      </c>
    </row>
    <row r="11910" spans="2:2">
      <c r="B11910" s="6">
        <f t="shared" si="401"/>
        <v>0</v>
      </c>
    </row>
    <row r="11911" spans="2:2">
      <c r="B11911" s="6">
        <f t="shared" si="401"/>
        <v>0</v>
      </c>
    </row>
    <row r="11912" spans="2:2">
      <c r="B11912" s="6">
        <f t="shared" si="401"/>
        <v>0</v>
      </c>
    </row>
    <row r="11913" spans="2:2">
      <c r="B11913" s="6">
        <f t="shared" si="401"/>
        <v>0</v>
      </c>
    </row>
    <row r="11914" spans="2:2">
      <c r="B11914" s="6">
        <f t="shared" si="401"/>
        <v>0</v>
      </c>
    </row>
    <row r="11915" spans="2:2">
      <c r="B11915" s="6">
        <f t="shared" si="401"/>
        <v>0</v>
      </c>
    </row>
    <row r="11916" spans="2:2">
      <c r="B11916" s="6">
        <f t="shared" si="401"/>
        <v>0</v>
      </c>
    </row>
    <row r="11917" spans="2:2">
      <c r="B11917" s="6">
        <f t="shared" si="401"/>
        <v>0</v>
      </c>
    </row>
    <row r="11918" spans="2:2">
      <c r="B11918" s="6">
        <f t="shared" si="401"/>
        <v>0</v>
      </c>
    </row>
    <row r="11919" spans="2:2">
      <c r="B11919" s="6">
        <f t="shared" si="401"/>
        <v>0</v>
      </c>
    </row>
    <row r="11920" spans="2:2">
      <c r="B11920" s="6">
        <f t="shared" si="401"/>
        <v>0</v>
      </c>
    </row>
    <row r="11921" spans="2:2">
      <c r="B11921" s="6">
        <f t="shared" si="401"/>
        <v>0</v>
      </c>
    </row>
    <row r="11922" spans="2:2">
      <c r="B11922" s="6">
        <f t="shared" si="401"/>
        <v>0</v>
      </c>
    </row>
    <row r="11923" spans="2:2">
      <c r="B11923" s="6">
        <f t="shared" si="401"/>
        <v>0</v>
      </c>
    </row>
    <row r="11924" spans="2:2">
      <c r="B11924" s="6">
        <f t="shared" si="401"/>
        <v>0</v>
      </c>
    </row>
    <row r="11925" spans="2:2">
      <c r="B11925" s="6">
        <f t="shared" ref="B11925:B11988" si="402">+H11925</f>
        <v>0</v>
      </c>
    </row>
    <row r="11926" spans="2:2">
      <c r="B11926" s="6">
        <f t="shared" si="402"/>
        <v>0</v>
      </c>
    </row>
    <row r="11927" spans="2:2">
      <c r="B11927" s="6">
        <f t="shared" si="402"/>
        <v>0</v>
      </c>
    </row>
    <row r="11928" spans="2:2">
      <c r="B11928" s="6">
        <f t="shared" si="402"/>
        <v>0</v>
      </c>
    </row>
    <row r="11929" spans="2:2">
      <c r="B11929" s="6">
        <f t="shared" si="402"/>
        <v>0</v>
      </c>
    </row>
    <row r="11930" spans="2:2">
      <c r="B11930" s="6">
        <f t="shared" si="402"/>
        <v>0</v>
      </c>
    </row>
    <row r="11931" spans="2:2">
      <c r="B11931" s="6">
        <f t="shared" si="402"/>
        <v>0</v>
      </c>
    </row>
    <row r="11932" spans="2:2">
      <c r="B11932" s="6">
        <f t="shared" si="402"/>
        <v>0</v>
      </c>
    </row>
    <row r="11933" spans="2:2">
      <c r="B11933" s="6">
        <f t="shared" si="402"/>
        <v>0</v>
      </c>
    </row>
    <row r="11934" spans="2:2">
      <c r="B11934" s="6">
        <f t="shared" si="402"/>
        <v>0</v>
      </c>
    </row>
    <row r="11935" spans="2:2">
      <c r="B11935" s="6">
        <f t="shared" si="402"/>
        <v>0</v>
      </c>
    </row>
    <row r="11936" spans="2:2">
      <c r="B11936" s="6">
        <f t="shared" si="402"/>
        <v>0</v>
      </c>
    </row>
    <row r="11937" spans="2:2">
      <c r="B11937" s="6">
        <f t="shared" si="402"/>
        <v>0</v>
      </c>
    </row>
    <row r="11938" spans="2:2">
      <c r="B11938" s="6">
        <f t="shared" si="402"/>
        <v>0</v>
      </c>
    </row>
    <row r="11939" spans="2:2">
      <c r="B11939" s="6">
        <f t="shared" si="402"/>
        <v>0</v>
      </c>
    </row>
    <row r="11940" spans="2:2">
      <c r="B11940" s="6">
        <f t="shared" si="402"/>
        <v>0</v>
      </c>
    </row>
    <row r="11941" spans="2:2">
      <c r="B11941" s="6">
        <f t="shared" si="402"/>
        <v>0</v>
      </c>
    </row>
    <row r="11942" spans="2:2">
      <c r="B11942" s="6">
        <f t="shared" si="402"/>
        <v>0</v>
      </c>
    </row>
    <row r="11943" spans="2:2">
      <c r="B11943" s="6">
        <f t="shared" si="402"/>
        <v>0</v>
      </c>
    </row>
    <row r="11944" spans="2:2">
      <c r="B11944" s="6">
        <f t="shared" si="402"/>
        <v>0</v>
      </c>
    </row>
    <row r="11945" spans="2:2">
      <c r="B11945" s="6">
        <f t="shared" si="402"/>
        <v>0</v>
      </c>
    </row>
    <row r="11946" spans="2:2">
      <c r="B11946" s="6">
        <f t="shared" si="402"/>
        <v>0</v>
      </c>
    </row>
    <row r="11947" spans="2:2">
      <c r="B11947" s="6">
        <f t="shared" si="402"/>
        <v>0</v>
      </c>
    </row>
    <row r="11948" spans="2:2">
      <c r="B11948" s="6">
        <f t="shared" si="402"/>
        <v>0</v>
      </c>
    </row>
    <row r="11949" spans="2:2">
      <c r="B11949" s="6">
        <f t="shared" si="402"/>
        <v>0</v>
      </c>
    </row>
    <row r="11950" spans="2:2">
      <c r="B11950" s="6">
        <f t="shared" si="402"/>
        <v>0</v>
      </c>
    </row>
    <row r="11951" spans="2:2">
      <c r="B11951" s="6">
        <f t="shared" si="402"/>
        <v>0</v>
      </c>
    </row>
    <row r="11952" spans="2:2">
      <c r="B11952" s="6">
        <f t="shared" si="402"/>
        <v>0</v>
      </c>
    </row>
    <row r="11953" spans="2:2">
      <c r="B11953" s="6">
        <f t="shared" si="402"/>
        <v>0</v>
      </c>
    </row>
    <row r="11954" spans="2:2">
      <c r="B11954" s="6">
        <f t="shared" si="402"/>
        <v>0</v>
      </c>
    </row>
    <row r="11955" spans="2:2">
      <c r="B11955" s="6">
        <f t="shared" si="402"/>
        <v>0</v>
      </c>
    </row>
    <row r="11956" spans="2:2">
      <c r="B11956" s="6">
        <f t="shared" si="402"/>
        <v>0</v>
      </c>
    </row>
    <row r="11957" spans="2:2">
      <c r="B11957" s="6">
        <f t="shared" si="402"/>
        <v>0</v>
      </c>
    </row>
    <row r="11958" spans="2:2">
      <c r="B11958" s="6">
        <f t="shared" si="402"/>
        <v>0</v>
      </c>
    </row>
    <row r="11959" spans="2:2">
      <c r="B11959" s="6">
        <f t="shared" si="402"/>
        <v>0</v>
      </c>
    </row>
    <row r="11960" spans="2:2">
      <c r="B11960" s="6">
        <f t="shared" si="402"/>
        <v>0</v>
      </c>
    </row>
    <row r="11961" spans="2:2">
      <c r="B11961" s="6">
        <f t="shared" si="402"/>
        <v>0</v>
      </c>
    </row>
    <row r="11962" spans="2:2">
      <c r="B11962" s="6">
        <f t="shared" si="402"/>
        <v>0</v>
      </c>
    </row>
    <row r="11963" spans="2:2">
      <c r="B11963" s="6">
        <f t="shared" si="402"/>
        <v>0</v>
      </c>
    </row>
    <row r="11964" spans="2:2">
      <c r="B11964" s="6">
        <f t="shared" si="402"/>
        <v>0</v>
      </c>
    </row>
    <row r="11965" spans="2:2">
      <c r="B11965" s="6">
        <f t="shared" si="402"/>
        <v>0</v>
      </c>
    </row>
    <row r="11966" spans="2:2">
      <c r="B11966" s="6">
        <f t="shared" si="402"/>
        <v>0</v>
      </c>
    </row>
    <row r="11967" spans="2:2">
      <c r="B11967" s="6">
        <f t="shared" si="402"/>
        <v>0</v>
      </c>
    </row>
    <row r="11968" spans="2:2">
      <c r="B11968" s="6">
        <f t="shared" si="402"/>
        <v>0</v>
      </c>
    </row>
    <row r="11969" spans="2:2">
      <c r="B11969" s="6">
        <f t="shared" si="402"/>
        <v>0</v>
      </c>
    </row>
    <row r="11970" spans="2:2">
      <c r="B11970" s="6">
        <f t="shared" si="402"/>
        <v>0</v>
      </c>
    </row>
    <row r="11971" spans="2:2">
      <c r="B11971" s="6">
        <f t="shared" si="402"/>
        <v>0</v>
      </c>
    </row>
    <row r="11972" spans="2:2">
      <c r="B11972" s="6">
        <f t="shared" si="402"/>
        <v>0</v>
      </c>
    </row>
    <row r="11973" spans="2:2">
      <c r="B11973" s="6">
        <f t="shared" si="402"/>
        <v>0</v>
      </c>
    </row>
    <row r="11974" spans="2:2">
      <c r="B11974" s="6">
        <f t="shared" si="402"/>
        <v>0</v>
      </c>
    </row>
    <row r="11975" spans="2:2">
      <c r="B11975" s="6">
        <f t="shared" si="402"/>
        <v>0</v>
      </c>
    </row>
    <row r="11976" spans="2:2">
      <c r="B11976" s="6">
        <f t="shared" si="402"/>
        <v>0</v>
      </c>
    </row>
    <row r="11977" spans="2:2">
      <c r="B11977" s="6">
        <f t="shared" si="402"/>
        <v>0</v>
      </c>
    </row>
    <row r="11978" spans="2:2">
      <c r="B11978" s="6">
        <f t="shared" si="402"/>
        <v>0</v>
      </c>
    </row>
    <row r="11979" spans="2:2">
      <c r="B11979" s="6">
        <f t="shared" si="402"/>
        <v>0</v>
      </c>
    </row>
    <row r="11980" spans="2:2">
      <c r="B11980" s="6">
        <f t="shared" si="402"/>
        <v>0</v>
      </c>
    </row>
    <row r="11981" spans="2:2">
      <c r="B11981" s="6">
        <f t="shared" si="402"/>
        <v>0</v>
      </c>
    </row>
    <row r="11982" spans="2:2">
      <c r="B11982" s="6">
        <f t="shared" si="402"/>
        <v>0</v>
      </c>
    </row>
    <row r="11983" spans="2:2">
      <c r="B11983" s="6">
        <f t="shared" si="402"/>
        <v>0</v>
      </c>
    </row>
    <row r="11984" spans="2:2">
      <c r="B11984" s="6">
        <f t="shared" si="402"/>
        <v>0</v>
      </c>
    </row>
    <row r="11985" spans="2:2">
      <c r="B11985" s="6">
        <f t="shared" si="402"/>
        <v>0</v>
      </c>
    </row>
    <row r="11986" spans="2:2">
      <c r="B11986" s="6">
        <f t="shared" si="402"/>
        <v>0</v>
      </c>
    </row>
    <row r="11987" spans="2:2">
      <c r="B11987" s="6">
        <f t="shared" si="402"/>
        <v>0</v>
      </c>
    </row>
    <row r="11988" spans="2:2">
      <c r="B11988" s="6">
        <f t="shared" si="402"/>
        <v>0</v>
      </c>
    </row>
    <row r="11989" spans="2:2">
      <c r="B11989" s="6">
        <f t="shared" ref="B11989:B12052" si="403">+H11989</f>
        <v>0</v>
      </c>
    </row>
    <row r="11990" spans="2:2">
      <c r="B11990" s="6">
        <f t="shared" si="403"/>
        <v>0</v>
      </c>
    </row>
    <row r="11991" spans="2:2">
      <c r="B11991" s="6">
        <f t="shared" si="403"/>
        <v>0</v>
      </c>
    </row>
    <row r="11992" spans="2:2">
      <c r="B11992" s="6">
        <f t="shared" si="403"/>
        <v>0</v>
      </c>
    </row>
    <row r="11993" spans="2:2">
      <c r="B11993" s="6">
        <f t="shared" si="403"/>
        <v>0</v>
      </c>
    </row>
    <row r="11994" spans="2:2">
      <c r="B11994" s="6">
        <f t="shared" si="403"/>
        <v>0</v>
      </c>
    </row>
    <row r="11995" spans="2:2">
      <c r="B11995" s="6">
        <f t="shared" si="403"/>
        <v>0</v>
      </c>
    </row>
    <row r="11996" spans="2:2">
      <c r="B11996" s="6">
        <f t="shared" si="403"/>
        <v>0</v>
      </c>
    </row>
    <row r="11997" spans="2:2">
      <c r="B11997" s="6">
        <f t="shared" si="403"/>
        <v>0</v>
      </c>
    </row>
    <row r="11998" spans="2:2">
      <c r="B11998" s="6">
        <f t="shared" si="403"/>
        <v>0</v>
      </c>
    </row>
    <row r="11999" spans="2:2">
      <c r="B11999" s="6">
        <f t="shared" si="403"/>
        <v>0</v>
      </c>
    </row>
    <row r="12000" spans="2:2">
      <c r="B12000" s="6">
        <f t="shared" si="403"/>
        <v>0</v>
      </c>
    </row>
    <row r="12001" spans="2:2">
      <c r="B12001" s="6">
        <f t="shared" si="403"/>
        <v>0</v>
      </c>
    </row>
    <row r="12002" spans="2:2">
      <c r="B12002" s="6">
        <f t="shared" si="403"/>
        <v>0</v>
      </c>
    </row>
    <row r="12003" spans="2:2">
      <c r="B12003" s="6">
        <f t="shared" si="403"/>
        <v>0</v>
      </c>
    </row>
    <row r="12004" spans="2:2">
      <c r="B12004" s="6">
        <f t="shared" si="403"/>
        <v>0</v>
      </c>
    </row>
    <row r="12005" spans="2:2">
      <c r="B12005" s="6">
        <f t="shared" si="403"/>
        <v>0</v>
      </c>
    </row>
    <row r="12006" spans="2:2">
      <c r="B12006" s="6">
        <f t="shared" si="403"/>
        <v>0</v>
      </c>
    </row>
    <row r="12007" spans="2:2">
      <c r="B12007" s="6">
        <f t="shared" si="403"/>
        <v>0</v>
      </c>
    </row>
    <row r="12008" spans="2:2">
      <c r="B12008" s="6">
        <f t="shared" si="403"/>
        <v>0</v>
      </c>
    </row>
    <row r="12009" spans="2:2">
      <c r="B12009" s="6">
        <f t="shared" si="403"/>
        <v>0</v>
      </c>
    </row>
    <row r="12010" spans="2:2">
      <c r="B12010" s="6">
        <f t="shared" si="403"/>
        <v>0</v>
      </c>
    </row>
    <row r="12011" spans="2:2">
      <c r="B12011" s="6">
        <f t="shared" si="403"/>
        <v>0</v>
      </c>
    </row>
    <row r="12012" spans="2:2">
      <c r="B12012" s="6">
        <f t="shared" si="403"/>
        <v>0</v>
      </c>
    </row>
    <row r="12013" spans="2:2">
      <c r="B12013" s="6">
        <f t="shared" si="403"/>
        <v>0</v>
      </c>
    </row>
    <row r="12014" spans="2:2">
      <c r="B12014" s="6">
        <f t="shared" si="403"/>
        <v>0</v>
      </c>
    </row>
    <row r="12015" spans="2:2">
      <c r="B12015" s="6">
        <f t="shared" si="403"/>
        <v>0</v>
      </c>
    </row>
    <row r="12016" spans="2:2">
      <c r="B12016" s="6">
        <f t="shared" si="403"/>
        <v>0</v>
      </c>
    </row>
    <row r="12017" spans="2:2">
      <c r="B12017" s="6">
        <f t="shared" si="403"/>
        <v>0</v>
      </c>
    </row>
    <row r="12018" spans="2:2">
      <c r="B12018" s="6">
        <f t="shared" si="403"/>
        <v>0</v>
      </c>
    </row>
    <row r="12019" spans="2:2">
      <c r="B12019" s="6">
        <f t="shared" si="403"/>
        <v>0</v>
      </c>
    </row>
    <row r="12020" spans="2:2">
      <c r="B12020" s="6">
        <f t="shared" si="403"/>
        <v>0</v>
      </c>
    </row>
    <row r="12021" spans="2:2">
      <c r="B12021" s="6">
        <f t="shared" si="403"/>
        <v>0</v>
      </c>
    </row>
    <row r="12022" spans="2:2">
      <c r="B12022" s="6">
        <f t="shared" si="403"/>
        <v>0</v>
      </c>
    </row>
    <row r="12023" spans="2:2">
      <c r="B12023" s="6">
        <f t="shared" si="403"/>
        <v>0</v>
      </c>
    </row>
    <row r="12024" spans="2:2">
      <c r="B12024" s="6">
        <f t="shared" si="403"/>
        <v>0</v>
      </c>
    </row>
    <row r="12025" spans="2:2">
      <c r="B12025" s="6">
        <f t="shared" si="403"/>
        <v>0</v>
      </c>
    </row>
    <row r="12026" spans="2:2">
      <c r="B12026" s="6">
        <f t="shared" si="403"/>
        <v>0</v>
      </c>
    </row>
    <row r="12027" spans="2:2">
      <c r="B12027" s="6">
        <f t="shared" si="403"/>
        <v>0</v>
      </c>
    </row>
    <row r="12028" spans="2:2">
      <c r="B12028" s="6">
        <f t="shared" si="403"/>
        <v>0</v>
      </c>
    </row>
    <row r="12029" spans="2:2">
      <c r="B12029" s="6">
        <f t="shared" si="403"/>
        <v>0</v>
      </c>
    </row>
    <row r="12030" spans="2:2">
      <c r="B12030" s="6">
        <f t="shared" si="403"/>
        <v>0</v>
      </c>
    </row>
    <row r="12031" spans="2:2">
      <c r="B12031" s="6">
        <f t="shared" si="403"/>
        <v>0</v>
      </c>
    </row>
    <row r="12032" spans="2:2">
      <c r="B12032" s="6">
        <f t="shared" si="403"/>
        <v>0</v>
      </c>
    </row>
    <row r="12033" spans="2:2">
      <c r="B12033" s="6">
        <f t="shared" si="403"/>
        <v>0</v>
      </c>
    </row>
    <row r="12034" spans="2:2">
      <c r="B12034" s="6">
        <f t="shared" si="403"/>
        <v>0</v>
      </c>
    </row>
    <row r="12035" spans="2:2">
      <c r="B12035" s="6">
        <f t="shared" si="403"/>
        <v>0</v>
      </c>
    </row>
    <row r="12036" spans="2:2">
      <c r="B12036" s="6">
        <f t="shared" si="403"/>
        <v>0</v>
      </c>
    </row>
    <row r="12037" spans="2:2">
      <c r="B12037" s="6">
        <f t="shared" si="403"/>
        <v>0</v>
      </c>
    </row>
    <row r="12038" spans="2:2">
      <c r="B12038" s="6">
        <f t="shared" si="403"/>
        <v>0</v>
      </c>
    </row>
    <row r="12039" spans="2:2">
      <c r="B12039" s="6">
        <f t="shared" si="403"/>
        <v>0</v>
      </c>
    </row>
    <row r="12040" spans="2:2">
      <c r="B12040" s="6">
        <f t="shared" si="403"/>
        <v>0</v>
      </c>
    </row>
    <row r="12041" spans="2:2">
      <c r="B12041" s="6">
        <f t="shared" si="403"/>
        <v>0</v>
      </c>
    </row>
    <row r="12042" spans="2:2">
      <c r="B12042" s="6">
        <f t="shared" si="403"/>
        <v>0</v>
      </c>
    </row>
    <row r="12043" spans="2:2">
      <c r="B12043" s="6">
        <f t="shared" si="403"/>
        <v>0</v>
      </c>
    </row>
    <row r="12044" spans="2:2">
      <c r="B12044" s="6">
        <f t="shared" si="403"/>
        <v>0</v>
      </c>
    </row>
    <row r="12045" spans="2:2">
      <c r="B12045" s="6">
        <f t="shared" si="403"/>
        <v>0</v>
      </c>
    </row>
    <row r="12046" spans="2:2">
      <c r="B12046" s="6">
        <f t="shared" si="403"/>
        <v>0</v>
      </c>
    </row>
    <row r="12047" spans="2:2">
      <c r="B12047" s="6">
        <f t="shared" si="403"/>
        <v>0</v>
      </c>
    </row>
    <row r="12048" spans="2:2">
      <c r="B12048" s="6">
        <f t="shared" si="403"/>
        <v>0</v>
      </c>
    </row>
    <row r="12049" spans="2:2">
      <c r="B12049" s="6">
        <f t="shared" si="403"/>
        <v>0</v>
      </c>
    </row>
    <row r="12050" spans="2:2">
      <c r="B12050" s="6">
        <f t="shared" si="403"/>
        <v>0</v>
      </c>
    </row>
    <row r="12051" spans="2:2">
      <c r="B12051" s="6">
        <f t="shared" si="403"/>
        <v>0</v>
      </c>
    </row>
    <row r="12052" spans="2:2">
      <c r="B12052" s="6">
        <f t="shared" si="403"/>
        <v>0</v>
      </c>
    </row>
    <row r="12053" spans="2:2">
      <c r="B12053" s="6">
        <f t="shared" ref="B12053:B12116" si="404">+H12053</f>
        <v>0</v>
      </c>
    </row>
    <row r="12054" spans="2:2">
      <c r="B12054" s="6">
        <f t="shared" si="404"/>
        <v>0</v>
      </c>
    </row>
    <row r="12055" spans="2:2">
      <c r="B12055" s="6">
        <f t="shared" si="404"/>
        <v>0</v>
      </c>
    </row>
    <row r="12056" spans="2:2">
      <c r="B12056" s="6">
        <f t="shared" si="404"/>
        <v>0</v>
      </c>
    </row>
    <row r="12057" spans="2:2">
      <c r="B12057" s="6">
        <f t="shared" si="404"/>
        <v>0</v>
      </c>
    </row>
    <row r="12058" spans="2:2">
      <c r="B12058" s="6">
        <f t="shared" si="404"/>
        <v>0</v>
      </c>
    </row>
    <row r="12059" spans="2:2">
      <c r="B12059" s="6">
        <f t="shared" si="404"/>
        <v>0</v>
      </c>
    </row>
    <row r="12060" spans="2:2">
      <c r="B12060" s="6">
        <f t="shared" si="404"/>
        <v>0</v>
      </c>
    </row>
    <row r="12061" spans="2:2">
      <c r="B12061" s="6">
        <f t="shared" si="404"/>
        <v>0</v>
      </c>
    </row>
    <row r="12062" spans="2:2">
      <c r="B12062" s="6">
        <f t="shared" si="404"/>
        <v>0</v>
      </c>
    </row>
    <row r="12063" spans="2:2">
      <c r="B12063" s="6">
        <f t="shared" si="404"/>
        <v>0</v>
      </c>
    </row>
    <row r="12064" spans="2:2">
      <c r="B12064" s="6">
        <f t="shared" si="404"/>
        <v>0</v>
      </c>
    </row>
    <row r="12065" spans="2:2">
      <c r="B12065" s="6">
        <f t="shared" si="404"/>
        <v>0</v>
      </c>
    </row>
    <row r="12066" spans="2:2">
      <c r="B12066" s="6">
        <f t="shared" si="404"/>
        <v>0</v>
      </c>
    </row>
    <row r="12067" spans="2:2">
      <c r="B12067" s="6">
        <f t="shared" si="404"/>
        <v>0</v>
      </c>
    </row>
    <row r="12068" spans="2:2">
      <c r="B12068" s="6">
        <f t="shared" si="404"/>
        <v>0</v>
      </c>
    </row>
    <row r="12069" spans="2:2">
      <c r="B12069" s="6">
        <f t="shared" si="404"/>
        <v>0</v>
      </c>
    </row>
    <row r="12070" spans="2:2">
      <c r="B12070" s="6">
        <f t="shared" si="404"/>
        <v>0</v>
      </c>
    </row>
    <row r="12071" spans="2:2">
      <c r="B12071" s="6">
        <f t="shared" si="404"/>
        <v>0</v>
      </c>
    </row>
    <row r="12072" spans="2:2">
      <c r="B12072" s="6">
        <f t="shared" si="404"/>
        <v>0</v>
      </c>
    </row>
    <row r="12073" spans="2:2">
      <c r="B12073" s="6">
        <f t="shared" si="404"/>
        <v>0</v>
      </c>
    </row>
    <row r="12074" spans="2:2">
      <c r="B12074" s="6">
        <f t="shared" si="404"/>
        <v>0</v>
      </c>
    </row>
    <row r="12075" spans="2:2">
      <c r="B12075" s="6">
        <f t="shared" si="404"/>
        <v>0</v>
      </c>
    </row>
    <row r="12076" spans="2:2">
      <c r="B12076" s="6">
        <f t="shared" si="404"/>
        <v>0</v>
      </c>
    </row>
    <row r="12077" spans="2:2">
      <c r="B12077" s="6">
        <f t="shared" si="404"/>
        <v>0</v>
      </c>
    </row>
    <row r="12078" spans="2:2">
      <c r="B12078" s="6">
        <f t="shared" si="404"/>
        <v>0</v>
      </c>
    </row>
    <row r="12079" spans="2:2">
      <c r="B12079" s="6">
        <f t="shared" si="404"/>
        <v>0</v>
      </c>
    </row>
    <row r="12080" spans="2:2">
      <c r="B12080" s="6">
        <f t="shared" si="404"/>
        <v>0</v>
      </c>
    </row>
    <row r="12081" spans="2:2">
      <c r="B12081" s="6">
        <f t="shared" si="404"/>
        <v>0</v>
      </c>
    </row>
    <row r="12082" spans="2:2">
      <c r="B12082" s="6">
        <f t="shared" si="404"/>
        <v>0</v>
      </c>
    </row>
    <row r="12083" spans="2:2">
      <c r="B12083" s="6">
        <f t="shared" si="404"/>
        <v>0</v>
      </c>
    </row>
    <row r="12084" spans="2:2">
      <c r="B12084" s="6">
        <f t="shared" si="404"/>
        <v>0</v>
      </c>
    </row>
    <row r="12085" spans="2:2">
      <c r="B12085" s="6">
        <f t="shared" si="404"/>
        <v>0</v>
      </c>
    </row>
    <row r="12086" spans="2:2">
      <c r="B12086" s="6">
        <f t="shared" si="404"/>
        <v>0</v>
      </c>
    </row>
    <row r="12087" spans="2:2">
      <c r="B12087" s="6">
        <f t="shared" si="404"/>
        <v>0</v>
      </c>
    </row>
    <row r="12088" spans="2:2">
      <c r="B12088" s="6">
        <f t="shared" si="404"/>
        <v>0</v>
      </c>
    </row>
    <row r="12089" spans="2:2">
      <c r="B12089" s="6">
        <f t="shared" si="404"/>
        <v>0</v>
      </c>
    </row>
    <row r="12090" spans="2:2">
      <c r="B12090" s="6">
        <f t="shared" si="404"/>
        <v>0</v>
      </c>
    </row>
    <row r="12091" spans="2:2">
      <c r="B12091" s="6">
        <f t="shared" si="404"/>
        <v>0</v>
      </c>
    </row>
    <row r="12092" spans="2:2">
      <c r="B12092" s="6">
        <f t="shared" si="404"/>
        <v>0</v>
      </c>
    </row>
    <row r="12093" spans="2:2">
      <c r="B12093" s="6">
        <f t="shared" si="404"/>
        <v>0</v>
      </c>
    </row>
    <row r="12094" spans="2:2">
      <c r="B12094" s="6">
        <f t="shared" si="404"/>
        <v>0</v>
      </c>
    </row>
    <row r="12095" spans="2:2">
      <c r="B12095" s="6">
        <f t="shared" si="404"/>
        <v>0</v>
      </c>
    </row>
    <row r="12096" spans="2:2">
      <c r="B12096" s="6">
        <f t="shared" si="404"/>
        <v>0</v>
      </c>
    </row>
    <row r="12097" spans="2:2">
      <c r="B12097" s="6">
        <f t="shared" si="404"/>
        <v>0</v>
      </c>
    </row>
    <row r="12098" spans="2:2">
      <c r="B12098" s="6">
        <f t="shared" si="404"/>
        <v>0</v>
      </c>
    </row>
    <row r="12099" spans="2:2">
      <c r="B12099" s="6">
        <f t="shared" si="404"/>
        <v>0</v>
      </c>
    </row>
    <row r="12100" spans="2:2">
      <c r="B12100" s="6">
        <f t="shared" si="404"/>
        <v>0</v>
      </c>
    </row>
    <row r="12101" spans="2:2">
      <c r="B12101" s="6">
        <f t="shared" si="404"/>
        <v>0</v>
      </c>
    </row>
    <row r="12102" spans="2:2">
      <c r="B12102" s="6">
        <f t="shared" si="404"/>
        <v>0</v>
      </c>
    </row>
    <row r="12103" spans="2:2">
      <c r="B12103" s="6">
        <f t="shared" si="404"/>
        <v>0</v>
      </c>
    </row>
    <row r="12104" spans="2:2">
      <c r="B12104" s="6">
        <f t="shared" si="404"/>
        <v>0</v>
      </c>
    </row>
    <row r="12105" spans="2:2">
      <c r="B12105" s="6">
        <f t="shared" si="404"/>
        <v>0</v>
      </c>
    </row>
    <row r="12106" spans="2:2">
      <c r="B12106" s="6">
        <f t="shared" si="404"/>
        <v>0</v>
      </c>
    </row>
    <row r="12107" spans="2:2">
      <c r="B12107" s="6">
        <f t="shared" si="404"/>
        <v>0</v>
      </c>
    </row>
    <row r="12108" spans="2:2">
      <c r="B12108" s="6">
        <f t="shared" si="404"/>
        <v>0</v>
      </c>
    </row>
    <row r="12109" spans="2:2">
      <c r="B12109" s="6">
        <f t="shared" si="404"/>
        <v>0</v>
      </c>
    </row>
    <row r="12110" spans="2:2">
      <c r="B12110" s="6">
        <f t="shared" si="404"/>
        <v>0</v>
      </c>
    </row>
    <row r="12111" spans="2:2">
      <c r="B12111" s="6">
        <f t="shared" si="404"/>
        <v>0</v>
      </c>
    </row>
    <row r="12112" spans="2:2">
      <c r="B12112" s="6">
        <f t="shared" si="404"/>
        <v>0</v>
      </c>
    </row>
    <row r="12113" spans="2:2">
      <c r="B12113" s="6">
        <f t="shared" si="404"/>
        <v>0</v>
      </c>
    </row>
    <row r="12114" spans="2:2">
      <c r="B12114" s="6">
        <f t="shared" si="404"/>
        <v>0</v>
      </c>
    </row>
    <row r="12115" spans="2:2">
      <c r="B12115" s="6">
        <f t="shared" si="404"/>
        <v>0</v>
      </c>
    </row>
    <row r="12116" spans="2:2">
      <c r="B12116" s="6">
        <f t="shared" si="404"/>
        <v>0</v>
      </c>
    </row>
    <row r="12117" spans="2:2">
      <c r="B12117" s="6">
        <f t="shared" ref="B12117:B12180" si="405">+H12117</f>
        <v>0</v>
      </c>
    </row>
    <row r="12118" spans="2:2">
      <c r="B12118" s="6">
        <f t="shared" si="405"/>
        <v>0</v>
      </c>
    </row>
    <row r="12119" spans="2:2">
      <c r="B12119" s="6">
        <f t="shared" si="405"/>
        <v>0</v>
      </c>
    </row>
    <row r="12120" spans="2:2">
      <c r="B12120" s="6">
        <f t="shared" si="405"/>
        <v>0</v>
      </c>
    </row>
    <row r="12121" spans="2:2">
      <c r="B12121" s="6">
        <f t="shared" si="405"/>
        <v>0</v>
      </c>
    </row>
    <row r="12122" spans="2:2">
      <c r="B12122" s="6">
        <f t="shared" si="405"/>
        <v>0</v>
      </c>
    </row>
    <row r="12123" spans="2:2">
      <c r="B12123" s="6">
        <f t="shared" si="405"/>
        <v>0</v>
      </c>
    </row>
    <row r="12124" spans="2:2">
      <c r="B12124" s="6">
        <f t="shared" si="405"/>
        <v>0</v>
      </c>
    </row>
    <row r="12125" spans="2:2">
      <c r="B12125" s="6">
        <f t="shared" si="405"/>
        <v>0</v>
      </c>
    </row>
    <row r="12126" spans="2:2">
      <c r="B12126" s="6">
        <f t="shared" si="405"/>
        <v>0</v>
      </c>
    </row>
    <row r="12127" spans="2:2">
      <c r="B12127" s="6">
        <f t="shared" si="405"/>
        <v>0</v>
      </c>
    </row>
    <row r="12128" spans="2:2">
      <c r="B12128" s="6">
        <f t="shared" si="405"/>
        <v>0</v>
      </c>
    </row>
    <row r="12129" spans="2:2">
      <c r="B12129" s="6">
        <f t="shared" si="405"/>
        <v>0</v>
      </c>
    </row>
    <row r="12130" spans="2:2">
      <c r="B12130" s="6">
        <f t="shared" si="405"/>
        <v>0</v>
      </c>
    </row>
    <row r="12131" spans="2:2">
      <c r="B12131" s="6">
        <f t="shared" si="405"/>
        <v>0</v>
      </c>
    </row>
    <row r="12132" spans="2:2">
      <c r="B12132" s="6">
        <f t="shared" si="405"/>
        <v>0</v>
      </c>
    </row>
    <row r="12133" spans="2:2">
      <c r="B12133" s="6">
        <f t="shared" si="405"/>
        <v>0</v>
      </c>
    </row>
    <row r="12134" spans="2:2">
      <c r="B12134" s="6">
        <f t="shared" si="405"/>
        <v>0</v>
      </c>
    </row>
    <row r="12135" spans="2:2">
      <c r="B12135" s="6">
        <f t="shared" si="405"/>
        <v>0</v>
      </c>
    </row>
    <row r="12136" spans="2:2">
      <c r="B12136" s="6">
        <f t="shared" si="405"/>
        <v>0</v>
      </c>
    </row>
    <row r="12137" spans="2:2">
      <c r="B12137" s="6">
        <f t="shared" si="405"/>
        <v>0</v>
      </c>
    </row>
    <row r="12138" spans="2:2">
      <c r="B12138" s="6">
        <f t="shared" si="405"/>
        <v>0</v>
      </c>
    </row>
    <row r="12139" spans="2:2">
      <c r="B12139" s="6">
        <f t="shared" si="405"/>
        <v>0</v>
      </c>
    </row>
    <row r="12140" spans="2:2">
      <c r="B12140" s="6">
        <f t="shared" si="405"/>
        <v>0</v>
      </c>
    </row>
    <row r="12141" spans="2:2">
      <c r="B12141" s="6">
        <f t="shared" si="405"/>
        <v>0</v>
      </c>
    </row>
    <row r="12142" spans="2:2">
      <c r="B12142" s="6">
        <f t="shared" si="405"/>
        <v>0</v>
      </c>
    </row>
    <row r="12143" spans="2:2">
      <c r="B12143" s="6">
        <f t="shared" si="405"/>
        <v>0</v>
      </c>
    </row>
    <row r="12144" spans="2:2">
      <c r="B12144" s="6">
        <f t="shared" si="405"/>
        <v>0</v>
      </c>
    </row>
    <row r="12145" spans="2:2">
      <c r="B12145" s="6">
        <f t="shared" si="405"/>
        <v>0</v>
      </c>
    </row>
    <row r="12146" spans="2:2">
      <c r="B12146" s="6">
        <f t="shared" si="405"/>
        <v>0</v>
      </c>
    </row>
    <row r="12147" spans="2:2">
      <c r="B12147" s="6">
        <f t="shared" si="405"/>
        <v>0</v>
      </c>
    </row>
    <row r="12148" spans="2:2">
      <c r="B12148" s="6">
        <f t="shared" si="405"/>
        <v>0</v>
      </c>
    </row>
    <row r="12149" spans="2:2">
      <c r="B12149" s="6">
        <f t="shared" si="405"/>
        <v>0</v>
      </c>
    </row>
    <row r="12150" spans="2:2">
      <c r="B12150" s="6">
        <f t="shared" si="405"/>
        <v>0</v>
      </c>
    </row>
    <row r="12151" spans="2:2">
      <c r="B12151" s="6">
        <f t="shared" si="405"/>
        <v>0</v>
      </c>
    </row>
    <row r="12152" spans="2:2">
      <c r="B12152" s="6">
        <f t="shared" si="405"/>
        <v>0</v>
      </c>
    </row>
    <row r="12153" spans="2:2">
      <c r="B12153" s="6">
        <f t="shared" si="405"/>
        <v>0</v>
      </c>
    </row>
    <row r="12154" spans="2:2">
      <c r="B12154" s="6">
        <f t="shared" si="405"/>
        <v>0</v>
      </c>
    </row>
    <row r="12155" spans="2:2">
      <c r="B12155" s="6">
        <f t="shared" si="405"/>
        <v>0</v>
      </c>
    </row>
    <row r="12156" spans="2:2">
      <c r="B12156" s="6">
        <f t="shared" si="405"/>
        <v>0</v>
      </c>
    </row>
    <row r="12157" spans="2:2">
      <c r="B12157" s="6">
        <f t="shared" si="405"/>
        <v>0</v>
      </c>
    </row>
    <row r="12158" spans="2:2">
      <c r="B12158" s="6">
        <f t="shared" si="405"/>
        <v>0</v>
      </c>
    </row>
    <row r="12159" spans="2:2">
      <c r="B12159" s="6">
        <f t="shared" si="405"/>
        <v>0</v>
      </c>
    </row>
    <row r="12160" spans="2:2">
      <c r="B12160" s="6">
        <f t="shared" si="405"/>
        <v>0</v>
      </c>
    </row>
    <row r="12161" spans="2:2">
      <c r="B12161" s="6">
        <f t="shared" si="405"/>
        <v>0</v>
      </c>
    </row>
    <row r="12162" spans="2:2">
      <c r="B12162" s="6">
        <f t="shared" si="405"/>
        <v>0</v>
      </c>
    </row>
    <row r="12163" spans="2:2">
      <c r="B12163" s="6">
        <f t="shared" si="405"/>
        <v>0</v>
      </c>
    </row>
    <row r="12164" spans="2:2">
      <c r="B12164" s="6">
        <f t="shared" si="405"/>
        <v>0</v>
      </c>
    </row>
    <row r="12165" spans="2:2">
      <c r="B12165" s="6">
        <f t="shared" si="405"/>
        <v>0</v>
      </c>
    </row>
    <row r="12166" spans="2:2">
      <c r="B12166" s="6">
        <f t="shared" si="405"/>
        <v>0</v>
      </c>
    </row>
    <row r="12167" spans="2:2">
      <c r="B12167" s="6">
        <f t="shared" si="405"/>
        <v>0</v>
      </c>
    </row>
    <row r="12168" spans="2:2">
      <c r="B12168" s="6">
        <f t="shared" si="405"/>
        <v>0</v>
      </c>
    </row>
    <row r="12169" spans="2:2">
      <c r="B12169" s="6">
        <f t="shared" si="405"/>
        <v>0</v>
      </c>
    </row>
    <row r="12170" spans="2:2">
      <c r="B12170" s="6">
        <f t="shared" si="405"/>
        <v>0</v>
      </c>
    </row>
    <row r="12171" spans="2:2">
      <c r="B12171" s="6">
        <f t="shared" si="405"/>
        <v>0</v>
      </c>
    </row>
    <row r="12172" spans="2:2">
      <c r="B12172" s="6">
        <f t="shared" si="405"/>
        <v>0</v>
      </c>
    </row>
    <row r="12173" spans="2:2">
      <c r="B12173" s="6">
        <f t="shared" si="405"/>
        <v>0</v>
      </c>
    </row>
    <row r="12174" spans="2:2">
      <c r="B12174" s="6">
        <f t="shared" si="405"/>
        <v>0</v>
      </c>
    </row>
    <row r="12175" spans="2:2">
      <c r="B12175" s="6">
        <f t="shared" si="405"/>
        <v>0</v>
      </c>
    </row>
    <row r="12176" spans="2:2">
      <c r="B12176" s="6">
        <f t="shared" si="405"/>
        <v>0</v>
      </c>
    </row>
    <row r="12177" spans="2:2">
      <c r="B12177" s="6">
        <f t="shared" si="405"/>
        <v>0</v>
      </c>
    </row>
    <row r="12178" spans="2:2">
      <c r="B12178" s="6">
        <f t="shared" si="405"/>
        <v>0</v>
      </c>
    </row>
    <row r="12179" spans="2:2">
      <c r="B12179" s="6">
        <f t="shared" si="405"/>
        <v>0</v>
      </c>
    </row>
    <row r="12180" spans="2:2">
      <c r="B12180" s="6">
        <f t="shared" si="405"/>
        <v>0</v>
      </c>
    </row>
    <row r="12181" spans="2:2">
      <c r="B12181" s="6">
        <f t="shared" ref="B12181:B12244" si="406">+H12181</f>
        <v>0</v>
      </c>
    </row>
    <row r="12182" spans="2:2">
      <c r="B12182" s="6">
        <f t="shared" si="406"/>
        <v>0</v>
      </c>
    </row>
    <row r="12183" spans="2:2">
      <c r="B12183" s="6">
        <f t="shared" si="406"/>
        <v>0</v>
      </c>
    </row>
    <row r="12184" spans="2:2">
      <c r="B12184" s="6">
        <f t="shared" si="406"/>
        <v>0</v>
      </c>
    </row>
    <row r="12185" spans="2:2">
      <c r="B12185" s="6">
        <f t="shared" si="406"/>
        <v>0</v>
      </c>
    </row>
    <row r="12186" spans="2:2">
      <c r="B12186" s="6">
        <f t="shared" si="406"/>
        <v>0</v>
      </c>
    </row>
    <row r="12187" spans="2:2">
      <c r="B12187" s="6">
        <f t="shared" si="406"/>
        <v>0</v>
      </c>
    </row>
    <row r="12188" spans="2:2">
      <c r="B12188" s="6">
        <f t="shared" si="406"/>
        <v>0</v>
      </c>
    </row>
    <row r="12189" spans="2:2">
      <c r="B12189" s="6">
        <f t="shared" si="406"/>
        <v>0</v>
      </c>
    </row>
    <row r="12190" spans="2:2">
      <c r="B12190" s="6">
        <f t="shared" si="406"/>
        <v>0</v>
      </c>
    </row>
    <row r="12191" spans="2:2">
      <c r="B12191" s="6">
        <f t="shared" si="406"/>
        <v>0</v>
      </c>
    </row>
    <row r="12192" spans="2:2">
      <c r="B12192" s="6">
        <f t="shared" si="406"/>
        <v>0</v>
      </c>
    </row>
    <row r="12193" spans="2:2">
      <c r="B12193" s="6">
        <f t="shared" si="406"/>
        <v>0</v>
      </c>
    </row>
    <row r="12194" spans="2:2">
      <c r="B12194" s="6">
        <f t="shared" si="406"/>
        <v>0</v>
      </c>
    </row>
    <row r="12195" spans="2:2">
      <c r="B12195" s="6">
        <f t="shared" si="406"/>
        <v>0</v>
      </c>
    </row>
    <row r="12196" spans="2:2">
      <c r="B12196" s="6">
        <f t="shared" si="406"/>
        <v>0</v>
      </c>
    </row>
    <row r="12197" spans="2:2">
      <c r="B12197" s="6">
        <f t="shared" si="406"/>
        <v>0</v>
      </c>
    </row>
    <row r="12198" spans="2:2">
      <c r="B12198" s="6">
        <f t="shared" si="406"/>
        <v>0</v>
      </c>
    </row>
    <row r="12199" spans="2:2">
      <c r="B12199" s="6">
        <f t="shared" si="406"/>
        <v>0</v>
      </c>
    </row>
    <row r="12200" spans="2:2">
      <c r="B12200" s="6">
        <f t="shared" si="406"/>
        <v>0</v>
      </c>
    </row>
    <row r="12201" spans="2:2">
      <c r="B12201" s="6">
        <f t="shared" si="406"/>
        <v>0</v>
      </c>
    </row>
    <row r="12202" spans="2:2">
      <c r="B12202" s="6">
        <f t="shared" si="406"/>
        <v>0</v>
      </c>
    </row>
    <row r="12203" spans="2:2">
      <c r="B12203" s="6">
        <f t="shared" si="406"/>
        <v>0</v>
      </c>
    </row>
    <row r="12204" spans="2:2">
      <c r="B12204" s="6">
        <f t="shared" si="406"/>
        <v>0</v>
      </c>
    </row>
    <row r="12205" spans="2:2">
      <c r="B12205" s="6">
        <f t="shared" si="406"/>
        <v>0</v>
      </c>
    </row>
    <row r="12206" spans="2:2">
      <c r="B12206" s="6">
        <f t="shared" si="406"/>
        <v>0</v>
      </c>
    </row>
    <row r="12207" spans="2:2">
      <c r="B12207" s="6">
        <f t="shared" si="406"/>
        <v>0</v>
      </c>
    </row>
    <row r="12208" spans="2:2">
      <c r="B12208" s="6">
        <f t="shared" si="406"/>
        <v>0</v>
      </c>
    </row>
    <row r="12209" spans="2:2">
      <c r="B12209" s="6">
        <f t="shared" si="406"/>
        <v>0</v>
      </c>
    </row>
    <row r="12210" spans="2:2">
      <c r="B12210" s="6">
        <f t="shared" si="406"/>
        <v>0</v>
      </c>
    </row>
    <row r="12211" spans="2:2">
      <c r="B12211" s="6">
        <f t="shared" si="406"/>
        <v>0</v>
      </c>
    </row>
    <row r="12212" spans="2:2">
      <c r="B12212" s="6">
        <f t="shared" si="406"/>
        <v>0</v>
      </c>
    </row>
    <row r="12213" spans="2:2">
      <c r="B12213" s="6">
        <f t="shared" si="406"/>
        <v>0</v>
      </c>
    </row>
    <row r="12214" spans="2:2">
      <c r="B12214" s="6">
        <f t="shared" si="406"/>
        <v>0</v>
      </c>
    </row>
    <row r="12215" spans="2:2">
      <c r="B12215" s="6">
        <f t="shared" si="406"/>
        <v>0</v>
      </c>
    </row>
    <row r="12216" spans="2:2">
      <c r="B12216" s="6">
        <f t="shared" si="406"/>
        <v>0</v>
      </c>
    </row>
    <row r="12217" spans="2:2">
      <c r="B12217" s="6">
        <f t="shared" si="406"/>
        <v>0</v>
      </c>
    </row>
    <row r="12218" spans="2:2">
      <c r="B12218" s="6">
        <f t="shared" si="406"/>
        <v>0</v>
      </c>
    </row>
    <row r="12219" spans="2:2">
      <c r="B12219" s="6">
        <f t="shared" si="406"/>
        <v>0</v>
      </c>
    </row>
    <row r="12220" spans="2:2">
      <c r="B12220" s="6">
        <f t="shared" si="406"/>
        <v>0</v>
      </c>
    </row>
    <row r="12221" spans="2:2">
      <c r="B12221" s="6">
        <f t="shared" si="406"/>
        <v>0</v>
      </c>
    </row>
    <row r="12222" spans="2:2">
      <c r="B12222" s="6">
        <f t="shared" si="406"/>
        <v>0</v>
      </c>
    </row>
    <row r="12223" spans="2:2">
      <c r="B12223" s="6">
        <f t="shared" si="406"/>
        <v>0</v>
      </c>
    </row>
    <row r="12224" spans="2:2">
      <c r="B12224" s="6">
        <f t="shared" si="406"/>
        <v>0</v>
      </c>
    </row>
    <row r="12225" spans="2:2">
      <c r="B12225" s="6">
        <f t="shared" si="406"/>
        <v>0</v>
      </c>
    </row>
    <row r="12226" spans="2:2">
      <c r="B12226" s="6">
        <f t="shared" si="406"/>
        <v>0</v>
      </c>
    </row>
    <row r="12227" spans="2:2">
      <c r="B12227" s="6">
        <f t="shared" si="406"/>
        <v>0</v>
      </c>
    </row>
    <row r="12228" spans="2:2">
      <c r="B12228" s="6">
        <f t="shared" si="406"/>
        <v>0</v>
      </c>
    </row>
    <row r="12229" spans="2:2">
      <c r="B12229" s="6">
        <f t="shared" si="406"/>
        <v>0</v>
      </c>
    </row>
    <row r="12230" spans="2:2">
      <c r="B12230" s="6">
        <f t="shared" si="406"/>
        <v>0</v>
      </c>
    </row>
    <row r="12231" spans="2:2">
      <c r="B12231" s="6">
        <f t="shared" si="406"/>
        <v>0</v>
      </c>
    </row>
    <row r="12232" spans="2:2">
      <c r="B12232" s="6">
        <f t="shared" si="406"/>
        <v>0</v>
      </c>
    </row>
    <row r="12233" spans="2:2">
      <c r="B12233" s="6">
        <f t="shared" si="406"/>
        <v>0</v>
      </c>
    </row>
    <row r="12234" spans="2:2">
      <c r="B12234" s="6">
        <f t="shared" si="406"/>
        <v>0</v>
      </c>
    </row>
    <row r="12235" spans="2:2">
      <c r="B12235" s="6">
        <f t="shared" si="406"/>
        <v>0</v>
      </c>
    </row>
    <row r="12236" spans="2:2">
      <c r="B12236" s="6">
        <f t="shared" si="406"/>
        <v>0</v>
      </c>
    </row>
    <row r="12237" spans="2:2">
      <c r="B12237" s="6">
        <f t="shared" si="406"/>
        <v>0</v>
      </c>
    </row>
    <row r="12238" spans="2:2">
      <c r="B12238" s="6">
        <f t="shared" si="406"/>
        <v>0</v>
      </c>
    </row>
    <row r="12239" spans="2:2">
      <c r="B12239" s="6">
        <f t="shared" si="406"/>
        <v>0</v>
      </c>
    </row>
    <row r="12240" spans="2:2">
      <c r="B12240" s="6">
        <f t="shared" si="406"/>
        <v>0</v>
      </c>
    </row>
    <row r="12241" spans="2:2">
      <c r="B12241" s="6">
        <f t="shared" si="406"/>
        <v>0</v>
      </c>
    </row>
    <row r="12242" spans="2:2">
      <c r="B12242" s="6">
        <f t="shared" si="406"/>
        <v>0</v>
      </c>
    </row>
    <row r="12243" spans="2:2">
      <c r="B12243" s="6">
        <f t="shared" si="406"/>
        <v>0</v>
      </c>
    </row>
    <row r="12244" spans="2:2">
      <c r="B12244" s="6">
        <f t="shared" si="406"/>
        <v>0</v>
      </c>
    </row>
    <row r="12245" spans="2:2">
      <c r="B12245" s="6">
        <f t="shared" ref="B12245:B12308" si="407">+H12245</f>
        <v>0</v>
      </c>
    </row>
    <row r="12246" spans="2:2">
      <c r="B12246" s="6">
        <f t="shared" si="407"/>
        <v>0</v>
      </c>
    </row>
    <row r="12247" spans="2:2">
      <c r="B12247" s="6">
        <f t="shared" si="407"/>
        <v>0</v>
      </c>
    </row>
    <row r="12248" spans="2:2">
      <c r="B12248" s="6">
        <f t="shared" si="407"/>
        <v>0</v>
      </c>
    </row>
    <row r="12249" spans="2:2">
      <c r="B12249" s="6">
        <f t="shared" si="407"/>
        <v>0</v>
      </c>
    </row>
    <row r="12250" spans="2:2">
      <c r="B12250" s="6">
        <f t="shared" si="407"/>
        <v>0</v>
      </c>
    </row>
    <row r="12251" spans="2:2">
      <c r="B12251" s="6">
        <f t="shared" si="407"/>
        <v>0</v>
      </c>
    </row>
    <row r="12252" spans="2:2">
      <c r="B12252" s="6">
        <f t="shared" si="407"/>
        <v>0</v>
      </c>
    </row>
    <row r="12253" spans="2:2">
      <c r="B12253" s="6">
        <f t="shared" si="407"/>
        <v>0</v>
      </c>
    </row>
    <row r="12254" spans="2:2">
      <c r="B12254" s="6">
        <f t="shared" si="407"/>
        <v>0</v>
      </c>
    </row>
    <row r="12255" spans="2:2">
      <c r="B12255" s="6">
        <f t="shared" si="407"/>
        <v>0</v>
      </c>
    </row>
    <row r="12256" spans="2:2">
      <c r="B12256" s="6">
        <f t="shared" si="407"/>
        <v>0</v>
      </c>
    </row>
    <row r="12257" spans="2:2">
      <c r="B12257" s="6">
        <f t="shared" si="407"/>
        <v>0</v>
      </c>
    </row>
    <row r="12258" spans="2:2">
      <c r="B12258" s="6">
        <f t="shared" si="407"/>
        <v>0</v>
      </c>
    </row>
    <row r="12259" spans="2:2">
      <c r="B12259" s="6">
        <f t="shared" si="407"/>
        <v>0</v>
      </c>
    </row>
    <row r="12260" spans="2:2">
      <c r="B12260" s="6">
        <f t="shared" si="407"/>
        <v>0</v>
      </c>
    </row>
    <row r="12261" spans="2:2">
      <c r="B12261" s="6">
        <f t="shared" si="407"/>
        <v>0</v>
      </c>
    </row>
    <row r="12262" spans="2:2">
      <c r="B12262" s="6">
        <f t="shared" si="407"/>
        <v>0</v>
      </c>
    </row>
    <row r="12263" spans="2:2">
      <c r="B12263" s="6">
        <f t="shared" si="407"/>
        <v>0</v>
      </c>
    </row>
    <row r="12264" spans="2:2">
      <c r="B12264" s="6">
        <f t="shared" si="407"/>
        <v>0</v>
      </c>
    </row>
    <row r="12265" spans="2:2">
      <c r="B12265" s="6">
        <f t="shared" si="407"/>
        <v>0</v>
      </c>
    </row>
    <row r="12266" spans="2:2">
      <c r="B12266" s="6">
        <f t="shared" si="407"/>
        <v>0</v>
      </c>
    </row>
    <row r="12267" spans="2:2">
      <c r="B12267" s="6">
        <f t="shared" si="407"/>
        <v>0</v>
      </c>
    </row>
    <row r="12268" spans="2:2">
      <c r="B12268" s="6">
        <f t="shared" si="407"/>
        <v>0</v>
      </c>
    </row>
    <row r="12269" spans="2:2">
      <c r="B12269" s="6">
        <f t="shared" si="407"/>
        <v>0</v>
      </c>
    </row>
    <row r="12270" spans="2:2">
      <c r="B12270" s="6">
        <f t="shared" si="407"/>
        <v>0</v>
      </c>
    </row>
    <row r="12271" spans="2:2">
      <c r="B12271" s="6">
        <f t="shared" si="407"/>
        <v>0</v>
      </c>
    </row>
    <row r="12272" spans="2:2">
      <c r="B12272" s="6">
        <f t="shared" si="407"/>
        <v>0</v>
      </c>
    </row>
    <row r="12273" spans="2:2">
      <c r="B12273" s="6">
        <f t="shared" si="407"/>
        <v>0</v>
      </c>
    </row>
    <row r="12274" spans="2:2">
      <c r="B12274" s="6">
        <f t="shared" si="407"/>
        <v>0</v>
      </c>
    </row>
    <row r="12275" spans="2:2">
      <c r="B12275" s="6">
        <f t="shared" si="407"/>
        <v>0</v>
      </c>
    </row>
    <row r="12276" spans="2:2">
      <c r="B12276" s="6">
        <f t="shared" si="407"/>
        <v>0</v>
      </c>
    </row>
    <row r="12277" spans="2:2">
      <c r="B12277" s="6">
        <f t="shared" si="407"/>
        <v>0</v>
      </c>
    </row>
    <row r="12278" spans="2:2">
      <c r="B12278" s="6">
        <f t="shared" si="407"/>
        <v>0</v>
      </c>
    </row>
    <row r="12279" spans="2:2">
      <c r="B12279" s="6">
        <f t="shared" si="407"/>
        <v>0</v>
      </c>
    </row>
    <row r="12280" spans="2:2">
      <c r="B12280" s="6">
        <f t="shared" si="407"/>
        <v>0</v>
      </c>
    </row>
    <row r="12281" spans="2:2">
      <c r="B12281" s="6">
        <f t="shared" si="407"/>
        <v>0</v>
      </c>
    </row>
    <row r="12282" spans="2:2">
      <c r="B12282" s="6">
        <f t="shared" si="407"/>
        <v>0</v>
      </c>
    </row>
    <row r="12283" spans="2:2">
      <c r="B12283" s="6">
        <f t="shared" si="407"/>
        <v>0</v>
      </c>
    </row>
    <row r="12284" spans="2:2">
      <c r="B12284" s="6">
        <f t="shared" si="407"/>
        <v>0</v>
      </c>
    </row>
    <row r="12285" spans="2:2">
      <c r="B12285" s="6">
        <f t="shared" si="407"/>
        <v>0</v>
      </c>
    </row>
    <row r="12286" spans="2:2">
      <c r="B12286" s="6">
        <f t="shared" si="407"/>
        <v>0</v>
      </c>
    </row>
    <row r="12287" spans="2:2">
      <c r="B12287" s="6">
        <f t="shared" si="407"/>
        <v>0</v>
      </c>
    </row>
    <row r="12288" spans="2:2">
      <c r="B12288" s="6">
        <f t="shared" si="407"/>
        <v>0</v>
      </c>
    </row>
    <row r="12289" spans="2:2">
      <c r="B12289" s="6">
        <f t="shared" si="407"/>
        <v>0</v>
      </c>
    </row>
    <row r="12290" spans="2:2">
      <c r="B12290" s="6">
        <f t="shared" si="407"/>
        <v>0</v>
      </c>
    </row>
    <row r="12291" spans="2:2">
      <c r="B12291" s="6">
        <f t="shared" si="407"/>
        <v>0</v>
      </c>
    </row>
    <row r="12292" spans="2:2">
      <c r="B12292" s="6">
        <f t="shared" si="407"/>
        <v>0</v>
      </c>
    </row>
    <row r="12293" spans="2:2">
      <c r="B12293" s="6">
        <f t="shared" si="407"/>
        <v>0</v>
      </c>
    </row>
    <row r="12294" spans="2:2">
      <c r="B12294" s="6">
        <f t="shared" si="407"/>
        <v>0</v>
      </c>
    </row>
    <row r="12295" spans="2:2">
      <c r="B12295" s="6">
        <f t="shared" si="407"/>
        <v>0</v>
      </c>
    </row>
    <row r="12296" spans="2:2">
      <c r="B12296" s="6">
        <f t="shared" si="407"/>
        <v>0</v>
      </c>
    </row>
    <row r="12297" spans="2:2">
      <c r="B12297" s="6">
        <f t="shared" si="407"/>
        <v>0</v>
      </c>
    </row>
    <row r="12298" spans="2:2">
      <c r="B12298" s="6">
        <f t="shared" si="407"/>
        <v>0</v>
      </c>
    </row>
    <row r="12299" spans="2:2">
      <c r="B12299" s="6">
        <f t="shared" si="407"/>
        <v>0</v>
      </c>
    </row>
    <row r="12300" spans="2:2">
      <c r="B12300" s="6">
        <f t="shared" si="407"/>
        <v>0</v>
      </c>
    </row>
    <row r="12301" spans="2:2">
      <c r="B12301" s="6">
        <f t="shared" si="407"/>
        <v>0</v>
      </c>
    </row>
    <row r="12302" spans="2:2">
      <c r="B12302" s="6">
        <f t="shared" si="407"/>
        <v>0</v>
      </c>
    </row>
    <row r="12303" spans="2:2">
      <c r="B12303" s="6">
        <f t="shared" si="407"/>
        <v>0</v>
      </c>
    </row>
    <row r="12304" spans="2:2">
      <c r="B12304" s="6">
        <f t="shared" si="407"/>
        <v>0</v>
      </c>
    </row>
    <row r="12305" spans="2:2">
      <c r="B12305" s="6">
        <f t="shared" si="407"/>
        <v>0</v>
      </c>
    </row>
    <row r="12306" spans="2:2">
      <c r="B12306" s="6">
        <f t="shared" si="407"/>
        <v>0</v>
      </c>
    </row>
    <row r="12307" spans="2:2">
      <c r="B12307" s="6">
        <f t="shared" si="407"/>
        <v>0</v>
      </c>
    </row>
    <row r="12308" spans="2:2">
      <c r="B12308" s="6">
        <f t="shared" si="407"/>
        <v>0</v>
      </c>
    </row>
    <row r="12309" spans="2:2">
      <c r="B12309" s="6">
        <f t="shared" ref="B12309:B12372" si="408">+H12309</f>
        <v>0</v>
      </c>
    </row>
    <row r="12310" spans="2:2">
      <c r="B12310" s="6">
        <f t="shared" si="408"/>
        <v>0</v>
      </c>
    </row>
    <row r="12311" spans="2:2">
      <c r="B12311" s="6">
        <f t="shared" si="408"/>
        <v>0</v>
      </c>
    </row>
    <row r="12312" spans="2:2">
      <c r="B12312" s="6">
        <f t="shared" si="408"/>
        <v>0</v>
      </c>
    </row>
    <row r="12313" spans="2:2">
      <c r="B12313" s="6">
        <f t="shared" si="408"/>
        <v>0</v>
      </c>
    </row>
    <row r="12314" spans="2:2">
      <c r="B12314" s="6">
        <f t="shared" si="408"/>
        <v>0</v>
      </c>
    </row>
    <row r="12315" spans="2:2">
      <c r="B12315" s="6">
        <f t="shared" si="408"/>
        <v>0</v>
      </c>
    </row>
    <row r="12316" spans="2:2">
      <c r="B12316" s="6">
        <f t="shared" si="408"/>
        <v>0</v>
      </c>
    </row>
    <row r="12317" spans="2:2">
      <c r="B12317" s="6">
        <f t="shared" si="408"/>
        <v>0</v>
      </c>
    </row>
    <row r="12318" spans="2:2">
      <c r="B12318" s="6">
        <f t="shared" si="408"/>
        <v>0</v>
      </c>
    </row>
    <row r="12319" spans="2:2">
      <c r="B12319" s="6">
        <f t="shared" si="408"/>
        <v>0</v>
      </c>
    </row>
    <row r="12320" spans="2:2">
      <c r="B12320" s="6">
        <f t="shared" si="408"/>
        <v>0</v>
      </c>
    </row>
    <row r="12321" spans="2:2">
      <c r="B12321" s="6">
        <f t="shared" si="408"/>
        <v>0</v>
      </c>
    </row>
    <row r="12322" spans="2:2">
      <c r="B12322" s="6">
        <f t="shared" si="408"/>
        <v>0</v>
      </c>
    </row>
    <row r="12323" spans="2:2">
      <c r="B12323" s="6">
        <f t="shared" si="408"/>
        <v>0</v>
      </c>
    </row>
    <row r="12324" spans="2:2">
      <c r="B12324" s="6">
        <f t="shared" si="408"/>
        <v>0</v>
      </c>
    </row>
    <row r="12325" spans="2:2">
      <c r="B12325" s="6">
        <f t="shared" si="408"/>
        <v>0</v>
      </c>
    </row>
    <row r="12326" spans="2:2">
      <c r="B12326" s="6">
        <f t="shared" si="408"/>
        <v>0</v>
      </c>
    </row>
    <row r="12327" spans="2:2">
      <c r="B12327" s="6">
        <f t="shared" si="408"/>
        <v>0</v>
      </c>
    </row>
    <row r="12328" spans="2:2">
      <c r="B12328" s="6">
        <f t="shared" si="408"/>
        <v>0</v>
      </c>
    </row>
    <row r="12329" spans="2:2">
      <c r="B12329" s="6">
        <f t="shared" si="408"/>
        <v>0</v>
      </c>
    </row>
    <row r="12330" spans="2:2">
      <c r="B12330" s="6">
        <f t="shared" si="408"/>
        <v>0</v>
      </c>
    </row>
    <row r="12331" spans="2:2">
      <c r="B12331" s="6">
        <f t="shared" si="408"/>
        <v>0</v>
      </c>
    </row>
    <row r="12332" spans="2:2">
      <c r="B12332" s="6">
        <f t="shared" si="408"/>
        <v>0</v>
      </c>
    </row>
    <row r="12333" spans="2:2">
      <c r="B12333" s="6">
        <f t="shared" si="408"/>
        <v>0</v>
      </c>
    </row>
    <row r="12334" spans="2:2">
      <c r="B12334" s="6">
        <f t="shared" si="408"/>
        <v>0</v>
      </c>
    </row>
    <row r="12335" spans="2:2">
      <c r="B12335" s="6">
        <f t="shared" si="408"/>
        <v>0</v>
      </c>
    </row>
    <row r="12336" spans="2:2">
      <c r="B12336" s="6">
        <f t="shared" si="408"/>
        <v>0</v>
      </c>
    </row>
    <row r="12337" spans="2:2">
      <c r="B12337" s="6">
        <f t="shared" si="408"/>
        <v>0</v>
      </c>
    </row>
    <row r="12338" spans="2:2">
      <c r="B12338" s="6">
        <f t="shared" si="408"/>
        <v>0</v>
      </c>
    </row>
    <row r="12339" spans="2:2">
      <c r="B12339" s="6">
        <f t="shared" si="408"/>
        <v>0</v>
      </c>
    </row>
    <row r="12340" spans="2:2">
      <c r="B12340" s="6">
        <f t="shared" si="408"/>
        <v>0</v>
      </c>
    </row>
    <row r="12341" spans="2:2">
      <c r="B12341" s="6">
        <f t="shared" si="408"/>
        <v>0</v>
      </c>
    </row>
    <row r="12342" spans="2:2">
      <c r="B12342" s="6">
        <f t="shared" si="408"/>
        <v>0</v>
      </c>
    </row>
    <row r="12343" spans="2:2">
      <c r="B12343" s="6">
        <f t="shared" si="408"/>
        <v>0</v>
      </c>
    </row>
    <row r="12344" spans="2:2">
      <c r="B12344" s="6">
        <f t="shared" si="408"/>
        <v>0</v>
      </c>
    </row>
    <row r="12345" spans="2:2">
      <c r="B12345" s="6">
        <f t="shared" si="408"/>
        <v>0</v>
      </c>
    </row>
    <row r="12346" spans="2:2">
      <c r="B12346" s="6">
        <f t="shared" si="408"/>
        <v>0</v>
      </c>
    </row>
    <row r="12347" spans="2:2">
      <c r="B12347" s="6">
        <f t="shared" si="408"/>
        <v>0</v>
      </c>
    </row>
    <row r="12348" spans="2:2">
      <c r="B12348" s="6">
        <f t="shared" si="408"/>
        <v>0</v>
      </c>
    </row>
    <row r="12349" spans="2:2">
      <c r="B12349" s="6">
        <f t="shared" si="408"/>
        <v>0</v>
      </c>
    </row>
    <row r="12350" spans="2:2">
      <c r="B12350" s="6">
        <f t="shared" si="408"/>
        <v>0</v>
      </c>
    </row>
    <row r="12351" spans="2:2">
      <c r="B12351" s="6">
        <f t="shared" si="408"/>
        <v>0</v>
      </c>
    </row>
    <row r="12352" spans="2:2">
      <c r="B12352" s="6">
        <f t="shared" si="408"/>
        <v>0</v>
      </c>
    </row>
    <row r="12353" spans="2:2">
      <c r="B12353" s="6">
        <f t="shared" si="408"/>
        <v>0</v>
      </c>
    </row>
    <row r="12354" spans="2:2">
      <c r="B12354" s="6">
        <f t="shared" si="408"/>
        <v>0</v>
      </c>
    </row>
    <row r="12355" spans="2:2">
      <c r="B12355" s="6">
        <f t="shared" si="408"/>
        <v>0</v>
      </c>
    </row>
    <row r="12356" spans="2:2">
      <c r="B12356" s="6">
        <f t="shared" si="408"/>
        <v>0</v>
      </c>
    </row>
    <row r="12357" spans="2:2">
      <c r="B12357" s="6">
        <f t="shared" si="408"/>
        <v>0</v>
      </c>
    </row>
    <row r="12358" spans="2:2">
      <c r="B12358" s="6">
        <f t="shared" si="408"/>
        <v>0</v>
      </c>
    </row>
    <row r="12359" spans="2:2">
      <c r="B12359" s="6">
        <f t="shared" si="408"/>
        <v>0</v>
      </c>
    </row>
    <row r="12360" spans="2:2">
      <c r="B12360" s="6">
        <f t="shared" si="408"/>
        <v>0</v>
      </c>
    </row>
    <row r="12361" spans="2:2">
      <c r="B12361" s="6">
        <f t="shared" si="408"/>
        <v>0</v>
      </c>
    </row>
    <row r="12362" spans="2:2">
      <c r="B12362" s="6">
        <f t="shared" si="408"/>
        <v>0</v>
      </c>
    </row>
    <row r="12363" spans="2:2">
      <c r="B12363" s="6">
        <f t="shared" si="408"/>
        <v>0</v>
      </c>
    </row>
    <row r="12364" spans="2:2">
      <c r="B12364" s="6">
        <f t="shared" si="408"/>
        <v>0</v>
      </c>
    </row>
    <row r="12365" spans="2:2">
      <c r="B12365" s="6">
        <f t="shared" si="408"/>
        <v>0</v>
      </c>
    </row>
    <row r="12366" spans="2:2">
      <c r="B12366" s="6">
        <f t="shared" si="408"/>
        <v>0</v>
      </c>
    </row>
    <row r="12367" spans="2:2">
      <c r="B12367" s="6">
        <f t="shared" si="408"/>
        <v>0</v>
      </c>
    </row>
    <row r="12368" spans="2:2">
      <c r="B12368" s="6">
        <f t="shared" si="408"/>
        <v>0</v>
      </c>
    </row>
    <row r="12369" spans="2:2">
      <c r="B12369" s="6">
        <f t="shared" si="408"/>
        <v>0</v>
      </c>
    </row>
    <row r="12370" spans="2:2">
      <c r="B12370" s="6">
        <f t="shared" si="408"/>
        <v>0</v>
      </c>
    </row>
    <row r="12371" spans="2:2">
      <c r="B12371" s="6">
        <f t="shared" si="408"/>
        <v>0</v>
      </c>
    </row>
    <row r="12372" spans="2:2">
      <c r="B12372" s="6">
        <f t="shared" si="408"/>
        <v>0</v>
      </c>
    </row>
    <row r="12373" spans="2:2">
      <c r="B12373" s="6">
        <f t="shared" ref="B12373:B12436" si="409">+H12373</f>
        <v>0</v>
      </c>
    </row>
    <row r="12374" spans="2:2">
      <c r="B12374" s="6">
        <f t="shared" si="409"/>
        <v>0</v>
      </c>
    </row>
    <row r="12375" spans="2:2">
      <c r="B12375" s="6">
        <f t="shared" si="409"/>
        <v>0</v>
      </c>
    </row>
    <row r="12376" spans="2:2">
      <c r="B12376" s="6">
        <f t="shared" si="409"/>
        <v>0</v>
      </c>
    </row>
    <row r="12377" spans="2:2">
      <c r="B12377" s="6">
        <f t="shared" si="409"/>
        <v>0</v>
      </c>
    </row>
    <row r="12378" spans="2:2">
      <c r="B12378" s="6">
        <f t="shared" si="409"/>
        <v>0</v>
      </c>
    </row>
    <row r="12379" spans="2:2">
      <c r="B12379" s="6">
        <f t="shared" si="409"/>
        <v>0</v>
      </c>
    </row>
    <row r="12380" spans="2:2">
      <c r="B12380" s="6">
        <f t="shared" si="409"/>
        <v>0</v>
      </c>
    </row>
    <row r="12381" spans="2:2">
      <c r="B12381" s="6">
        <f t="shared" si="409"/>
        <v>0</v>
      </c>
    </row>
    <row r="12382" spans="2:2">
      <c r="B12382" s="6">
        <f t="shared" si="409"/>
        <v>0</v>
      </c>
    </row>
    <row r="12383" spans="2:2">
      <c r="B12383" s="6">
        <f t="shared" si="409"/>
        <v>0</v>
      </c>
    </row>
    <row r="12384" spans="2:2">
      <c r="B12384" s="6">
        <f t="shared" si="409"/>
        <v>0</v>
      </c>
    </row>
    <row r="12385" spans="2:2">
      <c r="B12385" s="6">
        <f t="shared" si="409"/>
        <v>0</v>
      </c>
    </row>
    <row r="12386" spans="2:2">
      <c r="B12386" s="6">
        <f t="shared" si="409"/>
        <v>0</v>
      </c>
    </row>
    <row r="12387" spans="2:2">
      <c r="B12387" s="6">
        <f t="shared" si="409"/>
        <v>0</v>
      </c>
    </row>
    <row r="12388" spans="2:2">
      <c r="B12388" s="6">
        <f t="shared" si="409"/>
        <v>0</v>
      </c>
    </row>
    <row r="12389" spans="2:2">
      <c r="B12389" s="6">
        <f t="shared" si="409"/>
        <v>0</v>
      </c>
    </row>
    <row r="12390" spans="2:2">
      <c r="B12390" s="6">
        <f t="shared" si="409"/>
        <v>0</v>
      </c>
    </row>
    <row r="12391" spans="2:2">
      <c r="B12391" s="6">
        <f t="shared" si="409"/>
        <v>0</v>
      </c>
    </row>
    <row r="12392" spans="2:2">
      <c r="B12392" s="6">
        <f t="shared" si="409"/>
        <v>0</v>
      </c>
    </row>
    <row r="12393" spans="2:2">
      <c r="B12393" s="6">
        <f t="shared" si="409"/>
        <v>0</v>
      </c>
    </row>
    <row r="12394" spans="2:2">
      <c r="B12394" s="6">
        <f t="shared" si="409"/>
        <v>0</v>
      </c>
    </row>
    <row r="12395" spans="2:2">
      <c r="B12395" s="6">
        <f t="shared" si="409"/>
        <v>0</v>
      </c>
    </row>
    <row r="12396" spans="2:2">
      <c r="B12396" s="6">
        <f t="shared" si="409"/>
        <v>0</v>
      </c>
    </row>
    <row r="12397" spans="2:2">
      <c r="B12397" s="6">
        <f t="shared" si="409"/>
        <v>0</v>
      </c>
    </row>
    <row r="12398" spans="2:2">
      <c r="B12398" s="6">
        <f t="shared" si="409"/>
        <v>0</v>
      </c>
    </row>
    <row r="12399" spans="2:2">
      <c r="B12399" s="6">
        <f t="shared" si="409"/>
        <v>0</v>
      </c>
    </row>
    <row r="12400" spans="2:2">
      <c r="B12400" s="6">
        <f t="shared" si="409"/>
        <v>0</v>
      </c>
    </row>
    <row r="12401" spans="2:2">
      <c r="B12401" s="6">
        <f t="shared" si="409"/>
        <v>0</v>
      </c>
    </row>
    <row r="12402" spans="2:2">
      <c r="B12402" s="6">
        <f t="shared" si="409"/>
        <v>0</v>
      </c>
    </row>
    <row r="12403" spans="2:2">
      <c r="B12403" s="6">
        <f t="shared" si="409"/>
        <v>0</v>
      </c>
    </row>
    <row r="12404" spans="2:2">
      <c r="B12404" s="6">
        <f t="shared" si="409"/>
        <v>0</v>
      </c>
    </row>
    <row r="12405" spans="2:2">
      <c r="B12405" s="6">
        <f t="shared" si="409"/>
        <v>0</v>
      </c>
    </row>
    <row r="12406" spans="2:2">
      <c r="B12406" s="6">
        <f t="shared" si="409"/>
        <v>0</v>
      </c>
    </row>
    <row r="12407" spans="2:2">
      <c r="B12407" s="6">
        <f t="shared" si="409"/>
        <v>0</v>
      </c>
    </row>
    <row r="12408" spans="2:2">
      <c r="B12408" s="6">
        <f t="shared" si="409"/>
        <v>0</v>
      </c>
    </row>
    <row r="12409" spans="2:2">
      <c r="B12409" s="6">
        <f t="shared" si="409"/>
        <v>0</v>
      </c>
    </row>
    <row r="12410" spans="2:2">
      <c r="B12410" s="6">
        <f t="shared" si="409"/>
        <v>0</v>
      </c>
    </row>
    <row r="12411" spans="2:2">
      <c r="B12411" s="6">
        <f t="shared" si="409"/>
        <v>0</v>
      </c>
    </row>
    <row r="12412" spans="2:2">
      <c r="B12412" s="6">
        <f t="shared" si="409"/>
        <v>0</v>
      </c>
    </row>
    <row r="12413" spans="2:2">
      <c r="B12413" s="6">
        <f t="shared" si="409"/>
        <v>0</v>
      </c>
    </row>
    <row r="12414" spans="2:2">
      <c r="B12414" s="6">
        <f t="shared" si="409"/>
        <v>0</v>
      </c>
    </row>
    <row r="12415" spans="2:2">
      <c r="B12415" s="6">
        <f t="shared" si="409"/>
        <v>0</v>
      </c>
    </row>
    <row r="12416" spans="2:2">
      <c r="B12416" s="6">
        <f t="shared" si="409"/>
        <v>0</v>
      </c>
    </row>
    <row r="12417" spans="2:2">
      <c r="B12417" s="6">
        <f t="shared" si="409"/>
        <v>0</v>
      </c>
    </row>
    <row r="12418" spans="2:2">
      <c r="B12418" s="6">
        <f t="shared" si="409"/>
        <v>0</v>
      </c>
    </row>
    <row r="12419" spans="2:2">
      <c r="B12419" s="6">
        <f t="shared" si="409"/>
        <v>0</v>
      </c>
    </row>
    <row r="12420" spans="2:2">
      <c r="B12420" s="6">
        <f t="shared" si="409"/>
        <v>0</v>
      </c>
    </row>
    <row r="12421" spans="2:2">
      <c r="B12421" s="6">
        <f t="shared" si="409"/>
        <v>0</v>
      </c>
    </row>
    <row r="12422" spans="2:2">
      <c r="B12422" s="6">
        <f t="shared" si="409"/>
        <v>0</v>
      </c>
    </row>
    <row r="12423" spans="2:2">
      <c r="B12423" s="6">
        <f t="shared" si="409"/>
        <v>0</v>
      </c>
    </row>
    <row r="12424" spans="2:2">
      <c r="B12424" s="6">
        <f t="shared" si="409"/>
        <v>0</v>
      </c>
    </row>
    <row r="12425" spans="2:2">
      <c r="B12425" s="6">
        <f t="shared" si="409"/>
        <v>0</v>
      </c>
    </row>
    <row r="12426" spans="2:2">
      <c r="B12426" s="6">
        <f t="shared" si="409"/>
        <v>0</v>
      </c>
    </row>
    <row r="12427" spans="2:2">
      <c r="B12427" s="6">
        <f t="shared" si="409"/>
        <v>0</v>
      </c>
    </row>
    <row r="12428" spans="2:2">
      <c r="B12428" s="6">
        <f t="shared" si="409"/>
        <v>0</v>
      </c>
    </row>
    <row r="12429" spans="2:2">
      <c r="B12429" s="6">
        <f t="shared" si="409"/>
        <v>0</v>
      </c>
    </row>
    <row r="12430" spans="2:2">
      <c r="B12430" s="6">
        <f t="shared" si="409"/>
        <v>0</v>
      </c>
    </row>
    <row r="12431" spans="2:2">
      <c r="B12431" s="6">
        <f t="shared" si="409"/>
        <v>0</v>
      </c>
    </row>
    <row r="12432" spans="2:2">
      <c r="B12432" s="6">
        <f t="shared" si="409"/>
        <v>0</v>
      </c>
    </row>
    <row r="12433" spans="2:2">
      <c r="B12433" s="6">
        <f t="shared" si="409"/>
        <v>0</v>
      </c>
    </row>
    <row r="12434" spans="2:2">
      <c r="B12434" s="6">
        <f t="shared" si="409"/>
        <v>0</v>
      </c>
    </row>
    <row r="12435" spans="2:2">
      <c r="B12435" s="6">
        <f t="shared" si="409"/>
        <v>0</v>
      </c>
    </row>
    <row r="12436" spans="2:2">
      <c r="B12436" s="6">
        <f t="shared" si="409"/>
        <v>0</v>
      </c>
    </row>
    <row r="12437" spans="2:2">
      <c r="B12437" s="6">
        <f t="shared" ref="B12437:B12500" si="410">+H12437</f>
        <v>0</v>
      </c>
    </row>
    <row r="12438" spans="2:2">
      <c r="B12438" s="6">
        <f t="shared" si="410"/>
        <v>0</v>
      </c>
    </row>
    <row r="12439" spans="2:2">
      <c r="B12439" s="6">
        <f t="shared" si="410"/>
        <v>0</v>
      </c>
    </row>
    <row r="12440" spans="2:2">
      <c r="B12440" s="6">
        <f t="shared" si="410"/>
        <v>0</v>
      </c>
    </row>
    <row r="12441" spans="2:2">
      <c r="B12441" s="6">
        <f t="shared" si="410"/>
        <v>0</v>
      </c>
    </row>
    <row r="12442" spans="2:2">
      <c r="B12442" s="6">
        <f t="shared" si="410"/>
        <v>0</v>
      </c>
    </row>
    <row r="12443" spans="2:2">
      <c r="B12443" s="6">
        <f t="shared" si="410"/>
        <v>0</v>
      </c>
    </row>
    <row r="12444" spans="2:2">
      <c r="B12444" s="6">
        <f t="shared" si="410"/>
        <v>0</v>
      </c>
    </row>
    <row r="12445" spans="2:2">
      <c r="B12445" s="6">
        <f t="shared" si="410"/>
        <v>0</v>
      </c>
    </row>
    <row r="12446" spans="2:2">
      <c r="B12446" s="6">
        <f t="shared" si="410"/>
        <v>0</v>
      </c>
    </row>
    <row r="12447" spans="2:2">
      <c r="B12447" s="6">
        <f t="shared" si="410"/>
        <v>0</v>
      </c>
    </row>
    <row r="12448" spans="2:2">
      <c r="B12448" s="6">
        <f t="shared" si="410"/>
        <v>0</v>
      </c>
    </row>
    <row r="12449" spans="2:2">
      <c r="B12449" s="6">
        <f t="shared" si="410"/>
        <v>0</v>
      </c>
    </row>
    <row r="12450" spans="2:2">
      <c r="B12450" s="6">
        <f t="shared" si="410"/>
        <v>0</v>
      </c>
    </row>
    <row r="12451" spans="2:2">
      <c r="B12451" s="6">
        <f t="shared" si="410"/>
        <v>0</v>
      </c>
    </row>
    <row r="12452" spans="2:2">
      <c r="B12452" s="6">
        <f t="shared" si="410"/>
        <v>0</v>
      </c>
    </row>
    <row r="12453" spans="2:2">
      <c r="B12453" s="6">
        <f t="shared" si="410"/>
        <v>0</v>
      </c>
    </row>
    <row r="12454" spans="2:2">
      <c r="B12454" s="6">
        <f t="shared" si="410"/>
        <v>0</v>
      </c>
    </row>
    <row r="12455" spans="2:2">
      <c r="B12455" s="6">
        <f t="shared" si="410"/>
        <v>0</v>
      </c>
    </row>
    <row r="12456" spans="2:2">
      <c r="B12456" s="6">
        <f t="shared" si="410"/>
        <v>0</v>
      </c>
    </row>
    <row r="12457" spans="2:2">
      <c r="B12457" s="6">
        <f t="shared" si="410"/>
        <v>0</v>
      </c>
    </row>
    <row r="12458" spans="2:2">
      <c r="B12458" s="6">
        <f t="shared" si="410"/>
        <v>0</v>
      </c>
    </row>
    <row r="12459" spans="2:2">
      <c r="B12459" s="6">
        <f t="shared" si="410"/>
        <v>0</v>
      </c>
    </row>
    <row r="12460" spans="2:2">
      <c r="B12460" s="6">
        <f t="shared" si="410"/>
        <v>0</v>
      </c>
    </row>
    <row r="12461" spans="2:2">
      <c r="B12461" s="6">
        <f t="shared" si="410"/>
        <v>0</v>
      </c>
    </row>
    <row r="12462" spans="2:2">
      <c r="B12462" s="6">
        <f t="shared" si="410"/>
        <v>0</v>
      </c>
    </row>
    <row r="12463" spans="2:2">
      <c r="B12463" s="6">
        <f t="shared" si="410"/>
        <v>0</v>
      </c>
    </row>
    <row r="12464" spans="2:2">
      <c r="B12464" s="6">
        <f t="shared" si="410"/>
        <v>0</v>
      </c>
    </row>
    <row r="12465" spans="2:2">
      <c r="B12465" s="6">
        <f t="shared" si="410"/>
        <v>0</v>
      </c>
    </row>
    <row r="12466" spans="2:2">
      <c r="B12466" s="6">
        <f t="shared" si="410"/>
        <v>0</v>
      </c>
    </row>
    <row r="12467" spans="2:2">
      <c r="B12467" s="6">
        <f t="shared" si="410"/>
        <v>0</v>
      </c>
    </row>
    <row r="12468" spans="2:2">
      <c r="B12468" s="6">
        <f t="shared" si="410"/>
        <v>0</v>
      </c>
    </row>
    <row r="12469" spans="2:2">
      <c r="B12469" s="6">
        <f t="shared" si="410"/>
        <v>0</v>
      </c>
    </row>
    <row r="12470" spans="2:2">
      <c r="B12470" s="6">
        <f t="shared" si="410"/>
        <v>0</v>
      </c>
    </row>
    <row r="12471" spans="2:2">
      <c r="B12471" s="6">
        <f t="shared" si="410"/>
        <v>0</v>
      </c>
    </row>
    <row r="12472" spans="2:2">
      <c r="B12472" s="6">
        <f t="shared" si="410"/>
        <v>0</v>
      </c>
    </row>
    <row r="12473" spans="2:2">
      <c r="B12473" s="6">
        <f t="shared" si="410"/>
        <v>0</v>
      </c>
    </row>
    <row r="12474" spans="2:2">
      <c r="B12474" s="6">
        <f t="shared" si="410"/>
        <v>0</v>
      </c>
    </row>
    <row r="12475" spans="2:2">
      <c r="B12475" s="6">
        <f t="shared" si="410"/>
        <v>0</v>
      </c>
    </row>
    <row r="12476" spans="2:2">
      <c r="B12476" s="6">
        <f t="shared" si="410"/>
        <v>0</v>
      </c>
    </row>
    <row r="12477" spans="2:2">
      <c r="B12477" s="6">
        <f t="shared" si="410"/>
        <v>0</v>
      </c>
    </row>
    <row r="12478" spans="2:2">
      <c r="B12478" s="6">
        <f t="shared" si="410"/>
        <v>0</v>
      </c>
    </row>
    <row r="12479" spans="2:2">
      <c r="B12479" s="6">
        <f t="shared" si="410"/>
        <v>0</v>
      </c>
    </row>
    <row r="12480" spans="2:2">
      <c r="B12480" s="6">
        <f t="shared" si="410"/>
        <v>0</v>
      </c>
    </row>
    <row r="12481" spans="2:2">
      <c r="B12481" s="6">
        <f t="shared" si="410"/>
        <v>0</v>
      </c>
    </row>
    <row r="12482" spans="2:2">
      <c r="B12482" s="6">
        <f t="shared" si="410"/>
        <v>0</v>
      </c>
    </row>
    <row r="12483" spans="2:2">
      <c r="B12483" s="6">
        <f t="shared" si="410"/>
        <v>0</v>
      </c>
    </row>
    <row r="12484" spans="2:2">
      <c r="B12484" s="6">
        <f t="shared" si="410"/>
        <v>0</v>
      </c>
    </row>
    <row r="12485" spans="2:2">
      <c r="B12485" s="6">
        <f t="shared" si="410"/>
        <v>0</v>
      </c>
    </row>
    <row r="12486" spans="2:2">
      <c r="B12486" s="6">
        <f t="shared" si="410"/>
        <v>0</v>
      </c>
    </row>
    <row r="12487" spans="2:2">
      <c r="B12487" s="6">
        <f t="shared" si="410"/>
        <v>0</v>
      </c>
    </row>
    <row r="12488" spans="2:2">
      <c r="B12488" s="6">
        <f t="shared" si="410"/>
        <v>0</v>
      </c>
    </row>
    <row r="12489" spans="2:2">
      <c r="B12489" s="6">
        <f t="shared" si="410"/>
        <v>0</v>
      </c>
    </row>
    <row r="12490" spans="2:2">
      <c r="B12490" s="6">
        <f t="shared" si="410"/>
        <v>0</v>
      </c>
    </row>
    <row r="12491" spans="2:2">
      <c r="B12491" s="6">
        <f t="shared" si="410"/>
        <v>0</v>
      </c>
    </row>
    <row r="12492" spans="2:2">
      <c r="B12492" s="6">
        <f t="shared" si="410"/>
        <v>0</v>
      </c>
    </row>
    <row r="12493" spans="2:2">
      <c r="B12493" s="6">
        <f t="shared" si="410"/>
        <v>0</v>
      </c>
    </row>
    <row r="12494" spans="2:2">
      <c r="B12494" s="6">
        <f t="shared" si="410"/>
        <v>0</v>
      </c>
    </row>
    <row r="12495" spans="2:2">
      <c r="B12495" s="6">
        <f t="shared" si="410"/>
        <v>0</v>
      </c>
    </row>
    <row r="12496" spans="2:2">
      <c r="B12496" s="6">
        <f t="shared" si="410"/>
        <v>0</v>
      </c>
    </row>
    <row r="12497" spans="2:2">
      <c r="B12497" s="6">
        <f t="shared" si="410"/>
        <v>0</v>
      </c>
    </row>
    <row r="12498" spans="2:2">
      <c r="B12498" s="6">
        <f t="shared" si="410"/>
        <v>0</v>
      </c>
    </row>
    <row r="12499" spans="2:2">
      <c r="B12499" s="6">
        <f t="shared" si="410"/>
        <v>0</v>
      </c>
    </row>
    <row r="12500" spans="2:2">
      <c r="B12500" s="6">
        <f t="shared" si="410"/>
        <v>0</v>
      </c>
    </row>
    <row r="12501" spans="2:2">
      <c r="B12501" s="6">
        <f t="shared" ref="B12501:B12564" si="411">+H12501</f>
        <v>0</v>
      </c>
    </row>
    <row r="12502" spans="2:2">
      <c r="B12502" s="6">
        <f t="shared" si="411"/>
        <v>0</v>
      </c>
    </row>
    <row r="12503" spans="2:2">
      <c r="B12503" s="6">
        <f t="shared" si="411"/>
        <v>0</v>
      </c>
    </row>
    <row r="12504" spans="2:2">
      <c r="B12504" s="6">
        <f t="shared" si="411"/>
        <v>0</v>
      </c>
    </row>
    <row r="12505" spans="2:2">
      <c r="B12505" s="6">
        <f t="shared" si="411"/>
        <v>0</v>
      </c>
    </row>
    <row r="12506" spans="2:2">
      <c r="B12506" s="6">
        <f t="shared" si="411"/>
        <v>0</v>
      </c>
    </row>
    <row r="12507" spans="2:2">
      <c r="B12507" s="6">
        <f t="shared" si="411"/>
        <v>0</v>
      </c>
    </row>
    <row r="12508" spans="2:2">
      <c r="B12508" s="6">
        <f t="shared" si="411"/>
        <v>0</v>
      </c>
    </row>
    <row r="12509" spans="2:2">
      <c r="B12509" s="6">
        <f t="shared" si="411"/>
        <v>0</v>
      </c>
    </row>
    <row r="12510" spans="2:2">
      <c r="B12510" s="6">
        <f t="shared" si="411"/>
        <v>0</v>
      </c>
    </row>
    <row r="12511" spans="2:2">
      <c r="B12511" s="6">
        <f t="shared" si="411"/>
        <v>0</v>
      </c>
    </row>
    <row r="12512" spans="2:2">
      <c r="B12512" s="6">
        <f t="shared" si="411"/>
        <v>0</v>
      </c>
    </row>
    <row r="12513" spans="2:2">
      <c r="B12513" s="6">
        <f t="shared" si="411"/>
        <v>0</v>
      </c>
    </row>
    <row r="12514" spans="2:2">
      <c r="B12514" s="6">
        <f t="shared" si="411"/>
        <v>0</v>
      </c>
    </row>
    <row r="12515" spans="2:2">
      <c r="B12515" s="6">
        <f t="shared" si="411"/>
        <v>0</v>
      </c>
    </row>
    <row r="12516" spans="2:2">
      <c r="B12516" s="6">
        <f t="shared" si="411"/>
        <v>0</v>
      </c>
    </row>
    <row r="12517" spans="2:2">
      <c r="B12517" s="6">
        <f t="shared" si="411"/>
        <v>0</v>
      </c>
    </row>
    <row r="12518" spans="2:2">
      <c r="B12518" s="6">
        <f t="shared" si="411"/>
        <v>0</v>
      </c>
    </row>
    <row r="12519" spans="2:2">
      <c r="B12519" s="6">
        <f t="shared" si="411"/>
        <v>0</v>
      </c>
    </row>
    <row r="12520" spans="2:2">
      <c r="B12520" s="6">
        <f t="shared" si="411"/>
        <v>0</v>
      </c>
    </row>
    <row r="12521" spans="2:2">
      <c r="B12521" s="6">
        <f t="shared" si="411"/>
        <v>0</v>
      </c>
    </row>
    <row r="12522" spans="2:2">
      <c r="B12522" s="6">
        <f t="shared" si="411"/>
        <v>0</v>
      </c>
    </row>
    <row r="12523" spans="2:2">
      <c r="B12523" s="6">
        <f t="shared" si="411"/>
        <v>0</v>
      </c>
    </row>
    <row r="12524" spans="2:2">
      <c r="B12524" s="6">
        <f t="shared" si="411"/>
        <v>0</v>
      </c>
    </row>
    <row r="12525" spans="2:2">
      <c r="B12525" s="6">
        <f t="shared" si="411"/>
        <v>0</v>
      </c>
    </row>
    <row r="12526" spans="2:2">
      <c r="B12526" s="6">
        <f t="shared" si="411"/>
        <v>0</v>
      </c>
    </row>
    <row r="12527" spans="2:2">
      <c r="B12527" s="6">
        <f t="shared" si="411"/>
        <v>0</v>
      </c>
    </row>
    <row r="12528" spans="2:2">
      <c r="B12528" s="6">
        <f t="shared" si="411"/>
        <v>0</v>
      </c>
    </row>
    <row r="12529" spans="2:2">
      <c r="B12529" s="6">
        <f t="shared" si="411"/>
        <v>0</v>
      </c>
    </row>
    <row r="12530" spans="2:2">
      <c r="B12530" s="6">
        <f t="shared" si="411"/>
        <v>0</v>
      </c>
    </row>
    <row r="12531" spans="2:2">
      <c r="B12531" s="6">
        <f t="shared" si="411"/>
        <v>0</v>
      </c>
    </row>
    <row r="12532" spans="2:2">
      <c r="B12532" s="6">
        <f t="shared" si="411"/>
        <v>0</v>
      </c>
    </row>
    <row r="12533" spans="2:2">
      <c r="B12533" s="6">
        <f t="shared" si="411"/>
        <v>0</v>
      </c>
    </row>
    <row r="12534" spans="2:2">
      <c r="B12534" s="6">
        <f t="shared" si="411"/>
        <v>0</v>
      </c>
    </row>
    <row r="12535" spans="2:2">
      <c r="B12535" s="6">
        <f t="shared" si="411"/>
        <v>0</v>
      </c>
    </row>
    <row r="12536" spans="2:2">
      <c r="B12536" s="6">
        <f t="shared" si="411"/>
        <v>0</v>
      </c>
    </row>
    <row r="12537" spans="2:2">
      <c r="B12537" s="6">
        <f t="shared" si="411"/>
        <v>0</v>
      </c>
    </row>
    <row r="12538" spans="2:2">
      <c r="B12538" s="6">
        <f t="shared" si="411"/>
        <v>0</v>
      </c>
    </row>
    <row r="12539" spans="2:2">
      <c r="B12539" s="6">
        <f t="shared" si="411"/>
        <v>0</v>
      </c>
    </row>
    <row r="12540" spans="2:2">
      <c r="B12540" s="6">
        <f t="shared" si="411"/>
        <v>0</v>
      </c>
    </row>
    <row r="12541" spans="2:2">
      <c r="B12541" s="6">
        <f t="shared" si="411"/>
        <v>0</v>
      </c>
    </row>
    <row r="12542" spans="2:2">
      <c r="B12542" s="6">
        <f t="shared" si="411"/>
        <v>0</v>
      </c>
    </row>
    <row r="12543" spans="2:2">
      <c r="B12543" s="6">
        <f t="shared" si="411"/>
        <v>0</v>
      </c>
    </row>
    <row r="12544" spans="2:2">
      <c r="B12544" s="6">
        <f t="shared" si="411"/>
        <v>0</v>
      </c>
    </row>
    <row r="12545" spans="2:2">
      <c r="B12545" s="6">
        <f t="shared" si="411"/>
        <v>0</v>
      </c>
    </row>
    <row r="12546" spans="2:2">
      <c r="B12546" s="6">
        <f t="shared" si="411"/>
        <v>0</v>
      </c>
    </row>
    <row r="12547" spans="2:2">
      <c r="B12547" s="6">
        <f t="shared" si="411"/>
        <v>0</v>
      </c>
    </row>
    <row r="12548" spans="2:2">
      <c r="B12548" s="6">
        <f t="shared" si="411"/>
        <v>0</v>
      </c>
    </row>
    <row r="12549" spans="2:2">
      <c r="B12549" s="6">
        <f t="shared" si="411"/>
        <v>0</v>
      </c>
    </row>
    <row r="12550" spans="2:2">
      <c r="B12550" s="6">
        <f t="shared" si="411"/>
        <v>0</v>
      </c>
    </row>
    <row r="12551" spans="2:2">
      <c r="B12551" s="6">
        <f t="shared" si="411"/>
        <v>0</v>
      </c>
    </row>
    <row r="12552" spans="2:2">
      <c r="B12552" s="6">
        <f t="shared" si="411"/>
        <v>0</v>
      </c>
    </row>
    <row r="12553" spans="2:2">
      <c r="B12553" s="6">
        <f t="shared" si="411"/>
        <v>0</v>
      </c>
    </row>
    <row r="12554" spans="2:2">
      <c r="B12554" s="6">
        <f t="shared" si="411"/>
        <v>0</v>
      </c>
    </row>
    <row r="12555" spans="2:2">
      <c r="B12555" s="6">
        <f t="shared" si="411"/>
        <v>0</v>
      </c>
    </row>
    <row r="12556" spans="2:2">
      <c r="B12556" s="6">
        <f t="shared" si="411"/>
        <v>0</v>
      </c>
    </row>
    <row r="12557" spans="2:2">
      <c r="B12557" s="6">
        <f t="shared" si="411"/>
        <v>0</v>
      </c>
    </row>
    <row r="12558" spans="2:2">
      <c r="B12558" s="6">
        <f t="shared" si="411"/>
        <v>0</v>
      </c>
    </row>
    <row r="12559" spans="2:2">
      <c r="B12559" s="6">
        <f t="shared" si="411"/>
        <v>0</v>
      </c>
    </row>
    <row r="12560" spans="2:2">
      <c r="B12560" s="6">
        <f t="shared" si="411"/>
        <v>0</v>
      </c>
    </row>
    <row r="12561" spans="2:2">
      <c r="B12561" s="6">
        <f t="shared" si="411"/>
        <v>0</v>
      </c>
    </row>
    <row r="12562" spans="2:2">
      <c r="B12562" s="6">
        <f t="shared" si="411"/>
        <v>0</v>
      </c>
    </row>
    <row r="12563" spans="2:2">
      <c r="B12563" s="6">
        <f t="shared" si="411"/>
        <v>0</v>
      </c>
    </row>
    <row r="12564" spans="2:2">
      <c r="B12564" s="6">
        <f t="shared" si="411"/>
        <v>0</v>
      </c>
    </row>
    <row r="12565" spans="2:2">
      <c r="B12565" s="6">
        <f t="shared" ref="B12565:B12628" si="412">+H12565</f>
        <v>0</v>
      </c>
    </row>
    <row r="12566" spans="2:2">
      <c r="B12566" s="6">
        <f t="shared" si="412"/>
        <v>0</v>
      </c>
    </row>
    <row r="12567" spans="2:2">
      <c r="B12567" s="6">
        <f t="shared" si="412"/>
        <v>0</v>
      </c>
    </row>
    <row r="12568" spans="2:2">
      <c r="B12568" s="6">
        <f t="shared" si="412"/>
        <v>0</v>
      </c>
    </row>
    <row r="12569" spans="2:2">
      <c r="B12569" s="6">
        <f t="shared" si="412"/>
        <v>0</v>
      </c>
    </row>
    <row r="12570" spans="2:2">
      <c r="B12570" s="6">
        <f t="shared" si="412"/>
        <v>0</v>
      </c>
    </row>
    <row r="12571" spans="2:2">
      <c r="B12571" s="6">
        <f t="shared" si="412"/>
        <v>0</v>
      </c>
    </row>
    <row r="12572" spans="2:2">
      <c r="B12572" s="6">
        <f t="shared" si="412"/>
        <v>0</v>
      </c>
    </row>
    <row r="12573" spans="2:2">
      <c r="B12573" s="6">
        <f t="shared" si="412"/>
        <v>0</v>
      </c>
    </row>
    <row r="12574" spans="2:2">
      <c r="B12574" s="6">
        <f t="shared" si="412"/>
        <v>0</v>
      </c>
    </row>
    <row r="12575" spans="2:2">
      <c r="B12575" s="6">
        <f t="shared" si="412"/>
        <v>0</v>
      </c>
    </row>
    <row r="12576" spans="2:2">
      <c r="B12576" s="6">
        <f t="shared" si="412"/>
        <v>0</v>
      </c>
    </row>
    <row r="12577" spans="2:2">
      <c r="B12577" s="6">
        <f t="shared" si="412"/>
        <v>0</v>
      </c>
    </row>
    <row r="12578" spans="2:2">
      <c r="B12578" s="6">
        <f t="shared" si="412"/>
        <v>0</v>
      </c>
    </row>
    <row r="12579" spans="2:2">
      <c r="B12579" s="6">
        <f t="shared" si="412"/>
        <v>0</v>
      </c>
    </row>
    <row r="12580" spans="2:2">
      <c r="B12580" s="6">
        <f t="shared" si="412"/>
        <v>0</v>
      </c>
    </row>
    <row r="12581" spans="2:2">
      <c r="B12581" s="6">
        <f t="shared" si="412"/>
        <v>0</v>
      </c>
    </row>
    <row r="12582" spans="2:2">
      <c r="B12582" s="6">
        <f t="shared" si="412"/>
        <v>0</v>
      </c>
    </row>
    <row r="12583" spans="2:2">
      <c r="B12583" s="6">
        <f t="shared" si="412"/>
        <v>0</v>
      </c>
    </row>
    <row r="12584" spans="2:2">
      <c r="B12584" s="6">
        <f t="shared" si="412"/>
        <v>0</v>
      </c>
    </row>
    <row r="12585" spans="2:2">
      <c r="B12585" s="6">
        <f t="shared" si="412"/>
        <v>0</v>
      </c>
    </row>
    <row r="12586" spans="2:2">
      <c r="B12586" s="6">
        <f t="shared" si="412"/>
        <v>0</v>
      </c>
    </row>
    <row r="12587" spans="2:2">
      <c r="B12587" s="6">
        <f t="shared" si="412"/>
        <v>0</v>
      </c>
    </row>
    <row r="12588" spans="2:2">
      <c r="B12588" s="6">
        <f t="shared" si="412"/>
        <v>0</v>
      </c>
    </row>
    <row r="12589" spans="2:2">
      <c r="B12589" s="6">
        <f t="shared" si="412"/>
        <v>0</v>
      </c>
    </row>
    <row r="12590" spans="2:2">
      <c r="B12590" s="6">
        <f t="shared" si="412"/>
        <v>0</v>
      </c>
    </row>
    <row r="12591" spans="2:2">
      <c r="B12591" s="6">
        <f t="shared" si="412"/>
        <v>0</v>
      </c>
    </row>
    <row r="12592" spans="2:2">
      <c r="B12592" s="6">
        <f t="shared" si="412"/>
        <v>0</v>
      </c>
    </row>
    <row r="12593" spans="2:2">
      <c r="B12593" s="6">
        <f t="shared" si="412"/>
        <v>0</v>
      </c>
    </row>
    <row r="12594" spans="2:2">
      <c r="B12594" s="6">
        <f t="shared" si="412"/>
        <v>0</v>
      </c>
    </row>
    <row r="12595" spans="2:2">
      <c r="B12595" s="6">
        <f t="shared" si="412"/>
        <v>0</v>
      </c>
    </row>
    <row r="12596" spans="2:2">
      <c r="B12596" s="6">
        <f t="shared" si="412"/>
        <v>0</v>
      </c>
    </row>
    <row r="12597" spans="2:2">
      <c r="B12597" s="6">
        <f t="shared" si="412"/>
        <v>0</v>
      </c>
    </row>
    <row r="12598" spans="2:2">
      <c r="B12598" s="6">
        <f t="shared" si="412"/>
        <v>0</v>
      </c>
    </row>
    <row r="12599" spans="2:2">
      <c r="B12599" s="6">
        <f t="shared" si="412"/>
        <v>0</v>
      </c>
    </row>
    <row r="12600" spans="2:2">
      <c r="B12600" s="6">
        <f t="shared" si="412"/>
        <v>0</v>
      </c>
    </row>
    <row r="12601" spans="2:2">
      <c r="B12601" s="6">
        <f t="shared" si="412"/>
        <v>0</v>
      </c>
    </row>
    <row r="12602" spans="2:2">
      <c r="B12602" s="6">
        <f t="shared" si="412"/>
        <v>0</v>
      </c>
    </row>
    <row r="12603" spans="2:2">
      <c r="B12603" s="6">
        <f t="shared" si="412"/>
        <v>0</v>
      </c>
    </row>
    <row r="12604" spans="2:2">
      <c r="B12604" s="6">
        <f t="shared" si="412"/>
        <v>0</v>
      </c>
    </row>
    <row r="12605" spans="2:2">
      <c r="B12605" s="6">
        <f t="shared" si="412"/>
        <v>0</v>
      </c>
    </row>
    <row r="12606" spans="2:2">
      <c r="B12606" s="6">
        <f t="shared" si="412"/>
        <v>0</v>
      </c>
    </row>
    <row r="12607" spans="2:2">
      <c r="B12607" s="6">
        <f t="shared" si="412"/>
        <v>0</v>
      </c>
    </row>
    <row r="12608" spans="2:2">
      <c r="B12608" s="6">
        <f t="shared" si="412"/>
        <v>0</v>
      </c>
    </row>
    <row r="12609" spans="2:2">
      <c r="B12609" s="6">
        <f t="shared" si="412"/>
        <v>0</v>
      </c>
    </row>
    <row r="12610" spans="2:2">
      <c r="B12610" s="6">
        <f t="shared" si="412"/>
        <v>0</v>
      </c>
    </row>
    <row r="12611" spans="2:2">
      <c r="B12611" s="6">
        <f t="shared" si="412"/>
        <v>0</v>
      </c>
    </row>
    <row r="12612" spans="2:2">
      <c r="B12612" s="6">
        <f t="shared" si="412"/>
        <v>0</v>
      </c>
    </row>
    <row r="12613" spans="2:2">
      <c r="B12613" s="6">
        <f t="shared" si="412"/>
        <v>0</v>
      </c>
    </row>
    <row r="12614" spans="2:2">
      <c r="B12614" s="6">
        <f t="shared" si="412"/>
        <v>0</v>
      </c>
    </row>
    <row r="12615" spans="2:2">
      <c r="B12615" s="6">
        <f t="shared" si="412"/>
        <v>0</v>
      </c>
    </row>
    <row r="12616" spans="2:2">
      <c r="B12616" s="6">
        <f t="shared" si="412"/>
        <v>0</v>
      </c>
    </row>
    <row r="12617" spans="2:2">
      <c r="B12617" s="6">
        <f t="shared" si="412"/>
        <v>0</v>
      </c>
    </row>
    <row r="12618" spans="2:2">
      <c r="B12618" s="6">
        <f t="shared" si="412"/>
        <v>0</v>
      </c>
    </row>
    <row r="12619" spans="2:2">
      <c r="B12619" s="6">
        <f t="shared" si="412"/>
        <v>0</v>
      </c>
    </row>
    <row r="12620" spans="2:2">
      <c r="B12620" s="6">
        <f t="shared" si="412"/>
        <v>0</v>
      </c>
    </row>
    <row r="12621" spans="2:2">
      <c r="B12621" s="6">
        <f t="shared" si="412"/>
        <v>0</v>
      </c>
    </row>
    <row r="12622" spans="2:2">
      <c r="B12622" s="6">
        <f t="shared" si="412"/>
        <v>0</v>
      </c>
    </row>
    <row r="12623" spans="2:2">
      <c r="B12623" s="6">
        <f t="shared" si="412"/>
        <v>0</v>
      </c>
    </row>
    <row r="12624" spans="2:2">
      <c r="B12624" s="6">
        <f t="shared" si="412"/>
        <v>0</v>
      </c>
    </row>
    <row r="12625" spans="2:2">
      <c r="B12625" s="6">
        <f t="shared" si="412"/>
        <v>0</v>
      </c>
    </row>
    <row r="12626" spans="2:2">
      <c r="B12626" s="6">
        <f t="shared" si="412"/>
        <v>0</v>
      </c>
    </row>
    <row r="12627" spans="2:2">
      <c r="B12627" s="6">
        <f t="shared" si="412"/>
        <v>0</v>
      </c>
    </row>
    <row r="12628" spans="2:2">
      <c r="B12628" s="6">
        <f t="shared" si="412"/>
        <v>0</v>
      </c>
    </row>
    <row r="12629" spans="2:2">
      <c r="B12629" s="6">
        <f t="shared" ref="B12629:B12692" si="413">+H12629</f>
        <v>0</v>
      </c>
    </row>
    <row r="12630" spans="2:2">
      <c r="B12630" s="6">
        <f t="shared" si="413"/>
        <v>0</v>
      </c>
    </row>
    <row r="12631" spans="2:2">
      <c r="B12631" s="6">
        <f t="shared" si="413"/>
        <v>0</v>
      </c>
    </row>
    <row r="12632" spans="2:2">
      <c r="B12632" s="6">
        <f t="shared" si="413"/>
        <v>0</v>
      </c>
    </row>
    <row r="12633" spans="2:2">
      <c r="B12633" s="6">
        <f t="shared" si="413"/>
        <v>0</v>
      </c>
    </row>
    <row r="12634" spans="2:2">
      <c r="B12634" s="6">
        <f t="shared" si="413"/>
        <v>0</v>
      </c>
    </row>
    <row r="12635" spans="2:2">
      <c r="B12635" s="6">
        <f t="shared" si="413"/>
        <v>0</v>
      </c>
    </row>
    <row r="12636" spans="2:2">
      <c r="B12636" s="6">
        <f t="shared" si="413"/>
        <v>0</v>
      </c>
    </row>
    <row r="12637" spans="2:2">
      <c r="B12637" s="6">
        <f t="shared" si="413"/>
        <v>0</v>
      </c>
    </row>
    <row r="12638" spans="2:2">
      <c r="B12638" s="6">
        <f t="shared" si="413"/>
        <v>0</v>
      </c>
    </row>
    <row r="12639" spans="2:2">
      <c r="B12639" s="6">
        <f t="shared" si="413"/>
        <v>0</v>
      </c>
    </row>
    <row r="12640" spans="2:2">
      <c r="B12640" s="6">
        <f t="shared" si="413"/>
        <v>0</v>
      </c>
    </row>
    <row r="12641" spans="2:2">
      <c r="B12641" s="6">
        <f t="shared" si="413"/>
        <v>0</v>
      </c>
    </row>
    <row r="12642" spans="2:2">
      <c r="B12642" s="6">
        <f t="shared" si="413"/>
        <v>0</v>
      </c>
    </row>
    <row r="12643" spans="2:2">
      <c r="B12643" s="6">
        <f t="shared" si="413"/>
        <v>0</v>
      </c>
    </row>
    <row r="12644" spans="2:2">
      <c r="B12644" s="6">
        <f t="shared" si="413"/>
        <v>0</v>
      </c>
    </row>
    <row r="12645" spans="2:2">
      <c r="B12645" s="6">
        <f t="shared" si="413"/>
        <v>0</v>
      </c>
    </row>
    <row r="12646" spans="2:2">
      <c r="B12646" s="6">
        <f t="shared" si="413"/>
        <v>0</v>
      </c>
    </row>
    <row r="12647" spans="2:2">
      <c r="B12647" s="6">
        <f t="shared" si="413"/>
        <v>0</v>
      </c>
    </row>
    <row r="12648" spans="2:2">
      <c r="B12648" s="6">
        <f t="shared" si="413"/>
        <v>0</v>
      </c>
    </row>
    <row r="12649" spans="2:2">
      <c r="B12649" s="6">
        <f t="shared" si="413"/>
        <v>0</v>
      </c>
    </row>
    <row r="12650" spans="2:2">
      <c r="B12650" s="6">
        <f t="shared" si="413"/>
        <v>0</v>
      </c>
    </row>
    <row r="12651" spans="2:2">
      <c r="B12651" s="6">
        <f t="shared" si="413"/>
        <v>0</v>
      </c>
    </row>
    <row r="12652" spans="2:2">
      <c r="B12652" s="6">
        <f t="shared" si="413"/>
        <v>0</v>
      </c>
    </row>
    <row r="12653" spans="2:2">
      <c r="B12653" s="6">
        <f t="shared" si="413"/>
        <v>0</v>
      </c>
    </row>
    <row r="12654" spans="2:2">
      <c r="B12654" s="6">
        <f t="shared" si="413"/>
        <v>0</v>
      </c>
    </row>
    <row r="12655" spans="2:2">
      <c r="B12655" s="6">
        <f t="shared" si="413"/>
        <v>0</v>
      </c>
    </row>
    <row r="12656" spans="2:2">
      <c r="B12656" s="6">
        <f t="shared" si="413"/>
        <v>0</v>
      </c>
    </row>
    <row r="12657" spans="2:2">
      <c r="B12657" s="6">
        <f t="shared" si="413"/>
        <v>0</v>
      </c>
    </row>
    <row r="12658" spans="2:2">
      <c r="B12658" s="6">
        <f t="shared" si="413"/>
        <v>0</v>
      </c>
    </row>
    <row r="12659" spans="2:2">
      <c r="B12659" s="6">
        <f t="shared" si="413"/>
        <v>0</v>
      </c>
    </row>
    <row r="12660" spans="2:2">
      <c r="B12660" s="6">
        <f t="shared" si="413"/>
        <v>0</v>
      </c>
    </row>
    <row r="12661" spans="2:2">
      <c r="B12661" s="6">
        <f t="shared" si="413"/>
        <v>0</v>
      </c>
    </row>
    <row r="12662" spans="2:2">
      <c r="B12662" s="6">
        <f t="shared" si="413"/>
        <v>0</v>
      </c>
    </row>
    <row r="12663" spans="2:2">
      <c r="B12663" s="6">
        <f t="shared" si="413"/>
        <v>0</v>
      </c>
    </row>
    <row r="12664" spans="2:2">
      <c r="B12664" s="6">
        <f t="shared" si="413"/>
        <v>0</v>
      </c>
    </row>
    <row r="12665" spans="2:2">
      <c r="B12665" s="6">
        <f t="shared" si="413"/>
        <v>0</v>
      </c>
    </row>
    <row r="12666" spans="2:2">
      <c r="B12666" s="6">
        <f t="shared" si="413"/>
        <v>0</v>
      </c>
    </row>
    <row r="12667" spans="2:2">
      <c r="B12667" s="6">
        <f t="shared" si="413"/>
        <v>0</v>
      </c>
    </row>
    <row r="12668" spans="2:2">
      <c r="B12668" s="6">
        <f t="shared" si="413"/>
        <v>0</v>
      </c>
    </row>
    <row r="12669" spans="2:2">
      <c r="B12669" s="6">
        <f t="shared" si="413"/>
        <v>0</v>
      </c>
    </row>
    <row r="12670" spans="2:2">
      <c r="B12670" s="6">
        <f t="shared" si="413"/>
        <v>0</v>
      </c>
    </row>
    <row r="12671" spans="2:2">
      <c r="B12671" s="6">
        <f t="shared" si="413"/>
        <v>0</v>
      </c>
    </row>
    <row r="12672" spans="2:2">
      <c r="B12672" s="6">
        <f t="shared" si="413"/>
        <v>0</v>
      </c>
    </row>
    <row r="12673" spans="2:2">
      <c r="B12673" s="6">
        <f t="shared" si="413"/>
        <v>0</v>
      </c>
    </row>
    <row r="12674" spans="2:2">
      <c r="B12674" s="6">
        <f t="shared" si="413"/>
        <v>0</v>
      </c>
    </row>
    <row r="12675" spans="2:2">
      <c r="B12675" s="6">
        <f t="shared" si="413"/>
        <v>0</v>
      </c>
    </row>
    <row r="12676" spans="2:2">
      <c r="B12676" s="6">
        <f t="shared" si="413"/>
        <v>0</v>
      </c>
    </row>
    <row r="12677" spans="2:2">
      <c r="B12677" s="6">
        <f t="shared" si="413"/>
        <v>0</v>
      </c>
    </row>
    <row r="12678" spans="2:2">
      <c r="B12678" s="6">
        <f t="shared" si="413"/>
        <v>0</v>
      </c>
    </row>
    <row r="12679" spans="2:2">
      <c r="B12679" s="6">
        <f t="shared" si="413"/>
        <v>0</v>
      </c>
    </row>
    <row r="12680" spans="2:2">
      <c r="B12680" s="6">
        <f t="shared" si="413"/>
        <v>0</v>
      </c>
    </row>
    <row r="12681" spans="2:2">
      <c r="B12681" s="6">
        <f t="shared" si="413"/>
        <v>0</v>
      </c>
    </row>
    <row r="12682" spans="2:2">
      <c r="B12682" s="6">
        <f t="shared" si="413"/>
        <v>0</v>
      </c>
    </row>
    <row r="12683" spans="2:2">
      <c r="B12683" s="6">
        <f t="shared" si="413"/>
        <v>0</v>
      </c>
    </row>
    <row r="12684" spans="2:2">
      <c r="B12684" s="6">
        <f t="shared" si="413"/>
        <v>0</v>
      </c>
    </row>
    <row r="12685" spans="2:2">
      <c r="B12685" s="6">
        <f t="shared" si="413"/>
        <v>0</v>
      </c>
    </row>
    <row r="12686" spans="2:2">
      <c r="B12686" s="6">
        <f t="shared" si="413"/>
        <v>0</v>
      </c>
    </row>
    <row r="12687" spans="2:2">
      <c r="B12687" s="6">
        <f t="shared" si="413"/>
        <v>0</v>
      </c>
    </row>
    <row r="12688" spans="2:2">
      <c r="B12688" s="6">
        <f t="shared" si="413"/>
        <v>0</v>
      </c>
    </row>
    <row r="12689" spans="2:2">
      <c r="B12689" s="6">
        <f t="shared" si="413"/>
        <v>0</v>
      </c>
    </row>
    <row r="12690" spans="2:2">
      <c r="B12690" s="6">
        <f t="shared" si="413"/>
        <v>0</v>
      </c>
    </row>
    <row r="12691" spans="2:2">
      <c r="B12691" s="6">
        <f t="shared" si="413"/>
        <v>0</v>
      </c>
    </row>
    <row r="12692" spans="2:2">
      <c r="B12692" s="6">
        <f t="shared" si="413"/>
        <v>0</v>
      </c>
    </row>
    <row r="12693" spans="2:2">
      <c r="B12693" s="6">
        <f t="shared" ref="B12693:B12756" si="414">+H12693</f>
        <v>0</v>
      </c>
    </row>
    <row r="12694" spans="2:2">
      <c r="B12694" s="6">
        <f t="shared" si="414"/>
        <v>0</v>
      </c>
    </row>
    <row r="12695" spans="2:2">
      <c r="B12695" s="6">
        <f t="shared" si="414"/>
        <v>0</v>
      </c>
    </row>
    <row r="12696" spans="2:2">
      <c r="B12696" s="6">
        <f t="shared" si="414"/>
        <v>0</v>
      </c>
    </row>
    <row r="12697" spans="2:2">
      <c r="B12697" s="6">
        <f t="shared" si="414"/>
        <v>0</v>
      </c>
    </row>
    <row r="12698" spans="2:2">
      <c r="B12698" s="6">
        <f t="shared" si="414"/>
        <v>0</v>
      </c>
    </row>
    <row r="12699" spans="2:2">
      <c r="B12699" s="6">
        <f t="shared" si="414"/>
        <v>0</v>
      </c>
    </row>
    <row r="12700" spans="2:2">
      <c r="B12700" s="6">
        <f t="shared" si="414"/>
        <v>0</v>
      </c>
    </row>
    <row r="12701" spans="2:2">
      <c r="B12701" s="6">
        <f t="shared" si="414"/>
        <v>0</v>
      </c>
    </row>
    <row r="12702" spans="2:2">
      <c r="B12702" s="6">
        <f t="shared" si="414"/>
        <v>0</v>
      </c>
    </row>
    <row r="12703" spans="2:2">
      <c r="B12703" s="6">
        <f t="shared" si="414"/>
        <v>0</v>
      </c>
    </row>
    <row r="12704" spans="2:2">
      <c r="B12704" s="6">
        <f t="shared" si="414"/>
        <v>0</v>
      </c>
    </row>
    <row r="12705" spans="2:2">
      <c r="B12705" s="6">
        <f t="shared" si="414"/>
        <v>0</v>
      </c>
    </row>
    <row r="12706" spans="2:2">
      <c r="B12706" s="6">
        <f t="shared" si="414"/>
        <v>0</v>
      </c>
    </row>
    <row r="12707" spans="2:2">
      <c r="B12707" s="6">
        <f t="shared" si="414"/>
        <v>0</v>
      </c>
    </row>
    <row r="12708" spans="2:2">
      <c r="B12708" s="6">
        <f t="shared" si="414"/>
        <v>0</v>
      </c>
    </row>
    <row r="12709" spans="2:2">
      <c r="B12709" s="6">
        <f t="shared" si="414"/>
        <v>0</v>
      </c>
    </row>
    <row r="12710" spans="2:2">
      <c r="B12710" s="6">
        <f t="shared" si="414"/>
        <v>0</v>
      </c>
    </row>
    <row r="12711" spans="2:2">
      <c r="B12711" s="6">
        <f t="shared" si="414"/>
        <v>0</v>
      </c>
    </row>
    <row r="12712" spans="2:2">
      <c r="B12712" s="6">
        <f t="shared" si="414"/>
        <v>0</v>
      </c>
    </row>
    <row r="12713" spans="2:2">
      <c r="B12713" s="6">
        <f t="shared" si="414"/>
        <v>0</v>
      </c>
    </row>
    <row r="12714" spans="2:2">
      <c r="B12714" s="6">
        <f t="shared" si="414"/>
        <v>0</v>
      </c>
    </row>
    <row r="12715" spans="2:2">
      <c r="B12715" s="6">
        <f t="shared" si="414"/>
        <v>0</v>
      </c>
    </row>
    <row r="12716" spans="2:2">
      <c r="B12716" s="6">
        <f t="shared" si="414"/>
        <v>0</v>
      </c>
    </row>
    <row r="12717" spans="2:2">
      <c r="B12717" s="6">
        <f t="shared" si="414"/>
        <v>0</v>
      </c>
    </row>
    <row r="12718" spans="2:2">
      <c r="B12718" s="6">
        <f t="shared" si="414"/>
        <v>0</v>
      </c>
    </row>
    <row r="12719" spans="2:2">
      <c r="B12719" s="6">
        <f t="shared" si="414"/>
        <v>0</v>
      </c>
    </row>
    <row r="12720" spans="2:2">
      <c r="B12720" s="6">
        <f t="shared" si="414"/>
        <v>0</v>
      </c>
    </row>
    <row r="12721" spans="2:2">
      <c r="B12721" s="6">
        <f t="shared" si="414"/>
        <v>0</v>
      </c>
    </row>
    <row r="12722" spans="2:2">
      <c r="B12722" s="6">
        <f t="shared" si="414"/>
        <v>0</v>
      </c>
    </row>
    <row r="12723" spans="2:2">
      <c r="B12723" s="6">
        <f t="shared" si="414"/>
        <v>0</v>
      </c>
    </row>
    <row r="12724" spans="2:2">
      <c r="B12724" s="6">
        <f t="shared" si="414"/>
        <v>0</v>
      </c>
    </row>
    <row r="12725" spans="2:2">
      <c r="B12725" s="6">
        <f t="shared" si="414"/>
        <v>0</v>
      </c>
    </row>
    <row r="12726" spans="2:2">
      <c r="B12726" s="6">
        <f t="shared" si="414"/>
        <v>0</v>
      </c>
    </row>
    <row r="12727" spans="2:2">
      <c r="B12727" s="6">
        <f t="shared" si="414"/>
        <v>0</v>
      </c>
    </row>
    <row r="12728" spans="2:2">
      <c r="B12728" s="6">
        <f t="shared" si="414"/>
        <v>0</v>
      </c>
    </row>
    <row r="12729" spans="2:2">
      <c r="B12729" s="6">
        <f t="shared" si="414"/>
        <v>0</v>
      </c>
    </row>
    <row r="12730" spans="2:2">
      <c r="B12730" s="6">
        <f t="shared" si="414"/>
        <v>0</v>
      </c>
    </row>
    <row r="12731" spans="2:2">
      <c r="B12731" s="6">
        <f t="shared" si="414"/>
        <v>0</v>
      </c>
    </row>
    <row r="12732" spans="2:2">
      <c r="B12732" s="6">
        <f t="shared" si="414"/>
        <v>0</v>
      </c>
    </row>
    <row r="12733" spans="2:2">
      <c r="B12733" s="6">
        <f t="shared" si="414"/>
        <v>0</v>
      </c>
    </row>
    <row r="12734" spans="2:2">
      <c r="B12734" s="6">
        <f t="shared" si="414"/>
        <v>0</v>
      </c>
    </row>
    <row r="12735" spans="2:2">
      <c r="B12735" s="6">
        <f t="shared" si="414"/>
        <v>0</v>
      </c>
    </row>
    <row r="12736" spans="2:2">
      <c r="B12736" s="6">
        <f t="shared" si="414"/>
        <v>0</v>
      </c>
    </row>
    <row r="12737" spans="2:2">
      <c r="B12737" s="6">
        <f t="shared" si="414"/>
        <v>0</v>
      </c>
    </row>
    <row r="12738" spans="2:2">
      <c r="B12738" s="6">
        <f t="shared" si="414"/>
        <v>0</v>
      </c>
    </row>
    <row r="12739" spans="2:2">
      <c r="B12739" s="6">
        <f t="shared" si="414"/>
        <v>0</v>
      </c>
    </row>
    <row r="12740" spans="2:2">
      <c r="B12740" s="6">
        <f t="shared" si="414"/>
        <v>0</v>
      </c>
    </row>
    <row r="12741" spans="2:2">
      <c r="B12741" s="6">
        <f t="shared" si="414"/>
        <v>0</v>
      </c>
    </row>
    <row r="12742" spans="2:2">
      <c r="B12742" s="6">
        <f t="shared" si="414"/>
        <v>0</v>
      </c>
    </row>
    <row r="12743" spans="2:2">
      <c r="B12743" s="6">
        <f t="shared" si="414"/>
        <v>0</v>
      </c>
    </row>
    <row r="12744" spans="2:2">
      <c r="B12744" s="6">
        <f t="shared" si="414"/>
        <v>0</v>
      </c>
    </row>
    <row r="12745" spans="2:2">
      <c r="B12745" s="6">
        <f t="shared" si="414"/>
        <v>0</v>
      </c>
    </row>
    <row r="12746" spans="2:2">
      <c r="B12746" s="6">
        <f t="shared" si="414"/>
        <v>0</v>
      </c>
    </row>
    <row r="12747" spans="2:2">
      <c r="B12747" s="6">
        <f t="shared" si="414"/>
        <v>0</v>
      </c>
    </row>
    <row r="12748" spans="2:2">
      <c r="B12748" s="6">
        <f t="shared" si="414"/>
        <v>0</v>
      </c>
    </row>
    <row r="12749" spans="2:2">
      <c r="B12749" s="6">
        <f t="shared" si="414"/>
        <v>0</v>
      </c>
    </row>
    <row r="12750" spans="2:2">
      <c r="B12750" s="6">
        <f t="shared" si="414"/>
        <v>0</v>
      </c>
    </row>
    <row r="12751" spans="2:2">
      <c r="B12751" s="6">
        <f t="shared" si="414"/>
        <v>0</v>
      </c>
    </row>
    <row r="12752" spans="2:2">
      <c r="B12752" s="6">
        <f t="shared" si="414"/>
        <v>0</v>
      </c>
    </row>
    <row r="12753" spans="2:2">
      <c r="B12753" s="6">
        <f t="shared" si="414"/>
        <v>0</v>
      </c>
    </row>
    <row r="12754" spans="2:2">
      <c r="B12754" s="6">
        <f t="shared" si="414"/>
        <v>0</v>
      </c>
    </row>
    <row r="12755" spans="2:2">
      <c r="B12755" s="6">
        <f t="shared" si="414"/>
        <v>0</v>
      </c>
    </row>
    <row r="12756" spans="2:2">
      <c r="B12756" s="6">
        <f t="shared" si="414"/>
        <v>0</v>
      </c>
    </row>
    <row r="12757" spans="2:2">
      <c r="B12757" s="6">
        <f t="shared" ref="B12757:B12820" si="415">+H12757</f>
        <v>0</v>
      </c>
    </row>
    <row r="12758" spans="2:2">
      <c r="B12758" s="6">
        <f t="shared" si="415"/>
        <v>0</v>
      </c>
    </row>
    <row r="12759" spans="2:2">
      <c r="B12759" s="6">
        <f t="shared" si="415"/>
        <v>0</v>
      </c>
    </row>
    <row r="12760" spans="2:2">
      <c r="B12760" s="6">
        <f t="shared" si="415"/>
        <v>0</v>
      </c>
    </row>
    <row r="12761" spans="2:2">
      <c r="B12761" s="6">
        <f t="shared" si="415"/>
        <v>0</v>
      </c>
    </row>
    <row r="12762" spans="2:2">
      <c r="B12762" s="6">
        <f t="shared" si="415"/>
        <v>0</v>
      </c>
    </row>
    <row r="12763" spans="2:2">
      <c r="B12763" s="6">
        <f t="shared" si="415"/>
        <v>0</v>
      </c>
    </row>
    <row r="12764" spans="2:2">
      <c r="B12764" s="6">
        <f t="shared" si="415"/>
        <v>0</v>
      </c>
    </row>
    <row r="12765" spans="2:2">
      <c r="B12765" s="6">
        <f t="shared" si="415"/>
        <v>0</v>
      </c>
    </row>
    <row r="12766" spans="2:2">
      <c r="B12766" s="6">
        <f t="shared" si="415"/>
        <v>0</v>
      </c>
    </row>
    <row r="12767" spans="2:2">
      <c r="B12767" s="6">
        <f t="shared" si="415"/>
        <v>0</v>
      </c>
    </row>
    <row r="12768" spans="2:2">
      <c r="B12768" s="6">
        <f t="shared" si="415"/>
        <v>0</v>
      </c>
    </row>
    <row r="12769" spans="2:2">
      <c r="B12769" s="6">
        <f t="shared" si="415"/>
        <v>0</v>
      </c>
    </row>
    <row r="12770" spans="2:2">
      <c r="B12770" s="6">
        <f t="shared" si="415"/>
        <v>0</v>
      </c>
    </row>
    <row r="12771" spans="2:2">
      <c r="B12771" s="6">
        <f t="shared" si="415"/>
        <v>0</v>
      </c>
    </row>
    <row r="12772" spans="2:2">
      <c r="B12772" s="6">
        <f t="shared" si="415"/>
        <v>0</v>
      </c>
    </row>
    <row r="12773" spans="2:2">
      <c r="B12773" s="6">
        <f t="shared" si="415"/>
        <v>0</v>
      </c>
    </row>
    <row r="12774" spans="2:2">
      <c r="B12774" s="6">
        <f t="shared" si="415"/>
        <v>0</v>
      </c>
    </row>
    <row r="12775" spans="2:2">
      <c r="B12775" s="6">
        <f t="shared" si="415"/>
        <v>0</v>
      </c>
    </row>
    <row r="12776" spans="2:2">
      <c r="B12776" s="6">
        <f t="shared" si="415"/>
        <v>0</v>
      </c>
    </row>
    <row r="12777" spans="2:2">
      <c r="B12777" s="6">
        <f t="shared" si="415"/>
        <v>0</v>
      </c>
    </row>
    <row r="12778" spans="2:2">
      <c r="B12778" s="6">
        <f t="shared" si="415"/>
        <v>0</v>
      </c>
    </row>
    <row r="12779" spans="2:2">
      <c r="B12779" s="6">
        <f t="shared" si="415"/>
        <v>0</v>
      </c>
    </row>
    <row r="12780" spans="2:2">
      <c r="B12780" s="6">
        <f t="shared" si="415"/>
        <v>0</v>
      </c>
    </row>
    <row r="12781" spans="2:2">
      <c r="B12781" s="6">
        <f t="shared" si="415"/>
        <v>0</v>
      </c>
    </row>
    <row r="12782" spans="2:2">
      <c r="B12782" s="6">
        <f t="shared" si="415"/>
        <v>0</v>
      </c>
    </row>
    <row r="12783" spans="2:2">
      <c r="B12783" s="6">
        <f t="shared" si="415"/>
        <v>0</v>
      </c>
    </row>
    <row r="12784" spans="2:2">
      <c r="B12784" s="6">
        <f t="shared" si="415"/>
        <v>0</v>
      </c>
    </row>
    <row r="12785" spans="2:2">
      <c r="B12785" s="6">
        <f t="shared" si="415"/>
        <v>0</v>
      </c>
    </row>
    <row r="12786" spans="2:2">
      <c r="B12786" s="6">
        <f t="shared" si="415"/>
        <v>0</v>
      </c>
    </row>
    <row r="12787" spans="2:2">
      <c r="B12787" s="6">
        <f t="shared" si="415"/>
        <v>0</v>
      </c>
    </row>
    <row r="12788" spans="2:2">
      <c r="B12788" s="6">
        <f t="shared" si="415"/>
        <v>0</v>
      </c>
    </row>
    <row r="12789" spans="2:2">
      <c r="B12789" s="6">
        <f t="shared" si="415"/>
        <v>0</v>
      </c>
    </row>
    <row r="12790" spans="2:2">
      <c r="B12790" s="6">
        <f t="shared" si="415"/>
        <v>0</v>
      </c>
    </row>
    <row r="12791" spans="2:2">
      <c r="B12791" s="6">
        <f t="shared" si="415"/>
        <v>0</v>
      </c>
    </row>
    <row r="12792" spans="2:2">
      <c r="B12792" s="6">
        <f t="shared" si="415"/>
        <v>0</v>
      </c>
    </row>
    <row r="12793" spans="2:2">
      <c r="B12793" s="6">
        <f t="shared" si="415"/>
        <v>0</v>
      </c>
    </row>
    <row r="12794" spans="2:2">
      <c r="B12794" s="6">
        <f t="shared" si="415"/>
        <v>0</v>
      </c>
    </row>
    <row r="12795" spans="2:2">
      <c r="B12795" s="6">
        <f t="shared" si="415"/>
        <v>0</v>
      </c>
    </row>
    <row r="12796" spans="2:2">
      <c r="B12796" s="6">
        <f t="shared" si="415"/>
        <v>0</v>
      </c>
    </row>
    <row r="12797" spans="2:2">
      <c r="B12797" s="6">
        <f t="shared" si="415"/>
        <v>0</v>
      </c>
    </row>
    <row r="12798" spans="2:2">
      <c r="B12798" s="6">
        <f t="shared" si="415"/>
        <v>0</v>
      </c>
    </row>
    <row r="12799" spans="2:2">
      <c r="B12799" s="6">
        <f t="shared" si="415"/>
        <v>0</v>
      </c>
    </row>
    <row r="12800" spans="2:2">
      <c r="B12800" s="6">
        <f t="shared" si="415"/>
        <v>0</v>
      </c>
    </row>
    <row r="12801" spans="2:2">
      <c r="B12801" s="6">
        <f t="shared" si="415"/>
        <v>0</v>
      </c>
    </row>
    <row r="12802" spans="2:2">
      <c r="B12802" s="6">
        <f t="shared" si="415"/>
        <v>0</v>
      </c>
    </row>
    <row r="12803" spans="2:2">
      <c r="B12803" s="6">
        <f t="shared" si="415"/>
        <v>0</v>
      </c>
    </row>
    <row r="12804" spans="2:2">
      <c r="B12804" s="6">
        <f t="shared" si="415"/>
        <v>0</v>
      </c>
    </row>
    <row r="12805" spans="2:2">
      <c r="B12805" s="6">
        <f t="shared" si="415"/>
        <v>0</v>
      </c>
    </row>
    <row r="12806" spans="2:2">
      <c r="B12806" s="6">
        <f t="shared" si="415"/>
        <v>0</v>
      </c>
    </row>
    <row r="12807" spans="2:2">
      <c r="B12807" s="6">
        <f t="shared" si="415"/>
        <v>0</v>
      </c>
    </row>
    <row r="12808" spans="2:2">
      <c r="B12808" s="6">
        <f t="shared" si="415"/>
        <v>0</v>
      </c>
    </row>
    <row r="12809" spans="2:2">
      <c r="B12809" s="6">
        <f t="shared" si="415"/>
        <v>0</v>
      </c>
    </row>
    <row r="12810" spans="2:2">
      <c r="B12810" s="6">
        <f t="shared" si="415"/>
        <v>0</v>
      </c>
    </row>
    <row r="12811" spans="2:2">
      <c r="B12811" s="6">
        <f t="shared" si="415"/>
        <v>0</v>
      </c>
    </row>
    <row r="12812" spans="2:2">
      <c r="B12812" s="6">
        <f t="shared" si="415"/>
        <v>0</v>
      </c>
    </row>
    <row r="12813" spans="2:2">
      <c r="B12813" s="6">
        <f t="shared" si="415"/>
        <v>0</v>
      </c>
    </row>
    <row r="12814" spans="2:2">
      <c r="B12814" s="6">
        <f t="shared" si="415"/>
        <v>0</v>
      </c>
    </row>
    <row r="12815" spans="2:2">
      <c r="B12815" s="6">
        <f t="shared" si="415"/>
        <v>0</v>
      </c>
    </row>
    <row r="12816" spans="2:2">
      <c r="B12816" s="6">
        <f t="shared" si="415"/>
        <v>0</v>
      </c>
    </row>
    <row r="12817" spans="2:2">
      <c r="B12817" s="6">
        <f t="shared" si="415"/>
        <v>0</v>
      </c>
    </row>
    <row r="12818" spans="2:2">
      <c r="B12818" s="6">
        <f t="shared" si="415"/>
        <v>0</v>
      </c>
    </row>
    <row r="12819" spans="2:2">
      <c r="B12819" s="6">
        <f t="shared" si="415"/>
        <v>0</v>
      </c>
    </row>
    <row r="12820" spans="2:2">
      <c r="B12820" s="6">
        <f t="shared" si="415"/>
        <v>0</v>
      </c>
    </row>
    <row r="12821" spans="2:2">
      <c r="B12821" s="6">
        <f t="shared" ref="B12821:B12884" si="416">+H12821</f>
        <v>0</v>
      </c>
    </row>
    <row r="12822" spans="2:2">
      <c r="B12822" s="6">
        <f t="shared" si="416"/>
        <v>0</v>
      </c>
    </row>
    <row r="12823" spans="2:2">
      <c r="B12823" s="6">
        <f t="shared" si="416"/>
        <v>0</v>
      </c>
    </row>
    <row r="12824" spans="2:2">
      <c r="B12824" s="6">
        <f t="shared" si="416"/>
        <v>0</v>
      </c>
    </row>
    <row r="12825" spans="2:2">
      <c r="B12825" s="6">
        <f t="shared" si="416"/>
        <v>0</v>
      </c>
    </row>
    <row r="12826" spans="2:2">
      <c r="B12826" s="6">
        <f t="shared" si="416"/>
        <v>0</v>
      </c>
    </row>
    <row r="12827" spans="2:2">
      <c r="B12827" s="6">
        <f t="shared" si="416"/>
        <v>0</v>
      </c>
    </row>
    <row r="12828" spans="2:2">
      <c r="B12828" s="6">
        <f t="shared" si="416"/>
        <v>0</v>
      </c>
    </row>
    <row r="12829" spans="2:2">
      <c r="B12829" s="6">
        <f t="shared" si="416"/>
        <v>0</v>
      </c>
    </row>
    <row r="12830" spans="2:2">
      <c r="B12830" s="6">
        <f t="shared" si="416"/>
        <v>0</v>
      </c>
    </row>
    <row r="12831" spans="2:2">
      <c r="B12831" s="6">
        <f t="shared" si="416"/>
        <v>0</v>
      </c>
    </row>
    <row r="12832" spans="2:2">
      <c r="B12832" s="6">
        <f t="shared" si="416"/>
        <v>0</v>
      </c>
    </row>
    <row r="12833" spans="2:2">
      <c r="B12833" s="6">
        <f t="shared" si="416"/>
        <v>0</v>
      </c>
    </row>
    <row r="12834" spans="2:2">
      <c r="B12834" s="6">
        <f t="shared" si="416"/>
        <v>0</v>
      </c>
    </row>
    <row r="12835" spans="2:2">
      <c r="B12835" s="6">
        <f t="shared" si="416"/>
        <v>0</v>
      </c>
    </row>
    <row r="12836" spans="2:2">
      <c r="B12836" s="6">
        <f t="shared" si="416"/>
        <v>0</v>
      </c>
    </row>
    <row r="12837" spans="2:2">
      <c r="B12837" s="6">
        <f t="shared" si="416"/>
        <v>0</v>
      </c>
    </row>
    <row r="12838" spans="2:2">
      <c r="B12838" s="6">
        <f t="shared" si="416"/>
        <v>0</v>
      </c>
    </row>
    <row r="12839" spans="2:2">
      <c r="B12839" s="6">
        <f t="shared" si="416"/>
        <v>0</v>
      </c>
    </row>
    <row r="12840" spans="2:2">
      <c r="B12840" s="6">
        <f t="shared" si="416"/>
        <v>0</v>
      </c>
    </row>
    <row r="12841" spans="2:2">
      <c r="B12841" s="6">
        <f t="shared" si="416"/>
        <v>0</v>
      </c>
    </row>
    <row r="12842" spans="2:2">
      <c r="B12842" s="6">
        <f t="shared" si="416"/>
        <v>0</v>
      </c>
    </row>
    <row r="12843" spans="2:2">
      <c r="B12843" s="6">
        <f t="shared" si="416"/>
        <v>0</v>
      </c>
    </row>
    <row r="12844" spans="2:2">
      <c r="B12844" s="6">
        <f t="shared" si="416"/>
        <v>0</v>
      </c>
    </row>
    <row r="12845" spans="2:2">
      <c r="B12845" s="6">
        <f t="shared" si="416"/>
        <v>0</v>
      </c>
    </row>
    <row r="12846" spans="2:2">
      <c r="B12846" s="6">
        <f t="shared" si="416"/>
        <v>0</v>
      </c>
    </row>
    <row r="12847" spans="2:2">
      <c r="B12847" s="6">
        <f t="shared" si="416"/>
        <v>0</v>
      </c>
    </row>
    <row r="12848" spans="2:2">
      <c r="B12848" s="6">
        <f t="shared" si="416"/>
        <v>0</v>
      </c>
    </row>
    <row r="12849" spans="2:2">
      <c r="B12849" s="6">
        <f t="shared" si="416"/>
        <v>0</v>
      </c>
    </row>
    <row r="12850" spans="2:2">
      <c r="B12850" s="6">
        <f t="shared" si="416"/>
        <v>0</v>
      </c>
    </row>
    <row r="12851" spans="2:2">
      <c r="B12851" s="6">
        <f t="shared" si="416"/>
        <v>0</v>
      </c>
    </row>
    <row r="12852" spans="2:2">
      <c r="B12852" s="6">
        <f t="shared" si="416"/>
        <v>0</v>
      </c>
    </row>
    <row r="12853" spans="2:2">
      <c r="B12853" s="6">
        <f t="shared" si="416"/>
        <v>0</v>
      </c>
    </row>
    <row r="12854" spans="2:2">
      <c r="B12854" s="6">
        <f t="shared" si="416"/>
        <v>0</v>
      </c>
    </row>
    <row r="12855" spans="2:2">
      <c r="B12855" s="6">
        <f t="shared" si="416"/>
        <v>0</v>
      </c>
    </row>
    <row r="12856" spans="2:2">
      <c r="B12856" s="6">
        <f t="shared" si="416"/>
        <v>0</v>
      </c>
    </row>
    <row r="12857" spans="2:2">
      <c r="B12857" s="6">
        <f t="shared" si="416"/>
        <v>0</v>
      </c>
    </row>
    <row r="12858" spans="2:2">
      <c r="B12858" s="6">
        <f t="shared" si="416"/>
        <v>0</v>
      </c>
    </row>
    <row r="12859" spans="2:2">
      <c r="B12859" s="6">
        <f t="shared" si="416"/>
        <v>0</v>
      </c>
    </row>
    <row r="12860" spans="2:2">
      <c r="B12860" s="6">
        <f t="shared" si="416"/>
        <v>0</v>
      </c>
    </row>
    <row r="12861" spans="2:2">
      <c r="B12861" s="6">
        <f t="shared" si="416"/>
        <v>0</v>
      </c>
    </row>
    <row r="12862" spans="2:2">
      <c r="B12862" s="6">
        <f t="shared" si="416"/>
        <v>0</v>
      </c>
    </row>
    <row r="12863" spans="2:2">
      <c r="B12863" s="6">
        <f t="shared" si="416"/>
        <v>0</v>
      </c>
    </row>
    <row r="12864" spans="2:2">
      <c r="B12864" s="6">
        <f t="shared" si="416"/>
        <v>0</v>
      </c>
    </row>
    <row r="12865" spans="2:2">
      <c r="B12865" s="6">
        <f t="shared" si="416"/>
        <v>0</v>
      </c>
    </row>
    <row r="12866" spans="2:2">
      <c r="B12866" s="6">
        <f t="shared" si="416"/>
        <v>0</v>
      </c>
    </row>
    <row r="12867" spans="2:2">
      <c r="B12867" s="6">
        <f t="shared" si="416"/>
        <v>0</v>
      </c>
    </row>
    <row r="12868" spans="2:2">
      <c r="B12868" s="6">
        <f t="shared" si="416"/>
        <v>0</v>
      </c>
    </row>
    <row r="12869" spans="2:2">
      <c r="B12869" s="6">
        <f t="shared" si="416"/>
        <v>0</v>
      </c>
    </row>
    <row r="12870" spans="2:2">
      <c r="B12870" s="6">
        <f t="shared" si="416"/>
        <v>0</v>
      </c>
    </row>
    <row r="12871" spans="2:2">
      <c r="B12871" s="6">
        <f t="shared" si="416"/>
        <v>0</v>
      </c>
    </row>
    <row r="12872" spans="2:2">
      <c r="B12872" s="6">
        <f t="shared" si="416"/>
        <v>0</v>
      </c>
    </row>
    <row r="12873" spans="2:2">
      <c r="B12873" s="6">
        <f t="shared" si="416"/>
        <v>0</v>
      </c>
    </row>
    <row r="12874" spans="2:2">
      <c r="B12874" s="6">
        <f t="shared" si="416"/>
        <v>0</v>
      </c>
    </row>
    <row r="12875" spans="2:2">
      <c r="B12875" s="6">
        <f t="shared" si="416"/>
        <v>0</v>
      </c>
    </row>
    <row r="12876" spans="2:2">
      <c r="B12876" s="6">
        <f t="shared" si="416"/>
        <v>0</v>
      </c>
    </row>
    <row r="12877" spans="2:2">
      <c r="B12877" s="6">
        <f t="shared" si="416"/>
        <v>0</v>
      </c>
    </row>
    <row r="12878" spans="2:2">
      <c r="B12878" s="6">
        <f t="shared" si="416"/>
        <v>0</v>
      </c>
    </row>
    <row r="12879" spans="2:2">
      <c r="B12879" s="6">
        <f t="shared" si="416"/>
        <v>0</v>
      </c>
    </row>
    <row r="12880" spans="2:2">
      <c r="B12880" s="6">
        <f t="shared" si="416"/>
        <v>0</v>
      </c>
    </row>
    <row r="12881" spans="2:2">
      <c r="B12881" s="6">
        <f t="shared" si="416"/>
        <v>0</v>
      </c>
    </row>
    <row r="12882" spans="2:2">
      <c r="B12882" s="6">
        <f t="shared" si="416"/>
        <v>0</v>
      </c>
    </row>
    <row r="12883" spans="2:2">
      <c r="B12883" s="6">
        <f t="shared" si="416"/>
        <v>0</v>
      </c>
    </row>
    <row r="12884" spans="2:2">
      <c r="B12884" s="6">
        <f t="shared" si="416"/>
        <v>0</v>
      </c>
    </row>
    <row r="12885" spans="2:2">
      <c r="B12885" s="6">
        <f t="shared" ref="B12885:B12948" si="417">+H12885</f>
        <v>0</v>
      </c>
    </row>
    <row r="12886" spans="2:2">
      <c r="B12886" s="6">
        <f t="shared" si="417"/>
        <v>0</v>
      </c>
    </row>
    <row r="12887" spans="2:2">
      <c r="B12887" s="6">
        <f t="shared" si="417"/>
        <v>0</v>
      </c>
    </row>
    <row r="12888" spans="2:2">
      <c r="B12888" s="6">
        <f t="shared" si="417"/>
        <v>0</v>
      </c>
    </row>
    <row r="12889" spans="2:2">
      <c r="B12889" s="6">
        <f t="shared" si="417"/>
        <v>0</v>
      </c>
    </row>
    <row r="12890" spans="2:2">
      <c r="B12890" s="6">
        <f t="shared" si="417"/>
        <v>0</v>
      </c>
    </row>
    <row r="12891" spans="2:2">
      <c r="B12891" s="6">
        <f t="shared" si="417"/>
        <v>0</v>
      </c>
    </row>
    <row r="12892" spans="2:2">
      <c r="B12892" s="6">
        <f t="shared" si="417"/>
        <v>0</v>
      </c>
    </row>
    <row r="12893" spans="2:2">
      <c r="B12893" s="6">
        <f t="shared" si="417"/>
        <v>0</v>
      </c>
    </row>
    <row r="12894" spans="2:2">
      <c r="B12894" s="6">
        <f t="shared" si="417"/>
        <v>0</v>
      </c>
    </row>
    <row r="12895" spans="2:2">
      <c r="B12895" s="6">
        <f t="shared" si="417"/>
        <v>0</v>
      </c>
    </row>
    <row r="12896" spans="2:2">
      <c r="B12896" s="6">
        <f t="shared" si="417"/>
        <v>0</v>
      </c>
    </row>
    <row r="12897" spans="2:2">
      <c r="B12897" s="6">
        <f t="shared" si="417"/>
        <v>0</v>
      </c>
    </row>
    <row r="12898" spans="2:2">
      <c r="B12898" s="6">
        <f t="shared" si="417"/>
        <v>0</v>
      </c>
    </row>
    <row r="12899" spans="2:2">
      <c r="B12899" s="6">
        <f t="shared" si="417"/>
        <v>0</v>
      </c>
    </row>
    <row r="12900" spans="2:2">
      <c r="B12900" s="6">
        <f t="shared" si="417"/>
        <v>0</v>
      </c>
    </row>
    <row r="12901" spans="2:2">
      <c r="B12901" s="6">
        <f t="shared" si="417"/>
        <v>0</v>
      </c>
    </row>
    <row r="12902" spans="2:2">
      <c r="B12902" s="6">
        <f t="shared" si="417"/>
        <v>0</v>
      </c>
    </row>
    <row r="12903" spans="2:2">
      <c r="B12903" s="6">
        <f t="shared" si="417"/>
        <v>0</v>
      </c>
    </row>
    <row r="12904" spans="2:2">
      <c r="B12904" s="6">
        <f t="shared" si="417"/>
        <v>0</v>
      </c>
    </row>
    <row r="12905" spans="2:2">
      <c r="B12905" s="6">
        <f t="shared" si="417"/>
        <v>0</v>
      </c>
    </row>
    <row r="12906" spans="2:2">
      <c r="B12906" s="6">
        <f t="shared" si="417"/>
        <v>0</v>
      </c>
    </row>
    <row r="12907" spans="2:2">
      <c r="B12907" s="6">
        <f t="shared" si="417"/>
        <v>0</v>
      </c>
    </row>
    <row r="12908" spans="2:2">
      <c r="B12908" s="6">
        <f t="shared" si="417"/>
        <v>0</v>
      </c>
    </row>
    <row r="12909" spans="2:2">
      <c r="B12909" s="6">
        <f t="shared" si="417"/>
        <v>0</v>
      </c>
    </row>
    <row r="12910" spans="2:2">
      <c r="B12910" s="6">
        <f t="shared" si="417"/>
        <v>0</v>
      </c>
    </row>
    <row r="12911" spans="2:2">
      <c r="B12911" s="6">
        <f t="shared" si="417"/>
        <v>0</v>
      </c>
    </row>
    <row r="12912" spans="2:2">
      <c r="B12912" s="6">
        <f t="shared" si="417"/>
        <v>0</v>
      </c>
    </row>
    <row r="12913" spans="2:2">
      <c r="B12913" s="6">
        <f t="shared" si="417"/>
        <v>0</v>
      </c>
    </row>
    <row r="12914" spans="2:2">
      <c r="B12914" s="6">
        <f t="shared" si="417"/>
        <v>0</v>
      </c>
    </row>
    <row r="12915" spans="2:2">
      <c r="B12915" s="6">
        <f t="shared" si="417"/>
        <v>0</v>
      </c>
    </row>
    <row r="12916" spans="2:2">
      <c r="B12916" s="6">
        <f t="shared" si="417"/>
        <v>0</v>
      </c>
    </row>
    <row r="12917" spans="2:2">
      <c r="B12917" s="6">
        <f t="shared" si="417"/>
        <v>0</v>
      </c>
    </row>
    <row r="12918" spans="2:2">
      <c r="B12918" s="6">
        <f t="shared" si="417"/>
        <v>0</v>
      </c>
    </row>
    <row r="12919" spans="2:2">
      <c r="B12919" s="6">
        <f t="shared" si="417"/>
        <v>0</v>
      </c>
    </row>
    <row r="12920" spans="2:2">
      <c r="B12920" s="6">
        <f t="shared" si="417"/>
        <v>0</v>
      </c>
    </row>
    <row r="12921" spans="2:2">
      <c r="B12921" s="6">
        <f t="shared" si="417"/>
        <v>0</v>
      </c>
    </row>
    <row r="12922" spans="2:2">
      <c r="B12922" s="6">
        <f t="shared" si="417"/>
        <v>0</v>
      </c>
    </row>
    <row r="12923" spans="2:2">
      <c r="B12923" s="6">
        <f t="shared" si="417"/>
        <v>0</v>
      </c>
    </row>
    <row r="12924" spans="2:2">
      <c r="B12924" s="6">
        <f t="shared" si="417"/>
        <v>0</v>
      </c>
    </row>
    <row r="12925" spans="2:2">
      <c r="B12925" s="6">
        <f t="shared" si="417"/>
        <v>0</v>
      </c>
    </row>
    <row r="12926" spans="2:2">
      <c r="B12926" s="6">
        <f t="shared" si="417"/>
        <v>0</v>
      </c>
    </row>
    <row r="12927" spans="2:2">
      <c r="B12927" s="6">
        <f t="shared" si="417"/>
        <v>0</v>
      </c>
    </row>
    <row r="12928" spans="2:2">
      <c r="B12928" s="6">
        <f t="shared" si="417"/>
        <v>0</v>
      </c>
    </row>
    <row r="12929" spans="2:2">
      <c r="B12929" s="6">
        <f t="shared" si="417"/>
        <v>0</v>
      </c>
    </row>
    <row r="12930" spans="2:2">
      <c r="B12930" s="6">
        <f t="shared" si="417"/>
        <v>0</v>
      </c>
    </row>
    <row r="12931" spans="2:2">
      <c r="B12931" s="6">
        <f t="shared" si="417"/>
        <v>0</v>
      </c>
    </row>
    <row r="12932" spans="2:2">
      <c r="B12932" s="6">
        <f t="shared" si="417"/>
        <v>0</v>
      </c>
    </row>
    <row r="12933" spans="2:2">
      <c r="B12933" s="6">
        <f t="shared" si="417"/>
        <v>0</v>
      </c>
    </row>
    <row r="12934" spans="2:2">
      <c r="B12934" s="6">
        <f t="shared" si="417"/>
        <v>0</v>
      </c>
    </row>
    <row r="12935" spans="2:2">
      <c r="B12935" s="6">
        <f t="shared" si="417"/>
        <v>0</v>
      </c>
    </row>
    <row r="12936" spans="2:2">
      <c r="B12936" s="6">
        <f t="shared" si="417"/>
        <v>0</v>
      </c>
    </row>
    <row r="12937" spans="2:2">
      <c r="B12937" s="6">
        <f t="shared" si="417"/>
        <v>0</v>
      </c>
    </row>
    <row r="12938" spans="2:2">
      <c r="B12938" s="6">
        <f t="shared" si="417"/>
        <v>0</v>
      </c>
    </row>
    <row r="12939" spans="2:2">
      <c r="B12939" s="6">
        <f t="shared" si="417"/>
        <v>0</v>
      </c>
    </row>
    <row r="12940" spans="2:2">
      <c r="B12940" s="6">
        <f t="shared" si="417"/>
        <v>0</v>
      </c>
    </row>
    <row r="12941" spans="2:2">
      <c r="B12941" s="6">
        <f t="shared" si="417"/>
        <v>0</v>
      </c>
    </row>
    <row r="12942" spans="2:2">
      <c r="B12942" s="6">
        <f t="shared" si="417"/>
        <v>0</v>
      </c>
    </row>
    <row r="12943" spans="2:2">
      <c r="B12943" s="6">
        <f t="shared" si="417"/>
        <v>0</v>
      </c>
    </row>
    <row r="12944" spans="2:2">
      <c r="B12944" s="6">
        <f t="shared" si="417"/>
        <v>0</v>
      </c>
    </row>
    <row r="12945" spans="2:2">
      <c r="B12945" s="6">
        <f t="shared" si="417"/>
        <v>0</v>
      </c>
    </row>
    <row r="12946" spans="2:2">
      <c r="B12946" s="6">
        <f t="shared" si="417"/>
        <v>0</v>
      </c>
    </row>
    <row r="12947" spans="2:2">
      <c r="B12947" s="6">
        <f t="shared" si="417"/>
        <v>0</v>
      </c>
    </row>
    <row r="12948" spans="2:2">
      <c r="B12948" s="6">
        <f t="shared" si="417"/>
        <v>0</v>
      </c>
    </row>
    <row r="12949" spans="2:2">
      <c r="B12949" s="6">
        <f t="shared" ref="B12949:B13012" si="418">+H12949</f>
        <v>0</v>
      </c>
    </row>
    <row r="12950" spans="2:2">
      <c r="B12950" s="6">
        <f t="shared" si="418"/>
        <v>0</v>
      </c>
    </row>
    <row r="12951" spans="2:2">
      <c r="B12951" s="6">
        <f t="shared" si="418"/>
        <v>0</v>
      </c>
    </row>
    <row r="12952" spans="2:2">
      <c r="B12952" s="6">
        <f t="shared" si="418"/>
        <v>0</v>
      </c>
    </row>
    <row r="12953" spans="2:2">
      <c r="B12953" s="6">
        <f t="shared" si="418"/>
        <v>0</v>
      </c>
    </row>
    <row r="12954" spans="2:2">
      <c r="B12954" s="6">
        <f t="shared" si="418"/>
        <v>0</v>
      </c>
    </row>
    <row r="12955" spans="2:2">
      <c r="B12955" s="6">
        <f t="shared" si="418"/>
        <v>0</v>
      </c>
    </row>
    <row r="12956" spans="2:2">
      <c r="B12956" s="6">
        <f t="shared" si="418"/>
        <v>0</v>
      </c>
    </row>
    <row r="12957" spans="2:2">
      <c r="B12957" s="6">
        <f t="shared" si="418"/>
        <v>0</v>
      </c>
    </row>
    <row r="12958" spans="2:2">
      <c r="B12958" s="6">
        <f t="shared" si="418"/>
        <v>0</v>
      </c>
    </row>
    <row r="12959" spans="2:2">
      <c r="B12959" s="6">
        <f t="shared" si="418"/>
        <v>0</v>
      </c>
    </row>
    <row r="12960" spans="2:2">
      <c r="B12960" s="6">
        <f t="shared" si="418"/>
        <v>0</v>
      </c>
    </row>
    <row r="12961" spans="2:2">
      <c r="B12961" s="6">
        <f t="shared" si="418"/>
        <v>0</v>
      </c>
    </row>
    <row r="12962" spans="2:2">
      <c r="B12962" s="6">
        <f t="shared" si="418"/>
        <v>0</v>
      </c>
    </row>
    <row r="12963" spans="2:2">
      <c r="B12963" s="6">
        <f t="shared" si="418"/>
        <v>0</v>
      </c>
    </row>
    <row r="12964" spans="2:2">
      <c r="B12964" s="6">
        <f t="shared" si="418"/>
        <v>0</v>
      </c>
    </row>
    <row r="12965" spans="2:2">
      <c r="B12965" s="6">
        <f t="shared" si="418"/>
        <v>0</v>
      </c>
    </row>
    <row r="12966" spans="2:2">
      <c r="B12966" s="6">
        <f t="shared" si="418"/>
        <v>0</v>
      </c>
    </row>
    <row r="12967" spans="2:2">
      <c r="B12967" s="6">
        <f t="shared" si="418"/>
        <v>0</v>
      </c>
    </row>
    <row r="12968" spans="2:2">
      <c r="B12968" s="6">
        <f t="shared" si="418"/>
        <v>0</v>
      </c>
    </row>
    <row r="12969" spans="2:2">
      <c r="B12969" s="6">
        <f t="shared" si="418"/>
        <v>0</v>
      </c>
    </row>
    <row r="12970" spans="2:2">
      <c r="B12970" s="6">
        <f t="shared" si="418"/>
        <v>0</v>
      </c>
    </row>
    <row r="12971" spans="2:2">
      <c r="B12971" s="6">
        <f t="shared" si="418"/>
        <v>0</v>
      </c>
    </row>
    <row r="12972" spans="2:2">
      <c r="B12972" s="6">
        <f t="shared" si="418"/>
        <v>0</v>
      </c>
    </row>
    <row r="12973" spans="2:2">
      <c r="B12973" s="6">
        <f t="shared" si="418"/>
        <v>0</v>
      </c>
    </row>
    <row r="12974" spans="2:2">
      <c r="B12974" s="6">
        <f t="shared" si="418"/>
        <v>0</v>
      </c>
    </row>
    <row r="12975" spans="2:2">
      <c r="B12975" s="6">
        <f t="shared" si="418"/>
        <v>0</v>
      </c>
    </row>
    <row r="12976" spans="2:2">
      <c r="B12976" s="6">
        <f t="shared" si="418"/>
        <v>0</v>
      </c>
    </row>
    <row r="12977" spans="2:2">
      <c r="B12977" s="6">
        <f t="shared" si="418"/>
        <v>0</v>
      </c>
    </row>
    <row r="12978" spans="2:2">
      <c r="B12978" s="6">
        <f t="shared" si="418"/>
        <v>0</v>
      </c>
    </row>
    <row r="12979" spans="2:2">
      <c r="B12979" s="6">
        <f t="shared" si="418"/>
        <v>0</v>
      </c>
    </row>
    <row r="12980" spans="2:2">
      <c r="B12980" s="6">
        <f t="shared" si="418"/>
        <v>0</v>
      </c>
    </row>
    <row r="12981" spans="2:2">
      <c r="B12981" s="6">
        <f t="shared" si="418"/>
        <v>0</v>
      </c>
    </row>
    <row r="12982" spans="2:2">
      <c r="B12982" s="6">
        <f t="shared" si="418"/>
        <v>0</v>
      </c>
    </row>
    <row r="12983" spans="2:2">
      <c r="B12983" s="6">
        <f t="shared" si="418"/>
        <v>0</v>
      </c>
    </row>
    <row r="12984" spans="2:2">
      <c r="B12984" s="6">
        <f t="shared" si="418"/>
        <v>0</v>
      </c>
    </row>
    <row r="12985" spans="2:2">
      <c r="B12985" s="6">
        <f t="shared" si="418"/>
        <v>0</v>
      </c>
    </row>
    <row r="12986" spans="2:2">
      <c r="B12986" s="6">
        <f t="shared" si="418"/>
        <v>0</v>
      </c>
    </row>
    <row r="12987" spans="2:2">
      <c r="B12987" s="6">
        <f t="shared" si="418"/>
        <v>0</v>
      </c>
    </row>
    <row r="12988" spans="2:2">
      <c r="B12988" s="6">
        <f t="shared" si="418"/>
        <v>0</v>
      </c>
    </row>
    <row r="12989" spans="2:2">
      <c r="B12989" s="6">
        <f t="shared" si="418"/>
        <v>0</v>
      </c>
    </row>
    <row r="12990" spans="2:2">
      <c r="B12990" s="6">
        <f t="shared" si="418"/>
        <v>0</v>
      </c>
    </row>
    <row r="12991" spans="2:2">
      <c r="B12991" s="6">
        <f t="shared" si="418"/>
        <v>0</v>
      </c>
    </row>
    <row r="12992" spans="2:2">
      <c r="B12992" s="6">
        <f t="shared" si="418"/>
        <v>0</v>
      </c>
    </row>
    <row r="12993" spans="2:2">
      <c r="B12993" s="6">
        <f t="shared" si="418"/>
        <v>0</v>
      </c>
    </row>
    <row r="12994" spans="2:2">
      <c r="B12994" s="6">
        <f t="shared" si="418"/>
        <v>0</v>
      </c>
    </row>
    <row r="12995" spans="2:2">
      <c r="B12995" s="6">
        <f t="shared" si="418"/>
        <v>0</v>
      </c>
    </row>
    <row r="12996" spans="2:2">
      <c r="B12996" s="6">
        <f t="shared" si="418"/>
        <v>0</v>
      </c>
    </row>
    <row r="12997" spans="2:2">
      <c r="B12997" s="6">
        <f t="shared" si="418"/>
        <v>0</v>
      </c>
    </row>
    <row r="12998" spans="2:2">
      <c r="B12998" s="6">
        <f t="shared" si="418"/>
        <v>0</v>
      </c>
    </row>
    <row r="12999" spans="2:2">
      <c r="B12999" s="6">
        <f t="shared" si="418"/>
        <v>0</v>
      </c>
    </row>
    <row r="13000" spans="2:2">
      <c r="B13000" s="6">
        <f t="shared" si="418"/>
        <v>0</v>
      </c>
    </row>
    <row r="13001" spans="2:2">
      <c r="B13001" s="6">
        <f t="shared" si="418"/>
        <v>0</v>
      </c>
    </row>
    <row r="13002" spans="2:2">
      <c r="B13002" s="6">
        <f t="shared" si="418"/>
        <v>0</v>
      </c>
    </row>
    <row r="13003" spans="2:2">
      <c r="B13003" s="6">
        <f t="shared" si="418"/>
        <v>0</v>
      </c>
    </row>
    <row r="13004" spans="2:2">
      <c r="B13004" s="6">
        <f t="shared" si="418"/>
        <v>0</v>
      </c>
    </row>
    <row r="13005" spans="2:2">
      <c r="B13005" s="6">
        <f t="shared" si="418"/>
        <v>0</v>
      </c>
    </row>
    <row r="13006" spans="2:2">
      <c r="B13006" s="6">
        <f t="shared" si="418"/>
        <v>0</v>
      </c>
    </row>
    <row r="13007" spans="2:2">
      <c r="B13007" s="6">
        <f t="shared" si="418"/>
        <v>0</v>
      </c>
    </row>
    <row r="13008" spans="2:2">
      <c r="B13008" s="6">
        <f t="shared" si="418"/>
        <v>0</v>
      </c>
    </row>
    <row r="13009" spans="2:2">
      <c r="B13009" s="6">
        <f t="shared" si="418"/>
        <v>0</v>
      </c>
    </row>
    <row r="13010" spans="2:2">
      <c r="B13010" s="6">
        <f t="shared" si="418"/>
        <v>0</v>
      </c>
    </row>
    <row r="13011" spans="2:2">
      <c r="B13011" s="6">
        <f t="shared" si="418"/>
        <v>0</v>
      </c>
    </row>
    <row r="13012" spans="2:2">
      <c r="B13012" s="6">
        <f t="shared" si="418"/>
        <v>0</v>
      </c>
    </row>
    <row r="13013" spans="2:2">
      <c r="B13013" s="6">
        <f t="shared" ref="B13013:B13076" si="419">+H13013</f>
        <v>0</v>
      </c>
    </row>
    <row r="13014" spans="2:2">
      <c r="B13014" s="6">
        <f t="shared" si="419"/>
        <v>0</v>
      </c>
    </row>
    <row r="13015" spans="2:2">
      <c r="B13015" s="6">
        <f t="shared" si="419"/>
        <v>0</v>
      </c>
    </row>
    <row r="13016" spans="2:2">
      <c r="B13016" s="6">
        <f t="shared" si="419"/>
        <v>0</v>
      </c>
    </row>
    <row r="13017" spans="2:2">
      <c r="B13017" s="6">
        <f t="shared" si="419"/>
        <v>0</v>
      </c>
    </row>
    <row r="13018" spans="2:2">
      <c r="B13018" s="6">
        <f t="shared" si="419"/>
        <v>0</v>
      </c>
    </row>
    <row r="13019" spans="2:2">
      <c r="B13019" s="6">
        <f t="shared" si="419"/>
        <v>0</v>
      </c>
    </row>
    <row r="13020" spans="2:2">
      <c r="B13020" s="6">
        <f t="shared" si="419"/>
        <v>0</v>
      </c>
    </row>
    <row r="13021" spans="2:2">
      <c r="B13021" s="6">
        <f t="shared" si="419"/>
        <v>0</v>
      </c>
    </row>
    <row r="13022" spans="2:2">
      <c r="B13022" s="6">
        <f t="shared" si="419"/>
        <v>0</v>
      </c>
    </row>
    <row r="13023" spans="2:2">
      <c r="B13023" s="6">
        <f t="shared" si="419"/>
        <v>0</v>
      </c>
    </row>
    <row r="13024" spans="2:2">
      <c r="B13024" s="6">
        <f t="shared" si="419"/>
        <v>0</v>
      </c>
    </row>
    <row r="13025" spans="2:2">
      <c r="B13025" s="6">
        <f t="shared" si="419"/>
        <v>0</v>
      </c>
    </row>
    <row r="13026" spans="2:2">
      <c r="B13026" s="6">
        <f t="shared" si="419"/>
        <v>0</v>
      </c>
    </row>
    <row r="13027" spans="2:2">
      <c r="B13027" s="6">
        <f t="shared" si="419"/>
        <v>0</v>
      </c>
    </row>
    <row r="13028" spans="2:2">
      <c r="B13028" s="6">
        <f t="shared" si="419"/>
        <v>0</v>
      </c>
    </row>
    <row r="13029" spans="2:2">
      <c r="B13029" s="6">
        <f t="shared" si="419"/>
        <v>0</v>
      </c>
    </row>
    <row r="13030" spans="2:2">
      <c r="B13030" s="6">
        <f t="shared" si="419"/>
        <v>0</v>
      </c>
    </row>
    <row r="13031" spans="2:2">
      <c r="B13031" s="6">
        <f t="shared" si="419"/>
        <v>0</v>
      </c>
    </row>
    <row r="13032" spans="2:2">
      <c r="B13032" s="6">
        <f t="shared" si="419"/>
        <v>0</v>
      </c>
    </row>
    <row r="13033" spans="2:2">
      <c r="B13033" s="6">
        <f t="shared" si="419"/>
        <v>0</v>
      </c>
    </row>
    <row r="13034" spans="2:2">
      <c r="B13034" s="6">
        <f t="shared" si="419"/>
        <v>0</v>
      </c>
    </row>
    <row r="13035" spans="2:2">
      <c r="B13035" s="6">
        <f t="shared" si="419"/>
        <v>0</v>
      </c>
    </row>
    <row r="13036" spans="2:2">
      <c r="B13036" s="6">
        <f t="shared" si="419"/>
        <v>0</v>
      </c>
    </row>
    <row r="13037" spans="2:2">
      <c r="B13037" s="6">
        <f t="shared" si="419"/>
        <v>0</v>
      </c>
    </row>
    <row r="13038" spans="2:2">
      <c r="B13038" s="6">
        <f t="shared" si="419"/>
        <v>0</v>
      </c>
    </row>
    <row r="13039" spans="2:2">
      <c r="B13039" s="6">
        <f t="shared" si="419"/>
        <v>0</v>
      </c>
    </row>
    <row r="13040" spans="2:2">
      <c r="B13040" s="6">
        <f t="shared" si="419"/>
        <v>0</v>
      </c>
    </row>
    <row r="13041" spans="2:2">
      <c r="B13041" s="6">
        <f t="shared" si="419"/>
        <v>0</v>
      </c>
    </row>
    <row r="13042" spans="2:2">
      <c r="B13042" s="6">
        <f t="shared" si="419"/>
        <v>0</v>
      </c>
    </row>
    <row r="13043" spans="2:2">
      <c r="B13043" s="6">
        <f t="shared" si="419"/>
        <v>0</v>
      </c>
    </row>
    <row r="13044" spans="2:2">
      <c r="B13044" s="6">
        <f t="shared" si="419"/>
        <v>0</v>
      </c>
    </row>
    <row r="13045" spans="2:2">
      <c r="B13045" s="6">
        <f t="shared" si="419"/>
        <v>0</v>
      </c>
    </row>
    <row r="13046" spans="2:2">
      <c r="B13046" s="6">
        <f t="shared" si="419"/>
        <v>0</v>
      </c>
    </row>
    <row r="13047" spans="2:2">
      <c r="B13047" s="6">
        <f t="shared" si="419"/>
        <v>0</v>
      </c>
    </row>
    <row r="13048" spans="2:2">
      <c r="B13048" s="6">
        <f t="shared" si="419"/>
        <v>0</v>
      </c>
    </row>
    <row r="13049" spans="2:2">
      <c r="B13049" s="6">
        <f t="shared" si="419"/>
        <v>0</v>
      </c>
    </row>
    <row r="13050" spans="2:2">
      <c r="B13050" s="6">
        <f t="shared" si="419"/>
        <v>0</v>
      </c>
    </row>
    <row r="13051" spans="2:2">
      <c r="B13051" s="6">
        <f t="shared" si="419"/>
        <v>0</v>
      </c>
    </row>
    <row r="13052" spans="2:2">
      <c r="B13052" s="6">
        <f t="shared" si="419"/>
        <v>0</v>
      </c>
    </row>
    <row r="13053" spans="2:2">
      <c r="B13053" s="6">
        <f t="shared" si="419"/>
        <v>0</v>
      </c>
    </row>
    <row r="13054" spans="2:2">
      <c r="B13054" s="6">
        <f t="shared" si="419"/>
        <v>0</v>
      </c>
    </row>
    <row r="13055" spans="2:2">
      <c r="B13055" s="6">
        <f t="shared" si="419"/>
        <v>0</v>
      </c>
    </row>
    <row r="13056" spans="2:2">
      <c r="B13056" s="6">
        <f t="shared" si="419"/>
        <v>0</v>
      </c>
    </row>
    <row r="13057" spans="2:2">
      <c r="B13057" s="6">
        <f t="shared" si="419"/>
        <v>0</v>
      </c>
    </row>
    <row r="13058" spans="2:2">
      <c r="B13058" s="6">
        <f t="shared" si="419"/>
        <v>0</v>
      </c>
    </row>
    <row r="13059" spans="2:2">
      <c r="B13059" s="6">
        <f t="shared" si="419"/>
        <v>0</v>
      </c>
    </row>
    <row r="13060" spans="2:2">
      <c r="B13060" s="6">
        <f t="shared" si="419"/>
        <v>0</v>
      </c>
    </row>
    <row r="13061" spans="2:2">
      <c r="B13061" s="6">
        <f t="shared" si="419"/>
        <v>0</v>
      </c>
    </row>
    <row r="13062" spans="2:2">
      <c r="B13062" s="6">
        <f t="shared" si="419"/>
        <v>0</v>
      </c>
    </row>
    <row r="13063" spans="2:2">
      <c r="B13063" s="6">
        <f t="shared" si="419"/>
        <v>0</v>
      </c>
    </row>
    <row r="13064" spans="2:2">
      <c r="B13064" s="6">
        <f t="shared" si="419"/>
        <v>0</v>
      </c>
    </row>
    <row r="13065" spans="2:2">
      <c r="B13065" s="6">
        <f t="shared" si="419"/>
        <v>0</v>
      </c>
    </row>
    <row r="13066" spans="2:2">
      <c r="B13066" s="6">
        <f t="shared" si="419"/>
        <v>0</v>
      </c>
    </row>
    <row r="13067" spans="2:2">
      <c r="B13067" s="6">
        <f t="shared" si="419"/>
        <v>0</v>
      </c>
    </row>
    <row r="13068" spans="2:2">
      <c r="B13068" s="6">
        <f t="shared" si="419"/>
        <v>0</v>
      </c>
    </row>
    <row r="13069" spans="2:2">
      <c r="B13069" s="6">
        <f t="shared" si="419"/>
        <v>0</v>
      </c>
    </row>
    <row r="13070" spans="2:2">
      <c r="B13070" s="6">
        <f t="shared" si="419"/>
        <v>0</v>
      </c>
    </row>
    <row r="13071" spans="2:2">
      <c r="B13071" s="6">
        <f t="shared" si="419"/>
        <v>0</v>
      </c>
    </row>
    <row r="13072" spans="2:2">
      <c r="B13072" s="6">
        <f t="shared" si="419"/>
        <v>0</v>
      </c>
    </row>
    <row r="13073" spans="2:2">
      <c r="B13073" s="6">
        <f t="shared" si="419"/>
        <v>0</v>
      </c>
    </row>
    <row r="13074" spans="2:2">
      <c r="B13074" s="6">
        <f t="shared" si="419"/>
        <v>0</v>
      </c>
    </row>
    <row r="13075" spans="2:2">
      <c r="B13075" s="6">
        <f t="shared" si="419"/>
        <v>0</v>
      </c>
    </row>
    <row r="13076" spans="2:2">
      <c r="B13076" s="6">
        <f t="shared" si="419"/>
        <v>0</v>
      </c>
    </row>
    <row r="13077" spans="2:2">
      <c r="B13077" s="6">
        <f t="shared" ref="B13077:B13140" si="420">+H13077</f>
        <v>0</v>
      </c>
    </row>
    <row r="13078" spans="2:2">
      <c r="B13078" s="6">
        <f t="shared" si="420"/>
        <v>0</v>
      </c>
    </row>
    <row r="13079" spans="2:2">
      <c r="B13079" s="6">
        <f t="shared" si="420"/>
        <v>0</v>
      </c>
    </row>
    <row r="13080" spans="2:2">
      <c r="B13080" s="6">
        <f t="shared" si="420"/>
        <v>0</v>
      </c>
    </row>
    <row r="13081" spans="2:2">
      <c r="B13081" s="6">
        <f t="shared" si="420"/>
        <v>0</v>
      </c>
    </row>
    <row r="13082" spans="2:2">
      <c r="B13082" s="6">
        <f t="shared" si="420"/>
        <v>0</v>
      </c>
    </row>
    <row r="13083" spans="2:2">
      <c r="B13083" s="6">
        <f t="shared" si="420"/>
        <v>0</v>
      </c>
    </row>
    <row r="13084" spans="2:2">
      <c r="B13084" s="6">
        <f t="shared" si="420"/>
        <v>0</v>
      </c>
    </row>
    <row r="13085" spans="2:2">
      <c r="B13085" s="6">
        <f t="shared" si="420"/>
        <v>0</v>
      </c>
    </row>
    <row r="13086" spans="2:2">
      <c r="B13086" s="6">
        <f t="shared" si="420"/>
        <v>0</v>
      </c>
    </row>
    <row r="13087" spans="2:2">
      <c r="B13087" s="6">
        <f t="shared" si="420"/>
        <v>0</v>
      </c>
    </row>
    <row r="13088" spans="2:2">
      <c r="B13088" s="6">
        <f t="shared" si="420"/>
        <v>0</v>
      </c>
    </row>
    <row r="13089" spans="2:2">
      <c r="B13089" s="6">
        <f t="shared" si="420"/>
        <v>0</v>
      </c>
    </row>
    <row r="13090" spans="2:2">
      <c r="B13090" s="6">
        <f t="shared" si="420"/>
        <v>0</v>
      </c>
    </row>
    <row r="13091" spans="2:2">
      <c r="B13091" s="6">
        <f t="shared" si="420"/>
        <v>0</v>
      </c>
    </row>
    <row r="13092" spans="2:2">
      <c r="B13092" s="6">
        <f t="shared" si="420"/>
        <v>0</v>
      </c>
    </row>
    <row r="13093" spans="2:2">
      <c r="B13093" s="6">
        <f t="shared" si="420"/>
        <v>0</v>
      </c>
    </row>
    <row r="13094" spans="2:2">
      <c r="B13094" s="6">
        <f t="shared" si="420"/>
        <v>0</v>
      </c>
    </row>
    <row r="13095" spans="2:2">
      <c r="B13095" s="6">
        <f t="shared" si="420"/>
        <v>0</v>
      </c>
    </row>
    <row r="13096" spans="2:2">
      <c r="B13096" s="6">
        <f t="shared" si="420"/>
        <v>0</v>
      </c>
    </row>
    <row r="13097" spans="2:2">
      <c r="B13097" s="6">
        <f t="shared" si="420"/>
        <v>0</v>
      </c>
    </row>
    <row r="13098" spans="2:2">
      <c r="B13098" s="6">
        <f t="shared" si="420"/>
        <v>0</v>
      </c>
    </row>
    <row r="13099" spans="2:2">
      <c r="B13099" s="6">
        <f t="shared" si="420"/>
        <v>0</v>
      </c>
    </row>
    <row r="13100" spans="2:2">
      <c r="B13100" s="6">
        <f t="shared" si="420"/>
        <v>0</v>
      </c>
    </row>
    <row r="13101" spans="2:2">
      <c r="B13101" s="6">
        <f t="shared" si="420"/>
        <v>0</v>
      </c>
    </row>
    <row r="13102" spans="2:2">
      <c r="B13102" s="6">
        <f t="shared" si="420"/>
        <v>0</v>
      </c>
    </row>
    <row r="13103" spans="2:2">
      <c r="B13103" s="6">
        <f t="shared" si="420"/>
        <v>0</v>
      </c>
    </row>
    <row r="13104" spans="2:2">
      <c r="B13104" s="6">
        <f t="shared" si="420"/>
        <v>0</v>
      </c>
    </row>
    <row r="13105" spans="2:2">
      <c r="B13105" s="6">
        <f t="shared" si="420"/>
        <v>0</v>
      </c>
    </row>
    <row r="13106" spans="2:2">
      <c r="B13106" s="6">
        <f t="shared" si="420"/>
        <v>0</v>
      </c>
    </row>
    <row r="13107" spans="2:2">
      <c r="B13107" s="6">
        <f t="shared" si="420"/>
        <v>0</v>
      </c>
    </row>
    <row r="13108" spans="2:2">
      <c r="B13108" s="6">
        <f t="shared" si="420"/>
        <v>0</v>
      </c>
    </row>
    <row r="13109" spans="2:2">
      <c r="B13109" s="6">
        <f t="shared" si="420"/>
        <v>0</v>
      </c>
    </row>
    <row r="13110" spans="2:2">
      <c r="B13110" s="6">
        <f t="shared" si="420"/>
        <v>0</v>
      </c>
    </row>
    <row r="13111" spans="2:2">
      <c r="B13111" s="6">
        <f t="shared" si="420"/>
        <v>0</v>
      </c>
    </row>
    <row r="13112" spans="2:2">
      <c r="B13112" s="6">
        <f t="shared" si="420"/>
        <v>0</v>
      </c>
    </row>
    <row r="13113" spans="2:2">
      <c r="B13113" s="6">
        <f t="shared" si="420"/>
        <v>0</v>
      </c>
    </row>
    <row r="13114" spans="2:2">
      <c r="B13114" s="6">
        <f t="shared" si="420"/>
        <v>0</v>
      </c>
    </row>
    <row r="13115" spans="2:2">
      <c r="B13115" s="6">
        <f t="shared" si="420"/>
        <v>0</v>
      </c>
    </row>
    <row r="13116" spans="2:2">
      <c r="B13116" s="6">
        <f t="shared" si="420"/>
        <v>0</v>
      </c>
    </row>
    <row r="13117" spans="2:2">
      <c r="B13117" s="6">
        <f t="shared" si="420"/>
        <v>0</v>
      </c>
    </row>
    <row r="13118" spans="2:2">
      <c r="B13118" s="6">
        <f t="shared" si="420"/>
        <v>0</v>
      </c>
    </row>
    <row r="13119" spans="2:2">
      <c r="B13119" s="6">
        <f t="shared" si="420"/>
        <v>0</v>
      </c>
    </row>
    <row r="13120" spans="2:2">
      <c r="B13120" s="6">
        <f t="shared" si="420"/>
        <v>0</v>
      </c>
    </row>
    <row r="13121" spans="2:2">
      <c r="B13121" s="6">
        <f t="shared" si="420"/>
        <v>0</v>
      </c>
    </row>
    <row r="13122" spans="2:2">
      <c r="B13122" s="6">
        <f t="shared" si="420"/>
        <v>0</v>
      </c>
    </row>
    <row r="13123" spans="2:2">
      <c r="B13123" s="6">
        <f t="shared" si="420"/>
        <v>0</v>
      </c>
    </row>
    <row r="13124" spans="2:2">
      <c r="B13124" s="6">
        <f t="shared" si="420"/>
        <v>0</v>
      </c>
    </row>
    <row r="13125" spans="2:2">
      <c r="B13125" s="6">
        <f t="shared" si="420"/>
        <v>0</v>
      </c>
    </row>
    <row r="13126" spans="2:2">
      <c r="B13126" s="6">
        <f t="shared" si="420"/>
        <v>0</v>
      </c>
    </row>
    <row r="13127" spans="2:2">
      <c r="B13127" s="6">
        <f t="shared" si="420"/>
        <v>0</v>
      </c>
    </row>
    <row r="13128" spans="2:2">
      <c r="B13128" s="6">
        <f t="shared" si="420"/>
        <v>0</v>
      </c>
    </row>
    <row r="13129" spans="2:2">
      <c r="B13129" s="6">
        <f t="shared" si="420"/>
        <v>0</v>
      </c>
    </row>
    <row r="13130" spans="2:2">
      <c r="B13130" s="6">
        <f t="shared" si="420"/>
        <v>0</v>
      </c>
    </row>
    <row r="13131" spans="2:2">
      <c r="B13131" s="6">
        <f t="shared" si="420"/>
        <v>0</v>
      </c>
    </row>
    <row r="13132" spans="2:2">
      <c r="B13132" s="6">
        <f t="shared" si="420"/>
        <v>0</v>
      </c>
    </row>
    <row r="13133" spans="2:2">
      <c r="B13133" s="6">
        <f t="shared" si="420"/>
        <v>0</v>
      </c>
    </row>
    <row r="13134" spans="2:2">
      <c r="B13134" s="6">
        <f t="shared" si="420"/>
        <v>0</v>
      </c>
    </row>
    <row r="13135" spans="2:2">
      <c r="B13135" s="6">
        <f t="shared" si="420"/>
        <v>0</v>
      </c>
    </row>
    <row r="13136" spans="2:2">
      <c r="B13136" s="6">
        <f t="shared" si="420"/>
        <v>0</v>
      </c>
    </row>
    <row r="13137" spans="2:2">
      <c r="B13137" s="6">
        <f t="shared" si="420"/>
        <v>0</v>
      </c>
    </row>
    <row r="13138" spans="2:2">
      <c r="B13138" s="6">
        <f t="shared" si="420"/>
        <v>0</v>
      </c>
    </row>
    <row r="13139" spans="2:2">
      <c r="B13139" s="6">
        <f t="shared" si="420"/>
        <v>0</v>
      </c>
    </row>
    <row r="13140" spans="2:2">
      <c r="B13140" s="6">
        <f t="shared" si="420"/>
        <v>0</v>
      </c>
    </row>
    <row r="13141" spans="2:2">
      <c r="B13141" s="6">
        <f t="shared" ref="B13141:B13204" si="421">+H13141</f>
        <v>0</v>
      </c>
    </row>
    <row r="13142" spans="2:2">
      <c r="B13142" s="6">
        <f t="shared" si="421"/>
        <v>0</v>
      </c>
    </row>
    <row r="13143" spans="2:2">
      <c r="B13143" s="6">
        <f t="shared" si="421"/>
        <v>0</v>
      </c>
    </row>
    <row r="13144" spans="2:2">
      <c r="B13144" s="6">
        <f t="shared" si="421"/>
        <v>0</v>
      </c>
    </row>
    <row r="13145" spans="2:2">
      <c r="B13145" s="6">
        <f t="shared" si="421"/>
        <v>0</v>
      </c>
    </row>
    <row r="13146" spans="2:2">
      <c r="B13146" s="6">
        <f t="shared" si="421"/>
        <v>0</v>
      </c>
    </row>
    <row r="13147" spans="2:2">
      <c r="B13147" s="6">
        <f t="shared" si="421"/>
        <v>0</v>
      </c>
    </row>
    <row r="13148" spans="2:2">
      <c r="B13148" s="6">
        <f t="shared" si="421"/>
        <v>0</v>
      </c>
    </row>
    <row r="13149" spans="2:2">
      <c r="B13149" s="6">
        <f t="shared" si="421"/>
        <v>0</v>
      </c>
    </row>
    <row r="13150" spans="2:2">
      <c r="B13150" s="6">
        <f t="shared" si="421"/>
        <v>0</v>
      </c>
    </row>
    <row r="13151" spans="2:2">
      <c r="B13151" s="6">
        <f t="shared" si="421"/>
        <v>0</v>
      </c>
    </row>
    <row r="13152" spans="2:2">
      <c r="B13152" s="6">
        <f t="shared" si="421"/>
        <v>0</v>
      </c>
    </row>
    <row r="13153" spans="2:2">
      <c r="B13153" s="6">
        <f t="shared" si="421"/>
        <v>0</v>
      </c>
    </row>
    <row r="13154" spans="2:2">
      <c r="B13154" s="6">
        <f t="shared" si="421"/>
        <v>0</v>
      </c>
    </row>
    <row r="13155" spans="2:2">
      <c r="B13155" s="6">
        <f t="shared" si="421"/>
        <v>0</v>
      </c>
    </row>
    <row r="13156" spans="2:2">
      <c r="B13156" s="6">
        <f t="shared" si="421"/>
        <v>0</v>
      </c>
    </row>
    <row r="13157" spans="2:2">
      <c r="B13157" s="6">
        <f t="shared" si="421"/>
        <v>0</v>
      </c>
    </row>
    <row r="13158" spans="2:2">
      <c r="B13158" s="6">
        <f t="shared" si="421"/>
        <v>0</v>
      </c>
    </row>
    <row r="13159" spans="2:2">
      <c r="B13159" s="6">
        <f t="shared" si="421"/>
        <v>0</v>
      </c>
    </row>
    <row r="13160" spans="2:2">
      <c r="B13160" s="6">
        <f t="shared" si="421"/>
        <v>0</v>
      </c>
    </row>
    <row r="13161" spans="2:2">
      <c r="B13161" s="6">
        <f t="shared" si="421"/>
        <v>0</v>
      </c>
    </row>
    <row r="13162" spans="2:2">
      <c r="B13162" s="6">
        <f t="shared" si="421"/>
        <v>0</v>
      </c>
    </row>
    <row r="13163" spans="2:2">
      <c r="B13163" s="6">
        <f t="shared" si="421"/>
        <v>0</v>
      </c>
    </row>
    <row r="13164" spans="2:2">
      <c r="B13164" s="6">
        <f t="shared" si="421"/>
        <v>0</v>
      </c>
    </row>
    <row r="13165" spans="2:2">
      <c r="B13165" s="6">
        <f t="shared" si="421"/>
        <v>0</v>
      </c>
    </row>
    <row r="13166" spans="2:2">
      <c r="B13166" s="6">
        <f t="shared" si="421"/>
        <v>0</v>
      </c>
    </row>
    <row r="13167" spans="2:2">
      <c r="B13167" s="6">
        <f t="shared" si="421"/>
        <v>0</v>
      </c>
    </row>
    <row r="13168" spans="2:2">
      <c r="B13168" s="6">
        <f t="shared" si="421"/>
        <v>0</v>
      </c>
    </row>
    <row r="13169" spans="2:2">
      <c r="B13169" s="6">
        <f t="shared" si="421"/>
        <v>0</v>
      </c>
    </row>
    <row r="13170" spans="2:2">
      <c r="B13170" s="6">
        <f t="shared" si="421"/>
        <v>0</v>
      </c>
    </row>
    <row r="13171" spans="2:2">
      <c r="B13171" s="6">
        <f t="shared" si="421"/>
        <v>0</v>
      </c>
    </row>
    <row r="13172" spans="2:2">
      <c r="B13172" s="6">
        <f t="shared" si="421"/>
        <v>0</v>
      </c>
    </row>
    <row r="13173" spans="2:2">
      <c r="B13173" s="6">
        <f t="shared" si="421"/>
        <v>0</v>
      </c>
    </row>
    <row r="13174" spans="2:2">
      <c r="B13174" s="6">
        <f t="shared" si="421"/>
        <v>0</v>
      </c>
    </row>
    <row r="13175" spans="2:2">
      <c r="B13175" s="6">
        <f t="shared" si="421"/>
        <v>0</v>
      </c>
    </row>
    <row r="13176" spans="2:2">
      <c r="B13176" s="6">
        <f t="shared" si="421"/>
        <v>0</v>
      </c>
    </row>
    <row r="13177" spans="2:2">
      <c r="B13177" s="6">
        <f t="shared" si="421"/>
        <v>0</v>
      </c>
    </row>
    <row r="13178" spans="2:2">
      <c r="B13178" s="6">
        <f t="shared" si="421"/>
        <v>0</v>
      </c>
    </row>
    <row r="13179" spans="2:2">
      <c r="B13179" s="6">
        <f t="shared" si="421"/>
        <v>0</v>
      </c>
    </row>
    <row r="13180" spans="2:2">
      <c r="B13180" s="6">
        <f t="shared" si="421"/>
        <v>0</v>
      </c>
    </row>
    <row r="13181" spans="2:2">
      <c r="B13181" s="6">
        <f t="shared" si="421"/>
        <v>0</v>
      </c>
    </row>
    <row r="13182" spans="2:2">
      <c r="B13182" s="6">
        <f t="shared" si="421"/>
        <v>0</v>
      </c>
    </row>
    <row r="13183" spans="2:2">
      <c r="B13183" s="6">
        <f t="shared" si="421"/>
        <v>0</v>
      </c>
    </row>
    <row r="13184" spans="2:2">
      <c r="B13184" s="6">
        <f t="shared" si="421"/>
        <v>0</v>
      </c>
    </row>
    <row r="13185" spans="2:2">
      <c r="B13185" s="6">
        <f t="shared" si="421"/>
        <v>0</v>
      </c>
    </row>
    <row r="13186" spans="2:2">
      <c r="B13186" s="6">
        <f t="shared" si="421"/>
        <v>0</v>
      </c>
    </row>
    <row r="13187" spans="2:2">
      <c r="B13187" s="6">
        <f t="shared" si="421"/>
        <v>0</v>
      </c>
    </row>
    <row r="13188" spans="2:2">
      <c r="B13188" s="6">
        <f t="shared" si="421"/>
        <v>0</v>
      </c>
    </row>
    <row r="13189" spans="2:2">
      <c r="B13189" s="6">
        <f t="shared" si="421"/>
        <v>0</v>
      </c>
    </row>
    <row r="13190" spans="2:2">
      <c r="B13190" s="6">
        <f t="shared" si="421"/>
        <v>0</v>
      </c>
    </row>
    <row r="13191" spans="2:2">
      <c r="B13191" s="6">
        <f t="shared" si="421"/>
        <v>0</v>
      </c>
    </row>
    <row r="13192" spans="2:2">
      <c r="B13192" s="6">
        <f t="shared" si="421"/>
        <v>0</v>
      </c>
    </row>
    <row r="13193" spans="2:2">
      <c r="B13193" s="6">
        <f t="shared" si="421"/>
        <v>0</v>
      </c>
    </row>
    <row r="13194" spans="2:2">
      <c r="B13194" s="6">
        <f t="shared" si="421"/>
        <v>0</v>
      </c>
    </row>
    <row r="13195" spans="2:2">
      <c r="B13195" s="6">
        <f t="shared" si="421"/>
        <v>0</v>
      </c>
    </row>
    <row r="13196" spans="2:2">
      <c r="B13196" s="6">
        <f t="shared" si="421"/>
        <v>0</v>
      </c>
    </row>
    <row r="13197" spans="2:2">
      <c r="B13197" s="6">
        <f t="shared" si="421"/>
        <v>0</v>
      </c>
    </row>
    <row r="13198" spans="2:2">
      <c r="B13198" s="6">
        <f t="shared" si="421"/>
        <v>0</v>
      </c>
    </row>
    <row r="13199" spans="2:2">
      <c r="B13199" s="6">
        <f t="shared" si="421"/>
        <v>0</v>
      </c>
    </row>
    <row r="13200" spans="2:2">
      <c r="B13200" s="6">
        <f t="shared" si="421"/>
        <v>0</v>
      </c>
    </row>
    <row r="13201" spans="2:2">
      <c r="B13201" s="6">
        <f t="shared" si="421"/>
        <v>0</v>
      </c>
    </row>
    <row r="13202" spans="2:2">
      <c r="B13202" s="6">
        <f t="shared" si="421"/>
        <v>0</v>
      </c>
    </row>
    <row r="13203" spans="2:2">
      <c r="B13203" s="6">
        <f t="shared" si="421"/>
        <v>0</v>
      </c>
    </row>
    <row r="13204" spans="2:2">
      <c r="B13204" s="6">
        <f t="shared" si="421"/>
        <v>0</v>
      </c>
    </row>
    <row r="13205" spans="2:2">
      <c r="B13205" s="6">
        <f t="shared" ref="B13205:B13268" si="422">+H13205</f>
        <v>0</v>
      </c>
    </row>
    <row r="13206" spans="2:2">
      <c r="B13206" s="6">
        <f t="shared" si="422"/>
        <v>0</v>
      </c>
    </row>
    <row r="13207" spans="2:2">
      <c r="B13207" s="6">
        <f t="shared" si="422"/>
        <v>0</v>
      </c>
    </row>
    <row r="13208" spans="2:2">
      <c r="B13208" s="6">
        <f t="shared" si="422"/>
        <v>0</v>
      </c>
    </row>
    <row r="13209" spans="2:2">
      <c r="B13209" s="6">
        <f t="shared" si="422"/>
        <v>0</v>
      </c>
    </row>
    <row r="13210" spans="2:2">
      <c r="B13210" s="6">
        <f t="shared" si="422"/>
        <v>0</v>
      </c>
    </row>
    <row r="13211" spans="2:2">
      <c r="B13211" s="6">
        <f t="shared" si="422"/>
        <v>0</v>
      </c>
    </row>
    <row r="13212" spans="2:2">
      <c r="B13212" s="6">
        <f t="shared" si="422"/>
        <v>0</v>
      </c>
    </row>
    <row r="13213" spans="2:2">
      <c r="B13213" s="6">
        <f t="shared" si="422"/>
        <v>0</v>
      </c>
    </row>
    <row r="13214" spans="2:2">
      <c r="B13214" s="6">
        <f t="shared" si="422"/>
        <v>0</v>
      </c>
    </row>
    <row r="13215" spans="2:2">
      <c r="B13215" s="6">
        <f t="shared" si="422"/>
        <v>0</v>
      </c>
    </row>
    <row r="13216" spans="2:2">
      <c r="B13216" s="6">
        <f t="shared" si="422"/>
        <v>0</v>
      </c>
    </row>
    <row r="13217" spans="2:2">
      <c r="B13217" s="6">
        <f t="shared" si="422"/>
        <v>0</v>
      </c>
    </row>
    <row r="13218" spans="2:2">
      <c r="B13218" s="6">
        <f t="shared" si="422"/>
        <v>0</v>
      </c>
    </row>
    <row r="13219" spans="2:2">
      <c r="B13219" s="6">
        <f t="shared" si="422"/>
        <v>0</v>
      </c>
    </row>
    <row r="13220" spans="2:2">
      <c r="B13220" s="6">
        <f t="shared" si="422"/>
        <v>0</v>
      </c>
    </row>
    <row r="13221" spans="2:2">
      <c r="B13221" s="6">
        <f t="shared" si="422"/>
        <v>0</v>
      </c>
    </row>
    <row r="13222" spans="2:2">
      <c r="B13222" s="6">
        <f t="shared" si="422"/>
        <v>0</v>
      </c>
    </row>
    <row r="13223" spans="2:2">
      <c r="B13223" s="6">
        <f t="shared" si="422"/>
        <v>0</v>
      </c>
    </row>
    <row r="13224" spans="2:2">
      <c r="B13224" s="6">
        <f t="shared" si="422"/>
        <v>0</v>
      </c>
    </row>
    <row r="13225" spans="2:2">
      <c r="B13225" s="6">
        <f t="shared" si="422"/>
        <v>0</v>
      </c>
    </row>
    <row r="13226" spans="2:2">
      <c r="B13226" s="6">
        <f t="shared" si="422"/>
        <v>0</v>
      </c>
    </row>
    <row r="13227" spans="2:2">
      <c r="B13227" s="6">
        <f t="shared" si="422"/>
        <v>0</v>
      </c>
    </row>
    <row r="13228" spans="2:2">
      <c r="B13228" s="6">
        <f t="shared" si="422"/>
        <v>0</v>
      </c>
    </row>
    <row r="13229" spans="2:2">
      <c r="B13229" s="6">
        <f t="shared" si="422"/>
        <v>0</v>
      </c>
    </row>
    <row r="13230" spans="2:2">
      <c r="B13230" s="6">
        <f t="shared" si="422"/>
        <v>0</v>
      </c>
    </row>
    <row r="13231" spans="2:2">
      <c r="B13231" s="6">
        <f t="shared" si="422"/>
        <v>0</v>
      </c>
    </row>
    <row r="13232" spans="2:2">
      <c r="B13232" s="6">
        <f t="shared" si="422"/>
        <v>0</v>
      </c>
    </row>
    <row r="13233" spans="2:2">
      <c r="B13233" s="6">
        <f t="shared" si="422"/>
        <v>0</v>
      </c>
    </row>
    <row r="13234" spans="2:2">
      <c r="B13234" s="6">
        <f t="shared" si="422"/>
        <v>0</v>
      </c>
    </row>
    <row r="13235" spans="2:2">
      <c r="B13235" s="6">
        <f t="shared" si="422"/>
        <v>0</v>
      </c>
    </row>
    <row r="13236" spans="2:2">
      <c r="B13236" s="6">
        <f t="shared" si="422"/>
        <v>0</v>
      </c>
    </row>
    <row r="13237" spans="2:2">
      <c r="B13237" s="6">
        <f t="shared" si="422"/>
        <v>0</v>
      </c>
    </row>
    <row r="13238" spans="2:2">
      <c r="B13238" s="6">
        <f t="shared" si="422"/>
        <v>0</v>
      </c>
    </row>
    <row r="13239" spans="2:2">
      <c r="B13239" s="6">
        <f t="shared" si="422"/>
        <v>0</v>
      </c>
    </row>
    <row r="13240" spans="2:2">
      <c r="B13240" s="6">
        <f t="shared" si="422"/>
        <v>0</v>
      </c>
    </row>
    <row r="13241" spans="2:2">
      <c r="B13241" s="6">
        <f t="shared" si="422"/>
        <v>0</v>
      </c>
    </row>
    <row r="13242" spans="2:2">
      <c r="B13242" s="6">
        <f t="shared" si="422"/>
        <v>0</v>
      </c>
    </row>
    <row r="13243" spans="2:2">
      <c r="B13243" s="6">
        <f t="shared" si="422"/>
        <v>0</v>
      </c>
    </row>
    <row r="13244" spans="2:2">
      <c r="B13244" s="6">
        <f t="shared" si="422"/>
        <v>0</v>
      </c>
    </row>
    <row r="13245" spans="2:2">
      <c r="B13245" s="6">
        <f t="shared" si="422"/>
        <v>0</v>
      </c>
    </row>
    <row r="13246" spans="2:2">
      <c r="B13246" s="6">
        <f t="shared" si="422"/>
        <v>0</v>
      </c>
    </row>
    <row r="13247" spans="2:2">
      <c r="B13247" s="6">
        <f t="shared" si="422"/>
        <v>0</v>
      </c>
    </row>
    <row r="13248" spans="2:2">
      <c r="B13248" s="6">
        <f t="shared" si="422"/>
        <v>0</v>
      </c>
    </row>
    <row r="13249" spans="2:2">
      <c r="B13249" s="6">
        <f t="shared" si="422"/>
        <v>0</v>
      </c>
    </row>
    <row r="13250" spans="2:2">
      <c r="B13250" s="6">
        <f t="shared" si="422"/>
        <v>0</v>
      </c>
    </row>
    <row r="13251" spans="2:2">
      <c r="B13251" s="6">
        <f t="shared" si="422"/>
        <v>0</v>
      </c>
    </row>
    <row r="13252" spans="2:2">
      <c r="B13252" s="6">
        <f t="shared" si="422"/>
        <v>0</v>
      </c>
    </row>
    <row r="13253" spans="2:2">
      <c r="B13253" s="6">
        <f t="shared" si="422"/>
        <v>0</v>
      </c>
    </row>
    <row r="13254" spans="2:2">
      <c r="B13254" s="6">
        <f t="shared" si="422"/>
        <v>0</v>
      </c>
    </row>
    <row r="13255" spans="2:2">
      <c r="B13255" s="6">
        <f t="shared" si="422"/>
        <v>0</v>
      </c>
    </row>
    <row r="13256" spans="2:2">
      <c r="B13256" s="6">
        <f t="shared" si="422"/>
        <v>0</v>
      </c>
    </row>
    <row r="13257" spans="2:2">
      <c r="B13257" s="6">
        <f t="shared" si="422"/>
        <v>0</v>
      </c>
    </row>
    <row r="13258" spans="2:2">
      <c r="B13258" s="6">
        <f t="shared" si="422"/>
        <v>0</v>
      </c>
    </row>
    <row r="13259" spans="2:2">
      <c r="B13259" s="6">
        <f t="shared" si="422"/>
        <v>0</v>
      </c>
    </row>
    <row r="13260" spans="2:2">
      <c r="B13260" s="6">
        <f t="shared" si="422"/>
        <v>0</v>
      </c>
    </row>
    <row r="13261" spans="2:2">
      <c r="B13261" s="6">
        <f t="shared" si="422"/>
        <v>0</v>
      </c>
    </row>
    <row r="13262" spans="2:2">
      <c r="B13262" s="6">
        <f t="shared" si="422"/>
        <v>0</v>
      </c>
    </row>
    <row r="13263" spans="2:2">
      <c r="B13263" s="6">
        <f t="shared" si="422"/>
        <v>0</v>
      </c>
    </row>
    <row r="13264" spans="2:2">
      <c r="B13264" s="6">
        <f t="shared" si="422"/>
        <v>0</v>
      </c>
    </row>
    <row r="13265" spans="2:2">
      <c r="B13265" s="6">
        <f t="shared" si="422"/>
        <v>0</v>
      </c>
    </row>
    <row r="13266" spans="2:2">
      <c r="B13266" s="6">
        <f t="shared" si="422"/>
        <v>0</v>
      </c>
    </row>
    <row r="13267" spans="2:2">
      <c r="B13267" s="6">
        <f t="shared" si="422"/>
        <v>0</v>
      </c>
    </row>
    <row r="13268" spans="2:2">
      <c r="B13268" s="6">
        <f t="shared" si="422"/>
        <v>0</v>
      </c>
    </row>
    <row r="13269" spans="2:2">
      <c r="B13269" s="6">
        <f t="shared" ref="B13269:B13332" si="423">+H13269</f>
        <v>0</v>
      </c>
    </row>
    <row r="13270" spans="2:2">
      <c r="B13270" s="6">
        <f t="shared" si="423"/>
        <v>0</v>
      </c>
    </row>
    <row r="13271" spans="2:2">
      <c r="B13271" s="6">
        <f t="shared" si="423"/>
        <v>0</v>
      </c>
    </row>
    <row r="13272" spans="2:2">
      <c r="B13272" s="6">
        <f t="shared" si="423"/>
        <v>0</v>
      </c>
    </row>
    <row r="13273" spans="2:2">
      <c r="B13273" s="6">
        <f t="shared" si="423"/>
        <v>0</v>
      </c>
    </row>
    <row r="13274" spans="2:2">
      <c r="B13274" s="6">
        <f t="shared" si="423"/>
        <v>0</v>
      </c>
    </row>
    <row r="13275" spans="2:2">
      <c r="B13275" s="6">
        <f t="shared" si="423"/>
        <v>0</v>
      </c>
    </row>
    <row r="13276" spans="2:2">
      <c r="B13276" s="6">
        <f t="shared" si="423"/>
        <v>0</v>
      </c>
    </row>
    <row r="13277" spans="2:2">
      <c r="B13277" s="6">
        <f t="shared" si="423"/>
        <v>0</v>
      </c>
    </row>
    <row r="13278" spans="2:2">
      <c r="B13278" s="6">
        <f t="shared" si="423"/>
        <v>0</v>
      </c>
    </row>
    <row r="13279" spans="2:2">
      <c r="B13279" s="6">
        <f t="shared" si="423"/>
        <v>0</v>
      </c>
    </row>
    <row r="13280" spans="2:2">
      <c r="B13280" s="6">
        <f t="shared" si="423"/>
        <v>0</v>
      </c>
    </row>
    <row r="13281" spans="2:2">
      <c r="B13281" s="6">
        <f t="shared" si="423"/>
        <v>0</v>
      </c>
    </row>
    <row r="13282" spans="2:2">
      <c r="B13282" s="6">
        <f t="shared" si="423"/>
        <v>0</v>
      </c>
    </row>
    <row r="13283" spans="2:2">
      <c r="B13283" s="6">
        <f t="shared" si="423"/>
        <v>0</v>
      </c>
    </row>
    <row r="13284" spans="2:2">
      <c r="B13284" s="6">
        <f t="shared" si="423"/>
        <v>0</v>
      </c>
    </row>
    <row r="13285" spans="2:2">
      <c r="B13285" s="6">
        <f t="shared" si="423"/>
        <v>0</v>
      </c>
    </row>
    <row r="13286" spans="2:2">
      <c r="B13286" s="6">
        <f t="shared" si="423"/>
        <v>0</v>
      </c>
    </row>
    <row r="13287" spans="2:2">
      <c r="B13287" s="6">
        <f t="shared" si="423"/>
        <v>0</v>
      </c>
    </row>
    <row r="13288" spans="2:2">
      <c r="B13288" s="6">
        <f t="shared" si="423"/>
        <v>0</v>
      </c>
    </row>
    <row r="13289" spans="2:2">
      <c r="B13289" s="6">
        <f t="shared" si="423"/>
        <v>0</v>
      </c>
    </row>
    <row r="13290" spans="2:2">
      <c r="B13290" s="6">
        <f t="shared" si="423"/>
        <v>0</v>
      </c>
    </row>
    <row r="13291" spans="2:2">
      <c r="B13291" s="6">
        <f t="shared" si="423"/>
        <v>0</v>
      </c>
    </row>
    <row r="13292" spans="2:2">
      <c r="B13292" s="6">
        <f t="shared" si="423"/>
        <v>0</v>
      </c>
    </row>
    <row r="13293" spans="2:2">
      <c r="B13293" s="6">
        <f t="shared" si="423"/>
        <v>0</v>
      </c>
    </row>
    <row r="13294" spans="2:2">
      <c r="B13294" s="6">
        <f t="shared" si="423"/>
        <v>0</v>
      </c>
    </row>
    <row r="13295" spans="2:2">
      <c r="B13295" s="6">
        <f t="shared" si="423"/>
        <v>0</v>
      </c>
    </row>
    <row r="13296" spans="2:2">
      <c r="B13296" s="6">
        <f t="shared" si="423"/>
        <v>0</v>
      </c>
    </row>
    <row r="13297" spans="2:2">
      <c r="B13297" s="6">
        <f t="shared" si="423"/>
        <v>0</v>
      </c>
    </row>
    <row r="13298" spans="2:2">
      <c r="B13298" s="6">
        <f t="shared" si="423"/>
        <v>0</v>
      </c>
    </row>
    <row r="13299" spans="2:2">
      <c r="B13299" s="6">
        <f t="shared" si="423"/>
        <v>0</v>
      </c>
    </row>
    <row r="13300" spans="2:2">
      <c r="B13300" s="6">
        <f t="shared" si="423"/>
        <v>0</v>
      </c>
    </row>
    <row r="13301" spans="2:2">
      <c r="B13301" s="6">
        <f t="shared" si="423"/>
        <v>0</v>
      </c>
    </row>
    <row r="13302" spans="2:2">
      <c r="B13302" s="6">
        <f t="shared" si="423"/>
        <v>0</v>
      </c>
    </row>
    <row r="13303" spans="2:2">
      <c r="B13303" s="6">
        <f t="shared" si="423"/>
        <v>0</v>
      </c>
    </row>
    <row r="13304" spans="2:2">
      <c r="B13304" s="6">
        <f t="shared" si="423"/>
        <v>0</v>
      </c>
    </row>
    <row r="13305" spans="2:2">
      <c r="B13305" s="6">
        <f t="shared" si="423"/>
        <v>0</v>
      </c>
    </row>
    <row r="13306" spans="2:2">
      <c r="B13306" s="6">
        <f t="shared" si="423"/>
        <v>0</v>
      </c>
    </row>
    <row r="13307" spans="2:2">
      <c r="B13307" s="6">
        <f t="shared" si="423"/>
        <v>0</v>
      </c>
    </row>
    <row r="13308" spans="2:2">
      <c r="B13308" s="6">
        <f t="shared" si="423"/>
        <v>0</v>
      </c>
    </row>
    <row r="13309" spans="2:2">
      <c r="B13309" s="6">
        <f t="shared" si="423"/>
        <v>0</v>
      </c>
    </row>
    <row r="13310" spans="2:2">
      <c r="B13310" s="6">
        <f t="shared" si="423"/>
        <v>0</v>
      </c>
    </row>
    <row r="13311" spans="2:2">
      <c r="B13311" s="6">
        <f t="shared" si="423"/>
        <v>0</v>
      </c>
    </row>
    <row r="13312" spans="2:2">
      <c r="B13312" s="6">
        <f t="shared" si="423"/>
        <v>0</v>
      </c>
    </row>
    <row r="13313" spans="2:2">
      <c r="B13313" s="6">
        <f t="shared" si="423"/>
        <v>0</v>
      </c>
    </row>
    <row r="13314" spans="2:2">
      <c r="B13314" s="6">
        <f t="shared" si="423"/>
        <v>0</v>
      </c>
    </row>
    <row r="13315" spans="2:2">
      <c r="B13315" s="6">
        <f t="shared" si="423"/>
        <v>0</v>
      </c>
    </row>
    <row r="13316" spans="2:2">
      <c r="B13316" s="6">
        <f t="shared" si="423"/>
        <v>0</v>
      </c>
    </row>
    <row r="13317" spans="2:2">
      <c r="B13317" s="6">
        <f t="shared" si="423"/>
        <v>0</v>
      </c>
    </row>
    <row r="13318" spans="2:2">
      <c r="B13318" s="6">
        <f t="shared" si="423"/>
        <v>0</v>
      </c>
    </row>
    <row r="13319" spans="2:2">
      <c r="B13319" s="6">
        <f t="shared" si="423"/>
        <v>0</v>
      </c>
    </row>
    <row r="13320" spans="2:2">
      <c r="B13320" s="6">
        <f t="shared" si="423"/>
        <v>0</v>
      </c>
    </row>
    <row r="13321" spans="2:2">
      <c r="B13321" s="6">
        <f t="shared" si="423"/>
        <v>0</v>
      </c>
    </row>
    <row r="13322" spans="2:2">
      <c r="B13322" s="6">
        <f t="shared" si="423"/>
        <v>0</v>
      </c>
    </row>
    <row r="13323" spans="2:2">
      <c r="B13323" s="6">
        <f t="shared" si="423"/>
        <v>0</v>
      </c>
    </row>
    <row r="13324" spans="2:2">
      <c r="B13324" s="6">
        <f t="shared" si="423"/>
        <v>0</v>
      </c>
    </row>
    <row r="13325" spans="2:2">
      <c r="B13325" s="6">
        <f t="shared" si="423"/>
        <v>0</v>
      </c>
    </row>
    <row r="13326" spans="2:2">
      <c r="B13326" s="6">
        <f t="shared" si="423"/>
        <v>0</v>
      </c>
    </row>
    <row r="13327" spans="2:2">
      <c r="B13327" s="6">
        <f t="shared" si="423"/>
        <v>0</v>
      </c>
    </row>
    <row r="13328" spans="2:2">
      <c r="B13328" s="6">
        <f t="shared" si="423"/>
        <v>0</v>
      </c>
    </row>
    <row r="13329" spans="2:2">
      <c r="B13329" s="6">
        <f t="shared" si="423"/>
        <v>0</v>
      </c>
    </row>
    <row r="13330" spans="2:2">
      <c r="B13330" s="6">
        <f t="shared" si="423"/>
        <v>0</v>
      </c>
    </row>
    <row r="13331" spans="2:2">
      <c r="B13331" s="6">
        <f t="shared" si="423"/>
        <v>0</v>
      </c>
    </row>
    <row r="13332" spans="2:2">
      <c r="B13332" s="6">
        <f t="shared" si="423"/>
        <v>0</v>
      </c>
    </row>
    <row r="13333" spans="2:2">
      <c r="B13333" s="6">
        <f t="shared" ref="B13333:B13396" si="424">+H13333</f>
        <v>0</v>
      </c>
    </row>
    <row r="13334" spans="2:2">
      <c r="B13334" s="6">
        <f t="shared" si="424"/>
        <v>0</v>
      </c>
    </row>
    <row r="13335" spans="2:2">
      <c r="B13335" s="6">
        <f t="shared" si="424"/>
        <v>0</v>
      </c>
    </row>
    <row r="13336" spans="2:2">
      <c r="B13336" s="6">
        <f t="shared" si="424"/>
        <v>0</v>
      </c>
    </row>
    <row r="13337" spans="2:2">
      <c r="B13337" s="6">
        <f t="shared" si="424"/>
        <v>0</v>
      </c>
    </row>
    <row r="13338" spans="2:2">
      <c r="B13338" s="6">
        <f t="shared" si="424"/>
        <v>0</v>
      </c>
    </row>
    <row r="13339" spans="2:2">
      <c r="B13339" s="6">
        <f t="shared" si="424"/>
        <v>0</v>
      </c>
    </row>
    <row r="13340" spans="2:2">
      <c r="B13340" s="6">
        <f t="shared" si="424"/>
        <v>0</v>
      </c>
    </row>
    <row r="13341" spans="2:2">
      <c r="B13341" s="6">
        <f t="shared" si="424"/>
        <v>0</v>
      </c>
    </row>
    <row r="13342" spans="2:2">
      <c r="B13342" s="6">
        <f t="shared" si="424"/>
        <v>0</v>
      </c>
    </row>
    <row r="13343" spans="2:2">
      <c r="B13343" s="6">
        <f t="shared" si="424"/>
        <v>0</v>
      </c>
    </row>
    <row r="13344" spans="2:2">
      <c r="B13344" s="6">
        <f t="shared" si="424"/>
        <v>0</v>
      </c>
    </row>
    <row r="13345" spans="2:2">
      <c r="B13345" s="6">
        <f t="shared" si="424"/>
        <v>0</v>
      </c>
    </row>
    <row r="13346" spans="2:2">
      <c r="B13346" s="6">
        <f t="shared" si="424"/>
        <v>0</v>
      </c>
    </row>
    <row r="13347" spans="2:2">
      <c r="B13347" s="6">
        <f t="shared" si="424"/>
        <v>0</v>
      </c>
    </row>
    <row r="13348" spans="2:2">
      <c r="B13348" s="6">
        <f t="shared" si="424"/>
        <v>0</v>
      </c>
    </row>
    <row r="13349" spans="2:2">
      <c r="B13349" s="6">
        <f t="shared" si="424"/>
        <v>0</v>
      </c>
    </row>
    <row r="13350" spans="2:2">
      <c r="B13350" s="6">
        <f t="shared" si="424"/>
        <v>0</v>
      </c>
    </row>
    <row r="13351" spans="2:2">
      <c r="B13351" s="6">
        <f t="shared" si="424"/>
        <v>0</v>
      </c>
    </row>
    <row r="13352" spans="2:2">
      <c r="B13352" s="6">
        <f t="shared" si="424"/>
        <v>0</v>
      </c>
    </row>
    <row r="13353" spans="2:2">
      <c r="B13353" s="6">
        <f t="shared" si="424"/>
        <v>0</v>
      </c>
    </row>
    <row r="13354" spans="2:2">
      <c r="B13354" s="6">
        <f t="shared" si="424"/>
        <v>0</v>
      </c>
    </row>
    <row r="13355" spans="2:2">
      <c r="B13355" s="6">
        <f t="shared" si="424"/>
        <v>0</v>
      </c>
    </row>
    <row r="13356" spans="2:2">
      <c r="B13356" s="6">
        <f t="shared" si="424"/>
        <v>0</v>
      </c>
    </row>
    <row r="13357" spans="2:2">
      <c r="B13357" s="6">
        <f t="shared" si="424"/>
        <v>0</v>
      </c>
    </row>
    <row r="13358" spans="2:2">
      <c r="B13358" s="6">
        <f t="shared" si="424"/>
        <v>0</v>
      </c>
    </row>
    <row r="13359" spans="2:2">
      <c r="B13359" s="6">
        <f t="shared" si="424"/>
        <v>0</v>
      </c>
    </row>
    <row r="13360" spans="2:2">
      <c r="B13360" s="6">
        <f t="shared" si="424"/>
        <v>0</v>
      </c>
    </row>
    <row r="13361" spans="2:2">
      <c r="B13361" s="6">
        <f t="shared" si="424"/>
        <v>0</v>
      </c>
    </row>
    <row r="13362" spans="2:2">
      <c r="B13362" s="6">
        <f t="shared" si="424"/>
        <v>0</v>
      </c>
    </row>
    <row r="13363" spans="2:2">
      <c r="B13363" s="6">
        <f t="shared" si="424"/>
        <v>0</v>
      </c>
    </row>
    <row r="13364" spans="2:2">
      <c r="B13364" s="6">
        <f t="shared" si="424"/>
        <v>0</v>
      </c>
    </row>
    <row r="13365" spans="2:2">
      <c r="B13365" s="6">
        <f t="shared" si="424"/>
        <v>0</v>
      </c>
    </row>
    <row r="13366" spans="2:2">
      <c r="B13366" s="6">
        <f t="shared" si="424"/>
        <v>0</v>
      </c>
    </row>
    <row r="13367" spans="2:2">
      <c r="B13367" s="6">
        <f t="shared" si="424"/>
        <v>0</v>
      </c>
    </row>
    <row r="13368" spans="2:2">
      <c r="B13368" s="6">
        <f t="shared" si="424"/>
        <v>0</v>
      </c>
    </row>
    <row r="13369" spans="2:2">
      <c r="B13369" s="6">
        <f t="shared" si="424"/>
        <v>0</v>
      </c>
    </row>
    <row r="13370" spans="2:2">
      <c r="B13370" s="6">
        <f t="shared" si="424"/>
        <v>0</v>
      </c>
    </row>
    <row r="13371" spans="2:2">
      <c r="B13371" s="6">
        <f t="shared" si="424"/>
        <v>0</v>
      </c>
    </row>
    <row r="13372" spans="2:2">
      <c r="B13372" s="6">
        <f t="shared" si="424"/>
        <v>0</v>
      </c>
    </row>
    <row r="13373" spans="2:2">
      <c r="B13373" s="6">
        <f t="shared" si="424"/>
        <v>0</v>
      </c>
    </row>
    <row r="13374" spans="2:2">
      <c r="B13374" s="6">
        <f t="shared" si="424"/>
        <v>0</v>
      </c>
    </row>
    <row r="13375" spans="2:2">
      <c r="B13375" s="6">
        <f t="shared" si="424"/>
        <v>0</v>
      </c>
    </row>
    <row r="13376" spans="2:2">
      <c r="B13376" s="6">
        <f t="shared" si="424"/>
        <v>0</v>
      </c>
    </row>
    <row r="13377" spans="2:2">
      <c r="B13377" s="6">
        <f t="shared" si="424"/>
        <v>0</v>
      </c>
    </row>
    <row r="13378" spans="2:2">
      <c r="B13378" s="6">
        <f t="shared" si="424"/>
        <v>0</v>
      </c>
    </row>
    <row r="13379" spans="2:2">
      <c r="B13379" s="6">
        <f t="shared" si="424"/>
        <v>0</v>
      </c>
    </row>
    <row r="13380" spans="2:2">
      <c r="B13380" s="6">
        <f t="shared" si="424"/>
        <v>0</v>
      </c>
    </row>
    <row r="13381" spans="2:2">
      <c r="B13381" s="6">
        <f t="shared" si="424"/>
        <v>0</v>
      </c>
    </row>
    <row r="13382" spans="2:2">
      <c r="B13382" s="6">
        <f t="shared" si="424"/>
        <v>0</v>
      </c>
    </row>
    <row r="13383" spans="2:2">
      <c r="B13383" s="6">
        <f t="shared" si="424"/>
        <v>0</v>
      </c>
    </row>
    <row r="13384" spans="2:2">
      <c r="B13384" s="6">
        <f t="shared" si="424"/>
        <v>0</v>
      </c>
    </row>
    <row r="13385" spans="2:2">
      <c r="B13385" s="6">
        <f t="shared" si="424"/>
        <v>0</v>
      </c>
    </row>
    <row r="13386" spans="2:2">
      <c r="B13386" s="6">
        <f t="shared" si="424"/>
        <v>0</v>
      </c>
    </row>
    <row r="13387" spans="2:2">
      <c r="B13387" s="6">
        <f t="shared" si="424"/>
        <v>0</v>
      </c>
    </row>
    <row r="13388" spans="2:2">
      <c r="B13388" s="6">
        <f t="shared" si="424"/>
        <v>0</v>
      </c>
    </row>
    <row r="13389" spans="2:2">
      <c r="B13389" s="6">
        <f t="shared" si="424"/>
        <v>0</v>
      </c>
    </row>
    <row r="13390" spans="2:2">
      <c r="B13390" s="6">
        <f t="shared" si="424"/>
        <v>0</v>
      </c>
    </row>
    <row r="13391" spans="2:2">
      <c r="B13391" s="6">
        <f t="shared" si="424"/>
        <v>0</v>
      </c>
    </row>
    <row r="13392" spans="2:2">
      <c r="B13392" s="6">
        <f t="shared" si="424"/>
        <v>0</v>
      </c>
    </row>
    <row r="13393" spans="2:2">
      <c r="B13393" s="6">
        <f t="shared" si="424"/>
        <v>0</v>
      </c>
    </row>
    <row r="13394" spans="2:2">
      <c r="B13394" s="6">
        <f t="shared" si="424"/>
        <v>0</v>
      </c>
    </row>
    <row r="13395" spans="2:2">
      <c r="B13395" s="6">
        <f t="shared" si="424"/>
        <v>0</v>
      </c>
    </row>
    <row r="13396" spans="2:2">
      <c r="B13396" s="6">
        <f t="shared" si="424"/>
        <v>0</v>
      </c>
    </row>
    <row r="13397" spans="2:2">
      <c r="B13397" s="6">
        <f t="shared" ref="B13397:B13460" si="425">+H13397</f>
        <v>0</v>
      </c>
    </row>
    <row r="13398" spans="2:2">
      <c r="B13398" s="6">
        <f t="shared" si="425"/>
        <v>0</v>
      </c>
    </row>
    <row r="13399" spans="2:2">
      <c r="B13399" s="6">
        <f t="shared" si="425"/>
        <v>0</v>
      </c>
    </row>
    <row r="13400" spans="2:2">
      <c r="B13400" s="6">
        <f t="shared" si="425"/>
        <v>0</v>
      </c>
    </row>
    <row r="13401" spans="2:2">
      <c r="B13401" s="6">
        <f t="shared" si="425"/>
        <v>0</v>
      </c>
    </row>
    <row r="13402" spans="2:2">
      <c r="B13402" s="6">
        <f t="shared" si="425"/>
        <v>0</v>
      </c>
    </row>
    <row r="13403" spans="2:2">
      <c r="B13403" s="6">
        <f t="shared" si="425"/>
        <v>0</v>
      </c>
    </row>
    <row r="13404" spans="2:2">
      <c r="B13404" s="6">
        <f t="shared" si="425"/>
        <v>0</v>
      </c>
    </row>
    <row r="13405" spans="2:2">
      <c r="B13405" s="6">
        <f t="shared" si="425"/>
        <v>0</v>
      </c>
    </row>
    <row r="13406" spans="2:2">
      <c r="B13406" s="6">
        <f t="shared" si="425"/>
        <v>0</v>
      </c>
    </row>
    <row r="13407" spans="2:2">
      <c r="B13407" s="6">
        <f t="shared" si="425"/>
        <v>0</v>
      </c>
    </row>
    <row r="13408" spans="2:2">
      <c r="B13408" s="6">
        <f t="shared" si="425"/>
        <v>0</v>
      </c>
    </row>
    <row r="13409" spans="2:2">
      <c r="B13409" s="6">
        <f t="shared" si="425"/>
        <v>0</v>
      </c>
    </row>
    <row r="13410" spans="2:2">
      <c r="B13410" s="6">
        <f t="shared" si="425"/>
        <v>0</v>
      </c>
    </row>
    <row r="13411" spans="2:2">
      <c r="B13411" s="6">
        <f t="shared" si="425"/>
        <v>0</v>
      </c>
    </row>
    <row r="13412" spans="2:2">
      <c r="B13412" s="6">
        <f t="shared" si="425"/>
        <v>0</v>
      </c>
    </row>
    <row r="13413" spans="2:2">
      <c r="B13413" s="6">
        <f t="shared" si="425"/>
        <v>0</v>
      </c>
    </row>
    <row r="13414" spans="2:2">
      <c r="B13414" s="6">
        <f t="shared" si="425"/>
        <v>0</v>
      </c>
    </row>
    <row r="13415" spans="2:2">
      <c r="B13415" s="6">
        <f t="shared" si="425"/>
        <v>0</v>
      </c>
    </row>
    <row r="13416" spans="2:2">
      <c r="B13416" s="6">
        <f t="shared" si="425"/>
        <v>0</v>
      </c>
    </row>
    <row r="13417" spans="2:2">
      <c r="B13417" s="6">
        <f t="shared" si="425"/>
        <v>0</v>
      </c>
    </row>
    <row r="13418" spans="2:2">
      <c r="B13418" s="6">
        <f t="shared" si="425"/>
        <v>0</v>
      </c>
    </row>
    <row r="13419" spans="2:2">
      <c r="B13419" s="6">
        <f t="shared" si="425"/>
        <v>0</v>
      </c>
    </row>
    <row r="13420" spans="2:2">
      <c r="B13420" s="6">
        <f t="shared" si="425"/>
        <v>0</v>
      </c>
    </row>
    <row r="13421" spans="2:2">
      <c r="B13421" s="6">
        <f t="shared" si="425"/>
        <v>0</v>
      </c>
    </row>
    <row r="13422" spans="2:2">
      <c r="B13422" s="6">
        <f t="shared" si="425"/>
        <v>0</v>
      </c>
    </row>
    <row r="13423" spans="2:2">
      <c r="B13423" s="6">
        <f t="shared" si="425"/>
        <v>0</v>
      </c>
    </row>
    <row r="13424" spans="2:2">
      <c r="B13424" s="6">
        <f t="shared" si="425"/>
        <v>0</v>
      </c>
    </row>
    <row r="13425" spans="2:2">
      <c r="B13425" s="6">
        <f t="shared" si="425"/>
        <v>0</v>
      </c>
    </row>
    <row r="13426" spans="2:2">
      <c r="B13426" s="6">
        <f t="shared" si="425"/>
        <v>0</v>
      </c>
    </row>
    <row r="13427" spans="2:2">
      <c r="B13427" s="6">
        <f t="shared" si="425"/>
        <v>0</v>
      </c>
    </row>
    <row r="13428" spans="2:2">
      <c r="B13428" s="6">
        <f t="shared" si="425"/>
        <v>0</v>
      </c>
    </row>
    <row r="13429" spans="2:2">
      <c r="B13429" s="6">
        <f t="shared" si="425"/>
        <v>0</v>
      </c>
    </row>
    <row r="13430" spans="2:2">
      <c r="B13430" s="6">
        <f t="shared" si="425"/>
        <v>0</v>
      </c>
    </row>
    <row r="13431" spans="2:2">
      <c r="B13431" s="6">
        <f t="shared" si="425"/>
        <v>0</v>
      </c>
    </row>
    <row r="13432" spans="2:2">
      <c r="B13432" s="6">
        <f t="shared" si="425"/>
        <v>0</v>
      </c>
    </row>
    <row r="13433" spans="2:2">
      <c r="B13433" s="6">
        <f t="shared" si="425"/>
        <v>0</v>
      </c>
    </row>
    <row r="13434" spans="2:2">
      <c r="B13434" s="6">
        <f t="shared" si="425"/>
        <v>0</v>
      </c>
    </row>
    <row r="13435" spans="2:2">
      <c r="B13435" s="6">
        <f t="shared" si="425"/>
        <v>0</v>
      </c>
    </row>
    <row r="13436" spans="2:2">
      <c r="B13436" s="6">
        <f t="shared" si="425"/>
        <v>0</v>
      </c>
    </row>
    <row r="13437" spans="2:2">
      <c r="B13437" s="6">
        <f t="shared" si="425"/>
        <v>0</v>
      </c>
    </row>
    <row r="13438" spans="2:2">
      <c r="B13438" s="6">
        <f t="shared" si="425"/>
        <v>0</v>
      </c>
    </row>
    <row r="13439" spans="2:2">
      <c r="B13439" s="6">
        <f t="shared" si="425"/>
        <v>0</v>
      </c>
    </row>
    <row r="13440" spans="2:2">
      <c r="B13440" s="6">
        <f t="shared" si="425"/>
        <v>0</v>
      </c>
    </row>
    <row r="13441" spans="2:2">
      <c r="B13441" s="6">
        <f t="shared" si="425"/>
        <v>0</v>
      </c>
    </row>
    <row r="13442" spans="2:2">
      <c r="B13442" s="6">
        <f t="shared" si="425"/>
        <v>0</v>
      </c>
    </row>
    <row r="13443" spans="2:2">
      <c r="B13443" s="6">
        <f t="shared" si="425"/>
        <v>0</v>
      </c>
    </row>
    <row r="13444" spans="2:2">
      <c r="B13444" s="6">
        <f t="shared" si="425"/>
        <v>0</v>
      </c>
    </row>
    <row r="13445" spans="2:2">
      <c r="B13445" s="6">
        <f t="shared" si="425"/>
        <v>0</v>
      </c>
    </row>
    <row r="13446" spans="2:2">
      <c r="B13446" s="6">
        <f t="shared" si="425"/>
        <v>0</v>
      </c>
    </row>
    <row r="13447" spans="2:2">
      <c r="B13447" s="6">
        <f t="shared" si="425"/>
        <v>0</v>
      </c>
    </row>
    <row r="13448" spans="2:2">
      <c r="B13448" s="6">
        <f t="shared" si="425"/>
        <v>0</v>
      </c>
    </row>
    <row r="13449" spans="2:2">
      <c r="B13449" s="6">
        <f t="shared" si="425"/>
        <v>0</v>
      </c>
    </row>
    <row r="13450" spans="2:2">
      <c r="B13450" s="6">
        <f t="shared" si="425"/>
        <v>0</v>
      </c>
    </row>
    <row r="13451" spans="2:2">
      <c r="B13451" s="6">
        <f t="shared" si="425"/>
        <v>0</v>
      </c>
    </row>
    <row r="13452" spans="2:2">
      <c r="B13452" s="6">
        <f t="shared" si="425"/>
        <v>0</v>
      </c>
    </row>
    <row r="13453" spans="2:2">
      <c r="B13453" s="6">
        <f t="shared" si="425"/>
        <v>0</v>
      </c>
    </row>
    <row r="13454" spans="2:2">
      <c r="B13454" s="6">
        <f t="shared" si="425"/>
        <v>0</v>
      </c>
    </row>
    <row r="13455" spans="2:2">
      <c r="B13455" s="6">
        <f t="shared" si="425"/>
        <v>0</v>
      </c>
    </row>
    <row r="13456" spans="2:2">
      <c r="B13456" s="6">
        <f t="shared" si="425"/>
        <v>0</v>
      </c>
    </row>
    <row r="13457" spans="2:2">
      <c r="B13457" s="6">
        <f t="shared" si="425"/>
        <v>0</v>
      </c>
    </row>
    <row r="13458" spans="2:2">
      <c r="B13458" s="6">
        <f t="shared" si="425"/>
        <v>0</v>
      </c>
    </row>
    <row r="13459" spans="2:2">
      <c r="B13459" s="6">
        <f t="shared" si="425"/>
        <v>0</v>
      </c>
    </row>
    <row r="13460" spans="2:2">
      <c r="B13460" s="6">
        <f t="shared" si="425"/>
        <v>0</v>
      </c>
    </row>
    <row r="13461" spans="2:2">
      <c r="B13461" s="6">
        <f t="shared" ref="B13461:B13524" si="426">+H13461</f>
        <v>0</v>
      </c>
    </row>
    <row r="13462" spans="2:2">
      <c r="B13462" s="6">
        <f t="shared" si="426"/>
        <v>0</v>
      </c>
    </row>
    <row r="13463" spans="2:2">
      <c r="B13463" s="6">
        <f t="shared" si="426"/>
        <v>0</v>
      </c>
    </row>
    <row r="13464" spans="2:2">
      <c r="B13464" s="6">
        <f t="shared" si="426"/>
        <v>0</v>
      </c>
    </row>
    <row r="13465" spans="2:2">
      <c r="B13465" s="6">
        <f t="shared" si="426"/>
        <v>0</v>
      </c>
    </row>
    <row r="13466" spans="2:2">
      <c r="B13466" s="6">
        <f t="shared" si="426"/>
        <v>0</v>
      </c>
    </row>
    <row r="13467" spans="2:2">
      <c r="B13467" s="6">
        <f t="shared" si="426"/>
        <v>0</v>
      </c>
    </row>
    <row r="13468" spans="2:2">
      <c r="B13468" s="6">
        <f t="shared" si="426"/>
        <v>0</v>
      </c>
    </row>
    <row r="13469" spans="2:2">
      <c r="B13469" s="6">
        <f t="shared" si="426"/>
        <v>0</v>
      </c>
    </row>
    <row r="13470" spans="2:2">
      <c r="B13470" s="6">
        <f t="shared" si="426"/>
        <v>0</v>
      </c>
    </row>
    <row r="13471" spans="2:2">
      <c r="B13471" s="6">
        <f t="shared" si="426"/>
        <v>0</v>
      </c>
    </row>
    <row r="13472" spans="2:2">
      <c r="B13472" s="6">
        <f t="shared" si="426"/>
        <v>0</v>
      </c>
    </row>
    <row r="13473" spans="2:2">
      <c r="B13473" s="6">
        <f t="shared" si="426"/>
        <v>0</v>
      </c>
    </row>
    <row r="13474" spans="2:2">
      <c r="B13474" s="6">
        <f t="shared" si="426"/>
        <v>0</v>
      </c>
    </row>
    <row r="13475" spans="2:2">
      <c r="B13475" s="6">
        <f t="shared" si="426"/>
        <v>0</v>
      </c>
    </row>
    <row r="13476" spans="2:2">
      <c r="B13476" s="6">
        <f t="shared" si="426"/>
        <v>0</v>
      </c>
    </row>
    <row r="13477" spans="2:2">
      <c r="B13477" s="6">
        <f t="shared" si="426"/>
        <v>0</v>
      </c>
    </row>
    <row r="13478" spans="2:2">
      <c r="B13478" s="6">
        <f t="shared" si="426"/>
        <v>0</v>
      </c>
    </row>
    <row r="13479" spans="2:2">
      <c r="B13479" s="6">
        <f t="shared" si="426"/>
        <v>0</v>
      </c>
    </row>
    <row r="13480" spans="2:2">
      <c r="B13480" s="6">
        <f t="shared" si="426"/>
        <v>0</v>
      </c>
    </row>
    <row r="13481" spans="2:2">
      <c r="B13481" s="6">
        <f t="shared" si="426"/>
        <v>0</v>
      </c>
    </row>
    <row r="13482" spans="2:2">
      <c r="B13482" s="6">
        <f t="shared" si="426"/>
        <v>0</v>
      </c>
    </row>
    <row r="13483" spans="2:2">
      <c r="B13483" s="6">
        <f t="shared" si="426"/>
        <v>0</v>
      </c>
    </row>
    <row r="13484" spans="2:2">
      <c r="B13484" s="6">
        <f t="shared" si="426"/>
        <v>0</v>
      </c>
    </row>
    <row r="13485" spans="2:2">
      <c r="B13485" s="6">
        <f t="shared" si="426"/>
        <v>0</v>
      </c>
    </row>
    <row r="13486" spans="2:2">
      <c r="B13486" s="6">
        <f t="shared" si="426"/>
        <v>0</v>
      </c>
    </row>
    <row r="13487" spans="2:2">
      <c r="B13487" s="6">
        <f t="shared" si="426"/>
        <v>0</v>
      </c>
    </row>
    <row r="13488" spans="2:2">
      <c r="B13488" s="6">
        <f t="shared" si="426"/>
        <v>0</v>
      </c>
    </row>
    <row r="13489" spans="2:2">
      <c r="B13489" s="6">
        <f t="shared" si="426"/>
        <v>0</v>
      </c>
    </row>
    <row r="13490" spans="2:2">
      <c r="B13490" s="6">
        <f t="shared" si="426"/>
        <v>0</v>
      </c>
    </row>
    <row r="13491" spans="2:2">
      <c r="B13491" s="6">
        <f t="shared" si="426"/>
        <v>0</v>
      </c>
    </row>
    <row r="13492" spans="2:2">
      <c r="B13492" s="6">
        <f t="shared" si="426"/>
        <v>0</v>
      </c>
    </row>
    <row r="13493" spans="2:2">
      <c r="B13493" s="6">
        <f t="shared" si="426"/>
        <v>0</v>
      </c>
    </row>
    <row r="13494" spans="2:2">
      <c r="B13494" s="6">
        <f t="shared" si="426"/>
        <v>0</v>
      </c>
    </row>
    <row r="13495" spans="2:2">
      <c r="B13495" s="6">
        <f t="shared" si="426"/>
        <v>0</v>
      </c>
    </row>
    <row r="13496" spans="2:2">
      <c r="B13496" s="6">
        <f t="shared" si="426"/>
        <v>0</v>
      </c>
    </row>
    <row r="13497" spans="2:2">
      <c r="B13497" s="6">
        <f t="shared" si="426"/>
        <v>0</v>
      </c>
    </row>
    <row r="13498" spans="2:2">
      <c r="B13498" s="6">
        <f t="shared" si="426"/>
        <v>0</v>
      </c>
    </row>
    <row r="13499" spans="2:2">
      <c r="B13499" s="6">
        <f t="shared" si="426"/>
        <v>0</v>
      </c>
    </row>
    <row r="13500" spans="2:2">
      <c r="B13500" s="6">
        <f t="shared" si="426"/>
        <v>0</v>
      </c>
    </row>
    <row r="13501" spans="2:2">
      <c r="B13501" s="6">
        <f t="shared" si="426"/>
        <v>0</v>
      </c>
    </row>
    <row r="13502" spans="2:2">
      <c r="B13502" s="6">
        <f t="shared" si="426"/>
        <v>0</v>
      </c>
    </row>
    <row r="13503" spans="2:2">
      <c r="B13503" s="6">
        <f t="shared" si="426"/>
        <v>0</v>
      </c>
    </row>
    <row r="13504" spans="2:2">
      <c r="B13504" s="6">
        <f t="shared" si="426"/>
        <v>0</v>
      </c>
    </row>
    <row r="13505" spans="2:2">
      <c r="B13505" s="6">
        <f t="shared" si="426"/>
        <v>0</v>
      </c>
    </row>
    <row r="13506" spans="2:2">
      <c r="B13506" s="6">
        <f t="shared" si="426"/>
        <v>0</v>
      </c>
    </row>
    <row r="13507" spans="2:2">
      <c r="B13507" s="6">
        <f t="shared" si="426"/>
        <v>0</v>
      </c>
    </row>
    <row r="13508" spans="2:2">
      <c r="B13508" s="6">
        <f t="shared" si="426"/>
        <v>0</v>
      </c>
    </row>
    <row r="13509" spans="2:2">
      <c r="B13509" s="6">
        <f t="shared" si="426"/>
        <v>0</v>
      </c>
    </row>
    <row r="13510" spans="2:2">
      <c r="B13510" s="6">
        <f t="shared" si="426"/>
        <v>0</v>
      </c>
    </row>
    <row r="13511" spans="2:2">
      <c r="B13511" s="6">
        <f t="shared" si="426"/>
        <v>0</v>
      </c>
    </row>
    <row r="13512" spans="2:2">
      <c r="B13512" s="6">
        <f t="shared" si="426"/>
        <v>0</v>
      </c>
    </row>
    <row r="13513" spans="2:2">
      <c r="B13513" s="6">
        <f t="shared" si="426"/>
        <v>0</v>
      </c>
    </row>
    <row r="13514" spans="2:2">
      <c r="B13514" s="6">
        <f t="shared" si="426"/>
        <v>0</v>
      </c>
    </row>
    <row r="13515" spans="2:2">
      <c r="B13515" s="6">
        <f t="shared" si="426"/>
        <v>0</v>
      </c>
    </row>
    <row r="13516" spans="2:2">
      <c r="B13516" s="6">
        <f t="shared" si="426"/>
        <v>0</v>
      </c>
    </row>
    <row r="13517" spans="2:2">
      <c r="B13517" s="6">
        <f t="shared" si="426"/>
        <v>0</v>
      </c>
    </row>
    <row r="13518" spans="2:2">
      <c r="B13518" s="6">
        <f t="shared" si="426"/>
        <v>0</v>
      </c>
    </row>
    <row r="13519" spans="2:2">
      <c r="B13519" s="6">
        <f t="shared" si="426"/>
        <v>0</v>
      </c>
    </row>
    <row r="13520" spans="2:2">
      <c r="B13520" s="6">
        <f t="shared" si="426"/>
        <v>0</v>
      </c>
    </row>
    <row r="13521" spans="2:2">
      <c r="B13521" s="6">
        <f t="shared" si="426"/>
        <v>0</v>
      </c>
    </row>
    <row r="13522" spans="2:2">
      <c r="B13522" s="6">
        <f t="shared" si="426"/>
        <v>0</v>
      </c>
    </row>
    <row r="13523" spans="2:2">
      <c r="B13523" s="6">
        <f t="shared" si="426"/>
        <v>0</v>
      </c>
    </row>
    <row r="13524" spans="2:2">
      <c r="B13524" s="6">
        <f t="shared" si="426"/>
        <v>0</v>
      </c>
    </row>
    <row r="13525" spans="2:2">
      <c r="B13525" s="6">
        <f t="shared" ref="B13525:B13588" si="427">+H13525</f>
        <v>0</v>
      </c>
    </row>
    <row r="13526" spans="2:2">
      <c r="B13526" s="6">
        <f t="shared" si="427"/>
        <v>0</v>
      </c>
    </row>
    <row r="13527" spans="2:2">
      <c r="B13527" s="6">
        <f t="shared" si="427"/>
        <v>0</v>
      </c>
    </row>
    <row r="13528" spans="2:2">
      <c r="B13528" s="6">
        <f t="shared" si="427"/>
        <v>0</v>
      </c>
    </row>
    <row r="13529" spans="2:2">
      <c r="B13529" s="6">
        <f t="shared" si="427"/>
        <v>0</v>
      </c>
    </row>
    <row r="13530" spans="2:2">
      <c r="B13530" s="6">
        <f t="shared" si="427"/>
        <v>0</v>
      </c>
    </row>
    <row r="13531" spans="2:2">
      <c r="B13531" s="6">
        <f t="shared" si="427"/>
        <v>0</v>
      </c>
    </row>
    <row r="13532" spans="2:2">
      <c r="B13532" s="6">
        <f t="shared" si="427"/>
        <v>0</v>
      </c>
    </row>
    <row r="13533" spans="2:2">
      <c r="B13533" s="6">
        <f t="shared" si="427"/>
        <v>0</v>
      </c>
    </row>
    <row r="13534" spans="2:2">
      <c r="B13534" s="6">
        <f t="shared" si="427"/>
        <v>0</v>
      </c>
    </row>
    <row r="13535" spans="2:2">
      <c r="B13535" s="6">
        <f t="shared" si="427"/>
        <v>0</v>
      </c>
    </row>
    <row r="13536" spans="2:2">
      <c r="B13536" s="6">
        <f t="shared" si="427"/>
        <v>0</v>
      </c>
    </row>
    <row r="13537" spans="2:2">
      <c r="B13537" s="6">
        <f t="shared" si="427"/>
        <v>0</v>
      </c>
    </row>
    <row r="13538" spans="2:2">
      <c r="B13538" s="6">
        <f t="shared" si="427"/>
        <v>0</v>
      </c>
    </row>
    <row r="13539" spans="2:2">
      <c r="B13539" s="6">
        <f t="shared" si="427"/>
        <v>0</v>
      </c>
    </row>
    <row r="13540" spans="2:2">
      <c r="B13540" s="6">
        <f t="shared" si="427"/>
        <v>0</v>
      </c>
    </row>
    <row r="13541" spans="2:2">
      <c r="B13541" s="6">
        <f t="shared" si="427"/>
        <v>0</v>
      </c>
    </row>
    <row r="13542" spans="2:2">
      <c r="B13542" s="6">
        <f t="shared" si="427"/>
        <v>0</v>
      </c>
    </row>
    <row r="13543" spans="2:2">
      <c r="B13543" s="6">
        <f t="shared" si="427"/>
        <v>0</v>
      </c>
    </row>
    <row r="13544" spans="2:2">
      <c r="B13544" s="6">
        <f t="shared" si="427"/>
        <v>0</v>
      </c>
    </row>
    <row r="13545" spans="2:2">
      <c r="B13545" s="6">
        <f t="shared" si="427"/>
        <v>0</v>
      </c>
    </row>
    <row r="13546" spans="2:2">
      <c r="B13546" s="6">
        <f t="shared" si="427"/>
        <v>0</v>
      </c>
    </row>
    <row r="13547" spans="2:2">
      <c r="B13547" s="6">
        <f t="shared" si="427"/>
        <v>0</v>
      </c>
    </row>
    <row r="13548" spans="2:2">
      <c r="B13548" s="6">
        <f t="shared" si="427"/>
        <v>0</v>
      </c>
    </row>
    <row r="13549" spans="2:2">
      <c r="B13549" s="6">
        <f t="shared" si="427"/>
        <v>0</v>
      </c>
    </row>
    <row r="13550" spans="2:2">
      <c r="B13550" s="6">
        <f t="shared" si="427"/>
        <v>0</v>
      </c>
    </row>
    <row r="13551" spans="2:2">
      <c r="B13551" s="6">
        <f t="shared" si="427"/>
        <v>0</v>
      </c>
    </row>
    <row r="13552" spans="2:2">
      <c r="B13552" s="6">
        <f t="shared" si="427"/>
        <v>0</v>
      </c>
    </row>
    <row r="13553" spans="2:2">
      <c r="B13553" s="6">
        <f t="shared" si="427"/>
        <v>0</v>
      </c>
    </row>
    <row r="13554" spans="2:2">
      <c r="B13554" s="6">
        <f t="shared" si="427"/>
        <v>0</v>
      </c>
    </row>
    <row r="13555" spans="2:2">
      <c r="B13555" s="6">
        <f t="shared" si="427"/>
        <v>0</v>
      </c>
    </row>
    <row r="13556" spans="2:2">
      <c r="B13556" s="6">
        <f t="shared" si="427"/>
        <v>0</v>
      </c>
    </row>
    <row r="13557" spans="2:2">
      <c r="B13557" s="6">
        <f t="shared" si="427"/>
        <v>0</v>
      </c>
    </row>
    <row r="13558" spans="2:2">
      <c r="B13558" s="6">
        <f t="shared" si="427"/>
        <v>0</v>
      </c>
    </row>
    <row r="13559" spans="2:2">
      <c r="B13559" s="6">
        <f t="shared" si="427"/>
        <v>0</v>
      </c>
    </row>
    <row r="13560" spans="2:2">
      <c r="B13560" s="6">
        <f t="shared" si="427"/>
        <v>0</v>
      </c>
    </row>
    <row r="13561" spans="2:2">
      <c r="B13561" s="6">
        <f t="shared" si="427"/>
        <v>0</v>
      </c>
    </row>
    <row r="13562" spans="2:2">
      <c r="B13562" s="6">
        <f t="shared" si="427"/>
        <v>0</v>
      </c>
    </row>
    <row r="13563" spans="2:2">
      <c r="B13563" s="6">
        <f t="shared" si="427"/>
        <v>0</v>
      </c>
    </row>
    <row r="13564" spans="2:2">
      <c r="B13564" s="6">
        <f t="shared" si="427"/>
        <v>0</v>
      </c>
    </row>
    <row r="13565" spans="2:2">
      <c r="B13565" s="6">
        <f t="shared" si="427"/>
        <v>0</v>
      </c>
    </row>
    <row r="13566" spans="2:2">
      <c r="B13566" s="6">
        <f t="shared" si="427"/>
        <v>0</v>
      </c>
    </row>
    <row r="13567" spans="2:2">
      <c r="B13567" s="6">
        <f t="shared" si="427"/>
        <v>0</v>
      </c>
    </row>
    <row r="13568" spans="2:2">
      <c r="B13568" s="6">
        <f t="shared" si="427"/>
        <v>0</v>
      </c>
    </row>
    <row r="13569" spans="2:2">
      <c r="B13569" s="6">
        <f t="shared" si="427"/>
        <v>0</v>
      </c>
    </row>
    <row r="13570" spans="2:2">
      <c r="B13570" s="6">
        <f t="shared" si="427"/>
        <v>0</v>
      </c>
    </row>
    <row r="13571" spans="2:2">
      <c r="B13571" s="6">
        <f t="shared" si="427"/>
        <v>0</v>
      </c>
    </row>
    <row r="13572" spans="2:2">
      <c r="B13572" s="6">
        <f t="shared" si="427"/>
        <v>0</v>
      </c>
    </row>
    <row r="13573" spans="2:2">
      <c r="B13573" s="6">
        <f t="shared" si="427"/>
        <v>0</v>
      </c>
    </row>
    <row r="13574" spans="2:2">
      <c r="B13574" s="6">
        <f t="shared" si="427"/>
        <v>0</v>
      </c>
    </row>
    <row r="13575" spans="2:2">
      <c r="B13575" s="6">
        <f t="shared" si="427"/>
        <v>0</v>
      </c>
    </row>
    <row r="13576" spans="2:2">
      <c r="B13576" s="6">
        <f t="shared" si="427"/>
        <v>0</v>
      </c>
    </row>
    <row r="13577" spans="2:2">
      <c r="B13577" s="6">
        <f t="shared" si="427"/>
        <v>0</v>
      </c>
    </row>
    <row r="13578" spans="2:2">
      <c r="B13578" s="6">
        <f t="shared" si="427"/>
        <v>0</v>
      </c>
    </row>
    <row r="13579" spans="2:2">
      <c r="B13579" s="6">
        <f t="shared" si="427"/>
        <v>0</v>
      </c>
    </row>
    <row r="13580" spans="2:2">
      <c r="B13580" s="6">
        <f t="shared" si="427"/>
        <v>0</v>
      </c>
    </row>
    <row r="13581" spans="2:2">
      <c r="B13581" s="6">
        <f t="shared" si="427"/>
        <v>0</v>
      </c>
    </row>
    <row r="13582" spans="2:2">
      <c r="B13582" s="6">
        <f t="shared" si="427"/>
        <v>0</v>
      </c>
    </row>
    <row r="13583" spans="2:2">
      <c r="B13583" s="6">
        <f t="shared" si="427"/>
        <v>0</v>
      </c>
    </row>
    <row r="13584" spans="2:2">
      <c r="B13584" s="6">
        <f t="shared" si="427"/>
        <v>0</v>
      </c>
    </row>
    <row r="13585" spans="2:2">
      <c r="B13585" s="6">
        <f t="shared" si="427"/>
        <v>0</v>
      </c>
    </row>
    <row r="13586" spans="2:2">
      <c r="B13586" s="6">
        <f t="shared" si="427"/>
        <v>0</v>
      </c>
    </row>
    <row r="13587" spans="2:2">
      <c r="B13587" s="6">
        <f t="shared" si="427"/>
        <v>0</v>
      </c>
    </row>
    <row r="13588" spans="2:2">
      <c r="B13588" s="6">
        <f t="shared" si="427"/>
        <v>0</v>
      </c>
    </row>
    <row r="13589" spans="2:2">
      <c r="B13589" s="6">
        <f t="shared" ref="B13589:B13652" si="428">+H13589</f>
        <v>0</v>
      </c>
    </row>
    <row r="13590" spans="2:2">
      <c r="B13590" s="6">
        <f t="shared" si="428"/>
        <v>0</v>
      </c>
    </row>
    <row r="13591" spans="2:2">
      <c r="B13591" s="6">
        <f t="shared" si="428"/>
        <v>0</v>
      </c>
    </row>
    <row r="13592" spans="2:2">
      <c r="B13592" s="6">
        <f t="shared" si="428"/>
        <v>0</v>
      </c>
    </row>
    <row r="13593" spans="2:2">
      <c r="B13593" s="6">
        <f t="shared" si="428"/>
        <v>0</v>
      </c>
    </row>
    <row r="13594" spans="2:2">
      <c r="B13594" s="6">
        <f t="shared" si="428"/>
        <v>0</v>
      </c>
    </row>
    <row r="13595" spans="2:2">
      <c r="B13595" s="6">
        <f t="shared" si="428"/>
        <v>0</v>
      </c>
    </row>
    <row r="13596" spans="2:2">
      <c r="B13596" s="6">
        <f t="shared" si="428"/>
        <v>0</v>
      </c>
    </row>
    <row r="13597" spans="2:2">
      <c r="B13597" s="6">
        <f t="shared" si="428"/>
        <v>0</v>
      </c>
    </row>
    <row r="13598" spans="2:2">
      <c r="B13598" s="6">
        <f t="shared" si="428"/>
        <v>0</v>
      </c>
    </row>
    <row r="13599" spans="2:2">
      <c r="B13599" s="6">
        <f t="shared" si="428"/>
        <v>0</v>
      </c>
    </row>
    <row r="13600" spans="2:2">
      <c r="B13600" s="6">
        <f t="shared" si="428"/>
        <v>0</v>
      </c>
    </row>
    <row r="13601" spans="2:2">
      <c r="B13601" s="6">
        <f t="shared" si="428"/>
        <v>0</v>
      </c>
    </row>
    <row r="13602" spans="2:2">
      <c r="B13602" s="6">
        <f t="shared" si="428"/>
        <v>0</v>
      </c>
    </row>
    <row r="13603" spans="2:2">
      <c r="B13603" s="6">
        <f t="shared" si="428"/>
        <v>0</v>
      </c>
    </row>
    <row r="13604" spans="2:2">
      <c r="B13604" s="6">
        <f t="shared" si="428"/>
        <v>0</v>
      </c>
    </row>
    <row r="13605" spans="2:2">
      <c r="B13605" s="6">
        <f t="shared" si="428"/>
        <v>0</v>
      </c>
    </row>
    <row r="13606" spans="2:2">
      <c r="B13606" s="6">
        <f t="shared" si="428"/>
        <v>0</v>
      </c>
    </row>
    <row r="13607" spans="2:2">
      <c r="B13607" s="6">
        <f t="shared" si="428"/>
        <v>0</v>
      </c>
    </row>
    <row r="13608" spans="2:2">
      <c r="B13608" s="6">
        <f t="shared" si="428"/>
        <v>0</v>
      </c>
    </row>
    <row r="13609" spans="2:2">
      <c r="B13609" s="6">
        <f t="shared" si="428"/>
        <v>0</v>
      </c>
    </row>
    <row r="13610" spans="2:2">
      <c r="B13610" s="6">
        <f t="shared" si="428"/>
        <v>0</v>
      </c>
    </row>
    <row r="13611" spans="2:2">
      <c r="B13611" s="6">
        <f t="shared" si="428"/>
        <v>0</v>
      </c>
    </row>
    <row r="13612" spans="2:2">
      <c r="B13612" s="6">
        <f t="shared" si="428"/>
        <v>0</v>
      </c>
    </row>
    <row r="13613" spans="2:2">
      <c r="B13613" s="6">
        <f t="shared" si="428"/>
        <v>0</v>
      </c>
    </row>
    <row r="13614" spans="2:2">
      <c r="B13614" s="6">
        <f t="shared" si="428"/>
        <v>0</v>
      </c>
    </row>
    <row r="13615" spans="2:2">
      <c r="B13615" s="6">
        <f t="shared" si="428"/>
        <v>0</v>
      </c>
    </row>
    <row r="13616" spans="2:2">
      <c r="B13616" s="6">
        <f t="shared" si="428"/>
        <v>0</v>
      </c>
    </row>
    <row r="13617" spans="2:2">
      <c r="B13617" s="6">
        <f t="shared" si="428"/>
        <v>0</v>
      </c>
    </row>
    <row r="13618" spans="2:2">
      <c r="B13618" s="6">
        <f t="shared" si="428"/>
        <v>0</v>
      </c>
    </row>
    <row r="13619" spans="2:2">
      <c r="B13619" s="6">
        <f t="shared" si="428"/>
        <v>0</v>
      </c>
    </row>
    <row r="13620" spans="2:2">
      <c r="B13620" s="6">
        <f t="shared" si="428"/>
        <v>0</v>
      </c>
    </row>
    <row r="13621" spans="2:2">
      <c r="B13621" s="6">
        <f t="shared" si="428"/>
        <v>0</v>
      </c>
    </row>
    <row r="13622" spans="2:2">
      <c r="B13622" s="6">
        <f t="shared" si="428"/>
        <v>0</v>
      </c>
    </row>
    <row r="13623" spans="2:2">
      <c r="B13623" s="6">
        <f t="shared" si="428"/>
        <v>0</v>
      </c>
    </row>
    <row r="13624" spans="2:2">
      <c r="B13624" s="6">
        <f t="shared" si="428"/>
        <v>0</v>
      </c>
    </row>
    <row r="13625" spans="2:2">
      <c r="B13625" s="6">
        <f t="shared" si="428"/>
        <v>0</v>
      </c>
    </row>
    <row r="13626" spans="2:2">
      <c r="B13626" s="6">
        <f t="shared" si="428"/>
        <v>0</v>
      </c>
    </row>
    <row r="13627" spans="2:2">
      <c r="B13627" s="6">
        <f t="shared" si="428"/>
        <v>0</v>
      </c>
    </row>
    <row r="13628" spans="2:2">
      <c r="B13628" s="6">
        <f t="shared" si="428"/>
        <v>0</v>
      </c>
    </row>
    <row r="13629" spans="2:2">
      <c r="B13629" s="6">
        <f t="shared" si="428"/>
        <v>0</v>
      </c>
    </row>
    <row r="13630" spans="2:2">
      <c r="B13630" s="6">
        <f t="shared" si="428"/>
        <v>0</v>
      </c>
    </row>
    <row r="13631" spans="2:2">
      <c r="B13631" s="6">
        <f t="shared" si="428"/>
        <v>0</v>
      </c>
    </row>
    <row r="13632" spans="2:2">
      <c r="B13632" s="6">
        <f t="shared" si="428"/>
        <v>0</v>
      </c>
    </row>
    <row r="13633" spans="2:2">
      <c r="B13633" s="6">
        <f t="shared" si="428"/>
        <v>0</v>
      </c>
    </row>
    <row r="13634" spans="2:2">
      <c r="B13634" s="6">
        <f t="shared" si="428"/>
        <v>0</v>
      </c>
    </row>
    <row r="13635" spans="2:2">
      <c r="B13635" s="6">
        <f t="shared" si="428"/>
        <v>0</v>
      </c>
    </row>
    <row r="13636" spans="2:2">
      <c r="B13636" s="6">
        <f t="shared" si="428"/>
        <v>0</v>
      </c>
    </row>
    <row r="13637" spans="2:2">
      <c r="B13637" s="6">
        <f t="shared" si="428"/>
        <v>0</v>
      </c>
    </row>
    <row r="13638" spans="2:2">
      <c r="B13638" s="6">
        <f t="shared" si="428"/>
        <v>0</v>
      </c>
    </row>
    <row r="13639" spans="2:2">
      <c r="B13639" s="6">
        <f t="shared" si="428"/>
        <v>0</v>
      </c>
    </row>
    <row r="13640" spans="2:2">
      <c r="B13640" s="6">
        <f t="shared" si="428"/>
        <v>0</v>
      </c>
    </row>
    <row r="13641" spans="2:2">
      <c r="B13641" s="6">
        <f t="shared" si="428"/>
        <v>0</v>
      </c>
    </row>
    <row r="13642" spans="2:2">
      <c r="B13642" s="6">
        <f t="shared" si="428"/>
        <v>0</v>
      </c>
    </row>
    <row r="13643" spans="2:2">
      <c r="B13643" s="6">
        <f t="shared" si="428"/>
        <v>0</v>
      </c>
    </row>
    <row r="13644" spans="2:2">
      <c r="B13644" s="6">
        <f t="shared" si="428"/>
        <v>0</v>
      </c>
    </row>
    <row r="13645" spans="2:2">
      <c r="B13645" s="6">
        <f t="shared" si="428"/>
        <v>0</v>
      </c>
    </row>
    <row r="13646" spans="2:2">
      <c r="B13646" s="6">
        <f t="shared" si="428"/>
        <v>0</v>
      </c>
    </row>
    <row r="13647" spans="2:2">
      <c r="B13647" s="6">
        <f t="shared" si="428"/>
        <v>0</v>
      </c>
    </row>
    <row r="13648" spans="2:2">
      <c r="B13648" s="6">
        <f t="shared" si="428"/>
        <v>0</v>
      </c>
    </row>
    <row r="13649" spans="2:2">
      <c r="B13649" s="6">
        <f t="shared" si="428"/>
        <v>0</v>
      </c>
    </row>
    <row r="13650" spans="2:2">
      <c r="B13650" s="6">
        <f t="shared" si="428"/>
        <v>0</v>
      </c>
    </row>
    <row r="13651" spans="2:2">
      <c r="B13651" s="6">
        <f t="shared" si="428"/>
        <v>0</v>
      </c>
    </row>
    <row r="13652" spans="2:2">
      <c r="B13652" s="6">
        <f t="shared" si="428"/>
        <v>0</v>
      </c>
    </row>
    <row r="13653" spans="2:2">
      <c r="B13653" s="6">
        <f t="shared" ref="B13653:B13716" si="429">+H13653</f>
        <v>0</v>
      </c>
    </row>
    <row r="13654" spans="2:2">
      <c r="B13654" s="6">
        <f t="shared" si="429"/>
        <v>0</v>
      </c>
    </row>
    <row r="13655" spans="2:2">
      <c r="B13655" s="6">
        <f t="shared" si="429"/>
        <v>0</v>
      </c>
    </row>
    <row r="13656" spans="2:2">
      <c r="B13656" s="6">
        <f t="shared" si="429"/>
        <v>0</v>
      </c>
    </row>
    <row r="13657" spans="2:2">
      <c r="B13657" s="6">
        <f t="shared" si="429"/>
        <v>0</v>
      </c>
    </row>
    <row r="13658" spans="2:2">
      <c r="B13658" s="6">
        <f t="shared" si="429"/>
        <v>0</v>
      </c>
    </row>
    <row r="13659" spans="2:2">
      <c r="B13659" s="6">
        <f t="shared" si="429"/>
        <v>0</v>
      </c>
    </row>
    <row r="13660" spans="2:2">
      <c r="B13660" s="6">
        <f t="shared" si="429"/>
        <v>0</v>
      </c>
    </row>
    <row r="13661" spans="2:2">
      <c r="B13661" s="6">
        <f t="shared" si="429"/>
        <v>0</v>
      </c>
    </row>
    <row r="13662" spans="2:2">
      <c r="B13662" s="6">
        <f t="shared" si="429"/>
        <v>0</v>
      </c>
    </row>
    <row r="13663" spans="2:2">
      <c r="B13663" s="6">
        <f t="shared" si="429"/>
        <v>0</v>
      </c>
    </row>
    <row r="13664" spans="2:2">
      <c r="B13664" s="6">
        <f t="shared" si="429"/>
        <v>0</v>
      </c>
    </row>
    <row r="13665" spans="2:2">
      <c r="B13665" s="6">
        <f t="shared" si="429"/>
        <v>0</v>
      </c>
    </row>
    <row r="13666" spans="2:2">
      <c r="B13666" s="6">
        <f t="shared" si="429"/>
        <v>0</v>
      </c>
    </row>
    <row r="13667" spans="2:2">
      <c r="B13667" s="6">
        <f t="shared" si="429"/>
        <v>0</v>
      </c>
    </row>
    <row r="13668" spans="2:2">
      <c r="B13668" s="6">
        <f t="shared" si="429"/>
        <v>0</v>
      </c>
    </row>
    <row r="13669" spans="2:2">
      <c r="B13669" s="6">
        <f t="shared" si="429"/>
        <v>0</v>
      </c>
    </row>
    <row r="13670" spans="2:2">
      <c r="B13670" s="6">
        <f t="shared" si="429"/>
        <v>0</v>
      </c>
    </row>
    <row r="13671" spans="2:2">
      <c r="B13671" s="6">
        <f t="shared" si="429"/>
        <v>0</v>
      </c>
    </row>
    <row r="13672" spans="2:2">
      <c r="B13672" s="6">
        <f t="shared" si="429"/>
        <v>0</v>
      </c>
    </row>
    <row r="13673" spans="2:2">
      <c r="B13673" s="6">
        <f t="shared" si="429"/>
        <v>0</v>
      </c>
    </row>
    <row r="13674" spans="2:2">
      <c r="B13674" s="6">
        <f t="shared" si="429"/>
        <v>0</v>
      </c>
    </row>
    <row r="13675" spans="2:2">
      <c r="B13675" s="6">
        <f t="shared" si="429"/>
        <v>0</v>
      </c>
    </row>
    <row r="13676" spans="2:2">
      <c r="B13676" s="6">
        <f t="shared" si="429"/>
        <v>0</v>
      </c>
    </row>
    <row r="13677" spans="2:2">
      <c r="B13677" s="6">
        <f t="shared" si="429"/>
        <v>0</v>
      </c>
    </row>
    <row r="13678" spans="2:2">
      <c r="B13678" s="6">
        <f t="shared" si="429"/>
        <v>0</v>
      </c>
    </row>
    <row r="13679" spans="2:2">
      <c r="B13679" s="6">
        <f t="shared" si="429"/>
        <v>0</v>
      </c>
    </row>
    <row r="13680" spans="2:2">
      <c r="B13680" s="6">
        <f t="shared" si="429"/>
        <v>0</v>
      </c>
    </row>
    <row r="13681" spans="2:2">
      <c r="B13681" s="6">
        <f t="shared" si="429"/>
        <v>0</v>
      </c>
    </row>
    <row r="13682" spans="2:2">
      <c r="B13682" s="6">
        <f t="shared" si="429"/>
        <v>0</v>
      </c>
    </row>
    <row r="13683" spans="2:2">
      <c r="B13683" s="6">
        <f t="shared" si="429"/>
        <v>0</v>
      </c>
    </row>
    <row r="13684" spans="2:2">
      <c r="B13684" s="6">
        <f t="shared" si="429"/>
        <v>0</v>
      </c>
    </row>
    <row r="13685" spans="2:2">
      <c r="B13685" s="6">
        <f t="shared" si="429"/>
        <v>0</v>
      </c>
    </row>
    <row r="13686" spans="2:2">
      <c r="B13686" s="6">
        <f t="shared" si="429"/>
        <v>0</v>
      </c>
    </row>
    <row r="13687" spans="2:2">
      <c r="B13687" s="6">
        <f t="shared" si="429"/>
        <v>0</v>
      </c>
    </row>
    <row r="13688" spans="2:2">
      <c r="B13688" s="6">
        <f t="shared" si="429"/>
        <v>0</v>
      </c>
    </row>
    <row r="13689" spans="2:2">
      <c r="B13689" s="6">
        <f t="shared" si="429"/>
        <v>0</v>
      </c>
    </row>
    <row r="13690" spans="2:2">
      <c r="B13690" s="6">
        <f t="shared" si="429"/>
        <v>0</v>
      </c>
    </row>
    <row r="13691" spans="2:2">
      <c r="B13691" s="6">
        <f t="shared" si="429"/>
        <v>0</v>
      </c>
    </row>
    <row r="13692" spans="2:2">
      <c r="B13692" s="6">
        <f t="shared" si="429"/>
        <v>0</v>
      </c>
    </row>
    <row r="13693" spans="2:2">
      <c r="B13693" s="6">
        <f t="shared" si="429"/>
        <v>0</v>
      </c>
    </row>
    <row r="13694" spans="2:2">
      <c r="B13694" s="6">
        <f t="shared" si="429"/>
        <v>0</v>
      </c>
    </row>
    <row r="13695" spans="2:2">
      <c r="B13695" s="6">
        <f t="shared" si="429"/>
        <v>0</v>
      </c>
    </row>
    <row r="13696" spans="2:2">
      <c r="B13696" s="6">
        <f t="shared" si="429"/>
        <v>0</v>
      </c>
    </row>
    <row r="13697" spans="2:2">
      <c r="B13697" s="6">
        <f t="shared" si="429"/>
        <v>0</v>
      </c>
    </row>
    <row r="13698" spans="2:2">
      <c r="B13698" s="6">
        <f t="shared" si="429"/>
        <v>0</v>
      </c>
    </row>
    <row r="13699" spans="2:2">
      <c r="B13699" s="6">
        <f t="shared" si="429"/>
        <v>0</v>
      </c>
    </row>
    <row r="13700" spans="2:2">
      <c r="B13700" s="6">
        <f t="shared" si="429"/>
        <v>0</v>
      </c>
    </row>
    <row r="13701" spans="2:2">
      <c r="B13701" s="6">
        <f t="shared" si="429"/>
        <v>0</v>
      </c>
    </row>
    <row r="13702" spans="2:2">
      <c r="B13702" s="6">
        <f t="shared" si="429"/>
        <v>0</v>
      </c>
    </row>
    <row r="13703" spans="2:2">
      <c r="B13703" s="6">
        <f t="shared" si="429"/>
        <v>0</v>
      </c>
    </row>
    <row r="13704" spans="2:2">
      <c r="B13704" s="6">
        <f t="shared" si="429"/>
        <v>0</v>
      </c>
    </row>
    <row r="13705" spans="2:2">
      <c r="B13705" s="6">
        <f t="shared" si="429"/>
        <v>0</v>
      </c>
    </row>
    <row r="13706" spans="2:2">
      <c r="B13706" s="6">
        <f t="shared" si="429"/>
        <v>0</v>
      </c>
    </row>
    <row r="13707" spans="2:2">
      <c r="B13707" s="6">
        <f t="shared" si="429"/>
        <v>0</v>
      </c>
    </row>
    <row r="13708" spans="2:2">
      <c r="B13708" s="6">
        <f t="shared" si="429"/>
        <v>0</v>
      </c>
    </row>
    <row r="13709" spans="2:2">
      <c r="B13709" s="6">
        <f t="shared" si="429"/>
        <v>0</v>
      </c>
    </row>
    <row r="13710" spans="2:2">
      <c r="B13710" s="6">
        <f t="shared" si="429"/>
        <v>0</v>
      </c>
    </row>
    <row r="13711" spans="2:2">
      <c r="B13711" s="6">
        <f t="shared" si="429"/>
        <v>0</v>
      </c>
    </row>
    <row r="13712" spans="2:2">
      <c r="B13712" s="6">
        <f t="shared" si="429"/>
        <v>0</v>
      </c>
    </row>
    <row r="13713" spans="2:2">
      <c r="B13713" s="6">
        <f t="shared" si="429"/>
        <v>0</v>
      </c>
    </row>
    <row r="13714" spans="2:2">
      <c r="B13714" s="6">
        <f t="shared" si="429"/>
        <v>0</v>
      </c>
    </row>
    <row r="13715" spans="2:2">
      <c r="B13715" s="6">
        <f t="shared" si="429"/>
        <v>0</v>
      </c>
    </row>
    <row r="13716" spans="2:2">
      <c r="B13716" s="6">
        <f t="shared" si="429"/>
        <v>0</v>
      </c>
    </row>
    <row r="13717" spans="2:2">
      <c r="B13717" s="6">
        <f t="shared" ref="B13717:B13780" si="430">+H13717</f>
        <v>0</v>
      </c>
    </row>
    <row r="13718" spans="2:2">
      <c r="B13718" s="6">
        <f t="shared" si="430"/>
        <v>0</v>
      </c>
    </row>
    <row r="13719" spans="2:2">
      <c r="B13719" s="6">
        <f t="shared" si="430"/>
        <v>0</v>
      </c>
    </row>
    <row r="13720" spans="2:2">
      <c r="B13720" s="6">
        <f t="shared" si="430"/>
        <v>0</v>
      </c>
    </row>
    <row r="13721" spans="2:2">
      <c r="B13721" s="6">
        <f t="shared" si="430"/>
        <v>0</v>
      </c>
    </row>
    <row r="13722" spans="2:2">
      <c r="B13722" s="6">
        <f t="shared" si="430"/>
        <v>0</v>
      </c>
    </row>
    <row r="13723" spans="2:2">
      <c r="B13723" s="6">
        <f t="shared" si="430"/>
        <v>0</v>
      </c>
    </row>
    <row r="13724" spans="2:2">
      <c r="B13724" s="6">
        <f t="shared" si="430"/>
        <v>0</v>
      </c>
    </row>
    <row r="13725" spans="2:2">
      <c r="B13725" s="6">
        <f t="shared" si="430"/>
        <v>0</v>
      </c>
    </row>
    <row r="13726" spans="2:2">
      <c r="B13726" s="6">
        <f t="shared" si="430"/>
        <v>0</v>
      </c>
    </row>
    <row r="13727" spans="2:2">
      <c r="B13727" s="6">
        <f t="shared" si="430"/>
        <v>0</v>
      </c>
    </row>
    <row r="13728" spans="2:2">
      <c r="B13728" s="6">
        <f t="shared" si="430"/>
        <v>0</v>
      </c>
    </row>
    <row r="13729" spans="2:2">
      <c r="B13729" s="6">
        <f t="shared" si="430"/>
        <v>0</v>
      </c>
    </row>
    <row r="13730" spans="2:2">
      <c r="B13730" s="6">
        <f t="shared" si="430"/>
        <v>0</v>
      </c>
    </row>
    <row r="13731" spans="2:2">
      <c r="B13731" s="6">
        <f t="shared" si="430"/>
        <v>0</v>
      </c>
    </row>
    <row r="13732" spans="2:2">
      <c r="B13732" s="6">
        <f t="shared" si="430"/>
        <v>0</v>
      </c>
    </row>
    <row r="13733" spans="2:2">
      <c r="B13733" s="6">
        <f t="shared" si="430"/>
        <v>0</v>
      </c>
    </row>
    <row r="13734" spans="2:2">
      <c r="B13734" s="6">
        <f t="shared" si="430"/>
        <v>0</v>
      </c>
    </row>
    <row r="13735" spans="2:2">
      <c r="B13735" s="6">
        <f t="shared" si="430"/>
        <v>0</v>
      </c>
    </row>
    <row r="13736" spans="2:2">
      <c r="B13736" s="6">
        <f t="shared" si="430"/>
        <v>0</v>
      </c>
    </row>
    <row r="13737" spans="2:2">
      <c r="B13737" s="6">
        <f t="shared" si="430"/>
        <v>0</v>
      </c>
    </row>
    <row r="13738" spans="2:2">
      <c r="B13738" s="6">
        <f t="shared" si="430"/>
        <v>0</v>
      </c>
    </row>
    <row r="13739" spans="2:2">
      <c r="B13739" s="6">
        <f t="shared" si="430"/>
        <v>0</v>
      </c>
    </row>
    <row r="13740" spans="2:2">
      <c r="B13740" s="6">
        <f t="shared" si="430"/>
        <v>0</v>
      </c>
    </row>
    <row r="13741" spans="2:2">
      <c r="B13741" s="6">
        <f t="shared" si="430"/>
        <v>0</v>
      </c>
    </row>
    <row r="13742" spans="2:2">
      <c r="B13742" s="6">
        <f t="shared" si="430"/>
        <v>0</v>
      </c>
    </row>
    <row r="13743" spans="2:2">
      <c r="B13743" s="6">
        <f t="shared" si="430"/>
        <v>0</v>
      </c>
    </row>
    <row r="13744" spans="2:2">
      <c r="B13744" s="6">
        <f t="shared" si="430"/>
        <v>0</v>
      </c>
    </row>
    <row r="13745" spans="2:2">
      <c r="B13745" s="6">
        <f t="shared" si="430"/>
        <v>0</v>
      </c>
    </row>
    <row r="13746" spans="2:2">
      <c r="B13746" s="6">
        <f t="shared" si="430"/>
        <v>0</v>
      </c>
    </row>
    <row r="13747" spans="2:2">
      <c r="B13747" s="6">
        <f t="shared" si="430"/>
        <v>0</v>
      </c>
    </row>
    <row r="13748" spans="2:2">
      <c r="B13748" s="6">
        <f t="shared" si="430"/>
        <v>0</v>
      </c>
    </row>
    <row r="13749" spans="2:2">
      <c r="B13749" s="6">
        <f t="shared" si="430"/>
        <v>0</v>
      </c>
    </row>
    <row r="13750" spans="2:2">
      <c r="B13750" s="6">
        <f t="shared" si="430"/>
        <v>0</v>
      </c>
    </row>
    <row r="13751" spans="2:2">
      <c r="B13751" s="6">
        <f t="shared" si="430"/>
        <v>0</v>
      </c>
    </row>
    <row r="13752" spans="2:2">
      <c r="B13752" s="6">
        <f t="shared" si="430"/>
        <v>0</v>
      </c>
    </row>
    <row r="13753" spans="2:2">
      <c r="B13753" s="6">
        <f t="shared" si="430"/>
        <v>0</v>
      </c>
    </row>
    <row r="13754" spans="2:2">
      <c r="B13754" s="6">
        <f t="shared" si="430"/>
        <v>0</v>
      </c>
    </row>
    <row r="13755" spans="2:2">
      <c r="B13755" s="6">
        <f t="shared" si="430"/>
        <v>0</v>
      </c>
    </row>
    <row r="13756" spans="2:2">
      <c r="B13756" s="6">
        <f t="shared" si="430"/>
        <v>0</v>
      </c>
    </row>
    <row r="13757" spans="2:2">
      <c r="B13757" s="6">
        <f t="shared" si="430"/>
        <v>0</v>
      </c>
    </row>
    <row r="13758" spans="2:2">
      <c r="B13758" s="6">
        <f t="shared" si="430"/>
        <v>0</v>
      </c>
    </row>
    <row r="13759" spans="2:2">
      <c r="B13759" s="6">
        <f t="shared" si="430"/>
        <v>0</v>
      </c>
    </row>
    <row r="13760" spans="2:2">
      <c r="B13760" s="6">
        <f t="shared" si="430"/>
        <v>0</v>
      </c>
    </row>
    <row r="13761" spans="2:2">
      <c r="B13761" s="6">
        <f t="shared" si="430"/>
        <v>0</v>
      </c>
    </row>
    <row r="13762" spans="2:2">
      <c r="B13762" s="6">
        <f t="shared" si="430"/>
        <v>0</v>
      </c>
    </row>
    <row r="13763" spans="2:2">
      <c r="B13763" s="6">
        <f t="shared" si="430"/>
        <v>0</v>
      </c>
    </row>
    <row r="13764" spans="2:2">
      <c r="B13764" s="6">
        <f t="shared" si="430"/>
        <v>0</v>
      </c>
    </row>
    <row r="13765" spans="2:2">
      <c r="B13765" s="6">
        <f t="shared" si="430"/>
        <v>0</v>
      </c>
    </row>
    <row r="13766" spans="2:2">
      <c r="B13766" s="6">
        <f t="shared" si="430"/>
        <v>0</v>
      </c>
    </row>
    <row r="13767" spans="2:2">
      <c r="B13767" s="6">
        <f t="shared" si="430"/>
        <v>0</v>
      </c>
    </row>
    <row r="13768" spans="2:2">
      <c r="B13768" s="6">
        <f t="shared" si="430"/>
        <v>0</v>
      </c>
    </row>
    <row r="13769" spans="2:2">
      <c r="B13769" s="6">
        <f t="shared" si="430"/>
        <v>0</v>
      </c>
    </row>
    <row r="13770" spans="2:2">
      <c r="B13770" s="6">
        <f t="shared" si="430"/>
        <v>0</v>
      </c>
    </row>
    <row r="13771" spans="2:2">
      <c r="B13771" s="6">
        <f t="shared" si="430"/>
        <v>0</v>
      </c>
    </row>
    <row r="13772" spans="2:2">
      <c r="B13772" s="6">
        <f t="shared" si="430"/>
        <v>0</v>
      </c>
    </row>
    <row r="13773" spans="2:2">
      <c r="B13773" s="6">
        <f t="shared" si="430"/>
        <v>0</v>
      </c>
    </row>
    <row r="13774" spans="2:2">
      <c r="B13774" s="6">
        <f t="shared" si="430"/>
        <v>0</v>
      </c>
    </row>
    <row r="13775" spans="2:2">
      <c r="B13775" s="6">
        <f t="shared" si="430"/>
        <v>0</v>
      </c>
    </row>
    <row r="13776" spans="2:2">
      <c r="B13776" s="6">
        <f t="shared" si="430"/>
        <v>0</v>
      </c>
    </row>
    <row r="13777" spans="2:2">
      <c r="B13777" s="6">
        <f t="shared" si="430"/>
        <v>0</v>
      </c>
    </row>
    <row r="13778" spans="2:2">
      <c r="B13778" s="6">
        <f t="shared" si="430"/>
        <v>0</v>
      </c>
    </row>
    <row r="13779" spans="2:2">
      <c r="B13779" s="6">
        <f t="shared" si="430"/>
        <v>0</v>
      </c>
    </row>
    <row r="13780" spans="2:2">
      <c r="B13780" s="6">
        <f t="shared" si="430"/>
        <v>0</v>
      </c>
    </row>
    <row r="13781" spans="2:2">
      <c r="B13781" s="6">
        <f t="shared" ref="B13781:B13844" si="431">+H13781</f>
        <v>0</v>
      </c>
    </row>
    <row r="13782" spans="2:2">
      <c r="B13782" s="6">
        <f t="shared" si="431"/>
        <v>0</v>
      </c>
    </row>
    <row r="13783" spans="2:2">
      <c r="B13783" s="6">
        <f t="shared" si="431"/>
        <v>0</v>
      </c>
    </row>
    <row r="13784" spans="2:2">
      <c r="B13784" s="6">
        <f t="shared" si="431"/>
        <v>0</v>
      </c>
    </row>
    <row r="13785" spans="2:2">
      <c r="B13785" s="6">
        <f t="shared" si="431"/>
        <v>0</v>
      </c>
    </row>
    <row r="13786" spans="2:2">
      <c r="B13786" s="6">
        <f t="shared" si="431"/>
        <v>0</v>
      </c>
    </row>
    <row r="13787" spans="2:2">
      <c r="B13787" s="6">
        <f t="shared" si="431"/>
        <v>0</v>
      </c>
    </row>
    <row r="13788" spans="2:2">
      <c r="B13788" s="6">
        <f t="shared" si="431"/>
        <v>0</v>
      </c>
    </row>
    <row r="13789" spans="2:2">
      <c r="B13789" s="6">
        <f t="shared" si="431"/>
        <v>0</v>
      </c>
    </row>
    <row r="13790" spans="2:2">
      <c r="B13790" s="6">
        <f t="shared" si="431"/>
        <v>0</v>
      </c>
    </row>
    <row r="13791" spans="2:2">
      <c r="B13791" s="6">
        <f t="shared" si="431"/>
        <v>0</v>
      </c>
    </row>
    <row r="13792" spans="2:2">
      <c r="B13792" s="6">
        <f t="shared" si="431"/>
        <v>0</v>
      </c>
    </row>
    <row r="13793" spans="2:2">
      <c r="B13793" s="6">
        <f t="shared" si="431"/>
        <v>0</v>
      </c>
    </row>
    <row r="13794" spans="2:2">
      <c r="B13794" s="6">
        <f t="shared" si="431"/>
        <v>0</v>
      </c>
    </row>
    <row r="13795" spans="2:2">
      <c r="B13795" s="6">
        <f t="shared" si="431"/>
        <v>0</v>
      </c>
    </row>
    <row r="13796" spans="2:2">
      <c r="B13796" s="6">
        <f t="shared" si="431"/>
        <v>0</v>
      </c>
    </row>
    <row r="13797" spans="2:2">
      <c r="B13797" s="6">
        <f t="shared" si="431"/>
        <v>0</v>
      </c>
    </row>
    <row r="13798" spans="2:2">
      <c r="B13798" s="6">
        <f t="shared" si="431"/>
        <v>0</v>
      </c>
    </row>
    <row r="13799" spans="2:2">
      <c r="B13799" s="6">
        <f t="shared" si="431"/>
        <v>0</v>
      </c>
    </row>
    <row r="13800" spans="2:2">
      <c r="B13800" s="6">
        <f t="shared" si="431"/>
        <v>0</v>
      </c>
    </row>
    <row r="13801" spans="2:2">
      <c r="B13801" s="6">
        <f t="shared" si="431"/>
        <v>0</v>
      </c>
    </row>
    <row r="13802" spans="2:2">
      <c r="B13802" s="6">
        <f t="shared" si="431"/>
        <v>0</v>
      </c>
    </row>
    <row r="13803" spans="2:2">
      <c r="B13803" s="6">
        <f t="shared" si="431"/>
        <v>0</v>
      </c>
    </row>
    <row r="13804" spans="2:2">
      <c r="B13804" s="6">
        <f t="shared" si="431"/>
        <v>0</v>
      </c>
    </row>
    <row r="13805" spans="2:2">
      <c r="B13805" s="6">
        <f t="shared" si="431"/>
        <v>0</v>
      </c>
    </row>
    <row r="13806" spans="2:2">
      <c r="B13806" s="6">
        <f t="shared" si="431"/>
        <v>0</v>
      </c>
    </row>
    <row r="13807" spans="2:2">
      <c r="B13807" s="6">
        <f t="shared" si="431"/>
        <v>0</v>
      </c>
    </row>
    <row r="13808" spans="2:2">
      <c r="B13808" s="6">
        <f t="shared" si="431"/>
        <v>0</v>
      </c>
    </row>
    <row r="13809" spans="2:2">
      <c r="B13809" s="6">
        <f t="shared" si="431"/>
        <v>0</v>
      </c>
    </row>
    <row r="13810" spans="2:2">
      <c r="B13810" s="6">
        <f t="shared" si="431"/>
        <v>0</v>
      </c>
    </row>
    <row r="13811" spans="2:2">
      <c r="B13811" s="6">
        <f t="shared" si="431"/>
        <v>0</v>
      </c>
    </row>
    <row r="13812" spans="2:2">
      <c r="B13812" s="6">
        <f t="shared" si="431"/>
        <v>0</v>
      </c>
    </row>
    <row r="13813" spans="2:2">
      <c r="B13813" s="6">
        <f t="shared" si="431"/>
        <v>0</v>
      </c>
    </row>
    <row r="13814" spans="2:2">
      <c r="B13814" s="6">
        <f t="shared" si="431"/>
        <v>0</v>
      </c>
    </row>
    <row r="13815" spans="2:2">
      <c r="B13815" s="6">
        <f t="shared" si="431"/>
        <v>0</v>
      </c>
    </row>
    <row r="13816" spans="2:2">
      <c r="B13816" s="6">
        <f t="shared" si="431"/>
        <v>0</v>
      </c>
    </row>
    <row r="13817" spans="2:2">
      <c r="B13817" s="6">
        <f t="shared" si="431"/>
        <v>0</v>
      </c>
    </row>
    <row r="13818" spans="2:2">
      <c r="B13818" s="6">
        <f t="shared" si="431"/>
        <v>0</v>
      </c>
    </row>
    <row r="13819" spans="2:2">
      <c r="B13819" s="6">
        <f t="shared" si="431"/>
        <v>0</v>
      </c>
    </row>
    <row r="13820" spans="2:2">
      <c r="B13820" s="6">
        <f t="shared" si="431"/>
        <v>0</v>
      </c>
    </row>
    <row r="13821" spans="2:2">
      <c r="B13821" s="6">
        <f t="shared" si="431"/>
        <v>0</v>
      </c>
    </row>
    <row r="13822" spans="2:2">
      <c r="B13822" s="6">
        <f t="shared" si="431"/>
        <v>0</v>
      </c>
    </row>
    <row r="13823" spans="2:2">
      <c r="B13823" s="6">
        <f t="shared" si="431"/>
        <v>0</v>
      </c>
    </row>
    <row r="13824" spans="2:2">
      <c r="B13824" s="6">
        <f t="shared" si="431"/>
        <v>0</v>
      </c>
    </row>
    <row r="13825" spans="2:2">
      <c r="B13825" s="6">
        <f t="shared" si="431"/>
        <v>0</v>
      </c>
    </row>
    <row r="13826" spans="2:2">
      <c r="B13826" s="6">
        <f t="shared" si="431"/>
        <v>0</v>
      </c>
    </row>
    <row r="13827" spans="2:2">
      <c r="B13827" s="6">
        <f t="shared" si="431"/>
        <v>0</v>
      </c>
    </row>
    <row r="13828" spans="2:2">
      <c r="B13828" s="6">
        <f t="shared" si="431"/>
        <v>0</v>
      </c>
    </row>
    <row r="13829" spans="2:2">
      <c r="B13829" s="6">
        <f t="shared" si="431"/>
        <v>0</v>
      </c>
    </row>
    <row r="13830" spans="2:2">
      <c r="B13830" s="6">
        <f t="shared" si="431"/>
        <v>0</v>
      </c>
    </row>
    <row r="13831" spans="2:2">
      <c r="B13831" s="6">
        <f t="shared" si="431"/>
        <v>0</v>
      </c>
    </row>
    <row r="13832" spans="2:2">
      <c r="B13832" s="6">
        <f t="shared" si="431"/>
        <v>0</v>
      </c>
    </row>
    <row r="13833" spans="2:2">
      <c r="B13833" s="6">
        <f t="shared" si="431"/>
        <v>0</v>
      </c>
    </row>
    <row r="13834" spans="2:2">
      <c r="B13834" s="6">
        <f t="shared" si="431"/>
        <v>0</v>
      </c>
    </row>
    <row r="13835" spans="2:2">
      <c r="B13835" s="6">
        <f t="shared" si="431"/>
        <v>0</v>
      </c>
    </row>
    <row r="13836" spans="2:2">
      <c r="B13836" s="6">
        <f t="shared" si="431"/>
        <v>0</v>
      </c>
    </row>
    <row r="13837" spans="2:2">
      <c r="B13837" s="6">
        <f t="shared" si="431"/>
        <v>0</v>
      </c>
    </row>
    <row r="13838" spans="2:2">
      <c r="B13838" s="6">
        <f t="shared" si="431"/>
        <v>0</v>
      </c>
    </row>
    <row r="13839" spans="2:2">
      <c r="B13839" s="6">
        <f t="shared" si="431"/>
        <v>0</v>
      </c>
    </row>
    <row r="13840" spans="2:2">
      <c r="B13840" s="6">
        <f t="shared" si="431"/>
        <v>0</v>
      </c>
    </row>
    <row r="13841" spans="2:2">
      <c r="B13841" s="6">
        <f t="shared" si="431"/>
        <v>0</v>
      </c>
    </row>
    <row r="13842" spans="2:2">
      <c r="B13842" s="6">
        <f t="shared" si="431"/>
        <v>0</v>
      </c>
    </row>
    <row r="13843" spans="2:2">
      <c r="B13843" s="6">
        <f t="shared" si="431"/>
        <v>0</v>
      </c>
    </row>
    <row r="13844" spans="2:2">
      <c r="B13844" s="6">
        <f t="shared" si="431"/>
        <v>0</v>
      </c>
    </row>
    <row r="13845" spans="2:2">
      <c r="B13845" s="6">
        <f t="shared" ref="B13845:B13908" si="432">+H13845</f>
        <v>0</v>
      </c>
    </row>
    <row r="13846" spans="2:2">
      <c r="B13846" s="6">
        <f t="shared" si="432"/>
        <v>0</v>
      </c>
    </row>
    <row r="13847" spans="2:2">
      <c r="B13847" s="6">
        <f t="shared" si="432"/>
        <v>0</v>
      </c>
    </row>
    <row r="13848" spans="2:2">
      <c r="B13848" s="6">
        <f t="shared" si="432"/>
        <v>0</v>
      </c>
    </row>
    <row r="13849" spans="2:2">
      <c r="B13849" s="6">
        <f t="shared" si="432"/>
        <v>0</v>
      </c>
    </row>
    <row r="13850" spans="2:2">
      <c r="B13850" s="6">
        <f t="shared" si="432"/>
        <v>0</v>
      </c>
    </row>
    <row r="13851" spans="2:2">
      <c r="B13851" s="6">
        <f t="shared" si="432"/>
        <v>0</v>
      </c>
    </row>
    <row r="13852" spans="2:2">
      <c r="B13852" s="6">
        <f t="shared" si="432"/>
        <v>0</v>
      </c>
    </row>
    <row r="13853" spans="2:2">
      <c r="B13853" s="6">
        <f t="shared" si="432"/>
        <v>0</v>
      </c>
    </row>
    <row r="13854" spans="2:2">
      <c r="B13854" s="6">
        <f t="shared" si="432"/>
        <v>0</v>
      </c>
    </row>
    <row r="13855" spans="2:2">
      <c r="B13855" s="6">
        <f t="shared" si="432"/>
        <v>0</v>
      </c>
    </row>
    <row r="13856" spans="2:2">
      <c r="B13856" s="6">
        <f t="shared" si="432"/>
        <v>0</v>
      </c>
    </row>
    <row r="13857" spans="2:2">
      <c r="B13857" s="6">
        <f t="shared" si="432"/>
        <v>0</v>
      </c>
    </row>
    <row r="13858" spans="2:2">
      <c r="B13858" s="6">
        <f t="shared" si="432"/>
        <v>0</v>
      </c>
    </row>
    <row r="13859" spans="2:2">
      <c r="B13859" s="6">
        <f t="shared" si="432"/>
        <v>0</v>
      </c>
    </row>
    <row r="13860" spans="2:2">
      <c r="B13860" s="6">
        <f t="shared" si="432"/>
        <v>0</v>
      </c>
    </row>
    <row r="13861" spans="2:2">
      <c r="B13861" s="6">
        <f t="shared" si="432"/>
        <v>0</v>
      </c>
    </row>
    <row r="13862" spans="2:2">
      <c r="B13862" s="6">
        <f t="shared" si="432"/>
        <v>0</v>
      </c>
    </row>
    <row r="13863" spans="2:2">
      <c r="B13863" s="6">
        <f t="shared" si="432"/>
        <v>0</v>
      </c>
    </row>
    <row r="13864" spans="2:2">
      <c r="B13864" s="6">
        <f t="shared" si="432"/>
        <v>0</v>
      </c>
    </row>
    <row r="13865" spans="2:2">
      <c r="B13865" s="6">
        <f t="shared" si="432"/>
        <v>0</v>
      </c>
    </row>
    <row r="13866" spans="2:2">
      <c r="B13866" s="6">
        <f t="shared" si="432"/>
        <v>0</v>
      </c>
    </row>
    <row r="13867" spans="2:2">
      <c r="B13867" s="6">
        <f t="shared" si="432"/>
        <v>0</v>
      </c>
    </row>
    <row r="13868" spans="2:2">
      <c r="B13868" s="6">
        <f t="shared" si="432"/>
        <v>0</v>
      </c>
    </row>
    <row r="13869" spans="2:2">
      <c r="B13869" s="6">
        <f t="shared" si="432"/>
        <v>0</v>
      </c>
    </row>
    <row r="13870" spans="2:2">
      <c r="B13870" s="6">
        <f t="shared" si="432"/>
        <v>0</v>
      </c>
    </row>
    <row r="13871" spans="2:2">
      <c r="B13871" s="6">
        <f t="shared" si="432"/>
        <v>0</v>
      </c>
    </row>
    <row r="13872" spans="2:2">
      <c r="B13872" s="6">
        <f t="shared" si="432"/>
        <v>0</v>
      </c>
    </row>
    <row r="13873" spans="2:2">
      <c r="B13873" s="6">
        <f t="shared" si="432"/>
        <v>0</v>
      </c>
    </row>
    <row r="13874" spans="2:2">
      <c r="B13874" s="6">
        <f t="shared" si="432"/>
        <v>0</v>
      </c>
    </row>
    <row r="13875" spans="2:2">
      <c r="B13875" s="6">
        <f t="shared" si="432"/>
        <v>0</v>
      </c>
    </row>
    <row r="13876" spans="2:2">
      <c r="B13876" s="6">
        <f t="shared" si="432"/>
        <v>0</v>
      </c>
    </row>
    <row r="13877" spans="2:2">
      <c r="B13877" s="6">
        <f t="shared" si="432"/>
        <v>0</v>
      </c>
    </row>
    <row r="13878" spans="2:2">
      <c r="B13878" s="6">
        <f t="shared" si="432"/>
        <v>0</v>
      </c>
    </row>
    <row r="13879" spans="2:2">
      <c r="B13879" s="6">
        <f t="shared" si="432"/>
        <v>0</v>
      </c>
    </row>
    <row r="13880" spans="2:2">
      <c r="B13880" s="6">
        <f t="shared" si="432"/>
        <v>0</v>
      </c>
    </row>
    <row r="13881" spans="2:2">
      <c r="B13881" s="6">
        <f t="shared" si="432"/>
        <v>0</v>
      </c>
    </row>
    <row r="13882" spans="2:2">
      <c r="B13882" s="6">
        <f t="shared" si="432"/>
        <v>0</v>
      </c>
    </row>
    <row r="13883" spans="2:2">
      <c r="B13883" s="6">
        <f t="shared" si="432"/>
        <v>0</v>
      </c>
    </row>
    <row r="13884" spans="2:2">
      <c r="B13884" s="6">
        <f t="shared" si="432"/>
        <v>0</v>
      </c>
    </row>
    <row r="13885" spans="2:2">
      <c r="B13885" s="6">
        <f t="shared" si="432"/>
        <v>0</v>
      </c>
    </row>
    <row r="13886" spans="2:2">
      <c r="B13886" s="6">
        <f t="shared" si="432"/>
        <v>0</v>
      </c>
    </row>
    <row r="13887" spans="2:2">
      <c r="B13887" s="6">
        <f t="shared" si="432"/>
        <v>0</v>
      </c>
    </row>
    <row r="13888" spans="2:2">
      <c r="B13888" s="6">
        <f t="shared" si="432"/>
        <v>0</v>
      </c>
    </row>
    <row r="13889" spans="2:2">
      <c r="B13889" s="6">
        <f t="shared" si="432"/>
        <v>0</v>
      </c>
    </row>
    <row r="13890" spans="2:2">
      <c r="B13890" s="6">
        <f t="shared" si="432"/>
        <v>0</v>
      </c>
    </row>
    <row r="13891" spans="2:2">
      <c r="B13891" s="6">
        <f t="shared" si="432"/>
        <v>0</v>
      </c>
    </row>
    <row r="13892" spans="2:2">
      <c r="B13892" s="6">
        <f t="shared" si="432"/>
        <v>0</v>
      </c>
    </row>
    <row r="13893" spans="2:2">
      <c r="B13893" s="6">
        <f t="shared" si="432"/>
        <v>0</v>
      </c>
    </row>
    <row r="13894" spans="2:2">
      <c r="B13894" s="6">
        <f t="shared" si="432"/>
        <v>0</v>
      </c>
    </row>
    <row r="13895" spans="2:2">
      <c r="B13895" s="6">
        <f t="shared" si="432"/>
        <v>0</v>
      </c>
    </row>
    <row r="13896" spans="2:2">
      <c r="B13896" s="6">
        <f t="shared" si="432"/>
        <v>0</v>
      </c>
    </row>
    <row r="13897" spans="2:2">
      <c r="B13897" s="6">
        <f t="shared" si="432"/>
        <v>0</v>
      </c>
    </row>
    <row r="13898" spans="2:2">
      <c r="B13898" s="6">
        <f t="shared" si="432"/>
        <v>0</v>
      </c>
    </row>
    <row r="13899" spans="2:2">
      <c r="B13899" s="6">
        <f t="shared" si="432"/>
        <v>0</v>
      </c>
    </row>
    <row r="13900" spans="2:2">
      <c r="B13900" s="6">
        <f t="shared" si="432"/>
        <v>0</v>
      </c>
    </row>
    <row r="13901" spans="2:2">
      <c r="B13901" s="6">
        <f t="shared" si="432"/>
        <v>0</v>
      </c>
    </row>
    <row r="13902" spans="2:2">
      <c r="B13902" s="6">
        <f t="shared" si="432"/>
        <v>0</v>
      </c>
    </row>
    <row r="13903" spans="2:2">
      <c r="B13903" s="6">
        <f t="shared" si="432"/>
        <v>0</v>
      </c>
    </row>
    <row r="13904" spans="2:2">
      <c r="B13904" s="6">
        <f t="shared" si="432"/>
        <v>0</v>
      </c>
    </row>
    <row r="13905" spans="2:2">
      <c r="B13905" s="6">
        <f t="shared" si="432"/>
        <v>0</v>
      </c>
    </row>
    <row r="13906" spans="2:2">
      <c r="B13906" s="6">
        <f t="shared" si="432"/>
        <v>0</v>
      </c>
    </row>
    <row r="13907" spans="2:2">
      <c r="B13907" s="6">
        <f t="shared" si="432"/>
        <v>0</v>
      </c>
    </row>
    <row r="13908" spans="2:2">
      <c r="B13908" s="6">
        <f t="shared" si="432"/>
        <v>0</v>
      </c>
    </row>
    <row r="13909" spans="2:2">
      <c r="B13909" s="6">
        <f t="shared" ref="B13909:B13972" si="433">+H13909</f>
        <v>0</v>
      </c>
    </row>
    <row r="13910" spans="2:2">
      <c r="B13910" s="6">
        <f t="shared" si="433"/>
        <v>0</v>
      </c>
    </row>
    <row r="13911" spans="2:2">
      <c r="B13911" s="6">
        <f t="shared" si="433"/>
        <v>0</v>
      </c>
    </row>
    <row r="13912" spans="2:2">
      <c r="B13912" s="6">
        <f t="shared" si="433"/>
        <v>0</v>
      </c>
    </row>
    <row r="13913" spans="2:2">
      <c r="B13913" s="6">
        <f t="shared" si="433"/>
        <v>0</v>
      </c>
    </row>
    <row r="13914" spans="2:2">
      <c r="B13914" s="6">
        <f t="shared" si="433"/>
        <v>0</v>
      </c>
    </row>
    <row r="13915" spans="2:2">
      <c r="B13915" s="6">
        <f t="shared" si="433"/>
        <v>0</v>
      </c>
    </row>
    <row r="13916" spans="2:2">
      <c r="B13916" s="6">
        <f t="shared" si="433"/>
        <v>0</v>
      </c>
    </row>
    <row r="13917" spans="2:2">
      <c r="B13917" s="6">
        <f t="shared" si="433"/>
        <v>0</v>
      </c>
    </row>
    <row r="13918" spans="2:2">
      <c r="B13918" s="6">
        <f t="shared" si="433"/>
        <v>0</v>
      </c>
    </row>
    <row r="13919" spans="2:2">
      <c r="B13919" s="6">
        <f t="shared" si="433"/>
        <v>0</v>
      </c>
    </row>
    <row r="13920" spans="2:2">
      <c r="B13920" s="6">
        <f t="shared" si="433"/>
        <v>0</v>
      </c>
    </row>
    <row r="13921" spans="2:2">
      <c r="B13921" s="6">
        <f t="shared" si="433"/>
        <v>0</v>
      </c>
    </row>
    <row r="13922" spans="2:2">
      <c r="B13922" s="6">
        <f t="shared" si="433"/>
        <v>0</v>
      </c>
    </row>
    <row r="13923" spans="2:2">
      <c r="B13923" s="6">
        <f t="shared" si="433"/>
        <v>0</v>
      </c>
    </row>
    <row r="13924" spans="2:2">
      <c r="B13924" s="6">
        <f t="shared" si="433"/>
        <v>0</v>
      </c>
    </row>
    <row r="13925" spans="2:2">
      <c r="B13925" s="6">
        <f t="shared" si="433"/>
        <v>0</v>
      </c>
    </row>
    <row r="13926" spans="2:2">
      <c r="B13926" s="6">
        <f t="shared" si="433"/>
        <v>0</v>
      </c>
    </row>
    <row r="13927" spans="2:2">
      <c r="B13927" s="6">
        <f t="shared" si="433"/>
        <v>0</v>
      </c>
    </row>
    <row r="13928" spans="2:2">
      <c r="B13928" s="6">
        <f t="shared" si="433"/>
        <v>0</v>
      </c>
    </row>
    <row r="13929" spans="2:2">
      <c r="B13929" s="6">
        <f t="shared" si="433"/>
        <v>0</v>
      </c>
    </row>
    <row r="13930" spans="2:2">
      <c r="B13930" s="6">
        <f t="shared" si="433"/>
        <v>0</v>
      </c>
    </row>
    <row r="13931" spans="2:2">
      <c r="B13931" s="6">
        <f t="shared" si="433"/>
        <v>0</v>
      </c>
    </row>
    <row r="13932" spans="2:2">
      <c r="B13932" s="6">
        <f t="shared" si="433"/>
        <v>0</v>
      </c>
    </row>
    <row r="13933" spans="2:2">
      <c r="B13933" s="6">
        <f t="shared" si="433"/>
        <v>0</v>
      </c>
    </row>
    <row r="13934" spans="2:2">
      <c r="B13934" s="6">
        <f t="shared" si="433"/>
        <v>0</v>
      </c>
    </row>
    <row r="13935" spans="2:2">
      <c r="B13935" s="6">
        <f t="shared" si="433"/>
        <v>0</v>
      </c>
    </row>
    <row r="13936" spans="2:2">
      <c r="B13936" s="6">
        <f t="shared" si="433"/>
        <v>0</v>
      </c>
    </row>
    <row r="13937" spans="2:2">
      <c r="B13937" s="6">
        <f t="shared" si="433"/>
        <v>0</v>
      </c>
    </row>
    <row r="13938" spans="2:2">
      <c r="B13938" s="6">
        <f t="shared" si="433"/>
        <v>0</v>
      </c>
    </row>
    <row r="13939" spans="2:2">
      <c r="B13939" s="6">
        <f t="shared" si="433"/>
        <v>0</v>
      </c>
    </row>
    <row r="13940" spans="2:2">
      <c r="B13940" s="6">
        <f t="shared" si="433"/>
        <v>0</v>
      </c>
    </row>
    <row r="13941" spans="2:2">
      <c r="B13941" s="6">
        <f t="shared" si="433"/>
        <v>0</v>
      </c>
    </row>
    <row r="13942" spans="2:2">
      <c r="B13942" s="6">
        <f t="shared" si="433"/>
        <v>0</v>
      </c>
    </row>
    <row r="13943" spans="2:2">
      <c r="B13943" s="6">
        <f t="shared" si="433"/>
        <v>0</v>
      </c>
    </row>
    <row r="13944" spans="2:2">
      <c r="B13944" s="6">
        <f t="shared" si="433"/>
        <v>0</v>
      </c>
    </row>
    <row r="13945" spans="2:2">
      <c r="B13945" s="6">
        <f t="shared" si="433"/>
        <v>0</v>
      </c>
    </row>
    <row r="13946" spans="2:2">
      <c r="B13946" s="6">
        <f t="shared" si="433"/>
        <v>0</v>
      </c>
    </row>
    <row r="13947" spans="2:2">
      <c r="B13947" s="6">
        <f t="shared" si="433"/>
        <v>0</v>
      </c>
    </row>
    <row r="13948" spans="2:2">
      <c r="B13948" s="6">
        <f t="shared" si="433"/>
        <v>0</v>
      </c>
    </row>
    <row r="13949" spans="2:2">
      <c r="B13949" s="6">
        <f t="shared" si="433"/>
        <v>0</v>
      </c>
    </row>
    <row r="13950" spans="2:2">
      <c r="B13950" s="6">
        <f t="shared" si="433"/>
        <v>0</v>
      </c>
    </row>
    <row r="13951" spans="2:2">
      <c r="B13951" s="6">
        <f t="shared" si="433"/>
        <v>0</v>
      </c>
    </row>
    <row r="13952" spans="2:2">
      <c r="B13952" s="6">
        <f t="shared" si="433"/>
        <v>0</v>
      </c>
    </row>
    <row r="13953" spans="2:2">
      <c r="B13953" s="6">
        <f t="shared" si="433"/>
        <v>0</v>
      </c>
    </row>
    <row r="13954" spans="2:2">
      <c r="B13954" s="6">
        <f t="shared" si="433"/>
        <v>0</v>
      </c>
    </row>
    <row r="13955" spans="2:2">
      <c r="B13955" s="6">
        <f t="shared" si="433"/>
        <v>0</v>
      </c>
    </row>
    <row r="13956" spans="2:2">
      <c r="B13956" s="6">
        <f t="shared" si="433"/>
        <v>0</v>
      </c>
    </row>
    <row r="13957" spans="2:2">
      <c r="B13957" s="6">
        <f t="shared" si="433"/>
        <v>0</v>
      </c>
    </row>
    <row r="13958" spans="2:2">
      <c r="B13958" s="6">
        <f t="shared" si="433"/>
        <v>0</v>
      </c>
    </row>
    <row r="13959" spans="2:2">
      <c r="B13959" s="6">
        <f t="shared" si="433"/>
        <v>0</v>
      </c>
    </row>
    <row r="13960" spans="2:2">
      <c r="B13960" s="6">
        <f t="shared" si="433"/>
        <v>0</v>
      </c>
    </row>
    <row r="13961" spans="2:2">
      <c r="B13961" s="6">
        <f t="shared" si="433"/>
        <v>0</v>
      </c>
    </row>
    <row r="13962" spans="2:2">
      <c r="B13962" s="6">
        <f t="shared" si="433"/>
        <v>0</v>
      </c>
    </row>
    <row r="13963" spans="2:2">
      <c r="B13963" s="6">
        <f t="shared" si="433"/>
        <v>0</v>
      </c>
    </row>
    <row r="13964" spans="2:2">
      <c r="B13964" s="6">
        <f t="shared" si="433"/>
        <v>0</v>
      </c>
    </row>
    <row r="13965" spans="2:2">
      <c r="B13965" s="6">
        <f t="shared" si="433"/>
        <v>0</v>
      </c>
    </row>
    <row r="13966" spans="2:2">
      <c r="B13966" s="6">
        <f t="shared" si="433"/>
        <v>0</v>
      </c>
    </row>
    <row r="13967" spans="2:2">
      <c r="B13967" s="6">
        <f t="shared" si="433"/>
        <v>0</v>
      </c>
    </row>
    <row r="13968" spans="2:2">
      <c r="B13968" s="6">
        <f t="shared" si="433"/>
        <v>0</v>
      </c>
    </row>
    <row r="13969" spans="2:2">
      <c r="B13969" s="6">
        <f t="shared" si="433"/>
        <v>0</v>
      </c>
    </row>
    <row r="13970" spans="2:2">
      <c r="B13970" s="6">
        <f t="shared" si="433"/>
        <v>0</v>
      </c>
    </row>
    <row r="13971" spans="2:2">
      <c r="B13971" s="6">
        <f t="shared" si="433"/>
        <v>0</v>
      </c>
    </row>
    <row r="13972" spans="2:2">
      <c r="B13972" s="6">
        <f t="shared" si="433"/>
        <v>0</v>
      </c>
    </row>
    <row r="13973" spans="2:2">
      <c r="B13973" s="6">
        <f t="shared" ref="B13973:B14036" si="434">+H13973</f>
        <v>0</v>
      </c>
    </row>
    <row r="13974" spans="2:2">
      <c r="B13974" s="6">
        <f t="shared" si="434"/>
        <v>0</v>
      </c>
    </row>
    <row r="13975" spans="2:2">
      <c r="B13975" s="6">
        <f t="shared" si="434"/>
        <v>0</v>
      </c>
    </row>
    <row r="13976" spans="2:2">
      <c r="B13976" s="6">
        <f t="shared" si="434"/>
        <v>0</v>
      </c>
    </row>
    <row r="13977" spans="2:2">
      <c r="B13977" s="6">
        <f t="shared" si="434"/>
        <v>0</v>
      </c>
    </row>
    <row r="13978" spans="2:2">
      <c r="B13978" s="6">
        <f t="shared" si="434"/>
        <v>0</v>
      </c>
    </row>
    <row r="13979" spans="2:2">
      <c r="B13979" s="6">
        <f t="shared" si="434"/>
        <v>0</v>
      </c>
    </row>
    <row r="13980" spans="2:2">
      <c r="B13980" s="6">
        <f t="shared" si="434"/>
        <v>0</v>
      </c>
    </row>
    <row r="13981" spans="2:2">
      <c r="B13981" s="6">
        <f t="shared" si="434"/>
        <v>0</v>
      </c>
    </row>
    <row r="13982" spans="2:2">
      <c r="B13982" s="6">
        <f t="shared" si="434"/>
        <v>0</v>
      </c>
    </row>
    <row r="13983" spans="2:2">
      <c r="B13983" s="6">
        <f t="shared" si="434"/>
        <v>0</v>
      </c>
    </row>
    <row r="13984" spans="2:2">
      <c r="B13984" s="6">
        <f t="shared" si="434"/>
        <v>0</v>
      </c>
    </row>
    <row r="13985" spans="2:2">
      <c r="B13985" s="6">
        <f t="shared" si="434"/>
        <v>0</v>
      </c>
    </row>
    <row r="13986" spans="2:2">
      <c r="B13986" s="6">
        <f t="shared" si="434"/>
        <v>0</v>
      </c>
    </row>
    <row r="13987" spans="2:2">
      <c r="B13987" s="6">
        <f t="shared" si="434"/>
        <v>0</v>
      </c>
    </row>
    <row r="13988" spans="2:2">
      <c r="B13988" s="6">
        <f t="shared" si="434"/>
        <v>0</v>
      </c>
    </row>
    <row r="13989" spans="2:2">
      <c r="B13989" s="6">
        <f t="shared" si="434"/>
        <v>0</v>
      </c>
    </row>
    <row r="13990" spans="2:2">
      <c r="B13990" s="6">
        <f t="shared" si="434"/>
        <v>0</v>
      </c>
    </row>
    <row r="13991" spans="2:2">
      <c r="B13991" s="6">
        <f t="shared" si="434"/>
        <v>0</v>
      </c>
    </row>
    <row r="13992" spans="2:2">
      <c r="B13992" s="6">
        <f t="shared" si="434"/>
        <v>0</v>
      </c>
    </row>
    <row r="13993" spans="2:2">
      <c r="B13993" s="6">
        <f t="shared" si="434"/>
        <v>0</v>
      </c>
    </row>
    <row r="13994" spans="2:2">
      <c r="B13994" s="6">
        <f t="shared" si="434"/>
        <v>0</v>
      </c>
    </row>
    <row r="13995" spans="2:2">
      <c r="B13995" s="6">
        <f t="shared" si="434"/>
        <v>0</v>
      </c>
    </row>
    <row r="13996" spans="2:2">
      <c r="B13996" s="6">
        <f t="shared" si="434"/>
        <v>0</v>
      </c>
    </row>
    <row r="13997" spans="2:2">
      <c r="B13997" s="6">
        <f t="shared" si="434"/>
        <v>0</v>
      </c>
    </row>
    <row r="13998" spans="2:2">
      <c r="B13998" s="6">
        <f t="shared" si="434"/>
        <v>0</v>
      </c>
    </row>
    <row r="13999" spans="2:2">
      <c r="B13999" s="6">
        <f t="shared" si="434"/>
        <v>0</v>
      </c>
    </row>
    <row r="14000" spans="2:2">
      <c r="B14000" s="6">
        <f t="shared" si="434"/>
        <v>0</v>
      </c>
    </row>
    <row r="14001" spans="2:2">
      <c r="B14001" s="6">
        <f t="shared" si="434"/>
        <v>0</v>
      </c>
    </row>
    <row r="14002" spans="2:2">
      <c r="B14002" s="6">
        <f t="shared" si="434"/>
        <v>0</v>
      </c>
    </row>
    <row r="14003" spans="2:2">
      <c r="B14003" s="6">
        <f t="shared" si="434"/>
        <v>0</v>
      </c>
    </row>
    <row r="14004" spans="2:2">
      <c r="B14004" s="6">
        <f t="shared" si="434"/>
        <v>0</v>
      </c>
    </row>
    <row r="14005" spans="2:2">
      <c r="B14005" s="6">
        <f t="shared" si="434"/>
        <v>0</v>
      </c>
    </row>
    <row r="14006" spans="2:2">
      <c r="B14006" s="6">
        <f t="shared" si="434"/>
        <v>0</v>
      </c>
    </row>
    <row r="14007" spans="2:2">
      <c r="B14007" s="6">
        <f t="shared" si="434"/>
        <v>0</v>
      </c>
    </row>
    <row r="14008" spans="2:2">
      <c r="B14008" s="6">
        <f t="shared" si="434"/>
        <v>0</v>
      </c>
    </row>
    <row r="14009" spans="2:2">
      <c r="B14009" s="6">
        <f t="shared" si="434"/>
        <v>0</v>
      </c>
    </row>
    <row r="14010" spans="2:2">
      <c r="B14010" s="6">
        <f t="shared" si="434"/>
        <v>0</v>
      </c>
    </row>
    <row r="14011" spans="2:2">
      <c r="B14011" s="6">
        <f t="shared" si="434"/>
        <v>0</v>
      </c>
    </row>
    <row r="14012" spans="2:2">
      <c r="B14012" s="6">
        <f t="shared" si="434"/>
        <v>0</v>
      </c>
    </row>
    <row r="14013" spans="2:2">
      <c r="B14013" s="6">
        <f t="shared" si="434"/>
        <v>0</v>
      </c>
    </row>
    <row r="14014" spans="2:2">
      <c r="B14014" s="6">
        <f t="shared" si="434"/>
        <v>0</v>
      </c>
    </row>
    <row r="14015" spans="2:2">
      <c r="B14015" s="6">
        <f t="shared" si="434"/>
        <v>0</v>
      </c>
    </row>
    <row r="14016" spans="2:2">
      <c r="B14016" s="6">
        <f t="shared" si="434"/>
        <v>0</v>
      </c>
    </row>
    <row r="14017" spans="2:2">
      <c r="B14017" s="6">
        <f t="shared" si="434"/>
        <v>0</v>
      </c>
    </row>
    <row r="14018" spans="2:2">
      <c r="B14018" s="6">
        <f t="shared" si="434"/>
        <v>0</v>
      </c>
    </row>
    <row r="14019" spans="2:2">
      <c r="B14019" s="6">
        <f t="shared" si="434"/>
        <v>0</v>
      </c>
    </row>
    <row r="14020" spans="2:2">
      <c r="B14020" s="6">
        <f t="shared" si="434"/>
        <v>0</v>
      </c>
    </row>
    <row r="14021" spans="2:2">
      <c r="B14021" s="6">
        <f t="shared" si="434"/>
        <v>0</v>
      </c>
    </row>
    <row r="14022" spans="2:2">
      <c r="B14022" s="6">
        <f t="shared" si="434"/>
        <v>0</v>
      </c>
    </row>
    <row r="14023" spans="2:2">
      <c r="B14023" s="6">
        <f t="shared" si="434"/>
        <v>0</v>
      </c>
    </row>
    <row r="14024" spans="2:2">
      <c r="B14024" s="6">
        <f t="shared" si="434"/>
        <v>0</v>
      </c>
    </row>
    <row r="14025" spans="2:2">
      <c r="B14025" s="6">
        <f t="shared" si="434"/>
        <v>0</v>
      </c>
    </row>
    <row r="14026" spans="2:2">
      <c r="B14026" s="6">
        <f t="shared" si="434"/>
        <v>0</v>
      </c>
    </row>
    <row r="14027" spans="2:2">
      <c r="B14027" s="6">
        <f t="shared" si="434"/>
        <v>0</v>
      </c>
    </row>
    <row r="14028" spans="2:2">
      <c r="B14028" s="6">
        <f t="shared" si="434"/>
        <v>0</v>
      </c>
    </row>
    <row r="14029" spans="2:2">
      <c r="B14029" s="6">
        <f t="shared" si="434"/>
        <v>0</v>
      </c>
    </row>
    <row r="14030" spans="2:2">
      <c r="B14030" s="6">
        <f t="shared" si="434"/>
        <v>0</v>
      </c>
    </row>
    <row r="14031" spans="2:2">
      <c r="B14031" s="6">
        <f t="shared" si="434"/>
        <v>0</v>
      </c>
    </row>
    <row r="14032" spans="2:2">
      <c r="B14032" s="6">
        <f t="shared" si="434"/>
        <v>0</v>
      </c>
    </row>
    <row r="14033" spans="2:2">
      <c r="B14033" s="6">
        <f t="shared" si="434"/>
        <v>0</v>
      </c>
    </row>
    <row r="14034" spans="2:2">
      <c r="B14034" s="6">
        <f t="shared" si="434"/>
        <v>0</v>
      </c>
    </row>
    <row r="14035" spans="2:2">
      <c r="B14035" s="6">
        <f t="shared" si="434"/>
        <v>0</v>
      </c>
    </row>
    <row r="14036" spans="2:2">
      <c r="B14036" s="6">
        <f t="shared" si="434"/>
        <v>0</v>
      </c>
    </row>
    <row r="14037" spans="2:2">
      <c r="B14037" s="6">
        <f t="shared" ref="B14037:B14100" si="435">+H14037</f>
        <v>0</v>
      </c>
    </row>
    <row r="14038" spans="2:2">
      <c r="B14038" s="6">
        <f t="shared" si="435"/>
        <v>0</v>
      </c>
    </row>
    <row r="14039" spans="2:2">
      <c r="B14039" s="6">
        <f t="shared" si="435"/>
        <v>0</v>
      </c>
    </row>
    <row r="14040" spans="2:2">
      <c r="B14040" s="6">
        <f t="shared" si="435"/>
        <v>0</v>
      </c>
    </row>
    <row r="14041" spans="2:2">
      <c r="B14041" s="6">
        <f t="shared" si="435"/>
        <v>0</v>
      </c>
    </row>
    <row r="14042" spans="2:2">
      <c r="B14042" s="6">
        <f t="shared" si="435"/>
        <v>0</v>
      </c>
    </row>
    <row r="14043" spans="2:2">
      <c r="B14043" s="6">
        <f t="shared" si="435"/>
        <v>0</v>
      </c>
    </row>
    <row r="14044" spans="2:2">
      <c r="B14044" s="6">
        <f t="shared" si="435"/>
        <v>0</v>
      </c>
    </row>
    <row r="14045" spans="2:2">
      <c r="B14045" s="6">
        <f t="shared" si="435"/>
        <v>0</v>
      </c>
    </row>
    <row r="14046" spans="2:2">
      <c r="B14046" s="6">
        <f t="shared" si="435"/>
        <v>0</v>
      </c>
    </row>
    <row r="14047" spans="2:2">
      <c r="B14047" s="6">
        <f t="shared" si="435"/>
        <v>0</v>
      </c>
    </row>
    <row r="14048" spans="2:2">
      <c r="B14048" s="6">
        <f t="shared" si="435"/>
        <v>0</v>
      </c>
    </row>
    <row r="14049" spans="2:2">
      <c r="B14049" s="6">
        <f t="shared" si="435"/>
        <v>0</v>
      </c>
    </row>
    <row r="14050" spans="2:2">
      <c r="B14050" s="6">
        <f t="shared" si="435"/>
        <v>0</v>
      </c>
    </row>
    <row r="14051" spans="2:2">
      <c r="B14051" s="6">
        <f t="shared" si="435"/>
        <v>0</v>
      </c>
    </row>
    <row r="14052" spans="2:2">
      <c r="B14052" s="6">
        <f t="shared" si="435"/>
        <v>0</v>
      </c>
    </row>
    <row r="14053" spans="2:2">
      <c r="B14053" s="6">
        <f t="shared" si="435"/>
        <v>0</v>
      </c>
    </row>
    <row r="14054" spans="2:2">
      <c r="B14054" s="6">
        <f t="shared" si="435"/>
        <v>0</v>
      </c>
    </row>
    <row r="14055" spans="2:2">
      <c r="B14055" s="6">
        <f t="shared" si="435"/>
        <v>0</v>
      </c>
    </row>
    <row r="14056" spans="2:2">
      <c r="B14056" s="6">
        <f t="shared" si="435"/>
        <v>0</v>
      </c>
    </row>
    <row r="14057" spans="2:2">
      <c r="B14057" s="6">
        <f t="shared" si="435"/>
        <v>0</v>
      </c>
    </row>
    <row r="14058" spans="2:2">
      <c r="B14058" s="6">
        <f t="shared" si="435"/>
        <v>0</v>
      </c>
    </row>
    <row r="14059" spans="2:2">
      <c r="B14059" s="6">
        <f t="shared" si="435"/>
        <v>0</v>
      </c>
    </row>
    <row r="14060" spans="2:2">
      <c r="B14060" s="6">
        <f t="shared" si="435"/>
        <v>0</v>
      </c>
    </row>
    <row r="14061" spans="2:2">
      <c r="B14061" s="6">
        <f t="shared" si="435"/>
        <v>0</v>
      </c>
    </row>
    <row r="14062" spans="2:2">
      <c r="B14062" s="6">
        <f t="shared" si="435"/>
        <v>0</v>
      </c>
    </row>
    <row r="14063" spans="2:2">
      <c r="B14063" s="6">
        <f t="shared" si="435"/>
        <v>0</v>
      </c>
    </row>
    <row r="14064" spans="2:2">
      <c r="B14064" s="6">
        <f t="shared" si="435"/>
        <v>0</v>
      </c>
    </row>
    <row r="14065" spans="2:2">
      <c r="B14065" s="6">
        <f t="shared" si="435"/>
        <v>0</v>
      </c>
    </row>
    <row r="14066" spans="2:2">
      <c r="B14066" s="6">
        <f t="shared" si="435"/>
        <v>0</v>
      </c>
    </row>
    <row r="14067" spans="2:2">
      <c r="B14067" s="6">
        <f t="shared" si="435"/>
        <v>0</v>
      </c>
    </row>
    <row r="14068" spans="2:2">
      <c r="B14068" s="6">
        <f t="shared" si="435"/>
        <v>0</v>
      </c>
    </row>
    <row r="14069" spans="2:2">
      <c r="B14069" s="6">
        <f t="shared" si="435"/>
        <v>0</v>
      </c>
    </row>
    <row r="14070" spans="2:2">
      <c r="B14070" s="6">
        <f t="shared" si="435"/>
        <v>0</v>
      </c>
    </row>
    <row r="14071" spans="2:2">
      <c r="B14071" s="6">
        <f t="shared" si="435"/>
        <v>0</v>
      </c>
    </row>
    <row r="14072" spans="2:2">
      <c r="B14072" s="6">
        <f t="shared" si="435"/>
        <v>0</v>
      </c>
    </row>
    <row r="14073" spans="2:2">
      <c r="B14073" s="6">
        <f t="shared" si="435"/>
        <v>0</v>
      </c>
    </row>
    <row r="14074" spans="2:2">
      <c r="B14074" s="6">
        <f t="shared" si="435"/>
        <v>0</v>
      </c>
    </row>
    <row r="14075" spans="2:2">
      <c r="B14075" s="6">
        <f t="shared" si="435"/>
        <v>0</v>
      </c>
    </row>
    <row r="14076" spans="2:2">
      <c r="B14076" s="6">
        <f t="shared" si="435"/>
        <v>0</v>
      </c>
    </row>
    <row r="14077" spans="2:2">
      <c r="B14077" s="6">
        <f t="shared" si="435"/>
        <v>0</v>
      </c>
    </row>
    <row r="14078" spans="2:2">
      <c r="B14078" s="6">
        <f t="shared" si="435"/>
        <v>0</v>
      </c>
    </row>
    <row r="14079" spans="2:2">
      <c r="B14079" s="6">
        <f t="shared" si="435"/>
        <v>0</v>
      </c>
    </row>
    <row r="14080" spans="2:2">
      <c r="B14080" s="6">
        <f t="shared" si="435"/>
        <v>0</v>
      </c>
    </row>
    <row r="14081" spans="2:2">
      <c r="B14081" s="6">
        <f t="shared" si="435"/>
        <v>0</v>
      </c>
    </row>
    <row r="14082" spans="2:2">
      <c r="B14082" s="6">
        <f t="shared" si="435"/>
        <v>0</v>
      </c>
    </row>
    <row r="14083" spans="2:2">
      <c r="B14083" s="6">
        <f t="shared" si="435"/>
        <v>0</v>
      </c>
    </row>
    <row r="14084" spans="2:2">
      <c r="B14084" s="6">
        <f t="shared" si="435"/>
        <v>0</v>
      </c>
    </row>
    <row r="14085" spans="2:2">
      <c r="B14085" s="6">
        <f t="shared" si="435"/>
        <v>0</v>
      </c>
    </row>
    <row r="14086" spans="2:2">
      <c r="B14086" s="6">
        <f t="shared" si="435"/>
        <v>0</v>
      </c>
    </row>
    <row r="14087" spans="2:2">
      <c r="B14087" s="6">
        <f t="shared" si="435"/>
        <v>0</v>
      </c>
    </row>
    <row r="14088" spans="2:2">
      <c r="B14088" s="6">
        <f t="shared" si="435"/>
        <v>0</v>
      </c>
    </row>
    <row r="14089" spans="2:2">
      <c r="B14089" s="6">
        <f t="shared" si="435"/>
        <v>0</v>
      </c>
    </row>
    <row r="14090" spans="2:2">
      <c r="B14090" s="6">
        <f t="shared" si="435"/>
        <v>0</v>
      </c>
    </row>
    <row r="14091" spans="2:2">
      <c r="B14091" s="6">
        <f t="shared" si="435"/>
        <v>0</v>
      </c>
    </row>
    <row r="14092" spans="2:2">
      <c r="B14092" s="6">
        <f t="shared" si="435"/>
        <v>0</v>
      </c>
    </row>
    <row r="14093" spans="2:2">
      <c r="B14093" s="6">
        <f t="shared" si="435"/>
        <v>0</v>
      </c>
    </row>
    <row r="14094" spans="2:2">
      <c r="B14094" s="6">
        <f t="shared" si="435"/>
        <v>0</v>
      </c>
    </row>
    <row r="14095" spans="2:2">
      <c r="B14095" s="6">
        <f t="shared" si="435"/>
        <v>0</v>
      </c>
    </row>
    <row r="14096" spans="2:2">
      <c r="B14096" s="6">
        <f t="shared" si="435"/>
        <v>0</v>
      </c>
    </row>
    <row r="14097" spans="2:2">
      <c r="B14097" s="6">
        <f t="shared" si="435"/>
        <v>0</v>
      </c>
    </row>
    <row r="14098" spans="2:2">
      <c r="B14098" s="6">
        <f t="shared" si="435"/>
        <v>0</v>
      </c>
    </row>
    <row r="14099" spans="2:2">
      <c r="B14099" s="6">
        <f t="shared" si="435"/>
        <v>0</v>
      </c>
    </row>
    <row r="14100" spans="2:2">
      <c r="B14100" s="6">
        <f t="shared" si="435"/>
        <v>0</v>
      </c>
    </row>
    <row r="14101" spans="2:2">
      <c r="B14101" s="6">
        <f t="shared" ref="B14101:B14164" si="436">+H14101</f>
        <v>0</v>
      </c>
    </row>
    <row r="14102" spans="2:2">
      <c r="B14102" s="6">
        <f t="shared" si="436"/>
        <v>0</v>
      </c>
    </row>
    <row r="14103" spans="2:2">
      <c r="B14103" s="6">
        <f t="shared" si="436"/>
        <v>0</v>
      </c>
    </row>
    <row r="14104" spans="2:2">
      <c r="B14104" s="6">
        <f t="shared" si="436"/>
        <v>0</v>
      </c>
    </row>
    <row r="14105" spans="2:2">
      <c r="B14105" s="6">
        <f t="shared" si="436"/>
        <v>0</v>
      </c>
    </row>
    <row r="14106" spans="2:2">
      <c r="B14106" s="6">
        <f t="shared" si="436"/>
        <v>0</v>
      </c>
    </row>
    <row r="14107" spans="2:2">
      <c r="B14107" s="6">
        <f t="shared" si="436"/>
        <v>0</v>
      </c>
    </row>
    <row r="14108" spans="2:2">
      <c r="B14108" s="6">
        <f t="shared" si="436"/>
        <v>0</v>
      </c>
    </row>
    <row r="14109" spans="2:2">
      <c r="B14109" s="6">
        <f t="shared" si="436"/>
        <v>0</v>
      </c>
    </row>
    <row r="14110" spans="2:2">
      <c r="B14110" s="6">
        <f t="shared" si="436"/>
        <v>0</v>
      </c>
    </row>
    <row r="14111" spans="2:2">
      <c r="B14111" s="6">
        <f t="shared" si="436"/>
        <v>0</v>
      </c>
    </row>
    <row r="14112" spans="2:2">
      <c r="B14112" s="6">
        <f t="shared" si="436"/>
        <v>0</v>
      </c>
    </row>
    <row r="14113" spans="2:2">
      <c r="B14113" s="6">
        <f t="shared" si="436"/>
        <v>0</v>
      </c>
    </row>
    <row r="14114" spans="2:2">
      <c r="B14114" s="6">
        <f t="shared" si="436"/>
        <v>0</v>
      </c>
    </row>
    <row r="14115" spans="2:2">
      <c r="B14115" s="6">
        <f t="shared" si="436"/>
        <v>0</v>
      </c>
    </row>
    <row r="14116" spans="2:2">
      <c r="B14116" s="6">
        <f t="shared" si="436"/>
        <v>0</v>
      </c>
    </row>
    <row r="14117" spans="2:2">
      <c r="B14117" s="6">
        <f t="shared" si="436"/>
        <v>0</v>
      </c>
    </row>
    <row r="14118" spans="2:2">
      <c r="B14118" s="6">
        <f t="shared" si="436"/>
        <v>0</v>
      </c>
    </row>
    <row r="14119" spans="2:2">
      <c r="B14119" s="6">
        <f t="shared" si="436"/>
        <v>0</v>
      </c>
    </row>
    <row r="14120" spans="2:2">
      <c r="B14120" s="6">
        <f t="shared" si="436"/>
        <v>0</v>
      </c>
    </row>
    <row r="14121" spans="2:2">
      <c r="B14121" s="6">
        <f t="shared" si="436"/>
        <v>0</v>
      </c>
    </row>
    <row r="14122" spans="2:2">
      <c r="B14122" s="6">
        <f t="shared" si="436"/>
        <v>0</v>
      </c>
    </row>
    <row r="14123" spans="2:2">
      <c r="B14123" s="6">
        <f t="shared" si="436"/>
        <v>0</v>
      </c>
    </row>
    <row r="14124" spans="2:2">
      <c r="B14124" s="6">
        <f t="shared" si="436"/>
        <v>0</v>
      </c>
    </row>
    <row r="14125" spans="2:2">
      <c r="B14125" s="6">
        <f t="shared" si="436"/>
        <v>0</v>
      </c>
    </row>
    <row r="14126" spans="2:2">
      <c r="B14126" s="6">
        <f t="shared" si="436"/>
        <v>0</v>
      </c>
    </row>
    <row r="14127" spans="2:2">
      <c r="B14127" s="6">
        <f t="shared" si="436"/>
        <v>0</v>
      </c>
    </row>
    <row r="14128" spans="2:2">
      <c r="B14128" s="6">
        <f t="shared" si="436"/>
        <v>0</v>
      </c>
    </row>
    <row r="14129" spans="2:2">
      <c r="B14129" s="6">
        <f t="shared" si="436"/>
        <v>0</v>
      </c>
    </row>
    <row r="14130" spans="2:2">
      <c r="B14130" s="6">
        <f t="shared" si="436"/>
        <v>0</v>
      </c>
    </row>
    <row r="14131" spans="2:2">
      <c r="B14131" s="6">
        <f t="shared" si="436"/>
        <v>0</v>
      </c>
    </row>
    <row r="14132" spans="2:2">
      <c r="B14132" s="6">
        <f t="shared" si="436"/>
        <v>0</v>
      </c>
    </row>
    <row r="14133" spans="2:2">
      <c r="B14133" s="6">
        <f t="shared" si="436"/>
        <v>0</v>
      </c>
    </row>
    <row r="14134" spans="2:2">
      <c r="B14134" s="6">
        <f t="shared" si="436"/>
        <v>0</v>
      </c>
    </row>
    <row r="14135" spans="2:2">
      <c r="B14135" s="6">
        <f t="shared" si="436"/>
        <v>0</v>
      </c>
    </row>
    <row r="14136" spans="2:2">
      <c r="B14136" s="6">
        <f t="shared" si="436"/>
        <v>0</v>
      </c>
    </row>
    <row r="14137" spans="2:2">
      <c r="B14137" s="6">
        <f t="shared" si="436"/>
        <v>0</v>
      </c>
    </row>
    <row r="14138" spans="2:2">
      <c r="B14138" s="6">
        <f t="shared" si="436"/>
        <v>0</v>
      </c>
    </row>
    <row r="14139" spans="2:2">
      <c r="B14139" s="6">
        <f t="shared" si="436"/>
        <v>0</v>
      </c>
    </row>
    <row r="14140" spans="2:2">
      <c r="B14140" s="6">
        <f t="shared" si="436"/>
        <v>0</v>
      </c>
    </row>
    <row r="14141" spans="2:2">
      <c r="B14141" s="6">
        <f t="shared" si="436"/>
        <v>0</v>
      </c>
    </row>
    <row r="14142" spans="2:2">
      <c r="B14142" s="6">
        <f t="shared" si="436"/>
        <v>0</v>
      </c>
    </row>
    <row r="14143" spans="2:2">
      <c r="B14143" s="6">
        <f t="shared" si="436"/>
        <v>0</v>
      </c>
    </row>
    <row r="14144" spans="2:2">
      <c r="B14144" s="6">
        <f t="shared" si="436"/>
        <v>0</v>
      </c>
    </row>
    <row r="14145" spans="2:2">
      <c r="B14145" s="6">
        <f t="shared" si="436"/>
        <v>0</v>
      </c>
    </row>
    <row r="14146" spans="2:2">
      <c r="B14146" s="6">
        <f t="shared" si="436"/>
        <v>0</v>
      </c>
    </row>
    <row r="14147" spans="2:2">
      <c r="B14147" s="6">
        <f t="shared" si="436"/>
        <v>0</v>
      </c>
    </row>
    <row r="14148" spans="2:2">
      <c r="B14148" s="6">
        <f t="shared" si="436"/>
        <v>0</v>
      </c>
    </row>
    <row r="14149" spans="2:2">
      <c r="B14149" s="6">
        <f t="shared" si="436"/>
        <v>0</v>
      </c>
    </row>
    <row r="14150" spans="2:2">
      <c r="B14150" s="6">
        <f t="shared" si="436"/>
        <v>0</v>
      </c>
    </row>
    <row r="14151" spans="2:2">
      <c r="B14151" s="6">
        <f t="shared" si="436"/>
        <v>0</v>
      </c>
    </row>
    <row r="14152" spans="2:2">
      <c r="B14152" s="6">
        <f t="shared" si="436"/>
        <v>0</v>
      </c>
    </row>
    <row r="14153" spans="2:2">
      <c r="B14153" s="6">
        <f t="shared" si="436"/>
        <v>0</v>
      </c>
    </row>
    <row r="14154" spans="2:2">
      <c r="B14154" s="6">
        <f t="shared" si="436"/>
        <v>0</v>
      </c>
    </row>
    <row r="14155" spans="2:2">
      <c r="B14155" s="6">
        <f t="shared" si="436"/>
        <v>0</v>
      </c>
    </row>
    <row r="14156" spans="2:2">
      <c r="B14156" s="6">
        <f t="shared" si="436"/>
        <v>0</v>
      </c>
    </row>
    <row r="14157" spans="2:2">
      <c r="B14157" s="6">
        <f t="shared" si="436"/>
        <v>0</v>
      </c>
    </row>
    <row r="14158" spans="2:2">
      <c r="B14158" s="6">
        <f t="shared" si="436"/>
        <v>0</v>
      </c>
    </row>
    <row r="14159" spans="2:2">
      <c r="B14159" s="6">
        <f t="shared" si="436"/>
        <v>0</v>
      </c>
    </row>
    <row r="14160" spans="2:2">
      <c r="B14160" s="6">
        <f t="shared" si="436"/>
        <v>0</v>
      </c>
    </row>
    <row r="14161" spans="2:2">
      <c r="B14161" s="6">
        <f t="shared" si="436"/>
        <v>0</v>
      </c>
    </row>
    <row r="14162" spans="2:2">
      <c r="B14162" s="6">
        <f t="shared" si="436"/>
        <v>0</v>
      </c>
    </row>
    <row r="14163" spans="2:2">
      <c r="B14163" s="6">
        <f t="shared" si="436"/>
        <v>0</v>
      </c>
    </row>
    <row r="14164" spans="2:2">
      <c r="B14164" s="6">
        <f t="shared" si="436"/>
        <v>0</v>
      </c>
    </row>
    <row r="14165" spans="2:2">
      <c r="B14165" s="6">
        <f t="shared" ref="B14165:B14228" si="437">+H14165</f>
        <v>0</v>
      </c>
    </row>
    <row r="14166" spans="2:2">
      <c r="B14166" s="6">
        <f t="shared" si="437"/>
        <v>0</v>
      </c>
    </row>
    <row r="14167" spans="2:2">
      <c r="B14167" s="6">
        <f t="shared" si="437"/>
        <v>0</v>
      </c>
    </row>
    <row r="14168" spans="2:2">
      <c r="B14168" s="6">
        <f t="shared" si="437"/>
        <v>0</v>
      </c>
    </row>
    <row r="14169" spans="2:2">
      <c r="B14169" s="6">
        <f t="shared" si="437"/>
        <v>0</v>
      </c>
    </row>
    <row r="14170" spans="2:2">
      <c r="B14170" s="6">
        <f t="shared" si="437"/>
        <v>0</v>
      </c>
    </row>
    <row r="14171" spans="2:2">
      <c r="B14171" s="6">
        <f t="shared" si="437"/>
        <v>0</v>
      </c>
    </row>
    <row r="14172" spans="2:2">
      <c r="B14172" s="6">
        <f t="shared" si="437"/>
        <v>0</v>
      </c>
    </row>
    <row r="14173" spans="2:2">
      <c r="B14173" s="6">
        <f t="shared" si="437"/>
        <v>0</v>
      </c>
    </row>
    <row r="14174" spans="2:2">
      <c r="B14174" s="6">
        <f t="shared" si="437"/>
        <v>0</v>
      </c>
    </row>
    <row r="14175" spans="2:2">
      <c r="B14175" s="6">
        <f t="shared" si="437"/>
        <v>0</v>
      </c>
    </row>
    <row r="14176" spans="2:2">
      <c r="B14176" s="6">
        <f t="shared" si="437"/>
        <v>0</v>
      </c>
    </row>
    <row r="14177" spans="2:2">
      <c r="B14177" s="6">
        <f t="shared" si="437"/>
        <v>0</v>
      </c>
    </row>
    <row r="14178" spans="2:2">
      <c r="B14178" s="6">
        <f t="shared" si="437"/>
        <v>0</v>
      </c>
    </row>
    <row r="14179" spans="2:2">
      <c r="B14179" s="6">
        <f t="shared" si="437"/>
        <v>0</v>
      </c>
    </row>
    <row r="14180" spans="2:2">
      <c r="B14180" s="6">
        <f t="shared" si="437"/>
        <v>0</v>
      </c>
    </row>
    <row r="14181" spans="2:2">
      <c r="B14181" s="6">
        <f t="shared" si="437"/>
        <v>0</v>
      </c>
    </row>
    <row r="14182" spans="2:2">
      <c r="B14182" s="6">
        <f t="shared" si="437"/>
        <v>0</v>
      </c>
    </row>
    <row r="14183" spans="2:2">
      <c r="B14183" s="6">
        <f t="shared" si="437"/>
        <v>0</v>
      </c>
    </row>
    <row r="14184" spans="2:2">
      <c r="B14184" s="6">
        <f t="shared" si="437"/>
        <v>0</v>
      </c>
    </row>
    <row r="14185" spans="2:2">
      <c r="B14185" s="6">
        <f t="shared" si="437"/>
        <v>0</v>
      </c>
    </row>
    <row r="14186" spans="2:2">
      <c r="B14186" s="6">
        <f t="shared" si="437"/>
        <v>0</v>
      </c>
    </row>
    <row r="14187" spans="2:2">
      <c r="B14187" s="6">
        <f t="shared" si="437"/>
        <v>0</v>
      </c>
    </row>
    <row r="14188" spans="2:2">
      <c r="B14188" s="6">
        <f t="shared" si="437"/>
        <v>0</v>
      </c>
    </row>
    <row r="14189" spans="2:2">
      <c r="B14189" s="6">
        <f t="shared" si="437"/>
        <v>0</v>
      </c>
    </row>
    <row r="14190" spans="2:2">
      <c r="B14190" s="6">
        <f t="shared" si="437"/>
        <v>0</v>
      </c>
    </row>
    <row r="14191" spans="2:2">
      <c r="B14191" s="6">
        <f t="shared" si="437"/>
        <v>0</v>
      </c>
    </row>
    <row r="14192" spans="2:2">
      <c r="B14192" s="6">
        <f t="shared" si="437"/>
        <v>0</v>
      </c>
    </row>
    <row r="14193" spans="2:2">
      <c r="B14193" s="6">
        <f t="shared" si="437"/>
        <v>0</v>
      </c>
    </row>
    <row r="14194" spans="2:2">
      <c r="B14194" s="6">
        <f t="shared" si="437"/>
        <v>0</v>
      </c>
    </row>
    <row r="14195" spans="2:2">
      <c r="B14195" s="6">
        <f t="shared" si="437"/>
        <v>0</v>
      </c>
    </row>
    <row r="14196" spans="2:2">
      <c r="B14196" s="6">
        <f t="shared" si="437"/>
        <v>0</v>
      </c>
    </row>
    <row r="14197" spans="2:2">
      <c r="B14197" s="6">
        <f t="shared" si="437"/>
        <v>0</v>
      </c>
    </row>
    <row r="14198" spans="2:2">
      <c r="B14198" s="6">
        <f t="shared" si="437"/>
        <v>0</v>
      </c>
    </row>
    <row r="14199" spans="2:2">
      <c r="B14199" s="6">
        <f t="shared" si="437"/>
        <v>0</v>
      </c>
    </row>
    <row r="14200" spans="2:2">
      <c r="B14200" s="6">
        <f t="shared" si="437"/>
        <v>0</v>
      </c>
    </row>
    <row r="14201" spans="2:2">
      <c r="B14201" s="6">
        <f t="shared" si="437"/>
        <v>0</v>
      </c>
    </row>
    <row r="14202" spans="2:2">
      <c r="B14202" s="6">
        <f t="shared" si="437"/>
        <v>0</v>
      </c>
    </row>
    <row r="14203" spans="2:2">
      <c r="B14203" s="6">
        <f t="shared" si="437"/>
        <v>0</v>
      </c>
    </row>
    <row r="14204" spans="2:2">
      <c r="B14204" s="6">
        <f t="shared" si="437"/>
        <v>0</v>
      </c>
    </row>
    <row r="14205" spans="2:2">
      <c r="B14205" s="6">
        <f t="shared" si="437"/>
        <v>0</v>
      </c>
    </row>
    <row r="14206" spans="2:2">
      <c r="B14206" s="6">
        <f t="shared" si="437"/>
        <v>0</v>
      </c>
    </row>
    <row r="14207" spans="2:2">
      <c r="B14207" s="6">
        <f t="shared" si="437"/>
        <v>0</v>
      </c>
    </row>
    <row r="14208" spans="2:2">
      <c r="B14208" s="6">
        <f t="shared" si="437"/>
        <v>0</v>
      </c>
    </row>
    <row r="14209" spans="2:2">
      <c r="B14209" s="6">
        <f t="shared" si="437"/>
        <v>0</v>
      </c>
    </row>
    <row r="14210" spans="2:2">
      <c r="B14210" s="6">
        <f t="shared" si="437"/>
        <v>0</v>
      </c>
    </row>
    <row r="14211" spans="2:2">
      <c r="B14211" s="6">
        <f t="shared" si="437"/>
        <v>0</v>
      </c>
    </row>
    <row r="14212" spans="2:2">
      <c r="B14212" s="6">
        <f t="shared" si="437"/>
        <v>0</v>
      </c>
    </row>
    <row r="14213" spans="2:2">
      <c r="B14213" s="6">
        <f t="shared" si="437"/>
        <v>0</v>
      </c>
    </row>
    <row r="14214" spans="2:2">
      <c r="B14214" s="6">
        <f t="shared" si="437"/>
        <v>0</v>
      </c>
    </row>
    <row r="14215" spans="2:2">
      <c r="B14215" s="6">
        <f t="shared" si="437"/>
        <v>0</v>
      </c>
    </row>
    <row r="14216" spans="2:2">
      <c r="B14216" s="6">
        <f t="shared" si="437"/>
        <v>0</v>
      </c>
    </row>
    <row r="14217" spans="2:2">
      <c r="B14217" s="6">
        <f t="shared" si="437"/>
        <v>0</v>
      </c>
    </row>
    <row r="14218" spans="2:2">
      <c r="B14218" s="6">
        <f t="shared" si="437"/>
        <v>0</v>
      </c>
    </row>
    <row r="14219" spans="2:2">
      <c r="B14219" s="6">
        <f t="shared" si="437"/>
        <v>0</v>
      </c>
    </row>
    <row r="14220" spans="2:2">
      <c r="B14220" s="6">
        <f t="shared" si="437"/>
        <v>0</v>
      </c>
    </row>
    <row r="14221" spans="2:2">
      <c r="B14221" s="6">
        <f t="shared" si="437"/>
        <v>0</v>
      </c>
    </row>
    <row r="14222" spans="2:2">
      <c r="B14222" s="6">
        <f t="shared" si="437"/>
        <v>0</v>
      </c>
    </row>
    <row r="14223" spans="2:2">
      <c r="B14223" s="6">
        <f t="shared" si="437"/>
        <v>0</v>
      </c>
    </row>
    <row r="14224" spans="2:2">
      <c r="B14224" s="6">
        <f t="shared" si="437"/>
        <v>0</v>
      </c>
    </row>
    <row r="14225" spans="2:2">
      <c r="B14225" s="6">
        <f t="shared" si="437"/>
        <v>0</v>
      </c>
    </row>
    <row r="14226" spans="2:2">
      <c r="B14226" s="6">
        <f t="shared" si="437"/>
        <v>0</v>
      </c>
    </row>
    <row r="14227" spans="2:2">
      <c r="B14227" s="6">
        <f t="shared" si="437"/>
        <v>0</v>
      </c>
    </row>
    <row r="14228" spans="2:2">
      <c r="B14228" s="6">
        <f t="shared" si="437"/>
        <v>0</v>
      </c>
    </row>
    <row r="14229" spans="2:2">
      <c r="B14229" s="6">
        <f t="shared" ref="B14229:B14292" si="438">+H14229</f>
        <v>0</v>
      </c>
    </row>
    <row r="14230" spans="2:2">
      <c r="B14230" s="6">
        <f t="shared" si="438"/>
        <v>0</v>
      </c>
    </row>
    <row r="14231" spans="2:2">
      <c r="B14231" s="6">
        <f t="shared" si="438"/>
        <v>0</v>
      </c>
    </row>
    <row r="14232" spans="2:2">
      <c r="B14232" s="6">
        <f t="shared" si="438"/>
        <v>0</v>
      </c>
    </row>
    <row r="14233" spans="2:2">
      <c r="B14233" s="6">
        <f t="shared" si="438"/>
        <v>0</v>
      </c>
    </row>
    <row r="14234" spans="2:2">
      <c r="B14234" s="6">
        <f t="shared" si="438"/>
        <v>0</v>
      </c>
    </row>
    <row r="14235" spans="2:2">
      <c r="B14235" s="6">
        <f t="shared" si="438"/>
        <v>0</v>
      </c>
    </row>
    <row r="14236" spans="2:2">
      <c r="B14236" s="6">
        <f t="shared" si="438"/>
        <v>0</v>
      </c>
    </row>
    <row r="14237" spans="2:2">
      <c r="B14237" s="6">
        <f t="shared" si="438"/>
        <v>0</v>
      </c>
    </row>
    <row r="14238" spans="2:2">
      <c r="B14238" s="6">
        <f t="shared" si="438"/>
        <v>0</v>
      </c>
    </row>
    <row r="14239" spans="2:2">
      <c r="B14239" s="6">
        <f t="shared" si="438"/>
        <v>0</v>
      </c>
    </row>
    <row r="14240" spans="2:2">
      <c r="B14240" s="6">
        <f t="shared" si="438"/>
        <v>0</v>
      </c>
    </row>
    <row r="14241" spans="2:2">
      <c r="B14241" s="6">
        <f t="shared" si="438"/>
        <v>0</v>
      </c>
    </row>
    <row r="14242" spans="2:2">
      <c r="B14242" s="6">
        <f t="shared" si="438"/>
        <v>0</v>
      </c>
    </row>
    <row r="14243" spans="2:2">
      <c r="B14243" s="6">
        <f t="shared" si="438"/>
        <v>0</v>
      </c>
    </row>
    <row r="14244" spans="2:2">
      <c r="B14244" s="6">
        <f t="shared" si="438"/>
        <v>0</v>
      </c>
    </row>
    <row r="14245" spans="2:2">
      <c r="B14245" s="6">
        <f t="shared" si="438"/>
        <v>0</v>
      </c>
    </row>
    <row r="14246" spans="2:2">
      <c r="B14246" s="6">
        <f t="shared" si="438"/>
        <v>0</v>
      </c>
    </row>
    <row r="14247" spans="2:2">
      <c r="B14247" s="6">
        <f t="shared" si="438"/>
        <v>0</v>
      </c>
    </row>
    <row r="14248" spans="2:2">
      <c r="B14248" s="6">
        <f t="shared" si="438"/>
        <v>0</v>
      </c>
    </row>
    <row r="14249" spans="2:2">
      <c r="B14249" s="6">
        <f t="shared" si="438"/>
        <v>0</v>
      </c>
    </row>
    <row r="14250" spans="2:2">
      <c r="B14250" s="6">
        <f t="shared" si="438"/>
        <v>0</v>
      </c>
    </row>
    <row r="14251" spans="2:2">
      <c r="B14251" s="6">
        <f t="shared" si="438"/>
        <v>0</v>
      </c>
    </row>
    <row r="14252" spans="2:2">
      <c r="B14252" s="6">
        <f t="shared" si="438"/>
        <v>0</v>
      </c>
    </row>
    <row r="14253" spans="2:2">
      <c r="B14253" s="6">
        <f t="shared" si="438"/>
        <v>0</v>
      </c>
    </row>
    <row r="14254" spans="2:2">
      <c r="B14254" s="6">
        <f t="shared" si="438"/>
        <v>0</v>
      </c>
    </row>
    <row r="14255" spans="2:2">
      <c r="B14255" s="6">
        <f t="shared" si="438"/>
        <v>0</v>
      </c>
    </row>
    <row r="14256" spans="2:2">
      <c r="B14256" s="6">
        <f t="shared" si="438"/>
        <v>0</v>
      </c>
    </row>
    <row r="14257" spans="2:2">
      <c r="B14257" s="6">
        <f t="shared" si="438"/>
        <v>0</v>
      </c>
    </row>
    <row r="14258" spans="2:2">
      <c r="B14258" s="6">
        <f t="shared" si="438"/>
        <v>0</v>
      </c>
    </row>
    <row r="14259" spans="2:2">
      <c r="B14259" s="6">
        <f t="shared" si="438"/>
        <v>0</v>
      </c>
    </row>
    <row r="14260" spans="2:2">
      <c r="B14260" s="6">
        <f t="shared" si="438"/>
        <v>0</v>
      </c>
    </row>
    <row r="14261" spans="2:2">
      <c r="B14261" s="6">
        <f t="shared" si="438"/>
        <v>0</v>
      </c>
    </row>
    <row r="14262" spans="2:2">
      <c r="B14262" s="6">
        <f t="shared" si="438"/>
        <v>0</v>
      </c>
    </row>
    <row r="14263" spans="2:2">
      <c r="B14263" s="6">
        <f t="shared" si="438"/>
        <v>0</v>
      </c>
    </row>
    <row r="14264" spans="2:2">
      <c r="B14264" s="6">
        <f t="shared" si="438"/>
        <v>0</v>
      </c>
    </row>
    <row r="14265" spans="2:2">
      <c r="B14265" s="6">
        <f t="shared" si="438"/>
        <v>0</v>
      </c>
    </row>
    <row r="14266" spans="2:2">
      <c r="B14266" s="6">
        <f t="shared" si="438"/>
        <v>0</v>
      </c>
    </row>
    <row r="14267" spans="2:2">
      <c r="B14267" s="6">
        <f t="shared" si="438"/>
        <v>0</v>
      </c>
    </row>
    <row r="14268" spans="2:2">
      <c r="B14268" s="6">
        <f t="shared" si="438"/>
        <v>0</v>
      </c>
    </row>
    <row r="14269" spans="2:2">
      <c r="B14269" s="6">
        <f t="shared" si="438"/>
        <v>0</v>
      </c>
    </row>
    <row r="14270" spans="2:2">
      <c r="B14270" s="6">
        <f t="shared" si="438"/>
        <v>0</v>
      </c>
    </row>
    <row r="14271" spans="2:2">
      <c r="B14271" s="6">
        <f t="shared" si="438"/>
        <v>0</v>
      </c>
    </row>
    <row r="14272" spans="2:2">
      <c r="B14272" s="6">
        <f t="shared" si="438"/>
        <v>0</v>
      </c>
    </row>
    <row r="14273" spans="2:2">
      <c r="B14273" s="6">
        <f t="shared" si="438"/>
        <v>0</v>
      </c>
    </row>
    <row r="14274" spans="2:2">
      <c r="B14274" s="6">
        <f t="shared" si="438"/>
        <v>0</v>
      </c>
    </row>
    <row r="14275" spans="2:2">
      <c r="B14275" s="6">
        <f t="shared" si="438"/>
        <v>0</v>
      </c>
    </row>
    <row r="14276" spans="2:2">
      <c r="B14276" s="6">
        <f t="shared" si="438"/>
        <v>0</v>
      </c>
    </row>
    <row r="14277" spans="2:2">
      <c r="B14277" s="6">
        <f t="shared" si="438"/>
        <v>0</v>
      </c>
    </row>
    <row r="14278" spans="2:2">
      <c r="B14278" s="6">
        <f t="shared" si="438"/>
        <v>0</v>
      </c>
    </row>
    <row r="14279" spans="2:2">
      <c r="B14279" s="6">
        <f t="shared" si="438"/>
        <v>0</v>
      </c>
    </row>
    <row r="14280" spans="2:2">
      <c r="B14280" s="6">
        <f t="shared" si="438"/>
        <v>0</v>
      </c>
    </row>
    <row r="14281" spans="2:2">
      <c r="B14281" s="6">
        <f t="shared" si="438"/>
        <v>0</v>
      </c>
    </row>
    <row r="14282" spans="2:2">
      <c r="B14282" s="6">
        <f t="shared" si="438"/>
        <v>0</v>
      </c>
    </row>
    <row r="14283" spans="2:2">
      <c r="B14283" s="6">
        <f t="shared" si="438"/>
        <v>0</v>
      </c>
    </row>
    <row r="14284" spans="2:2">
      <c r="B14284" s="6">
        <f t="shared" si="438"/>
        <v>0</v>
      </c>
    </row>
    <row r="14285" spans="2:2">
      <c r="B14285" s="6">
        <f t="shared" si="438"/>
        <v>0</v>
      </c>
    </row>
    <row r="14286" spans="2:2">
      <c r="B14286" s="6">
        <f t="shared" si="438"/>
        <v>0</v>
      </c>
    </row>
    <row r="14287" spans="2:2">
      <c r="B14287" s="6">
        <f t="shared" si="438"/>
        <v>0</v>
      </c>
    </row>
    <row r="14288" spans="2:2">
      <c r="B14288" s="6">
        <f t="shared" si="438"/>
        <v>0</v>
      </c>
    </row>
    <row r="14289" spans="2:2">
      <c r="B14289" s="6">
        <f t="shared" si="438"/>
        <v>0</v>
      </c>
    </row>
    <row r="14290" spans="2:2">
      <c r="B14290" s="6">
        <f t="shared" si="438"/>
        <v>0</v>
      </c>
    </row>
    <row r="14291" spans="2:2">
      <c r="B14291" s="6">
        <f t="shared" si="438"/>
        <v>0</v>
      </c>
    </row>
    <row r="14292" spans="2:2">
      <c r="B14292" s="6">
        <f t="shared" si="438"/>
        <v>0</v>
      </c>
    </row>
    <row r="14293" spans="2:2">
      <c r="B14293" s="6">
        <f t="shared" ref="B14293:B14356" si="439">+H14293</f>
        <v>0</v>
      </c>
    </row>
    <row r="14294" spans="2:2">
      <c r="B14294" s="6">
        <f t="shared" si="439"/>
        <v>0</v>
      </c>
    </row>
    <row r="14295" spans="2:2">
      <c r="B14295" s="6">
        <f t="shared" si="439"/>
        <v>0</v>
      </c>
    </row>
    <row r="14296" spans="2:2">
      <c r="B14296" s="6">
        <f t="shared" si="439"/>
        <v>0</v>
      </c>
    </row>
    <row r="14297" spans="2:2">
      <c r="B14297" s="6">
        <f t="shared" si="439"/>
        <v>0</v>
      </c>
    </row>
    <row r="14298" spans="2:2">
      <c r="B14298" s="6">
        <f t="shared" si="439"/>
        <v>0</v>
      </c>
    </row>
    <row r="14299" spans="2:2">
      <c r="B14299" s="6">
        <f t="shared" si="439"/>
        <v>0</v>
      </c>
    </row>
    <row r="14300" spans="2:2">
      <c r="B14300" s="6">
        <f t="shared" si="439"/>
        <v>0</v>
      </c>
    </row>
    <row r="14301" spans="2:2">
      <c r="B14301" s="6">
        <f t="shared" si="439"/>
        <v>0</v>
      </c>
    </row>
    <row r="14302" spans="2:2">
      <c r="B14302" s="6">
        <f t="shared" si="439"/>
        <v>0</v>
      </c>
    </row>
    <row r="14303" spans="2:2">
      <c r="B14303" s="6">
        <f t="shared" si="439"/>
        <v>0</v>
      </c>
    </row>
    <row r="14304" spans="2:2">
      <c r="B14304" s="6">
        <f t="shared" si="439"/>
        <v>0</v>
      </c>
    </row>
    <row r="14305" spans="2:2">
      <c r="B14305" s="6">
        <f t="shared" si="439"/>
        <v>0</v>
      </c>
    </row>
    <row r="14306" spans="2:2">
      <c r="B14306" s="6">
        <f t="shared" si="439"/>
        <v>0</v>
      </c>
    </row>
    <row r="14307" spans="2:2">
      <c r="B14307" s="6">
        <f t="shared" si="439"/>
        <v>0</v>
      </c>
    </row>
    <row r="14308" spans="2:2">
      <c r="B14308" s="6">
        <f t="shared" si="439"/>
        <v>0</v>
      </c>
    </row>
    <row r="14309" spans="2:2">
      <c r="B14309" s="6">
        <f t="shared" si="439"/>
        <v>0</v>
      </c>
    </row>
    <row r="14310" spans="2:2">
      <c r="B14310" s="6">
        <f t="shared" si="439"/>
        <v>0</v>
      </c>
    </row>
    <row r="14311" spans="2:2">
      <c r="B14311" s="6">
        <f t="shared" si="439"/>
        <v>0</v>
      </c>
    </row>
    <row r="14312" spans="2:2">
      <c r="B14312" s="6">
        <f t="shared" si="439"/>
        <v>0</v>
      </c>
    </row>
    <row r="14313" spans="2:2">
      <c r="B14313" s="6">
        <f t="shared" si="439"/>
        <v>0</v>
      </c>
    </row>
    <row r="14314" spans="2:2">
      <c r="B14314" s="6">
        <f t="shared" si="439"/>
        <v>0</v>
      </c>
    </row>
    <row r="14315" spans="2:2">
      <c r="B14315" s="6">
        <f t="shared" si="439"/>
        <v>0</v>
      </c>
    </row>
    <row r="14316" spans="2:2">
      <c r="B14316" s="6">
        <f t="shared" si="439"/>
        <v>0</v>
      </c>
    </row>
    <row r="14317" spans="2:2">
      <c r="B14317" s="6">
        <f t="shared" si="439"/>
        <v>0</v>
      </c>
    </row>
    <row r="14318" spans="2:2">
      <c r="B14318" s="6">
        <f t="shared" si="439"/>
        <v>0</v>
      </c>
    </row>
    <row r="14319" spans="2:2">
      <c r="B14319" s="6">
        <f t="shared" si="439"/>
        <v>0</v>
      </c>
    </row>
    <row r="14320" spans="2:2">
      <c r="B14320" s="6">
        <f t="shared" si="439"/>
        <v>0</v>
      </c>
    </row>
    <row r="14321" spans="2:2">
      <c r="B14321" s="6">
        <f t="shared" si="439"/>
        <v>0</v>
      </c>
    </row>
    <row r="14322" spans="2:2">
      <c r="B14322" s="6">
        <f t="shared" si="439"/>
        <v>0</v>
      </c>
    </row>
    <row r="14323" spans="2:2">
      <c r="B14323" s="6">
        <f t="shared" si="439"/>
        <v>0</v>
      </c>
    </row>
    <row r="14324" spans="2:2">
      <c r="B14324" s="6">
        <f t="shared" si="439"/>
        <v>0</v>
      </c>
    </row>
    <row r="14325" spans="2:2">
      <c r="B14325" s="6">
        <f t="shared" si="439"/>
        <v>0</v>
      </c>
    </row>
    <row r="14326" spans="2:2">
      <c r="B14326" s="6">
        <f t="shared" si="439"/>
        <v>0</v>
      </c>
    </row>
    <row r="14327" spans="2:2">
      <c r="B14327" s="6">
        <f t="shared" si="439"/>
        <v>0</v>
      </c>
    </row>
    <row r="14328" spans="2:2">
      <c r="B14328" s="6">
        <f t="shared" si="439"/>
        <v>0</v>
      </c>
    </row>
    <row r="14329" spans="2:2">
      <c r="B14329" s="6">
        <f t="shared" si="439"/>
        <v>0</v>
      </c>
    </row>
    <row r="14330" spans="2:2">
      <c r="B14330" s="6">
        <f t="shared" si="439"/>
        <v>0</v>
      </c>
    </row>
    <row r="14331" spans="2:2">
      <c r="B14331" s="6">
        <f t="shared" si="439"/>
        <v>0</v>
      </c>
    </row>
    <row r="14332" spans="2:2">
      <c r="B14332" s="6">
        <f t="shared" si="439"/>
        <v>0</v>
      </c>
    </row>
    <row r="14333" spans="2:2">
      <c r="B14333" s="6">
        <f t="shared" si="439"/>
        <v>0</v>
      </c>
    </row>
    <row r="14334" spans="2:2">
      <c r="B14334" s="6">
        <f t="shared" si="439"/>
        <v>0</v>
      </c>
    </row>
    <row r="14335" spans="2:2">
      <c r="B14335" s="6">
        <f t="shared" si="439"/>
        <v>0</v>
      </c>
    </row>
    <row r="14336" spans="2:2">
      <c r="B14336" s="6">
        <f t="shared" si="439"/>
        <v>0</v>
      </c>
    </row>
    <row r="14337" spans="2:2">
      <c r="B14337" s="6">
        <f t="shared" si="439"/>
        <v>0</v>
      </c>
    </row>
    <row r="14338" spans="2:2">
      <c r="B14338" s="6">
        <f t="shared" si="439"/>
        <v>0</v>
      </c>
    </row>
    <row r="14339" spans="2:2">
      <c r="B14339" s="6">
        <f t="shared" si="439"/>
        <v>0</v>
      </c>
    </row>
    <row r="14340" spans="2:2">
      <c r="B14340" s="6">
        <f t="shared" si="439"/>
        <v>0</v>
      </c>
    </row>
    <row r="14341" spans="2:2">
      <c r="B14341" s="6">
        <f t="shared" si="439"/>
        <v>0</v>
      </c>
    </row>
    <row r="14342" spans="2:2">
      <c r="B14342" s="6">
        <f t="shared" si="439"/>
        <v>0</v>
      </c>
    </row>
    <row r="14343" spans="2:2">
      <c r="B14343" s="6">
        <f t="shared" si="439"/>
        <v>0</v>
      </c>
    </row>
    <row r="14344" spans="2:2">
      <c r="B14344" s="6">
        <f t="shared" si="439"/>
        <v>0</v>
      </c>
    </row>
    <row r="14345" spans="2:2">
      <c r="B14345" s="6">
        <f t="shared" si="439"/>
        <v>0</v>
      </c>
    </row>
    <row r="14346" spans="2:2">
      <c r="B14346" s="6">
        <f t="shared" si="439"/>
        <v>0</v>
      </c>
    </row>
    <row r="14347" spans="2:2">
      <c r="B14347" s="6">
        <f t="shared" si="439"/>
        <v>0</v>
      </c>
    </row>
    <row r="14348" spans="2:2">
      <c r="B14348" s="6">
        <f t="shared" si="439"/>
        <v>0</v>
      </c>
    </row>
    <row r="14349" spans="2:2">
      <c r="B14349" s="6">
        <f t="shared" si="439"/>
        <v>0</v>
      </c>
    </row>
    <row r="14350" spans="2:2">
      <c r="B14350" s="6">
        <f t="shared" si="439"/>
        <v>0</v>
      </c>
    </row>
    <row r="14351" spans="2:2">
      <c r="B14351" s="6">
        <f t="shared" si="439"/>
        <v>0</v>
      </c>
    </row>
    <row r="14352" spans="2:2">
      <c r="B14352" s="6">
        <f t="shared" si="439"/>
        <v>0</v>
      </c>
    </row>
    <row r="14353" spans="2:2">
      <c r="B14353" s="6">
        <f t="shared" si="439"/>
        <v>0</v>
      </c>
    </row>
    <row r="14354" spans="2:2">
      <c r="B14354" s="6">
        <f t="shared" si="439"/>
        <v>0</v>
      </c>
    </row>
    <row r="14355" spans="2:2">
      <c r="B14355" s="6">
        <f t="shared" si="439"/>
        <v>0</v>
      </c>
    </row>
    <row r="14356" spans="2:2">
      <c r="B14356" s="6">
        <f t="shared" si="439"/>
        <v>0</v>
      </c>
    </row>
    <row r="14357" spans="2:2">
      <c r="B14357" s="6">
        <f t="shared" ref="B14357:B14420" si="440">+H14357</f>
        <v>0</v>
      </c>
    </row>
    <row r="14358" spans="2:2">
      <c r="B14358" s="6">
        <f t="shared" si="440"/>
        <v>0</v>
      </c>
    </row>
    <row r="14359" spans="2:2">
      <c r="B14359" s="6">
        <f t="shared" si="440"/>
        <v>0</v>
      </c>
    </row>
    <row r="14360" spans="2:2">
      <c r="B14360" s="6">
        <f t="shared" si="440"/>
        <v>0</v>
      </c>
    </row>
    <row r="14361" spans="2:2">
      <c r="B14361" s="6">
        <f t="shared" si="440"/>
        <v>0</v>
      </c>
    </row>
    <row r="14362" spans="2:2">
      <c r="B14362" s="6">
        <f t="shared" si="440"/>
        <v>0</v>
      </c>
    </row>
    <row r="14363" spans="2:2">
      <c r="B14363" s="6">
        <f t="shared" si="440"/>
        <v>0</v>
      </c>
    </row>
    <row r="14364" spans="2:2">
      <c r="B14364" s="6">
        <f t="shared" si="440"/>
        <v>0</v>
      </c>
    </row>
    <row r="14365" spans="2:2">
      <c r="B14365" s="6">
        <f t="shared" si="440"/>
        <v>0</v>
      </c>
    </row>
    <row r="14366" spans="2:2">
      <c r="B14366" s="6">
        <f t="shared" si="440"/>
        <v>0</v>
      </c>
    </row>
    <row r="14367" spans="2:2">
      <c r="B14367" s="6">
        <f t="shared" si="440"/>
        <v>0</v>
      </c>
    </row>
    <row r="14368" spans="2:2">
      <c r="B14368" s="6">
        <f t="shared" si="440"/>
        <v>0</v>
      </c>
    </row>
    <row r="14369" spans="2:2">
      <c r="B14369" s="6">
        <f t="shared" si="440"/>
        <v>0</v>
      </c>
    </row>
    <row r="14370" spans="2:2">
      <c r="B14370" s="6">
        <f t="shared" si="440"/>
        <v>0</v>
      </c>
    </row>
    <row r="14371" spans="2:2">
      <c r="B14371" s="6">
        <f t="shared" si="440"/>
        <v>0</v>
      </c>
    </row>
    <row r="14372" spans="2:2">
      <c r="B14372" s="6">
        <f t="shared" si="440"/>
        <v>0</v>
      </c>
    </row>
    <row r="14373" spans="2:2">
      <c r="B14373" s="6">
        <f t="shared" si="440"/>
        <v>0</v>
      </c>
    </row>
    <row r="14374" spans="2:2">
      <c r="B14374" s="6">
        <f t="shared" si="440"/>
        <v>0</v>
      </c>
    </row>
    <row r="14375" spans="2:2">
      <c r="B14375" s="6">
        <f t="shared" si="440"/>
        <v>0</v>
      </c>
    </row>
    <row r="14376" spans="2:2">
      <c r="B14376" s="6">
        <f t="shared" si="440"/>
        <v>0</v>
      </c>
    </row>
    <row r="14377" spans="2:2">
      <c r="B14377" s="6">
        <f t="shared" si="440"/>
        <v>0</v>
      </c>
    </row>
    <row r="14378" spans="2:2">
      <c r="B14378" s="6">
        <f t="shared" si="440"/>
        <v>0</v>
      </c>
    </row>
    <row r="14379" spans="2:2">
      <c r="B14379" s="6">
        <f t="shared" si="440"/>
        <v>0</v>
      </c>
    </row>
    <row r="14380" spans="2:2">
      <c r="B14380" s="6">
        <f t="shared" si="440"/>
        <v>0</v>
      </c>
    </row>
    <row r="14381" spans="2:2">
      <c r="B14381" s="6">
        <f t="shared" si="440"/>
        <v>0</v>
      </c>
    </row>
    <row r="14382" spans="2:2">
      <c r="B14382" s="6">
        <f t="shared" si="440"/>
        <v>0</v>
      </c>
    </row>
    <row r="14383" spans="2:2">
      <c r="B14383" s="6">
        <f t="shared" si="440"/>
        <v>0</v>
      </c>
    </row>
    <row r="14384" spans="2:2">
      <c r="B14384" s="6">
        <f t="shared" si="440"/>
        <v>0</v>
      </c>
    </row>
    <row r="14385" spans="2:2">
      <c r="B14385" s="6">
        <f t="shared" si="440"/>
        <v>0</v>
      </c>
    </row>
    <row r="14386" spans="2:2">
      <c r="B14386" s="6">
        <f t="shared" si="440"/>
        <v>0</v>
      </c>
    </row>
    <row r="14387" spans="2:2">
      <c r="B14387" s="6">
        <f t="shared" si="440"/>
        <v>0</v>
      </c>
    </row>
    <row r="14388" spans="2:2">
      <c r="B14388" s="6">
        <f t="shared" si="440"/>
        <v>0</v>
      </c>
    </row>
    <row r="14389" spans="2:2">
      <c r="B14389" s="6">
        <f t="shared" si="440"/>
        <v>0</v>
      </c>
    </row>
    <row r="14390" spans="2:2">
      <c r="B14390" s="6">
        <f t="shared" si="440"/>
        <v>0</v>
      </c>
    </row>
    <row r="14391" spans="2:2">
      <c r="B14391" s="6">
        <f t="shared" si="440"/>
        <v>0</v>
      </c>
    </row>
    <row r="14392" spans="2:2">
      <c r="B14392" s="6">
        <f t="shared" si="440"/>
        <v>0</v>
      </c>
    </row>
    <row r="14393" spans="2:2">
      <c r="B14393" s="6">
        <f t="shared" si="440"/>
        <v>0</v>
      </c>
    </row>
    <row r="14394" spans="2:2">
      <c r="B14394" s="6">
        <f t="shared" si="440"/>
        <v>0</v>
      </c>
    </row>
    <row r="14395" spans="2:2">
      <c r="B14395" s="6">
        <f t="shared" si="440"/>
        <v>0</v>
      </c>
    </row>
    <row r="14396" spans="2:2">
      <c r="B14396" s="6">
        <f t="shared" si="440"/>
        <v>0</v>
      </c>
    </row>
    <row r="14397" spans="2:2">
      <c r="B14397" s="6">
        <f t="shared" si="440"/>
        <v>0</v>
      </c>
    </row>
    <row r="14398" spans="2:2">
      <c r="B14398" s="6">
        <f t="shared" si="440"/>
        <v>0</v>
      </c>
    </row>
    <row r="14399" spans="2:2">
      <c r="B14399" s="6">
        <f t="shared" si="440"/>
        <v>0</v>
      </c>
    </row>
    <row r="14400" spans="2:2">
      <c r="B14400" s="6">
        <f t="shared" si="440"/>
        <v>0</v>
      </c>
    </row>
    <row r="14401" spans="2:2">
      <c r="B14401" s="6">
        <f t="shared" si="440"/>
        <v>0</v>
      </c>
    </row>
    <row r="14402" spans="2:2">
      <c r="B14402" s="6">
        <f t="shared" si="440"/>
        <v>0</v>
      </c>
    </row>
    <row r="14403" spans="2:2">
      <c r="B14403" s="6">
        <f t="shared" si="440"/>
        <v>0</v>
      </c>
    </row>
    <row r="14404" spans="2:2">
      <c r="B14404" s="6">
        <f t="shared" si="440"/>
        <v>0</v>
      </c>
    </row>
    <row r="14405" spans="2:2">
      <c r="B14405" s="6">
        <f t="shared" si="440"/>
        <v>0</v>
      </c>
    </row>
    <row r="14406" spans="2:2">
      <c r="B14406" s="6">
        <f t="shared" si="440"/>
        <v>0</v>
      </c>
    </row>
    <row r="14407" spans="2:2">
      <c r="B14407" s="6">
        <f t="shared" si="440"/>
        <v>0</v>
      </c>
    </row>
    <row r="14408" spans="2:2">
      <c r="B14408" s="6">
        <f t="shared" si="440"/>
        <v>0</v>
      </c>
    </row>
    <row r="14409" spans="2:2">
      <c r="B14409" s="6">
        <f t="shared" si="440"/>
        <v>0</v>
      </c>
    </row>
    <row r="14410" spans="2:2">
      <c r="B14410" s="6">
        <f t="shared" si="440"/>
        <v>0</v>
      </c>
    </row>
    <row r="14411" spans="2:2">
      <c r="B14411" s="6">
        <f t="shared" si="440"/>
        <v>0</v>
      </c>
    </row>
    <row r="14412" spans="2:2">
      <c r="B14412" s="6">
        <f t="shared" si="440"/>
        <v>0</v>
      </c>
    </row>
    <row r="14413" spans="2:2">
      <c r="B14413" s="6">
        <f t="shared" si="440"/>
        <v>0</v>
      </c>
    </row>
    <row r="14414" spans="2:2">
      <c r="B14414" s="6">
        <f t="shared" si="440"/>
        <v>0</v>
      </c>
    </row>
    <row r="14415" spans="2:2">
      <c r="B14415" s="6">
        <f t="shared" si="440"/>
        <v>0</v>
      </c>
    </row>
    <row r="14416" spans="2:2">
      <c r="B14416" s="6">
        <f t="shared" si="440"/>
        <v>0</v>
      </c>
    </row>
    <row r="14417" spans="2:2">
      <c r="B14417" s="6">
        <f t="shared" si="440"/>
        <v>0</v>
      </c>
    </row>
    <row r="14418" spans="2:2">
      <c r="B14418" s="6">
        <f t="shared" si="440"/>
        <v>0</v>
      </c>
    </row>
    <row r="14419" spans="2:2">
      <c r="B14419" s="6">
        <f t="shared" si="440"/>
        <v>0</v>
      </c>
    </row>
    <row r="14420" spans="2:2">
      <c r="B14420" s="6">
        <f t="shared" si="440"/>
        <v>0</v>
      </c>
    </row>
    <row r="14421" spans="2:2">
      <c r="B14421" s="6">
        <f t="shared" ref="B14421:B14484" si="441">+H14421</f>
        <v>0</v>
      </c>
    </row>
    <row r="14422" spans="2:2">
      <c r="B14422" s="6">
        <f t="shared" si="441"/>
        <v>0</v>
      </c>
    </row>
    <row r="14423" spans="2:2">
      <c r="B14423" s="6">
        <f t="shared" si="441"/>
        <v>0</v>
      </c>
    </row>
    <row r="14424" spans="2:2">
      <c r="B14424" s="6">
        <f t="shared" si="441"/>
        <v>0</v>
      </c>
    </row>
    <row r="14425" spans="2:2">
      <c r="B14425" s="6">
        <f t="shared" si="441"/>
        <v>0</v>
      </c>
    </row>
    <row r="14426" spans="2:2">
      <c r="B14426" s="6">
        <f t="shared" si="441"/>
        <v>0</v>
      </c>
    </row>
    <row r="14427" spans="2:2">
      <c r="B14427" s="6">
        <f t="shared" si="441"/>
        <v>0</v>
      </c>
    </row>
    <row r="14428" spans="2:2">
      <c r="B14428" s="6">
        <f t="shared" si="441"/>
        <v>0</v>
      </c>
    </row>
    <row r="14429" spans="2:2">
      <c r="B14429" s="6">
        <f t="shared" si="441"/>
        <v>0</v>
      </c>
    </row>
    <row r="14430" spans="2:2">
      <c r="B14430" s="6">
        <f t="shared" si="441"/>
        <v>0</v>
      </c>
    </row>
    <row r="14431" spans="2:2">
      <c r="B14431" s="6">
        <f t="shared" si="441"/>
        <v>0</v>
      </c>
    </row>
    <row r="14432" spans="2:2">
      <c r="B14432" s="6">
        <f t="shared" si="441"/>
        <v>0</v>
      </c>
    </row>
    <row r="14433" spans="2:2">
      <c r="B14433" s="6">
        <f t="shared" si="441"/>
        <v>0</v>
      </c>
    </row>
    <row r="14434" spans="2:2">
      <c r="B14434" s="6">
        <f t="shared" si="441"/>
        <v>0</v>
      </c>
    </row>
    <row r="14435" spans="2:2">
      <c r="B14435" s="6">
        <f t="shared" si="441"/>
        <v>0</v>
      </c>
    </row>
    <row r="14436" spans="2:2">
      <c r="B14436" s="6">
        <f t="shared" si="441"/>
        <v>0</v>
      </c>
    </row>
    <row r="14437" spans="2:2">
      <c r="B14437" s="6">
        <f t="shared" si="441"/>
        <v>0</v>
      </c>
    </row>
    <row r="14438" spans="2:2">
      <c r="B14438" s="6">
        <f t="shared" si="441"/>
        <v>0</v>
      </c>
    </row>
    <row r="14439" spans="2:2">
      <c r="B14439" s="6">
        <f t="shared" si="441"/>
        <v>0</v>
      </c>
    </row>
    <row r="14440" spans="2:2">
      <c r="B14440" s="6">
        <f t="shared" si="441"/>
        <v>0</v>
      </c>
    </row>
    <row r="14441" spans="2:2">
      <c r="B14441" s="6">
        <f t="shared" si="441"/>
        <v>0</v>
      </c>
    </row>
    <row r="14442" spans="2:2">
      <c r="B14442" s="6">
        <f t="shared" si="441"/>
        <v>0</v>
      </c>
    </row>
    <row r="14443" spans="2:2">
      <c r="B14443" s="6">
        <f t="shared" si="441"/>
        <v>0</v>
      </c>
    </row>
    <row r="14444" spans="2:2">
      <c r="B14444" s="6">
        <f t="shared" si="441"/>
        <v>0</v>
      </c>
    </row>
    <row r="14445" spans="2:2">
      <c r="B14445" s="6">
        <f t="shared" si="441"/>
        <v>0</v>
      </c>
    </row>
    <row r="14446" spans="2:2">
      <c r="B14446" s="6">
        <f t="shared" si="441"/>
        <v>0</v>
      </c>
    </row>
    <row r="14447" spans="2:2">
      <c r="B14447" s="6">
        <f t="shared" si="441"/>
        <v>0</v>
      </c>
    </row>
    <row r="14448" spans="2:2">
      <c r="B14448" s="6">
        <f t="shared" si="441"/>
        <v>0</v>
      </c>
    </row>
    <row r="14449" spans="2:2">
      <c r="B14449" s="6">
        <f t="shared" si="441"/>
        <v>0</v>
      </c>
    </row>
    <row r="14450" spans="2:2">
      <c r="B14450" s="6">
        <f t="shared" si="441"/>
        <v>0</v>
      </c>
    </row>
    <row r="14451" spans="2:2">
      <c r="B14451" s="6">
        <f t="shared" si="441"/>
        <v>0</v>
      </c>
    </row>
    <row r="14452" spans="2:2">
      <c r="B14452" s="6">
        <f t="shared" si="441"/>
        <v>0</v>
      </c>
    </row>
    <row r="14453" spans="2:2">
      <c r="B14453" s="6">
        <f t="shared" si="441"/>
        <v>0</v>
      </c>
    </row>
    <row r="14454" spans="2:2">
      <c r="B14454" s="6">
        <f t="shared" si="441"/>
        <v>0</v>
      </c>
    </row>
    <row r="14455" spans="2:2">
      <c r="B14455" s="6">
        <f t="shared" si="441"/>
        <v>0</v>
      </c>
    </row>
    <row r="14456" spans="2:2">
      <c r="B14456" s="6">
        <f t="shared" si="441"/>
        <v>0</v>
      </c>
    </row>
    <row r="14457" spans="2:2">
      <c r="B14457" s="6">
        <f t="shared" si="441"/>
        <v>0</v>
      </c>
    </row>
    <row r="14458" spans="2:2">
      <c r="B14458" s="6">
        <f t="shared" si="441"/>
        <v>0</v>
      </c>
    </row>
    <row r="14459" spans="2:2">
      <c r="B14459" s="6">
        <f t="shared" si="441"/>
        <v>0</v>
      </c>
    </row>
    <row r="14460" spans="2:2">
      <c r="B14460" s="6">
        <f t="shared" si="441"/>
        <v>0</v>
      </c>
    </row>
    <row r="14461" spans="2:2">
      <c r="B14461" s="6">
        <f t="shared" si="441"/>
        <v>0</v>
      </c>
    </row>
    <row r="14462" spans="2:2">
      <c r="B14462" s="6">
        <f t="shared" si="441"/>
        <v>0</v>
      </c>
    </row>
    <row r="14463" spans="2:2">
      <c r="B14463" s="6">
        <f t="shared" si="441"/>
        <v>0</v>
      </c>
    </row>
    <row r="14464" spans="2:2">
      <c r="B14464" s="6">
        <f t="shared" si="441"/>
        <v>0</v>
      </c>
    </row>
    <row r="14465" spans="2:2">
      <c r="B14465" s="6">
        <f t="shared" si="441"/>
        <v>0</v>
      </c>
    </row>
    <row r="14466" spans="2:2">
      <c r="B14466" s="6">
        <f t="shared" si="441"/>
        <v>0</v>
      </c>
    </row>
    <row r="14467" spans="2:2">
      <c r="B14467" s="6">
        <f t="shared" si="441"/>
        <v>0</v>
      </c>
    </row>
    <row r="14468" spans="2:2">
      <c r="B14468" s="6">
        <f t="shared" si="441"/>
        <v>0</v>
      </c>
    </row>
    <row r="14469" spans="2:2">
      <c r="B14469" s="6">
        <f t="shared" si="441"/>
        <v>0</v>
      </c>
    </row>
    <row r="14470" spans="2:2">
      <c r="B14470" s="6">
        <f t="shared" si="441"/>
        <v>0</v>
      </c>
    </row>
    <row r="14471" spans="2:2">
      <c r="B14471" s="6">
        <f t="shared" si="441"/>
        <v>0</v>
      </c>
    </row>
    <row r="14472" spans="2:2">
      <c r="B14472" s="6">
        <f t="shared" si="441"/>
        <v>0</v>
      </c>
    </row>
    <row r="14473" spans="2:2">
      <c r="B14473" s="6">
        <f t="shared" si="441"/>
        <v>0</v>
      </c>
    </row>
    <row r="14474" spans="2:2">
      <c r="B14474" s="6">
        <f t="shared" si="441"/>
        <v>0</v>
      </c>
    </row>
    <row r="14475" spans="2:2">
      <c r="B14475" s="6">
        <f t="shared" si="441"/>
        <v>0</v>
      </c>
    </row>
    <row r="14476" spans="2:2">
      <c r="B14476" s="6">
        <f t="shared" si="441"/>
        <v>0</v>
      </c>
    </row>
    <row r="14477" spans="2:2">
      <c r="B14477" s="6">
        <f t="shared" si="441"/>
        <v>0</v>
      </c>
    </row>
    <row r="14478" spans="2:2">
      <c r="B14478" s="6">
        <f t="shared" si="441"/>
        <v>0</v>
      </c>
    </row>
    <row r="14479" spans="2:2">
      <c r="B14479" s="6">
        <f t="shared" si="441"/>
        <v>0</v>
      </c>
    </row>
    <row r="14480" spans="2:2">
      <c r="B14480" s="6">
        <f t="shared" si="441"/>
        <v>0</v>
      </c>
    </row>
    <row r="14481" spans="2:2">
      <c r="B14481" s="6">
        <f t="shared" si="441"/>
        <v>0</v>
      </c>
    </row>
    <row r="14482" spans="2:2">
      <c r="B14482" s="6">
        <f t="shared" si="441"/>
        <v>0</v>
      </c>
    </row>
    <row r="14483" spans="2:2">
      <c r="B14483" s="6">
        <f t="shared" si="441"/>
        <v>0</v>
      </c>
    </row>
    <row r="14484" spans="2:2">
      <c r="B14484" s="6">
        <f t="shared" si="441"/>
        <v>0</v>
      </c>
    </row>
    <row r="14485" spans="2:2">
      <c r="B14485" s="6">
        <f t="shared" ref="B14485:B14548" si="442">+H14485</f>
        <v>0</v>
      </c>
    </row>
    <row r="14486" spans="2:2">
      <c r="B14486" s="6">
        <f t="shared" si="442"/>
        <v>0</v>
      </c>
    </row>
    <row r="14487" spans="2:2">
      <c r="B14487" s="6">
        <f t="shared" si="442"/>
        <v>0</v>
      </c>
    </row>
    <row r="14488" spans="2:2">
      <c r="B14488" s="6">
        <f t="shared" si="442"/>
        <v>0</v>
      </c>
    </row>
    <row r="14489" spans="2:2">
      <c r="B14489" s="6">
        <f t="shared" si="442"/>
        <v>0</v>
      </c>
    </row>
    <row r="14490" spans="2:2">
      <c r="B14490" s="6">
        <f t="shared" si="442"/>
        <v>0</v>
      </c>
    </row>
    <row r="14491" spans="2:2">
      <c r="B14491" s="6">
        <f t="shared" si="442"/>
        <v>0</v>
      </c>
    </row>
    <row r="14492" spans="2:2">
      <c r="B14492" s="6">
        <f t="shared" si="442"/>
        <v>0</v>
      </c>
    </row>
    <row r="14493" spans="2:2">
      <c r="B14493" s="6">
        <f t="shared" si="442"/>
        <v>0</v>
      </c>
    </row>
    <row r="14494" spans="2:2">
      <c r="B14494" s="6">
        <f t="shared" si="442"/>
        <v>0</v>
      </c>
    </row>
    <row r="14495" spans="2:2">
      <c r="B14495" s="6">
        <f t="shared" si="442"/>
        <v>0</v>
      </c>
    </row>
    <row r="14496" spans="2:2">
      <c r="B14496" s="6">
        <f t="shared" si="442"/>
        <v>0</v>
      </c>
    </row>
    <row r="14497" spans="2:2">
      <c r="B14497" s="6">
        <f t="shared" si="442"/>
        <v>0</v>
      </c>
    </row>
    <row r="14498" spans="2:2">
      <c r="B14498" s="6">
        <f t="shared" si="442"/>
        <v>0</v>
      </c>
    </row>
    <row r="14499" spans="2:2">
      <c r="B14499" s="6">
        <f t="shared" si="442"/>
        <v>0</v>
      </c>
    </row>
    <row r="14500" spans="2:2">
      <c r="B14500" s="6">
        <f t="shared" si="442"/>
        <v>0</v>
      </c>
    </row>
    <row r="14501" spans="2:2">
      <c r="B14501" s="6">
        <f t="shared" si="442"/>
        <v>0</v>
      </c>
    </row>
    <row r="14502" spans="2:2">
      <c r="B14502" s="6">
        <f t="shared" si="442"/>
        <v>0</v>
      </c>
    </row>
    <row r="14503" spans="2:2">
      <c r="B14503" s="6">
        <f t="shared" si="442"/>
        <v>0</v>
      </c>
    </row>
    <row r="14504" spans="2:2">
      <c r="B14504" s="6">
        <f t="shared" si="442"/>
        <v>0</v>
      </c>
    </row>
    <row r="14505" spans="2:2">
      <c r="B14505" s="6">
        <f t="shared" si="442"/>
        <v>0</v>
      </c>
    </row>
    <row r="14506" spans="2:2">
      <c r="B14506" s="6">
        <f t="shared" si="442"/>
        <v>0</v>
      </c>
    </row>
    <row r="14507" spans="2:2">
      <c r="B14507" s="6">
        <f t="shared" si="442"/>
        <v>0</v>
      </c>
    </row>
    <row r="14508" spans="2:2">
      <c r="B14508" s="6">
        <f t="shared" si="442"/>
        <v>0</v>
      </c>
    </row>
    <row r="14509" spans="2:2">
      <c r="B14509" s="6">
        <f t="shared" si="442"/>
        <v>0</v>
      </c>
    </row>
    <row r="14510" spans="2:2">
      <c r="B14510" s="6">
        <f t="shared" si="442"/>
        <v>0</v>
      </c>
    </row>
    <row r="14511" spans="2:2">
      <c r="B14511" s="6">
        <f t="shared" si="442"/>
        <v>0</v>
      </c>
    </row>
    <row r="14512" spans="2:2">
      <c r="B14512" s="6">
        <f t="shared" si="442"/>
        <v>0</v>
      </c>
    </row>
    <row r="14513" spans="2:2">
      <c r="B14513" s="6">
        <f t="shared" si="442"/>
        <v>0</v>
      </c>
    </row>
    <row r="14514" spans="2:2">
      <c r="B14514" s="6">
        <f t="shared" si="442"/>
        <v>0</v>
      </c>
    </row>
    <row r="14515" spans="2:2">
      <c r="B14515" s="6">
        <f t="shared" si="442"/>
        <v>0</v>
      </c>
    </row>
    <row r="14516" spans="2:2">
      <c r="B14516" s="6">
        <f t="shared" si="442"/>
        <v>0</v>
      </c>
    </row>
    <row r="14517" spans="2:2">
      <c r="B14517" s="6">
        <f t="shared" si="442"/>
        <v>0</v>
      </c>
    </row>
    <row r="14518" spans="2:2">
      <c r="B14518" s="6">
        <f t="shared" si="442"/>
        <v>0</v>
      </c>
    </row>
    <row r="14519" spans="2:2">
      <c r="B14519" s="6">
        <f t="shared" si="442"/>
        <v>0</v>
      </c>
    </row>
    <row r="14520" spans="2:2">
      <c r="B14520" s="6">
        <f t="shared" si="442"/>
        <v>0</v>
      </c>
    </row>
    <row r="14521" spans="2:2">
      <c r="B14521" s="6">
        <f t="shared" si="442"/>
        <v>0</v>
      </c>
    </row>
    <row r="14522" spans="2:2">
      <c r="B14522" s="6">
        <f t="shared" si="442"/>
        <v>0</v>
      </c>
    </row>
    <row r="14523" spans="2:2">
      <c r="B14523" s="6">
        <f t="shared" si="442"/>
        <v>0</v>
      </c>
    </row>
    <row r="14524" spans="2:2">
      <c r="B14524" s="6">
        <f t="shared" si="442"/>
        <v>0</v>
      </c>
    </row>
    <row r="14525" spans="2:2">
      <c r="B14525" s="6">
        <f t="shared" si="442"/>
        <v>0</v>
      </c>
    </row>
    <row r="14526" spans="2:2">
      <c r="B14526" s="6">
        <f t="shared" si="442"/>
        <v>0</v>
      </c>
    </row>
    <row r="14527" spans="2:2">
      <c r="B14527" s="6">
        <f t="shared" si="442"/>
        <v>0</v>
      </c>
    </row>
    <row r="14528" spans="2:2">
      <c r="B14528" s="6">
        <f t="shared" si="442"/>
        <v>0</v>
      </c>
    </row>
    <row r="14529" spans="2:2">
      <c r="B14529" s="6">
        <f t="shared" si="442"/>
        <v>0</v>
      </c>
    </row>
    <row r="14530" spans="2:2">
      <c r="B14530" s="6">
        <f t="shared" si="442"/>
        <v>0</v>
      </c>
    </row>
    <row r="14531" spans="2:2">
      <c r="B14531" s="6">
        <f t="shared" si="442"/>
        <v>0</v>
      </c>
    </row>
    <row r="14532" spans="2:2">
      <c r="B14532" s="6">
        <f t="shared" si="442"/>
        <v>0</v>
      </c>
    </row>
    <row r="14533" spans="2:2">
      <c r="B14533" s="6">
        <f t="shared" si="442"/>
        <v>0</v>
      </c>
    </row>
    <row r="14534" spans="2:2">
      <c r="B14534" s="6">
        <f t="shared" si="442"/>
        <v>0</v>
      </c>
    </row>
    <row r="14535" spans="2:2">
      <c r="B14535" s="6">
        <f t="shared" si="442"/>
        <v>0</v>
      </c>
    </row>
    <row r="14536" spans="2:2">
      <c r="B14536" s="6">
        <f t="shared" si="442"/>
        <v>0</v>
      </c>
    </row>
    <row r="14537" spans="2:2">
      <c r="B14537" s="6">
        <f t="shared" si="442"/>
        <v>0</v>
      </c>
    </row>
    <row r="14538" spans="2:2">
      <c r="B14538" s="6">
        <f t="shared" si="442"/>
        <v>0</v>
      </c>
    </row>
    <row r="14539" spans="2:2">
      <c r="B14539" s="6">
        <f t="shared" si="442"/>
        <v>0</v>
      </c>
    </row>
    <row r="14540" spans="2:2">
      <c r="B14540" s="6">
        <f t="shared" si="442"/>
        <v>0</v>
      </c>
    </row>
    <row r="14541" spans="2:2">
      <c r="B14541" s="6">
        <f t="shared" si="442"/>
        <v>0</v>
      </c>
    </row>
    <row r="14542" spans="2:2">
      <c r="B14542" s="6">
        <f t="shared" si="442"/>
        <v>0</v>
      </c>
    </row>
    <row r="14543" spans="2:2">
      <c r="B14543" s="6">
        <f t="shared" si="442"/>
        <v>0</v>
      </c>
    </row>
    <row r="14544" spans="2:2">
      <c r="B14544" s="6">
        <f t="shared" si="442"/>
        <v>0</v>
      </c>
    </row>
    <row r="14545" spans="2:2">
      <c r="B14545" s="6">
        <f t="shared" si="442"/>
        <v>0</v>
      </c>
    </row>
    <row r="14546" spans="2:2">
      <c r="B14546" s="6">
        <f t="shared" si="442"/>
        <v>0</v>
      </c>
    </row>
    <row r="14547" spans="2:2">
      <c r="B14547" s="6">
        <f t="shared" si="442"/>
        <v>0</v>
      </c>
    </row>
    <row r="14548" spans="2:2">
      <c r="B14548" s="6">
        <f t="shared" si="442"/>
        <v>0</v>
      </c>
    </row>
    <row r="14549" spans="2:2">
      <c r="B14549" s="6">
        <f t="shared" ref="B14549:B14612" si="443">+H14549</f>
        <v>0</v>
      </c>
    </row>
    <row r="14550" spans="2:2">
      <c r="B14550" s="6">
        <f t="shared" si="443"/>
        <v>0</v>
      </c>
    </row>
    <row r="14551" spans="2:2">
      <c r="B14551" s="6">
        <f t="shared" si="443"/>
        <v>0</v>
      </c>
    </row>
    <row r="14552" spans="2:2">
      <c r="B14552" s="6">
        <f t="shared" si="443"/>
        <v>0</v>
      </c>
    </row>
    <row r="14553" spans="2:2">
      <c r="B14553" s="6">
        <f t="shared" si="443"/>
        <v>0</v>
      </c>
    </row>
    <row r="14554" spans="2:2">
      <c r="B14554" s="6">
        <f t="shared" si="443"/>
        <v>0</v>
      </c>
    </row>
    <row r="14555" spans="2:2">
      <c r="B14555" s="6">
        <f t="shared" si="443"/>
        <v>0</v>
      </c>
    </row>
    <row r="14556" spans="2:2">
      <c r="B14556" s="6">
        <f t="shared" si="443"/>
        <v>0</v>
      </c>
    </row>
    <row r="14557" spans="2:2">
      <c r="B14557" s="6">
        <f t="shared" si="443"/>
        <v>0</v>
      </c>
    </row>
    <row r="14558" spans="2:2">
      <c r="B14558" s="6">
        <f t="shared" si="443"/>
        <v>0</v>
      </c>
    </row>
    <row r="14559" spans="2:2">
      <c r="B14559" s="6">
        <f t="shared" si="443"/>
        <v>0</v>
      </c>
    </row>
    <row r="14560" spans="2:2">
      <c r="B14560" s="6">
        <f t="shared" si="443"/>
        <v>0</v>
      </c>
    </row>
    <row r="14561" spans="2:2">
      <c r="B14561" s="6">
        <f t="shared" si="443"/>
        <v>0</v>
      </c>
    </row>
    <row r="14562" spans="2:2">
      <c r="B14562" s="6">
        <f t="shared" si="443"/>
        <v>0</v>
      </c>
    </row>
    <row r="14563" spans="2:2">
      <c r="B14563" s="6">
        <f t="shared" si="443"/>
        <v>0</v>
      </c>
    </row>
    <row r="14564" spans="2:2">
      <c r="B14564" s="6">
        <f t="shared" si="443"/>
        <v>0</v>
      </c>
    </row>
    <row r="14565" spans="2:2">
      <c r="B14565" s="6">
        <f t="shared" si="443"/>
        <v>0</v>
      </c>
    </row>
    <row r="14566" spans="2:2">
      <c r="B14566" s="6">
        <f t="shared" si="443"/>
        <v>0</v>
      </c>
    </row>
    <row r="14567" spans="2:2">
      <c r="B14567" s="6">
        <f t="shared" si="443"/>
        <v>0</v>
      </c>
    </row>
    <row r="14568" spans="2:2">
      <c r="B14568" s="6">
        <f t="shared" si="443"/>
        <v>0</v>
      </c>
    </row>
    <row r="14569" spans="2:2">
      <c r="B14569" s="6">
        <f t="shared" si="443"/>
        <v>0</v>
      </c>
    </row>
    <row r="14570" spans="2:2">
      <c r="B14570" s="6">
        <f t="shared" si="443"/>
        <v>0</v>
      </c>
    </row>
    <row r="14571" spans="2:2">
      <c r="B14571" s="6">
        <f t="shared" si="443"/>
        <v>0</v>
      </c>
    </row>
    <row r="14572" spans="2:2">
      <c r="B14572" s="6">
        <f t="shared" si="443"/>
        <v>0</v>
      </c>
    </row>
    <row r="14573" spans="2:2">
      <c r="B14573" s="6">
        <f t="shared" si="443"/>
        <v>0</v>
      </c>
    </row>
    <row r="14574" spans="2:2">
      <c r="B14574" s="6">
        <f t="shared" si="443"/>
        <v>0</v>
      </c>
    </row>
    <row r="14575" spans="2:2">
      <c r="B14575" s="6">
        <f t="shared" si="443"/>
        <v>0</v>
      </c>
    </row>
    <row r="14576" spans="2:2">
      <c r="B14576" s="6">
        <f t="shared" si="443"/>
        <v>0</v>
      </c>
    </row>
    <row r="14577" spans="2:2">
      <c r="B14577" s="6">
        <f t="shared" si="443"/>
        <v>0</v>
      </c>
    </row>
    <row r="14578" spans="2:2">
      <c r="B14578" s="6">
        <f t="shared" si="443"/>
        <v>0</v>
      </c>
    </row>
    <row r="14579" spans="2:2">
      <c r="B14579" s="6">
        <f t="shared" si="443"/>
        <v>0</v>
      </c>
    </row>
    <row r="14580" spans="2:2">
      <c r="B14580" s="6">
        <f t="shared" si="443"/>
        <v>0</v>
      </c>
    </row>
    <row r="14581" spans="2:2">
      <c r="B14581" s="6">
        <f t="shared" si="443"/>
        <v>0</v>
      </c>
    </row>
    <row r="14582" spans="2:2">
      <c r="B14582" s="6">
        <f t="shared" si="443"/>
        <v>0</v>
      </c>
    </row>
    <row r="14583" spans="2:2">
      <c r="B14583" s="6">
        <f t="shared" si="443"/>
        <v>0</v>
      </c>
    </row>
    <row r="14584" spans="2:2">
      <c r="B14584" s="6">
        <f t="shared" si="443"/>
        <v>0</v>
      </c>
    </row>
    <row r="14585" spans="2:2">
      <c r="B14585" s="6">
        <f t="shared" si="443"/>
        <v>0</v>
      </c>
    </row>
    <row r="14586" spans="2:2">
      <c r="B14586" s="6">
        <f t="shared" si="443"/>
        <v>0</v>
      </c>
    </row>
    <row r="14587" spans="2:2">
      <c r="B14587" s="6">
        <f t="shared" si="443"/>
        <v>0</v>
      </c>
    </row>
    <row r="14588" spans="2:2">
      <c r="B14588" s="6">
        <f t="shared" si="443"/>
        <v>0</v>
      </c>
    </row>
    <row r="14589" spans="2:2">
      <c r="B14589" s="6">
        <f t="shared" si="443"/>
        <v>0</v>
      </c>
    </row>
    <row r="14590" spans="2:2">
      <c r="B14590" s="6">
        <f t="shared" si="443"/>
        <v>0</v>
      </c>
    </row>
    <row r="14591" spans="2:2">
      <c r="B14591" s="6">
        <f t="shared" si="443"/>
        <v>0</v>
      </c>
    </row>
    <row r="14592" spans="2:2">
      <c r="B14592" s="6">
        <f t="shared" si="443"/>
        <v>0</v>
      </c>
    </row>
    <row r="14593" spans="2:2">
      <c r="B14593" s="6">
        <f t="shared" si="443"/>
        <v>0</v>
      </c>
    </row>
    <row r="14594" spans="2:2">
      <c r="B14594" s="6">
        <f t="shared" si="443"/>
        <v>0</v>
      </c>
    </row>
    <row r="14595" spans="2:2">
      <c r="B14595" s="6">
        <f t="shared" si="443"/>
        <v>0</v>
      </c>
    </row>
    <row r="14596" spans="2:2">
      <c r="B14596" s="6">
        <f t="shared" si="443"/>
        <v>0</v>
      </c>
    </row>
    <row r="14597" spans="2:2">
      <c r="B14597" s="6">
        <f t="shared" si="443"/>
        <v>0</v>
      </c>
    </row>
    <row r="14598" spans="2:2">
      <c r="B14598" s="6">
        <f t="shared" si="443"/>
        <v>0</v>
      </c>
    </row>
    <row r="14599" spans="2:2">
      <c r="B14599" s="6">
        <f t="shared" si="443"/>
        <v>0</v>
      </c>
    </row>
    <row r="14600" spans="2:2">
      <c r="B14600" s="6">
        <f t="shared" si="443"/>
        <v>0</v>
      </c>
    </row>
    <row r="14601" spans="2:2">
      <c r="B14601" s="6">
        <f t="shared" si="443"/>
        <v>0</v>
      </c>
    </row>
    <row r="14602" spans="2:2">
      <c r="B14602" s="6">
        <f t="shared" si="443"/>
        <v>0</v>
      </c>
    </row>
    <row r="14603" spans="2:2">
      <c r="B14603" s="6">
        <f t="shared" si="443"/>
        <v>0</v>
      </c>
    </row>
    <row r="14604" spans="2:2">
      <c r="B14604" s="6">
        <f t="shared" si="443"/>
        <v>0</v>
      </c>
    </row>
    <row r="14605" spans="2:2">
      <c r="B14605" s="6">
        <f t="shared" si="443"/>
        <v>0</v>
      </c>
    </row>
    <row r="14606" spans="2:2">
      <c r="B14606" s="6">
        <f t="shared" si="443"/>
        <v>0</v>
      </c>
    </row>
    <row r="14607" spans="2:2">
      <c r="B14607" s="6">
        <f t="shared" si="443"/>
        <v>0</v>
      </c>
    </row>
    <row r="14608" spans="2:2">
      <c r="B14608" s="6">
        <f t="shared" si="443"/>
        <v>0</v>
      </c>
    </row>
    <row r="14609" spans="2:2">
      <c r="B14609" s="6">
        <f t="shared" si="443"/>
        <v>0</v>
      </c>
    </row>
    <row r="14610" spans="2:2">
      <c r="B14610" s="6">
        <f t="shared" si="443"/>
        <v>0</v>
      </c>
    </row>
    <row r="14611" spans="2:2">
      <c r="B14611" s="6">
        <f t="shared" si="443"/>
        <v>0</v>
      </c>
    </row>
    <row r="14612" spans="2:2">
      <c r="B14612" s="6">
        <f t="shared" si="443"/>
        <v>0</v>
      </c>
    </row>
    <row r="14613" spans="2:2">
      <c r="B14613" s="6">
        <f t="shared" ref="B14613:B14676" si="444">+H14613</f>
        <v>0</v>
      </c>
    </row>
    <row r="14614" spans="2:2">
      <c r="B14614" s="6">
        <f t="shared" si="444"/>
        <v>0</v>
      </c>
    </row>
    <row r="14615" spans="2:2">
      <c r="B14615" s="6">
        <f t="shared" si="444"/>
        <v>0</v>
      </c>
    </row>
    <row r="14616" spans="2:2">
      <c r="B14616" s="6">
        <f t="shared" si="444"/>
        <v>0</v>
      </c>
    </row>
    <row r="14617" spans="2:2">
      <c r="B14617" s="6">
        <f t="shared" si="444"/>
        <v>0</v>
      </c>
    </row>
    <row r="14618" spans="2:2">
      <c r="B14618" s="6">
        <f t="shared" si="444"/>
        <v>0</v>
      </c>
    </row>
    <row r="14619" spans="2:2">
      <c r="B14619" s="6">
        <f t="shared" si="444"/>
        <v>0</v>
      </c>
    </row>
    <row r="14620" spans="2:2">
      <c r="B14620" s="6">
        <f t="shared" si="444"/>
        <v>0</v>
      </c>
    </row>
    <row r="14621" spans="2:2">
      <c r="B14621" s="6">
        <f t="shared" si="444"/>
        <v>0</v>
      </c>
    </row>
    <row r="14622" spans="2:2">
      <c r="B14622" s="6">
        <f t="shared" si="444"/>
        <v>0</v>
      </c>
    </row>
    <row r="14623" spans="2:2">
      <c r="B14623" s="6">
        <f t="shared" si="444"/>
        <v>0</v>
      </c>
    </row>
    <row r="14624" spans="2:2">
      <c r="B14624" s="6">
        <f t="shared" si="444"/>
        <v>0</v>
      </c>
    </row>
    <row r="14625" spans="2:2">
      <c r="B14625" s="6">
        <f t="shared" si="444"/>
        <v>0</v>
      </c>
    </row>
    <row r="14626" spans="2:2">
      <c r="B14626" s="6">
        <f t="shared" si="444"/>
        <v>0</v>
      </c>
    </row>
    <row r="14627" spans="2:2">
      <c r="B14627" s="6">
        <f t="shared" si="444"/>
        <v>0</v>
      </c>
    </row>
    <row r="14628" spans="2:2">
      <c r="B14628" s="6">
        <f t="shared" si="444"/>
        <v>0</v>
      </c>
    </row>
    <row r="14629" spans="2:2">
      <c r="B14629" s="6">
        <f t="shared" si="444"/>
        <v>0</v>
      </c>
    </row>
    <row r="14630" spans="2:2">
      <c r="B14630" s="6">
        <f t="shared" si="444"/>
        <v>0</v>
      </c>
    </row>
    <row r="14631" spans="2:2">
      <c r="B14631" s="6">
        <f t="shared" si="444"/>
        <v>0</v>
      </c>
    </row>
    <row r="14632" spans="2:2">
      <c r="B14632" s="6">
        <f t="shared" si="444"/>
        <v>0</v>
      </c>
    </row>
    <row r="14633" spans="2:2">
      <c r="B14633" s="6">
        <f t="shared" si="444"/>
        <v>0</v>
      </c>
    </row>
    <row r="14634" spans="2:2">
      <c r="B14634" s="6">
        <f t="shared" si="444"/>
        <v>0</v>
      </c>
    </row>
    <row r="14635" spans="2:2">
      <c r="B14635" s="6">
        <f t="shared" si="444"/>
        <v>0</v>
      </c>
    </row>
    <row r="14636" spans="2:2">
      <c r="B14636" s="6">
        <f t="shared" si="444"/>
        <v>0</v>
      </c>
    </row>
    <row r="14637" spans="2:2">
      <c r="B14637" s="6">
        <f t="shared" si="444"/>
        <v>0</v>
      </c>
    </row>
    <row r="14638" spans="2:2">
      <c r="B14638" s="6">
        <f t="shared" si="444"/>
        <v>0</v>
      </c>
    </row>
    <row r="14639" spans="2:2">
      <c r="B14639" s="6">
        <f t="shared" si="444"/>
        <v>0</v>
      </c>
    </row>
    <row r="14640" spans="2:2">
      <c r="B14640" s="6">
        <f t="shared" si="444"/>
        <v>0</v>
      </c>
    </row>
    <row r="14641" spans="2:2">
      <c r="B14641" s="6">
        <f t="shared" si="444"/>
        <v>0</v>
      </c>
    </row>
    <row r="14642" spans="2:2">
      <c r="B14642" s="6">
        <f t="shared" si="444"/>
        <v>0</v>
      </c>
    </row>
    <row r="14643" spans="2:2">
      <c r="B14643" s="6">
        <f t="shared" si="444"/>
        <v>0</v>
      </c>
    </row>
    <row r="14644" spans="2:2">
      <c r="B14644" s="6">
        <f t="shared" si="444"/>
        <v>0</v>
      </c>
    </row>
    <row r="14645" spans="2:2">
      <c r="B14645" s="6">
        <f t="shared" si="444"/>
        <v>0</v>
      </c>
    </row>
    <row r="14646" spans="2:2">
      <c r="B14646" s="6">
        <f t="shared" si="444"/>
        <v>0</v>
      </c>
    </row>
    <row r="14647" spans="2:2">
      <c r="B14647" s="6">
        <f t="shared" si="444"/>
        <v>0</v>
      </c>
    </row>
    <row r="14648" spans="2:2">
      <c r="B14648" s="6">
        <f t="shared" si="444"/>
        <v>0</v>
      </c>
    </row>
    <row r="14649" spans="2:2">
      <c r="B14649" s="6">
        <f t="shared" si="444"/>
        <v>0</v>
      </c>
    </row>
    <row r="14650" spans="2:2">
      <c r="B14650" s="6">
        <f t="shared" si="444"/>
        <v>0</v>
      </c>
    </row>
    <row r="14651" spans="2:2">
      <c r="B14651" s="6">
        <f t="shared" si="444"/>
        <v>0</v>
      </c>
    </row>
    <row r="14652" spans="2:2">
      <c r="B14652" s="6">
        <f t="shared" si="444"/>
        <v>0</v>
      </c>
    </row>
    <row r="14653" spans="2:2">
      <c r="B14653" s="6">
        <f t="shared" si="444"/>
        <v>0</v>
      </c>
    </row>
    <row r="14654" spans="2:2">
      <c r="B14654" s="6">
        <f t="shared" si="444"/>
        <v>0</v>
      </c>
    </row>
    <row r="14655" spans="2:2">
      <c r="B14655" s="6">
        <f t="shared" si="444"/>
        <v>0</v>
      </c>
    </row>
    <row r="14656" spans="2:2">
      <c r="B14656" s="6">
        <f t="shared" si="444"/>
        <v>0</v>
      </c>
    </row>
    <row r="14657" spans="2:2">
      <c r="B14657" s="6">
        <f t="shared" si="444"/>
        <v>0</v>
      </c>
    </row>
    <row r="14658" spans="2:2">
      <c r="B14658" s="6">
        <f t="shared" si="444"/>
        <v>0</v>
      </c>
    </row>
    <row r="14659" spans="2:2">
      <c r="B14659" s="6">
        <f t="shared" si="444"/>
        <v>0</v>
      </c>
    </row>
    <row r="14660" spans="2:2">
      <c r="B14660" s="6">
        <f t="shared" si="444"/>
        <v>0</v>
      </c>
    </row>
    <row r="14661" spans="2:2">
      <c r="B14661" s="6">
        <f t="shared" si="444"/>
        <v>0</v>
      </c>
    </row>
    <row r="14662" spans="2:2">
      <c r="B14662" s="6">
        <f t="shared" si="444"/>
        <v>0</v>
      </c>
    </row>
    <row r="14663" spans="2:2">
      <c r="B14663" s="6">
        <f t="shared" si="444"/>
        <v>0</v>
      </c>
    </row>
    <row r="14664" spans="2:2">
      <c r="B14664" s="6">
        <f t="shared" si="444"/>
        <v>0</v>
      </c>
    </row>
    <row r="14665" spans="2:2">
      <c r="B14665" s="6">
        <f t="shared" si="444"/>
        <v>0</v>
      </c>
    </row>
    <row r="14666" spans="2:2">
      <c r="B14666" s="6">
        <f t="shared" si="444"/>
        <v>0</v>
      </c>
    </row>
    <row r="14667" spans="2:2">
      <c r="B14667" s="6">
        <f t="shared" si="444"/>
        <v>0</v>
      </c>
    </row>
    <row r="14668" spans="2:2">
      <c r="B14668" s="6">
        <f t="shared" si="444"/>
        <v>0</v>
      </c>
    </row>
    <row r="14669" spans="2:2">
      <c r="B14669" s="6">
        <f t="shared" si="444"/>
        <v>0</v>
      </c>
    </row>
    <row r="14670" spans="2:2">
      <c r="B14670" s="6">
        <f t="shared" si="444"/>
        <v>0</v>
      </c>
    </row>
    <row r="14671" spans="2:2">
      <c r="B14671" s="6">
        <f t="shared" si="444"/>
        <v>0</v>
      </c>
    </row>
    <row r="14672" spans="2:2">
      <c r="B14672" s="6">
        <f t="shared" si="444"/>
        <v>0</v>
      </c>
    </row>
    <row r="14673" spans="2:2">
      <c r="B14673" s="6">
        <f t="shared" si="444"/>
        <v>0</v>
      </c>
    </row>
    <row r="14674" spans="2:2">
      <c r="B14674" s="6">
        <f t="shared" si="444"/>
        <v>0</v>
      </c>
    </row>
    <row r="14675" spans="2:2">
      <c r="B14675" s="6">
        <f t="shared" si="444"/>
        <v>0</v>
      </c>
    </row>
    <row r="14676" spans="2:2">
      <c r="B14676" s="6">
        <f t="shared" si="444"/>
        <v>0</v>
      </c>
    </row>
    <row r="14677" spans="2:2">
      <c r="B14677" s="6">
        <f t="shared" ref="B14677:B14740" si="445">+H14677</f>
        <v>0</v>
      </c>
    </row>
    <row r="14678" spans="2:2">
      <c r="B14678" s="6">
        <f t="shared" si="445"/>
        <v>0</v>
      </c>
    </row>
    <row r="14679" spans="2:2">
      <c r="B14679" s="6">
        <f t="shared" si="445"/>
        <v>0</v>
      </c>
    </row>
    <row r="14680" spans="2:2">
      <c r="B14680" s="6">
        <f t="shared" si="445"/>
        <v>0</v>
      </c>
    </row>
    <row r="14681" spans="2:2">
      <c r="B14681" s="6">
        <f t="shared" si="445"/>
        <v>0</v>
      </c>
    </row>
    <row r="14682" spans="2:2">
      <c r="B14682" s="6">
        <f t="shared" si="445"/>
        <v>0</v>
      </c>
    </row>
    <row r="14683" spans="2:2">
      <c r="B14683" s="6">
        <f t="shared" si="445"/>
        <v>0</v>
      </c>
    </row>
    <row r="14684" spans="2:2">
      <c r="B14684" s="6">
        <f t="shared" si="445"/>
        <v>0</v>
      </c>
    </row>
    <row r="14685" spans="2:2">
      <c r="B14685" s="6">
        <f t="shared" si="445"/>
        <v>0</v>
      </c>
    </row>
    <row r="14686" spans="2:2">
      <c r="B14686" s="6">
        <f t="shared" si="445"/>
        <v>0</v>
      </c>
    </row>
    <row r="14687" spans="2:2">
      <c r="B14687" s="6">
        <f t="shared" si="445"/>
        <v>0</v>
      </c>
    </row>
    <row r="14688" spans="2:2">
      <c r="B14688" s="6">
        <f t="shared" si="445"/>
        <v>0</v>
      </c>
    </row>
    <row r="14689" spans="2:2">
      <c r="B14689" s="6">
        <f t="shared" si="445"/>
        <v>0</v>
      </c>
    </row>
    <row r="14690" spans="2:2">
      <c r="B14690" s="6">
        <f t="shared" si="445"/>
        <v>0</v>
      </c>
    </row>
    <row r="14691" spans="2:2">
      <c r="B14691" s="6">
        <f t="shared" si="445"/>
        <v>0</v>
      </c>
    </row>
    <row r="14692" spans="2:2">
      <c r="B14692" s="6">
        <f t="shared" si="445"/>
        <v>0</v>
      </c>
    </row>
    <row r="14693" spans="2:2">
      <c r="B14693" s="6">
        <f t="shared" si="445"/>
        <v>0</v>
      </c>
    </row>
    <row r="14694" spans="2:2">
      <c r="B14694" s="6">
        <f t="shared" si="445"/>
        <v>0</v>
      </c>
    </row>
    <row r="14695" spans="2:2">
      <c r="B14695" s="6">
        <f t="shared" si="445"/>
        <v>0</v>
      </c>
    </row>
    <row r="14696" spans="2:2">
      <c r="B14696" s="6">
        <f t="shared" si="445"/>
        <v>0</v>
      </c>
    </row>
    <row r="14697" spans="2:2">
      <c r="B14697" s="6">
        <f t="shared" si="445"/>
        <v>0</v>
      </c>
    </row>
    <row r="14698" spans="2:2">
      <c r="B14698" s="6">
        <f t="shared" si="445"/>
        <v>0</v>
      </c>
    </row>
    <row r="14699" spans="2:2">
      <c r="B14699" s="6">
        <f t="shared" si="445"/>
        <v>0</v>
      </c>
    </row>
    <row r="14700" spans="2:2">
      <c r="B14700" s="6">
        <f t="shared" si="445"/>
        <v>0</v>
      </c>
    </row>
    <row r="14701" spans="2:2">
      <c r="B14701" s="6">
        <f t="shared" si="445"/>
        <v>0</v>
      </c>
    </row>
    <row r="14702" spans="2:2">
      <c r="B14702" s="6">
        <f t="shared" si="445"/>
        <v>0</v>
      </c>
    </row>
    <row r="14703" spans="2:2">
      <c r="B14703" s="6">
        <f t="shared" si="445"/>
        <v>0</v>
      </c>
    </row>
    <row r="14704" spans="2:2">
      <c r="B14704" s="6">
        <f t="shared" si="445"/>
        <v>0</v>
      </c>
    </row>
    <row r="14705" spans="2:2">
      <c r="B14705" s="6">
        <f t="shared" si="445"/>
        <v>0</v>
      </c>
    </row>
    <row r="14706" spans="2:2">
      <c r="B14706" s="6">
        <f t="shared" si="445"/>
        <v>0</v>
      </c>
    </row>
    <row r="14707" spans="2:2">
      <c r="B14707" s="6">
        <f t="shared" si="445"/>
        <v>0</v>
      </c>
    </row>
    <row r="14708" spans="2:2">
      <c r="B14708" s="6">
        <f t="shared" si="445"/>
        <v>0</v>
      </c>
    </row>
    <row r="14709" spans="2:2">
      <c r="B14709" s="6">
        <f t="shared" si="445"/>
        <v>0</v>
      </c>
    </row>
    <row r="14710" spans="2:2">
      <c r="B14710" s="6">
        <f t="shared" si="445"/>
        <v>0</v>
      </c>
    </row>
    <row r="14711" spans="2:2">
      <c r="B14711" s="6">
        <f t="shared" si="445"/>
        <v>0</v>
      </c>
    </row>
    <row r="14712" spans="2:2">
      <c r="B14712" s="6">
        <f t="shared" si="445"/>
        <v>0</v>
      </c>
    </row>
    <row r="14713" spans="2:2">
      <c r="B14713" s="6">
        <f t="shared" si="445"/>
        <v>0</v>
      </c>
    </row>
    <row r="14714" spans="2:2">
      <c r="B14714" s="6">
        <f t="shared" si="445"/>
        <v>0</v>
      </c>
    </row>
    <row r="14715" spans="2:2">
      <c r="B14715" s="6">
        <f t="shared" si="445"/>
        <v>0</v>
      </c>
    </row>
    <row r="14716" spans="2:2">
      <c r="B14716" s="6">
        <f t="shared" si="445"/>
        <v>0</v>
      </c>
    </row>
    <row r="14717" spans="2:2">
      <c r="B14717" s="6">
        <f t="shared" si="445"/>
        <v>0</v>
      </c>
    </row>
    <row r="14718" spans="2:2">
      <c r="B14718" s="6">
        <f t="shared" si="445"/>
        <v>0</v>
      </c>
    </row>
    <row r="14719" spans="2:2">
      <c r="B14719" s="6">
        <f t="shared" si="445"/>
        <v>0</v>
      </c>
    </row>
    <row r="14720" spans="2:2">
      <c r="B14720" s="6">
        <f t="shared" si="445"/>
        <v>0</v>
      </c>
    </row>
    <row r="14721" spans="2:2">
      <c r="B14721" s="6">
        <f t="shared" si="445"/>
        <v>0</v>
      </c>
    </row>
    <row r="14722" spans="2:2">
      <c r="B14722" s="6">
        <f t="shared" si="445"/>
        <v>0</v>
      </c>
    </row>
    <row r="14723" spans="2:2">
      <c r="B14723" s="6">
        <f t="shared" si="445"/>
        <v>0</v>
      </c>
    </row>
    <row r="14724" spans="2:2">
      <c r="B14724" s="6">
        <f t="shared" si="445"/>
        <v>0</v>
      </c>
    </row>
    <row r="14725" spans="2:2">
      <c r="B14725" s="6">
        <f t="shared" si="445"/>
        <v>0</v>
      </c>
    </row>
    <row r="14726" spans="2:2">
      <c r="B14726" s="6">
        <f t="shared" si="445"/>
        <v>0</v>
      </c>
    </row>
    <row r="14727" spans="2:2">
      <c r="B14727" s="6">
        <f t="shared" si="445"/>
        <v>0</v>
      </c>
    </row>
    <row r="14728" spans="2:2">
      <c r="B14728" s="6">
        <f t="shared" si="445"/>
        <v>0</v>
      </c>
    </row>
    <row r="14729" spans="2:2">
      <c r="B14729" s="6">
        <f t="shared" si="445"/>
        <v>0</v>
      </c>
    </row>
    <row r="14730" spans="2:2">
      <c r="B14730" s="6">
        <f t="shared" si="445"/>
        <v>0</v>
      </c>
    </row>
    <row r="14731" spans="2:2">
      <c r="B14731" s="6">
        <f t="shared" si="445"/>
        <v>0</v>
      </c>
    </row>
    <row r="14732" spans="2:2">
      <c r="B14732" s="6">
        <f t="shared" si="445"/>
        <v>0</v>
      </c>
    </row>
    <row r="14733" spans="2:2">
      <c r="B14733" s="6">
        <f t="shared" si="445"/>
        <v>0</v>
      </c>
    </row>
    <row r="14734" spans="2:2">
      <c r="B14734" s="6">
        <f t="shared" si="445"/>
        <v>0</v>
      </c>
    </row>
    <row r="14735" spans="2:2">
      <c r="B14735" s="6">
        <f t="shared" si="445"/>
        <v>0</v>
      </c>
    </row>
    <row r="14736" spans="2:2">
      <c r="B14736" s="6">
        <f t="shared" si="445"/>
        <v>0</v>
      </c>
    </row>
    <row r="14737" spans="2:2">
      <c r="B14737" s="6">
        <f t="shared" si="445"/>
        <v>0</v>
      </c>
    </row>
    <row r="14738" spans="2:2">
      <c r="B14738" s="6">
        <f t="shared" si="445"/>
        <v>0</v>
      </c>
    </row>
    <row r="14739" spans="2:2">
      <c r="B14739" s="6">
        <f t="shared" si="445"/>
        <v>0</v>
      </c>
    </row>
    <row r="14740" spans="2:2">
      <c r="B14740" s="6">
        <f t="shared" si="445"/>
        <v>0</v>
      </c>
    </row>
    <row r="14741" spans="2:2">
      <c r="B14741" s="6">
        <f t="shared" ref="B14741:B14804" si="446">+H14741</f>
        <v>0</v>
      </c>
    </row>
    <row r="14742" spans="2:2">
      <c r="B14742" s="6">
        <f t="shared" si="446"/>
        <v>0</v>
      </c>
    </row>
    <row r="14743" spans="2:2">
      <c r="B14743" s="6">
        <f t="shared" si="446"/>
        <v>0</v>
      </c>
    </row>
    <row r="14744" spans="2:2">
      <c r="B14744" s="6">
        <f t="shared" si="446"/>
        <v>0</v>
      </c>
    </row>
    <row r="14745" spans="2:2">
      <c r="B14745" s="6">
        <f t="shared" si="446"/>
        <v>0</v>
      </c>
    </row>
    <row r="14746" spans="2:2">
      <c r="B14746" s="6">
        <f t="shared" si="446"/>
        <v>0</v>
      </c>
    </row>
    <row r="14747" spans="2:2">
      <c r="B14747" s="6">
        <f t="shared" si="446"/>
        <v>0</v>
      </c>
    </row>
    <row r="14748" spans="2:2">
      <c r="B14748" s="6">
        <f t="shared" si="446"/>
        <v>0</v>
      </c>
    </row>
    <row r="14749" spans="2:2">
      <c r="B14749" s="6">
        <f t="shared" si="446"/>
        <v>0</v>
      </c>
    </row>
    <row r="14750" spans="2:2">
      <c r="B14750" s="6">
        <f t="shared" si="446"/>
        <v>0</v>
      </c>
    </row>
    <row r="14751" spans="2:2">
      <c r="B14751" s="6">
        <f t="shared" si="446"/>
        <v>0</v>
      </c>
    </row>
    <row r="14752" spans="2:2">
      <c r="B14752" s="6">
        <f t="shared" si="446"/>
        <v>0</v>
      </c>
    </row>
    <row r="14753" spans="2:2">
      <c r="B14753" s="6">
        <f t="shared" si="446"/>
        <v>0</v>
      </c>
    </row>
    <row r="14754" spans="2:2">
      <c r="B14754" s="6">
        <f t="shared" si="446"/>
        <v>0</v>
      </c>
    </row>
    <row r="14755" spans="2:2">
      <c r="B14755" s="6">
        <f t="shared" si="446"/>
        <v>0</v>
      </c>
    </row>
    <row r="14756" spans="2:2">
      <c r="B14756" s="6">
        <f t="shared" si="446"/>
        <v>0</v>
      </c>
    </row>
    <row r="14757" spans="2:2">
      <c r="B14757" s="6">
        <f t="shared" si="446"/>
        <v>0</v>
      </c>
    </row>
    <row r="14758" spans="2:2">
      <c r="B14758" s="6">
        <f t="shared" si="446"/>
        <v>0</v>
      </c>
    </row>
    <row r="14759" spans="2:2">
      <c r="B14759" s="6">
        <f t="shared" si="446"/>
        <v>0</v>
      </c>
    </row>
    <row r="14760" spans="2:2">
      <c r="B14760" s="6">
        <f t="shared" si="446"/>
        <v>0</v>
      </c>
    </row>
    <row r="14761" spans="2:2">
      <c r="B14761" s="6">
        <f t="shared" si="446"/>
        <v>0</v>
      </c>
    </row>
    <row r="14762" spans="2:2">
      <c r="B14762" s="6">
        <f t="shared" si="446"/>
        <v>0</v>
      </c>
    </row>
    <row r="14763" spans="2:2">
      <c r="B14763" s="6">
        <f t="shared" si="446"/>
        <v>0</v>
      </c>
    </row>
    <row r="14764" spans="2:2">
      <c r="B14764" s="6">
        <f t="shared" si="446"/>
        <v>0</v>
      </c>
    </row>
    <row r="14765" spans="2:2">
      <c r="B14765" s="6">
        <f t="shared" si="446"/>
        <v>0</v>
      </c>
    </row>
    <row r="14766" spans="2:2">
      <c r="B14766" s="6">
        <f t="shared" si="446"/>
        <v>0</v>
      </c>
    </row>
    <row r="14767" spans="2:2">
      <c r="B14767" s="6">
        <f t="shared" si="446"/>
        <v>0</v>
      </c>
    </row>
    <row r="14768" spans="2:2">
      <c r="B14768" s="6">
        <f t="shared" si="446"/>
        <v>0</v>
      </c>
    </row>
    <row r="14769" spans="2:2">
      <c r="B14769" s="6">
        <f t="shared" si="446"/>
        <v>0</v>
      </c>
    </row>
    <row r="14770" spans="2:2">
      <c r="B14770" s="6">
        <f t="shared" si="446"/>
        <v>0</v>
      </c>
    </row>
    <row r="14771" spans="2:2">
      <c r="B14771" s="6">
        <f t="shared" si="446"/>
        <v>0</v>
      </c>
    </row>
    <row r="14772" spans="2:2">
      <c r="B14772" s="6">
        <f t="shared" si="446"/>
        <v>0</v>
      </c>
    </row>
    <row r="14773" spans="2:2">
      <c r="B14773" s="6">
        <f t="shared" si="446"/>
        <v>0</v>
      </c>
    </row>
    <row r="14774" spans="2:2">
      <c r="B14774" s="6">
        <f t="shared" si="446"/>
        <v>0</v>
      </c>
    </row>
    <row r="14775" spans="2:2">
      <c r="B14775" s="6">
        <f t="shared" si="446"/>
        <v>0</v>
      </c>
    </row>
    <row r="14776" spans="2:2">
      <c r="B14776" s="6">
        <f t="shared" si="446"/>
        <v>0</v>
      </c>
    </row>
    <row r="14777" spans="2:2">
      <c r="B14777" s="6">
        <f t="shared" si="446"/>
        <v>0</v>
      </c>
    </row>
    <row r="14778" spans="2:2">
      <c r="B14778" s="6">
        <f t="shared" si="446"/>
        <v>0</v>
      </c>
    </row>
    <row r="14779" spans="2:2">
      <c r="B14779" s="6">
        <f t="shared" si="446"/>
        <v>0</v>
      </c>
    </row>
    <row r="14780" spans="2:2">
      <c r="B14780" s="6">
        <f t="shared" si="446"/>
        <v>0</v>
      </c>
    </row>
    <row r="14781" spans="2:2">
      <c r="B14781" s="6">
        <f t="shared" si="446"/>
        <v>0</v>
      </c>
    </row>
    <row r="14782" spans="2:2">
      <c r="B14782" s="6">
        <f t="shared" si="446"/>
        <v>0</v>
      </c>
    </row>
    <row r="14783" spans="2:2">
      <c r="B14783" s="6">
        <f t="shared" si="446"/>
        <v>0</v>
      </c>
    </row>
    <row r="14784" spans="2:2">
      <c r="B14784" s="6">
        <f t="shared" si="446"/>
        <v>0</v>
      </c>
    </row>
    <row r="14785" spans="2:2">
      <c r="B14785" s="6">
        <f t="shared" si="446"/>
        <v>0</v>
      </c>
    </row>
    <row r="14786" spans="2:2">
      <c r="B14786" s="6">
        <f t="shared" si="446"/>
        <v>0</v>
      </c>
    </row>
    <row r="14787" spans="2:2">
      <c r="B14787" s="6">
        <f t="shared" si="446"/>
        <v>0</v>
      </c>
    </row>
    <row r="14788" spans="2:2">
      <c r="B14788" s="6">
        <f t="shared" si="446"/>
        <v>0</v>
      </c>
    </row>
    <row r="14789" spans="2:2">
      <c r="B14789" s="6">
        <f t="shared" si="446"/>
        <v>0</v>
      </c>
    </row>
    <row r="14790" spans="2:2">
      <c r="B14790" s="6">
        <f t="shared" si="446"/>
        <v>0</v>
      </c>
    </row>
    <row r="14791" spans="2:2">
      <c r="B14791" s="6">
        <f t="shared" si="446"/>
        <v>0</v>
      </c>
    </row>
    <row r="14792" spans="2:2">
      <c r="B14792" s="6">
        <f t="shared" si="446"/>
        <v>0</v>
      </c>
    </row>
    <row r="14793" spans="2:2">
      <c r="B14793" s="6">
        <f t="shared" si="446"/>
        <v>0</v>
      </c>
    </row>
    <row r="14794" spans="2:2">
      <c r="B14794" s="6">
        <f t="shared" si="446"/>
        <v>0</v>
      </c>
    </row>
    <row r="14795" spans="2:2">
      <c r="B14795" s="6">
        <f t="shared" si="446"/>
        <v>0</v>
      </c>
    </row>
    <row r="14796" spans="2:2">
      <c r="B14796" s="6">
        <f t="shared" si="446"/>
        <v>0</v>
      </c>
    </row>
    <row r="14797" spans="2:2">
      <c r="B14797" s="6">
        <f t="shared" si="446"/>
        <v>0</v>
      </c>
    </row>
    <row r="14798" spans="2:2">
      <c r="B14798" s="6">
        <f t="shared" si="446"/>
        <v>0</v>
      </c>
    </row>
    <row r="14799" spans="2:2">
      <c r="B14799" s="6">
        <f t="shared" si="446"/>
        <v>0</v>
      </c>
    </row>
    <row r="14800" spans="2:2">
      <c r="B14800" s="6">
        <f t="shared" si="446"/>
        <v>0</v>
      </c>
    </row>
    <row r="14801" spans="2:2">
      <c r="B14801" s="6">
        <f t="shared" si="446"/>
        <v>0</v>
      </c>
    </row>
    <row r="14802" spans="2:2">
      <c r="B14802" s="6">
        <f t="shared" si="446"/>
        <v>0</v>
      </c>
    </row>
    <row r="14803" spans="2:2">
      <c r="B14803" s="6">
        <f t="shared" si="446"/>
        <v>0</v>
      </c>
    </row>
    <row r="14804" spans="2:2">
      <c r="B14804" s="6">
        <f t="shared" si="446"/>
        <v>0</v>
      </c>
    </row>
    <row r="14805" spans="2:2">
      <c r="B14805" s="6">
        <f t="shared" ref="B14805:B14868" si="447">+H14805</f>
        <v>0</v>
      </c>
    </row>
    <row r="14806" spans="2:2">
      <c r="B14806" s="6">
        <f t="shared" si="447"/>
        <v>0</v>
      </c>
    </row>
    <row r="14807" spans="2:2">
      <c r="B14807" s="6">
        <f t="shared" si="447"/>
        <v>0</v>
      </c>
    </row>
    <row r="14808" spans="2:2">
      <c r="B14808" s="6">
        <f t="shared" si="447"/>
        <v>0</v>
      </c>
    </row>
    <row r="14809" spans="2:2">
      <c r="B14809" s="6">
        <f t="shared" si="447"/>
        <v>0</v>
      </c>
    </row>
    <row r="14810" spans="2:2">
      <c r="B14810" s="6">
        <f t="shared" si="447"/>
        <v>0</v>
      </c>
    </row>
    <row r="14811" spans="2:2">
      <c r="B14811" s="6">
        <f t="shared" si="447"/>
        <v>0</v>
      </c>
    </row>
    <row r="14812" spans="2:2">
      <c r="B14812" s="6">
        <f t="shared" si="447"/>
        <v>0</v>
      </c>
    </row>
    <row r="14813" spans="2:2">
      <c r="B14813" s="6">
        <f t="shared" si="447"/>
        <v>0</v>
      </c>
    </row>
    <row r="14814" spans="2:2">
      <c r="B14814" s="6">
        <f t="shared" si="447"/>
        <v>0</v>
      </c>
    </row>
    <row r="14815" spans="2:2">
      <c r="B14815" s="6">
        <f t="shared" si="447"/>
        <v>0</v>
      </c>
    </row>
    <row r="14816" spans="2:2">
      <c r="B14816" s="6">
        <f t="shared" si="447"/>
        <v>0</v>
      </c>
    </row>
    <row r="14817" spans="2:2">
      <c r="B14817" s="6">
        <f t="shared" si="447"/>
        <v>0</v>
      </c>
    </row>
    <row r="14818" spans="2:2">
      <c r="B14818" s="6">
        <f t="shared" si="447"/>
        <v>0</v>
      </c>
    </row>
    <row r="14819" spans="2:2">
      <c r="B14819" s="6">
        <f t="shared" si="447"/>
        <v>0</v>
      </c>
    </row>
    <row r="14820" spans="2:2">
      <c r="B14820" s="6">
        <f t="shared" si="447"/>
        <v>0</v>
      </c>
    </row>
    <row r="14821" spans="2:2">
      <c r="B14821" s="6">
        <f t="shared" si="447"/>
        <v>0</v>
      </c>
    </row>
    <row r="14822" spans="2:2">
      <c r="B14822" s="6">
        <f t="shared" si="447"/>
        <v>0</v>
      </c>
    </row>
    <row r="14823" spans="2:2">
      <c r="B14823" s="6">
        <f t="shared" si="447"/>
        <v>0</v>
      </c>
    </row>
    <row r="14824" spans="2:2">
      <c r="B14824" s="6">
        <f t="shared" si="447"/>
        <v>0</v>
      </c>
    </row>
    <row r="14825" spans="2:2">
      <c r="B14825" s="6">
        <f t="shared" si="447"/>
        <v>0</v>
      </c>
    </row>
    <row r="14826" spans="2:2">
      <c r="B14826" s="6">
        <f t="shared" si="447"/>
        <v>0</v>
      </c>
    </row>
    <row r="14827" spans="2:2">
      <c r="B14827" s="6">
        <f t="shared" si="447"/>
        <v>0</v>
      </c>
    </row>
    <row r="14828" spans="2:2">
      <c r="B14828" s="6">
        <f t="shared" si="447"/>
        <v>0</v>
      </c>
    </row>
    <row r="14829" spans="2:2">
      <c r="B14829" s="6">
        <f t="shared" si="447"/>
        <v>0</v>
      </c>
    </row>
    <row r="14830" spans="2:2">
      <c r="B14830" s="6">
        <f t="shared" si="447"/>
        <v>0</v>
      </c>
    </row>
    <row r="14831" spans="2:2">
      <c r="B14831" s="6">
        <f t="shared" si="447"/>
        <v>0</v>
      </c>
    </row>
    <row r="14832" spans="2:2">
      <c r="B14832" s="6">
        <f t="shared" si="447"/>
        <v>0</v>
      </c>
    </row>
    <row r="14833" spans="2:2">
      <c r="B14833" s="6">
        <f t="shared" si="447"/>
        <v>0</v>
      </c>
    </row>
    <row r="14834" spans="2:2">
      <c r="B14834" s="6">
        <f t="shared" si="447"/>
        <v>0</v>
      </c>
    </row>
    <row r="14835" spans="2:2">
      <c r="B14835" s="6">
        <f t="shared" si="447"/>
        <v>0</v>
      </c>
    </row>
    <row r="14836" spans="2:2">
      <c r="B14836" s="6">
        <f t="shared" si="447"/>
        <v>0</v>
      </c>
    </row>
    <row r="14837" spans="2:2">
      <c r="B14837" s="6">
        <f t="shared" si="447"/>
        <v>0</v>
      </c>
    </row>
    <row r="14838" spans="2:2">
      <c r="B14838" s="6">
        <f t="shared" si="447"/>
        <v>0</v>
      </c>
    </row>
    <row r="14839" spans="2:2">
      <c r="B14839" s="6">
        <f t="shared" si="447"/>
        <v>0</v>
      </c>
    </row>
    <row r="14840" spans="2:2">
      <c r="B14840" s="6">
        <f t="shared" si="447"/>
        <v>0</v>
      </c>
    </row>
    <row r="14841" spans="2:2">
      <c r="B14841" s="6">
        <f t="shared" si="447"/>
        <v>0</v>
      </c>
    </row>
    <row r="14842" spans="2:2">
      <c r="B14842" s="6">
        <f t="shared" si="447"/>
        <v>0</v>
      </c>
    </row>
    <row r="14843" spans="2:2">
      <c r="B14843" s="6">
        <f t="shared" si="447"/>
        <v>0</v>
      </c>
    </row>
    <row r="14844" spans="2:2">
      <c r="B14844" s="6">
        <f t="shared" si="447"/>
        <v>0</v>
      </c>
    </row>
    <row r="14845" spans="2:2">
      <c r="B14845" s="6">
        <f t="shared" si="447"/>
        <v>0</v>
      </c>
    </row>
    <row r="14846" spans="2:2">
      <c r="B14846" s="6">
        <f t="shared" si="447"/>
        <v>0</v>
      </c>
    </row>
    <row r="14847" spans="2:2">
      <c r="B14847" s="6">
        <f t="shared" si="447"/>
        <v>0</v>
      </c>
    </row>
    <row r="14848" spans="2:2">
      <c r="B14848" s="6">
        <f t="shared" si="447"/>
        <v>0</v>
      </c>
    </row>
    <row r="14849" spans="2:2">
      <c r="B14849" s="6">
        <f t="shared" si="447"/>
        <v>0</v>
      </c>
    </row>
    <row r="14850" spans="2:2">
      <c r="B14850" s="6">
        <f t="shared" si="447"/>
        <v>0</v>
      </c>
    </row>
    <row r="14851" spans="2:2">
      <c r="B14851" s="6">
        <f t="shared" si="447"/>
        <v>0</v>
      </c>
    </row>
    <row r="14852" spans="2:2">
      <c r="B14852" s="6">
        <f t="shared" si="447"/>
        <v>0</v>
      </c>
    </row>
    <row r="14853" spans="2:2">
      <c r="B14853" s="6">
        <f t="shared" si="447"/>
        <v>0</v>
      </c>
    </row>
    <row r="14854" spans="2:2">
      <c r="B14854" s="6">
        <f t="shared" si="447"/>
        <v>0</v>
      </c>
    </row>
    <row r="14855" spans="2:2">
      <c r="B14855" s="6">
        <f t="shared" si="447"/>
        <v>0</v>
      </c>
    </row>
    <row r="14856" spans="2:2">
      <c r="B14856" s="6">
        <f t="shared" si="447"/>
        <v>0</v>
      </c>
    </row>
    <row r="14857" spans="2:2">
      <c r="B14857" s="6">
        <f t="shared" si="447"/>
        <v>0</v>
      </c>
    </row>
    <row r="14858" spans="2:2">
      <c r="B14858" s="6">
        <f t="shared" si="447"/>
        <v>0</v>
      </c>
    </row>
    <row r="14859" spans="2:2">
      <c r="B14859" s="6">
        <f t="shared" si="447"/>
        <v>0</v>
      </c>
    </row>
    <row r="14860" spans="2:2">
      <c r="B14860" s="6">
        <f t="shared" si="447"/>
        <v>0</v>
      </c>
    </row>
    <row r="14861" spans="2:2">
      <c r="B14861" s="6">
        <f t="shared" si="447"/>
        <v>0</v>
      </c>
    </row>
    <row r="14862" spans="2:2">
      <c r="B14862" s="6">
        <f t="shared" si="447"/>
        <v>0</v>
      </c>
    </row>
    <row r="14863" spans="2:2">
      <c r="B14863" s="6">
        <f t="shared" si="447"/>
        <v>0</v>
      </c>
    </row>
    <row r="14864" spans="2:2">
      <c r="B14864" s="6">
        <f t="shared" si="447"/>
        <v>0</v>
      </c>
    </row>
    <row r="14865" spans="2:2">
      <c r="B14865" s="6">
        <f t="shared" si="447"/>
        <v>0</v>
      </c>
    </row>
    <row r="14866" spans="2:2">
      <c r="B14866" s="6">
        <f t="shared" si="447"/>
        <v>0</v>
      </c>
    </row>
    <row r="14867" spans="2:2">
      <c r="B14867" s="6">
        <f t="shared" si="447"/>
        <v>0</v>
      </c>
    </row>
    <row r="14868" spans="2:2">
      <c r="B14868" s="6">
        <f t="shared" si="447"/>
        <v>0</v>
      </c>
    </row>
    <row r="14869" spans="2:2">
      <c r="B14869" s="6">
        <f t="shared" ref="B14869:B14932" si="448">+H14869</f>
        <v>0</v>
      </c>
    </row>
    <row r="14870" spans="2:2">
      <c r="B14870" s="6">
        <f t="shared" si="448"/>
        <v>0</v>
      </c>
    </row>
    <row r="14871" spans="2:2">
      <c r="B14871" s="6">
        <f t="shared" si="448"/>
        <v>0</v>
      </c>
    </row>
    <row r="14872" spans="2:2">
      <c r="B14872" s="6">
        <f t="shared" si="448"/>
        <v>0</v>
      </c>
    </row>
    <row r="14873" spans="2:2">
      <c r="B14873" s="6">
        <f t="shared" si="448"/>
        <v>0</v>
      </c>
    </row>
    <row r="14874" spans="2:2">
      <c r="B14874" s="6">
        <f t="shared" si="448"/>
        <v>0</v>
      </c>
    </row>
    <row r="14875" spans="2:2">
      <c r="B14875" s="6">
        <f t="shared" si="448"/>
        <v>0</v>
      </c>
    </row>
    <row r="14876" spans="2:2">
      <c r="B14876" s="6">
        <f t="shared" si="448"/>
        <v>0</v>
      </c>
    </row>
    <row r="14877" spans="2:2">
      <c r="B14877" s="6">
        <f t="shared" si="448"/>
        <v>0</v>
      </c>
    </row>
    <row r="14878" spans="2:2">
      <c r="B14878" s="6">
        <f t="shared" si="448"/>
        <v>0</v>
      </c>
    </row>
    <row r="14879" spans="2:2">
      <c r="B14879" s="6">
        <f t="shared" si="448"/>
        <v>0</v>
      </c>
    </row>
    <row r="14880" spans="2:2">
      <c r="B14880" s="6">
        <f t="shared" si="448"/>
        <v>0</v>
      </c>
    </row>
    <row r="14881" spans="2:2">
      <c r="B14881" s="6">
        <f t="shared" si="448"/>
        <v>0</v>
      </c>
    </row>
    <row r="14882" spans="2:2">
      <c r="B14882" s="6">
        <f t="shared" si="448"/>
        <v>0</v>
      </c>
    </row>
    <row r="14883" spans="2:2">
      <c r="B14883" s="6">
        <f t="shared" si="448"/>
        <v>0</v>
      </c>
    </row>
    <row r="14884" spans="2:2">
      <c r="B14884" s="6">
        <f t="shared" si="448"/>
        <v>0</v>
      </c>
    </row>
    <row r="14885" spans="2:2">
      <c r="B14885" s="6">
        <f t="shared" si="448"/>
        <v>0</v>
      </c>
    </row>
    <row r="14886" spans="2:2">
      <c r="B14886" s="6">
        <f t="shared" si="448"/>
        <v>0</v>
      </c>
    </row>
    <row r="14887" spans="2:2">
      <c r="B14887" s="6">
        <f t="shared" si="448"/>
        <v>0</v>
      </c>
    </row>
    <row r="14888" spans="2:2">
      <c r="B14888" s="6">
        <f t="shared" si="448"/>
        <v>0</v>
      </c>
    </row>
    <row r="14889" spans="2:2">
      <c r="B14889" s="6">
        <f t="shared" si="448"/>
        <v>0</v>
      </c>
    </row>
    <row r="14890" spans="2:2">
      <c r="B14890" s="6">
        <f t="shared" si="448"/>
        <v>0</v>
      </c>
    </row>
    <row r="14891" spans="2:2">
      <c r="B14891" s="6">
        <f t="shared" si="448"/>
        <v>0</v>
      </c>
    </row>
    <row r="14892" spans="2:2">
      <c r="B14892" s="6">
        <f t="shared" si="448"/>
        <v>0</v>
      </c>
    </row>
    <row r="14893" spans="2:2">
      <c r="B14893" s="6">
        <f t="shared" si="448"/>
        <v>0</v>
      </c>
    </row>
    <row r="14894" spans="2:2">
      <c r="B14894" s="6">
        <f t="shared" si="448"/>
        <v>0</v>
      </c>
    </row>
    <row r="14895" spans="2:2">
      <c r="B14895" s="6">
        <f t="shared" si="448"/>
        <v>0</v>
      </c>
    </row>
    <row r="14896" spans="2:2">
      <c r="B14896" s="6">
        <f t="shared" si="448"/>
        <v>0</v>
      </c>
    </row>
    <row r="14897" spans="2:2">
      <c r="B14897" s="6">
        <f t="shared" si="448"/>
        <v>0</v>
      </c>
    </row>
    <row r="14898" spans="2:2">
      <c r="B14898" s="6">
        <f t="shared" si="448"/>
        <v>0</v>
      </c>
    </row>
    <row r="14899" spans="2:2">
      <c r="B14899" s="6">
        <f t="shared" si="448"/>
        <v>0</v>
      </c>
    </row>
    <row r="14900" spans="2:2">
      <c r="B14900" s="6">
        <f t="shared" si="448"/>
        <v>0</v>
      </c>
    </row>
    <row r="14901" spans="2:2">
      <c r="B14901" s="6">
        <f t="shared" si="448"/>
        <v>0</v>
      </c>
    </row>
    <row r="14902" spans="2:2">
      <c r="B14902" s="6">
        <f t="shared" si="448"/>
        <v>0</v>
      </c>
    </row>
    <row r="14903" spans="2:2">
      <c r="B14903" s="6">
        <f t="shared" si="448"/>
        <v>0</v>
      </c>
    </row>
    <row r="14904" spans="2:2">
      <c r="B14904" s="6">
        <f t="shared" si="448"/>
        <v>0</v>
      </c>
    </row>
    <row r="14905" spans="2:2">
      <c r="B14905" s="6">
        <f t="shared" si="448"/>
        <v>0</v>
      </c>
    </row>
    <row r="14906" spans="2:2">
      <c r="B14906" s="6">
        <f t="shared" si="448"/>
        <v>0</v>
      </c>
    </row>
    <row r="14907" spans="2:2">
      <c r="B14907" s="6">
        <f t="shared" si="448"/>
        <v>0</v>
      </c>
    </row>
    <row r="14908" spans="2:2">
      <c r="B14908" s="6">
        <f t="shared" si="448"/>
        <v>0</v>
      </c>
    </row>
    <row r="14909" spans="2:2">
      <c r="B14909" s="6">
        <f t="shared" si="448"/>
        <v>0</v>
      </c>
    </row>
    <row r="14910" spans="2:2">
      <c r="B14910" s="6">
        <f t="shared" si="448"/>
        <v>0</v>
      </c>
    </row>
    <row r="14911" spans="2:2">
      <c r="B14911" s="6">
        <f t="shared" si="448"/>
        <v>0</v>
      </c>
    </row>
    <row r="14912" spans="2:2">
      <c r="B14912" s="6">
        <f t="shared" si="448"/>
        <v>0</v>
      </c>
    </row>
    <row r="14913" spans="2:2">
      <c r="B14913" s="6">
        <f t="shared" si="448"/>
        <v>0</v>
      </c>
    </row>
    <row r="14914" spans="2:2">
      <c r="B14914" s="6">
        <f t="shared" si="448"/>
        <v>0</v>
      </c>
    </row>
    <row r="14915" spans="2:2">
      <c r="B14915" s="6">
        <f t="shared" si="448"/>
        <v>0</v>
      </c>
    </row>
    <row r="14916" spans="2:2">
      <c r="B14916" s="6">
        <f t="shared" si="448"/>
        <v>0</v>
      </c>
    </row>
    <row r="14917" spans="2:2">
      <c r="B14917" s="6">
        <f t="shared" si="448"/>
        <v>0</v>
      </c>
    </row>
    <row r="14918" spans="2:2">
      <c r="B14918" s="6">
        <f t="shared" si="448"/>
        <v>0</v>
      </c>
    </row>
    <row r="14919" spans="2:2">
      <c r="B14919" s="6">
        <f t="shared" si="448"/>
        <v>0</v>
      </c>
    </row>
    <row r="14920" spans="2:2">
      <c r="B14920" s="6">
        <f t="shared" si="448"/>
        <v>0</v>
      </c>
    </row>
    <row r="14921" spans="2:2">
      <c r="B14921" s="6">
        <f t="shared" si="448"/>
        <v>0</v>
      </c>
    </row>
    <row r="14922" spans="2:2">
      <c r="B14922" s="6">
        <f t="shared" si="448"/>
        <v>0</v>
      </c>
    </row>
    <row r="14923" spans="2:2">
      <c r="B14923" s="6">
        <f t="shared" si="448"/>
        <v>0</v>
      </c>
    </row>
    <row r="14924" spans="2:2">
      <c r="B14924" s="6">
        <f t="shared" si="448"/>
        <v>0</v>
      </c>
    </row>
    <row r="14925" spans="2:2">
      <c r="B14925" s="6">
        <f t="shared" si="448"/>
        <v>0</v>
      </c>
    </row>
    <row r="14926" spans="2:2">
      <c r="B14926" s="6">
        <f t="shared" si="448"/>
        <v>0</v>
      </c>
    </row>
    <row r="14927" spans="2:2">
      <c r="B14927" s="6">
        <f t="shared" si="448"/>
        <v>0</v>
      </c>
    </row>
    <row r="14928" spans="2:2">
      <c r="B14928" s="6">
        <f t="shared" si="448"/>
        <v>0</v>
      </c>
    </row>
    <row r="14929" spans="2:2">
      <c r="B14929" s="6">
        <f t="shared" si="448"/>
        <v>0</v>
      </c>
    </row>
    <row r="14930" spans="2:2">
      <c r="B14930" s="6">
        <f t="shared" si="448"/>
        <v>0</v>
      </c>
    </row>
    <row r="14931" spans="2:2">
      <c r="B14931" s="6">
        <f t="shared" si="448"/>
        <v>0</v>
      </c>
    </row>
    <row r="14932" spans="2:2">
      <c r="B14932" s="6">
        <f t="shared" si="448"/>
        <v>0</v>
      </c>
    </row>
    <row r="14933" spans="2:2">
      <c r="B14933" s="6">
        <f t="shared" ref="B14933:B14996" si="449">+H14933</f>
        <v>0</v>
      </c>
    </row>
    <row r="14934" spans="2:2">
      <c r="B14934" s="6">
        <f t="shared" si="449"/>
        <v>0</v>
      </c>
    </row>
    <row r="14935" spans="2:2">
      <c r="B14935" s="6">
        <f t="shared" si="449"/>
        <v>0</v>
      </c>
    </row>
    <row r="14936" spans="2:2">
      <c r="B14936" s="6">
        <f t="shared" si="449"/>
        <v>0</v>
      </c>
    </row>
    <row r="14937" spans="2:2">
      <c r="B14937" s="6">
        <f t="shared" si="449"/>
        <v>0</v>
      </c>
    </row>
    <row r="14938" spans="2:2">
      <c r="B14938" s="6">
        <f t="shared" si="449"/>
        <v>0</v>
      </c>
    </row>
    <row r="14939" spans="2:2">
      <c r="B14939" s="6">
        <f t="shared" si="449"/>
        <v>0</v>
      </c>
    </row>
    <row r="14940" spans="2:2">
      <c r="B14940" s="6">
        <f t="shared" si="449"/>
        <v>0</v>
      </c>
    </row>
    <row r="14941" spans="2:2">
      <c r="B14941" s="6">
        <f t="shared" si="449"/>
        <v>0</v>
      </c>
    </row>
    <row r="14942" spans="2:2">
      <c r="B14942" s="6">
        <f t="shared" si="449"/>
        <v>0</v>
      </c>
    </row>
    <row r="14943" spans="2:2">
      <c r="B14943" s="6">
        <f t="shared" si="449"/>
        <v>0</v>
      </c>
    </row>
    <row r="14944" spans="2:2">
      <c r="B14944" s="6">
        <f t="shared" si="449"/>
        <v>0</v>
      </c>
    </row>
    <row r="14945" spans="2:2">
      <c r="B14945" s="6">
        <f t="shared" si="449"/>
        <v>0</v>
      </c>
    </row>
    <row r="14946" spans="2:2">
      <c r="B14946" s="6">
        <f t="shared" si="449"/>
        <v>0</v>
      </c>
    </row>
    <row r="14947" spans="2:2">
      <c r="B14947" s="6">
        <f t="shared" si="449"/>
        <v>0</v>
      </c>
    </row>
    <row r="14948" spans="2:2">
      <c r="B14948" s="6">
        <f t="shared" si="449"/>
        <v>0</v>
      </c>
    </row>
    <row r="14949" spans="2:2">
      <c r="B14949" s="6">
        <f t="shared" si="449"/>
        <v>0</v>
      </c>
    </row>
    <row r="14950" spans="2:2">
      <c r="B14950" s="6">
        <f t="shared" si="449"/>
        <v>0</v>
      </c>
    </row>
    <row r="14951" spans="2:2">
      <c r="B14951" s="6">
        <f t="shared" si="449"/>
        <v>0</v>
      </c>
    </row>
    <row r="14952" spans="2:2">
      <c r="B14952" s="6">
        <f t="shared" si="449"/>
        <v>0</v>
      </c>
    </row>
    <row r="14953" spans="2:2">
      <c r="B14953" s="6">
        <f t="shared" si="449"/>
        <v>0</v>
      </c>
    </row>
    <row r="14954" spans="2:2">
      <c r="B14954" s="6">
        <f t="shared" si="449"/>
        <v>0</v>
      </c>
    </row>
    <row r="14955" spans="2:2">
      <c r="B14955" s="6">
        <f t="shared" si="449"/>
        <v>0</v>
      </c>
    </row>
    <row r="14956" spans="2:2">
      <c r="B14956" s="6">
        <f t="shared" si="449"/>
        <v>0</v>
      </c>
    </row>
    <row r="14957" spans="2:2">
      <c r="B14957" s="6">
        <f t="shared" si="449"/>
        <v>0</v>
      </c>
    </row>
    <row r="14958" spans="2:2">
      <c r="B14958" s="6">
        <f t="shared" si="449"/>
        <v>0</v>
      </c>
    </row>
    <row r="14959" spans="2:2">
      <c r="B14959" s="6">
        <f t="shared" si="449"/>
        <v>0</v>
      </c>
    </row>
    <row r="14960" spans="2:2">
      <c r="B14960" s="6">
        <f t="shared" si="449"/>
        <v>0</v>
      </c>
    </row>
    <row r="14961" spans="2:2">
      <c r="B14961" s="6">
        <f t="shared" si="449"/>
        <v>0</v>
      </c>
    </row>
    <row r="14962" spans="2:2">
      <c r="B14962" s="6">
        <f t="shared" si="449"/>
        <v>0</v>
      </c>
    </row>
    <row r="14963" spans="2:2">
      <c r="B14963" s="6">
        <f t="shared" si="449"/>
        <v>0</v>
      </c>
    </row>
    <row r="14964" spans="2:2">
      <c r="B14964" s="6">
        <f t="shared" si="449"/>
        <v>0</v>
      </c>
    </row>
    <row r="14965" spans="2:2">
      <c r="B14965" s="6">
        <f t="shared" si="449"/>
        <v>0</v>
      </c>
    </row>
    <row r="14966" spans="2:2">
      <c r="B14966" s="6">
        <f t="shared" si="449"/>
        <v>0</v>
      </c>
    </row>
    <row r="14967" spans="2:2">
      <c r="B14967" s="6">
        <f t="shared" si="449"/>
        <v>0</v>
      </c>
    </row>
    <row r="14968" spans="2:2">
      <c r="B14968" s="6">
        <f t="shared" si="449"/>
        <v>0</v>
      </c>
    </row>
    <row r="14969" spans="2:2">
      <c r="B14969" s="6">
        <f t="shared" si="449"/>
        <v>0</v>
      </c>
    </row>
    <row r="14970" spans="2:2">
      <c r="B14970" s="6">
        <f t="shared" si="449"/>
        <v>0</v>
      </c>
    </row>
    <row r="14971" spans="2:2">
      <c r="B14971" s="6">
        <f t="shared" si="449"/>
        <v>0</v>
      </c>
    </row>
    <row r="14972" spans="2:2">
      <c r="B14972" s="6">
        <f t="shared" si="449"/>
        <v>0</v>
      </c>
    </row>
    <row r="14973" spans="2:2">
      <c r="B14973" s="6">
        <f t="shared" si="449"/>
        <v>0</v>
      </c>
    </row>
    <row r="14974" spans="2:2">
      <c r="B14974" s="6">
        <f t="shared" si="449"/>
        <v>0</v>
      </c>
    </row>
    <row r="14975" spans="2:2">
      <c r="B14975" s="6">
        <f t="shared" si="449"/>
        <v>0</v>
      </c>
    </row>
    <row r="14976" spans="2:2">
      <c r="B14976" s="6">
        <f t="shared" si="449"/>
        <v>0</v>
      </c>
    </row>
    <row r="14977" spans="2:2">
      <c r="B14977" s="6">
        <f t="shared" si="449"/>
        <v>0</v>
      </c>
    </row>
    <row r="14978" spans="2:2">
      <c r="B14978" s="6">
        <f t="shared" si="449"/>
        <v>0</v>
      </c>
    </row>
    <row r="14979" spans="2:2">
      <c r="B14979" s="6">
        <f t="shared" si="449"/>
        <v>0</v>
      </c>
    </row>
    <row r="14980" spans="2:2">
      <c r="B14980" s="6">
        <f t="shared" si="449"/>
        <v>0</v>
      </c>
    </row>
    <row r="14981" spans="2:2">
      <c r="B14981" s="6">
        <f t="shared" si="449"/>
        <v>0</v>
      </c>
    </row>
    <row r="14982" spans="2:2">
      <c r="B14982" s="6">
        <f t="shared" si="449"/>
        <v>0</v>
      </c>
    </row>
    <row r="14983" spans="2:2">
      <c r="B14983" s="6">
        <f t="shared" si="449"/>
        <v>0</v>
      </c>
    </row>
    <row r="14984" spans="2:2">
      <c r="B14984" s="6">
        <f t="shared" si="449"/>
        <v>0</v>
      </c>
    </row>
    <row r="14985" spans="2:2">
      <c r="B14985" s="6">
        <f t="shared" si="449"/>
        <v>0</v>
      </c>
    </row>
    <row r="14986" spans="2:2">
      <c r="B14986" s="6">
        <f t="shared" si="449"/>
        <v>0</v>
      </c>
    </row>
    <row r="14987" spans="2:2">
      <c r="B14987" s="6">
        <f t="shared" si="449"/>
        <v>0</v>
      </c>
    </row>
    <row r="14988" spans="2:2">
      <c r="B14988" s="6">
        <f t="shared" si="449"/>
        <v>0</v>
      </c>
    </row>
    <row r="14989" spans="2:2">
      <c r="B14989" s="6">
        <f t="shared" si="449"/>
        <v>0</v>
      </c>
    </row>
    <row r="14990" spans="2:2">
      <c r="B14990" s="6">
        <f t="shared" si="449"/>
        <v>0</v>
      </c>
    </row>
    <row r="14991" spans="2:2">
      <c r="B14991" s="6">
        <f t="shared" si="449"/>
        <v>0</v>
      </c>
    </row>
    <row r="14992" spans="2:2">
      <c r="B14992" s="6">
        <f t="shared" si="449"/>
        <v>0</v>
      </c>
    </row>
    <row r="14993" spans="2:2">
      <c r="B14993" s="6">
        <f t="shared" si="449"/>
        <v>0</v>
      </c>
    </row>
    <row r="14994" spans="2:2">
      <c r="B14994" s="6">
        <f t="shared" si="449"/>
        <v>0</v>
      </c>
    </row>
    <row r="14995" spans="2:2">
      <c r="B14995" s="6">
        <f t="shared" si="449"/>
        <v>0</v>
      </c>
    </row>
    <row r="14996" spans="2:2">
      <c r="B14996" s="6">
        <f t="shared" si="449"/>
        <v>0</v>
      </c>
    </row>
    <row r="14997" spans="2:2">
      <c r="B14997" s="6">
        <f t="shared" ref="B14997:B15060" si="450">+H14997</f>
        <v>0</v>
      </c>
    </row>
    <row r="14998" spans="2:2">
      <c r="B14998" s="6">
        <f t="shared" si="450"/>
        <v>0</v>
      </c>
    </row>
    <row r="14999" spans="2:2">
      <c r="B14999" s="6">
        <f t="shared" si="450"/>
        <v>0</v>
      </c>
    </row>
    <row r="15000" spans="2:2">
      <c r="B15000" s="6">
        <f t="shared" si="450"/>
        <v>0</v>
      </c>
    </row>
    <row r="15001" spans="2:2">
      <c r="B15001" s="6">
        <f t="shared" si="450"/>
        <v>0</v>
      </c>
    </row>
    <row r="15002" spans="2:2">
      <c r="B15002" s="6">
        <f t="shared" si="450"/>
        <v>0</v>
      </c>
    </row>
    <row r="15003" spans="2:2">
      <c r="B15003" s="6">
        <f t="shared" si="450"/>
        <v>0</v>
      </c>
    </row>
    <row r="15004" spans="2:2">
      <c r="B15004" s="6">
        <f t="shared" si="450"/>
        <v>0</v>
      </c>
    </row>
    <row r="15005" spans="2:2">
      <c r="B15005" s="6">
        <f t="shared" si="450"/>
        <v>0</v>
      </c>
    </row>
    <row r="15006" spans="2:2">
      <c r="B15006" s="6">
        <f t="shared" si="450"/>
        <v>0</v>
      </c>
    </row>
    <row r="15007" spans="2:2">
      <c r="B15007" s="6">
        <f t="shared" si="450"/>
        <v>0</v>
      </c>
    </row>
    <row r="15008" spans="2:2">
      <c r="B15008" s="6">
        <f t="shared" si="450"/>
        <v>0</v>
      </c>
    </row>
    <row r="15009" spans="2:2">
      <c r="B15009" s="6">
        <f t="shared" si="450"/>
        <v>0</v>
      </c>
    </row>
    <row r="15010" spans="2:2">
      <c r="B15010" s="6">
        <f t="shared" si="450"/>
        <v>0</v>
      </c>
    </row>
    <row r="15011" spans="2:2">
      <c r="B15011" s="6">
        <f t="shared" si="450"/>
        <v>0</v>
      </c>
    </row>
    <row r="15012" spans="2:2">
      <c r="B15012" s="6">
        <f t="shared" si="450"/>
        <v>0</v>
      </c>
    </row>
    <row r="15013" spans="2:2">
      <c r="B15013" s="6">
        <f t="shared" si="450"/>
        <v>0</v>
      </c>
    </row>
    <row r="15014" spans="2:2">
      <c r="B15014" s="6">
        <f t="shared" si="450"/>
        <v>0</v>
      </c>
    </row>
    <row r="15015" spans="2:2">
      <c r="B15015" s="6">
        <f t="shared" si="450"/>
        <v>0</v>
      </c>
    </row>
    <row r="15016" spans="2:2">
      <c r="B15016" s="6">
        <f t="shared" si="450"/>
        <v>0</v>
      </c>
    </row>
    <row r="15017" spans="2:2">
      <c r="B15017" s="6">
        <f t="shared" si="450"/>
        <v>0</v>
      </c>
    </row>
    <row r="15018" spans="2:2">
      <c r="B15018" s="6">
        <f t="shared" si="450"/>
        <v>0</v>
      </c>
    </row>
    <row r="15019" spans="2:2">
      <c r="B15019" s="6">
        <f t="shared" si="450"/>
        <v>0</v>
      </c>
    </row>
    <row r="15020" spans="2:2">
      <c r="B15020" s="6">
        <f t="shared" si="450"/>
        <v>0</v>
      </c>
    </row>
    <row r="15021" spans="2:2">
      <c r="B15021" s="6">
        <f t="shared" si="450"/>
        <v>0</v>
      </c>
    </row>
    <row r="15022" spans="2:2">
      <c r="B15022" s="6">
        <f t="shared" si="450"/>
        <v>0</v>
      </c>
    </row>
    <row r="15023" spans="2:2">
      <c r="B15023" s="6">
        <f t="shared" si="450"/>
        <v>0</v>
      </c>
    </row>
    <row r="15024" spans="2:2">
      <c r="B15024" s="6">
        <f t="shared" si="450"/>
        <v>0</v>
      </c>
    </row>
    <row r="15025" spans="2:2">
      <c r="B15025" s="6">
        <f t="shared" si="450"/>
        <v>0</v>
      </c>
    </row>
    <row r="15026" spans="2:2">
      <c r="B15026" s="6">
        <f t="shared" si="450"/>
        <v>0</v>
      </c>
    </row>
    <row r="15027" spans="2:2">
      <c r="B15027" s="6">
        <f t="shared" si="450"/>
        <v>0</v>
      </c>
    </row>
    <row r="15028" spans="2:2">
      <c r="B15028" s="6">
        <f t="shared" si="450"/>
        <v>0</v>
      </c>
    </row>
    <row r="15029" spans="2:2">
      <c r="B15029" s="6">
        <f t="shared" si="450"/>
        <v>0</v>
      </c>
    </row>
    <row r="15030" spans="2:2">
      <c r="B15030" s="6">
        <f t="shared" si="450"/>
        <v>0</v>
      </c>
    </row>
    <row r="15031" spans="2:2">
      <c r="B15031" s="6">
        <f t="shared" si="450"/>
        <v>0</v>
      </c>
    </row>
    <row r="15032" spans="2:2">
      <c r="B15032" s="6">
        <f t="shared" si="450"/>
        <v>0</v>
      </c>
    </row>
    <row r="15033" spans="2:2">
      <c r="B15033" s="6">
        <f t="shared" si="450"/>
        <v>0</v>
      </c>
    </row>
    <row r="15034" spans="2:2">
      <c r="B15034" s="6">
        <f t="shared" si="450"/>
        <v>0</v>
      </c>
    </row>
    <row r="15035" spans="2:2">
      <c r="B15035" s="6">
        <f t="shared" si="450"/>
        <v>0</v>
      </c>
    </row>
    <row r="15036" spans="2:2">
      <c r="B15036" s="6">
        <f t="shared" si="450"/>
        <v>0</v>
      </c>
    </row>
    <row r="15037" spans="2:2">
      <c r="B15037" s="6">
        <f t="shared" si="450"/>
        <v>0</v>
      </c>
    </row>
    <row r="15038" spans="2:2">
      <c r="B15038" s="6">
        <f t="shared" si="450"/>
        <v>0</v>
      </c>
    </row>
    <row r="15039" spans="2:2">
      <c r="B15039" s="6">
        <f t="shared" si="450"/>
        <v>0</v>
      </c>
    </row>
    <row r="15040" spans="2:2">
      <c r="B15040" s="6">
        <f t="shared" si="450"/>
        <v>0</v>
      </c>
    </row>
    <row r="15041" spans="2:2">
      <c r="B15041" s="6">
        <f t="shared" si="450"/>
        <v>0</v>
      </c>
    </row>
    <row r="15042" spans="2:2">
      <c r="B15042" s="6">
        <f t="shared" si="450"/>
        <v>0</v>
      </c>
    </row>
    <row r="15043" spans="2:2">
      <c r="B15043" s="6">
        <f t="shared" si="450"/>
        <v>0</v>
      </c>
    </row>
    <row r="15044" spans="2:2">
      <c r="B15044" s="6">
        <f t="shared" si="450"/>
        <v>0</v>
      </c>
    </row>
    <row r="15045" spans="2:2">
      <c r="B15045" s="6">
        <f t="shared" si="450"/>
        <v>0</v>
      </c>
    </row>
    <row r="15046" spans="2:2">
      <c r="B15046" s="6">
        <f t="shared" si="450"/>
        <v>0</v>
      </c>
    </row>
    <row r="15047" spans="2:2">
      <c r="B15047" s="6">
        <f t="shared" si="450"/>
        <v>0</v>
      </c>
    </row>
    <row r="15048" spans="2:2">
      <c r="B15048" s="6">
        <f t="shared" si="450"/>
        <v>0</v>
      </c>
    </row>
    <row r="15049" spans="2:2">
      <c r="B15049" s="6">
        <f t="shared" si="450"/>
        <v>0</v>
      </c>
    </row>
    <row r="15050" spans="2:2">
      <c r="B15050" s="6">
        <f t="shared" si="450"/>
        <v>0</v>
      </c>
    </row>
    <row r="15051" spans="2:2">
      <c r="B15051" s="6">
        <f t="shared" si="450"/>
        <v>0</v>
      </c>
    </row>
    <row r="15052" spans="2:2">
      <c r="B15052" s="6">
        <f t="shared" si="450"/>
        <v>0</v>
      </c>
    </row>
    <row r="15053" spans="2:2">
      <c r="B15053" s="6">
        <f t="shared" si="450"/>
        <v>0</v>
      </c>
    </row>
    <row r="15054" spans="2:2">
      <c r="B15054" s="6">
        <f t="shared" si="450"/>
        <v>0</v>
      </c>
    </row>
    <row r="15055" spans="2:2">
      <c r="B15055" s="6">
        <f t="shared" si="450"/>
        <v>0</v>
      </c>
    </row>
    <row r="15056" spans="2:2">
      <c r="B15056" s="6">
        <f t="shared" si="450"/>
        <v>0</v>
      </c>
    </row>
    <row r="15057" spans="2:2">
      <c r="B15057" s="6">
        <f t="shared" si="450"/>
        <v>0</v>
      </c>
    </row>
    <row r="15058" spans="2:2">
      <c r="B15058" s="6">
        <f t="shared" si="450"/>
        <v>0</v>
      </c>
    </row>
    <row r="15059" spans="2:2">
      <c r="B15059" s="6">
        <f t="shared" si="450"/>
        <v>0</v>
      </c>
    </row>
    <row r="15060" spans="2:2">
      <c r="B15060" s="6">
        <f t="shared" si="450"/>
        <v>0</v>
      </c>
    </row>
    <row r="15061" spans="2:2">
      <c r="B15061" s="6">
        <f t="shared" ref="B15061:B15124" si="451">+H15061</f>
        <v>0</v>
      </c>
    </row>
    <row r="15062" spans="2:2">
      <c r="B15062" s="6">
        <f t="shared" si="451"/>
        <v>0</v>
      </c>
    </row>
    <row r="15063" spans="2:2">
      <c r="B15063" s="6">
        <f t="shared" si="451"/>
        <v>0</v>
      </c>
    </row>
    <row r="15064" spans="2:2">
      <c r="B15064" s="6">
        <f t="shared" si="451"/>
        <v>0</v>
      </c>
    </row>
    <row r="15065" spans="2:2">
      <c r="B15065" s="6">
        <f t="shared" si="451"/>
        <v>0</v>
      </c>
    </row>
    <row r="15066" spans="2:2">
      <c r="B15066" s="6">
        <f t="shared" si="451"/>
        <v>0</v>
      </c>
    </row>
    <row r="15067" spans="2:2">
      <c r="B15067" s="6">
        <f t="shared" si="451"/>
        <v>0</v>
      </c>
    </row>
    <row r="15068" spans="2:2">
      <c r="B15068" s="6">
        <f t="shared" si="451"/>
        <v>0</v>
      </c>
    </row>
    <row r="15069" spans="2:2">
      <c r="B15069" s="6">
        <f t="shared" si="451"/>
        <v>0</v>
      </c>
    </row>
    <row r="15070" spans="2:2">
      <c r="B15070" s="6">
        <f t="shared" si="451"/>
        <v>0</v>
      </c>
    </row>
    <row r="15071" spans="2:2">
      <c r="B15071" s="6">
        <f t="shared" si="451"/>
        <v>0</v>
      </c>
    </row>
    <row r="15072" spans="2:2">
      <c r="B15072" s="6">
        <f t="shared" si="451"/>
        <v>0</v>
      </c>
    </row>
    <row r="15073" spans="2:2">
      <c r="B15073" s="6">
        <f t="shared" si="451"/>
        <v>0</v>
      </c>
    </row>
    <row r="15074" spans="2:2">
      <c r="B15074" s="6">
        <f t="shared" si="451"/>
        <v>0</v>
      </c>
    </row>
    <row r="15075" spans="2:2">
      <c r="B15075" s="6">
        <f t="shared" si="451"/>
        <v>0</v>
      </c>
    </row>
    <row r="15076" spans="2:2">
      <c r="B15076" s="6">
        <f t="shared" si="451"/>
        <v>0</v>
      </c>
    </row>
    <row r="15077" spans="2:2">
      <c r="B15077" s="6">
        <f t="shared" si="451"/>
        <v>0</v>
      </c>
    </row>
    <row r="15078" spans="2:2">
      <c r="B15078" s="6">
        <f t="shared" si="451"/>
        <v>0</v>
      </c>
    </row>
    <row r="15079" spans="2:2">
      <c r="B15079" s="6">
        <f t="shared" si="451"/>
        <v>0</v>
      </c>
    </row>
    <row r="15080" spans="2:2">
      <c r="B15080" s="6">
        <f t="shared" si="451"/>
        <v>0</v>
      </c>
    </row>
    <row r="15081" spans="2:2">
      <c r="B15081" s="6">
        <f t="shared" si="451"/>
        <v>0</v>
      </c>
    </row>
    <row r="15082" spans="2:2">
      <c r="B15082" s="6">
        <f t="shared" si="451"/>
        <v>0</v>
      </c>
    </row>
    <row r="15083" spans="2:2">
      <c r="B15083" s="6">
        <f t="shared" si="451"/>
        <v>0</v>
      </c>
    </row>
    <row r="15084" spans="2:2">
      <c r="B15084" s="6">
        <f t="shared" si="451"/>
        <v>0</v>
      </c>
    </row>
    <row r="15085" spans="2:2">
      <c r="B15085" s="6">
        <f t="shared" si="451"/>
        <v>0</v>
      </c>
    </row>
    <row r="15086" spans="2:2">
      <c r="B15086" s="6">
        <f t="shared" si="451"/>
        <v>0</v>
      </c>
    </row>
    <row r="15087" spans="2:2">
      <c r="B15087" s="6">
        <f t="shared" si="451"/>
        <v>0</v>
      </c>
    </row>
    <row r="15088" spans="2:2">
      <c r="B15088" s="6">
        <f t="shared" si="451"/>
        <v>0</v>
      </c>
    </row>
    <row r="15089" spans="2:2">
      <c r="B15089" s="6">
        <f t="shared" si="451"/>
        <v>0</v>
      </c>
    </row>
    <row r="15090" spans="2:2">
      <c r="B15090" s="6">
        <f t="shared" si="451"/>
        <v>0</v>
      </c>
    </row>
    <row r="15091" spans="2:2">
      <c r="B15091" s="6">
        <f t="shared" si="451"/>
        <v>0</v>
      </c>
    </row>
    <row r="15092" spans="2:2">
      <c r="B15092" s="6">
        <f t="shared" si="451"/>
        <v>0</v>
      </c>
    </row>
    <row r="15093" spans="2:2">
      <c r="B15093" s="6">
        <f t="shared" si="451"/>
        <v>0</v>
      </c>
    </row>
    <row r="15094" spans="2:2">
      <c r="B15094" s="6">
        <f t="shared" si="451"/>
        <v>0</v>
      </c>
    </row>
    <row r="15095" spans="2:2">
      <c r="B15095" s="6">
        <f t="shared" si="451"/>
        <v>0</v>
      </c>
    </row>
    <row r="15096" spans="2:2">
      <c r="B15096" s="6">
        <f t="shared" si="451"/>
        <v>0</v>
      </c>
    </row>
    <row r="15097" spans="2:2">
      <c r="B15097" s="6">
        <f t="shared" si="451"/>
        <v>0</v>
      </c>
    </row>
    <row r="15098" spans="2:2">
      <c r="B15098" s="6">
        <f t="shared" si="451"/>
        <v>0</v>
      </c>
    </row>
    <row r="15099" spans="2:2">
      <c r="B15099" s="6">
        <f t="shared" si="451"/>
        <v>0</v>
      </c>
    </row>
    <row r="15100" spans="2:2">
      <c r="B15100" s="6">
        <f t="shared" si="451"/>
        <v>0</v>
      </c>
    </row>
    <row r="15101" spans="2:2">
      <c r="B15101" s="6">
        <f t="shared" si="451"/>
        <v>0</v>
      </c>
    </row>
    <row r="15102" spans="2:2">
      <c r="B15102" s="6">
        <f t="shared" si="451"/>
        <v>0</v>
      </c>
    </row>
    <row r="15103" spans="2:2">
      <c r="B15103" s="6">
        <f t="shared" si="451"/>
        <v>0</v>
      </c>
    </row>
    <row r="15104" spans="2:2">
      <c r="B15104" s="6">
        <f t="shared" si="451"/>
        <v>0</v>
      </c>
    </row>
    <row r="15105" spans="2:2">
      <c r="B15105" s="6">
        <f t="shared" si="451"/>
        <v>0</v>
      </c>
    </row>
    <row r="15106" spans="2:2">
      <c r="B15106" s="6">
        <f t="shared" si="451"/>
        <v>0</v>
      </c>
    </row>
    <row r="15107" spans="2:2">
      <c r="B15107" s="6">
        <f t="shared" si="451"/>
        <v>0</v>
      </c>
    </row>
    <row r="15108" spans="2:2">
      <c r="B15108" s="6">
        <f t="shared" si="451"/>
        <v>0</v>
      </c>
    </row>
    <row r="15109" spans="2:2">
      <c r="B15109" s="6">
        <f t="shared" si="451"/>
        <v>0</v>
      </c>
    </row>
    <row r="15110" spans="2:2">
      <c r="B15110" s="6">
        <f t="shared" si="451"/>
        <v>0</v>
      </c>
    </row>
    <row r="15111" spans="2:2">
      <c r="B15111" s="6">
        <f t="shared" si="451"/>
        <v>0</v>
      </c>
    </row>
    <row r="15112" spans="2:2">
      <c r="B15112" s="6">
        <f t="shared" si="451"/>
        <v>0</v>
      </c>
    </row>
    <row r="15113" spans="2:2">
      <c r="B15113" s="6">
        <f t="shared" si="451"/>
        <v>0</v>
      </c>
    </row>
    <row r="15114" spans="2:2">
      <c r="B15114" s="6">
        <f t="shared" si="451"/>
        <v>0</v>
      </c>
    </row>
    <row r="15115" spans="2:2">
      <c r="B15115" s="6">
        <f t="shared" si="451"/>
        <v>0</v>
      </c>
    </row>
    <row r="15116" spans="2:2">
      <c r="B15116" s="6">
        <f t="shared" si="451"/>
        <v>0</v>
      </c>
    </row>
    <row r="15117" spans="2:2">
      <c r="B15117" s="6">
        <f t="shared" si="451"/>
        <v>0</v>
      </c>
    </row>
    <row r="15118" spans="2:2">
      <c r="B15118" s="6">
        <f t="shared" si="451"/>
        <v>0</v>
      </c>
    </row>
    <row r="15119" spans="2:2">
      <c r="B15119" s="6">
        <f t="shared" si="451"/>
        <v>0</v>
      </c>
    </row>
    <row r="15120" spans="2:2">
      <c r="B15120" s="6">
        <f t="shared" si="451"/>
        <v>0</v>
      </c>
    </row>
    <row r="15121" spans="2:2">
      <c r="B15121" s="6">
        <f t="shared" si="451"/>
        <v>0</v>
      </c>
    </row>
    <row r="15122" spans="2:2">
      <c r="B15122" s="6">
        <f t="shared" si="451"/>
        <v>0</v>
      </c>
    </row>
    <row r="15123" spans="2:2">
      <c r="B15123" s="6">
        <f t="shared" si="451"/>
        <v>0</v>
      </c>
    </row>
    <row r="15124" spans="2:2">
      <c r="B15124" s="6">
        <f t="shared" si="451"/>
        <v>0</v>
      </c>
    </row>
    <row r="15125" spans="2:2">
      <c r="B15125" s="6">
        <f t="shared" ref="B15125:B15188" si="452">+H15125</f>
        <v>0</v>
      </c>
    </row>
    <row r="15126" spans="2:2">
      <c r="B15126" s="6">
        <f t="shared" si="452"/>
        <v>0</v>
      </c>
    </row>
    <row r="15127" spans="2:2">
      <c r="B15127" s="6">
        <f t="shared" si="452"/>
        <v>0</v>
      </c>
    </row>
    <row r="15128" spans="2:2">
      <c r="B15128" s="6">
        <f t="shared" si="452"/>
        <v>0</v>
      </c>
    </row>
    <row r="15129" spans="2:2">
      <c r="B15129" s="6">
        <f t="shared" si="452"/>
        <v>0</v>
      </c>
    </row>
    <row r="15130" spans="2:2">
      <c r="B15130" s="6">
        <f t="shared" si="452"/>
        <v>0</v>
      </c>
    </row>
    <row r="15131" spans="2:2">
      <c r="B15131" s="6">
        <f t="shared" si="452"/>
        <v>0</v>
      </c>
    </row>
    <row r="15132" spans="2:2">
      <c r="B15132" s="6">
        <f t="shared" si="452"/>
        <v>0</v>
      </c>
    </row>
    <row r="15133" spans="2:2">
      <c r="B15133" s="6">
        <f t="shared" si="452"/>
        <v>0</v>
      </c>
    </row>
    <row r="15134" spans="2:2">
      <c r="B15134" s="6">
        <f t="shared" si="452"/>
        <v>0</v>
      </c>
    </row>
    <row r="15135" spans="2:2">
      <c r="B15135" s="6">
        <f t="shared" si="452"/>
        <v>0</v>
      </c>
    </row>
    <row r="15136" spans="2:2">
      <c r="B15136" s="6">
        <f t="shared" si="452"/>
        <v>0</v>
      </c>
    </row>
    <row r="15137" spans="2:2">
      <c r="B15137" s="6">
        <f t="shared" si="452"/>
        <v>0</v>
      </c>
    </row>
    <row r="15138" spans="2:2">
      <c r="B15138" s="6">
        <f t="shared" si="452"/>
        <v>0</v>
      </c>
    </row>
    <row r="15139" spans="2:2">
      <c r="B15139" s="6">
        <f t="shared" si="452"/>
        <v>0</v>
      </c>
    </row>
    <row r="15140" spans="2:2">
      <c r="B15140" s="6">
        <f t="shared" si="452"/>
        <v>0</v>
      </c>
    </row>
    <row r="15141" spans="2:2">
      <c r="B15141" s="6">
        <f t="shared" si="452"/>
        <v>0</v>
      </c>
    </row>
    <row r="15142" spans="2:2">
      <c r="B15142" s="6">
        <f t="shared" si="452"/>
        <v>0</v>
      </c>
    </row>
    <row r="15143" spans="2:2">
      <c r="B15143" s="6">
        <f t="shared" si="452"/>
        <v>0</v>
      </c>
    </row>
    <row r="15144" spans="2:2">
      <c r="B15144" s="6">
        <f t="shared" si="452"/>
        <v>0</v>
      </c>
    </row>
    <row r="15145" spans="2:2">
      <c r="B15145" s="6">
        <f t="shared" si="452"/>
        <v>0</v>
      </c>
    </row>
    <row r="15146" spans="2:2">
      <c r="B15146" s="6">
        <f t="shared" si="452"/>
        <v>0</v>
      </c>
    </row>
    <row r="15147" spans="2:2">
      <c r="B15147" s="6">
        <f t="shared" si="452"/>
        <v>0</v>
      </c>
    </row>
    <row r="15148" spans="2:2">
      <c r="B15148" s="6">
        <f t="shared" si="452"/>
        <v>0</v>
      </c>
    </row>
    <row r="15149" spans="2:2">
      <c r="B15149" s="6">
        <f t="shared" si="452"/>
        <v>0</v>
      </c>
    </row>
    <row r="15150" spans="2:2">
      <c r="B15150" s="6">
        <f t="shared" si="452"/>
        <v>0</v>
      </c>
    </row>
    <row r="15151" spans="2:2">
      <c r="B15151" s="6">
        <f t="shared" si="452"/>
        <v>0</v>
      </c>
    </row>
    <row r="15152" spans="2:2">
      <c r="B15152" s="6">
        <f t="shared" si="452"/>
        <v>0</v>
      </c>
    </row>
    <row r="15153" spans="2:2">
      <c r="B15153" s="6">
        <f t="shared" si="452"/>
        <v>0</v>
      </c>
    </row>
    <row r="15154" spans="2:2">
      <c r="B15154" s="6">
        <f t="shared" si="452"/>
        <v>0</v>
      </c>
    </row>
    <row r="15155" spans="2:2">
      <c r="B15155" s="6">
        <f t="shared" si="452"/>
        <v>0</v>
      </c>
    </row>
    <row r="15156" spans="2:2">
      <c r="B15156" s="6">
        <f t="shared" si="452"/>
        <v>0</v>
      </c>
    </row>
    <row r="15157" spans="2:2">
      <c r="B15157" s="6">
        <f t="shared" si="452"/>
        <v>0</v>
      </c>
    </row>
    <row r="15158" spans="2:2">
      <c r="B15158" s="6">
        <f t="shared" si="452"/>
        <v>0</v>
      </c>
    </row>
    <row r="15159" spans="2:2">
      <c r="B15159" s="6">
        <f t="shared" si="452"/>
        <v>0</v>
      </c>
    </row>
    <row r="15160" spans="2:2">
      <c r="B15160" s="6">
        <f t="shared" si="452"/>
        <v>0</v>
      </c>
    </row>
    <row r="15161" spans="2:2">
      <c r="B15161" s="6">
        <f t="shared" si="452"/>
        <v>0</v>
      </c>
    </row>
    <row r="15162" spans="2:2">
      <c r="B15162" s="6">
        <f t="shared" si="452"/>
        <v>0</v>
      </c>
    </row>
    <row r="15163" spans="2:2">
      <c r="B15163" s="6">
        <f t="shared" si="452"/>
        <v>0</v>
      </c>
    </row>
    <row r="15164" spans="2:2">
      <c r="B15164" s="6">
        <f t="shared" si="452"/>
        <v>0</v>
      </c>
    </row>
    <row r="15165" spans="2:2">
      <c r="B15165" s="6">
        <f t="shared" si="452"/>
        <v>0</v>
      </c>
    </row>
    <row r="15166" spans="2:2">
      <c r="B15166" s="6">
        <f t="shared" si="452"/>
        <v>0</v>
      </c>
    </row>
    <row r="15167" spans="2:2">
      <c r="B15167" s="6">
        <f t="shared" si="452"/>
        <v>0</v>
      </c>
    </row>
    <row r="15168" spans="2:2">
      <c r="B15168" s="6">
        <f t="shared" si="452"/>
        <v>0</v>
      </c>
    </row>
    <row r="15169" spans="2:2">
      <c r="B15169" s="6">
        <f t="shared" si="452"/>
        <v>0</v>
      </c>
    </row>
    <row r="15170" spans="2:2">
      <c r="B15170" s="6">
        <f t="shared" si="452"/>
        <v>0</v>
      </c>
    </row>
    <row r="15171" spans="2:2">
      <c r="B15171" s="6">
        <f t="shared" si="452"/>
        <v>0</v>
      </c>
    </row>
    <row r="15172" spans="2:2">
      <c r="B15172" s="6">
        <f t="shared" si="452"/>
        <v>0</v>
      </c>
    </row>
    <row r="15173" spans="2:2">
      <c r="B15173" s="6">
        <f t="shared" si="452"/>
        <v>0</v>
      </c>
    </row>
    <row r="15174" spans="2:2">
      <c r="B15174" s="6">
        <f t="shared" si="452"/>
        <v>0</v>
      </c>
    </row>
    <row r="15175" spans="2:2">
      <c r="B15175" s="6">
        <f t="shared" si="452"/>
        <v>0</v>
      </c>
    </row>
    <row r="15176" spans="2:2">
      <c r="B15176" s="6">
        <f t="shared" si="452"/>
        <v>0</v>
      </c>
    </row>
    <row r="15177" spans="2:2">
      <c r="B15177" s="6">
        <f t="shared" si="452"/>
        <v>0</v>
      </c>
    </row>
    <row r="15178" spans="2:2">
      <c r="B15178" s="6">
        <f t="shared" si="452"/>
        <v>0</v>
      </c>
    </row>
    <row r="15179" spans="2:2">
      <c r="B15179" s="6">
        <f t="shared" si="452"/>
        <v>0</v>
      </c>
    </row>
    <row r="15180" spans="2:2">
      <c r="B15180" s="6">
        <f t="shared" si="452"/>
        <v>0</v>
      </c>
    </row>
    <row r="15181" spans="2:2">
      <c r="B15181" s="6">
        <f t="shared" si="452"/>
        <v>0</v>
      </c>
    </row>
    <row r="15182" spans="2:2">
      <c r="B15182" s="6">
        <f t="shared" si="452"/>
        <v>0</v>
      </c>
    </row>
    <row r="15183" spans="2:2">
      <c r="B15183" s="6">
        <f t="shared" si="452"/>
        <v>0</v>
      </c>
    </row>
    <row r="15184" spans="2:2">
      <c r="B15184" s="6">
        <f t="shared" si="452"/>
        <v>0</v>
      </c>
    </row>
    <row r="15185" spans="2:2">
      <c r="B15185" s="6">
        <f t="shared" si="452"/>
        <v>0</v>
      </c>
    </row>
    <row r="15186" spans="2:2">
      <c r="B15186" s="6">
        <f t="shared" si="452"/>
        <v>0</v>
      </c>
    </row>
    <row r="15187" spans="2:2">
      <c r="B15187" s="6">
        <f t="shared" si="452"/>
        <v>0</v>
      </c>
    </row>
    <row r="15188" spans="2:2">
      <c r="B15188" s="6">
        <f t="shared" si="452"/>
        <v>0</v>
      </c>
    </row>
    <row r="15189" spans="2:2">
      <c r="B15189" s="6">
        <f t="shared" ref="B15189:B15252" si="453">+H15189</f>
        <v>0</v>
      </c>
    </row>
    <row r="15190" spans="2:2">
      <c r="B15190" s="6">
        <f t="shared" si="453"/>
        <v>0</v>
      </c>
    </row>
    <row r="15191" spans="2:2">
      <c r="B15191" s="6">
        <f t="shared" si="453"/>
        <v>0</v>
      </c>
    </row>
    <row r="15192" spans="2:2">
      <c r="B15192" s="6">
        <f t="shared" si="453"/>
        <v>0</v>
      </c>
    </row>
    <row r="15193" spans="2:2">
      <c r="B15193" s="6">
        <f t="shared" si="453"/>
        <v>0</v>
      </c>
    </row>
    <row r="15194" spans="2:2">
      <c r="B15194" s="6">
        <f t="shared" si="453"/>
        <v>0</v>
      </c>
    </row>
    <row r="15195" spans="2:2">
      <c r="B15195" s="6">
        <f t="shared" si="453"/>
        <v>0</v>
      </c>
    </row>
    <row r="15196" spans="2:2">
      <c r="B15196" s="6">
        <f t="shared" si="453"/>
        <v>0</v>
      </c>
    </row>
    <row r="15197" spans="2:2">
      <c r="B15197" s="6">
        <f t="shared" si="453"/>
        <v>0</v>
      </c>
    </row>
    <row r="15198" spans="2:2">
      <c r="B15198" s="6">
        <f t="shared" si="453"/>
        <v>0</v>
      </c>
    </row>
    <row r="15199" spans="2:2">
      <c r="B15199" s="6">
        <f t="shared" si="453"/>
        <v>0</v>
      </c>
    </row>
    <row r="15200" spans="2:2">
      <c r="B15200" s="6">
        <f t="shared" si="453"/>
        <v>0</v>
      </c>
    </row>
    <row r="15201" spans="2:2">
      <c r="B15201" s="6">
        <f t="shared" si="453"/>
        <v>0</v>
      </c>
    </row>
    <row r="15202" spans="2:2">
      <c r="B15202" s="6">
        <f t="shared" si="453"/>
        <v>0</v>
      </c>
    </row>
    <row r="15203" spans="2:2">
      <c r="B15203" s="6">
        <f t="shared" si="453"/>
        <v>0</v>
      </c>
    </row>
    <row r="15204" spans="2:2">
      <c r="B15204" s="6">
        <f t="shared" si="453"/>
        <v>0</v>
      </c>
    </row>
    <row r="15205" spans="2:2">
      <c r="B15205" s="6">
        <f t="shared" si="453"/>
        <v>0</v>
      </c>
    </row>
    <row r="15206" spans="2:2">
      <c r="B15206" s="6">
        <f t="shared" si="453"/>
        <v>0</v>
      </c>
    </row>
    <row r="15207" spans="2:2">
      <c r="B15207" s="6">
        <f t="shared" si="453"/>
        <v>0</v>
      </c>
    </row>
    <row r="15208" spans="2:2">
      <c r="B15208" s="6">
        <f t="shared" si="453"/>
        <v>0</v>
      </c>
    </row>
    <row r="15209" spans="2:2">
      <c r="B15209" s="6">
        <f t="shared" si="453"/>
        <v>0</v>
      </c>
    </row>
    <row r="15210" spans="2:2">
      <c r="B15210" s="6">
        <f t="shared" si="453"/>
        <v>0</v>
      </c>
    </row>
    <row r="15211" spans="2:2">
      <c r="B15211" s="6">
        <f t="shared" si="453"/>
        <v>0</v>
      </c>
    </row>
    <row r="15212" spans="2:2">
      <c r="B15212" s="6">
        <f t="shared" si="453"/>
        <v>0</v>
      </c>
    </row>
    <row r="15213" spans="2:2">
      <c r="B15213" s="6">
        <f t="shared" si="453"/>
        <v>0</v>
      </c>
    </row>
    <row r="15214" spans="2:2">
      <c r="B15214" s="6">
        <f t="shared" si="453"/>
        <v>0</v>
      </c>
    </row>
    <row r="15215" spans="2:2">
      <c r="B15215" s="6">
        <f t="shared" si="453"/>
        <v>0</v>
      </c>
    </row>
    <row r="15216" spans="2:2">
      <c r="B15216" s="6">
        <f t="shared" si="453"/>
        <v>0</v>
      </c>
    </row>
    <row r="15217" spans="2:2">
      <c r="B15217" s="6">
        <f t="shared" si="453"/>
        <v>0</v>
      </c>
    </row>
    <row r="15218" spans="2:2">
      <c r="B15218" s="6">
        <f t="shared" si="453"/>
        <v>0</v>
      </c>
    </row>
    <row r="15219" spans="2:2">
      <c r="B15219" s="6">
        <f t="shared" si="453"/>
        <v>0</v>
      </c>
    </row>
    <row r="15220" spans="2:2">
      <c r="B15220" s="6">
        <f t="shared" si="453"/>
        <v>0</v>
      </c>
    </row>
    <row r="15221" spans="2:2">
      <c r="B15221" s="6">
        <f t="shared" si="453"/>
        <v>0</v>
      </c>
    </row>
    <row r="15222" spans="2:2">
      <c r="B15222" s="6">
        <f t="shared" si="453"/>
        <v>0</v>
      </c>
    </row>
    <row r="15223" spans="2:2">
      <c r="B15223" s="6">
        <f t="shared" si="453"/>
        <v>0</v>
      </c>
    </row>
    <row r="15224" spans="2:2">
      <c r="B15224" s="6">
        <f t="shared" si="453"/>
        <v>0</v>
      </c>
    </row>
    <row r="15225" spans="2:2">
      <c r="B15225" s="6">
        <f t="shared" si="453"/>
        <v>0</v>
      </c>
    </row>
    <row r="15226" spans="2:2">
      <c r="B15226" s="6">
        <f t="shared" si="453"/>
        <v>0</v>
      </c>
    </row>
    <row r="15227" spans="2:2">
      <c r="B15227" s="6">
        <f t="shared" si="453"/>
        <v>0</v>
      </c>
    </row>
    <row r="15228" spans="2:2">
      <c r="B15228" s="6">
        <f t="shared" si="453"/>
        <v>0</v>
      </c>
    </row>
    <row r="15229" spans="2:2">
      <c r="B15229" s="6">
        <f t="shared" si="453"/>
        <v>0</v>
      </c>
    </row>
    <row r="15230" spans="2:2">
      <c r="B15230" s="6">
        <f t="shared" si="453"/>
        <v>0</v>
      </c>
    </row>
    <row r="15231" spans="2:2">
      <c r="B15231" s="6">
        <f t="shared" si="453"/>
        <v>0</v>
      </c>
    </row>
    <row r="15232" spans="2:2">
      <c r="B15232" s="6">
        <f t="shared" si="453"/>
        <v>0</v>
      </c>
    </row>
    <row r="15233" spans="2:2">
      <c r="B15233" s="6">
        <f t="shared" si="453"/>
        <v>0</v>
      </c>
    </row>
    <row r="15234" spans="2:2">
      <c r="B15234" s="6">
        <f t="shared" si="453"/>
        <v>0</v>
      </c>
    </row>
    <row r="15235" spans="2:2">
      <c r="B15235" s="6">
        <f t="shared" si="453"/>
        <v>0</v>
      </c>
    </row>
    <row r="15236" spans="2:2">
      <c r="B15236" s="6">
        <f t="shared" si="453"/>
        <v>0</v>
      </c>
    </row>
    <row r="15237" spans="2:2">
      <c r="B15237" s="6">
        <f t="shared" si="453"/>
        <v>0</v>
      </c>
    </row>
    <row r="15238" spans="2:2">
      <c r="B15238" s="6">
        <f t="shared" si="453"/>
        <v>0</v>
      </c>
    </row>
    <row r="15239" spans="2:2">
      <c r="B15239" s="6">
        <f t="shared" si="453"/>
        <v>0</v>
      </c>
    </row>
    <row r="15240" spans="2:2">
      <c r="B15240" s="6">
        <f t="shared" si="453"/>
        <v>0</v>
      </c>
    </row>
    <row r="15241" spans="2:2">
      <c r="B15241" s="6">
        <f t="shared" si="453"/>
        <v>0</v>
      </c>
    </row>
    <row r="15242" spans="2:2">
      <c r="B15242" s="6">
        <f t="shared" si="453"/>
        <v>0</v>
      </c>
    </row>
    <row r="15243" spans="2:2">
      <c r="B15243" s="6">
        <f t="shared" si="453"/>
        <v>0</v>
      </c>
    </row>
    <row r="15244" spans="2:2">
      <c r="B15244" s="6">
        <f t="shared" si="453"/>
        <v>0</v>
      </c>
    </row>
    <row r="15245" spans="2:2">
      <c r="B15245" s="6">
        <f t="shared" si="453"/>
        <v>0</v>
      </c>
    </row>
    <row r="15246" spans="2:2">
      <c r="B15246" s="6">
        <f t="shared" si="453"/>
        <v>0</v>
      </c>
    </row>
    <row r="15247" spans="2:2">
      <c r="B15247" s="6">
        <f t="shared" si="453"/>
        <v>0</v>
      </c>
    </row>
    <row r="15248" spans="2:2">
      <c r="B15248" s="6">
        <f t="shared" si="453"/>
        <v>0</v>
      </c>
    </row>
    <row r="15249" spans="2:2">
      <c r="B15249" s="6">
        <f t="shared" si="453"/>
        <v>0</v>
      </c>
    </row>
    <row r="15250" spans="2:2">
      <c r="B15250" s="6">
        <f t="shared" si="453"/>
        <v>0</v>
      </c>
    </row>
    <row r="15251" spans="2:2">
      <c r="B15251" s="6">
        <f t="shared" si="453"/>
        <v>0</v>
      </c>
    </row>
    <row r="15252" spans="2:2">
      <c r="B15252" s="6">
        <f t="shared" si="453"/>
        <v>0</v>
      </c>
    </row>
    <row r="15253" spans="2:2">
      <c r="B15253" s="6">
        <f t="shared" ref="B15253:B15316" si="454">+H15253</f>
        <v>0</v>
      </c>
    </row>
    <row r="15254" spans="2:2">
      <c r="B15254" s="6">
        <f t="shared" si="454"/>
        <v>0</v>
      </c>
    </row>
    <row r="15255" spans="2:2">
      <c r="B15255" s="6">
        <f t="shared" si="454"/>
        <v>0</v>
      </c>
    </row>
    <row r="15256" spans="2:2">
      <c r="B15256" s="6">
        <f t="shared" si="454"/>
        <v>0</v>
      </c>
    </row>
    <row r="15257" spans="2:2">
      <c r="B15257" s="6">
        <f t="shared" si="454"/>
        <v>0</v>
      </c>
    </row>
    <row r="15258" spans="2:2">
      <c r="B15258" s="6">
        <f t="shared" si="454"/>
        <v>0</v>
      </c>
    </row>
    <row r="15259" spans="2:2">
      <c r="B15259" s="6">
        <f t="shared" si="454"/>
        <v>0</v>
      </c>
    </row>
    <row r="15260" spans="2:2">
      <c r="B15260" s="6">
        <f t="shared" si="454"/>
        <v>0</v>
      </c>
    </row>
    <row r="15261" spans="2:2">
      <c r="B15261" s="6">
        <f t="shared" si="454"/>
        <v>0</v>
      </c>
    </row>
    <row r="15262" spans="2:2">
      <c r="B15262" s="6">
        <f t="shared" si="454"/>
        <v>0</v>
      </c>
    </row>
    <row r="15263" spans="2:2">
      <c r="B15263" s="6">
        <f t="shared" si="454"/>
        <v>0</v>
      </c>
    </row>
    <row r="15264" spans="2:2">
      <c r="B15264" s="6">
        <f t="shared" si="454"/>
        <v>0</v>
      </c>
    </row>
    <row r="15265" spans="2:2">
      <c r="B15265" s="6">
        <f t="shared" si="454"/>
        <v>0</v>
      </c>
    </row>
    <row r="15266" spans="2:2">
      <c r="B15266" s="6">
        <f t="shared" si="454"/>
        <v>0</v>
      </c>
    </row>
    <row r="15267" spans="2:2">
      <c r="B15267" s="6">
        <f t="shared" si="454"/>
        <v>0</v>
      </c>
    </row>
    <row r="15268" spans="2:2">
      <c r="B15268" s="6">
        <f t="shared" si="454"/>
        <v>0</v>
      </c>
    </row>
    <row r="15269" spans="2:2">
      <c r="B15269" s="6">
        <f t="shared" si="454"/>
        <v>0</v>
      </c>
    </row>
    <row r="15270" spans="2:2">
      <c r="B15270" s="6">
        <f t="shared" si="454"/>
        <v>0</v>
      </c>
    </row>
    <row r="15271" spans="2:2">
      <c r="B15271" s="6">
        <f t="shared" si="454"/>
        <v>0</v>
      </c>
    </row>
    <row r="15272" spans="2:2">
      <c r="B15272" s="6">
        <f t="shared" si="454"/>
        <v>0</v>
      </c>
    </row>
    <row r="15273" spans="2:2">
      <c r="B15273" s="6">
        <f t="shared" si="454"/>
        <v>0</v>
      </c>
    </row>
    <row r="15274" spans="2:2">
      <c r="B15274" s="6">
        <f t="shared" si="454"/>
        <v>0</v>
      </c>
    </row>
    <row r="15275" spans="2:2">
      <c r="B15275" s="6">
        <f t="shared" si="454"/>
        <v>0</v>
      </c>
    </row>
    <row r="15276" spans="2:2">
      <c r="B15276" s="6">
        <f t="shared" si="454"/>
        <v>0</v>
      </c>
    </row>
    <row r="15277" spans="2:2">
      <c r="B15277" s="6">
        <f t="shared" si="454"/>
        <v>0</v>
      </c>
    </row>
    <row r="15278" spans="2:2">
      <c r="B15278" s="6">
        <f t="shared" si="454"/>
        <v>0</v>
      </c>
    </row>
    <row r="15279" spans="2:2">
      <c r="B15279" s="6">
        <f t="shared" si="454"/>
        <v>0</v>
      </c>
    </row>
    <row r="15280" spans="2:2">
      <c r="B15280" s="6">
        <f t="shared" si="454"/>
        <v>0</v>
      </c>
    </row>
    <row r="15281" spans="2:2">
      <c r="B15281" s="6">
        <f t="shared" si="454"/>
        <v>0</v>
      </c>
    </row>
    <row r="15282" spans="2:2">
      <c r="B15282" s="6">
        <f t="shared" si="454"/>
        <v>0</v>
      </c>
    </row>
    <row r="15283" spans="2:2">
      <c r="B15283" s="6">
        <f t="shared" si="454"/>
        <v>0</v>
      </c>
    </row>
    <row r="15284" spans="2:2">
      <c r="B15284" s="6">
        <f t="shared" si="454"/>
        <v>0</v>
      </c>
    </row>
    <row r="15285" spans="2:2">
      <c r="B15285" s="6">
        <f t="shared" si="454"/>
        <v>0</v>
      </c>
    </row>
    <row r="15286" spans="2:2">
      <c r="B15286" s="6">
        <f t="shared" si="454"/>
        <v>0</v>
      </c>
    </row>
    <row r="15287" spans="2:2">
      <c r="B15287" s="6">
        <f t="shared" si="454"/>
        <v>0</v>
      </c>
    </row>
    <row r="15288" spans="2:2">
      <c r="B15288" s="6">
        <f t="shared" si="454"/>
        <v>0</v>
      </c>
    </row>
    <row r="15289" spans="2:2">
      <c r="B15289" s="6">
        <f t="shared" si="454"/>
        <v>0</v>
      </c>
    </row>
    <row r="15290" spans="2:2">
      <c r="B15290" s="6">
        <f t="shared" si="454"/>
        <v>0</v>
      </c>
    </row>
    <row r="15291" spans="2:2">
      <c r="B15291" s="6">
        <f t="shared" si="454"/>
        <v>0</v>
      </c>
    </row>
    <row r="15292" spans="2:2">
      <c r="B15292" s="6">
        <f t="shared" si="454"/>
        <v>0</v>
      </c>
    </row>
    <row r="15293" spans="2:2">
      <c r="B15293" s="6">
        <f t="shared" si="454"/>
        <v>0</v>
      </c>
    </row>
    <row r="15294" spans="2:2">
      <c r="B15294" s="6">
        <f t="shared" si="454"/>
        <v>0</v>
      </c>
    </row>
    <row r="15295" spans="2:2">
      <c r="B15295" s="6">
        <f t="shared" si="454"/>
        <v>0</v>
      </c>
    </row>
    <row r="15296" spans="2:2">
      <c r="B15296" s="6">
        <f t="shared" si="454"/>
        <v>0</v>
      </c>
    </row>
    <row r="15297" spans="2:2">
      <c r="B15297" s="6">
        <f t="shared" si="454"/>
        <v>0</v>
      </c>
    </row>
    <row r="15298" spans="2:2">
      <c r="B15298" s="6">
        <f t="shared" si="454"/>
        <v>0</v>
      </c>
    </row>
    <row r="15299" spans="2:2">
      <c r="B15299" s="6">
        <f t="shared" si="454"/>
        <v>0</v>
      </c>
    </row>
    <row r="15300" spans="2:2">
      <c r="B15300" s="6">
        <f t="shared" si="454"/>
        <v>0</v>
      </c>
    </row>
    <row r="15301" spans="2:2">
      <c r="B15301" s="6">
        <f t="shared" si="454"/>
        <v>0</v>
      </c>
    </row>
    <row r="15302" spans="2:2">
      <c r="B15302" s="6">
        <f t="shared" si="454"/>
        <v>0</v>
      </c>
    </row>
    <row r="15303" spans="2:2">
      <c r="B15303" s="6">
        <f t="shared" si="454"/>
        <v>0</v>
      </c>
    </row>
    <row r="15304" spans="2:2">
      <c r="B15304" s="6">
        <f t="shared" si="454"/>
        <v>0</v>
      </c>
    </row>
    <row r="15305" spans="2:2">
      <c r="B15305" s="6">
        <f t="shared" si="454"/>
        <v>0</v>
      </c>
    </row>
    <row r="15306" spans="2:2">
      <c r="B15306" s="6">
        <f t="shared" si="454"/>
        <v>0</v>
      </c>
    </row>
    <row r="15307" spans="2:2">
      <c r="B15307" s="6">
        <f t="shared" si="454"/>
        <v>0</v>
      </c>
    </row>
    <row r="15308" spans="2:2">
      <c r="B15308" s="6">
        <f t="shared" si="454"/>
        <v>0</v>
      </c>
    </row>
    <row r="15309" spans="2:2">
      <c r="B15309" s="6">
        <f t="shared" si="454"/>
        <v>0</v>
      </c>
    </row>
    <row r="15310" spans="2:2">
      <c r="B15310" s="6">
        <f t="shared" si="454"/>
        <v>0</v>
      </c>
    </row>
    <row r="15311" spans="2:2">
      <c r="B15311" s="6">
        <f t="shared" si="454"/>
        <v>0</v>
      </c>
    </row>
    <row r="15312" spans="2:2">
      <c r="B15312" s="6">
        <f t="shared" si="454"/>
        <v>0</v>
      </c>
    </row>
    <row r="15313" spans="2:2">
      <c r="B15313" s="6">
        <f t="shared" si="454"/>
        <v>0</v>
      </c>
    </row>
    <row r="15314" spans="2:2">
      <c r="B15314" s="6">
        <f t="shared" si="454"/>
        <v>0</v>
      </c>
    </row>
    <row r="15315" spans="2:2">
      <c r="B15315" s="6">
        <f t="shared" si="454"/>
        <v>0</v>
      </c>
    </row>
    <row r="15316" spans="2:2">
      <c r="B15316" s="6">
        <f t="shared" si="454"/>
        <v>0</v>
      </c>
    </row>
    <row r="15317" spans="2:2">
      <c r="B15317" s="6">
        <f t="shared" ref="B15317:B15380" si="455">+H15317</f>
        <v>0</v>
      </c>
    </row>
    <row r="15318" spans="2:2">
      <c r="B15318" s="6">
        <f t="shared" si="455"/>
        <v>0</v>
      </c>
    </row>
    <row r="15319" spans="2:2">
      <c r="B15319" s="6">
        <f t="shared" si="455"/>
        <v>0</v>
      </c>
    </row>
    <row r="15320" spans="2:2">
      <c r="B15320" s="6">
        <f t="shared" si="455"/>
        <v>0</v>
      </c>
    </row>
    <row r="15321" spans="2:2">
      <c r="B15321" s="6">
        <f t="shared" si="455"/>
        <v>0</v>
      </c>
    </row>
    <row r="15322" spans="2:2">
      <c r="B15322" s="6">
        <f t="shared" si="455"/>
        <v>0</v>
      </c>
    </row>
    <row r="15323" spans="2:2">
      <c r="B15323" s="6">
        <f t="shared" si="455"/>
        <v>0</v>
      </c>
    </row>
    <row r="15324" spans="2:2">
      <c r="B15324" s="6">
        <f t="shared" si="455"/>
        <v>0</v>
      </c>
    </row>
    <row r="15325" spans="2:2">
      <c r="B15325" s="6">
        <f t="shared" si="455"/>
        <v>0</v>
      </c>
    </row>
    <row r="15326" spans="2:2">
      <c r="B15326" s="6">
        <f t="shared" si="455"/>
        <v>0</v>
      </c>
    </row>
    <row r="15327" spans="2:2">
      <c r="B15327" s="6">
        <f t="shared" si="455"/>
        <v>0</v>
      </c>
    </row>
    <row r="15328" spans="2:2">
      <c r="B15328" s="6">
        <f t="shared" si="455"/>
        <v>0</v>
      </c>
    </row>
    <row r="15329" spans="2:2">
      <c r="B15329" s="6">
        <f t="shared" si="455"/>
        <v>0</v>
      </c>
    </row>
    <row r="15330" spans="2:2">
      <c r="B15330" s="6">
        <f t="shared" si="455"/>
        <v>0</v>
      </c>
    </row>
    <row r="15331" spans="2:2">
      <c r="B15331" s="6">
        <f t="shared" si="455"/>
        <v>0</v>
      </c>
    </row>
    <row r="15332" spans="2:2">
      <c r="B15332" s="6">
        <f t="shared" si="455"/>
        <v>0</v>
      </c>
    </row>
    <row r="15333" spans="2:2">
      <c r="B15333" s="6">
        <f t="shared" si="455"/>
        <v>0</v>
      </c>
    </row>
    <row r="15334" spans="2:2">
      <c r="B15334" s="6">
        <f t="shared" si="455"/>
        <v>0</v>
      </c>
    </row>
    <row r="15335" spans="2:2">
      <c r="B15335" s="6">
        <f t="shared" si="455"/>
        <v>0</v>
      </c>
    </row>
    <row r="15336" spans="2:2">
      <c r="B15336" s="6">
        <f t="shared" si="455"/>
        <v>0</v>
      </c>
    </row>
    <row r="15337" spans="2:2">
      <c r="B15337" s="6">
        <f t="shared" si="455"/>
        <v>0</v>
      </c>
    </row>
    <row r="15338" spans="2:2">
      <c r="B15338" s="6">
        <f t="shared" si="455"/>
        <v>0</v>
      </c>
    </row>
    <row r="15339" spans="2:2">
      <c r="B15339" s="6">
        <f t="shared" si="455"/>
        <v>0</v>
      </c>
    </row>
    <row r="15340" spans="2:2">
      <c r="B15340" s="6">
        <f t="shared" si="455"/>
        <v>0</v>
      </c>
    </row>
    <row r="15341" spans="2:2">
      <c r="B15341" s="6">
        <f t="shared" si="455"/>
        <v>0</v>
      </c>
    </row>
    <row r="15342" spans="2:2">
      <c r="B15342" s="6">
        <f t="shared" si="455"/>
        <v>0</v>
      </c>
    </row>
    <row r="15343" spans="2:2">
      <c r="B15343" s="6">
        <f t="shared" si="455"/>
        <v>0</v>
      </c>
    </row>
    <row r="15344" spans="2:2">
      <c r="B15344" s="6">
        <f t="shared" si="455"/>
        <v>0</v>
      </c>
    </row>
    <row r="15345" spans="2:2">
      <c r="B15345" s="6">
        <f t="shared" si="455"/>
        <v>0</v>
      </c>
    </row>
    <row r="15346" spans="2:2">
      <c r="B15346" s="6">
        <f t="shared" si="455"/>
        <v>0</v>
      </c>
    </row>
    <row r="15347" spans="2:2">
      <c r="B15347" s="6">
        <f t="shared" si="455"/>
        <v>0</v>
      </c>
    </row>
    <row r="15348" spans="2:2">
      <c r="B15348" s="6">
        <f t="shared" si="455"/>
        <v>0</v>
      </c>
    </row>
    <row r="15349" spans="2:2">
      <c r="B15349" s="6">
        <f t="shared" si="455"/>
        <v>0</v>
      </c>
    </row>
    <row r="15350" spans="2:2">
      <c r="B15350" s="6">
        <f t="shared" si="455"/>
        <v>0</v>
      </c>
    </row>
    <row r="15351" spans="2:2">
      <c r="B15351" s="6">
        <f t="shared" si="455"/>
        <v>0</v>
      </c>
    </row>
    <row r="15352" spans="2:2">
      <c r="B15352" s="6">
        <f t="shared" si="455"/>
        <v>0</v>
      </c>
    </row>
    <row r="15353" spans="2:2">
      <c r="B15353" s="6">
        <f t="shared" si="455"/>
        <v>0</v>
      </c>
    </row>
    <row r="15354" spans="2:2">
      <c r="B15354" s="6">
        <f t="shared" si="455"/>
        <v>0</v>
      </c>
    </row>
    <row r="15355" spans="2:2">
      <c r="B15355" s="6">
        <f t="shared" si="455"/>
        <v>0</v>
      </c>
    </row>
    <row r="15356" spans="2:2">
      <c r="B15356" s="6">
        <f t="shared" si="455"/>
        <v>0</v>
      </c>
    </row>
    <row r="15357" spans="2:2">
      <c r="B15357" s="6">
        <f t="shared" si="455"/>
        <v>0</v>
      </c>
    </row>
    <row r="15358" spans="2:2">
      <c r="B15358" s="6">
        <f t="shared" si="455"/>
        <v>0</v>
      </c>
    </row>
    <row r="15359" spans="2:2">
      <c r="B15359" s="6">
        <f t="shared" si="455"/>
        <v>0</v>
      </c>
    </row>
    <row r="15360" spans="2:2">
      <c r="B15360" s="6">
        <f t="shared" si="455"/>
        <v>0</v>
      </c>
    </row>
    <row r="15361" spans="2:2">
      <c r="B15361" s="6">
        <f t="shared" si="455"/>
        <v>0</v>
      </c>
    </row>
    <row r="15362" spans="2:2">
      <c r="B15362" s="6">
        <f t="shared" si="455"/>
        <v>0</v>
      </c>
    </row>
    <row r="15363" spans="2:2">
      <c r="B15363" s="6">
        <f t="shared" si="455"/>
        <v>0</v>
      </c>
    </row>
    <row r="15364" spans="2:2">
      <c r="B15364" s="6">
        <f t="shared" si="455"/>
        <v>0</v>
      </c>
    </row>
    <row r="15365" spans="2:2">
      <c r="B15365" s="6">
        <f t="shared" si="455"/>
        <v>0</v>
      </c>
    </row>
    <row r="15366" spans="2:2">
      <c r="B15366" s="6">
        <f t="shared" si="455"/>
        <v>0</v>
      </c>
    </row>
    <row r="15367" spans="2:2">
      <c r="B15367" s="6">
        <f t="shared" si="455"/>
        <v>0</v>
      </c>
    </row>
    <row r="15368" spans="2:2">
      <c r="B15368" s="6">
        <f t="shared" si="455"/>
        <v>0</v>
      </c>
    </row>
    <row r="15369" spans="2:2">
      <c r="B15369" s="6">
        <f t="shared" si="455"/>
        <v>0</v>
      </c>
    </row>
    <row r="15370" spans="2:2">
      <c r="B15370" s="6">
        <f t="shared" si="455"/>
        <v>0</v>
      </c>
    </row>
    <row r="15371" spans="2:2">
      <c r="B15371" s="6">
        <f t="shared" si="455"/>
        <v>0</v>
      </c>
    </row>
    <row r="15372" spans="2:2">
      <c r="B15372" s="6">
        <f t="shared" si="455"/>
        <v>0</v>
      </c>
    </row>
    <row r="15373" spans="2:2">
      <c r="B15373" s="6">
        <f t="shared" si="455"/>
        <v>0</v>
      </c>
    </row>
    <row r="15374" spans="2:2">
      <c r="B15374" s="6">
        <f t="shared" si="455"/>
        <v>0</v>
      </c>
    </row>
    <row r="15375" spans="2:2">
      <c r="B15375" s="6">
        <f t="shared" si="455"/>
        <v>0</v>
      </c>
    </row>
    <row r="15376" spans="2:2">
      <c r="B15376" s="6">
        <f t="shared" si="455"/>
        <v>0</v>
      </c>
    </row>
    <row r="15377" spans="2:2">
      <c r="B15377" s="6">
        <f t="shared" si="455"/>
        <v>0</v>
      </c>
    </row>
    <row r="15378" spans="2:2">
      <c r="B15378" s="6">
        <f t="shared" si="455"/>
        <v>0</v>
      </c>
    </row>
    <row r="15379" spans="2:2">
      <c r="B15379" s="6">
        <f t="shared" si="455"/>
        <v>0</v>
      </c>
    </row>
    <row r="15380" spans="2:2">
      <c r="B15380" s="6">
        <f t="shared" si="455"/>
        <v>0</v>
      </c>
    </row>
    <row r="15381" spans="2:2">
      <c r="B15381" s="6">
        <f t="shared" ref="B15381:B15444" si="456">+H15381</f>
        <v>0</v>
      </c>
    </row>
    <row r="15382" spans="2:2">
      <c r="B15382" s="6">
        <f t="shared" si="456"/>
        <v>0</v>
      </c>
    </row>
    <row r="15383" spans="2:2">
      <c r="B15383" s="6">
        <f t="shared" si="456"/>
        <v>0</v>
      </c>
    </row>
    <row r="15384" spans="2:2">
      <c r="B15384" s="6">
        <f t="shared" si="456"/>
        <v>0</v>
      </c>
    </row>
    <row r="15385" spans="2:2">
      <c r="B15385" s="6">
        <f t="shared" si="456"/>
        <v>0</v>
      </c>
    </row>
    <row r="15386" spans="2:2">
      <c r="B15386" s="6">
        <f t="shared" si="456"/>
        <v>0</v>
      </c>
    </row>
    <row r="15387" spans="2:2">
      <c r="B15387" s="6">
        <f t="shared" si="456"/>
        <v>0</v>
      </c>
    </row>
    <row r="15388" spans="2:2">
      <c r="B15388" s="6">
        <f t="shared" si="456"/>
        <v>0</v>
      </c>
    </row>
    <row r="15389" spans="2:2">
      <c r="B15389" s="6">
        <f t="shared" si="456"/>
        <v>0</v>
      </c>
    </row>
    <row r="15390" spans="2:2">
      <c r="B15390" s="6">
        <f t="shared" si="456"/>
        <v>0</v>
      </c>
    </row>
    <row r="15391" spans="2:2">
      <c r="B15391" s="6">
        <f t="shared" si="456"/>
        <v>0</v>
      </c>
    </row>
    <row r="15392" spans="2:2">
      <c r="B15392" s="6">
        <f t="shared" si="456"/>
        <v>0</v>
      </c>
    </row>
    <row r="15393" spans="2:2">
      <c r="B15393" s="6">
        <f t="shared" si="456"/>
        <v>0</v>
      </c>
    </row>
    <row r="15394" spans="2:2">
      <c r="B15394" s="6">
        <f t="shared" si="456"/>
        <v>0</v>
      </c>
    </row>
    <row r="15395" spans="2:2">
      <c r="B15395" s="6">
        <f t="shared" si="456"/>
        <v>0</v>
      </c>
    </row>
    <row r="15396" spans="2:2">
      <c r="B15396" s="6">
        <f t="shared" si="456"/>
        <v>0</v>
      </c>
    </row>
    <row r="15397" spans="2:2">
      <c r="B15397" s="6">
        <f t="shared" si="456"/>
        <v>0</v>
      </c>
    </row>
    <row r="15398" spans="2:2">
      <c r="B15398" s="6">
        <f t="shared" si="456"/>
        <v>0</v>
      </c>
    </row>
    <row r="15399" spans="2:2">
      <c r="B15399" s="6">
        <f t="shared" si="456"/>
        <v>0</v>
      </c>
    </row>
    <row r="15400" spans="2:2">
      <c r="B15400" s="6">
        <f t="shared" si="456"/>
        <v>0</v>
      </c>
    </row>
    <row r="15401" spans="2:2">
      <c r="B15401" s="6">
        <f t="shared" si="456"/>
        <v>0</v>
      </c>
    </row>
    <row r="15402" spans="2:2">
      <c r="B15402" s="6">
        <f t="shared" si="456"/>
        <v>0</v>
      </c>
    </row>
    <row r="15403" spans="2:2">
      <c r="B15403" s="6">
        <f t="shared" si="456"/>
        <v>0</v>
      </c>
    </row>
    <row r="15404" spans="2:2">
      <c r="B15404" s="6">
        <f t="shared" si="456"/>
        <v>0</v>
      </c>
    </row>
    <row r="15405" spans="2:2">
      <c r="B15405" s="6">
        <f t="shared" si="456"/>
        <v>0</v>
      </c>
    </row>
    <row r="15406" spans="2:2">
      <c r="B15406" s="6">
        <f t="shared" si="456"/>
        <v>0</v>
      </c>
    </row>
    <row r="15407" spans="2:2">
      <c r="B15407" s="6">
        <f t="shared" si="456"/>
        <v>0</v>
      </c>
    </row>
    <row r="15408" spans="2:2">
      <c r="B15408" s="6">
        <f t="shared" si="456"/>
        <v>0</v>
      </c>
    </row>
    <row r="15409" spans="2:2">
      <c r="B15409" s="6">
        <f t="shared" si="456"/>
        <v>0</v>
      </c>
    </row>
    <row r="15410" spans="2:2">
      <c r="B15410" s="6">
        <f t="shared" si="456"/>
        <v>0</v>
      </c>
    </row>
    <row r="15411" spans="2:2">
      <c r="B15411" s="6">
        <f t="shared" si="456"/>
        <v>0</v>
      </c>
    </row>
    <row r="15412" spans="2:2">
      <c r="B15412" s="6">
        <f t="shared" si="456"/>
        <v>0</v>
      </c>
    </row>
    <row r="15413" spans="2:2">
      <c r="B15413" s="6">
        <f t="shared" si="456"/>
        <v>0</v>
      </c>
    </row>
    <row r="15414" spans="2:2">
      <c r="B15414" s="6">
        <f t="shared" si="456"/>
        <v>0</v>
      </c>
    </row>
    <row r="15415" spans="2:2">
      <c r="B15415" s="6">
        <f t="shared" si="456"/>
        <v>0</v>
      </c>
    </row>
    <row r="15416" spans="2:2">
      <c r="B15416" s="6">
        <f t="shared" si="456"/>
        <v>0</v>
      </c>
    </row>
    <row r="15417" spans="2:2">
      <c r="B15417" s="6">
        <f t="shared" si="456"/>
        <v>0</v>
      </c>
    </row>
    <row r="15418" spans="2:2">
      <c r="B15418" s="6">
        <f t="shared" si="456"/>
        <v>0</v>
      </c>
    </row>
    <row r="15419" spans="2:2">
      <c r="B15419" s="6">
        <f t="shared" si="456"/>
        <v>0</v>
      </c>
    </row>
    <row r="15420" spans="2:2">
      <c r="B15420" s="6">
        <f t="shared" si="456"/>
        <v>0</v>
      </c>
    </row>
    <row r="15421" spans="2:2">
      <c r="B15421" s="6">
        <f t="shared" si="456"/>
        <v>0</v>
      </c>
    </row>
    <row r="15422" spans="2:2">
      <c r="B15422" s="6">
        <f t="shared" si="456"/>
        <v>0</v>
      </c>
    </row>
    <row r="15423" spans="2:2">
      <c r="B15423" s="6">
        <f t="shared" si="456"/>
        <v>0</v>
      </c>
    </row>
    <row r="15424" spans="2:2">
      <c r="B15424" s="6">
        <f t="shared" si="456"/>
        <v>0</v>
      </c>
    </row>
    <row r="15425" spans="2:2">
      <c r="B15425" s="6">
        <f t="shared" si="456"/>
        <v>0</v>
      </c>
    </row>
    <row r="15426" spans="2:2">
      <c r="B15426" s="6">
        <f t="shared" si="456"/>
        <v>0</v>
      </c>
    </row>
    <row r="15427" spans="2:2">
      <c r="B15427" s="6">
        <f t="shared" si="456"/>
        <v>0</v>
      </c>
    </row>
    <row r="15428" spans="2:2">
      <c r="B15428" s="6">
        <f t="shared" si="456"/>
        <v>0</v>
      </c>
    </row>
    <row r="15429" spans="2:2">
      <c r="B15429" s="6">
        <f t="shared" si="456"/>
        <v>0</v>
      </c>
    </row>
    <row r="15430" spans="2:2">
      <c r="B15430" s="6">
        <f t="shared" si="456"/>
        <v>0</v>
      </c>
    </row>
    <row r="15431" spans="2:2">
      <c r="B15431" s="6">
        <f t="shared" si="456"/>
        <v>0</v>
      </c>
    </row>
    <row r="15432" spans="2:2">
      <c r="B15432" s="6">
        <f t="shared" si="456"/>
        <v>0</v>
      </c>
    </row>
    <row r="15433" spans="2:2">
      <c r="B15433" s="6">
        <f t="shared" si="456"/>
        <v>0</v>
      </c>
    </row>
    <row r="15434" spans="2:2">
      <c r="B15434" s="6">
        <f t="shared" si="456"/>
        <v>0</v>
      </c>
    </row>
    <row r="15435" spans="2:2">
      <c r="B15435" s="6">
        <f t="shared" si="456"/>
        <v>0</v>
      </c>
    </row>
    <row r="15436" spans="2:2">
      <c r="B15436" s="6">
        <f t="shared" si="456"/>
        <v>0</v>
      </c>
    </row>
    <row r="15437" spans="2:2">
      <c r="B15437" s="6">
        <f t="shared" si="456"/>
        <v>0</v>
      </c>
    </row>
    <row r="15438" spans="2:2">
      <c r="B15438" s="6">
        <f t="shared" si="456"/>
        <v>0</v>
      </c>
    </row>
    <row r="15439" spans="2:2">
      <c r="B15439" s="6">
        <f t="shared" si="456"/>
        <v>0</v>
      </c>
    </row>
    <row r="15440" spans="2:2">
      <c r="B15440" s="6">
        <f t="shared" si="456"/>
        <v>0</v>
      </c>
    </row>
    <row r="15441" spans="2:2">
      <c r="B15441" s="6">
        <f t="shared" si="456"/>
        <v>0</v>
      </c>
    </row>
    <row r="15442" spans="2:2">
      <c r="B15442" s="6">
        <f t="shared" si="456"/>
        <v>0</v>
      </c>
    </row>
    <row r="15443" spans="2:2">
      <c r="B15443" s="6">
        <f t="shared" si="456"/>
        <v>0</v>
      </c>
    </row>
    <row r="15444" spans="2:2">
      <c r="B15444" s="6">
        <f t="shared" si="456"/>
        <v>0</v>
      </c>
    </row>
    <row r="15445" spans="2:2">
      <c r="B15445" s="6">
        <f t="shared" ref="B15445:B15508" si="457">+H15445</f>
        <v>0</v>
      </c>
    </row>
    <row r="15446" spans="2:2">
      <c r="B15446" s="6">
        <f t="shared" si="457"/>
        <v>0</v>
      </c>
    </row>
    <row r="15447" spans="2:2">
      <c r="B15447" s="6">
        <f t="shared" si="457"/>
        <v>0</v>
      </c>
    </row>
    <row r="15448" spans="2:2">
      <c r="B15448" s="6">
        <f t="shared" si="457"/>
        <v>0</v>
      </c>
    </row>
    <row r="15449" spans="2:2">
      <c r="B15449" s="6">
        <f t="shared" si="457"/>
        <v>0</v>
      </c>
    </row>
    <row r="15450" spans="2:2">
      <c r="B15450" s="6">
        <f t="shared" si="457"/>
        <v>0</v>
      </c>
    </row>
    <row r="15451" spans="2:2">
      <c r="B15451" s="6">
        <f t="shared" si="457"/>
        <v>0</v>
      </c>
    </row>
    <row r="15452" spans="2:2">
      <c r="B15452" s="6">
        <f t="shared" si="457"/>
        <v>0</v>
      </c>
    </row>
    <row r="15453" spans="2:2">
      <c r="B15453" s="6">
        <f t="shared" si="457"/>
        <v>0</v>
      </c>
    </row>
    <row r="15454" spans="2:2">
      <c r="B15454" s="6">
        <f t="shared" si="457"/>
        <v>0</v>
      </c>
    </row>
    <row r="15455" spans="2:2">
      <c r="B15455" s="6">
        <f t="shared" si="457"/>
        <v>0</v>
      </c>
    </row>
    <row r="15456" spans="2:2">
      <c r="B15456" s="6">
        <f t="shared" si="457"/>
        <v>0</v>
      </c>
    </row>
    <row r="15457" spans="2:2">
      <c r="B15457" s="6">
        <f t="shared" si="457"/>
        <v>0</v>
      </c>
    </row>
    <row r="15458" spans="2:2">
      <c r="B15458" s="6">
        <f t="shared" si="457"/>
        <v>0</v>
      </c>
    </row>
    <row r="15459" spans="2:2">
      <c r="B15459" s="6">
        <f t="shared" si="457"/>
        <v>0</v>
      </c>
    </row>
    <row r="15460" spans="2:2">
      <c r="B15460" s="6">
        <f t="shared" si="457"/>
        <v>0</v>
      </c>
    </row>
    <row r="15461" spans="2:2">
      <c r="B15461" s="6">
        <f t="shared" si="457"/>
        <v>0</v>
      </c>
    </row>
    <row r="15462" spans="2:2">
      <c r="B15462" s="6">
        <f t="shared" si="457"/>
        <v>0</v>
      </c>
    </row>
    <row r="15463" spans="2:2">
      <c r="B15463" s="6">
        <f t="shared" si="457"/>
        <v>0</v>
      </c>
    </row>
    <row r="15464" spans="2:2">
      <c r="B15464" s="6">
        <f t="shared" si="457"/>
        <v>0</v>
      </c>
    </row>
    <row r="15465" spans="2:2">
      <c r="B15465" s="6">
        <f t="shared" si="457"/>
        <v>0</v>
      </c>
    </row>
    <row r="15466" spans="2:2">
      <c r="B15466" s="6">
        <f t="shared" si="457"/>
        <v>0</v>
      </c>
    </row>
    <row r="15467" spans="2:2">
      <c r="B15467" s="6">
        <f t="shared" si="457"/>
        <v>0</v>
      </c>
    </row>
    <row r="15468" spans="2:2">
      <c r="B15468" s="6">
        <f t="shared" si="457"/>
        <v>0</v>
      </c>
    </row>
    <row r="15469" spans="2:2">
      <c r="B15469" s="6">
        <f t="shared" si="457"/>
        <v>0</v>
      </c>
    </row>
    <row r="15470" spans="2:2">
      <c r="B15470" s="6">
        <f t="shared" si="457"/>
        <v>0</v>
      </c>
    </row>
    <row r="15471" spans="2:2">
      <c r="B15471" s="6">
        <f t="shared" si="457"/>
        <v>0</v>
      </c>
    </row>
    <row r="15472" spans="2:2">
      <c r="B15472" s="6">
        <f t="shared" si="457"/>
        <v>0</v>
      </c>
    </row>
    <row r="15473" spans="2:2">
      <c r="B15473" s="6">
        <f t="shared" si="457"/>
        <v>0</v>
      </c>
    </row>
    <row r="15474" spans="2:2">
      <c r="B15474" s="6">
        <f t="shared" si="457"/>
        <v>0</v>
      </c>
    </row>
    <row r="15475" spans="2:2">
      <c r="B15475" s="6">
        <f t="shared" si="457"/>
        <v>0</v>
      </c>
    </row>
    <row r="15476" spans="2:2">
      <c r="B15476" s="6">
        <f t="shared" si="457"/>
        <v>0</v>
      </c>
    </row>
    <row r="15477" spans="2:2">
      <c r="B15477" s="6">
        <f t="shared" si="457"/>
        <v>0</v>
      </c>
    </row>
    <row r="15478" spans="2:2">
      <c r="B15478" s="6">
        <f t="shared" si="457"/>
        <v>0</v>
      </c>
    </row>
    <row r="15479" spans="2:2">
      <c r="B15479" s="6">
        <f t="shared" si="457"/>
        <v>0</v>
      </c>
    </row>
    <row r="15480" spans="2:2">
      <c r="B15480" s="6">
        <f t="shared" si="457"/>
        <v>0</v>
      </c>
    </row>
    <row r="15481" spans="2:2">
      <c r="B15481" s="6">
        <f t="shared" si="457"/>
        <v>0</v>
      </c>
    </row>
    <row r="15482" spans="2:2">
      <c r="B15482" s="6">
        <f t="shared" si="457"/>
        <v>0</v>
      </c>
    </row>
    <row r="15483" spans="2:2">
      <c r="B15483" s="6">
        <f t="shared" si="457"/>
        <v>0</v>
      </c>
    </row>
    <row r="15484" spans="2:2">
      <c r="B15484" s="6">
        <f t="shared" si="457"/>
        <v>0</v>
      </c>
    </row>
    <row r="15485" spans="2:2">
      <c r="B15485" s="6">
        <f t="shared" si="457"/>
        <v>0</v>
      </c>
    </row>
    <row r="15486" spans="2:2">
      <c r="B15486" s="6">
        <f t="shared" si="457"/>
        <v>0</v>
      </c>
    </row>
    <row r="15487" spans="2:2">
      <c r="B15487" s="6">
        <f t="shared" si="457"/>
        <v>0</v>
      </c>
    </row>
    <row r="15488" spans="2:2">
      <c r="B15488" s="6">
        <f t="shared" si="457"/>
        <v>0</v>
      </c>
    </row>
    <row r="15489" spans="2:2">
      <c r="B15489" s="6">
        <f t="shared" si="457"/>
        <v>0</v>
      </c>
    </row>
    <row r="15490" spans="2:2">
      <c r="B15490" s="6">
        <f t="shared" si="457"/>
        <v>0</v>
      </c>
    </row>
    <row r="15491" spans="2:2">
      <c r="B15491" s="6">
        <f t="shared" si="457"/>
        <v>0</v>
      </c>
    </row>
    <row r="15492" spans="2:2">
      <c r="B15492" s="6">
        <f t="shared" si="457"/>
        <v>0</v>
      </c>
    </row>
    <row r="15493" spans="2:2">
      <c r="B15493" s="6">
        <f t="shared" si="457"/>
        <v>0</v>
      </c>
    </row>
    <row r="15494" spans="2:2">
      <c r="B15494" s="6">
        <f t="shared" si="457"/>
        <v>0</v>
      </c>
    </row>
    <row r="15495" spans="2:2">
      <c r="B15495" s="6">
        <f t="shared" si="457"/>
        <v>0</v>
      </c>
    </row>
    <row r="15496" spans="2:2">
      <c r="B15496" s="6">
        <f t="shared" si="457"/>
        <v>0</v>
      </c>
    </row>
    <row r="15497" spans="2:2">
      <c r="B15497" s="6">
        <f t="shared" si="457"/>
        <v>0</v>
      </c>
    </row>
    <row r="15498" spans="2:2">
      <c r="B15498" s="6">
        <f t="shared" si="457"/>
        <v>0</v>
      </c>
    </row>
    <row r="15499" spans="2:2">
      <c r="B15499" s="6">
        <f t="shared" si="457"/>
        <v>0</v>
      </c>
    </row>
    <row r="15500" spans="2:2">
      <c r="B15500" s="6">
        <f t="shared" si="457"/>
        <v>0</v>
      </c>
    </row>
    <row r="15501" spans="2:2">
      <c r="B15501" s="6">
        <f t="shared" si="457"/>
        <v>0</v>
      </c>
    </row>
    <row r="15502" spans="2:2">
      <c r="B15502" s="6">
        <f t="shared" si="457"/>
        <v>0</v>
      </c>
    </row>
    <row r="15503" spans="2:2">
      <c r="B15503" s="6">
        <f t="shared" si="457"/>
        <v>0</v>
      </c>
    </row>
    <row r="15504" spans="2:2">
      <c r="B15504" s="6">
        <f t="shared" si="457"/>
        <v>0</v>
      </c>
    </row>
    <row r="15505" spans="2:2">
      <c r="B15505" s="6">
        <f t="shared" si="457"/>
        <v>0</v>
      </c>
    </row>
    <row r="15506" spans="2:2">
      <c r="B15506" s="6">
        <f t="shared" si="457"/>
        <v>0</v>
      </c>
    </row>
    <row r="15507" spans="2:2">
      <c r="B15507" s="6">
        <f t="shared" si="457"/>
        <v>0</v>
      </c>
    </row>
    <row r="15508" spans="2:2">
      <c r="B15508" s="6">
        <f t="shared" si="457"/>
        <v>0</v>
      </c>
    </row>
    <row r="15509" spans="2:2">
      <c r="B15509" s="6">
        <f t="shared" ref="B15509:B15572" si="458">+H15509</f>
        <v>0</v>
      </c>
    </row>
    <row r="15510" spans="2:2">
      <c r="B15510" s="6">
        <f t="shared" si="458"/>
        <v>0</v>
      </c>
    </row>
    <row r="15511" spans="2:2">
      <c r="B15511" s="6">
        <f t="shared" si="458"/>
        <v>0</v>
      </c>
    </row>
    <row r="15512" spans="2:2">
      <c r="B15512" s="6">
        <f t="shared" si="458"/>
        <v>0</v>
      </c>
    </row>
    <row r="15513" spans="2:2">
      <c r="B15513" s="6">
        <f t="shared" si="458"/>
        <v>0</v>
      </c>
    </row>
    <row r="15514" spans="2:2">
      <c r="B15514" s="6">
        <f t="shared" si="458"/>
        <v>0</v>
      </c>
    </row>
    <row r="15515" spans="2:2">
      <c r="B15515" s="6">
        <f t="shared" si="458"/>
        <v>0</v>
      </c>
    </row>
    <row r="15516" spans="2:2">
      <c r="B15516" s="6">
        <f t="shared" si="458"/>
        <v>0</v>
      </c>
    </row>
    <row r="15517" spans="2:2">
      <c r="B15517" s="6">
        <f t="shared" si="458"/>
        <v>0</v>
      </c>
    </row>
    <row r="15518" spans="2:2">
      <c r="B15518" s="6">
        <f t="shared" si="458"/>
        <v>0</v>
      </c>
    </row>
    <row r="15519" spans="2:2">
      <c r="B15519" s="6">
        <f t="shared" si="458"/>
        <v>0</v>
      </c>
    </row>
    <row r="15520" spans="2:2">
      <c r="B15520" s="6">
        <f t="shared" si="458"/>
        <v>0</v>
      </c>
    </row>
    <row r="15521" spans="2:2">
      <c r="B15521" s="6">
        <f t="shared" si="458"/>
        <v>0</v>
      </c>
    </row>
    <row r="15522" spans="2:2">
      <c r="B15522" s="6">
        <f t="shared" si="458"/>
        <v>0</v>
      </c>
    </row>
    <row r="15523" spans="2:2">
      <c r="B15523" s="6">
        <f t="shared" si="458"/>
        <v>0</v>
      </c>
    </row>
    <row r="15524" spans="2:2">
      <c r="B15524" s="6">
        <f t="shared" si="458"/>
        <v>0</v>
      </c>
    </row>
    <row r="15525" spans="2:2">
      <c r="B15525" s="6">
        <f t="shared" si="458"/>
        <v>0</v>
      </c>
    </row>
    <row r="15526" spans="2:2">
      <c r="B15526" s="6">
        <f t="shared" si="458"/>
        <v>0</v>
      </c>
    </row>
    <row r="15527" spans="2:2">
      <c r="B15527" s="6">
        <f t="shared" si="458"/>
        <v>0</v>
      </c>
    </row>
    <row r="15528" spans="2:2">
      <c r="B15528" s="6">
        <f t="shared" si="458"/>
        <v>0</v>
      </c>
    </row>
    <row r="15529" spans="2:2">
      <c r="B15529" s="6">
        <f t="shared" si="458"/>
        <v>0</v>
      </c>
    </row>
    <row r="15530" spans="2:2">
      <c r="B15530" s="6">
        <f t="shared" si="458"/>
        <v>0</v>
      </c>
    </row>
    <row r="15531" spans="2:2">
      <c r="B15531" s="6">
        <f t="shared" si="458"/>
        <v>0</v>
      </c>
    </row>
    <row r="15532" spans="2:2">
      <c r="B15532" s="6">
        <f t="shared" si="458"/>
        <v>0</v>
      </c>
    </row>
    <row r="15533" spans="2:2">
      <c r="B15533" s="6">
        <f t="shared" si="458"/>
        <v>0</v>
      </c>
    </row>
    <row r="15534" spans="2:2">
      <c r="B15534" s="6">
        <f t="shared" si="458"/>
        <v>0</v>
      </c>
    </row>
    <row r="15535" spans="2:2">
      <c r="B15535" s="6">
        <f t="shared" si="458"/>
        <v>0</v>
      </c>
    </row>
    <row r="15536" spans="2:2">
      <c r="B15536" s="6">
        <f t="shared" si="458"/>
        <v>0</v>
      </c>
    </row>
    <row r="15537" spans="2:2">
      <c r="B15537" s="6">
        <f t="shared" si="458"/>
        <v>0</v>
      </c>
    </row>
    <row r="15538" spans="2:2">
      <c r="B15538" s="6">
        <f t="shared" si="458"/>
        <v>0</v>
      </c>
    </row>
    <row r="15539" spans="2:2">
      <c r="B15539" s="6">
        <f t="shared" si="458"/>
        <v>0</v>
      </c>
    </row>
    <row r="15540" spans="2:2">
      <c r="B15540" s="6">
        <f t="shared" si="458"/>
        <v>0</v>
      </c>
    </row>
    <row r="15541" spans="2:2">
      <c r="B15541" s="6">
        <f t="shared" si="458"/>
        <v>0</v>
      </c>
    </row>
    <row r="15542" spans="2:2">
      <c r="B15542" s="6">
        <f t="shared" si="458"/>
        <v>0</v>
      </c>
    </row>
    <row r="15543" spans="2:2">
      <c r="B15543" s="6">
        <f t="shared" si="458"/>
        <v>0</v>
      </c>
    </row>
    <row r="15544" spans="2:2">
      <c r="B15544" s="6">
        <f t="shared" si="458"/>
        <v>0</v>
      </c>
    </row>
    <row r="15545" spans="2:2">
      <c r="B15545" s="6">
        <f t="shared" si="458"/>
        <v>0</v>
      </c>
    </row>
    <row r="15546" spans="2:2">
      <c r="B15546" s="6">
        <f t="shared" si="458"/>
        <v>0</v>
      </c>
    </row>
    <row r="15547" spans="2:2">
      <c r="B15547" s="6">
        <f t="shared" si="458"/>
        <v>0</v>
      </c>
    </row>
    <row r="15548" spans="2:2">
      <c r="B15548" s="6">
        <f t="shared" si="458"/>
        <v>0</v>
      </c>
    </row>
    <row r="15549" spans="2:2">
      <c r="B15549" s="6">
        <f t="shared" si="458"/>
        <v>0</v>
      </c>
    </row>
    <row r="15550" spans="2:2">
      <c r="B15550" s="6">
        <f t="shared" si="458"/>
        <v>0</v>
      </c>
    </row>
    <row r="15551" spans="2:2">
      <c r="B15551" s="6">
        <f t="shared" si="458"/>
        <v>0</v>
      </c>
    </row>
    <row r="15552" spans="2:2">
      <c r="B15552" s="6">
        <f t="shared" si="458"/>
        <v>0</v>
      </c>
    </row>
    <row r="15553" spans="2:2">
      <c r="B15553" s="6">
        <f t="shared" si="458"/>
        <v>0</v>
      </c>
    </row>
    <row r="15554" spans="2:2">
      <c r="B15554" s="6">
        <f t="shared" si="458"/>
        <v>0</v>
      </c>
    </row>
    <row r="15555" spans="2:2">
      <c r="B15555" s="6">
        <f t="shared" si="458"/>
        <v>0</v>
      </c>
    </row>
    <row r="15556" spans="2:2">
      <c r="B15556" s="6">
        <f t="shared" si="458"/>
        <v>0</v>
      </c>
    </row>
    <row r="15557" spans="2:2">
      <c r="B15557" s="6">
        <f t="shared" si="458"/>
        <v>0</v>
      </c>
    </row>
    <row r="15558" spans="2:2">
      <c r="B15558" s="6">
        <f t="shared" si="458"/>
        <v>0</v>
      </c>
    </row>
    <row r="15559" spans="2:2">
      <c r="B15559" s="6">
        <f t="shared" si="458"/>
        <v>0</v>
      </c>
    </row>
    <row r="15560" spans="2:2">
      <c r="B15560" s="6">
        <f t="shared" si="458"/>
        <v>0</v>
      </c>
    </row>
    <row r="15561" spans="2:2">
      <c r="B15561" s="6">
        <f t="shared" si="458"/>
        <v>0</v>
      </c>
    </row>
    <row r="15562" spans="2:2">
      <c r="B15562" s="6">
        <f t="shared" si="458"/>
        <v>0</v>
      </c>
    </row>
    <row r="15563" spans="2:2">
      <c r="B15563" s="6">
        <f t="shared" si="458"/>
        <v>0</v>
      </c>
    </row>
    <row r="15564" spans="2:2">
      <c r="B15564" s="6">
        <f t="shared" si="458"/>
        <v>0</v>
      </c>
    </row>
    <row r="15565" spans="2:2">
      <c r="B15565" s="6">
        <f t="shared" si="458"/>
        <v>0</v>
      </c>
    </row>
    <row r="15566" spans="2:2">
      <c r="B15566" s="6">
        <f t="shared" si="458"/>
        <v>0</v>
      </c>
    </row>
    <row r="15567" spans="2:2">
      <c r="B15567" s="6">
        <f t="shared" si="458"/>
        <v>0</v>
      </c>
    </row>
    <row r="15568" spans="2:2">
      <c r="B15568" s="6">
        <f t="shared" si="458"/>
        <v>0</v>
      </c>
    </row>
    <row r="15569" spans="2:2">
      <c r="B15569" s="6">
        <f t="shared" si="458"/>
        <v>0</v>
      </c>
    </row>
    <row r="15570" spans="2:2">
      <c r="B15570" s="6">
        <f t="shared" si="458"/>
        <v>0</v>
      </c>
    </row>
    <row r="15571" spans="2:2">
      <c r="B15571" s="6">
        <f t="shared" si="458"/>
        <v>0</v>
      </c>
    </row>
    <row r="15572" spans="2:2">
      <c r="B15572" s="6">
        <f t="shared" si="458"/>
        <v>0</v>
      </c>
    </row>
    <row r="15573" spans="2:2">
      <c r="B15573" s="6">
        <f t="shared" ref="B15573:B15636" si="459">+H15573</f>
        <v>0</v>
      </c>
    </row>
    <row r="15574" spans="2:2">
      <c r="B15574" s="6">
        <f t="shared" si="459"/>
        <v>0</v>
      </c>
    </row>
    <row r="15575" spans="2:2">
      <c r="B15575" s="6">
        <f t="shared" si="459"/>
        <v>0</v>
      </c>
    </row>
    <row r="15576" spans="2:2">
      <c r="B15576" s="6">
        <f t="shared" si="459"/>
        <v>0</v>
      </c>
    </row>
    <row r="15577" spans="2:2">
      <c r="B15577" s="6">
        <f t="shared" si="459"/>
        <v>0</v>
      </c>
    </row>
    <row r="15578" spans="2:2">
      <c r="B15578" s="6">
        <f t="shared" si="459"/>
        <v>0</v>
      </c>
    </row>
    <row r="15579" spans="2:2">
      <c r="B15579" s="6">
        <f t="shared" si="459"/>
        <v>0</v>
      </c>
    </row>
    <row r="15580" spans="2:2">
      <c r="B15580" s="6">
        <f t="shared" si="459"/>
        <v>0</v>
      </c>
    </row>
    <row r="15581" spans="2:2">
      <c r="B15581" s="6">
        <f t="shared" si="459"/>
        <v>0</v>
      </c>
    </row>
    <row r="15582" spans="2:2">
      <c r="B15582" s="6">
        <f t="shared" si="459"/>
        <v>0</v>
      </c>
    </row>
    <row r="15583" spans="2:2">
      <c r="B15583" s="6">
        <f t="shared" si="459"/>
        <v>0</v>
      </c>
    </row>
    <row r="15584" spans="2:2">
      <c r="B15584" s="6">
        <f t="shared" si="459"/>
        <v>0</v>
      </c>
    </row>
    <row r="15585" spans="2:2">
      <c r="B15585" s="6">
        <f t="shared" si="459"/>
        <v>0</v>
      </c>
    </row>
    <row r="15586" spans="2:2">
      <c r="B15586" s="6">
        <f t="shared" si="459"/>
        <v>0</v>
      </c>
    </row>
    <row r="15587" spans="2:2">
      <c r="B15587" s="6">
        <f t="shared" si="459"/>
        <v>0</v>
      </c>
    </row>
    <row r="15588" spans="2:2">
      <c r="B15588" s="6">
        <f t="shared" si="459"/>
        <v>0</v>
      </c>
    </row>
    <row r="15589" spans="2:2">
      <c r="B15589" s="6">
        <f t="shared" si="459"/>
        <v>0</v>
      </c>
    </row>
    <row r="15590" spans="2:2">
      <c r="B15590" s="6">
        <f t="shared" si="459"/>
        <v>0</v>
      </c>
    </row>
    <row r="15591" spans="2:2">
      <c r="B15591" s="6">
        <f t="shared" si="459"/>
        <v>0</v>
      </c>
    </row>
    <row r="15592" spans="2:2">
      <c r="B15592" s="6">
        <f t="shared" si="459"/>
        <v>0</v>
      </c>
    </row>
    <row r="15593" spans="2:2">
      <c r="B15593" s="6">
        <f t="shared" si="459"/>
        <v>0</v>
      </c>
    </row>
    <row r="15594" spans="2:2">
      <c r="B15594" s="6">
        <f t="shared" si="459"/>
        <v>0</v>
      </c>
    </row>
    <row r="15595" spans="2:2">
      <c r="B15595" s="6">
        <f t="shared" si="459"/>
        <v>0</v>
      </c>
    </row>
    <row r="15596" spans="2:2">
      <c r="B15596" s="6">
        <f t="shared" si="459"/>
        <v>0</v>
      </c>
    </row>
    <row r="15597" spans="2:2">
      <c r="B15597" s="6">
        <f t="shared" si="459"/>
        <v>0</v>
      </c>
    </row>
    <row r="15598" spans="2:2">
      <c r="B15598" s="6">
        <f t="shared" si="459"/>
        <v>0</v>
      </c>
    </row>
    <row r="15599" spans="2:2">
      <c r="B15599" s="6">
        <f t="shared" si="459"/>
        <v>0</v>
      </c>
    </row>
    <row r="15600" spans="2:2">
      <c r="B15600" s="6">
        <f t="shared" si="459"/>
        <v>0</v>
      </c>
    </row>
    <row r="15601" spans="2:2">
      <c r="B15601" s="6">
        <f t="shared" si="459"/>
        <v>0</v>
      </c>
    </row>
    <row r="15602" spans="2:2">
      <c r="B15602" s="6">
        <f t="shared" si="459"/>
        <v>0</v>
      </c>
    </row>
    <row r="15603" spans="2:2">
      <c r="B15603" s="6">
        <f t="shared" si="459"/>
        <v>0</v>
      </c>
    </row>
    <row r="15604" spans="2:2">
      <c r="B15604" s="6">
        <f t="shared" si="459"/>
        <v>0</v>
      </c>
    </row>
    <row r="15605" spans="2:2">
      <c r="B15605" s="6">
        <f t="shared" si="459"/>
        <v>0</v>
      </c>
    </row>
    <row r="15606" spans="2:2">
      <c r="B15606" s="6">
        <f t="shared" si="459"/>
        <v>0</v>
      </c>
    </row>
    <row r="15607" spans="2:2">
      <c r="B15607" s="6">
        <f t="shared" si="459"/>
        <v>0</v>
      </c>
    </row>
    <row r="15608" spans="2:2">
      <c r="B15608" s="6">
        <f t="shared" si="459"/>
        <v>0</v>
      </c>
    </row>
    <row r="15609" spans="2:2">
      <c r="B15609" s="6">
        <f t="shared" si="459"/>
        <v>0</v>
      </c>
    </row>
    <row r="15610" spans="2:2">
      <c r="B15610" s="6">
        <f t="shared" si="459"/>
        <v>0</v>
      </c>
    </row>
    <row r="15611" spans="2:2">
      <c r="B15611" s="6">
        <f t="shared" si="459"/>
        <v>0</v>
      </c>
    </row>
    <row r="15612" spans="2:2">
      <c r="B15612" s="6">
        <f t="shared" si="459"/>
        <v>0</v>
      </c>
    </row>
    <row r="15613" spans="2:2">
      <c r="B15613" s="6">
        <f t="shared" si="459"/>
        <v>0</v>
      </c>
    </row>
    <row r="15614" spans="2:2">
      <c r="B15614" s="6">
        <f t="shared" si="459"/>
        <v>0</v>
      </c>
    </row>
    <row r="15615" spans="2:2">
      <c r="B15615" s="6">
        <f t="shared" si="459"/>
        <v>0</v>
      </c>
    </row>
    <row r="15616" spans="2:2">
      <c r="B15616" s="6">
        <f t="shared" si="459"/>
        <v>0</v>
      </c>
    </row>
    <row r="15617" spans="2:2">
      <c r="B15617" s="6">
        <f t="shared" si="459"/>
        <v>0</v>
      </c>
    </row>
    <row r="15618" spans="2:2">
      <c r="B15618" s="6">
        <f t="shared" si="459"/>
        <v>0</v>
      </c>
    </row>
    <row r="15619" spans="2:2">
      <c r="B15619" s="6">
        <f t="shared" si="459"/>
        <v>0</v>
      </c>
    </row>
    <row r="15620" spans="2:2">
      <c r="B15620" s="6">
        <f t="shared" si="459"/>
        <v>0</v>
      </c>
    </row>
    <row r="15621" spans="2:2">
      <c r="B15621" s="6">
        <f t="shared" si="459"/>
        <v>0</v>
      </c>
    </row>
    <row r="15622" spans="2:2">
      <c r="B15622" s="6">
        <f t="shared" si="459"/>
        <v>0</v>
      </c>
    </row>
    <row r="15623" spans="2:2">
      <c r="B15623" s="6">
        <f t="shared" si="459"/>
        <v>0</v>
      </c>
    </row>
    <row r="15624" spans="2:2">
      <c r="B15624" s="6">
        <f t="shared" si="459"/>
        <v>0</v>
      </c>
    </row>
    <row r="15625" spans="2:2">
      <c r="B15625" s="6">
        <f t="shared" si="459"/>
        <v>0</v>
      </c>
    </row>
    <row r="15626" spans="2:2">
      <c r="B15626" s="6">
        <f t="shared" si="459"/>
        <v>0</v>
      </c>
    </row>
    <row r="15627" spans="2:2">
      <c r="B15627" s="6">
        <f t="shared" si="459"/>
        <v>0</v>
      </c>
    </row>
    <row r="15628" spans="2:2">
      <c r="B15628" s="6">
        <f t="shared" si="459"/>
        <v>0</v>
      </c>
    </row>
    <row r="15629" spans="2:2">
      <c r="B15629" s="6">
        <f t="shared" si="459"/>
        <v>0</v>
      </c>
    </row>
    <row r="15630" spans="2:2">
      <c r="B15630" s="6">
        <f t="shared" si="459"/>
        <v>0</v>
      </c>
    </row>
    <row r="15631" spans="2:2">
      <c r="B15631" s="6">
        <f t="shared" si="459"/>
        <v>0</v>
      </c>
    </row>
    <row r="15632" spans="2:2">
      <c r="B15632" s="6">
        <f t="shared" si="459"/>
        <v>0</v>
      </c>
    </row>
    <row r="15633" spans="2:2">
      <c r="B15633" s="6">
        <f t="shared" si="459"/>
        <v>0</v>
      </c>
    </row>
    <row r="15634" spans="2:2">
      <c r="B15634" s="6">
        <f t="shared" si="459"/>
        <v>0</v>
      </c>
    </row>
    <row r="15635" spans="2:2">
      <c r="B15635" s="6">
        <f t="shared" si="459"/>
        <v>0</v>
      </c>
    </row>
    <row r="15636" spans="2:2">
      <c r="B15636" s="6">
        <f t="shared" si="459"/>
        <v>0</v>
      </c>
    </row>
    <row r="15637" spans="2:2">
      <c r="B15637" s="6">
        <f t="shared" ref="B15637:B15700" si="460">+H15637</f>
        <v>0</v>
      </c>
    </row>
    <row r="15638" spans="2:2">
      <c r="B15638" s="6">
        <f t="shared" si="460"/>
        <v>0</v>
      </c>
    </row>
    <row r="15639" spans="2:2">
      <c r="B15639" s="6">
        <f t="shared" si="460"/>
        <v>0</v>
      </c>
    </row>
    <row r="15640" spans="2:2">
      <c r="B15640" s="6">
        <f t="shared" si="460"/>
        <v>0</v>
      </c>
    </row>
    <row r="15641" spans="2:2">
      <c r="B15641" s="6">
        <f t="shared" si="460"/>
        <v>0</v>
      </c>
    </row>
    <row r="15642" spans="2:2">
      <c r="B15642" s="6">
        <f t="shared" si="460"/>
        <v>0</v>
      </c>
    </row>
    <row r="15643" spans="2:2">
      <c r="B15643" s="6">
        <f t="shared" si="460"/>
        <v>0</v>
      </c>
    </row>
    <row r="15644" spans="2:2">
      <c r="B15644" s="6">
        <f t="shared" si="460"/>
        <v>0</v>
      </c>
    </row>
    <row r="15645" spans="2:2">
      <c r="B15645" s="6">
        <f t="shared" si="460"/>
        <v>0</v>
      </c>
    </row>
    <row r="15646" spans="2:2">
      <c r="B15646" s="6">
        <f t="shared" si="460"/>
        <v>0</v>
      </c>
    </row>
    <row r="15647" spans="2:2">
      <c r="B15647" s="6">
        <f t="shared" si="460"/>
        <v>0</v>
      </c>
    </row>
    <row r="15648" spans="2:2">
      <c r="B15648" s="6">
        <f t="shared" si="460"/>
        <v>0</v>
      </c>
    </row>
    <row r="15649" spans="2:2">
      <c r="B15649" s="6">
        <f t="shared" si="460"/>
        <v>0</v>
      </c>
    </row>
    <row r="15650" spans="2:2">
      <c r="B15650" s="6">
        <f t="shared" si="460"/>
        <v>0</v>
      </c>
    </row>
    <row r="15651" spans="2:2">
      <c r="B15651" s="6">
        <f t="shared" si="460"/>
        <v>0</v>
      </c>
    </row>
    <row r="15652" spans="2:2">
      <c r="B15652" s="6">
        <f t="shared" si="460"/>
        <v>0</v>
      </c>
    </row>
    <row r="15653" spans="2:2">
      <c r="B15653" s="6">
        <f t="shared" si="460"/>
        <v>0</v>
      </c>
    </row>
    <row r="15654" spans="2:2">
      <c r="B15654" s="6">
        <f t="shared" si="460"/>
        <v>0</v>
      </c>
    </row>
    <row r="15655" spans="2:2">
      <c r="B15655" s="6">
        <f t="shared" si="460"/>
        <v>0</v>
      </c>
    </row>
    <row r="15656" spans="2:2">
      <c r="B15656" s="6">
        <f t="shared" si="460"/>
        <v>0</v>
      </c>
    </row>
    <row r="15657" spans="2:2">
      <c r="B15657" s="6">
        <f t="shared" si="460"/>
        <v>0</v>
      </c>
    </row>
    <row r="15658" spans="2:2">
      <c r="B15658" s="6">
        <f t="shared" si="460"/>
        <v>0</v>
      </c>
    </row>
    <row r="15659" spans="2:2">
      <c r="B15659" s="6">
        <f t="shared" si="460"/>
        <v>0</v>
      </c>
    </row>
    <row r="15660" spans="2:2">
      <c r="B15660" s="6">
        <f t="shared" si="460"/>
        <v>0</v>
      </c>
    </row>
    <row r="15661" spans="2:2">
      <c r="B15661" s="6">
        <f t="shared" si="460"/>
        <v>0</v>
      </c>
    </row>
    <row r="15662" spans="2:2">
      <c r="B15662" s="6">
        <f t="shared" si="460"/>
        <v>0</v>
      </c>
    </row>
    <row r="15663" spans="2:2">
      <c r="B15663" s="6">
        <f t="shared" si="460"/>
        <v>0</v>
      </c>
    </row>
    <row r="15664" spans="2:2">
      <c r="B15664" s="6">
        <f t="shared" si="460"/>
        <v>0</v>
      </c>
    </row>
    <row r="15665" spans="2:2">
      <c r="B15665" s="6">
        <f t="shared" si="460"/>
        <v>0</v>
      </c>
    </row>
    <row r="15666" spans="2:2">
      <c r="B15666" s="6">
        <f t="shared" si="460"/>
        <v>0</v>
      </c>
    </row>
    <row r="15667" spans="2:2">
      <c r="B15667" s="6">
        <f t="shared" si="460"/>
        <v>0</v>
      </c>
    </row>
    <row r="15668" spans="2:2">
      <c r="B15668" s="6">
        <f t="shared" si="460"/>
        <v>0</v>
      </c>
    </row>
    <row r="15669" spans="2:2">
      <c r="B15669" s="6">
        <f t="shared" si="460"/>
        <v>0</v>
      </c>
    </row>
    <row r="15670" spans="2:2">
      <c r="B15670" s="6">
        <f t="shared" si="460"/>
        <v>0</v>
      </c>
    </row>
    <row r="15671" spans="2:2">
      <c r="B15671" s="6">
        <f t="shared" si="460"/>
        <v>0</v>
      </c>
    </row>
    <row r="15672" spans="2:2">
      <c r="B15672" s="6">
        <f t="shared" si="460"/>
        <v>0</v>
      </c>
    </row>
    <row r="15673" spans="2:2">
      <c r="B15673" s="6">
        <f t="shared" si="460"/>
        <v>0</v>
      </c>
    </row>
    <row r="15674" spans="2:2">
      <c r="B15674" s="6">
        <f t="shared" si="460"/>
        <v>0</v>
      </c>
    </row>
    <row r="15675" spans="2:2">
      <c r="B15675" s="6">
        <f t="shared" si="460"/>
        <v>0</v>
      </c>
    </row>
    <row r="15676" spans="2:2">
      <c r="B15676" s="6">
        <f t="shared" si="460"/>
        <v>0</v>
      </c>
    </row>
    <row r="15677" spans="2:2">
      <c r="B15677" s="6">
        <f t="shared" si="460"/>
        <v>0</v>
      </c>
    </row>
    <row r="15678" spans="2:2">
      <c r="B15678" s="6">
        <f t="shared" si="460"/>
        <v>0</v>
      </c>
    </row>
    <row r="15679" spans="2:2">
      <c r="B15679" s="6">
        <f t="shared" si="460"/>
        <v>0</v>
      </c>
    </row>
    <row r="15680" spans="2:2">
      <c r="B15680" s="6">
        <f t="shared" si="460"/>
        <v>0</v>
      </c>
    </row>
    <row r="15681" spans="2:2">
      <c r="B15681" s="6">
        <f t="shared" si="460"/>
        <v>0</v>
      </c>
    </row>
    <row r="15682" spans="2:2">
      <c r="B15682" s="6">
        <f t="shared" si="460"/>
        <v>0</v>
      </c>
    </row>
    <row r="15683" spans="2:2">
      <c r="B15683" s="6">
        <f t="shared" si="460"/>
        <v>0</v>
      </c>
    </row>
    <row r="15684" spans="2:2">
      <c r="B15684" s="6">
        <f t="shared" si="460"/>
        <v>0</v>
      </c>
    </row>
    <row r="15685" spans="2:2">
      <c r="B15685" s="6">
        <f t="shared" si="460"/>
        <v>0</v>
      </c>
    </row>
    <row r="15686" spans="2:2">
      <c r="B15686" s="6">
        <f t="shared" si="460"/>
        <v>0</v>
      </c>
    </row>
    <row r="15687" spans="2:2">
      <c r="B15687" s="6">
        <f t="shared" si="460"/>
        <v>0</v>
      </c>
    </row>
    <row r="15688" spans="2:2">
      <c r="B15688" s="6">
        <f t="shared" si="460"/>
        <v>0</v>
      </c>
    </row>
    <row r="15689" spans="2:2">
      <c r="B15689" s="6">
        <f t="shared" si="460"/>
        <v>0</v>
      </c>
    </row>
    <row r="15690" spans="2:2">
      <c r="B15690" s="6">
        <f t="shared" si="460"/>
        <v>0</v>
      </c>
    </row>
    <row r="15691" spans="2:2">
      <c r="B15691" s="6">
        <f t="shared" si="460"/>
        <v>0</v>
      </c>
    </row>
    <row r="15692" spans="2:2">
      <c r="B15692" s="6">
        <f t="shared" si="460"/>
        <v>0</v>
      </c>
    </row>
    <row r="15693" spans="2:2">
      <c r="B15693" s="6">
        <f t="shared" si="460"/>
        <v>0</v>
      </c>
    </row>
    <row r="15694" spans="2:2">
      <c r="B15694" s="6">
        <f t="shared" si="460"/>
        <v>0</v>
      </c>
    </row>
    <row r="15695" spans="2:2">
      <c r="B15695" s="6">
        <f t="shared" si="460"/>
        <v>0</v>
      </c>
    </row>
    <row r="15696" spans="2:2">
      <c r="B15696" s="6">
        <f t="shared" si="460"/>
        <v>0</v>
      </c>
    </row>
    <row r="15697" spans="2:2">
      <c r="B15697" s="6">
        <f t="shared" si="460"/>
        <v>0</v>
      </c>
    </row>
    <row r="15698" spans="2:2">
      <c r="B15698" s="6">
        <f t="shared" si="460"/>
        <v>0</v>
      </c>
    </row>
    <row r="15699" spans="2:2">
      <c r="B15699" s="6">
        <f t="shared" si="460"/>
        <v>0</v>
      </c>
    </row>
    <row r="15700" spans="2:2">
      <c r="B15700" s="6">
        <f t="shared" si="460"/>
        <v>0</v>
      </c>
    </row>
    <row r="15701" spans="2:2">
      <c r="B15701" s="6">
        <f t="shared" ref="B15701:B15764" si="461">+H15701</f>
        <v>0</v>
      </c>
    </row>
    <row r="15702" spans="2:2">
      <c r="B15702" s="6">
        <f t="shared" si="461"/>
        <v>0</v>
      </c>
    </row>
    <row r="15703" spans="2:2">
      <c r="B15703" s="6">
        <f t="shared" si="461"/>
        <v>0</v>
      </c>
    </row>
    <row r="15704" spans="2:2">
      <c r="B15704" s="6">
        <f t="shared" si="461"/>
        <v>0</v>
      </c>
    </row>
    <row r="15705" spans="2:2">
      <c r="B15705" s="6">
        <f t="shared" si="461"/>
        <v>0</v>
      </c>
    </row>
    <row r="15706" spans="2:2">
      <c r="B15706" s="6">
        <f t="shared" si="461"/>
        <v>0</v>
      </c>
    </row>
    <row r="15707" spans="2:2">
      <c r="B15707" s="6">
        <f t="shared" si="461"/>
        <v>0</v>
      </c>
    </row>
    <row r="15708" spans="2:2">
      <c r="B15708" s="6">
        <f t="shared" si="461"/>
        <v>0</v>
      </c>
    </row>
    <row r="15709" spans="2:2">
      <c r="B15709" s="6">
        <f t="shared" si="461"/>
        <v>0</v>
      </c>
    </row>
    <row r="15710" spans="2:2">
      <c r="B15710" s="6">
        <f t="shared" si="461"/>
        <v>0</v>
      </c>
    </row>
    <row r="15711" spans="2:2">
      <c r="B15711" s="6">
        <f t="shared" si="461"/>
        <v>0</v>
      </c>
    </row>
    <row r="15712" spans="2:2">
      <c r="B15712" s="6">
        <f t="shared" si="461"/>
        <v>0</v>
      </c>
    </row>
    <row r="15713" spans="2:2">
      <c r="B15713" s="6">
        <f t="shared" si="461"/>
        <v>0</v>
      </c>
    </row>
    <row r="15714" spans="2:2">
      <c r="B15714" s="6">
        <f t="shared" si="461"/>
        <v>0</v>
      </c>
    </row>
    <row r="15715" spans="2:2">
      <c r="B15715" s="6">
        <f t="shared" si="461"/>
        <v>0</v>
      </c>
    </row>
    <row r="15716" spans="2:2">
      <c r="B15716" s="6">
        <f t="shared" si="461"/>
        <v>0</v>
      </c>
    </row>
    <row r="15717" spans="2:2">
      <c r="B15717" s="6">
        <f t="shared" si="461"/>
        <v>0</v>
      </c>
    </row>
    <row r="15718" spans="2:2">
      <c r="B15718" s="6">
        <f t="shared" si="461"/>
        <v>0</v>
      </c>
    </row>
    <row r="15719" spans="2:2">
      <c r="B15719" s="6">
        <f t="shared" si="461"/>
        <v>0</v>
      </c>
    </row>
    <row r="15720" spans="2:2">
      <c r="B15720" s="6">
        <f t="shared" si="461"/>
        <v>0</v>
      </c>
    </row>
    <row r="15721" spans="2:2">
      <c r="B15721" s="6">
        <f t="shared" si="461"/>
        <v>0</v>
      </c>
    </row>
    <row r="15722" spans="2:2">
      <c r="B15722" s="6">
        <f t="shared" si="461"/>
        <v>0</v>
      </c>
    </row>
    <row r="15723" spans="2:2">
      <c r="B15723" s="6">
        <f t="shared" si="461"/>
        <v>0</v>
      </c>
    </row>
    <row r="15724" spans="2:2">
      <c r="B15724" s="6">
        <f t="shared" si="461"/>
        <v>0</v>
      </c>
    </row>
    <row r="15725" spans="2:2">
      <c r="B15725" s="6">
        <f t="shared" si="461"/>
        <v>0</v>
      </c>
    </row>
    <row r="15726" spans="2:2">
      <c r="B15726" s="6">
        <f t="shared" si="461"/>
        <v>0</v>
      </c>
    </row>
    <row r="15727" spans="2:2">
      <c r="B15727" s="6">
        <f t="shared" si="461"/>
        <v>0</v>
      </c>
    </row>
    <row r="15728" spans="2:2">
      <c r="B15728" s="6">
        <f t="shared" si="461"/>
        <v>0</v>
      </c>
    </row>
    <row r="15729" spans="2:2">
      <c r="B15729" s="6">
        <f t="shared" si="461"/>
        <v>0</v>
      </c>
    </row>
    <row r="15730" spans="2:2">
      <c r="B15730" s="6">
        <f t="shared" si="461"/>
        <v>0</v>
      </c>
    </row>
    <row r="15731" spans="2:2">
      <c r="B15731" s="6">
        <f t="shared" si="461"/>
        <v>0</v>
      </c>
    </row>
    <row r="15732" spans="2:2">
      <c r="B15732" s="6">
        <f t="shared" si="461"/>
        <v>0</v>
      </c>
    </row>
    <row r="15733" spans="2:2">
      <c r="B15733" s="6">
        <f t="shared" si="461"/>
        <v>0</v>
      </c>
    </row>
    <row r="15734" spans="2:2">
      <c r="B15734" s="6">
        <f t="shared" si="461"/>
        <v>0</v>
      </c>
    </row>
    <row r="15735" spans="2:2">
      <c r="B15735" s="6">
        <f t="shared" si="461"/>
        <v>0</v>
      </c>
    </row>
    <row r="15736" spans="2:2">
      <c r="B15736" s="6">
        <f t="shared" si="461"/>
        <v>0</v>
      </c>
    </row>
    <row r="15737" spans="2:2">
      <c r="B15737" s="6">
        <f t="shared" si="461"/>
        <v>0</v>
      </c>
    </row>
    <row r="15738" spans="2:2">
      <c r="B15738" s="6">
        <f t="shared" si="461"/>
        <v>0</v>
      </c>
    </row>
    <row r="15739" spans="2:2">
      <c r="B15739" s="6">
        <f t="shared" si="461"/>
        <v>0</v>
      </c>
    </row>
    <row r="15740" spans="2:2">
      <c r="B15740" s="6">
        <f t="shared" si="461"/>
        <v>0</v>
      </c>
    </row>
    <row r="15741" spans="2:2">
      <c r="B15741" s="6">
        <f t="shared" si="461"/>
        <v>0</v>
      </c>
    </row>
    <row r="15742" spans="2:2">
      <c r="B15742" s="6">
        <f t="shared" si="461"/>
        <v>0</v>
      </c>
    </row>
    <row r="15743" spans="2:2">
      <c r="B15743" s="6">
        <f t="shared" si="461"/>
        <v>0</v>
      </c>
    </row>
    <row r="15744" spans="2:2">
      <c r="B15744" s="6">
        <f t="shared" si="461"/>
        <v>0</v>
      </c>
    </row>
    <row r="15745" spans="2:2">
      <c r="B15745" s="6">
        <f t="shared" si="461"/>
        <v>0</v>
      </c>
    </row>
    <row r="15746" spans="2:2">
      <c r="B15746" s="6">
        <f t="shared" si="461"/>
        <v>0</v>
      </c>
    </row>
    <row r="15747" spans="2:2">
      <c r="B15747" s="6">
        <f t="shared" si="461"/>
        <v>0</v>
      </c>
    </row>
    <row r="15748" spans="2:2">
      <c r="B15748" s="6">
        <f t="shared" si="461"/>
        <v>0</v>
      </c>
    </row>
    <row r="15749" spans="2:2">
      <c r="B15749" s="6">
        <f t="shared" si="461"/>
        <v>0</v>
      </c>
    </row>
    <row r="15750" spans="2:2">
      <c r="B15750" s="6">
        <f t="shared" si="461"/>
        <v>0</v>
      </c>
    </row>
    <row r="15751" spans="2:2">
      <c r="B15751" s="6">
        <f t="shared" si="461"/>
        <v>0</v>
      </c>
    </row>
    <row r="15752" spans="2:2">
      <c r="B15752" s="6">
        <f t="shared" si="461"/>
        <v>0</v>
      </c>
    </row>
    <row r="15753" spans="2:2">
      <c r="B15753" s="6">
        <f t="shared" si="461"/>
        <v>0</v>
      </c>
    </row>
    <row r="15754" spans="2:2">
      <c r="B15754" s="6">
        <f t="shared" si="461"/>
        <v>0</v>
      </c>
    </row>
    <row r="15755" spans="2:2">
      <c r="B15755" s="6">
        <f t="shared" si="461"/>
        <v>0</v>
      </c>
    </row>
    <row r="15756" spans="2:2">
      <c r="B15756" s="6">
        <f t="shared" si="461"/>
        <v>0</v>
      </c>
    </row>
    <row r="15757" spans="2:2">
      <c r="B15757" s="6">
        <f t="shared" si="461"/>
        <v>0</v>
      </c>
    </row>
    <row r="15758" spans="2:2">
      <c r="B15758" s="6">
        <f t="shared" si="461"/>
        <v>0</v>
      </c>
    </row>
    <row r="15759" spans="2:2">
      <c r="B15759" s="6">
        <f t="shared" si="461"/>
        <v>0</v>
      </c>
    </row>
    <row r="15760" spans="2:2">
      <c r="B15760" s="6">
        <f t="shared" si="461"/>
        <v>0</v>
      </c>
    </row>
    <row r="15761" spans="2:2">
      <c r="B15761" s="6">
        <f t="shared" si="461"/>
        <v>0</v>
      </c>
    </row>
    <row r="15762" spans="2:2">
      <c r="B15762" s="6">
        <f t="shared" si="461"/>
        <v>0</v>
      </c>
    </row>
    <row r="15763" spans="2:2">
      <c r="B15763" s="6">
        <f t="shared" si="461"/>
        <v>0</v>
      </c>
    </row>
    <row r="15764" spans="2:2">
      <c r="B15764" s="6">
        <f t="shared" si="461"/>
        <v>0</v>
      </c>
    </row>
    <row r="15765" spans="2:2">
      <c r="B15765" s="6">
        <f t="shared" ref="B15765:B15828" si="462">+H15765</f>
        <v>0</v>
      </c>
    </row>
    <row r="15766" spans="2:2">
      <c r="B15766" s="6">
        <f t="shared" si="462"/>
        <v>0</v>
      </c>
    </row>
    <row r="15767" spans="2:2">
      <c r="B15767" s="6">
        <f t="shared" si="462"/>
        <v>0</v>
      </c>
    </row>
    <row r="15768" spans="2:2">
      <c r="B15768" s="6">
        <f t="shared" si="462"/>
        <v>0</v>
      </c>
    </row>
    <row r="15769" spans="2:2">
      <c r="B15769" s="6">
        <f t="shared" si="462"/>
        <v>0</v>
      </c>
    </row>
    <row r="15770" spans="2:2">
      <c r="B15770" s="6">
        <f t="shared" si="462"/>
        <v>0</v>
      </c>
    </row>
    <row r="15771" spans="2:2">
      <c r="B15771" s="6">
        <f t="shared" si="462"/>
        <v>0</v>
      </c>
    </row>
    <row r="15772" spans="2:2">
      <c r="B15772" s="6">
        <f t="shared" si="462"/>
        <v>0</v>
      </c>
    </row>
    <row r="15773" spans="2:2">
      <c r="B15773" s="6">
        <f t="shared" si="462"/>
        <v>0</v>
      </c>
    </row>
    <row r="15774" spans="2:2">
      <c r="B15774" s="6">
        <f t="shared" si="462"/>
        <v>0</v>
      </c>
    </row>
    <row r="15775" spans="2:2">
      <c r="B15775" s="6">
        <f t="shared" si="462"/>
        <v>0</v>
      </c>
    </row>
    <row r="15776" spans="2:2">
      <c r="B15776" s="6">
        <f t="shared" si="462"/>
        <v>0</v>
      </c>
    </row>
    <row r="15777" spans="2:2">
      <c r="B15777" s="6">
        <f t="shared" si="462"/>
        <v>0</v>
      </c>
    </row>
    <row r="15778" spans="2:2">
      <c r="B15778" s="6">
        <f t="shared" si="462"/>
        <v>0</v>
      </c>
    </row>
    <row r="15779" spans="2:2">
      <c r="B15779" s="6">
        <f t="shared" si="462"/>
        <v>0</v>
      </c>
    </row>
    <row r="15780" spans="2:2">
      <c r="B15780" s="6">
        <f t="shared" si="462"/>
        <v>0</v>
      </c>
    </row>
    <row r="15781" spans="2:2">
      <c r="B15781" s="6">
        <f t="shared" si="462"/>
        <v>0</v>
      </c>
    </row>
    <row r="15782" spans="2:2">
      <c r="B15782" s="6">
        <f t="shared" si="462"/>
        <v>0</v>
      </c>
    </row>
    <row r="15783" spans="2:2">
      <c r="B15783" s="6">
        <f t="shared" si="462"/>
        <v>0</v>
      </c>
    </row>
    <row r="15784" spans="2:2">
      <c r="B15784" s="6">
        <f t="shared" si="462"/>
        <v>0</v>
      </c>
    </row>
    <row r="15785" spans="2:2">
      <c r="B15785" s="6">
        <f t="shared" si="462"/>
        <v>0</v>
      </c>
    </row>
    <row r="15786" spans="2:2">
      <c r="B15786" s="6">
        <f t="shared" si="462"/>
        <v>0</v>
      </c>
    </row>
    <row r="15787" spans="2:2">
      <c r="B15787" s="6">
        <f t="shared" si="462"/>
        <v>0</v>
      </c>
    </row>
    <row r="15788" spans="2:2">
      <c r="B15788" s="6">
        <f t="shared" si="462"/>
        <v>0</v>
      </c>
    </row>
    <row r="15789" spans="2:2">
      <c r="B15789" s="6">
        <f t="shared" si="462"/>
        <v>0</v>
      </c>
    </row>
    <row r="15790" spans="2:2">
      <c r="B15790" s="6">
        <f t="shared" si="462"/>
        <v>0</v>
      </c>
    </row>
    <row r="15791" spans="2:2">
      <c r="B15791" s="6">
        <f t="shared" si="462"/>
        <v>0</v>
      </c>
    </row>
    <row r="15792" spans="2:2">
      <c r="B15792" s="6">
        <f t="shared" si="462"/>
        <v>0</v>
      </c>
    </row>
    <row r="15793" spans="2:2">
      <c r="B15793" s="6">
        <f t="shared" si="462"/>
        <v>0</v>
      </c>
    </row>
    <row r="15794" spans="2:2">
      <c r="B15794" s="6">
        <f t="shared" si="462"/>
        <v>0</v>
      </c>
    </row>
    <row r="15795" spans="2:2">
      <c r="B15795" s="6">
        <f t="shared" si="462"/>
        <v>0</v>
      </c>
    </row>
    <row r="15796" spans="2:2">
      <c r="B15796" s="6">
        <f t="shared" si="462"/>
        <v>0</v>
      </c>
    </row>
    <row r="15797" spans="2:2">
      <c r="B15797" s="6">
        <f t="shared" si="462"/>
        <v>0</v>
      </c>
    </row>
    <row r="15798" spans="2:2">
      <c r="B15798" s="6">
        <f t="shared" si="462"/>
        <v>0</v>
      </c>
    </row>
    <row r="15799" spans="2:2">
      <c r="B15799" s="6">
        <f t="shared" si="462"/>
        <v>0</v>
      </c>
    </row>
    <row r="15800" spans="2:2">
      <c r="B15800" s="6">
        <f t="shared" si="462"/>
        <v>0</v>
      </c>
    </row>
    <row r="15801" spans="2:2">
      <c r="B15801" s="6">
        <f t="shared" si="462"/>
        <v>0</v>
      </c>
    </row>
    <row r="15802" spans="2:2">
      <c r="B15802" s="6">
        <f t="shared" si="462"/>
        <v>0</v>
      </c>
    </row>
    <row r="15803" spans="2:2">
      <c r="B15803" s="6">
        <f t="shared" si="462"/>
        <v>0</v>
      </c>
    </row>
    <row r="15804" spans="2:2">
      <c r="B15804" s="6">
        <f t="shared" si="462"/>
        <v>0</v>
      </c>
    </row>
    <row r="15805" spans="2:2">
      <c r="B15805" s="6">
        <f t="shared" si="462"/>
        <v>0</v>
      </c>
    </row>
    <row r="15806" spans="2:2">
      <c r="B15806" s="6">
        <f t="shared" si="462"/>
        <v>0</v>
      </c>
    </row>
    <row r="15807" spans="2:2">
      <c r="B15807" s="6">
        <f t="shared" si="462"/>
        <v>0</v>
      </c>
    </row>
    <row r="15808" spans="2:2">
      <c r="B15808" s="6">
        <f t="shared" si="462"/>
        <v>0</v>
      </c>
    </row>
    <row r="15809" spans="2:2">
      <c r="B15809" s="6">
        <f t="shared" si="462"/>
        <v>0</v>
      </c>
    </row>
    <row r="15810" spans="2:2">
      <c r="B15810" s="6">
        <f t="shared" si="462"/>
        <v>0</v>
      </c>
    </row>
    <row r="15811" spans="2:2">
      <c r="B15811" s="6">
        <f t="shared" si="462"/>
        <v>0</v>
      </c>
    </row>
    <row r="15812" spans="2:2">
      <c r="B15812" s="6">
        <f t="shared" si="462"/>
        <v>0</v>
      </c>
    </row>
    <row r="15813" spans="2:2">
      <c r="B15813" s="6">
        <f t="shared" si="462"/>
        <v>0</v>
      </c>
    </row>
    <row r="15814" spans="2:2">
      <c r="B15814" s="6">
        <f t="shared" si="462"/>
        <v>0</v>
      </c>
    </row>
    <row r="15815" spans="2:2">
      <c r="B15815" s="6">
        <f t="shared" si="462"/>
        <v>0</v>
      </c>
    </row>
    <row r="15816" spans="2:2">
      <c r="B15816" s="6">
        <f t="shared" si="462"/>
        <v>0</v>
      </c>
    </row>
    <row r="15817" spans="2:2">
      <c r="B15817" s="6">
        <f t="shared" si="462"/>
        <v>0</v>
      </c>
    </row>
    <row r="15818" spans="2:2">
      <c r="B15818" s="6">
        <f t="shared" si="462"/>
        <v>0</v>
      </c>
    </row>
    <row r="15819" spans="2:2">
      <c r="B15819" s="6">
        <f t="shared" si="462"/>
        <v>0</v>
      </c>
    </row>
    <row r="15820" spans="2:2">
      <c r="B15820" s="6">
        <f t="shared" si="462"/>
        <v>0</v>
      </c>
    </row>
    <row r="15821" spans="2:2">
      <c r="B15821" s="6">
        <f t="shared" si="462"/>
        <v>0</v>
      </c>
    </row>
    <row r="15822" spans="2:2">
      <c r="B15822" s="6">
        <f t="shared" si="462"/>
        <v>0</v>
      </c>
    </row>
    <row r="15823" spans="2:2">
      <c r="B15823" s="6">
        <f t="shared" si="462"/>
        <v>0</v>
      </c>
    </row>
    <row r="15824" spans="2:2">
      <c r="B15824" s="6">
        <f t="shared" si="462"/>
        <v>0</v>
      </c>
    </row>
    <row r="15825" spans="2:2">
      <c r="B15825" s="6">
        <f t="shared" si="462"/>
        <v>0</v>
      </c>
    </row>
    <row r="15826" spans="2:2">
      <c r="B15826" s="6">
        <f t="shared" si="462"/>
        <v>0</v>
      </c>
    </row>
    <row r="15827" spans="2:2">
      <c r="B15827" s="6">
        <f t="shared" si="462"/>
        <v>0</v>
      </c>
    </row>
    <row r="15828" spans="2:2">
      <c r="B15828" s="6">
        <f t="shared" si="462"/>
        <v>0</v>
      </c>
    </row>
    <row r="15829" spans="2:2">
      <c r="B15829" s="6">
        <f t="shared" ref="B15829:B15892" si="463">+H15829</f>
        <v>0</v>
      </c>
    </row>
    <row r="15830" spans="2:2">
      <c r="B15830" s="6">
        <f t="shared" si="463"/>
        <v>0</v>
      </c>
    </row>
    <row r="15831" spans="2:2">
      <c r="B15831" s="6">
        <f t="shared" si="463"/>
        <v>0</v>
      </c>
    </row>
    <row r="15832" spans="2:2">
      <c r="B15832" s="6">
        <f t="shared" si="463"/>
        <v>0</v>
      </c>
    </row>
    <row r="15833" spans="2:2">
      <c r="B15833" s="6">
        <f t="shared" si="463"/>
        <v>0</v>
      </c>
    </row>
    <row r="15834" spans="2:2">
      <c r="B15834" s="6">
        <f t="shared" si="463"/>
        <v>0</v>
      </c>
    </row>
    <row r="15835" spans="2:2">
      <c r="B15835" s="6">
        <f t="shared" si="463"/>
        <v>0</v>
      </c>
    </row>
    <row r="15836" spans="2:2">
      <c r="B15836" s="6">
        <f t="shared" si="463"/>
        <v>0</v>
      </c>
    </row>
    <row r="15837" spans="2:2">
      <c r="B15837" s="6">
        <f t="shared" si="463"/>
        <v>0</v>
      </c>
    </row>
    <row r="15838" spans="2:2">
      <c r="B15838" s="6">
        <f t="shared" si="463"/>
        <v>0</v>
      </c>
    </row>
    <row r="15839" spans="2:2">
      <c r="B15839" s="6">
        <f t="shared" si="463"/>
        <v>0</v>
      </c>
    </row>
    <row r="15840" spans="2:2">
      <c r="B15840" s="6">
        <f t="shared" si="463"/>
        <v>0</v>
      </c>
    </row>
    <row r="15841" spans="2:2">
      <c r="B15841" s="6">
        <f t="shared" si="463"/>
        <v>0</v>
      </c>
    </row>
    <row r="15842" spans="2:2">
      <c r="B15842" s="6">
        <f t="shared" si="463"/>
        <v>0</v>
      </c>
    </row>
    <row r="15843" spans="2:2">
      <c r="B15843" s="6">
        <f t="shared" si="463"/>
        <v>0</v>
      </c>
    </row>
    <row r="15844" spans="2:2">
      <c r="B15844" s="6">
        <f t="shared" si="463"/>
        <v>0</v>
      </c>
    </row>
    <row r="15845" spans="2:2">
      <c r="B15845" s="6">
        <f t="shared" si="463"/>
        <v>0</v>
      </c>
    </row>
    <row r="15846" spans="2:2">
      <c r="B15846" s="6">
        <f t="shared" si="463"/>
        <v>0</v>
      </c>
    </row>
    <row r="15847" spans="2:2">
      <c r="B15847" s="6">
        <f t="shared" si="463"/>
        <v>0</v>
      </c>
    </row>
    <row r="15848" spans="2:2">
      <c r="B15848" s="6">
        <f t="shared" si="463"/>
        <v>0</v>
      </c>
    </row>
    <row r="15849" spans="2:2">
      <c r="B15849" s="6">
        <f t="shared" si="463"/>
        <v>0</v>
      </c>
    </row>
    <row r="15850" spans="2:2">
      <c r="B15850" s="6">
        <f t="shared" si="463"/>
        <v>0</v>
      </c>
    </row>
    <row r="15851" spans="2:2">
      <c r="B15851" s="6">
        <f t="shared" si="463"/>
        <v>0</v>
      </c>
    </row>
    <row r="15852" spans="2:2">
      <c r="B15852" s="6">
        <f t="shared" si="463"/>
        <v>0</v>
      </c>
    </row>
    <row r="15853" spans="2:2">
      <c r="B15853" s="6">
        <f t="shared" si="463"/>
        <v>0</v>
      </c>
    </row>
    <row r="15854" spans="2:2">
      <c r="B15854" s="6">
        <f t="shared" si="463"/>
        <v>0</v>
      </c>
    </row>
    <row r="15855" spans="2:2">
      <c r="B15855" s="6">
        <f t="shared" si="463"/>
        <v>0</v>
      </c>
    </row>
    <row r="15856" spans="2:2">
      <c r="B15856" s="6">
        <f t="shared" si="463"/>
        <v>0</v>
      </c>
    </row>
    <row r="15857" spans="2:2">
      <c r="B15857" s="6">
        <f t="shared" si="463"/>
        <v>0</v>
      </c>
    </row>
    <row r="15858" spans="2:2">
      <c r="B15858" s="6">
        <f t="shared" si="463"/>
        <v>0</v>
      </c>
    </row>
    <row r="15859" spans="2:2">
      <c r="B15859" s="6">
        <f t="shared" si="463"/>
        <v>0</v>
      </c>
    </row>
    <row r="15860" spans="2:2">
      <c r="B15860" s="6">
        <f t="shared" si="463"/>
        <v>0</v>
      </c>
    </row>
    <row r="15861" spans="2:2">
      <c r="B15861" s="6">
        <f t="shared" si="463"/>
        <v>0</v>
      </c>
    </row>
    <row r="15862" spans="2:2">
      <c r="B15862" s="6">
        <f t="shared" si="463"/>
        <v>0</v>
      </c>
    </row>
    <row r="15863" spans="2:2">
      <c r="B15863" s="6">
        <f t="shared" si="463"/>
        <v>0</v>
      </c>
    </row>
    <row r="15864" spans="2:2">
      <c r="B15864" s="6">
        <f t="shared" si="463"/>
        <v>0</v>
      </c>
    </row>
    <row r="15865" spans="2:2">
      <c r="B15865" s="6">
        <f t="shared" si="463"/>
        <v>0</v>
      </c>
    </row>
    <row r="15866" spans="2:2">
      <c r="B15866" s="6">
        <f t="shared" si="463"/>
        <v>0</v>
      </c>
    </row>
    <row r="15867" spans="2:2">
      <c r="B15867" s="6">
        <f t="shared" si="463"/>
        <v>0</v>
      </c>
    </row>
    <row r="15868" spans="2:2">
      <c r="B15868" s="6">
        <f t="shared" si="463"/>
        <v>0</v>
      </c>
    </row>
    <row r="15869" spans="2:2">
      <c r="B15869" s="6">
        <f t="shared" si="463"/>
        <v>0</v>
      </c>
    </row>
    <row r="15870" spans="2:2">
      <c r="B15870" s="6">
        <f t="shared" si="463"/>
        <v>0</v>
      </c>
    </row>
    <row r="15871" spans="2:2">
      <c r="B15871" s="6">
        <f t="shared" si="463"/>
        <v>0</v>
      </c>
    </row>
    <row r="15872" spans="2:2">
      <c r="B15872" s="6">
        <f t="shared" si="463"/>
        <v>0</v>
      </c>
    </row>
    <row r="15873" spans="2:2">
      <c r="B15873" s="6">
        <f t="shared" si="463"/>
        <v>0</v>
      </c>
    </row>
    <row r="15874" spans="2:2">
      <c r="B15874" s="6">
        <f t="shared" si="463"/>
        <v>0</v>
      </c>
    </row>
    <row r="15875" spans="2:2">
      <c r="B15875" s="6">
        <f t="shared" si="463"/>
        <v>0</v>
      </c>
    </row>
    <row r="15876" spans="2:2">
      <c r="B15876" s="6">
        <f t="shared" si="463"/>
        <v>0</v>
      </c>
    </row>
    <row r="15877" spans="2:2">
      <c r="B15877" s="6">
        <f t="shared" si="463"/>
        <v>0</v>
      </c>
    </row>
    <row r="15878" spans="2:2">
      <c r="B15878" s="6">
        <f t="shared" si="463"/>
        <v>0</v>
      </c>
    </row>
    <row r="15879" spans="2:2">
      <c r="B15879" s="6">
        <f t="shared" si="463"/>
        <v>0</v>
      </c>
    </row>
    <row r="15880" spans="2:2">
      <c r="B15880" s="6">
        <f t="shared" si="463"/>
        <v>0</v>
      </c>
    </row>
    <row r="15881" spans="2:2">
      <c r="B15881" s="6">
        <f t="shared" si="463"/>
        <v>0</v>
      </c>
    </row>
    <row r="15882" spans="2:2">
      <c r="B15882" s="6">
        <f t="shared" si="463"/>
        <v>0</v>
      </c>
    </row>
    <row r="15883" spans="2:2">
      <c r="B15883" s="6">
        <f t="shared" si="463"/>
        <v>0</v>
      </c>
    </row>
    <row r="15884" spans="2:2">
      <c r="B15884" s="6">
        <f t="shared" si="463"/>
        <v>0</v>
      </c>
    </row>
    <row r="15885" spans="2:2">
      <c r="B15885" s="6">
        <f t="shared" si="463"/>
        <v>0</v>
      </c>
    </row>
    <row r="15886" spans="2:2">
      <c r="B15886" s="6">
        <f t="shared" si="463"/>
        <v>0</v>
      </c>
    </row>
    <row r="15887" spans="2:2">
      <c r="B15887" s="6">
        <f t="shared" si="463"/>
        <v>0</v>
      </c>
    </row>
    <row r="15888" spans="2:2">
      <c r="B15888" s="6">
        <f t="shared" si="463"/>
        <v>0</v>
      </c>
    </row>
    <row r="15889" spans="2:2">
      <c r="B15889" s="6">
        <f t="shared" si="463"/>
        <v>0</v>
      </c>
    </row>
    <row r="15890" spans="2:2">
      <c r="B15890" s="6">
        <f t="shared" si="463"/>
        <v>0</v>
      </c>
    </row>
    <row r="15891" spans="2:2">
      <c r="B15891" s="6">
        <f t="shared" si="463"/>
        <v>0</v>
      </c>
    </row>
    <row r="15892" spans="2:2">
      <c r="B15892" s="6">
        <f t="shared" si="463"/>
        <v>0</v>
      </c>
    </row>
    <row r="15893" spans="2:2">
      <c r="B15893" s="6">
        <f t="shared" ref="B15893:B15956" si="464">+H15893</f>
        <v>0</v>
      </c>
    </row>
    <row r="15894" spans="2:2">
      <c r="B15894" s="6">
        <f t="shared" si="464"/>
        <v>0</v>
      </c>
    </row>
    <row r="15895" spans="2:2">
      <c r="B15895" s="6">
        <f t="shared" si="464"/>
        <v>0</v>
      </c>
    </row>
    <row r="15896" spans="2:2">
      <c r="B15896" s="6">
        <f t="shared" si="464"/>
        <v>0</v>
      </c>
    </row>
    <row r="15897" spans="2:2">
      <c r="B15897" s="6">
        <f t="shared" si="464"/>
        <v>0</v>
      </c>
    </row>
    <row r="15898" spans="2:2">
      <c r="B15898" s="6">
        <f t="shared" si="464"/>
        <v>0</v>
      </c>
    </row>
    <row r="15899" spans="2:2">
      <c r="B15899" s="6">
        <f t="shared" si="464"/>
        <v>0</v>
      </c>
    </row>
    <row r="15900" spans="2:2">
      <c r="B15900" s="6">
        <f t="shared" si="464"/>
        <v>0</v>
      </c>
    </row>
    <row r="15901" spans="2:2">
      <c r="B15901" s="6">
        <f t="shared" si="464"/>
        <v>0</v>
      </c>
    </row>
    <row r="15902" spans="2:2">
      <c r="B15902" s="6">
        <f t="shared" si="464"/>
        <v>0</v>
      </c>
    </row>
    <row r="15903" spans="2:2">
      <c r="B15903" s="6">
        <f t="shared" si="464"/>
        <v>0</v>
      </c>
    </row>
    <row r="15904" spans="2:2">
      <c r="B15904" s="6">
        <f t="shared" si="464"/>
        <v>0</v>
      </c>
    </row>
    <row r="15905" spans="2:2">
      <c r="B15905" s="6">
        <f t="shared" si="464"/>
        <v>0</v>
      </c>
    </row>
    <row r="15906" spans="2:2">
      <c r="B15906" s="6">
        <f t="shared" si="464"/>
        <v>0</v>
      </c>
    </row>
    <row r="15907" spans="2:2">
      <c r="B15907" s="6">
        <f t="shared" si="464"/>
        <v>0</v>
      </c>
    </row>
    <row r="15908" spans="2:2">
      <c r="B15908" s="6">
        <f t="shared" si="464"/>
        <v>0</v>
      </c>
    </row>
    <row r="15909" spans="2:2">
      <c r="B15909" s="6">
        <f t="shared" si="464"/>
        <v>0</v>
      </c>
    </row>
    <row r="15910" spans="2:2">
      <c r="B15910" s="6">
        <f t="shared" si="464"/>
        <v>0</v>
      </c>
    </row>
    <row r="15911" spans="2:2">
      <c r="B15911" s="6">
        <f t="shared" si="464"/>
        <v>0</v>
      </c>
    </row>
    <row r="15912" spans="2:2">
      <c r="B15912" s="6">
        <f t="shared" si="464"/>
        <v>0</v>
      </c>
    </row>
    <row r="15913" spans="2:2">
      <c r="B15913" s="6">
        <f t="shared" si="464"/>
        <v>0</v>
      </c>
    </row>
    <row r="15914" spans="2:2">
      <c r="B15914" s="6">
        <f t="shared" si="464"/>
        <v>0</v>
      </c>
    </row>
    <row r="15915" spans="2:2">
      <c r="B15915" s="6">
        <f t="shared" si="464"/>
        <v>0</v>
      </c>
    </row>
    <row r="15916" spans="2:2">
      <c r="B15916" s="6">
        <f t="shared" si="464"/>
        <v>0</v>
      </c>
    </row>
    <row r="15917" spans="2:2">
      <c r="B15917" s="6">
        <f t="shared" si="464"/>
        <v>0</v>
      </c>
    </row>
    <row r="15918" spans="2:2">
      <c r="B15918" s="6">
        <f t="shared" si="464"/>
        <v>0</v>
      </c>
    </row>
    <row r="15919" spans="2:2">
      <c r="B15919" s="6">
        <f t="shared" si="464"/>
        <v>0</v>
      </c>
    </row>
    <row r="15920" spans="2:2">
      <c r="B15920" s="6">
        <f t="shared" si="464"/>
        <v>0</v>
      </c>
    </row>
    <row r="15921" spans="2:2">
      <c r="B15921" s="6">
        <f t="shared" si="464"/>
        <v>0</v>
      </c>
    </row>
    <row r="15922" spans="2:2">
      <c r="B15922" s="6">
        <f t="shared" si="464"/>
        <v>0</v>
      </c>
    </row>
    <row r="15923" spans="2:2">
      <c r="B15923" s="6">
        <f t="shared" si="464"/>
        <v>0</v>
      </c>
    </row>
    <row r="15924" spans="2:2">
      <c r="B15924" s="6">
        <f t="shared" si="464"/>
        <v>0</v>
      </c>
    </row>
    <row r="15925" spans="2:2">
      <c r="B15925" s="6">
        <f t="shared" si="464"/>
        <v>0</v>
      </c>
    </row>
    <row r="15926" spans="2:2">
      <c r="B15926" s="6">
        <f t="shared" si="464"/>
        <v>0</v>
      </c>
    </row>
    <row r="15927" spans="2:2">
      <c r="B15927" s="6">
        <f t="shared" si="464"/>
        <v>0</v>
      </c>
    </row>
    <row r="15928" spans="2:2">
      <c r="B15928" s="6">
        <f t="shared" si="464"/>
        <v>0</v>
      </c>
    </row>
    <row r="15929" spans="2:2">
      <c r="B15929" s="6">
        <f t="shared" si="464"/>
        <v>0</v>
      </c>
    </row>
    <row r="15930" spans="2:2">
      <c r="B15930" s="6">
        <f t="shared" si="464"/>
        <v>0</v>
      </c>
    </row>
    <row r="15931" spans="2:2">
      <c r="B15931" s="6">
        <f t="shared" si="464"/>
        <v>0</v>
      </c>
    </row>
    <row r="15932" spans="2:2">
      <c r="B15932" s="6">
        <f t="shared" si="464"/>
        <v>0</v>
      </c>
    </row>
    <row r="15933" spans="2:2">
      <c r="B15933" s="6">
        <f t="shared" si="464"/>
        <v>0</v>
      </c>
    </row>
    <row r="15934" spans="2:2">
      <c r="B15934" s="6">
        <f t="shared" si="464"/>
        <v>0</v>
      </c>
    </row>
    <row r="15935" spans="2:2">
      <c r="B15935" s="6">
        <f t="shared" si="464"/>
        <v>0</v>
      </c>
    </row>
    <row r="15936" spans="2:2">
      <c r="B15936" s="6">
        <f t="shared" si="464"/>
        <v>0</v>
      </c>
    </row>
    <row r="15937" spans="2:2">
      <c r="B15937" s="6">
        <f t="shared" si="464"/>
        <v>0</v>
      </c>
    </row>
    <row r="15938" spans="2:2">
      <c r="B15938" s="6">
        <f t="shared" si="464"/>
        <v>0</v>
      </c>
    </row>
    <row r="15939" spans="2:2">
      <c r="B15939" s="6">
        <f t="shared" si="464"/>
        <v>0</v>
      </c>
    </row>
    <row r="15940" spans="2:2">
      <c r="B15940" s="6">
        <f t="shared" si="464"/>
        <v>0</v>
      </c>
    </row>
    <row r="15941" spans="2:2">
      <c r="B15941" s="6">
        <f t="shared" si="464"/>
        <v>0</v>
      </c>
    </row>
    <row r="15942" spans="2:2">
      <c r="B15942" s="6">
        <f t="shared" si="464"/>
        <v>0</v>
      </c>
    </row>
    <row r="15943" spans="2:2">
      <c r="B15943" s="6">
        <f t="shared" si="464"/>
        <v>0</v>
      </c>
    </row>
    <row r="15944" spans="2:2">
      <c r="B15944" s="6">
        <f t="shared" si="464"/>
        <v>0</v>
      </c>
    </row>
    <row r="15945" spans="2:2">
      <c r="B15945" s="6">
        <f t="shared" si="464"/>
        <v>0</v>
      </c>
    </row>
    <row r="15946" spans="2:2">
      <c r="B15946" s="6">
        <f t="shared" si="464"/>
        <v>0</v>
      </c>
    </row>
    <row r="15947" spans="2:2">
      <c r="B15947" s="6">
        <f t="shared" si="464"/>
        <v>0</v>
      </c>
    </row>
    <row r="15948" spans="2:2">
      <c r="B15948" s="6">
        <f t="shared" si="464"/>
        <v>0</v>
      </c>
    </row>
    <row r="15949" spans="2:2">
      <c r="B15949" s="6">
        <f t="shared" si="464"/>
        <v>0</v>
      </c>
    </row>
    <row r="15950" spans="2:2">
      <c r="B15950" s="6">
        <f t="shared" si="464"/>
        <v>0</v>
      </c>
    </row>
    <row r="15951" spans="2:2">
      <c r="B15951" s="6">
        <f t="shared" si="464"/>
        <v>0</v>
      </c>
    </row>
    <row r="15952" spans="2:2">
      <c r="B15952" s="6">
        <f t="shared" si="464"/>
        <v>0</v>
      </c>
    </row>
    <row r="15953" spans="2:2">
      <c r="B15953" s="6">
        <f t="shared" si="464"/>
        <v>0</v>
      </c>
    </row>
    <row r="15954" spans="2:2">
      <c r="B15954" s="6">
        <f t="shared" si="464"/>
        <v>0</v>
      </c>
    </row>
    <row r="15955" spans="2:2">
      <c r="B15955" s="6">
        <f t="shared" si="464"/>
        <v>0</v>
      </c>
    </row>
    <row r="15956" spans="2:2">
      <c r="B15956" s="6">
        <f t="shared" si="464"/>
        <v>0</v>
      </c>
    </row>
    <row r="15957" spans="2:2">
      <c r="B15957" s="6">
        <f t="shared" ref="B15957:B16020" si="465">+H15957</f>
        <v>0</v>
      </c>
    </row>
    <row r="15958" spans="2:2">
      <c r="B15958" s="6">
        <f t="shared" si="465"/>
        <v>0</v>
      </c>
    </row>
    <row r="15959" spans="2:2">
      <c r="B15959" s="6">
        <f t="shared" si="465"/>
        <v>0</v>
      </c>
    </row>
    <row r="15960" spans="2:2">
      <c r="B15960" s="6">
        <f t="shared" si="465"/>
        <v>0</v>
      </c>
    </row>
    <row r="15961" spans="2:2">
      <c r="B15961" s="6">
        <f t="shared" si="465"/>
        <v>0</v>
      </c>
    </row>
    <row r="15962" spans="2:2">
      <c r="B15962" s="6">
        <f t="shared" si="465"/>
        <v>0</v>
      </c>
    </row>
    <row r="15963" spans="2:2">
      <c r="B15963" s="6">
        <f t="shared" si="465"/>
        <v>0</v>
      </c>
    </row>
    <row r="15964" spans="2:2">
      <c r="B15964" s="6">
        <f t="shared" si="465"/>
        <v>0</v>
      </c>
    </row>
    <row r="15965" spans="2:2">
      <c r="B15965" s="6">
        <f t="shared" si="465"/>
        <v>0</v>
      </c>
    </row>
    <row r="15966" spans="2:2">
      <c r="B15966" s="6">
        <f t="shared" si="465"/>
        <v>0</v>
      </c>
    </row>
    <row r="15967" spans="2:2">
      <c r="B15967" s="6">
        <f t="shared" si="465"/>
        <v>0</v>
      </c>
    </row>
    <row r="15968" spans="2:2">
      <c r="B15968" s="6">
        <f t="shared" si="465"/>
        <v>0</v>
      </c>
    </row>
    <row r="15969" spans="2:2">
      <c r="B15969" s="6">
        <f t="shared" si="465"/>
        <v>0</v>
      </c>
    </row>
    <row r="15970" spans="2:2">
      <c r="B15970" s="6">
        <f t="shared" si="465"/>
        <v>0</v>
      </c>
    </row>
    <row r="15971" spans="2:2">
      <c r="B15971" s="6">
        <f t="shared" si="465"/>
        <v>0</v>
      </c>
    </row>
    <row r="15972" spans="2:2">
      <c r="B15972" s="6">
        <f t="shared" si="465"/>
        <v>0</v>
      </c>
    </row>
    <row r="15973" spans="2:2">
      <c r="B15973" s="6">
        <f t="shared" si="465"/>
        <v>0</v>
      </c>
    </row>
    <row r="15974" spans="2:2">
      <c r="B15974" s="6">
        <f t="shared" si="465"/>
        <v>0</v>
      </c>
    </row>
    <row r="15975" spans="2:2">
      <c r="B15975" s="6">
        <f t="shared" si="465"/>
        <v>0</v>
      </c>
    </row>
    <row r="15976" spans="2:2">
      <c r="B15976" s="6">
        <f t="shared" si="465"/>
        <v>0</v>
      </c>
    </row>
    <row r="15977" spans="2:2">
      <c r="B15977" s="6">
        <f t="shared" si="465"/>
        <v>0</v>
      </c>
    </row>
    <row r="15978" spans="2:2">
      <c r="B15978" s="6">
        <f t="shared" si="465"/>
        <v>0</v>
      </c>
    </row>
    <row r="15979" spans="2:2">
      <c r="B15979" s="6">
        <f t="shared" si="465"/>
        <v>0</v>
      </c>
    </row>
    <row r="15980" spans="2:2">
      <c r="B15980" s="6">
        <f t="shared" si="465"/>
        <v>0</v>
      </c>
    </row>
    <row r="15981" spans="2:2">
      <c r="B15981" s="6">
        <f t="shared" si="465"/>
        <v>0</v>
      </c>
    </row>
    <row r="15982" spans="2:2">
      <c r="B15982" s="6">
        <f t="shared" si="465"/>
        <v>0</v>
      </c>
    </row>
    <row r="15983" spans="2:2">
      <c r="B15983" s="6">
        <f t="shared" si="465"/>
        <v>0</v>
      </c>
    </row>
    <row r="15984" spans="2:2">
      <c r="B15984" s="6">
        <f t="shared" si="465"/>
        <v>0</v>
      </c>
    </row>
    <row r="15985" spans="2:2">
      <c r="B15985" s="6">
        <f t="shared" si="465"/>
        <v>0</v>
      </c>
    </row>
    <row r="15986" spans="2:2">
      <c r="B15986" s="6">
        <f t="shared" si="465"/>
        <v>0</v>
      </c>
    </row>
    <row r="15987" spans="2:2">
      <c r="B15987" s="6">
        <f t="shared" si="465"/>
        <v>0</v>
      </c>
    </row>
    <row r="15988" spans="2:2">
      <c r="B15988" s="6">
        <f t="shared" si="465"/>
        <v>0</v>
      </c>
    </row>
    <row r="15989" spans="2:2">
      <c r="B15989" s="6">
        <f t="shared" si="465"/>
        <v>0</v>
      </c>
    </row>
    <row r="15990" spans="2:2">
      <c r="B15990" s="6">
        <f t="shared" si="465"/>
        <v>0</v>
      </c>
    </row>
    <row r="15991" spans="2:2">
      <c r="B15991" s="6">
        <f t="shared" si="465"/>
        <v>0</v>
      </c>
    </row>
    <row r="15992" spans="2:2">
      <c r="B15992" s="6">
        <f t="shared" si="465"/>
        <v>0</v>
      </c>
    </row>
    <row r="15993" spans="2:2">
      <c r="B15993" s="6">
        <f t="shared" si="465"/>
        <v>0</v>
      </c>
    </row>
    <row r="15994" spans="2:2">
      <c r="B15994" s="6">
        <f t="shared" si="465"/>
        <v>0</v>
      </c>
    </row>
    <row r="15995" spans="2:2">
      <c r="B15995" s="6">
        <f t="shared" si="465"/>
        <v>0</v>
      </c>
    </row>
    <row r="15996" spans="2:2">
      <c r="B15996" s="6">
        <f t="shared" si="465"/>
        <v>0</v>
      </c>
    </row>
    <row r="15997" spans="2:2">
      <c r="B15997" s="6">
        <f t="shared" si="465"/>
        <v>0</v>
      </c>
    </row>
    <row r="15998" spans="2:2">
      <c r="B15998" s="6">
        <f t="shared" si="465"/>
        <v>0</v>
      </c>
    </row>
    <row r="15999" spans="2:2">
      <c r="B15999" s="6">
        <f t="shared" si="465"/>
        <v>0</v>
      </c>
    </row>
    <row r="16000" spans="2:2">
      <c r="B16000" s="6">
        <f t="shared" si="465"/>
        <v>0</v>
      </c>
    </row>
    <row r="16001" spans="2:2">
      <c r="B16001" s="6">
        <f t="shared" si="465"/>
        <v>0</v>
      </c>
    </row>
    <row r="16002" spans="2:2">
      <c r="B16002" s="6">
        <f t="shared" si="465"/>
        <v>0</v>
      </c>
    </row>
    <row r="16003" spans="2:2">
      <c r="B16003" s="6">
        <f t="shared" si="465"/>
        <v>0</v>
      </c>
    </row>
    <row r="16004" spans="2:2">
      <c r="B16004" s="6">
        <f t="shared" si="465"/>
        <v>0</v>
      </c>
    </row>
    <row r="16005" spans="2:2">
      <c r="B16005" s="6">
        <f t="shared" si="465"/>
        <v>0</v>
      </c>
    </row>
    <row r="16006" spans="2:2">
      <c r="B16006" s="6">
        <f t="shared" si="465"/>
        <v>0</v>
      </c>
    </row>
    <row r="16007" spans="2:2">
      <c r="B16007" s="6">
        <f t="shared" si="465"/>
        <v>0</v>
      </c>
    </row>
    <row r="16008" spans="2:2">
      <c r="B16008" s="6">
        <f t="shared" si="465"/>
        <v>0</v>
      </c>
    </row>
    <row r="16009" spans="2:2">
      <c r="B16009" s="6">
        <f t="shared" si="465"/>
        <v>0</v>
      </c>
    </row>
    <row r="16010" spans="2:2">
      <c r="B16010" s="6">
        <f t="shared" si="465"/>
        <v>0</v>
      </c>
    </row>
    <row r="16011" spans="2:2">
      <c r="B16011" s="6">
        <f t="shared" si="465"/>
        <v>0</v>
      </c>
    </row>
    <row r="16012" spans="2:2">
      <c r="B16012" s="6">
        <f t="shared" si="465"/>
        <v>0</v>
      </c>
    </row>
    <row r="16013" spans="2:2">
      <c r="B16013" s="6">
        <f t="shared" si="465"/>
        <v>0</v>
      </c>
    </row>
    <row r="16014" spans="2:2">
      <c r="B16014" s="6">
        <f t="shared" si="465"/>
        <v>0</v>
      </c>
    </row>
    <row r="16015" spans="2:2">
      <c r="B16015" s="6">
        <f t="shared" si="465"/>
        <v>0</v>
      </c>
    </row>
    <row r="16016" spans="2:2">
      <c r="B16016" s="6">
        <f t="shared" si="465"/>
        <v>0</v>
      </c>
    </row>
    <row r="16017" spans="2:2">
      <c r="B16017" s="6">
        <f t="shared" si="465"/>
        <v>0</v>
      </c>
    </row>
    <row r="16018" spans="2:2">
      <c r="B16018" s="6">
        <f t="shared" si="465"/>
        <v>0</v>
      </c>
    </row>
    <row r="16019" spans="2:2">
      <c r="B16019" s="6">
        <f t="shared" si="465"/>
        <v>0</v>
      </c>
    </row>
    <row r="16020" spans="2:2">
      <c r="B16020" s="6">
        <f t="shared" si="465"/>
        <v>0</v>
      </c>
    </row>
    <row r="16021" spans="2:2">
      <c r="B16021" s="6">
        <f t="shared" ref="B16021:B16084" si="466">+H16021</f>
        <v>0</v>
      </c>
    </row>
    <row r="16022" spans="2:2">
      <c r="B16022" s="6">
        <f t="shared" si="466"/>
        <v>0</v>
      </c>
    </row>
    <row r="16023" spans="2:2">
      <c r="B16023" s="6">
        <f t="shared" si="466"/>
        <v>0</v>
      </c>
    </row>
    <row r="16024" spans="2:2">
      <c r="B16024" s="6">
        <f t="shared" si="466"/>
        <v>0</v>
      </c>
    </row>
    <row r="16025" spans="2:2">
      <c r="B16025" s="6">
        <f t="shared" si="466"/>
        <v>0</v>
      </c>
    </row>
    <row r="16026" spans="2:2">
      <c r="B16026" s="6">
        <f t="shared" si="466"/>
        <v>0</v>
      </c>
    </row>
    <row r="16027" spans="2:2">
      <c r="B16027" s="6">
        <f t="shared" si="466"/>
        <v>0</v>
      </c>
    </row>
    <row r="16028" spans="2:2">
      <c r="B16028" s="6">
        <f t="shared" si="466"/>
        <v>0</v>
      </c>
    </row>
    <row r="16029" spans="2:2">
      <c r="B16029" s="6">
        <f t="shared" si="466"/>
        <v>0</v>
      </c>
    </row>
    <row r="16030" spans="2:2">
      <c r="B16030" s="6">
        <f t="shared" si="466"/>
        <v>0</v>
      </c>
    </row>
    <row r="16031" spans="2:2">
      <c r="B16031" s="6">
        <f t="shared" si="466"/>
        <v>0</v>
      </c>
    </row>
    <row r="16032" spans="2:2">
      <c r="B16032" s="6">
        <f t="shared" si="466"/>
        <v>0</v>
      </c>
    </row>
    <row r="16033" spans="2:2">
      <c r="B16033" s="6">
        <f t="shared" si="466"/>
        <v>0</v>
      </c>
    </row>
    <row r="16034" spans="2:2">
      <c r="B16034" s="6">
        <f t="shared" si="466"/>
        <v>0</v>
      </c>
    </row>
    <row r="16035" spans="2:2">
      <c r="B16035" s="6">
        <f t="shared" si="466"/>
        <v>0</v>
      </c>
    </row>
    <row r="16036" spans="2:2">
      <c r="B16036" s="6">
        <f t="shared" si="466"/>
        <v>0</v>
      </c>
    </row>
    <row r="16037" spans="2:2">
      <c r="B16037" s="6">
        <f t="shared" si="466"/>
        <v>0</v>
      </c>
    </row>
    <row r="16038" spans="2:2">
      <c r="B16038" s="6">
        <f t="shared" si="466"/>
        <v>0</v>
      </c>
    </row>
    <row r="16039" spans="2:2">
      <c r="B16039" s="6">
        <f t="shared" si="466"/>
        <v>0</v>
      </c>
    </row>
    <row r="16040" spans="2:2">
      <c r="B16040" s="6">
        <f t="shared" si="466"/>
        <v>0</v>
      </c>
    </row>
    <row r="16041" spans="2:2">
      <c r="B16041" s="6">
        <f t="shared" si="466"/>
        <v>0</v>
      </c>
    </row>
    <row r="16042" spans="2:2">
      <c r="B16042" s="6">
        <f t="shared" si="466"/>
        <v>0</v>
      </c>
    </row>
    <row r="16043" spans="2:2">
      <c r="B16043" s="6">
        <f t="shared" si="466"/>
        <v>0</v>
      </c>
    </row>
    <row r="16044" spans="2:2">
      <c r="B16044" s="6">
        <f t="shared" si="466"/>
        <v>0</v>
      </c>
    </row>
    <row r="16045" spans="2:2">
      <c r="B16045" s="6">
        <f t="shared" si="466"/>
        <v>0</v>
      </c>
    </row>
    <row r="16046" spans="2:2">
      <c r="B16046" s="6">
        <f t="shared" si="466"/>
        <v>0</v>
      </c>
    </row>
    <row r="16047" spans="2:2">
      <c r="B16047" s="6">
        <f t="shared" si="466"/>
        <v>0</v>
      </c>
    </row>
    <row r="16048" spans="2:2">
      <c r="B16048" s="6">
        <f t="shared" si="466"/>
        <v>0</v>
      </c>
    </row>
    <row r="16049" spans="2:2">
      <c r="B16049" s="6">
        <f t="shared" si="466"/>
        <v>0</v>
      </c>
    </row>
    <row r="16050" spans="2:2">
      <c r="B16050" s="6">
        <f t="shared" si="466"/>
        <v>0</v>
      </c>
    </row>
    <row r="16051" spans="2:2">
      <c r="B16051" s="6">
        <f t="shared" si="466"/>
        <v>0</v>
      </c>
    </row>
    <row r="16052" spans="2:2">
      <c r="B16052" s="6">
        <f t="shared" si="466"/>
        <v>0</v>
      </c>
    </row>
    <row r="16053" spans="2:2">
      <c r="B16053" s="6">
        <f t="shared" si="466"/>
        <v>0</v>
      </c>
    </row>
    <row r="16054" spans="2:2">
      <c r="B16054" s="6">
        <f t="shared" si="466"/>
        <v>0</v>
      </c>
    </row>
    <row r="16055" spans="2:2">
      <c r="B16055" s="6">
        <f t="shared" si="466"/>
        <v>0</v>
      </c>
    </row>
    <row r="16056" spans="2:2">
      <c r="B16056" s="6">
        <f t="shared" si="466"/>
        <v>0</v>
      </c>
    </row>
    <row r="16057" spans="2:2">
      <c r="B16057" s="6">
        <f t="shared" si="466"/>
        <v>0</v>
      </c>
    </row>
    <row r="16058" spans="2:2">
      <c r="B16058" s="6">
        <f t="shared" si="466"/>
        <v>0</v>
      </c>
    </row>
    <row r="16059" spans="2:2">
      <c r="B16059" s="6">
        <f t="shared" si="466"/>
        <v>0</v>
      </c>
    </row>
    <row r="16060" spans="2:2">
      <c r="B16060" s="6">
        <f t="shared" si="466"/>
        <v>0</v>
      </c>
    </row>
    <row r="16061" spans="2:2">
      <c r="B16061" s="6">
        <f t="shared" si="466"/>
        <v>0</v>
      </c>
    </row>
    <row r="16062" spans="2:2">
      <c r="B16062" s="6">
        <f t="shared" si="466"/>
        <v>0</v>
      </c>
    </row>
    <row r="16063" spans="2:2">
      <c r="B16063" s="6">
        <f t="shared" si="466"/>
        <v>0</v>
      </c>
    </row>
    <row r="16064" spans="2:2">
      <c r="B16064" s="6">
        <f t="shared" si="466"/>
        <v>0</v>
      </c>
    </row>
    <row r="16065" spans="2:2">
      <c r="B16065" s="6">
        <f t="shared" si="466"/>
        <v>0</v>
      </c>
    </row>
    <row r="16066" spans="2:2">
      <c r="B16066" s="6">
        <f t="shared" si="466"/>
        <v>0</v>
      </c>
    </row>
    <row r="16067" spans="2:2">
      <c r="B16067" s="6">
        <f t="shared" si="466"/>
        <v>0</v>
      </c>
    </row>
    <row r="16068" spans="2:2">
      <c r="B16068" s="6">
        <f t="shared" si="466"/>
        <v>0</v>
      </c>
    </row>
    <row r="16069" spans="2:2">
      <c r="B16069" s="6">
        <f t="shared" si="466"/>
        <v>0</v>
      </c>
    </row>
    <row r="16070" spans="2:2">
      <c r="B16070" s="6">
        <f t="shared" si="466"/>
        <v>0</v>
      </c>
    </row>
    <row r="16071" spans="2:2">
      <c r="B16071" s="6">
        <f t="shared" si="466"/>
        <v>0</v>
      </c>
    </row>
    <row r="16072" spans="2:2">
      <c r="B16072" s="6">
        <f t="shared" si="466"/>
        <v>0</v>
      </c>
    </row>
    <row r="16073" spans="2:2">
      <c r="B16073" s="6">
        <f t="shared" si="466"/>
        <v>0</v>
      </c>
    </row>
    <row r="16074" spans="2:2">
      <c r="B16074" s="6">
        <f t="shared" si="466"/>
        <v>0</v>
      </c>
    </row>
    <row r="16075" spans="2:2">
      <c r="B16075" s="6">
        <f t="shared" si="466"/>
        <v>0</v>
      </c>
    </row>
    <row r="16076" spans="2:2">
      <c r="B16076" s="6">
        <f t="shared" si="466"/>
        <v>0</v>
      </c>
    </row>
    <row r="16077" spans="2:2">
      <c r="B16077" s="6">
        <f t="shared" si="466"/>
        <v>0</v>
      </c>
    </row>
    <row r="16078" spans="2:2">
      <c r="B16078" s="6">
        <f t="shared" si="466"/>
        <v>0</v>
      </c>
    </row>
    <row r="16079" spans="2:2">
      <c r="B16079" s="6">
        <f t="shared" si="466"/>
        <v>0</v>
      </c>
    </row>
    <row r="16080" spans="2:2">
      <c r="B16080" s="6">
        <f t="shared" si="466"/>
        <v>0</v>
      </c>
    </row>
    <row r="16081" spans="2:2">
      <c r="B16081" s="6">
        <f t="shared" si="466"/>
        <v>0</v>
      </c>
    </row>
    <row r="16082" spans="2:2">
      <c r="B16082" s="6">
        <f t="shared" si="466"/>
        <v>0</v>
      </c>
    </row>
    <row r="16083" spans="2:2">
      <c r="B16083" s="6">
        <f t="shared" si="466"/>
        <v>0</v>
      </c>
    </row>
    <row r="16084" spans="2:2">
      <c r="B16084" s="6">
        <f t="shared" si="466"/>
        <v>0</v>
      </c>
    </row>
    <row r="16085" spans="2:2">
      <c r="B16085" s="6">
        <f t="shared" ref="B16085:B16148" si="467">+H16085</f>
        <v>0</v>
      </c>
    </row>
    <row r="16086" spans="2:2">
      <c r="B16086" s="6">
        <f t="shared" si="467"/>
        <v>0</v>
      </c>
    </row>
    <row r="16087" spans="2:2">
      <c r="B16087" s="6">
        <f t="shared" si="467"/>
        <v>0</v>
      </c>
    </row>
    <row r="16088" spans="2:2">
      <c r="B16088" s="6">
        <f t="shared" si="467"/>
        <v>0</v>
      </c>
    </row>
    <row r="16089" spans="2:2">
      <c r="B16089" s="6">
        <f t="shared" si="467"/>
        <v>0</v>
      </c>
    </row>
    <row r="16090" spans="2:2">
      <c r="B16090" s="6">
        <f t="shared" si="467"/>
        <v>0</v>
      </c>
    </row>
    <row r="16091" spans="2:2">
      <c r="B16091" s="6">
        <f t="shared" si="467"/>
        <v>0</v>
      </c>
    </row>
    <row r="16092" spans="2:2">
      <c r="B16092" s="6">
        <f t="shared" si="467"/>
        <v>0</v>
      </c>
    </row>
    <row r="16093" spans="2:2">
      <c r="B16093" s="6">
        <f t="shared" si="467"/>
        <v>0</v>
      </c>
    </row>
    <row r="16094" spans="2:2">
      <c r="B16094" s="6">
        <f t="shared" si="467"/>
        <v>0</v>
      </c>
    </row>
    <row r="16095" spans="2:2">
      <c r="B16095" s="6">
        <f t="shared" si="467"/>
        <v>0</v>
      </c>
    </row>
    <row r="16096" spans="2:2">
      <c r="B16096" s="6">
        <f t="shared" si="467"/>
        <v>0</v>
      </c>
    </row>
    <row r="16097" spans="2:2">
      <c r="B16097" s="6">
        <f t="shared" si="467"/>
        <v>0</v>
      </c>
    </row>
    <row r="16098" spans="2:2">
      <c r="B16098" s="6">
        <f t="shared" si="467"/>
        <v>0</v>
      </c>
    </row>
    <row r="16099" spans="2:2">
      <c r="B16099" s="6">
        <f t="shared" si="467"/>
        <v>0</v>
      </c>
    </row>
    <row r="16100" spans="2:2">
      <c r="B16100" s="6">
        <f t="shared" si="467"/>
        <v>0</v>
      </c>
    </row>
    <row r="16101" spans="2:2">
      <c r="B16101" s="6">
        <f t="shared" si="467"/>
        <v>0</v>
      </c>
    </row>
    <row r="16102" spans="2:2">
      <c r="B16102" s="6">
        <f t="shared" si="467"/>
        <v>0</v>
      </c>
    </row>
    <row r="16103" spans="2:2">
      <c r="B16103" s="6">
        <f t="shared" si="467"/>
        <v>0</v>
      </c>
    </row>
    <row r="16104" spans="2:2">
      <c r="B16104" s="6">
        <f t="shared" si="467"/>
        <v>0</v>
      </c>
    </row>
    <row r="16105" spans="2:2">
      <c r="B16105" s="6">
        <f t="shared" si="467"/>
        <v>0</v>
      </c>
    </row>
    <row r="16106" spans="2:2">
      <c r="B16106" s="6">
        <f t="shared" si="467"/>
        <v>0</v>
      </c>
    </row>
    <row r="16107" spans="2:2">
      <c r="B16107" s="6">
        <f t="shared" si="467"/>
        <v>0</v>
      </c>
    </row>
    <row r="16108" spans="2:2">
      <c r="B16108" s="6">
        <f t="shared" si="467"/>
        <v>0</v>
      </c>
    </row>
    <row r="16109" spans="2:2">
      <c r="B16109" s="6">
        <f t="shared" si="467"/>
        <v>0</v>
      </c>
    </row>
    <row r="16110" spans="2:2">
      <c r="B16110" s="6">
        <f t="shared" si="467"/>
        <v>0</v>
      </c>
    </row>
    <row r="16111" spans="2:2">
      <c r="B16111" s="6">
        <f t="shared" si="467"/>
        <v>0</v>
      </c>
    </row>
    <row r="16112" spans="2:2">
      <c r="B16112" s="6">
        <f t="shared" si="467"/>
        <v>0</v>
      </c>
    </row>
    <row r="16113" spans="2:2">
      <c r="B16113" s="6">
        <f t="shared" si="467"/>
        <v>0</v>
      </c>
    </row>
    <row r="16114" spans="2:2">
      <c r="B16114" s="6">
        <f t="shared" si="467"/>
        <v>0</v>
      </c>
    </row>
    <row r="16115" spans="2:2">
      <c r="B16115" s="6">
        <f t="shared" si="467"/>
        <v>0</v>
      </c>
    </row>
    <row r="16116" spans="2:2">
      <c r="B16116" s="6">
        <f t="shared" si="467"/>
        <v>0</v>
      </c>
    </row>
    <row r="16117" spans="2:2">
      <c r="B16117" s="6">
        <f t="shared" si="467"/>
        <v>0</v>
      </c>
    </row>
    <row r="16118" spans="2:2">
      <c r="B16118" s="6">
        <f t="shared" si="467"/>
        <v>0</v>
      </c>
    </row>
    <row r="16119" spans="2:2">
      <c r="B16119" s="6">
        <f t="shared" si="467"/>
        <v>0</v>
      </c>
    </row>
    <row r="16120" spans="2:2">
      <c r="B16120" s="6">
        <f t="shared" si="467"/>
        <v>0</v>
      </c>
    </row>
    <row r="16121" spans="2:2">
      <c r="B16121" s="6">
        <f t="shared" si="467"/>
        <v>0</v>
      </c>
    </row>
    <row r="16122" spans="2:2">
      <c r="B16122" s="6">
        <f t="shared" si="467"/>
        <v>0</v>
      </c>
    </row>
    <row r="16123" spans="2:2">
      <c r="B16123" s="6">
        <f t="shared" si="467"/>
        <v>0</v>
      </c>
    </row>
    <row r="16124" spans="2:2">
      <c r="B16124" s="6">
        <f t="shared" si="467"/>
        <v>0</v>
      </c>
    </row>
    <row r="16125" spans="2:2">
      <c r="B16125" s="6">
        <f t="shared" si="467"/>
        <v>0</v>
      </c>
    </row>
    <row r="16126" spans="2:2">
      <c r="B16126" s="6">
        <f t="shared" si="467"/>
        <v>0</v>
      </c>
    </row>
    <row r="16127" spans="2:2">
      <c r="B16127" s="6">
        <f t="shared" si="467"/>
        <v>0</v>
      </c>
    </row>
    <row r="16128" spans="2:2">
      <c r="B16128" s="6">
        <f t="shared" si="467"/>
        <v>0</v>
      </c>
    </row>
    <row r="16129" spans="2:2">
      <c r="B16129" s="6">
        <f t="shared" si="467"/>
        <v>0</v>
      </c>
    </row>
    <row r="16130" spans="2:2">
      <c r="B16130" s="6">
        <f t="shared" si="467"/>
        <v>0</v>
      </c>
    </row>
    <row r="16131" spans="2:2">
      <c r="B16131" s="6">
        <f t="shared" si="467"/>
        <v>0</v>
      </c>
    </row>
    <row r="16132" spans="2:2">
      <c r="B16132" s="6">
        <f t="shared" si="467"/>
        <v>0</v>
      </c>
    </row>
    <row r="16133" spans="2:2">
      <c r="B16133" s="6">
        <f t="shared" si="467"/>
        <v>0</v>
      </c>
    </row>
    <row r="16134" spans="2:2">
      <c r="B16134" s="6">
        <f t="shared" si="467"/>
        <v>0</v>
      </c>
    </row>
    <row r="16135" spans="2:2">
      <c r="B16135" s="6">
        <f t="shared" si="467"/>
        <v>0</v>
      </c>
    </row>
    <row r="16136" spans="2:2">
      <c r="B16136" s="6">
        <f t="shared" si="467"/>
        <v>0</v>
      </c>
    </row>
    <row r="16137" spans="2:2">
      <c r="B16137" s="6">
        <f t="shared" si="467"/>
        <v>0</v>
      </c>
    </row>
    <row r="16138" spans="2:2">
      <c r="B16138" s="6">
        <f t="shared" si="467"/>
        <v>0</v>
      </c>
    </row>
    <row r="16139" spans="2:2">
      <c r="B16139" s="6">
        <f t="shared" si="467"/>
        <v>0</v>
      </c>
    </row>
    <row r="16140" spans="2:2">
      <c r="B16140" s="6">
        <f t="shared" si="467"/>
        <v>0</v>
      </c>
    </row>
    <row r="16141" spans="2:2">
      <c r="B16141" s="6">
        <f t="shared" si="467"/>
        <v>0</v>
      </c>
    </row>
    <row r="16142" spans="2:2">
      <c r="B16142" s="6">
        <f t="shared" si="467"/>
        <v>0</v>
      </c>
    </row>
    <row r="16143" spans="2:2">
      <c r="B16143" s="6">
        <f t="shared" si="467"/>
        <v>0</v>
      </c>
    </row>
    <row r="16144" spans="2:2">
      <c r="B16144" s="6">
        <f t="shared" si="467"/>
        <v>0</v>
      </c>
    </row>
    <row r="16145" spans="2:2">
      <c r="B16145" s="6">
        <f t="shared" si="467"/>
        <v>0</v>
      </c>
    </row>
    <row r="16146" spans="2:2">
      <c r="B16146" s="6">
        <f t="shared" si="467"/>
        <v>0</v>
      </c>
    </row>
    <row r="16147" spans="2:2">
      <c r="B16147" s="6">
        <f t="shared" si="467"/>
        <v>0</v>
      </c>
    </row>
    <row r="16148" spans="2:2">
      <c r="B16148" s="6">
        <f t="shared" si="467"/>
        <v>0</v>
      </c>
    </row>
    <row r="16149" spans="2:2">
      <c r="B16149" s="6">
        <f t="shared" ref="B16149:B16212" si="468">+H16149</f>
        <v>0</v>
      </c>
    </row>
    <row r="16150" spans="2:2">
      <c r="B16150" s="6">
        <f t="shared" si="468"/>
        <v>0</v>
      </c>
    </row>
    <row r="16151" spans="2:2">
      <c r="B16151" s="6">
        <f t="shared" si="468"/>
        <v>0</v>
      </c>
    </row>
    <row r="16152" spans="2:2">
      <c r="B16152" s="6">
        <f t="shared" si="468"/>
        <v>0</v>
      </c>
    </row>
    <row r="16153" spans="2:2">
      <c r="B16153" s="6">
        <f t="shared" si="468"/>
        <v>0</v>
      </c>
    </row>
    <row r="16154" spans="2:2">
      <c r="B16154" s="6">
        <f t="shared" si="468"/>
        <v>0</v>
      </c>
    </row>
    <row r="16155" spans="2:2">
      <c r="B16155" s="6">
        <f t="shared" si="468"/>
        <v>0</v>
      </c>
    </row>
    <row r="16156" spans="2:2">
      <c r="B16156" s="6">
        <f t="shared" si="468"/>
        <v>0</v>
      </c>
    </row>
    <row r="16157" spans="2:2">
      <c r="B16157" s="6">
        <f t="shared" si="468"/>
        <v>0</v>
      </c>
    </row>
    <row r="16158" spans="2:2">
      <c r="B16158" s="6">
        <f t="shared" si="468"/>
        <v>0</v>
      </c>
    </row>
    <row r="16159" spans="2:2">
      <c r="B16159" s="6">
        <f t="shared" si="468"/>
        <v>0</v>
      </c>
    </row>
    <row r="16160" spans="2:2">
      <c r="B16160" s="6">
        <f t="shared" si="468"/>
        <v>0</v>
      </c>
    </row>
    <row r="16161" spans="2:2">
      <c r="B16161" s="6">
        <f t="shared" si="468"/>
        <v>0</v>
      </c>
    </row>
    <row r="16162" spans="2:2">
      <c r="B16162" s="6">
        <f t="shared" si="468"/>
        <v>0</v>
      </c>
    </row>
    <row r="16163" spans="2:2">
      <c r="B16163" s="6">
        <f t="shared" si="468"/>
        <v>0</v>
      </c>
    </row>
    <row r="16164" spans="2:2">
      <c r="B16164" s="6">
        <f t="shared" si="468"/>
        <v>0</v>
      </c>
    </row>
    <row r="16165" spans="2:2">
      <c r="B16165" s="6">
        <f t="shared" si="468"/>
        <v>0</v>
      </c>
    </row>
    <row r="16166" spans="2:2">
      <c r="B16166" s="6">
        <f t="shared" si="468"/>
        <v>0</v>
      </c>
    </row>
    <row r="16167" spans="2:2">
      <c r="B16167" s="6">
        <f t="shared" si="468"/>
        <v>0</v>
      </c>
    </row>
    <row r="16168" spans="2:2">
      <c r="B16168" s="6">
        <f t="shared" si="468"/>
        <v>0</v>
      </c>
    </row>
    <row r="16169" spans="2:2">
      <c r="B16169" s="6">
        <f t="shared" si="468"/>
        <v>0</v>
      </c>
    </row>
    <row r="16170" spans="2:2">
      <c r="B16170" s="6">
        <f t="shared" si="468"/>
        <v>0</v>
      </c>
    </row>
    <row r="16171" spans="2:2">
      <c r="B16171" s="6">
        <f t="shared" si="468"/>
        <v>0</v>
      </c>
    </row>
    <row r="16172" spans="2:2">
      <c r="B16172" s="6">
        <f t="shared" si="468"/>
        <v>0</v>
      </c>
    </row>
    <row r="16173" spans="2:2">
      <c r="B16173" s="6">
        <f t="shared" si="468"/>
        <v>0</v>
      </c>
    </row>
    <row r="16174" spans="2:2">
      <c r="B16174" s="6">
        <f t="shared" si="468"/>
        <v>0</v>
      </c>
    </row>
    <row r="16175" spans="2:2">
      <c r="B16175" s="6">
        <f t="shared" si="468"/>
        <v>0</v>
      </c>
    </row>
    <row r="16176" spans="2:2">
      <c r="B16176" s="6">
        <f t="shared" si="468"/>
        <v>0</v>
      </c>
    </row>
    <row r="16177" spans="2:2">
      <c r="B16177" s="6">
        <f t="shared" si="468"/>
        <v>0</v>
      </c>
    </row>
    <row r="16178" spans="2:2">
      <c r="B16178" s="6">
        <f t="shared" si="468"/>
        <v>0</v>
      </c>
    </row>
    <row r="16179" spans="2:2">
      <c r="B16179" s="6">
        <f t="shared" si="468"/>
        <v>0</v>
      </c>
    </row>
    <row r="16180" spans="2:2">
      <c r="B16180" s="6">
        <f t="shared" si="468"/>
        <v>0</v>
      </c>
    </row>
    <row r="16181" spans="2:2">
      <c r="B16181" s="6">
        <f t="shared" si="468"/>
        <v>0</v>
      </c>
    </row>
    <row r="16182" spans="2:2">
      <c r="B16182" s="6">
        <f t="shared" si="468"/>
        <v>0</v>
      </c>
    </row>
    <row r="16183" spans="2:2">
      <c r="B16183" s="6">
        <f t="shared" si="468"/>
        <v>0</v>
      </c>
    </row>
    <row r="16184" spans="2:2">
      <c r="B16184" s="6">
        <f t="shared" si="468"/>
        <v>0</v>
      </c>
    </row>
    <row r="16185" spans="2:2">
      <c r="B16185" s="6">
        <f t="shared" si="468"/>
        <v>0</v>
      </c>
    </row>
    <row r="16186" spans="2:2">
      <c r="B16186" s="6">
        <f t="shared" si="468"/>
        <v>0</v>
      </c>
    </row>
    <row r="16187" spans="2:2">
      <c r="B16187" s="6">
        <f t="shared" si="468"/>
        <v>0</v>
      </c>
    </row>
    <row r="16188" spans="2:2">
      <c r="B16188" s="6">
        <f t="shared" si="468"/>
        <v>0</v>
      </c>
    </row>
    <row r="16189" spans="2:2">
      <c r="B16189" s="6">
        <f t="shared" si="468"/>
        <v>0</v>
      </c>
    </row>
    <row r="16190" spans="2:2">
      <c r="B16190" s="6">
        <f t="shared" si="468"/>
        <v>0</v>
      </c>
    </row>
    <row r="16191" spans="2:2">
      <c r="B16191" s="6">
        <f t="shared" si="468"/>
        <v>0</v>
      </c>
    </row>
    <row r="16192" spans="2:2">
      <c r="B16192" s="6">
        <f t="shared" si="468"/>
        <v>0</v>
      </c>
    </row>
    <row r="16193" spans="2:2">
      <c r="B16193" s="6">
        <f t="shared" si="468"/>
        <v>0</v>
      </c>
    </row>
    <row r="16194" spans="2:2">
      <c r="B16194" s="6">
        <f t="shared" si="468"/>
        <v>0</v>
      </c>
    </row>
    <row r="16195" spans="2:2">
      <c r="B16195" s="6">
        <f t="shared" si="468"/>
        <v>0</v>
      </c>
    </row>
    <row r="16196" spans="2:2">
      <c r="B16196" s="6">
        <f t="shared" si="468"/>
        <v>0</v>
      </c>
    </row>
    <row r="16197" spans="2:2">
      <c r="B16197" s="6">
        <f t="shared" si="468"/>
        <v>0</v>
      </c>
    </row>
    <row r="16198" spans="2:2">
      <c r="B16198" s="6">
        <f t="shared" si="468"/>
        <v>0</v>
      </c>
    </row>
    <row r="16199" spans="2:2">
      <c r="B16199" s="6">
        <f t="shared" si="468"/>
        <v>0</v>
      </c>
    </row>
    <row r="16200" spans="2:2">
      <c r="B16200" s="6">
        <f t="shared" si="468"/>
        <v>0</v>
      </c>
    </row>
    <row r="16201" spans="2:2">
      <c r="B16201" s="6">
        <f t="shared" si="468"/>
        <v>0</v>
      </c>
    </row>
    <row r="16202" spans="2:2">
      <c r="B16202" s="6">
        <f t="shared" si="468"/>
        <v>0</v>
      </c>
    </row>
    <row r="16203" spans="2:2">
      <c r="B16203" s="6">
        <f t="shared" si="468"/>
        <v>0</v>
      </c>
    </row>
    <row r="16204" spans="2:2">
      <c r="B16204" s="6">
        <f t="shared" si="468"/>
        <v>0</v>
      </c>
    </row>
    <row r="16205" spans="2:2">
      <c r="B16205" s="6">
        <f t="shared" si="468"/>
        <v>0</v>
      </c>
    </row>
    <row r="16206" spans="2:2">
      <c r="B16206" s="6">
        <f t="shared" si="468"/>
        <v>0</v>
      </c>
    </row>
    <row r="16207" spans="2:2">
      <c r="B16207" s="6">
        <f t="shared" si="468"/>
        <v>0</v>
      </c>
    </row>
    <row r="16208" spans="2:2">
      <c r="B16208" s="6">
        <f t="shared" si="468"/>
        <v>0</v>
      </c>
    </row>
    <row r="16209" spans="2:2">
      <c r="B16209" s="6">
        <f t="shared" si="468"/>
        <v>0</v>
      </c>
    </row>
    <row r="16210" spans="2:2">
      <c r="B16210" s="6">
        <f t="shared" si="468"/>
        <v>0</v>
      </c>
    </row>
    <row r="16211" spans="2:2">
      <c r="B16211" s="6">
        <f t="shared" si="468"/>
        <v>0</v>
      </c>
    </row>
    <row r="16212" spans="2:2">
      <c r="B16212" s="6">
        <f t="shared" si="468"/>
        <v>0</v>
      </c>
    </row>
    <row r="16213" spans="2:2">
      <c r="B16213" s="6">
        <f t="shared" ref="B16213:B16276" si="469">+H16213</f>
        <v>0</v>
      </c>
    </row>
    <row r="16214" spans="2:2">
      <c r="B16214" s="6">
        <f t="shared" si="469"/>
        <v>0</v>
      </c>
    </row>
    <row r="16215" spans="2:2">
      <c r="B16215" s="6">
        <f t="shared" si="469"/>
        <v>0</v>
      </c>
    </row>
    <row r="16216" spans="2:2">
      <c r="B16216" s="6">
        <f t="shared" si="469"/>
        <v>0</v>
      </c>
    </row>
    <row r="16217" spans="2:2">
      <c r="B16217" s="6">
        <f t="shared" si="469"/>
        <v>0</v>
      </c>
    </row>
    <row r="16218" spans="2:2">
      <c r="B16218" s="6">
        <f t="shared" si="469"/>
        <v>0</v>
      </c>
    </row>
    <row r="16219" spans="2:2">
      <c r="B16219" s="6">
        <f t="shared" si="469"/>
        <v>0</v>
      </c>
    </row>
    <row r="16220" spans="2:2">
      <c r="B16220" s="6">
        <f t="shared" si="469"/>
        <v>0</v>
      </c>
    </row>
    <row r="16221" spans="2:2">
      <c r="B16221" s="6">
        <f t="shared" si="469"/>
        <v>0</v>
      </c>
    </row>
    <row r="16222" spans="2:2">
      <c r="B16222" s="6">
        <f t="shared" si="469"/>
        <v>0</v>
      </c>
    </row>
    <row r="16223" spans="2:2">
      <c r="B16223" s="6">
        <f t="shared" si="469"/>
        <v>0</v>
      </c>
    </row>
    <row r="16224" spans="2:2">
      <c r="B16224" s="6">
        <f t="shared" si="469"/>
        <v>0</v>
      </c>
    </row>
    <row r="16225" spans="2:2">
      <c r="B16225" s="6">
        <f t="shared" si="469"/>
        <v>0</v>
      </c>
    </row>
    <row r="16226" spans="2:2">
      <c r="B16226" s="6">
        <f t="shared" si="469"/>
        <v>0</v>
      </c>
    </row>
    <row r="16227" spans="2:2">
      <c r="B16227" s="6">
        <f t="shared" si="469"/>
        <v>0</v>
      </c>
    </row>
    <row r="16228" spans="2:2">
      <c r="B16228" s="6">
        <f t="shared" si="469"/>
        <v>0</v>
      </c>
    </row>
    <row r="16229" spans="2:2">
      <c r="B16229" s="6">
        <f t="shared" si="469"/>
        <v>0</v>
      </c>
    </row>
    <row r="16230" spans="2:2">
      <c r="B16230" s="6">
        <f t="shared" si="469"/>
        <v>0</v>
      </c>
    </row>
    <row r="16231" spans="2:2">
      <c r="B16231" s="6">
        <f t="shared" si="469"/>
        <v>0</v>
      </c>
    </row>
    <row r="16232" spans="2:2">
      <c r="B16232" s="6">
        <f t="shared" si="469"/>
        <v>0</v>
      </c>
    </row>
    <row r="16233" spans="2:2">
      <c r="B16233" s="6">
        <f t="shared" si="469"/>
        <v>0</v>
      </c>
    </row>
    <row r="16234" spans="2:2">
      <c r="B16234" s="6">
        <f t="shared" si="469"/>
        <v>0</v>
      </c>
    </row>
    <row r="16235" spans="2:2">
      <c r="B16235" s="6">
        <f t="shared" si="469"/>
        <v>0</v>
      </c>
    </row>
    <row r="16236" spans="2:2">
      <c r="B16236" s="6">
        <f t="shared" si="469"/>
        <v>0</v>
      </c>
    </row>
    <row r="16237" spans="2:2">
      <c r="B16237" s="6">
        <f t="shared" si="469"/>
        <v>0</v>
      </c>
    </row>
    <row r="16238" spans="2:2">
      <c r="B16238" s="6">
        <f t="shared" si="469"/>
        <v>0</v>
      </c>
    </row>
    <row r="16239" spans="2:2">
      <c r="B16239" s="6">
        <f t="shared" si="469"/>
        <v>0</v>
      </c>
    </row>
    <row r="16240" spans="2:2">
      <c r="B16240" s="6">
        <f t="shared" si="469"/>
        <v>0</v>
      </c>
    </row>
    <row r="16241" spans="2:2">
      <c r="B16241" s="6">
        <f t="shared" si="469"/>
        <v>0</v>
      </c>
    </row>
    <row r="16242" spans="2:2">
      <c r="B16242" s="6">
        <f t="shared" si="469"/>
        <v>0</v>
      </c>
    </row>
    <row r="16243" spans="2:2">
      <c r="B16243" s="6">
        <f t="shared" si="469"/>
        <v>0</v>
      </c>
    </row>
    <row r="16244" spans="2:2">
      <c r="B16244" s="6">
        <f t="shared" si="469"/>
        <v>0</v>
      </c>
    </row>
    <row r="16245" spans="2:2">
      <c r="B16245" s="6">
        <f t="shared" si="469"/>
        <v>0</v>
      </c>
    </row>
    <row r="16246" spans="2:2">
      <c r="B16246" s="6">
        <f t="shared" si="469"/>
        <v>0</v>
      </c>
    </row>
    <row r="16247" spans="2:2">
      <c r="B16247" s="6">
        <f t="shared" si="469"/>
        <v>0</v>
      </c>
    </row>
    <row r="16248" spans="2:2">
      <c r="B16248" s="6">
        <f t="shared" si="469"/>
        <v>0</v>
      </c>
    </row>
    <row r="16249" spans="2:2">
      <c r="B16249" s="6">
        <f t="shared" si="469"/>
        <v>0</v>
      </c>
    </row>
    <row r="16250" spans="2:2">
      <c r="B16250" s="6">
        <f t="shared" si="469"/>
        <v>0</v>
      </c>
    </row>
    <row r="16251" spans="2:2">
      <c r="B16251" s="6">
        <f t="shared" si="469"/>
        <v>0</v>
      </c>
    </row>
    <row r="16252" spans="2:2">
      <c r="B16252" s="6">
        <f t="shared" si="469"/>
        <v>0</v>
      </c>
    </row>
    <row r="16253" spans="2:2">
      <c r="B16253" s="6">
        <f t="shared" si="469"/>
        <v>0</v>
      </c>
    </row>
    <row r="16254" spans="2:2">
      <c r="B16254" s="6">
        <f t="shared" si="469"/>
        <v>0</v>
      </c>
    </row>
    <row r="16255" spans="2:2">
      <c r="B16255" s="6">
        <f t="shared" si="469"/>
        <v>0</v>
      </c>
    </row>
    <row r="16256" spans="2:2">
      <c r="B16256" s="6">
        <f t="shared" si="469"/>
        <v>0</v>
      </c>
    </row>
    <row r="16257" spans="2:2">
      <c r="B16257" s="6">
        <f t="shared" si="469"/>
        <v>0</v>
      </c>
    </row>
    <row r="16258" spans="2:2">
      <c r="B16258" s="6">
        <f t="shared" si="469"/>
        <v>0</v>
      </c>
    </row>
    <row r="16259" spans="2:2">
      <c r="B16259" s="6">
        <f t="shared" si="469"/>
        <v>0</v>
      </c>
    </row>
    <row r="16260" spans="2:2">
      <c r="B16260" s="6">
        <f t="shared" si="469"/>
        <v>0</v>
      </c>
    </row>
    <row r="16261" spans="2:2">
      <c r="B16261" s="6">
        <f t="shared" si="469"/>
        <v>0</v>
      </c>
    </row>
    <row r="16262" spans="2:2">
      <c r="B16262" s="6">
        <f t="shared" si="469"/>
        <v>0</v>
      </c>
    </row>
    <row r="16263" spans="2:2">
      <c r="B16263" s="6">
        <f t="shared" si="469"/>
        <v>0</v>
      </c>
    </row>
    <row r="16264" spans="2:2">
      <c r="B16264" s="6">
        <f t="shared" si="469"/>
        <v>0</v>
      </c>
    </row>
    <row r="16265" spans="2:2">
      <c r="B16265" s="6">
        <f t="shared" si="469"/>
        <v>0</v>
      </c>
    </row>
    <row r="16266" spans="2:2">
      <c r="B16266" s="6">
        <f t="shared" si="469"/>
        <v>0</v>
      </c>
    </row>
    <row r="16267" spans="2:2">
      <c r="B16267" s="6">
        <f t="shared" si="469"/>
        <v>0</v>
      </c>
    </row>
    <row r="16268" spans="2:2">
      <c r="B16268" s="6">
        <f t="shared" si="469"/>
        <v>0</v>
      </c>
    </row>
    <row r="16269" spans="2:2">
      <c r="B16269" s="6">
        <f t="shared" si="469"/>
        <v>0</v>
      </c>
    </row>
    <row r="16270" spans="2:2">
      <c r="B16270" s="6">
        <f t="shared" si="469"/>
        <v>0</v>
      </c>
    </row>
    <row r="16271" spans="2:2">
      <c r="B16271" s="6">
        <f t="shared" si="469"/>
        <v>0</v>
      </c>
    </row>
    <row r="16272" spans="2:2">
      <c r="B16272" s="6">
        <f t="shared" si="469"/>
        <v>0</v>
      </c>
    </row>
    <row r="16273" spans="2:2">
      <c r="B16273" s="6">
        <f t="shared" si="469"/>
        <v>0</v>
      </c>
    </row>
    <row r="16274" spans="2:2">
      <c r="B16274" s="6">
        <f t="shared" si="469"/>
        <v>0</v>
      </c>
    </row>
    <row r="16275" spans="2:2">
      <c r="B16275" s="6">
        <f t="shared" si="469"/>
        <v>0</v>
      </c>
    </row>
    <row r="16276" spans="2:2">
      <c r="B16276" s="6">
        <f t="shared" si="469"/>
        <v>0</v>
      </c>
    </row>
    <row r="16277" spans="2:2">
      <c r="B16277" s="6">
        <f t="shared" ref="B16277:B16340" si="470">+H16277</f>
        <v>0</v>
      </c>
    </row>
    <row r="16278" spans="2:2">
      <c r="B16278" s="6">
        <f t="shared" si="470"/>
        <v>0</v>
      </c>
    </row>
    <row r="16279" spans="2:2">
      <c r="B16279" s="6">
        <f t="shared" si="470"/>
        <v>0</v>
      </c>
    </row>
    <row r="16280" spans="2:2">
      <c r="B16280" s="6">
        <f t="shared" si="470"/>
        <v>0</v>
      </c>
    </row>
    <row r="16281" spans="2:2">
      <c r="B16281" s="6">
        <f t="shared" si="470"/>
        <v>0</v>
      </c>
    </row>
    <row r="16282" spans="2:2">
      <c r="B16282" s="6">
        <f t="shared" si="470"/>
        <v>0</v>
      </c>
    </row>
    <row r="16283" spans="2:2">
      <c r="B16283" s="6">
        <f t="shared" si="470"/>
        <v>0</v>
      </c>
    </row>
    <row r="16284" spans="2:2">
      <c r="B16284" s="6">
        <f t="shared" si="470"/>
        <v>0</v>
      </c>
    </row>
    <row r="16285" spans="2:2">
      <c r="B16285" s="6">
        <f t="shared" si="470"/>
        <v>0</v>
      </c>
    </row>
    <row r="16286" spans="2:2">
      <c r="B16286" s="6">
        <f t="shared" si="470"/>
        <v>0</v>
      </c>
    </row>
    <row r="16287" spans="2:2">
      <c r="B16287" s="6">
        <f t="shared" si="470"/>
        <v>0</v>
      </c>
    </row>
    <row r="16288" spans="2:2">
      <c r="B16288" s="6">
        <f t="shared" si="470"/>
        <v>0</v>
      </c>
    </row>
    <row r="16289" spans="2:2">
      <c r="B16289" s="6">
        <f t="shared" si="470"/>
        <v>0</v>
      </c>
    </row>
    <row r="16290" spans="2:2">
      <c r="B16290" s="6">
        <f t="shared" si="470"/>
        <v>0</v>
      </c>
    </row>
    <row r="16291" spans="2:2">
      <c r="B16291" s="6">
        <f t="shared" si="470"/>
        <v>0</v>
      </c>
    </row>
    <row r="16292" spans="2:2">
      <c r="B16292" s="6">
        <f t="shared" si="470"/>
        <v>0</v>
      </c>
    </row>
    <row r="16293" spans="2:2">
      <c r="B16293" s="6">
        <f t="shared" si="470"/>
        <v>0</v>
      </c>
    </row>
    <row r="16294" spans="2:2">
      <c r="B16294" s="6">
        <f t="shared" si="470"/>
        <v>0</v>
      </c>
    </row>
    <row r="16295" spans="2:2">
      <c r="B16295" s="6">
        <f t="shared" si="470"/>
        <v>0</v>
      </c>
    </row>
    <row r="16296" spans="2:2">
      <c r="B16296" s="6">
        <f t="shared" si="470"/>
        <v>0</v>
      </c>
    </row>
    <row r="16297" spans="2:2">
      <c r="B16297" s="6">
        <f t="shared" si="470"/>
        <v>0</v>
      </c>
    </row>
    <row r="16298" spans="2:2">
      <c r="B16298" s="6">
        <f t="shared" si="470"/>
        <v>0</v>
      </c>
    </row>
    <row r="16299" spans="2:2">
      <c r="B16299" s="6">
        <f t="shared" si="470"/>
        <v>0</v>
      </c>
    </row>
    <row r="16300" spans="2:2">
      <c r="B16300" s="6">
        <f t="shared" si="470"/>
        <v>0</v>
      </c>
    </row>
    <row r="16301" spans="2:2">
      <c r="B16301" s="6">
        <f t="shared" si="470"/>
        <v>0</v>
      </c>
    </row>
    <row r="16302" spans="2:2">
      <c r="B16302" s="6">
        <f t="shared" si="470"/>
        <v>0</v>
      </c>
    </row>
    <row r="16303" spans="2:2">
      <c r="B16303" s="6">
        <f t="shared" si="470"/>
        <v>0</v>
      </c>
    </row>
    <row r="16304" spans="2:2">
      <c r="B16304" s="6">
        <f t="shared" si="470"/>
        <v>0</v>
      </c>
    </row>
    <row r="16305" spans="2:2">
      <c r="B16305" s="6">
        <f t="shared" si="470"/>
        <v>0</v>
      </c>
    </row>
    <row r="16306" spans="2:2">
      <c r="B16306" s="6">
        <f t="shared" si="470"/>
        <v>0</v>
      </c>
    </row>
    <row r="16307" spans="2:2">
      <c r="B16307" s="6">
        <f t="shared" si="470"/>
        <v>0</v>
      </c>
    </row>
    <row r="16308" spans="2:2">
      <c r="B16308" s="6">
        <f t="shared" si="470"/>
        <v>0</v>
      </c>
    </row>
    <row r="16309" spans="2:2">
      <c r="B16309" s="6">
        <f t="shared" si="470"/>
        <v>0</v>
      </c>
    </row>
    <row r="16310" spans="2:2">
      <c r="B16310" s="6">
        <f t="shared" si="470"/>
        <v>0</v>
      </c>
    </row>
    <row r="16311" spans="2:2">
      <c r="B16311" s="6">
        <f t="shared" si="470"/>
        <v>0</v>
      </c>
    </row>
    <row r="16312" spans="2:2">
      <c r="B16312" s="6">
        <f t="shared" si="470"/>
        <v>0</v>
      </c>
    </row>
    <row r="16313" spans="2:2">
      <c r="B16313" s="6">
        <f t="shared" si="470"/>
        <v>0</v>
      </c>
    </row>
    <row r="16314" spans="2:2">
      <c r="B16314" s="6">
        <f t="shared" si="470"/>
        <v>0</v>
      </c>
    </row>
    <row r="16315" spans="2:2">
      <c r="B16315" s="6">
        <f t="shared" si="470"/>
        <v>0</v>
      </c>
    </row>
    <row r="16316" spans="2:2">
      <c r="B16316" s="6">
        <f t="shared" si="470"/>
        <v>0</v>
      </c>
    </row>
    <row r="16317" spans="2:2">
      <c r="B16317" s="6">
        <f t="shared" si="470"/>
        <v>0</v>
      </c>
    </row>
    <row r="16318" spans="2:2">
      <c r="B16318" s="6">
        <f t="shared" si="470"/>
        <v>0</v>
      </c>
    </row>
    <row r="16319" spans="2:2">
      <c r="B16319" s="6">
        <f t="shared" si="470"/>
        <v>0</v>
      </c>
    </row>
    <row r="16320" spans="2:2">
      <c r="B16320" s="6">
        <f t="shared" si="470"/>
        <v>0</v>
      </c>
    </row>
    <row r="16321" spans="2:2">
      <c r="B16321" s="6">
        <f t="shared" si="470"/>
        <v>0</v>
      </c>
    </row>
    <row r="16322" spans="2:2">
      <c r="B16322" s="6">
        <f t="shared" si="470"/>
        <v>0</v>
      </c>
    </row>
    <row r="16323" spans="2:2">
      <c r="B16323" s="6">
        <f t="shared" si="470"/>
        <v>0</v>
      </c>
    </row>
    <row r="16324" spans="2:2">
      <c r="B16324" s="6">
        <f t="shared" si="470"/>
        <v>0</v>
      </c>
    </row>
    <row r="16325" spans="2:2">
      <c r="B16325" s="6">
        <f t="shared" si="470"/>
        <v>0</v>
      </c>
    </row>
    <row r="16326" spans="2:2">
      <c r="B16326" s="6">
        <f t="shared" si="470"/>
        <v>0</v>
      </c>
    </row>
    <row r="16327" spans="2:2">
      <c r="B16327" s="6">
        <f t="shared" si="470"/>
        <v>0</v>
      </c>
    </row>
    <row r="16328" spans="2:2">
      <c r="B16328" s="6">
        <f t="shared" si="470"/>
        <v>0</v>
      </c>
    </row>
    <row r="16329" spans="2:2">
      <c r="B16329" s="6">
        <f t="shared" si="470"/>
        <v>0</v>
      </c>
    </row>
    <row r="16330" spans="2:2">
      <c r="B16330" s="6">
        <f t="shared" si="470"/>
        <v>0</v>
      </c>
    </row>
    <row r="16331" spans="2:2">
      <c r="B16331" s="6">
        <f t="shared" si="470"/>
        <v>0</v>
      </c>
    </row>
    <row r="16332" spans="2:2">
      <c r="B16332" s="6">
        <f t="shared" si="470"/>
        <v>0</v>
      </c>
    </row>
    <row r="16333" spans="2:2">
      <c r="B16333" s="6">
        <f t="shared" si="470"/>
        <v>0</v>
      </c>
    </row>
    <row r="16334" spans="2:2">
      <c r="B16334" s="6">
        <f t="shared" si="470"/>
        <v>0</v>
      </c>
    </row>
    <row r="16335" spans="2:2">
      <c r="B16335" s="6">
        <f t="shared" si="470"/>
        <v>0</v>
      </c>
    </row>
    <row r="16336" spans="2:2">
      <c r="B16336" s="6">
        <f t="shared" si="470"/>
        <v>0</v>
      </c>
    </row>
    <row r="16337" spans="2:2">
      <c r="B16337" s="6">
        <f t="shared" si="470"/>
        <v>0</v>
      </c>
    </row>
    <row r="16338" spans="2:2">
      <c r="B16338" s="6">
        <f t="shared" si="470"/>
        <v>0</v>
      </c>
    </row>
    <row r="16339" spans="2:2">
      <c r="B16339" s="6">
        <f t="shared" si="470"/>
        <v>0</v>
      </c>
    </row>
    <row r="16340" spans="2:2">
      <c r="B16340" s="6">
        <f t="shared" si="470"/>
        <v>0</v>
      </c>
    </row>
    <row r="16341" spans="2:2">
      <c r="B16341" s="6">
        <f t="shared" ref="B16341:B16404" si="471">+H16341</f>
        <v>0</v>
      </c>
    </row>
    <row r="16342" spans="2:2">
      <c r="B16342" s="6">
        <f t="shared" si="471"/>
        <v>0</v>
      </c>
    </row>
    <row r="16343" spans="2:2">
      <c r="B16343" s="6">
        <f t="shared" si="471"/>
        <v>0</v>
      </c>
    </row>
    <row r="16344" spans="2:2">
      <c r="B16344" s="6">
        <f t="shared" si="471"/>
        <v>0</v>
      </c>
    </row>
    <row r="16345" spans="2:2">
      <c r="B16345" s="6">
        <f t="shared" si="471"/>
        <v>0</v>
      </c>
    </row>
    <row r="16346" spans="2:2">
      <c r="B16346" s="6">
        <f t="shared" si="471"/>
        <v>0</v>
      </c>
    </row>
    <row r="16347" spans="2:2">
      <c r="B16347" s="6">
        <f t="shared" si="471"/>
        <v>0</v>
      </c>
    </row>
    <row r="16348" spans="2:2">
      <c r="B16348" s="6">
        <f t="shared" si="471"/>
        <v>0</v>
      </c>
    </row>
    <row r="16349" spans="2:2">
      <c r="B16349" s="6">
        <f t="shared" si="471"/>
        <v>0</v>
      </c>
    </row>
    <row r="16350" spans="2:2">
      <c r="B16350" s="6">
        <f t="shared" si="471"/>
        <v>0</v>
      </c>
    </row>
    <row r="16351" spans="2:2">
      <c r="B16351" s="6">
        <f t="shared" si="471"/>
        <v>0</v>
      </c>
    </row>
    <row r="16352" spans="2:2">
      <c r="B16352" s="6">
        <f t="shared" si="471"/>
        <v>0</v>
      </c>
    </row>
    <row r="16353" spans="2:2">
      <c r="B16353" s="6">
        <f t="shared" si="471"/>
        <v>0</v>
      </c>
    </row>
    <row r="16354" spans="2:2">
      <c r="B16354" s="6">
        <f t="shared" si="471"/>
        <v>0</v>
      </c>
    </row>
    <row r="16355" spans="2:2">
      <c r="B16355" s="6">
        <f t="shared" si="471"/>
        <v>0</v>
      </c>
    </row>
    <row r="16356" spans="2:2">
      <c r="B16356" s="6">
        <f t="shared" si="471"/>
        <v>0</v>
      </c>
    </row>
    <row r="16357" spans="2:2">
      <c r="B16357" s="6">
        <f t="shared" si="471"/>
        <v>0</v>
      </c>
    </row>
    <row r="16358" spans="2:2">
      <c r="B16358" s="6">
        <f t="shared" si="471"/>
        <v>0</v>
      </c>
    </row>
    <row r="16359" spans="2:2">
      <c r="B16359" s="6">
        <f t="shared" si="471"/>
        <v>0</v>
      </c>
    </row>
    <row r="16360" spans="2:2">
      <c r="B16360" s="6">
        <f t="shared" si="471"/>
        <v>0</v>
      </c>
    </row>
    <row r="16361" spans="2:2">
      <c r="B16361" s="6">
        <f t="shared" si="471"/>
        <v>0</v>
      </c>
    </row>
    <row r="16362" spans="2:2">
      <c r="B16362" s="6">
        <f t="shared" si="471"/>
        <v>0</v>
      </c>
    </row>
    <row r="16363" spans="2:2">
      <c r="B16363" s="6">
        <f t="shared" si="471"/>
        <v>0</v>
      </c>
    </row>
    <row r="16364" spans="2:2">
      <c r="B16364" s="6">
        <f t="shared" si="471"/>
        <v>0</v>
      </c>
    </row>
    <row r="16365" spans="2:2">
      <c r="B16365" s="6">
        <f t="shared" si="471"/>
        <v>0</v>
      </c>
    </row>
    <row r="16366" spans="2:2">
      <c r="B16366" s="6">
        <f t="shared" si="471"/>
        <v>0</v>
      </c>
    </row>
    <row r="16367" spans="2:2">
      <c r="B16367" s="6">
        <f t="shared" si="471"/>
        <v>0</v>
      </c>
    </row>
    <row r="16368" spans="2:2">
      <c r="B16368" s="6">
        <f t="shared" si="471"/>
        <v>0</v>
      </c>
    </row>
    <row r="16369" spans="2:2">
      <c r="B16369" s="6">
        <f t="shared" si="471"/>
        <v>0</v>
      </c>
    </row>
    <row r="16370" spans="2:2">
      <c r="B16370" s="6">
        <f t="shared" si="471"/>
        <v>0</v>
      </c>
    </row>
    <row r="16371" spans="2:2">
      <c r="B16371" s="6">
        <f t="shared" si="471"/>
        <v>0</v>
      </c>
    </row>
    <row r="16372" spans="2:2">
      <c r="B16372" s="6">
        <f t="shared" si="471"/>
        <v>0</v>
      </c>
    </row>
    <row r="16373" spans="2:2">
      <c r="B16373" s="6">
        <f t="shared" si="471"/>
        <v>0</v>
      </c>
    </row>
    <row r="16374" spans="2:2">
      <c r="B16374" s="6">
        <f t="shared" si="471"/>
        <v>0</v>
      </c>
    </row>
    <row r="16375" spans="2:2">
      <c r="B16375" s="6">
        <f t="shared" si="471"/>
        <v>0</v>
      </c>
    </row>
    <row r="16376" spans="2:2">
      <c r="B16376" s="6">
        <f t="shared" si="471"/>
        <v>0</v>
      </c>
    </row>
    <row r="16377" spans="2:2">
      <c r="B16377" s="6">
        <f t="shared" si="471"/>
        <v>0</v>
      </c>
    </row>
    <row r="16378" spans="2:2">
      <c r="B16378" s="6">
        <f t="shared" si="471"/>
        <v>0</v>
      </c>
    </row>
    <row r="16379" spans="2:2">
      <c r="B16379" s="6">
        <f t="shared" si="471"/>
        <v>0</v>
      </c>
    </row>
    <row r="16380" spans="2:2">
      <c r="B16380" s="6">
        <f t="shared" si="471"/>
        <v>0</v>
      </c>
    </row>
    <row r="16381" spans="2:2">
      <c r="B16381" s="6">
        <f t="shared" si="471"/>
        <v>0</v>
      </c>
    </row>
    <row r="16382" spans="2:2">
      <c r="B16382" s="6">
        <f t="shared" si="471"/>
        <v>0</v>
      </c>
    </row>
    <row r="16383" spans="2:2">
      <c r="B16383" s="6">
        <f t="shared" si="471"/>
        <v>0</v>
      </c>
    </row>
    <row r="16384" spans="2:2">
      <c r="B16384" s="6">
        <f t="shared" si="471"/>
        <v>0</v>
      </c>
    </row>
    <row r="16385" spans="2:2">
      <c r="B16385" s="6">
        <f t="shared" si="471"/>
        <v>0</v>
      </c>
    </row>
    <row r="16386" spans="2:2">
      <c r="B16386" s="6">
        <f t="shared" si="471"/>
        <v>0</v>
      </c>
    </row>
    <row r="16387" spans="2:2">
      <c r="B16387" s="6">
        <f t="shared" si="471"/>
        <v>0</v>
      </c>
    </row>
    <row r="16388" spans="2:2">
      <c r="B16388" s="6">
        <f t="shared" si="471"/>
        <v>0</v>
      </c>
    </row>
    <row r="16389" spans="2:2">
      <c r="B16389" s="6">
        <f t="shared" si="471"/>
        <v>0</v>
      </c>
    </row>
    <row r="16390" spans="2:2">
      <c r="B16390" s="6">
        <f t="shared" si="471"/>
        <v>0</v>
      </c>
    </row>
    <row r="16391" spans="2:2">
      <c r="B16391" s="6">
        <f t="shared" si="471"/>
        <v>0</v>
      </c>
    </row>
    <row r="16392" spans="2:2">
      <c r="B16392" s="6">
        <f t="shared" si="471"/>
        <v>0</v>
      </c>
    </row>
    <row r="16393" spans="2:2">
      <c r="B16393" s="6">
        <f t="shared" si="471"/>
        <v>0</v>
      </c>
    </row>
    <row r="16394" spans="2:2">
      <c r="B16394" s="6">
        <f t="shared" si="471"/>
        <v>0</v>
      </c>
    </row>
    <row r="16395" spans="2:2">
      <c r="B16395" s="6">
        <f t="shared" si="471"/>
        <v>0</v>
      </c>
    </row>
    <row r="16396" spans="2:2">
      <c r="B16396" s="6">
        <f t="shared" si="471"/>
        <v>0</v>
      </c>
    </row>
    <row r="16397" spans="2:2">
      <c r="B16397" s="6">
        <f t="shared" si="471"/>
        <v>0</v>
      </c>
    </row>
    <row r="16398" spans="2:2">
      <c r="B16398" s="6">
        <f t="shared" si="471"/>
        <v>0</v>
      </c>
    </row>
    <row r="16399" spans="2:2">
      <c r="B16399" s="6">
        <f t="shared" si="471"/>
        <v>0</v>
      </c>
    </row>
    <row r="16400" spans="2:2">
      <c r="B16400" s="6">
        <f t="shared" si="471"/>
        <v>0</v>
      </c>
    </row>
    <row r="16401" spans="2:2">
      <c r="B16401" s="6">
        <f t="shared" si="471"/>
        <v>0</v>
      </c>
    </row>
    <row r="16402" spans="2:2">
      <c r="B16402" s="6">
        <f t="shared" si="471"/>
        <v>0</v>
      </c>
    </row>
    <row r="16403" spans="2:2">
      <c r="B16403" s="6">
        <f t="shared" si="471"/>
        <v>0</v>
      </c>
    </row>
    <row r="16404" spans="2:2">
      <c r="B16404" s="6">
        <f t="shared" si="471"/>
        <v>0</v>
      </c>
    </row>
    <row r="16405" spans="2:2">
      <c r="B16405" s="6">
        <f t="shared" ref="B16405:B16468" si="472">+H16405</f>
        <v>0</v>
      </c>
    </row>
    <row r="16406" spans="2:2">
      <c r="B16406" s="6">
        <f t="shared" si="472"/>
        <v>0</v>
      </c>
    </row>
    <row r="16407" spans="2:2">
      <c r="B16407" s="6">
        <f t="shared" si="472"/>
        <v>0</v>
      </c>
    </row>
    <row r="16408" spans="2:2">
      <c r="B16408" s="6">
        <f t="shared" si="472"/>
        <v>0</v>
      </c>
    </row>
    <row r="16409" spans="2:2">
      <c r="B16409" s="6">
        <f t="shared" si="472"/>
        <v>0</v>
      </c>
    </row>
    <row r="16410" spans="2:2">
      <c r="B16410" s="6">
        <f t="shared" si="472"/>
        <v>0</v>
      </c>
    </row>
    <row r="16411" spans="2:2">
      <c r="B16411" s="6">
        <f t="shared" si="472"/>
        <v>0</v>
      </c>
    </row>
    <row r="16412" spans="2:2">
      <c r="B16412" s="6">
        <f t="shared" si="472"/>
        <v>0</v>
      </c>
    </row>
    <row r="16413" spans="2:2">
      <c r="B16413" s="6">
        <f t="shared" si="472"/>
        <v>0</v>
      </c>
    </row>
    <row r="16414" spans="2:2">
      <c r="B16414" s="6">
        <f t="shared" si="472"/>
        <v>0</v>
      </c>
    </row>
    <row r="16415" spans="2:2">
      <c r="B16415" s="6">
        <f t="shared" si="472"/>
        <v>0</v>
      </c>
    </row>
    <row r="16416" spans="2:2">
      <c r="B16416" s="6">
        <f t="shared" si="472"/>
        <v>0</v>
      </c>
    </row>
    <row r="16417" spans="2:2">
      <c r="B16417" s="6">
        <f t="shared" si="472"/>
        <v>0</v>
      </c>
    </row>
    <row r="16418" spans="2:2">
      <c r="B16418" s="6">
        <f t="shared" si="472"/>
        <v>0</v>
      </c>
    </row>
    <row r="16419" spans="2:2">
      <c r="B16419" s="6">
        <f t="shared" si="472"/>
        <v>0</v>
      </c>
    </row>
    <row r="16420" spans="2:2">
      <c r="B16420" s="6">
        <f t="shared" si="472"/>
        <v>0</v>
      </c>
    </row>
    <row r="16421" spans="2:2">
      <c r="B16421" s="6">
        <f t="shared" si="472"/>
        <v>0</v>
      </c>
    </row>
    <row r="16422" spans="2:2">
      <c r="B16422" s="6">
        <f t="shared" si="472"/>
        <v>0</v>
      </c>
    </row>
    <row r="16423" spans="2:2">
      <c r="B16423" s="6">
        <f t="shared" si="472"/>
        <v>0</v>
      </c>
    </row>
    <row r="16424" spans="2:2">
      <c r="B16424" s="6">
        <f t="shared" si="472"/>
        <v>0</v>
      </c>
    </row>
    <row r="16425" spans="2:2">
      <c r="B16425" s="6">
        <f t="shared" si="472"/>
        <v>0</v>
      </c>
    </row>
    <row r="16426" spans="2:2">
      <c r="B16426" s="6">
        <f t="shared" si="472"/>
        <v>0</v>
      </c>
    </row>
    <row r="16427" spans="2:2">
      <c r="B16427" s="6">
        <f t="shared" si="472"/>
        <v>0</v>
      </c>
    </row>
    <row r="16428" spans="2:2">
      <c r="B16428" s="6">
        <f t="shared" si="472"/>
        <v>0</v>
      </c>
    </row>
    <row r="16429" spans="2:2">
      <c r="B16429" s="6">
        <f t="shared" si="472"/>
        <v>0</v>
      </c>
    </row>
    <row r="16430" spans="2:2">
      <c r="B16430" s="6">
        <f t="shared" si="472"/>
        <v>0</v>
      </c>
    </row>
    <row r="16431" spans="2:2">
      <c r="B16431" s="6">
        <f t="shared" si="472"/>
        <v>0</v>
      </c>
    </row>
    <row r="16432" spans="2:2">
      <c r="B16432" s="6">
        <f t="shared" si="472"/>
        <v>0</v>
      </c>
    </row>
    <row r="16433" spans="2:2">
      <c r="B16433" s="6">
        <f t="shared" si="472"/>
        <v>0</v>
      </c>
    </row>
    <row r="16434" spans="2:2">
      <c r="B16434" s="6">
        <f t="shared" si="472"/>
        <v>0</v>
      </c>
    </row>
    <row r="16435" spans="2:2">
      <c r="B16435" s="6">
        <f t="shared" si="472"/>
        <v>0</v>
      </c>
    </row>
    <row r="16436" spans="2:2">
      <c r="B16436" s="6">
        <f t="shared" si="472"/>
        <v>0</v>
      </c>
    </row>
    <row r="16437" spans="2:2">
      <c r="B16437" s="6">
        <f t="shared" si="472"/>
        <v>0</v>
      </c>
    </row>
    <row r="16438" spans="2:2">
      <c r="B16438" s="6">
        <f t="shared" si="472"/>
        <v>0</v>
      </c>
    </row>
    <row r="16439" spans="2:2">
      <c r="B16439" s="6">
        <f t="shared" si="472"/>
        <v>0</v>
      </c>
    </row>
    <row r="16440" spans="2:2">
      <c r="B16440" s="6">
        <f t="shared" si="472"/>
        <v>0</v>
      </c>
    </row>
    <row r="16441" spans="2:2">
      <c r="B16441" s="6">
        <f t="shared" si="472"/>
        <v>0</v>
      </c>
    </row>
    <row r="16442" spans="2:2">
      <c r="B16442" s="6">
        <f t="shared" si="472"/>
        <v>0</v>
      </c>
    </row>
    <row r="16443" spans="2:2">
      <c r="B16443" s="6">
        <f t="shared" si="472"/>
        <v>0</v>
      </c>
    </row>
    <row r="16444" spans="2:2">
      <c r="B16444" s="6">
        <f t="shared" si="472"/>
        <v>0</v>
      </c>
    </row>
    <row r="16445" spans="2:2">
      <c r="B16445" s="6">
        <f t="shared" si="472"/>
        <v>0</v>
      </c>
    </row>
    <row r="16446" spans="2:2">
      <c r="B16446" s="6">
        <f t="shared" si="472"/>
        <v>0</v>
      </c>
    </row>
    <row r="16447" spans="2:2">
      <c r="B16447" s="6">
        <f t="shared" si="472"/>
        <v>0</v>
      </c>
    </row>
    <row r="16448" spans="2:2">
      <c r="B16448" s="6">
        <f t="shared" si="472"/>
        <v>0</v>
      </c>
    </row>
    <row r="16449" spans="2:2">
      <c r="B16449" s="6">
        <f t="shared" si="472"/>
        <v>0</v>
      </c>
    </row>
    <row r="16450" spans="2:2">
      <c r="B16450" s="6">
        <f t="shared" si="472"/>
        <v>0</v>
      </c>
    </row>
    <row r="16451" spans="2:2">
      <c r="B16451" s="6">
        <f t="shared" si="472"/>
        <v>0</v>
      </c>
    </row>
    <row r="16452" spans="2:2">
      <c r="B16452" s="6">
        <f t="shared" si="472"/>
        <v>0</v>
      </c>
    </row>
    <row r="16453" spans="2:2">
      <c r="B16453" s="6">
        <f t="shared" si="472"/>
        <v>0</v>
      </c>
    </row>
    <row r="16454" spans="2:2">
      <c r="B16454" s="6">
        <f t="shared" si="472"/>
        <v>0</v>
      </c>
    </row>
    <row r="16455" spans="2:2">
      <c r="B16455" s="6">
        <f t="shared" si="472"/>
        <v>0</v>
      </c>
    </row>
    <row r="16456" spans="2:2">
      <c r="B16456" s="6">
        <f t="shared" si="472"/>
        <v>0</v>
      </c>
    </row>
    <row r="16457" spans="2:2">
      <c r="B16457" s="6">
        <f t="shared" si="472"/>
        <v>0</v>
      </c>
    </row>
    <row r="16458" spans="2:2">
      <c r="B16458" s="6">
        <f t="shared" si="472"/>
        <v>0</v>
      </c>
    </row>
    <row r="16459" spans="2:2">
      <c r="B16459" s="6">
        <f t="shared" si="472"/>
        <v>0</v>
      </c>
    </row>
    <row r="16460" spans="2:2">
      <c r="B16460" s="6">
        <f t="shared" si="472"/>
        <v>0</v>
      </c>
    </row>
    <row r="16461" spans="2:2">
      <c r="B16461" s="6">
        <f t="shared" si="472"/>
        <v>0</v>
      </c>
    </row>
    <row r="16462" spans="2:2">
      <c r="B16462" s="6">
        <f t="shared" si="472"/>
        <v>0</v>
      </c>
    </row>
    <row r="16463" spans="2:2">
      <c r="B16463" s="6">
        <f t="shared" si="472"/>
        <v>0</v>
      </c>
    </row>
    <row r="16464" spans="2:2">
      <c r="B16464" s="6">
        <f t="shared" si="472"/>
        <v>0</v>
      </c>
    </row>
    <row r="16465" spans="2:2">
      <c r="B16465" s="6">
        <f t="shared" si="472"/>
        <v>0</v>
      </c>
    </row>
    <row r="16466" spans="2:2">
      <c r="B16466" s="6">
        <f t="shared" si="472"/>
        <v>0</v>
      </c>
    </row>
    <row r="16467" spans="2:2">
      <c r="B16467" s="6">
        <f t="shared" si="472"/>
        <v>0</v>
      </c>
    </row>
    <row r="16468" spans="2:2">
      <c r="B16468" s="6">
        <f t="shared" si="472"/>
        <v>0</v>
      </c>
    </row>
    <row r="16469" spans="2:2">
      <c r="B16469" s="6">
        <f t="shared" ref="B16469:B16532" si="473">+H16469</f>
        <v>0</v>
      </c>
    </row>
    <row r="16470" spans="2:2">
      <c r="B16470" s="6">
        <f t="shared" si="473"/>
        <v>0</v>
      </c>
    </row>
    <row r="16471" spans="2:2">
      <c r="B16471" s="6">
        <f t="shared" si="473"/>
        <v>0</v>
      </c>
    </row>
    <row r="16472" spans="2:2">
      <c r="B16472" s="6">
        <f t="shared" si="473"/>
        <v>0</v>
      </c>
    </row>
    <row r="16473" spans="2:2">
      <c r="B16473" s="6">
        <f t="shared" si="473"/>
        <v>0</v>
      </c>
    </row>
    <row r="16474" spans="2:2">
      <c r="B16474" s="6">
        <f t="shared" si="473"/>
        <v>0</v>
      </c>
    </row>
    <row r="16475" spans="2:2">
      <c r="B16475" s="6">
        <f t="shared" si="473"/>
        <v>0</v>
      </c>
    </row>
    <row r="16476" spans="2:2">
      <c r="B16476" s="6">
        <f t="shared" si="473"/>
        <v>0</v>
      </c>
    </row>
    <row r="16477" spans="2:2">
      <c r="B16477" s="6">
        <f t="shared" si="473"/>
        <v>0</v>
      </c>
    </row>
    <row r="16478" spans="2:2">
      <c r="B16478" s="6">
        <f t="shared" si="473"/>
        <v>0</v>
      </c>
    </row>
    <row r="16479" spans="2:2">
      <c r="B16479" s="6">
        <f t="shared" si="473"/>
        <v>0</v>
      </c>
    </row>
    <row r="16480" spans="2:2">
      <c r="B16480" s="6">
        <f t="shared" si="473"/>
        <v>0</v>
      </c>
    </row>
    <row r="16481" spans="2:2">
      <c r="B16481" s="6">
        <f t="shared" si="473"/>
        <v>0</v>
      </c>
    </row>
    <row r="16482" spans="2:2">
      <c r="B16482" s="6">
        <f t="shared" si="473"/>
        <v>0</v>
      </c>
    </row>
    <row r="16483" spans="2:2">
      <c r="B16483" s="6">
        <f t="shared" si="473"/>
        <v>0</v>
      </c>
    </row>
    <row r="16484" spans="2:2">
      <c r="B16484" s="6">
        <f t="shared" si="473"/>
        <v>0</v>
      </c>
    </row>
    <row r="16485" spans="2:2">
      <c r="B16485" s="6">
        <f t="shared" si="473"/>
        <v>0</v>
      </c>
    </row>
    <row r="16486" spans="2:2">
      <c r="B16486" s="6">
        <f t="shared" si="473"/>
        <v>0</v>
      </c>
    </row>
    <row r="16487" spans="2:2">
      <c r="B16487" s="6">
        <f t="shared" si="473"/>
        <v>0</v>
      </c>
    </row>
    <row r="16488" spans="2:2">
      <c r="B16488" s="6">
        <f t="shared" si="473"/>
        <v>0</v>
      </c>
    </row>
    <row r="16489" spans="2:2">
      <c r="B16489" s="6">
        <f t="shared" si="473"/>
        <v>0</v>
      </c>
    </row>
    <row r="16490" spans="2:2">
      <c r="B16490" s="6">
        <f t="shared" si="473"/>
        <v>0</v>
      </c>
    </row>
    <row r="16491" spans="2:2">
      <c r="B16491" s="6">
        <f t="shared" si="473"/>
        <v>0</v>
      </c>
    </row>
    <row r="16492" spans="2:2">
      <c r="B16492" s="6">
        <f t="shared" si="473"/>
        <v>0</v>
      </c>
    </row>
    <row r="16493" spans="2:2">
      <c r="B16493" s="6">
        <f t="shared" si="473"/>
        <v>0</v>
      </c>
    </row>
    <row r="16494" spans="2:2">
      <c r="B16494" s="6">
        <f t="shared" si="473"/>
        <v>0</v>
      </c>
    </row>
    <row r="16495" spans="2:2">
      <c r="B16495" s="6">
        <f t="shared" si="473"/>
        <v>0</v>
      </c>
    </row>
    <row r="16496" spans="2:2">
      <c r="B16496" s="6">
        <f t="shared" si="473"/>
        <v>0</v>
      </c>
    </row>
    <row r="16497" spans="2:2">
      <c r="B16497" s="6">
        <f t="shared" si="473"/>
        <v>0</v>
      </c>
    </row>
    <row r="16498" spans="2:2">
      <c r="B16498" s="6">
        <f t="shared" si="473"/>
        <v>0</v>
      </c>
    </row>
    <row r="16499" spans="2:2">
      <c r="B16499" s="6">
        <f t="shared" si="473"/>
        <v>0</v>
      </c>
    </row>
    <row r="16500" spans="2:2">
      <c r="B16500" s="6">
        <f t="shared" si="473"/>
        <v>0</v>
      </c>
    </row>
    <row r="16501" spans="2:2">
      <c r="B16501" s="6">
        <f t="shared" si="473"/>
        <v>0</v>
      </c>
    </row>
    <row r="16502" spans="2:2">
      <c r="B16502" s="6">
        <f t="shared" si="473"/>
        <v>0</v>
      </c>
    </row>
    <row r="16503" spans="2:2">
      <c r="B16503" s="6">
        <f t="shared" si="473"/>
        <v>0</v>
      </c>
    </row>
    <row r="16504" spans="2:2">
      <c r="B16504" s="6">
        <f t="shared" si="473"/>
        <v>0</v>
      </c>
    </row>
    <row r="16505" spans="2:2">
      <c r="B16505" s="6">
        <f t="shared" si="473"/>
        <v>0</v>
      </c>
    </row>
    <row r="16506" spans="2:2">
      <c r="B16506" s="6">
        <f t="shared" si="473"/>
        <v>0</v>
      </c>
    </row>
    <row r="16507" spans="2:2">
      <c r="B16507" s="6">
        <f t="shared" si="473"/>
        <v>0</v>
      </c>
    </row>
    <row r="16508" spans="2:2">
      <c r="B16508" s="6">
        <f t="shared" si="473"/>
        <v>0</v>
      </c>
    </row>
    <row r="16509" spans="2:2">
      <c r="B16509" s="6">
        <f t="shared" si="473"/>
        <v>0</v>
      </c>
    </row>
    <row r="16510" spans="2:2">
      <c r="B16510" s="6">
        <f t="shared" si="473"/>
        <v>0</v>
      </c>
    </row>
    <row r="16511" spans="2:2">
      <c r="B16511" s="6">
        <f t="shared" si="473"/>
        <v>0</v>
      </c>
    </row>
    <row r="16512" spans="2:2">
      <c r="B16512" s="6">
        <f t="shared" si="473"/>
        <v>0</v>
      </c>
    </row>
    <row r="16513" spans="2:2">
      <c r="B16513" s="6">
        <f t="shared" si="473"/>
        <v>0</v>
      </c>
    </row>
    <row r="16514" spans="2:2">
      <c r="B16514" s="6">
        <f t="shared" si="473"/>
        <v>0</v>
      </c>
    </row>
    <row r="16515" spans="2:2">
      <c r="B16515" s="6">
        <f t="shared" si="473"/>
        <v>0</v>
      </c>
    </row>
    <row r="16516" spans="2:2">
      <c r="B16516" s="6">
        <f t="shared" si="473"/>
        <v>0</v>
      </c>
    </row>
    <row r="16517" spans="2:2">
      <c r="B16517" s="6">
        <f t="shared" si="473"/>
        <v>0</v>
      </c>
    </row>
    <row r="16518" spans="2:2">
      <c r="B16518" s="6">
        <f t="shared" si="473"/>
        <v>0</v>
      </c>
    </row>
    <row r="16519" spans="2:2">
      <c r="B16519" s="6">
        <f t="shared" si="473"/>
        <v>0</v>
      </c>
    </row>
    <row r="16520" spans="2:2">
      <c r="B16520" s="6">
        <f t="shared" si="473"/>
        <v>0</v>
      </c>
    </row>
    <row r="16521" spans="2:2">
      <c r="B16521" s="6">
        <f t="shared" si="473"/>
        <v>0</v>
      </c>
    </row>
    <row r="16522" spans="2:2">
      <c r="B16522" s="6">
        <f t="shared" si="473"/>
        <v>0</v>
      </c>
    </row>
    <row r="16523" spans="2:2">
      <c r="B16523" s="6">
        <f t="shared" si="473"/>
        <v>0</v>
      </c>
    </row>
    <row r="16524" spans="2:2">
      <c r="B16524" s="6">
        <f t="shared" si="473"/>
        <v>0</v>
      </c>
    </row>
    <row r="16525" spans="2:2">
      <c r="B16525" s="6">
        <f t="shared" si="473"/>
        <v>0</v>
      </c>
    </row>
    <row r="16526" spans="2:2">
      <c r="B16526" s="6">
        <f t="shared" si="473"/>
        <v>0</v>
      </c>
    </row>
    <row r="16527" spans="2:2">
      <c r="B16527" s="6">
        <f t="shared" si="473"/>
        <v>0</v>
      </c>
    </row>
    <row r="16528" spans="2:2">
      <c r="B16528" s="6">
        <f t="shared" si="473"/>
        <v>0</v>
      </c>
    </row>
    <row r="16529" spans="2:2">
      <c r="B16529" s="6">
        <f t="shared" si="473"/>
        <v>0</v>
      </c>
    </row>
    <row r="16530" spans="2:2">
      <c r="B16530" s="6">
        <f t="shared" si="473"/>
        <v>0</v>
      </c>
    </row>
    <row r="16531" spans="2:2">
      <c r="B16531" s="6">
        <f t="shared" si="473"/>
        <v>0</v>
      </c>
    </row>
    <row r="16532" spans="2:2">
      <c r="B16532" s="6">
        <f t="shared" si="473"/>
        <v>0</v>
      </c>
    </row>
    <row r="16533" spans="2:2">
      <c r="B16533" s="6">
        <f t="shared" ref="B16533:B16596" si="474">+H16533</f>
        <v>0</v>
      </c>
    </row>
    <row r="16534" spans="2:2">
      <c r="B16534" s="6">
        <f t="shared" si="474"/>
        <v>0</v>
      </c>
    </row>
    <row r="16535" spans="2:2">
      <c r="B16535" s="6">
        <f t="shared" si="474"/>
        <v>0</v>
      </c>
    </row>
    <row r="16536" spans="2:2">
      <c r="B16536" s="6">
        <f t="shared" si="474"/>
        <v>0</v>
      </c>
    </row>
    <row r="16537" spans="2:2">
      <c r="B16537" s="6">
        <f t="shared" si="474"/>
        <v>0</v>
      </c>
    </row>
    <row r="16538" spans="2:2">
      <c r="B16538" s="6">
        <f t="shared" si="474"/>
        <v>0</v>
      </c>
    </row>
    <row r="16539" spans="2:2">
      <c r="B16539" s="6">
        <f t="shared" si="474"/>
        <v>0</v>
      </c>
    </row>
    <row r="16540" spans="2:2">
      <c r="B16540" s="6">
        <f t="shared" si="474"/>
        <v>0</v>
      </c>
    </row>
    <row r="16541" spans="2:2">
      <c r="B16541" s="6">
        <f t="shared" si="474"/>
        <v>0</v>
      </c>
    </row>
    <row r="16542" spans="2:2">
      <c r="B16542" s="6">
        <f t="shared" si="474"/>
        <v>0</v>
      </c>
    </row>
    <row r="16543" spans="2:2">
      <c r="B16543" s="6">
        <f t="shared" si="474"/>
        <v>0</v>
      </c>
    </row>
    <row r="16544" spans="2:2">
      <c r="B16544" s="6">
        <f t="shared" si="474"/>
        <v>0</v>
      </c>
    </row>
    <row r="16545" spans="2:2">
      <c r="B16545" s="6">
        <f t="shared" si="474"/>
        <v>0</v>
      </c>
    </row>
    <row r="16546" spans="2:2">
      <c r="B16546" s="6">
        <f t="shared" si="474"/>
        <v>0</v>
      </c>
    </row>
    <row r="16547" spans="2:2">
      <c r="B16547" s="6">
        <f t="shared" si="474"/>
        <v>0</v>
      </c>
    </row>
    <row r="16548" spans="2:2">
      <c r="B16548" s="6">
        <f t="shared" si="474"/>
        <v>0</v>
      </c>
    </row>
    <row r="16549" spans="2:2">
      <c r="B16549" s="6">
        <f t="shared" si="474"/>
        <v>0</v>
      </c>
    </row>
    <row r="16550" spans="2:2">
      <c r="B16550" s="6">
        <f t="shared" si="474"/>
        <v>0</v>
      </c>
    </row>
    <row r="16551" spans="2:2">
      <c r="B16551" s="6">
        <f t="shared" si="474"/>
        <v>0</v>
      </c>
    </row>
    <row r="16552" spans="2:2">
      <c r="B16552" s="6">
        <f t="shared" si="474"/>
        <v>0</v>
      </c>
    </row>
    <row r="16553" spans="2:2">
      <c r="B16553" s="6">
        <f t="shared" si="474"/>
        <v>0</v>
      </c>
    </row>
    <row r="16554" spans="2:2">
      <c r="B16554" s="6">
        <f t="shared" si="474"/>
        <v>0</v>
      </c>
    </row>
    <row r="16555" spans="2:2">
      <c r="B16555" s="6">
        <f t="shared" si="474"/>
        <v>0</v>
      </c>
    </row>
    <row r="16556" spans="2:2">
      <c r="B16556" s="6">
        <f t="shared" si="474"/>
        <v>0</v>
      </c>
    </row>
    <row r="16557" spans="2:2">
      <c r="B16557" s="6">
        <f t="shared" si="474"/>
        <v>0</v>
      </c>
    </row>
    <row r="16558" spans="2:2">
      <c r="B16558" s="6">
        <f t="shared" si="474"/>
        <v>0</v>
      </c>
    </row>
    <row r="16559" spans="2:2">
      <c r="B16559" s="6">
        <f t="shared" si="474"/>
        <v>0</v>
      </c>
    </row>
    <row r="16560" spans="2:2">
      <c r="B16560" s="6">
        <f t="shared" si="474"/>
        <v>0</v>
      </c>
    </row>
    <row r="16561" spans="2:2">
      <c r="B16561" s="6">
        <f t="shared" si="474"/>
        <v>0</v>
      </c>
    </row>
    <row r="16562" spans="2:2">
      <c r="B16562" s="6">
        <f t="shared" si="474"/>
        <v>0</v>
      </c>
    </row>
    <row r="16563" spans="2:2">
      <c r="B16563" s="6">
        <f t="shared" si="474"/>
        <v>0</v>
      </c>
    </row>
    <row r="16564" spans="2:2">
      <c r="B16564" s="6">
        <f t="shared" si="474"/>
        <v>0</v>
      </c>
    </row>
    <row r="16565" spans="2:2">
      <c r="B16565" s="6">
        <f t="shared" si="474"/>
        <v>0</v>
      </c>
    </row>
    <row r="16566" spans="2:2">
      <c r="B16566" s="6">
        <f t="shared" si="474"/>
        <v>0</v>
      </c>
    </row>
    <row r="16567" spans="2:2">
      <c r="B16567" s="6">
        <f t="shared" si="474"/>
        <v>0</v>
      </c>
    </row>
    <row r="16568" spans="2:2">
      <c r="B16568" s="6">
        <f t="shared" si="474"/>
        <v>0</v>
      </c>
    </row>
    <row r="16569" spans="2:2">
      <c r="B16569" s="6">
        <f t="shared" si="474"/>
        <v>0</v>
      </c>
    </row>
    <row r="16570" spans="2:2">
      <c r="B16570" s="6">
        <f t="shared" si="474"/>
        <v>0</v>
      </c>
    </row>
    <row r="16571" spans="2:2">
      <c r="B16571" s="6">
        <f t="shared" si="474"/>
        <v>0</v>
      </c>
    </row>
    <row r="16572" spans="2:2">
      <c r="B16572" s="6">
        <f t="shared" si="474"/>
        <v>0</v>
      </c>
    </row>
    <row r="16573" spans="2:2">
      <c r="B16573" s="6">
        <f t="shared" si="474"/>
        <v>0</v>
      </c>
    </row>
    <row r="16574" spans="2:2">
      <c r="B16574" s="6">
        <f t="shared" si="474"/>
        <v>0</v>
      </c>
    </row>
    <row r="16575" spans="2:2">
      <c r="B16575" s="6">
        <f t="shared" si="474"/>
        <v>0</v>
      </c>
    </row>
    <row r="16576" spans="2:2">
      <c r="B16576" s="6">
        <f t="shared" si="474"/>
        <v>0</v>
      </c>
    </row>
    <row r="16577" spans="2:2">
      <c r="B16577" s="6">
        <f t="shared" si="474"/>
        <v>0</v>
      </c>
    </row>
    <row r="16578" spans="2:2">
      <c r="B16578" s="6">
        <f t="shared" si="474"/>
        <v>0</v>
      </c>
    </row>
    <row r="16579" spans="2:2">
      <c r="B16579" s="6">
        <f t="shared" si="474"/>
        <v>0</v>
      </c>
    </row>
    <row r="16580" spans="2:2">
      <c r="B16580" s="6">
        <f t="shared" si="474"/>
        <v>0</v>
      </c>
    </row>
    <row r="16581" spans="2:2">
      <c r="B16581" s="6">
        <f t="shared" si="474"/>
        <v>0</v>
      </c>
    </row>
    <row r="16582" spans="2:2">
      <c r="B16582" s="6">
        <f t="shared" si="474"/>
        <v>0</v>
      </c>
    </row>
    <row r="16583" spans="2:2">
      <c r="B16583" s="6">
        <f t="shared" si="474"/>
        <v>0</v>
      </c>
    </row>
    <row r="16584" spans="2:2">
      <c r="B16584" s="6">
        <f t="shared" si="474"/>
        <v>0</v>
      </c>
    </row>
    <row r="16585" spans="2:2">
      <c r="B16585" s="6">
        <f t="shared" si="474"/>
        <v>0</v>
      </c>
    </row>
    <row r="16586" spans="2:2">
      <c r="B16586" s="6">
        <f t="shared" si="474"/>
        <v>0</v>
      </c>
    </row>
    <row r="16587" spans="2:2">
      <c r="B16587" s="6">
        <f t="shared" si="474"/>
        <v>0</v>
      </c>
    </row>
    <row r="16588" spans="2:2">
      <c r="B16588" s="6">
        <f t="shared" si="474"/>
        <v>0</v>
      </c>
    </row>
    <row r="16589" spans="2:2">
      <c r="B16589" s="6">
        <f t="shared" si="474"/>
        <v>0</v>
      </c>
    </row>
    <row r="16590" spans="2:2">
      <c r="B16590" s="6">
        <f t="shared" si="474"/>
        <v>0</v>
      </c>
    </row>
    <row r="16591" spans="2:2">
      <c r="B16591" s="6">
        <f t="shared" si="474"/>
        <v>0</v>
      </c>
    </row>
    <row r="16592" spans="2:2">
      <c r="B16592" s="6">
        <f t="shared" si="474"/>
        <v>0</v>
      </c>
    </row>
    <row r="16593" spans="2:2">
      <c r="B16593" s="6">
        <f t="shared" si="474"/>
        <v>0</v>
      </c>
    </row>
    <row r="16594" spans="2:2">
      <c r="B16594" s="6">
        <f t="shared" si="474"/>
        <v>0</v>
      </c>
    </row>
    <row r="16595" spans="2:2">
      <c r="B16595" s="6">
        <f t="shared" si="474"/>
        <v>0</v>
      </c>
    </row>
    <row r="16596" spans="2:2">
      <c r="B16596" s="6">
        <f t="shared" si="474"/>
        <v>0</v>
      </c>
    </row>
    <row r="16597" spans="2:2">
      <c r="B16597" s="6">
        <f t="shared" ref="B16597:B16660" si="475">+H16597</f>
        <v>0</v>
      </c>
    </row>
    <row r="16598" spans="2:2">
      <c r="B16598" s="6">
        <f t="shared" si="475"/>
        <v>0</v>
      </c>
    </row>
    <row r="16599" spans="2:2">
      <c r="B16599" s="6">
        <f t="shared" si="475"/>
        <v>0</v>
      </c>
    </row>
    <row r="16600" spans="2:2">
      <c r="B16600" s="6">
        <f t="shared" si="475"/>
        <v>0</v>
      </c>
    </row>
    <row r="16601" spans="2:2">
      <c r="B16601" s="6">
        <f t="shared" si="475"/>
        <v>0</v>
      </c>
    </row>
    <row r="16602" spans="2:2">
      <c r="B16602" s="6">
        <f t="shared" si="475"/>
        <v>0</v>
      </c>
    </row>
    <row r="16603" spans="2:2">
      <c r="B16603" s="6">
        <f t="shared" si="475"/>
        <v>0</v>
      </c>
    </row>
    <row r="16604" spans="2:2">
      <c r="B16604" s="6">
        <f t="shared" si="475"/>
        <v>0</v>
      </c>
    </row>
    <row r="16605" spans="2:2">
      <c r="B16605" s="6">
        <f t="shared" si="475"/>
        <v>0</v>
      </c>
    </row>
    <row r="16606" spans="2:2">
      <c r="B16606" s="6">
        <f t="shared" si="475"/>
        <v>0</v>
      </c>
    </row>
    <row r="16607" spans="2:2">
      <c r="B16607" s="6">
        <f t="shared" si="475"/>
        <v>0</v>
      </c>
    </row>
    <row r="16608" spans="2:2">
      <c r="B16608" s="6">
        <f t="shared" si="475"/>
        <v>0</v>
      </c>
    </row>
    <row r="16609" spans="2:2">
      <c r="B16609" s="6">
        <f t="shared" si="475"/>
        <v>0</v>
      </c>
    </row>
    <row r="16610" spans="2:2">
      <c r="B16610" s="6">
        <f t="shared" si="475"/>
        <v>0</v>
      </c>
    </row>
    <row r="16611" spans="2:2">
      <c r="B16611" s="6">
        <f t="shared" si="475"/>
        <v>0</v>
      </c>
    </row>
    <row r="16612" spans="2:2">
      <c r="B16612" s="6">
        <f t="shared" si="475"/>
        <v>0</v>
      </c>
    </row>
    <row r="16613" spans="2:2">
      <c r="B16613" s="6">
        <f t="shared" si="475"/>
        <v>0</v>
      </c>
    </row>
    <row r="16614" spans="2:2">
      <c r="B16614" s="6">
        <f t="shared" si="475"/>
        <v>0</v>
      </c>
    </row>
    <row r="16615" spans="2:2">
      <c r="B16615" s="6">
        <f t="shared" si="475"/>
        <v>0</v>
      </c>
    </row>
    <row r="16616" spans="2:2">
      <c r="B16616" s="6">
        <f t="shared" si="475"/>
        <v>0</v>
      </c>
    </row>
    <row r="16617" spans="2:2">
      <c r="B16617" s="6">
        <f t="shared" si="475"/>
        <v>0</v>
      </c>
    </row>
    <row r="16618" spans="2:2">
      <c r="B16618" s="6">
        <f t="shared" si="475"/>
        <v>0</v>
      </c>
    </row>
    <row r="16619" spans="2:2">
      <c r="B16619" s="6">
        <f t="shared" si="475"/>
        <v>0</v>
      </c>
    </row>
    <row r="16620" spans="2:2">
      <c r="B16620" s="6">
        <f t="shared" si="475"/>
        <v>0</v>
      </c>
    </row>
    <row r="16621" spans="2:2">
      <c r="B16621" s="6">
        <f t="shared" si="475"/>
        <v>0</v>
      </c>
    </row>
    <row r="16622" spans="2:2">
      <c r="B16622" s="6">
        <f t="shared" si="475"/>
        <v>0</v>
      </c>
    </row>
    <row r="16623" spans="2:2">
      <c r="B16623" s="6">
        <f t="shared" si="475"/>
        <v>0</v>
      </c>
    </row>
    <row r="16624" spans="2:2">
      <c r="B16624" s="6">
        <f t="shared" si="475"/>
        <v>0</v>
      </c>
    </row>
    <row r="16625" spans="2:2">
      <c r="B16625" s="6">
        <f t="shared" si="475"/>
        <v>0</v>
      </c>
    </row>
    <row r="16626" spans="2:2">
      <c r="B16626" s="6">
        <f t="shared" si="475"/>
        <v>0</v>
      </c>
    </row>
    <row r="16627" spans="2:2">
      <c r="B16627" s="6">
        <f t="shared" si="475"/>
        <v>0</v>
      </c>
    </row>
    <row r="16628" spans="2:2">
      <c r="B16628" s="6">
        <f t="shared" si="475"/>
        <v>0</v>
      </c>
    </row>
    <row r="16629" spans="2:2">
      <c r="B16629" s="6">
        <f t="shared" si="475"/>
        <v>0</v>
      </c>
    </row>
    <row r="16630" spans="2:2">
      <c r="B16630" s="6">
        <f t="shared" si="475"/>
        <v>0</v>
      </c>
    </row>
    <row r="16631" spans="2:2">
      <c r="B16631" s="6">
        <f t="shared" si="475"/>
        <v>0</v>
      </c>
    </row>
    <row r="16632" spans="2:2">
      <c r="B16632" s="6">
        <f t="shared" si="475"/>
        <v>0</v>
      </c>
    </row>
    <row r="16633" spans="2:2">
      <c r="B16633" s="6">
        <f t="shared" si="475"/>
        <v>0</v>
      </c>
    </row>
    <row r="16634" spans="2:2">
      <c r="B16634" s="6">
        <f t="shared" si="475"/>
        <v>0</v>
      </c>
    </row>
    <row r="16635" spans="2:2">
      <c r="B16635" s="6">
        <f t="shared" si="475"/>
        <v>0</v>
      </c>
    </row>
    <row r="16636" spans="2:2">
      <c r="B16636" s="6">
        <f t="shared" si="475"/>
        <v>0</v>
      </c>
    </row>
    <row r="16637" spans="2:2">
      <c r="B16637" s="6">
        <f t="shared" si="475"/>
        <v>0</v>
      </c>
    </row>
    <row r="16638" spans="2:2">
      <c r="B16638" s="6">
        <f t="shared" si="475"/>
        <v>0</v>
      </c>
    </row>
    <row r="16639" spans="2:2">
      <c r="B16639" s="6">
        <f t="shared" si="475"/>
        <v>0</v>
      </c>
    </row>
    <row r="16640" spans="2:2">
      <c r="B16640" s="6">
        <f t="shared" si="475"/>
        <v>0</v>
      </c>
    </row>
    <row r="16641" spans="2:2">
      <c r="B16641" s="6">
        <f t="shared" si="475"/>
        <v>0</v>
      </c>
    </row>
    <row r="16642" spans="2:2">
      <c r="B16642" s="6">
        <f t="shared" si="475"/>
        <v>0</v>
      </c>
    </row>
    <row r="16643" spans="2:2">
      <c r="B16643" s="6">
        <f t="shared" si="475"/>
        <v>0</v>
      </c>
    </row>
    <row r="16644" spans="2:2">
      <c r="B16644" s="6">
        <f t="shared" si="475"/>
        <v>0</v>
      </c>
    </row>
    <row r="16645" spans="2:2">
      <c r="B16645" s="6">
        <f t="shared" si="475"/>
        <v>0</v>
      </c>
    </row>
    <row r="16646" spans="2:2">
      <c r="B16646" s="6">
        <f t="shared" si="475"/>
        <v>0</v>
      </c>
    </row>
    <row r="16647" spans="2:2">
      <c r="B16647" s="6">
        <f t="shared" si="475"/>
        <v>0</v>
      </c>
    </row>
    <row r="16648" spans="2:2">
      <c r="B16648" s="6">
        <f t="shared" si="475"/>
        <v>0</v>
      </c>
    </row>
    <row r="16649" spans="2:2">
      <c r="B16649" s="6">
        <f t="shared" si="475"/>
        <v>0</v>
      </c>
    </row>
    <row r="16650" spans="2:2">
      <c r="B16650" s="6">
        <f t="shared" si="475"/>
        <v>0</v>
      </c>
    </row>
    <row r="16651" spans="2:2">
      <c r="B16651" s="6">
        <f t="shared" si="475"/>
        <v>0</v>
      </c>
    </row>
    <row r="16652" spans="2:2">
      <c r="B16652" s="6">
        <f t="shared" si="475"/>
        <v>0</v>
      </c>
    </row>
    <row r="16653" spans="2:2">
      <c r="B16653" s="6">
        <f t="shared" si="475"/>
        <v>0</v>
      </c>
    </row>
    <row r="16654" spans="2:2">
      <c r="B16654" s="6">
        <f t="shared" si="475"/>
        <v>0</v>
      </c>
    </row>
    <row r="16655" spans="2:2">
      <c r="B16655" s="6">
        <f t="shared" si="475"/>
        <v>0</v>
      </c>
    </row>
    <row r="16656" spans="2:2">
      <c r="B16656" s="6">
        <f t="shared" si="475"/>
        <v>0</v>
      </c>
    </row>
    <row r="16657" spans="2:2">
      <c r="B16657" s="6">
        <f t="shared" si="475"/>
        <v>0</v>
      </c>
    </row>
    <row r="16658" spans="2:2">
      <c r="B16658" s="6">
        <f t="shared" si="475"/>
        <v>0</v>
      </c>
    </row>
    <row r="16659" spans="2:2">
      <c r="B16659" s="6">
        <f t="shared" si="475"/>
        <v>0</v>
      </c>
    </row>
    <row r="16660" spans="2:2">
      <c r="B16660" s="6">
        <f t="shared" si="475"/>
        <v>0</v>
      </c>
    </row>
    <row r="16661" spans="2:2">
      <c r="B16661" s="6">
        <f t="shared" ref="B16661:B16724" si="476">+H16661</f>
        <v>0</v>
      </c>
    </row>
    <row r="16662" spans="2:2">
      <c r="B16662" s="6">
        <f t="shared" si="476"/>
        <v>0</v>
      </c>
    </row>
    <row r="16663" spans="2:2">
      <c r="B16663" s="6">
        <f t="shared" si="476"/>
        <v>0</v>
      </c>
    </row>
    <row r="16664" spans="2:2">
      <c r="B16664" s="6">
        <f t="shared" si="476"/>
        <v>0</v>
      </c>
    </row>
    <row r="16665" spans="2:2">
      <c r="B16665" s="6">
        <f t="shared" si="476"/>
        <v>0</v>
      </c>
    </row>
    <row r="16666" spans="2:2">
      <c r="B16666" s="6">
        <f t="shared" si="476"/>
        <v>0</v>
      </c>
    </row>
    <row r="16667" spans="2:2">
      <c r="B16667" s="6">
        <f t="shared" si="476"/>
        <v>0</v>
      </c>
    </row>
    <row r="16668" spans="2:2">
      <c r="B16668" s="6">
        <f t="shared" si="476"/>
        <v>0</v>
      </c>
    </row>
    <row r="16669" spans="2:2">
      <c r="B16669" s="6">
        <f t="shared" si="476"/>
        <v>0</v>
      </c>
    </row>
    <row r="16670" spans="2:2">
      <c r="B16670" s="6">
        <f t="shared" si="476"/>
        <v>0</v>
      </c>
    </row>
    <row r="16671" spans="2:2">
      <c r="B16671" s="6">
        <f t="shared" si="476"/>
        <v>0</v>
      </c>
    </row>
    <row r="16672" spans="2:2">
      <c r="B16672" s="6">
        <f t="shared" si="476"/>
        <v>0</v>
      </c>
    </row>
    <row r="16673" spans="2:2">
      <c r="B16673" s="6">
        <f t="shared" si="476"/>
        <v>0</v>
      </c>
    </row>
    <row r="16674" spans="2:2">
      <c r="B16674" s="6">
        <f t="shared" si="476"/>
        <v>0</v>
      </c>
    </row>
    <row r="16675" spans="2:2">
      <c r="B16675" s="6">
        <f t="shared" si="476"/>
        <v>0</v>
      </c>
    </row>
    <row r="16676" spans="2:2">
      <c r="B16676" s="6">
        <f t="shared" si="476"/>
        <v>0</v>
      </c>
    </row>
    <row r="16677" spans="2:2">
      <c r="B16677" s="6">
        <f t="shared" si="476"/>
        <v>0</v>
      </c>
    </row>
    <row r="16678" spans="2:2">
      <c r="B16678" s="6">
        <f t="shared" si="476"/>
        <v>0</v>
      </c>
    </row>
    <row r="16679" spans="2:2">
      <c r="B16679" s="6">
        <f t="shared" si="476"/>
        <v>0</v>
      </c>
    </row>
    <row r="16680" spans="2:2">
      <c r="B16680" s="6">
        <f t="shared" si="476"/>
        <v>0</v>
      </c>
    </row>
    <row r="16681" spans="2:2">
      <c r="B16681" s="6">
        <f t="shared" si="476"/>
        <v>0</v>
      </c>
    </row>
    <row r="16682" spans="2:2">
      <c r="B16682" s="6">
        <f t="shared" si="476"/>
        <v>0</v>
      </c>
    </row>
    <row r="16683" spans="2:2">
      <c r="B16683" s="6">
        <f t="shared" si="476"/>
        <v>0</v>
      </c>
    </row>
    <row r="16684" spans="2:2">
      <c r="B16684" s="6">
        <f t="shared" si="476"/>
        <v>0</v>
      </c>
    </row>
    <row r="16685" spans="2:2">
      <c r="B16685" s="6">
        <f t="shared" si="476"/>
        <v>0</v>
      </c>
    </row>
    <row r="16686" spans="2:2">
      <c r="B16686" s="6">
        <f t="shared" si="476"/>
        <v>0</v>
      </c>
    </row>
    <row r="16687" spans="2:2">
      <c r="B16687" s="6">
        <f t="shared" si="476"/>
        <v>0</v>
      </c>
    </row>
    <row r="16688" spans="2:2">
      <c r="B16688" s="6">
        <f t="shared" si="476"/>
        <v>0</v>
      </c>
    </row>
    <row r="16689" spans="2:2">
      <c r="B16689" s="6">
        <f t="shared" si="476"/>
        <v>0</v>
      </c>
    </row>
    <row r="16690" spans="2:2">
      <c r="B16690" s="6">
        <f t="shared" si="476"/>
        <v>0</v>
      </c>
    </row>
    <row r="16691" spans="2:2">
      <c r="B16691" s="6">
        <f t="shared" si="476"/>
        <v>0</v>
      </c>
    </row>
    <row r="16692" spans="2:2">
      <c r="B16692" s="6">
        <f t="shared" si="476"/>
        <v>0</v>
      </c>
    </row>
    <row r="16693" spans="2:2">
      <c r="B16693" s="6">
        <f t="shared" si="476"/>
        <v>0</v>
      </c>
    </row>
    <row r="16694" spans="2:2">
      <c r="B16694" s="6">
        <f t="shared" si="476"/>
        <v>0</v>
      </c>
    </row>
    <row r="16695" spans="2:2">
      <c r="B16695" s="6">
        <f t="shared" si="476"/>
        <v>0</v>
      </c>
    </row>
    <row r="16696" spans="2:2">
      <c r="B16696" s="6">
        <f t="shared" si="476"/>
        <v>0</v>
      </c>
    </row>
    <row r="16697" spans="2:2">
      <c r="B16697" s="6">
        <f t="shared" si="476"/>
        <v>0</v>
      </c>
    </row>
    <row r="16698" spans="2:2">
      <c r="B16698" s="6">
        <f t="shared" si="476"/>
        <v>0</v>
      </c>
    </row>
    <row r="16699" spans="2:2">
      <c r="B16699" s="6">
        <f t="shared" si="476"/>
        <v>0</v>
      </c>
    </row>
    <row r="16700" spans="2:2">
      <c r="B16700" s="6">
        <f t="shared" si="476"/>
        <v>0</v>
      </c>
    </row>
    <row r="16701" spans="2:2">
      <c r="B16701" s="6">
        <f t="shared" si="476"/>
        <v>0</v>
      </c>
    </row>
    <row r="16702" spans="2:2">
      <c r="B16702" s="6">
        <f t="shared" si="476"/>
        <v>0</v>
      </c>
    </row>
    <row r="16703" spans="2:2">
      <c r="B16703" s="6">
        <f t="shared" si="476"/>
        <v>0</v>
      </c>
    </row>
    <row r="16704" spans="2:2">
      <c r="B16704" s="6">
        <f t="shared" si="476"/>
        <v>0</v>
      </c>
    </row>
    <row r="16705" spans="2:2">
      <c r="B16705" s="6">
        <f t="shared" si="476"/>
        <v>0</v>
      </c>
    </row>
    <row r="16706" spans="2:2">
      <c r="B16706" s="6">
        <f t="shared" si="476"/>
        <v>0</v>
      </c>
    </row>
    <row r="16707" spans="2:2">
      <c r="B16707" s="6">
        <f t="shared" si="476"/>
        <v>0</v>
      </c>
    </row>
    <row r="16708" spans="2:2">
      <c r="B16708" s="6">
        <f t="shared" si="476"/>
        <v>0</v>
      </c>
    </row>
    <row r="16709" spans="2:2">
      <c r="B16709" s="6">
        <f t="shared" si="476"/>
        <v>0</v>
      </c>
    </row>
    <row r="16710" spans="2:2">
      <c r="B16710" s="6">
        <f t="shared" si="476"/>
        <v>0</v>
      </c>
    </row>
    <row r="16711" spans="2:2">
      <c r="B16711" s="6">
        <f t="shared" si="476"/>
        <v>0</v>
      </c>
    </row>
    <row r="16712" spans="2:2">
      <c r="B16712" s="6">
        <f t="shared" si="476"/>
        <v>0</v>
      </c>
    </row>
    <row r="16713" spans="2:2">
      <c r="B16713" s="6">
        <f t="shared" si="476"/>
        <v>0</v>
      </c>
    </row>
    <row r="16714" spans="2:2">
      <c r="B16714" s="6">
        <f t="shared" si="476"/>
        <v>0</v>
      </c>
    </row>
    <row r="16715" spans="2:2">
      <c r="B16715" s="6">
        <f t="shared" si="476"/>
        <v>0</v>
      </c>
    </row>
    <row r="16716" spans="2:2">
      <c r="B16716" s="6">
        <f t="shared" si="476"/>
        <v>0</v>
      </c>
    </row>
    <row r="16717" spans="2:2">
      <c r="B16717" s="6">
        <f t="shared" si="476"/>
        <v>0</v>
      </c>
    </row>
    <row r="16718" spans="2:2">
      <c r="B16718" s="6">
        <f t="shared" si="476"/>
        <v>0</v>
      </c>
    </row>
    <row r="16719" spans="2:2">
      <c r="B16719" s="6">
        <f t="shared" si="476"/>
        <v>0</v>
      </c>
    </row>
    <row r="16720" spans="2:2">
      <c r="B16720" s="6">
        <f t="shared" si="476"/>
        <v>0</v>
      </c>
    </row>
    <row r="16721" spans="2:2">
      <c r="B16721" s="6">
        <f t="shared" si="476"/>
        <v>0</v>
      </c>
    </row>
    <row r="16722" spans="2:2">
      <c r="B16722" s="6">
        <f t="shared" si="476"/>
        <v>0</v>
      </c>
    </row>
    <row r="16723" spans="2:2">
      <c r="B16723" s="6">
        <f t="shared" si="476"/>
        <v>0</v>
      </c>
    </row>
    <row r="16724" spans="2:2">
      <c r="B16724" s="6">
        <f t="shared" si="476"/>
        <v>0</v>
      </c>
    </row>
    <row r="16725" spans="2:2">
      <c r="B16725" s="6">
        <f t="shared" ref="B16725:B16788" si="477">+H16725</f>
        <v>0</v>
      </c>
    </row>
    <row r="16726" spans="2:2">
      <c r="B16726" s="6">
        <f t="shared" si="477"/>
        <v>0</v>
      </c>
    </row>
    <row r="16727" spans="2:2">
      <c r="B16727" s="6">
        <f t="shared" si="477"/>
        <v>0</v>
      </c>
    </row>
    <row r="16728" spans="2:2">
      <c r="B16728" s="6">
        <f t="shared" si="477"/>
        <v>0</v>
      </c>
    </row>
    <row r="16729" spans="2:2">
      <c r="B16729" s="6">
        <f t="shared" si="477"/>
        <v>0</v>
      </c>
    </row>
    <row r="16730" spans="2:2">
      <c r="B16730" s="6">
        <f t="shared" si="477"/>
        <v>0</v>
      </c>
    </row>
    <row r="16731" spans="2:2">
      <c r="B16731" s="6">
        <f t="shared" si="477"/>
        <v>0</v>
      </c>
    </row>
    <row r="16732" spans="2:2">
      <c r="B16732" s="6">
        <f t="shared" si="477"/>
        <v>0</v>
      </c>
    </row>
    <row r="16733" spans="2:2">
      <c r="B16733" s="6">
        <f t="shared" si="477"/>
        <v>0</v>
      </c>
    </row>
    <row r="16734" spans="2:2">
      <c r="B16734" s="6">
        <f t="shared" si="477"/>
        <v>0</v>
      </c>
    </row>
    <row r="16735" spans="2:2">
      <c r="B16735" s="6">
        <f t="shared" si="477"/>
        <v>0</v>
      </c>
    </row>
    <row r="16736" spans="2:2">
      <c r="B16736" s="6">
        <f t="shared" si="477"/>
        <v>0</v>
      </c>
    </row>
    <row r="16737" spans="2:2">
      <c r="B16737" s="6">
        <f t="shared" si="477"/>
        <v>0</v>
      </c>
    </row>
    <row r="16738" spans="2:2">
      <c r="B16738" s="6">
        <f t="shared" si="477"/>
        <v>0</v>
      </c>
    </row>
    <row r="16739" spans="2:2">
      <c r="B16739" s="6">
        <f t="shared" si="477"/>
        <v>0</v>
      </c>
    </row>
    <row r="16740" spans="2:2">
      <c r="B16740" s="6">
        <f t="shared" si="477"/>
        <v>0</v>
      </c>
    </row>
    <row r="16741" spans="2:2">
      <c r="B16741" s="6">
        <f t="shared" si="477"/>
        <v>0</v>
      </c>
    </row>
    <row r="16742" spans="2:2">
      <c r="B16742" s="6">
        <f t="shared" si="477"/>
        <v>0</v>
      </c>
    </row>
    <row r="16743" spans="2:2">
      <c r="B16743" s="6">
        <f t="shared" si="477"/>
        <v>0</v>
      </c>
    </row>
    <row r="16744" spans="2:2">
      <c r="B16744" s="6">
        <f t="shared" si="477"/>
        <v>0</v>
      </c>
    </row>
    <row r="16745" spans="2:2">
      <c r="B16745" s="6">
        <f t="shared" si="477"/>
        <v>0</v>
      </c>
    </row>
    <row r="16746" spans="2:2">
      <c r="B16746" s="6">
        <f t="shared" si="477"/>
        <v>0</v>
      </c>
    </row>
    <row r="16747" spans="2:2">
      <c r="B16747" s="6">
        <f t="shared" si="477"/>
        <v>0</v>
      </c>
    </row>
    <row r="16748" spans="2:2">
      <c r="B16748" s="6">
        <f t="shared" si="477"/>
        <v>0</v>
      </c>
    </row>
    <row r="16749" spans="2:2">
      <c r="B16749" s="6">
        <f t="shared" si="477"/>
        <v>0</v>
      </c>
    </row>
    <row r="16750" spans="2:2">
      <c r="B16750" s="6">
        <f t="shared" si="477"/>
        <v>0</v>
      </c>
    </row>
    <row r="16751" spans="2:2">
      <c r="B16751" s="6">
        <f t="shared" si="477"/>
        <v>0</v>
      </c>
    </row>
    <row r="16752" spans="2:2">
      <c r="B16752" s="6">
        <f t="shared" si="477"/>
        <v>0</v>
      </c>
    </row>
    <row r="16753" spans="2:2">
      <c r="B16753" s="6">
        <f t="shared" si="477"/>
        <v>0</v>
      </c>
    </row>
    <row r="16754" spans="2:2">
      <c r="B16754" s="6">
        <f t="shared" si="477"/>
        <v>0</v>
      </c>
    </row>
    <row r="16755" spans="2:2">
      <c r="B16755" s="6">
        <f t="shared" si="477"/>
        <v>0</v>
      </c>
    </row>
    <row r="16756" spans="2:2">
      <c r="B16756" s="6">
        <f t="shared" si="477"/>
        <v>0</v>
      </c>
    </row>
    <row r="16757" spans="2:2">
      <c r="B16757" s="6">
        <f t="shared" si="477"/>
        <v>0</v>
      </c>
    </row>
    <row r="16758" spans="2:2">
      <c r="B16758" s="6">
        <f t="shared" si="477"/>
        <v>0</v>
      </c>
    </row>
    <row r="16759" spans="2:2">
      <c r="B16759" s="6">
        <f t="shared" si="477"/>
        <v>0</v>
      </c>
    </row>
    <row r="16760" spans="2:2">
      <c r="B16760" s="6">
        <f t="shared" si="477"/>
        <v>0</v>
      </c>
    </row>
    <row r="16761" spans="2:2">
      <c r="B16761" s="6">
        <f t="shared" si="477"/>
        <v>0</v>
      </c>
    </row>
    <row r="16762" spans="2:2">
      <c r="B16762" s="6">
        <f t="shared" si="477"/>
        <v>0</v>
      </c>
    </row>
    <row r="16763" spans="2:2">
      <c r="B16763" s="6">
        <f t="shared" si="477"/>
        <v>0</v>
      </c>
    </row>
    <row r="16764" spans="2:2">
      <c r="B16764" s="6">
        <f t="shared" si="477"/>
        <v>0</v>
      </c>
    </row>
    <row r="16765" spans="2:2">
      <c r="B16765" s="6">
        <f t="shared" si="477"/>
        <v>0</v>
      </c>
    </row>
    <row r="16766" spans="2:2">
      <c r="B16766" s="6">
        <f t="shared" si="477"/>
        <v>0</v>
      </c>
    </row>
    <row r="16767" spans="2:2">
      <c r="B16767" s="6">
        <f t="shared" si="477"/>
        <v>0</v>
      </c>
    </row>
    <row r="16768" spans="2:2">
      <c r="B16768" s="6">
        <f t="shared" si="477"/>
        <v>0</v>
      </c>
    </row>
    <row r="16769" spans="2:2">
      <c r="B16769" s="6">
        <f t="shared" si="477"/>
        <v>0</v>
      </c>
    </row>
    <row r="16770" spans="2:2">
      <c r="B16770" s="6">
        <f t="shared" si="477"/>
        <v>0</v>
      </c>
    </row>
    <row r="16771" spans="2:2">
      <c r="B16771" s="6">
        <f t="shared" si="477"/>
        <v>0</v>
      </c>
    </row>
    <row r="16772" spans="2:2">
      <c r="B16772" s="6">
        <f t="shared" si="477"/>
        <v>0</v>
      </c>
    </row>
    <row r="16773" spans="2:2">
      <c r="B16773" s="6">
        <f t="shared" si="477"/>
        <v>0</v>
      </c>
    </row>
    <row r="16774" spans="2:2">
      <c r="B16774" s="6">
        <f t="shared" si="477"/>
        <v>0</v>
      </c>
    </row>
    <row r="16775" spans="2:2">
      <c r="B16775" s="6">
        <f t="shared" si="477"/>
        <v>0</v>
      </c>
    </row>
    <row r="16776" spans="2:2">
      <c r="B16776" s="6">
        <f t="shared" si="477"/>
        <v>0</v>
      </c>
    </row>
    <row r="16777" spans="2:2">
      <c r="B16777" s="6">
        <f t="shared" si="477"/>
        <v>0</v>
      </c>
    </row>
    <row r="16778" spans="2:2">
      <c r="B16778" s="6">
        <f t="shared" si="477"/>
        <v>0</v>
      </c>
    </row>
    <row r="16779" spans="2:2">
      <c r="B16779" s="6">
        <f t="shared" si="477"/>
        <v>0</v>
      </c>
    </row>
    <row r="16780" spans="2:2">
      <c r="B16780" s="6">
        <f t="shared" si="477"/>
        <v>0</v>
      </c>
    </row>
    <row r="16781" spans="2:2">
      <c r="B16781" s="6">
        <f t="shared" si="477"/>
        <v>0</v>
      </c>
    </row>
    <row r="16782" spans="2:2">
      <c r="B16782" s="6">
        <f t="shared" si="477"/>
        <v>0</v>
      </c>
    </row>
    <row r="16783" spans="2:2">
      <c r="B16783" s="6">
        <f t="shared" si="477"/>
        <v>0</v>
      </c>
    </row>
    <row r="16784" spans="2:2">
      <c r="B16784" s="6">
        <f t="shared" si="477"/>
        <v>0</v>
      </c>
    </row>
    <row r="16785" spans="2:2">
      <c r="B16785" s="6">
        <f t="shared" si="477"/>
        <v>0</v>
      </c>
    </row>
    <row r="16786" spans="2:2">
      <c r="B16786" s="6">
        <f t="shared" si="477"/>
        <v>0</v>
      </c>
    </row>
    <row r="16787" spans="2:2">
      <c r="B16787" s="6">
        <f t="shared" si="477"/>
        <v>0</v>
      </c>
    </row>
    <row r="16788" spans="2:2">
      <c r="B16788" s="6">
        <f t="shared" si="477"/>
        <v>0</v>
      </c>
    </row>
    <row r="16789" spans="2:2">
      <c r="B16789" s="6">
        <f t="shared" ref="B16789:B16852" si="478">+H16789</f>
        <v>0</v>
      </c>
    </row>
    <row r="16790" spans="2:2">
      <c r="B16790" s="6">
        <f t="shared" si="478"/>
        <v>0</v>
      </c>
    </row>
    <row r="16791" spans="2:2">
      <c r="B16791" s="6">
        <f t="shared" si="478"/>
        <v>0</v>
      </c>
    </row>
    <row r="16792" spans="2:2">
      <c r="B16792" s="6">
        <f t="shared" si="478"/>
        <v>0</v>
      </c>
    </row>
    <row r="16793" spans="2:2">
      <c r="B16793" s="6">
        <f t="shared" si="478"/>
        <v>0</v>
      </c>
    </row>
    <row r="16794" spans="2:2">
      <c r="B16794" s="6">
        <f t="shared" si="478"/>
        <v>0</v>
      </c>
    </row>
    <row r="16795" spans="2:2">
      <c r="B16795" s="6">
        <f t="shared" si="478"/>
        <v>0</v>
      </c>
    </row>
    <row r="16796" spans="2:2">
      <c r="B16796" s="6">
        <f t="shared" si="478"/>
        <v>0</v>
      </c>
    </row>
    <row r="16797" spans="2:2">
      <c r="B16797" s="6">
        <f t="shared" si="478"/>
        <v>0</v>
      </c>
    </row>
    <row r="16798" spans="2:2">
      <c r="B16798" s="6">
        <f t="shared" si="478"/>
        <v>0</v>
      </c>
    </row>
    <row r="16799" spans="2:2">
      <c r="B16799" s="6">
        <f t="shared" si="478"/>
        <v>0</v>
      </c>
    </row>
    <row r="16800" spans="2:2">
      <c r="B16800" s="6">
        <f t="shared" si="478"/>
        <v>0</v>
      </c>
    </row>
    <row r="16801" spans="2:2">
      <c r="B16801" s="6">
        <f t="shared" si="478"/>
        <v>0</v>
      </c>
    </row>
    <row r="16802" spans="2:2">
      <c r="B16802" s="6">
        <f t="shared" si="478"/>
        <v>0</v>
      </c>
    </row>
    <row r="16803" spans="2:2">
      <c r="B16803" s="6">
        <f t="shared" si="478"/>
        <v>0</v>
      </c>
    </row>
    <row r="16804" spans="2:2">
      <c r="B16804" s="6">
        <f t="shared" si="478"/>
        <v>0</v>
      </c>
    </row>
    <row r="16805" spans="2:2">
      <c r="B16805" s="6">
        <f t="shared" si="478"/>
        <v>0</v>
      </c>
    </row>
    <row r="16806" spans="2:2">
      <c r="B16806" s="6">
        <f t="shared" si="478"/>
        <v>0</v>
      </c>
    </row>
    <row r="16807" spans="2:2">
      <c r="B16807" s="6">
        <f t="shared" si="478"/>
        <v>0</v>
      </c>
    </row>
    <row r="16808" spans="2:2">
      <c r="B16808" s="6">
        <f t="shared" si="478"/>
        <v>0</v>
      </c>
    </row>
    <row r="16809" spans="2:2">
      <c r="B16809" s="6">
        <f t="shared" si="478"/>
        <v>0</v>
      </c>
    </row>
    <row r="16810" spans="2:2">
      <c r="B16810" s="6">
        <f t="shared" si="478"/>
        <v>0</v>
      </c>
    </row>
    <row r="16811" spans="2:2">
      <c r="B16811" s="6">
        <f t="shared" si="478"/>
        <v>0</v>
      </c>
    </row>
    <row r="16812" spans="2:2">
      <c r="B16812" s="6">
        <f t="shared" si="478"/>
        <v>0</v>
      </c>
    </row>
    <row r="16813" spans="2:2">
      <c r="B16813" s="6">
        <f t="shared" si="478"/>
        <v>0</v>
      </c>
    </row>
    <row r="16814" spans="2:2">
      <c r="B16814" s="6">
        <f t="shared" si="478"/>
        <v>0</v>
      </c>
    </row>
    <row r="16815" spans="2:2">
      <c r="B16815" s="6">
        <f t="shared" si="478"/>
        <v>0</v>
      </c>
    </row>
    <row r="16816" spans="2:2">
      <c r="B16816" s="6">
        <f t="shared" si="478"/>
        <v>0</v>
      </c>
    </row>
    <row r="16817" spans="2:2">
      <c r="B16817" s="6">
        <f t="shared" si="478"/>
        <v>0</v>
      </c>
    </row>
    <row r="16818" spans="2:2">
      <c r="B16818" s="6">
        <f t="shared" si="478"/>
        <v>0</v>
      </c>
    </row>
    <row r="16819" spans="2:2">
      <c r="B16819" s="6">
        <f t="shared" si="478"/>
        <v>0</v>
      </c>
    </row>
    <row r="16820" spans="2:2">
      <c r="B16820" s="6">
        <f t="shared" si="478"/>
        <v>0</v>
      </c>
    </row>
    <row r="16821" spans="2:2">
      <c r="B16821" s="6">
        <f t="shared" si="478"/>
        <v>0</v>
      </c>
    </row>
    <row r="16822" spans="2:2">
      <c r="B16822" s="6">
        <f t="shared" si="478"/>
        <v>0</v>
      </c>
    </row>
    <row r="16823" spans="2:2">
      <c r="B16823" s="6">
        <f t="shared" si="478"/>
        <v>0</v>
      </c>
    </row>
    <row r="16824" spans="2:2">
      <c r="B16824" s="6">
        <f t="shared" si="478"/>
        <v>0</v>
      </c>
    </row>
    <row r="16825" spans="2:2">
      <c r="B16825" s="6">
        <f t="shared" si="478"/>
        <v>0</v>
      </c>
    </row>
    <row r="16826" spans="2:2">
      <c r="B16826" s="6">
        <f t="shared" si="478"/>
        <v>0</v>
      </c>
    </row>
    <row r="16827" spans="2:2">
      <c r="B16827" s="6">
        <f t="shared" si="478"/>
        <v>0</v>
      </c>
    </row>
    <row r="16828" spans="2:2">
      <c r="B16828" s="6">
        <f t="shared" si="478"/>
        <v>0</v>
      </c>
    </row>
    <row r="16829" spans="2:2">
      <c r="B16829" s="6">
        <f t="shared" si="478"/>
        <v>0</v>
      </c>
    </row>
    <row r="16830" spans="2:2">
      <c r="B16830" s="6">
        <f t="shared" si="478"/>
        <v>0</v>
      </c>
    </row>
    <row r="16831" spans="2:2">
      <c r="B16831" s="6">
        <f t="shared" si="478"/>
        <v>0</v>
      </c>
    </row>
    <row r="16832" spans="2:2">
      <c r="B16832" s="6">
        <f t="shared" si="478"/>
        <v>0</v>
      </c>
    </row>
    <row r="16833" spans="2:2">
      <c r="B16833" s="6">
        <f t="shared" si="478"/>
        <v>0</v>
      </c>
    </row>
    <row r="16834" spans="2:2">
      <c r="B16834" s="6">
        <f t="shared" si="478"/>
        <v>0</v>
      </c>
    </row>
    <row r="16835" spans="2:2">
      <c r="B16835" s="6">
        <f t="shared" si="478"/>
        <v>0</v>
      </c>
    </row>
    <row r="16836" spans="2:2">
      <c r="B16836" s="6">
        <f t="shared" si="478"/>
        <v>0</v>
      </c>
    </row>
    <row r="16837" spans="2:2">
      <c r="B16837" s="6">
        <f t="shared" si="478"/>
        <v>0</v>
      </c>
    </row>
    <row r="16838" spans="2:2">
      <c r="B16838" s="6">
        <f t="shared" si="478"/>
        <v>0</v>
      </c>
    </row>
    <row r="16839" spans="2:2">
      <c r="B16839" s="6">
        <f t="shared" si="478"/>
        <v>0</v>
      </c>
    </row>
    <row r="16840" spans="2:2">
      <c r="B16840" s="6">
        <f t="shared" si="478"/>
        <v>0</v>
      </c>
    </row>
    <row r="16841" spans="2:2">
      <c r="B16841" s="6">
        <f t="shared" si="478"/>
        <v>0</v>
      </c>
    </row>
    <row r="16842" spans="2:2">
      <c r="B16842" s="6">
        <f t="shared" si="478"/>
        <v>0</v>
      </c>
    </row>
    <row r="16843" spans="2:2">
      <c r="B16843" s="6">
        <f t="shared" si="478"/>
        <v>0</v>
      </c>
    </row>
    <row r="16844" spans="2:2">
      <c r="B16844" s="6">
        <f t="shared" si="478"/>
        <v>0</v>
      </c>
    </row>
    <row r="16845" spans="2:2">
      <c r="B16845" s="6">
        <f t="shared" si="478"/>
        <v>0</v>
      </c>
    </row>
    <row r="16846" spans="2:2">
      <c r="B16846" s="6">
        <f t="shared" si="478"/>
        <v>0</v>
      </c>
    </row>
    <row r="16847" spans="2:2">
      <c r="B16847" s="6">
        <f t="shared" si="478"/>
        <v>0</v>
      </c>
    </row>
    <row r="16848" spans="2:2">
      <c r="B16848" s="6">
        <f t="shared" si="478"/>
        <v>0</v>
      </c>
    </row>
    <row r="16849" spans="2:2">
      <c r="B16849" s="6">
        <f t="shared" si="478"/>
        <v>0</v>
      </c>
    </row>
    <row r="16850" spans="2:2">
      <c r="B16850" s="6">
        <f t="shared" si="478"/>
        <v>0</v>
      </c>
    </row>
    <row r="16851" spans="2:2">
      <c r="B16851" s="6">
        <f t="shared" si="478"/>
        <v>0</v>
      </c>
    </row>
    <row r="16852" spans="2:2">
      <c r="B16852" s="6">
        <f t="shared" si="478"/>
        <v>0</v>
      </c>
    </row>
    <row r="16853" spans="2:2">
      <c r="B16853" s="6">
        <f t="shared" ref="B16853:B16916" si="479">+H16853</f>
        <v>0</v>
      </c>
    </row>
    <row r="16854" spans="2:2">
      <c r="B16854" s="6">
        <f t="shared" si="479"/>
        <v>0</v>
      </c>
    </row>
    <row r="16855" spans="2:2">
      <c r="B16855" s="6">
        <f t="shared" si="479"/>
        <v>0</v>
      </c>
    </row>
    <row r="16856" spans="2:2">
      <c r="B16856" s="6">
        <f t="shared" si="479"/>
        <v>0</v>
      </c>
    </row>
    <row r="16857" spans="2:2">
      <c r="B16857" s="6">
        <f t="shared" si="479"/>
        <v>0</v>
      </c>
    </row>
    <row r="16858" spans="2:2">
      <c r="B16858" s="6">
        <f t="shared" si="479"/>
        <v>0</v>
      </c>
    </row>
    <row r="16859" spans="2:2">
      <c r="B16859" s="6">
        <f t="shared" si="479"/>
        <v>0</v>
      </c>
    </row>
    <row r="16860" spans="2:2">
      <c r="B16860" s="6">
        <f t="shared" si="479"/>
        <v>0</v>
      </c>
    </row>
    <row r="16861" spans="2:2">
      <c r="B16861" s="6">
        <f t="shared" si="479"/>
        <v>0</v>
      </c>
    </row>
    <row r="16862" spans="2:2">
      <c r="B16862" s="6">
        <f t="shared" si="479"/>
        <v>0</v>
      </c>
    </row>
    <row r="16863" spans="2:2">
      <c r="B16863" s="6">
        <f t="shared" si="479"/>
        <v>0</v>
      </c>
    </row>
    <row r="16864" spans="2:2">
      <c r="B16864" s="6">
        <f t="shared" si="479"/>
        <v>0</v>
      </c>
    </row>
    <row r="16865" spans="2:2">
      <c r="B16865" s="6">
        <f t="shared" si="479"/>
        <v>0</v>
      </c>
    </row>
    <row r="16866" spans="2:2">
      <c r="B16866" s="6">
        <f t="shared" si="479"/>
        <v>0</v>
      </c>
    </row>
    <row r="16867" spans="2:2">
      <c r="B16867" s="6">
        <f t="shared" si="479"/>
        <v>0</v>
      </c>
    </row>
    <row r="16868" spans="2:2">
      <c r="B16868" s="6">
        <f t="shared" si="479"/>
        <v>0</v>
      </c>
    </row>
    <row r="16869" spans="2:2">
      <c r="B16869" s="6">
        <f t="shared" si="479"/>
        <v>0</v>
      </c>
    </row>
    <row r="16870" spans="2:2">
      <c r="B16870" s="6">
        <f t="shared" si="479"/>
        <v>0</v>
      </c>
    </row>
    <row r="16871" spans="2:2">
      <c r="B16871" s="6">
        <f t="shared" si="479"/>
        <v>0</v>
      </c>
    </row>
    <row r="16872" spans="2:2">
      <c r="B16872" s="6">
        <f t="shared" si="479"/>
        <v>0</v>
      </c>
    </row>
    <row r="16873" spans="2:2">
      <c r="B16873" s="6">
        <f t="shared" si="479"/>
        <v>0</v>
      </c>
    </row>
    <row r="16874" spans="2:2">
      <c r="B16874" s="6">
        <f t="shared" si="479"/>
        <v>0</v>
      </c>
    </row>
    <row r="16875" spans="2:2">
      <c r="B16875" s="6">
        <f t="shared" si="479"/>
        <v>0</v>
      </c>
    </row>
    <row r="16876" spans="2:2">
      <c r="B16876" s="6">
        <f t="shared" si="479"/>
        <v>0</v>
      </c>
    </row>
    <row r="16877" spans="2:2">
      <c r="B16877" s="6">
        <f t="shared" si="479"/>
        <v>0</v>
      </c>
    </row>
    <row r="16878" spans="2:2">
      <c r="B16878" s="6">
        <f t="shared" si="479"/>
        <v>0</v>
      </c>
    </row>
    <row r="16879" spans="2:2">
      <c r="B16879" s="6">
        <f t="shared" si="479"/>
        <v>0</v>
      </c>
    </row>
    <row r="16880" spans="2:2">
      <c r="B16880" s="6">
        <f t="shared" si="479"/>
        <v>0</v>
      </c>
    </row>
    <row r="16881" spans="2:2">
      <c r="B16881" s="6">
        <f t="shared" si="479"/>
        <v>0</v>
      </c>
    </row>
    <row r="16882" spans="2:2">
      <c r="B16882" s="6">
        <f t="shared" si="479"/>
        <v>0</v>
      </c>
    </row>
    <row r="16883" spans="2:2">
      <c r="B16883" s="6">
        <f t="shared" si="479"/>
        <v>0</v>
      </c>
    </row>
    <row r="16884" spans="2:2">
      <c r="B16884" s="6">
        <f t="shared" si="479"/>
        <v>0</v>
      </c>
    </row>
    <row r="16885" spans="2:2">
      <c r="B16885" s="6">
        <f t="shared" si="479"/>
        <v>0</v>
      </c>
    </row>
    <row r="16886" spans="2:2">
      <c r="B16886" s="6">
        <f t="shared" si="479"/>
        <v>0</v>
      </c>
    </row>
    <row r="16887" spans="2:2">
      <c r="B16887" s="6">
        <f t="shared" si="479"/>
        <v>0</v>
      </c>
    </row>
    <row r="16888" spans="2:2">
      <c r="B16888" s="6">
        <f t="shared" si="479"/>
        <v>0</v>
      </c>
    </row>
    <row r="16889" spans="2:2">
      <c r="B16889" s="6">
        <f t="shared" si="479"/>
        <v>0</v>
      </c>
    </row>
    <row r="16890" spans="2:2">
      <c r="B16890" s="6">
        <f t="shared" si="479"/>
        <v>0</v>
      </c>
    </row>
    <row r="16891" spans="2:2">
      <c r="B16891" s="6">
        <f t="shared" si="479"/>
        <v>0</v>
      </c>
    </row>
    <row r="16892" spans="2:2">
      <c r="B16892" s="6">
        <f t="shared" si="479"/>
        <v>0</v>
      </c>
    </row>
    <row r="16893" spans="2:2">
      <c r="B16893" s="6">
        <f t="shared" si="479"/>
        <v>0</v>
      </c>
    </row>
    <row r="16894" spans="2:2">
      <c r="B16894" s="6">
        <f t="shared" si="479"/>
        <v>0</v>
      </c>
    </row>
    <row r="16895" spans="2:2">
      <c r="B16895" s="6">
        <f t="shared" si="479"/>
        <v>0</v>
      </c>
    </row>
    <row r="16896" spans="2:2">
      <c r="B16896" s="6">
        <f t="shared" si="479"/>
        <v>0</v>
      </c>
    </row>
    <row r="16897" spans="2:2">
      <c r="B16897" s="6">
        <f t="shared" si="479"/>
        <v>0</v>
      </c>
    </row>
    <row r="16898" spans="2:2">
      <c r="B16898" s="6">
        <f t="shared" si="479"/>
        <v>0</v>
      </c>
    </row>
    <row r="16899" spans="2:2">
      <c r="B16899" s="6">
        <f t="shared" si="479"/>
        <v>0</v>
      </c>
    </row>
    <row r="16900" spans="2:2">
      <c r="B16900" s="6">
        <f t="shared" si="479"/>
        <v>0</v>
      </c>
    </row>
    <row r="16901" spans="2:2">
      <c r="B16901" s="6">
        <f t="shared" si="479"/>
        <v>0</v>
      </c>
    </row>
    <row r="16902" spans="2:2">
      <c r="B16902" s="6">
        <f t="shared" si="479"/>
        <v>0</v>
      </c>
    </row>
    <row r="16903" spans="2:2">
      <c r="B16903" s="6">
        <f t="shared" si="479"/>
        <v>0</v>
      </c>
    </row>
    <row r="16904" spans="2:2">
      <c r="B16904" s="6">
        <f t="shared" si="479"/>
        <v>0</v>
      </c>
    </row>
    <row r="16905" spans="2:2">
      <c r="B16905" s="6">
        <f t="shared" si="479"/>
        <v>0</v>
      </c>
    </row>
    <row r="16906" spans="2:2">
      <c r="B16906" s="6">
        <f t="shared" si="479"/>
        <v>0</v>
      </c>
    </row>
    <row r="16907" spans="2:2">
      <c r="B16907" s="6">
        <f t="shared" si="479"/>
        <v>0</v>
      </c>
    </row>
    <row r="16908" spans="2:2">
      <c r="B16908" s="6">
        <f t="shared" si="479"/>
        <v>0</v>
      </c>
    </row>
    <row r="16909" spans="2:2">
      <c r="B16909" s="6">
        <f t="shared" si="479"/>
        <v>0</v>
      </c>
    </row>
    <row r="16910" spans="2:2">
      <c r="B16910" s="6">
        <f t="shared" si="479"/>
        <v>0</v>
      </c>
    </row>
    <row r="16911" spans="2:2">
      <c r="B16911" s="6">
        <f t="shared" si="479"/>
        <v>0</v>
      </c>
    </row>
    <row r="16912" spans="2:2">
      <c r="B16912" s="6">
        <f t="shared" si="479"/>
        <v>0</v>
      </c>
    </row>
    <row r="16913" spans="2:2">
      <c r="B16913" s="6">
        <f t="shared" si="479"/>
        <v>0</v>
      </c>
    </row>
    <row r="16914" spans="2:2">
      <c r="B16914" s="6">
        <f t="shared" si="479"/>
        <v>0</v>
      </c>
    </row>
    <row r="16915" spans="2:2">
      <c r="B16915" s="6">
        <f t="shared" si="479"/>
        <v>0</v>
      </c>
    </row>
    <row r="16916" spans="2:2">
      <c r="B16916" s="6">
        <f t="shared" si="479"/>
        <v>0</v>
      </c>
    </row>
    <row r="16917" spans="2:2">
      <c r="B16917" s="6">
        <f t="shared" ref="B16917:B16980" si="480">+H16917</f>
        <v>0</v>
      </c>
    </row>
    <row r="16918" spans="2:2">
      <c r="B16918" s="6">
        <f t="shared" si="480"/>
        <v>0</v>
      </c>
    </row>
    <row r="16919" spans="2:2">
      <c r="B16919" s="6">
        <f t="shared" si="480"/>
        <v>0</v>
      </c>
    </row>
    <row r="16920" spans="2:2">
      <c r="B16920" s="6">
        <f t="shared" si="480"/>
        <v>0</v>
      </c>
    </row>
    <row r="16921" spans="2:2">
      <c r="B16921" s="6">
        <f t="shared" si="480"/>
        <v>0</v>
      </c>
    </row>
    <row r="16922" spans="2:2">
      <c r="B16922" s="6">
        <f t="shared" si="480"/>
        <v>0</v>
      </c>
    </row>
    <row r="16923" spans="2:2">
      <c r="B16923" s="6">
        <f t="shared" si="480"/>
        <v>0</v>
      </c>
    </row>
    <row r="16924" spans="2:2">
      <c r="B16924" s="6">
        <f t="shared" si="480"/>
        <v>0</v>
      </c>
    </row>
    <row r="16925" spans="2:2">
      <c r="B16925" s="6">
        <f t="shared" si="480"/>
        <v>0</v>
      </c>
    </row>
    <row r="16926" spans="2:2">
      <c r="B16926" s="6">
        <f t="shared" si="480"/>
        <v>0</v>
      </c>
    </row>
    <row r="16927" spans="2:2">
      <c r="B16927" s="6">
        <f t="shared" si="480"/>
        <v>0</v>
      </c>
    </row>
    <row r="16928" spans="2:2">
      <c r="B16928" s="6">
        <f t="shared" si="480"/>
        <v>0</v>
      </c>
    </row>
    <row r="16929" spans="2:2">
      <c r="B16929" s="6">
        <f t="shared" si="480"/>
        <v>0</v>
      </c>
    </row>
    <row r="16930" spans="2:2">
      <c r="B16930" s="6">
        <f t="shared" si="480"/>
        <v>0</v>
      </c>
    </row>
    <row r="16931" spans="2:2">
      <c r="B16931" s="6">
        <f t="shared" si="480"/>
        <v>0</v>
      </c>
    </row>
    <row r="16932" spans="2:2">
      <c r="B16932" s="6">
        <f t="shared" si="480"/>
        <v>0</v>
      </c>
    </row>
    <row r="16933" spans="2:2">
      <c r="B16933" s="6">
        <f t="shared" si="480"/>
        <v>0</v>
      </c>
    </row>
    <row r="16934" spans="2:2">
      <c r="B16934" s="6">
        <f t="shared" si="480"/>
        <v>0</v>
      </c>
    </row>
    <row r="16935" spans="2:2">
      <c r="B16935" s="6">
        <f t="shared" si="480"/>
        <v>0</v>
      </c>
    </row>
    <row r="16936" spans="2:2">
      <c r="B16936" s="6">
        <f t="shared" si="480"/>
        <v>0</v>
      </c>
    </row>
    <row r="16937" spans="2:2">
      <c r="B16937" s="6">
        <f t="shared" si="480"/>
        <v>0</v>
      </c>
    </row>
    <row r="16938" spans="2:2">
      <c r="B16938" s="6">
        <f t="shared" si="480"/>
        <v>0</v>
      </c>
    </row>
    <row r="16939" spans="2:2">
      <c r="B16939" s="6">
        <f t="shared" si="480"/>
        <v>0</v>
      </c>
    </row>
    <row r="16940" spans="2:2">
      <c r="B16940" s="6">
        <f t="shared" si="480"/>
        <v>0</v>
      </c>
    </row>
    <row r="16941" spans="2:2">
      <c r="B16941" s="6">
        <f t="shared" si="480"/>
        <v>0</v>
      </c>
    </row>
    <row r="16942" spans="2:2">
      <c r="B16942" s="6">
        <f t="shared" si="480"/>
        <v>0</v>
      </c>
    </row>
    <row r="16943" spans="2:2">
      <c r="B16943" s="6">
        <f t="shared" si="480"/>
        <v>0</v>
      </c>
    </row>
    <row r="16944" spans="2:2">
      <c r="B16944" s="6">
        <f t="shared" si="480"/>
        <v>0</v>
      </c>
    </row>
    <row r="16945" spans="2:2">
      <c r="B16945" s="6">
        <f t="shared" si="480"/>
        <v>0</v>
      </c>
    </row>
    <row r="16946" spans="2:2">
      <c r="B16946" s="6">
        <f t="shared" si="480"/>
        <v>0</v>
      </c>
    </row>
    <row r="16947" spans="2:2">
      <c r="B16947" s="6">
        <f t="shared" si="480"/>
        <v>0</v>
      </c>
    </row>
    <row r="16948" spans="2:2">
      <c r="B16948" s="6">
        <f t="shared" si="480"/>
        <v>0</v>
      </c>
    </row>
    <row r="16949" spans="2:2">
      <c r="B16949" s="6">
        <f t="shared" si="480"/>
        <v>0</v>
      </c>
    </row>
    <row r="16950" spans="2:2">
      <c r="B16950" s="6">
        <f t="shared" si="480"/>
        <v>0</v>
      </c>
    </row>
    <row r="16951" spans="2:2">
      <c r="B16951" s="6">
        <f t="shared" si="480"/>
        <v>0</v>
      </c>
    </row>
    <row r="16952" spans="2:2">
      <c r="B16952" s="6">
        <f t="shared" si="480"/>
        <v>0</v>
      </c>
    </row>
    <row r="16953" spans="2:2">
      <c r="B16953" s="6">
        <f t="shared" si="480"/>
        <v>0</v>
      </c>
    </row>
    <row r="16954" spans="2:2">
      <c r="B16954" s="6">
        <f t="shared" si="480"/>
        <v>0</v>
      </c>
    </row>
    <row r="16955" spans="2:2">
      <c r="B16955" s="6">
        <f t="shared" si="480"/>
        <v>0</v>
      </c>
    </row>
    <row r="16956" spans="2:2">
      <c r="B16956" s="6">
        <f t="shared" si="480"/>
        <v>0</v>
      </c>
    </row>
    <row r="16957" spans="2:2">
      <c r="B16957" s="6">
        <f t="shared" si="480"/>
        <v>0</v>
      </c>
    </row>
    <row r="16958" spans="2:2">
      <c r="B16958" s="6">
        <f t="shared" si="480"/>
        <v>0</v>
      </c>
    </row>
    <row r="16959" spans="2:2">
      <c r="B16959" s="6">
        <f t="shared" si="480"/>
        <v>0</v>
      </c>
    </row>
    <row r="16960" spans="2:2">
      <c r="B16960" s="6">
        <f t="shared" si="480"/>
        <v>0</v>
      </c>
    </row>
    <row r="16961" spans="2:2">
      <c r="B16961" s="6">
        <f t="shared" si="480"/>
        <v>0</v>
      </c>
    </row>
    <row r="16962" spans="2:2">
      <c r="B16962" s="6">
        <f t="shared" si="480"/>
        <v>0</v>
      </c>
    </row>
    <row r="16963" spans="2:2">
      <c r="B16963" s="6">
        <f t="shared" si="480"/>
        <v>0</v>
      </c>
    </row>
    <row r="16964" spans="2:2">
      <c r="B16964" s="6">
        <f t="shared" si="480"/>
        <v>0</v>
      </c>
    </row>
    <row r="16965" spans="2:2">
      <c r="B16965" s="6">
        <f t="shared" si="480"/>
        <v>0</v>
      </c>
    </row>
    <row r="16966" spans="2:2">
      <c r="B16966" s="6">
        <f t="shared" si="480"/>
        <v>0</v>
      </c>
    </row>
    <row r="16967" spans="2:2">
      <c r="B16967" s="6">
        <f t="shared" si="480"/>
        <v>0</v>
      </c>
    </row>
    <row r="16968" spans="2:2">
      <c r="B16968" s="6">
        <f t="shared" si="480"/>
        <v>0</v>
      </c>
    </row>
    <row r="16969" spans="2:2">
      <c r="B16969" s="6">
        <f t="shared" si="480"/>
        <v>0</v>
      </c>
    </row>
    <row r="16970" spans="2:2">
      <c r="B16970" s="6">
        <f t="shared" si="480"/>
        <v>0</v>
      </c>
    </row>
    <row r="16971" spans="2:2">
      <c r="B16971" s="6">
        <f t="shared" si="480"/>
        <v>0</v>
      </c>
    </row>
    <row r="16972" spans="2:2">
      <c r="B16972" s="6">
        <f t="shared" si="480"/>
        <v>0</v>
      </c>
    </row>
    <row r="16973" spans="2:2">
      <c r="B16973" s="6">
        <f t="shared" si="480"/>
        <v>0</v>
      </c>
    </row>
    <row r="16974" spans="2:2">
      <c r="B16974" s="6">
        <f t="shared" si="480"/>
        <v>0</v>
      </c>
    </row>
    <row r="16975" spans="2:2">
      <c r="B16975" s="6">
        <f t="shared" si="480"/>
        <v>0</v>
      </c>
    </row>
    <row r="16976" spans="2:2">
      <c r="B16976" s="6">
        <f t="shared" si="480"/>
        <v>0</v>
      </c>
    </row>
    <row r="16977" spans="2:2">
      <c r="B16977" s="6">
        <f t="shared" si="480"/>
        <v>0</v>
      </c>
    </row>
    <row r="16978" spans="2:2">
      <c r="B16978" s="6">
        <f t="shared" si="480"/>
        <v>0</v>
      </c>
    </row>
    <row r="16979" spans="2:2">
      <c r="B16979" s="6">
        <f t="shared" si="480"/>
        <v>0</v>
      </c>
    </row>
    <row r="16980" spans="2:2">
      <c r="B16980" s="6">
        <f t="shared" si="480"/>
        <v>0</v>
      </c>
    </row>
    <row r="16981" spans="2:2">
      <c r="B16981" s="6">
        <f t="shared" ref="B16981:B17044" si="481">+H16981</f>
        <v>0</v>
      </c>
    </row>
    <row r="16982" spans="2:2">
      <c r="B16982" s="6">
        <f t="shared" si="481"/>
        <v>0</v>
      </c>
    </row>
    <row r="16983" spans="2:2">
      <c r="B16983" s="6">
        <f t="shared" si="481"/>
        <v>0</v>
      </c>
    </row>
    <row r="16984" spans="2:2">
      <c r="B16984" s="6">
        <f t="shared" si="481"/>
        <v>0</v>
      </c>
    </row>
    <row r="16985" spans="2:2">
      <c r="B16985" s="6">
        <f t="shared" si="481"/>
        <v>0</v>
      </c>
    </row>
    <row r="16986" spans="2:2">
      <c r="B16986" s="6">
        <f t="shared" si="481"/>
        <v>0</v>
      </c>
    </row>
    <row r="16987" spans="2:2">
      <c r="B16987" s="6">
        <f t="shared" si="481"/>
        <v>0</v>
      </c>
    </row>
    <row r="16988" spans="2:2">
      <c r="B16988" s="6">
        <f t="shared" si="481"/>
        <v>0</v>
      </c>
    </row>
    <row r="16989" spans="2:2">
      <c r="B16989" s="6">
        <f t="shared" si="481"/>
        <v>0</v>
      </c>
    </row>
    <row r="16990" spans="2:2">
      <c r="B16990" s="6">
        <f t="shared" si="481"/>
        <v>0</v>
      </c>
    </row>
    <row r="16991" spans="2:2">
      <c r="B16991" s="6">
        <f t="shared" si="481"/>
        <v>0</v>
      </c>
    </row>
    <row r="16992" spans="2:2">
      <c r="B16992" s="6">
        <f t="shared" si="481"/>
        <v>0</v>
      </c>
    </row>
    <row r="16993" spans="2:2">
      <c r="B16993" s="6">
        <f t="shared" si="481"/>
        <v>0</v>
      </c>
    </row>
    <row r="16994" spans="2:2">
      <c r="B16994" s="6">
        <f t="shared" si="481"/>
        <v>0</v>
      </c>
    </row>
    <row r="16995" spans="2:2">
      <c r="B16995" s="6">
        <f t="shared" si="481"/>
        <v>0</v>
      </c>
    </row>
    <row r="16996" spans="2:2">
      <c r="B16996" s="6">
        <f t="shared" si="481"/>
        <v>0</v>
      </c>
    </row>
    <row r="16997" spans="2:2">
      <c r="B16997" s="6">
        <f t="shared" si="481"/>
        <v>0</v>
      </c>
    </row>
    <row r="16998" spans="2:2">
      <c r="B16998" s="6">
        <f t="shared" si="481"/>
        <v>0</v>
      </c>
    </row>
    <row r="16999" spans="2:2">
      <c r="B16999" s="6">
        <f t="shared" si="481"/>
        <v>0</v>
      </c>
    </row>
    <row r="17000" spans="2:2">
      <c r="B17000" s="6">
        <f t="shared" si="481"/>
        <v>0</v>
      </c>
    </row>
    <row r="17001" spans="2:2">
      <c r="B17001" s="6">
        <f t="shared" si="481"/>
        <v>0</v>
      </c>
    </row>
    <row r="17002" spans="2:2">
      <c r="B17002" s="6">
        <f t="shared" si="481"/>
        <v>0</v>
      </c>
    </row>
    <row r="17003" spans="2:2">
      <c r="B17003" s="6">
        <f t="shared" si="481"/>
        <v>0</v>
      </c>
    </row>
    <row r="17004" spans="2:2">
      <c r="B17004" s="6">
        <f t="shared" si="481"/>
        <v>0</v>
      </c>
    </row>
    <row r="17005" spans="2:2">
      <c r="B17005" s="6">
        <f t="shared" si="481"/>
        <v>0</v>
      </c>
    </row>
    <row r="17006" spans="2:2">
      <c r="B17006" s="6">
        <f t="shared" si="481"/>
        <v>0</v>
      </c>
    </row>
    <row r="17007" spans="2:2">
      <c r="B17007" s="6">
        <f t="shared" si="481"/>
        <v>0</v>
      </c>
    </row>
    <row r="17008" spans="2:2">
      <c r="B17008" s="6">
        <f t="shared" si="481"/>
        <v>0</v>
      </c>
    </row>
    <row r="17009" spans="2:2">
      <c r="B17009" s="6">
        <f t="shared" si="481"/>
        <v>0</v>
      </c>
    </row>
    <row r="17010" spans="2:2">
      <c r="B17010" s="6">
        <f t="shared" si="481"/>
        <v>0</v>
      </c>
    </row>
    <row r="17011" spans="2:2">
      <c r="B17011" s="6">
        <f t="shared" si="481"/>
        <v>0</v>
      </c>
    </row>
    <row r="17012" spans="2:2">
      <c r="B17012" s="6">
        <f t="shared" si="481"/>
        <v>0</v>
      </c>
    </row>
    <row r="17013" spans="2:2">
      <c r="B17013" s="6">
        <f t="shared" si="481"/>
        <v>0</v>
      </c>
    </row>
    <row r="17014" spans="2:2">
      <c r="B17014" s="6">
        <f t="shared" si="481"/>
        <v>0</v>
      </c>
    </row>
    <row r="17015" spans="2:2">
      <c r="B17015" s="6">
        <f t="shared" si="481"/>
        <v>0</v>
      </c>
    </row>
    <row r="17016" spans="2:2">
      <c r="B17016" s="6">
        <f t="shared" si="481"/>
        <v>0</v>
      </c>
    </row>
    <row r="17017" spans="2:2">
      <c r="B17017" s="6">
        <f t="shared" si="481"/>
        <v>0</v>
      </c>
    </row>
    <row r="17018" spans="2:2">
      <c r="B17018" s="6">
        <f t="shared" si="481"/>
        <v>0</v>
      </c>
    </row>
    <row r="17019" spans="2:2">
      <c r="B17019" s="6">
        <f t="shared" si="481"/>
        <v>0</v>
      </c>
    </row>
    <row r="17020" spans="2:2">
      <c r="B17020" s="6">
        <f t="shared" si="481"/>
        <v>0</v>
      </c>
    </row>
    <row r="17021" spans="2:2">
      <c r="B17021" s="6">
        <f t="shared" si="481"/>
        <v>0</v>
      </c>
    </row>
    <row r="17022" spans="2:2">
      <c r="B17022" s="6">
        <f t="shared" si="481"/>
        <v>0</v>
      </c>
    </row>
    <row r="17023" spans="2:2">
      <c r="B17023" s="6">
        <f t="shared" si="481"/>
        <v>0</v>
      </c>
    </row>
    <row r="17024" spans="2:2">
      <c r="B17024" s="6">
        <f t="shared" si="481"/>
        <v>0</v>
      </c>
    </row>
    <row r="17025" spans="2:2">
      <c r="B17025" s="6">
        <f t="shared" si="481"/>
        <v>0</v>
      </c>
    </row>
    <row r="17026" spans="2:2">
      <c r="B17026" s="6">
        <f t="shared" si="481"/>
        <v>0</v>
      </c>
    </row>
    <row r="17027" spans="2:2">
      <c r="B17027" s="6">
        <f t="shared" si="481"/>
        <v>0</v>
      </c>
    </row>
    <row r="17028" spans="2:2">
      <c r="B17028" s="6">
        <f t="shared" si="481"/>
        <v>0</v>
      </c>
    </row>
    <row r="17029" spans="2:2">
      <c r="B17029" s="6">
        <f t="shared" si="481"/>
        <v>0</v>
      </c>
    </row>
    <row r="17030" spans="2:2">
      <c r="B17030" s="6">
        <f t="shared" si="481"/>
        <v>0</v>
      </c>
    </row>
    <row r="17031" spans="2:2">
      <c r="B17031" s="6">
        <f t="shared" si="481"/>
        <v>0</v>
      </c>
    </row>
    <row r="17032" spans="2:2">
      <c r="B17032" s="6">
        <f t="shared" si="481"/>
        <v>0</v>
      </c>
    </row>
    <row r="17033" spans="2:2">
      <c r="B17033" s="6">
        <f t="shared" si="481"/>
        <v>0</v>
      </c>
    </row>
    <row r="17034" spans="2:2">
      <c r="B17034" s="6">
        <f t="shared" si="481"/>
        <v>0</v>
      </c>
    </row>
    <row r="17035" spans="2:2">
      <c r="B17035" s="6">
        <f t="shared" si="481"/>
        <v>0</v>
      </c>
    </row>
    <row r="17036" spans="2:2">
      <c r="B17036" s="6">
        <f t="shared" si="481"/>
        <v>0</v>
      </c>
    </row>
    <row r="17037" spans="2:2">
      <c r="B17037" s="6">
        <f t="shared" si="481"/>
        <v>0</v>
      </c>
    </row>
    <row r="17038" spans="2:2">
      <c r="B17038" s="6">
        <f t="shared" si="481"/>
        <v>0</v>
      </c>
    </row>
    <row r="17039" spans="2:2">
      <c r="B17039" s="6">
        <f t="shared" si="481"/>
        <v>0</v>
      </c>
    </row>
    <row r="17040" spans="2:2">
      <c r="B17040" s="6">
        <f t="shared" si="481"/>
        <v>0</v>
      </c>
    </row>
    <row r="17041" spans="2:2">
      <c r="B17041" s="6">
        <f t="shared" si="481"/>
        <v>0</v>
      </c>
    </row>
    <row r="17042" spans="2:2">
      <c r="B17042" s="6">
        <f t="shared" si="481"/>
        <v>0</v>
      </c>
    </row>
    <row r="17043" spans="2:2">
      <c r="B17043" s="6">
        <f t="shared" si="481"/>
        <v>0</v>
      </c>
    </row>
    <row r="17044" spans="2:2">
      <c r="B17044" s="6">
        <f t="shared" si="481"/>
        <v>0</v>
      </c>
    </row>
    <row r="17045" spans="2:2">
      <c r="B17045" s="6">
        <f t="shared" ref="B17045:B17108" si="482">+H17045</f>
        <v>0</v>
      </c>
    </row>
    <row r="17046" spans="2:2">
      <c r="B17046" s="6">
        <f t="shared" si="482"/>
        <v>0</v>
      </c>
    </row>
    <row r="17047" spans="2:2">
      <c r="B17047" s="6">
        <f t="shared" si="482"/>
        <v>0</v>
      </c>
    </row>
    <row r="17048" spans="2:2">
      <c r="B17048" s="6">
        <f t="shared" si="482"/>
        <v>0</v>
      </c>
    </row>
    <row r="17049" spans="2:2">
      <c r="B17049" s="6">
        <f t="shared" si="482"/>
        <v>0</v>
      </c>
    </row>
    <row r="17050" spans="2:2">
      <c r="B17050" s="6">
        <f t="shared" si="482"/>
        <v>0</v>
      </c>
    </row>
    <row r="17051" spans="2:2">
      <c r="B17051" s="6">
        <f t="shared" si="482"/>
        <v>0</v>
      </c>
    </row>
    <row r="17052" spans="2:2">
      <c r="B17052" s="6">
        <f t="shared" si="482"/>
        <v>0</v>
      </c>
    </row>
    <row r="17053" spans="2:2">
      <c r="B17053" s="6">
        <f t="shared" si="482"/>
        <v>0</v>
      </c>
    </row>
    <row r="17054" spans="2:2">
      <c r="B17054" s="6">
        <f t="shared" si="482"/>
        <v>0</v>
      </c>
    </row>
    <row r="17055" spans="2:2">
      <c r="B17055" s="6">
        <f t="shared" si="482"/>
        <v>0</v>
      </c>
    </row>
    <row r="17056" spans="2:2">
      <c r="B17056" s="6">
        <f t="shared" si="482"/>
        <v>0</v>
      </c>
    </row>
    <row r="17057" spans="2:2">
      <c r="B17057" s="6">
        <f t="shared" si="482"/>
        <v>0</v>
      </c>
    </row>
    <row r="17058" spans="2:2">
      <c r="B17058" s="6">
        <f t="shared" si="482"/>
        <v>0</v>
      </c>
    </row>
    <row r="17059" spans="2:2">
      <c r="B17059" s="6">
        <f t="shared" si="482"/>
        <v>0</v>
      </c>
    </row>
    <row r="17060" spans="2:2">
      <c r="B17060" s="6">
        <f t="shared" si="482"/>
        <v>0</v>
      </c>
    </row>
    <row r="17061" spans="2:2">
      <c r="B17061" s="6">
        <f t="shared" si="482"/>
        <v>0</v>
      </c>
    </row>
    <row r="17062" spans="2:2">
      <c r="B17062" s="6">
        <f t="shared" si="482"/>
        <v>0</v>
      </c>
    </row>
    <row r="17063" spans="2:2">
      <c r="B17063" s="6">
        <f t="shared" si="482"/>
        <v>0</v>
      </c>
    </row>
    <row r="17064" spans="2:2">
      <c r="B17064" s="6">
        <f t="shared" si="482"/>
        <v>0</v>
      </c>
    </row>
    <row r="17065" spans="2:2">
      <c r="B17065" s="6">
        <f t="shared" si="482"/>
        <v>0</v>
      </c>
    </row>
    <row r="17066" spans="2:2">
      <c r="B17066" s="6">
        <f t="shared" si="482"/>
        <v>0</v>
      </c>
    </row>
    <row r="17067" spans="2:2">
      <c r="B17067" s="6">
        <f t="shared" si="482"/>
        <v>0</v>
      </c>
    </row>
    <row r="17068" spans="2:2">
      <c r="B17068" s="6">
        <f t="shared" si="482"/>
        <v>0</v>
      </c>
    </row>
    <row r="17069" spans="2:2">
      <c r="B17069" s="6">
        <f t="shared" si="482"/>
        <v>0</v>
      </c>
    </row>
    <row r="17070" spans="2:2">
      <c r="B17070" s="6">
        <f t="shared" si="482"/>
        <v>0</v>
      </c>
    </row>
    <row r="17071" spans="2:2">
      <c r="B17071" s="6">
        <f t="shared" si="482"/>
        <v>0</v>
      </c>
    </row>
    <row r="17072" spans="2:2">
      <c r="B17072" s="6">
        <f t="shared" si="482"/>
        <v>0</v>
      </c>
    </row>
    <row r="17073" spans="2:2">
      <c r="B17073" s="6">
        <f t="shared" si="482"/>
        <v>0</v>
      </c>
    </row>
    <row r="17074" spans="2:2">
      <c r="B17074" s="6">
        <f t="shared" si="482"/>
        <v>0</v>
      </c>
    </row>
    <row r="17075" spans="2:2">
      <c r="B17075" s="6">
        <f t="shared" si="482"/>
        <v>0</v>
      </c>
    </row>
    <row r="17076" spans="2:2">
      <c r="B17076" s="6">
        <f t="shared" si="482"/>
        <v>0</v>
      </c>
    </row>
    <row r="17077" spans="2:2">
      <c r="B17077" s="6">
        <f t="shared" si="482"/>
        <v>0</v>
      </c>
    </row>
    <row r="17078" spans="2:2">
      <c r="B17078" s="6">
        <f t="shared" si="482"/>
        <v>0</v>
      </c>
    </row>
    <row r="17079" spans="2:2">
      <c r="B17079" s="6">
        <f t="shared" si="482"/>
        <v>0</v>
      </c>
    </row>
    <row r="17080" spans="2:2">
      <c r="B17080" s="6">
        <f t="shared" si="482"/>
        <v>0</v>
      </c>
    </row>
    <row r="17081" spans="2:2">
      <c r="B17081" s="6">
        <f t="shared" si="482"/>
        <v>0</v>
      </c>
    </row>
    <row r="17082" spans="2:2">
      <c r="B17082" s="6">
        <f t="shared" si="482"/>
        <v>0</v>
      </c>
    </row>
    <row r="17083" spans="2:2">
      <c r="B17083" s="6">
        <f t="shared" si="482"/>
        <v>0</v>
      </c>
    </row>
    <row r="17084" spans="2:2">
      <c r="B17084" s="6">
        <f t="shared" si="482"/>
        <v>0</v>
      </c>
    </row>
    <row r="17085" spans="2:2">
      <c r="B17085" s="6">
        <f t="shared" si="482"/>
        <v>0</v>
      </c>
    </row>
    <row r="17086" spans="2:2">
      <c r="B17086" s="6">
        <f t="shared" si="482"/>
        <v>0</v>
      </c>
    </row>
    <row r="17087" spans="2:2">
      <c r="B17087" s="6">
        <f t="shared" si="482"/>
        <v>0</v>
      </c>
    </row>
    <row r="17088" spans="2:2">
      <c r="B17088" s="6">
        <f t="shared" si="482"/>
        <v>0</v>
      </c>
    </row>
    <row r="17089" spans="2:2">
      <c r="B17089" s="6">
        <f t="shared" si="482"/>
        <v>0</v>
      </c>
    </row>
    <row r="17090" spans="2:2">
      <c r="B17090" s="6">
        <f t="shared" si="482"/>
        <v>0</v>
      </c>
    </row>
    <row r="17091" spans="2:2">
      <c r="B17091" s="6">
        <f t="shared" si="482"/>
        <v>0</v>
      </c>
    </row>
    <row r="17092" spans="2:2">
      <c r="B17092" s="6">
        <f t="shared" si="482"/>
        <v>0</v>
      </c>
    </row>
    <row r="17093" spans="2:2">
      <c r="B17093" s="6">
        <f t="shared" si="482"/>
        <v>0</v>
      </c>
    </row>
    <row r="17094" spans="2:2">
      <c r="B17094" s="6">
        <f t="shared" si="482"/>
        <v>0</v>
      </c>
    </row>
    <row r="17095" spans="2:2">
      <c r="B17095" s="6">
        <f t="shared" si="482"/>
        <v>0</v>
      </c>
    </row>
    <row r="17096" spans="2:2">
      <c r="B17096" s="6">
        <f t="shared" si="482"/>
        <v>0</v>
      </c>
    </row>
    <row r="17097" spans="2:2">
      <c r="B17097" s="6">
        <f t="shared" si="482"/>
        <v>0</v>
      </c>
    </row>
    <row r="17098" spans="2:2">
      <c r="B17098" s="6">
        <f t="shared" si="482"/>
        <v>0</v>
      </c>
    </row>
    <row r="17099" spans="2:2">
      <c r="B17099" s="6">
        <f t="shared" si="482"/>
        <v>0</v>
      </c>
    </row>
    <row r="17100" spans="2:2">
      <c r="B17100" s="6">
        <f t="shared" si="482"/>
        <v>0</v>
      </c>
    </row>
    <row r="17101" spans="2:2">
      <c r="B17101" s="6">
        <f t="shared" si="482"/>
        <v>0</v>
      </c>
    </row>
    <row r="17102" spans="2:2">
      <c r="B17102" s="6">
        <f t="shared" si="482"/>
        <v>0</v>
      </c>
    </row>
    <row r="17103" spans="2:2">
      <c r="B17103" s="6">
        <f t="shared" si="482"/>
        <v>0</v>
      </c>
    </row>
    <row r="17104" spans="2:2">
      <c r="B17104" s="6">
        <f t="shared" si="482"/>
        <v>0</v>
      </c>
    </row>
    <row r="17105" spans="2:2">
      <c r="B17105" s="6">
        <f t="shared" si="482"/>
        <v>0</v>
      </c>
    </row>
    <row r="17106" spans="2:2">
      <c r="B17106" s="6">
        <f t="shared" si="482"/>
        <v>0</v>
      </c>
    </row>
    <row r="17107" spans="2:2">
      <c r="B17107" s="6">
        <f t="shared" si="482"/>
        <v>0</v>
      </c>
    </row>
    <row r="17108" spans="2:2">
      <c r="B17108" s="6">
        <f t="shared" si="482"/>
        <v>0</v>
      </c>
    </row>
    <row r="17109" spans="2:2">
      <c r="B17109" s="6">
        <f t="shared" ref="B17109:B17172" si="483">+H17109</f>
        <v>0</v>
      </c>
    </row>
    <row r="17110" spans="2:2">
      <c r="B17110" s="6">
        <f t="shared" si="483"/>
        <v>0</v>
      </c>
    </row>
    <row r="17111" spans="2:2">
      <c r="B17111" s="6">
        <f t="shared" si="483"/>
        <v>0</v>
      </c>
    </row>
    <row r="17112" spans="2:2">
      <c r="B17112" s="6">
        <f t="shared" si="483"/>
        <v>0</v>
      </c>
    </row>
    <row r="17113" spans="2:2">
      <c r="B17113" s="6">
        <f t="shared" si="483"/>
        <v>0</v>
      </c>
    </row>
    <row r="17114" spans="2:2">
      <c r="B17114" s="6">
        <f t="shared" si="483"/>
        <v>0</v>
      </c>
    </row>
    <row r="17115" spans="2:2">
      <c r="B17115" s="6">
        <f t="shared" si="483"/>
        <v>0</v>
      </c>
    </row>
    <row r="17116" spans="2:2">
      <c r="B17116" s="6">
        <f t="shared" si="483"/>
        <v>0</v>
      </c>
    </row>
    <row r="17117" spans="2:2">
      <c r="B17117" s="6">
        <f t="shared" si="483"/>
        <v>0</v>
      </c>
    </row>
    <row r="17118" spans="2:2">
      <c r="B17118" s="6">
        <f t="shared" si="483"/>
        <v>0</v>
      </c>
    </row>
    <row r="17119" spans="2:2">
      <c r="B17119" s="6">
        <f t="shared" si="483"/>
        <v>0</v>
      </c>
    </row>
    <row r="17120" spans="2:2">
      <c r="B17120" s="6">
        <f t="shared" si="483"/>
        <v>0</v>
      </c>
    </row>
    <row r="17121" spans="2:2">
      <c r="B17121" s="6">
        <f t="shared" si="483"/>
        <v>0</v>
      </c>
    </row>
    <row r="17122" spans="2:2">
      <c r="B17122" s="6">
        <f t="shared" si="483"/>
        <v>0</v>
      </c>
    </row>
    <row r="17123" spans="2:2">
      <c r="B17123" s="6">
        <f t="shared" si="483"/>
        <v>0</v>
      </c>
    </row>
    <row r="17124" spans="2:2">
      <c r="B17124" s="6">
        <f t="shared" si="483"/>
        <v>0</v>
      </c>
    </row>
    <row r="17125" spans="2:2">
      <c r="B17125" s="6">
        <f t="shared" si="483"/>
        <v>0</v>
      </c>
    </row>
    <row r="17126" spans="2:2">
      <c r="B17126" s="6">
        <f t="shared" si="483"/>
        <v>0</v>
      </c>
    </row>
    <row r="17127" spans="2:2">
      <c r="B17127" s="6">
        <f t="shared" si="483"/>
        <v>0</v>
      </c>
    </row>
    <row r="17128" spans="2:2">
      <c r="B17128" s="6">
        <f t="shared" si="483"/>
        <v>0</v>
      </c>
    </row>
    <row r="17129" spans="2:2">
      <c r="B17129" s="6">
        <f t="shared" si="483"/>
        <v>0</v>
      </c>
    </row>
    <row r="17130" spans="2:2">
      <c r="B17130" s="6">
        <f t="shared" si="483"/>
        <v>0</v>
      </c>
    </row>
    <row r="17131" spans="2:2">
      <c r="B17131" s="6">
        <f t="shared" si="483"/>
        <v>0</v>
      </c>
    </row>
    <row r="17132" spans="2:2">
      <c r="B17132" s="6">
        <f t="shared" si="483"/>
        <v>0</v>
      </c>
    </row>
    <row r="17133" spans="2:2">
      <c r="B17133" s="6">
        <f t="shared" si="483"/>
        <v>0</v>
      </c>
    </row>
    <row r="17134" spans="2:2">
      <c r="B17134" s="6">
        <f t="shared" si="483"/>
        <v>0</v>
      </c>
    </row>
    <row r="17135" spans="2:2">
      <c r="B17135" s="6">
        <f t="shared" si="483"/>
        <v>0</v>
      </c>
    </row>
    <row r="17136" spans="2:2">
      <c r="B17136" s="6">
        <f t="shared" si="483"/>
        <v>0</v>
      </c>
    </row>
    <row r="17137" spans="2:2">
      <c r="B17137" s="6">
        <f t="shared" si="483"/>
        <v>0</v>
      </c>
    </row>
    <row r="17138" spans="2:2">
      <c r="B17138" s="6">
        <f t="shared" si="483"/>
        <v>0</v>
      </c>
    </row>
    <row r="17139" spans="2:2">
      <c r="B17139" s="6">
        <f t="shared" si="483"/>
        <v>0</v>
      </c>
    </row>
    <row r="17140" spans="2:2">
      <c r="B17140" s="6">
        <f t="shared" si="483"/>
        <v>0</v>
      </c>
    </row>
    <row r="17141" spans="2:2">
      <c r="B17141" s="6">
        <f t="shared" si="483"/>
        <v>0</v>
      </c>
    </row>
    <row r="17142" spans="2:2">
      <c r="B17142" s="6">
        <f t="shared" si="483"/>
        <v>0</v>
      </c>
    </row>
    <row r="17143" spans="2:2">
      <c r="B17143" s="6">
        <f t="shared" si="483"/>
        <v>0</v>
      </c>
    </row>
    <row r="17144" spans="2:2">
      <c r="B17144" s="6">
        <f t="shared" si="483"/>
        <v>0</v>
      </c>
    </row>
    <row r="17145" spans="2:2">
      <c r="B17145" s="6">
        <f t="shared" si="483"/>
        <v>0</v>
      </c>
    </row>
    <row r="17146" spans="2:2">
      <c r="B17146" s="6">
        <f t="shared" si="483"/>
        <v>0</v>
      </c>
    </row>
    <row r="17147" spans="2:2">
      <c r="B17147" s="6">
        <f t="shared" si="483"/>
        <v>0</v>
      </c>
    </row>
    <row r="17148" spans="2:2">
      <c r="B17148" s="6">
        <f t="shared" si="483"/>
        <v>0</v>
      </c>
    </row>
    <row r="17149" spans="2:2">
      <c r="B17149" s="6">
        <f t="shared" si="483"/>
        <v>0</v>
      </c>
    </row>
    <row r="17150" spans="2:2">
      <c r="B17150" s="6">
        <f t="shared" si="483"/>
        <v>0</v>
      </c>
    </row>
    <row r="17151" spans="2:2">
      <c r="B17151" s="6">
        <f t="shared" si="483"/>
        <v>0</v>
      </c>
    </row>
    <row r="17152" spans="2:2">
      <c r="B17152" s="6">
        <f t="shared" si="483"/>
        <v>0</v>
      </c>
    </row>
    <row r="17153" spans="2:2">
      <c r="B17153" s="6">
        <f t="shared" si="483"/>
        <v>0</v>
      </c>
    </row>
    <row r="17154" spans="2:2">
      <c r="B17154" s="6">
        <f t="shared" si="483"/>
        <v>0</v>
      </c>
    </row>
    <row r="17155" spans="2:2">
      <c r="B17155" s="6">
        <f t="shared" si="483"/>
        <v>0</v>
      </c>
    </row>
    <row r="17156" spans="2:2">
      <c r="B17156" s="6">
        <f t="shared" si="483"/>
        <v>0</v>
      </c>
    </row>
    <row r="17157" spans="2:2">
      <c r="B17157" s="6">
        <f t="shared" si="483"/>
        <v>0</v>
      </c>
    </row>
    <row r="17158" spans="2:2">
      <c r="B17158" s="6">
        <f t="shared" si="483"/>
        <v>0</v>
      </c>
    </row>
    <row r="17159" spans="2:2">
      <c r="B17159" s="6">
        <f t="shared" si="483"/>
        <v>0</v>
      </c>
    </row>
    <row r="17160" spans="2:2">
      <c r="B17160" s="6">
        <f t="shared" si="483"/>
        <v>0</v>
      </c>
    </row>
    <row r="17161" spans="2:2">
      <c r="B17161" s="6">
        <f t="shared" si="483"/>
        <v>0</v>
      </c>
    </row>
    <row r="17162" spans="2:2">
      <c r="B17162" s="6">
        <f t="shared" si="483"/>
        <v>0</v>
      </c>
    </row>
    <row r="17163" spans="2:2">
      <c r="B17163" s="6">
        <f t="shared" si="483"/>
        <v>0</v>
      </c>
    </row>
    <row r="17164" spans="2:2">
      <c r="B17164" s="6">
        <f t="shared" si="483"/>
        <v>0</v>
      </c>
    </row>
    <row r="17165" spans="2:2">
      <c r="B17165" s="6">
        <f t="shared" si="483"/>
        <v>0</v>
      </c>
    </row>
    <row r="17166" spans="2:2">
      <c r="B17166" s="6">
        <f t="shared" si="483"/>
        <v>0</v>
      </c>
    </row>
    <row r="17167" spans="2:2">
      <c r="B17167" s="6">
        <f t="shared" si="483"/>
        <v>0</v>
      </c>
    </row>
    <row r="17168" spans="2:2">
      <c r="B17168" s="6">
        <f t="shared" si="483"/>
        <v>0</v>
      </c>
    </row>
    <row r="17169" spans="2:2">
      <c r="B17169" s="6">
        <f t="shared" si="483"/>
        <v>0</v>
      </c>
    </row>
    <row r="17170" spans="2:2">
      <c r="B17170" s="6">
        <f t="shared" si="483"/>
        <v>0</v>
      </c>
    </row>
    <row r="17171" spans="2:2">
      <c r="B17171" s="6">
        <f t="shared" si="483"/>
        <v>0</v>
      </c>
    </row>
    <row r="17172" spans="2:2">
      <c r="B17172" s="6">
        <f t="shared" si="483"/>
        <v>0</v>
      </c>
    </row>
    <row r="17173" spans="2:2">
      <c r="B17173" s="6">
        <f t="shared" ref="B17173:B17236" si="484">+H17173</f>
        <v>0</v>
      </c>
    </row>
    <row r="17174" spans="2:2">
      <c r="B17174" s="6">
        <f t="shared" si="484"/>
        <v>0</v>
      </c>
    </row>
    <row r="17175" spans="2:2">
      <c r="B17175" s="6">
        <f t="shared" si="484"/>
        <v>0</v>
      </c>
    </row>
    <row r="17176" spans="2:2">
      <c r="B17176" s="6">
        <f t="shared" si="484"/>
        <v>0</v>
      </c>
    </row>
    <row r="17177" spans="2:2">
      <c r="B17177" s="6">
        <f t="shared" si="484"/>
        <v>0</v>
      </c>
    </row>
    <row r="17178" spans="2:2">
      <c r="B17178" s="6">
        <f t="shared" si="484"/>
        <v>0</v>
      </c>
    </row>
    <row r="17179" spans="2:2">
      <c r="B17179" s="6">
        <f t="shared" si="484"/>
        <v>0</v>
      </c>
    </row>
    <row r="17180" spans="2:2">
      <c r="B17180" s="6">
        <f t="shared" si="484"/>
        <v>0</v>
      </c>
    </row>
    <row r="17181" spans="2:2">
      <c r="B17181" s="6">
        <f t="shared" si="484"/>
        <v>0</v>
      </c>
    </row>
    <row r="17182" spans="2:2">
      <c r="B17182" s="6">
        <f t="shared" si="484"/>
        <v>0</v>
      </c>
    </row>
    <row r="17183" spans="2:2">
      <c r="B17183" s="6">
        <f t="shared" si="484"/>
        <v>0</v>
      </c>
    </row>
    <row r="17184" spans="2:2">
      <c r="B17184" s="6">
        <f t="shared" si="484"/>
        <v>0</v>
      </c>
    </row>
    <row r="17185" spans="2:2">
      <c r="B17185" s="6">
        <f t="shared" si="484"/>
        <v>0</v>
      </c>
    </row>
    <row r="17186" spans="2:2">
      <c r="B17186" s="6">
        <f t="shared" si="484"/>
        <v>0</v>
      </c>
    </row>
    <row r="17187" spans="2:2">
      <c r="B17187" s="6">
        <f t="shared" si="484"/>
        <v>0</v>
      </c>
    </row>
    <row r="17188" spans="2:2">
      <c r="B17188" s="6">
        <f t="shared" si="484"/>
        <v>0</v>
      </c>
    </row>
    <row r="17189" spans="2:2">
      <c r="B17189" s="6">
        <f t="shared" si="484"/>
        <v>0</v>
      </c>
    </row>
    <row r="17190" spans="2:2">
      <c r="B17190" s="6">
        <f t="shared" si="484"/>
        <v>0</v>
      </c>
    </row>
    <row r="17191" spans="2:2">
      <c r="B17191" s="6">
        <f t="shared" si="484"/>
        <v>0</v>
      </c>
    </row>
    <row r="17192" spans="2:2">
      <c r="B17192" s="6">
        <f t="shared" si="484"/>
        <v>0</v>
      </c>
    </row>
    <row r="17193" spans="2:2">
      <c r="B17193" s="6">
        <f t="shared" si="484"/>
        <v>0</v>
      </c>
    </row>
    <row r="17194" spans="2:2">
      <c r="B17194" s="6">
        <f t="shared" si="484"/>
        <v>0</v>
      </c>
    </row>
    <row r="17195" spans="2:2">
      <c r="B17195" s="6">
        <f t="shared" si="484"/>
        <v>0</v>
      </c>
    </row>
    <row r="17196" spans="2:2">
      <c r="B17196" s="6">
        <f t="shared" si="484"/>
        <v>0</v>
      </c>
    </row>
    <row r="17197" spans="2:2">
      <c r="B17197" s="6">
        <f t="shared" si="484"/>
        <v>0</v>
      </c>
    </row>
    <row r="17198" spans="2:2">
      <c r="B17198" s="6">
        <f t="shared" si="484"/>
        <v>0</v>
      </c>
    </row>
    <row r="17199" spans="2:2">
      <c r="B17199" s="6">
        <f t="shared" si="484"/>
        <v>0</v>
      </c>
    </row>
    <row r="17200" spans="2:2">
      <c r="B17200" s="6">
        <f t="shared" si="484"/>
        <v>0</v>
      </c>
    </row>
    <row r="17201" spans="2:2">
      <c r="B17201" s="6">
        <f t="shared" si="484"/>
        <v>0</v>
      </c>
    </row>
    <row r="17202" spans="2:2">
      <c r="B17202" s="6">
        <f t="shared" si="484"/>
        <v>0</v>
      </c>
    </row>
    <row r="17203" spans="2:2">
      <c r="B17203" s="6">
        <f t="shared" si="484"/>
        <v>0</v>
      </c>
    </row>
    <row r="17204" spans="2:2">
      <c r="B17204" s="6">
        <f t="shared" si="484"/>
        <v>0</v>
      </c>
    </row>
    <row r="17205" spans="2:2">
      <c r="B17205" s="6">
        <f t="shared" si="484"/>
        <v>0</v>
      </c>
    </row>
    <row r="17206" spans="2:2">
      <c r="B17206" s="6">
        <f t="shared" si="484"/>
        <v>0</v>
      </c>
    </row>
    <row r="17207" spans="2:2">
      <c r="B17207" s="6">
        <f t="shared" si="484"/>
        <v>0</v>
      </c>
    </row>
    <row r="17208" spans="2:2">
      <c r="B17208" s="6">
        <f t="shared" si="484"/>
        <v>0</v>
      </c>
    </row>
    <row r="17209" spans="2:2">
      <c r="B17209" s="6">
        <f t="shared" si="484"/>
        <v>0</v>
      </c>
    </row>
    <row r="17210" spans="2:2">
      <c r="B17210" s="6">
        <f t="shared" si="484"/>
        <v>0</v>
      </c>
    </row>
    <row r="17211" spans="2:2">
      <c r="B17211" s="6">
        <f t="shared" si="484"/>
        <v>0</v>
      </c>
    </row>
    <row r="17212" spans="2:2">
      <c r="B17212" s="6">
        <f t="shared" si="484"/>
        <v>0</v>
      </c>
    </row>
    <row r="17213" spans="2:2">
      <c r="B17213" s="6">
        <f t="shared" si="484"/>
        <v>0</v>
      </c>
    </row>
    <row r="17214" spans="2:2">
      <c r="B17214" s="6">
        <f t="shared" si="484"/>
        <v>0</v>
      </c>
    </row>
    <row r="17215" spans="2:2">
      <c r="B17215" s="6">
        <f t="shared" si="484"/>
        <v>0</v>
      </c>
    </row>
    <row r="17216" spans="2:2">
      <c r="B17216" s="6">
        <f t="shared" si="484"/>
        <v>0</v>
      </c>
    </row>
    <row r="17217" spans="2:2">
      <c r="B17217" s="6">
        <f t="shared" si="484"/>
        <v>0</v>
      </c>
    </row>
    <row r="17218" spans="2:2">
      <c r="B17218" s="6">
        <f t="shared" si="484"/>
        <v>0</v>
      </c>
    </row>
    <row r="17219" spans="2:2">
      <c r="B17219" s="6">
        <f t="shared" si="484"/>
        <v>0</v>
      </c>
    </row>
    <row r="17220" spans="2:2">
      <c r="B17220" s="6">
        <f t="shared" si="484"/>
        <v>0</v>
      </c>
    </row>
    <row r="17221" spans="2:2">
      <c r="B17221" s="6">
        <f t="shared" si="484"/>
        <v>0</v>
      </c>
    </row>
    <row r="17222" spans="2:2">
      <c r="B17222" s="6">
        <f t="shared" si="484"/>
        <v>0</v>
      </c>
    </row>
    <row r="17223" spans="2:2">
      <c r="B17223" s="6">
        <f t="shared" si="484"/>
        <v>0</v>
      </c>
    </row>
    <row r="17224" spans="2:2">
      <c r="B17224" s="6">
        <f t="shared" si="484"/>
        <v>0</v>
      </c>
    </row>
    <row r="17225" spans="2:2">
      <c r="B17225" s="6">
        <f t="shared" si="484"/>
        <v>0</v>
      </c>
    </row>
    <row r="17226" spans="2:2">
      <c r="B17226" s="6">
        <f t="shared" si="484"/>
        <v>0</v>
      </c>
    </row>
    <row r="17227" spans="2:2">
      <c r="B17227" s="6">
        <f t="shared" si="484"/>
        <v>0</v>
      </c>
    </row>
    <row r="17228" spans="2:2">
      <c r="B17228" s="6">
        <f t="shared" si="484"/>
        <v>0</v>
      </c>
    </row>
    <row r="17229" spans="2:2">
      <c r="B17229" s="6">
        <f t="shared" si="484"/>
        <v>0</v>
      </c>
    </row>
    <row r="17230" spans="2:2">
      <c r="B17230" s="6">
        <f t="shared" si="484"/>
        <v>0</v>
      </c>
    </row>
    <row r="17231" spans="2:2">
      <c r="B17231" s="6">
        <f t="shared" si="484"/>
        <v>0</v>
      </c>
    </row>
    <row r="17232" spans="2:2">
      <c r="B17232" s="6">
        <f t="shared" si="484"/>
        <v>0</v>
      </c>
    </row>
    <row r="17233" spans="2:2">
      <c r="B17233" s="6">
        <f t="shared" si="484"/>
        <v>0</v>
      </c>
    </row>
    <row r="17234" spans="2:2">
      <c r="B17234" s="6">
        <f t="shared" si="484"/>
        <v>0</v>
      </c>
    </row>
    <row r="17235" spans="2:2">
      <c r="B17235" s="6">
        <f t="shared" si="484"/>
        <v>0</v>
      </c>
    </row>
    <row r="17236" spans="2:2">
      <c r="B17236" s="6">
        <f t="shared" si="484"/>
        <v>0</v>
      </c>
    </row>
    <row r="17237" spans="2:2">
      <c r="B17237" s="6">
        <f t="shared" ref="B17237:B17300" si="485">+H17237</f>
        <v>0</v>
      </c>
    </row>
    <row r="17238" spans="2:2">
      <c r="B17238" s="6">
        <f t="shared" si="485"/>
        <v>0</v>
      </c>
    </row>
    <row r="17239" spans="2:2">
      <c r="B17239" s="6">
        <f t="shared" si="485"/>
        <v>0</v>
      </c>
    </row>
    <row r="17240" spans="2:2">
      <c r="B17240" s="6">
        <f t="shared" si="485"/>
        <v>0</v>
      </c>
    </row>
    <row r="17241" spans="2:2">
      <c r="B17241" s="6">
        <f t="shared" si="485"/>
        <v>0</v>
      </c>
    </row>
    <row r="17242" spans="2:2">
      <c r="B17242" s="6">
        <f t="shared" si="485"/>
        <v>0</v>
      </c>
    </row>
    <row r="17243" spans="2:2">
      <c r="B17243" s="6">
        <f t="shared" si="485"/>
        <v>0</v>
      </c>
    </row>
    <row r="17244" spans="2:2">
      <c r="B17244" s="6">
        <f t="shared" si="485"/>
        <v>0</v>
      </c>
    </row>
    <row r="17245" spans="2:2">
      <c r="B17245" s="6">
        <f t="shared" si="485"/>
        <v>0</v>
      </c>
    </row>
    <row r="17246" spans="2:2">
      <c r="B17246" s="6">
        <f t="shared" si="485"/>
        <v>0</v>
      </c>
    </row>
    <row r="17247" spans="2:2">
      <c r="B17247" s="6">
        <f t="shared" si="485"/>
        <v>0</v>
      </c>
    </row>
    <row r="17248" spans="2:2">
      <c r="B17248" s="6">
        <f t="shared" si="485"/>
        <v>0</v>
      </c>
    </row>
    <row r="17249" spans="2:2">
      <c r="B17249" s="6">
        <f t="shared" si="485"/>
        <v>0</v>
      </c>
    </row>
    <row r="17250" spans="2:2">
      <c r="B17250" s="6">
        <f t="shared" si="485"/>
        <v>0</v>
      </c>
    </row>
    <row r="17251" spans="2:2">
      <c r="B17251" s="6">
        <f t="shared" si="485"/>
        <v>0</v>
      </c>
    </row>
    <row r="17252" spans="2:2">
      <c r="B17252" s="6">
        <f t="shared" si="485"/>
        <v>0</v>
      </c>
    </row>
    <row r="17253" spans="2:2">
      <c r="B17253" s="6">
        <f t="shared" si="485"/>
        <v>0</v>
      </c>
    </row>
    <row r="17254" spans="2:2">
      <c r="B17254" s="6">
        <f t="shared" si="485"/>
        <v>0</v>
      </c>
    </row>
    <row r="17255" spans="2:2">
      <c r="B17255" s="6">
        <f t="shared" si="485"/>
        <v>0</v>
      </c>
    </row>
    <row r="17256" spans="2:2">
      <c r="B17256" s="6">
        <f t="shared" si="485"/>
        <v>0</v>
      </c>
    </row>
    <row r="17257" spans="2:2">
      <c r="B17257" s="6">
        <f t="shared" si="485"/>
        <v>0</v>
      </c>
    </row>
    <row r="17258" spans="2:2">
      <c r="B17258" s="6">
        <f t="shared" si="485"/>
        <v>0</v>
      </c>
    </row>
    <row r="17259" spans="2:2">
      <c r="B17259" s="6">
        <f t="shared" si="485"/>
        <v>0</v>
      </c>
    </row>
    <row r="17260" spans="2:2">
      <c r="B17260" s="6">
        <f t="shared" si="485"/>
        <v>0</v>
      </c>
    </row>
    <row r="17261" spans="2:2">
      <c r="B17261" s="6">
        <f t="shared" si="485"/>
        <v>0</v>
      </c>
    </row>
    <row r="17262" spans="2:2">
      <c r="B17262" s="6">
        <f t="shared" si="485"/>
        <v>0</v>
      </c>
    </row>
    <row r="17263" spans="2:2">
      <c r="B17263" s="6">
        <f t="shared" si="485"/>
        <v>0</v>
      </c>
    </row>
    <row r="17264" spans="2:2">
      <c r="B17264" s="6">
        <f t="shared" si="485"/>
        <v>0</v>
      </c>
    </row>
    <row r="17265" spans="2:2">
      <c r="B17265" s="6">
        <f t="shared" si="485"/>
        <v>0</v>
      </c>
    </row>
    <row r="17266" spans="2:2">
      <c r="B17266" s="6">
        <f t="shared" si="485"/>
        <v>0</v>
      </c>
    </row>
    <row r="17267" spans="2:2">
      <c r="B17267" s="6">
        <f t="shared" si="485"/>
        <v>0</v>
      </c>
    </row>
    <row r="17268" spans="2:2">
      <c r="B17268" s="6">
        <f t="shared" si="485"/>
        <v>0</v>
      </c>
    </row>
    <row r="17269" spans="2:2">
      <c r="B17269" s="6">
        <f t="shared" si="485"/>
        <v>0</v>
      </c>
    </row>
    <row r="17270" spans="2:2">
      <c r="B17270" s="6">
        <f t="shared" si="485"/>
        <v>0</v>
      </c>
    </row>
    <row r="17271" spans="2:2">
      <c r="B17271" s="6">
        <f t="shared" si="485"/>
        <v>0</v>
      </c>
    </row>
    <row r="17272" spans="2:2">
      <c r="B17272" s="6">
        <f t="shared" si="485"/>
        <v>0</v>
      </c>
    </row>
    <row r="17273" spans="2:2">
      <c r="B17273" s="6">
        <f t="shared" si="485"/>
        <v>0</v>
      </c>
    </row>
    <row r="17274" spans="2:2">
      <c r="B17274" s="6">
        <f t="shared" si="485"/>
        <v>0</v>
      </c>
    </row>
    <row r="17275" spans="2:2">
      <c r="B17275" s="6">
        <f t="shared" si="485"/>
        <v>0</v>
      </c>
    </row>
    <row r="17276" spans="2:2">
      <c r="B17276" s="6">
        <f t="shared" si="485"/>
        <v>0</v>
      </c>
    </row>
    <row r="17277" spans="2:2">
      <c r="B17277" s="6">
        <f t="shared" si="485"/>
        <v>0</v>
      </c>
    </row>
    <row r="17278" spans="2:2">
      <c r="B17278" s="6">
        <f t="shared" si="485"/>
        <v>0</v>
      </c>
    </row>
    <row r="17279" spans="2:2">
      <c r="B17279" s="6">
        <f t="shared" si="485"/>
        <v>0</v>
      </c>
    </row>
    <row r="17280" spans="2:2">
      <c r="B17280" s="6">
        <f t="shared" si="485"/>
        <v>0</v>
      </c>
    </row>
    <row r="17281" spans="2:2">
      <c r="B17281" s="6">
        <f t="shared" si="485"/>
        <v>0</v>
      </c>
    </row>
    <row r="17282" spans="2:2">
      <c r="B17282" s="6">
        <f t="shared" si="485"/>
        <v>0</v>
      </c>
    </row>
    <row r="17283" spans="2:2">
      <c r="B17283" s="6">
        <f t="shared" si="485"/>
        <v>0</v>
      </c>
    </row>
    <row r="17284" spans="2:2">
      <c r="B17284" s="6">
        <f t="shared" si="485"/>
        <v>0</v>
      </c>
    </row>
    <row r="17285" spans="2:2">
      <c r="B17285" s="6">
        <f t="shared" si="485"/>
        <v>0</v>
      </c>
    </row>
    <row r="17286" spans="2:2">
      <c r="B17286" s="6">
        <f t="shared" si="485"/>
        <v>0</v>
      </c>
    </row>
    <row r="17287" spans="2:2">
      <c r="B17287" s="6">
        <f t="shared" si="485"/>
        <v>0</v>
      </c>
    </row>
    <row r="17288" spans="2:2">
      <c r="B17288" s="6">
        <f t="shared" si="485"/>
        <v>0</v>
      </c>
    </row>
    <row r="17289" spans="2:2">
      <c r="B17289" s="6">
        <f t="shared" si="485"/>
        <v>0</v>
      </c>
    </row>
    <row r="17290" spans="2:2">
      <c r="B17290" s="6">
        <f t="shared" si="485"/>
        <v>0</v>
      </c>
    </row>
    <row r="17291" spans="2:2">
      <c r="B17291" s="6">
        <f t="shared" si="485"/>
        <v>0</v>
      </c>
    </row>
    <row r="17292" spans="2:2">
      <c r="B17292" s="6">
        <f t="shared" si="485"/>
        <v>0</v>
      </c>
    </row>
    <row r="17293" spans="2:2">
      <c r="B17293" s="6">
        <f t="shared" si="485"/>
        <v>0</v>
      </c>
    </row>
    <row r="17294" spans="2:2">
      <c r="B17294" s="6">
        <f t="shared" si="485"/>
        <v>0</v>
      </c>
    </row>
    <row r="17295" spans="2:2">
      <c r="B17295" s="6">
        <f t="shared" si="485"/>
        <v>0</v>
      </c>
    </row>
    <row r="17296" spans="2:2">
      <c r="B17296" s="6">
        <f t="shared" si="485"/>
        <v>0</v>
      </c>
    </row>
    <row r="17297" spans="2:2">
      <c r="B17297" s="6">
        <f t="shared" si="485"/>
        <v>0</v>
      </c>
    </row>
    <row r="17298" spans="2:2">
      <c r="B17298" s="6">
        <f t="shared" si="485"/>
        <v>0</v>
      </c>
    </row>
    <row r="17299" spans="2:2">
      <c r="B17299" s="6">
        <f t="shared" si="485"/>
        <v>0</v>
      </c>
    </row>
    <row r="17300" spans="2:2">
      <c r="B17300" s="6">
        <f t="shared" si="485"/>
        <v>0</v>
      </c>
    </row>
    <row r="17301" spans="2:2">
      <c r="B17301" s="6">
        <f t="shared" ref="B17301:B17364" si="486">+H17301</f>
        <v>0</v>
      </c>
    </row>
    <row r="17302" spans="2:2">
      <c r="B17302" s="6">
        <f t="shared" si="486"/>
        <v>0</v>
      </c>
    </row>
    <row r="17303" spans="2:2">
      <c r="B17303" s="6">
        <f t="shared" si="486"/>
        <v>0</v>
      </c>
    </row>
    <row r="17304" spans="2:2">
      <c r="B17304" s="6">
        <f t="shared" si="486"/>
        <v>0</v>
      </c>
    </row>
    <row r="17305" spans="2:2">
      <c r="B17305" s="6">
        <f t="shared" si="486"/>
        <v>0</v>
      </c>
    </row>
    <row r="17306" spans="2:2">
      <c r="B17306" s="6">
        <f t="shared" si="486"/>
        <v>0</v>
      </c>
    </row>
    <row r="17307" spans="2:2">
      <c r="B17307" s="6">
        <f t="shared" si="486"/>
        <v>0</v>
      </c>
    </row>
    <row r="17308" spans="2:2">
      <c r="B17308" s="6">
        <f t="shared" si="486"/>
        <v>0</v>
      </c>
    </row>
    <row r="17309" spans="2:2">
      <c r="B17309" s="6">
        <f t="shared" si="486"/>
        <v>0</v>
      </c>
    </row>
    <row r="17310" spans="2:2">
      <c r="B17310" s="6">
        <f t="shared" si="486"/>
        <v>0</v>
      </c>
    </row>
    <row r="17311" spans="2:2">
      <c r="B17311" s="6">
        <f t="shared" si="486"/>
        <v>0</v>
      </c>
    </row>
    <row r="17312" spans="2:2">
      <c r="B17312" s="6">
        <f t="shared" si="486"/>
        <v>0</v>
      </c>
    </row>
    <row r="17313" spans="2:2">
      <c r="B17313" s="6">
        <f t="shared" si="486"/>
        <v>0</v>
      </c>
    </row>
    <row r="17314" spans="2:2">
      <c r="B17314" s="6">
        <f t="shared" si="486"/>
        <v>0</v>
      </c>
    </row>
    <row r="17315" spans="2:2">
      <c r="B17315" s="6">
        <f t="shared" si="486"/>
        <v>0</v>
      </c>
    </row>
    <row r="17316" spans="2:2">
      <c r="B17316" s="6">
        <f t="shared" si="486"/>
        <v>0</v>
      </c>
    </row>
    <row r="17317" spans="2:2">
      <c r="B17317" s="6">
        <f t="shared" si="486"/>
        <v>0</v>
      </c>
    </row>
    <row r="17318" spans="2:2">
      <c r="B17318" s="6">
        <f t="shared" si="486"/>
        <v>0</v>
      </c>
    </row>
    <row r="17319" spans="2:2">
      <c r="B17319" s="6">
        <f t="shared" si="486"/>
        <v>0</v>
      </c>
    </row>
    <row r="17320" spans="2:2">
      <c r="B17320" s="6">
        <f t="shared" si="486"/>
        <v>0</v>
      </c>
    </row>
    <row r="17321" spans="2:2">
      <c r="B17321" s="6">
        <f t="shared" si="486"/>
        <v>0</v>
      </c>
    </row>
    <row r="17322" spans="2:2">
      <c r="B17322" s="6">
        <f t="shared" si="486"/>
        <v>0</v>
      </c>
    </row>
    <row r="17323" spans="2:2">
      <c r="B17323" s="6">
        <f t="shared" si="486"/>
        <v>0</v>
      </c>
    </row>
    <row r="17324" spans="2:2">
      <c r="B17324" s="6">
        <f t="shared" si="486"/>
        <v>0</v>
      </c>
    </row>
    <row r="17325" spans="2:2">
      <c r="B17325" s="6">
        <f t="shared" si="486"/>
        <v>0</v>
      </c>
    </row>
    <row r="17326" spans="2:2">
      <c r="B17326" s="6">
        <f t="shared" si="486"/>
        <v>0</v>
      </c>
    </row>
    <row r="17327" spans="2:2">
      <c r="B17327" s="6">
        <f t="shared" si="486"/>
        <v>0</v>
      </c>
    </row>
    <row r="17328" spans="2:2">
      <c r="B17328" s="6">
        <f t="shared" si="486"/>
        <v>0</v>
      </c>
    </row>
    <row r="17329" spans="2:2">
      <c r="B17329" s="6">
        <f t="shared" si="486"/>
        <v>0</v>
      </c>
    </row>
    <row r="17330" spans="2:2">
      <c r="B17330" s="6">
        <f t="shared" si="486"/>
        <v>0</v>
      </c>
    </row>
    <row r="17331" spans="2:2">
      <c r="B17331" s="6">
        <f t="shared" si="486"/>
        <v>0</v>
      </c>
    </row>
    <row r="17332" spans="2:2">
      <c r="B17332" s="6">
        <f t="shared" si="486"/>
        <v>0</v>
      </c>
    </row>
    <row r="17333" spans="2:2">
      <c r="B17333" s="6">
        <f t="shared" si="486"/>
        <v>0</v>
      </c>
    </row>
    <row r="17334" spans="2:2">
      <c r="B17334" s="6">
        <f t="shared" si="486"/>
        <v>0</v>
      </c>
    </row>
    <row r="17335" spans="2:2">
      <c r="B17335" s="6">
        <f t="shared" si="486"/>
        <v>0</v>
      </c>
    </row>
    <row r="17336" spans="2:2">
      <c r="B17336" s="6">
        <f t="shared" si="486"/>
        <v>0</v>
      </c>
    </row>
    <row r="17337" spans="2:2">
      <c r="B17337" s="6">
        <f t="shared" si="486"/>
        <v>0</v>
      </c>
    </row>
    <row r="17338" spans="2:2">
      <c r="B17338" s="6">
        <f t="shared" si="486"/>
        <v>0</v>
      </c>
    </row>
    <row r="17339" spans="2:2">
      <c r="B17339" s="6">
        <f t="shared" si="486"/>
        <v>0</v>
      </c>
    </row>
    <row r="17340" spans="2:2">
      <c r="B17340" s="6">
        <f t="shared" si="486"/>
        <v>0</v>
      </c>
    </row>
    <row r="17341" spans="2:2">
      <c r="B17341" s="6">
        <f t="shared" si="486"/>
        <v>0</v>
      </c>
    </row>
    <row r="17342" spans="2:2">
      <c r="B17342" s="6">
        <f t="shared" si="486"/>
        <v>0</v>
      </c>
    </row>
    <row r="17343" spans="2:2">
      <c r="B17343" s="6">
        <f t="shared" si="486"/>
        <v>0</v>
      </c>
    </row>
    <row r="17344" spans="2:2">
      <c r="B17344" s="6">
        <f t="shared" si="486"/>
        <v>0</v>
      </c>
    </row>
    <row r="17345" spans="2:2">
      <c r="B17345" s="6">
        <f t="shared" si="486"/>
        <v>0</v>
      </c>
    </row>
    <row r="17346" spans="2:2">
      <c r="B17346" s="6">
        <f t="shared" si="486"/>
        <v>0</v>
      </c>
    </row>
    <row r="17347" spans="2:2">
      <c r="B17347" s="6">
        <f t="shared" si="486"/>
        <v>0</v>
      </c>
    </row>
    <row r="17348" spans="2:2">
      <c r="B17348" s="6">
        <f t="shared" si="486"/>
        <v>0</v>
      </c>
    </row>
    <row r="17349" spans="2:2">
      <c r="B17349" s="6">
        <f t="shared" si="486"/>
        <v>0</v>
      </c>
    </row>
    <row r="17350" spans="2:2">
      <c r="B17350" s="6">
        <f t="shared" si="486"/>
        <v>0</v>
      </c>
    </row>
    <row r="17351" spans="2:2">
      <c r="B17351" s="6">
        <f t="shared" si="486"/>
        <v>0</v>
      </c>
    </row>
    <row r="17352" spans="2:2">
      <c r="B17352" s="6">
        <f t="shared" si="486"/>
        <v>0</v>
      </c>
    </row>
    <row r="17353" spans="2:2">
      <c r="B17353" s="6">
        <f t="shared" si="486"/>
        <v>0</v>
      </c>
    </row>
    <row r="17354" spans="2:2">
      <c r="B17354" s="6">
        <f t="shared" si="486"/>
        <v>0</v>
      </c>
    </row>
    <row r="17355" spans="2:2">
      <c r="B17355" s="6">
        <f t="shared" si="486"/>
        <v>0</v>
      </c>
    </row>
    <row r="17356" spans="2:2">
      <c r="B17356" s="6">
        <f t="shared" si="486"/>
        <v>0</v>
      </c>
    </row>
    <row r="17357" spans="2:2">
      <c r="B17357" s="6">
        <f t="shared" si="486"/>
        <v>0</v>
      </c>
    </row>
    <row r="17358" spans="2:2">
      <c r="B17358" s="6">
        <f t="shared" si="486"/>
        <v>0</v>
      </c>
    </row>
    <row r="17359" spans="2:2">
      <c r="B17359" s="6">
        <f t="shared" si="486"/>
        <v>0</v>
      </c>
    </row>
    <row r="17360" spans="2:2">
      <c r="B17360" s="6">
        <f t="shared" si="486"/>
        <v>0</v>
      </c>
    </row>
    <row r="17361" spans="2:2">
      <c r="B17361" s="6">
        <f t="shared" si="486"/>
        <v>0</v>
      </c>
    </row>
    <row r="17362" spans="2:2">
      <c r="B17362" s="6">
        <f t="shared" si="486"/>
        <v>0</v>
      </c>
    </row>
    <row r="17363" spans="2:2">
      <c r="B17363" s="6">
        <f t="shared" si="486"/>
        <v>0</v>
      </c>
    </row>
    <row r="17364" spans="2:2">
      <c r="B17364" s="6">
        <f t="shared" si="486"/>
        <v>0</v>
      </c>
    </row>
    <row r="17365" spans="2:2">
      <c r="B17365" s="6">
        <f t="shared" ref="B17365:B17428" si="487">+H17365</f>
        <v>0</v>
      </c>
    </row>
    <row r="17366" spans="2:2">
      <c r="B17366" s="6">
        <f t="shared" si="487"/>
        <v>0</v>
      </c>
    </row>
    <row r="17367" spans="2:2">
      <c r="B17367" s="6">
        <f t="shared" si="487"/>
        <v>0</v>
      </c>
    </row>
    <row r="17368" spans="2:2">
      <c r="B17368" s="6">
        <f t="shared" si="487"/>
        <v>0</v>
      </c>
    </row>
    <row r="17369" spans="2:2">
      <c r="B17369" s="6">
        <f t="shared" si="487"/>
        <v>0</v>
      </c>
    </row>
    <row r="17370" spans="2:2">
      <c r="B17370" s="6">
        <f t="shared" si="487"/>
        <v>0</v>
      </c>
    </row>
    <row r="17371" spans="2:2">
      <c r="B17371" s="6">
        <f t="shared" si="487"/>
        <v>0</v>
      </c>
    </row>
    <row r="17372" spans="2:2">
      <c r="B17372" s="6">
        <f t="shared" si="487"/>
        <v>0</v>
      </c>
    </row>
    <row r="17373" spans="2:2">
      <c r="B17373" s="6">
        <f t="shared" si="487"/>
        <v>0</v>
      </c>
    </row>
    <row r="17374" spans="2:2">
      <c r="B17374" s="6">
        <f t="shared" si="487"/>
        <v>0</v>
      </c>
    </row>
    <row r="17375" spans="2:2">
      <c r="B17375" s="6">
        <f t="shared" si="487"/>
        <v>0</v>
      </c>
    </row>
    <row r="17376" spans="2:2">
      <c r="B17376" s="6">
        <f t="shared" si="487"/>
        <v>0</v>
      </c>
    </row>
    <row r="17377" spans="2:2">
      <c r="B17377" s="6">
        <f t="shared" si="487"/>
        <v>0</v>
      </c>
    </row>
    <row r="17378" spans="2:2">
      <c r="B17378" s="6">
        <f t="shared" si="487"/>
        <v>0</v>
      </c>
    </row>
    <row r="17379" spans="2:2">
      <c r="B17379" s="6">
        <f t="shared" si="487"/>
        <v>0</v>
      </c>
    </row>
    <row r="17380" spans="2:2">
      <c r="B17380" s="6">
        <f t="shared" si="487"/>
        <v>0</v>
      </c>
    </row>
    <row r="17381" spans="2:2">
      <c r="B17381" s="6">
        <f t="shared" si="487"/>
        <v>0</v>
      </c>
    </row>
    <row r="17382" spans="2:2">
      <c r="B17382" s="6">
        <f t="shared" si="487"/>
        <v>0</v>
      </c>
    </row>
    <row r="17383" spans="2:2">
      <c r="B17383" s="6">
        <f t="shared" si="487"/>
        <v>0</v>
      </c>
    </row>
    <row r="17384" spans="2:2">
      <c r="B17384" s="6">
        <f t="shared" si="487"/>
        <v>0</v>
      </c>
    </row>
    <row r="17385" spans="2:2">
      <c r="B17385" s="6">
        <f t="shared" si="487"/>
        <v>0</v>
      </c>
    </row>
    <row r="17386" spans="2:2">
      <c r="B17386" s="6">
        <f t="shared" si="487"/>
        <v>0</v>
      </c>
    </row>
    <row r="17387" spans="2:2">
      <c r="B17387" s="6">
        <f t="shared" si="487"/>
        <v>0</v>
      </c>
    </row>
    <row r="17388" spans="2:2">
      <c r="B17388" s="6">
        <f t="shared" si="487"/>
        <v>0</v>
      </c>
    </row>
    <row r="17389" spans="2:2">
      <c r="B17389" s="6">
        <f t="shared" si="487"/>
        <v>0</v>
      </c>
    </row>
    <row r="17390" spans="2:2">
      <c r="B17390" s="6">
        <f t="shared" si="487"/>
        <v>0</v>
      </c>
    </row>
    <row r="17391" spans="2:2">
      <c r="B17391" s="6">
        <f t="shared" si="487"/>
        <v>0</v>
      </c>
    </row>
    <row r="17392" spans="2:2">
      <c r="B17392" s="6">
        <f t="shared" si="487"/>
        <v>0</v>
      </c>
    </row>
    <row r="17393" spans="2:2">
      <c r="B17393" s="6">
        <f t="shared" si="487"/>
        <v>0</v>
      </c>
    </row>
    <row r="17394" spans="2:2">
      <c r="B17394" s="6">
        <f t="shared" si="487"/>
        <v>0</v>
      </c>
    </row>
    <row r="17395" spans="2:2">
      <c r="B17395" s="6">
        <f t="shared" si="487"/>
        <v>0</v>
      </c>
    </row>
    <row r="17396" spans="2:2">
      <c r="B17396" s="6">
        <f t="shared" si="487"/>
        <v>0</v>
      </c>
    </row>
    <row r="17397" spans="2:2">
      <c r="B17397" s="6">
        <f t="shared" si="487"/>
        <v>0</v>
      </c>
    </row>
    <row r="17398" spans="2:2">
      <c r="B17398" s="6">
        <f t="shared" si="487"/>
        <v>0</v>
      </c>
    </row>
    <row r="17399" spans="2:2">
      <c r="B17399" s="6">
        <f t="shared" si="487"/>
        <v>0</v>
      </c>
    </row>
    <row r="17400" spans="2:2">
      <c r="B17400" s="6">
        <f t="shared" si="487"/>
        <v>0</v>
      </c>
    </row>
    <row r="17401" spans="2:2">
      <c r="B17401" s="6">
        <f t="shared" si="487"/>
        <v>0</v>
      </c>
    </row>
    <row r="17402" spans="2:2">
      <c r="B17402" s="6">
        <f t="shared" si="487"/>
        <v>0</v>
      </c>
    </row>
    <row r="17403" spans="2:2">
      <c r="B17403" s="6">
        <f t="shared" si="487"/>
        <v>0</v>
      </c>
    </row>
    <row r="17404" spans="2:2">
      <c r="B17404" s="6">
        <f t="shared" si="487"/>
        <v>0</v>
      </c>
    </row>
    <row r="17405" spans="2:2">
      <c r="B17405" s="6">
        <f t="shared" si="487"/>
        <v>0</v>
      </c>
    </row>
    <row r="17406" spans="2:2">
      <c r="B17406" s="6">
        <f t="shared" si="487"/>
        <v>0</v>
      </c>
    </row>
    <row r="17407" spans="2:2">
      <c r="B17407" s="6">
        <f t="shared" si="487"/>
        <v>0</v>
      </c>
    </row>
    <row r="17408" spans="2:2">
      <c r="B17408" s="6">
        <f t="shared" si="487"/>
        <v>0</v>
      </c>
    </row>
    <row r="17409" spans="2:2">
      <c r="B17409" s="6">
        <f t="shared" si="487"/>
        <v>0</v>
      </c>
    </row>
    <row r="17410" spans="2:2">
      <c r="B17410" s="6">
        <f t="shared" si="487"/>
        <v>0</v>
      </c>
    </row>
    <row r="17411" spans="2:2">
      <c r="B17411" s="6">
        <f t="shared" si="487"/>
        <v>0</v>
      </c>
    </row>
    <row r="17412" spans="2:2">
      <c r="B17412" s="6">
        <f t="shared" si="487"/>
        <v>0</v>
      </c>
    </row>
    <row r="17413" spans="2:2">
      <c r="B17413" s="6">
        <f t="shared" si="487"/>
        <v>0</v>
      </c>
    </row>
    <row r="17414" spans="2:2">
      <c r="B17414" s="6">
        <f t="shared" si="487"/>
        <v>0</v>
      </c>
    </row>
    <row r="17415" spans="2:2">
      <c r="B17415" s="6">
        <f t="shared" si="487"/>
        <v>0</v>
      </c>
    </row>
    <row r="17416" spans="2:2">
      <c r="B17416" s="6">
        <f t="shared" si="487"/>
        <v>0</v>
      </c>
    </row>
    <row r="17417" spans="2:2">
      <c r="B17417" s="6">
        <f t="shared" si="487"/>
        <v>0</v>
      </c>
    </row>
    <row r="17418" spans="2:2">
      <c r="B17418" s="6">
        <f t="shared" si="487"/>
        <v>0</v>
      </c>
    </row>
    <row r="17419" spans="2:2">
      <c r="B17419" s="6">
        <f t="shared" si="487"/>
        <v>0</v>
      </c>
    </row>
    <row r="17420" spans="2:2">
      <c r="B17420" s="6">
        <f t="shared" si="487"/>
        <v>0</v>
      </c>
    </row>
    <row r="17421" spans="2:2">
      <c r="B17421" s="6">
        <f t="shared" si="487"/>
        <v>0</v>
      </c>
    </row>
    <row r="17422" spans="2:2">
      <c r="B17422" s="6">
        <f t="shared" si="487"/>
        <v>0</v>
      </c>
    </row>
    <row r="17423" spans="2:2">
      <c r="B17423" s="6">
        <f t="shared" si="487"/>
        <v>0</v>
      </c>
    </row>
    <row r="17424" spans="2:2">
      <c r="B17424" s="6">
        <f t="shared" si="487"/>
        <v>0</v>
      </c>
    </row>
    <row r="17425" spans="2:2">
      <c r="B17425" s="6">
        <f t="shared" si="487"/>
        <v>0</v>
      </c>
    </row>
    <row r="17426" spans="2:2">
      <c r="B17426" s="6">
        <f t="shared" si="487"/>
        <v>0</v>
      </c>
    </row>
    <row r="17427" spans="2:2">
      <c r="B17427" s="6">
        <f t="shared" si="487"/>
        <v>0</v>
      </c>
    </row>
    <row r="17428" spans="2:2">
      <c r="B17428" s="6">
        <f t="shared" si="487"/>
        <v>0</v>
      </c>
    </row>
    <row r="17429" spans="2:2">
      <c r="B17429" s="6">
        <f t="shared" ref="B17429:B17492" si="488">+H17429</f>
        <v>0</v>
      </c>
    </row>
    <row r="17430" spans="2:2">
      <c r="B17430" s="6">
        <f t="shared" si="488"/>
        <v>0</v>
      </c>
    </row>
    <row r="17431" spans="2:2">
      <c r="B17431" s="6">
        <f t="shared" si="488"/>
        <v>0</v>
      </c>
    </row>
    <row r="17432" spans="2:2">
      <c r="B17432" s="6">
        <f t="shared" si="488"/>
        <v>0</v>
      </c>
    </row>
    <row r="17433" spans="2:2">
      <c r="B17433" s="6">
        <f t="shared" si="488"/>
        <v>0</v>
      </c>
    </row>
    <row r="17434" spans="2:2">
      <c r="B17434" s="6">
        <f t="shared" si="488"/>
        <v>0</v>
      </c>
    </row>
    <row r="17435" spans="2:2">
      <c r="B17435" s="6">
        <f t="shared" si="488"/>
        <v>0</v>
      </c>
    </row>
    <row r="17436" spans="2:2">
      <c r="B17436" s="6">
        <f t="shared" si="488"/>
        <v>0</v>
      </c>
    </row>
    <row r="17437" spans="2:2">
      <c r="B17437" s="6">
        <f t="shared" si="488"/>
        <v>0</v>
      </c>
    </row>
    <row r="17438" spans="2:2">
      <c r="B17438" s="6">
        <f t="shared" si="488"/>
        <v>0</v>
      </c>
    </row>
    <row r="17439" spans="2:2">
      <c r="B17439" s="6">
        <f t="shared" si="488"/>
        <v>0</v>
      </c>
    </row>
    <row r="17440" spans="2:2">
      <c r="B17440" s="6">
        <f t="shared" si="488"/>
        <v>0</v>
      </c>
    </row>
    <row r="17441" spans="2:2">
      <c r="B17441" s="6">
        <f t="shared" si="488"/>
        <v>0</v>
      </c>
    </row>
    <row r="17442" spans="2:2">
      <c r="B17442" s="6">
        <f t="shared" si="488"/>
        <v>0</v>
      </c>
    </row>
    <row r="17443" spans="2:2">
      <c r="B17443" s="6">
        <f t="shared" si="488"/>
        <v>0</v>
      </c>
    </row>
    <row r="17444" spans="2:2">
      <c r="B17444" s="6">
        <f t="shared" si="488"/>
        <v>0</v>
      </c>
    </row>
    <row r="17445" spans="2:2">
      <c r="B17445" s="6">
        <f t="shared" si="488"/>
        <v>0</v>
      </c>
    </row>
    <row r="17446" spans="2:2">
      <c r="B17446" s="6">
        <f t="shared" si="488"/>
        <v>0</v>
      </c>
    </row>
    <row r="17447" spans="2:2">
      <c r="B17447" s="6">
        <f t="shared" si="488"/>
        <v>0</v>
      </c>
    </row>
    <row r="17448" spans="2:2">
      <c r="B17448" s="6">
        <f t="shared" si="488"/>
        <v>0</v>
      </c>
    </row>
    <row r="17449" spans="2:2">
      <c r="B17449" s="6">
        <f t="shared" si="488"/>
        <v>0</v>
      </c>
    </row>
    <row r="17450" spans="2:2">
      <c r="B17450" s="6">
        <f t="shared" si="488"/>
        <v>0</v>
      </c>
    </row>
    <row r="17451" spans="2:2">
      <c r="B17451" s="6">
        <f t="shared" si="488"/>
        <v>0</v>
      </c>
    </row>
    <row r="17452" spans="2:2">
      <c r="B17452" s="6">
        <f t="shared" si="488"/>
        <v>0</v>
      </c>
    </row>
    <row r="17453" spans="2:2">
      <c r="B17453" s="6">
        <f t="shared" si="488"/>
        <v>0</v>
      </c>
    </row>
    <row r="17454" spans="2:2">
      <c r="B17454" s="6">
        <f t="shared" si="488"/>
        <v>0</v>
      </c>
    </row>
    <row r="17455" spans="2:2">
      <c r="B17455" s="6">
        <f t="shared" si="488"/>
        <v>0</v>
      </c>
    </row>
    <row r="17456" spans="2:2">
      <c r="B17456" s="6">
        <f t="shared" si="488"/>
        <v>0</v>
      </c>
    </row>
    <row r="17457" spans="2:2">
      <c r="B17457" s="6">
        <f t="shared" si="488"/>
        <v>0</v>
      </c>
    </row>
    <row r="17458" spans="2:2">
      <c r="B17458" s="6">
        <f t="shared" si="488"/>
        <v>0</v>
      </c>
    </row>
    <row r="17459" spans="2:2">
      <c r="B17459" s="6">
        <f t="shared" si="488"/>
        <v>0</v>
      </c>
    </row>
    <row r="17460" spans="2:2">
      <c r="B17460" s="6">
        <f t="shared" si="488"/>
        <v>0</v>
      </c>
    </row>
    <row r="17461" spans="2:2">
      <c r="B17461" s="6">
        <f t="shared" si="488"/>
        <v>0</v>
      </c>
    </row>
    <row r="17462" spans="2:2">
      <c r="B17462" s="6">
        <f t="shared" si="488"/>
        <v>0</v>
      </c>
    </row>
    <row r="17463" spans="2:2">
      <c r="B17463" s="6">
        <f t="shared" si="488"/>
        <v>0</v>
      </c>
    </row>
    <row r="17464" spans="2:2">
      <c r="B17464" s="6">
        <f t="shared" si="488"/>
        <v>0</v>
      </c>
    </row>
    <row r="17465" spans="2:2">
      <c r="B17465" s="6">
        <f t="shared" si="488"/>
        <v>0</v>
      </c>
    </row>
    <row r="17466" spans="2:2">
      <c r="B17466" s="6">
        <f t="shared" si="488"/>
        <v>0</v>
      </c>
    </row>
    <row r="17467" spans="2:2">
      <c r="B17467" s="6">
        <f t="shared" si="488"/>
        <v>0</v>
      </c>
    </row>
    <row r="17468" spans="2:2">
      <c r="B17468" s="6">
        <f t="shared" si="488"/>
        <v>0</v>
      </c>
    </row>
    <row r="17469" spans="2:2">
      <c r="B17469" s="6">
        <f t="shared" si="488"/>
        <v>0</v>
      </c>
    </row>
    <row r="17470" spans="2:2">
      <c r="B17470" s="6">
        <f t="shared" si="488"/>
        <v>0</v>
      </c>
    </row>
    <row r="17471" spans="2:2">
      <c r="B17471" s="6">
        <f t="shared" si="488"/>
        <v>0</v>
      </c>
    </row>
    <row r="17472" spans="2:2">
      <c r="B17472" s="6">
        <f t="shared" si="488"/>
        <v>0</v>
      </c>
    </row>
    <row r="17473" spans="2:2">
      <c r="B17473" s="6">
        <f t="shared" si="488"/>
        <v>0</v>
      </c>
    </row>
    <row r="17474" spans="2:2">
      <c r="B17474" s="6">
        <f t="shared" si="488"/>
        <v>0</v>
      </c>
    </row>
    <row r="17475" spans="2:2">
      <c r="B17475" s="6">
        <f t="shared" si="488"/>
        <v>0</v>
      </c>
    </row>
    <row r="17476" spans="2:2">
      <c r="B17476" s="6">
        <f t="shared" si="488"/>
        <v>0</v>
      </c>
    </row>
    <row r="17477" spans="2:2">
      <c r="B17477" s="6">
        <f t="shared" si="488"/>
        <v>0</v>
      </c>
    </row>
    <row r="17478" spans="2:2">
      <c r="B17478" s="6">
        <f t="shared" si="488"/>
        <v>0</v>
      </c>
    </row>
    <row r="17479" spans="2:2">
      <c r="B17479" s="6">
        <f t="shared" si="488"/>
        <v>0</v>
      </c>
    </row>
    <row r="17480" spans="2:2">
      <c r="B17480" s="6">
        <f t="shared" si="488"/>
        <v>0</v>
      </c>
    </row>
    <row r="17481" spans="2:2">
      <c r="B17481" s="6">
        <f t="shared" si="488"/>
        <v>0</v>
      </c>
    </row>
    <row r="17482" spans="2:2">
      <c r="B17482" s="6">
        <f t="shared" si="488"/>
        <v>0</v>
      </c>
    </row>
    <row r="17483" spans="2:2">
      <c r="B17483" s="6">
        <f t="shared" si="488"/>
        <v>0</v>
      </c>
    </row>
    <row r="17484" spans="2:2">
      <c r="B17484" s="6">
        <f t="shared" si="488"/>
        <v>0</v>
      </c>
    </row>
    <row r="17485" spans="2:2">
      <c r="B17485" s="6">
        <f t="shared" si="488"/>
        <v>0</v>
      </c>
    </row>
    <row r="17486" spans="2:2">
      <c r="B17486" s="6">
        <f t="shared" si="488"/>
        <v>0</v>
      </c>
    </row>
    <row r="17487" spans="2:2">
      <c r="B17487" s="6">
        <f t="shared" si="488"/>
        <v>0</v>
      </c>
    </row>
    <row r="17488" spans="2:2">
      <c r="B17488" s="6">
        <f t="shared" si="488"/>
        <v>0</v>
      </c>
    </row>
    <row r="17489" spans="2:2">
      <c r="B17489" s="6">
        <f t="shared" si="488"/>
        <v>0</v>
      </c>
    </row>
    <row r="17490" spans="2:2">
      <c r="B17490" s="6">
        <f t="shared" si="488"/>
        <v>0</v>
      </c>
    </row>
    <row r="17491" spans="2:2">
      <c r="B17491" s="6">
        <f t="shared" si="488"/>
        <v>0</v>
      </c>
    </row>
    <row r="17492" spans="2:2">
      <c r="B17492" s="6">
        <f t="shared" si="488"/>
        <v>0</v>
      </c>
    </row>
    <row r="17493" spans="2:2">
      <c r="B17493" s="6">
        <f t="shared" ref="B17493:B17556" si="489">+H17493</f>
        <v>0</v>
      </c>
    </row>
    <row r="17494" spans="2:2">
      <c r="B17494" s="6">
        <f t="shared" si="489"/>
        <v>0</v>
      </c>
    </row>
    <row r="17495" spans="2:2">
      <c r="B17495" s="6">
        <f t="shared" si="489"/>
        <v>0</v>
      </c>
    </row>
    <row r="17496" spans="2:2">
      <c r="B17496" s="6">
        <f t="shared" si="489"/>
        <v>0</v>
      </c>
    </row>
    <row r="17497" spans="2:2">
      <c r="B17497" s="6">
        <f t="shared" si="489"/>
        <v>0</v>
      </c>
    </row>
    <row r="17498" spans="2:2">
      <c r="B17498" s="6">
        <f t="shared" si="489"/>
        <v>0</v>
      </c>
    </row>
    <row r="17499" spans="2:2">
      <c r="B17499" s="6">
        <f t="shared" si="489"/>
        <v>0</v>
      </c>
    </row>
    <row r="17500" spans="2:2">
      <c r="B17500" s="6">
        <f t="shared" si="489"/>
        <v>0</v>
      </c>
    </row>
    <row r="17501" spans="2:2">
      <c r="B17501" s="6">
        <f t="shared" si="489"/>
        <v>0</v>
      </c>
    </row>
    <row r="17502" spans="2:2">
      <c r="B17502" s="6">
        <f t="shared" si="489"/>
        <v>0</v>
      </c>
    </row>
    <row r="17503" spans="2:2">
      <c r="B17503" s="6">
        <f t="shared" si="489"/>
        <v>0</v>
      </c>
    </row>
    <row r="17504" spans="2:2">
      <c r="B17504" s="6">
        <f t="shared" si="489"/>
        <v>0</v>
      </c>
    </row>
    <row r="17505" spans="2:2">
      <c r="B17505" s="6">
        <f t="shared" si="489"/>
        <v>0</v>
      </c>
    </row>
    <row r="17506" spans="2:2">
      <c r="B17506" s="6">
        <f t="shared" si="489"/>
        <v>0</v>
      </c>
    </row>
    <row r="17507" spans="2:2">
      <c r="B17507" s="6">
        <f t="shared" si="489"/>
        <v>0</v>
      </c>
    </row>
    <row r="17508" spans="2:2">
      <c r="B17508" s="6">
        <f t="shared" si="489"/>
        <v>0</v>
      </c>
    </row>
    <row r="17509" spans="2:2">
      <c r="B17509" s="6">
        <f t="shared" si="489"/>
        <v>0</v>
      </c>
    </row>
    <row r="17510" spans="2:2">
      <c r="B17510" s="6">
        <f t="shared" si="489"/>
        <v>0</v>
      </c>
    </row>
    <row r="17511" spans="2:2">
      <c r="B17511" s="6">
        <f t="shared" si="489"/>
        <v>0</v>
      </c>
    </row>
    <row r="17512" spans="2:2">
      <c r="B17512" s="6">
        <f t="shared" si="489"/>
        <v>0</v>
      </c>
    </row>
    <row r="17513" spans="2:2">
      <c r="B17513" s="6">
        <f t="shared" si="489"/>
        <v>0</v>
      </c>
    </row>
    <row r="17514" spans="2:2">
      <c r="B17514" s="6">
        <f t="shared" si="489"/>
        <v>0</v>
      </c>
    </row>
    <row r="17515" spans="2:2">
      <c r="B17515" s="6">
        <f t="shared" si="489"/>
        <v>0</v>
      </c>
    </row>
    <row r="17516" spans="2:2">
      <c r="B17516" s="6">
        <f t="shared" si="489"/>
        <v>0</v>
      </c>
    </row>
    <row r="17517" spans="2:2">
      <c r="B17517" s="6">
        <f t="shared" si="489"/>
        <v>0</v>
      </c>
    </row>
    <row r="17518" spans="2:2">
      <c r="B17518" s="6">
        <f t="shared" si="489"/>
        <v>0</v>
      </c>
    </row>
    <row r="17519" spans="2:2">
      <c r="B17519" s="6">
        <f t="shared" si="489"/>
        <v>0</v>
      </c>
    </row>
    <row r="17520" spans="2:2">
      <c r="B17520" s="6">
        <f t="shared" si="489"/>
        <v>0</v>
      </c>
    </row>
    <row r="17521" spans="2:2">
      <c r="B17521" s="6">
        <f t="shared" si="489"/>
        <v>0</v>
      </c>
    </row>
    <row r="17522" spans="2:2">
      <c r="B17522" s="6">
        <f t="shared" si="489"/>
        <v>0</v>
      </c>
    </row>
    <row r="17523" spans="2:2">
      <c r="B17523" s="6">
        <f t="shared" si="489"/>
        <v>0</v>
      </c>
    </row>
    <row r="17524" spans="2:2">
      <c r="B17524" s="6">
        <f t="shared" si="489"/>
        <v>0</v>
      </c>
    </row>
    <row r="17525" spans="2:2">
      <c r="B17525" s="6">
        <f t="shared" si="489"/>
        <v>0</v>
      </c>
    </row>
    <row r="17526" spans="2:2">
      <c r="B17526" s="6">
        <f t="shared" si="489"/>
        <v>0</v>
      </c>
    </row>
    <row r="17527" spans="2:2">
      <c r="B17527" s="6">
        <f t="shared" si="489"/>
        <v>0</v>
      </c>
    </row>
    <row r="17528" spans="2:2">
      <c r="B17528" s="6">
        <f t="shared" si="489"/>
        <v>0</v>
      </c>
    </row>
    <row r="17529" spans="2:2">
      <c r="B17529" s="6">
        <f t="shared" si="489"/>
        <v>0</v>
      </c>
    </row>
    <row r="17530" spans="2:2">
      <c r="B17530" s="6">
        <f t="shared" si="489"/>
        <v>0</v>
      </c>
    </row>
    <row r="17531" spans="2:2">
      <c r="B17531" s="6">
        <f t="shared" si="489"/>
        <v>0</v>
      </c>
    </row>
    <row r="17532" spans="2:2">
      <c r="B17532" s="6">
        <f t="shared" si="489"/>
        <v>0</v>
      </c>
    </row>
    <row r="17533" spans="2:2">
      <c r="B17533" s="6">
        <f t="shared" si="489"/>
        <v>0</v>
      </c>
    </row>
    <row r="17534" spans="2:2">
      <c r="B17534" s="6">
        <f t="shared" si="489"/>
        <v>0</v>
      </c>
    </row>
    <row r="17535" spans="2:2">
      <c r="B17535" s="6">
        <f t="shared" si="489"/>
        <v>0</v>
      </c>
    </row>
    <row r="17536" spans="2:2">
      <c r="B17536" s="6">
        <f t="shared" si="489"/>
        <v>0</v>
      </c>
    </row>
    <row r="17537" spans="2:2">
      <c r="B17537" s="6">
        <f t="shared" si="489"/>
        <v>0</v>
      </c>
    </row>
    <row r="17538" spans="2:2">
      <c r="B17538" s="6">
        <f t="shared" si="489"/>
        <v>0</v>
      </c>
    </row>
    <row r="17539" spans="2:2">
      <c r="B17539" s="6">
        <f t="shared" si="489"/>
        <v>0</v>
      </c>
    </row>
    <row r="17540" spans="2:2">
      <c r="B17540" s="6">
        <f t="shared" si="489"/>
        <v>0</v>
      </c>
    </row>
    <row r="17541" spans="2:2">
      <c r="B17541" s="6">
        <f t="shared" si="489"/>
        <v>0</v>
      </c>
    </row>
    <row r="17542" spans="2:2">
      <c r="B17542" s="6">
        <f t="shared" si="489"/>
        <v>0</v>
      </c>
    </row>
    <row r="17543" spans="2:2">
      <c r="B17543" s="6">
        <f t="shared" si="489"/>
        <v>0</v>
      </c>
    </row>
    <row r="17544" spans="2:2">
      <c r="B17544" s="6">
        <f t="shared" si="489"/>
        <v>0</v>
      </c>
    </row>
    <row r="17545" spans="2:2">
      <c r="B17545" s="6">
        <f t="shared" si="489"/>
        <v>0</v>
      </c>
    </row>
    <row r="17546" spans="2:2">
      <c r="B17546" s="6">
        <f t="shared" si="489"/>
        <v>0</v>
      </c>
    </row>
    <row r="17547" spans="2:2">
      <c r="B17547" s="6">
        <f t="shared" si="489"/>
        <v>0</v>
      </c>
    </row>
    <row r="17548" spans="2:2">
      <c r="B17548" s="6">
        <f t="shared" si="489"/>
        <v>0</v>
      </c>
    </row>
    <row r="17549" spans="2:2">
      <c r="B17549" s="6">
        <f t="shared" si="489"/>
        <v>0</v>
      </c>
    </row>
    <row r="17550" spans="2:2">
      <c r="B17550" s="6">
        <f t="shared" si="489"/>
        <v>0</v>
      </c>
    </row>
    <row r="17551" spans="2:2">
      <c r="B17551" s="6">
        <f t="shared" si="489"/>
        <v>0</v>
      </c>
    </row>
    <row r="17552" spans="2:2">
      <c r="B17552" s="6">
        <f t="shared" si="489"/>
        <v>0</v>
      </c>
    </row>
    <row r="17553" spans="2:2">
      <c r="B17553" s="6">
        <f t="shared" si="489"/>
        <v>0</v>
      </c>
    </row>
    <row r="17554" spans="2:2">
      <c r="B17554" s="6">
        <f t="shared" si="489"/>
        <v>0</v>
      </c>
    </row>
    <row r="17555" spans="2:2">
      <c r="B17555" s="6">
        <f t="shared" si="489"/>
        <v>0</v>
      </c>
    </row>
    <row r="17556" spans="2:2">
      <c r="B17556" s="6">
        <f t="shared" si="489"/>
        <v>0</v>
      </c>
    </row>
    <row r="17557" spans="2:2">
      <c r="B17557" s="6">
        <f t="shared" ref="B17557:B17620" si="490">+H17557</f>
        <v>0</v>
      </c>
    </row>
    <row r="17558" spans="2:2">
      <c r="B17558" s="6">
        <f t="shared" si="490"/>
        <v>0</v>
      </c>
    </row>
    <row r="17559" spans="2:2">
      <c r="B17559" s="6">
        <f t="shared" si="490"/>
        <v>0</v>
      </c>
    </row>
    <row r="17560" spans="2:2">
      <c r="B17560" s="6">
        <f t="shared" si="490"/>
        <v>0</v>
      </c>
    </row>
    <row r="17561" spans="2:2">
      <c r="B17561" s="6">
        <f t="shared" si="490"/>
        <v>0</v>
      </c>
    </row>
    <row r="17562" spans="2:2">
      <c r="B17562" s="6">
        <f t="shared" si="490"/>
        <v>0</v>
      </c>
    </row>
    <row r="17563" spans="2:2">
      <c r="B17563" s="6">
        <f t="shared" si="490"/>
        <v>0</v>
      </c>
    </row>
    <row r="17564" spans="2:2">
      <c r="B17564" s="6">
        <f t="shared" si="490"/>
        <v>0</v>
      </c>
    </row>
    <row r="17565" spans="2:2">
      <c r="B17565" s="6">
        <f t="shared" si="490"/>
        <v>0</v>
      </c>
    </row>
    <row r="17566" spans="2:2">
      <c r="B17566" s="6">
        <f t="shared" si="490"/>
        <v>0</v>
      </c>
    </row>
    <row r="17567" spans="2:2">
      <c r="B17567" s="6">
        <f t="shared" si="490"/>
        <v>0</v>
      </c>
    </row>
    <row r="17568" spans="2:2">
      <c r="B17568" s="6">
        <f t="shared" si="490"/>
        <v>0</v>
      </c>
    </row>
    <row r="17569" spans="2:2">
      <c r="B17569" s="6">
        <f t="shared" si="490"/>
        <v>0</v>
      </c>
    </row>
    <row r="17570" spans="2:2">
      <c r="B17570" s="6">
        <f t="shared" si="490"/>
        <v>0</v>
      </c>
    </row>
    <row r="17571" spans="2:2">
      <c r="B17571" s="6">
        <f t="shared" si="490"/>
        <v>0</v>
      </c>
    </row>
    <row r="17572" spans="2:2">
      <c r="B17572" s="6">
        <f t="shared" si="490"/>
        <v>0</v>
      </c>
    </row>
    <row r="17573" spans="2:2">
      <c r="B17573" s="6">
        <f t="shared" si="490"/>
        <v>0</v>
      </c>
    </row>
    <row r="17574" spans="2:2">
      <c r="B17574" s="6">
        <f t="shared" si="490"/>
        <v>0</v>
      </c>
    </row>
    <row r="17575" spans="2:2">
      <c r="B17575" s="6">
        <f t="shared" si="490"/>
        <v>0</v>
      </c>
    </row>
    <row r="17576" spans="2:2">
      <c r="B17576" s="6">
        <f t="shared" si="490"/>
        <v>0</v>
      </c>
    </row>
    <row r="17577" spans="2:2">
      <c r="B17577" s="6">
        <f t="shared" si="490"/>
        <v>0</v>
      </c>
    </row>
    <row r="17578" spans="2:2">
      <c r="B17578" s="6">
        <f t="shared" si="490"/>
        <v>0</v>
      </c>
    </row>
    <row r="17579" spans="2:2">
      <c r="B17579" s="6">
        <f t="shared" si="490"/>
        <v>0</v>
      </c>
    </row>
    <row r="17580" spans="2:2">
      <c r="B17580" s="6">
        <f t="shared" si="490"/>
        <v>0</v>
      </c>
    </row>
    <row r="17581" spans="2:2">
      <c r="B17581" s="6">
        <f t="shared" si="490"/>
        <v>0</v>
      </c>
    </row>
    <row r="17582" spans="2:2">
      <c r="B17582" s="6">
        <f t="shared" si="490"/>
        <v>0</v>
      </c>
    </row>
    <row r="17583" spans="2:2">
      <c r="B17583" s="6">
        <f t="shared" si="490"/>
        <v>0</v>
      </c>
    </row>
    <row r="17584" spans="2:2">
      <c r="B17584" s="6">
        <f t="shared" si="490"/>
        <v>0</v>
      </c>
    </row>
    <row r="17585" spans="2:2">
      <c r="B17585" s="6">
        <f t="shared" si="490"/>
        <v>0</v>
      </c>
    </row>
    <row r="17586" spans="2:2">
      <c r="B17586" s="6">
        <f t="shared" si="490"/>
        <v>0</v>
      </c>
    </row>
    <row r="17587" spans="2:2">
      <c r="B17587" s="6">
        <f t="shared" si="490"/>
        <v>0</v>
      </c>
    </row>
    <row r="17588" spans="2:2">
      <c r="B17588" s="6">
        <f t="shared" si="490"/>
        <v>0</v>
      </c>
    </row>
    <row r="17589" spans="2:2">
      <c r="B17589" s="6">
        <f t="shared" si="490"/>
        <v>0</v>
      </c>
    </row>
    <row r="17590" spans="2:2">
      <c r="B17590" s="6">
        <f t="shared" si="490"/>
        <v>0</v>
      </c>
    </row>
    <row r="17591" spans="2:2">
      <c r="B17591" s="6">
        <f t="shared" si="490"/>
        <v>0</v>
      </c>
    </row>
    <row r="17592" spans="2:2">
      <c r="B17592" s="6">
        <f t="shared" si="490"/>
        <v>0</v>
      </c>
    </row>
    <row r="17593" spans="2:2">
      <c r="B17593" s="6">
        <f t="shared" si="490"/>
        <v>0</v>
      </c>
    </row>
    <row r="17594" spans="2:2">
      <c r="B17594" s="6">
        <f t="shared" si="490"/>
        <v>0</v>
      </c>
    </row>
    <row r="17595" spans="2:2">
      <c r="B17595" s="6">
        <f t="shared" si="490"/>
        <v>0</v>
      </c>
    </row>
    <row r="17596" spans="2:2">
      <c r="B17596" s="6">
        <f t="shared" si="490"/>
        <v>0</v>
      </c>
    </row>
    <row r="17597" spans="2:2">
      <c r="B17597" s="6">
        <f t="shared" si="490"/>
        <v>0</v>
      </c>
    </row>
    <row r="17598" spans="2:2">
      <c r="B17598" s="6">
        <f t="shared" si="490"/>
        <v>0</v>
      </c>
    </row>
    <row r="17599" spans="2:2">
      <c r="B17599" s="6">
        <f t="shared" si="490"/>
        <v>0</v>
      </c>
    </row>
    <row r="17600" spans="2:2">
      <c r="B17600" s="6">
        <f t="shared" si="490"/>
        <v>0</v>
      </c>
    </row>
    <row r="17601" spans="2:2">
      <c r="B17601" s="6">
        <f t="shared" si="490"/>
        <v>0</v>
      </c>
    </row>
    <row r="17602" spans="2:2">
      <c r="B17602" s="6">
        <f t="shared" si="490"/>
        <v>0</v>
      </c>
    </row>
    <row r="17603" spans="2:2">
      <c r="B17603" s="6">
        <f t="shared" si="490"/>
        <v>0</v>
      </c>
    </row>
    <row r="17604" spans="2:2">
      <c r="B17604" s="6">
        <f t="shared" si="490"/>
        <v>0</v>
      </c>
    </row>
    <row r="17605" spans="2:2">
      <c r="B17605" s="6">
        <f t="shared" si="490"/>
        <v>0</v>
      </c>
    </row>
    <row r="17606" spans="2:2">
      <c r="B17606" s="6">
        <f t="shared" si="490"/>
        <v>0</v>
      </c>
    </row>
    <row r="17607" spans="2:2">
      <c r="B17607" s="6">
        <f t="shared" si="490"/>
        <v>0</v>
      </c>
    </row>
    <row r="17608" spans="2:2">
      <c r="B17608" s="6">
        <f t="shared" si="490"/>
        <v>0</v>
      </c>
    </row>
    <row r="17609" spans="2:2">
      <c r="B17609" s="6">
        <f t="shared" si="490"/>
        <v>0</v>
      </c>
    </row>
    <row r="17610" spans="2:2">
      <c r="B17610" s="6">
        <f t="shared" si="490"/>
        <v>0</v>
      </c>
    </row>
    <row r="17611" spans="2:2">
      <c r="B17611" s="6">
        <f t="shared" si="490"/>
        <v>0</v>
      </c>
    </row>
    <row r="17612" spans="2:2">
      <c r="B17612" s="6">
        <f t="shared" si="490"/>
        <v>0</v>
      </c>
    </row>
    <row r="17613" spans="2:2">
      <c r="B17613" s="6">
        <f t="shared" si="490"/>
        <v>0</v>
      </c>
    </row>
    <row r="17614" spans="2:2">
      <c r="B17614" s="6">
        <f t="shared" si="490"/>
        <v>0</v>
      </c>
    </row>
    <row r="17615" spans="2:2">
      <c r="B17615" s="6">
        <f t="shared" si="490"/>
        <v>0</v>
      </c>
    </row>
    <row r="17616" spans="2:2">
      <c r="B17616" s="6">
        <f t="shared" si="490"/>
        <v>0</v>
      </c>
    </row>
    <row r="17617" spans="2:2">
      <c r="B17617" s="6">
        <f t="shared" si="490"/>
        <v>0</v>
      </c>
    </row>
    <row r="17618" spans="2:2">
      <c r="B17618" s="6">
        <f t="shared" si="490"/>
        <v>0</v>
      </c>
    </row>
    <row r="17619" spans="2:2">
      <c r="B17619" s="6">
        <f t="shared" si="490"/>
        <v>0</v>
      </c>
    </row>
    <row r="17620" spans="2:2">
      <c r="B17620" s="6">
        <f t="shared" si="490"/>
        <v>0</v>
      </c>
    </row>
    <row r="17621" spans="2:2">
      <c r="B17621" s="6">
        <f t="shared" ref="B17621:B17684" si="491">+H17621</f>
        <v>0</v>
      </c>
    </row>
    <row r="17622" spans="2:2">
      <c r="B17622" s="6">
        <f t="shared" si="491"/>
        <v>0</v>
      </c>
    </row>
    <row r="17623" spans="2:2">
      <c r="B17623" s="6">
        <f t="shared" si="491"/>
        <v>0</v>
      </c>
    </row>
    <row r="17624" spans="2:2">
      <c r="B17624" s="6">
        <f t="shared" si="491"/>
        <v>0</v>
      </c>
    </row>
    <row r="17625" spans="2:2">
      <c r="B17625" s="6">
        <f t="shared" si="491"/>
        <v>0</v>
      </c>
    </row>
    <row r="17626" spans="2:2">
      <c r="B17626" s="6">
        <f t="shared" si="491"/>
        <v>0</v>
      </c>
    </row>
    <row r="17627" spans="2:2">
      <c r="B17627" s="6">
        <f t="shared" si="491"/>
        <v>0</v>
      </c>
    </row>
    <row r="17628" spans="2:2">
      <c r="B17628" s="6">
        <f t="shared" si="491"/>
        <v>0</v>
      </c>
    </row>
    <row r="17629" spans="2:2">
      <c r="B17629" s="6">
        <f t="shared" si="491"/>
        <v>0</v>
      </c>
    </row>
    <row r="17630" spans="2:2">
      <c r="B17630" s="6">
        <f t="shared" si="491"/>
        <v>0</v>
      </c>
    </row>
    <row r="17631" spans="2:2">
      <c r="B17631" s="6">
        <f t="shared" si="491"/>
        <v>0</v>
      </c>
    </row>
    <row r="17632" spans="2:2">
      <c r="B17632" s="6">
        <f t="shared" si="491"/>
        <v>0</v>
      </c>
    </row>
    <row r="17633" spans="2:2">
      <c r="B17633" s="6">
        <f t="shared" si="491"/>
        <v>0</v>
      </c>
    </row>
    <row r="17634" spans="2:2">
      <c r="B17634" s="6">
        <f t="shared" si="491"/>
        <v>0</v>
      </c>
    </row>
    <row r="17635" spans="2:2">
      <c r="B17635" s="6">
        <f t="shared" si="491"/>
        <v>0</v>
      </c>
    </row>
    <row r="17636" spans="2:2">
      <c r="B17636" s="6">
        <f t="shared" si="491"/>
        <v>0</v>
      </c>
    </row>
    <row r="17637" spans="2:2">
      <c r="B17637" s="6">
        <f t="shared" si="491"/>
        <v>0</v>
      </c>
    </row>
    <row r="17638" spans="2:2">
      <c r="B17638" s="6">
        <f t="shared" si="491"/>
        <v>0</v>
      </c>
    </row>
    <row r="17639" spans="2:2">
      <c r="B17639" s="6">
        <f t="shared" si="491"/>
        <v>0</v>
      </c>
    </row>
    <row r="17640" spans="2:2">
      <c r="B17640" s="6">
        <f t="shared" si="491"/>
        <v>0</v>
      </c>
    </row>
    <row r="17641" spans="2:2">
      <c r="B17641" s="6">
        <f t="shared" si="491"/>
        <v>0</v>
      </c>
    </row>
    <row r="17642" spans="2:2">
      <c r="B17642" s="6">
        <f t="shared" si="491"/>
        <v>0</v>
      </c>
    </row>
    <row r="17643" spans="2:2">
      <c r="B17643" s="6">
        <f t="shared" si="491"/>
        <v>0</v>
      </c>
    </row>
    <row r="17644" spans="2:2">
      <c r="B17644" s="6">
        <f t="shared" si="491"/>
        <v>0</v>
      </c>
    </row>
    <row r="17645" spans="2:2">
      <c r="B17645" s="6">
        <f t="shared" si="491"/>
        <v>0</v>
      </c>
    </row>
    <row r="17646" spans="2:2">
      <c r="B17646" s="6">
        <f t="shared" si="491"/>
        <v>0</v>
      </c>
    </row>
    <row r="17647" spans="2:2">
      <c r="B17647" s="6">
        <f t="shared" si="491"/>
        <v>0</v>
      </c>
    </row>
    <row r="17648" spans="2:2">
      <c r="B17648" s="6">
        <f t="shared" si="491"/>
        <v>0</v>
      </c>
    </row>
    <row r="17649" spans="2:2">
      <c r="B17649" s="6">
        <f t="shared" si="491"/>
        <v>0</v>
      </c>
    </row>
    <row r="17650" spans="2:2">
      <c r="B17650" s="6">
        <f t="shared" si="491"/>
        <v>0</v>
      </c>
    </row>
    <row r="17651" spans="2:2">
      <c r="B17651" s="6">
        <f t="shared" si="491"/>
        <v>0</v>
      </c>
    </row>
    <row r="17652" spans="2:2">
      <c r="B17652" s="6">
        <f t="shared" si="491"/>
        <v>0</v>
      </c>
    </row>
    <row r="17653" spans="2:2">
      <c r="B17653" s="6">
        <f t="shared" si="491"/>
        <v>0</v>
      </c>
    </row>
    <row r="17654" spans="2:2">
      <c r="B17654" s="6">
        <f t="shared" si="491"/>
        <v>0</v>
      </c>
    </row>
    <row r="17655" spans="2:2">
      <c r="B17655" s="6">
        <f t="shared" si="491"/>
        <v>0</v>
      </c>
    </row>
    <row r="17656" spans="2:2">
      <c r="B17656" s="6">
        <f t="shared" si="491"/>
        <v>0</v>
      </c>
    </row>
    <row r="17657" spans="2:2">
      <c r="B17657" s="6">
        <f t="shared" si="491"/>
        <v>0</v>
      </c>
    </row>
    <row r="17658" spans="2:2">
      <c r="B17658" s="6">
        <f t="shared" si="491"/>
        <v>0</v>
      </c>
    </row>
    <row r="17659" spans="2:2">
      <c r="B17659" s="6">
        <f t="shared" si="491"/>
        <v>0</v>
      </c>
    </row>
    <row r="17660" spans="2:2">
      <c r="B17660" s="6">
        <f t="shared" si="491"/>
        <v>0</v>
      </c>
    </row>
    <row r="17661" spans="2:2">
      <c r="B17661" s="6">
        <f t="shared" si="491"/>
        <v>0</v>
      </c>
    </row>
    <row r="17662" spans="2:2">
      <c r="B17662" s="6">
        <f t="shared" si="491"/>
        <v>0</v>
      </c>
    </row>
    <row r="17663" spans="2:2">
      <c r="B17663" s="6">
        <f t="shared" si="491"/>
        <v>0</v>
      </c>
    </row>
    <row r="17664" spans="2:2">
      <c r="B17664" s="6">
        <f t="shared" si="491"/>
        <v>0</v>
      </c>
    </row>
    <row r="17665" spans="2:2">
      <c r="B17665" s="6">
        <f t="shared" si="491"/>
        <v>0</v>
      </c>
    </row>
    <row r="17666" spans="2:2">
      <c r="B17666" s="6">
        <f t="shared" si="491"/>
        <v>0</v>
      </c>
    </row>
    <row r="17667" spans="2:2">
      <c r="B17667" s="6">
        <f t="shared" si="491"/>
        <v>0</v>
      </c>
    </row>
    <row r="17668" spans="2:2">
      <c r="B17668" s="6">
        <f t="shared" si="491"/>
        <v>0</v>
      </c>
    </row>
    <row r="17669" spans="2:2">
      <c r="B17669" s="6">
        <f t="shared" si="491"/>
        <v>0</v>
      </c>
    </row>
    <row r="17670" spans="2:2">
      <c r="B17670" s="6">
        <f t="shared" si="491"/>
        <v>0</v>
      </c>
    </row>
    <row r="17671" spans="2:2">
      <c r="B17671" s="6">
        <f t="shared" si="491"/>
        <v>0</v>
      </c>
    </row>
    <row r="17672" spans="2:2">
      <c r="B17672" s="6">
        <f t="shared" si="491"/>
        <v>0</v>
      </c>
    </row>
    <row r="17673" spans="2:2">
      <c r="B17673" s="6">
        <f t="shared" si="491"/>
        <v>0</v>
      </c>
    </row>
    <row r="17674" spans="2:2">
      <c r="B17674" s="6">
        <f t="shared" si="491"/>
        <v>0</v>
      </c>
    </row>
    <row r="17675" spans="2:2">
      <c r="B17675" s="6">
        <f t="shared" si="491"/>
        <v>0</v>
      </c>
    </row>
    <row r="17676" spans="2:2">
      <c r="B17676" s="6">
        <f t="shared" si="491"/>
        <v>0</v>
      </c>
    </row>
    <row r="17677" spans="2:2">
      <c r="B17677" s="6">
        <f t="shared" si="491"/>
        <v>0</v>
      </c>
    </row>
    <row r="17678" spans="2:2">
      <c r="B17678" s="6">
        <f t="shared" si="491"/>
        <v>0</v>
      </c>
    </row>
    <row r="17679" spans="2:2">
      <c r="B17679" s="6">
        <f t="shared" si="491"/>
        <v>0</v>
      </c>
    </row>
    <row r="17680" spans="2:2">
      <c r="B17680" s="6">
        <f t="shared" si="491"/>
        <v>0</v>
      </c>
    </row>
    <row r="17681" spans="2:2">
      <c r="B17681" s="6">
        <f t="shared" si="491"/>
        <v>0</v>
      </c>
    </row>
    <row r="17682" spans="2:2">
      <c r="B17682" s="6">
        <f t="shared" si="491"/>
        <v>0</v>
      </c>
    </row>
    <row r="17683" spans="2:2">
      <c r="B17683" s="6">
        <f t="shared" si="491"/>
        <v>0</v>
      </c>
    </row>
    <row r="17684" spans="2:2">
      <c r="B17684" s="6">
        <f t="shared" si="491"/>
        <v>0</v>
      </c>
    </row>
    <row r="17685" spans="2:2">
      <c r="B17685" s="6">
        <f t="shared" ref="B17685:B17748" si="492">+H17685</f>
        <v>0</v>
      </c>
    </row>
    <row r="17686" spans="2:2">
      <c r="B17686" s="6">
        <f t="shared" si="492"/>
        <v>0</v>
      </c>
    </row>
    <row r="17687" spans="2:2">
      <c r="B17687" s="6">
        <f t="shared" si="492"/>
        <v>0</v>
      </c>
    </row>
    <row r="17688" spans="2:2">
      <c r="B17688" s="6">
        <f t="shared" si="492"/>
        <v>0</v>
      </c>
    </row>
    <row r="17689" spans="2:2">
      <c r="B17689" s="6">
        <f t="shared" si="492"/>
        <v>0</v>
      </c>
    </row>
    <row r="17690" spans="2:2">
      <c r="B17690" s="6">
        <f t="shared" si="492"/>
        <v>0</v>
      </c>
    </row>
    <row r="17691" spans="2:2">
      <c r="B17691" s="6">
        <f t="shared" si="492"/>
        <v>0</v>
      </c>
    </row>
    <row r="17692" spans="2:2">
      <c r="B17692" s="6">
        <f t="shared" si="492"/>
        <v>0</v>
      </c>
    </row>
    <row r="17693" spans="2:2">
      <c r="B17693" s="6">
        <f t="shared" si="492"/>
        <v>0</v>
      </c>
    </row>
    <row r="17694" spans="2:2">
      <c r="B17694" s="6">
        <f t="shared" si="492"/>
        <v>0</v>
      </c>
    </row>
    <row r="17695" spans="2:2">
      <c r="B17695" s="6">
        <f t="shared" si="492"/>
        <v>0</v>
      </c>
    </row>
    <row r="17696" spans="2:2">
      <c r="B17696" s="6">
        <f t="shared" si="492"/>
        <v>0</v>
      </c>
    </row>
    <row r="17697" spans="2:2">
      <c r="B17697" s="6">
        <f t="shared" si="492"/>
        <v>0</v>
      </c>
    </row>
    <row r="17698" spans="2:2">
      <c r="B17698" s="6">
        <f t="shared" si="492"/>
        <v>0</v>
      </c>
    </row>
    <row r="17699" spans="2:2">
      <c r="B17699" s="6">
        <f t="shared" si="492"/>
        <v>0</v>
      </c>
    </row>
    <row r="17700" spans="2:2">
      <c r="B17700" s="6">
        <f t="shared" si="492"/>
        <v>0</v>
      </c>
    </row>
    <row r="17701" spans="2:2">
      <c r="B17701" s="6">
        <f t="shared" si="492"/>
        <v>0</v>
      </c>
    </row>
    <row r="17702" spans="2:2">
      <c r="B17702" s="6">
        <f t="shared" si="492"/>
        <v>0</v>
      </c>
    </row>
    <row r="17703" spans="2:2">
      <c r="B17703" s="6">
        <f t="shared" si="492"/>
        <v>0</v>
      </c>
    </row>
    <row r="17704" spans="2:2">
      <c r="B17704" s="6">
        <f t="shared" si="492"/>
        <v>0</v>
      </c>
    </row>
    <row r="17705" spans="2:2">
      <c r="B17705" s="6">
        <f t="shared" si="492"/>
        <v>0</v>
      </c>
    </row>
    <row r="17706" spans="2:2">
      <c r="B17706" s="6">
        <f t="shared" si="492"/>
        <v>0</v>
      </c>
    </row>
    <row r="17707" spans="2:2">
      <c r="B17707" s="6">
        <f t="shared" si="492"/>
        <v>0</v>
      </c>
    </row>
    <row r="17708" spans="2:2">
      <c r="B17708" s="6">
        <f t="shared" si="492"/>
        <v>0</v>
      </c>
    </row>
    <row r="17709" spans="2:2">
      <c r="B17709" s="6">
        <f t="shared" si="492"/>
        <v>0</v>
      </c>
    </row>
    <row r="17710" spans="2:2">
      <c r="B17710" s="6">
        <f t="shared" si="492"/>
        <v>0</v>
      </c>
    </row>
    <row r="17711" spans="2:2">
      <c r="B17711" s="6">
        <f t="shared" si="492"/>
        <v>0</v>
      </c>
    </row>
    <row r="17712" spans="2:2">
      <c r="B17712" s="6">
        <f t="shared" si="492"/>
        <v>0</v>
      </c>
    </row>
    <row r="17713" spans="2:2">
      <c r="B17713" s="6">
        <f t="shared" si="492"/>
        <v>0</v>
      </c>
    </row>
    <row r="17714" spans="2:2">
      <c r="B17714" s="6">
        <f t="shared" si="492"/>
        <v>0</v>
      </c>
    </row>
    <row r="17715" spans="2:2">
      <c r="B17715" s="6">
        <f t="shared" si="492"/>
        <v>0</v>
      </c>
    </row>
    <row r="17716" spans="2:2">
      <c r="B17716" s="6">
        <f t="shared" si="492"/>
        <v>0</v>
      </c>
    </row>
    <row r="17717" spans="2:2">
      <c r="B17717" s="6">
        <f t="shared" si="492"/>
        <v>0</v>
      </c>
    </row>
    <row r="17718" spans="2:2">
      <c r="B17718" s="6">
        <f t="shared" si="492"/>
        <v>0</v>
      </c>
    </row>
    <row r="17719" spans="2:2">
      <c r="B17719" s="6">
        <f t="shared" si="492"/>
        <v>0</v>
      </c>
    </row>
    <row r="17720" spans="2:2">
      <c r="B17720" s="6">
        <f t="shared" si="492"/>
        <v>0</v>
      </c>
    </row>
    <row r="17721" spans="2:2">
      <c r="B17721" s="6">
        <f t="shared" si="492"/>
        <v>0</v>
      </c>
    </row>
    <row r="17722" spans="2:2">
      <c r="B17722" s="6">
        <f t="shared" si="492"/>
        <v>0</v>
      </c>
    </row>
    <row r="17723" spans="2:2">
      <c r="B17723" s="6">
        <f t="shared" si="492"/>
        <v>0</v>
      </c>
    </row>
    <row r="17724" spans="2:2">
      <c r="B17724" s="6">
        <f t="shared" si="492"/>
        <v>0</v>
      </c>
    </row>
    <row r="17725" spans="2:2">
      <c r="B17725" s="6">
        <f t="shared" si="492"/>
        <v>0</v>
      </c>
    </row>
    <row r="17726" spans="2:2">
      <c r="B17726" s="6">
        <f t="shared" si="492"/>
        <v>0</v>
      </c>
    </row>
    <row r="17727" spans="2:2">
      <c r="B17727" s="6">
        <f t="shared" si="492"/>
        <v>0</v>
      </c>
    </row>
    <row r="17728" spans="2:2">
      <c r="B17728" s="6">
        <f t="shared" si="492"/>
        <v>0</v>
      </c>
    </row>
    <row r="17729" spans="2:2">
      <c r="B17729" s="6">
        <f t="shared" si="492"/>
        <v>0</v>
      </c>
    </row>
    <row r="17730" spans="2:2">
      <c r="B17730" s="6">
        <f t="shared" si="492"/>
        <v>0</v>
      </c>
    </row>
    <row r="17731" spans="2:2">
      <c r="B17731" s="6">
        <f t="shared" si="492"/>
        <v>0</v>
      </c>
    </row>
    <row r="17732" spans="2:2">
      <c r="B17732" s="6">
        <f t="shared" si="492"/>
        <v>0</v>
      </c>
    </row>
    <row r="17733" spans="2:2">
      <c r="B17733" s="6">
        <f t="shared" si="492"/>
        <v>0</v>
      </c>
    </row>
    <row r="17734" spans="2:2">
      <c r="B17734" s="6">
        <f t="shared" si="492"/>
        <v>0</v>
      </c>
    </row>
    <row r="17735" spans="2:2">
      <c r="B17735" s="6">
        <f t="shared" si="492"/>
        <v>0</v>
      </c>
    </row>
    <row r="17736" spans="2:2">
      <c r="B17736" s="6">
        <f t="shared" si="492"/>
        <v>0</v>
      </c>
    </row>
    <row r="17737" spans="2:2">
      <c r="B17737" s="6">
        <f t="shared" si="492"/>
        <v>0</v>
      </c>
    </row>
    <row r="17738" spans="2:2">
      <c r="B17738" s="6">
        <f t="shared" si="492"/>
        <v>0</v>
      </c>
    </row>
    <row r="17739" spans="2:2">
      <c r="B17739" s="6">
        <f t="shared" si="492"/>
        <v>0</v>
      </c>
    </row>
    <row r="17740" spans="2:2">
      <c r="B17740" s="6">
        <f t="shared" si="492"/>
        <v>0</v>
      </c>
    </row>
    <row r="17741" spans="2:2">
      <c r="B17741" s="6">
        <f t="shared" si="492"/>
        <v>0</v>
      </c>
    </row>
    <row r="17742" spans="2:2">
      <c r="B17742" s="6">
        <f t="shared" si="492"/>
        <v>0</v>
      </c>
    </row>
    <row r="17743" spans="2:2">
      <c r="B17743" s="6">
        <f t="shared" si="492"/>
        <v>0</v>
      </c>
    </row>
    <row r="17744" spans="2:2">
      <c r="B17744" s="6">
        <f t="shared" si="492"/>
        <v>0</v>
      </c>
    </row>
    <row r="17745" spans="2:2">
      <c r="B17745" s="6">
        <f t="shared" si="492"/>
        <v>0</v>
      </c>
    </row>
    <row r="17746" spans="2:2">
      <c r="B17746" s="6">
        <f t="shared" si="492"/>
        <v>0</v>
      </c>
    </row>
    <row r="17747" spans="2:2">
      <c r="B17747" s="6">
        <f t="shared" si="492"/>
        <v>0</v>
      </c>
    </row>
    <row r="17748" spans="2:2">
      <c r="B17748" s="6">
        <f t="shared" si="492"/>
        <v>0</v>
      </c>
    </row>
    <row r="17749" spans="2:2">
      <c r="B17749" s="6">
        <f t="shared" ref="B17749:B17812" si="493">+H17749</f>
        <v>0</v>
      </c>
    </row>
    <row r="17750" spans="2:2">
      <c r="B17750" s="6">
        <f t="shared" si="493"/>
        <v>0</v>
      </c>
    </row>
    <row r="17751" spans="2:2">
      <c r="B17751" s="6">
        <f t="shared" si="493"/>
        <v>0</v>
      </c>
    </row>
    <row r="17752" spans="2:2">
      <c r="B17752" s="6">
        <f t="shared" si="493"/>
        <v>0</v>
      </c>
    </row>
    <row r="17753" spans="2:2">
      <c r="B17753" s="6">
        <f t="shared" si="493"/>
        <v>0</v>
      </c>
    </row>
    <row r="17754" spans="2:2">
      <c r="B17754" s="6">
        <f t="shared" si="493"/>
        <v>0</v>
      </c>
    </row>
    <row r="17755" spans="2:2">
      <c r="B17755" s="6">
        <f t="shared" si="493"/>
        <v>0</v>
      </c>
    </row>
    <row r="17756" spans="2:2">
      <c r="B17756" s="6">
        <f t="shared" si="493"/>
        <v>0</v>
      </c>
    </row>
    <row r="17757" spans="2:2">
      <c r="B17757" s="6">
        <f t="shared" si="493"/>
        <v>0</v>
      </c>
    </row>
    <row r="17758" spans="2:2">
      <c r="B17758" s="6">
        <f t="shared" si="493"/>
        <v>0</v>
      </c>
    </row>
    <row r="17759" spans="2:2">
      <c r="B17759" s="6">
        <f t="shared" si="493"/>
        <v>0</v>
      </c>
    </row>
    <row r="17760" spans="2:2">
      <c r="B17760" s="6">
        <f t="shared" si="493"/>
        <v>0</v>
      </c>
    </row>
    <row r="17761" spans="2:2">
      <c r="B17761" s="6">
        <f t="shared" si="493"/>
        <v>0</v>
      </c>
    </row>
    <row r="17762" spans="2:2">
      <c r="B17762" s="6">
        <f t="shared" si="493"/>
        <v>0</v>
      </c>
    </row>
    <row r="17763" spans="2:2">
      <c r="B17763" s="6">
        <f t="shared" si="493"/>
        <v>0</v>
      </c>
    </row>
    <row r="17764" spans="2:2">
      <c r="B17764" s="6">
        <f t="shared" si="493"/>
        <v>0</v>
      </c>
    </row>
    <row r="17765" spans="2:2">
      <c r="B17765" s="6">
        <f t="shared" si="493"/>
        <v>0</v>
      </c>
    </row>
    <row r="17766" spans="2:2">
      <c r="B17766" s="6">
        <f t="shared" si="493"/>
        <v>0</v>
      </c>
    </row>
    <row r="17767" spans="2:2">
      <c r="B17767" s="6">
        <f t="shared" si="493"/>
        <v>0</v>
      </c>
    </row>
    <row r="17768" spans="2:2">
      <c r="B17768" s="6">
        <f t="shared" si="493"/>
        <v>0</v>
      </c>
    </row>
    <row r="17769" spans="2:2">
      <c r="B17769" s="6">
        <f t="shared" si="493"/>
        <v>0</v>
      </c>
    </row>
    <row r="17770" spans="2:2">
      <c r="B17770" s="6">
        <f t="shared" si="493"/>
        <v>0</v>
      </c>
    </row>
    <row r="17771" spans="2:2">
      <c r="B17771" s="6">
        <f t="shared" si="493"/>
        <v>0</v>
      </c>
    </row>
    <row r="17772" spans="2:2">
      <c r="B17772" s="6">
        <f t="shared" si="493"/>
        <v>0</v>
      </c>
    </row>
    <row r="17773" spans="2:2">
      <c r="B17773" s="6">
        <f t="shared" si="493"/>
        <v>0</v>
      </c>
    </row>
    <row r="17774" spans="2:2">
      <c r="B17774" s="6">
        <f t="shared" si="493"/>
        <v>0</v>
      </c>
    </row>
    <row r="17775" spans="2:2">
      <c r="B17775" s="6">
        <f t="shared" si="493"/>
        <v>0</v>
      </c>
    </row>
    <row r="17776" spans="2:2">
      <c r="B17776" s="6">
        <f t="shared" si="493"/>
        <v>0</v>
      </c>
    </row>
    <row r="17777" spans="2:2">
      <c r="B17777" s="6">
        <f t="shared" si="493"/>
        <v>0</v>
      </c>
    </row>
    <row r="17778" spans="2:2">
      <c r="B17778" s="6">
        <f t="shared" si="493"/>
        <v>0</v>
      </c>
    </row>
    <row r="17779" spans="2:2">
      <c r="B17779" s="6">
        <f t="shared" si="493"/>
        <v>0</v>
      </c>
    </row>
    <row r="17780" spans="2:2">
      <c r="B17780" s="6">
        <f t="shared" si="493"/>
        <v>0</v>
      </c>
    </row>
    <row r="17781" spans="2:2">
      <c r="B17781" s="6">
        <f t="shared" si="493"/>
        <v>0</v>
      </c>
    </row>
    <row r="17782" spans="2:2">
      <c r="B17782" s="6">
        <f t="shared" si="493"/>
        <v>0</v>
      </c>
    </row>
    <row r="17783" spans="2:2">
      <c r="B17783" s="6">
        <f t="shared" si="493"/>
        <v>0</v>
      </c>
    </row>
    <row r="17784" spans="2:2">
      <c r="B17784" s="6">
        <f t="shared" si="493"/>
        <v>0</v>
      </c>
    </row>
    <row r="17785" spans="2:2">
      <c r="B17785" s="6">
        <f t="shared" si="493"/>
        <v>0</v>
      </c>
    </row>
    <row r="17786" spans="2:2">
      <c r="B17786" s="6">
        <f t="shared" si="493"/>
        <v>0</v>
      </c>
    </row>
    <row r="17787" spans="2:2">
      <c r="B17787" s="6">
        <f t="shared" si="493"/>
        <v>0</v>
      </c>
    </row>
    <row r="17788" spans="2:2">
      <c r="B17788" s="6">
        <f t="shared" si="493"/>
        <v>0</v>
      </c>
    </row>
    <row r="17789" spans="2:2">
      <c r="B17789" s="6">
        <f t="shared" si="493"/>
        <v>0</v>
      </c>
    </row>
    <row r="17790" spans="2:2">
      <c r="B17790" s="6">
        <f t="shared" si="493"/>
        <v>0</v>
      </c>
    </row>
    <row r="17791" spans="2:2">
      <c r="B17791" s="6">
        <f t="shared" si="493"/>
        <v>0</v>
      </c>
    </row>
    <row r="17792" spans="2:2">
      <c r="B17792" s="6">
        <f t="shared" si="493"/>
        <v>0</v>
      </c>
    </row>
    <row r="17793" spans="2:2">
      <c r="B17793" s="6">
        <f t="shared" si="493"/>
        <v>0</v>
      </c>
    </row>
    <row r="17794" spans="2:2">
      <c r="B17794" s="6">
        <f t="shared" si="493"/>
        <v>0</v>
      </c>
    </row>
    <row r="17795" spans="2:2">
      <c r="B17795" s="6">
        <f t="shared" si="493"/>
        <v>0</v>
      </c>
    </row>
    <row r="17796" spans="2:2">
      <c r="B17796" s="6">
        <f t="shared" si="493"/>
        <v>0</v>
      </c>
    </row>
    <row r="17797" spans="2:2">
      <c r="B17797" s="6">
        <f t="shared" si="493"/>
        <v>0</v>
      </c>
    </row>
    <row r="17798" spans="2:2">
      <c r="B17798" s="6">
        <f t="shared" si="493"/>
        <v>0</v>
      </c>
    </row>
    <row r="17799" spans="2:2">
      <c r="B17799" s="6">
        <f t="shared" si="493"/>
        <v>0</v>
      </c>
    </row>
    <row r="17800" spans="2:2">
      <c r="B17800" s="6">
        <f t="shared" si="493"/>
        <v>0</v>
      </c>
    </row>
    <row r="17801" spans="2:2">
      <c r="B17801" s="6">
        <f t="shared" si="493"/>
        <v>0</v>
      </c>
    </row>
    <row r="17802" spans="2:2">
      <c r="B17802" s="6">
        <f t="shared" si="493"/>
        <v>0</v>
      </c>
    </row>
    <row r="17803" spans="2:2">
      <c r="B17803" s="6">
        <f t="shared" si="493"/>
        <v>0</v>
      </c>
    </row>
    <row r="17804" spans="2:2">
      <c r="B17804" s="6">
        <f t="shared" si="493"/>
        <v>0</v>
      </c>
    </row>
    <row r="17805" spans="2:2">
      <c r="B17805" s="6">
        <f t="shared" si="493"/>
        <v>0</v>
      </c>
    </row>
    <row r="17806" spans="2:2">
      <c r="B17806" s="6">
        <f t="shared" si="493"/>
        <v>0</v>
      </c>
    </row>
    <row r="17807" spans="2:2">
      <c r="B17807" s="6">
        <f t="shared" si="493"/>
        <v>0</v>
      </c>
    </row>
    <row r="17808" spans="2:2">
      <c r="B17808" s="6">
        <f t="shared" si="493"/>
        <v>0</v>
      </c>
    </row>
    <row r="17809" spans="2:2">
      <c r="B17809" s="6">
        <f t="shared" si="493"/>
        <v>0</v>
      </c>
    </row>
    <row r="17810" spans="2:2">
      <c r="B17810" s="6">
        <f t="shared" si="493"/>
        <v>0</v>
      </c>
    </row>
    <row r="17811" spans="2:2">
      <c r="B17811" s="6">
        <f t="shared" si="493"/>
        <v>0</v>
      </c>
    </row>
    <row r="17812" spans="2:2">
      <c r="B17812" s="6">
        <f t="shared" si="493"/>
        <v>0</v>
      </c>
    </row>
    <row r="17813" spans="2:2">
      <c r="B17813" s="6">
        <f t="shared" ref="B17813:B17876" si="494">+H17813</f>
        <v>0</v>
      </c>
    </row>
    <row r="17814" spans="2:2">
      <c r="B17814" s="6">
        <f t="shared" si="494"/>
        <v>0</v>
      </c>
    </row>
    <row r="17815" spans="2:2">
      <c r="B17815" s="6">
        <f t="shared" si="494"/>
        <v>0</v>
      </c>
    </row>
    <row r="17816" spans="2:2">
      <c r="B17816" s="6">
        <f t="shared" si="494"/>
        <v>0</v>
      </c>
    </row>
    <row r="17817" spans="2:2">
      <c r="B17817" s="6">
        <f t="shared" si="494"/>
        <v>0</v>
      </c>
    </row>
    <row r="17818" spans="2:2">
      <c r="B17818" s="6">
        <f t="shared" si="494"/>
        <v>0</v>
      </c>
    </row>
    <row r="17819" spans="2:2">
      <c r="B17819" s="6">
        <f t="shared" si="494"/>
        <v>0</v>
      </c>
    </row>
    <row r="17820" spans="2:2">
      <c r="B17820" s="6">
        <f t="shared" si="494"/>
        <v>0</v>
      </c>
    </row>
    <row r="17821" spans="2:2">
      <c r="B17821" s="6">
        <f t="shared" si="494"/>
        <v>0</v>
      </c>
    </row>
    <row r="17822" spans="2:2">
      <c r="B17822" s="6">
        <f t="shared" si="494"/>
        <v>0</v>
      </c>
    </row>
    <row r="17823" spans="2:2">
      <c r="B17823" s="6">
        <f t="shared" si="494"/>
        <v>0</v>
      </c>
    </row>
    <row r="17824" spans="2:2">
      <c r="B17824" s="6">
        <f t="shared" si="494"/>
        <v>0</v>
      </c>
    </row>
    <row r="17825" spans="2:2">
      <c r="B17825" s="6">
        <f t="shared" si="494"/>
        <v>0</v>
      </c>
    </row>
    <row r="17826" spans="2:2">
      <c r="B17826" s="6">
        <f t="shared" si="494"/>
        <v>0</v>
      </c>
    </row>
    <row r="17827" spans="2:2">
      <c r="B17827" s="6">
        <f t="shared" si="494"/>
        <v>0</v>
      </c>
    </row>
    <row r="17828" spans="2:2">
      <c r="B17828" s="6">
        <f t="shared" si="494"/>
        <v>0</v>
      </c>
    </row>
    <row r="17829" spans="2:2">
      <c r="B17829" s="6">
        <f t="shared" si="494"/>
        <v>0</v>
      </c>
    </row>
    <row r="17830" spans="2:2">
      <c r="B17830" s="6">
        <f t="shared" si="494"/>
        <v>0</v>
      </c>
    </row>
    <row r="17831" spans="2:2">
      <c r="B17831" s="6">
        <f t="shared" si="494"/>
        <v>0</v>
      </c>
    </row>
    <row r="17832" spans="2:2">
      <c r="B17832" s="6">
        <f t="shared" si="494"/>
        <v>0</v>
      </c>
    </row>
    <row r="17833" spans="2:2">
      <c r="B17833" s="6">
        <f t="shared" si="494"/>
        <v>0</v>
      </c>
    </row>
    <row r="17834" spans="2:2">
      <c r="B17834" s="6">
        <f t="shared" si="494"/>
        <v>0</v>
      </c>
    </row>
    <row r="17835" spans="2:2">
      <c r="B17835" s="6">
        <f t="shared" si="494"/>
        <v>0</v>
      </c>
    </row>
    <row r="17836" spans="2:2">
      <c r="B17836" s="6">
        <f t="shared" si="494"/>
        <v>0</v>
      </c>
    </row>
    <row r="17837" spans="2:2">
      <c r="B17837" s="6">
        <f t="shared" si="494"/>
        <v>0</v>
      </c>
    </row>
    <row r="17838" spans="2:2">
      <c r="B17838" s="6">
        <f t="shared" si="494"/>
        <v>0</v>
      </c>
    </row>
    <row r="17839" spans="2:2">
      <c r="B17839" s="6">
        <f t="shared" si="494"/>
        <v>0</v>
      </c>
    </row>
    <row r="17840" spans="2:2">
      <c r="B17840" s="6">
        <f t="shared" si="494"/>
        <v>0</v>
      </c>
    </row>
    <row r="17841" spans="2:2">
      <c r="B17841" s="6">
        <f t="shared" si="494"/>
        <v>0</v>
      </c>
    </row>
    <row r="17842" spans="2:2">
      <c r="B17842" s="6">
        <f t="shared" si="494"/>
        <v>0</v>
      </c>
    </row>
    <row r="17843" spans="2:2">
      <c r="B17843" s="6">
        <f t="shared" si="494"/>
        <v>0</v>
      </c>
    </row>
    <row r="17844" spans="2:2">
      <c r="B17844" s="6">
        <f t="shared" si="494"/>
        <v>0</v>
      </c>
    </row>
    <row r="17845" spans="2:2">
      <c r="B17845" s="6">
        <f t="shared" si="494"/>
        <v>0</v>
      </c>
    </row>
    <row r="17846" spans="2:2">
      <c r="B17846" s="6">
        <f t="shared" si="494"/>
        <v>0</v>
      </c>
    </row>
    <row r="17847" spans="2:2">
      <c r="B17847" s="6">
        <f t="shared" si="494"/>
        <v>0</v>
      </c>
    </row>
    <row r="17848" spans="2:2">
      <c r="B17848" s="6">
        <f t="shared" si="494"/>
        <v>0</v>
      </c>
    </row>
    <row r="17849" spans="2:2">
      <c r="B17849" s="6">
        <f t="shared" si="494"/>
        <v>0</v>
      </c>
    </row>
    <row r="17850" spans="2:2">
      <c r="B17850" s="6">
        <f t="shared" si="494"/>
        <v>0</v>
      </c>
    </row>
    <row r="17851" spans="2:2">
      <c r="B17851" s="6">
        <f t="shared" si="494"/>
        <v>0</v>
      </c>
    </row>
    <row r="17852" spans="2:2">
      <c r="B17852" s="6">
        <f t="shared" si="494"/>
        <v>0</v>
      </c>
    </row>
    <row r="17853" spans="2:2">
      <c r="B17853" s="6">
        <f t="shared" si="494"/>
        <v>0</v>
      </c>
    </row>
    <row r="17854" spans="2:2">
      <c r="B17854" s="6">
        <f t="shared" si="494"/>
        <v>0</v>
      </c>
    </row>
    <row r="17855" spans="2:2">
      <c r="B17855" s="6">
        <f t="shared" si="494"/>
        <v>0</v>
      </c>
    </row>
    <row r="17856" spans="2:2">
      <c r="B17856" s="6">
        <f t="shared" si="494"/>
        <v>0</v>
      </c>
    </row>
    <row r="17857" spans="2:2">
      <c r="B17857" s="6">
        <f t="shared" si="494"/>
        <v>0</v>
      </c>
    </row>
    <row r="17858" spans="2:2">
      <c r="B17858" s="6">
        <f t="shared" si="494"/>
        <v>0</v>
      </c>
    </row>
    <row r="17859" spans="2:2">
      <c r="B17859" s="6">
        <f t="shared" si="494"/>
        <v>0</v>
      </c>
    </row>
    <row r="17860" spans="2:2">
      <c r="B17860" s="6">
        <f t="shared" si="494"/>
        <v>0</v>
      </c>
    </row>
    <row r="17861" spans="2:2">
      <c r="B17861" s="6">
        <f t="shared" si="494"/>
        <v>0</v>
      </c>
    </row>
    <row r="17862" spans="2:2">
      <c r="B17862" s="6">
        <f t="shared" si="494"/>
        <v>0</v>
      </c>
    </row>
    <row r="17863" spans="2:2">
      <c r="B17863" s="6">
        <f t="shared" si="494"/>
        <v>0</v>
      </c>
    </row>
    <row r="17864" spans="2:2">
      <c r="B17864" s="6">
        <f t="shared" si="494"/>
        <v>0</v>
      </c>
    </row>
    <row r="17865" spans="2:2">
      <c r="B17865" s="6">
        <f t="shared" si="494"/>
        <v>0</v>
      </c>
    </row>
    <row r="17866" spans="2:2">
      <c r="B17866" s="6">
        <f t="shared" si="494"/>
        <v>0</v>
      </c>
    </row>
    <row r="17867" spans="2:2">
      <c r="B17867" s="6">
        <f t="shared" si="494"/>
        <v>0</v>
      </c>
    </row>
    <row r="17868" spans="2:2">
      <c r="B17868" s="6">
        <f t="shared" si="494"/>
        <v>0</v>
      </c>
    </row>
    <row r="17869" spans="2:2">
      <c r="B17869" s="6">
        <f t="shared" si="494"/>
        <v>0</v>
      </c>
    </row>
    <row r="17870" spans="2:2">
      <c r="B17870" s="6">
        <f t="shared" si="494"/>
        <v>0</v>
      </c>
    </row>
    <row r="17871" spans="2:2">
      <c r="B17871" s="6">
        <f t="shared" si="494"/>
        <v>0</v>
      </c>
    </row>
    <row r="17872" spans="2:2">
      <c r="B17872" s="6">
        <f t="shared" si="494"/>
        <v>0</v>
      </c>
    </row>
    <row r="17873" spans="2:2">
      <c r="B17873" s="6">
        <f t="shared" si="494"/>
        <v>0</v>
      </c>
    </row>
    <row r="17874" spans="2:2">
      <c r="B17874" s="6">
        <f t="shared" si="494"/>
        <v>0</v>
      </c>
    </row>
    <row r="17875" spans="2:2">
      <c r="B17875" s="6">
        <f t="shared" si="494"/>
        <v>0</v>
      </c>
    </row>
    <row r="17876" spans="2:2">
      <c r="B17876" s="6">
        <f t="shared" si="494"/>
        <v>0</v>
      </c>
    </row>
    <row r="17877" spans="2:2">
      <c r="B17877" s="6">
        <f t="shared" ref="B17877:B17940" si="495">+H17877</f>
        <v>0</v>
      </c>
    </row>
    <row r="17878" spans="2:2">
      <c r="B17878" s="6">
        <f t="shared" si="495"/>
        <v>0</v>
      </c>
    </row>
    <row r="17879" spans="2:2">
      <c r="B17879" s="6">
        <f t="shared" si="495"/>
        <v>0</v>
      </c>
    </row>
    <row r="17880" spans="2:2">
      <c r="B17880" s="6">
        <f t="shared" si="495"/>
        <v>0</v>
      </c>
    </row>
    <row r="17881" spans="2:2">
      <c r="B17881" s="6">
        <f t="shared" si="495"/>
        <v>0</v>
      </c>
    </row>
    <row r="17882" spans="2:2">
      <c r="B17882" s="6">
        <f t="shared" si="495"/>
        <v>0</v>
      </c>
    </row>
    <row r="17883" spans="2:2">
      <c r="B17883" s="6">
        <f t="shared" si="495"/>
        <v>0</v>
      </c>
    </row>
    <row r="17884" spans="2:2">
      <c r="B17884" s="6">
        <f t="shared" si="495"/>
        <v>0</v>
      </c>
    </row>
    <row r="17885" spans="2:2">
      <c r="B17885" s="6">
        <f t="shared" si="495"/>
        <v>0</v>
      </c>
    </row>
    <row r="17886" spans="2:2">
      <c r="B17886" s="6">
        <f t="shared" si="495"/>
        <v>0</v>
      </c>
    </row>
    <row r="17887" spans="2:2">
      <c r="B17887" s="6">
        <f t="shared" si="495"/>
        <v>0</v>
      </c>
    </row>
    <row r="17888" spans="2:2">
      <c r="B17888" s="6">
        <f t="shared" si="495"/>
        <v>0</v>
      </c>
    </row>
    <row r="17889" spans="2:2">
      <c r="B17889" s="6">
        <f t="shared" si="495"/>
        <v>0</v>
      </c>
    </row>
    <row r="17890" spans="2:2">
      <c r="B17890" s="6">
        <f t="shared" si="495"/>
        <v>0</v>
      </c>
    </row>
    <row r="17891" spans="2:2">
      <c r="B17891" s="6">
        <f t="shared" si="495"/>
        <v>0</v>
      </c>
    </row>
    <row r="17892" spans="2:2">
      <c r="B17892" s="6">
        <f t="shared" si="495"/>
        <v>0</v>
      </c>
    </row>
    <row r="17893" spans="2:2">
      <c r="B17893" s="6">
        <f t="shared" si="495"/>
        <v>0</v>
      </c>
    </row>
    <row r="17894" spans="2:2">
      <c r="B17894" s="6">
        <f t="shared" si="495"/>
        <v>0</v>
      </c>
    </row>
    <row r="17895" spans="2:2">
      <c r="B17895" s="6">
        <f t="shared" si="495"/>
        <v>0</v>
      </c>
    </row>
    <row r="17896" spans="2:2">
      <c r="B17896" s="6">
        <f t="shared" si="495"/>
        <v>0</v>
      </c>
    </row>
    <row r="17897" spans="2:2">
      <c r="B17897" s="6">
        <f t="shared" si="495"/>
        <v>0</v>
      </c>
    </row>
    <row r="17898" spans="2:2">
      <c r="B17898" s="6">
        <f t="shared" si="495"/>
        <v>0</v>
      </c>
    </row>
    <row r="17899" spans="2:2">
      <c r="B17899" s="6">
        <f t="shared" si="495"/>
        <v>0</v>
      </c>
    </row>
    <row r="17900" spans="2:2">
      <c r="B17900" s="6">
        <f t="shared" si="495"/>
        <v>0</v>
      </c>
    </row>
    <row r="17901" spans="2:2">
      <c r="B17901" s="6">
        <f t="shared" si="495"/>
        <v>0</v>
      </c>
    </row>
    <row r="17902" spans="2:2">
      <c r="B17902" s="6">
        <f t="shared" si="495"/>
        <v>0</v>
      </c>
    </row>
    <row r="17903" spans="2:2">
      <c r="B17903" s="6">
        <f t="shared" si="495"/>
        <v>0</v>
      </c>
    </row>
    <row r="17904" spans="2:2">
      <c r="B17904" s="6">
        <f t="shared" si="495"/>
        <v>0</v>
      </c>
    </row>
    <row r="17905" spans="2:2">
      <c r="B17905" s="6">
        <f t="shared" si="495"/>
        <v>0</v>
      </c>
    </row>
    <row r="17906" spans="2:2">
      <c r="B17906" s="6">
        <f t="shared" si="495"/>
        <v>0</v>
      </c>
    </row>
    <row r="17907" spans="2:2">
      <c r="B17907" s="6">
        <f t="shared" si="495"/>
        <v>0</v>
      </c>
    </row>
    <row r="17908" spans="2:2">
      <c r="B17908" s="6">
        <f t="shared" si="495"/>
        <v>0</v>
      </c>
    </row>
    <row r="17909" spans="2:2">
      <c r="B17909" s="6">
        <f t="shared" si="495"/>
        <v>0</v>
      </c>
    </row>
    <row r="17910" spans="2:2">
      <c r="B17910" s="6">
        <f t="shared" si="495"/>
        <v>0</v>
      </c>
    </row>
    <row r="17911" spans="2:2">
      <c r="B17911" s="6">
        <f t="shared" si="495"/>
        <v>0</v>
      </c>
    </row>
    <row r="17912" spans="2:2">
      <c r="B17912" s="6">
        <f t="shared" si="495"/>
        <v>0</v>
      </c>
    </row>
    <row r="17913" spans="2:2">
      <c r="B17913" s="6">
        <f t="shared" si="495"/>
        <v>0</v>
      </c>
    </row>
    <row r="17914" spans="2:2">
      <c r="B17914" s="6">
        <f t="shared" si="495"/>
        <v>0</v>
      </c>
    </row>
    <row r="17915" spans="2:2">
      <c r="B17915" s="6">
        <f t="shared" si="495"/>
        <v>0</v>
      </c>
    </row>
    <row r="17916" spans="2:2">
      <c r="B17916" s="6">
        <f t="shared" si="495"/>
        <v>0</v>
      </c>
    </row>
    <row r="17917" spans="2:2">
      <c r="B17917" s="6">
        <f t="shared" si="495"/>
        <v>0</v>
      </c>
    </row>
    <row r="17918" spans="2:2">
      <c r="B17918" s="6">
        <f t="shared" si="495"/>
        <v>0</v>
      </c>
    </row>
    <row r="17919" spans="2:2">
      <c r="B17919" s="6">
        <f t="shared" si="495"/>
        <v>0</v>
      </c>
    </row>
    <row r="17920" spans="2:2">
      <c r="B17920" s="6">
        <f t="shared" si="495"/>
        <v>0</v>
      </c>
    </row>
    <row r="17921" spans="2:2">
      <c r="B17921" s="6">
        <f t="shared" si="495"/>
        <v>0</v>
      </c>
    </row>
    <row r="17922" spans="2:2">
      <c r="B17922" s="6">
        <f t="shared" si="495"/>
        <v>0</v>
      </c>
    </row>
    <row r="17923" spans="2:2">
      <c r="B17923" s="6">
        <f t="shared" si="495"/>
        <v>0</v>
      </c>
    </row>
    <row r="17924" spans="2:2">
      <c r="B17924" s="6">
        <f t="shared" si="495"/>
        <v>0</v>
      </c>
    </row>
    <row r="17925" spans="2:2">
      <c r="B17925" s="6">
        <f t="shared" si="495"/>
        <v>0</v>
      </c>
    </row>
    <row r="17926" spans="2:2">
      <c r="B17926" s="6">
        <f t="shared" si="495"/>
        <v>0</v>
      </c>
    </row>
    <row r="17927" spans="2:2">
      <c r="B17927" s="6">
        <f t="shared" si="495"/>
        <v>0</v>
      </c>
    </row>
    <row r="17928" spans="2:2">
      <c r="B17928" s="6">
        <f t="shared" si="495"/>
        <v>0</v>
      </c>
    </row>
    <row r="17929" spans="2:2">
      <c r="B17929" s="6">
        <f t="shared" si="495"/>
        <v>0</v>
      </c>
    </row>
    <row r="17930" spans="2:2">
      <c r="B17930" s="6">
        <f t="shared" si="495"/>
        <v>0</v>
      </c>
    </row>
    <row r="17931" spans="2:2">
      <c r="B17931" s="6">
        <f t="shared" si="495"/>
        <v>0</v>
      </c>
    </row>
    <row r="17932" spans="2:2">
      <c r="B17932" s="6">
        <f t="shared" si="495"/>
        <v>0</v>
      </c>
    </row>
    <row r="17933" spans="2:2">
      <c r="B17933" s="6">
        <f t="shared" si="495"/>
        <v>0</v>
      </c>
    </row>
    <row r="17934" spans="2:2">
      <c r="B17934" s="6">
        <f t="shared" si="495"/>
        <v>0</v>
      </c>
    </row>
    <row r="17935" spans="2:2">
      <c r="B17935" s="6">
        <f t="shared" si="495"/>
        <v>0</v>
      </c>
    </row>
    <row r="17936" spans="2:2">
      <c r="B17936" s="6">
        <f t="shared" si="495"/>
        <v>0</v>
      </c>
    </row>
    <row r="17937" spans="2:2">
      <c r="B17937" s="6">
        <f t="shared" si="495"/>
        <v>0</v>
      </c>
    </row>
    <row r="17938" spans="2:2">
      <c r="B17938" s="6">
        <f t="shared" si="495"/>
        <v>0</v>
      </c>
    </row>
    <row r="17939" spans="2:2">
      <c r="B17939" s="6">
        <f t="shared" si="495"/>
        <v>0</v>
      </c>
    </row>
    <row r="17940" spans="2:2">
      <c r="B17940" s="6">
        <f t="shared" si="495"/>
        <v>0</v>
      </c>
    </row>
    <row r="17941" spans="2:2">
      <c r="B17941" s="6">
        <f t="shared" ref="B17941:B18004" si="496">+H17941</f>
        <v>0</v>
      </c>
    </row>
    <row r="17942" spans="2:2">
      <c r="B17942" s="6">
        <f t="shared" si="496"/>
        <v>0</v>
      </c>
    </row>
    <row r="17943" spans="2:2">
      <c r="B17943" s="6">
        <f t="shared" si="496"/>
        <v>0</v>
      </c>
    </row>
    <row r="17944" spans="2:2">
      <c r="B17944" s="6">
        <f t="shared" si="496"/>
        <v>0</v>
      </c>
    </row>
    <row r="17945" spans="2:2">
      <c r="B17945" s="6">
        <f t="shared" si="496"/>
        <v>0</v>
      </c>
    </row>
    <row r="17946" spans="2:2">
      <c r="B17946" s="6">
        <f t="shared" si="496"/>
        <v>0</v>
      </c>
    </row>
    <row r="17947" spans="2:2">
      <c r="B17947" s="6">
        <f t="shared" si="496"/>
        <v>0</v>
      </c>
    </row>
    <row r="17948" spans="2:2">
      <c r="B17948" s="6">
        <f t="shared" si="496"/>
        <v>0</v>
      </c>
    </row>
    <row r="17949" spans="2:2">
      <c r="B17949" s="6">
        <f t="shared" si="496"/>
        <v>0</v>
      </c>
    </row>
    <row r="17950" spans="2:2">
      <c r="B17950" s="6">
        <f t="shared" si="496"/>
        <v>0</v>
      </c>
    </row>
    <row r="17951" spans="2:2">
      <c r="B17951" s="6">
        <f t="shared" si="496"/>
        <v>0</v>
      </c>
    </row>
    <row r="17952" spans="2:2">
      <c r="B17952" s="6">
        <f t="shared" si="496"/>
        <v>0</v>
      </c>
    </row>
    <row r="17953" spans="2:2">
      <c r="B17953" s="6">
        <f t="shared" si="496"/>
        <v>0</v>
      </c>
    </row>
    <row r="17954" spans="2:2">
      <c r="B17954" s="6">
        <f t="shared" si="496"/>
        <v>0</v>
      </c>
    </row>
    <row r="17955" spans="2:2">
      <c r="B17955" s="6">
        <f t="shared" si="496"/>
        <v>0</v>
      </c>
    </row>
    <row r="17956" spans="2:2">
      <c r="B17956" s="6">
        <f t="shared" si="496"/>
        <v>0</v>
      </c>
    </row>
    <row r="17957" spans="2:2">
      <c r="B17957" s="6">
        <f t="shared" si="496"/>
        <v>0</v>
      </c>
    </row>
    <row r="17958" spans="2:2">
      <c r="B17958" s="6">
        <f t="shared" si="496"/>
        <v>0</v>
      </c>
    </row>
    <row r="17959" spans="2:2">
      <c r="B17959" s="6">
        <f t="shared" si="496"/>
        <v>0</v>
      </c>
    </row>
    <row r="17960" spans="2:2">
      <c r="B17960" s="6">
        <f t="shared" si="496"/>
        <v>0</v>
      </c>
    </row>
    <row r="17961" spans="2:2">
      <c r="B17961" s="6">
        <f t="shared" si="496"/>
        <v>0</v>
      </c>
    </row>
    <row r="17962" spans="2:2">
      <c r="B17962" s="6">
        <f t="shared" si="496"/>
        <v>0</v>
      </c>
    </row>
    <row r="17963" spans="2:2">
      <c r="B17963" s="6">
        <f t="shared" si="496"/>
        <v>0</v>
      </c>
    </row>
    <row r="17964" spans="2:2">
      <c r="B17964" s="6">
        <f t="shared" si="496"/>
        <v>0</v>
      </c>
    </row>
    <row r="17965" spans="2:2">
      <c r="B17965" s="6">
        <f t="shared" si="496"/>
        <v>0</v>
      </c>
    </row>
    <row r="17966" spans="2:2">
      <c r="B17966" s="6">
        <f t="shared" si="496"/>
        <v>0</v>
      </c>
    </row>
    <row r="17967" spans="2:2">
      <c r="B17967" s="6">
        <f t="shared" si="496"/>
        <v>0</v>
      </c>
    </row>
    <row r="17968" spans="2:2">
      <c r="B17968" s="6">
        <f t="shared" si="496"/>
        <v>0</v>
      </c>
    </row>
    <row r="17969" spans="2:2">
      <c r="B17969" s="6">
        <f t="shared" si="496"/>
        <v>0</v>
      </c>
    </row>
    <row r="17970" spans="2:2">
      <c r="B17970" s="6">
        <f t="shared" si="496"/>
        <v>0</v>
      </c>
    </row>
    <row r="17971" spans="2:2">
      <c r="B17971" s="6">
        <f t="shared" si="496"/>
        <v>0</v>
      </c>
    </row>
    <row r="17972" spans="2:2">
      <c r="B17972" s="6">
        <f t="shared" si="496"/>
        <v>0</v>
      </c>
    </row>
    <row r="17973" spans="2:2">
      <c r="B17973" s="6">
        <f t="shared" si="496"/>
        <v>0</v>
      </c>
    </row>
    <row r="17974" spans="2:2">
      <c r="B17974" s="6">
        <f t="shared" si="496"/>
        <v>0</v>
      </c>
    </row>
    <row r="17975" spans="2:2">
      <c r="B17975" s="6">
        <f t="shared" si="496"/>
        <v>0</v>
      </c>
    </row>
    <row r="17976" spans="2:2">
      <c r="B17976" s="6">
        <f t="shared" si="496"/>
        <v>0</v>
      </c>
    </row>
    <row r="17977" spans="2:2">
      <c r="B17977" s="6">
        <f t="shared" si="496"/>
        <v>0</v>
      </c>
    </row>
    <row r="17978" spans="2:2">
      <c r="B17978" s="6">
        <f t="shared" si="496"/>
        <v>0</v>
      </c>
    </row>
    <row r="17979" spans="2:2">
      <c r="B17979" s="6">
        <f t="shared" si="496"/>
        <v>0</v>
      </c>
    </row>
    <row r="17980" spans="2:2">
      <c r="B17980" s="6">
        <f t="shared" si="496"/>
        <v>0</v>
      </c>
    </row>
    <row r="17981" spans="2:2">
      <c r="B17981" s="6">
        <f t="shared" si="496"/>
        <v>0</v>
      </c>
    </row>
    <row r="17982" spans="2:2">
      <c r="B17982" s="6">
        <f t="shared" si="496"/>
        <v>0</v>
      </c>
    </row>
    <row r="17983" spans="2:2">
      <c r="B17983" s="6">
        <f t="shared" si="496"/>
        <v>0</v>
      </c>
    </row>
    <row r="17984" spans="2:2">
      <c r="B17984" s="6">
        <f t="shared" si="496"/>
        <v>0</v>
      </c>
    </row>
    <row r="17985" spans="2:2">
      <c r="B17985" s="6">
        <f t="shared" si="496"/>
        <v>0</v>
      </c>
    </row>
    <row r="17986" spans="2:2">
      <c r="B17986" s="6">
        <f t="shared" si="496"/>
        <v>0</v>
      </c>
    </row>
    <row r="17987" spans="2:2">
      <c r="B17987" s="6">
        <f t="shared" si="496"/>
        <v>0</v>
      </c>
    </row>
    <row r="17988" spans="2:2">
      <c r="B17988" s="6">
        <f t="shared" si="496"/>
        <v>0</v>
      </c>
    </row>
    <row r="17989" spans="2:2">
      <c r="B17989" s="6">
        <f t="shared" si="496"/>
        <v>0</v>
      </c>
    </row>
    <row r="17990" spans="2:2">
      <c r="B17990" s="6">
        <f t="shared" si="496"/>
        <v>0</v>
      </c>
    </row>
    <row r="17991" spans="2:2">
      <c r="B17991" s="6">
        <f t="shared" si="496"/>
        <v>0</v>
      </c>
    </row>
    <row r="17992" spans="2:2">
      <c r="B17992" s="6">
        <f t="shared" si="496"/>
        <v>0</v>
      </c>
    </row>
    <row r="17993" spans="2:2">
      <c r="B17993" s="6">
        <f t="shared" si="496"/>
        <v>0</v>
      </c>
    </row>
    <row r="17994" spans="2:2">
      <c r="B17994" s="6">
        <f t="shared" si="496"/>
        <v>0</v>
      </c>
    </row>
    <row r="17995" spans="2:2">
      <c r="B17995" s="6">
        <f t="shared" si="496"/>
        <v>0</v>
      </c>
    </row>
    <row r="17996" spans="2:2">
      <c r="B17996" s="6">
        <f t="shared" si="496"/>
        <v>0</v>
      </c>
    </row>
    <row r="17997" spans="2:2">
      <c r="B17997" s="6">
        <f t="shared" si="496"/>
        <v>0</v>
      </c>
    </row>
    <row r="17998" spans="2:2">
      <c r="B17998" s="6">
        <f t="shared" si="496"/>
        <v>0</v>
      </c>
    </row>
    <row r="17999" spans="2:2">
      <c r="B17999" s="6">
        <f t="shared" si="496"/>
        <v>0</v>
      </c>
    </row>
    <row r="18000" spans="2:2">
      <c r="B18000" s="6">
        <f t="shared" si="496"/>
        <v>0</v>
      </c>
    </row>
    <row r="18001" spans="2:2">
      <c r="B18001" s="6">
        <f t="shared" si="496"/>
        <v>0</v>
      </c>
    </row>
    <row r="18002" spans="2:2">
      <c r="B18002" s="6">
        <f t="shared" si="496"/>
        <v>0</v>
      </c>
    </row>
    <row r="18003" spans="2:2">
      <c r="B18003" s="6">
        <f t="shared" si="496"/>
        <v>0</v>
      </c>
    </row>
    <row r="18004" spans="2:2">
      <c r="B18004" s="6">
        <f t="shared" si="496"/>
        <v>0</v>
      </c>
    </row>
    <row r="18005" spans="2:2">
      <c r="B18005" s="6">
        <f t="shared" ref="B18005:B18068" si="497">+H18005</f>
        <v>0</v>
      </c>
    </row>
    <row r="18006" spans="2:2">
      <c r="B18006" s="6">
        <f t="shared" si="497"/>
        <v>0</v>
      </c>
    </row>
    <row r="18007" spans="2:2">
      <c r="B18007" s="6">
        <f t="shared" si="497"/>
        <v>0</v>
      </c>
    </row>
    <row r="18008" spans="2:2">
      <c r="B18008" s="6">
        <f t="shared" si="497"/>
        <v>0</v>
      </c>
    </row>
    <row r="18009" spans="2:2">
      <c r="B18009" s="6">
        <f t="shared" si="497"/>
        <v>0</v>
      </c>
    </row>
    <row r="18010" spans="2:2">
      <c r="B18010" s="6">
        <f t="shared" si="497"/>
        <v>0</v>
      </c>
    </row>
    <row r="18011" spans="2:2">
      <c r="B18011" s="6">
        <f t="shared" si="497"/>
        <v>0</v>
      </c>
    </row>
    <row r="18012" spans="2:2">
      <c r="B18012" s="6">
        <f t="shared" si="497"/>
        <v>0</v>
      </c>
    </row>
    <row r="18013" spans="2:2">
      <c r="B18013" s="6">
        <f t="shared" si="497"/>
        <v>0</v>
      </c>
    </row>
    <row r="18014" spans="2:2">
      <c r="B18014" s="6">
        <f t="shared" si="497"/>
        <v>0</v>
      </c>
    </row>
    <row r="18015" spans="2:2">
      <c r="B18015" s="6">
        <f t="shared" si="497"/>
        <v>0</v>
      </c>
    </row>
    <row r="18016" spans="2:2">
      <c r="B18016" s="6">
        <f t="shared" si="497"/>
        <v>0</v>
      </c>
    </row>
    <row r="18017" spans="2:2">
      <c r="B18017" s="6">
        <f t="shared" si="497"/>
        <v>0</v>
      </c>
    </row>
    <row r="18018" spans="2:2">
      <c r="B18018" s="6">
        <f t="shared" si="497"/>
        <v>0</v>
      </c>
    </row>
    <row r="18019" spans="2:2">
      <c r="B18019" s="6">
        <f t="shared" si="497"/>
        <v>0</v>
      </c>
    </row>
    <row r="18020" spans="2:2">
      <c r="B18020" s="6">
        <f t="shared" si="497"/>
        <v>0</v>
      </c>
    </row>
    <row r="18021" spans="2:2">
      <c r="B18021" s="6">
        <f t="shared" si="497"/>
        <v>0</v>
      </c>
    </row>
    <row r="18022" spans="2:2">
      <c r="B18022" s="6">
        <f t="shared" si="497"/>
        <v>0</v>
      </c>
    </row>
    <row r="18023" spans="2:2">
      <c r="B18023" s="6">
        <f t="shared" si="497"/>
        <v>0</v>
      </c>
    </row>
    <row r="18024" spans="2:2">
      <c r="B18024" s="6">
        <f t="shared" si="497"/>
        <v>0</v>
      </c>
    </row>
    <row r="18025" spans="2:2">
      <c r="B18025" s="6">
        <f t="shared" si="497"/>
        <v>0</v>
      </c>
    </row>
    <row r="18026" spans="2:2">
      <c r="B18026" s="6">
        <f t="shared" si="497"/>
        <v>0</v>
      </c>
    </row>
    <row r="18027" spans="2:2">
      <c r="B18027" s="6">
        <f t="shared" si="497"/>
        <v>0</v>
      </c>
    </row>
    <row r="18028" spans="2:2">
      <c r="B18028" s="6">
        <f t="shared" si="497"/>
        <v>0</v>
      </c>
    </row>
    <row r="18029" spans="2:2">
      <c r="B18029" s="6">
        <f t="shared" si="497"/>
        <v>0</v>
      </c>
    </row>
    <row r="18030" spans="2:2">
      <c r="B18030" s="6">
        <f t="shared" si="497"/>
        <v>0</v>
      </c>
    </row>
    <row r="18031" spans="2:2">
      <c r="B18031" s="6">
        <f t="shared" si="497"/>
        <v>0</v>
      </c>
    </row>
    <row r="18032" spans="2:2">
      <c r="B18032" s="6">
        <f t="shared" si="497"/>
        <v>0</v>
      </c>
    </row>
    <row r="18033" spans="2:2">
      <c r="B18033" s="6">
        <f t="shared" si="497"/>
        <v>0</v>
      </c>
    </row>
    <row r="18034" spans="2:2">
      <c r="B18034" s="6">
        <f t="shared" si="497"/>
        <v>0</v>
      </c>
    </row>
    <row r="18035" spans="2:2">
      <c r="B18035" s="6">
        <f t="shared" si="497"/>
        <v>0</v>
      </c>
    </row>
    <row r="18036" spans="2:2">
      <c r="B18036" s="6">
        <f t="shared" si="497"/>
        <v>0</v>
      </c>
    </row>
    <row r="18037" spans="2:2">
      <c r="B18037" s="6">
        <f t="shared" si="497"/>
        <v>0</v>
      </c>
    </row>
    <row r="18038" spans="2:2">
      <c r="B18038" s="6">
        <f t="shared" si="497"/>
        <v>0</v>
      </c>
    </row>
    <row r="18039" spans="2:2">
      <c r="B18039" s="6">
        <f t="shared" si="497"/>
        <v>0</v>
      </c>
    </row>
    <row r="18040" spans="2:2">
      <c r="B18040" s="6">
        <f t="shared" si="497"/>
        <v>0</v>
      </c>
    </row>
    <row r="18041" spans="2:2">
      <c r="B18041" s="6">
        <f t="shared" si="497"/>
        <v>0</v>
      </c>
    </row>
    <row r="18042" spans="2:2">
      <c r="B18042" s="6">
        <f t="shared" si="497"/>
        <v>0</v>
      </c>
    </row>
    <row r="18043" spans="2:2">
      <c r="B18043" s="6">
        <f t="shared" si="497"/>
        <v>0</v>
      </c>
    </row>
    <row r="18044" spans="2:2">
      <c r="B18044" s="6">
        <f t="shared" si="497"/>
        <v>0</v>
      </c>
    </row>
    <row r="18045" spans="2:2">
      <c r="B18045" s="6">
        <f t="shared" si="497"/>
        <v>0</v>
      </c>
    </row>
    <row r="18046" spans="2:2">
      <c r="B18046" s="6">
        <f t="shared" si="497"/>
        <v>0</v>
      </c>
    </row>
    <row r="18047" spans="2:2">
      <c r="B18047" s="6">
        <f t="shared" si="497"/>
        <v>0</v>
      </c>
    </row>
    <row r="18048" spans="2:2">
      <c r="B18048" s="6">
        <f t="shared" si="497"/>
        <v>0</v>
      </c>
    </row>
    <row r="18049" spans="2:2">
      <c r="B18049" s="6">
        <f t="shared" si="497"/>
        <v>0</v>
      </c>
    </row>
    <row r="18050" spans="2:2">
      <c r="B18050" s="6">
        <f t="shared" si="497"/>
        <v>0</v>
      </c>
    </row>
    <row r="18051" spans="2:2">
      <c r="B18051" s="6">
        <f t="shared" si="497"/>
        <v>0</v>
      </c>
    </row>
    <row r="18052" spans="2:2">
      <c r="B18052" s="6">
        <f t="shared" si="497"/>
        <v>0</v>
      </c>
    </row>
    <row r="18053" spans="2:2">
      <c r="B18053" s="6">
        <f t="shared" si="497"/>
        <v>0</v>
      </c>
    </row>
    <row r="18054" spans="2:2">
      <c r="B18054" s="6">
        <f t="shared" si="497"/>
        <v>0</v>
      </c>
    </row>
    <row r="18055" spans="2:2">
      <c r="B18055" s="6">
        <f t="shared" si="497"/>
        <v>0</v>
      </c>
    </row>
    <row r="18056" spans="2:2">
      <c r="B18056" s="6">
        <f t="shared" si="497"/>
        <v>0</v>
      </c>
    </row>
    <row r="18057" spans="2:2">
      <c r="B18057" s="6">
        <f t="shared" si="497"/>
        <v>0</v>
      </c>
    </row>
    <row r="18058" spans="2:2">
      <c r="B18058" s="6">
        <f t="shared" si="497"/>
        <v>0</v>
      </c>
    </row>
    <row r="18059" spans="2:2">
      <c r="B18059" s="6">
        <f t="shared" si="497"/>
        <v>0</v>
      </c>
    </row>
    <row r="18060" spans="2:2">
      <c r="B18060" s="6">
        <f t="shared" si="497"/>
        <v>0</v>
      </c>
    </row>
    <row r="18061" spans="2:2">
      <c r="B18061" s="6">
        <f t="shared" si="497"/>
        <v>0</v>
      </c>
    </row>
    <row r="18062" spans="2:2">
      <c r="B18062" s="6">
        <f t="shared" si="497"/>
        <v>0</v>
      </c>
    </row>
    <row r="18063" spans="2:2">
      <c r="B18063" s="6">
        <f t="shared" si="497"/>
        <v>0</v>
      </c>
    </row>
    <row r="18064" spans="2:2">
      <c r="B18064" s="6">
        <f t="shared" si="497"/>
        <v>0</v>
      </c>
    </row>
    <row r="18065" spans="2:2">
      <c r="B18065" s="6">
        <f t="shared" si="497"/>
        <v>0</v>
      </c>
    </row>
    <row r="18066" spans="2:2">
      <c r="B18066" s="6">
        <f t="shared" si="497"/>
        <v>0</v>
      </c>
    </row>
    <row r="18067" spans="2:2">
      <c r="B18067" s="6">
        <f t="shared" si="497"/>
        <v>0</v>
      </c>
    </row>
    <row r="18068" spans="2:2">
      <c r="B18068" s="6">
        <f t="shared" si="497"/>
        <v>0</v>
      </c>
    </row>
    <row r="18069" spans="2:2">
      <c r="B18069" s="6">
        <f t="shared" ref="B18069:B18132" si="498">+H18069</f>
        <v>0</v>
      </c>
    </row>
    <row r="18070" spans="2:2">
      <c r="B18070" s="6">
        <f t="shared" si="498"/>
        <v>0</v>
      </c>
    </row>
    <row r="18071" spans="2:2">
      <c r="B18071" s="6">
        <f t="shared" si="498"/>
        <v>0</v>
      </c>
    </row>
    <row r="18072" spans="2:2">
      <c r="B18072" s="6">
        <f t="shared" si="498"/>
        <v>0</v>
      </c>
    </row>
    <row r="18073" spans="2:2">
      <c r="B18073" s="6">
        <f t="shared" si="498"/>
        <v>0</v>
      </c>
    </row>
    <row r="18074" spans="2:2">
      <c r="B18074" s="6">
        <f t="shared" si="498"/>
        <v>0</v>
      </c>
    </row>
    <row r="18075" spans="2:2">
      <c r="B18075" s="6">
        <f t="shared" si="498"/>
        <v>0</v>
      </c>
    </row>
    <row r="18076" spans="2:2">
      <c r="B18076" s="6">
        <f t="shared" si="498"/>
        <v>0</v>
      </c>
    </row>
    <row r="18077" spans="2:2">
      <c r="B18077" s="6">
        <f t="shared" si="498"/>
        <v>0</v>
      </c>
    </row>
    <row r="18078" spans="2:2">
      <c r="B18078" s="6">
        <f t="shared" si="498"/>
        <v>0</v>
      </c>
    </row>
    <row r="18079" spans="2:2">
      <c r="B18079" s="6">
        <f t="shared" si="498"/>
        <v>0</v>
      </c>
    </row>
    <row r="18080" spans="2:2">
      <c r="B18080" s="6">
        <f t="shared" si="498"/>
        <v>0</v>
      </c>
    </row>
    <row r="18081" spans="2:2">
      <c r="B18081" s="6">
        <f t="shared" si="498"/>
        <v>0</v>
      </c>
    </row>
    <row r="18082" spans="2:2">
      <c r="B18082" s="6">
        <f t="shared" si="498"/>
        <v>0</v>
      </c>
    </row>
    <row r="18083" spans="2:2">
      <c r="B18083" s="6">
        <f t="shared" si="498"/>
        <v>0</v>
      </c>
    </row>
    <row r="18084" spans="2:2">
      <c r="B18084" s="6">
        <f t="shared" si="498"/>
        <v>0</v>
      </c>
    </row>
    <row r="18085" spans="2:2">
      <c r="B18085" s="6">
        <f t="shared" si="498"/>
        <v>0</v>
      </c>
    </row>
    <row r="18086" spans="2:2">
      <c r="B18086" s="6">
        <f t="shared" si="498"/>
        <v>0</v>
      </c>
    </row>
    <row r="18087" spans="2:2">
      <c r="B18087" s="6">
        <f t="shared" si="498"/>
        <v>0</v>
      </c>
    </row>
    <row r="18088" spans="2:2">
      <c r="B18088" s="6">
        <f t="shared" si="498"/>
        <v>0</v>
      </c>
    </row>
    <row r="18089" spans="2:2">
      <c r="B18089" s="6">
        <f t="shared" si="498"/>
        <v>0</v>
      </c>
    </row>
    <row r="18090" spans="2:2">
      <c r="B18090" s="6">
        <f t="shared" si="498"/>
        <v>0</v>
      </c>
    </row>
    <row r="18091" spans="2:2">
      <c r="B18091" s="6">
        <f t="shared" si="498"/>
        <v>0</v>
      </c>
    </row>
    <row r="18092" spans="2:2">
      <c r="B18092" s="6">
        <f t="shared" si="498"/>
        <v>0</v>
      </c>
    </row>
    <row r="18093" spans="2:2">
      <c r="B18093" s="6">
        <f t="shared" si="498"/>
        <v>0</v>
      </c>
    </row>
    <row r="18094" spans="2:2">
      <c r="B18094" s="6">
        <f t="shared" si="498"/>
        <v>0</v>
      </c>
    </row>
    <row r="18095" spans="2:2">
      <c r="B18095" s="6">
        <f t="shared" si="498"/>
        <v>0</v>
      </c>
    </row>
    <row r="18096" spans="2:2">
      <c r="B18096" s="6">
        <f t="shared" si="498"/>
        <v>0</v>
      </c>
    </row>
    <row r="18097" spans="2:2">
      <c r="B18097" s="6">
        <f t="shared" si="498"/>
        <v>0</v>
      </c>
    </row>
    <row r="18098" spans="2:2">
      <c r="B18098" s="6">
        <f t="shared" si="498"/>
        <v>0</v>
      </c>
    </row>
    <row r="18099" spans="2:2">
      <c r="B18099" s="6">
        <f t="shared" si="498"/>
        <v>0</v>
      </c>
    </row>
    <row r="18100" spans="2:2">
      <c r="B18100" s="6">
        <f t="shared" si="498"/>
        <v>0</v>
      </c>
    </row>
    <row r="18101" spans="2:2">
      <c r="B18101" s="6">
        <f t="shared" si="498"/>
        <v>0</v>
      </c>
    </row>
    <row r="18102" spans="2:2">
      <c r="B18102" s="6">
        <f t="shared" si="498"/>
        <v>0</v>
      </c>
    </row>
    <row r="18103" spans="2:2">
      <c r="B18103" s="6">
        <f t="shared" si="498"/>
        <v>0</v>
      </c>
    </row>
    <row r="18104" spans="2:2">
      <c r="B18104" s="6">
        <f t="shared" si="498"/>
        <v>0</v>
      </c>
    </row>
    <row r="18105" spans="2:2">
      <c r="B18105" s="6">
        <f t="shared" si="498"/>
        <v>0</v>
      </c>
    </row>
    <row r="18106" spans="2:2">
      <c r="B18106" s="6">
        <f t="shared" si="498"/>
        <v>0</v>
      </c>
    </row>
    <row r="18107" spans="2:2">
      <c r="B18107" s="6">
        <f t="shared" si="498"/>
        <v>0</v>
      </c>
    </row>
    <row r="18108" spans="2:2">
      <c r="B18108" s="6">
        <f t="shared" si="498"/>
        <v>0</v>
      </c>
    </row>
    <row r="18109" spans="2:2">
      <c r="B18109" s="6">
        <f t="shared" si="498"/>
        <v>0</v>
      </c>
    </row>
    <row r="18110" spans="2:2">
      <c r="B18110" s="6">
        <f t="shared" si="498"/>
        <v>0</v>
      </c>
    </row>
    <row r="18111" spans="2:2">
      <c r="B18111" s="6">
        <f t="shared" si="498"/>
        <v>0</v>
      </c>
    </row>
    <row r="18112" spans="2:2">
      <c r="B18112" s="6">
        <f t="shared" si="498"/>
        <v>0</v>
      </c>
    </row>
    <row r="18113" spans="2:2">
      <c r="B18113" s="6">
        <f t="shared" si="498"/>
        <v>0</v>
      </c>
    </row>
    <row r="18114" spans="2:2">
      <c r="B18114" s="6">
        <f t="shared" si="498"/>
        <v>0</v>
      </c>
    </row>
    <row r="18115" spans="2:2">
      <c r="B18115" s="6">
        <f t="shared" si="498"/>
        <v>0</v>
      </c>
    </row>
    <row r="18116" spans="2:2">
      <c r="B18116" s="6">
        <f t="shared" si="498"/>
        <v>0</v>
      </c>
    </row>
    <row r="18117" spans="2:2">
      <c r="B18117" s="6">
        <f t="shared" si="498"/>
        <v>0</v>
      </c>
    </row>
    <row r="18118" spans="2:2">
      <c r="B18118" s="6">
        <f t="shared" si="498"/>
        <v>0</v>
      </c>
    </row>
    <row r="18119" spans="2:2">
      <c r="B18119" s="6">
        <f t="shared" si="498"/>
        <v>0</v>
      </c>
    </row>
    <row r="18120" spans="2:2">
      <c r="B18120" s="6">
        <f t="shared" si="498"/>
        <v>0</v>
      </c>
    </row>
    <row r="18121" spans="2:2">
      <c r="B18121" s="6">
        <f t="shared" si="498"/>
        <v>0</v>
      </c>
    </row>
    <row r="18122" spans="2:2">
      <c r="B18122" s="6">
        <f t="shared" si="498"/>
        <v>0</v>
      </c>
    </row>
    <row r="18123" spans="2:2">
      <c r="B18123" s="6">
        <f t="shared" si="498"/>
        <v>0</v>
      </c>
    </row>
    <row r="18124" spans="2:2">
      <c r="B18124" s="6">
        <f t="shared" si="498"/>
        <v>0</v>
      </c>
    </row>
    <row r="18125" spans="2:2">
      <c r="B18125" s="6">
        <f t="shared" si="498"/>
        <v>0</v>
      </c>
    </row>
    <row r="18126" spans="2:2">
      <c r="B18126" s="6">
        <f t="shared" si="498"/>
        <v>0</v>
      </c>
    </row>
    <row r="18127" spans="2:2">
      <c r="B18127" s="6">
        <f t="shared" si="498"/>
        <v>0</v>
      </c>
    </row>
    <row r="18128" spans="2:2">
      <c r="B18128" s="6">
        <f t="shared" si="498"/>
        <v>0</v>
      </c>
    </row>
    <row r="18129" spans="2:2">
      <c r="B18129" s="6">
        <f t="shared" si="498"/>
        <v>0</v>
      </c>
    </row>
    <row r="18130" spans="2:2">
      <c r="B18130" s="6">
        <f t="shared" si="498"/>
        <v>0</v>
      </c>
    </row>
    <row r="18131" spans="2:2">
      <c r="B18131" s="6">
        <f t="shared" si="498"/>
        <v>0</v>
      </c>
    </row>
    <row r="18132" spans="2:2">
      <c r="B18132" s="6">
        <f t="shared" si="498"/>
        <v>0</v>
      </c>
    </row>
    <row r="18133" spans="2:2">
      <c r="B18133" s="6">
        <f t="shared" ref="B18133:B18196" si="499">+H18133</f>
        <v>0</v>
      </c>
    </row>
    <row r="18134" spans="2:2">
      <c r="B18134" s="6">
        <f t="shared" si="499"/>
        <v>0</v>
      </c>
    </row>
    <row r="18135" spans="2:2">
      <c r="B18135" s="6">
        <f t="shared" si="499"/>
        <v>0</v>
      </c>
    </row>
    <row r="18136" spans="2:2">
      <c r="B18136" s="6">
        <f t="shared" si="499"/>
        <v>0</v>
      </c>
    </row>
    <row r="18137" spans="2:2">
      <c r="B18137" s="6">
        <f t="shared" si="499"/>
        <v>0</v>
      </c>
    </row>
    <row r="18138" spans="2:2">
      <c r="B18138" s="6">
        <f t="shared" si="499"/>
        <v>0</v>
      </c>
    </row>
    <row r="18139" spans="2:2">
      <c r="B18139" s="6">
        <f t="shared" si="499"/>
        <v>0</v>
      </c>
    </row>
    <row r="18140" spans="2:2">
      <c r="B18140" s="6">
        <f t="shared" si="499"/>
        <v>0</v>
      </c>
    </row>
    <row r="18141" spans="2:2">
      <c r="B18141" s="6">
        <f t="shared" si="499"/>
        <v>0</v>
      </c>
    </row>
    <row r="18142" spans="2:2">
      <c r="B18142" s="6">
        <f t="shared" si="499"/>
        <v>0</v>
      </c>
    </row>
    <row r="18143" spans="2:2">
      <c r="B18143" s="6">
        <f t="shared" si="499"/>
        <v>0</v>
      </c>
    </row>
    <row r="18144" spans="2:2">
      <c r="B18144" s="6">
        <f t="shared" si="499"/>
        <v>0</v>
      </c>
    </row>
    <row r="18145" spans="2:2">
      <c r="B18145" s="6">
        <f t="shared" si="499"/>
        <v>0</v>
      </c>
    </row>
    <row r="18146" spans="2:2">
      <c r="B18146" s="6">
        <f t="shared" si="499"/>
        <v>0</v>
      </c>
    </row>
    <row r="18147" spans="2:2">
      <c r="B18147" s="6">
        <f t="shared" si="499"/>
        <v>0</v>
      </c>
    </row>
    <row r="18148" spans="2:2">
      <c r="B18148" s="6">
        <f t="shared" si="499"/>
        <v>0</v>
      </c>
    </row>
    <row r="18149" spans="2:2">
      <c r="B18149" s="6">
        <f t="shared" si="499"/>
        <v>0</v>
      </c>
    </row>
    <row r="18150" spans="2:2">
      <c r="B18150" s="6">
        <f t="shared" si="499"/>
        <v>0</v>
      </c>
    </row>
    <row r="18151" spans="2:2">
      <c r="B18151" s="6">
        <f t="shared" si="499"/>
        <v>0</v>
      </c>
    </row>
    <row r="18152" spans="2:2">
      <c r="B18152" s="6">
        <f t="shared" si="499"/>
        <v>0</v>
      </c>
    </row>
    <row r="18153" spans="2:2">
      <c r="B18153" s="6">
        <f t="shared" si="499"/>
        <v>0</v>
      </c>
    </row>
    <row r="18154" spans="2:2">
      <c r="B18154" s="6">
        <f t="shared" si="499"/>
        <v>0</v>
      </c>
    </row>
    <row r="18155" spans="2:2">
      <c r="B18155" s="6">
        <f t="shared" si="499"/>
        <v>0</v>
      </c>
    </row>
    <row r="18156" spans="2:2">
      <c r="B18156" s="6">
        <f t="shared" si="499"/>
        <v>0</v>
      </c>
    </row>
    <row r="18157" spans="2:2">
      <c r="B18157" s="6">
        <f t="shared" si="499"/>
        <v>0</v>
      </c>
    </row>
    <row r="18158" spans="2:2">
      <c r="B18158" s="6">
        <f t="shared" si="499"/>
        <v>0</v>
      </c>
    </row>
    <row r="18159" spans="2:2">
      <c r="B18159" s="6">
        <f t="shared" si="499"/>
        <v>0</v>
      </c>
    </row>
    <row r="18160" spans="2:2">
      <c r="B18160" s="6">
        <f t="shared" si="499"/>
        <v>0</v>
      </c>
    </row>
    <row r="18161" spans="2:2">
      <c r="B18161" s="6">
        <f t="shared" si="499"/>
        <v>0</v>
      </c>
    </row>
    <row r="18162" spans="2:2">
      <c r="B18162" s="6">
        <f t="shared" si="499"/>
        <v>0</v>
      </c>
    </row>
    <row r="18163" spans="2:2">
      <c r="B18163" s="6">
        <f t="shared" si="499"/>
        <v>0</v>
      </c>
    </row>
    <row r="18164" spans="2:2">
      <c r="B18164" s="6">
        <f t="shared" si="499"/>
        <v>0</v>
      </c>
    </row>
    <row r="18165" spans="2:2">
      <c r="B18165" s="6">
        <f t="shared" si="499"/>
        <v>0</v>
      </c>
    </row>
    <row r="18166" spans="2:2">
      <c r="B18166" s="6">
        <f t="shared" si="499"/>
        <v>0</v>
      </c>
    </row>
    <row r="18167" spans="2:2">
      <c r="B18167" s="6">
        <f t="shared" si="499"/>
        <v>0</v>
      </c>
    </row>
    <row r="18168" spans="2:2">
      <c r="B18168" s="6">
        <f t="shared" si="499"/>
        <v>0</v>
      </c>
    </row>
    <row r="18169" spans="2:2">
      <c r="B18169" s="6">
        <f t="shared" si="499"/>
        <v>0</v>
      </c>
    </row>
    <row r="18170" spans="2:2">
      <c r="B18170" s="6">
        <f t="shared" si="499"/>
        <v>0</v>
      </c>
    </row>
    <row r="18171" spans="2:2">
      <c r="B18171" s="6">
        <f t="shared" si="499"/>
        <v>0</v>
      </c>
    </row>
    <row r="18172" spans="2:2">
      <c r="B18172" s="6">
        <f t="shared" si="499"/>
        <v>0</v>
      </c>
    </row>
    <row r="18173" spans="2:2">
      <c r="B18173" s="6">
        <f t="shared" si="499"/>
        <v>0</v>
      </c>
    </row>
    <row r="18174" spans="2:2">
      <c r="B18174" s="6">
        <f t="shared" si="499"/>
        <v>0</v>
      </c>
    </row>
    <row r="18175" spans="2:2">
      <c r="B18175" s="6">
        <f t="shared" si="499"/>
        <v>0</v>
      </c>
    </row>
    <row r="18176" spans="2:2">
      <c r="B18176" s="6">
        <f t="shared" si="499"/>
        <v>0</v>
      </c>
    </row>
    <row r="18177" spans="2:2">
      <c r="B18177" s="6">
        <f t="shared" si="499"/>
        <v>0</v>
      </c>
    </row>
    <row r="18178" spans="2:2">
      <c r="B18178" s="6">
        <f t="shared" si="499"/>
        <v>0</v>
      </c>
    </row>
    <row r="18179" spans="2:2">
      <c r="B18179" s="6">
        <f t="shared" si="499"/>
        <v>0</v>
      </c>
    </row>
    <row r="18180" spans="2:2">
      <c r="B18180" s="6">
        <f t="shared" si="499"/>
        <v>0</v>
      </c>
    </row>
    <row r="18181" spans="2:2">
      <c r="B18181" s="6">
        <f t="shared" si="499"/>
        <v>0</v>
      </c>
    </row>
    <row r="18182" spans="2:2">
      <c r="B18182" s="6">
        <f t="shared" si="499"/>
        <v>0</v>
      </c>
    </row>
    <row r="18183" spans="2:2">
      <c r="B18183" s="6">
        <f t="shared" si="499"/>
        <v>0</v>
      </c>
    </row>
    <row r="18184" spans="2:2">
      <c r="B18184" s="6">
        <f t="shared" si="499"/>
        <v>0</v>
      </c>
    </row>
    <row r="18185" spans="2:2">
      <c r="B18185" s="6">
        <f t="shared" si="499"/>
        <v>0</v>
      </c>
    </row>
    <row r="18186" spans="2:2">
      <c r="B18186" s="6">
        <f t="shared" si="499"/>
        <v>0</v>
      </c>
    </row>
    <row r="18187" spans="2:2">
      <c r="B18187" s="6">
        <f t="shared" si="499"/>
        <v>0</v>
      </c>
    </row>
    <row r="18188" spans="2:2">
      <c r="B18188" s="6">
        <f t="shared" si="499"/>
        <v>0</v>
      </c>
    </row>
    <row r="18189" spans="2:2">
      <c r="B18189" s="6">
        <f t="shared" si="499"/>
        <v>0</v>
      </c>
    </row>
    <row r="18190" spans="2:2">
      <c r="B18190" s="6">
        <f t="shared" si="499"/>
        <v>0</v>
      </c>
    </row>
    <row r="18191" spans="2:2">
      <c r="B18191" s="6">
        <f t="shared" si="499"/>
        <v>0</v>
      </c>
    </row>
    <row r="18192" spans="2:2">
      <c r="B18192" s="6">
        <f t="shared" si="499"/>
        <v>0</v>
      </c>
    </row>
    <row r="18193" spans="2:2">
      <c r="B18193" s="6">
        <f t="shared" si="499"/>
        <v>0</v>
      </c>
    </row>
    <row r="18194" spans="2:2">
      <c r="B18194" s="6">
        <f t="shared" si="499"/>
        <v>0</v>
      </c>
    </row>
    <row r="18195" spans="2:2">
      <c r="B18195" s="6">
        <f t="shared" si="499"/>
        <v>0</v>
      </c>
    </row>
    <row r="18196" spans="2:2">
      <c r="B18196" s="6">
        <f t="shared" si="499"/>
        <v>0</v>
      </c>
    </row>
    <row r="18197" spans="2:2">
      <c r="B18197" s="6">
        <f t="shared" ref="B18197:B18260" si="500">+H18197</f>
        <v>0</v>
      </c>
    </row>
    <row r="18198" spans="2:2">
      <c r="B18198" s="6">
        <f t="shared" si="500"/>
        <v>0</v>
      </c>
    </row>
    <row r="18199" spans="2:2">
      <c r="B18199" s="6">
        <f t="shared" si="500"/>
        <v>0</v>
      </c>
    </row>
    <row r="18200" spans="2:2">
      <c r="B18200" s="6">
        <f t="shared" si="500"/>
        <v>0</v>
      </c>
    </row>
    <row r="18201" spans="2:2">
      <c r="B18201" s="6">
        <f t="shared" si="500"/>
        <v>0</v>
      </c>
    </row>
    <row r="18202" spans="2:2">
      <c r="B18202" s="6">
        <f t="shared" si="500"/>
        <v>0</v>
      </c>
    </row>
    <row r="18203" spans="2:2">
      <c r="B18203" s="6">
        <f t="shared" si="500"/>
        <v>0</v>
      </c>
    </row>
    <row r="18204" spans="2:2">
      <c r="B18204" s="6">
        <f t="shared" si="500"/>
        <v>0</v>
      </c>
    </row>
    <row r="18205" spans="2:2">
      <c r="B18205" s="6">
        <f t="shared" si="500"/>
        <v>0</v>
      </c>
    </row>
    <row r="18206" spans="2:2">
      <c r="B18206" s="6">
        <f t="shared" si="500"/>
        <v>0</v>
      </c>
    </row>
    <row r="18207" spans="2:2">
      <c r="B18207" s="6">
        <f t="shared" si="500"/>
        <v>0</v>
      </c>
    </row>
    <row r="18208" spans="2:2">
      <c r="B18208" s="6">
        <f t="shared" si="500"/>
        <v>0</v>
      </c>
    </row>
    <row r="18209" spans="2:2">
      <c r="B18209" s="6">
        <f t="shared" si="500"/>
        <v>0</v>
      </c>
    </row>
    <row r="18210" spans="2:2">
      <c r="B18210" s="6">
        <f t="shared" si="500"/>
        <v>0</v>
      </c>
    </row>
    <row r="18211" spans="2:2">
      <c r="B18211" s="6">
        <f t="shared" si="500"/>
        <v>0</v>
      </c>
    </row>
    <row r="18212" spans="2:2">
      <c r="B18212" s="6">
        <f t="shared" si="500"/>
        <v>0</v>
      </c>
    </row>
    <row r="18213" spans="2:2">
      <c r="B18213" s="6">
        <f t="shared" si="500"/>
        <v>0</v>
      </c>
    </row>
    <row r="18214" spans="2:2">
      <c r="B18214" s="6">
        <f t="shared" si="500"/>
        <v>0</v>
      </c>
    </row>
    <row r="18215" spans="2:2">
      <c r="B18215" s="6">
        <f t="shared" si="500"/>
        <v>0</v>
      </c>
    </row>
    <row r="18216" spans="2:2">
      <c r="B18216" s="6">
        <f t="shared" si="500"/>
        <v>0</v>
      </c>
    </row>
    <row r="18217" spans="2:2">
      <c r="B18217" s="6">
        <f t="shared" si="500"/>
        <v>0</v>
      </c>
    </row>
    <row r="18218" spans="2:2">
      <c r="B18218" s="6">
        <f t="shared" si="500"/>
        <v>0</v>
      </c>
    </row>
    <row r="18219" spans="2:2">
      <c r="B18219" s="6">
        <f t="shared" si="500"/>
        <v>0</v>
      </c>
    </row>
    <row r="18220" spans="2:2">
      <c r="B18220" s="6">
        <f t="shared" si="500"/>
        <v>0</v>
      </c>
    </row>
    <row r="18221" spans="2:2">
      <c r="B18221" s="6">
        <f t="shared" si="500"/>
        <v>0</v>
      </c>
    </row>
    <row r="18222" spans="2:2">
      <c r="B18222" s="6">
        <f t="shared" si="500"/>
        <v>0</v>
      </c>
    </row>
    <row r="18223" spans="2:2">
      <c r="B18223" s="6">
        <f t="shared" si="500"/>
        <v>0</v>
      </c>
    </row>
    <row r="18224" spans="2:2">
      <c r="B18224" s="6">
        <f t="shared" si="500"/>
        <v>0</v>
      </c>
    </row>
    <row r="18225" spans="2:2">
      <c r="B18225" s="6">
        <f t="shared" si="500"/>
        <v>0</v>
      </c>
    </row>
    <row r="18226" spans="2:2">
      <c r="B18226" s="6">
        <f t="shared" si="500"/>
        <v>0</v>
      </c>
    </row>
    <row r="18227" spans="2:2">
      <c r="B18227" s="6">
        <f t="shared" si="500"/>
        <v>0</v>
      </c>
    </row>
    <row r="18228" spans="2:2">
      <c r="B18228" s="6">
        <f t="shared" si="500"/>
        <v>0</v>
      </c>
    </row>
    <row r="18229" spans="2:2">
      <c r="B18229" s="6">
        <f t="shared" si="500"/>
        <v>0</v>
      </c>
    </row>
    <row r="18230" spans="2:2">
      <c r="B18230" s="6">
        <f t="shared" si="500"/>
        <v>0</v>
      </c>
    </row>
    <row r="18231" spans="2:2">
      <c r="B18231" s="6">
        <f t="shared" si="500"/>
        <v>0</v>
      </c>
    </row>
    <row r="18232" spans="2:2">
      <c r="B18232" s="6">
        <f t="shared" si="500"/>
        <v>0</v>
      </c>
    </row>
    <row r="18233" spans="2:2">
      <c r="B18233" s="6">
        <f t="shared" si="500"/>
        <v>0</v>
      </c>
    </row>
    <row r="18234" spans="2:2">
      <c r="B18234" s="6">
        <f t="shared" si="500"/>
        <v>0</v>
      </c>
    </row>
    <row r="18235" spans="2:2">
      <c r="B18235" s="6">
        <f t="shared" si="500"/>
        <v>0</v>
      </c>
    </row>
    <row r="18236" spans="2:2">
      <c r="B18236" s="6">
        <f t="shared" si="500"/>
        <v>0</v>
      </c>
    </row>
    <row r="18237" spans="2:2">
      <c r="B18237" s="6">
        <f t="shared" si="500"/>
        <v>0</v>
      </c>
    </row>
    <row r="18238" spans="2:2">
      <c r="B18238" s="6">
        <f t="shared" si="500"/>
        <v>0</v>
      </c>
    </row>
    <row r="18239" spans="2:2">
      <c r="B18239" s="6">
        <f t="shared" si="500"/>
        <v>0</v>
      </c>
    </row>
    <row r="18240" spans="2:2">
      <c r="B18240" s="6">
        <f t="shared" si="500"/>
        <v>0</v>
      </c>
    </row>
    <row r="18241" spans="2:2">
      <c r="B18241" s="6">
        <f t="shared" si="500"/>
        <v>0</v>
      </c>
    </row>
    <row r="18242" spans="2:2">
      <c r="B18242" s="6">
        <f t="shared" si="500"/>
        <v>0</v>
      </c>
    </row>
    <row r="18243" spans="2:2">
      <c r="B18243" s="6">
        <f t="shared" si="500"/>
        <v>0</v>
      </c>
    </row>
    <row r="18244" spans="2:2">
      <c r="B18244" s="6">
        <f t="shared" si="500"/>
        <v>0</v>
      </c>
    </row>
    <row r="18245" spans="2:2">
      <c r="B18245" s="6">
        <f t="shared" si="500"/>
        <v>0</v>
      </c>
    </row>
    <row r="18246" spans="2:2">
      <c r="B18246" s="6">
        <f t="shared" si="500"/>
        <v>0</v>
      </c>
    </row>
    <row r="18247" spans="2:2">
      <c r="B18247" s="6">
        <f t="shared" si="500"/>
        <v>0</v>
      </c>
    </row>
    <row r="18248" spans="2:2">
      <c r="B18248" s="6">
        <f t="shared" si="500"/>
        <v>0</v>
      </c>
    </row>
    <row r="18249" spans="2:2">
      <c r="B18249" s="6">
        <f t="shared" si="500"/>
        <v>0</v>
      </c>
    </row>
    <row r="18250" spans="2:2">
      <c r="B18250" s="6">
        <f t="shared" si="500"/>
        <v>0</v>
      </c>
    </row>
    <row r="18251" spans="2:2">
      <c r="B18251" s="6">
        <f t="shared" si="500"/>
        <v>0</v>
      </c>
    </row>
    <row r="18252" spans="2:2">
      <c r="B18252" s="6">
        <f t="shared" si="500"/>
        <v>0</v>
      </c>
    </row>
    <row r="18253" spans="2:2">
      <c r="B18253" s="6">
        <f t="shared" si="500"/>
        <v>0</v>
      </c>
    </row>
    <row r="18254" spans="2:2">
      <c r="B18254" s="6">
        <f t="shared" si="500"/>
        <v>0</v>
      </c>
    </row>
    <row r="18255" spans="2:2">
      <c r="B18255" s="6">
        <f t="shared" si="500"/>
        <v>0</v>
      </c>
    </row>
    <row r="18256" spans="2:2">
      <c r="B18256" s="6">
        <f t="shared" si="500"/>
        <v>0</v>
      </c>
    </row>
    <row r="18257" spans="2:2">
      <c r="B18257" s="6">
        <f t="shared" si="500"/>
        <v>0</v>
      </c>
    </row>
    <row r="18258" spans="2:2">
      <c r="B18258" s="6">
        <f t="shared" si="500"/>
        <v>0</v>
      </c>
    </row>
    <row r="18259" spans="2:2">
      <c r="B18259" s="6">
        <f t="shared" si="500"/>
        <v>0</v>
      </c>
    </row>
    <row r="18260" spans="2:2">
      <c r="B18260" s="6">
        <f t="shared" si="500"/>
        <v>0</v>
      </c>
    </row>
    <row r="18261" spans="2:2">
      <c r="B18261" s="6">
        <f t="shared" ref="B18261:B18324" si="501">+H18261</f>
        <v>0</v>
      </c>
    </row>
    <row r="18262" spans="2:2">
      <c r="B18262" s="6">
        <f t="shared" si="501"/>
        <v>0</v>
      </c>
    </row>
    <row r="18263" spans="2:2">
      <c r="B18263" s="6">
        <f t="shared" si="501"/>
        <v>0</v>
      </c>
    </row>
    <row r="18264" spans="2:2">
      <c r="B18264" s="6">
        <f t="shared" si="501"/>
        <v>0</v>
      </c>
    </row>
    <row r="18265" spans="2:2">
      <c r="B18265" s="6">
        <f t="shared" si="501"/>
        <v>0</v>
      </c>
    </row>
    <row r="18266" spans="2:2">
      <c r="B18266" s="6">
        <f t="shared" si="501"/>
        <v>0</v>
      </c>
    </row>
    <row r="18267" spans="2:2">
      <c r="B18267" s="6">
        <f t="shared" si="501"/>
        <v>0</v>
      </c>
    </row>
    <row r="18268" spans="2:2">
      <c r="B18268" s="6">
        <f t="shared" si="501"/>
        <v>0</v>
      </c>
    </row>
    <row r="18269" spans="2:2">
      <c r="B18269" s="6">
        <f t="shared" si="501"/>
        <v>0</v>
      </c>
    </row>
    <row r="18270" spans="2:2">
      <c r="B18270" s="6">
        <f t="shared" si="501"/>
        <v>0</v>
      </c>
    </row>
    <row r="18271" spans="2:2">
      <c r="B18271" s="6">
        <f t="shared" si="501"/>
        <v>0</v>
      </c>
    </row>
    <row r="18272" spans="2:2">
      <c r="B18272" s="6">
        <f t="shared" si="501"/>
        <v>0</v>
      </c>
    </row>
    <row r="18273" spans="2:2">
      <c r="B18273" s="6">
        <f t="shared" si="501"/>
        <v>0</v>
      </c>
    </row>
    <row r="18274" spans="2:2">
      <c r="B18274" s="6">
        <f t="shared" si="501"/>
        <v>0</v>
      </c>
    </row>
    <row r="18275" spans="2:2">
      <c r="B18275" s="6">
        <f t="shared" si="501"/>
        <v>0</v>
      </c>
    </row>
    <row r="18276" spans="2:2">
      <c r="B18276" s="6">
        <f t="shared" si="501"/>
        <v>0</v>
      </c>
    </row>
    <row r="18277" spans="2:2">
      <c r="B18277" s="6">
        <f t="shared" si="501"/>
        <v>0</v>
      </c>
    </row>
    <row r="18278" spans="2:2">
      <c r="B18278" s="6">
        <f t="shared" si="501"/>
        <v>0</v>
      </c>
    </row>
    <row r="18279" spans="2:2">
      <c r="B18279" s="6">
        <f t="shared" si="501"/>
        <v>0</v>
      </c>
    </row>
    <row r="18280" spans="2:2">
      <c r="B18280" s="6">
        <f t="shared" si="501"/>
        <v>0</v>
      </c>
    </row>
    <row r="18281" spans="2:2">
      <c r="B18281" s="6">
        <f t="shared" si="501"/>
        <v>0</v>
      </c>
    </row>
    <row r="18282" spans="2:2">
      <c r="B18282" s="6">
        <f t="shared" si="501"/>
        <v>0</v>
      </c>
    </row>
    <row r="18283" spans="2:2">
      <c r="B18283" s="6">
        <f t="shared" si="501"/>
        <v>0</v>
      </c>
    </row>
    <row r="18284" spans="2:2">
      <c r="B18284" s="6">
        <f t="shared" si="501"/>
        <v>0</v>
      </c>
    </row>
    <row r="18285" spans="2:2">
      <c r="B18285" s="6">
        <f t="shared" si="501"/>
        <v>0</v>
      </c>
    </row>
    <row r="18286" spans="2:2">
      <c r="B18286" s="6">
        <f t="shared" si="501"/>
        <v>0</v>
      </c>
    </row>
    <row r="18287" spans="2:2">
      <c r="B18287" s="6">
        <f t="shared" si="501"/>
        <v>0</v>
      </c>
    </row>
    <row r="18288" spans="2:2">
      <c r="B18288" s="6">
        <f t="shared" si="501"/>
        <v>0</v>
      </c>
    </row>
    <row r="18289" spans="2:2">
      <c r="B18289" s="6">
        <f t="shared" si="501"/>
        <v>0</v>
      </c>
    </row>
    <row r="18290" spans="2:2">
      <c r="B18290" s="6">
        <f t="shared" si="501"/>
        <v>0</v>
      </c>
    </row>
    <row r="18291" spans="2:2">
      <c r="B18291" s="6">
        <f t="shared" si="501"/>
        <v>0</v>
      </c>
    </row>
    <row r="18292" spans="2:2">
      <c r="B18292" s="6">
        <f t="shared" si="501"/>
        <v>0</v>
      </c>
    </row>
    <row r="18293" spans="2:2">
      <c r="B18293" s="6">
        <f t="shared" si="501"/>
        <v>0</v>
      </c>
    </row>
    <row r="18294" spans="2:2">
      <c r="B18294" s="6">
        <f t="shared" si="501"/>
        <v>0</v>
      </c>
    </row>
    <row r="18295" spans="2:2">
      <c r="B18295" s="6">
        <f t="shared" si="501"/>
        <v>0</v>
      </c>
    </row>
    <row r="18296" spans="2:2">
      <c r="B18296" s="6">
        <f t="shared" si="501"/>
        <v>0</v>
      </c>
    </row>
    <row r="18297" spans="2:2">
      <c r="B18297" s="6">
        <f t="shared" si="501"/>
        <v>0</v>
      </c>
    </row>
    <row r="18298" spans="2:2">
      <c r="B18298" s="6">
        <f t="shared" si="501"/>
        <v>0</v>
      </c>
    </row>
    <row r="18299" spans="2:2">
      <c r="B18299" s="6">
        <f t="shared" si="501"/>
        <v>0</v>
      </c>
    </row>
    <row r="18300" spans="2:2">
      <c r="B18300" s="6">
        <f t="shared" si="501"/>
        <v>0</v>
      </c>
    </row>
    <row r="18301" spans="2:2">
      <c r="B18301" s="6">
        <f t="shared" si="501"/>
        <v>0</v>
      </c>
    </row>
    <row r="18302" spans="2:2">
      <c r="B18302" s="6">
        <f t="shared" si="501"/>
        <v>0</v>
      </c>
    </row>
    <row r="18303" spans="2:2">
      <c r="B18303" s="6">
        <f t="shared" si="501"/>
        <v>0</v>
      </c>
    </row>
    <row r="18304" spans="2:2">
      <c r="B18304" s="6">
        <f t="shared" si="501"/>
        <v>0</v>
      </c>
    </row>
    <row r="18305" spans="2:2">
      <c r="B18305" s="6">
        <f t="shared" si="501"/>
        <v>0</v>
      </c>
    </row>
    <row r="18306" spans="2:2">
      <c r="B18306" s="6">
        <f t="shared" si="501"/>
        <v>0</v>
      </c>
    </row>
    <row r="18307" spans="2:2">
      <c r="B18307" s="6">
        <f t="shared" si="501"/>
        <v>0</v>
      </c>
    </row>
    <row r="18308" spans="2:2">
      <c r="B18308" s="6">
        <f t="shared" si="501"/>
        <v>0</v>
      </c>
    </row>
    <row r="18309" spans="2:2">
      <c r="B18309" s="6">
        <f t="shared" si="501"/>
        <v>0</v>
      </c>
    </row>
    <row r="18310" spans="2:2">
      <c r="B18310" s="6">
        <f t="shared" si="501"/>
        <v>0</v>
      </c>
    </row>
    <row r="18311" spans="2:2">
      <c r="B18311" s="6">
        <f t="shared" si="501"/>
        <v>0</v>
      </c>
    </row>
    <row r="18312" spans="2:2">
      <c r="B18312" s="6">
        <f t="shared" si="501"/>
        <v>0</v>
      </c>
    </row>
    <row r="18313" spans="2:2">
      <c r="B18313" s="6">
        <f t="shared" si="501"/>
        <v>0</v>
      </c>
    </row>
    <row r="18314" spans="2:2">
      <c r="B18314" s="6">
        <f t="shared" si="501"/>
        <v>0</v>
      </c>
    </row>
    <row r="18315" spans="2:2">
      <c r="B18315" s="6">
        <f t="shared" si="501"/>
        <v>0</v>
      </c>
    </row>
    <row r="18316" spans="2:2">
      <c r="B18316" s="6">
        <f t="shared" si="501"/>
        <v>0</v>
      </c>
    </row>
    <row r="18317" spans="2:2">
      <c r="B18317" s="6">
        <f t="shared" si="501"/>
        <v>0</v>
      </c>
    </row>
    <row r="18318" spans="2:2">
      <c r="B18318" s="6">
        <f t="shared" si="501"/>
        <v>0</v>
      </c>
    </row>
    <row r="18319" spans="2:2">
      <c r="B18319" s="6">
        <f t="shared" si="501"/>
        <v>0</v>
      </c>
    </row>
    <row r="18320" spans="2:2">
      <c r="B18320" s="6">
        <f t="shared" si="501"/>
        <v>0</v>
      </c>
    </row>
    <row r="18321" spans="2:2">
      <c r="B18321" s="6">
        <f t="shared" si="501"/>
        <v>0</v>
      </c>
    </row>
    <row r="18322" spans="2:2">
      <c r="B18322" s="6">
        <f t="shared" si="501"/>
        <v>0</v>
      </c>
    </row>
    <row r="18323" spans="2:2">
      <c r="B18323" s="6">
        <f t="shared" si="501"/>
        <v>0</v>
      </c>
    </row>
    <row r="18324" spans="2:2">
      <c r="B18324" s="6">
        <f t="shared" si="501"/>
        <v>0</v>
      </c>
    </row>
    <row r="18325" spans="2:2">
      <c r="B18325" s="6">
        <f t="shared" ref="B18325:B18388" si="502">+H18325</f>
        <v>0</v>
      </c>
    </row>
    <row r="18326" spans="2:2">
      <c r="B18326" s="6">
        <f t="shared" si="502"/>
        <v>0</v>
      </c>
    </row>
    <row r="18327" spans="2:2">
      <c r="B18327" s="6">
        <f t="shared" si="502"/>
        <v>0</v>
      </c>
    </row>
    <row r="18328" spans="2:2">
      <c r="B18328" s="6">
        <f t="shared" si="502"/>
        <v>0</v>
      </c>
    </row>
    <row r="18329" spans="2:2">
      <c r="B18329" s="6">
        <f t="shared" si="502"/>
        <v>0</v>
      </c>
    </row>
    <row r="18330" spans="2:2">
      <c r="B18330" s="6">
        <f t="shared" si="502"/>
        <v>0</v>
      </c>
    </row>
    <row r="18331" spans="2:2">
      <c r="B18331" s="6">
        <f t="shared" si="502"/>
        <v>0</v>
      </c>
    </row>
    <row r="18332" spans="2:2">
      <c r="B18332" s="6">
        <f t="shared" si="502"/>
        <v>0</v>
      </c>
    </row>
    <row r="18333" spans="2:2">
      <c r="B18333" s="6">
        <f t="shared" si="502"/>
        <v>0</v>
      </c>
    </row>
    <row r="18334" spans="2:2">
      <c r="B18334" s="6">
        <f t="shared" si="502"/>
        <v>0</v>
      </c>
    </row>
    <row r="18335" spans="2:2">
      <c r="B18335" s="6">
        <f t="shared" si="502"/>
        <v>0</v>
      </c>
    </row>
    <row r="18336" spans="2:2">
      <c r="B18336" s="6">
        <f t="shared" si="502"/>
        <v>0</v>
      </c>
    </row>
    <row r="18337" spans="2:2">
      <c r="B18337" s="6">
        <f t="shared" si="502"/>
        <v>0</v>
      </c>
    </row>
    <row r="18338" spans="2:2">
      <c r="B18338" s="6">
        <f t="shared" si="502"/>
        <v>0</v>
      </c>
    </row>
    <row r="18339" spans="2:2">
      <c r="B18339" s="6">
        <f t="shared" si="502"/>
        <v>0</v>
      </c>
    </row>
    <row r="18340" spans="2:2">
      <c r="B18340" s="6">
        <f t="shared" si="502"/>
        <v>0</v>
      </c>
    </row>
    <row r="18341" spans="2:2">
      <c r="B18341" s="6">
        <f t="shared" si="502"/>
        <v>0</v>
      </c>
    </row>
    <row r="18342" spans="2:2">
      <c r="B18342" s="6">
        <f t="shared" si="502"/>
        <v>0</v>
      </c>
    </row>
    <row r="18343" spans="2:2">
      <c r="B18343" s="6">
        <f t="shared" si="502"/>
        <v>0</v>
      </c>
    </row>
    <row r="18344" spans="2:2">
      <c r="B18344" s="6">
        <f t="shared" si="502"/>
        <v>0</v>
      </c>
    </row>
    <row r="18345" spans="2:2">
      <c r="B18345" s="6">
        <f t="shared" si="502"/>
        <v>0</v>
      </c>
    </row>
    <row r="18346" spans="2:2">
      <c r="B18346" s="6">
        <f t="shared" si="502"/>
        <v>0</v>
      </c>
    </row>
    <row r="18347" spans="2:2">
      <c r="B18347" s="6">
        <f t="shared" si="502"/>
        <v>0</v>
      </c>
    </row>
    <row r="18348" spans="2:2">
      <c r="B18348" s="6">
        <f t="shared" si="502"/>
        <v>0</v>
      </c>
    </row>
    <row r="18349" spans="2:2">
      <c r="B18349" s="6">
        <f t="shared" si="502"/>
        <v>0</v>
      </c>
    </row>
    <row r="18350" spans="2:2">
      <c r="B18350" s="6">
        <f t="shared" si="502"/>
        <v>0</v>
      </c>
    </row>
    <row r="18351" spans="2:2">
      <c r="B18351" s="6">
        <f t="shared" si="502"/>
        <v>0</v>
      </c>
    </row>
    <row r="18352" spans="2:2">
      <c r="B18352" s="6">
        <f t="shared" si="502"/>
        <v>0</v>
      </c>
    </row>
    <row r="18353" spans="2:2">
      <c r="B18353" s="6">
        <f t="shared" si="502"/>
        <v>0</v>
      </c>
    </row>
    <row r="18354" spans="2:2">
      <c r="B18354" s="6">
        <f t="shared" si="502"/>
        <v>0</v>
      </c>
    </row>
    <row r="18355" spans="2:2">
      <c r="B18355" s="6">
        <f t="shared" si="502"/>
        <v>0</v>
      </c>
    </row>
    <row r="18356" spans="2:2">
      <c r="B18356" s="6">
        <f t="shared" si="502"/>
        <v>0</v>
      </c>
    </row>
    <row r="18357" spans="2:2">
      <c r="B18357" s="6">
        <f t="shared" si="502"/>
        <v>0</v>
      </c>
    </row>
    <row r="18358" spans="2:2">
      <c r="B18358" s="6">
        <f t="shared" si="502"/>
        <v>0</v>
      </c>
    </row>
    <row r="18359" spans="2:2">
      <c r="B18359" s="6">
        <f t="shared" si="502"/>
        <v>0</v>
      </c>
    </row>
    <row r="18360" spans="2:2">
      <c r="B18360" s="6">
        <f t="shared" si="502"/>
        <v>0</v>
      </c>
    </row>
    <row r="18361" spans="2:2">
      <c r="B18361" s="6">
        <f t="shared" si="502"/>
        <v>0</v>
      </c>
    </row>
    <row r="18362" spans="2:2">
      <c r="B18362" s="6">
        <f t="shared" si="502"/>
        <v>0</v>
      </c>
    </row>
    <row r="18363" spans="2:2">
      <c r="B18363" s="6">
        <f t="shared" si="502"/>
        <v>0</v>
      </c>
    </row>
    <row r="18364" spans="2:2">
      <c r="B18364" s="6">
        <f t="shared" si="502"/>
        <v>0</v>
      </c>
    </row>
    <row r="18365" spans="2:2">
      <c r="B18365" s="6">
        <f t="shared" si="502"/>
        <v>0</v>
      </c>
    </row>
    <row r="18366" spans="2:2">
      <c r="B18366" s="6">
        <f t="shared" si="502"/>
        <v>0</v>
      </c>
    </row>
    <row r="18367" spans="2:2">
      <c r="B18367" s="6">
        <f t="shared" si="502"/>
        <v>0</v>
      </c>
    </row>
    <row r="18368" spans="2:2">
      <c r="B18368" s="6">
        <f t="shared" si="502"/>
        <v>0</v>
      </c>
    </row>
    <row r="18369" spans="2:2">
      <c r="B18369" s="6">
        <f t="shared" si="502"/>
        <v>0</v>
      </c>
    </row>
    <row r="18370" spans="2:2">
      <c r="B18370" s="6">
        <f t="shared" si="502"/>
        <v>0</v>
      </c>
    </row>
    <row r="18371" spans="2:2">
      <c r="B18371" s="6">
        <f t="shared" si="502"/>
        <v>0</v>
      </c>
    </row>
    <row r="18372" spans="2:2">
      <c r="B18372" s="6">
        <f t="shared" si="502"/>
        <v>0</v>
      </c>
    </row>
    <row r="18373" spans="2:2">
      <c r="B18373" s="6">
        <f t="shared" si="502"/>
        <v>0</v>
      </c>
    </row>
    <row r="18374" spans="2:2">
      <c r="B18374" s="6">
        <f t="shared" si="502"/>
        <v>0</v>
      </c>
    </row>
    <row r="18375" spans="2:2">
      <c r="B18375" s="6">
        <f t="shared" si="502"/>
        <v>0</v>
      </c>
    </row>
    <row r="18376" spans="2:2">
      <c r="B18376" s="6">
        <f t="shared" si="502"/>
        <v>0</v>
      </c>
    </row>
    <row r="18377" spans="2:2">
      <c r="B18377" s="6">
        <f t="shared" si="502"/>
        <v>0</v>
      </c>
    </row>
    <row r="18378" spans="2:2">
      <c r="B18378" s="6">
        <f t="shared" si="502"/>
        <v>0</v>
      </c>
    </row>
    <row r="18379" spans="2:2">
      <c r="B18379" s="6">
        <f t="shared" si="502"/>
        <v>0</v>
      </c>
    </row>
    <row r="18380" spans="2:2">
      <c r="B18380" s="6">
        <f t="shared" si="502"/>
        <v>0</v>
      </c>
    </row>
    <row r="18381" spans="2:2">
      <c r="B18381" s="6">
        <f t="shared" si="502"/>
        <v>0</v>
      </c>
    </row>
    <row r="18382" spans="2:2">
      <c r="B18382" s="6">
        <f t="shared" si="502"/>
        <v>0</v>
      </c>
    </row>
    <row r="18383" spans="2:2">
      <c r="B18383" s="6">
        <f t="shared" si="502"/>
        <v>0</v>
      </c>
    </row>
    <row r="18384" spans="2:2">
      <c r="B18384" s="6">
        <f t="shared" si="502"/>
        <v>0</v>
      </c>
    </row>
    <row r="18385" spans="2:2">
      <c r="B18385" s="6">
        <f t="shared" si="502"/>
        <v>0</v>
      </c>
    </row>
    <row r="18386" spans="2:2">
      <c r="B18386" s="6">
        <f t="shared" si="502"/>
        <v>0</v>
      </c>
    </row>
    <row r="18387" spans="2:2">
      <c r="B18387" s="6">
        <f t="shared" si="502"/>
        <v>0</v>
      </c>
    </row>
    <row r="18388" spans="2:2">
      <c r="B18388" s="6">
        <f t="shared" si="502"/>
        <v>0</v>
      </c>
    </row>
    <row r="18389" spans="2:2">
      <c r="B18389" s="6">
        <f t="shared" ref="B18389:B18452" si="503">+H18389</f>
        <v>0</v>
      </c>
    </row>
    <row r="18390" spans="2:2">
      <c r="B18390" s="6">
        <f t="shared" si="503"/>
        <v>0</v>
      </c>
    </row>
    <row r="18391" spans="2:2">
      <c r="B18391" s="6">
        <f t="shared" si="503"/>
        <v>0</v>
      </c>
    </row>
    <row r="18392" spans="2:2">
      <c r="B18392" s="6">
        <f t="shared" si="503"/>
        <v>0</v>
      </c>
    </row>
    <row r="18393" spans="2:2">
      <c r="B18393" s="6">
        <f t="shared" si="503"/>
        <v>0</v>
      </c>
    </row>
    <row r="18394" spans="2:2">
      <c r="B18394" s="6">
        <f t="shared" si="503"/>
        <v>0</v>
      </c>
    </row>
    <row r="18395" spans="2:2">
      <c r="B18395" s="6">
        <f t="shared" si="503"/>
        <v>0</v>
      </c>
    </row>
    <row r="18396" spans="2:2">
      <c r="B18396" s="6">
        <f t="shared" si="503"/>
        <v>0</v>
      </c>
    </row>
    <row r="18397" spans="2:2">
      <c r="B18397" s="6">
        <f t="shared" si="503"/>
        <v>0</v>
      </c>
    </row>
    <row r="18398" spans="2:2">
      <c r="B18398" s="6">
        <f t="shared" si="503"/>
        <v>0</v>
      </c>
    </row>
    <row r="18399" spans="2:2">
      <c r="B18399" s="6">
        <f t="shared" si="503"/>
        <v>0</v>
      </c>
    </row>
    <row r="18400" spans="2:2">
      <c r="B18400" s="6">
        <f t="shared" si="503"/>
        <v>0</v>
      </c>
    </row>
    <row r="18401" spans="2:2">
      <c r="B18401" s="6">
        <f t="shared" si="503"/>
        <v>0</v>
      </c>
    </row>
    <row r="18402" spans="2:2">
      <c r="B18402" s="6">
        <f t="shared" si="503"/>
        <v>0</v>
      </c>
    </row>
    <row r="18403" spans="2:2">
      <c r="B18403" s="6">
        <f t="shared" si="503"/>
        <v>0</v>
      </c>
    </row>
    <row r="18404" spans="2:2">
      <c r="B18404" s="6">
        <f t="shared" si="503"/>
        <v>0</v>
      </c>
    </row>
    <row r="18405" spans="2:2">
      <c r="B18405" s="6">
        <f t="shared" si="503"/>
        <v>0</v>
      </c>
    </row>
    <row r="18406" spans="2:2">
      <c r="B18406" s="6">
        <f t="shared" si="503"/>
        <v>0</v>
      </c>
    </row>
    <row r="18407" spans="2:2">
      <c r="B18407" s="6">
        <f t="shared" si="503"/>
        <v>0</v>
      </c>
    </row>
    <row r="18408" spans="2:2">
      <c r="B18408" s="6">
        <f t="shared" si="503"/>
        <v>0</v>
      </c>
    </row>
    <row r="18409" spans="2:2">
      <c r="B18409" s="6">
        <f t="shared" si="503"/>
        <v>0</v>
      </c>
    </row>
    <row r="18410" spans="2:2">
      <c r="B18410" s="6">
        <f t="shared" si="503"/>
        <v>0</v>
      </c>
    </row>
    <row r="18411" spans="2:2">
      <c r="B18411" s="6">
        <f t="shared" si="503"/>
        <v>0</v>
      </c>
    </row>
    <row r="18412" spans="2:2">
      <c r="B18412" s="6">
        <f t="shared" si="503"/>
        <v>0</v>
      </c>
    </row>
    <row r="18413" spans="2:2">
      <c r="B18413" s="6">
        <f t="shared" si="503"/>
        <v>0</v>
      </c>
    </row>
    <row r="18414" spans="2:2">
      <c r="B18414" s="6">
        <f t="shared" si="503"/>
        <v>0</v>
      </c>
    </row>
    <row r="18415" spans="2:2">
      <c r="B18415" s="6">
        <f t="shared" si="503"/>
        <v>0</v>
      </c>
    </row>
    <row r="18416" spans="2:2">
      <c r="B18416" s="6">
        <f t="shared" si="503"/>
        <v>0</v>
      </c>
    </row>
    <row r="18417" spans="2:2">
      <c r="B18417" s="6">
        <f t="shared" si="503"/>
        <v>0</v>
      </c>
    </row>
    <row r="18418" spans="2:2">
      <c r="B18418" s="6">
        <f t="shared" si="503"/>
        <v>0</v>
      </c>
    </row>
    <row r="18419" spans="2:2">
      <c r="B18419" s="6">
        <f t="shared" si="503"/>
        <v>0</v>
      </c>
    </row>
    <row r="18420" spans="2:2">
      <c r="B18420" s="6">
        <f t="shared" si="503"/>
        <v>0</v>
      </c>
    </row>
    <row r="18421" spans="2:2">
      <c r="B18421" s="6">
        <f t="shared" si="503"/>
        <v>0</v>
      </c>
    </row>
    <row r="18422" spans="2:2">
      <c r="B18422" s="6">
        <f t="shared" si="503"/>
        <v>0</v>
      </c>
    </row>
    <row r="18423" spans="2:2">
      <c r="B18423" s="6">
        <f t="shared" si="503"/>
        <v>0</v>
      </c>
    </row>
    <row r="18424" spans="2:2">
      <c r="B18424" s="6">
        <f t="shared" si="503"/>
        <v>0</v>
      </c>
    </row>
    <row r="18425" spans="2:2">
      <c r="B18425" s="6">
        <f t="shared" si="503"/>
        <v>0</v>
      </c>
    </row>
    <row r="18426" spans="2:2">
      <c r="B18426" s="6">
        <f t="shared" si="503"/>
        <v>0</v>
      </c>
    </row>
    <row r="18427" spans="2:2">
      <c r="B18427" s="6">
        <f t="shared" si="503"/>
        <v>0</v>
      </c>
    </row>
    <row r="18428" spans="2:2">
      <c r="B18428" s="6">
        <f t="shared" si="503"/>
        <v>0</v>
      </c>
    </row>
    <row r="18429" spans="2:2">
      <c r="B18429" s="6">
        <f t="shared" si="503"/>
        <v>0</v>
      </c>
    </row>
    <row r="18430" spans="2:2">
      <c r="B18430" s="6">
        <f t="shared" si="503"/>
        <v>0</v>
      </c>
    </row>
    <row r="18431" spans="2:2">
      <c r="B18431" s="6">
        <f t="shared" si="503"/>
        <v>0</v>
      </c>
    </row>
    <row r="18432" spans="2:2">
      <c r="B18432" s="6">
        <f t="shared" si="503"/>
        <v>0</v>
      </c>
    </row>
    <row r="18433" spans="2:2">
      <c r="B18433" s="6">
        <f t="shared" si="503"/>
        <v>0</v>
      </c>
    </row>
    <row r="18434" spans="2:2">
      <c r="B18434" s="6">
        <f t="shared" si="503"/>
        <v>0</v>
      </c>
    </row>
    <row r="18435" spans="2:2">
      <c r="B18435" s="6">
        <f t="shared" si="503"/>
        <v>0</v>
      </c>
    </row>
    <row r="18436" spans="2:2">
      <c r="B18436" s="6">
        <f t="shared" si="503"/>
        <v>0</v>
      </c>
    </row>
    <row r="18437" spans="2:2">
      <c r="B18437" s="6">
        <f t="shared" si="503"/>
        <v>0</v>
      </c>
    </row>
    <row r="18438" spans="2:2">
      <c r="B18438" s="6">
        <f t="shared" si="503"/>
        <v>0</v>
      </c>
    </row>
    <row r="18439" spans="2:2">
      <c r="B18439" s="6">
        <f t="shared" si="503"/>
        <v>0</v>
      </c>
    </row>
    <row r="18440" spans="2:2">
      <c r="B18440" s="6">
        <f t="shared" si="503"/>
        <v>0</v>
      </c>
    </row>
    <row r="18441" spans="2:2">
      <c r="B18441" s="6">
        <f t="shared" si="503"/>
        <v>0</v>
      </c>
    </row>
    <row r="18442" spans="2:2">
      <c r="B18442" s="6">
        <f t="shared" si="503"/>
        <v>0</v>
      </c>
    </row>
    <row r="18443" spans="2:2">
      <c r="B18443" s="6">
        <f t="shared" si="503"/>
        <v>0</v>
      </c>
    </row>
    <row r="18444" spans="2:2">
      <c r="B18444" s="6">
        <f t="shared" si="503"/>
        <v>0</v>
      </c>
    </row>
    <row r="18445" spans="2:2">
      <c r="B18445" s="6">
        <f t="shared" si="503"/>
        <v>0</v>
      </c>
    </row>
    <row r="18446" spans="2:2">
      <c r="B18446" s="6">
        <f t="shared" si="503"/>
        <v>0</v>
      </c>
    </row>
    <row r="18447" spans="2:2">
      <c r="B18447" s="6">
        <f t="shared" si="503"/>
        <v>0</v>
      </c>
    </row>
    <row r="18448" spans="2:2">
      <c r="B18448" s="6">
        <f t="shared" si="503"/>
        <v>0</v>
      </c>
    </row>
    <row r="18449" spans="2:2">
      <c r="B18449" s="6">
        <f t="shared" si="503"/>
        <v>0</v>
      </c>
    </row>
    <row r="18450" spans="2:2">
      <c r="B18450" s="6">
        <f t="shared" si="503"/>
        <v>0</v>
      </c>
    </row>
    <row r="18451" spans="2:2">
      <c r="B18451" s="6">
        <f t="shared" si="503"/>
        <v>0</v>
      </c>
    </row>
    <row r="18452" spans="2:2">
      <c r="B18452" s="6">
        <f t="shared" si="503"/>
        <v>0</v>
      </c>
    </row>
    <row r="18453" spans="2:2">
      <c r="B18453" s="6">
        <f t="shared" ref="B18453:B18516" si="504">+H18453</f>
        <v>0</v>
      </c>
    </row>
    <row r="18454" spans="2:2">
      <c r="B18454" s="6">
        <f t="shared" si="504"/>
        <v>0</v>
      </c>
    </row>
    <row r="18455" spans="2:2">
      <c r="B18455" s="6">
        <f t="shared" si="504"/>
        <v>0</v>
      </c>
    </row>
    <row r="18456" spans="2:2">
      <c r="B18456" s="6">
        <f t="shared" si="504"/>
        <v>0</v>
      </c>
    </row>
    <row r="18457" spans="2:2">
      <c r="B18457" s="6">
        <f t="shared" si="504"/>
        <v>0</v>
      </c>
    </row>
    <row r="18458" spans="2:2">
      <c r="B18458" s="6">
        <f t="shared" si="504"/>
        <v>0</v>
      </c>
    </row>
    <row r="18459" spans="2:2">
      <c r="B18459" s="6">
        <f t="shared" si="504"/>
        <v>0</v>
      </c>
    </row>
    <row r="18460" spans="2:2">
      <c r="B18460" s="6">
        <f t="shared" si="504"/>
        <v>0</v>
      </c>
    </row>
    <row r="18461" spans="2:2">
      <c r="B18461" s="6">
        <f t="shared" si="504"/>
        <v>0</v>
      </c>
    </row>
    <row r="18462" spans="2:2">
      <c r="B18462" s="6">
        <f t="shared" si="504"/>
        <v>0</v>
      </c>
    </row>
    <row r="18463" spans="2:2">
      <c r="B18463" s="6">
        <f t="shared" si="504"/>
        <v>0</v>
      </c>
    </row>
    <row r="18464" spans="2:2">
      <c r="B18464" s="6">
        <f t="shared" si="504"/>
        <v>0</v>
      </c>
    </row>
    <row r="18465" spans="2:2">
      <c r="B18465" s="6">
        <f t="shared" si="504"/>
        <v>0</v>
      </c>
    </row>
    <row r="18466" spans="2:2">
      <c r="B18466" s="6">
        <f t="shared" si="504"/>
        <v>0</v>
      </c>
    </row>
    <row r="18467" spans="2:2">
      <c r="B18467" s="6">
        <f t="shared" si="504"/>
        <v>0</v>
      </c>
    </row>
    <row r="18468" spans="2:2">
      <c r="B18468" s="6">
        <f t="shared" si="504"/>
        <v>0</v>
      </c>
    </row>
    <row r="18469" spans="2:2">
      <c r="B18469" s="6">
        <f t="shared" si="504"/>
        <v>0</v>
      </c>
    </row>
    <row r="18470" spans="2:2">
      <c r="B18470" s="6">
        <f t="shared" si="504"/>
        <v>0</v>
      </c>
    </row>
    <row r="18471" spans="2:2">
      <c r="B18471" s="6">
        <f t="shared" si="504"/>
        <v>0</v>
      </c>
    </row>
    <row r="18472" spans="2:2">
      <c r="B18472" s="6">
        <f t="shared" si="504"/>
        <v>0</v>
      </c>
    </row>
    <row r="18473" spans="2:2">
      <c r="B18473" s="6">
        <f t="shared" si="504"/>
        <v>0</v>
      </c>
    </row>
    <row r="18474" spans="2:2">
      <c r="B18474" s="6">
        <f t="shared" si="504"/>
        <v>0</v>
      </c>
    </row>
    <row r="18475" spans="2:2">
      <c r="B18475" s="6">
        <f t="shared" si="504"/>
        <v>0</v>
      </c>
    </row>
    <row r="18476" spans="2:2">
      <c r="B18476" s="6">
        <f t="shared" si="504"/>
        <v>0</v>
      </c>
    </row>
    <row r="18477" spans="2:2">
      <c r="B18477" s="6">
        <f t="shared" si="504"/>
        <v>0</v>
      </c>
    </row>
    <row r="18478" spans="2:2">
      <c r="B18478" s="6">
        <f t="shared" si="504"/>
        <v>0</v>
      </c>
    </row>
    <row r="18479" spans="2:2">
      <c r="B18479" s="6">
        <f t="shared" si="504"/>
        <v>0</v>
      </c>
    </row>
    <row r="18480" spans="2:2">
      <c r="B18480" s="6">
        <f t="shared" si="504"/>
        <v>0</v>
      </c>
    </row>
    <row r="18481" spans="2:2">
      <c r="B18481" s="6">
        <f t="shared" si="504"/>
        <v>0</v>
      </c>
    </row>
    <row r="18482" spans="2:2">
      <c r="B18482" s="6">
        <f t="shared" si="504"/>
        <v>0</v>
      </c>
    </row>
    <row r="18483" spans="2:2">
      <c r="B18483" s="6">
        <f t="shared" si="504"/>
        <v>0</v>
      </c>
    </row>
    <row r="18484" spans="2:2">
      <c r="B18484" s="6">
        <f t="shared" si="504"/>
        <v>0</v>
      </c>
    </row>
    <row r="18485" spans="2:2">
      <c r="B18485" s="6">
        <f t="shared" si="504"/>
        <v>0</v>
      </c>
    </row>
    <row r="18486" spans="2:2">
      <c r="B18486" s="6">
        <f t="shared" si="504"/>
        <v>0</v>
      </c>
    </row>
    <row r="18487" spans="2:2">
      <c r="B18487" s="6">
        <f t="shared" si="504"/>
        <v>0</v>
      </c>
    </row>
    <row r="18488" spans="2:2">
      <c r="B18488" s="6">
        <f t="shared" si="504"/>
        <v>0</v>
      </c>
    </row>
    <row r="18489" spans="2:2">
      <c r="B18489" s="6">
        <f t="shared" si="504"/>
        <v>0</v>
      </c>
    </row>
    <row r="18490" spans="2:2">
      <c r="B18490" s="6">
        <f t="shared" si="504"/>
        <v>0</v>
      </c>
    </row>
    <row r="18491" spans="2:2">
      <c r="B18491" s="6">
        <f t="shared" si="504"/>
        <v>0</v>
      </c>
    </row>
    <row r="18492" spans="2:2">
      <c r="B18492" s="6">
        <f t="shared" si="504"/>
        <v>0</v>
      </c>
    </row>
    <row r="18493" spans="2:2">
      <c r="B18493" s="6">
        <f t="shared" si="504"/>
        <v>0</v>
      </c>
    </row>
    <row r="18494" spans="2:2">
      <c r="B18494" s="6">
        <f t="shared" si="504"/>
        <v>0</v>
      </c>
    </row>
    <row r="18495" spans="2:2">
      <c r="B18495" s="6">
        <f t="shared" si="504"/>
        <v>0</v>
      </c>
    </row>
    <row r="18496" spans="2:2">
      <c r="B18496" s="6">
        <f t="shared" si="504"/>
        <v>0</v>
      </c>
    </row>
    <row r="18497" spans="2:2">
      <c r="B18497" s="6">
        <f t="shared" si="504"/>
        <v>0</v>
      </c>
    </row>
    <row r="18498" spans="2:2">
      <c r="B18498" s="6">
        <f t="shared" si="504"/>
        <v>0</v>
      </c>
    </row>
    <row r="18499" spans="2:2">
      <c r="B18499" s="6">
        <f t="shared" si="504"/>
        <v>0</v>
      </c>
    </row>
    <row r="18500" spans="2:2">
      <c r="B18500" s="6">
        <f t="shared" si="504"/>
        <v>0</v>
      </c>
    </row>
    <row r="18501" spans="2:2">
      <c r="B18501" s="6">
        <f t="shared" si="504"/>
        <v>0</v>
      </c>
    </row>
    <row r="18502" spans="2:2">
      <c r="B18502" s="6">
        <f t="shared" si="504"/>
        <v>0</v>
      </c>
    </row>
    <row r="18503" spans="2:2">
      <c r="B18503" s="6">
        <f t="shared" si="504"/>
        <v>0</v>
      </c>
    </row>
    <row r="18504" spans="2:2">
      <c r="B18504" s="6">
        <f t="shared" si="504"/>
        <v>0</v>
      </c>
    </row>
    <row r="18505" spans="2:2">
      <c r="B18505" s="6">
        <f t="shared" si="504"/>
        <v>0</v>
      </c>
    </row>
    <row r="18506" spans="2:2">
      <c r="B18506" s="6">
        <f t="shared" si="504"/>
        <v>0</v>
      </c>
    </row>
    <row r="18507" spans="2:2">
      <c r="B18507" s="6">
        <f t="shared" si="504"/>
        <v>0</v>
      </c>
    </row>
    <row r="18508" spans="2:2">
      <c r="B18508" s="6">
        <f t="shared" si="504"/>
        <v>0</v>
      </c>
    </row>
    <row r="18509" spans="2:2">
      <c r="B18509" s="6">
        <f t="shared" si="504"/>
        <v>0</v>
      </c>
    </row>
    <row r="18510" spans="2:2">
      <c r="B18510" s="6">
        <f t="shared" si="504"/>
        <v>0</v>
      </c>
    </row>
    <row r="18511" spans="2:2">
      <c r="B18511" s="6">
        <f t="shared" si="504"/>
        <v>0</v>
      </c>
    </row>
    <row r="18512" spans="2:2">
      <c r="B18512" s="6">
        <f t="shared" si="504"/>
        <v>0</v>
      </c>
    </row>
    <row r="18513" spans="2:2">
      <c r="B18513" s="6">
        <f t="shared" si="504"/>
        <v>0</v>
      </c>
    </row>
    <row r="18514" spans="2:2">
      <c r="B18514" s="6">
        <f t="shared" si="504"/>
        <v>0</v>
      </c>
    </row>
    <row r="18515" spans="2:2">
      <c r="B18515" s="6">
        <f t="shared" si="504"/>
        <v>0</v>
      </c>
    </row>
    <row r="18516" spans="2:2">
      <c r="B18516" s="6">
        <f t="shared" si="504"/>
        <v>0</v>
      </c>
    </row>
    <row r="18517" spans="2:2">
      <c r="B18517" s="6">
        <f t="shared" ref="B18517:B18580" si="505">+H18517</f>
        <v>0</v>
      </c>
    </row>
    <row r="18518" spans="2:2">
      <c r="B18518" s="6">
        <f t="shared" si="505"/>
        <v>0</v>
      </c>
    </row>
    <row r="18519" spans="2:2">
      <c r="B18519" s="6">
        <f t="shared" si="505"/>
        <v>0</v>
      </c>
    </row>
    <row r="18520" spans="2:2">
      <c r="B18520" s="6">
        <f t="shared" si="505"/>
        <v>0</v>
      </c>
    </row>
    <row r="18521" spans="2:2">
      <c r="B18521" s="6">
        <f t="shared" si="505"/>
        <v>0</v>
      </c>
    </row>
    <row r="18522" spans="2:2">
      <c r="B18522" s="6">
        <f t="shared" si="505"/>
        <v>0</v>
      </c>
    </row>
    <row r="18523" spans="2:2">
      <c r="B18523" s="6">
        <f t="shared" si="505"/>
        <v>0</v>
      </c>
    </row>
    <row r="18524" spans="2:2">
      <c r="B18524" s="6">
        <f t="shared" si="505"/>
        <v>0</v>
      </c>
    </row>
    <row r="18525" spans="2:2">
      <c r="B18525" s="6">
        <f t="shared" si="505"/>
        <v>0</v>
      </c>
    </row>
    <row r="18526" spans="2:2">
      <c r="B18526" s="6">
        <f t="shared" si="505"/>
        <v>0</v>
      </c>
    </row>
    <row r="18527" spans="2:2">
      <c r="B18527" s="6">
        <f t="shared" si="505"/>
        <v>0</v>
      </c>
    </row>
    <row r="18528" spans="2:2">
      <c r="B18528" s="6">
        <f t="shared" si="505"/>
        <v>0</v>
      </c>
    </row>
    <row r="18529" spans="2:2">
      <c r="B18529" s="6">
        <f t="shared" si="505"/>
        <v>0</v>
      </c>
    </row>
    <row r="18530" spans="2:2">
      <c r="B18530" s="6">
        <f t="shared" si="505"/>
        <v>0</v>
      </c>
    </row>
    <row r="18531" spans="2:2">
      <c r="B18531" s="6">
        <f t="shared" si="505"/>
        <v>0</v>
      </c>
    </row>
    <row r="18532" spans="2:2">
      <c r="B18532" s="6">
        <f t="shared" si="505"/>
        <v>0</v>
      </c>
    </row>
    <row r="18533" spans="2:2">
      <c r="B18533" s="6">
        <f t="shared" si="505"/>
        <v>0</v>
      </c>
    </row>
    <row r="18534" spans="2:2">
      <c r="B18534" s="6">
        <f t="shared" si="505"/>
        <v>0</v>
      </c>
    </row>
    <row r="18535" spans="2:2">
      <c r="B18535" s="6">
        <f t="shared" si="505"/>
        <v>0</v>
      </c>
    </row>
    <row r="18536" spans="2:2">
      <c r="B18536" s="6">
        <f t="shared" si="505"/>
        <v>0</v>
      </c>
    </row>
    <row r="18537" spans="2:2">
      <c r="B18537" s="6">
        <f t="shared" si="505"/>
        <v>0</v>
      </c>
    </row>
    <row r="18538" spans="2:2">
      <c r="B18538" s="6">
        <f t="shared" si="505"/>
        <v>0</v>
      </c>
    </row>
    <row r="18539" spans="2:2">
      <c r="B18539" s="6">
        <f t="shared" si="505"/>
        <v>0</v>
      </c>
    </row>
    <row r="18540" spans="2:2">
      <c r="B18540" s="6">
        <f t="shared" si="505"/>
        <v>0</v>
      </c>
    </row>
    <row r="18541" spans="2:2">
      <c r="B18541" s="6">
        <f t="shared" si="505"/>
        <v>0</v>
      </c>
    </row>
    <row r="18542" spans="2:2">
      <c r="B18542" s="6">
        <f t="shared" si="505"/>
        <v>0</v>
      </c>
    </row>
    <row r="18543" spans="2:2">
      <c r="B18543" s="6">
        <f t="shared" si="505"/>
        <v>0</v>
      </c>
    </row>
    <row r="18544" spans="2:2">
      <c r="B18544" s="6">
        <f t="shared" si="505"/>
        <v>0</v>
      </c>
    </row>
    <row r="18545" spans="2:2">
      <c r="B18545" s="6">
        <f t="shared" si="505"/>
        <v>0</v>
      </c>
    </row>
    <row r="18546" spans="2:2">
      <c r="B18546" s="6">
        <f t="shared" si="505"/>
        <v>0</v>
      </c>
    </row>
    <row r="18547" spans="2:2">
      <c r="B18547" s="6">
        <f t="shared" si="505"/>
        <v>0</v>
      </c>
    </row>
    <row r="18548" spans="2:2">
      <c r="B18548" s="6">
        <f t="shared" si="505"/>
        <v>0</v>
      </c>
    </row>
    <row r="18549" spans="2:2">
      <c r="B18549" s="6">
        <f t="shared" si="505"/>
        <v>0</v>
      </c>
    </row>
    <row r="18550" spans="2:2">
      <c r="B18550" s="6">
        <f t="shared" si="505"/>
        <v>0</v>
      </c>
    </row>
    <row r="18551" spans="2:2">
      <c r="B18551" s="6">
        <f t="shared" si="505"/>
        <v>0</v>
      </c>
    </row>
    <row r="18552" spans="2:2">
      <c r="B18552" s="6">
        <f t="shared" si="505"/>
        <v>0</v>
      </c>
    </row>
    <row r="18553" spans="2:2">
      <c r="B18553" s="6">
        <f t="shared" si="505"/>
        <v>0</v>
      </c>
    </row>
    <row r="18554" spans="2:2">
      <c r="B18554" s="6">
        <f t="shared" si="505"/>
        <v>0</v>
      </c>
    </row>
    <row r="18555" spans="2:2">
      <c r="B18555" s="6">
        <f t="shared" si="505"/>
        <v>0</v>
      </c>
    </row>
    <row r="18556" spans="2:2">
      <c r="B18556" s="6">
        <f t="shared" si="505"/>
        <v>0</v>
      </c>
    </row>
    <row r="18557" spans="2:2">
      <c r="B18557" s="6">
        <f t="shared" si="505"/>
        <v>0</v>
      </c>
    </row>
    <row r="18558" spans="2:2">
      <c r="B18558" s="6">
        <f t="shared" si="505"/>
        <v>0</v>
      </c>
    </row>
    <row r="18559" spans="2:2">
      <c r="B18559" s="6">
        <f t="shared" si="505"/>
        <v>0</v>
      </c>
    </row>
    <row r="18560" spans="2:2">
      <c r="B18560" s="6">
        <f t="shared" si="505"/>
        <v>0</v>
      </c>
    </row>
    <row r="18561" spans="2:2">
      <c r="B18561" s="6">
        <f t="shared" si="505"/>
        <v>0</v>
      </c>
    </row>
    <row r="18562" spans="2:2">
      <c r="B18562" s="6">
        <f t="shared" si="505"/>
        <v>0</v>
      </c>
    </row>
    <row r="18563" spans="2:2">
      <c r="B18563" s="6">
        <f t="shared" si="505"/>
        <v>0</v>
      </c>
    </row>
    <row r="18564" spans="2:2">
      <c r="B18564" s="6">
        <f t="shared" si="505"/>
        <v>0</v>
      </c>
    </row>
    <row r="18565" spans="2:2">
      <c r="B18565" s="6">
        <f t="shared" si="505"/>
        <v>0</v>
      </c>
    </row>
    <row r="18566" spans="2:2">
      <c r="B18566" s="6">
        <f t="shared" si="505"/>
        <v>0</v>
      </c>
    </row>
    <row r="18567" spans="2:2">
      <c r="B18567" s="6">
        <f t="shared" si="505"/>
        <v>0</v>
      </c>
    </row>
    <row r="18568" spans="2:2">
      <c r="B18568" s="6">
        <f t="shared" si="505"/>
        <v>0</v>
      </c>
    </row>
    <row r="18569" spans="2:2">
      <c r="B18569" s="6">
        <f t="shared" si="505"/>
        <v>0</v>
      </c>
    </row>
    <row r="18570" spans="2:2">
      <c r="B18570" s="6">
        <f t="shared" si="505"/>
        <v>0</v>
      </c>
    </row>
    <row r="18571" spans="2:2">
      <c r="B18571" s="6">
        <f t="shared" si="505"/>
        <v>0</v>
      </c>
    </row>
    <row r="18572" spans="2:2">
      <c r="B18572" s="6">
        <f t="shared" si="505"/>
        <v>0</v>
      </c>
    </row>
    <row r="18573" spans="2:2">
      <c r="B18573" s="6">
        <f t="shared" si="505"/>
        <v>0</v>
      </c>
    </row>
    <row r="18574" spans="2:2">
      <c r="B18574" s="6">
        <f t="shared" si="505"/>
        <v>0</v>
      </c>
    </row>
    <row r="18575" spans="2:2">
      <c r="B18575" s="6">
        <f t="shared" si="505"/>
        <v>0</v>
      </c>
    </row>
    <row r="18576" spans="2:2">
      <c r="B18576" s="6">
        <f t="shared" si="505"/>
        <v>0</v>
      </c>
    </row>
    <row r="18577" spans="2:2">
      <c r="B18577" s="6">
        <f t="shared" si="505"/>
        <v>0</v>
      </c>
    </row>
    <row r="18578" spans="2:2">
      <c r="B18578" s="6">
        <f t="shared" si="505"/>
        <v>0</v>
      </c>
    </row>
    <row r="18579" spans="2:2">
      <c r="B18579" s="6">
        <f t="shared" si="505"/>
        <v>0</v>
      </c>
    </row>
    <row r="18580" spans="2:2">
      <c r="B18580" s="6">
        <f t="shared" si="505"/>
        <v>0</v>
      </c>
    </row>
    <row r="18581" spans="2:2">
      <c r="B18581" s="6">
        <f t="shared" ref="B18581:B18644" si="506">+H18581</f>
        <v>0</v>
      </c>
    </row>
    <row r="18582" spans="2:2">
      <c r="B18582" s="6">
        <f t="shared" si="506"/>
        <v>0</v>
      </c>
    </row>
    <row r="18583" spans="2:2">
      <c r="B18583" s="6">
        <f t="shared" si="506"/>
        <v>0</v>
      </c>
    </row>
    <row r="18584" spans="2:2">
      <c r="B18584" s="6">
        <f t="shared" si="506"/>
        <v>0</v>
      </c>
    </row>
    <row r="18585" spans="2:2">
      <c r="B18585" s="6">
        <f t="shared" si="506"/>
        <v>0</v>
      </c>
    </row>
    <row r="18586" spans="2:2">
      <c r="B18586" s="6">
        <f t="shared" si="506"/>
        <v>0</v>
      </c>
    </row>
    <row r="18587" spans="2:2">
      <c r="B18587" s="6">
        <f t="shared" si="506"/>
        <v>0</v>
      </c>
    </row>
    <row r="18588" spans="2:2">
      <c r="B18588" s="6">
        <f t="shared" si="506"/>
        <v>0</v>
      </c>
    </row>
    <row r="18589" spans="2:2">
      <c r="B18589" s="6">
        <f t="shared" si="506"/>
        <v>0</v>
      </c>
    </row>
    <row r="18590" spans="2:2">
      <c r="B18590" s="6">
        <f t="shared" si="506"/>
        <v>0</v>
      </c>
    </row>
    <row r="18591" spans="2:2">
      <c r="B18591" s="6">
        <f t="shared" si="506"/>
        <v>0</v>
      </c>
    </row>
    <row r="18592" spans="2:2">
      <c r="B18592" s="6">
        <f t="shared" si="506"/>
        <v>0</v>
      </c>
    </row>
    <row r="18593" spans="2:2">
      <c r="B18593" s="6">
        <f t="shared" si="506"/>
        <v>0</v>
      </c>
    </row>
    <row r="18594" spans="2:2">
      <c r="B18594" s="6">
        <f t="shared" si="506"/>
        <v>0</v>
      </c>
    </row>
    <row r="18595" spans="2:2">
      <c r="B18595" s="6">
        <f t="shared" si="506"/>
        <v>0</v>
      </c>
    </row>
    <row r="18596" spans="2:2">
      <c r="B18596" s="6">
        <f t="shared" si="506"/>
        <v>0</v>
      </c>
    </row>
    <row r="18597" spans="2:2">
      <c r="B18597" s="6">
        <f t="shared" si="506"/>
        <v>0</v>
      </c>
    </row>
    <row r="18598" spans="2:2">
      <c r="B18598" s="6">
        <f t="shared" si="506"/>
        <v>0</v>
      </c>
    </row>
    <row r="18599" spans="2:2">
      <c r="B18599" s="6">
        <f t="shared" si="506"/>
        <v>0</v>
      </c>
    </row>
    <row r="18600" spans="2:2">
      <c r="B18600" s="6">
        <f t="shared" si="506"/>
        <v>0</v>
      </c>
    </row>
    <row r="18601" spans="2:2">
      <c r="B18601" s="6">
        <f t="shared" si="506"/>
        <v>0</v>
      </c>
    </row>
    <row r="18602" spans="2:2">
      <c r="B18602" s="6">
        <f t="shared" si="506"/>
        <v>0</v>
      </c>
    </row>
    <row r="18603" spans="2:2">
      <c r="B18603" s="6">
        <f t="shared" si="506"/>
        <v>0</v>
      </c>
    </row>
    <row r="18604" spans="2:2">
      <c r="B18604" s="6">
        <f t="shared" si="506"/>
        <v>0</v>
      </c>
    </row>
    <row r="18605" spans="2:2">
      <c r="B18605" s="6">
        <f t="shared" si="506"/>
        <v>0</v>
      </c>
    </row>
    <row r="18606" spans="2:2">
      <c r="B18606" s="6">
        <f t="shared" si="506"/>
        <v>0</v>
      </c>
    </row>
    <row r="18607" spans="2:2">
      <c r="B18607" s="6">
        <f t="shared" si="506"/>
        <v>0</v>
      </c>
    </row>
    <row r="18608" spans="2:2">
      <c r="B18608" s="6">
        <f t="shared" si="506"/>
        <v>0</v>
      </c>
    </row>
    <row r="18609" spans="2:2">
      <c r="B18609" s="6">
        <f t="shared" si="506"/>
        <v>0</v>
      </c>
    </row>
    <row r="18610" spans="2:2">
      <c r="B18610" s="6">
        <f t="shared" si="506"/>
        <v>0</v>
      </c>
    </row>
    <row r="18611" spans="2:2">
      <c r="B18611" s="6">
        <f t="shared" si="506"/>
        <v>0</v>
      </c>
    </row>
    <row r="18612" spans="2:2">
      <c r="B18612" s="6">
        <f t="shared" si="506"/>
        <v>0</v>
      </c>
    </row>
    <row r="18613" spans="2:2">
      <c r="B18613" s="6">
        <f t="shared" si="506"/>
        <v>0</v>
      </c>
    </row>
    <row r="18614" spans="2:2">
      <c r="B18614" s="6">
        <f t="shared" si="506"/>
        <v>0</v>
      </c>
    </row>
    <row r="18615" spans="2:2">
      <c r="B18615" s="6">
        <f t="shared" si="506"/>
        <v>0</v>
      </c>
    </row>
    <row r="18616" spans="2:2">
      <c r="B18616" s="6">
        <f t="shared" si="506"/>
        <v>0</v>
      </c>
    </row>
    <row r="18617" spans="2:2">
      <c r="B18617" s="6">
        <f t="shared" si="506"/>
        <v>0</v>
      </c>
    </row>
    <row r="18618" spans="2:2">
      <c r="B18618" s="6">
        <f t="shared" si="506"/>
        <v>0</v>
      </c>
    </row>
    <row r="18619" spans="2:2">
      <c r="B18619" s="6">
        <f t="shared" si="506"/>
        <v>0</v>
      </c>
    </row>
    <row r="18620" spans="2:2">
      <c r="B18620" s="6">
        <f t="shared" si="506"/>
        <v>0</v>
      </c>
    </row>
    <row r="18621" spans="2:2">
      <c r="B18621" s="6">
        <f t="shared" si="506"/>
        <v>0</v>
      </c>
    </row>
    <row r="18622" spans="2:2">
      <c r="B18622" s="6">
        <f t="shared" si="506"/>
        <v>0</v>
      </c>
    </row>
    <row r="18623" spans="2:2">
      <c r="B18623" s="6">
        <f t="shared" si="506"/>
        <v>0</v>
      </c>
    </row>
    <row r="18624" spans="2:2">
      <c r="B18624" s="6">
        <f t="shared" si="506"/>
        <v>0</v>
      </c>
    </row>
    <row r="18625" spans="2:2">
      <c r="B18625" s="6">
        <f t="shared" si="506"/>
        <v>0</v>
      </c>
    </row>
    <row r="18626" spans="2:2">
      <c r="B18626" s="6">
        <f t="shared" si="506"/>
        <v>0</v>
      </c>
    </row>
    <row r="18627" spans="2:2">
      <c r="B18627" s="6">
        <f t="shared" si="506"/>
        <v>0</v>
      </c>
    </row>
    <row r="18628" spans="2:2">
      <c r="B18628" s="6">
        <f t="shared" si="506"/>
        <v>0</v>
      </c>
    </row>
    <row r="18629" spans="2:2">
      <c r="B18629" s="6">
        <f t="shared" si="506"/>
        <v>0</v>
      </c>
    </row>
    <row r="18630" spans="2:2">
      <c r="B18630" s="6">
        <f t="shared" si="506"/>
        <v>0</v>
      </c>
    </row>
    <row r="18631" spans="2:2">
      <c r="B18631" s="6">
        <f t="shared" si="506"/>
        <v>0</v>
      </c>
    </row>
    <row r="18632" spans="2:2">
      <c r="B18632" s="6">
        <f t="shared" si="506"/>
        <v>0</v>
      </c>
    </row>
    <row r="18633" spans="2:2">
      <c r="B18633" s="6">
        <f t="shared" si="506"/>
        <v>0</v>
      </c>
    </row>
    <row r="18634" spans="2:2">
      <c r="B18634" s="6">
        <f t="shared" si="506"/>
        <v>0</v>
      </c>
    </row>
    <row r="18635" spans="2:2">
      <c r="B18635" s="6">
        <f t="shared" si="506"/>
        <v>0</v>
      </c>
    </row>
    <row r="18636" spans="2:2">
      <c r="B18636" s="6">
        <f t="shared" si="506"/>
        <v>0</v>
      </c>
    </row>
    <row r="18637" spans="2:2">
      <c r="B18637" s="6">
        <f t="shared" si="506"/>
        <v>0</v>
      </c>
    </row>
    <row r="18638" spans="2:2">
      <c r="B18638" s="6">
        <f t="shared" si="506"/>
        <v>0</v>
      </c>
    </row>
    <row r="18639" spans="2:2">
      <c r="B18639" s="6">
        <f t="shared" si="506"/>
        <v>0</v>
      </c>
    </row>
    <row r="18640" spans="2:2">
      <c r="B18640" s="6">
        <f t="shared" si="506"/>
        <v>0</v>
      </c>
    </row>
    <row r="18641" spans="2:2">
      <c r="B18641" s="6">
        <f t="shared" si="506"/>
        <v>0</v>
      </c>
    </row>
    <row r="18642" spans="2:2">
      <c r="B18642" s="6">
        <f t="shared" si="506"/>
        <v>0</v>
      </c>
    </row>
    <row r="18643" spans="2:2">
      <c r="B18643" s="6">
        <f t="shared" si="506"/>
        <v>0</v>
      </c>
    </row>
    <row r="18644" spans="2:2">
      <c r="B18644" s="6">
        <f t="shared" si="506"/>
        <v>0</v>
      </c>
    </row>
    <row r="18645" spans="2:2">
      <c r="B18645" s="6">
        <f t="shared" ref="B18645:B18708" si="507">+H18645</f>
        <v>0</v>
      </c>
    </row>
    <row r="18646" spans="2:2">
      <c r="B18646" s="6">
        <f t="shared" si="507"/>
        <v>0</v>
      </c>
    </row>
    <row r="18647" spans="2:2">
      <c r="B18647" s="6">
        <f t="shared" si="507"/>
        <v>0</v>
      </c>
    </row>
    <row r="18648" spans="2:2">
      <c r="B18648" s="6">
        <f t="shared" si="507"/>
        <v>0</v>
      </c>
    </row>
    <row r="18649" spans="2:2">
      <c r="B18649" s="6">
        <f t="shared" si="507"/>
        <v>0</v>
      </c>
    </row>
    <row r="18650" spans="2:2">
      <c r="B18650" s="6">
        <f t="shared" si="507"/>
        <v>0</v>
      </c>
    </row>
    <row r="18651" spans="2:2">
      <c r="B18651" s="6">
        <f t="shared" si="507"/>
        <v>0</v>
      </c>
    </row>
    <row r="18652" spans="2:2">
      <c r="B18652" s="6">
        <f t="shared" si="507"/>
        <v>0</v>
      </c>
    </row>
    <row r="18653" spans="2:2">
      <c r="B18653" s="6">
        <f t="shared" si="507"/>
        <v>0</v>
      </c>
    </row>
    <row r="18654" spans="2:2">
      <c r="B18654" s="6">
        <f t="shared" si="507"/>
        <v>0</v>
      </c>
    </row>
    <row r="18655" spans="2:2">
      <c r="B18655" s="6">
        <f t="shared" si="507"/>
        <v>0</v>
      </c>
    </row>
    <row r="18656" spans="2:2">
      <c r="B18656" s="6">
        <f t="shared" si="507"/>
        <v>0</v>
      </c>
    </row>
    <row r="18657" spans="2:2">
      <c r="B18657" s="6">
        <f t="shared" si="507"/>
        <v>0</v>
      </c>
    </row>
    <row r="18658" spans="2:2">
      <c r="B18658" s="6">
        <f t="shared" si="507"/>
        <v>0</v>
      </c>
    </row>
    <row r="18659" spans="2:2">
      <c r="B18659" s="6">
        <f t="shared" si="507"/>
        <v>0</v>
      </c>
    </row>
    <row r="18660" spans="2:2">
      <c r="B18660" s="6">
        <f t="shared" si="507"/>
        <v>0</v>
      </c>
    </row>
    <row r="18661" spans="2:2">
      <c r="B18661" s="6">
        <f t="shared" si="507"/>
        <v>0</v>
      </c>
    </row>
    <row r="18662" spans="2:2">
      <c r="B18662" s="6">
        <f t="shared" si="507"/>
        <v>0</v>
      </c>
    </row>
    <row r="18663" spans="2:2">
      <c r="B18663" s="6">
        <f t="shared" si="507"/>
        <v>0</v>
      </c>
    </row>
    <row r="18664" spans="2:2">
      <c r="B18664" s="6">
        <f t="shared" si="507"/>
        <v>0</v>
      </c>
    </row>
    <row r="18665" spans="2:2">
      <c r="B18665" s="6">
        <f t="shared" si="507"/>
        <v>0</v>
      </c>
    </row>
    <row r="18666" spans="2:2">
      <c r="B18666" s="6">
        <f t="shared" si="507"/>
        <v>0</v>
      </c>
    </row>
    <row r="18667" spans="2:2">
      <c r="B18667" s="6">
        <f t="shared" si="507"/>
        <v>0</v>
      </c>
    </row>
    <row r="18668" spans="2:2">
      <c r="B18668" s="6">
        <f t="shared" si="507"/>
        <v>0</v>
      </c>
    </row>
    <row r="18669" spans="2:2">
      <c r="B18669" s="6">
        <f t="shared" si="507"/>
        <v>0</v>
      </c>
    </row>
    <row r="18670" spans="2:2">
      <c r="B18670" s="6">
        <f t="shared" si="507"/>
        <v>0</v>
      </c>
    </row>
    <row r="18671" spans="2:2">
      <c r="B18671" s="6">
        <f t="shared" si="507"/>
        <v>0</v>
      </c>
    </row>
    <row r="18672" spans="2:2">
      <c r="B18672" s="6">
        <f t="shared" si="507"/>
        <v>0</v>
      </c>
    </row>
    <row r="18673" spans="2:2">
      <c r="B18673" s="6">
        <f t="shared" si="507"/>
        <v>0</v>
      </c>
    </row>
    <row r="18674" spans="2:2">
      <c r="B18674" s="6">
        <f t="shared" si="507"/>
        <v>0</v>
      </c>
    </row>
    <row r="18675" spans="2:2">
      <c r="B18675" s="6">
        <f t="shared" si="507"/>
        <v>0</v>
      </c>
    </row>
    <row r="18676" spans="2:2">
      <c r="B18676" s="6">
        <f t="shared" si="507"/>
        <v>0</v>
      </c>
    </row>
    <row r="18677" spans="2:2">
      <c r="B18677" s="6">
        <f t="shared" si="507"/>
        <v>0</v>
      </c>
    </row>
    <row r="18678" spans="2:2">
      <c r="B18678" s="6">
        <f t="shared" si="507"/>
        <v>0</v>
      </c>
    </row>
    <row r="18679" spans="2:2">
      <c r="B18679" s="6">
        <f t="shared" si="507"/>
        <v>0</v>
      </c>
    </row>
    <row r="18680" spans="2:2">
      <c r="B18680" s="6">
        <f t="shared" si="507"/>
        <v>0</v>
      </c>
    </row>
    <row r="18681" spans="2:2">
      <c r="B18681" s="6">
        <f t="shared" si="507"/>
        <v>0</v>
      </c>
    </row>
    <row r="18682" spans="2:2">
      <c r="B18682" s="6">
        <f t="shared" si="507"/>
        <v>0</v>
      </c>
    </row>
    <row r="18683" spans="2:2">
      <c r="B18683" s="6">
        <f t="shared" si="507"/>
        <v>0</v>
      </c>
    </row>
    <row r="18684" spans="2:2">
      <c r="B18684" s="6">
        <f t="shared" si="507"/>
        <v>0</v>
      </c>
    </row>
    <row r="18685" spans="2:2">
      <c r="B18685" s="6">
        <f t="shared" si="507"/>
        <v>0</v>
      </c>
    </row>
    <row r="18686" spans="2:2">
      <c r="B18686" s="6">
        <f t="shared" si="507"/>
        <v>0</v>
      </c>
    </row>
    <row r="18687" spans="2:2">
      <c r="B18687" s="6">
        <f t="shared" si="507"/>
        <v>0</v>
      </c>
    </row>
    <row r="18688" spans="2:2">
      <c r="B18688" s="6">
        <f t="shared" si="507"/>
        <v>0</v>
      </c>
    </row>
    <row r="18689" spans="2:2">
      <c r="B18689" s="6">
        <f t="shared" si="507"/>
        <v>0</v>
      </c>
    </row>
    <row r="18690" spans="2:2">
      <c r="B18690" s="6">
        <f t="shared" si="507"/>
        <v>0</v>
      </c>
    </row>
    <row r="18691" spans="2:2">
      <c r="B18691" s="6">
        <f t="shared" si="507"/>
        <v>0</v>
      </c>
    </row>
    <row r="18692" spans="2:2">
      <c r="B18692" s="6">
        <f t="shared" si="507"/>
        <v>0</v>
      </c>
    </row>
    <row r="18693" spans="2:2">
      <c r="B18693" s="6">
        <f t="shared" si="507"/>
        <v>0</v>
      </c>
    </row>
    <row r="18694" spans="2:2">
      <c r="B18694" s="6">
        <f t="shared" si="507"/>
        <v>0</v>
      </c>
    </row>
    <row r="18695" spans="2:2">
      <c r="B18695" s="6">
        <f t="shared" si="507"/>
        <v>0</v>
      </c>
    </row>
    <row r="18696" spans="2:2">
      <c r="B18696" s="6">
        <f t="shared" si="507"/>
        <v>0</v>
      </c>
    </row>
    <row r="18697" spans="2:2">
      <c r="B18697" s="6">
        <f t="shared" si="507"/>
        <v>0</v>
      </c>
    </row>
    <row r="18698" spans="2:2">
      <c r="B18698" s="6">
        <f t="shared" si="507"/>
        <v>0</v>
      </c>
    </row>
    <row r="18699" spans="2:2">
      <c r="B18699" s="6">
        <f t="shared" si="507"/>
        <v>0</v>
      </c>
    </row>
    <row r="18700" spans="2:2">
      <c r="B18700" s="6">
        <f t="shared" si="507"/>
        <v>0</v>
      </c>
    </row>
    <row r="18701" spans="2:2">
      <c r="B18701" s="6">
        <f t="shared" si="507"/>
        <v>0</v>
      </c>
    </row>
    <row r="18702" spans="2:2">
      <c r="B18702" s="6">
        <f t="shared" si="507"/>
        <v>0</v>
      </c>
    </row>
    <row r="18703" spans="2:2">
      <c r="B18703" s="6">
        <f t="shared" si="507"/>
        <v>0</v>
      </c>
    </row>
    <row r="18704" spans="2:2">
      <c r="B18704" s="6">
        <f t="shared" si="507"/>
        <v>0</v>
      </c>
    </row>
    <row r="18705" spans="2:2">
      <c r="B18705" s="6">
        <f t="shared" si="507"/>
        <v>0</v>
      </c>
    </row>
    <row r="18706" spans="2:2">
      <c r="B18706" s="6">
        <f t="shared" si="507"/>
        <v>0</v>
      </c>
    </row>
    <row r="18707" spans="2:2">
      <c r="B18707" s="6">
        <f t="shared" si="507"/>
        <v>0</v>
      </c>
    </row>
    <row r="18708" spans="2:2">
      <c r="B18708" s="6">
        <f t="shared" si="507"/>
        <v>0</v>
      </c>
    </row>
    <row r="18709" spans="2:2">
      <c r="B18709" s="6">
        <f t="shared" ref="B18709:B18772" si="508">+H18709</f>
        <v>0</v>
      </c>
    </row>
    <row r="18710" spans="2:2">
      <c r="B18710" s="6">
        <f t="shared" si="508"/>
        <v>0</v>
      </c>
    </row>
    <row r="18711" spans="2:2">
      <c r="B18711" s="6">
        <f t="shared" si="508"/>
        <v>0</v>
      </c>
    </row>
    <row r="18712" spans="2:2">
      <c r="B18712" s="6">
        <f t="shared" si="508"/>
        <v>0</v>
      </c>
    </row>
    <row r="18713" spans="2:2">
      <c r="B18713" s="6">
        <f t="shared" si="508"/>
        <v>0</v>
      </c>
    </row>
    <row r="18714" spans="2:2">
      <c r="B18714" s="6">
        <f t="shared" si="508"/>
        <v>0</v>
      </c>
    </row>
    <row r="18715" spans="2:2">
      <c r="B18715" s="6">
        <f t="shared" si="508"/>
        <v>0</v>
      </c>
    </row>
    <row r="18716" spans="2:2">
      <c r="B18716" s="6">
        <f t="shared" si="508"/>
        <v>0</v>
      </c>
    </row>
    <row r="18717" spans="2:2">
      <c r="B18717" s="6">
        <f t="shared" si="508"/>
        <v>0</v>
      </c>
    </row>
    <row r="18718" spans="2:2">
      <c r="B18718" s="6">
        <f t="shared" si="508"/>
        <v>0</v>
      </c>
    </row>
    <row r="18719" spans="2:2">
      <c r="B18719" s="6">
        <f t="shared" si="508"/>
        <v>0</v>
      </c>
    </row>
    <row r="18720" spans="2:2">
      <c r="B18720" s="6">
        <f t="shared" si="508"/>
        <v>0</v>
      </c>
    </row>
    <row r="18721" spans="2:2">
      <c r="B18721" s="6">
        <f t="shared" si="508"/>
        <v>0</v>
      </c>
    </row>
    <row r="18722" spans="2:2">
      <c r="B18722" s="6">
        <f t="shared" si="508"/>
        <v>0</v>
      </c>
    </row>
    <row r="18723" spans="2:2">
      <c r="B18723" s="6">
        <f t="shared" si="508"/>
        <v>0</v>
      </c>
    </row>
    <row r="18724" spans="2:2">
      <c r="B18724" s="6">
        <f t="shared" si="508"/>
        <v>0</v>
      </c>
    </row>
    <row r="18725" spans="2:2">
      <c r="B18725" s="6">
        <f t="shared" si="508"/>
        <v>0</v>
      </c>
    </row>
    <row r="18726" spans="2:2">
      <c r="B18726" s="6">
        <f t="shared" si="508"/>
        <v>0</v>
      </c>
    </row>
    <row r="18727" spans="2:2">
      <c r="B18727" s="6">
        <f t="shared" si="508"/>
        <v>0</v>
      </c>
    </row>
    <row r="18728" spans="2:2">
      <c r="B18728" s="6">
        <f t="shared" si="508"/>
        <v>0</v>
      </c>
    </row>
    <row r="18729" spans="2:2">
      <c r="B18729" s="6">
        <f t="shared" si="508"/>
        <v>0</v>
      </c>
    </row>
    <row r="18730" spans="2:2">
      <c r="B18730" s="6">
        <f t="shared" si="508"/>
        <v>0</v>
      </c>
    </row>
    <row r="18731" spans="2:2">
      <c r="B18731" s="6">
        <f t="shared" si="508"/>
        <v>0</v>
      </c>
    </row>
    <row r="18732" spans="2:2">
      <c r="B18732" s="6">
        <f t="shared" si="508"/>
        <v>0</v>
      </c>
    </row>
    <row r="18733" spans="2:2">
      <c r="B18733" s="6">
        <f t="shared" si="508"/>
        <v>0</v>
      </c>
    </row>
    <row r="18734" spans="2:2">
      <c r="B18734" s="6">
        <f t="shared" si="508"/>
        <v>0</v>
      </c>
    </row>
    <row r="18735" spans="2:2">
      <c r="B18735" s="6">
        <f t="shared" si="508"/>
        <v>0</v>
      </c>
    </row>
    <row r="18736" spans="2:2">
      <c r="B18736" s="6">
        <f t="shared" si="508"/>
        <v>0</v>
      </c>
    </row>
    <row r="18737" spans="2:2">
      <c r="B18737" s="6">
        <f t="shared" si="508"/>
        <v>0</v>
      </c>
    </row>
    <row r="18738" spans="2:2">
      <c r="B18738" s="6">
        <f t="shared" si="508"/>
        <v>0</v>
      </c>
    </row>
    <row r="18739" spans="2:2">
      <c r="B18739" s="6">
        <f t="shared" si="508"/>
        <v>0</v>
      </c>
    </row>
    <row r="18740" spans="2:2">
      <c r="B18740" s="6">
        <f t="shared" si="508"/>
        <v>0</v>
      </c>
    </row>
    <row r="18741" spans="2:2">
      <c r="B18741" s="6">
        <f t="shared" si="508"/>
        <v>0</v>
      </c>
    </row>
    <row r="18742" spans="2:2">
      <c r="B18742" s="6">
        <f t="shared" si="508"/>
        <v>0</v>
      </c>
    </row>
    <row r="18743" spans="2:2">
      <c r="B18743" s="6">
        <f t="shared" si="508"/>
        <v>0</v>
      </c>
    </row>
    <row r="18744" spans="2:2">
      <c r="B18744" s="6">
        <f t="shared" si="508"/>
        <v>0</v>
      </c>
    </row>
    <row r="18745" spans="2:2">
      <c r="B18745" s="6">
        <f t="shared" si="508"/>
        <v>0</v>
      </c>
    </row>
    <row r="18746" spans="2:2">
      <c r="B18746" s="6">
        <f t="shared" si="508"/>
        <v>0</v>
      </c>
    </row>
    <row r="18747" spans="2:2">
      <c r="B18747" s="6">
        <f t="shared" si="508"/>
        <v>0</v>
      </c>
    </row>
    <row r="18748" spans="2:2">
      <c r="B18748" s="6">
        <f t="shared" si="508"/>
        <v>0</v>
      </c>
    </row>
    <row r="18749" spans="2:2">
      <c r="B18749" s="6">
        <f t="shared" si="508"/>
        <v>0</v>
      </c>
    </row>
    <row r="18750" spans="2:2">
      <c r="B18750" s="6">
        <f t="shared" si="508"/>
        <v>0</v>
      </c>
    </row>
    <row r="18751" spans="2:2">
      <c r="B18751" s="6">
        <f t="shared" si="508"/>
        <v>0</v>
      </c>
    </row>
    <row r="18752" spans="2:2">
      <c r="B18752" s="6">
        <f t="shared" si="508"/>
        <v>0</v>
      </c>
    </row>
    <row r="18753" spans="2:2">
      <c r="B18753" s="6">
        <f t="shared" si="508"/>
        <v>0</v>
      </c>
    </row>
    <row r="18754" spans="2:2">
      <c r="B18754" s="6">
        <f t="shared" si="508"/>
        <v>0</v>
      </c>
    </row>
    <row r="18755" spans="2:2">
      <c r="B18755" s="6">
        <f t="shared" si="508"/>
        <v>0</v>
      </c>
    </row>
    <row r="18756" spans="2:2">
      <c r="B18756" s="6">
        <f t="shared" si="508"/>
        <v>0</v>
      </c>
    </row>
    <row r="18757" spans="2:2">
      <c r="B18757" s="6">
        <f t="shared" si="508"/>
        <v>0</v>
      </c>
    </row>
    <row r="18758" spans="2:2">
      <c r="B18758" s="6">
        <f t="shared" si="508"/>
        <v>0</v>
      </c>
    </row>
    <row r="18759" spans="2:2">
      <c r="B18759" s="6">
        <f t="shared" si="508"/>
        <v>0</v>
      </c>
    </row>
    <row r="18760" spans="2:2">
      <c r="B18760" s="6">
        <f t="shared" si="508"/>
        <v>0</v>
      </c>
    </row>
    <row r="18761" spans="2:2">
      <c r="B18761" s="6">
        <f t="shared" si="508"/>
        <v>0</v>
      </c>
    </row>
    <row r="18762" spans="2:2">
      <c r="B18762" s="6">
        <f t="shared" si="508"/>
        <v>0</v>
      </c>
    </row>
    <row r="18763" spans="2:2">
      <c r="B18763" s="6">
        <f t="shared" si="508"/>
        <v>0</v>
      </c>
    </row>
    <row r="18764" spans="2:2">
      <c r="B18764" s="6">
        <f t="shared" si="508"/>
        <v>0</v>
      </c>
    </row>
    <row r="18765" spans="2:2">
      <c r="B18765" s="6">
        <f t="shared" si="508"/>
        <v>0</v>
      </c>
    </row>
    <row r="18766" spans="2:2">
      <c r="B18766" s="6">
        <f t="shared" si="508"/>
        <v>0</v>
      </c>
    </row>
    <row r="18767" spans="2:2">
      <c r="B18767" s="6">
        <f t="shared" si="508"/>
        <v>0</v>
      </c>
    </row>
    <row r="18768" spans="2:2">
      <c r="B18768" s="6">
        <f t="shared" si="508"/>
        <v>0</v>
      </c>
    </row>
    <row r="18769" spans="2:2">
      <c r="B18769" s="6">
        <f t="shared" si="508"/>
        <v>0</v>
      </c>
    </row>
    <row r="18770" spans="2:2">
      <c r="B18770" s="6">
        <f t="shared" si="508"/>
        <v>0</v>
      </c>
    </row>
    <row r="18771" spans="2:2">
      <c r="B18771" s="6">
        <f t="shared" si="508"/>
        <v>0</v>
      </c>
    </row>
    <row r="18772" spans="2:2">
      <c r="B18772" s="6">
        <f t="shared" si="508"/>
        <v>0</v>
      </c>
    </row>
    <row r="18773" spans="2:2">
      <c r="B18773" s="6">
        <f t="shared" ref="B18773:B18836" si="509">+H18773</f>
        <v>0</v>
      </c>
    </row>
    <row r="18774" spans="2:2">
      <c r="B18774" s="6">
        <f t="shared" si="509"/>
        <v>0</v>
      </c>
    </row>
    <row r="18775" spans="2:2">
      <c r="B18775" s="6">
        <f t="shared" si="509"/>
        <v>0</v>
      </c>
    </row>
    <row r="18776" spans="2:2">
      <c r="B18776" s="6">
        <f t="shared" si="509"/>
        <v>0</v>
      </c>
    </row>
    <row r="18777" spans="2:2">
      <c r="B18777" s="6">
        <f t="shared" si="509"/>
        <v>0</v>
      </c>
    </row>
    <row r="18778" spans="2:2">
      <c r="B18778" s="6">
        <f t="shared" si="509"/>
        <v>0</v>
      </c>
    </row>
    <row r="18779" spans="2:2">
      <c r="B18779" s="6">
        <f t="shared" si="509"/>
        <v>0</v>
      </c>
    </row>
    <row r="18780" spans="2:2">
      <c r="B18780" s="6">
        <f t="shared" si="509"/>
        <v>0</v>
      </c>
    </row>
    <row r="18781" spans="2:2">
      <c r="B18781" s="6">
        <f t="shared" si="509"/>
        <v>0</v>
      </c>
    </row>
    <row r="18782" spans="2:2">
      <c r="B18782" s="6">
        <f t="shared" si="509"/>
        <v>0</v>
      </c>
    </row>
    <row r="18783" spans="2:2">
      <c r="B18783" s="6">
        <f t="shared" si="509"/>
        <v>0</v>
      </c>
    </row>
    <row r="18784" spans="2:2">
      <c r="B18784" s="6">
        <f t="shared" si="509"/>
        <v>0</v>
      </c>
    </row>
    <row r="18785" spans="2:2">
      <c r="B18785" s="6">
        <f t="shared" si="509"/>
        <v>0</v>
      </c>
    </row>
    <row r="18786" spans="2:2">
      <c r="B18786" s="6">
        <f t="shared" si="509"/>
        <v>0</v>
      </c>
    </row>
    <row r="18787" spans="2:2">
      <c r="B18787" s="6">
        <f t="shared" si="509"/>
        <v>0</v>
      </c>
    </row>
    <row r="18788" spans="2:2">
      <c r="B18788" s="6">
        <f t="shared" si="509"/>
        <v>0</v>
      </c>
    </row>
    <row r="18789" spans="2:2">
      <c r="B18789" s="6">
        <f t="shared" si="509"/>
        <v>0</v>
      </c>
    </row>
    <row r="18790" spans="2:2">
      <c r="B18790" s="6">
        <f t="shared" si="509"/>
        <v>0</v>
      </c>
    </row>
    <row r="18791" spans="2:2">
      <c r="B18791" s="6">
        <f t="shared" si="509"/>
        <v>0</v>
      </c>
    </row>
    <row r="18792" spans="2:2">
      <c r="B18792" s="6">
        <f t="shared" si="509"/>
        <v>0</v>
      </c>
    </row>
    <row r="18793" spans="2:2">
      <c r="B18793" s="6">
        <f t="shared" si="509"/>
        <v>0</v>
      </c>
    </row>
    <row r="18794" spans="2:2">
      <c r="B18794" s="6">
        <f t="shared" si="509"/>
        <v>0</v>
      </c>
    </row>
    <row r="18795" spans="2:2">
      <c r="B18795" s="6">
        <f t="shared" si="509"/>
        <v>0</v>
      </c>
    </row>
    <row r="18796" spans="2:2">
      <c r="B18796" s="6">
        <f t="shared" si="509"/>
        <v>0</v>
      </c>
    </row>
    <row r="18797" spans="2:2">
      <c r="B18797" s="6">
        <f t="shared" si="509"/>
        <v>0</v>
      </c>
    </row>
    <row r="18798" spans="2:2">
      <c r="B18798" s="6">
        <f t="shared" si="509"/>
        <v>0</v>
      </c>
    </row>
    <row r="18799" spans="2:2">
      <c r="B18799" s="6">
        <f t="shared" si="509"/>
        <v>0</v>
      </c>
    </row>
    <row r="18800" spans="2:2">
      <c r="B18800" s="6">
        <f t="shared" si="509"/>
        <v>0</v>
      </c>
    </row>
    <row r="18801" spans="2:2">
      <c r="B18801" s="6">
        <f t="shared" si="509"/>
        <v>0</v>
      </c>
    </row>
    <row r="18802" spans="2:2">
      <c r="B18802" s="6">
        <f t="shared" si="509"/>
        <v>0</v>
      </c>
    </row>
    <row r="18803" spans="2:2">
      <c r="B18803" s="6">
        <f t="shared" si="509"/>
        <v>0</v>
      </c>
    </row>
    <row r="18804" spans="2:2">
      <c r="B18804" s="6">
        <f t="shared" si="509"/>
        <v>0</v>
      </c>
    </row>
    <row r="18805" spans="2:2">
      <c r="B18805" s="6">
        <f t="shared" si="509"/>
        <v>0</v>
      </c>
    </row>
    <row r="18806" spans="2:2">
      <c r="B18806" s="6">
        <f t="shared" si="509"/>
        <v>0</v>
      </c>
    </row>
    <row r="18807" spans="2:2">
      <c r="B18807" s="6">
        <f t="shared" si="509"/>
        <v>0</v>
      </c>
    </row>
    <row r="18808" spans="2:2">
      <c r="B18808" s="6">
        <f t="shared" si="509"/>
        <v>0</v>
      </c>
    </row>
    <row r="18809" spans="2:2">
      <c r="B18809" s="6">
        <f t="shared" si="509"/>
        <v>0</v>
      </c>
    </row>
    <row r="18810" spans="2:2">
      <c r="B18810" s="6">
        <f t="shared" si="509"/>
        <v>0</v>
      </c>
    </row>
    <row r="18811" spans="2:2">
      <c r="B18811" s="6">
        <f t="shared" si="509"/>
        <v>0</v>
      </c>
    </row>
    <row r="18812" spans="2:2">
      <c r="B18812" s="6">
        <f t="shared" si="509"/>
        <v>0</v>
      </c>
    </row>
    <row r="18813" spans="2:2">
      <c r="B18813" s="6">
        <f t="shared" si="509"/>
        <v>0</v>
      </c>
    </row>
    <row r="18814" spans="2:2">
      <c r="B18814" s="6">
        <f t="shared" si="509"/>
        <v>0</v>
      </c>
    </row>
    <row r="18815" spans="2:2">
      <c r="B18815" s="6">
        <f t="shared" si="509"/>
        <v>0</v>
      </c>
    </row>
    <row r="18816" spans="2:2">
      <c r="B18816" s="6">
        <f t="shared" si="509"/>
        <v>0</v>
      </c>
    </row>
    <row r="18817" spans="2:2">
      <c r="B18817" s="6">
        <f t="shared" si="509"/>
        <v>0</v>
      </c>
    </row>
    <row r="18818" spans="2:2">
      <c r="B18818" s="6">
        <f t="shared" si="509"/>
        <v>0</v>
      </c>
    </row>
    <row r="18819" spans="2:2">
      <c r="B18819" s="6">
        <f t="shared" si="509"/>
        <v>0</v>
      </c>
    </row>
    <row r="18820" spans="2:2">
      <c r="B18820" s="6">
        <f t="shared" si="509"/>
        <v>0</v>
      </c>
    </row>
    <row r="18821" spans="2:2">
      <c r="B18821" s="6">
        <f t="shared" si="509"/>
        <v>0</v>
      </c>
    </row>
    <row r="18822" spans="2:2">
      <c r="B18822" s="6">
        <f t="shared" si="509"/>
        <v>0</v>
      </c>
    </row>
    <row r="18823" spans="2:2">
      <c r="B18823" s="6">
        <f t="shared" si="509"/>
        <v>0</v>
      </c>
    </row>
    <row r="18824" spans="2:2">
      <c r="B18824" s="6">
        <f t="shared" si="509"/>
        <v>0</v>
      </c>
    </row>
    <row r="18825" spans="2:2">
      <c r="B18825" s="6">
        <f t="shared" si="509"/>
        <v>0</v>
      </c>
    </row>
    <row r="18826" spans="2:2">
      <c r="B18826" s="6">
        <f t="shared" si="509"/>
        <v>0</v>
      </c>
    </row>
    <row r="18827" spans="2:2">
      <c r="B18827" s="6">
        <f t="shared" si="509"/>
        <v>0</v>
      </c>
    </row>
    <row r="18828" spans="2:2">
      <c r="B18828" s="6">
        <f t="shared" si="509"/>
        <v>0</v>
      </c>
    </row>
    <row r="18829" spans="2:2">
      <c r="B18829" s="6">
        <f t="shared" si="509"/>
        <v>0</v>
      </c>
    </row>
    <row r="18830" spans="2:2">
      <c r="B18830" s="6">
        <f t="shared" si="509"/>
        <v>0</v>
      </c>
    </row>
    <row r="18831" spans="2:2">
      <c r="B18831" s="6">
        <f t="shared" si="509"/>
        <v>0</v>
      </c>
    </row>
    <row r="18832" spans="2:2">
      <c r="B18832" s="6">
        <f t="shared" si="509"/>
        <v>0</v>
      </c>
    </row>
    <row r="18833" spans="2:2">
      <c r="B18833" s="6">
        <f t="shared" si="509"/>
        <v>0</v>
      </c>
    </row>
    <row r="18834" spans="2:2">
      <c r="B18834" s="6">
        <f t="shared" si="509"/>
        <v>0</v>
      </c>
    </row>
    <row r="18835" spans="2:2">
      <c r="B18835" s="6">
        <f t="shared" si="509"/>
        <v>0</v>
      </c>
    </row>
    <row r="18836" spans="2:2">
      <c r="B18836" s="6">
        <f t="shared" si="509"/>
        <v>0</v>
      </c>
    </row>
    <row r="18837" spans="2:2">
      <c r="B18837" s="6">
        <f t="shared" ref="B18837:B18900" si="510">+H18837</f>
        <v>0</v>
      </c>
    </row>
    <row r="18838" spans="2:2">
      <c r="B18838" s="6">
        <f t="shared" si="510"/>
        <v>0</v>
      </c>
    </row>
    <row r="18839" spans="2:2">
      <c r="B18839" s="6">
        <f t="shared" si="510"/>
        <v>0</v>
      </c>
    </row>
    <row r="18840" spans="2:2">
      <c r="B18840" s="6">
        <f t="shared" si="510"/>
        <v>0</v>
      </c>
    </row>
    <row r="18841" spans="2:2">
      <c r="B18841" s="6">
        <f t="shared" si="510"/>
        <v>0</v>
      </c>
    </row>
    <row r="18842" spans="2:2">
      <c r="B18842" s="6">
        <f t="shared" si="510"/>
        <v>0</v>
      </c>
    </row>
    <row r="18843" spans="2:2">
      <c r="B18843" s="6">
        <f t="shared" si="510"/>
        <v>0</v>
      </c>
    </row>
    <row r="18844" spans="2:2">
      <c r="B18844" s="6">
        <f t="shared" si="510"/>
        <v>0</v>
      </c>
    </row>
    <row r="18845" spans="2:2">
      <c r="B18845" s="6">
        <f t="shared" si="510"/>
        <v>0</v>
      </c>
    </row>
    <row r="18846" spans="2:2">
      <c r="B18846" s="6">
        <f t="shared" si="510"/>
        <v>0</v>
      </c>
    </row>
    <row r="18847" spans="2:2">
      <c r="B18847" s="6">
        <f t="shared" si="510"/>
        <v>0</v>
      </c>
    </row>
    <row r="18848" spans="2:2">
      <c r="B18848" s="6">
        <f t="shared" si="510"/>
        <v>0</v>
      </c>
    </row>
    <row r="18849" spans="2:2">
      <c r="B18849" s="6">
        <f t="shared" si="510"/>
        <v>0</v>
      </c>
    </row>
    <row r="18850" spans="2:2">
      <c r="B18850" s="6">
        <f t="shared" si="510"/>
        <v>0</v>
      </c>
    </row>
    <row r="18851" spans="2:2">
      <c r="B18851" s="6">
        <f t="shared" si="510"/>
        <v>0</v>
      </c>
    </row>
    <row r="18852" spans="2:2">
      <c r="B18852" s="6">
        <f t="shared" si="510"/>
        <v>0</v>
      </c>
    </row>
    <row r="18853" spans="2:2">
      <c r="B18853" s="6">
        <f t="shared" si="510"/>
        <v>0</v>
      </c>
    </row>
    <row r="18854" spans="2:2">
      <c r="B18854" s="6">
        <f t="shared" si="510"/>
        <v>0</v>
      </c>
    </row>
    <row r="18855" spans="2:2">
      <c r="B18855" s="6">
        <f t="shared" si="510"/>
        <v>0</v>
      </c>
    </row>
    <row r="18856" spans="2:2">
      <c r="B18856" s="6">
        <f t="shared" si="510"/>
        <v>0</v>
      </c>
    </row>
    <row r="18857" spans="2:2">
      <c r="B18857" s="6">
        <f t="shared" si="510"/>
        <v>0</v>
      </c>
    </row>
    <row r="18858" spans="2:2">
      <c r="B18858" s="6">
        <f t="shared" si="510"/>
        <v>0</v>
      </c>
    </row>
    <row r="18859" spans="2:2">
      <c r="B18859" s="6">
        <f t="shared" si="510"/>
        <v>0</v>
      </c>
    </row>
    <row r="18860" spans="2:2">
      <c r="B18860" s="6">
        <f t="shared" si="510"/>
        <v>0</v>
      </c>
    </row>
    <row r="18861" spans="2:2">
      <c r="B18861" s="6">
        <f t="shared" si="510"/>
        <v>0</v>
      </c>
    </row>
    <row r="18862" spans="2:2">
      <c r="B18862" s="6">
        <f t="shared" si="510"/>
        <v>0</v>
      </c>
    </row>
    <row r="18863" spans="2:2">
      <c r="B18863" s="6">
        <f t="shared" si="510"/>
        <v>0</v>
      </c>
    </row>
    <row r="18864" spans="2:2">
      <c r="B18864" s="6">
        <f t="shared" si="510"/>
        <v>0</v>
      </c>
    </row>
    <row r="18865" spans="2:2">
      <c r="B18865" s="6">
        <f t="shared" si="510"/>
        <v>0</v>
      </c>
    </row>
    <row r="18866" spans="2:2">
      <c r="B18866" s="6">
        <f t="shared" si="510"/>
        <v>0</v>
      </c>
    </row>
    <row r="18867" spans="2:2">
      <c r="B18867" s="6">
        <f t="shared" si="510"/>
        <v>0</v>
      </c>
    </row>
    <row r="18868" spans="2:2">
      <c r="B18868" s="6">
        <f t="shared" si="510"/>
        <v>0</v>
      </c>
    </row>
    <row r="18869" spans="2:2">
      <c r="B18869" s="6">
        <f t="shared" si="510"/>
        <v>0</v>
      </c>
    </row>
    <row r="18870" spans="2:2">
      <c r="B18870" s="6">
        <f t="shared" si="510"/>
        <v>0</v>
      </c>
    </row>
    <row r="18871" spans="2:2">
      <c r="B18871" s="6">
        <f t="shared" si="510"/>
        <v>0</v>
      </c>
    </row>
    <row r="18872" spans="2:2">
      <c r="B18872" s="6">
        <f t="shared" si="510"/>
        <v>0</v>
      </c>
    </row>
    <row r="18873" spans="2:2">
      <c r="B18873" s="6">
        <f t="shared" si="510"/>
        <v>0</v>
      </c>
    </row>
    <row r="18874" spans="2:2">
      <c r="B18874" s="6">
        <f t="shared" si="510"/>
        <v>0</v>
      </c>
    </row>
    <row r="18875" spans="2:2">
      <c r="B18875" s="6">
        <f t="shared" si="510"/>
        <v>0</v>
      </c>
    </row>
    <row r="18876" spans="2:2">
      <c r="B18876" s="6">
        <f t="shared" si="510"/>
        <v>0</v>
      </c>
    </row>
    <row r="18877" spans="2:2">
      <c r="B18877" s="6">
        <f t="shared" si="510"/>
        <v>0</v>
      </c>
    </row>
    <row r="18878" spans="2:2">
      <c r="B18878" s="6">
        <f t="shared" si="510"/>
        <v>0</v>
      </c>
    </row>
    <row r="18879" spans="2:2">
      <c r="B18879" s="6">
        <f t="shared" si="510"/>
        <v>0</v>
      </c>
    </row>
    <row r="18880" spans="2:2">
      <c r="B18880" s="6">
        <f t="shared" si="510"/>
        <v>0</v>
      </c>
    </row>
    <row r="18881" spans="2:2">
      <c r="B18881" s="6">
        <f t="shared" si="510"/>
        <v>0</v>
      </c>
    </row>
    <row r="18882" spans="2:2">
      <c r="B18882" s="6">
        <f t="shared" si="510"/>
        <v>0</v>
      </c>
    </row>
    <row r="18883" spans="2:2">
      <c r="B18883" s="6">
        <f t="shared" si="510"/>
        <v>0</v>
      </c>
    </row>
    <row r="18884" spans="2:2">
      <c r="B18884" s="6">
        <f t="shared" si="510"/>
        <v>0</v>
      </c>
    </row>
    <row r="18885" spans="2:2">
      <c r="B18885" s="6">
        <f t="shared" si="510"/>
        <v>0</v>
      </c>
    </row>
    <row r="18886" spans="2:2">
      <c r="B18886" s="6">
        <f t="shared" si="510"/>
        <v>0</v>
      </c>
    </row>
    <row r="18887" spans="2:2">
      <c r="B18887" s="6">
        <f t="shared" si="510"/>
        <v>0</v>
      </c>
    </row>
    <row r="18888" spans="2:2">
      <c r="B18888" s="6">
        <f t="shared" si="510"/>
        <v>0</v>
      </c>
    </row>
    <row r="18889" spans="2:2">
      <c r="B18889" s="6">
        <f t="shared" si="510"/>
        <v>0</v>
      </c>
    </row>
    <row r="18890" spans="2:2">
      <c r="B18890" s="6">
        <f t="shared" si="510"/>
        <v>0</v>
      </c>
    </row>
    <row r="18891" spans="2:2">
      <c r="B18891" s="6">
        <f t="shared" si="510"/>
        <v>0</v>
      </c>
    </row>
    <row r="18892" spans="2:2">
      <c r="B18892" s="6">
        <f t="shared" si="510"/>
        <v>0</v>
      </c>
    </row>
    <row r="18893" spans="2:2">
      <c r="B18893" s="6">
        <f t="shared" si="510"/>
        <v>0</v>
      </c>
    </row>
    <row r="18894" spans="2:2">
      <c r="B18894" s="6">
        <f t="shared" si="510"/>
        <v>0</v>
      </c>
    </row>
    <row r="18895" spans="2:2">
      <c r="B18895" s="6">
        <f t="shared" si="510"/>
        <v>0</v>
      </c>
    </row>
    <row r="18896" spans="2:2">
      <c r="B18896" s="6">
        <f t="shared" si="510"/>
        <v>0</v>
      </c>
    </row>
    <row r="18897" spans="2:2">
      <c r="B18897" s="6">
        <f t="shared" si="510"/>
        <v>0</v>
      </c>
    </row>
    <row r="18898" spans="2:2">
      <c r="B18898" s="6">
        <f t="shared" si="510"/>
        <v>0</v>
      </c>
    </row>
    <row r="18899" spans="2:2">
      <c r="B18899" s="6">
        <f t="shared" si="510"/>
        <v>0</v>
      </c>
    </row>
    <row r="18900" spans="2:2">
      <c r="B18900" s="6">
        <f t="shared" si="510"/>
        <v>0</v>
      </c>
    </row>
    <row r="18901" spans="2:2">
      <c r="B18901" s="6">
        <f t="shared" ref="B18901:B18964" si="511">+H18901</f>
        <v>0</v>
      </c>
    </row>
    <row r="18902" spans="2:2">
      <c r="B18902" s="6">
        <f t="shared" si="511"/>
        <v>0</v>
      </c>
    </row>
    <row r="18903" spans="2:2">
      <c r="B18903" s="6">
        <f t="shared" si="511"/>
        <v>0</v>
      </c>
    </row>
    <row r="18904" spans="2:2">
      <c r="B18904" s="6">
        <f t="shared" si="511"/>
        <v>0</v>
      </c>
    </row>
    <row r="18905" spans="2:2">
      <c r="B18905" s="6">
        <f t="shared" si="511"/>
        <v>0</v>
      </c>
    </row>
    <row r="18906" spans="2:2">
      <c r="B18906" s="6">
        <f t="shared" si="511"/>
        <v>0</v>
      </c>
    </row>
    <row r="18907" spans="2:2">
      <c r="B18907" s="6">
        <f t="shared" si="511"/>
        <v>0</v>
      </c>
    </row>
    <row r="18908" spans="2:2">
      <c r="B18908" s="6">
        <f t="shared" si="511"/>
        <v>0</v>
      </c>
    </row>
    <row r="18909" spans="2:2">
      <c r="B18909" s="6">
        <f t="shared" si="511"/>
        <v>0</v>
      </c>
    </row>
    <row r="18910" spans="2:2">
      <c r="B18910" s="6">
        <f t="shared" si="511"/>
        <v>0</v>
      </c>
    </row>
    <row r="18911" spans="2:2">
      <c r="B18911" s="6">
        <f t="shared" si="511"/>
        <v>0</v>
      </c>
    </row>
    <row r="18912" spans="2:2">
      <c r="B18912" s="6">
        <f t="shared" si="511"/>
        <v>0</v>
      </c>
    </row>
    <row r="18913" spans="2:2">
      <c r="B18913" s="6">
        <f t="shared" si="511"/>
        <v>0</v>
      </c>
    </row>
    <row r="18914" spans="2:2">
      <c r="B18914" s="6">
        <f t="shared" si="511"/>
        <v>0</v>
      </c>
    </row>
    <row r="18915" spans="2:2">
      <c r="B18915" s="6">
        <f t="shared" si="511"/>
        <v>0</v>
      </c>
    </row>
    <row r="18916" spans="2:2">
      <c r="B18916" s="6">
        <f t="shared" si="511"/>
        <v>0</v>
      </c>
    </row>
    <row r="18917" spans="2:2">
      <c r="B18917" s="6">
        <f t="shared" si="511"/>
        <v>0</v>
      </c>
    </row>
    <row r="18918" spans="2:2">
      <c r="B18918" s="6">
        <f t="shared" si="511"/>
        <v>0</v>
      </c>
    </row>
    <row r="18919" spans="2:2">
      <c r="B18919" s="6">
        <f t="shared" si="511"/>
        <v>0</v>
      </c>
    </row>
    <row r="18920" spans="2:2">
      <c r="B18920" s="6">
        <f t="shared" si="511"/>
        <v>0</v>
      </c>
    </row>
    <row r="18921" spans="2:2">
      <c r="B18921" s="6">
        <f t="shared" si="511"/>
        <v>0</v>
      </c>
    </row>
    <row r="18922" spans="2:2">
      <c r="B18922" s="6">
        <f t="shared" si="511"/>
        <v>0</v>
      </c>
    </row>
    <row r="18923" spans="2:2">
      <c r="B18923" s="6">
        <f t="shared" si="511"/>
        <v>0</v>
      </c>
    </row>
    <row r="18924" spans="2:2">
      <c r="B18924" s="6">
        <f t="shared" si="511"/>
        <v>0</v>
      </c>
    </row>
    <row r="18925" spans="2:2">
      <c r="B18925" s="6">
        <f t="shared" si="511"/>
        <v>0</v>
      </c>
    </row>
    <row r="18926" spans="2:2">
      <c r="B18926" s="6">
        <f t="shared" si="511"/>
        <v>0</v>
      </c>
    </row>
    <row r="18927" spans="2:2">
      <c r="B18927" s="6">
        <f t="shared" si="511"/>
        <v>0</v>
      </c>
    </row>
    <row r="18928" spans="2:2">
      <c r="B18928" s="6">
        <f t="shared" si="511"/>
        <v>0</v>
      </c>
    </row>
    <row r="18929" spans="2:2">
      <c r="B18929" s="6">
        <f t="shared" si="511"/>
        <v>0</v>
      </c>
    </row>
    <row r="18930" spans="2:2">
      <c r="B18930" s="6">
        <f t="shared" si="511"/>
        <v>0</v>
      </c>
    </row>
    <row r="18931" spans="2:2">
      <c r="B18931" s="6">
        <f t="shared" si="511"/>
        <v>0</v>
      </c>
    </row>
    <row r="18932" spans="2:2">
      <c r="B18932" s="6">
        <f t="shared" si="511"/>
        <v>0</v>
      </c>
    </row>
    <row r="18933" spans="2:2">
      <c r="B18933" s="6">
        <f t="shared" si="511"/>
        <v>0</v>
      </c>
    </row>
    <row r="18934" spans="2:2">
      <c r="B18934" s="6">
        <f t="shared" si="511"/>
        <v>0</v>
      </c>
    </row>
    <row r="18935" spans="2:2">
      <c r="B18935" s="6">
        <f t="shared" si="511"/>
        <v>0</v>
      </c>
    </row>
    <row r="18936" spans="2:2">
      <c r="B18936" s="6">
        <f t="shared" si="511"/>
        <v>0</v>
      </c>
    </row>
    <row r="18937" spans="2:2">
      <c r="B18937" s="6">
        <f t="shared" si="511"/>
        <v>0</v>
      </c>
    </row>
    <row r="18938" spans="2:2">
      <c r="B18938" s="6">
        <f t="shared" si="511"/>
        <v>0</v>
      </c>
    </row>
    <row r="18939" spans="2:2">
      <c r="B18939" s="6">
        <f t="shared" si="511"/>
        <v>0</v>
      </c>
    </row>
    <row r="18940" spans="2:2">
      <c r="B18940" s="6">
        <f t="shared" si="511"/>
        <v>0</v>
      </c>
    </row>
    <row r="18941" spans="2:2">
      <c r="B18941" s="6">
        <f t="shared" si="511"/>
        <v>0</v>
      </c>
    </row>
    <row r="18942" spans="2:2">
      <c r="B18942" s="6">
        <f t="shared" si="511"/>
        <v>0</v>
      </c>
    </row>
    <row r="18943" spans="2:2">
      <c r="B18943" s="6">
        <f t="shared" si="511"/>
        <v>0</v>
      </c>
    </row>
    <row r="18944" spans="2:2">
      <c r="B18944" s="6">
        <f t="shared" si="511"/>
        <v>0</v>
      </c>
    </row>
    <row r="18945" spans="2:2">
      <c r="B18945" s="6">
        <f t="shared" si="511"/>
        <v>0</v>
      </c>
    </row>
    <row r="18946" spans="2:2">
      <c r="B18946" s="6">
        <f t="shared" si="511"/>
        <v>0</v>
      </c>
    </row>
    <row r="18947" spans="2:2">
      <c r="B18947" s="6">
        <f t="shared" si="511"/>
        <v>0</v>
      </c>
    </row>
    <row r="18948" spans="2:2">
      <c r="B18948" s="6">
        <f t="shared" si="511"/>
        <v>0</v>
      </c>
    </row>
    <row r="18949" spans="2:2">
      <c r="B18949" s="6">
        <f t="shared" si="511"/>
        <v>0</v>
      </c>
    </row>
    <row r="18950" spans="2:2">
      <c r="B18950" s="6">
        <f t="shared" si="511"/>
        <v>0</v>
      </c>
    </row>
    <row r="18951" spans="2:2">
      <c r="B18951" s="6">
        <f t="shared" si="511"/>
        <v>0</v>
      </c>
    </row>
    <row r="18952" spans="2:2">
      <c r="B18952" s="6">
        <f t="shared" si="511"/>
        <v>0</v>
      </c>
    </row>
    <row r="18953" spans="2:2">
      <c r="B18953" s="6">
        <f t="shared" si="511"/>
        <v>0</v>
      </c>
    </row>
    <row r="18954" spans="2:2">
      <c r="B18954" s="6">
        <f t="shared" si="511"/>
        <v>0</v>
      </c>
    </row>
    <row r="18955" spans="2:2">
      <c r="B18955" s="6">
        <f t="shared" si="511"/>
        <v>0</v>
      </c>
    </row>
    <row r="18956" spans="2:2">
      <c r="B18956" s="6">
        <f t="shared" si="511"/>
        <v>0</v>
      </c>
    </row>
    <row r="18957" spans="2:2">
      <c r="B18957" s="6">
        <f t="shared" si="511"/>
        <v>0</v>
      </c>
    </row>
    <row r="18958" spans="2:2">
      <c r="B18958" s="6">
        <f t="shared" si="511"/>
        <v>0</v>
      </c>
    </row>
    <row r="18959" spans="2:2">
      <c r="B18959" s="6">
        <f t="shared" si="511"/>
        <v>0</v>
      </c>
    </row>
    <row r="18960" spans="2:2">
      <c r="B18960" s="6">
        <f t="shared" si="511"/>
        <v>0</v>
      </c>
    </row>
    <row r="18961" spans="2:2">
      <c r="B18961" s="6">
        <f t="shared" si="511"/>
        <v>0</v>
      </c>
    </row>
    <row r="18962" spans="2:2">
      <c r="B18962" s="6">
        <f t="shared" si="511"/>
        <v>0</v>
      </c>
    </row>
    <row r="18963" spans="2:2">
      <c r="B18963" s="6">
        <f t="shared" si="511"/>
        <v>0</v>
      </c>
    </row>
    <row r="18964" spans="2:2">
      <c r="B18964" s="6">
        <f t="shared" si="511"/>
        <v>0</v>
      </c>
    </row>
    <row r="18965" spans="2:2">
      <c r="B18965" s="6">
        <f t="shared" ref="B18965:B19028" si="512">+H18965</f>
        <v>0</v>
      </c>
    </row>
    <row r="18966" spans="2:2">
      <c r="B18966" s="6">
        <f t="shared" si="512"/>
        <v>0</v>
      </c>
    </row>
    <row r="18967" spans="2:2">
      <c r="B18967" s="6">
        <f t="shared" si="512"/>
        <v>0</v>
      </c>
    </row>
    <row r="18968" spans="2:2">
      <c r="B18968" s="6">
        <f t="shared" si="512"/>
        <v>0</v>
      </c>
    </row>
    <row r="18969" spans="2:2">
      <c r="B18969" s="6">
        <f t="shared" si="512"/>
        <v>0</v>
      </c>
    </row>
    <row r="18970" spans="2:2">
      <c r="B18970" s="6">
        <f t="shared" si="512"/>
        <v>0</v>
      </c>
    </row>
    <row r="18971" spans="2:2">
      <c r="B18971" s="6">
        <f t="shared" si="512"/>
        <v>0</v>
      </c>
    </row>
    <row r="18972" spans="2:2">
      <c r="B18972" s="6">
        <f t="shared" si="512"/>
        <v>0</v>
      </c>
    </row>
    <row r="18973" spans="2:2">
      <c r="B18973" s="6">
        <f t="shared" si="512"/>
        <v>0</v>
      </c>
    </row>
    <row r="18974" spans="2:2">
      <c r="B18974" s="6">
        <f t="shared" si="512"/>
        <v>0</v>
      </c>
    </row>
    <row r="18975" spans="2:2">
      <c r="B18975" s="6">
        <f t="shared" si="512"/>
        <v>0</v>
      </c>
    </row>
    <row r="18976" spans="2:2">
      <c r="B18976" s="6">
        <f t="shared" si="512"/>
        <v>0</v>
      </c>
    </row>
    <row r="18977" spans="2:2">
      <c r="B18977" s="6">
        <f t="shared" si="512"/>
        <v>0</v>
      </c>
    </row>
    <row r="18978" spans="2:2">
      <c r="B18978" s="6">
        <f t="shared" si="512"/>
        <v>0</v>
      </c>
    </row>
    <row r="18979" spans="2:2">
      <c r="B18979" s="6">
        <f t="shared" si="512"/>
        <v>0</v>
      </c>
    </row>
    <row r="18980" spans="2:2">
      <c r="B18980" s="6">
        <f t="shared" si="512"/>
        <v>0</v>
      </c>
    </row>
    <row r="18981" spans="2:2">
      <c r="B18981" s="6">
        <f t="shared" si="512"/>
        <v>0</v>
      </c>
    </row>
    <row r="18982" spans="2:2">
      <c r="B18982" s="6">
        <f t="shared" si="512"/>
        <v>0</v>
      </c>
    </row>
    <row r="18983" spans="2:2">
      <c r="B18983" s="6">
        <f t="shared" si="512"/>
        <v>0</v>
      </c>
    </row>
    <row r="18984" spans="2:2">
      <c r="B18984" s="6">
        <f t="shared" si="512"/>
        <v>0</v>
      </c>
    </row>
    <row r="18985" spans="2:2">
      <c r="B18985" s="6">
        <f t="shared" si="512"/>
        <v>0</v>
      </c>
    </row>
    <row r="18986" spans="2:2">
      <c r="B18986" s="6">
        <f t="shared" si="512"/>
        <v>0</v>
      </c>
    </row>
    <row r="18987" spans="2:2">
      <c r="B18987" s="6">
        <f t="shared" si="512"/>
        <v>0</v>
      </c>
    </row>
    <row r="18988" spans="2:2">
      <c r="B18988" s="6">
        <f t="shared" si="512"/>
        <v>0</v>
      </c>
    </row>
    <row r="18989" spans="2:2">
      <c r="B18989" s="6">
        <f t="shared" si="512"/>
        <v>0</v>
      </c>
    </row>
    <row r="18990" spans="2:2">
      <c r="B18990" s="6">
        <f t="shared" si="512"/>
        <v>0</v>
      </c>
    </row>
    <row r="18991" spans="2:2">
      <c r="B18991" s="6">
        <f t="shared" si="512"/>
        <v>0</v>
      </c>
    </row>
    <row r="18992" spans="2:2">
      <c r="B18992" s="6">
        <f t="shared" si="512"/>
        <v>0</v>
      </c>
    </row>
    <row r="18993" spans="2:2">
      <c r="B18993" s="6">
        <f t="shared" si="512"/>
        <v>0</v>
      </c>
    </row>
    <row r="18994" spans="2:2">
      <c r="B18994" s="6">
        <f t="shared" si="512"/>
        <v>0</v>
      </c>
    </row>
    <row r="18995" spans="2:2">
      <c r="B18995" s="6">
        <f t="shared" si="512"/>
        <v>0</v>
      </c>
    </row>
    <row r="18996" spans="2:2">
      <c r="B18996" s="6">
        <f t="shared" si="512"/>
        <v>0</v>
      </c>
    </row>
    <row r="18997" spans="2:2">
      <c r="B18997" s="6">
        <f t="shared" si="512"/>
        <v>0</v>
      </c>
    </row>
    <row r="18998" spans="2:2">
      <c r="B18998" s="6">
        <f t="shared" si="512"/>
        <v>0</v>
      </c>
    </row>
    <row r="18999" spans="2:2">
      <c r="B18999" s="6">
        <f t="shared" si="512"/>
        <v>0</v>
      </c>
    </row>
    <row r="19000" spans="2:2">
      <c r="B19000" s="6">
        <f t="shared" si="512"/>
        <v>0</v>
      </c>
    </row>
    <row r="19001" spans="2:2">
      <c r="B19001" s="6">
        <f t="shared" si="512"/>
        <v>0</v>
      </c>
    </row>
    <row r="19002" spans="2:2">
      <c r="B19002" s="6">
        <f t="shared" si="512"/>
        <v>0</v>
      </c>
    </row>
    <row r="19003" spans="2:2">
      <c r="B19003" s="6">
        <f t="shared" si="512"/>
        <v>0</v>
      </c>
    </row>
    <row r="19004" spans="2:2">
      <c r="B19004" s="6">
        <f t="shared" si="512"/>
        <v>0</v>
      </c>
    </row>
    <row r="19005" spans="2:2">
      <c r="B19005" s="6">
        <f t="shared" si="512"/>
        <v>0</v>
      </c>
    </row>
    <row r="19006" spans="2:2">
      <c r="B19006" s="6">
        <f t="shared" si="512"/>
        <v>0</v>
      </c>
    </row>
    <row r="19007" spans="2:2">
      <c r="B19007" s="6">
        <f t="shared" si="512"/>
        <v>0</v>
      </c>
    </row>
    <row r="19008" spans="2:2">
      <c r="B19008" s="6">
        <f t="shared" si="512"/>
        <v>0</v>
      </c>
    </row>
    <row r="19009" spans="2:2">
      <c r="B19009" s="6">
        <f t="shared" si="512"/>
        <v>0</v>
      </c>
    </row>
    <row r="19010" spans="2:2">
      <c r="B19010" s="6">
        <f t="shared" si="512"/>
        <v>0</v>
      </c>
    </row>
    <row r="19011" spans="2:2">
      <c r="B19011" s="6">
        <f t="shared" si="512"/>
        <v>0</v>
      </c>
    </row>
    <row r="19012" spans="2:2">
      <c r="B19012" s="6">
        <f t="shared" si="512"/>
        <v>0</v>
      </c>
    </row>
    <row r="19013" spans="2:2">
      <c r="B19013" s="6">
        <f t="shared" si="512"/>
        <v>0</v>
      </c>
    </row>
    <row r="19014" spans="2:2">
      <c r="B19014" s="6">
        <f t="shared" si="512"/>
        <v>0</v>
      </c>
    </row>
    <row r="19015" spans="2:2">
      <c r="B19015" s="6">
        <f t="shared" si="512"/>
        <v>0</v>
      </c>
    </row>
    <row r="19016" spans="2:2">
      <c r="B19016" s="6">
        <f t="shared" si="512"/>
        <v>0</v>
      </c>
    </row>
    <row r="19017" spans="2:2">
      <c r="B19017" s="6">
        <f t="shared" si="512"/>
        <v>0</v>
      </c>
    </row>
    <row r="19018" spans="2:2">
      <c r="B19018" s="6">
        <f t="shared" si="512"/>
        <v>0</v>
      </c>
    </row>
    <row r="19019" spans="2:2">
      <c r="B19019" s="6">
        <f t="shared" si="512"/>
        <v>0</v>
      </c>
    </row>
    <row r="19020" spans="2:2">
      <c r="B19020" s="6">
        <f t="shared" si="512"/>
        <v>0</v>
      </c>
    </row>
    <row r="19021" spans="2:2">
      <c r="B19021" s="6">
        <f t="shared" si="512"/>
        <v>0</v>
      </c>
    </row>
    <row r="19022" spans="2:2">
      <c r="B19022" s="6">
        <f t="shared" si="512"/>
        <v>0</v>
      </c>
    </row>
    <row r="19023" spans="2:2">
      <c r="B19023" s="6">
        <f t="shared" si="512"/>
        <v>0</v>
      </c>
    </row>
    <row r="19024" spans="2:2">
      <c r="B19024" s="6">
        <f t="shared" si="512"/>
        <v>0</v>
      </c>
    </row>
    <row r="19025" spans="2:2">
      <c r="B19025" s="6">
        <f t="shared" si="512"/>
        <v>0</v>
      </c>
    </row>
    <row r="19026" spans="2:2">
      <c r="B19026" s="6">
        <f t="shared" si="512"/>
        <v>0</v>
      </c>
    </row>
    <row r="19027" spans="2:2">
      <c r="B19027" s="6">
        <f t="shared" si="512"/>
        <v>0</v>
      </c>
    </row>
    <row r="19028" spans="2:2">
      <c r="B19028" s="6">
        <f t="shared" si="512"/>
        <v>0</v>
      </c>
    </row>
    <row r="19029" spans="2:2">
      <c r="B19029" s="6">
        <f t="shared" ref="B19029:B19092" si="513">+H19029</f>
        <v>0</v>
      </c>
    </row>
    <row r="19030" spans="2:2">
      <c r="B19030" s="6">
        <f t="shared" si="513"/>
        <v>0</v>
      </c>
    </row>
    <row r="19031" spans="2:2">
      <c r="B19031" s="6">
        <f t="shared" si="513"/>
        <v>0</v>
      </c>
    </row>
    <row r="19032" spans="2:2">
      <c r="B19032" s="6">
        <f t="shared" si="513"/>
        <v>0</v>
      </c>
    </row>
    <row r="19033" spans="2:2">
      <c r="B19033" s="6">
        <f t="shared" si="513"/>
        <v>0</v>
      </c>
    </row>
    <row r="19034" spans="2:2">
      <c r="B19034" s="6">
        <f t="shared" si="513"/>
        <v>0</v>
      </c>
    </row>
    <row r="19035" spans="2:2">
      <c r="B19035" s="6">
        <f t="shared" si="513"/>
        <v>0</v>
      </c>
    </row>
    <row r="19036" spans="2:2">
      <c r="B19036" s="6">
        <f t="shared" si="513"/>
        <v>0</v>
      </c>
    </row>
    <row r="19037" spans="2:2">
      <c r="B19037" s="6">
        <f t="shared" si="513"/>
        <v>0</v>
      </c>
    </row>
    <row r="19038" spans="2:2">
      <c r="B19038" s="6">
        <f t="shared" si="513"/>
        <v>0</v>
      </c>
    </row>
    <row r="19039" spans="2:2">
      <c r="B19039" s="6">
        <f t="shared" si="513"/>
        <v>0</v>
      </c>
    </row>
    <row r="19040" spans="2:2">
      <c r="B19040" s="6">
        <f t="shared" si="513"/>
        <v>0</v>
      </c>
    </row>
    <row r="19041" spans="2:2">
      <c r="B19041" s="6">
        <f t="shared" si="513"/>
        <v>0</v>
      </c>
    </row>
    <row r="19042" spans="2:2">
      <c r="B19042" s="6">
        <f t="shared" si="513"/>
        <v>0</v>
      </c>
    </row>
    <row r="19043" spans="2:2">
      <c r="B19043" s="6">
        <f t="shared" si="513"/>
        <v>0</v>
      </c>
    </row>
    <row r="19044" spans="2:2">
      <c r="B19044" s="6">
        <f t="shared" si="513"/>
        <v>0</v>
      </c>
    </row>
    <row r="19045" spans="2:2">
      <c r="B19045" s="6">
        <f t="shared" si="513"/>
        <v>0</v>
      </c>
    </row>
    <row r="19046" spans="2:2">
      <c r="B19046" s="6">
        <f t="shared" si="513"/>
        <v>0</v>
      </c>
    </row>
    <row r="19047" spans="2:2">
      <c r="B19047" s="6">
        <f t="shared" si="513"/>
        <v>0</v>
      </c>
    </row>
    <row r="19048" spans="2:2">
      <c r="B19048" s="6">
        <f t="shared" si="513"/>
        <v>0</v>
      </c>
    </row>
    <row r="19049" spans="2:2">
      <c r="B19049" s="6">
        <f t="shared" si="513"/>
        <v>0</v>
      </c>
    </row>
    <row r="19050" spans="2:2">
      <c r="B19050" s="6">
        <f t="shared" si="513"/>
        <v>0</v>
      </c>
    </row>
    <row r="19051" spans="2:2">
      <c r="B19051" s="6">
        <f t="shared" si="513"/>
        <v>0</v>
      </c>
    </row>
    <row r="19052" spans="2:2">
      <c r="B19052" s="6">
        <f t="shared" si="513"/>
        <v>0</v>
      </c>
    </row>
    <row r="19053" spans="2:2">
      <c r="B19053" s="6">
        <f t="shared" si="513"/>
        <v>0</v>
      </c>
    </row>
    <row r="19054" spans="2:2">
      <c r="B19054" s="6">
        <f t="shared" si="513"/>
        <v>0</v>
      </c>
    </row>
    <row r="19055" spans="2:2">
      <c r="B19055" s="6">
        <f t="shared" si="513"/>
        <v>0</v>
      </c>
    </row>
    <row r="19056" spans="2:2">
      <c r="B19056" s="6">
        <f t="shared" si="513"/>
        <v>0</v>
      </c>
    </row>
    <row r="19057" spans="2:2">
      <c r="B19057" s="6">
        <f t="shared" si="513"/>
        <v>0</v>
      </c>
    </row>
    <row r="19058" spans="2:2">
      <c r="B19058" s="6">
        <f t="shared" si="513"/>
        <v>0</v>
      </c>
    </row>
    <row r="19059" spans="2:2">
      <c r="B19059" s="6">
        <f t="shared" si="513"/>
        <v>0</v>
      </c>
    </row>
    <row r="19060" spans="2:2">
      <c r="B19060" s="6">
        <f t="shared" si="513"/>
        <v>0</v>
      </c>
    </row>
    <row r="19061" spans="2:2">
      <c r="B19061" s="6">
        <f t="shared" si="513"/>
        <v>0</v>
      </c>
    </row>
    <row r="19062" spans="2:2">
      <c r="B19062" s="6">
        <f t="shared" si="513"/>
        <v>0</v>
      </c>
    </row>
    <row r="19063" spans="2:2">
      <c r="B19063" s="6">
        <f t="shared" si="513"/>
        <v>0</v>
      </c>
    </row>
    <row r="19064" spans="2:2">
      <c r="B19064" s="6">
        <f t="shared" si="513"/>
        <v>0</v>
      </c>
    </row>
    <row r="19065" spans="2:2">
      <c r="B19065" s="6">
        <f t="shared" si="513"/>
        <v>0</v>
      </c>
    </row>
    <row r="19066" spans="2:2">
      <c r="B19066" s="6">
        <f t="shared" si="513"/>
        <v>0</v>
      </c>
    </row>
    <row r="19067" spans="2:2">
      <c r="B19067" s="6">
        <f t="shared" si="513"/>
        <v>0</v>
      </c>
    </row>
    <row r="19068" spans="2:2">
      <c r="B19068" s="6">
        <f t="shared" si="513"/>
        <v>0</v>
      </c>
    </row>
    <row r="19069" spans="2:2">
      <c r="B19069" s="6">
        <f t="shared" si="513"/>
        <v>0</v>
      </c>
    </row>
    <row r="19070" spans="2:2">
      <c r="B19070" s="6">
        <f t="shared" si="513"/>
        <v>0</v>
      </c>
    </row>
    <row r="19071" spans="2:2">
      <c r="B19071" s="6">
        <f t="shared" si="513"/>
        <v>0</v>
      </c>
    </row>
    <row r="19072" spans="2:2">
      <c r="B19072" s="6">
        <f t="shared" si="513"/>
        <v>0</v>
      </c>
    </row>
    <row r="19073" spans="2:2">
      <c r="B19073" s="6">
        <f t="shared" si="513"/>
        <v>0</v>
      </c>
    </row>
    <row r="19074" spans="2:2">
      <c r="B19074" s="6">
        <f t="shared" si="513"/>
        <v>0</v>
      </c>
    </row>
    <row r="19075" spans="2:2">
      <c r="B19075" s="6">
        <f t="shared" si="513"/>
        <v>0</v>
      </c>
    </row>
    <row r="19076" spans="2:2">
      <c r="B19076" s="6">
        <f t="shared" si="513"/>
        <v>0</v>
      </c>
    </row>
    <row r="19077" spans="2:2">
      <c r="B19077" s="6">
        <f t="shared" si="513"/>
        <v>0</v>
      </c>
    </row>
    <row r="19078" spans="2:2">
      <c r="B19078" s="6">
        <f t="shared" si="513"/>
        <v>0</v>
      </c>
    </row>
    <row r="19079" spans="2:2">
      <c r="B19079" s="6">
        <f t="shared" si="513"/>
        <v>0</v>
      </c>
    </row>
    <row r="19080" spans="2:2">
      <c r="B19080" s="6">
        <f t="shared" si="513"/>
        <v>0</v>
      </c>
    </row>
    <row r="19081" spans="2:2">
      <c r="B19081" s="6">
        <f t="shared" si="513"/>
        <v>0</v>
      </c>
    </row>
    <row r="19082" spans="2:2">
      <c r="B19082" s="6">
        <f t="shared" si="513"/>
        <v>0</v>
      </c>
    </row>
    <row r="19083" spans="2:2">
      <c r="B19083" s="6">
        <f t="shared" si="513"/>
        <v>0</v>
      </c>
    </row>
    <row r="19084" spans="2:2">
      <c r="B19084" s="6">
        <f t="shared" si="513"/>
        <v>0</v>
      </c>
    </row>
    <row r="19085" spans="2:2">
      <c r="B19085" s="6">
        <f t="shared" si="513"/>
        <v>0</v>
      </c>
    </row>
    <row r="19086" spans="2:2">
      <c r="B19086" s="6">
        <f t="shared" si="513"/>
        <v>0</v>
      </c>
    </row>
    <row r="19087" spans="2:2">
      <c r="B19087" s="6">
        <f t="shared" si="513"/>
        <v>0</v>
      </c>
    </row>
    <row r="19088" spans="2:2">
      <c r="B19088" s="6">
        <f t="shared" si="513"/>
        <v>0</v>
      </c>
    </row>
    <row r="19089" spans="2:2">
      <c r="B19089" s="6">
        <f t="shared" si="513"/>
        <v>0</v>
      </c>
    </row>
    <row r="19090" spans="2:2">
      <c r="B19090" s="6">
        <f t="shared" si="513"/>
        <v>0</v>
      </c>
    </row>
    <row r="19091" spans="2:2">
      <c r="B19091" s="6">
        <f t="shared" si="513"/>
        <v>0</v>
      </c>
    </row>
    <row r="19092" spans="2:2">
      <c r="B19092" s="6">
        <f t="shared" si="513"/>
        <v>0</v>
      </c>
    </row>
    <row r="19093" spans="2:2">
      <c r="B19093" s="6">
        <f t="shared" ref="B19093:B19156" si="514">+H19093</f>
        <v>0</v>
      </c>
    </row>
    <row r="19094" spans="2:2">
      <c r="B19094" s="6">
        <f t="shared" si="514"/>
        <v>0</v>
      </c>
    </row>
    <row r="19095" spans="2:2">
      <c r="B19095" s="6">
        <f t="shared" si="514"/>
        <v>0</v>
      </c>
    </row>
    <row r="19096" spans="2:2">
      <c r="B19096" s="6">
        <f t="shared" si="514"/>
        <v>0</v>
      </c>
    </row>
    <row r="19097" spans="2:2">
      <c r="B19097" s="6">
        <f t="shared" si="514"/>
        <v>0</v>
      </c>
    </row>
    <row r="19098" spans="2:2">
      <c r="B19098" s="6">
        <f t="shared" si="514"/>
        <v>0</v>
      </c>
    </row>
    <row r="19099" spans="2:2">
      <c r="B19099" s="6">
        <f t="shared" si="514"/>
        <v>0</v>
      </c>
    </row>
    <row r="19100" spans="2:2">
      <c r="B19100" s="6">
        <f t="shared" si="514"/>
        <v>0</v>
      </c>
    </row>
    <row r="19101" spans="2:2">
      <c r="B19101" s="6">
        <f t="shared" si="514"/>
        <v>0</v>
      </c>
    </row>
    <row r="19102" spans="2:2">
      <c r="B19102" s="6">
        <f t="shared" si="514"/>
        <v>0</v>
      </c>
    </row>
    <row r="19103" spans="2:2">
      <c r="B19103" s="6">
        <f t="shared" si="514"/>
        <v>0</v>
      </c>
    </row>
    <row r="19104" spans="2:2">
      <c r="B19104" s="6">
        <f t="shared" si="514"/>
        <v>0</v>
      </c>
    </row>
    <row r="19105" spans="2:2">
      <c r="B19105" s="6">
        <f t="shared" si="514"/>
        <v>0</v>
      </c>
    </row>
    <row r="19106" spans="2:2">
      <c r="B19106" s="6">
        <f t="shared" si="514"/>
        <v>0</v>
      </c>
    </row>
    <row r="19107" spans="2:2">
      <c r="B19107" s="6">
        <f t="shared" si="514"/>
        <v>0</v>
      </c>
    </row>
    <row r="19108" spans="2:2">
      <c r="B19108" s="6">
        <f t="shared" si="514"/>
        <v>0</v>
      </c>
    </row>
    <row r="19109" spans="2:2">
      <c r="B19109" s="6">
        <f t="shared" si="514"/>
        <v>0</v>
      </c>
    </row>
    <row r="19110" spans="2:2">
      <c r="B19110" s="6">
        <f t="shared" si="514"/>
        <v>0</v>
      </c>
    </row>
    <row r="19111" spans="2:2">
      <c r="B19111" s="6">
        <f t="shared" si="514"/>
        <v>0</v>
      </c>
    </row>
    <row r="19112" spans="2:2">
      <c r="B19112" s="6">
        <f t="shared" si="514"/>
        <v>0</v>
      </c>
    </row>
    <row r="19113" spans="2:2">
      <c r="B19113" s="6">
        <f t="shared" si="514"/>
        <v>0</v>
      </c>
    </row>
    <row r="19114" spans="2:2">
      <c r="B19114" s="6">
        <f t="shared" si="514"/>
        <v>0</v>
      </c>
    </row>
    <row r="19115" spans="2:2">
      <c r="B19115" s="6">
        <f t="shared" si="514"/>
        <v>0</v>
      </c>
    </row>
    <row r="19116" spans="2:2">
      <c r="B19116" s="6">
        <f t="shared" si="514"/>
        <v>0</v>
      </c>
    </row>
    <row r="19117" spans="2:2">
      <c r="B19117" s="6">
        <f t="shared" si="514"/>
        <v>0</v>
      </c>
    </row>
    <row r="19118" spans="2:2">
      <c r="B19118" s="6">
        <f t="shared" si="514"/>
        <v>0</v>
      </c>
    </row>
    <row r="19119" spans="2:2">
      <c r="B19119" s="6">
        <f t="shared" si="514"/>
        <v>0</v>
      </c>
    </row>
    <row r="19120" spans="2:2">
      <c r="B19120" s="6">
        <f t="shared" si="514"/>
        <v>0</v>
      </c>
    </row>
    <row r="19121" spans="2:2">
      <c r="B19121" s="6">
        <f t="shared" si="514"/>
        <v>0</v>
      </c>
    </row>
    <row r="19122" spans="2:2">
      <c r="B19122" s="6">
        <f t="shared" si="514"/>
        <v>0</v>
      </c>
    </row>
    <row r="19123" spans="2:2">
      <c r="B19123" s="6">
        <f t="shared" si="514"/>
        <v>0</v>
      </c>
    </row>
    <row r="19124" spans="2:2">
      <c r="B19124" s="6">
        <f t="shared" si="514"/>
        <v>0</v>
      </c>
    </row>
    <row r="19125" spans="2:2">
      <c r="B19125" s="6">
        <f t="shared" si="514"/>
        <v>0</v>
      </c>
    </row>
    <row r="19126" spans="2:2">
      <c r="B19126" s="6">
        <f t="shared" si="514"/>
        <v>0</v>
      </c>
    </row>
    <row r="19127" spans="2:2">
      <c r="B19127" s="6">
        <f t="shared" si="514"/>
        <v>0</v>
      </c>
    </row>
    <row r="19128" spans="2:2">
      <c r="B19128" s="6">
        <f t="shared" si="514"/>
        <v>0</v>
      </c>
    </row>
    <row r="19129" spans="2:2">
      <c r="B19129" s="6">
        <f t="shared" si="514"/>
        <v>0</v>
      </c>
    </row>
    <row r="19130" spans="2:2">
      <c r="B19130" s="6">
        <f t="shared" si="514"/>
        <v>0</v>
      </c>
    </row>
    <row r="19131" spans="2:2">
      <c r="B19131" s="6">
        <f t="shared" si="514"/>
        <v>0</v>
      </c>
    </row>
    <row r="19132" spans="2:2">
      <c r="B19132" s="6">
        <f t="shared" si="514"/>
        <v>0</v>
      </c>
    </row>
    <row r="19133" spans="2:2">
      <c r="B19133" s="6">
        <f t="shared" si="514"/>
        <v>0</v>
      </c>
    </row>
    <row r="19134" spans="2:2">
      <c r="B19134" s="6">
        <f t="shared" si="514"/>
        <v>0</v>
      </c>
    </row>
    <row r="19135" spans="2:2">
      <c r="B19135" s="6">
        <f t="shared" si="514"/>
        <v>0</v>
      </c>
    </row>
    <row r="19136" spans="2:2">
      <c r="B19136" s="6">
        <f t="shared" si="514"/>
        <v>0</v>
      </c>
    </row>
    <row r="19137" spans="2:2">
      <c r="B19137" s="6">
        <f t="shared" si="514"/>
        <v>0</v>
      </c>
    </row>
    <row r="19138" spans="2:2">
      <c r="B19138" s="6">
        <f t="shared" si="514"/>
        <v>0</v>
      </c>
    </row>
    <row r="19139" spans="2:2">
      <c r="B19139" s="6">
        <f t="shared" si="514"/>
        <v>0</v>
      </c>
    </row>
    <row r="19140" spans="2:2">
      <c r="B19140" s="6">
        <f t="shared" si="514"/>
        <v>0</v>
      </c>
    </row>
    <row r="19141" spans="2:2">
      <c r="B19141" s="6">
        <f t="shared" si="514"/>
        <v>0</v>
      </c>
    </row>
    <row r="19142" spans="2:2">
      <c r="B19142" s="6">
        <f t="shared" si="514"/>
        <v>0</v>
      </c>
    </row>
    <row r="19143" spans="2:2">
      <c r="B19143" s="6">
        <f t="shared" si="514"/>
        <v>0</v>
      </c>
    </row>
    <row r="19144" spans="2:2">
      <c r="B19144" s="6">
        <f t="shared" si="514"/>
        <v>0</v>
      </c>
    </row>
    <row r="19145" spans="2:2">
      <c r="B19145" s="6">
        <f t="shared" si="514"/>
        <v>0</v>
      </c>
    </row>
    <row r="19146" spans="2:2">
      <c r="B19146" s="6">
        <f t="shared" si="514"/>
        <v>0</v>
      </c>
    </row>
    <row r="19147" spans="2:2">
      <c r="B19147" s="6">
        <f t="shared" si="514"/>
        <v>0</v>
      </c>
    </row>
    <row r="19148" spans="2:2">
      <c r="B19148" s="6">
        <f t="shared" si="514"/>
        <v>0</v>
      </c>
    </row>
    <row r="19149" spans="2:2">
      <c r="B19149" s="6">
        <f t="shared" si="514"/>
        <v>0</v>
      </c>
    </row>
    <row r="19150" spans="2:2">
      <c r="B19150" s="6">
        <f t="shared" si="514"/>
        <v>0</v>
      </c>
    </row>
    <row r="19151" spans="2:2">
      <c r="B19151" s="6">
        <f t="shared" si="514"/>
        <v>0</v>
      </c>
    </row>
    <row r="19152" spans="2:2">
      <c r="B19152" s="6">
        <f t="shared" si="514"/>
        <v>0</v>
      </c>
    </row>
    <row r="19153" spans="2:2">
      <c r="B19153" s="6">
        <f t="shared" si="514"/>
        <v>0</v>
      </c>
    </row>
    <row r="19154" spans="2:2">
      <c r="B19154" s="6">
        <f t="shared" si="514"/>
        <v>0</v>
      </c>
    </row>
    <row r="19155" spans="2:2">
      <c r="B19155" s="6">
        <f t="shared" si="514"/>
        <v>0</v>
      </c>
    </row>
    <row r="19156" spans="2:2">
      <c r="B19156" s="6">
        <f t="shared" si="514"/>
        <v>0</v>
      </c>
    </row>
    <row r="19157" spans="2:2">
      <c r="B19157" s="6">
        <f t="shared" ref="B19157:B19220" si="515">+H19157</f>
        <v>0</v>
      </c>
    </row>
    <row r="19158" spans="2:2">
      <c r="B19158" s="6">
        <f t="shared" si="515"/>
        <v>0</v>
      </c>
    </row>
    <row r="19159" spans="2:2">
      <c r="B19159" s="6">
        <f t="shared" si="515"/>
        <v>0</v>
      </c>
    </row>
    <row r="19160" spans="2:2">
      <c r="B19160" s="6">
        <f t="shared" si="515"/>
        <v>0</v>
      </c>
    </row>
    <row r="19161" spans="2:2">
      <c r="B19161" s="6">
        <f t="shared" si="515"/>
        <v>0</v>
      </c>
    </row>
    <row r="19162" spans="2:2">
      <c r="B19162" s="6">
        <f t="shared" si="515"/>
        <v>0</v>
      </c>
    </row>
    <row r="19163" spans="2:2">
      <c r="B19163" s="6">
        <f t="shared" si="515"/>
        <v>0</v>
      </c>
    </row>
    <row r="19164" spans="2:2">
      <c r="B19164" s="6">
        <f t="shared" si="515"/>
        <v>0</v>
      </c>
    </row>
    <row r="19165" spans="2:2">
      <c r="B19165" s="6">
        <f t="shared" si="515"/>
        <v>0</v>
      </c>
    </row>
    <row r="19166" spans="2:2">
      <c r="B19166" s="6">
        <f t="shared" si="515"/>
        <v>0</v>
      </c>
    </row>
    <row r="19167" spans="2:2">
      <c r="B19167" s="6">
        <f t="shared" si="515"/>
        <v>0</v>
      </c>
    </row>
    <row r="19168" spans="2:2">
      <c r="B19168" s="6">
        <f t="shared" si="515"/>
        <v>0</v>
      </c>
    </row>
    <row r="19169" spans="2:2">
      <c r="B19169" s="6">
        <f t="shared" si="515"/>
        <v>0</v>
      </c>
    </row>
    <row r="19170" spans="2:2">
      <c r="B19170" s="6">
        <f t="shared" si="515"/>
        <v>0</v>
      </c>
    </row>
    <row r="19171" spans="2:2">
      <c r="B19171" s="6">
        <f t="shared" si="515"/>
        <v>0</v>
      </c>
    </row>
    <row r="19172" spans="2:2">
      <c r="B19172" s="6">
        <f t="shared" si="515"/>
        <v>0</v>
      </c>
    </row>
    <row r="19173" spans="2:2">
      <c r="B19173" s="6">
        <f t="shared" si="515"/>
        <v>0</v>
      </c>
    </row>
    <row r="19174" spans="2:2">
      <c r="B19174" s="6">
        <f t="shared" si="515"/>
        <v>0</v>
      </c>
    </row>
    <row r="19175" spans="2:2">
      <c r="B19175" s="6">
        <f t="shared" si="515"/>
        <v>0</v>
      </c>
    </row>
    <row r="19176" spans="2:2">
      <c r="B19176" s="6">
        <f t="shared" si="515"/>
        <v>0</v>
      </c>
    </row>
    <row r="19177" spans="2:2">
      <c r="B19177" s="6">
        <f t="shared" si="515"/>
        <v>0</v>
      </c>
    </row>
    <row r="19178" spans="2:2">
      <c r="B19178" s="6">
        <f t="shared" si="515"/>
        <v>0</v>
      </c>
    </row>
    <row r="19179" spans="2:2">
      <c r="B19179" s="6">
        <f t="shared" si="515"/>
        <v>0</v>
      </c>
    </row>
    <row r="19180" spans="2:2">
      <c r="B19180" s="6">
        <f t="shared" si="515"/>
        <v>0</v>
      </c>
    </row>
    <row r="19181" spans="2:2">
      <c r="B19181" s="6">
        <f t="shared" si="515"/>
        <v>0</v>
      </c>
    </row>
    <row r="19182" spans="2:2">
      <c r="B19182" s="6">
        <f t="shared" si="515"/>
        <v>0</v>
      </c>
    </row>
    <row r="19183" spans="2:2">
      <c r="B19183" s="6">
        <f t="shared" si="515"/>
        <v>0</v>
      </c>
    </row>
    <row r="19184" spans="2:2">
      <c r="B19184" s="6">
        <f t="shared" si="515"/>
        <v>0</v>
      </c>
    </row>
    <row r="19185" spans="2:2">
      <c r="B19185" s="6">
        <f t="shared" si="515"/>
        <v>0</v>
      </c>
    </row>
    <row r="19186" spans="2:2">
      <c r="B19186" s="6">
        <f t="shared" si="515"/>
        <v>0</v>
      </c>
    </row>
    <row r="19187" spans="2:2">
      <c r="B19187" s="6">
        <f t="shared" si="515"/>
        <v>0</v>
      </c>
    </row>
    <row r="19188" spans="2:2">
      <c r="B19188" s="6">
        <f t="shared" si="515"/>
        <v>0</v>
      </c>
    </row>
    <row r="19189" spans="2:2">
      <c r="B19189" s="6">
        <f t="shared" si="515"/>
        <v>0</v>
      </c>
    </row>
    <row r="19190" spans="2:2">
      <c r="B19190" s="6">
        <f t="shared" si="515"/>
        <v>0</v>
      </c>
    </row>
    <row r="19191" spans="2:2">
      <c r="B19191" s="6">
        <f t="shared" si="515"/>
        <v>0</v>
      </c>
    </row>
    <row r="19192" spans="2:2">
      <c r="B19192" s="6">
        <f t="shared" si="515"/>
        <v>0</v>
      </c>
    </row>
    <row r="19193" spans="2:2">
      <c r="B19193" s="6">
        <f t="shared" si="515"/>
        <v>0</v>
      </c>
    </row>
    <row r="19194" spans="2:2">
      <c r="B19194" s="6">
        <f t="shared" si="515"/>
        <v>0</v>
      </c>
    </row>
    <row r="19195" spans="2:2">
      <c r="B19195" s="6">
        <f t="shared" si="515"/>
        <v>0</v>
      </c>
    </row>
    <row r="19196" spans="2:2">
      <c r="B19196" s="6">
        <f t="shared" si="515"/>
        <v>0</v>
      </c>
    </row>
    <row r="19197" spans="2:2">
      <c r="B19197" s="6">
        <f t="shared" si="515"/>
        <v>0</v>
      </c>
    </row>
    <row r="19198" spans="2:2">
      <c r="B19198" s="6">
        <f t="shared" si="515"/>
        <v>0</v>
      </c>
    </row>
    <row r="19199" spans="2:2">
      <c r="B19199" s="6">
        <f t="shared" si="515"/>
        <v>0</v>
      </c>
    </row>
    <row r="19200" spans="2:2">
      <c r="B19200" s="6">
        <f t="shared" si="515"/>
        <v>0</v>
      </c>
    </row>
    <row r="19201" spans="2:2">
      <c r="B19201" s="6">
        <f t="shared" si="515"/>
        <v>0</v>
      </c>
    </row>
    <row r="19202" spans="2:2">
      <c r="B19202" s="6">
        <f t="shared" si="515"/>
        <v>0</v>
      </c>
    </row>
    <row r="19203" spans="2:2">
      <c r="B19203" s="6">
        <f t="shared" si="515"/>
        <v>0</v>
      </c>
    </row>
    <row r="19204" spans="2:2">
      <c r="B19204" s="6">
        <f t="shared" si="515"/>
        <v>0</v>
      </c>
    </row>
    <row r="19205" spans="2:2">
      <c r="B19205" s="6">
        <f t="shared" si="515"/>
        <v>0</v>
      </c>
    </row>
    <row r="19206" spans="2:2">
      <c r="B19206" s="6">
        <f t="shared" si="515"/>
        <v>0</v>
      </c>
    </row>
    <row r="19207" spans="2:2">
      <c r="B19207" s="6">
        <f t="shared" si="515"/>
        <v>0</v>
      </c>
    </row>
    <row r="19208" spans="2:2">
      <c r="B19208" s="6">
        <f t="shared" si="515"/>
        <v>0</v>
      </c>
    </row>
    <row r="19209" spans="2:2">
      <c r="B19209" s="6">
        <f t="shared" si="515"/>
        <v>0</v>
      </c>
    </row>
    <row r="19210" spans="2:2">
      <c r="B19210" s="6">
        <f t="shared" si="515"/>
        <v>0</v>
      </c>
    </row>
    <row r="19211" spans="2:2">
      <c r="B19211" s="6">
        <f t="shared" si="515"/>
        <v>0</v>
      </c>
    </row>
    <row r="19212" spans="2:2">
      <c r="B19212" s="6">
        <f t="shared" si="515"/>
        <v>0</v>
      </c>
    </row>
    <row r="19213" spans="2:2">
      <c r="B19213" s="6">
        <f t="shared" si="515"/>
        <v>0</v>
      </c>
    </row>
    <row r="19214" spans="2:2">
      <c r="B19214" s="6">
        <f t="shared" si="515"/>
        <v>0</v>
      </c>
    </row>
    <row r="19215" spans="2:2">
      <c r="B19215" s="6">
        <f t="shared" si="515"/>
        <v>0</v>
      </c>
    </row>
    <row r="19216" spans="2:2">
      <c r="B19216" s="6">
        <f t="shared" si="515"/>
        <v>0</v>
      </c>
    </row>
    <row r="19217" spans="2:2">
      <c r="B19217" s="6">
        <f t="shared" si="515"/>
        <v>0</v>
      </c>
    </row>
    <row r="19218" spans="2:2">
      <c r="B19218" s="6">
        <f t="shared" si="515"/>
        <v>0</v>
      </c>
    </row>
    <row r="19219" spans="2:2">
      <c r="B19219" s="6">
        <f t="shared" si="515"/>
        <v>0</v>
      </c>
    </row>
    <row r="19220" spans="2:2">
      <c r="B19220" s="6">
        <f t="shared" si="515"/>
        <v>0</v>
      </c>
    </row>
    <row r="19221" spans="2:2">
      <c r="B19221" s="6">
        <f t="shared" ref="B19221:B19284" si="516">+H19221</f>
        <v>0</v>
      </c>
    </row>
    <row r="19222" spans="2:2">
      <c r="B19222" s="6">
        <f t="shared" si="516"/>
        <v>0</v>
      </c>
    </row>
    <row r="19223" spans="2:2">
      <c r="B19223" s="6">
        <f t="shared" si="516"/>
        <v>0</v>
      </c>
    </row>
    <row r="19224" spans="2:2">
      <c r="B19224" s="6">
        <f t="shared" si="516"/>
        <v>0</v>
      </c>
    </row>
    <row r="19225" spans="2:2">
      <c r="B19225" s="6">
        <f t="shared" si="516"/>
        <v>0</v>
      </c>
    </row>
    <row r="19226" spans="2:2">
      <c r="B19226" s="6">
        <f t="shared" si="516"/>
        <v>0</v>
      </c>
    </row>
    <row r="19227" spans="2:2">
      <c r="B19227" s="6">
        <f t="shared" si="516"/>
        <v>0</v>
      </c>
    </row>
    <row r="19228" spans="2:2">
      <c r="B19228" s="6">
        <f t="shared" si="516"/>
        <v>0</v>
      </c>
    </row>
    <row r="19229" spans="2:2">
      <c r="B19229" s="6">
        <f t="shared" si="516"/>
        <v>0</v>
      </c>
    </row>
    <row r="19230" spans="2:2">
      <c r="B19230" s="6">
        <f t="shared" si="516"/>
        <v>0</v>
      </c>
    </row>
    <row r="19231" spans="2:2">
      <c r="B19231" s="6">
        <f t="shared" si="516"/>
        <v>0</v>
      </c>
    </row>
    <row r="19232" spans="2:2">
      <c r="B19232" s="6">
        <f t="shared" si="516"/>
        <v>0</v>
      </c>
    </row>
    <row r="19233" spans="2:2">
      <c r="B19233" s="6">
        <f t="shared" si="516"/>
        <v>0</v>
      </c>
    </row>
    <row r="19234" spans="2:2">
      <c r="B19234" s="6">
        <f t="shared" si="516"/>
        <v>0</v>
      </c>
    </row>
    <row r="19235" spans="2:2">
      <c r="B19235" s="6">
        <f t="shared" si="516"/>
        <v>0</v>
      </c>
    </row>
    <row r="19236" spans="2:2">
      <c r="B19236" s="6">
        <f t="shared" si="516"/>
        <v>0</v>
      </c>
    </row>
    <row r="19237" spans="2:2">
      <c r="B19237" s="6">
        <f t="shared" si="516"/>
        <v>0</v>
      </c>
    </row>
    <row r="19238" spans="2:2">
      <c r="B19238" s="6">
        <f t="shared" si="516"/>
        <v>0</v>
      </c>
    </row>
    <row r="19239" spans="2:2">
      <c r="B19239" s="6">
        <f t="shared" si="516"/>
        <v>0</v>
      </c>
    </row>
    <row r="19240" spans="2:2">
      <c r="B19240" s="6">
        <f t="shared" si="516"/>
        <v>0</v>
      </c>
    </row>
    <row r="19241" spans="2:2">
      <c r="B19241" s="6">
        <f t="shared" si="516"/>
        <v>0</v>
      </c>
    </row>
    <row r="19242" spans="2:2">
      <c r="B19242" s="6">
        <f t="shared" si="516"/>
        <v>0</v>
      </c>
    </row>
    <row r="19243" spans="2:2">
      <c r="B19243" s="6">
        <f t="shared" si="516"/>
        <v>0</v>
      </c>
    </row>
    <row r="19244" spans="2:2">
      <c r="B19244" s="6">
        <f t="shared" si="516"/>
        <v>0</v>
      </c>
    </row>
    <row r="19245" spans="2:2">
      <c r="B19245" s="6">
        <f t="shared" si="516"/>
        <v>0</v>
      </c>
    </row>
    <row r="19246" spans="2:2">
      <c r="B19246" s="6">
        <f t="shared" si="516"/>
        <v>0</v>
      </c>
    </row>
    <row r="19247" spans="2:2">
      <c r="B19247" s="6">
        <f t="shared" si="516"/>
        <v>0</v>
      </c>
    </row>
    <row r="19248" spans="2:2">
      <c r="B19248" s="6">
        <f t="shared" si="516"/>
        <v>0</v>
      </c>
    </row>
    <row r="19249" spans="2:2">
      <c r="B19249" s="6">
        <f t="shared" si="516"/>
        <v>0</v>
      </c>
    </row>
    <row r="19250" spans="2:2">
      <c r="B19250" s="6">
        <f t="shared" si="516"/>
        <v>0</v>
      </c>
    </row>
    <row r="19251" spans="2:2">
      <c r="B19251" s="6">
        <f t="shared" si="516"/>
        <v>0</v>
      </c>
    </row>
    <row r="19252" spans="2:2">
      <c r="B19252" s="6">
        <f t="shared" si="516"/>
        <v>0</v>
      </c>
    </row>
    <row r="19253" spans="2:2">
      <c r="B19253" s="6">
        <f t="shared" si="516"/>
        <v>0</v>
      </c>
    </row>
    <row r="19254" spans="2:2">
      <c r="B19254" s="6">
        <f t="shared" si="516"/>
        <v>0</v>
      </c>
    </row>
    <row r="19255" spans="2:2">
      <c r="B19255" s="6">
        <f t="shared" si="516"/>
        <v>0</v>
      </c>
    </row>
    <row r="19256" spans="2:2">
      <c r="B19256" s="6">
        <f t="shared" si="516"/>
        <v>0</v>
      </c>
    </row>
    <row r="19257" spans="2:2">
      <c r="B19257" s="6">
        <f t="shared" si="516"/>
        <v>0</v>
      </c>
    </row>
    <row r="19258" spans="2:2">
      <c r="B19258" s="6">
        <f t="shared" si="516"/>
        <v>0</v>
      </c>
    </row>
    <row r="19259" spans="2:2">
      <c r="B19259" s="6">
        <f t="shared" si="516"/>
        <v>0</v>
      </c>
    </row>
    <row r="19260" spans="2:2">
      <c r="B19260" s="6">
        <f t="shared" si="516"/>
        <v>0</v>
      </c>
    </row>
    <row r="19261" spans="2:2">
      <c r="B19261" s="6">
        <f t="shared" si="516"/>
        <v>0</v>
      </c>
    </row>
    <row r="19262" spans="2:2">
      <c r="B19262" s="6">
        <f t="shared" si="516"/>
        <v>0</v>
      </c>
    </row>
    <row r="19263" spans="2:2">
      <c r="B19263" s="6">
        <f t="shared" si="516"/>
        <v>0</v>
      </c>
    </row>
    <row r="19264" spans="2:2">
      <c r="B19264" s="6">
        <f t="shared" si="516"/>
        <v>0</v>
      </c>
    </row>
    <row r="19265" spans="2:2">
      <c r="B19265" s="6">
        <f t="shared" si="516"/>
        <v>0</v>
      </c>
    </row>
    <row r="19266" spans="2:2">
      <c r="B19266" s="6">
        <f t="shared" si="516"/>
        <v>0</v>
      </c>
    </row>
    <row r="19267" spans="2:2">
      <c r="B19267" s="6">
        <f t="shared" si="516"/>
        <v>0</v>
      </c>
    </row>
    <row r="19268" spans="2:2">
      <c r="B19268" s="6">
        <f t="shared" si="516"/>
        <v>0</v>
      </c>
    </row>
    <row r="19269" spans="2:2">
      <c r="B19269" s="6">
        <f t="shared" si="516"/>
        <v>0</v>
      </c>
    </row>
    <row r="19270" spans="2:2">
      <c r="B19270" s="6">
        <f t="shared" si="516"/>
        <v>0</v>
      </c>
    </row>
    <row r="19271" spans="2:2">
      <c r="B19271" s="6">
        <f t="shared" si="516"/>
        <v>0</v>
      </c>
    </row>
    <row r="19272" spans="2:2">
      <c r="B19272" s="6">
        <f t="shared" si="516"/>
        <v>0</v>
      </c>
    </row>
    <row r="19273" spans="2:2">
      <c r="B19273" s="6">
        <f t="shared" si="516"/>
        <v>0</v>
      </c>
    </row>
    <row r="19274" spans="2:2">
      <c r="B19274" s="6">
        <f t="shared" si="516"/>
        <v>0</v>
      </c>
    </row>
    <row r="19275" spans="2:2">
      <c r="B19275" s="6">
        <f t="shared" si="516"/>
        <v>0</v>
      </c>
    </row>
    <row r="19276" spans="2:2">
      <c r="B19276" s="6">
        <f t="shared" si="516"/>
        <v>0</v>
      </c>
    </row>
    <row r="19277" spans="2:2">
      <c r="B19277" s="6">
        <f t="shared" si="516"/>
        <v>0</v>
      </c>
    </row>
    <row r="19278" spans="2:2">
      <c r="B19278" s="6">
        <f t="shared" si="516"/>
        <v>0</v>
      </c>
    </row>
    <row r="19279" spans="2:2">
      <c r="B19279" s="6">
        <f t="shared" si="516"/>
        <v>0</v>
      </c>
    </row>
    <row r="19280" spans="2:2">
      <c r="B19280" s="6">
        <f t="shared" si="516"/>
        <v>0</v>
      </c>
    </row>
    <row r="19281" spans="2:2">
      <c r="B19281" s="6">
        <f t="shared" si="516"/>
        <v>0</v>
      </c>
    </row>
    <row r="19282" spans="2:2">
      <c r="B19282" s="6">
        <f t="shared" si="516"/>
        <v>0</v>
      </c>
    </row>
    <row r="19283" spans="2:2">
      <c r="B19283" s="6">
        <f t="shared" si="516"/>
        <v>0</v>
      </c>
    </row>
    <row r="19284" spans="2:2">
      <c r="B19284" s="6">
        <f t="shared" si="516"/>
        <v>0</v>
      </c>
    </row>
    <row r="19285" spans="2:2">
      <c r="B19285" s="6">
        <f t="shared" ref="B19285:B19348" si="517">+H19285</f>
        <v>0</v>
      </c>
    </row>
    <row r="19286" spans="2:2">
      <c r="B19286" s="6">
        <f t="shared" si="517"/>
        <v>0</v>
      </c>
    </row>
    <row r="19287" spans="2:2">
      <c r="B19287" s="6">
        <f t="shared" si="517"/>
        <v>0</v>
      </c>
    </row>
    <row r="19288" spans="2:2">
      <c r="B19288" s="6">
        <f t="shared" si="517"/>
        <v>0</v>
      </c>
    </row>
    <row r="19289" spans="2:2">
      <c r="B19289" s="6">
        <f t="shared" si="517"/>
        <v>0</v>
      </c>
    </row>
    <row r="19290" spans="2:2">
      <c r="B19290" s="6">
        <f t="shared" si="517"/>
        <v>0</v>
      </c>
    </row>
    <row r="19291" spans="2:2">
      <c r="B19291" s="6">
        <f t="shared" si="517"/>
        <v>0</v>
      </c>
    </row>
    <row r="19292" spans="2:2">
      <c r="B19292" s="6">
        <f t="shared" si="517"/>
        <v>0</v>
      </c>
    </row>
    <row r="19293" spans="2:2">
      <c r="B19293" s="6">
        <f t="shared" si="517"/>
        <v>0</v>
      </c>
    </row>
    <row r="19294" spans="2:2">
      <c r="B19294" s="6">
        <f t="shared" si="517"/>
        <v>0</v>
      </c>
    </row>
    <row r="19295" spans="2:2">
      <c r="B19295" s="6">
        <f t="shared" si="517"/>
        <v>0</v>
      </c>
    </row>
    <row r="19296" spans="2:2">
      <c r="B19296" s="6">
        <f t="shared" si="517"/>
        <v>0</v>
      </c>
    </row>
    <row r="19297" spans="2:2">
      <c r="B19297" s="6">
        <f t="shared" si="517"/>
        <v>0</v>
      </c>
    </row>
    <row r="19298" spans="2:2">
      <c r="B19298" s="6">
        <f t="shared" si="517"/>
        <v>0</v>
      </c>
    </row>
    <row r="19299" spans="2:2">
      <c r="B19299" s="6">
        <f t="shared" si="517"/>
        <v>0</v>
      </c>
    </row>
    <row r="19300" spans="2:2">
      <c r="B19300" s="6">
        <f t="shared" si="517"/>
        <v>0</v>
      </c>
    </row>
    <row r="19301" spans="2:2">
      <c r="B19301" s="6">
        <f t="shared" si="517"/>
        <v>0</v>
      </c>
    </row>
    <row r="19302" spans="2:2">
      <c r="B19302" s="6">
        <f t="shared" si="517"/>
        <v>0</v>
      </c>
    </row>
    <row r="19303" spans="2:2">
      <c r="B19303" s="6">
        <f t="shared" si="517"/>
        <v>0</v>
      </c>
    </row>
    <row r="19304" spans="2:2">
      <c r="B19304" s="6">
        <f t="shared" si="517"/>
        <v>0</v>
      </c>
    </row>
    <row r="19305" spans="2:2">
      <c r="B19305" s="6">
        <f t="shared" si="517"/>
        <v>0</v>
      </c>
    </row>
    <row r="19306" spans="2:2">
      <c r="B19306" s="6">
        <f t="shared" si="517"/>
        <v>0</v>
      </c>
    </row>
    <row r="19307" spans="2:2">
      <c r="B19307" s="6">
        <f t="shared" si="517"/>
        <v>0</v>
      </c>
    </row>
    <row r="19308" spans="2:2">
      <c r="B19308" s="6">
        <f t="shared" si="517"/>
        <v>0</v>
      </c>
    </row>
    <row r="19309" spans="2:2">
      <c r="B19309" s="6">
        <f t="shared" si="517"/>
        <v>0</v>
      </c>
    </row>
    <row r="19310" spans="2:2">
      <c r="B19310" s="6">
        <f t="shared" si="517"/>
        <v>0</v>
      </c>
    </row>
    <row r="19311" spans="2:2">
      <c r="B19311" s="6">
        <f t="shared" si="517"/>
        <v>0</v>
      </c>
    </row>
    <row r="19312" spans="2:2">
      <c r="B19312" s="6">
        <f t="shared" si="517"/>
        <v>0</v>
      </c>
    </row>
    <row r="19313" spans="2:2">
      <c r="B19313" s="6">
        <f t="shared" si="517"/>
        <v>0</v>
      </c>
    </row>
    <row r="19314" spans="2:2">
      <c r="B19314" s="6">
        <f t="shared" si="517"/>
        <v>0</v>
      </c>
    </row>
    <row r="19315" spans="2:2">
      <c r="B19315" s="6">
        <f t="shared" si="517"/>
        <v>0</v>
      </c>
    </row>
    <row r="19316" spans="2:2">
      <c r="B19316" s="6">
        <f t="shared" si="517"/>
        <v>0</v>
      </c>
    </row>
    <row r="19317" spans="2:2">
      <c r="B19317" s="6">
        <f t="shared" si="517"/>
        <v>0</v>
      </c>
    </row>
    <row r="19318" spans="2:2">
      <c r="B19318" s="6">
        <f t="shared" si="517"/>
        <v>0</v>
      </c>
    </row>
    <row r="19319" spans="2:2">
      <c r="B19319" s="6">
        <f t="shared" si="517"/>
        <v>0</v>
      </c>
    </row>
    <row r="19320" spans="2:2">
      <c r="B19320" s="6">
        <f t="shared" si="517"/>
        <v>0</v>
      </c>
    </row>
    <row r="19321" spans="2:2">
      <c r="B19321" s="6">
        <f t="shared" si="517"/>
        <v>0</v>
      </c>
    </row>
    <row r="19322" spans="2:2">
      <c r="B19322" s="6">
        <f t="shared" si="517"/>
        <v>0</v>
      </c>
    </row>
    <row r="19323" spans="2:2">
      <c r="B19323" s="6">
        <f t="shared" si="517"/>
        <v>0</v>
      </c>
    </row>
    <row r="19324" spans="2:2">
      <c r="B19324" s="6">
        <f t="shared" si="517"/>
        <v>0</v>
      </c>
    </row>
    <row r="19325" spans="2:2">
      <c r="B19325" s="6">
        <f t="shared" si="517"/>
        <v>0</v>
      </c>
    </row>
    <row r="19326" spans="2:2">
      <c r="B19326" s="6">
        <f t="shared" si="517"/>
        <v>0</v>
      </c>
    </row>
    <row r="19327" spans="2:2">
      <c r="B19327" s="6">
        <f t="shared" si="517"/>
        <v>0</v>
      </c>
    </row>
    <row r="19328" spans="2:2">
      <c r="B19328" s="6">
        <f t="shared" si="517"/>
        <v>0</v>
      </c>
    </row>
    <row r="19329" spans="2:2">
      <c r="B19329" s="6">
        <f t="shared" si="517"/>
        <v>0</v>
      </c>
    </row>
    <row r="19330" spans="2:2">
      <c r="B19330" s="6">
        <f t="shared" si="517"/>
        <v>0</v>
      </c>
    </row>
    <row r="19331" spans="2:2">
      <c r="B19331" s="6">
        <f t="shared" si="517"/>
        <v>0</v>
      </c>
    </row>
    <row r="19332" spans="2:2">
      <c r="B19332" s="6">
        <f t="shared" si="517"/>
        <v>0</v>
      </c>
    </row>
    <row r="19333" spans="2:2">
      <c r="B19333" s="6">
        <f t="shared" si="517"/>
        <v>0</v>
      </c>
    </row>
    <row r="19334" spans="2:2">
      <c r="B19334" s="6">
        <f t="shared" si="517"/>
        <v>0</v>
      </c>
    </row>
    <row r="19335" spans="2:2">
      <c r="B19335" s="6">
        <f t="shared" si="517"/>
        <v>0</v>
      </c>
    </row>
    <row r="19336" spans="2:2">
      <c r="B19336" s="6">
        <f t="shared" si="517"/>
        <v>0</v>
      </c>
    </row>
    <row r="19337" spans="2:2">
      <c r="B19337" s="6">
        <f t="shared" si="517"/>
        <v>0</v>
      </c>
    </row>
    <row r="19338" spans="2:2">
      <c r="B19338" s="6">
        <f t="shared" si="517"/>
        <v>0</v>
      </c>
    </row>
    <row r="19339" spans="2:2">
      <c r="B19339" s="6">
        <f t="shared" si="517"/>
        <v>0</v>
      </c>
    </row>
    <row r="19340" spans="2:2">
      <c r="B19340" s="6">
        <f t="shared" si="517"/>
        <v>0</v>
      </c>
    </row>
    <row r="19341" spans="2:2">
      <c r="B19341" s="6">
        <f t="shared" si="517"/>
        <v>0</v>
      </c>
    </row>
    <row r="19342" spans="2:2">
      <c r="B19342" s="6">
        <f t="shared" si="517"/>
        <v>0</v>
      </c>
    </row>
    <row r="19343" spans="2:2">
      <c r="B19343" s="6">
        <f t="shared" si="517"/>
        <v>0</v>
      </c>
    </row>
    <row r="19344" spans="2:2">
      <c r="B19344" s="6">
        <f t="shared" si="517"/>
        <v>0</v>
      </c>
    </row>
    <row r="19345" spans="2:2">
      <c r="B19345" s="6">
        <f t="shared" si="517"/>
        <v>0</v>
      </c>
    </row>
    <row r="19346" spans="2:2">
      <c r="B19346" s="6">
        <f t="shared" si="517"/>
        <v>0</v>
      </c>
    </row>
    <row r="19347" spans="2:2">
      <c r="B19347" s="6">
        <f t="shared" si="517"/>
        <v>0</v>
      </c>
    </row>
    <row r="19348" spans="2:2">
      <c r="B19348" s="6">
        <f t="shared" si="517"/>
        <v>0</v>
      </c>
    </row>
    <row r="19349" spans="2:2">
      <c r="B19349" s="6">
        <f t="shared" ref="B19349:B19412" si="518">+H19349</f>
        <v>0</v>
      </c>
    </row>
    <row r="19350" spans="2:2">
      <c r="B19350" s="6">
        <f t="shared" si="518"/>
        <v>0</v>
      </c>
    </row>
    <row r="19351" spans="2:2">
      <c r="B19351" s="6">
        <f t="shared" si="518"/>
        <v>0</v>
      </c>
    </row>
    <row r="19352" spans="2:2">
      <c r="B19352" s="6">
        <f t="shared" si="518"/>
        <v>0</v>
      </c>
    </row>
    <row r="19353" spans="2:2">
      <c r="B19353" s="6">
        <f t="shared" si="518"/>
        <v>0</v>
      </c>
    </row>
    <row r="19354" spans="2:2">
      <c r="B19354" s="6">
        <f t="shared" si="518"/>
        <v>0</v>
      </c>
    </row>
    <row r="19355" spans="2:2">
      <c r="B19355" s="6">
        <f t="shared" si="518"/>
        <v>0</v>
      </c>
    </row>
    <row r="19356" spans="2:2">
      <c r="B19356" s="6">
        <f t="shared" si="518"/>
        <v>0</v>
      </c>
    </row>
    <row r="19357" spans="2:2">
      <c r="B19357" s="6">
        <f t="shared" si="518"/>
        <v>0</v>
      </c>
    </row>
    <row r="19358" spans="2:2">
      <c r="B19358" s="6">
        <f t="shared" si="518"/>
        <v>0</v>
      </c>
    </row>
    <row r="19359" spans="2:2">
      <c r="B19359" s="6">
        <f t="shared" si="518"/>
        <v>0</v>
      </c>
    </row>
    <row r="19360" spans="2:2">
      <c r="B19360" s="6">
        <f t="shared" si="518"/>
        <v>0</v>
      </c>
    </row>
    <row r="19361" spans="2:2">
      <c r="B19361" s="6">
        <f t="shared" si="518"/>
        <v>0</v>
      </c>
    </row>
    <row r="19362" spans="2:2">
      <c r="B19362" s="6">
        <f t="shared" si="518"/>
        <v>0</v>
      </c>
    </row>
    <row r="19363" spans="2:2">
      <c r="B19363" s="6">
        <f t="shared" si="518"/>
        <v>0</v>
      </c>
    </row>
    <row r="19364" spans="2:2">
      <c r="B19364" s="6">
        <f t="shared" si="518"/>
        <v>0</v>
      </c>
    </row>
    <row r="19365" spans="2:2">
      <c r="B19365" s="6">
        <f t="shared" si="518"/>
        <v>0</v>
      </c>
    </row>
    <row r="19366" spans="2:2">
      <c r="B19366" s="6">
        <f t="shared" si="518"/>
        <v>0</v>
      </c>
    </row>
    <row r="19367" spans="2:2">
      <c r="B19367" s="6">
        <f t="shared" si="518"/>
        <v>0</v>
      </c>
    </row>
    <row r="19368" spans="2:2">
      <c r="B19368" s="6">
        <f t="shared" si="518"/>
        <v>0</v>
      </c>
    </row>
    <row r="19369" spans="2:2">
      <c r="B19369" s="6">
        <f t="shared" si="518"/>
        <v>0</v>
      </c>
    </row>
    <row r="19370" spans="2:2">
      <c r="B19370" s="6">
        <f t="shared" si="518"/>
        <v>0</v>
      </c>
    </row>
    <row r="19371" spans="2:2">
      <c r="B19371" s="6">
        <f t="shared" si="518"/>
        <v>0</v>
      </c>
    </row>
    <row r="19372" spans="2:2">
      <c r="B19372" s="6">
        <f t="shared" si="518"/>
        <v>0</v>
      </c>
    </row>
    <row r="19373" spans="2:2">
      <c r="B19373" s="6">
        <f t="shared" si="518"/>
        <v>0</v>
      </c>
    </row>
    <row r="19374" spans="2:2">
      <c r="B19374" s="6">
        <f t="shared" si="518"/>
        <v>0</v>
      </c>
    </row>
    <row r="19375" spans="2:2">
      <c r="B19375" s="6">
        <f t="shared" si="518"/>
        <v>0</v>
      </c>
    </row>
    <row r="19376" spans="2:2">
      <c r="B19376" s="6">
        <f t="shared" si="518"/>
        <v>0</v>
      </c>
    </row>
    <row r="19377" spans="2:2">
      <c r="B19377" s="6">
        <f t="shared" si="518"/>
        <v>0</v>
      </c>
    </row>
    <row r="19378" spans="2:2">
      <c r="B19378" s="6">
        <f t="shared" si="518"/>
        <v>0</v>
      </c>
    </row>
    <row r="19379" spans="2:2">
      <c r="B19379" s="6">
        <f t="shared" si="518"/>
        <v>0</v>
      </c>
    </row>
    <row r="19380" spans="2:2">
      <c r="B19380" s="6">
        <f t="shared" si="518"/>
        <v>0</v>
      </c>
    </row>
    <row r="19381" spans="2:2">
      <c r="B19381" s="6">
        <f t="shared" si="518"/>
        <v>0</v>
      </c>
    </row>
    <row r="19382" spans="2:2">
      <c r="B19382" s="6">
        <f t="shared" si="518"/>
        <v>0</v>
      </c>
    </row>
    <row r="19383" spans="2:2">
      <c r="B19383" s="6">
        <f t="shared" si="518"/>
        <v>0</v>
      </c>
    </row>
    <row r="19384" spans="2:2">
      <c r="B19384" s="6">
        <f t="shared" si="518"/>
        <v>0</v>
      </c>
    </row>
    <row r="19385" spans="2:2">
      <c r="B19385" s="6">
        <f t="shared" si="518"/>
        <v>0</v>
      </c>
    </row>
    <row r="19386" spans="2:2">
      <c r="B19386" s="6">
        <f t="shared" si="518"/>
        <v>0</v>
      </c>
    </row>
    <row r="19387" spans="2:2">
      <c r="B19387" s="6">
        <f t="shared" si="518"/>
        <v>0</v>
      </c>
    </row>
    <row r="19388" spans="2:2">
      <c r="B19388" s="6">
        <f t="shared" si="518"/>
        <v>0</v>
      </c>
    </row>
    <row r="19389" spans="2:2">
      <c r="B19389" s="6">
        <f t="shared" si="518"/>
        <v>0</v>
      </c>
    </row>
    <row r="19390" spans="2:2">
      <c r="B19390" s="6">
        <f t="shared" si="518"/>
        <v>0</v>
      </c>
    </row>
    <row r="19391" spans="2:2">
      <c r="B19391" s="6">
        <f t="shared" si="518"/>
        <v>0</v>
      </c>
    </row>
    <row r="19392" spans="2:2">
      <c r="B19392" s="6">
        <f t="shared" si="518"/>
        <v>0</v>
      </c>
    </row>
    <row r="19393" spans="2:2">
      <c r="B19393" s="6">
        <f t="shared" si="518"/>
        <v>0</v>
      </c>
    </row>
    <row r="19394" spans="2:2">
      <c r="B19394" s="6">
        <f t="shared" si="518"/>
        <v>0</v>
      </c>
    </row>
    <row r="19395" spans="2:2">
      <c r="B19395" s="6">
        <f t="shared" si="518"/>
        <v>0</v>
      </c>
    </row>
    <row r="19396" spans="2:2">
      <c r="B19396" s="6">
        <f t="shared" si="518"/>
        <v>0</v>
      </c>
    </row>
    <row r="19397" spans="2:2">
      <c r="B19397" s="6">
        <f t="shared" si="518"/>
        <v>0</v>
      </c>
    </row>
    <row r="19398" spans="2:2">
      <c r="B19398" s="6">
        <f t="shared" si="518"/>
        <v>0</v>
      </c>
    </row>
    <row r="19399" spans="2:2">
      <c r="B19399" s="6">
        <f t="shared" si="518"/>
        <v>0</v>
      </c>
    </row>
    <row r="19400" spans="2:2">
      <c r="B19400" s="6">
        <f t="shared" si="518"/>
        <v>0</v>
      </c>
    </row>
    <row r="19401" spans="2:2">
      <c r="B19401" s="6">
        <f t="shared" si="518"/>
        <v>0</v>
      </c>
    </row>
    <row r="19402" spans="2:2">
      <c r="B19402" s="6">
        <f t="shared" si="518"/>
        <v>0</v>
      </c>
    </row>
    <row r="19403" spans="2:2">
      <c r="B19403" s="6">
        <f t="shared" si="518"/>
        <v>0</v>
      </c>
    </row>
    <row r="19404" spans="2:2">
      <c r="B19404" s="6">
        <f t="shared" si="518"/>
        <v>0</v>
      </c>
    </row>
    <row r="19405" spans="2:2">
      <c r="B19405" s="6">
        <f t="shared" si="518"/>
        <v>0</v>
      </c>
    </row>
    <row r="19406" spans="2:2">
      <c r="B19406" s="6">
        <f t="shared" si="518"/>
        <v>0</v>
      </c>
    </row>
    <row r="19407" spans="2:2">
      <c r="B19407" s="6">
        <f t="shared" si="518"/>
        <v>0</v>
      </c>
    </row>
    <row r="19408" spans="2:2">
      <c r="B19408" s="6">
        <f t="shared" si="518"/>
        <v>0</v>
      </c>
    </row>
    <row r="19409" spans="2:2">
      <c r="B19409" s="6">
        <f t="shared" si="518"/>
        <v>0</v>
      </c>
    </row>
    <row r="19410" spans="2:2">
      <c r="B19410" s="6">
        <f t="shared" si="518"/>
        <v>0</v>
      </c>
    </row>
    <row r="19411" spans="2:2">
      <c r="B19411" s="6">
        <f t="shared" si="518"/>
        <v>0</v>
      </c>
    </row>
    <row r="19412" spans="2:2">
      <c r="B19412" s="6">
        <f t="shared" si="518"/>
        <v>0</v>
      </c>
    </row>
    <row r="19413" spans="2:2">
      <c r="B19413" s="6">
        <f t="shared" ref="B19413:B19476" si="519">+H19413</f>
        <v>0</v>
      </c>
    </row>
    <row r="19414" spans="2:2">
      <c r="B19414" s="6">
        <f t="shared" si="519"/>
        <v>0</v>
      </c>
    </row>
    <row r="19415" spans="2:2">
      <c r="B19415" s="6">
        <f t="shared" si="519"/>
        <v>0</v>
      </c>
    </row>
    <row r="19416" spans="2:2">
      <c r="B19416" s="6">
        <f t="shared" si="519"/>
        <v>0</v>
      </c>
    </row>
    <row r="19417" spans="2:2">
      <c r="B19417" s="6">
        <f t="shared" si="519"/>
        <v>0</v>
      </c>
    </row>
    <row r="19418" spans="2:2">
      <c r="B19418" s="6">
        <f t="shared" si="519"/>
        <v>0</v>
      </c>
    </row>
    <row r="19419" spans="2:2">
      <c r="B19419" s="6">
        <f t="shared" si="519"/>
        <v>0</v>
      </c>
    </row>
    <row r="19420" spans="2:2">
      <c r="B19420" s="6">
        <f t="shared" si="519"/>
        <v>0</v>
      </c>
    </row>
    <row r="19421" spans="2:2">
      <c r="B19421" s="6">
        <f t="shared" si="519"/>
        <v>0</v>
      </c>
    </row>
    <row r="19422" spans="2:2">
      <c r="B19422" s="6">
        <f t="shared" si="519"/>
        <v>0</v>
      </c>
    </row>
    <row r="19423" spans="2:2">
      <c r="B19423" s="6">
        <f t="shared" si="519"/>
        <v>0</v>
      </c>
    </row>
    <row r="19424" spans="2:2">
      <c r="B19424" s="6">
        <f t="shared" si="519"/>
        <v>0</v>
      </c>
    </row>
    <row r="19425" spans="2:2">
      <c r="B19425" s="6">
        <f t="shared" si="519"/>
        <v>0</v>
      </c>
    </row>
    <row r="19426" spans="2:2">
      <c r="B19426" s="6">
        <f t="shared" si="519"/>
        <v>0</v>
      </c>
    </row>
    <row r="19427" spans="2:2">
      <c r="B19427" s="6">
        <f t="shared" si="519"/>
        <v>0</v>
      </c>
    </row>
    <row r="19428" spans="2:2">
      <c r="B19428" s="6">
        <f t="shared" si="519"/>
        <v>0</v>
      </c>
    </row>
    <row r="19429" spans="2:2">
      <c r="B19429" s="6">
        <f t="shared" si="519"/>
        <v>0</v>
      </c>
    </row>
    <row r="19430" spans="2:2">
      <c r="B19430" s="6">
        <f t="shared" si="519"/>
        <v>0</v>
      </c>
    </row>
    <row r="19431" spans="2:2">
      <c r="B19431" s="6">
        <f t="shared" si="519"/>
        <v>0</v>
      </c>
    </row>
    <row r="19432" spans="2:2">
      <c r="B19432" s="6">
        <f t="shared" si="519"/>
        <v>0</v>
      </c>
    </row>
    <row r="19433" spans="2:2">
      <c r="B19433" s="6">
        <f t="shared" si="519"/>
        <v>0</v>
      </c>
    </row>
    <row r="19434" spans="2:2">
      <c r="B19434" s="6">
        <f t="shared" si="519"/>
        <v>0</v>
      </c>
    </row>
    <row r="19435" spans="2:2">
      <c r="B19435" s="6">
        <f t="shared" si="519"/>
        <v>0</v>
      </c>
    </row>
    <row r="19436" spans="2:2">
      <c r="B19436" s="6">
        <f t="shared" si="519"/>
        <v>0</v>
      </c>
    </row>
    <row r="19437" spans="2:2">
      <c r="B19437" s="6">
        <f t="shared" si="519"/>
        <v>0</v>
      </c>
    </row>
    <row r="19438" spans="2:2">
      <c r="B19438" s="6">
        <f t="shared" si="519"/>
        <v>0</v>
      </c>
    </row>
    <row r="19439" spans="2:2">
      <c r="B19439" s="6">
        <f t="shared" si="519"/>
        <v>0</v>
      </c>
    </row>
    <row r="19440" spans="2:2">
      <c r="B19440" s="6">
        <f t="shared" si="519"/>
        <v>0</v>
      </c>
    </row>
    <row r="19441" spans="2:2">
      <c r="B19441" s="6">
        <f t="shared" si="519"/>
        <v>0</v>
      </c>
    </row>
    <row r="19442" spans="2:2">
      <c r="B19442" s="6">
        <f t="shared" si="519"/>
        <v>0</v>
      </c>
    </row>
    <row r="19443" spans="2:2">
      <c r="B19443" s="6">
        <f t="shared" si="519"/>
        <v>0</v>
      </c>
    </row>
    <row r="19444" spans="2:2">
      <c r="B19444" s="6">
        <f t="shared" si="519"/>
        <v>0</v>
      </c>
    </row>
    <row r="19445" spans="2:2">
      <c r="B19445" s="6">
        <f t="shared" si="519"/>
        <v>0</v>
      </c>
    </row>
    <row r="19446" spans="2:2">
      <c r="B19446" s="6">
        <f t="shared" si="519"/>
        <v>0</v>
      </c>
    </row>
    <row r="19447" spans="2:2">
      <c r="B19447" s="6">
        <f t="shared" si="519"/>
        <v>0</v>
      </c>
    </row>
    <row r="19448" spans="2:2">
      <c r="B19448" s="6">
        <f t="shared" si="519"/>
        <v>0</v>
      </c>
    </row>
    <row r="19449" spans="2:2">
      <c r="B19449" s="6">
        <f t="shared" si="519"/>
        <v>0</v>
      </c>
    </row>
    <row r="19450" spans="2:2">
      <c r="B19450" s="6">
        <f t="shared" si="519"/>
        <v>0</v>
      </c>
    </row>
    <row r="19451" spans="2:2">
      <c r="B19451" s="6">
        <f t="shared" si="519"/>
        <v>0</v>
      </c>
    </row>
    <row r="19452" spans="2:2">
      <c r="B19452" s="6">
        <f t="shared" si="519"/>
        <v>0</v>
      </c>
    </row>
    <row r="19453" spans="2:2">
      <c r="B19453" s="6">
        <f t="shared" si="519"/>
        <v>0</v>
      </c>
    </row>
    <row r="19454" spans="2:2">
      <c r="B19454" s="6">
        <f t="shared" si="519"/>
        <v>0</v>
      </c>
    </row>
    <row r="19455" spans="2:2">
      <c r="B19455" s="6">
        <f t="shared" si="519"/>
        <v>0</v>
      </c>
    </row>
    <row r="19456" spans="2:2">
      <c r="B19456" s="6">
        <f t="shared" si="519"/>
        <v>0</v>
      </c>
    </row>
    <row r="19457" spans="2:2">
      <c r="B19457" s="6">
        <f t="shared" si="519"/>
        <v>0</v>
      </c>
    </row>
    <row r="19458" spans="2:2">
      <c r="B19458" s="6">
        <f t="shared" si="519"/>
        <v>0</v>
      </c>
    </row>
    <row r="19459" spans="2:2">
      <c r="B19459" s="6">
        <f t="shared" si="519"/>
        <v>0</v>
      </c>
    </row>
    <row r="19460" spans="2:2">
      <c r="B19460" s="6">
        <f t="shared" si="519"/>
        <v>0</v>
      </c>
    </row>
    <row r="19461" spans="2:2">
      <c r="B19461" s="6">
        <f t="shared" si="519"/>
        <v>0</v>
      </c>
    </row>
    <row r="19462" spans="2:2">
      <c r="B19462" s="6">
        <f t="shared" si="519"/>
        <v>0</v>
      </c>
    </row>
    <row r="19463" spans="2:2">
      <c r="B19463" s="6">
        <f t="shared" si="519"/>
        <v>0</v>
      </c>
    </row>
    <row r="19464" spans="2:2">
      <c r="B19464" s="6">
        <f t="shared" si="519"/>
        <v>0</v>
      </c>
    </row>
    <row r="19465" spans="2:2">
      <c r="B19465" s="6">
        <f t="shared" si="519"/>
        <v>0</v>
      </c>
    </row>
    <row r="19466" spans="2:2">
      <c r="B19466" s="6">
        <f t="shared" si="519"/>
        <v>0</v>
      </c>
    </row>
    <row r="19467" spans="2:2">
      <c r="B19467" s="6">
        <f t="shared" si="519"/>
        <v>0</v>
      </c>
    </row>
    <row r="19468" spans="2:2">
      <c r="B19468" s="6">
        <f t="shared" si="519"/>
        <v>0</v>
      </c>
    </row>
    <row r="19469" spans="2:2">
      <c r="B19469" s="6">
        <f t="shared" si="519"/>
        <v>0</v>
      </c>
    </row>
    <row r="19470" spans="2:2">
      <c r="B19470" s="6">
        <f t="shared" si="519"/>
        <v>0</v>
      </c>
    </row>
    <row r="19471" spans="2:2">
      <c r="B19471" s="6">
        <f t="shared" si="519"/>
        <v>0</v>
      </c>
    </row>
    <row r="19472" spans="2:2">
      <c r="B19472" s="6">
        <f t="shared" si="519"/>
        <v>0</v>
      </c>
    </row>
    <row r="19473" spans="2:2">
      <c r="B19473" s="6">
        <f t="shared" si="519"/>
        <v>0</v>
      </c>
    </row>
    <row r="19474" spans="2:2">
      <c r="B19474" s="6">
        <f t="shared" si="519"/>
        <v>0</v>
      </c>
    </row>
    <row r="19475" spans="2:2">
      <c r="B19475" s="6">
        <f t="shared" si="519"/>
        <v>0</v>
      </c>
    </row>
    <row r="19476" spans="2:2">
      <c r="B19476" s="6">
        <f t="shared" si="519"/>
        <v>0</v>
      </c>
    </row>
    <row r="19477" spans="2:2">
      <c r="B19477" s="6">
        <f t="shared" ref="B19477:B19540" si="520">+H19477</f>
        <v>0</v>
      </c>
    </row>
    <row r="19478" spans="2:2">
      <c r="B19478" s="6">
        <f t="shared" si="520"/>
        <v>0</v>
      </c>
    </row>
    <row r="19479" spans="2:2">
      <c r="B19479" s="6">
        <f t="shared" si="520"/>
        <v>0</v>
      </c>
    </row>
    <row r="19480" spans="2:2">
      <c r="B19480" s="6">
        <f t="shared" si="520"/>
        <v>0</v>
      </c>
    </row>
    <row r="19481" spans="2:2">
      <c r="B19481" s="6">
        <f t="shared" si="520"/>
        <v>0</v>
      </c>
    </row>
    <row r="19482" spans="2:2">
      <c r="B19482" s="6">
        <f t="shared" si="520"/>
        <v>0</v>
      </c>
    </row>
    <row r="19483" spans="2:2">
      <c r="B19483" s="6">
        <f t="shared" si="520"/>
        <v>0</v>
      </c>
    </row>
    <row r="19484" spans="2:2">
      <c r="B19484" s="6">
        <f t="shared" si="520"/>
        <v>0</v>
      </c>
    </row>
    <row r="19485" spans="2:2">
      <c r="B19485" s="6">
        <f t="shared" si="520"/>
        <v>0</v>
      </c>
    </row>
    <row r="19486" spans="2:2">
      <c r="B19486" s="6">
        <f t="shared" si="520"/>
        <v>0</v>
      </c>
    </row>
    <row r="19487" spans="2:2">
      <c r="B19487" s="6">
        <f t="shared" si="520"/>
        <v>0</v>
      </c>
    </row>
    <row r="19488" spans="2:2">
      <c r="B19488" s="6">
        <f t="shared" si="520"/>
        <v>0</v>
      </c>
    </row>
    <row r="19489" spans="2:2">
      <c r="B19489" s="6">
        <f t="shared" si="520"/>
        <v>0</v>
      </c>
    </row>
    <row r="19490" spans="2:2">
      <c r="B19490" s="6">
        <f t="shared" si="520"/>
        <v>0</v>
      </c>
    </row>
    <row r="19491" spans="2:2">
      <c r="B19491" s="6">
        <f t="shared" si="520"/>
        <v>0</v>
      </c>
    </row>
    <row r="19492" spans="2:2">
      <c r="B19492" s="6">
        <f t="shared" si="520"/>
        <v>0</v>
      </c>
    </row>
    <row r="19493" spans="2:2">
      <c r="B19493" s="6">
        <f t="shared" si="520"/>
        <v>0</v>
      </c>
    </row>
    <row r="19494" spans="2:2">
      <c r="B19494" s="6">
        <f t="shared" si="520"/>
        <v>0</v>
      </c>
    </row>
    <row r="19495" spans="2:2">
      <c r="B19495" s="6">
        <f t="shared" si="520"/>
        <v>0</v>
      </c>
    </row>
    <row r="19496" spans="2:2">
      <c r="B19496" s="6">
        <f t="shared" si="520"/>
        <v>0</v>
      </c>
    </row>
    <row r="19497" spans="2:2">
      <c r="B19497" s="6">
        <f t="shared" si="520"/>
        <v>0</v>
      </c>
    </row>
    <row r="19498" spans="2:2">
      <c r="B19498" s="6">
        <f t="shared" si="520"/>
        <v>0</v>
      </c>
    </row>
    <row r="19499" spans="2:2">
      <c r="B19499" s="6">
        <f t="shared" si="520"/>
        <v>0</v>
      </c>
    </row>
    <row r="19500" spans="2:2">
      <c r="B19500" s="6">
        <f t="shared" si="520"/>
        <v>0</v>
      </c>
    </row>
    <row r="19501" spans="2:2">
      <c r="B19501" s="6">
        <f t="shared" si="520"/>
        <v>0</v>
      </c>
    </row>
    <row r="19502" spans="2:2">
      <c r="B19502" s="6">
        <f t="shared" si="520"/>
        <v>0</v>
      </c>
    </row>
    <row r="19503" spans="2:2">
      <c r="B19503" s="6">
        <f t="shared" si="520"/>
        <v>0</v>
      </c>
    </row>
    <row r="19504" spans="2:2">
      <c r="B19504" s="6">
        <f t="shared" si="520"/>
        <v>0</v>
      </c>
    </row>
    <row r="19505" spans="2:2">
      <c r="B19505" s="6">
        <f t="shared" si="520"/>
        <v>0</v>
      </c>
    </row>
    <row r="19506" spans="2:2">
      <c r="B19506" s="6">
        <f t="shared" si="520"/>
        <v>0</v>
      </c>
    </row>
    <row r="19507" spans="2:2">
      <c r="B19507" s="6">
        <f t="shared" si="520"/>
        <v>0</v>
      </c>
    </row>
    <row r="19508" spans="2:2">
      <c r="B19508" s="6">
        <f t="shared" si="520"/>
        <v>0</v>
      </c>
    </row>
    <row r="19509" spans="2:2">
      <c r="B19509" s="6">
        <f t="shared" si="520"/>
        <v>0</v>
      </c>
    </row>
    <row r="19510" spans="2:2">
      <c r="B19510" s="6">
        <f t="shared" si="520"/>
        <v>0</v>
      </c>
    </row>
    <row r="19511" spans="2:2">
      <c r="B19511" s="6">
        <f t="shared" si="520"/>
        <v>0</v>
      </c>
    </row>
    <row r="19512" spans="2:2">
      <c r="B19512" s="6">
        <f t="shared" si="520"/>
        <v>0</v>
      </c>
    </row>
    <row r="19513" spans="2:2">
      <c r="B19513" s="6">
        <f t="shared" si="520"/>
        <v>0</v>
      </c>
    </row>
    <row r="19514" spans="2:2">
      <c r="B19514" s="6">
        <f t="shared" si="520"/>
        <v>0</v>
      </c>
    </row>
    <row r="19515" spans="2:2">
      <c r="B19515" s="6">
        <f t="shared" si="520"/>
        <v>0</v>
      </c>
    </row>
    <row r="19516" spans="2:2">
      <c r="B19516" s="6">
        <f t="shared" si="520"/>
        <v>0</v>
      </c>
    </row>
    <row r="19517" spans="2:2">
      <c r="B19517" s="6">
        <f t="shared" si="520"/>
        <v>0</v>
      </c>
    </row>
    <row r="19518" spans="2:2">
      <c r="B19518" s="6">
        <f t="shared" si="520"/>
        <v>0</v>
      </c>
    </row>
    <row r="19519" spans="2:2">
      <c r="B19519" s="6">
        <f t="shared" si="520"/>
        <v>0</v>
      </c>
    </row>
    <row r="19520" spans="2:2">
      <c r="B19520" s="6">
        <f t="shared" si="520"/>
        <v>0</v>
      </c>
    </row>
    <row r="19521" spans="2:2">
      <c r="B19521" s="6">
        <f t="shared" si="520"/>
        <v>0</v>
      </c>
    </row>
    <row r="19522" spans="2:2">
      <c r="B19522" s="6">
        <f t="shared" si="520"/>
        <v>0</v>
      </c>
    </row>
    <row r="19523" spans="2:2">
      <c r="B19523" s="6">
        <f t="shared" si="520"/>
        <v>0</v>
      </c>
    </row>
    <row r="19524" spans="2:2">
      <c r="B19524" s="6">
        <f t="shared" si="520"/>
        <v>0</v>
      </c>
    </row>
    <row r="19525" spans="2:2">
      <c r="B19525" s="6">
        <f t="shared" si="520"/>
        <v>0</v>
      </c>
    </row>
    <row r="19526" spans="2:2">
      <c r="B19526" s="6">
        <f t="shared" si="520"/>
        <v>0</v>
      </c>
    </row>
    <row r="19527" spans="2:2">
      <c r="B19527" s="6">
        <f t="shared" si="520"/>
        <v>0</v>
      </c>
    </row>
    <row r="19528" spans="2:2">
      <c r="B19528" s="6">
        <f t="shared" si="520"/>
        <v>0</v>
      </c>
    </row>
    <row r="19529" spans="2:2">
      <c r="B19529" s="6">
        <f t="shared" si="520"/>
        <v>0</v>
      </c>
    </row>
    <row r="19530" spans="2:2">
      <c r="B19530" s="6">
        <f t="shared" si="520"/>
        <v>0</v>
      </c>
    </row>
    <row r="19531" spans="2:2">
      <c r="B19531" s="6">
        <f t="shared" si="520"/>
        <v>0</v>
      </c>
    </row>
    <row r="19532" spans="2:2">
      <c r="B19532" s="6">
        <f t="shared" si="520"/>
        <v>0</v>
      </c>
    </row>
    <row r="19533" spans="2:2">
      <c r="B19533" s="6">
        <f t="shared" si="520"/>
        <v>0</v>
      </c>
    </row>
    <row r="19534" spans="2:2">
      <c r="B19534" s="6">
        <f t="shared" si="520"/>
        <v>0</v>
      </c>
    </row>
    <row r="19535" spans="2:2">
      <c r="B19535" s="6">
        <f t="shared" si="520"/>
        <v>0</v>
      </c>
    </row>
    <row r="19536" spans="2:2">
      <c r="B19536" s="6">
        <f t="shared" si="520"/>
        <v>0</v>
      </c>
    </row>
    <row r="19537" spans="2:2">
      <c r="B19537" s="6">
        <f t="shared" si="520"/>
        <v>0</v>
      </c>
    </row>
    <row r="19538" spans="2:2">
      <c r="B19538" s="6">
        <f t="shared" si="520"/>
        <v>0</v>
      </c>
    </row>
    <row r="19539" spans="2:2">
      <c r="B19539" s="6">
        <f t="shared" si="520"/>
        <v>0</v>
      </c>
    </row>
    <row r="19540" spans="2:2">
      <c r="B19540" s="6">
        <f t="shared" si="520"/>
        <v>0</v>
      </c>
    </row>
    <row r="19541" spans="2:2">
      <c r="B19541" s="6">
        <f t="shared" ref="B19541:B19604" si="521">+H19541</f>
        <v>0</v>
      </c>
    </row>
    <row r="19542" spans="2:2">
      <c r="B19542" s="6">
        <f t="shared" si="521"/>
        <v>0</v>
      </c>
    </row>
    <row r="19543" spans="2:2">
      <c r="B19543" s="6">
        <f t="shared" si="521"/>
        <v>0</v>
      </c>
    </row>
    <row r="19544" spans="2:2">
      <c r="B19544" s="6">
        <f t="shared" si="521"/>
        <v>0</v>
      </c>
    </row>
    <row r="19545" spans="2:2">
      <c r="B19545" s="6">
        <f t="shared" si="521"/>
        <v>0</v>
      </c>
    </row>
    <row r="19546" spans="2:2">
      <c r="B19546" s="6">
        <f t="shared" si="521"/>
        <v>0</v>
      </c>
    </row>
    <row r="19547" spans="2:2">
      <c r="B19547" s="6">
        <f t="shared" si="521"/>
        <v>0</v>
      </c>
    </row>
    <row r="19548" spans="2:2">
      <c r="B19548" s="6">
        <f t="shared" si="521"/>
        <v>0</v>
      </c>
    </row>
    <row r="19549" spans="2:2">
      <c r="B19549" s="6">
        <f t="shared" si="521"/>
        <v>0</v>
      </c>
    </row>
    <row r="19550" spans="2:2">
      <c r="B19550" s="6">
        <f t="shared" si="521"/>
        <v>0</v>
      </c>
    </row>
    <row r="19551" spans="2:2">
      <c r="B19551" s="6">
        <f t="shared" si="521"/>
        <v>0</v>
      </c>
    </row>
    <row r="19552" spans="2:2">
      <c r="B19552" s="6">
        <f t="shared" si="521"/>
        <v>0</v>
      </c>
    </row>
    <row r="19553" spans="2:2">
      <c r="B19553" s="6">
        <f t="shared" si="521"/>
        <v>0</v>
      </c>
    </row>
    <row r="19554" spans="2:2">
      <c r="B19554" s="6">
        <f t="shared" si="521"/>
        <v>0</v>
      </c>
    </row>
    <row r="19555" spans="2:2">
      <c r="B19555" s="6">
        <f t="shared" si="521"/>
        <v>0</v>
      </c>
    </row>
    <row r="19556" spans="2:2">
      <c r="B19556" s="6">
        <f t="shared" si="521"/>
        <v>0</v>
      </c>
    </row>
    <row r="19557" spans="2:2">
      <c r="B19557" s="6">
        <f t="shared" si="521"/>
        <v>0</v>
      </c>
    </row>
    <row r="19558" spans="2:2">
      <c r="B19558" s="6">
        <f t="shared" si="521"/>
        <v>0</v>
      </c>
    </row>
    <row r="19559" spans="2:2">
      <c r="B19559" s="6">
        <f t="shared" si="521"/>
        <v>0</v>
      </c>
    </row>
    <row r="19560" spans="2:2">
      <c r="B19560" s="6">
        <f t="shared" si="521"/>
        <v>0</v>
      </c>
    </row>
    <row r="19561" spans="2:2">
      <c r="B19561" s="6">
        <f t="shared" si="521"/>
        <v>0</v>
      </c>
    </row>
    <row r="19562" spans="2:2">
      <c r="B19562" s="6">
        <f t="shared" si="521"/>
        <v>0</v>
      </c>
    </row>
    <row r="19563" spans="2:2">
      <c r="B19563" s="6">
        <f t="shared" si="521"/>
        <v>0</v>
      </c>
    </row>
    <row r="19564" spans="2:2">
      <c r="B19564" s="6">
        <f t="shared" si="521"/>
        <v>0</v>
      </c>
    </row>
    <row r="19565" spans="2:2">
      <c r="B19565" s="6">
        <f t="shared" si="521"/>
        <v>0</v>
      </c>
    </row>
    <row r="19566" spans="2:2">
      <c r="B19566" s="6">
        <f t="shared" si="521"/>
        <v>0</v>
      </c>
    </row>
    <row r="19567" spans="2:2">
      <c r="B19567" s="6">
        <f t="shared" si="521"/>
        <v>0</v>
      </c>
    </row>
    <row r="19568" spans="2:2">
      <c r="B19568" s="6">
        <f t="shared" si="521"/>
        <v>0</v>
      </c>
    </row>
    <row r="19569" spans="2:2">
      <c r="B19569" s="6">
        <f t="shared" si="521"/>
        <v>0</v>
      </c>
    </row>
    <row r="19570" spans="2:2">
      <c r="B19570" s="6">
        <f t="shared" si="521"/>
        <v>0</v>
      </c>
    </row>
    <row r="19571" spans="2:2">
      <c r="B19571" s="6">
        <f t="shared" si="521"/>
        <v>0</v>
      </c>
    </row>
    <row r="19572" spans="2:2">
      <c r="B19572" s="6">
        <f t="shared" si="521"/>
        <v>0</v>
      </c>
    </row>
    <row r="19573" spans="2:2">
      <c r="B19573" s="6">
        <f t="shared" si="521"/>
        <v>0</v>
      </c>
    </row>
    <row r="19574" spans="2:2">
      <c r="B19574" s="6">
        <f t="shared" si="521"/>
        <v>0</v>
      </c>
    </row>
    <row r="19575" spans="2:2">
      <c r="B19575" s="6">
        <f t="shared" si="521"/>
        <v>0</v>
      </c>
    </row>
    <row r="19576" spans="2:2">
      <c r="B19576" s="6">
        <f t="shared" si="521"/>
        <v>0</v>
      </c>
    </row>
    <row r="19577" spans="2:2">
      <c r="B19577" s="6">
        <f t="shared" si="521"/>
        <v>0</v>
      </c>
    </row>
    <row r="19578" spans="2:2">
      <c r="B19578" s="6">
        <f t="shared" si="521"/>
        <v>0</v>
      </c>
    </row>
    <row r="19579" spans="2:2">
      <c r="B19579" s="6">
        <f t="shared" si="521"/>
        <v>0</v>
      </c>
    </row>
    <row r="19580" spans="2:2">
      <c r="B19580" s="6">
        <f t="shared" si="521"/>
        <v>0</v>
      </c>
    </row>
    <row r="19581" spans="2:2">
      <c r="B19581" s="6">
        <f t="shared" si="521"/>
        <v>0</v>
      </c>
    </row>
    <row r="19582" spans="2:2">
      <c r="B19582" s="6">
        <f t="shared" si="521"/>
        <v>0</v>
      </c>
    </row>
    <row r="19583" spans="2:2">
      <c r="B19583" s="6">
        <f t="shared" si="521"/>
        <v>0</v>
      </c>
    </row>
    <row r="19584" spans="2:2">
      <c r="B19584" s="6">
        <f t="shared" si="521"/>
        <v>0</v>
      </c>
    </row>
    <row r="19585" spans="2:2">
      <c r="B19585" s="6">
        <f t="shared" si="521"/>
        <v>0</v>
      </c>
    </row>
    <row r="19586" spans="2:2">
      <c r="B19586" s="6">
        <f t="shared" si="521"/>
        <v>0</v>
      </c>
    </row>
    <row r="19587" spans="2:2">
      <c r="B19587" s="6">
        <f t="shared" si="521"/>
        <v>0</v>
      </c>
    </row>
    <row r="19588" spans="2:2">
      <c r="B19588" s="6">
        <f t="shared" si="521"/>
        <v>0</v>
      </c>
    </row>
    <row r="19589" spans="2:2">
      <c r="B19589" s="6">
        <f t="shared" si="521"/>
        <v>0</v>
      </c>
    </row>
    <row r="19590" spans="2:2">
      <c r="B19590" s="6">
        <f t="shared" si="521"/>
        <v>0</v>
      </c>
    </row>
    <row r="19591" spans="2:2">
      <c r="B19591" s="6">
        <f t="shared" si="521"/>
        <v>0</v>
      </c>
    </row>
    <row r="19592" spans="2:2">
      <c r="B19592" s="6">
        <f t="shared" si="521"/>
        <v>0</v>
      </c>
    </row>
    <row r="19593" spans="2:2">
      <c r="B19593" s="6">
        <f t="shared" si="521"/>
        <v>0</v>
      </c>
    </row>
    <row r="19594" spans="2:2">
      <c r="B19594" s="6">
        <f t="shared" si="521"/>
        <v>0</v>
      </c>
    </row>
    <row r="19595" spans="2:2">
      <c r="B19595" s="6">
        <f t="shared" si="521"/>
        <v>0</v>
      </c>
    </row>
    <row r="19596" spans="2:2">
      <c r="B19596" s="6">
        <f t="shared" si="521"/>
        <v>0</v>
      </c>
    </row>
    <row r="19597" spans="2:2">
      <c r="B19597" s="6">
        <f t="shared" si="521"/>
        <v>0</v>
      </c>
    </row>
    <row r="19598" spans="2:2">
      <c r="B19598" s="6">
        <f t="shared" si="521"/>
        <v>0</v>
      </c>
    </row>
    <row r="19599" spans="2:2">
      <c r="B19599" s="6">
        <f t="shared" si="521"/>
        <v>0</v>
      </c>
    </row>
    <row r="19600" spans="2:2">
      <c r="B19600" s="6">
        <f t="shared" si="521"/>
        <v>0</v>
      </c>
    </row>
    <row r="19601" spans="2:2">
      <c r="B19601" s="6">
        <f t="shared" si="521"/>
        <v>0</v>
      </c>
    </row>
    <row r="19602" spans="2:2">
      <c r="B19602" s="6">
        <f t="shared" si="521"/>
        <v>0</v>
      </c>
    </row>
    <row r="19603" spans="2:2">
      <c r="B19603" s="6">
        <f t="shared" si="521"/>
        <v>0</v>
      </c>
    </row>
    <row r="19604" spans="2:2">
      <c r="B19604" s="6">
        <f t="shared" si="521"/>
        <v>0</v>
      </c>
    </row>
    <row r="19605" spans="2:2">
      <c r="B19605" s="6">
        <f t="shared" ref="B19605:B19668" si="522">+H19605</f>
        <v>0</v>
      </c>
    </row>
    <row r="19606" spans="2:2">
      <c r="B19606" s="6">
        <f t="shared" si="522"/>
        <v>0</v>
      </c>
    </row>
    <row r="19607" spans="2:2">
      <c r="B19607" s="6">
        <f t="shared" si="522"/>
        <v>0</v>
      </c>
    </row>
    <row r="19608" spans="2:2">
      <c r="B19608" s="6">
        <f t="shared" si="522"/>
        <v>0</v>
      </c>
    </row>
    <row r="19609" spans="2:2">
      <c r="B19609" s="6">
        <f t="shared" si="522"/>
        <v>0</v>
      </c>
    </row>
    <row r="19610" spans="2:2">
      <c r="B19610" s="6">
        <f t="shared" si="522"/>
        <v>0</v>
      </c>
    </row>
    <row r="19611" spans="2:2">
      <c r="B19611" s="6">
        <f t="shared" si="522"/>
        <v>0</v>
      </c>
    </row>
    <row r="19612" spans="2:2">
      <c r="B19612" s="6">
        <f t="shared" si="522"/>
        <v>0</v>
      </c>
    </row>
    <row r="19613" spans="2:2">
      <c r="B19613" s="6">
        <f t="shared" si="522"/>
        <v>0</v>
      </c>
    </row>
    <row r="19614" spans="2:2">
      <c r="B19614" s="6">
        <f t="shared" si="522"/>
        <v>0</v>
      </c>
    </row>
    <row r="19615" spans="2:2">
      <c r="B19615" s="6">
        <f t="shared" si="522"/>
        <v>0</v>
      </c>
    </row>
    <row r="19616" spans="2:2">
      <c r="B19616" s="6">
        <f t="shared" si="522"/>
        <v>0</v>
      </c>
    </row>
    <row r="19617" spans="2:2">
      <c r="B19617" s="6">
        <f t="shared" si="522"/>
        <v>0</v>
      </c>
    </row>
    <row r="19618" spans="2:2">
      <c r="B19618" s="6">
        <f t="shared" si="522"/>
        <v>0</v>
      </c>
    </row>
    <row r="19619" spans="2:2">
      <c r="B19619" s="6">
        <f t="shared" si="522"/>
        <v>0</v>
      </c>
    </row>
    <row r="19620" spans="2:2">
      <c r="B19620" s="6">
        <f t="shared" si="522"/>
        <v>0</v>
      </c>
    </row>
    <row r="19621" spans="2:2">
      <c r="B19621" s="6">
        <f t="shared" si="522"/>
        <v>0</v>
      </c>
    </row>
    <row r="19622" spans="2:2">
      <c r="B19622" s="6">
        <f t="shared" si="522"/>
        <v>0</v>
      </c>
    </row>
    <row r="19623" spans="2:2">
      <c r="B19623" s="6">
        <f t="shared" si="522"/>
        <v>0</v>
      </c>
    </row>
    <row r="19624" spans="2:2">
      <c r="B19624" s="6">
        <f t="shared" si="522"/>
        <v>0</v>
      </c>
    </row>
    <row r="19625" spans="2:2">
      <c r="B19625" s="6">
        <f t="shared" si="522"/>
        <v>0</v>
      </c>
    </row>
    <row r="19626" spans="2:2">
      <c r="B19626" s="6">
        <f t="shared" si="522"/>
        <v>0</v>
      </c>
    </row>
    <row r="19627" spans="2:2">
      <c r="B19627" s="6">
        <f t="shared" si="522"/>
        <v>0</v>
      </c>
    </row>
    <row r="19628" spans="2:2">
      <c r="B19628" s="6">
        <f t="shared" si="522"/>
        <v>0</v>
      </c>
    </row>
    <row r="19629" spans="2:2">
      <c r="B19629" s="6">
        <f t="shared" si="522"/>
        <v>0</v>
      </c>
    </row>
    <row r="19630" spans="2:2">
      <c r="B19630" s="6">
        <f t="shared" si="522"/>
        <v>0</v>
      </c>
    </row>
    <row r="19631" spans="2:2">
      <c r="B19631" s="6">
        <f t="shared" si="522"/>
        <v>0</v>
      </c>
    </row>
    <row r="19632" spans="2:2">
      <c r="B19632" s="6">
        <f t="shared" si="522"/>
        <v>0</v>
      </c>
    </row>
    <row r="19633" spans="2:2">
      <c r="B19633" s="6">
        <f t="shared" si="522"/>
        <v>0</v>
      </c>
    </row>
    <row r="19634" spans="2:2">
      <c r="B19634" s="6">
        <f t="shared" si="522"/>
        <v>0</v>
      </c>
    </row>
    <row r="19635" spans="2:2">
      <c r="B19635" s="6">
        <f t="shared" si="522"/>
        <v>0</v>
      </c>
    </row>
    <row r="19636" spans="2:2">
      <c r="B19636" s="6">
        <f t="shared" si="522"/>
        <v>0</v>
      </c>
    </row>
    <row r="19637" spans="2:2">
      <c r="B19637" s="6">
        <f t="shared" si="522"/>
        <v>0</v>
      </c>
    </row>
    <row r="19638" spans="2:2">
      <c r="B19638" s="6">
        <f t="shared" si="522"/>
        <v>0</v>
      </c>
    </row>
    <row r="19639" spans="2:2">
      <c r="B19639" s="6">
        <f t="shared" si="522"/>
        <v>0</v>
      </c>
    </row>
    <row r="19640" spans="2:2">
      <c r="B19640" s="6">
        <f t="shared" si="522"/>
        <v>0</v>
      </c>
    </row>
    <row r="19641" spans="2:2">
      <c r="B19641" s="6">
        <f t="shared" si="522"/>
        <v>0</v>
      </c>
    </row>
    <row r="19642" spans="2:2">
      <c r="B19642" s="6">
        <f t="shared" si="522"/>
        <v>0</v>
      </c>
    </row>
    <row r="19643" spans="2:2">
      <c r="B19643" s="6">
        <f t="shared" si="522"/>
        <v>0</v>
      </c>
    </row>
    <row r="19644" spans="2:2">
      <c r="B19644" s="6">
        <f t="shared" si="522"/>
        <v>0</v>
      </c>
    </row>
    <row r="19645" spans="2:2">
      <c r="B19645" s="6">
        <f t="shared" si="522"/>
        <v>0</v>
      </c>
    </row>
    <row r="19646" spans="2:2">
      <c r="B19646" s="6">
        <f t="shared" si="522"/>
        <v>0</v>
      </c>
    </row>
    <row r="19647" spans="2:2">
      <c r="B19647" s="6">
        <f t="shared" si="522"/>
        <v>0</v>
      </c>
    </row>
    <row r="19648" spans="2:2">
      <c r="B19648" s="6">
        <f t="shared" si="522"/>
        <v>0</v>
      </c>
    </row>
    <row r="19649" spans="2:2">
      <c r="B19649" s="6">
        <f t="shared" si="522"/>
        <v>0</v>
      </c>
    </row>
    <row r="19650" spans="2:2">
      <c r="B19650" s="6">
        <f t="shared" si="522"/>
        <v>0</v>
      </c>
    </row>
    <row r="19651" spans="2:2">
      <c r="B19651" s="6">
        <f t="shared" si="522"/>
        <v>0</v>
      </c>
    </row>
    <row r="19652" spans="2:2">
      <c r="B19652" s="6">
        <f t="shared" si="522"/>
        <v>0</v>
      </c>
    </row>
    <row r="19653" spans="2:2">
      <c r="B19653" s="6">
        <f t="shared" si="522"/>
        <v>0</v>
      </c>
    </row>
    <row r="19654" spans="2:2">
      <c r="B19654" s="6">
        <f t="shared" si="522"/>
        <v>0</v>
      </c>
    </row>
    <row r="19655" spans="2:2">
      <c r="B19655" s="6">
        <f t="shared" si="522"/>
        <v>0</v>
      </c>
    </row>
    <row r="19656" spans="2:2">
      <c r="B19656" s="6">
        <f t="shared" si="522"/>
        <v>0</v>
      </c>
    </row>
    <row r="19657" spans="2:2">
      <c r="B19657" s="6">
        <f t="shared" si="522"/>
        <v>0</v>
      </c>
    </row>
    <row r="19658" spans="2:2">
      <c r="B19658" s="6">
        <f t="shared" si="522"/>
        <v>0</v>
      </c>
    </row>
    <row r="19659" spans="2:2">
      <c r="B19659" s="6">
        <f t="shared" si="522"/>
        <v>0</v>
      </c>
    </row>
    <row r="19660" spans="2:2">
      <c r="B19660" s="6">
        <f t="shared" si="522"/>
        <v>0</v>
      </c>
    </row>
    <row r="19661" spans="2:2">
      <c r="B19661" s="6">
        <f t="shared" si="522"/>
        <v>0</v>
      </c>
    </row>
    <row r="19662" spans="2:2">
      <c r="B19662" s="6">
        <f t="shared" si="522"/>
        <v>0</v>
      </c>
    </row>
    <row r="19663" spans="2:2">
      <c r="B19663" s="6">
        <f t="shared" si="522"/>
        <v>0</v>
      </c>
    </row>
    <row r="19664" spans="2:2">
      <c r="B19664" s="6">
        <f t="shared" si="522"/>
        <v>0</v>
      </c>
    </row>
    <row r="19665" spans="2:2">
      <c r="B19665" s="6">
        <f t="shared" si="522"/>
        <v>0</v>
      </c>
    </row>
    <row r="19666" spans="2:2">
      <c r="B19666" s="6">
        <f t="shared" si="522"/>
        <v>0</v>
      </c>
    </row>
    <row r="19667" spans="2:2">
      <c r="B19667" s="6">
        <f t="shared" si="522"/>
        <v>0</v>
      </c>
    </row>
    <row r="19668" spans="2:2">
      <c r="B19668" s="6">
        <f t="shared" si="522"/>
        <v>0</v>
      </c>
    </row>
    <row r="19669" spans="2:2">
      <c r="B19669" s="6">
        <f t="shared" ref="B19669:B19732" si="523">+H19669</f>
        <v>0</v>
      </c>
    </row>
    <row r="19670" spans="2:2">
      <c r="B19670" s="6">
        <f t="shared" si="523"/>
        <v>0</v>
      </c>
    </row>
    <row r="19671" spans="2:2">
      <c r="B19671" s="6">
        <f t="shared" si="523"/>
        <v>0</v>
      </c>
    </row>
    <row r="19672" spans="2:2">
      <c r="B19672" s="6">
        <f t="shared" si="523"/>
        <v>0</v>
      </c>
    </row>
    <row r="19673" spans="2:2">
      <c r="B19673" s="6">
        <f t="shared" si="523"/>
        <v>0</v>
      </c>
    </row>
    <row r="19674" spans="2:2">
      <c r="B19674" s="6">
        <f t="shared" si="523"/>
        <v>0</v>
      </c>
    </row>
    <row r="19675" spans="2:2">
      <c r="B19675" s="6">
        <f t="shared" si="523"/>
        <v>0</v>
      </c>
    </row>
    <row r="19676" spans="2:2">
      <c r="B19676" s="6">
        <f t="shared" si="523"/>
        <v>0</v>
      </c>
    </row>
    <row r="19677" spans="2:2">
      <c r="B19677" s="6">
        <f t="shared" si="523"/>
        <v>0</v>
      </c>
    </row>
    <row r="19678" spans="2:2">
      <c r="B19678" s="6">
        <f t="shared" si="523"/>
        <v>0</v>
      </c>
    </row>
    <row r="19679" spans="2:2">
      <c r="B19679" s="6">
        <f t="shared" si="523"/>
        <v>0</v>
      </c>
    </row>
    <row r="19680" spans="2:2">
      <c r="B19680" s="6">
        <f t="shared" si="523"/>
        <v>0</v>
      </c>
    </row>
    <row r="19681" spans="2:2">
      <c r="B19681" s="6">
        <f t="shared" si="523"/>
        <v>0</v>
      </c>
    </row>
    <row r="19682" spans="2:2">
      <c r="B19682" s="6">
        <f t="shared" si="523"/>
        <v>0</v>
      </c>
    </row>
    <row r="19683" spans="2:2">
      <c r="B19683" s="6">
        <f t="shared" si="523"/>
        <v>0</v>
      </c>
    </row>
    <row r="19684" spans="2:2">
      <c r="B19684" s="6">
        <f t="shared" si="523"/>
        <v>0</v>
      </c>
    </row>
    <row r="19685" spans="2:2">
      <c r="B19685" s="6">
        <f t="shared" si="523"/>
        <v>0</v>
      </c>
    </row>
    <row r="19686" spans="2:2">
      <c r="B19686" s="6">
        <f t="shared" si="523"/>
        <v>0</v>
      </c>
    </row>
    <row r="19687" spans="2:2">
      <c r="B19687" s="6">
        <f t="shared" si="523"/>
        <v>0</v>
      </c>
    </row>
    <row r="19688" spans="2:2">
      <c r="B19688" s="6">
        <f t="shared" si="523"/>
        <v>0</v>
      </c>
    </row>
    <row r="19689" spans="2:2">
      <c r="B19689" s="6">
        <f t="shared" si="523"/>
        <v>0</v>
      </c>
    </row>
    <row r="19690" spans="2:2">
      <c r="B19690" s="6">
        <f t="shared" si="523"/>
        <v>0</v>
      </c>
    </row>
    <row r="19691" spans="2:2">
      <c r="B19691" s="6">
        <f t="shared" si="523"/>
        <v>0</v>
      </c>
    </row>
    <row r="19692" spans="2:2">
      <c r="B19692" s="6">
        <f t="shared" si="523"/>
        <v>0</v>
      </c>
    </row>
    <row r="19693" spans="2:2">
      <c r="B19693" s="6">
        <f t="shared" si="523"/>
        <v>0</v>
      </c>
    </row>
    <row r="19694" spans="2:2">
      <c r="B19694" s="6">
        <f t="shared" si="523"/>
        <v>0</v>
      </c>
    </row>
    <row r="19695" spans="2:2">
      <c r="B19695" s="6">
        <f t="shared" si="523"/>
        <v>0</v>
      </c>
    </row>
    <row r="19696" spans="2:2">
      <c r="B19696" s="6">
        <f t="shared" si="523"/>
        <v>0</v>
      </c>
    </row>
    <row r="19697" spans="2:2">
      <c r="B19697" s="6">
        <f t="shared" si="523"/>
        <v>0</v>
      </c>
    </row>
    <row r="19698" spans="2:2">
      <c r="B19698" s="6">
        <f t="shared" si="523"/>
        <v>0</v>
      </c>
    </row>
    <row r="19699" spans="2:2">
      <c r="B19699" s="6">
        <f t="shared" si="523"/>
        <v>0</v>
      </c>
    </row>
    <row r="19700" spans="2:2">
      <c r="B19700" s="6">
        <f t="shared" si="523"/>
        <v>0</v>
      </c>
    </row>
    <row r="19701" spans="2:2">
      <c r="B19701" s="6">
        <f t="shared" si="523"/>
        <v>0</v>
      </c>
    </row>
    <row r="19702" spans="2:2">
      <c r="B19702" s="6">
        <f t="shared" si="523"/>
        <v>0</v>
      </c>
    </row>
    <row r="19703" spans="2:2">
      <c r="B19703" s="6">
        <f t="shared" si="523"/>
        <v>0</v>
      </c>
    </row>
    <row r="19704" spans="2:2">
      <c r="B19704" s="6">
        <f t="shared" si="523"/>
        <v>0</v>
      </c>
    </row>
    <row r="19705" spans="2:2">
      <c r="B19705" s="6">
        <f t="shared" si="523"/>
        <v>0</v>
      </c>
    </row>
    <row r="19706" spans="2:2">
      <c r="B19706" s="6">
        <f t="shared" si="523"/>
        <v>0</v>
      </c>
    </row>
    <row r="19707" spans="2:2">
      <c r="B19707" s="6">
        <f t="shared" si="523"/>
        <v>0</v>
      </c>
    </row>
    <row r="19708" spans="2:2">
      <c r="B19708" s="6">
        <f t="shared" si="523"/>
        <v>0</v>
      </c>
    </row>
    <row r="19709" spans="2:2">
      <c r="B19709" s="6">
        <f t="shared" si="523"/>
        <v>0</v>
      </c>
    </row>
    <row r="19710" spans="2:2">
      <c r="B19710" s="6">
        <f t="shared" si="523"/>
        <v>0</v>
      </c>
    </row>
    <row r="19711" spans="2:2">
      <c r="B19711" s="6">
        <f t="shared" si="523"/>
        <v>0</v>
      </c>
    </row>
    <row r="19712" spans="2:2">
      <c r="B19712" s="6">
        <f t="shared" si="523"/>
        <v>0</v>
      </c>
    </row>
    <row r="19713" spans="2:2">
      <c r="B19713" s="6">
        <f t="shared" si="523"/>
        <v>0</v>
      </c>
    </row>
    <row r="19714" spans="2:2">
      <c r="B19714" s="6">
        <f t="shared" si="523"/>
        <v>0</v>
      </c>
    </row>
    <row r="19715" spans="2:2">
      <c r="B19715" s="6">
        <f t="shared" si="523"/>
        <v>0</v>
      </c>
    </row>
    <row r="19716" spans="2:2">
      <c r="B19716" s="6">
        <f t="shared" si="523"/>
        <v>0</v>
      </c>
    </row>
    <row r="19717" spans="2:2">
      <c r="B19717" s="6">
        <f t="shared" si="523"/>
        <v>0</v>
      </c>
    </row>
    <row r="19718" spans="2:2">
      <c r="B19718" s="6">
        <f t="shared" si="523"/>
        <v>0</v>
      </c>
    </row>
    <row r="19719" spans="2:2">
      <c r="B19719" s="6">
        <f t="shared" si="523"/>
        <v>0</v>
      </c>
    </row>
    <row r="19720" spans="2:2">
      <c r="B19720" s="6">
        <f t="shared" si="523"/>
        <v>0</v>
      </c>
    </row>
    <row r="19721" spans="2:2">
      <c r="B19721" s="6">
        <f t="shared" si="523"/>
        <v>0</v>
      </c>
    </row>
    <row r="19722" spans="2:2">
      <c r="B19722" s="6">
        <f t="shared" si="523"/>
        <v>0</v>
      </c>
    </row>
    <row r="19723" spans="2:2">
      <c r="B19723" s="6">
        <f t="shared" si="523"/>
        <v>0</v>
      </c>
    </row>
    <row r="19724" spans="2:2">
      <c r="B19724" s="6">
        <f t="shared" si="523"/>
        <v>0</v>
      </c>
    </row>
    <row r="19725" spans="2:2">
      <c r="B19725" s="6">
        <f t="shared" si="523"/>
        <v>0</v>
      </c>
    </row>
    <row r="19726" spans="2:2">
      <c r="B19726" s="6">
        <f t="shared" si="523"/>
        <v>0</v>
      </c>
    </row>
    <row r="19727" spans="2:2">
      <c r="B19727" s="6">
        <f t="shared" si="523"/>
        <v>0</v>
      </c>
    </row>
    <row r="19728" spans="2:2">
      <c r="B19728" s="6">
        <f t="shared" si="523"/>
        <v>0</v>
      </c>
    </row>
    <row r="19729" spans="2:2">
      <c r="B19729" s="6">
        <f t="shared" si="523"/>
        <v>0</v>
      </c>
    </row>
    <row r="19730" spans="2:2">
      <c r="B19730" s="6">
        <f t="shared" si="523"/>
        <v>0</v>
      </c>
    </row>
    <row r="19731" spans="2:2">
      <c r="B19731" s="6">
        <f t="shared" si="523"/>
        <v>0</v>
      </c>
    </row>
    <row r="19732" spans="2:2">
      <c r="B19732" s="6">
        <f t="shared" si="523"/>
        <v>0</v>
      </c>
    </row>
    <row r="19733" spans="2:2">
      <c r="B19733" s="6">
        <f t="shared" ref="B19733:B19796" si="524">+H19733</f>
        <v>0</v>
      </c>
    </row>
    <row r="19734" spans="2:2">
      <c r="B19734" s="6">
        <f t="shared" si="524"/>
        <v>0</v>
      </c>
    </row>
    <row r="19735" spans="2:2">
      <c r="B19735" s="6">
        <f t="shared" si="524"/>
        <v>0</v>
      </c>
    </row>
    <row r="19736" spans="2:2">
      <c r="B19736" s="6">
        <f t="shared" si="524"/>
        <v>0</v>
      </c>
    </row>
    <row r="19737" spans="2:2">
      <c r="B19737" s="6">
        <f t="shared" si="524"/>
        <v>0</v>
      </c>
    </row>
    <row r="19738" spans="2:2">
      <c r="B19738" s="6">
        <f t="shared" si="524"/>
        <v>0</v>
      </c>
    </row>
    <row r="19739" spans="2:2">
      <c r="B19739" s="6">
        <f t="shared" si="524"/>
        <v>0</v>
      </c>
    </row>
    <row r="19740" spans="2:2">
      <c r="B19740" s="6">
        <f t="shared" si="524"/>
        <v>0</v>
      </c>
    </row>
    <row r="19741" spans="2:2">
      <c r="B19741" s="6">
        <f t="shared" si="524"/>
        <v>0</v>
      </c>
    </row>
    <row r="19742" spans="2:2">
      <c r="B19742" s="6">
        <f t="shared" si="524"/>
        <v>0</v>
      </c>
    </row>
    <row r="19743" spans="2:2">
      <c r="B19743" s="6">
        <f t="shared" si="524"/>
        <v>0</v>
      </c>
    </row>
    <row r="19744" spans="2:2">
      <c r="B19744" s="6">
        <f t="shared" si="524"/>
        <v>0</v>
      </c>
    </row>
    <row r="19745" spans="2:2">
      <c r="B19745" s="6">
        <f t="shared" si="524"/>
        <v>0</v>
      </c>
    </row>
    <row r="19746" spans="2:2">
      <c r="B19746" s="6">
        <f t="shared" si="524"/>
        <v>0</v>
      </c>
    </row>
    <row r="19747" spans="2:2">
      <c r="B19747" s="6">
        <f t="shared" si="524"/>
        <v>0</v>
      </c>
    </row>
    <row r="19748" spans="2:2">
      <c r="B19748" s="6">
        <f t="shared" si="524"/>
        <v>0</v>
      </c>
    </row>
    <row r="19749" spans="2:2">
      <c r="B19749" s="6">
        <f t="shared" si="524"/>
        <v>0</v>
      </c>
    </row>
    <row r="19750" spans="2:2">
      <c r="B19750" s="6">
        <f t="shared" si="524"/>
        <v>0</v>
      </c>
    </row>
    <row r="19751" spans="2:2">
      <c r="B19751" s="6">
        <f t="shared" si="524"/>
        <v>0</v>
      </c>
    </row>
    <row r="19752" spans="2:2">
      <c r="B19752" s="6">
        <f t="shared" si="524"/>
        <v>0</v>
      </c>
    </row>
    <row r="19753" spans="2:2">
      <c r="B19753" s="6">
        <f t="shared" si="524"/>
        <v>0</v>
      </c>
    </row>
    <row r="19754" spans="2:2">
      <c r="B19754" s="6">
        <f t="shared" si="524"/>
        <v>0</v>
      </c>
    </row>
    <row r="19755" spans="2:2">
      <c r="B19755" s="6">
        <f t="shared" si="524"/>
        <v>0</v>
      </c>
    </row>
    <row r="19756" spans="2:2">
      <c r="B19756" s="6">
        <f t="shared" si="524"/>
        <v>0</v>
      </c>
    </row>
    <row r="19757" spans="2:2">
      <c r="B19757" s="6">
        <f t="shared" si="524"/>
        <v>0</v>
      </c>
    </row>
    <row r="19758" spans="2:2">
      <c r="B19758" s="6">
        <f t="shared" si="524"/>
        <v>0</v>
      </c>
    </row>
    <row r="19759" spans="2:2">
      <c r="B19759" s="6">
        <f t="shared" si="524"/>
        <v>0</v>
      </c>
    </row>
    <row r="19760" spans="2:2">
      <c r="B19760" s="6">
        <f t="shared" si="524"/>
        <v>0</v>
      </c>
    </row>
    <row r="19761" spans="2:2">
      <c r="B19761" s="6">
        <f t="shared" si="524"/>
        <v>0</v>
      </c>
    </row>
    <row r="19762" spans="2:2">
      <c r="B19762" s="6">
        <f t="shared" si="524"/>
        <v>0</v>
      </c>
    </row>
    <row r="19763" spans="2:2">
      <c r="B19763" s="6">
        <f t="shared" si="524"/>
        <v>0</v>
      </c>
    </row>
    <row r="19764" spans="2:2">
      <c r="B19764" s="6">
        <f t="shared" si="524"/>
        <v>0</v>
      </c>
    </row>
    <row r="19765" spans="2:2">
      <c r="B19765" s="6">
        <f t="shared" si="524"/>
        <v>0</v>
      </c>
    </row>
    <row r="19766" spans="2:2">
      <c r="B19766" s="6">
        <f t="shared" si="524"/>
        <v>0</v>
      </c>
    </row>
    <row r="19767" spans="2:2">
      <c r="B19767" s="6">
        <f t="shared" si="524"/>
        <v>0</v>
      </c>
    </row>
    <row r="19768" spans="2:2">
      <c r="B19768" s="6">
        <f t="shared" si="524"/>
        <v>0</v>
      </c>
    </row>
    <row r="19769" spans="2:2">
      <c r="B19769" s="6">
        <f t="shared" si="524"/>
        <v>0</v>
      </c>
    </row>
    <row r="19770" spans="2:2">
      <c r="B19770" s="6">
        <f t="shared" si="524"/>
        <v>0</v>
      </c>
    </row>
    <row r="19771" spans="2:2">
      <c r="B19771" s="6">
        <f t="shared" si="524"/>
        <v>0</v>
      </c>
    </row>
    <row r="19772" spans="2:2">
      <c r="B19772" s="6">
        <f t="shared" si="524"/>
        <v>0</v>
      </c>
    </row>
    <row r="19773" spans="2:2">
      <c r="B19773" s="6">
        <f t="shared" si="524"/>
        <v>0</v>
      </c>
    </row>
    <row r="19774" spans="2:2">
      <c r="B19774" s="6">
        <f t="shared" si="524"/>
        <v>0</v>
      </c>
    </row>
    <row r="19775" spans="2:2">
      <c r="B19775" s="6">
        <f t="shared" si="524"/>
        <v>0</v>
      </c>
    </row>
    <row r="19776" spans="2:2">
      <c r="B19776" s="6">
        <f t="shared" si="524"/>
        <v>0</v>
      </c>
    </row>
    <row r="19777" spans="2:2">
      <c r="B19777" s="6">
        <f t="shared" si="524"/>
        <v>0</v>
      </c>
    </row>
    <row r="19778" spans="2:2">
      <c r="B19778" s="6">
        <f t="shared" si="524"/>
        <v>0</v>
      </c>
    </row>
    <row r="19779" spans="2:2">
      <c r="B19779" s="6">
        <f t="shared" si="524"/>
        <v>0</v>
      </c>
    </row>
    <row r="19780" spans="2:2">
      <c r="B19780" s="6">
        <f t="shared" si="524"/>
        <v>0</v>
      </c>
    </row>
    <row r="19781" spans="2:2">
      <c r="B19781" s="6">
        <f t="shared" si="524"/>
        <v>0</v>
      </c>
    </row>
    <row r="19782" spans="2:2">
      <c r="B19782" s="6">
        <f t="shared" si="524"/>
        <v>0</v>
      </c>
    </row>
    <row r="19783" spans="2:2">
      <c r="B19783" s="6">
        <f t="shared" si="524"/>
        <v>0</v>
      </c>
    </row>
    <row r="19784" spans="2:2">
      <c r="B19784" s="6">
        <f t="shared" si="524"/>
        <v>0</v>
      </c>
    </row>
    <row r="19785" spans="2:2">
      <c r="B19785" s="6">
        <f t="shared" si="524"/>
        <v>0</v>
      </c>
    </row>
    <row r="19786" spans="2:2">
      <c r="B19786" s="6">
        <f t="shared" si="524"/>
        <v>0</v>
      </c>
    </row>
    <row r="19787" spans="2:2">
      <c r="B19787" s="6">
        <f t="shared" si="524"/>
        <v>0</v>
      </c>
    </row>
    <row r="19788" spans="2:2">
      <c r="B19788" s="6">
        <f t="shared" si="524"/>
        <v>0</v>
      </c>
    </row>
    <row r="19789" spans="2:2">
      <c r="B19789" s="6">
        <f t="shared" si="524"/>
        <v>0</v>
      </c>
    </row>
    <row r="19790" spans="2:2">
      <c r="B19790" s="6">
        <f t="shared" si="524"/>
        <v>0</v>
      </c>
    </row>
    <row r="19791" spans="2:2">
      <c r="B19791" s="6">
        <f t="shared" si="524"/>
        <v>0</v>
      </c>
    </row>
    <row r="19792" spans="2:2">
      <c r="B19792" s="6">
        <f t="shared" si="524"/>
        <v>0</v>
      </c>
    </row>
    <row r="19793" spans="2:2">
      <c r="B19793" s="6">
        <f t="shared" si="524"/>
        <v>0</v>
      </c>
    </row>
    <row r="19794" spans="2:2">
      <c r="B19794" s="6">
        <f t="shared" si="524"/>
        <v>0</v>
      </c>
    </row>
    <row r="19795" spans="2:2">
      <c r="B19795" s="6">
        <f t="shared" si="524"/>
        <v>0</v>
      </c>
    </row>
    <row r="19796" spans="2:2">
      <c r="B19796" s="6">
        <f t="shared" si="524"/>
        <v>0</v>
      </c>
    </row>
    <row r="19797" spans="2:2">
      <c r="B19797" s="6">
        <f t="shared" ref="B19797:B19860" si="525">+H19797</f>
        <v>0</v>
      </c>
    </row>
    <row r="19798" spans="2:2">
      <c r="B19798" s="6">
        <f t="shared" si="525"/>
        <v>0</v>
      </c>
    </row>
    <row r="19799" spans="2:2">
      <c r="B19799" s="6">
        <f t="shared" si="525"/>
        <v>0</v>
      </c>
    </row>
    <row r="19800" spans="2:2">
      <c r="B19800" s="6">
        <f t="shared" si="525"/>
        <v>0</v>
      </c>
    </row>
    <row r="19801" spans="2:2">
      <c r="B19801" s="6">
        <f t="shared" si="525"/>
        <v>0</v>
      </c>
    </row>
    <row r="19802" spans="2:2">
      <c r="B19802" s="6">
        <f t="shared" si="525"/>
        <v>0</v>
      </c>
    </row>
    <row r="19803" spans="2:2">
      <c r="B19803" s="6">
        <f t="shared" si="525"/>
        <v>0</v>
      </c>
    </row>
    <row r="19804" spans="2:2">
      <c r="B19804" s="6">
        <f t="shared" si="525"/>
        <v>0</v>
      </c>
    </row>
    <row r="19805" spans="2:2">
      <c r="B19805" s="6">
        <f t="shared" si="525"/>
        <v>0</v>
      </c>
    </row>
    <row r="19806" spans="2:2">
      <c r="B19806" s="6">
        <f t="shared" si="525"/>
        <v>0</v>
      </c>
    </row>
    <row r="19807" spans="2:2">
      <c r="B19807" s="6">
        <f t="shared" si="525"/>
        <v>0</v>
      </c>
    </row>
    <row r="19808" spans="2:2">
      <c r="B19808" s="6">
        <f t="shared" si="525"/>
        <v>0</v>
      </c>
    </row>
    <row r="19809" spans="2:2">
      <c r="B19809" s="6">
        <f t="shared" si="525"/>
        <v>0</v>
      </c>
    </row>
    <row r="19810" spans="2:2">
      <c r="B19810" s="6">
        <f t="shared" si="525"/>
        <v>0</v>
      </c>
    </row>
    <row r="19811" spans="2:2">
      <c r="B19811" s="6">
        <f t="shared" si="525"/>
        <v>0</v>
      </c>
    </row>
    <row r="19812" spans="2:2">
      <c r="B19812" s="6">
        <f t="shared" si="525"/>
        <v>0</v>
      </c>
    </row>
    <row r="19813" spans="2:2">
      <c r="B19813" s="6">
        <f t="shared" si="525"/>
        <v>0</v>
      </c>
    </row>
    <row r="19814" spans="2:2">
      <c r="B19814" s="6">
        <f t="shared" si="525"/>
        <v>0</v>
      </c>
    </row>
    <row r="19815" spans="2:2">
      <c r="B19815" s="6">
        <f t="shared" si="525"/>
        <v>0</v>
      </c>
    </row>
    <row r="19816" spans="2:2">
      <c r="B19816" s="6">
        <f t="shared" si="525"/>
        <v>0</v>
      </c>
    </row>
    <row r="19817" spans="2:2">
      <c r="B19817" s="6">
        <f t="shared" si="525"/>
        <v>0</v>
      </c>
    </row>
    <row r="19818" spans="2:2">
      <c r="B19818" s="6">
        <f t="shared" si="525"/>
        <v>0</v>
      </c>
    </row>
    <row r="19819" spans="2:2">
      <c r="B19819" s="6">
        <f t="shared" si="525"/>
        <v>0</v>
      </c>
    </row>
    <row r="19820" spans="2:2">
      <c r="B19820" s="6">
        <f t="shared" si="525"/>
        <v>0</v>
      </c>
    </row>
    <row r="19821" spans="2:2">
      <c r="B19821" s="6">
        <f t="shared" si="525"/>
        <v>0</v>
      </c>
    </row>
    <row r="19822" spans="2:2">
      <c r="B19822" s="6">
        <f t="shared" si="525"/>
        <v>0</v>
      </c>
    </row>
    <row r="19823" spans="2:2">
      <c r="B19823" s="6">
        <f t="shared" si="525"/>
        <v>0</v>
      </c>
    </row>
    <row r="19824" spans="2:2">
      <c r="B19824" s="6">
        <f t="shared" si="525"/>
        <v>0</v>
      </c>
    </row>
    <row r="19825" spans="2:2">
      <c r="B19825" s="6">
        <f t="shared" si="525"/>
        <v>0</v>
      </c>
    </row>
    <row r="19826" spans="2:2">
      <c r="B19826" s="6">
        <f t="shared" si="525"/>
        <v>0</v>
      </c>
    </row>
    <row r="19827" spans="2:2">
      <c r="B19827" s="6">
        <f t="shared" si="525"/>
        <v>0</v>
      </c>
    </row>
    <row r="19828" spans="2:2">
      <c r="B19828" s="6">
        <f t="shared" si="525"/>
        <v>0</v>
      </c>
    </row>
    <row r="19829" spans="2:2">
      <c r="B19829" s="6">
        <f t="shared" si="525"/>
        <v>0</v>
      </c>
    </row>
    <row r="19830" spans="2:2">
      <c r="B19830" s="6">
        <f t="shared" si="525"/>
        <v>0</v>
      </c>
    </row>
    <row r="19831" spans="2:2">
      <c r="B19831" s="6">
        <f t="shared" si="525"/>
        <v>0</v>
      </c>
    </row>
    <row r="19832" spans="2:2">
      <c r="B19832" s="6">
        <f t="shared" si="525"/>
        <v>0</v>
      </c>
    </row>
    <row r="19833" spans="2:2">
      <c r="B19833" s="6">
        <f t="shared" si="525"/>
        <v>0</v>
      </c>
    </row>
    <row r="19834" spans="2:2">
      <c r="B19834" s="6">
        <f t="shared" si="525"/>
        <v>0</v>
      </c>
    </row>
    <row r="19835" spans="2:2">
      <c r="B19835" s="6">
        <f t="shared" si="525"/>
        <v>0</v>
      </c>
    </row>
    <row r="19836" spans="2:2">
      <c r="B19836" s="6">
        <f t="shared" si="525"/>
        <v>0</v>
      </c>
    </row>
    <row r="19837" spans="2:2">
      <c r="B19837" s="6">
        <f t="shared" si="525"/>
        <v>0</v>
      </c>
    </row>
    <row r="19838" spans="2:2">
      <c r="B19838" s="6">
        <f t="shared" si="525"/>
        <v>0</v>
      </c>
    </row>
    <row r="19839" spans="2:2">
      <c r="B19839" s="6">
        <f t="shared" si="525"/>
        <v>0</v>
      </c>
    </row>
    <row r="19840" spans="2:2">
      <c r="B19840" s="6">
        <f t="shared" si="525"/>
        <v>0</v>
      </c>
    </row>
    <row r="19841" spans="2:2">
      <c r="B19841" s="6">
        <f t="shared" si="525"/>
        <v>0</v>
      </c>
    </row>
    <row r="19842" spans="2:2">
      <c r="B19842" s="6">
        <f t="shared" si="525"/>
        <v>0</v>
      </c>
    </row>
    <row r="19843" spans="2:2">
      <c r="B19843" s="6">
        <f t="shared" si="525"/>
        <v>0</v>
      </c>
    </row>
    <row r="19844" spans="2:2">
      <c r="B19844" s="6">
        <f t="shared" si="525"/>
        <v>0</v>
      </c>
    </row>
    <row r="19845" spans="2:2">
      <c r="B19845" s="6">
        <f t="shared" si="525"/>
        <v>0</v>
      </c>
    </row>
    <row r="19846" spans="2:2">
      <c r="B19846" s="6">
        <f t="shared" si="525"/>
        <v>0</v>
      </c>
    </row>
    <row r="19847" spans="2:2">
      <c r="B19847" s="6">
        <f t="shared" si="525"/>
        <v>0</v>
      </c>
    </row>
    <row r="19848" spans="2:2">
      <c r="B19848" s="6">
        <f t="shared" si="525"/>
        <v>0</v>
      </c>
    </row>
    <row r="19849" spans="2:2">
      <c r="B19849" s="6">
        <f t="shared" si="525"/>
        <v>0</v>
      </c>
    </row>
    <row r="19850" spans="2:2">
      <c r="B19850" s="6">
        <f t="shared" si="525"/>
        <v>0</v>
      </c>
    </row>
    <row r="19851" spans="2:2">
      <c r="B19851" s="6">
        <f t="shared" si="525"/>
        <v>0</v>
      </c>
    </row>
    <row r="19852" spans="2:2">
      <c r="B19852" s="6">
        <f t="shared" si="525"/>
        <v>0</v>
      </c>
    </row>
    <row r="19853" spans="2:2">
      <c r="B19853" s="6">
        <f t="shared" si="525"/>
        <v>0</v>
      </c>
    </row>
    <row r="19854" spans="2:2">
      <c r="B19854" s="6">
        <f t="shared" si="525"/>
        <v>0</v>
      </c>
    </row>
    <row r="19855" spans="2:2">
      <c r="B19855" s="6">
        <f t="shared" si="525"/>
        <v>0</v>
      </c>
    </row>
    <row r="19856" spans="2:2">
      <c r="B19856" s="6">
        <f t="shared" si="525"/>
        <v>0</v>
      </c>
    </row>
    <row r="19857" spans="2:2">
      <c r="B19857" s="6">
        <f t="shared" si="525"/>
        <v>0</v>
      </c>
    </row>
    <row r="19858" spans="2:2">
      <c r="B19858" s="6">
        <f t="shared" si="525"/>
        <v>0</v>
      </c>
    </row>
    <row r="19859" spans="2:2">
      <c r="B19859" s="6">
        <f t="shared" si="525"/>
        <v>0</v>
      </c>
    </row>
    <row r="19860" spans="2:2">
      <c r="B19860" s="6">
        <f t="shared" si="525"/>
        <v>0</v>
      </c>
    </row>
    <row r="19861" spans="2:2">
      <c r="B19861" s="6">
        <f t="shared" ref="B19861:B19924" si="526">+H19861</f>
        <v>0</v>
      </c>
    </row>
    <row r="19862" spans="2:2">
      <c r="B19862" s="6">
        <f t="shared" si="526"/>
        <v>0</v>
      </c>
    </row>
    <row r="19863" spans="2:2">
      <c r="B19863" s="6">
        <f t="shared" si="526"/>
        <v>0</v>
      </c>
    </row>
    <row r="19864" spans="2:2">
      <c r="B19864" s="6">
        <f t="shared" si="526"/>
        <v>0</v>
      </c>
    </row>
    <row r="19865" spans="2:2">
      <c r="B19865" s="6">
        <f t="shared" si="526"/>
        <v>0</v>
      </c>
    </row>
    <row r="19866" spans="2:2">
      <c r="B19866" s="6">
        <f t="shared" si="526"/>
        <v>0</v>
      </c>
    </row>
    <row r="19867" spans="2:2">
      <c r="B19867" s="6">
        <f t="shared" si="526"/>
        <v>0</v>
      </c>
    </row>
    <row r="19868" spans="2:2">
      <c r="B19868" s="6">
        <f t="shared" si="526"/>
        <v>0</v>
      </c>
    </row>
    <row r="19869" spans="2:2">
      <c r="B19869" s="6">
        <f t="shared" si="526"/>
        <v>0</v>
      </c>
    </row>
    <row r="19870" spans="2:2">
      <c r="B19870" s="6">
        <f t="shared" si="526"/>
        <v>0</v>
      </c>
    </row>
    <row r="19871" spans="2:2">
      <c r="B19871" s="6">
        <f t="shared" si="526"/>
        <v>0</v>
      </c>
    </row>
    <row r="19872" spans="2:2">
      <c r="B19872" s="6">
        <f t="shared" si="526"/>
        <v>0</v>
      </c>
    </row>
    <row r="19873" spans="2:2">
      <c r="B19873" s="6">
        <f t="shared" si="526"/>
        <v>0</v>
      </c>
    </row>
    <row r="19874" spans="2:2">
      <c r="B19874" s="6">
        <f t="shared" si="526"/>
        <v>0</v>
      </c>
    </row>
    <row r="19875" spans="2:2">
      <c r="B19875" s="6">
        <f t="shared" si="526"/>
        <v>0</v>
      </c>
    </row>
    <row r="19876" spans="2:2">
      <c r="B19876" s="6">
        <f t="shared" si="526"/>
        <v>0</v>
      </c>
    </row>
    <row r="19877" spans="2:2">
      <c r="B19877" s="6">
        <f t="shared" si="526"/>
        <v>0</v>
      </c>
    </row>
    <row r="19878" spans="2:2">
      <c r="B19878" s="6">
        <f t="shared" si="526"/>
        <v>0</v>
      </c>
    </row>
    <row r="19879" spans="2:2">
      <c r="B19879" s="6">
        <f t="shared" si="526"/>
        <v>0</v>
      </c>
    </row>
    <row r="19880" spans="2:2">
      <c r="B19880" s="6">
        <f t="shared" si="526"/>
        <v>0</v>
      </c>
    </row>
    <row r="19881" spans="2:2">
      <c r="B19881" s="6">
        <f t="shared" si="526"/>
        <v>0</v>
      </c>
    </row>
    <row r="19882" spans="2:2">
      <c r="B19882" s="6">
        <f t="shared" si="526"/>
        <v>0</v>
      </c>
    </row>
    <row r="19883" spans="2:2">
      <c r="B19883" s="6">
        <f t="shared" si="526"/>
        <v>0</v>
      </c>
    </row>
    <row r="19884" spans="2:2">
      <c r="B19884" s="6">
        <f t="shared" si="526"/>
        <v>0</v>
      </c>
    </row>
    <row r="19885" spans="2:2">
      <c r="B19885" s="6">
        <f t="shared" si="526"/>
        <v>0</v>
      </c>
    </row>
    <row r="19886" spans="2:2">
      <c r="B19886" s="6">
        <f t="shared" si="526"/>
        <v>0</v>
      </c>
    </row>
    <row r="19887" spans="2:2">
      <c r="B19887" s="6">
        <f t="shared" si="526"/>
        <v>0</v>
      </c>
    </row>
    <row r="19888" spans="2:2">
      <c r="B19888" s="6">
        <f t="shared" si="526"/>
        <v>0</v>
      </c>
    </row>
    <row r="19889" spans="2:2">
      <c r="B19889" s="6">
        <f t="shared" si="526"/>
        <v>0</v>
      </c>
    </row>
    <row r="19890" spans="2:2">
      <c r="B19890" s="6">
        <f t="shared" si="526"/>
        <v>0</v>
      </c>
    </row>
    <row r="19891" spans="2:2">
      <c r="B19891" s="6">
        <f t="shared" si="526"/>
        <v>0</v>
      </c>
    </row>
    <row r="19892" spans="2:2">
      <c r="B19892" s="6">
        <f t="shared" si="526"/>
        <v>0</v>
      </c>
    </row>
    <row r="19893" spans="2:2">
      <c r="B19893" s="6">
        <f t="shared" si="526"/>
        <v>0</v>
      </c>
    </row>
    <row r="19894" spans="2:2">
      <c r="B19894" s="6">
        <f t="shared" si="526"/>
        <v>0</v>
      </c>
    </row>
    <row r="19895" spans="2:2">
      <c r="B19895" s="6">
        <f t="shared" si="526"/>
        <v>0</v>
      </c>
    </row>
    <row r="19896" spans="2:2">
      <c r="B19896" s="6">
        <f t="shared" si="526"/>
        <v>0</v>
      </c>
    </row>
    <row r="19897" spans="2:2">
      <c r="B19897" s="6">
        <f t="shared" si="526"/>
        <v>0</v>
      </c>
    </row>
    <row r="19898" spans="2:2">
      <c r="B19898" s="6">
        <f t="shared" si="526"/>
        <v>0</v>
      </c>
    </row>
    <row r="19899" spans="2:2">
      <c r="B19899" s="6">
        <f t="shared" si="526"/>
        <v>0</v>
      </c>
    </row>
    <row r="19900" spans="2:2">
      <c r="B19900" s="6">
        <f t="shared" si="526"/>
        <v>0</v>
      </c>
    </row>
    <row r="19901" spans="2:2">
      <c r="B19901" s="6">
        <f t="shared" si="526"/>
        <v>0</v>
      </c>
    </row>
    <row r="19902" spans="2:2">
      <c r="B19902" s="6">
        <f t="shared" si="526"/>
        <v>0</v>
      </c>
    </row>
    <row r="19903" spans="2:2">
      <c r="B19903" s="6">
        <f t="shared" si="526"/>
        <v>0</v>
      </c>
    </row>
    <row r="19904" spans="2:2">
      <c r="B19904" s="6">
        <f t="shared" si="526"/>
        <v>0</v>
      </c>
    </row>
    <row r="19905" spans="2:2">
      <c r="B19905" s="6">
        <f t="shared" si="526"/>
        <v>0</v>
      </c>
    </row>
    <row r="19906" spans="2:2">
      <c r="B19906" s="6">
        <f t="shared" si="526"/>
        <v>0</v>
      </c>
    </row>
    <row r="19907" spans="2:2">
      <c r="B19907" s="6">
        <f t="shared" si="526"/>
        <v>0</v>
      </c>
    </row>
    <row r="19908" spans="2:2">
      <c r="B19908" s="6">
        <f t="shared" si="526"/>
        <v>0</v>
      </c>
    </row>
    <row r="19909" spans="2:2">
      <c r="B19909" s="6">
        <f t="shared" si="526"/>
        <v>0</v>
      </c>
    </row>
    <row r="19910" spans="2:2">
      <c r="B19910" s="6">
        <f t="shared" si="526"/>
        <v>0</v>
      </c>
    </row>
    <row r="19911" spans="2:2">
      <c r="B19911" s="6">
        <f t="shared" si="526"/>
        <v>0</v>
      </c>
    </row>
    <row r="19912" spans="2:2">
      <c r="B19912" s="6">
        <f t="shared" si="526"/>
        <v>0</v>
      </c>
    </row>
    <row r="19913" spans="2:2">
      <c r="B19913" s="6">
        <f t="shared" si="526"/>
        <v>0</v>
      </c>
    </row>
    <row r="19914" spans="2:2">
      <c r="B19914" s="6">
        <f t="shared" si="526"/>
        <v>0</v>
      </c>
    </row>
    <row r="19915" spans="2:2">
      <c r="B19915" s="6">
        <f t="shared" si="526"/>
        <v>0</v>
      </c>
    </row>
    <row r="19916" spans="2:2">
      <c r="B19916" s="6">
        <f t="shared" si="526"/>
        <v>0</v>
      </c>
    </row>
    <row r="19917" spans="2:2">
      <c r="B19917" s="6">
        <f t="shared" si="526"/>
        <v>0</v>
      </c>
    </row>
    <row r="19918" spans="2:2">
      <c r="B19918" s="6">
        <f t="shared" si="526"/>
        <v>0</v>
      </c>
    </row>
    <row r="19919" spans="2:2">
      <c r="B19919" s="6">
        <f t="shared" si="526"/>
        <v>0</v>
      </c>
    </row>
    <row r="19920" spans="2:2">
      <c r="B19920" s="6">
        <f t="shared" si="526"/>
        <v>0</v>
      </c>
    </row>
    <row r="19921" spans="2:2">
      <c r="B19921" s="6">
        <f t="shared" si="526"/>
        <v>0</v>
      </c>
    </row>
    <row r="19922" spans="2:2">
      <c r="B19922" s="6">
        <f t="shared" si="526"/>
        <v>0</v>
      </c>
    </row>
    <row r="19923" spans="2:2">
      <c r="B19923" s="6">
        <f t="shared" si="526"/>
        <v>0</v>
      </c>
    </row>
    <row r="19924" spans="2:2">
      <c r="B19924" s="6">
        <f t="shared" si="526"/>
        <v>0</v>
      </c>
    </row>
    <row r="19925" spans="2:2">
      <c r="B19925" s="6">
        <f t="shared" ref="B19925:B19988" si="527">+H19925</f>
        <v>0</v>
      </c>
    </row>
    <row r="19926" spans="2:2">
      <c r="B19926" s="6">
        <f t="shared" si="527"/>
        <v>0</v>
      </c>
    </row>
    <row r="19927" spans="2:2">
      <c r="B19927" s="6">
        <f t="shared" si="527"/>
        <v>0</v>
      </c>
    </row>
    <row r="19928" spans="2:2">
      <c r="B19928" s="6">
        <f t="shared" si="527"/>
        <v>0</v>
      </c>
    </row>
    <row r="19929" spans="2:2">
      <c r="B19929" s="6">
        <f t="shared" si="527"/>
        <v>0</v>
      </c>
    </row>
    <row r="19930" spans="2:2">
      <c r="B19930" s="6">
        <f t="shared" si="527"/>
        <v>0</v>
      </c>
    </row>
    <row r="19931" spans="2:2">
      <c r="B19931" s="6">
        <f t="shared" si="527"/>
        <v>0</v>
      </c>
    </row>
    <row r="19932" spans="2:2">
      <c r="B19932" s="6">
        <f t="shared" si="527"/>
        <v>0</v>
      </c>
    </row>
    <row r="19933" spans="2:2">
      <c r="B19933" s="6">
        <f t="shared" si="527"/>
        <v>0</v>
      </c>
    </row>
    <row r="19934" spans="2:2">
      <c r="B19934" s="6">
        <f t="shared" si="527"/>
        <v>0</v>
      </c>
    </row>
    <row r="19935" spans="2:2">
      <c r="B19935" s="6">
        <f t="shared" si="527"/>
        <v>0</v>
      </c>
    </row>
    <row r="19936" spans="2:2">
      <c r="B19936" s="6">
        <f t="shared" si="527"/>
        <v>0</v>
      </c>
    </row>
    <row r="19937" spans="2:2">
      <c r="B19937" s="6">
        <f t="shared" si="527"/>
        <v>0</v>
      </c>
    </row>
    <row r="19938" spans="2:2">
      <c r="B19938" s="6">
        <f t="shared" si="527"/>
        <v>0</v>
      </c>
    </row>
    <row r="19939" spans="2:2">
      <c r="B19939" s="6">
        <f t="shared" si="527"/>
        <v>0</v>
      </c>
    </row>
    <row r="19940" spans="2:2">
      <c r="B19940" s="6">
        <f t="shared" si="527"/>
        <v>0</v>
      </c>
    </row>
    <row r="19941" spans="2:2">
      <c r="B19941" s="6">
        <f t="shared" si="527"/>
        <v>0</v>
      </c>
    </row>
    <row r="19942" spans="2:2">
      <c r="B19942" s="6">
        <f t="shared" si="527"/>
        <v>0</v>
      </c>
    </row>
    <row r="19943" spans="2:2">
      <c r="B19943" s="6">
        <f t="shared" si="527"/>
        <v>0</v>
      </c>
    </row>
    <row r="19944" spans="2:2">
      <c r="B19944" s="6">
        <f t="shared" si="527"/>
        <v>0</v>
      </c>
    </row>
    <row r="19945" spans="2:2">
      <c r="B19945" s="6">
        <f t="shared" si="527"/>
        <v>0</v>
      </c>
    </row>
    <row r="19946" spans="2:2">
      <c r="B19946" s="6">
        <f t="shared" si="527"/>
        <v>0</v>
      </c>
    </row>
    <row r="19947" spans="2:2">
      <c r="B19947" s="6">
        <f t="shared" si="527"/>
        <v>0</v>
      </c>
    </row>
    <row r="19948" spans="2:2">
      <c r="B19948" s="6">
        <f t="shared" si="527"/>
        <v>0</v>
      </c>
    </row>
    <row r="19949" spans="2:2">
      <c r="B19949" s="6">
        <f t="shared" si="527"/>
        <v>0</v>
      </c>
    </row>
    <row r="19950" spans="2:2">
      <c r="B19950" s="6">
        <f t="shared" si="527"/>
        <v>0</v>
      </c>
    </row>
    <row r="19951" spans="2:2">
      <c r="B19951" s="6">
        <f t="shared" si="527"/>
        <v>0</v>
      </c>
    </row>
    <row r="19952" spans="2:2">
      <c r="B19952" s="6">
        <f t="shared" si="527"/>
        <v>0</v>
      </c>
    </row>
    <row r="19953" spans="2:2">
      <c r="B19953" s="6">
        <f t="shared" si="527"/>
        <v>0</v>
      </c>
    </row>
    <row r="19954" spans="2:2">
      <c r="B19954" s="6">
        <f t="shared" si="527"/>
        <v>0</v>
      </c>
    </row>
    <row r="19955" spans="2:2">
      <c r="B19955" s="6">
        <f t="shared" si="527"/>
        <v>0</v>
      </c>
    </row>
    <row r="19956" spans="2:2">
      <c r="B19956" s="6">
        <f t="shared" si="527"/>
        <v>0</v>
      </c>
    </row>
    <row r="19957" spans="2:2">
      <c r="B19957" s="6">
        <f t="shared" si="527"/>
        <v>0</v>
      </c>
    </row>
    <row r="19958" spans="2:2">
      <c r="B19958" s="6">
        <f t="shared" si="527"/>
        <v>0</v>
      </c>
    </row>
    <row r="19959" spans="2:2">
      <c r="B19959" s="6">
        <f t="shared" si="527"/>
        <v>0</v>
      </c>
    </row>
    <row r="19960" spans="2:2">
      <c r="B19960" s="6">
        <f t="shared" si="527"/>
        <v>0</v>
      </c>
    </row>
    <row r="19961" spans="2:2">
      <c r="B19961" s="6">
        <f t="shared" si="527"/>
        <v>0</v>
      </c>
    </row>
    <row r="19962" spans="2:2">
      <c r="B19962" s="6">
        <f t="shared" si="527"/>
        <v>0</v>
      </c>
    </row>
    <row r="19963" spans="2:2">
      <c r="B19963" s="6">
        <f t="shared" si="527"/>
        <v>0</v>
      </c>
    </row>
    <row r="19964" spans="2:2">
      <c r="B19964" s="6">
        <f t="shared" si="527"/>
        <v>0</v>
      </c>
    </row>
    <row r="19965" spans="2:2">
      <c r="B19965" s="6">
        <f t="shared" si="527"/>
        <v>0</v>
      </c>
    </row>
    <row r="19966" spans="2:2">
      <c r="B19966" s="6">
        <f t="shared" si="527"/>
        <v>0</v>
      </c>
    </row>
    <row r="19967" spans="2:2">
      <c r="B19967" s="6">
        <f t="shared" si="527"/>
        <v>0</v>
      </c>
    </row>
    <row r="19968" spans="2:2">
      <c r="B19968" s="6">
        <f t="shared" si="527"/>
        <v>0</v>
      </c>
    </row>
    <row r="19969" spans="2:2">
      <c r="B19969" s="6">
        <f t="shared" si="527"/>
        <v>0</v>
      </c>
    </row>
    <row r="19970" spans="2:2">
      <c r="B19970" s="6">
        <f t="shared" si="527"/>
        <v>0</v>
      </c>
    </row>
    <row r="19971" spans="2:2">
      <c r="B19971" s="6">
        <f t="shared" si="527"/>
        <v>0</v>
      </c>
    </row>
    <row r="19972" spans="2:2">
      <c r="B19972" s="6">
        <f t="shared" si="527"/>
        <v>0</v>
      </c>
    </row>
    <row r="19973" spans="2:2">
      <c r="B19973" s="6">
        <f t="shared" si="527"/>
        <v>0</v>
      </c>
    </row>
    <row r="19974" spans="2:2">
      <c r="B19974" s="6">
        <f t="shared" si="527"/>
        <v>0</v>
      </c>
    </row>
    <row r="19975" spans="2:2">
      <c r="B19975" s="6">
        <f t="shared" si="527"/>
        <v>0</v>
      </c>
    </row>
    <row r="19976" spans="2:2">
      <c r="B19976" s="6">
        <f t="shared" si="527"/>
        <v>0</v>
      </c>
    </row>
    <row r="19977" spans="2:2">
      <c r="B19977" s="6">
        <f t="shared" si="527"/>
        <v>0</v>
      </c>
    </row>
    <row r="19978" spans="2:2">
      <c r="B19978" s="6">
        <f t="shared" si="527"/>
        <v>0</v>
      </c>
    </row>
    <row r="19979" spans="2:2">
      <c r="B19979" s="6">
        <f t="shared" si="527"/>
        <v>0</v>
      </c>
    </row>
    <row r="19980" spans="2:2">
      <c r="B19980" s="6">
        <f t="shared" si="527"/>
        <v>0</v>
      </c>
    </row>
    <row r="19981" spans="2:2">
      <c r="B19981" s="6">
        <f t="shared" si="527"/>
        <v>0</v>
      </c>
    </row>
    <row r="19982" spans="2:2">
      <c r="B19982" s="6">
        <f t="shared" si="527"/>
        <v>0</v>
      </c>
    </row>
    <row r="19983" spans="2:2">
      <c r="B19983" s="6">
        <f t="shared" si="527"/>
        <v>0</v>
      </c>
    </row>
    <row r="19984" spans="2:2">
      <c r="B19984" s="6">
        <f t="shared" si="527"/>
        <v>0</v>
      </c>
    </row>
    <row r="19985" spans="2:2">
      <c r="B19985" s="6">
        <f t="shared" si="527"/>
        <v>0</v>
      </c>
    </row>
    <row r="19986" spans="2:2">
      <c r="B19986" s="6">
        <f t="shared" si="527"/>
        <v>0</v>
      </c>
    </row>
    <row r="19987" spans="2:2">
      <c r="B19987" s="6">
        <f t="shared" si="527"/>
        <v>0</v>
      </c>
    </row>
    <row r="19988" spans="2:2">
      <c r="B19988" s="6">
        <f t="shared" si="527"/>
        <v>0</v>
      </c>
    </row>
    <row r="19989" spans="2:2">
      <c r="B19989" s="6">
        <f t="shared" ref="B19989:B20052" si="528">+H19989</f>
        <v>0</v>
      </c>
    </row>
    <row r="19990" spans="2:2">
      <c r="B19990" s="6">
        <f t="shared" si="528"/>
        <v>0</v>
      </c>
    </row>
    <row r="19991" spans="2:2">
      <c r="B19991" s="6">
        <f t="shared" si="528"/>
        <v>0</v>
      </c>
    </row>
    <row r="19992" spans="2:2">
      <c r="B19992" s="6">
        <f t="shared" si="528"/>
        <v>0</v>
      </c>
    </row>
    <row r="19993" spans="2:2">
      <c r="B19993" s="6">
        <f t="shared" si="528"/>
        <v>0</v>
      </c>
    </row>
    <row r="19994" spans="2:2">
      <c r="B19994" s="6">
        <f t="shared" si="528"/>
        <v>0</v>
      </c>
    </row>
    <row r="19995" spans="2:2">
      <c r="B19995" s="6">
        <f t="shared" si="528"/>
        <v>0</v>
      </c>
    </row>
    <row r="19996" spans="2:2">
      <c r="B19996" s="6">
        <f t="shared" si="528"/>
        <v>0</v>
      </c>
    </row>
    <row r="19997" spans="2:2">
      <c r="B19997" s="6">
        <f t="shared" si="528"/>
        <v>0</v>
      </c>
    </row>
    <row r="19998" spans="2:2">
      <c r="B19998" s="6">
        <f t="shared" si="528"/>
        <v>0</v>
      </c>
    </row>
    <row r="19999" spans="2:2">
      <c r="B19999" s="6">
        <f t="shared" si="528"/>
        <v>0</v>
      </c>
    </row>
    <row r="20000" spans="2:2">
      <c r="B20000" s="6">
        <f t="shared" si="528"/>
        <v>0</v>
      </c>
    </row>
    <row r="20001" spans="2:2">
      <c r="B20001" s="6">
        <f t="shared" si="528"/>
        <v>0</v>
      </c>
    </row>
    <row r="20002" spans="2:2">
      <c r="B20002" s="6">
        <f t="shared" si="528"/>
        <v>0</v>
      </c>
    </row>
    <row r="20003" spans="2:2">
      <c r="B20003" s="6">
        <f t="shared" si="528"/>
        <v>0</v>
      </c>
    </row>
    <row r="20004" spans="2:2">
      <c r="B20004" s="6">
        <f t="shared" si="528"/>
        <v>0</v>
      </c>
    </row>
    <row r="20005" spans="2:2">
      <c r="B20005" s="6">
        <f t="shared" si="528"/>
        <v>0</v>
      </c>
    </row>
    <row r="20006" spans="2:2">
      <c r="B20006" s="6">
        <f t="shared" si="528"/>
        <v>0</v>
      </c>
    </row>
    <row r="20007" spans="2:2">
      <c r="B20007" s="6">
        <f t="shared" si="528"/>
        <v>0</v>
      </c>
    </row>
    <row r="20008" spans="2:2">
      <c r="B20008" s="6">
        <f t="shared" si="528"/>
        <v>0</v>
      </c>
    </row>
    <row r="20009" spans="2:2">
      <c r="B20009" s="6">
        <f t="shared" si="528"/>
        <v>0</v>
      </c>
    </row>
    <row r="20010" spans="2:2">
      <c r="B20010" s="6">
        <f t="shared" si="528"/>
        <v>0</v>
      </c>
    </row>
    <row r="20011" spans="2:2">
      <c r="B20011" s="6">
        <f t="shared" si="528"/>
        <v>0</v>
      </c>
    </row>
    <row r="20012" spans="2:2">
      <c r="B20012" s="6">
        <f t="shared" si="528"/>
        <v>0</v>
      </c>
    </row>
    <row r="20013" spans="2:2">
      <c r="B20013" s="6">
        <f t="shared" si="528"/>
        <v>0</v>
      </c>
    </row>
    <row r="20014" spans="2:2">
      <c r="B20014" s="6">
        <f t="shared" si="528"/>
        <v>0</v>
      </c>
    </row>
    <row r="20015" spans="2:2">
      <c r="B20015" s="6">
        <f t="shared" si="528"/>
        <v>0</v>
      </c>
    </row>
    <row r="20016" spans="2:2">
      <c r="B20016" s="6">
        <f t="shared" si="528"/>
        <v>0</v>
      </c>
    </row>
    <row r="20017" spans="2:2">
      <c r="B20017" s="6">
        <f t="shared" si="528"/>
        <v>0</v>
      </c>
    </row>
    <row r="20018" spans="2:2">
      <c r="B20018" s="6">
        <f t="shared" si="528"/>
        <v>0</v>
      </c>
    </row>
    <row r="20019" spans="2:2">
      <c r="B20019" s="6">
        <f t="shared" si="528"/>
        <v>0</v>
      </c>
    </row>
    <row r="20020" spans="2:2">
      <c r="B20020" s="6">
        <f t="shared" si="528"/>
        <v>0</v>
      </c>
    </row>
    <row r="20021" spans="2:2">
      <c r="B20021" s="6">
        <f t="shared" si="528"/>
        <v>0</v>
      </c>
    </row>
    <row r="20022" spans="2:2">
      <c r="B20022" s="6">
        <f t="shared" si="528"/>
        <v>0</v>
      </c>
    </row>
    <row r="20023" spans="2:2">
      <c r="B20023" s="6">
        <f t="shared" si="528"/>
        <v>0</v>
      </c>
    </row>
    <row r="20024" spans="2:2">
      <c r="B20024" s="6">
        <f t="shared" si="528"/>
        <v>0</v>
      </c>
    </row>
    <row r="20025" spans="2:2">
      <c r="B20025" s="6">
        <f t="shared" si="528"/>
        <v>0</v>
      </c>
    </row>
    <row r="20026" spans="2:2">
      <c r="B20026" s="6">
        <f t="shared" si="528"/>
        <v>0</v>
      </c>
    </row>
    <row r="20027" spans="2:2">
      <c r="B20027" s="6">
        <f t="shared" si="528"/>
        <v>0</v>
      </c>
    </row>
    <row r="20028" spans="2:2">
      <c r="B20028" s="6">
        <f t="shared" si="528"/>
        <v>0</v>
      </c>
    </row>
    <row r="20029" spans="2:2">
      <c r="B20029" s="6">
        <f t="shared" si="528"/>
        <v>0</v>
      </c>
    </row>
    <row r="20030" spans="2:2">
      <c r="B20030" s="6">
        <f t="shared" si="528"/>
        <v>0</v>
      </c>
    </row>
    <row r="20031" spans="2:2">
      <c r="B20031" s="6">
        <f t="shared" si="528"/>
        <v>0</v>
      </c>
    </row>
    <row r="20032" spans="2:2">
      <c r="B20032" s="6">
        <f t="shared" si="528"/>
        <v>0</v>
      </c>
    </row>
    <row r="20033" spans="2:2">
      <c r="B20033" s="6">
        <f t="shared" si="528"/>
        <v>0</v>
      </c>
    </row>
    <row r="20034" spans="2:2">
      <c r="B20034" s="6">
        <f t="shared" si="528"/>
        <v>0</v>
      </c>
    </row>
    <row r="20035" spans="2:2">
      <c r="B20035" s="6">
        <f t="shared" si="528"/>
        <v>0</v>
      </c>
    </row>
    <row r="20036" spans="2:2">
      <c r="B20036" s="6">
        <f t="shared" si="528"/>
        <v>0</v>
      </c>
    </row>
    <row r="20037" spans="2:2">
      <c r="B20037" s="6">
        <f t="shared" si="528"/>
        <v>0</v>
      </c>
    </row>
    <row r="20038" spans="2:2">
      <c r="B20038" s="6">
        <f t="shared" si="528"/>
        <v>0</v>
      </c>
    </row>
    <row r="20039" spans="2:2">
      <c r="B20039" s="6">
        <f t="shared" si="528"/>
        <v>0</v>
      </c>
    </row>
    <row r="20040" spans="2:2">
      <c r="B20040" s="6">
        <f t="shared" si="528"/>
        <v>0</v>
      </c>
    </row>
    <row r="20041" spans="2:2">
      <c r="B20041" s="6">
        <f t="shared" si="528"/>
        <v>0</v>
      </c>
    </row>
    <row r="20042" spans="2:2">
      <c r="B20042" s="6">
        <f t="shared" si="528"/>
        <v>0</v>
      </c>
    </row>
    <row r="20043" spans="2:2">
      <c r="B20043" s="6">
        <f t="shared" si="528"/>
        <v>0</v>
      </c>
    </row>
    <row r="20044" spans="2:2">
      <c r="B20044" s="6">
        <f t="shared" si="528"/>
        <v>0</v>
      </c>
    </row>
    <row r="20045" spans="2:2">
      <c r="B20045" s="6">
        <f t="shared" si="528"/>
        <v>0</v>
      </c>
    </row>
    <row r="20046" spans="2:2">
      <c r="B20046" s="6">
        <f t="shared" si="528"/>
        <v>0</v>
      </c>
    </row>
    <row r="20047" spans="2:2">
      <c r="B20047" s="6">
        <f t="shared" si="528"/>
        <v>0</v>
      </c>
    </row>
    <row r="20048" spans="2:2">
      <c r="B20048" s="6">
        <f t="shared" si="528"/>
        <v>0</v>
      </c>
    </row>
    <row r="20049" spans="2:2">
      <c r="B20049" s="6">
        <f t="shared" si="528"/>
        <v>0</v>
      </c>
    </row>
    <row r="20050" spans="2:2">
      <c r="B20050" s="6">
        <f t="shared" si="528"/>
        <v>0</v>
      </c>
    </row>
    <row r="20051" spans="2:2">
      <c r="B20051" s="6">
        <f t="shared" si="528"/>
        <v>0</v>
      </c>
    </row>
    <row r="20052" spans="2:2">
      <c r="B20052" s="6">
        <f t="shared" si="528"/>
        <v>0</v>
      </c>
    </row>
    <row r="20053" spans="2:2">
      <c r="B20053" s="6">
        <f t="shared" ref="B20053:B20116" si="529">+H20053</f>
        <v>0</v>
      </c>
    </row>
    <row r="20054" spans="2:2">
      <c r="B20054" s="6">
        <f t="shared" si="529"/>
        <v>0</v>
      </c>
    </row>
    <row r="20055" spans="2:2">
      <c r="B20055" s="6">
        <f t="shared" si="529"/>
        <v>0</v>
      </c>
    </row>
    <row r="20056" spans="2:2">
      <c r="B20056" s="6">
        <f t="shared" si="529"/>
        <v>0</v>
      </c>
    </row>
    <row r="20057" spans="2:2">
      <c r="B20057" s="6">
        <f t="shared" si="529"/>
        <v>0</v>
      </c>
    </row>
    <row r="20058" spans="2:2">
      <c r="B20058" s="6">
        <f t="shared" si="529"/>
        <v>0</v>
      </c>
    </row>
    <row r="20059" spans="2:2">
      <c r="B20059" s="6">
        <f t="shared" si="529"/>
        <v>0</v>
      </c>
    </row>
    <row r="20060" spans="2:2">
      <c r="B20060" s="6">
        <f t="shared" si="529"/>
        <v>0</v>
      </c>
    </row>
    <row r="20061" spans="2:2">
      <c r="B20061" s="6">
        <f t="shared" si="529"/>
        <v>0</v>
      </c>
    </row>
    <row r="20062" spans="2:2">
      <c r="B20062" s="6">
        <f t="shared" si="529"/>
        <v>0</v>
      </c>
    </row>
    <row r="20063" spans="2:2">
      <c r="B20063" s="6">
        <f t="shared" si="529"/>
        <v>0</v>
      </c>
    </row>
    <row r="20064" spans="2:2">
      <c r="B20064" s="6">
        <f t="shared" si="529"/>
        <v>0</v>
      </c>
    </row>
    <row r="20065" spans="2:2">
      <c r="B20065" s="6">
        <f t="shared" si="529"/>
        <v>0</v>
      </c>
    </row>
    <row r="20066" spans="2:2">
      <c r="B20066" s="6">
        <f t="shared" si="529"/>
        <v>0</v>
      </c>
    </row>
    <row r="20067" spans="2:2">
      <c r="B20067" s="6">
        <f t="shared" si="529"/>
        <v>0</v>
      </c>
    </row>
    <row r="20068" spans="2:2">
      <c r="B20068" s="6">
        <f t="shared" si="529"/>
        <v>0</v>
      </c>
    </row>
    <row r="20069" spans="2:2">
      <c r="B20069" s="6">
        <f t="shared" si="529"/>
        <v>0</v>
      </c>
    </row>
    <row r="20070" spans="2:2">
      <c r="B20070" s="6">
        <f t="shared" si="529"/>
        <v>0</v>
      </c>
    </row>
    <row r="20071" spans="2:2">
      <c r="B20071" s="6">
        <f t="shared" si="529"/>
        <v>0</v>
      </c>
    </row>
    <row r="20072" spans="2:2">
      <c r="B20072" s="6">
        <f t="shared" si="529"/>
        <v>0</v>
      </c>
    </row>
    <row r="20073" spans="2:2">
      <c r="B20073" s="6">
        <f t="shared" si="529"/>
        <v>0</v>
      </c>
    </row>
    <row r="20074" spans="2:2">
      <c r="B20074" s="6">
        <f t="shared" si="529"/>
        <v>0</v>
      </c>
    </row>
    <row r="20075" spans="2:2">
      <c r="B20075" s="6">
        <f t="shared" si="529"/>
        <v>0</v>
      </c>
    </row>
    <row r="20076" spans="2:2">
      <c r="B20076" s="6">
        <f t="shared" si="529"/>
        <v>0</v>
      </c>
    </row>
    <row r="20077" spans="2:2">
      <c r="B20077" s="6">
        <f t="shared" si="529"/>
        <v>0</v>
      </c>
    </row>
    <row r="20078" spans="2:2">
      <c r="B20078" s="6">
        <f t="shared" si="529"/>
        <v>0</v>
      </c>
    </row>
    <row r="20079" spans="2:2">
      <c r="B20079" s="6">
        <f t="shared" si="529"/>
        <v>0</v>
      </c>
    </row>
    <row r="20080" spans="2:2">
      <c r="B20080" s="6">
        <f t="shared" si="529"/>
        <v>0</v>
      </c>
    </row>
    <row r="20081" spans="2:2">
      <c r="B20081" s="6">
        <f t="shared" si="529"/>
        <v>0</v>
      </c>
    </row>
    <row r="20082" spans="2:2">
      <c r="B20082" s="6">
        <f t="shared" si="529"/>
        <v>0</v>
      </c>
    </row>
    <row r="20083" spans="2:2">
      <c r="B20083" s="6">
        <f t="shared" si="529"/>
        <v>0</v>
      </c>
    </row>
    <row r="20084" spans="2:2">
      <c r="B20084" s="6">
        <f t="shared" si="529"/>
        <v>0</v>
      </c>
    </row>
    <row r="20085" spans="2:2">
      <c r="B20085" s="6">
        <f t="shared" si="529"/>
        <v>0</v>
      </c>
    </row>
    <row r="20086" spans="2:2">
      <c r="B20086" s="6">
        <f t="shared" si="529"/>
        <v>0</v>
      </c>
    </row>
    <row r="20087" spans="2:2">
      <c r="B20087" s="6">
        <f t="shared" si="529"/>
        <v>0</v>
      </c>
    </row>
    <row r="20088" spans="2:2">
      <c r="B20088" s="6">
        <f t="shared" si="529"/>
        <v>0</v>
      </c>
    </row>
    <row r="20089" spans="2:2">
      <c r="B20089" s="6">
        <f t="shared" si="529"/>
        <v>0</v>
      </c>
    </row>
    <row r="20090" spans="2:2">
      <c r="B20090" s="6">
        <f t="shared" si="529"/>
        <v>0</v>
      </c>
    </row>
    <row r="20091" spans="2:2">
      <c r="B20091" s="6">
        <f t="shared" si="529"/>
        <v>0</v>
      </c>
    </row>
    <row r="20092" spans="2:2">
      <c r="B20092" s="6">
        <f t="shared" si="529"/>
        <v>0</v>
      </c>
    </row>
    <row r="20093" spans="2:2">
      <c r="B20093" s="6">
        <f t="shared" si="529"/>
        <v>0</v>
      </c>
    </row>
    <row r="20094" spans="2:2">
      <c r="B20094" s="6">
        <f t="shared" si="529"/>
        <v>0</v>
      </c>
    </row>
    <row r="20095" spans="2:2">
      <c r="B20095" s="6">
        <f t="shared" si="529"/>
        <v>0</v>
      </c>
    </row>
    <row r="20096" spans="2:2">
      <c r="B20096" s="6">
        <f t="shared" si="529"/>
        <v>0</v>
      </c>
    </row>
    <row r="20097" spans="2:2">
      <c r="B20097" s="6">
        <f t="shared" si="529"/>
        <v>0</v>
      </c>
    </row>
    <row r="20098" spans="2:2">
      <c r="B20098" s="6">
        <f t="shared" si="529"/>
        <v>0</v>
      </c>
    </row>
    <row r="20099" spans="2:2">
      <c r="B20099" s="6">
        <f t="shared" si="529"/>
        <v>0</v>
      </c>
    </row>
    <row r="20100" spans="2:2">
      <c r="B20100" s="6">
        <f t="shared" si="529"/>
        <v>0</v>
      </c>
    </row>
    <row r="20101" spans="2:2">
      <c r="B20101" s="6">
        <f t="shared" si="529"/>
        <v>0</v>
      </c>
    </row>
    <row r="20102" spans="2:2">
      <c r="B20102" s="6">
        <f t="shared" si="529"/>
        <v>0</v>
      </c>
    </row>
    <row r="20103" spans="2:2">
      <c r="B20103" s="6">
        <f t="shared" si="529"/>
        <v>0</v>
      </c>
    </row>
    <row r="20104" spans="2:2">
      <c r="B20104" s="6">
        <f t="shared" si="529"/>
        <v>0</v>
      </c>
    </row>
    <row r="20105" spans="2:2">
      <c r="B20105" s="6">
        <f t="shared" si="529"/>
        <v>0</v>
      </c>
    </row>
    <row r="20106" spans="2:2">
      <c r="B20106" s="6">
        <f t="shared" si="529"/>
        <v>0</v>
      </c>
    </row>
    <row r="20107" spans="2:2">
      <c r="B20107" s="6">
        <f t="shared" si="529"/>
        <v>0</v>
      </c>
    </row>
    <row r="20108" spans="2:2">
      <c r="B20108" s="6">
        <f t="shared" si="529"/>
        <v>0</v>
      </c>
    </row>
    <row r="20109" spans="2:2">
      <c r="B20109" s="6">
        <f t="shared" si="529"/>
        <v>0</v>
      </c>
    </row>
    <row r="20110" spans="2:2">
      <c r="B20110" s="6">
        <f t="shared" si="529"/>
        <v>0</v>
      </c>
    </row>
    <row r="20111" spans="2:2">
      <c r="B20111" s="6">
        <f t="shared" si="529"/>
        <v>0</v>
      </c>
    </row>
    <row r="20112" spans="2:2">
      <c r="B20112" s="6">
        <f t="shared" si="529"/>
        <v>0</v>
      </c>
    </row>
    <row r="20113" spans="2:2">
      <c r="B20113" s="6">
        <f t="shared" si="529"/>
        <v>0</v>
      </c>
    </row>
    <row r="20114" spans="2:2">
      <c r="B20114" s="6">
        <f t="shared" si="529"/>
        <v>0</v>
      </c>
    </row>
    <row r="20115" spans="2:2">
      <c r="B20115" s="6">
        <f t="shared" si="529"/>
        <v>0</v>
      </c>
    </row>
    <row r="20116" spans="2:2">
      <c r="B20116" s="6">
        <f t="shared" si="529"/>
        <v>0</v>
      </c>
    </row>
    <row r="20117" spans="2:2">
      <c r="B20117" s="6">
        <f t="shared" ref="B20117:B20180" si="530">+H20117</f>
        <v>0</v>
      </c>
    </row>
    <row r="20118" spans="2:2">
      <c r="B20118" s="6">
        <f t="shared" si="530"/>
        <v>0</v>
      </c>
    </row>
    <row r="20119" spans="2:2">
      <c r="B20119" s="6">
        <f t="shared" si="530"/>
        <v>0</v>
      </c>
    </row>
    <row r="20120" spans="2:2">
      <c r="B20120" s="6">
        <f t="shared" si="530"/>
        <v>0</v>
      </c>
    </row>
    <row r="20121" spans="2:2">
      <c r="B20121" s="6">
        <f t="shared" si="530"/>
        <v>0</v>
      </c>
    </row>
    <row r="20122" spans="2:2">
      <c r="B20122" s="6">
        <f t="shared" si="530"/>
        <v>0</v>
      </c>
    </row>
    <row r="20123" spans="2:2">
      <c r="B20123" s="6">
        <f t="shared" si="530"/>
        <v>0</v>
      </c>
    </row>
    <row r="20124" spans="2:2">
      <c r="B20124" s="6">
        <f t="shared" si="530"/>
        <v>0</v>
      </c>
    </row>
    <row r="20125" spans="2:2">
      <c r="B20125" s="6">
        <f t="shared" si="530"/>
        <v>0</v>
      </c>
    </row>
    <row r="20126" spans="2:2">
      <c r="B20126" s="6">
        <f t="shared" si="530"/>
        <v>0</v>
      </c>
    </row>
    <row r="20127" spans="2:2">
      <c r="B20127" s="6">
        <f t="shared" si="530"/>
        <v>0</v>
      </c>
    </row>
    <row r="20128" spans="2:2">
      <c r="B20128" s="6">
        <f t="shared" si="530"/>
        <v>0</v>
      </c>
    </row>
    <row r="20129" spans="2:2">
      <c r="B20129" s="6">
        <f t="shared" si="530"/>
        <v>0</v>
      </c>
    </row>
    <row r="20130" spans="2:2">
      <c r="B20130" s="6">
        <f t="shared" si="530"/>
        <v>0</v>
      </c>
    </row>
    <row r="20131" spans="2:2">
      <c r="B20131" s="6">
        <f t="shared" si="530"/>
        <v>0</v>
      </c>
    </row>
    <row r="20132" spans="2:2">
      <c r="B20132" s="6">
        <f t="shared" si="530"/>
        <v>0</v>
      </c>
    </row>
    <row r="20133" spans="2:2">
      <c r="B20133" s="6">
        <f t="shared" si="530"/>
        <v>0</v>
      </c>
    </row>
    <row r="20134" spans="2:2">
      <c r="B20134" s="6">
        <f t="shared" si="530"/>
        <v>0</v>
      </c>
    </row>
    <row r="20135" spans="2:2">
      <c r="B20135" s="6">
        <f t="shared" si="530"/>
        <v>0</v>
      </c>
    </row>
    <row r="20136" spans="2:2">
      <c r="B20136" s="6">
        <f t="shared" si="530"/>
        <v>0</v>
      </c>
    </row>
    <row r="20137" spans="2:2">
      <c r="B20137" s="6">
        <f t="shared" si="530"/>
        <v>0</v>
      </c>
    </row>
    <row r="20138" spans="2:2">
      <c r="B20138" s="6">
        <f t="shared" si="530"/>
        <v>0</v>
      </c>
    </row>
    <row r="20139" spans="2:2">
      <c r="B20139" s="6">
        <f t="shared" si="530"/>
        <v>0</v>
      </c>
    </row>
    <row r="20140" spans="2:2">
      <c r="B20140" s="6">
        <f t="shared" si="530"/>
        <v>0</v>
      </c>
    </row>
    <row r="20141" spans="2:2">
      <c r="B20141" s="6">
        <f t="shared" si="530"/>
        <v>0</v>
      </c>
    </row>
    <row r="20142" spans="2:2">
      <c r="B20142" s="6">
        <f t="shared" si="530"/>
        <v>0</v>
      </c>
    </row>
    <row r="20143" spans="2:2">
      <c r="B20143" s="6">
        <f t="shared" si="530"/>
        <v>0</v>
      </c>
    </row>
    <row r="20144" spans="2:2">
      <c r="B20144" s="6">
        <f t="shared" si="530"/>
        <v>0</v>
      </c>
    </row>
    <row r="20145" spans="2:2">
      <c r="B20145" s="6">
        <f t="shared" si="530"/>
        <v>0</v>
      </c>
    </row>
    <row r="20146" spans="2:2">
      <c r="B20146" s="6">
        <f t="shared" si="530"/>
        <v>0</v>
      </c>
    </row>
    <row r="20147" spans="2:2">
      <c r="B20147" s="6">
        <f t="shared" si="530"/>
        <v>0</v>
      </c>
    </row>
    <row r="20148" spans="2:2">
      <c r="B20148" s="6">
        <f t="shared" si="530"/>
        <v>0</v>
      </c>
    </row>
    <row r="20149" spans="2:2">
      <c r="B20149" s="6">
        <f t="shared" si="530"/>
        <v>0</v>
      </c>
    </row>
    <row r="20150" spans="2:2">
      <c r="B20150" s="6">
        <f t="shared" si="530"/>
        <v>0</v>
      </c>
    </row>
    <row r="20151" spans="2:2">
      <c r="B20151" s="6">
        <f t="shared" si="530"/>
        <v>0</v>
      </c>
    </row>
    <row r="20152" spans="2:2">
      <c r="B20152" s="6">
        <f t="shared" si="530"/>
        <v>0</v>
      </c>
    </row>
    <row r="20153" spans="2:2">
      <c r="B20153" s="6">
        <f t="shared" si="530"/>
        <v>0</v>
      </c>
    </row>
    <row r="20154" spans="2:2">
      <c r="B20154" s="6">
        <f t="shared" si="530"/>
        <v>0</v>
      </c>
    </row>
    <row r="20155" spans="2:2">
      <c r="B20155" s="6">
        <f t="shared" si="530"/>
        <v>0</v>
      </c>
    </row>
    <row r="20156" spans="2:2">
      <c r="B20156" s="6">
        <f t="shared" si="530"/>
        <v>0</v>
      </c>
    </row>
    <row r="20157" spans="2:2">
      <c r="B20157" s="6">
        <f t="shared" si="530"/>
        <v>0</v>
      </c>
    </row>
    <row r="20158" spans="2:2">
      <c r="B20158" s="6">
        <f t="shared" si="530"/>
        <v>0</v>
      </c>
    </row>
    <row r="20159" spans="2:2">
      <c r="B20159" s="6">
        <f t="shared" si="530"/>
        <v>0</v>
      </c>
    </row>
    <row r="20160" spans="2:2">
      <c r="B20160" s="6">
        <f t="shared" si="530"/>
        <v>0</v>
      </c>
    </row>
    <row r="20161" spans="2:2">
      <c r="B20161" s="6">
        <f t="shared" si="530"/>
        <v>0</v>
      </c>
    </row>
    <row r="20162" spans="2:2">
      <c r="B20162" s="6">
        <f t="shared" si="530"/>
        <v>0</v>
      </c>
    </row>
    <row r="20163" spans="2:2">
      <c r="B20163" s="6">
        <f t="shared" si="530"/>
        <v>0</v>
      </c>
    </row>
    <row r="20164" spans="2:2">
      <c r="B20164" s="6">
        <f t="shared" si="530"/>
        <v>0</v>
      </c>
    </row>
    <row r="20165" spans="2:2">
      <c r="B20165" s="6">
        <f t="shared" si="530"/>
        <v>0</v>
      </c>
    </row>
    <row r="20166" spans="2:2">
      <c r="B20166" s="6">
        <f t="shared" si="530"/>
        <v>0</v>
      </c>
    </row>
    <row r="20167" spans="2:2">
      <c r="B20167" s="6">
        <f t="shared" si="530"/>
        <v>0</v>
      </c>
    </row>
    <row r="20168" spans="2:2">
      <c r="B20168" s="6">
        <f t="shared" si="530"/>
        <v>0</v>
      </c>
    </row>
    <row r="20169" spans="2:2">
      <c r="B20169" s="6">
        <f t="shared" si="530"/>
        <v>0</v>
      </c>
    </row>
    <row r="20170" spans="2:2">
      <c r="B20170" s="6">
        <f t="shared" si="530"/>
        <v>0</v>
      </c>
    </row>
    <row r="20171" spans="2:2">
      <c r="B20171" s="6">
        <f t="shared" si="530"/>
        <v>0</v>
      </c>
    </row>
    <row r="20172" spans="2:2">
      <c r="B20172" s="6">
        <f t="shared" si="530"/>
        <v>0</v>
      </c>
    </row>
    <row r="20173" spans="2:2">
      <c r="B20173" s="6">
        <f t="shared" si="530"/>
        <v>0</v>
      </c>
    </row>
    <row r="20174" spans="2:2">
      <c r="B20174" s="6">
        <f t="shared" si="530"/>
        <v>0</v>
      </c>
    </row>
    <row r="20175" spans="2:2">
      <c r="B20175" s="6">
        <f t="shared" si="530"/>
        <v>0</v>
      </c>
    </row>
    <row r="20176" spans="2:2">
      <c r="B20176" s="6">
        <f t="shared" si="530"/>
        <v>0</v>
      </c>
    </row>
    <row r="20177" spans="2:2">
      <c r="B20177" s="6">
        <f t="shared" si="530"/>
        <v>0</v>
      </c>
    </row>
    <row r="20178" spans="2:2">
      <c r="B20178" s="6">
        <f t="shared" si="530"/>
        <v>0</v>
      </c>
    </row>
    <row r="20179" spans="2:2">
      <c r="B20179" s="6">
        <f t="shared" si="530"/>
        <v>0</v>
      </c>
    </row>
    <row r="20180" spans="2:2">
      <c r="B20180" s="6">
        <f t="shared" si="530"/>
        <v>0</v>
      </c>
    </row>
    <row r="20181" spans="2:2">
      <c r="B20181" s="6">
        <f t="shared" ref="B20181:B20244" si="531">+H20181</f>
        <v>0</v>
      </c>
    </row>
    <row r="20182" spans="2:2">
      <c r="B20182" s="6">
        <f t="shared" si="531"/>
        <v>0</v>
      </c>
    </row>
    <row r="20183" spans="2:2">
      <c r="B20183" s="6">
        <f t="shared" si="531"/>
        <v>0</v>
      </c>
    </row>
    <row r="20184" spans="2:2">
      <c r="B20184" s="6">
        <f t="shared" si="531"/>
        <v>0</v>
      </c>
    </row>
    <row r="20185" spans="2:2">
      <c r="B20185" s="6">
        <f t="shared" si="531"/>
        <v>0</v>
      </c>
    </row>
    <row r="20186" spans="2:2">
      <c r="B20186" s="6">
        <f t="shared" si="531"/>
        <v>0</v>
      </c>
    </row>
    <row r="20187" spans="2:2">
      <c r="B20187" s="6">
        <f t="shared" si="531"/>
        <v>0</v>
      </c>
    </row>
    <row r="20188" spans="2:2">
      <c r="B20188" s="6">
        <f t="shared" si="531"/>
        <v>0</v>
      </c>
    </row>
    <row r="20189" spans="2:2">
      <c r="B20189" s="6">
        <f t="shared" si="531"/>
        <v>0</v>
      </c>
    </row>
    <row r="20190" spans="2:2">
      <c r="B20190" s="6">
        <f t="shared" si="531"/>
        <v>0</v>
      </c>
    </row>
    <row r="20191" spans="2:2">
      <c r="B20191" s="6">
        <f t="shared" si="531"/>
        <v>0</v>
      </c>
    </row>
    <row r="20192" spans="2:2">
      <c r="B20192" s="6">
        <f t="shared" si="531"/>
        <v>0</v>
      </c>
    </row>
    <row r="20193" spans="2:2">
      <c r="B20193" s="6">
        <f t="shared" si="531"/>
        <v>0</v>
      </c>
    </row>
    <row r="20194" spans="2:2">
      <c r="B20194" s="6">
        <f t="shared" si="531"/>
        <v>0</v>
      </c>
    </row>
    <row r="20195" spans="2:2">
      <c r="B20195" s="6">
        <f t="shared" si="531"/>
        <v>0</v>
      </c>
    </row>
    <row r="20196" spans="2:2">
      <c r="B20196" s="6">
        <f t="shared" si="531"/>
        <v>0</v>
      </c>
    </row>
    <row r="20197" spans="2:2">
      <c r="B20197" s="6">
        <f t="shared" si="531"/>
        <v>0</v>
      </c>
    </row>
    <row r="20198" spans="2:2">
      <c r="B20198" s="6">
        <f t="shared" si="531"/>
        <v>0</v>
      </c>
    </row>
    <row r="20199" spans="2:2">
      <c r="B20199" s="6">
        <f t="shared" si="531"/>
        <v>0</v>
      </c>
    </row>
    <row r="20200" spans="2:2">
      <c r="B20200" s="6">
        <f t="shared" si="531"/>
        <v>0</v>
      </c>
    </row>
    <row r="20201" spans="2:2">
      <c r="B20201" s="6">
        <f t="shared" si="531"/>
        <v>0</v>
      </c>
    </row>
    <row r="20202" spans="2:2">
      <c r="B20202" s="6">
        <f t="shared" si="531"/>
        <v>0</v>
      </c>
    </row>
    <row r="20203" spans="2:2">
      <c r="B20203" s="6">
        <f t="shared" si="531"/>
        <v>0</v>
      </c>
    </row>
    <row r="20204" spans="2:2">
      <c r="B20204" s="6">
        <f t="shared" si="531"/>
        <v>0</v>
      </c>
    </row>
    <row r="20205" spans="2:2">
      <c r="B20205" s="6">
        <f t="shared" si="531"/>
        <v>0</v>
      </c>
    </row>
    <row r="20206" spans="2:2">
      <c r="B20206" s="6">
        <f t="shared" si="531"/>
        <v>0</v>
      </c>
    </row>
    <row r="20207" spans="2:2">
      <c r="B20207" s="6">
        <f t="shared" si="531"/>
        <v>0</v>
      </c>
    </row>
    <row r="20208" spans="2:2">
      <c r="B20208" s="6">
        <f t="shared" si="531"/>
        <v>0</v>
      </c>
    </row>
    <row r="20209" spans="2:2">
      <c r="B20209" s="6">
        <f t="shared" si="531"/>
        <v>0</v>
      </c>
    </row>
    <row r="20210" spans="2:2">
      <c r="B20210" s="6">
        <f t="shared" si="531"/>
        <v>0</v>
      </c>
    </row>
    <row r="20211" spans="2:2">
      <c r="B20211" s="6">
        <f t="shared" si="531"/>
        <v>0</v>
      </c>
    </row>
    <row r="20212" spans="2:2">
      <c r="B20212" s="6">
        <f t="shared" si="531"/>
        <v>0</v>
      </c>
    </row>
    <row r="20213" spans="2:2">
      <c r="B20213" s="6">
        <f t="shared" si="531"/>
        <v>0</v>
      </c>
    </row>
    <row r="20214" spans="2:2">
      <c r="B20214" s="6">
        <f t="shared" si="531"/>
        <v>0</v>
      </c>
    </row>
    <row r="20215" spans="2:2">
      <c r="B20215" s="6">
        <f t="shared" si="531"/>
        <v>0</v>
      </c>
    </row>
    <row r="20216" spans="2:2">
      <c r="B20216" s="6">
        <f t="shared" si="531"/>
        <v>0</v>
      </c>
    </row>
    <row r="20217" spans="2:2">
      <c r="B20217" s="6">
        <f t="shared" si="531"/>
        <v>0</v>
      </c>
    </row>
    <row r="20218" spans="2:2">
      <c r="B20218" s="6">
        <f t="shared" si="531"/>
        <v>0</v>
      </c>
    </row>
    <row r="20219" spans="2:2">
      <c r="B20219" s="6">
        <f t="shared" si="531"/>
        <v>0</v>
      </c>
    </row>
    <row r="20220" spans="2:2">
      <c r="B20220" s="6">
        <f t="shared" si="531"/>
        <v>0</v>
      </c>
    </row>
    <row r="20221" spans="2:2">
      <c r="B20221" s="6">
        <f t="shared" si="531"/>
        <v>0</v>
      </c>
    </row>
    <row r="20222" spans="2:2">
      <c r="B20222" s="6">
        <f t="shared" si="531"/>
        <v>0</v>
      </c>
    </row>
    <row r="20223" spans="2:2">
      <c r="B20223" s="6">
        <f t="shared" si="531"/>
        <v>0</v>
      </c>
    </row>
    <row r="20224" spans="2:2">
      <c r="B20224" s="6">
        <f t="shared" si="531"/>
        <v>0</v>
      </c>
    </row>
    <row r="20225" spans="2:2">
      <c r="B20225" s="6">
        <f t="shared" si="531"/>
        <v>0</v>
      </c>
    </row>
    <row r="20226" spans="2:2">
      <c r="B20226" s="6">
        <f t="shared" si="531"/>
        <v>0</v>
      </c>
    </row>
    <row r="20227" spans="2:2">
      <c r="B20227" s="6">
        <f t="shared" si="531"/>
        <v>0</v>
      </c>
    </row>
    <row r="20228" spans="2:2">
      <c r="B20228" s="6">
        <f t="shared" si="531"/>
        <v>0</v>
      </c>
    </row>
    <row r="20229" spans="2:2">
      <c r="B20229" s="6">
        <f t="shared" si="531"/>
        <v>0</v>
      </c>
    </row>
    <row r="20230" spans="2:2">
      <c r="B20230" s="6">
        <f t="shared" si="531"/>
        <v>0</v>
      </c>
    </row>
    <row r="20231" spans="2:2">
      <c r="B20231" s="6">
        <f t="shared" si="531"/>
        <v>0</v>
      </c>
    </row>
    <row r="20232" spans="2:2">
      <c r="B20232" s="6">
        <f t="shared" si="531"/>
        <v>0</v>
      </c>
    </row>
    <row r="20233" spans="2:2">
      <c r="B20233" s="6">
        <f t="shared" si="531"/>
        <v>0</v>
      </c>
    </row>
    <row r="20234" spans="2:2">
      <c r="B20234" s="6">
        <f t="shared" si="531"/>
        <v>0</v>
      </c>
    </row>
    <row r="20235" spans="2:2">
      <c r="B20235" s="6">
        <f t="shared" si="531"/>
        <v>0</v>
      </c>
    </row>
    <row r="20236" spans="2:2">
      <c r="B20236" s="6">
        <f t="shared" si="531"/>
        <v>0</v>
      </c>
    </row>
    <row r="20237" spans="2:2">
      <c r="B20237" s="6">
        <f t="shared" si="531"/>
        <v>0</v>
      </c>
    </row>
    <row r="20238" spans="2:2">
      <c r="B20238" s="6">
        <f t="shared" si="531"/>
        <v>0</v>
      </c>
    </row>
    <row r="20239" spans="2:2">
      <c r="B20239" s="6">
        <f t="shared" si="531"/>
        <v>0</v>
      </c>
    </row>
    <row r="20240" spans="2:2">
      <c r="B20240" s="6">
        <f t="shared" si="531"/>
        <v>0</v>
      </c>
    </row>
    <row r="20241" spans="2:2">
      <c r="B20241" s="6">
        <f t="shared" si="531"/>
        <v>0</v>
      </c>
    </row>
    <row r="20242" spans="2:2">
      <c r="B20242" s="6">
        <f t="shared" si="531"/>
        <v>0</v>
      </c>
    </row>
    <row r="20243" spans="2:2">
      <c r="B20243" s="6">
        <f t="shared" si="531"/>
        <v>0</v>
      </c>
    </row>
    <row r="20244" spans="2:2">
      <c r="B20244" s="6">
        <f t="shared" si="531"/>
        <v>0</v>
      </c>
    </row>
    <row r="20245" spans="2:2">
      <c r="B20245" s="6">
        <f t="shared" ref="B20245:B20308" si="532">+H20245</f>
        <v>0</v>
      </c>
    </row>
    <row r="20246" spans="2:2">
      <c r="B20246" s="6">
        <f t="shared" si="532"/>
        <v>0</v>
      </c>
    </row>
    <row r="20247" spans="2:2">
      <c r="B20247" s="6">
        <f t="shared" si="532"/>
        <v>0</v>
      </c>
    </row>
    <row r="20248" spans="2:2">
      <c r="B20248" s="6">
        <f t="shared" si="532"/>
        <v>0</v>
      </c>
    </row>
    <row r="20249" spans="2:2">
      <c r="B20249" s="6">
        <f t="shared" si="532"/>
        <v>0</v>
      </c>
    </row>
    <row r="20250" spans="2:2">
      <c r="B20250" s="6">
        <f t="shared" si="532"/>
        <v>0</v>
      </c>
    </row>
    <row r="20251" spans="2:2">
      <c r="B20251" s="6">
        <f t="shared" si="532"/>
        <v>0</v>
      </c>
    </row>
    <row r="20252" spans="2:2">
      <c r="B20252" s="6">
        <f t="shared" si="532"/>
        <v>0</v>
      </c>
    </row>
    <row r="20253" spans="2:2">
      <c r="B20253" s="6">
        <f t="shared" si="532"/>
        <v>0</v>
      </c>
    </row>
    <row r="20254" spans="2:2">
      <c r="B20254" s="6">
        <f t="shared" si="532"/>
        <v>0</v>
      </c>
    </row>
    <row r="20255" spans="2:2">
      <c r="B20255" s="6">
        <f t="shared" si="532"/>
        <v>0</v>
      </c>
    </row>
    <row r="20256" spans="2:2">
      <c r="B20256" s="6">
        <f t="shared" si="532"/>
        <v>0</v>
      </c>
    </row>
    <row r="20257" spans="2:2">
      <c r="B20257" s="6">
        <f t="shared" si="532"/>
        <v>0</v>
      </c>
    </row>
    <row r="20258" spans="2:2">
      <c r="B20258" s="6">
        <f t="shared" si="532"/>
        <v>0</v>
      </c>
    </row>
    <row r="20259" spans="2:2">
      <c r="B20259" s="6">
        <f t="shared" si="532"/>
        <v>0</v>
      </c>
    </row>
    <row r="20260" spans="2:2">
      <c r="B20260" s="6">
        <f t="shared" si="532"/>
        <v>0</v>
      </c>
    </row>
    <row r="20261" spans="2:2">
      <c r="B20261" s="6">
        <f t="shared" si="532"/>
        <v>0</v>
      </c>
    </row>
    <row r="20262" spans="2:2">
      <c r="B20262" s="6">
        <f t="shared" si="532"/>
        <v>0</v>
      </c>
    </row>
    <row r="20263" spans="2:2">
      <c r="B20263" s="6">
        <f t="shared" si="532"/>
        <v>0</v>
      </c>
    </row>
    <row r="20264" spans="2:2">
      <c r="B20264" s="6">
        <f t="shared" si="532"/>
        <v>0</v>
      </c>
    </row>
    <row r="20265" spans="2:2">
      <c r="B20265" s="6">
        <f t="shared" si="532"/>
        <v>0</v>
      </c>
    </row>
    <row r="20266" spans="2:2">
      <c r="B20266" s="6">
        <f t="shared" si="532"/>
        <v>0</v>
      </c>
    </row>
    <row r="20267" spans="2:2">
      <c r="B20267" s="6">
        <f t="shared" si="532"/>
        <v>0</v>
      </c>
    </row>
    <row r="20268" spans="2:2">
      <c r="B20268" s="6">
        <f t="shared" si="532"/>
        <v>0</v>
      </c>
    </row>
    <row r="20269" spans="2:2">
      <c r="B20269" s="6">
        <f t="shared" si="532"/>
        <v>0</v>
      </c>
    </row>
    <row r="20270" spans="2:2">
      <c r="B20270" s="6">
        <f t="shared" si="532"/>
        <v>0</v>
      </c>
    </row>
    <row r="20271" spans="2:2">
      <c r="B20271" s="6">
        <f t="shared" si="532"/>
        <v>0</v>
      </c>
    </row>
    <row r="20272" spans="2:2">
      <c r="B20272" s="6">
        <f t="shared" si="532"/>
        <v>0</v>
      </c>
    </row>
    <row r="20273" spans="2:2">
      <c r="B20273" s="6">
        <f t="shared" si="532"/>
        <v>0</v>
      </c>
    </row>
    <row r="20274" spans="2:2">
      <c r="B20274" s="6">
        <f t="shared" si="532"/>
        <v>0</v>
      </c>
    </row>
    <row r="20275" spans="2:2">
      <c r="B20275" s="6">
        <f t="shared" si="532"/>
        <v>0</v>
      </c>
    </row>
    <row r="20276" spans="2:2">
      <c r="B20276" s="6">
        <f t="shared" si="532"/>
        <v>0</v>
      </c>
    </row>
    <row r="20277" spans="2:2">
      <c r="B20277" s="6">
        <f t="shared" si="532"/>
        <v>0</v>
      </c>
    </row>
    <row r="20278" spans="2:2">
      <c r="B20278" s="6">
        <f t="shared" si="532"/>
        <v>0</v>
      </c>
    </row>
    <row r="20279" spans="2:2">
      <c r="B20279" s="6">
        <f t="shared" si="532"/>
        <v>0</v>
      </c>
    </row>
    <row r="20280" spans="2:2">
      <c r="B20280" s="6">
        <f t="shared" si="532"/>
        <v>0</v>
      </c>
    </row>
    <row r="20281" spans="2:2">
      <c r="B20281" s="6">
        <f t="shared" si="532"/>
        <v>0</v>
      </c>
    </row>
    <row r="20282" spans="2:2">
      <c r="B20282" s="6">
        <f t="shared" si="532"/>
        <v>0</v>
      </c>
    </row>
    <row r="20283" spans="2:2">
      <c r="B20283" s="6">
        <f t="shared" si="532"/>
        <v>0</v>
      </c>
    </row>
    <row r="20284" spans="2:2">
      <c r="B20284" s="6">
        <f t="shared" si="532"/>
        <v>0</v>
      </c>
    </row>
    <row r="20285" spans="2:2">
      <c r="B20285" s="6">
        <f t="shared" si="532"/>
        <v>0</v>
      </c>
    </row>
    <row r="20286" spans="2:2">
      <c r="B20286" s="6">
        <f t="shared" si="532"/>
        <v>0</v>
      </c>
    </row>
    <row r="20287" spans="2:2">
      <c r="B20287" s="6">
        <f t="shared" si="532"/>
        <v>0</v>
      </c>
    </row>
    <row r="20288" spans="2:2">
      <c r="B20288" s="6">
        <f t="shared" si="532"/>
        <v>0</v>
      </c>
    </row>
    <row r="20289" spans="2:2">
      <c r="B20289" s="6">
        <f t="shared" si="532"/>
        <v>0</v>
      </c>
    </row>
    <row r="20290" spans="2:2">
      <c r="B20290" s="6">
        <f t="shared" si="532"/>
        <v>0</v>
      </c>
    </row>
    <row r="20291" spans="2:2">
      <c r="B20291" s="6">
        <f t="shared" si="532"/>
        <v>0</v>
      </c>
    </row>
    <row r="20292" spans="2:2">
      <c r="B20292" s="6">
        <f t="shared" si="532"/>
        <v>0</v>
      </c>
    </row>
    <row r="20293" spans="2:2">
      <c r="B20293" s="6">
        <f t="shared" si="532"/>
        <v>0</v>
      </c>
    </row>
    <row r="20294" spans="2:2">
      <c r="B20294" s="6">
        <f t="shared" si="532"/>
        <v>0</v>
      </c>
    </row>
    <row r="20295" spans="2:2">
      <c r="B20295" s="6">
        <f t="shared" si="532"/>
        <v>0</v>
      </c>
    </row>
    <row r="20296" spans="2:2">
      <c r="B20296" s="6">
        <f t="shared" si="532"/>
        <v>0</v>
      </c>
    </row>
    <row r="20297" spans="2:2">
      <c r="B20297" s="6">
        <f t="shared" si="532"/>
        <v>0</v>
      </c>
    </row>
    <row r="20298" spans="2:2">
      <c r="B20298" s="6">
        <f t="shared" si="532"/>
        <v>0</v>
      </c>
    </row>
    <row r="20299" spans="2:2">
      <c r="B20299" s="6">
        <f t="shared" si="532"/>
        <v>0</v>
      </c>
    </row>
    <row r="20300" spans="2:2">
      <c r="B20300" s="6">
        <f t="shared" si="532"/>
        <v>0</v>
      </c>
    </row>
    <row r="20301" spans="2:2">
      <c r="B20301" s="6">
        <f t="shared" si="532"/>
        <v>0</v>
      </c>
    </row>
    <row r="20302" spans="2:2">
      <c r="B20302" s="6">
        <f t="shared" si="532"/>
        <v>0</v>
      </c>
    </row>
    <row r="20303" spans="2:2">
      <c r="B20303" s="6">
        <f t="shared" si="532"/>
        <v>0</v>
      </c>
    </row>
    <row r="20304" spans="2:2">
      <c r="B20304" s="6">
        <f t="shared" si="532"/>
        <v>0</v>
      </c>
    </row>
    <row r="20305" spans="2:2">
      <c r="B20305" s="6">
        <f t="shared" si="532"/>
        <v>0</v>
      </c>
    </row>
    <row r="20306" spans="2:2">
      <c r="B20306" s="6">
        <f t="shared" si="532"/>
        <v>0</v>
      </c>
    </row>
    <row r="20307" spans="2:2">
      <c r="B20307" s="6">
        <f t="shared" si="532"/>
        <v>0</v>
      </c>
    </row>
    <row r="20308" spans="2:2">
      <c r="B20308" s="6">
        <f t="shared" si="532"/>
        <v>0</v>
      </c>
    </row>
    <row r="20309" spans="2:2">
      <c r="B20309" s="6">
        <f t="shared" ref="B20309:B20372" si="533">+H20309</f>
        <v>0</v>
      </c>
    </row>
    <row r="20310" spans="2:2">
      <c r="B20310" s="6">
        <f t="shared" si="533"/>
        <v>0</v>
      </c>
    </row>
    <row r="20311" spans="2:2">
      <c r="B20311" s="6">
        <f t="shared" si="533"/>
        <v>0</v>
      </c>
    </row>
    <row r="20312" spans="2:2">
      <c r="B20312" s="6">
        <f t="shared" si="533"/>
        <v>0</v>
      </c>
    </row>
    <row r="20313" spans="2:2">
      <c r="B20313" s="6">
        <f t="shared" si="533"/>
        <v>0</v>
      </c>
    </row>
    <row r="20314" spans="2:2">
      <c r="B20314" s="6">
        <f t="shared" si="533"/>
        <v>0</v>
      </c>
    </row>
    <row r="20315" spans="2:2">
      <c r="B20315" s="6">
        <f t="shared" si="533"/>
        <v>0</v>
      </c>
    </row>
    <row r="20316" spans="2:2">
      <c r="B20316" s="6">
        <f t="shared" si="533"/>
        <v>0</v>
      </c>
    </row>
    <row r="20317" spans="2:2">
      <c r="B20317" s="6">
        <f t="shared" si="533"/>
        <v>0</v>
      </c>
    </row>
    <row r="20318" spans="2:2">
      <c r="B20318" s="6">
        <f t="shared" si="533"/>
        <v>0</v>
      </c>
    </row>
    <row r="20319" spans="2:2">
      <c r="B20319" s="6">
        <f t="shared" si="533"/>
        <v>0</v>
      </c>
    </row>
    <row r="20320" spans="2:2">
      <c r="B20320" s="6">
        <f t="shared" si="533"/>
        <v>0</v>
      </c>
    </row>
    <row r="20321" spans="2:2">
      <c r="B20321" s="6">
        <f t="shared" si="533"/>
        <v>0</v>
      </c>
    </row>
    <row r="20322" spans="2:2">
      <c r="B20322" s="6">
        <f t="shared" si="533"/>
        <v>0</v>
      </c>
    </row>
    <row r="20323" spans="2:2">
      <c r="B20323" s="6">
        <f t="shared" si="533"/>
        <v>0</v>
      </c>
    </row>
    <row r="20324" spans="2:2">
      <c r="B20324" s="6">
        <f t="shared" si="533"/>
        <v>0</v>
      </c>
    </row>
    <row r="20325" spans="2:2">
      <c r="B20325" s="6">
        <f t="shared" si="533"/>
        <v>0</v>
      </c>
    </row>
    <row r="20326" spans="2:2">
      <c r="B20326" s="6">
        <f t="shared" si="533"/>
        <v>0</v>
      </c>
    </row>
    <row r="20327" spans="2:2">
      <c r="B20327" s="6">
        <f t="shared" si="533"/>
        <v>0</v>
      </c>
    </row>
    <row r="20328" spans="2:2">
      <c r="B20328" s="6">
        <f t="shared" si="533"/>
        <v>0</v>
      </c>
    </row>
    <row r="20329" spans="2:2">
      <c r="B20329" s="6">
        <f t="shared" si="533"/>
        <v>0</v>
      </c>
    </row>
    <row r="20330" spans="2:2">
      <c r="B20330" s="6">
        <f t="shared" si="533"/>
        <v>0</v>
      </c>
    </row>
    <row r="20331" spans="2:2">
      <c r="B20331" s="6">
        <f t="shared" si="533"/>
        <v>0</v>
      </c>
    </row>
    <row r="20332" spans="2:2">
      <c r="B20332" s="6">
        <f t="shared" si="533"/>
        <v>0</v>
      </c>
    </row>
    <row r="20333" spans="2:2">
      <c r="B20333" s="6">
        <f t="shared" si="533"/>
        <v>0</v>
      </c>
    </row>
    <row r="20334" spans="2:2">
      <c r="B20334" s="6">
        <f t="shared" si="533"/>
        <v>0</v>
      </c>
    </row>
    <row r="20335" spans="2:2">
      <c r="B20335" s="6">
        <f t="shared" si="533"/>
        <v>0</v>
      </c>
    </row>
    <row r="20336" spans="2:2">
      <c r="B20336" s="6">
        <f t="shared" si="533"/>
        <v>0</v>
      </c>
    </row>
    <row r="20337" spans="2:2">
      <c r="B20337" s="6">
        <f t="shared" si="533"/>
        <v>0</v>
      </c>
    </row>
    <row r="20338" spans="2:2">
      <c r="B20338" s="6">
        <f t="shared" si="533"/>
        <v>0</v>
      </c>
    </row>
    <row r="20339" spans="2:2">
      <c r="B20339" s="6">
        <f t="shared" si="533"/>
        <v>0</v>
      </c>
    </row>
    <row r="20340" spans="2:2">
      <c r="B20340" s="6">
        <f t="shared" si="533"/>
        <v>0</v>
      </c>
    </row>
    <row r="20341" spans="2:2">
      <c r="B20341" s="6">
        <f t="shared" si="533"/>
        <v>0</v>
      </c>
    </row>
    <row r="20342" spans="2:2">
      <c r="B20342" s="6">
        <f t="shared" si="533"/>
        <v>0</v>
      </c>
    </row>
    <row r="20343" spans="2:2">
      <c r="B20343" s="6">
        <f t="shared" si="533"/>
        <v>0</v>
      </c>
    </row>
    <row r="20344" spans="2:2">
      <c r="B20344" s="6">
        <f t="shared" si="533"/>
        <v>0</v>
      </c>
    </row>
    <row r="20345" spans="2:2">
      <c r="B20345" s="6">
        <f t="shared" si="533"/>
        <v>0</v>
      </c>
    </row>
    <row r="20346" spans="2:2">
      <c r="B20346" s="6">
        <f t="shared" si="533"/>
        <v>0</v>
      </c>
    </row>
    <row r="20347" spans="2:2">
      <c r="B20347" s="6">
        <f t="shared" si="533"/>
        <v>0</v>
      </c>
    </row>
    <row r="20348" spans="2:2">
      <c r="B20348" s="6">
        <f t="shared" si="533"/>
        <v>0</v>
      </c>
    </row>
    <row r="20349" spans="2:2">
      <c r="B20349" s="6">
        <f t="shared" si="533"/>
        <v>0</v>
      </c>
    </row>
    <row r="20350" spans="2:2">
      <c r="B20350" s="6">
        <f t="shared" si="533"/>
        <v>0</v>
      </c>
    </row>
    <row r="20351" spans="2:2">
      <c r="B20351" s="6">
        <f t="shared" si="533"/>
        <v>0</v>
      </c>
    </row>
    <row r="20352" spans="2:2">
      <c r="B20352" s="6">
        <f t="shared" si="533"/>
        <v>0</v>
      </c>
    </row>
    <row r="20353" spans="2:2">
      <c r="B20353" s="6">
        <f t="shared" si="533"/>
        <v>0</v>
      </c>
    </row>
    <row r="20354" spans="2:2">
      <c r="B20354" s="6">
        <f t="shared" si="533"/>
        <v>0</v>
      </c>
    </row>
    <row r="20355" spans="2:2">
      <c r="B20355" s="6">
        <f t="shared" si="533"/>
        <v>0</v>
      </c>
    </row>
    <row r="20356" spans="2:2">
      <c r="B20356" s="6">
        <f t="shared" si="533"/>
        <v>0</v>
      </c>
    </row>
    <row r="20357" spans="2:2">
      <c r="B20357" s="6">
        <f t="shared" si="533"/>
        <v>0</v>
      </c>
    </row>
    <row r="20358" spans="2:2">
      <c r="B20358" s="6">
        <f t="shared" si="533"/>
        <v>0</v>
      </c>
    </row>
    <row r="20359" spans="2:2">
      <c r="B20359" s="6">
        <f t="shared" si="533"/>
        <v>0</v>
      </c>
    </row>
    <row r="20360" spans="2:2">
      <c r="B20360" s="6">
        <f t="shared" si="533"/>
        <v>0</v>
      </c>
    </row>
    <row r="20361" spans="2:2">
      <c r="B20361" s="6">
        <f t="shared" si="533"/>
        <v>0</v>
      </c>
    </row>
    <row r="20362" spans="2:2">
      <c r="B20362" s="6">
        <f t="shared" si="533"/>
        <v>0</v>
      </c>
    </row>
    <row r="20363" spans="2:2">
      <c r="B20363" s="6">
        <f t="shared" si="533"/>
        <v>0</v>
      </c>
    </row>
    <row r="20364" spans="2:2">
      <c r="B20364" s="6">
        <f t="shared" si="533"/>
        <v>0</v>
      </c>
    </row>
    <row r="20365" spans="2:2">
      <c r="B20365" s="6">
        <f t="shared" si="533"/>
        <v>0</v>
      </c>
    </row>
    <row r="20366" spans="2:2">
      <c r="B20366" s="6">
        <f t="shared" si="533"/>
        <v>0</v>
      </c>
    </row>
    <row r="20367" spans="2:2">
      <c r="B20367" s="6">
        <f t="shared" si="533"/>
        <v>0</v>
      </c>
    </row>
    <row r="20368" spans="2:2">
      <c r="B20368" s="6">
        <f t="shared" si="533"/>
        <v>0</v>
      </c>
    </row>
    <row r="20369" spans="2:2">
      <c r="B20369" s="6">
        <f t="shared" si="533"/>
        <v>0</v>
      </c>
    </row>
    <row r="20370" spans="2:2">
      <c r="B20370" s="6">
        <f t="shared" si="533"/>
        <v>0</v>
      </c>
    </row>
    <row r="20371" spans="2:2">
      <c r="B20371" s="6">
        <f t="shared" si="533"/>
        <v>0</v>
      </c>
    </row>
    <row r="20372" spans="2:2">
      <c r="B20372" s="6">
        <f t="shared" si="533"/>
        <v>0</v>
      </c>
    </row>
    <row r="20373" spans="2:2">
      <c r="B20373" s="6">
        <f t="shared" ref="B20373:B20436" si="534">+H20373</f>
        <v>0</v>
      </c>
    </row>
    <row r="20374" spans="2:2">
      <c r="B20374" s="6">
        <f t="shared" si="534"/>
        <v>0</v>
      </c>
    </row>
    <row r="20375" spans="2:2">
      <c r="B20375" s="6">
        <f t="shared" si="534"/>
        <v>0</v>
      </c>
    </row>
    <row r="20376" spans="2:2">
      <c r="B20376" s="6">
        <f t="shared" si="534"/>
        <v>0</v>
      </c>
    </row>
    <row r="20377" spans="2:2">
      <c r="B20377" s="6">
        <f t="shared" si="534"/>
        <v>0</v>
      </c>
    </row>
    <row r="20378" spans="2:2">
      <c r="B20378" s="6">
        <f t="shared" si="534"/>
        <v>0</v>
      </c>
    </row>
    <row r="20379" spans="2:2">
      <c r="B20379" s="6">
        <f t="shared" si="534"/>
        <v>0</v>
      </c>
    </row>
    <row r="20380" spans="2:2">
      <c r="B20380" s="6">
        <f t="shared" si="534"/>
        <v>0</v>
      </c>
    </row>
    <row r="20381" spans="2:2">
      <c r="B20381" s="6">
        <f t="shared" si="534"/>
        <v>0</v>
      </c>
    </row>
    <row r="20382" spans="2:2">
      <c r="B20382" s="6">
        <f t="shared" si="534"/>
        <v>0</v>
      </c>
    </row>
    <row r="20383" spans="2:2">
      <c r="B20383" s="6">
        <f t="shared" si="534"/>
        <v>0</v>
      </c>
    </row>
    <row r="20384" spans="2:2">
      <c r="B20384" s="6">
        <f t="shared" si="534"/>
        <v>0</v>
      </c>
    </row>
    <row r="20385" spans="2:2">
      <c r="B20385" s="6">
        <f t="shared" si="534"/>
        <v>0</v>
      </c>
    </row>
    <row r="20386" spans="2:2">
      <c r="B20386" s="6">
        <f t="shared" si="534"/>
        <v>0</v>
      </c>
    </row>
    <row r="20387" spans="2:2">
      <c r="B20387" s="6">
        <f t="shared" si="534"/>
        <v>0</v>
      </c>
    </row>
    <row r="20388" spans="2:2">
      <c r="B20388" s="6">
        <f t="shared" si="534"/>
        <v>0</v>
      </c>
    </row>
    <row r="20389" spans="2:2">
      <c r="B20389" s="6">
        <f t="shared" si="534"/>
        <v>0</v>
      </c>
    </row>
    <row r="20390" spans="2:2">
      <c r="B20390" s="6">
        <f t="shared" si="534"/>
        <v>0</v>
      </c>
    </row>
    <row r="20391" spans="2:2">
      <c r="B20391" s="6">
        <f t="shared" si="534"/>
        <v>0</v>
      </c>
    </row>
    <row r="20392" spans="2:2">
      <c r="B20392" s="6">
        <f t="shared" si="534"/>
        <v>0</v>
      </c>
    </row>
    <row r="20393" spans="2:2">
      <c r="B20393" s="6">
        <f t="shared" si="534"/>
        <v>0</v>
      </c>
    </row>
    <row r="20394" spans="2:2">
      <c r="B20394" s="6">
        <f t="shared" si="534"/>
        <v>0</v>
      </c>
    </row>
    <row r="20395" spans="2:2">
      <c r="B20395" s="6">
        <f t="shared" si="534"/>
        <v>0</v>
      </c>
    </row>
    <row r="20396" spans="2:2">
      <c r="B20396" s="6">
        <f t="shared" si="534"/>
        <v>0</v>
      </c>
    </row>
    <row r="20397" spans="2:2">
      <c r="B20397" s="6">
        <f t="shared" si="534"/>
        <v>0</v>
      </c>
    </row>
    <row r="20398" spans="2:2">
      <c r="B20398" s="6">
        <f t="shared" si="534"/>
        <v>0</v>
      </c>
    </row>
    <row r="20399" spans="2:2">
      <c r="B20399" s="6">
        <f t="shared" si="534"/>
        <v>0</v>
      </c>
    </row>
    <row r="20400" spans="2:2">
      <c r="B20400" s="6">
        <f t="shared" si="534"/>
        <v>0</v>
      </c>
    </row>
    <row r="20401" spans="2:2">
      <c r="B20401" s="6">
        <f t="shared" si="534"/>
        <v>0</v>
      </c>
    </row>
    <row r="20402" spans="2:2">
      <c r="B20402" s="6">
        <f t="shared" si="534"/>
        <v>0</v>
      </c>
    </row>
    <row r="20403" spans="2:2">
      <c r="B20403" s="6">
        <f t="shared" si="534"/>
        <v>0</v>
      </c>
    </row>
    <row r="20404" spans="2:2">
      <c r="B20404" s="6">
        <f t="shared" si="534"/>
        <v>0</v>
      </c>
    </row>
    <row r="20405" spans="2:2">
      <c r="B20405" s="6">
        <f t="shared" si="534"/>
        <v>0</v>
      </c>
    </row>
    <row r="20406" spans="2:2">
      <c r="B20406" s="6">
        <f t="shared" si="534"/>
        <v>0</v>
      </c>
    </row>
    <row r="20407" spans="2:2">
      <c r="B20407" s="6">
        <f t="shared" si="534"/>
        <v>0</v>
      </c>
    </row>
    <row r="20408" spans="2:2">
      <c r="B20408" s="6">
        <f t="shared" si="534"/>
        <v>0</v>
      </c>
    </row>
    <row r="20409" spans="2:2">
      <c r="B20409" s="6">
        <f t="shared" si="534"/>
        <v>0</v>
      </c>
    </row>
    <row r="20410" spans="2:2">
      <c r="B20410" s="6">
        <f t="shared" si="534"/>
        <v>0</v>
      </c>
    </row>
    <row r="20411" spans="2:2">
      <c r="B20411" s="6">
        <f t="shared" si="534"/>
        <v>0</v>
      </c>
    </row>
    <row r="20412" spans="2:2">
      <c r="B20412" s="6">
        <f t="shared" si="534"/>
        <v>0</v>
      </c>
    </row>
    <row r="20413" spans="2:2">
      <c r="B20413" s="6">
        <f t="shared" si="534"/>
        <v>0</v>
      </c>
    </row>
    <row r="20414" spans="2:2">
      <c r="B20414" s="6">
        <f t="shared" si="534"/>
        <v>0</v>
      </c>
    </row>
    <row r="20415" spans="2:2">
      <c r="B20415" s="6">
        <f t="shared" si="534"/>
        <v>0</v>
      </c>
    </row>
    <row r="20416" spans="2:2">
      <c r="B20416" s="6">
        <f t="shared" si="534"/>
        <v>0</v>
      </c>
    </row>
    <row r="20417" spans="2:2">
      <c r="B20417" s="6">
        <f t="shared" si="534"/>
        <v>0</v>
      </c>
    </row>
    <row r="20418" spans="2:2">
      <c r="B20418" s="6">
        <f t="shared" si="534"/>
        <v>0</v>
      </c>
    </row>
    <row r="20419" spans="2:2">
      <c r="B20419" s="6">
        <f t="shared" si="534"/>
        <v>0</v>
      </c>
    </row>
    <row r="20420" spans="2:2">
      <c r="B20420" s="6">
        <f t="shared" si="534"/>
        <v>0</v>
      </c>
    </row>
    <row r="20421" spans="2:2">
      <c r="B20421" s="6">
        <f t="shared" si="534"/>
        <v>0</v>
      </c>
    </row>
    <row r="20422" spans="2:2">
      <c r="B20422" s="6">
        <f t="shared" si="534"/>
        <v>0</v>
      </c>
    </row>
    <row r="20423" spans="2:2">
      <c r="B20423" s="6">
        <f t="shared" si="534"/>
        <v>0</v>
      </c>
    </row>
    <row r="20424" spans="2:2">
      <c r="B20424" s="6">
        <f t="shared" si="534"/>
        <v>0</v>
      </c>
    </row>
    <row r="20425" spans="2:2">
      <c r="B20425" s="6">
        <f t="shared" si="534"/>
        <v>0</v>
      </c>
    </row>
    <row r="20426" spans="2:2">
      <c r="B20426" s="6">
        <f t="shared" si="534"/>
        <v>0</v>
      </c>
    </row>
    <row r="20427" spans="2:2">
      <c r="B20427" s="6">
        <f t="shared" si="534"/>
        <v>0</v>
      </c>
    </row>
    <row r="20428" spans="2:2">
      <c r="B20428" s="6">
        <f t="shared" si="534"/>
        <v>0</v>
      </c>
    </row>
    <row r="20429" spans="2:2">
      <c r="B20429" s="6">
        <f t="shared" si="534"/>
        <v>0</v>
      </c>
    </row>
    <row r="20430" spans="2:2">
      <c r="B20430" s="6">
        <f t="shared" si="534"/>
        <v>0</v>
      </c>
    </row>
    <row r="20431" spans="2:2">
      <c r="B20431" s="6">
        <f t="shared" si="534"/>
        <v>0</v>
      </c>
    </row>
    <row r="20432" spans="2:2">
      <c r="B20432" s="6">
        <f t="shared" si="534"/>
        <v>0</v>
      </c>
    </row>
    <row r="20433" spans="2:2">
      <c r="B20433" s="6">
        <f t="shared" si="534"/>
        <v>0</v>
      </c>
    </row>
    <row r="20434" spans="2:2">
      <c r="B20434" s="6">
        <f t="shared" si="534"/>
        <v>0</v>
      </c>
    </row>
    <row r="20435" spans="2:2">
      <c r="B20435" s="6">
        <f t="shared" si="534"/>
        <v>0</v>
      </c>
    </row>
    <row r="20436" spans="2:2">
      <c r="B20436" s="6">
        <f t="shared" si="534"/>
        <v>0</v>
      </c>
    </row>
    <row r="20437" spans="2:2">
      <c r="B20437" s="6">
        <f t="shared" ref="B20437:B20500" si="535">+H20437</f>
        <v>0</v>
      </c>
    </row>
    <row r="20438" spans="2:2">
      <c r="B20438" s="6">
        <f t="shared" si="535"/>
        <v>0</v>
      </c>
    </row>
    <row r="20439" spans="2:2">
      <c r="B20439" s="6">
        <f t="shared" si="535"/>
        <v>0</v>
      </c>
    </row>
    <row r="20440" spans="2:2">
      <c r="B20440" s="6">
        <f t="shared" si="535"/>
        <v>0</v>
      </c>
    </row>
    <row r="20441" spans="2:2">
      <c r="B20441" s="6">
        <f t="shared" si="535"/>
        <v>0</v>
      </c>
    </row>
    <row r="20442" spans="2:2">
      <c r="B20442" s="6">
        <f t="shared" si="535"/>
        <v>0</v>
      </c>
    </row>
    <row r="20443" spans="2:2">
      <c r="B20443" s="6">
        <f t="shared" si="535"/>
        <v>0</v>
      </c>
    </row>
    <row r="20444" spans="2:2">
      <c r="B20444" s="6">
        <f t="shared" si="535"/>
        <v>0</v>
      </c>
    </row>
    <row r="20445" spans="2:2">
      <c r="B20445" s="6">
        <f t="shared" si="535"/>
        <v>0</v>
      </c>
    </row>
    <row r="20446" spans="2:2">
      <c r="B20446" s="6">
        <f t="shared" si="535"/>
        <v>0</v>
      </c>
    </row>
    <row r="20447" spans="2:2">
      <c r="B20447" s="6">
        <f t="shared" si="535"/>
        <v>0</v>
      </c>
    </row>
    <row r="20448" spans="2:2">
      <c r="B20448" s="6">
        <f t="shared" si="535"/>
        <v>0</v>
      </c>
    </row>
    <row r="20449" spans="2:2">
      <c r="B20449" s="6">
        <f t="shared" si="535"/>
        <v>0</v>
      </c>
    </row>
    <row r="20450" spans="2:2">
      <c r="B20450" s="6">
        <f t="shared" si="535"/>
        <v>0</v>
      </c>
    </row>
    <row r="20451" spans="2:2">
      <c r="B20451" s="6">
        <f t="shared" si="535"/>
        <v>0</v>
      </c>
    </row>
    <row r="20452" spans="2:2">
      <c r="B20452" s="6">
        <f t="shared" si="535"/>
        <v>0</v>
      </c>
    </row>
    <row r="20453" spans="2:2">
      <c r="B20453" s="6">
        <f t="shared" si="535"/>
        <v>0</v>
      </c>
    </row>
    <row r="20454" spans="2:2">
      <c r="B20454" s="6">
        <f t="shared" si="535"/>
        <v>0</v>
      </c>
    </row>
    <row r="20455" spans="2:2">
      <c r="B20455" s="6">
        <f t="shared" si="535"/>
        <v>0</v>
      </c>
    </row>
    <row r="20456" spans="2:2">
      <c r="B20456" s="6">
        <f t="shared" si="535"/>
        <v>0</v>
      </c>
    </row>
    <row r="20457" spans="2:2">
      <c r="B20457" s="6">
        <f t="shared" si="535"/>
        <v>0</v>
      </c>
    </row>
    <row r="20458" spans="2:2">
      <c r="B20458" s="6">
        <f t="shared" si="535"/>
        <v>0</v>
      </c>
    </row>
    <row r="20459" spans="2:2">
      <c r="B20459" s="6">
        <f t="shared" si="535"/>
        <v>0</v>
      </c>
    </row>
    <row r="20460" spans="2:2">
      <c r="B20460" s="6">
        <f t="shared" si="535"/>
        <v>0</v>
      </c>
    </row>
    <row r="20461" spans="2:2">
      <c r="B20461" s="6">
        <f t="shared" si="535"/>
        <v>0</v>
      </c>
    </row>
    <row r="20462" spans="2:2">
      <c r="B20462" s="6">
        <f t="shared" si="535"/>
        <v>0</v>
      </c>
    </row>
    <row r="20463" spans="2:2">
      <c r="B20463" s="6">
        <f t="shared" si="535"/>
        <v>0</v>
      </c>
    </row>
    <row r="20464" spans="2:2">
      <c r="B20464" s="6">
        <f t="shared" si="535"/>
        <v>0</v>
      </c>
    </row>
    <row r="20465" spans="2:2">
      <c r="B20465" s="6">
        <f t="shared" si="535"/>
        <v>0</v>
      </c>
    </row>
    <row r="20466" spans="2:2">
      <c r="B20466" s="6">
        <f t="shared" si="535"/>
        <v>0</v>
      </c>
    </row>
    <row r="20467" spans="2:2">
      <c r="B20467" s="6">
        <f t="shared" si="535"/>
        <v>0</v>
      </c>
    </row>
    <row r="20468" spans="2:2">
      <c r="B20468" s="6">
        <f t="shared" si="535"/>
        <v>0</v>
      </c>
    </row>
    <row r="20469" spans="2:2">
      <c r="B20469" s="6">
        <f t="shared" si="535"/>
        <v>0</v>
      </c>
    </row>
    <row r="20470" spans="2:2">
      <c r="B20470" s="6">
        <f t="shared" si="535"/>
        <v>0</v>
      </c>
    </row>
    <row r="20471" spans="2:2">
      <c r="B20471" s="6">
        <f t="shared" si="535"/>
        <v>0</v>
      </c>
    </row>
    <row r="20472" spans="2:2">
      <c r="B20472" s="6">
        <f t="shared" si="535"/>
        <v>0</v>
      </c>
    </row>
    <row r="20473" spans="2:2">
      <c r="B20473" s="6">
        <f t="shared" si="535"/>
        <v>0</v>
      </c>
    </row>
    <row r="20474" spans="2:2">
      <c r="B20474" s="6">
        <f t="shared" si="535"/>
        <v>0</v>
      </c>
    </row>
    <row r="20475" spans="2:2">
      <c r="B20475" s="6">
        <f t="shared" si="535"/>
        <v>0</v>
      </c>
    </row>
    <row r="20476" spans="2:2">
      <c r="B20476" s="6">
        <f t="shared" si="535"/>
        <v>0</v>
      </c>
    </row>
    <row r="20477" spans="2:2">
      <c r="B20477" s="6">
        <f t="shared" si="535"/>
        <v>0</v>
      </c>
    </row>
    <row r="20478" spans="2:2">
      <c r="B20478" s="6">
        <f t="shared" si="535"/>
        <v>0</v>
      </c>
    </row>
    <row r="20479" spans="2:2">
      <c r="B20479" s="6">
        <f t="shared" si="535"/>
        <v>0</v>
      </c>
    </row>
    <row r="20480" spans="2:2">
      <c r="B20480" s="6">
        <f t="shared" si="535"/>
        <v>0</v>
      </c>
    </row>
    <row r="20481" spans="2:2">
      <c r="B20481" s="6">
        <f t="shared" si="535"/>
        <v>0</v>
      </c>
    </row>
    <row r="20482" spans="2:2">
      <c r="B20482" s="6">
        <f t="shared" si="535"/>
        <v>0</v>
      </c>
    </row>
    <row r="20483" spans="2:2">
      <c r="B20483" s="6">
        <f t="shared" si="535"/>
        <v>0</v>
      </c>
    </row>
    <row r="20484" spans="2:2">
      <c r="B20484" s="6">
        <f t="shared" si="535"/>
        <v>0</v>
      </c>
    </row>
    <row r="20485" spans="2:2">
      <c r="B20485" s="6">
        <f t="shared" si="535"/>
        <v>0</v>
      </c>
    </row>
    <row r="20486" spans="2:2">
      <c r="B20486" s="6">
        <f t="shared" si="535"/>
        <v>0</v>
      </c>
    </row>
    <row r="20487" spans="2:2">
      <c r="B20487" s="6">
        <f t="shared" si="535"/>
        <v>0</v>
      </c>
    </row>
    <row r="20488" spans="2:2">
      <c r="B20488" s="6">
        <f t="shared" si="535"/>
        <v>0</v>
      </c>
    </row>
    <row r="20489" spans="2:2">
      <c r="B20489" s="6">
        <f t="shared" si="535"/>
        <v>0</v>
      </c>
    </row>
    <row r="20490" spans="2:2">
      <c r="B20490" s="6">
        <f t="shared" si="535"/>
        <v>0</v>
      </c>
    </row>
    <row r="20491" spans="2:2">
      <c r="B20491" s="6">
        <f t="shared" si="535"/>
        <v>0</v>
      </c>
    </row>
    <row r="20492" spans="2:2">
      <c r="B20492" s="6">
        <f t="shared" si="535"/>
        <v>0</v>
      </c>
    </row>
    <row r="20493" spans="2:2">
      <c r="B20493" s="6">
        <f t="shared" si="535"/>
        <v>0</v>
      </c>
    </row>
    <row r="20494" spans="2:2">
      <c r="B20494" s="6">
        <f t="shared" si="535"/>
        <v>0</v>
      </c>
    </row>
    <row r="20495" spans="2:2">
      <c r="B20495" s="6">
        <f t="shared" si="535"/>
        <v>0</v>
      </c>
    </row>
    <row r="20496" spans="2:2">
      <c r="B20496" s="6">
        <f t="shared" si="535"/>
        <v>0</v>
      </c>
    </row>
    <row r="20497" spans="2:2">
      <c r="B20497" s="6">
        <f t="shared" si="535"/>
        <v>0</v>
      </c>
    </row>
    <row r="20498" spans="2:2">
      <c r="B20498" s="6">
        <f t="shared" si="535"/>
        <v>0</v>
      </c>
    </row>
    <row r="20499" spans="2:2">
      <c r="B20499" s="6">
        <f t="shared" si="535"/>
        <v>0</v>
      </c>
    </row>
    <row r="20500" spans="2:2">
      <c r="B20500" s="6">
        <f t="shared" si="535"/>
        <v>0</v>
      </c>
    </row>
    <row r="20501" spans="2:2">
      <c r="B20501" s="6">
        <f t="shared" ref="B20501:B20564" si="536">+H20501</f>
        <v>0</v>
      </c>
    </row>
    <row r="20502" spans="2:2">
      <c r="B20502" s="6">
        <f t="shared" si="536"/>
        <v>0</v>
      </c>
    </row>
    <row r="20503" spans="2:2">
      <c r="B20503" s="6">
        <f t="shared" si="536"/>
        <v>0</v>
      </c>
    </row>
    <row r="20504" spans="2:2">
      <c r="B20504" s="6">
        <f t="shared" si="536"/>
        <v>0</v>
      </c>
    </row>
    <row r="20505" spans="2:2">
      <c r="B20505" s="6">
        <f t="shared" si="536"/>
        <v>0</v>
      </c>
    </row>
    <row r="20506" spans="2:2">
      <c r="B20506" s="6">
        <f t="shared" si="536"/>
        <v>0</v>
      </c>
    </row>
    <row r="20507" spans="2:2">
      <c r="B20507" s="6">
        <f t="shared" si="536"/>
        <v>0</v>
      </c>
    </row>
    <row r="20508" spans="2:2">
      <c r="B20508" s="6">
        <f t="shared" si="536"/>
        <v>0</v>
      </c>
    </row>
    <row r="20509" spans="2:2">
      <c r="B20509" s="6">
        <f t="shared" si="536"/>
        <v>0</v>
      </c>
    </row>
    <row r="20510" spans="2:2">
      <c r="B20510" s="6">
        <f t="shared" si="536"/>
        <v>0</v>
      </c>
    </row>
    <row r="20511" spans="2:2">
      <c r="B20511" s="6">
        <f t="shared" si="536"/>
        <v>0</v>
      </c>
    </row>
    <row r="20512" spans="2:2">
      <c r="B20512" s="6">
        <f t="shared" si="536"/>
        <v>0</v>
      </c>
    </row>
    <row r="20513" spans="2:2">
      <c r="B20513" s="6">
        <f t="shared" si="536"/>
        <v>0</v>
      </c>
    </row>
    <row r="20514" spans="2:2">
      <c r="B20514" s="6">
        <f t="shared" si="536"/>
        <v>0</v>
      </c>
    </row>
    <row r="20515" spans="2:2">
      <c r="B20515" s="6">
        <f t="shared" si="536"/>
        <v>0</v>
      </c>
    </row>
    <row r="20516" spans="2:2">
      <c r="B20516" s="6">
        <f t="shared" si="536"/>
        <v>0</v>
      </c>
    </row>
    <row r="20517" spans="2:2">
      <c r="B20517" s="6">
        <f t="shared" si="536"/>
        <v>0</v>
      </c>
    </row>
    <row r="20518" spans="2:2">
      <c r="B20518" s="6">
        <f t="shared" si="536"/>
        <v>0</v>
      </c>
    </row>
    <row r="20519" spans="2:2">
      <c r="B20519" s="6">
        <f t="shared" si="536"/>
        <v>0</v>
      </c>
    </row>
    <row r="20520" spans="2:2">
      <c r="B20520" s="6">
        <f t="shared" si="536"/>
        <v>0</v>
      </c>
    </row>
    <row r="20521" spans="2:2">
      <c r="B20521" s="6">
        <f t="shared" si="536"/>
        <v>0</v>
      </c>
    </row>
    <row r="20522" spans="2:2">
      <c r="B20522" s="6">
        <f t="shared" si="536"/>
        <v>0</v>
      </c>
    </row>
    <row r="20523" spans="2:2">
      <c r="B20523" s="6">
        <f t="shared" si="536"/>
        <v>0</v>
      </c>
    </row>
    <row r="20524" spans="2:2">
      <c r="B20524" s="6">
        <f t="shared" si="536"/>
        <v>0</v>
      </c>
    </row>
    <row r="20525" spans="2:2">
      <c r="B20525" s="6">
        <f t="shared" si="536"/>
        <v>0</v>
      </c>
    </row>
    <row r="20526" spans="2:2">
      <c r="B20526" s="6">
        <f t="shared" si="536"/>
        <v>0</v>
      </c>
    </row>
    <row r="20527" spans="2:2">
      <c r="B20527" s="6">
        <f t="shared" si="536"/>
        <v>0</v>
      </c>
    </row>
    <row r="20528" spans="2:2">
      <c r="B20528" s="6">
        <f t="shared" si="536"/>
        <v>0</v>
      </c>
    </row>
    <row r="20529" spans="2:2">
      <c r="B20529" s="6">
        <f t="shared" si="536"/>
        <v>0</v>
      </c>
    </row>
    <row r="20530" spans="2:2">
      <c r="B20530" s="6">
        <f t="shared" si="536"/>
        <v>0</v>
      </c>
    </row>
    <row r="20531" spans="2:2">
      <c r="B20531" s="6">
        <f t="shared" si="536"/>
        <v>0</v>
      </c>
    </row>
    <row r="20532" spans="2:2">
      <c r="B20532" s="6">
        <f t="shared" si="536"/>
        <v>0</v>
      </c>
    </row>
    <row r="20533" spans="2:2">
      <c r="B20533" s="6">
        <f t="shared" si="536"/>
        <v>0</v>
      </c>
    </row>
    <row r="20534" spans="2:2">
      <c r="B20534" s="6">
        <f t="shared" si="536"/>
        <v>0</v>
      </c>
    </row>
    <row r="20535" spans="2:2">
      <c r="B20535" s="6">
        <f t="shared" si="536"/>
        <v>0</v>
      </c>
    </row>
    <row r="20536" spans="2:2">
      <c r="B20536" s="6">
        <f t="shared" si="536"/>
        <v>0</v>
      </c>
    </row>
    <row r="20537" spans="2:2">
      <c r="B20537" s="6">
        <f t="shared" si="536"/>
        <v>0</v>
      </c>
    </row>
    <row r="20538" spans="2:2">
      <c r="B20538" s="6">
        <f t="shared" si="536"/>
        <v>0</v>
      </c>
    </row>
    <row r="20539" spans="2:2">
      <c r="B20539" s="6">
        <f t="shared" si="536"/>
        <v>0</v>
      </c>
    </row>
    <row r="20540" spans="2:2">
      <c r="B20540" s="6">
        <f t="shared" si="536"/>
        <v>0</v>
      </c>
    </row>
    <row r="20541" spans="2:2">
      <c r="B20541" s="6">
        <f t="shared" si="536"/>
        <v>0</v>
      </c>
    </row>
    <row r="20542" spans="2:2">
      <c r="B20542" s="6">
        <f t="shared" si="536"/>
        <v>0</v>
      </c>
    </row>
    <row r="20543" spans="2:2">
      <c r="B20543" s="6">
        <f t="shared" si="536"/>
        <v>0</v>
      </c>
    </row>
    <row r="20544" spans="2:2">
      <c r="B20544" s="6">
        <f t="shared" si="536"/>
        <v>0</v>
      </c>
    </row>
    <row r="20545" spans="2:2">
      <c r="B20545" s="6">
        <f t="shared" si="536"/>
        <v>0</v>
      </c>
    </row>
    <row r="20546" spans="2:2">
      <c r="B20546" s="6">
        <f t="shared" si="536"/>
        <v>0</v>
      </c>
    </row>
    <row r="20547" spans="2:2">
      <c r="B20547" s="6">
        <f t="shared" si="536"/>
        <v>0</v>
      </c>
    </row>
    <row r="20548" spans="2:2">
      <c r="B20548" s="6">
        <f t="shared" si="536"/>
        <v>0</v>
      </c>
    </row>
    <row r="20549" spans="2:2">
      <c r="B20549" s="6">
        <f t="shared" si="536"/>
        <v>0</v>
      </c>
    </row>
    <row r="20550" spans="2:2">
      <c r="B20550" s="6">
        <f t="shared" si="536"/>
        <v>0</v>
      </c>
    </row>
    <row r="20551" spans="2:2">
      <c r="B20551" s="6">
        <f t="shared" si="536"/>
        <v>0</v>
      </c>
    </row>
    <row r="20552" spans="2:2">
      <c r="B20552" s="6">
        <f t="shared" si="536"/>
        <v>0</v>
      </c>
    </row>
    <row r="20553" spans="2:2">
      <c r="B20553" s="6">
        <f t="shared" si="536"/>
        <v>0</v>
      </c>
    </row>
    <row r="20554" spans="2:2">
      <c r="B20554" s="6">
        <f t="shared" si="536"/>
        <v>0</v>
      </c>
    </row>
    <row r="20555" spans="2:2">
      <c r="B20555" s="6">
        <f t="shared" si="536"/>
        <v>0</v>
      </c>
    </row>
    <row r="20556" spans="2:2">
      <c r="B20556" s="6">
        <f t="shared" si="536"/>
        <v>0</v>
      </c>
    </row>
    <row r="20557" spans="2:2">
      <c r="B20557" s="6">
        <f t="shared" si="536"/>
        <v>0</v>
      </c>
    </row>
    <row r="20558" spans="2:2">
      <c r="B20558" s="6">
        <f t="shared" si="536"/>
        <v>0</v>
      </c>
    </row>
    <row r="20559" spans="2:2">
      <c r="B20559" s="6">
        <f t="shared" si="536"/>
        <v>0</v>
      </c>
    </row>
    <row r="20560" spans="2:2">
      <c r="B20560" s="6">
        <f t="shared" si="536"/>
        <v>0</v>
      </c>
    </row>
    <row r="20561" spans="2:2">
      <c r="B20561" s="6">
        <f t="shared" si="536"/>
        <v>0</v>
      </c>
    </row>
    <row r="20562" spans="2:2">
      <c r="B20562" s="6">
        <f t="shared" si="536"/>
        <v>0</v>
      </c>
    </row>
    <row r="20563" spans="2:2">
      <c r="B20563" s="6">
        <f t="shared" si="536"/>
        <v>0</v>
      </c>
    </row>
    <row r="20564" spans="2:2">
      <c r="B20564" s="6">
        <f t="shared" si="536"/>
        <v>0</v>
      </c>
    </row>
    <row r="20565" spans="2:2">
      <c r="B20565" s="6">
        <f t="shared" ref="B20565:B20628" si="537">+H20565</f>
        <v>0</v>
      </c>
    </row>
    <row r="20566" spans="2:2">
      <c r="B20566" s="6">
        <f t="shared" si="537"/>
        <v>0</v>
      </c>
    </row>
    <row r="20567" spans="2:2">
      <c r="B20567" s="6">
        <f t="shared" si="537"/>
        <v>0</v>
      </c>
    </row>
    <row r="20568" spans="2:2">
      <c r="B20568" s="6">
        <f t="shared" si="537"/>
        <v>0</v>
      </c>
    </row>
    <row r="20569" spans="2:2">
      <c r="B20569" s="6">
        <f t="shared" si="537"/>
        <v>0</v>
      </c>
    </row>
    <row r="20570" spans="2:2">
      <c r="B20570" s="6">
        <f t="shared" si="537"/>
        <v>0</v>
      </c>
    </row>
    <row r="20571" spans="2:2">
      <c r="B20571" s="6">
        <f t="shared" si="537"/>
        <v>0</v>
      </c>
    </row>
    <row r="20572" spans="2:2">
      <c r="B20572" s="6">
        <f t="shared" si="537"/>
        <v>0</v>
      </c>
    </row>
    <row r="20573" spans="2:2">
      <c r="B20573" s="6">
        <f t="shared" si="537"/>
        <v>0</v>
      </c>
    </row>
    <row r="20574" spans="2:2">
      <c r="B20574" s="6">
        <f t="shared" si="537"/>
        <v>0</v>
      </c>
    </row>
    <row r="20575" spans="2:2">
      <c r="B20575" s="6">
        <f t="shared" si="537"/>
        <v>0</v>
      </c>
    </row>
    <row r="20576" spans="2:2">
      <c r="B20576" s="6">
        <f t="shared" si="537"/>
        <v>0</v>
      </c>
    </row>
    <row r="20577" spans="2:2">
      <c r="B20577" s="6">
        <f t="shared" si="537"/>
        <v>0</v>
      </c>
    </row>
    <row r="20578" spans="2:2">
      <c r="B20578" s="6">
        <f t="shared" si="537"/>
        <v>0</v>
      </c>
    </row>
    <row r="20579" spans="2:2">
      <c r="B20579" s="6">
        <f t="shared" si="537"/>
        <v>0</v>
      </c>
    </row>
    <row r="20580" spans="2:2">
      <c r="B20580" s="6">
        <f t="shared" si="537"/>
        <v>0</v>
      </c>
    </row>
    <row r="20581" spans="2:2">
      <c r="B20581" s="6">
        <f t="shared" si="537"/>
        <v>0</v>
      </c>
    </row>
    <row r="20582" spans="2:2">
      <c r="B20582" s="6">
        <f t="shared" si="537"/>
        <v>0</v>
      </c>
    </row>
    <row r="20583" spans="2:2">
      <c r="B20583" s="6">
        <f t="shared" si="537"/>
        <v>0</v>
      </c>
    </row>
    <row r="20584" spans="2:2">
      <c r="B20584" s="6">
        <f t="shared" si="537"/>
        <v>0</v>
      </c>
    </row>
    <row r="20585" spans="2:2">
      <c r="B20585" s="6">
        <f t="shared" si="537"/>
        <v>0</v>
      </c>
    </row>
    <row r="20586" spans="2:2">
      <c r="B20586" s="6">
        <f t="shared" si="537"/>
        <v>0</v>
      </c>
    </row>
    <row r="20587" spans="2:2">
      <c r="B20587" s="6">
        <f t="shared" si="537"/>
        <v>0</v>
      </c>
    </row>
    <row r="20588" spans="2:2">
      <c r="B20588" s="6">
        <f t="shared" si="537"/>
        <v>0</v>
      </c>
    </row>
    <row r="20589" spans="2:2">
      <c r="B20589" s="6">
        <f t="shared" si="537"/>
        <v>0</v>
      </c>
    </row>
    <row r="20590" spans="2:2">
      <c r="B20590" s="6">
        <f t="shared" si="537"/>
        <v>0</v>
      </c>
    </row>
    <row r="20591" spans="2:2">
      <c r="B20591" s="6">
        <f t="shared" si="537"/>
        <v>0</v>
      </c>
    </row>
    <row r="20592" spans="2:2">
      <c r="B20592" s="6">
        <f t="shared" si="537"/>
        <v>0</v>
      </c>
    </row>
    <row r="20593" spans="2:2">
      <c r="B20593" s="6">
        <f t="shared" si="537"/>
        <v>0</v>
      </c>
    </row>
    <row r="20594" spans="2:2">
      <c r="B20594" s="6">
        <f t="shared" si="537"/>
        <v>0</v>
      </c>
    </row>
    <row r="20595" spans="2:2">
      <c r="B20595" s="6">
        <f t="shared" si="537"/>
        <v>0</v>
      </c>
    </row>
    <row r="20596" spans="2:2">
      <c r="B20596" s="6">
        <f t="shared" si="537"/>
        <v>0</v>
      </c>
    </row>
    <row r="20597" spans="2:2">
      <c r="B20597" s="6">
        <f t="shared" si="537"/>
        <v>0</v>
      </c>
    </row>
    <row r="20598" spans="2:2">
      <c r="B20598" s="6">
        <f t="shared" si="537"/>
        <v>0</v>
      </c>
    </row>
    <row r="20599" spans="2:2">
      <c r="B20599" s="6">
        <f t="shared" si="537"/>
        <v>0</v>
      </c>
    </row>
    <row r="20600" spans="2:2">
      <c r="B20600" s="6">
        <f t="shared" si="537"/>
        <v>0</v>
      </c>
    </row>
    <row r="20601" spans="2:2">
      <c r="B20601" s="6">
        <f t="shared" si="537"/>
        <v>0</v>
      </c>
    </row>
    <row r="20602" spans="2:2">
      <c r="B20602" s="6">
        <f t="shared" si="537"/>
        <v>0</v>
      </c>
    </row>
    <row r="20603" spans="2:2">
      <c r="B20603" s="6">
        <f t="shared" si="537"/>
        <v>0</v>
      </c>
    </row>
    <row r="20604" spans="2:2">
      <c r="B20604" s="6">
        <f t="shared" si="537"/>
        <v>0</v>
      </c>
    </row>
    <row r="20605" spans="2:2">
      <c r="B20605" s="6">
        <f t="shared" si="537"/>
        <v>0</v>
      </c>
    </row>
    <row r="20606" spans="2:2">
      <c r="B20606" s="6">
        <f t="shared" si="537"/>
        <v>0</v>
      </c>
    </row>
    <row r="20607" spans="2:2">
      <c r="B20607" s="6">
        <f t="shared" si="537"/>
        <v>0</v>
      </c>
    </row>
    <row r="20608" spans="2:2">
      <c r="B20608" s="6">
        <f t="shared" si="537"/>
        <v>0</v>
      </c>
    </row>
    <row r="20609" spans="2:2">
      <c r="B20609" s="6">
        <f t="shared" si="537"/>
        <v>0</v>
      </c>
    </row>
    <row r="20610" spans="2:2">
      <c r="B20610" s="6">
        <f t="shared" si="537"/>
        <v>0</v>
      </c>
    </row>
    <row r="20611" spans="2:2">
      <c r="B20611" s="6">
        <f t="shared" si="537"/>
        <v>0</v>
      </c>
    </row>
    <row r="20612" spans="2:2">
      <c r="B20612" s="6">
        <f t="shared" si="537"/>
        <v>0</v>
      </c>
    </row>
    <row r="20613" spans="2:2">
      <c r="B20613" s="6">
        <f t="shared" si="537"/>
        <v>0</v>
      </c>
    </row>
    <row r="20614" spans="2:2">
      <c r="B20614" s="6">
        <f t="shared" si="537"/>
        <v>0</v>
      </c>
    </row>
    <row r="20615" spans="2:2">
      <c r="B20615" s="6">
        <f t="shared" si="537"/>
        <v>0</v>
      </c>
    </row>
    <row r="20616" spans="2:2">
      <c r="B20616" s="6">
        <f t="shared" si="537"/>
        <v>0</v>
      </c>
    </row>
    <row r="20617" spans="2:2">
      <c r="B20617" s="6">
        <f t="shared" si="537"/>
        <v>0</v>
      </c>
    </row>
    <row r="20618" spans="2:2">
      <c r="B20618" s="6">
        <f t="shared" si="537"/>
        <v>0</v>
      </c>
    </row>
    <row r="20619" spans="2:2">
      <c r="B20619" s="6">
        <f t="shared" si="537"/>
        <v>0</v>
      </c>
    </row>
    <row r="20620" spans="2:2">
      <c r="B20620" s="6">
        <f t="shared" si="537"/>
        <v>0</v>
      </c>
    </row>
    <row r="20621" spans="2:2">
      <c r="B20621" s="6">
        <f t="shared" si="537"/>
        <v>0</v>
      </c>
    </row>
    <row r="20622" spans="2:2">
      <c r="B20622" s="6">
        <f t="shared" si="537"/>
        <v>0</v>
      </c>
    </row>
    <row r="20623" spans="2:2">
      <c r="B20623" s="6">
        <f t="shared" si="537"/>
        <v>0</v>
      </c>
    </row>
    <row r="20624" spans="2:2">
      <c r="B20624" s="6">
        <f t="shared" si="537"/>
        <v>0</v>
      </c>
    </row>
    <row r="20625" spans="2:2">
      <c r="B20625" s="6">
        <f t="shared" si="537"/>
        <v>0</v>
      </c>
    </row>
    <row r="20626" spans="2:2">
      <c r="B20626" s="6">
        <f t="shared" si="537"/>
        <v>0</v>
      </c>
    </row>
    <row r="20627" spans="2:2">
      <c r="B20627" s="6">
        <f t="shared" si="537"/>
        <v>0</v>
      </c>
    </row>
    <row r="20628" spans="2:2">
      <c r="B20628" s="6">
        <f t="shared" si="537"/>
        <v>0</v>
      </c>
    </row>
    <row r="20629" spans="2:2">
      <c r="B20629" s="6">
        <f t="shared" ref="B20629:B20692" si="538">+H20629</f>
        <v>0</v>
      </c>
    </row>
    <row r="20630" spans="2:2">
      <c r="B20630" s="6">
        <f t="shared" si="538"/>
        <v>0</v>
      </c>
    </row>
    <row r="20631" spans="2:2">
      <c r="B20631" s="6">
        <f t="shared" si="538"/>
        <v>0</v>
      </c>
    </row>
    <row r="20632" spans="2:2">
      <c r="B20632" s="6">
        <f t="shared" si="538"/>
        <v>0</v>
      </c>
    </row>
    <row r="20633" spans="2:2">
      <c r="B20633" s="6">
        <f t="shared" si="538"/>
        <v>0</v>
      </c>
    </row>
    <row r="20634" spans="2:2">
      <c r="B20634" s="6">
        <f t="shared" si="538"/>
        <v>0</v>
      </c>
    </row>
    <row r="20635" spans="2:2">
      <c r="B20635" s="6">
        <f t="shared" si="538"/>
        <v>0</v>
      </c>
    </row>
    <row r="20636" spans="2:2">
      <c r="B20636" s="6">
        <f t="shared" si="538"/>
        <v>0</v>
      </c>
    </row>
    <row r="20637" spans="2:2">
      <c r="B20637" s="6">
        <f t="shared" si="538"/>
        <v>0</v>
      </c>
    </row>
    <row r="20638" spans="2:2">
      <c r="B20638" s="6">
        <f t="shared" si="538"/>
        <v>0</v>
      </c>
    </row>
    <row r="20639" spans="2:2">
      <c r="B20639" s="6">
        <f t="shared" si="538"/>
        <v>0</v>
      </c>
    </row>
    <row r="20640" spans="2:2">
      <c r="B20640" s="6">
        <f t="shared" si="538"/>
        <v>0</v>
      </c>
    </row>
    <row r="20641" spans="2:2">
      <c r="B20641" s="6">
        <f t="shared" si="538"/>
        <v>0</v>
      </c>
    </row>
    <row r="20642" spans="2:2">
      <c r="B20642" s="6">
        <f t="shared" si="538"/>
        <v>0</v>
      </c>
    </row>
    <row r="20643" spans="2:2">
      <c r="B20643" s="6">
        <f t="shared" si="538"/>
        <v>0</v>
      </c>
    </row>
    <row r="20644" spans="2:2">
      <c r="B20644" s="6">
        <f t="shared" si="538"/>
        <v>0</v>
      </c>
    </row>
    <row r="20645" spans="2:2">
      <c r="B20645" s="6">
        <f t="shared" si="538"/>
        <v>0</v>
      </c>
    </row>
    <row r="20646" spans="2:2">
      <c r="B20646" s="6">
        <f t="shared" si="538"/>
        <v>0</v>
      </c>
    </row>
    <row r="20647" spans="2:2">
      <c r="B20647" s="6">
        <f t="shared" si="538"/>
        <v>0</v>
      </c>
    </row>
    <row r="20648" spans="2:2">
      <c r="B20648" s="6">
        <f t="shared" si="538"/>
        <v>0</v>
      </c>
    </row>
    <row r="20649" spans="2:2">
      <c r="B20649" s="6">
        <f t="shared" si="538"/>
        <v>0</v>
      </c>
    </row>
    <row r="20650" spans="2:2">
      <c r="B20650" s="6">
        <f t="shared" si="538"/>
        <v>0</v>
      </c>
    </row>
    <row r="20651" spans="2:2">
      <c r="B20651" s="6">
        <f t="shared" si="538"/>
        <v>0</v>
      </c>
    </row>
    <row r="20652" spans="2:2">
      <c r="B20652" s="6">
        <f t="shared" si="538"/>
        <v>0</v>
      </c>
    </row>
    <row r="20653" spans="2:2">
      <c r="B20653" s="6">
        <f t="shared" si="538"/>
        <v>0</v>
      </c>
    </row>
    <row r="20654" spans="2:2">
      <c r="B20654" s="6">
        <f t="shared" si="538"/>
        <v>0</v>
      </c>
    </row>
    <row r="20655" spans="2:2">
      <c r="B20655" s="6">
        <f t="shared" si="538"/>
        <v>0</v>
      </c>
    </row>
    <row r="20656" spans="2:2">
      <c r="B20656" s="6">
        <f t="shared" si="538"/>
        <v>0</v>
      </c>
    </row>
    <row r="20657" spans="2:2">
      <c r="B20657" s="6">
        <f t="shared" si="538"/>
        <v>0</v>
      </c>
    </row>
    <row r="20658" spans="2:2">
      <c r="B20658" s="6">
        <f t="shared" si="538"/>
        <v>0</v>
      </c>
    </row>
    <row r="20659" spans="2:2">
      <c r="B20659" s="6">
        <f t="shared" si="538"/>
        <v>0</v>
      </c>
    </row>
    <row r="20660" spans="2:2">
      <c r="B20660" s="6">
        <f t="shared" si="538"/>
        <v>0</v>
      </c>
    </row>
    <row r="20661" spans="2:2">
      <c r="B20661" s="6">
        <f t="shared" si="538"/>
        <v>0</v>
      </c>
    </row>
    <row r="20662" spans="2:2">
      <c r="B20662" s="6">
        <f t="shared" si="538"/>
        <v>0</v>
      </c>
    </row>
    <row r="20663" spans="2:2">
      <c r="B20663" s="6">
        <f t="shared" si="538"/>
        <v>0</v>
      </c>
    </row>
    <row r="20664" spans="2:2">
      <c r="B20664" s="6">
        <f t="shared" si="538"/>
        <v>0</v>
      </c>
    </row>
    <row r="20665" spans="2:2">
      <c r="B20665" s="6">
        <f t="shared" si="538"/>
        <v>0</v>
      </c>
    </row>
    <row r="20666" spans="2:2">
      <c r="B20666" s="6">
        <f t="shared" si="538"/>
        <v>0</v>
      </c>
    </row>
    <row r="20667" spans="2:2">
      <c r="B20667" s="6">
        <f t="shared" si="538"/>
        <v>0</v>
      </c>
    </row>
    <row r="20668" spans="2:2">
      <c r="B20668" s="6">
        <f t="shared" si="538"/>
        <v>0</v>
      </c>
    </row>
    <row r="20669" spans="2:2">
      <c r="B20669" s="6">
        <f t="shared" si="538"/>
        <v>0</v>
      </c>
    </row>
    <row r="20670" spans="2:2">
      <c r="B20670" s="6">
        <f t="shared" si="538"/>
        <v>0</v>
      </c>
    </row>
    <row r="20671" spans="2:2">
      <c r="B20671" s="6">
        <f t="shared" si="538"/>
        <v>0</v>
      </c>
    </row>
    <row r="20672" spans="2:2">
      <c r="B20672" s="6">
        <f t="shared" si="538"/>
        <v>0</v>
      </c>
    </row>
    <row r="20673" spans="2:2">
      <c r="B20673" s="6">
        <f t="shared" si="538"/>
        <v>0</v>
      </c>
    </row>
    <row r="20674" spans="2:2">
      <c r="B20674" s="6">
        <f t="shared" si="538"/>
        <v>0</v>
      </c>
    </row>
    <row r="20675" spans="2:2">
      <c r="B20675" s="6">
        <f t="shared" si="538"/>
        <v>0</v>
      </c>
    </row>
    <row r="20676" spans="2:2">
      <c r="B20676" s="6">
        <f t="shared" si="538"/>
        <v>0</v>
      </c>
    </row>
    <row r="20677" spans="2:2">
      <c r="B20677" s="6">
        <f t="shared" si="538"/>
        <v>0</v>
      </c>
    </row>
    <row r="20678" spans="2:2">
      <c r="B20678" s="6">
        <f t="shared" si="538"/>
        <v>0</v>
      </c>
    </row>
    <row r="20679" spans="2:2">
      <c r="B20679" s="6">
        <f t="shared" si="538"/>
        <v>0</v>
      </c>
    </row>
    <row r="20680" spans="2:2">
      <c r="B20680" s="6">
        <f t="shared" si="538"/>
        <v>0</v>
      </c>
    </row>
    <row r="20681" spans="2:2">
      <c r="B20681" s="6">
        <f t="shared" si="538"/>
        <v>0</v>
      </c>
    </row>
    <row r="20682" spans="2:2">
      <c r="B20682" s="6">
        <f t="shared" si="538"/>
        <v>0</v>
      </c>
    </row>
    <row r="20683" spans="2:2">
      <c r="B20683" s="6">
        <f t="shared" si="538"/>
        <v>0</v>
      </c>
    </row>
    <row r="20684" spans="2:2">
      <c r="B20684" s="6">
        <f t="shared" si="538"/>
        <v>0</v>
      </c>
    </row>
    <row r="20685" spans="2:2">
      <c r="B20685" s="6">
        <f t="shared" si="538"/>
        <v>0</v>
      </c>
    </row>
    <row r="20686" spans="2:2">
      <c r="B20686" s="6">
        <f t="shared" si="538"/>
        <v>0</v>
      </c>
    </row>
    <row r="20687" spans="2:2">
      <c r="B20687" s="6">
        <f t="shared" si="538"/>
        <v>0</v>
      </c>
    </row>
    <row r="20688" spans="2:2">
      <c r="B20688" s="6">
        <f t="shared" si="538"/>
        <v>0</v>
      </c>
    </row>
    <row r="20689" spans="2:2">
      <c r="B20689" s="6">
        <f t="shared" si="538"/>
        <v>0</v>
      </c>
    </row>
    <row r="20690" spans="2:2">
      <c r="B20690" s="6">
        <f t="shared" si="538"/>
        <v>0</v>
      </c>
    </row>
    <row r="20691" spans="2:2">
      <c r="B20691" s="6">
        <f t="shared" si="538"/>
        <v>0</v>
      </c>
    </row>
    <row r="20692" spans="2:2">
      <c r="B20692" s="6">
        <f t="shared" si="538"/>
        <v>0</v>
      </c>
    </row>
    <row r="20693" spans="2:2">
      <c r="B20693" s="6">
        <f t="shared" ref="B20693:B20756" si="539">+H20693</f>
        <v>0</v>
      </c>
    </row>
    <row r="20694" spans="2:2">
      <c r="B20694" s="6">
        <f t="shared" si="539"/>
        <v>0</v>
      </c>
    </row>
    <row r="20695" spans="2:2">
      <c r="B20695" s="6">
        <f t="shared" si="539"/>
        <v>0</v>
      </c>
    </row>
    <row r="20696" spans="2:2">
      <c r="B20696" s="6">
        <f t="shared" si="539"/>
        <v>0</v>
      </c>
    </row>
    <row r="20697" spans="2:2">
      <c r="B20697" s="6">
        <f t="shared" si="539"/>
        <v>0</v>
      </c>
    </row>
    <row r="20698" spans="2:2">
      <c r="B20698" s="6">
        <f t="shared" si="539"/>
        <v>0</v>
      </c>
    </row>
    <row r="20699" spans="2:2">
      <c r="B20699" s="6">
        <f t="shared" si="539"/>
        <v>0</v>
      </c>
    </row>
    <row r="20700" spans="2:2">
      <c r="B20700" s="6">
        <f t="shared" si="539"/>
        <v>0</v>
      </c>
    </row>
    <row r="20701" spans="2:2">
      <c r="B20701" s="6">
        <f t="shared" si="539"/>
        <v>0</v>
      </c>
    </row>
    <row r="20702" spans="2:2">
      <c r="B20702" s="6">
        <f t="shared" si="539"/>
        <v>0</v>
      </c>
    </row>
    <row r="20703" spans="2:2">
      <c r="B20703" s="6">
        <f t="shared" si="539"/>
        <v>0</v>
      </c>
    </row>
    <row r="20704" spans="2:2">
      <c r="B20704" s="6">
        <f t="shared" si="539"/>
        <v>0</v>
      </c>
    </row>
    <row r="20705" spans="2:2">
      <c r="B20705" s="6">
        <f t="shared" si="539"/>
        <v>0</v>
      </c>
    </row>
    <row r="20706" spans="2:2">
      <c r="B20706" s="6">
        <f t="shared" si="539"/>
        <v>0</v>
      </c>
    </row>
    <row r="20707" spans="2:2">
      <c r="B20707" s="6">
        <f t="shared" si="539"/>
        <v>0</v>
      </c>
    </row>
    <row r="20708" spans="2:2">
      <c r="B20708" s="6">
        <f t="shared" si="539"/>
        <v>0</v>
      </c>
    </row>
    <row r="20709" spans="2:2">
      <c r="B20709" s="6">
        <f t="shared" si="539"/>
        <v>0</v>
      </c>
    </row>
    <row r="20710" spans="2:2">
      <c r="B20710" s="6">
        <f t="shared" si="539"/>
        <v>0</v>
      </c>
    </row>
    <row r="20711" spans="2:2">
      <c r="B20711" s="6">
        <f t="shared" si="539"/>
        <v>0</v>
      </c>
    </row>
    <row r="20712" spans="2:2">
      <c r="B20712" s="6">
        <f t="shared" si="539"/>
        <v>0</v>
      </c>
    </row>
    <row r="20713" spans="2:2">
      <c r="B20713" s="6">
        <f t="shared" si="539"/>
        <v>0</v>
      </c>
    </row>
    <row r="20714" spans="2:2">
      <c r="B20714" s="6">
        <f t="shared" si="539"/>
        <v>0</v>
      </c>
    </row>
    <row r="20715" spans="2:2">
      <c r="B20715" s="6">
        <f t="shared" si="539"/>
        <v>0</v>
      </c>
    </row>
    <row r="20716" spans="2:2">
      <c r="B20716" s="6">
        <f t="shared" si="539"/>
        <v>0</v>
      </c>
    </row>
    <row r="20717" spans="2:2">
      <c r="B20717" s="6">
        <f t="shared" si="539"/>
        <v>0</v>
      </c>
    </row>
    <row r="20718" spans="2:2">
      <c r="B20718" s="6">
        <f t="shared" si="539"/>
        <v>0</v>
      </c>
    </row>
    <row r="20719" spans="2:2">
      <c r="B20719" s="6">
        <f t="shared" si="539"/>
        <v>0</v>
      </c>
    </row>
    <row r="20720" spans="2:2">
      <c r="B20720" s="6">
        <f t="shared" si="539"/>
        <v>0</v>
      </c>
    </row>
    <row r="20721" spans="2:2">
      <c r="B20721" s="6">
        <f t="shared" si="539"/>
        <v>0</v>
      </c>
    </row>
    <row r="20722" spans="2:2">
      <c r="B20722" s="6">
        <f t="shared" si="539"/>
        <v>0</v>
      </c>
    </row>
    <row r="20723" spans="2:2">
      <c r="B20723" s="6">
        <f t="shared" si="539"/>
        <v>0</v>
      </c>
    </row>
    <row r="20724" spans="2:2">
      <c r="B20724" s="6">
        <f t="shared" si="539"/>
        <v>0</v>
      </c>
    </row>
    <row r="20725" spans="2:2">
      <c r="B20725" s="6">
        <f t="shared" si="539"/>
        <v>0</v>
      </c>
    </row>
    <row r="20726" spans="2:2">
      <c r="B20726" s="6">
        <f t="shared" si="539"/>
        <v>0</v>
      </c>
    </row>
    <row r="20727" spans="2:2">
      <c r="B20727" s="6">
        <f t="shared" si="539"/>
        <v>0</v>
      </c>
    </row>
    <row r="20728" spans="2:2">
      <c r="B20728" s="6">
        <f t="shared" si="539"/>
        <v>0</v>
      </c>
    </row>
    <row r="20729" spans="2:2">
      <c r="B20729" s="6">
        <f t="shared" si="539"/>
        <v>0</v>
      </c>
    </row>
    <row r="20730" spans="2:2">
      <c r="B20730" s="6">
        <f t="shared" si="539"/>
        <v>0</v>
      </c>
    </row>
    <row r="20731" spans="2:2">
      <c r="B20731" s="6">
        <f t="shared" si="539"/>
        <v>0</v>
      </c>
    </row>
    <row r="20732" spans="2:2">
      <c r="B20732" s="6">
        <f t="shared" si="539"/>
        <v>0</v>
      </c>
    </row>
    <row r="20733" spans="2:2">
      <c r="B20733" s="6">
        <f t="shared" si="539"/>
        <v>0</v>
      </c>
    </row>
    <row r="20734" spans="2:2">
      <c r="B20734" s="6">
        <f t="shared" si="539"/>
        <v>0</v>
      </c>
    </row>
    <row r="20735" spans="2:2">
      <c r="B20735" s="6">
        <f t="shared" si="539"/>
        <v>0</v>
      </c>
    </row>
    <row r="20736" spans="2:2">
      <c r="B20736" s="6">
        <f t="shared" si="539"/>
        <v>0</v>
      </c>
    </row>
    <row r="20737" spans="2:2">
      <c r="B20737" s="6">
        <f t="shared" si="539"/>
        <v>0</v>
      </c>
    </row>
    <row r="20738" spans="2:2">
      <c r="B20738" s="6">
        <f t="shared" si="539"/>
        <v>0</v>
      </c>
    </row>
    <row r="20739" spans="2:2">
      <c r="B20739" s="6">
        <f t="shared" si="539"/>
        <v>0</v>
      </c>
    </row>
    <row r="20740" spans="2:2">
      <c r="B20740" s="6">
        <f t="shared" si="539"/>
        <v>0</v>
      </c>
    </row>
    <row r="20741" spans="2:2">
      <c r="B20741" s="6">
        <f t="shared" si="539"/>
        <v>0</v>
      </c>
    </row>
    <row r="20742" spans="2:2">
      <c r="B20742" s="6">
        <f t="shared" si="539"/>
        <v>0</v>
      </c>
    </row>
    <row r="20743" spans="2:2">
      <c r="B20743" s="6">
        <f t="shared" si="539"/>
        <v>0</v>
      </c>
    </row>
    <row r="20744" spans="2:2">
      <c r="B20744" s="6">
        <f t="shared" si="539"/>
        <v>0</v>
      </c>
    </row>
    <row r="20745" spans="2:2">
      <c r="B20745" s="6">
        <f t="shared" si="539"/>
        <v>0</v>
      </c>
    </row>
    <row r="20746" spans="2:2">
      <c r="B20746" s="6">
        <f t="shared" si="539"/>
        <v>0</v>
      </c>
    </row>
    <row r="20747" spans="2:2">
      <c r="B20747" s="6">
        <f t="shared" si="539"/>
        <v>0</v>
      </c>
    </row>
    <row r="20748" spans="2:2">
      <c r="B20748" s="6">
        <f t="shared" si="539"/>
        <v>0</v>
      </c>
    </row>
    <row r="20749" spans="2:2">
      <c r="B20749" s="6">
        <f t="shared" si="539"/>
        <v>0</v>
      </c>
    </row>
    <row r="20750" spans="2:2">
      <c r="B20750" s="6">
        <f t="shared" si="539"/>
        <v>0</v>
      </c>
    </row>
    <row r="20751" spans="2:2">
      <c r="B20751" s="6">
        <f t="shared" si="539"/>
        <v>0</v>
      </c>
    </row>
    <row r="20752" spans="2:2">
      <c r="B20752" s="6">
        <f t="shared" si="539"/>
        <v>0</v>
      </c>
    </row>
    <row r="20753" spans="2:2">
      <c r="B20753" s="6">
        <f t="shared" si="539"/>
        <v>0</v>
      </c>
    </row>
    <row r="20754" spans="2:2">
      <c r="B20754" s="6">
        <f t="shared" si="539"/>
        <v>0</v>
      </c>
    </row>
    <row r="20755" spans="2:2">
      <c r="B20755" s="6">
        <f t="shared" si="539"/>
        <v>0</v>
      </c>
    </row>
    <row r="20756" spans="2:2">
      <c r="B20756" s="6">
        <f t="shared" si="539"/>
        <v>0</v>
      </c>
    </row>
    <row r="20757" spans="2:2">
      <c r="B20757" s="6">
        <f t="shared" ref="B20757:B20820" si="540">+H20757</f>
        <v>0</v>
      </c>
    </row>
    <row r="20758" spans="2:2">
      <c r="B20758" s="6">
        <f t="shared" si="540"/>
        <v>0</v>
      </c>
    </row>
    <row r="20759" spans="2:2">
      <c r="B20759" s="6">
        <f t="shared" si="540"/>
        <v>0</v>
      </c>
    </row>
    <row r="20760" spans="2:2">
      <c r="B20760" s="6">
        <f t="shared" si="540"/>
        <v>0</v>
      </c>
    </row>
    <row r="20761" spans="2:2">
      <c r="B20761" s="6">
        <f t="shared" si="540"/>
        <v>0</v>
      </c>
    </row>
    <row r="20762" spans="2:2">
      <c r="B20762" s="6">
        <f t="shared" si="540"/>
        <v>0</v>
      </c>
    </row>
    <row r="20763" spans="2:2">
      <c r="B20763" s="6">
        <f t="shared" si="540"/>
        <v>0</v>
      </c>
    </row>
    <row r="20764" spans="2:2">
      <c r="B20764" s="6">
        <f t="shared" si="540"/>
        <v>0</v>
      </c>
    </row>
    <row r="20765" spans="2:2">
      <c r="B20765" s="6">
        <f t="shared" si="540"/>
        <v>0</v>
      </c>
    </row>
    <row r="20766" spans="2:2">
      <c r="B20766" s="6">
        <f t="shared" si="540"/>
        <v>0</v>
      </c>
    </row>
    <row r="20767" spans="2:2">
      <c r="B20767" s="6">
        <f t="shared" si="540"/>
        <v>0</v>
      </c>
    </row>
    <row r="20768" spans="2:2">
      <c r="B20768" s="6">
        <f t="shared" si="540"/>
        <v>0</v>
      </c>
    </row>
    <row r="20769" spans="2:2">
      <c r="B20769" s="6">
        <f t="shared" si="540"/>
        <v>0</v>
      </c>
    </row>
    <row r="20770" spans="2:2">
      <c r="B20770" s="6">
        <f t="shared" si="540"/>
        <v>0</v>
      </c>
    </row>
    <row r="20771" spans="2:2">
      <c r="B20771" s="6">
        <f t="shared" si="540"/>
        <v>0</v>
      </c>
    </row>
    <row r="20772" spans="2:2">
      <c r="B20772" s="6">
        <f t="shared" si="540"/>
        <v>0</v>
      </c>
    </row>
    <row r="20773" spans="2:2">
      <c r="B20773" s="6">
        <f t="shared" si="540"/>
        <v>0</v>
      </c>
    </row>
    <row r="20774" spans="2:2">
      <c r="B20774" s="6">
        <f t="shared" si="540"/>
        <v>0</v>
      </c>
    </row>
    <row r="20775" spans="2:2">
      <c r="B20775" s="6">
        <f t="shared" si="540"/>
        <v>0</v>
      </c>
    </row>
    <row r="20776" spans="2:2">
      <c r="B20776" s="6">
        <f t="shared" si="540"/>
        <v>0</v>
      </c>
    </row>
    <row r="20777" spans="2:2">
      <c r="B20777" s="6">
        <f t="shared" si="540"/>
        <v>0</v>
      </c>
    </row>
    <row r="20778" spans="2:2">
      <c r="B20778" s="6">
        <f t="shared" si="540"/>
        <v>0</v>
      </c>
    </row>
    <row r="20779" spans="2:2">
      <c r="B20779" s="6">
        <f t="shared" si="540"/>
        <v>0</v>
      </c>
    </row>
    <row r="20780" spans="2:2">
      <c r="B20780" s="6">
        <f t="shared" si="540"/>
        <v>0</v>
      </c>
    </row>
    <row r="20781" spans="2:2">
      <c r="B20781" s="6">
        <f t="shared" si="540"/>
        <v>0</v>
      </c>
    </row>
    <row r="20782" spans="2:2">
      <c r="B20782" s="6">
        <f t="shared" si="540"/>
        <v>0</v>
      </c>
    </row>
    <row r="20783" spans="2:2">
      <c r="B20783" s="6">
        <f t="shared" si="540"/>
        <v>0</v>
      </c>
    </row>
    <row r="20784" spans="2:2">
      <c r="B20784" s="6">
        <f t="shared" si="540"/>
        <v>0</v>
      </c>
    </row>
    <row r="20785" spans="2:2">
      <c r="B20785" s="6">
        <f t="shared" si="540"/>
        <v>0</v>
      </c>
    </row>
    <row r="20786" spans="2:2">
      <c r="B20786" s="6">
        <f t="shared" si="540"/>
        <v>0</v>
      </c>
    </row>
    <row r="20787" spans="2:2">
      <c r="B20787" s="6">
        <f t="shared" si="540"/>
        <v>0</v>
      </c>
    </row>
    <row r="20788" spans="2:2">
      <c r="B20788" s="6">
        <f t="shared" si="540"/>
        <v>0</v>
      </c>
    </row>
    <row r="20789" spans="2:2">
      <c r="B20789" s="6">
        <f t="shared" si="540"/>
        <v>0</v>
      </c>
    </row>
    <row r="20790" spans="2:2">
      <c r="B20790" s="6">
        <f t="shared" si="540"/>
        <v>0</v>
      </c>
    </row>
    <row r="20791" spans="2:2">
      <c r="B20791" s="6">
        <f t="shared" si="540"/>
        <v>0</v>
      </c>
    </row>
    <row r="20792" spans="2:2">
      <c r="B20792" s="6">
        <f t="shared" si="540"/>
        <v>0</v>
      </c>
    </row>
    <row r="20793" spans="2:2">
      <c r="B20793" s="6">
        <f t="shared" si="540"/>
        <v>0</v>
      </c>
    </row>
    <row r="20794" spans="2:2">
      <c r="B20794" s="6">
        <f t="shared" si="540"/>
        <v>0</v>
      </c>
    </row>
    <row r="20795" spans="2:2">
      <c r="B20795" s="6">
        <f t="shared" si="540"/>
        <v>0</v>
      </c>
    </row>
    <row r="20796" spans="2:2">
      <c r="B20796" s="6">
        <f t="shared" si="540"/>
        <v>0</v>
      </c>
    </row>
    <row r="20797" spans="2:2">
      <c r="B20797" s="6">
        <f t="shared" si="540"/>
        <v>0</v>
      </c>
    </row>
    <row r="20798" spans="2:2">
      <c r="B20798" s="6">
        <f t="shared" si="540"/>
        <v>0</v>
      </c>
    </row>
    <row r="20799" spans="2:2">
      <c r="B20799" s="6">
        <f t="shared" si="540"/>
        <v>0</v>
      </c>
    </row>
    <row r="20800" spans="2:2">
      <c r="B20800" s="6">
        <f t="shared" si="540"/>
        <v>0</v>
      </c>
    </row>
    <row r="20801" spans="2:2">
      <c r="B20801" s="6">
        <f t="shared" si="540"/>
        <v>0</v>
      </c>
    </row>
    <row r="20802" spans="2:2">
      <c r="B20802" s="6">
        <f t="shared" si="540"/>
        <v>0</v>
      </c>
    </row>
    <row r="20803" spans="2:2">
      <c r="B20803" s="6">
        <f t="shared" si="540"/>
        <v>0</v>
      </c>
    </row>
    <row r="20804" spans="2:2">
      <c r="B20804" s="6">
        <f t="shared" si="540"/>
        <v>0</v>
      </c>
    </row>
    <row r="20805" spans="2:2">
      <c r="B20805" s="6">
        <f t="shared" si="540"/>
        <v>0</v>
      </c>
    </row>
    <row r="20806" spans="2:2">
      <c r="B20806" s="6">
        <f t="shared" si="540"/>
        <v>0</v>
      </c>
    </row>
    <row r="20807" spans="2:2">
      <c r="B20807" s="6">
        <f t="shared" si="540"/>
        <v>0</v>
      </c>
    </row>
    <row r="20808" spans="2:2">
      <c r="B20808" s="6">
        <f t="shared" si="540"/>
        <v>0</v>
      </c>
    </row>
    <row r="20809" spans="2:2">
      <c r="B20809" s="6">
        <f t="shared" si="540"/>
        <v>0</v>
      </c>
    </row>
    <row r="20810" spans="2:2">
      <c r="B20810" s="6">
        <f t="shared" si="540"/>
        <v>0</v>
      </c>
    </row>
    <row r="20811" spans="2:2">
      <c r="B20811" s="6">
        <f t="shared" si="540"/>
        <v>0</v>
      </c>
    </row>
    <row r="20812" spans="2:2">
      <c r="B20812" s="6">
        <f t="shared" si="540"/>
        <v>0</v>
      </c>
    </row>
    <row r="20813" spans="2:2">
      <c r="B20813" s="6">
        <f t="shared" si="540"/>
        <v>0</v>
      </c>
    </row>
    <row r="20814" spans="2:2">
      <c r="B20814" s="6">
        <f t="shared" si="540"/>
        <v>0</v>
      </c>
    </row>
    <row r="20815" spans="2:2">
      <c r="B20815" s="6">
        <f t="shared" si="540"/>
        <v>0</v>
      </c>
    </row>
    <row r="20816" spans="2:2">
      <c r="B20816" s="6">
        <f t="shared" si="540"/>
        <v>0</v>
      </c>
    </row>
    <row r="20817" spans="2:2">
      <c r="B20817" s="6">
        <f t="shared" si="540"/>
        <v>0</v>
      </c>
    </row>
    <row r="20818" spans="2:2">
      <c r="B20818" s="6">
        <f t="shared" si="540"/>
        <v>0</v>
      </c>
    </row>
    <row r="20819" spans="2:2">
      <c r="B20819" s="6">
        <f t="shared" si="540"/>
        <v>0</v>
      </c>
    </row>
    <row r="20820" spans="2:2">
      <c r="B20820" s="6">
        <f t="shared" si="540"/>
        <v>0</v>
      </c>
    </row>
    <row r="20821" spans="2:2">
      <c r="B20821" s="6">
        <f t="shared" ref="B20821:B20884" si="541">+H20821</f>
        <v>0</v>
      </c>
    </row>
    <row r="20822" spans="2:2">
      <c r="B20822" s="6">
        <f t="shared" si="541"/>
        <v>0</v>
      </c>
    </row>
    <row r="20823" spans="2:2">
      <c r="B20823" s="6">
        <f t="shared" si="541"/>
        <v>0</v>
      </c>
    </row>
    <row r="20824" spans="2:2">
      <c r="B20824" s="6">
        <f t="shared" si="541"/>
        <v>0</v>
      </c>
    </row>
    <row r="20825" spans="2:2">
      <c r="B20825" s="6">
        <f t="shared" si="541"/>
        <v>0</v>
      </c>
    </row>
    <row r="20826" spans="2:2">
      <c r="B20826" s="6">
        <f t="shared" si="541"/>
        <v>0</v>
      </c>
    </row>
    <row r="20827" spans="2:2">
      <c r="B20827" s="6">
        <f t="shared" si="541"/>
        <v>0</v>
      </c>
    </row>
    <row r="20828" spans="2:2">
      <c r="B20828" s="6">
        <f t="shared" si="541"/>
        <v>0</v>
      </c>
    </row>
    <row r="20829" spans="2:2">
      <c r="B20829" s="6">
        <f t="shared" si="541"/>
        <v>0</v>
      </c>
    </row>
    <row r="20830" spans="2:2">
      <c r="B20830" s="6">
        <f t="shared" si="541"/>
        <v>0</v>
      </c>
    </row>
    <row r="20831" spans="2:2">
      <c r="B20831" s="6">
        <f t="shared" si="541"/>
        <v>0</v>
      </c>
    </row>
    <row r="20832" spans="2:2">
      <c r="B20832" s="6">
        <f t="shared" si="541"/>
        <v>0</v>
      </c>
    </row>
    <row r="20833" spans="2:2">
      <c r="B20833" s="6">
        <f t="shared" si="541"/>
        <v>0</v>
      </c>
    </row>
    <row r="20834" spans="2:2">
      <c r="B20834" s="6">
        <f t="shared" si="541"/>
        <v>0</v>
      </c>
    </row>
    <row r="20835" spans="2:2">
      <c r="B20835" s="6">
        <f t="shared" si="541"/>
        <v>0</v>
      </c>
    </row>
    <row r="20836" spans="2:2">
      <c r="B20836" s="6">
        <f t="shared" si="541"/>
        <v>0</v>
      </c>
    </row>
    <row r="20837" spans="2:2">
      <c r="B20837" s="6">
        <f t="shared" si="541"/>
        <v>0</v>
      </c>
    </row>
    <row r="20838" spans="2:2">
      <c r="B20838" s="6">
        <f t="shared" si="541"/>
        <v>0</v>
      </c>
    </row>
    <row r="20839" spans="2:2">
      <c r="B20839" s="6">
        <f t="shared" si="541"/>
        <v>0</v>
      </c>
    </row>
    <row r="20840" spans="2:2">
      <c r="B20840" s="6">
        <f t="shared" si="541"/>
        <v>0</v>
      </c>
    </row>
    <row r="20841" spans="2:2">
      <c r="B20841" s="6">
        <f t="shared" si="541"/>
        <v>0</v>
      </c>
    </row>
    <row r="20842" spans="2:2">
      <c r="B20842" s="6">
        <f t="shared" si="541"/>
        <v>0</v>
      </c>
    </row>
    <row r="20843" spans="2:2">
      <c r="B20843" s="6">
        <f t="shared" si="541"/>
        <v>0</v>
      </c>
    </row>
    <row r="20844" spans="2:2">
      <c r="B20844" s="6">
        <f t="shared" si="541"/>
        <v>0</v>
      </c>
    </row>
    <row r="20845" spans="2:2">
      <c r="B20845" s="6">
        <f t="shared" si="541"/>
        <v>0</v>
      </c>
    </row>
    <row r="20846" spans="2:2">
      <c r="B20846" s="6">
        <f t="shared" si="541"/>
        <v>0</v>
      </c>
    </row>
    <row r="20847" spans="2:2">
      <c r="B20847" s="6">
        <f t="shared" si="541"/>
        <v>0</v>
      </c>
    </row>
    <row r="20848" spans="2:2">
      <c r="B20848" s="6">
        <f t="shared" si="541"/>
        <v>0</v>
      </c>
    </row>
    <row r="20849" spans="2:2">
      <c r="B20849" s="6">
        <f t="shared" si="541"/>
        <v>0</v>
      </c>
    </row>
    <row r="20850" spans="2:2">
      <c r="B20850" s="6">
        <f t="shared" si="541"/>
        <v>0</v>
      </c>
    </row>
    <row r="20851" spans="2:2">
      <c r="B20851" s="6">
        <f t="shared" si="541"/>
        <v>0</v>
      </c>
    </row>
    <row r="20852" spans="2:2">
      <c r="B20852" s="6">
        <f t="shared" si="541"/>
        <v>0</v>
      </c>
    </row>
    <row r="20853" spans="2:2">
      <c r="B20853" s="6">
        <f t="shared" si="541"/>
        <v>0</v>
      </c>
    </row>
    <row r="20854" spans="2:2">
      <c r="B20854" s="6">
        <f t="shared" si="541"/>
        <v>0</v>
      </c>
    </row>
    <row r="20855" spans="2:2">
      <c r="B20855" s="6">
        <f t="shared" si="541"/>
        <v>0</v>
      </c>
    </row>
    <row r="20856" spans="2:2">
      <c r="B20856" s="6">
        <f t="shared" si="541"/>
        <v>0</v>
      </c>
    </row>
    <row r="20857" spans="2:2">
      <c r="B20857" s="6">
        <f t="shared" si="541"/>
        <v>0</v>
      </c>
    </row>
    <row r="20858" spans="2:2">
      <c r="B20858" s="6">
        <f t="shared" si="541"/>
        <v>0</v>
      </c>
    </row>
    <row r="20859" spans="2:2">
      <c r="B20859" s="6">
        <f t="shared" si="541"/>
        <v>0</v>
      </c>
    </row>
    <row r="20860" spans="2:2">
      <c r="B20860" s="6">
        <f t="shared" si="541"/>
        <v>0</v>
      </c>
    </row>
    <row r="20861" spans="2:2">
      <c r="B20861" s="6">
        <f t="shared" si="541"/>
        <v>0</v>
      </c>
    </row>
    <row r="20862" spans="2:2">
      <c r="B20862" s="6">
        <f t="shared" si="541"/>
        <v>0</v>
      </c>
    </row>
    <row r="20863" spans="2:2">
      <c r="B20863" s="6">
        <f t="shared" si="541"/>
        <v>0</v>
      </c>
    </row>
    <row r="20864" spans="2:2">
      <c r="B20864" s="6">
        <f t="shared" si="541"/>
        <v>0</v>
      </c>
    </row>
    <row r="20865" spans="2:2">
      <c r="B20865" s="6">
        <f t="shared" si="541"/>
        <v>0</v>
      </c>
    </row>
    <row r="20866" spans="2:2">
      <c r="B20866" s="6">
        <f t="shared" si="541"/>
        <v>0</v>
      </c>
    </row>
    <row r="20867" spans="2:2">
      <c r="B20867" s="6">
        <f t="shared" si="541"/>
        <v>0</v>
      </c>
    </row>
    <row r="20868" spans="2:2">
      <c r="B20868" s="6">
        <f t="shared" si="541"/>
        <v>0</v>
      </c>
    </row>
    <row r="20869" spans="2:2">
      <c r="B20869" s="6">
        <f t="shared" si="541"/>
        <v>0</v>
      </c>
    </row>
    <row r="20870" spans="2:2">
      <c r="B20870" s="6">
        <f t="shared" si="541"/>
        <v>0</v>
      </c>
    </row>
    <row r="20871" spans="2:2">
      <c r="B20871" s="6">
        <f t="shared" si="541"/>
        <v>0</v>
      </c>
    </row>
    <row r="20872" spans="2:2">
      <c r="B20872" s="6">
        <f t="shared" si="541"/>
        <v>0</v>
      </c>
    </row>
    <row r="20873" spans="2:2">
      <c r="B20873" s="6">
        <f t="shared" si="541"/>
        <v>0</v>
      </c>
    </row>
    <row r="20874" spans="2:2">
      <c r="B20874" s="6">
        <f t="shared" si="541"/>
        <v>0</v>
      </c>
    </row>
    <row r="20875" spans="2:2">
      <c r="B20875" s="6">
        <f t="shared" si="541"/>
        <v>0</v>
      </c>
    </row>
    <row r="20876" spans="2:2">
      <c r="B20876" s="6">
        <f t="shared" si="541"/>
        <v>0</v>
      </c>
    </row>
    <row r="20877" spans="2:2">
      <c r="B20877" s="6">
        <f t="shared" si="541"/>
        <v>0</v>
      </c>
    </row>
    <row r="20878" spans="2:2">
      <c r="B20878" s="6">
        <f t="shared" si="541"/>
        <v>0</v>
      </c>
    </row>
    <row r="20879" spans="2:2">
      <c r="B20879" s="6">
        <f t="shared" si="541"/>
        <v>0</v>
      </c>
    </row>
    <row r="20880" spans="2:2">
      <c r="B20880" s="6">
        <f t="shared" si="541"/>
        <v>0</v>
      </c>
    </row>
    <row r="20881" spans="2:2">
      <c r="B20881" s="6">
        <f t="shared" si="541"/>
        <v>0</v>
      </c>
    </row>
    <row r="20882" spans="2:2">
      <c r="B20882" s="6">
        <f t="shared" si="541"/>
        <v>0</v>
      </c>
    </row>
    <row r="20883" spans="2:2">
      <c r="B20883" s="6">
        <f t="shared" si="541"/>
        <v>0</v>
      </c>
    </row>
    <row r="20884" spans="2:2">
      <c r="B20884" s="6">
        <f t="shared" si="541"/>
        <v>0</v>
      </c>
    </row>
    <row r="20885" spans="2:2">
      <c r="B20885" s="6">
        <f t="shared" ref="B20885:B20948" si="542">+H20885</f>
        <v>0</v>
      </c>
    </row>
    <row r="20886" spans="2:2">
      <c r="B20886" s="6">
        <f t="shared" si="542"/>
        <v>0</v>
      </c>
    </row>
    <row r="20887" spans="2:2">
      <c r="B20887" s="6">
        <f t="shared" si="542"/>
        <v>0</v>
      </c>
    </row>
    <row r="20888" spans="2:2">
      <c r="B20888" s="6">
        <f t="shared" si="542"/>
        <v>0</v>
      </c>
    </row>
    <row r="20889" spans="2:2">
      <c r="B20889" s="6">
        <f t="shared" si="542"/>
        <v>0</v>
      </c>
    </row>
    <row r="20890" spans="2:2">
      <c r="B20890" s="6">
        <f t="shared" si="542"/>
        <v>0</v>
      </c>
    </row>
    <row r="20891" spans="2:2">
      <c r="B20891" s="6">
        <f t="shared" si="542"/>
        <v>0</v>
      </c>
    </row>
    <row r="20892" spans="2:2">
      <c r="B20892" s="6">
        <f t="shared" si="542"/>
        <v>0</v>
      </c>
    </row>
    <row r="20893" spans="2:2">
      <c r="B20893" s="6">
        <f t="shared" si="542"/>
        <v>0</v>
      </c>
    </row>
    <row r="20894" spans="2:2">
      <c r="B20894" s="6">
        <f t="shared" si="542"/>
        <v>0</v>
      </c>
    </row>
    <row r="20895" spans="2:2">
      <c r="B20895" s="6">
        <f t="shared" si="542"/>
        <v>0</v>
      </c>
    </row>
    <row r="20896" spans="2:2">
      <c r="B20896" s="6">
        <f t="shared" si="542"/>
        <v>0</v>
      </c>
    </row>
    <row r="20897" spans="2:2">
      <c r="B20897" s="6">
        <f t="shared" si="542"/>
        <v>0</v>
      </c>
    </row>
    <row r="20898" spans="2:2">
      <c r="B20898" s="6">
        <f t="shared" si="542"/>
        <v>0</v>
      </c>
    </row>
    <row r="20899" spans="2:2">
      <c r="B20899" s="6">
        <f t="shared" si="542"/>
        <v>0</v>
      </c>
    </row>
    <row r="20900" spans="2:2">
      <c r="B20900" s="6">
        <f t="shared" si="542"/>
        <v>0</v>
      </c>
    </row>
    <row r="20901" spans="2:2">
      <c r="B20901" s="6">
        <f t="shared" si="542"/>
        <v>0</v>
      </c>
    </row>
    <row r="20902" spans="2:2">
      <c r="B20902" s="6">
        <f t="shared" si="542"/>
        <v>0</v>
      </c>
    </row>
    <row r="20903" spans="2:2">
      <c r="B20903" s="6">
        <f t="shared" si="542"/>
        <v>0</v>
      </c>
    </row>
    <row r="20904" spans="2:2">
      <c r="B20904" s="6">
        <f t="shared" si="542"/>
        <v>0</v>
      </c>
    </row>
    <row r="20905" spans="2:2">
      <c r="B20905" s="6">
        <f t="shared" si="542"/>
        <v>0</v>
      </c>
    </row>
    <row r="20906" spans="2:2">
      <c r="B20906" s="6">
        <f t="shared" si="542"/>
        <v>0</v>
      </c>
    </row>
    <row r="20907" spans="2:2">
      <c r="B20907" s="6">
        <f t="shared" si="542"/>
        <v>0</v>
      </c>
    </row>
    <row r="20908" spans="2:2">
      <c r="B20908" s="6">
        <f t="shared" si="542"/>
        <v>0</v>
      </c>
    </row>
    <row r="20909" spans="2:2">
      <c r="B20909" s="6">
        <f t="shared" si="542"/>
        <v>0</v>
      </c>
    </row>
    <row r="20910" spans="2:2">
      <c r="B20910" s="6">
        <f t="shared" si="542"/>
        <v>0</v>
      </c>
    </row>
    <row r="20911" spans="2:2">
      <c r="B20911" s="6">
        <f t="shared" si="542"/>
        <v>0</v>
      </c>
    </row>
    <row r="20912" spans="2:2">
      <c r="B20912" s="6">
        <f t="shared" si="542"/>
        <v>0</v>
      </c>
    </row>
    <row r="20913" spans="2:2">
      <c r="B20913" s="6">
        <f t="shared" si="542"/>
        <v>0</v>
      </c>
    </row>
    <row r="20914" spans="2:2">
      <c r="B20914" s="6">
        <f t="shared" si="542"/>
        <v>0</v>
      </c>
    </row>
    <row r="20915" spans="2:2">
      <c r="B20915" s="6">
        <f t="shared" si="542"/>
        <v>0</v>
      </c>
    </row>
    <row r="20916" spans="2:2">
      <c r="B20916" s="6">
        <f t="shared" si="542"/>
        <v>0</v>
      </c>
    </row>
    <row r="20917" spans="2:2">
      <c r="B20917" s="6">
        <f t="shared" si="542"/>
        <v>0</v>
      </c>
    </row>
    <row r="20918" spans="2:2">
      <c r="B20918" s="6">
        <f t="shared" si="542"/>
        <v>0</v>
      </c>
    </row>
    <row r="20919" spans="2:2">
      <c r="B20919" s="6">
        <f t="shared" si="542"/>
        <v>0</v>
      </c>
    </row>
    <row r="20920" spans="2:2">
      <c r="B20920" s="6">
        <f t="shared" si="542"/>
        <v>0</v>
      </c>
    </row>
    <row r="20921" spans="2:2">
      <c r="B20921" s="6">
        <f t="shared" si="542"/>
        <v>0</v>
      </c>
    </row>
    <row r="20922" spans="2:2">
      <c r="B20922" s="6">
        <f t="shared" si="542"/>
        <v>0</v>
      </c>
    </row>
    <row r="20923" spans="2:2">
      <c r="B20923" s="6">
        <f t="shared" si="542"/>
        <v>0</v>
      </c>
    </row>
    <row r="20924" spans="2:2">
      <c r="B20924" s="6">
        <f t="shared" si="542"/>
        <v>0</v>
      </c>
    </row>
    <row r="20925" spans="2:2">
      <c r="B20925" s="6">
        <f t="shared" si="542"/>
        <v>0</v>
      </c>
    </row>
    <row r="20926" spans="2:2">
      <c r="B20926" s="6">
        <f t="shared" si="542"/>
        <v>0</v>
      </c>
    </row>
    <row r="20927" spans="2:2">
      <c r="B20927" s="6">
        <f t="shared" si="542"/>
        <v>0</v>
      </c>
    </row>
    <row r="20928" spans="2:2">
      <c r="B20928" s="6">
        <f t="shared" si="542"/>
        <v>0</v>
      </c>
    </row>
    <row r="20929" spans="2:2">
      <c r="B20929" s="6">
        <f t="shared" si="542"/>
        <v>0</v>
      </c>
    </row>
    <row r="20930" spans="2:2">
      <c r="B20930" s="6">
        <f t="shared" si="542"/>
        <v>0</v>
      </c>
    </row>
    <row r="20931" spans="2:2">
      <c r="B20931" s="6">
        <f t="shared" si="542"/>
        <v>0</v>
      </c>
    </row>
    <row r="20932" spans="2:2">
      <c r="B20932" s="6">
        <f t="shared" si="542"/>
        <v>0</v>
      </c>
    </row>
    <row r="20933" spans="2:2">
      <c r="B20933" s="6">
        <f t="shared" si="542"/>
        <v>0</v>
      </c>
    </row>
    <row r="20934" spans="2:2">
      <c r="B20934" s="6">
        <f t="shared" si="542"/>
        <v>0</v>
      </c>
    </row>
    <row r="20935" spans="2:2">
      <c r="B20935" s="6">
        <f t="shared" si="542"/>
        <v>0</v>
      </c>
    </row>
    <row r="20936" spans="2:2">
      <c r="B20936" s="6">
        <f t="shared" si="542"/>
        <v>0</v>
      </c>
    </row>
    <row r="20937" spans="2:2">
      <c r="B20937" s="6">
        <f t="shared" si="542"/>
        <v>0</v>
      </c>
    </row>
    <row r="20938" spans="2:2">
      <c r="B20938" s="6">
        <f t="shared" si="542"/>
        <v>0</v>
      </c>
    </row>
    <row r="20939" spans="2:2">
      <c r="B20939" s="6">
        <f t="shared" si="542"/>
        <v>0</v>
      </c>
    </row>
    <row r="20940" spans="2:2">
      <c r="B20940" s="6">
        <f t="shared" si="542"/>
        <v>0</v>
      </c>
    </row>
    <row r="20941" spans="2:2">
      <c r="B20941" s="6">
        <f t="shared" si="542"/>
        <v>0</v>
      </c>
    </row>
    <row r="20942" spans="2:2">
      <c r="B20942" s="6">
        <f t="shared" si="542"/>
        <v>0</v>
      </c>
    </row>
    <row r="20943" spans="2:2">
      <c r="B20943" s="6">
        <f t="shared" si="542"/>
        <v>0</v>
      </c>
    </row>
    <row r="20944" spans="2:2">
      <c r="B20944" s="6">
        <f t="shared" si="542"/>
        <v>0</v>
      </c>
    </row>
    <row r="20945" spans="2:2">
      <c r="B20945" s="6">
        <f t="shared" si="542"/>
        <v>0</v>
      </c>
    </row>
    <row r="20946" spans="2:2">
      <c r="B20946" s="6">
        <f t="shared" si="542"/>
        <v>0</v>
      </c>
    </row>
    <row r="20947" spans="2:2">
      <c r="B20947" s="6">
        <f t="shared" si="542"/>
        <v>0</v>
      </c>
    </row>
    <row r="20948" spans="2:2">
      <c r="B20948" s="6">
        <f t="shared" si="542"/>
        <v>0</v>
      </c>
    </row>
    <row r="20949" spans="2:2">
      <c r="B20949" s="6">
        <f t="shared" ref="B20949:B21012" si="543">+H20949</f>
        <v>0</v>
      </c>
    </row>
    <row r="20950" spans="2:2">
      <c r="B20950" s="6">
        <f t="shared" si="543"/>
        <v>0</v>
      </c>
    </row>
    <row r="20951" spans="2:2">
      <c r="B20951" s="6">
        <f t="shared" si="543"/>
        <v>0</v>
      </c>
    </row>
    <row r="20952" spans="2:2">
      <c r="B20952" s="6">
        <f t="shared" si="543"/>
        <v>0</v>
      </c>
    </row>
    <row r="20953" spans="2:2">
      <c r="B20953" s="6">
        <f t="shared" si="543"/>
        <v>0</v>
      </c>
    </row>
    <row r="20954" spans="2:2">
      <c r="B20954" s="6">
        <f t="shared" si="543"/>
        <v>0</v>
      </c>
    </row>
    <row r="20955" spans="2:2">
      <c r="B20955" s="6">
        <f t="shared" si="543"/>
        <v>0</v>
      </c>
    </row>
    <row r="20956" spans="2:2">
      <c r="B20956" s="6">
        <f t="shared" si="543"/>
        <v>0</v>
      </c>
    </row>
    <row r="20957" spans="2:2">
      <c r="B20957" s="6">
        <f t="shared" si="543"/>
        <v>0</v>
      </c>
    </row>
    <row r="20958" spans="2:2">
      <c r="B20958" s="6">
        <f t="shared" si="543"/>
        <v>0</v>
      </c>
    </row>
    <row r="20959" spans="2:2">
      <c r="B20959" s="6">
        <f t="shared" si="543"/>
        <v>0</v>
      </c>
    </row>
    <row r="20960" spans="2:2">
      <c r="B20960" s="6">
        <f t="shared" si="543"/>
        <v>0</v>
      </c>
    </row>
    <row r="20961" spans="2:2">
      <c r="B20961" s="6">
        <f t="shared" si="543"/>
        <v>0</v>
      </c>
    </row>
    <row r="20962" spans="2:2">
      <c r="B20962" s="6">
        <f t="shared" si="543"/>
        <v>0</v>
      </c>
    </row>
    <row r="20963" spans="2:2">
      <c r="B20963" s="6">
        <f t="shared" si="543"/>
        <v>0</v>
      </c>
    </row>
    <row r="20964" spans="2:2">
      <c r="B20964" s="6">
        <f t="shared" si="543"/>
        <v>0</v>
      </c>
    </row>
    <row r="20965" spans="2:2">
      <c r="B20965" s="6">
        <f t="shared" si="543"/>
        <v>0</v>
      </c>
    </row>
    <row r="20966" spans="2:2">
      <c r="B20966" s="6">
        <f t="shared" si="543"/>
        <v>0</v>
      </c>
    </row>
    <row r="20967" spans="2:2">
      <c r="B20967" s="6">
        <f t="shared" si="543"/>
        <v>0</v>
      </c>
    </row>
    <row r="20968" spans="2:2">
      <c r="B20968" s="6">
        <f t="shared" si="543"/>
        <v>0</v>
      </c>
    </row>
    <row r="20969" spans="2:2">
      <c r="B20969" s="6">
        <f t="shared" si="543"/>
        <v>0</v>
      </c>
    </row>
    <row r="20970" spans="2:2">
      <c r="B20970" s="6">
        <f t="shared" si="543"/>
        <v>0</v>
      </c>
    </row>
    <row r="20971" spans="2:2">
      <c r="B20971" s="6">
        <f t="shared" si="543"/>
        <v>0</v>
      </c>
    </row>
    <row r="20972" spans="2:2">
      <c r="B20972" s="6">
        <f t="shared" si="543"/>
        <v>0</v>
      </c>
    </row>
    <row r="20973" spans="2:2">
      <c r="B20973" s="6">
        <f t="shared" si="543"/>
        <v>0</v>
      </c>
    </row>
    <row r="20974" spans="2:2">
      <c r="B20974" s="6">
        <f t="shared" si="543"/>
        <v>0</v>
      </c>
    </row>
    <row r="20975" spans="2:2">
      <c r="B20975" s="6">
        <f t="shared" si="543"/>
        <v>0</v>
      </c>
    </row>
    <row r="20976" spans="2:2">
      <c r="B20976" s="6">
        <f t="shared" si="543"/>
        <v>0</v>
      </c>
    </row>
    <row r="20977" spans="2:2">
      <c r="B20977" s="6">
        <f t="shared" si="543"/>
        <v>0</v>
      </c>
    </row>
    <row r="20978" spans="2:2">
      <c r="B20978" s="6">
        <f t="shared" si="543"/>
        <v>0</v>
      </c>
    </row>
    <row r="20979" spans="2:2">
      <c r="B20979" s="6">
        <f t="shared" si="543"/>
        <v>0</v>
      </c>
    </row>
    <row r="20980" spans="2:2">
      <c r="B20980" s="6">
        <f t="shared" si="543"/>
        <v>0</v>
      </c>
    </row>
    <row r="20981" spans="2:2">
      <c r="B20981" s="6">
        <f t="shared" si="543"/>
        <v>0</v>
      </c>
    </row>
    <row r="20982" spans="2:2">
      <c r="B20982" s="6">
        <f t="shared" si="543"/>
        <v>0</v>
      </c>
    </row>
    <row r="20983" spans="2:2">
      <c r="B20983" s="6">
        <f t="shared" si="543"/>
        <v>0</v>
      </c>
    </row>
    <row r="20984" spans="2:2">
      <c r="B20984" s="6">
        <f t="shared" si="543"/>
        <v>0</v>
      </c>
    </row>
    <row r="20985" spans="2:2">
      <c r="B20985" s="6">
        <f t="shared" si="543"/>
        <v>0</v>
      </c>
    </row>
    <row r="20986" spans="2:2">
      <c r="B20986" s="6">
        <f t="shared" si="543"/>
        <v>0</v>
      </c>
    </row>
    <row r="20987" spans="2:2">
      <c r="B20987" s="6">
        <f t="shared" si="543"/>
        <v>0</v>
      </c>
    </row>
    <row r="20988" spans="2:2">
      <c r="B20988" s="6">
        <f t="shared" si="543"/>
        <v>0</v>
      </c>
    </row>
    <row r="20989" spans="2:2">
      <c r="B20989" s="6">
        <f t="shared" si="543"/>
        <v>0</v>
      </c>
    </row>
    <row r="20990" spans="2:2">
      <c r="B20990" s="6">
        <f t="shared" si="543"/>
        <v>0</v>
      </c>
    </row>
    <row r="20991" spans="2:2">
      <c r="B20991" s="6">
        <f t="shared" si="543"/>
        <v>0</v>
      </c>
    </row>
    <row r="20992" spans="2:2">
      <c r="B20992" s="6">
        <f t="shared" si="543"/>
        <v>0</v>
      </c>
    </row>
    <row r="20993" spans="2:2">
      <c r="B20993" s="6">
        <f t="shared" si="543"/>
        <v>0</v>
      </c>
    </row>
    <row r="20994" spans="2:2">
      <c r="B20994" s="6">
        <f t="shared" si="543"/>
        <v>0</v>
      </c>
    </row>
    <row r="20995" spans="2:2">
      <c r="B20995" s="6">
        <f t="shared" si="543"/>
        <v>0</v>
      </c>
    </row>
    <row r="20996" spans="2:2">
      <c r="B20996" s="6">
        <f t="shared" si="543"/>
        <v>0</v>
      </c>
    </row>
    <row r="20997" spans="2:2">
      <c r="B20997" s="6">
        <f t="shared" si="543"/>
        <v>0</v>
      </c>
    </row>
    <row r="20998" spans="2:2">
      <c r="B20998" s="6">
        <f t="shared" si="543"/>
        <v>0</v>
      </c>
    </row>
    <row r="20999" spans="2:2">
      <c r="B20999" s="6">
        <f t="shared" si="543"/>
        <v>0</v>
      </c>
    </row>
    <row r="21000" spans="2:2">
      <c r="B21000" s="6">
        <f t="shared" si="543"/>
        <v>0</v>
      </c>
    </row>
    <row r="21001" spans="2:2">
      <c r="B21001" s="6">
        <f t="shared" si="543"/>
        <v>0</v>
      </c>
    </row>
    <row r="21002" spans="2:2">
      <c r="B21002" s="6">
        <f t="shared" si="543"/>
        <v>0</v>
      </c>
    </row>
    <row r="21003" spans="2:2">
      <c r="B21003" s="6">
        <f t="shared" si="543"/>
        <v>0</v>
      </c>
    </row>
    <row r="21004" spans="2:2">
      <c r="B21004" s="6">
        <f t="shared" si="543"/>
        <v>0</v>
      </c>
    </row>
    <row r="21005" spans="2:2">
      <c r="B21005" s="6">
        <f t="shared" si="543"/>
        <v>0</v>
      </c>
    </row>
    <row r="21006" spans="2:2">
      <c r="B21006" s="6">
        <f t="shared" si="543"/>
        <v>0</v>
      </c>
    </row>
    <row r="21007" spans="2:2">
      <c r="B21007" s="6">
        <f t="shared" si="543"/>
        <v>0</v>
      </c>
    </row>
    <row r="21008" spans="2:2">
      <c r="B21008" s="6">
        <f t="shared" si="543"/>
        <v>0</v>
      </c>
    </row>
    <row r="21009" spans="2:2">
      <c r="B21009" s="6">
        <f t="shared" si="543"/>
        <v>0</v>
      </c>
    </row>
    <row r="21010" spans="2:2">
      <c r="B21010" s="6">
        <f t="shared" si="543"/>
        <v>0</v>
      </c>
    </row>
    <row r="21011" spans="2:2">
      <c r="B21011" s="6">
        <f t="shared" si="543"/>
        <v>0</v>
      </c>
    </row>
    <row r="21012" spans="2:2">
      <c r="B21012" s="6">
        <f t="shared" si="543"/>
        <v>0</v>
      </c>
    </row>
    <row r="21013" spans="2:2">
      <c r="B21013" s="6">
        <f t="shared" ref="B21013:B21076" si="544">+H21013</f>
        <v>0</v>
      </c>
    </row>
    <row r="21014" spans="2:2">
      <c r="B21014" s="6">
        <f t="shared" si="544"/>
        <v>0</v>
      </c>
    </row>
    <row r="21015" spans="2:2">
      <c r="B21015" s="6">
        <f t="shared" si="544"/>
        <v>0</v>
      </c>
    </row>
    <row r="21016" spans="2:2">
      <c r="B21016" s="6">
        <f t="shared" si="544"/>
        <v>0</v>
      </c>
    </row>
    <row r="21017" spans="2:2">
      <c r="B21017" s="6">
        <f t="shared" si="544"/>
        <v>0</v>
      </c>
    </row>
    <row r="21018" spans="2:2">
      <c r="B21018" s="6">
        <f t="shared" si="544"/>
        <v>0</v>
      </c>
    </row>
    <row r="21019" spans="2:2">
      <c r="B21019" s="6">
        <f t="shared" si="544"/>
        <v>0</v>
      </c>
    </row>
    <row r="21020" spans="2:2">
      <c r="B21020" s="6">
        <f t="shared" si="544"/>
        <v>0</v>
      </c>
    </row>
    <row r="21021" spans="2:2">
      <c r="B21021" s="6">
        <f t="shared" si="544"/>
        <v>0</v>
      </c>
    </row>
    <row r="21022" spans="2:2">
      <c r="B21022" s="6">
        <f t="shared" si="544"/>
        <v>0</v>
      </c>
    </row>
    <row r="21023" spans="2:2">
      <c r="B21023" s="6">
        <f t="shared" si="544"/>
        <v>0</v>
      </c>
    </row>
    <row r="21024" spans="2:2">
      <c r="B21024" s="6">
        <f t="shared" si="544"/>
        <v>0</v>
      </c>
    </row>
    <row r="21025" spans="2:2">
      <c r="B21025" s="6">
        <f t="shared" si="544"/>
        <v>0</v>
      </c>
    </row>
    <row r="21026" spans="2:2">
      <c r="B21026" s="6">
        <f t="shared" si="544"/>
        <v>0</v>
      </c>
    </row>
    <row r="21027" spans="2:2">
      <c r="B21027" s="6">
        <f t="shared" si="544"/>
        <v>0</v>
      </c>
    </row>
    <row r="21028" spans="2:2">
      <c r="B21028" s="6">
        <f t="shared" si="544"/>
        <v>0</v>
      </c>
    </row>
    <row r="21029" spans="2:2">
      <c r="B21029" s="6">
        <f t="shared" si="544"/>
        <v>0</v>
      </c>
    </row>
    <row r="21030" spans="2:2">
      <c r="B21030" s="6">
        <f t="shared" si="544"/>
        <v>0</v>
      </c>
    </row>
    <row r="21031" spans="2:2">
      <c r="B21031" s="6">
        <f t="shared" si="544"/>
        <v>0</v>
      </c>
    </row>
    <row r="21032" spans="2:2">
      <c r="B21032" s="6">
        <f t="shared" si="544"/>
        <v>0</v>
      </c>
    </row>
    <row r="21033" spans="2:2">
      <c r="B21033" s="6">
        <f t="shared" si="544"/>
        <v>0</v>
      </c>
    </row>
    <row r="21034" spans="2:2">
      <c r="B21034" s="6">
        <f t="shared" si="544"/>
        <v>0</v>
      </c>
    </row>
    <row r="21035" spans="2:2">
      <c r="B21035" s="6">
        <f t="shared" si="544"/>
        <v>0</v>
      </c>
    </row>
    <row r="21036" spans="2:2">
      <c r="B21036" s="6">
        <f t="shared" si="544"/>
        <v>0</v>
      </c>
    </row>
    <row r="21037" spans="2:2">
      <c r="B21037" s="6">
        <f t="shared" si="544"/>
        <v>0</v>
      </c>
    </row>
    <row r="21038" spans="2:2">
      <c r="B21038" s="6">
        <f t="shared" si="544"/>
        <v>0</v>
      </c>
    </row>
    <row r="21039" spans="2:2">
      <c r="B21039" s="6">
        <f t="shared" si="544"/>
        <v>0</v>
      </c>
    </row>
    <row r="21040" spans="2:2">
      <c r="B21040" s="6">
        <f t="shared" si="544"/>
        <v>0</v>
      </c>
    </row>
    <row r="21041" spans="2:2">
      <c r="B21041" s="6">
        <f t="shared" si="544"/>
        <v>0</v>
      </c>
    </row>
    <row r="21042" spans="2:2">
      <c r="B21042" s="6">
        <f t="shared" si="544"/>
        <v>0</v>
      </c>
    </row>
    <row r="21043" spans="2:2">
      <c r="B21043" s="6">
        <f t="shared" si="544"/>
        <v>0</v>
      </c>
    </row>
    <row r="21044" spans="2:2">
      <c r="B21044" s="6">
        <f t="shared" si="544"/>
        <v>0</v>
      </c>
    </row>
    <row r="21045" spans="2:2">
      <c r="B21045" s="6">
        <f t="shared" si="544"/>
        <v>0</v>
      </c>
    </row>
    <row r="21046" spans="2:2">
      <c r="B21046" s="6">
        <f t="shared" si="544"/>
        <v>0</v>
      </c>
    </row>
    <row r="21047" spans="2:2">
      <c r="B21047" s="6">
        <f t="shared" si="544"/>
        <v>0</v>
      </c>
    </row>
    <row r="21048" spans="2:2">
      <c r="B21048" s="6">
        <f t="shared" si="544"/>
        <v>0</v>
      </c>
    </row>
    <row r="21049" spans="2:2">
      <c r="B21049" s="6">
        <f t="shared" si="544"/>
        <v>0</v>
      </c>
    </row>
    <row r="21050" spans="2:2">
      <c r="B21050" s="6">
        <f t="shared" si="544"/>
        <v>0</v>
      </c>
    </row>
    <row r="21051" spans="2:2">
      <c r="B21051" s="6">
        <f t="shared" si="544"/>
        <v>0</v>
      </c>
    </row>
    <row r="21052" spans="2:2">
      <c r="B21052" s="6">
        <f t="shared" si="544"/>
        <v>0</v>
      </c>
    </row>
    <row r="21053" spans="2:2">
      <c r="B21053" s="6">
        <f t="shared" si="544"/>
        <v>0</v>
      </c>
    </row>
    <row r="21054" spans="2:2">
      <c r="B21054" s="6">
        <f t="shared" si="544"/>
        <v>0</v>
      </c>
    </row>
    <row r="21055" spans="2:2">
      <c r="B21055" s="6">
        <f t="shared" si="544"/>
        <v>0</v>
      </c>
    </row>
    <row r="21056" spans="2:2">
      <c r="B21056" s="6">
        <f t="shared" si="544"/>
        <v>0</v>
      </c>
    </row>
    <row r="21057" spans="2:2">
      <c r="B21057" s="6">
        <f t="shared" si="544"/>
        <v>0</v>
      </c>
    </row>
    <row r="21058" spans="2:2">
      <c r="B21058" s="6">
        <f t="shared" si="544"/>
        <v>0</v>
      </c>
    </row>
    <row r="21059" spans="2:2">
      <c r="B21059" s="6">
        <f t="shared" si="544"/>
        <v>0</v>
      </c>
    </row>
    <row r="21060" spans="2:2">
      <c r="B21060" s="6">
        <f t="shared" si="544"/>
        <v>0</v>
      </c>
    </row>
    <row r="21061" spans="2:2">
      <c r="B21061" s="6">
        <f t="shared" si="544"/>
        <v>0</v>
      </c>
    </row>
    <row r="21062" spans="2:2">
      <c r="B21062" s="6">
        <f t="shared" si="544"/>
        <v>0</v>
      </c>
    </row>
    <row r="21063" spans="2:2">
      <c r="B21063" s="6">
        <f t="shared" si="544"/>
        <v>0</v>
      </c>
    </row>
    <row r="21064" spans="2:2">
      <c r="B21064" s="6">
        <f t="shared" si="544"/>
        <v>0</v>
      </c>
    </row>
    <row r="21065" spans="2:2">
      <c r="B21065" s="6">
        <f t="shared" si="544"/>
        <v>0</v>
      </c>
    </row>
    <row r="21066" spans="2:2">
      <c r="B21066" s="6">
        <f t="shared" si="544"/>
        <v>0</v>
      </c>
    </row>
    <row r="21067" spans="2:2">
      <c r="B21067" s="6">
        <f t="shared" si="544"/>
        <v>0</v>
      </c>
    </row>
    <row r="21068" spans="2:2">
      <c r="B21068" s="6">
        <f t="shared" si="544"/>
        <v>0</v>
      </c>
    </row>
    <row r="21069" spans="2:2">
      <c r="B21069" s="6">
        <f t="shared" si="544"/>
        <v>0</v>
      </c>
    </row>
    <row r="21070" spans="2:2">
      <c r="B21070" s="6">
        <f t="shared" si="544"/>
        <v>0</v>
      </c>
    </row>
    <row r="21071" spans="2:2">
      <c r="B21071" s="6">
        <f t="shared" si="544"/>
        <v>0</v>
      </c>
    </row>
    <row r="21072" spans="2:2">
      <c r="B21072" s="6">
        <f t="shared" si="544"/>
        <v>0</v>
      </c>
    </row>
    <row r="21073" spans="2:2">
      <c r="B21073" s="6">
        <f t="shared" si="544"/>
        <v>0</v>
      </c>
    </row>
    <row r="21074" spans="2:2">
      <c r="B21074" s="6">
        <f t="shared" si="544"/>
        <v>0</v>
      </c>
    </row>
    <row r="21075" spans="2:2">
      <c r="B21075" s="6">
        <f t="shared" si="544"/>
        <v>0</v>
      </c>
    </row>
    <row r="21076" spans="2:2">
      <c r="B21076" s="6">
        <f t="shared" si="544"/>
        <v>0</v>
      </c>
    </row>
    <row r="21077" spans="2:2">
      <c r="B21077" s="6">
        <f t="shared" ref="B21077:B21140" si="545">+H21077</f>
        <v>0</v>
      </c>
    </row>
    <row r="21078" spans="2:2">
      <c r="B21078" s="6">
        <f t="shared" si="545"/>
        <v>0</v>
      </c>
    </row>
    <row r="21079" spans="2:2">
      <c r="B21079" s="6">
        <f t="shared" si="545"/>
        <v>0</v>
      </c>
    </row>
    <row r="21080" spans="2:2">
      <c r="B21080" s="6">
        <f t="shared" si="545"/>
        <v>0</v>
      </c>
    </row>
    <row r="21081" spans="2:2">
      <c r="B21081" s="6">
        <f t="shared" si="545"/>
        <v>0</v>
      </c>
    </row>
    <row r="21082" spans="2:2">
      <c r="B21082" s="6">
        <f t="shared" si="545"/>
        <v>0</v>
      </c>
    </row>
    <row r="21083" spans="2:2">
      <c r="B21083" s="6">
        <f t="shared" si="545"/>
        <v>0</v>
      </c>
    </row>
    <row r="21084" spans="2:2">
      <c r="B21084" s="6">
        <f t="shared" si="545"/>
        <v>0</v>
      </c>
    </row>
    <row r="21085" spans="2:2">
      <c r="B21085" s="6">
        <f t="shared" si="545"/>
        <v>0</v>
      </c>
    </row>
    <row r="21086" spans="2:2">
      <c r="B21086" s="6">
        <f t="shared" si="545"/>
        <v>0</v>
      </c>
    </row>
    <row r="21087" spans="2:2">
      <c r="B21087" s="6">
        <f t="shared" si="545"/>
        <v>0</v>
      </c>
    </row>
    <row r="21088" spans="2:2">
      <c r="B21088" s="6">
        <f t="shared" si="545"/>
        <v>0</v>
      </c>
    </row>
    <row r="21089" spans="2:2">
      <c r="B21089" s="6">
        <f t="shared" si="545"/>
        <v>0</v>
      </c>
    </row>
    <row r="21090" spans="2:2">
      <c r="B21090" s="6">
        <f t="shared" si="545"/>
        <v>0</v>
      </c>
    </row>
    <row r="21091" spans="2:2">
      <c r="B21091" s="6">
        <f t="shared" si="545"/>
        <v>0</v>
      </c>
    </row>
    <row r="21092" spans="2:2">
      <c r="B21092" s="6">
        <f t="shared" si="545"/>
        <v>0</v>
      </c>
    </row>
    <row r="21093" spans="2:2">
      <c r="B21093" s="6">
        <f t="shared" si="545"/>
        <v>0</v>
      </c>
    </row>
    <row r="21094" spans="2:2">
      <c r="B21094" s="6">
        <f t="shared" si="545"/>
        <v>0</v>
      </c>
    </row>
    <row r="21095" spans="2:2">
      <c r="B21095" s="6">
        <f t="shared" si="545"/>
        <v>0</v>
      </c>
    </row>
    <row r="21096" spans="2:2">
      <c r="B21096" s="6">
        <f t="shared" si="545"/>
        <v>0</v>
      </c>
    </row>
    <row r="21097" spans="2:2">
      <c r="B21097" s="6">
        <f t="shared" si="545"/>
        <v>0</v>
      </c>
    </row>
    <row r="21098" spans="2:2">
      <c r="B21098" s="6">
        <f t="shared" si="545"/>
        <v>0</v>
      </c>
    </row>
    <row r="21099" spans="2:2">
      <c r="B21099" s="6">
        <f t="shared" si="545"/>
        <v>0</v>
      </c>
    </row>
    <row r="21100" spans="2:2">
      <c r="B21100" s="6">
        <f t="shared" si="545"/>
        <v>0</v>
      </c>
    </row>
    <row r="21101" spans="2:2">
      <c r="B21101" s="6">
        <f t="shared" si="545"/>
        <v>0</v>
      </c>
    </row>
    <row r="21102" spans="2:2">
      <c r="B21102" s="6">
        <f t="shared" si="545"/>
        <v>0</v>
      </c>
    </row>
    <row r="21103" spans="2:2">
      <c r="B21103" s="6">
        <f t="shared" si="545"/>
        <v>0</v>
      </c>
    </row>
    <row r="21104" spans="2:2">
      <c r="B21104" s="6">
        <f t="shared" si="545"/>
        <v>0</v>
      </c>
    </row>
    <row r="21105" spans="2:2">
      <c r="B21105" s="6">
        <f t="shared" si="545"/>
        <v>0</v>
      </c>
    </row>
    <row r="21106" spans="2:2">
      <c r="B21106" s="6">
        <f t="shared" si="545"/>
        <v>0</v>
      </c>
    </row>
    <row r="21107" spans="2:2">
      <c r="B21107" s="6">
        <f t="shared" si="545"/>
        <v>0</v>
      </c>
    </row>
    <row r="21108" spans="2:2">
      <c r="B21108" s="6">
        <f t="shared" si="545"/>
        <v>0</v>
      </c>
    </row>
    <row r="21109" spans="2:2">
      <c r="B21109" s="6">
        <f t="shared" si="545"/>
        <v>0</v>
      </c>
    </row>
    <row r="21110" spans="2:2">
      <c r="B21110" s="6">
        <f t="shared" si="545"/>
        <v>0</v>
      </c>
    </row>
    <row r="21111" spans="2:2">
      <c r="B21111" s="6">
        <f t="shared" si="545"/>
        <v>0</v>
      </c>
    </row>
    <row r="21112" spans="2:2">
      <c r="B21112" s="6">
        <f t="shared" si="545"/>
        <v>0</v>
      </c>
    </row>
    <row r="21113" spans="2:2">
      <c r="B21113" s="6">
        <f t="shared" si="545"/>
        <v>0</v>
      </c>
    </row>
    <row r="21114" spans="2:2">
      <c r="B21114" s="6">
        <f t="shared" si="545"/>
        <v>0</v>
      </c>
    </row>
    <row r="21115" spans="2:2">
      <c r="B21115" s="6">
        <f t="shared" si="545"/>
        <v>0</v>
      </c>
    </row>
    <row r="21116" spans="2:2">
      <c r="B21116" s="6">
        <f t="shared" si="545"/>
        <v>0</v>
      </c>
    </row>
    <row r="21117" spans="2:2">
      <c r="B21117" s="6">
        <f t="shared" si="545"/>
        <v>0</v>
      </c>
    </row>
    <row r="21118" spans="2:2">
      <c r="B21118" s="6">
        <f t="shared" si="545"/>
        <v>0</v>
      </c>
    </row>
    <row r="21119" spans="2:2">
      <c r="B21119" s="6">
        <f t="shared" si="545"/>
        <v>0</v>
      </c>
    </row>
    <row r="21120" spans="2:2">
      <c r="B21120" s="6">
        <f t="shared" si="545"/>
        <v>0</v>
      </c>
    </row>
    <row r="21121" spans="2:2">
      <c r="B21121" s="6">
        <f t="shared" si="545"/>
        <v>0</v>
      </c>
    </row>
    <row r="21122" spans="2:2">
      <c r="B21122" s="6">
        <f t="shared" si="545"/>
        <v>0</v>
      </c>
    </row>
    <row r="21123" spans="2:2">
      <c r="B21123" s="6">
        <f t="shared" si="545"/>
        <v>0</v>
      </c>
    </row>
    <row r="21124" spans="2:2">
      <c r="B21124" s="6">
        <f t="shared" si="545"/>
        <v>0</v>
      </c>
    </row>
    <row r="21125" spans="2:2">
      <c r="B21125" s="6">
        <f t="shared" si="545"/>
        <v>0</v>
      </c>
    </row>
    <row r="21126" spans="2:2">
      <c r="B21126" s="6">
        <f t="shared" si="545"/>
        <v>0</v>
      </c>
    </row>
    <row r="21127" spans="2:2">
      <c r="B21127" s="6">
        <f t="shared" si="545"/>
        <v>0</v>
      </c>
    </row>
    <row r="21128" spans="2:2">
      <c r="B21128" s="6">
        <f t="shared" si="545"/>
        <v>0</v>
      </c>
    </row>
    <row r="21129" spans="2:2">
      <c r="B21129" s="6">
        <f t="shared" si="545"/>
        <v>0</v>
      </c>
    </row>
    <row r="21130" spans="2:2">
      <c r="B21130" s="6">
        <f t="shared" si="545"/>
        <v>0</v>
      </c>
    </row>
    <row r="21131" spans="2:2">
      <c r="B21131" s="6">
        <f t="shared" si="545"/>
        <v>0</v>
      </c>
    </row>
    <row r="21132" spans="2:2">
      <c r="B21132" s="6">
        <f t="shared" si="545"/>
        <v>0</v>
      </c>
    </row>
    <row r="21133" spans="2:2">
      <c r="B21133" s="6">
        <f t="shared" si="545"/>
        <v>0</v>
      </c>
    </row>
    <row r="21134" spans="2:2">
      <c r="B21134" s="6">
        <f t="shared" si="545"/>
        <v>0</v>
      </c>
    </row>
    <row r="21135" spans="2:2">
      <c r="B21135" s="6">
        <f t="shared" si="545"/>
        <v>0</v>
      </c>
    </row>
    <row r="21136" spans="2:2">
      <c r="B21136" s="6">
        <f t="shared" si="545"/>
        <v>0</v>
      </c>
    </row>
    <row r="21137" spans="2:2">
      <c r="B21137" s="6">
        <f t="shared" si="545"/>
        <v>0</v>
      </c>
    </row>
    <row r="21138" spans="2:2">
      <c r="B21138" s="6">
        <f t="shared" si="545"/>
        <v>0</v>
      </c>
    </row>
    <row r="21139" spans="2:2">
      <c r="B21139" s="6">
        <f t="shared" si="545"/>
        <v>0</v>
      </c>
    </row>
    <row r="21140" spans="2:2">
      <c r="B21140" s="6">
        <f t="shared" si="545"/>
        <v>0</v>
      </c>
    </row>
    <row r="21141" spans="2:2">
      <c r="B21141" s="6">
        <f t="shared" ref="B21141:B21204" si="546">+H21141</f>
        <v>0</v>
      </c>
    </row>
    <row r="21142" spans="2:2">
      <c r="B21142" s="6">
        <f t="shared" si="546"/>
        <v>0</v>
      </c>
    </row>
    <row r="21143" spans="2:2">
      <c r="B21143" s="6">
        <f t="shared" si="546"/>
        <v>0</v>
      </c>
    </row>
    <row r="21144" spans="2:2">
      <c r="B21144" s="6">
        <f t="shared" si="546"/>
        <v>0</v>
      </c>
    </row>
    <row r="21145" spans="2:2">
      <c r="B21145" s="6">
        <f t="shared" si="546"/>
        <v>0</v>
      </c>
    </row>
    <row r="21146" spans="2:2">
      <c r="B21146" s="6">
        <f t="shared" si="546"/>
        <v>0</v>
      </c>
    </row>
    <row r="21147" spans="2:2">
      <c r="B21147" s="6">
        <f t="shared" si="546"/>
        <v>0</v>
      </c>
    </row>
    <row r="21148" spans="2:2">
      <c r="B21148" s="6">
        <f t="shared" si="546"/>
        <v>0</v>
      </c>
    </row>
    <row r="21149" spans="2:2">
      <c r="B21149" s="6">
        <f t="shared" si="546"/>
        <v>0</v>
      </c>
    </row>
    <row r="21150" spans="2:2">
      <c r="B21150" s="6">
        <f t="shared" si="546"/>
        <v>0</v>
      </c>
    </row>
    <row r="21151" spans="2:2">
      <c r="B21151" s="6">
        <f t="shared" si="546"/>
        <v>0</v>
      </c>
    </row>
    <row r="21152" spans="2:2">
      <c r="B21152" s="6">
        <f t="shared" si="546"/>
        <v>0</v>
      </c>
    </row>
    <row r="21153" spans="2:2">
      <c r="B21153" s="6">
        <f t="shared" si="546"/>
        <v>0</v>
      </c>
    </row>
    <row r="21154" spans="2:2">
      <c r="B21154" s="6">
        <f t="shared" si="546"/>
        <v>0</v>
      </c>
    </row>
    <row r="21155" spans="2:2">
      <c r="B21155" s="6">
        <f t="shared" si="546"/>
        <v>0</v>
      </c>
    </row>
    <row r="21156" spans="2:2">
      <c r="B21156" s="6">
        <f t="shared" si="546"/>
        <v>0</v>
      </c>
    </row>
    <row r="21157" spans="2:2">
      <c r="B21157" s="6">
        <f t="shared" si="546"/>
        <v>0</v>
      </c>
    </row>
    <row r="21158" spans="2:2">
      <c r="B21158" s="6">
        <f t="shared" si="546"/>
        <v>0</v>
      </c>
    </row>
    <row r="21159" spans="2:2">
      <c r="B21159" s="6">
        <f t="shared" si="546"/>
        <v>0</v>
      </c>
    </row>
    <row r="21160" spans="2:2">
      <c r="B21160" s="6">
        <f t="shared" si="546"/>
        <v>0</v>
      </c>
    </row>
    <row r="21161" spans="2:2">
      <c r="B21161" s="6">
        <f t="shared" si="546"/>
        <v>0</v>
      </c>
    </row>
    <row r="21162" spans="2:2">
      <c r="B21162" s="6">
        <f t="shared" si="546"/>
        <v>0</v>
      </c>
    </row>
    <row r="21163" spans="2:2">
      <c r="B21163" s="6">
        <f t="shared" si="546"/>
        <v>0</v>
      </c>
    </row>
    <row r="21164" spans="2:2">
      <c r="B21164" s="6">
        <f t="shared" si="546"/>
        <v>0</v>
      </c>
    </row>
    <row r="21165" spans="2:2">
      <c r="B21165" s="6">
        <f t="shared" si="546"/>
        <v>0</v>
      </c>
    </row>
    <row r="21166" spans="2:2">
      <c r="B21166" s="6">
        <f t="shared" si="546"/>
        <v>0</v>
      </c>
    </row>
    <row r="21167" spans="2:2">
      <c r="B21167" s="6">
        <f t="shared" si="546"/>
        <v>0</v>
      </c>
    </row>
    <row r="21168" spans="2:2">
      <c r="B21168" s="6">
        <f t="shared" si="546"/>
        <v>0</v>
      </c>
    </row>
    <row r="21169" spans="2:2">
      <c r="B21169" s="6">
        <f t="shared" si="546"/>
        <v>0</v>
      </c>
    </row>
    <row r="21170" spans="2:2">
      <c r="B21170" s="6">
        <f t="shared" si="546"/>
        <v>0</v>
      </c>
    </row>
    <row r="21171" spans="2:2">
      <c r="B21171" s="6">
        <f t="shared" si="546"/>
        <v>0</v>
      </c>
    </row>
    <row r="21172" spans="2:2">
      <c r="B21172" s="6">
        <f t="shared" si="546"/>
        <v>0</v>
      </c>
    </row>
    <row r="21173" spans="2:2">
      <c r="B21173" s="6">
        <f t="shared" si="546"/>
        <v>0</v>
      </c>
    </row>
    <row r="21174" spans="2:2">
      <c r="B21174" s="6">
        <f t="shared" si="546"/>
        <v>0</v>
      </c>
    </row>
    <row r="21175" spans="2:2">
      <c r="B21175" s="6">
        <f t="shared" si="546"/>
        <v>0</v>
      </c>
    </row>
    <row r="21176" spans="2:2">
      <c r="B21176" s="6">
        <f t="shared" si="546"/>
        <v>0</v>
      </c>
    </row>
    <row r="21177" spans="2:2">
      <c r="B21177" s="6">
        <f t="shared" si="546"/>
        <v>0</v>
      </c>
    </row>
    <row r="21178" spans="2:2">
      <c r="B21178" s="6">
        <f t="shared" si="546"/>
        <v>0</v>
      </c>
    </row>
    <row r="21179" spans="2:2">
      <c r="B21179" s="6">
        <f t="shared" si="546"/>
        <v>0</v>
      </c>
    </row>
    <row r="21180" spans="2:2">
      <c r="B21180" s="6">
        <f t="shared" si="546"/>
        <v>0</v>
      </c>
    </row>
    <row r="21181" spans="2:2">
      <c r="B21181" s="6">
        <f t="shared" si="546"/>
        <v>0</v>
      </c>
    </row>
    <row r="21182" spans="2:2">
      <c r="B21182" s="6">
        <f t="shared" si="546"/>
        <v>0</v>
      </c>
    </row>
    <row r="21183" spans="2:2">
      <c r="B21183" s="6">
        <f t="shared" si="546"/>
        <v>0</v>
      </c>
    </row>
    <row r="21184" spans="2:2">
      <c r="B21184" s="6">
        <f t="shared" si="546"/>
        <v>0</v>
      </c>
    </row>
    <row r="21185" spans="2:2">
      <c r="B21185" s="6">
        <f t="shared" si="546"/>
        <v>0</v>
      </c>
    </row>
    <row r="21186" spans="2:2">
      <c r="B21186" s="6">
        <f t="shared" si="546"/>
        <v>0</v>
      </c>
    </row>
    <row r="21187" spans="2:2">
      <c r="B21187" s="6">
        <f t="shared" si="546"/>
        <v>0</v>
      </c>
    </row>
    <row r="21188" spans="2:2">
      <c r="B21188" s="6">
        <f t="shared" si="546"/>
        <v>0</v>
      </c>
    </row>
    <row r="21189" spans="2:2">
      <c r="B21189" s="6">
        <f t="shared" si="546"/>
        <v>0</v>
      </c>
    </row>
    <row r="21190" spans="2:2">
      <c r="B21190" s="6">
        <f t="shared" si="546"/>
        <v>0</v>
      </c>
    </row>
    <row r="21191" spans="2:2">
      <c r="B21191" s="6">
        <f t="shared" si="546"/>
        <v>0</v>
      </c>
    </row>
    <row r="21192" spans="2:2">
      <c r="B21192" s="6">
        <f t="shared" si="546"/>
        <v>0</v>
      </c>
    </row>
    <row r="21193" spans="2:2">
      <c r="B21193" s="6">
        <f t="shared" si="546"/>
        <v>0</v>
      </c>
    </row>
    <row r="21194" spans="2:2">
      <c r="B21194" s="6">
        <f t="shared" si="546"/>
        <v>0</v>
      </c>
    </row>
    <row r="21195" spans="2:2">
      <c r="B21195" s="6">
        <f t="shared" si="546"/>
        <v>0</v>
      </c>
    </row>
    <row r="21196" spans="2:2">
      <c r="B21196" s="6">
        <f t="shared" si="546"/>
        <v>0</v>
      </c>
    </row>
    <row r="21197" spans="2:2">
      <c r="B21197" s="6">
        <f t="shared" si="546"/>
        <v>0</v>
      </c>
    </row>
    <row r="21198" spans="2:2">
      <c r="B21198" s="6">
        <f t="shared" si="546"/>
        <v>0</v>
      </c>
    </row>
    <row r="21199" spans="2:2">
      <c r="B21199" s="6">
        <f t="shared" si="546"/>
        <v>0</v>
      </c>
    </row>
    <row r="21200" spans="2:2">
      <c r="B21200" s="6">
        <f t="shared" si="546"/>
        <v>0</v>
      </c>
    </row>
    <row r="21201" spans="2:2">
      <c r="B21201" s="6">
        <f t="shared" si="546"/>
        <v>0</v>
      </c>
    </row>
    <row r="21202" spans="2:2">
      <c r="B21202" s="6">
        <f t="shared" si="546"/>
        <v>0</v>
      </c>
    </row>
    <row r="21203" spans="2:2">
      <c r="B21203" s="6">
        <f t="shared" si="546"/>
        <v>0</v>
      </c>
    </row>
    <row r="21204" spans="2:2">
      <c r="B21204" s="6">
        <f t="shared" si="546"/>
        <v>0</v>
      </c>
    </row>
    <row r="21205" spans="2:2">
      <c r="B21205" s="6">
        <f t="shared" ref="B21205:B21268" si="547">+H21205</f>
        <v>0</v>
      </c>
    </row>
    <row r="21206" spans="2:2">
      <c r="B21206" s="6">
        <f t="shared" si="547"/>
        <v>0</v>
      </c>
    </row>
    <row r="21207" spans="2:2">
      <c r="B21207" s="6">
        <f t="shared" si="547"/>
        <v>0</v>
      </c>
    </row>
    <row r="21208" spans="2:2">
      <c r="B21208" s="6">
        <f t="shared" si="547"/>
        <v>0</v>
      </c>
    </row>
    <row r="21209" spans="2:2">
      <c r="B21209" s="6">
        <f t="shared" si="547"/>
        <v>0</v>
      </c>
    </row>
    <row r="21210" spans="2:2">
      <c r="B21210" s="6">
        <f t="shared" si="547"/>
        <v>0</v>
      </c>
    </row>
    <row r="21211" spans="2:2">
      <c r="B21211" s="6">
        <f t="shared" si="547"/>
        <v>0</v>
      </c>
    </row>
    <row r="21212" spans="2:2">
      <c r="B21212" s="6">
        <f t="shared" si="547"/>
        <v>0</v>
      </c>
    </row>
    <row r="21213" spans="2:2">
      <c r="B21213" s="6">
        <f t="shared" si="547"/>
        <v>0</v>
      </c>
    </row>
    <row r="21214" spans="2:2">
      <c r="B21214" s="6">
        <f t="shared" si="547"/>
        <v>0</v>
      </c>
    </row>
    <row r="21215" spans="2:2">
      <c r="B21215" s="6">
        <f t="shared" si="547"/>
        <v>0</v>
      </c>
    </row>
    <row r="21216" spans="2:2">
      <c r="B21216" s="6">
        <f t="shared" si="547"/>
        <v>0</v>
      </c>
    </row>
    <row r="21217" spans="2:2">
      <c r="B21217" s="6">
        <f t="shared" si="547"/>
        <v>0</v>
      </c>
    </row>
    <row r="21218" spans="2:2">
      <c r="B21218" s="6">
        <f t="shared" si="547"/>
        <v>0</v>
      </c>
    </row>
    <row r="21219" spans="2:2">
      <c r="B21219" s="6">
        <f t="shared" si="547"/>
        <v>0</v>
      </c>
    </row>
    <row r="21220" spans="2:2">
      <c r="B21220" s="6">
        <f t="shared" si="547"/>
        <v>0</v>
      </c>
    </row>
    <row r="21221" spans="2:2">
      <c r="B21221" s="6">
        <f t="shared" si="547"/>
        <v>0</v>
      </c>
    </row>
    <row r="21222" spans="2:2">
      <c r="B21222" s="6">
        <f t="shared" si="547"/>
        <v>0</v>
      </c>
    </row>
    <row r="21223" spans="2:2">
      <c r="B21223" s="6">
        <f t="shared" si="547"/>
        <v>0</v>
      </c>
    </row>
    <row r="21224" spans="2:2">
      <c r="B21224" s="6">
        <f t="shared" si="547"/>
        <v>0</v>
      </c>
    </row>
    <row r="21225" spans="2:2">
      <c r="B21225" s="6">
        <f t="shared" si="547"/>
        <v>0</v>
      </c>
    </row>
    <row r="21226" spans="2:2">
      <c r="B21226" s="6">
        <f t="shared" si="547"/>
        <v>0</v>
      </c>
    </row>
    <row r="21227" spans="2:2">
      <c r="B21227" s="6">
        <f t="shared" si="547"/>
        <v>0</v>
      </c>
    </row>
    <row r="21228" spans="2:2">
      <c r="B21228" s="6">
        <f t="shared" si="547"/>
        <v>0</v>
      </c>
    </row>
    <row r="21229" spans="2:2">
      <c r="B21229" s="6">
        <f t="shared" si="547"/>
        <v>0</v>
      </c>
    </row>
    <row r="21230" spans="2:2">
      <c r="B21230" s="6">
        <f t="shared" si="547"/>
        <v>0</v>
      </c>
    </row>
    <row r="21231" spans="2:2">
      <c r="B21231" s="6">
        <f t="shared" si="547"/>
        <v>0</v>
      </c>
    </row>
    <row r="21232" spans="2:2">
      <c r="B21232" s="6">
        <f t="shared" si="547"/>
        <v>0</v>
      </c>
    </row>
    <row r="21233" spans="2:2">
      <c r="B21233" s="6">
        <f t="shared" si="547"/>
        <v>0</v>
      </c>
    </row>
    <row r="21234" spans="2:2">
      <c r="B21234" s="6">
        <f t="shared" si="547"/>
        <v>0</v>
      </c>
    </row>
    <row r="21235" spans="2:2">
      <c r="B21235" s="6">
        <f t="shared" si="547"/>
        <v>0</v>
      </c>
    </row>
    <row r="21236" spans="2:2">
      <c r="B21236" s="6">
        <f t="shared" si="547"/>
        <v>0</v>
      </c>
    </row>
    <row r="21237" spans="2:2">
      <c r="B21237" s="6">
        <f t="shared" si="547"/>
        <v>0</v>
      </c>
    </row>
    <row r="21238" spans="2:2">
      <c r="B21238" s="6">
        <f t="shared" si="547"/>
        <v>0</v>
      </c>
    </row>
    <row r="21239" spans="2:2">
      <c r="B21239" s="6">
        <f t="shared" si="547"/>
        <v>0</v>
      </c>
    </row>
    <row r="21240" spans="2:2">
      <c r="B21240" s="6">
        <f t="shared" si="547"/>
        <v>0</v>
      </c>
    </row>
    <row r="21241" spans="2:2">
      <c r="B21241" s="6">
        <f t="shared" si="547"/>
        <v>0</v>
      </c>
    </row>
    <row r="21242" spans="2:2">
      <c r="B21242" s="6">
        <f t="shared" si="547"/>
        <v>0</v>
      </c>
    </row>
    <row r="21243" spans="2:2">
      <c r="B21243" s="6">
        <f t="shared" si="547"/>
        <v>0</v>
      </c>
    </row>
    <row r="21244" spans="2:2">
      <c r="B21244" s="6">
        <f t="shared" si="547"/>
        <v>0</v>
      </c>
    </row>
    <row r="21245" spans="2:2">
      <c r="B21245" s="6">
        <f t="shared" si="547"/>
        <v>0</v>
      </c>
    </row>
    <row r="21246" spans="2:2">
      <c r="B21246" s="6">
        <f t="shared" si="547"/>
        <v>0</v>
      </c>
    </row>
    <row r="21247" spans="2:2">
      <c r="B21247" s="6">
        <f t="shared" si="547"/>
        <v>0</v>
      </c>
    </row>
    <row r="21248" spans="2:2">
      <c r="B21248" s="6">
        <f t="shared" si="547"/>
        <v>0</v>
      </c>
    </row>
    <row r="21249" spans="2:2">
      <c r="B21249" s="6">
        <f t="shared" si="547"/>
        <v>0</v>
      </c>
    </row>
    <row r="21250" spans="2:2">
      <c r="B21250" s="6">
        <f t="shared" si="547"/>
        <v>0</v>
      </c>
    </row>
    <row r="21251" spans="2:2">
      <c r="B21251" s="6">
        <f t="shared" si="547"/>
        <v>0</v>
      </c>
    </row>
    <row r="21252" spans="2:2">
      <c r="B21252" s="6">
        <f t="shared" si="547"/>
        <v>0</v>
      </c>
    </row>
    <row r="21253" spans="2:2">
      <c r="B21253" s="6">
        <f t="shared" si="547"/>
        <v>0</v>
      </c>
    </row>
    <row r="21254" spans="2:2">
      <c r="B21254" s="6">
        <f t="shared" si="547"/>
        <v>0</v>
      </c>
    </row>
    <row r="21255" spans="2:2">
      <c r="B21255" s="6">
        <f t="shared" si="547"/>
        <v>0</v>
      </c>
    </row>
    <row r="21256" spans="2:2">
      <c r="B21256" s="6">
        <f t="shared" si="547"/>
        <v>0</v>
      </c>
    </row>
    <row r="21257" spans="2:2">
      <c r="B21257" s="6">
        <f t="shared" si="547"/>
        <v>0</v>
      </c>
    </row>
    <row r="21258" spans="2:2">
      <c r="B21258" s="6">
        <f t="shared" si="547"/>
        <v>0</v>
      </c>
    </row>
    <row r="21259" spans="2:2">
      <c r="B21259" s="6">
        <f t="shared" si="547"/>
        <v>0</v>
      </c>
    </row>
    <row r="21260" spans="2:2">
      <c r="B21260" s="6">
        <f t="shared" si="547"/>
        <v>0</v>
      </c>
    </row>
    <row r="21261" spans="2:2">
      <c r="B21261" s="6">
        <f t="shared" si="547"/>
        <v>0</v>
      </c>
    </row>
    <row r="21262" spans="2:2">
      <c r="B21262" s="6">
        <f t="shared" si="547"/>
        <v>0</v>
      </c>
    </row>
    <row r="21263" spans="2:2">
      <c r="B21263" s="6">
        <f t="shared" si="547"/>
        <v>0</v>
      </c>
    </row>
    <row r="21264" spans="2:2">
      <c r="B21264" s="6">
        <f t="shared" si="547"/>
        <v>0</v>
      </c>
    </row>
    <row r="21265" spans="2:2">
      <c r="B21265" s="6">
        <f t="shared" si="547"/>
        <v>0</v>
      </c>
    </row>
    <row r="21266" spans="2:2">
      <c r="B21266" s="6">
        <f t="shared" si="547"/>
        <v>0</v>
      </c>
    </row>
    <row r="21267" spans="2:2">
      <c r="B21267" s="6">
        <f t="shared" si="547"/>
        <v>0</v>
      </c>
    </row>
    <row r="21268" spans="2:2">
      <c r="B21268" s="6">
        <f t="shared" si="547"/>
        <v>0</v>
      </c>
    </row>
    <row r="21269" spans="2:2">
      <c r="B21269" s="6">
        <f t="shared" ref="B21269:B21332" si="548">+H21269</f>
        <v>0</v>
      </c>
    </row>
    <row r="21270" spans="2:2">
      <c r="B21270" s="6">
        <f t="shared" si="548"/>
        <v>0</v>
      </c>
    </row>
    <row r="21271" spans="2:2">
      <c r="B21271" s="6">
        <f t="shared" si="548"/>
        <v>0</v>
      </c>
    </row>
    <row r="21272" spans="2:2">
      <c r="B21272" s="6">
        <f t="shared" si="548"/>
        <v>0</v>
      </c>
    </row>
    <row r="21273" spans="2:2">
      <c r="B21273" s="6">
        <f t="shared" si="548"/>
        <v>0</v>
      </c>
    </row>
    <row r="21274" spans="2:2">
      <c r="B21274" s="6">
        <f t="shared" si="548"/>
        <v>0</v>
      </c>
    </row>
    <row r="21275" spans="2:2">
      <c r="B21275" s="6">
        <f t="shared" si="548"/>
        <v>0</v>
      </c>
    </row>
    <row r="21276" spans="2:2">
      <c r="B21276" s="6">
        <f t="shared" si="548"/>
        <v>0</v>
      </c>
    </row>
    <row r="21277" spans="2:2">
      <c r="B21277" s="6">
        <f t="shared" si="548"/>
        <v>0</v>
      </c>
    </row>
    <row r="21278" spans="2:2">
      <c r="B21278" s="6">
        <f t="shared" si="548"/>
        <v>0</v>
      </c>
    </row>
    <row r="21279" spans="2:2">
      <c r="B21279" s="6">
        <f t="shared" si="548"/>
        <v>0</v>
      </c>
    </row>
    <row r="21280" spans="2:2">
      <c r="B21280" s="6">
        <f t="shared" si="548"/>
        <v>0</v>
      </c>
    </row>
    <row r="21281" spans="2:2">
      <c r="B21281" s="6">
        <f t="shared" si="548"/>
        <v>0</v>
      </c>
    </row>
    <row r="21282" spans="2:2">
      <c r="B21282" s="6">
        <f t="shared" si="548"/>
        <v>0</v>
      </c>
    </row>
    <row r="21283" spans="2:2">
      <c r="B21283" s="6">
        <f t="shared" si="548"/>
        <v>0</v>
      </c>
    </row>
    <row r="21284" spans="2:2">
      <c r="B21284" s="6">
        <f t="shared" si="548"/>
        <v>0</v>
      </c>
    </row>
    <row r="21285" spans="2:2">
      <c r="B21285" s="6">
        <f t="shared" si="548"/>
        <v>0</v>
      </c>
    </row>
    <row r="21286" spans="2:2">
      <c r="B21286" s="6">
        <f t="shared" si="548"/>
        <v>0</v>
      </c>
    </row>
    <row r="21287" spans="2:2">
      <c r="B21287" s="6">
        <f t="shared" si="548"/>
        <v>0</v>
      </c>
    </row>
    <row r="21288" spans="2:2">
      <c r="B21288" s="6">
        <f t="shared" si="548"/>
        <v>0</v>
      </c>
    </row>
    <row r="21289" spans="2:2">
      <c r="B21289" s="6">
        <f t="shared" si="548"/>
        <v>0</v>
      </c>
    </row>
    <row r="21290" spans="2:2">
      <c r="B21290" s="6">
        <f t="shared" si="548"/>
        <v>0</v>
      </c>
    </row>
    <row r="21291" spans="2:2">
      <c r="B21291" s="6">
        <f t="shared" si="548"/>
        <v>0</v>
      </c>
    </row>
    <row r="21292" spans="2:2">
      <c r="B21292" s="6">
        <f t="shared" si="548"/>
        <v>0</v>
      </c>
    </row>
    <row r="21293" spans="2:2">
      <c r="B21293" s="6">
        <f t="shared" si="548"/>
        <v>0</v>
      </c>
    </row>
    <row r="21294" spans="2:2">
      <c r="B21294" s="6">
        <f t="shared" si="548"/>
        <v>0</v>
      </c>
    </row>
    <row r="21295" spans="2:2">
      <c r="B21295" s="6">
        <f t="shared" si="548"/>
        <v>0</v>
      </c>
    </row>
    <row r="21296" spans="2:2">
      <c r="B21296" s="6">
        <f t="shared" si="548"/>
        <v>0</v>
      </c>
    </row>
    <row r="21297" spans="2:2">
      <c r="B21297" s="6">
        <f t="shared" si="548"/>
        <v>0</v>
      </c>
    </row>
    <row r="21298" spans="2:2">
      <c r="B21298" s="6">
        <f t="shared" si="548"/>
        <v>0</v>
      </c>
    </row>
    <row r="21299" spans="2:2">
      <c r="B21299" s="6">
        <f t="shared" si="548"/>
        <v>0</v>
      </c>
    </row>
    <row r="21300" spans="2:2">
      <c r="B21300" s="6">
        <f t="shared" si="548"/>
        <v>0</v>
      </c>
    </row>
    <row r="21301" spans="2:2">
      <c r="B21301" s="6">
        <f t="shared" si="548"/>
        <v>0</v>
      </c>
    </row>
    <row r="21302" spans="2:2">
      <c r="B21302" s="6">
        <f t="shared" si="548"/>
        <v>0</v>
      </c>
    </row>
    <row r="21303" spans="2:2">
      <c r="B21303" s="6">
        <f t="shared" si="548"/>
        <v>0</v>
      </c>
    </row>
    <row r="21304" spans="2:2">
      <c r="B21304" s="6">
        <f t="shared" si="548"/>
        <v>0</v>
      </c>
    </row>
    <row r="21305" spans="2:2">
      <c r="B21305" s="6">
        <f t="shared" si="548"/>
        <v>0</v>
      </c>
    </row>
    <row r="21306" spans="2:2">
      <c r="B21306" s="6">
        <f t="shared" si="548"/>
        <v>0</v>
      </c>
    </row>
    <row r="21307" spans="2:2">
      <c r="B21307" s="6">
        <f t="shared" si="548"/>
        <v>0</v>
      </c>
    </row>
    <row r="21308" spans="2:2">
      <c r="B21308" s="6">
        <f t="shared" si="548"/>
        <v>0</v>
      </c>
    </row>
    <row r="21309" spans="2:2">
      <c r="B21309" s="6">
        <f t="shared" si="548"/>
        <v>0</v>
      </c>
    </row>
    <row r="21310" spans="2:2">
      <c r="B21310" s="6">
        <f t="shared" si="548"/>
        <v>0</v>
      </c>
    </row>
    <row r="21311" spans="2:2">
      <c r="B21311" s="6">
        <f t="shared" si="548"/>
        <v>0</v>
      </c>
    </row>
    <row r="21312" spans="2:2">
      <c r="B21312" s="6">
        <f t="shared" si="548"/>
        <v>0</v>
      </c>
    </row>
    <row r="21313" spans="2:2">
      <c r="B21313" s="6">
        <f t="shared" si="548"/>
        <v>0</v>
      </c>
    </row>
    <row r="21314" spans="2:2">
      <c r="B21314" s="6">
        <f t="shared" si="548"/>
        <v>0</v>
      </c>
    </row>
    <row r="21315" spans="2:2">
      <c r="B21315" s="6">
        <f t="shared" si="548"/>
        <v>0</v>
      </c>
    </row>
    <row r="21316" spans="2:2">
      <c r="B21316" s="6">
        <f t="shared" si="548"/>
        <v>0</v>
      </c>
    </row>
    <row r="21317" spans="2:2">
      <c r="B21317" s="6">
        <f t="shared" si="548"/>
        <v>0</v>
      </c>
    </row>
    <row r="21318" spans="2:2">
      <c r="B21318" s="6">
        <f t="shared" si="548"/>
        <v>0</v>
      </c>
    </row>
    <row r="21319" spans="2:2">
      <c r="B21319" s="6">
        <f t="shared" si="548"/>
        <v>0</v>
      </c>
    </row>
    <row r="21320" spans="2:2">
      <c r="B21320" s="6">
        <f t="shared" si="548"/>
        <v>0</v>
      </c>
    </row>
    <row r="21321" spans="2:2">
      <c r="B21321" s="6">
        <f t="shared" si="548"/>
        <v>0</v>
      </c>
    </row>
    <row r="21322" spans="2:2">
      <c r="B21322" s="6">
        <f t="shared" si="548"/>
        <v>0</v>
      </c>
    </row>
    <row r="21323" spans="2:2">
      <c r="B21323" s="6">
        <f t="shared" si="548"/>
        <v>0</v>
      </c>
    </row>
    <row r="21324" spans="2:2">
      <c r="B21324" s="6">
        <f t="shared" si="548"/>
        <v>0</v>
      </c>
    </row>
    <row r="21325" spans="2:2">
      <c r="B21325" s="6">
        <f t="shared" si="548"/>
        <v>0</v>
      </c>
    </row>
    <row r="21326" spans="2:2">
      <c r="B21326" s="6">
        <f t="shared" si="548"/>
        <v>0</v>
      </c>
    </row>
    <row r="21327" spans="2:2">
      <c r="B21327" s="6">
        <f t="shared" si="548"/>
        <v>0</v>
      </c>
    </row>
    <row r="21328" spans="2:2">
      <c r="B21328" s="6">
        <f t="shared" si="548"/>
        <v>0</v>
      </c>
    </row>
    <row r="21329" spans="2:2">
      <c r="B21329" s="6">
        <f t="shared" si="548"/>
        <v>0</v>
      </c>
    </row>
    <row r="21330" spans="2:2">
      <c r="B21330" s="6">
        <f t="shared" si="548"/>
        <v>0</v>
      </c>
    </row>
    <row r="21331" spans="2:2">
      <c r="B21331" s="6">
        <f t="shared" si="548"/>
        <v>0</v>
      </c>
    </row>
    <row r="21332" spans="2:2">
      <c r="B21332" s="6">
        <f t="shared" si="548"/>
        <v>0</v>
      </c>
    </row>
    <row r="21333" spans="2:2">
      <c r="B21333" s="6">
        <f t="shared" ref="B21333:B21396" si="549">+H21333</f>
        <v>0</v>
      </c>
    </row>
    <row r="21334" spans="2:2">
      <c r="B21334" s="6">
        <f t="shared" si="549"/>
        <v>0</v>
      </c>
    </row>
    <row r="21335" spans="2:2">
      <c r="B21335" s="6">
        <f t="shared" si="549"/>
        <v>0</v>
      </c>
    </row>
    <row r="21336" spans="2:2">
      <c r="B21336" s="6">
        <f t="shared" si="549"/>
        <v>0</v>
      </c>
    </row>
    <row r="21337" spans="2:2">
      <c r="B21337" s="6">
        <f t="shared" si="549"/>
        <v>0</v>
      </c>
    </row>
    <row r="21338" spans="2:2">
      <c r="B21338" s="6">
        <f t="shared" si="549"/>
        <v>0</v>
      </c>
    </row>
    <row r="21339" spans="2:2">
      <c r="B21339" s="6">
        <f t="shared" si="549"/>
        <v>0</v>
      </c>
    </row>
    <row r="21340" spans="2:2">
      <c r="B21340" s="6">
        <f t="shared" si="549"/>
        <v>0</v>
      </c>
    </row>
    <row r="21341" spans="2:2">
      <c r="B21341" s="6">
        <f t="shared" si="549"/>
        <v>0</v>
      </c>
    </row>
    <row r="21342" spans="2:2">
      <c r="B21342" s="6">
        <f t="shared" si="549"/>
        <v>0</v>
      </c>
    </row>
    <row r="21343" spans="2:2">
      <c r="B21343" s="6">
        <f t="shared" si="549"/>
        <v>0</v>
      </c>
    </row>
    <row r="21344" spans="2:2">
      <c r="B21344" s="6">
        <f t="shared" si="549"/>
        <v>0</v>
      </c>
    </row>
    <row r="21345" spans="2:2">
      <c r="B21345" s="6">
        <f t="shared" si="549"/>
        <v>0</v>
      </c>
    </row>
    <row r="21346" spans="2:2">
      <c r="B21346" s="6">
        <f t="shared" si="549"/>
        <v>0</v>
      </c>
    </row>
    <row r="21347" spans="2:2">
      <c r="B21347" s="6">
        <f t="shared" si="549"/>
        <v>0</v>
      </c>
    </row>
    <row r="21348" spans="2:2">
      <c r="B21348" s="6">
        <f t="shared" si="549"/>
        <v>0</v>
      </c>
    </row>
    <row r="21349" spans="2:2">
      <c r="B21349" s="6">
        <f t="shared" si="549"/>
        <v>0</v>
      </c>
    </row>
    <row r="21350" spans="2:2">
      <c r="B21350" s="6">
        <f t="shared" si="549"/>
        <v>0</v>
      </c>
    </row>
    <row r="21351" spans="2:2">
      <c r="B21351" s="6">
        <f t="shared" si="549"/>
        <v>0</v>
      </c>
    </row>
    <row r="21352" spans="2:2">
      <c r="B21352" s="6">
        <f t="shared" si="549"/>
        <v>0</v>
      </c>
    </row>
    <row r="21353" spans="2:2">
      <c r="B21353" s="6">
        <f t="shared" si="549"/>
        <v>0</v>
      </c>
    </row>
    <row r="21354" spans="2:2">
      <c r="B21354" s="6">
        <f t="shared" si="549"/>
        <v>0</v>
      </c>
    </row>
    <row r="21355" spans="2:2">
      <c r="B21355" s="6">
        <f t="shared" si="549"/>
        <v>0</v>
      </c>
    </row>
    <row r="21356" spans="2:2">
      <c r="B21356" s="6">
        <f t="shared" si="549"/>
        <v>0</v>
      </c>
    </row>
    <row r="21357" spans="2:2">
      <c r="B21357" s="6">
        <f t="shared" si="549"/>
        <v>0</v>
      </c>
    </row>
    <row r="21358" spans="2:2">
      <c r="B21358" s="6">
        <f t="shared" si="549"/>
        <v>0</v>
      </c>
    </row>
    <row r="21359" spans="2:2">
      <c r="B21359" s="6">
        <f t="shared" si="549"/>
        <v>0</v>
      </c>
    </row>
    <row r="21360" spans="2:2">
      <c r="B21360" s="6">
        <f t="shared" si="549"/>
        <v>0</v>
      </c>
    </row>
    <row r="21361" spans="2:2">
      <c r="B21361" s="6">
        <f t="shared" si="549"/>
        <v>0</v>
      </c>
    </row>
    <row r="21362" spans="2:2">
      <c r="B21362" s="6">
        <f t="shared" si="549"/>
        <v>0</v>
      </c>
    </row>
    <row r="21363" spans="2:2">
      <c r="B21363" s="6">
        <f t="shared" si="549"/>
        <v>0</v>
      </c>
    </row>
    <row r="21364" spans="2:2">
      <c r="B21364" s="6">
        <f t="shared" si="549"/>
        <v>0</v>
      </c>
    </row>
    <row r="21365" spans="2:2">
      <c r="B21365" s="6">
        <f t="shared" si="549"/>
        <v>0</v>
      </c>
    </row>
    <row r="21366" spans="2:2">
      <c r="B21366" s="6">
        <f t="shared" si="549"/>
        <v>0</v>
      </c>
    </row>
    <row r="21367" spans="2:2">
      <c r="B21367" s="6">
        <f t="shared" si="549"/>
        <v>0</v>
      </c>
    </row>
    <row r="21368" spans="2:2">
      <c r="B21368" s="6">
        <f t="shared" si="549"/>
        <v>0</v>
      </c>
    </row>
    <row r="21369" spans="2:2">
      <c r="B21369" s="6">
        <f t="shared" si="549"/>
        <v>0</v>
      </c>
    </row>
    <row r="21370" spans="2:2">
      <c r="B21370" s="6">
        <f t="shared" si="549"/>
        <v>0</v>
      </c>
    </row>
    <row r="21371" spans="2:2">
      <c r="B21371" s="6">
        <f t="shared" si="549"/>
        <v>0</v>
      </c>
    </row>
    <row r="21372" spans="2:2">
      <c r="B21372" s="6">
        <f t="shared" si="549"/>
        <v>0</v>
      </c>
    </row>
    <row r="21373" spans="2:2">
      <c r="B21373" s="6">
        <f t="shared" si="549"/>
        <v>0</v>
      </c>
    </row>
    <row r="21374" spans="2:2">
      <c r="B21374" s="6">
        <f t="shared" si="549"/>
        <v>0</v>
      </c>
    </row>
    <row r="21375" spans="2:2">
      <c r="B21375" s="6">
        <f t="shared" si="549"/>
        <v>0</v>
      </c>
    </row>
    <row r="21376" spans="2:2">
      <c r="B21376" s="6">
        <f t="shared" si="549"/>
        <v>0</v>
      </c>
    </row>
    <row r="21377" spans="2:2">
      <c r="B21377" s="6">
        <f t="shared" si="549"/>
        <v>0</v>
      </c>
    </row>
    <row r="21378" spans="2:2">
      <c r="B21378" s="6">
        <f t="shared" si="549"/>
        <v>0</v>
      </c>
    </row>
    <row r="21379" spans="2:2">
      <c r="B21379" s="6">
        <f t="shared" si="549"/>
        <v>0</v>
      </c>
    </row>
    <row r="21380" spans="2:2">
      <c r="B21380" s="6">
        <f t="shared" si="549"/>
        <v>0</v>
      </c>
    </row>
    <row r="21381" spans="2:2">
      <c r="B21381" s="6">
        <f t="shared" si="549"/>
        <v>0</v>
      </c>
    </row>
    <row r="21382" spans="2:2">
      <c r="B21382" s="6">
        <f t="shared" si="549"/>
        <v>0</v>
      </c>
    </row>
    <row r="21383" spans="2:2">
      <c r="B21383" s="6">
        <f t="shared" si="549"/>
        <v>0</v>
      </c>
    </row>
    <row r="21384" spans="2:2">
      <c r="B21384" s="6">
        <f t="shared" si="549"/>
        <v>0</v>
      </c>
    </row>
    <row r="21385" spans="2:2">
      <c r="B21385" s="6">
        <f t="shared" si="549"/>
        <v>0</v>
      </c>
    </row>
    <row r="21386" spans="2:2">
      <c r="B21386" s="6">
        <f t="shared" si="549"/>
        <v>0</v>
      </c>
    </row>
    <row r="21387" spans="2:2">
      <c r="B21387" s="6">
        <f t="shared" si="549"/>
        <v>0</v>
      </c>
    </row>
    <row r="21388" spans="2:2">
      <c r="B21388" s="6">
        <f t="shared" si="549"/>
        <v>0</v>
      </c>
    </row>
    <row r="21389" spans="2:2">
      <c r="B21389" s="6">
        <f t="shared" si="549"/>
        <v>0</v>
      </c>
    </row>
    <row r="21390" spans="2:2">
      <c r="B21390" s="6">
        <f t="shared" si="549"/>
        <v>0</v>
      </c>
    </row>
    <row r="21391" spans="2:2">
      <c r="B21391" s="6">
        <f t="shared" si="549"/>
        <v>0</v>
      </c>
    </row>
    <row r="21392" spans="2:2">
      <c r="B21392" s="6">
        <f t="shared" si="549"/>
        <v>0</v>
      </c>
    </row>
    <row r="21393" spans="2:2">
      <c r="B21393" s="6">
        <f t="shared" si="549"/>
        <v>0</v>
      </c>
    </row>
    <row r="21394" spans="2:2">
      <c r="B21394" s="6">
        <f t="shared" si="549"/>
        <v>0</v>
      </c>
    </row>
    <row r="21395" spans="2:2">
      <c r="B21395" s="6">
        <f t="shared" si="549"/>
        <v>0</v>
      </c>
    </row>
    <row r="21396" spans="2:2">
      <c r="B21396" s="6">
        <f t="shared" si="549"/>
        <v>0</v>
      </c>
    </row>
    <row r="21397" spans="2:2">
      <c r="B21397" s="6">
        <f t="shared" ref="B21397:B21460" si="550">+H21397</f>
        <v>0</v>
      </c>
    </row>
    <row r="21398" spans="2:2">
      <c r="B21398" s="6">
        <f t="shared" si="550"/>
        <v>0</v>
      </c>
    </row>
    <row r="21399" spans="2:2">
      <c r="B21399" s="6">
        <f t="shared" si="550"/>
        <v>0</v>
      </c>
    </row>
    <row r="21400" spans="2:2">
      <c r="B21400" s="6">
        <f t="shared" si="550"/>
        <v>0</v>
      </c>
    </row>
    <row r="21401" spans="2:2">
      <c r="B21401" s="6">
        <f t="shared" si="550"/>
        <v>0</v>
      </c>
    </row>
    <row r="21402" spans="2:2">
      <c r="B21402" s="6">
        <f t="shared" si="550"/>
        <v>0</v>
      </c>
    </row>
    <row r="21403" spans="2:2">
      <c r="B21403" s="6">
        <f t="shared" si="550"/>
        <v>0</v>
      </c>
    </row>
    <row r="21404" spans="2:2">
      <c r="B21404" s="6">
        <f t="shared" si="550"/>
        <v>0</v>
      </c>
    </row>
    <row r="21405" spans="2:2">
      <c r="B21405" s="6">
        <f t="shared" si="550"/>
        <v>0</v>
      </c>
    </row>
    <row r="21406" spans="2:2">
      <c r="B21406" s="6">
        <f t="shared" si="550"/>
        <v>0</v>
      </c>
    </row>
    <row r="21407" spans="2:2">
      <c r="B21407" s="6">
        <f t="shared" si="550"/>
        <v>0</v>
      </c>
    </row>
    <row r="21408" spans="2:2">
      <c r="B21408" s="6">
        <f t="shared" si="550"/>
        <v>0</v>
      </c>
    </row>
    <row r="21409" spans="2:2">
      <c r="B21409" s="6">
        <f t="shared" si="550"/>
        <v>0</v>
      </c>
    </row>
    <row r="21410" spans="2:2">
      <c r="B21410" s="6">
        <f t="shared" si="550"/>
        <v>0</v>
      </c>
    </row>
    <row r="21411" spans="2:2">
      <c r="B21411" s="6">
        <f t="shared" si="550"/>
        <v>0</v>
      </c>
    </row>
    <row r="21412" spans="2:2">
      <c r="B21412" s="6">
        <f t="shared" si="550"/>
        <v>0</v>
      </c>
    </row>
    <row r="21413" spans="2:2">
      <c r="B21413" s="6">
        <f t="shared" si="550"/>
        <v>0</v>
      </c>
    </row>
    <row r="21414" spans="2:2">
      <c r="B21414" s="6">
        <f t="shared" si="550"/>
        <v>0</v>
      </c>
    </row>
    <row r="21415" spans="2:2">
      <c r="B21415" s="6">
        <f t="shared" si="550"/>
        <v>0</v>
      </c>
    </row>
    <row r="21416" spans="2:2">
      <c r="B21416" s="6">
        <f t="shared" si="550"/>
        <v>0</v>
      </c>
    </row>
    <row r="21417" spans="2:2">
      <c r="B21417" s="6">
        <f t="shared" si="550"/>
        <v>0</v>
      </c>
    </row>
    <row r="21418" spans="2:2">
      <c r="B21418" s="6">
        <f t="shared" si="550"/>
        <v>0</v>
      </c>
    </row>
    <row r="21419" spans="2:2">
      <c r="B21419" s="6">
        <f t="shared" si="550"/>
        <v>0</v>
      </c>
    </row>
    <row r="21420" spans="2:2">
      <c r="B21420" s="6">
        <f t="shared" si="550"/>
        <v>0</v>
      </c>
    </row>
    <row r="21421" spans="2:2">
      <c r="B21421" s="6">
        <f t="shared" si="550"/>
        <v>0</v>
      </c>
    </row>
    <row r="21422" spans="2:2">
      <c r="B21422" s="6">
        <f t="shared" si="550"/>
        <v>0</v>
      </c>
    </row>
    <row r="21423" spans="2:2">
      <c r="B21423" s="6">
        <f t="shared" si="550"/>
        <v>0</v>
      </c>
    </row>
    <row r="21424" spans="2:2">
      <c r="B21424" s="6">
        <f t="shared" si="550"/>
        <v>0</v>
      </c>
    </row>
    <row r="21425" spans="2:2">
      <c r="B21425" s="6">
        <f t="shared" si="550"/>
        <v>0</v>
      </c>
    </row>
    <row r="21426" spans="2:2">
      <c r="B21426" s="6">
        <f t="shared" si="550"/>
        <v>0</v>
      </c>
    </row>
    <row r="21427" spans="2:2">
      <c r="B21427" s="6">
        <f t="shared" si="550"/>
        <v>0</v>
      </c>
    </row>
    <row r="21428" spans="2:2">
      <c r="B21428" s="6">
        <f t="shared" si="550"/>
        <v>0</v>
      </c>
    </row>
    <row r="21429" spans="2:2">
      <c r="B21429" s="6">
        <f t="shared" si="550"/>
        <v>0</v>
      </c>
    </row>
    <row r="21430" spans="2:2">
      <c r="B21430" s="6">
        <f t="shared" si="550"/>
        <v>0</v>
      </c>
    </row>
    <row r="21431" spans="2:2">
      <c r="B21431" s="6">
        <f t="shared" si="550"/>
        <v>0</v>
      </c>
    </row>
    <row r="21432" spans="2:2">
      <c r="B21432" s="6">
        <f t="shared" si="550"/>
        <v>0</v>
      </c>
    </row>
    <row r="21433" spans="2:2">
      <c r="B21433" s="6">
        <f t="shared" si="550"/>
        <v>0</v>
      </c>
    </row>
    <row r="21434" spans="2:2">
      <c r="B21434" s="6">
        <f t="shared" si="550"/>
        <v>0</v>
      </c>
    </row>
    <row r="21435" spans="2:2">
      <c r="B21435" s="6">
        <f t="shared" si="550"/>
        <v>0</v>
      </c>
    </row>
    <row r="21436" spans="2:2">
      <c r="B21436" s="6">
        <f t="shared" si="550"/>
        <v>0</v>
      </c>
    </row>
    <row r="21437" spans="2:2">
      <c r="B21437" s="6">
        <f t="shared" si="550"/>
        <v>0</v>
      </c>
    </row>
    <row r="21438" spans="2:2">
      <c r="B21438" s="6">
        <f t="shared" si="550"/>
        <v>0</v>
      </c>
    </row>
    <row r="21439" spans="2:2">
      <c r="B21439" s="6">
        <f t="shared" si="550"/>
        <v>0</v>
      </c>
    </row>
    <row r="21440" spans="2:2">
      <c r="B21440" s="6">
        <f t="shared" si="550"/>
        <v>0</v>
      </c>
    </row>
    <row r="21441" spans="2:2">
      <c r="B21441" s="6">
        <f t="shared" si="550"/>
        <v>0</v>
      </c>
    </row>
    <row r="21442" spans="2:2">
      <c r="B21442" s="6">
        <f t="shared" si="550"/>
        <v>0</v>
      </c>
    </row>
    <row r="21443" spans="2:2">
      <c r="B21443" s="6">
        <f t="shared" si="550"/>
        <v>0</v>
      </c>
    </row>
    <row r="21444" spans="2:2">
      <c r="B21444" s="6">
        <f t="shared" si="550"/>
        <v>0</v>
      </c>
    </row>
    <row r="21445" spans="2:2">
      <c r="B21445" s="6">
        <f t="shared" si="550"/>
        <v>0</v>
      </c>
    </row>
    <row r="21446" spans="2:2">
      <c r="B21446" s="6">
        <f t="shared" si="550"/>
        <v>0</v>
      </c>
    </row>
    <row r="21447" spans="2:2">
      <c r="B21447" s="6">
        <f t="shared" si="550"/>
        <v>0</v>
      </c>
    </row>
    <row r="21448" spans="2:2">
      <c r="B21448" s="6">
        <f t="shared" si="550"/>
        <v>0</v>
      </c>
    </row>
    <row r="21449" spans="2:2">
      <c r="B21449" s="6">
        <f t="shared" si="550"/>
        <v>0</v>
      </c>
    </row>
    <row r="21450" spans="2:2">
      <c r="B21450" s="6">
        <f t="shared" si="550"/>
        <v>0</v>
      </c>
    </row>
    <row r="21451" spans="2:2">
      <c r="B21451" s="6">
        <f t="shared" si="550"/>
        <v>0</v>
      </c>
    </row>
    <row r="21452" spans="2:2">
      <c r="B21452" s="6">
        <f t="shared" si="550"/>
        <v>0</v>
      </c>
    </row>
    <row r="21453" spans="2:2">
      <c r="B21453" s="6">
        <f t="shared" si="550"/>
        <v>0</v>
      </c>
    </row>
    <row r="21454" spans="2:2">
      <c r="B21454" s="6">
        <f t="shared" si="550"/>
        <v>0</v>
      </c>
    </row>
    <row r="21455" spans="2:2">
      <c r="B21455" s="6">
        <f t="shared" si="550"/>
        <v>0</v>
      </c>
    </row>
    <row r="21456" spans="2:2">
      <c r="B21456" s="6">
        <f t="shared" si="550"/>
        <v>0</v>
      </c>
    </row>
    <row r="21457" spans="2:2">
      <c r="B21457" s="6">
        <f t="shared" si="550"/>
        <v>0</v>
      </c>
    </row>
    <row r="21458" spans="2:2">
      <c r="B21458" s="6">
        <f t="shared" si="550"/>
        <v>0</v>
      </c>
    </row>
    <row r="21459" spans="2:2">
      <c r="B21459" s="6">
        <f t="shared" si="550"/>
        <v>0</v>
      </c>
    </row>
    <row r="21460" spans="2:2">
      <c r="B21460" s="6">
        <f t="shared" si="550"/>
        <v>0</v>
      </c>
    </row>
    <row r="21461" spans="2:2">
      <c r="B21461" s="6">
        <f t="shared" ref="B21461:B21524" si="551">+H21461</f>
        <v>0</v>
      </c>
    </row>
    <row r="21462" spans="2:2">
      <c r="B21462" s="6">
        <f t="shared" si="551"/>
        <v>0</v>
      </c>
    </row>
    <row r="21463" spans="2:2">
      <c r="B21463" s="6">
        <f t="shared" si="551"/>
        <v>0</v>
      </c>
    </row>
    <row r="21464" spans="2:2">
      <c r="B21464" s="6">
        <f t="shared" si="551"/>
        <v>0</v>
      </c>
    </row>
    <row r="21465" spans="2:2">
      <c r="B21465" s="6">
        <f t="shared" si="551"/>
        <v>0</v>
      </c>
    </row>
    <row r="21466" spans="2:2">
      <c r="B21466" s="6">
        <f t="shared" si="551"/>
        <v>0</v>
      </c>
    </row>
    <row r="21467" spans="2:2">
      <c r="B21467" s="6">
        <f t="shared" si="551"/>
        <v>0</v>
      </c>
    </row>
    <row r="21468" spans="2:2">
      <c r="B21468" s="6">
        <f t="shared" si="551"/>
        <v>0</v>
      </c>
    </row>
    <row r="21469" spans="2:2">
      <c r="B21469" s="6">
        <f t="shared" si="551"/>
        <v>0</v>
      </c>
    </row>
    <row r="21470" spans="2:2">
      <c r="B21470" s="6">
        <f t="shared" si="551"/>
        <v>0</v>
      </c>
    </row>
    <row r="21471" spans="2:2">
      <c r="B21471" s="6">
        <f t="shared" si="551"/>
        <v>0</v>
      </c>
    </row>
    <row r="21472" spans="2:2">
      <c r="B21472" s="6">
        <f t="shared" si="551"/>
        <v>0</v>
      </c>
    </row>
    <row r="21473" spans="2:2">
      <c r="B21473" s="6">
        <f t="shared" si="551"/>
        <v>0</v>
      </c>
    </row>
    <row r="21474" spans="2:2">
      <c r="B21474" s="6">
        <f t="shared" si="551"/>
        <v>0</v>
      </c>
    </row>
    <row r="21475" spans="2:2">
      <c r="B21475" s="6">
        <f t="shared" si="551"/>
        <v>0</v>
      </c>
    </row>
    <row r="21476" spans="2:2">
      <c r="B21476" s="6">
        <f t="shared" si="551"/>
        <v>0</v>
      </c>
    </row>
    <row r="21477" spans="2:2">
      <c r="B21477" s="6">
        <f t="shared" si="551"/>
        <v>0</v>
      </c>
    </row>
    <row r="21478" spans="2:2">
      <c r="B21478" s="6">
        <f t="shared" si="551"/>
        <v>0</v>
      </c>
    </row>
    <row r="21479" spans="2:2">
      <c r="B21479" s="6">
        <f t="shared" si="551"/>
        <v>0</v>
      </c>
    </row>
    <row r="21480" spans="2:2">
      <c r="B21480" s="6">
        <f t="shared" si="551"/>
        <v>0</v>
      </c>
    </row>
    <row r="21481" spans="2:2">
      <c r="B21481" s="6">
        <f t="shared" si="551"/>
        <v>0</v>
      </c>
    </row>
    <row r="21482" spans="2:2">
      <c r="B21482" s="6">
        <f t="shared" si="551"/>
        <v>0</v>
      </c>
    </row>
    <row r="21483" spans="2:2">
      <c r="B21483" s="6">
        <f t="shared" si="551"/>
        <v>0</v>
      </c>
    </row>
    <row r="21484" spans="2:2">
      <c r="B21484" s="6">
        <f t="shared" si="551"/>
        <v>0</v>
      </c>
    </row>
    <row r="21485" spans="2:2">
      <c r="B21485" s="6">
        <f t="shared" si="551"/>
        <v>0</v>
      </c>
    </row>
    <row r="21486" spans="2:2">
      <c r="B21486" s="6">
        <f t="shared" si="551"/>
        <v>0</v>
      </c>
    </row>
    <row r="21487" spans="2:2">
      <c r="B21487" s="6">
        <f t="shared" si="551"/>
        <v>0</v>
      </c>
    </row>
    <row r="21488" spans="2:2">
      <c r="B21488" s="6">
        <f t="shared" si="551"/>
        <v>0</v>
      </c>
    </row>
    <row r="21489" spans="2:2">
      <c r="B21489" s="6">
        <f t="shared" si="551"/>
        <v>0</v>
      </c>
    </row>
    <row r="21490" spans="2:2">
      <c r="B21490" s="6">
        <f t="shared" si="551"/>
        <v>0</v>
      </c>
    </row>
    <row r="21491" spans="2:2">
      <c r="B21491" s="6">
        <f t="shared" si="551"/>
        <v>0</v>
      </c>
    </row>
    <row r="21492" spans="2:2">
      <c r="B21492" s="6">
        <f t="shared" si="551"/>
        <v>0</v>
      </c>
    </row>
    <row r="21493" spans="2:2">
      <c r="B21493" s="6">
        <f t="shared" si="551"/>
        <v>0</v>
      </c>
    </row>
    <row r="21494" spans="2:2">
      <c r="B21494" s="6">
        <f t="shared" si="551"/>
        <v>0</v>
      </c>
    </row>
    <row r="21495" spans="2:2">
      <c r="B21495" s="6">
        <f t="shared" si="551"/>
        <v>0</v>
      </c>
    </row>
    <row r="21496" spans="2:2">
      <c r="B21496" s="6">
        <f t="shared" si="551"/>
        <v>0</v>
      </c>
    </row>
    <row r="21497" spans="2:2">
      <c r="B21497" s="6">
        <f t="shared" si="551"/>
        <v>0</v>
      </c>
    </row>
    <row r="21498" spans="2:2">
      <c r="B21498" s="6">
        <f t="shared" si="551"/>
        <v>0</v>
      </c>
    </row>
    <row r="21499" spans="2:2">
      <c r="B21499" s="6">
        <f t="shared" si="551"/>
        <v>0</v>
      </c>
    </row>
    <row r="21500" spans="2:2">
      <c r="B21500" s="6">
        <f t="shared" si="551"/>
        <v>0</v>
      </c>
    </row>
    <row r="21501" spans="2:2">
      <c r="B21501" s="6">
        <f t="shared" si="551"/>
        <v>0</v>
      </c>
    </row>
    <row r="21502" spans="2:2">
      <c r="B21502" s="6">
        <f t="shared" si="551"/>
        <v>0</v>
      </c>
    </row>
    <row r="21503" spans="2:2">
      <c r="B21503" s="6">
        <f t="shared" si="551"/>
        <v>0</v>
      </c>
    </row>
    <row r="21504" spans="2:2">
      <c r="B21504" s="6">
        <f t="shared" si="551"/>
        <v>0</v>
      </c>
    </row>
    <row r="21505" spans="2:2">
      <c r="B21505" s="6">
        <f t="shared" si="551"/>
        <v>0</v>
      </c>
    </row>
    <row r="21506" spans="2:2">
      <c r="B21506" s="6">
        <f t="shared" si="551"/>
        <v>0</v>
      </c>
    </row>
    <row r="21507" spans="2:2">
      <c r="B21507" s="6">
        <f t="shared" si="551"/>
        <v>0</v>
      </c>
    </row>
    <row r="21508" spans="2:2">
      <c r="B21508" s="6">
        <f t="shared" si="551"/>
        <v>0</v>
      </c>
    </row>
    <row r="21509" spans="2:2">
      <c r="B21509" s="6">
        <f t="shared" si="551"/>
        <v>0</v>
      </c>
    </row>
    <row r="21510" spans="2:2">
      <c r="B21510" s="6">
        <f t="shared" si="551"/>
        <v>0</v>
      </c>
    </row>
    <row r="21511" spans="2:2">
      <c r="B21511" s="6">
        <f t="shared" si="551"/>
        <v>0</v>
      </c>
    </row>
    <row r="21512" spans="2:2">
      <c r="B21512" s="6">
        <f t="shared" si="551"/>
        <v>0</v>
      </c>
    </row>
    <row r="21513" spans="2:2">
      <c r="B21513" s="6">
        <f t="shared" si="551"/>
        <v>0</v>
      </c>
    </row>
    <row r="21514" spans="2:2">
      <c r="B21514" s="6">
        <f t="shared" si="551"/>
        <v>0</v>
      </c>
    </row>
    <row r="21515" spans="2:2">
      <c r="B21515" s="6">
        <f t="shared" si="551"/>
        <v>0</v>
      </c>
    </row>
    <row r="21516" spans="2:2">
      <c r="B21516" s="6">
        <f t="shared" si="551"/>
        <v>0</v>
      </c>
    </row>
    <row r="21517" spans="2:2">
      <c r="B21517" s="6">
        <f t="shared" si="551"/>
        <v>0</v>
      </c>
    </row>
    <row r="21518" spans="2:2">
      <c r="B21518" s="6">
        <f t="shared" si="551"/>
        <v>0</v>
      </c>
    </row>
    <row r="21519" spans="2:2">
      <c r="B21519" s="6">
        <f t="shared" si="551"/>
        <v>0</v>
      </c>
    </row>
    <row r="21520" spans="2:2">
      <c r="B21520" s="6">
        <f t="shared" si="551"/>
        <v>0</v>
      </c>
    </row>
    <row r="21521" spans="2:2">
      <c r="B21521" s="6">
        <f t="shared" si="551"/>
        <v>0</v>
      </c>
    </row>
    <row r="21522" spans="2:2">
      <c r="B21522" s="6">
        <f t="shared" si="551"/>
        <v>0</v>
      </c>
    </row>
    <row r="21523" spans="2:2">
      <c r="B21523" s="6">
        <f t="shared" si="551"/>
        <v>0</v>
      </c>
    </row>
    <row r="21524" spans="2:2">
      <c r="B21524" s="6">
        <f t="shared" si="551"/>
        <v>0</v>
      </c>
    </row>
    <row r="21525" spans="2:2">
      <c r="B21525" s="6">
        <f t="shared" ref="B21525:B21588" si="552">+H21525</f>
        <v>0</v>
      </c>
    </row>
    <row r="21526" spans="2:2">
      <c r="B21526" s="6">
        <f t="shared" si="552"/>
        <v>0</v>
      </c>
    </row>
    <row r="21527" spans="2:2">
      <c r="B21527" s="6">
        <f t="shared" si="552"/>
        <v>0</v>
      </c>
    </row>
    <row r="21528" spans="2:2">
      <c r="B21528" s="6">
        <f t="shared" si="552"/>
        <v>0</v>
      </c>
    </row>
    <row r="21529" spans="2:2">
      <c r="B21529" s="6">
        <f t="shared" si="552"/>
        <v>0</v>
      </c>
    </row>
    <row r="21530" spans="2:2">
      <c r="B21530" s="6">
        <f t="shared" si="552"/>
        <v>0</v>
      </c>
    </row>
    <row r="21531" spans="2:2">
      <c r="B21531" s="6">
        <f t="shared" si="552"/>
        <v>0</v>
      </c>
    </row>
    <row r="21532" spans="2:2">
      <c r="B21532" s="6">
        <f t="shared" si="552"/>
        <v>0</v>
      </c>
    </row>
    <row r="21533" spans="2:2">
      <c r="B21533" s="6">
        <f t="shared" si="552"/>
        <v>0</v>
      </c>
    </row>
    <row r="21534" spans="2:2">
      <c r="B21534" s="6">
        <f t="shared" si="552"/>
        <v>0</v>
      </c>
    </row>
    <row r="21535" spans="2:2">
      <c r="B21535" s="6">
        <f t="shared" si="552"/>
        <v>0</v>
      </c>
    </row>
    <row r="21536" spans="2:2">
      <c r="B21536" s="6">
        <f t="shared" si="552"/>
        <v>0</v>
      </c>
    </row>
    <row r="21537" spans="2:2">
      <c r="B21537" s="6">
        <f t="shared" si="552"/>
        <v>0</v>
      </c>
    </row>
    <row r="21538" spans="2:2">
      <c r="B21538" s="6">
        <f t="shared" si="552"/>
        <v>0</v>
      </c>
    </row>
    <row r="21539" spans="2:2">
      <c r="B21539" s="6">
        <f t="shared" si="552"/>
        <v>0</v>
      </c>
    </row>
    <row r="21540" spans="2:2">
      <c r="B21540" s="6">
        <f t="shared" si="552"/>
        <v>0</v>
      </c>
    </row>
    <row r="21541" spans="2:2">
      <c r="B21541" s="6">
        <f t="shared" si="552"/>
        <v>0</v>
      </c>
    </row>
    <row r="21542" spans="2:2">
      <c r="B21542" s="6">
        <f t="shared" si="552"/>
        <v>0</v>
      </c>
    </row>
    <row r="21543" spans="2:2">
      <c r="B21543" s="6">
        <f t="shared" si="552"/>
        <v>0</v>
      </c>
    </row>
    <row r="21544" spans="2:2">
      <c r="B21544" s="6">
        <f t="shared" si="552"/>
        <v>0</v>
      </c>
    </row>
    <row r="21545" spans="2:2">
      <c r="B21545" s="6">
        <f t="shared" si="552"/>
        <v>0</v>
      </c>
    </row>
    <row r="21546" spans="2:2">
      <c r="B21546" s="6">
        <f t="shared" si="552"/>
        <v>0</v>
      </c>
    </row>
    <row r="21547" spans="2:2">
      <c r="B21547" s="6">
        <f t="shared" si="552"/>
        <v>0</v>
      </c>
    </row>
    <row r="21548" spans="2:2">
      <c r="B21548" s="6">
        <f t="shared" si="552"/>
        <v>0</v>
      </c>
    </row>
    <row r="21549" spans="2:2">
      <c r="B21549" s="6">
        <f t="shared" si="552"/>
        <v>0</v>
      </c>
    </row>
    <row r="21550" spans="2:2">
      <c r="B21550" s="6">
        <f t="shared" si="552"/>
        <v>0</v>
      </c>
    </row>
    <row r="21551" spans="2:2">
      <c r="B21551" s="6">
        <f t="shared" si="552"/>
        <v>0</v>
      </c>
    </row>
    <row r="21552" spans="2:2">
      <c r="B21552" s="6">
        <f t="shared" si="552"/>
        <v>0</v>
      </c>
    </row>
    <row r="21553" spans="2:2">
      <c r="B21553" s="6">
        <f t="shared" si="552"/>
        <v>0</v>
      </c>
    </row>
    <row r="21554" spans="2:2">
      <c r="B21554" s="6">
        <f t="shared" si="552"/>
        <v>0</v>
      </c>
    </row>
    <row r="21555" spans="2:2">
      <c r="B21555" s="6">
        <f t="shared" si="552"/>
        <v>0</v>
      </c>
    </row>
    <row r="21556" spans="2:2">
      <c r="B21556" s="6">
        <f t="shared" si="552"/>
        <v>0</v>
      </c>
    </row>
    <row r="21557" spans="2:2">
      <c r="B21557" s="6">
        <f t="shared" si="552"/>
        <v>0</v>
      </c>
    </row>
    <row r="21558" spans="2:2">
      <c r="B21558" s="6">
        <f t="shared" si="552"/>
        <v>0</v>
      </c>
    </row>
    <row r="21559" spans="2:2">
      <c r="B21559" s="6">
        <f t="shared" si="552"/>
        <v>0</v>
      </c>
    </row>
    <row r="21560" spans="2:2">
      <c r="B21560" s="6">
        <f t="shared" si="552"/>
        <v>0</v>
      </c>
    </row>
    <row r="21561" spans="2:2">
      <c r="B21561" s="6">
        <f t="shared" si="552"/>
        <v>0</v>
      </c>
    </row>
    <row r="21562" spans="2:2">
      <c r="B21562" s="6">
        <f t="shared" si="552"/>
        <v>0</v>
      </c>
    </row>
    <row r="21563" spans="2:2">
      <c r="B21563" s="6">
        <f t="shared" si="552"/>
        <v>0</v>
      </c>
    </row>
    <row r="21564" spans="2:2">
      <c r="B21564" s="6">
        <f t="shared" si="552"/>
        <v>0</v>
      </c>
    </row>
    <row r="21565" spans="2:2">
      <c r="B21565" s="6">
        <f t="shared" si="552"/>
        <v>0</v>
      </c>
    </row>
    <row r="21566" spans="2:2">
      <c r="B21566" s="6">
        <f t="shared" si="552"/>
        <v>0</v>
      </c>
    </row>
    <row r="21567" spans="2:2">
      <c r="B21567" s="6">
        <f t="shared" si="552"/>
        <v>0</v>
      </c>
    </row>
    <row r="21568" spans="2:2">
      <c r="B21568" s="6">
        <f t="shared" si="552"/>
        <v>0</v>
      </c>
    </row>
    <row r="21569" spans="2:2">
      <c r="B21569" s="6">
        <f t="shared" si="552"/>
        <v>0</v>
      </c>
    </row>
    <row r="21570" spans="2:2">
      <c r="B21570" s="6">
        <f t="shared" si="552"/>
        <v>0</v>
      </c>
    </row>
    <row r="21571" spans="2:2">
      <c r="B21571" s="6">
        <f t="shared" si="552"/>
        <v>0</v>
      </c>
    </row>
    <row r="21572" spans="2:2">
      <c r="B21572" s="6">
        <f t="shared" si="552"/>
        <v>0</v>
      </c>
    </row>
    <row r="21573" spans="2:2">
      <c r="B21573" s="6">
        <f t="shared" si="552"/>
        <v>0</v>
      </c>
    </row>
    <row r="21574" spans="2:2">
      <c r="B21574" s="6">
        <f t="shared" si="552"/>
        <v>0</v>
      </c>
    </row>
    <row r="21575" spans="2:2">
      <c r="B21575" s="6">
        <f t="shared" si="552"/>
        <v>0</v>
      </c>
    </row>
    <row r="21576" spans="2:2">
      <c r="B21576" s="6">
        <f t="shared" si="552"/>
        <v>0</v>
      </c>
    </row>
    <row r="21577" spans="2:2">
      <c r="B21577" s="6">
        <f t="shared" si="552"/>
        <v>0</v>
      </c>
    </row>
    <row r="21578" spans="2:2">
      <c r="B21578" s="6">
        <f t="shared" si="552"/>
        <v>0</v>
      </c>
    </row>
    <row r="21579" spans="2:2">
      <c r="B21579" s="6">
        <f t="shared" si="552"/>
        <v>0</v>
      </c>
    </row>
    <row r="21580" spans="2:2">
      <c r="B21580" s="6">
        <f t="shared" si="552"/>
        <v>0</v>
      </c>
    </row>
    <row r="21581" spans="2:2">
      <c r="B21581" s="6">
        <f t="shared" si="552"/>
        <v>0</v>
      </c>
    </row>
    <row r="21582" spans="2:2">
      <c r="B21582" s="6">
        <f t="shared" si="552"/>
        <v>0</v>
      </c>
    </row>
    <row r="21583" spans="2:2">
      <c r="B21583" s="6">
        <f t="shared" si="552"/>
        <v>0</v>
      </c>
    </row>
    <row r="21584" spans="2:2">
      <c r="B21584" s="6">
        <f t="shared" si="552"/>
        <v>0</v>
      </c>
    </row>
    <row r="21585" spans="2:2">
      <c r="B21585" s="6">
        <f t="shared" si="552"/>
        <v>0</v>
      </c>
    </row>
    <row r="21586" spans="2:2">
      <c r="B21586" s="6">
        <f t="shared" si="552"/>
        <v>0</v>
      </c>
    </row>
    <row r="21587" spans="2:2">
      <c r="B21587" s="6">
        <f t="shared" si="552"/>
        <v>0</v>
      </c>
    </row>
    <row r="21588" spans="2:2">
      <c r="B21588" s="6">
        <f t="shared" si="552"/>
        <v>0</v>
      </c>
    </row>
    <row r="21589" spans="2:2">
      <c r="B21589" s="6">
        <f t="shared" ref="B21589:B21652" si="553">+H21589</f>
        <v>0</v>
      </c>
    </row>
    <row r="21590" spans="2:2">
      <c r="B21590" s="6">
        <f t="shared" si="553"/>
        <v>0</v>
      </c>
    </row>
    <row r="21591" spans="2:2">
      <c r="B21591" s="6">
        <f t="shared" si="553"/>
        <v>0</v>
      </c>
    </row>
    <row r="21592" spans="2:2">
      <c r="B21592" s="6">
        <f t="shared" si="553"/>
        <v>0</v>
      </c>
    </row>
    <row r="21593" spans="2:2">
      <c r="B21593" s="6">
        <f t="shared" si="553"/>
        <v>0</v>
      </c>
    </row>
    <row r="21594" spans="2:2">
      <c r="B21594" s="6">
        <f t="shared" si="553"/>
        <v>0</v>
      </c>
    </row>
    <row r="21595" spans="2:2">
      <c r="B21595" s="6">
        <f t="shared" si="553"/>
        <v>0</v>
      </c>
    </row>
    <row r="21596" spans="2:2">
      <c r="B21596" s="6">
        <f t="shared" si="553"/>
        <v>0</v>
      </c>
    </row>
    <row r="21597" spans="2:2">
      <c r="B21597" s="6">
        <f t="shared" si="553"/>
        <v>0</v>
      </c>
    </row>
    <row r="21598" spans="2:2">
      <c r="B21598" s="6">
        <f t="shared" si="553"/>
        <v>0</v>
      </c>
    </row>
    <row r="21599" spans="2:2">
      <c r="B21599" s="6">
        <f t="shared" si="553"/>
        <v>0</v>
      </c>
    </row>
    <row r="21600" spans="2:2">
      <c r="B21600" s="6">
        <f t="shared" si="553"/>
        <v>0</v>
      </c>
    </row>
    <row r="21601" spans="2:2">
      <c r="B21601" s="6">
        <f t="shared" si="553"/>
        <v>0</v>
      </c>
    </row>
    <row r="21602" spans="2:2">
      <c r="B21602" s="6">
        <f t="shared" si="553"/>
        <v>0</v>
      </c>
    </row>
    <row r="21603" spans="2:2">
      <c r="B21603" s="6">
        <f t="shared" si="553"/>
        <v>0</v>
      </c>
    </row>
    <row r="21604" spans="2:2">
      <c r="B21604" s="6">
        <f t="shared" si="553"/>
        <v>0</v>
      </c>
    </row>
    <row r="21605" spans="2:2">
      <c r="B21605" s="6">
        <f t="shared" si="553"/>
        <v>0</v>
      </c>
    </row>
    <row r="21606" spans="2:2">
      <c r="B21606" s="6">
        <f t="shared" si="553"/>
        <v>0</v>
      </c>
    </row>
    <row r="21607" spans="2:2">
      <c r="B21607" s="6">
        <f t="shared" si="553"/>
        <v>0</v>
      </c>
    </row>
    <row r="21608" spans="2:2">
      <c r="B21608" s="6">
        <f t="shared" si="553"/>
        <v>0</v>
      </c>
    </row>
    <row r="21609" spans="2:2">
      <c r="B21609" s="6">
        <f t="shared" si="553"/>
        <v>0</v>
      </c>
    </row>
    <row r="21610" spans="2:2">
      <c r="B21610" s="6">
        <f t="shared" si="553"/>
        <v>0</v>
      </c>
    </row>
    <row r="21611" spans="2:2">
      <c r="B21611" s="6">
        <f t="shared" si="553"/>
        <v>0</v>
      </c>
    </row>
    <row r="21612" spans="2:2">
      <c r="B21612" s="6">
        <f t="shared" si="553"/>
        <v>0</v>
      </c>
    </row>
    <row r="21613" spans="2:2">
      <c r="B21613" s="6">
        <f t="shared" si="553"/>
        <v>0</v>
      </c>
    </row>
    <row r="21614" spans="2:2">
      <c r="B21614" s="6">
        <f t="shared" si="553"/>
        <v>0</v>
      </c>
    </row>
    <row r="21615" spans="2:2">
      <c r="B21615" s="6">
        <f t="shared" si="553"/>
        <v>0</v>
      </c>
    </row>
    <row r="21616" spans="2:2">
      <c r="B21616" s="6">
        <f t="shared" si="553"/>
        <v>0</v>
      </c>
    </row>
    <row r="21617" spans="2:2">
      <c r="B21617" s="6">
        <f t="shared" si="553"/>
        <v>0</v>
      </c>
    </row>
    <row r="21618" spans="2:2">
      <c r="B21618" s="6">
        <f t="shared" si="553"/>
        <v>0</v>
      </c>
    </row>
    <row r="21619" spans="2:2">
      <c r="B21619" s="6">
        <f t="shared" si="553"/>
        <v>0</v>
      </c>
    </row>
    <row r="21620" spans="2:2">
      <c r="B21620" s="6">
        <f t="shared" si="553"/>
        <v>0</v>
      </c>
    </row>
    <row r="21621" spans="2:2">
      <c r="B21621" s="6">
        <f t="shared" si="553"/>
        <v>0</v>
      </c>
    </row>
    <row r="21622" spans="2:2">
      <c r="B21622" s="6">
        <f t="shared" si="553"/>
        <v>0</v>
      </c>
    </row>
    <row r="21623" spans="2:2">
      <c r="B21623" s="6">
        <f t="shared" si="553"/>
        <v>0</v>
      </c>
    </row>
    <row r="21624" spans="2:2">
      <c r="B21624" s="6">
        <f t="shared" si="553"/>
        <v>0</v>
      </c>
    </row>
    <row r="21625" spans="2:2">
      <c r="B21625" s="6">
        <f t="shared" si="553"/>
        <v>0</v>
      </c>
    </row>
    <row r="21626" spans="2:2">
      <c r="B21626" s="6">
        <f t="shared" si="553"/>
        <v>0</v>
      </c>
    </row>
    <row r="21627" spans="2:2">
      <c r="B21627" s="6">
        <f t="shared" si="553"/>
        <v>0</v>
      </c>
    </row>
    <row r="21628" spans="2:2">
      <c r="B21628" s="6">
        <f t="shared" si="553"/>
        <v>0</v>
      </c>
    </row>
    <row r="21629" spans="2:2">
      <c r="B21629" s="6">
        <f t="shared" si="553"/>
        <v>0</v>
      </c>
    </row>
    <row r="21630" spans="2:2">
      <c r="B21630" s="6">
        <f t="shared" si="553"/>
        <v>0</v>
      </c>
    </row>
    <row r="21631" spans="2:2">
      <c r="B21631" s="6">
        <f t="shared" si="553"/>
        <v>0</v>
      </c>
    </row>
    <row r="21632" spans="2:2">
      <c r="B21632" s="6">
        <f t="shared" si="553"/>
        <v>0</v>
      </c>
    </row>
    <row r="21633" spans="2:2">
      <c r="B21633" s="6">
        <f t="shared" si="553"/>
        <v>0</v>
      </c>
    </row>
    <row r="21634" spans="2:2">
      <c r="B21634" s="6">
        <f t="shared" si="553"/>
        <v>0</v>
      </c>
    </row>
    <row r="21635" spans="2:2">
      <c r="B21635" s="6">
        <f t="shared" si="553"/>
        <v>0</v>
      </c>
    </row>
    <row r="21636" spans="2:2">
      <c r="B21636" s="6">
        <f t="shared" si="553"/>
        <v>0</v>
      </c>
    </row>
    <row r="21637" spans="2:2">
      <c r="B21637" s="6">
        <f t="shared" si="553"/>
        <v>0</v>
      </c>
    </row>
    <row r="21638" spans="2:2">
      <c r="B21638" s="6">
        <f t="shared" si="553"/>
        <v>0</v>
      </c>
    </row>
    <row r="21639" spans="2:2">
      <c r="B21639" s="6">
        <f t="shared" si="553"/>
        <v>0</v>
      </c>
    </row>
    <row r="21640" spans="2:2">
      <c r="B21640" s="6">
        <f t="shared" si="553"/>
        <v>0</v>
      </c>
    </row>
    <row r="21641" spans="2:2">
      <c r="B21641" s="6">
        <f t="shared" si="553"/>
        <v>0</v>
      </c>
    </row>
    <row r="21642" spans="2:2">
      <c r="B21642" s="6">
        <f t="shared" si="553"/>
        <v>0</v>
      </c>
    </row>
    <row r="21643" spans="2:2">
      <c r="B21643" s="6">
        <f t="shared" si="553"/>
        <v>0</v>
      </c>
    </row>
    <row r="21644" spans="2:2">
      <c r="B21644" s="6">
        <f t="shared" si="553"/>
        <v>0</v>
      </c>
    </row>
    <row r="21645" spans="2:2">
      <c r="B21645" s="6">
        <f t="shared" si="553"/>
        <v>0</v>
      </c>
    </row>
    <row r="21646" spans="2:2">
      <c r="B21646" s="6">
        <f t="shared" si="553"/>
        <v>0</v>
      </c>
    </row>
    <row r="21647" spans="2:2">
      <c r="B21647" s="6">
        <f t="shared" si="553"/>
        <v>0</v>
      </c>
    </row>
    <row r="21648" spans="2:2">
      <c r="B21648" s="6">
        <f t="shared" si="553"/>
        <v>0</v>
      </c>
    </row>
    <row r="21649" spans="2:2">
      <c r="B21649" s="6">
        <f t="shared" si="553"/>
        <v>0</v>
      </c>
    </row>
    <row r="21650" spans="2:2">
      <c r="B21650" s="6">
        <f t="shared" si="553"/>
        <v>0</v>
      </c>
    </row>
    <row r="21651" spans="2:2">
      <c r="B21651" s="6">
        <f t="shared" si="553"/>
        <v>0</v>
      </c>
    </row>
    <row r="21652" spans="2:2">
      <c r="B21652" s="6">
        <f t="shared" si="553"/>
        <v>0</v>
      </c>
    </row>
    <row r="21653" spans="2:2">
      <c r="B21653" s="6">
        <f t="shared" ref="B21653:B21716" si="554">+H21653</f>
        <v>0</v>
      </c>
    </row>
    <row r="21654" spans="2:2">
      <c r="B21654" s="6">
        <f t="shared" si="554"/>
        <v>0</v>
      </c>
    </row>
    <row r="21655" spans="2:2">
      <c r="B21655" s="6">
        <f t="shared" si="554"/>
        <v>0</v>
      </c>
    </row>
    <row r="21656" spans="2:2">
      <c r="B21656" s="6">
        <f t="shared" si="554"/>
        <v>0</v>
      </c>
    </row>
    <row r="21657" spans="2:2">
      <c r="B21657" s="6">
        <f t="shared" si="554"/>
        <v>0</v>
      </c>
    </row>
    <row r="21658" spans="2:2">
      <c r="B21658" s="6">
        <f t="shared" si="554"/>
        <v>0</v>
      </c>
    </row>
    <row r="21659" spans="2:2">
      <c r="B21659" s="6">
        <f t="shared" si="554"/>
        <v>0</v>
      </c>
    </row>
    <row r="21660" spans="2:2">
      <c r="B21660" s="6">
        <f t="shared" si="554"/>
        <v>0</v>
      </c>
    </row>
    <row r="21661" spans="2:2">
      <c r="B21661" s="6">
        <f t="shared" si="554"/>
        <v>0</v>
      </c>
    </row>
    <row r="21662" spans="2:2">
      <c r="B21662" s="6">
        <f t="shared" si="554"/>
        <v>0</v>
      </c>
    </row>
    <row r="21663" spans="2:2">
      <c r="B21663" s="6">
        <f t="shared" si="554"/>
        <v>0</v>
      </c>
    </row>
    <row r="21664" spans="2:2">
      <c r="B21664" s="6">
        <f t="shared" si="554"/>
        <v>0</v>
      </c>
    </row>
    <row r="21665" spans="2:2">
      <c r="B21665" s="6">
        <f t="shared" si="554"/>
        <v>0</v>
      </c>
    </row>
    <row r="21666" spans="2:2">
      <c r="B21666" s="6">
        <f t="shared" si="554"/>
        <v>0</v>
      </c>
    </row>
    <row r="21667" spans="2:2">
      <c r="B21667" s="6">
        <f t="shared" si="554"/>
        <v>0</v>
      </c>
    </row>
    <row r="21668" spans="2:2">
      <c r="B21668" s="6">
        <f t="shared" si="554"/>
        <v>0</v>
      </c>
    </row>
    <row r="21669" spans="2:2">
      <c r="B21669" s="6">
        <f t="shared" si="554"/>
        <v>0</v>
      </c>
    </row>
    <row r="21670" spans="2:2">
      <c r="B21670" s="6">
        <f t="shared" si="554"/>
        <v>0</v>
      </c>
    </row>
    <row r="21671" spans="2:2">
      <c r="B21671" s="6">
        <f t="shared" si="554"/>
        <v>0</v>
      </c>
    </row>
    <row r="21672" spans="2:2">
      <c r="B21672" s="6">
        <f t="shared" si="554"/>
        <v>0</v>
      </c>
    </row>
    <row r="21673" spans="2:2">
      <c r="B21673" s="6">
        <f t="shared" si="554"/>
        <v>0</v>
      </c>
    </row>
    <row r="21674" spans="2:2">
      <c r="B21674" s="6">
        <f t="shared" si="554"/>
        <v>0</v>
      </c>
    </row>
    <row r="21675" spans="2:2">
      <c r="B21675" s="6">
        <f t="shared" si="554"/>
        <v>0</v>
      </c>
    </row>
    <row r="21676" spans="2:2">
      <c r="B21676" s="6">
        <f t="shared" si="554"/>
        <v>0</v>
      </c>
    </row>
    <row r="21677" spans="2:2">
      <c r="B21677" s="6">
        <f t="shared" si="554"/>
        <v>0</v>
      </c>
    </row>
    <row r="21678" spans="2:2">
      <c r="B21678" s="6">
        <f t="shared" si="554"/>
        <v>0</v>
      </c>
    </row>
    <row r="21679" spans="2:2">
      <c r="B21679" s="6">
        <f t="shared" si="554"/>
        <v>0</v>
      </c>
    </row>
    <row r="21680" spans="2:2">
      <c r="B21680" s="6">
        <f t="shared" si="554"/>
        <v>0</v>
      </c>
    </row>
    <row r="21681" spans="2:2">
      <c r="B21681" s="6">
        <f t="shared" si="554"/>
        <v>0</v>
      </c>
    </row>
    <row r="21682" spans="2:2">
      <c r="B21682" s="6">
        <f t="shared" si="554"/>
        <v>0</v>
      </c>
    </row>
    <row r="21683" spans="2:2">
      <c r="B21683" s="6">
        <f t="shared" si="554"/>
        <v>0</v>
      </c>
    </row>
    <row r="21684" spans="2:2">
      <c r="B21684" s="6">
        <f t="shared" si="554"/>
        <v>0</v>
      </c>
    </row>
    <row r="21685" spans="2:2">
      <c r="B21685" s="6">
        <f t="shared" si="554"/>
        <v>0</v>
      </c>
    </row>
    <row r="21686" spans="2:2">
      <c r="B21686" s="6">
        <f t="shared" si="554"/>
        <v>0</v>
      </c>
    </row>
    <row r="21687" spans="2:2">
      <c r="B21687" s="6">
        <f t="shared" si="554"/>
        <v>0</v>
      </c>
    </row>
    <row r="21688" spans="2:2">
      <c r="B21688" s="6">
        <f t="shared" si="554"/>
        <v>0</v>
      </c>
    </row>
    <row r="21689" spans="2:2">
      <c r="B21689" s="6">
        <f t="shared" si="554"/>
        <v>0</v>
      </c>
    </row>
    <row r="21690" spans="2:2">
      <c r="B21690" s="6">
        <f t="shared" si="554"/>
        <v>0</v>
      </c>
    </row>
    <row r="21691" spans="2:2">
      <c r="B21691" s="6">
        <f t="shared" si="554"/>
        <v>0</v>
      </c>
    </row>
    <row r="21692" spans="2:2">
      <c r="B21692" s="6">
        <f t="shared" si="554"/>
        <v>0</v>
      </c>
    </row>
    <row r="21693" spans="2:2">
      <c r="B21693" s="6">
        <f t="shared" si="554"/>
        <v>0</v>
      </c>
    </row>
    <row r="21694" spans="2:2">
      <c r="B21694" s="6">
        <f t="shared" si="554"/>
        <v>0</v>
      </c>
    </row>
    <row r="21695" spans="2:2">
      <c r="B21695" s="6">
        <f t="shared" si="554"/>
        <v>0</v>
      </c>
    </row>
    <row r="21696" spans="2:2">
      <c r="B21696" s="6">
        <f t="shared" si="554"/>
        <v>0</v>
      </c>
    </row>
    <row r="21697" spans="2:2">
      <c r="B21697" s="6">
        <f t="shared" si="554"/>
        <v>0</v>
      </c>
    </row>
    <row r="21698" spans="2:2">
      <c r="B21698" s="6">
        <f t="shared" si="554"/>
        <v>0</v>
      </c>
    </row>
    <row r="21699" spans="2:2">
      <c r="B21699" s="6">
        <f t="shared" si="554"/>
        <v>0</v>
      </c>
    </row>
    <row r="21700" spans="2:2">
      <c r="B21700" s="6">
        <f t="shared" si="554"/>
        <v>0</v>
      </c>
    </row>
    <row r="21701" spans="2:2">
      <c r="B21701" s="6">
        <f t="shared" si="554"/>
        <v>0</v>
      </c>
    </row>
    <row r="21702" spans="2:2">
      <c r="B21702" s="6">
        <f t="shared" si="554"/>
        <v>0</v>
      </c>
    </row>
    <row r="21703" spans="2:2">
      <c r="B21703" s="6">
        <f t="shared" si="554"/>
        <v>0</v>
      </c>
    </row>
    <row r="21704" spans="2:2">
      <c r="B21704" s="6">
        <f t="shared" si="554"/>
        <v>0</v>
      </c>
    </row>
    <row r="21705" spans="2:2">
      <c r="B21705" s="6">
        <f t="shared" si="554"/>
        <v>0</v>
      </c>
    </row>
    <row r="21706" spans="2:2">
      <c r="B21706" s="6">
        <f t="shared" si="554"/>
        <v>0</v>
      </c>
    </row>
    <row r="21707" spans="2:2">
      <c r="B21707" s="6">
        <f t="shared" si="554"/>
        <v>0</v>
      </c>
    </row>
    <row r="21708" spans="2:2">
      <c r="B21708" s="6">
        <f t="shared" si="554"/>
        <v>0</v>
      </c>
    </row>
    <row r="21709" spans="2:2">
      <c r="B21709" s="6">
        <f t="shared" si="554"/>
        <v>0</v>
      </c>
    </row>
    <row r="21710" spans="2:2">
      <c r="B21710" s="6">
        <f t="shared" si="554"/>
        <v>0</v>
      </c>
    </row>
    <row r="21711" spans="2:2">
      <c r="B21711" s="6">
        <f t="shared" si="554"/>
        <v>0</v>
      </c>
    </row>
    <row r="21712" spans="2:2">
      <c r="B21712" s="6">
        <f t="shared" si="554"/>
        <v>0</v>
      </c>
    </row>
    <row r="21713" spans="2:2">
      <c r="B21713" s="6">
        <f t="shared" si="554"/>
        <v>0</v>
      </c>
    </row>
    <row r="21714" spans="2:2">
      <c r="B21714" s="6">
        <f t="shared" si="554"/>
        <v>0</v>
      </c>
    </row>
    <row r="21715" spans="2:2">
      <c r="B21715" s="6">
        <f t="shared" si="554"/>
        <v>0</v>
      </c>
    </row>
    <row r="21716" spans="2:2">
      <c r="B21716" s="6">
        <f t="shared" si="554"/>
        <v>0</v>
      </c>
    </row>
    <row r="21717" spans="2:2">
      <c r="B21717" s="6">
        <f t="shared" ref="B21717:B21780" si="555">+H21717</f>
        <v>0</v>
      </c>
    </row>
    <row r="21718" spans="2:2">
      <c r="B21718" s="6">
        <f t="shared" si="555"/>
        <v>0</v>
      </c>
    </row>
    <row r="21719" spans="2:2">
      <c r="B21719" s="6">
        <f t="shared" si="555"/>
        <v>0</v>
      </c>
    </row>
    <row r="21720" spans="2:2">
      <c r="B21720" s="6">
        <f t="shared" si="555"/>
        <v>0</v>
      </c>
    </row>
    <row r="21721" spans="2:2">
      <c r="B21721" s="6">
        <f t="shared" si="555"/>
        <v>0</v>
      </c>
    </row>
    <row r="21722" spans="2:2">
      <c r="B21722" s="6">
        <f t="shared" si="555"/>
        <v>0</v>
      </c>
    </row>
    <row r="21723" spans="2:2">
      <c r="B21723" s="6">
        <f t="shared" si="555"/>
        <v>0</v>
      </c>
    </row>
    <row r="21724" spans="2:2">
      <c r="B21724" s="6">
        <f t="shared" si="555"/>
        <v>0</v>
      </c>
    </row>
    <row r="21725" spans="2:2">
      <c r="B21725" s="6">
        <f t="shared" si="555"/>
        <v>0</v>
      </c>
    </row>
    <row r="21726" spans="2:2">
      <c r="B21726" s="6">
        <f t="shared" si="555"/>
        <v>0</v>
      </c>
    </row>
    <row r="21727" spans="2:2">
      <c r="B21727" s="6">
        <f t="shared" si="555"/>
        <v>0</v>
      </c>
    </row>
    <row r="21728" spans="2:2">
      <c r="B21728" s="6">
        <f t="shared" si="555"/>
        <v>0</v>
      </c>
    </row>
    <row r="21729" spans="2:2">
      <c r="B21729" s="6">
        <f t="shared" si="555"/>
        <v>0</v>
      </c>
    </row>
    <row r="21730" spans="2:2">
      <c r="B21730" s="6">
        <f t="shared" si="555"/>
        <v>0</v>
      </c>
    </row>
    <row r="21731" spans="2:2">
      <c r="B21731" s="6">
        <f t="shared" si="555"/>
        <v>0</v>
      </c>
    </row>
    <row r="21732" spans="2:2">
      <c r="B21732" s="6">
        <f t="shared" si="555"/>
        <v>0</v>
      </c>
    </row>
    <row r="21733" spans="2:2">
      <c r="B21733" s="6">
        <f t="shared" si="555"/>
        <v>0</v>
      </c>
    </row>
    <row r="21734" spans="2:2">
      <c r="B21734" s="6">
        <f t="shared" si="555"/>
        <v>0</v>
      </c>
    </row>
    <row r="21735" spans="2:2">
      <c r="B21735" s="6">
        <f t="shared" si="555"/>
        <v>0</v>
      </c>
    </row>
    <row r="21736" spans="2:2">
      <c r="B21736" s="6">
        <f t="shared" si="555"/>
        <v>0</v>
      </c>
    </row>
    <row r="21737" spans="2:2">
      <c r="B21737" s="6">
        <f t="shared" si="555"/>
        <v>0</v>
      </c>
    </row>
    <row r="21738" spans="2:2">
      <c r="B21738" s="6">
        <f t="shared" si="555"/>
        <v>0</v>
      </c>
    </row>
    <row r="21739" spans="2:2">
      <c r="B21739" s="6">
        <f t="shared" si="555"/>
        <v>0</v>
      </c>
    </row>
    <row r="21740" spans="2:2">
      <c r="B21740" s="6">
        <f t="shared" si="555"/>
        <v>0</v>
      </c>
    </row>
    <row r="21741" spans="2:2">
      <c r="B21741" s="6">
        <f t="shared" si="555"/>
        <v>0</v>
      </c>
    </row>
    <row r="21742" spans="2:2">
      <c r="B21742" s="6">
        <f t="shared" si="555"/>
        <v>0</v>
      </c>
    </row>
    <row r="21743" spans="2:2">
      <c r="B21743" s="6">
        <f t="shared" si="555"/>
        <v>0</v>
      </c>
    </row>
    <row r="21744" spans="2:2">
      <c r="B21744" s="6">
        <f t="shared" si="555"/>
        <v>0</v>
      </c>
    </row>
    <row r="21745" spans="2:2">
      <c r="B21745" s="6">
        <f t="shared" si="555"/>
        <v>0</v>
      </c>
    </row>
    <row r="21746" spans="2:2">
      <c r="B21746" s="6">
        <f t="shared" si="555"/>
        <v>0</v>
      </c>
    </row>
    <row r="21747" spans="2:2">
      <c r="B21747" s="6">
        <f t="shared" si="555"/>
        <v>0</v>
      </c>
    </row>
    <row r="21748" spans="2:2">
      <c r="B21748" s="6">
        <f t="shared" si="555"/>
        <v>0</v>
      </c>
    </row>
    <row r="21749" spans="2:2">
      <c r="B21749" s="6">
        <f t="shared" si="555"/>
        <v>0</v>
      </c>
    </row>
    <row r="21750" spans="2:2">
      <c r="B21750" s="6">
        <f t="shared" si="555"/>
        <v>0</v>
      </c>
    </row>
    <row r="21751" spans="2:2">
      <c r="B21751" s="6">
        <f t="shared" si="555"/>
        <v>0</v>
      </c>
    </row>
    <row r="21752" spans="2:2">
      <c r="B21752" s="6">
        <f t="shared" si="555"/>
        <v>0</v>
      </c>
    </row>
    <row r="21753" spans="2:2">
      <c r="B21753" s="6">
        <f t="shared" si="555"/>
        <v>0</v>
      </c>
    </row>
    <row r="21754" spans="2:2">
      <c r="B21754" s="6">
        <f t="shared" si="555"/>
        <v>0</v>
      </c>
    </row>
    <row r="21755" spans="2:2">
      <c r="B21755" s="6">
        <f t="shared" si="555"/>
        <v>0</v>
      </c>
    </row>
    <row r="21756" spans="2:2">
      <c r="B21756" s="6">
        <f t="shared" si="555"/>
        <v>0</v>
      </c>
    </row>
    <row r="21757" spans="2:2">
      <c r="B21757" s="6">
        <f t="shared" si="555"/>
        <v>0</v>
      </c>
    </row>
    <row r="21758" spans="2:2">
      <c r="B21758" s="6">
        <f t="shared" si="555"/>
        <v>0</v>
      </c>
    </row>
    <row r="21759" spans="2:2">
      <c r="B21759" s="6">
        <f t="shared" si="555"/>
        <v>0</v>
      </c>
    </row>
    <row r="21760" spans="2:2">
      <c r="B21760" s="6">
        <f t="shared" si="555"/>
        <v>0</v>
      </c>
    </row>
    <row r="21761" spans="2:2">
      <c r="B21761" s="6">
        <f t="shared" si="555"/>
        <v>0</v>
      </c>
    </row>
    <row r="21762" spans="2:2">
      <c r="B21762" s="6">
        <f t="shared" si="555"/>
        <v>0</v>
      </c>
    </row>
    <row r="21763" spans="2:2">
      <c r="B21763" s="6">
        <f t="shared" si="555"/>
        <v>0</v>
      </c>
    </row>
    <row r="21764" spans="2:2">
      <c r="B21764" s="6">
        <f t="shared" si="555"/>
        <v>0</v>
      </c>
    </row>
    <row r="21765" spans="2:2">
      <c r="B21765" s="6">
        <f t="shared" si="555"/>
        <v>0</v>
      </c>
    </row>
    <row r="21766" spans="2:2">
      <c r="B21766" s="6">
        <f t="shared" si="555"/>
        <v>0</v>
      </c>
    </row>
    <row r="21767" spans="2:2">
      <c r="B21767" s="6">
        <f t="shared" si="555"/>
        <v>0</v>
      </c>
    </row>
    <row r="21768" spans="2:2">
      <c r="B21768" s="6">
        <f t="shared" si="555"/>
        <v>0</v>
      </c>
    </row>
    <row r="21769" spans="2:2">
      <c r="B21769" s="6">
        <f t="shared" si="555"/>
        <v>0</v>
      </c>
    </row>
    <row r="21770" spans="2:2">
      <c r="B21770" s="6">
        <f t="shared" si="555"/>
        <v>0</v>
      </c>
    </row>
    <row r="21771" spans="2:2">
      <c r="B21771" s="6">
        <f t="shared" si="555"/>
        <v>0</v>
      </c>
    </row>
    <row r="21772" spans="2:2">
      <c r="B21772" s="6">
        <f t="shared" si="555"/>
        <v>0</v>
      </c>
    </row>
    <row r="21773" spans="2:2">
      <c r="B21773" s="6">
        <f t="shared" si="555"/>
        <v>0</v>
      </c>
    </row>
    <row r="21774" spans="2:2">
      <c r="B21774" s="6">
        <f t="shared" si="555"/>
        <v>0</v>
      </c>
    </row>
    <row r="21775" spans="2:2">
      <c r="B21775" s="6">
        <f t="shared" si="555"/>
        <v>0</v>
      </c>
    </row>
    <row r="21776" spans="2:2">
      <c r="B21776" s="6">
        <f t="shared" si="555"/>
        <v>0</v>
      </c>
    </row>
    <row r="21777" spans="2:2">
      <c r="B21777" s="6">
        <f t="shared" si="555"/>
        <v>0</v>
      </c>
    </row>
    <row r="21778" spans="2:2">
      <c r="B21778" s="6">
        <f t="shared" si="555"/>
        <v>0</v>
      </c>
    </row>
    <row r="21779" spans="2:2">
      <c r="B21779" s="6">
        <f t="shared" si="555"/>
        <v>0</v>
      </c>
    </row>
    <row r="21780" spans="2:2">
      <c r="B21780" s="6">
        <f t="shared" si="555"/>
        <v>0</v>
      </c>
    </row>
    <row r="21781" spans="2:2">
      <c r="B21781" s="6">
        <f t="shared" ref="B21781:B21844" si="556">+H21781</f>
        <v>0</v>
      </c>
    </row>
    <row r="21782" spans="2:2">
      <c r="B21782" s="6">
        <f t="shared" si="556"/>
        <v>0</v>
      </c>
    </row>
    <row r="21783" spans="2:2">
      <c r="B21783" s="6">
        <f t="shared" si="556"/>
        <v>0</v>
      </c>
    </row>
    <row r="21784" spans="2:2">
      <c r="B21784" s="6">
        <f t="shared" si="556"/>
        <v>0</v>
      </c>
    </row>
    <row r="21785" spans="2:2">
      <c r="B21785" s="6">
        <f t="shared" si="556"/>
        <v>0</v>
      </c>
    </row>
    <row r="21786" spans="2:2">
      <c r="B21786" s="6">
        <f t="shared" si="556"/>
        <v>0</v>
      </c>
    </row>
    <row r="21787" spans="2:2">
      <c r="B21787" s="6">
        <f t="shared" si="556"/>
        <v>0</v>
      </c>
    </row>
    <row r="21788" spans="2:2">
      <c r="B21788" s="6">
        <f t="shared" si="556"/>
        <v>0</v>
      </c>
    </row>
    <row r="21789" spans="2:2">
      <c r="B21789" s="6">
        <f t="shared" si="556"/>
        <v>0</v>
      </c>
    </row>
    <row r="21790" spans="2:2">
      <c r="B21790" s="6">
        <f t="shared" si="556"/>
        <v>0</v>
      </c>
    </row>
    <row r="21791" spans="2:2">
      <c r="B21791" s="6">
        <f t="shared" si="556"/>
        <v>0</v>
      </c>
    </row>
    <row r="21792" spans="2:2">
      <c r="B21792" s="6">
        <f t="shared" si="556"/>
        <v>0</v>
      </c>
    </row>
    <row r="21793" spans="2:2">
      <c r="B21793" s="6">
        <f t="shared" si="556"/>
        <v>0</v>
      </c>
    </row>
    <row r="21794" spans="2:2">
      <c r="B21794" s="6">
        <f t="shared" si="556"/>
        <v>0</v>
      </c>
    </row>
    <row r="21795" spans="2:2">
      <c r="B21795" s="6">
        <f t="shared" si="556"/>
        <v>0</v>
      </c>
    </row>
    <row r="21796" spans="2:2">
      <c r="B21796" s="6">
        <f t="shared" si="556"/>
        <v>0</v>
      </c>
    </row>
    <row r="21797" spans="2:2">
      <c r="B21797" s="6">
        <f t="shared" si="556"/>
        <v>0</v>
      </c>
    </row>
    <row r="21798" spans="2:2">
      <c r="B21798" s="6">
        <f t="shared" si="556"/>
        <v>0</v>
      </c>
    </row>
    <row r="21799" spans="2:2">
      <c r="B21799" s="6">
        <f t="shared" si="556"/>
        <v>0</v>
      </c>
    </row>
    <row r="21800" spans="2:2">
      <c r="B21800" s="6">
        <f t="shared" si="556"/>
        <v>0</v>
      </c>
    </row>
    <row r="21801" spans="2:2">
      <c r="B21801" s="6">
        <f t="shared" si="556"/>
        <v>0</v>
      </c>
    </row>
    <row r="21802" spans="2:2">
      <c r="B21802" s="6">
        <f t="shared" si="556"/>
        <v>0</v>
      </c>
    </row>
    <row r="21803" spans="2:2">
      <c r="B21803" s="6">
        <f t="shared" si="556"/>
        <v>0</v>
      </c>
    </row>
    <row r="21804" spans="2:2">
      <c r="B21804" s="6">
        <f t="shared" si="556"/>
        <v>0</v>
      </c>
    </row>
    <row r="21805" spans="2:2">
      <c r="B21805" s="6">
        <f t="shared" si="556"/>
        <v>0</v>
      </c>
    </row>
    <row r="21806" spans="2:2">
      <c r="B21806" s="6">
        <f t="shared" si="556"/>
        <v>0</v>
      </c>
    </row>
    <row r="21807" spans="2:2">
      <c r="B21807" s="6">
        <f t="shared" si="556"/>
        <v>0</v>
      </c>
    </row>
    <row r="21808" spans="2:2">
      <c r="B21808" s="6">
        <f t="shared" si="556"/>
        <v>0</v>
      </c>
    </row>
    <row r="21809" spans="2:2">
      <c r="B21809" s="6">
        <f t="shared" si="556"/>
        <v>0</v>
      </c>
    </row>
    <row r="21810" spans="2:2">
      <c r="B21810" s="6">
        <f t="shared" si="556"/>
        <v>0</v>
      </c>
    </row>
    <row r="21811" spans="2:2">
      <c r="B21811" s="6">
        <f t="shared" si="556"/>
        <v>0</v>
      </c>
    </row>
    <row r="21812" spans="2:2">
      <c r="B21812" s="6">
        <f t="shared" si="556"/>
        <v>0</v>
      </c>
    </row>
    <row r="21813" spans="2:2">
      <c r="B21813" s="6">
        <f t="shared" si="556"/>
        <v>0</v>
      </c>
    </row>
    <row r="21814" spans="2:2">
      <c r="B21814" s="6">
        <f t="shared" si="556"/>
        <v>0</v>
      </c>
    </row>
    <row r="21815" spans="2:2">
      <c r="B21815" s="6">
        <f t="shared" si="556"/>
        <v>0</v>
      </c>
    </row>
    <row r="21816" spans="2:2">
      <c r="B21816" s="6">
        <f t="shared" si="556"/>
        <v>0</v>
      </c>
    </row>
    <row r="21817" spans="2:2">
      <c r="B21817" s="6">
        <f t="shared" si="556"/>
        <v>0</v>
      </c>
    </row>
    <row r="21818" spans="2:2">
      <c r="B21818" s="6">
        <f t="shared" si="556"/>
        <v>0</v>
      </c>
    </row>
    <row r="21819" spans="2:2">
      <c r="B21819" s="6">
        <f t="shared" si="556"/>
        <v>0</v>
      </c>
    </row>
    <row r="21820" spans="2:2">
      <c r="B21820" s="6">
        <f t="shared" si="556"/>
        <v>0</v>
      </c>
    </row>
    <row r="21821" spans="2:2">
      <c r="B21821" s="6">
        <f t="shared" si="556"/>
        <v>0</v>
      </c>
    </row>
    <row r="21822" spans="2:2">
      <c r="B21822" s="6">
        <f t="shared" si="556"/>
        <v>0</v>
      </c>
    </row>
    <row r="21823" spans="2:2">
      <c r="B21823" s="6">
        <f t="shared" si="556"/>
        <v>0</v>
      </c>
    </row>
    <row r="21824" spans="2:2">
      <c r="B21824" s="6">
        <f t="shared" si="556"/>
        <v>0</v>
      </c>
    </row>
    <row r="21825" spans="2:2">
      <c r="B21825" s="6">
        <f t="shared" si="556"/>
        <v>0</v>
      </c>
    </row>
    <row r="21826" spans="2:2">
      <c r="B21826" s="6">
        <f t="shared" si="556"/>
        <v>0</v>
      </c>
    </row>
    <row r="21827" spans="2:2">
      <c r="B21827" s="6">
        <f t="shared" si="556"/>
        <v>0</v>
      </c>
    </row>
    <row r="21828" spans="2:2">
      <c r="B21828" s="6">
        <f t="shared" si="556"/>
        <v>0</v>
      </c>
    </row>
    <row r="21829" spans="2:2">
      <c r="B21829" s="6">
        <f t="shared" si="556"/>
        <v>0</v>
      </c>
    </row>
    <row r="21830" spans="2:2">
      <c r="B21830" s="6">
        <f t="shared" si="556"/>
        <v>0</v>
      </c>
    </row>
    <row r="21831" spans="2:2">
      <c r="B21831" s="6">
        <f t="shared" si="556"/>
        <v>0</v>
      </c>
    </row>
    <row r="21832" spans="2:2">
      <c r="B21832" s="6">
        <f t="shared" si="556"/>
        <v>0</v>
      </c>
    </row>
    <row r="21833" spans="2:2">
      <c r="B21833" s="6">
        <f t="shared" si="556"/>
        <v>0</v>
      </c>
    </row>
    <row r="21834" spans="2:2">
      <c r="B21834" s="6">
        <f t="shared" si="556"/>
        <v>0</v>
      </c>
    </row>
    <row r="21835" spans="2:2">
      <c r="B21835" s="6">
        <f t="shared" si="556"/>
        <v>0</v>
      </c>
    </row>
    <row r="21836" spans="2:2">
      <c r="B21836" s="6">
        <f t="shared" si="556"/>
        <v>0</v>
      </c>
    </row>
    <row r="21837" spans="2:2">
      <c r="B21837" s="6">
        <f t="shared" si="556"/>
        <v>0</v>
      </c>
    </row>
    <row r="21838" spans="2:2">
      <c r="B21838" s="6">
        <f t="shared" si="556"/>
        <v>0</v>
      </c>
    </row>
    <row r="21839" spans="2:2">
      <c r="B21839" s="6">
        <f t="shared" si="556"/>
        <v>0</v>
      </c>
    </row>
    <row r="21840" spans="2:2">
      <c r="B21840" s="6">
        <f t="shared" si="556"/>
        <v>0</v>
      </c>
    </row>
    <row r="21841" spans="2:2">
      <c r="B21841" s="6">
        <f t="shared" si="556"/>
        <v>0</v>
      </c>
    </row>
    <row r="21842" spans="2:2">
      <c r="B21842" s="6">
        <f t="shared" si="556"/>
        <v>0</v>
      </c>
    </row>
    <row r="21843" spans="2:2">
      <c r="B21843" s="6">
        <f t="shared" si="556"/>
        <v>0</v>
      </c>
    </row>
    <row r="21844" spans="2:2">
      <c r="B21844" s="6">
        <f t="shared" si="556"/>
        <v>0</v>
      </c>
    </row>
    <row r="21845" spans="2:2">
      <c r="B21845" s="6">
        <f t="shared" ref="B21845:B21908" si="557">+H21845</f>
        <v>0</v>
      </c>
    </row>
    <row r="21846" spans="2:2">
      <c r="B21846" s="6">
        <f t="shared" si="557"/>
        <v>0</v>
      </c>
    </row>
    <row r="21847" spans="2:2">
      <c r="B21847" s="6">
        <f t="shared" si="557"/>
        <v>0</v>
      </c>
    </row>
    <row r="21848" spans="2:2">
      <c r="B21848" s="6">
        <f t="shared" si="557"/>
        <v>0</v>
      </c>
    </row>
    <row r="21849" spans="2:2">
      <c r="B21849" s="6">
        <f t="shared" si="557"/>
        <v>0</v>
      </c>
    </row>
    <row r="21850" spans="2:2">
      <c r="B21850" s="6">
        <f t="shared" si="557"/>
        <v>0</v>
      </c>
    </row>
    <row r="21851" spans="2:2">
      <c r="B21851" s="6">
        <f t="shared" si="557"/>
        <v>0</v>
      </c>
    </row>
    <row r="21852" spans="2:2">
      <c r="B21852" s="6">
        <f t="shared" si="557"/>
        <v>0</v>
      </c>
    </row>
    <row r="21853" spans="2:2">
      <c r="B21853" s="6">
        <f t="shared" si="557"/>
        <v>0</v>
      </c>
    </row>
    <row r="21854" spans="2:2">
      <c r="B21854" s="6">
        <f t="shared" si="557"/>
        <v>0</v>
      </c>
    </row>
    <row r="21855" spans="2:2">
      <c r="B21855" s="6">
        <f t="shared" si="557"/>
        <v>0</v>
      </c>
    </row>
    <row r="21856" spans="2:2">
      <c r="B21856" s="6">
        <f t="shared" si="557"/>
        <v>0</v>
      </c>
    </row>
    <row r="21857" spans="2:2">
      <c r="B21857" s="6">
        <f t="shared" si="557"/>
        <v>0</v>
      </c>
    </row>
    <row r="21858" spans="2:2">
      <c r="B21858" s="6">
        <f t="shared" si="557"/>
        <v>0</v>
      </c>
    </row>
    <row r="21859" spans="2:2">
      <c r="B21859" s="6">
        <f t="shared" si="557"/>
        <v>0</v>
      </c>
    </row>
    <row r="21860" spans="2:2">
      <c r="B21860" s="6">
        <f t="shared" si="557"/>
        <v>0</v>
      </c>
    </row>
    <row r="21861" spans="2:2">
      <c r="B21861" s="6">
        <f t="shared" si="557"/>
        <v>0</v>
      </c>
    </row>
    <row r="21862" spans="2:2">
      <c r="B21862" s="6">
        <f t="shared" si="557"/>
        <v>0</v>
      </c>
    </row>
    <row r="21863" spans="2:2">
      <c r="B21863" s="6">
        <f t="shared" si="557"/>
        <v>0</v>
      </c>
    </row>
    <row r="21864" spans="2:2">
      <c r="B21864" s="6">
        <f t="shared" si="557"/>
        <v>0</v>
      </c>
    </row>
    <row r="21865" spans="2:2">
      <c r="B21865" s="6">
        <f t="shared" si="557"/>
        <v>0</v>
      </c>
    </row>
    <row r="21866" spans="2:2">
      <c r="B21866" s="6">
        <f t="shared" si="557"/>
        <v>0</v>
      </c>
    </row>
    <row r="21867" spans="2:2">
      <c r="B21867" s="6">
        <f t="shared" si="557"/>
        <v>0</v>
      </c>
    </row>
    <row r="21868" spans="2:2">
      <c r="B21868" s="6">
        <f t="shared" si="557"/>
        <v>0</v>
      </c>
    </row>
    <row r="21869" spans="2:2">
      <c r="B21869" s="6">
        <f t="shared" si="557"/>
        <v>0</v>
      </c>
    </row>
    <row r="21870" spans="2:2">
      <c r="B21870" s="6">
        <f t="shared" si="557"/>
        <v>0</v>
      </c>
    </row>
    <row r="21871" spans="2:2">
      <c r="B21871" s="6">
        <f t="shared" si="557"/>
        <v>0</v>
      </c>
    </row>
    <row r="21872" spans="2:2">
      <c r="B21872" s="6">
        <f t="shared" si="557"/>
        <v>0</v>
      </c>
    </row>
    <row r="21873" spans="2:2">
      <c r="B21873" s="6">
        <f t="shared" si="557"/>
        <v>0</v>
      </c>
    </row>
    <row r="21874" spans="2:2">
      <c r="B21874" s="6">
        <f t="shared" si="557"/>
        <v>0</v>
      </c>
    </row>
    <row r="21875" spans="2:2">
      <c r="B21875" s="6">
        <f t="shared" si="557"/>
        <v>0</v>
      </c>
    </row>
    <row r="21876" spans="2:2">
      <c r="B21876" s="6">
        <f t="shared" si="557"/>
        <v>0</v>
      </c>
    </row>
    <row r="21877" spans="2:2">
      <c r="B21877" s="6">
        <f t="shared" si="557"/>
        <v>0</v>
      </c>
    </row>
    <row r="21878" spans="2:2">
      <c r="B21878" s="6">
        <f t="shared" si="557"/>
        <v>0</v>
      </c>
    </row>
    <row r="21879" spans="2:2">
      <c r="B21879" s="6">
        <f t="shared" si="557"/>
        <v>0</v>
      </c>
    </row>
    <row r="21880" spans="2:2">
      <c r="B21880" s="6">
        <f t="shared" si="557"/>
        <v>0</v>
      </c>
    </row>
    <row r="21881" spans="2:2">
      <c r="B21881" s="6">
        <f t="shared" si="557"/>
        <v>0</v>
      </c>
    </row>
    <row r="21882" spans="2:2">
      <c r="B21882" s="6">
        <f t="shared" si="557"/>
        <v>0</v>
      </c>
    </row>
    <row r="21883" spans="2:2">
      <c r="B21883" s="6">
        <f t="shared" si="557"/>
        <v>0</v>
      </c>
    </row>
    <row r="21884" spans="2:2">
      <c r="B21884" s="6">
        <f t="shared" si="557"/>
        <v>0</v>
      </c>
    </row>
    <row r="21885" spans="2:2">
      <c r="B21885" s="6">
        <f t="shared" si="557"/>
        <v>0</v>
      </c>
    </row>
    <row r="21886" spans="2:2">
      <c r="B21886" s="6">
        <f t="shared" si="557"/>
        <v>0</v>
      </c>
    </row>
    <row r="21887" spans="2:2">
      <c r="B21887" s="6">
        <f t="shared" si="557"/>
        <v>0</v>
      </c>
    </row>
    <row r="21888" spans="2:2">
      <c r="B21888" s="6">
        <f t="shared" si="557"/>
        <v>0</v>
      </c>
    </row>
    <row r="21889" spans="2:2">
      <c r="B21889" s="6">
        <f t="shared" si="557"/>
        <v>0</v>
      </c>
    </row>
    <row r="21890" spans="2:2">
      <c r="B21890" s="6">
        <f t="shared" si="557"/>
        <v>0</v>
      </c>
    </row>
    <row r="21891" spans="2:2">
      <c r="B21891" s="6">
        <f t="shared" si="557"/>
        <v>0</v>
      </c>
    </row>
    <row r="21892" spans="2:2">
      <c r="B21892" s="6">
        <f t="shared" si="557"/>
        <v>0</v>
      </c>
    </row>
    <row r="21893" spans="2:2">
      <c r="B21893" s="6">
        <f t="shared" si="557"/>
        <v>0</v>
      </c>
    </row>
    <row r="21894" spans="2:2">
      <c r="B21894" s="6">
        <f t="shared" si="557"/>
        <v>0</v>
      </c>
    </row>
    <row r="21895" spans="2:2">
      <c r="B21895" s="6">
        <f t="shared" si="557"/>
        <v>0</v>
      </c>
    </row>
    <row r="21896" spans="2:2">
      <c r="B21896" s="6">
        <f t="shared" si="557"/>
        <v>0</v>
      </c>
    </row>
    <row r="21897" spans="2:2">
      <c r="B21897" s="6">
        <f t="shared" si="557"/>
        <v>0</v>
      </c>
    </row>
    <row r="21898" spans="2:2">
      <c r="B21898" s="6">
        <f t="shared" si="557"/>
        <v>0</v>
      </c>
    </row>
    <row r="21899" spans="2:2">
      <c r="B21899" s="6">
        <f t="shared" si="557"/>
        <v>0</v>
      </c>
    </row>
    <row r="21900" spans="2:2">
      <c r="B21900" s="6">
        <f t="shared" si="557"/>
        <v>0</v>
      </c>
    </row>
    <row r="21901" spans="2:2">
      <c r="B21901" s="6">
        <f t="shared" si="557"/>
        <v>0</v>
      </c>
    </row>
    <row r="21902" spans="2:2">
      <c r="B21902" s="6">
        <f t="shared" si="557"/>
        <v>0</v>
      </c>
    </row>
    <row r="21903" spans="2:2">
      <c r="B21903" s="6">
        <f t="shared" si="557"/>
        <v>0</v>
      </c>
    </row>
    <row r="21904" spans="2:2">
      <c r="B21904" s="6">
        <f t="shared" si="557"/>
        <v>0</v>
      </c>
    </row>
    <row r="21905" spans="2:2">
      <c r="B21905" s="6">
        <f t="shared" si="557"/>
        <v>0</v>
      </c>
    </row>
    <row r="21906" spans="2:2">
      <c r="B21906" s="6">
        <f t="shared" si="557"/>
        <v>0</v>
      </c>
    </row>
    <row r="21907" spans="2:2">
      <c r="B21907" s="6">
        <f t="shared" si="557"/>
        <v>0</v>
      </c>
    </row>
    <row r="21908" spans="2:2">
      <c r="B21908" s="6">
        <f t="shared" si="557"/>
        <v>0</v>
      </c>
    </row>
    <row r="21909" spans="2:2">
      <c r="B21909" s="6">
        <f t="shared" ref="B21909:B21972" si="558">+H21909</f>
        <v>0</v>
      </c>
    </row>
    <row r="21910" spans="2:2">
      <c r="B21910" s="6">
        <f t="shared" si="558"/>
        <v>0</v>
      </c>
    </row>
    <row r="21911" spans="2:2">
      <c r="B21911" s="6">
        <f t="shared" si="558"/>
        <v>0</v>
      </c>
    </row>
    <row r="21912" spans="2:2">
      <c r="B21912" s="6">
        <f t="shared" si="558"/>
        <v>0</v>
      </c>
    </row>
    <row r="21913" spans="2:2">
      <c r="B21913" s="6">
        <f t="shared" si="558"/>
        <v>0</v>
      </c>
    </row>
    <row r="21914" spans="2:2">
      <c r="B21914" s="6">
        <f t="shared" si="558"/>
        <v>0</v>
      </c>
    </row>
    <row r="21915" spans="2:2">
      <c r="B21915" s="6">
        <f t="shared" si="558"/>
        <v>0</v>
      </c>
    </row>
    <row r="21916" spans="2:2">
      <c r="B21916" s="6">
        <f t="shared" si="558"/>
        <v>0</v>
      </c>
    </row>
    <row r="21917" spans="2:2">
      <c r="B21917" s="6">
        <f t="shared" si="558"/>
        <v>0</v>
      </c>
    </row>
    <row r="21918" spans="2:2">
      <c r="B21918" s="6">
        <f t="shared" si="558"/>
        <v>0</v>
      </c>
    </row>
    <row r="21919" spans="2:2">
      <c r="B21919" s="6">
        <f t="shared" si="558"/>
        <v>0</v>
      </c>
    </row>
    <row r="21920" spans="2:2">
      <c r="B21920" s="6">
        <f t="shared" si="558"/>
        <v>0</v>
      </c>
    </row>
    <row r="21921" spans="2:2">
      <c r="B21921" s="6">
        <f t="shared" si="558"/>
        <v>0</v>
      </c>
    </row>
    <row r="21922" spans="2:2">
      <c r="B21922" s="6">
        <f t="shared" si="558"/>
        <v>0</v>
      </c>
    </row>
    <row r="21923" spans="2:2">
      <c r="B21923" s="6">
        <f t="shared" si="558"/>
        <v>0</v>
      </c>
    </row>
    <row r="21924" spans="2:2">
      <c r="B21924" s="6">
        <f t="shared" si="558"/>
        <v>0</v>
      </c>
    </row>
    <row r="21925" spans="2:2">
      <c r="B21925" s="6">
        <f t="shared" si="558"/>
        <v>0</v>
      </c>
    </row>
    <row r="21926" spans="2:2">
      <c r="B21926" s="6">
        <f t="shared" si="558"/>
        <v>0</v>
      </c>
    </row>
    <row r="21927" spans="2:2">
      <c r="B21927" s="6">
        <f t="shared" si="558"/>
        <v>0</v>
      </c>
    </row>
    <row r="21928" spans="2:2">
      <c r="B21928" s="6">
        <f t="shared" si="558"/>
        <v>0</v>
      </c>
    </row>
    <row r="21929" spans="2:2">
      <c r="B21929" s="6">
        <f t="shared" si="558"/>
        <v>0</v>
      </c>
    </row>
    <row r="21930" spans="2:2">
      <c r="B21930" s="6">
        <f t="shared" si="558"/>
        <v>0</v>
      </c>
    </row>
    <row r="21931" spans="2:2">
      <c r="B21931" s="6">
        <f t="shared" si="558"/>
        <v>0</v>
      </c>
    </row>
    <row r="21932" spans="2:2">
      <c r="B21932" s="6">
        <f t="shared" si="558"/>
        <v>0</v>
      </c>
    </row>
    <row r="21933" spans="2:2">
      <c r="B21933" s="6">
        <f t="shared" si="558"/>
        <v>0</v>
      </c>
    </row>
    <row r="21934" spans="2:2">
      <c r="B21934" s="6">
        <f t="shared" si="558"/>
        <v>0</v>
      </c>
    </row>
    <row r="21935" spans="2:2">
      <c r="B21935" s="6">
        <f t="shared" si="558"/>
        <v>0</v>
      </c>
    </row>
    <row r="21936" spans="2:2">
      <c r="B21936" s="6">
        <f t="shared" si="558"/>
        <v>0</v>
      </c>
    </row>
    <row r="21937" spans="2:2">
      <c r="B21937" s="6">
        <f t="shared" si="558"/>
        <v>0</v>
      </c>
    </row>
    <row r="21938" spans="2:2">
      <c r="B21938" s="6">
        <f t="shared" si="558"/>
        <v>0</v>
      </c>
    </row>
    <row r="21939" spans="2:2">
      <c r="B21939" s="6">
        <f t="shared" si="558"/>
        <v>0</v>
      </c>
    </row>
    <row r="21940" spans="2:2">
      <c r="B21940" s="6">
        <f t="shared" si="558"/>
        <v>0</v>
      </c>
    </row>
    <row r="21941" spans="2:2">
      <c r="B21941" s="6">
        <f t="shared" si="558"/>
        <v>0</v>
      </c>
    </row>
    <row r="21942" spans="2:2">
      <c r="B21942" s="6">
        <f t="shared" si="558"/>
        <v>0</v>
      </c>
    </row>
    <row r="21943" spans="2:2">
      <c r="B21943" s="6">
        <f t="shared" si="558"/>
        <v>0</v>
      </c>
    </row>
    <row r="21944" spans="2:2">
      <c r="B21944" s="6">
        <f t="shared" si="558"/>
        <v>0</v>
      </c>
    </row>
    <row r="21945" spans="2:2">
      <c r="B21945" s="6">
        <f t="shared" si="558"/>
        <v>0</v>
      </c>
    </row>
    <row r="21946" spans="2:2">
      <c r="B21946" s="6">
        <f t="shared" si="558"/>
        <v>0</v>
      </c>
    </row>
    <row r="21947" spans="2:2">
      <c r="B21947" s="6">
        <f t="shared" si="558"/>
        <v>0</v>
      </c>
    </row>
    <row r="21948" spans="2:2">
      <c r="B21948" s="6">
        <f t="shared" si="558"/>
        <v>0</v>
      </c>
    </row>
    <row r="21949" spans="2:2">
      <c r="B21949" s="6">
        <f t="shared" si="558"/>
        <v>0</v>
      </c>
    </row>
    <row r="21950" spans="2:2">
      <c r="B21950" s="6">
        <f t="shared" si="558"/>
        <v>0</v>
      </c>
    </row>
    <row r="21951" spans="2:2">
      <c r="B21951" s="6">
        <f t="shared" si="558"/>
        <v>0</v>
      </c>
    </row>
    <row r="21952" spans="2:2">
      <c r="B21952" s="6">
        <f t="shared" si="558"/>
        <v>0</v>
      </c>
    </row>
    <row r="21953" spans="2:2">
      <c r="B21953" s="6">
        <f t="shared" si="558"/>
        <v>0</v>
      </c>
    </row>
    <row r="21954" spans="2:2">
      <c r="B21954" s="6">
        <f t="shared" si="558"/>
        <v>0</v>
      </c>
    </row>
    <row r="21955" spans="2:2">
      <c r="B21955" s="6">
        <f t="shared" si="558"/>
        <v>0</v>
      </c>
    </row>
    <row r="21956" spans="2:2">
      <c r="B21956" s="6">
        <f t="shared" si="558"/>
        <v>0</v>
      </c>
    </row>
    <row r="21957" spans="2:2">
      <c r="B21957" s="6">
        <f t="shared" si="558"/>
        <v>0</v>
      </c>
    </row>
    <row r="21958" spans="2:2">
      <c r="B21958" s="6">
        <f t="shared" si="558"/>
        <v>0</v>
      </c>
    </row>
    <row r="21959" spans="2:2">
      <c r="B21959" s="6">
        <f t="shared" si="558"/>
        <v>0</v>
      </c>
    </row>
    <row r="21960" spans="2:2">
      <c r="B21960" s="6">
        <f t="shared" si="558"/>
        <v>0</v>
      </c>
    </row>
    <row r="21961" spans="2:2">
      <c r="B21961" s="6">
        <f t="shared" si="558"/>
        <v>0</v>
      </c>
    </row>
    <row r="21962" spans="2:2">
      <c r="B21962" s="6">
        <f t="shared" si="558"/>
        <v>0</v>
      </c>
    </row>
    <row r="21963" spans="2:2">
      <c r="B21963" s="6">
        <f t="shared" si="558"/>
        <v>0</v>
      </c>
    </row>
    <row r="21964" spans="2:2">
      <c r="B21964" s="6">
        <f t="shared" si="558"/>
        <v>0</v>
      </c>
    </row>
    <row r="21965" spans="2:2">
      <c r="B21965" s="6">
        <f t="shared" si="558"/>
        <v>0</v>
      </c>
    </row>
    <row r="21966" spans="2:2">
      <c r="B21966" s="6">
        <f t="shared" si="558"/>
        <v>0</v>
      </c>
    </row>
    <row r="21967" spans="2:2">
      <c r="B21967" s="6">
        <f t="shared" si="558"/>
        <v>0</v>
      </c>
    </row>
    <row r="21968" spans="2:2">
      <c r="B21968" s="6">
        <f t="shared" si="558"/>
        <v>0</v>
      </c>
    </row>
    <row r="21969" spans="2:2">
      <c r="B21969" s="6">
        <f t="shared" si="558"/>
        <v>0</v>
      </c>
    </row>
    <row r="21970" spans="2:2">
      <c r="B21970" s="6">
        <f t="shared" si="558"/>
        <v>0</v>
      </c>
    </row>
    <row r="21971" spans="2:2">
      <c r="B21971" s="6">
        <f t="shared" si="558"/>
        <v>0</v>
      </c>
    </row>
    <row r="21972" spans="2:2">
      <c r="B21972" s="6">
        <f t="shared" si="558"/>
        <v>0</v>
      </c>
    </row>
    <row r="21973" spans="2:2">
      <c r="B21973" s="6">
        <f t="shared" ref="B21973:B22036" si="559">+H21973</f>
        <v>0</v>
      </c>
    </row>
    <row r="21974" spans="2:2">
      <c r="B21974" s="6">
        <f t="shared" si="559"/>
        <v>0</v>
      </c>
    </row>
    <row r="21975" spans="2:2">
      <c r="B21975" s="6">
        <f t="shared" si="559"/>
        <v>0</v>
      </c>
    </row>
    <row r="21976" spans="2:2">
      <c r="B21976" s="6">
        <f t="shared" si="559"/>
        <v>0</v>
      </c>
    </row>
    <row r="21977" spans="2:2">
      <c r="B21977" s="6">
        <f t="shared" si="559"/>
        <v>0</v>
      </c>
    </row>
    <row r="21978" spans="2:2">
      <c r="B21978" s="6">
        <f t="shared" si="559"/>
        <v>0</v>
      </c>
    </row>
    <row r="21979" spans="2:2">
      <c r="B21979" s="6">
        <f t="shared" si="559"/>
        <v>0</v>
      </c>
    </row>
    <row r="21980" spans="2:2">
      <c r="B21980" s="6">
        <f t="shared" si="559"/>
        <v>0</v>
      </c>
    </row>
    <row r="21981" spans="2:2">
      <c r="B21981" s="6">
        <f t="shared" si="559"/>
        <v>0</v>
      </c>
    </row>
    <row r="21982" spans="2:2">
      <c r="B21982" s="6">
        <f t="shared" si="559"/>
        <v>0</v>
      </c>
    </row>
    <row r="21983" spans="2:2">
      <c r="B21983" s="6">
        <f t="shared" si="559"/>
        <v>0</v>
      </c>
    </row>
    <row r="21984" spans="2:2">
      <c r="B21984" s="6">
        <f t="shared" si="559"/>
        <v>0</v>
      </c>
    </row>
    <row r="21985" spans="2:2">
      <c r="B21985" s="6">
        <f t="shared" si="559"/>
        <v>0</v>
      </c>
    </row>
    <row r="21986" spans="2:2">
      <c r="B21986" s="6">
        <f t="shared" si="559"/>
        <v>0</v>
      </c>
    </row>
    <row r="21987" spans="2:2">
      <c r="B21987" s="6">
        <f t="shared" si="559"/>
        <v>0</v>
      </c>
    </row>
    <row r="21988" spans="2:2">
      <c r="B21988" s="6">
        <f t="shared" si="559"/>
        <v>0</v>
      </c>
    </row>
    <row r="21989" spans="2:2">
      <c r="B21989" s="6">
        <f t="shared" si="559"/>
        <v>0</v>
      </c>
    </row>
    <row r="21990" spans="2:2">
      <c r="B21990" s="6">
        <f t="shared" si="559"/>
        <v>0</v>
      </c>
    </row>
    <row r="21991" spans="2:2">
      <c r="B21991" s="6">
        <f t="shared" si="559"/>
        <v>0</v>
      </c>
    </row>
    <row r="21992" spans="2:2">
      <c r="B21992" s="6">
        <f t="shared" si="559"/>
        <v>0</v>
      </c>
    </row>
    <row r="21993" spans="2:2">
      <c r="B21993" s="6">
        <f t="shared" si="559"/>
        <v>0</v>
      </c>
    </row>
    <row r="21994" spans="2:2">
      <c r="B21994" s="6">
        <f t="shared" si="559"/>
        <v>0</v>
      </c>
    </row>
    <row r="21995" spans="2:2">
      <c r="B21995" s="6">
        <f t="shared" si="559"/>
        <v>0</v>
      </c>
    </row>
    <row r="21996" spans="2:2">
      <c r="B21996" s="6">
        <f t="shared" si="559"/>
        <v>0</v>
      </c>
    </row>
    <row r="21997" spans="2:2">
      <c r="B21997" s="6">
        <f t="shared" si="559"/>
        <v>0</v>
      </c>
    </row>
    <row r="21998" spans="2:2">
      <c r="B21998" s="6">
        <f t="shared" si="559"/>
        <v>0</v>
      </c>
    </row>
    <row r="21999" spans="2:2">
      <c r="B21999" s="6">
        <f t="shared" si="559"/>
        <v>0</v>
      </c>
    </row>
    <row r="22000" spans="2:2">
      <c r="B22000" s="6">
        <f t="shared" si="559"/>
        <v>0</v>
      </c>
    </row>
    <row r="22001" spans="2:2">
      <c r="B22001" s="6">
        <f t="shared" si="559"/>
        <v>0</v>
      </c>
    </row>
    <row r="22002" spans="2:2">
      <c r="B22002" s="6">
        <f t="shared" si="559"/>
        <v>0</v>
      </c>
    </row>
    <row r="22003" spans="2:2">
      <c r="B22003" s="6">
        <f t="shared" si="559"/>
        <v>0</v>
      </c>
    </row>
    <row r="22004" spans="2:2">
      <c r="B22004" s="6">
        <f t="shared" si="559"/>
        <v>0</v>
      </c>
    </row>
    <row r="22005" spans="2:2">
      <c r="B22005" s="6">
        <f t="shared" si="559"/>
        <v>0</v>
      </c>
    </row>
    <row r="22006" spans="2:2">
      <c r="B22006" s="6">
        <f t="shared" si="559"/>
        <v>0</v>
      </c>
    </row>
    <row r="22007" spans="2:2">
      <c r="B22007" s="6">
        <f t="shared" si="559"/>
        <v>0</v>
      </c>
    </row>
    <row r="22008" spans="2:2">
      <c r="B22008" s="6">
        <f t="shared" si="559"/>
        <v>0</v>
      </c>
    </row>
    <row r="22009" spans="2:2">
      <c r="B22009" s="6">
        <f t="shared" si="559"/>
        <v>0</v>
      </c>
    </row>
    <row r="22010" spans="2:2">
      <c r="B22010" s="6">
        <f t="shared" si="559"/>
        <v>0</v>
      </c>
    </row>
    <row r="22011" spans="2:2">
      <c r="B22011" s="6">
        <f t="shared" si="559"/>
        <v>0</v>
      </c>
    </row>
    <row r="22012" spans="2:2">
      <c r="B22012" s="6">
        <f t="shared" si="559"/>
        <v>0</v>
      </c>
    </row>
    <row r="22013" spans="2:2">
      <c r="B22013" s="6">
        <f t="shared" si="559"/>
        <v>0</v>
      </c>
    </row>
    <row r="22014" spans="2:2">
      <c r="B22014" s="6">
        <f t="shared" si="559"/>
        <v>0</v>
      </c>
    </row>
    <row r="22015" spans="2:2">
      <c r="B22015" s="6">
        <f t="shared" si="559"/>
        <v>0</v>
      </c>
    </row>
    <row r="22016" spans="2:2">
      <c r="B22016" s="6">
        <f t="shared" si="559"/>
        <v>0</v>
      </c>
    </row>
    <row r="22017" spans="2:2">
      <c r="B22017" s="6">
        <f t="shared" si="559"/>
        <v>0</v>
      </c>
    </row>
    <row r="22018" spans="2:2">
      <c r="B22018" s="6">
        <f t="shared" si="559"/>
        <v>0</v>
      </c>
    </row>
    <row r="22019" spans="2:2">
      <c r="B22019" s="6">
        <f t="shared" si="559"/>
        <v>0</v>
      </c>
    </row>
    <row r="22020" spans="2:2">
      <c r="B22020" s="6">
        <f t="shared" si="559"/>
        <v>0</v>
      </c>
    </row>
    <row r="22021" spans="2:2">
      <c r="B22021" s="6">
        <f t="shared" si="559"/>
        <v>0</v>
      </c>
    </row>
    <row r="22022" spans="2:2">
      <c r="B22022" s="6">
        <f t="shared" si="559"/>
        <v>0</v>
      </c>
    </row>
    <row r="22023" spans="2:2">
      <c r="B22023" s="6">
        <f t="shared" si="559"/>
        <v>0</v>
      </c>
    </row>
    <row r="22024" spans="2:2">
      <c r="B22024" s="6">
        <f t="shared" si="559"/>
        <v>0</v>
      </c>
    </row>
    <row r="22025" spans="2:2">
      <c r="B22025" s="6">
        <f t="shared" si="559"/>
        <v>0</v>
      </c>
    </row>
    <row r="22026" spans="2:2">
      <c r="B22026" s="6">
        <f t="shared" si="559"/>
        <v>0</v>
      </c>
    </row>
    <row r="22027" spans="2:2">
      <c r="B22027" s="6">
        <f t="shared" si="559"/>
        <v>0</v>
      </c>
    </row>
    <row r="22028" spans="2:2">
      <c r="B22028" s="6">
        <f t="shared" si="559"/>
        <v>0</v>
      </c>
    </row>
    <row r="22029" spans="2:2">
      <c r="B22029" s="6">
        <f t="shared" si="559"/>
        <v>0</v>
      </c>
    </row>
    <row r="22030" spans="2:2">
      <c r="B22030" s="6">
        <f t="shared" si="559"/>
        <v>0</v>
      </c>
    </row>
    <row r="22031" spans="2:2">
      <c r="B22031" s="6">
        <f t="shared" si="559"/>
        <v>0</v>
      </c>
    </row>
    <row r="22032" spans="2:2">
      <c r="B22032" s="6">
        <f t="shared" si="559"/>
        <v>0</v>
      </c>
    </row>
    <row r="22033" spans="2:2">
      <c r="B22033" s="6">
        <f t="shared" si="559"/>
        <v>0</v>
      </c>
    </row>
    <row r="22034" spans="2:2">
      <c r="B22034" s="6">
        <f t="shared" si="559"/>
        <v>0</v>
      </c>
    </row>
    <row r="22035" spans="2:2">
      <c r="B22035" s="6">
        <f t="shared" si="559"/>
        <v>0</v>
      </c>
    </row>
    <row r="22036" spans="2:2">
      <c r="B22036" s="6">
        <f t="shared" si="559"/>
        <v>0</v>
      </c>
    </row>
    <row r="22037" spans="2:2">
      <c r="B22037" s="6">
        <f t="shared" ref="B22037:B22100" si="560">+H22037</f>
        <v>0</v>
      </c>
    </row>
    <row r="22038" spans="2:2">
      <c r="B22038" s="6">
        <f t="shared" si="560"/>
        <v>0</v>
      </c>
    </row>
    <row r="22039" spans="2:2">
      <c r="B22039" s="6">
        <f t="shared" si="560"/>
        <v>0</v>
      </c>
    </row>
    <row r="22040" spans="2:2">
      <c r="B22040" s="6">
        <f t="shared" si="560"/>
        <v>0</v>
      </c>
    </row>
    <row r="22041" spans="2:2">
      <c r="B22041" s="6">
        <f t="shared" si="560"/>
        <v>0</v>
      </c>
    </row>
    <row r="22042" spans="2:2">
      <c r="B22042" s="6">
        <f t="shared" si="560"/>
        <v>0</v>
      </c>
    </row>
    <row r="22043" spans="2:2">
      <c r="B22043" s="6">
        <f t="shared" si="560"/>
        <v>0</v>
      </c>
    </row>
    <row r="22044" spans="2:2">
      <c r="B22044" s="6">
        <f t="shared" si="560"/>
        <v>0</v>
      </c>
    </row>
    <row r="22045" spans="2:2">
      <c r="B22045" s="6">
        <f t="shared" si="560"/>
        <v>0</v>
      </c>
    </row>
    <row r="22046" spans="2:2">
      <c r="B22046" s="6">
        <f t="shared" si="560"/>
        <v>0</v>
      </c>
    </row>
    <row r="22047" spans="2:2">
      <c r="B22047" s="6">
        <f t="shared" si="560"/>
        <v>0</v>
      </c>
    </row>
    <row r="22048" spans="2:2">
      <c r="B22048" s="6">
        <f t="shared" si="560"/>
        <v>0</v>
      </c>
    </row>
    <row r="22049" spans="2:2">
      <c r="B22049" s="6">
        <f t="shared" si="560"/>
        <v>0</v>
      </c>
    </row>
    <row r="22050" spans="2:2">
      <c r="B22050" s="6">
        <f t="shared" si="560"/>
        <v>0</v>
      </c>
    </row>
    <row r="22051" spans="2:2">
      <c r="B22051" s="6">
        <f t="shared" si="560"/>
        <v>0</v>
      </c>
    </row>
    <row r="22052" spans="2:2">
      <c r="B22052" s="6">
        <f t="shared" si="560"/>
        <v>0</v>
      </c>
    </row>
    <row r="22053" spans="2:2">
      <c r="B22053" s="6">
        <f t="shared" si="560"/>
        <v>0</v>
      </c>
    </row>
    <row r="22054" spans="2:2">
      <c r="B22054" s="6">
        <f t="shared" si="560"/>
        <v>0</v>
      </c>
    </row>
    <row r="22055" spans="2:2">
      <c r="B22055" s="6">
        <f t="shared" si="560"/>
        <v>0</v>
      </c>
    </row>
    <row r="22056" spans="2:2">
      <c r="B22056" s="6">
        <f t="shared" si="560"/>
        <v>0</v>
      </c>
    </row>
    <row r="22057" spans="2:2">
      <c r="B22057" s="6">
        <f t="shared" si="560"/>
        <v>0</v>
      </c>
    </row>
    <row r="22058" spans="2:2">
      <c r="B22058" s="6">
        <f t="shared" si="560"/>
        <v>0</v>
      </c>
    </row>
    <row r="22059" spans="2:2">
      <c r="B22059" s="6">
        <f t="shared" si="560"/>
        <v>0</v>
      </c>
    </row>
    <row r="22060" spans="2:2">
      <c r="B22060" s="6">
        <f t="shared" si="560"/>
        <v>0</v>
      </c>
    </row>
    <row r="22061" spans="2:2">
      <c r="B22061" s="6">
        <f t="shared" si="560"/>
        <v>0</v>
      </c>
    </row>
    <row r="22062" spans="2:2">
      <c r="B22062" s="6">
        <f t="shared" si="560"/>
        <v>0</v>
      </c>
    </row>
    <row r="22063" spans="2:2">
      <c r="B22063" s="6">
        <f t="shared" si="560"/>
        <v>0</v>
      </c>
    </row>
    <row r="22064" spans="2:2">
      <c r="B22064" s="6">
        <f t="shared" si="560"/>
        <v>0</v>
      </c>
    </row>
    <row r="22065" spans="2:2">
      <c r="B22065" s="6">
        <f t="shared" si="560"/>
        <v>0</v>
      </c>
    </row>
    <row r="22066" spans="2:2">
      <c r="B22066" s="6">
        <f t="shared" si="560"/>
        <v>0</v>
      </c>
    </row>
    <row r="22067" spans="2:2">
      <c r="B22067" s="6">
        <f t="shared" si="560"/>
        <v>0</v>
      </c>
    </row>
    <row r="22068" spans="2:2">
      <c r="B22068" s="6">
        <f t="shared" si="560"/>
        <v>0</v>
      </c>
    </row>
    <row r="22069" spans="2:2">
      <c r="B22069" s="6">
        <f t="shared" si="560"/>
        <v>0</v>
      </c>
    </row>
    <row r="22070" spans="2:2">
      <c r="B22070" s="6">
        <f t="shared" si="560"/>
        <v>0</v>
      </c>
    </row>
    <row r="22071" spans="2:2">
      <c r="B22071" s="6">
        <f t="shared" si="560"/>
        <v>0</v>
      </c>
    </row>
    <row r="22072" spans="2:2">
      <c r="B22072" s="6">
        <f t="shared" si="560"/>
        <v>0</v>
      </c>
    </row>
    <row r="22073" spans="2:2">
      <c r="B22073" s="6">
        <f t="shared" si="560"/>
        <v>0</v>
      </c>
    </row>
    <row r="22074" spans="2:2">
      <c r="B22074" s="6">
        <f t="shared" si="560"/>
        <v>0</v>
      </c>
    </row>
    <row r="22075" spans="2:2">
      <c r="B22075" s="6">
        <f t="shared" si="560"/>
        <v>0</v>
      </c>
    </row>
    <row r="22076" spans="2:2">
      <c r="B22076" s="6">
        <f t="shared" si="560"/>
        <v>0</v>
      </c>
    </row>
    <row r="22077" spans="2:2">
      <c r="B22077" s="6">
        <f t="shared" si="560"/>
        <v>0</v>
      </c>
    </row>
    <row r="22078" spans="2:2">
      <c r="B22078" s="6">
        <f t="shared" si="560"/>
        <v>0</v>
      </c>
    </row>
    <row r="22079" spans="2:2">
      <c r="B22079" s="6">
        <f t="shared" si="560"/>
        <v>0</v>
      </c>
    </row>
    <row r="22080" spans="2:2">
      <c r="B22080" s="6">
        <f t="shared" si="560"/>
        <v>0</v>
      </c>
    </row>
    <row r="22081" spans="2:2">
      <c r="B22081" s="6">
        <f t="shared" si="560"/>
        <v>0</v>
      </c>
    </row>
    <row r="22082" spans="2:2">
      <c r="B22082" s="6">
        <f t="shared" si="560"/>
        <v>0</v>
      </c>
    </row>
    <row r="22083" spans="2:2">
      <c r="B22083" s="6">
        <f t="shared" si="560"/>
        <v>0</v>
      </c>
    </row>
    <row r="22084" spans="2:2">
      <c r="B22084" s="6">
        <f t="shared" si="560"/>
        <v>0</v>
      </c>
    </row>
    <row r="22085" spans="2:2">
      <c r="B22085" s="6">
        <f t="shared" si="560"/>
        <v>0</v>
      </c>
    </row>
    <row r="22086" spans="2:2">
      <c r="B22086" s="6">
        <f t="shared" si="560"/>
        <v>0</v>
      </c>
    </row>
    <row r="22087" spans="2:2">
      <c r="B22087" s="6">
        <f t="shared" si="560"/>
        <v>0</v>
      </c>
    </row>
    <row r="22088" spans="2:2">
      <c r="B22088" s="6">
        <f t="shared" si="560"/>
        <v>0</v>
      </c>
    </row>
    <row r="22089" spans="2:2">
      <c r="B22089" s="6">
        <f t="shared" si="560"/>
        <v>0</v>
      </c>
    </row>
    <row r="22090" spans="2:2">
      <c r="B22090" s="6">
        <f t="shared" si="560"/>
        <v>0</v>
      </c>
    </row>
    <row r="22091" spans="2:2">
      <c r="B22091" s="6">
        <f t="shared" si="560"/>
        <v>0</v>
      </c>
    </row>
    <row r="22092" spans="2:2">
      <c r="B22092" s="6">
        <f t="shared" si="560"/>
        <v>0</v>
      </c>
    </row>
    <row r="22093" spans="2:2">
      <c r="B22093" s="6">
        <f t="shared" si="560"/>
        <v>0</v>
      </c>
    </row>
    <row r="22094" spans="2:2">
      <c r="B22094" s="6">
        <f t="shared" si="560"/>
        <v>0</v>
      </c>
    </row>
    <row r="22095" spans="2:2">
      <c r="B22095" s="6">
        <f t="shared" si="560"/>
        <v>0</v>
      </c>
    </row>
    <row r="22096" spans="2:2">
      <c r="B22096" s="6">
        <f t="shared" si="560"/>
        <v>0</v>
      </c>
    </row>
    <row r="22097" spans="2:2">
      <c r="B22097" s="6">
        <f t="shared" si="560"/>
        <v>0</v>
      </c>
    </row>
    <row r="22098" spans="2:2">
      <c r="B22098" s="6">
        <f t="shared" si="560"/>
        <v>0</v>
      </c>
    </row>
    <row r="22099" spans="2:2">
      <c r="B22099" s="6">
        <f t="shared" si="560"/>
        <v>0</v>
      </c>
    </row>
    <row r="22100" spans="2:2">
      <c r="B22100" s="6">
        <f t="shared" si="560"/>
        <v>0</v>
      </c>
    </row>
    <row r="22101" spans="2:2">
      <c r="B22101" s="6">
        <f t="shared" ref="B22101:B22164" si="561">+H22101</f>
        <v>0</v>
      </c>
    </row>
    <row r="22102" spans="2:2">
      <c r="B22102" s="6">
        <f t="shared" si="561"/>
        <v>0</v>
      </c>
    </row>
    <row r="22103" spans="2:2">
      <c r="B22103" s="6">
        <f t="shared" si="561"/>
        <v>0</v>
      </c>
    </row>
    <row r="22104" spans="2:2">
      <c r="B22104" s="6">
        <f t="shared" si="561"/>
        <v>0</v>
      </c>
    </row>
    <row r="22105" spans="2:2">
      <c r="B22105" s="6">
        <f t="shared" si="561"/>
        <v>0</v>
      </c>
    </row>
    <row r="22106" spans="2:2">
      <c r="B22106" s="6">
        <f t="shared" si="561"/>
        <v>0</v>
      </c>
    </row>
    <row r="22107" spans="2:2">
      <c r="B22107" s="6">
        <f t="shared" si="561"/>
        <v>0</v>
      </c>
    </row>
    <row r="22108" spans="2:2">
      <c r="B22108" s="6">
        <f t="shared" si="561"/>
        <v>0</v>
      </c>
    </row>
    <row r="22109" spans="2:2">
      <c r="B22109" s="6">
        <f t="shared" si="561"/>
        <v>0</v>
      </c>
    </row>
    <row r="22110" spans="2:2">
      <c r="B22110" s="6">
        <f t="shared" si="561"/>
        <v>0</v>
      </c>
    </row>
    <row r="22111" spans="2:2">
      <c r="B22111" s="6">
        <f t="shared" si="561"/>
        <v>0</v>
      </c>
    </row>
    <row r="22112" spans="2:2">
      <c r="B22112" s="6">
        <f t="shared" si="561"/>
        <v>0</v>
      </c>
    </row>
    <row r="22113" spans="2:2">
      <c r="B22113" s="6">
        <f t="shared" si="561"/>
        <v>0</v>
      </c>
    </row>
    <row r="22114" spans="2:2">
      <c r="B22114" s="6">
        <f t="shared" si="561"/>
        <v>0</v>
      </c>
    </row>
    <row r="22115" spans="2:2">
      <c r="B22115" s="6">
        <f t="shared" si="561"/>
        <v>0</v>
      </c>
    </row>
    <row r="22116" spans="2:2">
      <c r="B22116" s="6">
        <f t="shared" si="561"/>
        <v>0</v>
      </c>
    </row>
    <row r="22117" spans="2:2">
      <c r="B22117" s="6">
        <f t="shared" si="561"/>
        <v>0</v>
      </c>
    </row>
    <row r="22118" spans="2:2">
      <c r="B22118" s="6">
        <f t="shared" si="561"/>
        <v>0</v>
      </c>
    </row>
    <row r="22119" spans="2:2">
      <c r="B22119" s="6">
        <f t="shared" si="561"/>
        <v>0</v>
      </c>
    </row>
    <row r="22120" spans="2:2">
      <c r="B22120" s="6">
        <f t="shared" si="561"/>
        <v>0</v>
      </c>
    </row>
    <row r="22121" spans="2:2">
      <c r="B22121" s="6">
        <f t="shared" si="561"/>
        <v>0</v>
      </c>
    </row>
    <row r="22122" spans="2:2">
      <c r="B22122" s="6">
        <f t="shared" si="561"/>
        <v>0</v>
      </c>
    </row>
    <row r="22123" spans="2:2">
      <c r="B22123" s="6">
        <f t="shared" si="561"/>
        <v>0</v>
      </c>
    </row>
    <row r="22124" spans="2:2">
      <c r="B22124" s="6">
        <f t="shared" si="561"/>
        <v>0</v>
      </c>
    </row>
    <row r="22125" spans="2:2">
      <c r="B22125" s="6">
        <f t="shared" si="561"/>
        <v>0</v>
      </c>
    </row>
    <row r="22126" spans="2:2">
      <c r="B22126" s="6">
        <f t="shared" si="561"/>
        <v>0</v>
      </c>
    </row>
    <row r="22127" spans="2:2">
      <c r="B22127" s="6">
        <f t="shared" si="561"/>
        <v>0</v>
      </c>
    </row>
    <row r="22128" spans="2:2">
      <c r="B22128" s="6">
        <f t="shared" si="561"/>
        <v>0</v>
      </c>
    </row>
    <row r="22129" spans="2:2">
      <c r="B22129" s="6">
        <f t="shared" si="561"/>
        <v>0</v>
      </c>
    </row>
    <row r="22130" spans="2:2">
      <c r="B22130" s="6">
        <f t="shared" si="561"/>
        <v>0</v>
      </c>
    </row>
    <row r="22131" spans="2:2">
      <c r="B22131" s="6">
        <f t="shared" si="561"/>
        <v>0</v>
      </c>
    </row>
    <row r="22132" spans="2:2">
      <c r="B22132" s="6">
        <f t="shared" si="561"/>
        <v>0</v>
      </c>
    </row>
    <row r="22133" spans="2:2">
      <c r="B22133" s="6">
        <f t="shared" si="561"/>
        <v>0</v>
      </c>
    </row>
    <row r="22134" spans="2:2">
      <c r="B22134" s="6">
        <f t="shared" si="561"/>
        <v>0</v>
      </c>
    </row>
    <row r="22135" spans="2:2">
      <c r="B22135" s="6">
        <f t="shared" si="561"/>
        <v>0</v>
      </c>
    </row>
    <row r="22136" spans="2:2">
      <c r="B22136" s="6">
        <f t="shared" si="561"/>
        <v>0</v>
      </c>
    </row>
    <row r="22137" spans="2:2">
      <c r="B22137" s="6">
        <f t="shared" si="561"/>
        <v>0</v>
      </c>
    </row>
    <row r="22138" spans="2:2">
      <c r="B22138" s="6">
        <f t="shared" si="561"/>
        <v>0</v>
      </c>
    </row>
    <row r="22139" spans="2:2">
      <c r="B22139" s="6">
        <f t="shared" si="561"/>
        <v>0</v>
      </c>
    </row>
    <row r="22140" spans="2:2">
      <c r="B22140" s="6">
        <f t="shared" si="561"/>
        <v>0</v>
      </c>
    </row>
    <row r="22141" spans="2:2">
      <c r="B22141" s="6">
        <f t="shared" si="561"/>
        <v>0</v>
      </c>
    </row>
    <row r="22142" spans="2:2">
      <c r="B22142" s="6">
        <f t="shared" si="561"/>
        <v>0</v>
      </c>
    </row>
    <row r="22143" spans="2:2">
      <c r="B22143" s="6">
        <f t="shared" si="561"/>
        <v>0</v>
      </c>
    </row>
    <row r="22144" spans="2:2">
      <c r="B22144" s="6">
        <f t="shared" si="561"/>
        <v>0</v>
      </c>
    </row>
    <row r="22145" spans="2:2">
      <c r="B22145" s="6">
        <f t="shared" si="561"/>
        <v>0</v>
      </c>
    </row>
    <row r="22146" spans="2:2">
      <c r="B22146" s="6">
        <f t="shared" si="561"/>
        <v>0</v>
      </c>
    </row>
    <row r="22147" spans="2:2">
      <c r="B22147" s="6">
        <f t="shared" si="561"/>
        <v>0</v>
      </c>
    </row>
    <row r="22148" spans="2:2">
      <c r="B22148" s="6">
        <f t="shared" si="561"/>
        <v>0</v>
      </c>
    </row>
    <row r="22149" spans="2:2">
      <c r="B22149" s="6">
        <f t="shared" si="561"/>
        <v>0</v>
      </c>
    </row>
    <row r="22150" spans="2:2">
      <c r="B22150" s="6">
        <f t="shared" si="561"/>
        <v>0</v>
      </c>
    </row>
    <row r="22151" spans="2:2">
      <c r="B22151" s="6">
        <f t="shared" si="561"/>
        <v>0</v>
      </c>
    </row>
    <row r="22152" spans="2:2">
      <c r="B22152" s="6">
        <f t="shared" si="561"/>
        <v>0</v>
      </c>
    </row>
    <row r="22153" spans="2:2">
      <c r="B22153" s="6">
        <f t="shared" si="561"/>
        <v>0</v>
      </c>
    </row>
    <row r="22154" spans="2:2">
      <c r="B22154" s="6">
        <f t="shared" si="561"/>
        <v>0</v>
      </c>
    </row>
    <row r="22155" spans="2:2">
      <c r="B22155" s="6">
        <f t="shared" si="561"/>
        <v>0</v>
      </c>
    </row>
    <row r="22156" spans="2:2">
      <c r="B22156" s="6">
        <f t="shared" si="561"/>
        <v>0</v>
      </c>
    </row>
    <row r="22157" spans="2:2">
      <c r="B22157" s="6">
        <f t="shared" si="561"/>
        <v>0</v>
      </c>
    </row>
    <row r="22158" spans="2:2">
      <c r="B22158" s="6">
        <f t="shared" si="561"/>
        <v>0</v>
      </c>
    </row>
    <row r="22159" spans="2:2">
      <c r="B22159" s="6">
        <f t="shared" si="561"/>
        <v>0</v>
      </c>
    </row>
    <row r="22160" spans="2:2">
      <c r="B22160" s="6">
        <f t="shared" si="561"/>
        <v>0</v>
      </c>
    </row>
    <row r="22161" spans="2:2">
      <c r="B22161" s="6">
        <f t="shared" si="561"/>
        <v>0</v>
      </c>
    </row>
    <row r="22162" spans="2:2">
      <c r="B22162" s="6">
        <f t="shared" si="561"/>
        <v>0</v>
      </c>
    </row>
    <row r="22163" spans="2:2">
      <c r="B22163" s="6">
        <f t="shared" si="561"/>
        <v>0</v>
      </c>
    </row>
    <row r="22164" spans="2:2">
      <c r="B22164" s="6">
        <f t="shared" si="561"/>
        <v>0</v>
      </c>
    </row>
    <row r="22165" spans="2:2">
      <c r="B22165" s="6">
        <f t="shared" ref="B22165:B22228" si="562">+H22165</f>
        <v>0</v>
      </c>
    </row>
    <row r="22166" spans="2:2">
      <c r="B22166" s="6">
        <f t="shared" si="562"/>
        <v>0</v>
      </c>
    </row>
    <row r="22167" spans="2:2">
      <c r="B22167" s="6">
        <f t="shared" si="562"/>
        <v>0</v>
      </c>
    </row>
    <row r="22168" spans="2:2">
      <c r="B22168" s="6">
        <f t="shared" si="562"/>
        <v>0</v>
      </c>
    </row>
    <row r="22169" spans="2:2">
      <c r="B22169" s="6">
        <f t="shared" si="562"/>
        <v>0</v>
      </c>
    </row>
    <row r="22170" spans="2:2">
      <c r="B22170" s="6">
        <f t="shared" si="562"/>
        <v>0</v>
      </c>
    </row>
    <row r="22171" spans="2:2">
      <c r="B22171" s="6">
        <f t="shared" si="562"/>
        <v>0</v>
      </c>
    </row>
    <row r="22172" spans="2:2">
      <c r="B22172" s="6">
        <f t="shared" si="562"/>
        <v>0</v>
      </c>
    </row>
    <row r="22173" spans="2:2">
      <c r="B22173" s="6">
        <f t="shared" si="562"/>
        <v>0</v>
      </c>
    </row>
    <row r="22174" spans="2:2">
      <c r="B22174" s="6">
        <f t="shared" si="562"/>
        <v>0</v>
      </c>
    </row>
    <row r="22175" spans="2:2">
      <c r="B22175" s="6">
        <f t="shared" si="562"/>
        <v>0</v>
      </c>
    </row>
    <row r="22176" spans="2:2">
      <c r="B22176" s="6">
        <f t="shared" si="562"/>
        <v>0</v>
      </c>
    </row>
    <row r="22177" spans="2:2">
      <c r="B22177" s="6">
        <f t="shared" si="562"/>
        <v>0</v>
      </c>
    </row>
    <row r="22178" spans="2:2">
      <c r="B22178" s="6">
        <f t="shared" si="562"/>
        <v>0</v>
      </c>
    </row>
    <row r="22179" spans="2:2">
      <c r="B22179" s="6">
        <f t="shared" si="562"/>
        <v>0</v>
      </c>
    </row>
    <row r="22180" spans="2:2">
      <c r="B22180" s="6">
        <f t="shared" si="562"/>
        <v>0</v>
      </c>
    </row>
    <row r="22181" spans="2:2">
      <c r="B22181" s="6">
        <f t="shared" si="562"/>
        <v>0</v>
      </c>
    </row>
    <row r="22182" spans="2:2">
      <c r="B22182" s="6">
        <f t="shared" si="562"/>
        <v>0</v>
      </c>
    </row>
    <row r="22183" spans="2:2">
      <c r="B22183" s="6">
        <f t="shared" si="562"/>
        <v>0</v>
      </c>
    </row>
    <row r="22184" spans="2:2">
      <c r="B22184" s="6">
        <f t="shared" si="562"/>
        <v>0</v>
      </c>
    </row>
    <row r="22185" spans="2:2">
      <c r="B22185" s="6">
        <f t="shared" si="562"/>
        <v>0</v>
      </c>
    </row>
    <row r="22186" spans="2:2">
      <c r="B22186" s="6">
        <f t="shared" si="562"/>
        <v>0</v>
      </c>
    </row>
    <row r="22187" spans="2:2">
      <c r="B22187" s="6">
        <f t="shared" si="562"/>
        <v>0</v>
      </c>
    </row>
    <row r="22188" spans="2:2">
      <c r="B22188" s="6">
        <f t="shared" si="562"/>
        <v>0</v>
      </c>
    </row>
    <row r="22189" spans="2:2">
      <c r="B22189" s="6">
        <f t="shared" si="562"/>
        <v>0</v>
      </c>
    </row>
    <row r="22190" spans="2:2">
      <c r="B22190" s="6">
        <f t="shared" si="562"/>
        <v>0</v>
      </c>
    </row>
    <row r="22191" spans="2:2">
      <c r="B22191" s="6">
        <f t="shared" si="562"/>
        <v>0</v>
      </c>
    </row>
    <row r="22192" spans="2:2">
      <c r="B22192" s="6">
        <f t="shared" si="562"/>
        <v>0</v>
      </c>
    </row>
    <row r="22193" spans="2:2">
      <c r="B22193" s="6">
        <f t="shared" si="562"/>
        <v>0</v>
      </c>
    </row>
    <row r="22194" spans="2:2">
      <c r="B22194" s="6">
        <f t="shared" si="562"/>
        <v>0</v>
      </c>
    </row>
    <row r="22195" spans="2:2">
      <c r="B22195" s="6">
        <f t="shared" si="562"/>
        <v>0</v>
      </c>
    </row>
    <row r="22196" spans="2:2">
      <c r="B22196" s="6">
        <f t="shared" si="562"/>
        <v>0</v>
      </c>
    </row>
    <row r="22197" spans="2:2">
      <c r="B22197" s="6">
        <f t="shared" si="562"/>
        <v>0</v>
      </c>
    </row>
    <row r="22198" spans="2:2">
      <c r="B22198" s="6">
        <f t="shared" si="562"/>
        <v>0</v>
      </c>
    </row>
    <row r="22199" spans="2:2">
      <c r="B22199" s="6">
        <f t="shared" si="562"/>
        <v>0</v>
      </c>
    </row>
    <row r="22200" spans="2:2">
      <c r="B22200" s="6">
        <f t="shared" si="562"/>
        <v>0</v>
      </c>
    </row>
    <row r="22201" spans="2:2">
      <c r="B22201" s="6">
        <f t="shared" si="562"/>
        <v>0</v>
      </c>
    </row>
    <row r="22202" spans="2:2">
      <c r="B22202" s="6">
        <f t="shared" si="562"/>
        <v>0</v>
      </c>
    </row>
    <row r="22203" spans="2:2">
      <c r="B22203" s="6">
        <f t="shared" si="562"/>
        <v>0</v>
      </c>
    </row>
    <row r="22204" spans="2:2">
      <c r="B22204" s="6">
        <f t="shared" si="562"/>
        <v>0</v>
      </c>
    </row>
    <row r="22205" spans="2:2">
      <c r="B22205" s="6">
        <f t="shared" si="562"/>
        <v>0</v>
      </c>
    </row>
    <row r="22206" spans="2:2">
      <c r="B22206" s="6">
        <f t="shared" si="562"/>
        <v>0</v>
      </c>
    </row>
    <row r="22207" spans="2:2">
      <c r="B22207" s="6">
        <f t="shared" si="562"/>
        <v>0</v>
      </c>
    </row>
    <row r="22208" spans="2:2">
      <c r="B22208" s="6">
        <f t="shared" si="562"/>
        <v>0</v>
      </c>
    </row>
    <row r="22209" spans="2:2">
      <c r="B22209" s="6">
        <f t="shared" si="562"/>
        <v>0</v>
      </c>
    </row>
    <row r="22210" spans="2:2">
      <c r="B22210" s="6">
        <f t="shared" si="562"/>
        <v>0</v>
      </c>
    </row>
    <row r="22211" spans="2:2">
      <c r="B22211" s="6">
        <f t="shared" si="562"/>
        <v>0</v>
      </c>
    </row>
    <row r="22212" spans="2:2">
      <c r="B22212" s="6">
        <f t="shared" si="562"/>
        <v>0</v>
      </c>
    </row>
    <row r="22213" spans="2:2">
      <c r="B22213" s="6">
        <f t="shared" si="562"/>
        <v>0</v>
      </c>
    </row>
    <row r="22214" spans="2:2">
      <c r="B22214" s="6">
        <f t="shared" si="562"/>
        <v>0</v>
      </c>
    </row>
    <row r="22215" spans="2:2">
      <c r="B22215" s="6">
        <f t="shared" si="562"/>
        <v>0</v>
      </c>
    </row>
    <row r="22216" spans="2:2">
      <c r="B22216" s="6">
        <f t="shared" si="562"/>
        <v>0</v>
      </c>
    </row>
    <row r="22217" spans="2:2">
      <c r="B22217" s="6">
        <f t="shared" si="562"/>
        <v>0</v>
      </c>
    </row>
    <row r="22218" spans="2:2">
      <c r="B22218" s="6">
        <f t="shared" si="562"/>
        <v>0</v>
      </c>
    </row>
    <row r="22219" spans="2:2">
      <c r="B22219" s="6">
        <f t="shared" si="562"/>
        <v>0</v>
      </c>
    </row>
    <row r="22220" spans="2:2">
      <c r="B22220" s="6">
        <f t="shared" si="562"/>
        <v>0</v>
      </c>
    </row>
    <row r="22221" spans="2:2">
      <c r="B22221" s="6">
        <f t="shared" si="562"/>
        <v>0</v>
      </c>
    </row>
    <row r="22222" spans="2:2">
      <c r="B22222" s="6">
        <f t="shared" si="562"/>
        <v>0</v>
      </c>
    </row>
    <row r="22223" spans="2:2">
      <c r="B22223" s="6">
        <f t="shared" si="562"/>
        <v>0</v>
      </c>
    </row>
    <row r="22224" spans="2:2">
      <c r="B22224" s="6">
        <f t="shared" si="562"/>
        <v>0</v>
      </c>
    </row>
    <row r="22225" spans="2:2">
      <c r="B22225" s="6">
        <f t="shared" si="562"/>
        <v>0</v>
      </c>
    </row>
    <row r="22226" spans="2:2">
      <c r="B22226" s="6">
        <f t="shared" si="562"/>
        <v>0</v>
      </c>
    </row>
    <row r="22227" spans="2:2">
      <c r="B22227" s="6">
        <f t="shared" si="562"/>
        <v>0</v>
      </c>
    </row>
    <row r="22228" spans="2:2">
      <c r="B22228" s="6">
        <f t="shared" si="562"/>
        <v>0</v>
      </c>
    </row>
    <row r="22229" spans="2:2">
      <c r="B22229" s="6">
        <f t="shared" ref="B22229:B22292" si="563">+H22229</f>
        <v>0</v>
      </c>
    </row>
    <row r="22230" spans="2:2">
      <c r="B22230" s="6">
        <f t="shared" si="563"/>
        <v>0</v>
      </c>
    </row>
    <row r="22231" spans="2:2">
      <c r="B22231" s="6">
        <f t="shared" si="563"/>
        <v>0</v>
      </c>
    </row>
    <row r="22232" spans="2:2">
      <c r="B22232" s="6">
        <f t="shared" si="563"/>
        <v>0</v>
      </c>
    </row>
    <row r="22233" spans="2:2">
      <c r="B22233" s="6">
        <f t="shared" si="563"/>
        <v>0</v>
      </c>
    </row>
    <row r="22234" spans="2:2">
      <c r="B22234" s="6">
        <f t="shared" si="563"/>
        <v>0</v>
      </c>
    </row>
    <row r="22235" spans="2:2">
      <c r="B22235" s="6">
        <f t="shared" si="563"/>
        <v>0</v>
      </c>
    </row>
    <row r="22236" spans="2:2">
      <c r="B22236" s="6">
        <f t="shared" si="563"/>
        <v>0</v>
      </c>
    </row>
    <row r="22237" spans="2:2">
      <c r="B22237" s="6">
        <f t="shared" si="563"/>
        <v>0</v>
      </c>
    </row>
    <row r="22238" spans="2:2">
      <c r="B22238" s="6">
        <f t="shared" si="563"/>
        <v>0</v>
      </c>
    </row>
    <row r="22239" spans="2:2">
      <c r="B22239" s="6">
        <f t="shared" si="563"/>
        <v>0</v>
      </c>
    </row>
    <row r="22240" spans="2:2">
      <c r="B22240" s="6">
        <f t="shared" si="563"/>
        <v>0</v>
      </c>
    </row>
    <row r="22241" spans="2:2">
      <c r="B22241" s="6">
        <f t="shared" si="563"/>
        <v>0</v>
      </c>
    </row>
    <row r="22242" spans="2:2">
      <c r="B22242" s="6">
        <f t="shared" si="563"/>
        <v>0</v>
      </c>
    </row>
    <row r="22243" spans="2:2">
      <c r="B22243" s="6">
        <f t="shared" si="563"/>
        <v>0</v>
      </c>
    </row>
    <row r="22244" spans="2:2">
      <c r="B22244" s="6">
        <f t="shared" si="563"/>
        <v>0</v>
      </c>
    </row>
    <row r="22245" spans="2:2">
      <c r="B22245" s="6">
        <f t="shared" si="563"/>
        <v>0</v>
      </c>
    </row>
    <row r="22246" spans="2:2">
      <c r="B22246" s="6">
        <f t="shared" si="563"/>
        <v>0</v>
      </c>
    </row>
    <row r="22247" spans="2:2">
      <c r="B22247" s="6">
        <f t="shared" si="563"/>
        <v>0</v>
      </c>
    </row>
    <row r="22248" spans="2:2">
      <c r="B22248" s="6">
        <f t="shared" si="563"/>
        <v>0</v>
      </c>
    </row>
    <row r="22249" spans="2:2">
      <c r="B22249" s="6">
        <f t="shared" si="563"/>
        <v>0</v>
      </c>
    </row>
    <row r="22250" spans="2:2">
      <c r="B22250" s="6">
        <f t="shared" si="563"/>
        <v>0</v>
      </c>
    </row>
    <row r="22251" spans="2:2">
      <c r="B22251" s="6">
        <f t="shared" si="563"/>
        <v>0</v>
      </c>
    </row>
    <row r="22252" spans="2:2">
      <c r="B22252" s="6">
        <f t="shared" si="563"/>
        <v>0</v>
      </c>
    </row>
    <row r="22253" spans="2:2">
      <c r="B22253" s="6">
        <f t="shared" si="563"/>
        <v>0</v>
      </c>
    </row>
    <row r="22254" spans="2:2">
      <c r="B22254" s="6">
        <f t="shared" si="563"/>
        <v>0</v>
      </c>
    </row>
    <row r="22255" spans="2:2">
      <c r="B22255" s="6">
        <f t="shared" si="563"/>
        <v>0</v>
      </c>
    </row>
    <row r="22256" spans="2:2">
      <c r="B22256" s="6">
        <f t="shared" si="563"/>
        <v>0</v>
      </c>
    </row>
    <row r="22257" spans="2:2">
      <c r="B22257" s="6">
        <f t="shared" si="563"/>
        <v>0</v>
      </c>
    </row>
    <row r="22258" spans="2:2">
      <c r="B22258" s="6">
        <f t="shared" si="563"/>
        <v>0</v>
      </c>
    </row>
    <row r="22259" spans="2:2">
      <c r="B22259" s="6">
        <f t="shared" si="563"/>
        <v>0</v>
      </c>
    </row>
    <row r="22260" spans="2:2">
      <c r="B22260" s="6">
        <f t="shared" si="563"/>
        <v>0</v>
      </c>
    </row>
    <row r="22261" spans="2:2">
      <c r="B22261" s="6">
        <f t="shared" si="563"/>
        <v>0</v>
      </c>
    </row>
    <row r="22262" spans="2:2">
      <c r="B22262" s="6">
        <f t="shared" si="563"/>
        <v>0</v>
      </c>
    </row>
    <row r="22263" spans="2:2">
      <c r="B22263" s="6">
        <f t="shared" si="563"/>
        <v>0</v>
      </c>
    </row>
    <row r="22264" spans="2:2">
      <c r="B22264" s="6">
        <f t="shared" si="563"/>
        <v>0</v>
      </c>
    </row>
    <row r="22265" spans="2:2">
      <c r="B22265" s="6">
        <f t="shared" si="563"/>
        <v>0</v>
      </c>
    </row>
    <row r="22266" spans="2:2">
      <c r="B22266" s="6">
        <f t="shared" si="563"/>
        <v>0</v>
      </c>
    </row>
    <row r="22267" spans="2:2">
      <c r="B22267" s="6">
        <f t="shared" si="563"/>
        <v>0</v>
      </c>
    </row>
    <row r="22268" spans="2:2">
      <c r="B22268" s="6">
        <f t="shared" si="563"/>
        <v>0</v>
      </c>
    </row>
    <row r="22269" spans="2:2">
      <c r="B22269" s="6">
        <f t="shared" si="563"/>
        <v>0</v>
      </c>
    </row>
    <row r="22270" spans="2:2">
      <c r="B22270" s="6">
        <f t="shared" si="563"/>
        <v>0</v>
      </c>
    </row>
    <row r="22271" spans="2:2">
      <c r="B22271" s="6">
        <f t="shared" si="563"/>
        <v>0</v>
      </c>
    </row>
    <row r="22272" spans="2:2">
      <c r="B22272" s="6">
        <f t="shared" si="563"/>
        <v>0</v>
      </c>
    </row>
    <row r="22273" spans="2:2">
      <c r="B22273" s="6">
        <f t="shared" si="563"/>
        <v>0</v>
      </c>
    </row>
    <row r="22274" spans="2:2">
      <c r="B22274" s="6">
        <f t="shared" si="563"/>
        <v>0</v>
      </c>
    </row>
    <row r="22275" spans="2:2">
      <c r="B22275" s="6">
        <f t="shared" si="563"/>
        <v>0</v>
      </c>
    </row>
    <row r="22276" spans="2:2">
      <c r="B22276" s="6">
        <f t="shared" si="563"/>
        <v>0</v>
      </c>
    </row>
    <row r="22277" spans="2:2">
      <c r="B22277" s="6">
        <f t="shared" si="563"/>
        <v>0</v>
      </c>
    </row>
    <row r="22278" spans="2:2">
      <c r="B22278" s="6">
        <f t="shared" si="563"/>
        <v>0</v>
      </c>
    </row>
    <row r="22279" spans="2:2">
      <c r="B22279" s="6">
        <f t="shared" si="563"/>
        <v>0</v>
      </c>
    </row>
    <row r="22280" spans="2:2">
      <c r="B22280" s="6">
        <f t="shared" si="563"/>
        <v>0</v>
      </c>
    </row>
    <row r="22281" spans="2:2">
      <c r="B22281" s="6">
        <f t="shared" si="563"/>
        <v>0</v>
      </c>
    </row>
    <row r="22282" spans="2:2">
      <c r="B22282" s="6">
        <f t="shared" si="563"/>
        <v>0</v>
      </c>
    </row>
    <row r="22283" spans="2:2">
      <c r="B22283" s="6">
        <f t="shared" si="563"/>
        <v>0</v>
      </c>
    </row>
    <row r="22284" spans="2:2">
      <c r="B22284" s="6">
        <f t="shared" si="563"/>
        <v>0</v>
      </c>
    </row>
    <row r="22285" spans="2:2">
      <c r="B22285" s="6">
        <f t="shared" si="563"/>
        <v>0</v>
      </c>
    </row>
    <row r="22286" spans="2:2">
      <c r="B22286" s="6">
        <f t="shared" si="563"/>
        <v>0</v>
      </c>
    </row>
    <row r="22287" spans="2:2">
      <c r="B22287" s="6">
        <f t="shared" si="563"/>
        <v>0</v>
      </c>
    </row>
    <row r="22288" spans="2:2">
      <c r="B22288" s="6">
        <f t="shared" si="563"/>
        <v>0</v>
      </c>
    </row>
    <row r="22289" spans="2:2">
      <c r="B22289" s="6">
        <f t="shared" si="563"/>
        <v>0</v>
      </c>
    </row>
    <row r="22290" spans="2:2">
      <c r="B22290" s="6">
        <f t="shared" si="563"/>
        <v>0</v>
      </c>
    </row>
    <row r="22291" spans="2:2">
      <c r="B22291" s="6">
        <f t="shared" si="563"/>
        <v>0</v>
      </c>
    </row>
    <row r="22292" spans="2:2">
      <c r="B22292" s="6">
        <f t="shared" si="563"/>
        <v>0</v>
      </c>
    </row>
    <row r="22293" spans="2:2">
      <c r="B22293" s="6">
        <f t="shared" ref="B22293:B22356" si="564">+H22293</f>
        <v>0</v>
      </c>
    </row>
    <row r="22294" spans="2:2">
      <c r="B22294" s="6">
        <f t="shared" si="564"/>
        <v>0</v>
      </c>
    </row>
    <row r="22295" spans="2:2">
      <c r="B22295" s="6">
        <f t="shared" si="564"/>
        <v>0</v>
      </c>
    </row>
    <row r="22296" spans="2:2">
      <c r="B22296" s="6">
        <f t="shared" si="564"/>
        <v>0</v>
      </c>
    </row>
    <row r="22297" spans="2:2">
      <c r="B22297" s="6">
        <f t="shared" si="564"/>
        <v>0</v>
      </c>
    </row>
    <row r="22298" spans="2:2">
      <c r="B22298" s="6">
        <f t="shared" si="564"/>
        <v>0</v>
      </c>
    </row>
    <row r="22299" spans="2:2">
      <c r="B22299" s="6">
        <f t="shared" si="564"/>
        <v>0</v>
      </c>
    </row>
    <row r="22300" spans="2:2">
      <c r="B22300" s="6">
        <f t="shared" si="564"/>
        <v>0</v>
      </c>
    </row>
    <row r="22301" spans="2:2">
      <c r="B22301" s="6">
        <f t="shared" si="564"/>
        <v>0</v>
      </c>
    </row>
    <row r="22302" spans="2:2">
      <c r="B22302" s="6">
        <f t="shared" si="564"/>
        <v>0</v>
      </c>
    </row>
    <row r="22303" spans="2:2">
      <c r="B22303" s="6">
        <f t="shared" si="564"/>
        <v>0</v>
      </c>
    </row>
    <row r="22304" spans="2:2">
      <c r="B22304" s="6">
        <f t="shared" si="564"/>
        <v>0</v>
      </c>
    </row>
    <row r="22305" spans="2:2">
      <c r="B22305" s="6">
        <f t="shared" si="564"/>
        <v>0</v>
      </c>
    </row>
    <row r="22306" spans="2:2">
      <c r="B22306" s="6">
        <f t="shared" si="564"/>
        <v>0</v>
      </c>
    </row>
    <row r="22307" spans="2:2">
      <c r="B22307" s="6">
        <f t="shared" si="564"/>
        <v>0</v>
      </c>
    </row>
    <row r="22308" spans="2:2">
      <c r="B22308" s="6">
        <f t="shared" si="564"/>
        <v>0</v>
      </c>
    </row>
    <row r="22309" spans="2:2">
      <c r="B22309" s="6">
        <f t="shared" si="564"/>
        <v>0</v>
      </c>
    </row>
    <row r="22310" spans="2:2">
      <c r="B22310" s="6">
        <f t="shared" si="564"/>
        <v>0</v>
      </c>
    </row>
    <row r="22311" spans="2:2">
      <c r="B22311" s="6">
        <f t="shared" si="564"/>
        <v>0</v>
      </c>
    </row>
    <row r="22312" spans="2:2">
      <c r="B22312" s="6">
        <f t="shared" si="564"/>
        <v>0</v>
      </c>
    </row>
    <row r="22313" spans="2:2">
      <c r="B22313" s="6">
        <f t="shared" si="564"/>
        <v>0</v>
      </c>
    </row>
    <row r="22314" spans="2:2">
      <c r="B22314" s="6">
        <f t="shared" si="564"/>
        <v>0</v>
      </c>
    </row>
    <row r="22315" spans="2:2">
      <c r="B22315" s="6">
        <f t="shared" si="564"/>
        <v>0</v>
      </c>
    </row>
    <row r="22316" spans="2:2">
      <c r="B22316" s="6">
        <f t="shared" si="564"/>
        <v>0</v>
      </c>
    </row>
    <row r="22317" spans="2:2">
      <c r="B22317" s="6">
        <f t="shared" si="564"/>
        <v>0</v>
      </c>
    </row>
    <row r="22318" spans="2:2">
      <c r="B22318" s="6">
        <f t="shared" si="564"/>
        <v>0</v>
      </c>
    </row>
    <row r="22319" spans="2:2">
      <c r="B22319" s="6">
        <f t="shared" si="564"/>
        <v>0</v>
      </c>
    </row>
    <row r="22320" spans="2:2">
      <c r="B22320" s="6">
        <f t="shared" si="564"/>
        <v>0</v>
      </c>
    </row>
    <row r="22321" spans="2:2">
      <c r="B22321" s="6">
        <f t="shared" si="564"/>
        <v>0</v>
      </c>
    </row>
    <row r="22322" spans="2:2">
      <c r="B22322" s="6">
        <f t="shared" si="564"/>
        <v>0</v>
      </c>
    </row>
    <row r="22323" spans="2:2">
      <c r="B22323" s="6">
        <f t="shared" si="564"/>
        <v>0</v>
      </c>
    </row>
    <row r="22324" spans="2:2">
      <c r="B22324" s="6">
        <f t="shared" si="564"/>
        <v>0</v>
      </c>
    </row>
    <row r="22325" spans="2:2">
      <c r="B22325" s="6">
        <f t="shared" si="564"/>
        <v>0</v>
      </c>
    </row>
    <row r="22326" spans="2:2">
      <c r="B22326" s="6">
        <f t="shared" si="564"/>
        <v>0</v>
      </c>
    </row>
    <row r="22327" spans="2:2">
      <c r="B22327" s="6">
        <f t="shared" si="564"/>
        <v>0</v>
      </c>
    </row>
    <row r="22328" spans="2:2">
      <c r="B22328" s="6">
        <f t="shared" si="564"/>
        <v>0</v>
      </c>
    </row>
    <row r="22329" spans="2:2">
      <c r="B22329" s="6">
        <f t="shared" si="564"/>
        <v>0</v>
      </c>
    </row>
    <row r="22330" spans="2:2">
      <c r="B22330" s="6">
        <f t="shared" si="564"/>
        <v>0</v>
      </c>
    </row>
    <row r="22331" spans="2:2">
      <c r="B22331" s="6">
        <f t="shared" si="564"/>
        <v>0</v>
      </c>
    </row>
    <row r="22332" spans="2:2">
      <c r="B22332" s="6">
        <f t="shared" si="564"/>
        <v>0</v>
      </c>
    </row>
    <row r="22333" spans="2:2">
      <c r="B22333" s="6">
        <f t="shared" si="564"/>
        <v>0</v>
      </c>
    </row>
    <row r="22334" spans="2:2">
      <c r="B22334" s="6">
        <f t="shared" si="564"/>
        <v>0</v>
      </c>
    </row>
    <row r="22335" spans="2:2">
      <c r="B22335" s="6">
        <f t="shared" si="564"/>
        <v>0</v>
      </c>
    </row>
    <row r="22336" spans="2:2">
      <c r="B22336" s="6">
        <f t="shared" si="564"/>
        <v>0</v>
      </c>
    </row>
    <row r="22337" spans="2:2">
      <c r="B22337" s="6">
        <f t="shared" si="564"/>
        <v>0</v>
      </c>
    </row>
    <row r="22338" spans="2:2">
      <c r="B22338" s="6">
        <f t="shared" si="564"/>
        <v>0</v>
      </c>
    </row>
    <row r="22339" spans="2:2">
      <c r="B22339" s="6">
        <f t="shared" si="564"/>
        <v>0</v>
      </c>
    </row>
    <row r="22340" spans="2:2">
      <c r="B22340" s="6">
        <f t="shared" si="564"/>
        <v>0</v>
      </c>
    </row>
    <row r="22341" spans="2:2">
      <c r="B22341" s="6">
        <f t="shared" si="564"/>
        <v>0</v>
      </c>
    </row>
    <row r="22342" spans="2:2">
      <c r="B22342" s="6">
        <f t="shared" si="564"/>
        <v>0</v>
      </c>
    </row>
    <row r="22343" spans="2:2">
      <c r="B22343" s="6">
        <f t="shared" si="564"/>
        <v>0</v>
      </c>
    </row>
    <row r="22344" spans="2:2">
      <c r="B22344" s="6">
        <f t="shared" si="564"/>
        <v>0</v>
      </c>
    </row>
    <row r="22345" spans="2:2">
      <c r="B22345" s="6">
        <f t="shared" si="564"/>
        <v>0</v>
      </c>
    </row>
    <row r="22346" spans="2:2">
      <c r="B22346" s="6">
        <f t="shared" si="564"/>
        <v>0</v>
      </c>
    </row>
    <row r="22347" spans="2:2">
      <c r="B22347" s="6">
        <f t="shared" si="564"/>
        <v>0</v>
      </c>
    </row>
    <row r="22348" spans="2:2">
      <c r="B22348" s="6">
        <f t="shared" si="564"/>
        <v>0</v>
      </c>
    </row>
    <row r="22349" spans="2:2">
      <c r="B22349" s="6">
        <f t="shared" si="564"/>
        <v>0</v>
      </c>
    </row>
    <row r="22350" spans="2:2">
      <c r="B22350" s="6">
        <f t="shared" si="564"/>
        <v>0</v>
      </c>
    </row>
    <row r="22351" spans="2:2">
      <c r="B22351" s="6">
        <f t="shared" si="564"/>
        <v>0</v>
      </c>
    </row>
    <row r="22352" spans="2:2">
      <c r="B22352" s="6">
        <f t="shared" si="564"/>
        <v>0</v>
      </c>
    </row>
    <row r="22353" spans="2:2">
      <c r="B22353" s="6">
        <f t="shared" si="564"/>
        <v>0</v>
      </c>
    </row>
    <row r="22354" spans="2:2">
      <c r="B22354" s="6">
        <f t="shared" si="564"/>
        <v>0</v>
      </c>
    </row>
    <row r="22355" spans="2:2">
      <c r="B22355" s="6">
        <f t="shared" si="564"/>
        <v>0</v>
      </c>
    </row>
    <row r="22356" spans="2:2">
      <c r="B22356" s="6">
        <f t="shared" si="564"/>
        <v>0</v>
      </c>
    </row>
    <row r="22357" spans="2:2">
      <c r="B22357" s="6">
        <f t="shared" ref="B22357:B22420" si="565">+H22357</f>
        <v>0</v>
      </c>
    </row>
    <row r="22358" spans="2:2">
      <c r="B22358" s="6">
        <f t="shared" si="565"/>
        <v>0</v>
      </c>
    </row>
    <row r="22359" spans="2:2">
      <c r="B22359" s="6">
        <f t="shared" si="565"/>
        <v>0</v>
      </c>
    </row>
    <row r="22360" spans="2:2">
      <c r="B22360" s="6">
        <f t="shared" si="565"/>
        <v>0</v>
      </c>
    </row>
    <row r="22361" spans="2:2">
      <c r="B22361" s="6">
        <f t="shared" si="565"/>
        <v>0</v>
      </c>
    </row>
    <row r="22362" spans="2:2">
      <c r="B22362" s="6">
        <f t="shared" si="565"/>
        <v>0</v>
      </c>
    </row>
    <row r="22363" spans="2:2">
      <c r="B22363" s="6">
        <f t="shared" si="565"/>
        <v>0</v>
      </c>
    </row>
    <row r="22364" spans="2:2">
      <c r="B22364" s="6">
        <f t="shared" si="565"/>
        <v>0</v>
      </c>
    </row>
    <row r="22365" spans="2:2">
      <c r="B22365" s="6">
        <f t="shared" si="565"/>
        <v>0</v>
      </c>
    </row>
    <row r="22366" spans="2:2">
      <c r="B22366" s="6">
        <f t="shared" si="565"/>
        <v>0</v>
      </c>
    </row>
    <row r="22367" spans="2:2">
      <c r="B22367" s="6">
        <f t="shared" si="565"/>
        <v>0</v>
      </c>
    </row>
    <row r="22368" spans="2:2">
      <c r="B22368" s="6">
        <f t="shared" si="565"/>
        <v>0</v>
      </c>
    </row>
    <row r="22369" spans="2:2">
      <c r="B22369" s="6">
        <f t="shared" si="565"/>
        <v>0</v>
      </c>
    </row>
    <row r="22370" spans="2:2">
      <c r="B22370" s="6">
        <f t="shared" si="565"/>
        <v>0</v>
      </c>
    </row>
    <row r="22371" spans="2:2">
      <c r="B22371" s="6">
        <f t="shared" si="565"/>
        <v>0</v>
      </c>
    </row>
    <row r="22372" spans="2:2">
      <c r="B22372" s="6">
        <f t="shared" si="565"/>
        <v>0</v>
      </c>
    </row>
    <row r="22373" spans="2:2">
      <c r="B22373" s="6">
        <f t="shared" si="565"/>
        <v>0</v>
      </c>
    </row>
    <row r="22374" spans="2:2">
      <c r="B22374" s="6">
        <f t="shared" si="565"/>
        <v>0</v>
      </c>
    </row>
    <row r="22375" spans="2:2">
      <c r="B22375" s="6">
        <f t="shared" si="565"/>
        <v>0</v>
      </c>
    </row>
    <row r="22376" spans="2:2">
      <c r="B22376" s="6">
        <f t="shared" si="565"/>
        <v>0</v>
      </c>
    </row>
    <row r="22377" spans="2:2">
      <c r="B22377" s="6">
        <f t="shared" si="565"/>
        <v>0</v>
      </c>
    </row>
    <row r="22378" spans="2:2">
      <c r="B22378" s="6">
        <f t="shared" si="565"/>
        <v>0</v>
      </c>
    </row>
    <row r="22379" spans="2:2">
      <c r="B22379" s="6">
        <f t="shared" si="565"/>
        <v>0</v>
      </c>
    </row>
    <row r="22380" spans="2:2">
      <c r="B22380" s="6">
        <f t="shared" si="565"/>
        <v>0</v>
      </c>
    </row>
    <row r="22381" spans="2:2">
      <c r="B22381" s="6">
        <f t="shared" si="565"/>
        <v>0</v>
      </c>
    </row>
    <row r="22382" spans="2:2">
      <c r="B22382" s="6">
        <f t="shared" si="565"/>
        <v>0</v>
      </c>
    </row>
    <row r="22383" spans="2:2">
      <c r="B22383" s="6">
        <f t="shared" si="565"/>
        <v>0</v>
      </c>
    </row>
    <row r="22384" spans="2:2">
      <c r="B22384" s="6">
        <f t="shared" si="565"/>
        <v>0</v>
      </c>
    </row>
    <row r="22385" spans="2:2">
      <c r="B22385" s="6">
        <f t="shared" si="565"/>
        <v>0</v>
      </c>
    </row>
    <row r="22386" spans="2:2">
      <c r="B22386" s="6">
        <f t="shared" si="565"/>
        <v>0</v>
      </c>
    </row>
    <row r="22387" spans="2:2">
      <c r="B22387" s="6">
        <f t="shared" si="565"/>
        <v>0</v>
      </c>
    </row>
    <row r="22388" spans="2:2">
      <c r="B22388" s="6">
        <f t="shared" si="565"/>
        <v>0</v>
      </c>
    </row>
    <row r="22389" spans="2:2">
      <c r="B22389" s="6">
        <f t="shared" si="565"/>
        <v>0</v>
      </c>
    </row>
    <row r="22390" spans="2:2">
      <c r="B22390" s="6">
        <f t="shared" si="565"/>
        <v>0</v>
      </c>
    </row>
    <row r="22391" spans="2:2">
      <c r="B22391" s="6">
        <f t="shared" si="565"/>
        <v>0</v>
      </c>
    </row>
    <row r="22392" spans="2:2">
      <c r="B22392" s="6">
        <f t="shared" si="565"/>
        <v>0</v>
      </c>
    </row>
    <row r="22393" spans="2:2">
      <c r="B22393" s="6">
        <f t="shared" si="565"/>
        <v>0</v>
      </c>
    </row>
    <row r="22394" spans="2:2">
      <c r="B22394" s="6">
        <f t="shared" si="565"/>
        <v>0</v>
      </c>
    </row>
    <row r="22395" spans="2:2">
      <c r="B22395" s="6">
        <f t="shared" si="565"/>
        <v>0</v>
      </c>
    </row>
    <row r="22396" spans="2:2">
      <c r="B22396" s="6">
        <f t="shared" si="565"/>
        <v>0</v>
      </c>
    </row>
    <row r="22397" spans="2:2">
      <c r="B22397" s="6">
        <f t="shared" si="565"/>
        <v>0</v>
      </c>
    </row>
    <row r="22398" spans="2:2">
      <c r="B22398" s="6">
        <f t="shared" si="565"/>
        <v>0</v>
      </c>
    </row>
    <row r="22399" spans="2:2">
      <c r="B22399" s="6">
        <f t="shared" si="565"/>
        <v>0</v>
      </c>
    </row>
    <row r="22400" spans="2:2">
      <c r="B22400" s="6">
        <f t="shared" si="565"/>
        <v>0</v>
      </c>
    </row>
    <row r="22401" spans="2:2">
      <c r="B22401" s="6">
        <f t="shared" si="565"/>
        <v>0</v>
      </c>
    </row>
    <row r="22402" spans="2:2">
      <c r="B22402" s="6">
        <f t="shared" si="565"/>
        <v>0</v>
      </c>
    </row>
    <row r="22403" spans="2:2">
      <c r="B22403" s="6">
        <f t="shared" si="565"/>
        <v>0</v>
      </c>
    </row>
    <row r="22404" spans="2:2">
      <c r="B22404" s="6">
        <f t="shared" si="565"/>
        <v>0</v>
      </c>
    </row>
    <row r="22405" spans="2:2">
      <c r="B22405" s="6">
        <f t="shared" si="565"/>
        <v>0</v>
      </c>
    </row>
    <row r="22406" spans="2:2">
      <c r="B22406" s="6">
        <f t="shared" si="565"/>
        <v>0</v>
      </c>
    </row>
    <row r="22407" spans="2:2">
      <c r="B22407" s="6">
        <f t="shared" si="565"/>
        <v>0</v>
      </c>
    </row>
    <row r="22408" spans="2:2">
      <c r="B22408" s="6">
        <f t="shared" si="565"/>
        <v>0</v>
      </c>
    </row>
    <row r="22409" spans="2:2">
      <c r="B22409" s="6">
        <f t="shared" si="565"/>
        <v>0</v>
      </c>
    </row>
    <row r="22410" spans="2:2">
      <c r="B22410" s="6">
        <f t="shared" si="565"/>
        <v>0</v>
      </c>
    </row>
    <row r="22411" spans="2:2">
      <c r="B22411" s="6">
        <f t="shared" si="565"/>
        <v>0</v>
      </c>
    </row>
    <row r="22412" spans="2:2">
      <c r="B22412" s="6">
        <f t="shared" si="565"/>
        <v>0</v>
      </c>
    </row>
    <row r="22413" spans="2:2">
      <c r="B22413" s="6">
        <f t="shared" si="565"/>
        <v>0</v>
      </c>
    </row>
    <row r="22414" spans="2:2">
      <c r="B22414" s="6">
        <f t="shared" si="565"/>
        <v>0</v>
      </c>
    </row>
    <row r="22415" spans="2:2">
      <c r="B22415" s="6">
        <f t="shared" si="565"/>
        <v>0</v>
      </c>
    </row>
    <row r="22416" spans="2:2">
      <c r="B22416" s="6">
        <f t="shared" si="565"/>
        <v>0</v>
      </c>
    </row>
    <row r="22417" spans="2:2">
      <c r="B22417" s="6">
        <f t="shared" si="565"/>
        <v>0</v>
      </c>
    </row>
    <row r="22418" spans="2:2">
      <c r="B22418" s="6">
        <f t="shared" si="565"/>
        <v>0</v>
      </c>
    </row>
    <row r="22419" spans="2:2">
      <c r="B22419" s="6">
        <f t="shared" si="565"/>
        <v>0</v>
      </c>
    </row>
    <row r="22420" spans="2:2">
      <c r="B22420" s="6">
        <f t="shared" si="565"/>
        <v>0</v>
      </c>
    </row>
    <row r="22421" spans="2:2">
      <c r="B22421" s="6">
        <f t="shared" ref="B22421:B22484" si="566">+H22421</f>
        <v>0</v>
      </c>
    </row>
    <row r="22422" spans="2:2">
      <c r="B22422" s="6">
        <f t="shared" si="566"/>
        <v>0</v>
      </c>
    </row>
    <row r="22423" spans="2:2">
      <c r="B22423" s="6">
        <f t="shared" si="566"/>
        <v>0</v>
      </c>
    </row>
    <row r="22424" spans="2:2">
      <c r="B22424" s="6">
        <f t="shared" si="566"/>
        <v>0</v>
      </c>
    </row>
    <row r="22425" spans="2:2">
      <c r="B22425" s="6">
        <f t="shared" si="566"/>
        <v>0</v>
      </c>
    </row>
    <row r="22426" spans="2:2">
      <c r="B22426" s="6">
        <f t="shared" si="566"/>
        <v>0</v>
      </c>
    </row>
    <row r="22427" spans="2:2">
      <c r="B22427" s="6">
        <f t="shared" si="566"/>
        <v>0</v>
      </c>
    </row>
    <row r="22428" spans="2:2">
      <c r="B22428" s="6">
        <f t="shared" si="566"/>
        <v>0</v>
      </c>
    </row>
    <row r="22429" spans="2:2">
      <c r="B22429" s="6">
        <f t="shared" si="566"/>
        <v>0</v>
      </c>
    </row>
    <row r="22430" spans="2:2">
      <c r="B22430" s="6">
        <f t="shared" si="566"/>
        <v>0</v>
      </c>
    </row>
    <row r="22431" spans="2:2">
      <c r="B22431" s="6">
        <f t="shared" si="566"/>
        <v>0</v>
      </c>
    </row>
    <row r="22432" spans="2:2">
      <c r="B22432" s="6">
        <f t="shared" si="566"/>
        <v>0</v>
      </c>
    </row>
    <row r="22433" spans="2:2">
      <c r="B22433" s="6">
        <f t="shared" si="566"/>
        <v>0</v>
      </c>
    </row>
    <row r="22434" spans="2:2">
      <c r="B22434" s="6">
        <f t="shared" si="566"/>
        <v>0</v>
      </c>
    </row>
    <row r="22435" spans="2:2">
      <c r="B22435" s="6">
        <f t="shared" si="566"/>
        <v>0</v>
      </c>
    </row>
    <row r="22436" spans="2:2">
      <c r="B22436" s="6">
        <f t="shared" si="566"/>
        <v>0</v>
      </c>
    </row>
    <row r="22437" spans="2:2">
      <c r="B22437" s="6">
        <f t="shared" si="566"/>
        <v>0</v>
      </c>
    </row>
    <row r="22438" spans="2:2">
      <c r="B22438" s="6">
        <f t="shared" si="566"/>
        <v>0</v>
      </c>
    </row>
    <row r="22439" spans="2:2">
      <c r="B22439" s="6">
        <f t="shared" si="566"/>
        <v>0</v>
      </c>
    </row>
    <row r="22440" spans="2:2">
      <c r="B22440" s="6">
        <f t="shared" si="566"/>
        <v>0</v>
      </c>
    </row>
    <row r="22441" spans="2:2">
      <c r="B22441" s="6">
        <f t="shared" si="566"/>
        <v>0</v>
      </c>
    </row>
    <row r="22442" spans="2:2">
      <c r="B22442" s="6">
        <f t="shared" si="566"/>
        <v>0</v>
      </c>
    </row>
    <row r="22443" spans="2:2">
      <c r="B22443" s="6">
        <f t="shared" si="566"/>
        <v>0</v>
      </c>
    </row>
    <row r="22444" spans="2:2">
      <c r="B22444" s="6">
        <f t="shared" si="566"/>
        <v>0</v>
      </c>
    </row>
    <row r="22445" spans="2:2">
      <c r="B22445" s="6">
        <f t="shared" si="566"/>
        <v>0</v>
      </c>
    </row>
    <row r="22446" spans="2:2">
      <c r="B22446" s="6">
        <f t="shared" si="566"/>
        <v>0</v>
      </c>
    </row>
    <row r="22447" spans="2:2">
      <c r="B22447" s="6">
        <f t="shared" si="566"/>
        <v>0</v>
      </c>
    </row>
    <row r="22448" spans="2:2">
      <c r="B22448" s="6">
        <f t="shared" si="566"/>
        <v>0</v>
      </c>
    </row>
    <row r="22449" spans="2:2">
      <c r="B22449" s="6">
        <f t="shared" si="566"/>
        <v>0</v>
      </c>
    </row>
    <row r="22450" spans="2:2">
      <c r="B22450" s="6">
        <f t="shared" si="566"/>
        <v>0</v>
      </c>
    </row>
    <row r="22451" spans="2:2">
      <c r="B22451" s="6">
        <f t="shared" si="566"/>
        <v>0</v>
      </c>
    </row>
    <row r="22452" spans="2:2">
      <c r="B22452" s="6">
        <f t="shared" si="566"/>
        <v>0</v>
      </c>
    </row>
    <row r="22453" spans="2:2">
      <c r="B22453" s="6">
        <f t="shared" si="566"/>
        <v>0</v>
      </c>
    </row>
    <row r="22454" spans="2:2">
      <c r="B22454" s="6">
        <f t="shared" si="566"/>
        <v>0</v>
      </c>
    </row>
    <row r="22455" spans="2:2">
      <c r="B22455" s="6">
        <f t="shared" si="566"/>
        <v>0</v>
      </c>
    </row>
    <row r="22456" spans="2:2">
      <c r="B22456" s="6">
        <f t="shared" si="566"/>
        <v>0</v>
      </c>
    </row>
    <row r="22457" spans="2:2">
      <c r="B22457" s="6">
        <f t="shared" si="566"/>
        <v>0</v>
      </c>
    </row>
    <row r="22458" spans="2:2">
      <c r="B22458" s="6">
        <f t="shared" si="566"/>
        <v>0</v>
      </c>
    </row>
    <row r="22459" spans="2:2">
      <c r="B22459" s="6">
        <f t="shared" si="566"/>
        <v>0</v>
      </c>
    </row>
    <row r="22460" spans="2:2">
      <c r="B22460" s="6">
        <f t="shared" si="566"/>
        <v>0</v>
      </c>
    </row>
    <row r="22461" spans="2:2">
      <c r="B22461" s="6">
        <f t="shared" si="566"/>
        <v>0</v>
      </c>
    </row>
    <row r="22462" spans="2:2">
      <c r="B22462" s="6">
        <f t="shared" si="566"/>
        <v>0</v>
      </c>
    </row>
    <row r="22463" spans="2:2">
      <c r="B22463" s="6">
        <f t="shared" si="566"/>
        <v>0</v>
      </c>
    </row>
    <row r="22464" spans="2:2">
      <c r="B22464" s="6">
        <f t="shared" si="566"/>
        <v>0</v>
      </c>
    </row>
    <row r="22465" spans="2:2">
      <c r="B22465" s="6">
        <f t="shared" si="566"/>
        <v>0</v>
      </c>
    </row>
    <row r="22466" spans="2:2">
      <c r="B22466" s="6">
        <f t="shared" si="566"/>
        <v>0</v>
      </c>
    </row>
    <row r="22467" spans="2:2">
      <c r="B22467" s="6">
        <f t="shared" si="566"/>
        <v>0</v>
      </c>
    </row>
    <row r="22468" spans="2:2">
      <c r="B22468" s="6">
        <f t="shared" si="566"/>
        <v>0</v>
      </c>
    </row>
    <row r="22469" spans="2:2">
      <c r="B22469" s="6">
        <f t="shared" si="566"/>
        <v>0</v>
      </c>
    </row>
    <row r="22470" spans="2:2">
      <c r="B22470" s="6">
        <f t="shared" si="566"/>
        <v>0</v>
      </c>
    </row>
    <row r="22471" spans="2:2">
      <c r="B22471" s="6">
        <f t="shared" si="566"/>
        <v>0</v>
      </c>
    </row>
    <row r="22472" spans="2:2">
      <c r="B22472" s="6">
        <f t="shared" si="566"/>
        <v>0</v>
      </c>
    </row>
    <row r="22473" spans="2:2">
      <c r="B22473" s="6">
        <f t="shared" si="566"/>
        <v>0</v>
      </c>
    </row>
    <row r="22474" spans="2:2">
      <c r="B22474" s="6">
        <f t="shared" si="566"/>
        <v>0</v>
      </c>
    </row>
    <row r="22475" spans="2:2">
      <c r="B22475" s="6">
        <f t="shared" si="566"/>
        <v>0</v>
      </c>
    </row>
    <row r="22476" spans="2:2">
      <c r="B22476" s="6">
        <f t="shared" si="566"/>
        <v>0</v>
      </c>
    </row>
    <row r="22477" spans="2:2">
      <c r="B22477" s="6">
        <f t="shared" si="566"/>
        <v>0</v>
      </c>
    </row>
    <row r="22478" spans="2:2">
      <c r="B22478" s="6">
        <f t="shared" si="566"/>
        <v>0</v>
      </c>
    </row>
    <row r="22479" spans="2:2">
      <c r="B22479" s="6">
        <f t="shared" si="566"/>
        <v>0</v>
      </c>
    </row>
    <row r="22480" spans="2:2">
      <c r="B22480" s="6">
        <f t="shared" si="566"/>
        <v>0</v>
      </c>
    </row>
    <row r="22481" spans="2:2">
      <c r="B22481" s="6">
        <f t="shared" si="566"/>
        <v>0</v>
      </c>
    </row>
    <row r="22482" spans="2:2">
      <c r="B22482" s="6">
        <f t="shared" si="566"/>
        <v>0</v>
      </c>
    </row>
    <row r="22483" spans="2:2">
      <c r="B22483" s="6">
        <f t="shared" si="566"/>
        <v>0</v>
      </c>
    </row>
    <row r="22484" spans="2:2">
      <c r="B22484" s="6">
        <f t="shared" si="566"/>
        <v>0</v>
      </c>
    </row>
    <row r="22485" spans="2:2">
      <c r="B22485" s="6">
        <f t="shared" ref="B22485:B22548" si="567">+H22485</f>
        <v>0</v>
      </c>
    </row>
    <row r="22486" spans="2:2">
      <c r="B22486" s="6">
        <f t="shared" si="567"/>
        <v>0</v>
      </c>
    </row>
    <row r="22487" spans="2:2">
      <c r="B22487" s="6">
        <f t="shared" si="567"/>
        <v>0</v>
      </c>
    </row>
    <row r="22488" spans="2:2">
      <c r="B22488" s="6">
        <f t="shared" si="567"/>
        <v>0</v>
      </c>
    </row>
    <row r="22489" spans="2:2">
      <c r="B22489" s="6">
        <f t="shared" si="567"/>
        <v>0</v>
      </c>
    </row>
    <row r="22490" spans="2:2">
      <c r="B22490" s="6">
        <f t="shared" si="567"/>
        <v>0</v>
      </c>
    </row>
    <row r="22491" spans="2:2">
      <c r="B22491" s="6">
        <f t="shared" si="567"/>
        <v>0</v>
      </c>
    </row>
    <row r="22492" spans="2:2">
      <c r="B22492" s="6">
        <f t="shared" si="567"/>
        <v>0</v>
      </c>
    </row>
    <row r="22493" spans="2:2">
      <c r="B22493" s="6">
        <f t="shared" si="567"/>
        <v>0</v>
      </c>
    </row>
    <row r="22494" spans="2:2">
      <c r="B22494" s="6">
        <f t="shared" si="567"/>
        <v>0</v>
      </c>
    </row>
    <row r="22495" spans="2:2">
      <c r="B22495" s="6">
        <f t="shared" si="567"/>
        <v>0</v>
      </c>
    </row>
    <row r="22496" spans="2:2">
      <c r="B22496" s="6">
        <f t="shared" si="567"/>
        <v>0</v>
      </c>
    </row>
    <row r="22497" spans="2:2">
      <c r="B22497" s="6">
        <f t="shared" si="567"/>
        <v>0</v>
      </c>
    </row>
    <row r="22498" spans="2:2">
      <c r="B22498" s="6">
        <f t="shared" si="567"/>
        <v>0</v>
      </c>
    </row>
    <row r="22499" spans="2:2">
      <c r="B22499" s="6">
        <f t="shared" si="567"/>
        <v>0</v>
      </c>
    </row>
    <row r="22500" spans="2:2">
      <c r="B22500" s="6">
        <f t="shared" si="567"/>
        <v>0</v>
      </c>
    </row>
    <row r="22501" spans="2:2">
      <c r="B22501" s="6">
        <f t="shared" si="567"/>
        <v>0</v>
      </c>
    </row>
    <row r="22502" spans="2:2">
      <c r="B22502" s="6">
        <f t="shared" si="567"/>
        <v>0</v>
      </c>
    </row>
    <row r="22503" spans="2:2">
      <c r="B22503" s="6">
        <f t="shared" si="567"/>
        <v>0</v>
      </c>
    </row>
    <row r="22504" spans="2:2">
      <c r="B22504" s="6">
        <f t="shared" si="567"/>
        <v>0</v>
      </c>
    </row>
    <row r="22505" spans="2:2">
      <c r="B22505" s="6">
        <f t="shared" si="567"/>
        <v>0</v>
      </c>
    </row>
    <row r="22506" spans="2:2">
      <c r="B22506" s="6">
        <f t="shared" si="567"/>
        <v>0</v>
      </c>
    </row>
    <row r="22507" spans="2:2">
      <c r="B22507" s="6">
        <f t="shared" si="567"/>
        <v>0</v>
      </c>
    </row>
    <row r="22508" spans="2:2">
      <c r="B22508" s="6">
        <f t="shared" si="567"/>
        <v>0</v>
      </c>
    </row>
    <row r="22509" spans="2:2">
      <c r="B22509" s="6">
        <f t="shared" si="567"/>
        <v>0</v>
      </c>
    </row>
    <row r="22510" spans="2:2">
      <c r="B22510" s="6">
        <f t="shared" si="567"/>
        <v>0</v>
      </c>
    </row>
    <row r="22511" spans="2:2">
      <c r="B22511" s="6">
        <f t="shared" si="567"/>
        <v>0</v>
      </c>
    </row>
    <row r="22512" spans="2:2">
      <c r="B22512" s="6">
        <f t="shared" si="567"/>
        <v>0</v>
      </c>
    </row>
    <row r="22513" spans="2:2">
      <c r="B22513" s="6">
        <f t="shared" si="567"/>
        <v>0</v>
      </c>
    </row>
    <row r="22514" spans="2:2">
      <c r="B22514" s="6">
        <f t="shared" si="567"/>
        <v>0</v>
      </c>
    </row>
    <row r="22515" spans="2:2">
      <c r="B22515" s="6">
        <f t="shared" si="567"/>
        <v>0</v>
      </c>
    </row>
    <row r="22516" spans="2:2">
      <c r="B22516" s="6">
        <f t="shared" si="567"/>
        <v>0</v>
      </c>
    </row>
    <row r="22517" spans="2:2">
      <c r="B22517" s="6">
        <f t="shared" si="567"/>
        <v>0</v>
      </c>
    </row>
    <row r="22518" spans="2:2">
      <c r="B22518" s="6">
        <f t="shared" si="567"/>
        <v>0</v>
      </c>
    </row>
    <row r="22519" spans="2:2">
      <c r="B22519" s="6">
        <f t="shared" si="567"/>
        <v>0</v>
      </c>
    </row>
    <row r="22520" spans="2:2">
      <c r="B22520" s="6">
        <f t="shared" si="567"/>
        <v>0</v>
      </c>
    </row>
    <row r="22521" spans="2:2">
      <c r="B22521" s="6">
        <f t="shared" si="567"/>
        <v>0</v>
      </c>
    </row>
    <row r="22522" spans="2:2">
      <c r="B22522" s="6">
        <f t="shared" si="567"/>
        <v>0</v>
      </c>
    </row>
    <row r="22523" spans="2:2">
      <c r="B22523" s="6">
        <f t="shared" si="567"/>
        <v>0</v>
      </c>
    </row>
    <row r="22524" spans="2:2">
      <c r="B22524" s="6">
        <f t="shared" si="567"/>
        <v>0</v>
      </c>
    </row>
    <row r="22525" spans="2:2">
      <c r="B22525" s="6">
        <f t="shared" si="567"/>
        <v>0</v>
      </c>
    </row>
    <row r="22526" spans="2:2">
      <c r="B22526" s="6">
        <f t="shared" si="567"/>
        <v>0</v>
      </c>
    </row>
    <row r="22527" spans="2:2">
      <c r="B22527" s="6">
        <f t="shared" si="567"/>
        <v>0</v>
      </c>
    </row>
    <row r="22528" spans="2:2">
      <c r="B22528" s="6">
        <f t="shared" si="567"/>
        <v>0</v>
      </c>
    </row>
    <row r="22529" spans="2:2">
      <c r="B22529" s="6">
        <f t="shared" si="567"/>
        <v>0</v>
      </c>
    </row>
    <row r="22530" spans="2:2">
      <c r="B22530" s="6">
        <f t="shared" si="567"/>
        <v>0</v>
      </c>
    </row>
    <row r="22531" spans="2:2">
      <c r="B22531" s="6">
        <f t="shared" si="567"/>
        <v>0</v>
      </c>
    </row>
    <row r="22532" spans="2:2">
      <c r="B22532" s="6">
        <f t="shared" si="567"/>
        <v>0</v>
      </c>
    </row>
    <row r="22533" spans="2:2">
      <c r="B22533" s="6">
        <f t="shared" si="567"/>
        <v>0</v>
      </c>
    </row>
    <row r="22534" spans="2:2">
      <c r="B22534" s="6">
        <f t="shared" si="567"/>
        <v>0</v>
      </c>
    </row>
    <row r="22535" spans="2:2">
      <c r="B22535" s="6">
        <f t="shared" si="567"/>
        <v>0</v>
      </c>
    </row>
    <row r="22536" spans="2:2">
      <c r="B22536" s="6">
        <f t="shared" si="567"/>
        <v>0</v>
      </c>
    </row>
    <row r="22537" spans="2:2">
      <c r="B22537" s="6">
        <f t="shared" si="567"/>
        <v>0</v>
      </c>
    </row>
    <row r="22538" spans="2:2">
      <c r="B22538" s="6">
        <f t="shared" si="567"/>
        <v>0</v>
      </c>
    </row>
    <row r="22539" spans="2:2">
      <c r="B22539" s="6">
        <f t="shared" si="567"/>
        <v>0</v>
      </c>
    </row>
    <row r="22540" spans="2:2">
      <c r="B22540" s="6">
        <f t="shared" si="567"/>
        <v>0</v>
      </c>
    </row>
    <row r="22541" spans="2:2">
      <c r="B22541" s="6">
        <f t="shared" si="567"/>
        <v>0</v>
      </c>
    </row>
    <row r="22542" spans="2:2">
      <c r="B22542" s="6">
        <f t="shared" si="567"/>
        <v>0</v>
      </c>
    </row>
    <row r="22543" spans="2:2">
      <c r="B22543" s="6">
        <f t="shared" si="567"/>
        <v>0</v>
      </c>
    </row>
    <row r="22544" spans="2:2">
      <c r="B22544" s="6">
        <f t="shared" si="567"/>
        <v>0</v>
      </c>
    </row>
    <row r="22545" spans="2:2">
      <c r="B22545" s="6">
        <f t="shared" si="567"/>
        <v>0</v>
      </c>
    </row>
    <row r="22546" spans="2:2">
      <c r="B22546" s="6">
        <f t="shared" si="567"/>
        <v>0</v>
      </c>
    </row>
    <row r="22547" spans="2:2">
      <c r="B22547" s="6">
        <f t="shared" si="567"/>
        <v>0</v>
      </c>
    </row>
    <row r="22548" spans="2:2">
      <c r="B22548" s="6">
        <f t="shared" si="567"/>
        <v>0</v>
      </c>
    </row>
    <row r="22549" spans="2:2">
      <c r="B22549" s="6">
        <f t="shared" ref="B22549:B22612" si="568">+H22549</f>
        <v>0</v>
      </c>
    </row>
    <row r="22550" spans="2:2">
      <c r="B22550" s="6">
        <f t="shared" si="568"/>
        <v>0</v>
      </c>
    </row>
    <row r="22551" spans="2:2">
      <c r="B22551" s="6">
        <f t="shared" si="568"/>
        <v>0</v>
      </c>
    </row>
    <row r="22552" spans="2:2">
      <c r="B22552" s="6">
        <f t="shared" si="568"/>
        <v>0</v>
      </c>
    </row>
    <row r="22553" spans="2:2">
      <c r="B22553" s="6">
        <f t="shared" si="568"/>
        <v>0</v>
      </c>
    </row>
    <row r="22554" spans="2:2">
      <c r="B22554" s="6">
        <f t="shared" si="568"/>
        <v>0</v>
      </c>
    </row>
    <row r="22555" spans="2:2">
      <c r="B22555" s="6">
        <f t="shared" si="568"/>
        <v>0</v>
      </c>
    </row>
    <row r="22556" spans="2:2">
      <c r="B22556" s="6">
        <f t="shared" si="568"/>
        <v>0</v>
      </c>
    </row>
    <row r="22557" spans="2:2">
      <c r="B22557" s="6">
        <f t="shared" si="568"/>
        <v>0</v>
      </c>
    </row>
    <row r="22558" spans="2:2">
      <c r="B22558" s="6">
        <f t="shared" si="568"/>
        <v>0</v>
      </c>
    </row>
    <row r="22559" spans="2:2">
      <c r="B22559" s="6">
        <f t="shared" si="568"/>
        <v>0</v>
      </c>
    </row>
    <row r="22560" spans="2:2">
      <c r="B22560" s="6">
        <f t="shared" si="568"/>
        <v>0</v>
      </c>
    </row>
    <row r="22561" spans="2:2">
      <c r="B22561" s="6">
        <f t="shared" si="568"/>
        <v>0</v>
      </c>
    </row>
    <row r="22562" spans="2:2">
      <c r="B22562" s="6">
        <f t="shared" si="568"/>
        <v>0</v>
      </c>
    </row>
    <row r="22563" spans="2:2">
      <c r="B22563" s="6">
        <f t="shared" si="568"/>
        <v>0</v>
      </c>
    </row>
    <row r="22564" spans="2:2">
      <c r="B22564" s="6">
        <f t="shared" si="568"/>
        <v>0</v>
      </c>
    </row>
    <row r="22565" spans="2:2">
      <c r="B22565" s="6">
        <f t="shared" si="568"/>
        <v>0</v>
      </c>
    </row>
    <row r="22566" spans="2:2">
      <c r="B22566" s="6">
        <f t="shared" si="568"/>
        <v>0</v>
      </c>
    </row>
    <row r="22567" spans="2:2">
      <c r="B22567" s="6">
        <f t="shared" si="568"/>
        <v>0</v>
      </c>
    </row>
    <row r="22568" spans="2:2">
      <c r="B22568" s="6">
        <f t="shared" si="568"/>
        <v>0</v>
      </c>
    </row>
    <row r="22569" spans="2:2">
      <c r="B22569" s="6">
        <f t="shared" si="568"/>
        <v>0</v>
      </c>
    </row>
    <row r="22570" spans="2:2">
      <c r="B22570" s="6">
        <f t="shared" si="568"/>
        <v>0</v>
      </c>
    </row>
    <row r="22571" spans="2:2">
      <c r="B22571" s="6">
        <f t="shared" si="568"/>
        <v>0</v>
      </c>
    </row>
    <row r="22572" spans="2:2">
      <c r="B22572" s="6">
        <f t="shared" si="568"/>
        <v>0</v>
      </c>
    </row>
    <row r="22573" spans="2:2">
      <c r="B22573" s="6">
        <f t="shared" si="568"/>
        <v>0</v>
      </c>
    </row>
    <row r="22574" spans="2:2">
      <c r="B22574" s="6">
        <f t="shared" si="568"/>
        <v>0</v>
      </c>
    </row>
    <row r="22575" spans="2:2">
      <c r="B22575" s="6">
        <f t="shared" si="568"/>
        <v>0</v>
      </c>
    </row>
    <row r="22576" spans="2:2">
      <c r="B22576" s="6">
        <f t="shared" si="568"/>
        <v>0</v>
      </c>
    </row>
    <row r="22577" spans="2:2">
      <c r="B22577" s="6">
        <f t="shared" si="568"/>
        <v>0</v>
      </c>
    </row>
    <row r="22578" spans="2:2">
      <c r="B22578" s="6">
        <f t="shared" si="568"/>
        <v>0</v>
      </c>
    </row>
    <row r="22579" spans="2:2">
      <c r="B22579" s="6">
        <f t="shared" si="568"/>
        <v>0</v>
      </c>
    </row>
    <row r="22580" spans="2:2">
      <c r="B22580" s="6">
        <f t="shared" si="568"/>
        <v>0</v>
      </c>
    </row>
    <row r="22581" spans="2:2">
      <c r="B22581" s="6">
        <f t="shared" si="568"/>
        <v>0</v>
      </c>
    </row>
    <row r="22582" spans="2:2">
      <c r="B22582" s="6">
        <f t="shared" si="568"/>
        <v>0</v>
      </c>
    </row>
    <row r="22583" spans="2:2">
      <c r="B22583" s="6">
        <f t="shared" si="568"/>
        <v>0</v>
      </c>
    </row>
    <row r="22584" spans="2:2">
      <c r="B22584" s="6">
        <f t="shared" si="568"/>
        <v>0</v>
      </c>
    </row>
    <row r="22585" spans="2:2">
      <c r="B22585" s="6">
        <f t="shared" si="568"/>
        <v>0</v>
      </c>
    </row>
    <row r="22586" spans="2:2">
      <c r="B22586" s="6">
        <f t="shared" si="568"/>
        <v>0</v>
      </c>
    </row>
    <row r="22587" spans="2:2">
      <c r="B22587" s="6">
        <f t="shared" si="568"/>
        <v>0</v>
      </c>
    </row>
    <row r="22588" spans="2:2">
      <c r="B22588" s="6">
        <f t="shared" si="568"/>
        <v>0</v>
      </c>
    </row>
    <row r="22589" spans="2:2">
      <c r="B22589" s="6">
        <f t="shared" si="568"/>
        <v>0</v>
      </c>
    </row>
    <row r="22590" spans="2:2">
      <c r="B22590" s="6">
        <f t="shared" si="568"/>
        <v>0</v>
      </c>
    </row>
    <row r="22591" spans="2:2">
      <c r="B22591" s="6">
        <f t="shared" si="568"/>
        <v>0</v>
      </c>
    </row>
    <row r="22592" spans="2:2">
      <c r="B22592" s="6">
        <f t="shared" si="568"/>
        <v>0</v>
      </c>
    </row>
    <row r="22593" spans="2:2">
      <c r="B22593" s="6">
        <f t="shared" si="568"/>
        <v>0</v>
      </c>
    </row>
    <row r="22594" spans="2:2">
      <c r="B22594" s="6">
        <f t="shared" si="568"/>
        <v>0</v>
      </c>
    </row>
    <row r="22595" spans="2:2">
      <c r="B22595" s="6">
        <f t="shared" si="568"/>
        <v>0</v>
      </c>
    </row>
    <row r="22596" spans="2:2">
      <c r="B22596" s="6">
        <f t="shared" si="568"/>
        <v>0</v>
      </c>
    </row>
    <row r="22597" spans="2:2">
      <c r="B22597" s="6">
        <f t="shared" si="568"/>
        <v>0</v>
      </c>
    </row>
    <row r="22598" spans="2:2">
      <c r="B22598" s="6">
        <f t="shared" si="568"/>
        <v>0</v>
      </c>
    </row>
    <row r="22599" spans="2:2">
      <c r="B22599" s="6">
        <f t="shared" si="568"/>
        <v>0</v>
      </c>
    </row>
    <row r="22600" spans="2:2">
      <c r="B22600" s="6">
        <f t="shared" si="568"/>
        <v>0</v>
      </c>
    </row>
    <row r="22601" spans="2:2">
      <c r="B22601" s="6">
        <f t="shared" si="568"/>
        <v>0</v>
      </c>
    </row>
    <row r="22602" spans="2:2">
      <c r="B22602" s="6">
        <f t="shared" si="568"/>
        <v>0</v>
      </c>
    </row>
    <row r="22603" spans="2:2">
      <c r="B22603" s="6">
        <f t="shared" si="568"/>
        <v>0</v>
      </c>
    </row>
    <row r="22604" spans="2:2">
      <c r="B22604" s="6">
        <f t="shared" si="568"/>
        <v>0</v>
      </c>
    </row>
    <row r="22605" spans="2:2">
      <c r="B22605" s="6">
        <f t="shared" si="568"/>
        <v>0</v>
      </c>
    </row>
    <row r="22606" spans="2:2">
      <c r="B22606" s="6">
        <f t="shared" si="568"/>
        <v>0</v>
      </c>
    </row>
    <row r="22607" spans="2:2">
      <c r="B22607" s="6">
        <f t="shared" si="568"/>
        <v>0</v>
      </c>
    </row>
    <row r="22608" spans="2:2">
      <c r="B22608" s="6">
        <f t="shared" si="568"/>
        <v>0</v>
      </c>
    </row>
    <row r="22609" spans="2:2">
      <c r="B22609" s="6">
        <f t="shared" si="568"/>
        <v>0</v>
      </c>
    </row>
    <row r="22610" spans="2:2">
      <c r="B22610" s="6">
        <f t="shared" si="568"/>
        <v>0</v>
      </c>
    </row>
    <row r="22611" spans="2:2">
      <c r="B22611" s="6">
        <f t="shared" si="568"/>
        <v>0</v>
      </c>
    </row>
    <row r="22612" spans="2:2">
      <c r="B22612" s="6">
        <f t="shared" si="568"/>
        <v>0</v>
      </c>
    </row>
    <row r="22613" spans="2:2">
      <c r="B22613" s="6">
        <f t="shared" ref="B22613:B22676" si="569">+H22613</f>
        <v>0</v>
      </c>
    </row>
    <row r="22614" spans="2:2">
      <c r="B22614" s="6">
        <f t="shared" si="569"/>
        <v>0</v>
      </c>
    </row>
    <row r="22615" spans="2:2">
      <c r="B22615" s="6">
        <f t="shared" si="569"/>
        <v>0</v>
      </c>
    </row>
    <row r="22616" spans="2:2">
      <c r="B22616" s="6">
        <f t="shared" si="569"/>
        <v>0</v>
      </c>
    </row>
    <row r="22617" spans="2:2">
      <c r="B22617" s="6">
        <f t="shared" si="569"/>
        <v>0</v>
      </c>
    </row>
    <row r="22618" spans="2:2">
      <c r="B22618" s="6">
        <f t="shared" si="569"/>
        <v>0</v>
      </c>
    </row>
    <row r="22619" spans="2:2">
      <c r="B22619" s="6">
        <f t="shared" si="569"/>
        <v>0</v>
      </c>
    </row>
    <row r="22620" spans="2:2">
      <c r="B22620" s="6">
        <f t="shared" si="569"/>
        <v>0</v>
      </c>
    </row>
    <row r="22621" spans="2:2">
      <c r="B22621" s="6">
        <f t="shared" si="569"/>
        <v>0</v>
      </c>
    </row>
    <row r="22622" spans="2:2">
      <c r="B22622" s="6">
        <f t="shared" si="569"/>
        <v>0</v>
      </c>
    </row>
    <row r="22623" spans="2:2">
      <c r="B22623" s="6">
        <f t="shared" si="569"/>
        <v>0</v>
      </c>
    </row>
    <row r="22624" spans="2:2">
      <c r="B22624" s="6">
        <f t="shared" si="569"/>
        <v>0</v>
      </c>
    </row>
    <row r="22625" spans="2:2">
      <c r="B22625" s="6">
        <f t="shared" si="569"/>
        <v>0</v>
      </c>
    </row>
    <row r="22626" spans="2:2">
      <c r="B22626" s="6">
        <f t="shared" si="569"/>
        <v>0</v>
      </c>
    </row>
    <row r="22627" spans="2:2">
      <c r="B22627" s="6">
        <f t="shared" si="569"/>
        <v>0</v>
      </c>
    </row>
    <row r="22628" spans="2:2">
      <c r="B22628" s="6">
        <f t="shared" si="569"/>
        <v>0</v>
      </c>
    </row>
    <row r="22629" spans="2:2">
      <c r="B22629" s="6">
        <f t="shared" si="569"/>
        <v>0</v>
      </c>
    </row>
    <row r="22630" spans="2:2">
      <c r="B22630" s="6">
        <f t="shared" si="569"/>
        <v>0</v>
      </c>
    </row>
    <row r="22631" spans="2:2">
      <c r="B22631" s="6">
        <f t="shared" si="569"/>
        <v>0</v>
      </c>
    </row>
    <row r="22632" spans="2:2">
      <c r="B22632" s="6">
        <f t="shared" si="569"/>
        <v>0</v>
      </c>
    </row>
    <row r="22633" spans="2:2">
      <c r="B22633" s="6">
        <f t="shared" si="569"/>
        <v>0</v>
      </c>
    </row>
    <row r="22634" spans="2:2">
      <c r="B22634" s="6">
        <f t="shared" si="569"/>
        <v>0</v>
      </c>
    </row>
    <row r="22635" spans="2:2">
      <c r="B22635" s="6">
        <f t="shared" si="569"/>
        <v>0</v>
      </c>
    </row>
    <row r="22636" spans="2:2">
      <c r="B22636" s="6">
        <f t="shared" si="569"/>
        <v>0</v>
      </c>
    </row>
    <row r="22637" spans="2:2">
      <c r="B22637" s="6">
        <f t="shared" si="569"/>
        <v>0</v>
      </c>
    </row>
    <row r="22638" spans="2:2">
      <c r="B22638" s="6">
        <f t="shared" si="569"/>
        <v>0</v>
      </c>
    </row>
    <row r="22639" spans="2:2">
      <c r="B22639" s="6">
        <f t="shared" si="569"/>
        <v>0</v>
      </c>
    </row>
    <row r="22640" spans="2:2">
      <c r="B22640" s="6">
        <f t="shared" si="569"/>
        <v>0</v>
      </c>
    </row>
    <row r="22641" spans="2:2">
      <c r="B22641" s="6">
        <f t="shared" si="569"/>
        <v>0</v>
      </c>
    </row>
    <row r="22642" spans="2:2">
      <c r="B22642" s="6">
        <f t="shared" si="569"/>
        <v>0</v>
      </c>
    </row>
    <row r="22643" spans="2:2">
      <c r="B22643" s="6">
        <f t="shared" si="569"/>
        <v>0</v>
      </c>
    </row>
    <row r="22644" spans="2:2">
      <c r="B22644" s="6">
        <f t="shared" si="569"/>
        <v>0</v>
      </c>
    </row>
    <row r="22645" spans="2:2">
      <c r="B22645" s="6">
        <f t="shared" si="569"/>
        <v>0</v>
      </c>
    </row>
    <row r="22646" spans="2:2">
      <c r="B22646" s="6">
        <f t="shared" si="569"/>
        <v>0</v>
      </c>
    </row>
    <row r="22647" spans="2:2">
      <c r="B22647" s="6">
        <f t="shared" si="569"/>
        <v>0</v>
      </c>
    </row>
    <row r="22648" spans="2:2">
      <c r="B22648" s="6">
        <f t="shared" si="569"/>
        <v>0</v>
      </c>
    </row>
    <row r="22649" spans="2:2">
      <c r="B22649" s="6">
        <f t="shared" si="569"/>
        <v>0</v>
      </c>
    </row>
    <row r="22650" spans="2:2">
      <c r="B22650" s="6">
        <f t="shared" si="569"/>
        <v>0</v>
      </c>
    </row>
    <row r="22651" spans="2:2">
      <c r="B22651" s="6">
        <f t="shared" si="569"/>
        <v>0</v>
      </c>
    </row>
    <row r="22652" spans="2:2">
      <c r="B22652" s="6">
        <f t="shared" si="569"/>
        <v>0</v>
      </c>
    </row>
    <row r="22653" spans="2:2">
      <c r="B22653" s="6">
        <f t="shared" si="569"/>
        <v>0</v>
      </c>
    </row>
    <row r="22654" spans="2:2">
      <c r="B22654" s="6">
        <f t="shared" si="569"/>
        <v>0</v>
      </c>
    </row>
    <row r="22655" spans="2:2">
      <c r="B22655" s="6">
        <f t="shared" si="569"/>
        <v>0</v>
      </c>
    </row>
    <row r="22656" spans="2:2">
      <c r="B22656" s="6">
        <f t="shared" si="569"/>
        <v>0</v>
      </c>
    </row>
    <row r="22657" spans="2:2">
      <c r="B22657" s="6">
        <f t="shared" si="569"/>
        <v>0</v>
      </c>
    </row>
    <row r="22658" spans="2:2">
      <c r="B22658" s="6">
        <f t="shared" si="569"/>
        <v>0</v>
      </c>
    </row>
    <row r="22659" spans="2:2">
      <c r="B22659" s="6">
        <f t="shared" si="569"/>
        <v>0</v>
      </c>
    </row>
    <row r="22660" spans="2:2">
      <c r="B22660" s="6">
        <f t="shared" si="569"/>
        <v>0</v>
      </c>
    </row>
    <row r="22661" spans="2:2">
      <c r="B22661" s="6">
        <f t="shared" si="569"/>
        <v>0</v>
      </c>
    </row>
    <row r="22662" spans="2:2">
      <c r="B22662" s="6">
        <f t="shared" si="569"/>
        <v>0</v>
      </c>
    </row>
    <row r="22663" spans="2:2">
      <c r="B22663" s="6">
        <f t="shared" si="569"/>
        <v>0</v>
      </c>
    </row>
    <row r="22664" spans="2:2">
      <c r="B22664" s="6">
        <f t="shared" si="569"/>
        <v>0</v>
      </c>
    </row>
    <row r="22665" spans="2:2">
      <c r="B22665" s="6">
        <f t="shared" si="569"/>
        <v>0</v>
      </c>
    </row>
    <row r="22666" spans="2:2">
      <c r="B22666" s="6">
        <f t="shared" si="569"/>
        <v>0</v>
      </c>
    </row>
    <row r="22667" spans="2:2">
      <c r="B22667" s="6">
        <f t="shared" si="569"/>
        <v>0</v>
      </c>
    </row>
    <row r="22668" spans="2:2">
      <c r="B22668" s="6">
        <f t="shared" si="569"/>
        <v>0</v>
      </c>
    </row>
    <row r="22669" spans="2:2">
      <c r="B22669" s="6">
        <f t="shared" si="569"/>
        <v>0</v>
      </c>
    </row>
    <row r="22670" spans="2:2">
      <c r="B22670" s="6">
        <f t="shared" si="569"/>
        <v>0</v>
      </c>
    </row>
    <row r="22671" spans="2:2">
      <c r="B22671" s="6">
        <f t="shared" si="569"/>
        <v>0</v>
      </c>
    </row>
    <row r="22672" spans="2:2">
      <c r="B22672" s="6">
        <f t="shared" si="569"/>
        <v>0</v>
      </c>
    </row>
    <row r="22673" spans="2:2">
      <c r="B22673" s="6">
        <f t="shared" si="569"/>
        <v>0</v>
      </c>
    </row>
    <row r="22674" spans="2:2">
      <c r="B22674" s="6">
        <f t="shared" si="569"/>
        <v>0</v>
      </c>
    </row>
    <row r="22675" spans="2:2">
      <c r="B22675" s="6">
        <f t="shared" si="569"/>
        <v>0</v>
      </c>
    </row>
    <row r="22676" spans="2:2">
      <c r="B22676" s="6">
        <f t="shared" si="569"/>
        <v>0</v>
      </c>
    </row>
    <row r="22677" spans="2:2">
      <c r="B22677" s="6">
        <f t="shared" ref="B22677:B22740" si="570">+H22677</f>
        <v>0</v>
      </c>
    </row>
    <row r="22678" spans="2:2">
      <c r="B22678" s="6">
        <f t="shared" si="570"/>
        <v>0</v>
      </c>
    </row>
    <row r="22679" spans="2:2">
      <c r="B22679" s="6">
        <f t="shared" si="570"/>
        <v>0</v>
      </c>
    </row>
    <row r="22680" spans="2:2">
      <c r="B22680" s="6">
        <f t="shared" si="570"/>
        <v>0</v>
      </c>
    </row>
    <row r="22681" spans="2:2">
      <c r="B22681" s="6">
        <f t="shared" si="570"/>
        <v>0</v>
      </c>
    </row>
    <row r="22682" spans="2:2">
      <c r="B22682" s="6">
        <f t="shared" si="570"/>
        <v>0</v>
      </c>
    </row>
    <row r="22683" spans="2:2">
      <c r="B22683" s="6">
        <f t="shared" si="570"/>
        <v>0</v>
      </c>
    </row>
    <row r="22684" spans="2:2">
      <c r="B22684" s="6">
        <f t="shared" si="570"/>
        <v>0</v>
      </c>
    </row>
    <row r="22685" spans="2:2">
      <c r="B22685" s="6">
        <f t="shared" si="570"/>
        <v>0</v>
      </c>
    </row>
    <row r="22686" spans="2:2">
      <c r="B22686" s="6">
        <f t="shared" si="570"/>
        <v>0</v>
      </c>
    </row>
    <row r="22687" spans="2:2">
      <c r="B22687" s="6">
        <f t="shared" si="570"/>
        <v>0</v>
      </c>
    </row>
    <row r="22688" spans="2:2">
      <c r="B22688" s="6">
        <f t="shared" si="570"/>
        <v>0</v>
      </c>
    </row>
    <row r="22689" spans="2:2">
      <c r="B22689" s="6">
        <f t="shared" si="570"/>
        <v>0</v>
      </c>
    </row>
    <row r="22690" spans="2:2">
      <c r="B22690" s="6">
        <f t="shared" si="570"/>
        <v>0</v>
      </c>
    </row>
    <row r="22691" spans="2:2">
      <c r="B22691" s="6">
        <f t="shared" si="570"/>
        <v>0</v>
      </c>
    </row>
    <row r="22692" spans="2:2">
      <c r="B22692" s="6">
        <f t="shared" si="570"/>
        <v>0</v>
      </c>
    </row>
    <row r="22693" spans="2:2">
      <c r="B22693" s="6">
        <f t="shared" si="570"/>
        <v>0</v>
      </c>
    </row>
    <row r="22694" spans="2:2">
      <c r="B22694" s="6">
        <f t="shared" si="570"/>
        <v>0</v>
      </c>
    </row>
    <row r="22695" spans="2:2">
      <c r="B22695" s="6">
        <f t="shared" si="570"/>
        <v>0</v>
      </c>
    </row>
    <row r="22696" spans="2:2">
      <c r="B22696" s="6">
        <f t="shared" si="570"/>
        <v>0</v>
      </c>
    </row>
    <row r="22697" spans="2:2">
      <c r="B22697" s="6">
        <f t="shared" si="570"/>
        <v>0</v>
      </c>
    </row>
    <row r="22698" spans="2:2">
      <c r="B22698" s="6">
        <f t="shared" si="570"/>
        <v>0</v>
      </c>
    </row>
    <row r="22699" spans="2:2">
      <c r="B22699" s="6">
        <f t="shared" si="570"/>
        <v>0</v>
      </c>
    </row>
    <row r="22700" spans="2:2">
      <c r="B22700" s="6">
        <f t="shared" si="570"/>
        <v>0</v>
      </c>
    </row>
    <row r="22701" spans="2:2">
      <c r="B22701" s="6">
        <f t="shared" si="570"/>
        <v>0</v>
      </c>
    </row>
    <row r="22702" spans="2:2">
      <c r="B22702" s="6">
        <f t="shared" si="570"/>
        <v>0</v>
      </c>
    </row>
    <row r="22703" spans="2:2">
      <c r="B22703" s="6">
        <f t="shared" si="570"/>
        <v>0</v>
      </c>
    </row>
    <row r="22704" spans="2:2">
      <c r="B22704" s="6">
        <f t="shared" si="570"/>
        <v>0</v>
      </c>
    </row>
    <row r="22705" spans="2:2">
      <c r="B22705" s="6">
        <f t="shared" si="570"/>
        <v>0</v>
      </c>
    </row>
    <row r="22706" spans="2:2">
      <c r="B22706" s="6">
        <f t="shared" si="570"/>
        <v>0</v>
      </c>
    </row>
    <row r="22707" spans="2:2">
      <c r="B22707" s="6">
        <f t="shared" si="570"/>
        <v>0</v>
      </c>
    </row>
    <row r="22708" spans="2:2">
      <c r="B22708" s="6">
        <f t="shared" si="570"/>
        <v>0</v>
      </c>
    </row>
    <row r="22709" spans="2:2">
      <c r="B22709" s="6">
        <f t="shared" si="570"/>
        <v>0</v>
      </c>
    </row>
    <row r="22710" spans="2:2">
      <c r="B22710" s="6">
        <f t="shared" si="570"/>
        <v>0</v>
      </c>
    </row>
    <row r="22711" spans="2:2">
      <c r="B22711" s="6">
        <f t="shared" si="570"/>
        <v>0</v>
      </c>
    </row>
    <row r="22712" spans="2:2">
      <c r="B22712" s="6">
        <f t="shared" si="570"/>
        <v>0</v>
      </c>
    </row>
    <row r="22713" spans="2:2">
      <c r="B22713" s="6">
        <f t="shared" si="570"/>
        <v>0</v>
      </c>
    </row>
    <row r="22714" spans="2:2">
      <c r="B22714" s="6">
        <f t="shared" si="570"/>
        <v>0</v>
      </c>
    </row>
    <row r="22715" spans="2:2">
      <c r="B22715" s="6">
        <f t="shared" si="570"/>
        <v>0</v>
      </c>
    </row>
    <row r="22716" spans="2:2">
      <c r="B22716" s="6">
        <f t="shared" si="570"/>
        <v>0</v>
      </c>
    </row>
    <row r="22717" spans="2:2">
      <c r="B22717" s="6">
        <f t="shared" si="570"/>
        <v>0</v>
      </c>
    </row>
    <row r="22718" spans="2:2">
      <c r="B22718" s="6">
        <f t="shared" si="570"/>
        <v>0</v>
      </c>
    </row>
    <row r="22719" spans="2:2">
      <c r="B22719" s="6">
        <f t="shared" si="570"/>
        <v>0</v>
      </c>
    </row>
    <row r="22720" spans="2:2">
      <c r="B22720" s="6">
        <f t="shared" si="570"/>
        <v>0</v>
      </c>
    </row>
    <row r="22721" spans="2:2">
      <c r="B22721" s="6">
        <f t="shared" si="570"/>
        <v>0</v>
      </c>
    </row>
    <row r="22722" spans="2:2">
      <c r="B22722" s="6">
        <f t="shared" si="570"/>
        <v>0</v>
      </c>
    </row>
    <row r="22723" spans="2:2">
      <c r="B22723" s="6">
        <f t="shared" si="570"/>
        <v>0</v>
      </c>
    </row>
    <row r="22724" spans="2:2">
      <c r="B22724" s="6">
        <f t="shared" si="570"/>
        <v>0</v>
      </c>
    </row>
    <row r="22725" spans="2:2">
      <c r="B22725" s="6">
        <f t="shared" si="570"/>
        <v>0</v>
      </c>
    </row>
    <row r="22726" spans="2:2">
      <c r="B22726" s="6">
        <f t="shared" si="570"/>
        <v>0</v>
      </c>
    </row>
    <row r="22727" spans="2:2">
      <c r="B22727" s="6">
        <f t="shared" si="570"/>
        <v>0</v>
      </c>
    </row>
    <row r="22728" spans="2:2">
      <c r="B22728" s="6">
        <f t="shared" si="570"/>
        <v>0</v>
      </c>
    </row>
    <row r="22729" spans="2:2">
      <c r="B22729" s="6">
        <f t="shared" si="570"/>
        <v>0</v>
      </c>
    </row>
    <row r="22730" spans="2:2">
      <c r="B22730" s="6">
        <f t="shared" si="570"/>
        <v>0</v>
      </c>
    </row>
    <row r="22731" spans="2:2">
      <c r="B22731" s="6">
        <f t="shared" si="570"/>
        <v>0</v>
      </c>
    </row>
    <row r="22732" spans="2:2">
      <c r="B22732" s="6">
        <f t="shared" si="570"/>
        <v>0</v>
      </c>
    </row>
    <row r="22733" spans="2:2">
      <c r="B22733" s="6">
        <f t="shared" si="570"/>
        <v>0</v>
      </c>
    </row>
    <row r="22734" spans="2:2">
      <c r="B22734" s="6">
        <f t="shared" si="570"/>
        <v>0</v>
      </c>
    </row>
    <row r="22735" spans="2:2">
      <c r="B22735" s="6">
        <f t="shared" si="570"/>
        <v>0</v>
      </c>
    </row>
    <row r="22736" spans="2:2">
      <c r="B22736" s="6">
        <f t="shared" si="570"/>
        <v>0</v>
      </c>
    </row>
    <row r="22737" spans="2:2">
      <c r="B22737" s="6">
        <f t="shared" si="570"/>
        <v>0</v>
      </c>
    </row>
    <row r="22738" spans="2:2">
      <c r="B22738" s="6">
        <f t="shared" si="570"/>
        <v>0</v>
      </c>
    </row>
    <row r="22739" spans="2:2">
      <c r="B22739" s="6">
        <f t="shared" si="570"/>
        <v>0</v>
      </c>
    </row>
    <row r="22740" spans="2:2">
      <c r="B22740" s="6">
        <f t="shared" si="570"/>
        <v>0</v>
      </c>
    </row>
    <row r="22741" spans="2:2">
      <c r="B22741" s="6">
        <f t="shared" ref="B22741:B22804" si="571">+H22741</f>
        <v>0</v>
      </c>
    </row>
    <row r="22742" spans="2:2">
      <c r="B22742" s="6">
        <f t="shared" si="571"/>
        <v>0</v>
      </c>
    </row>
    <row r="22743" spans="2:2">
      <c r="B22743" s="6">
        <f t="shared" si="571"/>
        <v>0</v>
      </c>
    </row>
    <row r="22744" spans="2:2">
      <c r="B22744" s="6">
        <f t="shared" si="571"/>
        <v>0</v>
      </c>
    </row>
    <row r="22745" spans="2:2">
      <c r="B22745" s="6">
        <f t="shared" si="571"/>
        <v>0</v>
      </c>
    </row>
    <row r="22746" spans="2:2">
      <c r="B22746" s="6">
        <f t="shared" si="571"/>
        <v>0</v>
      </c>
    </row>
    <row r="22747" spans="2:2">
      <c r="B22747" s="6">
        <f t="shared" si="571"/>
        <v>0</v>
      </c>
    </row>
    <row r="22748" spans="2:2">
      <c r="B22748" s="6">
        <f t="shared" si="571"/>
        <v>0</v>
      </c>
    </row>
    <row r="22749" spans="2:2">
      <c r="B22749" s="6">
        <f t="shared" si="571"/>
        <v>0</v>
      </c>
    </row>
    <row r="22750" spans="2:2">
      <c r="B22750" s="6">
        <f t="shared" si="571"/>
        <v>0</v>
      </c>
    </row>
    <row r="22751" spans="2:2">
      <c r="B22751" s="6">
        <f t="shared" si="571"/>
        <v>0</v>
      </c>
    </row>
    <row r="22752" spans="2:2">
      <c r="B22752" s="6">
        <f t="shared" si="571"/>
        <v>0</v>
      </c>
    </row>
    <row r="22753" spans="2:2">
      <c r="B22753" s="6">
        <f t="shared" si="571"/>
        <v>0</v>
      </c>
    </row>
    <row r="22754" spans="2:2">
      <c r="B22754" s="6">
        <f t="shared" si="571"/>
        <v>0</v>
      </c>
    </row>
    <row r="22755" spans="2:2">
      <c r="B22755" s="6">
        <f t="shared" si="571"/>
        <v>0</v>
      </c>
    </row>
    <row r="22756" spans="2:2">
      <c r="B22756" s="6">
        <f t="shared" si="571"/>
        <v>0</v>
      </c>
    </row>
    <row r="22757" spans="2:2">
      <c r="B22757" s="6">
        <f t="shared" si="571"/>
        <v>0</v>
      </c>
    </row>
    <row r="22758" spans="2:2">
      <c r="B22758" s="6">
        <f t="shared" si="571"/>
        <v>0</v>
      </c>
    </row>
    <row r="22759" spans="2:2">
      <c r="B22759" s="6">
        <f t="shared" si="571"/>
        <v>0</v>
      </c>
    </row>
    <row r="22760" spans="2:2">
      <c r="B22760" s="6">
        <f t="shared" si="571"/>
        <v>0</v>
      </c>
    </row>
    <row r="22761" spans="2:2">
      <c r="B22761" s="6">
        <f t="shared" si="571"/>
        <v>0</v>
      </c>
    </row>
    <row r="22762" spans="2:2">
      <c r="B22762" s="6">
        <f t="shared" si="571"/>
        <v>0</v>
      </c>
    </row>
    <row r="22763" spans="2:2">
      <c r="B22763" s="6">
        <f t="shared" si="571"/>
        <v>0</v>
      </c>
    </row>
    <row r="22764" spans="2:2">
      <c r="B22764" s="6">
        <f t="shared" si="571"/>
        <v>0</v>
      </c>
    </row>
    <row r="22765" spans="2:2">
      <c r="B22765" s="6">
        <f t="shared" si="571"/>
        <v>0</v>
      </c>
    </row>
    <row r="22766" spans="2:2">
      <c r="B22766" s="6">
        <f t="shared" si="571"/>
        <v>0</v>
      </c>
    </row>
    <row r="22767" spans="2:2">
      <c r="B22767" s="6">
        <f t="shared" si="571"/>
        <v>0</v>
      </c>
    </row>
    <row r="22768" spans="2:2">
      <c r="B22768" s="6">
        <f t="shared" si="571"/>
        <v>0</v>
      </c>
    </row>
    <row r="22769" spans="2:2">
      <c r="B22769" s="6">
        <f t="shared" si="571"/>
        <v>0</v>
      </c>
    </row>
    <row r="22770" spans="2:2">
      <c r="B22770" s="6">
        <f t="shared" si="571"/>
        <v>0</v>
      </c>
    </row>
    <row r="22771" spans="2:2">
      <c r="B22771" s="6">
        <f t="shared" si="571"/>
        <v>0</v>
      </c>
    </row>
    <row r="22772" spans="2:2">
      <c r="B22772" s="6">
        <f t="shared" si="571"/>
        <v>0</v>
      </c>
    </row>
    <row r="22773" spans="2:2">
      <c r="B22773" s="6">
        <f t="shared" si="571"/>
        <v>0</v>
      </c>
    </row>
    <row r="22774" spans="2:2">
      <c r="B22774" s="6">
        <f t="shared" si="571"/>
        <v>0</v>
      </c>
    </row>
    <row r="22775" spans="2:2">
      <c r="B22775" s="6">
        <f t="shared" si="571"/>
        <v>0</v>
      </c>
    </row>
    <row r="22776" spans="2:2">
      <c r="B22776" s="6">
        <f t="shared" si="571"/>
        <v>0</v>
      </c>
    </row>
    <row r="22777" spans="2:2">
      <c r="B22777" s="6">
        <f t="shared" si="571"/>
        <v>0</v>
      </c>
    </row>
    <row r="22778" spans="2:2">
      <c r="B22778" s="6">
        <f t="shared" si="571"/>
        <v>0</v>
      </c>
    </row>
    <row r="22779" spans="2:2">
      <c r="B22779" s="6">
        <f t="shared" si="571"/>
        <v>0</v>
      </c>
    </row>
    <row r="22780" spans="2:2">
      <c r="B22780" s="6">
        <f t="shared" si="571"/>
        <v>0</v>
      </c>
    </row>
    <row r="22781" spans="2:2">
      <c r="B22781" s="6">
        <f t="shared" si="571"/>
        <v>0</v>
      </c>
    </row>
    <row r="22782" spans="2:2">
      <c r="B22782" s="6">
        <f t="shared" si="571"/>
        <v>0</v>
      </c>
    </row>
    <row r="22783" spans="2:2">
      <c r="B22783" s="6">
        <f t="shared" si="571"/>
        <v>0</v>
      </c>
    </row>
    <row r="22784" spans="2:2">
      <c r="B22784" s="6">
        <f t="shared" si="571"/>
        <v>0</v>
      </c>
    </row>
    <row r="22785" spans="2:2">
      <c r="B22785" s="6">
        <f t="shared" si="571"/>
        <v>0</v>
      </c>
    </row>
    <row r="22786" spans="2:2">
      <c r="B22786" s="6">
        <f t="shared" si="571"/>
        <v>0</v>
      </c>
    </row>
    <row r="22787" spans="2:2">
      <c r="B22787" s="6">
        <f t="shared" si="571"/>
        <v>0</v>
      </c>
    </row>
    <row r="22788" spans="2:2">
      <c r="B22788" s="6">
        <f t="shared" si="571"/>
        <v>0</v>
      </c>
    </row>
    <row r="22789" spans="2:2">
      <c r="B22789" s="6">
        <f t="shared" si="571"/>
        <v>0</v>
      </c>
    </row>
    <row r="22790" spans="2:2">
      <c r="B22790" s="6">
        <f t="shared" si="571"/>
        <v>0</v>
      </c>
    </row>
    <row r="22791" spans="2:2">
      <c r="B22791" s="6">
        <f t="shared" si="571"/>
        <v>0</v>
      </c>
    </row>
    <row r="22792" spans="2:2">
      <c r="B22792" s="6">
        <f t="shared" si="571"/>
        <v>0</v>
      </c>
    </row>
    <row r="22793" spans="2:2">
      <c r="B22793" s="6">
        <f t="shared" si="571"/>
        <v>0</v>
      </c>
    </row>
    <row r="22794" spans="2:2">
      <c r="B22794" s="6">
        <f t="shared" si="571"/>
        <v>0</v>
      </c>
    </row>
    <row r="22795" spans="2:2">
      <c r="B22795" s="6">
        <f t="shared" si="571"/>
        <v>0</v>
      </c>
    </row>
    <row r="22796" spans="2:2">
      <c r="B22796" s="6">
        <f t="shared" si="571"/>
        <v>0</v>
      </c>
    </row>
    <row r="22797" spans="2:2">
      <c r="B22797" s="6">
        <f t="shared" si="571"/>
        <v>0</v>
      </c>
    </row>
    <row r="22798" spans="2:2">
      <c r="B22798" s="6">
        <f t="shared" si="571"/>
        <v>0</v>
      </c>
    </row>
    <row r="22799" spans="2:2">
      <c r="B22799" s="6">
        <f t="shared" si="571"/>
        <v>0</v>
      </c>
    </row>
    <row r="22800" spans="2:2">
      <c r="B22800" s="6">
        <f t="shared" si="571"/>
        <v>0</v>
      </c>
    </row>
    <row r="22801" spans="2:2">
      <c r="B22801" s="6">
        <f t="shared" si="571"/>
        <v>0</v>
      </c>
    </row>
    <row r="22802" spans="2:2">
      <c r="B22802" s="6">
        <f t="shared" si="571"/>
        <v>0</v>
      </c>
    </row>
    <row r="22803" spans="2:2">
      <c r="B22803" s="6">
        <f t="shared" si="571"/>
        <v>0</v>
      </c>
    </row>
    <row r="22804" spans="2:2">
      <c r="B22804" s="6">
        <f t="shared" si="571"/>
        <v>0</v>
      </c>
    </row>
    <row r="22805" spans="2:2">
      <c r="B22805" s="6">
        <f t="shared" ref="B22805:B22868" si="572">+H22805</f>
        <v>0</v>
      </c>
    </row>
    <row r="22806" spans="2:2">
      <c r="B22806" s="6">
        <f t="shared" si="572"/>
        <v>0</v>
      </c>
    </row>
    <row r="22807" spans="2:2">
      <c r="B22807" s="6">
        <f t="shared" si="572"/>
        <v>0</v>
      </c>
    </row>
    <row r="22808" spans="2:2">
      <c r="B22808" s="6">
        <f t="shared" si="572"/>
        <v>0</v>
      </c>
    </row>
    <row r="22809" spans="2:2">
      <c r="B22809" s="6">
        <f t="shared" si="572"/>
        <v>0</v>
      </c>
    </row>
    <row r="22810" spans="2:2">
      <c r="B22810" s="6">
        <f t="shared" si="572"/>
        <v>0</v>
      </c>
    </row>
    <row r="22811" spans="2:2">
      <c r="B22811" s="6">
        <f t="shared" si="572"/>
        <v>0</v>
      </c>
    </row>
    <row r="22812" spans="2:2">
      <c r="B22812" s="6">
        <f t="shared" si="572"/>
        <v>0</v>
      </c>
    </row>
    <row r="22813" spans="2:2">
      <c r="B22813" s="6">
        <f t="shared" si="572"/>
        <v>0</v>
      </c>
    </row>
    <row r="22814" spans="2:2">
      <c r="B22814" s="6">
        <f t="shared" si="572"/>
        <v>0</v>
      </c>
    </row>
    <row r="22815" spans="2:2">
      <c r="B22815" s="6">
        <f t="shared" si="572"/>
        <v>0</v>
      </c>
    </row>
    <row r="22816" spans="2:2">
      <c r="B22816" s="6">
        <f t="shared" si="572"/>
        <v>0</v>
      </c>
    </row>
    <row r="22817" spans="2:2">
      <c r="B22817" s="6">
        <f t="shared" si="572"/>
        <v>0</v>
      </c>
    </row>
    <row r="22818" spans="2:2">
      <c r="B22818" s="6">
        <f t="shared" si="572"/>
        <v>0</v>
      </c>
    </row>
    <row r="22819" spans="2:2">
      <c r="B22819" s="6">
        <f t="shared" si="572"/>
        <v>0</v>
      </c>
    </row>
    <row r="22820" spans="2:2">
      <c r="B22820" s="6">
        <f t="shared" si="572"/>
        <v>0</v>
      </c>
    </row>
    <row r="22821" spans="2:2">
      <c r="B22821" s="6">
        <f t="shared" si="572"/>
        <v>0</v>
      </c>
    </row>
    <row r="22822" spans="2:2">
      <c r="B22822" s="6">
        <f t="shared" si="572"/>
        <v>0</v>
      </c>
    </row>
    <row r="22823" spans="2:2">
      <c r="B22823" s="6">
        <f t="shared" si="572"/>
        <v>0</v>
      </c>
    </row>
    <row r="22824" spans="2:2">
      <c r="B22824" s="6">
        <f t="shared" si="572"/>
        <v>0</v>
      </c>
    </row>
    <row r="22825" spans="2:2">
      <c r="B22825" s="6">
        <f t="shared" si="572"/>
        <v>0</v>
      </c>
    </row>
    <row r="22826" spans="2:2">
      <c r="B22826" s="6">
        <f t="shared" si="572"/>
        <v>0</v>
      </c>
    </row>
    <row r="22827" spans="2:2">
      <c r="B22827" s="6">
        <f t="shared" si="572"/>
        <v>0</v>
      </c>
    </row>
    <row r="22828" spans="2:2">
      <c r="B22828" s="6">
        <f t="shared" si="572"/>
        <v>0</v>
      </c>
    </row>
    <row r="22829" spans="2:2">
      <c r="B22829" s="6">
        <f t="shared" si="572"/>
        <v>0</v>
      </c>
    </row>
    <row r="22830" spans="2:2">
      <c r="B22830" s="6">
        <f t="shared" si="572"/>
        <v>0</v>
      </c>
    </row>
    <row r="22831" spans="2:2">
      <c r="B22831" s="6">
        <f t="shared" si="572"/>
        <v>0</v>
      </c>
    </row>
    <row r="22832" spans="2:2">
      <c r="B22832" s="6">
        <f t="shared" si="572"/>
        <v>0</v>
      </c>
    </row>
    <row r="22833" spans="2:2">
      <c r="B22833" s="6">
        <f t="shared" si="572"/>
        <v>0</v>
      </c>
    </row>
    <row r="22834" spans="2:2">
      <c r="B22834" s="6">
        <f t="shared" si="572"/>
        <v>0</v>
      </c>
    </row>
    <row r="22835" spans="2:2">
      <c r="B22835" s="6">
        <f t="shared" si="572"/>
        <v>0</v>
      </c>
    </row>
    <row r="22836" spans="2:2">
      <c r="B22836" s="6">
        <f t="shared" si="572"/>
        <v>0</v>
      </c>
    </row>
    <row r="22837" spans="2:2">
      <c r="B22837" s="6">
        <f t="shared" si="572"/>
        <v>0</v>
      </c>
    </row>
    <row r="22838" spans="2:2">
      <c r="B22838" s="6">
        <f t="shared" si="572"/>
        <v>0</v>
      </c>
    </row>
    <row r="22839" spans="2:2">
      <c r="B22839" s="6">
        <f t="shared" si="572"/>
        <v>0</v>
      </c>
    </row>
    <row r="22840" spans="2:2">
      <c r="B22840" s="6">
        <f t="shared" si="572"/>
        <v>0</v>
      </c>
    </row>
    <row r="22841" spans="2:2">
      <c r="B22841" s="6">
        <f t="shared" si="572"/>
        <v>0</v>
      </c>
    </row>
    <row r="22842" spans="2:2">
      <c r="B22842" s="6">
        <f t="shared" si="572"/>
        <v>0</v>
      </c>
    </row>
    <row r="22843" spans="2:2">
      <c r="B22843" s="6">
        <f t="shared" si="572"/>
        <v>0</v>
      </c>
    </row>
    <row r="22844" spans="2:2">
      <c r="B22844" s="6">
        <f t="shared" si="572"/>
        <v>0</v>
      </c>
    </row>
    <row r="22845" spans="2:2">
      <c r="B22845" s="6">
        <f t="shared" si="572"/>
        <v>0</v>
      </c>
    </row>
    <row r="22846" spans="2:2">
      <c r="B22846" s="6">
        <f t="shared" si="572"/>
        <v>0</v>
      </c>
    </row>
    <row r="22847" spans="2:2">
      <c r="B22847" s="6">
        <f t="shared" si="572"/>
        <v>0</v>
      </c>
    </row>
    <row r="22848" spans="2:2">
      <c r="B22848" s="6">
        <f t="shared" si="572"/>
        <v>0</v>
      </c>
    </row>
    <row r="22849" spans="2:2">
      <c r="B22849" s="6">
        <f t="shared" si="572"/>
        <v>0</v>
      </c>
    </row>
    <row r="22850" spans="2:2">
      <c r="B22850" s="6">
        <f t="shared" si="572"/>
        <v>0</v>
      </c>
    </row>
    <row r="22851" spans="2:2">
      <c r="B22851" s="6">
        <f t="shared" si="572"/>
        <v>0</v>
      </c>
    </row>
    <row r="22852" spans="2:2">
      <c r="B22852" s="6">
        <f t="shared" si="572"/>
        <v>0</v>
      </c>
    </row>
    <row r="22853" spans="2:2">
      <c r="B22853" s="6">
        <f t="shared" si="572"/>
        <v>0</v>
      </c>
    </row>
    <row r="22854" spans="2:2">
      <c r="B22854" s="6">
        <f t="shared" si="572"/>
        <v>0</v>
      </c>
    </row>
    <row r="22855" spans="2:2">
      <c r="B22855" s="6">
        <f t="shared" si="572"/>
        <v>0</v>
      </c>
    </row>
    <row r="22856" spans="2:2">
      <c r="B22856" s="6">
        <f t="shared" si="572"/>
        <v>0</v>
      </c>
    </row>
    <row r="22857" spans="2:2">
      <c r="B22857" s="6">
        <f t="shared" si="572"/>
        <v>0</v>
      </c>
    </row>
    <row r="22858" spans="2:2">
      <c r="B22858" s="6">
        <f t="shared" si="572"/>
        <v>0</v>
      </c>
    </row>
    <row r="22859" spans="2:2">
      <c r="B22859" s="6">
        <f t="shared" si="572"/>
        <v>0</v>
      </c>
    </row>
    <row r="22860" spans="2:2">
      <c r="B22860" s="6">
        <f t="shared" si="572"/>
        <v>0</v>
      </c>
    </row>
    <row r="22861" spans="2:2">
      <c r="B22861" s="6">
        <f t="shared" si="572"/>
        <v>0</v>
      </c>
    </row>
    <row r="22862" spans="2:2">
      <c r="B22862" s="6">
        <f t="shared" si="572"/>
        <v>0</v>
      </c>
    </row>
    <row r="22863" spans="2:2">
      <c r="B22863" s="6">
        <f t="shared" si="572"/>
        <v>0</v>
      </c>
    </row>
    <row r="22864" spans="2:2">
      <c r="B22864" s="6">
        <f t="shared" si="572"/>
        <v>0</v>
      </c>
    </row>
    <row r="22865" spans="2:2">
      <c r="B22865" s="6">
        <f t="shared" si="572"/>
        <v>0</v>
      </c>
    </row>
    <row r="22866" spans="2:2">
      <c r="B22866" s="6">
        <f t="shared" si="572"/>
        <v>0</v>
      </c>
    </row>
    <row r="22867" spans="2:2">
      <c r="B22867" s="6">
        <f t="shared" si="572"/>
        <v>0</v>
      </c>
    </row>
    <row r="22868" spans="2:2">
      <c r="B22868" s="6">
        <f t="shared" si="572"/>
        <v>0</v>
      </c>
    </row>
    <row r="22869" spans="2:2">
      <c r="B22869" s="6">
        <f t="shared" ref="B22869:B22932" si="573">+H22869</f>
        <v>0</v>
      </c>
    </row>
    <row r="22870" spans="2:2">
      <c r="B22870" s="6">
        <f t="shared" si="573"/>
        <v>0</v>
      </c>
    </row>
    <row r="22871" spans="2:2">
      <c r="B22871" s="6">
        <f t="shared" si="573"/>
        <v>0</v>
      </c>
    </row>
    <row r="22872" spans="2:2">
      <c r="B22872" s="6">
        <f t="shared" si="573"/>
        <v>0</v>
      </c>
    </row>
    <row r="22873" spans="2:2">
      <c r="B22873" s="6">
        <f t="shared" si="573"/>
        <v>0</v>
      </c>
    </row>
    <row r="22874" spans="2:2">
      <c r="B22874" s="6">
        <f t="shared" si="573"/>
        <v>0</v>
      </c>
    </row>
    <row r="22875" spans="2:2">
      <c r="B22875" s="6">
        <f t="shared" si="573"/>
        <v>0</v>
      </c>
    </row>
    <row r="22876" spans="2:2">
      <c r="B22876" s="6">
        <f t="shared" si="573"/>
        <v>0</v>
      </c>
    </row>
    <row r="22877" spans="2:2">
      <c r="B22877" s="6">
        <f t="shared" si="573"/>
        <v>0</v>
      </c>
    </row>
    <row r="22878" spans="2:2">
      <c r="B22878" s="6">
        <f t="shared" si="573"/>
        <v>0</v>
      </c>
    </row>
    <row r="22879" spans="2:2">
      <c r="B22879" s="6">
        <f t="shared" si="573"/>
        <v>0</v>
      </c>
    </row>
    <row r="22880" spans="2:2">
      <c r="B22880" s="6">
        <f t="shared" si="573"/>
        <v>0</v>
      </c>
    </row>
    <row r="22881" spans="2:2">
      <c r="B22881" s="6">
        <f t="shared" si="573"/>
        <v>0</v>
      </c>
    </row>
    <row r="22882" spans="2:2">
      <c r="B22882" s="6">
        <f t="shared" si="573"/>
        <v>0</v>
      </c>
    </row>
    <row r="22883" spans="2:2">
      <c r="B22883" s="6">
        <f t="shared" si="573"/>
        <v>0</v>
      </c>
    </row>
    <row r="22884" spans="2:2">
      <c r="B22884" s="6">
        <f t="shared" si="573"/>
        <v>0</v>
      </c>
    </row>
    <row r="22885" spans="2:2">
      <c r="B22885" s="6">
        <f t="shared" si="573"/>
        <v>0</v>
      </c>
    </row>
    <row r="22886" spans="2:2">
      <c r="B22886" s="6">
        <f t="shared" si="573"/>
        <v>0</v>
      </c>
    </row>
    <row r="22887" spans="2:2">
      <c r="B22887" s="6">
        <f t="shared" si="573"/>
        <v>0</v>
      </c>
    </row>
    <row r="22888" spans="2:2">
      <c r="B22888" s="6">
        <f t="shared" si="573"/>
        <v>0</v>
      </c>
    </row>
    <row r="22889" spans="2:2">
      <c r="B22889" s="6">
        <f t="shared" si="573"/>
        <v>0</v>
      </c>
    </row>
    <row r="22890" spans="2:2">
      <c r="B22890" s="6">
        <f t="shared" si="573"/>
        <v>0</v>
      </c>
    </row>
    <row r="22891" spans="2:2">
      <c r="B22891" s="6">
        <f t="shared" si="573"/>
        <v>0</v>
      </c>
    </row>
    <row r="22892" spans="2:2">
      <c r="B22892" s="6">
        <f t="shared" si="573"/>
        <v>0</v>
      </c>
    </row>
    <row r="22893" spans="2:2">
      <c r="B22893" s="6">
        <f t="shared" si="573"/>
        <v>0</v>
      </c>
    </row>
    <row r="22894" spans="2:2">
      <c r="B22894" s="6">
        <f t="shared" si="573"/>
        <v>0</v>
      </c>
    </row>
    <row r="22895" spans="2:2">
      <c r="B22895" s="6">
        <f t="shared" si="573"/>
        <v>0</v>
      </c>
    </row>
    <row r="22896" spans="2:2">
      <c r="B22896" s="6">
        <f t="shared" si="573"/>
        <v>0</v>
      </c>
    </row>
    <row r="22897" spans="2:2">
      <c r="B22897" s="6">
        <f t="shared" si="573"/>
        <v>0</v>
      </c>
    </row>
    <row r="22898" spans="2:2">
      <c r="B22898" s="6">
        <f t="shared" si="573"/>
        <v>0</v>
      </c>
    </row>
    <row r="22899" spans="2:2">
      <c r="B22899" s="6">
        <f t="shared" si="573"/>
        <v>0</v>
      </c>
    </row>
    <row r="22900" spans="2:2">
      <c r="B22900" s="6">
        <f t="shared" si="573"/>
        <v>0</v>
      </c>
    </row>
    <row r="22901" spans="2:2">
      <c r="B22901" s="6">
        <f t="shared" si="573"/>
        <v>0</v>
      </c>
    </row>
    <row r="22902" spans="2:2">
      <c r="B22902" s="6">
        <f t="shared" si="573"/>
        <v>0</v>
      </c>
    </row>
    <row r="22903" spans="2:2">
      <c r="B22903" s="6">
        <f t="shared" si="573"/>
        <v>0</v>
      </c>
    </row>
    <row r="22904" spans="2:2">
      <c r="B22904" s="6">
        <f t="shared" si="573"/>
        <v>0</v>
      </c>
    </row>
    <row r="22905" spans="2:2">
      <c r="B22905" s="6">
        <f t="shared" si="573"/>
        <v>0</v>
      </c>
    </row>
    <row r="22906" spans="2:2">
      <c r="B22906" s="6">
        <f t="shared" si="573"/>
        <v>0</v>
      </c>
    </row>
    <row r="22907" spans="2:2">
      <c r="B22907" s="6">
        <f t="shared" si="573"/>
        <v>0</v>
      </c>
    </row>
    <row r="22908" spans="2:2">
      <c r="B22908" s="6">
        <f t="shared" si="573"/>
        <v>0</v>
      </c>
    </row>
    <row r="22909" spans="2:2">
      <c r="B22909" s="6">
        <f t="shared" si="573"/>
        <v>0</v>
      </c>
    </row>
    <row r="22910" spans="2:2">
      <c r="B22910" s="6">
        <f t="shared" si="573"/>
        <v>0</v>
      </c>
    </row>
    <row r="22911" spans="2:2">
      <c r="B22911" s="6">
        <f t="shared" si="573"/>
        <v>0</v>
      </c>
    </row>
    <row r="22912" spans="2:2">
      <c r="B22912" s="6">
        <f t="shared" si="573"/>
        <v>0</v>
      </c>
    </row>
    <row r="22913" spans="2:2">
      <c r="B22913" s="6">
        <f t="shared" si="573"/>
        <v>0</v>
      </c>
    </row>
    <row r="22914" spans="2:2">
      <c r="B22914" s="6">
        <f t="shared" si="573"/>
        <v>0</v>
      </c>
    </row>
    <row r="22915" spans="2:2">
      <c r="B22915" s="6">
        <f t="shared" si="573"/>
        <v>0</v>
      </c>
    </row>
    <row r="22916" spans="2:2">
      <c r="B22916" s="6">
        <f t="shared" si="573"/>
        <v>0</v>
      </c>
    </row>
    <row r="22917" spans="2:2">
      <c r="B22917" s="6">
        <f t="shared" si="573"/>
        <v>0</v>
      </c>
    </row>
    <row r="22918" spans="2:2">
      <c r="B22918" s="6">
        <f t="shared" si="573"/>
        <v>0</v>
      </c>
    </row>
    <row r="22919" spans="2:2">
      <c r="B22919" s="6">
        <f t="shared" si="573"/>
        <v>0</v>
      </c>
    </row>
    <row r="22920" spans="2:2">
      <c r="B22920" s="6">
        <f t="shared" si="573"/>
        <v>0</v>
      </c>
    </row>
    <row r="22921" spans="2:2">
      <c r="B22921" s="6">
        <f t="shared" si="573"/>
        <v>0</v>
      </c>
    </row>
    <row r="22922" spans="2:2">
      <c r="B22922" s="6">
        <f t="shared" si="573"/>
        <v>0</v>
      </c>
    </row>
    <row r="22923" spans="2:2">
      <c r="B22923" s="6">
        <f t="shared" si="573"/>
        <v>0</v>
      </c>
    </row>
    <row r="22924" spans="2:2">
      <c r="B22924" s="6">
        <f t="shared" si="573"/>
        <v>0</v>
      </c>
    </row>
    <row r="22925" spans="2:2">
      <c r="B22925" s="6">
        <f t="shared" si="573"/>
        <v>0</v>
      </c>
    </row>
    <row r="22926" spans="2:2">
      <c r="B22926" s="6">
        <f t="shared" si="573"/>
        <v>0</v>
      </c>
    </row>
    <row r="22927" spans="2:2">
      <c r="B22927" s="6">
        <f t="shared" si="573"/>
        <v>0</v>
      </c>
    </row>
    <row r="22928" spans="2:2">
      <c r="B22928" s="6">
        <f t="shared" si="573"/>
        <v>0</v>
      </c>
    </row>
    <row r="22929" spans="2:2">
      <c r="B22929" s="6">
        <f t="shared" si="573"/>
        <v>0</v>
      </c>
    </row>
    <row r="22930" spans="2:2">
      <c r="B22930" s="6">
        <f t="shared" si="573"/>
        <v>0</v>
      </c>
    </row>
    <row r="22931" spans="2:2">
      <c r="B22931" s="6">
        <f t="shared" si="573"/>
        <v>0</v>
      </c>
    </row>
    <row r="22932" spans="2:2">
      <c r="B22932" s="6">
        <f t="shared" si="573"/>
        <v>0</v>
      </c>
    </row>
    <row r="22933" spans="2:2">
      <c r="B22933" s="6">
        <f t="shared" ref="B22933:B22996" si="574">+H22933</f>
        <v>0</v>
      </c>
    </row>
    <row r="22934" spans="2:2">
      <c r="B22934" s="6">
        <f t="shared" si="574"/>
        <v>0</v>
      </c>
    </row>
    <row r="22935" spans="2:2">
      <c r="B22935" s="6">
        <f t="shared" si="574"/>
        <v>0</v>
      </c>
    </row>
    <row r="22936" spans="2:2">
      <c r="B22936" s="6">
        <f t="shared" si="574"/>
        <v>0</v>
      </c>
    </row>
    <row r="22937" spans="2:2">
      <c r="B22937" s="6">
        <f t="shared" si="574"/>
        <v>0</v>
      </c>
    </row>
    <row r="22938" spans="2:2">
      <c r="B22938" s="6">
        <f t="shared" si="574"/>
        <v>0</v>
      </c>
    </row>
    <row r="22939" spans="2:2">
      <c r="B22939" s="6">
        <f t="shared" si="574"/>
        <v>0</v>
      </c>
    </row>
    <row r="22940" spans="2:2">
      <c r="B22940" s="6">
        <f t="shared" si="574"/>
        <v>0</v>
      </c>
    </row>
    <row r="22941" spans="2:2">
      <c r="B22941" s="6">
        <f t="shared" si="574"/>
        <v>0</v>
      </c>
    </row>
    <row r="22942" spans="2:2">
      <c r="B22942" s="6">
        <f t="shared" si="574"/>
        <v>0</v>
      </c>
    </row>
    <row r="22943" spans="2:2">
      <c r="B22943" s="6">
        <f t="shared" si="574"/>
        <v>0</v>
      </c>
    </row>
    <row r="22944" spans="2:2">
      <c r="B22944" s="6">
        <f t="shared" si="574"/>
        <v>0</v>
      </c>
    </row>
    <row r="22945" spans="2:2">
      <c r="B22945" s="6">
        <f t="shared" si="574"/>
        <v>0</v>
      </c>
    </row>
    <row r="22946" spans="2:2">
      <c r="B22946" s="6">
        <f t="shared" si="574"/>
        <v>0</v>
      </c>
    </row>
    <row r="22947" spans="2:2">
      <c r="B22947" s="6">
        <f t="shared" si="574"/>
        <v>0</v>
      </c>
    </row>
    <row r="22948" spans="2:2">
      <c r="B22948" s="6">
        <f t="shared" si="574"/>
        <v>0</v>
      </c>
    </row>
    <row r="22949" spans="2:2">
      <c r="B22949" s="6">
        <f t="shared" si="574"/>
        <v>0</v>
      </c>
    </row>
    <row r="22950" spans="2:2">
      <c r="B22950" s="6">
        <f t="shared" si="574"/>
        <v>0</v>
      </c>
    </row>
    <row r="22951" spans="2:2">
      <c r="B22951" s="6">
        <f t="shared" si="574"/>
        <v>0</v>
      </c>
    </row>
    <row r="22952" spans="2:2">
      <c r="B22952" s="6">
        <f t="shared" si="574"/>
        <v>0</v>
      </c>
    </row>
    <row r="22953" spans="2:2">
      <c r="B22953" s="6">
        <f t="shared" si="574"/>
        <v>0</v>
      </c>
    </row>
    <row r="22954" spans="2:2">
      <c r="B22954" s="6">
        <f t="shared" si="574"/>
        <v>0</v>
      </c>
    </row>
    <row r="22955" spans="2:2">
      <c r="B22955" s="6">
        <f t="shared" si="574"/>
        <v>0</v>
      </c>
    </row>
    <row r="22956" spans="2:2">
      <c r="B22956" s="6">
        <f t="shared" si="574"/>
        <v>0</v>
      </c>
    </row>
    <row r="22957" spans="2:2">
      <c r="B22957" s="6">
        <f t="shared" si="574"/>
        <v>0</v>
      </c>
    </row>
    <row r="22958" spans="2:2">
      <c r="B22958" s="6">
        <f t="shared" si="574"/>
        <v>0</v>
      </c>
    </row>
    <row r="22959" spans="2:2">
      <c r="B22959" s="6">
        <f t="shared" si="574"/>
        <v>0</v>
      </c>
    </row>
    <row r="22960" spans="2:2">
      <c r="B22960" s="6">
        <f t="shared" si="574"/>
        <v>0</v>
      </c>
    </row>
    <row r="22961" spans="2:2">
      <c r="B22961" s="6">
        <f t="shared" si="574"/>
        <v>0</v>
      </c>
    </row>
    <row r="22962" spans="2:2">
      <c r="B22962" s="6">
        <f t="shared" si="574"/>
        <v>0</v>
      </c>
    </row>
    <row r="22963" spans="2:2">
      <c r="B22963" s="6">
        <f t="shared" si="574"/>
        <v>0</v>
      </c>
    </row>
    <row r="22964" spans="2:2">
      <c r="B22964" s="6">
        <f t="shared" si="574"/>
        <v>0</v>
      </c>
    </row>
    <row r="22965" spans="2:2">
      <c r="B22965" s="6">
        <f t="shared" si="574"/>
        <v>0</v>
      </c>
    </row>
    <row r="22966" spans="2:2">
      <c r="B22966" s="6">
        <f t="shared" si="574"/>
        <v>0</v>
      </c>
    </row>
    <row r="22967" spans="2:2">
      <c r="B22967" s="6">
        <f t="shared" si="574"/>
        <v>0</v>
      </c>
    </row>
    <row r="22968" spans="2:2">
      <c r="B22968" s="6">
        <f t="shared" si="574"/>
        <v>0</v>
      </c>
    </row>
    <row r="22969" spans="2:2">
      <c r="B22969" s="6">
        <f t="shared" si="574"/>
        <v>0</v>
      </c>
    </row>
    <row r="22970" spans="2:2">
      <c r="B22970" s="6">
        <f t="shared" si="574"/>
        <v>0</v>
      </c>
    </row>
    <row r="22971" spans="2:2">
      <c r="B22971" s="6">
        <f t="shared" si="574"/>
        <v>0</v>
      </c>
    </row>
    <row r="22972" spans="2:2">
      <c r="B22972" s="6">
        <f t="shared" si="574"/>
        <v>0</v>
      </c>
    </row>
    <row r="22973" spans="2:2">
      <c r="B22973" s="6">
        <f t="shared" si="574"/>
        <v>0</v>
      </c>
    </row>
    <row r="22974" spans="2:2">
      <c r="B22974" s="6">
        <f t="shared" si="574"/>
        <v>0</v>
      </c>
    </row>
    <row r="22975" spans="2:2">
      <c r="B22975" s="6">
        <f t="shared" si="574"/>
        <v>0</v>
      </c>
    </row>
    <row r="22976" spans="2:2">
      <c r="B22976" s="6">
        <f t="shared" si="574"/>
        <v>0</v>
      </c>
    </row>
    <row r="22977" spans="2:2">
      <c r="B22977" s="6">
        <f t="shared" si="574"/>
        <v>0</v>
      </c>
    </row>
    <row r="22978" spans="2:2">
      <c r="B22978" s="6">
        <f t="shared" si="574"/>
        <v>0</v>
      </c>
    </row>
    <row r="22979" spans="2:2">
      <c r="B22979" s="6">
        <f t="shared" si="574"/>
        <v>0</v>
      </c>
    </row>
    <row r="22980" spans="2:2">
      <c r="B22980" s="6">
        <f t="shared" si="574"/>
        <v>0</v>
      </c>
    </row>
    <row r="22981" spans="2:2">
      <c r="B22981" s="6">
        <f t="shared" si="574"/>
        <v>0</v>
      </c>
    </row>
    <row r="22982" spans="2:2">
      <c r="B22982" s="6">
        <f t="shared" si="574"/>
        <v>0</v>
      </c>
    </row>
    <row r="22983" spans="2:2">
      <c r="B22983" s="6">
        <f t="shared" si="574"/>
        <v>0</v>
      </c>
    </row>
    <row r="22984" spans="2:2">
      <c r="B22984" s="6">
        <f t="shared" si="574"/>
        <v>0</v>
      </c>
    </row>
    <row r="22985" spans="2:2">
      <c r="B22985" s="6">
        <f t="shared" si="574"/>
        <v>0</v>
      </c>
    </row>
    <row r="22986" spans="2:2">
      <c r="B22986" s="6">
        <f t="shared" si="574"/>
        <v>0</v>
      </c>
    </row>
    <row r="22987" spans="2:2">
      <c r="B22987" s="6">
        <f t="shared" si="574"/>
        <v>0</v>
      </c>
    </row>
    <row r="22988" spans="2:2">
      <c r="B22988" s="6">
        <f t="shared" si="574"/>
        <v>0</v>
      </c>
    </row>
    <row r="22989" spans="2:2">
      <c r="B22989" s="6">
        <f t="shared" si="574"/>
        <v>0</v>
      </c>
    </row>
    <row r="22990" spans="2:2">
      <c r="B22990" s="6">
        <f t="shared" si="574"/>
        <v>0</v>
      </c>
    </row>
    <row r="22991" spans="2:2">
      <c r="B22991" s="6">
        <f t="shared" si="574"/>
        <v>0</v>
      </c>
    </row>
    <row r="22992" spans="2:2">
      <c r="B22992" s="6">
        <f t="shared" si="574"/>
        <v>0</v>
      </c>
    </row>
    <row r="22993" spans="2:2">
      <c r="B22993" s="6">
        <f t="shared" si="574"/>
        <v>0</v>
      </c>
    </row>
    <row r="22994" spans="2:2">
      <c r="B22994" s="6">
        <f t="shared" si="574"/>
        <v>0</v>
      </c>
    </row>
    <row r="22995" spans="2:2">
      <c r="B22995" s="6">
        <f t="shared" si="574"/>
        <v>0</v>
      </c>
    </row>
    <row r="22996" spans="2:2">
      <c r="B22996" s="6">
        <f t="shared" si="574"/>
        <v>0</v>
      </c>
    </row>
    <row r="22997" spans="2:2">
      <c r="B22997" s="6">
        <f t="shared" ref="B22997:B23060" si="575">+H22997</f>
        <v>0</v>
      </c>
    </row>
    <row r="22998" spans="2:2">
      <c r="B22998" s="6">
        <f t="shared" si="575"/>
        <v>0</v>
      </c>
    </row>
    <row r="22999" spans="2:2">
      <c r="B22999" s="6">
        <f t="shared" si="575"/>
        <v>0</v>
      </c>
    </row>
    <row r="23000" spans="2:2">
      <c r="B23000" s="6">
        <f t="shared" si="575"/>
        <v>0</v>
      </c>
    </row>
    <row r="23001" spans="2:2">
      <c r="B23001" s="6">
        <f t="shared" si="575"/>
        <v>0</v>
      </c>
    </row>
    <row r="23002" spans="2:2">
      <c r="B23002" s="6">
        <f t="shared" si="575"/>
        <v>0</v>
      </c>
    </row>
    <row r="23003" spans="2:2">
      <c r="B23003" s="6">
        <f t="shared" si="575"/>
        <v>0</v>
      </c>
    </row>
    <row r="23004" spans="2:2">
      <c r="B23004" s="6">
        <f t="shared" si="575"/>
        <v>0</v>
      </c>
    </row>
    <row r="23005" spans="2:2">
      <c r="B23005" s="6">
        <f t="shared" si="575"/>
        <v>0</v>
      </c>
    </row>
    <row r="23006" spans="2:2">
      <c r="B23006" s="6">
        <f t="shared" si="575"/>
        <v>0</v>
      </c>
    </row>
    <row r="23007" spans="2:2">
      <c r="B23007" s="6">
        <f t="shared" si="575"/>
        <v>0</v>
      </c>
    </row>
    <row r="23008" spans="2:2">
      <c r="B23008" s="6">
        <f t="shared" si="575"/>
        <v>0</v>
      </c>
    </row>
    <row r="23009" spans="2:2">
      <c r="B23009" s="6">
        <f t="shared" si="575"/>
        <v>0</v>
      </c>
    </row>
    <row r="23010" spans="2:2">
      <c r="B23010" s="6">
        <f t="shared" si="575"/>
        <v>0</v>
      </c>
    </row>
    <row r="23011" spans="2:2">
      <c r="B23011" s="6">
        <f t="shared" si="575"/>
        <v>0</v>
      </c>
    </row>
    <row r="23012" spans="2:2">
      <c r="B23012" s="6">
        <f t="shared" si="575"/>
        <v>0</v>
      </c>
    </row>
    <row r="23013" spans="2:2">
      <c r="B23013" s="6">
        <f t="shared" si="575"/>
        <v>0</v>
      </c>
    </row>
    <row r="23014" spans="2:2">
      <c r="B23014" s="6">
        <f t="shared" si="575"/>
        <v>0</v>
      </c>
    </row>
    <row r="23015" spans="2:2">
      <c r="B23015" s="6">
        <f t="shared" si="575"/>
        <v>0</v>
      </c>
    </row>
    <row r="23016" spans="2:2">
      <c r="B23016" s="6">
        <f t="shared" si="575"/>
        <v>0</v>
      </c>
    </row>
    <row r="23017" spans="2:2">
      <c r="B23017" s="6">
        <f t="shared" si="575"/>
        <v>0</v>
      </c>
    </row>
    <row r="23018" spans="2:2">
      <c r="B23018" s="6">
        <f t="shared" si="575"/>
        <v>0</v>
      </c>
    </row>
    <row r="23019" spans="2:2">
      <c r="B23019" s="6">
        <f t="shared" si="575"/>
        <v>0</v>
      </c>
    </row>
    <row r="23020" spans="2:2">
      <c r="B23020" s="6">
        <f t="shared" si="575"/>
        <v>0</v>
      </c>
    </row>
    <row r="23021" spans="2:2">
      <c r="B23021" s="6">
        <f t="shared" si="575"/>
        <v>0</v>
      </c>
    </row>
    <row r="23022" spans="2:2">
      <c r="B23022" s="6">
        <f t="shared" si="575"/>
        <v>0</v>
      </c>
    </row>
    <row r="23023" spans="2:2">
      <c r="B23023" s="6">
        <f t="shared" si="575"/>
        <v>0</v>
      </c>
    </row>
    <row r="23024" spans="2:2">
      <c r="B23024" s="6">
        <f t="shared" si="575"/>
        <v>0</v>
      </c>
    </row>
    <row r="23025" spans="2:2">
      <c r="B23025" s="6">
        <f t="shared" si="575"/>
        <v>0</v>
      </c>
    </row>
    <row r="23026" spans="2:2">
      <c r="B23026" s="6">
        <f t="shared" si="575"/>
        <v>0</v>
      </c>
    </row>
    <row r="23027" spans="2:2">
      <c r="B23027" s="6">
        <f t="shared" si="575"/>
        <v>0</v>
      </c>
    </row>
    <row r="23028" spans="2:2">
      <c r="B23028" s="6">
        <f t="shared" si="575"/>
        <v>0</v>
      </c>
    </row>
    <row r="23029" spans="2:2">
      <c r="B23029" s="6">
        <f t="shared" si="575"/>
        <v>0</v>
      </c>
    </row>
    <row r="23030" spans="2:2">
      <c r="B23030" s="6">
        <f t="shared" si="575"/>
        <v>0</v>
      </c>
    </row>
    <row r="23031" spans="2:2">
      <c r="B23031" s="6">
        <f t="shared" si="575"/>
        <v>0</v>
      </c>
    </row>
    <row r="23032" spans="2:2">
      <c r="B23032" s="6">
        <f t="shared" si="575"/>
        <v>0</v>
      </c>
    </row>
    <row r="23033" spans="2:2">
      <c r="B23033" s="6">
        <f t="shared" si="575"/>
        <v>0</v>
      </c>
    </row>
    <row r="23034" spans="2:2">
      <c r="B23034" s="6">
        <f t="shared" si="575"/>
        <v>0</v>
      </c>
    </row>
    <row r="23035" spans="2:2">
      <c r="B23035" s="6">
        <f t="shared" si="575"/>
        <v>0</v>
      </c>
    </row>
    <row r="23036" spans="2:2">
      <c r="B23036" s="6">
        <f t="shared" si="575"/>
        <v>0</v>
      </c>
    </row>
    <row r="23037" spans="2:2">
      <c r="B23037" s="6">
        <f t="shared" si="575"/>
        <v>0</v>
      </c>
    </row>
    <row r="23038" spans="2:2">
      <c r="B23038" s="6">
        <f t="shared" si="575"/>
        <v>0</v>
      </c>
    </row>
    <row r="23039" spans="2:2">
      <c r="B23039" s="6">
        <f t="shared" si="575"/>
        <v>0</v>
      </c>
    </row>
    <row r="23040" spans="2:2">
      <c r="B23040" s="6">
        <f t="shared" si="575"/>
        <v>0</v>
      </c>
    </row>
    <row r="23041" spans="2:2">
      <c r="B23041" s="6">
        <f t="shared" si="575"/>
        <v>0</v>
      </c>
    </row>
    <row r="23042" spans="2:2">
      <c r="B23042" s="6">
        <f t="shared" si="575"/>
        <v>0</v>
      </c>
    </row>
    <row r="23043" spans="2:2">
      <c r="B23043" s="6">
        <f t="shared" si="575"/>
        <v>0</v>
      </c>
    </row>
    <row r="23044" spans="2:2">
      <c r="B23044" s="6">
        <f t="shared" si="575"/>
        <v>0</v>
      </c>
    </row>
    <row r="23045" spans="2:2">
      <c r="B23045" s="6">
        <f t="shared" si="575"/>
        <v>0</v>
      </c>
    </row>
    <row r="23046" spans="2:2">
      <c r="B23046" s="6">
        <f t="shared" si="575"/>
        <v>0</v>
      </c>
    </row>
    <row r="23047" spans="2:2">
      <c r="B23047" s="6">
        <f t="shared" si="575"/>
        <v>0</v>
      </c>
    </row>
    <row r="23048" spans="2:2">
      <c r="B23048" s="6">
        <f t="shared" si="575"/>
        <v>0</v>
      </c>
    </row>
    <row r="23049" spans="2:2">
      <c r="B23049" s="6">
        <f t="shared" si="575"/>
        <v>0</v>
      </c>
    </row>
    <row r="23050" spans="2:2">
      <c r="B23050" s="6">
        <f t="shared" si="575"/>
        <v>0</v>
      </c>
    </row>
    <row r="23051" spans="2:2">
      <c r="B23051" s="6">
        <f t="shared" si="575"/>
        <v>0</v>
      </c>
    </row>
    <row r="23052" spans="2:2">
      <c r="B23052" s="6">
        <f t="shared" si="575"/>
        <v>0</v>
      </c>
    </row>
    <row r="23053" spans="2:2">
      <c r="B23053" s="6">
        <f t="shared" si="575"/>
        <v>0</v>
      </c>
    </row>
    <row r="23054" spans="2:2">
      <c r="B23054" s="6">
        <f t="shared" si="575"/>
        <v>0</v>
      </c>
    </row>
    <row r="23055" spans="2:2">
      <c r="B23055" s="6">
        <f t="shared" si="575"/>
        <v>0</v>
      </c>
    </row>
    <row r="23056" spans="2:2">
      <c r="B23056" s="6">
        <f t="shared" si="575"/>
        <v>0</v>
      </c>
    </row>
    <row r="23057" spans="2:2">
      <c r="B23057" s="6">
        <f t="shared" si="575"/>
        <v>0</v>
      </c>
    </row>
    <row r="23058" spans="2:2">
      <c r="B23058" s="6">
        <f t="shared" si="575"/>
        <v>0</v>
      </c>
    </row>
    <row r="23059" spans="2:2">
      <c r="B23059" s="6">
        <f t="shared" si="575"/>
        <v>0</v>
      </c>
    </row>
    <row r="23060" spans="2:2">
      <c r="B23060" s="6">
        <f t="shared" si="575"/>
        <v>0</v>
      </c>
    </row>
    <row r="23061" spans="2:2">
      <c r="B23061" s="6">
        <f t="shared" ref="B23061:B23124" si="576">+H23061</f>
        <v>0</v>
      </c>
    </row>
    <row r="23062" spans="2:2">
      <c r="B23062" s="6">
        <f t="shared" si="576"/>
        <v>0</v>
      </c>
    </row>
    <row r="23063" spans="2:2">
      <c r="B23063" s="6">
        <f t="shared" si="576"/>
        <v>0</v>
      </c>
    </row>
    <row r="23064" spans="2:2">
      <c r="B23064" s="6">
        <f t="shared" si="576"/>
        <v>0</v>
      </c>
    </row>
    <row r="23065" spans="2:2">
      <c r="B23065" s="6">
        <f t="shared" si="576"/>
        <v>0</v>
      </c>
    </row>
    <row r="23066" spans="2:2">
      <c r="B23066" s="6">
        <f t="shared" si="576"/>
        <v>0</v>
      </c>
    </row>
    <row r="23067" spans="2:2">
      <c r="B23067" s="6">
        <f t="shared" si="576"/>
        <v>0</v>
      </c>
    </row>
    <row r="23068" spans="2:2">
      <c r="B23068" s="6">
        <f t="shared" si="576"/>
        <v>0</v>
      </c>
    </row>
    <row r="23069" spans="2:2">
      <c r="B23069" s="6">
        <f t="shared" si="576"/>
        <v>0</v>
      </c>
    </row>
    <row r="23070" spans="2:2">
      <c r="B23070" s="6">
        <f t="shared" si="576"/>
        <v>0</v>
      </c>
    </row>
    <row r="23071" spans="2:2">
      <c r="B23071" s="6">
        <f t="shared" si="576"/>
        <v>0</v>
      </c>
    </row>
    <row r="23072" spans="2:2">
      <c r="B23072" s="6">
        <f t="shared" si="576"/>
        <v>0</v>
      </c>
    </row>
    <row r="23073" spans="2:2">
      <c r="B23073" s="6">
        <f t="shared" si="576"/>
        <v>0</v>
      </c>
    </row>
    <row r="23074" spans="2:2">
      <c r="B23074" s="6">
        <f t="shared" si="576"/>
        <v>0</v>
      </c>
    </row>
    <row r="23075" spans="2:2">
      <c r="B23075" s="6">
        <f t="shared" si="576"/>
        <v>0</v>
      </c>
    </row>
    <row r="23076" spans="2:2">
      <c r="B23076" s="6">
        <f t="shared" si="576"/>
        <v>0</v>
      </c>
    </row>
    <row r="23077" spans="2:2">
      <c r="B23077" s="6">
        <f t="shared" si="576"/>
        <v>0</v>
      </c>
    </row>
    <row r="23078" spans="2:2">
      <c r="B23078" s="6">
        <f t="shared" si="576"/>
        <v>0</v>
      </c>
    </row>
    <row r="23079" spans="2:2">
      <c r="B23079" s="6">
        <f t="shared" si="576"/>
        <v>0</v>
      </c>
    </row>
    <row r="23080" spans="2:2">
      <c r="B23080" s="6">
        <f t="shared" si="576"/>
        <v>0</v>
      </c>
    </row>
    <row r="23081" spans="2:2">
      <c r="B23081" s="6">
        <f t="shared" si="576"/>
        <v>0</v>
      </c>
    </row>
    <row r="23082" spans="2:2">
      <c r="B23082" s="6">
        <f t="shared" si="576"/>
        <v>0</v>
      </c>
    </row>
    <row r="23083" spans="2:2">
      <c r="B23083" s="6">
        <f t="shared" si="576"/>
        <v>0</v>
      </c>
    </row>
    <row r="23084" spans="2:2">
      <c r="B23084" s="6">
        <f t="shared" si="576"/>
        <v>0</v>
      </c>
    </row>
    <row r="23085" spans="2:2">
      <c r="B23085" s="6">
        <f t="shared" si="576"/>
        <v>0</v>
      </c>
    </row>
    <row r="23086" spans="2:2">
      <c r="B23086" s="6">
        <f t="shared" si="576"/>
        <v>0</v>
      </c>
    </row>
    <row r="23087" spans="2:2">
      <c r="B23087" s="6">
        <f t="shared" si="576"/>
        <v>0</v>
      </c>
    </row>
    <row r="23088" spans="2:2">
      <c r="B23088" s="6">
        <f t="shared" si="576"/>
        <v>0</v>
      </c>
    </row>
    <row r="23089" spans="2:2">
      <c r="B23089" s="6">
        <f t="shared" si="576"/>
        <v>0</v>
      </c>
    </row>
    <row r="23090" spans="2:2">
      <c r="B23090" s="6">
        <f t="shared" si="576"/>
        <v>0</v>
      </c>
    </row>
    <row r="23091" spans="2:2">
      <c r="B23091" s="6">
        <f t="shared" si="576"/>
        <v>0</v>
      </c>
    </row>
    <row r="23092" spans="2:2">
      <c r="B23092" s="6">
        <f t="shared" si="576"/>
        <v>0</v>
      </c>
    </row>
    <row r="23093" spans="2:2">
      <c r="B23093" s="6">
        <f t="shared" si="576"/>
        <v>0</v>
      </c>
    </row>
    <row r="23094" spans="2:2">
      <c r="B23094" s="6">
        <f t="shared" si="576"/>
        <v>0</v>
      </c>
    </row>
    <row r="23095" spans="2:2">
      <c r="B23095" s="6">
        <f t="shared" si="576"/>
        <v>0</v>
      </c>
    </row>
    <row r="23096" spans="2:2">
      <c r="B23096" s="6">
        <f t="shared" si="576"/>
        <v>0</v>
      </c>
    </row>
    <row r="23097" spans="2:2">
      <c r="B23097" s="6">
        <f t="shared" si="576"/>
        <v>0</v>
      </c>
    </row>
    <row r="23098" spans="2:2">
      <c r="B23098" s="6">
        <f t="shared" si="576"/>
        <v>0</v>
      </c>
    </row>
    <row r="23099" spans="2:2">
      <c r="B23099" s="6">
        <f t="shared" si="576"/>
        <v>0</v>
      </c>
    </row>
    <row r="23100" spans="2:2">
      <c r="B23100" s="6">
        <f t="shared" si="576"/>
        <v>0</v>
      </c>
    </row>
    <row r="23101" spans="2:2">
      <c r="B23101" s="6">
        <f t="shared" si="576"/>
        <v>0</v>
      </c>
    </row>
    <row r="23102" spans="2:2">
      <c r="B23102" s="6">
        <f t="shared" si="576"/>
        <v>0</v>
      </c>
    </row>
    <row r="23103" spans="2:2">
      <c r="B23103" s="6">
        <f t="shared" si="576"/>
        <v>0</v>
      </c>
    </row>
    <row r="23104" spans="2:2">
      <c r="B23104" s="6">
        <f t="shared" si="576"/>
        <v>0</v>
      </c>
    </row>
    <row r="23105" spans="2:2">
      <c r="B23105" s="6">
        <f t="shared" si="576"/>
        <v>0</v>
      </c>
    </row>
    <row r="23106" spans="2:2">
      <c r="B23106" s="6">
        <f t="shared" si="576"/>
        <v>0</v>
      </c>
    </row>
    <row r="23107" spans="2:2">
      <c r="B23107" s="6">
        <f t="shared" si="576"/>
        <v>0</v>
      </c>
    </row>
    <row r="23108" spans="2:2">
      <c r="B23108" s="6">
        <f t="shared" si="576"/>
        <v>0</v>
      </c>
    </row>
    <row r="23109" spans="2:2">
      <c r="B23109" s="6">
        <f t="shared" si="576"/>
        <v>0</v>
      </c>
    </row>
    <row r="23110" spans="2:2">
      <c r="B23110" s="6">
        <f t="shared" si="576"/>
        <v>0</v>
      </c>
    </row>
    <row r="23111" spans="2:2">
      <c r="B23111" s="6">
        <f t="shared" si="576"/>
        <v>0</v>
      </c>
    </row>
    <row r="23112" spans="2:2">
      <c r="B23112" s="6">
        <f t="shared" si="576"/>
        <v>0</v>
      </c>
    </row>
    <row r="23113" spans="2:2">
      <c r="B23113" s="6">
        <f t="shared" si="576"/>
        <v>0</v>
      </c>
    </row>
    <row r="23114" spans="2:2">
      <c r="B23114" s="6">
        <f t="shared" si="576"/>
        <v>0</v>
      </c>
    </row>
    <row r="23115" spans="2:2">
      <c r="B23115" s="6">
        <f t="shared" si="576"/>
        <v>0</v>
      </c>
    </row>
    <row r="23116" spans="2:2">
      <c r="B23116" s="6">
        <f t="shared" si="576"/>
        <v>0</v>
      </c>
    </row>
    <row r="23117" spans="2:2">
      <c r="B23117" s="6">
        <f t="shared" si="576"/>
        <v>0</v>
      </c>
    </row>
    <row r="23118" spans="2:2">
      <c r="B23118" s="6">
        <f t="shared" si="576"/>
        <v>0</v>
      </c>
    </row>
    <row r="23119" spans="2:2">
      <c r="B23119" s="6">
        <f t="shared" si="576"/>
        <v>0</v>
      </c>
    </row>
    <row r="23120" spans="2:2">
      <c r="B23120" s="6">
        <f t="shared" si="576"/>
        <v>0</v>
      </c>
    </row>
    <row r="23121" spans="2:2">
      <c r="B23121" s="6">
        <f t="shared" si="576"/>
        <v>0</v>
      </c>
    </row>
    <row r="23122" spans="2:2">
      <c r="B23122" s="6">
        <f t="shared" si="576"/>
        <v>0</v>
      </c>
    </row>
    <row r="23123" spans="2:2">
      <c r="B23123" s="6">
        <f t="shared" si="576"/>
        <v>0</v>
      </c>
    </row>
    <row r="23124" spans="2:2">
      <c r="B23124" s="6">
        <f t="shared" si="576"/>
        <v>0</v>
      </c>
    </row>
    <row r="23125" spans="2:2">
      <c r="B23125" s="6">
        <f t="shared" ref="B23125:B23188" si="577">+H23125</f>
        <v>0</v>
      </c>
    </row>
    <row r="23126" spans="2:2">
      <c r="B23126" s="6">
        <f t="shared" si="577"/>
        <v>0</v>
      </c>
    </row>
    <row r="23127" spans="2:2">
      <c r="B23127" s="6">
        <f t="shared" si="577"/>
        <v>0</v>
      </c>
    </row>
    <row r="23128" spans="2:2">
      <c r="B23128" s="6">
        <f t="shared" si="577"/>
        <v>0</v>
      </c>
    </row>
    <row r="23129" spans="2:2">
      <c r="B23129" s="6">
        <f t="shared" si="577"/>
        <v>0</v>
      </c>
    </row>
    <row r="23130" spans="2:2">
      <c r="B23130" s="6">
        <f t="shared" si="577"/>
        <v>0</v>
      </c>
    </row>
    <row r="23131" spans="2:2">
      <c r="B23131" s="6">
        <f t="shared" si="577"/>
        <v>0</v>
      </c>
    </row>
    <row r="23132" spans="2:2">
      <c r="B23132" s="6">
        <f t="shared" si="577"/>
        <v>0</v>
      </c>
    </row>
    <row r="23133" spans="2:2">
      <c r="B23133" s="6">
        <f t="shared" si="577"/>
        <v>0</v>
      </c>
    </row>
    <row r="23134" spans="2:2">
      <c r="B23134" s="6">
        <f t="shared" si="577"/>
        <v>0</v>
      </c>
    </row>
    <row r="23135" spans="2:2">
      <c r="B23135" s="6">
        <f t="shared" si="577"/>
        <v>0</v>
      </c>
    </row>
    <row r="23136" spans="2:2">
      <c r="B23136" s="6">
        <f t="shared" si="577"/>
        <v>0</v>
      </c>
    </row>
    <row r="23137" spans="2:2">
      <c r="B23137" s="6">
        <f t="shared" si="577"/>
        <v>0</v>
      </c>
    </row>
    <row r="23138" spans="2:2">
      <c r="B23138" s="6">
        <f t="shared" si="577"/>
        <v>0</v>
      </c>
    </row>
    <row r="23139" spans="2:2">
      <c r="B23139" s="6">
        <f t="shared" si="577"/>
        <v>0</v>
      </c>
    </row>
    <row r="23140" spans="2:2">
      <c r="B23140" s="6">
        <f t="shared" si="577"/>
        <v>0</v>
      </c>
    </row>
    <row r="23141" spans="2:2">
      <c r="B23141" s="6">
        <f t="shared" si="577"/>
        <v>0</v>
      </c>
    </row>
    <row r="23142" spans="2:2">
      <c r="B23142" s="6">
        <f t="shared" si="577"/>
        <v>0</v>
      </c>
    </row>
    <row r="23143" spans="2:2">
      <c r="B23143" s="6">
        <f t="shared" si="577"/>
        <v>0</v>
      </c>
    </row>
    <row r="23144" spans="2:2">
      <c r="B23144" s="6">
        <f t="shared" si="577"/>
        <v>0</v>
      </c>
    </row>
    <row r="23145" spans="2:2">
      <c r="B23145" s="6">
        <f t="shared" si="577"/>
        <v>0</v>
      </c>
    </row>
    <row r="23146" spans="2:2">
      <c r="B23146" s="6">
        <f t="shared" si="577"/>
        <v>0</v>
      </c>
    </row>
    <row r="23147" spans="2:2">
      <c r="B23147" s="6">
        <f t="shared" si="577"/>
        <v>0</v>
      </c>
    </row>
    <row r="23148" spans="2:2">
      <c r="B23148" s="6">
        <f t="shared" si="577"/>
        <v>0</v>
      </c>
    </row>
    <row r="23149" spans="2:2">
      <c r="B23149" s="6">
        <f t="shared" si="577"/>
        <v>0</v>
      </c>
    </row>
    <row r="23150" spans="2:2">
      <c r="B23150" s="6">
        <f t="shared" si="577"/>
        <v>0</v>
      </c>
    </row>
    <row r="23151" spans="2:2">
      <c r="B23151" s="6">
        <f t="shared" si="577"/>
        <v>0</v>
      </c>
    </row>
    <row r="23152" spans="2:2">
      <c r="B23152" s="6">
        <f t="shared" si="577"/>
        <v>0</v>
      </c>
    </row>
    <row r="23153" spans="2:2">
      <c r="B23153" s="6">
        <f t="shared" si="577"/>
        <v>0</v>
      </c>
    </row>
    <row r="23154" spans="2:2">
      <c r="B23154" s="6">
        <f t="shared" si="577"/>
        <v>0</v>
      </c>
    </row>
    <row r="23155" spans="2:2">
      <c r="B23155" s="6">
        <f t="shared" si="577"/>
        <v>0</v>
      </c>
    </row>
    <row r="23156" spans="2:2">
      <c r="B23156" s="6">
        <f t="shared" si="577"/>
        <v>0</v>
      </c>
    </row>
    <row r="23157" spans="2:2">
      <c r="B23157" s="6">
        <f t="shared" si="577"/>
        <v>0</v>
      </c>
    </row>
    <row r="23158" spans="2:2">
      <c r="B23158" s="6">
        <f t="shared" si="577"/>
        <v>0</v>
      </c>
    </row>
    <row r="23159" spans="2:2">
      <c r="B23159" s="6">
        <f t="shared" si="577"/>
        <v>0</v>
      </c>
    </row>
    <row r="23160" spans="2:2">
      <c r="B23160" s="6">
        <f t="shared" si="577"/>
        <v>0</v>
      </c>
    </row>
    <row r="23161" spans="2:2">
      <c r="B23161" s="6">
        <f t="shared" si="577"/>
        <v>0</v>
      </c>
    </row>
    <row r="23162" spans="2:2">
      <c r="B23162" s="6">
        <f t="shared" si="577"/>
        <v>0</v>
      </c>
    </row>
    <row r="23163" spans="2:2">
      <c r="B23163" s="6">
        <f t="shared" si="577"/>
        <v>0</v>
      </c>
    </row>
    <row r="23164" spans="2:2">
      <c r="B23164" s="6">
        <f t="shared" si="577"/>
        <v>0</v>
      </c>
    </row>
    <row r="23165" spans="2:2">
      <c r="B23165" s="6">
        <f t="shared" si="577"/>
        <v>0</v>
      </c>
    </row>
    <row r="23166" spans="2:2">
      <c r="B23166" s="6">
        <f t="shared" si="577"/>
        <v>0</v>
      </c>
    </row>
    <row r="23167" spans="2:2">
      <c r="B23167" s="6">
        <f t="shared" si="577"/>
        <v>0</v>
      </c>
    </row>
    <row r="23168" spans="2:2">
      <c r="B23168" s="6">
        <f t="shared" si="577"/>
        <v>0</v>
      </c>
    </row>
    <row r="23169" spans="2:2">
      <c r="B23169" s="6">
        <f t="shared" si="577"/>
        <v>0</v>
      </c>
    </row>
    <row r="23170" spans="2:2">
      <c r="B23170" s="6">
        <f t="shared" si="577"/>
        <v>0</v>
      </c>
    </row>
    <row r="23171" spans="2:2">
      <c r="B23171" s="6">
        <f t="shared" si="577"/>
        <v>0</v>
      </c>
    </row>
    <row r="23172" spans="2:2">
      <c r="B23172" s="6">
        <f t="shared" si="577"/>
        <v>0</v>
      </c>
    </row>
    <row r="23173" spans="2:2">
      <c r="B23173" s="6">
        <f t="shared" si="577"/>
        <v>0</v>
      </c>
    </row>
    <row r="23174" spans="2:2">
      <c r="B23174" s="6">
        <f t="shared" si="577"/>
        <v>0</v>
      </c>
    </row>
    <row r="23175" spans="2:2">
      <c r="B23175" s="6">
        <f t="shared" si="577"/>
        <v>0</v>
      </c>
    </row>
    <row r="23176" spans="2:2">
      <c r="B23176" s="6">
        <f t="shared" si="577"/>
        <v>0</v>
      </c>
    </row>
    <row r="23177" spans="2:2">
      <c r="B23177" s="6">
        <f t="shared" si="577"/>
        <v>0</v>
      </c>
    </row>
    <row r="23178" spans="2:2">
      <c r="B23178" s="6">
        <f t="shared" si="577"/>
        <v>0</v>
      </c>
    </row>
    <row r="23179" spans="2:2">
      <c r="B23179" s="6">
        <f t="shared" si="577"/>
        <v>0</v>
      </c>
    </row>
    <row r="23180" spans="2:2">
      <c r="B23180" s="6">
        <f t="shared" si="577"/>
        <v>0</v>
      </c>
    </row>
    <row r="23181" spans="2:2">
      <c r="B23181" s="6">
        <f t="shared" si="577"/>
        <v>0</v>
      </c>
    </row>
    <row r="23182" spans="2:2">
      <c r="B23182" s="6">
        <f t="shared" si="577"/>
        <v>0</v>
      </c>
    </row>
    <row r="23183" spans="2:2">
      <c r="B23183" s="6">
        <f t="shared" si="577"/>
        <v>0</v>
      </c>
    </row>
    <row r="23184" spans="2:2">
      <c r="B23184" s="6">
        <f t="shared" si="577"/>
        <v>0</v>
      </c>
    </row>
    <row r="23185" spans="2:2">
      <c r="B23185" s="6">
        <f t="shared" si="577"/>
        <v>0</v>
      </c>
    </row>
    <row r="23186" spans="2:2">
      <c r="B23186" s="6">
        <f t="shared" si="577"/>
        <v>0</v>
      </c>
    </row>
    <row r="23187" spans="2:2">
      <c r="B23187" s="6">
        <f t="shared" si="577"/>
        <v>0</v>
      </c>
    </row>
    <row r="23188" spans="2:2">
      <c r="B23188" s="6">
        <f t="shared" si="577"/>
        <v>0</v>
      </c>
    </row>
    <row r="23189" spans="2:2">
      <c r="B23189" s="6">
        <f t="shared" ref="B23189:B23252" si="578">+H23189</f>
        <v>0</v>
      </c>
    </row>
    <row r="23190" spans="2:2">
      <c r="B23190" s="6">
        <f t="shared" si="578"/>
        <v>0</v>
      </c>
    </row>
    <row r="23191" spans="2:2">
      <c r="B23191" s="6">
        <f t="shared" si="578"/>
        <v>0</v>
      </c>
    </row>
    <row r="23192" spans="2:2">
      <c r="B23192" s="6">
        <f t="shared" si="578"/>
        <v>0</v>
      </c>
    </row>
    <row r="23193" spans="2:2">
      <c r="B23193" s="6">
        <f t="shared" si="578"/>
        <v>0</v>
      </c>
    </row>
    <row r="23194" spans="2:2">
      <c r="B23194" s="6">
        <f t="shared" si="578"/>
        <v>0</v>
      </c>
    </row>
    <row r="23195" spans="2:2">
      <c r="B23195" s="6">
        <f t="shared" si="578"/>
        <v>0</v>
      </c>
    </row>
    <row r="23196" spans="2:2">
      <c r="B23196" s="6">
        <f t="shared" si="578"/>
        <v>0</v>
      </c>
    </row>
    <row r="23197" spans="2:2">
      <c r="B23197" s="6">
        <f t="shared" si="578"/>
        <v>0</v>
      </c>
    </row>
    <row r="23198" spans="2:2">
      <c r="B23198" s="6">
        <f t="shared" si="578"/>
        <v>0</v>
      </c>
    </row>
    <row r="23199" spans="2:2">
      <c r="B23199" s="6">
        <f t="shared" si="578"/>
        <v>0</v>
      </c>
    </row>
    <row r="23200" spans="2:2">
      <c r="B23200" s="6">
        <f t="shared" si="578"/>
        <v>0</v>
      </c>
    </row>
    <row r="23201" spans="2:2">
      <c r="B23201" s="6">
        <f t="shared" si="578"/>
        <v>0</v>
      </c>
    </row>
    <row r="23202" spans="2:2">
      <c r="B23202" s="6">
        <f t="shared" si="578"/>
        <v>0</v>
      </c>
    </row>
    <row r="23203" spans="2:2">
      <c r="B23203" s="6">
        <f t="shared" si="578"/>
        <v>0</v>
      </c>
    </row>
    <row r="23204" spans="2:2">
      <c r="B23204" s="6">
        <f t="shared" si="578"/>
        <v>0</v>
      </c>
    </row>
    <row r="23205" spans="2:2">
      <c r="B23205" s="6">
        <f t="shared" si="578"/>
        <v>0</v>
      </c>
    </row>
    <row r="23206" spans="2:2">
      <c r="B23206" s="6">
        <f t="shared" si="578"/>
        <v>0</v>
      </c>
    </row>
    <row r="23207" spans="2:2">
      <c r="B23207" s="6">
        <f t="shared" si="578"/>
        <v>0</v>
      </c>
    </row>
    <row r="23208" spans="2:2">
      <c r="B23208" s="6">
        <f t="shared" si="578"/>
        <v>0</v>
      </c>
    </row>
    <row r="23209" spans="2:2">
      <c r="B23209" s="6">
        <f t="shared" si="578"/>
        <v>0</v>
      </c>
    </row>
    <row r="23210" spans="2:2">
      <c r="B23210" s="6">
        <f t="shared" si="578"/>
        <v>0</v>
      </c>
    </row>
    <row r="23211" spans="2:2">
      <c r="B23211" s="6">
        <f t="shared" si="578"/>
        <v>0</v>
      </c>
    </row>
    <row r="23212" spans="2:2">
      <c r="B23212" s="6">
        <f t="shared" si="578"/>
        <v>0</v>
      </c>
    </row>
    <row r="23213" spans="2:2">
      <c r="B23213" s="6">
        <f t="shared" si="578"/>
        <v>0</v>
      </c>
    </row>
    <row r="23214" spans="2:2">
      <c r="B23214" s="6">
        <f t="shared" si="578"/>
        <v>0</v>
      </c>
    </row>
    <row r="23215" spans="2:2">
      <c r="B23215" s="6">
        <f t="shared" si="578"/>
        <v>0</v>
      </c>
    </row>
    <row r="23216" spans="2:2">
      <c r="B23216" s="6">
        <f t="shared" si="578"/>
        <v>0</v>
      </c>
    </row>
    <row r="23217" spans="2:2">
      <c r="B23217" s="6">
        <f t="shared" si="578"/>
        <v>0</v>
      </c>
    </row>
    <row r="23218" spans="2:2">
      <c r="B23218" s="6">
        <f t="shared" si="578"/>
        <v>0</v>
      </c>
    </row>
    <row r="23219" spans="2:2">
      <c r="B23219" s="6">
        <f t="shared" si="578"/>
        <v>0</v>
      </c>
    </row>
    <row r="23220" spans="2:2">
      <c r="B23220" s="6">
        <f t="shared" si="578"/>
        <v>0</v>
      </c>
    </row>
    <row r="23221" spans="2:2">
      <c r="B23221" s="6">
        <f t="shared" si="578"/>
        <v>0</v>
      </c>
    </row>
    <row r="23222" spans="2:2">
      <c r="B23222" s="6">
        <f t="shared" si="578"/>
        <v>0</v>
      </c>
    </row>
    <row r="23223" spans="2:2">
      <c r="B23223" s="6">
        <f t="shared" si="578"/>
        <v>0</v>
      </c>
    </row>
    <row r="23224" spans="2:2">
      <c r="B23224" s="6">
        <f t="shared" si="578"/>
        <v>0</v>
      </c>
    </row>
    <row r="23225" spans="2:2">
      <c r="B23225" s="6">
        <f t="shared" si="578"/>
        <v>0</v>
      </c>
    </row>
    <row r="23226" spans="2:2">
      <c r="B23226" s="6">
        <f t="shared" si="578"/>
        <v>0</v>
      </c>
    </row>
    <row r="23227" spans="2:2">
      <c r="B23227" s="6">
        <f t="shared" si="578"/>
        <v>0</v>
      </c>
    </row>
    <row r="23228" spans="2:2">
      <c r="B23228" s="6">
        <f t="shared" si="578"/>
        <v>0</v>
      </c>
    </row>
    <row r="23229" spans="2:2">
      <c r="B23229" s="6">
        <f t="shared" si="578"/>
        <v>0</v>
      </c>
    </row>
    <row r="23230" spans="2:2">
      <c r="B23230" s="6">
        <f t="shared" si="578"/>
        <v>0</v>
      </c>
    </row>
    <row r="23231" spans="2:2">
      <c r="B23231" s="6">
        <f t="shared" si="578"/>
        <v>0</v>
      </c>
    </row>
    <row r="23232" spans="2:2">
      <c r="B23232" s="6">
        <f t="shared" si="578"/>
        <v>0</v>
      </c>
    </row>
    <row r="23233" spans="2:2">
      <c r="B23233" s="6">
        <f t="shared" si="578"/>
        <v>0</v>
      </c>
    </row>
    <row r="23234" spans="2:2">
      <c r="B23234" s="6">
        <f t="shared" si="578"/>
        <v>0</v>
      </c>
    </row>
    <row r="23235" spans="2:2">
      <c r="B23235" s="6">
        <f t="shared" si="578"/>
        <v>0</v>
      </c>
    </row>
    <row r="23236" spans="2:2">
      <c r="B23236" s="6">
        <f t="shared" si="578"/>
        <v>0</v>
      </c>
    </row>
    <row r="23237" spans="2:2">
      <c r="B23237" s="6">
        <f t="shared" si="578"/>
        <v>0</v>
      </c>
    </row>
    <row r="23238" spans="2:2">
      <c r="B23238" s="6">
        <f t="shared" si="578"/>
        <v>0</v>
      </c>
    </row>
    <row r="23239" spans="2:2">
      <c r="B23239" s="6">
        <f t="shared" si="578"/>
        <v>0</v>
      </c>
    </row>
    <row r="23240" spans="2:2">
      <c r="B23240" s="6">
        <f t="shared" si="578"/>
        <v>0</v>
      </c>
    </row>
    <row r="23241" spans="2:2">
      <c r="B23241" s="6">
        <f t="shared" si="578"/>
        <v>0</v>
      </c>
    </row>
    <row r="23242" spans="2:2">
      <c r="B23242" s="6">
        <f t="shared" si="578"/>
        <v>0</v>
      </c>
    </row>
    <row r="23243" spans="2:2">
      <c r="B23243" s="6">
        <f t="shared" si="578"/>
        <v>0</v>
      </c>
    </row>
    <row r="23244" spans="2:2">
      <c r="B23244" s="6">
        <f t="shared" si="578"/>
        <v>0</v>
      </c>
    </row>
    <row r="23245" spans="2:2">
      <c r="B23245" s="6">
        <f t="shared" si="578"/>
        <v>0</v>
      </c>
    </row>
    <row r="23246" spans="2:2">
      <c r="B23246" s="6">
        <f t="shared" si="578"/>
        <v>0</v>
      </c>
    </row>
    <row r="23247" spans="2:2">
      <c r="B23247" s="6">
        <f t="shared" si="578"/>
        <v>0</v>
      </c>
    </row>
    <row r="23248" spans="2:2">
      <c r="B23248" s="6">
        <f t="shared" si="578"/>
        <v>0</v>
      </c>
    </row>
    <row r="23249" spans="2:2">
      <c r="B23249" s="6">
        <f t="shared" si="578"/>
        <v>0</v>
      </c>
    </row>
    <row r="23250" spans="2:2">
      <c r="B23250" s="6">
        <f t="shared" si="578"/>
        <v>0</v>
      </c>
    </row>
    <row r="23251" spans="2:2">
      <c r="B23251" s="6">
        <f t="shared" si="578"/>
        <v>0</v>
      </c>
    </row>
    <row r="23252" spans="2:2">
      <c r="B23252" s="6">
        <f t="shared" si="578"/>
        <v>0</v>
      </c>
    </row>
    <row r="23253" spans="2:2">
      <c r="B23253" s="6">
        <f t="shared" ref="B23253:B23316" si="579">+H23253</f>
        <v>0</v>
      </c>
    </row>
    <row r="23254" spans="2:2">
      <c r="B23254" s="6">
        <f t="shared" si="579"/>
        <v>0</v>
      </c>
    </row>
    <row r="23255" spans="2:2">
      <c r="B23255" s="6">
        <f t="shared" si="579"/>
        <v>0</v>
      </c>
    </row>
    <row r="23256" spans="2:2">
      <c r="B23256" s="6">
        <f t="shared" si="579"/>
        <v>0</v>
      </c>
    </row>
    <row r="23257" spans="2:2">
      <c r="B23257" s="6">
        <f t="shared" si="579"/>
        <v>0</v>
      </c>
    </row>
    <row r="23258" spans="2:2">
      <c r="B23258" s="6">
        <f t="shared" si="579"/>
        <v>0</v>
      </c>
    </row>
    <row r="23259" spans="2:2">
      <c r="B23259" s="6">
        <f t="shared" si="579"/>
        <v>0</v>
      </c>
    </row>
    <row r="23260" spans="2:2">
      <c r="B23260" s="6">
        <f t="shared" si="579"/>
        <v>0</v>
      </c>
    </row>
    <row r="23261" spans="2:2">
      <c r="B23261" s="6">
        <f t="shared" si="579"/>
        <v>0</v>
      </c>
    </row>
    <row r="23262" spans="2:2">
      <c r="B23262" s="6">
        <f t="shared" si="579"/>
        <v>0</v>
      </c>
    </row>
    <row r="23263" spans="2:2">
      <c r="B23263" s="6">
        <f t="shared" si="579"/>
        <v>0</v>
      </c>
    </row>
    <row r="23264" spans="2:2">
      <c r="B23264" s="6">
        <f t="shared" si="579"/>
        <v>0</v>
      </c>
    </row>
    <row r="23265" spans="2:2">
      <c r="B23265" s="6">
        <f t="shared" si="579"/>
        <v>0</v>
      </c>
    </row>
    <row r="23266" spans="2:2">
      <c r="B23266" s="6">
        <f t="shared" si="579"/>
        <v>0</v>
      </c>
    </row>
    <row r="23267" spans="2:2">
      <c r="B23267" s="6">
        <f t="shared" si="579"/>
        <v>0</v>
      </c>
    </row>
    <row r="23268" spans="2:2">
      <c r="B23268" s="6">
        <f t="shared" si="579"/>
        <v>0</v>
      </c>
    </row>
    <row r="23269" spans="2:2">
      <c r="B23269" s="6">
        <f t="shared" si="579"/>
        <v>0</v>
      </c>
    </row>
    <row r="23270" spans="2:2">
      <c r="B23270" s="6">
        <f t="shared" si="579"/>
        <v>0</v>
      </c>
    </row>
    <row r="23271" spans="2:2">
      <c r="B23271" s="6">
        <f t="shared" si="579"/>
        <v>0</v>
      </c>
    </row>
    <row r="23272" spans="2:2">
      <c r="B23272" s="6">
        <f t="shared" si="579"/>
        <v>0</v>
      </c>
    </row>
    <row r="23273" spans="2:2">
      <c r="B23273" s="6">
        <f t="shared" si="579"/>
        <v>0</v>
      </c>
    </row>
    <row r="23274" spans="2:2">
      <c r="B23274" s="6">
        <f t="shared" si="579"/>
        <v>0</v>
      </c>
    </row>
    <row r="23275" spans="2:2">
      <c r="B23275" s="6">
        <f t="shared" si="579"/>
        <v>0</v>
      </c>
    </row>
    <row r="23276" spans="2:2">
      <c r="B23276" s="6">
        <f t="shared" si="579"/>
        <v>0</v>
      </c>
    </row>
    <row r="23277" spans="2:2">
      <c r="B23277" s="6">
        <f t="shared" si="579"/>
        <v>0</v>
      </c>
    </row>
    <row r="23278" spans="2:2">
      <c r="B23278" s="6">
        <f t="shared" si="579"/>
        <v>0</v>
      </c>
    </row>
    <row r="23279" spans="2:2">
      <c r="B23279" s="6">
        <f t="shared" si="579"/>
        <v>0</v>
      </c>
    </row>
    <row r="23280" spans="2:2">
      <c r="B23280" s="6">
        <f t="shared" si="579"/>
        <v>0</v>
      </c>
    </row>
    <row r="23281" spans="2:2">
      <c r="B23281" s="6">
        <f t="shared" si="579"/>
        <v>0</v>
      </c>
    </row>
    <row r="23282" spans="2:2">
      <c r="B23282" s="6">
        <f t="shared" si="579"/>
        <v>0</v>
      </c>
    </row>
    <row r="23283" spans="2:2">
      <c r="B23283" s="6">
        <f t="shared" si="579"/>
        <v>0</v>
      </c>
    </row>
    <row r="23284" spans="2:2">
      <c r="B23284" s="6">
        <f t="shared" si="579"/>
        <v>0</v>
      </c>
    </row>
    <row r="23285" spans="2:2">
      <c r="B23285" s="6">
        <f t="shared" si="579"/>
        <v>0</v>
      </c>
    </row>
    <row r="23286" spans="2:2">
      <c r="B23286" s="6">
        <f t="shared" si="579"/>
        <v>0</v>
      </c>
    </row>
    <row r="23287" spans="2:2">
      <c r="B23287" s="6">
        <f t="shared" si="579"/>
        <v>0</v>
      </c>
    </row>
    <row r="23288" spans="2:2">
      <c r="B23288" s="6">
        <f t="shared" si="579"/>
        <v>0</v>
      </c>
    </row>
    <row r="23289" spans="2:2">
      <c r="B23289" s="6">
        <f t="shared" si="579"/>
        <v>0</v>
      </c>
    </row>
    <row r="23290" spans="2:2">
      <c r="B23290" s="6">
        <f t="shared" si="579"/>
        <v>0</v>
      </c>
    </row>
    <row r="23291" spans="2:2">
      <c r="B23291" s="6">
        <f t="shared" si="579"/>
        <v>0</v>
      </c>
    </row>
    <row r="23292" spans="2:2">
      <c r="B23292" s="6">
        <f t="shared" si="579"/>
        <v>0</v>
      </c>
    </row>
    <row r="23293" spans="2:2">
      <c r="B23293" s="6">
        <f t="shared" si="579"/>
        <v>0</v>
      </c>
    </row>
    <row r="23294" spans="2:2">
      <c r="B23294" s="6">
        <f t="shared" si="579"/>
        <v>0</v>
      </c>
    </row>
    <row r="23295" spans="2:2">
      <c r="B23295" s="6">
        <f t="shared" si="579"/>
        <v>0</v>
      </c>
    </row>
    <row r="23296" spans="2:2">
      <c r="B23296" s="6">
        <f t="shared" si="579"/>
        <v>0</v>
      </c>
    </row>
    <row r="23297" spans="2:2">
      <c r="B23297" s="6">
        <f t="shared" si="579"/>
        <v>0</v>
      </c>
    </row>
    <row r="23298" spans="2:2">
      <c r="B23298" s="6">
        <f t="shared" si="579"/>
        <v>0</v>
      </c>
    </row>
    <row r="23299" spans="2:2">
      <c r="B23299" s="6">
        <f t="shared" si="579"/>
        <v>0</v>
      </c>
    </row>
    <row r="23300" spans="2:2">
      <c r="B23300" s="6">
        <f t="shared" si="579"/>
        <v>0</v>
      </c>
    </row>
    <row r="23301" spans="2:2">
      <c r="B23301" s="6">
        <f t="shared" si="579"/>
        <v>0</v>
      </c>
    </row>
    <row r="23302" spans="2:2">
      <c r="B23302" s="6">
        <f t="shared" si="579"/>
        <v>0</v>
      </c>
    </row>
    <row r="23303" spans="2:2">
      <c r="B23303" s="6">
        <f t="shared" si="579"/>
        <v>0</v>
      </c>
    </row>
    <row r="23304" spans="2:2">
      <c r="B23304" s="6">
        <f t="shared" si="579"/>
        <v>0</v>
      </c>
    </row>
    <row r="23305" spans="2:2">
      <c r="B23305" s="6">
        <f t="shared" si="579"/>
        <v>0</v>
      </c>
    </row>
    <row r="23306" spans="2:2">
      <c r="B23306" s="6">
        <f t="shared" si="579"/>
        <v>0</v>
      </c>
    </row>
    <row r="23307" spans="2:2">
      <c r="B23307" s="6">
        <f t="shared" si="579"/>
        <v>0</v>
      </c>
    </row>
    <row r="23308" spans="2:2">
      <c r="B23308" s="6">
        <f t="shared" si="579"/>
        <v>0</v>
      </c>
    </row>
    <row r="23309" spans="2:2">
      <c r="B23309" s="6">
        <f t="shared" si="579"/>
        <v>0</v>
      </c>
    </row>
    <row r="23310" spans="2:2">
      <c r="B23310" s="6">
        <f t="shared" si="579"/>
        <v>0</v>
      </c>
    </row>
    <row r="23311" spans="2:2">
      <c r="B23311" s="6">
        <f t="shared" si="579"/>
        <v>0</v>
      </c>
    </row>
    <row r="23312" spans="2:2">
      <c r="B23312" s="6">
        <f t="shared" si="579"/>
        <v>0</v>
      </c>
    </row>
    <row r="23313" spans="2:2">
      <c r="B23313" s="6">
        <f t="shared" si="579"/>
        <v>0</v>
      </c>
    </row>
    <row r="23314" spans="2:2">
      <c r="B23314" s="6">
        <f t="shared" si="579"/>
        <v>0</v>
      </c>
    </row>
    <row r="23315" spans="2:2">
      <c r="B23315" s="6">
        <f t="shared" si="579"/>
        <v>0</v>
      </c>
    </row>
    <row r="23316" spans="2:2">
      <c r="B23316" s="6">
        <f t="shared" si="579"/>
        <v>0</v>
      </c>
    </row>
    <row r="23317" spans="2:2">
      <c r="B23317" s="6">
        <f t="shared" ref="B23317:B23380" si="580">+H23317</f>
        <v>0</v>
      </c>
    </row>
    <row r="23318" spans="2:2">
      <c r="B23318" s="6">
        <f t="shared" si="580"/>
        <v>0</v>
      </c>
    </row>
    <row r="23319" spans="2:2">
      <c r="B23319" s="6">
        <f t="shared" si="580"/>
        <v>0</v>
      </c>
    </row>
    <row r="23320" spans="2:2">
      <c r="B23320" s="6">
        <f t="shared" si="580"/>
        <v>0</v>
      </c>
    </row>
    <row r="23321" spans="2:2">
      <c r="B23321" s="6">
        <f t="shared" si="580"/>
        <v>0</v>
      </c>
    </row>
    <row r="23322" spans="2:2">
      <c r="B23322" s="6">
        <f t="shared" si="580"/>
        <v>0</v>
      </c>
    </row>
    <row r="23323" spans="2:2">
      <c r="B23323" s="6">
        <f t="shared" si="580"/>
        <v>0</v>
      </c>
    </row>
    <row r="23324" spans="2:2">
      <c r="B23324" s="6">
        <f t="shared" si="580"/>
        <v>0</v>
      </c>
    </row>
    <row r="23325" spans="2:2">
      <c r="B23325" s="6">
        <f t="shared" si="580"/>
        <v>0</v>
      </c>
    </row>
    <row r="23326" spans="2:2">
      <c r="B23326" s="6">
        <f t="shared" si="580"/>
        <v>0</v>
      </c>
    </row>
    <row r="23327" spans="2:2">
      <c r="B23327" s="6">
        <f t="shared" si="580"/>
        <v>0</v>
      </c>
    </row>
    <row r="23328" spans="2:2">
      <c r="B23328" s="6">
        <f t="shared" si="580"/>
        <v>0</v>
      </c>
    </row>
    <row r="23329" spans="2:2">
      <c r="B23329" s="6">
        <f t="shared" si="580"/>
        <v>0</v>
      </c>
    </row>
    <row r="23330" spans="2:2">
      <c r="B23330" s="6">
        <f t="shared" si="580"/>
        <v>0</v>
      </c>
    </row>
    <row r="23331" spans="2:2">
      <c r="B23331" s="6">
        <f t="shared" si="580"/>
        <v>0</v>
      </c>
    </row>
    <row r="23332" spans="2:2">
      <c r="B23332" s="6">
        <f t="shared" si="580"/>
        <v>0</v>
      </c>
    </row>
    <row r="23333" spans="2:2">
      <c r="B23333" s="6">
        <f t="shared" si="580"/>
        <v>0</v>
      </c>
    </row>
    <row r="23334" spans="2:2">
      <c r="B23334" s="6">
        <f t="shared" si="580"/>
        <v>0</v>
      </c>
    </row>
    <row r="23335" spans="2:2">
      <c r="B23335" s="6">
        <f t="shared" si="580"/>
        <v>0</v>
      </c>
    </row>
    <row r="23336" spans="2:2">
      <c r="B23336" s="6">
        <f t="shared" si="580"/>
        <v>0</v>
      </c>
    </row>
    <row r="23337" spans="2:2">
      <c r="B23337" s="6">
        <f t="shared" si="580"/>
        <v>0</v>
      </c>
    </row>
    <row r="23338" spans="2:2">
      <c r="B23338" s="6">
        <f t="shared" si="580"/>
        <v>0</v>
      </c>
    </row>
    <row r="23339" spans="2:2">
      <c r="B23339" s="6">
        <f t="shared" si="580"/>
        <v>0</v>
      </c>
    </row>
    <row r="23340" spans="2:2">
      <c r="B23340" s="6">
        <f t="shared" si="580"/>
        <v>0</v>
      </c>
    </row>
    <row r="23341" spans="2:2">
      <c r="B23341" s="6">
        <f t="shared" si="580"/>
        <v>0</v>
      </c>
    </row>
    <row r="23342" spans="2:2">
      <c r="B23342" s="6">
        <f t="shared" si="580"/>
        <v>0</v>
      </c>
    </row>
    <row r="23343" spans="2:2">
      <c r="B23343" s="6">
        <f t="shared" si="580"/>
        <v>0</v>
      </c>
    </row>
    <row r="23344" spans="2:2">
      <c r="B23344" s="6">
        <f t="shared" si="580"/>
        <v>0</v>
      </c>
    </row>
    <row r="23345" spans="2:2">
      <c r="B23345" s="6">
        <f t="shared" si="580"/>
        <v>0</v>
      </c>
    </row>
    <row r="23346" spans="2:2">
      <c r="B23346" s="6">
        <f t="shared" si="580"/>
        <v>0</v>
      </c>
    </row>
    <row r="23347" spans="2:2">
      <c r="B23347" s="6">
        <f t="shared" si="580"/>
        <v>0</v>
      </c>
    </row>
    <row r="23348" spans="2:2">
      <c r="B23348" s="6">
        <f t="shared" si="580"/>
        <v>0</v>
      </c>
    </row>
    <row r="23349" spans="2:2">
      <c r="B23349" s="6">
        <f t="shared" si="580"/>
        <v>0</v>
      </c>
    </row>
    <row r="23350" spans="2:2">
      <c r="B23350" s="6">
        <f t="shared" si="580"/>
        <v>0</v>
      </c>
    </row>
    <row r="23351" spans="2:2">
      <c r="B23351" s="6">
        <f t="shared" si="580"/>
        <v>0</v>
      </c>
    </row>
    <row r="23352" spans="2:2">
      <c r="B23352" s="6">
        <f t="shared" si="580"/>
        <v>0</v>
      </c>
    </row>
    <row r="23353" spans="2:2">
      <c r="B23353" s="6">
        <f t="shared" si="580"/>
        <v>0</v>
      </c>
    </row>
    <row r="23354" spans="2:2">
      <c r="B23354" s="6">
        <f t="shared" si="580"/>
        <v>0</v>
      </c>
    </row>
    <row r="23355" spans="2:2">
      <c r="B23355" s="6">
        <f t="shared" si="580"/>
        <v>0</v>
      </c>
    </row>
    <row r="23356" spans="2:2">
      <c r="B23356" s="6">
        <f t="shared" si="580"/>
        <v>0</v>
      </c>
    </row>
    <row r="23357" spans="2:2">
      <c r="B23357" s="6">
        <f t="shared" si="580"/>
        <v>0</v>
      </c>
    </row>
    <row r="23358" spans="2:2">
      <c r="B23358" s="6">
        <f t="shared" si="580"/>
        <v>0</v>
      </c>
    </row>
    <row r="23359" spans="2:2">
      <c r="B23359" s="6">
        <f t="shared" si="580"/>
        <v>0</v>
      </c>
    </row>
    <row r="23360" spans="2:2">
      <c r="B23360" s="6">
        <f t="shared" si="580"/>
        <v>0</v>
      </c>
    </row>
    <row r="23361" spans="2:2">
      <c r="B23361" s="6">
        <f t="shared" si="580"/>
        <v>0</v>
      </c>
    </row>
    <row r="23362" spans="2:2">
      <c r="B23362" s="6">
        <f t="shared" si="580"/>
        <v>0</v>
      </c>
    </row>
    <row r="23363" spans="2:2">
      <c r="B23363" s="6">
        <f t="shared" si="580"/>
        <v>0</v>
      </c>
    </row>
    <row r="23364" spans="2:2">
      <c r="B23364" s="6">
        <f t="shared" si="580"/>
        <v>0</v>
      </c>
    </row>
    <row r="23365" spans="2:2">
      <c r="B23365" s="6">
        <f t="shared" si="580"/>
        <v>0</v>
      </c>
    </row>
    <row r="23366" spans="2:2">
      <c r="B23366" s="6">
        <f t="shared" si="580"/>
        <v>0</v>
      </c>
    </row>
    <row r="23367" spans="2:2">
      <c r="B23367" s="6">
        <f t="shared" si="580"/>
        <v>0</v>
      </c>
    </row>
    <row r="23368" spans="2:2">
      <c r="B23368" s="6">
        <f t="shared" si="580"/>
        <v>0</v>
      </c>
    </row>
    <row r="23369" spans="2:2">
      <c r="B23369" s="6">
        <f t="shared" si="580"/>
        <v>0</v>
      </c>
    </row>
    <row r="23370" spans="2:2">
      <c r="B23370" s="6">
        <f t="shared" si="580"/>
        <v>0</v>
      </c>
    </row>
    <row r="23371" spans="2:2">
      <c r="B23371" s="6">
        <f t="shared" si="580"/>
        <v>0</v>
      </c>
    </row>
    <row r="23372" spans="2:2">
      <c r="B23372" s="6">
        <f t="shared" si="580"/>
        <v>0</v>
      </c>
    </row>
    <row r="23373" spans="2:2">
      <c r="B23373" s="6">
        <f t="shared" si="580"/>
        <v>0</v>
      </c>
    </row>
    <row r="23374" spans="2:2">
      <c r="B23374" s="6">
        <f t="shared" si="580"/>
        <v>0</v>
      </c>
    </row>
    <row r="23375" spans="2:2">
      <c r="B23375" s="6">
        <f t="shared" si="580"/>
        <v>0</v>
      </c>
    </row>
    <row r="23376" spans="2:2">
      <c r="B23376" s="6">
        <f t="shared" si="580"/>
        <v>0</v>
      </c>
    </row>
    <row r="23377" spans="2:2">
      <c r="B23377" s="6">
        <f t="shared" si="580"/>
        <v>0</v>
      </c>
    </row>
    <row r="23378" spans="2:2">
      <c r="B23378" s="6">
        <f t="shared" si="580"/>
        <v>0</v>
      </c>
    </row>
    <row r="23379" spans="2:2">
      <c r="B23379" s="6">
        <f t="shared" si="580"/>
        <v>0</v>
      </c>
    </row>
    <row r="23380" spans="2:2">
      <c r="B23380" s="6">
        <f t="shared" si="580"/>
        <v>0</v>
      </c>
    </row>
    <row r="23381" spans="2:2">
      <c r="B23381" s="6">
        <f t="shared" ref="B23381:B23444" si="581">+H23381</f>
        <v>0</v>
      </c>
    </row>
    <row r="23382" spans="2:2">
      <c r="B23382" s="6">
        <f t="shared" si="581"/>
        <v>0</v>
      </c>
    </row>
    <row r="23383" spans="2:2">
      <c r="B23383" s="6">
        <f t="shared" si="581"/>
        <v>0</v>
      </c>
    </row>
    <row r="23384" spans="2:2">
      <c r="B23384" s="6">
        <f t="shared" si="581"/>
        <v>0</v>
      </c>
    </row>
    <row r="23385" spans="2:2">
      <c r="B23385" s="6">
        <f t="shared" si="581"/>
        <v>0</v>
      </c>
    </row>
    <row r="23386" spans="2:2">
      <c r="B23386" s="6">
        <f t="shared" si="581"/>
        <v>0</v>
      </c>
    </row>
    <row r="23387" spans="2:2">
      <c r="B23387" s="6">
        <f t="shared" si="581"/>
        <v>0</v>
      </c>
    </row>
    <row r="23388" spans="2:2">
      <c r="B23388" s="6">
        <f t="shared" si="581"/>
        <v>0</v>
      </c>
    </row>
    <row r="23389" spans="2:2">
      <c r="B23389" s="6">
        <f t="shared" si="581"/>
        <v>0</v>
      </c>
    </row>
    <row r="23390" spans="2:2">
      <c r="B23390" s="6">
        <f t="shared" si="581"/>
        <v>0</v>
      </c>
    </row>
    <row r="23391" spans="2:2">
      <c r="B23391" s="6">
        <f t="shared" si="581"/>
        <v>0</v>
      </c>
    </row>
    <row r="23392" spans="2:2">
      <c r="B23392" s="6">
        <f t="shared" si="581"/>
        <v>0</v>
      </c>
    </row>
    <row r="23393" spans="2:2">
      <c r="B23393" s="6">
        <f t="shared" si="581"/>
        <v>0</v>
      </c>
    </row>
    <row r="23394" spans="2:2">
      <c r="B23394" s="6">
        <f t="shared" si="581"/>
        <v>0</v>
      </c>
    </row>
    <row r="23395" spans="2:2">
      <c r="B23395" s="6">
        <f t="shared" si="581"/>
        <v>0</v>
      </c>
    </row>
    <row r="23396" spans="2:2">
      <c r="B23396" s="6">
        <f t="shared" si="581"/>
        <v>0</v>
      </c>
    </row>
    <row r="23397" spans="2:2">
      <c r="B23397" s="6">
        <f t="shared" si="581"/>
        <v>0</v>
      </c>
    </row>
    <row r="23398" spans="2:2">
      <c r="B23398" s="6">
        <f t="shared" si="581"/>
        <v>0</v>
      </c>
    </row>
    <row r="23399" spans="2:2">
      <c r="B23399" s="6">
        <f t="shared" si="581"/>
        <v>0</v>
      </c>
    </row>
    <row r="23400" spans="2:2">
      <c r="B23400" s="6">
        <f t="shared" si="581"/>
        <v>0</v>
      </c>
    </row>
    <row r="23401" spans="2:2">
      <c r="B23401" s="6">
        <f t="shared" si="581"/>
        <v>0</v>
      </c>
    </row>
    <row r="23402" spans="2:2">
      <c r="B23402" s="6">
        <f t="shared" si="581"/>
        <v>0</v>
      </c>
    </row>
    <row r="23403" spans="2:2">
      <c r="B23403" s="6">
        <f t="shared" si="581"/>
        <v>0</v>
      </c>
    </row>
    <row r="23404" spans="2:2">
      <c r="B23404" s="6">
        <f t="shared" si="581"/>
        <v>0</v>
      </c>
    </row>
    <row r="23405" spans="2:2">
      <c r="B23405" s="6">
        <f t="shared" si="581"/>
        <v>0</v>
      </c>
    </row>
    <row r="23406" spans="2:2">
      <c r="B23406" s="6">
        <f t="shared" si="581"/>
        <v>0</v>
      </c>
    </row>
    <row r="23407" spans="2:2">
      <c r="B23407" s="6">
        <f t="shared" si="581"/>
        <v>0</v>
      </c>
    </row>
    <row r="23408" spans="2:2">
      <c r="B23408" s="6">
        <f t="shared" si="581"/>
        <v>0</v>
      </c>
    </row>
    <row r="23409" spans="2:2">
      <c r="B23409" s="6">
        <f t="shared" si="581"/>
        <v>0</v>
      </c>
    </row>
    <row r="23410" spans="2:2">
      <c r="B23410" s="6">
        <f t="shared" si="581"/>
        <v>0</v>
      </c>
    </row>
    <row r="23411" spans="2:2">
      <c r="B23411" s="6">
        <f t="shared" si="581"/>
        <v>0</v>
      </c>
    </row>
    <row r="23412" spans="2:2">
      <c r="B23412" s="6">
        <f t="shared" si="581"/>
        <v>0</v>
      </c>
    </row>
    <row r="23413" spans="2:2">
      <c r="B23413" s="6">
        <f t="shared" si="581"/>
        <v>0</v>
      </c>
    </row>
    <row r="23414" spans="2:2">
      <c r="B23414" s="6">
        <f t="shared" si="581"/>
        <v>0</v>
      </c>
    </row>
    <row r="23415" spans="2:2">
      <c r="B23415" s="6">
        <f t="shared" si="581"/>
        <v>0</v>
      </c>
    </row>
    <row r="23416" spans="2:2">
      <c r="B23416" s="6">
        <f t="shared" si="581"/>
        <v>0</v>
      </c>
    </row>
    <row r="23417" spans="2:2">
      <c r="B23417" s="6">
        <f t="shared" si="581"/>
        <v>0</v>
      </c>
    </row>
    <row r="23418" spans="2:2">
      <c r="B23418" s="6">
        <f t="shared" si="581"/>
        <v>0</v>
      </c>
    </row>
    <row r="23419" spans="2:2">
      <c r="B23419" s="6">
        <f t="shared" si="581"/>
        <v>0</v>
      </c>
    </row>
    <row r="23420" spans="2:2">
      <c r="B23420" s="6">
        <f t="shared" si="581"/>
        <v>0</v>
      </c>
    </row>
    <row r="23421" spans="2:2">
      <c r="B23421" s="6">
        <f t="shared" si="581"/>
        <v>0</v>
      </c>
    </row>
    <row r="23422" spans="2:2">
      <c r="B23422" s="6">
        <f t="shared" si="581"/>
        <v>0</v>
      </c>
    </row>
    <row r="23423" spans="2:2">
      <c r="B23423" s="6">
        <f t="shared" si="581"/>
        <v>0</v>
      </c>
    </row>
    <row r="23424" spans="2:2">
      <c r="B23424" s="6">
        <f t="shared" si="581"/>
        <v>0</v>
      </c>
    </row>
    <row r="23425" spans="2:2">
      <c r="B23425" s="6">
        <f t="shared" si="581"/>
        <v>0</v>
      </c>
    </row>
    <row r="23426" spans="2:2">
      <c r="B23426" s="6">
        <f t="shared" si="581"/>
        <v>0</v>
      </c>
    </row>
    <row r="23427" spans="2:2">
      <c r="B23427" s="6">
        <f t="shared" si="581"/>
        <v>0</v>
      </c>
    </row>
    <row r="23428" spans="2:2">
      <c r="B23428" s="6">
        <f t="shared" si="581"/>
        <v>0</v>
      </c>
    </row>
    <row r="23429" spans="2:2">
      <c r="B23429" s="6">
        <f t="shared" si="581"/>
        <v>0</v>
      </c>
    </row>
    <row r="23430" spans="2:2">
      <c r="B23430" s="6">
        <f t="shared" si="581"/>
        <v>0</v>
      </c>
    </row>
    <row r="23431" spans="2:2">
      <c r="B23431" s="6">
        <f t="shared" si="581"/>
        <v>0</v>
      </c>
    </row>
    <row r="23432" spans="2:2">
      <c r="B23432" s="6">
        <f t="shared" si="581"/>
        <v>0</v>
      </c>
    </row>
    <row r="23433" spans="2:2">
      <c r="B23433" s="6">
        <f t="shared" si="581"/>
        <v>0</v>
      </c>
    </row>
    <row r="23434" spans="2:2">
      <c r="B23434" s="6">
        <f t="shared" si="581"/>
        <v>0</v>
      </c>
    </row>
    <row r="23435" spans="2:2">
      <c r="B23435" s="6">
        <f t="shared" si="581"/>
        <v>0</v>
      </c>
    </row>
    <row r="23436" spans="2:2">
      <c r="B23436" s="6">
        <f t="shared" si="581"/>
        <v>0</v>
      </c>
    </row>
    <row r="23437" spans="2:2">
      <c r="B23437" s="6">
        <f t="shared" si="581"/>
        <v>0</v>
      </c>
    </row>
    <row r="23438" spans="2:2">
      <c r="B23438" s="6">
        <f t="shared" si="581"/>
        <v>0</v>
      </c>
    </row>
    <row r="23439" spans="2:2">
      <c r="B23439" s="6">
        <f t="shared" si="581"/>
        <v>0</v>
      </c>
    </row>
    <row r="23440" spans="2:2">
      <c r="B23440" s="6">
        <f t="shared" si="581"/>
        <v>0</v>
      </c>
    </row>
    <row r="23441" spans="2:2">
      <c r="B23441" s="6">
        <f t="shared" si="581"/>
        <v>0</v>
      </c>
    </row>
    <row r="23442" spans="2:2">
      <c r="B23442" s="6">
        <f t="shared" si="581"/>
        <v>0</v>
      </c>
    </row>
    <row r="23443" spans="2:2">
      <c r="B23443" s="6">
        <f t="shared" si="581"/>
        <v>0</v>
      </c>
    </row>
    <row r="23444" spans="2:2">
      <c r="B23444" s="6">
        <f t="shared" si="581"/>
        <v>0</v>
      </c>
    </row>
    <row r="23445" spans="2:2">
      <c r="B23445" s="6">
        <f t="shared" ref="B23445:B23508" si="582">+H23445</f>
        <v>0</v>
      </c>
    </row>
    <row r="23446" spans="2:2">
      <c r="B23446" s="6">
        <f t="shared" si="582"/>
        <v>0</v>
      </c>
    </row>
    <row r="23447" spans="2:2">
      <c r="B23447" s="6">
        <f t="shared" si="582"/>
        <v>0</v>
      </c>
    </row>
    <row r="23448" spans="2:2">
      <c r="B23448" s="6">
        <f t="shared" si="582"/>
        <v>0</v>
      </c>
    </row>
    <row r="23449" spans="2:2">
      <c r="B23449" s="6">
        <f t="shared" si="582"/>
        <v>0</v>
      </c>
    </row>
    <row r="23450" spans="2:2">
      <c r="B23450" s="6">
        <f t="shared" si="582"/>
        <v>0</v>
      </c>
    </row>
    <row r="23451" spans="2:2">
      <c r="B23451" s="6">
        <f t="shared" si="582"/>
        <v>0</v>
      </c>
    </row>
    <row r="23452" spans="2:2">
      <c r="B23452" s="6">
        <f t="shared" si="582"/>
        <v>0</v>
      </c>
    </row>
    <row r="23453" spans="2:2">
      <c r="B23453" s="6">
        <f t="shared" si="582"/>
        <v>0</v>
      </c>
    </row>
    <row r="23454" spans="2:2">
      <c r="B23454" s="6">
        <f t="shared" si="582"/>
        <v>0</v>
      </c>
    </row>
    <row r="23455" spans="2:2">
      <c r="B23455" s="6">
        <f t="shared" si="582"/>
        <v>0</v>
      </c>
    </row>
    <row r="23456" spans="2:2">
      <c r="B23456" s="6">
        <f t="shared" si="582"/>
        <v>0</v>
      </c>
    </row>
    <row r="23457" spans="2:2">
      <c r="B23457" s="6">
        <f t="shared" si="582"/>
        <v>0</v>
      </c>
    </row>
    <row r="23458" spans="2:2">
      <c r="B23458" s="6">
        <f t="shared" si="582"/>
        <v>0</v>
      </c>
    </row>
    <row r="23459" spans="2:2">
      <c r="B23459" s="6">
        <f t="shared" si="582"/>
        <v>0</v>
      </c>
    </row>
    <row r="23460" spans="2:2">
      <c r="B23460" s="6">
        <f t="shared" si="582"/>
        <v>0</v>
      </c>
    </row>
    <row r="23461" spans="2:2">
      <c r="B23461" s="6">
        <f t="shared" si="582"/>
        <v>0</v>
      </c>
    </row>
    <row r="23462" spans="2:2">
      <c r="B23462" s="6">
        <f t="shared" si="582"/>
        <v>0</v>
      </c>
    </row>
    <row r="23463" spans="2:2">
      <c r="B23463" s="6">
        <f t="shared" si="582"/>
        <v>0</v>
      </c>
    </row>
    <row r="23464" spans="2:2">
      <c r="B23464" s="6">
        <f t="shared" si="582"/>
        <v>0</v>
      </c>
    </row>
    <row r="23465" spans="2:2">
      <c r="B23465" s="6">
        <f t="shared" si="582"/>
        <v>0</v>
      </c>
    </row>
    <row r="23466" spans="2:2">
      <c r="B23466" s="6">
        <f t="shared" si="582"/>
        <v>0</v>
      </c>
    </row>
    <row r="23467" spans="2:2">
      <c r="B23467" s="6">
        <f t="shared" si="582"/>
        <v>0</v>
      </c>
    </row>
    <row r="23468" spans="2:2">
      <c r="B23468" s="6">
        <f t="shared" si="582"/>
        <v>0</v>
      </c>
    </row>
    <row r="23469" spans="2:2">
      <c r="B23469" s="6">
        <f t="shared" si="582"/>
        <v>0</v>
      </c>
    </row>
    <row r="23470" spans="2:2">
      <c r="B23470" s="6">
        <f t="shared" si="582"/>
        <v>0</v>
      </c>
    </row>
    <row r="23471" spans="2:2">
      <c r="B23471" s="6">
        <f t="shared" si="582"/>
        <v>0</v>
      </c>
    </row>
    <row r="23472" spans="2:2">
      <c r="B23472" s="6">
        <f t="shared" si="582"/>
        <v>0</v>
      </c>
    </row>
    <row r="23473" spans="2:2">
      <c r="B23473" s="6">
        <f t="shared" si="582"/>
        <v>0</v>
      </c>
    </row>
    <row r="23474" spans="2:2">
      <c r="B23474" s="6">
        <f t="shared" si="582"/>
        <v>0</v>
      </c>
    </row>
    <row r="23475" spans="2:2">
      <c r="B23475" s="6">
        <f t="shared" si="582"/>
        <v>0</v>
      </c>
    </row>
    <row r="23476" spans="2:2">
      <c r="B23476" s="6">
        <f t="shared" si="582"/>
        <v>0</v>
      </c>
    </row>
    <row r="23477" spans="2:2">
      <c r="B23477" s="6">
        <f t="shared" si="582"/>
        <v>0</v>
      </c>
    </row>
    <row r="23478" spans="2:2">
      <c r="B23478" s="6">
        <f t="shared" si="582"/>
        <v>0</v>
      </c>
    </row>
    <row r="23479" spans="2:2">
      <c r="B23479" s="6">
        <f t="shared" si="582"/>
        <v>0</v>
      </c>
    </row>
    <row r="23480" spans="2:2">
      <c r="B23480" s="6">
        <f t="shared" si="582"/>
        <v>0</v>
      </c>
    </row>
    <row r="23481" spans="2:2">
      <c r="B23481" s="6">
        <f t="shared" si="582"/>
        <v>0</v>
      </c>
    </row>
    <row r="23482" spans="2:2">
      <c r="B23482" s="6">
        <f t="shared" si="582"/>
        <v>0</v>
      </c>
    </row>
    <row r="23483" spans="2:2">
      <c r="B23483" s="6">
        <f t="shared" si="582"/>
        <v>0</v>
      </c>
    </row>
    <row r="23484" spans="2:2">
      <c r="B23484" s="6">
        <f t="shared" si="582"/>
        <v>0</v>
      </c>
    </row>
    <row r="23485" spans="2:2">
      <c r="B23485" s="6">
        <f t="shared" si="582"/>
        <v>0</v>
      </c>
    </row>
    <row r="23486" spans="2:2">
      <c r="B23486" s="6">
        <f t="shared" si="582"/>
        <v>0</v>
      </c>
    </row>
    <row r="23487" spans="2:2">
      <c r="B23487" s="6">
        <f t="shared" si="582"/>
        <v>0</v>
      </c>
    </row>
    <row r="23488" spans="2:2">
      <c r="B23488" s="6">
        <f t="shared" si="582"/>
        <v>0</v>
      </c>
    </row>
    <row r="23489" spans="2:2">
      <c r="B23489" s="6">
        <f t="shared" si="582"/>
        <v>0</v>
      </c>
    </row>
    <row r="23490" spans="2:2">
      <c r="B23490" s="6">
        <f t="shared" si="582"/>
        <v>0</v>
      </c>
    </row>
    <row r="23491" spans="2:2">
      <c r="B23491" s="6">
        <f t="shared" si="582"/>
        <v>0</v>
      </c>
    </row>
    <row r="23492" spans="2:2">
      <c r="B23492" s="6">
        <f t="shared" si="582"/>
        <v>0</v>
      </c>
    </row>
    <row r="23493" spans="2:2">
      <c r="B23493" s="6">
        <f t="shared" si="582"/>
        <v>0</v>
      </c>
    </row>
    <row r="23494" spans="2:2">
      <c r="B23494" s="6">
        <f t="shared" si="582"/>
        <v>0</v>
      </c>
    </row>
    <row r="23495" spans="2:2">
      <c r="B23495" s="6">
        <f t="shared" si="582"/>
        <v>0</v>
      </c>
    </row>
    <row r="23496" spans="2:2">
      <c r="B23496" s="6">
        <f t="shared" si="582"/>
        <v>0</v>
      </c>
    </row>
    <row r="23497" spans="2:2">
      <c r="B23497" s="6">
        <f t="shared" si="582"/>
        <v>0</v>
      </c>
    </row>
    <row r="23498" spans="2:2">
      <c r="B23498" s="6">
        <f t="shared" si="582"/>
        <v>0</v>
      </c>
    </row>
    <row r="23499" spans="2:2">
      <c r="B23499" s="6">
        <f t="shared" si="582"/>
        <v>0</v>
      </c>
    </row>
    <row r="23500" spans="2:2">
      <c r="B23500" s="6">
        <f t="shared" si="582"/>
        <v>0</v>
      </c>
    </row>
    <row r="23501" spans="2:2">
      <c r="B23501" s="6">
        <f t="shared" si="582"/>
        <v>0</v>
      </c>
    </row>
    <row r="23502" spans="2:2">
      <c r="B23502" s="6">
        <f t="shared" si="582"/>
        <v>0</v>
      </c>
    </row>
    <row r="23503" spans="2:2">
      <c r="B23503" s="6">
        <f t="shared" si="582"/>
        <v>0</v>
      </c>
    </row>
    <row r="23504" spans="2:2">
      <c r="B23504" s="6">
        <f t="shared" si="582"/>
        <v>0</v>
      </c>
    </row>
    <row r="23505" spans="2:2">
      <c r="B23505" s="6">
        <f t="shared" si="582"/>
        <v>0</v>
      </c>
    </row>
    <row r="23506" spans="2:2">
      <c r="B23506" s="6">
        <f t="shared" si="582"/>
        <v>0</v>
      </c>
    </row>
    <row r="23507" spans="2:2">
      <c r="B23507" s="6">
        <f t="shared" si="582"/>
        <v>0</v>
      </c>
    </row>
    <row r="23508" spans="2:2">
      <c r="B23508" s="6">
        <f t="shared" si="582"/>
        <v>0</v>
      </c>
    </row>
    <row r="23509" spans="2:2">
      <c r="B23509" s="6">
        <f t="shared" ref="B23509:B23572" si="583">+H23509</f>
        <v>0</v>
      </c>
    </row>
    <row r="23510" spans="2:2">
      <c r="B23510" s="6">
        <f t="shared" si="583"/>
        <v>0</v>
      </c>
    </row>
    <row r="23511" spans="2:2">
      <c r="B23511" s="6">
        <f t="shared" si="583"/>
        <v>0</v>
      </c>
    </row>
    <row r="23512" spans="2:2">
      <c r="B23512" s="6">
        <f t="shared" si="583"/>
        <v>0</v>
      </c>
    </row>
    <row r="23513" spans="2:2">
      <c r="B23513" s="6">
        <f t="shared" si="583"/>
        <v>0</v>
      </c>
    </row>
    <row r="23514" spans="2:2">
      <c r="B23514" s="6">
        <f t="shared" si="583"/>
        <v>0</v>
      </c>
    </row>
    <row r="23515" spans="2:2">
      <c r="B23515" s="6">
        <f t="shared" si="583"/>
        <v>0</v>
      </c>
    </row>
    <row r="23516" spans="2:2">
      <c r="B23516" s="6">
        <f t="shared" si="583"/>
        <v>0</v>
      </c>
    </row>
    <row r="23517" spans="2:2">
      <c r="B23517" s="6">
        <f t="shared" si="583"/>
        <v>0</v>
      </c>
    </row>
    <row r="23518" spans="2:2">
      <c r="B23518" s="6">
        <f t="shared" si="583"/>
        <v>0</v>
      </c>
    </row>
    <row r="23519" spans="2:2">
      <c r="B23519" s="6">
        <f t="shared" si="583"/>
        <v>0</v>
      </c>
    </row>
    <row r="23520" spans="2:2">
      <c r="B23520" s="6">
        <f t="shared" si="583"/>
        <v>0</v>
      </c>
    </row>
    <row r="23521" spans="2:2">
      <c r="B23521" s="6">
        <f t="shared" si="583"/>
        <v>0</v>
      </c>
    </row>
    <row r="23522" spans="2:2">
      <c r="B23522" s="6">
        <f t="shared" si="583"/>
        <v>0</v>
      </c>
    </row>
    <row r="23523" spans="2:2">
      <c r="B23523" s="6">
        <f t="shared" si="583"/>
        <v>0</v>
      </c>
    </row>
    <row r="23524" spans="2:2">
      <c r="B23524" s="6">
        <f t="shared" si="583"/>
        <v>0</v>
      </c>
    </row>
    <row r="23525" spans="2:2">
      <c r="B23525" s="6">
        <f t="shared" si="583"/>
        <v>0</v>
      </c>
    </row>
    <row r="23526" spans="2:2">
      <c r="B23526" s="6">
        <f t="shared" si="583"/>
        <v>0</v>
      </c>
    </row>
    <row r="23527" spans="2:2">
      <c r="B23527" s="6">
        <f t="shared" si="583"/>
        <v>0</v>
      </c>
    </row>
    <row r="23528" spans="2:2">
      <c r="B23528" s="6">
        <f t="shared" si="583"/>
        <v>0</v>
      </c>
    </row>
    <row r="23529" spans="2:2">
      <c r="B23529" s="6">
        <f t="shared" si="583"/>
        <v>0</v>
      </c>
    </row>
    <row r="23530" spans="2:2">
      <c r="B23530" s="6">
        <f t="shared" si="583"/>
        <v>0</v>
      </c>
    </row>
    <row r="23531" spans="2:2">
      <c r="B23531" s="6">
        <f t="shared" si="583"/>
        <v>0</v>
      </c>
    </row>
    <row r="23532" spans="2:2">
      <c r="B23532" s="6">
        <f t="shared" si="583"/>
        <v>0</v>
      </c>
    </row>
    <row r="23533" spans="2:2">
      <c r="B23533" s="6">
        <f t="shared" si="583"/>
        <v>0</v>
      </c>
    </row>
    <row r="23534" spans="2:2">
      <c r="B23534" s="6">
        <f t="shared" si="583"/>
        <v>0</v>
      </c>
    </row>
    <row r="23535" spans="2:2">
      <c r="B23535" s="6">
        <f t="shared" si="583"/>
        <v>0</v>
      </c>
    </row>
    <row r="23536" spans="2:2">
      <c r="B23536" s="6">
        <f t="shared" si="583"/>
        <v>0</v>
      </c>
    </row>
    <row r="23537" spans="2:2">
      <c r="B23537" s="6">
        <f t="shared" si="583"/>
        <v>0</v>
      </c>
    </row>
    <row r="23538" spans="2:2">
      <c r="B23538" s="6">
        <f t="shared" si="583"/>
        <v>0</v>
      </c>
    </row>
    <row r="23539" spans="2:2">
      <c r="B23539" s="6">
        <f t="shared" si="583"/>
        <v>0</v>
      </c>
    </row>
    <row r="23540" spans="2:2">
      <c r="B23540" s="6">
        <f t="shared" si="583"/>
        <v>0</v>
      </c>
    </row>
    <row r="23541" spans="2:2">
      <c r="B23541" s="6">
        <f t="shared" si="583"/>
        <v>0</v>
      </c>
    </row>
    <row r="23542" spans="2:2">
      <c r="B23542" s="6">
        <f t="shared" si="583"/>
        <v>0</v>
      </c>
    </row>
    <row r="23543" spans="2:2">
      <c r="B23543" s="6">
        <f t="shared" si="583"/>
        <v>0</v>
      </c>
    </row>
    <row r="23544" spans="2:2">
      <c r="B23544" s="6">
        <f t="shared" si="583"/>
        <v>0</v>
      </c>
    </row>
    <row r="23545" spans="2:2">
      <c r="B23545" s="6">
        <f t="shared" si="583"/>
        <v>0</v>
      </c>
    </row>
    <row r="23546" spans="2:2">
      <c r="B23546" s="6">
        <f t="shared" si="583"/>
        <v>0</v>
      </c>
    </row>
    <row r="23547" spans="2:2">
      <c r="B23547" s="6">
        <f t="shared" si="583"/>
        <v>0</v>
      </c>
    </row>
    <row r="23548" spans="2:2">
      <c r="B23548" s="6">
        <f t="shared" si="583"/>
        <v>0</v>
      </c>
    </row>
    <row r="23549" spans="2:2">
      <c r="B23549" s="6">
        <f t="shared" si="583"/>
        <v>0</v>
      </c>
    </row>
    <row r="23550" spans="2:2">
      <c r="B23550" s="6">
        <f t="shared" si="583"/>
        <v>0</v>
      </c>
    </row>
    <row r="23551" spans="2:2">
      <c r="B23551" s="6">
        <f t="shared" si="583"/>
        <v>0</v>
      </c>
    </row>
    <row r="23552" spans="2:2">
      <c r="B23552" s="6">
        <f t="shared" si="583"/>
        <v>0</v>
      </c>
    </row>
    <row r="23553" spans="2:2">
      <c r="B23553" s="6">
        <f t="shared" si="583"/>
        <v>0</v>
      </c>
    </row>
    <row r="23554" spans="2:2">
      <c r="B23554" s="6">
        <f t="shared" si="583"/>
        <v>0</v>
      </c>
    </row>
    <row r="23555" spans="2:2">
      <c r="B23555" s="6">
        <f t="shared" si="583"/>
        <v>0</v>
      </c>
    </row>
    <row r="23556" spans="2:2">
      <c r="B23556" s="6">
        <f t="shared" si="583"/>
        <v>0</v>
      </c>
    </row>
    <row r="23557" spans="2:2">
      <c r="B23557" s="6">
        <f t="shared" si="583"/>
        <v>0</v>
      </c>
    </row>
    <row r="23558" spans="2:2">
      <c r="B23558" s="6">
        <f t="shared" si="583"/>
        <v>0</v>
      </c>
    </row>
    <row r="23559" spans="2:2">
      <c r="B23559" s="6">
        <f t="shared" si="583"/>
        <v>0</v>
      </c>
    </row>
    <row r="23560" spans="2:2">
      <c r="B23560" s="6">
        <f t="shared" si="583"/>
        <v>0</v>
      </c>
    </row>
    <row r="23561" spans="2:2">
      <c r="B23561" s="6">
        <f t="shared" si="583"/>
        <v>0</v>
      </c>
    </row>
    <row r="23562" spans="2:2">
      <c r="B23562" s="6">
        <f t="shared" si="583"/>
        <v>0</v>
      </c>
    </row>
    <row r="23563" spans="2:2">
      <c r="B23563" s="6">
        <f t="shared" si="583"/>
        <v>0</v>
      </c>
    </row>
    <row r="23564" spans="2:2">
      <c r="B23564" s="6">
        <f t="shared" si="583"/>
        <v>0</v>
      </c>
    </row>
    <row r="23565" spans="2:2">
      <c r="B23565" s="6">
        <f t="shared" si="583"/>
        <v>0</v>
      </c>
    </row>
    <row r="23566" spans="2:2">
      <c r="B23566" s="6">
        <f t="shared" si="583"/>
        <v>0</v>
      </c>
    </row>
    <row r="23567" spans="2:2">
      <c r="B23567" s="6">
        <f t="shared" si="583"/>
        <v>0</v>
      </c>
    </row>
    <row r="23568" spans="2:2">
      <c r="B23568" s="6">
        <f t="shared" si="583"/>
        <v>0</v>
      </c>
    </row>
    <row r="23569" spans="2:2">
      <c r="B23569" s="6">
        <f t="shared" si="583"/>
        <v>0</v>
      </c>
    </row>
    <row r="23570" spans="2:2">
      <c r="B23570" s="6">
        <f t="shared" si="583"/>
        <v>0</v>
      </c>
    </row>
    <row r="23571" spans="2:2">
      <c r="B23571" s="6">
        <f t="shared" si="583"/>
        <v>0</v>
      </c>
    </row>
    <row r="23572" spans="2:2">
      <c r="B23572" s="6">
        <f t="shared" si="583"/>
        <v>0</v>
      </c>
    </row>
    <row r="23573" spans="2:2">
      <c r="B23573" s="6">
        <f t="shared" ref="B23573:B23636" si="584">+H23573</f>
        <v>0</v>
      </c>
    </row>
    <row r="23574" spans="2:2">
      <c r="B23574" s="6">
        <f t="shared" si="584"/>
        <v>0</v>
      </c>
    </row>
    <row r="23575" spans="2:2">
      <c r="B23575" s="6">
        <f t="shared" si="584"/>
        <v>0</v>
      </c>
    </row>
    <row r="23576" spans="2:2">
      <c r="B23576" s="6">
        <f t="shared" si="584"/>
        <v>0</v>
      </c>
    </row>
    <row r="23577" spans="2:2">
      <c r="B23577" s="6">
        <f t="shared" si="584"/>
        <v>0</v>
      </c>
    </row>
    <row r="23578" spans="2:2">
      <c r="B23578" s="6">
        <f t="shared" si="584"/>
        <v>0</v>
      </c>
    </row>
    <row r="23579" spans="2:2">
      <c r="B23579" s="6">
        <f t="shared" si="584"/>
        <v>0</v>
      </c>
    </row>
    <row r="23580" spans="2:2">
      <c r="B23580" s="6">
        <f t="shared" si="584"/>
        <v>0</v>
      </c>
    </row>
    <row r="23581" spans="2:2">
      <c r="B23581" s="6">
        <f t="shared" si="584"/>
        <v>0</v>
      </c>
    </row>
    <row r="23582" spans="2:2">
      <c r="B23582" s="6">
        <f t="shared" si="584"/>
        <v>0</v>
      </c>
    </row>
    <row r="23583" spans="2:2">
      <c r="B23583" s="6">
        <f t="shared" si="584"/>
        <v>0</v>
      </c>
    </row>
    <row r="23584" spans="2:2">
      <c r="B23584" s="6">
        <f t="shared" si="584"/>
        <v>0</v>
      </c>
    </row>
    <row r="23585" spans="2:2">
      <c r="B23585" s="6">
        <f t="shared" si="584"/>
        <v>0</v>
      </c>
    </row>
    <row r="23586" spans="2:2">
      <c r="B23586" s="6">
        <f t="shared" si="584"/>
        <v>0</v>
      </c>
    </row>
    <row r="23587" spans="2:2">
      <c r="B23587" s="6">
        <f t="shared" si="584"/>
        <v>0</v>
      </c>
    </row>
    <row r="23588" spans="2:2">
      <c r="B23588" s="6">
        <f t="shared" si="584"/>
        <v>0</v>
      </c>
    </row>
    <row r="23589" spans="2:2">
      <c r="B23589" s="6">
        <f t="shared" si="584"/>
        <v>0</v>
      </c>
    </row>
    <row r="23590" spans="2:2">
      <c r="B23590" s="6">
        <f t="shared" si="584"/>
        <v>0</v>
      </c>
    </row>
    <row r="23591" spans="2:2">
      <c r="B23591" s="6">
        <f t="shared" si="584"/>
        <v>0</v>
      </c>
    </row>
    <row r="23592" spans="2:2">
      <c r="B23592" s="6">
        <f t="shared" si="584"/>
        <v>0</v>
      </c>
    </row>
    <row r="23593" spans="2:2">
      <c r="B23593" s="6">
        <f t="shared" si="584"/>
        <v>0</v>
      </c>
    </row>
    <row r="23594" spans="2:2">
      <c r="B23594" s="6">
        <f t="shared" si="584"/>
        <v>0</v>
      </c>
    </row>
    <row r="23595" spans="2:2">
      <c r="B23595" s="6">
        <f t="shared" si="584"/>
        <v>0</v>
      </c>
    </row>
    <row r="23596" spans="2:2">
      <c r="B23596" s="6">
        <f t="shared" si="584"/>
        <v>0</v>
      </c>
    </row>
    <row r="23597" spans="2:2">
      <c r="B23597" s="6">
        <f t="shared" si="584"/>
        <v>0</v>
      </c>
    </row>
    <row r="23598" spans="2:2">
      <c r="B23598" s="6">
        <f t="shared" si="584"/>
        <v>0</v>
      </c>
    </row>
    <row r="23599" spans="2:2">
      <c r="B23599" s="6">
        <f t="shared" si="584"/>
        <v>0</v>
      </c>
    </row>
    <row r="23600" spans="2:2">
      <c r="B23600" s="6">
        <f t="shared" si="584"/>
        <v>0</v>
      </c>
    </row>
    <row r="23601" spans="2:2">
      <c r="B23601" s="6">
        <f t="shared" si="584"/>
        <v>0</v>
      </c>
    </row>
    <row r="23602" spans="2:2">
      <c r="B23602" s="6">
        <f t="shared" si="584"/>
        <v>0</v>
      </c>
    </row>
    <row r="23603" spans="2:2">
      <c r="B23603" s="6">
        <f t="shared" si="584"/>
        <v>0</v>
      </c>
    </row>
    <row r="23604" spans="2:2">
      <c r="B23604" s="6">
        <f t="shared" si="584"/>
        <v>0</v>
      </c>
    </row>
    <row r="23605" spans="2:2">
      <c r="B23605" s="6">
        <f t="shared" si="584"/>
        <v>0</v>
      </c>
    </row>
    <row r="23606" spans="2:2">
      <c r="B23606" s="6">
        <f t="shared" si="584"/>
        <v>0</v>
      </c>
    </row>
    <row r="23607" spans="2:2">
      <c r="B23607" s="6">
        <f t="shared" si="584"/>
        <v>0</v>
      </c>
    </row>
    <row r="23608" spans="2:2">
      <c r="B23608" s="6">
        <f t="shared" si="584"/>
        <v>0</v>
      </c>
    </row>
    <row r="23609" spans="2:2">
      <c r="B23609" s="6">
        <f t="shared" si="584"/>
        <v>0</v>
      </c>
    </row>
    <row r="23610" spans="2:2">
      <c r="B23610" s="6">
        <f t="shared" si="584"/>
        <v>0</v>
      </c>
    </row>
    <row r="23611" spans="2:2">
      <c r="B23611" s="6">
        <f t="shared" si="584"/>
        <v>0</v>
      </c>
    </row>
    <row r="23612" spans="2:2">
      <c r="B23612" s="6">
        <f t="shared" si="584"/>
        <v>0</v>
      </c>
    </row>
    <row r="23613" spans="2:2">
      <c r="B23613" s="6">
        <f t="shared" si="584"/>
        <v>0</v>
      </c>
    </row>
    <row r="23614" spans="2:2">
      <c r="B23614" s="6">
        <f t="shared" si="584"/>
        <v>0</v>
      </c>
    </row>
    <row r="23615" spans="2:2">
      <c r="B23615" s="6">
        <f t="shared" si="584"/>
        <v>0</v>
      </c>
    </row>
    <row r="23616" spans="2:2">
      <c r="B23616" s="6">
        <f t="shared" si="584"/>
        <v>0</v>
      </c>
    </row>
    <row r="23617" spans="2:2">
      <c r="B23617" s="6">
        <f t="shared" si="584"/>
        <v>0</v>
      </c>
    </row>
    <row r="23618" spans="2:2">
      <c r="B23618" s="6">
        <f t="shared" si="584"/>
        <v>0</v>
      </c>
    </row>
    <row r="23619" spans="2:2">
      <c r="B23619" s="6">
        <f t="shared" si="584"/>
        <v>0</v>
      </c>
    </row>
    <row r="23620" spans="2:2">
      <c r="B23620" s="6">
        <f t="shared" si="584"/>
        <v>0</v>
      </c>
    </row>
    <row r="23621" spans="2:2">
      <c r="B23621" s="6">
        <f t="shared" si="584"/>
        <v>0</v>
      </c>
    </row>
    <row r="23622" spans="2:2">
      <c r="B23622" s="6">
        <f t="shared" si="584"/>
        <v>0</v>
      </c>
    </row>
    <row r="23623" spans="2:2">
      <c r="B23623" s="6">
        <f t="shared" si="584"/>
        <v>0</v>
      </c>
    </row>
    <row r="23624" spans="2:2">
      <c r="B23624" s="6">
        <f t="shared" si="584"/>
        <v>0</v>
      </c>
    </row>
    <row r="23625" spans="2:2">
      <c r="B23625" s="6">
        <f t="shared" si="584"/>
        <v>0</v>
      </c>
    </row>
    <row r="23626" spans="2:2">
      <c r="B23626" s="6">
        <f t="shared" si="584"/>
        <v>0</v>
      </c>
    </row>
    <row r="23627" spans="2:2">
      <c r="B23627" s="6">
        <f t="shared" si="584"/>
        <v>0</v>
      </c>
    </row>
    <row r="23628" spans="2:2">
      <c r="B23628" s="6">
        <f t="shared" si="584"/>
        <v>0</v>
      </c>
    </row>
    <row r="23629" spans="2:2">
      <c r="B23629" s="6">
        <f t="shared" si="584"/>
        <v>0</v>
      </c>
    </row>
    <row r="23630" spans="2:2">
      <c r="B23630" s="6">
        <f t="shared" si="584"/>
        <v>0</v>
      </c>
    </row>
    <row r="23631" spans="2:2">
      <c r="B23631" s="6">
        <f t="shared" si="584"/>
        <v>0</v>
      </c>
    </row>
    <row r="23632" spans="2:2">
      <c r="B23632" s="6">
        <f t="shared" si="584"/>
        <v>0</v>
      </c>
    </row>
    <row r="23633" spans="2:2">
      <c r="B23633" s="6">
        <f t="shared" si="584"/>
        <v>0</v>
      </c>
    </row>
    <row r="23634" spans="2:2">
      <c r="B23634" s="6">
        <f t="shared" si="584"/>
        <v>0</v>
      </c>
    </row>
    <row r="23635" spans="2:2">
      <c r="B23635" s="6">
        <f t="shared" si="584"/>
        <v>0</v>
      </c>
    </row>
    <row r="23636" spans="2:2">
      <c r="B23636" s="6">
        <f t="shared" si="584"/>
        <v>0</v>
      </c>
    </row>
    <row r="23637" spans="2:2">
      <c r="B23637" s="6">
        <f t="shared" ref="B23637:B23700" si="585">+H23637</f>
        <v>0</v>
      </c>
    </row>
    <row r="23638" spans="2:2">
      <c r="B23638" s="6">
        <f t="shared" si="585"/>
        <v>0</v>
      </c>
    </row>
    <row r="23639" spans="2:2">
      <c r="B23639" s="6">
        <f t="shared" si="585"/>
        <v>0</v>
      </c>
    </row>
    <row r="23640" spans="2:2">
      <c r="B23640" s="6">
        <f t="shared" si="585"/>
        <v>0</v>
      </c>
    </row>
    <row r="23641" spans="2:2">
      <c r="B23641" s="6">
        <f t="shared" si="585"/>
        <v>0</v>
      </c>
    </row>
    <row r="23642" spans="2:2">
      <c r="B23642" s="6">
        <f t="shared" si="585"/>
        <v>0</v>
      </c>
    </row>
    <row r="23643" spans="2:2">
      <c r="B23643" s="6">
        <f t="shared" si="585"/>
        <v>0</v>
      </c>
    </row>
    <row r="23644" spans="2:2">
      <c r="B23644" s="6">
        <f t="shared" si="585"/>
        <v>0</v>
      </c>
    </row>
    <row r="23645" spans="2:2">
      <c r="B23645" s="6">
        <f t="shared" si="585"/>
        <v>0</v>
      </c>
    </row>
    <row r="23646" spans="2:2">
      <c r="B23646" s="6">
        <f t="shared" si="585"/>
        <v>0</v>
      </c>
    </row>
    <row r="23647" spans="2:2">
      <c r="B23647" s="6">
        <f t="shared" si="585"/>
        <v>0</v>
      </c>
    </row>
    <row r="23648" spans="2:2">
      <c r="B23648" s="6">
        <f t="shared" si="585"/>
        <v>0</v>
      </c>
    </row>
    <row r="23649" spans="2:2">
      <c r="B23649" s="6">
        <f t="shared" si="585"/>
        <v>0</v>
      </c>
    </row>
    <row r="23650" spans="2:2">
      <c r="B23650" s="6">
        <f t="shared" si="585"/>
        <v>0</v>
      </c>
    </row>
    <row r="23651" spans="2:2">
      <c r="B23651" s="6">
        <f t="shared" si="585"/>
        <v>0</v>
      </c>
    </row>
    <row r="23652" spans="2:2">
      <c r="B23652" s="6">
        <f t="shared" si="585"/>
        <v>0</v>
      </c>
    </row>
    <row r="23653" spans="2:2">
      <c r="B23653" s="6">
        <f t="shared" si="585"/>
        <v>0</v>
      </c>
    </row>
    <row r="23654" spans="2:2">
      <c r="B23654" s="6">
        <f t="shared" si="585"/>
        <v>0</v>
      </c>
    </row>
    <row r="23655" spans="2:2">
      <c r="B23655" s="6">
        <f t="shared" si="585"/>
        <v>0</v>
      </c>
    </row>
    <row r="23656" spans="2:2">
      <c r="B23656" s="6">
        <f t="shared" si="585"/>
        <v>0</v>
      </c>
    </row>
    <row r="23657" spans="2:2">
      <c r="B23657" s="6">
        <f t="shared" si="585"/>
        <v>0</v>
      </c>
    </row>
    <row r="23658" spans="2:2">
      <c r="B23658" s="6">
        <f t="shared" si="585"/>
        <v>0</v>
      </c>
    </row>
    <row r="23659" spans="2:2">
      <c r="B23659" s="6">
        <f t="shared" si="585"/>
        <v>0</v>
      </c>
    </row>
    <row r="23660" spans="2:2">
      <c r="B23660" s="6">
        <f t="shared" si="585"/>
        <v>0</v>
      </c>
    </row>
    <row r="23661" spans="2:2">
      <c r="B23661" s="6">
        <f t="shared" si="585"/>
        <v>0</v>
      </c>
    </row>
    <row r="23662" spans="2:2">
      <c r="B23662" s="6">
        <f t="shared" si="585"/>
        <v>0</v>
      </c>
    </row>
    <row r="23663" spans="2:2">
      <c r="B23663" s="6">
        <f t="shared" si="585"/>
        <v>0</v>
      </c>
    </row>
    <row r="23664" spans="2:2">
      <c r="B23664" s="6">
        <f t="shared" si="585"/>
        <v>0</v>
      </c>
    </row>
    <row r="23665" spans="2:2">
      <c r="B23665" s="6">
        <f t="shared" si="585"/>
        <v>0</v>
      </c>
    </row>
    <row r="23666" spans="2:2">
      <c r="B23666" s="6">
        <f t="shared" si="585"/>
        <v>0</v>
      </c>
    </row>
    <row r="23667" spans="2:2">
      <c r="B23667" s="6">
        <f t="shared" si="585"/>
        <v>0</v>
      </c>
    </row>
    <row r="23668" spans="2:2">
      <c r="B23668" s="6">
        <f t="shared" si="585"/>
        <v>0</v>
      </c>
    </row>
    <row r="23669" spans="2:2">
      <c r="B23669" s="6">
        <f t="shared" si="585"/>
        <v>0</v>
      </c>
    </row>
    <row r="23670" spans="2:2">
      <c r="B23670" s="6">
        <f t="shared" si="585"/>
        <v>0</v>
      </c>
    </row>
    <row r="23671" spans="2:2">
      <c r="B23671" s="6">
        <f t="shared" si="585"/>
        <v>0</v>
      </c>
    </row>
    <row r="23672" spans="2:2">
      <c r="B23672" s="6">
        <f t="shared" si="585"/>
        <v>0</v>
      </c>
    </row>
    <row r="23673" spans="2:2">
      <c r="B23673" s="6">
        <f t="shared" si="585"/>
        <v>0</v>
      </c>
    </row>
    <row r="23674" spans="2:2">
      <c r="B23674" s="6">
        <f t="shared" si="585"/>
        <v>0</v>
      </c>
    </row>
    <row r="23675" spans="2:2">
      <c r="B23675" s="6">
        <f t="shared" si="585"/>
        <v>0</v>
      </c>
    </row>
    <row r="23676" spans="2:2">
      <c r="B23676" s="6">
        <f t="shared" si="585"/>
        <v>0</v>
      </c>
    </row>
    <row r="23677" spans="2:2">
      <c r="B23677" s="6">
        <f t="shared" si="585"/>
        <v>0</v>
      </c>
    </row>
    <row r="23678" spans="2:2">
      <c r="B23678" s="6">
        <f t="shared" si="585"/>
        <v>0</v>
      </c>
    </row>
    <row r="23679" spans="2:2">
      <c r="B23679" s="6">
        <f t="shared" si="585"/>
        <v>0</v>
      </c>
    </row>
    <row r="23680" spans="2:2">
      <c r="B23680" s="6">
        <f t="shared" si="585"/>
        <v>0</v>
      </c>
    </row>
    <row r="23681" spans="2:2">
      <c r="B23681" s="6">
        <f t="shared" si="585"/>
        <v>0</v>
      </c>
    </row>
    <row r="23682" spans="2:2">
      <c r="B23682" s="6">
        <f t="shared" si="585"/>
        <v>0</v>
      </c>
    </row>
    <row r="23683" spans="2:2">
      <c r="B23683" s="6">
        <f t="shared" si="585"/>
        <v>0</v>
      </c>
    </row>
    <row r="23684" spans="2:2">
      <c r="B23684" s="6">
        <f t="shared" si="585"/>
        <v>0</v>
      </c>
    </row>
    <row r="23685" spans="2:2">
      <c r="B23685" s="6">
        <f t="shared" si="585"/>
        <v>0</v>
      </c>
    </row>
    <row r="23686" spans="2:2">
      <c r="B23686" s="6">
        <f t="shared" si="585"/>
        <v>0</v>
      </c>
    </row>
    <row r="23687" spans="2:2">
      <c r="B23687" s="6">
        <f t="shared" si="585"/>
        <v>0</v>
      </c>
    </row>
    <row r="23688" spans="2:2">
      <c r="B23688" s="6">
        <f t="shared" si="585"/>
        <v>0</v>
      </c>
    </row>
    <row r="23689" spans="2:2">
      <c r="B23689" s="6">
        <f t="shared" si="585"/>
        <v>0</v>
      </c>
    </row>
    <row r="23690" spans="2:2">
      <c r="B23690" s="6">
        <f t="shared" si="585"/>
        <v>0</v>
      </c>
    </row>
    <row r="23691" spans="2:2">
      <c r="B23691" s="6">
        <f t="shared" si="585"/>
        <v>0</v>
      </c>
    </row>
    <row r="23692" spans="2:2">
      <c r="B23692" s="6">
        <f t="shared" si="585"/>
        <v>0</v>
      </c>
    </row>
    <row r="23693" spans="2:2">
      <c r="B23693" s="6">
        <f t="shared" si="585"/>
        <v>0</v>
      </c>
    </row>
    <row r="23694" spans="2:2">
      <c r="B23694" s="6">
        <f t="shared" si="585"/>
        <v>0</v>
      </c>
    </row>
    <row r="23695" spans="2:2">
      <c r="B23695" s="6">
        <f t="shared" si="585"/>
        <v>0</v>
      </c>
    </row>
    <row r="23696" spans="2:2">
      <c r="B23696" s="6">
        <f t="shared" si="585"/>
        <v>0</v>
      </c>
    </row>
    <row r="23697" spans="2:2">
      <c r="B23697" s="6">
        <f t="shared" si="585"/>
        <v>0</v>
      </c>
    </row>
    <row r="23698" spans="2:2">
      <c r="B23698" s="6">
        <f t="shared" si="585"/>
        <v>0</v>
      </c>
    </row>
    <row r="23699" spans="2:2">
      <c r="B23699" s="6">
        <f t="shared" si="585"/>
        <v>0</v>
      </c>
    </row>
    <row r="23700" spans="2:2">
      <c r="B23700" s="6">
        <f t="shared" si="585"/>
        <v>0</v>
      </c>
    </row>
    <row r="23701" spans="2:2">
      <c r="B23701" s="6">
        <f t="shared" ref="B23701:B23764" si="586">+H23701</f>
        <v>0</v>
      </c>
    </row>
    <row r="23702" spans="2:2">
      <c r="B23702" s="6">
        <f t="shared" si="586"/>
        <v>0</v>
      </c>
    </row>
    <row r="23703" spans="2:2">
      <c r="B23703" s="6">
        <f t="shared" si="586"/>
        <v>0</v>
      </c>
    </row>
    <row r="23704" spans="2:2">
      <c r="B23704" s="6">
        <f t="shared" si="586"/>
        <v>0</v>
      </c>
    </row>
    <row r="23705" spans="2:2">
      <c r="B23705" s="6">
        <f t="shared" si="586"/>
        <v>0</v>
      </c>
    </row>
    <row r="23706" spans="2:2">
      <c r="B23706" s="6">
        <f t="shared" si="586"/>
        <v>0</v>
      </c>
    </row>
    <row r="23707" spans="2:2">
      <c r="B23707" s="6">
        <f t="shared" si="586"/>
        <v>0</v>
      </c>
    </row>
    <row r="23708" spans="2:2">
      <c r="B23708" s="6">
        <f t="shared" si="586"/>
        <v>0</v>
      </c>
    </row>
    <row r="23709" spans="2:2">
      <c r="B23709" s="6">
        <f t="shared" si="586"/>
        <v>0</v>
      </c>
    </row>
    <row r="23710" spans="2:2">
      <c r="B23710" s="6">
        <f t="shared" si="586"/>
        <v>0</v>
      </c>
    </row>
    <row r="23711" spans="2:2">
      <c r="B23711" s="6">
        <f t="shared" si="586"/>
        <v>0</v>
      </c>
    </row>
    <row r="23712" spans="2:2">
      <c r="B23712" s="6">
        <f t="shared" si="586"/>
        <v>0</v>
      </c>
    </row>
    <row r="23713" spans="2:2">
      <c r="B23713" s="6">
        <f t="shared" si="586"/>
        <v>0</v>
      </c>
    </row>
    <row r="23714" spans="2:2">
      <c r="B23714" s="6">
        <f t="shared" si="586"/>
        <v>0</v>
      </c>
    </row>
    <row r="23715" spans="2:2">
      <c r="B23715" s="6">
        <f t="shared" si="586"/>
        <v>0</v>
      </c>
    </row>
    <row r="23716" spans="2:2">
      <c r="B23716" s="6">
        <f t="shared" si="586"/>
        <v>0</v>
      </c>
    </row>
    <row r="23717" spans="2:2">
      <c r="B23717" s="6">
        <f t="shared" si="586"/>
        <v>0</v>
      </c>
    </row>
    <row r="23718" spans="2:2">
      <c r="B23718" s="6">
        <f t="shared" si="586"/>
        <v>0</v>
      </c>
    </row>
    <row r="23719" spans="2:2">
      <c r="B23719" s="6">
        <f t="shared" si="586"/>
        <v>0</v>
      </c>
    </row>
    <row r="23720" spans="2:2">
      <c r="B23720" s="6">
        <f t="shared" si="586"/>
        <v>0</v>
      </c>
    </row>
    <row r="23721" spans="2:2">
      <c r="B23721" s="6">
        <f t="shared" si="586"/>
        <v>0</v>
      </c>
    </row>
    <row r="23722" spans="2:2">
      <c r="B23722" s="6">
        <f t="shared" si="586"/>
        <v>0</v>
      </c>
    </row>
    <row r="23723" spans="2:2">
      <c r="B23723" s="6">
        <f t="shared" si="586"/>
        <v>0</v>
      </c>
    </row>
    <row r="23724" spans="2:2">
      <c r="B23724" s="6">
        <f t="shared" si="586"/>
        <v>0</v>
      </c>
    </row>
    <row r="23725" spans="2:2">
      <c r="B23725" s="6">
        <f t="shared" si="586"/>
        <v>0</v>
      </c>
    </row>
    <row r="23726" spans="2:2">
      <c r="B23726" s="6">
        <f t="shared" si="586"/>
        <v>0</v>
      </c>
    </row>
    <row r="23727" spans="2:2">
      <c r="B23727" s="6">
        <f t="shared" si="586"/>
        <v>0</v>
      </c>
    </row>
    <row r="23728" spans="2:2">
      <c r="B23728" s="6">
        <f t="shared" si="586"/>
        <v>0</v>
      </c>
    </row>
    <row r="23729" spans="2:2">
      <c r="B23729" s="6">
        <f t="shared" si="586"/>
        <v>0</v>
      </c>
    </row>
    <row r="23730" spans="2:2">
      <c r="B23730" s="6">
        <f t="shared" si="586"/>
        <v>0</v>
      </c>
    </row>
    <row r="23731" spans="2:2">
      <c r="B23731" s="6">
        <f t="shared" si="586"/>
        <v>0</v>
      </c>
    </row>
    <row r="23732" spans="2:2">
      <c r="B23732" s="6">
        <f t="shared" si="586"/>
        <v>0</v>
      </c>
    </row>
    <row r="23733" spans="2:2">
      <c r="B23733" s="6">
        <f t="shared" si="586"/>
        <v>0</v>
      </c>
    </row>
    <row r="23734" spans="2:2">
      <c r="B23734" s="6">
        <f t="shared" si="586"/>
        <v>0</v>
      </c>
    </row>
    <row r="23735" spans="2:2">
      <c r="B23735" s="6">
        <f t="shared" si="586"/>
        <v>0</v>
      </c>
    </row>
    <row r="23736" spans="2:2">
      <c r="B23736" s="6">
        <f t="shared" si="586"/>
        <v>0</v>
      </c>
    </row>
    <row r="23737" spans="2:2">
      <c r="B23737" s="6">
        <f t="shared" si="586"/>
        <v>0</v>
      </c>
    </row>
    <row r="23738" spans="2:2">
      <c r="B23738" s="6">
        <f t="shared" si="586"/>
        <v>0</v>
      </c>
    </row>
    <row r="23739" spans="2:2">
      <c r="B23739" s="6">
        <f t="shared" si="586"/>
        <v>0</v>
      </c>
    </row>
    <row r="23740" spans="2:2">
      <c r="B23740" s="6">
        <f t="shared" si="586"/>
        <v>0</v>
      </c>
    </row>
    <row r="23741" spans="2:2">
      <c r="B23741" s="6">
        <f t="shared" si="586"/>
        <v>0</v>
      </c>
    </row>
    <row r="23742" spans="2:2">
      <c r="B23742" s="6">
        <f t="shared" si="586"/>
        <v>0</v>
      </c>
    </row>
    <row r="23743" spans="2:2">
      <c r="B23743" s="6">
        <f t="shared" si="586"/>
        <v>0</v>
      </c>
    </row>
    <row r="23744" spans="2:2">
      <c r="B23744" s="6">
        <f t="shared" si="586"/>
        <v>0</v>
      </c>
    </row>
    <row r="23745" spans="2:2">
      <c r="B23745" s="6">
        <f t="shared" si="586"/>
        <v>0</v>
      </c>
    </row>
    <row r="23746" spans="2:2">
      <c r="B23746" s="6">
        <f t="shared" si="586"/>
        <v>0</v>
      </c>
    </row>
    <row r="23747" spans="2:2">
      <c r="B23747" s="6">
        <f t="shared" si="586"/>
        <v>0</v>
      </c>
    </row>
    <row r="23748" spans="2:2">
      <c r="B23748" s="6">
        <f t="shared" si="586"/>
        <v>0</v>
      </c>
    </row>
    <row r="23749" spans="2:2">
      <c r="B23749" s="6">
        <f t="shared" si="586"/>
        <v>0</v>
      </c>
    </row>
    <row r="23750" spans="2:2">
      <c r="B23750" s="6">
        <f t="shared" si="586"/>
        <v>0</v>
      </c>
    </row>
    <row r="23751" spans="2:2">
      <c r="B23751" s="6">
        <f t="shared" si="586"/>
        <v>0</v>
      </c>
    </row>
    <row r="23752" spans="2:2">
      <c r="B23752" s="6">
        <f t="shared" si="586"/>
        <v>0</v>
      </c>
    </row>
    <row r="23753" spans="2:2">
      <c r="B23753" s="6">
        <f t="shared" si="586"/>
        <v>0</v>
      </c>
    </row>
    <row r="23754" spans="2:2">
      <c r="B23754" s="6">
        <f t="shared" si="586"/>
        <v>0</v>
      </c>
    </row>
    <row r="23755" spans="2:2">
      <c r="B23755" s="6">
        <f t="shared" si="586"/>
        <v>0</v>
      </c>
    </row>
    <row r="23756" spans="2:2">
      <c r="B23756" s="6">
        <f t="shared" si="586"/>
        <v>0</v>
      </c>
    </row>
    <row r="23757" spans="2:2">
      <c r="B23757" s="6">
        <f t="shared" si="586"/>
        <v>0</v>
      </c>
    </row>
    <row r="23758" spans="2:2">
      <c r="B23758" s="6">
        <f t="shared" si="586"/>
        <v>0</v>
      </c>
    </row>
    <row r="23759" spans="2:2">
      <c r="B23759" s="6">
        <f t="shared" si="586"/>
        <v>0</v>
      </c>
    </row>
    <row r="23760" spans="2:2">
      <c r="B23760" s="6">
        <f t="shared" si="586"/>
        <v>0</v>
      </c>
    </row>
    <row r="23761" spans="2:2">
      <c r="B23761" s="6">
        <f t="shared" si="586"/>
        <v>0</v>
      </c>
    </row>
    <row r="23762" spans="2:2">
      <c r="B23762" s="6">
        <f t="shared" si="586"/>
        <v>0</v>
      </c>
    </row>
    <row r="23763" spans="2:2">
      <c r="B23763" s="6">
        <f t="shared" si="586"/>
        <v>0</v>
      </c>
    </row>
    <row r="23764" spans="2:2">
      <c r="B23764" s="6">
        <f t="shared" si="586"/>
        <v>0</v>
      </c>
    </row>
    <row r="23765" spans="2:2">
      <c r="B23765" s="6">
        <f t="shared" ref="B23765:B23828" si="587">+H23765</f>
        <v>0</v>
      </c>
    </row>
    <row r="23766" spans="2:2">
      <c r="B23766" s="6">
        <f t="shared" si="587"/>
        <v>0</v>
      </c>
    </row>
    <row r="23767" spans="2:2">
      <c r="B23767" s="6">
        <f t="shared" si="587"/>
        <v>0</v>
      </c>
    </row>
    <row r="23768" spans="2:2">
      <c r="B23768" s="6">
        <f t="shared" si="587"/>
        <v>0</v>
      </c>
    </row>
    <row r="23769" spans="2:2">
      <c r="B23769" s="6">
        <f t="shared" si="587"/>
        <v>0</v>
      </c>
    </row>
    <row r="23770" spans="2:2">
      <c r="B23770" s="6">
        <f t="shared" si="587"/>
        <v>0</v>
      </c>
    </row>
    <row r="23771" spans="2:2">
      <c r="B23771" s="6">
        <f t="shared" si="587"/>
        <v>0</v>
      </c>
    </row>
    <row r="23772" spans="2:2">
      <c r="B23772" s="6">
        <f t="shared" si="587"/>
        <v>0</v>
      </c>
    </row>
    <row r="23773" spans="2:2">
      <c r="B23773" s="6">
        <f t="shared" si="587"/>
        <v>0</v>
      </c>
    </row>
    <row r="23774" spans="2:2">
      <c r="B23774" s="6">
        <f t="shared" si="587"/>
        <v>0</v>
      </c>
    </row>
    <row r="23775" spans="2:2">
      <c r="B23775" s="6">
        <f t="shared" si="587"/>
        <v>0</v>
      </c>
    </row>
    <row r="23776" spans="2:2">
      <c r="B23776" s="6">
        <f t="shared" si="587"/>
        <v>0</v>
      </c>
    </row>
    <row r="23777" spans="2:2">
      <c r="B23777" s="6">
        <f t="shared" si="587"/>
        <v>0</v>
      </c>
    </row>
    <row r="23778" spans="2:2">
      <c r="B23778" s="6">
        <f t="shared" si="587"/>
        <v>0</v>
      </c>
    </row>
    <row r="23779" spans="2:2">
      <c r="B23779" s="6">
        <f t="shared" si="587"/>
        <v>0</v>
      </c>
    </row>
    <row r="23780" spans="2:2">
      <c r="B23780" s="6">
        <f t="shared" si="587"/>
        <v>0</v>
      </c>
    </row>
    <row r="23781" spans="2:2">
      <c r="B23781" s="6">
        <f t="shared" si="587"/>
        <v>0</v>
      </c>
    </row>
    <row r="23782" spans="2:2">
      <c r="B23782" s="6">
        <f t="shared" si="587"/>
        <v>0</v>
      </c>
    </row>
    <row r="23783" spans="2:2">
      <c r="B23783" s="6">
        <f t="shared" si="587"/>
        <v>0</v>
      </c>
    </row>
    <row r="23784" spans="2:2">
      <c r="B23784" s="6">
        <f t="shared" si="587"/>
        <v>0</v>
      </c>
    </row>
    <row r="23785" spans="2:2">
      <c r="B23785" s="6">
        <f t="shared" si="587"/>
        <v>0</v>
      </c>
    </row>
    <row r="23786" spans="2:2">
      <c r="B23786" s="6">
        <f t="shared" si="587"/>
        <v>0</v>
      </c>
    </row>
    <row r="23787" spans="2:2">
      <c r="B23787" s="6">
        <f t="shared" si="587"/>
        <v>0</v>
      </c>
    </row>
    <row r="23788" spans="2:2">
      <c r="B23788" s="6">
        <f t="shared" si="587"/>
        <v>0</v>
      </c>
    </row>
    <row r="23789" spans="2:2">
      <c r="B23789" s="6">
        <f t="shared" si="587"/>
        <v>0</v>
      </c>
    </row>
    <row r="23790" spans="2:2">
      <c r="B23790" s="6">
        <f t="shared" si="587"/>
        <v>0</v>
      </c>
    </row>
    <row r="23791" spans="2:2">
      <c r="B23791" s="6">
        <f t="shared" si="587"/>
        <v>0</v>
      </c>
    </row>
    <row r="23792" spans="2:2">
      <c r="B23792" s="6">
        <f t="shared" si="587"/>
        <v>0</v>
      </c>
    </row>
    <row r="23793" spans="2:2">
      <c r="B23793" s="6">
        <f t="shared" si="587"/>
        <v>0</v>
      </c>
    </row>
    <row r="23794" spans="2:2">
      <c r="B23794" s="6">
        <f t="shared" si="587"/>
        <v>0</v>
      </c>
    </row>
    <row r="23795" spans="2:2">
      <c r="B23795" s="6">
        <f t="shared" si="587"/>
        <v>0</v>
      </c>
    </row>
    <row r="23796" spans="2:2">
      <c r="B23796" s="6">
        <f t="shared" si="587"/>
        <v>0</v>
      </c>
    </row>
    <row r="23797" spans="2:2">
      <c r="B23797" s="6">
        <f t="shared" si="587"/>
        <v>0</v>
      </c>
    </row>
    <row r="23798" spans="2:2">
      <c r="B23798" s="6">
        <f t="shared" si="587"/>
        <v>0</v>
      </c>
    </row>
    <row r="23799" spans="2:2">
      <c r="B23799" s="6">
        <f t="shared" si="587"/>
        <v>0</v>
      </c>
    </row>
    <row r="23800" spans="2:2">
      <c r="B23800" s="6">
        <f t="shared" si="587"/>
        <v>0</v>
      </c>
    </row>
    <row r="23801" spans="2:2">
      <c r="B23801" s="6">
        <f t="shared" si="587"/>
        <v>0</v>
      </c>
    </row>
    <row r="23802" spans="2:2">
      <c r="B23802" s="6">
        <f t="shared" si="587"/>
        <v>0</v>
      </c>
    </row>
    <row r="23803" spans="2:2">
      <c r="B23803" s="6">
        <f t="shared" si="587"/>
        <v>0</v>
      </c>
    </row>
    <row r="23804" spans="2:2">
      <c r="B23804" s="6">
        <f t="shared" si="587"/>
        <v>0</v>
      </c>
    </row>
    <row r="23805" spans="2:2">
      <c r="B23805" s="6">
        <f t="shared" si="587"/>
        <v>0</v>
      </c>
    </row>
    <row r="23806" spans="2:2">
      <c r="B23806" s="6">
        <f t="shared" si="587"/>
        <v>0</v>
      </c>
    </row>
    <row r="23807" spans="2:2">
      <c r="B23807" s="6">
        <f t="shared" si="587"/>
        <v>0</v>
      </c>
    </row>
    <row r="23808" spans="2:2">
      <c r="B23808" s="6">
        <f t="shared" si="587"/>
        <v>0</v>
      </c>
    </row>
    <row r="23809" spans="2:2">
      <c r="B23809" s="6">
        <f t="shared" si="587"/>
        <v>0</v>
      </c>
    </row>
    <row r="23810" spans="2:2">
      <c r="B23810" s="6">
        <f t="shared" si="587"/>
        <v>0</v>
      </c>
    </row>
    <row r="23811" spans="2:2">
      <c r="B23811" s="6">
        <f t="shared" si="587"/>
        <v>0</v>
      </c>
    </row>
    <row r="23812" spans="2:2">
      <c r="B23812" s="6">
        <f t="shared" si="587"/>
        <v>0</v>
      </c>
    </row>
    <row r="23813" spans="2:2">
      <c r="B23813" s="6">
        <f t="shared" si="587"/>
        <v>0</v>
      </c>
    </row>
    <row r="23814" spans="2:2">
      <c r="B23814" s="6">
        <f t="shared" si="587"/>
        <v>0</v>
      </c>
    </row>
    <row r="23815" spans="2:2">
      <c r="B23815" s="6">
        <f t="shared" si="587"/>
        <v>0</v>
      </c>
    </row>
    <row r="23816" spans="2:2">
      <c r="B23816" s="6">
        <f t="shared" si="587"/>
        <v>0</v>
      </c>
    </row>
    <row r="23817" spans="2:2">
      <c r="B23817" s="6">
        <f t="shared" si="587"/>
        <v>0</v>
      </c>
    </row>
    <row r="23818" spans="2:2">
      <c r="B23818" s="6">
        <f t="shared" si="587"/>
        <v>0</v>
      </c>
    </row>
    <row r="23819" spans="2:2">
      <c r="B23819" s="6">
        <f t="shared" si="587"/>
        <v>0</v>
      </c>
    </row>
    <row r="23820" spans="2:2">
      <c r="B23820" s="6">
        <f t="shared" si="587"/>
        <v>0</v>
      </c>
    </row>
    <row r="23821" spans="2:2">
      <c r="B23821" s="6">
        <f t="shared" si="587"/>
        <v>0</v>
      </c>
    </row>
    <row r="23822" spans="2:2">
      <c r="B23822" s="6">
        <f t="shared" si="587"/>
        <v>0</v>
      </c>
    </row>
    <row r="23823" spans="2:2">
      <c r="B23823" s="6">
        <f t="shared" si="587"/>
        <v>0</v>
      </c>
    </row>
    <row r="23824" spans="2:2">
      <c r="B23824" s="6">
        <f t="shared" si="587"/>
        <v>0</v>
      </c>
    </row>
    <row r="23825" spans="2:2">
      <c r="B23825" s="6">
        <f t="shared" si="587"/>
        <v>0</v>
      </c>
    </row>
    <row r="23826" spans="2:2">
      <c r="B23826" s="6">
        <f t="shared" si="587"/>
        <v>0</v>
      </c>
    </row>
    <row r="23827" spans="2:2">
      <c r="B23827" s="6">
        <f t="shared" si="587"/>
        <v>0</v>
      </c>
    </row>
    <row r="23828" spans="2:2">
      <c r="B23828" s="6">
        <f t="shared" si="587"/>
        <v>0</v>
      </c>
    </row>
    <row r="23829" spans="2:2">
      <c r="B23829" s="6">
        <f t="shared" ref="B23829:B23892" si="588">+H23829</f>
        <v>0</v>
      </c>
    </row>
    <row r="23830" spans="2:2">
      <c r="B23830" s="6">
        <f t="shared" si="588"/>
        <v>0</v>
      </c>
    </row>
    <row r="23831" spans="2:2">
      <c r="B23831" s="6">
        <f t="shared" si="588"/>
        <v>0</v>
      </c>
    </row>
    <row r="23832" spans="2:2">
      <c r="B23832" s="6">
        <f t="shared" si="588"/>
        <v>0</v>
      </c>
    </row>
    <row r="23833" spans="2:2">
      <c r="B23833" s="6">
        <f t="shared" si="588"/>
        <v>0</v>
      </c>
    </row>
    <row r="23834" spans="2:2">
      <c r="B23834" s="6">
        <f t="shared" si="588"/>
        <v>0</v>
      </c>
    </row>
    <row r="23835" spans="2:2">
      <c r="B23835" s="6">
        <f t="shared" si="588"/>
        <v>0</v>
      </c>
    </row>
    <row r="23836" spans="2:2">
      <c r="B23836" s="6">
        <f t="shared" si="588"/>
        <v>0</v>
      </c>
    </row>
    <row r="23837" spans="2:2">
      <c r="B23837" s="6">
        <f t="shared" si="588"/>
        <v>0</v>
      </c>
    </row>
    <row r="23838" spans="2:2">
      <c r="B23838" s="6">
        <f t="shared" si="588"/>
        <v>0</v>
      </c>
    </row>
    <row r="23839" spans="2:2">
      <c r="B23839" s="6">
        <f t="shared" si="588"/>
        <v>0</v>
      </c>
    </row>
    <row r="23840" spans="2:2">
      <c r="B23840" s="6">
        <f t="shared" si="588"/>
        <v>0</v>
      </c>
    </row>
    <row r="23841" spans="2:2">
      <c r="B23841" s="6">
        <f t="shared" si="588"/>
        <v>0</v>
      </c>
    </row>
    <row r="23842" spans="2:2">
      <c r="B23842" s="6">
        <f t="shared" si="588"/>
        <v>0</v>
      </c>
    </row>
    <row r="23843" spans="2:2">
      <c r="B23843" s="6">
        <f t="shared" si="588"/>
        <v>0</v>
      </c>
    </row>
    <row r="23844" spans="2:2">
      <c r="B23844" s="6">
        <f t="shared" si="588"/>
        <v>0</v>
      </c>
    </row>
    <row r="23845" spans="2:2">
      <c r="B23845" s="6">
        <f t="shared" si="588"/>
        <v>0</v>
      </c>
    </row>
    <row r="23846" spans="2:2">
      <c r="B23846" s="6">
        <f t="shared" si="588"/>
        <v>0</v>
      </c>
    </row>
    <row r="23847" spans="2:2">
      <c r="B23847" s="6">
        <f t="shared" si="588"/>
        <v>0</v>
      </c>
    </row>
    <row r="23848" spans="2:2">
      <c r="B23848" s="6">
        <f t="shared" si="588"/>
        <v>0</v>
      </c>
    </row>
    <row r="23849" spans="2:2">
      <c r="B23849" s="6">
        <f t="shared" si="588"/>
        <v>0</v>
      </c>
    </row>
    <row r="23850" spans="2:2">
      <c r="B23850" s="6">
        <f t="shared" si="588"/>
        <v>0</v>
      </c>
    </row>
    <row r="23851" spans="2:2">
      <c r="B23851" s="6">
        <f t="shared" si="588"/>
        <v>0</v>
      </c>
    </row>
    <row r="23852" spans="2:2">
      <c r="B23852" s="6">
        <f t="shared" si="588"/>
        <v>0</v>
      </c>
    </row>
    <row r="23853" spans="2:2">
      <c r="B23853" s="6">
        <f t="shared" si="588"/>
        <v>0</v>
      </c>
    </row>
    <row r="23854" spans="2:2">
      <c r="B23854" s="6">
        <f t="shared" si="588"/>
        <v>0</v>
      </c>
    </row>
    <row r="23855" spans="2:2">
      <c r="B23855" s="6">
        <f t="shared" si="588"/>
        <v>0</v>
      </c>
    </row>
    <row r="23856" spans="2:2">
      <c r="B23856" s="6">
        <f t="shared" si="588"/>
        <v>0</v>
      </c>
    </row>
    <row r="23857" spans="2:2">
      <c r="B23857" s="6">
        <f t="shared" si="588"/>
        <v>0</v>
      </c>
    </row>
    <row r="23858" spans="2:2">
      <c r="B23858" s="6">
        <f t="shared" si="588"/>
        <v>0</v>
      </c>
    </row>
    <row r="23859" spans="2:2">
      <c r="B23859" s="6">
        <f t="shared" si="588"/>
        <v>0</v>
      </c>
    </row>
    <row r="23860" spans="2:2">
      <c r="B23860" s="6">
        <f t="shared" si="588"/>
        <v>0</v>
      </c>
    </row>
    <row r="23861" spans="2:2">
      <c r="B23861" s="6">
        <f t="shared" si="588"/>
        <v>0</v>
      </c>
    </row>
    <row r="23862" spans="2:2">
      <c r="B23862" s="6">
        <f t="shared" si="588"/>
        <v>0</v>
      </c>
    </row>
    <row r="23863" spans="2:2">
      <c r="B23863" s="6">
        <f t="shared" si="588"/>
        <v>0</v>
      </c>
    </row>
    <row r="23864" spans="2:2">
      <c r="B23864" s="6">
        <f t="shared" si="588"/>
        <v>0</v>
      </c>
    </row>
    <row r="23865" spans="2:2">
      <c r="B23865" s="6">
        <f t="shared" si="588"/>
        <v>0</v>
      </c>
    </row>
    <row r="23866" spans="2:2">
      <c r="B23866" s="6">
        <f t="shared" si="588"/>
        <v>0</v>
      </c>
    </row>
    <row r="23867" spans="2:2">
      <c r="B23867" s="6">
        <f t="shared" si="588"/>
        <v>0</v>
      </c>
    </row>
    <row r="23868" spans="2:2">
      <c r="B23868" s="6">
        <f t="shared" si="588"/>
        <v>0</v>
      </c>
    </row>
    <row r="23869" spans="2:2">
      <c r="B23869" s="6">
        <f t="shared" si="588"/>
        <v>0</v>
      </c>
    </row>
    <row r="23870" spans="2:2">
      <c r="B23870" s="6">
        <f t="shared" si="588"/>
        <v>0</v>
      </c>
    </row>
    <row r="23871" spans="2:2">
      <c r="B23871" s="6">
        <f t="shared" si="588"/>
        <v>0</v>
      </c>
    </row>
    <row r="23872" spans="2:2">
      <c r="B23872" s="6">
        <f t="shared" si="588"/>
        <v>0</v>
      </c>
    </row>
    <row r="23873" spans="2:2">
      <c r="B23873" s="6">
        <f t="shared" si="588"/>
        <v>0</v>
      </c>
    </row>
    <row r="23874" spans="2:2">
      <c r="B23874" s="6">
        <f t="shared" si="588"/>
        <v>0</v>
      </c>
    </row>
    <row r="23875" spans="2:2">
      <c r="B23875" s="6">
        <f t="shared" si="588"/>
        <v>0</v>
      </c>
    </row>
    <row r="23876" spans="2:2">
      <c r="B23876" s="6">
        <f t="shared" si="588"/>
        <v>0</v>
      </c>
    </row>
    <row r="23877" spans="2:2">
      <c r="B23877" s="6">
        <f t="shared" si="588"/>
        <v>0</v>
      </c>
    </row>
    <row r="23878" spans="2:2">
      <c r="B23878" s="6">
        <f t="shared" si="588"/>
        <v>0</v>
      </c>
    </row>
    <row r="23879" spans="2:2">
      <c r="B23879" s="6">
        <f t="shared" si="588"/>
        <v>0</v>
      </c>
    </row>
    <row r="23880" spans="2:2">
      <c r="B23880" s="6">
        <f t="shared" si="588"/>
        <v>0</v>
      </c>
    </row>
    <row r="23881" spans="2:2">
      <c r="B23881" s="6">
        <f t="shared" si="588"/>
        <v>0</v>
      </c>
    </row>
    <row r="23882" spans="2:2">
      <c r="B23882" s="6">
        <f t="shared" si="588"/>
        <v>0</v>
      </c>
    </row>
    <row r="23883" spans="2:2">
      <c r="B23883" s="6">
        <f t="shared" si="588"/>
        <v>0</v>
      </c>
    </row>
    <row r="23884" spans="2:2">
      <c r="B23884" s="6">
        <f t="shared" si="588"/>
        <v>0</v>
      </c>
    </row>
    <row r="23885" spans="2:2">
      <c r="B23885" s="6">
        <f t="shared" si="588"/>
        <v>0</v>
      </c>
    </row>
    <row r="23886" spans="2:2">
      <c r="B23886" s="6">
        <f t="shared" si="588"/>
        <v>0</v>
      </c>
    </row>
    <row r="23887" spans="2:2">
      <c r="B23887" s="6">
        <f t="shared" si="588"/>
        <v>0</v>
      </c>
    </row>
    <row r="23888" spans="2:2">
      <c r="B23888" s="6">
        <f t="shared" si="588"/>
        <v>0</v>
      </c>
    </row>
    <row r="23889" spans="2:2">
      <c r="B23889" s="6">
        <f t="shared" si="588"/>
        <v>0</v>
      </c>
    </row>
    <row r="23890" spans="2:2">
      <c r="B23890" s="6">
        <f t="shared" si="588"/>
        <v>0</v>
      </c>
    </row>
    <row r="23891" spans="2:2">
      <c r="B23891" s="6">
        <f t="shared" si="588"/>
        <v>0</v>
      </c>
    </row>
    <row r="23892" spans="2:2">
      <c r="B23892" s="6">
        <f t="shared" si="588"/>
        <v>0</v>
      </c>
    </row>
    <row r="23893" spans="2:2">
      <c r="B23893" s="6">
        <f t="shared" ref="B23893:B23956" si="589">+H23893</f>
        <v>0</v>
      </c>
    </row>
    <row r="23894" spans="2:2">
      <c r="B23894" s="6">
        <f t="shared" si="589"/>
        <v>0</v>
      </c>
    </row>
    <row r="23895" spans="2:2">
      <c r="B23895" s="6">
        <f t="shared" si="589"/>
        <v>0</v>
      </c>
    </row>
    <row r="23896" spans="2:2">
      <c r="B23896" s="6">
        <f t="shared" si="589"/>
        <v>0</v>
      </c>
    </row>
    <row r="23897" spans="2:2">
      <c r="B23897" s="6">
        <f t="shared" si="589"/>
        <v>0</v>
      </c>
    </row>
    <row r="23898" spans="2:2">
      <c r="B23898" s="6">
        <f t="shared" si="589"/>
        <v>0</v>
      </c>
    </row>
    <row r="23899" spans="2:2">
      <c r="B23899" s="6">
        <f t="shared" si="589"/>
        <v>0</v>
      </c>
    </row>
    <row r="23900" spans="2:2">
      <c r="B23900" s="6">
        <f t="shared" si="589"/>
        <v>0</v>
      </c>
    </row>
    <row r="23901" spans="2:2">
      <c r="B23901" s="6">
        <f t="shared" si="589"/>
        <v>0</v>
      </c>
    </row>
    <row r="23902" spans="2:2">
      <c r="B23902" s="6">
        <f t="shared" si="589"/>
        <v>0</v>
      </c>
    </row>
    <row r="23903" spans="2:2">
      <c r="B23903" s="6">
        <f t="shared" si="589"/>
        <v>0</v>
      </c>
    </row>
    <row r="23904" spans="2:2">
      <c r="B23904" s="6">
        <f t="shared" si="589"/>
        <v>0</v>
      </c>
    </row>
    <row r="23905" spans="2:2">
      <c r="B23905" s="6">
        <f t="shared" si="589"/>
        <v>0</v>
      </c>
    </row>
    <row r="23906" spans="2:2">
      <c r="B23906" s="6">
        <f t="shared" si="589"/>
        <v>0</v>
      </c>
    </row>
    <row r="23907" spans="2:2">
      <c r="B23907" s="6">
        <f t="shared" si="589"/>
        <v>0</v>
      </c>
    </row>
    <row r="23908" spans="2:2">
      <c r="B23908" s="6">
        <f t="shared" si="589"/>
        <v>0</v>
      </c>
    </row>
    <row r="23909" spans="2:2">
      <c r="B23909" s="6">
        <f t="shared" si="589"/>
        <v>0</v>
      </c>
    </row>
    <row r="23910" spans="2:2">
      <c r="B23910" s="6">
        <f t="shared" si="589"/>
        <v>0</v>
      </c>
    </row>
    <row r="23911" spans="2:2">
      <c r="B23911" s="6">
        <f t="shared" si="589"/>
        <v>0</v>
      </c>
    </row>
    <row r="23912" spans="2:2">
      <c r="B23912" s="6">
        <f t="shared" si="589"/>
        <v>0</v>
      </c>
    </row>
    <row r="23913" spans="2:2">
      <c r="B23913" s="6">
        <f t="shared" si="589"/>
        <v>0</v>
      </c>
    </row>
    <row r="23914" spans="2:2">
      <c r="B23914" s="6">
        <f t="shared" si="589"/>
        <v>0</v>
      </c>
    </row>
    <row r="23915" spans="2:2">
      <c r="B23915" s="6">
        <f t="shared" si="589"/>
        <v>0</v>
      </c>
    </row>
    <row r="23916" spans="2:2">
      <c r="B23916" s="6">
        <f t="shared" si="589"/>
        <v>0</v>
      </c>
    </row>
    <row r="23917" spans="2:2">
      <c r="B23917" s="6">
        <f t="shared" si="589"/>
        <v>0</v>
      </c>
    </row>
    <row r="23918" spans="2:2">
      <c r="B23918" s="6">
        <f t="shared" si="589"/>
        <v>0</v>
      </c>
    </row>
    <row r="23919" spans="2:2">
      <c r="B23919" s="6">
        <f t="shared" si="589"/>
        <v>0</v>
      </c>
    </row>
    <row r="23920" spans="2:2">
      <c r="B23920" s="6">
        <f t="shared" si="589"/>
        <v>0</v>
      </c>
    </row>
    <row r="23921" spans="2:2">
      <c r="B23921" s="6">
        <f t="shared" si="589"/>
        <v>0</v>
      </c>
    </row>
    <row r="23922" spans="2:2">
      <c r="B23922" s="6">
        <f t="shared" si="589"/>
        <v>0</v>
      </c>
    </row>
    <row r="23923" spans="2:2">
      <c r="B23923" s="6">
        <f t="shared" si="589"/>
        <v>0</v>
      </c>
    </row>
    <row r="23924" spans="2:2">
      <c r="B23924" s="6">
        <f t="shared" si="589"/>
        <v>0</v>
      </c>
    </row>
    <row r="23925" spans="2:2">
      <c r="B23925" s="6">
        <f t="shared" si="589"/>
        <v>0</v>
      </c>
    </row>
    <row r="23926" spans="2:2">
      <c r="B23926" s="6">
        <f t="shared" si="589"/>
        <v>0</v>
      </c>
    </row>
    <row r="23927" spans="2:2">
      <c r="B23927" s="6">
        <f t="shared" si="589"/>
        <v>0</v>
      </c>
    </row>
    <row r="23928" spans="2:2">
      <c r="B23928" s="6">
        <f t="shared" si="589"/>
        <v>0</v>
      </c>
    </row>
    <row r="23929" spans="2:2">
      <c r="B23929" s="6">
        <f t="shared" si="589"/>
        <v>0</v>
      </c>
    </row>
    <row r="23930" spans="2:2">
      <c r="B23930" s="6">
        <f t="shared" si="589"/>
        <v>0</v>
      </c>
    </row>
    <row r="23931" spans="2:2">
      <c r="B23931" s="6">
        <f t="shared" si="589"/>
        <v>0</v>
      </c>
    </row>
    <row r="23932" spans="2:2">
      <c r="B23932" s="6">
        <f t="shared" si="589"/>
        <v>0</v>
      </c>
    </row>
    <row r="23933" spans="2:2">
      <c r="B23933" s="6">
        <f t="shared" si="589"/>
        <v>0</v>
      </c>
    </row>
    <row r="23934" spans="2:2">
      <c r="B23934" s="6">
        <f t="shared" si="589"/>
        <v>0</v>
      </c>
    </row>
    <row r="23935" spans="2:2">
      <c r="B23935" s="6">
        <f t="shared" si="589"/>
        <v>0</v>
      </c>
    </row>
    <row r="23936" spans="2:2">
      <c r="B23936" s="6">
        <f t="shared" si="589"/>
        <v>0</v>
      </c>
    </row>
    <row r="23937" spans="2:2">
      <c r="B23937" s="6">
        <f t="shared" si="589"/>
        <v>0</v>
      </c>
    </row>
    <row r="23938" spans="2:2">
      <c r="B23938" s="6">
        <f t="shared" si="589"/>
        <v>0</v>
      </c>
    </row>
    <row r="23939" spans="2:2">
      <c r="B23939" s="6">
        <f t="shared" si="589"/>
        <v>0</v>
      </c>
    </row>
    <row r="23940" spans="2:2">
      <c r="B23940" s="6">
        <f t="shared" si="589"/>
        <v>0</v>
      </c>
    </row>
    <row r="23941" spans="2:2">
      <c r="B23941" s="6">
        <f t="shared" si="589"/>
        <v>0</v>
      </c>
    </row>
    <row r="23942" spans="2:2">
      <c r="B23942" s="6">
        <f t="shared" si="589"/>
        <v>0</v>
      </c>
    </row>
    <row r="23943" spans="2:2">
      <c r="B23943" s="6">
        <f t="shared" si="589"/>
        <v>0</v>
      </c>
    </row>
    <row r="23944" spans="2:2">
      <c r="B23944" s="6">
        <f t="shared" si="589"/>
        <v>0</v>
      </c>
    </row>
    <row r="23945" spans="2:2">
      <c r="B23945" s="6">
        <f t="shared" si="589"/>
        <v>0</v>
      </c>
    </row>
    <row r="23946" spans="2:2">
      <c r="B23946" s="6">
        <f t="shared" si="589"/>
        <v>0</v>
      </c>
    </row>
    <row r="23947" spans="2:2">
      <c r="B23947" s="6">
        <f t="shared" si="589"/>
        <v>0</v>
      </c>
    </row>
    <row r="23948" spans="2:2">
      <c r="B23948" s="6">
        <f t="shared" si="589"/>
        <v>0</v>
      </c>
    </row>
    <row r="23949" spans="2:2">
      <c r="B23949" s="6">
        <f t="shared" si="589"/>
        <v>0</v>
      </c>
    </row>
    <row r="23950" spans="2:2">
      <c r="B23950" s="6">
        <f t="shared" si="589"/>
        <v>0</v>
      </c>
    </row>
    <row r="23951" spans="2:2">
      <c r="B23951" s="6">
        <f t="shared" si="589"/>
        <v>0</v>
      </c>
    </row>
    <row r="23952" spans="2:2">
      <c r="B23952" s="6">
        <f t="shared" si="589"/>
        <v>0</v>
      </c>
    </row>
    <row r="23953" spans="2:2">
      <c r="B23953" s="6">
        <f t="shared" si="589"/>
        <v>0</v>
      </c>
    </row>
    <row r="23954" spans="2:2">
      <c r="B23954" s="6">
        <f t="shared" si="589"/>
        <v>0</v>
      </c>
    </row>
    <row r="23955" spans="2:2">
      <c r="B23955" s="6">
        <f t="shared" si="589"/>
        <v>0</v>
      </c>
    </row>
    <row r="23956" spans="2:2">
      <c r="B23956" s="6">
        <f t="shared" si="589"/>
        <v>0</v>
      </c>
    </row>
    <row r="23957" spans="2:2">
      <c r="B23957" s="6">
        <f t="shared" ref="B23957:B24020" si="590">+H23957</f>
        <v>0</v>
      </c>
    </row>
    <row r="23958" spans="2:2">
      <c r="B23958" s="6">
        <f t="shared" si="590"/>
        <v>0</v>
      </c>
    </row>
    <row r="23959" spans="2:2">
      <c r="B23959" s="6">
        <f t="shared" si="590"/>
        <v>0</v>
      </c>
    </row>
    <row r="23960" spans="2:2">
      <c r="B23960" s="6">
        <f t="shared" si="590"/>
        <v>0</v>
      </c>
    </row>
    <row r="23961" spans="2:2">
      <c r="B23961" s="6">
        <f t="shared" si="590"/>
        <v>0</v>
      </c>
    </row>
    <row r="23962" spans="2:2">
      <c r="B23962" s="6">
        <f t="shared" si="590"/>
        <v>0</v>
      </c>
    </row>
    <row r="23963" spans="2:2">
      <c r="B23963" s="6">
        <f t="shared" si="590"/>
        <v>0</v>
      </c>
    </row>
    <row r="23964" spans="2:2">
      <c r="B23964" s="6">
        <f t="shared" si="590"/>
        <v>0</v>
      </c>
    </row>
    <row r="23965" spans="2:2">
      <c r="B23965" s="6">
        <f t="shared" si="590"/>
        <v>0</v>
      </c>
    </row>
    <row r="23966" spans="2:2">
      <c r="B23966" s="6">
        <f t="shared" si="590"/>
        <v>0</v>
      </c>
    </row>
    <row r="23967" spans="2:2">
      <c r="B23967" s="6">
        <f t="shared" si="590"/>
        <v>0</v>
      </c>
    </row>
    <row r="23968" spans="2:2">
      <c r="B23968" s="6">
        <f t="shared" si="590"/>
        <v>0</v>
      </c>
    </row>
    <row r="23969" spans="2:2">
      <c r="B23969" s="6">
        <f t="shared" si="590"/>
        <v>0</v>
      </c>
    </row>
    <row r="23970" spans="2:2">
      <c r="B23970" s="6">
        <f t="shared" si="590"/>
        <v>0</v>
      </c>
    </row>
    <row r="23971" spans="2:2">
      <c r="B23971" s="6">
        <f t="shared" si="590"/>
        <v>0</v>
      </c>
    </row>
    <row r="23972" spans="2:2">
      <c r="B23972" s="6">
        <f t="shared" si="590"/>
        <v>0</v>
      </c>
    </row>
    <row r="23973" spans="2:2">
      <c r="B23973" s="6">
        <f t="shared" si="590"/>
        <v>0</v>
      </c>
    </row>
    <row r="23974" spans="2:2">
      <c r="B23974" s="6">
        <f t="shared" si="590"/>
        <v>0</v>
      </c>
    </row>
    <row r="23975" spans="2:2">
      <c r="B23975" s="6">
        <f t="shared" si="590"/>
        <v>0</v>
      </c>
    </row>
    <row r="23976" spans="2:2">
      <c r="B23976" s="6">
        <f t="shared" si="590"/>
        <v>0</v>
      </c>
    </row>
    <row r="23977" spans="2:2">
      <c r="B23977" s="6">
        <f t="shared" si="590"/>
        <v>0</v>
      </c>
    </row>
    <row r="23978" spans="2:2">
      <c r="B23978" s="6">
        <f t="shared" si="590"/>
        <v>0</v>
      </c>
    </row>
    <row r="23979" spans="2:2">
      <c r="B23979" s="6">
        <f t="shared" si="590"/>
        <v>0</v>
      </c>
    </row>
    <row r="23980" spans="2:2">
      <c r="B23980" s="6">
        <f t="shared" si="590"/>
        <v>0</v>
      </c>
    </row>
    <row r="23981" spans="2:2">
      <c r="B23981" s="6">
        <f t="shared" si="590"/>
        <v>0</v>
      </c>
    </row>
    <row r="23982" spans="2:2">
      <c r="B23982" s="6">
        <f t="shared" si="590"/>
        <v>0</v>
      </c>
    </row>
    <row r="23983" spans="2:2">
      <c r="B23983" s="6">
        <f t="shared" si="590"/>
        <v>0</v>
      </c>
    </row>
    <row r="23984" spans="2:2">
      <c r="B23984" s="6">
        <f t="shared" si="590"/>
        <v>0</v>
      </c>
    </row>
    <row r="23985" spans="2:2">
      <c r="B23985" s="6">
        <f t="shared" si="590"/>
        <v>0</v>
      </c>
    </row>
    <row r="23986" spans="2:2">
      <c r="B23986" s="6">
        <f t="shared" si="590"/>
        <v>0</v>
      </c>
    </row>
    <row r="23987" spans="2:2">
      <c r="B23987" s="6">
        <f t="shared" si="590"/>
        <v>0</v>
      </c>
    </row>
    <row r="23988" spans="2:2">
      <c r="B23988" s="6">
        <f t="shared" si="590"/>
        <v>0</v>
      </c>
    </row>
    <row r="23989" spans="2:2">
      <c r="B23989" s="6">
        <f t="shared" si="590"/>
        <v>0</v>
      </c>
    </row>
    <row r="23990" spans="2:2">
      <c r="B23990" s="6">
        <f t="shared" si="590"/>
        <v>0</v>
      </c>
    </row>
    <row r="23991" spans="2:2">
      <c r="B23991" s="6">
        <f t="shared" si="590"/>
        <v>0</v>
      </c>
    </row>
    <row r="23992" spans="2:2">
      <c r="B23992" s="6">
        <f t="shared" si="590"/>
        <v>0</v>
      </c>
    </row>
    <row r="23993" spans="2:2">
      <c r="B23993" s="6">
        <f t="shared" si="590"/>
        <v>0</v>
      </c>
    </row>
    <row r="23994" spans="2:2">
      <c r="B23994" s="6">
        <f t="shared" si="590"/>
        <v>0</v>
      </c>
    </row>
    <row r="23995" spans="2:2">
      <c r="B23995" s="6">
        <f t="shared" si="590"/>
        <v>0</v>
      </c>
    </row>
    <row r="23996" spans="2:2">
      <c r="B23996" s="6">
        <f t="shared" si="590"/>
        <v>0</v>
      </c>
    </row>
    <row r="23997" spans="2:2">
      <c r="B23997" s="6">
        <f t="shared" si="590"/>
        <v>0</v>
      </c>
    </row>
    <row r="23998" spans="2:2">
      <c r="B23998" s="6">
        <f t="shared" si="590"/>
        <v>0</v>
      </c>
    </row>
    <row r="23999" spans="2:2">
      <c r="B23999" s="6">
        <f t="shared" si="590"/>
        <v>0</v>
      </c>
    </row>
    <row r="24000" spans="2:2">
      <c r="B24000" s="6">
        <f t="shared" si="590"/>
        <v>0</v>
      </c>
    </row>
    <row r="24001" spans="2:2">
      <c r="B24001" s="6">
        <f t="shared" si="590"/>
        <v>0</v>
      </c>
    </row>
    <row r="24002" spans="2:2">
      <c r="B24002" s="6">
        <f t="shared" si="590"/>
        <v>0</v>
      </c>
    </row>
    <row r="24003" spans="2:2">
      <c r="B24003" s="6">
        <f t="shared" si="590"/>
        <v>0</v>
      </c>
    </row>
    <row r="24004" spans="2:2">
      <c r="B24004" s="6">
        <f t="shared" si="590"/>
        <v>0</v>
      </c>
    </row>
    <row r="24005" spans="2:2">
      <c r="B24005" s="6">
        <f t="shared" si="590"/>
        <v>0</v>
      </c>
    </row>
    <row r="24006" spans="2:2">
      <c r="B24006" s="6">
        <f t="shared" si="590"/>
        <v>0</v>
      </c>
    </row>
    <row r="24007" spans="2:2">
      <c r="B24007" s="6">
        <f t="shared" si="590"/>
        <v>0</v>
      </c>
    </row>
    <row r="24008" spans="2:2">
      <c r="B24008" s="6">
        <f t="shared" si="590"/>
        <v>0</v>
      </c>
    </row>
    <row r="24009" spans="2:2">
      <c r="B24009" s="6">
        <f t="shared" si="590"/>
        <v>0</v>
      </c>
    </row>
    <row r="24010" spans="2:2">
      <c r="B24010" s="6">
        <f t="shared" si="590"/>
        <v>0</v>
      </c>
    </row>
    <row r="24011" spans="2:2">
      <c r="B24011" s="6">
        <f t="shared" si="590"/>
        <v>0</v>
      </c>
    </row>
    <row r="24012" spans="2:2">
      <c r="B24012" s="6">
        <f t="shared" si="590"/>
        <v>0</v>
      </c>
    </row>
    <row r="24013" spans="2:2">
      <c r="B24013" s="6">
        <f t="shared" si="590"/>
        <v>0</v>
      </c>
    </row>
    <row r="24014" spans="2:2">
      <c r="B24014" s="6">
        <f t="shared" si="590"/>
        <v>0</v>
      </c>
    </row>
    <row r="24015" spans="2:2">
      <c r="B24015" s="6">
        <f t="shared" si="590"/>
        <v>0</v>
      </c>
    </row>
    <row r="24016" spans="2:2">
      <c r="B24016" s="6">
        <f t="shared" si="590"/>
        <v>0</v>
      </c>
    </row>
    <row r="24017" spans="2:2">
      <c r="B24017" s="6">
        <f t="shared" si="590"/>
        <v>0</v>
      </c>
    </row>
    <row r="24018" spans="2:2">
      <c r="B24018" s="6">
        <f t="shared" si="590"/>
        <v>0</v>
      </c>
    </row>
    <row r="24019" spans="2:2">
      <c r="B24019" s="6">
        <f t="shared" si="590"/>
        <v>0</v>
      </c>
    </row>
    <row r="24020" spans="2:2">
      <c r="B24020" s="6">
        <f t="shared" si="590"/>
        <v>0</v>
      </c>
    </row>
    <row r="24021" spans="2:2">
      <c r="B24021" s="6">
        <f t="shared" ref="B24021:B24084" si="591">+H24021</f>
        <v>0</v>
      </c>
    </row>
    <row r="24022" spans="2:2">
      <c r="B24022" s="6">
        <f t="shared" si="591"/>
        <v>0</v>
      </c>
    </row>
    <row r="24023" spans="2:2">
      <c r="B24023" s="6">
        <f t="shared" si="591"/>
        <v>0</v>
      </c>
    </row>
    <row r="24024" spans="2:2">
      <c r="B24024" s="6">
        <f t="shared" si="591"/>
        <v>0</v>
      </c>
    </row>
    <row r="24025" spans="2:2">
      <c r="B24025" s="6">
        <f t="shared" si="591"/>
        <v>0</v>
      </c>
    </row>
    <row r="24026" spans="2:2">
      <c r="B24026" s="6">
        <f t="shared" si="591"/>
        <v>0</v>
      </c>
    </row>
    <row r="24027" spans="2:2">
      <c r="B24027" s="6">
        <f t="shared" si="591"/>
        <v>0</v>
      </c>
    </row>
    <row r="24028" spans="2:2">
      <c r="B24028" s="6">
        <f t="shared" si="591"/>
        <v>0</v>
      </c>
    </row>
    <row r="24029" spans="2:2">
      <c r="B24029" s="6">
        <f t="shared" si="591"/>
        <v>0</v>
      </c>
    </row>
    <row r="24030" spans="2:2">
      <c r="B24030" s="6">
        <f t="shared" si="591"/>
        <v>0</v>
      </c>
    </row>
    <row r="24031" spans="2:2">
      <c r="B24031" s="6">
        <f t="shared" si="591"/>
        <v>0</v>
      </c>
    </row>
    <row r="24032" spans="2:2">
      <c r="B24032" s="6">
        <f t="shared" si="591"/>
        <v>0</v>
      </c>
    </row>
    <row r="24033" spans="2:2">
      <c r="B24033" s="6">
        <f t="shared" si="591"/>
        <v>0</v>
      </c>
    </row>
    <row r="24034" spans="2:2">
      <c r="B24034" s="6">
        <f t="shared" si="591"/>
        <v>0</v>
      </c>
    </row>
    <row r="24035" spans="2:2">
      <c r="B24035" s="6">
        <f t="shared" si="591"/>
        <v>0</v>
      </c>
    </row>
    <row r="24036" spans="2:2">
      <c r="B24036" s="6">
        <f t="shared" si="591"/>
        <v>0</v>
      </c>
    </row>
    <row r="24037" spans="2:2">
      <c r="B24037" s="6">
        <f t="shared" si="591"/>
        <v>0</v>
      </c>
    </row>
    <row r="24038" spans="2:2">
      <c r="B24038" s="6">
        <f t="shared" si="591"/>
        <v>0</v>
      </c>
    </row>
    <row r="24039" spans="2:2">
      <c r="B24039" s="6">
        <f t="shared" si="591"/>
        <v>0</v>
      </c>
    </row>
    <row r="24040" spans="2:2">
      <c r="B24040" s="6">
        <f t="shared" si="591"/>
        <v>0</v>
      </c>
    </row>
    <row r="24041" spans="2:2">
      <c r="B24041" s="6">
        <f t="shared" si="591"/>
        <v>0</v>
      </c>
    </row>
    <row r="24042" spans="2:2">
      <c r="B24042" s="6">
        <f t="shared" si="591"/>
        <v>0</v>
      </c>
    </row>
    <row r="24043" spans="2:2">
      <c r="B24043" s="6">
        <f t="shared" si="591"/>
        <v>0</v>
      </c>
    </row>
    <row r="24044" spans="2:2">
      <c r="B24044" s="6">
        <f t="shared" si="591"/>
        <v>0</v>
      </c>
    </row>
    <row r="24045" spans="2:2">
      <c r="B24045" s="6">
        <f t="shared" si="591"/>
        <v>0</v>
      </c>
    </row>
    <row r="24046" spans="2:2">
      <c r="B24046" s="6">
        <f t="shared" si="591"/>
        <v>0</v>
      </c>
    </row>
    <row r="24047" spans="2:2">
      <c r="B24047" s="6">
        <f t="shared" si="591"/>
        <v>0</v>
      </c>
    </row>
    <row r="24048" spans="2:2">
      <c r="B24048" s="6">
        <f t="shared" si="591"/>
        <v>0</v>
      </c>
    </row>
    <row r="24049" spans="2:2">
      <c r="B24049" s="6">
        <f t="shared" si="591"/>
        <v>0</v>
      </c>
    </row>
    <row r="24050" spans="2:2">
      <c r="B24050" s="6">
        <f t="shared" si="591"/>
        <v>0</v>
      </c>
    </row>
    <row r="24051" spans="2:2">
      <c r="B24051" s="6">
        <f t="shared" si="591"/>
        <v>0</v>
      </c>
    </row>
    <row r="24052" spans="2:2">
      <c r="B24052" s="6">
        <f t="shared" si="591"/>
        <v>0</v>
      </c>
    </row>
    <row r="24053" spans="2:2">
      <c r="B24053" s="6">
        <f t="shared" si="591"/>
        <v>0</v>
      </c>
    </row>
    <row r="24054" spans="2:2">
      <c r="B24054" s="6">
        <f t="shared" si="591"/>
        <v>0</v>
      </c>
    </row>
    <row r="24055" spans="2:2">
      <c r="B24055" s="6">
        <f t="shared" si="591"/>
        <v>0</v>
      </c>
    </row>
    <row r="24056" spans="2:2">
      <c r="B24056" s="6">
        <f t="shared" si="591"/>
        <v>0</v>
      </c>
    </row>
    <row r="24057" spans="2:2">
      <c r="B24057" s="6">
        <f t="shared" si="591"/>
        <v>0</v>
      </c>
    </row>
    <row r="24058" spans="2:2">
      <c r="B24058" s="6">
        <f t="shared" si="591"/>
        <v>0</v>
      </c>
    </row>
    <row r="24059" spans="2:2">
      <c r="B24059" s="6">
        <f t="shared" si="591"/>
        <v>0</v>
      </c>
    </row>
    <row r="24060" spans="2:2">
      <c r="B24060" s="6">
        <f t="shared" si="591"/>
        <v>0</v>
      </c>
    </row>
    <row r="24061" spans="2:2">
      <c r="B24061" s="6">
        <f t="shared" si="591"/>
        <v>0</v>
      </c>
    </row>
    <row r="24062" spans="2:2">
      <c r="B24062" s="6">
        <f t="shared" si="591"/>
        <v>0</v>
      </c>
    </row>
    <row r="24063" spans="2:2">
      <c r="B24063" s="6">
        <f t="shared" si="591"/>
        <v>0</v>
      </c>
    </row>
    <row r="24064" spans="2:2">
      <c r="B24064" s="6">
        <f t="shared" si="591"/>
        <v>0</v>
      </c>
    </row>
    <row r="24065" spans="2:2">
      <c r="B24065" s="6">
        <f t="shared" si="591"/>
        <v>0</v>
      </c>
    </row>
    <row r="24066" spans="2:2">
      <c r="B24066" s="6">
        <f t="shared" si="591"/>
        <v>0</v>
      </c>
    </row>
    <row r="24067" spans="2:2">
      <c r="B24067" s="6">
        <f t="shared" si="591"/>
        <v>0</v>
      </c>
    </row>
    <row r="24068" spans="2:2">
      <c r="B24068" s="6">
        <f t="shared" si="591"/>
        <v>0</v>
      </c>
    </row>
    <row r="24069" spans="2:2">
      <c r="B24069" s="6">
        <f t="shared" si="591"/>
        <v>0</v>
      </c>
    </row>
    <row r="24070" spans="2:2">
      <c r="B24070" s="6">
        <f t="shared" si="591"/>
        <v>0</v>
      </c>
    </row>
    <row r="24071" spans="2:2">
      <c r="B24071" s="6">
        <f t="shared" si="591"/>
        <v>0</v>
      </c>
    </row>
    <row r="24072" spans="2:2">
      <c r="B24072" s="6">
        <f t="shared" si="591"/>
        <v>0</v>
      </c>
    </row>
    <row r="24073" spans="2:2">
      <c r="B24073" s="6">
        <f t="shared" si="591"/>
        <v>0</v>
      </c>
    </row>
    <row r="24074" spans="2:2">
      <c r="B24074" s="6">
        <f t="shared" si="591"/>
        <v>0</v>
      </c>
    </row>
    <row r="24075" spans="2:2">
      <c r="B24075" s="6">
        <f t="shared" si="591"/>
        <v>0</v>
      </c>
    </row>
    <row r="24076" spans="2:2">
      <c r="B24076" s="6">
        <f t="shared" si="591"/>
        <v>0</v>
      </c>
    </row>
    <row r="24077" spans="2:2">
      <c r="B24077" s="6">
        <f t="shared" si="591"/>
        <v>0</v>
      </c>
    </row>
    <row r="24078" spans="2:2">
      <c r="B24078" s="6">
        <f t="shared" si="591"/>
        <v>0</v>
      </c>
    </row>
    <row r="24079" spans="2:2">
      <c r="B24079" s="6">
        <f t="shared" si="591"/>
        <v>0</v>
      </c>
    </row>
    <row r="24080" spans="2:2">
      <c r="B24080" s="6">
        <f t="shared" si="591"/>
        <v>0</v>
      </c>
    </row>
    <row r="24081" spans="2:2">
      <c r="B24081" s="6">
        <f t="shared" si="591"/>
        <v>0</v>
      </c>
    </row>
    <row r="24082" spans="2:2">
      <c r="B24082" s="6">
        <f t="shared" si="591"/>
        <v>0</v>
      </c>
    </row>
    <row r="24083" spans="2:2">
      <c r="B24083" s="6">
        <f t="shared" si="591"/>
        <v>0</v>
      </c>
    </row>
    <row r="24084" spans="2:2">
      <c r="B24084" s="6">
        <f t="shared" si="591"/>
        <v>0</v>
      </c>
    </row>
    <row r="24085" spans="2:2">
      <c r="B24085" s="6">
        <f t="shared" ref="B24085:B24148" si="592">+H24085</f>
        <v>0</v>
      </c>
    </row>
    <row r="24086" spans="2:2">
      <c r="B24086" s="6">
        <f t="shared" si="592"/>
        <v>0</v>
      </c>
    </row>
    <row r="24087" spans="2:2">
      <c r="B24087" s="6">
        <f t="shared" si="592"/>
        <v>0</v>
      </c>
    </row>
    <row r="24088" spans="2:2">
      <c r="B24088" s="6">
        <f t="shared" si="592"/>
        <v>0</v>
      </c>
    </row>
    <row r="24089" spans="2:2">
      <c r="B24089" s="6">
        <f t="shared" si="592"/>
        <v>0</v>
      </c>
    </row>
    <row r="24090" spans="2:2">
      <c r="B24090" s="6">
        <f t="shared" si="592"/>
        <v>0</v>
      </c>
    </row>
    <row r="24091" spans="2:2">
      <c r="B24091" s="6">
        <f t="shared" si="592"/>
        <v>0</v>
      </c>
    </row>
    <row r="24092" spans="2:2">
      <c r="B24092" s="6">
        <f t="shared" si="592"/>
        <v>0</v>
      </c>
    </row>
    <row r="24093" spans="2:2">
      <c r="B24093" s="6">
        <f t="shared" si="592"/>
        <v>0</v>
      </c>
    </row>
    <row r="24094" spans="2:2">
      <c r="B24094" s="6">
        <f t="shared" si="592"/>
        <v>0</v>
      </c>
    </row>
    <row r="24095" spans="2:2">
      <c r="B24095" s="6">
        <f t="shared" si="592"/>
        <v>0</v>
      </c>
    </row>
    <row r="24096" spans="2:2">
      <c r="B24096" s="6">
        <f t="shared" si="592"/>
        <v>0</v>
      </c>
    </row>
    <row r="24097" spans="2:2">
      <c r="B24097" s="6">
        <f t="shared" si="592"/>
        <v>0</v>
      </c>
    </row>
    <row r="24098" spans="2:2">
      <c r="B24098" s="6">
        <f t="shared" si="592"/>
        <v>0</v>
      </c>
    </row>
    <row r="24099" spans="2:2">
      <c r="B24099" s="6">
        <f t="shared" si="592"/>
        <v>0</v>
      </c>
    </row>
    <row r="24100" spans="2:2">
      <c r="B24100" s="6">
        <f t="shared" si="592"/>
        <v>0</v>
      </c>
    </row>
    <row r="24101" spans="2:2">
      <c r="B24101" s="6">
        <f t="shared" si="592"/>
        <v>0</v>
      </c>
    </row>
    <row r="24102" spans="2:2">
      <c r="B24102" s="6">
        <f t="shared" si="592"/>
        <v>0</v>
      </c>
    </row>
    <row r="24103" spans="2:2">
      <c r="B24103" s="6">
        <f t="shared" si="592"/>
        <v>0</v>
      </c>
    </row>
    <row r="24104" spans="2:2">
      <c r="B24104" s="6">
        <f t="shared" si="592"/>
        <v>0</v>
      </c>
    </row>
    <row r="24105" spans="2:2">
      <c r="B24105" s="6">
        <f t="shared" si="592"/>
        <v>0</v>
      </c>
    </row>
    <row r="24106" spans="2:2">
      <c r="B24106" s="6">
        <f t="shared" si="592"/>
        <v>0</v>
      </c>
    </row>
    <row r="24107" spans="2:2">
      <c r="B24107" s="6">
        <f t="shared" si="592"/>
        <v>0</v>
      </c>
    </row>
    <row r="24108" spans="2:2">
      <c r="B24108" s="6">
        <f t="shared" si="592"/>
        <v>0</v>
      </c>
    </row>
    <row r="24109" spans="2:2">
      <c r="B24109" s="6">
        <f t="shared" si="592"/>
        <v>0</v>
      </c>
    </row>
    <row r="24110" spans="2:2">
      <c r="B24110" s="6">
        <f t="shared" si="592"/>
        <v>0</v>
      </c>
    </row>
    <row r="24111" spans="2:2">
      <c r="B24111" s="6">
        <f t="shared" si="592"/>
        <v>0</v>
      </c>
    </row>
    <row r="24112" spans="2:2">
      <c r="B24112" s="6">
        <f t="shared" si="592"/>
        <v>0</v>
      </c>
    </row>
    <row r="24113" spans="2:2">
      <c r="B24113" s="6">
        <f t="shared" si="592"/>
        <v>0</v>
      </c>
    </row>
    <row r="24114" spans="2:2">
      <c r="B24114" s="6">
        <f t="shared" si="592"/>
        <v>0</v>
      </c>
    </row>
    <row r="24115" spans="2:2">
      <c r="B24115" s="6">
        <f t="shared" si="592"/>
        <v>0</v>
      </c>
    </row>
    <row r="24116" spans="2:2">
      <c r="B24116" s="6">
        <f t="shared" si="592"/>
        <v>0</v>
      </c>
    </row>
    <row r="24117" spans="2:2">
      <c r="B24117" s="6">
        <f t="shared" si="592"/>
        <v>0</v>
      </c>
    </row>
    <row r="24118" spans="2:2">
      <c r="B24118" s="6">
        <f t="shared" si="592"/>
        <v>0</v>
      </c>
    </row>
    <row r="24119" spans="2:2">
      <c r="B24119" s="6">
        <f t="shared" si="592"/>
        <v>0</v>
      </c>
    </row>
    <row r="24120" spans="2:2">
      <c r="B24120" s="6">
        <f t="shared" si="592"/>
        <v>0</v>
      </c>
    </row>
    <row r="24121" spans="2:2">
      <c r="B24121" s="6">
        <f t="shared" si="592"/>
        <v>0</v>
      </c>
    </row>
    <row r="24122" spans="2:2">
      <c r="B24122" s="6">
        <f t="shared" si="592"/>
        <v>0</v>
      </c>
    </row>
    <row r="24123" spans="2:2">
      <c r="B24123" s="6">
        <f t="shared" si="592"/>
        <v>0</v>
      </c>
    </row>
    <row r="24124" spans="2:2">
      <c r="B24124" s="6">
        <f t="shared" si="592"/>
        <v>0</v>
      </c>
    </row>
    <row r="24125" spans="2:2">
      <c r="B24125" s="6">
        <f t="shared" si="592"/>
        <v>0</v>
      </c>
    </row>
    <row r="24126" spans="2:2">
      <c r="B24126" s="6">
        <f t="shared" si="592"/>
        <v>0</v>
      </c>
    </row>
    <row r="24127" spans="2:2">
      <c r="B24127" s="6">
        <f t="shared" si="592"/>
        <v>0</v>
      </c>
    </row>
    <row r="24128" spans="2:2">
      <c r="B24128" s="6">
        <f t="shared" si="592"/>
        <v>0</v>
      </c>
    </row>
    <row r="24129" spans="2:2">
      <c r="B24129" s="6">
        <f t="shared" si="592"/>
        <v>0</v>
      </c>
    </row>
    <row r="24130" spans="2:2">
      <c r="B24130" s="6">
        <f t="shared" si="592"/>
        <v>0</v>
      </c>
    </row>
    <row r="24131" spans="2:2">
      <c r="B24131" s="6">
        <f t="shared" si="592"/>
        <v>0</v>
      </c>
    </row>
    <row r="24132" spans="2:2">
      <c r="B24132" s="6">
        <f t="shared" si="592"/>
        <v>0</v>
      </c>
    </row>
    <row r="24133" spans="2:2">
      <c r="B24133" s="6">
        <f t="shared" si="592"/>
        <v>0</v>
      </c>
    </row>
    <row r="24134" spans="2:2">
      <c r="B24134" s="6">
        <f t="shared" si="592"/>
        <v>0</v>
      </c>
    </row>
    <row r="24135" spans="2:2">
      <c r="B24135" s="6">
        <f t="shared" si="592"/>
        <v>0</v>
      </c>
    </row>
    <row r="24136" spans="2:2">
      <c r="B24136" s="6">
        <f t="shared" si="592"/>
        <v>0</v>
      </c>
    </row>
    <row r="24137" spans="2:2">
      <c r="B24137" s="6">
        <f t="shared" si="592"/>
        <v>0</v>
      </c>
    </row>
    <row r="24138" spans="2:2">
      <c r="B24138" s="6">
        <f t="shared" si="592"/>
        <v>0</v>
      </c>
    </row>
    <row r="24139" spans="2:2">
      <c r="B24139" s="6">
        <f t="shared" si="592"/>
        <v>0</v>
      </c>
    </row>
    <row r="24140" spans="2:2">
      <c r="B24140" s="6">
        <f t="shared" si="592"/>
        <v>0</v>
      </c>
    </row>
    <row r="24141" spans="2:2">
      <c r="B24141" s="6">
        <f t="shared" si="592"/>
        <v>0</v>
      </c>
    </row>
    <row r="24142" spans="2:2">
      <c r="B24142" s="6">
        <f t="shared" si="592"/>
        <v>0</v>
      </c>
    </row>
    <row r="24143" spans="2:2">
      <c r="B24143" s="6">
        <f t="shared" si="592"/>
        <v>0</v>
      </c>
    </row>
    <row r="24144" spans="2:2">
      <c r="B24144" s="6">
        <f t="shared" si="592"/>
        <v>0</v>
      </c>
    </row>
    <row r="24145" spans="2:2">
      <c r="B24145" s="6">
        <f t="shared" si="592"/>
        <v>0</v>
      </c>
    </row>
    <row r="24146" spans="2:2">
      <c r="B24146" s="6">
        <f t="shared" si="592"/>
        <v>0</v>
      </c>
    </row>
    <row r="24147" spans="2:2">
      <c r="B24147" s="6">
        <f t="shared" si="592"/>
        <v>0</v>
      </c>
    </row>
    <row r="24148" spans="2:2">
      <c r="B24148" s="6">
        <f t="shared" si="592"/>
        <v>0</v>
      </c>
    </row>
    <row r="24149" spans="2:2">
      <c r="B24149" s="6">
        <f t="shared" ref="B24149:B24212" si="593">+H24149</f>
        <v>0</v>
      </c>
    </row>
    <row r="24150" spans="2:2">
      <c r="B24150" s="6">
        <f t="shared" si="593"/>
        <v>0</v>
      </c>
    </row>
    <row r="24151" spans="2:2">
      <c r="B24151" s="6">
        <f t="shared" si="593"/>
        <v>0</v>
      </c>
    </row>
    <row r="24152" spans="2:2">
      <c r="B24152" s="6">
        <f t="shared" si="593"/>
        <v>0</v>
      </c>
    </row>
    <row r="24153" spans="2:2">
      <c r="B24153" s="6">
        <f t="shared" si="593"/>
        <v>0</v>
      </c>
    </row>
    <row r="24154" spans="2:2">
      <c r="B24154" s="6">
        <f t="shared" si="593"/>
        <v>0</v>
      </c>
    </row>
    <row r="24155" spans="2:2">
      <c r="B24155" s="6">
        <f t="shared" si="593"/>
        <v>0</v>
      </c>
    </row>
    <row r="24156" spans="2:2">
      <c r="B24156" s="6">
        <f t="shared" si="593"/>
        <v>0</v>
      </c>
    </row>
    <row r="24157" spans="2:2">
      <c r="B24157" s="6">
        <f t="shared" si="593"/>
        <v>0</v>
      </c>
    </row>
    <row r="24158" spans="2:2">
      <c r="B24158" s="6">
        <f t="shared" si="593"/>
        <v>0</v>
      </c>
    </row>
    <row r="24159" spans="2:2">
      <c r="B24159" s="6">
        <f t="shared" si="593"/>
        <v>0</v>
      </c>
    </row>
    <row r="24160" spans="2:2">
      <c r="B24160" s="6">
        <f t="shared" si="593"/>
        <v>0</v>
      </c>
    </row>
    <row r="24161" spans="2:2">
      <c r="B24161" s="6">
        <f t="shared" si="593"/>
        <v>0</v>
      </c>
    </row>
    <row r="24162" spans="2:2">
      <c r="B24162" s="6">
        <f t="shared" si="593"/>
        <v>0</v>
      </c>
    </row>
    <row r="24163" spans="2:2">
      <c r="B24163" s="6">
        <f t="shared" si="593"/>
        <v>0</v>
      </c>
    </row>
    <row r="24164" spans="2:2">
      <c r="B24164" s="6">
        <f t="shared" si="593"/>
        <v>0</v>
      </c>
    </row>
    <row r="24165" spans="2:2">
      <c r="B24165" s="6">
        <f t="shared" si="593"/>
        <v>0</v>
      </c>
    </row>
    <row r="24166" spans="2:2">
      <c r="B24166" s="6">
        <f t="shared" si="593"/>
        <v>0</v>
      </c>
    </row>
    <row r="24167" spans="2:2">
      <c r="B24167" s="6">
        <f t="shared" si="593"/>
        <v>0</v>
      </c>
    </row>
    <row r="24168" spans="2:2">
      <c r="B24168" s="6">
        <f t="shared" si="593"/>
        <v>0</v>
      </c>
    </row>
    <row r="24169" spans="2:2">
      <c r="B24169" s="6">
        <f t="shared" si="593"/>
        <v>0</v>
      </c>
    </row>
    <row r="24170" spans="2:2">
      <c r="B24170" s="6">
        <f t="shared" si="593"/>
        <v>0</v>
      </c>
    </row>
    <row r="24171" spans="2:2">
      <c r="B24171" s="6">
        <f t="shared" si="593"/>
        <v>0</v>
      </c>
    </row>
    <row r="24172" spans="2:2">
      <c r="B24172" s="6">
        <f t="shared" si="593"/>
        <v>0</v>
      </c>
    </row>
    <row r="24173" spans="2:2">
      <c r="B24173" s="6">
        <f t="shared" si="593"/>
        <v>0</v>
      </c>
    </row>
    <row r="24174" spans="2:2">
      <c r="B24174" s="6">
        <f t="shared" si="593"/>
        <v>0</v>
      </c>
    </row>
    <row r="24175" spans="2:2">
      <c r="B24175" s="6">
        <f t="shared" si="593"/>
        <v>0</v>
      </c>
    </row>
    <row r="24176" spans="2:2">
      <c r="B24176" s="6">
        <f t="shared" si="593"/>
        <v>0</v>
      </c>
    </row>
    <row r="24177" spans="2:2">
      <c r="B24177" s="6">
        <f t="shared" si="593"/>
        <v>0</v>
      </c>
    </row>
    <row r="24178" spans="2:2">
      <c r="B24178" s="6">
        <f t="shared" si="593"/>
        <v>0</v>
      </c>
    </row>
    <row r="24179" spans="2:2">
      <c r="B24179" s="6">
        <f t="shared" si="593"/>
        <v>0</v>
      </c>
    </row>
    <row r="24180" spans="2:2">
      <c r="B24180" s="6">
        <f t="shared" si="593"/>
        <v>0</v>
      </c>
    </row>
    <row r="24181" spans="2:2">
      <c r="B24181" s="6">
        <f t="shared" si="593"/>
        <v>0</v>
      </c>
    </row>
    <row r="24182" spans="2:2">
      <c r="B24182" s="6">
        <f t="shared" si="593"/>
        <v>0</v>
      </c>
    </row>
    <row r="24183" spans="2:2">
      <c r="B24183" s="6">
        <f t="shared" si="593"/>
        <v>0</v>
      </c>
    </row>
    <row r="24184" spans="2:2">
      <c r="B24184" s="6">
        <f t="shared" si="593"/>
        <v>0</v>
      </c>
    </row>
    <row r="24185" spans="2:2">
      <c r="B24185" s="6">
        <f t="shared" si="593"/>
        <v>0</v>
      </c>
    </row>
    <row r="24186" spans="2:2">
      <c r="B24186" s="6">
        <f t="shared" si="593"/>
        <v>0</v>
      </c>
    </row>
    <row r="24187" spans="2:2">
      <c r="B24187" s="6">
        <f t="shared" si="593"/>
        <v>0</v>
      </c>
    </row>
    <row r="24188" spans="2:2">
      <c r="B24188" s="6">
        <f t="shared" si="593"/>
        <v>0</v>
      </c>
    </row>
    <row r="24189" spans="2:2">
      <c r="B24189" s="6">
        <f t="shared" si="593"/>
        <v>0</v>
      </c>
    </row>
    <row r="24190" spans="2:2">
      <c r="B24190" s="6">
        <f t="shared" si="593"/>
        <v>0</v>
      </c>
    </row>
    <row r="24191" spans="2:2">
      <c r="B24191" s="6">
        <f t="shared" si="593"/>
        <v>0</v>
      </c>
    </row>
    <row r="24192" spans="2:2">
      <c r="B24192" s="6">
        <f t="shared" si="593"/>
        <v>0</v>
      </c>
    </row>
    <row r="24193" spans="2:2">
      <c r="B24193" s="6">
        <f t="shared" si="593"/>
        <v>0</v>
      </c>
    </row>
    <row r="24194" spans="2:2">
      <c r="B24194" s="6">
        <f t="shared" si="593"/>
        <v>0</v>
      </c>
    </row>
    <row r="24195" spans="2:2">
      <c r="B24195" s="6">
        <f t="shared" si="593"/>
        <v>0</v>
      </c>
    </row>
    <row r="24196" spans="2:2">
      <c r="B24196" s="6">
        <f t="shared" si="593"/>
        <v>0</v>
      </c>
    </row>
    <row r="24197" spans="2:2">
      <c r="B24197" s="6">
        <f t="shared" si="593"/>
        <v>0</v>
      </c>
    </row>
    <row r="24198" spans="2:2">
      <c r="B24198" s="6">
        <f t="shared" si="593"/>
        <v>0</v>
      </c>
    </row>
    <row r="24199" spans="2:2">
      <c r="B24199" s="6">
        <f t="shared" si="593"/>
        <v>0</v>
      </c>
    </row>
    <row r="24200" spans="2:2">
      <c r="B24200" s="6">
        <f t="shared" si="593"/>
        <v>0</v>
      </c>
    </row>
    <row r="24201" spans="2:2">
      <c r="B24201" s="6">
        <f t="shared" si="593"/>
        <v>0</v>
      </c>
    </row>
    <row r="24202" spans="2:2">
      <c r="B24202" s="6">
        <f t="shared" si="593"/>
        <v>0</v>
      </c>
    </row>
    <row r="24203" spans="2:2">
      <c r="B24203" s="6">
        <f t="shared" si="593"/>
        <v>0</v>
      </c>
    </row>
    <row r="24204" spans="2:2">
      <c r="B24204" s="6">
        <f t="shared" si="593"/>
        <v>0</v>
      </c>
    </row>
    <row r="24205" spans="2:2">
      <c r="B24205" s="6">
        <f t="shared" si="593"/>
        <v>0</v>
      </c>
    </row>
    <row r="24206" spans="2:2">
      <c r="B24206" s="6">
        <f t="shared" si="593"/>
        <v>0</v>
      </c>
    </row>
    <row r="24207" spans="2:2">
      <c r="B24207" s="6">
        <f t="shared" si="593"/>
        <v>0</v>
      </c>
    </row>
    <row r="24208" spans="2:2">
      <c r="B24208" s="6">
        <f t="shared" si="593"/>
        <v>0</v>
      </c>
    </row>
    <row r="24209" spans="2:2">
      <c r="B24209" s="6">
        <f t="shared" si="593"/>
        <v>0</v>
      </c>
    </row>
    <row r="24210" spans="2:2">
      <c r="B24210" s="6">
        <f t="shared" si="593"/>
        <v>0</v>
      </c>
    </row>
    <row r="24211" spans="2:2">
      <c r="B24211" s="6">
        <f t="shared" si="593"/>
        <v>0</v>
      </c>
    </row>
    <row r="24212" spans="2:2">
      <c r="B24212" s="6">
        <f t="shared" si="593"/>
        <v>0</v>
      </c>
    </row>
    <row r="24213" spans="2:2">
      <c r="B24213" s="6">
        <f t="shared" ref="B24213:B24276" si="594">+H24213</f>
        <v>0</v>
      </c>
    </row>
    <row r="24214" spans="2:2">
      <c r="B24214" s="6">
        <f t="shared" si="594"/>
        <v>0</v>
      </c>
    </row>
    <row r="24215" spans="2:2">
      <c r="B24215" s="6">
        <f t="shared" si="594"/>
        <v>0</v>
      </c>
    </row>
    <row r="24216" spans="2:2">
      <c r="B24216" s="6">
        <f t="shared" si="594"/>
        <v>0</v>
      </c>
    </row>
    <row r="24217" spans="2:2">
      <c r="B24217" s="6">
        <f t="shared" si="594"/>
        <v>0</v>
      </c>
    </row>
    <row r="24218" spans="2:2">
      <c r="B24218" s="6">
        <f t="shared" si="594"/>
        <v>0</v>
      </c>
    </row>
    <row r="24219" spans="2:2">
      <c r="B24219" s="6">
        <f t="shared" si="594"/>
        <v>0</v>
      </c>
    </row>
    <row r="24220" spans="2:2">
      <c r="B24220" s="6">
        <f t="shared" si="594"/>
        <v>0</v>
      </c>
    </row>
    <row r="24221" spans="2:2">
      <c r="B24221" s="6">
        <f t="shared" si="594"/>
        <v>0</v>
      </c>
    </row>
    <row r="24222" spans="2:2">
      <c r="B24222" s="6">
        <f t="shared" si="594"/>
        <v>0</v>
      </c>
    </row>
    <row r="24223" spans="2:2">
      <c r="B24223" s="6">
        <f t="shared" si="594"/>
        <v>0</v>
      </c>
    </row>
    <row r="24224" spans="2:2">
      <c r="B24224" s="6">
        <f t="shared" si="594"/>
        <v>0</v>
      </c>
    </row>
    <row r="24225" spans="2:2">
      <c r="B24225" s="6">
        <f t="shared" si="594"/>
        <v>0</v>
      </c>
    </row>
    <row r="24226" spans="2:2">
      <c r="B24226" s="6">
        <f t="shared" si="594"/>
        <v>0</v>
      </c>
    </row>
    <row r="24227" spans="2:2">
      <c r="B24227" s="6">
        <f t="shared" si="594"/>
        <v>0</v>
      </c>
    </row>
    <row r="24228" spans="2:2">
      <c r="B24228" s="6">
        <f t="shared" si="594"/>
        <v>0</v>
      </c>
    </row>
    <row r="24229" spans="2:2">
      <c r="B24229" s="6">
        <f t="shared" si="594"/>
        <v>0</v>
      </c>
    </row>
    <row r="24230" spans="2:2">
      <c r="B24230" s="6">
        <f t="shared" si="594"/>
        <v>0</v>
      </c>
    </row>
    <row r="24231" spans="2:2">
      <c r="B24231" s="6">
        <f t="shared" si="594"/>
        <v>0</v>
      </c>
    </row>
    <row r="24232" spans="2:2">
      <c r="B24232" s="6">
        <f t="shared" si="594"/>
        <v>0</v>
      </c>
    </row>
    <row r="24233" spans="2:2">
      <c r="B24233" s="6">
        <f t="shared" si="594"/>
        <v>0</v>
      </c>
    </row>
    <row r="24234" spans="2:2">
      <c r="B24234" s="6">
        <f t="shared" si="594"/>
        <v>0</v>
      </c>
    </row>
    <row r="24235" spans="2:2">
      <c r="B24235" s="6">
        <f t="shared" si="594"/>
        <v>0</v>
      </c>
    </row>
    <row r="24236" spans="2:2">
      <c r="B24236" s="6">
        <f t="shared" si="594"/>
        <v>0</v>
      </c>
    </row>
    <row r="24237" spans="2:2">
      <c r="B24237" s="6">
        <f t="shared" si="594"/>
        <v>0</v>
      </c>
    </row>
    <row r="24238" spans="2:2">
      <c r="B24238" s="6">
        <f t="shared" si="594"/>
        <v>0</v>
      </c>
    </row>
    <row r="24239" spans="2:2">
      <c r="B24239" s="6">
        <f t="shared" si="594"/>
        <v>0</v>
      </c>
    </row>
    <row r="24240" spans="2:2">
      <c r="B24240" s="6">
        <f t="shared" si="594"/>
        <v>0</v>
      </c>
    </row>
    <row r="24241" spans="2:2">
      <c r="B24241" s="6">
        <f t="shared" si="594"/>
        <v>0</v>
      </c>
    </row>
    <row r="24242" spans="2:2">
      <c r="B24242" s="6">
        <f t="shared" si="594"/>
        <v>0</v>
      </c>
    </row>
    <row r="24243" spans="2:2">
      <c r="B24243" s="6">
        <f t="shared" si="594"/>
        <v>0</v>
      </c>
    </row>
    <row r="24244" spans="2:2">
      <c r="B24244" s="6">
        <f t="shared" si="594"/>
        <v>0</v>
      </c>
    </row>
    <row r="24245" spans="2:2">
      <c r="B24245" s="6">
        <f t="shared" si="594"/>
        <v>0</v>
      </c>
    </row>
    <row r="24246" spans="2:2">
      <c r="B24246" s="6">
        <f t="shared" si="594"/>
        <v>0</v>
      </c>
    </row>
    <row r="24247" spans="2:2">
      <c r="B24247" s="6">
        <f t="shared" si="594"/>
        <v>0</v>
      </c>
    </row>
    <row r="24248" spans="2:2">
      <c r="B24248" s="6">
        <f t="shared" si="594"/>
        <v>0</v>
      </c>
    </row>
    <row r="24249" spans="2:2">
      <c r="B24249" s="6">
        <f t="shared" si="594"/>
        <v>0</v>
      </c>
    </row>
    <row r="24250" spans="2:2">
      <c r="B24250" s="6">
        <f t="shared" si="594"/>
        <v>0</v>
      </c>
    </row>
    <row r="24251" spans="2:2">
      <c r="B24251" s="6">
        <f t="shared" si="594"/>
        <v>0</v>
      </c>
    </row>
    <row r="24252" spans="2:2">
      <c r="B24252" s="6">
        <f t="shared" si="594"/>
        <v>0</v>
      </c>
    </row>
    <row r="24253" spans="2:2">
      <c r="B24253" s="6">
        <f t="shared" si="594"/>
        <v>0</v>
      </c>
    </row>
    <row r="24254" spans="2:2">
      <c r="B24254" s="6">
        <f t="shared" si="594"/>
        <v>0</v>
      </c>
    </row>
    <row r="24255" spans="2:2">
      <c r="B24255" s="6">
        <f t="shared" si="594"/>
        <v>0</v>
      </c>
    </row>
    <row r="24256" spans="2:2">
      <c r="B24256" s="6">
        <f t="shared" si="594"/>
        <v>0</v>
      </c>
    </row>
    <row r="24257" spans="2:2">
      <c r="B24257" s="6">
        <f t="shared" si="594"/>
        <v>0</v>
      </c>
    </row>
    <row r="24258" spans="2:2">
      <c r="B24258" s="6">
        <f t="shared" si="594"/>
        <v>0</v>
      </c>
    </row>
    <row r="24259" spans="2:2">
      <c r="B24259" s="6">
        <f t="shared" si="594"/>
        <v>0</v>
      </c>
    </row>
    <row r="24260" spans="2:2">
      <c r="B24260" s="6">
        <f t="shared" si="594"/>
        <v>0</v>
      </c>
    </row>
    <row r="24261" spans="2:2">
      <c r="B24261" s="6">
        <f t="shared" si="594"/>
        <v>0</v>
      </c>
    </row>
    <row r="24262" spans="2:2">
      <c r="B24262" s="6">
        <f t="shared" si="594"/>
        <v>0</v>
      </c>
    </row>
    <row r="24263" spans="2:2">
      <c r="B24263" s="6">
        <f t="shared" si="594"/>
        <v>0</v>
      </c>
    </row>
    <row r="24264" spans="2:2">
      <c r="B24264" s="6">
        <f t="shared" si="594"/>
        <v>0</v>
      </c>
    </row>
    <row r="24265" spans="2:2">
      <c r="B24265" s="6">
        <f t="shared" si="594"/>
        <v>0</v>
      </c>
    </row>
    <row r="24266" spans="2:2">
      <c r="B24266" s="6">
        <f t="shared" si="594"/>
        <v>0</v>
      </c>
    </row>
    <row r="24267" spans="2:2">
      <c r="B24267" s="6">
        <f t="shared" si="594"/>
        <v>0</v>
      </c>
    </row>
    <row r="24268" spans="2:2">
      <c r="B24268" s="6">
        <f t="shared" si="594"/>
        <v>0</v>
      </c>
    </row>
    <row r="24269" spans="2:2">
      <c r="B24269" s="6">
        <f t="shared" si="594"/>
        <v>0</v>
      </c>
    </row>
    <row r="24270" spans="2:2">
      <c r="B24270" s="6">
        <f t="shared" si="594"/>
        <v>0</v>
      </c>
    </row>
    <row r="24271" spans="2:2">
      <c r="B24271" s="6">
        <f t="shared" si="594"/>
        <v>0</v>
      </c>
    </row>
    <row r="24272" spans="2:2">
      <c r="B24272" s="6">
        <f t="shared" si="594"/>
        <v>0</v>
      </c>
    </row>
    <row r="24273" spans="2:2">
      <c r="B24273" s="6">
        <f t="shared" si="594"/>
        <v>0</v>
      </c>
    </row>
    <row r="24274" spans="2:2">
      <c r="B24274" s="6">
        <f t="shared" si="594"/>
        <v>0</v>
      </c>
    </row>
    <row r="24275" spans="2:2">
      <c r="B24275" s="6">
        <f t="shared" si="594"/>
        <v>0</v>
      </c>
    </row>
    <row r="24276" spans="2:2">
      <c r="B24276" s="6">
        <f t="shared" si="594"/>
        <v>0</v>
      </c>
    </row>
    <row r="24277" spans="2:2">
      <c r="B24277" s="6">
        <f t="shared" ref="B24277:B24340" si="595">+H24277</f>
        <v>0</v>
      </c>
    </row>
    <row r="24278" spans="2:2">
      <c r="B24278" s="6">
        <f t="shared" si="595"/>
        <v>0</v>
      </c>
    </row>
    <row r="24279" spans="2:2">
      <c r="B24279" s="6">
        <f t="shared" si="595"/>
        <v>0</v>
      </c>
    </row>
    <row r="24280" spans="2:2">
      <c r="B24280" s="6">
        <f t="shared" si="595"/>
        <v>0</v>
      </c>
    </row>
    <row r="24281" spans="2:2">
      <c r="B24281" s="6">
        <f t="shared" si="595"/>
        <v>0</v>
      </c>
    </row>
    <row r="24282" spans="2:2">
      <c r="B24282" s="6">
        <f t="shared" si="595"/>
        <v>0</v>
      </c>
    </row>
    <row r="24283" spans="2:2">
      <c r="B24283" s="6">
        <f t="shared" si="595"/>
        <v>0</v>
      </c>
    </row>
    <row r="24284" spans="2:2">
      <c r="B24284" s="6">
        <f t="shared" si="595"/>
        <v>0</v>
      </c>
    </row>
    <row r="24285" spans="2:2">
      <c r="B24285" s="6">
        <f t="shared" si="595"/>
        <v>0</v>
      </c>
    </row>
    <row r="24286" spans="2:2">
      <c r="B24286" s="6">
        <f t="shared" si="595"/>
        <v>0</v>
      </c>
    </row>
    <row r="24287" spans="2:2">
      <c r="B24287" s="6">
        <f t="shared" si="595"/>
        <v>0</v>
      </c>
    </row>
    <row r="24288" spans="2:2">
      <c r="B24288" s="6">
        <f t="shared" si="595"/>
        <v>0</v>
      </c>
    </row>
    <row r="24289" spans="2:2">
      <c r="B24289" s="6">
        <f t="shared" si="595"/>
        <v>0</v>
      </c>
    </row>
    <row r="24290" spans="2:2">
      <c r="B24290" s="6">
        <f t="shared" si="595"/>
        <v>0</v>
      </c>
    </row>
    <row r="24291" spans="2:2">
      <c r="B24291" s="6">
        <f t="shared" si="595"/>
        <v>0</v>
      </c>
    </row>
    <row r="24292" spans="2:2">
      <c r="B24292" s="6">
        <f t="shared" si="595"/>
        <v>0</v>
      </c>
    </row>
    <row r="24293" spans="2:2">
      <c r="B24293" s="6">
        <f t="shared" si="595"/>
        <v>0</v>
      </c>
    </row>
    <row r="24294" spans="2:2">
      <c r="B24294" s="6">
        <f t="shared" si="595"/>
        <v>0</v>
      </c>
    </row>
    <row r="24295" spans="2:2">
      <c r="B24295" s="6">
        <f t="shared" si="595"/>
        <v>0</v>
      </c>
    </row>
    <row r="24296" spans="2:2">
      <c r="B24296" s="6">
        <f t="shared" si="595"/>
        <v>0</v>
      </c>
    </row>
    <row r="24297" spans="2:2">
      <c r="B24297" s="6">
        <f t="shared" si="595"/>
        <v>0</v>
      </c>
    </row>
    <row r="24298" spans="2:2">
      <c r="B24298" s="6">
        <f t="shared" si="595"/>
        <v>0</v>
      </c>
    </row>
    <row r="24299" spans="2:2">
      <c r="B24299" s="6">
        <f t="shared" si="595"/>
        <v>0</v>
      </c>
    </row>
    <row r="24300" spans="2:2">
      <c r="B24300" s="6">
        <f t="shared" si="595"/>
        <v>0</v>
      </c>
    </row>
    <row r="24301" spans="2:2">
      <c r="B24301" s="6">
        <f t="shared" si="595"/>
        <v>0</v>
      </c>
    </row>
    <row r="24302" spans="2:2">
      <c r="B24302" s="6">
        <f t="shared" si="595"/>
        <v>0</v>
      </c>
    </row>
    <row r="24303" spans="2:2">
      <c r="B24303" s="6">
        <f t="shared" si="595"/>
        <v>0</v>
      </c>
    </row>
    <row r="24304" spans="2:2">
      <c r="B24304" s="6">
        <f t="shared" si="595"/>
        <v>0</v>
      </c>
    </row>
    <row r="24305" spans="2:2">
      <c r="B24305" s="6">
        <f t="shared" si="595"/>
        <v>0</v>
      </c>
    </row>
    <row r="24306" spans="2:2">
      <c r="B24306" s="6">
        <f t="shared" si="595"/>
        <v>0</v>
      </c>
    </row>
    <row r="24307" spans="2:2">
      <c r="B24307" s="6">
        <f t="shared" si="595"/>
        <v>0</v>
      </c>
    </row>
    <row r="24308" spans="2:2">
      <c r="B24308" s="6">
        <f t="shared" si="595"/>
        <v>0</v>
      </c>
    </row>
    <row r="24309" spans="2:2">
      <c r="B24309" s="6">
        <f t="shared" si="595"/>
        <v>0</v>
      </c>
    </row>
    <row r="24310" spans="2:2">
      <c r="B24310" s="6">
        <f t="shared" si="595"/>
        <v>0</v>
      </c>
    </row>
    <row r="24311" spans="2:2">
      <c r="B24311" s="6">
        <f t="shared" si="595"/>
        <v>0</v>
      </c>
    </row>
    <row r="24312" spans="2:2">
      <c r="B24312" s="6">
        <f t="shared" si="595"/>
        <v>0</v>
      </c>
    </row>
    <row r="24313" spans="2:2">
      <c r="B24313" s="6">
        <f t="shared" si="595"/>
        <v>0</v>
      </c>
    </row>
    <row r="24314" spans="2:2">
      <c r="B24314" s="6">
        <f t="shared" si="595"/>
        <v>0</v>
      </c>
    </row>
    <row r="24315" spans="2:2">
      <c r="B24315" s="6">
        <f t="shared" si="595"/>
        <v>0</v>
      </c>
    </row>
    <row r="24316" spans="2:2">
      <c r="B24316" s="6">
        <f t="shared" si="595"/>
        <v>0</v>
      </c>
    </row>
    <row r="24317" spans="2:2">
      <c r="B24317" s="6">
        <f t="shared" si="595"/>
        <v>0</v>
      </c>
    </row>
    <row r="24318" spans="2:2">
      <c r="B24318" s="6">
        <f t="shared" si="595"/>
        <v>0</v>
      </c>
    </row>
    <row r="24319" spans="2:2">
      <c r="B24319" s="6">
        <f t="shared" si="595"/>
        <v>0</v>
      </c>
    </row>
    <row r="24320" spans="2:2">
      <c r="B24320" s="6">
        <f t="shared" si="595"/>
        <v>0</v>
      </c>
    </row>
    <row r="24321" spans="2:2">
      <c r="B24321" s="6">
        <f t="shared" si="595"/>
        <v>0</v>
      </c>
    </row>
    <row r="24322" spans="2:2">
      <c r="B24322" s="6">
        <f t="shared" si="595"/>
        <v>0</v>
      </c>
    </row>
    <row r="24323" spans="2:2">
      <c r="B24323" s="6">
        <f t="shared" si="595"/>
        <v>0</v>
      </c>
    </row>
    <row r="24324" spans="2:2">
      <c r="B24324" s="6">
        <f t="shared" si="595"/>
        <v>0</v>
      </c>
    </row>
    <row r="24325" spans="2:2">
      <c r="B24325" s="6">
        <f t="shared" si="595"/>
        <v>0</v>
      </c>
    </row>
    <row r="24326" spans="2:2">
      <c r="B24326" s="6">
        <f t="shared" si="595"/>
        <v>0</v>
      </c>
    </row>
    <row r="24327" spans="2:2">
      <c r="B24327" s="6">
        <f t="shared" si="595"/>
        <v>0</v>
      </c>
    </row>
    <row r="24328" spans="2:2">
      <c r="B24328" s="6">
        <f t="shared" si="595"/>
        <v>0</v>
      </c>
    </row>
    <row r="24329" spans="2:2">
      <c r="B24329" s="6">
        <f t="shared" si="595"/>
        <v>0</v>
      </c>
    </row>
    <row r="24330" spans="2:2">
      <c r="B24330" s="6">
        <f t="shared" si="595"/>
        <v>0</v>
      </c>
    </row>
    <row r="24331" spans="2:2">
      <c r="B24331" s="6">
        <f t="shared" si="595"/>
        <v>0</v>
      </c>
    </row>
    <row r="24332" spans="2:2">
      <c r="B24332" s="6">
        <f t="shared" si="595"/>
        <v>0</v>
      </c>
    </row>
    <row r="24333" spans="2:2">
      <c r="B24333" s="6">
        <f t="shared" si="595"/>
        <v>0</v>
      </c>
    </row>
    <row r="24334" spans="2:2">
      <c r="B24334" s="6">
        <f t="shared" si="595"/>
        <v>0</v>
      </c>
    </row>
    <row r="24335" spans="2:2">
      <c r="B24335" s="6">
        <f t="shared" si="595"/>
        <v>0</v>
      </c>
    </row>
    <row r="24336" spans="2:2">
      <c r="B24336" s="6">
        <f t="shared" si="595"/>
        <v>0</v>
      </c>
    </row>
    <row r="24337" spans="2:2">
      <c r="B24337" s="6">
        <f t="shared" si="595"/>
        <v>0</v>
      </c>
    </row>
    <row r="24338" spans="2:2">
      <c r="B24338" s="6">
        <f t="shared" si="595"/>
        <v>0</v>
      </c>
    </row>
    <row r="24339" spans="2:2">
      <c r="B24339" s="6">
        <f t="shared" si="595"/>
        <v>0</v>
      </c>
    </row>
    <row r="24340" spans="2:2">
      <c r="B24340" s="6">
        <f t="shared" si="595"/>
        <v>0</v>
      </c>
    </row>
    <row r="24341" spans="2:2">
      <c r="B24341" s="6">
        <f t="shared" ref="B24341:B24404" si="596">+H24341</f>
        <v>0</v>
      </c>
    </row>
    <row r="24342" spans="2:2">
      <c r="B24342" s="6">
        <f t="shared" si="596"/>
        <v>0</v>
      </c>
    </row>
    <row r="24343" spans="2:2">
      <c r="B24343" s="6">
        <f t="shared" si="596"/>
        <v>0</v>
      </c>
    </row>
    <row r="24344" spans="2:2">
      <c r="B24344" s="6">
        <f t="shared" si="596"/>
        <v>0</v>
      </c>
    </row>
    <row r="24345" spans="2:2">
      <c r="B24345" s="6">
        <f t="shared" si="596"/>
        <v>0</v>
      </c>
    </row>
    <row r="24346" spans="2:2">
      <c r="B24346" s="6">
        <f t="shared" si="596"/>
        <v>0</v>
      </c>
    </row>
    <row r="24347" spans="2:2">
      <c r="B24347" s="6">
        <f t="shared" si="596"/>
        <v>0</v>
      </c>
    </row>
    <row r="24348" spans="2:2">
      <c r="B24348" s="6">
        <f t="shared" si="596"/>
        <v>0</v>
      </c>
    </row>
    <row r="24349" spans="2:2">
      <c r="B24349" s="6">
        <f t="shared" si="596"/>
        <v>0</v>
      </c>
    </row>
    <row r="24350" spans="2:2">
      <c r="B24350" s="6">
        <f t="shared" si="596"/>
        <v>0</v>
      </c>
    </row>
    <row r="24351" spans="2:2">
      <c r="B24351" s="6">
        <f t="shared" si="596"/>
        <v>0</v>
      </c>
    </row>
    <row r="24352" spans="2:2">
      <c r="B24352" s="6">
        <f t="shared" si="596"/>
        <v>0</v>
      </c>
    </row>
    <row r="24353" spans="2:2">
      <c r="B24353" s="6">
        <f t="shared" si="596"/>
        <v>0</v>
      </c>
    </row>
    <row r="24354" spans="2:2">
      <c r="B24354" s="6">
        <f t="shared" si="596"/>
        <v>0</v>
      </c>
    </row>
    <row r="24355" spans="2:2">
      <c r="B24355" s="6">
        <f t="shared" si="596"/>
        <v>0</v>
      </c>
    </row>
    <row r="24356" spans="2:2">
      <c r="B24356" s="6">
        <f t="shared" si="596"/>
        <v>0</v>
      </c>
    </row>
    <row r="24357" spans="2:2">
      <c r="B24357" s="6">
        <f t="shared" si="596"/>
        <v>0</v>
      </c>
    </row>
    <row r="24358" spans="2:2">
      <c r="B24358" s="6">
        <f t="shared" si="596"/>
        <v>0</v>
      </c>
    </row>
    <row r="24359" spans="2:2">
      <c r="B24359" s="6">
        <f t="shared" si="596"/>
        <v>0</v>
      </c>
    </row>
    <row r="24360" spans="2:2">
      <c r="B24360" s="6">
        <f t="shared" si="596"/>
        <v>0</v>
      </c>
    </row>
    <row r="24361" spans="2:2">
      <c r="B24361" s="6">
        <f t="shared" si="596"/>
        <v>0</v>
      </c>
    </row>
    <row r="24362" spans="2:2">
      <c r="B24362" s="6">
        <f t="shared" si="596"/>
        <v>0</v>
      </c>
    </row>
    <row r="24363" spans="2:2">
      <c r="B24363" s="6">
        <f t="shared" si="596"/>
        <v>0</v>
      </c>
    </row>
    <row r="24364" spans="2:2">
      <c r="B24364" s="6">
        <f t="shared" si="596"/>
        <v>0</v>
      </c>
    </row>
    <row r="24365" spans="2:2">
      <c r="B24365" s="6">
        <f t="shared" si="596"/>
        <v>0</v>
      </c>
    </row>
    <row r="24366" spans="2:2">
      <c r="B24366" s="6">
        <f t="shared" si="596"/>
        <v>0</v>
      </c>
    </row>
    <row r="24367" spans="2:2">
      <c r="B24367" s="6">
        <f t="shared" si="596"/>
        <v>0</v>
      </c>
    </row>
    <row r="24368" spans="2:2">
      <c r="B24368" s="6">
        <f t="shared" si="596"/>
        <v>0</v>
      </c>
    </row>
    <row r="24369" spans="2:2">
      <c r="B24369" s="6">
        <f t="shared" si="596"/>
        <v>0</v>
      </c>
    </row>
    <row r="24370" spans="2:2">
      <c r="B24370" s="6">
        <f t="shared" si="596"/>
        <v>0</v>
      </c>
    </row>
    <row r="24371" spans="2:2">
      <c r="B24371" s="6">
        <f t="shared" si="596"/>
        <v>0</v>
      </c>
    </row>
    <row r="24372" spans="2:2">
      <c r="B24372" s="6">
        <f t="shared" si="596"/>
        <v>0</v>
      </c>
    </row>
    <row r="24373" spans="2:2">
      <c r="B24373" s="6">
        <f t="shared" si="596"/>
        <v>0</v>
      </c>
    </row>
    <row r="24374" spans="2:2">
      <c r="B24374" s="6">
        <f t="shared" si="596"/>
        <v>0</v>
      </c>
    </row>
    <row r="24375" spans="2:2">
      <c r="B24375" s="6">
        <f t="shared" si="596"/>
        <v>0</v>
      </c>
    </row>
    <row r="24376" spans="2:2">
      <c r="B24376" s="6">
        <f t="shared" si="596"/>
        <v>0</v>
      </c>
    </row>
    <row r="24377" spans="2:2">
      <c r="B24377" s="6">
        <f t="shared" si="596"/>
        <v>0</v>
      </c>
    </row>
    <row r="24378" spans="2:2">
      <c r="B24378" s="6">
        <f t="shared" si="596"/>
        <v>0</v>
      </c>
    </row>
    <row r="24379" spans="2:2">
      <c r="B24379" s="6">
        <f t="shared" si="596"/>
        <v>0</v>
      </c>
    </row>
    <row r="24380" spans="2:2">
      <c r="B24380" s="6">
        <f t="shared" si="596"/>
        <v>0</v>
      </c>
    </row>
    <row r="24381" spans="2:2">
      <c r="B24381" s="6">
        <f t="shared" si="596"/>
        <v>0</v>
      </c>
    </row>
    <row r="24382" spans="2:2">
      <c r="B24382" s="6">
        <f t="shared" si="596"/>
        <v>0</v>
      </c>
    </row>
    <row r="24383" spans="2:2">
      <c r="B24383" s="6">
        <f t="shared" si="596"/>
        <v>0</v>
      </c>
    </row>
    <row r="24384" spans="2:2">
      <c r="B24384" s="6">
        <f t="shared" si="596"/>
        <v>0</v>
      </c>
    </row>
    <row r="24385" spans="2:2">
      <c r="B24385" s="6">
        <f t="shared" si="596"/>
        <v>0</v>
      </c>
    </row>
    <row r="24386" spans="2:2">
      <c r="B24386" s="6">
        <f t="shared" si="596"/>
        <v>0</v>
      </c>
    </row>
    <row r="24387" spans="2:2">
      <c r="B24387" s="6">
        <f t="shared" si="596"/>
        <v>0</v>
      </c>
    </row>
    <row r="24388" spans="2:2">
      <c r="B24388" s="6">
        <f t="shared" si="596"/>
        <v>0</v>
      </c>
    </row>
    <row r="24389" spans="2:2">
      <c r="B24389" s="6">
        <f t="shared" si="596"/>
        <v>0</v>
      </c>
    </row>
    <row r="24390" spans="2:2">
      <c r="B24390" s="6">
        <f t="shared" si="596"/>
        <v>0</v>
      </c>
    </row>
    <row r="24391" spans="2:2">
      <c r="B24391" s="6">
        <f t="shared" si="596"/>
        <v>0</v>
      </c>
    </row>
    <row r="24392" spans="2:2">
      <c r="B24392" s="6">
        <f t="shared" si="596"/>
        <v>0</v>
      </c>
    </row>
    <row r="24393" spans="2:2">
      <c r="B24393" s="6">
        <f t="shared" si="596"/>
        <v>0</v>
      </c>
    </row>
    <row r="24394" spans="2:2">
      <c r="B24394" s="6">
        <f t="shared" si="596"/>
        <v>0</v>
      </c>
    </row>
    <row r="24395" spans="2:2">
      <c r="B24395" s="6">
        <f t="shared" si="596"/>
        <v>0</v>
      </c>
    </row>
    <row r="24396" spans="2:2">
      <c r="B24396" s="6">
        <f t="shared" si="596"/>
        <v>0</v>
      </c>
    </row>
    <row r="24397" spans="2:2">
      <c r="B24397" s="6">
        <f t="shared" si="596"/>
        <v>0</v>
      </c>
    </row>
    <row r="24398" spans="2:2">
      <c r="B24398" s="6">
        <f t="shared" si="596"/>
        <v>0</v>
      </c>
    </row>
    <row r="24399" spans="2:2">
      <c r="B24399" s="6">
        <f t="shared" si="596"/>
        <v>0</v>
      </c>
    </row>
    <row r="24400" spans="2:2">
      <c r="B24400" s="6">
        <f t="shared" si="596"/>
        <v>0</v>
      </c>
    </row>
    <row r="24401" spans="2:2">
      <c r="B24401" s="6">
        <f t="shared" si="596"/>
        <v>0</v>
      </c>
    </row>
    <row r="24402" spans="2:2">
      <c r="B24402" s="6">
        <f t="shared" si="596"/>
        <v>0</v>
      </c>
    </row>
    <row r="24403" spans="2:2">
      <c r="B24403" s="6">
        <f t="shared" si="596"/>
        <v>0</v>
      </c>
    </row>
    <row r="24404" spans="2:2">
      <c r="B24404" s="6">
        <f t="shared" si="596"/>
        <v>0</v>
      </c>
    </row>
    <row r="24405" spans="2:2">
      <c r="B24405" s="6">
        <f t="shared" ref="B24405:B24468" si="597">+H24405</f>
        <v>0</v>
      </c>
    </row>
    <row r="24406" spans="2:2">
      <c r="B24406" s="6">
        <f t="shared" si="597"/>
        <v>0</v>
      </c>
    </row>
    <row r="24407" spans="2:2">
      <c r="B24407" s="6">
        <f t="shared" si="597"/>
        <v>0</v>
      </c>
    </row>
    <row r="24408" spans="2:2">
      <c r="B24408" s="6">
        <f t="shared" si="597"/>
        <v>0</v>
      </c>
    </row>
    <row r="24409" spans="2:2">
      <c r="B24409" s="6">
        <f t="shared" si="597"/>
        <v>0</v>
      </c>
    </row>
    <row r="24410" spans="2:2">
      <c r="B24410" s="6">
        <f t="shared" si="597"/>
        <v>0</v>
      </c>
    </row>
    <row r="24411" spans="2:2">
      <c r="B24411" s="6">
        <f t="shared" si="597"/>
        <v>0</v>
      </c>
    </row>
    <row r="24412" spans="2:2">
      <c r="B24412" s="6">
        <f t="shared" si="597"/>
        <v>0</v>
      </c>
    </row>
    <row r="24413" spans="2:2">
      <c r="B24413" s="6">
        <f t="shared" si="597"/>
        <v>0</v>
      </c>
    </row>
    <row r="24414" spans="2:2">
      <c r="B24414" s="6">
        <f t="shared" si="597"/>
        <v>0</v>
      </c>
    </row>
    <row r="24415" spans="2:2">
      <c r="B24415" s="6">
        <f t="shared" si="597"/>
        <v>0</v>
      </c>
    </row>
    <row r="24416" spans="2:2">
      <c r="B24416" s="6">
        <f t="shared" si="597"/>
        <v>0</v>
      </c>
    </row>
    <row r="24417" spans="2:2">
      <c r="B24417" s="6">
        <f t="shared" si="597"/>
        <v>0</v>
      </c>
    </row>
    <row r="24418" spans="2:2">
      <c r="B24418" s="6">
        <f t="shared" si="597"/>
        <v>0</v>
      </c>
    </row>
    <row r="24419" spans="2:2">
      <c r="B24419" s="6">
        <f t="shared" si="597"/>
        <v>0</v>
      </c>
    </row>
    <row r="24420" spans="2:2">
      <c r="B24420" s="6">
        <f t="shared" si="597"/>
        <v>0</v>
      </c>
    </row>
    <row r="24421" spans="2:2">
      <c r="B24421" s="6">
        <f t="shared" si="597"/>
        <v>0</v>
      </c>
    </row>
    <row r="24422" spans="2:2">
      <c r="B24422" s="6">
        <f t="shared" si="597"/>
        <v>0</v>
      </c>
    </row>
    <row r="24423" spans="2:2">
      <c r="B24423" s="6">
        <f t="shared" si="597"/>
        <v>0</v>
      </c>
    </row>
    <row r="24424" spans="2:2">
      <c r="B24424" s="6">
        <f t="shared" si="597"/>
        <v>0</v>
      </c>
    </row>
    <row r="24425" spans="2:2">
      <c r="B24425" s="6">
        <f t="shared" si="597"/>
        <v>0</v>
      </c>
    </row>
    <row r="24426" spans="2:2">
      <c r="B24426" s="6">
        <f t="shared" si="597"/>
        <v>0</v>
      </c>
    </row>
    <row r="24427" spans="2:2">
      <c r="B24427" s="6">
        <f t="shared" si="597"/>
        <v>0</v>
      </c>
    </row>
    <row r="24428" spans="2:2">
      <c r="B24428" s="6">
        <f t="shared" si="597"/>
        <v>0</v>
      </c>
    </row>
    <row r="24429" spans="2:2">
      <c r="B24429" s="6">
        <f t="shared" si="597"/>
        <v>0</v>
      </c>
    </row>
    <row r="24430" spans="2:2">
      <c r="B24430" s="6">
        <f t="shared" si="597"/>
        <v>0</v>
      </c>
    </row>
    <row r="24431" spans="2:2">
      <c r="B24431" s="6">
        <f t="shared" si="597"/>
        <v>0</v>
      </c>
    </row>
    <row r="24432" spans="2:2">
      <c r="B24432" s="6">
        <f t="shared" si="597"/>
        <v>0</v>
      </c>
    </row>
    <row r="24433" spans="2:2">
      <c r="B24433" s="6">
        <f t="shared" si="597"/>
        <v>0</v>
      </c>
    </row>
    <row r="24434" spans="2:2">
      <c r="B24434" s="6">
        <f t="shared" si="597"/>
        <v>0</v>
      </c>
    </row>
    <row r="24435" spans="2:2">
      <c r="B24435" s="6">
        <f t="shared" si="597"/>
        <v>0</v>
      </c>
    </row>
    <row r="24436" spans="2:2">
      <c r="B24436" s="6">
        <f t="shared" si="597"/>
        <v>0</v>
      </c>
    </row>
    <row r="24437" spans="2:2">
      <c r="B24437" s="6">
        <f t="shared" si="597"/>
        <v>0</v>
      </c>
    </row>
    <row r="24438" spans="2:2">
      <c r="B24438" s="6">
        <f t="shared" si="597"/>
        <v>0</v>
      </c>
    </row>
    <row r="24439" spans="2:2">
      <c r="B24439" s="6">
        <f t="shared" si="597"/>
        <v>0</v>
      </c>
    </row>
    <row r="24440" spans="2:2">
      <c r="B24440" s="6">
        <f t="shared" si="597"/>
        <v>0</v>
      </c>
    </row>
    <row r="24441" spans="2:2">
      <c r="B24441" s="6">
        <f t="shared" si="597"/>
        <v>0</v>
      </c>
    </row>
    <row r="24442" spans="2:2">
      <c r="B24442" s="6">
        <f t="shared" si="597"/>
        <v>0</v>
      </c>
    </row>
    <row r="24443" spans="2:2">
      <c r="B24443" s="6">
        <f t="shared" si="597"/>
        <v>0</v>
      </c>
    </row>
    <row r="24444" spans="2:2">
      <c r="B24444" s="6">
        <f t="shared" si="597"/>
        <v>0</v>
      </c>
    </row>
    <row r="24445" spans="2:2">
      <c r="B24445" s="6">
        <f t="shared" si="597"/>
        <v>0</v>
      </c>
    </row>
    <row r="24446" spans="2:2">
      <c r="B24446" s="6">
        <f t="shared" si="597"/>
        <v>0</v>
      </c>
    </row>
    <row r="24447" spans="2:2">
      <c r="B24447" s="6">
        <f t="shared" si="597"/>
        <v>0</v>
      </c>
    </row>
    <row r="24448" spans="2:2">
      <c r="B24448" s="6">
        <f t="shared" si="597"/>
        <v>0</v>
      </c>
    </row>
    <row r="24449" spans="2:2">
      <c r="B24449" s="6">
        <f t="shared" si="597"/>
        <v>0</v>
      </c>
    </row>
    <row r="24450" spans="2:2">
      <c r="B24450" s="6">
        <f t="shared" si="597"/>
        <v>0</v>
      </c>
    </row>
    <row r="24451" spans="2:2">
      <c r="B24451" s="6">
        <f t="shared" si="597"/>
        <v>0</v>
      </c>
    </row>
    <row r="24452" spans="2:2">
      <c r="B24452" s="6">
        <f t="shared" si="597"/>
        <v>0</v>
      </c>
    </row>
    <row r="24453" spans="2:2">
      <c r="B24453" s="6">
        <f t="shared" si="597"/>
        <v>0</v>
      </c>
    </row>
    <row r="24454" spans="2:2">
      <c r="B24454" s="6">
        <f t="shared" si="597"/>
        <v>0</v>
      </c>
    </row>
    <row r="24455" spans="2:2">
      <c r="B24455" s="6">
        <f t="shared" si="597"/>
        <v>0</v>
      </c>
    </row>
    <row r="24456" spans="2:2">
      <c r="B24456" s="6">
        <f t="shared" si="597"/>
        <v>0</v>
      </c>
    </row>
    <row r="24457" spans="2:2">
      <c r="B24457" s="6">
        <f t="shared" si="597"/>
        <v>0</v>
      </c>
    </row>
    <row r="24458" spans="2:2">
      <c r="B24458" s="6">
        <f t="shared" si="597"/>
        <v>0</v>
      </c>
    </row>
    <row r="24459" spans="2:2">
      <c r="B24459" s="6">
        <f t="shared" si="597"/>
        <v>0</v>
      </c>
    </row>
    <row r="24460" spans="2:2">
      <c r="B24460" s="6">
        <f t="shared" si="597"/>
        <v>0</v>
      </c>
    </row>
    <row r="24461" spans="2:2">
      <c r="B24461" s="6">
        <f t="shared" si="597"/>
        <v>0</v>
      </c>
    </row>
    <row r="24462" spans="2:2">
      <c r="B24462" s="6">
        <f t="shared" si="597"/>
        <v>0</v>
      </c>
    </row>
    <row r="24463" spans="2:2">
      <c r="B24463" s="6">
        <f t="shared" si="597"/>
        <v>0</v>
      </c>
    </row>
    <row r="24464" spans="2:2">
      <c r="B24464" s="6">
        <f t="shared" si="597"/>
        <v>0</v>
      </c>
    </row>
    <row r="24465" spans="2:2">
      <c r="B24465" s="6">
        <f t="shared" si="597"/>
        <v>0</v>
      </c>
    </row>
    <row r="24466" spans="2:2">
      <c r="B24466" s="6">
        <f t="shared" si="597"/>
        <v>0</v>
      </c>
    </row>
    <row r="24467" spans="2:2">
      <c r="B24467" s="6">
        <f t="shared" si="597"/>
        <v>0</v>
      </c>
    </row>
    <row r="24468" spans="2:2">
      <c r="B24468" s="6">
        <f t="shared" si="597"/>
        <v>0</v>
      </c>
    </row>
    <row r="24469" spans="2:2">
      <c r="B24469" s="6">
        <f t="shared" ref="B24469:B24532" si="598">+H24469</f>
        <v>0</v>
      </c>
    </row>
    <row r="24470" spans="2:2">
      <c r="B24470" s="6">
        <f t="shared" si="598"/>
        <v>0</v>
      </c>
    </row>
    <row r="24471" spans="2:2">
      <c r="B24471" s="6">
        <f t="shared" si="598"/>
        <v>0</v>
      </c>
    </row>
    <row r="24472" spans="2:2">
      <c r="B24472" s="6">
        <f t="shared" si="598"/>
        <v>0</v>
      </c>
    </row>
    <row r="24473" spans="2:2">
      <c r="B24473" s="6">
        <f t="shared" si="598"/>
        <v>0</v>
      </c>
    </row>
    <row r="24474" spans="2:2">
      <c r="B24474" s="6">
        <f t="shared" si="598"/>
        <v>0</v>
      </c>
    </row>
    <row r="24475" spans="2:2">
      <c r="B24475" s="6">
        <f t="shared" si="598"/>
        <v>0</v>
      </c>
    </row>
    <row r="24476" spans="2:2">
      <c r="B24476" s="6">
        <f t="shared" si="598"/>
        <v>0</v>
      </c>
    </row>
    <row r="24477" spans="2:2">
      <c r="B24477" s="6">
        <f t="shared" si="598"/>
        <v>0</v>
      </c>
    </row>
    <row r="24478" spans="2:2">
      <c r="B24478" s="6">
        <f t="shared" si="598"/>
        <v>0</v>
      </c>
    </row>
    <row r="24479" spans="2:2">
      <c r="B24479" s="6">
        <f t="shared" si="598"/>
        <v>0</v>
      </c>
    </row>
    <row r="24480" spans="2:2">
      <c r="B24480" s="6">
        <f t="shared" si="598"/>
        <v>0</v>
      </c>
    </row>
    <row r="24481" spans="2:2">
      <c r="B24481" s="6">
        <f t="shared" si="598"/>
        <v>0</v>
      </c>
    </row>
    <row r="24482" spans="2:2">
      <c r="B24482" s="6">
        <f t="shared" si="598"/>
        <v>0</v>
      </c>
    </row>
    <row r="24483" spans="2:2">
      <c r="B24483" s="6">
        <f t="shared" si="598"/>
        <v>0</v>
      </c>
    </row>
    <row r="24484" spans="2:2">
      <c r="B24484" s="6">
        <f t="shared" si="598"/>
        <v>0</v>
      </c>
    </row>
    <row r="24485" spans="2:2">
      <c r="B24485" s="6">
        <f t="shared" si="598"/>
        <v>0</v>
      </c>
    </row>
    <row r="24486" spans="2:2">
      <c r="B24486" s="6">
        <f t="shared" si="598"/>
        <v>0</v>
      </c>
    </row>
    <row r="24487" spans="2:2">
      <c r="B24487" s="6">
        <f t="shared" si="598"/>
        <v>0</v>
      </c>
    </row>
    <row r="24488" spans="2:2">
      <c r="B24488" s="6">
        <f t="shared" si="598"/>
        <v>0</v>
      </c>
    </row>
    <row r="24489" spans="2:2">
      <c r="B24489" s="6">
        <f t="shared" si="598"/>
        <v>0</v>
      </c>
    </row>
    <row r="24490" spans="2:2">
      <c r="B24490" s="6">
        <f t="shared" si="598"/>
        <v>0</v>
      </c>
    </row>
    <row r="24491" spans="2:2">
      <c r="B24491" s="6">
        <f t="shared" si="598"/>
        <v>0</v>
      </c>
    </row>
    <row r="24492" spans="2:2">
      <c r="B24492" s="6">
        <f t="shared" si="598"/>
        <v>0</v>
      </c>
    </row>
    <row r="24493" spans="2:2">
      <c r="B24493" s="6">
        <f t="shared" si="598"/>
        <v>0</v>
      </c>
    </row>
    <row r="24494" spans="2:2">
      <c r="B24494" s="6">
        <f t="shared" si="598"/>
        <v>0</v>
      </c>
    </row>
    <row r="24495" spans="2:2">
      <c r="B24495" s="6">
        <f t="shared" si="598"/>
        <v>0</v>
      </c>
    </row>
    <row r="24496" spans="2:2">
      <c r="B24496" s="6">
        <f t="shared" si="598"/>
        <v>0</v>
      </c>
    </row>
    <row r="24497" spans="2:2">
      <c r="B24497" s="6">
        <f t="shared" si="598"/>
        <v>0</v>
      </c>
    </row>
    <row r="24498" spans="2:2">
      <c r="B24498" s="6">
        <f t="shared" si="598"/>
        <v>0</v>
      </c>
    </row>
    <row r="24499" spans="2:2">
      <c r="B24499" s="6">
        <f t="shared" si="598"/>
        <v>0</v>
      </c>
    </row>
    <row r="24500" spans="2:2">
      <c r="B24500" s="6">
        <f t="shared" si="598"/>
        <v>0</v>
      </c>
    </row>
    <row r="24501" spans="2:2">
      <c r="B24501" s="6">
        <f t="shared" si="598"/>
        <v>0</v>
      </c>
    </row>
    <row r="24502" spans="2:2">
      <c r="B24502" s="6">
        <f t="shared" si="598"/>
        <v>0</v>
      </c>
    </row>
    <row r="24503" spans="2:2">
      <c r="B24503" s="6">
        <f t="shared" si="598"/>
        <v>0</v>
      </c>
    </row>
    <row r="24504" spans="2:2">
      <c r="B24504" s="6">
        <f t="shared" si="598"/>
        <v>0</v>
      </c>
    </row>
    <row r="24505" spans="2:2">
      <c r="B24505" s="6">
        <f t="shared" si="598"/>
        <v>0</v>
      </c>
    </row>
    <row r="24506" spans="2:2">
      <c r="B24506" s="6">
        <f t="shared" si="598"/>
        <v>0</v>
      </c>
    </row>
    <row r="24507" spans="2:2">
      <c r="B24507" s="6">
        <f t="shared" si="598"/>
        <v>0</v>
      </c>
    </row>
    <row r="24508" spans="2:2">
      <c r="B24508" s="6">
        <f t="shared" si="598"/>
        <v>0</v>
      </c>
    </row>
    <row r="24509" spans="2:2">
      <c r="B24509" s="6">
        <f t="shared" si="598"/>
        <v>0</v>
      </c>
    </row>
    <row r="24510" spans="2:2">
      <c r="B24510" s="6">
        <f t="shared" si="598"/>
        <v>0</v>
      </c>
    </row>
    <row r="24511" spans="2:2">
      <c r="B24511" s="6">
        <f t="shared" si="598"/>
        <v>0</v>
      </c>
    </row>
    <row r="24512" spans="2:2">
      <c r="B24512" s="6">
        <f t="shared" si="598"/>
        <v>0</v>
      </c>
    </row>
    <row r="24513" spans="2:2">
      <c r="B24513" s="6">
        <f t="shared" si="598"/>
        <v>0</v>
      </c>
    </row>
    <row r="24514" spans="2:2">
      <c r="B24514" s="6">
        <f t="shared" si="598"/>
        <v>0</v>
      </c>
    </row>
    <row r="24515" spans="2:2">
      <c r="B24515" s="6">
        <f t="shared" si="598"/>
        <v>0</v>
      </c>
    </row>
    <row r="24516" spans="2:2">
      <c r="B24516" s="6">
        <f t="shared" si="598"/>
        <v>0</v>
      </c>
    </row>
    <row r="24517" spans="2:2">
      <c r="B24517" s="6">
        <f t="shared" si="598"/>
        <v>0</v>
      </c>
    </row>
    <row r="24518" spans="2:2">
      <c r="B24518" s="6">
        <f t="shared" si="598"/>
        <v>0</v>
      </c>
    </row>
    <row r="24519" spans="2:2">
      <c r="B24519" s="6">
        <f t="shared" si="598"/>
        <v>0</v>
      </c>
    </row>
    <row r="24520" spans="2:2">
      <c r="B24520" s="6">
        <f t="shared" si="598"/>
        <v>0</v>
      </c>
    </row>
    <row r="24521" spans="2:2">
      <c r="B24521" s="6">
        <f t="shared" si="598"/>
        <v>0</v>
      </c>
    </row>
    <row r="24522" spans="2:2">
      <c r="B24522" s="6">
        <f t="shared" si="598"/>
        <v>0</v>
      </c>
    </row>
    <row r="24523" spans="2:2">
      <c r="B24523" s="6">
        <f t="shared" si="598"/>
        <v>0</v>
      </c>
    </row>
    <row r="24524" spans="2:2">
      <c r="B24524" s="6">
        <f t="shared" si="598"/>
        <v>0</v>
      </c>
    </row>
    <row r="24525" spans="2:2">
      <c r="B24525" s="6">
        <f t="shared" si="598"/>
        <v>0</v>
      </c>
    </row>
    <row r="24526" spans="2:2">
      <c r="B24526" s="6">
        <f t="shared" si="598"/>
        <v>0</v>
      </c>
    </row>
    <row r="24527" spans="2:2">
      <c r="B24527" s="6">
        <f t="shared" si="598"/>
        <v>0</v>
      </c>
    </row>
    <row r="24528" spans="2:2">
      <c r="B24528" s="6">
        <f t="shared" si="598"/>
        <v>0</v>
      </c>
    </row>
    <row r="24529" spans="2:2">
      <c r="B24529" s="6">
        <f t="shared" si="598"/>
        <v>0</v>
      </c>
    </row>
    <row r="24530" spans="2:2">
      <c r="B24530" s="6">
        <f t="shared" si="598"/>
        <v>0</v>
      </c>
    </row>
    <row r="24531" spans="2:2">
      <c r="B24531" s="6">
        <f t="shared" si="598"/>
        <v>0</v>
      </c>
    </row>
    <row r="24532" spans="2:2">
      <c r="B24532" s="6">
        <f t="shared" si="598"/>
        <v>0</v>
      </c>
    </row>
    <row r="24533" spans="2:2">
      <c r="B24533" s="6">
        <f t="shared" ref="B24533:B24596" si="599">+H24533</f>
        <v>0</v>
      </c>
    </row>
    <row r="24534" spans="2:2">
      <c r="B24534" s="6">
        <f t="shared" si="599"/>
        <v>0</v>
      </c>
    </row>
    <row r="24535" spans="2:2">
      <c r="B24535" s="6">
        <f t="shared" si="599"/>
        <v>0</v>
      </c>
    </row>
    <row r="24536" spans="2:2">
      <c r="B24536" s="6">
        <f t="shared" si="599"/>
        <v>0</v>
      </c>
    </row>
    <row r="24537" spans="2:2">
      <c r="B24537" s="6">
        <f t="shared" si="599"/>
        <v>0</v>
      </c>
    </row>
    <row r="24538" spans="2:2">
      <c r="B24538" s="6">
        <f t="shared" si="599"/>
        <v>0</v>
      </c>
    </row>
    <row r="24539" spans="2:2">
      <c r="B24539" s="6">
        <f t="shared" si="599"/>
        <v>0</v>
      </c>
    </row>
    <row r="24540" spans="2:2">
      <c r="B24540" s="6">
        <f t="shared" si="599"/>
        <v>0</v>
      </c>
    </row>
    <row r="24541" spans="2:2">
      <c r="B24541" s="6">
        <f t="shared" si="599"/>
        <v>0</v>
      </c>
    </row>
    <row r="24542" spans="2:2">
      <c r="B24542" s="6">
        <f t="shared" si="599"/>
        <v>0</v>
      </c>
    </row>
    <row r="24543" spans="2:2">
      <c r="B24543" s="6">
        <f t="shared" si="599"/>
        <v>0</v>
      </c>
    </row>
    <row r="24544" spans="2:2">
      <c r="B24544" s="6">
        <f t="shared" si="599"/>
        <v>0</v>
      </c>
    </row>
    <row r="24545" spans="2:2">
      <c r="B24545" s="6">
        <f t="shared" si="599"/>
        <v>0</v>
      </c>
    </row>
    <row r="24546" spans="2:2">
      <c r="B24546" s="6">
        <f t="shared" si="599"/>
        <v>0</v>
      </c>
    </row>
    <row r="24547" spans="2:2">
      <c r="B24547" s="6">
        <f t="shared" si="599"/>
        <v>0</v>
      </c>
    </row>
    <row r="24548" spans="2:2">
      <c r="B24548" s="6">
        <f t="shared" si="599"/>
        <v>0</v>
      </c>
    </row>
    <row r="24549" spans="2:2">
      <c r="B24549" s="6">
        <f t="shared" si="599"/>
        <v>0</v>
      </c>
    </row>
    <row r="24550" spans="2:2">
      <c r="B24550" s="6">
        <f t="shared" si="599"/>
        <v>0</v>
      </c>
    </row>
    <row r="24551" spans="2:2">
      <c r="B24551" s="6">
        <f t="shared" si="599"/>
        <v>0</v>
      </c>
    </row>
    <row r="24552" spans="2:2">
      <c r="B24552" s="6">
        <f t="shared" si="599"/>
        <v>0</v>
      </c>
    </row>
    <row r="24553" spans="2:2">
      <c r="B24553" s="6">
        <f t="shared" si="599"/>
        <v>0</v>
      </c>
    </row>
    <row r="24554" spans="2:2">
      <c r="B24554" s="6">
        <f t="shared" si="599"/>
        <v>0</v>
      </c>
    </row>
    <row r="24555" spans="2:2">
      <c r="B24555" s="6">
        <f t="shared" si="599"/>
        <v>0</v>
      </c>
    </row>
    <row r="24556" spans="2:2">
      <c r="B24556" s="6">
        <f t="shared" si="599"/>
        <v>0</v>
      </c>
    </row>
    <row r="24557" spans="2:2">
      <c r="B24557" s="6">
        <f t="shared" si="599"/>
        <v>0</v>
      </c>
    </row>
    <row r="24558" spans="2:2">
      <c r="B24558" s="6">
        <f t="shared" si="599"/>
        <v>0</v>
      </c>
    </row>
    <row r="24559" spans="2:2">
      <c r="B24559" s="6">
        <f t="shared" si="599"/>
        <v>0</v>
      </c>
    </row>
    <row r="24560" spans="2:2">
      <c r="B24560" s="6">
        <f t="shared" si="599"/>
        <v>0</v>
      </c>
    </row>
    <row r="24561" spans="2:2">
      <c r="B24561" s="6">
        <f t="shared" si="599"/>
        <v>0</v>
      </c>
    </row>
    <row r="24562" spans="2:2">
      <c r="B24562" s="6">
        <f t="shared" si="599"/>
        <v>0</v>
      </c>
    </row>
    <row r="24563" spans="2:2">
      <c r="B24563" s="6">
        <f t="shared" si="599"/>
        <v>0</v>
      </c>
    </row>
    <row r="24564" spans="2:2">
      <c r="B24564" s="6">
        <f t="shared" si="599"/>
        <v>0</v>
      </c>
    </row>
    <row r="24565" spans="2:2">
      <c r="B24565" s="6">
        <f t="shared" si="599"/>
        <v>0</v>
      </c>
    </row>
    <row r="24566" spans="2:2">
      <c r="B24566" s="6">
        <f t="shared" si="599"/>
        <v>0</v>
      </c>
    </row>
    <row r="24567" spans="2:2">
      <c r="B24567" s="6">
        <f t="shared" si="599"/>
        <v>0</v>
      </c>
    </row>
    <row r="24568" spans="2:2">
      <c r="B24568" s="6">
        <f t="shared" si="599"/>
        <v>0</v>
      </c>
    </row>
    <row r="24569" spans="2:2">
      <c r="B24569" s="6">
        <f t="shared" si="599"/>
        <v>0</v>
      </c>
    </row>
    <row r="24570" spans="2:2">
      <c r="B24570" s="6">
        <f t="shared" si="599"/>
        <v>0</v>
      </c>
    </row>
    <row r="24571" spans="2:2">
      <c r="B24571" s="6">
        <f t="shared" si="599"/>
        <v>0</v>
      </c>
    </row>
    <row r="24572" spans="2:2">
      <c r="B24572" s="6">
        <f t="shared" si="599"/>
        <v>0</v>
      </c>
    </row>
    <row r="24573" spans="2:2">
      <c r="B24573" s="6">
        <f t="shared" si="599"/>
        <v>0</v>
      </c>
    </row>
    <row r="24574" spans="2:2">
      <c r="B24574" s="6">
        <f t="shared" si="599"/>
        <v>0</v>
      </c>
    </row>
    <row r="24575" spans="2:2">
      <c r="B24575" s="6">
        <f t="shared" si="599"/>
        <v>0</v>
      </c>
    </row>
    <row r="24576" spans="2:2">
      <c r="B24576" s="6">
        <f t="shared" si="599"/>
        <v>0</v>
      </c>
    </row>
    <row r="24577" spans="2:2">
      <c r="B24577" s="6">
        <f t="shared" si="599"/>
        <v>0</v>
      </c>
    </row>
    <row r="24578" spans="2:2">
      <c r="B24578" s="6">
        <f t="shared" si="599"/>
        <v>0</v>
      </c>
    </row>
    <row r="24579" spans="2:2">
      <c r="B24579" s="6">
        <f t="shared" si="599"/>
        <v>0</v>
      </c>
    </row>
    <row r="24580" spans="2:2">
      <c r="B24580" s="6">
        <f t="shared" si="599"/>
        <v>0</v>
      </c>
    </row>
    <row r="24581" spans="2:2">
      <c r="B24581" s="6">
        <f t="shared" si="599"/>
        <v>0</v>
      </c>
    </row>
    <row r="24582" spans="2:2">
      <c r="B24582" s="6">
        <f t="shared" si="599"/>
        <v>0</v>
      </c>
    </row>
    <row r="24583" spans="2:2">
      <c r="B24583" s="6">
        <f t="shared" si="599"/>
        <v>0</v>
      </c>
    </row>
    <row r="24584" spans="2:2">
      <c r="B24584" s="6">
        <f t="shared" si="599"/>
        <v>0</v>
      </c>
    </row>
    <row r="24585" spans="2:2">
      <c r="B24585" s="6">
        <f t="shared" si="599"/>
        <v>0</v>
      </c>
    </row>
    <row r="24586" spans="2:2">
      <c r="B24586" s="6">
        <f t="shared" si="599"/>
        <v>0</v>
      </c>
    </row>
    <row r="24587" spans="2:2">
      <c r="B24587" s="6">
        <f t="shared" si="599"/>
        <v>0</v>
      </c>
    </row>
    <row r="24588" spans="2:2">
      <c r="B24588" s="6">
        <f t="shared" si="599"/>
        <v>0</v>
      </c>
    </row>
    <row r="24589" spans="2:2">
      <c r="B24589" s="6">
        <f t="shared" si="599"/>
        <v>0</v>
      </c>
    </row>
    <row r="24590" spans="2:2">
      <c r="B24590" s="6">
        <f t="shared" si="599"/>
        <v>0</v>
      </c>
    </row>
    <row r="24591" spans="2:2">
      <c r="B24591" s="6">
        <f t="shared" si="599"/>
        <v>0</v>
      </c>
    </row>
    <row r="24592" spans="2:2">
      <c r="B24592" s="6">
        <f t="shared" si="599"/>
        <v>0</v>
      </c>
    </row>
    <row r="24593" spans="2:2">
      <c r="B24593" s="6">
        <f t="shared" si="599"/>
        <v>0</v>
      </c>
    </row>
    <row r="24594" spans="2:2">
      <c r="B24594" s="6">
        <f t="shared" si="599"/>
        <v>0</v>
      </c>
    </row>
    <row r="24595" spans="2:2">
      <c r="B24595" s="6">
        <f t="shared" si="599"/>
        <v>0</v>
      </c>
    </row>
    <row r="24596" spans="2:2">
      <c r="B24596" s="6">
        <f t="shared" si="599"/>
        <v>0</v>
      </c>
    </row>
    <row r="24597" spans="2:2">
      <c r="B24597" s="6">
        <f t="shared" ref="B24597:B24660" si="600">+H24597</f>
        <v>0</v>
      </c>
    </row>
    <row r="24598" spans="2:2">
      <c r="B24598" s="6">
        <f t="shared" si="600"/>
        <v>0</v>
      </c>
    </row>
    <row r="24599" spans="2:2">
      <c r="B24599" s="6">
        <f t="shared" si="600"/>
        <v>0</v>
      </c>
    </row>
    <row r="24600" spans="2:2">
      <c r="B24600" s="6">
        <f t="shared" si="600"/>
        <v>0</v>
      </c>
    </row>
    <row r="24601" spans="2:2">
      <c r="B24601" s="6">
        <f t="shared" si="600"/>
        <v>0</v>
      </c>
    </row>
    <row r="24602" spans="2:2">
      <c r="B24602" s="6">
        <f t="shared" si="600"/>
        <v>0</v>
      </c>
    </row>
    <row r="24603" spans="2:2">
      <c r="B24603" s="6">
        <f t="shared" si="600"/>
        <v>0</v>
      </c>
    </row>
    <row r="24604" spans="2:2">
      <c r="B24604" s="6">
        <f t="shared" si="600"/>
        <v>0</v>
      </c>
    </row>
    <row r="24605" spans="2:2">
      <c r="B24605" s="6">
        <f t="shared" si="600"/>
        <v>0</v>
      </c>
    </row>
    <row r="24606" spans="2:2">
      <c r="B24606" s="6">
        <f t="shared" si="600"/>
        <v>0</v>
      </c>
    </row>
    <row r="24607" spans="2:2">
      <c r="B24607" s="6">
        <f t="shared" si="600"/>
        <v>0</v>
      </c>
    </row>
    <row r="24608" spans="2:2">
      <c r="B24608" s="6">
        <f t="shared" si="600"/>
        <v>0</v>
      </c>
    </row>
    <row r="24609" spans="2:2">
      <c r="B24609" s="6">
        <f t="shared" si="600"/>
        <v>0</v>
      </c>
    </row>
    <row r="24610" spans="2:2">
      <c r="B24610" s="6">
        <f t="shared" si="600"/>
        <v>0</v>
      </c>
    </row>
    <row r="24611" spans="2:2">
      <c r="B24611" s="6">
        <f t="shared" si="600"/>
        <v>0</v>
      </c>
    </row>
    <row r="24612" spans="2:2">
      <c r="B24612" s="6">
        <f t="shared" si="600"/>
        <v>0</v>
      </c>
    </row>
    <row r="24613" spans="2:2">
      <c r="B24613" s="6">
        <f t="shared" si="600"/>
        <v>0</v>
      </c>
    </row>
    <row r="24614" spans="2:2">
      <c r="B24614" s="6">
        <f t="shared" si="600"/>
        <v>0</v>
      </c>
    </row>
    <row r="24615" spans="2:2">
      <c r="B24615" s="6">
        <f t="shared" si="600"/>
        <v>0</v>
      </c>
    </row>
    <row r="24616" spans="2:2">
      <c r="B24616" s="6">
        <f t="shared" si="600"/>
        <v>0</v>
      </c>
    </row>
    <row r="24617" spans="2:2">
      <c r="B24617" s="6">
        <f t="shared" si="600"/>
        <v>0</v>
      </c>
    </row>
    <row r="24618" spans="2:2">
      <c r="B24618" s="6">
        <f t="shared" si="600"/>
        <v>0</v>
      </c>
    </row>
    <row r="24619" spans="2:2">
      <c r="B24619" s="6">
        <f t="shared" si="600"/>
        <v>0</v>
      </c>
    </row>
    <row r="24620" spans="2:2">
      <c r="B24620" s="6">
        <f t="shared" si="600"/>
        <v>0</v>
      </c>
    </row>
    <row r="24621" spans="2:2">
      <c r="B24621" s="6">
        <f t="shared" si="600"/>
        <v>0</v>
      </c>
    </row>
    <row r="24622" spans="2:2">
      <c r="B24622" s="6">
        <f t="shared" si="600"/>
        <v>0</v>
      </c>
    </row>
    <row r="24623" spans="2:2">
      <c r="B24623" s="6">
        <f t="shared" si="600"/>
        <v>0</v>
      </c>
    </row>
    <row r="24624" spans="2:2">
      <c r="B24624" s="6">
        <f t="shared" si="600"/>
        <v>0</v>
      </c>
    </row>
    <row r="24625" spans="2:2">
      <c r="B24625" s="6">
        <f t="shared" si="600"/>
        <v>0</v>
      </c>
    </row>
    <row r="24626" spans="2:2">
      <c r="B24626" s="6">
        <f t="shared" si="600"/>
        <v>0</v>
      </c>
    </row>
    <row r="24627" spans="2:2">
      <c r="B24627" s="6">
        <f t="shared" si="600"/>
        <v>0</v>
      </c>
    </row>
    <row r="24628" spans="2:2">
      <c r="B24628" s="6">
        <f t="shared" si="600"/>
        <v>0</v>
      </c>
    </row>
    <row r="24629" spans="2:2">
      <c r="B24629" s="6">
        <f t="shared" si="600"/>
        <v>0</v>
      </c>
    </row>
    <row r="24630" spans="2:2">
      <c r="B24630" s="6">
        <f t="shared" si="600"/>
        <v>0</v>
      </c>
    </row>
    <row r="24631" spans="2:2">
      <c r="B24631" s="6">
        <f t="shared" si="600"/>
        <v>0</v>
      </c>
    </row>
    <row r="24632" spans="2:2">
      <c r="B24632" s="6">
        <f t="shared" si="600"/>
        <v>0</v>
      </c>
    </row>
    <row r="24633" spans="2:2">
      <c r="B24633" s="6">
        <f t="shared" si="600"/>
        <v>0</v>
      </c>
    </row>
    <row r="24634" spans="2:2">
      <c r="B24634" s="6">
        <f t="shared" si="600"/>
        <v>0</v>
      </c>
    </row>
    <row r="24635" spans="2:2">
      <c r="B24635" s="6">
        <f t="shared" si="600"/>
        <v>0</v>
      </c>
    </row>
    <row r="24636" spans="2:2">
      <c r="B24636" s="6">
        <f t="shared" si="600"/>
        <v>0</v>
      </c>
    </row>
    <row r="24637" spans="2:2">
      <c r="B24637" s="6">
        <f t="shared" si="600"/>
        <v>0</v>
      </c>
    </row>
    <row r="24638" spans="2:2">
      <c r="B24638" s="6">
        <f t="shared" si="600"/>
        <v>0</v>
      </c>
    </row>
    <row r="24639" spans="2:2">
      <c r="B24639" s="6">
        <f t="shared" si="600"/>
        <v>0</v>
      </c>
    </row>
    <row r="24640" spans="2:2">
      <c r="B24640" s="6">
        <f t="shared" si="600"/>
        <v>0</v>
      </c>
    </row>
    <row r="24641" spans="2:2">
      <c r="B24641" s="6">
        <f t="shared" si="600"/>
        <v>0</v>
      </c>
    </row>
    <row r="24642" spans="2:2">
      <c r="B24642" s="6">
        <f t="shared" si="600"/>
        <v>0</v>
      </c>
    </row>
    <row r="24643" spans="2:2">
      <c r="B24643" s="6">
        <f t="shared" si="600"/>
        <v>0</v>
      </c>
    </row>
    <row r="24644" spans="2:2">
      <c r="B24644" s="6">
        <f t="shared" si="600"/>
        <v>0</v>
      </c>
    </row>
    <row r="24645" spans="2:2">
      <c r="B24645" s="6">
        <f t="shared" si="600"/>
        <v>0</v>
      </c>
    </row>
    <row r="24646" spans="2:2">
      <c r="B24646" s="6">
        <f t="shared" si="600"/>
        <v>0</v>
      </c>
    </row>
    <row r="24647" spans="2:2">
      <c r="B24647" s="6">
        <f t="shared" si="600"/>
        <v>0</v>
      </c>
    </row>
    <row r="24648" spans="2:2">
      <c r="B24648" s="6">
        <f t="shared" si="600"/>
        <v>0</v>
      </c>
    </row>
    <row r="24649" spans="2:2">
      <c r="B24649" s="6">
        <f t="shared" si="600"/>
        <v>0</v>
      </c>
    </row>
    <row r="24650" spans="2:2">
      <c r="B24650" s="6">
        <f t="shared" si="600"/>
        <v>0</v>
      </c>
    </row>
    <row r="24651" spans="2:2">
      <c r="B24651" s="6">
        <f t="shared" si="600"/>
        <v>0</v>
      </c>
    </row>
    <row r="24652" spans="2:2">
      <c r="B24652" s="6">
        <f t="shared" si="600"/>
        <v>0</v>
      </c>
    </row>
    <row r="24653" spans="2:2">
      <c r="B24653" s="6">
        <f t="shared" si="600"/>
        <v>0</v>
      </c>
    </row>
    <row r="24654" spans="2:2">
      <c r="B24654" s="6">
        <f t="shared" si="600"/>
        <v>0</v>
      </c>
    </row>
    <row r="24655" spans="2:2">
      <c r="B24655" s="6">
        <f t="shared" si="600"/>
        <v>0</v>
      </c>
    </row>
    <row r="24656" spans="2:2">
      <c r="B24656" s="6">
        <f t="shared" si="600"/>
        <v>0</v>
      </c>
    </row>
    <row r="24657" spans="2:2">
      <c r="B24657" s="6">
        <f t="shared" si="600"/>
        <v>0</v>
      </c>
    </row>
    <row r="24658" spans="2:2">
      <c r="B24658" s="6">
        <f t="shared" si="600"/>
        <v>0</v>
      </c>
    </row>
    <row r="24659" spans="2:2">
      <c r="B24659" s="6">
        <f t="shared" si="600"/>
        <v>0</v>
      </c>
    </row>
    <row r="24660" spans="2:2">
      <c r="B24660" s="6">
        <f t="shared" si="600"/>
        <v>0</v>
      </c>
    </row>
    <row r="24661" spans="2:2">
      <c r="B24661" s="6">
        <f t="shared" ref="B24661:B24724" si="601">+H24661</f>
        <v>0</v>
      </c>
    </row>
    <row r="24662" spans="2:2">
      <c r="B24662" s="6">
        <f t="shared" si="601"/>
        <v>0</v>
      </c>
    </row>
    <row r="24663" spans="2:2">
      <c r="B24663" s="6">
        <f t="shared" si="601"/>
        <v>0</v>
      </c>
    </row>
    <row r="24664" spans="2:2">
      <c r="B24664" s="6">
        <f t="shared" si="601"/>
        <v>0</v>
      </c>
    </row>
    <row r="24665" spans="2:2">
      <c r="B24665" s="6">
        <f t="shared" si="601"/>
        <v>0</v>
      </c>
    </row>
    <row r="24666" spans="2:2">
      <c r="B24666" s="6">
        <f t="shared" si="601"/>
        <v>0</v>
      </c>
    </row>
    <row r="24667" spans="2:2">
      <c r="B24667" s="6">
        <f t="shared" si="601"/>
        <v>0</v>
      </c>
    </row>
    <row r="24668" spans="2:2">
      <c r="B24668" s="6">
        <f t="shared" si="601"/>
        <v>0</v>
      </c>
    </row>
    <row r="24669" spans="2:2">
      <c r="B24669" s="6">
        <f t="shared" si="601"/>
        <v>0</v>
      </c>
    </row>
    <row r="24670" spans="2:2">
      <c r="B24670" s="6">
        <f t="shared" si="601"/>
        <v>0</v>
      </c>
    </row>
    <row r="24671" spans="2:2">
      <c r="B24671" s="6">
        <f t="shared" si="601"/>
        <v>0</v>
      </c>
    </row>
    <row r="24672" spans="2:2">
      <c r="B24672" s="6">
        <f t="shared" si="601"/>
        <v>0</v>
      </c>
    </row>
    <row r="24673" spans="2:2">
      <c r="B24673" s="6">
        <f t="shared" si="601"/>
        <v>0</v>
      </c>
    </row>
    <row r="24674" spans="2:2">
      <c r="B24674" s="6">
        <f t="shared" si="601"/>
        <v>0</v>
      </c>
    </row>
    <row r="24675" spans="2:2">
      <c r="B24675" s="6">
        <f t="shared" si="601"/>
        <v>0</v>
      </c>
    </row>
    <row r="24676" spans="2:2">
      <c r="B24676" s="6">
        <f t="shared" si="601"/>
        <v>0</v>
      </c>
    </row>
    <row r="24677" spans="2:2">
      <c r="B24677" s="6">
        <f t="shared" si="601"/>
        <v>0</v>
      </c>
    </row>
    <row r="24678" spans="2:2">
      <c r="B24678" s="6">
        <f t="shared" si="601"/>
        <v>0</v>
      </c>
    </row>
    <row r="24679" spans="2:2">
      <c r="B24679" s="6">
        <f t="shared" si="601"/>
        <v>0</v>
      </c>
    </row>
    <row r="24680" spans="2:2">
      <c r="B24680" s="6">
        <f t="shared" si="601"/>
        <v>0</v>
      </c>
    </row>
    <row r="24681" spans="2:2">
      <c r="B24681" s="6">
        <f t="shared" si="601"/>
        <v>0</v>
      </c>
    </row>
    <row r="24682" spans="2:2">
      <c r="B24682" s="6">
        <f t="shared" si="601"/>
        <v>0</v>
      </c>
    </row>
    <row r="24683" spans="2:2">
      <c r="B24683" s="6">
        <f t="shared" si="601"/>
        <v>0</v>
      </c>
    </row>
    <row r="24684" spans="2:2">
      <c r="B24684" s="6">
        <f t="shared" si="601"/>
        <v>0</v>
      </c>
    </row>
    <row r="24685" spans="2:2">
      <c r="B24685" s="6">
        <f t="shared" si="601"/>
        <v>0</v>
      </c>
    </row>
    <row r="24686" spans="2:2">
      <c r="B24686" s="6">
        <f t="shared" si="601"/>
        <v>0</v>
      </c>
    </row>
    <row r="24687" spans="2:2">
      <c r="B24687" s="6">
        <f t="shared" si="601"/>
        <v>0</v>
      </c>
    </row>
    <row r="24688" spans="2:2">
      <c r="B24688" s="6">
        <f t="shared" si="601"/>
        <v>0</v>
      </c>
    </row>
    <row r="24689" spans="2:2">
      <c r="B24689" s="6">
        <f t="shared" si="601"/>
        <v>0</v>
      </c>
    </row>
    <row r="24690" spans="2:2">
      <c r="B24690" s="6">
        <f t="shared" si="601"/>
        <v>0</v>
      </c>
    </row>
    <row r="24691" spans="2:2">
      <c r="B24691" s="6">
        <f t="shared" si="601"/>
        <v>0</v>
      </c>
    </row>
    <row r="24692" spans="2:2">
      <c r="B24692" s="6">
        <f t="shared" si="601"/>
        <v>0</v>
      </c>
    </row>
    <row r="24693" spans="2:2">
      <c r="B24693" s="6">
        <f t="shared" si="601"/>
        <v>0</v>
      </c>
    </row>
    <row r="24694" spans="2:2">
      <c r="B24694" s="6">
        <f t="shared" si="601"/>
        <v>0</v>
      </c>
    </row>
    <row r="24695" spans="2:2">
      <c r="B24695" s="6">
        <f t="shared" si="601"/>
        <v>0</v>
      </c>
    </row>
    <row r="24696" spans="2:2">
      <c r="B24696" s="6">
        <f t="shared" si="601"/>
        <v>0</v>
      </c>
    </row>
    <row r="24697" spans="2:2">
      <c r="B24697" s="6">
        <f t="shared" si="601"/>
        <v>0</v>
      </c>
    </row>
    <row r="24698" spans="2:2">
      <c r="B24698" s="6">
        <f t="shared" si="601"/>
        <v>0</v>
      </c>
    </row>
    <row r="24699" spans="2:2">
      <c r="B24699" s="6">
        <f t="shared" si="601"/>
        <v>0</v>
      </c>
    </row>
    <row r="24700" spans="2:2">
      <c r="B24700" s="6">
        <f t="shared" si="601"/>
        <v>0</v>
      </c>
    </row>
    <row r="24701" spans="2:2">
      <c r="B24701" s="6">
        <f t="shared" si="601"/>
        <v>0</v>
      </c>
    </row>
    <row r="24702" spans="2:2">
      <c r="B24702" s="6">
        <f t="shared" si="601"/>
        <v>0</v>
      </c>
    </row>
    <row r="24703" spans="2:2">
      <c r="B24703" s="6">
        <f t="shared" si="601"/>
        <v>0</v>
      </c>
    </row>
    <row r="24704" spans="2:2">
      <c r="B24704" s="6">
        <f t="shared" si="601"/>
        <v>0</v>
      </c>
    </row>
    <row r="24705" spans="2:2">
      <c r="B24705" s="6">
        <f t="shared" si="601"/>
        <v>0</v>
      </c>
    </row>
    <row r="24706" spans="2:2">
      <c r="B24706" s="6">
        <f t="shared" si="601"/>
        <v>0</v>
      </c>
    </row>
    <row r="24707" spans="2:2">
      <c r="B24707" s="6">
        <f t="shared" si="601"/>
        <v>0</v>
      </c>
    </row>
    <row r="24708" spans="2:2">
      <c r="B24708" s="6">
        <f t="shared" si="601"/>
        <v>0</v>
      </c>
    </row>
    <row r="24709" spans="2:2">
      <c r="B24709" s="6">
        <f t="shared" si="601"/>
        <v>0</v>
      </c>
    </row>
    <row r="24710" spans="2:2">
      <c r="B24710" s="6">
        <f t="shared" si="601"/>
        <v>0</v>
      </c>
    </row>
    <row r="24711" spans="2:2">
      <c r="B24711" s="6">
        <f t="shared" si="601"/>
        <v>0</v>
      </c>
    </row>
    <row r="24712" spans="2:2">
      <c r="B24712" s="6">
        <f t="shared" si="601"/>
        <v>0</v>
      </c>
    </row>
    <row r="24713" spans="2:2">
      <c r="B24713" s="6">
        <f t="shared" si="601"/>
        <v>0</v>
      </c>
    </row>
    <row r="24714" spans="2:2">
      <c r="B24714" s="6">
        <f t="shared" si="601"/>
        <v>0</v>
      </c>
    </row>
    <row r="24715" spans="2:2">
      <c r="B24715" s="6">
        <f t="shared" si="601"/>
        <v>0</v>
      </c>
    </row>
    <row r="24716" spans="2:2">
      <c r="B24716" s="6">
        <f t="shared" si="601"/>
        <v>0</v>
      </c>
    </row>
    <row r="24717" spans="2:2">
      <c r="B24717" s="6">
        <f t="shared" si="601"/>
        <v>0</v>
      </c>
    </row>
    <row r="24718" spans="2:2">
      <c r="B24718" s="6">
        <f t="shared" si="601"/>
        <v>0</v>
      </c>
    </row>
    <row r="24719" spans="2:2">
      <c r="B24719" s="6">
        <f t="shared" si="601"/>
        <v>0</v>
      </c>
    </row>
    <row r="24720" spans="2:2">
      <c r="B24720" s="6">
        <f t="shared" si="601"/>
        <v>0</v>
      </c>
    </row>
    <row r="24721" spans="2:2">
      <c r="B24721" s="6">
        <f t="shared" si="601"/>
        <v>0</v>
      </c>
    </row>
    <row r="24722" spans="2:2">
      <c r="B24722" s="6">
        <f t="shared" si="601"/>
        <v>0</v>
      </c>
    </row>
    <row r="24723" spans="2:2">
      <c r="B24723" s="6">
        <f t="shared" si="601"/>
        <v>0</v>
      </c>
    </row>
    <row r="24724" spans="2:2">
      <c r="B24724" s="6">
        <f t="shared" si="601"/>
        <v>0</v>
      </c>
    </row>
    <row r="24725" spans="2:2">
      <c r="B24725" s="6">
        <f t="shared" ref="B24725:B24788" si="602">+H24725</f>
        <v>0</v>
      </c>
    </row>
    <row r="24726" spans="2:2">
      <c r="B24726" s="6">
        <f t="shared" si="602"/>
        <v>0</v>
      </c>
    </row>
    <row r="24727" spans="2:2">
      <c r="B24727" s="6">
        <f t="shared" si="602"/>
        <v>0</v>
      </c>
    </row>
    <row r="24728" spans="2:2">
      <c r="B24728" s="6">
        <f t="shared" si="602"/>
        <v>0</v>
      </c>
    </row>
    <row r="24729" spans="2:2">
      <c r="B24729" s="6">
        <f t="shared" si="602"/>
        <v>0</v>
      </c>
    </row>
    <row r="24730" spans="2:2">
      <c r="B24730" s="6">
        <f t="shared" si="602"/>
        <v>0</v>
      </c>
    </row>
    <row r="24731" spans="2:2">
      <c r="B24731" s="6">
        <f t="shared" si="602"/>
        <v>0</v>
      </c>
    </row>
    <row r="24732" spans="2:2">
      <c r="B24732" s="6">
        <f t="shared" si="602"/>
        <v>0</v>
      </c>
    </row>
    <row r="24733" spans="2:2">
      <c r="B24733" s="6">
        <f t="shared" si="602"/>
        <v>0</v>
      </c>
    </row>
    <row r="24734" spans="2:2">
      <c r="B24734" s="6">
        <f t="shared" si="602"/>
        <v>0</v>
      </c>
    </row>
    <row r="24735" spans="2:2">
      <c r="B24735" s="6">
        <f t="shared" si="602"/>
        <v>0</v>
      </c>
    </row>
    <row r="24736" spans="2:2">
      <c r="B24736" s="6">
        <f t="shared" si="602"/>
        <v>0</v>
      </c>
    </row>
    <row r="24737" spans="2:2">
      <c r="B24737" s="6">
        <f t="shared" si="602"/>
        <v>0</v>
      </c>
    </row>
    <row r="24738" spans="2:2">
      <c r="B24738" s="6">
        <f t="shared" si="602"/>
        <v>0</v>
      </c>
    </row>
    <row r="24739" spans="2:2">
      <c r="B24739" s="6">
        <f t="shared" si="602"/>
        <v>0</v>
      </c>
    </row>
    <row r="24740" spans="2:2">
      <c r="B24740" s="6">
        <f t="shared" si="602"/>
        <v>0</v>
      </c>
    </row>
    <row r="24741" spans="2:2">
      <c r="B24741" s="6">
        <f t="shared" si="602"/>
        <v>0</v>
      </c>
    </row>
    <row r="24742" spans="2:2">
      <c r="B24742" s="6">
        <f t="shared" si="602"/>
        <v>0</v>
      </c>
    </row>
    <row r="24743" spans="2:2">
      <c r="B24743" s="6">
        <f t="shared" si="602"/>
        <v>0</v>
      </c>
    </row>
    <row r="24744" spans="2:2">
      <c r="B24744" s="6">
        <f t="shared" si="602"/>
        <v>0</v>
      </c>
    </row>
    <row r="24745" spans="2:2">
      <c r="B24745" s="6">
        <f t="shared" si="602"/>
        <v>0</v>
      </c>
    </row>
    <row r="24746" spans="2:2">
      <c r="B24746" s="6">
        <f t="shared" si="602"/>
        <v>0</v>
      </c>
    </row>
    <row r="24747" spans="2:2">
      <c r="B24747" s="6">
        <f t="shared" si="602"/>
        <v>0</v>
      </c>
    </row>
    <row r="24748" spans="2:2">
      <c r="B24748" s="6">
        <f t="shared" si="602"/>
        <v>0</v>
      </c>
    </row>
    <row r="24749" spans="2:2">
      <c r="B24749" s="6">
        <f t="shared" si="602"/>
        <v>0</v>
      </c>
    </row>
    <row r="24750" spans="2:2">
      <c r="B24750" s="6">
        <f t="shared" si="602"/>
        <v>0</v>
      </c>
    </row>
    <row r="24751" spans="2:2">
      <c r="B24751" s="6">
        <f t="shared" si="602"/>
        <v>0</v>
      </c>
    </row>
    <row r="24752" spans="2:2">
      <c r="B24752" s="6">
        <f t="shared" si="602"/>
        <v>0</v>
      </c>
    </row>
    <row r="24753" spans="2:2">
      <c r="B24753" s="6">
        <f t="shared" si="602"/>
        <v>0</v>
      </c>
    </row>
    <row r="24754" spans="2:2">
      <c r="B24754" s="6">
        <f t="shared" si="602"/>
        <v>0</v>
      </c>
    </row>
    <row r="24755" spans="2:2">
      <c r="B24755" s="6">
        <f t="shared" si="602"/>
        <v>0</v>
      </c>
    </row>
    <row r="24756" spans="2:2">
      <c r="B24756" s="6">
        <f t="shared" si="602"/>
        <v>0</v>
      </c>
    </row>
    <row r="24757" spans="2:2">
      <c r="B24757" s="6">
        <f t="shared" si="602"/>
        <v>0</v>
      </c>
    </row>
    <row r="24758" spans="2:2">
      <c r="B24758" s="6">
        <f t="shared" si="602"/>
        <v>0</v>
      </c>
    </row>
    <row r="24759" spans="2:2">
      <c r="B24759" s="6">
        <f t="shared" si="602"/>
        <v>0</v>
      </c>
    </row>
    <row r="24760" spans="2:2">
      <c r="B24760" s="6">
        <f t="shared" si="602"/>
        <v>0</v>
      </c>
    </row>
    <row r="24761" spans="2:2">
      <c r="B24761" s="6">
        <f t="shared" si="602"/>
        <v>0</v>
      </c>
    </row>
    <row r="24762" spans="2:2">
      <c r="B24762" s="6">
        <f t="shared" si="602"/>
        <v>0</v>
      </c>
    </row>
    <row r="24763" spans="2:2">
      <c r="B24763" s="6">
        <f t="shared" si="602"/>
        <v>0</v>
      </c>
    </row>
    <row r="24764" spans="2:2">
      <c r="B24764" s="6">
        <f t="shared" si="602"/>
        <v>0</v>
      </c>
    </row>
    <row r="24765" spans="2:2">
      <c r="B24765" s="6">
        <f t="shared" si="602"/>
        <v>0</v>
      </c>
    </row>
    <row r="24766" spans="2:2">
      <c r="B24766" s="6">
        <f t="shared" si="602"/>
        <v>0</v>
      </c>
    </row>
    <row r="24767" spans="2:2">
      <c r="B24767" s="6">
        <f t="shared" si="602"/>
        <v>0</v>
      </c>
    </row>
    <row r="24768" spans="2:2">
      <c r="B24768" s="6">
        <f t="shared" si="602"/>
        <v>0</v>
      </c>
    </row>
    <row r="24769" spans="2:2">
      <c r="B24769" s="6">
        <f t="shared" si="602"/>
        <v>0</v>
      </c>
    </row>
    <row r="24770" spans="2:2">
      <c r="B24770" s="6">
        <f t="shared" si="602"/>
        <v>0</v>
      </c>
    </row>
    <row r="24771" spans="2:2">
      <c r="B24771" s="6">
        <f t="shared" si="602"/>
        <v>0</v>
      </c>
    </row>
    <row r="24772" spans="2:2">
      <c r="B24772" s="6">
        <f t="shared" si="602"/>
        <v>0</v>
      </c>
    </row>
    <row r="24773" spans="2:2">
      <c r="B24773" s="6">
        <f t="shared" si="602"/>
        <v>0</v>
      </c>
    </row>
    <row r="24774" spans="2:2">
      <c r="B24774" s="6">
        <f t="shared" si="602"/>
        <v>0</v>
      </c>
    </row>
    <row r="24775" spans="2:2">
      <c r="B24775" s="6">
        <f t="shared" si="602"/>
        <v>0</v>
      </c>
    </row>
    <row r="24776" spans="2:2">
      <c r="B24776" s="6">
        <f t="shared" si="602"/>
        <v>0</v>
      </c>
    </row>
    <row r="24777" spans="2:2">
      <c r="B24777" s="6">
        <f t="shared" si="602"/>
        <v>0</v>
      </c>
    </row>
    <row r="24778" spans="2:2">
      <c r="B24778" s="6">
        <f t="shared" si="602"/>
        <v>0</v>
      </c>
    </row>
    <row r="24779" spans="2:2">
      <c r="B24779" s="6">
        <f t="shared" si="602"/>
        <v>0</v>
      </c>
    </row>
    <row r="24780" spans="2:2">
      <c r="B24780" s="6">
        <f t="shared" si="602"/>
        <v>0</v>
      </c>
    </row>
    <row r="24781" spans="2:2">
      <c r="B24781" s="6">
        <f t="shared" si="602"/>
        <v>0</v>
      </c>
    </row>
    <row r="24782" spans="2:2">
      <c r="B24782" s="6">
        <f t="shared" si="602"/>
        <v>0</v>
      </c>
    </row>
    <row r="24783" spans="2:2">
      <c r="B24783" s="6">
        <f t="shared" si="602"/>
        <v>0</v>
      </c>
    </row>
    <row r="24784" spans="2:2">
      <c r="B24784" s="6">
        <f t="shared" si="602"/>
        <v>0</v>
      </c>
    </row>
    <row r="24785" spans="2:2">
      <c r="B24785" s="6">
        <f t="shared" si="602"/>
        <v>0</v>
      </c>
    </row>
    <row r="24786" spans="2:2">
      <c r="B24786" s="6">
        <f t="shared" si="602"/>
        <v>0</v>
      </c>
    </row>
    <row r="24787" spans="2:2">
      <c r="B24787" s="6">
        <f t="shared" si="602"/>
        <v>0</v>
      </c>
    </row>
    <row r="24788" spans="2:2">
      <c r="B24788" s="6">
        <f t="shared" si="602"/>
        <v>0</v>
      </c>
    </row>
    <row r="24789" spans="2:2">
      <c r="B24789" s="6">
        <f t="shared" ref="B24789:B24852" si="603">+H24789</f>
        <v>0</v>
      </c>
    </row>
    <row r="24790" spans="2:2">
      <c r="B24790" s="6">
        <f t="shared" si="603"/>
        <v>0</v>
      </c>
    </row>
    <row r="24791" spans="2:2">
      <c r="B24791" s="6">
        <f t="shared" si="603"/>
        <v>0</v>
      </c>
    </row>
    <row r="24792" spans="2:2">
      <c r="B24792" s="6">
        <f t="shared" si="603"/>
        <v>0</v>
      </c>
    </row>
    <row r="24793" spans="2:2">
      <c r="B24793" s="6">
        <f t="shared" si="603"/>
        <v>0</v>
      </c>
    </row>
    <row r="24794" spans="2:2">
      <c r="B24794" s="6">
        <f t="shared" si="603"/>
        <v>0</v>
      </c>
    </row>
    <row r="24795" spans="2:2">
      <c r="B24795" s="6">
        <f t="shared" si="603"/>
        <v>0</v>
      </c>
    </row>
    <row r="24796" spans="2:2">
      <c r="B24796" s="6">
        <f t="shared" si="603"/>
        <v>0</v>
      </c>
    </row>
    <row r="24797" spans="2:2">
      <c r="B24797" s="6">
        <f t="shared" si="603"/>
        <v>0</v>
      </c>
    </row>
    <row r="24798" spans="2:2">
      <c r="B24798" s="6">
        <f t="shared" si="603"/>
        <v>0</v>
      </c>
    </row>
    <row r="24799" spans="2:2">
      <c r="B24799" s="6">
        <f t="shared" si="603"/>
        <v>0</v>
      </c>
    </row>
    <row r="24800" spans="2:2">
      <c r="B24800" s="6">
        <f t="shared" si="603"/>
        <v>0</v>
      </c>
    </row>
    <row r="24801" spans="2:2">
      <c r="B24801" s="6">
        <f t="shared" si="603"/>
        <v>0</v>
      </c>
    </row>
    <row r="24802" spans="2:2">
      <c r="B24802" s="6">
        <f t="shared" si="603"/>
        <v>0</v>
      </c>
    </row>
    <row r="24803" spans="2:2">
      <c r="B24803" s="6">
        <f t="shared" si="603"/>
        <v>0</v>
      </c>
    </row>
    <row r="24804" spans="2:2">
      <c r="B24804" s="6">
        <f t="shared" si="603"/>
        <v>0</v>
      </c>
    </row>
    <row r="24805" spans="2:2">
      <c r="B24805" s="6">
        <f t="shared" si="603"/>
        <v>0</v>
      </c>
    </row>
    <row r="24806" spans="2:2">
      <c r="B24806" s="6">
        <f t="shared" si="603"/>
        <v>0</v>
      </c>
    </row>
    <row r="24807" spans="2:2">
      <c r="B24807" s="6">
        <f t="shared" si="603"/>
        <v>0</v>
      </c>
    </row>
    <row r="24808" spans="2:2">
      <c r="B24808" s="6">
        <f t="shared" si="603"/>
        <v>0</v>
      </c>
    </row>
    <row r="24809" spans="2:2">
      <c r="B24809" s="6">
        <f t="shared" si="603"/>
        <v>0</v>
      </c>
    </row>
    <row r="24810" spans="2:2">
      <c r="B24810" s="6">
        <f t="shared" si="603"/>
        <v>0</v>
      </c>
    </row>
    <row r="24811" spans="2:2">
      <c r="B24811" s="6">
        <f t="shared" si="603"/>
        <v>0</v>
      </c>
    </row>
    <row r="24812" spans="2:2">
      <c r="B24812" s="6">
        <f t="shared" si="603"/>
        <v>0</v>
      </c>
    </row>
    <row r="24813" spans="2:2">
      <c r="B24813" s="6">
        <f t="shared" si="603"/>
        <v>0</v>
      </c>
    </row>
    <row r="24814" spans="2:2">
      <c r="B24814" s="6">
        <f t="shared" si="603"/>
        <v>0</v>
      </c>
    </row>
    <row r="24815" spans="2:2">
      <c r="B24815" s="6">
        <f t="shared" si="603"/>
        <v>0</v>
      </c>
    </row>
    <row r="24816" spans="2:2">
      <c r="B24816" s="6">
        <f t="shared" si="603"/>
        <v>0</v>
      </c>
    </row>
    <row r="24817" spans="2:2">
      <c r="B24817" s="6">
        <f t="shared" si="603"/>
        <v>0</v>
      </c>
    </row>
    <row r="24818" spans="2:2">
      <c r="B24818" s="6">
        <f t="shared" si="603"/>
        <v>0</v>
      </c>
    </row>
    <row r="24819" spans="2:2">
      <c r="B24819" s="6">
        <f t="shared" si="603"/>
        <v>0</v>
      </c>
    </row>
    <row r="24820" spans="2:2">
      <c r="B24820" s="6">
        <f t="shared" si="603"/>
        <v>0</v>
      </c>
    </row>
    <row r="24821" spans="2:2">
      <c r="B24821" s="6">
        <f t="shared" si="603"/>
        <v>0</v>
      </c>
    </row>
    <row r="24822" spans="2:2">
      <c r="B24822" s="6">
        <f t="shared" si="603"/>
        <v>0</v>
      </c>
    </row>
    <row r="24823" spans="2:2">
      <c r="B24823" s="6">
        <f t="shared" si="603"/>
        <v>0</v>
      </c>
    </row>
    <row r="24824" spans="2:2">
      <c r="B24824" s="6">
        <f t="shared" si="603"/>
        <v>0</v>
      </c>
    </row>
    <row r="24825" spans="2:2">
      <c r="B24825" s="6">
        <f t="shared" si="603"/>
        <v>0</v>
      </c>
    </row>
    <row r="24826" spans="2:2">
      <c r="B24826" s="6">
        <f t="shared" si="603"/>
        <v>0</v>
      </c>
    </row>
    <row r="24827" spans="2:2">
      <c r="B24827" s="6">
        <f t="shared" si="603"/>
        <v>0</v>
      </c>
    </row>
    <row r="24828" spans="2:2">
      <c r="B24828" s="6">
        <f t="shared" si="603"/>
        <v>0</v>
      </c>
    </row>
    <row r="24829" spans="2:2">
      <c r="B24829" s="6">
        <f t="shared" si="603"/>
        <v>0</v>
      </c>
    </row>
    <row r="24830" spans="2:2">
      <c r="B24830" s="6">
        <f t="shared" si="603"/>
        <v>0</v>
      </c>
    </row>
    <row r="24831" spans="2:2">
      <c r="B24831" s="6">
        <f t="shared" si="603"/>
        <v>0</v>
      </c>
    </row>
    <row r="24832" spans="2:2">
      <c r="B24832" s="6">
        <f t="shared" si="603"/>
        <v>0</v>
      </c>
    </row>
    <row r="24833" spans="2:2">
      <c r="B24833" s="6">
        <f t="shared" si="603"/>
        <v>0</v>
      </c>
    </row>
    <row r="24834" spans="2:2">
      <c r="B24834" s="6">
        <f t="shared" si="603"/>
        <v>0</v>
      </c>
    </row>
    <row r="24835" spans="2:2">
      <c r="B24835" s="6">
        <f t="shared" si="603"/>
        <v>0</v>
      </c>
    </row>
    <row r="24836" spans="2:2">
      <c r="B24836" s="6">
        <f t="shared" si="603"/>
        <v>0</v>
      </c>
    </row>
    <row r="24837" spans="2:2">
      <c r="B24837" s="6">
        <f t="shared" si="603"/>
        <v>0</v>
      </c>
    </row>
    <row r="24838" spans="2:2">
      <c r="B24838" s="6">
        <f t="shared" si="603"/>
        <v>0</v>
      </c>
    </row>
    <row r="24839" spans="2:2">
      <c r="B24839" s="6">
        <f t="shared" si="603"/>
        <v>0</v>
      </c>
    </row>
    <row r="24840" spans="2:2">
      <c r="B24840" s="6">
        <f t="shared" si="603"/>
        <v>0</v>
      </c>
    </row>
    <row r="24841" spans="2:2">
      <c r="B24841" s="6">
        <f t="shared" si="603"/>
        <v>0</v>
      </c>
    </row>
    <row r="24842" spans="2:2">
      <c r="B24842" s="6">
        <f t="shared" si="603"/>
        <v>0</v>
      </c>
    </row>
    <row r="24843" spans="2:2">
      <c r="B24843" s="6">
        <f t="shared" si="603"/>
        <v>0</v>
      </c>
    </row>
    <row r="24844" spans="2:2">
      <c r="B24844" s="6">
        <f t="shared" si="603"/>
        <v>0</v>
      </c>
    </row>
    <row r="24845" spans="2:2">
      <c r="B24845" s="6">
        <f t="shared" si="603"/>
        <v>0</v>
      </c>
    </row>
    <row r="24846" spans="2:2">
      <c r="B24846" s="6">
        <f t="shared" si="603"/>
        <v>0</v>
      </c>
    </row>
    <row r="24847" spans="2:2">
      <c r="B24847" s="6">
        <f t="shared" si="603"/>
        <v>0</v>
      </c>
    </row>
    <row r="24848" spans="2:2">
      <c r="B24848" s="6">
        <f t="shared" si="603"/>
        <v>0</v>
      </c>
    </row>
    <row r="24849" spans="2:2">
      <c r="B24849" s="6">
        <f t="shared" si="603"/>
        <v>0</v>
      </c>
    </row>
    <row r="24850" spans="2:2">
      <c r="B24850" s="6">
        <f t="shared" si="603"/>
        <v>0</v>
      </c>
    </row>
    <row r="24851" spans="2:2">
      <c r="B24851" s="6">
        <f t="shared" si="603"/>
        <v>0</v>
      </c>
    </row>
    <row r="24852" spans="2:2">
      <c r="B24852" s="6">
        <f t="shared" si="603"/>
        <v>0</v>
      </c>
    </row>
    <row r="24853" spans="2:2">
      <c r="B24853" s="6">
        <f t="shared" ref="B24853:B24916" si="604">+H24853</f>
        <v>0</v>
      </c>
    </row>
    <row r="24854" spans="2:2">
      <c r="B24854" s="6">
        <f t="shared" si="604"/>
        <v>0</v>
      </c>
    </row>
    <row r="24855" spans="2:2">
      <c r="B24855" s="6">
        <f t="shared" si="604"/>
        <v>0</v>
      </c>
    </row>
    <row r="24856" spans="2:2">
      <c r="B24856" s="6">
        <f t="shared" si="604"/>
        <v>0</v>
      </c>
    </row>
    <row r="24857" spans="2:2">
      <c r="B24857" s="6">
        <f t="shared" si="604"/>
        <v>0</v>
      </c>
    </row>
    <row r="24858" spans="2:2">
      <c r="B24858" s="6">
        <f t="shared" si="604"/>
        <v>0</v>
      </c>
    </row>
    <row r="24859" spans="2:2">
      <c r="B24859" s="6">
        <f t="shared" si="604"/>
        <v>0</v>
      </c>
    </row>
    <row r="24860" spans="2:2">
      <c r="B24860" s="6">
        <f t="shared" si="604"/>
        <v>0</v>
      </c>
    </row>
    <row r="24861" spans="2:2">
      <c r="B24861" s="6">
        <f t="shared" si="604"/>
        <v>0</v>
      </c>
    </row>
    <row r="24862" spans="2:2">
      <c r="B24862" s="6">
        <f t="shared" si="604"/>
        <v>0</v>
      </c>
    </row>
    <row r="24863" spans="2:2">
      <c r="B24863" s="6">
        <f t="shared" si="604"/>
        <v>0</v>
      </c>
    </row>
    <row r="24864" spans="2:2">
      <c r="B24864" s="6">
        <f t="shared" si="604"/>
        <v>0</v>
      </c>
    </row>
    <row r="24865" spans="2:2">
      <c r="B24865" s="6">
        <f t="shared" si="604"/>
        <v>0</v>
      </c>
    </row>
    <row r="24866" spans="2:2">
      <c r="B24866" s="6">
        <f t="shared" si="604"/>
        <v>0</v>
      </c>
    </row>
    <row r="24867" spans="2:2">
      <c r="B24867" s="6">
        <f t="shared" si="604"/>
        <v>0</v>
      </c>
    </row>
    <row r="24868" spans="2:2">
      <c r="B24868" s="6">
        <f t="shared" si="604"/>
        <v>0</v>
      </c>
    </row>
    <row r="24869" spans="2:2">
      <c r="B24869" s="6">
        <f t="shared" si="604"/>
        <v>0</v>
      </c>
    </row>
    <row r="24870" spans="2:2">
      <c r="B24870" s="6">
        <f t="shared" si="604"/>
        <v>0</v>
      </c>
    </row>
    <row r="24871" spans="2:2">
      <c r="B24871" s="6">
        <f t="shared" si="604"/>
        <v>0</v>
      </c>
    </row>
    <row r="24872" spans="2:2">
      <c r="B24872" s="6">
        <f t="shared" si="604"/>
        <v>0</v>
      </c>
    </row>
    <row r="24873" spans="2:2">
      <c r="B24873" s="6">
        <f t="shared" si="604"/>
        <v>0</v>
      </c>
    </row>
    <row r="24874" spans="2:2">
      <c r="B24874" s="6">
        <f t="shared" si="604"/>
        <v>0</v>
      </c>
    </row>
    <row r="24875" spans="2:2">
      <c r="B24875" s="6">
        <f t="shared" si="604"/>
        <v>0</v>
      </c>
    </row>
    <row r="24876" spans="2:2">
      <c r="B24876" s="6">
        <f t="shared" si="604"/>
        <v>0</v>
      </c>
    </row>
    <row r="24877" spans="2:2">
      <c r="B24877" s="6">
        <f t="shared" si="604"/>
        <v>0</v>
      </c>
    </row>
    <row r="24878" spans="2:2">
      <c r="B24878" s="6">
        <f t="shared" si="604"/>
        <v>0</v>
      </c>
    </row>
    <row r="24879" spans="2:2">
      <c r="B24879" s="6">
        <f t="shared" si="604"/>
        <v>0</v>
      </c>
    </row>
    <row r="24880" spans="2:2">
      <c r="B24880" s="6">
        <f t="shared" si="604"/>
        <v>0</v>
      </c>
    </row>
    <row r="24881" spans="2:2">
      <c r="B24881" s="6">
        <f t="shared" si="604"/>
        <v>0</v>
      </c>
    </row>
    <row r="24882" spans="2:2">
      <c r="B24882" s="6">
        <f t="shared" si="604"/>
        <v>0</v>
      </c>
    </row>
    <row r="24883" spans="2:2">
      <c r="B24883" s="6">
        <f t="shared" si="604"/>
        <v>0</v>
      </c>
    </row>
    <row r="24884" spans="2:2">
      <c r="B24884" s="6">
        <f t="shared" si="604"/>
        <v>0</v>
      </c>
    </row>
    <row r="24885" spans="2:2">
      <c r="B24885" s="6">
        <f t="shared" si="604"/>
        <v>0</v>
      </c>
    </row>
    <row r="24886" spans="2:2">
      <c r="B24886" s="6">
        <f t="shared" si="604"/>
        <v>0</v>
      </c>
    </row>
    <row r="24887" spans="2:2">
      <c r="B24887" s="6">
        <f t="shared" si="604"/>
        <v>0</v>
      </c>
    </row>
    <row r="24888" spans="2:2">
      <c r="B24888" s="6">
        <f t="shared" si="604"/>
        <v>0</v>
      </c>
    </row>
    <row r="24889" spans="2:2">
      <c r="B24889" s="6">
        <f t="shared" si="604"/>
        <v>0</v>
      </c>
    </row>
    <row r="24890" spans="2:2">
      <c r="B24890" s="6">
        <f t="shared" si="604"/>
        <v>0</v>
      </c>
    </row>
    <row r="24891" spans="2:2">
      <c r="B24891" s="6">
        <f t="shared" si="604"/>
        <v>0</v>
      </c>
    </row>
    <row r="24892" spans="2:2">
      <c r="B24892" s="6">
        <f t="shared" si="604"/>
        <v>0</v>
      </c>
    </row>
    <row r="24893" spans="2:2">
      <c r="B24893" s="6">
        <f t="shared" si="604"/>
        <v>0</v>
      </c>
    </row>
    <row r="24894" spans="2:2">
      <c r="B24894" s="6">
        <f t="shared" si="604"/>
        <v>0</v>
      </c>
    </row>
    <row r="24895" spans="2:2">
      <c r="B24895" s="6">
        <f t="shared" si="604"/>
        <v>0</v>
      </c>
    </row>
    <row r="24896" spans="2:2">
      <c r="B24896" s="6">
        <f t="shared" si="604"/>
        <v>0</v>
      </c>
    </row>
    <row r="24897" spans="2:2">
      <c r="B24897" s="6">
        <f t="shared" si="604"/>
        <v>0</v>
      </c>
    </row>
    <row r="24898" spans="2:2">
      <c r="B24898" s="6">
        <f t="shared" si="604"/>
        <v>0</v>
      </c>
    </row>
    <row r="24899" spans="2:2">
      <c r="B24899" s="6">
        <f t="shared" si="604"/>
        <v>0</v>
      </c>
    </row>
    <row r="24900" spans="2:2">
      <c r="B24900" s="6">
        <f t="shared" si="604"/>
        <v>0</v>
      </c>
    </row>
    <row r="24901" spans="2:2">
      <c r="B24901" s="6">
        <f t="shared" si="604"/>
        <v>0</v>
      </c>
    </row>
    <row r="24902" spans="2:2">
      <c r="B24902" s="6">
        <f t="shared" si="604"/>
        <v>0</v>
      </c>
    </row>
    <row r="24903" spans="2:2">
      <c r="B24903" s="6">
        <f t="shared" si="604"/>
        <v>0</v>
      </c>
    </row>
    <row r="24904" spans="2:2">
      <c r="B24904" s="6">
        <f t="shared" si="604"/>
        <v>0</v>
      </c>
    </row>
    <row r="24905" spans="2:2">
      <c r="B24905" s="6">
        <f t="shared" si="604"/>
        <v>0</v>
      </c>
    </row>
    <row r="24906" spans="2:2">
      <c r="B24906" s="6">
        <f t="shared" si="604"/>
        <v>0</v>
      </c>
    </row>
    <row r="24907" spans="2:2">
      <c r="B24907" s="6">
        <f t="shared" si="604"/>
        <v>0</v>
      </c>
    </row>
    <row r="24908" spans="2:2">
      <c r="B24908" s="6">
        <f t="shared" si="604"/>
        <v>0</v>
      </c>
    </row>
    <row r="24909" spans="2:2">
      <c r="B24909" s="6">
        <f t="shared" si="604"/>
        <v>0</v>
      </c>
    </row>
    <row r="24910" spans="2:2">
      <c r="B24910" s="6">
        <f t="shared" si="604"/>
        <v>0</v>
      </c>
    </row>
    <row r="24911" spans="2:2">
      <c r="B24911" s="6">
        <f t="shared" si="604"/>
        <v>0</v>
      </c>
    </row>
    <row r="24912" spans="2:2">
      <c r="B24912" s="6">
        <f t="shared" si="604"/>
        <v>0</v>
      </c>
    </row>
    <row r="24913" spans="2:2">
      <c r="B24913" s="6">
        <f t="shared" si="604"/>
        <v>0</v>
      </c>
    </row>
    <row r="24914" spans="2:2">
      <c r="B24914" s="6">
        <f t="shared" si="604"/>
        <v>0</v>
      </c>
    </row>
    <row r="24915" spans="2:2">
      <c r="B24915" s="6">
        <f t="shared" si="604"/>
        <v>0</v>
      </c>
    </row>
    <row r="24916" spans="2:2">
      <c r="B24916" s="6">
        <f t="shared" si="604"/>
        <v>0</v>
      </c>
    </row>
    <row r="24917" spans="2:2">
      <c r="B24917" s="6">
        <f t="shared" ref="B24917:B24980" si="605">+H24917</f>
        <v>0</v>
      </c>
    </row>
    <row r="24918" spans="2:2">
      <c r="B24918" s="6">
        <f t="shared" si="605"/>
        <v>0</v>
      </c>
    </row>
    <row r="24919" spans="2:2">
      <c r="B24919" s="6">
        <f t="shared" si="605"/>
        <v>0</v>
      </c>
    </row>
    <row r="24920" spans="2:2">
      <c r="B24920" s="6">
        <f t="shared" si="605"/>
        <v>0</v>
      </c>
    </row>
    <row r="24921" spans="2:2">
      <c r="B24921" s="6">
        <f t="shared" si="605"/>
        <v>0</v>
      </c>
    </row>
    <row r="24922" spans="2:2">
      <c r="B24922" s="6">
        <f t="shared" si="605"/>
        <v>0</v>
      </c>
    </row>
    <row r="24923" spans="2:2">
      <c r="B24923" s="6">
        <f t="shared" si="605"/>
        <v>0</v>
      </c>
    </row>
    <row r="24924" spans="2:2">
      <c r="B24924" s="6">
        <f t="shared" si="605"/>
        <v>0</v>
      </c>
    </row>
    <row r="24925" spans="2:2">
      <c r="B24925" s="6">
        <f t="shared" si="605"/>
        <v>0</v>
      </c>
    </row>
    <row r="24926" spans="2:2">
      <c r="B24926" s="6">
        <f t="shared" si="605"/>
        <v>0</v>
      </c>
    </row>
    <row r="24927" spans="2:2">
      <c r="B24927" s="6">
        <f t="shared" si="605"/>
        <v>0</v>
      </c>
    </row>
    <row r="24928" spans="2:2">
      <c r="B24928" s="6">
        <f t="shared" si="605"/>
        <v>0</v>
      </c>
    </row>
    <row r="24929" spans="2:2">
      <c r="B24929" s="6">
        <f t="shared" si="605"/>
        <v>0</v>
      </c>
    </row>
    <row r="24930" spans="2:2">
      <c r="B24930" s="6">
        <f t="shared" si="605"/>
        <v>0</v>
      </c>
    </row>
    <row r="24931" spans="2:2">
      <c r="B24931" s="6">
        <f t="shared" si="605"/>
        <v>0</v>
      </c>
    </row>
    <row r="24932" spans="2:2">
      <c r="B24932" s="6">
        <f t="shared" si="605"/>
        <v>0</v>
      </c>
    </row>
    <row r="24933" spans="2:2">
      <c r="B24933" s="6">
        <f t="shared" si="605"/>
        <v>0</v>
      </c>
    </row>
    <row r="24934" spans="2:2">
      <c r="B24934" s="6">
        <f t="shared" si="605"/>
        <v>0</v>
      </c>
    </row>
    <row r="24935" spans="2:2">
      <c r="B24935" s="6">
        <f t="shared" si="605"/>
        <v>0</v>
      </c>
    </row>
    <row r="24936" spans="2:2">
      <c r="B24936" s="6">
        <f t="shared" si="605"/>
        <v>0</v>
      </c>
    </row>
    <row r="24937" spans="2:2">
      <c r="B24937" s="6">
        <f t="shared" si="605"/>
        <v>0</v>
      </c>
    </row>
    <row r="24938" spans="2:2">
      <c r="B24938" s="6">
        <f t="shared" si="605"/>
        <v>0</v>
      </c>
    </row>
    <row r="24939" spans="2:2">
      <c r="B24939" s="6">
        <f t="shared" si="605"/>
        <v>0</v>
      </c>
    </row>
    <row r="24940" spans="2:2">
      <c r="B24940" s="6">
        <f t="shared" si="605"/>
        <v>0</v>
      </c>
    </row>
    <row r="24941" spans="2:2">
      <c r="B24941" s="6">
        <f t="shared" si="605"/>
        <v>0</v>
      </c>
    </row>
    <row r="24942" spans="2:2">
      <c r="B24942" s="6">
        <f t="shared" si="605"/>
        <v>0</v>
      </c>
    </row>
    <row r="24943" spans="2:2">
      <c r="B24943" s="6">
        <f t="shared" si="605"/>
        <v>0</v>
      </c>
    </row>
    <row r="24944" spans="2:2">
      <c r="B24944" s="6">
        <f t="shared" si="605"/>
        <v>0</v>
      </c>
    </row>
    <row r="24945" spans="2:2">
      <c r="B24945" s="6">
        <f t="shared" si="605"/>
        <v>0</v>
      </c>
    </row>
    <row r="24946" spans="2:2">
      <c r="B24946" s="6">
        <f t="shared" si="605"/>
        <v>0</v>
      </c>
    </row>
    <row r="24947" spans="2:2">
      <c r="B24947" s="6">
        <f t="shared" si="605"/>
        <v>0</v>
      </c>
    </row>
    <row r="24948" spans="2:2">
      <c r="B24948" s="6">
        <f t="shared" si="605"/>
        <v>0</v>
      </c>
    </row>
    <row r="24949" spans="2:2">
      <c r="B24949" s="6">
        <f t="shared" si="605"/>
        <v>0</v>
      </c>
    </row>
    <row r="24950" spans="2:2">
      <c r="B24950" s="6">
        <f t="shared" si="605"/>
        <v>0</v>
      </c>
    </row>
    <row r="24951" spans="2:2">
      <c r="B24951" s="6">
        <f t="shared" si="605"/>
        <v>0</v>
      </c>
    </row>
    <row r="24952" spans="2:2">
      <c r="B24952" s="6">
        <f t="shared" si="605"/>
        <v>0</v>
      </c>
    </row>
    <row r="24953" spans="2:2">
      <c r="B24953" s="6">
        <f t="shared" si="605"/>
        <v>0</v>
      </c>
    </row>
    <row r="24954" spans="2:2">
      <c r="B24954" s="6">
        <f t="shared" si="605"/>
        <v>0</v>
      </c>
    </row>
    <row r="24955" spans="2:2">
      <c r="B24955" s="6">
        <f t="shared" si="605"/>
        <v>0</v>
      </c>
    </row>
    <row r="24956" spans="2:2">
      <c r="B24956" s="6">
        <f t="shared" si="605"/>
        <v>0</v>
      </c>
    </row>
    <row r="24957" spans="2:2">
      <c r="B24957" s="6">
        <f t="shared" si="605"/>
        <v>0</v>
      </c>
    </row>
    <row r="24958" spans="2:2">
      <c r="B24958" s="6">
        <f t="shared" si="605"/>
        <v>0</v>
      </c>
    </row>
    <row r="24959" spans="2:2">
      <c r="B24959" s="6">
        <f t="shared" si="605"/>
        <v>0</v>
      </c>
    </row>
    <row r="24960" spans="2:2">
      <c r="B24960" s="6">
        <f t="shared" si="605"/>
        <v>0</v>
      </c>
    </row>
    <row r="24961" spans="2:2">
      <c r="B24961" s="6">
        <f t="shared" si="605"/>
        <v>0</v>
      </c>
    </row>
    <row r="24962" spans="2:2">
      <c r="B24962" s="6">
        <f t="shared" si="605"/>
        <v>0</v>
      </c>
    </row>
    <row r="24963" spans="2:2">
      <c r="B24963" s="6">
        <f t="shared" si="605"/>
        <v>0</v>
      </c>
    </row>
    <row r="24964" spans="2:2">
      <c r="B24964" s="6">
        <f t="shared" si="605"/>
        <v>0</v>
      </c>
    </row>
    <row r="24965" spans="2:2">
      <c r="B24965" s="6">
        <f t="shared" si="605"/>
        <v>0</v>
      </c>
    </row>
    <row r="24966" spans="2:2">
      <c r="B24966" s="6">
        <f t="shared" si="605"/>
        <v>0</v>
      </c>
    </row>
    <row r="24967" spans="2:2">
      <c r="B24967" s="6">
        <f t="shared" si="605"/>
        <v>0</v>
      </c>
    </row>
    <row r="24968" spans="2:2">
      <c r="B24968" s="6">
        <f t="shared" si="605"/>
        <v>0</v>
      </c>
    </row>
    <row r="24969" spans="2:2">
      <c r="B24969" s="6">
        <f t="shared" si="605"/>
        <v>0</v>
      </c>
    </row>
    <row r="24970" spans="2:2">
      <c r="B24970" s="6">
        <f t="shared" si="605"/>
        <v>0</v>
      </c>
    </row>
    <row r="24971" spans="2:2">
      <c r="B24971" s="6">
        <f t="shared" si="605"/>
        <v>0</v>
      </c>
    </row>
    <row r="24972" spans="2:2">
      <c r="B24972" s="6">
        <f t="shared" si="605"/>
        <v>0</v>
      </c>
    </row>
    <row r="24973" spans="2:2">
      <c r="B24973" s="6">
        <f t="shared" si="605"/>
        <v>0</v>
      </c>
    </row>
    <row r="24974" spans="2:2">
      <c r="B24974" s="6">
        <f t="shared" si="605"/>
        <v>0</v>
      </c>
    </row>
    <row r="24975" spans="2:2">
      <c r="B24975" s="6">
        <f t="shared" si="605"/>
        <v>0</v>
      </c>
    </row>
    <row r="24976" spans="2:2">
      <c r="B24976" s="6">
        <f t="shared" si="605"/>
        <v>0</v>
      </c>
    </row>
    <row r="24977" spans="2:2">
      <c r="B24977" s="6">
        <f t="shared" si="605"/>
        <v>0</v>
      </c>
    </row>
    <row r="24978" spans="2:2">
      <c r="B24978" s="6">
        <f t="shared" si="605"/>
        <v>0</v>
      </c>
    </row>
    <row r="24979" spans="2:2">
      <c r="B24979" s="6">
        <f t="shared" si="605"/>
        <v>0</v>
      </c>
    </row>
    <row r="24980" spans="2:2">
      <c r="B24980" s="6">
        <f t="shared" si="605"/>
        <v>0</v>
      </c>
    </row>
    <row r="24981" spans="2:2">
      <c r="B24981" s="6">
        <f t="shared" ref="B24981:B25044" si="606">+H24981</f>
        <v>0</v>
      </c>
    </row>
    <row r="24982" spans="2:2">
      <c r="B24982" s="6">
        <f t="shared" si="606"/>
        <v>0</v>
      </c>
    </row>
    <row r="24983" spans="2:2">
      <c r="B24983" s="6">
        <f t="shared" si="606"/>
        <v>0</v>
      </c>
    </row>
    <row r="24984" spans="2:2">
      <c r="B24984" s="6">
        <f t="shared" si="606"/>
        <v>0</v>
      </c>
    </row>
    <row r="24985" spans="2:2">
      <c r="B24985" s="6">
        <f t="shared" si="606"/>
        <v>0</v>
      </c>
    </row>
    <row r="24986" spans="2:2">
      <c r="B24986" s="6">
        <f t="shared" si="606"/>
        <v>0</v>
      </c>
    </row>
    <row r="24987" spans="2:2">
      <c r="B24987" s="6">
        <f t="shared" si="606"/>
        <v>0</v>
      </c>
    </row>
    <row r="24988" spans="2:2">
      <c r="B24988" s="6">
        <f t="shared" si="606"/>
        <v>0</v>
      </c>
    </row>
    <row r="24989" spans="2:2">
      <c r="B24989" s="6">
        <f t="shared" si="606"/>
        <v>0</v>
      </c>
    </row>
    <row r="24990" spans="2:2">
      <c r="B24990" s="6">
        <f t="shared" si="606"/>
        <v>0</v>
      </c>
    </row>
    <row r="24991" spans="2:2">
      <c r="B24991" s="6">
        <f t="shared" si="606"/>
        <v>0</v>
      </c>
    </row>
    <row r="24992" spans="2:2">
      <c r="B24992" s="6">
        <f t="shared" si="606"/>
        <v>0</v>
      </c>
    </row>
    <row r="24993" spans="2:2">
      <c r="B24993" s="6">
        <f t="shared" si="606"/>
        <v>0</v>
      </c>
    </row>
    <row r="24994" spans="2:2">
      <c r="B24994" s="6">
        <f t="shared" si="606"/>
        <v>0</v>
      </c>
    </row>
    <row r="24995" spans="2:2">
      <c r="B24995" s="6">
        <f t="shared" si="606"/>
        <v>0</v>
      </c>
    </row>
    <row r="24996" spans="2:2">
      <c r="B24996" s="6">
        <f t="shared" si="606"/>
        <v>0</v>
      </c>
    </row>
    <row r="24997" spans="2:2">
      <c r="B24997" s="6">
        <f t="shared" si="606"/>
        <v>0</v>
      </c>
    </row>
    <row r="24998" spans="2:2">
      <c r="B24998" s="6">
        <f t="shared" si="606"/>
        <v>0</v>
      </c>
    </row>
    <row r="24999" spans="2:2">
      <c r="B24999" s="6">
        <f t="shared" si="606"/>
        <v>0</v>
      </c>
    </row>
    <row r="25000" spans="2:2">
      <c r="B25000" s="6">
        <f t="shared" si="606"/>
        <v>0</v>
      </c>
    </row>
    <row r="25001" spans="2:2">
      <c r="B25001" s="6">
        <f t="shared" si="606"/>
        <v>0</v>
      </c>
    </row>
    <row r="25002" spans="2:2">
      <c r="B25002" s="6">
        <f t="shared" si="606"/>
        <v>0</v>
      </c>
    </row>
    <row r="25003" spans="2:2">
      <c r="B25003" s="6">
        <f t="shared" si="606"/>
        <v>0</v>
      </c>
    </row>
    <row r="25004" spans="2:2">
      <c r="B25004" s="6">
        <f t="shared" si="606"/>
        <v>0</v>
      </c>
    </row>
    <row r="25005" spans="2:2">
      <c r="B25005" s="6">
        <f t="shared" si="606"/>
        <v>0</v>
      </c>
    </row>
    <row r="25006" spans="2:2">
      <c r="B25006" s="6">
        <f t="shared" si="606"/>
        <v>0</v>
      </c>
    </row>
    <row r="25007" spans="2:2">
      <c r="B25007" s="6">
        <f t="shared" si="606"/>
        <v>0</v>
      </c>
    </row>
    <row r="25008" spans="2:2">
      <c r="B25008" s="6">
        <f t="shared" si="606"/>
        <v>0</v>
      </c>
    </row>
    <row r="25009" spans="2:2">
      <c r="B25009" s="6">
        <f t="shared" si="606"/>
        <v>0</v>
      </c>
    </row>
    <row r="25010" spans="2:2">
      <c r="B25010" s="6">
        <f t="shared" si="606"/>
        <v>0</v>
      </c>
    </row>
    <row r="25011" spans="2:2">
      <c r="B25011" s="6">
        <f t="shared" si="606"/>
        <v>0</v>
      </c>
    </row>
    <row r="25012" spans="2:2">
      <c r="B25012" s="6">
        <f t="shared" si="606"/>
        <v>0</v>
      </c>
    </row>
    <row r="25013" spans="2:2">
      <c r="B25013" s="6">
        <f t="shared" si="606"/>
        <v>0</v>
      </c>
    </row>
    <row r="25014" spans="2:2">
      <c r="B25014" s="6">
        <f t="shared" si="606"/>
        <v>0</v>
      </c>
    </row>
    <row r="25015" spans="2:2">
      <c r="B25015" s="6">
        <f t="shared" si="606"/>
        <v>0</v>
      </c>
    </row>
    <row r="25016" spans="2:2">
      <c r="B25016" s="6">
        <f t="shared" si="606"/>
        <v>0</v>
      </c>
    </row>
    <row r="25017" spans="2:2">
      <c r="B25017" s="6">
        <f t="shared" si="606"/>
        <v>0</v>
      </c>
    </row>
    <row r="25018" spans="2:2">
      <c r="B25018" s="6">
        <f t="shared" si="606"/>
        <v>0</v>
      </c>
    </row>
    <row r="25019" spans="2:2">
      <c r="B25019" s="6">
        <f t="shared" si="606"/>
        <v>0</v>
      </c>
    </row>
    <row r="25020" spans="2:2">
      <c r="B25020" s="6">
        <f t="shared" si="606"/>
        <v>0</v>
      </c>
    </row>
    <row r="25021" spans="2:2">
      <c r="B25021" s="6">
        <f t="shared" si="606"/>
        <v>0</v>
      </c>
    </row>
    <row r="25022" spans="2:2">
      <c r="B25022" s="6">
        <f t="shared" si="606"/>
        <v>0</v>
      </c>
    </row>
    <row r="25023" spans="2:2">
      <c r="B25023" s="6">
        <f t="shared" si="606"/>
        <v>0</v>
      </c>
    </row>
    <row r="25024" spans="2:2">
      <c r="B25024" s="6">
        <f t="shared" si="606"/>
        <v>0</v>
      </c>
    </row>
    <row r="25025" spans="2:2">
      <c r="B25025" s="6">
        <f t="shared" si="606"/>
        <v>0</v>
      </c>
    </row>
    <row r="25026" spans="2:2">
      <c r="B25026" s="6">
        <f t="shared" si="606"/>
        <v>0</v>
      </c>
    </row>
    <row r="25027" spans="2:2">
      <c r="B25027" s="6">
        <f t="shared" si="606"/>
        <v>0</v>
      </c>
    </row>
    <row r="25028" spans="2:2">
      <c r="B25028" s="6">
        <f t="shared" si="606"/>
        <v>0</v>
      </c>
    </row>
    <row r="25029" spans="2:2">
      <c r="B25029" s="6">
        <f t="shared" si="606"/>
        <v>0</v>
      </c>
    </row>
    <row r="25030" spans="2:2">
      <c r="B25030" s="6">
        <f t="shared" si="606"/>
        <v>0</v>
      </c>
    </row>
    <row r="25031" spans="2:2">
      <c r="B25031" s="6">
        <f t="shared" si="606"/>
        <v>0</v>
      </c>
    </row>
    <row r="25032" spans="2:2">
      <c r="B25032" s="6">
        <f t="shared" si="606"/>
        <v>0</v>
      </c>
    </row>
    <row r="25033" spans="2:2">
      <c r="B25033" s="6">
        <f t="shared" si="606"/>
        <v>0</v>
      </c>
    </row>
    <row r="25034" spans="2:2">
      <c r="B25034" s="6">
        <f t="shared" si="606"/>
        <v>0</v>
      </c>
    </row>
    <row r="25035" spans="2:2">
      <c r="B25035" s="6">
        <f t="shared" si="606"/>
        <v>0</v>
      </c>
    </row>
    <row r="25036" spans="2:2">
      <c r="B25036" s="6">
        <f t="shared" si="606"/>
        <v>0</v>
      </c>
    </row>
    <row r="25037" spans="2:2">
      <c r="B25037" s="6">
        <f t="shared" si="606"/>
        <v>0</v>
      </c>
    </row>
    <row r="25038" spans="2:2">
      <c r="B25038" s="6">
        <f t="shared" si="606"/>
        <v>0</v>
      </c>
    </row>
    <row r="25039" spans="2:2">
      <c r="B25039" s="6">
        <f t="shared" si="606"/>
        <v>0</v>
      </c>
    </row>
    <row r="25040" spans="2:2">
      <c r="B25040" s="6">
        <f t="shared" si="606"/>
        <v>0</v>
      </c>
    </row>
    <row r="25041" spans="2:2">
      <c r="B25041" s="6">
        <f t="shared" si="606"/>
        <v>0</v>
      </c>
    </row>
    <row r="25042" spans="2:2">
      <c r="B25042" s="6">
        <f t="shared" si="606"/>
        <v>0</v>
      </c>
    </row>
    <row r="25043" spans="2:2">
      <c r="B25043" s="6">
        <f t="shared" si="606"/>
        <v>0</v>
      </c>
    </row>
    <row r="25044" spans="2:2">
      <c r="B25044" s="6">
        <f t="shared" si="606"/>
        <v>0</v>
      </c>
    </row>
    <row r="25045" spans="2:2">
      <c r="B25045" s="6">
        <f t="shared" ref="B25045:B25108" si="607">+H25045</f>
        <v>0</v>
      </c>
    </row>
    <row r="25046" spans="2:2">
      <c r="B25046" s="6">
        <f t="shared" si="607"/>
        <v>0</v>
      </c>
    </row>
    <row r="25047" spans="2:2">
      <c r="B25047" s="6">
        <f t="shared" si="607"/>
        <v>0</v>
      </c>
    </row>
    <row r="25048" spans="2:2">
      <c r="B25048" s="6">
        <f t="shared" si="607"/>
        <v>0</v>
      </c>
    </row>
    <row r="25049" spans="2:2">
      <c r="B25049" s="6">
        <f t="shared" si="607"/>
        <v>0</v>
      </c>
    </row>
    <row r="25050" spans="2:2">
      <c r="B25050" s="6">
        <f t="shared" si="607"/>
        <v>0</v>
      </c>
    </row>
    <row r="25051" spans="2:2">
      <c r="B25051" s="6">
        <f t="shared" si="607"/>
        <v>0</v>
      </c>
    </row>
    <row r="25052" spans="2:2">
      <c r="B25052" s="6">
        <f t="shared" si="607"/>
        <v>0</v>
      </c>
    </row>
    <row r="25053" spans="2:2">
      <c r="B25053" s="6">
        <f t="shared" si="607"/>
        <v>0</v>
      </c>
    </row>
    <row r="25054" spans="2:2">
      <c r="B25054" s="6">
        <f t="shared" si="607"/>
        <v>0</v>
      </c>
    </row>
    <row r="25055" spans="2:2">
      <c r="B25055" s="6">
        <f t="shared" si="607"/>
        <v>0</v>
      </c>
    </row>
    <row r="25056" spans="2:2">
      <c r="B25056" s="6">
        <f t="shared" si="607"/>
        <v>0</v>
      </c>
    </row>
    <row r="25057" spans="2:2">
      <c r="B25057" s="6">
        <f t="shared" si="607"/>
        <v>0</v>
      </c>
    </row>
    <row r="25058" spans="2:2">
      <c r="B25058" s="6">
        <f t="shared" si="607"/>
        <v>0</v>
      </c>
    </row>
    <row r="25059" spans="2:2">
      <c r="B25059" s="6">
        <f t="shared" si="607"/>
        <v>0</v>
      </c>
    </row>
    <row r="25060" spans="2:2">
      <c r="B25060" s="6">
        <f t="shared" si="607"/>
        <v>0</v>
      </c>
    </row>
    <row r="25061" spans="2:2">
      <c r="B25061" s="6">
        <f t="shared" si="607"/>
        <v>0</v>
      </c>
    </row>
    <row r="25062" spans="2:2">
      <c r="B25062" s="6">
        <f t="shared" si="607"/>
        <v>0</v>
      </c>
    </row>
    <row r="25063" spans="2:2">
      <c r="B25063" s="6">
        <f t="shared" si="607"/>
        <v>0</v>
      </c>
    </row>
    <row r="25064" spans="2:2">
      <c r="B25064" s="6">
        <f t="shared" si="607"/>
        <v>0</v>
      </c>
    </row>
    <row r="25065" spans="2:2">
      <c r="B25065" s="6">
        <f t="shared" si="607"/>
        <v>0</v>
      </c>
    </row>
    <row r="25066" spans="2:2">
      <c r="B25066" s="6">
        <f t="shared" si="607"/>
        <v>0</v>
      </c>
    </row>
    <row r="25067" spans="2:2">
      <c r="B25067" s="6">
        <f t="shared" si="607"/>
        <v>0</v>
      </c>
    </row>
    <row r="25068" spans="2:2">
      <c r="B25068" s="6">
        <f t="shared" si="607"/>
        <v>0</v>
      </c>
    </row>
    <row r="25069" spans="2:2">
      <c r="B25069" s="6">
        <f t="shared" si="607"/>
        <v>0</v>
      </c>
    </row>
    <row r="25070" spans="2:2">
      <c r="B25070" s="6">
        <f t="shared" si="607"/>
        <v>0</v>
      </c>
    </row>
    <row r="25071" spans="2:2">
      <c r="B25071" s="6">
        <f t="shared" si="607"/>
        <v>0</v>
      </c>
    </row>
    <row r="25072" spans="2:2">
      <c r="B25072" s="6">
        <f t="shared" si="607"/>
        <v>0</v>
      </c>
    </row>
    <row r="25073" spans="2:2">
      <c r="B25073" s="6">
        <f t="shared" si="607"/>
        <v>0</v>
      </c>
    </row>
    <row r="25074" spans="2:2">
      <c r="B25074" s="6">
        <f t="shared" si="607"/>
        <v>0</v>
      </c>
    </row>
    <row r="25075" spans="2:2">
      <c r="B25075" s="6">
        <f t="shared" si="607"/>
        <v>0</v>
      </c>
    </row>
    <row r="25076" spans="2:2">
      <c r="B25076" s="6">
        <f t="shared" si="607"/>
        <v>0</v>
      </c>
    </row>
    <row r="25077" spans="2:2">
      <c r="B25077" s="6">
        <f t="shared" si="607"/>
        <v>0</v>
      </c>
    </row>
    <row r="25078" spans="2:2">
      <c r="B25078" s="6">
        <f t="shared" si="607"/>
        <v>0</v>
      </c>
    </row>
    <row r="25079" spans="2:2">
      <c r="B25079" s="6">
        <f t="shared" si="607"/>
        <v>0</v>
      </c>
    </row>
    <row r="25080" spans="2:2">
      <c r="B25080" s="6">
        <f t="shared" si="607"/>
        <v>0</v>
      </c>
    </row>
    <row r="25081" spans="2:2">
      <c r="B25081" s="6">
        <f t="shared" si="607"/>
        <v>0</v>
      </c>
    </row>
    <row r="25082" spans="2:2">
      <c r="B25082" s="6">
        <f t="shared" si="607"/>
        <v>0</v>
      </c>
    </row>
    <row r="25083" spans="2:2">
      <c r="B25083" s="6">
        <f t="shared" si="607"/>
        <v>0</v>
      </c>
    </row>
    <row r="25084" spans="2:2">
      <c r="B25084" s="6">
        <f t="shared" si="607"/>
        <v>0</v>
      </c>
    </row>
    <row r="25085" spans="2:2">
      <c r="B25085" s="6">
        <f t="shared" si="607"/>
        <v>0</v>
      </c>
    </row>
    <row r="25086" spans="2:2">
      <c r="B25086" s="6">
        <f t="shared" si="607"/>
        <v>0</v>
      </c>
    </row>
    <row r="25087" spans="2:2">
      <c r="B25087" s="6">
        <f t="shared" si="607"/>
        <v>0</v>
      </c>
    </row>
    <row r="25088" spans="2:2">
      <c r="B25088" s="6">
        <f t="shared" si="607"/>
        <v>0</v>
      </c>
    </row>
    <row r="25089" spans="2:2">
      <c r="B25089" s="6">
        <f t="shared" si="607"/>
        <v>0</v>
      </c>
    </row>
    <row r="25090" spans="2:2">
      <c r="B25090" s="6">
        <f t="shared" si="607"/>
        <v>0</v>
      </c>
    </row>
    <row r="25091" spans="2:2">
      <c r="B25091" s="6">
        <f t="shared" si="607"/>
        <v>0</v>
      </c>
    </row>
    <row r="25092" spans="2:2">
      <c r="B25092" s="6">
        <f t="shared" si="607"/>
        <v>0</v>
      </c>
    </row>
    <row r="25093" spans="2:2">
      <c r="B25093" s="6">
        <f t="shared" si="607"/>
        <v>0</v>
      </c>
    </row>
    <row r="25094" spans="2:2">
      <c r="B25094" s="6">
        <f t="shared" si="607"/>
        <v>0</v>
      </c>
    </row>
    <row r="25095" spans="2:2">
      <c r="B25095" s="6">
        <f t="shared" si="607"/>
        <v>0</v>
      </c>
    </row>
    <row r="25096" spans="2:2">
      <c r="B25096" s="6">
        <f t="shared" si="607"/>
        <v>0</v>
      </c>
    </row>
    <row r="25097" spans="2:2">
      <c r="B25097" s="6">
        <f t="shared" si="607"/>
        <v>0</v>
      </c>
    </row>
    <row r="25098" spans="2:2">
      <c r="B25098" s="6">
        <f t="shared" si="607"/>
        <v>0</v>
      </c>
    </row>
    <row r="25099" spans="2:2">
      <c r="B25099" s="6">
        <f t="shared" si="607"/>
        <v>0</v>
      </c>
    </row>
    <row r="25100" spans="2:2">
      <c r="B25100" s="6">
        <f t="shared" si="607"/>
        <v>0</v>
      </c>
    </row>
    <row r="25101" spans="2:2">
      <c r="B25101" s="6">
        <f t="shared" si="607"/>
        <v>0</v>
      </c>
    </row>
    <row r="25102" spans="2:2">
      <c r="B25102" s="6">
        <f t="shared" si="607"/>
        <v>0</v>
      </c>
    </row>
    <row r="25103" spans="2:2">
      <c r="B25103" s="6">
        <f t="shared" si="607"/>
        <v>0</v>
      </c>
    </row>
    <row r="25104" spans="2:2">
      <c r="B25104" s="6">
        <f t="shared" si="607"/>
        <v>0</v>
      </c>
    </row>
    <row r="25105" spans="2:2">
      <c r="B25105" s="6">
        <f t="shared" si="607"/>
        <v>0</v>
      </c>
    </row>
    <row r="25106" spans="2:2">
      <c r="B25106" s="6">
        <f t="shared" si="607"/>
        <v>0</v>
      </c>
    </row>
    <row r="25107" spans="2:2">
      <c r="B25107" s="6">
        <f t="shared" si="607"/>
        <v>0</v>
      </c>
    </row>
    <row r="25108" spans="2:2">
      <c r="B25108" s="6">
        <f t="shared" si="607"/>
        <v>0</v>
      </c>
    </row>
    <row r="25109" spans="2:2">
      <c r="B25109" s="6">
        <f t="shared" ref="B25109:B25172" si="608">+H25109</f>
        <v>0</v>
      </c>
    </row>
    <row r="25110" spans="2:2">
      <c r="B25110" s="6">
        <f t="shared" si="608"/>
        <v>0</v>
      </c>
    </row>
    <row r="25111" spans="2:2">
      <c r="B25111" s="6">
        <f t="shared" si="608"/>
        <v>0</v>
      </c>
    </row>
    <row r="25112" spans="2:2">
      <c r="B25112" s="6">
        <f t="shared" si="608"/>
        <v>0</v>
      </c>
    </row>
    <row r="25113" spans="2:2">
      <c r="B25113" s="6">
        <f t="shared" si="608"/>
        <v>0</v>
      </c>
    </row>
    <row r="25114" spans="2:2">
      <c r="B25114" s="6">
        <f t="shared" si="608"/>
        <v>0</v>
      </c>
    </row>
    <row r="25115" spans="2:2">
      <c r="B25115" s="6">
        <f t="shared" si="608"/>
        <v>0</v>
      </c>
    </row>
    <row r="25116" spans="2:2">
      <c r="B25116" s="6">
        <f t="shared" si="608"/>
        <v>0</v>
      </c>
    </row>
    <row r="25117" spans="2:2">
      <c r="B25117" s="6">
        <f t="shared" si="608"/>
        <v>0</v>
      </c>
    </row>
    <row r="25118" spans="2:2">
      <c r="B25118" s="6">
        <f t="shared" si="608"/>
        <v>0</v>
      </c>
    </row>
    <row r="25119" spans="2:2">
      <c r="B25119" s="6">
        <f t="shared" si="608"/>
        <v>0</v>
      </c>
    </row>
    <row r="25120" spans="2:2">
      <c r="B25120" s="6">
        <f t="shared" si="608"/>
        <v>0</v>
      </c>
    </row>
    <row r="25121" spans="2:2">
      <c r="B25121" s="6">
        <f t="shared" si="608"/>
        <v>0</v>
      </c>
    </row>
    <row r="25122" spans="2:2">
      <c r="B25122" s="6">
        <f t="shared" si="608"/>
        <v>0</v>
      </c>
    </row>
    <row r="25123" spans="2:2">
      <c r="B25123" s="6">
        <f t="shared" si="608"/>
        <v>0</v>
      </c>
    </row>
    <row r="25124" spans="2:2">
      <c r="B25124" s="6">
        <f t="shared" si="608"/>
        <v>0</v>
      </c>
    </row>
    <row r="25125" spans="2:2">
      <c r="B25125" s="6">
        <f t="shared" si="608"/>
        <v>0</v>
      </c>
    </row>
    <row r="25126" spans="2:2">
      <c r="B25126" s="6">
        <f t="shared" si="608"/>
        <v>0</v>
      </c>
    </row>
    <row r="25127" spans="2:2">
      <c r="B25127" s="6">
        <f t="shared" si="608"/>
        <v>0</v>
      </c>
    </row>
    <row r="25128" spans="2:2">
      <c r="B25128" s="6">
        <f t="shared" si="608"/>
        <v>0</v>
      </c>
    </row>
    <row r="25129" spans="2:2">
      <c r="B25129" s="6">
        <f t="shared" si="608"/>
        <v>0</v>
      </c>
    </row>
    <row r="25130" spans="2:2">
      <c r="B25130" s="6">
        <f t="shared" si="608"/>
        <v>0</v>
      </c>
    </row>
    <row r="25131" spans="2:2">
      <c r="B25131" s="6">
        <f t="shared" si="608"/>
        <v>0</v>
      </c>
    </row>
    <row r="25132" spans="2:2">
      <c r="B25132" s="6">
        <f t="shared" si="608"/>
        <v>0</v>
      </c>
    </row>
    <row r="25133" spans="2:2">
      <c r="B25133" s="6">
        <f t="shared" si="608"/>
        <v>0</v>
      </c>
    </row>
    <row r="25134" spans="2:2">
      <c r="B25134" s="6">
        <f t="shared" si="608"/>
        <v>0</v>
      </c>
    </row>
    <row r="25135" spans="2:2">
      <c r="B25135" s="6">
        <f t="shared" si="608"/>
        <v>0</v>
      </c>
    </row>
    <row r="25136" spans="2:2">
      <c r="B25136" s="6">
        <f t="shared" si="608"/>
        <v>0</v>
      </c>
    </row>
    <row r="25137" spans="2:2">
      <c r="B25137" s="6">
        <f t="shared" si="608"/>
        <v>0</v>
      </c>
    </row>
    <row r="25138" spans="2:2">
      <c r="B25138" s="6">
        <f t="shared" si="608"/>
        <v>0</v>
      </c>
    </row>
    <row r="25139" spans="2:2">
      <c r="B25139" s="6">
        <f t="shared" si="608"/>
        <v>0</v>
      </c>
    </row>
    <row r="25140" spans="2:2">
      <c r="B25140" s="6">
        <f t="shared" si="608"/>
        <v>0</v>
      </c>
    </row>
    <row r="25141" spans="2:2">
      <c r="B25141" s="6">
        <f t="shared" si="608"/>
        <v>0</v>
      </c>
    </row>
    <row r="25142" spans="2:2">
      <c r="B25142" s="6">
        <f t="shared" si="608"/>
        <v>0</v>
      </c>
    </row>
    <row r="25143" spans="2:2">
      <c r="B25143" s="6">
        <f t="shared" si="608"/>
        <v>0</v>
      </c>
    </row>
    <row r="25144" spans="2:2">
      <c r="B25144" s="6">
        <f t="shared" si="608"/>
        <v>0</v>
      </c>
    </row>
    <row r="25145" spans="2:2">
      <c r="B25145" s="6">
        <f t="shared" si="608"/>
        <v>0</v>
      </c>
    </row>
    <row r="25146" spans="2:2">
      <c r="B25146" s="6">
        <f t="shared" si="608"/>
        <v>0</v>
      </c>
    </row>
    <row r="25147" spans="2:2">
      <c r="B25147" s="6">
        <f t="shared" si="608"/>
        <v>0</v>
      </c>
    </row>
    <row r="25148" spans="2:2">
      <c r="B25148" s="6">
        <f t="shared" si="608"/>
        <v>0</v>
      </c>
    </row>
    <row r="25149" spans="2:2">
      <c r="B25149" s="6">
        <f t="shared" si="608"/>
        <v>0</v>
      </c>
    </row>
    <row r="25150" spans="2:2">
      <c r="B25150" s="6">
        <f t="shared" si="608"/>
        <v>0</v>
      </c>
    </row>
    <row r="25151" spans="2:2">
      <c r="B25151" s="6">
        <f t="shared" si="608"/>
        <v>0</v>
      </c>
    </row>
    <row r="25152" spans="2:2">
      <c r="B25152" s="6">
        <f t="shared" si="608"/>
        <v>0</v>
      </c>
    </row>
    <row r="25153" spans="2:2">
      <c r="B25153" s="6">
        <f t="shared" si="608"/>
        <v>0</v>
      </c>
    </row>
    <row r="25154" spans="2:2">
      <c r="B25154" s="6">
        <f t="shared" si="608"/>
        <v>0</v>
      </c>
    </row>
    <row r="25155" spans="2:2">
      <c r="B25155" s="6">
        <f t="shared" si="608"/>
        <v>0</v>
      </c>
    </row>
    <row r="25156" spans="2:2">
      <c r="B25156" s="6">
        <f t="shared" si="608"/>
        <v>0</v>
      </c>
    </row>
    <row r="25157" spans="2:2">
      <c r="B25157" s="6">
        <f t="shared" si="608"/>
        <v>0</v>
      </c>
    </row>
    <row r="25158" spans="2:2">
      <c r="B25158" s="6">
        <f t="shared" si="608"/>
        <v>0</v>
      </c>
    </row>
    <row r="25159" spans="2:2">
      <c r="B25159" s="6">
        <f t="shared" si="608"/>
        <v>0</v>
      </c>
    </row>
    <row r="25160" spans="2:2">
      <c r="B25160" s="6">
        <f t="shared" si="608"/>
        <v>0</v>
      </c>
    </row>
    <row r="25161" spans="2:2">
      <c r="B25161" s="6">
        <f t="shared" si="608"/>
        <v>0</v>
      </c>
    </row>
    <row r="25162" spans="2:2">
      <c r="B25162" s="6">
        <f t="shared" si="608"/>
        <v>0</v>
      </c>
    </row>
    <row r="25163" spans="2:2">
      <c r="B25163" s="6">
        <f t="shared" si="608"/>
        <v>0</v>
      </c>
    </row>
    <row r="25164" spans="2:2">
      <c r="B25164" s="6">
        <f t="shared" si="608"/>
        <v>0</v>
      </c>
    </row>
    <row r="25165" spans="2:2">
      <c r="B25165" s="6">
        <f t="shared" si="608"/>
        <v>0</v>
      </c>
    </row>
    <row r="25166" spans="2:2">
      <c r="B25166" s="6">
        <f t="shared" si="608"/>
        <v>0</v>
      </c>
    </row>
    <row r="25167" spans="2:2">
      <c r="B25167" s="6">
        <f t="shared" si="608"/>
        <v>0</v>
      </c>
    </row>
    <row r="25168" spans="2:2">
      <c r="B25168" s="6">
        <f t="shared" si="608"/>
        <v>0</v>
      </c>
    </row>
    <row r="25169" spans="2:2">
      <c r="B25169" s="6">
        <f t="shared" si="608"/>
        <v>0</v>
      </c>
    </row>
    <row r="25170" spans="2:2">
      <c r="B25170" s="6">
        <f t="shared" si="608"/>
        <v>0</v>
      </c>
    </row>
    <row r="25171" spans="2:2">
      <c r="B25171" s="6">
        <f t="shared" si="608"/>
        <v>0</v>
      </c>
    </row>
    <row r="25172" spans="2:2">
      <c r="B25172" s="6">
        <f t="shared" si="608"/>
        <v>0</v>
      </c>
    </row>
    <row r="25173" spans="2:2">
      <c r="B25173" s="6">
        <f t="shared" ref="B25173:B25236" si="609">+H25173</f>
        <v>0</v>
      </c>
    </row>
    <row r="25174" spans="2:2">
      <c r="B25174" s="6">
        <f t="shared" si="609"/>
        <v>0</v>
      </c>
    </row>
    <row r="25175" spans="2:2">
      <c r="B25175" s="6">
        <f t="shared" si="609"/>
        <v>0</v>
      </c>
    </row>
    <row r="25176" spans="2:2">
      <c r="B25176" s="6">
        <f t="shared" si="609"/>
        <v>0</v>
      </c>
    </row>
    <row r="25177" spans="2:2">
      <c r="B25177" s="6">
        <f t="shared" si="609"/>
        <v>0</v>
      </c>
    </row>
    <row r="25178" spans="2:2">
      <c r="B25178" s="6">
        <f t="shared" si="609"/>
        <v>0</v>
      </c>
    </row>
    <row r="25179" spans="2:2">
      <c r="B25179" s="6">
        <f t="shared" si="609"/>
        <v>0</v>
      </c>
    </row>
    <row r="25180" spans="2:2">
      <c r="B25180" s="6">
        <f t="shared" si="609"/>
        <v>0</v>
      </c>
    </row>
    <row r="25181" spans="2:2">
      <c r="B25181" s="6">
        <f t="shared" si="609"/>
        <v>0</v>
      </c>
    </row>
    <row r="25182" spans="2:2">
      <c r="B25182" s="6">
        <f t="shared" si="609"/>
        <v>0</v>
      </c>
    </row>
    <row r="25183" spans="2:2">
      <c r="B25183" s="6">
        <f t="shared" si="609"/>
        <v>0</v>
      </c>
    </row>
    <row r="25184" spans="2:2">
      <c r="B25184" s="6">
        <f t="shared" si="609"/>
        <v>0</v>
      </c>
    </row>
    <row r="25185" spans="2:2">
      <c r="B25185" s="6">
        <f t="shared" si="609"/>
        <v>0</v>
      </c>
    </row>
    <row r="25186" spans="2:2">
      <c r="B25186" s="6">
        <f t="shared" si="609"/>
        <v>0</v>
      </c>
    </row>
    <row r="25187" spans="2:2">
      <c r="B25187" s="6">
        <f t="shared" si="609"/>
        <v>0</v>
      </c>
    </row>
    <row r="25188" spans="2:2">
      <c r="B25188" s="6">
        <f t="shared" si="609"/>
        <v>0</v>
      </c>
    </row>
    <row r="25189" spans="2:2">
      <c r="B25189" s="6">
        <f t="shared" si="609"/>
        <v>0</v>
      </c>
    </row>
    <row r="25190" spans="2:2">
      <c r="B25190" s="6">
        <f t="shared" si="609"/>
        <v>0</v>
      </c>
    </row>
    <row r="25191" spans="2:2">
      <c r="B25191" s="6">
        <f t="shared" si="609"/>
        <v>0</v>
      </c>
    </row>
    <row r="25192" spans="2:2">
      <c r="B25192" s="6">
        <f t="shared" si="609"/>
        <v>0</v>
      </c>
    </row>
    <row r="25193" spans="2:2">
      <c r="B25193" s="6">
        <f t="shared" si="609"/>
        <v>0</v>
      </c>
    </row>
    <row r="25194" spans="2:2">
      <c r="B25194" s="6">
        <f t="shared" si="609"/>
        <v>0</v>
      </c>
    </row>
    <row r="25195" spans="2:2">
      <c r="B25195" s="6">
        <f t="shared" si="609"/>
        <v>0</v>
      </c>
    </row>
    <row r="25196" spans="2:2">
      <c r="B25196" s="6">
        <f t="shared" si="609"/>
        <v>0</v>
      </c>
    </row>
    <row r="25197" spans="2:2">
      <c r="B25197" s="6">
        <f t="shared" si="609"/>
        <v>0</v>
      </c>
    </row>
    <row r="25198" spans="2:2">
      <c r="B25198" s="6">
        <f t="shared" si="609"/>
        <v>0</v>
      </c>
    </row>
    <row r="25199" spans="2:2">
      <c r="B25199" s="6">
        <f t="shared" si="609"/>
        <v>0</v>
      </c>
    </row>
    <row r="25200" spans="2:2">
      <c r="B25200" s="6">
        <f t="shared" si="609"/>
        <v>0</v>
      </c>
    </row>
    <row r="25201" spans="2:2">
      <c r="B25201" s="6">
        <f t="shared" si="609"/>
        <v>0</v>
      </c>
    </row>
    <row r="25202" spans="2:2">
      <c r="B25202" s="6">
        <f t="shared" si="609"/>
        <v>0</v>
      </c>
    </row>
    <row r="25203" spans="2:2">
      <c r="B25203" s="6">
        <f t="shared" si="609"/>
        <v>0</v>
      </c>
    </row>
    <row r="25204" spans="2:2">
      <c r="B25204" s="6">
        <f t="shared" si="609"/>
        <v>0</v>
      </c>
    </row>
    <row r="25205" spans="2:2">
      <c r="B25205" s="6">
        <f t="shared" si="609"/>
        <v>0</v>
      </c>
    </row>
    <row r="25206" spans="2:2">
      <c r="B25206" s="6">
        <f t="shared" si="609"/>
        <v>0</v>
      </c>
    </row>
    <row r="25207" spans="2:2">
      <c r="B25207" s="6">
        <f t="shared" si="609"/>
        <v>0</v>
      </c>
    </row>
    <row r="25208" spans="2:2">
      <c r="B25208" s="6">
        <f t="shared" si="609"/>
        <v>0</v>
      </c>
    </row>
    <row r="25209" spans="2:2">
      <c r="B25209" s="6">
        <f t="shared" si="609"/>
        <v>0</v>
      </c>
    </row>
    <row r="25210" spans="2:2">
      <c r="B25210" s="6">
        <f t="shared" si="609"/>
        <v>0</v>
      </c>
    </row>
    <row r="25211" spans="2:2">
      <c r="B25211" s="6">
        <f t="shared" si="609"/>
        <v>0</v>
      </c>
    </row>
    <row r="25212" spans="2:2">
      <c r="B25212" s="6">
        <f t="shared" si="609"/>
        <v>0</v>
      </c>
    </row>
    <row r="25213" spans="2:2">
      <c r="B25213" s="6">
        <f t="shared" si="609"/>
        <v>0</v>
      </c>
    </row>
    <row r="25214" spans="2:2">
      <c r="B25214" s="6">
        <f t="shared" si="609"/>
        <v>0</v>
      </c>
    </row>
    <row r="25215" spans="2:2">
      <c r="B25215" s="6">
        <f t="shared" si="609"/>
        <v>0</v>
      </c>
    </row>
    <row r="25216" spans="2:2">
      <c r="B25216" s="6">
        <f t="shared" si="609"/>
        <v>0</v>
      </c>
    </row>
    <row r="25217" spans="2:2">
      <c r="B25217" s="6">
        <f t="shared" si="609"/>
        <v>0</v>
      </c>
    </row>
    <row r="25218" spans="2:2">
      <c r="B25218" s="6">
        <f t="shared" si="609"/>
        <v>0</v>
      </c>
    </row>
    <row r="25219" spans="2:2">
      <c r="B25219" s="6">
        <f t="shared" si="609"/>
        <v>0</v>
      </c>
    </row>
    <row r="25220" spans="2:2">
      <c r="B25220" s="6">
        <f t="shared" si="609"/>
        <v>0</v>
      </c>
    </row>
    <row r="25221" spans="2:2">
      <c r="B25221" s="6">
        <f t="shared" si="609"/>
        <v>0</v>
      </c>
    </row>
    <row r="25222" spans="2:2">
      <c r="B25222" s="6">
        <f t="shared" si="609"/>
        <v>0</v>
      </c>
    </row>
    <row r="25223" spans="2:2">
      <c r="B25223" s="6">
        <f t="shared" si="609"/>
        <v>0</v>
      </c>
    </row>
    <row r="25224" spans="2:2">
      <c r="B25224" s="6">
        <f t="shared" si="609"/>
        <v>0</v>
      </c>
    </row>
    <row r="25225" spans="2:2">
      <c r="B25225" s="6">
        <f t="shared" si="609"/>
        <v>0</v>
      </c>
    </row>
    <row r="25226" spans="2:2">
      <c r="B25226" s="6">
        <f t="shared" si="609"/>
        <v>0</v>
      </c>
    </row>
    <row r="25227" spans="2:2">
      <c r="B25227" s="6">
        <f t="shared" si="609"/>
        <v>0</v>
      </c>
    </row>
    <row r="25228" spans="2:2">
      <c r="B25228" s="6">
        <f t="shared" si="609"/>
        <v>0</v>
      </c>
    </row>
    <row r="25229" spans="2:2">
      <c r="B25229" s="6">
        <f t="shared" si="609"/>
        <v>0</v>
      </c>
    </row>
    <row r="25230" spans="2:2">
      <c r="B25230" s="6">
        <f t="shared" si="609"/>
        <v>0</v>
      </c>
    </row>
    <row r="25231" spans="2:2">
      <c r="B25231" s="6">
        <f t="shared" si="609"/>
        <v>0</v>
      </c>
    </row>
    <row r="25232" spans="2:2">
      <c r="B25232" s="6">
        <f t="shared" si="609"/>
        <v>0</v>
      </c>
    </row>
    <row r="25233" spans="2:2">
      <c r="B25233" s="6">
        <f t="shared" si="609"/>
        <v>0</v>
      </c>
    </row>
    <row r="25234" spans="2:2">
      <c r="B25234" s="6">
        <f t="shared" si="609"/>
        <v>0</v>
      </c>
    </row>
    <row r="25235" spans="2:2">
      <c r="B25235" s="6">
        <f t="shared" si="609"/>
        <v>0</v>
      </c>
    </row>
    <row r="25236" spans="2:2">
      <c r="B25236" s="6">
        <f t="shared" si="609"/>
        <v>0</v>
      </c>
    </row>
    <row r="25237" spans="2:2">
      <c r="B25237" s="6">
        <f t="shared" ref="B25237:B25300" si="610">+H25237</f>
        <v>0</v>
      </c>
    </row>
    <row r="25238" spans="2:2">
      <c r="B25238" s="6">
        <f t="shared" si="610"/>
        <v>0</v>
      </c>
    </row>
    <row r="25239" spans="2:2">
      <c r="B25239" s="6">
        <f t="shared" si="610"/>
        <v>0</v>
      </c>
    </row>
    <row r="25240" spans="2:2">
      <c r="B25240" s="6">
        <f t="shared" si="610"/>
        <v>0</v>
      </c>
    </row>
    <row r="25241" spans="2:2">
      <c r="B25241" s="6">
        <f t="shared" si="610"/>
        <v>0</v>
      </c>
    </row>
    <row r="25242" spans="2:2">
      <c r="B25242" s="6">
        <f t="shared" si="610"/>
        <v>0</v>
      </c>
    </row>
    <row r="25243" spans="2:2">
      <c r="B25243" s="6">
        <f t="shared" si="610"/>
        <v>0</v>
      </c>
    </row>
    <row r="25244" spans="2:2">
      <c r="B25244" s="6">
        <f t="shared" si="610"/>
        <v>0</v>
      </c>
    </row>
    <row r="25245" spans="2:2">
      <c r="B25245" s="6">
        <f t="shared" si="610"/>
        <v>0</v>
      </c>
    </row>
    <row r="25246" spans="2:2">
      <c r="B25246" s="6">
        <f t="shared" si="610"/>
        <v>0</v>
      </c>
    </row>
    <row r="25247" spans="2:2">
      <c r="B25247" s="6">
        <f t="shared" si="610"/>
        <v>0</v>
      </c>
    </row>
    <row r="25248" spans="2:2">
      <c r="B25248" s="6">
        <f t="shared" si="610"/>
        <v>0</v>
      </c>
    </row>
    <row r="25249" spans="2:2">
      <c r="B25249" s="6">
        <f t="shared" si="610"/>
        <v>0</v>
      </c>
    </row>
    <row r="25250" spans="2:2">
      <c r="B25250" s="6">
        <f t="shared" si="610"/>
        <v>0</v>
      </c>
    </row>
    <row r="25251" spans="2:2">
      <c r="B25251" s="6">
        <f t="shared" si="610"/>
        <v>0</v>
      </c>
    </row>
    <row r="25252" spans="2:2">
      <c r="B25252" s="6">
        <f t="shared" si="610"/>
        <v>0</v>
      </c>
    </row>
    <row r="25253" spans="2:2">
      <c r="B25253" s="6">
        <f t="shared" si="610"/>
        <v>0</v>
      </c>
    </row>
    <row r="25254" spans="2:2">
      <c r="B25254" s="6">
        <f t="shared" si="610"/>
        <v>0</v>
      </c>
    </row>
    <row r="25255" spans="2:2">
      <c r="B25255" s="6">
        <f t="shared" si="610"/>
        <v>0</v>
      </c>
    </row>
    <row r="25256" spans="2:2">
      <c r="B25256" s="6">
        <f t="shared" si="610"/>
        <v>0</v>
      </c>
    </row>
    <row r="25257" spans="2:2">
      <c r="B25257" s="6">
        <f t="shared" si="610"/>
        <v>0</v>
      </c>
    </row>
    <row r="25258" spans="2:2">
      <c r="B25258" s="6">
        <f t="shared" si="610"/>
        <v>0</v>
      </c>
    </row>
    <row r="25259" spans="2:2">
      <c r="B25259" s="6">
        <f t="shared" si="610"/>
        <v>0</v>
      </c>
    </row>
    <row r="25260" spans="2:2">
      <c r="B25260" s="6">
        <f t="shared" si="610"/>
        <v>0</v>
      </c>
    </row>
    <row r="25261" spans="2:2">
      <c r="B25261" s="6">
        <f t="shared" si="610"/>
        <v>0</v>
      </c>
    </row>
    <row r="25262" spans="2:2">
      <c r="B25262" s="6">
        <f t="shared" si="610"/>
        <v>0</v>
      </c>
    </row>
    <row r="25263" spans="2:2">
      <c r="B25263" s="6">
        <f t="shared" si="610"/>
        <v>0</v>
      </c>
    </row>
    <row r="25264" spans="2:2">
      <c r="B25264" s="6">
        <f t="shared" si="610"/>
        <v>0</v>
      </c>
    </row>
    <row r="25265" spans="2:2">
      <c r="B25265" s="6">
        <f t="shared" si="610"/>
        <v>0</v>
      </c>
    </row>
    <row r="25266" spans="2:2">
      <c r="B25266" s="6">
        <f t="shared" si="610"/>
        <v>0</v>
      </c>
    </row>
    <row r="25267" spans="2:2">
      <c r="B25267" s="6">
        <f t="shared" si="610"/>
        <v>0</v>
      </c>
    </row>
    <row r="25268" spans="2:2">
      <c r="B25268" s="6">
        <f t="shared" si="610"/>
        <v>0</v>
      </c>
    </row>
    <row r="25269" spans="2:2">
      <c r="B25269" s="6">
        <f t="shared" si="610"/>
        <v>0</v>
      </c>
    </row>
    <row r="25270" spans="2:2">
      <c r="B25270" s="6">
        <f t="shared" si="610"/>
        <v>0</v>
      </c>
    </row>
    <row r="25271" spans="2:2">
      <c r="B25271" s="6">
        <f t="shared" si="610"/>
        <v>0</v>
      </c>
    </row>
    <row r="25272" spans="2:2">
      <c r="B25272" s="6">
        <f t="shared" si="610"/>
        <v>0</v>
      </c>
    </row>
    <row r="25273" spans="2:2">
      <c r="B25273" s="6">
        <f t="shared" si="610"/>
        <v>0</v>
      </c>
    </row>
    <row r="25274" spans="2:2">
      <c r="B25274" s="6">
        <f t="shared" si="610"/>
        <v>0</v>
      </c>
    </row>
    <row r="25275" spans="2:2">
      <c r="B25275" s="6">
        <f t="shared" si="610"/>
        <v>0</v>
      </c>
    </row>
    <row r="25276" spans="2:2">
      <c r="B25276" s="6">
        <f t="shared" si="610"/>
        <v>0</v>
      </c>
    </row>
    <row r="25277" spans="2:2">
      <c r="B25277" s="6">
        <f t="shared" si="610"/>
        <v>0</v>
      </c>
    </row>
    <row r="25278" spans="2:2">
      <c r="B25278" s="6">
        <f t="shared" si="610"/>
        <v>0</v>
      </c>
    </row>
    <row r="25279" spans="2:2">
      <c r="B25279" s="6">
        <f t="shared" si="610"/>
        <v>0</v>
      </c>
    </row>
    <row r="25280" spans="2:2">
      <c r="B25280" s="6">
        <f t="shared" si="610"/>
        <v>0</v>
      </c>
    </row>
    <row r="25281" spans="2:2">
      <c r="B25281" s="6">
        <f t="shared" si="610"/>
        <v>0</v>
      </c>
    </row>
    <row r="25282" spans="2:2">
      <c r="B25282" s="6">
        <f t="shared" si="610"/>
        <v>0</v>
      </c>
    </row>
    <row r="25283" spans="2:2">
      <c r="B25283" s="6">
        <f t="shared" si="610"/>
        <v>0</v>
      </c>
    </row>
    <row r="25284" spans="2:2">
      <c r="B25284" s="6">
        <f t="shared" si="610"/>
        <v>0</v>
      </c>
    </row>
    <row r="25285" spans="2:2">
      <c r="B25285" s="6">
        <f t="shared" si="610"/>
        <v>0</v>
      </c>
    </row>
    <row r="25286" spans="2:2">
      <c r="B25286" s="6">
        <f t="shared" si="610"/>
        <v>0</v>
      </c>
    </row>
    <row r="25287" spans="2:2">
      <c r="B25287" s="6">
        <f t="shared" si="610"/>
        <v>0</v>
      </c>
    </row>
    <row r="25288" spans="2:2">
      <c r="B25288" s="6">
        <f t="shared" si="610"/>
        <v>0</v>
      </c>
    </row>
    <row r="25289" spans="2:2">
      <c r="B25289" s="6">
        <f t="shared" si="610"/>
        <v>0</v>
      </c>
    </row>
    <row r="25290" spans="2:2">
      <c r="B25290" s="6">
        <f t="shared" si="610"/>
        <v>0</v>
      </c>
    </row>
    <row r="25291" spans="2:2">
      <c r="B25291" s="6">
        <f t="shared" si="610"/>
        <v>0</v>
      </c>
    </row>
    <row r="25292" spans="2:2">
      <c r="B25292" s="6">
        <f t="shared" si="610"/>
        <v>0</v>
      </c>
    </row>
    <row r="25293" spans="2:2">
      <c r="B25293" s="6">
        <f t="shared" si="610"/>
        <v>0</v>
      </c>
    </row>
    <row r="25294" spans="2:2">
      <c r="B25294" s="6">
        <f t="shared" si="610"/>
        <v>0</v>
      </c>
    </row>
    <row r="25295" spans="2:2">
      <c r="B25295" s="6">
        <f t="shared" si="610"/>
        <v>0</v>
      </c>
    </row>
    <row r="25296" spans="2:2">
      <c r="B25296" s="6">
        <f t="shared" si="610"/>
        <v>0</v>
      </c>
    </row>
    <row r="25297" spans="2:2">
      <c r="B25297" s="6">
        <f t="shared" si="610"/>
        <v>0</v>
      </c>
    </row>
    <row r="25298" spans="2:2">
      <c r="B25298" s="6">
        <f t="shared" si="610"/>
        <v>0</v>
      </c>
    </row>
    <row r="25299" spans="2:2">
      <c r="B25299" s="6">
        <f t="shared" si="610"/>
        <v>0</v>
      </c>
    </row>
    <row r="25300" spans="2:2">
      <c r="B25300" s="6">
        <f t="shared" si="610"/>
        <v>0</v>
      </c>
    </row>
    <row r="25301" spans="2:2">
      <c r="B25301" s="6">
        <f t="shared" ref="B25301:B25364" si="611">+H25301</f>
        <v>0</v>
      </c>
    </row>
    <row r="25302" spans="2:2">
      <c r="B25302" s="6">
        <f t="shared" si="611"/>
        <v>0</v>
      </c>
    </row>
    <row r="25303" spans="2:2">
      <c r="B25303" s="6">
        <f t="shared" si="611"/>
        <v>0</v>
      </c>
    </row>
    <row r="25304" spans="2:2">
      <c r="B25304" s="6">
        <f t="shared" si="611"/>
        <v>0</v>
      </c>
    </row>
    <row r="25305" spans="2:2">
      <c r="B25305" s="6">
        <f t="shared" si="611"/>
        <v>0</v>
      </c>
    </row>
    <row r="25306" spans="2:2">
      <c r="B25306" s="6">
        <f t="shared" si="611"/>
        <v>0</v>
      </c>
    </row>
    <row r="25307" spans="2:2">
      <c r="B25307" s="6">
        <f t="shared" si="611"/>
        <v>0</v>
      </c>
    </row>
    <row r="25308" spans="2:2">
      <c r="B25308" s="6">
        <f t="shared" si="611"/>
        <v>0</v>
      </c>
    </row>
    <row r="25309" spans="2:2">
      <c r="B25309" s="6">
        <f t="shared" si="611"/>
        <v>0</v>
      </c>
    </row>
    <row r="25310" spans="2:2">
      <c r="B25310" s="6">
        <f t="shared" si="611"/>
        <v>0</v>
      </c>
    </row>
    <row r="25311" spans="2:2">
      <c r="B25311" s="6">
        <f t="shared" si="611"/>
        <v>0</v>
      </c>
    </row>
    <row r="25312" spans="2:2">
      <c r="B25312" s="6">
        <f t="shared" si="611"/>
        <v>0</v>
      </c>
    </row>
    <row r="25313" spans="2:2">
      <c r="B25313" s="6">
        <f t="shared" si="611"/>
        <v>0</v>
      </c>
    </row>
    <row r="25314" spans="2:2">
      <c r="B25314" s="6">
        <f t="shared" si="611"/>
        <v>0</v>
      </c>
    </row>
    <row r="25315" spans="2:2">
      <c r="B25315" s="6">
        <f t="shared" si="611"/>
        <v>0</v>
      </c>
    </row>
    <row r="25316" spans="2:2">
      <c r="B25316" s="6">
        <f t="shared" si="611"/>
        <v>0</v>
      </c>
    </row>
    <row r="25317" spans="2:2">
      <c r="B25317" s="6">
        <f t="shared" si="611"/>
        <v>0</v>
      </c>
    </row>
    <row r="25318" spans="2:2">
      <c r="B25318" s="6">
        <f t="shared" si="611"/>
        <v>0</v>
      </c>
    </row>
    <row r="25319" spans="2:2">
      <c r="B25319" s="6">
        <f t="shared" si="611"/>
        <v>0</v>
      </c>
    </row>
    <row r="25320" spans="2:2">
      <c r="B25320" s="6">
        <f t="shared" si="611"/>
        <v>0</v>
      </c>
    </row>
    <row r="25321" spans="2:2">
      <c r="B25321" s="6">
        <f t="shared" si="611"/>
        <v>0</v>
      </c>
    </row>
    <row r="25322" spans="2:2">
      <c r="B25322" s="6">
        <f t="shared" si="611"/>
        <v>0</v>
      </c>
    </row>
    <row r="25323" spans="2:2">
      <c r="B25323" s="6">
        <f t="shared" si="611"/>
        <v>0</v>
      </c>
    </row>
    <row r="25324" spans="2:2">
      <c r="B25324" s="6">
        <f t="shared" si="611"/>
        <v>0</v>
      </c>
    </row>
    <row r="25325" spans="2:2">
      <c r="B25325" s="6">
        <f t="shared" si="611"/>
        <v>0</v>
      </c>
    </row>
    <row r="25326" spans="2:2">
      <c r="B25326" s="6">
        <f t="shared" si="611"/>
        <v>0</v>
      </c>
    </row>
    <row r="25327" spans="2:2">
      <c r="B25327" s="6">
        <f t="shared" si="611"/>
        <v>0</v>
      </c>
    </row>
    <row r="25328" spans="2:2">
      <c r="B25328" s="6">
        <f t="shared" si="611"/>
        <v>0</v>
      </c>
    </row>
    <row r="25329" spans="2:2">
      <c r="B25329" s="6">
        <f t="shared" si="611"/>
        <v>0</v>
      </c>
    </row>
    <row r="25330" spans="2:2">
      <c r="B25330" s="6">
        <f t="shared" si="611"/>
        <v>0</v>
      </c>
    </row>
    <row r="25331" spans="2:2">
      <c r="B25331" s="6">
        <f t="shared" si="611"/>
        <v>0</v>
      </c>
    </row>
    <row r="25332" spans="2:2">
      <c r="B25332" s="6">
        <f t="shared" si="611"/>
        <v>0</v>
      </c>
    </row>
    <row r="25333" spans="2:2">
      <c r="B25333" s="6">
        <f t="shared" si="611"/>
        <v>0</v>
      </c>
    </row>
    <row r="25334" spans="2:2">
      <c r="B25334" s="6">
        <f t="shared" si="611"/>
        <v>0</v>
      </c>
    </row>
    <row r="25335" spans="2:2">
      <c r="B25335" s="6">
        <f t="shared" si="611"/>
        <v>0</v>
      </c>
    </row>
    <row r="25336" spans="2:2">
      <c r="B25336" s="6">
        <f t="shared" si="611"/>
        <v>0</v>
      </c>
    </row>
    <row r="25337" spans="2:2">
      <c r="B25337" s="6">
        <f t="shared" si="611"/>
        <v>0</v>
      </c>
    </row>
    <row r="25338" spans="2:2">
      <c r="B25338" s="6">
        <f t="shared" si="611"/>
        <v>0</v>
      </c>
    </row>
    <row r="25339" spans="2:2">
      <c r="B25339" s="6">
        <f t="shared" si="611"/>
        <v>0</v>
      </c>
    </row>
    <row r="25340" spans="2:2">
      <c r="B25340" s="6">
        <f t="shared" si="611"/>
        <v>0</v>
      </c>
    </row>
    <row r="25341" spans="2:2">
      <c r="B25341" s="6">
        <f t="shared" si="611"/>
        <v>0</v>
      </c>
    </row>
    <row r="25342" spans="2:2">
      <c r="B25342" s="6">
        <f t="shared" si="611"/>
        <v>0</v>
      </c>
    </row>
    <row r="25343" spans="2:2">
      <c r="B25343" s="6">
        <f t="shared" si="611"/>
        <v>0</v>
      </c>
    </row>
    <row r="25344" spans="2:2">
      <c r="B25344" s="6">
        <f t="shared" si="611"/>
        <v>0</v>
      </c>
    </row>
    <row r="25345" spans="2:2">
      <c r="B25345" s="6">
        <f t="shared" si="611"/>
        <v>0</v>
      </c>
    </row>
    <row r="25346" spans="2:2">
      <c r="B25346" s="6">
        <f t="shared" si="611"/>
        <v>0</v>
      </c>
    </row>
    <row r="25347" spans="2:2">
      <c r="B25347" s="6">
        <f t="shared" si="611"/>
        <v>0</v>
      </c>
    </row>
    <row r="25348" spans="2:2">
      <c r="B25348" s="6">
        <f t="shared" si="611"/>
        <v>0</v>
      </c>
    </row>
    <row r="25349" spans="2:2">
      <c r="B25349" s="6">
        <f t="shared" si="611"/>
        <v>0</v>
      </c>
    </row>
    <row r="25350" spans="2:2">
      <c r="B25350" s="6">
        <f t="shared" si="611"/>
        <v>0</v>
      </c>
    </row>
    <row r="25351" spans="2:2">
      <c r="B25351" s="6">
        <f t="shared" si="611"/>
        <v>0</v>
      </c>
    </row>
    <row r="25352" spans="2:2">
      <c r="B25352" s="6">
        <f t="shared" si="611"/>
        <v>0</v>
      </c>
    </row>
    <row r="25353" spans="2:2">
      <c r="B25353" s="6">
        <f t="shared" si="611"/>
        <v>0</v>
      </c>
    </row>
    <row r="25354" spans="2:2">
      <c r="B25354" s="6">
        <f t="shared" si="611"/>
        <v>0</v>
      </c>
    </row>
    <row r="25355" spans="2:2">
      <c r="B25355" s="6">
        <f t="shared" si="611"/>
        <v>0</v>
      </c>
    </row>
    <row r="25356" spans="2:2">
      <c r="B25356" s="6">
        <f t="shared" si="611"/>
        <v>0</v>
      </c>
    </row>
    <row r="25357" spans="2:2">
      <c r="B25357" s="6">
        <f t="shared" si="611"/>
        <v>0</v>
      </c>
    </row>
    <row r="25358" spans="2:2">
      <c r="B25358" s="6">
        <f t="shared" si="611"/>
        <v>0</v>
      </c>
    </row>
    <row r="25359" spans="2:2">
      <c r="B25359" s="6">
        <f t="shared" si="611"/>
        <v>0</v>
      </c>
    </row>
    <row r="25360" spans="2:2">
      <c r="B25360" s="6">
        <f t="shared" si="611"/>
        <v>0</v>
      </c>
    </row>
    <row r="25361" spans="2:2">
      <c r="B25361" s="6">
        <f t="shared" si="611"/>
        <v>0</v>
      </c>
    </row>
    <row r="25362" spans="2:2">
      <c r="B25362" s="6">
        <f t="shared" si="611"/>
        <v>0</v>
      </c>
    </row>
    <row r="25363" spans="2:2">
      <c r="B25363" s="6">
        <f t="shared" si="611"/>
        <v>0</v>
      </c>
    </row>
    <row r="25364" spans="2:2">
      <c r="B25364" s="6">
        <f t="shared" si="611"/>
        <v>0</v>
      </c>
    </row>
    <row r="25365" spans="2:2">
      <c r="B25365" s="6">
        <f t="shared" ref="B25365:B25428" si="612">+H25365</f>
        <v>0</v>
      </c>
    </row>
    <row r="25366" spans="2:2">
      <c r="B25366" s="6">
        <f t="shared" si="612"/>
        <v>0</v>
      </c>
    </row>
    <row r="25367" spans="2:2">
      <c r="B25367" s="6">
        <f t="shared" si="612"/>
        <v>0</v>
      </c>
    </row>
    <row r="25368" spans="2:2">
      <c r="B25368" s="6">
        <f t="shared" si="612"/>
        <v>0</v>
      </c>
    </row>
    <row r="25369" spans="2:2">
      <c r="B25369" s="6">
        <f t="shared" si="612"/>
        <v>0</v>
      </c>
    </row>
    <row r="25370" spans="2:2">
      <c r="B25370" s="6">
        <f t="shared" si="612"/>
        <v>0</v>
      </c>
    </row>
    <row r="25371" spans="2:2">
      <c r="B25371" s="6">
        <f t="shared" si="612"/>
        <v>0</v>
      </c>
    </row>
    <row r="25372" spans="2:2">
      <c r="B25372" s="6">
        <f t="shared" si="612"/>
        <v>0</v>
      </c>
    </row>
    <row r="25373" spans="2:2">
      <c r="B25373" s="6">
        <f t="shared" si="612"/>
        <v>0</v>
      </c>
    </row>
    <row r="25374" spans="2:2">
      <c r="B25374" s="6">
        <f t="shared" si="612"/>
        <v>0</v>
      </c>
    </row>
    <row r="25375" spans="2:2">
      <c r="B25375" s="6">
        <f t="shared" si="612"/>
        <v>0</v>
      </c>
    </row>
    <row r="25376" spans="2:2">
      <c r="B25376" s="6">
        <f t="shared" si="612"/>
        <v>0</v>
      </c>
    </row>
    <row r="25377" spans="2:2">
      <c r="B25377" s="6">
        <f t="shared" si="612"/>
        <v>0</v>
      </c>
    </row>
    <row r="25378" spans="2:2">
      <c r="B25378" s="6">
        <f t="shared" si="612"/>
        <v>0</v>
      </c>
    </row>
    <row r="25379" spans="2:2">
      <c r="B25379" s="6">
        <f t="shared" si="612"/>
        <v>0</v>
      </c>
    </row>
    <row r="25380" spans="2:2">
      <c r="B25380" s="6">
        <f t="shared" si="612"/>
        <v>0</v>
      </c>
    </row>
    <row r="25381" spans="2:2">
      <c r="B25381" s="6">
        <f t="shared" si="612"/>
        <v>0</v>
      </c>
    </row>
    <row r="25382" spans="2:2">
      <c r="B25382" s="6">
        <f t="shared" si="612"/>
        <v>0</v>
      </c>
    </row>
    <row r="25383" spans="2:2">
      <c r="B25383" s="6">
        <f t="shared" si="612"/>
        <v>0</v>
      </c>
    </row>
    <row r="25384" spans="2:2">
      <c r="B25384" s="6">
        <f t="shared" si="612"/>
        <v>0</v>
      </c>
    </row>
    <row r="25385" spans="2:2">
      <c r="B25385" s="6">
        <f t="shared" si="612"/>
        <v>0</v>
      </c>
    </row>
    <row r="25386" spans="2:2">
      <c r="B25386" s="6">
        <f t="shared" si="612"/>
        <v>0</v>
      </c>
    </row>
    <row r="25387" spans="2:2">
      <c r="B25387" s="6">
        <f t="shared" si="612"/>
        <v>0</v>
      </c>
    </row>
    <row r="25388" spans="2:2">
      <c r="B25388" s="6">
        <f t="shared" si="612"/>
        <v>0</v>
      </c>
    </row>
    <row r="25389" spans="2:2">
      <c r="B25389" s="6">
        <f t="shared" si="612"/>
        <v>0</v>
      </c>
    </row>
    <row r="25390" spans="2:2">
      <c r="B25390" s="6">
        <f t="shared" si="612"/>
        <v>0</v>
      </c>
    </row>
    <row r="25391" spans="2:2">
      <c r="B25391" s="6">
        <f t="shared" si="612"/>
        <v>0</v>
      </c>
    </row>
    <row r="25392" spans="2:2">
      <c r="B25392" s="6">
        <f t="shared" si="612"/>
        <v>0</v>
      </c>
    </row>
    <row r="25393" spans="2:2">
      <c r="B25393" s="6">
        <f t="shared" si="612"/>
        <v>0</v>
      </c>
    </row>
    <row r="25394" spans="2:2">
      <c r="B25394" s="6">
        <f t="shared" si="612"/>
        <v>0</v>
      </c>
    </row>
    <row r="25395" spans="2:2">
      <c r="B25395" s="6">
        <f t="shared" si="612"/>
        <v>0</v>
      </c>
    </row>
    <row r="25396" spans="2:2">
      <c r="B25396" s="6">
        <f t="shared" si="612"/>
        <v>0</v>
      </c>
    </row>
    <row r="25397" spans="2:2">
      <c r="B25397" s="6">
        <f t="shared" si="612"/>
        <v>0</v>
      </c>
    </row>
    <row r="25398" spans="2:2">
      <c r="B25398" s="6">
        <f t="shared" si="612"/>
        <v>0</v>
      </c>
    </row>
    <row r="25399" spans="2:2">
      <c r="B25399" s="6">
        <f t="shared" si="612"/>
        <v>0</v>
      </c>
    </row>
    <row r="25400" spans="2:2">
      <c r="B25400" s="6">
        <f t="shared" si="612"/>
        <v>0</v>
      </c>
    </row>
    <row r="25401" spans="2:2">
      <c r="B25401" s="6">
        <f t="shared" si="612"/>
        <v>0</v>
      </c>
    </row>
    <row r="25402" spans="2:2">
      <c r="B25402" s="6">
        <f t="shared" si="612"/>
        <v>0</v>
      </c>
    </row>
    <row r="25403" spans="2:2">
      <c r="B25403" s="6">
        <f t="shared" si="612"/>
        <v>0</v>
      </c>
    </row>
    <row r="25404" spans="2:2">
      <c r="B25404" s="6">
        <f t="shared" si="612"/>
        <v>0</v>
      </c>
    </row>
    <row r="25405" spans="2:2">
      <c r="B25405" s="6">
        <f t="shared" si="612"/>
        <v>0</v>
      </c>
    </row>
    <row r="25406" spans="2:2">
      <c r="B25406" s="6">
        <f t="shared" si="612"/>
        <v>0</v>
      </c>
    </row>
    <row r="25407" spans="2:2">
      <c r="B25407" s="6">
        <f t="shared" si="612"/>
        <v>0</v>
      </c>
    </row>
    <row r="25408" spans="2:2">
      <c r="B25408" s="6">
        <f t="shared" si="612"/>
        <v>0</v>
      </c>
    </row>
    <row r="25409" spans="2:2">
      <c r="B25409" s="6">
        <f t="shared" si="612"/>
        <v>0</v>
      </c>
    </row>
    <row r="25410" spans="2:2">
      <c r="B25410" s="6">
        <f t="shared" si="612"/>
        <v>0</v>
      </c>
    </row>
    <row r="25411" spans="2:2">
      <c r="B25411" s="6">
        <f t="shared" si="612"/>
        <v>0</v>
      </c>
    </row>
    <row r="25412" spans="2:2">
      <c r="B25412" s="6">
        <f t="shared" si="612"/>
        <v>0</v>
      </c>
    </row>
    <row r="25413" spans="2:2">
      <c r="B25413" s="6">
        <f t="shared" si="612"/>
        <v>0</v>
      </c>
    </row>
    <row r="25414" spans="2:2">
      <c r="B25414" s="6">
        <f t="shared" si="612"/>
        <v>0</v>
      </c>
    </row>
    <row r="25415" spans="2:2">
      <c r="B25415" s="6">
        <f t="shared" si="612"/>
        <v>0</v>
      </c>
    </row>
    <row r="25416" spans="2:2">
      <c r="B25416" s="6">
        <f t="shared" si="612"/>
        <v>0</v>
      </c>
    </row>
    <row r="25417" spans="2:2">
      <c r="B25417" s="6">
        <f t="shared" si="612"/>
        <v>0</v>
      </c>
    </row>
    <row r="25418" spans="2:2">
      <c r="B25418" s="6">
        <f t="shared" si="612"/>
        <v>0</v>
      </c>
    </row>
    <row r="25419" spans="2:2">
      <c r="B25419" s="6">
        <f t="shared" si="612"/>
        <v>0</v>
      </c>
    </row>
    <row r="25420" spans="2:2">
      <c r="B25420" s="6">
        <f t="shared" si="612"/>
        <v>0</v>
      </c>
    </row>
    <row r="25421" spans="2:2">
      <c r="B25421" s="6">
        <f t="shared" si="612"/>
        <v>0</v>
      </c>
    </row>
    <row r="25422" spans="2:2">
      <c r="B25422" s="6">
        <f t="shared" si="612"/>
        <v>0</v>
      </c>
    </row>
    <row r="25423" spans="2:2">
      <c r="B25423" s="6">
        <f t="shared" si="612"/>
        <v>0</v>
      </c>
    </row>
    <row r="25424" spans="2:2">
      <c r="B25424" s="6">
        <f t="shared" si="612"/>
        <v>0</v>
      </c>
    </row>
    <row r="25425" spans="2:2">
      <c r="B25425" s="6">
        <f t="shared" si="612"/>
        <v>0</v>
      </c>
    </row>
    <row r="25426" spans="2:2">
      <c r="B25426" s="6">
        <f t="shared" si="612"/>
        <v>0</v>
      </c>
    </row>
    <row r="25427" spans="2:2">
      <c r="B25427" s="6">
        <f t="shared" si="612"/>
        <v>0</v>
      </c>
    </row>
    <row r="25428" spans="2:2">
      <c r="B25428" s="6">
        <f t="shared" si="612"/>
        <v>0</v>
      </c>
    </row>
    <row r="25429" spans="2:2">
      <c r="B25429" s="6">
        <f t="shared" ref="B25429:B25492" si="613">+H25429</f>
        <v>0</v>
      </c>
    </row>
    <row r="25430" spans="2:2">
      <c r="B25430" s="6">
        <f t="shared" si="613"/>
        <v>0</v>
      </c>
    </row>
    <row r="25431" spans="2:2">
      <c r="B25431" s="6">
        <f t="shared" si="613"/>
        <v>0</v>
      </c>
    </row>
    <row r="25432" spans="2:2">
      <c r="B25432" s="6">
        <f t="shared" si="613"/>
        <v>0</v>
      </c>
    </row>
    <row r="25433" spans="2:2">
      <c r="B25433" s="6">
        <f t="shared" si="613"/>
        <v>0</v>
      </c>
    </row>
    <row r="25434" spans="2:2">
      <c r="B25434" s="6">
        <f t="shared" si="613"/>
        <v>0</v>
      </c>
    </row>
    <row r="25435" spans="2:2">
      <c r="B25435" s="6">
        <f t="shared" si="613"/>
        <v>0</v>
      </c>
    </row>
    <row r="25436" spans="2:2">
      <c r="B25436" s="6">
        <f t="shared" si="613"/>
        <v>0</v>
      </c>
    </row>
    <row r="25437" spans="2:2">
      <c r="B25437" s="6">
        <f t="shared" si="613"/>
        <v>0</v>
      </c>
    </row>
    <row r="25438" spans="2:2">
      <c r="B25438" s="6">
        <f t="shared" si="613"/>
        <v>0</v>
      </c>
    </row>
    <row r="25439" spans="2:2">
      <c r="B25439" s="6">
        <f t="shared" si="613"/>
        <v>0</v>
      </c>
    </row>
    <row r="25440" spans="2:2">
      <c r="B25440" s="6">
        <f t="shared" si="613"/>
        <v>0</v>
      </c>
    </row>
    <row r="25441" spans="2:2">
      <c r="B25441" s="6">
        <f t="shared" si="613"/>
        <v>0</v>
      </c>
    </row>
    <row r="25442" spans="2:2">
      <c r="B25442" s="6">
        <f t="shared" si="613"/>
        <v>0</v>
      </c>
    </row>
    <row r="25443" spans="2:2">
      <c r="B25443" s="6">
        <f t="shared" si="613"/>
        <v>0</v>
      </c>
    </row>
    <row r="25444" spans="2:2">
      <c r="B25444" s="6">
        <f t="shared" si="613"/>
        <v>0</v>
      </c>
    </row>
    <row r="25445" spans="2:2">
      <c r="B25445" s="6">
        <f t="shared" si="613"/>
        <v>0</v>
      </c>
    </row>
    <row r="25446" spans="2:2">
      <c r="B25446" s="6">
        <f t="shared" si="613"/>
        <v>0</v>
      </c>
    </row>
    <row r="25447" spans="2:2">
      <c r="B25447" s="6">
        <f t="shared" si="613"/>
        <v>0</v>
      </c>
    </row>
    <row r="25448" spans="2:2">
      <c r="B25448" s="6">
        <f t="shared" si="613"/>
        <v>0</v>
      </c>
    </row>
    <row r="25449" spans="2:2">
      <c r="B25449" s="6">
        <f t="shared" si="613"/>
        <v>0</v>
      </c>
    </row>
    <row r="25450" spans="2:2">
      <c r="B25450" s="6">
        <f t="shared" si="613"/>
        <v>0</v>
      </c>
    </row>
    <row r="25451" spans="2:2">
      <c r="B25451" s="6">
        <f t="shared" si="613"/>
        <v>0</v>
      </c>
    </row>
    <row r="25452" spans="2:2">
      <c r="B25452" s="6">
        <f t="shared" si="613"/>
        <v>0</v>
      </c>
    </row>
    <row r="25453" spans="2:2">
      <c r="B25453" s="6">
        <f t="shared" si="613"/>
        <v>0</v>
      </c>
    </row>
    <row r="25454" spans="2:2">
      <c r="B25454" s="6">
        <f t="shared" si="613"/>
        <v>0</v>
      </c>
    </row>
    <row r="25455" spans="2:2">
      <c r="B25455" s="6">
        <f t="shared" si="613"/>
        <v>0</v>
      </c>
    </row>
    <row r="25456" spans="2:2">
      <c r="B25456" s="6">
        <f t="shared" si="613"/>
        <v>0</v>
      </c>
    </row>
    <row r="25457" spans="2:2">
      <c r="B25457" s="6">
        <f t="shared" si="613"/>
        <v>0</v>
      </c>
    </row>
    <row r="25458" spans="2:2">
      <c r="B25458" s="6">
        <f t="shared" si="613"/>
        <v>0</v>
      </c>
    </row>
    <row r="25459" spans="2:2">
      <c r="B25459" s="6">
        <f t="shared" si="613"/>
        <v>0</v>
      </c>
    </row>
    <row r="25460" spans="2:2">
      <c r="B25460" s="6">
        <f t="shared" si="613"/>
        <v>0</v>
      </c>
    </row>
    <row r="25461" spans="2:2">
      <c r="B25461" s="6">
        <f t="shared" si="613"/>
        <v>0</v>
      </c>
    </row>
    <row r="25462" spans="2:2">
      <c r="B25462" s="6">
        <f t="shared" si="613"/>
        <v>0</v>
      </c>
    </row>
    <row r="25463" spans="2:2">
      <c r="B25463" s="6">
        <f t="shared" si="613"/>
        <v>0</v>
      </c>
    </row>
    <row r="25464" spans="2:2">
      <c r="B25464" s="6">
        <f t="shared" si="613"/>
        <v>0</v>
      </c>
    </row>
    <row r="25465" spans="2:2">
      <c r="B25465" s="6">
        <f t="shared" si="613"/>
        <v>0</v>
      </c>
    </row>
    <row r="25466" spans="2:2">
      <c r="B25466" s="6">
        <f t="shared" si="613"/>
        <v>0</v>
      </c>
    </row>
    <row r="25467" spans="2:2">
      <c r="B25467" s="6">
        <f t="shared" si="613"/>
        <v>0</v>
      </c>
    </row>
    <row r="25468" spans="2:2">
      <c r="B25468" s="6">
        <f t="shared" si="613"/>
        <v>0</v>
      </c>
    </row>
    <row r="25469" spans="2:2">
      <c r="B25469" s="6">
        <f t="shared" si="613"/>
        <v>0</v>
      </c>
    </row>
    <row r="25470" spans="2:2">
      <c r="B25470" s="6">
        <f t="shared" si="613"/>
        <v>0</v>
      </c>
    </row>
    <row r="25471" spans="2:2">
      <c r="B25471" s="6">
        <f t="shared" si="613"/>
        <v>0</v>
      </c>
    </row>
    <row r="25472" spans="2:2">
      <c r="B25472" s="6">
        <f t="shared" si="613"/>
        <v>0</v>
      </c>
    </row>
    <row r="25473" spans="2:2">
      <c r="B25473" s="6">
        <f t="shared" si="613"/>
        <v>0</v>
      </c>
    </row>
    <row r="25474" spans="2:2">
      <c r="B25474" s="6">
        <f t="shared" si="613"/>
        <v>0</v>
      </c>
    </row>
    <row r="25475" spans="2:2">
      <c r="B25475" s="6">
        <f t="shared" si="613"/>
        <v>0</v>
      </c>
    </row>
    <row r="25476" spans="2:2">
      <c r="B25476" s="6">
        <f t="shared" si="613"/>
        <v>0</v>
      </c>
    </row>
    <row r="25477" spans="2:2">
      <c r="B25477" s="6">
        <f t="shared" si="613"/>
        <v>0</v>
      </c>
    </row>
    <row r="25478" spans="2:2">
      <c r="B25478" s="6">
        <f t="shared" si="613"/>
        <v>0</v>
      </c>
    </row>
    <row r="25479" spans="2:2">
      <c r="B25479" s="6">
        <f t="shared" si="613"/>
        <v>0</v>
      </c>
    </row>
    <row r="25480" spans="2:2">
      <c r="B25480" s="6">
        <f t="shared" si="613"/>
        <v>0</v>
      </c>
    </row>
    <row r="25481" spans="2:2">
      <c r="B25481" s="6">
        <f t="shared" si="613"/>
        <v>0</v>
      </c>
    </row>
    <row r="25482" spans="2:2">
      <c r="B25482" s="6">
        <f t="shared" si="613"/>
        <v>0</v>
      </c>
    </row>
    <row r="25483" spans="2:2">
      <c r="B25483" s="6">
        <f t="shared" si="613"/>
        <v>0</v>
      </c>
    </row>
    <row r="25484" spans="2:2">
      <c r="B25484" s="6">
        <f t="shared" si="613"/>
        <v>0</v>
      </c>
    </row>
    <row r="25485" spans="2:2">
      <c r="B25485" s="6">
        <f t="shared" si="613"/>
        <v>0</v>
      </c>
    </row>
    <row r="25486" spans="2:2">
      <c r="B25486" s="6">
        <f t="shared" si="613"/>
        <v>0</v>
      </c>
    </row>
    <row r="25487" spans="2:2">
      <c r="B25487" s="6">
        <f t="shared" si="613"/>
        <v>0</v>
      </c>
    </row>
    <row r="25488" spans="2:2">
      <c r="B25488" s="6">
        <f t="shared" si="613"/>
        <v>0</v>
      </c>
    </row>
    <row r="25489" spans="2:2">
      <c r="B25489" s="6">
        <f t="shared" si="613"/>
        <v>0</v>
      </c>
    </row>
    <row r="25490" spans="2:2">
      <c r="B25490" s="6">
        <f t="shared" si="613"/>
        <v>0</v>
      </c>
    </row>
    <row r="25491" spans="2:2">
      <c r="B25491" s="6">
        <f t="shared" si="613"/>
        <v>0</v>
      </c>
    </row>
    <row r="25492" spans="2:2">
      <c r="B25492" s="6">
        <f t="shared" si="613"/>
        <v>0</v>
      </c>
    </row>
    <row r="25493" spans="2:2">
      <c r="B25493" s="6">
        <f t="shared" ref="B25493:B25556" si="614">+H25493</f>
        <v>0</v>
      </c>
    </row>
    <row r="25494" spans="2:2">
      <c r="B25494" s="6">
        <f t="shared" si="614"/>
        <v>0</v>
      </c>
    </row>
    <row r="25495" spans="2:2">
      <c r="B25495" s="6">
        <f t="shared" si="614"/>
        <v>0</v>
      </c>
    </row>
    <row r="25496" spans="2:2">
      <c r="B25496" s="6">
        <f t="shared" si="614"/>
        <v>0</v>
      </c>
    </row>
    <row r="25497" spans="2:2">
      <c r="B25497" s="6">
        <f t="shared" si="614"/>
        <v>0</v>
      </c>
    </row>
    <row r="25498" spans="2:2">
      <c r="B25498" s="6">
        <f t="shared" si="614"/>
        <v>0</v>
      </c>
    </row>
    <row r="25499" spans="2:2">
      <c r="B25499" s="6">
        <f t="shared" si="614"/>
        <v>0</v>
      </c>
    </row>
    <row r="25500" spans="2:2">
      <c r="B25500" s="6">
        <f t="shared" si="614"/>
        <v>0</v>
      </c>
    </row>
    <row r="25501" spans="2:2">
      <c r="B25501" s="6">
        <f t="shared" si="614"/>
        <v>0</v>
      </c>
    </row>
    <row r="25502" spans="2:2">
      <c r="B25502" s="6">
        <f t="shared" si="614"/>
        <v>0</v>
      </c>
    </row>
    <row r="25503" spans="2:2">
      <c r="B25503" s="6">
        <f t="shared" si="614"/>
        <v>0</v>
      </c>
    </row>
    <row r="25504" spans="2:2">
      <c r="B25504" s="6">
        <f t="shared" si="614"/>
        <v>0</v>
      </c>
    </row>
    <row r="25505" spans="2:2">
      <c r="B25505" s="6">
        <f t="shared" si="614"/>
        <v>0</v>
      </c>
    </row>
    <row r="25506" spans="2:2">
      <c r="B25506" s="6">
        <f t="shared" si="614"/>
        <v>0</v>
      </c>
    </row>
    <row r="25507" spans="2:2">
      <c r="B25507" s="6">
        <f t="shared" si="614"/>
        <v>0</v>
      </c>
    </row>
    <row r="25508" spans="2:2">
      <c r="B25508" s="6">
        <f t="shared" si="614"/>
        <v>0</v>
      </c>
    </row>
    <row r="25509" spans="2:2">
      <c r="B25509" s="6">
        <f t="shared" si="614"/>
        <v>0</v>
      </c>
    </row>
    <row r="25510" spans="2:2">
      <c r="B25510" s="6">
        <f t="shared" si="614"/>
        <v>0</v>
      </c>
    </row>
    <row r="25511" spans="2:2">
      <c r="B25511" s="6">
        <f t="shared" si="614"/>
        <v>0</v>
      </c>
    </row>
    <row r="25512" spans="2:2">
      <c r="B25512" s="6">
        <f t="shared" si="614"/>
        <v>0</v>
      </c>
    </row>
    <row r="25513" spans="2:2">
      <c r="B25513" s="6">
        <f t="shared" si="614"/>
        <v>0</v>
      </c>
    </row>
    <row r="25514" spans="2:2">
      <c r="B25514" s="6">
        <f t="shared" si="614"/>
        <v>0</v>
      </c>
    </row>
    <row r="25515" spans="2:2">
      <c r="B25515" s="6">
        <f t="shared" si="614"/>
        <v>0</v>
      </c>
    </row>
    <row r="25516" spans="2:2">
      <c r="B25516" s="6">
        <f t="shared" si="614"/>
        <v>0</v>
      </c>
    </row>
    <row r="25517" spans="2:2">
      <c r="B25517" s="6">
        <f t="shared" si="614"/>
        <v>0</v>
      </c>
    </row>
    <row r="25518" spans="2:2">
      <c r="B25518" s="6">
        <f t="shared" si="614"/>
        <v>0</v>
      </c>
    </row>
    <row r="25519" spans="2:2">
      <c r="B25519" s="6">
        <f t="shared" si="614"/>
        <v>0</v>
      </c>
    </row>
    <row r="25520" spans="2:2">
      <c r="B25520" s="6">
        <f t="shared" si="614"/>
        <v>0</v>
      </c>
    </row>
    <row r="25521" spans="2:2">
      <c r="B25521" s="6">
        <f t="shared" si="614"/>
        <v>0</v>
      </c>
    </row>
    <row r="25522" spans="2:2">
      <c r="B25522" s="6">
        <f t="shared" si="614"/>
        <v>0</v>
      </c>
    </row>
    <row r="25523" spans="2:2">
      <c r="B25523" s="6">
        <f t="shared" si="614"/>
        <v>0</v>
      </c>
    </row>
    <row r="25524" spans="2:2">
      <c r="B25524" s="6">
        <f t="shared" si="614"/>
        <v>0</v>
      </c>
    </row>
    <row r="25525" spans="2:2">
      <c r="B25525" s="6">
        <f t="shared" si="614"/>
        <v>0</v>
      </c>
    </row>
    <row r="25526" spans="2:2">
      <c r="B25526" s="6">
        <f t="shared" si="614"/>
        <v>0</v>
      </c>
    </row>
    <row r="25527" spans="2:2">
      <c r="B25527" s="6">
        <f t="shared" si="614"/>
        <v>0</v>
      </c>
    </row>
    <row r="25528" spans="2:2">
      <c r="B25528" s="6">
        <f t="shared" si="614"/>
        <v>0</v>
      </c>
    </row>
    <row r="25529" spans="2:2">
      <c r="B25529" s="6">
        <f t="shared" si="614"/>
        <v>0</v>
      </c>
    </row>
    <row r="25530" spans="2:2">
      <c r="B25530" s="6">
        <f t="shared" si="614"/>
        <v>0</v>
      </c>
    </row>
    <row r="25531" spans="2:2">
      <c r="B25531" s="6">
        <f t="shared" si="614"/>
        <v>0</v>
      </c>
    </row>
    <row r="25532" spans="2:2">
      <c r="B25532" s="6">
        <f t="shared" si="614"/>
        <v>0</v>
      </c>
    </row>
    <row r="25533" spans="2:2">
      <c r="B25533" s="6">
        <f t="shared" si="614"/>
        <v>0</v>
      </c>
    </row>
    <row r="25534" spans="2:2">
      <c r="B25534" s="6">
        <f t="shared" si="614"/>
        <v>0</v>
      </c>
    </row>
    <row r="25535" spans="2:2">
      <c r="B25535" s="6">
        <f t="shared" si="614"/>
        <v>0</v>
      </c>
    </row>
    <row r="25536" spans="2:2">
      <c r="B25536" s="6">
        <f t="shared" si="614"/>
        <v>0</v>
      </c>
    </row>
    <row r="25537" spans="2:2">
      <c r="B25537" s="6">
        <f t="shared" si="614"/>
        <v>0</v>
      </c>
    </row>
    <row r="25538" spans="2:2">
      <c r="B25538" s="6">
        <f t="shared" si="614"/>
        <v>0</v>
      </c>
    </row>
    <row r="25539" spans="2:2">
      <c r="B25539" s="6">
        <f t="shared" si="614"/>
        <v>0</v>
      </c>
    </row>
    <row r="25540" spans="2:2">
      <c r="B25540" s="6">
        <f t="shared" si="614"/>
        <v>0</v>
      </c>
    </row>
    <row r="25541" spans="2:2">
      <c r="B25541" s="6">
        <f t="shared" si="614"/>
        <v>0</v>
      </c>
    </row>
    <row r="25542" spans="2:2">
      <c r="B25542" s="6">
        <f t="shared" si="614"/>
        <v>0</v>
      </c>
    </row>
    <row r="25543" spans="2:2">
      <c r="B25543" s="6">
        <f t="shared" si="614"/>
        <v>0</v>
      </c>
    </row>
    <row r="25544" spans="2:2">
      <c r="B25544" s="6">
        <f t="shared" si="614"/>
        <v>0</v>
      </c>
    </row>
    <row r="25545" spans="2:2">
      <c r="B25545" s="6">
        <f t="shared" si="614"/>
        <v>0</v>
      </c>
    </row>
    <row r="25546" spans="2:2">
      <c r="B25546" s="6">
        <f t="shared" si="614"/>
        <v>0</v>
      </c>
    </row>
    <row r="25547" spans="2:2">
      <c r="B25547" s="6">
        <f t="shared" si="614"/>
        <v>0</v>
      </c>
    </row>
    <row r="25548" spans="2:2">
      <c r="B25548" s="6">
        <f t="shared" si="614"/>
        <v>0</v>
      </c>
    </row>
    <row r="25549" spans="2:2">
      <c r="B25549" s="6">
        <f t="shared" si="614"/>
        <v>0</v>
      </c>
    </row>
    <row r="25550" spans="2:2">
      <c r="B25550" s="6">
        <f t="shared" si="614"/>
        <v>0</v>
      </c>
    </row>
    <row r="25551" spans="2:2">
      <c r="B25551" s="6">
        <f t="shared" si="614"/>
        <v>0</v>
      </c>
    </row>
    <row r="25552" spans="2:2">
      <c r="B25552" s="6">
        <f t="shared" si="614"/>
        <v>0</v>
      </c>
    </row>
    <row r="25553" spans="2:2">
      <c r="B25553" s="6">
        <f t="shared" si="614"/>
        <v>0</v>
      </c>
    </row>
    <row r="25554" spans="2:2">
      <c r="B25554" s="6">
        <f t="shared" si="614"/>
        <v>0</v>
      </c>
    </row>
    <row r="25555" spans="2:2">
      <c r="B25555" s="6">
        <f t="shared" si="614"/>
        <v>0</v>
      </c>
    </row>
    <row r="25556" spans="2:2">
      <c r="B25556" s="6">
        <f t="shared" si="614"/>
        <v>0</v>
      </c>
    </row>
    <row r="25557" spans="2:2">
      <c r="B25557" s="6">
        <f t="shared" ref="B25557:B25620" si="615">+H25557</f>
        <v>0</v>
      </c>
    </row>
    <row r="25558" spans="2:2">
      <c r="B25558" s="6">
        <f t="shared" si="615"/>
        <v>0</v>
      </c>
    </row>
    <row r="25559" spans="2:2">
      <c r="B25559" s="6">
        <f t="shared" si="615"/>
        <v>0</v>
      </c>
    </row>
    <row r="25560" spans="2:2">
      <c r="B25560" s="6">
        <f t="shared" si="615"/>
        <v>0</v>
      </c>
    </row>
    <row r="25561" spans="2:2">
      <c r="B25561" s="6">
        <f t="shared" si="615"/>
        <v>0</v>
      </c>
    </row>
    <row r="25562" spans="2:2">
      <c r="B25562" s="6">
        <f t="shared" si="615"/>
        <v>0</v>
      </c>
    </row>
    <row r="25563" spans="2:2">
      <c r="B25563" s="6">
        <f t="shared" si="615"/>
        <v>0</v>
      </c>
    </row>
    <row r="25564" spans="2:2">
      <c r="B25564" s="6">
        <f t="shared" si="615"/>
        <v>0</v>
      </c>
    </row>
    <row r="25565" spans="2:2">
      <c r="B25565" s="6">
        <f t="shared" si="615"/>
        <v>0</v>
      </c>
    </row>
    <row r="25566" spans="2:2">
      <c r="B25566" s="6">
        <f t="shared" si="615"/>
        <v>0</v>
      </c>
    </row>
    <row r="25567" spans="2:2">
      <c r="B25567" s="6">
        <f t="shared" si="615"/>
        <v>0</v>
      </c>
    </row>
    <row r="25568" spans="2:2">
      <c r="B25568" s="6">
        <f t="shared" si="615"/>
        <v>0</v>
      </c>
    </row>
    <row r="25569" spans="2:2">
      <c r="B25569" s="6">
        <f t="shared" si="615"/>
        <v>0</v>
      </c>
    </row>
    <row r="25570" spans="2:2">
      <c r="B25570" s="6">
        <f t="shared" si="615"/>
        <v>0</v>
      </c>
    </row>
    <row r="25571" spans="2:2">
      <c r="B25571" s="6">
        <f t="shared" si="615"/>
        <v>0</v>
      </c>
    </row>
    <row r="25572" spans="2:2">
      <c r="B25572" s="6">
        <f t="shared" si="615"/>
        <v>0</v>
      </c>
    </row>
    <row r="25573" spans="2:2">
      <c r="B25573" s="6">
        <f t="shared" si="615"/>
        <v>0</v>
      </c>
    </row>
    <row r="25574" spans="2:2">
      <c r="B25574" s="6">
        <f t="shared" si="615"/>
        <v>0</v>
      </c>
    </row>
    <row r="25575" spans="2:2">
      <c r="B25575" s="6">
        <f t="shared" si="615"/>
        <v>0</v>
      </c>
    </row>
    <row r="25576" spans="2:2">
      <c r="B25576" s="6">
        <f t="shared" si="615"/>
        <v>0</v>
      </c>
    </row>
    <row r="25577" spans="2:2">
      <c r="B25577" s="6">
        <f t="shared" si="615"/>
        <v>0</v>
      </c>
    </row>
    <row r="25578" spans="2:2">
      <c r="B25578" s="6">
        <f t="shared" si="615"/>
        <v>0</v>
      </c>
    </row>
    <row r="25579" spans="2:2">
      <c r="B25579" s="6">
        <f t="shared" si="615"/>
        <v>0</v>
      </c>
    </row>
    <row r="25580" spans="2:2">
      <c r="B25580" s="6">
        <f t="shared" si="615"/>
        <v>0</v>
      </c>
    </row>
    <row r="25581" spans="2:2">
      <c r="B25581" s="6">
        <f t="shared" si="615"/>
        <v>0</v>
      </c>
    </row>
    <row r="25582" spans="2:2">
      <c r="B25582" s="6">
        <f t="shared" si="615"/>
        <v>0</v>
      </c>
    </row>
    <row r="25583" spans="2:2">
      <c r="B25583" s="6">
        <f t="shared" si="615"/>
        <v>0</v>
      </c>
    </row>
    <row r="25584" spans="2:2">
      <c r="B25584" s="6">
        <f t="shared" si="615"/>
        <v>0</v>
      </c>
    </row>
    <row r="25585" spans="2:2">
      <c r="B25585" s="6">
        <f t="shared" si="615"/>
        <v>0</v>
      </c>
    </row>
    <row r="25586" spans="2:2">
      <c r="B25586" s="6">
        <f t="shared" si="615"/>
        <v>0</v>
      </c>
    </row>
    <row r="25587" spans="2:2">
      <c r="B25587" s="6">
        <f t="shared" si="615"/>
        <v>0</v>
      </c>
    </row>
    <row r="25588" spans="2:2">
      <c r="B25588" s="6">
        <f t="shared" si="615"/>
        <v>0</v>
      </c>
    </row>
    <row r="25589" spans="2:2">
      <c r="B25589" s="6">
        <f t="shared" si="615"/>
        <v>0</v>
      </c>
    </row>
    <row r="25590" spans="2:2">
      <c r="B25590" s="6">
        <f t="shared" si="615"/>
        <v>0</v>
      </c>
    </row>
    <row r="25591" spans="2:2">
      <c r="B25591" s="6">
        <f t="shared" si="615"/>
        <v>0</v>
      </c>
    </row>
    <row r="25592" spans="2:2">
      <c r="B25592" s="6">
        <f t="shared" si="615"/>
        <v>0</v>
      </c>
    </row>
    <row r="25593" spans="2:2">
      <c r="B25593" s="6">
        <f t="shared" si="615"/>
        <v>0</v>
      </c>
    </row>
    <row r="25594" spans="2:2">
      <c r="B25594" s="6">
        <f t="shared" si="615"/>
        <v>0</v>
      </c>
    </row>
    <row r="25595" spans="2:2">
      <c r="B25595" s="6">
        <f t="shared" si="615"/>
        <v>0</v>
      </c>
    </row>
    <row r="25596" spans="2:2">
      <c r="B25596" s="6">
        <f t="shared" si="615"/>
        <v>0</v>
      </c>
    </row>
    <row r="25597" spans="2:2">
      <c r="B25597" s="6">
        <f t="shared" si="615"/>
        <v>0</v>
      </c>
    </row>
    <row r="25598" spans="2:2">
      <c r="B25598" s="6">
        <f t="shared" si="615"/>
        <v>0</v>
      </c>
    </row>
    <row r="25599" spans="2:2">
      <c r="B25599" s="6">
        <f t="shared" si="615"/>
        <v>0</v>
      </c>
    </row>
    <row r="25600" spans="2:2">
      <c r="B25600" s="6">
        <f t="shared" si="615"/>
        <v>0</v>
      </c>
    </row>
    <row r="25601" spans="2:2">
      <c r="B25601" s="6">
        <f t="shared" si="615"/>
        <v>0</v>
      </c>
    </row>
    <row r="25602" spans="2:2">
      <c r="B25602" s="6">
        <f t="shared" si="615"/>
        <v>0</v>
      </c>
    </row>
    <row r="25603" spans="2:2">
      <c r="B25603" s="6">
        <f t="shared" si="615"/>
        <v>0</v>
      </c>
    </row>
    <row r="25604" spans="2:2">
      <c r="B25604" s="6">
        <f t="shared" si="615"/>
        <v>0</v>
      </c>
    </row>
    <row r="25605" spans="2:2">
      <c r="B25605" s="6">
        <f t="shared" si="615"/>
        <v>0</v>
      </c>
    </row>
    <row r="25606" spans="2:2">
      <c r="B25606" s="6">
        <f t="shared" si="615"/>
        <v>0</v>
      </c>
    </row>
    <row r="25607" spans="2:2">
      <c r="B25607" s="6">
        <f t="shared" si="615"/>
        <v>0</v>
      </c>
    </row>
    <row r="25608" spans="2:2">
      <c r="B25608" s="6">
        <f t="shared" si="615"/>
        <v>0</v>
      </c>
    </row>
    <row r="25609" spans="2:2">
      <c r="B25609" s="6">
        <f t="shared" si="615"/>
        <v>0</v>
      </c>
    </row>
    <row r="25610" spans="2:2">
      <c r="B25610" s="6">
        <f t="shared" si="615"/>
        <v>0</v>
      </c>
    </row>
    <row r="25611" spans="2:2">
      <c r="B25611" s="6">
        <f t="shared" si="615"/>
        <v>0</v>
      </c>
    </row>
    <row r="25612" spans="2:2">
      <c r="B25612" s="6">
        <f t="shared" si="615"/>
        <v>0</v>
      </c>
    </row>
    <row r="25613" spans="2:2">
      <c r="B25613" s="6">
        <f t="shared" si="615"/>
        <v>0</v>
      </c>
    </row>
    <row r="25614" spans="2:2">
      <c r="B25614" s="6">
        <f t="shared" si="615"/>
        <v>0</v>
      </c>
    </row>
    <row r="25615" spans="2:2">
      <c r="B25615" s="6">
        <f t="shared" si="615"/>
        <v>0</v>
      </c>
    </row>
    <row r="25616" spans="2:2">
      <c r="B25616" s="6">
        <f t="shared" si="615"/>
        <v>0</v>
      </c>
    </row>
    <row r="25617" spans="2:2">
      <c r="B25617" s="6">
        <f t="shared" si="615"/>
        <v>0</v>
      </c>
    </row>
    <row r="25618" spans="2:2">
      <c r="B25618" s="6">
        <f t="shared" si="615"/>
        <v>0</v>
      </c>
    </row>
    <row r="25619" spans="2:2">
      <c r="B25619" s="6">
        <f t="shared" si="615"/>
        <v>0</v>
      </c>
    </row>
    <row r="25620" spans="2:2">
      <c r="B25620" s="6">
        <f t="shared" si="615"/>
        <v>0</v>
      </c>
    </row>
    <row r="25621" spans="2:2">
      <c r="B25621" s="6">
        <f t="shared" ref="B25621:B25684" si="616">+H25621</f>
        <v>0</v>
      </c>
    </row>
    <row r="25622" spans="2:2">
      <c r="B25622" s="6">
        <f t="shared" si="616"/>
        <v>0</v>
      </c>
    </row>
    <row r="25623" spans="2:2">
      <c r="B25623" s="6">
        <f t="shared" si="616"/>
        <v>0</v>
      </c>
    </row>
    <row r="25624" spans="2:2">
      <c r="B25624" s="6">
        <f t="shared" si="616"/>
        <v>0</v>
      </c>
    </row>
    <row r="25625" spans="2:2">
      <c r="B25625" s="6">
        <f t="shared" si="616"/>
        <v>0</v>
      </c>
    </row>
    <row r="25626" spans="2:2">
      <c r="B25626" s="6">
        <f t="shared" si="616"/>
        <v>0</v>
      </c>
    </row>
    <row r="25627" spans="2:2">
      <c r="B25627" s="6">
        <f t="shared" si="616"/>
        <v>0</v>
      </c>
    </row>
    <row r="25628" spans="2:2">
      <c r="B25628" s="6">
        <f t="shared" si="616"/>
        <v>0</v>
      </c>
    </row>
    <row r="25629" spans="2:2">
      <c r="B25629" s="6">
        <f t="shared" si="616"/>
        <v>0</v>
      </c>
    </row>
    <row r="25630" spans="2:2">
      <c r="B25630" s="6">
        <f t="shared" si="616"/>
        <v>0</v>
      </c>
    </row>
    <row r="25631" spans="2:2">
      <c r="B25631" s="6">
        <f t="shared" si="616"/>
        <v>0</v>
      </c>
    </row>
    <row r="25632" spans="2:2">
      <c r="B25632" s="6">
        <f t="shared" si="616"/>
        <v>0</v>
      </c>
    </row>
    <row r="25633" spans="2:2">
      <c r="B25633" s="6">
        <f t="shared" si="616"/>
        <v>0</v>
      </c>
    </row>
    <row r="25634" spans="2:2">
      <c r="B25634" s="6">
        <f t="shared" si="616"/>
        <v>0</v>
      </c>
    </row>
    <row r="25635" spans="2:2">
      <c r="B25635" s="6">
        <f t="shared" si="616"/>
        <v>0</v>
      </c>
    </row>
    <row r="25636" spans="2:2">
      <c r="B25636" s="6">
        <f t="shared" si="616"/>
        <v>0</v>
      </c>
    </row>
    <row r="25637" spans="2:2">
      <c r="B25637" s="6">
        <f t="shared" si="616"/>
        <v>0</v>
      </c>
    </row>
    <row r="25638" spans="2:2">
      <c r="B25638" s="6">
        <f t="shared" si="616"/>
        <v>0</v>
      </c>
    </row>
    <row r="25639" spans="2:2">
      <c r="B25639" s="6">
        <f t="shared" si="616"/>
        <v>0</v>
      </c>
    </row>
    <row r="25640" spans="2:2">
      <c r="B25640" s="6">
        <f t="shared" si="616"/>
        <v>0</v>
      </c>
    </row>
    <row r="25641" spans="2:2">
      <c r="B25641" s="6">
        <f t="shared" si="616"/>
        <v>0</v>
      </c>
    </row>
    <row r="25642" spans="2:2">
      <c r="B25642" s="6">
        <f t="shared" si="616"/>
        <v>0</v>
      </c>
    </row>
    <row r="25643" spans="2:2">
      <c r="B25643" s="6">
        <f t="shared" si="616"/>
        <v>0</v>
      </c>
    </row>
    <row r="25644" spans="2:2">
      <c r="B25644" s="6">
        <f t="shared" si="616"/>
        <v>0</v>
      </c>
    </row>
    <row r="25645" spans="2:2">
      <c r="B25645" s="6">
        <f t="shared" si="616"/>
        <v>0</v>
      </c>
    </row>
    <row r="25646" spans="2:2">
      <c r="B25646" s="6">
        <f t="shared" si="616"/>
        <v>0</v>
      </c>
    </row>
    <row r="25647" spans="2:2">
      <c r="B25647" s="6">
        <f t="shared" si="616"/>
        <v>0</v>
      </c>
    </row>
    <row r="25648" spans="2:2">
      <c r="B25648" s="6">
        <f t="shared" si="616"/>
        <v>0</v>
      </c>
    </row>
    <row r="25649" spans="2:2">
      <c r="B25649" s="6">
        <f t="shared" si="616"/>
        <v>0</v>
      </c>
    </row>
    <row r="25650" spans="2:2">
      <c r="B25650" s="6">
        <f t="shared" si="616"/>
        <v>0</v>
      </c>
    </row>
    <row r="25651" spans="2:2">
      <c r="B25651" s="6">
        <f t="shared" si="616"/>
        <v>0</v>
      </c>
    </row>
    <row r="25652" spans="2:2">
      <c r="B25652" s="6">
        <f t="shared" si="616"/>
        <v>0</v>
      </c>
    </row>
    <row r="25653" spans="2:2">
      <c r="B25653" s="6">
        <f t="shared" si="616"/>
        <v>0</v>
      </c>
    </row>
    <row r="25654" spans="2:2">
      <c r="B25654" s="6">
        <f t="shared" si="616"/>
        <v>0</v>
      </c>
    </row>
    <row r="25655" spans="2:2">
      <c r="B25655" s="6">
        <f t="shared" si="616"/>
        <v>0</v>
      </c>
    </row>
    <row r="25656" spans="2:2">
      <c r="B25656" s="6">
        <f t="shared" si="616"/>
        <v>0</v>
      </c>
    </row>
    <row r="25657" spans="2:2">
      <c r="B25657" s="6">
        <f t="shared" si="616"/>
        <v>0</v>
      </c>
    </row>
    <row r="25658" spans="2:2">
      <c r="B25658" s="6">
        <f t="shared" si="616"/>
        <v>0</v>
      </c>
    </row>
    <row r="25659" spans="2:2">
      <c r="B25659" s="6">
        <f t="shared" si="616"/>
        <v>0</v>
      </c>
    </row>
    <row r="25660" spans="2:2">
      <c r="B25660" s="6">
        <f t="shared" si="616"/>
        <v>0</v>
      </c>
    </row>
    <row r="25661" spans="2:2">
      <c r="B25661" s="6">
        <f t="shared" si="616"/>
        <v>0</v>
      </c>
    </row>
    <row r="25662" spans="2:2">
      <c r="B25662" s="6">
        <f t="shared" si="616"/>
        <v>0</v>
      </c>
    </row>
    <row r="25663" spans="2:2">
      <c r="B25663" s="6">
        <f t="shared" si="616"/>
        <v>0</v>
      </c>
    </row>
    <row r="25664" spans="2:2">
      <c r="B25664" s="6">
        <f t="shared" si="616"/>
        <v>0</v>
      </c>
    </row>
    <row r="25665" spans="2:2">
      <c r="B25665" s="6">
        <f t="shared" si="616"/>
        <v>0</v>
      </c>
    </row>
    <row r="25666" spans="2:2">
      <c r="B25666" s="6">
        <f t="shared" si="616"/>
        <v>0</v>
      </c>
    </row>
    <row r="25667" spans="2:2">
      <c r="B25667" s="6">
        <f t="shared" si="616"/>
        <v>0</v>
      </c>
    </row>
    <row r="25668" spans="2:2">
      <c r="B25668" s="6">
        <f t="shared" si="616"/>
        <v>0</v>
      </c>
    </row>
    <row r="25669" spans="2:2">
      <c r="B25669" s="6">
        <f t="shared" si="616"/>
        <v>0</v>
      </c>
    </row>
    <row r="25670" spans="2:2">
      <c r="B25670" s="6">
        <f t="shared" si="616"/>
        <v>0</v>
      </c>
    </row>
    <row r="25671" spans="2:2">
      <c r="B25671" s="6">
        <f t="shared" si="616"/>
        <v>0</v>
      </c>
    </row>
    <row r="25672" spans="2:2">
      <c r="B25672" s="6">
        <f t="shared" si="616"/>
        <v>0</v>
      </c>
    </row>
    <row r="25673" spans="2:2">
      <c r="B25673" s="6">
        <f t="shared" si="616"/>
        <v>0</v>
      </c>
    </row>
    <row r="25674" spans="2:2">
      <c r="B25674" s="6">
        <f t="shared" si="616"/>
        <v>0</v>
      </c>
    </row>
    <row r="25675" spans="2:2">
      <c r="B25675" s="6">
        <f t="shared" si="616"/>
        <v>0</v>
      </c>
    </row>
    <row r="25676" spans="2:2">
      <c r="B25676" s="6">
        <f t="shared" si="616"/>
        <v>0</v>
      </c>
    </row>
    <row r="25677" spans="2:2">
      <c r="B25677" s="6">
        <f t="shared" si="616"/>
        <v>0</v>
      </c>
    </row>
    <row r="25678" spans="2:2">
      <c r="B25678" s="6">
        <f t="shared" si="616"/>
        <v>0</v>
      </c>
    </row>
    <row r="25679" spans="2:2">
      <c r="B25679" s="6">
        <f t="shared" si="616"/>
        <v>0</v>
      </c>
    </row>
    <row r="25680" spans="2:2">
      <c r="B25680" s="6">
        <f t="shared" si="616"/>
        <v>0</v>
      </c>
    </row>
    <row r="25681" spans="2:2">
      <c r="B25681" s="6">
        <f t="shared" si="616"/>
        <v>0</v>
      </c>
    </row>
    <row r="25682" spans="2:2">
      <c r="B25682" s="6">
        <f t="shared" si="616"/>
        <v>0</v>
      </c>
    </row>
    <row r="25683" spans="2:2">
      <c r="B25683" s="6">
        <f t="shared" si="616"/>
        <v>0</v>
      </c>
    </row>
    <row r="25684" spans="2:2">
      <c r="B25684" s="6">
        <f t="shared" si="616"/>
        <v>0</v>
      </c>
    </row>
    <row r="25685" spans="2:2">
      <c r="B25685" s="6">
        <f t="shared" ref="B25685:B25748" si="617">+H25685</f>
        <v>0</v>
      </c>
    </row>
    <row r="25686" spans="2:2">
      <c r="B25686" s="6">
        <f t="shared" si="617"/>
        <v>0</v>
      </c>
    </row>
    <row r="25687" spans="2:2">
      <c r="B25687" s="6">
        <f t="shared" si="617"/>
        <v>0</v>
      </c>
    </row>
    <row r="25688" spans="2:2">
      <c r="B25688" s="6">
        <f t="shared" si="617"/>
        <v>0</v>
      </c>
    </row>
    <row r="25689" spans="2:2">
      <c r="B25689" s="6">
        <f t="shared" si="617"/>
        <v>0</v>
      </c>
    </row>
    <row r="25690" spans="2:2">
      <c r="B25690" s="6">
        <f t="shared" si="617"/>
        <v>0</v>
      </c>
    </row>
    <row r="25691" spans="2:2">
      <c r="B25691" s="6">
        <f t="shared" si="617"/>
        <v>0</v>
      </c>
    </row>
    <row r="25692" spans="2:2">
      <c r="B25692" s="6">
        <f t="shared" si="617"/>
        <v>0</v>
      </c>
    </row>
    <row r="25693" spans="2:2">
      <c r="B25693" s="6">
        <f t="shared" si="617"/>
        <v>0</v>
      </c>
    </row>
    <row r="25694" spans="2:2">
      <c r="B25694" s="6">
        <f t="shared" si="617"/>
        <v>0</v>
      </c>
    </row>
    <row r="25695" spans="2:2">
      <c r="B25695" s="6">
        <f t="shared" si="617"/>
        <v>0</v>
      </c>
    </row>
    <row r="25696" spans="2:2">
      <c r="B25696" s="6">
        <f t="shared" si="617"/>
        <v>0</v>
      </c>
    </row>
    <row r="25697" spans="2:2">
      <c r="B25697" s="6">
        <f t="shared" si="617"/>
        <v>0</v>
      </c>
    </row>
    <row r="25698" spans="2:2">
      <c r="B25698" s="6">
        <f t="shared" si="617"/>
        <v>0</v>
      </c>
    </row>
    <row r="25699" spans="2:2">
      <c r="B25699" s="6">
        <f t="shared" si="617"/>
        <v>0</v>
      </c>
    </row>
    <row r="25700" spans="2:2">
      <c r="B25700" s="6">
        <f t="shared" si="617"/>
        <v>0</v>
      </c>
    </row>
    <row r="25701" spans="2:2">
      <c r="B25701" s="6">
        <f t="shared" si="617"/>
        <v>0</v>
      </c>
    </row>
    <row r="25702" spans="2:2">
      <c r="B25702" s="6">
        <f t="shared" si="617"/>
        <v>0</v>
      </c>
    </row>
    <row r="25703" spans="2:2">
      <c r="B25703" s="6">
        <f t="shared" si="617"/>
        <v>0</v>
      </c>
    </row>
    <row r="25704" spans="2:2">
      <c r="B25704" s="6">
        <f t="shared" si="617"/>
        <v>0</v>
      </c>
    </row>
    <row r="25705" spans="2:2">
      <c r="B25705" s="6">
        <f t="shared" si="617"/>
        <v>0</v>
      </c>
    </row>
    <row r="25706" spans="2:2">
      <c r="B25706" s="6">
        <f t="shared" si="617"/>
        <v>0</v>
      </c>
    </row>
    <row r="25707" spans="2:2">
      <c r="B25707" s="6">
        <f t="shared" si="617"/>
        <v>0</v>
      </c>
    </row>
    <row r="25708" spans="2:2">
      <c r="B25708" s="6">
        <f t="shared" si="617"/>
        <v>0</v>
      </c>
    </row>
    <row r="25709" spans="2:2">
      <c r="B25709" s="6">
        <f t="shared" si="617"/>
        <v>0</v>
      </c>
    </row>
    <row r="25710" spans="2:2">
      <c r="B25710" s="6">
        <f t="shared" si="617"/>
        <v>0</v>
      </c>
    </row>
    <row r="25711" spans="2:2">
      <c r="B25711" s="6">
        <f t="shared" si="617"/>
        <v>0</v>
      </c>
    </row>
    <row r="25712" spans="2:2">
      <c r="B25712" s="6">
        <f t="shared" si="617"/>
        <v>0</v>
      </c>
    </row>
    <row r="25713" spans="2:2">
      <c r="B25713" s="6">
        <f t="shared" si="617"/>
        <v>0</v>
      </c>
    </row>
    <row r="25714" spans="2:2">
      <c r="B25714" s="6">
        <f t="shared" si="617"/>
        <v>0</v>
      </c>
    </row>
    <row r="25715" spans="2:2">
      <c r="B25715" s="6">
        <f t="shared" si="617"/>
        <v>0</v>
      </c>
    </row>
    <row r="25716" spans="2:2">
      <c r="B25716" s="6">
        <f t="shared" si="617"/>
        <v>0</v>
      </c>
    </row>
    <row r="25717" spans="2:2">
      <c r="B25717" s="6">
        <f t="shared" si="617"/>
        <v>0</v>
      </c>
    </row>
    <row r="25718" spans="2:2">
      <c r="B25718" s="6">
        <f t="shared" si="617"/>
        <v>0</v>
      </c>
    </row>
    <row r="25719" spans="2:2">
      <c r="B25719" s="6">
        <f t="shared" si="617"/>
        <v>0</v>
      </c>
    </row>
    <row r="25720" spans="2:2">
      <c r="B25720" s="6">
        <f t="shared" si="617"/>
        <v>0</v>
      </c>
    </row>
    <row r="25721" spans="2:2">
      <c r="B25721" s="6">
        <f t="shared" si="617"/>
        <v>0</v>
      </c>
    </row>
    <row r="25722" spans="2:2">
      <c r="B25722" s="6">
        <f t="shared" si="617"/>
        <v>0</v>
      </c>
    </row>
    <row r="25723" spans="2:2">
      <c r="B25723" s="6">
        <f t="shared" si="617"/>
        <v>0</v>
      </c>
    </row>
    <row r="25724" spans="2:2">
      <c r="B25724" s="6">
        <f t="shared" si="617"/>
        <v>0</v>
      </c>
    </row>
    <row r="25725" spans="2:2">
      <c r="B25725" s="6">
        <f t="shared" si="617"/>
        <v>0</v>
      </c>
    </row>
    <row r="25726" spans="2:2">
      <c r="B25726" s="6">
        <f t="shared" si="617"/>
        <v>0</v>
      </c>
    </row>
    <row r="25727" spans="2:2">
      <c r="B25727" s="6">
        <f t="shared" si="617"/>
        <v>0</v>
      </c>
    </row>
    <row r="25728" spans="2:2">
      <c r="B25728" s="6">
        <f t="shared" si="617"/>
        <v>0</v>
      </c>
    </row>
    <row r="25729" spans="2:2">
      <c r="B25729" s="6">
        <f t="shared" si="617"/>
        <v>0</v>
      </c>
    </row>
    <row r="25730" spans="2:2">
      <c r="B25730" s="6">
        <f t="shared" si="617"/>
        <v>0</v>
      </c>
    </row>
    <row r="25731" spans="2:2">
      <c r="B25731" s="6">
        <f t="shared" si="617"/>
        <v>0</v>
      </c>
    </row>
    <row r="25732" spans="2:2">
      <c r="B25732" s="6">
        <f t="shared" si="617"/>
        <v>0</v>
      </c>
    </row>
    <row r="25733" spans="2:2">
      <c r="B25733" s="6">
        <f t="shared" si="617"/>
        <v>0</v>
      </c>
    </row>
    <row r="25734" spans="2:2">
      <c r="B25734" s="6">
        <f t="shared" si="617"/>
        <v>0</v>
      </c>
    </row>
    <row r="25735" spans="2:2">
      <c r="B25735" s="6">
        <f t="shared" si="617"/>
        <v>0</v>
      </c>
    </row>
    <row r="25736" spans="2:2">
      <c r="B25736" s="6">
        <f t="shared" si="617"/>
        <v>0</v>
      </c>
    </row>
    <row r="25737" spans="2:2">
      <c r="B25737" s="6">
        <f t="shared" si="617"/>
        <v>0</v>
      </c>
    </row>
    <row r="25738" spans="2:2">
      <c r="B25738" s="6">
        <f t="shared" si="617"/>
        <v>0</v>
      </c>
    </row>
    <row r="25739" spans="2:2">
      <c r="B25739" s="6">
        <f t="shared" si="617"/>
        <v>0</v>
      </c>
    </row>
    <row r="25740" spans="2:2">
      <c r="B25740" s="6">
        <f t="shared" si="617"/>
        <v>0</v>
      </c>
    </row>
    <row r="25741" spans="2:2">
      <c r="B25741" s="6">
        <f t="shared" si="617"/>
        <v>0</v>
      </c>
    </row>
    <row r="25742" spans="2:2">
      <c r="B25742" s="6">
        <f t="shared" si="617"/>
        <v>0</v>
      </c>
    </row>
    <row r="25743" spans="2:2">
      <c r="B25743" s="6">
        <f t="shared" si="617"/>
        <v>0</v>
      </c>
    </row>
    <row r="25744" spans="2:2">
      <c r="B25744" s="6">
        <f t="shared" si="617"/>
        <v>0</v>
      </c>
    </row>
    <row r="25745" spans="2:2">
      <c r="B25745" s="6">
        <f t="shared" si="617"/>
        <v>0</v>
      </c>
    </row>
    <row r="25746" spans="2:2">
      <c r="B25746" s="6">
        <f t="shared" si="617"/>
        <v>0</v>
      </c>
    </row>
    <row r="25747" spans="2:2">
      <c r="B25747" s="6">
        <f t="shared" si="617"/>
        <v>0</v>
      </c>
    </row>
    <row r="25748" spans="2:2">
      <c r="B25748" s="6">
        <f t="shared" si="617"/>
        <v>0</v>
      </c>
    </row>
    <row r="25749" spans="2:2">
      <c r="B25749" s="6">
        <f t="shared" ref="B25749:B25812" si="618">+H25749</f>
        <v>0</v>
      </c>
    </row>
    <row r="25750" spans="2:2">
      <c r="B25750" s="6">
        <f t="shared" si="618"/>
        <v>0</v>
      </c>
    </row>
    <row r="25751" spans="2:2">
      <c r="B25751" s="6">
        <f t="shared" si="618"/>
        <v>0</v>
      </c>
    </row>
    <row r="25752" spans="2:2">
      <c r="B25752" s="6">
        <f t="shared" si="618"/>
        <v>0</v>
      </c>
    </row>
    <row r="25753" spans="2:2">
      <c r="B25753" s="6">
        <f t="shared" si="618"/>
        <v>0</v>
      </c>
    </row>
    <row r="25754" spans="2:2">
      <c r="B25754" s="6">
        <f t="shared" si="618"/>
        <v>0</v>
      </c>
    </row>
    <row r="25755" spans="2:2">
      <c r="B25755" s="6">
        <f t="shared" si="618"/>
        <v>0</v>
      </c>
    </row>
    <row r="25756" spans="2:2">
      <c r="B25756" s="6">
        <f t="shared" si="618"/>
        <v>0</v>
      </c>
    </row>
    <row r="25757" spans="2:2">
      <c r="B25757" s="6">
        <f t="shared" si="618"/>
        <v>0</v>
      </c>
    </row>
    <row r="25758" spans="2:2">
      <c r="B25758" s="6">
        <f t="shared" si="618"/>
        <v>0</v>
      </c>
    </row>
    <row r="25759" spans="2:2">
      <c r="B25759" s="6">
        <f t="shared" si="618"/>
        <v>0</v>
      </c>
    </row>
    <row r="25760" spans="2:2">
      <c r="B25760" s="6">
        <f t="shared" si="618"/>
        <v>0</v>
      </c>
    </row>
    <row r="25761" spans="2:2">
      <c r="B25761" s="6">
        <f t="shared" si="618"/>
        <v>0</v>
      </c>
    </row>
    <row r="25762" spans="2:2">
      <c r="B25762" s="6">
        <f t="shared" si="618"/>
        <v>0</v>
      </c>
    </row>
    <row r="25763" spans="2:2">
      <c r="B25763" s="6">
        <f t="shared" si="618"/>
        <v>0</v>
      </c>
    </row>
    <row r="25764" spans="2:2">
      <c r="B25764" s="6">
        <f t="shared" si="618"/>
        <v>0</v>
      </c>
    </row>
    <row r="25765" spans="2:2">
      <c r="B25765" s="6">
        <f t="shared" si="618"/>
        <v>0</v>
      </c>
    </row>
    <row r="25766" spans="2:2">
      <c r="B25766" s="6">
        <f t="shared" si="618"/>
        <v>0</v>
      </c>
    </row>
    <row r="25767" spans="2:2">
      <c r="B25767" s="6">
        <f t="shared" si="618"/>
        <v>0</v>
      </c>
    </row>
    <row r="25768" spans="2:2">
      <c r="B25768" s="6">
        <f t="shared" si="618"/>
        <v>0</v>
      </c>
    </row>
    <row r="25769" spans="2:2">
      <c r="B25769" s="6">
        <f t="shared" si="618"/>
        <v>0</v>
      </c>
    </row>
    <row r="25770" spans="2:2">
      <c r="B25770" s="6">
        <f t="shared" si="618"/>
        <v>0</v>
      </c>
    </row>
    <row r="25771" spans="2:2">
      <c r="B25771" s="6">
        <f t="shared" si="618"/>
        <v>0</v>
      </c>
    </row>
    <row r="25772" spans="2:2">
      <c r="B25772" s="6">
        <f t="shared" si="618"/>
        <v>0</v>
      </c>
    </row>
    <row r="25773" spans="2:2">
      <c r="B25773" s="6">
        <f t="shared" si="618"/>
        <v>0</v>
      </c>
    </row>
    <row r="25774" spans="2:2">
      <c r="B25774" s="6">
        <f t="shared" si="618"/>
        <v>0</v>
      </c>
    </row>
    <row r="25775" spans="2:2">
      <c r="B25775" s="6">
        <f t="shared" si="618"/>
        <v>0</v>
      </c>
    </row>
    <row r="25776" spans="2:2">
      <c r="B25776" s="6">
        <f t="shared" si="618"/>
        <v>0</v>
      </c>
    </row>
    <row r="25777" spans="2:2">
      <c r="B25777" s="6">
        <f t="shared" si="618"/>
        <v>0</v>
      </c>
    </row>
    <row r="25778" spans="2:2">
      <c r="B25778" s="6">
        <f t="shared" si="618"/>
        <v>0</v>
      </c>
    </row>
    <row r="25779" spans="2:2">
      <c r="B25779" s="6">
        <f t="shared" si="618"/>
        <v>0</v>
      </c>
    </row>
    <row r="25780" spans="2:2">
      <c r="B25780" s="6">
        <f t="shared" si="618"/>
        <v>0</v>
      </c>
    </row>
    <row r="25781" spans="2:2">
      <c r="B25781" s="6">
        <f t="shared" si="618"/>
        <v>0</v>
      </c>
    </row>
    <row r="25782" spans="2:2">
      <c r="B25782" s="6">
        <f t="shared" si="618"/>
        <v>0</v>
      </c>
    </row>
    <row r="25783" spans="2:2">
      <c r="B25783" s="6">
        <f t="shared" si="618"/>
        <v>0</v>
      </c>
    </row>
    <row r="25784" spans="2:2">
      <c r="B25784" s="6">
        <f t="shared" si="618"/>
        <v>0</v>
      </c>
    </row>
    <row r="25785" spans="2:2">
      <c r="B25785" s="6">
        <f t="shared" si="618"/>
        <v>0</v>
      </c>
    </row>
    <row r="25786" spans="2:2">
      <c r="B25786" s="6">
        <f t="shared" si="618"/>
        <v>0</v>
      </c>
    </row>
    <row r="25787" spans="2:2">
      <c r="B25787" s="6">
        <f t="shared" si="618"/>
        <v>0</v>
      </c>
    </row>
    <row r="25788" spans="2:2">
      <c r="B25788" s="6">
        <f t="shared" si="618"/>
        <v>0</v>
      </c>
    </row>
    <row r="25789" spans="2:2">
      <c r="B25789" s="6">
        <f t="shared" si="618"/>
        <v>0</v>
      </c>
    </row>
    <row r="25790" spans="2:2">
      <c r="B25790" s="6">
        <f t="shared" si="618"/>
        <v>0</v>
      </c>
    </row>
    <row r="25791" spans="2:2">
      <c r="B25791" s="6">
        <f t="shared" si="618"/>
        <v>0</v>
      </c>
    </row>
    <row r="25792" spans="2:2">
      <c r="B25792" s="6">
        <f t="shared" si="618"/>
        <v>0</v>
      </c>
    </row>
    <row r="25793" spans="2:2">
      <c r="B25793" s="6">
        <f t="shared" si="618"/>
        <v>0</v>
      </c>
    </row>
    <row r="25794" spans="2:2">
      <c r="B25794" s="6">
        <f t="shared" si="618"/>
        <v>0</v>
      </c>
    </row>
    <row r="25795" spans="2:2">
      <c r="B25795" s="6">
        <f t="shared" si="618"/>
        <v>0</v>
      </c>
    </row>
    <row r="25796" spans="2:2">
      <c r="B25796" s="6">
        <f t="shared" si="618"/>
        <v>0</v>
      </c>
    </row>
    <row r="25797" spans="2:2">
      <c r="B25797" s="6">
        <f t="shared" si="618"/>
        <v>0</v>
      </c>
    </row>
    <row r="25798" spans="2:2">
      <c r="B25798" s="6">
        <f t="shared" si="618"/>
        <v>0</v>
      </c>
    </row>
    <row r="25799" spans="2:2">
      <c r="B25799" s="6">
        <f t="shared" si="618"/>
        <v>0</v>
      </c>
    </row>
    <row r="25800" spans="2:2">
      <c r="B25800" s="6">
        <f t="shared" si="618"/>
        <v>0</v>
      </c>
    </row>
    <row r="25801" spans="2:2">
      <c r="B25801" s="6">
        <f t="shared" si="618"/>
        <v>0</v>
      </c>
    </row>
    <row r="25802" spans="2:2">
      <c r="B25802" s="6">
        <f t="shared" si="618"/>
        <v>0</v>
      </c>
    </row>
    <row r="25803" spans="2:2">
      <c r="B25803" s="6">
        <f t="shared" si="618"/>
        <v>0</v>
      </c>
    </row>
    <row r="25804" spans="2:2">
      <c r="B25804" s="6">
        <f t="shared" si="618"/>
        <v>0</v>
      </c>
    </row>
    <row r="25805" spans="2:2">
      <c r="B25805" s="6">
        <f t="shared" si="618"/>
        <v>0</v>
      </c>
    </row>
    <row r="25806" spans="2:2">
      <c r="B25806" s="6">
        <f t="shared" si="618"/>
        <v>0</v>
      </c>
    </row>
    <row r="25807" spans="2:2">
      <c r="B25807" s="6">
        <f t="shared" si="618"/>
        <v>0</v>
      </c>
    </row>
    <row r="25808" spans="2:2">
      <c r="B25808" s="6">
        <f t="shared" si="618"/>
        <v>0</v>
      </c>
    </row>
    <row r="25809" spans="2:2">
      <c r="B25809" s="6">
        <f t="shared" si="618"/>
        <v>0</v>
      </c>
    </row>
    <row r="25810" spans="2:2">
      <c r="B25810" s="6">
        <f t="shared" si="618"/>
        <v>0</v>
      </c>
    </row>
    <row r="25811" spans="2:2">
      <c r="B25811" s="6">
        <f t="shared" si="618"/>
        <v>0</v>
      </c>
    </row>
    <row r="25812" spans="2:2">
      <c r="B25812" s="6">
        <f t="shared" si="618"/>
        <v>0</v>
      </c>
    </row>
    <row r="25813" spans="2:2">
      <c r="B25813" s="6">
        <f t="shared" ref="B25813:B25876" si="619">+H25813</f>
        <v>0</v>
      </c>
    </row>
    <row r="25814" spans="2:2">
      <c r="B25814" s="6">
        <f t="shared" si="619"/>
        <v>0</v>
      </c>
    </row>
    <row r="25815" spans="2:2">
      <c r="B25815" s="6">
        <f t="shared" si="619"/>
        <v>0</v>
      </c>
    </row>
    <row r="25816" spans="2:2">
      <c r="B25816" s="6">
        <f t="shared" si="619"/>
        <v>0</v>
      </c>
    </row>
    <row r="25817" spans="2:2">
      <c r="B25817" s="6">
        <f t="shared" si="619"/>
        <v>0</v>
      </c>
    </row>
    <row r="25818" spans="2:2">
      <c r="B25818" s="6">
        <f t="shared" si="619"/>
        <v>0</v>
      </c>
    </row>
    <row r="25819" spans="2:2">
      <c r="B25819" s="6">
        <f t="shared" si="619"/>
        <v>0</v>
      </c>
    </row>
    <row r="25820" spans="2:2">
      <c r="B25820" s="6">
        <f t="shared" si="619"/>
        <v>0</v>
      </c>
    </row>
    <row r="25821" spans="2:2">
      <c r="B25821" s="6">
        <f t="shared" si="619"/>
        <v>0</v>
      </c>
    </row>
    <row r="25822" spans="2:2">
      <c r="B25822" s="6">
        <f t="shared" si="619"/>
        <v>0</v>
      </c>
    </row>
    <row r="25823" spans="2:2">
      <c r="B25823" s="6">
        <f t="shared" si="619"/>
        <v>0</v>
      </c>
    </row>
    <row r="25824" spans="2:2">
      <c r="B25824" s="6">
        <f t="shared" si="619"/>
        <v>0</v>
      </c>
    </row>
    <row r="25825" spans="2:2">
      <c r="B25825" s="6">
        <f t="shared" si="619"/>
        <v>0</v>
      </c>
    </row>
    <row r="25826" spans="2:2">
      <c r="B25826" s="6">
        <f t="shared" si="619"/>
        <v>0</v>
      </c>
    </row>
    <row r="25827" spans="2:2">
      <c r="B25827" s="6">
        <f t="shared" si="619"/>
        <v>0</v>
      </c>
    </row>
    <row r="25828" spans="2:2">
      <c r="B25828" s="6">
        <f t="shared" si="619"/>
        <v>0</v>
      </c>
    </row>
    <row r="25829" spans="2:2">
      <c r="B25829" s="6">
        <f t="shared" si="619"/>
        <v>0</v>
      </c>
    </row>
    <row r="25830" spans="2:2">
      <c r="B25830" s="6">
        <f t="shared" si="619"/>
        <v>0</v>
      </c>
    </row>
    <row r="25831" spans="2:2">
      <c r="B25831" s="6">
        <f t="shared" si="619"/>
        <v>0</v>
      </c>
    </row>
    <row r="25832" spans="2:2">
      <c r="B25832" s="6">
        <f t="shared" si="619"/>
        <v>0</v>
      </c>
    </row>
    <row r="25833" spans="2:2">
      <c r="B25833" s="6">
        <f t="shared" si="619"/>
        <v>0</v>
      </c>
    </row>
    <row r="25834" spans="2:2">
      <c r="B25834" s="6">
        <f t="shared" si="619"/>
        <v>0</v>
      </c>
    </row>
    <row r="25835" spans="2:2">
      <c r="B25835" s="6">
        <f t="shared" si="619"/>
        <v>0</v>
      </c>
    </row>
    <row r="25836" spans="2:2">
      <c r="B25836" s="6">
        <f t="shared" si="619"/>
        <v>0</v>
      </c>
    </row>
    <row r="25837" spans="2:2">
      <c r="B25837" s="6">
        <f t="shared" si="619"/>
        <v>0</v>
      </c>
    </row>
    <row r="25838" spans="2:2">
      <c r="B25838" s="6">
        <f t="shared" si="619"/>
        <v>0</v>
      </c>
    </row>
    <row r="25839" spans="2:2">
      <c r="B25839" s="6">
        <f t="shared" si="619"/>
        <v>0</v>
      </c>
    </row>
    <row r="25840" spans="2:2">
      <c r="B25840" s="6">
        <f t="shared" si="619"/>
        <v>0</v>
      </c>
    </row>
    <row r="25841" spans="2:2">
      <c r="B25841" s="6">
        <f t="shared" si="619"/>
        <v>0</v>
      </c>
    </row>
    <row r="25842" spans="2:2">
      <c r="B25842" s="6">
        <f t="shared" si="619"/>
        <v>0</v>
      </c>
    </row>
    <row r="25843" spans="2:2">
      <c r="B25843" s="6">
        <f t="shared" si="619"/>
        <v>0</v>
      </c>
    </row>
    <row r="25844" spans="2:2">
      <c r="B25844" s="6">
        <f t="shared" si="619"/>
        <v>0</v>
      </c>
    </row>
    <row r="25845" spans="2:2">
      <c r="B25845" s="6">
        <f t="shared" si="619"/>
        <v>0</v>
      </c>
    </row>
    <row r="25846" spans="2:2">
      <c r="B25846" s="6">
        <f t="shared" si="619"/>
        <v>0</v>
      </c>
    </row>
    <row r="25847" spans="2:2">
      <c r="B25847" s="6">
        <f t="shared" si="619"/>
        <v>0</v>
      </c>
    </row>
    <row r="25848" spans="2:2">
      <c r="B25848" s="6">
        <f t="shared" si="619"/>
        <v>0</v>
      </c>
    </row>
    <row r="25849" spans="2:2">
      <c r="B25849" s="6">
        <f t="shared" si="619"/>
        <v>0</v>
      </c>
    </row>
    <row r="25850" spans="2:2">
      <c r="B25850" s="6">
        <f t="shared" si="619"/>
        <v>0</v>
      </c>
    </row>
    <row r="25851" spans="2:2">
      <c r="B25851" s="6">
        <f t="shared" si="619"/>
        <v>0</v>
      </c>
    </row>
    <row r="25852" spans="2:2">
      <c r="B25852" s="6">
        <f t="shared" si="619"/>
        <v>0</v>
      </c>
    </row>
    <row r="25853" spans="2:2">
      <c r="B25853" s="6">
        <f t="shared" si="619"/>
        <v>0</v>
      </c>
    </row>
    <row r="25854" spans="2:2">
      <c r="B25854" s="6">
        <f t="shared" si="619"/>
        <v>0</v>
      </c>
    </row>
    <row r="25855" spans="2:2">
      <c r="B25855" s="6">
        <f t="shared" si="619"/>
        <v>0</v>
      </c>
    </row>
    <row r="25856" spans="2:2">
      <c r="B25856" s="6">
        <f t="shared" si="619"/>
        <v>0</v>
      </c>
    </row>
    <row r="25857" spans="2:2">
      <c r="B25857" s="6">
        <f t="shared" si="619"/>
        <v>0</v>
      </c>
    </row>
    <row r="25858" spans="2:2">
      <c r="B25858" s="6">
        <f t="shared" si="619"/>
        <v>0</v>
      </c>
    </row>
    <row r="25859" spans="2:2">
      <c r="B25859" s="6">
        <f t="shared" si="619"/>
        <v>0</v>
      </c>
    </row>
    <row r="25860" spans="2:2">
      <c r="B25860" s="6">
        <f t="shared" si="619"/>
        <v>0</v>
      </c>
    </row>
    <row r="25861" spans="2:2">
      <c r="B25861" s="6">
        <f t="shared" si="619"/>
        <v>0</v>
      </c>
    </row>
    <row r="25862" spans="2:2">
      <c r="B25862" s="6">
        <f t="shared" si="619"/>
        <v>0</v>
      </c>
    </row>
    <row r="25863" spans="2:2">
      <c r="B25863" s="6">
        <f t="shared" si="619"/>
        <v>0</v>
      </c>
    </row>
    <row r="25864" spans="2:2">
      <c r="B25864" s="6">
        <f t="shared" si="619"/>
        <v>0</v>
      </c>
    </row>
    <row r="25865" spans="2:2">
      <c r="B25865" s="6">
        <f t="shared" si="619"/>
        <v>0</v>
      </c>
    </row>
    <row r="25866" spans="2:2">
      <c r="B25866" s="6">
        <f t="shared" si="619"/>
        <v>0</v>
      </c>
    </row>
    <row r="25867" spans="2:2">
      <c r="B25867" s="6">
        <f t="shared" si="619"/>
        <v>0</v>
      </c>
    </row>
    <row r="25868" spans="2:2">
      <c r="B25868" s="6">
        <f t="shared" si="619"/>
        <v>0</v>
      </c>
    </row>
    <row r="25869" spans="2:2">
      <c r="B25869" s="6">
        <f t="shared" si="619"/>
        <v>0</v>
      </c>
    </row>
    <row r="25870" spans="2:2">
      <c r="B25870" s="6">
        <f t="shared" si="619"/>
        <v>0</v>
      </c>
    </row>
    <row r="25871" spans="2:2">
      <c r="B25871" s="6">
        <f t="shared" si="619"/>
        <v>0</v>
      </c>
    </row>
    <row r="25872" spans="2:2">
      <c r="B25872" s="6">
        <f t="shared" si="619"/>
        <v>0</v>
      </c>
    </row>
    <row r="25873" spans="2:2">
      <c r="B25873" s="6">
        <f t="shared" si="619"/>
        <v>0</v>
      </c>
    </row>
    <row r="25874" spans="2:2">
      <c r="B25874" s="6">
        <f t="shared" si="619"/>
        <v>0</v>
      </c>
    </row>
    <row r="25875" spans="2:2">
      <c r="B25875" s="6">
        <f t="shared" si="619"/>
        <v>0</v>
      </c>
    </row>
    <row r="25876" spans="2:2">
      <c r="B25876" s="6">
        <f t="shared" si="619"/>
        <v>0</v>
      </c>
    </row>
    <row r="25877" spans="2:2">
      <c r="B25877" s="6">
        <f t="shared" ref="B25877:B25940" si="620">+H25877</f>
        <v>0</v>
      </c>
    </row>
    <row r="25878" spans="2:2">
      <c r="B25878" s="6">
        <f t="shared" si="620"/>
        <v>0</v>
      </c>
    </row>
    <row r="25879" spans="2:2">
      <c r="B25879" s="6">
        <f t="shared" si="620"/>
        <v>0</v>
      </c>
    </row>
    <row r="25880" spans="2:2">
      <c r="B25880" s="6">
        <f t="shared" si="620"/>
        <v>0</v>
      </c>
    </row>
    <row r="25881" spans="2:2">
      <c r="B25881" s="6">
        <f t="shared" si="620"/>
        <v>0</v>
      </c>
    </row>
    <row r="25882" spans="2:2">
      <c r="B25882" s="6">
        <f t="shared" si="620"/>
        <v>0</v>
      </c>
    </row>
    <row r="25883" spans="2:2">
      <c r="B25883" s="6">
        <f t="shared" si="620"/>
        <v>0</v>
      </c>
    </row>
    <row r="25884" spans="2:2">
      <c r="B25884" s="6">
        <f t="shared" si="620"/>
        <v>0</v>
      </c>
    </row>
    <row r="25885" spans="2:2">
      <c r="B25885" s="6">
        <f t="shared" si="620"/>
        <v>0</v>
      </c>
    </row>
    <row r="25886" spans="2:2">
      <c r="B25886" s="6">
        <f t="shared" si="620"/>
        <v>0</v>
      </c>
    </row>
    <row r="25887" spans="2:2">
      <c r="B25887" s="6">
        <f t="shared" si="620"/>
        <v>0</v>
      </c>
    </row>
    <row r="25888" spans="2:2">
      <c r="B25888" s="6">
        <f t="shared" si="620"/>
        <v>0</v>
      </c>
    </row>
    <row r="25889" spans="2:2">
      <c r="B25889" s="6">
        <f t="shared" si="620"/>
        <v>0</v>
      </c>
    </row>
    <row r="25890" spans="2:2">
      <c r="B25890" s="6">
        <f t="shared" si="620"/>
        <v>0</v>
      </c>
    </row>
    <row r="25891" spans="2:2">
      <c r="B25891" s="6">
        <f t="shared" si="620"/>
        <v>0</v>
      </c>
    </row>
    <row r="25892" spans="2:2">
      <c r="B25892" s="6">
        <f t="shared" si="620"/>
        <v>0</v>
      </c>
    </row>
    <row r="25893" spans="2:2">
      <c r="B25893" s="6">
        <f t="shared" si="620"/>
        <v>0</v>
      </c>
    </row>
    <row r="25894" spans="2:2">
      <c r="B25894" s="6">
        <f t="shared" si="620"/>
        <v>0</v>
      </c>
    </row>
    <row r="25895" spans="2:2">
      <c r="B25895" s="6">
        <f t="shared" si="620"/>
        <v>0</v>
      </c>
    </row>
    <row r="25896" spans="2:2">
      <c r="B25896" s="6">
        <f t="shared" si="620"/>
        <v>0</v>
      </c>
    </row>
    <row r="25897" spans="2:2">
      <c r="B25897" s="6">
        <f t="shared" si="620"/>
        <v>0</v>
      </c>
    </row>
    <row r="25898" spans="2:2">
      <c r="B25898" s="6">
        <f t="shared" si="620"/>
        <v>0</v>
      </c>
    </row>
    <row r="25899" spans="2:2">
      <c r="B25899" s="6">
        <f t="shared" si="620"/>
        <v>0</v>
      </c>
    </row>
    <row r="25900" spans="2:2">
      <c r="B25900" s="6">
        <f t="shared" si="620"/>
        <v>0</v>
      </c>
    </row>
    <row r="25901" spans="2:2">
      <c r="B25901" s="6">
        <f t="shared" si="620"/>
        <v>0</v>
      </c>
    </row>
    <row r="25902" spans="2:2">
      <c r="B25902" s="6">
        <f t="shared" si="620"/>
        <v>0</v>
      </c>
    </row>
    <row r="25903" spans="2:2">
      <c r="B25903" s="6">
        <f t="shared" si="620"/>
        <v>0</v>
      </c>
    </row>
    <row r="25904" spans="2:2">
      <c r="B25904" s="6">
        <f t="shared" si="620"/>
        <v>0</v>
      </c>
    </row>
    <row r="25905" spans="2:2">
      <c r="B25905" s="6">
        <f t="shared" si="620"/>
        <v>0</v>
      </c>
    </row>
    <row r="25906" spans="2:2">
      <c r="B25906" s="6">
        <f t="shared" si="620"/>
        <v>0</v>
      </c>
    </row>
    <row r="25907" spans="2:2">
      <c r="B25907" s="6">
        <f t="shared" si="620"/>
        <v>0</v>
      </c>
    </row>
    <row r="25908" spans="2:2">
      <c r="B25908" s="6">
        <f t="shared" si="620"/>
        <v>0</v>
      </c>
    </row>
    <row r="25909" spans="2:2">
      <c r="B25909" s="6">
        <f t="shared" si="620"/>
        <v>0</v>
      </c>
    </row>
    <row r="25910" spans="2:2">
      <c r="B25910" s="6">
        <f t="shared" si="620"/>
        <v>0</v>
      </c>
    </row>
    <row r="25911" spans="2:2">
      <c r="B25911" s="6">
        <f t="shared" si="620"/>
        <v>0</v>
      </c>
    </row>
    <row r="25912" spans="2:2">
      <c r="B25912" s="6">
        <f t="shared" si="620"/>
        <v>0</v>
      </c>
    </row>
    <row r="25913" spans="2:2">
      <c r="B25913" s="6">
        <f t="shared" si="620"/>
        <v>0</v>
      </c>
    </row>
    <row r="25914" spans="2:2">
      <c r="B25914" s="6">
        <f t="shared" si="620"/>
        <v>0</v>
      </c>
    </row>
    <row r="25915" spans="2:2">
      <c r="B25915" s="6">
        <f t="shared" si="620"/>
        <v>0</v>
      </c>
    </row>
    <row r="25916" spans="2:2">
      <c r="B25916" s="6">
        <f t="shared" si="620"/>
        <v>0</v>
      </c>
    </row>
    <row r="25917" spans="2:2">
      <c r="B25917" s="6">
        <f t="shared" si="620"/>
        <v>0</v>
      </c>
    </row>
    <row r="25918" spans="2:2">
      <c r="B25918" s="6">
        <f t="shared" si="620"/>
        <v>0</v>
      </c>
    </row>
    <row r="25919" spans="2:2">
      <c r="B25919" s="6">
        <f t="shared" si="620"/>
        <v>0</v>
      </c>
    </row>
    <row r="25920" spans="2:2">
      <c r="B25920" s="6">
        <f t="shared" si="620"/>
        <v>0</v>
      </c>
    </row>
    <row r="25921" spans="2:2">
      <c r="B25921" s="6">
        <f t="shared" si="620"/>
        <v>0</v>
      </c>
    </row>
    <row r="25922" spans="2:2">
      <c r="B25922" s="6">
        <f t="shared" si="620"/>
        <v>0</v>
      </c>
    </row>
    <row r="25923" spans="2:2">
      <c r="B25923" s="6">
        <f t="shared" si="620"/>
        <v>0</v>
      </c>
    </row>
    <row r="25924" spans="2:2">
      <c r="B25924" s="6">
        <f t="shared" si="620"/>
        <v>0</v>
      </c>
    </row>
    <row r="25925" spans="2:2">
      <c r="B25925" s="6">
        <f t="shared" si="620"/>
        <v>0</v>
      </c>
    </row>
    <row r="25926" spans="2:2">
      <c r="B25926" s="6">
        <f t="shared" si="620"/>
        <v>0</v>
      </c>
    </row>
    <row r="25927" spans="2:2">
      <c r="B25927" s="6">
        <f t="shared" si="620"/>
        <v>0</v>
      </c>
    </row>
    <row r="25928" spans="2:2">
      <c r="B25928" s="6">
        <f t="shared" si="620"/>
        <v>0</v>
      </c>
    </row>
    <row r="25929" spans="2:2">
      <c r="B25929" s="6">
        <f t="shared" si="620"/>
        <v>0</v>
      </c>
    </row>
    <row r="25930" spans="2:2">
      <c r="B25930" s="6">
        <f t="shared" si="620"/>
        <v>0</v>
      </c>
    </row>
    <row r="25931" spans="2:2">
      <c r="B25931" s="6">
        <f t="shared" si="620"/>
        <v>0</v>
      </c>
    </row>
    <row r="25932" spans="2:2">
      <c r="B25932" s="6">
        <f t="shared" si="620"/>
        <v>0</v>
      </c>
    </row>
    <row r="25933" spans="2:2">
      <c r="B25933" s="6">
        <f t="shared" si="620"/>
        <v>0</v>
      </c>
    </row>
    <row r="25934" spans="2:2">
      <c r="B25934" s="6">
        <f t="shared" si="620"/>
        <v>0</v>
      </c>
    </row>
    <row r="25935" spans="2:2">
      <c r="B25935" s="6">
        <f t="shared" si="620"/>
        <v>0</v>
      </c>
    </row>
    <row r="25936" spans="2:2">
      <c r="B25936" s="6">
        <f t="shared" si="620"/>
        <v>0</v>
      </c>
    </row>
    <row r="25937" spans="2:2">
      <c r="B25937" s="6">
        <f t="shared" si="620"/>
        <v>0</v>
      </c>
    </row>
    <row r="25938" spans="2:2">
      <c r="B25938" s="6">
        <f t="shared" si="620"/>
        <v>0</v>
      </c>
    </row>
    <row r="25939" spans="2:2">
      <c r="B25939" s="6">
        <f t="shared" si="620"/>
        <v>0</v>
      </c>
    </row>
    <row r="25940" spans="2:2">
      <c r="B25940" s="6">
        <f t="shared" si="620"/>
        <v>0</v>
      </c>
    </row>
    <row r="25941" spans="2:2">
      <c r="B25941" s="6">
        <f t="shared" ref="B25941:B26004" si="621">+H25941</f>
        <v>0</v>
      </c>
    </row>
    <row r="25942" spans="2:2">
      <c r="B25942" s="6">
        <f t="shared" si="621"/>
        <v>0</v>
      </c>
    </row>
    <row r="25943" spans="2:2">
      <c r="B25943" s="6">
        <f t="shared" si="621"/>
        <v>0</v>
      </c>
    </row>
    <row r="25944" spans="2:2">
      <c r="B25944" s="6">
        <f t="shared" si="621"/>
        <v>0</v>
      </c>
    </row>
    <row r="25945" spans="2:2">
      <c r="B25945" s="6">
        <f t="shared" si="621"/>
        <v>0</v>
      </c>
    </row>
    <row r="25946" spans="2:2">
      <c r="B25946" s="6">
        <f t="shared" si="621"/>
        <v>0</v>
      </c>
    </row>
    <row r="25947" spans="2:2">
      <c r="B25947" s="6">
        <f t="shared" si="621"/>
        <v>0</v>
      </c>
    </row>
    <row r="25948" spans="2:2">
      <c r="B25948" s="6">
        <f t="shared" si="621"/>
        <v>0</v>
      </c>
    </row>
    <row r="25949" spans="2:2">
      <c r="B25949" s="6">
        <f t="shared" si="621"/>
        <v>0</v>
      </c>
    </row>
    <row r="25950" spans="2:2">
      <c r="B25950" s="6">
        <f t="shared" si="621"/>
        <v>0</v>
      </c>
    </row>
    <row r="25951" spans="2:2">
      <c r="B25951" s="6">
        <f t="shared" si="621"/>
        <v>0</v>
      </c>
    </row>
    <row r="25952" spans="2:2">
      <c r="B25952" s="6">
        <f t="shared" si="621"/>
        <v>0</v>
      </c>
    </row>
    <row r="25953" spans="2:2">
      <c r="B25953" s="6">
        <f t="shared" si="621"/>
        <v>0</v>
      </c>
    </row>
    <row r="25954" spans="2:2">
      <c r="B25954" s="6">
        <f t="shared" si="621"/>
        <v>0</v>
      </c>
    </row>
    <row r="25955" spans="2:2">
      <c r="B25955" s="6">
        <f t="shared" si="621"/>
        <v>0</v>
      </c>
    </row>
    <row r="25956" spans="2:2">
      <c r="B25956" s="6">
        <f t="shared" si="621"/>
        <v>0</v>
      </c>
    </row>
    <row r="25957" spans="2:2">
      <c r="B25957" s="6">
        <f t="shared" si="621"/>
        <v>0</v>
      </c>
    </row>
    <row r="25958" spans="2:2">
      <c r="B25958" s="6">
        <f t="shared" si="621"/>
        <v>0</v>
      </c>
    </row>
    <row r="25959" spans="2:2">
      <c r="B25959" s="6">
        <f t="shared" si="621"/>
        <v>0</v>
      </c>
    </row>
    <row r="25960" spans="2:2">
      <c r="B25960" s="6">
        <f t="shared" si="621"/>
        <v>0</v>
      </c>
    </row>
    <row r="25961" spans="2:2">
      <c r="B25961" s="6">
        <f t="shared" si="621"/>
        <v>0</v>
      </c>
    </row>
    <row r="25962" spans="2:2">
      <c r="B25962" s="6">
        <f t="shared" si="621"/>
        <v>0</v>
      </c>
    </row>
    <row r="25963" spans="2:2">
      <c r="B25963" s="6">
        <f t="shared" si="621"/>
        <v>0</v>
      </c>
    </row>
    <row r="25964" spans="2:2">
      <c r="B25964" s="6">
        <f t="shared" si="621"/>
        <v>0</v>
      </c>
    </row>
    <row r="25965" spans="2:2">
      <c r="B25965" s="6">
        <f t="shared" si="621"/>
        <v>0</v>
      </c>
    </row>
    <row r="25966" spans="2:2">
      <c r="B25966" s="6">
        <f t="shared" si="621"/>
        <v>0</v>
      </c>
    </row>
    <row r="25967" spans="2:2">
      <c r="B25967" s="6">
        <f t="shared" si="621"/>
        <v>0</v>
      </c>
    </row>
    <row r="25968" spans="2:2">
      <c r="B25968" s="6">
        <f t="shared" si="621"/>
        <v>0</v>
      </c>
    </row>
    <row r="25969" spans="2:2">
      <c r="B25969" s="6">
        <f t="shared" si="621"/>
        <v>0</v>
      </c>
    </row>
    <row r="25970" spans="2:2">
      <c r="B25970" s="6">
        <f t="shared" si="621"/>
        <v>0</v>
      </c>
    </row>
    <row r="25971" spans="2:2">
      <c r="B25971" s="6">
        <f t="shared" si="621"/>
        <v>0</v>
      </c>
    </row>
    <row r="25972" spans="2:2">
      <c r="B25972" s="6">
        <f t="shared" si="621"/>
        <v>0</v>
      </c>
    </row>
    <row r="25973" spans="2:2">
      <c r="B25973" s="6">
        <f t="shared" si="621"/>
        <v>0</v>
      </c>
    </row>
    <row r="25974" spans="2:2">
      <c r="B25974" s="6">
        <f t="shared" si="621"/>
        <v>0</v>
      </c>
    </row>
    <row r="25975" spans="2:2">
      <c r="B25975" s="6">
        <f t="shared" si="621"/>
        <v>0</v>
      </c>
    </row>
    <row r="25976" spans="2:2">
      <c r="B25976" s="6">
        <f t="shared" si="621"/>
        <v>0</v>
      </c>
    </row>
    <row r="25977" spans="2:2">
      <c r="B25977" s="6">
        <f t="shared" si="621"/>
        <v>0</v>
      </c>
    </row>
    <row r="25978" spans="2:2">
      <c r="B25978" s="6">
        <f t="shared" si="621"/>
        <v>0</v>
      </c>
    </row>
    <row r="25979" spans="2:2">
      <c r="B25979" s="6">
        <f t="shared" si="621"/>
        <v>0</v>
      </c>
    </row>
    <row r="25980" spans="2:2">
      <c r="B25980" s="6">
        <f t="shared" si="621"/>
        <v>0</v>
      </c>
    </row>
    <row r="25981" spans="2:2">
      <c r="B25981" s="6">
        <f t="shared" si="621"/>
        <v>0</v>
      </c>
    </row>
    <row r="25982" spans="2:2">
      <c r="B25982" s="6">
        <f t="shared" si="621"/>
        <v>0</v>
      </c>
    </row>
    <row r="25983" spans="2:2">
      <c r="B25983" s="6">
        <f t="shared" si="621"/>
        <v>0</v>
      </c>
    </row>
    <row r="25984" spans="2:2">
      <c r="B25984" s="6">
        <f t="shared" si="621"/>
        <v>0</v>
      </c>
    </row>
    <row r="25985" spans="2:2">
      <c r="B25985" s="6">
        <f t="shared" si="621"/>
        <v>0</v>
      </c>
    </row>
    <row r="25986" spans="2:2">
      <c r="B25986" s="6">
        <f t="shared" si="621"/>
        <v>0</v>
      </c>
    </row>
    <row r="25987" spans="2:2">
      <c r="B25987" s="6">
        <f t="shared" si="621"/>
        <v>0</v>
      </c>
    </row>
    <row r="25988" spans="2:2">
      <c r="B25988" s="6">
        <f t="shared" si="621"/>
        <v>0</v>
      </c>
    </row>
    <row r="25989" spans="2:2">
      <c r="B25989" s="6">
        <f t="shared" si="621"/>
        <v>0</v>
      </c>
    </row>
    <row r="25990" spans="2:2">
      <c r="B25990" s="6">
        <f t="shared" si="621"/>
        <v>0</v>
      </c>
    </row>
    <row r="25991" spans="2:2">
      <c r="B25991" s="6">
        <f t="shared" si="621"/>
        <v>0</v>
      </c>
    </row>
    <row r="25992" spans="2:2">
      <c r="B25992" s="6">
        <f t="shared" si="621"/>
        <v>0</v>
      </c>
    </row>
    <row r="25993" spans="2:2">
      <c r="B25993" s="6">
        <f t="shared" si="621"/>
        <v>0</v>
      </c>
    </row>
    <row r="25994" spans="2:2">
      <c r="B25994" s="6">
        <f t="shared" si="621"/>
        <v>0</v>
      </c>
    </row>
    <row r="25995" spans="2:2">
      <c r="B25995" s="6">
        <f t="shared" si="621"/>
        <v>0</v>
      </c>
    </row>
    <row r="25996" spans="2:2">
      <c r="B25996" s="6">
        <f t="shared" si="621"/>
        <v>0</v>
      </c>
    </row>
    <row r="25997" spans="2:2">
      <c r="B25997" s="6">
        <f t="shared" si="621"/>
        <v>0</v>
      </c>
    </row>
    <row r="25998" spans="2:2">
      <c r="B25998" s="6">
        <f t="shared" si="621"/>
        <v>0</v>
      </c>
    </row>
    <row r="25999" spans="2:2">
      <c r="B25999" s="6">
        <f t="shared" si="621"/>
        <v>0</v>
      </c>
    </row>
    <row r="26000" spans="2:2">
      <c r="B26000" s="6">
        <f t="shared" si="621"/>
        <v>0</v>
      </c>
    </row>
    <row r="26001" spans="2:2">
      <c r="B26001" s="6">
        <f t="shared" si="621"/>
        <v>0</v>
      </c>
    </row>
    <row r="26002" spans="2:2">
      <c r="B26002" s="6">
        <f t="shared" si="621"/>
        <v>0</v>
      </c>
    </row>
    <row r="26003" spans="2:2">
      <c r="B26003" s="6">
        <f t="shared" si="621"/>
        <v>0</v>
      </c>
    </row>
    <row r="26004" spans="2:2">
      <c r="B26004" s="6">
        <f t="shared" si="621"/>
        <v>0</v>
      </c>
    </row>
    <row r="26005" spans="2:2">
      <c r="B26005" s="6">
        <f t="shared" ref="B26005:B26068" si="622">+H26005</f>
        <v>0</v>
      </c>
    </row>
    <row r="26006" spans="2:2">
      <c r="B26006" s="6">
        <f t="shared" si="622"/>
        <v>0</v>
      </c>
    </row>
    <row r="26007" spans="2:2">
      <c r="B26007" s="6">
        <f t="shared" si="622"/>
        <v>0</v>
      </c>
    </row>
    <row r="26008" spans="2:2">
      <c r="B26008" s="6">
        <f t="shared" si="622"/>
        <v>0</v>
      </c>
    </row>
    <row r="26009" spans="2:2">
      <c r="B26009" s="6">
        <f t="shared" si="622"/>
        <v>0</v>
      </c>
    </row>
    <row r="26010" spans="2:2">
      <c r="B26010" s="6">
        <f t="shared" si="622"/>
        <v>0</v>
      </c>
    </row>
    <row r="26011" spans="2:2">
      <c r="B26011" s="6">
        <f t="shared" si="622"/>
        <v>0</v>
      </c>
    </row>
    <row r="26012" spans="2:2">
      <c r="B26012" s="6">
        <f t="shared" si="622"/>
        <v>0</v>
      </c>
    </row>
    <row r="26013" spans="2:2">
      <c r="B26013" s="6">
        <f t="shared" si="622"/>
        <v>0</v>
      </c>
    </row>
    <row r="26014" spans="2:2">
      <c r="B26014" s="6">
        <f t="shared" si="622"/>
        <v>0</v>
      </c>
    </row>
    <row r="26015" spans="2:2">
      <c r="B26015" s="6">
        <f t="shared" si="622"/>
        <v>0</v>
      </c>
    </row>
    <row r="26016" spans="2:2">
      <c r="B26016" s="6">
        <f t="shared" si="622"/>
        <v>0</v>
      </c>
    </row>
    <row r="26017" spans="2:2">
      <c r="B26017" s="6">
        <f t="shared" si="622"/>
        <v>0</v>
      </c>
    </row>
    <row r="26018" spans="2:2">
      <c r="B26018" s="6">
        <f t="shared" si="622"/>
        <v>0</v>
      </c>
    </row>
    <row r="26019" spans="2:2">
      <c r="B26019" s="6">
        <f t="shared" si="622"/>
        <v>0</v>
      </c>
    </row>
    <row r="26020" spans="2:2">
      <c r="B26020" s="6">
        <f t="shared" si="622"/>
        <v>0</v>
      </c>
    </row>
    <row r="26021" spans="2:2">
      <c r="B26021" s="6">
        <f t="shared" si="622"/>
        <v>0</v>
      </c>
    </row>
    <row r="26022" spans="2:2">
      <c r="B26022" s="6">
        <f t="shared" si="622"/>
        <v>0</v>
      </c>
    </row>
    <row r="26023" spans="2:2">
      <c r="B26023" s="6">
        <f t="shared" si="622"/>
        <v>0</v>
      </c>
    </row>
    <row r="26024" spans="2:2">
      <c r="B26024" s="6">
        <f t="shared" si="622"/>
        <v>0</v>
      </c>
    </row>
    <row r="26025" spans="2:2">
      <c r="B26025" s="6">
        <f t="shared" si="622"/>
        <v>0</v>
      </c>
    </row>
    <row r="26026" spans="2:2">
      <c r="B26026" s="6">
        <f t="shared" si="622"/>
        <v>0</v>
      </c>
    </row>
    <row r="26027" spans="2:2">
      <c r="B26027" s="6">
        <f t="shared" si="622"/>
        <v>0</v>
      </c>
    </row>
    <row r="26028" spans="2:2">
      <c r="B26028" s="6">
        <f t="shared" si="622"/>
        <v>0</v>
      </c>
    </row>
    <row r="26029" spans="2:2">
      <c r="B26029" s="6">
        <f t="shared" si="622"/>
        <v>0</v>
      </c>
    </row>
    <row r="26030" spans="2:2">
      <c r="B26030" s="6">
        <f t="shared" si="622"/>
        <v>0</v>
      </c>
    </row>
    <row r="26031" spans="2:2">
      <c r="B26031" s="6">
        <f t="shared" si="622"/>
        <v>0</v>
      </c>
    </row>
    <row r="26032" spans="2:2">
      <c r="B26032" s="6">
        <f t="shared" si="622"/>
        <v>0</v>
      </c>
    </row>
    <row r="26033" spans="2:2">
      <c r="B26033" s="6">
        <f t="shared" si="622"/>
        <v>0</v>
      </c>
    </row>
    <row r="26034" spans="2:2">
      <c r="B26034" s="6">
        <f t="shared" si="622"/>
        <v>0</v>
      </c>
    </row>
    <row r="26035" spans="2:2">
      <c r="B26035" s="6">
        <f t="shared" si="622"/>
        <v>0</v>
      </c>
    </row>
    <row r="26036" spans="2:2">
      <c r="B26036" s="6">
        <f t="shared" si="622"/>
        <v>0</v>
      </c>
    </row>
    <row r="26037" spans="2:2">
      <c r="B26037" s="6">
        <f t="shared" si="622"/>
        <v>0</v>
      </c>
    </row>
    <row r="26038" spans="2:2">
      <c r="B26038" s="6">
        <f t="shared" si="622"/>
        <v>0</v>
      </c>
    </row>
    <row r="26039" spans="2:2">
      <c r="B26039" s="6">
        <f t="shared" si="622"/>
        <v>0</v>
      </c>
    </row>
    <row r="26040" spans="2:2">
      <c r="B26040" s="6">
        <f t="shared" si="622"/>
        <v>0</v>
      </c>
    </row>
    <row r="26041" spans="2:2">
      <c r="B26041" s="6">
        <f t="shared" si="622"/>
        <v>0</v>
      </c>
    </row>
    <row r="26042" spans="2:2">
      <c r="B26042" s="6">
        <f t="shared" si="622"/>
        <v>0</v>
      </c>
    </row>
    <row r="26043" spans="2:2">
      <c r="B26043" s="6">
        <f t="shared" si="622"/>
        <v>0</v>
      </c>
    </row>
    <row r="26044" spans="2:2">
      <c r="B26044" s="6">
        <f t="shared" si="622"/>
        <v>0</v>
      </c>
    </row>
    <row r="26045" spans="2:2">
      <c r="B26045" s="6">
        <f t="shared" si="622"/>
        <v>0</v>
      </c>
    </row>
    <row r="26046" spans="2:2">
      <c r="B26046" s="6">
        <f t="shared" si="622"/>
        <v>0</v>
      </c>
    </row>
    <row r="26047" spans="2:2">
      <c r="B26047" s="6">
        <f t="shared" si="622"/>
        <v>0</v>
      </c>
    </row>
    <row r="26048" spans="2:2">
      <c r="B26048" s="6">
        <f t="shared" si="622"/>
        <v>0</v>
      </c>
    </row>
    <row r="26049" spans="2:2">
      <c r="B26049" s="6">
        <f t="shared" si="622"/>
        <v>0</v>
      </c>
    </row>
    <row r="26050" spans="2:2">
      <c r="B26050" s="6">
        <f t="shared" si="622"/>
        <v>0</v>
      </c>
    </row>
    <row r="26051" spans="2:2">
      <c r="B26051" s="6">
        <f t="shared" si="622"/>
        <v>0</v>
      </c>
    </row>
    <row r="26052" spans="2:2">
      <c r="B26052" s="6">
        <f t="shared" si="622"/>
        <v>0</v>
      </c>
    </row>
    <row r="26053" spans="2:2">
      <c r="B26053" s="6">
        <f t="shared" si="622"/>
        <v>0</v>
      </c>
    </row>
    <row r="26054" spans="2:2">
      <c r="B26054" s="6">
        <f t="shared" si="622"/>
        <v>0</v>
      </c>
    </row>
    <row r="26055" spans="2:2">
      <c r="B26055" s="6">
        <f t="shared" si="622"/>
        <v>0</v>
      </c>
    </row>
    <row r="26056" spans="2:2">
      <c r="B26056" s="6">
        <f t="shared" si="622"/>
        <v>0</v>
      </c>
    </row>
    <row r="26057" spans="2:2">
      <c r="B26057" s="6">
        <f t="shared" si="622"/>
        <v>0</v>
      </c>
    </row>
    <row r="26058" spans="2:2">
      <c r="B26058" s="6">
        <f t="shared" si="622"/>
        <v>0</v>
      </c>
    </row>
    <row r="26059" spans="2:2">
      <c r="B26059" s="6">
        <f t="shared" si="622"/>
        <v>0</v>
      </c>
    </row>
    <row r="26060" spans="2:2">
      <c r="B26060" s="6">
        <f t="shared" si="622"/>
        <v>0</v>
      </c>
    </row>
    <row r="26061" spans="2:2">
      <c r="B26061" s="6">
        <f t="shared" si="622"/>
        <v>0</v>
      </c>
    </row>
    <row r="26062" spans="2:2">
      <c r="B26062" s="6">
        <f t="shared" si="622"/>
        <v>0</v>
      </c>
    </row>
    <row r="26063" spans="2:2">
      <c r="B26063" s="6">
        <f t="shared" si="622"/>
        <v>0</v>
      </c>
    </row>
    <row r="26064" spans="2:2">
      <c r="B26064" s="6">
        <f t="shared" si="622"/>
        <v>0</v>
      </c>
    </row>
    <row r="26065" spans="2:2">
      <c r="B26065" s="6">
        <f t="shared" si="622"/>
        <v>0</v>
      </c>
    </row>
    <row r="26066" spans="2:2">
      <c r="B26066" s="6">
        <f t="shared" si="622"/>
        <v>0</v>
      </c>
    </row>
    <row r="26067" spans="2:2">
      <c r="B26067" s="6">
        <f t="shared" si="622"/>
        <v>0</v>
      </c>
    </row>
    <row r="26068" spans="2:2">
      <c r="B26068" s="6">
        <f t="shared" si="622"/>
        <v>0</v>
      </c>
    </row>
    <row r="26069" spans="2:2">
      <c r="B26069" s="6">
        <f t="shared" ref="B26069:B26132" si="623">+H26069</f>
        <v>0</v>
      </c>
    </row>
    <row r="26070" spans="2:2">
      <c r="B26070" s="6">
        <f t="shared" si="623"/>
        <v>0</v>
      </c>
    </row>
    <row r="26071" spans="2:2">
      <c r="B26071" s="6">
        <f t="shared" si="623"/>
        <v>0</v>
      </c>
    </row>
    <row r="26072" spans="2:2">
      <c r="B26072" s="6">
        <f t="shared" si="623"/>
        <v>0</v>
      </c>
    </row>
    <row r="26073" spans="2:2">
      <c r="B26073" s="6">
        <f t="shared" si="623"/>
        <v>0</v>
      </c>
    </row>
    <row r="26074" spans="2:2">
      <c r="B26074" s="6">
        <f t="shared" si="623"/>
        <v>0</v>
      </c>
    </row>
    <row r="26075" spans="2:2">
      <c r="B26075" s="6">
        <f t="shared" si="623"/>
        <v>0</v>
      </c>
    </row>
    <row r="26076" spans="2:2">
      <c r="B26076" s="6">
        <f t="shared" si="623"/>
        <v>0</v>
      </c>
    </row>
    <row r="26077" spans="2:2">
      <c r="B26077" s="6">
        <f t="shared" si="623"/>
        <v>0</v>
      </c>
    </row>
    <row r="26078" spans="2:2">
      <c r="B26078" s="6">
        <f t="shared" si="623"/>
        <v>0</v>
      </c>
    </row>
    <row r="26079" spans="2:2">
      <c r="B26079" s="6">
        <f t="shared" si="623"/>
        <v>0</v>
      </c>
    </row>
    <row r="26080" spans="2:2">
      <c r="B26080" s="6">
        <f t="shared" si="623"/>
        <v>0</v>
      </c>
    </row>
    <row r="26081" spans="2:2">
      <c r="B26081" s="6">
        <f t="shared" si="623"/>
        <v>0</v>
      </c>
    </row>
    <row r="26082" spans="2:2">
      <c r="B26082" s="6">
        <f t="shared" si="623"/>
        <v>0</v>
      </c>
    </row>
    <row r="26083" spans="2:2">
      <c r="B26083" s="6">
        <f t="shared" si="623"/>
        <v>0</v>
      </c>
    </row>
    <row r="26084" spans="2:2">
      <c r="B26084" s="6">
        <f t="shared" si="623"/>
        <v>0</v>
      </c>
    </row>
    <row r="26085" spans="2:2">
      <c r="B26085" s="6">
        <f t="shared" si="623"/>
        <v>0</v>
      </c>
    </row>
    <row r="26086" spans="2:2">
      <c r="B26086" s="6">
        <f t="shared" si="623"/>
        <v>0</v>
      </c>
    </row>
    <row r="26087" spans="2:2">
      <c r="B26087" s="6">
        <f t="shared" si="623"/>
        <v>0</v>
      </c>
    </row>
    <row r="26088" spans="2:2">
      <c r="B26088" s="6">
        <f t="shared" si="623"/>
        <v>0</v>
      </c>
    </row>
    <row r="26089" spans="2:2">
      <c r="B26089" s="6">
        <f t="shared" si="623"/>
        <v>0</v>
      </c>
    </row>
    <row r="26090" spans="2:2">
      <c r="B26090" s="6">
        <f t="shared" si="623"/>
        <v>0</v>
      </c>
    </row>
    <row r="26091" spans="2:2">
      <c r="B26091" s="6">
        <f t="shared" si="623"/>
        <v>0</v>
      </c>
    </row>
    <row r="26092" spans="2:2">
      <c r="B26092" s="6">
        <f t="shared" si="623"/>
        <v>0</v>
      </c>
    </row>
    <row r="26093" spans="2:2">
      <c r="B26093" s="6">
        <f t="shared" si="623"/>
        <v>0</v>
      </c>
    </row>
    <row r="26094" spans="2:2">
      <c r="B26094" s="6">
        <f t="shared" si="623"/>
        <v>0</v>
      </c>
    </row>
    <row r="26095" spans="2:2">
      <c r="B26095" s="6">
        <f t="shared" si="623"/>
        <v>0</v>
      </c>
    </row>
    <row r="26096" spans="2:2">
      <c r="B26096" s="6">
        <f t="shared" si="623"/>
        <v>0</v>
      </c>
    </row>
    <row r="26097" spans="2:2">
      <c r="B26097" s="6">
        <f t="shared" si="623"/>
        <v>0</v>
      </c>
    </row>
    <row r="26098" spans="2:2">
      <c r="B26098" s="6">
        <f t="shared" si="623"/>
        <v>0</v>
      </c>
    </row>
    <row r="26099" spans="2:2">
      <c r="B26099" s="6">
        <f t="shared" si="623"/>
        <v>0</v>
      </c>
    </row>
    <row r="26100" spans="2:2">
      <c r="B26100" s="6">
        <f t="shared" si="623"/>
        <v>0</v>
      </c>
    </row>
    <row r="26101" spans="2:2">
      <c r="B26101" s="6">
        <f t="shared" si="623"/>
        <v>0</v>
      </c>
    </row>
    <row r="26102" spans="2:2">
      <c r="B26102" s="6">
        <f t="shared" si="623"/>
        <v>0</v>
      </c>
    </row>
    <row r="26103" spans="2:2">
      <c r="B26103" s="6">
        <f t="shared" si="623"/>
        <v>0</v>
      </c>
    </row>
    <row r="26104" spans="2:2">
      <c r="B26104" s="6">
        <f t="shared" si="623"/>
        <v>0</v>
      </c>
    </row>
    <row r="26105" spans="2:2">
      <c r="B26105" s="6">
        <f t="shared" si="623"/>
        <v>0</v>
      </c>
    </row>
    <row r="26106" spans="2:2">
      <c r="B26106" s="6">
        <f t="shared" si="623"/>
        <v>0</v>
      </c>
    </row>
    <row r="26107" spans="2:2">
      <c r="B26107" s="6">
        <f t="shared" si="623"/>
        <v>0</v>
      </c>
    </row>
    <row r="26108" spans="2:2">
      <c r="B26108" s="6">
        <f t="shared" si="623"/>
        <v>0</v>
      </c>
    </row>
    <row r="26109" spans="2:2">
      <c r="B26109" s="6">
        <f t="shared" si="623"/>
        <v>0</v>
      </c>
    </row>
    <row r="26110" spans="2:2">
      <c r="B26110" s="6">
        <f t="shared" si="623"/>
        <v>0</v>
      </c>
    </row>
    <row r="26111" spans="2:2">
      <c r="B26111" s="6">
        <f t="shared" si="623"/>
        <v>0</v>
      </c>
    </row>
    <row r="26112" spans="2:2">
      <c r="B26112" s="6">
        <f t="shared" si="623"/>
        <v>0</v>
      </c>
    </row>
    <row r="26113" spans="2:2">
      <c r="B26113" s="6">
        <f t="shared" si="623"/>
        <v>0</v>
      </c>
    </row>
    <row r="26114" spans="2:2">
      <c r="B26114" s="6">
        <f t="shared" si="623"/>
        <v>0</v>
      </c>
    </row>
    <row r="26115" spans="2:2">
      <c r="B26115" s="6">
        <f t="shared" si="623"/>
        <v>0</v>
      </c>
    </row>
    <row r="26116" spans="2:2">
      <c r="B26116" s="6">
        <f t="shared" si="623"/>
        <v>0</v>
      </c>
    </row>
    <row r="26117" spans="2:2">
      <c r="B26117" s="6">
        <f t="shared" si="623"/>
        <v>0</v>
      </c>
    </row>
    <row r="26118" spans="2:2">
      <c r="B26118" s="6">
        <f t="shared" si="623"/>
        <v>0</v>
      </c>
    </row>
    <row r="26119" spans="2:2">
      <c r="B26119" s="6">
        <f t="shared" si="623"/>
        <v>0</v>
      </c>
    </row>
    <row r="26120" spans="2:2">
      <c r="B26120" s="6">
        <f t="shared" si="623"/>
        <v>0</v>
      </c>
    </row>
    <row r="26121" spans="2:2">
      <c r="B26121" s="6">
        <f t="shared" si="623"/>
        <v>0</v>
      </c>
    </row>
    <row r="26122" spans="2:2">
      <c r="B26122" s="6">
        <f t="shared" si="623"/>
        <v>0</v>
      </c>
    </row>
    <row r="26123" spans="2:2">
      <c r="B26123" s="6">
        <f t="shared" si="623"/>
        <v>0</v>
      </c>
    </row>
    <row r="26124" spans="2:2">
      <c r="B26124" s="6">
        <f t="shared" si="623"/>
        <v>0</v>
      </c>
    </row>
    <row r="26125" spans="2:2">
      <c r="B26125" s="6">
        <f t="shared" si="623"/>
        <v>0</v>
      </c>
    </row>
    <row r="26126" spans="2:2">
      <c r="B26126" s="6">
        <f t="shared" si="623"/>
        <v>0</v>
      </c>
    </row>
    <row r="26127" spans="2:2">
      <c r="B26127" s="6">
        <f t="shared" si="623"/>
        <v>0</v>
      </c>
    </row>
    <row r="26128" spans="2:2">
      <c r="B26128" s="6">
        <f t="shared" si="623"/>
        <v>0</v>
      </c>
    </row>
    <row r="26129" spans="2:2">
      <c r="B26129" s="6">
        <f t="shared" si="623"/>
        <v>0</v>
      </c>
    </row>
    <row r="26130" spans="2:2">
      <c r="B26130" s="6">
        <f t="shared" si="623"/>
        <v>0</v>
      </c>
    </row>
    <row r="26131" spans="2:2">
      <c r="B26131" s="6">
        <f t="shared" si="623"/>
        <v>0</v>
      </c>
    </row>
    <row r="26132" spans="2:2">
      <c r="B26132" s="6">
        <f t="shared" si="623"/>
        <v>0</v>
      </c>
    </row>
    <row r="26133" spans="2:2">
      <c r="B26133" s="6">
        <f t="shared" ref="B26133:B26196" si="624">+H26133</f>
        <v>0</v>
      </c>
    </row>
    <row r="26134" spans="2:2">
      <c r="B26134" s="6">
        <f t="shared" si="624"/>
        <v>0</v>
      </c>
    </row>
    <row r="26135" spans="2:2">
      <c r="B26135" s="6">
        <f t="shared" si="624"/>
        <v>0</v>
      </c>
    </row>
    <row r="26136" spans="2:2">
      <c r="B26136" s="6">
        <f t="shared" si="624"/>
        <v>0</v>
      </c>
    </row>
    <row r="26137" spans="2:2">
      <c r="B26137" s="6">
        <f t="shared" si="624"/>
        <v>0</v>
      </c>
    </row>
    <row r="26138" spans="2:2">
      <c r="B26138" s="6">
        <f t="shared" si="624"/>
        <v>0</v>
      </c>
    </row>
    <row r="26139" spans="2:2">
      <c r="B26139" s="6">
        <f t="shared" si="624"/>
        <v>0</v>
      </c>
    </row>
    <row r="26140" spans="2:2">
      <c r="B26140" s="6">
        <f t="shared" si="624"/>
        <v>0</v>
      </c>
    </row>
    <row r="26141" spans="2:2">
      <c r="B26141" s="6">
        <f t="shared" si="624"/>
        <v>0</v>
      </c>
    </row>
    <row r="26142" spans="2:2">
      <c r="B26142" s="6">
        <f t="shared" si="624"/>
        <v>0</v>
      </c>
    </row>
    <row r="26143" spans="2:2">
      <c r="B26143" s="6">
        <f t="shared" si="624"/>
        <v>0</v>
      </c>
    </row>
    <row r="26144" spans="2:2">
      <c r="B26144" s="6">
        <f t="shared" si="624"/>
        <v>0</v>
      </c>
    </row>
    <row r="26145" spans="2:2">
      <c r="B26145" s="6">
        <f t="shared" si="624"/>
        <v>0</v>
      </c>
    </row>
    <row r="26146" spans="2:2">
      <c r="B26146" s="6">
        <f t="shared" si="624"/>
        <v>0</v>
      </c>
    </row>
    <row r="26147" spans="2:2">
      <c r="B26147" s="6">
        <f t="shared" si="624"/>
        <v>0</v>
      </c>
    </row>
    <row r="26148" spans="2:2">
      <c r="B26148" s="6">
        <f t="shared" si="624"/>
        <v>0</v>
      </c>
    </row>
    <row r="26149" spans="2:2">
      <c r="B26149" s="6">
        <f t="shared" si="624"/>
        <v>0</v>
      </c>
    </row>
    <row r="26150" spans="2:2">
      <c r="B26150" s="6">
        <f t="shared" si="624"/>
        <v>0</v>
      </c>
    </row>
    <row r="26151" spans="2:2">
      <c r="B26151" s="6">
        <f t="shared" si="624"/>
        <v>0</v>
      </c>
    </row>
    <row r="26152" spans="2:2">
      <c r="B26152" s="6">
        <f t="shared" si="624"/>
        <v>0</v>
      </c>
    </row>
    <row r="26153" spans="2:2">
      <c r="B26153" s="6">
        <f t="shared" si="624"/>
        <v>0</v>
      </c>
    </row>
    <row r="26154" spans="2:2">
      <c r="B26154" s="6">
        <f t="shared" si="624"/>
        <v>0</v>
      </c>
    </row>
    <row r="26155" spans="2:2">
      <c r="B26155" s="6">
        <f t="shared" si="624"/>
        <v>0</v>
      </c>
    </row>
    <row r="26156" spans="2:2">
      <c r="B26156" s="6">
        <f t="shared" si="624"/>
        <v>0</v>
      </c>
    </row>
    <row r="26157" spans="2:2">
      <c r="B26157" s="6">
        <f t="shared" si="624"/>
        <v>0</v>
      </c>
    </row>
    <row r="26158" spans="2:2">
      <c r="B26158" s="6">
        <f t="shared" si="624"/>
        <v>0</v>
      </c>
    </row>
    <row r="26159" spans="2:2">
      <c r="B26159" s="6">
        <f t="shared" si="624"/>
        <v>0</v>
      </c>
    </row>
    <row r="26160" spans="2:2">
      <c r="B26160" s="6">
        <f t="shared" si="624"/>
        <v>0</v>
      </c>
    </row>
    <row r="26161" spans="2:2">
      <c r="B26161" s="6">
        <f t="shared" si="624"/>
        <v>0</v>
      </c>
    </row>
    <row r="26162" spans="2:2">
      <c r="B26162" s="6">
        <f t="shared" si="624"/>
        <v>0</v>
      </c>
    </row>
    <row r="26163" spans="2:2">
      <c r="B26163" s="6">
        <f t="shared" si="624"/>
        <v>0</v>
      </c>
    </row>
    <row r="26164" spans="2:2">
      <c r="B26164" s="6">
        <f t="shared" si="624"/>
        <v>0</v>
      </c>
    </row>
    <row r="26165" spans="2:2">
      <c r="B26165" s="6">
        <f t="shared" si="624"/>
        <v>0</v>
      </c>
    </row>
    <row r="26166" spans="2:2">
      <c r="B26166" s="6">
        <f t="shared" si="624"/>
        <v>0</v>
      </c>
    </row>
    <row r="26167" spans="2:2">
      <c r="B26167" s="6">
        <f t="shared" si="624"/>
        <v>0</v>
      </c>
    </row>
    <row r="26168" spans="2:2">
      <c r="B26168" s="6">
        <f t="shared" si="624"/>
        <v>0</v>
      </c>
    </row>
    <row r="26169" spans="2:2">
      <c r="B26169" s="6">
        <f t="shared" si="624"/>
        <v>0</v>
      </c>
    </row>
    <row r="26170" spans="2:2">
      <c r="B26170" s="6">
        <f t="shared" si="624"/>
        <v>0</v>
      </c>
    </row>
    <row r="26171" spans="2:2">
      <c r="B26171" s="6">
        <f t="shared" si="624"/>
        <v>0</v>
      </c>
    </row>
    <row r="26172" spans="2:2">
      <c r="B26172" s="6">
        <f t="shared" si="624"/>
        <v>0</v>
      </c>
    </row>
    <row r="26173" spans="2:2">
      <c r="B26173" s="6">
        <f t="shared" si="624"/>
        <v>0</v>
      </c>
    </row>
    <row r="26174" spans="2:2">
      <c r="B26174" s="6">
        <f t="shared" si="624"/>
        <v>0</v>
      </c>
    </row>
    <row r="26175" spans="2:2">
      <c r="B26175" s="6">
        <f t="shared" si="624"/>
        <v>0</v>
      </c>
    </row>
    <row r="26176" spans="2:2">
      <c r="B26176" s="6">
        <f t="shared" si="624"/>
        <v>0</v>
      </c>
    </row>
    <row r="26177" spans="2:2">
      <c r="B26177" s="6">
        <f t="shared" si="624"/>
        <v>0</v>
      </c>
    </row>
    <row r="26178" spans="2:2">
      <c r="B26178" s="6">
        <f t="shared" si="624"/>
        <v>0</v>
      </c>
    </row>
    <row r="26179" spans="2:2">
      <c r="B26179" s="6">
        <f t="shared" si="624"/>
        <v>0</v>
      </c>
    </row>
    <row r="26180" spans="2:2">
      <c r="B26180" s="6">
        <f t="shared" si="624"/>
        <v>0</v>
      </c>
    </row>
    <row r="26181" spans="2:2">
      <c r="B26181" s="6">
        <f t="shared" si="624"/>
        <v>0</v>
      </c>
    </row>
    <row r="26182" spans="2:2">
      <c r="B26182" s="6">
        <f t="shared" si="624"/>
        <v>0</v>
      </c>
    </row>
    <row r="26183" spans="2:2">
      <c r="B26183" s="6">
        <f t="shared" si="624"/>
        <v>0</v>
      </c>
    </row>
    <row r="26184" spans="2:2">
      <c r="B26184" s="6">
        <f t="shared" si="624"/>
        <v>0</v>
      </c>
    </row>
    <row r="26185" spans="2:2">
      <c r="B26185" s="6">
        <f t="shared" si="624"/>
        <v>0</v>
      </c>
    </row>
    <row r="26186" spans="2:2">
      <c r="B26186" s="6">
        <f t="shared" si="624"/>
        <v>0</v>
      </c>
    </row>
    <row r="26187" spans="2:2">
      <c r="B26187" s="6">
        <f t="shared" si="624"/>
        <v>0</v>
      </c>
    </row>
    <row r="26188" spans="2:2">
      <c r="B26188" s="6">
        <f t="shared" si="624"/>
        <v>0</v>
      </c>
    </row>
    <row r="26189" spans="2:2">
      <c r="B26189" s="6">
        <f t="shared" si="624"/>
        <v>0</v>
      </c>
    </row>
    <row r="26190" spans="2:2">
      <c r="B26190" s="6">
        <f t="shared" si="624"/>
        <v>0</v>
      </c>
    </row>
    <row r="26191" spans="2:2">
      <c r="B26191" s="6">
        <f t="shared" si="624"/>
        <v>0</v>
      </c>
    </row>
    <row r="26192" spans="2:2">
      <c r="B26192" s="6">
        <f t="shared" si="624"/>
        <v>0</v>
      </c>
    </row>
    <row r="26193" spans="2:2">
      <c r="B26193" s="6">
        <f t="shared" si="624"/>
        <v>0</v>
      </c>
    </row>
    <row r="26194" spans="2:2">
      <c r="B26194" s="6">
        <f t="shared" si="624"/>
        <v>0</v>
      </c>
    </row>
    <row r="26195" spans="2:2">
      <c r="B26195" s="6">
        <f t="shared" si="624"/>
        <v>0</v>
      </c>
    </row>
    <row r="26196" spans="2:2">
      <c r="B26196" s="6">
        <f t="shared" si="624"/>
        <v>0</v>
      </c>
    </row>
    <row r="26197" spans="2:2">
      <c r="B26197" s="6">
        <f t="shared" ref="B26197:B26260" si="625">+H26197</f>
        <v>0</v>
      </c>
    </row>
    <row r="26198" spans="2:2">
      <c r="B26198" s="6">
        <f t="shared" si="625"/>
        <v>0</v>
      </c>
    </row>
    <row r="26199" spans="2:2">
      <c r="B26199" s="6">
        <f t="shared" si="625"/>
        <v>0</v>
      </c>
    </row>
    <row r="26200" spans="2:2">
      <c r="B26200" s="6">
        <f t="shared" si="625"/>
        <v>0</v>
      </c>
    </row>
    <row r="26201" spans="2:2">
      <c r="B26201" s="6">
        <f t="shared" si="625"/>
        <v>0</v>
      </c>
    </row>
    <row r="26202" spans="2:2">
      <c r="B26202" s="6">
        <f t="shared" si="625"/>
        <v>0</v>
      </c>
    </row>
    <row r="26203" spans="2:2">
      <c r="B26203" s="6">
        <f t="shared" si="625"/>
        <v>0</v>
      </c>
    </row>
    <row r="26204" spans="2:2">
      <c r="B26204" s="6">
        <f t="shared" si="625"/>
        <v>0</v>
      </c>
    </row>
    <row r="26205" spans="2:2">
      <c r="B26205" s="6">
        <f t="shared" si="625"/>
        <v>0</v>
      </c>
    </row>
    <row r="26206" spans="2:2">
      <c r="B26206" s="6">
        <f t="shared" si="625"/>
        <v>0</v>
      </c>
    </row>
    <row r="26207" spans="2:2">
      <c r="B26207" s="6">
        <f t="shared" si="625"/>
        <v>0</v>
      </c>
    </row>
    <row r="26208" spans="2:2">
      <c r="B26208" s="6">
        <f t="shared" si="625"/>
        <v>0</v>
      </c>
    </row>
    <row r="26209" spans="2:2">
      <c r="B26209" s="6">
        <f t="shared" si="625"/>
        <v>0</v>
      </c>
    </row>
    <row r="26210" spans="2:2">
      <c r="B26210" s="6">
        <f t="shared" si="625"/>
        <v>0</v>
      </c>
    </row>
    <row r="26211" spans="2:2">
      <c r="B26211" s="6">
        <f t="shared" si="625"/>
        <v>0</v>
      </c>
    </row>
    <row r="26212" spans="2:2">
      <c r="B26212" s="6">
        <f t="shared" si="625"/>
        <v>0</v>
      </c>
    </row>
    <row r="26213" spans="2:2">
      <c r="B26213" s="6">
        <f t="shared" si="625"/>
        <v>0</v>
      </c>
    </row>
    <row r="26214" spans="2:2">
      <c r="B26214" s="6">
        <f t="shared" si="625"/>
        <v>0</v>
      </c>
    </row>
    <row r="26215" spans="2:2">
      <c r="B26215" s="6">
        <f t="shared" si="625"/>
        <v>0</v>
      </c>
    </row>
    <row r="26216" spans="2:2">
      <c r="B26216" s="6">
        <f t="shared" si="625"/>
        <v>0</v>
      </c>
    </row>
    <row r="26217" spans="2:2">
      <c r="B26217" s="6">
        <f t="shared" si="625"/>
        <v>0</v>
      </c>
    </row>
    <row r="26218" spans="2:2">
      <c r="B26218" s="6">
        <f t="shared" si="625"/>
        <v>0</v>
      </c>
    </row>
    <row r="26219" spans="2:2">
      <c r="B26219" s="6">
        <f t="shared" si="625"/>
        <v>0</v>
      </c>
    </row>
    <row r="26220" spans="2:2">
      <c r="B26220" s="6">
        <f t="shared" si="625"/>
        <v>0</v>
      </c>
    </row>
    <row r="26221" spans="2:2">
      <c r="B26221" s="6">
        <f t="shared" si="625"/>
        <v>0</v>
      </c>
    </row>
    <row r="26222" spans="2:2">
      <c r="B26222" s="6">
        <f t="shared" si="625"/>
        <v>0</v>
      </c>
    </row>
    <row r="26223" spans="2:2">
      <c r="B26223" s="6">
        <f t="shared" si="625"/>
        <v>0</v>
      </c>
    </row>
    <row r="26224" spans="2:2">
      <c r="B26224" s="6">
        <f t="shared" si="625"/>
        <v>0</v>
      </c>
    </row>
    <row r="26225" spans="2:2">
      <c r="B26225" s="6">
        <f t="shared" si="625"/>
        <v>0</v>
      </c>
    </row>
    <row r="26226" spans="2:2">
      <c r="B26226" s="6">
        <f t="shared" si="625"/>
        <v>0</v>
      </c>
    </row>
    <row r="26227" spans="2:2">
      <c r="B26227" s="6">
        <f t="shared" si="625"/>
        <v>0</v>
      </c>
    </row>
    <row r="26228" spans="2:2">
      <c r="B26228" s="6">
        <f t="shared" si="625"/>
        <v>0</v>
      </c>
    </row>
    <row r="26229" spans="2:2">
      <c r="B26229" s="6">
        <f t="shared" si="625"/>
        <v>0</v>
      </c>
    </row>
    <row r="26230" spans="2:2">
      <c r="B26230" s="6">
        <f t="shared" si="625"/>
        <v>0</v>
      </c>
    </row>
    <row r="26231" spans="2:2">
      <c r="B26231" s="6">
        <f t="shared" si="625"/>
        <v>0</v>
      </c>
    </row>
    <row r="26232" spans="2:2">
      <c r="B26232" s="6">
        <f t="shared" si="625"/>
        <v>0</v>
      </c>
    </row>
    <row r="26233" spans="2:2">
      <c r="B26233" s="6">
        <f t="shared" si="625"/>
        <v>0</v>
      </c>
    </row>
    <row r="26234" spans="2:2">
      <c r="B26234" s="6">
        <f t="shared" si="625"/>
        <v>0</v>
      </c>
    </row>
    <row r="26235" spans="2:2">
      <c r="B26235" s="6">
        <f t="shared" si="625"/>
        <v>0</v>
      </c>
    </row>
    <row r="26236" spans="2:2">
      <c r="B26236" s="6">
        <f t="shared" si="625"/>
        <v>0</v>
      </c>
    </row>
    <row r="26237" spans="2:2">
      <c r="B26237" s="6">
        <f t="shared" si="625"/>
        <v>0</v>
      </c>
    </row>
    <row r="26238" spans="2:2">
      <c r="B26238" s="6">
        <f t="shared" si="625"/>
        <v>0</v>
      </c>
    </row>
    <row r="26239" spans="2:2">
      <c r="B26239" s="6">
        <f t="shared" si="625"/>
        <v>0</v>
      </c>
    </row>
    <row r="26240" spans="2:2">
      <c r="B26240" s="6">
        <f t="shared" si="625"/>
        <v>0</v>
      </c>
    </row>
    <row r="26241" spans="2:2">
      <c r="B26241" s="6">
        <f t="shared" si="625"/>
        <v>0</v>
      </c>
    </row>
    <row r="26242" spans="2:2">
      <c r="B26242" s="6">
        <f t="shared" si="625"/>
        <v>0</v>
      </c>
    </row>
    <row r="26243" spans="2:2">
      <c r="B26243" s="6">
        <f t="shared" si="625"/>
        <v>0</v>
      </c>
    </row>
    <row r="26244" spans="2:2">
      <c r="B26244" s="6">
        <f t="shared" si="625"/>
        <v>0</v>
      </c>
    </row>
    <row r="26245" spans="2:2">
      <c r="B26245" s="6">
        <f t="shared" si="625"/>
        <v>0</v>
      </c>
    </row>
    <row r="26246" spans="2:2">
      <c r="B26246" s="6">
        <f t="shared" si="625"/>
        <v>0</v>
      </c>
    </row>
    <row r="26247" spans="2:2">
      <c r="B26247" s="6">
        <f t="shared" si="625"/>
        <v>0</v>
      </c>
    </row>
    <row r="26248" spans="2:2">
      <c r="B26248" s="6">
        <f t="shared" si="625"/>
        <v>0</v>
      </c>
    </row>
    <row r="26249" spans="2:2">
      <c r="B26249" s="6">
        <f t="shared" si="625"/>
        <v>0</v>
      </c>
    </row>
    <row r="26250" spans="2:2">
      <c r="B26250" s="6">
        <f t="shared" si="625"/>
        <v>0</v>
      </c>
    </row>
    <row r="26251" spans="2:2">
      <c r="B26251" s="6">
        <f t="shared" si="625"/>
        <v>0</v>
      </c>
    </row>
    <row r="26252" spans="2:2">
      <c r="B26252" s="6">
        <f t="shared" si="625"/>
        <v>0</v>
      </c>
    </row>
    <row r="26253" spans="2:2">
      <c r="B26253" s="6">
        <f t="shared" si="625"/>
        <v>0</v>
      </c>
    </row>
    <row r="26254" spans="2:2">
      <c r="B26254" s="6">
        <f t="shared" si="625"/>
        <v>0</v>
      </c>
    </row>
    <row r="26255" spans="2:2">
      <c r="B26255" s="6">
        <f t="shared" si="625"/>
        <v>0</v>
      </c>
    </row>
    <row r="26256" spans="2:2">
      <c r="B26256" s="6">
        <f t="shared" si="625"/>
        <v>0</v>
      </c>
    </row>
    <row r="26257" spans="2:2">
      <c r="B26257" s="6">
        <f t="shared" si="625"/>
        <v>0</v>
      </c>
    </row>
    <row r="26258" spans="2:2">
      <c r="B26258" s="6">
        <f t="shared" si="625"/>
        <v>0</v>
      </c>
    </row>
    <row r="26259" spans="2:2">
      <c r="B26259" s="6">
        <f t="shared" si="625"/>
        <v>0</v>
      </c>
    </row>
    <row r="26260" spans="2:2">
      <c r="B26260" s="6">
        <f t="shared" si="625"/>
        <v>0</v>
      </c>
    </row>
    <row r="26261" spans="2:2">
      <c r="B26261" s="6">
        <f t="shared" ref="B26261:B26324" si="626">+H26261</f>
        <v>0</v>
      </c>
    </row>
    <row r="26262" spans="2:2">
      <c r="B26262" s="6">
        <f t="shared" si="626"/>
        <v>0</v>
      </c>
    </row>
    <row r="26263" spans="2:2">
      <c r="B26263" s="6">
        <f t="shared" si="626"/>
        <v>0</v>
      </c>
    </row>
    <row r="26264" spans="2:2">
      <c r="B26264" s="6">
        <f t="shared" si="626"/>
        <v>0</v>
      </c>
    </row>
    <row r="26265" spans="2:2">
      <c r="B26265" s="6">
        <f t="shared" si="626"/>
        <v>0</v>
      </c>
    </row>
    <row r="26266" spans="2:2">
      <c r="B26266" s="6">
        <f t="shared" si="626"/>
        <v>0</v>
      </c>
    </row>
    <row r="26267" spans="2:2">
      <c r="B26267" s="6">
        <f t="shared" si="626"/>
        <v>0</v>
      </c>
    </row>
    <row r="26268" spans="2:2">
      <c r="B26268" s="6">
        <f t="shared" si="626"/>
        <v>0</v>
      </c>
    </row>
    <row r="26269" spans="2:2">
      <c r="B26269" s="6">
        <f t="shared" si="626"/>
        <v>0</v>
      </c>
    </row>
    <row r="26270" spans="2:2">
      <c r="B26270" s="6">
        <f t="shared" si="626"/>
        <v>0</v>
      </c>
    </row>
    <row r="26271" spans="2:2">
      <c r="B26271" s="6">
        <f t="shared" si="626"/>
        <v>0</v>
      </c>
    </row>
    <row r="26272" spans="2:2">
      <c r="B26272" s="6">
        <f t="shared" si="626"/>
        <v>0</v>
      </c>
    </row>
    <row r="26273" spans="2:2">
      <c r="B26273" s="6">
        <f t="shared" si="626"/>
        <v>0</v>
      </c>
    </row>
    <row r="26274" spans="2:2">
      <c r="B26274" s="6">
        <f t="shared" si="626"/>
        <v>0</v>
      </c>
    </row>
    <row r="26275" spans="2:2">
      <c r="B26275" s="6">
        <f t="shared" si="626"/>
        <v>0</v>
      </c>
    </row>
    <row r="26276" spans="2:2">
      <c r="B26276" s="6">
        <f t="shared" si="626"/>
        <v>0</v>
      </c>
    </row>
    <row r="26277" spans="2:2">
      <c r="B26277" s="6">
        <f t="shared" si="626"/>
        <v>0</v>
      </c>
    </row>
    <row r="26278" spans="2:2">
      <c r="B26278" s="6">
        <f t="shared" si="626"/>
        <v>0</v>
      </c>
    </row>
    <row r="26279" spans="2:2">
      <c r="B26279" s="6">
        <f t="shared" si="626"/>
        <v>0</v>
      </c>
    </row>
    <row r="26280" spans="2:2">
      <c r="B26280" s="6">
        <f t="shared" si="626"/>
        <v>0</v>
      </c>
    </row>
    <row r="26281" spans="2:2">
      <c r="B26281" s="6">
        <f t="shared" si="626"/>
        <v>0</v>
      </c>
    </row>
    <row r="26282" spans="2:2">
      <c r="B26282" s="6">
        <f t="shared" si="626"/>
        <v>0</v>
      </c>
    </row>
    <row r="26283" spans="2:2">
      <c r="B26283" s="6">
        <f t="shared" si="626"/>
        <v>0</v>
      </c>
    </row>
    <row r="26284" spans="2:2">
      <c r="B26284" s="6">
        <f t="shared" si="626"/>
        <v>0</v>
      </c>
    </row>
    <row r="26285" spans="2:2">
      <c r="B26285" s="6">
        <f t="shared" si="626"/>
        <v>0</v>
      </c>
    </row>
    <row r="26286" spans="2:2">
      <c r="B26286" s="6">
        <f t="shared" si="626"/>
        <v>0</v>
      </c>
    </row>
    <row r="26287" spans="2:2">
      <c r="B26287" s="6">
        <f t="shared" si="626"/>
        <v>0</v>
      </c>
    </row>
    <row r="26288" spans="2:2">
      <c r="B26288" s="6">
        <f t="shared" si="626"/>
        <v>0</v>
      </c>
    </row>
    <row r="26289" spans="2:2">
      <c r="B26289" s="6">
        <f t="shared" si="626"/>
        <v>0</v>
      </c>
    </row>
    <row r="26290" spans="2:2">
      <c r="B26290" s="6">
        <f t="shared" si="626"/>
        <v>0</v>
      </c>
    </row>
    <row r="26291" spans="2:2">
      <c r="B26291" s="6">
        <f t="shared" si="626"/>
        <v>0</v>
      </c>
    </row>
    <row r="26292" spans="2:2">
      <c r="B26292" s="6">
        <f t="shared" si="626"/>
        <v>0</v>
      </c>
    </row>
    <row r="26293" spans="2:2">
      <c r="B26293" s="6">
        <f t="shared" si="626"/>
        <v>0</v>
      </c>
    </row>
    <row r="26294" spans="2:2">
      <c r="B26294" s="6">
        <f t="shared" si="626"/>
        <v>0</v>
      </c>
    </row>
    <row r="26295" spans="2:2">
      <c r="B26295" s="6">
        <f t="shared" si="626"/>
        <v>0</v>
      </c>
    </row>
    <row r="26296" spans="2:2">
      <c r="B26296" s="6">
        <f t="shared" si="626"/>
        <v>0</v>
      </c>
    </row>
    <row r="26297" spans="2:2">
      <c r="B26297" s="6">
        <f t="shared" si="626"/>
        <v>0</v>
      </c>
    </row>
    <row r="26298" spans="2:2">
      <c r="B26298" s="6">
        <f t="shared" si="626"/>
        <v>0</v>
      </c>
    </row>
    <row r="26299" spans="2:2">
      <c r="B26299" s="6">
        <f t="shared" si="626"/>
        <v>0</v>
      </c>
    </row>
    <row r="26300" spans="2:2">
      <c r="B26300" s="6">
        <f t="shared" si="626"/>
        <v>0</v>
      </c>
    </row>
    <row r="26301" spans="2:2">
      <c r="B26301" s="6">
        <f t="shared" si="626"/>
        <v>0</v>
      </c>
    </row>
    <row r="26302" spans="2:2">
      <c r="B26302" s="6">
        <f t="shared" si="626"/>
        <v>0</v>
      </c>
    </row>
    <row r="26303" spans="2:2">
      <c r="B26303" s="6">
        <f t="shared" si="626"/>
        <v>0</v>
      </c>
    </row>
    <row r="26304" spans="2:2">
      <c r="B26304" s="6">
        <f t="shared" si="626"/>
        <v>0</v>
      </c>
    </row>
    <row r="26305" spans="2:2">
      <c r="B26305" s="6">
        <f t="shared" si="626"/>
        <v>0</v>
      </c>
    </row>
    <row r="26306" spans="2:2">
      <c r="B26306" s="6">
        <f t="shared" si="626"/>
        <v>0</v>
      </c>
    </row>
    <row r="26307" spans="2:2">
      <c r="B26307" s="6">
        <f t="shared" si="626"/>
        <v>0</v>
      </c>
    </row>
    <row r="26308" spans="2:2">
      <c r="B26308" s="6">
        <f t="shared" si="626"/>
        <v>0</v>
      </c>
    </row>
    <row r="26309" spans="2:2">
      <c r="B26309" s="6">
        <f t="shared" si="626"/>
        <v>0</v>
      </c>
    </row>
    <row r="26310" spans="2:2">
      <c r="B26310" s="6">
        <f t="shared" si="626"/>
        <v>0</v>
      </c>
    </row>
    <row r="26311" spans="2:2">
      <c r="B26311" s="6">
        <f t="shared" si="626"/>
        <v>0</v>
      </c>
    </row>
    <row r="26312" spans="2:2">
      <c r="B26312" s="6">
        <f t="shared" si="626"/>
        <v>0</v>
      </c>
    </row>
    <row r="26313" spans="2:2">
      <c r="B26313" s="6">
        <f t="shared" si="626"/>
        <v>0</v>
      </c>
    </row>
    <row r="26314" spans="2:2">
      <c r="B26314" s="6">
        <f t="shared" si="626"/>
        <v>0</v>
      </c>
    </row>
    <row r="26315" spans="2:2">
      <c r="B26315" s="6">
        <f t="shared" si="626"/>
        <v>0</v>
      </c>
    </row>
    <row r="26316" spans="2:2">
      <c r="B26316" s="6">
        <f t="shared" si="626"/>
        <v>0</v>
      </c>
    </row>
    <row r="26317" spans="2:2">
      <c r="B26317" s="6">
        <f t="shared" si="626"/>
        <v>0</v>
      </c>
    </row>
    <row r="26318" spans="2:2">
      <c r="B26318" s="6">
        <f t="shared" si="626"/>
        <v>0</v>
      </c>
    </row>
    <row r="26319" spans="2:2">
      <c r="B26319" s="6">
        <f t="shared" si="626"/>
        <v>0</v>
      </c>
    </row>
    <row r="26320" spans="2:2">
      <c r="B26320" s="6">
        <f t="shared" si="626"/>
        <v>0</v>
      </c>
    </row>
    <row r="26321" spans="2:2">
      <c r="B26321" s="6">
        <f t="shared" si="626"/>
        <v>0</v>
      </c>
    </row>
    <row r="26322" spans="2:2">
      <c r="B26322" s="6">
        <f t="shared" si="626"/>
        <v>0</v>
      </c>
    </row>
    <row r="26323" spans="2:2">
      <c r="B26323" s="6">
        <f t="shared" si="626"/>
        <v>0</v>
      </c>
    </row>
    <row r="26324" spans="2:2">
      <c r="B26324" s="6">
        <f t="shared" si="626"/>
        <v>0</v>
      </c>
    </row>
    <row r="26325" spans="2:2">
      <c r="B26325" s="6">
        <f t="shared" ref="B26325:B26388" si="627">+H26325</f>
        <v>0</v>
      </c>
    </row>
    <row r="26326" spans="2:2">
      <c r="B26326" s="6">
        <f t="shared" si="627"/>
        <v>0</v>
      </c>
    </row>
    <row r="26327" spans="2:2">
      <c r="B26327" s="6">
        <f t="shared" si="627"/>
        <v>0</v>
      </c>
    </row>
    <row r="26328" spans="2:2">
      <c r="B26328" s="6">
        <f t="shared" si="627"/>
        <v>0</v>
      </c>
    </row>
    <row r="26329" spans="2:2">
      <c r="B26329" s="6">
        <f t="shared" si="627"/>
        <v>0</v>
      </c>
    </row>
    <row r="26330" spans="2:2">
      <c r="B26330" s="6">
        <f t="shared" si="627"/>
        <v>0</v>
      </c>
    </row>
    <row r="26331" spans="2:2">
      <c r="B26331" s="6">
        <f t="shared" si="627"/>
        <v>0</v>
      </c>
    </row>
    <row r="26332" spans="2:2">
      <c r="B26332" s="6">
        <f t="shared" si="627"/>
        <v>0</v>
      </c>
    </row>
    <row r="26333" spans="2:2">
      <c r="B26333" s="6">
        <f t="shared" si="627"/>
        <v>0</v>
      </c>
    </row>
    <row r="26334" spans="2:2">
      <c r="B26334" s="6">
        <f t="shared" si="627"/>
        <v>0</v>
      </c>
    </row>
    <row r="26335" spans="2:2">
      <c r="B26335" s="6">
        <f t="shared" si="627"/>
        <v>0</v>
      </c>
    </row>
    <row r="26336" spans="2:2">
      <c r="B26336" s="6">
        <f t="shared" si="627"/>
        <v>0</v>
      </c>
    </row>
    <row r="26337" spans="2:2">
      <c r="B26337" s="6">
        <f t="shared" si="627"/>
        <v>0</v>
      </c>
    </row>
    <row r="26338" spans="2:2">
      <c r="B26338" s="6">
        <f t="shared" si="627"/>
        <v>0</v>
      </c>
    </row>
    <row r="26339" spans="2:2">
      <c r="B26339" s="6">
        <f t="shared" si="627"/>
        <v>0</v>
      </c>
    </row>
    <row r="26340" spans="2:2">
      <c r="B26340" s="6">
        <f t="shared" si="627"/>
        <v>0</v>
      </c>
    </row>
    <row r="26341" spans="2:2">
      <c r="B26341" s="6">
        <f t="shared" si="627"/>
        <v>0</v>
      </c>
    </row>
    <row r="26342" spans="2:2">
      <c r="B26342" s="6">
        <f t="shared" si="627"/>
        <v>0</v>
      </c>
    </row>
    <row r="26343" spans="2:2">
      <c r="B26343" s="6">
        <f t="shared" si="627"/>
        <v>0</v>
      </c>
    </row>
    <row r="26344" spans="2:2">
      <c r="B26344" s="6">
        <f t="shared" si="627"/>
        <v>0</v>
      </c>
    </row>
    <row r="26345" spans="2:2">
      <c r="B26345" s="6">
        <f t="shared" si="627"/>
        <v>0</v>
      </c>
    </row>
    <row r="26346" spans="2:2">
      <c r="B26346" s="6">
        <f t="shared" si="627"/>
        <v>0</v>
      </c>
    </row>
    <row r="26347" spans="2:2">
      <c r="B26347" s="6">
        <f t="shared" si="627"/>
        <v>0</v>
      </c>
    </row>
    <row r="26348" spans="2:2">
      <c r="B26348" s="6">
        <f t="shared" si="627"/>
        <v>0</v>
      </c>
    </row>
    <row r="26349" spans="2:2">
      <c r="B26349" s="6">
        <f t="shared" si="627"/>
        <v>0</v>
      </c>
    </row>
    <row r="26350" spans="2:2">
      <c r="B26350" s="6">
        <f t="shared" si="627"/>
        <v>0</v>
      </c>
    </row>
    <row r="26351" spans="2:2">
      <c r="B26351" s="6">
        <f t="shared" si="627"/>
        <v>0</v>
      </c>
    </row>
    <row r="26352" spans="2:2">
      <c r="B26352" s="6">
        <f t="shared" si="627"/>
        <v>0</v>
      </c>
    </row>
    <row r="26353" spans="2:2">
      <c r="B26353" s="6">
        <f t="shared" si="627"/>
        <v>0</v>
      </c>
    </row>
    <row r="26354" spans="2:2">
      <c r="B26354" s="6">
        <f t="shared" si="627"/>
        <v>0</v>
      </c>
    </row>
    <row r="26355" spans="2:2">
      <c r="B26355" s="6">
        <f t="shared" si="627"/>
        <v>0</v>
      </c>
    </row>
    <row r="26356" spans="2:2">
      <c r="B26356" s="6">
        <f t="shared" si="627"/>
        <v>0</v>
      </c>
    </row>
    <row r="26357" spans="2:2">
      <c r="B26357" s="6">
        <f t="shared" si="627"/>
        <v>0</v>
      </c>
    </row>
    <row r="26358" spans="2:2">
      <c r="B26358" s="6">
        <f t="shared" si="627"/>
        <v>0</v>
      </c>
    </row>
    <row r="26359" spans="2:2">
      <c r="B26359" s="6">
        <f t="shared" si="627"/>
        <v>0</v>
      </c>
    </row>
    <row r="26360" spans="2:2">
      <c r="B26360" s="6">
        <f t="shared" si="627"/>
        <v>0</v>
      </c>
    </row>
    <row r="26361" spans="2:2">
      <c r="B26361" s="6">
        <f t="shared" si="627"/>
        <v>0</v>
      </c>
    </row>
    <row r="26362" spans="2:2">
      <c r="B26362" s="6">
        <f t="shared" si="627"/>
        <v>0</v>
      </c>
    </row>
    <row r="26363" spans="2:2">
      <c r="B26363" s="6">
        <f t="shared" si="627"/>
        <v>0</v>
      </c>
    </row>
    <row r="26364" spans="2:2">
      <c r="B26364" s="6">
        <f t="shared" si="627"/>
        <v>0</v>
      </c>
    </row>
    <row r="26365" spans="2:2">
      <c r="B26365" s="6">
        <f t="shared" si="627"/>
        <v>0</v>
      </c>
    </row>
    <row r="26366" spans="2:2">
      <c r="B26366" s="6">
        <f t="shared" si="627"/>
        <v>0</v>
      </c>
    </row>
    <row r="26367" spans="2:2">
      <c r="B26367" s="6">
        <f t="shared" si="627"/>
        <v>0</v>
      </c>
    </row>
    <row r="26368" spans="2:2">
      <c r="B26368" s="6">
        <f t="shared" si="627"/>
        <v>0</v>
      </c>
    </row>
    <row r="26369" spans="2:2">
      <c r="B26369" s="6">
        <f t="shared" si="627"/>
        <v>0</v>
      </c>
    </row>
    <row r="26370" spans="2:2">
      <c r="B26370" s="6">
        <f t="shared" si="627"/>
        <v>0</v>
      </c>
    </row>
    <row r="26371" spans="2:2">
      <c r="B26371" s="6">
        <f t="shared" si="627"/>
        <v>0</v>
      </c>
    </row>
    <row r="26372" spans="2:2">
      <c r="B26372" s="6">
        <f t="shared" si="627"/>
        <v>0</v>
      </c>
    </row>
    <row r="26373" spans="2:2">
      <c r="B26373" s="6">
        <f t="shared" si="627"/>
        <v>0</v>
      </c>
    </row>
    <row r="26374" spans="2:2">
      <c r="B26374" s="6">
        <f t="shared" si="627"/>
        <v>0</v>
      </c>
    </row>
    <row r="26375" spans="2:2">
      <c r="B26375" s="6">
        <f t="shared" si="627"/>
        <v>0</v>
      </c>
    </row>
    <row r="26376" spans="2:2">
      <c r="B26376" s="6">
        <f t="shared" si="627"/>
        <v>0</v>
      </c>
    </row>
    <row r="26377" spans="2:2">
      <c r="B26377" s="6">
        <f t="shared" si="627"/>
        <v>0</v>
      </c>
    </row>
    <row r="26378" spans="2:2">
      <c r="B26378" s="6">
        <f t="shared" si="627"/>
        <v>0</v>
      </c>
    </row>
    <row r="26379" spans="2:2">
      <c r="B26379" s="6">
        <f t="shared" si="627"/>
        <v>0</v>
      </c>
    </row>
    <row r="26380" spans="2:2">
      <c r="B26380" s="6">
        <f t="shared" si="627"/>
        <v>0</v>
      </c>
    </row>
    <row r="26381" spans="2:2">
      <c r="B26381" s="6">
        <f t="shared" si="627"/>
        <v>0</v>
      </c>
    </row>
    <row r="26382" spans="2:2">
      <c r="B26382" s="6">
        <f t="shared" si="627"/>
        <v>0</v>
      </c>
    </row>
    <row r="26383" spans="2:2">
      <c r="B26383" s="6">
        <f t="shared" si="627"/>
        <v>0</v>
      </c>
    </row>
    <row r="26384" spans="2:2">
      <c r="B26384" s="6">
        <f t="shared" si="627"/>
        <v>0</v>
      </c>
    </row>
    <row r="26385" spans="2:2">
      <c r="B26385" s="6">
        <f t="shared" si="627"/>
        <v>0</v>
      </c>
    </row>
    <row r="26386" spans="2:2">
      <c r="B26386" s="6">
        <f t="shared" si="627"/>
        <v>0</v>
      </c>
    </row>
    <row r="26387" spans="2:2">
      <c r="B26387" s="6">
        <f t="shared" si="627"/>
        <v>0</v>
      </c>
    </row>
    <row r="26388" spans="2:2">
      <c r="B26388" s="6">
        <f t="shared" si="627"/>
        <v>0</v>
      </c>
    </row>
    <row r="26389" spans="2:2">
      <c r="B26389" s="6">
        <f t="shared" ref="B26389:B26452" si="628">+H26389</f>
        <v>0</v>
      </c>
    </row>
    <row r="26390" spans="2:2">
      <c r="B26390" s="6">
        <f t="shared" si="628"/>
        <v>0</v>
      </c>
    </row>
    <row r="26391" spans="2:2">
      <c r="B26391" s="6">
        <f t="shared" si="628"/>
        <v>0</v>
      </c>
    </row>
    <row r="26392" spans="2:2">
      <c r="B26392" s="6">
        <f t="shared" si="628"/>
        <v>0</v>
      </c>
    </row>
    <row r="26393" spans="2:2">
      <c r="B26393" s="6">
        <f t="shared" si="628"/>
        <v>0</v>
      </c>
    </row>
    <row r="26394" spans="2:2">
      <c r="B26394" s="6">
        <f t="shared" si="628"/>
        <v>0</v>
      </c>
    </row>
    <row r="26395" spans="2:2">
      <c r="B26395" s="6">
        <f t="shared" si="628"/>
        <v>0</v>
      </c>
    </row>
    <row r="26396" spans="2:2">
      <c r="B26396" s="6">
        <f t="shared" si="628"/>
        <v>0</v>
      </c>
    </row>
    <row r="26397" spans="2:2">
      <c r="B26397" s="6">
        <f t="shared" si="628"/>
        <v>0</v>
      </c>
    </row>
    <row r="26398" spans="2:2">
      <c r="B26398" s="6">
        <f t="shared" si="628"/>
        <v>0</v>
      </c>
    </row>
    <row r="26399" spans="2:2">
      <c r="B26399" s="6">
        <f t="shared" si="628"/>
        <v>0</v>
      </c>
    </row>
    <row r="26400" spans="2:2">
      <c r="B26400" s="6">
        <f t="shared" si="628"/>
        <v>0</v>
      </c>
    </row>
    <row r="26401" spans="2:2">
      <c r="B26401" s="6">
        <f t="shared" si="628"/>
        <v>0</v>
      </c>
    </row>
    <row r="26402" spans="2:2">
      <c r="B26402" s="6">
        <f t="shared" si="628"/>
        <v>0</v>
      </c>
    </row>
    <row r="26403" spans="2:2">
      <c r="B26403" s="6">
        <f t="shared" si="628"/>
        <v>0</v>
      </c>
    </row>
    <row r="26404" spans="2:2">
      <c r="B26404" s="6">
        <f t="shared" si="628"/>
        <v>0</v>
      </c>
    </row>
    <row r="26405" spans="2:2">
      <c r="B26405" s="6">
        <f t="shared" si="628"/>
        <v>0</v>
      </c>
    </row>
    <row r="26406" spans="2:2">
      <c r="B26406" s="6">
        <f t="shared" si="628"/>
        <v>0</v>
      </c>
    </row>
    <row r="26407" spans="2:2">
      <c r="B26407" s="6">
        <f t="shared" si="628"/>
        <v>0</v>
      </c>
    </row>
    <row r="26408" spans="2:2">
      <c r="B26408" s="6">
        <f t="shared" si="628"/>
        <v>0</v>
      </c>
    </row>
    <row r="26409" spans="2:2">
      <c r="B26409" s="6">
        <f t="shared" si="628"/>
        <v>0</v>
      </c>
    </row>
    <row r="26410" spans="2:2">
      <c r="B26410" s="6">
        <f t="shared" si="628"/>
        <v>0</v>
      </c>
    </row>
    <row r="26411" spans="2:2">
      <c r="B26411" s="6">
        <f t="shared" si="628"/>
        <v>0</v>
      </c>
    </row>
    <row r="26412" spans="2:2">
      <c r="B26412" s="6">
        <f t="shared" si="628"/>
        <v>0</v>
      </c>
    </row>
    <row r="26413" spans="2:2">
      <c r="B26413" s="6">
        <f t="shared" si="628"/>
        <v>0</v>
      </c>
    </row>
    <row r="26414" spans="2:2">
      <c r="B26414" s="6">
        <f t="shared" si="628"/>
        <v>0</v>
      </c>
    </row>
    <row r="26415" spans="2:2">
      <c r="B26415" s="6">
        <f t="shared" si="628"/>
        <v>0</v>
      </c>
    </row>
    <row r="26416" spans="2:2">
      <c r="B26416" s="6">
        <f t="shared" si="628"/>
        <v>0</v>
      </c>
    </row>
    <row r="26417" spans="2:2">
      <c r="B26417" s="6">
        <f t="shared" si="628"/>
        <v>0</v>
      </c>
    </row>
    <row r="26418" spans="2:2">
      <c r="B26418" s="6">
        <f t="shared" si="628"/>
        <v>0</v>
      </c>
    </row>
    <row r="26419" spans="2:2">
      <c r="B26419" s="6">
        <f t="shared" si="628"/>
        <v>0</v>
      </c>
    </row>
    <row r="26420" spans="2:2">
      <c r="B26420" s="6">
        <f t="shared" si="628"/>
        <v>0</v>
      </c>
    </row>
    <row r="26421" spans="2:2">
      <c r="B26421" s="6">
        <f t="shared" si="628"/>
        <v>0</v>
      </c>
    </row>
    <row r="26422" spans="2:2">
      <c r="B26422" s="6">
        <f t="shared" si="628"/>
        <v>0</v>
      </c>
    </row>
    <row r="26423" spans="2:2">
      <c r="B26423" s="6">
        <f t="shared" si="628"/>
        <v>0</v>
      </c>
    </row>
    <row r="26424" spans="2:2">
      <c r="B26424" s="6">
        <f t="shared" si="628"/>
        <v>0</v>
      </c>
    </row>
    <row r="26425" spans="2:2">
      <c r="B26425" s="6">
        <f t="shared" si="628"/>
        <v>0</v>
      </c>
    </row>
    <row r="26426" spans="2:2">
      <c r="B26426" s="6">
        <f t="shared" si="628"/>
        <v>0</v>
      </c>
    </row>
    <row r="26427" spans="2:2">
      <c r="B26427" s="6">
        <f t="shared" si="628"/>
        <v>0</v>
      </c>
    </row>
    <row r="26428" spans="2:2">
      <c r="B26428" s="6">
        <f t="shared" si="628"/>
        <v>0</v>
      </c>
    </row>
    <row r="26429" spans="2:2">
      <c r="B26429" s="6">
        <f t="shared" si="628"/>
        <v>0</v>
      </c>
    </row>
    <row r="26430" spans="2:2">
      <c r="B26430" s="6">
        <f t="shared" si="628"/>
        <v>0</v>
      </c>
    </row>
    <row r="26431" spans="2:2">
      <c r="B26431" s="6">
        <f t="shared" si="628"/>
        <v>0</v>
      </c>
    </row>
    <row r="26432" spans="2:2">
      <c r="B26432" s="6">
        <f t="shared" si="628"/>
        <v>0</v>
      </c>
    </row>
    <row r="26433" spans="2:2">
      <c r="B26433" s="6">
        <f t="shared" si="628"/>
        <v>0</v>
      </c>
    </row>
    <row r="26434" spans="2:2">
      <c r="B26434" s="6">
        <f t="shared" si="628"/>
        <v>0</v>
      </c>
    </row>
    <row r="26435" spans="2:2">
      <c r="B26435" s="6">
        <f t="shared" si="628"/>
        <v>0</v>
      </c>
    </row>
    <row r="26436" spans="2:2">
      <c r="B26436" s="6">
        <f t="shared" si="628"/>
        <v>0</v>
      </c>
    </row>
    <row r="26437" spans="2:2">
      <c r="B26437" s="6">
        <f t="shared" si="628"/>
        <v>0</v>
      </c>
    </row>
    <row r="26438" spans="2:2">
      <c r="B26438" s="6">
        <f t="shared" si="628"/>
        <v>0</v>
      </c>
    </row>
    <row r="26439" spans="2:2">
      <c r="B26439" s="6">
        <f t="shared" si="628"/>
        <v>0</v>
      </c>
    </row>
    <row r="26440" spans="2:2">
      <c r="B26440" s="6">
        <f t="shared" si="628"/>
        <v>0</v>
      </c>
    </row>
    <row r="26441" spans="2:2">
      <c r="B26441" s="6">
        <f t="shared" si="628"/>
        <v>0</v>
      </c>
    </row>
    <row r="26442" spans="2:2">
      <c r="B26442" s="6">
        <f t="shared" si="628"/>
        <v>0</v>
      </c>
    </row>
    <row r="26443" spans="2:2">
      <c r="B26443" s="6">
        <f t="shared" si="628"/>
        <v>0</v>
      </c>
    </row>
    <row r="26444" spans="2:2">
      <c r="B26444" s="6">
        <f t="shared" si="628"/>
        <v>0</v>
      </c>
    </row>
    <row r="26445" spans="2:2">
      <c r="B26445" s="6">
        <f t="shared" si="628"/>
        <v>0</v>
      </c>
    </row>
    <row r="26446" spans="2:2">
      <c r="B26446" s="6">
        <f t="shared" si="628"/>
        <v>0</v>
      </c>
    </row>
    <row r="26447" spans="2:2">
      <c r="B26447" s="6">
        <f t="shared" si="628"/>
        <v>0</v>
      </c>
    </row>
    <row r="26448" spans="2:2">
      <c r="B26448" s="6">
        <f t="shared" si="628"/>
        <v>0</v>
      </c>
    </row>
    <row r="26449" spans="2:2">
      <c r="B26449" s="6">
        <f t="shared" si="628"/>
        <v>0</v>
      </c>
    </row>
    <row r="26450" spans="2:2">
      <c r="B26450" s="6">
        <f t="shared" si="628"/>
        <v>0</v>
      </c>
    </row>
    <row r="26451" spans="2:2">
      <c r="B26451" s="6">
        <f t="shared" si="628"/>
        <v>0</v>
      </c>
    </row>
    <row r="26452" spans="2:2">
      <c r="B26452" s="6">
        <f t="shared" si="628"/>
        <v>0</v>
      </c>
    </row>
    <row r="26453" spans="2:2">
      <c r="B26453" s="6">
        <f t="shared" ref="B26453:B26516" si="629">+H26453</f>
        <v>0</v>
      </c>
    </row>
    <row r="26454" spans="2:2">
      <c r="B26454" s="6">
        <f t="shared" si="629"/>
        <v>0</v>
      </c>
    </row>
    <row r="26455" spans="2:2">
      <c r="B26455" s="6">
        <f t="shared" si="629"/>
        <v>0</v>
      </c>
    </row>
    <row r="26456" spans="2:2">
      <c r="B26456" s="6">
        <f t="shared" si="629"/>
        <v>0</v>
      </c>
    </row>
    <row r="26457" spans="2:2">
      <c r="B26457" s="6">
        <f t="shared" si="629"/>
        <v>0</v>
      </c>
    </row>
    <row r="26458" spans="2:2">
      <c r="B26458" s="6">
        <f t="shared" si="629"/>
        <v>0</v>
      </c>
    </row>
    <row r="26459" spans="2:2">
      <c r="B26459" s="6">
        <f t="shared" si="629"/>
        <v>0</v>
      </c>
    </row>
    <row r="26460" spans="2:2">
      <c r="B26460" s="6">
        <f t="shared" si="629"/>
        <v>0</v>
      </c>
    </row>
    <row r="26461" spans="2:2">
      <c r="B26461" s="6">
        <f t="shared" si="629"/>
        <v>0</v>
      </c>
    </row>
    <row r="26462" spans="2:2">
      <c r="B26462" s="6">
        <f t="shared" si="629"/>
        <v>0</v>
      </c>
    </row>
    <row r="26463" spans="2:2">
      <c r="B26463" s="6">
        <f t="shared" si="629"/>
        <v>0</v>
      </c>
    </row>
    <row r="26464" spans="2:2">
      <c r="B26464" s="6">
        <f t="shared" si="629"/>
        <v>0</v>
      </c>
    </row>
    <row r="26465" spans="2:2">
      <c r="B26465" s="6">
        <f t="shared" si="629"/>
        <v>0</v>
      </c>
    </row>
    <row r="26466" spans="2:2">
      <c r="B26466" s="6">
        <f t="shared" si="629"/>
        <v>0</v>
      </c>
    </row>
    <row r="26467" spans="2:2">
      <c r="B26467" s="6">
        <f t="shared" si="629"/>
        <v>0</v>
      </c>
    </row>
    <row r="26468" spans="2:2">
      <c r="B26468" s="6">
        <f t="shared" si="629"/>
        <v>0</v>
      </c>
    </row>
    <row r="26469" spans="2:2">
      <c r="B26469" s="6">
        <f t="shared" si="629"/>
        <v>0</v>
      </c>
    </row>
    <row r="26470" spans="2:2">
      <c r="B26470" s="6">
        <f t="shared" si="629"/>
        <v>0</v>
      </c>
    </row>
    <row r="26471" spans="2:2">
      <c r="B26471" s="6">
        <f t="shared" si="629"/>
        <v>0</v>
      </c>
    </row>
    <row r="26472" spans="2:2">
      <c r="B26472" s="6">
        <f t="shared" si="629"/>
        <v>0</v>
      </c>
    </row>
    <row r="26473" spans="2:2">
      <c r="B26473" s="6">
        <f t="shared" si="629"/>
        <v>0</v>
      </c>
    </row>
    <row r="26474" spans="2:2">
      <c r="B26474" s="6">
        <f t="shared" si="629"/>
        <v>0</v>
      </c>
    </row>
    <row r="26475" spans="2:2">
      <c r="B26475" s="6">
        <f t="shared" si="629"/>
        <v>0</v>
      </c>
    </row>
    <row r="26476" spans="2:2">
      <c r="B26476" s="6">
        <f t="shared" si="629"/>
        <v>0</v>
      </c>
    </row>
    <row r="26477" spans="2:2">
      <c r="B26477" s="6">
        <f t="shared" si="629"/>
        <v>0</v>
      </c>
    </row>
    <row r="26478" spans="2:2">
      <c r="B26478" s="6">
        <f t="shared" si="629"/>
        <v>0</v>
      </c>
    </row>
    <row r="26479" spans="2:2">
      <c r="B26479" s="6">
        <f t="shared" si="629"/>
        <v>0</v>
      </c>
    </row>
    <row r="26480" spans="2:2">
      <c r="B26480" s="6">
        <f t="shared" si="629"/>
        <v>0</v>
      </c>
    </row>
    <row r="26481" spans="2:2">
      <c r="B26481" s="6">
        <f t="shared" si="629"/>
        <v>0</v>
      </c>
    </row>
    <row r="26482" spans="2:2">
      <c r="B26482" s="6">
        <f t="shared" si="629"/>
        <v>0</v>
      </c>
    </row>
    <row r="26483" spans="2:2">
      <c r="B26483" s="6">
        <f t="shared" si="629"/>
        <v>0</v>
      </c>
    </row>
    <row r="26484" spans="2:2">
      <c r="B26484" s="6">
        <f t="shared" si="629"/>
        <v>0</v>
      </c>
    </row>
    <row r="26485" spans="2:2">
      <c r="B26485" s="6">
        <f t="shared" si="629"/>
        <v>0</v>
      </c>
    </row>
    <row r="26486" spans="2:2">
      <c r="B26486" s="6">
        <f t="shared" si="629"/>
        <v>0</v>
      </c>
    </row>
    <row r="26487" spans="2:2">
      <c r="B26487" s="6">
        <f t="shared" si="629"/>
        <v>0</v>
      </c>
    </row>
    <row r="26488" spans="2:2">
      <c r="B26488" s="6">
        <f t="shared" si="629"/>
        <v>0</v>
      </c>
    </row>
    <row r="26489" spans="2:2">
      <c r="B26489" s="6">
        <f t="shared" si="629"/>
        <v>0</v>
      </c>
    </row>
    <row r="26490" spans="2:2">
      <c r="B26490" s="6">
        <f t="shared" si="629"/>
        <v>0</v>
      </c>
    </row>
    <row r="26491" spans="2:2">
      <c r="B26491" s="6">
        <f t="shared" si="629"/>
        <v>0</v>
      </c>
    </row>
    <row r="26492" spans="2:2">
      <c r="B26492" s="6">
        <f t="shared" si="629"/>
        <v>0</v>
      </c>
    </row>
    <row r="26493" spans="2:2">
      <c r="B26493" s="6">
        <f t="shared" si="629"/>
        <v>0</v>
      </c>
    </row>
    <row r="26494" spans="2:2">
      <c r="B26494" s="6">
        <f t="shared" si="629"/>
        <v>0</v>
      </c>
    </row>
    <row r="26495" spans="2:2">
      <c r="B26495" s="6">
        <f t="shared" si="629"/>
        <v>0</v>
      </c>
    </row>
    <row r="26496" spans="2:2">
      <c r="B26496" s="6">
        <f t="shared" si="629"/>
        <v>0</v>
      </c>
    </row>
    <row r="26497" spans="2:2">
      <c r="B26497" s="6">
        <f t="shared" si="629"/>
        <v>0</v>
      </c>
    </row>
    <row r="26498" spans="2:2">
      <c r="B26498" s="6">
        <f t="shared" si="629"/>
        <v>0</v>
      </c>
    </row>
    <row r="26499" spans="2:2">
      <c r="B26499" s="6">
        <f t="shared" si="629"/>
        <v>0</v>
      </c>
    </row>
    <row r="26500" spans="2:2">
      <c r="B26500" s="6">
        <f t="shared" si="629"/>
        <v>0</v>
      </c>
    </row>
    <row r="26501" spans="2:2">
      <c r="B26501" s="6">
        <f t="shared" si="629"/>
        <v>0</v>
      </c>
    </row>
    <row r="26502" spans="2:2">
      <c r="B26502" s="6">
        <f t="shared" si="629"/>
        <v>0</v>
      </c>
    </row>
    <row r="26503" spans="2:2">
      <c r="B26503" s="6">
        <f t="shared" si="629"/>
        <v>0</v>
      </c>
    </row>
    <row r="26504" spans="2:2">
      <c r="B26504" s="6">
        <f t="shared" si="629"/>
        <v>0</v>
      </c>
    </row>
    <row r="26505" spans="2:2">
      <c r="B26505" s="6">
        <f t="shared" si="629"/>
        <v>0</v>
      </c>
    </row>
    <row r="26506" spans="2:2">
      <c r="B26506" s="6">
        <f t="shared" si="629"/>
        <v>0</v>
      </c>
    </row>
    <row r="26507" spans="2:2">
      <c r="B26507" s="6">
        <f t="shared" si="629"/>
        <v>0</v>
      </c>
    </row>
    <row r="26508" spans="2:2">
      <c r="B26508" s="6">
        <f t="shared" si="629"/>
        <v>0</v>
      </c>
    </row>
    <row r="26509" spans="2:2">
      <c r="B26509" s="6">
        <f t="shared" si="629"/>
        <v>0</v>
      </c>
    </row>
    <row r="26510" spans="2:2">
      <c r="B26510" s="6">
        <f t="shared" si="629"/>
        <v>0</v>
      </c>
    </row>
    <row r="26511" spans="2:2">
      <c r="B26511" s="6">
        <f t="shared" si="629"/>
        <v>0</v>
      </c>
    </row>
    <row r="26512" spans="2:2">
      <c r="B26512" s="6">
        <f t="shared" si="629"/>
        <v>0</v>
      </c>
    </row>
    <row r="26513" spans="2:2">
      <c r="B26513" s="6">
        <f t="shared" si="629"/>
        <v>0</v>
      </c>
    </row>
    <row r="26514" spans="2:2">
      <c r="B26514" s="6">
        <f t="shared" si="629"/>
        <v>0</v>
      </c>
    </row>
    <row r="26515" spans="2:2">
      <c r="B26515" s="6">
        <f t="shared" si="629"/>
        <v>0</v>
      </c>
    </row>
    <row r="26516" spans="2:2">
      <c r="B26516" s="6">
        <f t="shared" si="629"/>
        <v>0</v>
      </c>
    </row>
    <row r="26517" spans="2:2">
      <c r="B26517" s="6">
        <f t="shared" ref="B26517:B26580" si="630">+H26517</f>
        <v>0</v>
      </c>
    </row>
    <row r="26518" spans="2:2">
      <c r="B26518" s="6">
        <f t="shared" si="630"/>
        <v>0</v>
      </c>
    </row>
    <row r="26519" spans="2:2">
      <c r="B26519" s="6">
        <f t="shared" si="630"/>
        <v>0</v>
      </c>
    </row>
    <row r="26520" spans="2:2">
      <c r="B26520" s="6">
        <f t="shared" si="630"/>
        <v>0</v>
      </c>
    </row>
    <row r="26521" spans="2:2">
      <c r="B26521" s="6">
        <f t="shared" si="630"/>
        <v>0</v>
      </c>
    </row>
    <row r="26522" spans="2:2">
      <c r="B26522" s="6">
        <f t="shared" si="630"/>
        <v>0</v>
      </c>
    </row>
    <row r="26523" spans="2:2">
      <c r="B26523" s="6">
        <f t="shared" si="630"/>
        <v>0</v>
      </c>
    </row>
    <row r="26524" spans="2:2">
      <c r="B26524" s="6">
        <f t="shared" si="630"/>
        <v>0</v>
      </c>
    </row>
    <row r="26525" spans="2:2">
      <c r="B26525" s="6">
        <f t="shared" si="630"/>
        <v>0</v>
      </c>
    </row>
    <row r="26526" spans="2:2">
      <c r="B26526" s="6">
        <f t="shared" si="630"/>
        <v>0</v>
      </c>
    </row>
    <row r="26527" spans="2:2">
      <c r="B26527" s="6">
        <f t="shared" si="630"/>
        <v>0</v>
      </c>
    </row>
    <row r="26528" spans="2:2">
      <c r="B26528" s="6">
        <f t="shared" si="630"/>
        <v>0</v>
      </c>
    </row>
    <row r="26529" spans="2:2">
      <c r="B26529" s="6">
        <f t="shared" si="630"/>
        <v>0</v>
      </c>
    </row>
    <row r="26530" spans="2:2">
      <c r="B26530" s="6">
        <f t="shared" si="630"/>
        <v>0</v>
      </c>
    </row>
    <row r="26531" spans="2:2">
      <c r="B26531" s="6">
        <f t="shared" si="630"/>
        <v>0</v>
      </c>
    </row>
    <row r="26532" spans="2:2">
      <c r="B26532" s="6">
        <f t="shared" si="630"/>
        <v>0</v>
      </c>
    </row>
    <row r="26533" spans="2:2">
      <c r="B26533" s="6">
        <f t="shared" si="630"/>
        <v>0</v>
      </c>
    </row>
    <row r="26534" spans="2:2">
      <c r="B26534" s="6">
        <f t="shared" si="630"/>
        <v>0</v>
      </c>
    </row>
    <row r="26535" spans="2:2">
      <c r="B26535" s="6">
        <f t="shared" si="630"/>
        <v>0</v>
      </c>
    </row>
    <row r="26536" spans="2:2">
      <c r="B26536" s="6">
        <f t="shared" si="630"/>
        <v>0</v>
      </c>
    </row>
    <row r="26537" spans="2:2">
      <c r="B26537" s="6">
        <f t="shared" si="630"/>
        <v>0</v>
      </c>
    </row>
    <row r="26538" spans="2:2">
      <c r="B26538" s="6">
        <f t="shared" si="630"/>
        <v>0</v>
      </c>
    </row>
    <row r="26539" spans="2:2">
      <c r="B26539" s="6">
        <f t="shared" si="630"/>
        <v>0</v>
      </c>
    </row>
    <row r="26540" spans="2:2">
      <c r="B26540" s="6">
        <f t="shared" si="630"/>
        <v>0</v>
      </c>
    </row>
    <row r="26541" spans="2:2">
      <c r="B26541" s="6">
        <f t="shared" si="630"/>
        <v>0</v>
      </c>
    </row>
    <row r="26542" spans="2:2">
      <c r="B26542" s="6">
        <f t="shared" si="630"/>
        <v>0</v>
      </c>
    </row>
    <row r="26543" spans="2:2">
      <c r="B26543" s="6">
        <f t="shared" si="630"/>
        <v>0</v>
      </c>
    </row>
    <row r="26544" spans="2:2">
      <c r="B26544" s="6">
        <f t="shared" si="630"/>
        <v>0</v>
      </c>
    </row>
    <row r="26545" spans="2:2">
      <c r="B26545" s="6">
        <f t="shared" si="630"/>
        <v>0</v>
      </c>
    </row>
    <row r="26546" spans="2:2">
      <c r="B26546" s="6">
        <f t="shared" si="630"/>
        <v>0</v>
      </c>
    </row>
    <row r="26547" spans="2:2">
      <c r="B26547" s="6">
        <f t="shared" si="630"/>
        <v>0</v>
      </c>
    </row>
    <row r="26548" spans="2:2">
      <c r="B26548" s="6">
        <f t="shared" si="630"/>
        <v>0</v>
      </c>
    </row>
    <row r="26549" spans="2:2">
      <c r="B26549" s="6">
        <f t="shared" si="630"/>
        <v>0</v>
      </c>
    </row>
    <row r="26550" spans="2:2">
      <c r="B26550" s="6">
        <f t="shared" si="630"/>
        <v>0</v>
      </c>
    </row>
    <row r="26551" spans="2:2">
      <c r="B26551" s="6">
        <f t="shared" si="630"/>
        <v>0</v>
      </c>
    </row>
    <row r="26552" spans="2:2">
      <c r="B26552" s="6">
        <f t="shared" si="630"/>
        <v>0</v>
      </c>
    </row>
    <row r="26553" spans="2:2">
      <c r="B26553" s="6">
        <f t="shared" si="630"/>
        <v>0</v>
      </c>
    </row>
    <row r="26554" spans="2:2">
      <c r="B26554" s="6">
        <f t="shared" si="630"/>
        <v>0</v>
      </c>
    </row>
    <row r="26555" spans="2:2">
      <c r="B26555" s="6">
        <f t="shared" si="630"/>
        <v>0</v>
      </c>
    </row>
    <row r="26556" spans="2:2">
      <c r="B26556" s="6">
        <f t="shared" si="630"/>
        <v>0</v>
      </c>
    </row>
    <row r="26557" spans="2:2">
      <c r="B26557" s="6">
        <f t="shared" si="630"/>
        <v>0</v>
      </c>
    </row>
    <row r="26558" spans="2:2">
      <c r="B26558" s="6">
        <f t="shared" si="630"/>
        <v>0</v>
      </c>
    </row>
    <row r="26559" spans="2:2">
      <c r="B26559" s="6">
        <f t="shared" si="630"/>
        <v>0</v>
      </c>
    </row>
    <row r="26560" spans="2:2">
      <c r="B26560" s="6">
        <f t="shared" si="630"/>
        <v>0</v>
      </c>
    </row>
    <row r="26561" spans="2:2">
      <c r="B26561" s="6">
        <f t="shared" si="630"/>
        <v>0</v>
      </c>
    </row>
    <row r="26562" spans="2:2">
      <c r="B26562" s="6">
        <f t="shared" si="630"/>
        <v>0</v>
      </c>
    </row>
    <row r="26563" spans="2:2">
      <c r="B26563" s="6">
        <f t="shared" si="630"/>
        <v>0</v>
      </c>
    </row>
    <row r="26564" spans="2:2">
      <c r="B26564" s="6">
        <f t="shared" si="630"/>
        <v>0</v>
      </c>
    </row>
    <row r="26565" spans="2:2">
      <c r="B26565" s="6">
        <f t="shared" si="630"/>
        <v>0</v>
      </c>
    </row>
    <row r="26566" spans="2:2">
      <c r="B26566" s="6">
        <f t="shared" si="630"/>
        <v>0</v>
      </c>
    </row>
    <row r="26567" spans="2:2">
      <c r="B26567" s="6">
        <f t="shared" si="630"/>
        <v>0</v>
      </c>
    </row>
    <row r="26568" spans="2:2">
      <c r="B26568" s="6">
        <f t="shared" si="630"/>
        <v>0</v>
      </c>
    </row>
    <row r="26569" spans="2:2">
      <c r="B26569" s="6">
        <f t="shared" si="630"/>
        <v>0</v>
      </c>
    </row>
    <row r="26570" spans="2:2">
      <c r="B26570" s="6">
        <f t="shared" si="630"/>
        <v>0</v>
      </c>
    </row>
    <row r="26571" spans="2:2">
      <c r="B26571" s="6">
        <f t="shared" si="630"/>
        <v>0</v>
      </c>
    </row>
    <row r="26572" spans="2:2">
      <c r="B26572" s="6">
        <f t="shared" si="630"/>
        <v>0</v>
      </c>
    </row>
    <row r="26573" spans="2:2">
      <c r="B26573" s="6">
        <f t="shared" si="630"/>
        <v>0</v>
      </c>
    </row>
    <row r="26574" spans="2:2">
      <c r="B26574" s="6">
        <f t="shared" si="630"/>
        <v>0</v>
      </c>
    </row>
    <row r="26575" spans="2:2">
      <c r="B26575" s="6">
        <f t="shared" si="630"/>
        <v>0</v>
      </c>
    </row>
    <row r="26576" spans="2:2">
      <c r="B26576" s="6">
        <f t="shared" si="630"/>
        <v>0</v>
      </c>
    </row>
    <row r="26577" spans="2:2">
      <c r="B26577" s="6">
        <f t="shared" si="630"/>
        <v>0</v>
      </c>
    </row>
    <row r="26578" spans="2:2">
      <c r="B26578" s="6">
        <f t="shared" si="630"/>
        <v>0</v>
      </c>
    </row>
    <row r="26579" spans="2:2">
      <c r="B26579" s="6">
        <f t="shared" si="630"/>
        <v>0</v>
      </c>
    </row>
    <row r="26580" spans="2:2">
      <c r="B26580" s="6">
        <f t="shared" si="630"/>
        <v>0</v>
      </c>
    </row>
    <row r="26581" spans="2:2">
      <c r="B26581" s="6">
        <f t="shared" ref="B26581:B26644" si="631">+H26581</f>
        <v>0</v>
      </c>
    </row>
    <row r="26582" spans="2:2">
      <c r="B26582" s="6">
        <f t="shared" si="631"/>
        <v>0</v>
      </c>
    </row>
    <row r="26583" spans="2:2">
      <c r="B26583" s="6">
        <f t="shared" si="631"/>
        <v>0</v>
      </c>
    </row>
    <row r="26584" spans="2:2">
      <c r="B26584" s="6">
        <f t="shared" si="631"/>
        <v>0</v>
      </c>
    </row>
    <row r="26585" spans="2:2">
      <c r="B26585" s="6">
        <f t="shared" si="631"/>
        <v>0</v>
      </c>
    </row>
    <row r="26586" spans="2:2">
      <c r="B26586" s="6">
        <f t="shared" si="631"/>
        <v>0</v>
      </c>
    </row>
    <row r="26587" spans="2:2">
      <c r="B26587" s="6">
        <f t="shared" si="631"/>
        <v>0</v>
      </c>
    </row>
    <row r="26588" spans="2:2">
      <c r="B26588" s="6">
        <f t="shared" si="631"/>
        <v>0</v>
      </c>
    </row>
    <row r="26589" spans="2:2">
      <c r="B26589" s="6">
        <f t="shared" si="631"/>
        <v>0</v>
      </c>
    </row>
    <row r="26590" spans="2:2">
      <c r="B26590" s="6">
        <f t="shared" si="631"/>
        <v>0</v>
      </c>
    </row>
    <row r="26591" spans="2:2">
      <c r="B26591" s="6">
        <f t="shared" si="631"/>
        <v>0</v>
      </c>
    </row>
    <row r="26592" spans="2:2">
      <c r="B26592" s="6">
        <f t="shared" si="631"/>
        <v>0</v>
      </c>
    </row>
    <row r="26593" spans="2:2">
      <c r="B26593" s="6">
        <f t="shared" si="631"/>
        <v>0</v>
      </c>
    </row>
    <row r="26594" spans="2:2">
      <c r="B26594" s="6">
        <f t="shared" si="631"/>
        <v>0</v>
      </c>
    </row>
    <row r="26595" spans="2:2">
      <c r="B26595" s="6">
        <f t="shared" si="631"/>
        <v>0</v>
      </c>
    </row>
    <row r="26596" spans="2:2">
      <c r="B26596" s="6">
        <f t="shared" si="631"/>
        <v>0</v>
      </c>
    </row>
    <row r="26597" spans="2:2">
      <c r="B26597" s="6">
        <f t="shared" si="631"/>
        <v>0</v>
      </c>
    </row>
    <row r="26598" spans="2:2">
      <c r="B26598" s="6">
        <f t="shared" si="631"/>
        <v>0</v>
      </c>
    </row>
    <row r="26599" spans="2:2">
      <c r="B26599" s="6">
        <f t="shared" si="631"/>
        <v>0</v>
      </c>
    </row>
    <row r="26600" spans="2:2">
      <c r="B26600" s="6">
        <f t="shared" si="631"/>
        <v>0</v>
      </c>
    </row>
    <row r="26601" spans="2:2">
      <c r="B26601" s="6">
        <f t="shared" si="631"/>
        <v>0</v>
      </c>
    </row>
    <row r="26602" spans="2:2">
      <c r="B26602" s="6">
        <f t="shared" si="631"/>
        <v>0</v>
      </c>
    </row>
    <row r="26603" spans="2:2">
      <c r="B26603" s="6">
        <f t="shared" si="631"/>
        <v>0</v>
      </c>
    </row>
    <row r="26604" spans="2:2">
      <c r="B26604" s="6">
        <f t="shared" si="631"/>
        <v>0</v>
      </c>
    </row>
    <row r="26605" spans="2:2">
      <c r="B26605" s="6">
        <f t="shared" si="631"/>
        <v>0</v>
      </c>
    </row>
    <row r="26606" spans="2:2">
      <c r="B26606" s="6">
        <f t="shared" si="631"/>
        <v>0</v>
      </c>
    </row>
    <row r="26607" spans="2:2">
      <c r="B26607" s="6">
        <f t="shared" si="631"/>
        <v>0</v>
      </c>
    </row>
    <row r="26608" spans="2:2">
      <c r="B26608" s="6">
        <f t="shared" si="631"/>
        <v>0</v>
      </c>
    </row>
    <row r="26609" spans="2:2">
      <c r="B26609" s="6">
        <f t="shared" si="631"/>
        <v>0</v>
      </c>
    </row>
    <row r="26610" spans="2:2">
      <c r="B26610" s="6">
        <f t="shared" si="631"/>
        <v>0</v>
      </c>
    </row>
    <row r="26611" spans="2:2">
      <c r="B26611" s="6">
        <f t="shared" si="631"/>
        <v>0</v>
      </c>
    </row>
    <row r="26612" spans="2:2">
      <c r="B26612" s="6">
        <f t="shared" si="631"/>
        <v>0</v>
      </c>
    </row>
    <row r="26613" spans="2:2">
      <c r="B26613" s="6">
        <f t="shared" si="631"/>
        <v>0</v>
      </c>
    </row>
    <row r="26614" spans="2:2">
      <c r="B26614" s="6">
        <f t="shared" si="631"/>
        <v>0</v>
      </c>
    </row>
    <row r="26615" spans="2:2">
      <c r="B26615" s="6">
        <f t="shared" si="631"/>
        <v>0</v>
      </c>
    </row>
    <row r="26616" spans="2:2">
      <c r="B26616" s="6">
        <f t="shared" si="631"/>
        <v>0</v>
      </c>
    </row>
    <row r="26617" spans="2:2">
      <c r="B26617" s="6">
        <f t="shared" si="631"/>
        <v>0</v>
      </c>
    </row>
    <row r="26618" spans="2:2">
      <c r="B26618" s="6">
        <f t="shared" si="631"/>
        <v>0</v>
      </c>
    </row>
    <row r="26619" spans="2:2">
      <c r="B26619" s="6">
        <f t="shared" si="631"/>
        <v>0</v>
      </c>
    </row>
    <row r="26620" spans="2:2">
      <c r="B26620" s="6">
        <f t="shared" si="631"/>
        <v>0</v>
      </c>
    </row>
    <row r="26621" spans="2:2">
      <c r="B26621" s="6">
        <f t="shared" si="631"/>
        <v>0</v>
      </c>
    </row>
    <row r="26622" spans="2:2">
      <c r="B26622" s="6">
        <f t="shared" si="631"/>
        <v>0</v>
      </c>
    </row>
    <row r="26623" spans="2:2">
      <c r="B26623" s="6">
        <f t="shared" si="631"/>
        <v>0</v>
      </c>
    </row>
    <row r="26624" spans="2:2">
      <c r="B26624" s="6">
        <f t="shared" si="631"/>
        <v>0</v>
      </c>
    </row>
    <row r="26625" spans="2:2">
      <c r="B26625" s="6">
        <f t="shared" si="631"/>
        <v>0</v>
      </c>
    </row>
    <row r="26626" spans="2:2">
      <c r="B26626" s="6">
        <f t="shared" si="631"/>
        <v>0</v>
      </c>
    </row>
    <row r="26627" spans="2:2">
      <c r="B26627" s="6">
        <f t="shared" si="631"/>
        <v>0</v>
      </c>
    </row>
    <row r="26628" spans="2:2">
      <c r="B26628" s="6">
        <f t="shared" si="631"/>
        <v>0</v>
      </c>
    </row>
    <row r="26629" spans="2:2">
      <c r="B26629" s="6">
        <f t="shared" si="631"/>
        <v>0</v>
      </c>
    </row>
    <row r="26630" spans="2:2">
      <c r="B26630" s="6">
        <f t="shared" si="631"/>
        <v>0</v>
      </c>
    </row>
    <row r="26631" spans="2:2">
      <c r="B26631" s="6">
        <f t="shared" si="631"/>
        <v>0</v>
      </c>
    </row>
    <row r="26632" spans="2:2">
      <c r="B26632" s="6">
        <f t="shared" si="631"/>
        <v>0</v>
      </c>
    </row>
    <row r="26633" spans="2:2">
      <c r="B26633" s="6">
        <f t="shared" si="631"/>
        <v>0</v>
      </c>
    </row>
    <row r="26634" spans="2:2">
      <c r="B26634" s="6">
        <f t="shared" si="631"/>
        <v>0</v>
      </c>
    </row>
    <row r="26635" spans="2:2">
      <c r="B26635" s="6">
        <f t="shared" si="631"/>
        <v>0</v>
      </c>
    </row>
    <row r="26636" spans="2:2">
      <c r="B26636" s="6">
        <f t="shared" si="631"/>
        <v>0</v>
      </c>
    </row>
    <row r="26637" spans="2:2">
      <c r="B26637" s="6">
        <f t="shared" si="631"/>
        <v>0</v>
      </c>
    </row>
    <row r="26638" spans="2:2">
      <c r="B26638" s="6">
        <f t="shared" si="631"/>
        <v>0</v>
      </c>
    </row>
    <row r="26639" spans="2:2">
      <c r="B26639" s="6">
        <f t="shared" si="631"/>
        <v>0</v>
      </c>
    </row>
    <row r="26640" spans="2:2">
      <c r="B26640" s="6">
        <f t="shared" si="631"/>
        <v>0</v>
      </c>
    </row>
    <row r="26641" spans="2:2">
      <c r="B26641" s="6">
        <f t="shared" si="631"/>
        <v>0</v>
      </c>
    </row>
    <row r="26642" spans="2:2">
      <c r="B26642" s="6">
        <f t="shared" si="631"/>
        <v>0</v>
      </c>
    </row>
    <row r="26643" spans="2:2">
      <c r="B26643" s="6">
        <f t="shared" si="631"/>
        <v>0</v>
      </c>
    </row>
    <row r="26644" spans="2:2">
      <c r="B26644" s="6">
        <f t="shared" si="631"/>
        <v>0</v>
      </c>
    </row>
    <row r="26645" spans="2:2">
      <c r="B26645" s="6">
        <f t="shared" ref="B26645:B26708" si="632">+H26645</f>
        <v>0</v>
      </c>
    </row>
    <row r="26646" spans="2:2">
      <c r="B26646" s="6">
        <f t="shared" si="632"/>
        <v>0</v>
      </c>
    </row>
    <row r="26647" spans="2:2">
      <c r="B26647" s="6">
        <f t="shared" si="632"/>
        <v>0</v>
      </c>
    </row>
    <row r="26648" spans="2:2">
      <c r="B26648" s="6">
        <f t="shared" si="632"/>
        <v>0</v>
      </c>
    </row>
    <row r="26649" spans="2:2">
      <c r="B26649" s="6">
        <f t="shared" si="632"/>
        <v>0</v>
      </c>
    </row>
    <row r="26650" spans="2:2">
      <c r="B26650" s="6">
        <f t="shared" si="632"/>
        <v>0</v>
      </c>
    </row>
    <row r="26651" spans="2:2">
      <c r="B26651" s="6">
        <f t="shared" si="632"/>
        <v>0</v>
      </c>
    </row>
    <row r="26652" spans="2:2">
      <c r="B26652" s="6">
        <f t="shared" si="632"/>
        <v>0</v>
      </c>
    </row>
    <row r="26653" spans="2:2">
      <c r="B26653" s="6">
        <f t="shared" si="632"/>
        <v>0</v>
      </c>
    </row>
    <row r="26654" spans="2:2">
      <c r="B26654" s="6">
        <f t="shared" si="632"/>
        <v>0</v>
      </c>
    </row>
    <row r="26655" spans="2:2">
      <c r="B26655" s="6">
        <f t="shared" si="632"/>
        <v>0</v>
      </c>
    </row>
    <row r="26656" spans="2:2">
      <c r="B26656" s="6">
        <f t="shared" si="632"/>
        <v>0</v>
      </c>
    </row>
    <row r="26657" spans="2:2">
      <c r="B26657" s="6">
        <f t="shared" si="632"/>
        <v>0</v>
      </c>
    </row>
    <row r="26658" spans="2:2">
      <c r="B26658" s="6">
        <f t="shared" si="632"/>
        <v>0</v>
      </c>
    </row>
    <row r="26659" spans="2:2">
      <c r="B26659" s="6">
        <f t="shared" si="632"/>
        <v>0</v>
      </c>
    </row>
    <row r="26660" spans="2:2">
      <c r="B26660" s="6">
        <f t="shared" si="632"/>
        <v>0</v>
      </c>
    </row>
    <row r="26661" spans="2:2">
      <c r="B26661" s="6">
        <f t="shared" si="632"/>
        <v>0</v>
      </c>
    </row>
    <row r="26662" spans="2:2">
      <c r="B26662" s="6">
        <f t="shared" si="632"/>
        <v>0</v>
      </c>
    </row>
    <row r="26663" spans="2:2">
      <c r="B26663" s="6">
        <f t="shared" si="632"/>
        <v>0</v>
      </c>
    </row>
    <row r="26664" spans="2:2">
      <c r="B26664" s="6">
        <f t="shared" si="632"/>
        <v>0</v>
      </c>
    </row>
    <row r="26665" spans="2:2">
      <c r="B26665" s="6">
        <f t="shared" si="632"/>
        <v>0</v>
      </c>
    </row>
    <row r="26666" spans="2:2">
      <c r="B26666" s="6">
        <f t="shared" si="632"/>
        <v>0</v>
      </c>
    </row>
    <row r="26667" spans="2:2">
      <c r="B26667" s="6">
        <f t="shared" si="632"/>
        <v>0</v>
      </c>
    </row>
    <row r="26668" spans="2:2">
      <c r="B26668" s="6">
        <f t="shared" si="632"/>
        <v>0</v>
      </c>
    </row>
    <row r="26669" spans="2:2">
      <c r="B26669" s="6">
        <f t="shared" si="632"/>
        <v>0</v>
      </c>
    </row>
    <row r="26670" spans="2:2">
      <c r="B26670" s="6">
        <f t="shared" si="632"/>
        <v>0</v>
      </c>
    </row>
    <row r="26671" spans="2:2">
      <c r="B26671" s="6">
        <f t="shared" si="632"/>
        <v>0</v>
      </c>
    </row>
    <row r="26672" spans="2:2">
      <c r="B26672" s="6">
        <f t="shared" si="632"/>
        <v>0</v>
      </c>
    </row>
    <row r="26673" spans="2:2">
      <c r="B26673" s="6">
        <f t="shared" si="632"/>
        <v>0</v>
      </c>
    </row>
    <row r="26674" spans="2:2">
      <c r="B26674" s="6">
        <f t="shared" si="632"/>
        <v>0</v>
      </c>
    </row>
    <row r="26675" spans="2:2">
      <c r="B26675" s="6">
        <f t="shared" si="632"/>
        <v>0</v>
      </c>
    </row>
    <row r="26676" spans="2:2">
      <c r="B26676" s="6">
        <f t="shared" si="632"/>
        <v>0</v>
      </c>
    </row>
    <row r="26677" spans="2:2">
      <c r="B26677" s="6">
        <f t="shared" si="632"/>
        <v>0</v>
      </c>
    </row>
    <row r="26678" spans="2:2">
      <c r="B26678" s="6">
        <f t="shared" si="632"/>
        <v>0</v>
      </c>
    </row>
    <row r="26679" spans="2:2">
      <c r="B26679" s="6">
        <f t="shared" si="632"/>
        <v>0</v>
      </c>
    </row>
    <row r="26680" spans="2:2">
      <c r="B26680" s="6">
        <f t="shared" si="632"/>
        <v>0</v>
      </c>
    </row>
    <row r="26681" spans="2:2">
      <c r="B26681" s="6">
        <f t="shared" si="632"/>
        <v>0</v>
      </c>
    </row>
    <row r="26682" spans="2:2">
      <c r="B26682" s="6">
        <f t="shared" si="632"/>
        <v>0</v>
      </c>
    </row>
    <row r="26683" spans="2:2">
      <c r="B26683" s="6">
        <f t="shared" si="632"/>
        <v>0</v>
      </c>
    </row>
    <row r="26684" spans="2:2">
      <c r="B26684" s="6">
        <f t="shared" si="632"/>
        <v>0</v>
      </c>
    </row>
    <row r="26685" spans="2:2">
      <c r="B26685" s="6">
        <f t="shared" si="632"/>
        <v>0</v>
      </c>
    </row>
    <row r="26686" spans="2:2">
      <c r="B26686" s="6">
        <f t="shared" si="632"/>
        <v>0</v>
      </c>
    </row>
    <row r="26687" spans="2:2">
      <c r="B26687" s="6">
        <f t="shared" si="632"/>
        <v>0</v>
      </c>
    </row>
    <row r="26688" spans="2:2">
      <c r="B26688" s="6">
        <f t="shared" si="632"/>
        <v>0</v>
      </c>
    </row>
    <row r="26689" spans="2:2">
      <c r="B26689" s="6">
        <f t="shared" si="632"/>
        <v>0</v>
      </c>
    </row>
    <row r="26690" spans="2:2">
      <c r="B26690" s="6">
        <f t="shared" si="632"/>
        <v>0</v>
      </c>
    </row>
    <row r="26691" spans="2:2">
      <c r="B26691" s="6">
        <f t="shared" si="632"/>
        <v>0</v>
      </c>
    </row>
    <row r="26692" spans="2:2">
      <c r="B26692" s="6">
        <f t="shared" si="632"/>
        <v>0</v>
      </c>
    </row>
    <row r="26693" spans="2:2">
      <c r="B26693" s="6">
        <f t="shared" si="632"/>
        <v>0</v>
      </c>
    </row>
    <row r="26694" spans="2:2">
      <c r="B26694" s="6">
        <f t="shared" si="632"/>
        <v>0</v>
      </c>
    </row>
    <row r="26695" spans="2:2">
      <c r="B26695" s="6">
        <f t="shared" si="632"/>
        <v>0</v>
      </c>
    </row>
    <row r="26696" spans="2:2">
      <c r="B26696" s="6">
        <f t="shared" si="632"/>
        <v>0</v>
      </c>
    </row>
    <row r="26697" spans="2:2">
      <c r="B26697" s="6">
        <f t="shared" si="632"/>
        <v>0</v>
      </c>
    </row>
    <row r="26698" spans="2:2">
      <c r="B26698" s="6">
        <f t="shared" si="632"/>
        <v>0</v>
      </c>
    </row>
    <row r="26699" spans="2:2">
      <c r="B26699" s="6">
        <f t="shared" si="632"/>
        <v>0</v>
      </c>
    </row>
    <row r="26700" spans="2:2">
      <c r="B26700" s="6">
        <f t="shared" si="632"/>
        <v>0</v>
      </c>
    </row>
    <row r="26701" spans="2:2">
      <c r="B26701" s="6">
        <f t="shared" si="632"/>
        <v>0</v>
      </c>
    </row>
    <row r="26702" spans="2:2">
      <c r="B26702" s="6">
        <f t="shared" si="632"/>
        <v>0</v>
      </c>
    </row>
    <row r="26703" spans="2:2">
      <c r="B26703" s="6">
        <f t="shared" si="632"/>
        <v>0</v>
      </c>
    </row>
    <row r="26704" spans="2:2">
      <c r="B26704" s="6">
        <f t="shared" si="632"/>
        <v>0</v>
      </c>
    </row>
    <row r="26705" spans="2:2">
      <c r="B26705" s="6">
        <f t="shared" si="632"/>
        <v>0</v>
      </c>
    </row>
    <row r="26706" spans="2:2">
      <c r="B26706" s="6">
        <f t="shared" si="632"/>
        <v>0</v>
      </c>
    </row>
    <row r="26707" spans="2:2">
      <c r="B26707" s="6">
        <f t="shared" si="632"/>
        <v>0</v>
      </c>
    </row>
    <row r="26708" spans="2:2">
      <c r="B26708" s="6">
        <f t="shared" si="632"/>
        <v>0</v>
      </c>
    </row>
    <row r="26709" spans="2:2">
      <c r="B26709" s="6">
        <f t="shared" ref="B26709:B26772" si="633">+H26709</f>
        <v>0</v>
      </c>
    </row>
    <row r="26710" spans="2:2">
      <c r="B26710" s="6">
        <f t="shared" si="633"/>
        <v>0</v>
      </c>
    </row>
    <row r="26711" spans="2:2">
      <c r="B26711" s="6">
        <f t="shared" si="633"/>
        <v>0</v>
      </c>
    </row>
    <row r="26712" spans="2:2">
      <c r="B26712" s="6">
        <f t="shared" si="633"/>
        <v>0</v>
      </c>
    </row>
    <row r="26713" spans="2:2">
      <c r="B26713" s="6">
        <f t="shared" si="633"/>
        <v>0</v>
      </c>
    </row>
    <row r="26714" spans="2:2">
      <c r="B26714" s="6">
        <f t="shared" si="633"/>
        <v>0</v>
      </c>
    </row>
    <row r="26715" spans="2:2">
      <c r="B26715" s="6">
        <f t="shared" si="633"/>
        <v>0</v>
      </c>
    </row>
    <row r="26716" spans="2:2">
      <c r="B26716" s="6">
        <f t="shared" si="633"/>
        <v>0</v>
      </c>
    </row>
    <row r="26717" spans="2:2">
      <c r="B26717" s="6">
        <f t="shared" si="633"/>
        <v>0</v>
      </c>
    </row>
    <row r="26718" spans="2:2">
      <c r="B26718" s="6">
        <f t="shared" si="633"/>
        <v>0</v>
      </c>
    </row>
    <row r="26719" spans="2:2">
      <c r="B26719" s="6">
        <f t="shared" si="633"/>
        <v>0</v>
      </c>
    </row>
    <row r="26720" spans="2:2">
      <c r="B26720" s="6">
        <f t="shared" si="633"/>
        <v>0</v>
      </c>
    </row>
    <row r="26721" spans="2:2">
      <c r="B26721" s="6">
        <f t="shared" si="633"/>
        <v>0</v>
      </c>
    </row>
    <row r="26722" spans="2:2">
      <c r="B26722" s="6">
        <f t="shared" si="633"/>
        <v>0</v>
      </c>
    </row>
    <row r="26723" spans="2:2">
      <c r="B26723" s="6">
        <f t="shared" si="633"/>
        <v>0</v>
      </c>
    </row>
    <row r="26724" spans="2:2">
      <c r="B26724" s="6">
        <f t="shared" si="633"/>
        <v>0</v>
      </c>
    </row>
    <row r="26725" spans="2:2">
      <c r="B26725" s="6">
        <f t="shared" si="633"/>
        <v>0</v>
      </c>
    </row>
    <row r="26726" spans="2:2">
      <c r="B26726" s="6">
        <f t="shared" si="633"/>
        <v>0</v>
      </c>
    </row>
    <row r="26727" spans="2:2">
      <c r="B26727" s="6">
        <f t="shared" si="633"/>
        <v>0</v>
      </c>
    </row>
    <row r="26728" spans="2:2">
      <c r="B26728" s="6">
        <f t="shared" si="633"/>
        <v>0</v>
      </c>
    </row>
    <row r="26729" spans="2:2">
      <c r="B26729" s="6">
        <f t="shared" si="633"/>
        <v>0</v>
      </c>
    </row>
    <row r="26730" spans="2:2">
      <c r="B26730" s="6">
        <f t="shared" si="633"/>
        <v>0</v>
      </c>
    </row>
    <row r="26731" spans="2:2">
      <c r="B26731" s="6">
        <f t="shared" si="633"/>
        <v>0</v>
      </c>
    </row>
    <row r="26732" spans="2:2">
      <c r="B26732" s="6">
        <f t="shared" si="633"/>
        <v>0</v>
      </c>
    </row>
    <row r="26733" spans="2:2">
      <c r="B26733" s="6">
        <f t="shared" si="633"/>
        <v>0</v>
      </c>
    </row>
    <row r="26734" spans="2:2">
      <c r="B26734" s="6">
        <f t="shared" si="633"/>
        <v>0</v>
      </c>
    </row>
    <row r="26735" spans="2:2">
      <c r="B26735" s="6">
        <f t="shared" si="633"/>
        <v>0</v>
      </c>
    </row>
    <row r="26736" spans="2:2">
      <c r="B26736" s="6">
        <f t="shared" si="633"/>
        <v>0</v>
      </c>
    </row>
    <row r="26737" spans="2:2">
      <c r="B26737" s="6">
        <f t="shared" si="633"/>
        <v>0</v>
      </c>
    </row>
    <row r="26738" spans="2:2">
      <c r="B26738" s="6">
        <f t="shared" si="633"/>
        <v>0</v>
      </c>
    </row>
    <row r="26739" spans="2:2">
      <c r="B26739" s="6">
        <f t="shared" si="633"/>
        <v>0</v>
      </c>
    </row>
    <row r="26740" spans="2:2">
      <c r="B26740" s="6">
        <f t="shared" si="633"/>
        <v>0</v>
      </c>
    </row>
    <row r="26741" spans="2:2">
      <c r="B26741" s="6">
        <f t="shared" si="633"/>
        <v>0</v>
      </c>
    </row>
    <row r="26742" spans="2:2">
      <c r="B26742" s="6">
        <f t="shared" si="633"/>
        <v>0</v>
      </c>
    </row>
    <row r="26743" spans="2:2">
      <c r="B26743" s="6">
        <f t="shared" si="633"/>
        <v>0</v>
      </c>
    </row>
    <row r="26744" spans="2:2">
      <c r="B26744" s="6">
        <f t="shared" si="633"/>
        <v>0</v>
      </c>
    </row>
    <row r="26745" spans="2:2">
      <c r="B26745" s="6">
        <f t="shared" si="633"/>
        <v>0</v>
      </c>
    </row>
    <row r="26746" spans="2:2">
      <c r="B26746" s="6">
        <f t="shared" si="633"/>
        <v>0</v>
      </c>
    </row>
    <row r="26747" spans="2:2">
      <c r="B26747" s="6">
        <f t="shared" si="633"/>
        <v>0</v>
      </c>
    </row>
    <row r="26748" spans="2:2">
      <c r="B26748" s="6">
        <f t="shared" si="633"/>
        <v>0</v>
      </c>
    </row>
    <row r="26749" spans="2:2">
      <c r="B26749" s="6">
        <f t="shared" si="633"/>
        <v>0</v>
      </c>
    </row>
    <row r="26750" spans="2:2">
      <c r="B26750" s="6">
        <f t="shared" si="633"/>
        <v>0</v>
      </c>
    </row>
    <row r="26751" spans="2:2">
      <c r="B26751" s="6">
        <f t="shared" si="633"/>
        <v>0</v>
      </c>
    </row>
    <row r="26752" spans="2:2">
      <c r="B26752" s="6">
        <f t="shared" si="633"/>
        <v>0</v>
      </c>
    </row>
    <row r="26753" spans="2:2">
      <c r="B26753" s="6">
        <f t="shared" si="633"/>
        <v>0</v>
      </c>
    </row>
    <row r="26754" spans="2:2">
      <c r="B26754" s="6">
        <f t="shared" si="633"/>
        <v>0</v>
      </c>
    </row>
    <row r="26755" spans="2:2">
      <c r="B26755" s="6">
        <f t="shared" si="633"/>
        <v>0</v>
      </c>
    </row>
    <row r="26756" spans="2:2">
      <c r="B26756" s="6">
        <f t="shared" si="633"/>
        <v>0</v>
      </c>
    </row>
    <row r="26757" spans="2:2">
      <c r="B26757" s="6">
        <f t="shared" si="633"/>
        <v>0</v>
      </c>
    </row>
    <row r="26758" spans="2:2">
      <c r="B26758" s="6">
        <f t="shared" si="633"/>
        <v>0</v>
      </c>
    </row>
    <row r="26759" spans="2:2">
      <c r="B26759" s="6">
        <f t="shared" si="633"/>
        <v>0</v>
      </c>
    </row>
    <row r="26760" spans="2:2">
      <c r="B26760" s="6">
        <f t="shared" si="633"/>
        <v>0</v>
      </c>
    </row>
    <row r="26761" spans="2:2">
      <c r="B26761" s="6">
        <f t="shared" si="633"/>
        <v>0</v>
      </c>
    </row>
    <row r="26762" spans="2:2">
      <c r="B26762" s="6">
        <f t="shared" si="633"/>
        <v>0</v>
      </c>
    </row>
    <row r="26763" spans="2:2">
      <c r="B26763" s="6">
        <f t="shared" si="633"/>
        <v>0</v>
      </c>
    </row>
    <row r="26764" spans="2:2">
      <c r="B26764" s="6">
        <f t="shared" si="633"/>
        <v>0</v>
      </c>
    </row>
    <row r="26765" spans="2:2">
      <c r="B26765" s="6">
        <f t="shared" si="633"/>
        <v>0</v>
      </c>
    </row>
    <row r="26766" spans="2:2">
      <c r="B26766" s="6">
        <f t="shared" si="633"/>
        <v>0</v>
      </c>
    </row>
    <row r="26767" spans="2:2">
      <c r="B26767" s="6">
        <f t="shared" si="633"/>
        <v>0</v>
      </c>
    </row>
    <row r="26768" spans="2:2">
      <c r="B26768" s="6">
        <f t="shared" si="633"/>
        <v>0</v>
      </c>
    </row>
    <row r="26769" spans="2:2">
      <c r="B26769" s="6">
        <f t="shared" si="633"/>
        <v>0</v>
      </c>
    </row>
    <row r="26770" spans="2:2">
      <c r="B26770" s="6">
        <f t="shared" si="633"/>
        <v>0</v>
      </c>
    </row>
    <row r="26771" spans="2:2">
      <c r="B26771" s="6">
        <f t="shared" si="633"/>
        <v>0</v>
      </c>
    </row>
    <row r="26772" spans="2:2">
      <c r="B26772" s="6">
        <f t="shared" si="633"/>
        <v>0</v>
      </c>
    </row>
    <row r="26773" spans="2:2">
      <c r="B26773" s="6">
        <f t="shared" ref="B26773:B26836" si="634">+H26773</f>
        <v>0</v>
      </c>
    </row>
    <row r="26774" spans="2:2">
      <c r="B26774" s="6">
        <f t="shared" si="634"/>
        <v>0</v>
      </c>
    </row>
    <row r="26775" spans="2:2">
      <c r="B26775" s="6">
        <f t="shared" si="634"/>
        <v>0</v>
      </c>
    </row>
    <row r="26776" spans="2:2">
      <c r="B26776" s="6">
        <f t="shared" si="634"/>
        <v>0</v>
      </c>
    </row>
    <row r="26777" spans="2:2">
      <c r="B26777" s="6">
        <f t="shared" si="634"/>
        <v>0</v>
      </c>
    </row>
    <row r="26778" spans="2:2">
      <c r="B26778" s="6">
        <f t="shared" si="634"/>
        <v>0</v>
      </c>
    </row>
    <row r="26779" spans="2:2">
      <c r="B26779" s="6">
        <f t="shared" si="634"/>
        <v>0</v>
      </c>
    </row>
    <row r="26780" spans="2:2">
      <c r="B26780" s="6">
        <f t="shared" si="634"/>
        <v>0</v>
      </c>
    </row>
    <row r="26781" spans="2:2">
      <c r="B26781" s="6">
        <f t="shared" si="634"/>
        <v>0</v>
      </c>
    </row>
    <row r="26782" spans="2:2">
      <c r="B26782" s="6">
        <f t="shared" si="634"/>
        <v>0</v>
      </c>
    </row>
    <row r="26783" spans="2:2">
      <c r="B26783" s="6">
        <f t="shared" si="634"/>
        <v>0</v>
      </c>
    </row>
    <row r="26784" spans="2:2">
      <c r="B26784" s="6">
        <f t="shared" si="634"/>
        <v>0</v>
      </c>
    </row>
    <row r="26785" spans="2:2">
      <c r="B26785" s="6">
        <f t="shared" si="634"/>
        <v>0</v>
      </c>
    </row>
    <row r="26786" spans="2:2">
      <c r="B26786" s="6">
        <f t="shared" si="634"/>
        <v>0</v>
      </c>
    </row>
    <row r="26787" spans="2:2">
      <c r="B26787" s="6">
        <f t="shared" si="634"/>
        <v>0</v>
      </c>
    </row>
    <row r="26788" spans="2:2">
      <c r="B26788" s="6">
        <f t="shared" si="634"/>
        <v>0</v>
      </c>
    </row>
    <row r="26789" spans="2:2">
      <c r="B26789" s="6">
        <f t="shared" si="634"/>
        <v>0</v>
      </c>
    </row>
    <row r="26790" spans="2:2">
      <c r="B26790" s="6">
        <f t="shared" si="634"/>
        <v>0</v>
      </c>
    </row>
    <row r="26791" spans="2:2">
      <c r="B26791" s="6">
        <f t="shared" si="634"/>
        <v>0</v>
      </c>
    </row>
    <row r="26792" spans="2:2">
      <c r="B26792" s="6">
        <f t="shared" si="634"/>
        <v>0</v>
      </c>
    </row>
    <row r="26793" spans="2:2">
      <c r="B26793" s="6">
        <f t="shared" si="634"/>
        <v>0</v>
      </c>
    </row>
    <row r="26794" spans="2:2">
      <c r="B26794" s="6">
        <f t="shared" si="634"/>
        <v>0</v>
      </c>
    </row>
    <row r="26795" spans="2:2">
      <c r="B26795" s="6">
        <f t="shared" si="634"/>
        <v>0</v>
      </c>
    </row>
    <row r="26796" spans="2:2">
      <c r="B26796" s="6">
        <f t="shared" si="634"/>
        <v>0</v>
      </c>
    </row>
    <row r="26797" spans="2:2">
      <c r="B26797" s="6">
        <f t="shared" si="634"/>
        <v>0</v>
      </c>
    </row>
    <row r="26798" spans="2:2">
      <c r="B26798" s="6">
        <f t="shared" si="634"/>
        <v>0</v>
      </c>
    </row>
    <row r="26799" spans="2:2">
      <c r="B26799" s="6">
        <f t="shared" si="634"/>
        <v>0</v>
      </c>
    </row>
    <row r="26800" spans="2:2">
      <c r="B26800" s="6">
        <f t="shared" si="634"/>
        <v>0</v>
      </c>
    </row>
    <row r="26801" spans="2:2">
      <c r="B26801" s="6">
        <f t="shared" si="634"/>
        <v>0</v>
      </c>
    </row>
    <row r="26802" spans="2:2">
      <c r="B26802" s="6">
        <f t="shared" si="634"/>
        <v>0</v>
      </c>
    </row>
    <row r="26803" spans="2:2">
      <c r="B26803" s="6">
        <f t="shared" si="634"/>
        <v>0</v>
      </c>
    </row>
    <row r="26804" spans="2:2">
      <c r="B26804" s="6">
        <f t="shared" si="634"/>
        <v>0</v>
      </c>
    </row>
    <row r="26805" spans="2:2">
      <c r="B26805" s="6">
        <f t="shared" si="634"/>
        <v>0</v>
      </c>
    </row>
    <row r="26806" spans="2:2">
      <c r="B26806" s="6">
        <f t="shared" si="634"/>
        <v>0</v>
      </c>
    </row>
    <row r="26807" spans="2:2">
      <c r="B26807" s="6">
        <f t="shared" si="634"/>
        <v>0</v>
      </c>
    </row>
    <row r="26808" spans="2:2">
      <c r="B26808" s="6">
        <f t="shared" si="634"/>
        <v>0</v>
      </c>
    </row>
    <row r="26809" spans="2:2">
      <c r="B26809" s="6">
        <f t="shared" si="634"/>
        <v>0</v>
      </c>
    </row>
    <row r="26810" spans="2:2">
      <c r="B26810" s="6">
        <f t="shared" si="634"/>
        <v>0</v>
      </c>
    </row>
    <row r="26811" spans="2:2">
      <c r="B26811" s="6">
        <f t="shared" si="634"/>
        <v>0</v>
      </c>
    </row>
    <row r="26812" spans="2:2">
      <c r="B26812" s="6">
        <f t="shared" si="634"/>
        <v>0</v>
      </c>
    </row>
    <row r="26813" spans="2:2">
      <c r="B26813" s="6">
        <f t="shared" si="634"/>
        <v>0</v>
      </c>
    </row>
    <row r="26814" spans="2:2">
      <c r="B26814" s="6">
        <f t="shared" si="634"/>
        <v>0</v>
      </c>
    </row>
    <row r="26815" spans="2:2">
      <c r="B26815" s="6">
        <f t="shared" si="634"/>
        <v>0</v>
      </c>
    </row>
    <row r="26816" spans="2:2">
      <c r="B26816" s="6">
        <f t="shared" si="634"/>
        <v>0</v>
      </c>
    </row>
    <row r="26817" spans="2:2">
      <c r="B26817" s="6">
        <f t="shared" si="634"/>
        <v>0</v>
      </c>
    </row>
    <row r="26818" spans="2:2">
      <c r="B26818" s="6">
        <f t="shared" si="634"/>
        <v>0</v>
      </c>
    </row>
    <row r="26819" spans="2:2">
      <c r="B26819" s="6">
        <f t="shared" si="634"/>
        <v>0</v>
      </c>
    </row>
    <row r="26820" spans="2:2">
      <c r="B26820" s="6">
        <f t="shared" si="634"/>
        <v>0</v>
      </c>
    </row>
    <row r="26821" spans="2:2">
      <c r="B26821" s="6">
        <f t="shared" si="634"/>
        <v>0</v>
      </c>
    </row>
    <row r="26822" spans="2:2">
      <c r="B26822" s="6">
        <f t="shared" si="634"/>
        <v>0</v>
      </c>
    </row>
    <row r="26823" spans="2:2">
      <c r="B26823" s="6">
        <f t="shared" si="634"/>
        <v>0</v>
      </c>
    </row>
    <row r="26824" spans="2:2">
      <c r="B26824" s="6">
        <f t="shared" si="634"/>
        <v>0</v>
      </c>
    </row>
    <row r="26825" spans="2:2">
      <c r="B26825" s="6">
        <f t="shared" si="634"/>
        <v>0</v>
      </c>
    </row>
    <row r="26826" spans="2:2">
      <c r="B26826" s="6">
        <f t="shared" si="634"/>
        <v>0</v>
      </c>
    </row>
    <row r="26827" spans="2:2">
      <c r="B26827" s="6">
        <f t="shared" si="634"/>
        <v>0</v>
      </c>
    </row>
    <row r="26828" spans="2:2">
      <c r="B26828" s="6">
        <f t="shared" si="634"/>
        <v>0</v>
      </c>
    </row>
    <row r="26829" spans="2:2">
      <c r="B26829" s="6">
        <f t="shared" si="634"/>
        <v>0</v>
      </c>
    </row>
    <row r="26830" spans="2:2">
      <c r="B26830" s="6">
        <f t="shared" si="634"/>
        <v>0</v>
      </c>
    </row>
    <row r="26831" spans="2:2">
      <c r="B26831" s="6">
        <f t="shared" si="634"/>
        <v>0</v>
      </c>
    </row>
    <row r="26832" spans="2:2">
      <c r="B26832" s="6">
        <f t="shared" si="634"/>
        <v>0</v>
      </c>
    </row>
    <row r="26833" spans="2:2">
      <c r="B26833" s="6">
        <f t="shared" si="634"/>
        <v>0</v>
      </c>
    </row>
    <row r="26834" spans="2:2">
      <c r="B26834" s="6">
        <f t="shared" si="634"/>
        <v>0</v>
      </c>
    </row>
    <row r="26835" spans="2:2">
      <c r="B26835" s="6">
        <f t="shared" si="634"/>
        <v>0</v>
      </c>
    </row>
    <row r="26836" spans="2:2">
      <c r="B26836" s="6">
        <f t="shared" si="634"/>
        <v>0</v>
      </c>
    </row>
    <row r="26837" spans="2:2">
      <c r="B26837" s="6">
        <f t="shared" ref="B26837:B26900" si="635">+H26837</f>
        <v>0</v>
      </c>
    </row>
    <row r="26838" spans="2:2">
      <c r="B26838" s="6">
        <f t="shared" si="635"/>
        <v>0</v>
      </c>
    </row>
    <row r="26839" spans="2:2">
      <c r="B26839" s="6">
        <f t="shared" si="635"/>
        <v>0</v>
      </c>
    </row>
    <row r="26840" spans="2:2">
      <c r="B26840" s="6">
        <f t="shared" si="635"/>
        <v>0</v>
      </c>
    </row>
    <row r="26841" spans="2:2">
      <c r="B26841" s="6">
        <f t="shared" si="635"/>
        <v>0</v>
      </c>
    </row>
    <row r="26842" spans="2:2">
      <c r="B26842" s="6">
        <f t="shared" si="635"/>
        <v>0</v>
      </c>
    </row>
    <row r="26843" spans="2:2">
      <c r="B26843" s="6">
        <f t="shared" si="635"/>
        <v>0</v>
      </c>
    </row>
    <row r="26844" spans="2:2">
      <c r="B26844" s="6">
        <f t="shared" si="635"/>
        <v>0</v>
      </c>
    </row>
    <row r="26845" spans="2:2">
      <c r="B26845" s="6">
        <f t="shared" si="635"/>
        <v>0</v>
      </c>
    </row>
    <row r="26846" spans="2:2">
      <c r="B26846" s="6">
        <f t="shared" si="635"/>
        <v>0</v>
      </c>
    </row>
    <row r="26847" spans="2:2">
      <c r="B26847" s="6">
        <f t="shared" si="635"/>
        <v>0</v>
      </c>
    </row>
    <row r="26848" spans="2:2">
      <c r="B26848" s="6">
        <f t="shared" si="635"/>
        <v>0</v>
      </c>
    </row>
    <row r="26849" spans="2:2">
      <c r="B26849" s="6">
        <f t="shared" si="635"/>
        <v>0</v>
      </c>
    </row>
    <row r="26850" spans="2:2">
      <c r="B26850" s="6">
        <f t="shared" si="635"/>
        <v>0</v>
      </c>
    </row>
    <row r="26851" spans="2:2">
      <c r="B26851" s="6">
        <f t="shared" si="635"/>
        <v>0</v>
      </c>
    </row>
    <row r="26852" spans="2:2">
      <c r="B26852" s="6">
        <f t="shared" si="635"/>
        <v>0</v>
      </c>
    </row>
    <row r="26853" spans="2:2">
      <c r="B26853" s="6">
        <f t="shared" si="635"/>
        <v>0</v>
      </c>
    </row>
    <row r="26854" spans="2:2">
      <c r="B26854" s="6">
        <f t="shared" si="635"/>
        <v>0</v>
      </c>
    </row>
    <row r="26855" spans="2:2">
      <c r="B26855" s="6">
        <f t="shared" si="635"/>
        <v>0</v>
      </c>
    </row>
    <row r="26856" spans="2:2">
      <c r="B26856" s="6">
        <f t="shared" si="635"/>
        <v>0</v>
      </c>
    </row>
    <row r="26857" spans="2:2">
      <c r="B26857" s="6">
        <f t="shared" si="635"/>
        <v>0</v>
      </c>
    </row>
    <row r="26858" spans="2:2">
      <c r="B26858" s="6">
        <f t="shared" si="635"/>
        <v>0</v>
      </c>
    </row>
    <row r="26859" spans="2:2">
      <c r="B26859" s="6">
        <f t="shared" si="635"/>
        <v>0</v>
      </c>
    </row>
    <row r="26860" spans="2:2">
      <c r="B26860" s="6">
        <f t="shared" si="635"/>
        <v>0</v>
      </c>
    </row>
    <row r="26861" spans="2:2">
      <c r="B26861" s="6">
        <f t="shared" si="635"/>
        <v>0</v>
      </c>
    </row>
    <row r="26862" spans="2:2">
      <c r="B26862" s="6">
        <f t="shared" si="635"/>
        <v>0</v>
      </c>
    </row>
    <row r="26863" spans="2:2">
      <c r="B26863" s="6">
        <f t="shared" si="635"/>
        <v>0</v>
      </c>
    </row>
    <row r="26864" spans="2:2">
      <c r="B26864" s="6">
        <f t="shared" si="635"/>
        <v>0</v>
      </c>
    </row>
    <row r="26865" spans="2:2">
      <c r="B26865" s="6">
        <f t="shared" si="635"/>
        <v>0</v>
      </c>
    </row>
    <row r="26866" spans="2:2">
      <c r="B26866" s="6">
        <f t="shared" si="635"/>
        <v>0</v>
      </c>
    </row>
    <row r="26867" spans="2:2">
      <c r="B26867" s="6">
        <f t="shared" si="635"/>
        <v>0</v>
      </c>
    </row>
    <row r="26868" spans="2:2">
      <c r="B26868" s="6">
        <f t="shared" si="635"/>
        <v>0</v>
      </c>
    </row>
    <row r="26869" spans="2:2">
      <c r="B26869" s="6">
        <f t="shared" si="635"/>
        <v>0</v>
      </c>
    </row>
    <row r="26870" spans="2:2">
      <c r="B26870" s="6">
        <f t="shared" si="635"/>
        <v>0</v>
      </c>
    </row>
    <row r="26871" spans="2:2">
      <c r="B26871" s="6">
        <f t="shared" si="635"/>
        <v>0</v>
      </c>
    </row>
    <row r="26872" spans="2:2">
      <c r="B26872" s="6">
        <f t="shared" si="635"/>
        <v>0</v>
      </c>
    </row>
    <row r="26873" spans="2:2">
      <c r="B26873" s="6">
        <f t="shared" si="635"/>
        <v>0</v>
      </c>
    </row>
    <row r="26874" spans="2:2">
      <c r="B26874" s="6">
        <f t="shared" si="635"/>
        <v>0</v>
      </c>
    </row>
    <row r="26875" spans="2:2">
      <c r="B26875" s="6">
        <f t="shared" si="635"/>
        <v>0</v>
      </c>
    </row>
    <row r="26876" spans="2:2">
      <c r="B26876" s="6">
        <f t="shared" si="635"/>
        <v>0</v>
      </c>
    </row>
    <row r="26877" spans="2:2">
      <c r="B26877" s="6">
        <f t="shared" si="635"/>
        <v>0</v>
      </c>
    </row>
    <row r="26878" spans="2:2">
      <c r="B26878" s="6">
        <f t="shared" si="635"/>
        <v>0</v>
      </c>
    </row>
    <row r="26879" spans="2:2">
      <c r="B26879" s="6">
        <f t="shared" si="635"/>
        <v>0</v>
      </c>
    </row>
    <row r="26880" spans="2:2">
      <c r="B26880" s="6">
        <f t="shared" si="635"/>
        <v>0</v>
      </c>
    </row>
    <row r="26881" spans="2:2">
      <c r="B26881" s="6">
        <f t="shared" si="635"/>
        <v>0</v>
      </c>
    </row>
    <row r="26882" spans="2:2">
      <c r="B26882" s="6">
        <f t="shared" si="635"/>
        <v>0</v>
      </c>
    </row>
    <row r="26883" spans="2:2">
      <c r="B26883" s="6">
        <f t="shared" si="635"/>
        <v>0</v>
      </c>
    </row>
    <row r="26884" spans="2:2">
      <c r="B26884" s="6">
        <f t="shared" si="635"/>
        <v>0</v>
      </c>
    </row>
    <row r="26885" spans="2:2">
      <c r="B26885" s="6">
        <f t="shared" si="635"/>
        <v>0</v>
      </c>
    </row>
    <row r="26886" spans="2:2">
      <c r="B26886" s="6">
        <f t="shared" si="635"/>
        <v>0</v>
      </c>
    </row>
    <row r="26887" spans="2:2">
      <c r="B26887" s="6">
        <f t="shared" si="635"/>
        <v>0</v>
      </c>
    </row>
    <row r="26888" spans="2:2">
      <c r="B26888" s="6">
        <f t="shared" si="635"/>
        <v>0</v>
      </c>
    </row>
    <row r="26889" spans="2:2">
      <c r="B26889" s="6">
        <f t="shared" si="635"/>
        <v>0</v>
      </c>
    </row>
    <row r="26890" spans="2:2">
      <c r="B26890" s="6">
        <f t="shared" si="635"/>
        <v>0</v>
      </c>
    </row>
    <row r="26891" spans="2:2">
      <c r="B26891" s="6">
        <f t="shared" si="635"/>
        <v>0</v>
      </c>
    </row>
    <row r="26892" spans="2:2">
      <c r="B26892" s="6">
        <f t="shared" si="635"/>
        <v>0</v>
      </c>
    </row>
    <row r="26893" spans="2:2">
      <c r="B26893" s="6">
        <f t="shared" si="635"/>
        <v>0</v>
      </c>
    </row>
    <row r="26894" spans="2:2">
      <c r="B26894" s="6">
        <f t="shared" si="635"/>
        <v>0</v>
      </c>
    </row>
    <row r="26895" spans="2:2">
      <c r="B26895" s="6">
        <f t="shared" si="635"/>
        <v>0</v>
      </c>
    </row>
    <row r="26896" spans="2:2">
      <c r="B26896" s="6">
        <f t="shared" si="635"/>
        <v>0</v>
      </c>
    </row>
    <row r="26897" spans="2:2">
      <c r="B26897" s="6">
        <f t="shared" si="635"/>
        <v>0</v>
      </c>
    </row>
    <row r="26898" spans="2:2">
      <c r="B26898" s="6">
        <f t="shared" si="635"/>
        <v>0</v>
      </c>
    </row>
    <row r="26899" spans="2:2">
      <c r="B26899" s="6">
        <f t="shared" si="635"/>
        <v>0</v>
      </c>
    </row>
    <row r="26900" spans="2:2">
      <c r="B26900" s="6">
        <f t="shared" si="635"/>
        <v>0</v>
      </c>
    </row>
    <row r="26901" spans="2:2">
      <c r="B26901" s="6">
        <f t="shared" ref="B26901:B26964" si="636">+H26901</f>
        <v>0</v>
      </c>
    </row>
    <row r="26902" spans="2:2">
      <c r="B26902" s="6">
        <f t="shared" si="636"/>
        <v>0</v>
      </c>
    </row>
    <row r="26903" spans="2:2">
      <c r="B26903" s="6">
        <f t="shared" si="636"/>
        <v>0</v>
      </c>
    </row>
    <row r="26904" spans="2:2">
      <c r="B26904" s="6">
        <f t="shared" si="636"/>
        <v>0</v>
      </c>
    </row>
    <row r="26905" spans="2:2">
      <c r="B26905" s="6">
        <f t="shared" si="636"/>
        <v>0</v>
      </c>
    </row>
    <row r="26906" spans="2:2">
      <c r="B26906" s="6">
        <f t="shared" si="636"/>
        <v>0</v>
      </c>
    </row>
    <row r="26907" spans="2:2">
      <c r="B26907" s="6">
        <f t="shared" si="636"/>
        <v>0</v>
      </c>
    </row>
    <row r="26908" spans="2:2">
      <c r="B26908" s="6">
        <f t="shared" si="636"/>
        <v>0</v>
      </c>
    </row>
    <row r="26909" spans="2:2">
      <c r="B26909" s="6">
        <f t="shared" si="636"/>
        <v>0</v>
      </c>
    </row>
    <row r="26910" spans="2:2">
      <c r="B26910" s="6">
        <f t="shared" si="636"/>
        <v>0</v>
      </c>
    </row>
    <row r="26911" spans="2:2">
      <c r="B26911" s="6">
        <f t="shared" si="636"/>
        <v>0</v>
      </c>
    </row>
    <row r="26912" spans="2:2">
      <c r="B26912" s="6">
        <f t="shared" si="636"/>
        <v>0</v>
      </c>
    </row>
    <row r="26913" spans="2:2">
      <c r="B26913" s="6">
        <f t="shared" si="636"/>
        <v>0</v>
      </c>
    </row>
    <row r="26914" spans="2:2">
      <c r="B26914" s="6">
        <f t="shared" si="636"/>
        <v>0</v>
      </c>
    </row>
    <row r="26915" spans="2:2">
      <c r="B26915" s="6">
        <f t="shared" si="636"/>
        <v>0</v>
      </c>
    </row>
    <row r="26916" spans="2:2">
      <c r="B26916" s="6">
        <f t="shared" si="636"/>
        <v>0</v>
      </c>
    </row>
    <row r="26917" spans="2:2">
      <c r="B26917" s="6">
        <f t="shared" si="636"/>
        <v>0</v>
      </c>
    </row>
    <row r="26918" spans="2:2">
      <c r="B26918" s="6">
        <f t="shared" si="636"/>
        <v>0</v>
      </c>
    </row>
    <row r="26919" spans="2:2">
      <c r="B26919" s="6">
        <f t="shared" si="636"/>
        <v>0</v>
      </c>
    </row>
    <row r="26920" spans="2:2">
      <c r="B26920" s="6">
        <f t="shared" si="636"/>
        <v>0</v>
      </c>
    </row>
    <row r="26921" spans="2:2">
      <c r="B26921" s="6">
        <f t="shared" si="636"/>
        <v>0</v>
      </c>
    </row>
    <row r="26922" spans="2:2">
      <c r="B26922" s="6">
        <f t="shared" si="636"/>
        <v>0</v>
      </c>
    </row>
    <row r="26923" spans="2:2">
      <c r="B26923" s="6">
        <f t="shared" si="636"/>
        <v>0</v>
      </c>
    </row>
    <row r="26924" spans="2:2">
      <c r="B26924" s="6">
        <f t="shared" si="636"/>
        <v>0</v>
      </c>
    </row>
    <row r="26925" spans="2:2">
      <c r="B26925" s="6">
        <f t="shared" si="636"/>
        <v>0</v>
      </c>
    </row>
    <row r="26926" spans="2:2">
      <c r="B26926" s="6">
        <f t="shared" si="636"/>
        <v>0</v>
      </c>
    </row>
    <row r="26927" spans="2:2">
      <c r="B26927" s="6">
        <f t="shared" si="636"/>
        <v>0</v>
      </c>
    </row>
    <row r="26928" spans="2:2">
      <c r="B26928" s="6">
        <f t="shared" si="636"/>
        <v>0</v>
      </c>
    </row>
    <row r="26929" spans="2:2">
      <c r="B26929" s="6">
        <f t="shared" si="636"/>
        <v>0</v>
      </c>
    </row>
    <row r="26930" spans="2:2">
      <c r="B26930" s="6">
        <f t="shared" si="636"/>
        <v>0</v>
      </c>
    </row>
    <row r="26931" spans="2:2">
      <c r="B26931" s="6">
        <f t="shared" si="636"/>
        <v>0</v>
      </c>
    </row>
    <row r="26932" spans="2:2">
      <c r="B26932" s="6">
        <f t="shared" si="636"/>
        <v>0</v>
      </c>
    </row>
    <row r="26933" spans="2:2">
      <c r="B26933" s="6">
        <f t="shared" si="636"/>
        <v>0</v>
      </c>
    </row>
    <row r="26934" spans="2:2">
      <c r="B26934" s="6">
        <f t="shared" si="636"/>
        <v>0</v>
      </c>
    </row>
    <row r="26935" spans="2:2">
      <c r="B26935" s="6">
        <f t="shared" si="636"/>
        <v>0</v>
      </c>
    </row>
    <row r="26936" spans="2:2">
      <c r="B26936" s="6">
        <f t="shared" si="636"/>
        <v>0</v>
      </c>
    </row>
    <row r="26937" spans="2:2">
      <c r="B26937" s="6">
        <f t="shared" si="636"/>
        <v>0</v>
      </c>
    </row>
    <row r="26938" spans="2:2">
      <c r="B26938" s="6">
        <f t="shared" si="636"/>
        <v>0</v>
      </c>
    </row>
    <row r="26939" spans="2:2">
      <c r="B26939" s="6">
        <f t="shared" si="636"/>
        <v>0</v>
      </c>
    </row>
    <row r="26940" spans="2:2">
      <c r="B26940" s="6">
        <f t="shared" si="636"/>
        <v>0</v>
      </c>
    </row>
    <row r="26941" spans="2:2">
      <c r="B26941" s="6">
        <f t="shared" si="636"/>
        <v>0</v>
      </c>
    </row>
    <row r="26942" spans="2:2">
      <c r="B26942" s="6">
        <f t="shared" si="636"/>
        <v>0</v>
      </c>
    </row>
    <row r="26943" spans="2:2">
      <c r="B26943" s="6">
        <f t="shared" si="636"/>
        <v>0</v>
      </c>
    </row>
    <row r="26944" spans="2:2">
      <c r="B26944" s="6">
        <f t="shared" si="636"/>
        <v>0</v>
      </c>
    </row>
    <row r="26945" spans="2:2">
      <c r="B26945" s="6">
        <f t="shared" si="636"/>
        <v>0</v>
      </c>
    </row>
    <row r="26946" spans="2:2">
      <c r="B26946" s="6">
        <f t="shared" si="636"/>
        <v>0</v>
      </c>
    </row>
    <row r="26947" spans="2:2">
      <c r="B26947" s="6">
        <f t="shared" si="636"/>
        <v>0</v>
      </c>
    </row>
    <row r="26948" spans="2:2">
      <c r="B26948" s="6">
        <f t="shared" si="636"/>
        <v>0</v>
      </c>
    </row>
    <row r="26949" spans="2:2">
      <c r="B26949" s="6">
        <f t="shared" si="636"/>
        <v>0</v>
      </c>
    </row>
    <row r="26950" spans="2:2">
      <c r="B26950" s="6">
        <f t="shared" si="636"/>
        <v>0</v>
      </c>
    </row>
    <row r="26951" spans="2:2">
      <c r="B26951" s="6">
        <f t="shared" si="636"/>
        <v>0</v>
      </c>
    </row>
    <row r="26952" spans="2:2">
      <c r="B26952" s="6">
        <f t="shared" si="636"/>
        <v>0</v>
      </c>
    </row>
    <row r="26953" spans="2:2">
      <c r="B26953" s="6">
        <f t="shared" si="636"/>
        <v>0</v>
      </c>
    </row>
    <row r="26954" spans="2:2">
      <c r="B26954" s="6">
        <f t="shared" si="636"/>
        <v>0</v>
      </c>
    </row>
    <row r="26955" spans="2:2">
      <c r="B26955" s="6">
        <f t="shared" si="636"/>
        <v>0</v>
      </c>
    </row>
    <row r="26956" spans="2:2">
      <c r="B26956" s="6">
        <f t="shared" si="636"/>
        <v>0</v>
      </c>
    </row>
    <row r="26957" spans="2:2">
      <c r="B26957" s="6">
        <f t="shared" si="636"/>
        <v>0</v>
      </c>
    </row>
    <row r="26958" spans="2:2">
      <c r="B26958" s="6">
        <f t="shared" si="636"/>
        <v>0</v>
      </c>
    </row>
    <row r="26959" spans="2:2">
      <c r="B26959" s="6">
        <f t="shared" si="636"/>
        <v>0</v>
      </c>
    </row>
    <row r="26960" spans="2:2">
      <c r="B26960" s="6">
        <f t="shared" si="636"/>
        <v>0</v>
      </c>
    </row>
    <row r="26961" spans="2:2">
      <c r="B26961" s="6">
        <f t="shared" si="636"/>
        <v>0</v>
      </c>
    </row>
    <row r="26962" spans="2:2">
      <c r="B26962" s="6">
        <f t="shared" si="636"/>
        <v>0</v>
      </c>
    </row>
    <row r="26963" spans="2:2">
      <c r="B26963" s="6">
        <f t="shared" si="636"/>
        <v>0</v>
      </c>
    </row>
    <row r="26964" spans="2:2">
      <c r="B26964" s="6">
        <f t="shared" si="636"/>
        <v>0</v>
      </c>
    </row>
    <row r="26965" spans="2:2">
      <c r="B26965" s="6">
        <f t="shared" ref="B26965:B27028" si="637">+H26965</f>
        <v>0</v>
      </c>
    </row>
    <row r="26966" spans="2:2">
      <c r="B26966" s="6">
        <f t="shared" si="637"/>
        <v>0</v>
      </c>
    </row>
    <row r="26967" spans="2:2">
      <c r="B26967" s="6">
        <f t="shared" si="637"/>
        <v>0</v>
      </c>
    </row>
    <row r="26968" spans="2:2">
      <c r="B26968" s="6">
        <f t="shared" si="637"/>
        <v>0</v>
      </c>
    </row>
    <row r="26969" spans="2:2">
      <c r="B26969" s="6">
        <f t="shared" si="637"/>
        <v>0</v>
      </c>
    </row>
    <row r="26970" spans="2:2">
      <c r="B26970" s="6">
        <f t="shared" si="637"/>
        <v>0</v>
      </c>
    </row>
    <row r="26971" spans="2:2">
      <c r="B26971" s="6">
        <f t="shared" si="637"/>
        <v>0</v>
      </c>
    </row>
    <row r="26972" spans="2:2">
      <c r="B26972" s="6">
        <f t="shared" si="637"/>
        <v>0</v>
      </c>
    </row>
    <row r="26973" spans="2:2">
      <c r="B26973" s="6">
        <f t="shared" si="637"/>
        <v>0</v>
      </c>
    </row>
    <row r="26974" spans="2:2">
      <c r="B26974" s="6">
        <f t="shared" si="637"/>
        <v>0</v>
      </c>
    </row>
    <row r="26975" spans="2:2">
      <c r="B26975" s="6">
        <f t="shared" si="637"/>
        <v>0</v>
      </c>
    </row>
    <row r="26976" spans="2:2">
      <c r="B26976" s="6">
        <f t="shared" si="637"/>
        <v>0</v>
      </c>
    </row>
    <row r="26977" spans="2:2">
      <c r="B26977" s="6">
        <f t="shared" si="637"/>
        <v>0</v>
      </c>
    </row>
    <row r="26978" spans="2:2">
      <c r="B26978" s="6">
        <f t="shared" si="637"/>
        <v>0</v>
      </c>
    </row>
    <row r="26979" spans="2:2">
      <c r="B26979" s="6">
        <f t="shared" si="637"/>
        <v>0</v>
      </c>
    </row>
    <row r="26980" spans="2:2">
      <c r="B26980" s="6">
        <f t="shared" si="637"/>
        <v>0</v>
      </c>
    </row>
    <row r="26981" spans="2:2">
      <c r="B26981" s="6">
        <f t="shared" si="637"/>
        <v>0</v>
      </c>
    </row>
    <row r="26982" spans="2:2">
      <c r="B26982" s="6">
        <f t="shared" si="637"/>
        <v>0</v>
      </c>
    </row>
    <row r="26983" spans="2:2">
      <c r="B26983" s="6">
        <f t="shared" si="637"/>
        <v>0</v>
      </c>
    </row>
    <row r="26984" spans="2:2">
      <c r="B26984" s="6">
        <f t="shared" si="637"/>
        <v>0</v>
      </c>
    </row>
    <row r="26985" spans="2:2">
      <c r="B26985" s="6">
        <f t="shared" si="637"/>
        <v>0</v>
      </c>
    </row>
    <row r="26986" spans="2:2">
      <c r="B26986" s="6">
        <f t="shared" si="637"/>
        <v>0</v>
      </c>
    </row>
    <row r="26987" spans="2:2">
      <c r="B26987" s="6">
        <f t="shared" si="637"/>
        <v>0</v>
      </c>
    </row>
    <row r="26988" spans="2:2">
      <c r="B26988" s="6">
        <f t="shared" si="637"/>
        <v>0</v>
      </c>
    </row>
    <row r="26989" spans="2:2">
      <c r="B26989" s="6">
        <f t="shared" si="637"/>
        <v>0</v>
      </c>
    </row>
    <row r="26990" spans="2:2">
      <c r="B26990" s="6">
        <f t="shared" si="637"/>
        <v>0</v>
      </c>
    </row>
    <row r="26991" spans="2:2">
      <c r="B26991" s="6">
        <f t="shared" si="637"/>
        <v>0</v>
      </c>
    </row>
    <row r="26992" spans="2:2">
      <c r="B26992" s="6">
        <f t="shared" si="637"/>
        <v>0</v>
      </c>
    </row>
    <row r="26993" spans="2:2">
      <c r="B26993" s="6">
        <f t="shared" si="637"/>
        <v>0</v>
      </c>
    </row>
    <row r="26994" spans="2:2">
      <c r="B26994" s="6">
        <f t="shared" si="637"/>
        <v>0</v>
      </c>
    </row>
    <row r="26995" spans="2:2">
      <c r="B26995" s="6">
        <f t="shared" si="637"/>
        <v>0</v>
      </c>
    </row>
    <row r="26996" spans="2:2">
      <c r="B26996" s="6">
        <f t="shared" si="637"/>
        <v>0</v>
      </c>
    </row>
    <row r="26997" spans="2:2">
      <c r="B26997" s="6">
        <f t="shared" si="637"/>
        <v>0</v>
      </c>
    </row>
    <row r="26998" spans="2:2">
      <c r="B26998" s="6">
        <f t="shared" si="637"/>
        <v>0</v>
      </c>
    </row>
    <row r="26999" spans="2:2">
      <c r="B26999" s="6">
        <f t="shared" si="637"/>
        <v>0</v>
      </c>
    </row>
    <row r="27000" spans="2:2">
      <c r="B27000" s="6">
        <f t="shared" si="637"/>
        <v>0</v>
      </c>
    </row>
    <row r="27001" spans="2:2">
      <c r="B27001" s="6">
        <f t="shared" si="637"/>
        <v>0</v>
      </c>
    </row>
    <row r="27002" spans="2:2">
      <c r="B27002" s="6">
        <f t="shared" si="637"/>
        <v>0</v>
      </c>
    </row>
    <row r="27003" spans="2:2">
      <c r="B27003" s="6">
        <f t="shared" si="637"/>
        <v>0</v>
      </c>
    </row>
    <row r="27004" spans="2:2">
      <c r="B27004" s="6">
        <f t="shared" si="637"/>
        <v>0</v>
      </c>
    </row>
    <row r="27005" spans="2:2">
      <c r="B27005" s="6">
        <f t="shared" si="637"/>
        <v>0</v>
      </c>
    </row>
    <row r="27006" spans="2:2">
      <c r="B27006" s="6">
        <f t="shared" si="637"/>
        <v>0</v>
      </c>
    </row>
    <row r="27007" spans="2:2">
      <c r="B27007" s="6">
        <f t="shared" si="637"/>
        <v>0</v>
      </c>
    </row>
    <row r="27008" spans="2:2">
      <c r="B27008" s="6">
        <f t="shared" si="637"/>
        <v>0</v>
      </c>
    </row>
    <row r="27009" spans="2:2">
      <c r="B27009" s="6">
        <f t="shared" si="637"/>
        <v>0</v>
      </c>
    </row>
    <row r="27010" spans="2:2">
      <c r="B27010" s="6">
        <f t="shared" si="637"/>
        <v>0</v>
      </c>
    </row>
    <row r="27011" spans="2:2">
      <c r="B27011" s="6">
        <f t="shared" si="637"/>
        <v>0</v>
      </c>
    </row>
    <row r="27012" spans="2:2">
      <c r="B27012" s="6">
        <f t="shared" si="637"/>
        <v>0</v>
      </c>
    </row>
    <row r="27013" spans="2:2">
      <c r="B27013" s="6">
        <f t="shared" si="637"/>
        <v>0</v>
      </c>
    </row>
    <row r="27014" spans="2:2">
      <c r="B27014" s="6">
        <f t="shared" si="637"/>
        <v>0</v>
      </c>
    </row>
    <row r="27015" spans="2:2">
      <c r="B27015" s="6">
        <f t="shared" si="637"/>
        <v>0</v>
      </c>
    </row>
    <row r="27016" spans="2:2">
      <c r="B27016" s="6">
        <f t="shared" si="637"/>
        <v>0</v>
      </c>
    </row>
    <row r="27017" spans="2:2">
      <c r="B27017" s="6">
        <f t="shared" si="637"/>
        <v>0</v>
      </c>
    </row>
    <row r="27018" spans="2:2">
      <c r="B27018" s="6">
        <f t="shared" si="637"/>
        <v>0</v>
      </c>
    </row>
    <row r="27019" spans="2:2">
      <c r="B27019" s="6">
        <f t="shared" si="637"/>
        <v>0</v>
      </c>
    </row>
    <row r="27020" spans="2:2">
      <c r="B27020" s="6">
        <f t="shared" si="637"/>
        <v>0</v>
      </c>
    </row>
    <row r="27021" spans="2:2">
      <c r="B27021" s="6">
        <f t="shared" si="637"/>
        <v>0</v>
      </c>
    </row>
    <row r="27022" spans="2:2">
      <c r="B27022" s="6">
        <f t="shared" si="637"/>
        <v>0</v>
      </c>
    </row>
    <row r="27023" spans="2:2">
      <c r="B27023" s="6">
        <f t="shared" si="637"/>
        <v>0</v>
      </c>
    </row>
    <row r="27024" spans="2:2">
      <c r="B27024" s="6">
        <f t="shared" si="637"/>
        <v>0</v>
      </c>
    </row>
    <row r="27025" spans="2:2">
      <c r="B27025" s="6">
        <f t="shared" si="637"/>
        <v>0</v>
      </c>
    </row>
    <row r="27026" spans="2:2">
      <c r="B27026" s="6">
        <f t="shared" si="637"/>
        <v>0</v>
      </c>
    </row>
    <row r="27027" spans="2:2">
      <c r="B27027" s="6">
        <f t="shared" si="637"/>
        <v>0</v>
      </c>
    </row>
    <row r="27028" spans="2:2">
      <c r="B27028" s="6">
        <f t="shared" si="637"/>
        <v>0</v>
      </c>
    </row>
    <row r="27029" spans="2:2">
      <c r="B27029" s="6">
        <f t="shared" ref="B27029:B27092" si="638">+H27029</f>
        <v>0</v>
      </c>
    </row>
    <row r="27030" spans="2:2">
      <c r="B27030" s="6">
        <f t="shared" si="638"/>
        <v>0</v>
      </c>
    </row>
    <row r="27031" spans="2:2">
      <c r="B27031" s="6">
        <f t="shared" si="638"/>
        <v>0</v>
      </c>
    </row>
    <row r="27032" spans="2:2">
      <c r="B27032" s="6">
        <f t="shared" si="638"/>
        <v>0</v>
      </c>
    </row>
    <row r="27033" spans="2:2">
      <c r="B27033" s="6">
        <f t="shared" si="638"/>
        <v>0</v>
      </c>
    </row>
    <row r="27034" spans="2:2">
      <c r="B27034" s="6">
        <f t="shared" si="638"/>
        <v>0</v>
      </c>
    </row>
    <row r="27035" spans="2:2">
      <c r="B27035" s="6">
        <f t="shared" si="638"/>
        <v>0</v>
      </c>
    </row>
    <row r="27036" spans="2:2">
      <c r="B27036" s="6">
        <f t="shared" si="638"/>
        <v>0</v>
      </c>
    </row>
    <row r="27037" spans="2:2">
      <c r="B27037" s="6">
        <f t="shared" si="638"/>
        <v>0</v>
      </c>
    </row>
    <row r="27038" spans="2:2">
      <c r="B27038" s="6">
        <f t="shared" si="638"/>
        <v>0</v>
      </c>
    </row>
    <row r="27039" spans="2:2">
      <c r="B27039" s="6">
        <f t="shared" si="638"/>
        <v>0</v>
      </c>
    </row>
    <row r="27040" spans="2:2">
      <c r="B27040" s="6">
        <f t="shared" si="638"/>
        <v>0</v>
      </c>
    </row>
    <row r="27041" spans="2:2">
      <c r="B27041" s="6">
        <f t="shared" si="638"/>
        <v>0</v>
      </c>
    </row>
    <row r="27042" spans="2:2">
      <c r="B27042" s="6">
        <f t="shared" si="638"/>
        <v>0</v>
      </c>
    </row>
    <row r="27043" spans="2:2">
      <c r="B27043" s="6">
        <f t="shared" si="638"/>
        <v>0</v>
      </c>
    </row>
    <row r="27044" spans="2:2">
      <c r="B27044" s="6">
        <f t="shared" si="638"/>
        <v>0</v>
      </c>
    </row>
    <row r="27045" spans="2:2">
      <c r="B27045" s="6">
        <f t="shared" si="638"/>
        <v>0</v>
      </c>
    </row>
    <row r="27046" spans="2:2">
      <c r="B27046" s="6">
        <f t="shared" si="638"/>
        <v>0</v>
      </c>
    </row>
    <row r="27047" spans="2:2">
      <c r="B27047" s="6">
        <f t="shared" si="638"/>
        <v>0</v>
      </c>
    </row>
    <row r="27048" spans="2:2">
      <c r="B27048" s="6">
        <f t="shared" si="638"/>
        <v>0</v>
      </c>
    </row>
    <row r="27049" spans="2:2">
      <c r="B27049" s="6">
        <f t="shared" si="638"/>
        <v>0</v>
      </c>
    </row>
    <row r="27050" spans="2:2">
      <c r="B27050" s="6">
        <f t="shared" si="638"/>
        <v>0</v>
      </c>
    </row>
    <row r="27051" spans="2:2">
      <c r="B27051" s="6">
        <f t="shared" si="638"/>
        <v>0</v>
      </c>
    </row>
    <row r="27052" spans="2:2">
      <c r="B27052" s="6">
        <f t="shared" si="638"/>
        <v>0</v>
      </c>
    </row>
    <row r="27053" spans="2:2">
      <c r="B27053" s="6">
        <f t="shared" si="638"/>
        <v>0</v>
      </c>
    </row>
    <row r="27054" spans="2:2">
      <c r="B27054" s="6">
        <f t="shared" si="638"/>
        <v>0</v>
      </c>
    </row>
    <row r="27055" spans="2:2">
      <c r="B27055" s="6">
        <f t="shared" si="638"/>
        <v>0</v>
      </c>
    </row>
    <row r="27056" spans="2:2">
      <c r="B27056" s="6">
        <f t="shared" si="638"/>
        <v>0</v>
      </c>
    </row>
    <row r="27057" spans="2:2">
      <c r="B27057" s="6">
        <f t="shared" si="638"/>
        <v>0</v>
      </c>
    </row>
    <row r="27058" spans="2:2">
      <c r="B27058" s="6">
        <f t="shared" si="638"/>
        <v>0</v>
      </c>
    </row>
    <row r="27059" spans="2:2">
      <c r="B27059" s="6">
        <f t="shared" si="638"/>
        <v>0</v>
      </c>
    </row>
    <row r="27060" spans="2:2">
      <c r="B27060" s="6">
        <f t="shared" si="638"/>
        <v>0</v>
      </c>
    </row>
    <row r="27061" spans="2:2">
      <c r="B27061" s="6">
        <f t="shared" si="638"/>
        <v>0</v>
      </c>
    </row>
    <row r="27062" spans="2:2">
      <c r="B27062" s="6">
        <f t="shared" si="638"/>
        <v>0</v>
      </c>
    </row>
    <row r="27063" spans="2:2">
      <c r="B27063" s="6">
        <f t="shared" si="638"/>
        <v>0</v>
      </c>
    </row>
    <row r="27064" spans="2:2">
      <c r="B27064" s="6">
        <f t="shared" si="638"/>
        <v>0</v>
      </c>
    </row>
    <row r="27065" spans="2:2">
      <c r="B27065" s="6">
        <f t="shared" si="638"/>
        <v>0</v>
      </c>
    </row>
    <row r="27066" spans="2:2">
      <c r="B27066" s="6">
        <f t="shared" si="638"/>
        <v>0</v>
      </c>
    </row>
    <row r="27067" spans="2:2">
      <c r="B27067" s="6">
        <f t="shared" si="638"/>
        <v>0</v>
      </c>
    </row>
    <row r="27068" spans="2:2">
      <c r="B27068" s="6">
        <f t="shared" si="638"/>
        <v>0</v>
      </c>
    </row>
    <row r="27069" spans="2:2">
      <c r="B27069" s="6">
        <f t="shared" si="638"/>
        <v>0</v>
      </c>
    </row>
    <row r="27070" spans="2:2">
      <c r="B27070" s="6">
        <f t="shared" si="638"/>
        <v>0</v>
      </c>
    </row>
    <row r="27071" spans="2:2">
      <c r="B27071" s="6">
        <f t="shared" si="638"/>
        <v>0</v>
      </c>
    </row>
    <row r="27072" spans="2:2">
      <c r="B27072" s="6">
        <f t="shared" si="638"/>
        <v>0</v>
      </c>
    </row>
    <row r="27073" spans="2:2">
      <c r="B27073" s="6">
        <f t="shared" si="638"/>
        <v>0</v>
      </c>
    </row>
    <row r="27074" spans="2:2">
      <c r="B27074" s="6">
        <f t="shared" si="638"/>
        <v>0</v>
      </c>
    </row>
    <row r="27075" spans="2:2">
      <c r="B27075" s="6">
        <f t="shared" si="638"/>
        <v>0</v>
      </c>
    </row>
    <row r="27076" spans="2:2">
      <c r="B27076" s="6">
        <f t="shared" si="638"/>
        <v>0</v>
      </c>
    </row>
    <row r="27077" spans="2:2">
      <c r="B27077" s="6">
        <f t="shared" si="638"/>
        <v>0</v>
      </c>
    </row>
    <row r="27078" spans="2:2">
      <c r="B27078" s="6">
        <f t="shared" si="638"/>
        <v>0</v>
      </c>
    </row>
    <row r="27079" spans="2:2">
      <c r="B27079" s="6">
        <f t="shared" si="638"/>
        <v>0</v>
      </c>
    </row>
    <row r="27080" spans="2:2">
      <c r="B27080" s="6">
        <f t="shared" si="638"/>
        <v>0</v>
      </c>
    </row>
    <row r="27081" spans="2:2">
      <c r="B27081" s="6">
        <f t="shared" si="638"/>
        <v>0</v>
      </c>
    </row>
    <row r="27082" spans="2:2">
      <c r="B27082" s="6">
        <f t="shared" si="638"/>
        <v>0</v>
      </c>
    </row>
    <row r="27083" spans="2:2">
      <c r="B27083" s="6">
        <f t="shared" si="638"/>
        <v>0</v>
      </c>
    </row>
    <row r="27084" spans="2:2">
      <c r="B27084" s="6">
        <f t="shared" si="638"/>
        <v>0</v>
      </c>
    </row>
    <row r="27085" spans="2:2">
      <c r="B27085" s="6">
        <f t="shared" si="638"/>
        <v>0</v>
      </c>
    </row>
    <row r="27086" spans="2:2">
      <c r="B27086" s="6">
        <f t="shared" si="638"/>
        <v>0</v>
      </c>
    </row>
    <row r="27087" spans="2:2">
      <c r="B27087" s="6">
        <f t="shared" si="638"/>
        <v>0</v>
      </c>
    </row>
    <row r="27088" spans="2:2">
      <c r="B27088" s="6">
        <f t="shared" si="638"/>
        <v>0</v>
      </c>
    </row>
    <row r="27089" spans="2:2">
      <c r="B27089" s="6">
        <f t="shared" si="638"/>
        <v>0</v>
      </c>
    </row>
    <row r="27090" spans="2:2">
      <c r="B27090" s="6">
        <f t="shared" si="638"/>
        <v>0</v>
      </c>
    </row>
    <row r="27091" spans="2:2">
      <c r="B27091" s="6">
        <f t="shared" si="638"/>
        <v>0</v>
      </c>
    </row>
    <row r="27092" spans="2:2">
      <c r="B27092" s="6">
        <f t="shared" si="638"/>
        <v>0</v>
      </c>
    </row>
    <row r="27093" spans="2:2">
      <c r="B27093" s="6">
        <f t="shared" ref="B27093:B27156" si="639">+H27093</f>
        <v>0</v>
      </c>
    </row>
    <row r="27094" spans="2:2">
      <c r="B27094" s="6">
        <f t="shared" si="639"/>
        <v>0</v>
      </c>
    </row>
    <row r="27095" spans="2:2">
      <c r="B27095" s="6">
        <f t="shared" si="639"/>
        <v>0</v>
      </c>
    </row>
    <row r="27096" spans="2:2">
      <c r="B27096" s="6">
        <f t="shared" si="639"/>
        <v>0</v>
      </c>
    </row>
    <row r="27097" spans="2:2">
      <c r="B27097" s="6">
        <f t="shared" si="639"/>
        <v>0</v>
      </c>
    </row>
    <row r="27098" spans="2:2">
      <c r="B27098" s="6">
        <f t="shared" si="639"/>
        <v>0</v>
      </c>
    </row>
    <row r="27099" spans="2:2">
      <c r="B27099" s="6">
        <f t="shared" si="639"/>
        <v>0</v>
      </c>
    </row>
    <row r="27100" spans="2:2">
      <c r="B27100" s="6">
        <f t="shared" si="639"/>
        <v>0</v>
      </c>
    </row>
    <row r="27101" spans="2:2">
      <c r="B27101" s="6">
        <f t="shared" si="639"/>
        <v>0</v>
      </c>
    </row>
    <row r="27102" spans="2:2">
      <c r="B27102" s="6">
        <f t="shared" si="639"/>
        <v>0</v>
      </c>
    </row>
    <row r="27103" spans="2:2">
      <c r="B27103" s="6">
        <f t="shared" si="639"/>
        <v>0</v>
      </c>
    </row>
    <row r="27104" spans="2:2">
      <c r="B27104" s="6">
        <f t="shared" si="639"/>
        <v>0</v>
      </c>
    </row>
    <row r="27105" spans="2:2">
      <c r="B27105" s="6">
        <f t="shared" si="639"/>
        <v>0</v>
      </c>
    </row>
    <row r="27106" spans="2:2">
      <c r="B27106" s="6">
        <f t="shared" si="639"/>
        <v>0</v>
      </c>
    </row>
    <row r="27107" spans="2:2">
      <c r="B27107" s="6">
        <f t="shared" si="639"/>
        <v>0</v>
      </c>
    </row>
    <row r="27108" spans="2:2">
      <c r="B27108" s="6">
        <f t="shared" si="639"/>
        <v>0</v>
      </c>
    </row>
    <row r="27109" spans="2:2">
      <c r="B27109" s="6">
        <f t="shared" si="639"/>
        <v>0</v>
      </c>
    </row>
    <row r="27110" spans="2:2">
      <c r="B27110" s="6">
        <f t="shared" si="639"/>
        <v>0</v>
      </c>
    </row>
    <row r="27111" spans="2:2">
      <c r="B27111" s="6">
        <f t="shared" si="639"/>
        <v>0</v>
      </c>
    </row>
    <row r="27112" spans="2:2">
      <c r="B27112" s="6">
        <f t="shared" si="639"/>
        <v>0</v>
      </c>
    </row>
    <row r="27113" spans="2:2">
      <c r="B27113" s="6">
        <f t="shared" si="639"/>
        <v>0</v>
      </c>
    </row>
    <row r="27114" spans="2:2">
      <c r="B27114" s="6">
        <f t="shared" si="639"/>
        <v>0</v>
      </c>
    </row>
    <row r="27115" spans="2:2">
      <c r="B27115" s="6">
        <f t="shared" si="639"/>
        <v>0</v>
      </c>
    </row>
    <row r="27116" spans="2:2">
      <c r="B27116" s="6">
        <f t="shared" si="639"/>
        <v>0</v>
      </c>
    </row>
    <row r="27117" spans="2:2">
      <c r="B27117" s="6">
        <f t="shared" si="639"/>
        <v>0</v>
      </c>
    </row>
    <row r="27118" spans="2:2">
      <c r="B27118" s="6">
        <f t="shared" si="639"/>
        <v>0</v>
      </c>
    </row>
    <row r="27119" spans="2:2">
      <c r="B27119" s="6">
        <f t="shared" si="639"/>
        <v>0</v>
      </c>
    </row>
    <row r="27120" spans="2:2">
      <c r="B27120" s="6">
        <f t="shared" si="639"/>
        <v>0</v>
      </c>
    </row>
    <row r="27121" spans="2:2">
      <c r="B27121" s="6">
        <f t="shared" si="639"/>
        <v>0</v>
      </c>
    </row>
    <row r="27122" spans="2:2">
      <c r="B27122" s="6">
        <f t="shared" si="639"/>
        <v>0</v>
      </c>
    </row>
    <row r="27123" spans="2:2">
      <c r="B27123" s="6">
        <f t="shared" si="639"/>
        <v>0</v>
      </c>
    </row>
    <row r="27124" spans="2:2">
      <c r="B27124" s="6">
        <f t="shared" si="639"/>
        <v>0</v>
      </c>
    </row>
    <row r="27125" spans="2:2">
      <c r="B27125" s="6">
        <f t="shared" si="639"/>
        <v>0</v>
      </c>
    </row>
    <row r="27126" spans="2:2">
      <c r="B27126" s="6">
        <f t="shared" si="639"/>
        <v>0</v>
      </c>
    </row>
    <row r="27127" spans="2:2">
      <c r="B27127" s="6">
        <f t="shared" si="639"/>
        <v>0</v>
      </c>
    </row>
    <row r="27128" spans="2:2">
      <c r="B27128" s="6">
        <f t="shared" si="639"/>
        <v>0</v>
      </c>
    </row>
    <row r="27129" spans="2:2">
      <c r="B27129" s="6">
        <f t="shared" si="639"/>
        <v>0</v>
      </c>
    </row>
    <row r="27130" spans="2:2">
      <c r="B27130" s="6">
        <f t="shared" si="639"/>
        <v>0</v>
      </c>
    </row>
    <row r="27131" spans="2:2">
      <c r="B27131" s="6">
        <f t="shared" si="639"/>
        <v>0</v>
      </c>
    </row>
    <row r="27132" spans="2:2">
      <c r="B27132" s="6">
        <f t="shared" si="639"/>
        <v>0</v>
      </c>
    </row>
    <row r="27133" spans="2:2">
      <c r="B27133" s="6">
        <f t="shared" si="639"/>
        <v>0</v>
      </c>
    </row>
    <row r="27134" spans="2:2">
      <c r="B27134" s="6">
        <f t="shared" si="639"/>
        <v>0</v>
      </c>
    </row>
    <row r="27135" spans="2:2">
      <c r="B27135" s="6">
        <f t="shared" si="639"/>
        <v>0</v>
      </c>
    </row>
    <row r="27136" spans="2:2">
      <c r="B27136" s="6">
        <f t="shared" si="639"/>
        <v>0</v>
      </c>
    </row>
    <row r="27137" spans="2:2">
      <c r="B27137" s="6">
        <f t="shared" si="639"/>
        <v>0</v>
      </c>
    </row>
    <row r="27138" spans="2:2">
      <c r="B27138" s="6">
        <f t="shared" si="639"/>
        <v>0</v>
      </c>
    </row>
    <row r="27139" spans="2:2">
      <c r="B27139" s="6">
        <f t="shared" si="639"/>
        <v>0</v>
      </c>
    </row>
    <row r="27140" spans="2:2">
      <c r="B27140" s="6">
        <f t="shared" si="639"/>
        <v>0</v>
      </c>
    </row>
    <row r="27141" spans="2:2">
      <c r="B27141" s="6">
        <f t="shared" si="639"/>
        <v>0</v>
      </c>
    </row>
    <row r="27142" spans="2:2">
      <c r="B27142" s="6">
        <f t="shared" si="639"/>
        <v>0</v>
      </c>
    </row>
    <row r="27143" spans="2:2">
      <c r="B27143" s="6">
        <f t="shared" si="639"/>
        <v>0</v>
      </c>
    </row>
    <row r="27144" spans="2:2">
      <c r="B27144" s="6">
        <f t="shared" si="639"/>
        <v>0</v>
      </c>
    </row>
    <row r="27145" spans="2:2">
      <c r="B27145" s="6">
        <f t="shared" si="639"/>
        <v>0</v>
      </c>
    </row>
    <row r="27146" spans="2:2">
      <c r="B27146" s="6">
        <f t="shared" si="639"/>
        <v>0</v>
      </c>
    </row>
    <row r="27147" spans="2:2">
      <c r="B27147" s="6">
        <f t="shared" si="639"/>
        <v>0</v>
      </c>
    </row>
    <row r="27148" spans="2:2">
      <c r="B27148" s="6">
        <f t="shared" si="639"/>
        <v>0</v>
      </c>
    </row>
    <row r="27149" spans="2:2">
      <c r="B27149" s="6">
        <f t="shared" si="639"/>
        <v>0</v>
      </c>
    </row>
    <row r="27150" spans="2:2">
      <c r="B27150" s="6">
        <f t="shared" si="639"/>
        <v>0</v>
      </c>
    </row>
    <row r="27151" spans="2:2">
      <c r="B27151" s="6">
        <f t="shared" si="639"/>
        <v>0</v>
      </c>
    </row>
    <row r="27152" spans="2:2">
      <c r="B27152" s="6">
        <f t="shared" si="639"/>
        <v>0</v>
      </c>
    </row>
    <row r="27153" spans="2:2">
      <c r="B27153" s="6">
        <f t="shared" si="639"/>
        <v>0</v>
      </c>
    </row>
    <row r="27154" spans="2:2">
      <c r="B27154" s="6">
        <f t="shared" si="639"/>
        <v>0</v>
      </c>
    </row>
    <row r="27155" spans="2:2">
      <c r="B27155" s="6">
        <f t="shared" si="639"/>
        <v>0</v>
      </c>
    </row>
    <row r="27156" spans="2:2">
      <c r="B27156" s="6">
        <f t="shared" si="639"/>
        <v>0</v>
      </c>
    </row>
    <row r="27157" spans="2:2">
      <c r="B27157" s="6">
        <f t="shared" ref="B27157:B27220" si="640">+H27157</f>
        <v>0</v>
      </c>
    </row>
    <row r="27158" spans="2:2">
      <c r="B27158" s="6">
        <f t="shared" si="640"/>
        <v>0</v>
      </c>
    </row>
    <row r="27159" spans="2:2">
      <c r="B27159" s="6">
        <f t="shared" si="640"/>
        <v>0</v>
      </c>
    </row>
    <row r="27160" spans="2:2">
      <c r="B27160" s="6">
        <f t="shared" si="640"/>
        <v>0</v>
      </c>
    </row>
    <row r="27161" spans="2:2">
      <c r="B27161" s="6">
        <f t="shared" si="640"/>
        <v>0</v>
      </c>
    </row>
    <row r="27162" spans="2:2">
      <c r="B27162" s="6">
        <f t="shared" si="640"/>
        <v>0</v>
      </c>
    </row>
    <row r="27163" spans="2:2">
      <c r="B27163" s="6">
        <f t="shared" si="640"/>
        <v>0</v>
      </c>
    </row>
    <row r="27164" spans="2:2">
      <c r="B27164" s="6">
        <f t="shared" si="640"/>
        <v>0</v>
      </c>
    </row>
    <row r="27165" spans="2:2">
      <c r="B27165" s="6">
        <f t="shared" si="640"/>
        <v>0</v>
      </c>
    </row>
    <row r="27166" spans="2:2">
      <c r="B27166" s="6">
        <f t="shared" si="640"/>
        <v>0</v>
      </c>
    </row>
    <row r="27167" spans="2:2">
      <c r="B27167" s="6">
        <f t="shared" si="640"/>
        <v>0</v>
      </c>
    </row>
    <row r="27168" spans="2:2">
      <c r="B27168" s="6">
        <f t="shared" si="640"/>
        <v>0</v>
      </c>
    </row>
    <row r="27169" spans="2:2">
      <c r="B27169" s="6">
        <f t="shared" si="640"/>
        <v>0</v>
      </c>
    </row>
    <row r="27170" spans="2:2">
      <c r="B27170" s="6">
        <f t="shared" si="640"/>
        <v>0</v>
      </c>
    </row>
    <row r="27171" spans="2:2">
      <c r="B27171" s="6">
        <f t="shared" si="640"/>
        <v>0</v>
      </c>
    </row>
    <row r="27172" spans="2:2">
      <c r="B27172" s="6">
        <f t="shared" si="640"/>
        <v>0</v>
      </c>
    </row>
    <row r="27173" spans="2:2">
      <c r="B27173" s="6">
        <f t="shared" si="640"/>
        <v>0</v>
      </c>
    </row>
    <row r="27174" spans="2:2">
      <c r="B27174" s="6">
        <f t="shared" si="640"/>
        <v>0</v>
      </c>
    </row>
    <row r="27175" spans="2:2">
      <c r="B27175" s="6">
        <f t="shared" si="640"/>
        <v>0</v>
      </c>
    </row>
    <row r="27176" spans="2:2">
      <c r="B27176" s="6">
        <f t="shared" si="640"/>
        <v>0</v>
      </c>
    </row>
    <row r="27177" spans="2:2">
      <c r="B27177" s="6">
        <f t="shared" si="640"/>
        <v>0</v>
      </c>
    </row>
    <row r="27178" spans="2:2">
      <c r="B27178" s="6">
        <f t="shared" si="640"/>
        <v>0</v>
      </c>
    </row>
    <row r="27179" spans="2:2">
      <c r="B27179" s="6">
        <f t="shared" si="640"/>
        <v>0</v>
      </c>
    </row>
    <row r="27180" spans="2:2">
      <c r="B27180" s="6">
        <f t="shared" si="640"/>
        <v>0</v>
      </c>
    </row>
    <row r="27181" spans="2:2">
      <c r="B27181" s="6">
        <f t="shared" si="640"/>
        <v>0</v>
      </c>
    </row>
    <row r="27182" spans="2:2">
      <c r="B27182" s="6">
        <f t="shared" si="640"/>
        <v>0</v>
      </c>
    </row>
    <row r="27183" spans="2:2">
      <c r="B27183" s="6">
        <f t="shared" si="640"/>
        <v>0</v>
      </c>
    </row>
    <row r="27184" spans="2:2">
      <c r="B27184" s="6">
        <f t="shared" si="640"/>
        <v>0</v>
      </c>
    </row>
    <row r="27185" spans="2:2">
      <c r="B27185" s="6">
        <f t="shared" si="640"/>
        <v>0</v>
      </c>
    </row>
    <row r="27186" spans="2:2">
      <c r="B27186" s="6">
        <f t="shared" si="640"/>
        <v>0</v>
      </c>
    </row>
    <row r="27187" spans="2:2">
      <c r="B27187" s="6">
        <f t="shared" si="640"/>
        <v>0</v>
      </c>
    </row>
    <row r="27188" spans="2:2">
      <c r="B27188" s="6">
        <f t="shared" si="640"/>
        <v>0</v>
      </c>
    </row>
    <row r="27189" spans="2:2">
      <c r="B27189" s="6">
        <f t="shared" si="640"/>
        <v>0</v>
      </c>
    </row>
    <row r="27190" spans="2:2">
      <c r="B27190" s="6">
        <f t="shared" si="640"/>
        <v>0</v>
      </c>
    </row>
    <row r="27191" spans="2:2">
      <c r="B27191" s="6">
        <f t="shared" si="640"/>
        <v>0</v>
      </c>
    </row>
    <row r="27192" spans="2:2">
      <c r="B27192" s="6">
        <f t="shared" si="640"/>
        <v>0</v>
      </c>
    </row>
    <row r="27193" spans="2:2">
      <c r="B27193" s="6">
        <f t="shared" si="640"/>
        <v>0</v>
      </c>
    </row>
    <row r="27194" spans="2:2">
      <c r="B27194" s="6">
        <f t="shared" si="640"/>
        <v>0</v>
      </c>
    </row>
    <row r="27195" spans="2:2">
      <c r="B27195" s="6">
        <f t="shared" si="640"/>
        <v>0</v>
      </c>
    </row>
    <row r="27196" spans="2:2">
      <c r="B27196" s="6">
        <f t="shared" si="640"/>
        <v>0</v>
      </c>
    </row>
    <row r="27197" spans="2:2">
      <c r="B27197" s="6">
        <f t="shared" si="640"/>
        <v>0</v>
      </c>
    </row>
    <row r="27198" spans="2:2">
      <c r="B27198" s="6">
        <f t="shared" si="640"/>
        <v>0</v>
      </c>
    </row>
    <row r="27199" spans="2:2">
      <c r="B27199" s="6">
        <f t="shared" si="640"/>
        <v>0</v>
      </c>
    </row>
    <row r="27200" spans="2:2">
      <c r="B27200" s="6">
        <f t="shared" si="640"/>
        <v>0</v>
      </c>
    </row>
    <row r="27201" spans="2:2">
      <c r="B27201" s="6">
        <f t="shared" si="640"/>
        <v>0</v>
      </c>
    </row>
    <row r="27202" spans="2:2">
      <c r="B27202" s="6">
        <f t="shared" si="640"/>
        <v>0</v>
      </c>
    </row>
    <row r="27203" spans="2:2">
      <c r="B27203" s="6">
        <f t="shared" si="640"/>
        <v>0</v>
      </c>
    </row>
    <row r="27204" spans="2:2">
      <c r="B27204" s="6">
        <f t="shared" si="640"/>
        <v>0</v>
      </c>
    </row>
    <row r="27205" spans="2:2">
      <c r="B27205" s="6">
        <f t="shared" si="640"/>
        <v>0</v>
      </c>
    </row>
    <row r="27206" spans="2:2">
      <c r="B27206" s="6">
        <f t="shared" si="640"/>
        <v>0</v>
      </c>
    </row>
    <row r="27207" spans="2:2">
      <c r="B27207" s="6">
        <f t="shared" si="640"/>
        <v>0</v>
      </c>
    </row>
    <row r="27208" spans="2:2">
      <c r="B27208" s="6">
        <f t="shared" si="640"/>
        <v>0</v>
      </c>
    </row>
    <row r="27209" spans="2:2">
      <c r="B27209" s="6">
        <f t="shared" si="640"/>
        <v>0</v>
      </c>
    </row>
    <row r="27210" spans="2:2">
      <c r="B27210" s="6">
        <f t="shared" si="640"/>
        <v>0</v>
      </c>
    </row>
    <row r="27211" spans="2:2">
      <c r="B27211" s="6">
        <f t="shared" si="640"/>
        <v>0</v>
      </c>
    </row>
    <row r="27212" spans="2:2">
      <c r="B27212" s="6">
        <f t="shared" si="640"/>
        <v>0</v>
      </c>
    </row>
    <row r="27213" spans="2:2">
      <c r="B27213" s="6">
        <f t="shared" si="640"/>
        <v>0</v>
      </c>
    </row>
    <row r="27214" spans="2:2">
      <c r="B27214" s="6">
        <f t="shared" si="640"/>
        <v>0</v>
      </c>
    </row>
    <row r="27215" spans="2:2">
      <c r="B27215" s="6">
        <f t="shared" si="640"/>
        <v>0</v>
      </c>
    </row>
    <row r="27216" spans="2:2">
      <c r="B27216" s="6">
        <f t="shared" si="640"/>
        <v>0</v>
      </c>
    </row>
    <row r="27217" spans="2:2">
      <c r="B27217" s="6">
        <f t="shared" si="640"/>
        <v>0</v>
      </c>
    </row>
    <row r="27218" spans="2:2">
      <c r="B27218" s="6">
        <f t="shared" si="640"/>
        <v>0</v>
      </c>
    </row>
    <row r="27219" spans="2:2">
      <c r="B27219" s="6">
        <f t="shared" si="640"/>
        <v>0</v>
      </c>
    </row>
    <row r="27220" spans="2:2">
      <c r="B27220" s="6">
        <f t="shared" si="640"/>
        <v>0</v>
      </c>
    </row>
    <row r="27221" spans="2:2">
      <c r="B27221" s="6">
        <f t="shared" ref="B27221:B27284" si="641">+H27221</f>
        <v>0</v>
      </c>
    </row>
    <row r="27222" spans="2:2">
      <c r="B27222" s="6">
        <f t="shared" si="641"/>
        <v>0</v>
      </c>
    </row>
    <row r="27223" spans="2:2">
      <c r="B27223" s="6">
        <f t="shared" si="641"/>
        <v>0</v>
      </c>
    </row>
    <row r="27224" spans="2:2">
      <c r="B27224" s="6">
        <f t="shared" si="641"/>
        <v>0</v>
      </c>
    </row>
    <row r="27225" spans="2:2">
      <c r="B27225" s="6">
        <f t="shared" si="641"/>
        <v>0</v>
      </c>
    </row>
    <row r="27226" spans="2:2">
      <c r="B27226" s="6">
        <f t="shared" si="641"/>
        <v>0</v>
      </c>
    </row>
    <row r="27227" spans="2:2">
      <c r="B27227" s="6">
        <f t="shared" si="641"/>
        <v>0</v>
      </c>
    </row>
    <row r="27228" spans="2:2">
      <c r="B27228" s="6">
        <f t="shared" si="641"/>
        <v>0</v>
      </c>
    </row>
    <row r="27229" spans="2:2">
      <c r="B27229" s="6">
        <f t="shared" si="641"/>
        <v>0</v>
      </c>
    </row>
    <row r="27230" spans="2:2">
      <c r="B27230" s="6">
        <f t="shared" si="641"/>
        <v>0</v>
      </c>
    </row>
    <row r="27231" spans="2:2">
      <c r="B27231" s="6">
        <f t="shared" si="641"/>
        <v>0</v>
      </c>
    </row>
    <row r="27232" spans="2:2">
      <c r="B27232" s="6">
        <f t="shared" si="641"/>
        <v>0</v>
      </c>
    </row>
    <row r="27233" spans="2:2">
      <c r="B27233" s="6">
        <f t="shared" si="641"/>
        <v>0</v>
      </c>
    </row>
    <row r="27234" spans="2:2">
      <c r="B27234" s="6">
        <f t="shared" si="641"/>
        <v>0</v>
      </c>
    </row>
    <row r="27235" spans="2:2">
      <c r="B27235" s="6">
        <f t="shared" si="641"/>
        <v>0</v>
      </c>
    </row>
    <row r="27236" spans="2:2">
      <c r="B27236" s="6">
        <f t="shared" si="641"/>
        <v>0</v>
      </c>
    </row>
    <row r="27237" spans="2:2">
      <c r="B27237" s="6">
        <f t="shared" si="641"/>
        <v>0</v>
      </c>
    </row>
    <row r="27238" spans="2:2">
      <c r="B27238" s="6">
        <f t="shared" si="641"/>
        <v>0</v>
      </c>
    </row>
    <row r="27239" spans="2:2">
      <c r="B27239" s="6">
        <f t="shared" si="641"/>
        <v>0</v>
      </c>
    </row>
    <row r="27240" spans="2:2">
      <c r="B27240" s="6">
        <f t="shared" si="641"/>
        <v>0</v>
      </c>
    </row>
    <row r="27241" spans="2:2">
      <c r="B27241" s="6">
        <f t="shared" si="641"/>
        <v>0</v>
      </c>
    </row>
    <row r="27242" spans="2:2">
      <c r="B27242" s="6">
        <f t="shared" si="641"/>
        <v>0</v>
      </c>
    </row>
    <row r="27243" spans="2:2">
      <c r="B27243" s="6">
        <f t="shared" si="641"/>
        <v>0</v>
      </c>
    </row>
    <row r="27244" spans="2:2">
      <c r="B27244" s="6">
        <f t="shared" si="641"/>
        <v>0</v>
      </c>
    </row>
    <row r="27245" spans="2:2">
      <c r="B27245" s="6">
        <f t="shared" si="641"/>
        <v>0</v>
      </c>
    </row>
    <row r="27246" spans="2:2">
      <c r="B27246" s="6">
        <f t="shared" si="641"/>
        <v>0</v>
      </c>
    </row>
    <row r="27247" spans="2:2">
      <c r="B27247" s="6">
        <f t="shared" si="641"/>
        <v>0</v>
      </c>
    </row>
    <row r="27248" spans="2:2">
      <c r="B27248" s="6">
        <f t="shared" si="641"/>
        <v>0</v>
      </c>
    </row>
    <row r="27249" spans="2:2">
      <c r="B27249" s="6">
        <f t="shared" si="641"/>
        <v>0</v>
      </c>
    </row>
    <row r="27250" spans="2:2">
      <c r="B27250" s="6">
        <f t="shared" si="641"/>
        <v>0</v>
      </c>
    </row>
    <row r="27251" spans="2:2">
      <c r="B27251" s="6">
        <f t="shared" si="641"/>
        <v>0</v>
      </c>
    </row>
    <row r="27252" spans="2:2">
      <c r="B27252" s="6">
        <f t="shared" si="641"/>
        <v>0</v>
      </c>
    </row>
    <row r="27253" spans="2:2">
      <c r="B27253" s="6">
        <f t="shared" si="641"/>
        <v>0</v>
      </c>
    </row>
    <row r="27254" spans="2:2">
      <c r="B27254" s="6">
        <f t="shared" si="641"/>
        <v>0</v>
      </c>
    </row>
    <row r="27255" spans="2:2">
      <c r="B27255" s="6">
        <f t="shared" si="641"/>
        <v>0</v>
      </c>
    </row>
    <row r="27256" spans="2:2">
      <c r="B27256" s="6">
        <f t="shared" si="641"/>
        <v>0</v>
      </c>
    </row>
    <row r="27257" spans="2:2">
      <c r="B27257" s="6">
        <f t="shared" si="641"/>
        <v>0</v>
      </c>
    </row>
    <row r="27258" spans="2:2">
      <c r="B27258" s="6">
        <f t="shared" si="641"/>
        <v>0</v>
      </c>
    </row>
    <row r="27259" spans="2:2">
      <c r="B27259" s="6">
        <f t="shared" si="641"/>
        <v>0</v>
      </c>
    </row>
    <row r="27260" spans="2:2">
      <c r="B27260" s="6">
        <f t="shared" si="641"/>
        <v>0</v>
      </c>
    </row>
    <row r="27261" spans="2:2">
      <c r="B27261" s="6">
        <f t="shared" si="641"/>
        <v>0</v>
      </c>
    </row>
    <row r="27262" spans="2:2">
      <c r="B27262" s="6">
        <f t="shared" si="641"/>
        <v>0</v>
      </c>
    </row>
    <row r="27263" spans="2:2">
      <c r="B27263" s="6">
        <f t="shared" si="641"/>
        <v>0</v>
      </c>
    </row>
    <row r="27264" spans="2:2">
      <c r="B27264" s="6">
        <f t="shared" si="641"/>
        <v>0</v>
      </c>
    </row>
    <row r="27265" spans="2:2">
      <c r="B27265" s="6">
        <f t="shared" si="641"/>
        <v>0</v>
      </c>
    </row>
    <row r="27266" spans="2:2">
      <c r="B27266" s="6">
        <f t="shared" si="641"/>
        <v>0</v>
      </c>
    </row>
    <row r="27267" spans="2:2">
      <c r="B27267" s="6">
        <f t="shared" si="641"/>
        <v>0</v>
      </c>
    </row>
    <row r="27268" spans="2:2">
      <c r="B27268" s="6">
        <f t="shared" si="641"/>
        <v>0</v>
      </c>
    </row>
    <row r="27269" spans="2:2">
      <c r="B27269" s="6">
        <f t="shared" si="641"/>
        <v>0</v>
      </c>
    </row>
    <row r="27270" spans="2:2">
      <c r="B27270" s="6">
        <f t="shared" si="641"/>
        <v>0</v>
      </c>
    </row>
    <row r="27271" spans="2:2">
      <c r="B27271" s="6">
        <f t="shared" si="641"/>
        <v>0</v>
      </c>
    </row>
    <row r="27272" spans="2:2">
      <c r="B27272" s="6">
        <f t="shared" si="641"/>
        <v>0</v>
      </c>
    </row>
    <row r="27273" spans="2:2">
      <c r="B27273" s="6">
        <f t="shared" si="641"/>
        <v>0</v>
      </c>
    </row>
    <row r="27274" spans="2:2">
      <c r="B27274" s="6">
        <f t="shared" si="641"/>
        <v>0</v>
      </c>
    </row>
    <row r="27275" spans="2:2">
      <c r="B27275" s="6">
        <f t="shared" si="641"/>
        <v>0</v>
      </c>
    </row>
    <row r="27276" spans="2:2">
      <c r="B27276" s="6">
        <f t="shared" si="641"/>
        <v>0</v>
      </c>
    </row>
    <row r="27277" spans="2:2">
      <c r="B27277" s="6">
        <f t="shared" si="641"/>
        <v>0</v>
      </c>
    </row>
    <row r="27278" spans="2:2">
      <c r="B27278" s="6">
        <f t="shared" si="641"/>
        <v>0</v>
      </c>
    </row>
    <row r="27279" spans="2:2">
      <c r="B27279" s="6">
        <f t="shared" si="641"/>
        <v>0</v>
      </c>
    </row>
    <row r="27280" spans="2:2">
      <c r="B27280" s="6">
        <f t="shared" si="641"/>
        <v>0</v>
      </c>
    </row>
    <row r="27281" spans="2:2">
      <c r="B27281" s="6">
        <f t="shared" si="641"/>
        <v>0</v>
      </c>
    </row>
    <row r="27282" spans="2:2">
      <c r="B27282" s="6">
        <f t="shared" si="641"/>
        <v>0</v>
      </c>
    </row>
    <row r="27283" spans="2:2">
      <c r="B27283" s="6">
        <f t="shared" si="641"/>
        <v>0</v>
      </c>
    </row>
    <row r="27284" spans="2:2">
      <c r="B27284" s="6">
        <f t="shared" si="641"/>
        <v>0</v>
      </c>
    </row>
    <row r="27285" spans="2:2">
      <c r="B27285" s="6">
        <f t="shared" ref="B27285:B27348" si="642">+H27285</f>
        <v>0</v>
      </c>
    </row>
    <row r="27286" spans="2:2">
      <c r="B27286" s="6">
        <f t="shared" si="642"/>
        <v>0</v>
      </c>
    </row>
    <row r="27287" spans="2:2">
      <c r="B27287" s="6">
        <f t="shared" si="642"/>
        <v>0</v>
      </c>
    </row>
    <row r="27288" spans="2:2">
      <c r="B27288" s="6">
        <f t="shared" si="642"/>
        <v>0</v>
      </c>
    </row>
    <row r="27289" spans="2:2">
      <c r="B27289" s="6">
        <f t="shared" si="642"/>
        <v>0</v>
      </c>
    </row>
    <row r="27290" spans="2:2">
      <c r="B27290" s="6">
        <f t="shared" si="642"/>
        <v>0</v>
      </c>
    </row>
    <row r="27291" spans="2:2">
      <c r="B27291" s="6">
        <f t="shared" si="642"/>
        <v>0</v>
      </c>
    </row>
    <row r="27292" spans="2:2">
      <c r="B27292" s="6">
        <f t="shared" si="642"/>
        <v>0</v>
      </c>
    </row>
    <row r="27293" spans="2:2">
      <c r="B27293" s="6">
        <f t="shared" si="642"/>
        <v>0</v>
      </c>
    </row>
    <row r="27294" spans="2:2">
      <c r="B27294" s="6">
        <f t="shared" si="642"/>
        <v>0</v>
      </c>
    </row>
    <row r="27295" spans="2:2">
      <c r="B27295" s="6">
        <f t="shared" si="642"/>
        <v>0</v>
      </c>
    </row>
    <row r="27296" spans="2:2">
      <c r="B27296" s="6">
        <f t="shared" si="642"/>
        <v>0</v>
      </c>
    </row>
    <row r="27297" spans="2:2">
      <c r="B27297" s="6">
        <f t="shared" si="642"/>
        <v>0</v>
      </c>
    </row>
    <row r="27298" spans="2:2">
      <c r="B27298" s="6">
        <f t="shared" si="642"/>
        <v>0</v>
      </c>
    </row>
    <row r="27299" spans="2:2">
      <c r="B27299" s="6">
        <f t="shared" si="642"/>
        <v>0</v>
      </c>
    </row>
    <row r="27300" spans="2:2">
      <c r="B27300" s="6">
        <f t="shared" si="642"/>
        <v>0</v>
      </c>
    </row>
    <row r="27301" spans="2:2">
      <c r="B27301" s="6">
        <f t="shared" si="642"/>
        <v>0</v>
      </c>
    </row>
    <row r="27302" spans="2:2">
      <c r="B27302" s="6">
        <f t="shared" si="642"/>
        <v>0</v>
      </c>
    </row>
    <row r="27303" spans="2:2">
      <c r="B27303" s="6">
        <f t="shared" si="642"/>
        <v>0</v>
      </c>
    </row>
    <row r="27304" spans="2:2">
      <c r="B27304" s="6">
        <f t="shared" si="642"/>
        <v>0</v>
      </c>
    </row>
    <row r="27305" spans="2:2">
      <c r="B27305" s="6">
        <f t="shared" si="642"/>
        <v>0</v>
      </c>
    </row>
    <row r="27306" spans="2:2">
      <c r="B27306" s="6">
        <f t="shared" si="642"/>
        <v>0</v>
      </c>
    </row>
    <row r="27307" spans="2:2">
      <c r="B27307" s="6">
        <f t="shared" si="642"/>
        <v>0</v>
      </c>
    </row>
    <row r="27308" spans="2:2">
      <c r="B27308" s="6">
        <f t="shared" si="642"/>
        <v>0</v>
      </c>
    </row>
    <row r="27309" spans="2:2">
      <c r="B27309" s="6">
        <f t="shared" si="642"/>
        <v>0</v>
      </c>
    </row>
    <row r="27310" spans="2:2">
      <c r="B27310" s="6">
        <f t="shared" si="642"/>
        <v>0</v>
      </c>
    </row>
    <row r="27311" spans="2:2">
      <c r="B27311" s="6">
        <f t="shared" si="642"/>
        <v>0</v>
      </c>
    </row>
    <row r="27312" spans="2:2">
      <c r="B27312" s="6">
        <f t="shared" si="642"/>
        <v>0</v>
      </c>
    </row>
    <row r="27313" spans="2:2">
      <c r="B27313" s="6">
        <f t="shared" si="642"/>
        <v>0</v>
      </c>
    </row>
    <row r="27314" spans="2:2">
      <c r="B27314" s="6">
        <f t="shared" si="642"/>
        <v>0</v>
      </c>
    </row>
    <row r="27315" spans="2:2">
      <c r="B27315" s="6">
        <f t="shared" si="642"/>
        <v>0</v>
      </c>
    </row>
    <row r="27316" spans="2:2">
      <c r="B27316" s="6">
        <f t="shared" si="642"/>
        <v>0</v>
      </c>
    </row>
    <row r="27317" spans="2:2">
      <c r="B27317" s="6">
        <f t="shared" si="642"/>
        <v>0</v>
      </c>
    </row>
    <row r="27318" spans="2:2">
      <c r="B27318" s="6">
        <f t="shared" si="642"/>
        <v>0</v>
      </c>
    </row>
    <row r="27319" spans="2:2">
      <c r="B27319" s="6">
        <f t="shared" si="642"/>
        <v>0</v>
      </c>
    </row>
    <row r="27320" spans="2:2">
      <c r="B27320" s="6">
        <f t="shared" si="642"/>
        <v>0</v>
      </c>
    </row>
    <row r="27321" spans="2:2">
      <c r="B27321" s="6">
        <f t="shared" si="642"/>
        <v>0</v>
      </c>
    </row>
    <row r="27322" spans="2:2">
      <c r="B27322" s="6">
        <f t="shared" si="642"/>
        <v>0</v>
      </c>
    </row>
    <row r="27323" spans="2:2">
      <c r="B27323" s="6">
        <f t="shared" si="642"/>
        <v>0</v>
      </c>
    </row>
    <row r="27324" spans="2:2">
      <c r="B27324" s="6">
        <f t="shared" si="642"/>
        <v>0</v>
      </c>
    </row>
    <row r="27325" spans="2:2">
      <c r="B27325" s="6">
        <f t="shared" si="642"/>
        <v>0</v>
      </c>
    </row>
    <row r="27326" spans="2:2">
      <c r="B27326" s="6">
        <f t="shared" si="642"/>
        <v>0</v>
      </c>
    </row>
    <row r="27327" spans="2:2">
      <c r="B27327" s="6">
        <f t="shared" si="642"/>
        <v>0</v>
      </c>
    </row>
    <row r="27328" spans="2:2">
      <c r="B27328" s="6">
        <f t="shared" si="642"/>
        <v>0</v>
      </c>
    </row>
    <row r="27329" spans="2:2">
      <c r="B27329" s="6">
        <f t="shared" si="642"/>
        <v>0</v>
      </c>
    </row>
    <row r="27330" spans="2:2">
      <c r="B27330" s="6">
        <f t="shared" si="642"/>
        <v>0</v>
      </c>
    </row>
    <row r="27331" spans="2:2">
      <c r="B27331" s="6">
        <f t="shared" si="642"/>
        <v>0</v>
      </c>
    </row>
    <row r="27332" spans="2:2">
      <c r="B27332" s="6">
        <f t="shared" si="642"/>
        <v>0</v>
      </c>
    </row>
    <row r="27333" spans="2:2">
      <c r="B27333" s="6">
        <f t="shared" si="642"/>
        <v>0</v>
      </c>
    </row>
    <row r="27334" spans="2:2">
      <c r="B27334" s="6">
        <f t="shared" si="642"/>
        <v>0</v>
      </c>
    </row>
    <row r="27335" spans="2:2">
      <c r="B27335" s="6">
        <f t="shared" si="642"/>
        <v>0</v>
      </c>
    </row>
    <row r="27336" spans="2:2">
      <c r="B27336" s="6">
        <f t="shared" si="642"/>
        <v>0</v>
      </c>
    </row>
    <row r="27337" spans="2:2">
      <c r="B27337" s="6">
        <f t="shared" si="642"/>
        <v>0</v>
      </c>
    </row>
    <row r="27338" spans="2:2">
      <c r="B27338" s="6">
        <f t="shared" si="642"/>
        <v>0</v>
      </c>
    </row>
    <row r="27339" spans="2:2">
      <c r="B27339" s="6">
        <f t="shared" si="642"/>
        <v>0</v>
      </c>
    </row>
    <row r="27340" spans="2:2">
      <c r="B27340" s="6">
        <f t="shared" si="642"/>
        <v>0</v>
      </c>
    </row>
    <row r="27341" spans="2:2">
      <c r="B27341" s="6">
        <f t="shared" si="642"/>
        <v>0</v>
      </c>
    </row>
    <row r="27342" spans="2:2">
      <c r="B27342" s="6">
        <f t="shared" si="642"/>
        <v>0</v>
      </c>
    </row>
    <row r="27343" spans="2:2">
      <c r="B27343" s="6">
        <f t="shared" si="642"/>
        <v>0</v>
      </c>
    </row>
    <row r="27344" spans="2:2">
      <c r="B27344" s="6">
        <f t="shared" si="642"/>
        <v>0</v>
      </c>
    </row>
    <row r="27345" spans="2:2">
      <c r="B27345" s="6">
        <f t="shared" si="642"/>
        <v>0</v>
      </c>
    </row>
    <row r="27346" spans="2:2">
      <c r="B27346" s="6">
        <f t="shared" si="642"/>
        <v>0</v>
      </c>
    </row>
    <row r="27347" spans="2:2">
      <c r="B27347" s="6">
        <f t="shared" si="642"/>
        <v>0</v>
      </c>
    </row>
    <row r="27348" spans="2:2">
      <c r="B27348" s="6">
        <f t="shared" si="642"/>
        <v>0</v>
      </c>
    </row>
    <row r="27349" spans="2:2">
      <c r="B27349" s="6">
        <f t="shared" ref="B27349:B27412" si="643">+H27349</f>
        <v>0</v>
      </c>
    </row>
    <row r="27350" spans="2:2">
      <c r="B27350" s="6">
        <f t="shared" si="643"/>
        <v>0</v>
      </c>
    </row>
    <row r="27351" spans="2:2">
      <c r="B27351" s="6">
        <f t="shared" si="643"/>
        <v>0</v>
      </c>
    </row>
    <row r="27352" spans="2:2">
      <c r="B27352" s="6">
        <f t="shared" si="643"/>
        <v>0</v>
      </c>
    </row>
    <row r="27353" spans="2:2">
      <c r="B27353" s="6">
        <f t="shared" si="643"/>
        <v>0</v>
      </c>
    </row>
    <row r="27354" spans="2:2">
      <c r="B27354" s="6">
        <f t="shared" si="643"/>
        <v>0</v>
      </c>
    </row>
    <row r="27355" spans="2:2">
      <c r="B27355" s="6">
        <f t="shared" si="643"/>
        <v>0</v>
      </c>
    </row>
    <row r="27356" spans="2:2">
      <c r="B27356" s="6">
        <f t="shared" si="643"/>
        <v>0</v>
      </c>
    </row>
    <row r="27357" spans="2:2">
      <c r="B27357" s="6">
        <f t="shared" si="643"/>
        <v>0</v>
      </c>
    </row>
    <row r="27358" spans="2:2">
      <c r="B27358" s="6">
        <f t="shared" si="643"/>
        <v>0</v>
      </c>
    </row>
    <row r="27359" spans="2:2">
      <c r="B27359" s="6">
        <f t="shared" si="643"/>
        <v>0</v>
      </c>
    </row>
    <row r="27360" spans="2:2">
      <c r="B27360" s="6">
        <f t="shared" si="643"/>
        <v>0</v>
      </c>
    </row>
    <row r="27361" spans="2:2">
      <c r="B27361" s="6">
        <f t="shared" si="643"/>
        <v>0</v>
      </c>
    </row>
    <row r="27362" spans="2:2">
      <c r="B27362" s="6">
        <f t="shared" si="643"/>
        <v>0</v>
      </c>
    </row>
    <row r="27363" spans="2:2">
      <c r="B27363" s="6">
        <f t="shared" si="643"/>
        <v>0</v>
      </c>
    </row>
    <row r="27364" spans="2:2">
      <c r="B27364" s="6">
        <f t="shared" si="643"/>
        <v>0</v>
      </c>
    </row>
    <row r="27365" spans="2:2">
      <c r="B27365" s="6">
        <f t="shared" si="643"/>
        <v>0</v>
      </c>
    </row>
    <row r="27366" spans="2:2">
      <c r="B27366" s="6">
        <f t="shared" si="643"/>
        <v>0</v>
      </c>
    </row>
    <row r="27367" spans="2:2">
      <c r="B27367" s="6">
        <f t="shared" si="643"/>
        <v>0</v>
      </c>
    </row>
    <row r="27368" spans="2:2">
      <c r="B27368" s="6">
        <f t="shared" si="643"/>
        <v>0</v>
      </c>
    </row>
    <row r="27369" spans="2:2">
      <c r="B27369" s="6">
        <f t="shared" si="643"/>
        <v>0</v>
      </c>
    </row>
    <row r="27370" spans="2:2">
      <c r="B27370" s="6">
        <f t="shared" si="643"/>
        <v>0</v>
      </c>
    </row>
    <row r="27371" spans="2:2">
      <c r="B27371" s="6">
        <f t="shared" si="643"/>
        <v>0</v>
      </c>
    </row>
    <row r="27372" spans="2:2">
      <c r="B27372" s="6">
        <f t="shared" si="643"/>
        <v>0</v>
      </c>
    </row>
    <row r="27373" spans="2:2">
      <c r="B27373" s="6">
        <f t="shared" si="643"/>
        <v>0</v>
      </c>
    </row>
    <row r="27374" spans="2:2">
      <c r="B27374" s="6">
        <f t="shared" si="643"/>
        <v>0</v>
      </c>
    </row>
    <row r="27375" spans="2:2">
      <c r="B27375" s="6">
        <f t="shared" si="643"/>
        <v>0</v>
      </c>
    </row>
    <row r="27376" spans="2:2">
      <c r="B27376" s="6">
        <f t="shared" si="643"/>
        <v>0</v>
      </c>
    </row>
    <row r="27377" spans="2:2">
      <c r="B27377" s="6">
        <f t="shared" si="643"/>
        <v>0</v>
      </c>
    </row>
    <row r="27378" spans="2:2">
      <c r="B27378" s="6">
        <f t="shared" si="643"/>
        <v>0</v>
      </c>
    </row>
    <row r="27379" spans="2:2">
      <c r="B27379" s="6">
        <f t="shared" si="643"/>
        <v>0</v>
      </c>
    </row>
    <row r="27380" spans="2:2">
      <c r="B27380" s="6">
        <f t="shared" si="643"/>
        <v>0</v>
      </c>
    </row>
    <row r="27381" spans="2:2">
      <c r="B27381" s="6">
        <f t="shared" si="643"/>
        <v>0</v>
      </c>
    </row>
    <row r="27382" spans="2:2">
      <c r="B27382" s="6">
        <f t="shared" si="643"/>
        <v>0</v>
      </c>
    </row>
    <row r="27383" spans="2:2">
      <c r="B27383" s="6">
        <f t="shared" si="643"/>
        <v>0</v>
      </c>
    </row>
    <row r="27384" spans="2:2">
      <c r="B27384" s="6">
        <f t="shared" si="643"/>
        <v>0</v>
      </c>
    </row>
    <row r="27385" spans="2:2">
      <c r="B27385" s="6">
        <f t="shared" si="643"/>
        <v>0</v>
      </c>
    </row>
    <row r="27386" spans="2:2">
      <c r="B27386" s="6">
        <f t="shared" si="643"/>
        <v>0</v>
      </c>
    </row>
    <row r="27387" spans="2:2">
      <c r="B27387" s="6">
        <f t="shared" si="643"/>
        <v>0</v>
      </c>
    </row>
    <row r="27388" spans="2:2">
      <c r="B27388" s="6">
        <f t="shared" si="643"/>
        <v>0</v>
      </c>
    </row>
    <row r="27389" spans="2:2">
      <c r="B27389" s="6">
        <f t="shared" si="643"/>
        <v>0</v>
      </c>
    </row>
    <row r="27390" spans="2:2">
      <c r="B27390" s="6">
        <f t="shared" si="643"/>
        <v>0</v>
      </c>
    </row>
    <row r="27391" spans="2:2">
      <c r="B27391" s="6">
        <f t="shared" si="643"/>
        <v>0</v>
      </c>
    </row>
    <row r="27392" spans="2:2">
      <c r="B27392" s="6">
        <f t="shared" si="643"/>
        <v>0</v>
      </c>
    </row>
    <row r="27393" spans="2:2">
      <c r="B27393" s="6">
        <f t="shared" si="643"/>
        <v>0</v>
      </c>
    </row>
    <row r="27394" spans="2:2">
      <c r="B27394" s="6">
        <f t="shared" si="643"/>
        <v>0</v>
      </c>
    </row>
    <row r="27395" spans="2:2">
      <c r="B27395" s="6">
        <f t="shared" si="643"/>
        <v>0</v>
      </c>
    </row>
    <row r="27396" spans="2:2">
      <c r="B27396" s="6">
        <f t="shared" si="643"/>
        <v>0</v>
      </c>
    </row>
    <row r="27397" spans="2:2">
      <c r="B27397" s="6">
        <f t="shared" si="643"/>
        <v>0</v>
      </c>
    </row>
    <row r="27398" spans="2:2">
      <c r="B27398" s="6">
        <f t="shared" si="643"/>
        <v>0</v>
      </c>
    </row>
    <row r="27399" spans="2:2">
      <c r="B27399" s="6">
        <f t="shared" si="643"/>
        <v>0</v>
      </c>
    </row>
    <row r="27400" spans="2:2">
      <c r="B27400" s="6">
        <f t="shared" si="643"/>
        <v>0</v>
      </c>
    </row>
    <row r="27401" spans="2:2">
      <c r="B27401" s="6">
        <f t="shared" si="643"/>
        <v>0</v>
      </c>
    </row>
    <row r="27402" spans="2:2">
      <c r="B27402" s="6">
        <f t="shared" si="643"/>
        <v>0</v>
      </c>
    </row>
    <row r="27403" spans="2:2">
      <c r="B27403" s="6">
        <f t="shared" si="643"/>
        <v>0</v>
      </c>
    </row>
    <row r="27404" spans="2:2">
      <c r="B27404" s="6">
        <f t="shared" si="643"/>
        <v>0</v>
      </c>
    </row>
    <row r="27405" spans="2:2">
      <c r="B27405" s="6">
        <f t="shared" si="643"/>
        <v>0</v>
      </c>
    </row>
    <row r="27406" spans="2:2">
      <c r="B27406" s="6">
        <f t="shared" si="643"/>
        <v>0</v>
      </c>
    </row>
    <row r="27407" spans="2:2">
      <c r="B27407" s="6">
        <f t="shared" si="643"/>
        <v>0</v>
      </c>
    </row>
    <row r="27408" spans="2:2">
      <c r="B27408" s="6">
        <f t="shared" si="643"/>
        <v>0</v>
      </c>
    </row>
    <row r="27409" spans="2:2">
      <c r="B27409" s="6">
        <f t="shared" si="643"/>
        <v>0</v>
      </c>
    </row>
    <row r="27410" spans="2:2">
      <c r="B27410" s="6">
        <f t="shared" si="643"/>
        <v>0</v>
      </c>
    </row>
    <row r="27411" spans="2:2">
      <c r="B27411" s="6">
        <f t="shared" si="643"/>
        <v>0</v>
      </c>
    </row>
    <row r="27412" spans="2:2">
      <c r="B27412" s="6">
        <f t="shared" si="643"/>
        <v>0</v>
      </c>
    </row>
    <row r="27413" spans="2:2">
      <c r="B27413" s="6">
        <f t="shared" ref="B27413:B27476" si="644">+H27413</f>
        <v>0</v>
      </c>
    </row>
    <row r="27414" spans="2:2">
      <c r="B27414" s="6">
        <f t="shared" si="644"/>
        <v>0</v>
      </c>
    </row>
    <row r="27415" spans="2:2">
      <c r="B27415" s="6">
        <f t="shared" si="644"/>
        <v>0</v>
      </c>
    </row>
    <row r="27416" spans="2:2">
      <c r="B27416" s="6">
        <f t="shared" si="644"/>
        <v>0</v>
      </c>
    </row>
    <row r="27417" spans="2:2">
      <c r="B27417" s="6">
        <f t="shared" si="644"/>
        <v>0</v>
      </c>
    </row>
    <row r="27418" spans="2:2">
      <c r="B27418" s="6">
        <f t="shared" si="644"/>
        <v>0</v>
      </c>
    </row>
    <row r="27419" spans="2:2">
      <c r="B27419" s="6">
        <f t="shared" si="644"/>
        <v>0</v>
      </c>
    </row>
    <row r="27420" spans="2:2">
      <c r="B27420" s="6">
        <f t="shared" si="644"/>
        <v>0</v>
      </c>
    </row>
    <row r="27421" spans="2:2">
      <c r="B27421" s="6">
        <f t="shared" si="644"/>
        <v>0</v>
      </c>
    </row>
    <row r="27422" spans="2:2">
      <c r="B27422" s="6">
        <f t="shared" si="644"/>
        <v>0</v>
      </c>
    </row>
    <row r="27423" spans="2:2">
      <c r="B27423" s="6">
        <f t="shared" si="644"/>
        <v>0</v>
      </c>
    </row>
    <row r="27424" spans="2:2">
      <c r="B27424" s="6">
        <f t="shared" si="644"/>
        <v>0</v>
      </c>
    </row>
    <row r="27425" spans="2:2">
      <c r="B27425" s="6">
        <f t="shared" si="644"/>
        <v>0</v>
      </c>
    </row>
    <row r="27426" spans="2:2">
      <c r="B27426" s="6">
        <f t="shared" si="644"/>
        <v>0</v>
      </c>
    </row>
    <row r="27427" spans="2:2">
      <c r="B27427" s="6">
        <f t="shared" si="644"/>
        <v>0</v>
      </c>
    </row>
    <row r="27428" spans="2:2">
      <c r="B27428" s="6">
        <f t="shared" si="644"/>
        <v>0</v>
      </c>
    </row>
    <row r="27429" spans="2:2">
      <c r="B27429" s="6">
        <f t="shared" si="644"/>
        <v>0</v>
      </c>
    </row>
    <row r="27430" spans="2:2">
      <c r="B27430" s="6">
        <f t="shared" si="644"/>
        <v>0</v>
      </c>
    </row>
    <row r="27431" spans="2:2">
      <c r="B27431" s="6">
        <f t="shared" si="644"/>
        <v>0</v>
      </c>
    </row>
    <row r="27432" spans="2:2">
      <c r="B27432" s="6">
        <f t="shared" si="644"/>
        <v>0</v>
      </c>
    </row>
    <row r="27433" spans="2:2">
      <c r="B27433" s="6">
        <f t="shared" si="644"/>
        <v>0</v>
      </c>
    </row>
    <row r="27434" spans="2:2">
      <c r="B27434" s="6">
        <f t="shared" si="644"/>
        <v>0</v>
      </c>
    </row>
    <row r="27435" spans="2:2">
      <c r="B27435" s="6">
        <f t="shared" si="644"/>
        <v>0</v>
      </c>
    </row>
    <row r="27436" spans="2:2">
      <c r="B27436" s="6">
        <f t="shared" si="644"/>
        <v>0</v>
      </c>
    </row>
    <row r="27437" spans="2:2">
      <c r="B27437" s="6">
        <f t="shared" si="644"/>
        <v>0</v>
      </c>
    </row>
    <row r="27438" spans="2:2">
      <c r="B27438" s="6">
        <f t="shared" si="644"/>
        <v>0</v>
      </c>
    </row>
    <row r="27439" spans="2:2">
      <c r="B27439" s="6">
        <f t="shared" si="644"/>
        <v>0</v>
      </c>
    </row>
    <row r="27440" spans="2:2">
      <c r="B27440" s="6">
        <f t="shared" si="644"/>
        <v>0</v>
      </c>
    </row>
    <row r="27441" spans="2:2">
      <c r="B27441" s="6">
        <f t="shared" si="644"/>
        <v>0</v>
      </c>
    </row>
    <row r="27442" spans="2:2">
      <c r="B27442" s="6">
        <f t="shared" si="644"/>
        <v>0</v>
      </c>
    </row>
    <row r="27443" spans="2:2">
      <c r="B27443" s="6">
        <f t="shared" si="644"/>
        <v>0</v>
      </c>
    </row>
    <row r="27444" spans="2:2">
      <c r="B27444" s="6">
        <f t="shared" si="644"/>
        <v>0</v>
      </c>
    </row>
    <row r="27445" spans="2:2">
      <c r="B27445" s="6">
        <f t="shared" si="644"/>
        <v>0</v>
      </c>
    </row>
    <row r="27446" spans="2:2">
      <c r="B27446" s="6">
        <f t="shared" si="644"/>
        <v>0</v>
      </c>
    </row>
    <row r="27447" spans="2:2">
      <c r="B27447" s="6">
        <f t="shared" si="644"/>
        <v>0</v>
      </c>
    </row>
    <row r="27448" spans="2:2">
      <c r="B27448" s="6">
        <f t="shared" si="644"/>
        <v>0</v>
      </c>
    </row>
    <row r="27449" spans="2:2">
      <c r="B27449" s="6">
        <f t="shared" si="644"/>
        <v>0</v>
      </c>
    </row>
    <row r="27450" spans="2:2">
      <c r="B27450" s="6">
        <f t="shared" si="644"/>
        <v>0</v>
      </c>
    </row>
    <row r="27451" spans="2:2">
      <c r="B27451" s="6">
        <f t="shared" si="644"/>
        <v>0</v>
      </c>
    </row>
    <row r="27452" spans="2:2">
      <c r="B27452" s="6">
        <f t="shared" si="644"/>
        <v>0</v>
      </c>
    </row>
    <row r="27453" spans="2:2">
      <c r="B27453" s="6">
        <f t="shared" si="644"/>
        <v>0</v>
      </c>
    </row>
    <row r="27454" spans="2:2">
      <c r="B27454" s="6">
        <f t="shared" si="644"/>
        <v>0</v>
      </c>
    </row>
    <row r="27455" spans="2:2">
      <c r="B27455" s="6">
        <f t="shared" si="644"/>
        <v>0</v>
      </c>
    </row>
    <row r="27456" spans="2:2">
      <c r="B27456" s="6">
        <f t="shared" si="644"/>
        <v>0</v>
      </c>
    </row>
    <row r="27457" spans="2:2">
      <c r="B27457" s="6">
        <f t="shared" si="644"/>
        <v>0</v>
      </c>
    </row>
    <row r="27458" spans="2:2">
      <c r="B27458" s="6">
        <f t="shared" si="644"/>
        <v>0</v>
      </c>
    </row>
    <row r="27459" spans="2:2">
      <c r="B27459" s="6">
        <f t="shared" si="644"/>
        <v>0</v>
      </c>
    </row>
    <row r="27460" spans="2:2">
      <c r="B27460" s="6">
        <f t="shared" si="644"/>
        <v>0</v>
      </c>
    </row>
    <row r="27461" spans="2:2">
      <c r="B27461" s="6">
        <f t="shared" si="644"/>
        <v>0</v>
      </c>
    </row>
    <row r="27462" spans="2:2">
      <c r="B27462" s="6">
        <f t="shared" si="644"/>
        <v>0</v>
      </c>
    </row>
    <row r="27463" spans="2:2">
      <c r="B27463" s="6">
        <f t="shared" si="644"/>
        <v>0</v>
      </c>
    </row>
    <row r="27464" spans="2:2">
      <c r="B27464" s="6">
        <f t="shared" si="644"/>
        <v>0</v>
      </c>
    </row>
    <row r="27465" spans="2:2">
      <c r="B27465" s="6">
        <f t="shared" si="644"/>
        <v>0</v>
      </c>
    </row>
    <row r="27466" spans="2:2">
      <c r="B27466" s="6">
        <f t="shared" si="644"/>
        <v>0</v>
      </c>
    </row>
    <row r="27467" spans="2:2">
      <c r="B27467" s="6">
        <f t="shared" si="644"/>
        <v>0</v>
      </c>
    </row>
    <row r="27468" spans="2:2">
      <c r="B27468" s="6">
        <f t="shared" si="644"/>
        <v>0</v>
      </c>
    </row>
    <row r="27469" spans="2:2">
      <c r="B27469" s="6">
        <f t="shared" si="644"/>
        <v>0</v>
      </c>
    </row>
    <row r="27470" spans="2:2">
      <c r="B27470" s="6">
        <f t="shared" si="644"/>
        <v>0</v>
      </c>
    </row>
    <row r="27471" spans="2:2">
      <c r="B27471" s="6">
        <f t="shared" si="644"/>
        <v>0</v>
      </c>
    </row>
    <row r="27472" spans="2:2">
      <c r="B27472" s="6">
        <f t="shared" si="644"/>
        <v>0</v>
      </c>
    </row>
    <row r="27473" spans="2:2">
      <c r="B27473" s="6">
        <f t="shared" si="644"/>
        <v>0</v>
      </c>
    </row>
    <row r="27474" spans="2:2">
      <c r="B27474" s="6">
        <f t="shared" si="644"/>
        <v>0</v>
      </c>
    </row>
    <row r="27475" spans="2:2">
      <c r="B27475" s="6">
        <f t="shared" si="644"/>
        <v>0</v>
      </c>
    </row>
    <row r="27476" spans="2:2">
      <c r="B27476" s="6">
        <f t="shared" si="644"/>
        <v>0</v>
      </c>
    </row>
    <row r="27477" spans="2:2">
      <c r="B27477" s="6">
        <f t="shared" ref="B27477:B27540" si="645">+H27477</f>
        <v>0</v>
      </c>
    </row>
    <row r="27478" spans="2:2">
      <c r="B27478" s="6">
        <f t="shared" si="645"/>
        <v>0</v>
      </c>
    </row>
    <row r="27479" spans="2:2">
      <c r="B27479" s="6">
        <f t="shared" si="645"/>
        <v>0</v>
      </c>
    </row>
    <row r="27480" spans="2:2">
      <c r="B27480" s="6">
        <f t="shared" si="645"/>
        <v>0</v>
      </c>
    </row>
    <row r="27481" spans="2:2">
      <c r="B27481" s="6">
        <f t="shared" si="645"/>
        <v>0</v>
      </c>
    </row>
    <row r="27482" spans="2:2">
      <c r="B27482" s="6">
        <f t="shared" si="645"/>
        <v>0</v>
      </c>
    </row>
    <row r="27483" spans="2:2">
      <c r="B27483" s="6">
        <f t="shared" si="645"/>
        <v>0</v>
      </c>
    </row>
    <row r="27484" spans="2:2">
      <c r="B27484" s="6">
        <f t="shared" si="645"/>
        <v>0</v>
      </c>
    </row>
    <row r="27485" spans="2:2">
      <c r="B27485" s="6">
        <f t="shared" si="645"/>
        <v>0</v>
      </c>
    </row>
    <row r="27486" spans="2:2">
      <c r="B27486" s="6">
        <f t="shared" si="645"/>
        <v>0</v>
      </c>
    </row>
    <row r="27487" spans="2:2">
      <c r="B27487" s="6">
        <f t="shared" si="645"/>
        <v>0</v>
      </c>
    </row>
    <row r="27488" spans="2:2">
      <c r="B27488" s="6">
        <f t="shared" si="645"/>
        <v>0</v>
      </c>
    </row>
    <row r="27489" spans="2:2">
      <c r="B27489" s="6">
        <f t="shared" si="645"/>
        <v>0</v>
      </c>
    </row>
    <row r="27490" spans="2:2">
      <c r="B27490" s="6">
        <f t="shared" si="645"/>
        <v>0</v>
      </c>
    </row>
    <row r="27491" spans="2:2">
      <c r="B27491" s="6">
        <f t="shared" si="645"/>
        <v>0</v>
      </c>
    </row>
    <row r="27492" spans="2:2">
      <c r="B27492" s="6">
        <f t="shared" si="645"/>
        <v>0</v>
      </c>
    </row>
    <row r="27493" spans="2:2">
      <c r="B27493" s="6">
        <f t="shared" si="645"/>
        <v>0</v>
      </c>
    </row>
    <row r="27494" spans="2:2">
      <c r="B27494" s="6">
        <f t="shared" si="645"/>
        <v>0</v>
      </c>
    </row>
    <row r="27495" spans="2:2">
      <c r="B27495" s="6">
        <f t="shared" si="645"/>
        <v>0</v>
      </c>
    </row>
    <row r="27496" spans="2:2">
      <c r="B27496" s="6">
        <f t="shared" si="645"/>
        <v>0</v>
      </c>
    </row>
    <row r="27497" spans="2:2">
      <c r="B27497" s="6">
        <f t="shared" si="645"/>
        <v>0</v>
      </c>
    </row>
    <row r="27498" spans="2:2">
      <c r="B27498" s="6">
        <f t="shared" si="645"/>
        <v>0</v>
      </c>
    </row>
    <row r="27499" spans="2:2">
      <c r="B27499" s="6">
        <f t="shared" si="645"/>
        <v>0</v>
      </c>
    </row>
    <row r="27500" spans="2:2">
      <c r="B27500" s="6">
        <f t="shared" si="645"/>
        <v>0</v>
      </c>
    </row>
    <row r="27501" spans="2:2">
      <c r="B27501" s="6">
        <f t="shared" si="645"/>
        <v>0</v>
      </c>
    </row>
    <row r="27502" spans="2:2">
      <c r="B27502" s="6">
        <f t="shared" si="645"/>
        <v>0</v>
      </c>
    </row>
    <row r="27503" spans="2:2">
      <c r="B27503" s="6">
        <f t="shared" si="645"/>
        <v>0</v>
      </c>
    </row>
    <row r="27504" spans="2:2">
      <c r="B27504" s="6">
        <f t="shared" si="645"/>
        <v>0</v>
      </c>
    </row>
    <row r="27505" spans="2:2">
      <c r="B27505" s="6">
        <f t="shared" si="645"/>
        <v>0</v>
      </c>
    </row>
    <row r="27506" spans="2:2">
      <c r="B27506" s="6">
        <f t="shared" si="645"/>
        <v>0</v>
      </c>
    </row>
    <row r="27507" spans="2:2">
      <c r="B27507" s="6">
        <f t="shared" si="645"/>
        <v>0</v>
      </c>
    </row>
    <row r="27508" spans="2:2">
      <c r="B27508" s="6">
        <f t="shared" si="645"/>
        <v>0</v>
      </c>
    </row>
    <row r="27509" spans="2:2">
      <c r="B27509" s="6">
        <f t="shared" si="645"/>
        <v>0</v>
      </c>
    </row>
    <row r="27510" spans="2:2">
      <c r="B27510" s="6">
        <f t="shared" si="645"/>
        <v>0</v>
      </c>
    </row>
    <row r="27511" spans="2:2">
      <c r="B27511" s="6">
        <f t="shared" si="645"/>
        <v>0</v>
      </c>
    </row>
    <row r="27512" spans="2:2">
      <c r="B27512" s="6">
        <f t="shared" si="645"/>
        <v>0</v>
      </c>
    </row>
    <row r="27513" spans="2:2">
      <c r="B27513" s="6">
        <f t="shared" si="645"/>
        <v>0</v>
      </c>
    </row>
    <row r="27514" spans="2:2">
      <c r="B27514" s="6">
        <f t="shared" si="645"/>
        <v>0</v>
      </c>
    </row>
    <row r="27515" spans="2:2">
      <c r="B27515" s="6">
        <f t="shared" si="645"/>
        <v>0</v>
      </c>
    </row>
    <row r="27516" spans="2:2">
      <c r="B27516" s="6">
        <f t="shared" si="645"/>
        <v>0</v>
      </c>
    </row>
    <row r="27517" spans="2:2">
      <c r="B27517" s="6">
        <f t="shared" si="645"/>
        <v>0</v>
      </c>
    </row>
    <row r="27518" spans="2:2">
      <c r="B27518" s="6">
        <f t="shared" si="645"/>
        <v>0</v>
      </c>
    </row>
    <row r="27519" spans="2:2">
      <c r="B27519" s="6">
        <f t="shared" si="645"/>
        <v>0</v>
      </c>
    </row>
    <row r="27520" spans="2:2">
      <c r="B27520" s="6">
        <f t="shared" si="645"/>
        <v>0</v>
      </c>
    </row>
    <row r="27521" spans="2:2">
      <c r="B27521" s="6">
        <f t="shared" si="645"/>
        <v>0</v>
      </c>
    </row>
    <row r="27522" spans="2:2">
      <c r="B27522" s="6">
        <f t="shared" si="645"/>
        <v>0</v>
      </c>
    </row>
    <row r="27523" spans="2:2">
      <c r="B27523" s="6">
        <f t="shared" si="645"/>
        <v>0</v>
      </c>
    </row>
    <row r="27524" spans="2:2">
      <c r="B27524" s="6">
        <f t="shared" si="645"/>
        <v>0</v>
      </c>
    </row>
    <row r="27525" spans="2:2">
      <c r="B27525" s="6">
        <f t="shared" si="645"/>
        <v>0</v>
      </c>
    </row>
    <row r="27526" spans="2:2">
      <c r="B27526" s="6">
        <f t="shared" si="645"/>
        <v>0</v>
      </c>
    </row>
    <row r="27527" spans="2:2">
      <c r="B27527" s="6">
        <f t="shared" si="645"/>
        <v>0</v>
      </c>
    </row>
    <row r="27528" spans="2:2">
      <c r="B27528" s="6">
        <f t="shared" si="645"/>
        <v>0</v>
      </c>
    </row>
    <row r="27529" spans="2:2">
      <c r="B27529" s="6">
        <f t="shared" si="645"/>
        <v>0</v>
      </c>
    </row>
    <row r="27530" spans="2:2">
      <c r="B27530" s="6">
        <f t="shared" si="645"/>
        <v>0</v>
      </c>
    </row>
    <row r="27531" spans="2:2">
      <c r="B27531" s="6">
        <f t="shared" si="645"/>
        <v>0</v>
      </c>
    </row>
    <row r="27532" spans="2:2">
      <c r="B27532" s="6">
        <f t="shared" si="645"/>
        <v>0</v>
      </c>
    </row>
    <row r="27533" spans="2:2">
      <c r="B27533" s="6">
        <f t="shared" si="645"/>
        <v>0</v>
      </c>
    </row>
    <row r="27534" spans="2:2">
      <c r="B27534" s="6">
        <f t="shared" si="645"/>
        <v>0</v>
      </c>
    </row>
    <row r="27535" spans="2:2">
      <c r="B27535" s="6">
        <f t="shared" si="645"/>
        <v>0</v>
      </c>
    </row>
    <row r="27536" spans="2:2">
      <c r="B27536" s="6">
        <f t="shared" si="645"/>
        <v>0</v>
      </c>
    </row>
    <row r="27537" spans="2:2">
      <c r="B27537" s="6">
        <f t="shared" si="645"/>
        <v>0</v>
      </c>
    </row>
    <row r="27538" spans="2:2">
      <c r="B27538" s="6">
        <f t="shared" si="645"/>
        <v>0</v>
      </c>
    </row>
    <row r="27539" spans="2:2">
      <c r="B27539" s="6">
        <f t="shared" si="645"/>
        <v>0</v>
      </c>
    </row>
    <row r="27540" spans="2:2">
      <c r="B27540" s="6">
        <f t="shared" si="645"/>
        <v>0</v>
      </c>
    </row>
    <row r="27541" spans="2:2">
      <c r="B27541" s="6">
        <f t="shared" ref="B27541:B27604" si="646">+H27541</f>
        <v>0</v>
      </c>
    </row>
    <row r="27542" spans="2:2">
      <c r="B27542" s="6">
        <f t="shared" si="646"/>
        <v>0</v>
      </c>
    </row>
    <row r="27543" spans="2:2">
      <c r="B27543" s="6">
        <f t="shared" si="646"/>
        <v>0</v>
      </c>
    </row>
    <row r="27544" spans="2:2">
      <c r="B27544" s="6">
        <f t="shared" si="646"/>
        <v>0</v>
      </c>
    </row>
    <row r="27545" spans="2:2">
      <c r="B27545" s="6">
        <f t="shared" si="646"/>
        <v>0</v>
      </c>
    </row>
    <row r="27546" spans="2:2">
      <c r="B27546" s="6">
        <f t="shared" si="646"/>
        <v>0</v>
      </c>
    </row>
    <row r="27547" spans="2:2">
      <c r="B27547" s="6">
        <f t="shared" si="646"/>
        <v>0</v>
      </c>
    </row>
    <row r="27548" spans="2:2">
      <c r="B27548" s="6">
        <f t="shared" si="646"/>
        <v>0</v>
      </c>
    </row>
    <row r="27549" spans="2:2">
      <c r="B27549" s="6">
        <f t="shared" si="646"/>
        <v>0</v>
      </c>
    </row>
    <row r="27550" spans="2:2">
      <c r="B27550" s="6">
        <f t="shared" si="646"/>
        <v>0</v>
      </c>
    </row>
    <row r="27551" spans="2:2">
      <c r="B27551" s="6">
        <f t="shared" si="646"/>
        <v>0</v>
      </c>
    </row>
    <row r="27552" spans="2:2">
      <c r="B27552" s="6">
        <f t="shared" si="646"/>
        <v>0</v>
      </c>
    </row>
    <row r="27553" spans="2:2">
      <c r="B27553" s="6">
        <f t="shared" si="646"/>
        <v>0</v>
      </c>
    </row>
    <row r="27554" spans="2:2">
      <c r="B27554" s="6">
        <f t="shared" si="646"/>
        <v>0</v>
      </c>
    </row>
    <row r="27555" spans="2:2">
      <c r="B27555" s="6">
        <f t="shared" si="646"/>
        <v>0</v>
      </c>
    </row>
    <row r="27556" spans="2:2">
      <c r="B27556" s="6">
        <f t="shared" si="646"/>
        <v>0</v>
      </c>
    </row>
    <row r="27557" spans="2:2">
      <c r="B27557" s="6">
        <f t="shared" si="646"/>
        <v>0</v>
      </c>
    </row>
    <row r="27558" spans="2:2">
      <c r="B27558" s="6">
        <f t="shared" si="646"/>
        <v>0</v>
      </c>
    </row>
    <row r="27559" spans="2:2">
      <c r="B27559" s="6">
        <f t="shared" si="646"/>
        <v>0</v>
      </c>
    </row>
    <row r="27560" spans="2:2">
      <c r="B27560" s="6">
        <f t="shared" si="646"/>
        <v>0</v>
      </c>
    </row>
    <row r="27561" spans="2:2">
      <c r="B27561" s="6">
        <f t="shared" si="646"/>
        <v>0</v>
      </c>
    </row>
    <row r="27562" spans="2:2">
      <c r="B27562" s="6">
        <f t="shared" si="646"/>
        <v>0</v>
      </c>
    </row>
    <row r="27563" spans="2:2">
      <c r="B27563" s="6">
        <f t="shared" si="646"/>
        <v>0</v>
      </c>
    </row>
    <row r="27564" spans="2:2">
      <c r="B27564" s="6">
        <f t="shared" si="646"/>
        <v>0</v>
      </c>
    </row>
    <row r="27565" spans="2:2">
      <c r="B27565" s="6">
        <f t="shared" si="646"/>
        <v>0</v>
      </c>
    </row>
    <row r="27566" spans="2:2">
      <c r="B27566" s="6">
        <f t="shared" si="646"/>
        <v>0</v>
      </c>
    </row>
    <row r="27567" spans="2:2">
      <c r="B27567" s="6">
        <f t="shared" si="646"/>
        <v>0</v>
      </c>
    </row>
    <row r="27568" spans="2:2">
      <c r="B27568" s="6">
        <f t="shared" si="646"/>
        <v>0</v>
      </c>
    </row>
    <row r="27569" spans="2:2">
      <c r="B27569" s="6">
        <f t="shared" si="646"/>
        <v>0</v>
      </c>
    </row>
    <row r="27570" spans="2:2">
      <c r="B27570" s="6">
        <f t="shared" si="646"/>
        <v>0</v>
      </c>
    </row>
    <row r="27571" spans="2:2">
      <c r="B27571" s="6">
        <f t="shared" si="646"/>
        <v>0</v>
      </c>
    </row>
    <row r="27572" spans="2:2">
      <c r="B27572" s="6">
        <f t="shared" si="646"/>
        <v>0</v>
      </c>
    </row>
    <row r="27573" spans="2:2">
      <c r="B27573" s="6">
        <f t="shared" si="646"/>
        <v>0</v>
      </c>
    </row>
    <row r="27574" spans="2:2">
      <c r="B27574" s="6">
        <f t="shared" si="646"/>
        <v>0</v>
      </c>
    </row>
    <row r="27575" spans="2:2">
      <c r="B27575" s="6">
        <f t="shared" si="646"/>
        <v>0</v>
      </c>
    </row>
    <row r="27576" spans="2:2">
      <c r="B27576" s="6">
        <f t="shared" si="646"/>
        <v>0</v>
      </c>
    </row>
    <row r="27577" spans="2:2">
      <c r="B27577" s="6">
        <f t="shared" si="646"/>
        <v>0</v>
      </c>
    </row>
    <row r="27578" spans="2:2">
      <c r="B27578" s="6">
        <f t="shared" si="646"/>
        <v>0</v>
      </c>
    </row>
    <row r="27579" spans="2:2">
      <c r="B27579" s="6">
        <f t="shared" si="646"/>
        <v>0</v>
      </c>
    </row>
    <row r="27580" spans="2:2">
      <c r="B27580" s="6">
        <f t="shared" si="646"/>
        <v>0</v>
      </c>
    </row>
    <row r="27581" spans="2:2">
      <c r="B27581" s="6">
        <f t="shared" si="646"/>
        <v>0</v>
      </c>
    </row>
    <row r="27582" spans="2:2">
      <c r="B27582" s="6">
        <f t="shared" si="646"/>
        <v>0</v>
      </c>
    </row>
    <row r="27583" spans="2:2">
      <c r="B27583" s="6">
        <f t="shared" si="646"/>
        <v>0</v>
      </c>
    </row>
    <row r="27584" spans="2:2">
      <c r="B27584" s="6">
        <f t="shared" si="646"/>
        <v>0</v>
      </c>
    </row>
    <row r="27585" spans="2:2">
      <c r="B27585" s="6">
        <f t="shared" si="646"/>
        <v>0</v>
      </c>
    </row>
    <row r="27586" spans="2:2">
      <c r="B27586" s="6">
        <f t="shared" si="646"/>
        <v>0</v>
      </c>
    </row>
    <row r="27587" spans="2:2">
      <c r="B27587" s="6">
        <f t="shared" si="646"/>
        <v>0</v>
      </c>
    </row>
    <row r="27588" spans="2:2">
      <c r="B27588" s="6">
        <f t="shared" si="646"/>
        <v>0</v>
      </c>
    </row>
    <row r="27589" spans="2:2">
      <c r="B27589" s="6">
        <f t="shared" si="646"/>
        <v>0</v>
      </c>
    </row>
    <row r="27590" spans="2:2">
      <c r="B27590" s="6">
        <f t="shared" si="646"/>
        <v>0</v>
      </c>
    </row>
    <row r="27591" spans="2:2">
      <c r="B27591" s="6">
        <f t="shared" si="646"/>
        <v>0</v>
      </c>
    </row>
    <row r="27592" spans="2:2">
      <c r="B27592" s="6">
        <f t="shared" si="646"/>
        <v>0</v>
      </c>
    </row>
    <row r="27593" spans="2:2">
      <c r="B27593" s="6">
        <f t="shared" si="646"/>
        <v>0</v>
      </c>
    </row>
    <row r="27594" spans="2:2">
      <c r="B27594" s="6">
        <f t="shared" si="646"/>
        <v>0</v>
      </c>
    </row>
    <row r="27595" spans="2:2">
      <c r="B27595" s="6">
        <f t="shared" si="646"/>
        <v>0</v>
      </c>
    </row>
    <row r="27596" spans="2:2">
      <c r="B27596" s="6">
        <f t="shared" si="646"/>
        <v>0</v>
      </c>
    </row>
    <row r="27597" spans="2:2">
      <c r="B27597" s="6">
        <f t="shared" si="646"/>
        <v>0</v>
      </c>
    </row>
    <row r="27598" spans="2:2">
      <c r="B27598" s="6">
        <f t="shared" si="646"/>
        <v>0</v>
      </c>
    </row>
    <row r="27599" spans="2:2">
      <c r="B27599" s="6">
        <f t="shared" si="646"/>
        <v>0</v>
      </c>
    </row>
    <row r="27600" spans="2:2">
      <c r="B27600" s="6">
        <f t="shared" si="646"/>
        <v>0</v>
      </c>
    </row>
    <row r="27601" spans="2:2">
      <c r="B27601" s="6">
        <f t="shared" si="646"/>
        <v>0</v>
      </c>
    </row>
    <row r="27602" spans="2:2">
      <c r="B27602" s="6">
        <f t="shared" si="646"/>
        <v>0</v>
      </c>
    </row>
    <row r="27603" spans="2:2">
      <c r="B27603" s="6">
        <f t="shared" si="646"/>
        <v>0</v>
      </c>
    </row>
    <row r="27604" spans="2:2">
      <c r="B27604" s="6">
        <f t="shared" si="646"/>
        <v>0</v>
      </c>
    </row>
    <row r="27605" spans="2:2">
      <c r="B27605" s="6">
        <f t="shared" ref="B27605:B27668" si="647">+H27605</f>
        <v>0</v>
      </c>
    </row>
    <row r="27606" spans="2:2">
      <c r="B27606" s="6">
        <f t="shared" si="647"/>
        <v>0</v>
      </c>
    </row>
    <row r="27607" spans="2:2">
      <c r="B27607" s="6">
        <f t="shared" si="647"/>
        <v>0</v>
      </c>
    </row>
    <row r="27608" spans="2:2">
      <c r="B27608" s="6">
        <f t="shared" si="647"/>
        <v>0</v>
      </c>
    </row>
    <row r="27609" spans="2:2">
      <c r="B27609" s="6">
        <f t="shared" si="647"/>
        <v>0</v>
      </c>
    </row>
    <row r="27610" spans="2:2">
      <c r="B27610" s="6">
        <f t="shared" si="647"/>
        <v>0</v>
      </c>
    </row>
    <row r="27611" spans="2:2">
      <c r="B27611" s="6">
        <f t="shared" si="647"/>
        <v>0</v>
      </c>
    </row>
    <row r="27612" spans="2:2">
      <c r="B27612" s="6">
        <f t="shared" si="647"/>
        <v>0</v>
      </c>
    </row>
    <row r="27613" spans="2:2">
      <c r="B27613" s="6">
        <f t="shared" si="647"/>
        <v>0</v>
      </c>
    </row>
    <row r="27614" spans="2:2">
      <c r="B27614" s="6">
        <f t="shared" si="647"/>
        <v>0</v>
      </c>
    </row>
    <row r="27615" spans="2:2">
      <c r="B27615" s="6">
        <f t="shared" si="647"/>
        <v>0</v>
      </c>
    </row>
    <row r="27616" spans="2:2">
      <c r="B27616" s="6">
        <f t="shared" si="647"/>
        <v>0</v>
      </c>
    </row>
    <row r="27617" spans="2:2">
      <c r="B27617" s="6">
        <f t="shared" si="647"/>
        <v>0</v>
      </c>
    </row>
    <row r="27618" spans="2:2">
      <c r="B27618" s="6">
        <f t="shared" si="647"/>
        <v>0</v>
      </c>
    </row>
    <row r="27619" spans="2:2">
      <c r="B27619" s="6">
        <f t="shared" si="647"/>
        <v>0</v>
      </c>
    </row>
    <row r="27620" spans="2:2">
      <c r="B27620" s="6">
        <f t="shared" si="647"/>
        <v>0</v>
      </c>
    </row>
    <row r="27621" spans="2:2">
      <c r="B27621" s="6">
        <f t="shared" si="647"/>
        <v>0</v>
      </c>
    </row>
    <row r="27622" spans="2:2">
      <c r="B27622" s="6">
        <f t="shared" si="647"/>
        <v>0</v>
      </c>
    </row>
    <row r="27623" spans="2:2">
      <c r="B27623" s="6">
        <f t="shared" si="647"/>
        <v>0</v>
      </c>
    </row>
    <row r="27624" spans="2:2">
      <c r="B27624" s="6">
        <f t="shared" si="647"/>
        <v>0</v>
      </c>
    </row>
    <row r="27625" spans="2:2">
      <c r="B27625" s="6">
        <f t="shared" si="647"/>
        <v>0</v>
      </c>
    </row>
    <row r="27626" spans="2:2">
      <c r="B27626" s="6">
        <f t="shared" si="647"/>
        <v>0</v>
      </c>
    </row>
    <row r="27627" spans="2:2">
      <c r="B27627" s="6">
        <f t="shared" si="647"/>
        <v>0</v>
      </c>
    </row>
    <row r="27628" spans="2:2">
      <c r="B27628" s="6">
        <f t="shared" si="647"/>
        <v>0</v>
      </c>
    </row>
    <row r="27629" spans="2:2">
      <c r="B27629" s="6">
        <f t="shared" si="647"/>
        <v>0</v>
      </c>
    </row>
    <row r="27630" spans="2:2">
      <c r="B27630" s="6">
        <f t="shared" si="647"/>
        <v>0</v>
      </c>
    </row>
    <row r="27631" spans="2:2">
      <c r="B27631" s="6">
        <f t="shared" si="647"/>
        <v>0</v>
      </c>
    </row>
    <row r="27632" spans="2:2">
      <c r="B27632" s="6">
        <f t="shared" si="647"/>
        <v>0</v>
      </c>
    </row>
    <row r="27633" spans="2:2">
      <c r="B27633" s="6">
        <f t="shared" si="647"/>
        <v>0</v>
      </c>
    </row>
    <row r="27634" spans="2:2">
      <c r="B27634" s="6">
        <f t="shared" si="647"/>
        <v>0</v>
      </c>
    </row>
    <row r="27635" spans="2:2">
      <c r="B27635" s="6">
        <f t="shared" si="647"/>
        <v>0</v>
      </c>
    </row>
    <row r="27636" spans="2:2">
      <c r="B27636" s="6">
        <f t="shared" si="647"/>
        <v>0</v>
      </c>
    </row>
    <row r="27637" spans="2:2">
      <c r="B27637" s="6">
        <f t="shared" si="647"/>
        <v>0</v>
      </c>
    </row>
    <row r="27638" spans="2:2">
      <c r="B27638" s="6">
        <f t="shared" si="647"/>
        <v>0</v>
      </c>
    </row>
    <row r="27639" spans="2:2">
      <c r="B27639" s="6">
        <f t="shared" si="647"/>
        <v>0</v>
      </c>
    </row>
    <row r="27640" spans="2:2">
      <c r="B27640" s="6">
        <f t="shared" si="647"/>
        <v>0</v>
      </c>
    </row>
    <row r="27641" spans="2:2">
      <c r="B27641" s="6">
        <f t="shared" si="647"/>
        <v>0</v>
      </c>
    </row>
    <row r="27642" spans="2:2">
      <c r="B27642" s="6">
        <f t="shared" si="647"/>
        <v>0</v>
      </c>
    </row>
    <row r="27643" spans="2:2">
      <c r="B27643" s="6">
        <f t="shared" si="647"/>
        <v>0</v>
      </c>
    </row>
    <row r="27644" spans="2:2">
      <c r="B27644" s="6">
        <f t="shared" si="647"/>
        <v>0</v>
      </c>
    </row>
    <row r="27645" spans="2:2">
      <c r="B27645" s="6">
        <f t="shared" si="647"/>
        <v>0</v>
      </c>
    </row>
    <row r="27646" spans="2:2">
      <c r="B27646" s="6">
        <f t="shared" si="647"/>
        <v>0</v>
      </c>
    </row>
    <row r="27647" spans="2:2">
      <c r="B27647" s="6">
        <f t="shared" si="647"/>
        <v>0</v>
      </c>
    </row>
    <row r="27648" spans="2:2">
      <c r="B27648" s="6">
        <f t="shared" si="647"/>
        <v>0</v>
      </c>
    </row>
    <row r="27649" spans="2:2">
      <c r="B27649" s="6">
        <f t="shared" si="647"/>
        <v>0</v>
      </c>
    </row>
    <row r="27650" spans="2:2">
      <c r="B27650" s="6">
        <f t="shared" si="647"/>
        <v>0</v>
      </c>
    </row>
    <row r="27651" spans="2:2">
      <c r="B27651" s="6">
        <f t="shared" si="647"/>
        <v>0</v>
      </c>
    </row>
    <row r="27652" spans="2:2">
      <c r="B27652" s="6">
        <f t="shared" si="647"/>
        <v>0</v>
      </c>
    </row>
    <row r="27653" spans="2:2">
      <c r="B27653" s="6">
        <f t="shared" si="647"/>
        <v>0</v>
      </c>
    </row>
    <row r="27654" spans="2:2">
      <c r="B27654" s="6">
        <f t="shared" si="647"/>
        <v>0</v>
      </c>
    </row>
    <row r="27655" spans="2:2">
      <c r="B27655" s="6">
        <f t="shared" si="647"/>
        <v>0</v>
      </c>
    </row>
    <row r="27656" spans="2:2">
      <c r="B27656" s="6">
        <f t="shared" si="647"/>
        <v>0</v>
      </c>
    </row>
    <row r="27657" spans="2:2">
      <c r="B27657" s="6">
        <f t="shared" si="647"/>
        <v>0</v>
      </c>
    </row>
    <row r="27658" spans="2:2">
      <c r="B27658" s="6">
        <f t="shared" si="647"/>
        <v>0</v>
      </c>
    </row>
    <row r="27659" spans="2:2">
      <c r="B27659" s="6">
        <f t="shared" si="647"/>
        <v>0</v>
      </c>
    </row>
    <row r="27660" spans="2:2">
      <c r="B27660" s="6">
        <f t="shared" si="647"/>
        <v>0</v>
      </c>
    </row>
    <row r="27661" spans="2:2">
      <c r="B27661" s="6">
        <f t="shared" si="647"/>
        <v>0</v>
      </c>
    </row>
    <row r="27662" spans="2:2">
      <c r="B27662" s="6">
        <f t="shared" si="647"/>
        <v>0</v>
      </c>
    </row>
    <row r="27663" spans="2:2">
      <c r="B27663" s="6">
        <f t="shared" si="647"/>
        <v>0</v>
      </c>
    </row>
    <row r="27664" spans="2:2">
      <c r="B27664" s="6">
        <f t="shared" si="647"/>
        <v>0</v>
      </c>
    </row>
    <row r="27665" spans="2:2">
      <c r="B27665" s="6">
        <f t="shared" si="647"/>
        <v>0</v>
      </c>
    </row>
    <row r="27666" spans="2:2">
      <c r="B27666" s="6">
        <f t="shared" si="647"/>
        <v>0</v>
      </c>
    </row>
    <row r="27667" spans="2:2">
      <c r="B27667" s="6">
        <f t="shared" si="647"/>
        <v>0</v>
      </c>
    </row>
    <row r="27668" spans="2:2">
      <c r="B27668" s="6">
        <f t="shared" si="647"/>
        <v>0</v>
      </c>
    </row>
    <row r="27669" spans="2:2">
      <c r="B27669" s="6">
        <f t="shared" ref="B27669:B27732" si="648">+H27669</f>
        <v>0</v>
      </c>
    </row>
    <row r="27670" spans="2:2">
      <c r="B27670" s="6">
        <f t="shared" si="648"/>
        <v>0</v>
      </c>
    </row>
    <row r="27671" spans="2:2">
      <c r="B27671" s="6">
        <f t="shared" si="648"/>
        <v>0</v>
      </c>
    </row>
    <row r="27672" spans="2:2">
      <c r="B27672" s="6">
        <f t="shared" si="648"/>
        <v>0</v>
      </c>
    </row>
    <row r="27673" spans="2:2">
      <c r="B27673" s="6">
        <f t="shared" si="648"/>
        <v>0</v>
      </c>
    </row>
    <row r="27674" spans="2:2">
      <c r="B27674" s="6">
        <f t="shared" si="648"/>
        <v>0</v>
      </c>
    </row>
    <row r="27675" spans="2:2">
      <c r="B27675" s="6">
        <f t="shared" si="648"/>
        <v>0</v>
      </c>
    </row>
    <row r="27676" spans="2:2">
      <c r="B27676" s="6">
        <f t="shared" si="648"/>
        <v>0</v>
      </c>
    </row>
    <row r="27677" spans="2:2">
      <c r="B27677" s="6">
        <f t="shared" si="648"/>
        <v>0</v>
      </c>
    </row>
    <row r="27678" spans="2:2">
      <c r="B27678" s="6">
        <f t="shared" si="648"/>
        <v>0</v>
      </c>
    </row>
    <row r="27679" spans="2:2">
      <c r="B27679" s="6">
        <f t="shared" si="648"/>
        <v>0</v>
      </c>
    </row>
    <row r="27680" spans="2:2">
      <c r="B27680" s="6">
        <f t="shared" si="648"/>
        <v>0</v>
      </c>
    </row>
    <row r="27681" spans="2:2">
      <c r="B27681" s="6">
        <f t="shared" si="648"/>
        <v>0</v>
      </c>
    </row>
    <row r="27682" spans="2:2">
      <c r="B27682" s="6">
        <f t="shared" si="648"/>
        <v>0</v>
      </c>
    </row>
    <row r="27683" spans="2:2">
      <c r="B27683" s="6">
        <f t="shared" si="648"/>
        <v>0</v>
      </c>
    </row>
    <row r="27684" spans="2:2">
      <c r="B27684" s="6">
        <f t="shared" si="648"/>
        <v>0</v>
      </c>
    </row>
    <row r="27685" spans="2:2">
      <c r="B27685" s="6">
        <f t="shared" si="648"/>
        <v>0</v>
      </c>
    </row>
    <row r="27686" spans="2:2">
      <c r="B27686" s="6">
        <f t="shared" si="648"/>
        <v>0</v>
      </c>
    </row>
    <row r="27687" spans="2:2">
      <c r="B27687" s="6">
        <f t="shared" si="648"/>
        <v>0</v>
      </c>
    </row>
    <row r="27688" spans="2:2">
      <c r="B27688" s="6">
        <f t="shared" si="648"/>
        <v>0</v>
      </c>
    </row>
    <row r="27689" spans="2:2">
      <c r="B27689" s="6">
        <f t="shared" si="648"/>
        <v>0</v>
      </c>
    </row>
    <row r="27690" spans="2:2">
      <c r="B27690" s="6">
        <f t="shared" si="648"/>
        <v>0</v>
      </c>
    </row>
    <row r="27691" spans="2:2">
      <c r="B27691" s="6">
        <f t="shared" si="648"/>
        <v>0</v>
      </c>
    </row>
    <row r="27692" spans="2:2">
      <c r="B27692" s="6">
        <f t="shared" si="648"/>
        <v>0</v>
      </c>
    </row>
    <row r="27693" spans="2:2">
      <c r="B27693" s="6">
        <f t="shared" si="648"/>
        <v>0</v>
      </c>
    </row>
    <row r="27694" spans="2:2">
      <c r="B27694" s="6">
        <f t="shared" si="648"/>
        <v>0</v>
      </c>
    </row>
    <row r="27695" spans="2:2">
      <c r="B27695" s="6">
        <f t="shared" si="648"/>
        <v>0</v>
      </c>
    </row>
    <row r="27696" spans="2:2">
      <c r="B27696" s="6">
        <f t="shared" si="648"/>
        <v>0</v>
      </c>
    </row>
    <row r="27697" spans="2:2">
      <c r="B27697" s="6">
        <f t="shared" si="648"/>
        <v>0</v>
      </c>
    </row>
    <row r="27698" spans="2:2">
      <c r="B27698" s="6">
        <f t="shared" si="648"/>
        <v>0</v>
      </c>
    </row>
    <row r="27699" spans="2:2">
      <c r="B27699" s="6">
        <f t="shared" si="648"/>
        <v>0</v>
      </c>
    </row>
    <row r="27700" spans="2:2">
      <c r="B27700" s="6">
        <f t="shared" si="648"/>
        <v>0</v>
      </c>
    </row>
    <row r="27701" spans="2:2">
      <c r="B27701" s="6">
        <f t="shared" si="648"/>
        <v>0</v>
      </c>
    </row>
    <row r="27702" spans="2:2">
      <c r="B27702" s="6">
        <f t="shared" si="648"/>
        <v>0</v>
      </c>
    </row>
    <row r="27703" spans="2:2">
      <c r="B27703" s="6">
        <f t="shared" si="648"/>
        <v>0</v>
      </c>
    </row>
    <row r="27704" spans="2:2">
      <c r="B27704" s="6">
        <f t="shared" si="648"/>
        <v>0</v>
      </c>
    </row>
    <row r="27705" spans="2:2">
      <c r="B27705" s="6">
        <f t="shared" si="648"/>
        <v>0</v>
      </c>
    </row>
    <row r="27706" spans="2:2">
      <c r="B27706" s="6">
        <f t="shared" si="648"/>
        <v>0</v>
      </c>
    </row>
    <row r="27707" spans="2:2">
      <c r="B27707" s="6">
        <f t="shared" si="648"/>
        <v>0</v>
      </c>
    </row>
    <row r="27708" spans="2:2">
      <c r="B27708" s="6">
        <f t="shared" si="648"/>
        <v>0</v>
      </c>
    </row>
    <row r="27709" spans="2:2">
      <c r="B27709" s="6">
        <f t="shared" si="648"/>
        <v>0</v>
      </c>
    </row>
    <row r="27710" spans="2:2">
      <c r="B27710" s="6">
        <f t="shared" si="648"/>
        <v>0</v>
      </c>
    </row>
    <row r="27711" spans="2:2">
      <c r="B27711" s="6">
        <f t="shared" si="648"/>
        <v>0</v>
      </c>
    </row>
    <row r="27712" spans="2:2">
      <c r="B27712" s="6">
        <f t="shared" si="648"/>
        <v>0</v>
      </c>
    </row>
    <row r="27713" spans="2:2">
      <c r="B27713" s="6">
        <f t="shared" si="648"/>
        <v>0</v>
      </c>
    </row>
    <row r="27714" spans="2:2">
      <c r="B27714" s="6">
        <f t="shared" si="648"/>
        <v>0</v>
      </c>
    </row>
    <row r="27715" spans="2:2">
      <c r="B27715" s="6">
        <f t="shared" si="648"/>
        <v>0</v>
      </c>
    </row>
    <row r="27716" spans="2:2">
      <c r="B27716" s="6">
        <f t="shared" si="648"/>
        <v>0</v>
      </c>
    </row>
    <row r="27717" spans="2:2">
      <c r="B27717" s="6">
        <f t="shared" si="648"/>
        <v>0</v>
      </c>
    </row>
    <row r="27718" spans="2:2">
      <c r="B27718" s="6">
        <f t="shared" si="648"/>
        <v>0</v>
      </c>
    </row>
    <row r="27719" spans="2:2">
      <c r="B27719" s="6">
        <f t="shared" si="648"/>
        <v>0</v>
      </c>
    </row>
    <row r="27720" spans="2:2">
      <c r="B27720" s="6">
        <f t="shared" si="648"/>
        <v>0</v>
      </c>
    </row>
    <row r="27721" spans="2:2">
      <c r="B27721" s="6">
        <f t="shared" si="648"/>
        <v>0</v>
      </c>
    </row>
    <row r="27722" spans="2:2">
      <c r="B27722" s="6">
        <f t="shared" si="648"/>
        <v>0</v>
      </c>
    </row>
    <row r="27723" spans="2:2">
      <c r="B27723" s="6">
        <f t="shared" si="648"/>
        <v>0</v>
      </c>
    </row>
    <row r="27724" spans="2:2">
      <c r="B27724" s="6">
        <f t="shared" si="648"/>
        <v>0</v>
      </c>
    </row>
    <row r="27725" spans="2:2">
      <c r="B27725" s="6">
        <f t="shared" si="648"/>
        <v>0</v>
      </c>
    </row>
    <row r="27726" spans="2:2">
      <c r="B27726" s="6">
        <f t="shared" si="648"/>
        <v>0</v>
      </c>
    </row>
    <row r="27727" spans="2:2">
      <c r="B27727" s="6">
        <f t="shared" si="648"/>
        <v>0</v>
      </c>
    </row>
    <row r="27728" spans="2:2">
      <c r="B27728" s="6">
        <f t="shared" si="648"/>
        <v>0</v>
      </c>
    </row>
    <row r="27729" spans="2:2">
      <c r="B27729" s="6">
        <f t="shared" si="648"/>
        <v>0</v>
      </c>
    </row>
    <row r="27730" spans="2:2">
      <c r="B27730" s="6">
        <f t="shared" si="648"/>
        <v>0</v>
      </c>
    </row>
    <row r="27731" spans="2:2">
      <c r="B27731" s="6">
        <f t="shared" si="648"/>
        <v>0</v>
      </c>
    </row>
    <row r="27732" spans="2:2">
      <c r="B27732" s="6">
        <f t="shared" si="648"/>
        <v>0</v>
      </c>
    </row>
    <row r="27733" spans="2:2">
      <c r="B27733" s="6">
        <f t="shared" ref="B27733:B27796" si="649">+H27733</f>
        <v>0</v>
      </c>
    </row>
    <row r="27734" spans="2:2">
      <c r="B27734" s="6">
        <f t="shared" si="649"/>
        <v>0</v>
      </c>
    </row>
    <row r="27735" spans="2:2">
      <c r="B27735" s="6">
        <f t="shared" si="649"/>
        <v>0</v>
      </c>
    </row>
    <row r="27736" spans="2:2">
      <c r="B27736" s="6">
        <f t="shared" si="649"/>
        <v>0</v>
      </c>
    </row>
    <row r="27737" spans="2:2">
      <c r="B27737" s="6">
        <f t="shared" si="649"/>
        <v>0</v>
      </c>
    </row>
    <row r="27738" spans="2:2">
      <c r="B27738" s="6">
        <f t="shared" si="649"/>
        <v>0</v>
      </c>
    </row>
    <row r="27739" spans="2:2">
      <c r="B27739" s="6">
        <f t="shared" si="649"/>
        <v>0</v>
      </c>
    </row>
    <row r="27740" spans="2:2">
      <c r="B27740" s="6">
        <f t="shared" si="649"/>
        <v>0</v>
      </c>
    </row>
    <row r="27741" spans="2:2">
      <c r="B27741" s="6">
        <f t="shared" si="649"/>
        <v>0</v>
      </c>
    </row>
    <row r="27742" spans="2:2">
      <c r="B27742" s="6">
        <f t="shared" si="649"/>
        <v>0</v>
      </c>
    </row>
    <row r="27743" spans="2:2">
      <c r="B27743" s="6">
        <f t="shared" si="649"/>
        <v>0</v>
      </c>
    </row>
    <row r="27744" spans="2:2">
      <c r="B27744" s="6">
        <f t="shared" si="649"/>
        <v>0</v>
      </c>
    </row>
    <row r="27745" spans="2:2">
      <c r="B27745" s="6">
        <f t="shared" si="649"/>
        <v>0</v>
      </c>
    </row>
    <row r="27746" spans="2:2">
      <c r="B27746" s="6">
        <f t="shared" si="649"/>
        <v>0</v>
      </c>
    </row>
    <row r="27747" spans="2:2">
      <c r="B27747" s="6">
        <f t="shared" si="649"/>
        <v>0</v>
      </c>
    </row>
    <row r="27748" spans="2:2">
      <c r="B27748" s="6">
        <f t="shared" si="649"/>
        <v>0</v>
      </c>
    </row>
    <row r="27749" spans="2:2">
      <c r="B27749" s="6">
        <f t="shared" si="649"/>
        <v>0</v>
      </c>
    </row>
    <row r="27750" spans="2:2">
      <c r="B27750" s="6">
        <f t="shared" si="649"/>
        <v>0</v>
      </c>
    </row>
    <row r="27751" spans="2:2">
      <c r="B27751" s="6">
        <f t="shared" si="649"/>
        <v>0</v>
      </c>
    </row>
    <row r="27752" spans="2:2">
      <c r="B27752" s="6">
        <f t="shared" si="649"/>
        <v>0</v>
      </c>
    </row>
    <row r="27753" spans="2:2">
      <c r="B27753" s="6">
        <f t="shared" si="649"/>
        <v>0</v>
      </c>
    </row>
    <row r="27754" spans="2:2">
      <c r="B27754" s="6">
        <f t="shared" si="649"/>
        <v>0</v>
      </c>
    </row>
    <row r="27755" spans="2:2">
      <c r="B27755" s="6">
        <f t="shared" si="649"/>
        <v>0</v>
      </c>
    </row>
    <row r="27756" spans="2:2">
      <c r="B27756" s="6">
        <f t="shared" si="649"/>
        <v>0</v>
      </c>
    </row>
    <row r="27757" spans="2:2">
      <c r="B27757" s="6">
        <f t="shared" si="649"/>
        <v>0</v>
      </c>
    </row>
    <row r="27758" spans="2:2">
      <c r="B27758" s="6">
        <f t="shared" si="649"/>
        <v>0</v>
      </c>
    </row>
    <row r="27759" spans="2:2">
      <c r="B27759" s="6">
        <f t="shared" si="649"/>
        <v>0</v>
      </c>
    </row>
    <row r="27760" spans="2:2">
      <c r="B27760" s="6">
        <f t="shared" si="649"/>
        <v>0</v>
      </c>
    </row>
    <row r="27761" spans="2:2">
      <c r="B27761" s="6">
        <f t="shared" si="649"/>
        <v>0</v>
      </c>
    </row>
    <row r="27762" spans="2:2">
      <c r="B27762" s="6">
        <f t="shared" si="649"/>
        <v>0</v>
      </c>
    </row>
    <row r="27763" spans="2:2">
      <c r="B27763" s="6">
        <f t="shared" si="649"/>
        <v>0</v>
      </c>
    </row>
    <row r="27764" spans="2:2">
      <c r="B27764" s="6">
        <f t="shared" si="649"/>
        <v>0</v>
      </c>
    </row>
    <row r="27765" spans="2:2">
      <c r="B27765" s="6">
        <f t="shared" si="649"/>
        <v>0</v>
      </c>
    </row>
    <row r="27766" spans="2:2">
      <c r="B27766" s="6">
        <f t="shared" si="649"/>
        <v>0</v>
      </c>
    </row>
    <row r="27767" spans="2:2">
      <c r="B27767" s="6">
        <f t="shared" si="649"/>
        <v>0</v>
      </c>
    </row>
    <row r="27768" spans="2:2">
      <c r="B27768" s="6">
        <f t="shared" si="649"/>
        <v>0</v>
      </c>
    </row>
    <row r="27769" spans="2:2">
      <c r="B27769" s="6">
        <f t="shared" si="649"/>
        <v>0</v>
      </c>
    </row>
    <row r="27770" spans="2:2">
      <c r="B27770" s="6">
        <f t="shared" si="649"/>
        <v>0</v>
      </c>
    </row>
    <row r="27771" spans="2:2">
      <c r="B27771" s="6">
        <f t="shared" si="649"/>
        <v>0</v>
      </c>
    </row>
    <row r="27772" spans="2:2">
      <c r="B27772" s="6">
        <f t="shared" si="649"/>
        <v>0</v>
      </c>
    </row>
    <row r="27773" spans="2:2">
      <c r="B27773" s="6">
        <f t="shared" si="649"/>
        <v>0</v>
      </c>
    </row>
    <row r="27774" spans="2:2">
      <c r="B27774" s="6">
        <f t="shared" si="649"/>
        <v>0</v>
      </c>
    </row>
    <row r="27775" spans="2:2">
      <c r="B27775" s="6">
        <f t="shared" si="649"/>
        <v>0</v>
      </c>
    </row>
    <row r="27776" spans="2:2">
      <c r="B27776" s="6">
        <f t="shared" si="649"/>
        <v>0</v>
      </c>
    </row>
    <row r="27777" spans="2:2">
      <c r="B27777" s="6">
        <f t="shared" si="649"/>
        <v>0</v>
      </c>
    </row>
    <row r="27778" spans="2:2">
      <c r="B27778" s="6">
        <f t="shared" si="649"/>
        <v>0</v>
      </c>
    </row>
    <row r="27779" spans="2:2">
      <c r="B27779" s="6">
        <f t="shared" si="649"/>
        <v>0</v>
      </c>
    </row>
    <row r="27780" spans="2:2">
      <c r="B27780" s="6">
        <f t="shared" si="649"/>
        <v>0</v>
      </c>
    </row>
    <row r="27781" spans="2:2">
      <c r="B27781" s="6">
        <f t="shared" si="649"/>
        <v>0</v>
      </c>
    </row>
    <row r="27782" spans="2:2">
      <c r="B27782" s="6">
        <f t="shared" si="649"/>
        <v>0</v>
      </c>
    </row>
    <row r="27783" spans="2:2">
      <c r="B27783" s="6">
        <f t="shared" si="649"/>
        <v>0</v>
      </c>
    </row>
    <row r="27784" spans="2:2">
      <c r="B27784" s="6">
        <f t="shared" si="649"/>
        <v>0</v>
      </c>
    </row>
    <row r="27785" spans="2:2">
      <c r="B27785" s="6">
        <f t="shared" si="649"/>
        <v>0</v>
      </c>
    </row>
    <row r="27786" spans="2:2">
      <c r="B27786" s="6">
        <f t="shared" si="649"/>
        <v>0</v>
      </c>
    </row>
    <row r="27787" spans="2:2">
      <c r="B27787" s="6">
        <f t="shared" si="649"/>
        <v>0</v>
      </c>
    </row>
    <row r="27788" spans="2:2">
      <c r="B27788" s="6">
        <f t="shared" si="649"/>
        <v>0</v>
      </c>
    </row>
    <row r="27789" spans="2:2">
      <c r="B27789" s="6">
        <f t="shared" si="649"/>
        <v>0</v>
      </c>
    </row>
    <row r="27790" spans="2:2">
      <c r="B27790" s="6">
        <f t="shared" si="649"/>
        <v>0</v>
      </c>
    </row>
    <row r="27791" spans="2:2">
      <c r="B27791" s="6">
        <f t="shared" si="649"/>
        <v>0</v>
      </c>
    </row>
    <row r="27792" spans="2:2">
      <c r="B27792" s="6">
        <f t="shared" si="649"/>
        <v>0</v>
      </c>
    </row>
    <row r="27793" spans="2:2">
      <c r="B27793" s="6">
        <f t="shared" si="649"/>
        <v>0</v>
      </c>
    </row>
    <row r="27794" spans="2:2">
      <c r="B27794" s="6">
        <f t="shared" si="649"/>
        <v>0</v>
      </c>
    </row>
    <row r="27795" spans="2:2">
      <c r="B27795" s="6">
        <f t="shared" si="649"/>
        <v>0</v>
      </c>
    </row>
    <row r="27796" spans="2:2">
      <c r="B27796" s="6">
        <f t="shared" si="649"/>
        <v>0</v>
      </c>
    </row>
    <row r="27797" spans="2:2">
      <c r="B27797" s="6">
        <f t="shared" ref="B27797:B27860" si="650">+H27797</f>
        <v>0</v>
      </c>
    </row>
    <row r="27798" spans="2:2">
      <c r="B27798" s="6">
        <f t="shared" si="650"/>
        <v>0</v>
      </c>
    </row>
    <row r="27799" spans="2:2">
      <c r="B27799" s="6">
        <f t="shared" si="650"/>
        <v>0</v>
      </c>
    </row>
    <row r="27800" spans="2:2">
      <c r="B27800" s="6">
        <f t="shared" si="650"/>
        <v>0</v>
      </c>
    </row>
    <row r="27801" spans="2:2">
      <c r="B27801" s="6">
        <f t="shared" si="650"/>
        <v>0</v>
      </c>
    </row>
    <row r="27802" spans="2:2">
      <c r="B27802" s="6">
        <f t="shared" si="650"/>
        <v>0</v>
      </c>
    </row>
    <row r="27803" spans="2:2">
      <c r="B27803" s="6">
        <f t="shared" si="650"/>
        <v>0</v>
      </c>
    </row>
    <row r="27804" spans="2:2">
      <c r="B27804" s="6">
        <f t="shared" si="650"/>
        <v>0</v>
      </c>
    </row>
    <row r="27805" spans="2:2">
      <c r="B27805" s="6">
        <f t="shared" si="650"/>
        <v>0</v>
      </c>
    </row>
    <row r="27806" spans="2:2">
      <c r="B27806" s="6">
        <f t="shared" si="650"/>
        <v>0</v>
      </c>
    </row>
    <row r="27807" spans="2:2">
      <c r="B27807" s="6">
        <f t="shared" si="650"/>
        <v>0</v>
      </c>
    </row>
    <row r="27808" spans="2:2">
      <c r="B27808" s="6">
        <f t="shared" si="650"/>
        <v>0</v>
      </c>
    </row>
    <row r="27809" spans="2:2">
      <c r="B27809" s="6">
        <f t="shared" si="650"/>
        <v>0</v>
      </c>
    </row>
    <row r="27810" spans="2:2">
      <c r="B27810" s="6">
        <f t="shared" si="650"/>
        <v>0</v>
      </c>
    </row>
    <row r="27811" spans="2:2">
      <c r="B27811" s="6">
        <f t="shared" si="650"/>
        <v>0</v>
      </c>
    </row>
    <row r="27812" spans="2:2">
      <c r="B27812" s="6">
        <f t="shared" si="650"/>
        <v>0</v>
      </c>
    </row>
    <row r="27813" spans="2:2">
      <c r="B27813" s="6">
        <f t="shared" si="650"/>
        <v>0</v>
      </c>
    </row>
    <row r="27814" spans="2:2">
      <c r="B27814" s="6">
        <f t="shared" si="650"/>
        <v>0</v>
      </c>
    </row>
    <row r="27815" spans="2:2">
      <c r="B27815" s="6">
        <f t="shared" si="650"/>
        <v>0</v>
      </c>
    </row>
    <row r="27816" spans="2:2">
      <c r="B27816" s="6">
        <f t="shared" si="650"/>
        <v>0</v>
      </c>
    </row>
    <row r="27817" spans="2:2">
      <c r="B27817" s="6">
        <f t="shared" si="650"/>
        <v>0</v>
      </c>
    </row>
    <row r="27818" spans="2:2">
      <c r="B27818" s="6">
        <f t="shared" si="650"/>
        <v>0</v>
      </c>
    </row>
    <row r="27819" spans="2:2">
      <c r="B27819" s="6">
        <f t="shared" si="650"/>
        <v>0</v>
      </c>
    </row>
    <row r="27820" spans="2:2">
      <c r="B27820" s="6">
        <f t="shared" si="650"/>
        <v>0</v>
      </c>
    </row>
    <row r="27821" spans="2:2">
      <c r="B27821" s="6">
        <f t="shared" si="650"/>
        <v>0</v>
      </c>
    </row>
    <row r="27822" spans="2:2">
      <c r="B27822" s="6">
        <f t="shared" si="650"/>
        <v>0</v>
      </c>
    </row>
    <row r="27823" spans="2:2">
      <c r="B27823" s="6">
        <f t="shared" si="650"/>
        <v>0</v>
      </c>
    </row>
    <row r="27824" spans="2:2">
      <c r="B27824" s="6">
        <f t="shared" si="650"/>
        <v>0</v>
      </c>
    </row>
    <row r="27825" spans="2:2">
      <c r="B27825" s="6">
        <f t="shared" si="650"/>
        <v>0</v>
      </c>
    </row>
    <row r="27826" spans="2:2">
      <c r="B27826" s="6">
        <f t="shared" si="650"/>
        <v>0</v>
      </c>
    </row>
    <row r="27827" spans="2:2">
      <c r="B27827" s="6">
        <f t="shared" si="650"/>
        <v>0</v>
      </c>
    </row>
    <row r="27828" spans="2:2">
      <c r="B27828" s="6">
        <f t="shared" si="650"/>
        <v>0</v>
      </c>
    </row>
    <row r="27829" spans="2:2">
      <c r="B27829" s="6">
        <f t="shared" si="650"/>
        <v>0</v>
      </c>
    </row>
    <row r="27830" spans="2:2">
      <c r="B27830" s="6">
        <f t="shared" si="650"/>
        <v>0</v>
      </c>
    </row>
    <row r="27831" spans="2:2">
      <c r="B27831" s="6">
        <f t="shared" si="650"/>
        <v>0</v>
      </c>
    </row>
    <row r="27832" spans="2:2">
      <c r="B27832" s="6">
        <f t="shared" si="650"/>
        <v>0</v>
      </c>
    </row>
    <row r="27833" spans="2:2">
      <c r="B27833" s="6">
        <f t="shared" si="650"/>
        <v>0</v>
      </c>
    </row>
    <row r="27834" spans="2:2">
      <c r="B27834" s="6">
        <f t="shared" si="650"/>
        <v>0</v>
      </c>
    </row>
    <row r="27835" spans="2:2">
      <c r="B27835" s="6">
        <f t="shared" si="650"/>
        <v>0</v>
      </c>
    </row>
    <row r="27836" spans="2:2">
      <c r="B27836" s="6">
        <f t="shared" si="650"/>
        <v>0</v>
      </c>
    </row>
    <row r="27837" spans="2:2">
      <c r="B27837" s="6">
        <f t="shared" si="650"/>
        <v>0</v>
      </c>
    </row>
    <row r="27838" spans="2:2">
      <c r="B27838" s="6">
        <f t="shared" si="650"/>
        <v>0</v>
      </c>
    </row>
    <row r="27839" spans="2:2">
      <c r="B27839" s="6">
        <f t="shared" si="650"/>
        <v>0</v>
      </c>
    </row>
    <row r="27840" spans="2:2">
      <c r="B27840" s="6">
        <f t="shared" si="650"/>
        <v>0</v>
      </c>
    </row>
    <row r="27841" spans="2:2">
      <c r="B27841" s="6">
        <f t="shared" si="650"/>
        <v>0</v>
      </c>
    </row>
    <row r="27842" spans="2:2">
      <c r="B27842" s="6">
        <f t="shared" si="650"/>
        <v>0</v>
      </c>
    </row>
    <row r="27843" spans="2:2">
      <c r="B27843" s="6">
        <f t="shared" si="650"/>
        <v>0</v>
      </c>
    </row>
    <row r="27844" spans="2:2">
      <c r="B27844" s="6">
        <f t="shared" si="650"/>
        <v>0</v>
      </c>
    </row>
    <row r="27845" spans="2:2">
      <c r="B27845" s="6">
        <f t="shared" si="650"/>
        <v>0</v>
      </c>
    </row>
    <row r="27846" spans="2:2">
      <c r="B27846" s="6">
        <f t="shared" si="650"/>
        <v>0</v>
      </c>
    </row>
    <row r="27847" spans="2:2">
      <c r="B27847" s="6">
        <f t="shared" si="650"/>
        <v>0</v>
      </c>
    </row>
    <row r="27848" spans="2:2">
      <c r="B27848" s="6">
        <f t="shared" si="650"/>
        <v>0</v>
      </c>
    </row>
    <row r="27849" spans="2:2">
      <c r="B27849" s="6">
        <f t="shared" si="650"/>
        <v>0</v>
      </c>
    </row>
    <row r="27850" spans="2:2">
      <c r="B27850" s="6">
        <f t="shared" si="650"/>
        <v>0</v>
      </c>
    </row>
    <row r="27851" spans="2:2">
      <c r="B27851" s="6">
        <f t="shared" si="650"/>
        <v>0</v>
      </c>
    </row>
    <row r="27852" spans="2:2">
      <c r="B27852" s="6">
        <f t="shared" si="650"/>
        <v>0</v>
      </c>
    </row>
    <row r="27853" spans="2:2">
      <c r="B27853" s="6">
        <f t="shared" si="650"/>
        <v>0</v>
      </c>
    </row>
    <row r="27854" spans="2:2">
      <c r="B27854" s="6">
        <f t="shared" si="650"/>
        <v>0</v>
      </c>
    </row>
    <row r="27855" spans="2:2">
      <c r="B27855" s="6">
        <f t="shared" si="650"/>
        <v>0</v>
      </c>
    </row>
    <row r="27856" spans="2:2">
      <c r="B27856" s="6">
        <f t="shared" si="650"/>
        <v>0</v>
      </c>
    </row>
    <row r="27857" spans="2:2">
      <c r="B27857" s="6">
        <f t="shared" si="650"/>
        <v>0</v>
      </c>
    </row>
    <row r="27858" spans="2:2">
      <c r="B27858" s="6">
        <f t="shared" si="650"/>
        <v>0</v>
      </c>
    </row>
    <row r="27859" spans="2:2">
      <c r="B27859" s="6">
        <f t="shared" si="650"/>
        <v>0</v>
      </c>
    </row>
    <row r="27860" spans="2:2">
      <c r="B27860" s="6">
        <f t="shared" si="650"/>
        <v>0</v>
      </c>
    </row>
    <row r="27861" spans="2:2">
      <c r="B27861" s="6">
        <f t="shared" ref="B27861:B27924" si="651">+H27861</f>
        <v>0</v>
      </c>
    </row>
    <row r="27862" spans="2:2">
      <c r="B27862" s="6">
        <f t="shared" si="651"/>
        <v>0</v>
      </c>
    </row>
    <row r="27863" spans="2:2">
      <c r="B27863" s="6">
        <f t="shared" si="651"/>
        <v>0</v>
      </c>
    </row>
    <row r="27864" spans="2:2">
      <c r="B27864" s="6">
        <f t="shared" si="651"/>
        <v>0</v>
      </c>
    </row>
    <row r="27865" spans="2:2">
      <c r="B27865" s="6">
        <f t="shared" si="651"/>
        <v>0</v>
      </c>
    </row>
    <row r="27866" spans="2:2">
      <c r="B27866" s="6">
        <f t="shared" si="651"/>
        <v>0</v>
      </c>
    </row>
    <row r="27867" spans="2:2">
      <c r="B27867" s="6">
        <f t="shared" si="651"/>
        <v>0</v>
      </c>
    </row>
    <row r="27868" spans="2:2">
      <c r="B27868" s="6">
        <f t="shared" si="651"/>
        <v>0</v>
      </c>
    </row>
    <row r="27869" spans="2:2">
      <c r="B27869" s="6">
        <f t="shared" si="651"/>
        <v>0</v>
      </c>
    </row>
    <row r="27870" spans="2:2">
      <c r="B27870" s="6">
        <f t="shared" si="651"/>
        <v>0</v>
      </c>
    </row>
    <row r="27871" spans="2:2">
      <c r="B27871" s="6">
        <f t="shared" si="651"/>
        <v>0</v>
      </c>
    </row>
    <row r="27872" spans="2:2">
      <c r="B27872" s="6">
        <f t="shared" si="651"/>
        <v>0</v>
      </c>
    </row>
    <row r="27873" spans="2:2">
      <c r="B27873" s="6">
        <f t="shared" si="651"/>
        <v>0</v>
      </c>
    </row>
    <row r="27874" spans="2:2">
      <c r="B27874" s="6">
        <f t="shared" si="651"/>
        <v>0</v>
      </c>
    </row>
    <row r="27875" spans="2:2">
      <c r="B27875" s="6">
        <f t="shared" si="651"/>
        <v>0</v>
      </c>
    </row>
    <row r="27876" spans="2:2">
      <c r="B27876" s="6">
        <f t="shared" si="651"/>
        <v>0</v>
      </c>
    </row>
    <row r="27877" spans="2:2">
      <c r="B27877" s="6">
        <f t="shared" si="651"/>
        <v>0</v>
      </c>
    </row>
    <row r="27878" spans="2:2">
      <c r="B27878" s="6">
        <f t="shared" si="651"/>
        <v>0</v>
      </c>
    </row>
    <row r="27879" spans="2:2">
      <c r="B27879" s="6">
        <f t="shared" si="651"/>
        <v>0</v>
      </c>
    </row>
    <row r="27880" spans="2:2">
      <c r="B27880" s="6">
        <f t="shared" si="651"/>
        <v>0</v>
      </c>
    </row>
    <row r="27881" spans="2:2">
      <c r="B27881" s="6">
        <f t="shared" si="651"/>
        <v>0</v>
      </c>
    </row>
    <row r="27882" spans="2:2">
      <c r="B27882" s="6">
        <f t="shared" si="651"/>
        <v>0</v>
      </c>
    </row>
    <row r="27883" spans="2:2">
      <c r="B27883" s="6">
        <f t="shared" si="651"/>
        <v>0</v>
      </c>
    </row>
    <row r="27884" spans="2:2">
      <c r="B27884" s="6">
        <f t="shared" si="651"/>
        <v>0</v>
      </c>
    </row>
    <row r="27885" spans="2:2">
      <c r="B27885" s="6">
        <f t="shared" si="651"/>
        <v>0</v>
      </c>
    </row>
    <row r="27886" spans="2:2">
      <c r="B27886" s="6">
        <f t="shared" si="651"/>
        <v>0</v>
      </c>
    </row>
    <row r="27887" spans="2:2">
      <c r="B27887" s="6">
        <f t="shared" si="651"/>
        <v>0</v>
      </c>
    </row>
    <row r="27888" spans="2:2">
      <c r="B27888" s="6">
        <f t="shared" si="651"/>
        <v>0</v>
      </c>
    </row>
    <row r="27889" spans="2:2">
      <c r="B27889" s="6">
        <f t="shared" si="651"/>
        <v>0</v>
      </c>
    </row>
    <row r="27890" spans="2:2">
      <c r="B27890" s="6">
        <f t="shared" si="651"/>
        <v>0</v>
      </c>
    </row>
    <row r="27891" spans="2:2">
      <c r="B27891" s="6">
        <f t="shared" si="651"/>
        <v>0</v>
      </c>
    </row>
    <row r="27892" spans="2:2">
      <c r="B27892" s="6">
        <f t="shared" si="651"/>
        <v>0</v>
      </c>
    </row>
    <row r="27893" spans="2:2">
      <c r="B27893" s="6">
        <f t="shared" si="651"/>
        <v>0</v>
      </c>
    </row>
    <row r="27894" spans="2:2">
      <c r="B27894" s="6">
        <f t="shared" si="651"/>
        <v>0</v>
      </c>
    </row>
    <row r="27895" spans="2:2">
      <c r="B27895" s="6">
        <f t="shared" si="651"/>
        <v>0</v>
      </c>
    </row>
    <row r="27896" spans="2:2">
      <c r="B27896" s="6">
        <f t="shared" si="651"/>
        <v>0</v>
      </c>
    </row>
    <row r="27897" spans="2:2">
      <c r="B27897" s="6">
        <f t="shared" si="651"/>
        <v>0</v>
      </c>
    </row>
    <row r="27898" spans="2:2">
      <c r="B27898" s="6">
        <f t="shared" si="651"/>
        <v>0</v>
      </c>
    </row>
    <row r="27899" spans="2:2">
      <c r="B27899" s="6">
        <f t="shared" si="651"/>
        <v>0</v>
      </c>
    </row>
    <row r="27900" spans="2:2">
      <c r="B27900" s="6">
        <f t="shared" si="651"/>
        <v>0</v>
      </c>
    </row>
    <row r="27901" spans="2:2">
      <c r="B27901" s="6">
        <f t="shared" si="651"/>
        <v>0</v>
      </c>
    </row>
    <row r="27902" spans="2:2">
      <c r="B27902" s="6">
        <f t="shared" si="651"/>
        <v>0</v>
      </c>
    </row>
    <row r="27903" spans="2:2">
      <c r="B27903" s="6">
        <f t="shared" si="651"/>
        <v>0</v>
      </c>
    </row>
    <row r="27904" spans="2:2">
      <c r="B27904" s="6">
        <f t="shared" si="651"/>
        <v>0</v>
      </c>
    </row>
    <row r="27905" spans="2:2">
      <c r="B27905" s="6">
        <f t="shared" si="651"/>
        <v>0</v>
      </c>
    </row>
    <row r="27906" spans="2:2">
      <c r="B27906" s="6">
        <f t="shared" si="651"/>
        <v>0</v>
      </c>
    </row>
    <row r="27907" spans="2:2">
      <c r="B27907" s="6">
        <f t="shared" si="651"/>
        <v>0</v>
      </c>
    </row>
    <row r="27908" spans="2:2">
      <c r="B27908" s="6">
        <f t="shared" si="651"/>
        <v>0</v>
      </c>
    </row>
    <row r="27909" spans="2:2">
      <c r="B27909" s="6">
        <f t="shared" si="651"/>
        <v>0</v>
      </c>
    </row>
    <row r="27910" spans="2:2">
      <c r="B27910" s="6">
        <f t="shared" si="651"/>
        <v>0</v>
      </c>
    </row>
    <row r="27911" spans="2:2">
      <c r="B27911" s="6">
        <f t="shared" si="651"/>
        <v>0</v>
      </c>
    </row>
    <row r="27912" spans="2:2">
      <c r="B27912" s="6">
        <f t="shared" si="651"/>
        <v>0</v>
      </c>
    </row>
    <row r="27913" spans="2:2">
      <c r="B27913" s="6">
        <f t="shared" si="651"/>
        <v>0</v>
      </c>
    </row>
    <row r="27914" spans="2:2">
      <c r="B27914" s="6">
        <f t="shared" si="651"/>
        <v>0</v>
      </c>
    </row>
    <row r="27915" spans="2:2">
      <c r="B27915" s="6">
        <f t="shared" si="651"/>
        <v>0</v>
      </c>
    </row>
    <row r="27916" spans="2:2">
      <c r="B27916" s="6">
        <f t="shared" si="651"/>
        <v>0</v>
      </c>
    </row>
    <row r="27917" spans="2:2">
      <c r="B27917" s="6">
        <f t="shared" si="651"/>
        <v>0</v>
      </c>
    </row>
    <row r="27918" spans="2:2">
      <c r="B27918" s="6">
        <f t="shared" si="651"/>
        <v>0</v>
      </c>
    </row>
    <row r="27919" spans="2:2">
      <c r="B27919" s="6">
        <f t="shared" si="651"/>
        <v>0</v>
      </c>
    </row>
    <row r="27920" spans="2:2">
      <c r="B27920" s="6">
        <f t="shared" si="651"/>
        <v>0</v>
      </c>
    </row>
    <row r="27921" spans="2:2">
      <c r="B27921" s="6">
        <f t="shared" si="651"/>
        <v>0</v>
      </c>
    </row>
    <row r="27922" spans="2:2">
      <c r="B27922" s="6">
        <f t="shared" si="651"/>
        <v>0</v>
      </c>
    </row>
    <row r="27923" spans="2:2">
      <c r="B27923" s="6">
        <f t="shared" si="651"/>
        <v>0</v>
      </c>
    </row>
    <row r="27924" spans="2:2">
      <c r="B27924" s="6">
        <f t="shared" si="651"/>
        <v>0</v>
      </c>
    </row>
    <row r="27925" spans="2:2">
      <c r="B27925" s="6">
        <f t="shared" ref="B27925:B27988" si="652">+H27925</f>
        <v>0</v>
      </c>
    </row>
    <row r="27926" spans="2:2">
      <c r="B27926" s="6">
        <f t="shared" si="652"/>
        <v>0</v>
      </c>
    </row>
    <row r="27927" spans="2:2">
      <c r="B27927" s="6">
        <f t="shared" si="652"/>
        <v>0</v>
      </c>
    </row>
    <row r="27928" spans="2:2">
      <c r="B27928" s="6">
        <f t="shared" si="652"/>
        <v>0</v>
      </c>
    </row>
    <row r="27929" spans="2:2">
      <c r="B27929" s="6">
        <f t="shared" si="652"/>
        <v>0</v>
      </c>
    </row>
    <row r="27930" spans="2:2">
      <c r="B27930" s="6">
        <f t="shared" si="652"/>
        <v>0</v>
      </c>
    </row>
    <row r="27931" spans="2:2">
      <c r="B27931" s="6">
        <f t="shared" si="652"/>
        <v>0</v>
      </c>
    </row>
    <row r="27932" spans="2:2">
      <c r="B27932" s="6">
        <f t="shared" si="652"/>
        <v>0</v>
      </c>
    </row>
    <row r="27933" spans="2:2">
      <c r="B27933" s="6">
        <f t="shared" si="652"/>
        <v>0</v>
      </c>
    </row>
    <row r="27934" spans="2:2">
      <c r="B27934" s="6">
        <f t="shared" si="652"/>
        <v>0</v>
      </c>
    </row>
    <row r="27935" spans="2:2">
      <c r="B27935" s="6">
        <f t="shared" si="652"/>
        <v>0</v>
      </c>
    </row>
    <row r="27936" spans="2:2">
      <c r="B27936" s="6">
        <f t="shared" si="652"/>
        <v>0</v>
      </c>
    </row>
    <row r="27937" spans="2:2">
      <c r="B27937" s="6">
        <f t="shared" si="652"/>
        <v>0</v>
      </c>
    </row>
    <row r="27938" spans="2:2">
      <c r="B27938" s="6">
        <f t="shared" si="652"/>
        <v>0</v>
      </c>
    </row>
    <row r="27939" spans="2:2">
      <c r="B27939" s="6">
        <f t="shared" si="652"/>
        <v>0</v>
      </c>
    </row>
    <row r="27940" spans="2:2">
      <c r="B27940" s="6">
        <f t="shared" si="652"/>
        <v>0</v>
      </c>
    </row>
    <row r="27941" spans="2:2">
      <c r="B27941" s="6">
        <f t="shared" si="652"/>
        <v>0</v>
      </c>
    </row>
    <row r="27942" spans="2:2">
      <c r="B27942" s="6">
        <f t="shared" si="652"/>
        <v>0</v>
      </c>
    </row>
    <row r="27943" spans="2:2">
      <c r="B27943" s="6">
        <f t="shared" si="652"/>
        <v>0</v>
      </c>
    </row>
    <row r="27944" spans="2:2">
      <c r="B27944" s="6">
        <f t="shared" si="652"/>
        <v>0</v>
      </c>
    </row>
    <row r="27945" spans="2:2">
      <c r="B27945" s="6">
        <f t="shared" si="652"/>
        <v>0</v>
      </c>
    </row>
    <row r="27946" spans="2:2">
      <c r="B27946" s="6">
        <f t="shared" si="652"/>
        <v>0</v>
      </c>
    </row>
    <row r="27947" spans="2:2">
      <c r="B27947" s="6">
        <f t="shared" si="652"/>
        <v>0</v>
      </c>
    </row>
    <row r="27948" spans="2:2">
      <c r="B27948" s="6">
        <f t="shared" si="652"/>
        <v>0</v>
      </c>
    </row>
    <row r="27949" spans="2:2">
      <c r="B27949" s="6">
        <f t="shared" si="652"/>
        <v>0</v>
      </c>
    </row>
    <row r="27950" spans="2:2">
      <c r="B27950" s="6">
        <f t="shared" si="652"/>
        <v>0</v>
      </c>
    </row>
    <row r="27951" spans="2:2">
      <c r="B27951" s="6">
        <f t="shared" si="652"/>
        <v>0</v>
      </c>
    </row>
    <row r="27952" spans="2:2">
      <c r="B27952" s="6">
        <f t="shared" si="652"/>
        <v>0</v>
      </c>
    </row>
    <row r="27953" spans="2:2">
      <c r="B27953" s="6">
        <f t="shared" si="652"/>
        <v>0</v>
      </c>
    </row>
    <row r="27954" spans="2:2">
      <c r="B27954" s="6">
        <f t="shared" si="652"/>
        <v>0</v>
      </c>
    </row>
    <row r="27955" spans="2:2">
      <c r="B27955" s="6">
        <f t="shared" si="652"/>
        <v>0</v>
      </c>
    </row>
    <row r="27956" spans="2:2">
      <c r="B27956" s="6">
        <f t="shared" si="652"/>
        <v>0</v>
      </c>
    </row>
    <row r="27957" spans="2:2">
      <c r="B27957" s="6">
        <f t="shared" si="652"/>
        <v>0</v>
      </c>
    </row>
    <row r="27958" spans="2:2">
      <c r="B27958" s="6">
        <f t="shared" si="652"/>
        <v>0</v>
      </c>
    </row>
    <row r="27959" spans="2:2">
      <c r="B27959" s="6">
        <f t="shared" si="652"/>
        <v>0</v>
      </c>
    </row>
    <row r="27960" spans="2:2">
      <c r="B27960" s="6">
        <f t="shared" si="652"/>
        <v>0</v>
      </c>
    </row>
    <row r="27961" spans="2:2">
      <c r="B27961" s="6">
        <f t="shared" si="652"/>
        <v>0</v>
      </c>
    </row>
    <row r="27962" spans="2:2">
      <c r="B27962" s="6">
        <f t="shared" si="652"/>
        <v>0</v>
      </c>
    </row>
    <row r="27963" spans="2:2">
      <c r="B27963" s="6">
        <f t="shared" si="652"/>
        <v>0</v>
      </c>
    </row>
    <row r="27964" spans="2:2">
      <c r="B27964" s="6">
        <f t="shared" si="652"/>
        <v>0</v>
      </c>
    </row>
    <row r="27965" spans="2:2">
      <c r="B27965" s="6">
        <f t="shared" si="652"/>
        <v>0</v>
      </c>
    </row>
    <row r="27966" spans="2:2">
      <c r="B27966" s="6">
        <f t="shared" si="652"/>
        <v>0</v>
      </c>
    </row>
    <row r="27967" spans="2:2">
      <c r="B27967" s="6">
        <f t="shared" si="652"/>
        <v>0</v>
      </c>
    </row>
    <row r="27968" spans="2:2">
      <c r="B27968" s="6">
        <f t="shared" si="652"/>
        <v>0</v>
      </c>
    </row>
    <row r="27969" spans="2:2">
      <c r="B27969" s="6">
        <f t="shared" si="652"/>
        <v>0</v>
      </c>
    </row>
    <row r="27970" spans="2:2">
      <c r="B27970" s="6">
        <f t="shared" si="652"/>
        <v>0</v>
      </c>
    </row>
    <row r="27971" spans="2:2">
      <c r="B27971" s="6">
        <f t="shared" si="652"/>
        <v>0</v>
      </c>
    </row>
    <row r="27972" spans="2:2">
      <c r="B27972" s="6">
        <f t="shared" si="652"/>
        <v>0</v>
      </c>
    </row>
    <row r="27973" spans="2:2">
      <c r="B27973" s="6">
        <f t="shared" si="652"/>
        <v>0</v>
      </c>
    </row>
    <row r="27974" spans="2:2">
      <c r="B27974" s="6">
        <f t="shared" si="652"/>
        <v>0</v>
      </c>
    </row>
    <row r="27975" spans="2:2">
      <c r="B27975" s="6">
        <f t="shared" si="652"/>
        <v>0</v>
      </c>
    </row>
    <row r="27976" spans="2:2">
      <c r="B27976" s="6">
        <f t="shared" si="652"/>
        <v>0</v>
      </c>
    </row>
    <row r="27977" spans="2:2">
      <c r="B27977" s="6">
        <f t="shared" si="652"/>
        <v>0</v>
      </c>
    </row>
    <row r="27978" spans="2:2">
      <c r="B27978" s="6">
        <f t="shared" si="652"/>
        <v>0</v>
      </c>
    </row>
    <row r="27979" spans="2:2">
      <c r="B27979" s="6">
        <f t="shared" si="652"/>
        <v>0</v>
      </c>
    </row>
    <row r="27980" spans="2:2">
      <c r="B27980" s="6">
        <f t="shared" si="652"/>
        <v>0</v>
      </c>
    </row>
    <row r="27981" spans="2:2">
      <c r="B27981" s="6">
        <f t="shared" si="652"/>
        <v>0</v>
      </c>
    </row>
    <row r="27982" spans="2:2">
      <c r="B27982" s="6">
        <f t="shared" si="652"/>
        <v>0</v>
      </c>
    </row>
    <row r="27983" spans="2:2">
      <c r="B27983" s="6">
        <f t="shared" si="652"/>
        <v>0</v>
      </c>
    </row>
    <row r="27984" spans="2:2">
      <c r="B27984" s="6">
        <f t="shared" si="652"/>
        <v>0</v>
      </c>
    </row>
    <row r="27985" spans="2:2">
      <c r="B27985" s="6">
        <f t="shared" si="652"/>
        <v>0</v>
      </c>
    </row>
    <row r="27986" spans="2:2">
      <c r="B27986" s="6">
        <f t="shared" si="652"/>
        <v>0</v>
      </c>
    </row>
    <row r="27987" spans="2:2">
      <c r="B27987" s="6">
        <f t="shared" si="652"/>
        <v>0</v>
      </c>
    </row>
    <row r="27988" spans="2:2">
      <c r="B27988" s="6">
        <f t="shared" si="652"/>
        <v>0</v>
      </c>
    </row>
    <row r="27989" spans="2:2">
      <c r="B27989" s="6">
        <f t="shared" ref="B27989:B28052" si="653">+H27989</f>
        <v>0</v>
      </c>
    </row>
    <row r="27990" spans="2:2">
      <c r="B27990" s="6">
        <f t="shared" si="653"/>
        <v>0</v>
      </c>
    </row>
    <row r="27991" spans="2:2">
      <c r="B27991" s="6">
        <f t="shared" si="653"/>
        <v>0</v>
      </c>
    </row>
    <row r="27992" spans="2:2">
      <c r="B27992" s="6">
        <f t="shared" si="653"/>
        <v>0</v>
      </c>
    </row>
    <row r="27993" spans="2:2">
      <c r="B27993" s="6">
        <f t="shared" si="653"/>
        <v>0</v>
      </c>
    </row>
    <row r="27994" spans="2:2">
      <c r="B27994" s="6">
        <f t="shared" si="653"/>
        <v>0</v>
      </c>
    </row>
    <row r="27995" spans="2:2">
      <c r="B27995" s="6">
        <f t="shared" si="653"/>
        <v>0</v>
      </c>
    </row>
    <row r="27996" spans="2:2">
      <c r="B27996" s="6">
        <f t="shared" si="653"/>
        <v>0</v>
      </c>
    </row>
    <row r="27997" spans="2:2">
      <c r="B27997" s="6">
        <f t="shared" si="653"/>
        <v>0</v>
      </c>
    </row>
    <row r="27998" spans="2:2">
      <c r="B27998" s="6">
        <f t="shared" si="653"/>
        <v>0</v>
      </c>
    </row>
    <row r="27999" spans="2:2">
      <c r="B27999" s="6">
        <f t="shared" si="653"/>
        <v>0</v>
      </c>
    </row>
    <row r="28000" spans="2:2">
      <c r="B28000" s="6">
        <f t="shared" si="653"/>
        <v>0</v>
      </c>
    </row>
    <row r="28001" spans="2:2">
      <c r="B28001" s="6">
        <f t="shared" si="653"/>
        <v>0</v>
      </c>
    </row>
    <row r="28002" spans="2:2">
      <c r="B28002" s="6">
        <f t="shared" si="653"/>
        <v>0</v>
      </c>
    </row>
    <row r="28003" spans="2:2">
      <c r="B28003" s="6">
        <f t="shared" si="653"/>
        <v>0</v>
      </c>
    </row>
    <row r="28004" spans="2:2">
      <c r="B28004" s="6">
        <f t="shared" si="653"/>
        <v>0</v>
      </c>
    </row>
    <row r="28005" spans="2:2">
      <c r="B28005" s="6">
        <f t="shared" si="653"/>
        <v>0</v>
      </c>
    </row>
    <row r="28006" spans="2:2">
      <c r="B28006" s="6">
        <f t="shared" si="653"/>
        <v>0</v>
      </c>
    </row>
    <row r="28007" spans="2:2">
      <c r="B28007" s="6">
        <f t="shared" si="653"/>
        <v>0</v>
      </c>
    </row>
    <row r="28008" spans="2:2">
      <c r="B28008" s="6">
        <f t="shared" si="653"/>
        <v>0</v>
      </c>
    </row>
    <row r="28009" spans="2:2">
      <c r="B28009" s="6">
        <f t="shared" si="653"/>
        <v>0</v>
      </c>
    </row>
    <row r="28010" spans="2:2">
      <c r="B28010" s="6">
        <f t="shared" si="653"/>
        <v>0</v>
      </c>
    </row>
    <row r="28011" spans="2:2">
      <c r="B28011" s="6">
        <f t="shared" si="653"/>
        <v>0</v>
      </c>
    </row>
    <row r="28012" spans="2:2">
      <c r="B28012" s="6">
        <f t="shared" si="653"/>
        <v>0</v>
      </c>
    </row>
    <row r="28013" spans="2:2">
      <c r="B28013" s="6">
        <f t="shared" si="653"/>
        <v>0</v>
      </c>
    </row>
    <row r="28014" spans="2:2">
      <c r="B28014" s="6">
        <f t="shared" si="653"/>
        <v>0</v>
      </c>
    </row>
    <row r="28015" spans="2:2">
      <c r="B28015" s="6">
        <f t="shared" si="653"/>
        <v>0</v>
      </c>
    </row>
    <row r="28016" spans="2:2">
      <c r="B28016" s="6">
        <f t="shared" si="653"/>
        <v>0</v>
      </c>
    </row>
    <row r="28017" spans="2:2">
      <c r="B28017" s="6">
        <f t="shared" si="653"/>
        <v>0</v>
      </c>
    </row>
    <row r="28018" spans="2:2">
      <c r="B28018" s="6">
        <f t="shared" si="653"/>
        <v>0</v>
      </c>
    </row>
    <row r="28019" spans="2:2">
      <c r="B28019" s="6">
        <f t="shared" si="653"/>
        <v>0</v>
      </c>
    </row>
    <row r="28020" spans="2:2">
      <c r="B28020" s="6">
        <f t="shared" si="653"/>
        <v>0</v>
      </c>
    </row>
    <row r="28021" spans="2:2">
      <c r="B28021" s="6">
        <f t="shared" si="653"/>
        <v>0</v>
      </c>
    </row>
    <row r="28022" spans="2:2">
      <c r="B28022" s="6">
        <f t="shared" si="653"/>
        <v>0</v>
      </c>
    </row>
    <row r="28023" spans="2:2">
      <c r="B28023" s="6">
        <f t="shared" si="653"/>
        <v>0</v>
      </c>
    </row>
    <row r="28024" spans="2:2">
      <c r="B28024" s="6">
        <f t="shared" si="653"/>
        <v>0</v>
      </c>
    </row>
    <row r="28025" spans="2:2">
      <c r="B28025" s="6">
        <f t="shared" si="653"/>
        <v>0</v>
      </c>
    </row>
    <row r="28026" spans="2:2">
      <c r="B28026" s="6">
        <f t="shared" si="653"/>
        <v>0</v>
      </c>
    </row>
    <row r="28027" spans="2:2">
      <c r="B28027" s="6">
        <f t="shared" si="653"/>
        <v>0</v>
      </c>
    </row>
    <row r="28028" spans="2:2">
      <c r="B28028" s="6">
        <f t="shared" si="653"/>
        <v>0</v>
      </c>
    </row>
    <row r="28029" spans="2:2">
      <c r="B28029" s="6">
        <f t="shared" si="653"/>
        <v>0</v>
      </c>
    </row>
    <row r="28030" spans="2:2">
      <c r="B28030" s="6">
        <f t="shared" si="653"/>
        <v>0</v>
      </c>
    </row>
    <row r="28031" spans="2:2">
      <c r="B28031" s="6">
        <f t="shared" si="653"/>
        <v>0</v>
      </c>
    </row>
    <row r="28032" spans="2:2">
      <c r="B28032" s="6">
        <f t="shared" si="653"/>
        <v>0</v>
      </c>
    </row>
    <row r="28033" spans="2:2">
      <c r="B28033" s="6">
        <f t="shared" si="653"/>
        <v>0</v>
      </c>
    </row>
    <row r="28034" spans="2:2">
      <c r="B28034" s="6">
        <f t="shared" si="653"/>
        <v>0</v>
      </c>
    </row>
    <row r="28035" spans="2:2">
      <c r="B28035" s="6">
        <f t="shared" si="653"/>
        <v>0</v>
      </c>
    </row>
    <row r="28036" spans="2:2">
      <c r="B28036" s="6">
        <f t="shared" si="653"/>
        <v>0</v>
      </c>
    </row>
    <row r="28037" spans="2:2">
      <c r="B28037" s="6">
        <f t="shared" si="653"/>
        <v>0</v>
      </c>
    </row>
    <row r="28038" spans="2:2">
      <c r="B28038" s="6">
        <f t="shared" si="653"/>
        <v>0</v>
      </c>
    </row>
    <row r="28039" spans="2:2">
      <c r="B28039" s="6">
        <f t="shared" si="653"/>
        <v>0</v>
      </c>
    </row>
    <row r="28040" spans="2:2">
      <c r="B28040" s="6">
        <f t="shared" si="653"/>
        <v>0</v>
      </c>
    </row>
    <row r="28041" spans="2:2">
      <c r="B28041" s="6">
        <f t="shared" si="653"/>
        <v>0</v>
      </c>
    </row>
    <row r="28042" spans="2:2">
      <c r="B28042" s="6">
        <f t="shared" si="653"/>
        <v>0</v>
      </c>
    </row>
    <row r="28043" spans="2:2">
      <c r="B28043" s="6">
        <f t="shared" si="653"/>
        <v>0</v>
      </c>
    </row>
    <row r="28044" spans="2:2">
      <c r="B28044" s="6">
        <f t="shared" si="653"/>
        <v>0</v>
      </c>
    </row>
    <row r="28045" spans="2:2">
      <c r="B28045" s="6">
        <f t="shared" si="653"/>
        <v>0</v>
      </c>
    </row>
    <row r="28046" spans="2:2">
      <c r="B28046" s="6">
        <f t="shared" si="653"/>
        <v>0</v>
      </c>
    </row>
    <row r="28047" spans="2:2">
      <c r="B28047" s="6">
        <f t="shared" si="653"/>
        <v>0</v>
      </c>
    </row>
    <row r="28048" spans="2:2">
      <c r="B28048" s="6">
        <f t="shared" si="653"/>
        <v>0</v>
      </c>
    </row>
    <row r="28049" spans="2:2">
      <c r="B28049" s="6">
        <f t="shared" si="653"/>
        <v>0</v>
      </c>
    </row>
    <row r="28050" spans="2:2">
      <c r="B28050" s="6">
        <f t="shared" si="653"/>
        <v>0</v>
      </c>
    </row>
    <row r="28051" spans="2:2">
      <c r="B28051" s="6">
        <f t="shared" si="653"/>
        <v>0</v>
      </c>
    </row>
    <row r="28052" spans="2:2">
      <c r="B28052" s="6">
        <f t="shared" si="653"/>
        <v>0</v>
      </c>
    </row>
    <row r="28053" spans="2:2">
      <c r="B28053" s="6">
        <f t="shared" ref="B28053:B28116" si="654">+H28053</f>
        <v>0</v>
      </c>
    </row>
    <row r="28054" spans="2:2">
      <c r="B28054" s="6">
        <f t="shared" si="654"/>
        <v>0</v>
      </c>
    </row>
    <row r="28055" spans="2:2">
      <c r="B28055" s="6">
        <f t="shared" si="654"/>
        <v>0</v>
      </c>
    </row>
    <row r="28056" spans="2:2">
      <c r="B28056" s="6">
        <f t="shared" si="654"/>
        <v>0</v>
      </c>
    </row>
    <row r="28057" spans="2:2">
      <c r="B28057" s="6">
        <f t="shared" si="654"/>
        <v>0</v>
      </c>
    </row>
    <row r="28058" spans="2:2">
      <c r="B28058" s="6">
        <f t="shared" si="654"/>
        <v>0</v>
      </c>
    </row>
    <row r="28059" spans="2:2">
      <c r="B28059" s="6">
        <f t="shared" si="654"/>
        <v>0</v>
      </c>
    </row>
    <row r="28060" spans="2:2">
      <c r="B28060" s="6">
        <f t="shared" si="654"/>
        <v>0</v>
      </c>
    </row>
    <row r="28061" spans="2:2">
      <c r="B28061" s="6">
        <f t="shared" si="654"/>
        <v>0</v>
      </c>
    </row>
    <row r="28062" spans="2:2">
      <c r="B28062" s="6">
        <f t="shared" si="654"/>
        <v>0</v>
      </c>
    </row>
    <row r="28063" spans="2:2">
      <c r="B28063" s="6">
        <f t="shared" si="654"/>
        <v>0</v>
      </c>
    </row>
    <row r="28064" spans="2:2">
      <c r="B28064" s="6">
        <f t="shared" si="654"/>
        <v>0</v>
      </c>
    </row>
    <row r="28065" spans="2:2">
      <c r="B28065" s="6">
        <f t="shared" si="654"/>
        <v>0</v>
      </c>
    </row>
    <row r="28066" spans="2:2">
      <c r="B28066" s="6">
        <f t="shared" si="654"/>
        <v>0</v>
      </c>
    </row>
    <row r="28067" spans="2:2">
      <c r="B28067" s="6">
        <f t="shared" si="654"/>
        <v>0</v>
      </c>
    </row>
    <row r="28068" spans="2:2">
      <c r="B28068" s="6">
        <f t="shared" si="654"/>
        <v>0</v>
      </c>
    </row>
    <row r="28069" spans="2:2">
      <c r="B28069" s="6">
        <f t="shared" si="654"/>
        <v>0</v>
      </c>
    </row>
    <row r="28070" spans="2:2">
      <c r="B28070" s="6">
        <f t="shared" si="654"/>
        <v>0</v>
      </c>
    </row>
    <row r="28071" spans="2:2">
      <c r="B28071" s="6">
        <f t="shared" si="654"/>
        <v>0</v>
      </c>
    </row>
    <row r="28072" spans="2:2">
      <c r="B28072" s="6">
        <f t="shared" si="654"/>
        <v>0</v>
      </c>
    </row>
    <row r="28073" spans="2:2">
      <c r="B28073" s="6">
        <f t="shared" si="654"/>
        <v>0</v>
      </c>
    </row>
    <row r="28074" spans="2:2">
      <c r="B28074" s="6">
        <f t="shared" si="654"/>
        <v>0</v>
      </c>
    </row>
    <row r="28075" spans="2:2">
      <c r="B28075" s="6">
        <f t="shared" si="654"/>
        <v>0</v>
      </c>
    </row>
    <row r="28076" spans="2:2">
      <c r="B28076" s="6">
        <f t="shared" si="654"/>
        <v>0</v>
      </c>
    </row>
    <row r="28077" spans="2:2">
      <c r="B28077" s="6">
        <f t="shared" si="654"/>
        <v>0</v>
      </c>
    </row>
    <row r="28078" spans="2:2">
      <c r="B28078" s="6">
        <f t="shared" si="654"/>
        <v>0</v>
      </c>
    </row>
    <row r="28079" spans="2:2">
      <c r="B28079" s="6">
        <f t="shared" si="654"/>
        <v>0</v>
      </c>
    </row>
    <row r="28080" spans="2:2">
      <c r="B28080" s="6">
        <f t="shared" si="654"/>
        <v>0</v>
      </c>
    </row>
    <row r="28081" spans="2:2">
      <c r="B28081" s="6">
        <f t="shared" si="654"/>
        <v>0</v>
      </c>
    </row>
    <row r="28082" spans="2:2">
      <c r="B28082" s="6">
        <f t="shared" si="654"/>
        <v>0</v>
      </c>
    </row>
    <row r="28083" spans="2:2">
      <c r="B28083" s="6">
        <f t="shared" si="654"/>
        <v>0</v>
      </c>
    </row>
    <row r="28084" spans="2:2">
      <c r="B28084" s="6">
        <f t="shared" si="654"/>
        <v>0</v>
      </c>
    </row>
    <row r="28085" spans="2:2">
      <c r="B28085" s="6">
        <f t="shared" si="654"/>
        <v>0</v>
      </c>
    </row>
    <row r="28086" spans="2:2">
      <c r="B28086" s="6">
        <f t="shared" si="654"/>
        <v>0</v>
      </c>
    </row>
    <row r="28087" spans="2:2">
      <c r="B28087" s="6">
        <f t="shared" si="654"/>
        <v>0</v>
      </c>
    </row>
    <row r="28088" spans="2:2">
      <c r="B28088" s="6">
        <f t="shared" si="654"/>
        <v>0</v>
      </c>
    </row>
    <row r="28089" spans="2:2">
      <c r="B28089" s="6">
        <f t="shared" si="654"/>
        <v>0</v>
      </c>
    </row>
    <row r="28090" spans="2:2">
      <c r="B28090" s="6">
        <f t="shared" si="654"/>
        <v>0</v>
      </c>
    </row>
    <row r="28091" spans="2:2">
      <c r="B28091" s="6">
        <f t="shared" si="654"/>
        <v>0</v>
      </c>
    </row>
    <row r="28092" spans="2:2">
      <c r="B28092" s="6">
        <f t="shared" si="654"/>
        <v>0</v>
      </c>
    </row>
    <row r="28093" spans="2:2">
      <c r="B28093" s="6">
        <f t="shared" si="654"/>
        <v>0</v>
      </c>
    </row>
    <row r="28094" spans="2:2">
      <c r="B28094" s="6">
        <f t="shared" si="654"/>
        <v>0</v>
      </c>
    </row>
    <row r="28095" spans="2:2">
      <c r="B28095" s="6">
        <f t="shared" si="654"/>
        <v>0</v>
      </c>
    </row>
    <row r="28096" spans="2:2">
      <c r="B28096" s="6">
        <f t="shared" si="654"/>
        <v>0</v>
      </c>
    </row>
    <row r="28097" spans="2:2">
      <c r="B28097" s="6">
        <f t="shared" si="654"/>
        <v>0</v>
      </c>
    </row>
    <row r="28098" spans="2:2">
      <c r="B28098" s="6">
        <f t="shared" si="654"/>
        <v>0</v>
      </c>
    </row>
    <row r="28099" spans="2:2">
      <c r="B28099" s="6">
        <f t="shared" si="654"/>
        <v>0</v>
      </c>
    </row>
    <row r="28100" spans="2:2">
      <c r="B28100" s="6">
        <f t="shared" si="654"/>
        <v>0</v>
      </c>
    </row>
    <row r="28101" spans="2:2">
      <c r="B28101" s="6">
        <f t="shared" si="654"/>
        <v>0</v>
      </c>
    </row>
    <row r="28102" spans="2:2">
      <c r="B28102" s="6">
        <f t="shared" si="654"/>
        <v>0</v>
      </c>
    </row>
    <row r="28103" spans="2:2">
      <c r="B28103" s="6">
        <f t="shared" si="654"/>
        <v>0</v>
      </c>
    </row>
    <row r="28104" spans="2:2">
      <c r="B28104" s="6">
        <f t="shared" si="654"/>
        <v>0</v>
      </c>
    </row>
    <row r="28105" spans="2:2">
      <c r="B28105" s="6">
        <f t="shared" si="654"/>
        <v>0</v>
      </c>
    </row>
    <row r="28106" spans="2:2">
      <c r="B28106" s="6">
        <f t="shared" si="654"/>
        <v>0</v>
      </c>
    </row>
    <row r="28107" spans="2:2">
      <c r="B28107" s="6">
        <f t="shared" si="654"/>
        <v>0</v>
      </c>
    </row>
    <row r="28108" spans="2:2">
      <c r="B28108" s="6">
        <f t="shared" si="654"/>
        <v>0</v>
      </c>
    </row>
    <row r="28109" spans="2:2">
      <c r="B28109" s="6">
        <f t="shared" si="654"/>
        <v>0</v>
      </c>
    </row>
    <row r="28110" spans="2:2">
      <c r="B28110" s="6">
        <f t="shared" si="654"/>
        <v>0</v>
      </c>
    </row>
    <row r="28111" spans="2:2">
      <c r="B28111" s="6">
        <f t="shared" si="654"/>
        <v>0</v>
      </c>
    </row>
    <row r="28112" spans="2:2">
      <c r="B28112" s="6">
        <f t="shared" si="654"/>
        <v>0</v>
      </c>
    </row>
    <row r="28113" spans="2:2">
      <c r="B28113" s="6">
        <f t="shared" si="654"/>
        <v>0</v>
      </c>
    </row>
    <row r="28114" spans="2:2">
      <c r="B28114" s="6">
        <f t="shared" si="654"/>
        <v>0</v>
      </c>
    </row>
    <row r="28115" spans="2:2">
      <c r="B28115" s="6">
        <f t="shared" si="654"/>
        <v>0</v>
      </c>
    </row>
    <row r="28116" spans="2:2">
      <c r="B28116" s="6">
        <f t="shared" si="654"/>
        <v>0</v>
      </c>
    </row>
    <row r="28117" spans="2:2">
      <c r="B28117" s="6">
        <f t="shared" ref="B28117:B28180" si="655">+H28117</f>
        <v>0</v>
      </c>
    </row>
    <row r="28118" spans="2:2">
      <c r="B28118" s="6">
        <f t="shared" si="655"/>
        <v>0</v>
      </c>
    </row>
    <row r="28119" spans="2:2">
      <c r="B28119" s="6">
        <f t="shared" si="655"/>
        <v>0</v>
      </c>
    </row>
    <row r="28120" spans="2:2">
      <c r="B28120" s="6">
        <f t="shared" si="655"/>
        <v>0</v>
      </c>
    </row>
    <row r="28121" spans="2:2">
      <c r="B28121" s="6">
        <f t="shared" si="655"/>
        <v>0</v>
      </c>
    </row>
    <row r="28122" spans="2:2">
      <c r="B28122" s="6">
        <f t="shared" si="655"/>
        <v>0</v>
      </c>
    </row>
    <row r="28123" spans="2:2">
      <c r="B28123" s="6">
        <f t="shared" si="655"/>
        <v>0</v>
      </c>
    </row>
    <row r="28124" spans="2:2">
      <c r="B28124" s="6">
        <f t="shared" si="655"/>
        <v>0</v>
      </c>
    </row>
    <row r="28125" spans="2:2">
      <c r="B28125" s="6">
        <f t="shared" si="655"/>
        <v>0</v>
      </c>
    </row>
    <row r="28126" spans="2:2">
      <c r="B28126" s="6">
        <f t="shared" si="655"/>
        <v>0</v>
      </c>
    </row>
    <row r="28127" spans="2:2">
      <c r="B28127" s="6">
        <f t="shared" si="655"/>
        <v>0</v>
      </c>
    </row>
    <row r="28128" spans="2:2">
      <c r="B28128" s="6">
        <f t="shared" si="655"/>
        <v>0</v>
      </c>
    </row>
    <row r="28129" spans="2:2">
      <c r="B28129" s="6">
        <f t="shared" si="655"/>
        <v>0</v>
      </c>
    </row>
    <row r="28130" spans="2:2">
      <c r="B28130" s="6">
        <f t="shared" si="655"/>
        <v>0</v>
      </c>
    </row>
    <row r="28131" spans="2:2">
      <c r="B28131" s="6">
        <f t="shared" si="655"/>
        <v>0</v>
      </c>
    </row>
    <row r="28132" spans="2:2">
      <c r="B28132" s="6">
        <f t="shared" si="655"/>
        <v>0</v>
      </c>
    </row>
    <row r="28133" spans="2:2">
      <c r="B28133" s="6">
        <f t="shared" si="655"/>
        <v>0</v>
      </c>
    </row>
    <row r="28134" spans="2:2">
      <c r="B28134" s="6">
        <f t="shared" si="655"/>
        <v>0</v>
      </c>
    </row>
    <row r="28135" spans="2:2">
      <c r="B28135" s="6">
        <f t="shared" si="655"/>
        <v>0</v>
      </c>
    </row>
    <row r="28136" spans="2:2">
      <c r="B28136" s="6">
        <f t="shared" si="655"/>
        <v>0</v>
      </c>
    </row>
    <row r="28137" spans="2:2">
      <c r="B28137" s="6">
        <f t="shared" si="655"/>
        <v>0</v>
      </c>
    </row>
    <row r="28138" spans="2:2">
      <c r="B28138" s="6">
        <f t="shared" si="655"/>
        <v>0</v>
      </c>
    </row>
    <row r="28139" spans="2:2">
      <c r="B28139" s="6">
        <f t="shared" si="655"/>
        <v>0</v>
      </c>
    </row>
    <row r="28140" spans="2:2">
      <c r="B28140" s="6">
        <f t="shared" si="655"/>
        <v>0</v>
      </c>
    </row>
    <row r="28141" spans="2:2">
      <c r="B28141" s="6">
        <f t="shared" si="655"/>
        <v>0</v>
      </c>
    </row>
    <row r="28142" spans="2:2">
      <c r="B28142" s="6">
        <f t="shared" si="655"/>
        <v>0</v>
      </c>
    </row>
    <row r="28143" spans="2:2">
      <c r="B28143" s="6">
        <f t="shared" si="655"/>
        <v>0</v>
      </c>
    </row>
    <row r="28144" spans="2:2">
      <c r="B28144" s="6">
        <f t="shared" si="655"/>
        <v>0</v>
      </c>
    </row>
    <row r="28145" spans="2:2">
      <c r="B28145" s="6">
        <f t="shared" si="655"/>
        <v>0</v>
      </c>
    </row>
    <row r="28146" spans="2:2">
      <c r="B28146" s="6">
        <f t="shared" si="655"/>
        <v>0</v>
      </c>
    </row>
    <row r="28147" spans="2:2">
      <c r="B28147" s="6">
        <f t="shared" si="655"/>
        <v>0</v>
      </c>
    </row>
    <row r="28148" spans="2:2">
      <c r="B28148" s="6">
        <f t="shared" si="655"/>
        <v>0</v>
      </c>
    </row>
    <row r="28149" spans="2:2">
      <c r="B28149" s="6">
        <f t="shared" si="655"/>
        <v>0</v>
      </c>
    </row>
    <row r="28150" spans="2:2">
      <c r="B28150" s="6">
        <f t="shared" si="655"/>
        <v>0</v>
      </c>
    </row>
    <row r="28151" spans="2:2">
      <c r="B28151" s="6">
        <f t="shared" si="655"/>
        <v>0</v>
      </c>
    </row>
    <row r="28152" spans="2:2">
      <c r="B28152" s="6">
        <f t="shared" si="655"/>
        <v>0</v>
      </c>
    </row>
    <row r="28153" spans="2:2">
      <c r="B28153" s="6">
        <f t="shared" si="655"/>
        <v>0</v>
      </c>
    </row>
    <row r="28154" spans="2:2">
      <c r="B28154" s="6">
        <f t="shared" si="655"/>
        <v>0</v>
      </c>
    </row>
    <row r="28155" spans="2:2">
      <c r="B28155" s="6">
        <f t="shared" si="655"/>
        <v>0</v>
      </c>
    </row>
    <row r="28156" spans="2:2">
      <c r="B28156" s="6">
        <f t="shared" si="655"/>
        <v>0</v>
      </c>
    </row>
    <row r="28157" spans="2:2">
      <c r="B28157" s="6">
        <f t="shared" si="655"/>
        <v>0</v>
      </c>
    </row>
    <row r="28158" spans="2:2">
      <c r="B28158" s="6">
        <f t="shared" si="655"/>
        <v>0</v>
      </c>
    </row>
    <row r="28159" spans="2:2">
      <c r="B28159" s="6">
        <f t="shared" si="655"/>
        <v>0</v>
      </c>
    </row>
    <row r="28160" spans="2:2">
      <c r="B28160" s="6">
        <f t="shared" si="655"/>
        <v>0</v>
      </c>
    </row>
    <row r="28161" spans="2:2">
      <c r="B28161" s="6">
        <f t="shared" si="655"/>
        <v>0</v>
      </c>
    </row>
    <row r="28162" spans="2:2">
      <c r="B28162" s="6">
        <f t="shared" si="655"/>
        <v>0</v>
      </c>
    </row>
    <row r="28163" spans="2:2">
      <c r="B28163" s="6">
        <f t="shared" si="655"/>
        <v>0</v>
      </c>
    </row>
    <row r="28164" spans="2:2">
      <c r="B28164" s="6">
        <f t="shared" si="655"/>
        <v>0</v>
      </c>
    </row>
    <row r="28165" spans="2:2">
      <c r="B28165" s="6">
        <f t="shared" si="655"/>
        <v>0</v>
      </c>
    </row>
    <row r="28166" spans="2:2">
      <c r="B28166" s="6">
        <f t="shared" si="655"/>
        <v>0</v>
      </c>
    </row>
    <row r="28167" spans="2:2">
      <c r="B28167" s="6">
        <f t="shared" si="655"/>
        <v>0</v>
      </c>
    </row>
    <row r="28168" spans="2:2">
      <c r="B28168" s="6">
        <f t="shared" si="655"/>
        <v>0</v>
      </c>
    </row>
    <row r="28169" spans="2:2">
      <c r="B28169" s="6">
        <f t="shared" si="655"/>
        <v>0</v>
      </c>
    </row>
    <row r="28170" spans="2:2">
      <c r="B28170" s="6">
        <f t="shared" si="655"/>
        <v>0</v>
      </c>
    </row>
    <row r="28171" spans="2:2">
      <c r="B28171" s="6">
        <f t="shared" si="655"/>
        <v>0</v>
      </c>
    </row>
    <row r="28172" spans="2:2">
      <c r="B28172" s="6">
        <f t="shared" si="655"/>
        <v>0</v>
      </c>
    </row>
    <row r="28173" spans="2:2">
      <c r="B28173" s="6">
        <f t="shared" si="655"/>
        <v>0</v>
      </c>
    </row>
    <row r="28174" spans="2:2">
      <c r="B28174" s="6">
        <f t="shared" si="655"/>
        <v>0</v>
      </c>
    </row>
    <row r="28175" spans="2:2">
      <c r="B28175" s="6">
        <f t="shared" si="655"/>
        <v>0</v>
      </c>
    </row>
    <row r="28176" spans="2:2">
      <c r="B28176" s="6">
        <f t="shared" si="655"/>
        <v>0</v>
      </c>
    </row>
    <row r="28177" spans="2:2">
      <c r="B28177" s="6">
        <f t="shared" si="655"/>
        <v>0</v>
      </c>
    </row>
    <row r="28178" spans="2:2">
      <c r="B28178" s="6">
        <f t="shared" si="655"/>
        <v>0</v>
      </c>
    </row>
    <row r="28179" spans="2:2">
      <c r="B28179" s="6">
        <f t="shared" si="655"/>
        <v>0</v>
      </c>
    </row>
    <row r="28180" spans="2:2">
      <c r="B28180" s="6">
        <f t="shared" si="655"/>
        <v>0</v>
      </c>
    </row>
    <row r="28181" spans="2:2">
      <c r="B28181" s="6">
        <f t="shared" ref="B28181:B28244" si="656">+H28181</f>
        <v>0</v>
      </c>
    </row>
    <row r="28182" spans="2:2">
      <c r="B28182" s="6">
        <f t="shared" si="656"/>
        <v>0</v>
      </c>
    </row>
    <row r="28183" spans="2:2">
      <c r="B28183" s="6">
        <f t="shared" si="656"/>
        <v>0</v>
      </c>
    </row>
    <row r="28184" spans="2:2">
      <c r="B28184" s="6">
        <f t="shared" si="656"/>
        <v>0</v>
      </c>
    </row>
    <row r="28185" spans="2:2">
      <c r="B28185" s="6">
        <f t="shared" si="656"/>
        <v>0</v>
      </c>
    </row>
    <row r="28186" spans="2:2">
      <c r="B28186" s="6">
        <f t="shared" si="656"/>
        <v>0</v>
      </c>
    </row>
    <row r="28187" spans="2:2">
      <c r="B28187" s="6">
        <f t="shared" si="656"/>
        <v>0</v>
      </c>
    </row>
    <row r="28188" spans="2:2">
      <c r="B28188" s="6">
        <f t="shared" si="656"/>
        <v>0</v>
      </c>
    </row>
    <row r="28189" spans="2:2">
      <c r="B28189" s="6">
        <f t="shared" si="656"/>
        <v>0</v>
      </c>
    </row>
    <row r="28190" spans="2:2">
      <c r="B28190" s="6">
        <f t="shared" si="656"/>
        <v>0</v>
      </c>
    </row>
    <row r="28191" spans="2:2">
      <c r="B28191" s="6">
        <f t="shared" si="656"/>
        <v>0</v>
      </c>
    </row>
    <row r="28192" spans="2:2">
      <c r="B28192" s="6">
        <f t="shared" si="656"/>
        <v>0</v>
      </c>
    </row>
    <row r="28193" spans="2:2">
      <c r="B28193" s="6">
        <f t="shared" si="656"/>
        <v>0</v>
      </c>
    </row>
    <row r="28194" spans="2:2">
      <c r="B28194" s="6">
        <f t="shared" si="656"/>
        <v>0</v>
      </c>
    </row>
    <row r="28195" spans="2:2">
      <c r="B28195" s="6">
        <f t="shared" si="656"/>
        <v>0</v>
      </c>
    </row>
    <row r="28196" spans="2:2">
      <c r="B28196" s="6">
        <f t="shared" si="656"/>
        <v>0</v>
      </c>
    </row>
    <row r="28197" spans="2:2">
      <c r="B28197" s="6">
        <f t="shared" si="656"/>
        <v>0</v>
      </c>
    </row>
    <row r="28198" spans="2:2">
      <c r="B28198" s="6">
        <f t="shared" si="656"/>
        <v>0</v>
      </c>
    </row>
    <row r="28199" spans="2:2">
      <c r="B28199" s="6">
        <f t="shared" si="656"/>
        <v>0</v>
      </c>
    </row>
    <row r="28200" spans="2:2">
      <c r="B28200" s="6">
        <f t="shared" si="656"/>
        <v>0</v>
      </c>
    </row>
    <row r="28201" spans="2:2">
      <c r="B28201" s="6">
        <f t="shared" si="656"/>
        <v>0</v>
      </c>
    </row>
    <row r="28202" spans="2:2">
      <c r="B28202" s="6">
        <f t="shared" si="656"/>
        <v>0</v>
      </c>
    </row>
    <row r="28203" spans="2:2">
      <c r="B28203" s="6">
        <f t="shared" si="656"/>
        <v>0</v>
      </c>
    </row>
    <row r="28204" spans="2:2">
      <c r="B28204" s="6">
        <f t="shared" si="656"/>
        <v>0</v>
      </c>
    </row>
    <row r="28205" spans="2:2">
      <c r="B28205" s="6">
        <f t="shared" si="656"/>
        <v>0</v>
      </c>
    </row>
    <row r="28206" spans="2:2">
      <c r="B28206" s="6">
        <f t="shared" si="656"/>
        <v>0</v>
      </c>
    </row>
    <row r="28207" spans="2:2">
      <c r="B28207" s="6">
        <f t="shared" si="656"/>
        <v>0</v>
      </c>
    </row>
    <row r="28208" spans="2:2">
      <c r="B28208" s="6">
        <f t="shared" si="656"/>
        <v>0</v>
      </c>
    </row>
    <row r="28209" spans="2:2">
      <c r="B28209" s="6">
        <f t="shared" si="656"/>
        <v>0</v>
      </c>
    </row>
    <row r="28210" spans="2:2">
      <c r="B28210" s="6">
        <f t="shared" si="656"/>
        <v>0</v>
      </c>
    </row>
    <row r="28211" spans="2:2">
      <c r="B28211" s="6">
        <f t="shared" si="656"/>
        <v>0</v>
      </c>
    </row>
    <row r="28212" spans="2:2">
      <c r="B28212" s="6">
        <f t="shared" si="656"/>
        <v>0</v>
      </c>
    </row>
    <row r="28213" spans="2:2">
      <c r="B28213" s="6">
        <f t="shared" si="656"/>
        <v>0</v>
      </c>
    </row>
    <row r="28214" spans="2:2">
      <c r="B28214" s="6">
        <f t="shared" si="656"/>
        <v>0</v>
      </c>
    </row>
    <row r="28215" spans="2:2">
      <c r="B28215" s="6">
        <f t="shared" si="656"/>
        <v>0</v>
      </c>
    </row>
    <row r="28216" spans="2:2">
      <c r="B28216" s="6">
        <f t="shared" si="656"/>
        <v>0</v>
      </c>
    </row>
    <row r="28217" spans="2:2">
      <c r="B28217" s="6">
        <f t="shared" si="656"/>
        <v>0</v>
      </c>
    </row>
    <row r="28218" spans="2:2">
      <c r="B28218" s="6">
        <f t="shared" si="656"/>
        <v>0</v>
      </c>
    </row>
    <row r="28219" spans="2:2">
      <c r="B28219" s="6">
        <f t="shared" si="656"/>
        <v>0</v>
      </c>
    </row>
    <row r="28220" spans="2:2">
      <c r="B28220" s="6">
        <f t="shared" si="656"/>
        <v>0</v>
      </c>
    </row>
    <row r="28221" spans="2:2">
      <c r="B28221" s="6">
        <f t="shared" si="656"/>
        <v>0</v>
      </c>
    </row>
    <row r="28222" spans="2:2">
      <c r="B28222" s="6">
        <f t="shared" si="656"/>
        <v>0</v>
      </c>
    </row>
    <row r="28223" spans="2:2">
      <c r="B28223" s="6">
        <f t="shared" si="656"/>
        <v>0</v>
      </c>
    </row>
    <row r="28224" spans="2:2">
      <c r="B28224" s="6">
        <f t="shared" si="656"/>
        <v>0</v>
      </c>
    </row>
    <row r="28225" spans="2:2">
      <c r="B28225" s="6">
        <f t="shared" si="656"/>
        <v>0</v>
      </c>
    </row>
    <row r="28226" spans="2:2">
      <c r="B28226" s="6">
        <f t="shared" si="656"/>
        <v>0</v>
      </c>
    </row>
    <row r="28227" spans="2:2">
      <c r="B28227" s="6">
        <f t="shared" si="656"/>
        <v>0</v>
      </c>
    </row>
    <row r="28228" spans="2:2">
      <c r="B28228" s="6">
        <f t="shared" si="656"/>
        <v>0</v>
      </c>
    </row>
    <row r="28229" spans="2:2">
      <c r="B28229" s="6">
        <f t="shared" si="656"/>
        <v>0</v>
      </c>
    </row>
    <row r="28230" spans="2:2">
      <c r="B28230" s="6">
        <f t="shared" si="656"/>
        <v>0</v>
      </c>
    </row>
    <row r="28231" spans="2:2">
      <c r="B28231" s="6">
        <f t="shared" si="656"/>
        <v>0</v>
      </c>
    </row>
    <row r="28232" spans="2:2">
      <c r="B28232" s="6">
        <f t="shared" si="656"/>
        <v>0</v>
      </c>
    </row>
    <row r="28233" spans="2:2">
      <c r="B28233" s="6">
        <f t="shared" si="656"/>
        <v>0</v>
      </c>
    </row>
    <row r="28234" spans="2:2">
      <c r="B28234" s="6">
        <f t="shared" si="656"/>
        <v>0</v>
      </c>
    </row>
    <row r="28235" spans="2:2">
      <c r="B28235" s="6">
        <f t="shared" si="656"/>
        <v>0</v>
      </c>
    </row>
    <row r="28236" spans="2:2">
      <c r="B28236" s="6">
        <f t="shared" si="656"/>
        <v>0</v>
      </c>
    </row>
    <row r="28237" spans="2:2">
      <c r="B28237" s="6">
        <f t="shared" si="656"/>
        <v>0</v>
      </c>
    </row>
    <row r="28238" spans="2:2">
      <c r="B28238" s="6">
        <f t="shared" si="656"/>
        <v>0</v>
      </c>
    </row>
    <row r="28239" spans="2:2">
      <c r="B28239" s="6">
        <f t="shared" si="656"/>
        <v>0</v>
      </c>
    </row>
    <row r="28240" spans="2:2">
      <c r="B28240" s="6">
        <f t="shared" si="656"/>
        <v>0</v>
      </c>
    </row>
    <row r="28241" spans="2:2">
      <c r="B28241" s="6">
        <f t="shared" si="656"/>
        <v>0</v>
      </c>
    </row>
    <row r="28242" spans="2:2">
      <c r="B28242" s="6">
        <f t="shared" si="656"/>
        <v>0</v>
      </c>
    </row>
    <row r="28243" spans="2:2">
      <c r="B28243" s="6">
        <f t="shared" si="656"/>
        <v>0</v>
      </c>
    </row>
    <row r="28244" spans="2:2">
      <c r="B28244" s="6">
        <f t="shared" si="656"/>
        <v>0</v>
      </c>
    </row>
    <row r="28245" spans="2:2">
      <c r="B28245" s="6">
        <f t="shared" ref="B28245:B28308" si="657">+H28245</f>
        <v>0</v>
      </c>
    </row>
    <row r="28246" spans="2:2">
      <c r="B28246" s="6">
        <f t="shared" si="657"/>
        <v>0</v>
      </c>
    </row>
    <row r="28247" spans="2:2">
      <c r="B28247" s="6">
        <f t="shared" si="657"/>
        <v>0</v>
      </c>
    </row>
    <row r="28248" spans="2:2">
      <c r="B28248" s="6">
        <f t="shared" si="657"/>
        <v>0</v>
      </c>
    </row>
    <row r="28249" spans="2:2">
      <c r="B28249" s="6">
        <f t="shared" si="657"/>
        <v>0</v>
      </c>
    </row>
    <row r="28250" spans="2:2">
      <c r="B28250" s="6">
        <f t="shared" si="657"/>
        <v>0</v>
      </c>
    </row>
    <row r="28251" spans="2:2">
      <c r="B28251" s="6">
        <f t="shared" si="657"/>
        <v>0</v>
      </c>
    </row>
    <row r="28252" spans="2:2">
      <c r="B28252" s="6">
        <f t="shared" si="657"/>
        <v>0</v>
      </c>
    </row>
    <row r="28253" spans="2:2">
      <c r="B28253" s="6">
        <f t="shared" si="657"/>
        <v>0</v>
      </c>
    </row>
    <row r="28254" spans="2:2">
      <c r="B28254" s="6">
        <f t="shared" si="657"/>
        <v>0</v>
      </c>
    </row>
    <row r="28255" spans="2:2">
      <c r="B28255" s="6">
        <f t="shared" si="657"/>
        <v>0</v>
      </c>
    </row>
    <row r="28256" spans="2:2">
      <c r="B28256" s="6">
        <f t="shared" si="657"/>
        <v>0</v>
      </c>
    </row>
    <row r="28257" spans="2:2">
      <c r="B28257" s="6">
        <f t="shared" si="657"/>
        <v>0</v>
      </c>
    </row>
    <row r="28258" spans="2:2">
      <c r="B28258" s="6">
        <f t="shared" si="657"/>
        <v>0</v>
      </c>
    </row>
    <row r="28259" spans="2:2">
      <c r="B28259" s="6">
        <f t="shared" si="657"/>
        <v>0</v>
      </c>
    </row>
    <row r="28260" spans="2:2">
      <c r="B28260" s="6">
        <f t="shared" si="657"/>
        <v>0</v>
      </c>
    </row>
    <row r="28261" spans="2:2">
      <c r="B28261" s="6">
        <f t="shared" si="657"/>
        <v>0</v>
      </c>
    </row>
    <row r="28262" spans="2:2">
      <c r="B28262" s="6">
        <f t="shared" si="657"/>
        <v>0</v>
      </c>
    </row>
    <row r="28263" spans="2:2">
      <c r="B28263" s="6">
        <f t="shared" si="657"/>
        <v>0</v>
      </c>
    </row>
    <row r="28264" spans="2:2">
      <c r="B28264" s="6">
        <f t="shared" si="657"/>
        <v>0</v>
      </c>
    </row>
    <row r="28265" spans="2:2">
      <c r="B28265" s="6">
        <f t="shared" si="657"/>
        <v>0</v>
      </c>
    </row>
    <row r="28266" spans="2:2">
      <c r="B28266" s="6">
        <f t="shared" si="657"/>
        <v>0</v>
      </c>
    </row>
    <row r="28267" spans="2:2">
      <c r="B28267" s="6">
        <f t="shared" si="657"/>
        <v>0</v>
      </c>
    </row>
    <row r="28268" spans="2:2">
      <c r="B28268" s="6">
        <f t="shared" si="657"/>
        <v>0</v>
      </c>
    </row>
    <row r="28269" spans="2:2">
      <c r="B28269" s="6">
        <f t="shared" si="657"/>
        <v>0</v>
      </c>
    </row>
    <row r="28270" spans="2:2">
      <c r="B28270" s="6">
        <f t="shared" si="657"/>
        <v>0</v>
      </c>
    </row>
    <row r="28271" spans="2:2">
      <c r="B28271" s="6">
        <f t="shared" si="657"/>
        <v>0</v>
      </c>
    </row>
    <row r="28272" spans="2:2">
      <c r="B28272" s="6">
        <f t="shared" si="657"/>
        <v>0</v>
      </c>
    </row>
    <row r="28273" spans="2:2">
      <c r="B28273" s="6">
        <f t="shared" si="657"/>
        <v>0</v>
      </c>
    </row>
    <row r="28274" spans="2:2">
      <c r="B28274" s="6">
        <f t="shared" si="657"/>
        <v>0</v>
      </c>
    </row>
    <row r="28275" spans="2:2">
      <c r="B28275" s="6">
        <f t="shared" si="657"/>
        <v>0</v>
      </c>
    </row>
    <row r="28276" spans="2:2">
      <c r="B28276" s="6">
        <f t="shared" si="657"/>
        <v>0</v>
      </c>
    </row>
    <row r="28277" spans="2:2">
      <c r="B28277" s="6">
        <f t="shared" si="657"/>
        <v>0</v>
      </c>
    </row>
    <row r="28278" spans="2:2">
      <c r="B28278" s="6">
        <f t="shared" si="657"/>
        <v>0</v>
      </c>
    </row>
    <row r="28279" spans="2:2">
      <c r="B28279" s="6">
        <f t="shared" si="657"/>
        <v>0</v>
      </c>
    </row>
    <row r="28280" spans="2:2">
      <c r="B28280" s="6">
        <f t="shared" si="657"/>
        <v>0</v>
      </c>
    </row>
    <row r="28281" spans="2:2">
      <c r="B28281" s="6">
        <f t="shared" si="657"/>
        <v>0</v>
      </c>
    </row>
    <row r="28282" spans="2:2">
      <c r="B28282" s="6">
        <f t="shared" si="657"/>
        <v>0</v>
      </c>
    </row>
    <row r="28283" spans="2:2">
      <c r="B28283" s="6">
        <f t="shared" si="657"/>
        <v>0</v>
      </c>
    </row>
    <row r="28284" spans="2:2">
      <c r="B28284" s="6">
        <f t="shared" si="657"/>
        <v>0</v>
      </c>
    </row>
    <row r="28285" spans="2:2">
      <c r="B28285" s="6">
        <f t="shared" si="657"/>
        <v>0</v>
      </c>
    </row>
    <row r="28286" spans="2:2">
      <c r="B28286" s="6">
        <f t="shared" si="657"/>
        <v>0</v>
      </c>
    </row>
    <row r="28287" spans="2:2">
      <c r="B28287" s="6">
        <f t="shared" si="657"/>
        <v>0</v>
      </c>
    </row>
    <row r="28288" spans="2:2">
      <c r="B28288" s="6">
        <f t="shared" si="657"/>
        <v>0</v>
      </c>
    </row>
    <row r="28289" spans="2:2">
      <c r="B28289" s="6">
        <f t="shared" si="657"/>
        <v>0</v>
      </c>
    </row>
    <row r="28290" spans="2:2">
      <c r="B28290" s="6">
        <f t="shared" si="657"/>
        <v>0</v>
      </c>
    </row>
    <row r="28291" spans="2:2">
      <c r="B28291" s="6">
        <f t="shared" si="657"/>
        <v>0</v>
      </c>
    </row>
    <row r="28292" spans="2:2">
      <c r="B28292" s="6">
        <f t="shared" si="657"/>
        <v>0</v>
      </c>
    </row>
    <row r="28293" spans="2:2">
      <c r="B28293" s="6">
        <f t="shared" si="657"/>
        <v>0</v>
      </c>
    </row>
    <row r="28294" spans="2:2">
      <c r="B28294" s="6">
        <f t="shared" si="657"/>
        <v>0</v>
      </c>
    </row>
    <row r="28295" spans="2:2">
      <c r="B28295" s="6">
        <f t="shared" si="657"/>
        <v>0</v>
      </c>
    </row>
    <row r="28296" spans="2:2">
      <c r="B28296" s="6">
        <f t="shared" si="657"/>
        <v>0</v>
      </c>
    </row>
    <row r="28297" spans="2:2">
      <c r="B28297" s="6">
        <f t="shared" si="657"/>
        <v>0</v>
      </c>
    </row>
    <row r="28298" spans="2:2">
      <c r="B28298" s="6">
        <f t="shared" si="657"/>
        <v>0</v>
      </c>
    </row>
    <row r="28299" spans="2:2">
      <c r="B28299" s="6">
        <f t="shared" si="657"/>
        <v>0</v>
      </c>
    </row>
    <row r="28300" spans="2:2">
      <c r="B28300" s="6">
        <f t="shared" si="657"/>
        <v>0</v>
      </c>
    </row>
    <row r="28301" spans="2:2">
      <c r="B28301" s="6">
        <f t="shared" si="657"/>
        <v>0</v>
      </c>
    </row>
    <row r="28302" spans="2:2">
      <c r="B28302" s="6">
        <f t="shared" si="657"/>
        <v>0</v>
      </c>
    </row>
    <row r="28303" spans="2:2">
      <c r="B28303" s="6">
        <f t="shared" si="657"/>
        <v>0</v>
      </c>
    </row>
    <row r="28304" spans="2:2">
      <c r="B28304" s="6">
        <f t="shared" si="657"/>
        <v>0</v>
      </c>
    </row>
    <row r="28305" spans="2:2">
      <c r="B28305" s="6">
        <f t="shared" si="657"/>
        <v>0</v>
      </c>
    </row>
    <row r="28306" spans="2:2">
      <c r="B28306" s="6">
        <f t="shared" si="657"/>
        <v>0</v>
      </c>
    </row>
    <row r="28307" spans="2:2">
      <c r="B28307" s="6">
        <f t="shared" si="657"/>
        <v>0</v>
      </c>
    </row>
    <row r="28308" spans="2:2">
      <c r="B28308" s="6">
        <f t="shared" si="657"/>
        <v>0</v>
      </c>
    </row>
    <row r="28309" spans="2:2">
      <c r="B28309" s="6">
        <f t="shared" ref="B28309:B28372" si="658">+H28309</f>
        <v>0</v>
      </c>
    </row>
    <row r="28310" spans="2:2">
      <c r="B28310" s="6">
        <f t="shared" si="658"/>
        <v>0</v>
      </c>
    </row>
    <row r="28311" spans="2:2">
      <c r="B28311" s="6">
        <f t="shared" si="658"/>
        <v>0</v>
      </c>
    </row>
    <row r="28312" spans="2:2">
      <c r="B28312" s="6">
        <f t="shared" si="658"/>
        <v>0</v>
      </c>
    </row>
    <row r="28313" spans="2:2">
      <c r="B28313" s="6">
        <f t="shared" si="658"/>
        <v>0</v>
      </c>
    </row>
    <row r="28314" spans="2:2">
      <c r="B28314" s="6">
        <f t="shared" si="658"/>
        <v>0</v>
      </c>
    </row>
    <row r="28315" spans="2:2">
      <c r="B28315" s="6">
        <f t="shared" si="658"/>
        <v>0</v>
      </c>
    </row>
    <row r="28316" spans="2:2">
      <c r="B28316" s="6">
        <f t="shared" si="658"/>
        <v>0</v>
      </c>
    </row>
    <row r="28317" spans="2:2">
      <c r="B28317" s="6">
        <f t="shared" si="658"/>
        <v>0</v>
      </c>
    </row>
    <row r="28318" spans="2:2">
      <c r="B28318" s="6">
        <f t="shared" si="658"/>
        <v>0</v>
      </c>
    </row>
    <row r="28319" spans="2:2">
      <c r="B28319" s="6">
        <f t="shared" si="658"/>
        <v>0</v>
      </c>
    </row>
    <row r="28320" spans="2:2">
      <c r="B28320" s="6">
        <f t="shared" si="658"/>
        <v>0</v>
      </c>
    </row>
    <row r="28321" spans="2:2">
      <c r="B28321" s="6">
        <f t="shared" si="658"/>
        <v>0</v>
      </c>
    </row>
    <row r="28322" spans="2:2">
      <c r="B28322" s="6">
        <f t="shared" si="658"/>
        <v>0</v>
      </c>
    </row>
    <row r="28323" spans="2:2">
      <c r="B28323" s="6">
        <f t="shared" si="658"/>
        <v>0</v>
      </c>
    </row>
    <row r="28324" spans="2:2">
      <c r="B28324" s="6">
        <f t="shared" si="658"/>
        <v>0</v>
      </c>
    </row>
    <row r="28325" spans="2:2">
      <c r="B28325" s="6">
        <f t="shared" si="658"/>
        <v>0</v>
      </c>
    </row>
    <row r="28326" spans="2:2">
      <c r="B28326" s="6">
        <f t="shared" si="658"/>
        <v>0</v>
      </c>
    </row>
    <row r="28327" spans="2:2">
      <c r="B28327" s="6">
        <f t="shared" si="658"/>
        <v>0</v>
      </c>
    </row>
    <row r="28328" spans="2:2">
      <c r="B28328" s="6">
        <f t="shared" si="658"/>
        <v>0</v>
      </c>
    </row>
    <row r="28329" spans="2:2">
      <c r="B28329" s="6">
        <f t="shared" si="658"/>
        <v>0</v>
      </c>
    </row>
    <row r="28330" spans="2:2">
      <c r="B28330" s="6">
        <f t="shared" si="658"/>
        <v>0</v>
      </c>
    </row>
    <row r="28331" spans="2:2">
      <c r="B28331" s="6">
        <f t="shared" si="658"/>
        <v>0</v>
      </c>
    </row>
    <row r="28332" spans="2:2">
      <c r="B28332" s="6">
        <f t="shared" si="658"/>
        <v>0</v>
      </c>
    </row>
    <row r="28333" spans="2:2">
      <c r="B28333" s="6">
        <f t="shared" si="658"/>
        <v>0</v>
      </c>
    </row>
    <row r="28334" spans="2:2">
      <c r="B28334" s="6">
        <f t="shared" si="658"/>
        <v>0</v>
      </c>
    </row>
    <row r="28335" spans="2:2">
      <c r="B28335" s="6">
        <f t="shared" si="658"/>
        <v>0</v>
      </c>
    </row>
    <row r="28336" spans="2:2">
      <c r="B28336" s="6">
        <f t="shared" si="658"/>
        <v>0</v>
      </c>
    </row>
    <row r="28337" spans="2:2">
      <c r="B28337" s="6">
        <f t="shared" si="658"/>
        <v>0</v>
      </c>
    </row>
    <row r="28338" spans="2:2">
      <c r="B28338" s="6">
        <f t="shared" si="658"/>
        <v>0</v>
      </c>
    </row>
    <row r="28339" spans="2:2">
      <c r="B28339" s="6">
        <f t="shared" si="658"/>
        <v>0</v>
      </c>
    </row>
    <row r="28340" spans="2:2">
      <c r="B28340" s="6">
        <f t="shared" si="658"/>
        <v>0</v>
      </c>
    </row>
    <row r="28341" spans="2:2">
      <c r="B28341" s="6">
        <f t="shared" si="658"/>
        <v>0</v>
      </c>
    </row>
    <row r="28342" spans="2:2">
      <c r="B28342" s="6">
        <f t="shared" si="658"/>
        <v>0</v>
      </c>
    </row>
    <row r="28343" spans="2:2">
      <c r="B28343" s="6">
        <f t="shared" si="658"/>
        <v>0</v>
      </c>
    </row>
    <row r="28344" spans="2:2">
      <c r="B28344" s="6">
        <f t="shared" si="658"/>
        <v>0</v>
      </c>
    </row>
    <row r="28345" spans="2:2">
      <c r="B28345" s="6">
        <f t="shared" si="658"/>
        <v>0</v>
      </c>
    </row>
    <row r="28346" spans="2:2">
      <c r="B28346" s="6">
        <f t="shared" si="658"/>
        <v>0</v>
      </c>
    </row>
    <row r="28347" spans="2:2">
      <c r="B28347" s="6">
        <f t="shared" si="658"/>
        <v>0</v>
      </c>
    </row>
    <row r="28348" spans="2:2">
      <c r="B28348" s="6">
        <f t="shared" si="658"/>
        <v>0</v>
      </c>
    </row>
    <row r="28349" spans="2:2">
      <c r="B28349" s="6">
        <f t="shared" si="658"/>
        <v>0</v>
      </c>
    </row>
    <row r="28350" spans="2:2">
      <c r="B28350" s="6">
        <f t="shared" si="658"/>
        <v>0</v>
      </c>
    </row>
    <row r="28351" spans="2:2">
      <c r="B28351" s="6">
        <f t="shared" si="658"/>
        <v>0</v>
      </c>
    </row>
    <row r="28352" spans="2:2">
      <c r="B28352" s="6">
        <f t="shared" si="658"/>
        <v>0</v>
      </c>
    </row>
    <row r="28353" spans="2:2">
      <c r="B28353" s="6">
        <f t="shared" si="658"/>
        <v>0</v>
      </c>
    </row>
    <row r="28354" spans="2:2">
      <c r="B28354" s="6">
        <f t="shared" si="658"/>
        <v>0</v>
      </c>
    </row>
    <row r="28355" spans="2:2">
      <c r="B28355" s="6">
        <f t="shared" si="658"/>
        <v>0</v>
      </c>
    </row>
    <row r="28356" spans="2:2">
      <c r="B28356" s="6">
        <f t="shared" si="658"/>
        <v>0</v>
      </c>
    </row>
    <row r="28357" spans="2:2">
      <c r="B28357" s="6">
        <f t="shared" si="658"/>
        <v>0</v>
      </c>
    </row>
    <row r="28358" spans="2:2">
      <c r="B28358" s="6">
        <f t="shared" si="658"/>
        <v>0</v>
      </c>
    </row>
    <row r="28359" spans="2:2">
      <c r="B28359" s="6">
        <f t="shared" si="658"/>
        <v>0</v>
      </c>
    </row>
    <row r="28360" spans="2:2">
      <c r="B28360" s="6">
        <f t="shared" si="658"/>
        <v>0</v>
      </c>
    </row>
    <row r="28361" spans="2:2">
      <c r="B28361" s="6">
        <f t="shared" si="658"/>
        <v>0</v>
      </c>
    </row>
    <row r="28362" spans="2:2">
      <c r="B28362" s="6">
        <f t="shared" si="658"/>
        <v>0</v>
      </c>
    </row>
    <row r="28363" spans="2:2">
      <c r="B28363" s="6">
        <f t="shared" si="658"/>
        <v>0</v>
      </c>
    </row>
    <row r="28364" spans="2:2">
      <c r="B28364" s="6">
        <f t="shared" si="658"/>
        <v>0</v>
      </c>
    </row>
    <row r="28365" spans="2:2">
      <c r="B28365" s="6">
        <f t="shared" si="658"/>
        <v>0</v>
      </c>
    </row>
    <row r="28366" spans="2:2">
      <c r="B28366" s="6">
        <f t="shared" si="658"/>
        <v>0</v>
      </c>
    </row>
    <row r="28367" spans="2:2">
      <c r="B28367" s="6">
        <f t="shared" si="658"/>
        <v>0</v>
      </c>
    </row>
    <row r="28368" spans="2:2">
      <c r="B28368" s="6">
        <f t="shared" si="658"/>
        <v>0</v>
      </c>
    </row>
    <row r="28369" spans="2:2">
      <c r="B28369" s="6">
        <f t="shared" si="658"/>
        <v>0</v>
      </c>
    </row>
    <row r="28370" spans="2:2">
      <c r="B28370" s="6">
        <f t="shared" si="658"/>
        <v>0</v>
      </c>
    </row>
    <row r="28371" spans="2:2">
      <c r="B28371" s="6">
        <f t="shared" si="658"/>
        <v>0</v>
      </c>
    </row>
    <row r="28372" spans="2:2">
      <c r="B28372" s="6">
        <f t="shared" si="658"/>
        <v>0</v>
      </c>
    </row>
    <row r="28373" spans="2:2">
      <c r="B28373" s="6">
        <f t="shared" ref="B28373:B28436" si="659">+H28373</f>
        <v>0</v>
      </c>
    </row>
    <row r="28374" spans="2:2">
      <c r="B28374" s="6">
        <f t="shared" si="659"/>
        <v>0</v>
      </c>
    </row>
    <row r="28375" spans="2:2">
      <c r="B28375" s="6">
        <f t="shared" si="659"/>
        <v>0</v>
      </c>
    </row>
    <row r="28376" spans="2:2">
      <c r="B28376" s="6">
        <f t="shared" si="659"/>
        <v>0</v>
      </c>
    </row>
    <row r="28377" spans="2:2">
      <c r="B28377" s="6">
        <f t="shared" si="659"/>
        <v>0</v>
      </c>
    </row>
    <row r="28378" spans="2:2">
      <c r="B28378" s="6">
        <f t="shared" si="659"/>
        <v>0</v>
      </c>
    </row>
    <row r="28379" spans="2:2">
      <c r="B28379" s="6">
        <f t="shared" si="659"/>
        <v>0</v>
      </c>
    </row>
    <row r="28380" spans="2:2">
      <c r="B28380" s="6">
        <f t="shared" si="659"/>
        <v>0</v>
      </c>
    </row>
    <row r="28381" spans="2:2">
      <c r="B28381" s="6">
        <f t="shared" si="659"/>
        <v>0</v>
      </c>
    </row>
    <row r="28382" spans="2:2">
      <c r="B28382" s="6">
        <f t="shared" si="659"/>
        <v>0</v>
      </c>
    </row>
    <row r="28383" spans="2:2">
      <c r="B28383" s="6">
        <f t="shared" si="659"/>
        <v>0</v>
      </c>
    </row>
    <row r="28384" spans="2:2">
      <c r="B28384" s="6">
        <f t="shared" si="659"/>
        <v>0</v>
      </c>
    </row>
    <row r="28385" spans="2:2">
      <c r="B28385" s="6">
        <f t="shared" si="659"/>
        <v>0</v>
      </c>
    </row>
    <row r="28386" spans="2:2">
      <c r="B28386" s="6">
        <f t="shared" si="659"/>
        <v>0</v>
      </c>
    </row>
    <row r="28387" spans="2:2">
      <c r="B28387" s="6">
        <f t="shared" si="659"/>
        <v>0</v>
      </c>
    </row>
    <row r="28388" spans="2:2">
      <c r="B28388" s="6">
        <f t="shared" si="659"/>
        <v>0</v>
      </c>
    </row>
    <row r="28389" spans="2:2">
      <c r="B28389" s="6">
        <f t="shared" si="659"/>
        <v>0</v>
      </c>
    </row>
    <row r="28390" spans="2:2">
      <c r="B28390" s="6">
        <f t="shared" si="659"/>
        <v>0</v>
      </c>
    </row>
    <row r="28391" spans="2:2">
      <c r="B28391" s="6">
        <f t="shared" si="659"/>
        <v>0</v>
      </c>
    </row>
    <row r="28392" spans="2:2">
      <c r="B28392" s="6">
        <f t="shared" si="659"/>
        <v>0</v>
      </c>
    </row>
    <row r="28393" spans="2:2">
      <c r="B28393" s="6">
        <f t="shared" si="659"/>
        <v>0</v>
      </c>
    </row>
    <row r="28394" spans="2:2">
      <c r="B28394" s="6">
        <f t="shared" si="659"/>
        <v>0</v>
      </c>
    </row>
    <row r="28395" spans="2:2">
      <c r="B28395" s="6">
        <f t="shared" si="659"/>
        <v>0</v>
      </c>
    </row>
    <row r="28396" spans="2:2">
      <c r="B28396" s="6">
        <f t="shared" si="659"/>
        <v>0</v>
      </c>
    </row>
    <row r="28397" spans="2:2">
      <c r="B28397" s="6">
        <f t="shared" si="659"/>
        <v>0</v>
      </c>
    </row>
    <row r="28398" spans="2:2">
      <c r="B28398" s="6">
        <f t="shared" si="659"/>
        <v>0</v>
      </c>
    </row>
    <row r="28399" spans="2:2">
      <c r="B28399" s="6">
        <f t="shared" si="659"/>
        <v>0</v>
      </c>
    </row>
    <row r="28400" spans="2:2">
      <c r="B28400" s="6">
        <f t="shared" si="659"/>
        <v>0</v>
      </c>
    </row>
    <row r="28401" spans="2:2">
      <c r="B28401" s="6">
        <f t="shared" si="659"/>
        <v>0</v>
      </c>
    </row>
    <row r="28402" spans="2:2">
      <c r="B28402" s="6">
        <f t="shared" si="659"/>
        <v>0</v>
      </c>
    </row>
    <row r="28403" spans="2:2">
      <c r="B28403" s="6">
        <f t="shared" si="659"/>
        <v>0</v>
      </c>
    </row>
    <row r="28404" spans="2:2">
      <c r="B28404" s="6">
        <f t="shared" si="659"/>
        <v>0</v>
      </c>
    </row>
    <row r="28405" spans="2:2">
      <c r="B28405" s="6">
        <f t="shared" si="659"/>
        <v>0</v>
      </c>
    </row>
    <row r="28406" spans="2:2">
      <c r="B28406" s="6">
        <f t="shared" si="659"/>
        <v>0</v>
      </c>
    </row>
    <row r="28407" spans="2:2">
      <c r="B28407" s="6">
        <f t="shared" si="659"/>
        <v>0</v>
      </c>
    </row>
    <row r="28408" spans="2:2">
      <c r="B28408" s="6">
        <f t="shared" si="659"/>
        <v>0</v>
      </c>
    </row>
    <row r="28409" spans="2:2">
      <c r="B28409" s="6">
        <f t="shared" si="659"/>
        <v>0</v>
      </c>
    </row>
    <row r="28410" spans="2:2">
      <c r="B28410" s="6">
        <f t="shared" si="659"/>
        <v>0</v>
      </c>
    </row>
    <row r="28411" spans="2:2">
      <c r="B28411" s="6">
        <f t="shared" si="659"/>
        <v>0</v>
      </c>
    </row>
    <row r="28412" spans="2:2">
      <c r="B28412" s="6">
        <f t="shared" si="659"/>
        <v>0</v>
      </c>
    </row>
    <row r="28413" spans="2:2">
      <c r="B28413" s="6">
        <f t="shared" si="659"/>
        <v>0</v>
      </c>
    </row>
    <row r="28414" spans="2:2">
      <c r="B28414" s="6">
        <f t="shared" si="659"/>
        <v>0</v>
      </c>
    </row>
    <row r="28415" spans="2:2">
      <c r="B28415" s="6">
        <f t="shared" si="659"/>
        <v>0</v>
      </c>
    </row>
    <row r="28416" spans="2:2">
      <c r="B28416" s="6">
        <f t="shared" si="659"/>
        <v>0</v>
      </c>
    </row>
    <row r="28417" spans="2:2">
      <c r="B28417" s="6">
        <f t="shared" si="659"/>
        <v>0</v>
      </c>
    </row>
    <row r="28418" spans="2:2">
      <c r="B28418" s="6">
        <f t="shared" si="659"/>
        <v>0</v>
      </c>
    </row>
    <row r="28419" spans="2:2">
      <c r="B28419" s="6">
        <f t="shared" si="659"/>
        <v>0</v>
      </c>
    </row>
    <row r="28420" spans="2:2">
      <c r="B28420" s="6">
        <f t="shared" si="659"/>
        <v>0</v>
      </c>
    </row>
    <row r="28421" spans="2:2">
      <c r="B28421" s="6">
        <f t="shared" si="659"/>
        <v>0</v>
      </c>
    </row>
    <row r="28422" spans="2:2">
      <c r="B28422" s="6">
        <f t="shared" si="659"/>
        <v>0</v>
      </c>
    </row>
    <row r="28423" spans="2:2">
      <c r="B28423" s="6">
        <f t="shared" si="659"/>
        <v>0</v>
      </c>
    </row>
    <row r="28424" spans="2:2">
      <c r="B28424" s="6">
        <f t="shared" si="659"/>
        <v>0</v>
      </c>
    </row>
    <row r="28425" spans="2:2">
      <c r="B28425" s="6">
        <f t="shared" si="659"/>
        <v>0</v>
      </c>
    </row>
    <row r="28426" spans="2:2">
      <c r="B28426" s="6">
        <f t="shared" si="659"/>
        <v>0</v>
      </c>
    </row>
    <row r="28427" spans="2:2">
      <c r="B28427" s="6">
        <f t="shared" si="659"/>
        <v>0</v>
      </c>
    </row>
    <row r="28428" spans="2:2">
      <c r="B28428" s="6">
        <f t="shared" si="659"/>
        <v>0</v>
      </c>
    </row>
    <row r="28429" spans="2:2">
      <c r="B28429" s="6">
        <f t="shared" si="659"/>
        <v>0</v>
      </c>
    </row>
    <row r="28430" spans="2:2">
      <c r="B28430" s="6">
        <f t="shared" si="659"/>
        <v>0</v>
      </c>
    </row>
    <row r="28431" spans="2:2">
      <c r="B28431" s="6">
        <f t="shared" si="659"/>
        <v>0</v>
      </c>
    </row>
    <row r="28432" spans="2:2">
      <c r="B28432" s="6">
        <f t="shared" si="659"/>
        <v>0</v>
      </c>
    </row>
    <row r="28433" spans="2:2">
      <c r="B28433" s="6">
        <f t="shared" si="659"/>
        <v>0</v>
      </c>
    </row>
    <row r="28434" spans="2:2">
      <c r="B28434" s="6">
        <f t="shared" si="659"/>
        <v>0</v>
      </c>
    </row>
    <row r="28435" spans="2:2">
      <c r="B28435" s="6">
        <f t="shared" si="659"/>
        <v>0</v>
      </c>
    </row>
    <row r="28436" spans="2:2">
      <c r="B28436" s="6">
        <f t="shared" si="659"/>
        <v>0</v>
      </c>
    </row>
    <row r="28437" spans="2:2">
      <c r="B28437" s="6">
        <f t="shared" ref="B28437:B28500" si="660">+H28437</f>
        <v>0</v>
      </c>
    </row>
    <row r="28438" spans="2:2">
      <c r="B28438" s="6">
        <f t="shared" si="660"/>
        <v>0</v>
      </c>
    </row>
    <row r="28439" spans="2:2">
      <c r="B28439" s="6">
        <f t="shared" si="660"/>
        <v>0</v>
      </c>
    </row>
    <row r="28440" spans="2:2">
      <c r="B28440" s="6">
        <f t="shared" si="660"/>
        <v>0</v>
      </c>
    </row>
    <row r="28441" spans="2:2">
      <c r="B28441" s="6">
        <f t="shared" si="660"/>
        <v>0</v>
      </c>
    </row>
    <row r="28442" spans="2:2">
      <c r="B28442" s="6">
        <f t="shared" si="660"/>
        <v>0</v>
      </c>
    </row>
    <row r="28443" spans="2:2">
      <c r="B28443" s="6">
        <f t="shared" si="660"/>
        <v>0</v>
      </c>
    </row>
    <row r="28444" spans="2:2">
      <c r="B28444" s="6">
        <f t="shared" si="660"/>
        <v>0</v>
      </c>
    </row>
    <row r="28445" spans="2:2">
      <c r="B28445" s="6">
        <f t="shared" si="660"/>
        <v>0</v>
      </c>
    </row>
    <row r="28446" spans="2:2">
      <c r="B28446" s="6">
        <f t="shared" si="660"/>
        <v>0</v>
      </c>
    </row>
    <row r="28447" spans="2:2">
      <c r="B28447" s="6">
        <f t="shared" si="660"/>
        <v>0</v>
      </c>
    </row>
    <row r="28448" spans="2:2">
      <c r="B28448" s="6">
        <f t="shared" si="660"/>
        <v>0</v>
      </c>
    </row>
    <row r="28449" spans="2:2">
      <c r="B28449" s="6">
        <f t="shared" si="660"/>
        <v>0</v>
      </c>
    </row>
    <row r="28450" spans="2:2">
      <c r="B28450" s="6">
        <f t="shared" si="660"/>
        <v>0</v>
      </c>
    </row>
    <row r="28451" spans="2:2">
      <c r="B28451" s="6">
        <f t="shared" si="660"/>
        <v>0</v>
      </c>
    </row>
    <row r="28452" spans="2:2">
      <c r="B28452" s="6">
        <f t="shared" si="660"/>
        <v>0</v>
      </c>
    </row>
    <row r="28453" spans="2:2">
      <c r="B28453" s="6">
        <f t="shared" si="660"/>
        <v>0</v>
      </c>
    </row>
    <row r="28454" spans="2:2">
      <c r="B28454" s="6">
        <f t="shared" si="660"/>
        <v>0</v>
      </c>
    </row>
    <row r="28455" spans="2:2">
      <c r="B28455" s="6">
        <f t="shared" si="660"/>
        <v>0</v>
      </c>
    </row>
    <row r="28456" spans="2:2">
      <c r="B28456" s="6">
        <f t="shared" si="660"/>
        <v>0</v>
      </c>
    </row>
    <row r="28457" spans="2:2">
      <c r="B28457" s="6">
        <f t="shared" si="660"/>
        <v>0</v>
      </c>
    </row>
    <row r="28458" spans="2:2">
      <c r="B28458" s="6">
        <f t="shared" si="660"/>
        <v>0</v>
      </c>
    </row>
    <row r="28459" spans="2:2">
      <c r="B28459" s="6">
        <f t="shared" si="660"/>
        <v>0</v>
      </c>
    </row>
    <row r="28460" spans="2:2">
      <c r="B28460" s="6">
        <f t="shared" si="660"/>
        <v>0</v>
      </c>
    </row>
    <row r="28461" spans="2:2">
      <c r="B28461" s="6">
        <f t="shared" si="660"/>
        <v>0</v>
      </c>
    </row>
    <row r="28462" spans="2:2">
      <c r="B28462" s="6">
        <f t="shared" si="660"/>
        <v>0</v>
      </c>
    </row>
    <row r="28463" spans="2:2">
      <c r="B28463" s="6">
        <f t="shared" si="660"/>
        <v>0</v>
      </c>
    </row>
    <row r="28464" spans="2:2">
      <c r="B28464" s="6">
        <f t="shared" si="660"/>
        <v>0</v>
      </c>
    </row>
    <row r="28465" spans="2:2">
      <c r="B28465" s="6">
        <f t="shared" si="660"/>
        <v>0</v>
      </c>
    </row>
    <row r="28466" spans="2:2">
      <c r="B28466" s="6">
        <f t="shared" si="660"/>
        <v>0</v>
      </c>
    </row>
    <row r="28467" spans="2:2">
      <c r="B28467" s="6">
        <f t="shared" si="660"/>
        <v>0</v>
      </c>
    </row>
    <row r="28468" spans="2:2">
      <c r="B28468" s="6">
        <f t="shared" si="660"/>
        <v>0</v>
      </c>
    </row>
    <row r="28469" spans="2:2">
      <c r="B28469" s="6">
        <f t="shared" si="660"/>
        <v>0</v>
      </c>
    </row>
    <row r="28470" spans="2:2">
      <c r="B28470" s="6">
        <f t="shared" si="660"/>
        <v>0</v>
      </c>
    </row>
    <row r="28471" spans="2:2">
      <c r="B28471" s="6">
        <f t="shared" si="660"/>
        <v>0</v>
      </c>
    </row>
    <row r="28472" spans="2:2">
      <c r="B28472" s="6">
        <f t="shared" si="660"/>
        <v>0</v>
      </c>
    </row>
    <row r="28473" spans="2:2">
      <c r="B28473" s="6">
        <f t="shared" si="660"/>
        <v>0</v>
      </c>
    </row>
    <row r="28474" spans="2:2">
      <c r="B28474" s="6">
        <f t="shared" si="660"/>
        <v>0</v>
      </c>
    </row>
    <row r="28475" spans="2:2">
      <c r="B28475" s="6">
        <f t="shared" si="660"/>
        <v>0</v>
      </c>
    </row>
    <row r="28476" spans="2:2">
      <c r="B28476" s="6">
        <f t="shared" si="660"/>
        <v>0</v>
      </c>
    </row>
    <row r="28477" spans="2:2">
      <c r="B28477" s="6">
        <f t="shared" si="660"/>
        <v>0</v>
      </c>
    </row>
    <row r="28478" spans="2:2">
      <c r="B28478" s="6">
        <f t="shared" si="660"/>
        <v>0</v>
      </c>
    </row>
    <row r="28479" spans="2:2">
      <c r="B28479" s="6">
        <f t="shared" si="660"/>
        <v>0</v>
      </c>
    </row>
    <row r="28480" spans="2:2">
      <c r="B28480" s="6">
        <f t="shared" si="660"/>
        <v>0</v>
      </c>
    </row>
    <row r="28481" spans="2:2">
      <c r="B28481" s="6">
        <f t="shared" si="660"/>
        <v>0</v>
      </c>
    </row>
    <row r="28482" spans="2:2">
      <c r="B28482" s="6">
        <f t="shared" si="660"/>
        <v>0</v>
      </c>
    </row>
    <row r="28483" spans="2:2">
      <c r="B28483" s="6">
        <f t="shared" si="660"/>
        <v>0</v>
      </c>
    </row>
    <row r="28484" spans="2:2">
      <c r="B28484" s="6">
        <f t="shared" si="660"/>
        <v>0</v>
      </c>
    </row>
    <row r="28485" spans="2:2">
      <c r="B28485" s="6">
        <f t="shared" si="660"/>
        <v>0</v>
      </c>
    </row>
    <row r="28486" spans="2:2">
      <c r="B28486" s="6">
        <f t="shared" si="660"/>
        <v>0</v>
      </c>
    </row>
    <row r="28487" spans="2:2">
      <c r="B28487" s="6">
        <f t="shared" si="660"/>
        <v>0</v>
      </c>
    </row>
    <row r="28488" spans="2:2">
      <c r="B28488" s="6">
        <f t="shared" si="660"/>
        <v>0</v>
      </c>
    </row>
    <row r="28489" spans="2:2">
      <c r="B28489" s="6">
        <f t="shared" si="660"/>
        <v>0</v>
      </c>
    </row>
    <row r="28490" spans="2:2">
      <c r="B28490" s="6">
        <f t="shared" si="660"/>
        <v>0</v>
      </c>
    </row>
    <row r="28491" spans="2:2">
      <c r="B28491" s="6">
        <f t="shared" si="660"/>
        <v>0</v>
      </c>
    </row>
    <row r="28492" spans="2:2">
      <c r="B28492" s="6">
        <f t="shared" si="660"/>
        <v>0</v>
      </c>
    </row>
    <row r="28493" spans="2:2">
      <c r="B28493" s="6">
        <f t="shared" si="660"/>
        <v>0</v>
      </c>
    </row>
    <row r="28494" spans="2:2">
      <c r="B28494" s="6">
        <f t="shared" si="660"/>
        <v>0</v>
      </c>
    </row>
    <row r="28495" spans="2:2">
      <c r="B28495" s="6">
        <f t="shared" si="660"/>
        <v>0</v>
      </c>
    </row>
    <row r="28496" spans="2:2">
      <c r="B28496" s="6">
        <f t="shared" si="660"/>
        <v>0</v>
      </c>
    </row>
    <row r="28497" spans="2:2">
      <c r="B28497" s="6">
        <f t="shared" si="660"/>
        <v>0</v>
      </c>
    </row>
    <row r="28498" spans="2:2">
      <c r="B28498" s="6">
        <f t="shared" si="660"/>
        <v>0</v>
      </c>
    </row>
    <row r="28499" spans="2:2">
      <c r="B28499" s="6">
        <f t="shared" si="660"/>
        <v>0</v>
      </c>
    </row>
    <row r="28500" spans="2:2">
      <c r="B28500" s="6">
        <f t="shared" si="660"/>
        <v>0</v>
      </c>
    </row>
    <row r="28501" spans="2:2">
      <c r="B28501" s="6">
        <f t="shared" ref="B28501:B28564" si="661">+H28501</f>
        <v>0</v>
      </c>
    </row>
    <row r="28502" spans="2:2">
      <c r="B28502" s="6">
        <f t="shared" si="661"/>
        <v>0</v>
      </c>
    </row>
    <row r="28503" spans="2:2">
      <c r="B28503" s="6">
        <f t="shared" si="661"/>
        <v>0</v>
      </c>
    </row>
    <row r="28504" spans="2:2">
      <c r="B28504" s="6">
        <f t="shared" si="661"/>
        <v>0</v>
      </c>
    </row>
    <row r="28505" spans="2:2">
      <c r="B28505" s="6">
        <f t="shared" si="661"/>
        <v>0</v>
      </c>
    </row>
    <row r="28506" spans="2:2">
      <c r="B28506" s="6">
        <f t="shared" si="661"/>
        <v>0</v>
      </c>
    </row>
    <row r="28507" spans="2:2">
      <c r="B28507" s="6">
        <f t="shared" si="661"/>
        <v>0</v>
      </c>
    </row>
    <row r="28508" spans="2:2">
      <c r="B28508" s="6">
        <f t="shared" si="661"/>
        <v>0</v>
      </c>
    </row>
    <row r="28509" spans="2:2">
      <c r="B28509" s="6">
        <f t="shared" si="661"/>
        <v>0</v>
      </c>
    </row>
    <row r="28510" spans="2:2">
      <c r="B28510" s="6">
        <f t="shared" si="661"/>
        <v>0</v>
      </c>
    </row>
    <row r="28511" spans="2:2">
      <c r="B28511" s="6">
        <f t="shared" si="661"/>
        <v>0</v>
      </c>
    </row>
    <row r="28512" spans="2:2">
      <c r="B28512" s="6">
        <f t="shared" si="661"/>
        <v>0</v>
      </c>
    </row>
    <row r="28513" spans="2:2">
      <c r="B28513" s="6">
        <f t="shared" si="661"/>
        <v>0</v>
      </c>
    </row>
    <row r="28514" spans="2:2">
      <c r="B28514" s="6">
        <f t="shared" si="661"/>
        <v>0</v>
      </c>
    </row>
    <row r="28515" spans="2:2">
      <c r="B28515" s="6">
        <f t="shared" si="661"/>
        <v>0</v>
      </c>
    </row>
    <row r="28516" spans="2:2">
      <c r="B28516" s="6">
        <f t="shared" si="661"/>
        <v>0</v>
      </c>
    </row>
    <row r="28517" spans="2:2">
      <c r="B28517" s="6">
        <f t="shared" si="661"/>
        <v>0</v>
      </c>
    </row>
    <row r="28518" spans="2:2">
      <c r="B28518" s="6">
        <f t="shared" si="661"/>
        <v>0</v>
      </c>
    </row>
    <row r="28519" spans="2:2">
      <c r="B28519" s="6">
        <f t="shared" si="661"/>
        <v>0</v>
      </c>
    </row>
    <row r="28520" spans="2:2">
      <c r="B28520" s="6">
        <f t="shared" si="661"/>
        <v>0</v>
      </c>
    </row>
    <row r="28521" spans="2:2">
      <c r="B28521" s="6">
        <f t="shared" si="661"/>
        <v>0</v>
      </c>
    </row>
    <row r="28522" spans="2:2">
      <c r="B28522" s="6">
        <f t="shared" si="661"/>
        <v>0</v>
      </c>
    </row>
    <row r="28523" spans="2:2">
      <c r="B28523" s="6">
        <f t="shared" si="661"/>
        <v>0</v>
      </c>
    </row>
    <row r="28524" spans="2:2">
      <c r="B28524" s="6">
        <f t="shared" si="661"/>
        <v>0</v>
      </c>
    </row>
    <row r="28525" spans="2:2">
      <c r="B28525" s="6">
        <f t="shared" si="661"/>
        <v>0</v>
      </c>
    </row>
    <row r="28526" spans="2:2">
      <c r="B28526" s="6">
        <f t="shared" si="661"/>
        <v>0</v>
      </c>
    </row>
    <row r="28527" spans="2:2">
      <c r="B28527" s="6">
        <f t="shared" si="661"/>
        <v>0</v>
      </c>
    </row>
    <row r="28528" spans="2:2">
      <c r="B28528" s="6">
        <f t="shared" si="661"/>
        <v>0</v>
      </c>
    </row>
    <row r="28529" spans="2:2">
      <c r="B28529" s="6">
        <f t="shared" si="661"/>
        <v>0</v>
      </c>
    </row>
    <row r="28530" spans="2:2">
      <c r="B28530" s="6">
        <f t="shared" si="661"/>
        <v>0</v>
      </c>
    </row>
    <row r="28531" spans="2:2">
      <c r="B28531" s="6">
        <f t="shared" si="661"/>
        <v>0</v>
      </c>
    </row>
    <row r="28532" spans="2:2">
      <c r="B28532" s="6">
        <f t="shared" si="661"/>
        <v>0</v>
      </c>
    </row>
    <row r="28533" spans="2:2">
      <c r="B28533" s="6">
        <f t="shared" si="661"/>
        <v>0</v>
      </c>
    </row>
    <row r="28534" spans="2:2">
      <c r="B28534" s="6">
        <f t="shared" si="661"/>
        <v>0</v>
      </c>
    </row>
    <row r="28535" spans="2:2">
      <c r="B28535" s="6">
        <f t="shared" si="661"/>
        <v>0</v>
      </c>
    </row>
    <row r="28536" spans="2:2">
      <c r="B28536" s="6">
        <f t="shared" si="661"/>
        <v>0</v>
      </c>
    </row>
    <row r="28537" spans="2:2">
      <c r="B28537" s="6">
        <f t="shared" si="661"/>
        <v>0</v>
      </c>
    </row>
    <row r="28538" spans="2:2">
      <c r="B28538" s="6">
        <f t="shared" si="661"/>
        <v>0</v>
      </c>
    </row>
    <row r="28539" spans="2:2">
      <c r="B28539" s="6">
        <f t="shared" si="661"/>
        <v>0</v>
      </c>
    </row>
    <row r="28540" spans="2:2">
      <c r="B28540" s="6">
        <f t="shared" si="661"/>
        <v>0</v>
      </c>
    </row>
    <row r="28541" spans="2:2">
      <c r="B28541" s="6">
        <f t="shared" si="661"/>
        <v>0</v>
      </c>
    </row>
    <row r="28542" spans="2:2">
      <c r="B28542" s="6">
        <f t="shared" si="661"/>
        <v>0</v>
      </c>
    </row>
    <row r="28543" spans="2:2">
      <c r="B28543" s="6">
        <f t="shared" si="661"/>
        <v>0</v>
      </c>
    </row>
    <row r="28544" spans="2:2">
      <c r="B28544" s="6">
        <f t="shared" si="661"/>
        <v>0</v>
      </c>
    </row>
    <row r="28545" spans="2:2">
      <c r="B28545" s="6">
        <f t="shared" si="661"/>
        <v>0</v>
      </c>
    </row>
    <row r="28546" spans="2:2">
      <c r="B28546" s="6">
        <f t="shared" si="661"/>
        <v>0</v>
      </c>
    </row>
    <row r="28547" spans="2:2">
      <c r="B28547" s="6">
        <f t="shared" si="661"/>
        <v>0</v>
      </c>
    </row>
    <row r="28548" spans="2:2">
      <c r="B28548" s="6">
        <f t="shared" si="661"/>
        <v>0</v>
      </c>
    </row>
    <row r="28549" spans="2:2">
      <c r="B28549" s="6">
        <f t="shared" si="661"/>
        <v>0</v>
      </c>
    </row>
    <row r="28550" spans="2:2">
      <c r="B28550" s="6">
        <f t="shared" si="661"/>
        <v>0</v>
      </c>
    </row>
    <row r="28551" spans="2:2">
      <c r="B28551" s="6">
        <f t="shared" si="661"/>
        <v>0</v>
      </c>
    </row>
    <row r="28552" spans="2:2">
      <c r="B28552" s="6">
        <f t="shared" si="661"/>
        <v>0</v>
      </c>
    </row>
    <row r="28553" spans="2:2">
      <c r="B28553" s="6">
        <f t="shared" si="661"/>
        <v>0</v>
      </c>
    </row>
    <row r="28554" spans="2:2">
      <c r="B28554" s="6">
        <f t="shared" si="661"/>
        <v>0</v>
      </c>
    </row>
    <row r="28555" spans="2:2">
      <c r="B28555" s="6">
        <f t="shared" si="661"/>
        <v>0</v>
      </c>
    </row>
    <row r="28556" spans="2:2">
      <c r="B28556" s="6">
        <f t="shared" si="661"/>
        <v>0</v>
      </c>
    </row>
    <row r="28557" spans="2:2">
      <c r="B28557" s="6">
        <f t="shared" si="661"/>
        <v>0</v>
      </c>
    </row>
    <row r="28558" spans="2:2">
      <c r="B28558" s="6">
        <f t="shared" si="661"/>
        <v>0</v>
      </c>
    </row>
    <row r="28559" spans="2:2">
      <c r="B28559" s="6">
        <f t="shared" si="661"/>
        <v>0</v>
      </c>
    </row>
    <row r="28560" spans="2:2">
      <c r="B28560" s="6">
        <f t="shared" si="661"/>
        <v>0</v>
      </c>
    </row>
    <row r="28561" spans="2:2">
      <c r="B28561" s="6">
        <f t="shared" si="661"/>
        <v>0</v>
      </c>
    </row>
    <row r="28562" spans="2:2">
      <c r="B28562" s="6">
        <f t="shared" si="661"/>
        <v>0</v>
      </c>
    </row>
    <row r="28563" spans="2:2">
      <c r="B28563" s="6">
        <f t="shared" si="661"/>
        <v>0</v>
      </c>
    </row>
    <row r="28564" spans="2:2">
      <c r="B28564" s="6">
        <f t="shared" si="661"/>
        <v>0</v>
      </c>
    </row>
    <row r="28565" spans="2:2">
      <c r="B28565" s="6">
        <f t="shared" ref="B28565:B28628" si="662">+H28565</f>
        <v>0</v>
      </c>
    </row>
    <row r="28566" spans="2:2">
      <c r="B28566" s="6">
        <f t="shared" si="662"/>
        <v>0</v>
      </c>
    </row>
    <row r="28567" spans="2:2">
      <c r="B28567" s="6">
        <f t="shared" si="662"/>
        <v>0</v>
      </c>
    </row>
    <row r="28568" spans="2:2">
      <c r="B28568" s="6">
        <f t="shared" si="662"/>
        <v>0</v>
      </c>
    </row>
    <row r="28569" spans="2:2">
      <c r="B28569" s="6">
        <f t="shared" si="662"/>
        <v>0</v>
      </c>
    </row>
    <row r="28570" spans="2:2">
      <c r="B28570" s="6">
        <f t="shared" si="662"/>
        <v>0</v>
      </c>
    </row>
    <row r="28571" spans="2:2">
      <c r="B28571" s="6">
        <f t="shared" si="662"/>
        <v>0</v>
      </c>
    </row>
    <row r="28572" spans="2:2">
      <c r="B28572" s="6">
        <f t="shared" si="662"/>
        <v>0</v>
      </c>
    </row>
    <row r="28573" spans="2:2">
      <c r="B28573" s="6">
        <f t="shared" si="662"/>
        <v>0</v>
      </c>
    </row>
    <row r="28574" spans="2:2">
      <c r="B28574" s="6">
        <f t="shared" si="662"/>
        <v>0</v>
      </c>
    </row>
    <row r="28575" spans="2:2">
      <c r="B28575" s="6">
        <f t="shared" si="662"/>
        <v>0</v>
      </c>
    </row>
    <row r="28576" spans="2:2">
      <c r="B28576" s="6">
        <f t="shared" si="662"/>
        <v>0</v>
      </c>
    </row>
    <row r="28577" spans="2:2">
      <c r="B28577" s="6">
        <f t="shared" si="662"/>
        <v>0</v>
      </c>
    </row>
    <row r="28578" spans="2:2">
      <c r="B28578" s="6">
        <f t="shared" si="662"/>
        <v>0</v>
      </c>
    </row>
    <row r="28579" spans="2:2">
      <c r="B28579" s="6">
        <f t="shared" si="662"/>
        <v>0</v>
      </c>
    </row>
    <row r="28580" spans="2:2">
      <c r="B28580" s="6">
        <f t="shared" si="662"/>
        <v>0</v>
      </c>
    </row>
    <row r="28581" spans="2:2">
      <c r="B28581" s="6">
        <f t="shared" si="662"/>
        <v>0</v>
      </c>
    </row>
    <row r="28582" spans="2:2">
      <c r="B28582" s="6">
        <f t="shared" si="662"/>
        <v>0</v>
      </c>
    </row>
    <row r="28583" spans="2:2">
      <c r="B28583" s="6">
        <f t="shared" si="662"/>
        <v>0</v>
      </c>
    </row>
    <row r="28584" spans="2:2">
      <c r="B28584" s="6">
        <f t="shared" si="662"/>
        <v>0</v>
      </c>
    </row>
    <row r="28585" spans="2:2">
      <c r="B28585" s="6">
        <f t="shared" si="662"/>
        <v>0</v>
      </c>
    </row>
    <row r="28586" spans="2:2">
      <c r="B28586" s="6">
        <f t="shared" si="662"/>
        <v>0</v>
      </c>
    </row>
    <row r="28587" spans="2:2">
      <c r="B28587" s="6">
        <f t="shared" si="662"/>
        <v>0</v>
      </c>
    </row>
    <row r="28588" spans="2:2">
      <c r="B28588" s="6">
        <f t="shared" si="662"/>
        <v>0</v>
      </c>
    </row>
    <row r="28589" spans="2:2">
      <c r="B28589" s="6">
        <f t="shared" si="662"/>
        <v>0</v>
      </c>
    </row>
    <row r="28590" spans="2:2">
      <c r="B28590" s="6">
        <f t="shared" si="662"/>
        <v>0</v>
      </c>
    </row>
    <row r="28591" spans="2:2">
      <c r="B28591" s="6">
        <f t="shared" si="662"/>
        <v>0</v>
      </c>
    </row>
    <row r="28592" spans="2:2">
      <c r="B28592" s="6">
        <f t="shared" si="662"/>
        <v>0</v>
      </c>
    </row>
    <row r="28593" spans="2:2">
      <c r="B28593" s="6">
        <f t="shared" si="662"/>
        <v>0</v>
      </c>
    </row>
    <row r="28594" spans="2:2">
      <c r="B28594" s="6">
        <f t="shared" si="662"/>
        <v>0</v>
      </c>
    </row>
    <row r="28595" spans="2:2">
      <c r="B28595" s="6">
        <f t="shared" si="662"/>
        <v>0</v>
      </c>
    </row>
    <row r="28596" spans="2:2">
      <c r="B28596" s="6">
        <f t="shared" si="662"/>
        <v>0</v>
      </c>
    </row>
    <row r="28597" spans="2:2">
      <c r="B28597" s="6">
        <f t="shared" si="662"/>
        <v>0</v>
      </c>
    </row>
    <row r="28598" spans="2:2">
      <c r="B28598" s="6">
        <f t="shared" si="662"/>
        <v>0</v>
      </c>
    </row>
    <row r="28599" spans="2:2">
      <c r="B28599" s="6">
        <f t="shared" si="662"/>
        <v>0</v>
      </c>
    </row>
    <row r="28600" spans="2:2">
      <c r="B28600" s="6">
        <f t="shared" si="662"/>
        <v>0</v>
      </c>
    </row>
    <row r="28601" spans="2:2">
      <c r="B28601" s="6">
        <f t="shared" si="662"/>
        <v>0</v>
      </c>
    </row>
    <row r="28602" spans="2:2">
      <c r="B28602" s="6">
        <f t="shared" si="662"/>
        <v>0</v>
      </c>
    </row>
    <row r="28603" spans="2:2">
      <c r="B28603" s="6">
        <f t="shared" si="662"/>
        <v>0</v>
      </c>
    </row>
    <row r="28604" spans="2:2">
      <c r="B28604" s="6">
        <f t="shared" si="662"/>
        <v>0</v>
      </c>
    </row>
    <row r="28605" spans="2:2">
      <c r="B28605" s="6">
        <f t="shared" si="662"/>
        <v>0</v>
      </c>
    </row>
    <row r="28606" spans="2:2">
      <c r="B28606" s="6">
        <f t="shared" si="662"/>
        <v>0</v>
      </c>
    </row>
    <row r="28607" spans="2:2">
      <c r="B28607" s="6">
        <f t="shared" si="662"/>
        <v>0</v>
      </c>
    </row>
    <row r="28608" spans="2:2">
      <c r="B28608" s="6">
        <f t="shared" si="662"/>
        <v>0</v>
      </c>
    </row>
    <row r="28609" spans="2:2">
      <c r="B28609" s="6">
        <f t="shared" si="662"/>
        <v>0</v>
      </c>
    </row>
    <row r="28610" spans="2:2">
      <c r="B28610" s="6">
        <f t="shared" si="662"/>
        <v>0</v>
      </c>
    </row>
    <row r="28611" spans="2:2">
      <c r="B28611" s="6">
        <f t="shared" si="662"/>
        <v>0</v>
      </c>
    </row>
    <row r="28612" spans="2:2">
      <c r="B28612" s="6">
        <f t="shared" si="662"/>
        <v>0</v>
      </c>
    </row>
    <row r="28613" spans="2:2">
      <c r="B28613" s="6">
        <f t="shared" si="662"/>
        <v>0</v>
      </c>
    </row>
    <row r="28614" spans="2:2">
      <c r="B28614" s="6">
        <f t="shared" si="662"/>
        <v>0</v>
      </c>
    </row>
    <row r="28615" spans="2:2">
      <c r="B28615" s="6">
        <f t="shared" si="662"/>
        <v>0</v>
      </c>
    </row>
    <row r="28616" spans="2:2">
      <c r="B28616" s="6">
        <f t="shared" si="662"/>
        <v>0</v>
      </c>
    </row>
    <row r="28617" spans="2:2">
      <c r="B28617" s="6">
        <f t="shared" si="662"/>
        <v>0</v>
      </c>
    </row>
    <row r="28618" spans="2:2">
      <c r="B28618" s="6">
        <f t="shared" si="662"/>
        <v>0</v>
      </c>
    </row>
    <row r="28619" spans="2:2">
      <c r="B28619" s="6">
        <f t="shared" si="662"/>
        <v>0</v>
      </c>
    </row>
    <row r="28620" spans="2:2">
      <c r="B28620" s="6">
        <f t="shared" si="662"/>
        <v>0</v>
      </c>
    </row>
    <row r="28621" spans="2:2">
      <c r="B28621" s="6">
        <f t="shared" si="662"/>
        <v>0</v>
      </c>
    </row>
    <row r="28622" spans="2:2">
      <c r="B28622" s="6">
        <f t="shared" si="662"/>
        <v>0</v>
      </c>
    </row>
    <row r="28623" spans="2:2">
      <c r="B28623" s="6">
        <f t="shared" si="662"/>
        <v>0</v>
      </c>
    </row>
    <row r="28624" spans="2:2">
      <c r="B28624" s="6">
        <f t="shared" si="662"/>
        <v>0</v>
      </c>
    </row>
    <row r="28625" spans="2:2">
      <c r="B28625" s="6">
        <f t="shared" si="662"/>
        <v>0</v>
      </c>
    </row>
    <row r="28626" spans="2:2">
      <c r="B28626" s="6">
        <f t="shared" si="662"/>
        <v>0</v>
      </c>
    </row>
    <row r="28627" spans="2:2">
      <c r="B28627" s="6">
        <f t="shared" si="662"/>
        <v>0</v>
      </c>
    </row>
    <row r="28628" spans="2:2">
      <c r="B28628" s="6">
        <f t="shared" si="662"/>
        <v>0</v>
      </c>
    </row>
    <row r="28629" spans="2:2">
      <c r="B28629" s="6">
        <f t="shared" ref="B28629:B28692" si="663">+H28629</f>
        <v>0</v>
      </c>
    </row>
    <row r="28630" spans="2:2">
      <c r="B28630" s="6">
        <f t="shared" si="663"/>
        <v>0</v>
      </c>
    </row>
    <row r="28631" spans="2:2">
      <c r="B28631" s="6">
        <f t="shared" si="663"/>
        <v>0</v>
      </c>
    </row>
    <row r="28632" spans="2:2">
      <c r="B28632" s="6">
        <f t="shared" si="663"/>
        <v>0</v>
      </c>
    </row>
    <row r="28633" spans="2:2">
      <c r="B28633" s="6">
        <f t="shared" si="663"/>
        <v>0</v>
      </c>
    </row>
    <row r="28634" spans="2:2">
      <c r="B28634" s="6">
        <f t="shared" si="663"/>
        <v>0</v>
      </c>
    </row>
    <row r="28635" spans="2:2">
      <c r="B28635" s="6">
        <f t="shared" si="663"/>
        <v>0</v>
      </c>
    </row>
    <row r="28636" spans="2:2">
      <c r="B28636" s="6">
        <f t="shared" si="663"/>
        <v>0</v>
      </c>
    </row>
    <row r="28637" spans="2:2">
      <c r="B28637" s="6">
        <f t="shared" si="663"/>
        <v>0</v>
      </c>
    </row>
    <row r="28638" spans="2:2">
      <c r="B28638" s="6">
        <f t="shared" si="663"/>
        <v>0</v>
      </c>
    </row>
    <row r="28639" spans="2:2">
      <c r="B28639" s="6">
        <f t="shared" si="663"/>
        <v>0</v>
      </c>
    </row>
    <row r="28640" spans="2:2">
      <c r="B28640" s="6">
        <f t="shared" si="663"/>
        <v>0</v>
      </c>
    </row>
    <row r="28641" spans="2:2">
      <c r="B28641" s="6">
        <f t="shared" si="663"/>
        <v>0</v>
      </c>
    </row>
    <row r="28642" spans="2:2">
      <c r="B28642" s="6">
        <f t="shared" si="663"/>
        <v>0</v>
      </c>
    </row>
    <row r="28643" spans="2:2">
      <c r="B28643" s="6">
        <f t="shared" si="663"/>
        <v>0</v>
      </c>
    </row>
    <row r="28644" spans="2:2">
      <c r="B28644" s="6">
        <f t="shared" si="663"/>
        <v>0</v>
      </c>
    </row>
    <row r="28645" spans="2:2">
      <c r="B28645" s="6">
        <f t="shared" si="663"/>
        <v>0</v>
      </c>
    </row>
    <row r="28646" spans="2:2">
      <c r="B28646" s="6">
        <f t="shared" si="663"/>
        <v>0</v>
      </c>
    </row>
    <row r="28647" spans="2:2">
      <c r="B28647" s="6">
        <f t="shared" si="663"/>
        <v>0</v>
      </c>
    </row>
    <row r="28648" spans="2:2">
      <c r="B28648" s="6">
        <f t="shared" si="663"/>
        <v>0</v>
      </c>
    </row>
    <row r="28649" spans="2:2">
      <c r="B28649" s="6">
        <f t="shared" si="663"/>
        <v>0</v>
      </c>
    </row>
    <row r="28650" spans="2:2">
      <c r="B28650" s="6">
        <f t="shared" si="663"/>
        <v>0</v>
      </c>
    </row>
    <row r="28651" spans="2:2">
      <c r="B28651" s="6">
        <f t="shared" si="663"/>
        <v>0</v>
      </c>
    </row>
    <row r="28652" spans="2:2">
      <c r="B28652" s="6">
        <f t="shared" si="663"/>
        <v>0</v>
      </c>
    </row>
    <row r="28653" spans="2:2">
      <c r="B28653" s="6">
        <f t="shared" si="663"/>
        <v>0</v>
      </c>
    </row>
    <row r="28654" spans="2:2">
      <c r="B28654" s="6">
        <f t="shared" si="663"/>
        <v>0</v>
      </c>
    </row>
    <row r="28655" spans="2:2">
      <c r="B28655" s="6">
        <f t="shared" si="663"/>
        <v>0</v>
      </c>
    </row>
    <row r="28656" spans="2:2">
      <c r="B28656" s="6">
        <f t="shared" si="663"/>
        <v>0</v>
      </c>
    </row>
    <row r="28657" spans="2:2">
      <c r="B28657" s="6">
        <f t="shared" si="663"/>
        <v>0</v>
      </c>
    </row>
    <row r="28658" spans="2:2">
      <c r="B28658" s="6">
        <f t="shared" si="663"/>
        <v>0</v>
      </c>
    </row>
    <row r="28659" spans="2:2">
      <c r="B28659" s="6">
        <f t="shared" si="663"/>
        <v>0</v>
      </c>
    </row>
    <row r="28660" spans="2:2">
      <c r="B28660" s="6">
        <f t="shared" si="663"/>
        <v>0</v>
      </c>
    </row>
    <row r="28661" spans="2:2">
      <c r="B28661" s="6">
        <f t="shared" si="663"/>
        <v>0</v>
      </c>
    </row>
    <row r="28662" spans="2:2">
      <c r="B28662" s="6">
        <f t="shared" si="663"/>
        <v>0</v>
      </c>
    </row>
    <row r="28663" spans="2:2">
      <c r="B28663" s="6">
        <f t="shared" si="663"/>
        <v>0</v>
      </c>
    </row>
    <row r="28664" spans="2:2">
      <c r="B28664" s="6">
        <f t="shared" si="663"/>
        <v>0</v>
      </c>
    </row>
    <row r="28665" spans="2:2">
      <c r="B28665" s="6">
        <f t="shared" si="663"/>
        <v>0</v>
      </c>
    </row>
    <row r="28666" spans="2:2">
      <c r="B28666" s="6">
        <f t="shared" si="663"/>
        <v>0</v>
      </c>
    </row>
    <row r="28667" spans="2:2">
      <c r="B28667" s="6">
        <f t="shared" si="663"/>
        <v>0</v>
      </c>
    </row>
    <row r="28668" spans="2:2">
      <c r="B28668" s="6">
        <f t="shared" si="663"/>
        <v>0</v>
      </c>
    </row>
    <row r="28669" spans="2:2">
      <c r="B28669" s="6">
        <f t="shared" si="663"/>
        <v>0</v>
      </c>
    </row>
    <row r="28670" spans="2:2">
      <c r="B28670" s="6">
        <f t="shared" si="663"/>
        <v>0</v>
      </c>
    </row>
    <row r="28671" spans="2:2">
      <c r="B28671" s="6">
        <f t="shared" si="663"/>
        <v>0</v>
      </c>
    </row>
    <row r="28672" spans="2:2">
      <c r="B28672" s="6">
        <f t="shared" si="663"/>
        <v>0</v>
      </c>
    </row>
    <row r="28673" spans="2:2">
      <c r="B28673" s="6">
        <f t="shared" si="663"/>
        <v>0</v>
      </c>
    </row>
    <row r="28674" spans="2:2">
      <c r="B28674" s="6">
        <f t="shared" si="663"/>
        <v>0</v>
      </c>
    </row>
    <row r="28675" spans="2:2">
      <c r="B28675" s="6">
        <f t="shared" si="663"/>
        <v>0</v>
      </c>
    </row>
    <row r="28676" spans="2:2">
      <c r="B28676" s="6">
        <f t="shared" si="663"/>
        <v>0</v>
      </c>
    </row>
    <row r="28677" spans="2:2">
      <c r="B28677" s="6">
        <f t="shared" si="663"/>
        <v>0</v>
      </c>
    </row>
    <row r="28678" spans="2:2">
      <c r="B28678" s="6">
        <f t="shared" si="663"/>
        <v>0</v>
      </c>
    </row>
    <row r="28679" spans="2:2">
      <c r="B28679" s="6">
        <f t="shared" si="663"/>
        <v>0</v>
      </c>
    </row>
    <row r="28680" spans="2:2">
      <c r="B28680" s="6">
        <f t="shared" si="663"/>
        <v>0</v>
      </c>
    </row>
    <row r="28681" spans="2:2">
      <c r="B28681" s="6">
        <f t="shared" si="663"/>
        <v>0</v>
      </c>
    </row>
    <row r="28682" spans="2:2">
      <c r="B28682" s="6">
        <f t="shared" si="663"/>
        <v>0</v>
      </c>
    </row>
    <row r="28683" spans="2:2">
      <c r="B28683" s="6">
        <f t="shared" si="663"/>
        <v>0</v>
      </c>
    </row>
    <row r="28684" spans="2:2">
      <c r="B28684" s="6">
        <f t="shared" si="663"/>
        <v>0</v>
      </c>
    </row>
    <row r="28685" spans="2:2">
      <c r="B28685" s="6">
        <f t="shared" si="663"/>
        <v>0</v>
      </c>
    </row>
    <row r="28686" spans="2:2">
      <c r="B28686" s="6">
        <f t="shared" si="663"/>
        <v>0</v>
      </c>
    </row>
    <row r="28687" spans="2:2">
      <c r="B28687" s="6">
        <f t="shared" si="663"/>
        <v>0</v>
      </c>
    </row>
    <row r="28688" spans="2:2">
      <c r="B28688" s="6">
        <f t="shared" si="663"/>
        <v>0</v>
      </c>
    </row>
    <row r="28689" spans="2:2">
      <c r="B28689" s="6">
        <f t="shared" si="663"/>
        <v>0</v>
      </c>
    </row>
    <row r="28690" spans="2:2">
      <c r="B28690" s="6">
        <f t="shared" si="663"/>
        <v>0</v>
      </c>
    </row>
    <row r="28691" spans="2:2">
      <c r="B28691" s="6">
        <f t="shared" si="663"/>
        <v>0</v>
      </c>
    </row>
    <row r="28692" spans="2:2">
      <c r="B28692" s="6">
        <f t="shared" si="663"/>
        <v>0</v>
      </c>
    </row>
    <row r="28693" spans="2:2">
      <c r="B28693" s="6">
        <f t="shared" ref="B28693:B28756" si="664">+H28693</f>
        <v>0</v>
      </c>
    </row>
    <row r="28694" spans="2:2">
      <c r="B28694" s="6">
        <f t="shared" si="664"/>
        <v>0</v>
      </c>
    </row>
    <row r="28695" spans="2:2">
      <c r="B28695" s="6">
        <f t="shared" si="664"/>
        <v>0</v>
      </c>
    </row>
    <row r="28696" spans="2:2">
      <c r="B28696" s="6">
        <f t="shared" si="664"/>
        <v>0</v>
      </c>
    </row>
    <row r="28697" spans="2:2">
      <c r="B28697" s="6">
        <f t="shared" si="664"/>
        <v>0</v>
      </c>
    </row>
    <row r="28698" spans="2:2">
      <c r="B28698" s="6">
        <f t="shared" si="664"/>
        <v>0</v>
      </c>
    </row>
    <row r="28699" spans="2:2">
      <c r="B28699" s="6">
        <f t="shared" si="664"/>
        <v>0</v>
      </c>
    </row>
    <row r="28700" spans="2:2">
      <c r="B28700" s="6">
        <f t="shared" si="664"/>
        <v>0</v>
      </c>
    </row>
    <row r="28701" spans="2:2">
      <c r="B28701" s="6">
        <f t="shared" si="664"/>
        <v>0</v>
      </c>
    </row>
    <row r="28702" spans="2:2">
      <c r="B28702" s="6">
        <f t="shared" si="664"/>
        <v>0</v>
      </c>
    </row>
    <row r="28703" spans="2:2">
      <c r="B28703" s="6">
        <f t="shared" si="664"/>
        <v>0</v>
      </c>
    </row>
    <row r="28704" spans="2:2">
      <c r="B28704" s="6">
        <f t="shared" si="664"/>
        <v>0</v>
      </c>
    </row>
    <row r="28705" spans="2:2">
      <c r="B28705" s="6">
        <f t="shared" si="664"/>
        <v>0</v>
      </c>
    </row>
    <row r="28706" spans="2:2">
      <c r="B28706" s="6">
        <f t="shared" si="664"/>
        <v>0</v>
      </c>
    </row>
    <row r="28707" spans="2:2">
      <c r="B28707" s="6">
        <f t="shared" si="664"/>
        <v>0</v>
      </c>
    </row>
    <row r="28708" spans="2:2">
      <c r="B28708" s="6">
        <f t="shared" si="664"/>
        <v>0</v>
      </c>
    </row>
    <row r="28709" spans="2:2">
      <c r="B28709" s="6">
        <f t="shared" si="664"/>
        <v>0</v>
      </c>
    </row>
    <row r="28710" spans="2:2">
      <c r="B28710" s="6">
        <f t="shared" si="664"/>
        <v>0</v>
      </c>
    </row>
    <row r="28711" spans="2:2">
      <c r="B28711" s="6">
        <f t="shared" si="664"/>
        <v>0</v>
      </c>
    </row>
    <row r="28712" spans="2:2">
      <c r="B28712" s="6">
        <f t="shared" si="664"/>
        <v>0</v>
      </c>
    </row>
    <row r="28713" spans="2:2">
      <c r="B28713" s="6">
        <f t="shared" si="664"/>
        <v>0</v>
      </c>
    </row>
    <row r="28714" spans="2:2">
      <c r="B28714" s="6">
        <f t="shared" si="664"/>
        <v>0</v>
      </c>
    </row>
    <row r="28715" spans="2:2">
      <c r="B28715" s="6">
        <f t="shared" si="664"/>
        <v>0</v>
      </c>
    </row>
    <row r="28716" spans="2:2">
      <c r="B28716" s="6">
        <f t="shared" si="664"/>
        <v>0</v>
      </c>
    </row>
    <row r="28717" spans="2:2">
      <c r="B28717" s="6">
        <f t="shared" si="664"/>
        <v>0</v>
      </c>
    </row>
    <row r="28718" spans="2:2">
      <c r="B28718" s="6">
        <f t="shared" si="664"/>
        <v>0</v>
      </c>
    </row>
    <row r="28719" spans="2:2">
      <c r="B28719" s="6">
        <f t="shared" si="664"/>
        <v>0</v>
      </c>
    </row>
    <row r="28720" spans="2:2">
      <c r="B28720" s="6">
        <f t="shared" si="664"/>
        <v>0</v>
      </c>
    </row>
    <row r="28721" spans="2:2">
      <c r="B28721" s="6">
        <f t="shared" si="664"/>
        <v>0</v>
      </c>
    </row>
    <row r="28722" spans="2:2">
      <c r="B28722" s="6">
        <f t="shared" si="664"/>
        <v>0</v>
      </c>
    </row>
    <row r="28723" spans="2:2">
      <c r="B28723" s="6">
        <f t="shared" si="664"/>
        <v>0</v>
      </c>
    </row>
    <row r="28724" spans="2:2">
      <c r="B28724" s="6">
        <f t="shared" si="664"/>
        <v>0</v>
      </c>
    </row>
    <row r="28725" spans="2:2">
      <c r="B28725" s="6">
        <f t="shared" si="664"/>
        <v>0</v>
      </c>
    </row>
    <row r="28726" spans="2:2">
      <c r="B28726" s="6">
        <f t="shared" si="664"/>
        <v>0</v>
      </c>
    </row>
    <row r="28727" spans="2:2">
      <c r="B28727" s="6">
        <f t="shared" si="664"/>
        <v>0</v>
      </c>
    </row>
    <row r="28728" spans="2:2">
      <c r="B28728" s="6">
        <f t="shared" si="664"/>
        <v>0</v>
      </c>
    </row>
    <row r="28729" spans="2:2">
      <c r="B28729" s="6">
        <f t="shared" si="664"/>
        <v>0</v>
      </c>
    </row>
    <row r="28730" spans="2:2">
      <c r="B28730" s="6">
        <f t="shared" si="664"/>
        <v>0</v>
      </c>
    </row>
    <row r="28731" spans="2:2">
      <c r="B28731" s="6">
        <f t="shared" si="664"/>
        <v>0</v>
      </c>
    </row>
    <row r="28732" spans="2:2">
      <c r="B28732" s="6">
        <f t="shared" si="664"/>
        <v>0</v>
      </c>
    </row>
    <row r="28733" spans="2:2">
      <c r="B28733" s="6">
        <f t="shared" si="664"/>
        <v>0</v>
      </c>
    </row>
    <row r="28734" spans="2:2">
      <c r="B28734" s="6">
        <f t="shared" si="664"/>
        <v>0</v>
      </c>
    </row>
    <row r="28735" spans="2:2">
      <c r="B28735" s="6">
        <f t="shared" si="664"/>
        <v>0</v>
      </c>
    </row>
    <row r="28736" spans="2:2">
      <c r="B28736" s="6">
        <f t="shared" si="664"/>
        <v>0</v>
      </c>
    </row>
    <row r="28737" spans="2:2">
      <c r="B28737" s="6">
        <f t="shared" si="664"/>
        <v>0</v>
      </c>
    </row>
    <row r="28738" spans="2:2">
      <c r="B28738" s="6">
        <f t="shared" si="664"/>
        <v>0</v>
      </c>
    </row>
    <row r="28739" spans="2:2">
      <c r="B28739" s="6">
        <f t="shared" si="664"/>
        <v>0</v>
      </c>
    </row>
    <row r="28740" spans="2:2">
      <c r="B28740" s="6">
        <f t="shared" si="664"/>
        <v>0</v>
      </c>
    </row>
    <row r="28741" spans="2:2">
      <c r="B28741" s="6">
        <f t="shared" si="664"/>
        <v>0</v>
      </c>
    </row>
    <row r="28742" spans="2:2">
      <c r="B28742" s="6">
        <f t="shared" si="664"/>
        <v>0</v>
      </c>
    </row>
    <row r="28743" spans="2:2">
      <c r="B28743" s="6">
        <f t="shared" si="664"/>
        <v>0</v>
      </c>
    </row>
    <row r="28744" spans="2:2">
      <c r="B28744" s="6">
        <f t="shared" si="664"/>
        <v>0</v>
      </c>
    </row>
    <row r="28745" spans="2:2">
      <c r="B28745" s="6">
        <f t="shared" si="664"/>
        <v>0</v>
      </c>
    </row>
    <row r="28746" spans="2:2">
      <c r="B28746" s="6">
        <f t="shared" si="664"/>
        <v>0</v>
      </c>
    </row>
    <row r="28747" spans="2:2">
      <c r="B28747" s="6">
        <f t="shared" si="664"/>
        <v>0</v>
      </c>
    </row>
    <row r="28748" spans="2:2">
      <c r="B28748" s="6">
        <f t="shared" si="664"/>
        <v>0</v>
      </c>
    </row>
    <row r="28749" spans="2:2">
      <c r="B28749" s="6">
        <f t="shared" si="664"/>
        <v>0</v>
      </c>
    </row>
    <row r="28750" spans="2:2">
      <c r="B28750" s="6">
        <f t="shared" si="664"/>
        <v>0</v>
      </c>
    </row>
    <row r="28751" spans="2:2">
      <c r="B28751" s="6">
        <f t="shared" si="664"/>
        <v>0</v>
      </c>
    </row>
    <row r="28752" spans="2:2">
      <c r="B28752" s="6">
        <f t="shared" si="664"/>
        <v>0</v>
      </c>
    </row>
    <row r="28753" spans="2:2">
      <c r="B28753" s="6">
        <f t="shared" si="664"/>
        <v>0</v>
      </c>
    </row>
    <row r="28754" spans="2:2">
      <c r="B28754" s="6">
        <f t="shared" si="664"/>
        <v>0</v>
      </c>
    </row>
    <row r="28755" spans="2:2">
      <c r="B28755" s="6">
        <f t="shared" si="664"/>
        <v>0</v>
      </c>
    </row>
    <row r="28756" spans="2:2">
      <c r="B28756" s="6">
        <f t="shared" si="664"/>
        <v>0</v>
      </c>
    </row>
    <row r="28757" spans="2:2">
      <c r="B28757" s="6">
        <f t="shared" ref="B28757:B28820" si="665">+H28757</f>
        <v>0</v>
      </c>
    </row>
    <row r="28758" spans="2:2">
      <c r="B28758" s="6">
        <f t="shared" si="665"/>
        <v>0</v>
      </c>
    </row>
    <row r="28759" spans="2:2">
      <c r="B28759" s="6">
        <f t="shared" si="665"/>
        <v>0</v>
      </c>
    </row>
    <row r="28760" spans="2:2">
      <c r="B28760" s="6">
        <f t="shared" si="665"/>
        <v>0</v>
      </c>
    </row>
    <row r="28761" spans="2:2">
      <c r="B28761" s="6">
        <f t="shared" si="665"/>
        <v>0</v>
      </c>
    </row>
    <row r="28762" spans="2:2">
      <c r="B28762" s="6">
        <f t="shared" si="665"/>
        <v>0</v>
      </c>
    </row>
    <row r="28763" spans="2:2">
      <c r="B28763" s="6">
        <f t="shared" si="665"/>
        <v>0</v>
      </c>
    </row>
    <row r="28764" spans="2:2">
      <c r="B28764" s="6">
        <f t="shared" si="665"/>
        <v>0</v>
      </c>
    </row>
    <row r="28765" spans="2:2">
      <c r="B28765" s="6">
        <f t="shared" si="665"/>
        <v>0</v>
      </c>
    </row>
    <row r="28766" spans="2:2">
      <c r="B28766" s="6">
        <f t="shared" si="665"/>
        <v>0</v>
      </c>
    </row>
    <row r="28767" spans="2:2">
      <c r="B28767" s="6">
        <f t="shared" si="665"/>
        <v>0</v>
      </c>
    </row>
    <row r="28768" spans="2:2">
      <c r="B28768" s="6">
        <f t="shared" si="665"/>
        <v>0</v>
      </c>
    </row>
    <row r="28769" spans="2:2">
      <c r="B28769" s="6">
        <f t="shared" si="665"/>
        <v>0</v>
      </c>
    </row>
    <row r="28770" spans="2:2">
      <c r="B28770" s="6">
        <f t="shared" si="665"/>
        <v>0</v>
      </c>
    </row>
    <row r="28771" spans="2:2">
      <c r="B28771" s="6">
        <f t="shared" si="665"/>
        <v>0</v>
      </c>
    </row>
    <row r="28772" spans="2:2">
      <c r="B28772" s="6">
        <f t="shared" si="665"/>
        <v>0</v>
      </c>
    </row>
    <row r="28773" spans="2:2">
      <c r="B28773" s="6">
        <f t="shared" si="665"/>
        <v>0</v>
      </c>
    </row>
    <row r="28774" spans="2:2">
      <c r="B28774" s="6">
        <f t="shared" si="665"/>
        <v>0</v>
      </c>
    </row>
    <row r="28775" spans="2:2">
      <c r="B28775" s="6">
        <f t="shared" si="665"/>
        <v>0</v>
      </c>
    </row>
    <row r="28776" spans="2:2">
      <c r="B28776" s="6">
        <f t="shared" si="665"/>
        <v>0</v>
      </c>
    </row>
    <row r="28777" spans="2:2">
      <c r="B28777" s="6">
        <f t="shared" si="665"/>
        <v>0</v>
      </c>
    </row>
    <row r="28778" spans="2:2">
      <c r="B28778" s="6">
        <f t="shared" si="665"/>
        <v>0</v>
      </c>
    </row>
    <row r="28779" spans="2:2">
      <c r="B28779" s="6">
        <f t="shared" si="665"/>
        <v>0</v>
      </c>
    </row>
    <row r="28780" spans="2:2">
      <c r="B28780" s="6">
        <f t="shared" si="665"/>
        <v>0</v>
      </c>
    </row>
    <row r="28781" spans="2:2">
      <c r="B28781" s="6">
        <f t="shared" si="665"/>
        <v>0</v>
      </c>
    </row>
    <row r="28782" spans="2:2">
      <c r="B28782" s="6">
        <f t="shared" si="665"/>
        <v>0</v>
      </c>
    </row>
    <row r="28783" spans="2:2">
      <c r="B28783" s="6">
        <f t="shared" si="665"/>
        <v>0</v>
      </c>
    </row>
    <row r="28784" spans="2:2">
      <c r="B28784" s="6">
        <f t="shared" si="665"/>
        <v>0</v>
      </c>
    </row>
    <row r="28785" spans="2:2">
      <c r="B28785" s="6">
        <f t="shared" si="665"/>
        <v>0</v>
      </c>
    </row>
    <row r="28786" spans="2:2">
      <c r="B28786" s="6">
        <f t="shared" si="665"/>
        <v>0</v>
      </c>
    </row>
    <row r="28787" spans="2:2">
      <c r="B28787" s="6">
        <f t="shared" si="665"/>
        <v>0</v>
      </c>
    </row>
    <row r="28788" spans="2:2">
      <c r="B28788" s="6">
        <f t="shared" si="665"/>
        <v>0</v>
      </c>
    </row>
    <row r="28789" spans="2:2">
      <c r="B28789" s="6">
        <f t="shared" si="665"/>
        <v>0</v>
      </c>
    </row>
    <row r="28790" spans="2:2">
      <c r="B28790" s="6">
        <f t="shared" si="665"/>
        <v>0</v>
      </c>
    </row>
    <row r="28791" spans="2:2">
      <c r="B28791" s="6">
        <f t="shared" si="665"/>
        <v>0</v>
      </c>
    </row>
    <row r="28792" spans="2:2">
      <c r="B28792" s="6">
        <f t="shared" si="665"/>
        <v>0</v>
      </c>
    </row>
    <row r="28793" spans="2:2">
      <c r="B28793" s="6">
        <f t="shared" si="665"/>
        <v>0</v>
      </c>
    </row>
    <row r="28794" spans="2:2">
      <c r="B28794" s="6">
        <f t="shared" si="665"/>
        <v>0</v>
      </c>
    </row>
    <row r="28795" spans="2:2">
      <c r="B28795" s="6">
        <f t="shared" si="665"/>
        <v>0</v>
      </c>
    </row>
    <row r="28796" spans="2:2">
      <c r="B28796" s="6">
        <f t="shared" si="665"/>
        <v>0</v>
      </c>
    </row>
    <row r="28797" spans="2:2">
      <c r="B28797" s="6">
        <f t="shared" si="665"/>
        <v>0</v>
      </c>
    </row>
    <row r="28798" spans="2:2">
      <c r="B28798" s="6">
        <f t="shared" si="665"/>
        <v>0</v>
      </c>
    </row>
    <row r="28799" spans="2:2">
      <c r="B28799" s="6">
        <f t="shared" si="665"/>
        <v>0</v>
      </c>
    </row>
    <row r="28800" spans="2:2">
      <c r="B28800" s="6">
        <f t="shared" si="665"/>
        <v>0</v>
      </c>
    </row>
    <row r="28801" spans="2:2">
      <c r="B28801" s="6">
        <f t="shared" si="665"/>
        <v>0</v>
      </c>
    </row>
    <row r="28802" spans="2:2">
      <c r="B28802" s="6">
        <f t="shared" si="665"/>
        <v>0</v>
      </c>
    </row>
    <row r="28803" spans="2:2">
      <c r="B28803" s="6">
        <f t="shared" si="665"/>
        <v>0</v>
      </c>
    </row>
    <row r="28804" spans="2:2">
      <c r="B28804" s="6">
        <f t="shared" si="665"/>
        <v>0</v>
      </c>
    </row>
    <row r="28805" spans="2:2">
      <c r="B28805" s="6">
        <f t="shared" si="665"/>
        <v>0</v>
      </c>
    </row>
    <row r="28806" spans="2:2">
      <c r="B28806" s="6">
        <f t="shared" si="665"/>
        <v>0</v>
      </c>
    </row>
    <row r="28807" spans="2:2">
      <c r="B28807" s="6">
        <f t="shared" si="665"/>
        <v>0</v>
      </c>
    </row>
    <row r="28808" spans="2:2">
      <c r="B28808" s="6">
        <f t="shared" si="665"/>
        <v>0</v>
      </c>
    </row>
    <row r="28809" spans="2:2">
      <c r="B28809" s="6">
        <f t="shared" si="665"/>
        <v>0</v>
      </c>
    </row>
    <row r="28810" spans="2:2">
      <c r="B28810" s="6">
        <f t="shared" si="665"/>
        <v>0</v>
      </c>
    </row>
    <row r="28811" spans="2:2">
      <c r="B28811" s="6">
        <f t="shared" si="665"/>
        <v>0</v>
      </c>
    </row>
    <row r="28812" spans="2:2">
      <c r="B28812" s="6">
        <f t="shared" si="665"/>
        <v>0</v>
      </c>
    </row>
    <row r="28813" spans="2:2">
      <c r="B28813" s="6">
        <f t="shared" si="665"/>
        <v>0</v>
      </c>
    </row>
    <row r="28814" spans="2:2">
      <c r="B28814" s="6">
        <f t="shared" si="665"/>
        <v>0</v>
      </c>
    </row>
    <row r="28815" spans="2:2">
      <c r="B28815" s="6">
        <f t="shared" si="665"/>
        <v>0</v>
      </c>
    </row>
    <row r="28816" spans="2:2">
      <c r="B28816" s="6">
        <f t="shared" si="665"/>
        <v>0</v>
      </c>
    </row>
    <row r="28817" spans="2:2">
      <c r="B28817" s="6">
        <f t="shared" si="665"/>
        <v>0</v>
      </c>
    </row>
    <row r="28818" spans="2:2">
      <c r="B28818" s="6">
        <f t="shared" si="665"/>
        <v>0</v>
      </c>
    </row>
    <row r="28819" spans="2:2">
      <c r="B28819" s="6">
        <f t="shared" si="665"/>
        <v>0</v>
      </c>
    </row>
    <row r="28820" spans="2:2">
      <c r="B28820" s="6">
        <f t="shared" si="665"/>
        <v>0</v>
      </c>
    </row>
    <row r="28821" spans="2:2">
      <c r="B28821" s="6">
        <f t="shared" ref="B28821:B28884" si="666">+H28821</f>
        <v>0</v>
      </c>
    </row>
    <row r="28822" spans="2:2">
      <c r="B28822" s="6">
        <f t="shared" si="666"/>
        <v>0</v>
      </c>
    </row>
    <row r="28823" spans="2:2">
      <c r="B28823" s="6">
        <f t="shared" si="666"/>
        <v>0</v>
      </c>
    </row>
    <row r="28824" spans="2:2">
      <c r="B28824" s="6">
        <f t="shared" si="666"/>
        <v>0</v>
      </c>
    </row>
    <row r="28825" spans="2:2">
      <c r="B28825" s="6">
        <f t="shared" si="666"/>
        <v>0</v>
      </c>
    </row>
    <row r="28826" spans="2:2">
      <c r="B28826" s="6">
        <f t="shared" si="666"/>
        <v>0</v>
      </c>
    </row>
    <row r="28827" spans="2:2">
      <c r="B28827" s="6">
        <f t="shared" si="666"/>
        <v>0</v>
      </c>
    </row>
    <row r="28828" spans="2:2">
      <c r="B28828" s="6">
        <f t="shared" si="666"/>
        <v>0</v>
      </c>
    </row>
    <row r="28829" spans="2:2">
      <c r="B28829" s="6">
        <f t="shared" si="666"/>
        <v>0</v>
      </c>
    </row>
    <row r="28830" spans="2:2">
      <c r="B28830" s="6">
        <f t="shared" si="666"/>
        <v>0</v>
      </c>
    </row>
    <row r="28831" spans="2:2">
      <c r="B28831" s="6">
        <f t="shared" si="666"/>
        <v>0</v>
      </c>
    </row>
    <row r="28832" spans="2:2">
      <c r="B28832" s="6">
        <f t="shared" si="666"/>
        <v>0</v>
      </c>
    </row>
    <row r="28833" spans="2:2">
      <c r="B28833" s="6">
        <f t="shared" si="666"/>
        <v>0</v>
      </c>
    </row>
    <row r="28834" spans="2:2">
      <c r="B28834" s="6">
        <f t="shared" si="666"/>
        <v>0</v>
      </c>
    </row>
    <row r="28835" spans="2:2">
      <c r="B28835" s="6">
        <f t="shared" si="666"/>
        <v>0</v>
      </c>
    </row>
    <row r="28836" spans="2:2">
      <c r="B28836" s="6">
        <f t="shared" si="666"/>
        <v>0</v>
      </c>
    </row>
    <row r="28837" spans="2:2">
      <c r="B28837" s="6">
        <f t="shared" si="666"/>
        <v>0</v>
      </c>
    </row>
    <row r="28838" spans="2:2">
      <c r="B28838" s="6">
        <f t="shared" si="666"/>
        <v>0</v>
      </c>
    </row>
    <row r="28839" spans="2:2">
      <c r="B28839" s="6">
        <f t="shared" si="666"/>
        <v>0</v>
      </c>
    </row>
    <row r="28840" spans="2:2">
      <c r="B28840" s="6">
        <f t="shared" si="666"/>
        <v>0</v>
      </c>
    </row>
    <row r="28841" spans="2:2">
      <c r="B28841" s="6">
        <f t="shared" si="666"/>
        <v>0</v>
      </c>
    </row>
    <row r="28842" spans="2:2">
      <c r="B28842" s="6">
        <f t="shared" si="666"/>
        <v>0</v>
      </c>
    </row>
    <row r="28843" spans="2:2">
      <c r="B28843" s="6">
        <f t="shared" si="666"/>
        <v>0</v>
      </c>
    </row>
    <row r="28844" spans="2:2">
      <c r="B28844" s="6">
        <f t="shared" si="666"/>
        <v>0</v>
      </c>
    </row>
    <row r="28845" spans="2:2">
      <c r="B28845" s="6">
        <f t="shared" si="666"/>
        <v>0</v>
      </c>
    </row>
    <row r="28846" spans="2:2">
      <c r="B28846" s="6">
        <f t="shared" si="666"/>
        <v>0</v>
      </c>
    </row>
    <row r="28847" spans="2:2">
      <c r="B28847" s="6">
        <f t="shared" si="666"/>
        <v>0</v>
      </c>
    </row>
    <row r="28848" spans="2:2">
      <c r="B28848" s="6">
        <f t="shared" si="666"/>
        <v>0</v>
      </c>
    </row>
    <row r="28849" spans="2:2">
      <c r="B28849" s="6">
        <f t="shared" si="666"/>
        <v>0</v>
      </c>
    </row>
    <row r="28850" spans="2:2">
      <c r="B28850" s="6">
        <f t="shared" si="666"/>
        <v>0</v>
      </c>
    </row>
    <row r="28851" spans="2:2">
      <c r="B28851" s="6">
        <f t="shared" si="666"/>
        <v>0</v>
      </c>
    </row>
    <row r="28852" spans="2:2">
      <c r="B28852" s="6">
        <f t="shared" si="666"/>
        <v>0</v>
      </c>
    </row>
    <row r="28853" spans="2:2">
      <c r="B28853" s="6">
        <f t="shared" si="666"/>
        <v>0</v>
      </c>
    </row>
    <row r="28854" spans="2:2">
      <c r="B28854" s="6">
        <f t="shared" si="666"/>
        <v>0</v>
      </c>
    </row>
    <row r="28855" spans="2:2">
      <c r="B28855" s="6">
        <f t="shared" si="666"/>
        <v>0</v>
      </c>
    </row>
    <row r="28856" spans="2:2">
      <c r="B28856" s="6">
        <f t="shared" si="666"/>
        <v>0</v>
      </c>
    </row>
    <row r="28857" spans="2:2">
      <c r="B28857" s="6">
        <f t="shared" si="666"/>
        <v>0</v>
      </c>
    </row>
    <row r="28858" spans="2:2">
      <c r="B28858" s="6">
        <f t="shared" si="666"/>
        <v>0</v>
      </c>
    </row>
    <row r="28859" spans="2:2">
      <c r="B28859" s="6">
        <f t="shared" si="666"/>
        <v>0</v>
      </c>
    </row>
    <row r="28860" spans="2:2">
      <c r="B28860" s="6">
        <f t="shared" si="666"/>
        <v>0</v>
      </c>
    </row>
    <row r="28861" spans="2:2">
      <c r="B28861" s="6">
        <f t="shared" si="666"/>
        <v>0</v>
      </c>
    </row>
    <row r="28862" spans="2:2">
      <c r="B28862" s="6">
        <f t="shared" si="666"/>
        <v>0</v>
      </c>
    </row>
    <row r="28863" spans="2:2">
      <c r="B28863" s="6">
        <f t="shared" si="666"/>
        <v>0</v>
      </c>
    </row>
    <row r="28864" spans="2:2">
      <c r="B28864" s="6">
        <f t="shared" si="666"/>
        <v>0</v>
      </c>
    </row>
    <row r="28865" spans="2:2">
      <c r="B28865" s="6">
        <f t="shared" si="666"/>
        <v>0</v>
      </c>
    </row>
    <row r="28866" spans="2:2">
      <c r="B28866" s="6">
        <f t="shared" si="666"/>
        <v>0</v>
      </c>
    </row>
    <row r="28867" spans="2:2">
      <c r="B28867" s="6">
        <f t="shared" si="666"/>
        <v>0</v>
      </c>
    </row>
    <row r="28868" spans="2:2">
      <c r="B28868" s="6">
        <f t="shared" si="666"/>
        <v>0</v>
      </c>
    </row>
    <row r="28869" spans="2:2">
      <c r="B28869" s="6">
        <f t="shared" si="666"/>
        <v>0</v>
      </c>
    </row>
    <row r="28870" spans="2:2">
      <c r="B28870" s="6">
        <f t="shared" si="666"/>
        <v>0</v>
      </c>
    </row>
    <row r="28871" spans="2:2">
      <c r="B28871" s="6">
        <f t="shared" si="666"/>
        <v>0</v>
      </c>
    </row>
    <row r="28872" spans="2:2">
      <c r="B28872" s="6">
        <f t="shared" si="666"/>
        <v>0</v>
      </c>
    </row>
    <row r="28873" spans="2:2">
      <c r="B28873" s="6">
        <f t="shared" si="666"/>
        <v>0</v>
      </c>
    </row>
    <row r="28874" spans="2:2">
      <c r="B28874" s="6">
        <f t="shared" si="666"/>
        <v>0</v>
      </c>
    </row>
    <row r="28875" spans="2:2">
      <c r="B28875" s="6">
        <f t="shared" si="666"/>
        <v>0</v>
      </c>
    </row>
    <row r="28876" spans="2:2">
      <c r="B28876" s="6">
        <f t="shared" si="666"/>
        <v>0</v>
      </c>
    </row>
    <row r="28877" spans="2:2">
      <c r="B28877" s="6">
        <f t="shared" si="666"/>
        <v>0</v>
      </c>
    </row>
    <row r="28878" spans="2:2">
      <c r="B28878" s="6">
        <f t="shared" si="666"/>
        <v>0</v>
      </c>
    </row>
    <row r="28879" spans="2:2">
      <c r="B28879" s="6">
        <f t="shared" si="666"/>
        <v>0</v>
      </c>
    </row>
    <row r="28880" spans="2:2">
      <c r="B28880" s="6">
        <f t="shared" si="666"/>
        <v>0</v>
      </c>
    </row>
    <row r="28881" spans="2:2">
      <c r="B28881" s="6">
        <f t="shared" si="666"/>
        <v>0</v>
      </c>
    </row>
    <row r="28882" spans="2:2">
      <c r="B28882" s="6">
        <f t="shared" si="666"/>
        <v>0</v>
      </c>
    </row>
    <row r="28883" spans="2:2">
      <c r="B28883" s="6">
        <f t="shared" si="666"/>
        <v>0</v>
      </c>
    </row>
    <row r="28884" spans="2:2">
      <c r="B28884" s="6">
        <f t="shared" si="666"/>
        <v>0</v>
      </c>
    </row>
    <row r="28885" spans="2:2">
      <c r="B28885" s="6">
        <f t="shared" ref="B28885:B28948" si="667">+H28885</f>
        <v>0</v>
      </c>
    </row>
    <row r="28886" spans="2:2">
      <c r="B28886" s="6">
        <f t="shared" si="667"/>
        <v>0</v>
      </c>
    </row>
    <row r="28887" spans="2:2">
      <c r="B28887" s="6">
        <f t="shared" si="667"/>
        <v>0</v>
      </c>
    </row>
    <row r="28888" spans="2:2">
      <c r="B28888" s="6">
        <f t="shared" si="667"/>
        <v>0</v>
      </c>
    </row>
    <row r="28889" spans="2:2">
      <c r="B28889" s="6">
        <f t="shared" si="667"/>
        <v>0</v>
      </c>
    </row>
    <row r="28890" spans="2:2">
      <c r="B28890" s="6">
        <f t="shared" si="667"/>
        <v>0</v>
      </c>
    </row>
    <row r="28891" spans="2:2">
      <c r="B28891" s="6">
        <f t="shared" si="667"/>
        <v>0</v>
      </c>
    </row>
    <row r="28892" spans="2:2">
      <c r="B28892" s="6">
        <f t="shared" si="667"/>
        <v>0</v>
      </c>
    </row>
    <row r="28893" spans="2:2">
      <c r="B28893" s="6">
        <f t="shared" si="667"/>
        <v>0</v>
      </c>
    </row>
    <row r="28894" spans="2:2">
      <c r="B28894" s="6">
        <f t="shared" si="667"/>
        <v>0</v>
      </c>
    </row>
    <row r="28895" spans="2:2">
      <c r="B28895" s="6">
        <f t="shared" si="667"/>
        <v>0</v>
      </c>
    </row>
    <row r="28896" spans="2:2">
      <c r="B28896" s="6">
        <f t="shared" si="667"/>
        <v>0</v>
      </c>
    </row>
    <row r="28897" spans="2:2">
      <c r="B28897" s="6">
        <f t="shared" si="667"/>
        <v>0</v>
      </c>
    </row>
    <row r="28898" spans="2:2">
      <c r="B28898" s="6">
        <f t="shared" si="667"/>
        <v>0</v>
      </c>
    </row>
    <row r="28899" spans="2:2">
      <c r="B28899" s="6">
        <f t="shared" si="667"/>
        <v>0</v>
      </c>
    </row>
    <row r="28900" spans="2:2">
      <c r="B28900" s="6">
        <f t="shared" si="667"/>
        <v>0</v>
      </c>
    </row>
    <row r="28901" spans="2:2">
      <c r="B28901" s="6">
        <f t="shared" si="667"/>
        <v>0</v>
      </c>
    </row>
    <row r="28902" spans="2:2">
      <c r="B28902" s="6">
        <f t="shared" si="667"/>
        <v>0</v>
      </c>
    </row>
    <row r="28903" spans="2:2">
      <c r="B28903" s="6">
        <f t="shared" si="667"/>
        <v>0</v>
      </c>
    </row>
    <row r="28904" spans="2:2">
      <c r="B28904" s="6">
        <f t="shared" si="667"/>
        <v>0</v>
      </c>
    </row>
    <row r="28905" spans="2:2">
      <c r="B28905" s="6">
        <f t="shared" si="667"/>
        <v>0</v>
      </c>
    </row>
    <row r="28906" spans="2:2">
      <c r="B28906" s="6">
        <f t="shared" si="667"/>
        <v>0</v>
      </c>
    </row>
    <row r="28907" spans="2:2">
      <c r="B28907" s="6">
        <f t="shared" si="667"/>
        <v>0</v>
      </c>
    </row>
    <row r="28908" spans="2:2">
      <c r="B28908" s="6">
        <f t="shared" si="667"/>
        <v>0</v>
      </c>
    </row>
    <row r="28909" spans="2:2">
      <c r="B28909" s="6">
        <f t="shared" si="667"/>
        <v>0</v>
      </c>
    </row>
    <row r="28910" spans="2:2">
      <c r="B28910" s="6">
        <f t="shared" si="667"/>
        <v>0</v>
      </c>
    </row>
    <row r="28911" spans="2:2">
      <c r="B28911" s="6">
        <f t="shared" si="667"/>
        <v>0</v>
      </c>
    </row>
    <row r="28912" spans="2:2">
      <c r="B28912" s="6">
        <f t="shared" si="667"/>
        <v>0</v>
      </c>
    </row>
    <row r="28913" spans="2:2">
      <c r="B28913" s="6">
        <f t="shared" si="667"/>
        <v>0</v>
      </c>
    </row>
    <row r="28914" spans="2:2">
      <c r="B28914" s="6">
        <f t="shared" si="667"/>
        <v>0</v>
      </c>
    </row>
    <row r="28915" spans="2:2">
      <c r="B28915" s="6">
        <f t="shared" si="667"/>
        <v>0</v>
      </c>
    </row>
    <row r="28916" spans="2:2">
      <c r="B28916" s="6">
        <f t="shared" si="667"/>
        <v>0</v>
      </c>
    </row>
    <row r="28917" spans="2:2">
      <c r="B28917" s="6">
        <f t="shared" si="667"/>
        <v>0</v>
      </c>
    </row>
    <row r="28918" spans="2:2">
      <c r="B28918" s="6">
        <f t="shared" si="667"/>
        <v>0</v>
      </c>
    </row>
    <row r="28919" spans="2:2">
      <c r="B28919" s="6">
        <f t="shared" si="667"/>
        <v>0</v>
      </c>
    </row>
    <row r="28920" spans="2:2">
      <c r="B28920" s="6">
        <f t="shared" si="667"/>
        <v>0</v>
      </c>
    </row>
    <row r="28921" spans="2:2">
      <c r="B28921" s="6">
        <f t="shared" si="667"/>
        <v>0</v>
      </c>
    </row>
    <row r="28922" spans="2:2">
      <c r="B28922" s="6">
        <f t="shared" si="667"/>
        <v>0</v>
      </c>
    </row>
    <row r="28923" spans="2:2">
      <c r="B28923" s="6">
        <f t="shared" si="667"/>
        <v>0</v>
      </c>
    </row>
    <row r="28924" spans="2:2">
      <c r="B28924" s="6">
        <f t="shared" si="667"/>
        <v>0</v>
      </c>
    </row>
    <row r="28925" spans="2:2">
      <c r="B28925" s="6">
        <f t="shared" si="667"/>
        <v>0</v>
      </c>
    </row>
    <row r="28926" spans="2:2">
      <c r="B28926" s="6">
        <f t="shared" si="667"/>
        <v>0</v>
      </c>
    </row>
    <row r="28927" spans="2:2">
      <c r="B28927" s="6">
        <f t="shared" si="667"/>
        <v>0</v>
      </c>
    </row>
    <row r="28928" spans="2:2">
      <c r="B28928" s="6">
        <f t="shared" si="667"/>
        <v>0</v>
      </c>
    </row>
    <row r="28929" spans="2:2">
      <c r="B28929" s="6">
        <f t="shared" si="667"/>
        <v>0</v>
      </c>
    </row>
    <row r="28930" spans="2:2">
      <c r="B28930" s="6">
        <f t="shared" si="667"/>
        <v>0</v>
      </c>
    </row>
    <row r="28931" spans="2:2">
      <c r="B28931" s="6">
        <f t="shared" si="667"/>
        <v>0</v>
      </c>
    </row>
    <row r="28932" spans="2:2">
      <c r="B28932" s="6">
        <f t="shared" si="667"/>
        <v>0</v>
      </c>
    </row>
    <row r="28933" spans="2:2">
      <c r="B28933" s="6">
        <f t="shared" si="667"/>
        <v>0</v>
      </c>
    </row>
    <row r="28934" spans="2:2">
      <c r="B28934" s="6">
        <f t="shared" si="667"/>
        <v>0</v>
      </c>
    </row>
    <row r="28935" spans="2:2">
      <c r="B28935" s="6">
        <f t="shared" si="667"/>
        <v>0</v>
      </c>
    </row>
    <row r="28936" spans="2:2">
      <c r="B28936" s="6">
        <f t="shared" si="667"/>
        <v>0</v>
      </c>
    </row>
    <row r="28937" spans="2:2">
      <c r="B28937" s="6">
        <f t="shared" si="667"/>
        <v>0</v>
      </c>
    </row>
    <row r="28938" spans="2:2">
      <c r="B28938" s="6">
        <f t="shared" si="667"/>
        <v>0</v>
      </c>
    </row>
    <row r="28939" spans="2:2">
      <c r="B28939" s="6">
        <f t="shared" si="667"/>
        <v>0</v>
      </c>
    </row>
    <row r="28940" spans="2:2">
      <c r="B28940" s="6">
        <f t="shared" si="667"/>
        <v>0</v>
      </c>
    </row>
    <row r="28941" spans="2:2">
      <c r="B28941" s="6">
        <f t="shared" si="667"/>
        <v>0</v>
      </c>
    </row>
    <row r="28942" spans="2:2">
      <c r="B28942" s="6">
        <f t="shared" si="667"/>
        <v>0</v>
      </c>
    </row>
    <row r="28943" spans="2:2">
      <c r="B28943" s="6">
        <f t="shared" si="667"/>
        <v>0</v>
      </c>
    </row>
    <row r="28944" spans="2:2">
      <c r="B28944" s="6">
        <f t="shared" si="667"/>
        <v>0</v>
      </c>
    </row>
    <row r="28945" spans="2:2">
      <c r="B28945" s="6">
        <f t="shared" si="667"/>
        <v>0</v>
      </c>
    </row>
    <row r="28946" spans="2:2">
      <c r="B28946" s="6">
        <f t="shared" si="667"/>
        <v>0</v>
      </c>
    </row>
    <row r="28947" spans="2:2">
      <c r="B28947" s="6">
        <f t="shared" si="667"/>
        <v>0</v>
      </c>
    </row>
    <row r="28948" spans="2:2">
      <c r="B28948" s="6">
        <f t="shared" si="667"/>
        <v>0</v>
      </c>
    </row>
    <row r="28949" spans="2:2">
      <c r="B28949" s="6">
        <f t="shared" ref="B28949:B29012" si="668">+H28949</f>
        <v>0</v>
      </c>
    </row>
    <row r="28950" spans="2:2">
      <c r="B28950" s="6">
        <f t="shared" si="668"/>
        <v>0</v>
      </c>
    </row>
    <row r="28951" spans="2:2">
      <c r="B28951" s="6">
        <f t="shared" si="668"/>
        <v>0</v>
      </c>
    </row>
    <row r="28952" spans="2:2">
      <c r="B28952" s="6">
        <f t="shared" si="668"/>
        <v>0</v>
      </c>
    </row>
    <row r="28953" spans="2:2">
      <c r="B28953" s="6">
        <f t="shared" si="668"/>
        <v>0</v>
      </c>
    </row>
    <row r="28954" spans="2:2">
      <c r="B28954" s="6">
        <f t="shared" si="668"/>
        <v>0</v>
      </c>
    </row>
    <row r="28955" spans="2:2">
      <c r="B28955" s="6">
        <f t="shared" si="668"/>
        <v>0</v>
      </c>
    </row>
    <row r="28956" spans="2:2">
      <c r="B28956" s="6">
        <f t="shared" si="668"/>
        <v>0</v>
      </c>
    </row>
    <row r="28957" spans="2:2">
      <c r="B28957" s="6">
        <f t="shared" si="668"/>
        <v>0</v>
      </c>
    </row>
    <row r="28958" spans="2:2">
      <c r="B28958" s="6">
        <f t="shared" si="668"/>
        <v>0</v>
      </c>
    </row>
    <row r="28959" spans="2:2">
      <c r="B28959" s="6">
        <f t="shared" si="668"/>
        <v>0</v>
      </c>
    </row>
    <row r="28960" spans="2:2">
      <c r="B28960" s="6">
        <f t="shared" si="668"/>
        <v>0</v>
      </c>
    </row>
    <row r="28961" spans="2:2">
      <c r="B28961" s="6">
        <f t="shared" si="668"/>
        <v>0</v>
      </c>
    </row>
    <row r="28962" spans="2:2">
      <c r="B28962" s="6">
        <f t="shared" si="668"/>
        <v>0</v>
      </c>
    </row>
    <row r="28963" spans="2:2">
      <c r="B28963" s="6">
        <f t="shared" si="668"/>
        <v>0</v>
      </c>
    </row>
    <row r="28964" spans="2:2">
      <c r="B28964" s="6">
        <f t="shared" si="668"/>
        <v>0</v>
      </c>
    </row>
    <row r="28965" spans="2:2">
      <c r="B28965" s="6">
        <f t="shared" si="668"/>
        <v>0</v>
      </c>
    </row>
    <row r="28966" spans="2:2">
      <c r="B28966" s="6">
        <f t="shared" si="668"/>
        <v>0</v>
      </c>
    </row>
    <row r="28967" spans="2:2">
      <c r="B28967" s="6">
        <f t="shared" si="668"/>
        <v>0</v>
      </c>
    </row>
    <row r="28968" spans="2:2">
      <c r="B28968" s="6">
        <f t="shared" si="668"/>
        <v>0</v>
      </c>
    </row>
    <row r="28969" spans="2:2">
      <c r="B28969" s="6">
        <f t="shared" si="668"/>
        <v>0</v>
      </c>
    </row>
    <row r="28970" spans="2:2">
      <c r="B28970" s="6">
        <f t="shared" si="668"/>
        <v>0</v>
      </c>
    </row>
    <row r="28971" spans="2:2">
      <c r="B28971" s="6">
        <f t="shared" si="668"/>
        <v>0</v>
      </c>
    </row>
    <row r="28972" spans="2:2">
      <c r="B28972" s="6">
        <f t="shared" si="668"/>
        <v>0</v>
      </c>
    </row>
    <row r="28973" spans="2:2">
      <c r="B28973" s="6">
        <f t="shared" si="668"/>
        <v>0</v>
      </c>
    </row>
    <row r="28974" spans="2:2">
      <c r="B28974" s="6">
        <f t="shared" si="668"/>
        <v>0</v>
      </c>
    </row>
    <row r="28975" spans="2:2">
      <c r="B28975" s="6">
        <f t="shared" si="668"/>
        <v>0</v>
      </c>
    </row>
    <row r="28976" spans="2:2">
      <c r="B28976" s="6">
        <f t="shared" si="668"/>
        <v>0</v>
      </c>
    </row>
    <row r="28977" spans="2:2">
      <c r="B28977" s="6">
        <f t="shared" si="668"/>
        <v>0</v>
      </c>
    </row>
    <row r="28978" spans="2:2">
      <c r="B28978" s="6">
        <f t="shared" si="668"/>
        <v>0</v>
      </c>
    </row>
    <row r="28979" spans="2:2">
      <c r="B28979" s="6">
        <f t="shared" si="668"/>
        <v>0</v>
      </c>
    </row>
    <row r="28980" spans="2:2">
      <c r="B28980" s="6">
        <f t="shared" si="668"/>
        <v>0</v>
      </c>
    </row>
    <row r="28981" spans="2:2">
      <c r="B28981" s="6">
        <f t="shared" si="668"/>
        <v>0</v>
      </c>
    </row>
    <row r="28982" spans="2:2">
      <c r="B28982" s="6">
        <f t="shared" si="668"/>
        <v>0</v>
      </c>
    </row>
    <row r="28983" spans="2:2">
      <c r="B28983" s="6">
        <f t="shared" si="668"/>
        <v>0</v>
      </c>
    </row>
    <row r="28984" spans="2:2">
      <c r="B28984" s="6">
        <f t="shared" si="668"/>
        <v>0</v>
      </c>
    </row>
    <row r="28985" spans="2:2">
      <c r="B28985" s="6">
        <f t="shared" si="668"/>
        <v>0</v>
      </c>
    </row>
    <row r="28986" spans="2:2">
      <c r="B28986" s="6">
        <f t="shared" si="668"/>
        <v>0</v>
      </c>
    </row>
    <row r="28987" spans="2:2">
      <c r="B28987" s="6">
        <f t="shared" si="668"/>
        <v>0</v>
      </c>
    </row>
    <row r="28988" spans="2:2">
      <c r="B28988" s="6">
        <f t="shared" si="668"/>
        <v>0</v>
      </c>
    </row>
    <row r="28989" spans="2:2">
      <c r="B28989" s="6">
        <f t="shared" si="668"/>
        <v>0</v>
      </c>
    </row>
    <row r="28990" spans="2:2">
      <c r="B28990" s="6">
        <f t="shared" si="668"/>
        <v>0</v>
      </c>
    </row>
    <row r="28991" spans="2:2">
      <c r="B28991" s="6">
        <f t="shared" si="668"/>
        <v>0</v>
      </c>
    </row>
    <row r="28992" spans="2:2">
      <c r="B28992" s="6">
        <f t="shared" si="668"/>
        <v>0</v>
      </c>
    </row>
    <row r="28993" spans="2:2">
      <c r="B28993" s="6">
        <f t="shared" si="668"/>
        <v>0</v>
      </c>
    </row>
    <row r="28994" spans="2:2">
      <c r="B28994" s="6">
        <f t="shared" si="668"/>
        <v>0</v>
      </c>
    </row>
    <row r="28995" spans="2:2">
      <c r="B28995" s="6">
        <f t="shared" si="668"/>
        <v>0</v>
      </c>
    </row>
    <row r="28996" spans="2:2">
      <c r="B28996" s="6">
        <f t="shared" si="668"/>
        <v>0</v>
      </c>
    </row>
    <row r="28997" spans="2:2">
      <c r="B28997" s="6">
        <f t="shared" si="668"/>
        <v>0</v>
      </c>
    </row>
    <row r="28998" spans="2:2">
      <c r="B28998" s="6">
        <f t="shared" si="668"/>
        <v>0</v>
      </c>
    </row>
    <row r="28999" spans="2:2">
      <c r="B28999" s="6">
        <f t="shared" si="668"/>
        <v>0</v>
      </c>
    </row>
    <row r="29000" spans="2:2">
      <c r="B29000" s="6">
        <f t="shared" si="668"/>
        <v>0</v>
      </c>
    </row>
    <row r="29001" spans="2:2">
      <c r="B29001" s="6">
        <f t="shared" si="668"/>
        <v>0</v>
      </c>
    </row>
    <row r="29002" spans="2:2">
      <c r="B29002" s="6">
        <f t="shared" si="668"/>
        <v>0</v>
      </c>
    </row>
    <row r="29003" spans="2:2">
      <c r="B29003" s="6">
        <f t="shared" si="668"/>
        <v>0</v>
      </c>
    </row>
    <row r="29004" spans="2:2">
      <c r="B29004" s="6">
        <f t="shared" si="668"/>
        <v>0</v>
      </c>
    </row>
    <row r="29005" spans="2:2">
      <c r="B29005" s="6">
        <f t="shared" si="668"/>
        <v>0</v>
      </c>
    </row>
    <row r="29006" spans="2:2">
      <c r="B29006" s="6">
        <f t="shared" si="668"/>
        <v>0</v>
      </c>
    </row>
    <row r="29007" spans="2:2">
      <c r="B29007" s="6">
        <f t="shared" si="668"/>
        <v>0</v>
      </c>
    </row>
    <row r="29008" spans="2:2">
      <c r="B29008" s="6">
        <f t="shared" si="668"/>
        <v>0</v>
      </c>
    </row>
    <row r="29009" spans="2:2">
      <c r="B29009" s="6">
        <f t="shared" si="668"/>
        <v>0</v>
      </c>
    </row>
    <row r="29010" spans="2:2">
      <c r="B29010" s="6">
        <f t="shared" si="668"/>
        <v>0</v>
      </c>
    </row>
    <row r="29011" spans="2:2">
      <c r="B29011" s="6">
        <f t="shared" si="668"/>
        <v>0</v>
      </c>
    </row>
    <row r="29012" spans="2:2">
      <c r="B29012" s="6">
        <f t="shared" si="668"/>
        <v>0</v>
      </c>
    </row>
    <row r="29013" spans="2:2">
      <c r="B29013" s="6">
        <f t="shared" ref="B29013:B29076" si="669">+H29013</f>
        <v>0</v>
      </c>
    </row>
    <row r="29014" spans="2:2">
      <c r="B29014" s="6">
        <f t="shared" si="669"/>
        <v>0</v>
      </c>
    </row>
    <row r="29015" spans="2:2">
      <c r="B29015" s="6">
        <f t="shared" si="669"/>
        <v>0</v>
      </c>
    </row>
    <row r="29016" spans="2:2">
      <c r="B29016" s="6">
        <f t="shared" si="669"/>
        <v>0</v>
      </c>
    </row>
    <row r="29017" spans="2:2">
      <c r="B29017" s="6">
        <f t="shared" si="669"/>
        <v>0</v>
      </c>
    </row>
    <row r="29018" spans="2:2">
      <c r="B29018" s="6">
        <f t="shared" si="669"/>
        <v>0</v>
      </c>
    </row>
    <row r="29019" spans="2:2">
      <c r="B29019" s="6">
        <f t="shared" si="669"/>
        <v>0</v>
      </c>
    </row>
    <row r="29020" spans="2:2">
      <c r="B29020" s="6">
        <f t="shared" si="669"/>
        <v>0</v>
      </c>
    </row>
    <row r="29021" spans="2:2">
      <c r="B29021" s="6">
        <f t="shared" si="669"/>
        <v>0</v>
      </c>
    </row>
    <row r="29022" spans="2:2">
      <c r="B29022" s="6">
        <f t="shared" si="669"/>
        <v>0</v>
      </c>
    </row>
    <row r="29023" spans="2:2">
      <c r="B29023" s="6">
        <f t="shared" si="669"/>
        <v>0</v>
      </c>
    </row>
    <row r="29024" spans="2:2">
      <c r="B29024" s="6">
        <f t="shared" si="669"/>
        <v>0</v>
      </c>
    </row>
    <row r="29025" spans="2:2">
      <c r="B29025" s="6">
        <f t="shared" si="669"/>
        <v>0</v>
      </c>
    </row>
    <row r="29026" spans="2:2">
      <c r="B29026" s="6">
        <f t="shared" si="669"/>
        <v>0</v>
      </c>
    </row>
    <row r="29027" spans="2:2">
      <c r="B29027" s="6">
        <f t="shared" si="669"/>
        <v>0</v>
      </c>
    </row>
    <row r="29028" spans="2:2">
      <c r="B29028" s="6">
        <f t="shared" si="669"/>
        <v>0</v>
      </c>
    </row>
    <row r="29029" spans="2:2">
      <c r="B29029" s="6">
        <f t="shared" si="669"/>
        <v>0</v>
      </c>
    </row>
    <row r="29030" spans="2:2">
      <c r="B29030" s="6">
        <f t="shared" si="669"/>
        <v>0</v>
      </c>
    </row>
    <row r="29031" spans="2:2">
      <c r="B29031" s="6">
        <f t="shared" si="669"/>
        <v>0</v>
      </c>
    </row>
    <row r="29032" spans="2:2">
      <c r="B29032" s="6">
        <f t="shared" si="669"/>
        <v>0</v>
      </c>
    </row>
    <row r="29033" spans="2:2">
      <c r="B29033" s="6">
        <f t="shared" si="669"/>
        <v>0</v>
      </c>
    </row>
    <row r="29034" spans="2:2">
      <c r="B29034" s="6">
        <f t="shared" si="669"/>
        <v>0</v>
      </c>
    </row>
    <row r="29035" spans="2:2">
      <c r="B29035" s="6">
        <f t="shared" si="669"/>
        <v>0</v>
      </c>
    </row>
    <row r="29036" spans="2:2">
      <c r="B29036" s="6">
        <f t="shared" si="669"/>
        <v>0</v>
      </c>
    </row>
    <row r="29037" spans="2:2">
      <c r="B29037" s="6">
        <f t="shared" si="669"/>
        <v>0</v>
      </c>
    </row>
    <row r="29038" spans="2:2">
      <c r="B29038" s="6">
        <f t="shared" si="669"/>
        <v>0</v>
      </c>
    </row>
    <row r="29039" spans="2:2">
      <c r="B29039" s="6">
        <f t="shared" si="669"/>
        <v>0</v>
      </c>
    </row>
    <row r="29040" spans="2:2">
      <c r="B29040" s="6">
        <f t="shared" si="669"/>
        <v>0</v>
      </c>
    </row>
    <row r="29041" spans="2:2">
      <c r="B29041" s="6">
        <f t="shared" si="669"/>
        <v>0</v>
      </c>
    </row>
    <row r="29042" spans="2:2">
      <c r="B29042" s="6">
        <f t="shared" si="669"/>
        <v>0</v>
      </c>
    </row>
    <row r="29043" spans="2:2">
      <c r="B29043" s="6">
        <f t="shared" si="669"/>
        <v>0</v>
      </c>
    </row>
    <row r="29044" spans="2:2">
      <c r="B29044" s="6">
        <f t="shared" si="669"/>
        <v>0</v>
      </c>
    </row>
    <row r="29045" spans="2:2">
      <c r="B29045" s="6">
        <f t="shared" si="669"/>
        <v>0</v>
      </c>
    </row>
    <row r="29046" spans="2:2">
      <c r="B29046" s="6">
        <f t="shared" si="669"/>
        <v>0</v>
      </c>
    </row>
    <row r="29047" spans="2:2">
      <c r="B29047" s="6">
        <f t="shared" si="669"/>
        <v>0</v>
      </c>
    </row>
    <row r="29048" spans="2:2">
      <c r="B29048" s="6">
        <f t="shared" si="669"/>
        <v>0</v>
      </c>
    </row>
    <row r="29049" spans="2:2">
      <c r="B29049" s="6">
        <f t="shared" si="669"/>
        <v>0</v>
      </c>
    </row>
    <row r="29050" spans="2:2">
      <c r="B29050" s="6">
        <f t="shared" si="669"/>
        <v>0</v>
      </c>
    </row>
    <row r="29051" spans="2:2">
      <c r="B29051" s="6">
        <f t="shared" si="669"/>
        <v>0</v>
      </c>
    </row>
    <row r="29052" spans="2:2">
      <c r="B29052" s="6">
        <f t="shared" si="669"/>
        <v>0</v>
      </c>
    </row>
    <row r="29053" spans="2:2">
      <c r="B29053" s="6">
        <f t="shared" si="669"/>
        <v>0</v>
      </c>
    </row>
    <row r="29054" spans="2:2">
      <c r="B29054" s="6">
        <f t="shared" si="669"/>
        <v>0</v>
      </c>
    </row>
    <row r="29055" spans="2:2">
      <c r="B29055" s="6">
        <f t="shared" si="669"/>
        <v>0</v>
      </c>
    </row>
    <row r="29056" spans="2:2">
      <c r="B29056" s="6">
        <f t="shared" si="669"/>
        <v>0</v>
      </c>
    </row>
    <row r="29057" spans="2:2">
      <c r="B29057" s="6">
        <f t="shared" si="669"/>
        <v>0</v>
      </c>
    </row>
    <row r="29058" spans="2:2">
      <c r="B29058" s="6">
        <f t="shared" si="669"/>
        <v>0</v>
      </c>
    </row>
    <row r="29059" spans="2:2">
      <c r="B29059" s="6">
        <f t="shared" si="669"/>
        <v>0</v>
      </c>
    </row>
    <row r="29060" spans="2:2">
      <c r="B29060" s="6">
        <f t="shared" si="669"/>
        <v>0</v>
      </c>
    </row>
    <row r="29061" spans="2:2">
      <c r="B29061" s="6">
        <f t="shared" si="669"/>
        <v>0</v>
      </c>
    </row>
    <row r="29062" spans="2:2">
      <c r="B29062" s="6">
        <f t="shared" si="669"/>
        <v>0</v>
      </c>
    </row>
    <row r="29063" spans="2:2">
      <c r="B29063" s="6">
        <f t="shared" si="669"/>
        <v>0</v>
      </c>
    </row>
    <row r="29064" spans="2:2">
      <c r="B29064" s="6">
        <f t="shared" si="669"/>
        <v>0</v>
      </c>
    </row>
    <row r="29065" spans="2:2">
      <c r="B29065" s="6">
        <f t="shared" si="669"/>
        <v>0</v>
      </c>
    </row>
    <row r="29066" spans="2:2">
      <c r="B29066" s="6">
        <f t="shared" si="669"/>
        <v>0</v>
      </c>
    </row>
    <row r="29067" spans="2:2">
      <c r="B29067" s="6">
        <f t="shared" si="669"/>
        <v>0</v>
      </c>
    </row>
    <row r="29068" spans="2:2">
      <c r="B29068" s="6">
        <f t="shared" si="669"/>
        <v>0</v>
      </c>
    </row>
    <row r="29069" spans="2:2">
      <c r="B29069" s="6">
        <f t="shared" si="669"/>
        <v>0</v>
      </c>
    </row>
    <row r="29070" spans="2:2">
      <c r="B29070" s="6">
        <f t="shared" si="669"/>
        <v>0</v>
      </c>
    </row>
    <row r="29071" spans="2:2">
      <c r="B29071" s="6">
        <f t="shared" si="669"/>
        <v>0</v>
      </c>
    </row>
    <row r="29072" spans="2:2">
      <c r="B29072" s="6">
        <f t="shared" si="669"/>
        <v>0</v>
      </c>
    </row>
    <row r="29073" spans="2:2">
      <c r="B29073" s="6">
        <f t="shared" si="669"/>
        <v>0</v>
      </c>
    </row>
    <row r="29074" spans="2:2">
      <c r="B29074" s="6">
        <f t="shared" si="669"/>
        <v>0</v>
      </c>
    </row>
    <row r="29075" spans="2:2">
      <c r="B29075" s="6">
        <f t="shared" si="669"/>
        <v>0</v>
      </c>
    </row>
    <row r="29076" spans="2:2">
      <c r="B29076" s="6">
        <f t="shared" si="669"/>
        <v>0</v>
      </c>
    </row>
    <row r="29077" spans="2:2">
      <c r="B29077" s="6">
        <f t="shared" ref="B29077:B29140" si="670">+H29077</f>
        <v>0</v>
      </c>
    </row>
    <row r="29078" spans="2:2">
      <c r="B29078" s="6">
        <f t="shared" si="670"/>
        <v>0</v>
      </c>
    </row>
    <row r="29079" spans="2:2">
      <c r="B29079" s="6">
        <f t="shared" si="670"/>
        <v>0</v>
      </c>
    </row>
    <row r="29080" spans="2:2">
      <c r="B29080" s="6">
        <f t="shared" si="670"/>
        <v>0</v>
      </c>
    </row>
    <row r="29081" spans="2:2">
      <c r="B29081" s="6">
        <f t="shared" si="670"/>
        <v>0</v>
      </c>
    </row>
    <row r="29082" spans="2:2">
      <c r="B29082" s="6">
        <f t="shared" si="670"/>
        <v>0</v>
      </c>
    </row>
    <row r="29083" spans="2:2">
      <c r="B29083" s="6">
        <f t="shared" si="670"/>
        <v>0</v>
      </c>
    </row>
    <row r="29084" spans="2:2">
      <c r="B29084" s="6">
        <f t="shared" si="670"/>
        <v>0</v>
      </c>
    </row>
    <row r="29085" spans="2:2">
      <c r="B29085" s="6">
        <f t="shared" si="670"/>
        <v>0</v>
      </c>
    </row>
    <row r="29086" spans="2:2">
      <c r="B29086" s="6">
        <f t="shared" si="670"/>
        <v>0</v>
      </c>
    </row>
    <row r="29087" spans="2:2">
      <c r="B29087" s="6">
        <f t="shared" si="670"/>
        <v>0</v>
      </c>
    </row>
    <row r="29088" spans="2:2">
      <c r="B29088" s="6">
        <f t="shared" si="670"/>
        <v>0</v>
      </c>
    </row>
    <row r="29089" spans="2:2">
      <c r="B29089" s="6">
        <f t="shared" si="670"/>
        <v>0</v>
      </c>
    </row>
    <row r="29090" spans="2:2">
      <c r="B29090" s="6">
        <f t="shared" si="670"/>
        <v>0</v>
      </c>
    </row>
    <row r="29091" spans="2:2">
      <c r="B29091" s="6">
        <f t="shared" si="670"/>
        <v>0</v>
      </c>
    </row>
    <row r="29092" spans="2:2">
      <c r="B29092" s="6">
        <f t="shared" si="670"/>
        <v>0</v>
      </c>
    </row>
    <row r="29093" spans="2:2">
      <c r="B29093" s="6">
        <f t="shared" si="670"/>
        <v>0</v>
      </c>
    </row>
    <row r="29094" spans="2:2">
      <c r="B29094" s="6">
        <f t="shared" si="670"/>
        <v>0</v>
      </c>
    </row>
    <row r="29095" spans="2:2">
      <c r="B29095" s="6">
        <f t="shared" si="670"/>
        <v>0</v>
      </c>
    </row>
    <row r="29096" spans="2:2">
      <c r="B29096" s="6">
        <f t="shared" si="670"/>
        <v>0</v>
      </c>
    </row>
    <row r="29097" spans="2:2">
      <c r="B29097" s="6">
        <f t="shared" si="670"/>
        <v>0</v>
      </c>
    </row>
    <row r="29098" spans="2:2">
      <c r="B29098" s="6">
        <f t="shared" si="670"/>
        <v>0</v>
      </c>
    </row>
    <row r="29099" spans="2:2">
      <c r="B29099" s="6">
        <f t="shared" si="670"/>
        <v>0</v>
      </c>
    </row>
    <row r="29100" spans="2:2">
      <c r="B29100" s="6">
        <f t="shared" si="670"/>
        <v>0</v>
      </c>
    </row>
    <row r="29101" spans="2:2">
      <c r="B29101" s="6">
        <f t="shared" si="670"/>
        <v>0</v>
      </c>
    </row>
    <row r="29102" spans="2:2">
      <c r="B29102" s="6">
        <f t="shared" si="670"/>
        <v>0</v>
      </c>
    </row>
    <row r="29103" spans="2:2">
      <c r="B29103" s="6">
        <f t="shared" si="670"/>
        <v>0</v>
      </c>
    </row>
    <row r="29104" spans="2:2">
      <c r="B29104" s="6">
        <f t="shared" si="670"/>
        <v>0</v>
      </c>
    </row>
    <row r="29105" spans="2:2">
      <c r="B29105" s="6">
        <f t="shared" si="670"/>
        <v>0</v>
      </c>
    </row>
    <row r="29106" spans="2:2">
      <c r="B29106" s="6">
        <f t="shared" si="670"/>
        <v>0</v>
      </c>
    </row>
    <row r="29107" spans="2:2">
      <c r="B29107" s="6">
        <f t="shared" si="670"/>
        <v>0</v>
      </c>
    </row>
    <row r="29108" spans="2:2">
      <c r="B29108" s="6">
        <f t="shared" si="670"/>
        <v>0</v>
      </c>
    </row>
    <row r="29109" spans="2:2">
      <c r="B29109" s="6">
        <f t="shared" si="670"/>
        <v>0</v>
      </c>
    </row>
    <row r="29110" spans="2:2">
      <c r="B29110" s="6">
        <f t="shared" si="670"/>
        <v>0</v>
      </c>
    </row>
    <row r="29111" spans="2:2">
      <c r="B29111" s="6">
        <f t="shared" si="670"/>
        <v>0</v>
      </c>
    </row>
    <row r="29112" spans="2:2">
      <c r="B29112" s="6">
        <f t="shared" si="670"/>
        <v>0</v>
      </c>
    </row>
    <row r="29113" spans="2:2">
      <c r="B29113" s="6">
        <f t="shared" si="670"/>
        <v>0</v>
      </c>
    </row>
    <row r="29114" spans="2:2">
      <c r="B29114" s="6">
        <f t="shared" si="670"/>
        <v>0</v>
      </c>
    </row>
    <row r="29115" spans="2:2">
      <c r="B29115" s="6">
        <f t="shared" si="670"/>
        <v>0</v>
      </c>
    </row>
    <row r="29116" spans="2:2">
      <c r="B29116" s="6">
        <f t="shared" si="670"/>
        <v>0</v>
      </c>
    </row>
    <row r="29117" spans="2:2">
      <c r="B29117" s="6">
        <f t="shared" si="670"/>
        <v>0</v>
      </c>
    </row>
    <row r="29118" spans="2:2">
      <c r="B29118" s="6">
        <f t="shared" si="670"/>
        <v>0</v>
      </c>
    </row>
    <row r="29119" spans="2:2">
      <c r="B29119" s="6">
        <f t="shared" si="670"/>
        <v>0</v>
      </c>
    </row>
    <row r="29120" spans="2:2">
      <c r="B29120" s="6">
        <f t="shared" si="670"/>
        <v>0</v>
      </c>
    </row>
    <row r="29121" spans="2:2">
      <c r="B29121" s="6">
        <f t="shared" si="670"/>
        <v>0</v>
      </c>
    </row>
    <row r="29122" spans="2:2">
      <c r="B29122" s="6">
        <f t="shared" si="670"/>
        <v>0</v>
      </c>
    </row>
    <row r="29123" spans="2:2">
      <c r="B29123" s="6">
        <f t="shared" si="670"/>
        <v>0</v>
      </c>
    </row>
    <row r="29124" spans="2:2">
      <c r="B29124" s="6">
        <f t="shared" si="670"/>
        <v>0</v>
      </c>
    </row>
    <row r="29125" spans="2:2">
      <c r="B29125" s="6">
        <f t="shared" si="670"/>
        <v>0</v>
      </c>
    </row>
    <row r="29126" spans="2:2">
      <c r="B29126" s="6">
        <f t="shared" si="670"/>
        <v>0</v>
      </c>
    </row>
    <row r="29127" spans="2:2">
      <c r="B29127" s="6">
        <f t="shared" si="670"/>
        <v>0</v>
      </c>
    </row>
    <row r="29128" spans="2:2">
      <c r="B29128" s="6">
        <f t="shared" si="670"/>
        <v>0</v>
      </c>
    </row>
    <row r="29129" spans="2:2">
      <c r="B29129" s="6">
        <f t="shared" si="670"/>
        <v>0</v>
      </c>
    </row>
    <row r="29130" spans="2:2">
      <c r="B29130" s="6">
        <f t="shared" si="670"/>
        <v>0</v>
      </c>
    </row>
    <row r="29131" spans="2:2">
      <c r="B29131" s="6">
        <f t="shared" si="670"/>
        <v>0</v>
      </c>
    </row>
    <row r="29132" spans="2:2">
      <c r="B29132" s="6">
        <f t="shared" si="670"/>
        <v>0</v>
      </c>
    </row>
    <row r="29133" spans="2:2">
      <c r="B29133" s="6">
        <f t="shared" si="670"/>
        <v>0</v>
      </c>
    </row>
    <row r="29134" spans="2:2">
      <c r="B29134" s="6">
        <f t="shared" si="670"/>
        <v>0</v>
      </c>
    </row>
    <row r="29135" spans="2:2">
      <c r="B29135" s="6">
        <f t="shared" si="670"/>
        <v>0</v>
      </c>
    </row>
    <row r="29136" spans="2:2">
      <c r="B29136" s="6">
        <f t="shared" si="670"/>
        <v>0</v>
      </c>
    </row>
    <row r="29137" spans="2:2">
      <c r="B29137" s="6">
        <f t="shared" si="670"/>
        <v>0</v>
      </c>
    </row>
    <row r="29138" spans="2:2">
      <c r="B29138" s="6">
        <f t="shared" si="670"/>
        <v>0</v>
      </c>
    </row>
    <row r="29139" spans="2:2">
      <c r="B29139" s="6">
        <f t="shared" si="670"/>
        <v>0</v>
      </c>
    </row>
    <row r="29140" spans="2:2">
      <c r="B29140" s="6">
        <f t="shared" si="670"/>
        <v>0</v>
      </c>
    </row>
    <row r="29141" spans="2:2">
      <c r="B29141" s="6">
        <f t="shared" ref="B29141:B29204" si="671">+H29141</f>
        <v>0</v>
      </c>
    </row>
    <row r="29142" spans="2:2">
      <c r="B29142" s="6">
        <f t="shared" si="671"/>
        <v>0</v>
      </c>
    </row>
    <row r="29143" spans="2:2">
      <c r="B29143" s="6">
        <f t="shared" si="671"/>
        <v>0</v>
      </c>
    </row>
    <row r="29144" spans="2:2">
      <c r="B29144" s="6">
        <f t="shared" si="671"/>
        <v>0</v>
      </c>
    </row>
    <row r="29145" spans="2:2">
      <c r="B29145" s="6">
        <f t="shared" si="671"/>
        <v>0</v>
      </c>
    </row>
    <row r="29146" spans="2:2">
      <c r="B29146" s="6">
        <f t="shared" si="671"/>
        <v>0</v>
      </c>
    </row>
    <row r="29147" spans="2:2">
      <c r="B29147" s="6">
        <f t="shared" si="671"/>
        <v>0</v>
      </c>
    </row>
    <row r="29148" spans="2:2">
      <c r="B29148" s="6">
        <f t="shared" si="671"/>
        <v>0</v>
      </c>
    </row>
    <row r="29149" spans="2:2">
      <c r="B29149" s="6">
        <f t="shared" si="671"/>
        <v>0</v>
      </c>
    </row>
    <row r="29150" spans="2:2">
      <c r="B29150" s="6">
        <f t="shared" si="671"/>
        <v>0</v>
      </c>
    </row>
    <row r="29151" spans="2:2">
      <c r="B29151" s="6">
        <f t="shared" si="671"/>
        <v>0</v>
      </c>
    </row>
    <row r="29152" spans="2:2">
      <c r="B29152" s="6">
        <f t="shared" si="671"/>
        <v>0</v>
      </c>
    </row>
    <row r="29153" spans="2:2">
      <c r="B29153" s="6">
        <f t="shared" si="671"/>
        <v>0</v>
      </c>
    </row>
    <row r="29154" spans="2:2">
      <c r="B29154" s="6">
        <f t="shared" si="671"/>
        <v>0</v>
      </c>
    </row>
    <row r="29155" spans="2:2">
      <c r="B29155" s="6">
        <f t="shared" si="671"/>
        <v>0</v>
      </c>
    </row>
    <row r="29156" spans="2:2">
      <c r="B29156" s="6">
        <f t="shared" si="671"/>
        <v>0</v>
      </c>
    </row>
    <row r="29157" spans="2:2">
      <c r="B29157" s="6">
        <f t="shared" si="671"/>
        <v>0</v>
      </c>
    </row>
    <row r="29158" spans="2:2">
      <c r="B29158" s="6">
        <f t="shared" si="671"/>
        <v>0</v>
      </c>
    </row>
    <row r="29159" spans="2:2">
      <c r="B29159" s="6">
        <f t="shared" si="671"/>
        <v>0</v>
      </c>
    </row>
    <row r="29160" spans="2:2">
      <c r="B29160" s="6">
        <f t="shared" si="671"/>
        <v>0</v>
      </c>
    </row>
    <row r="29161" spans="2:2">
      <c r="B29161" s="6">
        <f t="shared" si="671"/>
        <v>0</v>
      </c>
    </row>
    <row r="29162" spans="2:2">
      <c r="B29162" s="6">
        <f t="shared" si="671"/>
        <v>0</v>
      </c>
    </row>
    <row r="29163" spans="2:2">
      <c r="B29163" s="6">
        <f t="shared" si="671"/>
        <v>0</v>
      </c>
    </row>
    <row r="29164" spans="2:2">
      <c r="B29164" s="6">
        <f t="shared" si="671"/>
        <v>0</v>
      </c>
    </row>
    <row r="29165" spans="2:2">
      <c r="B29165" s="6">
        <f t="shared" si="671"/>
        <v>0</v>
      </c>
    </row>
    <row r="29166" spans="2:2">
      <c r="B29166" s="6">
        <f t="shared" si="671"/>
        <v>0</v>
      </c>
    </row>
    <row r="29167" spans="2:2">
      <c r="B29167" s="6">
        <f t="shared" si="671"/>
        <v>0</v>
      </c>
    </row>
    <row r="29168" spans="2:2">
      <c r="B29168" s="6">
        <f t="shared" si="671"/>
        <v>0</v>
      </c>
    </row>
    <row r="29169" spans="2:2">
      <c r="B29169" s="6">
        <f t="shared" si="671"/>
        <v>0</v>
      </c>
    </row>
    <row r="29170" spans="2:2">
      <c r="B29170" s="6">
        <f t="shared" si="671"/>
        <v>0</v>
      </c>
    </row>
    <row r="29171" spans="2:2">
      <c r="B29171" s="6">
        <f t="shared" si="671"/>
        <v>0</v>
      </c>
    </row>
    <row r="29172" spans="2:2">
      <c r="B29172" s="6">
        <f t="shared" si="671"/>
        <v>0</v>
      </c>
    </row>
    <row r="29173" spans="2:2">
      <c r="B29173" s="6">
        <f t="shared" si="671"/>
        <v>0</v>
      </c>
    </row>
    <row r="29174" spans="2:2">
      <c r="B29174" s="6">
        <f t="shared" si="671"/>
        <v>0</v>
      </c>
    </row>
    <row r="29175" spans="2:2">
      <c r="B29175" s="6">
        <f t="shared" si="671"/>
        <v>0</v>
      </c>
    </row>
    <row r="29176" spans="2:2">
      <c r="B29176" s="6">
        <f t="shared" si="671"/>
        <v>0</v>
      </c>
    </row>
    <row r="29177" spans="2:2">
      <c r="B29177" s="6">
        <f t="shared" si="671"/>
        <v>0</v>
      </c>
    </row>
    <row r="29178" spans="2:2">
      <c r="B29178" s="6">
        <f t="shared" si="671"/>
        <v>0</v>
      </c>
    </row>
    <row r="29179" spans="2:2">
      <c r="B29179" s="6">
        <f t="shared" si="671"/>
        <v>0</v>
      </c>
    </row>
    <row r="29180" spans="2:2">
      <c r="B29180" s="6">
        <f t="shared" si="671"/>
        <v>0</v>
      </c>
    </row>
    <row r="29181" spans="2:2">
      <c r="B29181" s="6">
        <f t="shared" si="671"/>
        <v>0</v>
      </c>
    </row>
    <row r="29182" spans="2:2">
      <c r="B29182" s="6">
        <f t="shared" si="671"/>
        <v>0</v>
      </c>
    </row>
    <row r="29183" spans="2:2">
      <c r="B29183" s="6">
        <f t="shared" si="671"/>
        <v>0</v>
      </c>
    </row>
    <row r="29184" spans="2:2">
      <c r="B29184" s="6">
        <f t="shared" si="671"/>
        <v>0</v>
      </c>
    </row>
    <row r="29185" spans="2:2">
      <c r="B29185" s="6">
        <f t="shared" si="671"/>
        <v>0</v>
      </c>
    </row>
    <row r="29186" spans="2:2">
      <c r="B29186" s="6">
        <f t="shared" si="671"/>
        <v>0</v>
      </c>
    </row>
    <row r="29187" spans="2:2">
      <c r="B29187" s="6">
        <f t="shared" si="671"/>
        <v>0</v>
      </c>
    </row>
    <row r="29188" spans="2:2">
      <c r="B29188" s="6">
        <f t="shared" si="671"/>
        <v>0</v>
      </c>
    </row>
    <row r="29189" spans="2:2">
      <c r="B29189" s="6">
        <f t="shared" si="671"/>
        <v>0</v>
      </c>
    </row>
    <row r="29190" spans="2:2">
      <c r="B29190" s="6">
        <f t="shared" si="671"/>
        <v>0</v>
      </c>
    </row>
    <row r="29191" spans="2:2">
      <c r="B29191" s="6">
        <f t="shared" si="671"/>
        <v>0</v>
      </c>
    </row>
    <row r="29192" spans="2:2">
      <c r="B29192" s="6">
        <f t="shared" si="671"/>
        <v>0</v>
      </c>
    </row>
    <row r="29193" spans="2:2">
      <c r="B29193" s="6">
        <f t="shared" si="671"/>
        <v>0</v>
      </c>
    </row>
    <row r="29194" spans="2:2">
      <c r="B29194" s="6">
        <f t="shared" si="671"/>
        <v>0</v>
      </c>
    </row>
    <row r="29195" spans="2:2">
      <c r="B29195" s="6">
        <f t="shared" si="671"/>
        <v>0</v>
      </c>
    </row>
    <row r="29196" spans="2:2">
      <c r="B29196" s="6">
        <f t="shared" si="671"/>
        <v>0</v>
      </c>
    </row>
    <row r="29197" spans="2:2">
      <c r="B29197" s="6">
        <f t="shared" si="671"/>
        <v>0</v>
      </c>
    </row>
    <row r="29198" spans="2:2">
      <c r="B29198" s="6">
        <f t="shared" si="671"/>
        <v>0</v>
      </c>
    </row>
    <row r="29199" spans="2:2">
      <c r="B29199" s="6">
        <f t="shared" si="671"/>
        <v>0</v>
      </c>
    </row>
    <row r="29200" spans="2:2">
      <c r="B29200" s="6">
        <f t="shared" si="671"/>
        <v>0</v>
      </c>
    </row>
    <row r="29201" spans="2:2">
      <c r="B29201" s="6">
        <f t="shared" si="671"/>
        <v>0</v>
      </c>
    </row>
    <row r="29202" spans="2:2">
      <c r="B29202" s="6">
        <f t="shared" si="671"/>
        <v>0</v>
      </c>
    </row>
    <row r="29203" spans="2:2">
      <c r="B29203" s="6">
        <f t="shared" si="671"/>
        <v>0</v>
      </c>
    </row>
    <row r="29204" spans="2:2">
      <c r="B29204" s="6">
        <f t="shared" si="671"/>
        <v>0</v>
      </c>
    </row>
    <row r="29205" spans="2:2">
      <c r="B29205" s="6">
        <f t="shared" ref="B29205:B29268" si="672">+H29205</f>
        <v>0</v>
      </c>
    </row>
    <row r="29206" spans="2:2">
      <c r="B29206" s="6">
        <f t="shared" si="672"/>
        <v>0</v>
      </c>
    </row>
    <row r="29207" spans="2:2">
      <c r="B29207" s="6">
        <f t="shared" si="672"/>
        <v>0</v>
      </c>
    </row>
    <row r="29208" spans="2:2">
      <c r="B29208" s="6">
        <f t="shared" si="672"/>
        <v>0</v>
      </c>
    </row>
    <row r="29209" spans="2:2">
      <c r="B29209" s="6">
        <f t="shared" si="672"/>
        <v>0</v>
      </c>
    </row>
    <row r="29210" spans="2:2">
      <c r="B29210" s="6">
        <f t="shared" si="672"/>
        <v>0</v>
      </c>
    </row>
    <row r="29211" spans="2:2">
      <c r="B29211" s="6">
        <f t="shared" si="672"/>
        <v>0</v>
      </c>
    </row>
    <row r="29212" spans="2:2">
      <c r="B29212" s="6">
        <f t="shared" si="672"/>
        <v>0</v>
      </c>
    </row>
    <row r="29213" spans="2:2">
      <c r="B29213" s="6">
        <f t="shared" si="672"/>
        <v>0</v>
      </c>
    </row>
    <row r="29214" spans="2:2">
      <c r="B29214" s="6">
        <f t="shared" si="672"/>
        <v>0</v>
      </c>
    </row>
    <row r="29215" spans="2:2">
      <c r="B29215" s="6">
        <f t="shared" si="672"/>
        <v>0</v>
      </c>
    </row>
    <row r="29216" spans="2:2">
      <c r="B29216" s="6">
        <f t="shared" si="672"/>
        <v>0</v>
      </c>
    </row>
    <row r="29217" spans="2:2">
      <c r="B29217" s="6">
        <f t="shared" si="672"/>
        <v>0</v>
      </c>
    </row>
    <row r="29218" spans="2:2">
      <c r="B29218" s="6">
        <f t="shared" si="672"/>
        <v>0</v>
      </c>
    </row>
    <row r="29219" spans="2:2">
      <c r="B29219" s="6">
        <f t="shared" si="672"/>
        <v>0</v>
      </c>
    </row>
    <row r="29220" spans="2:2">
      <c r="B29220" s="6">
        <f t="shared" si="672"/>
        <v>0</v>
      </c>
    </row>
    <row r="29221" spans="2:2">
      <c r="B29221" s="6">
        <f t="shared" si="672"/>
        <v>0</v>
      </c>
    </row>
    <row r="29222" spans="2:2">
      <c r="B29222" s="6">
        <f t="shared" si="672"/>
        <v>0</v>
      </c>
    </row>
    <row r="29223" spans="2:2">
      <c r="B29223" s="6">
        <f t="shared" si="672"/>
        <v>0</v>
      </c>
    </row>
    <row r="29224" spans="2:2">
      <c r="B29224" s="6">
        <f t="shared" si="672"/>
        <v>0</v>
      </c>
    </row>
    <row r="29225" spans="2:2">
      <c r="B29225" s="6">
        <f t="shared" si="672"/>
        <v>0</v>
      </c>
    </row>
    <row r="29226" spans="2:2">
      <c r="B29226" s="6">
        <f t="shared" si="672"/>
        <v>0</v>
      </c>
    </row>
    <row r="29227" spans="2:2">
      <c r="B29227" s="6">
        <f t="shared" si="672"/>
        <v>0</v>
      </c>
    </row>
    <row r="29228" spans="2:2">
      <c r="B29228" s="6">
        <f t="shared" si="672"/>
        <v>0</v>
      </c>
    </row>
    <row r="29229" spans="2:2">
      <c r="B29229" s="6">
        <f t="shared" si="672"/>
        <v>0</v>
      </c>
    </row>
    <row r="29230" spans="2:2">
      <c r="B29230" s="6">
        <f t="shared" si="672"/>
        <v>0</v>
      </c>
    </row>
    <row r="29231" spans="2:2">
      <c r="B29231" s="6">
        <f t="shared" si="672"/>
        <v>0</v>
      </c>
    </row>
    <row r="29232" spans="2:2">
      <c r="B29232" s="6">
        <f t="shared" si="672"/>
        <v>0</v>
      </c>
    </row>
    <row r="29233" spans="2:2">
      <c r="B29233" s="6">
        <f t="shared" si="672"/>
        <v>0</v>
      </c>
    </row>
    <row r="29234" spans="2:2">
      <c r="B29234" s="6">
        <f t="shared" si="672"/>
        <v>0</v>
      </c>
    </row>
    <row r="29235" spans="2:2">
      <c r="B29235" s="6">
        <f t="shared" si="672"/>
        <v>0</v>
      </c>
    </row>
    <row r="29236" spans="2:2">
      <c r="B29236" s="6">
        <f t="shared" si="672"/>
        <v>0</v>
      </c>
    </row>
    <row r="29237" spans="2:2">
      <c r="B29237" s="6">
        <f t="shared" si="672"/>
        <v>0</v>
      </c>
    </row>
    <row r="29238" spans="2:2">
      <c r="B29238" s="6">
        <f t="shared" si="672"/>
        <v>0</v>
      </c>
    </row>
    <row r="29239" spans="2:2">
      <c r="B29239" s="6">
        <f t="shared" si="672"/>
        <v>0</v>
      </c>
    </row>
    <row r="29240" spans="2:2">
      <c r="B29240" s="6">
        <f t="shared" si="672"/>
        <v>0</v>
      </c>
    </row>
    <row r="29241" spans="2:2">
      <c r="B29241" s="6">
        <f t="shared" si="672"/>
        <v>0</v>
      </c>
    </row>
    <row r="29242" spans="2:2">
      <c r="B29242" s="6">
        <f t="shared" si="672"/>
        <v>0</v>
      </c>
    </row>
    <row r="29243" spans="2:2">
      <c r="B29243" s="6">
        <f t="shared" si="672"/>
        <v>0</v>
      </c>
    </row>
    <row r="29244" spans="2:2">
      <c r="B29244" s="6">
        <f t="shared" si="672"/>
        <v>0</v>
      </c>
    </row>
    <row r="29245" spans="2:2">
      <c r="B29245" s="6">
        <f t="shared" si="672"/>
        <v>0</v>
      </c>
    </row>
    <row r="29246" spans="2:2">
      <c r="B29246" s="6">
        <f t="shared" si="672"/>
        <v>0</v>
      </c>
    </row>
    <row r="29247" spans="2:2">
      <c r="B29247" s="6">
        <f t="shared" si="672"/>
        <v>0</v>
      </c>
    </row>
    <row r="29248" spans="2:2">
      <c r="B29248" s="6">
        <f t="shared" si="672"/>
        <v>0</v>
      </c>
    </row>
    <row r="29249" spans="2:2">
      <c r="B29249" s="6">
        <f t="shared" si="672"/>
        <v>0</v>
      </c>
    </row>
    <row r="29250" spans="2:2">
      <c r="B29250" s="6">
        <f t="shared" si="672"/>
        <v>0</v>
      </c>
    </row>
    <row r="29251" spans="2:2">
      <c r="B29251" s="6">
        <f t="shared" si="672"/>
        <v>0</v>
      </c>
    </row>
    <row r="29252" spans="2:2">
      <c r="B29252" s="6">
        <f t="shared" si="672"/>
        <v>0</v>
      </c>
    </row>
    <row r="29253" spans="2:2">
      <c r="B29253" s="6">
        <f t="shared" si="672"/>
        <v>0</v>
      </c>
    </row>
    <row r="29254" spans="2:2">
      <c r="B29254" s="6">
        <f t="shared" si="672"/>
        <v>0</v>
      </c>
    </row>
    <row r="29255" spans="2:2">
      <c r="B29255" s="6">
        <f t="shared" si="672"/>
        <v>0</v>
      </c>
    </row>
    <row r="29256" spans="2:2">
      <c r="B29256" s="6">
        <f t="shared" si="672"/>
        <v>0</v>
      </c>
    </row>
    <row r="29257" spans="2:2">
      <c r="B29257" s="6">
        <f t="shared" si="672"/>
        <v>0</v>
      </c>
    </row>
    <row r="29258" spans="2:2">
      <c r="B29258" s="6">
        <f t="shared" si="672"/>
        <v>0</v>
      </c>
    </row>
    <row r="29259" spans="2:2">
      <c r="B29259" s="6">
        <f t="shared" si="672"/>
        <v>0</v>
      </c>
    </row>
    <row r="29260" spans="2:2">
      <c r="B29260" s="6">
        <f t="shared" si="672"/>
        <v>0</v>
      </c>
    </row>
    <row r="29261" spans="2:2">
      <c r="B29261" s="6">
        <f t="shared" si="672"/>
        <v>0</v>
      </c>
    </row>
    <row r="29262" spans="2:2">
      <c r="B29262" s="6">
        <f t="shared" si="672"/>
        <v>0</v>
      </c>
    </row>
    <row r="29263" spans="2:2">
      <c r="B29263" s="6">
        <f t="shared" si="672"/>
        <v>0</v>
      </c>
    </row>
    <row r="29264" spans="2:2">
      <c r="B29264" s="6">
        <f t="shared" si="672"/>
        <v>0</v>
      </c>
    </row>
    <row r="29265" spans="2:2">
      <c r="B29265" s="6">
        <f t="shared" si="672"/>
        <v>0</v>
      </c>
    </row>
    <row r="29266" spans="2:2">
      <c r="B29266" s="6">
        <f t="shared" si="672"/>
        <v>0</v>
      </c>
    </row>
    <row r="29267" spans="2:2">
      <c r="B29267" s="6">
        <f t="shared" si="672"/>
        <v>0</v>
      </c>
    </row>
    <row r="29268" spans="2:2">
      <c r="B29268" s="6">
        <f t="shared" si="672"/>
        <v>0</v>
      </c>
    </row>
    <row r="29269" spans="2:2">
      <c r="B29269" s="6">
        <f t="shared" ref="B29269:B29332" si="673">+H29269</f>
        <v>0</v>
      </c>
    </row>
    <row r="29270" spans="2:2">
      <c r="B29270" s="6">
        <f t="shared" si="673"/>
        <v>0</v>
      </c>
    </row>
    <row r="29271" spans="2:2">
      <c r="B29271" s="6">
        <f t="shared" si="673"/>
        <v>0</v>
      </c>
    </row>
    <row r="29272" spans="2:2">
      <c r="B29272" s="6">
        <f t="shared" si="673"/>
        <v>0</v>
      </c>
    </row>
    <row r="29273" spans="2:2">
      <c r="B29273" s="6">
        <f t="shared" si="673"/>
        <v>0</v>
      </c>
    </row>
    <row r="29274" spans="2:2">
      <c r="B29274" s="6">
        <f t="shared" si="673"/>
        <v>0</v>
      </c>
    </row>
    <row r="29275" spans="2:2">
      <c r="B29275" s="6">
        <f t="shared" si="673"/>
        <v>0</v>
      </c>
    </row>
    <row r="29276" spans="2:2">
      <c r="B29276" s="6">
        <f t="shared" si="673"/>
        <v>0</v>
      </c>
    </row>
    <row r="29277" spans="2:2">
      <c r="B29277" s="6">
        <f t="shared" si="673"/>
        <v>0</v>
      </c>
    </row>
    <row r="29278" spans="2:2">
      <c r="B29278" s="6">
        <f t="shared" si="673"/>
        <v>0</v>
      </c>
    </row>
    <row r="29279" spans="2:2">
      <c r="B29279" s="6">
        <f t="shared" si="673"/>
        <v>0</v>
      </c>
    </row>
    <row r="29280" spans="2:2">
      <c r="B29280" s="6">
        <f t="shared" si="673"/>
        <v>0</v>
      </c>
    </row>
    <row r="29281" spans="2:2">
      <c r="B29281" s="6">
        <f t="shared" si="673"/>
        <v>0</v>
      </c>
    </row>
    <row r="29282" spans="2:2">
      <c r="B29282" s="6">
        <f t="shared" si="673"/>
        <v>0</v>
      </c>
    </row>
    <row r="29283" spans="2:2">
      <c r="B29283" s="6">
        <f t="shared" si="673"/>
        <v>0</v>
      </c>
    </row>
    <row r="29284" spans="2:2">
      <c r="B29284" s="6">
        <f t="shared" si="673"/>
        <v>0</v>
      </c>
    </row>
    <row r="29285" spans="2:2">
      <c r="B29285" s="6">
        <f t="shared" si="673"/>
        <v>0</v>
      </c>
    </row>
    <row r="29286" spans="2:2">
      <c r="B29286" s="6">
        <f t="shared" si="673"/>
        <v>0</v>
      </c>
    </row>
    <row r="29287" spans="2:2">
      <c r="B29287" s="6">
        <f t="shared" si="673"/>
        <v>0</v>
      </c>
    </row>
    <row r="29288" spans="2:2">
      <c r="B29288" s="6">
        <f t="shared" si="673"/>
        <v>0</v>
      </c>
    </row>
    <row r="29289" spans="2:2">
      <c r="B29289" s="6">
        <f t="shared" si="673"/>
        <v>0</v>
      </c>
    </row>
    <row r="29290" spans="2:2">
      <c r="B29290" s="6">
        <f t="shared" si="673"/>
        <v>0</v>
      </c>
    </row>
    <row r="29291" spans="2:2">
      <c r="B29291" s="6">
        <f t="shared" si="673"/>
        <v>0</v>
      </c>
    </row>
    <row r="29292" spans="2:2">
      <c r="B29292" s="6">
        <f t="shared" si="673"/>
        <v>0</v>
      </c>
    </row>
    <row r="29293" spans="2:2">
      <c r="B29293" s="6">
        <f t="shared" si="673"/>
        <v>0</v>
      </c>
    </row>
    <row r="29294" spans="2:2">
      <c r="B29294" s="6">
        <f t="shared" si="673"/>
        <v>0</v>
      </c>
    </row>
    <row r="29295" spans="2:2">
      <c r="B29295" s="6">
        <f t="shared" si="673"/>
        <v>0</v>
      </c>
    </row>
    <row r="29296" spans="2:2">
      <c r="B29296" s="6">
        <f t="shared" si="673"/>
        <v>0</v>
      </c>
    </row>
    <row r="29297" spans="2:2">
      <c r="B29297" s="6">
        <f t="shared" si="673"/>
        <v>0</v>
      </c>
    </row>
    <row r="29298" spans="2:2">
      <c r="B29298" s="6">
        <f t="shared" si="673"/>
        <v>0</v>
      </c>
    </row>
    <row r="29299" spans="2:2">
      <c r="B29299" s="6">
        <f t="shared" si="673"/>
        <v>0</v>
      </c>
    </row>
    <row r="29300" spans="2:2">
      <c r="B29300" s="6">
        <f t="shared" si="673"/>
        <v>0</v>
      </c>
    </row>
    <row r="29301" spans="2:2">
      <c r="B29301" s="6">
        <f t="shared" si="673"/>
        <v>0</v>
      </c>
    </row>
    <row r="29302" spans="2:2">
      <c r="B29302" s="6">
        <f t="shared" si="673"/>
        <v>0</v>
      </c>
    </row>
    <row r="29303" spans="2:2">
      <c r="B29303" s="6">
        <f t="shared" si="673"/>
        <v>0</v>
      </c>
    </row>
    <row r="29304" spans="2:2">
      <c r="B29304" s="6">
        <f t="shared" si="673"/>
        <v>0</v>
      </c>
    </row>
    <row r="29305" spans="2:2">
      <c r="B29305" s="6">
        <f t="shared" si="673"/>
        <v>0</v>
      </c>
    </row>
    <row r="29306" spans="2:2">
      <c r="B29306" s="6">
        <f t="shared" si="673"/>
        <v>0</v>
      </c>
    </row>
    <row r="29307" spans="2:2">
      <c r="B29307" s="6">
        <f t="shared" si="673"/>
        <v>0</v>
      </c>
    </row>
    <row r="29308" spans="2:2">
      <c r="B29308" s="6">
        <f t="shared" si="673"/>
        <v>0</v>
      </c>
    </row>
    <row r="29309" spans="2:2">
      <c r="B29309" s="6">
        <f t="shared" si="673"/>
        <v>0</v>
      </c>
    </row>
    <row r="29310" spans="2:2">
      <c r="B29310" s="6">
        <f t="shared" si="673"/>
        <v>0</v>
      </c>
    </row>
    <row r="29311" spans="2:2">
      <c r="B29311" s="6">
        <f t="shared" si="673"/>
        <v>0</v>
      </c>
    </row>
    <row r="29312" spans="2:2">
      <c r="B29312" s="6">
        <f t="shared" si="673"/>
        <v>0</v>
      </c>
    </row>
    <row r="29313" spans="2:2">
      <c r="B29313" s="6">
        <f t="shared" si="673"/>
        <v>0</v>
      </c>
    </row>
    <row r="29314" spans="2:2">
      <c r="B29314" s="6">
        <f t="shared" si="673"/>
        <v>0</v>
      </c>
    </row>
    <row r="29315" spans="2:2">
      <c r="B29315" s="6">
        <f t="shared" si="673"/>
        <v>0</v>
      </c>
    </row>
    <row r="29316" spans="2:2">
      <c r="B29316" s="6">
        <f t="shared" si="673"/>
        <v>0</v>
      </c>
    </row>
    <row r="29317" spans="2:2">
      <c r="B29317" s="6">
        <f t="shared" si="673"/>
        <v>0</v>
      </c>
    </row>
    <row r="29318" spans="2:2">
      <c r="B29318" s="6">
        <f t="shared" si="673"/>
        <v>0</v>
      </c>
    </row>
    <row r="29319" spans="2:2">
      <c r="B29319" s="6">
        <f t="shared" si="673"/>
        <v>0</v>
      </c>
    </row>
    <row r="29320" spans="2:2">
      <c r="B29320" s="6">
        <f t="shared" si="673"/>
        <v>0</v>
      </c>
    </row>
    <row r="29321" spans="2:2">
      <c r="B29321" s="6">
        <f t="shared" si="673"/>
        <v>0</v>
      </c>
    </row>
    <row r="29322" spans="2:2">
      <c r="B29322" s="6">
        <f t="shared" si="673"/>
        <v>0</v>
      </c>
    </row>
    <row r="29323" spans="2:2">
      <c r="B29323" s="6">
        <f t="shared" si="673"/>
        <v>0</v>
      </c>
    </row>
    <row r="29324" spans="2:2">
      <c r="B29324" s="6">
        <f t="shared" si="673"/>
        <v>0</v>
      </c>
    </row>
    <row r="29325" spans="2:2">
      <c r="B29325" s="6">
        <f t="shared" si="673"/>
        <v>0</v>
      </c>
    </row>
    <row r="29326" spans="2:2">
      <c r="B29326" s="6">
        <f t="shared" si="673"/>
        <v>0</v>
      </c>
    </row>
    <row r="29327" spans="2:2">
      <c r="B29327" s="6">
        <f t="shared" si="673"/>
        <v>0</v>
      </c>
    </row>
    <row r="29328" spans="2:2">
      <c r="B29328" s="6">
        <f t="shared" si="673"/>
        <v>0</v>
      </c>
    </row>
    <row r="29329" spans="2:2">
      <c r="B29329" s="6">
        <f t="shared" si="673"/>
        <v>0</v>
      </c>
    </row>
    <row r="29330" spans="2:2">
      <c r="B29330" s="6">
        <f t="shared" si="673"/>
        <v>0</v>
      </c>
    </row>
    <row r="29331" spans="2:2">
      <c r="B29331" s="6">
        <f t="shared" si="673"/>
        <v>0</v>
      </c>
    </row>
    <row r="29332" spans="2:2">
      <c r="B29332" s="6">
        <f t="shared" si="673"/>
        <v>0</v>
      </c>
    </row>
    <row r="29333" spans="2:2">
      <c r="B29333" s="6">
        <f t="shared" ref="B29333:B29396" si="674">+H29333</f>
        <v>0</v>
      </c>
    </row>
    <row r="29334" spans="2:2">
      <c r="B29334" s="6">
        <f t="shared" si="674"/>
        <v>0</v>
      </c>
    </row>
    <row r="29335" spans="2:2">
      <c r="B29335" s="6">
        <f t="shared" si="674"/>
        <v>0</v>
      </c>
    </row>
    <row r="29336" spans="2:2">
      <c r="B29336" s="6">
        <f t="shared" si="674"/>
        <v>0</v>
      </c>
    </row>
    <row r="29337" spans="2:2">
      <c r="B29337" s="6">
        <f t="shared" si="674"/>
        <v>0</v>
      </c>
    </row>
    <row r="29338" spans="2:2">
      <c r="B29338" s="6">
        <f t="shared" si="674"/>
        <v>0</v>
      </c>
    </row>
    <row r="29339" spans="2:2">
      <c r="B29339" s="6">
        <f t="shared" si="674"/>
        <v>0</v>
      </c>
    </row>
    <row r="29340" spans="2:2">
      <c r="B29340" s="6">
        <f t="shared" si="674"/>
        <v>0</v>
      </c>
    </row>
    <row r="29341" spans="2:2">
      <c r="B29341" s="6">
        <f t="shared" si="674"/>
        <v>0</v>
      </c>
    </row>
    <row r="29342" spans="2:2">
      <c r="B29342" s="6">
        <f t="shared" si="674"/>
        <v>0</v>
      </c>
    </row>
    <row r="29343" spans="2:2">
      <c r="B29343" s="6">
        <f t="shared" si="674"/>
        <v>0</v>
      </c>
    </row>
    <row r="29344" spans="2:2">
      <c r="B29344" s="6">
        <f t="shared" si="674"/>
        <v>0</v>
      </c>
    </row>
    <row r="29345" spans="2:2">
      <c r="B29345" s="6">
        <f t="shared" si="674"/>
        <v>0</v>
      </c>
    </row>
    <row r="29346" spans="2:2">
      <c r="B29346" s="6">
        <f t="shared" si="674"/>
        <v>0</v>
      </c>
    </row>
    <row r="29347" spans="2:2">
      <c r="B29347" s="6">
        <f t="shared" si="674"/>
        <v>0</v>
      </c>
    </row>
    <row r="29348" spans="2:2">
      <c r="B29348" s="6">
        <f t="shared" si="674"/>
        <v>0</v>
      </c>
    </row>
    <row r="29349" spans="2:2">
      <c r="B29349" s="6">
        <f t="shared" si="674"/>
        <v>0</v>
      </c>
    </row>
    <row r="29350" spans="2:2">
      <c r="B29350" s="6">
        <f t="shared" si="674"/>
        <v>0</v>
      </c>
    </row>
    <row r="29351" spans="2:2">
      <c r="B29351" s="6">
        <f t="shared" si="674"/>
        <v>0</v>
      </c>
    </row>
    <row r="29352" spans="2:2">
      <c r="B29352" s="6">
        <f t="shared" si="674"/>
        <v>0</v>
      </c>
    </row>
    <row r="29353" spans="2:2">
      <c r="B29353" s="6">
        <f t="shared" si="674"/>
        <v>0</v>
      </c>
    </row>
    <row r="29354" spans="2:2">
      <c r="B29354" s="6">
        <f t="shared" si="674"/>
        <v>0</v>
      </c>
    </row>
    <row r="29355" spans="2:2">
      <c r="B29355" s="6">
        <f t="shared" si="674"/>
        <v>0</v>
      </c>
    </row>
    <row r="29356" spans="2:2">
      <c r="B29356" s="6">
        <f t="shared" si="674"/>
        <v>0</v>
      </c>
    </row>
    <row r="29357" spans="2:2">
      <c r="B29357" s="6">
        <f t="shared" si="674"/>
        <v>0</v>
      </c>
    </row>
    <row r="29358" spans="2:2">
      <c r="B29358" s="6">
        <f t="shared" si="674"/>
        <v>0</v>
      </c>
    </row>
    <row r="29359" spans="2:2">
      <c r="B29359" s="6">
        <f t="shared" si="674"/>
        <v>0</v>
      </c>
    </row>
    <row r="29360" spans="2:2">
      <c r="B29360" s="6">
        <f t="shared" si="674"/>
        <v>0</v>
      </c>
    </row>
    <row r="29361" spans="2:2">
      <c r="B29361" s="6">
        <f t="shared" si="674"/>
        <v>0</v>
      </c>
    </row>
    <row r="29362" spans="2:2">
      <c r="B29362" s="6">
        <f t="shared" si="674"/>
        <v>0</v>
      </c>
    </row>
    <row r="29363" spans="2:2">
      <c r="B29363" s="6">
        <f t="shared" si="674"/>
        <v>0</v>
      </c>
    </row>
    <row r="29364" spans="2:2">
      <c r="B29364" s="6">
        <f t="shared" si="674"/>
        <v>0</v>
      </c>
    </row>
    <row r="29365" spans="2:2">
      <c r="B29365" s="6">
        <f t="shared" si="674"/>
        <v>0</v>
      </c>
    </row>
    <row r="29366" spans="2:2">
      <c r="B29366" s="6">
        <f t="shared" si="674"/>
        <v>0</v>
      </c>
    </row>
    <row r="29367" spans="2:2">
      <c r="B29367" s="6">
        <f t="shared" si="674"/>
        <v>0</v>
      </c>
    </row>
    <row r="29368" spans="2:2">
      <c r="B29368" s="6">
        <f t="shared" si="674"/>
        <v>0</v>
      </c>
    </row>
    <row r="29369" spans="2:2">
      <c r="B29369" s="6">
        <f t="shared" si="674"/>
        <v>0</v>
      </c>
    </row>
    <row r="29370" spans="2:2">
      <c r="B29370" s="6">
        <f t="shared" si="674"/>
        <v>0</v>
      </c>
    </row>
    <row r="29371" spans="2:2">
      <c r="B29371" s="6">
        <f t="shared" si="674"/>
        <v>0</v>
      </c>
    </row>
    <row r="29372" spans="2:2">
      <c r="B29372" s="6">
        <f t="shared" si="674"/>
        <v>0</v>
      </c>
    </row>
    <row r="29373" spans="2:2">
      <c r="B29373" s="6">
        <f t="shared" si="674"/>
        <v>0</v>
      </c>
    </row>
    <row r="29374" spans="2:2">
      <c r="B29374" s="6">
        <f t="shared" si="674"/>
        <v>0</v>
      </c>
    </row>
    <row r="29375" spans="2:2">
      <c r="B29375" s="6">
        <f t="shared" si="674"/>
        <v>0</v>
      </c>
    </row>
    <row r="29376" spans="2:2">
      <c r="B29376" s="6">
        <f t="shared" si="674"/>
        <v>0</v>
      </c>
    </row>
    <row r="29377" spans="2:2">
      <c r="B29377" s="6">
        <f t="shared" si="674"/>
        <v>0</v>
      </c>
    </row>
    <row r="29378" spans="2:2">
      <c r="B29378" s="6">
        <f t="shared" si="674"/>
        <v>0</v>
      </c>
    </row>
    <row r="29379" spans="2:2">
      <c r="B29379" s="6">
        <f t="shared" si="674"/>
        <v>0</v>
      </c>
    </row>
    <row r="29380" spans="2:2">
      <c r="B29380" s="6">
        <f t="shared" si="674"/>
        <v>0</v>
      </c>
    </row>
    <row r="29381" spans="2:2">
      <c r="B29381" s="6">
        <f t="shared" si="674"/>
        <v>0</v>
      </c>
    </row>
    <row r="29382" spans="2:2">
      <c r="B29382" s="6">
        <f t="shared" si="674"/>
        <v>0</v>
      </c>
    </row>
    <row r="29383" spans="2:2">
      <c r="B29383" s="6">
        <f t="shared" si="674"/>
        <v>0</v>
      </c>
    </row>
    <row r="29384" spans="2:2">
      <c r="B29384" s="6">
        <f t="shared" si="674"/>
        <v>0</v>
      </c>
    </row>
    <row r="29385" spans="2:2">
      <c r="B29385" s="6">
        <f t="shared" si="674"/>
        <v>0</v>
      </c>
    </row>
    <row r="29386" spans="2:2">
      <c r="B29386" s="6">
        <f t="shared" si="674"/>
        <v>0</v>
      </c>
    </row>
    <row r="29387" spans="2:2">
      <c r="B29387" s="6">
        <f t="shared" si="674"/>
        <v>0</v>
      </c>
    </row>
    <row r="29388" spans="2:2">
      <c r="B29388" s="6">
        <f t="shared" si="674"/>
        <v>0</v>
      </c>
    </row>
    <row r="29389" spans="2:2">
      <c r="B29389" s="6">
        <f t="shared" si="674"/>
        <v>0</v>
      </c>
    </row>
    <row r="29390" spans="2:2">
      <c r="B29390" s="6">
        <f t="shared" si="674"/>
        <v>0</v>
      </c>
    </row>
    <row r="29391" spans="2:2">
      <c r="B29391" s="6">
        <f t="shared" si="674"/>
        <v>0</v>
      </c>
    </row>
    <row r="29392" spans="2:2">
      <c r="B29392" s="6">
        <f t="shared" si="674"/>
        <v>0</v>
      </c>
    </row>
    <row r="29393" spans="2:2">
      <c r="B29393" s="6">
        <f t="shared" si="674"/>
        <v>0</v>
      </c>
    </row>
    <row r="29394" spans="2:2">
      <c r="B29394" s="6">
        <f t="shared" si="674"/>
        <v>0</v>
      </c>
    </row>
    <row r="29395" spans="2:2">
      <c r="B29395" s="6">
        <f t="shared" si="674"/>
        <v>0</v>
      </c>
    </row>
    <row r="29396" spans="2:2">
      <c r="B29396" s="6">
        <f t="shared" si="674"/>
        <v>0</v>
      </c>
    </row>
    <row r="29397" spans="2:2">
      <c r="B29397" s="6">
        <f t="shared" ref="B29397:B29460" si="675">+H29397</f>
        <v>0</v>
      </c>
    </row>
    <row r="29398" spans="2:2">
      <c r="B29398" s="6">
        <f t="shared" si="675"/>
        <v>0</v>
      </c>
    </row>
    <row r="29399" spans="2:2">
      <c r="B29399" s="6">
        <f t="shared" si="675"/>
        <v>0</v>
      </c>
    </row>
    <row r="29400" spans="2:2">
      <c r="B29400" s="6">
        <f t="shared" si="675"/>
        <v>0</v>
      </c>
    </row>
    <row r="29401" spans="2:2">
      <c r="B29401" s="6">
        <f t="shared" si="675"/>
        <v>0</v>
      </c>
    </row>
    <row r="29402" spans="2:2">
      <c r="B29402" s="6">
        <f t="shared" si="675"/>
        <v>0</v>
      </c>
    </row>
    <row r="29403" spans="2:2">
      <c r="B29403" s="6">
        <f t="shared" si="675"/>
        <v>0</v>
      </c>
    </row>
    <row r="29404" spans="2:2">
      <c r="B29404" s="6">
        <f t="shared" si="675"/>
        <v>0</v>
      </c>
    </row>
    <row r="29405" spans="2:2">
      <c r="B29405" s="6">
        <f t="shared" si="675"/>
        <v>0</v>
      </c>
    </row>
    <row r="29406" spans="2:2">
      <c r="B29406" s="6">
        <f t="shared" si="675"/>
        <v>0</v>
      </c>
    </row>
    <row r="29407" spans="2:2">
      <c r="B29407" s="6">
        <f t="shared" si="675"/>
        <v>0</v>
      </c>
    </row>
    <row r="29408" spans="2:2">
      <c r="B29408" s="6">
        <f t="shared" si="675"/>
        <v>0</v>
      </c>
    </row>
    <row r="29409" spans="2:2">
      <c r="B29409" s="6">
        <f t="shared" si="675"/>
        <v>0</v>
      </c>
    </row>
    <row r="29410" spans="2:2">
      <c r="B29410" s="6">
        <f t="shared" si="675"/>
        <v>0</v>
      </c>
    </row>
    <row r="29411" spans="2:2">
      <c r="B29411" s="6">
        <f t="shared" si="675"/>
        <v>0</v>
      </c>
    </row>
    <row r="29412" spans="2:2">
      <c r="B29412" s="6">
        <f t="shared" si="675"/>
        <v>0</v>
      </c>
    </row>
    <row r="29413" spans="2:2">
      <c r="B29413" s="6">
        <f t="shared" si="675"/>
        <v>0</v>
      </c>
    </row>
    <row r="29414" spans="2:2">
      <c r="B29414" s="6">
        <f t="shared" si="675"/>
        <v>0</v>
      </c>
    </row>
    <row r="29415" spans="2:2">
      <c r="B29415" s="6">
        <f t="shared" si="675"/>
        <v>0</v>
      </c>
    </row>
    <row r="29416" spans="2:2">
      <c r="B29416" s="6">
        <f t="shared" si="675"/>
        <v>0</v>
      </c>
    </row>
    <row r="29417" spans="2:2">
      <c r="B29417" s="6">
        <f t="shared" si="675"/>
        <v>0</v>
      </c>
    </row>
    <row r="29418" spans="2:2">
      <c r="B29418" s="6">
        <f t="shared" si="675"/>
        <v>0</v>
      </c>
    </row>
    <row r="29419" spans="2:2">
      <c r="B29419" s="6">
        <f t="shared" si="675"/>
        <v>0</v>
      </c>
    </row>
    <row r="29420" spans="2:2">
      <c r="B29420" s="6">
        <f t="shared" si="675"/>
        <v>0</v>
      </c>
    </row>
    <row r="29421" spans="2:2">
      <c r="B29421" s="6">
        <f t="shared" si="675"/>
        <v>0</v>
      </c>
    </row>
    <row r="29422" spans="2:2">
      <c r="B29422" s="6">
        <f t="shared" si="675"/>
        <v>0</v>
      </c>
    </row>
    <row r="29423" spans="2:2">
      <c r="B29423" s="6">
        <f t="shared" si="675"/>
        <v>0</v>
      </c>
    </row>
    <row r="29424" spans="2:2">
      <c r="B29424" s="6">
        <f t="shared" si="675"/>
        <v>0</v>
      </c>
    </row>
    <row r="29425" spans="2:2">
      <c r="B29425" s="6">
        <f t="shared" si="675"/>
        <v>0</v>
      </c>
    </row>
    <row r="29426" spans="2:2">
      <c r="B29426" s="6">
        <f t="shared" si="675"/>
        <v>0</v>
      </c>
    </row>
    <row r="29427" spans="2:2">
      <c r="B29427" s="6">
        <f t="shared" si="675"/>
        <v>0</v>
      </c>
    </row>
    <row r="29428" spans="2:2">
      <c r="B29428" s="6">
        <f t="shared" si="675"/>
        <v>0</v>
      </c>
    </row>
    <row r="29429" spans="2:2">
      <c r="B29429" s="6">
        <f t="shared" si="675"/>
        <v>0</v>
      </c>
    </row>
    <row r="29430" spans="2:2">
      <c r="B29430" s="6">
        <f t="shared" si="675"/>
        <v>0</v>
      </c>
    </row>
    <row r="29431" spans="2:2">
      <c r="B29431" s="6">
        <f t="shared" si="675"/>
        <v>0</v>
      </c>
    </row>
    <row r="29432" spans="2:2">
      <c r="B29432" s="6">
        <f t="shared" si="675"/>
        <v>0</v>
      </c>
    </row>
    <row r="29433" spans="2:2">
      <c r="B29433" s="6">
        <f t="shared" si="675"/>
        <v>0</v>
      </c>
    </row>
    <row r="29434" spans="2:2">
      <c r="B29434" s="6">
        <f t="shared" si="675"/>
        <v>0</v>
      </c>
    </row>
    <row r="29435" spans="2:2">
      <c r="B29435" s="6">
        <f t="shared" si="675"/>
        <v>0</v>
      </c>
    </row>
    <row r="29436" spans="2:2">
      <c r="B29436" s="6">
        <f t="shared" si="675"/>
        <v>0</v>
      </c>
    </row>
    <row r="29437" spans="2:2">
      <c r="B29437" s="6">
        <f t="shared" si="675"/>
        <v>0</v>
      </c>
    </row>
    <row r="29438" spans="2:2">
      <c r="B29438" s="6">
        <f t="shared" si="675"/>
        <v>0</v>
      </c>
    </row>
    <row r="29439" spans="2:2">
      <c r="B29439" s="6">
        <f t="shared" si="675"/>
        <v>0</v>
      </c>
    </row>
    <row r="29440" spans="2:2">
      <c r="B29440" s="6">
        <f t="shared" si="675"/>
        <v>0</v>
      </c>
    </row>
    <row r="29441" spans="2:2">
      <c r="B29441" s="6">
        <f t="shared" si="675"/>
        <v>0</v>
      </c>
    </row>
    <row r="29442" spans="2:2">
      <c r="B29442" s="6">
        <f t="shared" si="675"/>
        <v>0</v>
      </c>
    </row>
    <row r="29443" spans="2:2">
      <c r="B29443" s="6">
        <f t="shared" si="675"/>
        <v>0</v>
      </c>
    </row>
    <row r="29444" spans="2:2">
      <c r="B29444" s="6">
        <f t="shared" si="675"/>
        <v>0</v>
      </c>
    </row>
    <row r="29445" spans="2:2">
      <c r="B29445" s="6">
        <f t="shared" si="675"/>
        <v>0</v>
      </c>
    </row>
    <row r="29446" spans="2:2">
      <c r="B29446" s="6">
        <f t="shared" si="675"/>
        <v>0</v>
      </c>
    </row>
    <row r="29447" spans="2:2">
      <c r="B29447" s="6">
        <f t="shared" si="675"/>
        <v>0</v>
      </c>
    </row>
    <row r="29448" spans="2:2">
      <c r="B29448" s="6">
        <f t="shared" si="675"/>
        <v>0</v>
      </c>
    </row>
    <row r="29449" spans="2:2">
      <c r="B29449" s="6">
        <f t="shared" si="675"/>
        <v>0</v>
      </c>
    </row>
    <row r="29450" spans="2:2">
      <c r="B29450" s="6">
        <f t="shared" si="675"/>
        <v>0</v>
      </c>
    </row>
    <row r="29451" spans="2:2">
      <c r="B29451" s="6">
        <f t="shared" si="675"/>
        <v>0</v>
      </c>
    </row>
    <row r="29452" spans="2:2">
      <c r="B29452" s="6">
        <f t="shared" si="675"/>
        <v>0</v>
      </c>
    </row>
    <row r="29453" spans="2:2">
      <c r="B29453" s="6">
        <f t="shared" si="675"/>
        <v>0</v>
      </c>
    </row>
    <row r="29454" spans="2:2">
      <c r="B29454" s="6">
        <f t="shared" si="675"/>
        <v>0</v>
      </c>
    </row>
    <row r="29455" spans="2:2">
      <c r="B29455" s="6">
        <f t="shared" si="675"/>
        <v>0</v>
      </c>
    </row>
    <row r="29456" spans="2:2">
      <c r="B29456" s="6">
        <f t="shared" si="675"/>
        <v>0</v>
      </c>
    </row>
    <row r="29457" spans="2:2">
      <c r="B29457" s="6">
        <f t="shared" si="675"/>
        <v>0</v>
      </c>
    </row>
    <row r="29458" spans="2:2">
      <c r="B29458" s="6">
        <f t="shared" si="675"/>
        <v>0</v>
      </c>
    </row>
    <row r="29459" spans="2:2">
      <c r="B29459" s="6">
        <f t="shared" si="675"/>
        <v>0</v>
      </c>
    </row>
    <row r="29460" spans="2:2">
      <c r="B29460" s="6">
        <f t="shared" si="675"/>
        <v>0</v>
      </c>
    </row>
    <row r="29461" spans="2:2">
      <c r="B29461" s="6">
        <f t="shared" ref="B29461:B29524" si="676">+H29461</f>
        <v>0</v>
      </c>
    </row>
    <row r="29462" spans="2:2">
      <c r="B29462" s="6">
        <f t="shared" si="676"/>
        <v>0</v>
      </c>
    </row>
    <row r="29463" spans="2:2">
      <c r="B29463" s="6">
        <f t="shared" si="676"/>
        <v>0</v>
      </c>
    </row>
    <row r="29464" spans="2:2">
      <c r="B29464" s="6">
        <f t="shared" si="676"/>
        <v>0</v>
      </c>
    </row>
    <row r="29465" spans="2:2">
      <c r="B29465" s="6">
        <f t="shared" si="676"/>
        <v>0</v>
      </c>
    </row>
    <row r="29466" spans="2:2">
      <c r="B29466" s="6">
        <f t="shared" si="676"/>
        <v>0</v>
      </c>
    </row>
    <row r="29467" spans="2:2">
      <c r="B29467" s="6">
        <f t="shared" si="676"/>
        <v>0</v>
      </c>
    </row>
    <row r="29468" spans="2:2">
      <c r="B29468" s="6">
        <f t="shared" si="676"/>
        <v>0</v>
      </c>
    </row>
    <row r="29469" spans="2:2">
      <c r="B29469" s="6">
        <f t="shared" si="676"/>
        <v>0</v>
      </c>
    </row>
    <row r="29470" spans="2:2">
      <c r="B29470" s="6">
        <f t="shared" si="676"/>
        <v>0</v>
      </c>
    </row>
    <row r="29471" spans="2:2">
      <c r="B29471" s="6">
        <f t="shared" si="676"/>
        <v>0</v>
      </c>
    </row>
    <row r="29472" spans="2:2">
      <c r="B29472" s="6">
        <f t="shared" si="676"/>
        <v>0</v>
      </c>
    </row>
    <row r="29473" spans="2:2">
      <c r="B29473" s="6">
        <f t="shared" si="676"/>
        <v>0</v>
      </c>
    </row>
    <row r="29474" spans="2:2">
      <c r="B29474" s="6">
        <f t="shared" si="676"/>
        <v>0</v>
      </c>
    </row>
    <row r="29475" spans="2:2">
      <c r="B29475" s="6">
        <f t="shared" si="676"/>
        <v>0</v>
      </c>
    </row>
    <row r="29476" spans="2:2">
      <c r="B29476" s="6">
        <f t="shared" si="676"/>
        <v>0</v>
      </c>
    </row>
    <row r="29477" spans="2:2">
      <c r="B29477" s="6">
        <f t="shared" si="676"/>
        <v>0</v>
      </c>
    </row>
    <row r="29478" spans="2:2">
      <c r="B29478" s="6">
        <f t="shared" si="676"/>
        <v>0</v>
      </c>
    </row>
    <row r="29479" spans="2:2">
      <c r="B29479" s="6">
        <f t="shared" si="676"/>
        <v>0</v>
      </c>
    </row>
    <row r="29480" spans="2:2">
      <c r="B29480" s="6">
        <f t="shared" si="676"/>
        <v>0</v>
      </c>
    </row>
    <row r="29481" spans="2:2">
      <c r="B29481" s="6">
        <f t="shared" si="676"/>
        <v>0</v>
      </c>
    </row>
    <row r="29482" spans="2:2">
      <c r="B29482" s="6">
        <f t="shared" si="676"/>
        <v>0</v>
      </c>
    </row>
    <row r="29483" spans="2:2">
      <c r="B29483" s="6">
        <f t="shared" si="676"/>
        <v>0</v>
      </c>
    </row>
    <row r="29484" spans="2:2">
      <c r="B29484" s="6">
        <f t="shared" si="676"/>
        <v>0</v>
      </c>
    </row>
    <row r="29485" spans="2:2">
      <c r="B29485" s="6">
        <f t="shared" si="676"/>
        <v>0</v>
      </c>
    </row>
    <row r="29486" spans="2:2">
      <c r="B29486" s="6">
        <f t="shared" si="676"/>
        <v>0</v>
      </c>
    </row>
    <row r="29487" spans="2:2">
      <c r="B29487" s="6">
        <f t="shared" si="676"/>
        <v>0</v>
      </c>
    </row>
    <row r="29488" spans="2:2">
      <c r="B29488" s="6">
        <f t="shared" si="676"/>
        <v>0</v>
      </c>
    </row>
    <row r="29489" spans="2:2">
      <c r="B29489" s="6">
        <f t="shared" si="676"/>
        <v>0</v>
      </c>
    </row>
    <row r="29490" spans="2:2">
      <c r="B29490" s="6">
        <f t="shared" si="676"/>
        <v>0</v>
      </c>
    </row>
    <row r="29491" spans="2:2">
      <c r="B29491" s="6">
        <f t="shared" si="676"/>
        <v>0</v>
      </c>
    </row>
    <row r="29492" spans="2:2">
      <c r="B29492" s="6">
        <f t="shared" si="676"/>
        <v>0</v>
      </c>
    </row>
    <row r="29493" spans="2:2">
      <c r="B29493" s="6">
        <f t="shared" si="676"/>
        <v>0</v>
      </c>
    </row>
    <row r="29494" spans="2:2">
      <c r="B29494" s="6">
        <f t="shared" si="676"/>
        <v>0</v>
      </c>
    </row>
    <row r="29495" spans="2:2">
      <c r="B29495" s="6">
        <f t="shared" si="676"/>
        <v>0</v>
      </c>
    </row>
    <row r="29496" spans="2:2">
      <c r="B29496" s="6">
        <f t="shared" si="676"/>
        <v>0</v>
      </c>
    </row>
    <row r="29497" spans="2:2">
      <c r="B29497" s="6">
        <f t="shared" si="676"/>
        <v>0</v>
      </c>
    </row>
    <row r="29498" spans="2:2">
      <c r="B29498" s="6">
        <f t="shared" si="676"/>
        <v>0</v>
      </c>
    </row>
    <row r="29499" spans="2:2">
      <c r="B29499" s="6">
        <f t="shared" si="676"/>
        <v>0</v>
      </c>
    </row>
    <row r="29500" spans="2:2">
      <c r="B29500" s="6">
        <f t="shared" si="676"/>
        <v>0</v>
      </c>
    </row>
    <row r="29501" spans="2:2">
      <c r="B29501" s="6">
        <f t="shared" si="676"/>
        <v>0</v>
      </c>
    </row>
    <row r="29502" spans="2:2">
      <c r="B29502" s="6">
        <f t="shared" si="676"/>
        <v>0</v>
      </c>
    </row>
    <row r="29503" spans="2:2">
      <c r="B29503" s="6">
        <f t="shared" si="676"/>
        <v>0</v>
      </c>
    </row>
    <row r="29504" spans="2:2">
      <c r="B29504" s="6">
        <f t="shared" si="676"/>
        <v>0</v>
      </c>
    </row>
    <row r="29505" spans="2:2">
      <c r="B29505" s="6">
        <f t="shared" si="676"/>
        <v>0</v>
      </c>
    </row>
    <row r="29506" spans="2:2">
      <c r="B29506" s="6">
        <f t="shared" si="676"/>
        <v>0</v>
      </c>
    </row>
    <row r="29507" spans="2:2">
      <c r="B29507" s="6">
        <f t="shared" si="676"/>
        <v>0</v>
      </c>
    </row>
    <row r="29508" spans="2:2">
      <c r="B29508" s="6">
        <f t="shared" si="676"/>
        <v>0</v>
      </c>
    </row>
    <row r="29509" spans="2:2">
      <c r="B29509" s="6">
        <f t="shared" si="676"/>
        <v>0</v>
      </c>
    </row>
    <row r="29510" spans="2:2">
      <c r="B29510" s="6">
        <f t="shared" si="676"/>
        <v>0</v>
      </c>
    </row>
    <row r="29511" spans="2:2">
      <c r="B29511" s="6">
        <f t="shared" si="676"/>
        <v>0</v>
      </c>
    </row>
    <row r="29512" spans="2:2">
      <c r="B29512" s="6">
        <f t="shared" si="676"/>
        <v>0</v>
      </c>
    </row>
    <row r="29513" spans="2:2">
      <c r="B29513" s="6">
        <f t="shared" si="676"/>
        <v>0</v>
      </c>
    </row>
    <row r="29514" spans="2:2">
      <c r="B29514" s="6">
        <f t="shared" si="676"/>
        <v>0</v>
      </c>
    </row>
    <row r="29515" spans="2:2">
      <c r="B29515" s="6">
        <f t="shared" si="676"/>
        <v>0</v>
      </c>
    </row>
    <row r="29516" spans="2:2">
      <c r="B29516" s="6">
        <f t="shared" si="676"/>
        <v>0</v>
      </c>
    </row>
    <row r="29517" spans="2:2">
      <c r="B29517" s="6">
        <f t="shared" si="676"/>
        <v>0</v>
      </c>
    </row>
    <row r="29518" spans="2:2">
      <c r="B29518" s="6">
        <f t="shared" si="676"/>
        <v>0</v>
      </c>
    </row>
    <row r="29519" spans="2:2">
      <c r="B29519" s="6">
        <f t="shared" si="676"/>
        <v>0</v>
      </c>
    </row>
    <row r="29520" spans="2:2">
      <c r="B29520" s="6">
        <f t="shared" si="676"/>
        <v>0</v>
      </c>
    </row>
    <row r="29521" spans="2:2">
      <c r="B29521" s="6">
        <f t="shared" si="676"/>
        <v>0</v>
      </c>
    </row>
    <row r="29522" spans="2:2">
      <c r="B29522" s="6">
        <f t="shared" si="676"/>
        <v>0</v>
      </c>
    </row>
    <row r="29523" spans="2:2">
      <c r="B29523" s="6">
        <f t="shared" si="676"/>
        <v>0</v>
      </c>
    </row>
    <row r="29524" spans="2:2">
      <c r="B29524" s="6">
        <f t="shared" si="676"/>
        <v>0</v>
      </c>
    </row>
    <row r="29525" spans="2:2">
      <c r="B29525" s="6">
        <f t="shared" ref="B29525:B29588" si="677">+H29525</f>
        <v>0</v>
      </c>
    </row>
    <row r="29526" spans="2:2">
      <c r="B29526" s="6">
        <f t="shared" si="677"/>
        <v>0</v>
      </c>
    </row>
    <row r="29527" spans="2:2">
      <c r="B29527" s="6">
        <f t="shared" si="677"/>
        <v>0</v>
      </c>
    </row>
    <row r="29528" spans="2:2">
      <c r="B29528" s="6">
        <f t="shared" si="677"/>
        <v>0</v>
      </c>
    </row>
    <row r="29529" spans="2:2">
      <c r="B29529" s="6">
        <f t="shared" si="677"/>
        <v>0</v>
      </c>
    </row>
    <row r="29530" spans="2:2">
      <c r="B29530" s="6">
        <f t="shared" si="677"/>
        <v>0</v>
      </c>
    </row>
    <row r="29531" spans="2:2">
      <c r="B29531" s="6">
        <f t="shared" si="677"/>
        <v>0</v>
      </c>
    </row>
    <row r="29532" spans="2:2">
      <c r="B29532" s="6">
        <f t="shared" si="677"/>
        <v>0</v>
      </c>
    </row>
    <row r="29533" spans="2:2">
      <c r="B29533" s="6">
        <f t="shared" si="677"/>
        <v>0</v>
      </c>
    </row>
    <row r="29534" spans="2:2">
      <c r="B29534" s="6">
        <f t="shared" si="677"/>
        <v>0</v>
      </c>
    </row>
    <row r="29535" spans="2:2">
      <c r="B29535" s="6">
        <f t="shared" si="677"/>
        <v>0</v>
      </c>
    </row>
    <row r="29536" spans="2:2">
      <c r="B29536" s="6">
        <f t="shared" si="677"/>
        <v>0</v>
      </c>
    </row>
    <row r="29537" spans="2:2">
      <c r="B29537" s="6">
        <f t="shared" si="677"/>
        <v>0</v>
      </c>
    </row>
    <row r="29538" spans="2:2">
      <c r="B29538" s="6">
        <f t="shared" si="677"/>
        <v>0</v>
      </c>
    </row>
    <row r="29539" spans="2:2">
      <c r="B29539" s="6">
        <f t="shared" si="677"/>
        <v>0</v>
      </c>
    </row>
    <row r="29540" spans="2:2">
      <c r="B29540" s="6">
        <f t="shared" si="677"/>
        <v>0</v>
      </c>
    </row>
    <row r="29541" spans="2:2">
      <c r="B29541" s="6">
        <f t="shared" si="677"/>
        <v>0</v>
      </c>
    </row>
    <row r="29542" spans="2:2">
      <c r="B29542" s="6">
        <f t="shared" si="677"/>
        <v>0</v>
      </c>
    </row>
    <row r="29543" spans="2:2">
      <c r="B29543" s="6">
        <f t="shared" si="677"/>
        <v>0</v>
      </c>
    </row>
    <row r="29544" spans="2:2">
      <c r="B29544" s="6">
        <f t="shared" si="677"/>
        <v>0</v>
      </c>
    </row>
    <row r="29545" spans="2:2">
      <c r="B29545" s="6">
        <f t="shared" si="677"/>
        <v>0</v>
      </c>
    </row>
    <row r="29546" spans="2:2">
      <c r="B29546" s="6">
        <f t="shared" si="677"/>
        <v>0</v>
      </c>
    </row>
    <row r="29547" spans="2:2">
      <c r="B29547" s="6">
        <f t="shared" si="677"/>
        <v>0</v>
      </c>
    </row>
    <row r="29548" spans="2:2">
      <c r="B29548" s="6">
        <f t="shared" si="677"/>
        <v>0</v>
      </c>
    </row>
    <row r="29549" spans="2:2">
      <c r="B29549" s="6">
        <f t="shared" si="677"/>
        <v>0</v>
      </c>
    </row>
    <row r="29550" spans="2:2">
      <c r="B29550" s="6">
        <f t="shared" si="677"/>
        <v>0</v>
      </c>
    </row>
    <row r="29551" spans="2:2">
      <c r="B29551" s="6">
        <f t="shared" si="677"/>
        <v>0</v>
      </c>
    </row>
    <row r="29552" spans="2:2">
      <c r="B29552" s="6">
        <f t="shared" si="677"/>
        <v>0</v>
      </c>
    </row>
    <row r="29553" spans="2:2">
      <c r="B29553" s="6">
        <f t="shared" si="677"/>
        <v>0</v>
      </c>
    </row>
    <row r="29554" spans="2:2">
      <c r="B29554" s="6">
        <f t="shared" si="677"/>
        <v>0</v>
      </c>
    </row>
    <row r="29555" spans="2:2">
      <c r="B29555" s="6">
        <f t="shared" si="677"/>
        <v>0</v>
      </c>
    </row>
    <row r="29556" spans="2:2">
      <c r="B29556" s="6">
        <f t="shared" si="677"/>
        <v>0</v>
      </c>
    </row>
    <row r="29557" spans="2:2">
      <c r="B29557" s="6">
        <f t="shared" si="677"/>
        <v>0</v>
      </c>
    </row>
    <row r="29558" spans="2:2">
      <c r="B29558" s="6">
        <f t="shared" si="677"/>
        <v>0</v>
      </c>
    </row>
    <row r="29559" spans="2:2">
      <c r="B29559" s="6">
        <f t="shared" si="677"/>
        <v>0</v>
      </c>
    </row>
    <row r="29560" spans="2:2">
      <c r="B29560" s="6">
        <f t="shared" si="677"/>
        <v>0</v>
      </c>
    </row>
    <row r="29561" spans="2:2">
      <c r="B29561" s="6">
        <f t="shared" si="677"/>
        <v>0</v>
      </c>
    </row>
    <row r="29562" spans="2:2">
      <c r="B29562" s="6">
        <f t="shared" si="677"/>
        <v>0</v>
      </c>
    </row>
    <row r="29563" spans="2:2">
      <c r="B29563" s="6">
        <f t="shared" si="677"/>
        <v>0</v>
      </c>
    </row>
    <row r="29564" spans="2:2">
      <c r="B29564" s="6">
        <f t="shared" si="677"/>
        <v>0</v>
      </c>
    </row>
    <row r="29565" spans="2:2">
      <c r="B29565" s="6">
        <f t="shared" si="677"/>
        <v>0</v>
      </c>
    </row>
    <row r="29566" spans="2:2">
      <c r="B29566" s="6">
        <f t="shared" si="677"/>
        <v>0</v>
      </c>
    </row>
    <row r="29567" spans="2:2">
      <c r="B29567" s="6">
        <f t="shared" si="677"/>
        <v>0</v>
      </c>
    </row>
    <row r="29568" spans="2:2">
      <c r="B29568" s="6">
        <f t="shared" si="677"/>
        <v>0</v>
      </c>
    </row>
    <row r="29569" spans="2:2">
      <c r="B29569" s="6">
        <f t="shared" si="677"/>
        <v>0</v>
      </c>
    </row>
    <row r="29570" spans="2:2">
      <c r="B29570" s="6">
        <f t="shared" si="677"/>
        <v>0</v>
      </c>
    </row>
    <row r="29571" spans="2:2">
      <c r="B29571" s="6">
        <f t="shared" si="677"/>
        <v>0</v>
      </c>
    </row>
    <row r="29572" spans="2:2">
      <c r="B29572" s="6">
        <f t="shared" si="677"/>
        <v>0</v>
      </c>
    </row>
    <row r="29573" spans="2:2">
      <c r="B29573" s="6">
        <f t="shared" si="677"/>
        <v>0</v>
      </c>
    </row>
    <row r="29574" spans="2:2">
      <c r="B29574" s="6">
        <f t="shared" si="677"/>
        <v>0</v>
      </c>
    </row>
    <row r="29575" spans="2:2">
      <c r="B29575" s="6">
        <f t="shared" si="677"/>
        <v>0</v>
      </c>
    </row>
    <row r="29576" spans="2:2">
      <c r="B29576" s="6">
        <f t="shared" si="677"/>
        <v>0</v>
      </c>
    </row>
    <row r="29577" spans="2:2">
      <c r="B29577" s="6">
        <f t="shared" si="677"/>
        <v>0</v>
      </c>
    </row>
    <row r="29578" spans="2:2">
      <c r="B29578" s="6">
        <f t="shared" si="677"/>
        <v>0</v>
      </c>
    </row>
    <row r="29579" spans="2:2">
      <c r="B29579" s="6">
        <f t="shared" si="677"/>
        <v>0</v>
      </c>
    </row>
    <row r="29580" spans="2:2">
      <c r="B29580" s="6">
        <f t="shared" si="677"/>
        <v>0</v>
      </c>
    </row>
    <row r="29581" spans="2:2">
      <c r="B29581" s="6">
        <f t="shared" si="677"/>
        <v>0</v>
      </c>
    </row>
    <row r="29582" spans="2:2">
      <c r="B29582" s="6">
        <f t="shared" si="677"/>
        <v>0</v>
      </c>
    </row>
    <row r="29583" spans="2:2">
      <c r="B29583" s="6">
        <f t="shared" si="677"/>
        <v>0</v>
      </c>
    </row>
    <row r="29584" spans="2:2">
      <c r="B29584" s="6">
        <f t="shared" si="677"/>
        <v>0</v>
      </c>
    </row>
    <row r="29585" spans="2:2">
      <c r="B29585" s="6">
        <f t="shared" si="677"/>
        <v>0</v>
      </c>
    </row>
    <row r="29586" spans="2:2">
      <c r="B29586" s="6">
        <f t="shared" si="677"/>
        <v>0</v>
      </c>
    </row>
    <row r="29587" spans="2:2">
      <c r="B29587" s="6">
        <f t="shared" si="677"/>
        <v>0</v>
      </c>
    </row>
    <row r="29588" spans="2:2">
      <c r="B29588" s="6">
        <f t="shared" si="677"/>
        <v>0</v>
      </c>
    </row>
    <row r="29589" spans="2:2">
      <c r="B29589" s="6">
        <f t="shared" ref="B29589:B29652" si="678">+H29589</f>
        <v>0</v>
      </c>
    </row>
    <row r="29590" spans="2:2">
      <c r="B29590" s="6">
        <f t="shared" si="678"/>
        <v>0</v>
      </c>
    </row>
    <row r="29591" spans="2:2">
      <c r="B29591" s="6">
        <f t="shared" si="678"/>
        <v>0</v>
      </c>
    </row>
    <row r="29592" spans="2:2">
      <c r="B29592" s="6">
        <f t="shared" si="678"/>
        <v>0</v>
      </c>
    </row>
    <row r="29593" spans="2:2">
      <c r="B29593" s="6">
        <f t="shared" si="678"/>
        <v>0</v>
      </c>
    </row>
    <row r="29594" spans="2:2">
      <c r="B29594" s="6">
        <f t="shared" si="678"/>
        <v>0</v>
      </c>
    </row>
    <row r="29595" spans="2:2">
      <c r="B29595" s="6">
        <f t="shared" si="678"/>
        <v>0</v>
      </c>
    </row>
    <row r="29596" spans="2:2">
      <c r="B29596" s="6">
        <f t="shared" si="678"/>
        <v>0</v>
      </c>
    </row>
    <row r="29597" spans="2:2">
      <c r="B29597" s="6">
        <f t="shared" si="678"/>
        <v>0</v>
      </c>
    </row>
    <row r="29598" spans="2:2">
      <c r="B29598" s="6">
        <f t="shared" si="678"/>
        <v>0</v>
      </c>
    </row>
    <row r="29599" spans="2:2">
      <c r="B29599" s="6">
        <f t="shared" si="678"/>
        <v>0</v>
      </c>
    </row>
    <row r="29600" spans="2:2">
      <c r="B29600" s="6">
        <f t="shared" si="678"/>
        <v>0</v>
      </c>
    </row>
    <row r="29601" spans="2:2">
      <c r="B29601" s="6">
        <f t="shared" si="678"/>
        <v>0</v>
      </c>
    </row>
    <row r="29602" spans="2:2">
      <c r="B29602" s="6">
        <f t="shared" si="678"/>
        <v>0</v>
      </c>
    </row>
    <row r="29603" spans="2:2">
      <c r="B29603" s="6">
        <f t="shared" si="678"/>
        <v>0</v>
      </c>
    </row>
    <row r="29604" spans="2:2">
      <c r="B29604" s="6">
        <f t="shared" si="678"/>
        <v>0</v>
      </c>
    </row>
    <row r="29605" spans="2:2">
      <c r="B29605" s="6">
        <f t="shared" si="678"/>
        <v>0</v>
      </c>
    </row>
    <row r="29606" spans="2:2">
      <c r="B29606" s="6">
        <f t="shared" si="678"/>
        <v>0</v>
      </c>
    </row>
    <row r="29607" spans="2:2">
      <c r="B29607" s="6">
        <f t="shared" si="678"/>
        <v>0</v>
      </c>
    </row>
    <row r="29608" spans="2:2">
      <c r="B29608" s="6">
        <f t="shared" si="678"/>
        <v>0</v>
      </c>
    </row>
    <row r="29609" spans="2:2">
      <c r="B29609" s="6">
        <f t="shared" si="678"/>
        <v>0</v>
      </c>
    </row>
    <row r="29610" spans="2:2">
      <c r="B29610" s="6">
        <f t="shared" si="678"/>
        <v>0</v>
      </c>
    </row>
    <row r="29611" spans="2:2">
      <c r="B29611" s="6">
        <f t="shared" si="678"/>
        <v>0</v>
      </c>
    </row>
    <row r="29612" spans="2:2">
      <c r="B29612" s="6">
        <f t="shared" si="678"/>
        <v>0</v>
      </c>
    </row>
    <row r="29613" spans="2:2">
      <c r="B29613" s="6">
        <f t="shared" si="678"/>
        <v>0</v>
      </c>
    </row>
    <row r="29614" spans="2:2">
      <c r="B29614" s="6">
        <f t="shared" si="678"/>
        <v>0</v>
      </c>
    </row>
    <row r="29615" spans="2:2">
      <c r="B29615" s="6">
        <f t="shared" si="678"/>
        <v>0</v>
      </c>
    </row>
    <row r="29616" spans="2:2">
      <c r="B29616" s="6">
        <f t="shared" si="678"/>
        <v>0</v>
      </c>
    </row>
    <row r="29617" spans="2:2">
      <c r="B29617" s="6">
        <f t="shared" si="678"/>
        <v>0</v>
      </c>
    </row>
    <row r="29618" spans="2:2">
      <c r="B29618" s="6">
        <f t="shared" si="678"/>
        <v>0</v>
      </c>
    </row>
    <row r="29619" spans="2:2">
      <c r="B29619" s="6">
        <f t="shared" si="678"/>
        <v>0</v>
      </c>
    </row>
    <row r="29620" spans="2:2">
      <c r="B29620" s="6">
        <f t="shared" si="678"/>
        <v>0</v>
      </c>
    </row>
    <row r="29621" spans="2:2">
      <c r="B29621" s="6">
        <f t="shared" si="678"/>
        <v>0</v>
      </c>
    </row>
    <row r="29622" spans="2:2">
      <c r="B29622" s="6">
        <f t="shared" si="678"/>
        <v>0</v>
      </c>
    </row>
    <row r="29623" spans="2:2">
      <c r="B29623" s="6">
        <f t="shared" si="678"/>
        <v>0</v>
      </c>
    </row>
    <row r="29624" spans="2:2">
      <c r="B29624" s="6">
        <f t="shared" si="678"/>
        <v>0</v>
      </c>
    </row>
    <row r="29625" spans="2:2">
      <c r="B29625" s="6">
        <f t="shared" si="678"/>
        <v>0</v>
      </c>
    </row>
    <row r="29626" spans="2:2">
      <c r="B29626" s="6">
        <f t="shared" si="678"/>
        <v>0</v>
      </c>
    </row>
    <row r="29627" spans="2:2">
      <c r="B29627" s="6">
        <f t="shared" si="678"/>
        <v>0</v>
      </c>
    </row>
    <row r="29628" spans="2:2">
      <c r="B29628" s="6">
        <f t="shared" si="678"/>
        <v>0</v>
      </c>
    </row>
    <row r="29629" spans="2:2">
      <c r="B29629" s="6">
        <f t="shared" si="678"/>
        <v>0</v>
      </c>
    </row>
    <row r="29630" spans="2:2">
      <c r="B29630" s="6">
        <f t="shared" si="678"/>
        <v>0</v>
      </c>
    </row>
    <row r="29631" spans="2:2">
      <c r="B29631" s="6">
        <f t="shared" si="678"/>
        <v>0</v>
      </c>
    </row>
    <row r="29632" spans="2:2">
      <c r="B29632" s="6">
        <f t="shared" si="678"/>
        <v>0</v>
      </c>
    </row>
    <row r="29633" spans="2:2">
      <c r="B29633" s="6">
        <f t="shared" si="678"/>
        <v>0</v>
      </c>
    </row>
    <row r="29634" spans="2:2">
      <c r="B29634" s="6">
        <f t="shared" si="678"/>
        <v>0</v>
      </c>
    </row>
    <row r="29635" spans="2:2">
      <c r="B29635" s="6">
        <f t="shared" si="678"/>
        <v>0</v>
      </c>
    </row>
    <row r="29636" spans="2:2">
      <c r="B29636" s="6">
        <f t="shared" si="678"/>
        <v>0</v>
      </c>
    </row>
    <row r="29637" spans="2:2">
      <c r="B29637" s="6">
        <f t="shared" si="678"/>
        <v>0</v>
      </c>
    </row>
    <row r="29638" spans="2:2">
      <c r="B29638" s="6">
        <f t="shared" si="678"/>
        <v>0</v>
      </c>
    </row>
    <row r="29639" spans="2:2">
      <c r="B29639" s="6">
        <f t="shared" si="678"/>
        <v>0</v>
      </c>
    </row>
    <row r="29640" spans="2:2">
      <c r="B29640" s="6">
        <f t="shared" si="678"/>
        <v>0</v>
      </c>
    </row>
    <row r="29641" spans="2:2">
      <c r="B29641" s="6">
        <f t="shared" si="678"/>
        <v>0</v>
      </c>
    </row>
    <row r="29642" spans="2:2">
      <c r="B29642" s="6">
        <f t="shared" si="678"/>
        <v>0</v>
      </c>
    </row>
    <row r="29643" spans="2:2">
      <c r="B29643" s="6">
        <f t="shared" si="678"/>
        <v>0</v>
      </c>
    </row>
    <row r="29644" spans="2:2">
      <c r="B29644" s="6">
        <f t="shared" si="678"/>
        <v>0</v>
      </c>
    </row>
    <row r="29645" spans="2:2">
      <c r="B29645" s="6">
        <f t="shared" si="678"/>
        <v>0</v>
      </c>
    </row>
    <row r="29646" spans="2:2">
      <c r="B29646" s="6">
        <f t="shared" si="678"/>
        <v>0</v>
      </c>
    </row>
    <row r="29647" spans="2:2">
      <c r="B29647" s="6">
        <f t="shared" si="678"/>
        <v>0</v>
      </c>
    </row>
    <row r="29648" spans="2:2">
      <c r="B29648" s="6">
        <f t="shared" si="678"/>
        <v>0</v>
      </c>
    </row>
    <row r="29649" spans="2:2">
      <c r="B29649" s="6">
        <f t="shared" si="678"/>
        <v>0</v>
      </c>
    </row>
    <row r="29650" spans="2:2">
      <c r="B29650" s="6">
        <f t="shared" si="678"/>
        <v>0</v>
      </c>
    </row>
    <row r="29651" spans="2:2">
      <c r="B29651" s="6">
        <f t="shared" si="678"/>
        <v>0</v>
      </c>
    </row>
    <row r="29652" spans="2:2">
      <c r="B29652" s="6">
        <f t="shared" si="678"/>
        <v>0</v>
      </c>
    </row>
    <row r="29653" spans="2:2">
      <c r="B29653" s="6">
        <f t="shared" ref="B29653:B29716" si="679">+H29653</f>
        <v>0</v>
      </c>
    </row>
    <row r="29654" spans="2:2">
      <c r="B29654" s="6">
        <f t="shared" si="679"/>
        <v>0</v>
      </c>
    </row>
    <row r="29655" spans="2:2">
      <c r="B29655" s="6">
        <f t="shared" si="679"/>
        <v>0</v>
      </c>
    </row>
    <row r="29656" spans="2:2">
      <c r="B29656" s="6">
        <f t="shared" si="679"/>
        <v>0</v>
      </c>
    </row>
    <row r="29657" spans="2:2">
      <c r="B29657" s="6">
        <f t="shared" si="679"/>
        <v>0</v>
      </c>
    </row>
    <row r="29658" spans="2:2">
      <c r="B29658" s="6">
        <f t="shared" si="679"/>
        <v>0</v>
      </c>
    </row>
    <row r="29659" spans="2:2">
      <c r="B29659" s="6">
        <f t="shared" si="679"/>
        <v>0</v>
      </c>
    </row>
    <row r="29660" spans="2:2">
      <c r="B29660" s="6">
        <f t="shared" si="679"/>
        <v>0</v>
      </c>
    </row>
    <row r="29661" spans="2:2">
      <c r="B29661" s="6">
        <f t="shared" si="679"/>
        <v>0</v>
      </c>
    </row>
    <row r="29662" spans="2:2">
      <c r="B29662" s="6">
        <f t="shared" si="679"/>
        <v>0</v>
      </c>
    </row>
    <row r="29663" spans="2:2">
      <c r="B29663" s="6">
        <f t="shared" si="679"/>
        <v>0</v>
      </c>
    </row>
    <row r="29664" spans="2:2">
      <c r="B29664" s="6">
        <f t="shared" si="679"/>
        <v>0</v>
      </c>
    </row>
    <row r="29665" spans="2:2">
      <c r="B29665" s="6">
        <f t="shared" si="679"/>
        <v>0</v>
      </c>
    </row>
    <row r="29666" spans="2:2">
      <c r="B29666" s="6">
        <f t="shared" si="679"/>
        <v>0</v>
      </c>
    </row>
    <row r="29667" spans="2:2">
      <c r="B29667" s="6">
        <f t="shared" si="679"/>
        <v>0</v>
      </c>
    </row>
    <row r="29668" spans="2:2">
      <c r="B29668" s="6">
        <f t="shared" si="679"/>
        <v>0</v>
      </c>
    </row>
    <row r="29669" spans="2:2">
      <c r="B29669" s="6">
        <f t="shared" si="679"/>
        <v>0</v>
      </c>
    </row>
    <row r="29670" spans="2:2">
      <c r="B29670" s="6">
        <f t="shared" si="679"/>
        <v>0</v>
      </c>
    </row>
    <row r="29671" spans="2:2">
      <c r="B29671" s="6">
        <f t="shared" si="679"/>
        <v>0</v>
      </c>
    </row>
    <row r="29672" spans="2:2">
      <c r="B29672" s="6">
        <f t="shared" si="679"/>
        <v>0</v>
      </c>
    </row>
    <row r="29673" spans="2:2">
      <c r="B29673" s="6">
        <f t="shared" si="679"/>
        <v>0</v>
      </c>
    </row>
    <row r="29674" spans="2:2">
      <c r="B29674" s="6">
        <f t="shared" si="679"/>
        <v>0</v>
      </c>
    </row>
    <row r="29675" spans="2:2">
      <c r="B29675" s="6">
        <f t="shared" si="679"/>
        <v>0</v>
      </c>
    </row>
    <row r="29676" spans="2:2">
      <c r="B29676" s="6">
        <f t="shared" si="679"/>
        <v>0</v>
      </c>
    </row>
    <row r="29677" spans="2:2">
      <c r="B29677" s="6">
        <f t="shared" si="679"/>
        <v>0</v>
      </c>
    </row>
    <row r="29678" spans="2:2">
      <c r="B29678" s="6">
        <f t="shared" si="679"/>
        <v>0</v>
      </c>
    </row>
    <row r="29679" spans="2:2">
      <c r="B29679" s="6">
        <f t="shared" si="679"/>
        <v>0</v>
      </c>
    </row>
    <row r="29680" spans="2:2">
      <c r="B29680" s="6">
        <f t="shared" si="679"/>
        <v>0</v>
      </c>
    </row>
    <row r="29681" spans="2:2">
      <c r="B29681" s="6">
        <f t="shared" si="679"/>
        <v>0</v>
      </c>
    </row>
    <row r="29682" spans="2:2">
      <c r="B29682" s="6">
        <f t="shared" si="679"/>
        <v>0</v>
      </c>
    </row>
    <row r="29683" spans="2:2">
      <c r="B29683" s="6">
        <f t="shared" si="679"/>
        <v>0</v>
      </c>
    </row>
    <row r="29684" spans="2:2">
      <c r="B29684" s="6">
        <f t="shared" si="679"/>
        <v>0</v>
      </c>
    </row>
    <row r="29685" spans="2:2">
      <c r="B29685" s="6">
        <f t="shared" si="679"/>
        <v>0</v>
      </c>
    </row>
    <row r="29686" spans="2:2">
      <c r="B29686" s="6">
        <f t="shared" si="679"/>
        <v>0</v>
      </c>
    </row>
    <row r="29687" spans="2:2">
      <c r="B29687" s="6">
        <f t="shared" si="679"/>
        <v>0</v>
      </c>
    </row>
    <row r="29688" spans="2:2">
      <c r="B29688" s="6">
        <f t="shared" si="679"/>
        <v>0</v>
      </c>
    </row>
    <row r="29689" spans="2:2">
      <c r="B29689" s="6">
        <f t="shared" si="679"/>
        <v>0</v>
      </c>
    </row>
    <row r="29690" spans="2:2">
      <c r="B29690" s="6">
        <f t="shared" si="679"/>
        <v>0</v>
      </c>
    </row>
    <row r="29691" spans="2:2">
      <c r="B29691" s="6">
        <f t="shared" si="679"/>
        <v>0</v>
      </c>
    </row>
    <row r="29692" spans="2:2">
      <c r="B29692" s="6">
        <f t="shared" si="679"/>
        <v>0</v>
      </c>
    </row>
    <row r="29693" spans="2:2">
      <c r="B29693" s="6">
        <f t="shared" si="679"/>
        <v>0</v>
      </c>
    </row>
    <row r="29694" spans="2:2">
      <c r="B29694" s="6">
        <f t="shared" si="679"/>
        <v>0</v>
      </c>
    </row>
    <row r="29695" spans="2:2">
      <c r="B29695" s="6">
        <f t="shared" si="679"/>
        <v>0</v>
      </c>
    </row>
    <row r="29696" spans="2:2">
      <c r="B29696" s="6">
        <f t="shared" si="679"/>
        <v>0</v>
      </c>
    </row>
    <row r="29697" spans="2:2">
      <c r="B29697" s="6">
        <f t="shared" si="679"/>
        <v>0</v>
      </c>
    </row>
    <row r="29698" spans="2:2">
      <c r="B29698" s="6">
        <f t="shared" si="679"/>
        <v>0</v>
      </c>
    </row>
    <row r="29699" spans="2:2">
      <c r="B29699" s="6">
        <f t="shared" si="679"/>
        <v>0</v>
      </c>
    </row>
    <row r="29700" spans="2:2">
      <c r="B29700" s="6">
        <f t="shared" si="679"/>
        <v>0</v>
      </c>
    </row>
    <row r="29701" spans="2:2">
      <c r="B29701" s="6">
        <f t="shared" si="679"/>
        <v>0</v>
      </c>
    </row>
    <row r="29702" spans="2:2">
      <c r="B29702" s="6">
        <f t="shared" si="679"/>
        <v>0</v>
      </c>
    </row>
    <row r="29703" spans="2:2">
      <c r="B29703" s="6">
        <f t="shared" si="679"/>
        <v>0</v>
      </c>
    </row>
    <row r="29704" spans="2:2">
      <c r="B29704" s="6">
        <f t="shared" si="679"/>
        <v>0</v>
      </c>
    </row>
    <row r="29705" spans="2:2">
      <c r="B29705" s="6">
        <f t="shared" si="679"/>
        <v>0</v>
      </c>
    </row>
    <row r="29706" spans="2:2">
      <c r="B29706" s="6">
        <f t="shared" si="679"/>
        <v>0</v>
      </c>
    </row>
    <row r="29707" spans="2:2">
      <c r="B29707" s="6">
        <f t="shared" si="679"/>
        <v>0</v>
      </c>
    </row>
    <row r="29708" spans="2:2">
      <c r="B29708" s="6">
        <f t="shared" si="679"/>
        <v>0</v>
      </c>
    </row>
    <row r="29709" spans="2:2">
      <c r="B29709" s="6">
        <f t="shared" si="679"/>
        <v>0</v>
      </c>
    </row>
    <row r="29710" spans="2:2">
      <c r="B29710" s="6">
        <f t="shared" si="679"/>
        <v>0</v>
      </c>
    </row>
    <row r="29711" spans="2:2">
      <c r="B29711" s="6">
        <f t="shared" si="679"/>
        <v>0</v>
      </c>
    </row>
    <row r="29712" spans="2:2">
      <c r="B29712" s="6">
        <f t="shared" si="679"/>
        <v>0</v>
      </c>
    </row>
    <row r="29713" spans="2:2">
      <c r="B29713" s="6">
        <f t="shared" si="679"/>
        <v>0</v>
      </c>
    </row>
    <row r="29714" spans="2:2">
      <c r="B29714" s="6">
        <f t="shared" si="679"/>
        <v>0</v>
      </c>
    </row>
    <row r="29715" spans="2:2">
      <c r="B29715" s="6">
        <f t="shared" si="679"/>
        <v>0</v>
      </c>
    </row>
    <row r="29716" spans="2:2">
      <c r="B29716" s="6">
        <f t="shared" si="679"/>
        <v>0</v>
      </c>
    </row>
    <row r="29717" spans="2:2">
      <c r="B29717" s="6">
        <f t="shared" ref="B29717:B29780" si="680">+H29717</f>
        <v>0</v>
      </c>
    </row>
    <row r="29718" spans="2:2">
      <c r="B29718" s="6">
        <f t="shared" si="680"/>
        <v>0</v>
      </c>
    </row>
    <row r="29719" spans="2:2">
      <c r="B29719" s="6">
        <f t="shared" si="680"/>
        <v>0</v>
      </c>
    </row>
    <row r="29720" spans="2:2">
      <c r="B29720" s="6">
        <f t="shared" si="680"/>
        <v>0</v>
      </c>
    </row>
    <row r="29721" spans="2:2">
      <c r="B29721" s="6">
        <f t="shared" si="680"/>
        <v>0</v>
      </c>
    </row>
    <row r="29722" spans="2:2">
      <c r="B29722" s="6">
        <f t="shared" si="680"/>
        <v>0</v>
      </c>
    </row>
    <row r="29723" spans="2:2">
      <c r="B29723" s="6">
        <f t="shared" si="680"/>
        <v>0</v>
      </c>
    </row>
    <row r="29724" spans="2:2">
      <c r="B29724" s="6">
        <f t="shared" si="680"/>
        <v>0</v>
      </c>
    </row>
    <row r="29725" spans="2:2">
      <c r="B29725" s="6">
        <f t="shared" si="680"/>
        <v>0</v>
      </c>
    </row>
    <row r="29726" spans="2:2">
      <c r="B29726" s="6">
        <f t="shared" si="680"/>
        <v>0</v>
      </c>
    </row>
    <row r="29727" spans="2:2">
      <c r="B29727" s="6">
        <f t="shared" si="680"/>
        <v>0</v>
      </c>
    </row>
    <row r="29728" spans="2:2">
      <c r="B29728" s="6">
        <f t="shared" si="680"/>
        <v>0</v>
      </c>
    </row>
    <row r="29729" spans="2:2">
      <c r="B29729" s="6">
        <f t="shared" si="680"/>
        <v>0</v>
      </c>
    </row>
    <row r="29730" spans="2:2">
      <c r="B29730" s="6">
        <f t="shared" si="680"/>
        <v>0</v>
      </c>
    </row>
    <row r="29731" spans="2:2">
      <c r="B29731" s="6">
        <f t="shared" si="680"/>
        <v>0</v>
      </c>
    </row>
    <row r="29732" spans="2:2">
      <c r="B29732" s="6">
        <f t="shared" si="680"/>
        <v>0</v>
      </c>
    </row>
    <row r="29733" spans="2:2">
      <c r="B29733" s="6">
        <f t="shared" si="680"/>
        <v>0</v>
      </c>
    </row>
    <row r="29734" spans="2:2">
      <c r="B29734" s="6">
        <f t="shared" si="680"/>
        <v>0</v>
      </c>
    </row>
    <row r="29735" spans="2:2">
      <c r="B29735" s="6">
        <f t="shared" si="680"/>
        <v>0</v>
      </c>
    </row>
    <row r="29736" spans="2:2">
      <c r="B29736" s="6">
        <f t="shared" si="680"/>
        <v>0</v>
      </c>
    </row>
    <row r="29737" spans="2:2">
      <c r="B29737" s="6">
        <f t="shared" si="680"/>
        <v>0</v>
      </c>
    </row>
    <row r="29738" spans="2:2">
      <c r="B29738" s="6">
        <f t="shared" si="680"/>
        <v>0</v>
      </c>
    </row>
    <row r="29739" spans="2:2">
      <c r="B29739" s="6">
        <f t="shared" si="680"/>
        <v>0</v>
      </c>
    </row>
    <row r="29740" spans="2:2">
      <c r="B29740" s="6">
        <f t="shared" si="680"/>
        <v>0</v>
      </c>
    </row>
    <row r="29741" spans="2:2">
      <c r="B29741" s="6">
        <f t="shared" si="680"/>
        <v>0</v>
      </c>
    </row>
    <row r="29742" spans="2:2">
      <c r="B29742" s="6">
        <f t="shared" si="680"/>
        <v>0</v>
      </c>
    </row>
    <row r="29743" spans="2:2">
      <c r="B29743" s="6">
        <f t="shared" si="680"/>
        <v>0</v>
      </c>
    </row>
    <row r="29744" spans="2:2">
      <c r="B29744" s="6">
        <f t="shared" si="680"/>
        <v>0</v>
      </c>
    </row>
    <row r="29745" spans="2:2">
      <c r="B29745" s="6">
        <f t="shared" si="680"/>
        <v>0</v>
      </c>
    </row>
    <row r="29746" spans="2:2">
      <c r="B29746" s="6">
        <f t="shared" si="680"/>
        <v>0</v>
      </c>
    </row>
    <row r="29747" spans="2:2">
      <c r="B29747" s="6">
        <f t="shared" si="680"/>
        <v>0</v>
      </c>
    </row>
    <row r="29748" spans="2:2">
      <c r="B29748" s="6">
        <f t="shared" si="680"/>
        <v>0</v>
      </c>
    </row>
    <row r="29749" spans="2:2">
      <c r="B29749" s="6">
        <f t="shared" si="680"/>
        <v>0</v>
      </c>
    </row>
    <row r="29750" spans="2:2">
      <c r="B29750" s="6">
        <f t="shared" si="680"/>
        <v>0</v>
      </c>
    </row>
    <row r="29751" spans="2:2">
      <c r="B29751" s="6">
        <f t="shared" si="680"/>
        <v>0</v>
      </c>
    </row>
    <row r="29752" spans="2:2">
      <c r="B29752" s="6">
        <f t="shared" si="680"/>
        <v>0</v>
      </c>
    </row>
    <row r="29753" spans="2:2">
      <c r="B29753" s="6">
        <f t="shared" si="680"/>
        <v>0</v>
      </c>
    </row>
    <row r="29754" spans="2:2">
      <c r="B29754" s="6">
        <f t="shared" si="680"/>
        <v>0</v>
      </c>
    </row>
    <row r="29755" spans="2:2">
      <c r="B29755" s="6">
        <f t="shared" si="680"/>
        <v>0</v>
      </c>
    </row>
    <row r="29756" spans="2:2">
      <c r="B29756" s="6">
        <f t="shared" si="680"/>
        <v>0</v>
      </c>
    </row>
    <row r="29757" spans="2:2">
      <c r="B29757" s="6">
        <f t="shared" si="680"/>
        <v>0</v>
      </c>
    </row>
    <row r="29758" spans="2:2">
      <c r="B29758" s="6">
        <f t="shared" si="680"/>
        <v>0</v>
      </c>
    </row>
    <row r="29759" spans="2:2">
      <c r="B29759" s="6">
        <f t="shared" si="680"/>
        <v>0</v>
      </c>
    </row>
    <row r="29760" spans="2:2">
      <c r="B29760" s="6">
        <f t="shared" si="680"/>
        <v>0</v>
      </c>
    </row>
    <row r="29761" spans="2:2">
      <c r="B29761" s="6">
        <f t="shared" si="680"/>
        <v>0</v>
      </c>
    </row>
    <row r="29762" spans="2:2">
      <c r="B29762" s="6">
        <f t="shared" si="680"/>
        <v>0</v>
      </c>
    </row>
    <row r="29763" spans="2:2">
      <c r="B29763" s="6">
        <f t="shared" si="680"/>
        <v>0</v>
      </c>
    </row>
    <row r="29764" spans="2:2">
      <c r="B29764" s="6">
        <f t="shared" si="680"/>
        <v>0</v>
      </c>
    </row>
    <row r="29765" spans="2:2">
      <c r="B29765" s="6">
        <f t="shared" si="680"/>
        <v>0</v>
      </c>
    </row>
    <row r="29766" spans="2:2">
      <c r="B29766" s="6">
        <f t="shared" si="680"/>
        <v>0</v>
      </c>
    </row>
    <row r="29767" spans="2:2">
      <c r="B29767" s="6">
        <f t="shared" si="680"/>
        <v>0</v>
      </c>
    </row>
    <row r="29768" spans="2:2">
      <c r="B29768" s="6">
        <f t="shared" si="680"/>
        <v>0</v>
      </c>
    </row>
    <row r="29769" spans="2:2">
      <c r="B29769" s="6">
        <f t="shared" si="680"/>
        <v>0</v>
      </c>
    </row>
    <row r="29770" spans="2:2">
      <c r="B29770" s="6">
        <f t="shared" si="680"/>
        <v>0</v>
      </c>
    </row>
    <row r="29771" spans="2:2">
      <c r="B29771" s="6">
        <f t="shared" si="680"/>
        <v>0</v>
      </c>
    </row>
    <row r="29772" spans="2:2">
      <c r="B29772" s="6">
        <f t="shared" si="680"/>
        <v>0</v>
      </c>
    </row>
    <row r="29773" spans="2:2">
      <c r="B29773" s="6">
        <f t="shared" si="680"/>
        <v>0</v>
      </c>
    </row>
    <row r="29774" spans="2:2">
      <c r="B29774" s="6">
        <f t="shared" si="680"/>
        <v>0</v>
      </c>
    </row>
    <row r="29775" spans="2:2">
      <c r="B29775" s="6">
        <f t="shared" si="680"/>
        <v>0</v>
      </c>
    </row>
    <row r="29776" spans="2:2">
      <c r="B29776" s="6">
        <f t="shared" si="680"/>
        <v>0</v>
      </c>
    </row>
    <row r="29777" spans="2:2">
      <c r="B29777" s="6">
        <f t="shared" si="680"/>
        <v>0</v>
      </c>
    </row>
    <row r="29778" spans="2:2">
      <c r="B29778" s="6">
        <f t="shared" si="680"/>
        <v>0</v>
      </c>
    </row>
    <row r="29779" spans="2:2">
      <c r="B29779" s="6">
        <f t="shared" si="680"/>
        <v>0</v>
      </c>
    </row>
    <row r="29780" spans="2:2">
      <c r="B29780" s="6">
        <f t="shared" si="680"/>
        <v>0</v>
      </c>
    </row>
    <row r="29781" spans="2:2">
      <c r="B29781" s="6">
        <f t="shared" ref="B29781:B29844" si="681">+H29781</f>
        <v>0</v>
      </c>
    </row>
    <row r="29782" spans="2:2">
      <c r="B29782" s="6">
        <f t="shared" si="681"/>
        <v>0</v>
      </c>
    </row>
    <row r="29783" spans="2:2">
      <c r="B29783" s="6">
        <f t="shared" si="681"/>
        <v>0</v>
      </c>
    </row>
    <row r="29784" spans="2:2">
      <c r="B29784" s="6">
        <f t="shared" si="681"/>
        <v>0</v>
      </c>
    </row>
    <row r="29785" spans="2:2">
      <c r="B29785" s="6">
        <f t="shared" si="681"/>
        <v>0</v>
      </c>
    </row>
    <row r="29786" spans="2:2">
      <c r="B29786" s="6">
        <f t="shared" si="681"/>
        <v>0</v>
      </c>
    </row>
    <row r="29787" spans="2:2">
      <c r="B29787" s="6">
        <f t="shared" si="681"/>
        <v>0</v>
      </c>
    </row>
    <row r="29788" spans="2:2">
      <c r="B29788" s="6">
        <f t="shared" si="681"/>
        <v>0</v>
      </c>
    </row>
    <row r="29789" spans="2:2">
      <c r="B29789" s="6">
        <f t="shared" si="681"/>
        <v>0</v>
      </c>
    </row>
    <row r="29790" spans="2:2">
      <c r="B29790" s="6">
        <f t="shared" si="681"/>
        <v>0</v>
      </c>
    </row>
    <row r="29791" spans="2:2">
      <c r="B29791" s="6">
        <f t="shared" si="681"/>
        <v>0</v>
      </c>
    </row>
    <row r="29792" spans="2:2">
      <c r="B29792" s="6">
        <f t="shared" si="681"/>
        <v>0</v>
      </c>
    </row>
    <row r="29793" spans="2:2">
      <c r="B29793" s="6">
        <f t="shared" si="681"/>
        <v>0</v>
      </c>
    </row>
    <row r="29794" spans="2:2">
      <c r="B29794" s="6">
        <f t="shared" si="681"/>
        <v>0</v>
      </c>
    </row>
    <row r="29795" spans="2:2">
      <c r="B29795" s="6">
        <f t="shared" si="681"/>
        <v>0</v>
      </c>
    </row>
    <row r="29796" spans="2:2">
      <c r="B29796" s="6">
        <f t="shared" si="681"/>
        <v>0</v>
      </c>
    </row>
    <row r="29797" spans="2:2">
      <c r="B29797" s="6">
        <f t="shared" si="681"/>
        <v>0</v>
      </c>
    </row>
    <row r="29798" spans="2:2">
      <c r="B29798" s="6">
        <f t="shared" si="681"/>
        <v>0</v>
      </c>
    </row>
    <row r="29799" spans="2:2">
      <c r="B29799" s="6">
        <f t="shared" si="681"/>
        <v>0</v>
      </c>
    </row>
    <row r="29800" spans="2:2">
      <c r="B29800" s="6">
        <f t="shared" si="681"/>
        <v>0</v>
      </c>
    </row>
    <row r="29801" spans="2:2">
      <c r="B29801" s="6">
        <f t="shared" si="681"/>
        <v>0</v>
      </c>
    </row>
    <row r="29802" spans="2:2">
      <c r="B29802" s="6">
        <f t="shared" si="681"/>
        <v>0</v>
      </c>
    </row>
    <row r="29803" spans="2:2">
      <c r="B29803" s="6">
        <f t="shared" si="681"/>
        <v>0</v>
      </c>
    </row>
    <row r="29804" spans="2:2">
      <c r="B29804" s="6">
        <f t="shared" si="681"/>
        <v>0</v>
      </c>
    </row>
    <row r="29805" spans="2:2">
      <c r="B29805" s="6">
        <f t="shared" si="681"/>
        <v>0</v>
      </c>
    </row>
    <row r="29806" spans="2:2">
      <c r="B29806" s="6">
        <f t="shared" si="681"/>
        <v>0</v>
      </c>
    </row>
    <row r="29807" spans="2:2">
      <c r="B29807" s="6">
        <f t="shared" si="681"/>
        <v>0</v>
      </c>
    </row>
    <row r="29808" spans="2:2">
      <c r="B29808" s="6">
        <f t="shared" si="681"/>
        <v>0</v>
      </c>
    </row>
    <row r="29809" spans="2:2">
      <c r="B29809" s="6">
        <f t="shared" si="681"/>
        <v>0</v>
      </c>
    </row>
    <row r="29810" spans="2:2">
      <c r="B29810" s="6">
        <f t="shared" si="681"/>
        <v>0</v>
      </c>
    </row>
    <row r="29811" spans="2:2">
      <c r="B29811" s="6">
        <f t="shared" si="681"/>
        <v>0</v>
      </c>
    </row>
    <row r="29812" spans="2:2">
      <c r="B29812" s="6">
        <f t="shared" si="681"/>
        <v>0</v>
      </c>
    </row>
    <row r="29813" spans="2:2">
      <c r="B29813" s="6">
        <f t="shared" si="681"/>
        <v>0</v>
      </c>
    </row>
    <row r="29814" spans="2:2">
      <c r="B29814" s="6">
        <f t="shared" si="681"/>
        <v>0</v>
      </c>
    </row>
    <row r="29815" spans="2:2">
      <c r="B29815" s="6">
        <f t="shared" si="681"/>
        <v>0</v>
      </c>
    </row>
    <row r="29816" spans="2:2">
      <c r="B29816" s="6">
        <f t="shared" si="681"/>
        <v>0</v>
      </c>
    </row>
    <row r="29817" spans="2:2">
      <c r="B29817" s="6">
        <f t="shared" si="681"/>
        <v>0</v>
      </c>
    </row>
    <row r="29818" spans="2:2">
      <c r="B29818" s="6">
        <f t="shared" si="681"/>
        <v>0</v>
      </c>
    </row>
    <row r="29819" spans="2:2">
      <c r="B29819" s="6">
        <f t="shared" si="681"/>
        <v>0</v>
      </c>
    </row>
    <row r="29820" spans="2:2">
      <c r="B29820" s="6">
        <f t="shared" si="681"/>
        <v>0</v>
      </c>
    </row>
    <row r="29821" spans="2:2">
      <c r="B29821" s="6">
        <f t="shared" si="681"/>
        <v>0</v>
      </c>
    </row>
    <row r="29822" spans="2:2">
      <c r="B29822" s="6">
        <f t="shared" si="681"/>
        <v>0</v>
      </c>
    </row>
    <row r="29823" spans="2:2">
      <c r="B29823" s="6">
        <f t="shared" si="681"/>
        <v>0</v>
      </c>
    </row>
    <row r="29824" spans="2:2">
      <c r="B29824" s="6">
        <f t="shared" si="681"/>
        <v>0</v>
      </c>
    </row>
    <row r="29825" spans="2:2">
      <c r="B29825" s="6">
        <f t="shared" si="681"/>
        <v>0</v>
      </c>
    </row>
    <row r="29826" spans="2:2">
      <c r="B29826" s="6">
        <f t="shared" si="681"/>
        <v>0</v>
      </c>
    </row>
    <row r="29827" spans="2:2">
      <c r="B29827" s="6">
        <f t="shared" si="681"/>
        <v>0</v>
      </c>
    </row>
    <row r="29828" spans="2:2">
      <c r="B29828" s="6">
        <f t="shared" si="681"/>
        <v>0</v>
      </c>
    </row>
    <row r="29829" spans="2:2">
      <c r="B29829" s="6">
        <f t="shared" si="681"/>
        <v>0</v>
      </c>
    </row>
    <row r="29830" spans="2:2">
      <c r="B29830" s="6">
        <f t="shared" si="681"/>
        <v>0</v>
      </c>
    </row>
    <row r="29831" spans="2:2">
      <c r="B29831" s="6">
        <f t="shared" si="681"/>
        <v>0</v>
      </c>
    </row>
    <row r="29832" spans="2:2">
      <c r="B29832" s="6">
        <f t="shared" si="681"/>
        <v>0</v>
      </c>
    </row>
    <row r="29833" spans="2:2">
      <c r="B29833" s="6">
        <f t="shared" si="681"/>
        <v>0</v>
      </c>
    </row>
    <row r="29834" spans="2:2">
      <c r="B29834" s="6">
        <f t="shared" si="681"/>
        <v>0</v>
      </c>
    </row>
    <row r="29835" spans="2:2">
      <c r="B29835" s="6">
        <f t="shared" si="681"/>
        <v>0</v>
      </c>
    </row>
    <row r="29836" spans="2:2">
      <c r="B29836" s="6">
        <f t="shared" si="681"/>
        <v>0</v>
      </c>
    </row>
    <row r="29837" spans="2:2">
      <c r="B29837" s="6">
        <f t="shared" si="681"/>
        <v>0</v>
      </c>
    </row>
    <row r="29838" spans="2:2">
      <c r="B29838" s="6">
        <f t="shared" si="681"/>
        <v>0</v>
      </c>
    </row>
    <row r="29839" spans="2:2">
      <c r="B29839" s="6">
        <f t="shared" si="681"/>
        <v>0</v>
      </c>
    </row>
    <row r="29840" spans="2:2">
      <c r="B29840" s="6">
        <f t="shared" si="681"/>
        <v>0</v>
      </c>
    </row>
    <row r="29841" spans="2:2">
      <c r="B29841" s="6">
        <f t="shared" si="681"/>
        <v>0</v>
      </c>
    </row>
    <row r="29842" spans="2:2">
      <c r="B29842" s="6">
        <f t="shared" si="681"/>
        <v>0</v>
      </c>
    </row>
    <row r="29843" spans="2:2">
      <c r="B29843" s="6">
        <f t="shared" si="681"/>
        <v>0</v>
      </c>
    </row>
    <row r="29844" spans="2:2">
      <c r="B29844" s="6">
        <f t="shared" si="681"/>
        <v>0</v>
      </c>
    </row>
    <row r="29845" spans="2:2">
      <c r="B29845" s="6">
        <f t="shared" ref="B29845:B29908" si="682">+H29845</f>
        <v>0</v>
      </c>
    </row>
    <row r="29846" spans="2:2">
      <c r="B29846" s="6">
        <f t="shared" si="682"/>
        <v>0</v>
      </c>
    </row>
    <row r="29847" spans="2:2">
      <c r="B29847" s="6">
        <f t="shared" si="682"/>
        <v>0</v>
      </c>
    </row>
    <row r="29848" spans="2:2">
      <c r="B29848" s="6">
        <f t="shared" si="682"/>
        <v>0</v>
      </c>
    </row>
    <row r="29849" spans="2:2">
      <c r="B29849" s="6">
        <f t="shared" si="682"/>
        <v>0</v>
      </c>
    </row>
    <row r="29850" spans="2:2">
      <c r="B29850" s="6">
        <f t="shared" si="682"/>
        <v>0</v>
      </c>
    </row>
    <row r="29851" spans="2:2">
      <c r="B29851" s="6">
        <f t="shared" si="682"/>
        <v>0</v>
      </c>
    </row>
    <row r="29852" spans="2:2">
      <c r="B29852" s="6">
        <f t="shared" si="682"/>
        <v>0</v>
      </c>
    </row>
    <row r="29853" spans="2:2">
      <c r="B29853" s="6">
        <f t="shared" si="682"/>
        <v>0</v>
      </c>
    </row>
    <row r="29854" spans="2:2">
      <c r="B29854" s="6">
        <f t="shared" si="682"/>
        <v>0</v>
      </c>
    </row>
    <row r="29855" spans="2:2">
      <c r="B29855" s="6">
        <f t="shared" si="682"/>
        <v>0</v>
      </c>
    </row>
    <row r="29856" spans="2:2">
      <c r="B29856" s="6">
        <f t="shared" si="682"/>
        <v>0</v>
      </c>
    </row>
    <row r="29857" spans="2:2">
      <c r="B29857" s="6">
        <f t="shared" si="682"/>
        <v>0</v>
      </c>
    </row>
    <row r="29858" spans="2:2">
      <c r="B29858" s="6">
        <f t="shared" si="682"/>
        <v>0</v>
      </c>
    </row>
    <row r="29859" spans="2:2">
      <c r="B29859" s="6">
        <f t="shared" si="682"/>
        <v>0</v>
      </c>
    </row>
    <row r="29860" spans="2:2">
      <c r="B29860" s="6">
        <f t="shared" si="682"/>
        <v>0</v>
      </c>
    </row>
    <row r="29861" spans="2:2">
      <c r="B29861" s="6">
        <f t="shared" si="682"/>
        <v>0</v>
      </c>
    </row>
    <row r="29862" spans="2:2">
      <c r="B29862" s="6">
        <f t="shared" si="682"/>
        <v>0</v>
      </c>
    </row>
    <row r="29863" spans="2:2">
      <c r="B29863" s="6">
        <f t="shared" si="682"/>
        <v>0</v>
      </c>
    </row>
    <row r="29864" spans="2:2">
      <c r="B29864" s="6">
        <f t="shared" si="682"/>
        <v>0</v>
      </c>
    </row>
    <row r="29865" spans="2:2">
      <c r="B29865" s="6">
        <f t="shared" si="682"/>
        <v>0</v>
      </c>
    </row>
    <row r="29866" spans="2:2">
      <c r="B29866" s="6">
        <f t="shared" si="682"/>
        <v>0</v>
      </c>
    </row>
    <row r="29867" spans="2:2">
      <c r="B29867" s="6">
        <f t="shared" si="682"/>
        <v>0</v>
      </c>
    </row>
    <row r="29868" spans="2:2">
      <c r="B29868" s="6">
        <f t="shared" si="682"/>
        <v>0</v>
      </c>
    </row>
    <row r="29869" spans="2:2">
      <c r="B29869" s="6">
        <f t="shared" si="682"/>
        <v>0</v>
      </c>
    </row>
    <row r="29870" spans="2:2">
      <c r="B29870" s="6">
        <f t="shared" si="682"/>
        <v>0</v>
      </c>
    </row>
    <row r="29871" spans="2:2">
      <c r="B29871" s="6">
        <f t="shared" si="682"/>
        <v>0</v>
      </c>
    </row>
    <row r="29872" spans="2:2">
      <c r="B29872" s="6">
        <f t="shared" si="682"/>
        <v>0</v>
      </c>
    </row>
    <row r="29873" spans="2:2">
      <c r="B29873" s="6">
        <f t="shared" si="682"/>
        <v>0</v>
      </c>
    </row>
    <row r="29874" spans="2:2">
      <c r="B29874" s="6">
        <f t="shared" si="682"/>
        <v>0</v>
      </c>
    </row>
    <row r="29875" spans="2:2">
      <c r="B29875" s="6">
        <f t="shared" si="682"/>
        <v>0</v>
      </c>
    </row>
    <row r="29876" spans="2:2">
      <c r="B29876" s="6">
        <f t="shared" si="682"/>
        <v>0</v>
      </c>
    </row>
    <row r="29877" spans="2:2">
      <c r="B29877" s="6">
        <f t="shared" si="682"/>
        <v>0</v>
      </c>
    </row>
    <row r="29878" spans="2:2">
      <c r="B29878" s="6">
        <f t="shared" si="682"/>
        <v>0</v>
      </c>
    </row>
    <row r="29879" spans="2:2">
      <c r="B29879" s="6">
        <f t="shared" si="682"/>
        <v>0</v>
      </c>
    </row>
    <row r="29880" spans="2:2">
      <c r="B29880" s="6">
        <f t="shared" si="682"/>
        <v>0</v>
      </c>
    </row>
    <row r="29881" spans="2:2">
      <c r="B29881" s="6">
        <f t="shared" si="682"/>
        <v>0</v>
      </c>
    </row>
    <row r="29882" spans="2:2">
      <c r="B29882" s="6">
        <f t="shared" si="682"/>
        <v>0</v>
      </c>
    </row>
    <row r="29883" spans="2:2">
      <c r="B29883" s="6">
        <f t="shared" si="682"/>
        <v>0</v>
      </c>
    </row>
    <row r="29884" spans="2:2">
      <c r="B29884" s="6">
        <f t="shared" si="682"/>
        <v>0</v>
      </c>
    </row>
    <row r="29885" spans="2:2">
      <c r="B29885" s="6">
        <f t="shared" si="682"/>
        <v>0</v>
      </c>
    </row>
    <row r="29886" spans="2:2">
      <c r="B29886" s="6">
        <f t="shared" si="682"/>
        <v>0</v>
      </c>
    </row>
    <row r="29887" spans="2:2">
      <c r="B29887" s="6">
        <f t="shared" si="682"/>
        <v>0</v>
      </c>
    </row>
    <row r="29888" spans="2:2">
      <c r="B29888" s="6">
        <f t="shared" si="682"/>
        <v>0</v>
      </c>
    </row>
    <row r="29889" spans="2:2">
      <c r="B29889" s="6">
        <f t="shared" si="682"/>
        <v>0</v>
      </c>
    </row>
    <row r="29890" spans="2:2">
      <c r="B29890" s="6">
        <f t="shared" si="682"/>
        <v>0</v>
      </c>
    </row>
    <row r="29891" spans="2:2">
      <c r="B29891" s="6">
        <f t="shared" si="682"/>
        <v>0</v>
      </c>
    </row>
    <row r="29892" spans="2:2">
      <c r="B29892" s="6">
        <f t="shared" si="682"/>
        <v>0</v>
      </c>
    </row>
    <row r="29893" spans="2:2">
      <c r="B29893" s="6">
        <f t="shared" si="682"/>
        <v>0</v>
      </c>
    </row>
    <row r="29894" spans="2:2">
      <c r="B29894" s="6">
        <f t="shared" si="682"/>
        <v>0</v>
      </c>
    </row>
    <row r="29895" spans="2:2">
      <c r="B29895" s="6">
        <f t="shared" si="682"/>
        <v>0</v>
      </c>
    </row>
    <row r="29896" spans="2:2">
      <c r="B29896" s="6">
        <f t="shared" si="682"/>
        <v>0</v>
      </c>
    </row>
    <row r="29897" spans="2:2">
      <c r="B29897" s="6">
        <f t="shared" si="682"/>
        <v>0</v>
      </c>
    </row>
    <row r="29898" spans="2:2">
      <c r="B29898" s="6">
        <f t="shared" si="682"/>
        <v>0</v>
      </c>
    </row>
    <row r="29899" spans="2:2">
      <c r="B29899" s="6">
        <f t="shared" si="682"/>
        <v>0</v>
      </c>
    </row>
    <row r="29900" spans="2:2">
      <c r="B29900" s="6">
        <f t="shared" si="682"/>
        <v>0</v>
      </c>
    </row>
    <row r="29901" spans="2:2">
      <c r="B29901" s="6">
        <f t="shared" si="682"/>
        <v>0</v>
      </c>
    </row>
    <row r="29902" spans="2:2">
      <c r="B29902" s="6">
        <f t="shared" si="682"/>
        <v>0</v>
      </c>
    </row>
    <row r="29903" spans="2:2">
      <c r="B29903" s="6">
        <f t="shared" si="682"/>
        <v>0</v>
      </c>
    </row>
    <row r="29904" spans="2:2">
      <c r="B29904" s="6">
        <f t="shared" si="682"/>
        <v>0</v>
      </c>
    </row>
    <row r="29905" spans="2:2">
      <c r="B29905" s="6">
        <f t="shared" si="682"/>
        <v>0</v>
      </c>
    </row>
    <row r="29906" spans="2:2">
      <c r="B29906" s="6">
        <f t="shared" si="682"/>
        <v>0</v>
      </c>
    </row>
    <row r="29907" spans="2:2">
      <c r="B29907" s="6">
        <f t="shared" si="682"/>
        <v>0</v>
      </c>
    </row>
    <row r="29908" spans="2:2">
      <c r="B29908" s="6">
        <f t="shared" si="682"/>
        <v>0</v>
      </c>
    </row>
    <row r="29909" spans="2:2">
      <c r="B29909" s="6">
        <f t="shared" ref="B29909:B29972" si="683">+H29909</f>
        <v>0</v>
      </c>
    </row>
    <row r="29910" spans="2:2">
      <c r="B29910" s="6">
        <f t="shared" si="683"/>
        <v>0</v>
      </c>
    </row>
    <row r="29911" spans="2:2">
      <c r="B29911" s="6">
        <f t="shared" si="683"/>
        <v>0</v>
      </c>
    </row>
    <row r="29912" spans="2:2">
      <c r="B29912" s="6">
        <f t="shared" si="683"/>
        <v>0</v>
      </c>
    </row>
    <row r="29913" spans="2:2">
      <c r="B29913" s="6">
        <f t="shared" si="683"/>
        <v>0</v>
      </c>
    </row>
    <row r="29914" spans="2:2">
      <c r="B29914" s="6">
        <f t="shared" si="683"/>
        <v>0</v>
      </c>
    </row>
    <row r="29915" spans="2:2">
      <c r="B29915" s="6">
        <f t="shared" si="683"/>
        <v>0</v>
      </c>
    </row>
    <row r="29916" spans="2:2">
      <c r="B29916" s="6">
        <f t="shared" si="683"/>
        <v>0</v>
      </c>
    </row>
    <row r="29917" spans="2:2">
      <c r="B29917" s="6">
        <f t="shared" si="683"/>
        <v>0</v>
      </c>
    </row>
    <row r="29918" spans="2:2">
      <c r="B29918" s="6">
        <f t="shared" si="683"/>
        <v>0</v>
      </c>
    </row>
    <row r="29919" spans="2:2">
      <c r="B29919" s="6">
        <f t="shared" si="683"/>
        <v>0</v>
      </c>
    </row>
    <row r="29920" spans="2:2">
      <c r="B29920" s="6">
        <f t="shared" si="683"/>
        <v>0</v>
      </c>
    </row>
    <row r="29921" spans="2:2">
      <c r="B29921" s="6">
        <f t="shared" si="683"/>
        <v>0</v>
      </c>
    </row>
    <row r="29922" spans="2:2">
      <c r="B29922" s="6">
        <f t="shared" si="683"/>
        <v>0</v>
      </c>
    </row>
    <row r="29923" spans="2:2">
      <c r="B29923" s="6">
        <f t="shared" si="683"/>
        <v>0</v>
      </c>
    </row>
    <row r="29924" spans="2:2">
      <c r="B29924" s="6">
        <f t="shared" si="683"/>
        <v>0</v>
      </c>
    </row>
    <row r="29925" spans="2:2">
      <c r="B29925" s="6">
        <f t="shared" si="683"/>
        <v>0</v>
      </c>
    </row>
    <row r="29926" spans="2:2">
      <c r="B29926" s="6">
        <f t="shared" si="683"/>
        <v>0</v>
      </c>
    </row>
    <row r="29927" spans="2:2">
      <c r="B29927" s="6">
        <f t="shared" si="683"/>
        <v>0</v>
      </c>
    </row>
    <row r="29928" spans="2:2">
      <c r="B29928" s="6">
        <f t="shared" si="683"/>
        <v>0</v>
      </c>
    </row>
    <row r="29929" spans="2:2">
      <c r="B29929" s="6">
        <f t="shared" si="683"/>
        <v>0</v>
      </c>
    </row>
    <row r="29930" spans="2:2">
      <c r="B29930" s="6">
        <f t="shared" si="683"/>
        <v>0</v>
      </c>
    </row>
    <row r="29931" spans="2:2">
      <c r="B29931" s="6">
        <f t="shared" si="683"/>
        <v>0</v>
      </c>
    </row>
    <row r="29932" spans="2:2">
      <c r="B29932" s="6">
        <f t="shared" si="683"/>
        <v>0</v>
      </c>
    </row>
    <row r="29933" spans="2:2">
      <c r="B29933" s="6">
        <f t="shared" si="683"/>
        <v>0</v>
      </c>
    </row>
    <row r="29934" spans="2:2">
      <c r="B29934" s="6">
        <f t="shared" si="683"/>
        <v>0</v>
      </c>
    </row>
    <row r="29935" spans="2:2">
      <c r="B29935" s="6">
        <f t="shared" si="683"/>
        <v>0</v>
      </c>
    </row>
    <row r="29936" spans="2:2">
      <c r="B29936" s="6">
        <f t="shared" si="683"/>
        <v>0</v>
      </c>
    </row>
    <row r="29937" spans="2:2">
      <c r="B29937" s="6">
        <f t="shared" si="683"/>
        <v>0</v>
      </c>
    </row>
    <row r="29938" spans="2:2">
      <c r="B29938" s="6">
        <f t="shared" si="683"/>
        <v>0</v>
      </c>
    </row>
    <row r="29939" spans="2:2">
      <c r="B29939" s="6">
        <f t="shared" si="683"/>
        <v>0</v>
      </c>
    </row>
    <row r="29940" spans="2:2">
      <c r="B29940" s="6">
        <f t="shared" si="683"/>
        <v>0</v>
      </c>
    </row>
    <row r="29941" spans="2:2">
      <c r="B29941" s="6">
        <f t="shared" si="683"/>
        <v>0</v>
      </c>
    </row>
    <row r="29942" spans="2:2">
      <c r="B29942" s="6">
        <f t="shared" si="683"/>
        <v>0</v>
      </c>
    </row>
    <row r="29943" spans="2:2">
      <c r="B29943" s="6">
        <f t="shared" si="683"/>
        <v>0</v>
      </c>
    </row>
    <row r="29944" spans="2:2">
      <c r="B29944" s="6">
        <f t="shared" si="683"/>
        <v>0</v>
      </c>
    </row>
    <row r="29945" spans="2:2">
      <c r="B29945" s="6">
        <f t="shared" si="683"/>
        <v>0</v>
      </c>
    </row>
    <row r="29946" spans="2:2">
      <c r="B29946" s="6">
        <f t="shared" si="683"/>
        <v>0</v>
      </c>
    </row>
    <row r="29947" spans="2:2">
      <c r="B29947" s="6">
        <f t="shared" si="683"/>
        <v>0</v>
      </c>
    </row>
    <row r="29948" spans="2:2">
      <c r="B29948" s="6">
        <f t="shared" si="683"/>
        <v>0</v>
      </c>
    </row>
    <row r="29949" spans="2:2">
      <c r="B29949" s="6">
        <f t="shared" si="683"/>
        <v>0</v>
      </c>
    </row>
    <row r="29950" spans="2:2">
      <c r="B29950" s="6">
        <f t="shared" si="683"/>
        <v>0</v>
      </c>
    </row>
    <row r="29951" spans="2:2">
      <c r="B29951" s="6">
        <f t="shared" si="683"/>
        <v>0</v>
      </c>
    </row>
    <row r="29952" spans="2:2">
      <c r="B29952" s="6">
        <f t="shared" si="683"/>
        <v>0</v>
      </c>
    </row>
    <row r="29953" spans="2:2">
      <c r="B29953" s="6">
        <f t="shared" si="683"/>
        <v>0</v>
      </c>
    </row>
    <row r="29954" spans="2:2">
      <c r="B29954" s="6">
        <f t="shared" si="683"/>
        <v>0</v>
      </c>
    </row>
    <row r="29955" spans="2:2">
      <c r="B29955" s="6">
        <f t="shared" si="683"/>
        <v>0</v>
      </c>
    </row>
    <row r="29956" spans="2:2">
      <c r="B29956" s="6">
        <f t="shared" si="683"/>
        <v>0</v>
      </c>
    </row>
    <row r="29957" spans="2:2">
      <c r="B29957" s="6">
        <f t="shared" si="683"/>
        <v>0</v>
      </c>
    </row>
    <row r="29958" spans="2:2">
      <c r="B29958" s="6">
        <f t="shared" si="683"/>
        <v>0</v>
      </c>
    </row>
    <row r="29959" spans="2:2">
      <c r="B29959" s="6">
        <f t="shared" si="683"/>
        <v>0</v>
      </c>
    </row>
    <row r="29960" spans="2:2">
      <c r="B29960" s="6">
        <f t="shared" si="683"/>
        <v>0</v>
      </c>
    </row>
    <row r="29961" spans="2:2">
      <c r="B29961" s="6">
        <f t="shared" si="683"/>
        <v>0</v>
      </c>
    </row>
    <row r="29962" spans="2:2">
      <c r="B29962" s="6">
        <f t="shared" si="683"/>
        <v>0</v>
      </c>
    </row>
    <row r="29963" spans="2:2">
      <c r="B29963" s="6">
        <f t="shared" si="683"/>
        <v>0</v>
      </c>
    </row>
    <row r="29964" spans="2:2">
      <c r="B29964" s="6">
        <f t="shared" si="683"/>
        <v>0</v>
      </c>
    </row>
    <row r="29965" spans="2:2">
      <c r="B29965" s="6">
        <f t="shared" si="683"/>
        <v>0</v>
      </c>
    </row>
    <row r="29966" spans="2:2">
      <c r="B29966" s="6">
        <f t="shared" si="683"/>
        <v>0</v>
      </c>
    </row>
    <row r="29967" spans="2:2">
      <c r="B29967" s="6">
        <f t="shared" si="683"/>
        <v>0</v>
      </c>
    </row>
    <row r="29968" spans="2:2">
      <c r="B29968" s="6">
        <f t="shared" si="683"/>
        <v>0</v>
      </c>
    </row>
    <row r="29969" spans="2:2">
      <c r="B29969" s="6">
        <f t="shared" si="683"/>
        <v>0</v>
      </c>
    </row>
    <row r="29970" spans="2:2">
      <c r="B29970" s="6">
        <f t="shared" si="683"/>
        <v>0</v>
      </c>
    </row>
    <row r="29971" spans="2:2">
      <c r="B29971" s="6">
        <f t="shared" si="683"/>
        <v>0</v>
      </c>
    </row>
    <row r="29972" spans="2:2">
      <c r="B29972" s="6">
        <f t="shared" si="683"/>
        <v>0</v>
      </c>
    </row>
    <row r="29973" spans="2:2">
      <c r="B29973" s="6">
        <f t="shared" ref="B29973:B30036" si="684">+H29973</f>
        <v>0</v>
      </c>
    </row>
    <row r="29974" spans="2:2">
      <c r="B29974" s="6">
        <f t="shared" si="684"/>
        <v>0</v>
      </c>
    </row>
    <row r="29975" spans="2:2">
      <c r="B29975" s="6">
        <f t="shared" si="684"/>
        <v>0</v>
      </c>
    </row>
    <row r="29976" spans="2:2">
      <c r="B29976" s="6">
        <f t="shared" si="684"/>
        <v>0</v>
      </c>
    </row>
    <row r="29977" spans="2:2">
      <c r="B29977" s="6">
        <f t="shared" si="684"/>
        <v>0</v>
      </c>
    </row>
    <row r="29978" spans="2:2">
      <c r="B29978" s="6">
        <f t="shared" si="684"/>
        <v>0</v>
      </c>
    </row>
    <row r="29979" spans="2:2">
      <c r="B29979" s="6">
        <f t="shared" si="684"/>
        <v>0</v>
      </c>
    </row>
    <row r="29980" spans="2:2">
      <c r="B29980" s="6">
        <f t="shared" si="684"/>
        <v>0</v>
      </c>
    </row>
    <row r="29981" spans="2:2">
      <c r="B29981" s="6">
        <f t="shared" si="684"/>
        <v>0</v>
      </c>
    </row>
    <row r="29982" spans="2:2">
      <c r="B29982" s="6">
        <f t="shared" si="684"/>
        <v>0</v>
      </c>
    </row>
    <row r="29983" spans="2:2">
      <c r="B29983" s="6">
        <f t="shared" si="684"/>
        <v>0</v>
      </c>
    </row>
    <row r="29984" spans="2:2">
      <c r="B29984" s="6">
        <f t="shared" si="684"/>
        <v>0</v>
      </c>
    </row>
    <row r="29985" spans="2:2">
      <c r="B29985" s="6">
        <f t="shared" si="684"/>
        <v>0</v>
      </c>
    </row>
    <row r="29986" spans="2:2">
      <c r="B29986" s="6">
        <f t="shared" si="684"/>
        <v>0</v>
      </c>
    </row>
    <row r="29987" spans="2:2">
      <c r="B29987" s="6">
        <f t="shared" si="684"/>
        <v>0</v>
      </c>
    </row>
    <row r="29988" spans="2:2">
      <c r="B29988" s="6">
        <f t="shared" si="684"/>
        <v>0</v>
      </c>
    </row>
    <row r="29989" spans="2:2">
      <c r="B29989" s="6">
        <f t="shared" si="684"/>
        <v>0</v>
      </c>
    </row>
    <row r="29990" spans="2:2">
      <c r="B29990" s="6">
        <f t="shared" si="684"/>
        <v>0</v>
      </c>
    </row>
    <row r="29991" spans="2:2">
      <c r="B29991" s="6">
        <f t="shared" si="684"/>
        <v>0</v>
      </c>
    </row>
    <row r="29992" spans="2:2">
      <c r="B29992" s="6">
        <f t="shared" si="684"/>
        <v>0</v>
      </c>
    </row>
    <row r="29993" spans="2:2">
      <c r="B29993" s="6">
        <f t="shared" si="684"/>
        <v>0</v>
      </c>
    </row>
    <row r="29994" spans="2:2">
      <c r="B29994" s="6">
        <f t="shared" si="684"/>
        <v>0</v>
      </c>
    </row>
    <row r="29995" spans="2:2">
      <c r="B29995" s="6">
        <f t="shared" si="684"/>
        <v>0</v>
      </c>
    </row>
    <row r="29996" spans="2:2">
      <c r="B29996" s="6">
        <f t="shared" si="684"/>
        <v>0</v>
      </c>
    </row>
    <row r="29997" spans="2:2">
      <c r="B29997" s="6">
        <f t="shared" si="684"/>
        <v>0</v>
      </c>
    </row>
    <row r="29998" spans="2:2">
      <c r="B29998" s="6">
        <f t="shared" si="684"/>
        <v>0</v>
      </c>
    </row>
    <row r="29999" spans="2:2">
      <c r="B29999" s="6">
        <f t="shared" si="684"/>
        <v>0</v>
      </c>
    </row>
    <row r="30000" spans="2:2">
      <c r="B30000" s="6">
        <f t="shared" si="684"/>
        <v>0</v>
      </c>
    </row>
    <row r="30001" spans="2:2">
      <c r="B30001" s="6">
        <f t="shared" si="684"/>
        <v>0</v>
      </c>
    </row>
    <row r="30002" spans="2:2">
      <c r="B30002" s="6">
        <f t="shared" si="684"/>
        <v>0</v>
      </c>
    </row>
    <row r="30003" spans="2:2">
      <c r="B30003" s="6">
        <f t="shared" si="684"/>
        <v>0</v>
      </c>
    </row>
    <row r="30004" spans="2:2">
      <c r="B30004" s="6">
        <f t="shared" si="684"/>
        <v>0</v>
      </c>
    </row>
    <row r="30005" spans="2:2">
      <c r="B30005" s="6">
        <f t="shared" si="684"/>
        <v>0</v>
      </c>
    </row>
    <row r="30006" spans="2:2">
      <c r="B30006" s="6">
        <f t="shared" si="684"/>
        <v>0</v>
      </c>
    </row>
    <row r="30007" spans="2:2">
      <c r="B30007" s="6">
        <f t="shared" si="684"/>
        <v>0</v>
      </c>
    </row>
    <row r="30008" spans="2:2">
      <c r="B30008" s="6">
        <f t="shared" si="684"/>
        <v>0</v>
      </c>
    </row>
    <row r="30009" spans="2:2">
      <c r="B30009" s="6">
        <f t="shared" si="684"/>
        <v>0</v>
      </c>
    </row>
    <row r="30010" spans="2:2">
      <c r="B30010" s="6">
        <f t="shared" si="684"/>
        <v>0</v>
      </c>
    </row>
    <row r="30011" spans="2:2">
      <c r="B30011" s="6">
        <f t="shared" si="684"/>
        <v>0</v>
      </c>
    </row>
    <row r="30012" spans="2:2">
      <c r="B30012" s="6">
        <f t="shared" si="684"/>
        <v>0</v>
      </c>
    </row>
    <row r="30013" spans="2:2">
      <c r="B30013" s="6">
        <f t="shared" si="684"/>
        <v>0</v>
      </c>
    </row>
    <row r="30014" spans="2:2">
      <c r="B30014" s="6">
        <f t="shared" si="684"/>
        <v>0</v>
      </c>
    </row>
    <row r="30015" spans="2:2">
      <c r="B30015" s="6">
        <f t="shared" si="684"/>
        <v>0</v>
      </c>
    </row>
    <row r="30016" spans="2:2">
      <c r="B30016" s="6">
        <f t="shared" si="684"/>
        <v>0</v>
      </c>
    </row>
    <row r="30017" spans="2:2">
      <c r="B30017" s="6">
        <f t="shared" si="684"/>
        <v>0</v>
      </c>
    </row>
    <row r="30018" spans="2:2">
      <c r="B30018" s="6">
        <f t="shared" si="684"/>
        <v>0</v>
      </c>
    </row>
    <row r="30019" spans="2:2">
      <c r="B30019" s="6">
        <f t="shared" si="684"/>
        <v>0</v>
      </c>
    </row>
    <row r="30020" spans="2:2">
      <c r="B30020" s="6">
        <f t="shared" si="684"/>
        <v>0</v>
      </c>
    </row>
    <row r="30021" spans="2:2">
      <c r="B30021" s="6">
        <f t="shared" si="684"/>
        <v>0</v>
      </c>
    </row>
    <row r="30022" spans="2:2">
      <c r="B30022" s="6">
        <f t="shared" si="684"/>
        <v>0</v>
      </c>
    </row>
    <row r="30023" spans="2:2">
      <c r="B30023" s="6">
        <f t="shared" si="684"/>
        <v>0</v>
      </c>
    </row>
    <row r="30024" spans="2:2">
      <c r="B30024" s="6">
        <f t="shared" si="684"/>
        <v>0</v>
      </c>
    </row>
    <row r="30025" spans="2:2">
      <c r="B30025" s="6">
        <f t="shared" si="684"/>
        <v>0</v>
      </c>
    </row>
    <row r="30026" spans="2:2">
      <c r="B30026" s="6">
        <f t="shared" si="684"/>
        <v>0</v>
      </c>
    </row>
    <row r="30027" spans="2:2">
      <c r="B30027" s="6">
        <f t="shared" si="684"/>
        <v>0</v>
      </c>
    </row>
    <row r="30028" spans="2:2">
      <c r="B30028" s="6">
        <f t="shared" si="684"/>
        <v>0</v>
      </c>
    </row>
    <row r="30029" spans="2:2">
      <c r="B30029" s="6">
        <f t="shared" si="684"/>
        <v>0</v>
      </c>
    </row>
    <row r="30030" spans="2:2">
      <c r="B30030" s="6">
        <f t="shared" si="684"/>
        <v>0</v>
      </c>
    </row>
    <row r="30031" spans="2:2">
      <c r="B30031" s="6">
        <f t="shared" si="684"/>
        <v>0</v>
      </c>
    </row>
    <row r="30032" spans="2:2">
      <c r="B30032" s="6">
        <f t="shared" si="684"/>
        <v>0</v>
      </c>
    </row>
    <row r="30033" spans="2:2">
      <c r="B30033" s="6">
        <f t="shared" si="684"/>
        <v>0</v>
      </c>
    </row>
    <row r="30034" spans="2:2">
      <c r="B30034" s="6">
        <f t="shared" si="684"/>
        <v>0</v>
      </c>
    </row>
    <row r="30035" spans="2:2">
      <c r="B30035" s="6">
        <f t="shared" si="684"/>
        <v>0</v>
      </c>
    </row>
    <row r="30036" spans="2:2">
      <c r="B30036" s="6">
        <f t="shared" si="684"/>
        <v>0</v>
      </c>
    </row>
    <row r="30037" spans="2:2">
      <c r="B30037" s="6">
        <f t="shared" ref="B30037:B30100" si="685">+H30037</f>
        <v>0</v>
      </c>
    </row>
    <row r="30038" spans="2:2">
      <c r="B30038" s="6">
        <f t="shared" si="685"/>
        <v>0</v>
      </c>
    </row>
    <row r="30039" spans="2:2">
      <c r="B30039" s="6">
        <f t="shared" si="685"/>
        <v>0</v>
      </c>
    </row>
    <row r="30040" spans="2:2">
      <c r="B30040" s="6">
        <f t="shared" si="685"/>
        <v>0</v>
      </c>
    </row>
    <row r="30041" spans="2:2">
      <c r="B30041" s="6">
        <f t="shared" si="685"/>
        <v>0</v>
      </c>
    </row>
    <row r="30042" spans="2:2">
      <c r="B30042" s="6">
        <f t="shared" si="685"/>
        <v>0</v>
      </c>
    </row>
    <row r="30043" spans="2:2">
      <c r="B30043" s="6">
        <f t="shared" si="685"/>
        <v>0</v>
      </c>
    </row>
    <row r="30044" spans="2:2">
      <c r="B30044" s="6">
        <f t="shared" si="685"/>
        <v>0</v>
      </c>
    </row>
    <row r="30045" spans="2:2">
      <c r="B30045" s="6">
        <f t="shared" si="685"/>
        <v>0</v>
      </c>
    </row>
    <row r="30046" spans="2:2">
      <c r="B30046" s="6">
        <f t="shared" si="685"/>
        <v>0</v>
      </c>
    </row>
    <row r="30047" spans="2:2">
      <c r="B30047" s="6">
        <f t="shared" si="685"/>
        <v>0</v>
      </c>
    </row>
    <row r="30048" spans="2:2">
      <c r="B30048" s="6">
        <f t="shared" si="685"/>
        <v>0</v>
      </c>
    </row>
    <row r="30049" spans="2:2">
      <c r="B30049" s="6">
        <f t="shared" si="685"/>
        <v>0</v>
      </c>
    </row>
    <row r="30050" spans="2:2">
      <c r="B30050" s="6">
        <f t="shared" si="685"/>
        <v>0</v>
      </c>
    </row>
    <row r="30051" spans="2:2">
      <c r="B30051" s="6">
        <f t="shared" si="685"/>
        <v>0</v>
      </c>
    </row>
    <row r="30052" spans="2:2">
      <c r="B30052" s="6">
        <f t="shared" si="685"/>
        <v>0</v>
      </c>
    </row>
    <row r="30053" spans="2:2">
      <c r="B30053" s="6">
        <f t="shared" si="685"/>
        <v>0</v>
      </c>
    </row>
    <row r="30054" spans="2:2">
      <c r="B30054" s="6">
        <f t="shared" si="685"/>
        <v>0</v>
      </c>
    </row>
    <row r="30055" spans="2:2">
      <c r="B30055" s="6">
        <f t="shared" si="685"/>
        <v>0</v>
      </c>
    </row>
    <row r="30056" spans="2:2">
      <c r="B30056" s="6">
        <f t="shared" si="685"/>
        <v>0</v>
      </c>
    </row>
    <row r="30057" spans="2:2">
      <c r="B30057" s="6">
        <f t="shared" si="685"/>
        <v>0</v>
      </c>
    </row>
    <row r="30058" spans="2:2">
      <c r="B30058" s="6">
        <f t="shared" si="685"/>
        <v>0</v>
      </c>
    </row>
    <row r="30059" spans="2:2">
      <c r="B30059" s="6">
        <f t="shared" si="685"/>
        <v>0</v>
      </c>
    </row>
    <row r="30060" spans="2:2">
      <c r="B30060" s="6">
        <f t="shared" si="685"/>
        <v>0</v>
      </c>
    </row>
    <row r="30061" spans="2:2">
      <c r="B30061" s="6">
        <f t="shared" si="685"/>
        <v>0</v>
      </c>
    </row>
    <row r="30062" spans="2:2">
      <c r="B30062" s="6">
        <f t="shared" si="685"/>
        <v>0</v>
      </c>
    </row>
    <row r="30063" spans="2:2">
      <c r="B30063" s="6">
        <f t="shared" si="685"/>
        <v>0</v>
      </c>
    </row>
    <row r="30064" spans="2:2">
      <c r="B30064" s="6">
        <f t="shared" si="685"/>
        <v>0</v>
      </c>
    </row>
    <row r="30065" spans="2:2">
      <c r="B30065" s="6">
        <f t="shared" si="685"/>
        <v>0</v>
      </c>
    </row>
    <row r="30066" spans="2:2">
      <c r="B30066" s="6">
        <f t="shared" si="685"/>
        <v>0</v>
      </c>
    </row>
    <row r="30067" spans="2:2">
      <c r="B30067" s="6">
        <f t="shared" si="685"/>
        <v>0</v>
      </c>
    </row>
    <row r="30068" spans="2:2">
      <c r="B30068" s="6">
        <f t="shared" si="685"/>
        <v>0</v>
      </c>
    </row>
    <row r="30069" spans="2:2">
      <c r="B30069" s="6">
        <f t="shared" si="685"/>
        <v>0</v>
      </c>
    </row>
    <row r="30070" spans="2:2">
      <c r="B30070" s="6">
        <f t="shared" si="685"/>
        <v>0</v>
      </c>
    </row>
    <row r="30071" spans="2:2">
      <c r="B30071" s="6">
        <f t="shared" si="685"/>
        <v>0</v>
      </c>
    </row>
    <row r="30072" spans="2:2">
      <c r="B30072" s="6">
        <f t="shared" si="685"/>
        <v>0</v>
      </c>
    </row>
    <row r="30073" spans="2:2">
      <c r="B30073" s="6">
        <f t="shared" si="685"/>
        <v>0</v>
      </c>
    </row>
    <row r="30074" spans="2:2">
      <c r="B30074" s="6">
        <f t="shared" si="685"/>
        <v>0</v>
      </c>
    </row>
    <row r="30075" spans="2:2">
      <c r="B30075" s="6">
        <f t="shared" si="685"/>
        <v>0</v>
      </c>
    </row>
    <row r="30076" spans="2:2">
      <c r="B30076" s="6">
        <f t="shared" si="685"/>
        <v>0</v>
      </c>
    </row>
    <row r="30077" spans="2:2">
      <c r="B30077" s="6">
        <f t="shared" si="685"/>
        <v>0</v>
      </c>
    </row>
    <row r="30078" spans="2:2">
      <c r="B30078" s="6">
        <f t="shared" si="685"/>
        <v>0</v>
      </c>
    </row>
    <row r="30079" spans="2:2">
      <c r="B30079" s="6">
        <f t="shared" si="685"/>
        <v>0</v>
      </c>
    </row>
    <row r="30080" spans="2:2">
      <c r="B30080" s="6">
        <f t="shared" si="685"/>
        <v>0</v>
      </c>
    </row>
    <row r="30081" spans="2:2">
      <c r="B30081" s="6">
        <f t="shared" si="685"/>
        <v>0</v>
      </c>
    </row>
    <row r="30082" spans="2:2">
      <c r="B30082" s="6">
        <f t="shared" si="685"/>
        <v>0</v>
      </c>
    </row>
    <row r="30083" spans="2:2">
      <c r="B30083" s="6">
        <f t="shared" si="685"/>
        <v>0</v>
      </c>
    </row>
    <row r="30084" spans="2:2">
      <c r="B30084" s="6">
        <f t="shared" si="685"/>
        <v>0</v>
      </c>
    </row>
    <row r="30085" spans="2:2">
      <c r="B30085" s="6">
        <f t="shared" si="685"/>
        <v>0</v>
      </c>
    </row>
    <row r="30086" spans="2:2">
      <c r="B30086" s="6">
        <f t="shared" si="685"/>
        <v>0</v>
      </c>
    </row>
    <row r="30087" spans="2:2">
      <c r="B30087" s="6">
        <f t="shared" si="685"/>
        <v>0</v>
      </c>
    </row>
    <row r="30088" spans="2:2">
      <c r="B30088" s="6">
        <f t="shared" si="685"/>
        <v>0</v>
      </c>
    </row>
    <row r="30089" spans="2:2">
      <c r="B30089" s="6">
        <f t="shared" si="685"/>
        <v>0</v>
      </c>
    </row>
    <row r="30090" spans="2:2">
      <c r="B30090" s="6">
        <f t="shared" si="685"/>
        <v>0</v>
      </c>
    </row>
    <row r="30091" spans="2:2">
      <c r="B30091" s="6">
        <f t="shared" si="685"/>
        <v>0</v>
      </c>
    </row>
    <row r="30092" spans="2:2">
      <c r="B30092" s="6">
        <f t="shared" si="685"/>
        <v>0</v>
      </c>
    </row>
    <row r="30093" spans="2:2">
      <c r="B30093" s="6">
        <f t="shared" si="685"/>
        <v>0</v>
      </c>
    </row>
    <row r="30094" spans="2:2">
      <c r="B30094" s="6">
        <f t="shared" si="685"/>
        <v>0</v>
      </c>
    </row>
    <row r="30095" spans="2:2">
      <c r="B30095" s="6">
        <f t="shared" si="685"/>
        <v>0</v>
      </c>
    </row>
    <row r="30096" spans="2:2">
      <c r="B30096" s="6">
        <f t="shared" si="685"/>
        <v>0</v>
      </c>
    </row>
    <row r="30097" spans="2:2">
      <c r="B30097" s="6">
        <f t="shared" si="685"/>
        <v>0</v>
      </c>
    </row>
    <row r="30098" spans="2:2">
      <c r="B30098" s="6">
        <f t="shared" si="685"/>
        <v>0</v>
      </c>
    </row>
    <row r="30099" spans="2:2">
      <c r="B30099" s="6">
        <f t="shared" si="685"/>
        <v>0</v>
      </c>
    </row>
    <row r="30100" spans="2:2">
      <c r="B30100" s="6">
        <f t="shared" si="685"/>
        <v>0</v>
      </c>
    </row>
    <row r="30101" spans="2:2">
      <c r="B30101" s="6">
        <f t="shared" ref="B30101:B30164" si="686">+H30101</f>
        <v>0</v>
      </c>
    </row>
    <row r="30102" spans="2:2">
      <c r="B30102" s="6">
        <f t="shared" si="686"/>
        <v>0</v>
      </c>
    </row>
    <row r="30103" spans="2:2">
      <c r="B30103" s="6">
        <f t="shared" si="686"/>
        <v>0</v>
      </c>
    </row>
    <row r="30104" spans="2:2">
      <c r="B30104" s="6">
        <f t="shared" si="686"/>
        <v>0</v>
      </c>
    </row>
    <row r="30105" spans="2:2">
      <c r="B30105" s="6">
        <f t="shared" si="686"/>
        <v>0</v>
      </c>
    </row>
    <row r="30106" spans="2:2">
      <c r="B30106" s="6">
        <f t="shared" si="686"/>
        <v>0</v>
      </c>
    </row>
    <row r="30107" spans="2:2">
      <c r="B30107" s="6">
        <f t="shared" si="686"/>
        <v>0</v>
      </c>
    </row>
    <row r="30108" spans="2:2">
      <c r="B30108" s="6">
        <f t="shared" si="686"/>
        <v>0</v>
      </c>
    </row>
    <row r="30109" spans="2:2">
      <c r="B30109" s="6">
        <f t="shared" si="686"/>
        <v>0</v>
      </c>
    </row>
    <row r="30110" spans="2:2">
      <c r="B30110" s="6">
        <f t="shared" si="686"/>
        <v>0</v>
      </c>
    </row>
    <row r="30111" spans="2:2">
      <c r="B30111" s="6">
        <f t="shared" si="686"/>
        <v>0</v>
      </c>
    </row>
    <row r="30112" spans="2:2">
      <c r="B30112" s="6">
        <f t="shared" si="686"/>
        <v>0</v>
      </c>
    </row>
    <row r="30113" spans="2:2">
      <c r="B30113" s="6">
        <f t="shared" si="686"/>
        <v>0</v>
      </c>
    </row>
    <row r="30114" spans="2:2">
      <c r="B30114" s="6">
        <f t="shared" si="686"/>
        <v>0</v>
      </c>
    </row>
    <row r="30115" spans="2:2">
      <c r="B30115" s="6">
        <f t="shared" si="686"/>
        <v>0</v>
      </c>
    </row>
    <row r="30116" spans="2:2">
      <c r="B30116" s="6">
        <f t="shared" si="686"/>
        <v>0</v>
      </c>
    </row>
    <row r="30117" spans="2:2">
      <c r="B30117" s="6">
        <f t="shared" si="686"/>
        <v>0</v>
      </c>
    </row>
    <row r="30118" spans="2:2">
      <c r="B30118" s="6">
        <f t="shared" si="686"/>
        <v>0</v>
      </c>
    </row>
    <row r="30119" spans="2:2">
      <c r="B30119" s="6">
        <f t="shared" si="686"/>
        <v>0</v>
      </c>
    </row>
    <row r="30120" spans="2:2">
      <c r="B30120" s="6">
        <f t="shared" si="686"/>
        <v>0</v>
      </c>
    </row>
    <row r="30121" spans="2:2">
      <c r="B30121" s="6">
        <f t="shared" si="686"/>
        <v>0</v>
      </c>
    </row>
    <row r="30122" spans="2:2">
      <c r="B30122" s="6">
        <f t="shared" si="686"/>
        <v>0</v>
      </c>
    </row>
    <row r="30123" spans="2:2">
      <c r="B30123" s="6">
        <f t="shared" si="686"/>
        <v>0</v>
      </c>
    </row>
    <row r="30124" spans="2:2">
      <c r="B30124" s="6">
        <f t="shared" si="686"/>
        <v>0</v>
      </c>
    </row>
    <row r="30125" spans="2:2">
      <c r="B30125" s="6">
        <f t="shared" si="686"/>
        <v>0</v>
      </c>
    </row>
    <row r="30126" spans="2:2">
      <c r="B30126" s="6">
        <f t="shared" si="686"/>
        <v>0</v>
      </c>
    </row>
    <row r="30127" spans="2:2">
      <c r="B30127" s="6">
        <f t="shared" si="686"/>
        <v>0</v>
      </c>
    </row>
    <row r="30128" spans="2:2">
      <c r="B30128" s="6">
        <f t="shared" si="686"/>
        <v>0</v>
      </c>
    </row>
    <row r="30129" spans="2:2">
      <c r="B30129" s="6">
        <f t="shared" si="686"/>
        <v>0</v>
      </c>
    </row>
    <row r="30130" spans="2:2">
      <c r="B30130" s="6">
        <f t="shared" si="686"/>
        <v>0</v>
      </c>
    </row>
    <row r="30131" spans="2:2">
      <c r="B30131" s="6">
        <f t="shared" si="686"/>
        <v>0</v>
      </c>
    </row>
    <row r="30132" spans="2:2">
      <c r="B30132" s="6">
        <f t="shared" si="686"/>
        <v>0</v>
      </c>
    </row>
    <row r="30133" spans="2:2">
      <c r="B30133" s="6">
        <f t="shared" si="686"/>
        <v>0</v>
      </c>
    </row>
    <row r="30134" spans="2:2">
      <c r="B30134" s="6">
        <f t="shared" si="686"/>
        <v>0</v>
      </c>
    </row>
    <row r="30135" spans="2:2">
      <c r="B30135" s="6">
        <f t="shared" si="686"/>
        <v>0</v>
      </c>
    </row>
    <row r="30136" spans="2:2">
      <c r="B30136" s="6">
        <f t="shared" si="686"/>
        <v>0</v>
      </c>
    </row>
    <row r="30137" spans="2:2">
      <c r="B30137" s="6">
        <f t="shared" si="686"/>
        <v>0</v>
      </c>
    </row>
    <row r="30138" spans="2:2">
      <c r="B30138" s="6">
        <f t="shared" si="686"/>
        <v>0</v>
      </c>
    </row>
    <row r="30139" spans="2:2">
      <c r="B30139" s="6">
        <f t="shared" si="686"/>
        <v>0</v>
      </c>
    </row>
    <row r="30140" spans="2:2">
      <c r="B30140" s="6">
        <f t="shared" si="686"/>
        <v>0</v>
      </c>
    </row>
    <row r="30141" spans="2:2">
      <c r="B30141" s="6">
        <f t="shared" si="686"/>
        <v>0</v>
      </c>
    </row>
    <row r="30142" spans="2:2">
      <c r="B30142" s="6">
        <f t="shared" si="686"/>
        <v>0</v>
      </c>
    </row>
    <row r="30143" spans="2:2">
      <c r="B30143" s="6">
        <f t="shared" si="686"/>
        <v>0</v>
      </c>
    </row>
    <row r="30144" spans="2:2">
      <c r="B30144" s="6">
        <f t="shared" si="686"/>
        <v>0</v>
      </c>
    </row>
    <row r="30145" spans="2:2">
      <c r="B30145" s="6">
        <f t="shared" si="686"/>
        <v>0</v>
      </c>
    </row>
    <row r="30146" spans="2:2">
      <c r="B30146" s="6">
        <f t="shared" si="686"/>
        <v>0</v>
      </c>
    </row>
    <row r="30147" spans="2:2">
      <c r="B30147" s="6">
        <f t="shared" si="686"/>
        <v>0</v>
      </c>
    </row>
    <row r="30148" spans="2:2">
      <c r="B30148" s="6">
        <f t="shared" si="686"/>
        <v>0</v>
      </c>
    </row>
    <row r="30149" spans="2:2">
      <c r="B30149" s="6">
        <f t="shared" si="686"/>
        <v>0</v>
      </c>
    </row>
    <row r="30150" spans="2:2">
      <c r="B30150" s="6">
        <f t="shared" si="686"/>
        <v>0</v>
      </c>
    </row>
    <row r="30151" spans="2:2">
      <c r="B30151" s="6">
        <f t="shared" si="686"/>
        <v>0</v>
      </c>
    </row>
    <row r="30152" spans="2:2">
      <c r="B30152" s="6">
        <f t="shared" si="686"/>
        <v>0</v>
      </c>
    </row>
    <row r="30153" spans="2:2">
      <c r="B30153" s="6">
        <f t="shared" si="686"/>
        <v>0</v>
      </c>
    </row>
    <row r="30154" spans="2:2">
      <c r="B30154" s="6">
        <f t="shared" si="686"/>
        <v>0</v>
      </c>
    </row>
    <row r="30155" spans="2:2">
      <c r="B30155" s="6">
        <f t="shared" si="686"/>
        <v>0</v>
      </c>
    </row>
    <row r="30156" spans="2:2">
      <c r="B30156" s="6">
        <f t="shared" si="686"/>
        <v>0</v>
      </c>
    </row>
    <row r="30157" spans="2:2">
      <c r="B30157" s="6">
        <f t="shared" si="686"/>
        <v>0</v>
      </c>
    </row>
    <row r="30158" spans="2:2">
      <c r="B30158" s="6">
        <f t="shared" si="686"/>
        <v>0</v>
      </c>
    </row>
    <row r="30159" spans="2:2">
      <c r="B30159" s="6">
        <f t="shared" si="686"/>
        <v>0</v>
      </c>
    </row>
    <row r="30160" spans="2:2">
      <c r="B30160" s="6">
        <f t="shared" si="686"/>
        <v>0</v>
      </c>
    </row>
    <row r="30161" spans="2:2">
      <c r="B30161" s="6">
        <f t="shared" si="686"/>
        <v>0</v>
      </c>
    </row>
    <row r="30162" spans="2:2">
      <c r="B30162" s="6">
        <f t="shared" si="686"/>
        <v>0</v>
      </c>
    </row>
    <row r="30163" spans="2:2">
      <c r="B30163" s="6">
        <f t="shared" si="686"/>
        <v>0</v>
      </c>
    </row>
    <row r="30164" spans="2:2">
      <c r="B30164" s="6">
        <f t="shared" si="686"/>
        <v>0</v>
      </c>
    </row>
    <row r="30165" spans="2:2">
      <c r="B30165" s="6">
        <f t="shared" ref="B30165:B30228" si="687">+H30165</f>
        <v>0</v>
      </c>
    </row>
    <row r="30166" spans="2:2">
      <c r="B30166" s="6">
        <f t="shared" si="687"/>
        <v>0</v>
      </c>
    </row>
    <row r="30167" spans="2:2">
      <c r="B30167" s="6">
        <f t="shared" si="687"/>
        <v>0</v>
      </c>
    </row>
    <row r="30168" spans="2:2">
      <c r="B30168" s="6">
        <f t="shared" si="687"/>
        <v>0</v>
      </c>
    </row>
    <row r="30169" spans="2:2">
      <c r="B30169" s="6">
        <f t="shared" si="687"/>
        <v>0</v>
      </c>
    </row>
    <row r="30170" spans="2:2">
      <c r="B30170" s="6">
        <f t="shared" si="687"/>
        <v>0</v>
      </c>
    </row>
    <row r="30171" spans="2:2">
      <c r="B30171" s="6">
        <f t="shared" si="687"/>
        <v>0</v>
      </c>
    </row>
    <row r="30172" spans="2:2">
      <c r="B30172" s="6">
        <f t="shared" si="687"/>
        <v>0</v>
      </c>
    </row>
    <row r="30173" spans="2:2">
      <c r="B30173" s="6">
        <f t="shared" si="687"/>
        <v>0</v>
      </c>
    </row>
    <row r="30174" spans="2:2">
      <c r="B30174" s="6">
        <f t="shared" si="687"/>
        <v>0</v>
      </c>
    </row>
    <row r="30175" spans="2:2">
      <c r="B30175" s="6">
        <f t="shared" si="687"/>
        <v>0</v>
      </c>
    </row>
    <row r="30176" spans="2:2">
      <c r="B30176" s="6">
        <f t="shared" si="687"/>
        <v>0</v>
      </c>
    </row>
    <row r="30177" spans="2:2">
      <c r="B30177" s="6">
        <f t="shared" si="687"/>
        <v>0</v>
      </c>
    </row>
    <row r="30178" spans="2:2">
      <c r="B30178" s="6">
        <f t="shared" si="687"/>
        <v>0</v>
      </c>
    </row>
    <row r="30179" spans="2:2">
      <c r="B30179" s="6">
        <f t="shared" si="687"/>
        <v>0</v>
      </c>
    </row>
    <row r="30180" spans="2:2">
      <c r="B30180" s="6">
        <f t="shared" si="687"/>
        <v>0</v>
      </c>
    </row>
    <row r="30181" spans="2:2">
      <c r="B30181" s="6">
        <f t="shared" si="687"/>
        <v>0</v>
      </c>
    </row>
    <row r="30182" spans="2:2">
      <c r="B30182" s="6">
        <f t="shared" si="687"/>
        <v>0</v>
      </c>
    </row>
    <row r="30183" spans="2:2">
      <c r="B30183" s="6">
        <f t="shared" si="687"/>
        <v>0</v>
      </c>
    </row>
    <row r="30184" spans="2:2">
      <c r="B30184" s="6">
        <f t="shared" si="687"/>
        <v>0</v>
      </c>
    </row>
    <row r="30185" spans="2:2">
      <c r="B30185" s="6">
        <f t="shared" si="687"/>
        <v>0</v>
      </c>
    </row>
    <row r="30186" spans="2:2">
      <c r="B30186" s="6">
        <f t="shared" si="687"/>
        <v>0</v>
      </c>
    </row>
    <row r="30187" spans="2:2">
      <c r="B30187" s="6">
        <f t="shared" si="687"/>
        <v>0</v>
      </c>
    </row>
    <row r="30188" spans="2:2">
      <c r="B30188" s="6">
        <f t="shared" si="687"/>
        <v>0</v>
      </c>
    </row>
    <row r="30189" spans="2:2">
      <c r="B30189" s="6">
        <f t="shared" si="687"/>
        <v>0</v>
      </c>
    </row>
    <row r="30190" spans="2:2">
      <c r="B30190" s="6">
        <f t="shared" si="687"/>
        <v>0</v>
      </c>
    </row>
    <row r="30191" spans="2:2">
      <c r="B30191" s="6">
        <f t="shared" si="687"/>
        <v>0</v>
      </c>
    </row>
    <row r="30192" spans="2:2">
      <c r="B30192" s="6">
        <f t="shared" si="687"/>
        <v>0</v>
      </c>
    </row>
    <row r="30193" spans="2:2">
      <c r="B30193" s="6">
        <f t="shared" si="687"/>
        <v>0</v>
      </c>
    </row>
    <row r="30194" spans="2:2">
      <c r="B30194" s="6">
        <f t="shared" si="687"/>
        <v>0</v>
      </c>
    </row>
    <row r="30195" spans="2:2">
      <c r="B30195" s="6">
        <f t="shared" si="687"/>
        <v>0</v>
      </c>
    </row>
    <row r="30196" spans="2:2">
      <c r="B30196" s="6">
        <f t="shared" si="687"/>
        <v>0</v>
      </c>
    </row>
    <row r="30197" spans="2:2">
      <c r="B30197" s="6">
        <f t="shared" si="687"/>
        <v>0</v>
      </c>
    </row>
    <row r="30198" spans="2:2">
      <c r="B30198" s="6">
        <f t="shared" si="687"/>
        <v>0</v>
      </c>
    </row>
    <row r="30199" spans="2:2">
      <c r="B30199" s="6">
        <f t="shared" si="687"/>
        <v>0</v>
      </c>
    </row>
    <row r="30200" spans="2:2">
      <c r="B30200" s="6">
        <f t="shared" si="687"/>
        <v>0</v>
      </c>
    </row>
    <row r="30201" spans="2:2">
      <c r="B30201" s="6">
        <f t="shared" si="687"/>
        <v>0</v>
      </c>
    </row>
    <row r="30202" spans="2:2">
      <c r="B30202" s="6">
        <f t="shared" si="687"/>
        <v>0</v>
      </c>
    </row>
    <row r="30203" spans="2:2">
      <c r="B30203" s="6">
        <f t="shared" si="687"/>
        <v>0</v>
      </c>
    </row>
    <row r="30204" spans="2:2">
      <c r="B30204" s="6">
        <f t="shared" si="687"/>
        <v>0</v>
      </c>
    </row>
    <row r="30205" spans="2:2">
      <c r="B30205" s="6">
        <f t="shared" si="687"/>
        <v>0</v>
      </c>
    </row>
    <row r="30206" spans="2:2">
      <c r="B30206" s="6">
        <f t="shared" si="687"/>
        <v>0</v>
      </c>
    </row>
    <row r="30207" spans="2:2">
      <c r="B30207" s="6">
        <f t="shared" si="687"/>
        <v>0</v>
      </c>
    </row>
    <row r="30208" spans="2:2">
      <c r="B30208" s="6">
        <f t="shared" si="687"/>
        <v>0</v>
      </c>
    </row>
    <row r="30209" spans="2:2">
      <c r="B30209" s="6">
        <f t="shared" si="687"/>
        <v>0</v>
      </c>
    </row>
    <row r="30210" spans="2:2">
      <c r="B30210" s="6">
        <f t="shared" si="687"/>
        <v>0</v>
      </c>
    </row>
    <row r="30211" spans="2:2">
      <c r="B30211" s="6">
        <f t="shared" si="687"/>
        <v>0</v>
      </c>
    </row>
    <row r="30212" spans="2:2">
      <c r="B30212" s="6">
        <f t="shared" si="687"/>
        <v>0</v>
      </c>
    </row>
    <row r="30213" spans="2:2">
      <c r="B30213" s="6">
        <f t="shared" si="687"/>
        <v>0</v>
      </c>
    </row>
    <row r="30214" spans="2:2">
      <c r="B30214" s="6">
        <f t="shared" si="687"/>
        <v>0</v>
      </c>
    </row>
    <row r="30215" spans="2:2">
      <c r="B30215" s="6">
        <f t="shared" si="687"/>
        <v>0</v>
      </c>
    </row>
    <row r="30216" spans="2:2">
      <c r="B30216" s="6">
        <f t="shared" si="687"/>
        <v>0</v>
      </c>
    </row>
    <row r="30217" spans="2:2">
      <c r="B30217" s="6">
        <f t="shared" si="687"/>
        <v>0</v>
      </c>
    </row>
    <row r="30218" spans="2:2">
      <c r="B30218" s="6">
        <f t="shared" si="687"/>
        <v>0</v>
      </c>
    </row>
    <row r="30219" spans="2:2">
      <c r="B30219" s="6">
        <f t="shared" si="687"/>
        <v>0</v>
      </c>
    </row>
    <row r="30220" spans="2:2">
      <c r="B30220" s="6">
        <f t="shared" si="687"/>
        <v>0</v>
      </c>
    </row>
    <row r="30221" spans="2:2">
      <c r="B30221" s="6">
        <f t="shared" si="687"/>
        <v>0</v>
      </c>
    </row>
    <row r="30222" spans="2:2">
      <c r="B30222" s="6">
        <f t="shared" si="687"/>
        <v>0</v>
      </c>
    </row>
    <row r="30223" spans="2:2">
      <c r="B30223" s="6">
        <f t="shared" si="687"/>
        <v>0</v>
      </c>
    </row>
    <row r="30224" spans="2:2">
      <c r="B30224" s="6">
        <f t="shared" si="687"/>
        <v>0</v>
      </c>
    </row>
    <row r="30225" spans="2:2">
      <c r="B30225" s="6">
        <f t="shared" si="687"/>
        <v>0</v>
      </c>
    </row>
    <row r="30226" spans="2:2">
      <c r="B30226" s="6">
        <f t="shared" si="687"/>
        <v>0</v>
      </c>
    </row>
    <row r="30227" spans="2:2">
      <c r="B30227" s="6">
        <f t="shared" si="687"/>
        <v>0</v>
      </c>
    </row>
    <row r="30228" spans="2:2">
      <c r="B30228" s="6">
        <f t="shared" si="687"/>
        <v>0</v>
      </c>
    </row>
    <row r="30229" spans="2:2">
      <c r="B30229" s="6">
        <f t="shared" ref="B30229:B30292" si="688">+H30229</f>
        <v>0</v>
      </c>
    </row>
    <row r="30230" spans="2:2">
      <c r="B30230" s="6">
        <f t="shared" si="688"/>
        <v>0</v>
      </c>
    </row>
    <row r="30231" spans="2:2">
      <c r="B30231" s="6">
        <f t="shared" si="688"/>
        <v>0</v>
      </c>
    </row>
    <row r="30232" spans="2:2">
      <c r="B30232" s="6">
        <f t="shared" si="688"/>
        <v>0</v>
      </c>
    </row>
    <row r="30233" spans="2:2">
      <c r="B30233" s="6">
        <f t="shared" si="688"/>
        <v>0</v>
      </c>
    </row>
    <row r="30234" spans="2:2">
      <c r="B30234" s="6">
        <f t="shared" si="688"/>
        <v>0</v>
      </c>
    </row>
    <row r="30235" spans="2:2">
      <c r="B30235" s="6">
        <f t="shared" si="688"/>
        <v>0</v>
      </c>
    </row>
    <row r="30236" spans="2:2">
      <c r="B30236" s="6">
        <f t="shared" si="688"/>
        <v>0</v>
      </c>
    </row>
    <row r="30237" spans="2:2">
      <c r="B30237" s="6">
        <f t="shared" si="688"/>
        <v>0</v>
      </c>
    </row>
    <row r="30238" spans="2:2">
      <c r="B30238" s="6">
        <f t="shared" si="688"/>
        <v>0</v>
      </c>
    </row>
    <row r="30239" spans="2:2">
      <c r="B30239" s="6">
        <f t="shared" si="688"/>
        <v>0</v>
      </c>
    </row>
    <row r="30240" spans="2:2">
      <c r="B30240" s="6">
        <f t="shared" si="688"/>
        <v>0</v>
      </c>
    </row>
    <row r="30241" spans="2:2">
      <c r="B30241" s="6">
        <f t="shared" si="688"/>
        <v>0</v>
      </c>
    </row>
    <row r="30242" spans="2:2">
      <c r="B30242" s="6">
        <f t="shared" si="688"/>
        <v>0</v>
      </c>
    </row>
    <row r="30243" spans="2:2">
      <c r="B30243" s="6">
        <f t="shared" si="688"/>
        <v>0</v>
      </c>
    </row>
    <row r="30244" spans="2:2">
      <c r="B30244" s="6">
        <f t="shared" si="688"/>
        <v>0</v>
      </c>
    </row>
    <row r="30245" spans="2:2">
      <c r="B30245" s="6">
        <f t="shared" si="688"/>
        <v>0</v>
      </c>
    </row>
    <row r="30246" spans="2:2">
      <c r="B30246" s="6">
        <f t="shared" si="688"/>
        <v>0</v>
      </c>
    </row>
    <row r="30247" spans="2:2">
      <c r="B30247" s="6">
        <f t="shared" si="688"/>
        <v>0</v>
      </c>
    </row>
    <row r="30248" spans="2:2">
      <c r="B30248" s="6">
        <f t="shared" si="688"/>
        <v>0</v>
      </c>
    </row>
    <row r="30249" spans="2:2">
      <c r="B30249" s="6">
        <f t="shared" si="688"/>
        <v>0</v>
      </c>
    </row>
    <row r="30250" spans="2:2">
      <c r="B30250" s="6">
        <f t="shared" si="688"/>
        <v>0</v>
      </c>
    </row>
    <row r="30251" spans="2:2">
      <c r="B30251" s="6">
        <f t="shared" si="688"/>
        <v>0</v>
      </c>
    </row>
    <row r="30252" spans="2:2">
      <c r="B30252" s="6">
        <f t="shared" si="688"/>
        <v>0</v>
      </c>
    </row>
    <row r="30253" spans="2:2">
      <c r="B30253" s="6">
        <f t="shared" si="688"/>
        <v>0</v>
      </c>
    </row>
    <row r="30254" spans="2:2">
      <c r="B30254" s="6">
        <f t="shared" si="688"/>
        <v>0</v>
      </c>
    </row>
    <row r="30255" spans="2:2">
      <c r="B30255" s="6">
        <f t="shared" si="688"/>
        <v>0</v>
      </c>
    </row>
    <row r="30256" spans="2:2">
      <c r="B30256" s="6">
        <f t="shared" si="688"/>
        <v>0</v>
      </c>
    </row>
    <row r="30257" spans="2:2">
      <c r="B30257" s="6">
        <f t="shared" si="688"/>
        <v>0</v>
      </c>
    </row>
    <row r="30258" spans="2:2">
      <c r="B30258" s="6">
        <f t="shared" si="688"/>
        <v>0</v>
      </c>
    </row>
    <row r="30259" spans="2:2">
      <c r="B30259" s="6">
        <f t="shared" si="688"/>
        <v>0</v>
      </c>
    </row>
    <row r="30260" spans="2:2">
      <c r="B30260" s="6">
        <f t="shared" si="688"/>
        <v>0</v>
      </c>
    </row>
    <row r="30261" spans="2:2">
      <c r="B30261" s="6">
        <f t="shared" si="688"/>
        <v>0</v>
      </c>
    </row>
    <row r="30262" spans="2:2">
      <c r="B30262" s="6">
        <f t="shared" si="688"/>
        <v>0</v>
      </c>
    </row>
    <row r="30263" spans="2:2">
      <c r="B30263" s="6">
        <f t="shared" si="688"/>
        <v>0</v>
      </c>
    </row>
    <row r="30264" spans="2:2">
      <c r="B30264" s="6">
        <f t="shared" si="688"/>
        <v>0</v>
      </c>
    </row>
    <row r="30265" spans="2:2">
      <c r="B30265" s="6">
        <f t="shared" si="688"/>
        <v>0</v>
      </c>
    </row>
    <row r="30266" spans="2:2">
      <c r="B30266" s="6">
        <f t="shared" si="688"/>
        <v>0</v>
      </c>
    </row>
    <row r="30267" spans="2:2">
      <c r="B30267" s="6">
        <f t="shared" si="688"/>
        <v>0</v>
      </c>
    </row>
    <row r="30268" spans="2:2">
      <c r="B30268" s="6">
        <f t="shared" si="688"/>
        <v>0</v>
      </c>
    </row>
    <row r="30269" spans="2:2">
      <c r="B30269" s="6">
        <f t="shared" si="688"/>
        <v>0</v>
      </c>
    </row>
    <row r="30270" spans="2:2">
      <c r="B30270" s="6">
        <f t="shared" si="688"/>
        <v>0</v>
      </c>
    </row>
    <row r="30271" spans="2:2">
      <c r="B30271" s="6">
        <f t="shared" si="688"/>
        <v>0</v>
      </c>
    </row>
    <row r="30272" spans="2:2">
      <c r="B30272" s="6">
        <f t="shared" si="688"/>
        <v>0</v>
      </c>
    </row>
    <row r="30273" spans="2:2">
      <c r="B30273" s="6">
        <f t="shared" si="688"/>
        <v>0</v>
      </c>
    </row>
    <row r="30274" spans="2:2">
      <c r="B30274" s="6">
        <f t="shared" si="688"/>
        <v>0</v>
      </c>
    </row>
    <row r="30275" spans="2:2">
      <c r="B30275" s="6">
        <f t="shared" si="688"/>
        <v>0</v>
      </c>
    </row>
    <row r="30276" spans="2:2">
      <c r="B30276" s="6">
        <f t="shared" si="688"/>
        <v>0</v>
      </c>
    </row>
    <row r="30277" spans="2:2">
      <c r="B30277" s="6">
        <f t="shared" si="688"/>
        <v>0</v>
      </c>
    </row>
    <row r="30278" spans="2:2">
      <c r="B30278" s="6">
        <f t="shared" si="688"/>
        <v>0</v>
      </c>
    </row>
    <row r="30279" spans="2:2">
      <c r="B30279" s="6">
        <f t="shared" si="688"/>
        <v>0</v>
      </c>
    </row>
    <row r="30280" spans="2:2">
      <c r="B30280" s="6">
        <f t="shared" si="688"/>
        <v>0</v>
      </c>
    </row>
    <row r="30281" spans="2:2">
      <c r="B30281" s="6">
        <f t="shared" si="688"/>
        <v>0</v>
      </c>
    </row>
    <row r="30282" spans="2:2">
      <c r="B30282" s="6">
        <f t="shared" si="688"/>
        <v>0</v>
      </c>
    </row>
    <row r="30283" spans="2:2">
      <c r="B30283" s="6">
        <f t="shared" si="688"/>
        <v>0</v>
      </c>
    </row>
    <row r="30284" spans="2:2">
      <c r="B30284" s="6">
        <f t="shared" si="688"/>
        <v>0</v>
      </c>
    </row>
    <row r="30285" spans="2:2">
      <c r="B30285" s="6">
        <f t="shared" si="688"/>
        <v>0</v>
      </c>
    </row>
    <row r="30286" spans="2:2">
      <c r="B30286" s="6">
        <f t="shared" si="688"/>
        <v>0</v>
      </c>
    </row>
    <row r="30287" spans="2:2">
      <c r="B30287" s="6">
        <f t="shared" si="688"/>
        <v>0</v>
      </c>
    </row>
    <row r="30288" spans="2:2">
      <c r="B30288" s="6">
        <f t="shared" si="688"/>
        <v>0</v>
      </c>
    </row>
    <row r="30289" spans="2:2">
      <c r="B30289" s="6">
        <f t="shared" si="688"/>
        <v>0</v>
      </c>
    </row>
    <row r="30290" spans="2:2">
      <c r="B30290" s="6">
        <f t="shared" si="688"/>
        <v>0</v>
      </c>
    </row>
    <row r="30291" spans="2:2">
      <c r="B30291" s="6">
        <f t="shared" si="688"/>
        <v>0</v>
      </c>
    </row>
    <row r="30292" spans="2:2">
      <c r="B30292" s="6">
        <f t="shared" si="688"/>
        <v>0</v>
      </c>
    </row>
    <row r="30293" spans="2:2">
      <c r="B30293" s="6">
        <f t="shared" ref="B30293:B30356" si="689">+H30293</f>
        <v>0</v>
      </c>
    </row>
    <row r="30294" spans="2:2">
      <c r="B30294" s="6">
        <f t="shared" si="689"/>
        <v>0</v>
      </c>
    </row>
    <row r="30295" spans="2:2">
      <c r="B30295" s="6">
        <f t="shared" si="689"/>
        <v>0</v>
      </c>
    </row>
    <row r="30296" spans="2:2">
      <c r="B30296" s="6">
        <f t="shared" si="689"/>
        <v>0</v>
      </c>
    </row>
    <row r="30297" spans="2:2">
      <c r="B30297" s="6">
        <f t="shared" si="689"/>
        <v>0</v>
      </c>
    </row>
    <row r="30298" spans="2:2">
      <c r="B30298" s="6">
        <f t="shared" si="689"/>
        <v>0</v>
      </c>
    </row>
    <row r="30299" spans="2:2">
      <c r="B30299" s="6">
        <f t="shared" si="689"/>
        <v>0</v>
      </c>
    </row>
    <row r="30300" spans="2:2">
      <c r="B30300" s="6">
        <f t="shared" si="689"/>
        <v>0</v>
      </c>
    </row>
    <row r="30301" spans="2:2">
      <c r="B30301" s="6">
        <f t="shared" si="689"/>
        <v>0</v>
      </c>
    </row>
    <row r="30302" spans="2:2">
      <c r="B30302" s="6">
        <f t="shared" si="689"/>
        <v>0</v>
      </c>
    </row>
    <row r="30303" spans="2:2">
      <c r="B30303" s="6">
        <f t="shared" si="689"/>
        <v>0</v>
      </c>
    </row>
    <row r="30304" spans="2:2">
      <c r="B30304" s="6">
        <f t="shared" si="689"/>
        <v>0</v>
      </c>
    </row>
    <row r="30305" spans="2:2">
      <c r="B30305" s="6">
        <f t="shared" si="689"/>
        <v>0</v>
      </c>
    </row>
    <row r="30306" spans="2:2">
      <c r="B30306" s="6">
        <f t="shared" si="689"/>
        <v>0</v>
      </c>
    </row>
    <row r="30307" spans="2:2">
      <c r="B30307" s="6">
        <f t="shared" si="689"/>
        <v>0</v>
      </c>
    </row>
    <row r="30308" spans="2:2">
      <c r="B30308" s="6">
        <f t="shared" si="689"/>
        <v>0</v>
      </c>
    </row>
    <row r="30309" spans="2:2">
      <c r="B30309" s="6">
        <f t="shared" si="689"/>
        <v>0</v>
      </c>
    </row>
    <row r="30310" spans="2:2">
      <c r="B30310" s="6">
        <f t="shared" si="689"/>
        <v>0</v>
      </c>
    </row>
    <row r="30311" spans="2:2">
      <c r="B30311" s="6">
        <f t="shared" si="689"/>
        <v>0</v>
      </c>
    </row>
    <row r="30312" spans="2:2">
      <c r="B30312" s="6">
        <f t="shared" si="689"/>
        <v>0</v>
      </c>
    </row>
    <row r="30313" spans="2:2">
      <c r="B30313" s="6">
        <f t="shared" si="689"/>
        <v>0</v>
      </c>
    </row>
    <row r="30314" spans="2:2">
      <c r="B30314" s="6">
        <f t="shared" si="689"/>
        <v>0</v>
      </c>
    </row>
    <row r="30315" spans="2:2">
      <c r="B30315" s="6">
        <f t="shared" si="689"/>
        <v>0</v>
      </c>
    </row>
    <row r="30316" spans="2:2">
      <c r="B30316" s="6">
        <f t="shared" si="689"/>
        <v>0</v>
      </c>
    </row>
    <row r="30317" spans="2:2">
      <c r="B30317" s="6">
        <f t="shared" si="689"/>
        <v>0</v>
      </c>
    </row>
    <row r="30318" spans="2:2">
      <c r="B30318" s="6">
        <f t="shared" si="689"/>
        <v>0</v>
      </c>
    </row>
    <row r="30319" spans="2:2">
      <c r="B30319" s="6">
        <f t="shared" si="689"/>
        <v>0</v>
      </c>
    </row>
    <row r="30320" spans="2:2">
      <c r="B30320" s="6">
        <f t="shared" si="689"/>
        <v>0</v>
      </c>
    </row>
    <row r="30321" spans="2:2">
      <c r="B30321" s="6">
        <f t="shared" si="689"/>
        <v>0</v>
      </c>
    </row>
    <row r="30322" spans="2:2">
      <c r="B30322" s="6">
        <f t="shared" si="689"/>
        <v>0</v>
      </c>
    </row>
    <row r="30323" spans="2:2">
      <c r="B30323" s="6">
        <f t="shared" si="689"/>
        <v>0</v>
      </c>
    </row>
    <row r="30324" spans="2:2">
      <c r="B30324" s="6">
        <f t="shared" si="689"/>
        <v>0</v>
      </c>
    </row>
    <row r="30325" spans="2:2">
      <c r="B30325" s="6">
        <f t="shared" si="689"/>
        <v>0</v>
      </c>
    </row>
    <row r="30326" spans="2:2">
      <c r="B30326" s="6">
        <f t="shared" si="689"/>
        <v>0</v>
      </c>
    </row>
    <row r="30327" spans="2:2">
      <c r="B30327" s="6">
        <f t="shared" si="689"/>
        <v>0</v>
      </c>
    </row>
    <row r="30328" spans="2:2">
      <c r="B30328" s="6">
        <f t="shared" si="689"/>
        <v>0</v>
      </c>
    </row>
    <row r="30329" spans="2:2">
      <c r="B30329" s="6">
        <f t="shared" si="689"/>
        <v>0</v>
      </c>
    </row>
    <row r="30330" spans="2:2">
      <c r="B30330" s="6">
        <f t="shared" si="689"/>
        <v>0</v>
      </c>
    </row>
    <row r="30331" spans="2:2">
      <c r="B30331" s="6">
        <f t="shared" si="689"/>
        <v>0</v>
      </c>
    </row>
    <row r="30332" spans="2:2">
      <c r="B30332" s="6">
        <f t="shared" si="689"/>
        <v>0</v>
      </c>
    </row>
    <row r="30333" spans="2:2">
      <c r="B30333" s="6">
        <f t="shared" si="689"/>
        <v>0</v>
      </c>
    </row>
    <row r="30334" spans="2:2">
      <c r="B30334" s="6">
        <f t="shared" si="689"/>
        <v>0</v>
      </c>
    </row>
    <row r="30335" spans="2:2">
      <c r="B30335" s="6">
        <f t="shared" si="689"/>
        <v>0</v>
      </c>
    </row>
    <row r="30336" spans="2:2">
      <c r="B30336" s="6">
        <f t="shared" si="689"/>
        <v>0</v>
      </c>
    </row>
    <row r="30337" spans="2:2">
      <c r="B30337" s="6">
        <f t="shared" si="689"/>
        <v>0</v>
      </c>
    </row>
    <row r="30338" spans="2:2">
      <c r="B30338" s="6">
        <f t="shared" si="689"/>
        <v>0</v>
      </c>
    </row>
    <row r="30339" spans="2:2">
      <c r="B30339" s="6">
        <f t="shared" si="689"/>
        <v>0</v>
      </c>
    </row>
    <row r="30340" spans="2:2">
      <c r="B30340" s="6">
        <f t="shared" si="689"/>
        <v>0</v>
      </c>
    </row>
    <row r="30341" spans="2:2">
      <c r="B30341" s="6">
        <f t="shared" si="689"/>
        <v>0</v>
      </c>
    </row>
    <row r="30342" spans="2:2">
      <c r="B30342" s="6">
        <f t="shared" si="689"/>
        <v>0</v>
      </c>
    </row>
    <row r="30343" spans="2:2">
      <c r="B30343" s="6">
        <f t="shared" si="689"/>
        <v>0</v>
      </c>
    </row>
    <row r="30344" spans="2:2">
      <c r="B30344" s="6">
        <f t="shared" si="689"/>
        <v>0</v>
      </c>
    </row>
    <row r="30345" spans="2:2">
      <c r="B30345" s="6">
        <f t="shared" si="689"/>
        <v>0</v>
      </c>
    </row>
    <row r="30346" spans="2:2">
      <c r="B30346" s="6">
        <f t="shared" si="689"/>
        <v>0</v>
      </c>
    </row>
    <row r="30347" spans="2:2">
      <c r="B30347" s="6">
        <f t="shared" si="689"/>
        <v>0</v>
      </c>
    </row>
    <row r="30348" spans="2:2">
      <c r="B30348" s="6">
        <f t="shared" si="689"/>
        <v>0</v>
      </c>
    </row>
    <row r="30349" spans="2:2">
      <c r="B30349" s="6">
        <f t="shared" si="689"/>
        <v>0</v>
      </c>
    </row>
    <row r="30350" spans="2:2">
      <c r="B30350" s="6">
        <f t="shared" si="689"/>
        <v>0</v>
      </c>
    </row>
    <row r="30351" spans="2:2">
      <c r="B30351" s="6">
        <f t="shared" si="689"/>
        <v>0</v>
      </c>
    </row>
    <row r="30352" spans="2:2">
      <c r="B30352" s="6">
        <f t="shared" si="689"/>
        <v>0</v>
      </c>
    </row>
    <row r="30353" spans="2:2">
      <c r="B30353" s="6">
        <f t="shared" si="689"/>
        <v>0</v>
      </c>
    </row>
    <row r="30354" spans="2:2">
      <c r="B30354" s="6">
        <f t="shared" si="689"/>
        <v>0</v>
      </c>
    </row>
    <row r="30355" spans="2:2">
      <c r="B30355" s="6">
        <f t="shared" si="689"/>
        <v>0</v>
      </c>
    </row>
    <row r="30356" spans="2:2">
      <c r="B30356" s="6">
        <f t="shared" si="689"/>
        <v>0</v>
      </c>
    </row>
    <row r="30357" spans="2:2">
      <c r="B30357" s="6">
        <f t="shared" ref="B30357:B30420" si="690">+H30357</f>
        <v>0</v>
      </c>
    </row>
    <row r="30358" spans="2:2">
      <c r="B30358" s="6">
        <f t="shared" si="690"/>
        <v>0</v>
      </c>
    </row>
    <row r="30359" spans="2:2">
      <c r="B30359" s="6">
        <f t="shared" si="690"/>
        <v>0</v>
      </c>
    </row>
    <row r="30360" spans="2:2">
      <c r="B30360" s="6">
        <f t="shared" si="690"/>
        <v>0</v>
      </c>
    </row>
    <row r="30361" spans="2:2">
      <c r="B30361" s="6">
        <f t="shared" si="690"/>
        <v>0</v>
      </c>
    </row>
    <row r="30362" spans="2:2">
      <c r="B30362" s="6">
        <f t="shared" si="690"/>
        <v>0</v>
      </c>
    </row>
    <row r="30363" spans="2:2">
      <c r="B30363" s="6">
        <f t="shared" si="690"/>
        <v>0</v>
      </c>
    </row>
    <row r="30364" spans="2:2">
      <c r="B30364" s="6">
        <f t="shared" si="690"/>
        <v>0</v>
      </c>
    </row>
    <row r="30365" spans="2:2">
      <c r="B30365" s="6">
        <f t="shared" si="690"/>
        <v>0</v>
      </c>
    </row>
    <row r="30366" spans="2:2">
      <c r="B30366" s="6">
        <f t="shared" si="690"/>
        <v>0</v>
      </c>
    </row>
    <row r="30367" spans="2:2">
      <c r="B30367" s="6">
        <f t="shared" si="690"/>
        <v>0</v>
      </c>
    </row>
    <row r="30368" spans="2:2">
      <c r="B30368" s="6">
        <f t="shared" si="690"/>
        <v>0</v>
      </c>
    </row>
    <row r="30369" spans="2:2">
      <c r="B30369" s="6">
        <f t="shared" si="690"/>
        <v>0</v>
      </c>
    </row>
    <row r="30370" spans="2:2">
      <c r="B30370" s="6">
        <f t="shared" si="690"/>
        <v>0</v>
      </c>
    </row>
    <row r="30371" spans="2:2">
      <c r="B30371" s="6">
        <f t="shared" si="690"/>
        <v>0</v>
      </c>
    </row>
    <row r="30372" spans="2:2">
      <c r="B30372" s="6">
        <f t="shared" si="690"/>
        <v>0</v>
      </c>
    </row>
    <row r="30373" spans="2:2">
      <c r="B30373" s="6">
        <f t="shared" si="690"/>
        <v>0</v>
      </c>
    </row>
    <row r="30374" spans="2:2">
      <c r="B30374" s="6">
        <f t="shared" si="690"/>
        <v>0</v>
      </c>
    </row>
    <row r="30375" spans="2:2">
      <c r="B30375" s="6">
        <f t="shared" si="690"/>
        <v>0</v>
      </c>
    </row>
    <row r="30376" spans="2:2">
      <c r="B30376" s="6">
        <f t="shared" si="690"/>
        <v>0</v>
      </c>
    </row>
    <row r="30377" spans="2:2">
      <c r="B30377" s="6">
        <f t="shared" si="690"/>
        <v>0</v>
      </c>
    </row>
    <row r="30378" spans="2:2">
      <c r="B30378" s="6">
        <f t="shared" si="690"/>
        <v>0</v>
      </c>
    </row>
    <row r="30379" spans="2:2">
      <c r="B30379" s="6">
        <f t="shared" si="690"/>
        <v>0</v>
      </c>
    </row>
    <row r="30380" spans="2:2">
      <c r="B30380" s="6">
        <f t="shared" si="690"/>
        <v>0</v>
      </c>
    </row>
    <row r="30381" spans="2:2">
      <c r="B30381" s="6">
        <f t="shared" si="690"/>
        <v>0</v>
      </c>
    </row>
    <row r="30382" spans="2:2">
      <c r="B30382" s="6">
        <f t="shared" si="690"/>
        <v>0</v>
      </c>
    </row>
    <row r="30383" spans="2:2">
      <c r="B30383" s="6">
        <f t="shared" si="690"/>
        <v>0</v>
      </c>
    </row>
    <row r="30384" spans="2:2">
      <c r="B30384" s="6">
        <f t="shared" si="690"/>
        <v>0</v>
      </c>
    </row>
    <row r="30385" spans="2:2">
      <c r="B30385" s="6">
        <f t="shared" si="690"/>
        <v>0</v>
      </c>
    </row>
    <row r="30386" spans="2:2">
      <c r="B30386" s="6">
        <f t="shared" si="690"/>
        <v>0</v>
      </c>
    </row>
    <row r="30387" spans="2:2">
      <c r="B30387" s="6">
        <f t="shared" si="690"/>
        <v>0</v>
      </c>
    </row>
    <row r="30388" spans="2:2">
      <c r="B30388" s="6">
        <f t="shared" si="690"/>
        <v>0</v>
      </c>
    </row>
    <row r="30389" spans="2:2">
      <c r="B30389" s="6">
        <f t="shared" si="690"/>
        <v>0</v>
      </c>
    </row>
    <row r="30390" spans="2:2">
      <c r="B30390" s="6">
        <f t="shared" si="690"/>
        <v>0</v>
      </c>
    </row>
    <row r="30391" spans="2:2">
      <c r="B30391" s="6">
        <f t="shared" si="690"/>
        <v>0</v>
      </c>
    </row>
    <row r="30392" spans="2:2">
      <c r="B30392" s="6">
        <f t="shared" si="690"/>
        <v>0</v>
      </c>
    </row>
    <row r="30393" spans="2:2">
      <c r="B30393" s="6">
        <f t="shared" si="690"/>
        <v>0</v>
      </c>
    </row>
    <row r="30394" spans="2:2">
      <c r="B30394" s="6">
        <f t="shared" si="690"/>
        <v>0</v>
      </c>
    </row>
    <row r="30395" spans="2:2">
      <c r="B30395" s="6">
        <f t="shared" si="690"/>
        <v>0</v>
      </c>
    </row>
    <row r="30396" spans="2:2">
      <c r="B30396" s="6">
        <f t="shared" si="690"/>
        <v>0</v>
      </c>
    </row>
    <row r="30397" spans="2:2">
      <c r="B30397" s="6">
        <f t="shared" si="690"/>
        <v>0</v>
      </c>
    </row>
    <row r="30398" spans="2:2">
      <c r="B30398" s="6">
        <f t="shared" si="690"/>
        <v>0</v>
      </c>
    </row>
    <row r="30399" spans="2:2">
      <c r="B30399" s="6">
        <f t="shared" si="690"/>
        <v>0</v>
      </c>
    </row>
    <row r="30400" spans="2:2">
      <c r="B30400" s="6">
        <f t="shared" si="690"/>
        <v>0</v>
      </c>
    </row>
    <row r="30401" spans="2:2">
      <c r="B30401" s="6">
        <f t="shared" si="690"/>
        <v>0</v>
      </c>
    </row>
    <row r="30402" spans="2:2">
      <c r="B30402" s="6">
        <f t="shared" si="690"/>
        <v>0</v>
      </c>
    </row>
    <row r="30403" spans="2:2">
      <c r="B30403" s="6">
        <f t="shared" si="690"/>
        <v>0</v>
      </c>
    </row>
    <row r="30404" spans="2:2">
      <c r="B30404" s="6">
        <f t="shared" si="690"/>
        <v>0</v>
      </c>
    </row>
    <row r="30405" spans="2:2">
      <c r="B30405" s="6">
        <f t="shared" si="690"/>
        <v>0</v>
      </c>
    </row>
    <row r="30406" spans="2:2">
      <c r="B30406" s="6">
        <f t="shared" si="690"/>
        <v>0</v>
      </c>
    </row>
    <row r="30407" spans="2:2">
      <c r="B30407" s="6">
        <f t="shared" si="690"/>
        <v>0</v>
      </c>
    </row>
    <row r="30408" spans="2:2">
      <c r="B30408" s="6">
        <f t="shared" si="690"/>
        <v>0</v>
      </c>
    </row>
    <row r="30409" spans="2:2">
      <c r="B30409" s="6">
        <f t="shared" si="690"/>
        <v>0</v>
      </c>
    </row>
    <row r="30410" spans="2:2">
      <c r="B30410" s="6">
        <f t="shared" si="690"/>
        <v>0</v>
      </c>
    </row>
    <row r="30411" spans="2:2">
      <c r="B30411" s="6">
        <f t="shared" si="690"/>
        <v>0</v>
      </c>
    </row>
    <row r="30412" spans="2:2">
      <c r="B30412" s="6">
        <f t="shared" si="690"/>
        <v>0</v>
      </c>
    </row>
    <row r="30413" spans="2:2">
      <c r="B30413" s="6">
        <f t="shared" si="690"/>
        <v>0</v>
      </c>
    </row>
    <row r="30414" spans="2:2">
      <c r="B30414" s="6">
        <f t="shared" si="690"/>
        <v>0</v>
      </c>
    </row>
    <row r="30415" spans="2:2">
      <c r="B30415" s="6">
        <f t="shared" si="690"/>
        <v>0</v>
      </c>
    </row>
    <row r="30416" spans="2:2">
      <c r="B30416" s="6">
        <f t="shared" si="690"/>
        <v>0</v>
      </c>
    </row>
    <row r="30417" spans="2:2">
      <c r="B30417" s="6">
        <f t="shared" si="690"/>
        <v>0</v>
      </c>
    </row>
    <row r="30418" spans="2:2">
      <c r="B30418" s="6">
        <f t="shared" si="690"/>
        <v>0</v>
      </c>
    </row>
    <row r="30419" spans="2:2">
      <c r="B30419" s="6">
        <f t="shared" si="690"/>
        <v>0</v>
      </c>
    </row>
    <row r="30420" spans="2:2">
      <c r="B30420" s="6">
        <f t="shared" si="690"/>
        <v>0</v>
      </c>
    </row>
    <row r="30421" spans="2:2">
      <c r="B30421" s="6">
        <f t="shared" ref="B30421:B30484" si="691">+H30421</f>
        <v>0</v>
      </c>
    </row>
    <row r="30422" spans="2:2">
      <c r="B30422" s="6">
        <f t="shared" si="691"/>
        <v>0</v>
      </c>
    </row>
    <row r="30423" spans="2:2">
      <c r="B30423" s="6">
        <f t="shared" si="691"/>
        <v>0</v>
      </c>
    </row>
    <row r="30424" spans="2:2">
      <c r="B30424" s="6">
        <f t="shared" si="691"/>
        <v>0</v>
      </c>
    </row>
    <row r="30425" spans="2:2">
      <c r="B30425" s="6">
        <f t="shared" si="691"/>
        <v>0</v>
      </c>
    </row>
    <row r="30426" spans="2:2">
      <c r="B30426" s="6">
        <f t="shared" si="691"/>
        <v>0</v>
      </c>
    </row>
    <row r="30427" spans="2:2">
      <c r="B30427" s="6">
        <f t="shared" si="691"/>
        <v>0</v>
      </c>
    </row>
    <row r="30428" spans="2:2">
      <c r="B30428" s="6">
        <f t="shared" si="691"/>
        <v>0</v>
      </c>
    </row>
    <row r="30429" spans="2:2">
      <c r="B30429" s="6">
        <f t="shared" si="691"/>
        <v>0</v>
      </c>
    </row>
    <row r="30430" spans="2:2">
      <c r="B30430" s="6">
        <f t="shared" si="691"/>
        <v>0</v>
      </c>
    </row>
    <row r="30431" spans="2:2">
      <c r="B30431" s="6">
        <f t="shared" si="691"/>
        <v>0</v>
      </c>
    </row>
    <row r="30432" spans="2:2">
      <c r="B30432" s="6">
        <f t="shared" si="691"/>
        <v>0</v>
      </c>
    </row>
    <row r="30433" spans="2:2">
      <c r="B30433" s="6">
        <f t="shared" si="691"/>
        <v>0</v>
      </c>
    </row>
    <row r="30434" spans="2:2">
      <c r="B30434" s="6">
        <f t="shared" si="691"/>
        <v>0</v>
      </c>
    </row>
    <row r="30435" spans="2:2">
      <c r="B30435" s="6">
        <f t="shared" si="691"/>
        <v>0</v>
      </c>
    </row>
    <row r="30436" spans="2:2">
      <c r="B30436" s="6">
        <f t="shared" si="691"/>
        <v>0</v>
      </c>
    </row>
    <row r="30437" spans="2:2">
      <c r="B30437" s="6">
        <f t="shared" si="691"/>
        <v>0</v>
      </c>
    </row>
    <row r="30438" spans="2:2">
      <c r="B30438" s="6">
        <f t="shared" si="691"/>
        <v>0</v>
      </c>
    </row>
    <row r="30439" spans="2:2">
      <c r="B30439" s="6">
        <f t="shared" si="691"/>
        <v>0</v>
      </c>
    </row>
    <row r="30440" spans="2:2">
      <c r="B30440" s="6">
        <f t="shared" si="691"/>
        <v>0</v>
      </c>
    </row>
    <row r="30441" spans="2:2">
      <c r="B30441" s="6">
        <f t="shared" si="691"/>
        <v>0</v>
      </c>
    </row>
    <row r="30442" spans="2:2">
      <c r="B30442" s="6">
        <f t="shared" si="691"/>
        <v>0</v>
      </c>
    </row>
    <row r="30443" spans="2:2">
      <c r="B30443" s="6">
        <f t="shared" si="691"/>
        <v>0</v>
      </c>
    </row>
    <row r="30444" spans="2:2">
      <c r="B30444" s="6">
        <f t="shared" si="691"/>
        <v>0</v>
      </c>
    </row>
    <row r="30445" spans="2:2">
      <c r="B30445" s="6">
        <f t="shared" si="691"/>
        <v>0</v>
      </c>
    </row>
    <row r="30446" spans="2:2">
      <c r="B30446" s="6">
        <f t="shared" si="691"/>
        <v>0</v>
      </c>
    </row>
    <row r="30447" spans="2:2">
      <c r="B30447" s="6">
        <f t="shared" si="691"/>
        <v>0</v>
      </c>
    </row>
    <row r="30448" spans="2:2">
      <c r="B30448" s="6">
        <f t="shared" si="691"/>
        <v>0</v>
      </c>
    </row>
    <row r="30449" spans="2:2">
      <c r="B30449" s="6">
        <f t="shared" si="691"/>
        <v>0</v>
      </c>
    </row>
    <row r="30450" spans="2:2">
      <c r="B30450" s="6">
        <f t="shared" si="691"/>
        <v>0</v>
      </c>
    </row>
    <row r="30451" spans="2:2">
      <c r="B30451" s="6">
        <f t="shared" si="691"/>
        <v>0</v>
      </c>
    </row>
    <row r="30452" spans="2:2">
      <c r="B30452" s="6">
        <f t="shared" si="691"/>
        <v>0</v>
      </c>
    </row>
    <row r="30453" spans="2:2">
      <c r="B30453" s="6">
        <f t="shared" si="691"/>
        <v>0</v>
      </c>
    </row>
    <row r="30454" spans="2:2">
      <c r="B30454" s="6">
        <f t="shared" si="691"/>
        <v>0</v>
      </c>
    </row>
    <row r="30455" spans="2:2">
      <c r="B30455" s="6">
        <f t="shared" si="691"/>
        <v>0</v>
      </c>
    </row>
    <row r="30456" spans="2:2">
      <c r="B30456" s="6">
        <f t="shared" si="691"/>
        <v>0</v>
      </c>
    </row>
    <row r="30457" spans="2:2">
      <c r="B30457" s="6">
        <f t="shared" si="691"/>
        <v>0</v>
      </c>
    </row>
    <row r="30458" spans="2:2">
      <c r="B30458" s="6">
        <f t="shared" si="691"/>
        <v>0</v>
      </c>
    </row>
    <row r="30459" spans="2:2">
      <c r="B30459" s="6">
        <f t="shared" si="691"/>
        <v>0</v>
      </c>
    </row>
    <row r="30460" spans="2:2">
      <c r="B30460" s="6">
        <f t="shared" si="691"/>
        <v>0</v>
      </c>
    </row>
    <row r="30461" spans="2:2">
      <c r="B30461" s="6">
        <f t="shared" si="691"/>
        <v>0</v>
      </c>
    </row>
    <row r="30462" spans="2:2">
      <c r="B30462" s="6">
        <f t="shared" si="691"/>
        <v>0</v>
      </c>
    </row>
    <row r="30463" spans="2:2">
      <c r="B30463" s="6">
        <f t="shared" si="691"/>
        <v>0</v>
      </c>
    </row>
    <row r="30464" spans="2:2">
      <c r="B30464" s="6">
        <f t="shared" si="691"/>
        <v>0</v>
      </c>
    </row>
    <row r="30465" spans="2:2">
      <c r="B30465" s="6">
        <f t="shared" si="691"/>
        <v>0</v>
      </c>
    </row>
    <row r="30466" spans="2:2">
      <c r="B30466" s="6">
        <f t="shared" si="691"/>
        <v>0</v>
      </c>
    </row>
    <row r="30467" spans="2:2">
      <c r="B30467" s="6">
        <f t="shared" si="691"/>
        <v>0</v>
      </c>
    </row>
    <row r="30468" spans="2:2">
      <c r="B30468" s="6">
        <f t="shared" si="691"/>
        <v>0</v>
      </c>
    </row>
    <row r="30469" spans="2:2">
      <c r="B30469" s="6">
        <f t="shared" si="691"/>
        <v>0</v>
      </c>
    </row>
    <row r="30470" spans="2:2">
      <c r="B30470" s="6">
        <f t="shared" si="691"/>
        <v>0</v>
      </c>
    </row>
    <row r="30471" spans="2:2">
      <c r="B30471" s="6">
        <f t="shared" si="691"/>
        <v>0</v>
      </c>
    </row>
    <row r="30472" spans="2:2">
      <c r="B30472" s="6">
        <f t="shared" si="691"/>
        <v>0</v>
      </c>
    </row>
    <row r="30473" spans="2:2">
      <c r="B30473" s="6">
        <f t="shared" si="691"/>
        <v>0</v>
      </c>
    </row>
    <row r="30474" spans="2:2">
      <c r="B30474" s="6">
        <f t="shared" si="691"/>
        <v>0</v>
      </c>
    </row>
    <row r="30475" spans="2:2">
      <c r="B30475" s="6">
        <f t="shared" si="691"/>
        <v>0</v>
      </c>
    </row>
    <row r="30476" spans="2:2">
      <c r="B30476" s="6">
        <f t="shared" si="691"/>
        <v>0</v>
      </c>
    </row>
    <row r="30477" spans="2:2">
      <c r="B30477" s="6">
        <f t="shared" si="691"/>
        <v>0</v>
      </c>
    </row>
    <row r="30478" spans="2:2">
      <c r="B30478" s="6">
        <f t="shared" si="691"/>
        <v>0</v>
      </c>
    </row>
    <row r="30479" spans="2:2">
      <c r="B30479" s="6">
        <f t="shared" si="691"/>
        <v>0</v>
      </c>
    </row>
    <row r="30480" spans="2:2">
      <c r="B30480" s="6">
        <f t="shared" si="691"/>
        <v>0</v>
      </c>
    </row>
    <row r="30481" spans="2:2">
      <c r="B30481" s="6">
        <f t="shared" si="691"/>
        <v>0</v>
      </c>
    </row>
    <row r="30482" spans="2:2">
      <c r="B30482" s="6">
        <f t="shared" si="691"/>
        <v>0</v>
      </c>
    </row>
    <row r="30483" spans="2:2">
      <c r="B30483" s="6">
        <f t="shared" si="691"/>
        <v>0</v>
      </c>
    </row>
    <row r="30484" spans="2:2">
      <c r="B30484" s="6">
        <f t="shared" si="691"/>
        <v>0</v>
      </c>
    </row>
    <row r="30485" spans="2:2">
      <c r="B30485" s="6">
        <f t="shared" ref="B30485:B30548" si="692">+H30485</f>
        <v>0</v>
      </c>
    </row>
    <row r="30486" spans="2:2">
      <c r="B30486" s="6">
        <f t="shared" si="692"/>
        <v>0</v>
      </c>
    </row>
    <row r="30487" spans="2:2">
      <c r="B30487" s="6">
        <f t="shared" si="692"/>
        <v>0</v>
      </c>
    </row>
    <row r="30488" spans="2:2">
      <c r="B30488" s="6">
        <f t="shared" si="692"/>
        <v>0</v>
      </c>
    </row>
    <row r="30489" spans="2:2">
      <c r="B30489" s="6">
        <f t="shared" si="692"/>
        <v>0</v>
      </c>
    </row>
    <row r="30490" spans="2:2">
      <c r="B30490" s="6">
        <f t="shared" si="692"/>
        <v>0</v>
      </c>
    </row>
    <row r="30491" spans="2:2">
      <c r="B30491" s="6">
        <f t="shared" si="692"/>
        <v>0</v>
      </c>
    </row>
    <row r="30492" spans="2:2">
      <c r="B30492" s="6">
        <f t="shared" si="692"/>
        <v>0</v>
      </c>
    </row>
    <row r="30493" spans="2:2">
      <c r="B30493" s="6">
        <f t="shared" si="692"/>
        <v>0</v>
      </c>
    </row>
    <row r="30494" spans="2:2">
      <c r="B30494" s="6">
        <f t="shared" si="692"/>
        <v>0</v>
      </c>
    </row>
    <row r="30495" spans="2:2">
      <c r="B30495" s="6">
        <f t="shared" si="692"/>
        <v>0</v>
      </c>
    </row>
    <row r="30496" spans="2:2">
      <c r="B30496" s="6">
        <f t="shared" si="692"/>
        <v>0</v>
      </c>
    </row>
    <row r="30497" spans="2:2">
      <c r="B30497" s="6">
        <f t="shared" si="692"/>
        <v>0</v>
      </c>
    </row>
    <row r="30498" spans="2:2">
      <c r="B30498" s="6">
        <f t="shared" si="692"/>
        <v>0</v>
      </c>
    </row>
    <row r="30499" spans="2:2">
      <c r="B30499" s="6">
        <f t="shared" si="692"/>
        <v>0</v>
      </c>
    </row>
    <row r="30500" spans="2:2">
      <c r="B30500" s="6">
        <f t="shared" si="692"/>
        <v>0</v>
      </c>
    </row>
    <row r="30501" spans="2:2">
      <c r="B30501" s="6">
        <f t="shared" si="692"/>
        <v>0</v>
      </c>
    </row>
    <row r="30502" spans="2:2">
      <c r="B30502" s="6">
        <f t="shared" si="692"/>
        <v>0</v>
      </c>
    </row>
    <row r="30503" spans="2:2">
      <c r="B30503" s="6">
        <f t="shared" si="692"/>
        <v>0</v>
      </c>
    </row>
    <row r="30504" spans="2:2">
      <c r="B30504" s="6">
        <f t="shared" si="692"/>
        <v>0</v>
      </c>
    </row>
    <row r="30505" spans="2:2">
      <c r="B30505" s="6">
        <f t="shared" si="692"/>
        <v>0</v>
      </c>
    </row>
    <row r="30506" spans="2:2">
      <c r="B30506" s="6">
        <f t="shared" si="692"/>
        <v>0</v>
      </c>
    </row>
    <row r="30507" spans="2:2">
      <c r="B30507" s="6">
        <f t="shared" si="692"/>
        <v>0</v>
      </c>
    </row>
    <row r="30508" spans="2:2">
      <c r="B30508" s="6">
        <f t="shared" si="692"/>
        <v>0</v>
      </c>
    </row>
    <row r="30509" spans="2:2">
      <c r="B30509" s="6">
        <f t="shared" si="692"/>
        <v>0</v>
      </c>
    </row>
    <row r="30510" spans="2:2">
      <c r="B30510" s="6">
        <f t="shared" si="692"/>
        <v>0</v>
      </c>
    </row>
    <row r="30511" spans="2:2">
      <c r="B30511" s="6">
        <f t="shared" si="692"/>
        <v>0</v>
      </c>
    </row>
    <row r="30512" spans="2:2">
      <c r="B30512" s="6">
        <f t="shared" si="692"/>
        <v>0</v>
      </c>
    </row>
    <row r="30513" spans="2:2">
      <c r="B30513" s="6">
        <f t="shared" si="692"/>
        <v>0</v>
      </c>
    </row>
    <row r="30514" spans="2:2">
      <c r="B30514" s="6">
        <f t="shared" si="692"/>
        <v>0</v>
      </c>
    </row>
    <row r="30515" spans="2:2">
      <c r="B30515" s="6">
        <f t="shared" si="692"/>
        <v>0</v>
      </c>
    </row>
    <row r="30516" spans="2:2">
      <c r="B30516" s="6">
        <f t="shared" si="692"/>
        <v>0</v>
      </c>
    </row>
    <row r="30517" spans="2:2">
      <c r="B30517" s="6">
        <f t="shared" si="692"/>
        <v>0</v>
      </c>
    </row>
    <row r="30518" spans="2:2">
      <c r="B30518" s="6">
        <f t="shared" si="692"/>
        <v>0</v>
      </c>
    </row>
    <row r="30519" spans="2:2">
      <c r="B30519" s="6">
        <f t="shared" si="692"/>
        <v>0</v>
      </c>
    </row>
    <row r="30520" spans="2:2">
      <c r="B30520" s="6">
        <f t="shared" si="692"/>
        <v>0</v>
      </c>
    </row>
    <row r="30521" spans="2:2">
      <c r="B30521" s="6">
        <f t="shared" si="692"/>
        <v>0</v>
      </c>
    </row>
    <row r="30522" spans="2:2">
      <c r="B30522" s="6">
        <f t="shared" si="692"/>
        <v>0</v>
      </c>
    </row>
    <row r="30523" spans="2:2">
      <c r="B30523" s="6">
        <f t="shared" si="692"/>
        <v>0</v>
      </c>
    </row>
    <row r="30524" spans="2:2">
      <c r="B30524" s="6">
        <f t="shared" si="692"/>
        <v>0</v>
      </c>
    </row>
    <row r="30525" spans="2:2">
      <c r="B30525" s="6">
        <f t="shared" si="692"/>
        <v>0</v>
      </c>
    </row>
    <row r="30526" spans="2:2">
      <c r="B30526" s="6">
        <f t="shared" si="692"/>
        <v>0</v>
      </c>
    </row>
    <row r="30527" spans="2:2">
      <c r="B30527" s="6">
        <f t="shared" si="692"/>
        <v>0</v>
      </c>
    </row>
    <row r="30528" spans="2:2">
      <c r="B30528" s="6">
        <f t="shared" si="692"/>
        <v>0</v>
      </c>
    </row>
    <row r="30529" spans="2:2">
      <c r="B30529" s="6">
        <f t="shared" si="692"/>
        <v>0</v>
      </c>
    </row>
    <row r="30530" spans="2:2">
      <c r="B30530" s="6">
        <f t="shared" si="692"/>
        <v>0</v>
      </c>
    </row>
    <row r="30531" spans="2:2">
      <c r="B30531" s="6">
        <f t="shared" si="692"/>
        <v>0</v>
      </c>
    </row>
    <row r="30532" spans="2:2">
      <c r="B30532" s="6">
        <f t="shared" si="692"/>
        <v>0</v>
      </c>
    </row>
    <row r="30533" spans="2:2">
      <c r="B30533" s="6">
        <f t="shared" si="692"/>
        <v>0</v>
      </c>
    </row>
    <row r="30534" spans="2:2">
      <c r="B30534" s="6">
        <f t="shared" si="692"/>
        <v>0</v>
      </c>
    </row>
    <row r="30535" spans="2:2">
      <c r="B30535" s="6">
        <f t="shared" si="692"/>
        <v>0</v>
      </c>
    </row>
    <row r="30536" spans="2:2">
      <c r="B30536" s="6">
        <f t="shared" si="692"/>
        <v>0</v>
      </c>
    </row>
    <row r="30537" spans="2:2">
      <c r="B30537" s="6">
        <f t="shared" si="692"/>
        <v>0</v>
      </c>
    </row>
    <row r="30538" spans="2:2">
      <c r="B30538" s="6">
        <f t="shared" si="692"/>
        <v>0</v>
      </c>
    </row>
    <row r="30539" spans="2:2">
      <c r="B30539" s="6">
        <f t="shared" si="692"/>
        <v>0</v>
      </c>
    </row>
    <row r="30540" spans="2:2">
      <c r="B30540" s="6">
        <f t="shared" si="692"/>
        <v>0</v>
      </c>
    </row>
    <row r="30541" spans="2:2">
      <c r="B30541" s="6">
        <f t="shared" si="692"/>
        <v>0</v>
      </c>
    </row>
    <row r="30542" spans="2:2">
      <c r="B30542" s="6">
        <f t="shared" si="692"/>
        <v>0</v>
      </c>
    </row>
    <row r="30543" spans="2:2">
      <c r="B30543" s="6">
        <f t="shared" si="692"/>
        <v>0</v>
      </c>
    </row>
    <row r="30544" spans="2:2">
      <c r="B30544" s="6">
        <f t="shared" si="692"/>
        <v>0</v>
      </c>
    </row>
    <row r="30545" spans="2:2">
      <c r="B30545" s="6">
        <f t="shared" si="692"/>
        <v>0</v>
      </c>
    </row>
    <row r="30546" spans="2:2">
      <c r="B30546" s="6">
        <f t="shared" si="692"/>
        <v>0</v>
      </c>
    </row>
    <row r="30547" spans="2:2">
      <c r="B30547" s="6">
        <f t="shared" si="692"/>
        <v>0</v>
      </c>
    </row>
    <row r="30548" spans="2:2">
      <c r="B30548" s="6">
        <f t="shared" si="692"/>
        <v>0</v>
      </c>
    </row>
    <row r="30549" spans="2:2">
      <c r="B30549" s="6">
        <f t="shared" ref="B30549:B30612" si="693">+H30549</f>
        <v>0</v>
      </c>
    </row>
    <row r="30550" spans="2:2">
      <c r="B30550" s="6">
        <f t="shared" si="693"/>
        <v>0</v>
      </c>
    </row>
    <row r="30551" spans="2:2">
      <c r="B30551" s="6">
        <f t="shared" si="693"/>
        <v>0</v>
      </c>
    </row>
    <row r="30552" spans="2:2">
      <c r="B30552" s="6">
        <f t="shared" si="693"/>
        <v>0</v>
      </c>
    </row>
    <row r="30553" spans="2:2">
      <c r="B30553" s="6">
        <f t="shared" si="693"/>
        <v>0</v>
      </c>
    </row>
    <row r="30554" spans="2:2">
      <c r="B30554" s="6">
        <f t="shared" si="693"/>
        <v>0</v>
      </c>
    </row>
    <row r="30555" spans="2:2">
      <c r="B30555" s="6">
        <f t="shared" si="693"/>
        <v>0</v>
      </c>
    </row>
    <row r="30556" spans="2:2">
      <c r="B30556" s="6">
        <f t="shared" si="693"/>
        <v>0</v>
      </c>
    </row>
    <row r="30557" spans="2:2">
      <c r="B30557" s="6">
        <f t="shared" si="693"/>
        <v>0</v>
      </c>
    </row>
    <row r="30558" spans="2:2">
      <c r="B30558" s="6">
        <f t="shared" si="693"/>
        <v>0</v>
      </c>
    </row>
    <row r="30559" spans="2:2">
      <c r="B30559" s="6">
        <f t="shared" si="693"/>
        <v>0</v>
      </c>
    </row>
    <row r="30560" spans="2:2">
      <c r="B30560" s="6">
        <f t="shared" si="693"/>
        <v>0</v>
      </c>
    </row>
    <row r="30561" spans="2:2">
      <c r="B30561" s="6">
        <f t="shared" si="693"/>
        <v>0</v>
      </c>
    </row>
    <row r="30562" spans="2:2">
      <c r="B30562" s="6">
        <f t="shared" si="693"/>
        <v>0</v>
      </c>
    </row>
    <row r="30563" spans="2:2">
      <c r="B30563" s="6">
        <f t="shared" si="693"/>
        <v>0</v>
      </c>
    </row>
    <row r="30564" spans="2:2">
      <c r="B30564" s="6">
        <f t="shared" si="693"/>
        <v>0</v>
      </c>
    </row>
    <row r="30565" spans="2:2">
      <c r="B30565" s="6">
        <f t="shared" si="693"/>
        <v>0</v>
      </c>
    </row>
    <row r="30566" spans="2:2">
      <c r="B30566" s="6">
        <f t="shared" si="693"/>
        <v>0</v>
      </c>
    </row>
    <row r="30567" spans="2:2">
      <c r="B30567" s="6">
        <f t="shared" si="693"/>
        <v>0</v>
      </c>
    </row>
    <row r="30568" spans="2:2">
      <c r="B30568" s="6">
        <f t="shared" si="693"/>
        <v>0</v>
      </c>
    </row>
    <row r="30569" spans="2:2">
      <c r="B30569" s="6">
        <f t="shared" si="693"/>
        <v>0</v>
      </c>
    </row>
    <row r="30570" spans="2:2">
      <c r="B30570" s="6">
        <f t="shared" si="693"/>
        <v>0</v>
      </c>
    </row>
    <row r="30571" spans="2:2">
      <c r="B30571" s="6">
        <f t="shared" si="693"/>
        <v>0</v>
      </c>
    </row>
    <row r="30572" spans="2:2">
      <c r="B30572" s="6">
        <f t="shared" si="693"/>
        <v>0</v>
      </c>
    </row>
    <row r="30573" spans="2:2">
      <c r="B30573" s="6">
        <f t="shared" si="693"/>
        <v>0</v>
      </c>
    </row>
    <row r="30574" spans="2:2">
      <c r="B30574" s="6">
        <f t="shared" si="693"/>
        <v>0</v>
      </c>
    </row>
    <row r="30575" spans="2:2">
      <c r="B30575" s="6">
        <f t="shared" si="693"/>
        <v>0</v>
      </c>
    </row>
    <row r="30576" spans="2:2">
      <c r="B30576" s="6">
        <f t="shared" si="693"/>
        <v>0</v>
      </c>
    </row>
    <row r="30577" spans="2:2">
      <c r="B30577" s="6">
        <f t="shared" si="693"/>
        <v>0</v>
      </c>
    </row>
    <row r="30578" spans="2:2">
      <c r="B30578" s="6">
        <f t="shared" si="693"/>
        <v>0</v>
      </c>
    </row>
    <row r="30579" spans="2:2">
      <c r="B30579" s="6">
        <f t="shared" si="693"/>
        <v>0</v>
      </c>
    </row>
    <row r="30580" spans="2:2">
      <c r="B30580" s="6">
        <f t="shared" si="693"/>
        <v>0</v>
      </c>
    </row>
    <row r="30581" spans="2:2">
      <c r="B30581" s="6">
        <f t="shared" si="693"/>
        <v>0</v>
      </c>
    </row>
    <row r="30582" spans="2:2">
      <c r="B30582" s="6">
        <f t="shared" si="693"/>
        <v>0</v>
      </c>
    </row>
    <row r="30583" spans="2:2">
      <c r="B30583" s="6">
        <f t="shared" si="693"/>
        <v>0</v>
      </c>
    </row>
    <row r="30584" spans="2:2">
      <c r="B30584" s="6">
        <f t="shared" si="693"/>
        <v>0</v>
      </c>
    </row>
    <row r="30585" spans="2:2">
      <c r="B30585" s="6">
        <f t="shared" si="693"/>
        <v>0</v>
      </c>
    </row>
    <row r="30586" spans="2:2">
      <c r="B30586" s="6">
        <f t="shared" si="693"/>
        <v>0</v>
      </c>
    </row>
    <row r="30587" spans="2:2">
      <c r="B30587" s="6">
        <f t="shared" si="693"/>
        <v>0</v>
      </c>
    </row>
    <row r="30588" spans="2:2">
      <c r="B30588" s="6">
        <f t="shared" si="693"/>
        <v>0</v>
      </c>
    </row>
    <row r="30589" spans="2:2">
      <c r="B30589" s="6">
        <f t="shared" si="693"/>
        <v>0</v>
      </c>
    </row>
    <row r="30590" spans="2:2">
      <c r="B30590" s="6">
        <f t="shared" si="693"/>
        <v>0</v>
      </c>
    </row>
    <row r="30591" spans="2:2">
      <c r="B30591" s="6">
        <f t="shared" si="693"/>
        <v>0</v>
      </c>
    </row>
    <row r="30592" spans="2:2">
      <c r="B30592" s="6">
        <f t="shared" si="693"/>
        <v>0</v>
      </c>
    </row>
    <row r="30593" spans="2:2">
      <c r="B30593" s="6">
        <f t="shared" si="693"/>
        <v>0</v>
      </c>
    </row>
    <row r="30594" spans="2:2">
      <c r="B30594" s="6">
        <f t="shared" si="693"/>
        <v>0</v>
      </c>
    </row>
    <row r="30595" spans="2:2">
      <c r="B30595" s="6">
        <f t="shared" si="693"/>
        <v>0</v>
      </c>
    </row>
    <row r="30596" spans="2:2">
      <c r="B30596" s="6">
        <f t="shared" si="693"/>
        <v>0</v>
      </c>
    </row>
    <row r="30597" spans="2:2">
      <c r="B30597" s="6">
        <f t="shared" si="693"/>
        <v>0</v>
      </c>
    </row>
    <row r="30598" spans="2:2">
      <c r="B30598" s="6">
        <f t="shared" si="693"/>
        <v>0</v>
      </c>
    </row>
    <row r="30599" spans="2:2">
      <c r="B30599" s="6">
        <f t="shared" si="693"/>
        <v>0</v>
      </c>
    </row>
    <row r="30600" spans="2:2">
      <c r="B30600" s="6">
        <f t="shared" si="693"/>
        <v>0</v>
      </c>
    </row>
    <row r="30601" spans="2:2">
      <c r="B30601" s="6">
        <f t="shared" si="693"/>
        <v>0</v>
      </c>
    </row>
    <row r="30602" spans="2:2">
      <c r="B30602" s="6">
        <f t="shared" si="693"/>
        <v>0</v>
      </c>
    </row>
    <row r="30603" spans="2:2">
      <c r="B30603" s="6">
        <f t="shared" si="693"/>
        <v>0</v>
      </c>
    </row>
    <row r="30604" spans="2:2">
      <c r="B30604" s="6">
        <f t="shared" si="693"/>
        <v>0</v>
      </c>
    </row>
    <row r="30605" spans="2:2">
      <c r="B30605" s="6">
        <f t="shared" si="693"/>
        <v>0</v>
      </c>
    </row>
    <row r="30606" spans="2:2">
      <c r="B30606" s="6">
        <f t="shared" si="693"/>
        <v>0</v>
      </c>
    </row>
    <row r="30607" spans="2:2">
      <c r="B30607" s="6">
        <f t="shared" si="693"/>
        <v>0</v>
      </c>
    </row>
    <row r="30608" spans="2:2">
      <c r="B30608" s="6">
        <f t="shared" si="693"/>
        <v>0</v>
      </c>
    </row>
    <row r="30609" spans="2:2">
      <c r="B30609" s="6">
        <f t="shared" si="693"/>
        <v>0</v>
      </c>
    </row>
    <row r="30610" spans="2:2">
      <c r="B30610" s="6">
        <f t="shared" si="693"/>
        <v>0</v>
      </c>
    </row>
    <row r="30611" spans="2:2">
      <c r="B30611" s="6">
        <f t="shared" si="693"/>
        <v>0</v>
      </c>
    </row>
    <row r="30612" spans="2:2">
      <c r="B30612" s="6">
        <f t="shared" si="693"/>
        <v>0</v>
      </c>
    </row>
    <row r="30613" spans="2:2">
      <c r="B30613" s="6">
        <f t="shared" ref="B30613:B30676" si="694">+H30613</f>
        <v>0</v>
      </c>
    </row>
    <row r="30614" spans="2:2">
      <c r="B30614" s="6">
        <f t="shared" si="694"/>
        <v>0</v>
      </c>
    </row>
    <row r="30615" spans="2:2">
      <c r="B30615" s="6">
        <f t="shared" si="694"/>
        <v>0</v>
      </c>
    </row>
    <row r="30616" spans="2:2">
      <c r="B30616" s="6">
        <f t="shared" si="694"/>
        <v>0</v>
      </c>
    </row>
    <row r="30617" spans="2:2">
      <c r="B30617" s="6">
        <f t="shared" si="694"/>
        <v>0</v>
      </c>
    </row>
    <row r="30618" spans="2:2">
      <c r="B30618" s="6">
        <f t="shared" si="694"/>
        <v>0</v>
      </c>
    </row>
    <row r="30619" spans="2:2">
      <c r="B30619" s="6">
        <f t="shared" si="694"/>
        <v>0</v>
      </c>
    </row>
    <row r="30620" spans="2:2">
      <c r="B30620" s="6">
        <f t="shared" si="694"/>
        <v>0</v>
      </c>
    </row>
    <row r="30621" spans="2:2">
      <c r="B30621" s="6">
        <f t="shared" si="694"/>
        <v>0</v>
      </c>
    </row>
    <row r="30622" spans="2:2">
      <c r="B30622" s="6">
        <f t="shared" si="694"/>
        <v>0</v>
      </c>
    </row>
    <row r="30623" spans="2:2">
      <c r="B30623" s="6">
        <f t="shared" si="694"/>
        <v>0</v>
      </c>
    </row>
    <row r="30624" spans="2:2">
      <c r="B30624" s="6">
        <f t="shared" si="694"/>
        <v>0</v>
      </c>
    </row>
    <row r="30625" spans="2:2">
      <c r="B30625" s="6">
        <f t="shared" si="694"/>
        <v>0</v>
      </c>
    </row>
    <row r="30626" spans="2:2">
      <c r="B30626" s="6">
        <f t="shared" si="694"/>
        <v>0</v>
      </c>
    </row>
    <row r="30627" spans="2:2">
      <c r="B30627" s="6">
        <f t="shared" si="694"/>
        <v>0</v>
      </c>
    </row>
    <row r="30628" spans="2:2">
      <c r="B30628" s="6">
        <f t="shared" si="694"/>
        <v>0</v>
      </c>
    </row>
    <row r="30629" spans="2:2">
      <c r="B30629" s="6">
        <f t="shared" si="694"/>
        <v>0</v>
      </c>
    </row>
    <row r="30630" spans="2:2">
      <c r="B30630" s="6">
        <f t="shared" si="694"/>
        <v>0</v>
      </c>
    </row>
    <row r="30631" spans="2:2">
      <c r="B30631" s="6">
        <f t="shared" si="694"/>
        <v>0</v>
      </c>
    </row>
    <row r="30632" spans="2:2">
      <c r="B30632" s="6">
        <f t="shared" si="694"/>
        <v>0</v>
      </c>
    </row>
    <row r="30633" spans="2:2">
      <c r="B30633" s="6">
        <f t="shared" si="694"/>
        <v>0</v>
      </c>
    </row>
    <row r="30634" spans="2:2">
      <c r="B30634" s="6">
        <f t="shared" si="694"/>
        <v>0</v>
      </c>
    </row>
    <row r="30635" spans="2:2">
      <c r="B30635" s="6">
        <f t="shared" si="694"/>
        <v>0</v>
      </c>
    </row>
    <row r="30636" spans="2:2">
      <c r="B30636" s="6">
        <f t="shared" si="694"/>
        <v>0</v>
      </c>
    </row>
    <row r="30637" spans="2:2">
      <c r="B30637" s="6">
        <f t="shared" si="694"/>
        <v>0</v>
      </c>
    </row>
    <row r="30638" spans="2:2">
      <c r="B30638" s="6">
        <f t="shared" si="694"/>
        <v>0</v>
      </c>
    </row>
    <row r="30639" spans="2:2">
      <c r="B30639" s="6">
        <f t="shared" si="694"/>
        <v>0</v>
      </c>
    </row>
    <row r="30640" spans="2:2">
      <c r="B30640" s="6">
        <f t="shared" si="694"/>
        <v>0</v>
      </c>
    </row>
    <row r="30641" spans="2:2">
      <c r="B30641" s="6">
        <f t="shared" si="694"/>
        <v>0</v>
      </c>
    </row>
    <row r="30642" spans="2:2">
      <c r="B30642" s="6">
        <f t="shared" si="694"/>
        <v>0</v>
      </c>
    </row>
    <row r="30643" spans="2:2">
      <c r="B30643" s="6">
        <f t="shared" si="694"/>
        <v>0</v>
      </c>
    </row>
    <row r="30644" spans="2:2">
      <c r="B30644" s="6">
        <f t="shared" si="694"/>
        <v>0</v>
      </c>
    </row>
    <row r="30645" spans="2:2">
      <c r="B30645" s="6">
        <f t="shared" si="694"/>
        <v>0</v>
      </c>
    </row>
    <row r="30646" spans="2:2">
      <c r="B30646" s="6">
        <f t="shared" si="694"/>
        <v>0</v>
      </c>
    </row>
    <row r="30647" spans="2:2">
      <c r="B30647" s="6">
        <f t="shared" si="694"/>
        <v>0</v>
      </c>
    </row>
    <row r="30648" spans="2:2">
      <c r="B30648" s="6">
        <f t="shared" si="694"/>
        <v>0</v>
      </c>
    </row>
    <row r="30649" spans="2:2">
      <c r="B30649" s="6">
        <f t="shared" si="694"/>
        <v>0</v>
      </c>
    </row>
    <row r="30650" spans="2:2">
      <c r="B30650" s="6">
        <f t="shared" si="694"/>
        <v>0</v>
      </c>
    </row>
    <row r="30651" spans="2:2">
      <c r="B30651" s="6">
        <f t="shared" si="694"/>
        <v>0</v>
      </c>
    </row>
    <row r="30652" spans="2:2">
      <c r="B30652" s="6">
        <f t="shared" si="694"/>
        <v>0</v>
      </c>
    </row>
    <row r="30653" spans="2:2">
      <c r="B30653" s="6">
        <f t="shared" si="694"/>
        <v>0</v>
      </c>
    </row>
    <row r="30654" spans="2:2">
      <c r="B30654" s="6">
        <f t="shared" si="694"/>
        <v>0</v>
      </c>
    </row>
    <row r="30655" spans="2:2">
      <c r="B30655" s="6">
        <f t="shared" si="694"/>
        <v>0</v>
      </c>
    </row>
    <row r="30656" spans="2:2">
      <c r="B30656" s="6">
        <f t="shared" si="694"/>
        <v>0</v>
      </c>
    </row>
    <row r="30657" spans="2:2">
      <c r="B30657" s="6">
        <f t="shared" si="694"/>
        <v>0</v>
      </c>
    </row>
    <row r="30658" spans="2:2">
      <c r="B30658" s="6">
        <f t="shared" si="694"/>
        <v>0</v>
      </c>
    </row>
    <row r="30659" spans="2:2">
      <c r="B30659" s="6">
        <f t="shared" si="694"/>
        <v>0</v>
      </c>
    </row>
    <row r="30660" spans="2:2">
      <c r="B30660" s="6">
        <f t="shared" si="694"/>
        <v>0</v>
      </c>
    </row>
    <row r="30661" spans="2:2">
      <c r="B30661" s="6">
        <f t="shared" si="694"/>
        <v>0</v>
      </c>
    </row>
    <row r="30662" spans="2:2">
      <c r="B30662" s="6">
        <f t="shared" si="694"/>
        <v>0</v>
      </c>
    </row>
    <row r="30663" spans="2:2">
      <c r="B30663" s="6">
        <f t="shared" si="694"/>
        <v>0</v>
      </c>
    </row>
    <row r="30664" spans="2:2">
      <c r="B30664" s="6">
        <f t="shared" si="694"/>
        <v>0</v>
      </c>
    </row>
    <row r="30665" spans="2:2">
      <c r="B30665" s="6">
        <f t="shared" si="694"/>
        <v>0</v>
      </c>
    </row>
    <row r="30666" spans="2:2">
      <c r="B30666" s="6">
        <f t="shared" si="694"/>
        <v>0</v>
      </c>
    </row>
    <row r="30667" spans="2:2">
      <c r="B30667" s="6">
        <f t="shared" si="694"/>
        <v>0</v>
      </c>
    </row>
    <row r="30668" spans="2:2">
      <c r="B30668" s="6">
        <f t="shared" si="694"/>
        <v>0</v>
      </c>
    </row>
    <row r="30669" spans="2:2">
      <c r="B30669" s="6">
        <f t="shared" si="694"/>
        <v>0</v>
      </c>
    </row>
    <row r="30670" spans="2:2">
      <c r="B30670" s="6">
        <f t="shared" si="694"/>
        <v>0</v>
      </c>
    </row>
    <row r="30671" spans="2:2">
      <c r="B30671" s="6">
        <f t="shared" si="694"/>
        <v>0</v>
      </c>
    </row>
    <row r="30672" spans="2:2">
      <c r="B30672" s="6">
        <f t="shared" si="694"/>
        <v>0</v>
      </c>
    </row>
    <row r="30673" spans="2:2">
      <c r="B30673" s="6">
        <f t="shared" si="694"/>
        <v>0</v>
      </c>
    </row>
    <row r="30674" spans="2:2">
      <c r="B30674" s="6">
        <f t="shared" si="694"/>
        <v>0</v>
      </c>
    </row>
    <row r="30675" spans="2:2">
      <c r="B30675" s="6">
        <f t="shared" si="694"/>
        <v>0</v>
      </c>
    </row>
    <row r="30676" spans="2:2">
      <c r="B30676" s="6">
        <f t="shared" si="694"/>
        <v>0</v>
      </c>
    </row>
    <row r="30677" spans="2:2">
      <c r="B30677" s="6">
        <f t="shared" ref="B30677:B30740" si="695">+H30677</f>
        <v>0</v>
      </c>
    </row>
    <row r="30678" spans="2:2">
      <c r="B30678" s="6">
        <f t="shared" si="695"/>
        <v>0</v>
      </c>
    </row>
    <row r="30679" spans="2:2">
      <c r="B30679" s="6">
        <f t="shared" si="695"/>
        <v>0</v>
      </c>
    </row>
    <row r="30680" spans="2:2">
      <c r="B30680" s="6">
        <f t="shared" si="695"/>
        <v>0</v>
      </c>
    </row>
    <row r="30681" spans="2:2">
      <c r="B30681" s="6">
        <f t="shared" si="695"/>
        <v>0</v>
      </c>
    </row>
    <row r="30682" spans="2:2">
      <c r="B30682" s="6">
        <f t="shared" si="695"/>
        <v>0</v>
      </c>
    </row>
    <row r="30683" spans="2:2">
      <c r="B30683" s="6">
        <f t="shared" si="695"/>
        <v>0</v>
      </c>
    </row>
    <row r="30684" spans="2:2">
      <c r="B30684" s="6">
        <f t="shared" si="695"/>
        <v>0</v>
      </c>
    </row>
    <row r="30685" spans="2:2">
      <c r="B30685" s="6">
        <f t="shared" si="695"/>
        <v>0</v>
      </c>
    </row>
    <row r="30686" spans="2:2">
      <c r="B30686" s="6">
        <f t="shared" si="695"/>
        <v>0</v>
      </c>
    </row>
    <row r="30687" spans="2:2">
      <c r="B30687" s="6">
        <f t="shared" si="695"/>
        <v>0</v>
      </c>
    </row>
    <row r="30688" spans="2:2">
      <c r="B30688" s="6">
        <f t="shared" si="695"/>
        <v>0</v>
      </c>
    </row>
    <row r="30689" spans="2:2">
      <c r="B30689" s="6">
        <f t="shared" si="695"/>
        <v>0</v>
      </c>
    </row>
    <row r="30690" spans="2:2">
      <c r="B30690" s="6">
        <f t="shared" si="695"/>
        <v>0</v>
      </c>
    </row>
    <row r="30691" spans="2:2">
      <c r="B30691" s="6">
        <f t="shared" si="695"/>
        <v>0</v>
      </c>
    </row>
    <row r="30692" spans="2:2">
      <c r="B30692" s="6">
        <f t="shared" si="695"/>
        <v>0</v>
      </c>
    </row>
    <row r="30693" spans="2:2">
      <c r="B30693" s="6">
        <f t="shared" si="695"/>
        <v>0</v>
      </c>
    </row>
    <row r="30694" spans="2:2">
      <c r="B30694" s="6">
        <f t="shared" si="695"/>
        <v>0</v>
      </c>
    </row>
    <row r="30695" spans="2:2">
      <c r="B30695" s="6">
        <f t="shared" si="695"/>
        <v>0</v>
      </c>
    </row>
    <row r="30696" spans="2:2">
      <c r="B30696" s="6">
        <f t="shared" si="695"/>
        <v>0</v>
      </c>
    </row>
    <row r="30697" spans="2:2">
      <c r="B30697" s="6">
        <f t="shared" si="695"/>
        <v>0</v>
      </c>
    </row>
    <row r="30698" spans="2:2">
      <c r="B30698" s="6">
        <f t="shared" si="695"/>
        <v>0</v>
      </c>
    </row>
    <row r="30699" spans="2:2">
      <c r="B30699" s="6">
        <f t="shared" si="695"/>
        <v>0</v>
      </c>
    </row>
    <row r="30700" spans="2:2">
      <c r="B30700" s="6">
        <f t="shared" si="695"/>
        <v>0</v>
      </c>
    </row>
    <row r="30701" spans="2:2">
      <c r="B30701" s="6">
        <f t="shared" si="695"/>
        <v>0</v>
      </c>
    </row>
    <row r="30702" spans="2:2">
      <c r="B30702" s="6">
        <f t="shared" si="695"/>
        <v>0</v>
      </c>
    </row>
    <row r="30703" spans="2:2">
      <c r="B30703" s="6">
        <f t="shared" si="695"/>
        <v>0</v>
      </c>
    </row>
    <row r="30704" spans="2:2">
      <c r="B30704" s="6">
        <f t="shared" si="695"/>
        <v>0</v>
      </c>
    </row>
    <row r="30705" spans="2:2">
      <c r="B30705" s="6">
        <f t="shared" si="695"/>
        <v>0</v>
      </c>
    </row>
    <row r="30706" spans="2:2">
      <c r="B30706" s="6">
        <f t="shared" si="695"/>
        <v>0</v>
      </c>
    </row>
    <row r="30707" spans="2:2">
      <c r="B30707" s="6">
        <f t="shared" si="695"/>
        <v>0</v>
      </c>
    </row>
    <row r="30708" spans="2:2">
      <c r="B30708" s="6">
        <f t="shared" si="695"/>
        <v>0</v>
      </c>
    </row>
    <row r="30709" spans="2:2">
      <c r="B30709" s="6">
        <f t="shared" si="695"/>
        <v>0</v>
      </c>
    </row>
    <row r="30710" spans="2:2">
      <c r="B30710" s="6">
        <f t="shared" si="695"/>
        <v>0</v>
      </c>
    </row>
    <row r="30711" spans="2:2">
      <c r="B30711" s="6">
        <f t="shared" si="695"/>
        <v>0</v>
      </c>
    </row>
    <row r="30712" spans="2:2">
      <c r="B30712" s="6">
        <f t="shared" si="695"/>
        <v>0</v>
      </c>
    </row>
    <row r="30713" spans="2:2">
      <c r="B30713" s="6">
        <f t="shared" si="695"/>
        <v>0</v>
      </c>
    </row>
    <row r="30714" spans="2:2">
      <c r="B30714" s="6">
        <f t="shared" si="695"/>
        <v>0</v>
      </c>
    </row>
    <row r="30715" spans="2:2">
      <c r="B30715" s="6">
        <f t="shared" si="695"/>
        <v>0</v>
      </c>
    </row>
    <row r="30716" spans="2:2">
      <c r="B30716" s="6">
        <f t="shared" si="695"/>
        <v>0</v>
      </c>
    </row>
    <row r="30717" spans="2:2">
      <c r="B30717" s="6">
        <f t="shared" si="695"/>
        <v>0</v>
      </c>
    </row>
    <row r="30718" spans="2:2">
      <c r="B30718" s="6">
        <f t="shared" si="695"/>
        <v>0</v>
      </c>
    </row>
    <row r="30719" spans="2:2">
      <c r="B30719" s="6">
        <f t="shared" si="695"/>
        <v>0</v>
      </c>
    </row>
    <row r="30720" spans="2:2">
      <c r="B30720" s="6">
        <f t="shared" si="695"/>
        <v>0</v>
      </c>
    </row>
    <row r="30721" spans="2:2">
      <c r="B30721" s="6">
        <f t="shared" si="695"/>
        <v>0</v>
      </c>
    </row>
    <row r="30722" spans="2:2">
      <c r="B30722" s="6">
        <f t="shared" si="695"/>
        <v>0</v>
      </c>
    </row>
    <row r="30723" spans="2:2">
      <c r="B30723" s="6">
        <f t="shared" si="695"/>
        <v>0</v>
      </c>
    </row>
    <row r="30724" spans="2:2">
      <c r="B30724" s="6">
        <f t="shared" si="695"/>
        <v>0</v>
      </c>
    </row>
    <row r="30725" spans="2:2">
      <c r="B30725" s="6">
        <f t="shared" si="695"/>
        <v>0</v>
      </c>
    </row>
    <row r="30726" spans="2:2">
      <c r="B30726" s="6">
        <f t="shared" si="695"/>
        <v>0</v>
      </c>
    </row>
    <row r="30727" spans="2:2">
      <c r="B30727" s="6">
        <f t="shared" si="695"/>
        <v>0</v>
      </c>
    </row>
    <row r="30728" spans="2:2">
      <c r="B30728" s="6">
        <f t="shared" si="695"/>
        <v>0</v>
      </c>
    </row>
    <row r="30729" spans="2:2">
      <c r="B30729" s="6">
        <f t="shared" si="695"/>
        <v>0</v>
      </c>
    </row>
    <row r="30730" spans="2:2">
      <c r="B30730" s="6">
        <f t="shared" si="695"/>
        <v>0</v>
      </c>
    </row>
    <row r="30731" spans="2:2">
      <c r="B30731" s="6">
        <f t="shared" si="695"/>
        <v>0</v>
      </c>
    </row>
    <row r="30732" spans="2:2">
      <c r="B30732" s="6">
        <f t="shared" si="695"/>
        <v>0</v>
      </c>
    </row>
    <row r="30733" spans="2:2">
      <c r="B30733" s="6">
        <f t="shared" si="695"/>
        <v>0</v>
      </c>
    </row>
    <row r="30734" spans="2:2">
      <c r="B30734" s="6">
        <f t="shared" si="695"/>
        <v>0</v>
      </c>
    </row>
    <row r="30735" spans="2:2">
      <c r="B30735" s="6">
        <f t="shared" si="695"/>
        <v>0</v>
      </c>
    </row>
    <row r="30736" spans="2:2">
      <c r="B30736" s="6">
        <f t="shared" si="695"/>
        <v>0</v>
      </c>
    </row>
    <row r="30737" spans="2:2">
      <c r="B30737" s="6">
        <f t="shared" si="695"/>
        <v>0</v>
      </c>
    </row>
    <row r="30738" spans="2:2">
      <c r="B30738" s="6">
        <f t="shared" si="695"/>
        <v>0</v>
      </c>
    </row>
    <row r="30739" spans="2:2">
      <c r="B30739" s="6">
        <f t="shared" si="695"/>
        <v>0</v>
      </c>
    </row>
    <row r="30740" spans="2:2">
      <c r="B30740" s="6">
        <f t="shared" si="695"/>
        <v>0</v>
      </c>
    </row>
    <row r="30741" spans="2:2">
      <c r="B30741" s="6">
        <f t="shared" ref="B30741:B30804" si="696">+H30741</f>
        <v>0</v>
      </c>
    </row>
    <row r="30742" spans="2:2">
      <c r="B30742" s="6">
        <f t="shared" si="696"/>
        <v>0</v>
      </c>
    </row>
    <row r="30743" spans="2:2">
      <c r="B30743" s="6">
        <f t="shared" si="696"/>
        <v>0</v>
      </c>
    </row>
    <row r="30744" spans="2:2">
      <c r="B30744" s="6">
        <f t="shared" si="696"/>
        <v>0</v>
      </c>
    </row>
    <row r="30745" spans="2:2">
      <c r="B30745" s="6">
        <f t="shared" si="696"/>
        <v>0</v>
      </c>
    </row>
    <row r="30746" spans="2:2">
      <c r="B30746" s="6">
        <f t="shared" si="696"/>
        <v>0</v>
      </c>
    </row>
    <row r="30747" spans="2:2">
      <c r="B30747" s="6">
        <f t="shared" si="696"/>
        <v>0</v>
      </c>
    </row>
    <row r="30748" spans="2:2">
      <c r="B30748" s="6">
        <f t="shared" si="696"/>
        <v>0</v>
      </c>
    </row>
    <row r="30749" spans="2:2">
      <c r="B30749" s="6">
        <f t="shared" si="696"/>
        <v>0</v>
      </c>
    </row>
    <row r="30750" spans="2:2">
      <c r="B30750" s="6">
        <f t="shared" si="696"/>
        <v>0</v>
      </c>
    </row>
    <row r="30751" spans="2:2">
      <c r="B30751" s="6">
        <f t="shared" si="696"/>
        <v>0</v>
      </c>
    </row>
    <row r="30752" spans="2:2">
      <c r="B30752" s="6">
        <f t="shared" si="696"/>
        <v>0</v>
      </c>
    </row>
    <row r="30753" spans="2:2">
      <c r="B30753" s="6">
        <f t="shared" si="696"/>
        <v>0</v>
      </c>
    </row>
    <row r="30754" spans="2:2">
      <c r="B30754" s="6">
        <f t="shared" si="696"/>
        <v>0</v>
      </c>
    </row>
    <row r="30755" spans="2:2">
      <c r="B30755" s="6">
        <f t="shared" si="696"/>
        <v>0</v>
      </c>
    </row>
    <row r="30756" spans="2:2">
      <c r="B30756" s="6">
        <f t="shared" si="696"/>
        <v>0</v>
      </c>
    </row>
    <row r="30757" spans="2:2">
      <c r="B30757" s="6">
        <f t="shared" si="696"/>
        <v>0</v>
      </c>
    </row>
    <row r="30758" spans="2:2">
      <c r="B30758" s="6">
        <f t="shared" si="696"/>
        <v>0</v>
      </c>
    </row>
    <row r="30759" spans="2:2">
      <c r="B30759" s="6">
        <f t="shared" si="696"/>
        <v>0</v>
      </c>
    </row>
    <row r="30760" spans="2:2">
      <c r="B30760" s="6">
        <f t="shared" si="696"/>
        <v>0</v>
      </c>
    </row>
    <row r="30761" spans="2:2">
      <c r="B30761" s="6">
        <f t="shared" si="696"/>
        <v>0</v>
      </c>
    </row>
    <row r="30762" spans="2:2">
      <c r="B30762" s="6">
        <f t="shared" si="696"/>
        <v>0</v>
      </c>
    </row>
    <row r="30763" spans="2:2">
      <c r="B30763" s="6">
        <f t="shared" si="696"/>
        <v>0</v>
      </c>
    </row>
    <row r="30764" spans="2:2">
      <c r="B30764" s="6">
        <f t="shared" si="696"/>
        <v>0</v>
      </c>
    </row>
    <row r="30765" spans="2:2">
      <c r="B30765" s="6">
        <f t="shared" si="696"/>
        <v>0</v>
      </c>
    </row>
    <row r="30766" spans="2:2">
      <c r="B30766" s="6">
        <f t="shared" si="696"/>
        <v>0</v>
      </c>
    </row>
    <row r="30767" spans="2:2">
      <c r="B30767" s="6">
        <f t="shared" si="696"/>
        <v>0</v>
      </c>
    </row>
    <row r="30768" spans="2:2">
      <c r="B30768" s="6">
        <f t="shared" si="696"/>
        <v>0</v>
      </c>
    </row>
    <row r="30769" spans="2:2">
      <c r="B30769" s="6">
        <f t="shared" si="696"/>
        <v>0</v>
      </c>
    </row>
    <row r="30770" spans="2:2">
      <c r="B30770" s="6">
        <f t="shared" si="696"/>
        <v>0</v>
      </c>
    </row>
    <row r="30771" spans="2:2">
      <c r="B30771" s="6">
        <f t="shared" si="696"/>
        <v>0</v>
      </c>
    </row>
    <row r="30772" spans="2:2">
      <c r="B30772" s="6">
        <f t="shared" si="696"/>
        <v>0</v>
      </c>
    </row>
    <row r="30773" spans="2:2">
      <c r="B30773" s="6">
        <f t="shared" si="696"/>
        <v>0</v>
      </c>
    </row>
    <row r="30774" spans="2:2">
      <c r="B30774" s="6">
        <f t="shared" si="696"/>
        <v>0</v>
      </c>
    </row>
    <row r="30775" spans="2:2">
      <c r="B30775" s="6">
        <f t="shared" si="696"/>
        <v>0</v>
      </c>
    </row>
    <row r="30776" spans="2:2">
      <c r="B30776" s="6">
        <f t="shared" si="696"/>
        <v>0</v>
      </c>
    </row>
    <row r="30777" spans="2:2">
      <c r="B30777" s="6">
        <f t="shared" si="696"/>
        <v>0</v>
      </c>
    </row>
    <row r="30778" spans="2:2">
      <c r="B30778" s="6">
        <f t="shared" si="696"/>
        <v>0</v>
      </c>
    </row>
    <row r="30779" spans="2:2">
      <c r="B30779" s="6">
        <f t="shared" si="696"/>
        <v>0</v>
      </c>
    </row>
    <row r="30780" spans="2:2">
      <c r="B30780" s="6">
        <f t="shared" si="696"/>
        <v>0</v>
      </c>
    </row>
    <row r="30781" spans="2:2">
      <c r="B30781" s="6">
        <f t="shared" si="696"/>
        <v>0</v>
      </c>
    </row>
    <row r="30782" spans="2:2">
      <c r="B30782" s="6">
        <f t="shared" si="696"/>
        <v>0</v>
      </c>
    </row>
    <row r="30783" spans="2:2">
      <c r="B30783" s="6">
        <f t="shared" si="696"/>
        <v>0</v>
      </c>
    </row>
    <row r="30784" spans="2:2">
      <c r="B30784" s="6">
        <f t="shared" si="696"/>
        <v>0</v>
      </c>
    </row>
    <row r="30785" spans="2:2">
      <c r="B30785" s="6">
        <f t="shared" si="696"/>
        <v>0</v>
      </c>
    </row>
    <row r="30786" spans="2:2">
      <c r="B30786" s="6">
        <f t="shared" si="696"/>
        <v>0</v>
      </c>
    </row>
    <row r="30787" spans="2:2">
      <c r="B30787" s="6">
        <f t="shared" si="696"/>
        <v>0</v>
      </c>
    </row>
    <row r="30788" spans="2:2">
      <c r="B30788" s="6">
        <f t="shared" si="696"/>
        <v>0</v>
      </c>
    </row>
    <row r="30789" spans="2:2">
      <c r="B30789" s="6">
        <f t="shared" si="696"/>
        <v>0</v>
      </c>
    </row>
    <row r="30790" spans="2:2">
      <c r="B30790" s="6">
        <f t="shared" si="696"/>
        <v>0</v>
      </c>
    </row>
    <row r="30791" spans="2:2">
      <c r="B30791" s="6">
        <f t="shared" si="696"/>
        <v>0</v>
      </c>
    </row>
    <row r="30792" spans="2:2">
      <c r="B30792" s="6">
        <f t="shared" si="696"/>
        <v>0</v>
      </c>
    </row>
    <row r="30793" spans="2:2">
      <c r="B30793" s="6">
        <f t="shared" si="696"/>
        <v>0</v>
      </c>
    </row>
    <row r="30794" spans="2:2">
      <c r="B30794" s="6">
        <f t="shared" si="696"/>
        <v>0</v>
      </c>
    </row>
    <row r="30795" spans="2:2">
      <c r="B30795" s="6">
        <f t="shared" si="696"/>
        <v>0</v>
      </c>
    </row>
    <row r="30796" spans="2:2">
      <c r="B30796" s="6">
        <f t="shared" si="696"/>
        <v>0</v>
      </c>
    </row>
    <row r="30797" spans="2:2">
      <c r="B30797" s="6">
        <f t="shared" si="696"/>
        <v>0</v>
      </c>
    </row>
    <row r="30798" spans="2:2">
      <c r="B30798" s="6">
        <f t="shared" si="696"/>
        <v>0</v>
      </c>
    </row>
    <row r="30799" spans="2:2">
      <c r="B30799" s="6">
        <f t="shared" si="696"/>
        <v>0</v>
      </c>
    </row>
    <row r="30800" spans="2:2">
      <c r="B30800" s="6">
        <f t="shared" si="696"/>
        <v>0</v>
      </c>
    </row>
    <row r="30801" spans="2:2">
      <c r="B30801" s="6">
        <f t="shared" si="696"/>
        <v>0</v>
      </c>
    </row>
    <row r="30802" spans="2:2">
      <c r="B30802" s="6">
        <f t="shared" si="696"/>
        <v>0</v>
      </c>
    </row>
    <row r="30803" spans="2:2">
      <c r="B30803" s="6">
        <f t="shared" si="696"/>
        <v>0</v>
      </c>
    </row>
    <row r="30804" spans="2:2">
      <c r="B30804" s="6">
        <f t="shared" si="696"/>
        <v>0</v>
      </c>
    </row>
    <row r="30805" spans="2:2">
      <c r="B30805" s="6">
        <f t="shared" ref="B30805:B30868" si="697">+H30805</f>
        <v>0</v>
      </c>
    </row>
    <row r="30806" spans="2:2">
      <c r="B30806" s="6">
        <f t="shared" si="697"/>
        <v>0</v>
      </c>
    </row>
    <row r="30807" spans="2:2">
      <c r="B30807" s="6">
        <f t="shared" si="697"/>
        <v>0</v>
      </c>
    </row>
    <row r="30808" spans="2:2">
      <c r="B30808" s="6">
        <f t="shared" si="697"/>
        <v>0</v>
      </c>
    </row>
    <row r="30809" spans="2:2">
      <c r="B30809" s="6">
        <f t="shared" si="697"/>
        <v>0</v>
      </c>
    </row>
    <row r="30810" spans="2:2">
      <c r="B30810" s="6">
        <f t="shared" si="697"/>
        <v>0</v>
      </c>
    </row>
    <row r="30811" spans="2:2">
      <c r="B30811" s="6">
        <f t="shared" si="697"/>
        <v>0</v>
      </c>
    </row>
    <row r="30812" spans="2:2">
      <c r="B30812" s="6">
        <f t="shared" si="697"/>
        <v>0</v>
      </c>
    </row>
    <row r="30813" spans="2:2">
      <c r="B30813" s="6">
        <f t="shared" si="697"/>
        <v>0</v>
      </c>
    </row>
    <row r="30814" spans="2:2">
      <c r="B30814" s="6">
        <f t="shared" si="697"/>
        <v>0</v>
      </c>
    </row>
    <row r="30815" spans="2:2">
      <c r="B30815" s="6">
        <f t="shared" si="697"/>
        <v>0</v>
      </c>
    </row>
    <row r="30816" spans="2:2">
      <c r="B30816" s="6">
        <f t="shared" si="697"/>
        <v>0</v>
      </c>
    </row>
    <row r="30817" spans="2:2">
      <c r="B30817" s="6">
        <f t="shared" si="697"/>
        <v>0</v>
      </c>
    </row>
    <row r="30818" spans="2:2">
      <c r="B30818" s="6">
        <f t="shared" si="697"/>
        <v>0</v>
      </c>
    </row>
    <row r="30819" spans="2:2">
      <c r="B30819" s="6">
        <f t="shared" si="697"/>
        <v>0</v>
      </c>
    </row>
    <row r="30820" spans="2:2">
      <c r="B30820" s="6">
        <f t="shared" si="697"/>
        <v>0</v>
      </c>
    </row>
    <row r="30821" spans="2:2">
      <c r="B30821" s="6">
        <f t="shared" si="697"/>
        <v>0</v>
      </c>
    </row>
    <row r="30822" spans="2:2">
      <c r="B30822" s="6">
        <f t="shared" si="697"/>
        <v>0</v>
      </c>
    </row>
    <row r="30823" spans="2:2">
      <c r="B30823" s="6">
        <f t="shared" si="697"/>
        <v>0</v>
      </c>
    </row>
    <row r="30824" spans="2:2">
      <c r="B30824" s="6">
        <f t="shared" si="697"/>
        <v>0</v>
      </c>
    </row>
    <row r="30825" spans="2:2">
      <c r="B30825" s="6">
        <f t="shared" si="697"/>
        <v>0</v>
      </c>
    </row>
    <row r="30826" spans="2:2">
      <c r="B30826" s="6">
        <f t="shared" si="697"/>
        <v>0</v>
      </c>
    </row>
    <row r="30827" spans="2:2">
      <c r="B30827" s="6">
        <f t="shared" si="697"/>
        <v>0</v>
      </c>
    </row>
    <row r="30828" spans="2:2">
      <c r="B30828" s="6">
        <f t="shared" si="697"/>
        <v>0</v>
      </c>
    </row>
    <row r="30829" spans="2:2">
      <c r="B30829" s="6">
        <f t="shared" si="697"/>
        <v>0</v>
      </c>
    </row>
    <row r="30830" spans="2:2">
      <c r="B30830" s="6">
        <f t="shared" si="697"/>
        <v>0</v>
      </c>
    </row>
    <row r="30831" spans="2:2">
      <c r="B30831" s="6">
        <f t="shared" si="697"/>
        <v>0</v>
      </c>
    </row>
    <row r="30832" spans="2:2">
      <c r="B30832" s="6">
        <f t="shared" si="697"/>
        <v>0</v>
      </c>
    </row>
    <row r="30833" spans="2:2">
      <c r="B30833" s="6">
        <f t="shared" si="697"/>
        <v>0</v>
      </c>
    </row>
    <row r="30834" spans="2:2">
      <c r="B30834" s="6">
        <f t="shared" si="697"/>
        <v>0</v>
      </c>
    </row>
    <row r="30835" spans="2:2">
      <c r="B30835" s="6">
        <f t="shared" si="697"/>
        <v>0</v>
      </c>
    </row>
    <row r="30836" spans="2:2">
      <c r="B30836" s="6">
        <f t="shared" si="697"/>
        <v>0</v>
      </c>
    </row>
    <row r="30837" spans="2:2">
      <c r="B30837" s="6">
        <f t="shared" si="697"/>
        <v>0</v>
      </c>
    </row>
    <row r="30838" spans="2:2">
      <c r="B30838" s="6">
        <f t="shared" si="697"/>
        <v>0</v>
      </c>
    </row>
    <row r="30839" spans="2:2">
      <c r="B30839" s="6">
        <f t="shared" si="697"/>
        <v>0</v>
      </c>
    </row>
    <row r="30840" spans="2:2">
      <c r="B30840" s="6">
        <f t="shared" si="697"/>
        <v>0</v>
      </c>
    </row>
    <row r="30841" spans="2:2">
      <c r="B30841" s="6">
        <f t="shared" si="697"/>
        <v>0</v>
      </c>
    </row>
    <row r="30842" spans="2:2">
      <c r="B30842" s="6">
        <f t="shared" si="697"/>
        <v>0</v>
      </c>
    </row>
    <row r="30843" spans="2:2">
      <c r="B30843" s="6">
        <f t="shared" si="697"/>
        <v>0</v>
      </c>
    </row>
    <row r="30844" spans="2:2">
      <c r="B30844" s="6">
        <f t="shared" si="697"/>
        <v>0</v>
      </c>
    </row>
    <row r="30845" spans="2:2">
      <c r="B30845" s="6">
        <f t="shared" si="697"/>
        <v>0</v>
      </c>
    </row>
    <row r="30846" spans="2:2">
      <c r="B30846" s="6">
        <f t="shared" si="697"/>
        <v>0</v>
      </c>
    </row>
    <row r="30847" spans="2:2">
      <c r="B30847" s="6">
        <f t="shared" si="697"/>
        <v>0</v>
      </c>
    </row>
    <row r="30848" spans="2:2">
      <c r="B30848" s="6">
        <f t="shared" si="697"/>
        <v>0</v>
      </c>
    </row>
    <row r="30849" spans="2:2">
      <c r="B30849" s="6">
        <f t="shared" si="697"/>
        <v>0</v>
      </c>
    </row>
    <row r="30850" spans="2:2">
      <c r="B30850" s="6">
        <f t="shared" si="697"/>
        <v>0</v>
      </c>
    </row>
    <row r="30851" spans="2:2">
      <c r="B30851" s="6">
        <f t="shared" si="697"/>
        <v>0</v>
      </c>
    </row>
    <row r="30852" spans="2:2">
      <c r="B30852" s="6">
        <f t="shared" si="697"/>
        <v>0</v>
      </c>
    </row>
    <row r="30853" spans="2:2">
      <c r="B30853" s="6">
        <f t="shared" si="697"/>
        <v>0</v>
      </c>
    </row>
    <row r="30854" spans="2:2">
      <c r="B30854" s="6">
        <f t="shared" si="697"/>
        <v>0</v>
      </c>
    </row>
    <row r="30855" spans="2:2">
      <c r="B30855" s="6">
        <f t="shared" si="697"/>
        <v>0</v>
      </c>
    </row>
    <row r="30856" spans="2:2">
      <c r="B30856" s="6">
        <f t="shared" si="697"/>
        <v>0</v>
      </c>
    </row>
    <row r="30857" spans="2:2">
      <c r="B30857" s="6">
        <f t="shared" si="697"/>
        <v>0</v>
      </c>
    </row>
    <row r="30858" spans="2:2">
      <c r="B30858" s="6">
        <f t="shared" si="697"/>
        <v>0</v>
      </c>
    </row>
    <row r="30859" spans="2:2">
      <c r="B30859" s="6">
        <f t="shared" si="697"/>
        <v>0</v>
      </c>
    </row>
    <row r="30860" spans="2:2">
      <c r="B30860" s="6">
        <f t="shared" si="697"/>
        <v>0</v>
      </c>
    </row>
    <row r="30861" spans="2:2">
      <c r="B30861" s="6">
        <f t="shared" si="697"/>
        <v>0</v>
      </c>
    </row>
    <row r="30862" spans="2:2">
      <c r="B30862" s="6">
        <f t="shared" si="697"/>
        <v>0</v>
      </c>
    </row>
    <row r="30863" spans="2:2">
      <c r="B30863" s="6">
        <f t="shared" si="697"/>
        <v>0</v>
      </c>
    </row>
    <row r="30864" spans="2:2">
      <c r="B30864" s="6">
        <f t="shared" si="697"/>
        <v>0</v>
      </c>
    </row>
    <row r="30865" spans="2:2">
      <c r="B30865" s="6">
        <f t="shared" si="697"/>
        <v>0</v>
      </c>
    </row>
    <row r="30866" spans="2:2">
      <c r="B30866" s="6">
        <f t="shared" si="697"/>
        <v>0</v>
      </c>
    </row>
    <row r="30867" spans="2:2">
      <c r="B30867" s="6">
        <f t="shared" si="697"/>
        <v>0</v>
      </c>
    </row>
    <row r="30868" spans="2:2">
      <c r="B30868" s="6">
        <f t="shared" si="697"/>
        <v>0</v>
      </c>
    </row>
    <row r="30869" spans="2:2">
      <c r="B30869" s="6">
        <f t="shared" ref="B30869:B30932" si="698">+H30869</f>
        <v>0</v>
      </c>
    </row>
    <row r="30870" spans="2:2">
      <c r="B30870" s="6">
        <f t="shared" si="698"/>
        <v>0</v>
      </c>
    </row>
    <row r="30871" spans="2:2">
      <c r="B30871" s="6">
        <f t="shared" si="698"/>
        <v>0</v>
      </c>
    </row>
    <row r="30872" spans="2:2">
      <c r="B30872" s="6">
        <f t="shared" si="698"/>
        <v>0</v>
      </c>
    </row>
    <row r="30873" spans="2:2">
      <c r="B30873" s="6">
        <f t="shared" si="698"/>
        <v>0</v>
      </c>
    </row>
    <row r="30874" spans="2:2">
      <c r="B30874" s="6">
        <f t="shared" si="698"/>
        <v>0</v>
      </c>
    </row>
    <row r="30875" spans="2:2">
      <c r="B30875" s="6">
        <f t="shared" si="698"/>
        <v>0</v>
      </c>
    </row>
    <row r="30876" spans="2:2">
      <c r="B30876" s="6">
        <f t="shared" si="698"/>
        <v>0</v>
      </c>
    </row>
    <row r="30877" spans="2:2">
      <c r="B30877" s="6">
        <f t="shared" si="698"/>
        <v>0</v>
      </c>
    </row>
    <row r="30878" spans="2:2">
      <c r="B30878" s="6">
        <f t="shared" si="698"/>
        <v>0</v>
      </c>
    </row>
    <row r="30879" spans="2:2">
      <c r="B30879" s="6">
        <f t="shared" si="698"/>
        <v>0</v>
      </c>
    </row>
    <row r="30880" spans="2:2">
      <c r="B30880" s="6">
        <f t="shared" si="698"/>
        <v>0</v>
      </c>
    </row>
    <row r="30881" spans="2:2">
      <c r="B30881" s="6">
        <f t="shared" si="698"/>
        <v>0</v>
      </c>
    </row>
    <row r="30882" spans="2:2">
      <c r="B30882" s="6">
        <f t="shared" si="698"/>
        <v>0</v>
      </c>
    </row>
    <row r="30883" spans="2:2">
      <c r="B30883" s="6">
        <f t="shared" si="698"/>
        <v>0</v>
      </c>
    </row>
    <row r="30884" spans="2:2">
      <c r="B30884" s="6">
        <f t="shared" si="698"/>
        <v>0</v>
      </c>
    </row>
    <row r="30885" spans="2:2">
      <c r="B30885" s="6">
        <f t="shared" si="698"/>
        <v>0</v>
      </c>
    </row>
    <row r="30886" spans="2:2">
      <c r="B30886" s="6">
        <f t="shared" si="698"/>
        <v>0</v>
      </c>
    </row>
    <row r="30887" spans="2:2">
      <c r="B30887" s="6">
        <f t="shared" si="698"/>
        <v>0</v>
      </c>
    </row>
    <row r="30888" spans="2:2">
      <c r="B30888" s="6">
        <f t="shared" si="698"/>
        <v>0</v>
      </c>
    </row>
    <row r="30889" spans="2:2">
      <c r="B30889" s="6">
        <f t="shared" si="698"/>
        <v>0</v>
      </c>
    </row>
    <row r="30890" spans="2:2">
      <c r="B30890" s="6">
        <f t="shared" si="698"/>
        <v>0</v>
      </c>
    </row>
    <row r="30891" spans="2:2">
      <c r="B30891" s="6">
        <f t="shared" si="698"/>
        <v>0</v>
      </c>
    </row>
    <row r="30892" spans="2:2">
      <c r="B30892" s="6">
        <f t="shared" si="698"/>
        <v>0</v>
      </c>
    </row>
    <row r="30893" spans="2:2">
      <c r="B30893" s="6">
        <f t="shared" si="698"/>
        <v>0</v>
      </c>
    </row>
    <row r="30894" spans="2:2">
      <c r="B30894" s="6">
        <f t="shared" si="698"/>
        <v>0</v>
      </c>
    </row>
    <row r="30895" spans="2:2">
      <c r="B30895" s="6">
        <f t="shared" si="698"/>
        <v>0</v>
      </c>
    </row>
    <row r="30896" spans="2:2">
      <c r="B30896" s="6">
        <f t="shared" si="698"/>
        <v>0</v>
      </c>
    </row>
    <row r="30897" spans="2:2">
      <c r="B30897" s="6">
        <f t="shared" si="698"/>
        <v>0</v>
      </c>
    </row>
    <row r="30898" spans="2:2">
      <c r="B30898" s="6">
        <f t="shared" si="698"/>
        <v>0</v>
      </c>
    </row>
    <row r="30899" spans="2:2">
      <c r="B30899" s="6">
        <f t="shared" si="698"/>
        <v>0</v>
      </c>
    </row>
    <row r="30900" spans="2:2">
      <c r="B30900" s="6">
        <f t="shared" si="698"/>
        <v>0</v>
      </c>
    </row>
    <row r="30901" spans="2:2">
      <c r="B30901" s="6">
        <f t="shared" si="698"/>
        <v>0</v>
      </c>
    </row>
    <row r="30902" spans="2:2">
      <c r="B30902" s="6">
        <f t="shared" si="698"/>
        <v>0</v>
      </c>
    </row>
    <row r="30903" spans="2:2">
      <c r="B30903" s="6">
        <f t="shared" si="698"/>
        <v>0</v>
      </c>
    </row>
    <row r="30904" spans="2:2">
      <c r="B30904" s="6">
        <f t="shared" si="698"/>
        <v>0</v>
      </c>
    </row>
    <row r="30905" spans="2:2">
      <c r="B30905" s="6">
        <f t="shared" si="698"/>
        <v>0</v>
      </c>
    </row>
    <row r="30906" spans="2:2">
      <c r="B30906" s="6">
        <f t="shared" si="698"/>
        <v>0</v>
      </c>
    </row>
    <row r="30907" spans="2:2">
      <c r="B30907" s="6">
        <f t="shared" si="698"/>
        <v>0</v>
      </c>
    </row>
    <row r="30908" spans="2:2">
      <c r="B30908" s="6">
        <f t="shared" si="698"/>
        <v>0</v>
      </c>
    </row>
    <row r="30909" spans="2:2">
      <c r="B30909" s="6">
        <f t="shared" si="698"/>
        <v>0</v>
      </c>
    </row>
    <row r="30910" spans="2:2">
      <c r="B30910" s="6">
        <f t="shared" si="698"/>
        <v>0</v>
      </c>
    </row>
    <row r="30911" spans="2:2">
      <c r="B30911" s="6">
        <f t="shared" si="698"/>
        <v>0</v>
      </c>
    </row>
    <row r="30912" spans="2:2">
      <c r="B30912" s="6">
        <f t="shared" si="698"/>
        <v>0</v>
      </c>
    </row>
    <row r="30913" spans="2:2">
      <c r="B30913" s="6">
        <f t="shared" si="698"/>
        <v>0</v>
      </c>
    </row>
    <row r="30914" spans="2:2">
      <c r="B30914" s="6">
        <f t="shared" si="698"/>
        <v>0</v>
      </c>
    </row>
    <row r="30915" spans="2:2">
      <c r="B30915" s="6">
        <f t="shared" si="698"/>
        <v>0</v>
      </c>
    </row>
    <row r="30916" spans="2:2">
      <c r="B30916" s="6">
        <f t="shared" si="698"/>
        <v>0</v>
      </c>
    </row>
    <row r="30917" spans="2:2">
      <c r="B30917" s="6">
        <f t="shared" si="698"/>
        <v>0</v>
      </c>
    </row>
    <row r="30918" spans="2:2">
      <c r="B30918" s="6">
        <f t="shared" si="698"/>
        <v>0</v>
      </c>
    </row>
    <row r="30919" spans="2:2">
      <c r="B30919" s="6">
        <f t="shared" si="698"/>
        <v>0</v>
      </c>
    </row>
    <row r="30920" spans="2:2">
      <c r="B30920" s="6">
        <f t="shared" si="698"/>
        <v>0</v>
      </c>
    </row>
    <row r="30921" spans="2:2">
      <c r="B30921" s="6">
        <f t="shared" si="698"/>
        <v>0</v>
      </c>
    </row>
    <row r="30922" spans="2:2">
      <c r="B30922" s="6">
        <f t="shared" si="698"/>
        <v>0</v>
      </c>
    </row>
    <row r="30923" spans="2:2">
      <c r="B30923" s="6">
        <f t="shared" si="698"/>
        <v>0</v>
      </c>
    </row>
    <row r="30924" spans="2:2">
      <c r="B30924" s="6">
        <f t="shared" si="698"/>
        <v>0</v>
      </c>
    </row>
    <row r="30925" spans="2:2">
      <c r="B30925" s="6">
        <f t="shared" si="698"/>
        <v>0</v>
      </c>
    </row>
    <row r="30926" spans="2:2">
      <c r="B30926" s="6">
        <f t="shared" si="698"/>
        <v>0</v>
      </c>
    </row>
    <row r="30927" spans="2:2">
      <c r="B30927" s="6">
        <f t="shared" si="698"/>
        <v>0</v>
      </c>
    </row>
    <row r="30928" spans="2:2">
      <c r="B30928" s="6">
        <f t="shared" si="698"/>
        <v>0</v>
      </c>
    </row>
    <row r="30929" spans="2:2">
      <c r="B30929" s="6">
        <f t="shared" si="698"/>
        <v>0</v>
      </c>
    </row>
    <row r="30930" spans="2:2">
      <c r="B30930" s="6">
        <f t="shared" si="698"/>
        <v>0</v>
      </c>
    </row>
    <row r="30931" spans="2:2">
      <c r="B30931" s="6">
        <f t="shared" si="698"/>
        <v>0</v>
      </c>
    </row>
    <row r="30932" spans="2:2">
      <c r="B30932" s="6">
        <f t="shared" si="698"/>
        <v>0</v>
      </c>
    </row>
    <row r="30933" spans="2:2">
      <c r="B30933" s="6">
        <f t="shared" ref="B30933:B30996" si="699">+H30933</f>
        <v>0</v>
      </c>
    </row>
    <row r="30934" spans="2:2">
      <c r="B30934" s="6">
        <f t="shared" si="699"/>
        <v>0</v>
      </c>
    </row>
    <row r="30935" spans="2:2">
      <c r="B30935" s="6">
        <f t="shared" si="699"/>
        <v>0</v>
      </c>
    </row>
    <row r="30936" spans="2:2">
      <c r="B30936" s="6">
        <f t="shared" si="699"/>
        <v>0</v>
      </c>
    </row>
    <row r="30937" spans="2:2">
      <c r="B30937" s="6">
        <f t="shared" si="699"/>
        <v>0</v>
      </c>
    </row>
    <row r="30938" spans="2:2">
      <c r="B30938" s="6">
        <f t="shared" si="699"/>
        <v>0</v>
      </c>
    </row>
    <row r="30939" spans="2:2">
      <c r="B30939" s="6">
        <f t="shared" si="699"/>
        <v>0</v>
      </c>
    </row>
    <row r="30940" spans="2:2">
      <c r="B30940" s="6">
        <f t="shared" si="699"/>
        <v>0</v>
      </c>
    </row>
    <row r="30941" spans="2:2">
      <c r="B30941" s="6">
        <f t="shared" si="699"/>
        <v>0</v>
      </c>
    </row>
    <row r="30942" spans="2:2">
      <c r="B30942" s="6">
        <f t="shared" si="699"/>
        <v>0</v>
      </c>
    </row>
    <row r="30943" spans="2:2">
      <c r="B30943" s="6">
        <f t="shared" si="699"/>
        <v>0</v>
      </c>
    </row>
    <row r="30944" spans="2:2">
      <c r="B30944" s="6">
        <f t="shared" si="699"/>
        <v>0</v>
      </c>
    </row>
    <row r="30945" spans="2:2">
      <c r="B30945" s="6">
        <f t="shared" si="699"/>
        <v>0</v>
      </c>
    </row>
    <row r="30946" spans="2:2">
      <c r="B30946" s="6">
        <f t="shared" si="699"/>
        <v>0</v>
      </c>
    </row>
    <row r="30947" spans="2:2">
      <c r="B30947" s="6">
        <f t="shared" si="699"/>
        <v>0</v>
      </c>
    </row>
    <row r="30948" spans="2:2">
      <c r="B30948" s="6">
        <f t="shared" si="699"/>
        <v>0</v>
      </c>
    </row>
    <row r="30949" spans="2:2">
      <c r="B30949" s="6">
        <f t="shared" si="699"/>
        <v>0</v>
      </c>
    </row>
    <row r="30950" spans="2:2">
      <c r="B30950" s="6">
        <f t="shared" si="699"/>
        <v>0</v>
      </c>
    </row>
    <row r="30951" spans="2:2">
      <c r="B30951" s="6">
        <f t="shared" si="699"/>
        <v>0</v>
      </c>
    </row>
    <row r="30952" spans="2:2">
      <c r="B30952" s="6">
        <f t="shared" si="699"/>
        <v>0</v>
      </c>
    </row>
    <row r="30953" spans="2:2">
      <c r="B30953" s="6">
        <f t="shared" si="699"/>
        <v>0</v>
      </c>
    </row>
    <row r="30954" spans="2:2">
      <c r="B30954" s="6">
        <f t="shared" si="699"/>
        <v>0</v>
      </c>
    </row>
    <row r="30955" spans="2:2">
      <c r="B30955" s="6">
        <f t="shared" si="699"/>
        <v>0</v>
      </c>
    </row>
    <row r="30956" spans="2:2">
      <c r="B30956" s="6">
        <f t="shared" si="699"/>
        <v>0</v>
      </c>
    </row>
    <row r="30957" spans="2:2">
      <c r="B30957" s="6">
        <f t="shared" si="699"/>
        <v>0</v>
      </c>
    </row>
    <row r="30958" spans="2:2">
      <c r="B30958" s="6">
        <f t="shared" si="699"/>
        <v>0</v>
      </c>
    </row>
    <row r="30959" spans="2:2">
      <c r="B30959" s="6">
        <f t="shared" si="699"/>
        <v>0</v>
      </c>
    </row>
    <row r="30960" spans="2:2">
      <c r="B30960" s="6">
        <f t="shared" si="699"/>
        <v>0</v>
      </c>
    </row>
    <row r="30961" spans="2:2">
      <c r="B30961" s="6">
        <f t="shared" si="699"/>
        <v>0</v>
      </c>
    </row>
    <row r="30962" spans="2:2">
      <c r="B30962" s="6">
        <f t="shared" si="699"/>
        <v>0</v>
      </c>
    </row>
    <row r="30963" spans="2:2">
      <c r="B30963" s="6">
        <f t="shared" si="699"/>
        <v>0</v>
      </c>
    </row>
    <row r="30964" spans="2:2">
      <c r="B30964" s="6">
        <f t="shared" si="699"/>
        <v>0</v>
      </c>
    </row>
    <row r="30965" spans="2:2">
      <c r="B30965" s="6">
        <f t="shared" si="699"/>
        <v>0</v>
      </c>
    </row>
    <row r="30966" spans="2:2">
      <c r="B30966" s="6">
        <f t="shared" si="699"/>
        <v>0</v>
      </c>
    </row>
    <row r="30967" spans="2:2">
      <c r="B30967" s="6">
        <f t="shared" si="699"/>
        <v>0</v>
      </c>
    </row>
    <row r="30968" spans="2:2">
      <c r="B30968" s="6">
        <f t="shared" si="699"/>
        <v>0</v>
      </c>
    </row>
    <row r="30969" spans="2:2">
      <c r="B30969" s="6">
        <f t="shared" si="699"/>
        <v>0</v>
      </c>
    </row>
    <row r="30970" spans="2:2">
      <c r="B30970" s="6">
        <f t="shared" si="699"/>
        <v>0</v>
      </c>
    </row>
    <row r="30971" spans="2:2">
      <c r="B30971" s="6">
        <f t="shared" si="699"/>
        <v>0</v>
      </c>
    </row>
    <row r="30972" spans="2:2">
      <c r="B30972" s="6">
        <f t="shared" si="699"/>
        <v>0</v>
      </c>
    </row>
    <row r="30973" spans="2:2">
      <c r="B30973" s="6">
        <f t="shared" si="699"/>
        <v>0</v>
      </c>
    </row>
    <row r="30974" spans="2:2">
      <c r="B30974" s="6">
        <f t="shared" si="699"/>
        <v>0</v>
      </c>
    </row>
    <row r="30975" spans="2:2">
      <c r="B30975" s="6">
        <f t="shared" si="699"/>
        <v>0</v>
      </c>
    </row>
    <row r="30976" spans="2:2">
      <c r="B30976" s="6">
        <f t="shared" si="699"/>
        <v>0</v>
      </c>
    </row>
    <row r="30977" spans="2:2">
      <c r="B30977" s="6">
        <f t="shared" si="699"/>
        <v>0</v>
      </c>
    </row>
    <row r="30978" spans="2:2">
      <c r="B30978" s="6">
        <f t="shared" si="699"/>
        <v>0</v>
      </c>
    </row>
    <row r="30979" spans="2:2">
      <c r="B30979" s="6">
        <f t="shared" si="699"/>
        <v>0</v>
      </c>
    </row>
    <row r="30980" spans="2:2">
      <c r="B30980" s="6">
        <f t="shared" si="699"/>
        <v>0</v>
      </c>
    </row>
    <row r="30981" spans="2:2">
      <c r="B30981" s="6">
        <f t="shared" si="699"/>
        <v>0</v>
      </c>
    </row>
    <row r="30982" spans="2:2">
      <c r="B30982" s="6">
        <f t="shared" si="699"/>
        <v>0</v>
      </c>
    </row>
    <row r="30983" spans="2:2">
      <c r="B30983" s="6">
        <f t="shared" si="699"/>
        <v>0</v>
      </c>
    </row>
    <row r="30984" spans="2:2">
      <c r="B30984" s="6">
        <f t="shared" si="699"/>
        <v>0</v>
      </c>
    </row>
    <row r="30985" spans="2:2">
      <c r="B30985" s="6">
        <f t="shared" si="699"/>
        <v>0</v>
      </c>
    </row>
    <row r="30986" spans="2:2">
      <c r="B30986" s="6">
        <f t="shared" si="699"/>
        <v>0</v>
      </c>
    </row>
    <row r="30987" spans="2:2">
      <c r="B30987" s="6">
        <f t="shared" si="699"/>
        <v>0</v>
      </c>
    </row>
    <row r="30988" spans="2:2">
      <c r="B30988" s="6">
        <f t="shared" si="699"/>
        <v>0</v>
      </c>
    </row>
    <row r="30989" spans="2:2">
      <c r="B30989" s="6">
        <f t="shared" si="699"/>
        <v>0</v>
      </c>
    </row>
    <row r="30990" spans="2:2">
      <c r="B30990" s="6">
        <f t="shared" si="699"/>
        <v>0</v>
      </c>
    </row>
    <row r="30991" spans="2:2">
      <c r="B30991" s="6">
        <f t="shared" si="699"/>
        <v>0</v>
      </c>
    </row>
    <row r="30992" spans="2:2">
      <c r="B30992" s="6">
        <f t="shared" si="699"/>
        <v>0</v>
      </c>
    </row>
    <row r="30993" spans="2:2">
      <c r="B30993" s="6">
        <f t="shared" si="699"/>
        <v>0</v>
      </c>
    </row>
    <row r="30994" spans="2:2">
      <c r="B30994" s="6">
        <f t="shared" si="699"/>
        <v>0</v>
      </c>
    </row>
    <row r="30995" spans="2:2">
      <c r="B30995" s="6">
        <f t="shared" si="699"/>
        <v>0</v>
      </c>
    </row>
    <row r="30996" spans="2:2">
      <c r="B30996" s="6">
        <f t="shared" si="699"/>
        <v>0</v>
      </c>
    </row>
    <row r="30997" spans="2:2">
      <c r="B30997" s="6">
        <f t="shared" ref="B30997:B31060" si="700">+H30997</f>
        <v>0</v>
      </c>
    </row>
    <row r="30998" spans="2:2">
      <c r="B30998" s="6">
        <f t="shared" si="700"/>
        <v>0</v>
      </c>
    </row>
    <row r="30999" spans="2:2">
      <c r="B30999" s="6">
        <f t="shared" si="700"/>
        <v>0</v>
      </c>
    </row>
    <row r="31000" spans="2:2">
      <c r="B31000" s="6">
        <f t="shared" si="700"/>
        <v>0</v>
      </c>
    </row>
    <row r="31001" spans="2:2">
      <c r="B31001" s="6">
        <f t="shared" si="700"/>
        <v>0</v>
      </c>
    </row>
    <row r="31002" spans="2:2">
      <c r="B31002" s="6">
        <f t="shared" si="700"/>
        <v>0</v>
      </c>
    </row>
    <row r="31003" spans="2:2">
      <c r="B31003" s="6">
        <f t="shared" si="700"/>
        <v>0</v>
      </c>
    </row>
    <row r="31004" spans="2:2">
      <c r="B31004" s="6">
        <f t="shared" si="700"/>
        <v>0</v>
      </c>
    </row>
    <row r="31005" spans="2:2">
      <c r="B31005" s="6">
        <f t="shared" si="700"/>
        <v>0</v>
      </c>
    </row>
    <row r="31006" spans="2:2">
      <c r="B31006" s="6">
        <f t="shared" si="700"/>
        <v>0</v>
      </c>
    </row>
    <row r="31007" spans="2:2">
      <c r="B31007" s="6">
        <f t="shared" si="700"/>
        <v>0</v>
      </c>
    </row>
    <row r="31008" spans="2:2">
      <c r="B31008" s="6">
        <f t="shared" si="700"/>
        <v>0</v>
      </c>
    </row>
    <row r="31009" spans="2:2">
      <c r="B31009" s="6">
        <f t="shared" si="700"/>
        <v>0</v>
      </c>
    </row>
    <row r="31010" spans="2:2">
      <c r="B31010" s="6">
        <f t="shared" si="700"/>
        <v>0</v>
      </c>
    </row>
    <row r="31011" spans="2:2">
      <c r="B31011" s="6">
        <f t="shared" si="700"/>
        <v>0</v>
      </c>
    </row>
    <row r="31012" spans="2:2">
      <c r="B31012" s="6">
        <f t="shared" si="700"/>
        <v>0</v>
      </c>
    </row>
    <row r="31013" spans="2:2">
      <c r="B31013" s="6">
        <f t="shared" si="700"/>
        <v>0</v>
      </c>
    </row>
    <row r="31014" spans="2:2">
      <c r="B31014" s="6">
        <f t="shared" si="700"/>
        <v>0</v>
      </c>
    </row>
    <row r="31015" spans="2:2">
      <c r="B31015" s="6">
        <f t="shared" si="700"/>
        <v>0</v>
      </c>
    </row>
    <row r="31016" spans="2:2">
      <c r="B31016" s="6">
        <f t="shared" si="700"/>
        <v>0</v>
      </c>
    </row>
    <row r="31017" spans="2:2">
      <c r="B31017" s="6">
        <f t="shared" si="700"/>
        <v>0</v>
      </c>
    </row>
    <row r="31018" spans="2:2">
      <c r="B31018" s="6">
        <f t="shared" si="700"/>
        <v>0</v>
      </c>
    </row>
    <row r="31019" spans="2:2">
      <c r="B31019" s="6">
        <f t="shared" si="700"/>
        <v>0</v>
      </c>
    </row>
    <row r="31020" spans="2:2">
      <c r="B31020" s="6">
        <f t="shared" si="700"/>
        <v>0</v>
      </c>
    </row>
    <row r="31021" spans="2:2">
      <c r="B31021" s="6">
        <f t="shared" si="700"/>
        <v>0</v>
      </c>
    </row>
    <row r="31022" spans="2:2">
      <c r="B31022" s="6">
        <f t="shared" si="700"/>
        <v>0</v>
      </c>
    </row>
    <row r="31023" spans="2:2">
      <c r="B31023" s="6">
        <f t="shared" si="700"/>
        <v>0</v>
      </c>
    </row>
    <row r="31024" spans="2:2">
      <c r="B31024" s="6">
        <f t="shared" si="700"/>
        <v>0</v>
      </c>
    </row>
    <row r="31025" spans="2:2">
      <c r="B31025" s="6">
        <f t="shared" si="700"/>
        <v>0</v>
      </c>
    </row>
    <row r="31026" spans="2:2">
      <c r="B31026" s="6">
        <f t="shared" si="700"/>
        <v>0</v>
      </c>
    </row>
    <row r="31027" spans="2:2">
      <c r="B31027" s="6">
        <f t="shared" si="700"/>
        <v>0</v>
      </c>
    </row>
    <row r="31028" spans="2:2">
      <c r="B31028" s="6">
        <f t="shared" si="700"/>
        <v>0</v>
      </c>
    </row>
    <row r="31029" spans="2:2">
      <c r="B31029" s="6">
        <f t="shared" si="700"/>
        <v>0</v>
      </c>
    </row>
    <row r="31030" spans="2:2">
      <c r="B31030" s="6">
        <f t="shared" si="700"/>
        <v>0</v>
      </c>
    </row>
    <row r="31031" spans="2:2">
      <c r="B31031" s="6">
        <f t="shared" si="700"/>
        <v>0</v>
      </c>
    </row>
    <row r="31032" spans="2:2">
      <c r="B31032" s="6">
        <f t="shared" si="700"/>
        <v>0</v>
      </c>
    </row>
    <row r="31033" spans="2:2">
      <c r="B31033" s="6">
        <f t="shared" si="700"/>
        <v>0</v>
      </c>
    </row>
    <row r="31034" spans="2:2">
      <c r="B31034" s="6">
        <f t="shared" si="700"/>
        <v>0</v>
      </c>
    </row>
    <row r="31035" spans="2:2">
      <c r="B31035" s="6">
        <f t="shared" si="700"/>
        <v>0</v>
      </c>
    </row>
    <row r="31036" spans="2:2">
      <c r="B31036" s="6">
        <f t="shared" si="700"/>
        <v>0</v>
      </c>
    </row>
    <row r="31037" spans="2:2">
      <c r="B31037" s="6">
        <f t="shared" si="700"/>
        <v>0</v>
      </c>
    </row>
    <row r="31038" spans="2:2">
      <c r="B31038" s="6">
        <f t="shared" si="700"/>
        <v>0</v>
      </c>
    </row>
    <row r="31039" spans="2:2">
      <c r="B31039" s="6">
        <f t="shared" si="700"/>
        <v>0</v>
      </c>
    </row>
    <row r="31040" spans="2:2">
      <c r="B31040" s="6">
        <f t="shared" si="700"/>
        <v>0</v>
      </c>
    </row>
    <row r="31041" spans="2:2">
      <c r="B31041" s="6">
        <f t="shared" si="700"/>
        <v>0</v>
      </c>
    </row>
    <row r="31042" spans="2:2">
      <c r="B31042" s="6">
        <f t="shared" si="700"/>
        <v>0</v>
      </c>
    </row>
    <row r="31043" spans="2:2">
      <c r="B31043" s="6">
        <f t="shared" si="700"/>
        <v>0</v>
      </c>
    </row>
    <row r="31044" spans="2:2">
      <c r="B31044" s="6">
        <f t="shared" si="700"/>
        <v>0</v>
      </c>
    </row>
    <row r="31045" spans="2:2">
      <c r="B31045" s="6">
        <f t="shared" si="700"/>
        <v>0</v>
      </c>
    </row>
    <row r="31046" spans="2:2">
      <c r="B31046" s="6">
        <f t="shared" si="700"/>
        <v>0</v>
      </c>
    </row>
    <row r="31047" spans="2:2">
      <c r="B31047" s="6">
        <f t="shared" si="700"/>
        <v>0</v>
      </c>
    </row>
    <row r="31048" spans="2:2">
      <c r="B31048" s="6">
        <f t="shared" si="700"/>
        <v>0</v>
      </c>
    </row>
    <row r="31049" spans="2:2">
      <c r="B31049" s="6">
        <f t="shared" si="700"/>
        <v>0</v>
      </c>
    </row>
    <row r="31050" spans="2:2">
      <c r="B31050" s="6">
        <f t="shared" si="700"/>
        <v>0</v>
      </c>
    </row>
    <row r="31051" spans="2:2">
      <c r="B31051" s="6">
        <f t="shared" si="700"/>
        <v>0</v>
      </c>
    </row>
    <row r="31052" spans="2:2">
      <c r="B31052" s="6">
        <f t="shared" si="700"/>
        <v>0</v>
      </c>
    </row>
    <row r="31053" spans="2:2">
      <c r="B31053" s="6">
        <f t="shared" si="700"/>
        <v>0</v>
      </c>
    </row>
    <row r="31054" spans="2:2">
      <c r="B31054" s="6">
        <f t="shared" si="700"/>
        <v>0</v>
      </c>
    </row>
    <row r="31055" spans="2:2">
      <c r="B31055" s="6">
        <f t="shared" si="700"/>
        <v>0</v>
      </c>
    </row>
    <row r="31056" spans="2:2">
      <c r="B31056" s="6">
        <f t="shared" si="700"/>
        <v>0</v>
      </c>
    </row>
    <row r="31057" spans="2:2">
      <c r="B31057" s="6">
        <f t="shared" si="700"/>
        <v>0</v>
      </c>
    </row>
    <row r="31058" spans="2:2">
      <c r="B31058" s="6">
        <f t="shared" si="700"/>
        <v>0</v>
      </c>
    </row>
    <row r="31059" spans="2:2">
      <c r="B31059" s="6">
        <f t="shared" si="700"/>
        <v>0</v>
      </c>
    </row>
    <row r="31060" spans="2:2">
      <c r="B31060" s="6">
        <f t="shared" si="700"/>
        <v>0</v>
      </c>
    </row>
    <row r="31061" spans="2:2">
      <c r="B31061" s="6">
        <f t="shared" ref="B31061:B31124" si="701">+H31061</f>
        <v>0</v>
      </c>
    </row>
    <row r="31062" spans="2:2">
      <c r="B31062" s="6">
        <f t="shared" si="701"/>
        <v>0</v>
      </c>
    </row>
    <row r="31063" spans="2:2">
      <c r="B31063" s="6">
        <f t="shared" si="701"/>
        <v>0</v>
      </c>
    </row>
    <row r="31064" spans="2:2">
      <c r="B31064" s="6">
        <f t="shared" si="701"/>
        <v>0</v>
      </c>
    </row>
    <row r="31065" spans="2:2">
      <c r="B31065" s="6">
        <f t="shared" si="701"/>
        <v>0</v>
      </c>
    </row>
    <row r="31066" spans="2:2">
      <c r="B31066" s="6">
        <f t="shared" si="701"/>
        <v>0</v>
      </c>
    </row>
    <row r="31067" spans="2:2">
      <c r="B31067" s="6">
        <f t="shared" si="701"/>
        <v>0</v>
      </c>
    </row>
    <row r="31068" spans="2:2">
      <c r="B31068" s="6">
        <f t="shared" si="701"/>
        <v>0</v>
      </c>
    </row>
    <row r="31069" spans="2:2">
      <c r="B31069" s="6">
        <f t="shared" si="701"/>
        <v>0</v>
      </c>
    </row>
    <row r="31070" spans="2:2">
      <c r="B31070" s="6">
        <f t="shared" si="701"/>
        <v>0</v>
      </c>
    </row>
    <row r="31071" spans="2:2">
      <c r="B31071" s="6">
        <f t="shared" si="701"/>
        <v>0</v>
      </c>
    </row>
    <row r="31072" spans="2:2">
      <c r="B31072" s="6">
        <f t="shared" si="701"/>
        <v>0</v>
      </c>
    </row>
    <row r="31073" spans="2:2">
      <c r="B31073" s="6">
        <f t="shared" si="701"/>
        <v>0</v>
      </c>
    </row>
    <row r="31074" spans="2:2">
      <c r="B31074" s="6">
        <f t="shared" si="701"/>
        <v>0</v>
      </c>
    </row>
    <row r="31075" spans="2:2">
      <c r="B31075" s="6">
        <f t="shared" si="701"/>
        <v>0</v>
      </c>
    </row>
    <row r="31076" spans="2:2">
      <c r="B31076" s="6">
        <f t="shared" si="701"/>
        <v>0</v>
      </c>
    </row>
    <row r="31077" spans="2:2">
      <c r="B31077" s="6">
        <f t="shared" si="701"/>
        <v>0</v>
      </c>
    </row>
    <row r="31078" spans="2:2">
      <c r="B31078" s="6">
        <f t="shared" si="701"/>
        <v>0</v>
      </c>
    </row>
    <row r="31079" spans="2:2">
      <c r="B31079" s="6">
        <f t="shared" si="701"/>
        <v>0</v>
      </c>
    </row>
    <row r="31080" spans="2:2">
      <c r="B31080" s="6">
        <f t="shared" si="701"/>
        <v>0</v>
      </c>
    </row>
    <row r="31081" spans="2:2">
      <c r="B31081" s="6">
        <f t="shared" si="701"/>
        <v>0</v>
      </c>
    </row>
    <row r="31082" spans="2:2">
      <c r="B31082" s="6">
        <f t="shared" si="701"/>
        <v>0</v>
      </c>
    </row>
    <row r="31083" spans="2:2">
      <c r="B31083" s="6">
        <f t="shared" si="701"/>
        <v>0</v>
      </c>
    </row>
    <row r="31084" spans="2:2">
      <c r="B31084" s="6">
        <f t="shared" si="701"/>
        <v>0</v>
      </c>
    </row>
    <row r="31085" spans="2:2">
      <c r="B31085" s="6">
        <f t="shared" si="701"/>
        <v>0</v>
      </c>
    </row>
    <row r="31086" spans="2:2">
      <c r="B31086" s="6">
        <f t="shared" si="701"/>
        <v>0</v>
      </c>
    </row>
    <row r="31087" spans="2:2">
      <c r="B31087" s="6">
        <f t="shared" si="701"/>
        <v>0</v>
      </c>
    </row>
    <row r="31088" spans="2:2">
      <c r="B31088" s="6">
        <f t="shared" si="701"/>
        <v>0</v>
      </c>
    </row>
    <row r="31089" spans="2:2">
      <c r="B31089" s="6">
        <f t="shared" si="701"/>
        <v>0</v>
      </c>
    </row>
    <row r="31090" spans="2:2">
      <c r="B31090" s="6">
        <f t="shared" si="701"/>
        <v>0</v>
      </c>
    </row>
    <row r="31091" spans="2:2">
      <c r="B31091" s="6">
        <f t="shared" si="701"/>
        <v>0</v>
      </c>
    </row>
    <row r="31092" spans="2:2">
      <c r="B31092" s="6">
        <f t="shared" si="701"/>
        <v>0</v>
      </c>
    </row>
    <row r="31093" spans="2:2">
      <c r="B31093" s="6">
        <f t="shared" si="701"/>
        <v>0</v>
      </c>
    </row>
    <row r="31094" spans="2:2">
      <c r="B31094" s="6">
        <f t="shared" si="701"/>
        <v>0</v>
      </c>
    </row>
    <row r="31095" spans="2:2">
      <c r="B31095" s="6">
        <f t="shared" si="701"/>
        <v>0</v>
      </c>
    </row>
    <row r="31096" spans="2:2">
      <c r="B31096" s="6">
        <f t="shared" si="701"/>
        <v>0</v>
      </c>
    </row>
    <row r="31097" spans="2:2">
      <c r="B31097" s="6">
        <f t="shared" si="701"/>
        <v>0</v>
      </c>
    </row>
    <row r="31098" spans="2:2">
      <c r="B31098" s="6">
        <f t="shared" si="701"/>
        <v>0</v>
      </c>
    </row>
    <row r="31099" spans="2:2">
      <c r="B31099" s="6">
        <f t="shared" si="701"/>
        <v>0</v>
      </c>
    </row>
    <row r="31100" spans="2:2">
      <c r="B31100" s="6">
        <f t="shared" si="701"/>
        <v>0</v>
      </c>
    </row>
    <row r="31101" spans="2:2">
      <c r="B31101" s="6">
        <f t="shared" si="701"/>
        <v>0</v>
      </c>
    </row>
    <row r="31102" spans="2:2">
      <c r="B31102" s="6">
        <f t="shared" si="701"/>
        <v>0</v>
      </c>
    </row>
    <row r="31103" spans="2:2">
      <c r="B31103" s="6">
        <f t="shared" si="701"/>
        <v>0</v>
      </c>
    </row>
    <row r="31104" spans="2:2">
      <c r="B31104" s="6">
        <f t="shared" si="701"/>
        <v>0</v>
      </c>
    </row>
    <row r="31105" spans="2:2">
      <c r="B31105" s="6">
        <f t="shared" si="701"/>
        <v>0</v>
      </c>
    </row>
    <row r="31106" spans="2:2">
      <c r="B31106" s="6">
        <f t="shared" si="701"/>
        <v>0</v>
      </c>
    </row>
    <row r="31107" spans="2:2">
      <c r="B31107" s="6">
        <f t="shared" si="701"/>
        <v>0</v>
      </c>
    </row>
    <row r="31108" spans="2:2">
      <c r="B31108" s="6">
        <f t="shared" si="701"/>
        <v>0</v>
      </c>
    </row>
    <row r="31109" spans="2:2">
      <c r="B31109" s="6">
        <f t="shared" si="701"/>
        <v>0</v>
      </c>
    </row>
    <row r="31110" spans="2:2">
      <c r="B31110" s="6">
        <f t="shared" si="701"/>
        <v>0</v>
      </c>
    </row>
    <row r="31111" spans="2:2">
      <c r="B31111" s="6">
        <f t="shared" si="701"/>
        <v>0</v>
      </c>
    </row>
    <row r="31112" spans="2:2">
      <c r="B31112" s="6">
        <f t="shared" si="701"/>
        <v>0</v>
      </c>
    </row>
    <row r="31113" spans="2:2">
      <c r="B31113" s="6">
        <f t="shared" si="701"/>
        <v>0</v>
      </c>
    </row>
    <row r="31114" spans="2:2">
      <c r="B31114" s="6">
        <f t="shared" si="701"/>
        <v>0</v>
      </c>
    </row>
    <row r="31115" spans="2:2">
      <c r="B31115" s="6">
        <f t="shared" si="701"/>
        <v>0</v>
      </c>
    </row>
    <row r="31116" spans="2:2">
      <c r="B31116" s="6">
        <f t="shared" si="701"/>
        <v>0</v>
      </c>
    </row>
    <row r="31117" spans="2:2">
      <c r="B31117" s="6">
        <f t="shared" si="701"/>
        <v>0</v>
      </c>
    </row>
    <row r="31118" spans="2:2">
      <c r="B31118" s="6">
        <f t="shared" si="701"/>
        <v>0</v>
      </c>
    </row>
    <row r="31119" spans="2:2">
      <c r="B31119" s="6">
        <f t="shared" si="701"/>
        <v>0</v>
      </c>
    </row>
    <row r="31120" spans="2:2">
      <c r="B31120" s="6">
        <f t="shared" si="701"/>
        <v>0</v>
      </c>
    </row>
    <row r="31121" spans="2:2">
      <c r="B31121" s="6">
        <f t="shared" si="701"/>
        <v>0</v>
      </c>
    </row>
    <row r="31122" spans="2:2">
      <c r="B31122" s="6">
        <f t="shared" si="701"/>
        <v>0</v>
      </c>
    </row>
    <row r="31123" spans="2:2">
      <c r="B31123" s="6">
        <f t="shared" si="701"/>
        <v>0</v>
      </c>
    </row>
    <row r="31124" spans="2:2">
      <c r="B31124" s="6">
        <f t="shared" si="701"/>
        <v>0</v>
      </c>
    </row>
    <row r="31125" spans="2:2">
      <c r="B31125" s="6">
        <f t="shared" ref="B31125:B31188" si="702">+H31125</f>
        <v>0</v>
      </c>
    </row>
    <row r="31126" spans="2:2">
      <c r="B31126" s="6">
        <f t="shared" si="702"/>
        <v>0</v>
      </c>
    </row>
    <row r="31127" spans="2:2">
      <c r="B31127" s="6">
        <f t="shared" si="702"/>
        <v>0</v>
      </c>
    </row>
    <row r="31128" spans="2:2">
      <c r="B31128" s="6">
        <f t="shared" si="702"/>
        <v>0</v>
      </c>
    </row>
    <row r="31129" spans="2:2">
      <c r="B31129" s="6">
        <f t="shared" si="702"/>
        <v>0</v>
      </c>
    </row>
    <row r="31130" spans="2:2">
      <c r="B31130" s="6">
        <f t="shared" si="702"/>
        <v>0</v>
      </c>
    </row>
    <row r="31131" spans="2:2">
      <c r="B31131" s="6">
        <f t="shared" si="702"/>
        <v>0</v>
      </c>
    </row>
    <row r="31132" spans="2:2">
      <c r="B31132" s="6">
        <f t="shared" si="702"/>
        <v>0</v>
      </c>
    </row>
    <row r="31133" spans="2:2">
      <c r="B31133" s="6">
        <f t="shared" si="702"/>
        <v>0</v>
      </c>
    </row>
    <row r="31134" spans="2:2">
      <c r="B31134" s="6">
        <f t="shared" si="702"/>
        <v>0</v>
      </c>
    </row>
    <row r="31135" spans="2:2">
      <c r="B31135" s="6">
        <f t="shared" si="702"/>
        <v>0</v>
      </c>
    </row>
    <row r="31136" spans="2:2">
      <c r="B31136" s="6">
        <f t="shared" si="702"/>
        <v>0</v>
      </c>
    </row>
    <row r="31137" spans="2:2">
      <c r="B31137" s="6">
        <f t="shared" si="702"/>
        <v>0</v>
      </c>
    </row>
    <row r="31138" spans="2:2">
      <c r="B31138" s="6">
        <f t="shared" si="702"/>
        <v>0</v>
      </c>
    </row>
    <row r="31139" spans="2:2">
      <c r="B31139" s="6">
        <f t="shared" si="702"/>
        <v>0</v>
      </c>
    </row>
    <row r="31140" spans="2:2">
      <c r="B31140" s="6">
        <f t="shared" si="702"/>
        <v>0</v>
      </c>
    </row>
    <row r="31141" spans="2:2">
      <c r="B31141" s="6">
        <f t="shared" si="702"/>
        <v>0</v>
      </c>
    </row>
    <row r="31142" spans="2:2">
      <c r="B31142" s="6">
        <f t="shared" si="702"/>
        <v>0</v>
      </c>
    </row>
    <row r="31143" spans="2:2">
      <c r="B31143" s="6">
        <f t="shared" si="702"/>
        <v>0</v>
      </c>
    </row>
    <row r="31144" spans="2:2">
      <c r="B31144" s="6">
        <f t="shared" si="702"/>
        <v>0</v>
      </c>
    </row>
    <row r="31145" spans="2:2">
      <c r="B31145" s="6">
        <f t="shared" si="702"/>
        <v>0</v>
      </c>
    </row>
    <row r="31146" spans="2:2">
      <c r="B31146" s="6">
        <f t="shared" si="702"/>
        <v>0</v>
      </c>
    </row>
    <row r="31147" spans="2:2">
      <c r="B31147" s="6">
        <f t="shared" si="702"/>
        <v>0</v>
      </c>
    </row>
    <row r="31148" spans="2:2">
      <c r="B31148" s="6">
        <f t="shared" si="702"/>
        <v>0</v>
      </c>
    </row>
    <row r="31149" spans="2:2">
      <c r="B31149" s="6">
        <f t="shared" si="702"/>
        <v>0</v>
      </c>
    </row>
    <row r="31150" spans="2:2">
      <c r="B31150" s="6">
        <f t="shared" si="702"/>
        <v>0</v>
      </c>
    </row>
    <row r="31151" spans="2:2">
      <c r="B31151" s="6">
        <f t="shared" si="702"/>
        <v>0</v>
      </c>
    </row>
    <row r="31152" spans="2:2">
      <c r="B31152" s="6">
        <f t="shared" si="702"/>
        <v>0</v>
      </c>
    </row>
    <row r="31153" spans="2:2">
      <c r="B31153" s="6">
        <f t="shared" si="702"/>
        <v>0</v>
      </c>
    </row>
    <row r="31154" spans="2:2">
      <c r="B31154" s="6">
        <f t="shared" si="702"/>
        <v>0</v>
      </c>
    </row>
    <row r="31155" spans="2:2">
      <c r="B31155" s="6">
        <f t="shared" si="702"/>
        <v>0</v>
      </c>
    </row>
    <row r="31156" spans="2:2">
      <c r="B31156" s="6">
        <f t="shared" si="702"/>
        <v>0</v>
      </c>
    </row>
    <row r="31157" spans="2:2">
      <c r="B31157" s="6">
        <f t="shared" si="702"/>
        <v>0</v>
      </c>
    </row>
    <row r="31158" spans="2:2">
      <c r="B31158" s="6">
        <f t="shared" si="702"/>
        <v>0</v>
      </c>
    </row>
    <row r="31159" spans="2:2">
      <c r="B31159" s="6">
        <f t="shared" si="702"/>
        <v>0</v>
      </c>
    </row>
    <row r="31160" spans="2:2">
      <c r="B31160" s="6">
        <f t="shared" si="702"/>
        <v>0</v>
      </c>
    </row>
    <row r="31161" spans="2:2">
      <c r="B31161" s="6">
        <f t="shared" si="702"/>
        <v>0</v>
      </c>
    </row>
    <row r="31162" spans="2:2">
      <c r="B31162" s="6">
        <f t="shared" si="702"/>
        <v>0</v>
      </c>
    </row>
    <row r="31163" spans="2:2">
      <c r="B31163" s="6">
        <f t="shared" si="702"/>
        <v>0</v>
      </c>
    </row>
    <row r="31164" spans="2:2">
      <c r="B31164" s="6">
        <f t="shared" si="702"/>
        <v>0</v>
      </c>
    </row>
    <row r="31165" spans="2:2">
      <c r="B31165" s="6">
        <f t="shared" si="702"/>
        <v>0</v>
      </c>
    </row>
    <row r="31166" spans="2:2">
      <c r="B31166" s="6">
        <f t="shared" si="702"/>
        <v>0</v>
      </c>
    </row>
    <row r="31167" spans="2:2">
      <c r="B31167" s="6">
        <f t="shared" si="702"/>
        <v>0</v>
      </c>
    </row>
    <row r="31168" spans="2:2">
      <c r="B31168" s="6">
        <f t="shared" si="702"/>
        <v>0</v>
      </c>
    </row>
    <row r="31169" spans="2:2">
      <c r="B31169" s="6">
        <f t="shared" si="702"/>
        <v>0</v>
      </c>
    </row>
    <row r="31170" spans="2:2">
      <c r="B31170" s="6">
        <f t="shared" si="702"/>
        <v>0</v>
      </c>
    </row>
    <row r="31171" spans="2:2">
      <c r="B31171" s="6">
        <f t="shared" si="702"/>
        <v>0</v>
      </c>
    </row>
    <row r="31172" spans="2:2">
      <c r="B31172" s="6">
        <f t="shared" si="702"/>
        <v>0</v>
      </c>
    </row>
    <row r="31173" spans="2:2">
      <c r="B31173" s="6">
        <f t="shared" si="702"/>
        <v>0</v>
      </c>
    </row>
    <row r="31174" spans="2:2">
      <c r="B31174" s="6">
        <f t="shared" si="702"/>
        <v>0</v>
      </c>
    </row>
    <row r="31175" spans="2:2">
      <c r="B31175" s="6">
        <f t="shared" si="702"/>
        <v>0</v>
      </c>
    </row>
    <row r="31176" spans="2:2">
      <c r="B31176" s="6">
        <f t="shared" si="702"/>
        <v>0</v>
      </c>
    </row>
    <row r="31177" spans="2:2">
      <c r="B31177" s="6">
        <f t="shared" si="702"/>
        <v>0</v>
      </c>
    </row>
    <row r="31178" spans="2:2">
      <c r="B31178" s="6">
        <f t="shared" si="702"/>
        <v>0</v>
      </c>
    </row>
    <row r="31179" spans="2:2">
      <c r="B31179" s="6">
        <f t="shared" si="702"/>
        <v>0</v>
      </c>
    </row>
    <row r="31180" spans="2:2">
      <c r="B31180" s="6">
        <f t="shared" si="702"/>
        <v>0</v>
      </c>
    </row>
    <row r="31181" spans="2:2">
      <c r="B31181" s="6">
        <f t="shared" si="702"/>
        <v>0</v>
      </c>
    </row>
    <row r="31182" spans="2:2">
      <c r="B31182" s="6">
        <f t="shared" si="702"/>
        <v>0</v>
      </c>
    </row>
    <row r="31183" spans="2:2">
      <c r="B31183" s="6">
        <f t="shared" si="702"/>
        <v>0</v>
      </c>
    </row>
    <row r="31184" spans="2:2">
      <c r="B31184" s="6">
        <f t="shared" si="702"/>
        <v>0</v>
      </c>
    </row>
    <row r="31185" spans="2:2">
      <c r="B31185" s="6">
        <f t="shared" si="702"/>
        <v>0</v>
      </c>
    </row>
    <row r="31186" spans="2:2">
      <c r="B31186" s="6">
        <f t="shared" si="702"/>
        <v>0</v>
      </c>
    </row>
    <row r="31187" spans="2:2">
      <c r="B31187" s="6">
        <f t="shared" si="702"/>
        <v>0</v>
      </c>
    </row>
    <row r="31188" spans="2:2">
      <c r="B31188" s="6">
        <f t="shared" si="702"/>
        <v>0</v>
      </c>
    </row>
    <row r="31189" spans="2:2">
      <c r="B31189" s="6">
        <f t="shared" ref="B31189:B31252" si="703">+H31189</f>
        <v>0</v>
      </c>
    </row>
    <row r="31190" spans="2:2">
      <c r="B31190" s="6">
        <f t="shared" si="703"/>
        <v>0</v>
      </c>
    </row>
    <row r="31191" spans="2:2">
      <c r="B31191" s="6">
        <f t="shared" si="703"/>
        <v>0</v>
      </c>
    </row>
    <row r="31192" spans="2:2">
      <c r="B31192" s="6">
        <f t="shared" si="703"/>
        <v>0</v>
      </c>
    </row>
    <row r="31193" spans="2:2">
      <c r="B31193" s="6">
        <f t="shared" si="703"/>
        <v>0</v>
      </c>
    </row>
    <row r="31194" spans="2:2">
      <c r="B31194" s="6">
        <f t="shared" si="703"/>
        <v>0</v>
      </c>
    </row>
    <row r="31195" spans="2:2">
      <c r="B31195" s="6">
        <f t="shared" si="703"/>
        <v>0</v>
      </c>
    </row>
    <row r="31196" spans="2:2">
      <c r="B31196" s="6">
        <f t="shared" si="703"/>
        <v>0</v>
      </c>
    </row>
    <row r="31197" spans="2:2">
      <c r="B31197" s="6">
        <f t="shared" si="703"/>
        <v>0</v>
      </c>
    </row>
    <row r="31198" spans="2:2">
      <c r="B31198" s="6">
        <f t="shared" si="703"/>
        <v>0</v>
      </c>
    </row>
    <row r="31199" spans="2:2">
      <c r="B31199" s="6">
        <f t="shared" si="703"/>
        <v>0</v>
      </c>
    </row>
    <row r="31200" spans="2:2">
      <c r="B31200" s="6">
        <f t="shared" si="703"/>
        <v>0</v>
      </c>
    </row>
    <row r="31201" spans="2:2">
      <c r="B31201" s="6">
        <f t="shared" si="703"/>
        <v>0</v>
      </c>
    </row>
    <row r="31202" spans="2:2">
      <c r="B31202" s="6">
        <f t="shared" si="703"/>
        <v>0</v>
      </c>
    </row>
    <row r="31203" spans="2:2">
      <c r="B31203" s="6">
        <f t="shared" si="703"/>
        <v>0</v>
      </c>
    </row>
    <row r="31204" spans="2:2">
      <c r="B31204" s="6">
        <f t="shared" si="703"/>
        <v>0</v>
      </c>
    </row>
    <row r="31205" spans="2:2">
      <c r="B31205" s="6">
        <f t="shared" si="703"/>
        <v>0</v>
      </c>
    </row>
    <row r="31206" spans="2:2">
      <c r="B31206" s="6">
        <f t="shared" si="703"/>
        <v>0</v>
      </c>
    </row>
    <row r="31207" spans="2:2">
      <c r="B31207" s="6">
        <f t="shared" si="703"/>
        <v>0</v>
      </c>
    </row>
    <row r="31208" spans="2:2">
      <c r="B31208" s="6">
        <f t="shared" si="703"/>
        <v>0</v>
      </c>
    </row>
    <row r="31209" spans="2:2">
      <c r="B31209" s="6">
        <f t="shared" si="703"/>
        <v>0</v>
      </c>
    </row>
    <row r="31210" spans="2:2">
      <c r="B31210" s="6">
        <f t="shared" si="703"/>
        <v>0</v>
      </c>
    </row>
    <row r="31211" spans="2:2">
      <c r="B31211" s="6">
        <f t="shared" si="703"/>
        <v>0</v>
      </c>
    </row>
    <row r="31212" spans="2:2">
      <c r="B31212" s="6">
        <f t="shared" si="703"/>
        <v>0</v>
      </c>
    </row>
    <row r="31213" spans="2:2">
      <c r="B31213" s="6">
        <f t="shared" si="703"/>
        <v>0</v>
      </c>
    </row>
    <row r="31214" spans="2:2">
      <c r="B31214" s="6">
        <f t="shared" si="703"/>
        <v>0</v>
      </c>
    </row>
    <row r="31215" spans="2:2">
      <c r="B31215" s="6">
        <f t="shared" si="703"/>
        <v>0</v>
      </c>
    </row>
    <row r="31216" spans="2:2">
      <c r="B31216" s="6">
        <f t="shared" si="703"/>
        <v>0</v>
      </c>
    </row>
    <row r="31217" spans="2:2">
      <c r="B31217" s="6">
        <f t="shared" si="703"/>
        <v>0</v>
      </c>
    </row>
    <row r="31218" spans="2:2">
      <c r="B31218" s="6">
        <f t="shared" si="703"/>
        <v>0</v>
      </c>
    </row>
    <row r="31219" spans="2:2">
      <c r="B31219" s="6">
        <f t="shared" si="703"/>
        <v>0</v>
      </c>
    </row>
    <row r="31220" spans="2:2">
      <c r="B31220" s="6">
        <f t="shared" si="703"/>
        <v>0</v>
      </c>
    </row>
    <row r="31221" spans="2:2">
      <c r="B31221" s="6">
        <f t="shared" si="703"/>
        <v>0</v>
      </c>
    </row>
    <row r="31222" spans="2:2">
      <c r="B31222" s="6">
        <f t="shared" si="703"/>
        <v>0</v>
      </c>
    </row>
    <row r="31223" spans="2:2">
      <c r="B31223" s="6">
        <f t="shared" si="703"/>
        <v>0</v>
      </c>
    </row>
    <row r="31224" spans="2:2">
      <c r="B31224" s="6">
        <f t="shared" si="703"/>
        <v>0</v>
      </c>
    </row>
    <row r="31225" spans="2:2">
      <c r="B31225" s="6">
        <f t="shared" si="703"/>
        <v>0</v>
      </c>
    </row>
    <row r="31226" spans="2:2">
      <c r="B31226" s="6">
        <f t="shared" si="703"/>
        <v>0</v>
      </c>
    </row>
    <row r="31227" spans="2:2">
      <c r="B31227" s="6">
        <f t="shared" si="703"/>
        <v>0</v>
      </c>
    </row>
    <row r="31228" spans="2:2">
      <c r="B31228" s="6">
        <f t="shared" si="703"/>
        <v>0</v>
      </c>
    </row>
    <row r="31229" spans="2:2">
      <c r="B31229" s="6">
        <f t="shared" si="703"/>
        <v>0</v>
      </c>
    </row>
    <row r="31230" spans="2:2">
      <c r="B31230" s="6">
        <f t="shared" si="703"/>
        <v>0</v>
      </c>
    </row>
    <row r="31231" spans="2:2">
      <c r="B31231" s="6">
        <f t="shared" si="703"/>
        <v>0</v>
      </c>
    </row>
    <row r="31232" spans="2:2">
      <c r="B31232" s="6">
        <f t="shared" si="703"/>
        <v>0</v>
      </c>
    </row>
    <row r="31233" spans="2:2">
      <c r="B31233" s="6">
        <f t="shared" si="703"/>
        <v>0</v>
      </c>
    </row>
    <row r="31234" spans="2:2">
      <c r="B31234" s="6">
        <f t="shared" si="703"/>
        <v>0</v>
      </c>
    </row>
    <row r="31235" spans="2:2">
      <c r="B31235" s="6">
        <f t="shared" si="703"/>
        <v>0</v>
      </c>
    </row>
    <row r="31236" spans="2:2">
      <c r="B31236" s="6">
        <f t="shared" si="703"/>
        <v>0</v>
      </c>
    </row>
    <row r="31237" spans="2:2">
      <c r="B31237" s="6">
        <f t="shared" si="703"/>
        <v>0</v>
      </c>
    </row>
    <row r="31238" spans="2:2">
      <c r="B31238" s="6">
        <f t="shared" si="703"/>
        <v>0</v>
      </c>
    </row>
    <row r="31239" spans="2:2">
      <c r="B31239" s="6">
        <f t="shared" si="703"/>
        <v>0</v>
      </c>
    </row>
    <row r="31240" spans="2:2">
      <c r="B31240" s="6">
        <f t="shared" si="703"/>
        <v>0</v>
      </c>
    </row>
    <row r="31241" spans="2:2">
      <c r="B31241" s="6">
        <f t="shared" si="703"/>
        <v>0</v>
      </c>
    </row>
    <row r="31242" spans="2:2">
      <c r="B31242" s="6">
        <f t="shared" si="703"/>
        <v>0</v>
      </c>
    </row>
    <row r="31243" spans="2:2">
      <c r="B31243" s="6">
        <f t="shared" si="703"/>
        <v>0</v>
      </c>
    </row>
    <row r="31244" spans="2:2">
      <c r="B31244" s="6">
        <f t="shared" si="703"/>
        <v>0</v>
      </c>
    </row>
    <row r="31245" spans="2:2">
      <c r="B31245" s="6">
        <f t="shared" si="703"/>
        <v>0</v>
      </c>
    </row>
    <row r="31246" spans="2:2">
      <c r="B31246" s="6">
        <f t="shared" si="703"/>
        <v>0</v>
      </c>
    </row>
    <row r="31247" spans="2:2">
      <c r="B31247" s="6">
        <f t="shared" si="703"/>
        <v>0</v>
      </c>
    </row>
    <row r="31248" spans="2:2">
      <c r="B31248" s="6">
        <f t="shared" si="703"/>
        <v>0</v>
      </c>
    </row>
    <row r="31249" spans="2:2">
      <c r="B31249" s="6">
        <f t="shared" si="703"/>
        <v>0</v>
      </c>
    </row>
    <row r="31250" spans="2:2">
      <c r="B31250" s="6">
        <f t="shared" si="703"/>
        <v>0</v>
      </c>
    </row>
    <row r="31251" spans="2:2">
      <c r="B31251" s="6">
        <f t="shared" si="703"/>
        <v>0</v>
      </c>
    </row>
    <row r="31252" spans="2:2">
      <c r="B31252" s="6">
        <f t="shared" si="703"/>
        <v>0</v>
      </c>
    </row>
    <row r="31253" spans="2:2">
      <c r="B31253" s="6">
        <f t="shared" ref="B31253:B31316" si="704">+H31253</f>
        <v>0</v>
      </c>
    </row>
    <row r="31254" spans="2:2">
      <c r="B31254" s="6">
        <f t="shared" si="704"/>
        <v>0</v>
      </c>
    </row>
    <row r="31255" spans="2:2">
      <c r="B31255" s="6">
        <f t="shared" si="704"/>
        <v>0</v>
      </c>
    </row>
    <row r="31256" spans="2:2">
      <c r="B31256" s="6">
        <f t="shared" si="704"/>
        <v>0</v>
      </c>
    </row>
    <row r="31257" spans="2:2">
      <c r="B31257" s="6">
        <f t="shared" si="704"/>
        <v>0</v>
      </c>
    </row>
    <row r="31258" spans="2:2">
      <c r="B31258" s="6">
        <f t="shared" si="704"/>
        <v>0</v>
      </c>
    </row>
    <row r="31259" spans="2:2">
      <c r="B31259" s="6">
        <f t="shared" si="704"/>
        <v>0</v>
      </c>
    </row>
    <row r="31260" spans="2:2">
      <c r="B31260" s="6">
        <f t="shared" si="704"/>
        <v>0</v>
      </c>
    </row>
    <row r="31261" spans="2:2">
      <c r="B31261" s="6">
        <f t="shared" si="704"/>
        <v>0</v>
      </c>
    </row>
    <row r="31262" spans="2:2">
      <c r="B31262" s="6">
        <f t="shared" si="704"/>
        <v>0</v>
      </c>
    </row>
    <row r="31263" spans="2:2">
      <c r="B31263" s="6">
        <f t="shared" si="704"/>
        <v>0</v>
      </c>
    </row>
    <row r="31264" spans="2:2">
      <c r="B31264" s="6">
        <f t="shared" si="704"/>
        <v>0</v>
      </c>
    </row>
    <row r="31265" spans="2:2">
      <c r="B31265" s="6">
        <f t="shared" si="704"/>
        <v>0</v>
      </c>
    </row>
    <row r="31266" spans="2:2">
      <c r="B31266" s="6">
        <f t="shared" si="704"/>
        <v>0</v>
      </c>
    </row>
    <row r="31267" spans="2:2">
      <c r="B31267" s="6">
        <f t="shared" si="704"/>
        <v>0</v>
      </c>
    </row>
    <row r="31268" spans="2:2">
      <c r="B31268" s="6">
        <f t="shared" si="704"/>
        <v>0</v>
      </c>
    </row>
    <row r="31269" spans="2:2">
      <c r="B31269" s="6">
        <f t="shared" si="704"/>
        <v>0</v>
      </c>
    </row>
    <row r="31270" spans="2:2">
      <c r="B31270" s="6">
        <f t="shared" si="704"/>
        <v>0</v>
      </c>
    </row>
    <row r="31271" spans="2:2">
      <c r="B31271" s="6">
        <f t="shared" si="704"/>
        <v>0</v>
      </c>
    </row>
    <row r="31272" spans="2:2">
      <c r="B31272" s="6">
        <f t="shared" si="704"/>
        <v>0</v>
      </c>
    </row>
    <row r="31273" spans="2:2">
      <c r="B31273" s="6">
        <f t="shared" si="704"/>
        <v>0</v>
      </c>
    </row>
    <row r="31274" spans="2:2">
      <c r="B31274" s="6">
        <f t="shared" si="704"/>
        <v>0</v>
      </c>
    </row>
    <row r="31275" spans="2:2">
      <c r="B31275" s="6">
        <f t="shared" si="704"/>
        <v>0</v>
      </c>
    </row>
    <row r="31276" spans="2:2">
      <c r="B31276" s="6">
        <f t="shared" si="704"/>
        <v>0</v>
      </c>
    </row>
    <row r="31277" spans="2:2">
      <c r="B31277" s="6">
        <f t="shared" si="704"/>
        <v>0</v>
      </c>
    </row>
    <row r="31278" spans="2:2">
      <c r="B31278" s="6">
        <f t="shared" si="704"/>
        <v>0</v>
      </c>
    </row>
    <row r="31279" spans="2:2">
      <c r="B31279" s="6">
        <f t="shared" si="704"/>
        <v>0</v>
      </c>
    </row>
    <row r="31280" spans="2:2">
      <c r="B31280" s="6">
        <f t="shared" si="704"/>
        <v>0</v>
      </c>
    </row>
    <row r="31281" spans="2:2">
      <c r="B31281" s="6">
        <f t="shared" si="704"/>
        <v>0</v>
      </c>
    </row>
    <row r="31282" spans="2:2">
      <c r="B31282" s="6">
        <f t="shared" si="704"/>
        <v>0</v>
      </c>
    </row>
    <row r="31283" spans="2:2">
      <c r="B31283" s="6">
        <f t="shared" si="704"/>
        <v>0</v>
      </c>
    </row>
    <row r="31284" spans="2:2">
      <c r="B31284" s="6">
        <f t="shared" si="704"/>
        <v>0</v>
      </c>
    </row>
    <row r="31285" spans="2:2">
      <c r="B31285" s="6">
        <f t="shared" si="704"/>
        <v>0</v>
      </c>
    </row>
    <row r="31286" spans="2:2">
      <c r="B31286" s="6">
        <f t="shared" si="704"/>
        <v>0</v>
      </c>
    </row>
    <row r="31287" spans="2:2">
      <c r="B31287" s="6">
        <f t="shared" si="704"/>
        <v>0</v>
      </c>
    </row>
    <row r="31288" spans="2:2">
      <c r="B31288" s="6">
        <f t="shared" si="704"/>
        <v>0</v>
      </c>
    </row>
    <row r="31289" spans="2:2">
      <c r="B31289" s="6">
        <f t="shared" si="704"/>
        <v>0</v>
      </c>
    </row>
    <row r="31290" spans="2:2">
      <c r="B31290" s="6">
        <f t="shared" si="704"/>
        <v>0</v>
      </c>
    </row>
    <row r="31291" spans="2:2">
      <c r="B31291" s="6">
        <f t="shared" si="704"/>
        <v>0</v>
      </c>
    </row>
    <row r="31292" spans="2:2">
      <c r="B31292" s="6">
        <f t="shared" si="704"/>
        <v>0</v>
      </c>
    </row>
    <row r="31293" spans="2:2">
      <c r="B31293" s="6">
        <f t="shared" si="704"/>
        <v>0</v>
      </c>
    </row>
    <row r="31294" spans="2:2">
      <c r="B31294" s="6">
        <f t="shared" si="704"/>
        <v>0</v>
      </c>
    </row>
    <row r="31295" spans="2:2">
      <c r="B31295" s="6">
        <f t="shared" si="704"/>
        <v>0</v>
      </c>
    </row>
    <row r="31296" spans="2:2">
      <c r="B31296" s="6">
        <f t="shared" si="704"/>
        <v>0</v>
      </c>
    </row>
    <row r="31297" spans="2:2">
      <c r="B31297" s="6">
        <f t="shared" si="704"/>
        <v>0</v>
      </c>
    </row>
    <row r="31298" spans="2:2">
      <c r="B31298" s="6">
        <f t="shared" si="704"/>
        <v>0</v>
      </c>
    </row>
    <row r="31299" spans="2:2">
      <c r="B31299" s="6">
        <f t="shared" si="704"/>
        <v>0</v>
      </c>
    </row>
    <row r="31300" spans="2:2">
      <c r="B31300" s="6">
        <f t="shared" si="704"/>
        <v>0</v>
      </c>
    </row>
    <row r="31301" spans="2:2">
      <c r="B31301" s="6">
        <f t="shared" si="704"/>
        <v>0</v>
      </c>
    </row>
    <row r="31302" spans="2:2">
      <c r="B31302" s="6">
        <f t="shared" si="704"/>
        <v>0</v>
      </c>
    </row>
    <row r="31303" spans="2:2">
      <c r="B31303" s="6">
        <f t="shared" si="704"/>
        <v>0</v>
      </c>
    </row>
    <row r="31304" spans="2:2">
      <c r="B31304" s="6">
        <f t="shared" si="704"/>
        <v>0</v>
      </c>
    </row>
    <row r="31305" spans="2:2">
      <c r="B31305" s="6">
        <f t="shared" si="704"/>
        <v>0</v>
      </c>
    </row>
    <row r="31306" spans="2:2">
      <c r="B31306" s="6">
        <f t="shared" si="704"/>
        <v>0</v>
      </c>
    </row>
    <row r="31307" spans="2:2">
      <c r="B31307" s="6">
        <f t="shared" si="704"/>
        <v>0</v>
      </c>
    </row>
    <row r="31308" spans="2:2">
      <c r="B31308" s="6">
        <f t="shared" si="704"/>
        <v>0</v>
      </c>
    </row>
    <row r="31309" spans="2:2">
      <c r="B31309" s="6">
        <f t="shared" si="704"/>
        <v>0</v>
      </c>
    </row>
    <row r="31310" spans="2:2">
      <c r="B31310" s="6">
        <f t="shared" si="704"/>
        <v>0</v>
      </c>
    </row>
    <row r="31311" spans="2:2">
      <c r="B31311" s="6">
        <f t="shared" si="704"/>
        <v>0</v>
      </c>
    </row>
    <row r="31312" spans="2:2">
      <c r="B31312" s="6">
        <f t="shared" si="704"/>
        <v>0</v>
      </c>
    </row>
    <row r="31313" spans="2:2">
      <c r="B31313" s="6">
        <f t="shared" si="704"/>
        <v>0</v>
      </c>
    </row>
    <row r="31314" spans="2:2">
      <c r="B31314" s="6">
        <f t="shared" si="704"/>
        <v>0</v>
      </c>
    </row>
    <row r="31315" spans="2:2">
      <c r="B31315" s="6">
        <f t="shared" si="704"/>
        <v>0</v>
      </c>
    </row>
    <row r="31316" spans="2:2">
      <c r="B31316" s="6">
        <f t="shared" si="704"/>
        <v>0</v>
      </c>
    </row>
    <row r="31317" spans="2:2">
      <c r="B31317" s="6">
        <f t="shared" ref="B31317:B31380" si="705">+H31317</f>
        <v>0</v>
      </c>
    </row>
    <row r="31318" spans="2:2">
      <c r="B31318" s="6">
        <f t="shared" si="705"/>
        <v>0</v>
      </c>
    </row>
    <row r="31319" spans="2:2">
      <c r="B31319" s="6">
        <f t="shared" si="705"/>
        <v>0</v>
      </c>
    </row>
    <row r="31320" spans="2:2">
      <c r="B31320" s="6">
        <f t="shared" si="705"/>
        <v>0</v>
      </c>
    </row>
    <row r="31321" spans="2:2">
      <c r="B31321" s="6">
        <f t="shared" si="705"/>
        <v>0</v>
      </c>
    </row>
    <row r="31322" spans="2:2">
      <c r="B31322" s="6">
        <f t="shared" si="705"/>
        <v>0</v>
      </c>
    </row>
    <row r="31323" spans="2:2">
      <c r="B31323" s="6">
        <f t="shared" si="705"/>
        <v>0</v>
      </c>
    </row>
    <row r="31324" spans="2:2">
      <c r="B31324" s="6">
        <f t="shared" si="705"/>
        <v>0</v>
      </c>
    </row>
    <row r="31325" spans="2:2">
      <c r="B31325" s="6">
        <f t="shared" si="705"/>
        <v>0</v>
      </c>
    </row>
    <row r="31326" spans="2:2">
      <c r="B31326" s="6">
        <f t="shared" si="705"/>
        <v>0</v>
      </c>
    </row>
    <row r="31327" spans="2:2">
      <c r="B31327" s="6">
        <f t="shared" si="705"/>
        <v>0</v>
      </c>
    </row>
    <row r="31328" spans="2:2">
      <c r="B31328" s="6">
        <f t="shared" si="705"/>
        <v>0</v>
      </c>
    </row>
    <row r="31329" spans="2:2">
      <c r="B31329" s="6">
        <f t="shared" si="705"/>
        <v>0</v>
      </c>
    </row>
    <row r="31330" spans="2:2">
      <c r="B31330" s="6">
        <f t="shared" si="705"/>
        <v>0</v>
      </c>
    </row>
    <row r="31331" spans="2:2">
      <c r="B31331" s="6">
        <f t="shared" si="705"/>
        <v>0</v>
      </c>
    </row>
    <row r="31332" spans="2:2">
      <c r="B31332" s="6">
        <f t="shared" si="705"/>
        <v>0</v>
      </c>
    </row>
    <row r="31333" spans="2:2">
      <c r="B31333" s="6">
        <f t="shared" si="705"/>
        <v>0</v>
      </c>
    </row>
    <row r="31334" spans="2:2">
      <c r="B31334" s="6">
        <f t="shared" si="705"/>
        <v>0</v>
      </c>
    </row>
    <row r="31335" spans="2:2">
      <c r="B31335" s="6">
        <f t="shared" si="705"/>
        <v>0</v>
      </c>
    </row>
    <row r="31336" spans="2:2">
      <c r="B31336" s="6">
        <f t="shared" si="705"/>
        <v>0</v>
      </c>
    </row>
    <row r="31337" spans="2:2">
      <c r="B31337" s="6">
        <f t="shared" si="705"/>
        <v>0</v>
      </c>
    </row>
    <row r="31338" spans="2:2">
      <c r="B31338" s="6">
        <f t="shared" si="705"/>
        <v>0</v>
      </c>
    </row>
    <row r="31339" spans="2:2">
      <c r="B31339" s="6">
        <f t="shared" si="705"/>
        <v>0</v>
      </c>
    </row>
    <row r="31340" spans="2:2">
      <c r="B31340" s="6">
        <f t="shared" si="705"/>
        <v>0</v>
      </c>
    </row>
    <row r="31341" spans="2:2">
      <c r="B31341" s="6">
        <f t="shared" si="705"/>
        <v>0</v>
      </c>
    </row>
    <row r="31342" spans="2:2">
      <c r="B31342" s="6">
        <f t="shared" si="705"/>
        <v>0</v>
      </c>
    </row>
    <row r="31343" spans="2:2">
      <c r="B31343" s="6">
        <f t="shared" si="705"/>
        <v>0</v>
      </c>
    </row>
    <row r="31344" spans="2:2">
      <c r="B31344" s="6">
        <f t="shared" si="705"/>
        <v>0</v>
      </c>
    </row>
    <row r="31345" spans="2:2">
      <c r="B31345" s="6">
        <f t="shared" si="705"/>
        <v>0</v>
      </c>
    </row>
    <row r="31346" spans="2:2">
      <c r="B31346" s="6">
        <f t="shared" si="705"/>
        <v>0</v>
      </c>
    </row>
    <row r="31347" spans="2:2">
      <c r="B31347" s="6">
        <f t="shared" si="705"/>
        <v>0</v>
      </c>
    </row>
    <row r="31348" spans="2:2">
      <c r="B31348" s="6">
        <f t="shared" si="705"/>
        <v>0</v>
      </c>
    </row>
    <row r="31349" spans="2:2">
      <c r="B31349" s="6">
        <f t="shared" si="705"/>
        <v>0</v>
      </c>
    </row>
    <row r="31350" spans="2:2">
      <c r="B31350" s="6">
        <f t="shared" si="705"/>
        <v>0</v>
      </c>
    </row>
    <row r="31351" spans="2:2">
      <c r="B31351" s="6">
        <f t="shared" si="705"/>
        <v>0</v>
      </c>
    </row>
    <row r="31352" spans="2:2">
      <c r="B31352" s="6">
        <f t="shared" si="705"/>
        <v>0</v>
      </c>
    </row>
    <row r="31353" spans="2:2">
      <c r="B31353" s="6">
        <f t="shared" si="705"/>
        <v>0</v>
      </c>
    </row>
    <row r="31354" spans="2:2">
      <c r="B31354" s="6">
        <f t="shared" si="705"/>
        <v>0</v>
      </c>
    </row>
    <row r="31355" spans="2:2">
      <c r="B31355" s="6">
        <f t="shared" si="705"/>
        <v>0</v>
      </c>
    </row>
    <row r="31356" spans="2:2">
      <c r="B31356" s="6">
        <f t="shared" si="705"/>
        <v>0</v>
      </c>
    </row>
    <row r="31357" spans="2:2">
      <c r="B31357" s="6">
        <f t="shared" si="705"/>
        <v>0</v>
      </c>
    </row>
    <row r="31358" spans="2:2">
      <c r="B31358" s="6">
        <f t="shared" si="705"/>
        <v>0</v>
      </c>
    </row>
    <row r="31359" spans="2:2">
      <c r="B31359" s="6">
        <f t="shared" si="705"/>
        <v>0</v>
      </c>
    </row>
    <row r="31360" spans="2:2">
      <c r="B31360" s="6">
        <f t="shared" si="705"/>
        <v>0</v>
      </c>
    </row>
    <row r="31361" spans="2:2">
      <c r="B31361" s="6">
        <f t="shared" si="705"/>
        <v>0</v>
      </c>
    </row>
    <row r="31362" spans="2:2">
      <c r="B31362" s="6">
        <f t="shared" si="705"/>
        <v>0</v>
      </c>
    </row>
    <row r="31363" spans="2:2">
      <c r="B31363" s="6">
        <f t="shared" si="705"/>
        <v>0</v>
      </c>
    </row>
    <row r="31364" spans="2:2">
      <c r="B31364" s="6">
        <f t="shared" si="705"/>
        <v>0</v>
      </c>
    </row>
    <row r="31365" spans="2:2">
      <c r="B31365" s="6">
        <f t="shared" si="705"/>
        <v>0</v>
      </c>
    </row>
    <row r="31366" spans="2:2">
      <c r="B31366" s="6">
        <f t="shared" si="705"/>
        <v>0</v>
      </c>
    </row>
    <row r="31367" spans="2:2">
      <c r="B31367" s="6">
        <f t="shared" si="705"/>
        <v>0</v>
      </c>
    </row>
    <row r="31368" spans="2:2">
      <c r="B31368" s="6">
        <f t="shared" si="705"/>
        <v>0</v>
      </c>
    </row>
    <row r="31369" spans="2:2">
      <c r="B31369" s="6">
        <f t="shared" si="705"/>
        <v>0</v>
      </c>
    </row>
    <row r="31370" spans="2:2">
      <c r="B31370" s="6">
        <f t="shared" si="705"/>
        <v>0</v>
      </c>
    </row>
    <row r="31371" spans="2:2">
      <c r="B31371" s="6">
        <f t="shared" si="705"/>
        <v>0</v>
      </c>
    </row>
    <row r="31372" spans="2:2">
      <c r="B31372" s="6">
        <f t="shared" si="705"/>
        <v>0</v>
      </c>
    </row>
    <row r="31373" spans="2:2">
      <c r="B31373" s="6">
        <f t="shared" si="705"/>
        <v>0</v>
      </c>
    </row>
    <row r="31374" spans="2:2">
      <c r="B31374" s="6">
        <f t="shared" si="705"/>
        <v>0</v>
      </c>
    </row>
    <row r="31375" spans="2:2">
      <c r="B31375" s="6">
        <f t="shared" si="705"/>
        <v>0</v>
      </c>
    </row>
    <row r="31376" spans="2:2">
      <c r="B31376" s="6">
        <f t="shared" si="705"/>
        <v>0</v>
      </c>
    </row>
    <row r="31377" spans="2:2">
      <c r="B31377" s="6">
        <f t="shared" si="705"/>
        <v>0</v>
      </c>
    </row>
    <row r="31378" spans="2:2">
      <c r="B31378" s="6">
        <f t="shared" si="705"/>
        <v>0</v>
      </c>
    </row>
    <row r="31379" spans="2:2">
      <c r="B31379" s="6">
        <f t="shared" si="705"/>
        <v>0</v>
      </c>
    </row>
    <row r="31380" spans="2:2">
      <c r="B31380" s="6">
        <f t="shared" si="705"/>
        <v>0</v>
      </c>
    </row>
    <row r="31381" spans="2:2">
      <c r="B31381" s="6">
        <f t="shared" ref="B31381:B31444" si="706">+H31381</f>
        <v>0</v>
      </c>
    </row>
    <row r="31382" spans="2:2">
      <c r="B31382" s="6">
        <f t="shared" si="706"/>
        <v>0</v>
      </c>
    </row>
    <row r="31383" spans="2:2">
      <c r="B31383" s="6">
        <f t="shared" si="706"/>
        <v>0</v>
      </c>
    </row>
    <row r="31384" spans="2:2">
      <c r="B31384" s="6">
        <f t="shared" si="706"/>
        <v>0</v>
      </c>
    </row>
    <row r="31385" spans="2:2">
      <c r="B31385" s="6">
        <f t="shared" si="706"/>
        <v>0</v>
      </c>
    </row>
    <row r="31386" spans="2:2">
      <c r="B31386" s="6">
        <f t="shared" si="706"/>
        <v>0</v>
      </c>
    </row>
    <row r="31387" spans="2:2">
      <c r="B31387" s="6">
        <f t="shared" si="706"/>
        <v>0</v>
      </c>
    </row>
    <row r="31388" spans="2:2">
      <c r="B31388" s="6">
        <f t="shared" si="706"/>
        <v>0</v>
      </c>
    </row>
    <row r="31389" spans="2:2">
      <c r="B31389" s="6">
        <f t="shared" si="706"/>
        <v>0</v>
      </c>
    </row>
    <row r="31390" spans="2:2">
      <c r="B31390" s="6">
        <f t="shared" si="706"/>
        <v>0</v>
      </c>
    </row>
    <row r="31391" spans="2:2">
      <c r="B31391" s="6">
        <f t="shared" si="706"/>
        <v>0</v>
      </c>
    </row>
    <row r="31392" spans="2:2">
      <c r="B31392" s="6">
        <f t="shared" si="706"/>
        <v>0</v>
      </c>
    </row>
    <row r="31393" spans="2:2">
      <c r="B31393" s="6">
        <f t="shared" si="706"/>
        <v>0</v>
      </c>
    </row>
    <row r="31394" spans="2:2">
      <c r="B31394" s="6">
        <f t="shared" si="706"/>
        <v>0</v>
      </c>
    </row>
    <row r="31395" spans="2:2">
      <c r="B31395" s="6">
        <f t="shared" si="706"/>
        <v>0</v>
      </c>
    </row>
    <row r="31396" spans="2:2">
      <c r="B31396" s="6">
        <f t="shared" si="706"/>
        <v>0</v>
      </c>
    </row>
    <row r="31397" spans="2:2">
      <c r="B31397" s="6">
        <f t="shared" si="706"/>
        <v>0</v>
      </c>
    </row>
    <row r="31398" spans="2:2">
      <c r="B31398" s="6">
        <f t="shared" si="706"/>
        <v>0</v>
      </c>
    </row>
    <row r="31399" spans="2:2">
      <c r="B31399" s="6">
        <f t="shared" si="706"/>
        <v>0</v>
      </c>
    </row>
    <row r="31400" spans="2:2">
      <c r="B31400" s="6">
        <f t="shared" si="706"/>
        <v>0</v>
      </c>
    </row>
    <row r="31401" spans="2:2">
      <c r="B31401" s="6">
        <f t="shared" si="706"/>
        <v>0</v>
      </c>
    </row>
    <row r="31402" spans="2:2">
      <c r="B31402" s="6">
        <f t="shared" si="706"/>
        <v>0</v>
      </c>
    </row>
    <row r="31403" spans="2:2">
      <c r="B31403" s="6">
        <f t="shared" si="706"/>
        <v>0</v>
      </c>
    </row>
    <row r="31404" spans="2:2">
      <c r="B31404" s="6">
        <f t="shared" si="706"/>
        <v>0</v>
      </c>
    </row>
    <row r="31405" spans="2:2">
      <c r="B31405" s="6">
        <f t="shared" si="706"/>
        <v>0</v>
      </c>
    </row>
    <row r="31406" spans="2:2">
      <c r="B31406" s="6">
        <f t="shared" si="706"/>
        <v>0</v>
      </c>
    </row>
    <row r="31407" spans="2:2">
      <c r="B31407" s="6">
        <f t="shared" si="706"/>
        <v>0</v>
      </c>
    </row>
    <row r="31408" spans="2:2">
      <c r="B31408" s="6">
        <f t="shared" si="706"/>
        <v>0</v>
      </c>
    </row>
    <row r="31409" spans="2:2">
      <c r="B31409" s="6">
        <f t="shared" si="706"/>
        <v>0</v>
      </c>
    </row>
    <row r="31410" spans="2:2">
      <c r="B31410" s="6">
        <f t="shared" si="706"/>
        <v>0</v>
      </c>
    </row>
    <row r="31411" spans="2:2">
      <c r="B31411" s="6">
        <f t="shared" si="706"/>
        <v>0</v>
      </c>
    </row>
    <row r="31412" spans="2:2">
      <c r="B31412" s="6">
        <f t="shared" si="706"/>
        <v>0</v>
      </c>
    </row>
    <row r="31413" spans="2:2">
      <c r="B31413" s="6">
        <f t="shared" si="706"/>
        <v>0</v>
      </c>
    </row>
    <row r="31414" spans="2:2">
      <c r="B31414" s="6">
        <f t="shared" si="706"/>
        <v>0</v>
      </c>
    </row>
    <row r="31415" spans="2:2">
      <c r="B31415" s="6">
        <f t="shared" si="706"/>
        <v>0</v>
      </c>
    </row>
    <row r="31416" spans="2:2">
      <c r="B31416" s="6">
        <f t="shared" si="706"/>
        <v>0</v>
      </c>
    </row>
    <row r="31417" spans="2:2">
      <c r="B31417" s="6">
        <f t="shared" si="706"/>
        <v>0</v>
      </c>
    </row>
    <row r="31418" spans="2:2">
      <c r="B31418" s="6">
        <f t="shared" si="706"/>
        <v>0</v>
      </c>
    </row>
    <row r="31419" spans="2:2">
      <c r="B31419" s="6">
        <f t="shared" si="706"/>
        <v>0</v>
      </c>
    </row>
    <row r="31420" spans="2:2">
      <c r="B31420" s="6">
        <f t="shared" si="706"/>
        <v>0</v>
      </c>
    </row>
    <row r="31421" spans="2:2">
      <c r="B31421" s="6">
        <f t="shared" si="706"/>
        <v>0</v>
      </c>
    </row>
    <row r="31422" spans="2:2">
      <c r="B31422" s="6">
        <f t="shared" si="706"/>
        <v>0</v>
      </c>
    </row>
    <row r="31423" spans="2:2">
      <c r="B31423" s="6">
        <f t="shared" si="706"/>
        <v>0</v>
      </c>
    </row>
    <row r="31424" spans="2:2">
      <c r="B31424" s="6">
        <f t="shared" si="706"/>
        <v>0</v>
      </c>
    </row>
    <row r="31425" spans="2:2">
      <c r="B31425" s="6">
        <f t="shared" si="706"/>
        <v>0</v>
      </c>
    </row>
    <row r="31426" spans="2:2">
      <c r="B31426" s="6">
        <f t="shared" si="706"/>
        <v>0</v>
      </c>
    </row>
    <row r="31427" spans="2:2">
      <c r="B31427" s="6">
        <f t="shared" si="706"/>
        <v>0</v>
      </c>
    </row>
    <row r="31428" spans="2:2">
      <c r="B31428" s="6">
        <f t="shared" si="706"/>
        <v>0</v>
      </c>
    </row>
    <row r="31429" spans="2:2">
      <c r="B31429" s="6">
        <f t="shared" si="706"/>
        <v>0</v>
      </c>
    </row>
    <row r="31430" spans="2:2">
      <c r="B31430" s="6">
        <f t="shared" si="706"/>
        <v>0</v>
      </c>
    </row>
    <row r="31431" spans="2:2">
      <c r="B31431" s="6">
        <f t="shared" si="706"/>
        <v>0</v>
      </c>
    </row>
    <row r="31432" spans="2:2">
      <c r="B31432" s="6">
        <f t="shared" si="706"/>
        <v>0</v>
      </c>
    </row>
    <row r="31433" spans="2:2">
      <c r="B31433" s="6">
        <f t="shared" si="706"/>
        <v>0</v>
      </c>
    </row>
    <row r="31434" spans="2:2">
      <c r="B31434" s="6">
        <f t="shared" si="706"/>
        <v>0</v>
      </c>
    </row>
    <row r="31435" spans="2:2">
      <c r="B31435" s="6">
        <f t="shared" si="706"/>
        <v>0</v>
      </c>
    </row>
    <row r="31436" spans="2:2">
      <c r="B31436" s="6">
        <f t="shared" si="706"/>
        <v>0</v>
      </c>
    </row>
    <row r="31437" spans="2:2">
      <c r="B31437" s="6">
        <f t="shared" si="706"/>
        <v>0</v>
      </c>
    </row>
    <row r="31438" spans="2:2">
      <c r="B31438" s="6">
        <f t="shared" si="706"/>
        <v>0</v>
      </c>
    </row>
    <row r="31439" spans="2:2">
      <c r="B31439" s="6">
        <f t="shared" si="706"/>
        <v>0</v>
      </c>
    </row>
    <row r="31440" spans="2:2">
      <c r="B31440" s="6">
        <f t="shared" si="706"/>
        <v>0</v>
      </c>
    </row>
    <row r="31441" spans="2:2">
      <c r="B31441" s="6">
        <f t="shared" si="706"/>
        <v>0</v>
      </c>
    </row>
    <row r="31442" spans="2:2">
      <c r="B31442" s="6">
        <f t="shared" si="706"/>
        <v>0</v>
      </c>
    </row>
    <row r="31443" spans="2:2">
      <c r="B31443" s="6">
        <f t="shared" si="706"/>
        <v>0</v>
      </c>
    </row>
    <row r="31444" spans="2:2">
      <c r="B31444" s="6">
        <f t="shared" si="706"/>
        <v>0</v>
      </c>
    </row>
    <row r="31445" spans="2:2">
      <c r="B31445" s="6">
        <f t="shared" ref="B31445:B31508" si="707">+H31445</f>
        <v>0</v>
      </c>
    </row>
    <row r="31446" spans="2:2">
      <c r="B31446" s="6">
        <f t="shared" si="707"/>
        <v>0</v>
      </c>
    </row>
    <row r="31447" spans="2:2">
      <c r="B31447" s="6">
        <f t="shared" si="707"/>
        <v>0</v>
      </c>
    </row>
    <row r="31448" spans="2:2">
      <c r="B31448" s="6">
        <f t="shared" si="707"/>
        <v>0</v>
      </c>
    </row>
    <row r="31449" spans="2:2">
      <c r="B31449" s="6">
        <f t="shared" si="707"/>
        <v>0</v>
      </c>
    </row>
    <row r="31450" spans="2:2">
      <c r="B31450" s="6">
        <f t="shared" si="707"/>
        <v>0</v>
      </c>
    </row>
    <row r="31451" spans="2:2">
      <c r="B31451" s="6">
        <f t="shared" si="707"/>
        <v>0</v>
      </c>
    </row>
    <row r="31452" spans="2:2">
      <c r="B31452" s="6">
        <f t="shared" si="707"/>
        <v>0</v>
      </c>
    </row>
    <row r="31453" spans="2:2">
      <c r="B31453" s="6">
        <f t="shared" si="707"/>
        <v>0</v>
      </c>
    </row>
    <row r="31454" spans="2:2">
      <c r="B31454" s="6">
        <f t="shared" si="707"/>
        <v>0</v>
      </c>
    </row>
    <row r="31455" spans="2:2">
      <c r="B31455" s="6">
        <f t="shared" si="707"/>
        <v>0</v>
      </c>
    </row>
    <row r="31456" spans="2:2">
      <c r="B31456" s="6">
        <f t="shared" si="707"/>
        <v>0</v>
      </c>
    </row>
    <row r="31457" spans="2:2">
      <c r="B31457" s="6">
        <f t="shared" si="707"/>
        <v>0</v>
      </c>
    </row>
    <row r="31458" spans="2:2">
      <c r="B31458" s="6">
        <f t="shared" si="707"/>
        <v>0</v>
      </c>
    </row>
    <row r="31459" spans="2:2">
      <c r="B31459" s="6">
        <f t="shared" si="707"/>
        <v>0</v>
      </c>
    </row>
    <row r="31460" spans="2:2">
      <c r="B31460" s="6">
        <f t="shared" si="707"/>
        <v>0</v>
      </c>
    </row>
    <row r="31461" spans="2:2">
      <c r="B31461" s="6">
        <f t="shared" si="707"/>
        <v>0</v>
      </c>
    </row>
    <row r="31462" spans="2:2">
      <c r="B31462" s="6">
        <f t="shared" si="707"/>
        <v>0</v>
      </c>
    </row>
    <row r="31463" spans="2:2">
      <c r="B31463" s="6">
        <f t="shared" si="707"/>
        <v>0</v>
      </c>
    </row>
    <row r="31464" spans="2:2">
      <c r="B31464" s="6">
        <f t="shared" si="707"/>
        <v>0</v>
      </c>
    </row>
    <row r="31465" spans="2:2">
      <c r="B31465" s="6">
        <f t="shared" si="707"/>
        <v>0</v>
      </c>
    </row>
    <row r="31466" spans="2:2">
      <c r="B31466" s="6">
        <f t="shared" si="707"/>
        <v>0</v>
      </c>
    </row>
    <row r="31467" spans="2:2">
      <c r="B31467" s="6">
        <f t="shared" si="707"/>
        <v>0</v>
      </c>
    </row>
    <row r="31468" spans="2:2">
      <c r="B31468" s="6">
        <f t="shared" si="707"/>
        <v>0</v>
      </c>
    </row>
    <row r="31469" spans="2:2">
      <c r="B31469" s="6">
        <f t="shared" si="707"/>
        <v>0</v>
      </c>
    </row>
    <row r="31470" spans="2:2">
      <c r="B31470" s="6">
        <f t="shared" si="707"/>
        <v>0</v>
      </c>
    </row>
    <row r="31471" spans="2:2">
      <c r="B31471" s="6">
        <f t="shared" si="707"/>
        <v>0</v>
      </c>
    </row>
    <row r="31472" spans="2:2">
      <c r="B31472" s="6">
        <f t="shared" si="707"/>
        <v>0</v>
      </c>
    </row>
    <row r="31473" spans="2:2">
      <c r="B31473" s="6">
        <f t="shared" si="707"/>
        <v>0</v>
      </c>
    </row>
    <row r="31474" spans="2:2">
      <c r="B31474" s="6">
        <f t="shared" si="707"/>
        <v>0</v>
      </c>
    </row>
    <row r="31475" spans="2:2">
      <c r="B31475" s="6">
        <f t="shared" si="707"/>
        <v>0</v>
      </c>
    </row>
    <row r="31476" spans="2:2">
      <c r="B31476" s="6">
        <f t="shared" si="707"/>
        <v>0</v>
      </c>
    </row>
    <row r="31477" spans="2:2">
      <c r="B31477" s="6">
        <f t="shared" si="707"/>
        <v>0</v>
      </c>
    </row>
    <row r="31478" spans="2:2">
      <c r="B31478" s="6">
        <f t="shared" si="707"/>
        <v>0</v>
      </c>
    </row>
    <row r="31479" spans="2:2">
      <c r="B31479" s="6">
        <f t="shared" si="707"/>
        <v>0</v>
      </c>
    </row>
    <row r="31480" spans="2:2">
      <c r="B31480" s="6">
        <f t="shared" si="707"/>
        <v>0</v>
      </c>
    </row>
    <row r="31481" spans="2:2">
      <c r="B31481" s="6">
        <f t="shared" si="707"/>
        <v>0</v>
      </c>
    </row>
    <row r="31482" spans="2:2">
      <c r="B31482" s="6">
        <f t="shared" si="707"/>
        <v>0</v>
      </c>
    </row>
    <row r="31483" spans="2:2">
      <c r="B31483" s="6">
        <f t="shared" si="707"/>
        <v>0</v>
      </c>
    </row>
    <row r="31484" spans="2:2">
      <c r="B31484" s="6">
        <f t="shared" si="707"/>
        <v>0</v>
      </c>
    </row>
    <row r="31485" spans="2:2">
      <c r="B31485" s="6">
        <f t="shared" si="707"/>
        <v>0</v>
      </c>
    </row>
    <row r="31486" spans="2:2">
      <c r="B31486" s="6">
        <f t="shared" si="707"/>
        <v>0</v>
      </c>
    </row>
    <row r="31487" spans="2:2">
      <c r="B31487" s="6">
        <f t="shared" si="707"/>
        <v>0</v>
      </c>
    </row>
    <row r="31488" spans="2:2">
      <c r="B31488" s="6">
        <f t="shared" si="707"/>
        <v>0</v>
      </c>
    </row>
    <row r="31489" spans="2:2">
      <c r="B31489" s="6">
        <f t="shared" si="707"/>
        <v>0</v>
      </c>
    </row>
    <row r="31490" spans="2:2">
      <c r="B31490" s="6">
        <f t="shared" si="707"/>
        <v>0</v>
      </c>
    </row>
    <row r="31491" spans="2:2">
      <c r="B31491" s="6">
        <f t="shared" si="707"/>
        <v>0</v>
      </c>
    </row>
    <row r="31492" spans="2:2">
      <c r="B31492" s="6">
        <f t="shared" si="707"/>
        <v>0</v>
      </c>
    </row>
    <row r="31493" spans="2:2">
      <c r="B31493" s="6">
        <f t="shared" si="707"/>
        <v>0</v>
      </c>
    </row>
    <row r="31494" spans="2:2">
      <c r="B31494" s="6">
        <f t="shared" si="707"/>
        <v>0</v>
      </c>
    </row>
    <row r="31495" spans="2:2">
      <c r="B31495" s="6">
        <f t="shared" si="707"/>
        <v>0</v>
      </c>
    </row>
    <row r="31496" spans="2:2">
      <c r="B31496" s="6">
        <f t="shared" si="707"/>
        <v>0</v>
      </c>
    </row>
    <row r="31497" spans="2:2">
      <c r="B31497" s="6">
        <f t="shared" si="707"/>
        <v>0</v>
      </c>
    </row>
    <row r="31498" spans="2:2">
      <c r="B31498" s="6">
        <f t="shared" si="707"/>
        <v>0</v>
      </c>
    </row>
    <row r="31499" spans="2:2">
      <c r="B31499" s="6">
        <f t="shared" si="707"/>
        <v>0</v>
      </c>
    </row>
    <row r="31500" spans="2:2">
      <c r="B31500" s="6">
        <f t="shared" si="707"/>
        <v>0</v>
      </c>
    </row>
    <row r="31501" spans="2:2">
      <c r="B31501" s="6">
        <f t="shared" si="707"/>
        <v>0</v>
      </c>
    </row>
    <row r="31502" spans="2:2">
      <c r="B31502" s="6">
        <f t="shared" si="707"/>
        <v>0</v>
      </c>
    </row>
    <row r="31503" spans="2:2">
      <c r="B31503" s="6">
        <f t="shared" si="707"/>
        <v>0</v>
      </c>
    </row>
    <row r="31504" spans="2:2">
      <c r="B31504" s="6">
        <f t="shared" si="707"/>
        <v>0</v>
      </c>
    </row>
    <row r="31505" spans="2:2">
      <c r="B31505" s="6">
        <f t="shared" si="707"/>
        <v>0</v>
      </c>
    </row>
    <row r="31506" spans="2:2">
      <c r="B31506" s="6">
        <f t="shared" si="707"/>
        <v>0</v>
      </c>
    </row>
    <row r="31507" spans="2:2">
      <c r="B31507" s="6">
        <f t="shared" si="707"/>
        <v>0</v>
      </c>
    </row>
    <row r="31508" spans="2:2">
      <c r="B31508" s="6">
        <f t="shared" si="707"/>
        <v>0</v>
      </c>
    </row>
    <row r="31509" spans="2:2">
      <c r="B31509" s="6">
        <f t="shared" ref="B31509:B31572" si="708">+H31509</f>
        <v>0</v>
      </c>
    </row>
    <row r="31510" spans="2:2">
      <c r="B31510" s="6">
        <f t="shared" si="708"/>
        <v>0</v>
      </c>
    </row>
    <row r="31511" spans="2:2">
      <c r="B31511" s="6">
        <f t="shared" si="708"/>
        <v>0</v>
      </c>
    </row>
    <row r="31512" spans="2:2">
      <c r="B31512" s="6">
        <f t="shared" si="708"/>
        <v>0</v>
      </c>
    </row>
    <row r="31513" spans="2:2">
      <c r="B31513" s="6">
        <f t="shared" si="708"/>
        <v>0</v>
      </c>
    </row>
    <row r="31514" spans="2:2">
      <c r="B31514" s="6">
        <f t="shared" si="708"/>
        <v>0</v>
      </c>
    </row>
    <row r="31515" spans="2:2">
      <c r="B31515" s="6">
        <f t="shared" si="708"/>
        <v>0</v>
      </c>
    </row>
    <row r="31516" spans="2:2">
      <c r="B31516" s="6">
        <f t="shared" si="708"/>
        <v>0</v>
      </c>
    </row>
    <row r="31517" spans="2:2">
      <c r="B31517" s="6">
        <f t="shared" si="708"/>
        <v>0</v>
      </c>
    </row>
    <row r="31518" spans="2:2">
      <c r="B31518" s="6">
        <f t="shared" si="708"/>
        <v>0</v>
      </c>
    </row>
    <row r="31519" spans="2:2">
      <c r="B31519" s="6">
        <f t="shared" si="708"/>
        <v>0</v>
      </c>
    </row>
    <row r="31520" spans="2:2">
      <c r="B31520" s="6">
        <f t="shared" si="708"/>
        <v>0</v>
      </c>
    </row>
    <row r="31521" spans="2:2">
      <c r="B31521" s="6">
        <f t="shared" si="708"/>
        <v>0</v>
      </c>
    </row>
    <row r="31522" spans="2:2">
      <c r="B31522" s="6">
        <f t="shared" si="708"/>
        <v>0</v>
      </c>
    </row>
    <row r="31523" spans="2:2">
      <c r="B31523" s="6">
        <f t="shared" si="708"/>
        <v>0</v>
      </c>
    </row>
    <row r="31524" spans="2:2">
      <c r="B31524" s="6">
        <f t="shared" si="708"/>
        <v>0</v>
      </c>
    </row>
    <row r="31525" spans="2:2">
      <c r="B31525" s="6">
        <f t="shared" si="708"/>
        <v>0</v>
      </c>
    </row>
    <row r="31526" spans="2:2">
      <c r="B31526" s="6">
        <f t="shared" si="708"/>
        <v>0</v>
      </c>
    </row>
    <row r="31527" spans="2:2">
      <c r="B31527" s="6">
        <f t="shared" si="708"/>
        <v>0</v>
      </c>
    </row>
    <row r="31528" spans="2:2">
      <c r="B31528" s="6">
        <f t="shared" si="708"/>
        <v>0</v>
      </c>
    </row>
    <row r="31529" spans="2:2">
      <c r="B31529" s="6">
        <f t="shared" si="708"/>
        <v>0</v>
      </c>
    </row>
    <row r="31530" spans="2:2">
      <c r="B31530" s="6">
        <f t="shared" si="708"/>
        <v>0</v>
      </c>
    </row>
    <row r="31531" spans="2:2">
      <c r="B31531" s="6">
        <f t="shared" si="708"/>
        <v>0</v>
      </c>
    </row>
    <row r="31532" spans="2:2">
      <c r="B31532" s="6">
        <f t="shared" si="708"/>
        <v>0</v>
      </c>
    </row>
    <row r="31533" spans="2:2">
      <c r="B31533" s="6">
        <f t="shared" si="708"/>
        <v>0</v>
      </c>
    </row>
    <row r="31534" spans="2:2">
      <c r="B31534" s="6">
        <f t="shared" si="708"/>
        <v>0</v>
      </c>
    </row>
    <row r="31535" spans="2:2">
      <c r="B31535" s="6">
        <f t="shared" si="708"/>
        <v>0</v>
      </c>
    </row>
    <row r="31536" spans="2:2">
      <c r="B31536" s="6">
        <f t="shared" si="708"/>
        <v>0</v>
      </c>
    </row>
    <row r="31537" spans="2:2">
      <c r="B31537" s="6">
        <f t="shared" si="708"/>
        <v>0</v>
      </c>
    </row>
    <row r="31538" spans="2:2">
      <c r="B31538" s="6">
        <f t="shared" si="708"/>
        <v>0</v>
      </c>
    </row>
    <row r="31539" spans="2:2">
      <c r="B31539" s="6">
        <f t="shared" si="708"/>
        <v>0</v>
      </c>
    </row>
    <row r="31540" spans="2:2">
      <c r="B31540" s="6">
        <f t="shared" si="708"/>
        <v>0</v>
      </c>
    </row>
    <row r="31541" spans="2:2">
      <c r="B31541" s="6">
        <f t="shared" si="708"/>
        <v>0</v>
      </c>
    </row>
    <row r="31542" spans="2:2">
      <c r="B31542" s="6">
        <f t="shared" si="708"/>
        <v>0</v>
      </c>
    </row>
    <row r="31543" spans="2:2">
      <c r="B31543" s="6">
        <f t="shared" si="708"/>
        <v>0</v>
      </c>
    </row>
    <row r="31544" spans="2:2">
      <c r="B31544" s="6">
        <f t="shared" si="708"/>
        <v>0</v>
      </c>
    </row>
    <row r="31545" spans="2:2">
      <c r="B31545" s="6">
        <f t="shared" si="708"/>
        <v>0</v>
      </c>
    </row>
    <row r="31546" spans="2:2">
      <c r="B31546" s="6">
        <f t="shared" si="708"/>
        <v>0</v>
      </c>
    </row>
    <row r="31547" spans="2:2">
      <c r="B31547" s="6">
        <f t="shared" si="708"/>
        <v>0</v>
      </c>
    </row>
    <row r="31548" spans="2:2">
      <c r="B31548" s="6">
        <f t="shared" si="708"/>
        <v>0</v>
      </c>
    </row>
    <row r="31549" spans="2:2">
      <c r="B31549" s="6">
        <f t="shared" si="708"/>
        <v>0</v>
      </c>
    </row>
    <row r="31550" spans="2:2">
      <c r="B31550" s="6">
        <f t="shared" si="708"/>
        <v>0</v>
      </c>
    </row>
    <row r="31551" spans="2:2">
      <c r="B31551" s="6">
        <f t="shared" si="708"/>
        <v>0</v>
      </c>
    </row>
    <row r="31552" spans="2:2">
      <c r="B31552" s="6">
        <f t="shared" si="708"/>
        <v>0</v>
      </c>
    </row>
    <row r="31553" spans="2:2">
      <c r="B31553" s="6">
        <f t="shared" si="708"/>
        <v>0</v>
      </c>
    </row>
    <row r="31554" spans="2:2">
      <c r="B31554" s="6">
        <f t="shared" si="708"/>
        <v>0</v>
      </c>
    </row>
    <row r="31555" spans="2:2">
      <c r="B31555" s="6">
        <f t="shared" si="708"/>
        <v>0</v>
      </c>
    </row>
    <row r="31556" spans="2:2">
      <c r="B31556" s="6">
        <f t="shared" si="708"/>
        <v>0</v>
      </c>
    </row>
    <row r="31557" spans="2:2">
      <c r="B31557" s="6">
        <f t="shared" si="708"/>
        <v>0</v>
      </c>
    </row>
    <row r="31558" spans="2:2">
      <c r="B31558" s="6">
        <f t="shared" si="708"/>
        <v>0</v>
      </c>
    </row>
    <row r="31559" spans="2:2">
      <c r="B31559" s="6">
        <f t="shared" si="708"/>
        <v>0</v>
      </c>
    </row>
    <row r="31560" spans="2:2">
      <c r="B31560" s="6">
        <f t="shared" si="708"/>
        <v>0</v>
      </c>
    </row>
    <row r="31561" spans="2:2">
      <c r="B31561" s="6">
        <f t="shared" si="708"/>
        <v>0</v>
      </c>
    </row>
    <row r="31562" spans="2:2">
      <c r="B31562" s="6">
        <f t="shared" si="708"/>
        <v>0</v>
      </c>
    </row>
    <row r="31563" spans="2:2">
      <c r="B31563" s="6">
        <f t="shared" si="708"/>
        <v>0</v>
      </c>
    </row>
    <row r="31564" spans="2:2">
      <c r="B31564" s="6">
        <f t="shared" si="708"/>
        <v>0</v>
      </c>
    </row>
    <row r="31565" spans="2:2">
      <c r="B31565" s="6">
        <f t="shared" si="708"/>
        <v>0</v>
      </c>
    </row>
    <row r="31566" spans="2:2">
      <c r="B31566" s="6">
        <f t="shared" si="708"/>
        <v>0</v>
      </c>
    </row>
    <row r="31567" spans="2:2">
      <c r="B31567" s="6">
        <f t="shared" si="708"/>
        <v>0</v>
      </c>
    </row>
    <row r="31568" spans="2:2">
      <c r="B31568" s="6">
        <f t="shared" si="708"/>
        <v>0</v>
      </c>
    </row>
    <row r="31569" spans="2:2">
      <c r="B31569" s="6">
        <f t="shared" si="708"/>
        <v>0</v>
      </c>
    </row>
    <row r="31570" spans="2:2">
      <c r="B31570" s="6">
        <f t="shared" si="708"/>
        <v>0</v>
      </c>
    </row>
    <row r="31571" spans="2:2">
      <c r="B31571" s="6">
        <f t="shared" si="708"/>
        <v>0</v>
      </c>
    </row>
    <row r="31572" spans="2:2">
      <c r="B31572" s="6">
        <f t="shared" si="708"/>
        <v>0</v>
      </c>
    </row>
    <row r="31573" spans="2:2">
      <c r="B31573" s="6">
        <f t="shared" ref="B31573:B31636" si="709">+H31573</f>
        <v>0</v>
      </c>
    </row>
    <row r="31574" spans="2:2">
      <c r="B31574" s="6">
        <f t="shared" si="709"/>
        <v>0</v>
      </c>
    </row>
    <row r="31575" spans="2:2">
      <c r="B31575" s="6">
        <f t="shared" si="709"/>
        <v>0</v>
      </c>
    </row>
    <row r="31576" spans="2:2">
      <c r="B31576" s="6">
        <f t="shared" si="709"/>
        <v>0</v>
      </c>
    </row>
    <row r="31577" spans="2:2">
      <c r="B31577" s="6">
        <f t="shared" si="709"/>
        <v>0</v>
      </c>
    </row>
    <row r="31578" spans="2:2">
      <c r="B31578" s="6">
        <f t="shared" si="709"/>
        <v>0</v>
      </c>
    </row>
    <row r="31579" spans="2:2">
      <c r="B31579" s="6">
        <f t="shared" si="709"/>
        <v>0</v>
      </c>
    </row>
    <row r="31580" spans="2:2">
      <c r="B31580" s="6">
        <f t="shared" si="709"/>
        <v>0</v>
      </c>
    </row>
    <row r="31581" spans="2:2">
      <c r="B31581" s="6">
        <f t="shared" si="709"/>
        <v>0</v>
      </c>
    </row>
    <row r="31582" spans="2:2">
      <c r="B31582" s="6">
        <f t="shared" si="709"/>
        <v>0</v>
      </c>
    </row>
    <row r="31583" spans="2:2">
      <c r="B31583" s="6">
        <f t="shared" si="709"/>
        <v>0</v>
      </c>
    </row>
    <row r="31584" spans="2:2">
      <c r="B31584" s="6">
        <f t="shared" si="709"/>
        <v>0</v>
      </c>
    </row>
    <row r="31585" spans="2:2">
      <c r="B31585" s="6">
        <f t="shared" si="709"/>
        <v>0</v>
      </c>
    </row>
    <row r="31586" spans="2:2">
      <c r="B31586" s="6">
        <f t="shared" si="709"/>
        <v>0</v>
      </c>
    </row>
    <row r="31587" spans="2:2">
      <c r="B31587" s="6">
        <f t="shared" si="709"/>
        <v>0</v>
      </c>
    </row>
    <row r="31588" spans="2:2">
      <c r="B31588" s="6">
        <f t="shared" si="709"/>
        <v>0</v>
      </c>
    </row>
    <row r="31589" spans="2:2">
      <c r="B31589" s="6">
        <f t="shared" si="709"/>
        <v>0</v>
      </c>
    </row>
    <row r="31590" spans="2:2">
      <c r="B31590" s="6">
        <f t="shared" si="709"/>
        <v>0</v>
      </c>
    </row>
    <row r="31591" spans="2:2">
      <c r="B31591" s="6">
        <f t="shared" si="709"/>
        <v>0</v>
      </c>
    </row>
    <row r="31592" spans="2:2">
      <c r="B31592" s="6">
        <f t="shared" si="709"/>
        <v>0</v>
      </c>
    </row>
    <row r="31593" spans="2:2">
      <c r="B31593" s="6">
        <f t="shared" si="709"/>
        <v>0</v>
      </c>
    </row>
    <row r="31594" spans="2:2">
      <c r="B31594" s="6">
        <f t="shared" si="709"/>
        <v>0</v>
      </c>
    </row>
    <row r="31595" spans="2:2">
      <c r="B31595" s="6">
        <f t="shared" si="709"/>
        <v>0</v>
      </c>
    </row>
    <row r="31596" spans="2:2">
      <c r="B31596" s="6">
        <f t="shared" si="709"/>
        <v>0</v>
      </c>
    </row>
    <row r="31597" spans="2:2">
      <c r="B31597" s="6">
        <f t="shared" si="709"/>
        <v>0</v>
      </c>
    </row>
    <row r="31598" spans="2:2">
      <c r="B31598" s="6">
        <f t="shared" si="709"/>
        <v>0</v>
      </c>
    </row>
    <row r="31599" spans="2:2">
      <c r="B31599" s="6">
        <f t="shared" si="709"/>
        <v>0</v>
      </c>
    </row>
    <row r="31600" spans="2:2">
      <c r="B31600" s="6">
        <f t="shared" si="709"/>
        <v>0</v>
      </c>
    </row>
    <row r="31601" spans="2:2">
      <c r="B31601" s="6">
        <f t="shared" si="709"/>
        <v>0</v>
      </c>
    </row>
    <row r="31602" spans="2:2">
      <c r="B31602" s="6">
        <f t="shared" si="709"/>
        <v>0</v>
      </c>
    </row>
    <row r="31603" spans="2:2">
      <c r="B31603" s="6">
        <f t="shared" si="709"/>
        <v>0</v>
      </c>
    </row>
    <row r="31604" spans="2:2">
      <c r="B31604" s="6">
        <f t="shared" si="709"/>
        <v>0</v>
      </c>
    </row>
    <row r="31605" spans="2:2">
      <c r="B31605" s="6">
        <f t="shared" si="709"/>
        <v>0</v>
      </c>
    </row>
    <row r="31606" spans="2:2">
      <c r="B31606" s="6">
        <f t="shared" si="709"/>
        <v>0</v>
      </c>
    </row>
    <row r="31607" spans="2:2">
      <c r="B31607" s="6">
        <f t="shared" si="709"/>
        <v>0</v>
      </c>
    </row>
    <row r="31608" spans="2:2">
      <c r="B31608" s="6">
        <f t="shared" si="709"/>
        <v>0</v>
      </c>
    </row>
    <row r="31609" spans="2:2">
      <c r="B31609" s="6">
        <f t="shared" si="709"/>
        <v>0</v>
      </c>
    </row>
    <row r="31610" spans="2:2">
      <c r="B31610" s="6">
        <f t="shared" si="709"/>
        <v>0</v>
      </c>
    </row>
    <row r="31611" spans="2:2">
      <c r="B31611" s="6">
        <f t="shared" si="709"/>
        <v>0</v>
      </c>
    </row>
    <row r="31612" spans="2:2">
      <c r="B31612" s="6">
        <f t="shared" si="709"/>
        <v>0</v>
      </c>
    </row>
    <row r="31613" spans="2:2">
      <c r="B31613" s="6">
        <f t="shared" si="709"/>
        <v>0</v>
      </c>
    </row>
    <row r="31614" spans="2:2">
      <c r="B31614" s="6">
        <f t="shared" si="709"/>
        <v>0</v>
      </c>
    </row>
    <row r="31615" spans="2:2">
      <c r="B31615" s="6">
        <f t="shared" si="709"/>
        <v>0</v>
      </c>
    </row>
    <row r="31616" spans="2:2">
      <c r="B31616" s="6">
        <f t="shared" si="709"/>
        <v>0</v>
      </c>
    </row>
    <row r="31617" spans="2:2">
      <c r="B31617" s="6">
        <f t="shared" si="709"/>
        <v>0</v>
      </c>
    </row>
    <row r="31618" spans="2:2">
      <c r="B31618" s="6">
        <f t="shared" si="709"/>
        <v>0</v>
      </c>
    </row>
    <row r="31619" spans="2:2">
      <c r="B31619" s="6">
        <f t="shared" si="709"/>
        <v>0</v>
      </c>
    </row>
    <row r="31620" spans="2:2">
      <c r="B31620" s="6">
        <f t="shared" si="709"/>
        <v>0</v>
      </c>
    </row>
    <row r="31621" spans="2:2">
      <c r="B31621" s="6">
        <f t="shared" si="709"/>
        <v>0</v>
      </c>
    </row>
    <row r="31622" spans="2:2">
      <c r="B31622" s="6">
        <f t="shared" si="709"/>
        <v>0</v>
      </c>
    </row>
    <row r="31623" spans="2:2">
      <c r="B31623" s="6">
        <f t="shared" si="709"/>
        <v>0</v>
      </c>
    </row>
    <row r="31624" spans="2:2">
      <c r="B31624" s="6">
        <f t="shared" si="709"/>
        <v>0</v>
      </c>
    </row>
    <row r="31625" spans="2:2">
      <c r="B31625" s="6">
        <f t="shared" si="709"/>
        <v>0</v>
      </c>
    </row>
    <row r="31626" spans="2:2">
      <c r="B31626" s="6">
        <f t="shared" si="709"/>
        <v>0</v>
      </c>
    </row>
    <row r="31627" spans="2:2">
      <c r="B31627" s="6">
        <f t="shared" si="709"/>
        <v>0</v>
      </c>
    </row>
    <row r="31628" spans="2:2">
      <c r="B31628" s="6">
        <f t="shared" si="709"/>
        <v>0</v>
      </c>
    </row>
    <row r="31629" spans="2:2">
      <c r="B31629" s="6">
        <f t="shared" si="709"/>
        <v>0</v>
      </c>
    </row>
    <row r="31630" spans="2:2">
      <c r="B31630" s="6">
        <f t="shared" si="709"/>
        <v>0</v>
      </c>
    </row>
    <row r="31631" spans="2:2">
      <c r="B31631" s="6">
        <f t="shared" si="709"/>
        <v>0</v>
      </c>
    </row>
    <row r="31632" spans="2:2">
      <c r="B31632" s="6">
        <f t="shared" si="709"/>
        <v>0</v>
      </c>
    </row>
    <row r="31633" spans="2:2">
      <c r="B31633" s="6">
        <f t="shared" si="709"/>
        <v>0</v>
      </c>
    </row>
    <row r="31634" spans="2:2">
      <c r="B31634" s="6">
        <f t="shared" si="709"/>
        <v>0</v>
      </c>
    </row>
    <row r="31635" spans="2:2">
      <c r="B31635" s="6">
        <f t="shared" si="709"/>
        <v>0</v>
      </c>
    </row>
    <row r="31636" spans="2:2">
      <c r="B31636" s="6">
        <f t="shared" si="709"/>
        <v>0</v>
      </c>
    </row>
    <row r="31637" spans="2:2">
      <c r="B31637" s="6">
        <f t="shared" ref="B31637:B31700" si="710">+H31637</f>
        <v>0</v>
      </c>
    </row>
    <row r="31638" spans="2:2">
      <c r="B31638" s="6">
        <f t="shared" si="710"/>
        <v>0</v>
      </c>
    </row>
    <row r="31639" spans="2:2">
      <c r="B31639" s="6">
        <f t="shared" si="710"/>
        <v>0</v>
      </c>
    </row>
    <row r="31640" spans="2:2">
      <c r="B31640" s="6">
        <f t="shared" si="710"/>
        <v>0</v>
      </c>
    </row>
    <row r="31641" spans="2:2">
      <c r="B31641" s="6">
        <f t="shared" si="710"/>
        <v>0</v>
      </c>
    </row>
    <row r="31642" spans="2:2">
      <c r="B31642" s="6">
        <f t="shared" si="710"/>
        <v>0</v>
      </c>
    </row>
    <row r="31643" spans="2:2">
      <c r="B31643" s="6">
        <f t="shared" si="710"/>
        <v>0</v>
      </c>
    </row>
    <row r="31644" spans="2:2">
      <c r="B31644" s="6">
        <f t="shared" si="710"/>
        <v>0</v>
      </c>
    </row>
    <row r="31645" spans="2:2">
      <c r="B31645" s="6">
        <f t="shared" si="710"/>
        <v>0</v>
      </c>
    </row>
    <row r="31646" spans="2:2">
      <c r="B31646" s="6">
        <f t="shared" si="710"/>
        <v>0</v>
      </c>
    </row>
    <row r="31647" spans="2:2">
      <c r="B31647" s="6">
        <f t="shared" si="710"/>
        <v>0</v>
      </c>
    </row>
    <row r="31648" spans="2:2">
      <c r="B31648" s="6">
        <f t="shared" si="710"/>
        <v>0</v>
      </c>
    </row>
    <row r="31649" spans="2:2">
      <c r="B31649" s="6">
        <f t="shared" si="710"/>
        <v>0</v>
      </c>
    </row>
    <row r="31650" spans="2:2">
      <c r="B31650" s="6">
        <f t="shared" si="710"/>
        <v>0</v>
      </c>
    </row>
    <row r="31651" spans="2:2">
      <c r="B31651" s="6">
        <f t="shared" si="710"/>
        <v>0</v>
      </c>
    </row>
    <row r="31652" spans="2:2">
      <c r="B31652" s="6">
        <f t="shared" si="710"/>
        <v>0</v>
      </c>
    </row>
    <row r="31653" spans="2:2">
      <c r="B31653" s="6">
        <f t="shared" si="710"/>
        <v>0</v>
      </c>
    </row>
    <row r="31654" spans="2:2">
      <c r="B31654" s="6">
        <f t="shared" si="710"/>
        <v>0</v>
      </c>
    </row>
    <row r="31655" spans="2:2">
      <c r="B31655" s="6">
        <f t="shared" si="710"/>
        <v>0</v>
      </c>
    </row>
    <row r="31656" spans="2:2">
      <c r="B31656" s="6">
        <f t="shared" si="710"/>
        <v>0</v>
      </c>
    </row>
    <row r="31657" spans="2:2">
      <c r="B31657" s="6">
        <f t="shared" si="710"/>
        <v>0</v>
      </c>
    </row>
    <row r="31658" spans="2:2">
      <c r="B31658" s="6">
        <f t="shared" si="710"/>
        <v>0</v>
      </c>
    </row>
    <row r="31659" spans="2:2">
      <c r="B31659" s="6">
        <f t="shared" si="710"/>
        <v>0</v>
      </c>
    </row>
    <row r="31660" spans="2:2">
      <c r="B31660" s="6">
        <f t="shared" si="710"/>
        <v>0</v>
      </c>
    </row>
    <row r="31661" spans="2:2">
      <c r="B31661" s="6">
        <f t="shared" si="710"/>
        <v>0</v>
      </c>
    </row>
    <row r="31662" spans="2:2">
      <c r="B31662" s="6">
        <f t="shared" si="710"/>
        <v>0</v>
      </c>
    </row>
    <row r="31663" spans="2:2">
      <c r="B31663" s="6">
        <f t="shared" si="710"/>
        <v>0</v>
      </c>
    </row>
    <row r="31664" spans="2:2">
      <c r="B31664" s="6">
        <f t="shared" si="710"/>
        <v>0</v>
      </c>
    </row>
    <row r="31665" spans="2:2">
      <c r="B31665" s="6">
        <f t="shared" si="710"/>
        <v>0</v>
      </c>
    </row>
    <row r="31666" spans="2:2">
      <c r="B31666" s="6">
        <f t="shared" si="710"/>
        <v>0</v>
      </c>
    </row>
    <row r="31667" spans="2:2">
      <c r="B31667" s="6">
        <f t="shared" si="710"/>
        <v>0</v>
      </c>
    </row>
    <row r="31668" spans="2:2">
      <c r="B31668" s="6">
        <f t="shared" si="710"/>
        <v>0</v>
      </c>
    </row>
    <row r="31669" spans="2:2">
      <c r="B31669" s="6">
        <f t="shared" si="710"/>
        <v>0</v>
      </c>
    </row>
    <row r="31670" spans="2:2">
      <c r="B31670" s="6">
        <f t="shared" si="710"/>
        <v>0</v>
      </c>
    </row>
    <row r="31671" spans="2:2">
      <c r="B31671" s="6">
        <f t="shared" si="710"/>
        <v>0</v>
      </c>
    </row>
    <row r="31672" spans="2:2">
      <c r="B31672" s="6">
        <f t="shared" si="710"/>
        <v>0</v>
      </c>
    </row>
    <row r="31673" spans="2:2">
      <c r="B31673" s="6">
        <f t="shared" si="710"/>
        <v>0</v>
      </c>
    </row>
    <row r="31674" spans="2:2">
      <c r="B31674" s="6">
        <f t="shared" si="710"/>
        <v>0</v>
      </c>
    </row>
    <row r="31675" spans="2:2">
      <c r="B31675" s="6">
        <f t="shared" si="710"/>
        <v>0</v>
      </c>
    </row>
    <row r="31676" spans="2:2">
      <c r="B31676" s="6">
        <f t="shared" si="710"/>
        <v>0</v>
      </c>
    </row>
    <row r="31677" spans="2:2">
      <c r="B31677" s="6">
        <f t="shared" si="710"/>
        <v>0</v>
      </c>
    </row>
    <row r="31678" spans="2:2">
      <c r="B31678" s="6">
        <f t="shared" si="710"/>
        <v>0</v>
      </c>
    </row>
    <row r="31679" spans="2:2">
      <c r="B31679" s="6">
        <f t="shared" si="710"/>
        <v>0</v>
      </c>
    </row>
    <row r="31680" spans="2:2">
      <c r="B31680" s="6">
        <f t="shared" si="710"/>
        <v>0</v>
      </c>
    </row>
    <row r="31681" spans="2:2">
      <c r="B31681" s="6">
        <f t="shared" si="710"/>
        <v>0</v>
      </c>
    </row>
    <row r="31682" spans="2:2">
      <c r="B31682" s="6">
        <f t="shared" si="710"/>
        <v>0</v>
      </c>
    </row>
    <row r="31683" spans="2:2">
      <c r="B31683" s="6">
        <f t="shared" si="710"/>
        <v>0</v>
      </c>
    </row>
    <row r="31684" spans="2:2">
      <c r="B31684" s="6">
        <f t="shared" si="710"/>
        <v>0</v>
      </c>
    </row>
    <row r="31685" spans="2:2">
      <c r="B31685" s="6">
        <f t="shared" si="710"/>
        <v>0</v>
      </c>
    </row>
    <row r="31686" spans="2:2">
      <c r="B31686" s="6">
        <f t="shared" si="710"/>
        <v>0</v>
      </c>
    </row>
    <row r="31687" spans="2:2">
      <c r="B31687" s="6">
        <f t="shared" si="710"/>
        <v>0</v>
      </c>
    </row>
    <row r="31688" spans="2:2">
      <c r="B31688" s="6">
        <f t="shared" si="710"/>
        <v>0</v>
      </c>
    </row>
    <row r="31689" spans="2:2">
      <c r="B31689" s="6">
        <f t="shared" si="710"/>
        <v>0</v>
      </c>
    </row>
    <row r="31690" spans="2:2">
      <c r="B31690" s="6">
        <f t="shared" si="710"/>
        <v>0</v>
      </c>
    </row>
    <row r="31691" spans="2:2">
      <c r="B31691" s="6">
        <f t="shared" si="710"/>
        <v>0</v>
      </c>
    </row>
    <row r="31692" spans="2:2">
      <c r="B31692" s="6">
        <f t="shared" si="710"/>
        <v>0</v>
      </c>
    </row>
    <row r="31693" spans="2:2">
      <c r="B31693" s="6">
        <f t="shared" si="710"/>
        <v>0</v>
      </c>
    </row>
    <row r="31694" spans="2:2">
      <c r="B31694" s="6">
        <f t="shared" si="710"/>
        <v>0</v>
      </c>
    </row>
    <row r="31695" spans="2:2">
      <c r="B31695" s="6">
        <f t="shared" si="710"/>
        <v>0</v>
      </c>
    </row>
    <row r="31696" spans="2:2">
      <c r="B31696" s="6">
        <f t="shared" si="710"/>
        <v>0</v>
      </c>
    </row>
    <row r="31697" spans="2:2">
      <c r="B31697" s="6">
        <f t="shared" si="710"/>
        <v>0</v>
      </c>
    </row>
    <row r="31698" spans="2:2">
      <c r="B31698" s="6">
        <f t="shared" si="710"/>
        <v>0</v>
      </c>
    </row>
    <row r="31699" spans="2:2">
      <c r="B31699" s="6">
        <f t="shared" si="710"/>
        <v>0</v>
      </c>
    </row>
    <row r="31700" spans="2:2">
      <c r="B31700" s="6">
        <f t="shared" si="710"/>
        <v>0</v>
      </c>
    </row>
    <row r="31701" spans="2:2">
      <c r="B31701" s="6">
        <f t="shared" ref="B31701:B31764" si="711">+H31701</f>
        <v>0</v>
      </c>
    </row>
    <row r="31702" spans="2:2">
      <c r="B31702" s="6">
        <f t="shared" si="711"/>
        <v>0</v>
      </c>
    </row>
    <row r="31703" spans="2:2">
      <c r="B31703" s="6">
        <f t="shared" si="711"/>
        <v>0</v>
      </c>
    </row>
    <row r="31704" spans="2:2">
      <c r="B31704" s="6">
        <f t="shared" si="711"/>
        <v>0</v>
      </c>
    </row>
    <row r="31705" spans="2:2">
      <c r="B31705" s="6">
        <f t="shared" si="711"/>
        <v>0</v>
      </c>
    </row>
    <row r="31706" spans="2:2">
      <c r="B31706" s="6">
        <f t="shared" si="711"/>
        <v>0</v>
      </c>
    </row>
    <row r="31707" spans="2:2">
      <c r="B31707" s="6">
        <f t="shared" si="711"/>
        <v>0</v>
      </c>
    </row>
    <row r="31708" spans="2:2">
      <c r="B31708" s="6">
        <f t="shared" si="711"/>
        <v>0</v>
      </c>
    </row>
    <row r="31709" spans="2:2">
      <c r="B31709" s="6">
        <f t="shared" si="711"/>
        <v>0</v>
      </c>
    </row>
    <row r="31710" spans="2:2">
      <c r="B31710" s="6">
        <f t="shared" si="711"/>
        <v>0</v>
      </c>
    </row>
    <row r="31711" spans="2:2">
      <c r="B31711" s="6">
        <f t="shared" si="711"/>
        <v>0</v>
      </c>
    </row>
    <row r="31712" spans="2:2">
      <c r="B31712" s="6">
        <f t="shared" si="711"/>
        <v>0</v>
      </c>
    </row>
    <row r="31713" spans="2:2">
      <c r="B31713" s="6">
        <f t="shared" si="711"/>
        <v>0</v>
      </c>
    </row>
    <row r="31714" spans="2:2">
      <c r="B31714" s="6">
        <f t="shared" si="711"/>
        <v>0</v>
      </c>
    </row>
    <row r="31715" spans="2:2">
      <c r="B31715" s="6">
        <f t="shared" si="711"/>
        <v>0</v>
      </c>
    </row>
    <row r="31716" spans="2:2">
      <c r="B31716" s="6">
        <f t="shared" si="711"/>
        <v>0</v>
      </c>
    </row>
    <row r="31717" spans="2:2">
      <c r="B31717" s="6">
        <f t="shared" si="711"/>
        <v>0</v>
      </c>
    </row>
    <row r="31718" spans="2:2">
      <c r="B31718" s="6">
        <f t="shared" si="711"/>
        <v>0</v>
      </c>
    </row>
    <row r="31719" spans="2:2">
      <c r="B31719" s="6">
        <f t="shared" si="711"/>
        <v>0</v>
      </c>
    </row>
    <row r="31720" spans="2:2">
      <c r="B31720" s="6">
        <f t="shared" si="711"/>
        <v>0</v>
      </c>
    </row>
    <row r="31721" spans="2:2">
      <c r="B31721" s="6">
        <f t="shared" si="711"/>
        <v>0</v>
      </c>
    </row>
    <row r="31722" spans="2:2">
      <c r="B31722" s="6">
        <f t="shared" si="711"/>
        <v>0</v>
      </c>
    </row>
    <row r="31723" spans="2:2">
      <c r="B31723" s="6">
        <f t="shared" si="711"/>
        <v>0</v>
      </c>
    </row>
    <row r="31724" spans="2:2">
      <c r="B31724" s="6">
        <f t="shared" si="711"/>
        <v>0</v>
      </c>
    </row>
    <row r="31725" spans="2:2">
      <c r="B31725" s="6">
        <f t="shared" si="711"/>
        <v>0</v>
      </c>
    </row>
    <row r="31726" spans="2:2">
      <c r="B31726" s="6">
        <f t="shared" si="711"/>
        <v>0</v>
      </c>
    </row>
    <row r="31727" spans="2:2">
      <c r="B31727" s="6">
        <f t="shared" si="711"/>
        <v>0</v>
      </c>
    </row>
    <row r="31728" spans="2:2">
      <c r="B31728" s="6">
        <f t="shared" si="711"/>
        <v>0</v>
      </c>
    </row>
    <row r="31729" spans="2:2">
      <c r="B31729" s="6">
        <f t="shared" si="711"/>
        <v>0</v>
      </c>
    </row>
    <row r="31730" spans="2:2">
      <c r="B31730" s="6">
        <f t="shared" si="711"/>
        <v>0</v>
      </c>
    </row>
    <row r="31731" spans="2:2">
      <c r="B31731" s="6">
        <f t="shared" si="711"/>
        <v>0</v>
      </c>
    </row>
    <row r="31732" spans="2:2">
      <c r="B31732" s="6">
        <f t="shared" si="711"/>
        <v>0</v>
      </c>
    </row>
    <row r="31733" spans="2:2">
      <c r="B31733" s="6">
        <f t="shared" si="711"/>
        <v>0</v>
      </c>
    </row>
    <row r="31734" spans="2:2">
      <c r="B31734" s="6">
        <f t="shared" si="711"/>
        <v>0</v>
      </c>
    </row>
    <row r="31735" spans="2:2">
      <c r="B31735" s="6">
        <f t="shared" si="711"/>
        <v>0</v>
      </c>
    </row>
    <row r="31736" spans="2:2">
      <c r="B31736" s="6">
        <f t="shared" si="711"/>
        <v>0</v>
      </c>
    </row>
    <row r="31737" spans="2:2">
      <c r="B31737" s="6">
        <f t="shared" si="711"/>
        <v>0</v>
      </c>
    </row>
    <row r="31738" spans="2:2">
      <c r="B31738" s="6">
        <f t="shared" si="711"/>
        <v>0</v>
      </c>
    </row>
    <row r="31739" spans="2:2">
      <c r="B31739" s="6">
        <f t="shared" si="711"/>
        <v>0</v>
      </c>
    </row>
    <row r="31740" spans="2:2">
      <c r="B31740" s="6">
        <f t="shared" si="711"/>
        <v>0</v>
      </c>
    </row>
    <row r="31741" spans="2:2">
      <c r="B31741" s="6">
        <f t="shared" si="711"/>
        <v>0</v>
      </c>
    </row>
    <row r="31742" spans="2:2">
      <c r="B31742" s="6">
        <f t="shared" si="711"/>
        <v>0</v>
      </c>
    </row>
    <row r="31743" spans="2:2">
      <c r="B31743" s="6">
        <f t="shared" si="711"/>
        <v>0</v>
      </c>
    </row>
    <row r="31744" spans="2:2">
      <c r="B31744" s="6">
        <f t="shared" si="711"/>
        <v>0</v>
      </c>
    </row>
    <row r="31745" spans="2:2">
      <c r="B31745" s="6">
        <f t="shared" si="711"/>
        <v>0</v>
      </c>
    </row>
    <row r="31746" spans="2:2">
      <c r="B31746" s="6">
        <f t="shared" si="711"/>
        <v>0</v>
      </c>
    </row>
    <row r="31747" spans="2:2">
      <c r="B31747" s="6">
        <f t="shared" si="711"/>
        <v>0</v>
      </c>
    </row>
    <row r="31748" spans="2:2">
      <c r="B31748" s="6">
        <f t="shared" si="711"/>
        <v>0</v>
      </c>
    </row>
    <row r="31749" spans="2:2">
      <c r="B31749" s="6">
        <f t="shared" si="711"/>
        <v>0</v>
      </c>
    </row>
    <row r="31750" spans="2:2">
      <c r="B31750" s="6">
        <f t="shared" si="711"/>
        <v>0</v>
      </c>
    </row>
    <row r="31751" spans="2:2">
      <c r="B31751" s="6">
        <f t="shared" si="711"/>
        <v>0</v>
      </c>
    </row>
    <row r="31752" spans="2:2">
      <c r="B31752" s="6">
        <f t="shared" si="711"/>
        <v>0</v>
      </c>
    </row>
    <row r="31753" spans="2:2">
      <c r="B31753" s="6">
        <f t="shared" si="711"/>
        <v>0</v>
      </c>
    </row>
    <row r="31754" spans="2:2">
      <c r="B31754" s="6">
        <f t="shared" si="711"/>
        <v>0</v>
      </c>
    </row>
    <row r="31755" spans="2:2">
      <c r="B31755" s="6">
        <f t="shared" si="711"/>
        <v>0</v>
      </c>
    </row>
    <row r="31756" spans="2:2">
      <c r="B31756" s="6">
        <f t="shared" si="711"/>
        <v>0</v>
      </c>
    </row>
    <row r="31757" spans="2:2">
      <c r="B31757" s="6">
        <f t="shared" si="711"/>
        <v>0</v>
      </c>
    </row>
    <row r="31758" spans="2:2">
      <c r="B31758" s="6">
        <f t="shared" si="711"/>
        <v>0</v>
      </c>
    </row>
    <row r="31759" spans="2:2">
      <c r="B31759" s="6">
        <f t="shared" si="711"/>
        <v>0</v>
      </c>
    </row>
    <row r="31760" spans="2:2">
      <c r="B31760" s="6">
        <f t="shared" si="711"/>
        <v>0</v>
      </c>
    </row>
    <row r="31761" spans="2:2">
      <c r="B31761" s="6">
        <f t="shared" si="711"/>
        <v>0</v>
      </c>
    </row>
    <row r="31762" spans="2:2">
      <c r="B31762" s="6">
        <f t="shared" si="711"/>
        <v>0</v>
      </c>
    </row>
    <row r="31763" spans="2:2">
      <c r="B31763" s="6">
        <f t="shared" si="711"/>
        <v>0</v>
      </c>
    </row>
    <row r="31764" spans="2:2">
      <c r="B31764" s="6">
        <f t="shared" si="711"/>
        <v>0</v>
      </c>
    </row>
    <row r="31765" spans="2:2">
      <c r="B31765" s="6">
        <f t="shared" ref="B31765:B31828" si="712">+H31765</f>
        <v>0</v>
      </c>
    </row>
    <row r="31766" spans="2:2">
      <c r="B31766" s="6">
        <f t="shared" si="712"/>
        <v>0</v>
      </c>
    </row>
    <row r="31767" spans="2:2">
      <c r="B31767" s="6">
        <f t="shared" si="712"/>
        <v>0</v>
      </c>
    </row>
    <row r="31768" spans="2:2">
      <c r="B31768" s="6">
        <f t="shared" si="712"/>
        <v>0</v>
      </c>
    </row>
    <row r="31769" spans="2:2">
      <c r="B31769" s="6">
        <f t="shared" si="712"/>
        <v>0</v>
      </c>
    </row>
    <row r="31770" spans="2:2">
      <c r="B31770" s="6">
        <f t="shared" si="712"/>
        <v>0</v>
      </c>
    </row>
    <row r="31771" spans="2:2">
      <c r="B31771" s="6">
        <f t="shared" si="712"/>
        <v>0</v>
      </c>
    </row>
    <row r="31772" spans="2:2">
      <c r="B31772" s="6">
        <f t="shared" si="712"/>
        <v>0</v>
      </c>
    </row>
    <row r="31773" spans="2:2">
      <c r="B31773" s="6">
        <f t="shared" si="712"/>
        <v>0</v>
      </c>
    </row>
    <row r="31774" spans="2:2">
      <c r="B31774" s="6">
        <f t="shared" si="712"/>
        <v>0</v>
      </c>
    </row>
    <row r="31775" spans="2:2">
      <c r="B31775" s="6">
        <f t="shared" si="712"/>
        <v>0</v>
      </c>
    </row>
    <row r="31776" spans="2:2">
      <c r="B31776" s="6">
        <f t="shared" si="712"/>
        <v>0</v>
      </c>
    </row>
    <row r="31777" spans="2:2">
      <c r="B31777" s="6">
        <f t="shared" si="712"/>
        <v>0</v>
      </c>
    </row>
    <row r="31778" spans="2:2">
      <c r="B31778" s="6">
        <f t="shared" si="712"/>
        <v>0</v>
      </c>
    </row>
    <row r="31779" spans="2:2">
      <c r="B31779" s="6">
        <f t="shared" si="712"/>
        <v>0</v>
      </c>
    </row>
    <row r="31780" spans="2:2">
      <c r="B31780" s="6">
        <f t="shared" si="712"/>
        <v>0</v>
      </c>
    </row>
    <row r="31781" spans="2:2">
      <c r="B31781" s="6">
        <f t="shared" si="712"/>
        <v>0</v>
      </c>
    </row>
    <row r="31782" spans="2:2">
      <c r="B31782" s="6">
        <f t="shared" si="712"/>
        <v>0</v>
      </c>
    </row>
    <row r="31783" spans="2:2">
      <c r="B31783" s="6">
        <f t="shared" si="712"/>
        <v>0</v>
      </c>
    </row>
    <row r="31784" spans="2:2">
      <c r="B31784" s="6">
        <f t="shared" si="712"/>
        <v>0</v>
      </c>
    </row>
    <row r="31785" spans="2:2">
      <c r="B31785" s="6">
        <f t="shared" si="712"/>
        <v>0</v>
      </c>
    </row>
    <row r="31786" spans="2:2">
      <c r="B31786" s="6">
        <f t="shared" si="712"/>
        <v>0</v>
      </c>
    </row>
    <row r="31787" spans="2:2">
      <c r="B31787" s="6">
        <f t="shared" si="712"/>
        <v>0</v>
      </c>
    </row>
    <row r="31788" spans="2:2">
      <c r="B31788" s="6">
        <f t="shared" si="712"/>
        <v>0</v>
      </c>
    </row>
    <row r="31789" spans="2:2">
      <c r="B31789" s="6">
        <f t="shared" si="712"/>
        <v>0</v>
      </c>
    </row>
    <row r="31790" spans="2:2">
      <c r="B31790" s="6">
        <f t="shared" si="712"/>
        <v>0</v>
      </c>
    </row>
    <row r="31791" spans="2:2">
      <c r="B31791" s="6">
        <f t="shared" si="712"/>
        <v>0</v>
      </c>
    </row>
    <row r="31792" spans="2:2">
      <c r="B31792" s="6">
        <f t="shared" si="712"/>
        <v>0</v>
      </c>
    </row>
    <row r="31793" spans="2:2">
      <c r="B31793" s="6">
        <f t="shared" si="712"/>
        <v>0</v>
      </c>
    </row>
    <row r="31794" spans="2:2">
      <c r="B31794" s="6">
        <f t="shared" si="712"/>
        <v>0</v>
      </c>
    </row>
    <row r="31795" spans="2:2">
      <c r="B31795" s="6">
        <f t="shared" si="712"/>
        <v>0</v>
      </c>
    </row>
    <row r="31796" spans="2:2">
      <c r="B31796" s="6">
        <f t="shared" si="712"/>
        <v>0</v>
      </c>
    </row>
    <row r="31797" spans="2:2">
      <c r="B31797" s="6">
        <f t="shared" si="712"/>
        <v>0</v>
      </c>
    </row>
    <row r="31798" spans="2:2">
      <c r="B31798" s="6">
        <f t="shared" si="712"/>
        <v>0</v>
      </c>
    </row>
    <row r="31799" spans="2:2">
      <c r="B31799" s="6">
        <f t="shared" si="712"/>
        <v>0</v>
      </c>
    </row>
    <row r="31800" spans="2:2">
      <c r="B31800" s="6">
        <f t="shared" si="712"/>
        <v>0</v>
      </c>
    </row>
    <row r="31801" spans="2:2">
      <c r="B31801" s="6">
        <f t="shared" si="712"/>
        <v>0</v>
      </c>
    </row>
    <row r="31802" spans="2:2">
      <c r="B31802" s="6">
        <f t="shared" si="712"/>
        <v>0</v>
      </c>
    </row>
    <row r="31803" spans="2:2">
      <c r="B31803" s="6">
        <f t="shared" si="712"/>
        <v>0</v>
      </c>
    </row>
    <row r="31804" spans="2:2">
      <c r="B31804" s="6">
        <f t="shared" si="712"/>
        <v>0</v>
      </c>
    </row>
    <row r="31805" spans="2:2">
      <c r="B31805" s="6">
        <f t="shared" si="712"/>
        <v>0</v>
      </c>
    </row>
    <row r="31806" spans="2:2">
      <c r="B31806" s="6">
        <f t="shared" si="712"/>
        <v>0</v>
      </c>
    </row>
    <row r="31807" spans="2:2">
      <c r="B31807" s="6">
        <f t="shared" si="712"/>
        <v>0</v>
      </c>
    </row>
    <row r="31808" spans="2:2">
      <c r="B31808" s="6">
        <f t="shared" si="712"/>
        <v>0</v>
      </c>
    </row>
    <row r="31809" spans="2:2">
      <c r="B31809" s="6">
        <f t="shared" si="712"/>
        <v>0</v>
      </c>
    </row>
    <row r="31810" spans="2:2">
      <c r="B31810" s="6">
        <f t="shared" si="712"/>
        <v>0</v>
      </c>
    </row>
    <row r="31811" spans="2:2">
      <c r="B31811" s="6">
        <f t="shared" si="712"/>
        <v>0</v>
      </c>
    </row>
    <row r="31812" spans="2:2">
      <c r="B31812" s="6">
        <f t="shared" si="712"/>
        <v>0</v>
      </c>
    </row>
    <row r="31813" spans="2:2">
      <c r="B31813" s="6">
        <f t="shared" si="712"/>
        <v>0</v>
      </c>
    </row>
    <row r="31814" spans="2:2">
      <c r="B31814" s="6">
        <f t="shared" si="712"/>
        <v>0</v>
      </c>
    </row>
    <row r="31815" spans="2:2">
      <c r="B31815" s="6">
        <f t="shared" si="712"/>
        <v>0</v>
      </c>
    </row>
    <row r="31816" spans="2:2">
      <c r="B31816" s="6">
        <f t="shared" si="712"/>
        <v>0</v>
      </c>
    </row>
    <row r="31817" spans="2:2">
      <c r="B31817" s="6">
        <f t="shared" si="712"/>
        <v>0</v>
      </c>
    </row>
    <row r="31818" spans="2:2">
      <c r="B31818" s="6">
        <f t="shared" si="712"/>
        <v>0</v>
      </c>
    </row>
    <row r="31819" spans="2:2">
      <c r="B31819" s="6">
        <f t="shared" si="712"/>
        <v>0</v>
      </c>
    </row>
    <row r="31820" spans="2:2">
      <c r="B31820" s="6">
        <f t="shared" si="712"/>
        <v>0</v>
      </c>
    </row>
    <row r="31821" spans="2:2">
      <c r="B31821" s="6">
        <f t="shared" si="712"/>
        <v>0</v>
      </c>
    </row>
    <row r="31822" spans="2:2">
      <c r="B31822" s="6">
        <f t="shared" si="712"/>
        <v>0</v>
      </c>
    </row>
    <row r="31823" spans="2:2">
      <c r="B31823" s="6">
        <f t="shared" si="712"/>
        <v>0</v>
      </c>
    </row>
    <row r="31824" spans="2:2">
      <c r="B31824" s="6">
        <f t="shared" si="712"/>
        <v>0</v>
      </c>
    </row>
    <row r="31825" spans="2:2">
      <c r="B31825" s="6">
        <f t="shared" si="712"/>
        <v>0</v>
      </c>
    </row>
    <row r="31826" spans="2:2">
      <c r="B31826" s="6">
        <f t="shared" si="712"/>
        <v>0</v>
      </c>
    </row>
    <row r="31827" spans="2:2">
      <c r="B31827" s="6">
        <f t="shared" si="712"/>
        <v>0</v>
      </c>
    </row>
    <row r="31828" spans="2:2">
      <c r="B31828" s="6">
        <f t="shared" si="712"/>
        <v>0</v>
      </c>
    </row>
    <row r="31829" spans="2:2">
      <c r="B31829" s="6">
        <f t="shared" ref="B31829:B31892" si="713">+H31829</f>
        <v>0</v>
      </c>
    </row>
    <row r="31830" spans="2:2">
      <c r="B31830" s="6">
        <f t="shared" si="713"/>
        <v>0</v>
      </c>
    </row>
    <row r="31831" spans="2:2">
      <c r="B31831" s="6">
        <f t="shared" si="713"/>
        <v>0</v>
      </c>
    </row>
    <row r="31832" spans="2:2">
      <c r="B31832" s="6">
        <f t="shared" si="713"/>
        <v>0</v>
      </c>
    </row>
    <row r="31833" spans="2:2">
      <c r="B31833" s="6">
        <f t="shared" si="713"/>
        <v>0</v>
      </c>
    </row>
    <row r="31834" spans="2:2">
      <c r="B31834" s="6">
        <f t="shared" si="713"/>
        <v>0</v>
      </c>
    </row>
    <row r="31835" spans="2:2">
      <c r="B31835" s="6">
        <f t="shared" si="713"/>
        <v>0</v>
      </c>
    </row>
    <row r="31836" spans="2:2">
      <c r="B31836" s="6">
        <f t="shared" si="713"/>
        <v>0</v>
      </c>
    </row>
    <row r="31837" spans="2:2">
      <c r="B31837" s="6">
        <f t="shared" si="713"/>
        <v>0</v>
      </c>
    </row>
    <row r="31838" spans="2:2">
      <c r="B31838" s="6">
        <f t="shared" si="713"/>
        <v>0</v>
      </c>
    </row>
    <row r="31839" spans="2:2">
      <c r="B31839" s="6">
        <f t="shared" si="713"/>
        <v>0</v>
      </c>
    </row>
    <row r="31840" spans="2:2">
      <c r="B31840" s="6">
        <f t="shared" si="713"/>
        <v>0</v>
      </c>
    </row>
    <row r="31841" spans="2:2">
      <c r="B31841" s="6">
        <f t="shared" si="713"/>
        <v>0</v>
      </c>
    </row>
    <row r="31842" spans="2:2">
      <c r="B31842" s="6">
        <f t="shared" si="713"/>
        <v>0</v>
      </c>
    </row>
    <row r="31843" spans="2:2">
      <c r="B31843" s="6">
        <f t="shared" si="713"/>
        <v>0</v>
      </c>
    </row>
    <row r="31844" spans="2:2">
      <c r="B31844" s="6">
        <f t="shared" si="713"/>
        <v>0</v>
      </c>
    </row>
    <row r="31845" spans="2:2">
      <c r="B31845" s="6">
        <f t="shared" si="713"/>
        <v>0</v>
      </c>
    </row>
    <row r="31846" spans="2:2">
      <c r="B31846" s="6">
        <f t="shared" si="713"/>
        <v>0</v>
      </c>
    </row>
    <row r="31847" spans="2:2">
      <c r="B31847" s="6">
        <f t="shared" si="713"/>
        <v>0</v>
      </c>
    </row>
    <row r="31848" spans="2:2">
      <c r="B31848" s="6">
        <f t="shared" si="713"/>
        <v>0</v>
      </c>
    </row>
    <row r="31849" spans="2:2">
      <c r="B31849" s="6">
        <f t="shared" si="713"/>
        <v>0</v>
      </c>
    </row>
    <row r="31850" spans="2:2">
      <c r="B31850" s="6">
        <f t="shared" si="713"/>
        <v>0</v>
      </c>
    </row>
    <row r="31851" spans="2:2">
      <c r="B31851" s="6">
        <f t="shared" si="713"/>
        <v>0</v>
      </c>
    </row>
    <row r="31852" spans="2:2">
      <c r="B31852" s="6">
        <f t="shared" si="713"/>
        <v>0</v>
      </c>
    </row>
    <row r="31853" spans="2:2">
      <c r="B31853" s="6">
        <f t="shared" si="713"/>
        <v>0</v>
      </c>
    </row>
    <row r="31854" spans="2:2">
      <c r="B31854" s="6">
        <f t="shared" si="713"/>
        <v>0</v>
      </c>
    </row>
    <row r="31855" spans="2:2">
      <c r="B31855" s="6">
        <f t="shared" si="713"/>
        <v>0</v>
      </c>
    </row>
    <row r="31856" spans="2:2">
      <c r="B31856" s="6">
        <f t="shared" si="713"/>
        <v>0</v>
      </c>
    </row>
    <row r="31857" spans="2:2">
      <c r="B31857" s="6">
        <f t="shared" si="713"/>
        <v>0</v>
      </c>
    </row>
    <row r="31858" spans="2:2">
      <c r="B31858" s="6">
        <f t="shared" si="713"/>
        <v>0</v>
      </c>
    </row>
    <row r="31859" spans="2:2">
      <c r="B31859" s="6">
        <f t="shared" si="713"/>
        <v>0</v>
      </c>
    </row>
    <row r="31860" spans="2:2">
      <c r="B31860" s="6">
        <f t="shared" si="713"/>
        <v>0</v>
      </c>
    </row>
    <row r="31861" spans="2:2">
      <c r="B31861" s="6">
        <f t="shared" si="713"/>
        <v>0</v>
      </c>
    </row>
    <row r="31862" spans="2:2">
      <c r="B31862" s="6">
        <f t="shared" si="713"/>
        <v>0</v>
      </c>
    </row>
    <row r="31863" spans="2:2">
      <c r="B31863" s="6">
        <f t="shared" si="713"/>
        <v>0</v>
      </c>
    </row>
    <row r="31864" spans="2:2">
      <c r="B31864" s="6">
        <f t="shared" si="713"/>
        <v>0</v>
      </c>
    </row>
    <row r="31865" spans="2:2">
      <c r="B31865" s="6">
        <f t="shared" si="713"/>
        <v>0</v>
      </c>
    </row>
    <row r="31866" spans="2:2">
      <c r="B31866" s="6">
        <f t="shared" si="713"/>
        <v>0</v>
      </c>
    </row>
    <row r="31867" spans="2:2">
      <c r="B31867" s="6">
        <f t="shared" si="713"/>
        <v>0</v>
      </c>
    </row>
    <row r="31868" spans="2:2">
      <c r="B31868" s="6">
        <f t="shared" si="713"/>
        <v>0</v>
      </c>
    </row>
    <row r="31869" spans="2:2">
      <c r="B31869" s="6">
        <f t="shared" si="713"/>
        <v>0</v>
      </c>
    </row>
    <row r="31870" spans="2:2">
      <c r="B31870" s="6">
        <f t="shared" si="713"/>
        <v>0</v>
      </c>
    </row>
    <row r="31871" spans="2:2">
      <c r="B31871" s="6">
        <f t="shared" si="713"/>
        <v>0</v>
      </c>
    </row>
    <row r="31872" spans="2:2">
      <c r="B31872" s="6">
        <f t="shared" si="713"/>
        <v>0</v>
      </c>
    </row>
    <row r="31873" spans="2:2">
      <c r="B31873" s="6">
        <f t="shared" si="713"/>
        <v>0</v>
      </c>
    </row>
    <row r="31874" spans="2:2">
      <c r="B31874" s="6">
        <f t="shared" si="713"/>
        <v>0</v>
      </c>
    </row>
    <row r="31875" spans="2:2">
      <c r="B31875" s="6">
        <f t="shared" si="713"/>
        <v>0</v>
      </c>
    </row>
    <row r="31876" spans="2:2">
      <c r="B31876" s="6">
        <f t="shared" si="713"/>
        <v>0</v>
      </c>
    </row>
    <row r="31877" spans="2:2">
      <c r="B31877" s="6">
        <f t="shared" si="713"/>
        <v>0</v>
      </c>
    </row>
    <row r="31878" spans="2:2">
      <c r="B31878" s="6">
        <f t="shared" si="713"/>
        <v>0</v>
      </c>
    </row>
    <row r="31879" spans="2:2">
      <c r="B31879" s="6">
        <f t="shared" si="713"/>
        <v>0</v>
      </c>
    </row>
    <row r="31880" spans="2:2">
      <c r="B31880" s="6">
        <f t="shared" si="713"/>
        <v>0</v>
      </c>
    </row>
    <row r="31881" spans="2:2">
      <c r="B31881" s="6">
        <f t="shared" si="713"/>
        <v>0</v>
      </c>
    </row>
    <row r="31882" spans="2:2">
      <c r="B31882" s="6">
        <f t="shared" si="713"/>
        <v>0</v>
      </c>
    </row>
    <row r="31883" spans="2:2">
      <c r="B31883" s="6">
        <f t="shared" si="713"/>
        <v>0</v>
      </c>
    </row>
    <row r="31884" spans="2:2">
      <c r="B31884" s="6">
        <f t="shared" si="713"/>
        <v>0</v>
      </c>
    </row>
    <row r="31885" spans="2:2">
      <c r="B31885" s="6">
        <f t="shared" si="713"/>
        <v>0</v>
      </c>
    </row>
    <row r="31886" spans="2:2">
      <c r="B31886" s="6">
        <f t="shared" si="713"/>
        <v>0</v>
      </c>
    </row>
    <row r="31887" spans="2:2">
      <c r="B31887" s="6">
        <f t="shared" si="713"/>
        <v>0</v>
      </c>
    </row>
    <row r="31888" spans="2:2">
      <c r="B31888" s="6">
        <f t="shared" si="713"/>
        <v>0</v>
      </c>
    </row>
    <row r="31889" spans="2:2">
      <c r="B31889" s="6">
        <f t="shared" si="713"/>
        <v>0</v>
      </c>
    </row>
    <row r="31890" spans="2:2">
      <c r="B31890" s="6">
        <f t="shared" si="713"/>
        <v>0</v>
      </c>
    </row>
    <row r="31891" spans="2:2">
      <c r="B31891" s="6">
        <f t="shared" si="713"/>
        <v>0</v>
      </c>
    </row>
    <row r="31892" spans="2:2">
      <c r="B31892" s="6">
        <f t="shared" si="713"/>
        <v>0</v>
      </c>
    </row>
    <row r="31893" spans="2:2">
      <c r="B31893" s="6">
        <f t="shared" ref="B31893:B31956" si="714">+H31893</f>
        <v>0</v>
      </c>
    </row>
    <row r="31894" spans="2:2">
      <c r="B31894" s="6">
        <f t="shared" si="714"/>
        <v>0</v>
      </c>
    </row>
    <row r="31895" spans="2:2">
      <c r="B31895" s="6">
        <f t="shared" si="714"/>
        <v>0</v>
      </c>
    </row>
    <row r="31896" spans="2:2">
      <c r="B31896" s="6">
        <f t="shared" si="714"/>
        <v>0</v>
      </c>
    </row>
    <row r="31897" spans="2:2">
      <c r="B31897" s="6">
        <f t="shared" si="714"/>
        <v>0</v>
      </c>
    </row>
    <row r="31898" spans="2:2">
      <c r="B31898" s="6">
        <f t="shared" si="714"/>
        <v>0</v>
      </c>
    </row>
    <row r="31899" spans="2:2">
      <c r="B31899" s="6">
        <f t="shared" si="714"/>
        <v>0</v>
      </c>
    </row>
    <row r="31900" spans="2:2">
      <c r="B31900" s="6">
        <f t="shared" si="714"/>
        <v>0</v>
      </c>
    </row>
    <row r="31901" spans="2:2">
      <c r="B31901" s="6">
        <f t="shared" si="714"/>
        <v>0</v>
      </c>
    </row>
    <row r="31902" spans="2:2">
      <c r="B31902" s="6">
        <f t="shared" si="714"/>
        <v>0</v>
      </c>
    </row>
    <row r="31903" spans="2:2">
      <c r="B31903" s="6">
        <f t="shared" si="714"/>
        <v>0</v>
      </c>
    </row>
    <row r="31904" spans="2:2">
      <c r="B31904" s="6">
        <f t="shared" si="714"/>
        <v>0</v>
      </c>
    </row>
    <row r="31905" spans="2:2">
      <c r="B31905" s="6">
        <f t="shared" si="714"/>
        <v>0</v>
      </c>
    </row>
    <row r="31906" spans="2:2">
      <c r="B31906" s="6">
        <f t="shared" si="714"/>
        <v>0</v>
      </c>
    </row>
    <row r="31907" spans="2:2">
      <c r="B31907" s="6">
        <f t="shared" si="714"/>
        <v>0</v>
      </c>
    </row>
    <row r="31908" spans="2:2">
      <c r="B31908" s="6">
        <f t="shared" si="714"/>
        <v>0</v>
      </c>
    </row>
    <row r="31909" spans="2:2">
      <c r="B31909" s="6">
        <f t="shared" si="714"/>
        <v>0</v>
      </c>
    </row>
    <row r="31910" spans="2:2">
      <c r="B31910" s="6">
        <f t="shared" si="714"/>
        <v>0</v>
      </c>
    </row>
    <row r="31911" spans="2:2">
      <c r="B31911" s="6">
        <f t="shared" si="714"/>
        <v>0</v>
      </c>
    </row>
    <row r="31912" spans="2:2">
      <c r="B31912" s="6">
        <f t="shared" si="714"/>
        <v>0</v>
      </c>
    </row>
    <row r="31913" spans="2:2">
      <c r="B31913" s="6">
        <f t="shared" si="714"/>
        <v>0</v>
      </c>
    </row>
    <row r="31914" spans="2:2">
      <c r="B31914" s="6">
        <f t="shared" si="714"/>
        <v>0</v>
      </c>
    </row>
    <row r="31915" spans="2:2">
      <c r="B31915" s="6">
        <f t="shared" si="714"/>
        <v>0</v>
      </c>
    </row>
    <row r="31916" spans="2:2">
      <c r="B31916" s="6">
        <f t="shared" si="714"/>
        <v>0</v>
      </c>
    </row>
    <row r="31917" spans="2:2">
      <c r="B31917" s="6">
        <f t="shared" si="714"/>
        <v>0</v>
      </c>
    </row>
    <row r="31918" spans="2:2">
      <c r="B31918" s="6">
        <f t="shared" si="714"/>
        <v>0</v>
      </c>
    </row>
    <row r="31919" spans="2:2">
      <c r="B31919" s="6">
        <f t="shared" si="714"/>
        <v>0</v>
      </c>
    </row>
    <row r="31920" spans="2:2">
      <c r="B31920" s="6">
        <f t="shared" si="714"/>
        <v>0</v>
      </c>
    </row>
    <row r="31921" spans="2:2">
      <c r="B31921" s="6">
        <f t="shared" si="714"/>
        <v>0</v>
      </c>
    </row>
    <row r="31922" spans="2:2">
      <c r="B31922" s="6">
        <f t="shared" si="714"/>
        <v>0</v>
      </c>
    </row>
    <row r="31923" spans="2:2">
      <c r="B31923" s="6">
        <f t="shared" si="714"/>
        <v>0</v>
      </c>
    </row>
    <row r="31924" spans="2:2">
      <c r="B31924" s="6">
        <f t="shared" si="714"/>
        <v>0</v>
      </c>
    </row>
    <row r="31925" spans="2:2">
      <c r="B31925" s="6">
        <f t="shared" si="714"/>
        <v>0</v>
      </c>
    </row>
    <row r="31926" spans="2:2">
      <c r="B31926" s="6">
        <f t="shared" si="714"/>
        <v>0</v>
      </c>
    </row>
    <row r="31927" spans="2:2">
      <c r="B31927" s="6">
        <f t="shared" si="714"/>
        <v>0</v>
      </c>
    </row>
    <row r="31928" spans="2:2">
      <c r="B31928" s="6">
        <f t="shared" si="714"/>
        <v>0</v>
      </c>
    </row>
    <row r="31929" spans="2:2">
      <c r="B31929" s="6">
        <f t="shared" si="714"/>
        <v>0</v>
      </c>
    </row>
    <row r="31930" spans="2:2">
      <c r="B31930" s="6">
        <f t="shared" si="714"/>
        <v>0</v>
      </c>
    </row>
    <row r="31931" spans="2:2">
      <c r="B31931" s="6">
        <f t="shared" si="714"/>
        <v>0</v>
      </c>
    </row>
    <row r="31932" spans="2:2">
      <c r="B31932" s="6">
        <f t="shared" si="714"/>
        <v>0</v>
      </c>
    </row>
    <row r="31933" spans="2:2">
      <c r="B31933" s="6">
        <f t="shared" si="714"/>
        <v>0</v>
      </c>
    </row>
    <row r="31934" spans="2:2">
      <c r="B31934" s="6">
        <f t="shared" si="714"/>
        <v>0</v>
      </c>
    </row>
    <row r="31935" spans="2:2">
      <c r="B31935" s="6">
        <f t="shared" si="714"/>
        <v>0</v>
      </c>
    </row>
    <row r="31936" spans="2:2">
      <c r="B31936" s="6">
        <f t="shared" si="714"/>
        <v>0</v>
      </c>
    </row>
    <row r="31937" spans="2:2">
      <c r="B31937" s="6">
        <f t="shared" si="714"/>
        <v>0</v>
      </c>
    </row>
    <row r="31938" spans="2:2">
      <c r="B31938" s="6">
        <f t="shared" si="714"/>
        <v>0</v>
      </c>
    </row>
    <row r="31939" spans="2:2">
      <c r="B31939" s="6">
        <f t="shared" si="714"/>
        <v>0</v>
      </c>
    </row>
    <row r="31940" spans="2:2">
      <c r="B31940" s="6">
        <f t="shared" si="714"/>
        <v>0</v>
      </c>
    </row>
    <row r="31941" spans="2:2">
      <c r="B31941" s="6">
        <f t="shared" si="714"/>
        <v>0</v>
      </c>
    </row>
    <row r="31942" spans="2:2">
      <c r="B31942" s="6">
        <f t="shared" si="714"/>
        <v>0</v>
      </c>
    </row>
    <row r="31943" spans="2:2">
      <c r="B31943" s="6">
        <f t="shared" si="714"/>
        <v>0</v>
      </c>
    </row>
    <row r="31944" spans="2:2">
      <c r="B31944" s="6">
        <f t="shared" si="714"/>
        <v>0</v>
      </c>
    </row>
    <row r="31945" spans="2:2">
      <c r="B31945" s="6">
        <f t="shared" si="714"/>
        <v>0</v>
      </c>
    </row>
    <row r="31946" spans="2:2">
      <c r="B31946" s="6">
        <f t="shared" si="714"/>
        <v>0</v>
      </c>
    </row>
    <row r="31947" spans="2:2">
      <c r="B31947" s="6">
        <f t="shared" si="714"/>
        <v>0</v>
      </c>
    </row>
    <row r="31948" spans="2:2">
      <c r="B31948" s="6">
        <f t="shared" si="714"/>
        <v>0</v>
      </c>
    </row>
    <row r="31949" spans="2:2">
      <c r="B31949" s="6">
        <f t="shared" si="714"/>
        <v>0</v>
      </c>
    </row>
    <row r="31950" spans="2:2">
      <c r="B31950" s="6">
        <f t="shared" si="714"/>
        <v>0</v>
      </c>
    </row>
    <row r="31951" spans="2:2">
      <c r="B31951" s="6">
        <f t="shared" si="714"/>
        <v>0</v>
      </c>
    </row>
    <row r="31952" spans="2:2">
      <c r="B31952" s="6">
        <f t="shared" si="714"/>
        <v>0</v>
      </c>
    </row>
    <row r="31953" spans="2:2">
      <c r="B31953" s="6">
        <f t="shared" si="714"/>
        <v>0</v>
      </c>
    </row>
    <row r="31954" spans="2:2">
      <c r="B31954" s="6">
        <f t="shared" si="714"/>
        <v>0</v>
      </c>
    </row>
    <row r="31955" spans="2:2">
      <c r="B31955" s="6">
        <f t="shared" si="714"/>
        <v>0</v>
      </c>
    </row>
    <row r="31956" spans="2:2">
      <c r="B31956" s="6">
        <f t="shared" si="714"/>
        <v>0</v>
      </c>
    </row>
    <row r="31957" spans="2:2">
      <c r="B31957" s="6">
        <f t="shared" ref="B31957:B32020" si="715">+H31957</f>
        <v>0</v>
      </c>
    </row>
    <row r="31958" spans="2:2">
      <c r="B31958" s="6">
        <f t="shared" si="715"/>
        <v>0</v>
      </c>
    </row>
    <row r="31959" spans="2:2">
      <c r="B31959" s="6">
        <f t="shared" si="715"/>
        <v>0</v>
      </c>
    </row>
    <row r="31960" spans="2:2">
      <c r="B31960" s="6">
        <f t="shared" si="715"/>
        <v>0</v>
      </c>
    </row>
    <row r="31961" spans="2:2">
      <c r="B31961" s="6">
        <f t="shared" si="715"/>
        <v>0</v>
      </c>
    </row>
    <row r="31962" spans="2:2">
      <c r="B31962" s="6">
        <f t="shared" si="715"/>
        <v>0</v>
      </c>
    </row>
    <row r="31963" spans="2:2">
      <c r="B31963" s="6">
        <f t="shared" si="715"/>
        <v>0</v>
      </c>
    </row>
    <row r="31964" spans="2:2">
      <c r="B31964" s="6">
        <f t="shared" si="715"/>
        <v>0</v>
      </c>
    </row>
    <row r="31965" spans="2:2">
      <c r="B31965" s="6">
        <f t="shared" si="715"/>
        <v>0</v>
      </c>
    </row>
    <row r="31966" spans="2:2">
      <c r="B31966" s="6">
        <f t="shared" si="715"/>
        <v>0</v>
      </c>
    </row>
    <row r="31967" spans="2:2">
      <c r="B31967" s="6">
        <f t="shared" si="715"/>
        <v>0</v>
      </c>
    </row>
    <row r="31968" spans="2:2">
      <c r="B31968" s="6">
        <f t="shared" si="715"/>
        <v>0</v>
      </c>
    </row>
    <row r="31969" spans="2:2">
      <c r="B31969" s="6">
        <f t="shared" si="715"/>
        <v>0</v>
      </c>
    </row>
    <row r="31970" spans="2:2">
      <c r="B31970" s="6">
        <f t="shared" si="715"/>
        <v>0</v>
      </c>
    </row>
    <row r="31971" spans="2:2">
      <c r="B31971" s="6">
        <f t="shared" si="715"/>
        <v>0</v>
      </c>
    </row>
    <row r="31972" spans="2:2">
      <c r="B31972" s="6">
        <f t="shared" si="715"/>
        <v>0</v>
      </c>
    </row>
    <row r="31973" spans="2:2">
      <c r="B31973" s="6">
        <f t="shared" si="715"/>
        <v>0</v>
      </c>
    </row>
    <row r="31974" spans="2:2">
      <c r="B31974" s="6">
        <f t="shared" si="715"/>
        <v>0</v>
      </c>
    </row>
    <row r="31975" spans="2:2">
      <c r="B31975" s="6">
        <f t="shared" si="715"/>
        <v>0</v>
      </c>
    </row>
    <row r="31976" spans="2:2">
      <c r="B31976" s="6">
        <f t="shared" si="715"/>
        <v>0</v>
      </c>
    </row>
    <row r="31977" spans="2:2">
      <c r="B31977" s="6">
        <f t="shared" si="715"/>
        <v>0</v>
      </c>
    </row>
    <row r="31978" spans="2:2">
      <c r="B31978" s="6">
        <f t="shared" si="715"/>
        <v>0</v>
      </c>
    </row>
    <row r="31979" spans="2:2">
      <c r="B31979" s="6">
        <f t="shared" si="715"/>
        <v>0</v>
      </c>
    </row>
    <row r="31980" spans="2:2">
      <c r="B31980" s="6">
        <f t="shared" si="715"/>
        <v>0</v>
      </c>
    </row>
    <row r="31981" spans="2:2">
      <c r="B31981" s="6">
        <f t="shared" si="715"/>
        <v>0</v>
      </c>
    </row>
    <row r="31982" spans="2:2">
      <c r="B31982" s="6">
        <f t="shared" si="715"/>
        <v>0</v>
      </c>
    </row>
    <row r="31983" spans="2:2">
      <c r="B31983" s="6">
        <f t="shared" si="715"/>
        <v>0</v>
      </c>
    </row>
    <row r="31984" spans="2:2">
      <c r="B31984" s="6">
        <f t="shared" si="715"/>
        <v>0</v>
      </c>
    </row>
    <row r="31985" spans="2:2">
      <c r="B31985" s="6">
        <f t="shared" si="715"/>
        <v>0</v>
      </c>
    </row>
    <row r="31986" spans="2:2">
      <c r="B31986" s="6">
        <f t="shared" si="715"/>
        <v>0</v>
      </c>
    </row>
    <row r="31987" spans="2:2">
      <c r="B31987" s="6">
        <f t="shared" si="715"/>
        <v>0</v>
      </c>
    </row>
    <row r="31988" spans="2:2">
      <c r="B31988" s="6">
        <f t="shared" si="715"/>
        <v>0</v>
      </c>
    </row>
    <row r="31989" spans="2:2">
      <c r="B31989" s="6">
        <f t="shared" si="715"/>
        <v>0</v>
      </c>
    </row>
    <row r="31990" spans="2:2">
      <c r="B31990" s="6">
        <f t="shared" si="715"/>
        <v>0</v>
      </c>
    </row>
    <row r="31991" spans="2:2">
      <c r="B31991" s="6">
        <f t="shared" si="715"/>
        <v>0</v>
      </c>
    </row>
    <row r="31992" spans="2:2">
      <c r="B31992" s="6">
        <f t="shared" si="715"/>
        <v>0</v>
      </c>
    </row>
    <row r="31993" spans="2:2">
      <c r="B31993" s="6">
        <f t="shared" si="715"/>
        <v>0</v>
      </c>
    </row>
    <row r="31994" spans="2:2">
      <c r="B31994" s="6">
        <f t="shared" si="715"/>
        <v>0</v>
      </c>
    </row>
    <row r="31995" spans="2:2">
      <c r="B31995" s="6">
        <f t="shared" si="715"/>
        <v>0</v>
      </c>
    </row>
    <row r="31996" spans="2:2">
      <c r="B31996" s="6">
        <f t="shared" si="715"/>
        <v>0</v>
      </c>
    </row>
    <row r="31997" spans="2:2">
      <c r="B31997" s="6">
        <f t="shared" si="715"/>
        <v>0</v>
      </c>
    </row>
    <row r="31998" spans="2:2">
      <c r="B31998" s="6">
        <f t="shared" si="715"/>
        <v>0</v>
      </c>
    </row>
    <row r="31999" spans="2:2">
      <c r="B31999" s="6">
        <f t="shared" si="715"/>
        <v>0</v>
      </c>
    </row>
    <row r="32000" spans="2:2">
      <c r="B32000" s="6">
        <f t="shared" si="715"/>
        <v>0</v>
      </c>
    </row>
    <row r="32001" spans="2:2">
      <c r="B32001" s="6">
        <f t="shared" si="715"/>
        <v>0</v>
      </c>
    </row>
    <row r="32002" spans="2:2">
      <c r="B32002" s="6">
        <f t="shared" si="715"/>
        <v>0</v>
      </c>
    </row>
    <row r="32003" spans="2:2">
      <c r="B32003" s="6">
        <f t="shared" si="715"/>
        <v>0</v>
      </c>
    </row>
    <row r="32004" spans="2:2">
      <c r="B32004" s="6">
        <f t="shared" si="715"/>
        <v>0</v>
      </c>
    </row>
    <row r="32005" spans="2:2">
      <c r="B32005" s="6">
        <f t="shared" si="715"/>
        <v>0</v>
      </c>
    </row>
    <row r="32006" spans="2:2">
      <c r="B32006" s="6">
        <f t="shared" si="715"/>
        <v>0</v>
      </c>
    </row>
    <row r="32007" spans="2:2">
      <c r="B32007" s="6">
        <f t="shared" si="715"/>
        <v>0</v>
      </c>
    </row>
    <row r="32008" spans="2:2">
      <c r="B32008" s="6">
        <f t="shared" si="715"/>
        <v>0</v>
      </c>
    </row>
    <row r="32009" spans="2:2">
      <c r="B32009" s="6">
        <f t="shared" si="715"/>
        <v>0</v>
      </c>
    </row>
    <row r="32010" spans="2:2">
      <c r="B32010" s="6">
        <f t="shared" si="715"/>
        <v>0</v>
      </c>
    </row>
    <row r="32011" spans="2:2">
      <c r="B32011" s="6">
        <f t="shared" si="715"/>
        <v>0</v>
      </c>
    </row>
    <row r="32012" spans="2:2">
      <c r="B32012" s="6">
        <f t="shared" si="715"/>
        <v>0</v>
      </c>
    </row>
    <row r="32013" spans="2:2">
      <c r="B32013" s="6">
        <f t="shared" si="715"/>
        <v>0</v>
      </c>
    </row>
    <row r="32014" spans="2:2">
      <c r="B32014" s="6">
        <f t="shared" si="715"/>
        <v>0</v>
      </c>
    </row>
    <row r="32015" spans="2:2">
      <c r="B32015" s="6">
        <f t="shared" si="715"/>
        <v>0</v>
      </c>
    </row>
    <row r="32016" spans="2:2">
      <c r="B32016" s="6">
        <f t="shared" si="715"/>
        <v>0</v>
      </c>
    </row>
    <row r="32017" spans="2:2">
      <c r="B32017" s="6">
        <f t="shared" si="715"/>
        <v>0</v>
      </c>
    </row>
    <row r="32018" spans="2:2">
      <c r="B32018" s="6">
        <f t="shared" si="715"/>
        <v>0</v>
      </c>
    </row>
    <row r="32019" spans="2:2">
      <c r="B32019" s="6">
        <f t="shared" si="715"/>
        <v>0</v>
      </c>
    </row>
    <row r="32020" spans="2:2">
      <c r="B32020" s="6">
        <f t="shared" si="715"/>
        <v>0</v>
      </c>
    </row>
    <row r="32021" spans="2:2">
      <c r="B32021" s="6">
        <f t="shared" ref="B32021:B32084" si="716">+H32021</f>
        <v>0</v>
      </c>
    </row>
    <row r="32022" spans="2:2">
      <c r="B32022" s="6">
        <f t="shared" si="716"/>
        <v>0</v>
      </c>
    </row>
    <row r="32023" spans="2:2">
      <c r="B32023" s="6">
        <f t="shared" si="716"/>
        <v>0</v>
      </c>
    </row>
    <row r="32024" spans="2:2">
      <c r="B32024" s="6">
        <f t="shared" si="716"/>
        <v>0</v>
      </c>
    </row>
    <row r="32025" spans="2:2">
      <c r="B32025" s="6">
        <f t="shared" si="716"/>
        <v>0</v>
      </c>
    </row>
    <row r="32026" spans="2:2">
      <c r="B32026" s="6">
        <f t="shared" si="716"/>
        <v>0</v>
      </c>
    </row>
    <row r="32027" spans="2:2">
      <c r="B32027" s="6">
        <f t="shared" si="716"/>
        <v>0</v>
      </c>
    </row>
    <row r="32028" spans="2:2">
      <c r="B32028" s="6">
        <f t="shared" si="716"/>
        <v>0</v>
      </c>
    </row>
    <row r="32029" spans="2:2">
      <c r="B32029" s="6">
        <f t="shared" si="716"/>
        <v>0</v>
      </c>
    </row>
    <row r="32030" spans="2:2">
      <c r="B32030" s="6">
        <f t="shared" si="716"/>
        <v>0</v>
      </c>
    </row>
    <row r="32031" spans="2:2">
      <c r="B32031" s="6">
        <f t="shared" si="716"/>
        <v>0</v>
      </c>
    </row>
    <row r="32032" spans="2:2">
      <c r="B32032" s="6">
        <f t="shared" si="716"/>
        <v>0</v>
      </c>
    </row>
    <row r="32033" spans="2:2">
      <c r="B32033" s="6">
        <f t="shared" si="716"/>
        <v>0</v>
      </c>
    </row>
    <row r="32034" spans="2:2">
      <c r="B32034" s="6">
        <f t="shared" si="716"/>
        <v>0</v>
      </c>
    </row>
    <row r="32035" spans="2:2">
      <c r="B32035" s="6">
        <f t="shared" si="716"/>
        <v>0</v>
      </c>
    </row>
    <row r="32036" spans="2:2">
      <c r="B32036" s="6">
        <f t="shared" si="716"/>
        <v>0</v>
      </c>
    </row>
    <row r="32037" spans="2:2">
      <c r="B32037" s="6">
        <f t="shared" si="716"/>
        <v>0</v>
      </c>
    </row>
    <row r="32038" spans="2:2">
      <c r="B32038" s="6">
        <f t="shared" si="716"/>
        <v>0</v>
      </c>
    </row>
    <row r="32039" spans="2:2">
      <c r="B32039" s="6">
        <f t="shared" si="716"/>
        <v>0</v>
      </c>
    </row>
    <row r="32040" spans="2:2">
      <c r="B32040" s="6">
        <f t="shared" si="716"/>
        <v>0</v>
      </c>
    </row>
    <row r="32041" spans="2:2">
      <c r="B32041" s="6">
        <f t="shared" si="716"/>
        <v>0</v>
      </c>
    </row>
    <row r="32042" spans="2:2">
      <c r="B32042" s="6">
        <f t="shared" si="716"/>
        <v>0</v>
      </c>
    </row>
    <row r="32043" spans="2:2">
      <c r="B32043" s="6">
        <f t="shared" si="716"/>
        <v>0</v>
      </c>
    </row>
    <row r="32044" spans="2:2">
      <c r="B32044" s="6">
        <f t="shared" si="716"/>
        <v>0</v>
      </c>
    </row>
    <row r="32045" spans="2:2">
      <c r="B32045" s="6">
        <f t="shared" si="716"/>
        <v>0</v>
      </c>
    </row>
    <row r="32046" spans="2:2">
      <c r="B32046" s="6">
        <f t="shared" si="716"/>
        <v>0</v>
      </c>
    </row>
    <row r="32047" spans="2:2">
      <c r="B32047" s="6">
        <f t="shared" si="716"/>
        <v>0</v>
      </c>
    </row>
    <row r="32048" spans="2:2">
      <c r="B32048" s="6">
        <f t="shared" si="716"/>
        <v>0</v>
      </c>
    </row>
    <row r="32049" spans="2:2">
      <c r="B32049" s="6">
        <f t="shared" si="716"/>
        <v>0</v>
      </c>
    </row>
    <row r="32050" spans="2:2">
      <c r="B32050" s="6">
        <f t="shared" si="716"/>
        <v>0</v>
      </c>
    </row>
    <row r="32051" spans="2:2">
      <c r="B32051" s="6">
        <f t="shared" si="716"/>
        <v>0</v>
      </c>
    </row>
    <row r="32052" spans="2:2">
      <c r="B32052" s="6">
        <f t="shared" si="716"/>
        <v>0</v>
      </c>
    </row>
    <row r="32053" spans="2:2">
      <c r="B32053" s="6">
        <f t="shared" si="716"/>
        <v>0</v>
      </c>
    </row>
    <row r="32054" spans="2:2">
      <c r="B32054" s="6">
        <f t="shared" si="716"/>
        <v>0</v>
      </c>
    </row>
    <row r="32055" spans="2:2">
      <c r="B32055" s="6">
        <f t="shared" si="716"/>
        <v>0</v>
      </c>
    </row>
    <row r="32056" spans="2:2">
      <c r="B32056" s="6">
        <f t="shared" si="716"/>
        <v>0</v>
      </c>
    </row>
    <row r="32057" spans="2:2">
      <c r="B32057" s="6">
        <f t="shared" si="716"/>
        <v>0</v>
      </c>
    </row>
    <row r="32058" spans="2:2">
      <c r="B32058" s="6">
        <f t="shared" si="716"/>
        <v>0</v>
      </c>
    </row>
    <row r="32059" spans="2:2">
      <c r="B32059" s="6">
        <f t="shared" si="716"/>
        <v>0</v>
      </c>
    </row>
    <row r="32060" spans="2:2">
      <c r="B32060" s="6">
        <f t="shared" si="716"/>
        <v>0</v>
      </c>
    </row>
    <row r="32061" spans="2:2">
      <c r="B32061" s="6">
        <f t="shared" si="716"/>
        <v>0</v>
      </c>
    </row>
    <row r="32062" spans="2:2">
      <c r="B32062" s="6">
        <f t="shared" si="716"/>
        <v>0</v>
      </c>
    </row>
    <row r="32063" spans="2:2">
      <c r="B32063" s="6">
        <f t="shared" si="716"/>
        <v>0</v>
      </c>
    </row>
    <row r="32064" spans="2:2">
      <c r="B32064" s="6">
        <f t="shared" si="716"/>
        <v>0</v>
      </c>
    </row>
    <row r="32065" spans="2:2">
      <c r="B32065" s="6">
        <f t="shared" si="716"/>
        <v>0</v>
      </c>
    </row>
    <row r="32066" spans="2:2">
      <c r="B32066" s="6">
        <f t="shared" si="716"/>
        <v>0</v>
      </c>
    </row>
    <row r="32067" spans="2:2">
      <c r="B32067" s="6">
        <f t="shared" si="716"/>
        <v>0</v>
      </c>
    </row>
    <row r="32068" spans="2:2">
      <c r="B32068" s="6">
        <f t="shared" si="716"/>
        <v>0</v>
      </c>
    </row>
    <row r="32069" spans="2:2">
      <c r="B32069" s="6">
        <f t="shared" si="716"/>
        <v>0</v>
      </c>
    </row>
    <row r="32070" spans="2:2">
      <c r="B32070" s="6">
        <f t="shared" si="716"/>
        <v>0</v>
      </c>
    </row>
    <row r="32071" spans="2:2">
      <c r="B32071" s="6">
        <f t="shared" si="716"/>
        <v>0</v>
      </c>
    </row>
    <row r="32072" spans="2:2">
      <c r="B32072" s="6">
        <f t="shared" si="716"/>
        <v>0</v>
      </c>
    </row>
    <row r="32073" spans="2:2">
      <c r="B32073" s="6">
        <f t="shared" si="716"/>
        <v>0</v>
      </c>
    </row>
    <row r="32074" spans="2:2">
      <c r="B32074" s="6">
        <f t="shared" si="716"/>
        <v>0</v>
      </c>
    </row>
    <row r="32075" spans="2:2">
      <c r="B32075" s="6">
        <f t="shared" si="716"/>
        <v>0</v>
      </c>
    </row>
    <row r="32076" spans="2:2">
      <c r="B32076" s="6">
        <f t="shared" si="716"/>
        <v>0</v>
      </c>
    </row>
    <row r="32077" spans="2:2">
      <c r="B32077" s="6">
        <f t="shared" si="716"/>
        <v>0</v>
      </c>
    </row>
    <row r="32078" spans="2:2">
      <c r="B32078" s="6">
        <f t="shared" si="716"/>
        <v>0</v>
      </c>
    </row>
    <row r="32079" spans="2:2">
      <c r="B32079" s="6">
        <f t="shared" si="716"/>
        <v>0</v>
      </c>
    </row>
    <row r="32080" spans="2:2">
      <c r="B32080" s="6">
        <f t="shared" si="716"/>
        <v>0</v>
      </c>
    </row>
    <row r="32081" spans="2:2">
      <c r="B32081" s="6">
        <f t="shared" si="716"/>
        <v>0</v>
      </c>
    </row>
    <row r="32082" spans="2:2">
      <c r="B32082" s="6">
        <f t="shared" si="716"/>
        <v>0</v>
      </c>
    </row>
    <row r="32083" spans="2:2">
      <c r="B32083" s="6">
        <f t="shared" si="716"/>
        <v>0</v>
      </c>
    </row>
    <row r="32084" spans="2:2">
      <c r="B32084" s="6">
        <f t="shared" si="716"/>
        <v>0</v>
      </c>
    </row>
    <row r="32085" spans="2:2">
      <c r="B32085" s="6">
        <f t="shared" ref="B32085:B32148" si="717">+H32085</f>
        <v>0</v>
      </c>
    </row>
    <row r="32086" spans="2:2">
      <c r="B32086" s="6">
        <f t="shared" si="717"/>
        <v>0</v>
      </c>
    </row>
    <row r="32087" spans="2:2">
      <c r="B32087" s="6">
        <f t="shared" si="717"/>
        <v>0</v>
      </c>
    </row>
    <row r="32088" spans="2:2">
      <c r="B32088" s="6">
        <f t="shared" si="717"/>
        <v>0</v>
      </c>
    </row>
    <row r="32089" spans="2:2">
      <c r="B32089" s="6">
        <f t="shared" si="717"/>
        <v>0</v>
      </c>
    </row>
    <row r="32090" spans="2:2">
      <c r="B32090" s="6">
        <f t="shared" si="717"/>
        <v>0</v>
      </c>
    </row>
    <row r="32091" spans="2:2">
      <c r="B32091" s="6">
        <f t="shared" si="717"/>
        <v>0</v>
      </c>
    </row>
    <row r="32092" spans="2:2">
      <c r="B32092" s="6">
        <f t="shared" si="717"/>
        <v>0</v>
      </c>
    </row>
    <row r="32093" spans="2:2">
      <c r="B32093" s="6">
        <f t="shared" si="717"/>
        <v>0</v>
      </c>
    </row>
    <row r="32094" spans="2:2">
      <c r="B32094" s="6">
        <f t="shared" si="717"/>
        <v>0</v>
      </c>
    </row>
    <row r="32095" spans="2:2">
      <c r="B32095" s="6">
        <f t="shared" si="717"/>
        <v>0</v>
      </c>
    </row>
    <row r="32096" spans="2:2">
      <c r="B32096" s="6">
        <f t="shared" si="717"/>
        <v>0</v>
      </c>
    </row>
    <row r="32097" spans="2:2">
      <c r="B32097" s="6">
        <f t="shared" si="717"/>
        <v>0</v>
      </c>
    </row>
    <row r="32098" spans="2:2">
      <c r="B32098" s="6">
        <f t="shared" si="717"/>
        <v>0</v>
      </c>
    </row>
    <row r="32099" spans="2:2">
      <c r="B32099" s="6">
        <f t="shared" si="717"/>
        <v>0</v>
      </c>
    </row>
    <row r="32100" spans="2:2">
      <c r="B32100" s="6">
        <f t="shared" si="717"/>
        <v>0</v>
      </c>
    </row>
    <row r="32101" spans="2:2">
      <c r="B32101" s="6">
        <f t="shared" si="717"/>
        <v>0</v>
      </c>
    </row>
    <row r="32102" spans="2:2">
      <c r="B32102" s="6">
        <f t="shared" si="717"/>
        <v>0</v>
      </c>
    </row>
    <row r="32103" spans="2:2">
      <c r="B32103" s="6">
        <f t="shared" si="717"/>
        <v>0</v>
      </c>
    </row>
    <row r="32104" spans="2:2">
      <c r="B32104" s="6">
        <f t="shared" si="717"/>
        <v>0</v>
      </c>
    </row>
    <row r="32105" spans="2:2">
      <c r="B32105" s="6">
        <f t="shared" si="717"/>
        <v>0</v>
      </c>
    </row>
    <row r="32106" spans="2:2">
      <c r="B32106" s="6">
        <f t="shared" si="717"/>
        <v>0</v>
      </c>
    </row>
    <row r="32107" spans="2:2">
      <c r="B32107" s="6">
        <f t="shared" si="717"/>
        <v>0</v>
      </c>
    </row>
    <row r="32108" spans="2:2">
      <c r="B32108" s="6">
        <f t="shared" si="717"/>
        <v>0</v>
      </c>
    </row>
    <row r="32109" spans="2:2">
      <c r="B32109" s="6">
        <f t="shared" si="717"/>
        <v>0</v>
      </c>
    </row>
    <row r="32110" spans="2:2">
      <c r="B32110" s="6">
        <f t="shared" si="717"/>
        <v>0</v>
      </c>
    </row>
    <row r="32111" spans="2:2">
      <c r="B32111" s="6">
        <f t="shared" si="717"/>
        <v>0</v>
      </c>
    </row>
    <row r="32112" spans="2:2">
      <c r="B32112" s="6">
        <f t="shared" si="717"/>
        <v>0</v>
      </c>
    </row>
    <row r="32113" spans="2:2">
      <c r="B32113" s="6">
        <f t="shared" si="717"/>
        <v>0</v>
      </c>
    </row>
    <row r="32114" spans="2:2">
      <c r="B32114" s="6">
        <f t="shared" si="717"/>
        <v>0</v>
      </c>
    </row>
    <row r="32115" spans="2:2">
      <c r="B32115" s="6">
        <f t="shared" si="717"/>
        <v>0</v>
      </c>
    </row>
    <row r="32116" spans="2:2">
      <c r="B32116" s="6">
        <f t="shared" si="717"/>
        <v>0</v>
      </c>
    </row>
    <row r="32117" spans="2:2">
      <c r="B32117" s="6">
        <f t="shared" si="717"/>
        <v>0</v>
      </c>
    </row>
    <row r="32118" spans="2:2">
      <c r="B32118" s="6">
        <f t="shared" si="717"/>
        <v>0</v>
      </c>
    </row>
    <row r="32119" spans="2:2">
      <c r="B32119" s="6">
        <f t="shared" si="717"/>
        <v>0</v>
      </c>
    </row>
    <row r="32120" spans="2:2">
      <c r="B32120" s="6">
        <f t="shared" si="717"/>
        <v>0</v>
      </c>
    </row>
    <row r="32121" spans="2:2">
      <c r="B32121" s="6">
        <f t="shared" si="717"/>
        <v>0</v>
      </c>
    </row>
    <row r="32122" spans="2:2">
      <c r="B32122" s="6">
        <f t="shared" si="717"/>
        <v>0</v>
      </c>
    </row>
    <row r="32123" spans="2:2">
      <c r="B32123" s="6">
        <f t="shared" si="717"/>
        <v>0</v>
      </c>
    </row>
    <row r="32124" spans="2:2">
      <c r="B32124" s="6">
        <f t="shared" si="717"/>
        <v>0</v>
      </c>
    </row>
    <row r="32125" spans="2:2">
      <c r="B32125" s="6">
        <f t="shared" si="717"/>
        <v>0</v>
      </c>
    </row>
    <row r="32126" spans="2:2">
      <c r="B32126" s="6">
        <f t="shared" si="717"/>
        <v>0</v>
      </c>
    </row>
    <row r="32127" spans="2:2">
      <c r="B32127" s="6">
        <f t="shared" si="717"/>
        <v>0</v>
      </c>
    </row>
    <row r="32128" spans="2:2">
      <c r="B32128" s="6">
        <f t="shared" si="717"/>
        <v>0</v>
      </c>
    </row>
    <row r="32129" spans="2:2">
      <c r="B32129" s="6">
        <f t="shared" si="717"/>
        <v>0</v>
      </c>
    </row>
    <row r="32130" spans="2:2">
      <c r="B32130" s="6">
        <f t="shared" si="717"/>
        <v>0</v>
      </c>
    </row>
    <row r="32131" spans="2:2">
      <c r="B32131" s="6">
        <f t="shared" si="717"/>
        <v>0</v>
      </c>
    </row>
    <row r="32132" spans="2:2">
      <c r="B32132" s="6">
        <f t="shared" si="717"/>
        <v>0</v>
      </c>
    </row>
    <row r="32133" spans="2:2">
      <c r="B32133" s="6">
        <f t="shared" si="717"/>
        <v>0</v>
      </c>
    </row>
    <row r="32134" spans="2:2">
      <c r="B32134" s="6">
        <f t="shared" si="717"/>
        <v>0</v>
      </c>
    </row>
    <row r="32135" spans="2:2">
      <c r="B32135" s="6">
        <f t="shared" si="717"/>
        <v>0</v>
      </c>
    </row>
    <row r="32136" spans="2:2">
      <c r="B32136" s="6">
        <f t="shared" si="717"/>
        <v>0</v>
      </c>
    </row>
    <row r="32137" spans="2:2">
      <c r="B32137" s="6">
        <f t="shared" si="717"/>
        <v>0</v>
      </c>
    </row>
    <row r="32138" spans="2:2">
      <c r="B32138" s="6">
        <f t="shared" si="717"/>
        <v>0</v>
      </c>
    </row>
    <row r="32139" spans="2:2">
      <c r="B32139" s="6">
        <f t="shared" si="717"/>
        <v>0</v>
      </c>
    </row>
    <row r="32140" spans="2:2">
      <c r="B32140" s="6">
        <f t="shared" si="717"/>
        <v>0</v>
      </c>
    </row>
    <row r="32141" spans="2:2">
      <c r="B32141" s="6">
        <f t="shared" si="717"/>
        <v>0</v>
      </c>
    </row>
    <row r="32142" spans="2:2">
      <c r="B32142" s="6">
        <f t="shared" si="717"/>
        <v>0</v>
      </c>
    </row>
    <row r="32143" spans="2:2">
      <c r="B32143" s="6">
        <f t="shared" si="717"/>
        <v>0</v>
      </c>
    </row>
    <row r="32144" spans="2:2">
      <c r="B32144" s="6">
        <f t="shared" si="717"/>
        <v>0</v>
      </c>
    </row>
    <row r="32145" spans="2:2">
      <c r="B32145" s="6">
        <f t="shared" si="717"/>
        <v>0</v>
      </c>
    </row>
    <row r="32146" spans="2:2">
      <c r="B32146" s="6">
        <f t="shared" si="717"/>
        <v>0</v>
      </c>
    </row>
    <row r="32147" spans="2:2">
      <c r="B32147" s="6">
        <f t="shared" si="717"/>
        <v>0</v>
      </c>
    </row>
    <row r="32148" spans="2:2">
      <c r="B32148" s="6">
        <f t="shared" si="717"/>
        <v>0</v>
      </c>
    </row>
    <row r="32149" spans="2:2">
      <c r="B32149" s="6">
        <f t="shared" ref="B32149:B32212" si="718">+H32149</f>
        <v>0</v>
      </c>
    </row>
    <row r="32150" spans="2:2">
      <c r="B32150" s="6">
        <f t="shared" si="718"/>
        <v>0</v>
      </c>
    </row>
    <row r="32151" spans="2:2">
      <c r="B32151" s="6">
        <f t="shared" si="718"/>
        <v>0</v>
      </c>
    </row>
    <row r="32152" spans="2:2">
      <c r="B32152" s="6">
        <f t="shared" si="718"/>
        <v>0</v>
      </c>
    </row>
    <row r="32153" spans="2:2">
      <c r="B32153" s="6">
        <f t="shared" si="718"/>
        <v>0</v>
      </c>
    </row>
    <row r="32154" spans="2:2">
      <c r="B32154" s="6">
        <f t="shared" si="718"/>
        <v>0</v>
      </c>
    </row>
    <row r="32155" spans="2:2">
      <c r="B32155" s="6">
        <f t="shared" si="718"/>
        <v>0</v>
      </c>
    </row>
    <row r="32156" spans="2:2">
      <c r="B32156" s="6">
        <f t="shared" si="718"/>
        <v>0</v>
      </c>
    </row>
    <row r="32157" spans="2:2">
      <c r="B32157" s="6">
        <f t="shared" si="718"/>
        <v>0</v>
      </c>
    </row>
    <row r="32158" spans="2:2">
      <c r="B32158" s="6">
        <f t="shared" si="718"/>
        <v>0</v>
      </c>
    </row>
    <row r="32159" spans="2:2">
      <c r="B32159" s="6">
        <f t="shared" si="718"/>
        <v>0</v>
      </c>
    </row>
    <row r="32160" spans="2:2">
      <c r="B32160" s="6">
        <f t="shared" si="718"/>
        <v>0</v>
      </c>
    </row>
    <row r="32161" spans="2:2">
      <c r="B32161" s="6">
        <f t="shared" si="718"/>
        <v>0</v>
      </c>
    </row>
    <row r="32162" spans="2:2">
      <c r="B32162" s="6">
        <f t="shared" si="718"/>
        <v>0</v>
      </c>
    </row>
    <row r="32163" spans="2:2">
      <c r="B32163" s="6">
        <f t="shared" si="718"/>
        <v>0</v>
      </c>
    </row>
    <row r="32164" spans="2:2">
      <c r="B32164" s="6">
        <f t="shared" si="718"/>
        <v>0</v>
      </c>
    </row>
    <row r="32165" spans="2:2">
      <c r="B32165" s="6">
        <f t="shared" si="718"/>
        <v>0</v>
      </c>
    </row>
    <row r="32166" spans="2:2">
      <c r="B32166" s="6">
        <f t="shared" si="718"/>
        <v>0</v>
      </c>
    </row>
    <row r="32167" spans="2:2">
      <c r="B32167" s="6">
        <f t="shared" si="718"/>
        <v>0</v>
      </c>
    </row>
    <row r="32168" spans="2:2">
      <c r="B32168" s="6">
        <f t="shared" si="718"/>
        <v>0</v>
      </c>
    </row>
    <row r="32169" spans="2:2">
      <c r="B32169" s="6">
        <f t="shared" si="718"/>
        <v>0</v>
      </c>
    </row>
    <row r="32170" spans="2:2">
      <c r="B32170" s="6">
        <f t="shared" si="718"/>
        <v>0</v>
      </c>
    </row>
    <row r="32171" spans="2:2">
      <c r="B32171" s="6">
        <f t="shared" si="718"/>
        <v>0</v>
      </c>
    </row>
    <row r="32172" spans="2:2">
      <c r="B32172" s="6">
        <f t="shared" si="718"/>
        <v>0</v>
      </c>
    </row>
    <row r="32173" spans="2:2">
      <c r="B32173" s="6">
        <f t="shared" si="718"/>
        <v>0</v>
      </c>
    </row>
    <row r="32174" spans="2:2">
      <c r="B32174" s="6">
        <f t="shared" si="718"/>
        <v>0</v>
      </c>
    </row>
    <row r="32175" spans="2:2">
      <c r="B32175" s="6">
        <f t="shared" si="718"/>
        <v>0</v>
      </c>
    </row>
    <row r="32176" spans="2:2">
      <c r="B32176" s="6">
        <f t="shared" si="718"/>
        <v>0</v>
      </c>
    </row>
    <row r="32177" spans="2:2">
      <c r="B32177" s="6">
        <f t="shared" si="718"/>
        <v>0</v>
      </c>
    </row>
    <row r="32178" spans="2:2">
      <c r="B32178" s="6">
        <f t="shared" si="718"/>
        <v>0</v>
      </c>
    </row>
    <row r="32179" spans="2:2">
      <c r="B32179" s="6">
        <f t="shared" si="718"/>
        <v>0</v>
      </c>
    </row>
    <row r="32180" spans="2:2">
      <c r="B32180" s="6">
        <f t="shared" si="718"/>
        <v>0</v>
      </c>
    </row>
    <row r="32181" spans="2:2">
      <c r="B32181" s="6">
        <f t="shared" si="718"/>
        <v>0</v>
      </c>
    </row>
    <row r="32182" spans="2:2">
      <c r="B32182" s="6">
        <f t="shared" si="718"/>
        <v>0</v>
      </c>
    </row>
    <row r="32183" spans="2:2">
      <c r="B32183" s="6">
        <f t="shared" si="718"/>
        <v>0</v>
      </c>
    </row>
    <row r="32184" spans="2:2">
      <c r="B32184" s="6">
        <f t="shared" si="718"/>
        <v>0</v>
      </c>
    </row>
    <row r="32185" spans="2:2">
      <c r="B32185" s="6">
        <f t="shared" si="718"/>
        <v>0</v>
      </c>
    </row>
    <row r="32186" spans="2:2">
      <c r="B32186" s="6">
        <f t="shared" si="718"/>
        <v>0</v>
      </c>
    </row>
    <row r="32187" spans="2:2">
      <c r="B32187" s="6">
        <f t="shared" si="718"/>
        <v>0</v>
      </c>
    </row>
    <row r="32188" spans="2:2">
      <c r="B32188" s="6">
        <f t="shared" si="718"/>
        <v>0</v>
      </c>
    </row>
    <row r="32189" spans="2:2">
      <c r="B32189" s="6">
        <f t="shared" si="718"/>
        <v>0</v>
      </c>
    </row>
    <row r="32190" spans="2:2">
      <c r="B32190" s="6">
        <f t="shared" si="718"/>
        <v>0</v>
      </c>
    </row>
    <row r="32191" spans="2:2">
      <c r="B32191" s="6">
        <f t="shared" si="718"/>
        <v>0</v>
      </c>
    </row>
    <row r="32192" spans="2:2">
      <c r="B32192" s="6">
        <f t="shared" si="718"/>
        <v>0</v>
      </c>
    </row>
    <row r="32193" spans="2:2">
      <c r="B32193" s="6">
        <f t="shared" si="718"/>
        <v>0</v>
      </c>
    </row>
    <row r="32194" spans="2:2">
      <c r="B32194" s="6">
        <f t="shared" si="718"/>
        <v>0</v>
      </c>
    </row>
    <row r="32195" spans="2:2">
      <c r="B32195" s="6">
        <f t="shared" si="718"/>
        <v>0</v>
      </c>
    </row>
    <row r="32196" spans="2:2">
      <c r="B32196" s="6">
        <f t="shared" si="718"/>
        <v>0</v>
      </c>
    </row>
    <row r="32197" spans="2:2">
      <c r="B32197" s="6">
        <f t="shared" si="718"/>
        <v>0</v>
      </c>
    </row>
    <row r="32198" spans="2:2">
      <c r="B32198" s="6">
        <f t="shared" si="718"/>
        <v>0</v>
      </c>
    </row>
    <row r="32199" spans="2:2">
      <c r="B32199" s="6">
        <f t="shared" si="718"/>
        <v>0</v>
      </c>
    </row>
    <row r="32200" spans="2:2">
      <c r="B32200" s="6">
        <f t="shared" si="718"/>
        <v>0</v>
      </c>
    </row>
    <row r="32201" spans="2:2">
      <c r="B32201" s="6">
        <f t="shared" si="718"/>
        <v>0</v>
      </c>
    </row>
    <row r="32202" spans="2:2">
      <c r="B32202" s="6">
        <f t="shared" si="718"/>
        <v>0</v>
      </c>
    </row>
    <row r="32203" spans="2:2">
      <c r="B32203" s="6">
        <f t="shared" si="718"/>
        <v>0</v>
      </c>
    </row>
    <row r="32204" spans="2:2">
      <c r="B32204" s="6">
        <f t="shared" si="718"/>
        <v>0</v>
      </c>
    </row>
    <row r="32205" spans="2:2">
      <c r="B32205" s="6">
        <f t="shared" si="718"/>
        <v>0</v>
      </c>
    </row>
    <row r="32206" spans="2:2">
      <c r="B32206" s="6">
        <f t="shared" si="718"/>
        <v>0</v>
      </c>
    </row>
    <row r="32207" spans="2:2">
      <c r="B32207" s="6">
        <f t="shared" si="718"/>
        <v>0</v>
      </c>
    </row>
    <row r="32208" spans="2:2">
      <c r="B32208" s="6">
        <f t="shared" si="718"/>
        <v>0</v>
      </c>
    </row>
    <row r="32209" spans="2:2">
      <c r="B32209" s="6">
        <f t="shared" si="718"/>
        <v>0</v>
      </c>
    </row>
    <row r="32210" spans="2:2">
      <c r="B32210" s="6">
        <f t="shared" si="718"/>
        <v>0</v>
      </c>
    </row>
    <row r="32211" spans="2:2">
      <c r="B32211" s="6">
        <f t="shared" si="718"/>
        <v>0</v>
      </c>
    </row>
    <row r="32212" spans="2:2">
      <c r="B32212" s="6">
        <f t="shared" si="718"/>
        <v>0</v>
      </c>
    </row>
    <row r="32213" spans="2:2">
      <c r="B32213" s="6">
        <f t="shared" ref="B32213:B32276" si="719">+H32213</f>
        <v>0</v>
      </c>
    </row>
    <row r="32214" spans="2:2">
      <c r="B32214" s="6">
        <f t="shared" si="719"/>
        <v>0</v>
      </c>
    </row>
    <row r="32215" spans="2:2">
      <c r="B32215" s="6">
        <f t="shared" si="719"/>
        <v>0</v>
      </c>
    </row>
    <row r="32216" spans="2:2">
      <c r="B32216" s="6">
        <f t="shared" si="719"/>
        <v>0</v>
      </c>
    </row>
    <row r="32217" spans="2:2">
      <c r="B32217" s="6">
        <f t="shared" si="719"/>
        <v>0</v>
      </c>
    </row>
    <row r="32218" spans="2:2">
      <c r="B32218" s="6">
        <f t="shared" si="719"/>
        <v>0</v>
      </c>
    </row>
    <row r="32219" spans="2:2">
      <c r="B32219" s="6">
        <f t="shared" si="719"/>
        <v>0</v>
      </c>
    </row>
    <row r="32220" spans="2:2">
      <c r="B32220" s="6">
        <f t="shared" si="719"/>
        <v>0</v>
      </c>
    </row>
    <row r="32221" spans="2:2">
      <c r="B32221" s="6">
        <f t="shared" si="719"/>
        <v>0</v>
      </c>
    </row>
    <row r="32222" spans="2:2">
      <c r="B32222" s="6">
        <f t="shared" si="719"/>
        <v>0</v>
      </c>
    </row>
    <row r="32223" spans="2:2">
      <c r="B32223" s="6">
        <f t="shared" si="719"/>
        <v>0</v>
      </c>
    </row>
    <row r="32224" spans="2:2">
      <c r="B32224" s="6">
        <f t="shared" si="719"/>
        <v>0</v>
      </c>
    </row>
    <row r="32225" spans="2:2">
      <c r="B32225" s="6">
        <f t="shared" si="719"/>
        <v>0</v>
      </c>
    </row>
    <row r="32226" spans="2:2">
      <c r="B32226" s="6">
        <f t="shared" si="719"/>
        <v>0</v>
      </c>
    </row>
    <row r="32227" spans="2:2">
      <c r="B32227" s="6">
        <f t="shared" si="719"/>
        <v>0</v>
      </c>
    </row>
    <row r="32228" spans="2:2">
      <c r="B32228" s="6">
        <f t="shared" si="719"/>
        <v>0</v>
      </c>
    </row>
    <row r="32229" spans="2:2">
      <c r="B32229" s="6">
        <f t="shared" si="719"/>
        <v>0</v>
      </c>
    </row>
    <row r="32230" spans="2:2">
      <c r="B32230" s="6">
        <f t="shared" si="719"/>
        <v>0</v>
      </c>
    </row>
    <row r="32231" spans="2:2">
      <c r="B32231" s="6">
        <f t="shared" si="719"/>
        <v>0</v>
      </c>
    </row>
    <row r="32232" spans="2:2">
      <c r="B32232" s="6">
        <f t="shared" si="719"/>
        <v>0</v>
      </c>
    </row>
    <row r="32233" spans="2:2">
      <c r="B32233" s="6">
        <f t="shared" si="719"/>
        <v>0</v>
      </c>
    </row>
    <row r="32234" spans="2:2">
      <c r="B32234" s="6">
        <f t="shared" si="719"/>
        <v>0</v>
      </c>
    </row>
    <row r="32235" spans="2:2">
      <c r="B32235" s="6">
        <f t="shared" si="719"/>
        <v>0</v>
      </c>
    </row>
    <row r="32236" spans="2:2">
      <c r="B32236" s="6">
        <f t="shared" si="719"/>
        <v>0</v>
      </c>
    </row>
    <row r="32237" spans="2:2">
      <c r="B32237" s="6">
        <f t="shared" si="719"/>
        <v>0</v>
      </c>
    </row>
    <row r="32238" spans="2:2">
      <c r="B32238" s="6">
        <f t="shared" si="719"/>
        <v>0</v>
      </c>
    </row>
    <row r="32239" spans="2:2">
      <c r="B32239" s="6">
        <f t="shared" si="719"/>
        <v>0</v>
      </c>
    </row>
    <row r="32240" spans="2:2">
      <c r="B32240" s="6">
        <f t="shared" si="719"/>
        <v>0</v>
      </c>
    </row>
    <row r="32241" spans="2:2">
      <c r="B32241" s="6">
        <f t="shared" si="719"/>
        <v>0</v>
      </c>
    </row>
    <row r="32242" spans="2:2">
      <c r="B32242" s="6">
        <f t="shared" si="719"/>
        <v>0</v>
      </c>
    </row>
    <row r="32243" spans="2:2">
      <c r="B32243" s="6">
        <f t="shared" si="719"/>
        <v>0</v>
      </c>
    </row>
    <row r="32244" spans="2:2">
      <c r="B32244" s="6">
        <f t="shared" si="719"/>
        <v>0</v>
      </c>
    </row>
    <row r="32245" spans="2:2">
      <c r="B32245" s="6">
        <f t="shared" si="719"/>
        <v>0</v>
      </c>
    </row>
    <row r="32246" spans="2:2">
      <c r="B32246" s="6">
        <f t="shared" si="719"/>
        <v>0</v>
      </c>
    </row>
    <row r="32247" spans="2:2">
      <c r="B32247" s="6">
        <f t="shared" si="719"/>
        <v>0</v>
      </c>
    </row>
    <row r="32248" spans="2:2">
      <c r="B32248" s="6">
        <f t="shared" si="719"/>
        <v>0</v>
      </c>
    </row>
    <row r="32249" spans="2:2">
      <c r="B32249" s="6">
        <f t="shared" si="719"/>
        <v>0</v>
      </c>
    </row>
    <row r="32250" spans="2:2">
      <c r="B32250" s="6">
        <f t="shared" si="719"/>
        <v>0</v>
      </c>
    </row>
    <row r="32251" spans="2:2">
      <c r="B32251" s="6">
        <f t="shared" si="719"/>
        <v>0</v>
      </c>
    </row>
    <row r="32252" spans="2:2">
      <c r="B32252" s="6">
        <f t="shared" si="719"/>
        <v>0</v>
      </c>
    </row>
    <row r="32253" spans="2:2">
      <c r="B32253" s="6">
        <f t="shared" si="719"/>
        <v>0</v>
      </c>
    </row>
    <row r="32254" spans="2:2">
      <c r="B32254" s="6">
        <f t="shared" si="719"/>
        <v>0</v>
      </c>
    </row>
    <row r="32255" spans="2:2">
      <c r="B32255" s="6">
        <f t="shared" si="719"/>
        <v>0</v>
      </c>
    </row>
    <row r="32256" spans="2:2">
      <c r="B32256" s="6">
        <f t="shared" si="719"/>
        <v>0</v>
      </c>
    </row>
    <row r="32257" spans="2:2">
      <c r="B32257" s="6">
        <f t="shared" si="719"/>
        <v>0</v>
      </c>
    </row>
    <row r="32258" spans="2:2">
      <c r="B32258" s="6">
        <f t="shared" si="719"/>
        <v>0</v>
      </c>
    </row>
    <row r="32259" spans="2:2">
      <c r="B32259" s="6">
        <f t="shared" si="719"/>
        <v>0</v>
      </c>
    </row>
    <row r="32260" spans="2:2">
      <c r="B32260" s="6">
        <f t="shared" si="719"/>
        <v>0</v>
      </c>
    </row>
    <row r="32261" spans="2:2">
      <c r="B32261" s="6">
        <f t="shared" si="719"/>
        <v>0</v>
      </c>
    </row>
    <row r="32262" spans="2:2">
      <c r="B32262" s="6">
        <f t="shared" si="719"/>
        <v>0</v>
      </c>
    </row>
    <row r="32263" spans="2:2">
      <c r="B32263" s="6">
        <f t="shared" si="719"/>
        <v>0</v>
      </c>
    </row>
    <row r="32264" spans="2:2">
      <c r="B32264" s="6">
        <f t="shared" si="719"/>
        <v>0</v>
      </c>
    </row>
    <row r="32265" spans="2:2">
      <c r="B32265" s="6">
        <f t="shared" si="719"/>
        <v>0</v>
      </c>
    </row>
    <row r="32266" spans="2:2">
      <c r="B32266" s="6">
        <f t="shared" si="719"/>
        <v>0</v>
      </c>
    </row>
    <row r="32267" spans="2:2">
      <c r="B32267" s="6">
        <f t="shared" si="719"/>
        <v>0</v>
      </c>
    </row>
    <row r="32268" spans="2:2">
      <c r="B32268" s="6">
        <f t="shared" si="719"/>
        <v>0</v>
      </c>
    </row>
    <row r="32269" spans="2:2">
      <c r="B32269" s="6">
        <f t="shared" si="719"/>
        <v>0</v>
      </c>
    </row>
    <row r="32270" spans="2:2">
      <c r="B32270" s="6">
        <f t="shared" si="719"/>
        <v>0</v>
      </c>
    </row>
    <row r="32271" spans="2:2">
      <c r="B32271" s="6">
        <f t="shared" si="719"/>
        <v>0</v>
      </c>
    </row>
    <row r="32272" spans="2:2">
      <c r="B32272" s="6">
        <f t="shared" si="719"/>
        <v>0</v>
      </c>
    </row>
    <row r="32273" spans="2:2">
      <c r="B32273" s="6">
        <f t="shared" si="719"/>
        <v>0</v>
      </c>
    </row>
    <row r="32274" spans="2:2">
      <c r="B32274" s="6">
        <f t="shared" si="719"/>
        <v>0</v>
      </c>
    </row>
    <row r="32275" spans="2:2">
      <c r="B32275" s="6">
        <f t="shared" si="719"/>
        <v>0</v>
      </c>
    </row>
    <row r="32276" spans="2:2">
      <c r="B32276" s="6">
        <f t="shared" si="719"/>
        <v>0</v>
      </c>
    </row>
    <row r="32277" spans="2:2">
      <c r="B32277" s="6">
        <f t="shared" ref="B32277:B32340" si="720">+H32277</f>
        <v>0</v>
      </c>
    </row>
    <row r="32278" spans="2:2">
      <c r="B32278" s="6">
        <f t="shared" si="720"/>
        <v>0</v>
      </c>
    </row>
    <row r="32279" spans="2:2">
      <c r="B32279" s="6">
        <f t="shared" si="720"/>
        <v>0</v>
      </c>
    </row>
    <row r="32280" spans="2:2">
      <c r="B32280" s="6">
        <f t="shared" si="720"/>
        <v>0</v>
      </c>
    </row>
    <row r="32281" spans="2:2">
      <c r="B32281" s="6">
        <f t="shared" si="720"/>
        <v>0</v>
      </c>
    </row>
    <row r="32282" spans="2:2">
      <c r="B32282" s="6">
        <f t="shared" si="720"/>
        <v>0</v>
      </c>
    </row>
    <row r="32283" spans="2:2">
      <c r="B32283" s="6">
        <f t="shared" si="720"/>
        <v>0</v>
      </c>
    </row>
    <row r="32284" spans="2:2">
      <c r="B32284" s="6">
        <f t="shared" si="720"/>
        <v>0</v>
      </c>
    </row>
    <row r="32285" spans="2:2">
      <c r="B32285" s="6">
        <f t="shared" si="720"/>
        <v>0</v>
      </c>
    </row>
    <row r="32286" spans="2:2">
      <c r="B32286" s="6">
        <f t="shared" si="720"/>
        <v>0</v>
      </c>
    </row>
    <row r="32287" spans="2:2">
      <c r="B32287" s="6">
        <f t="shared" si="720"/>
        <v>0</v>
      </c>
    </row>
    <row r="32288" spans="2:2">
      <c r="B32288" s="6">
        <f t="shared" si="720"/>
        <v>0</v>
      </c>
    </row>
    <row r="32289" spans="2:2">
      <c r="B32289" s="6">
        <f t="shared" si="720"/>
        <v>0</v>
      </c>
    </row>
    <row r="32290" spans="2:2">
      <c r="B32290" s="6">
        <f t="shared" si="720"/>
        <v>0</v>
      </c>
    </row>
    <row r="32291" spans="2:2">
      <c r="B32291" s="6">
        <f t="shared" si="720"/>
        <v>0</v>
      </c>
    </row>
    <row r="32292" spans="2:2">
      <c r="B32292" s="6">
        <f t="shared" si="720"/>
        <v>0</v>
      </c>
    </row>
    <row r="32293" spans="2:2">
      <c r="B32293" s="6">
        <f t="shared" si="720"/>
        <v>0</v>
      </c>
    </row>
    <row r="32294" spans="2:2">
      <c r="B32294" s="6">
        <f t="shared" si="720"/>
        <v>0</v>
      </c>
    </row>
    <row r="32295" spans="2:2">
      <c r="B32295" s="6">
        <f t="shared" si="720"/>
        <v>0</v>
      </c>
    </row>
    <row r="32296" spans="2:2">
      <c r="B32296" s="6">
        <f t="shared" si="720"/>
        <v>0</v>
      </c>
    </row>
    <row r="32297" spans="2:2">
      <c r="B32297" s="6">
        <f t="shared" si="720"/>
        <v>0</v>
      </c>
    </row>
    <row r="32298" spans="2:2">
      <c r="B32298" s="6">
        <f t="shared" si="720"/>
        <v>0</v>
      </c>
    </row>
    <row r="32299" spans="2:2">
      <c r="B32299" s="6">
        <f t="shared" si="720"/>
        <v>0</v>
      </c>
    </row>
    <row r="32300" spans="2:2">
      <c r="B32300" s="6">
        <f t="shared" si="720"/>
        <v>0</v>
      </c>
    </row>
    <row r="32301" spans="2:2">
      <c r="B32301" s="6">
        <f t="shared" si="720"/>
        <v>0</v>
      </c>
    </row>
    <row r="32302" spans="2:2">
      <c r="B32302" s="6">
        <f t="shared" si="720"/>
        <v>0</v>
      </c>
    </row>
    <row r="32303" spans="2:2">
      <c r="B32303" s="6">
        <f t="shared" si="720"/>
        <v>0</v>
      </c>
    </row>
    <row r="32304" spans="2:2">
      <c r="B32304" s="6">
        <f t="shared" si="720"/>
        <v>0</v>
      </c>
    </row>
    <row r="32305" spans="2:2">
      <c r="B32305" s="6">
        <f t="shared" si="720"/>
        <v>0</v>
      </c>
    </row>
    <row r="32306" spans="2:2">
      <c r="B32306" s="6">
        <f t="shared" si="720"/>
        <v>0</v>
      </c>
    </row>
    <row r="32307" spans="2:2">
      <c r="B32307" s="6">
        <f t="shared" si="720"/>
        <v>0</v>
      </c>
    </row>
    <row r="32308" spans="2:2">
      <c r="B32308" s="6">
        <f t="shared" si="720"/>
        <v>0</v>
      </c>
    </row>
    <row r="32309" spans="2:2">
      <c r="B32309" s="6">
        <f t="shared" si="720"/>
        <v>0</v>
      </c>
    </row>
    <row r="32310" spans="2:2">
      <c r="B32310" s="6">
        <f t="shared" si="720"/>
        <v>0</v>
      </c>
    </row>
    <row r="32311" spans="2:2">
      <c r="B32311" s="6">
        <f t="shared" si="720"/>
        <v>0</v>
      </c>
    </row>
    <row r="32312" spans="2:2">
      <c r="B32312" s="6">
        <f t="shared" si="720"/>
        <v>0</v>
      </c>
    </row>
    <row r="32313" spans="2:2">
      <c r="B32313" s="6">
        <f t="shared" si="720"/>
        <v>0</v>
      </c>
    </row>
    <row r="32314" spans="2:2">
      <c r="B32314" s="6">
        <f t="shared" si="720"/>
        <v>0</v>
      </c>
    </row>
    <row r="32315" spans="2:2">
      <c r="B32315" s="6">
        <f t="shared" si="720"/>
        <v>0</v>
      </c>
    </row>
    <row r="32316" spans="2:2">
      <c r="B32316" s="6">
        <f t="shared" si="720"/>
        <v>0</v>
      </c>
    </row>
    <row r="32317" spans="2:2">
      <c r="B32317" s="6">
        <f t="shared" si="720"/>
        <v>0</v>
      </c>
    </row>
    <row r="32318" spans="2:2">
      <c r="B32318" s="6">
        <f t="shared" si="720"/>
        <v>0</v>
      </c>
    </row>
    <row r="32319" spans="2:2">
      <c r="B32319" s="6">
        <f t="shared" si="720"/>
        <v>0</v>
      </c>
    </row>
    <row r="32320" spans="2:2">
      <c r="B32320" s="6">
        <f t="shared" si="720"/>
        <v>0</v>
      </c>
    </row>
    <row r="32321" spans="2:2">
      <c r="B32321" s="6">
        <f t="shared" si="720"/>
        <v>0</v>
      </c>
    </row>
    <row r="32322" spans="2:2">
      <c r="B32322" s="6">
        <f t="shared" si="720"/>
        <v>0</v>
      </c>
    </row>
    <row r="32323" spans="2:2">
      <c r="B32323" s="6">
        <f t="shared" si="720"/>
        <v>0</v>
      </c>
    </row>
    <row r="32324" spans="2:2">
      <c r="B32324" s="6">
        <f t="shared" si="720"/>
        <v>0</v>
      </c>
    </row>
    <row r="32325" spans="2:2">
      <c r="B32325" s="6">
        <f t="shared" si="720"/>
        <v>0</v>
      </c>
    </row>
    <row r="32326" spans="2:2">
      <c r="B32326" s="6">
        <f t="shared" si="720"/>
        <v>0</v>
      </c>
    </row>
    <row r="32327" spans="2:2">
      <c r="B32327" s="6">
        <f t="shared" si="720"/>
        <v>0</v>
      </c>
    </row>
    <row r="32328" spans="2:2">
      <c r="B32328" s="6">
        <f t="shared" si="720"/>
        <v>0</v>
      </c>
    </row>
    <row r="32329" spans="2:2">
      <c r="B32329" s="6">
        <f t="shared" si="720"/>
        <v>0</v>
      </c>
    </row>
    <row r="32330" spans="2:2">
      <c r="B32330" s="6">
        <f t="shared" si="720"/>
        <v>0</v>
      </c>
    </row>
    <row r="32331" spans="2:2">
      <c r="B32331" s="6">
        <f t="shared" si="720"/>
        <v>0</v>
      </c>
    </row>
    <row r="32332" spans="2:2">
      <c r="B32332" s="6">
        <f t="shared" si="720"/>
        <v>0</v>
      </c>
    </row>
    <row r="32333" spans="2:2">
      <c r="B32333" s="6">
        <f t="shared" si="720"/>
        <v>0</v>
      </c>
    </row>
    <row r="32334" spans="2:2">
      <c r="B32334" s="6">
        <f t="shared" si="720"/>
        <v>0</v>
      </c>
    </row>
    <row r="32335" spans="2:2">
      <c r="B32335" s="6">
        <f t="shared" si="720"/>
        <v>0</v>
      </c>
    </row>
    <row r="32336" spans="2:2">
      <c r="B32336" s="6">
        <f t="shared" si="720"/>
        <v>0</v>
      </c>
    </row>
    <row r="32337" spans="2:2">
      <c r="B32337" s="6">
        <f t="shared" si="720"/>
        <v>0</v>
      </c>
    </row>
    <row r="32338" spans="2:2">
      <c r="B32338" s="6">
        <f t="shared" si="720"/>
        <v>0</v>
      </c>
    </row>
    <row r="32339" spans="2:2">
      <c r="B32339" s="6">
        <f t="shared" si="720"/>
        <v>0</v>
      </c>
    </row>
    <row r="32340" spans="2:2">
      <c r="B32340" s="6">
        <f t="shared" si="720"/>
        <v>0</v>
      </c>
    </row>
    <row r="32341" spans="2:2">
      <c r="B32341" s="6">
        <f t="shared" ref="B32341:B32404" si="721">+H32341</f>
        <v>0</v>
      </c>
    </row>
    <row r="32342" spans="2:2">
      <c r="B32342" s="6">
        <f t="shared" si="721"/>
        <v>0</v>
      </c>
    </row>
    <row r="32343" spans="2:2">
      <c r="B32343" s="6">
        <f t="shared" si="721"/>
        <v>0</v>
      </c>
    </row>
    <row r="32344" spans="2:2">
      <c r="B32344" s="6">
        <f t="shared" si="721"/>
        <v>0</v>
      </c>
    </row>
    <row r="32345" spans="2:2">
      <c r="B32345" s="6">
        <f t="shared" si="721"/>
        <v>0</v>
      </c>
    </row>
    <row r="32346" spans="2:2">
      <c r="B32346" s="6">
        <f t="shared" si="721"/>
        <v>0</v>
      </c>
    </row>
    <row r="32347" spans="2:2">
      <c r="B32347" s="6">
        <f t="shared" si="721"/>
        <v>0</v>
      </c>
    </row>
    <row r="32348" spans="2:2">
      <c r="B32348" s="6">
        <f t="shared" si="721"/>
        <v>0</v>
      </c>
    </row>
    <row r="32349" spans="2:2">
      <c r="B32349" s="6">
        <f t="shared" si="721"/>
        <v>0</v>
      </c>
    </row>
    <row r="32350" spans="2:2">
      <c r="B32350" s="6">
        <f t="shared" si="721"/>
        <v>0</v>
      </c>
    </row>
    <row r="32351" spans="2:2">
      <c r="B32351" s="6">
        <f t="shared" si="721"/>
        <v>0</v>
      </c>
    </row>
    <row r="32352" spans="2:2">
      <c r="B32352" s="6">
        <f t="shared" si="721"/>
        <v>0</v>
      </c>
    </row>
    <row r="32353" spans="2:2">
      <c r="B32353" s="6">
        <f t="shared" si="721"/>
        <v>0</v>
      </c>
    </row>
    <row r="32354" spans="2:2">
      <c r="B32354" s="6">
        <f t="shared" si="721"/>
        <v>0</v>
      </c>
    </row>
    <row r="32355" spans="2:2">
      <c r="B32355" s="6">
        <f t="shared" si="721"/>
        <v>0</v>
      </c>
    </row>
    <row r="32356" spans="2:2">
      <c r="B32356" s="6">
        <f t="shared" si="721"/>
        <v>0</v>
      </c>
    </row>
    <row r="32357" spans="2:2">
      <c r="B32357" s="6">
        <f t="shared" si="721"/>
        <v>0</v>
      </c>
    </row>
    <row r="32358" spans="2:2">
      <c r="B32358" s="6">
        <f t="shared" si="721"/>
        <v>0</v>
      </c>
    </row>
    <row r="32359" spans="2:2">
      <c r="B32359" s="6">
        <f t="shared" si="721"/>
        <v>0</v>
      </c>
    </row>
    <row r="32360" spans="2:2">
      <c r="B32360" s="6">
        <f t="shared" si="721"/>
        <v>0</v>
      </c>
    </row>
    <row r="32361" spans="2:2">
      <c r="B32361" s="6">
        <f t="shared" si="721"/>
        <v>0</v>
      </c>
    </row>
    <row r="32362" spans="2:2">
      <c r="B32362" s="6">
        <f t="shared" si="721"/>
        <v>0</v>
      </c>
    </row>
    <row r="32363" spans="2:2">
      <c r="B32363" s="6">
        <f t="shared" si="721"/>
        <v>0</v>
      </c>
    </row>
    <row r="32364" spans="2:2">
      <c r="B32364" s="6">
        <f t="shared" si="721"/>
        <v>0</v>
      </c>
    </row>
    <row r="32365" spans="2:2">
      <c r="B32365" s="6">
        <f t="shared" si="721"/>
        <v>0</v>
      </c>
    </row>
    <row r="32366" spans="2:2">
      <c r="B32366" s="6">
        <f t="shared" si="721"/>
        <v>0</v>
      </c>
    </row>
    <row r="32367" spans="2:2">
      <c r="B32367" s="6">
        <f t="shared" si="721"/>
        <v>0</v>
      </c>
    </row>
    <row r="32368" spans="2:2">
      <c r="B32368" s="6">
        <f t="shared" si="721"/>
        <v>0</v>
      </c>
    </row>
    <row r="32369" spans="2:2">
      <c r="B32369" s="6">
        <f t="shared" si="721"/>
        <v>0</v>
      </c>
    </row>
    <row r="32370" spans="2:2">
      <c r="B32370" s="6">
        <f t="shared" si="721"/>
        <v>0</v>
      </c>
    </row>
    <row r="32371" spans="2:2">
      <c r="B32371" s="6">
        <f t="shared" si="721"/>
        <v>0</v>
      </c>
    </row>
    <row r="32372" spans="2:2">
      <c r="B32372" s="6">
        <f t="shared" si="721"/>
        <v>0</v>
      </c>
    </row>
    <row r="32373" spans="2:2">
      <c r="B32373" s="6">
        <f t="shared" si="721"/>
        <v>0</v>
      </c>
    </row>
    <row r="32374" spans="2:2">
      <c r="B32374" s="6">
        <f t="shared" si="721"/>
        <v>0</v>
      </c>
    </row>
    <row r="32375" spans="2:2">
      <c r="B32375" s="6">
        <f t="shared" si="721"/>
        <v>0</v>
      </c>
    </row>
    <row r="32376" spans="2:2">
      <c r="B32376" s="6">
        <f t="shared" si="721"/>
        <v>0</v>
      </c>
    </row>
    <row r="32377" spans="2:2">
      <c r="B32377" s="6">
        <f t="shared" si="721"/>
        <v>0</v>
      </c>
    </row>
    <row r="32378" spans="2:2">
      <c r="B32378" s="6">
        <f t="shared" si="721"/>
        <v>0</v>
      </c>
    </row>
    <row r="32379" spans="2:2">
      <c r="B32379" s="6">
        <f t="shared" si="721"/>
        <v>0</v>
      </c>
    </row>
    <row r="32380" spans="2:2">
      <c r="B32380" s="6">
        <f t="shared" si="721"/>
        <v>0</v>
      </c>
    </row>
    <row r="32381" spans="2:2">
      <c r="B32381" s="6">
        <f t="shared" si="721"/>
        <v>0</v>
      </c>
    </row>
    <row r="32382" spans="2:2">
      <c r="B32382" s="6">
        <f t="shared" si="721"/>
        <v>0</v>
      </c>
    </row>
    <row r="32383" spans="2:2">
      <c r="B32383" s="6">
        <f t="shared" si="721"/>
        <v>0</v>
      </c>
    </row>
    <row r="32384" spans="2:2">
      <c r="B32384" s="6">
        <f t="shared" si="721"/>
        <v>0</v>
      </c>
    </row>
    <row r="32385" spans="2:2">
      <c r="B32385" s="6">
        <f t="shared" si="721"/>
        <v>0</v>
      </c>
    </row>
    <row r="32386" spans="2:2">
      <c r="B32386" s="6">
        <f t="shared" si="721"/>
        <v>0</v>
      </c>
    </row>
    <row r="32387" spans="2:2">
      <c r="B32387" s="6">
        <f t="shared" si="721"/>
        <v>0</v>
      </c>
    </row>
    <row r="32388" spans="2:2">
      <c r="B32388" s="6">
        <f t="shared" si="721"/>
        <v>0</v>
      </c>
    </row>
    <row r="32389" spans="2:2">
      <c r="B32389" s="6">
        <f t="shared" si="721"/>
        <v>0</v>
      </c>
    </row>
    <row r="32390" spans="2:2">
      <c r="B32390" s="6">
        <f t="shared" si="721"/>
        <v>0</v>
      </c>
    </row>
    <row r="32391" spans="2:2">
      <c r="B32391" s="6">
        <f t="shared" si="721"/>
        <v>0</v>
      </c>
    </row>
    <row r="32392" spans="2:2">
      <c r="B32392" s="6">
        <f t="shared" si="721"/>
        <v>0</v>
      </c>
    </row>
    <row r="32393" spans="2:2">
      <c r="B32393" s="6">
        <f t="shared" si="721"/>
        <v>0</v>
      </c>
    </row>
    <row r="32394" spans="2:2">
      <c r="B32394" s="6">
        <f t="shared" si="721"/>
        <v>0</v>
      </c>
    </row>
    <row r="32395" spans="2:2">
      <c r="B32395" s="6">
        <f t="shared" si="721"/>
        <v>0</v>
      </c>
    </row>
    <row r="32396" spans="2:2">
      <c r="B32396" s="6">
        <f t="shared" si="721"/>
        <v>0</v>
      </c>
    </row>
    <row r="32397" spans="2:2">
      <c r="B32397" s="6">
        <f t="shared" si="721"/>
        <v>0</v>
      </c>
    </row>
    <row r="32398" spans="2:2">
      <c r="B32398" s="6">
        <f t="shared" si="721"/>
        <v>0</v>
      </c>
    </row>
    <row r="32399" spans="2:2">
      <c r="B32399" s="6">
        <f t="shared" si="721"/>
        <v>0</v>
      </c>
    </row>
    <row r="32400" spans="2:2">
      <c r="B32400" s="6">
        <f t="shared" si="721"/>
        <v>0</v>
      </c>
    </row>
    <row r="32401" spans="2:2">
      <c r="B32401" s="6">
        <f t="shared" si="721"/>
        <v>0</v>
      </c>
    </row>
    <row r="32402" spans="2:2">
      <c r="B32402" s="6">
        <f t="shared" si="721"/>
        <v>0</v>
      </c>
    </row>
    <row r="32403" spans="2:2">
      <c r="B32403" s="6">
        <f t="shared" si="721"/>
        <v>0</v>
      </c>
    </row>
    <row r="32404" spans="2:2">
      <c r="B32404" s="6">
        <f t="shared" si="721"/>
        <v>0</v>
      </c>
    </row>
    <row r="32405" spans="2:2">
      <c r="B32405" s="6">
        <f t="shared" ref="B32405:B32468" si="722">+H32405</f>
        <v>0</v>
      </c>
    </row>
    <row r="32406" spans="2:2">
      <c r="B32406" s="6">
        <f t="shared" si="722"/>
        <v>0</v>
      </c>
    </row>
    <row r="32407" spans="2:2">
      <c r="B32407" s="6">
        <f t="shared" si="722"/>
        <v>0</v>
      </c>
    </row>
    <row r="32408" spans="2:2">
      <c r="B32408" s="6">
        <f t="shared" si="722"/>
        <v>0</v>
      </c>
    </row>
    <row r="32409" spans="2:2">
      <c r="B32409" s="6">
        <f t="shared" si="722"/>
        <v>0</v>
      </c>
    </row>
    <row r="32410" spans="2:2">
      <c r="B32410" s="6">
        <f t="shared" si="722"/>
        <v>0</v>
      </c>
    </row>
    <row r="32411" spans="2:2">
      <c r="B32411" s="6">
        <f t="shared" si="722"/>
        <v>0</v>
      </c>
    </row>
    <row r="32412" spans="2:2">
      <c r="B32412" s="6">
        <f t="shared" si="722"/>
        <v>0</v>
      </c>
    </row>
    <row r="32413" spans="2:2">
      <c r="B32413" s="6">
        <f t="shared" si="722"/>
        <v>0</v>
      </c>
    </row>
    <row r="32414" spans="2:2">
      <c r="B32414" s="6">
        <f t="shared" si="722"/>
        <v>0</v>
      </c>
    </row>
    <row r="32415" spans="2:2">
      <c r="B32415" s="6">
        <f t="shared" si="722"/>
        <v>0</v>
      </c>
    </row>
    <row r="32416" spans="2:2">
      <c r="B32416" s="6">
        <f t="shared" si="722"/>
        <v>0</v>
      </c>
    </row>
    <row r="32417" spans="2:2">
      <c r="B32417" s="6">
        <f t="shared" si="722"/>
        <v>0</v>
      </c>
    </row>
    <row r="32418" spans="2:2">
      <c r="B32418" s="6">
        <f t="shared" si="722"/>
        <v>0</v>
      </c>
    </row>
    <row r="32419" spans="2:2">
      <c r="B32419" s="6">
        <f t="shared" si="722"/>
        <v>0</v>
      </c>
    </row>
    <row r="32420" spans="2:2">
      <c r="B32420" s="6">
        <f t="shared" si="722"/>
        <v>0</v>
      </c>
    </row>
    <row r="32421" spans="2:2">
      <c r="B32421" s="6">
        <f t="shared" si="722"/>
        <v>0</v>
      </c>
    </row>
    <row r="32422" spans="2:2">
      <c r="B32422" s="6">
        <f t="shared" si="722"/>
        <v>0</v>
      </c>
    </row>
    <row r="32423" spans="2:2">
      <c r="B32423" s="6">
        <f t="shared" si="722"/>
        <v>0</v>
      </c>
    </row>
    <row r="32424" spans="2:2">
      <c r="B32424" s="6">
        <f t="shared" si="722"/>
        <v>0</v>
      </c>
    </row>
    <row r="32425" spans="2:2">
      <c r="B32425" s="6">
        <f t="shared" si="722"/>
        <v>0</v>
      </c>
    </row>
    <row r="32426" spans="2:2">
      <c r="B32426" s="6">
        <f t="shared" si="722"/>
        <v>0</v>
      </c>
    </row>
    <row r="32427" spans="2:2">
      <c r="B32427" s="6">
        <f t="shared" si="722"/>
        <v>0</v>
      </c>
    </row>
    <row r="32428" spans="2:2">
      <c r="B32428" s="6">
        <f t="shared" si="722"/>
        <v>0</v>
      </c>
    </row>
    <row r="32429" spans="2:2">
      <c r="B32429" s="6">
        <f t="shared" si="722"/>
        <v>0</v>
      </c>
    </row>
    <row r="32430" spans="2:2">
      <c r="B32430" s="6">
        <f t="shared" si="722"/>
        <v>0</v>
      </c>
    </row>
    <row r="32431" spans="2:2">
      <c r="B32431" s="6">
        <f t="shared" si="722"/>
        <v>0</v>
      </c>
    </row>
    <row r="32432" spans="2:2">
      <c r="B32432" s="6">
        <f t="shared" si="722"/>
        <v>0</v>
      </c>
    </row>
    <row r="32433" spans="2:2">
      <c r="B32433" s="6">
        <f t="shared" si="722"/>
        <v>0</v>
      </c>
    </row>
    <row r="32434" spans="2:2">
      <c r="B32434" s="6">
        <f t="shared" si="722"/>
        <v>0</v>
      </c>
    </row>
    <row r="32435" spans="2:2">
      <c r="B32435" s="6">
        <f t="shared" si="722"/>
        <v>0</v>
      </c>
    </row>
    <row r="32436" spans="2:2">
      <c r="B32436" s="6">
        <f t="shared" si="722"/>
        <v>0</v>
      </c>
    </row>
    <row r="32437" spans="2:2">
      <c r="B32437" s="6">
        <f t="shared" si="722"/>
        <v>0</v>
      </c>
    </row>
    <row r="32438" spans="2:2">
      <c r="B32438" s="6">
        <f t="shared" si="722"/>
        <v>0</v>
      </c>
    </row>
    <row r="32439" spans="2:2">
      <c r="B32439" s="6">
        <f t="shared" si="722"/>
        <v>0</v>
      </c>
    </row>
    <row r="32440" spans="2:2">
      <c r="B32440" s="6">
        <f t="shared" si="722"/>
        <v>0</v>
      </c>
    </row>
    <row r="32441" spans="2:2">
      <c r="B32441" s="6">
        <f t="shared" si="722"/>
        <v>0</v>
      </c>
    </row>
    <row r="32442" spans="2:2">
      <c r="B32442" s="6">
        <f t="shared" si="722"/>
        <v>0</v>
      </c>
    </row>
    <row r="32443" spans="2:2">
      <c r="B32443" s="6">
        <f t="shared" si="722"/>
        <v>0</v>
      </c>
    </row>
    <row r="32444" spans="2:2">
      <c r="B32444" s="6">
        <f t="shared" si="722"/>
        <v>0</v>
      </c>
    </row>
    <row r="32445" spans="2:2">
      <c r="B32445" s="6">
        <f t="shared" si="722"/>
        <v>0</v>
      </c>
    </row>
    <row r="32446" spans="2:2">
      <c r="B32446" s="6">
        <f t="shared" si="722"/>
        <v>0</v>
      </c>
    </row>
    <row r="32447" spans="2:2">
      <c r="B32447" s="6">
        <f t="shared" si="722"/>
        <v>0</v>
      </c>
    </row>
    <row r="32448" spans="2:2">
      <c r="B32448" s="6">
        <f t="shared" si="722"/>
        <v>0</v>
      </c>
    </row>
    <row r="32449" spans="2:2">
      <c r="B32449" s="6">
        <f t="shared" si="722"/>
        <v>0</v>
      </c>
    </row>
    <row r="32450" spans="2:2">
      <c r="B32450" s="6">
        <f t="shared" si="722"/>
        <v>0</v>
      </c>
    </row>
    <row r="32451" spans="2:2">
      <c r="B32451" s="6">
        <f t="shared" si="722"/>
        <v>0</v>
      </c>
    </row>
    <row r="32452" spans="2:2">
      <c r="B32452" s="6">
        <f t="shared" si="722"/>
        <v>0</v>
      </c>
    </row>
    <row r="32453" spans="2:2">
      <c r="B32453" s="6">
        <f t="shared" si="722"/>
        <v>0</v>
      </c>
    </row>
    <row r="32454" spans="2:2">
      <c r="B32454" s="6">
        <f t="shared" si="722"/>
        <v>0</v>
      </c>
    </row>
    <row r="32455" spans="2:2">
      <c r="B32455" s="6">
        <f t="shared" si="722"/>
        <v>0</v>
      </c>
    </row>
    <row r="32456" spans="2:2">
      <c r="B32456" s="6">
        <f t="shared" si="722"/>
        <v>0</v>
      </c>
    </row>
    <row r="32457" spans="2:2">
      <c r="B32457" s="6">
        <f t="shared" si="722"/>
        <v>0</v>
      </c>
    </row>
    <row r="32458" spans="2:2">
      <c r="B32458" s="6">
        <f t="shared" si="722"/>
        <v>0</v>
      </c>
    </row>
    <row r="32459" spans="2:2">
      <c r="B32459" s="6">
        <f t="shared" si="722"/>
        <v>0</v>
      </c>
    </row>
    <row r="32460" spans="2:2">
      <c r="B32460" s="6">
        <f t="shared" si="722"/>
        <v>0</v>
      </c>
    </row>
    <row r="32461" spans="2:2">
      <c r="B32461" s="6">
        <f t="shared" si="722"/>
        <v>0</v>
      </c>
    </row>
    <row r="32462" spans="2:2">
      <c r="B32462" s="6">
        <f t="shared" si="722"/>
        <v>0</v>
      </c>
    </row>
    <row r="32463" spans="2:2">
      <c r="B32463" s="6">
        <f t="shared" si="722"/>
        <v>0</v>
      </c>
    </row>
    <row r="32464" spans="2:2">
      <c r="B32464" s="6">
        <f t="shared" si="722"/>
        <v>0</v>
      </c>
    </row>
    <row r="32465" spans="2:2">
      <c r="B32465" s="6">
        <f t="shared" si="722"/>
        <v>0</v>
      </c>
    </row>
    <row r="32466" spans="2:2">
      <c r="B32466" s="6">
        <f t="shared" si="722"/>
        <v>0</v>
      </c>
    </row>
    <row r="32467" spans="2:2">
      <c r="B32467" s="6">
        <f t="shared" si="722"/>
        <v>0</v>
      </c>
    </row>
    <row r="32468" spans="2:2">
      <c r="B32468" s="6">
        <f t="shared" si="722"/>
        <v>0</v>
      </c>
    </row>
    <row r="32469" spans="2:2">
      <c r="B32469" s="6">
        <f t="shared" ref="B32469:B32532" si="723">+H32469</f>
        <v>0</v>
      </c>
    </row>
    <row r="32470" spans="2:2">
      <c r="B32470" s="6">
        <f t="shared" si="723"/>
        <v>0</v>
      </c>
    </row>
    <row r="32471" spans="2:2">
      <c r="B32471" s="6">
        <f t="shared" si="723"/>
        <v>0</v>
      </c>
    </row>
    <row r="32472" spans="2:2">
      <c r="B32472" s="6">
        <f t="shared" si="723"/>
        <v>0</v>
      </c>
    </row>
    <row r="32473" spans="2:2">
      <c r="B32473" s="6">
        <f t="shared" si="723"/>
        <v>0</v>
      </c>
    </row>
    <row r="32474" spans="2:2">
      <c r="B32474" s="6">
        <f t="shared" si="723"/>
        <v>0</v>
      </c>
    </row>
    <row r="32475" spans="2:2">
      <c r="B32475" s="6">
        <f t="shared" si="723"/>
        <v>0</v>
      </c>
    </row>
    <row r="32476" spans="2:2">
      <c r="B32476" s="6">
        <f t="shared" si="723"/>
        <v>0</v>
      </c>
    </row>
    <row r="32477" spans="2:2">
      <c r="B32477" s="6">
        <f t="shared" si="723"/>
        <v>0</v>
      </c>
    </row>
    <row r="32478" spans="2:2">
      <c r="B32478" s="6">
        <f t="shared" si="723"/>
        <v>0</v>
      </c>
    </row>
    <row r="32479" spans="2:2">
      <c r="B32479" s="6">
        <f t="shared" si="723"/>
        <v>0</v>
      </c>
    </row>
    <row r="32480" spans="2:2">
      <c r="B32480" s="6">
        <f t="shared" si="723"/>
        <v>0</v>
      </c>
    </row>
    <row r="32481" spans="2:2">
      <c r="B32481" s="6">
        <f t="shared" si="723"/>
        <v>0</v>
      </c>
    </row>
    <row r="32482" spans="2:2">
      <c r="B32482" s="6">
        <f t="shared" si="723"/>
        <v>0</v>
      </c>
    </row>
    <row r="32483" spans="2:2">
      <c r="B32483" s="6">
        <f t="shared" si="723"/>
        <v>0</v>
      </c>
    </row>
    <row r="32484" spans="2:2">
      <c r="B32484" s="6">
        <f t="shared" si="723"/>
        <v>0</v>
      </c>
    </row>
    <row r="32485" spans="2:2">
      <c r="B32485" s="6">
        <f t="shared" si="723"/>
        <v>0</v>
      </c>
    </row>
    <row r="32486" spans="2:2">
      <c r="B32486" s="6">
        <f t="shared" si="723"/>
        <v>0</v>
      </c>
    </row>
    <row r="32487" spans="2:2">
      <c r="B32487" s="6">
        <f t="shared" si="723"/>
        <v>0</v>
      </c>
    </row>
    <row r="32488" spans="2:2">
      <c r="B32488" s="6">
        <f t="shared" si="723"/>
        <v>0</v>
      </c>
    </row>
    <row r="32489" spans="2:2">
      <c r="B32489" s="6">
        <f t="shared" si="723"/>
        <v>0</v>
      </c>
    </row>
    <row r="32490" spans="2:2">
      <c r="B32490" s="6">
        <f t="shared" si="723"/>
        <v>0</v>
      </c>
    </row>
    <row r="32491" spans="2:2">
      <c r="B32491" s="6">
        <f t="shared" si="723"/>
        <v>0</v>
      </c>
    </row>
    <row r="32492" spans="2:2">
      <c r="B32492" s="6">
        <f t="shared" si="723"/>
        <v>0</v>
      </c>
    </row>
    <row r="32493" spans="2:2">
      <c r="B32493" s="6">
        <f t="shared" si="723"/>
        <v>0</v>
      </c>
    </row>
    <row r="32494" spans="2:2">
      <c r="B32494" s="6">
        <f t="shared" si="723"/>
        <v>0</v>
      </c>
    </row>
    <row r="32495" spans="2:2">
      <c r="B32495" s="6">
        <f t="shared" si="723"/>
        <v>0</v>
      </c>
    </row>
    <row r="32496" spans="2:2">
      <c r="B32496" s="6">
        <f t="shared" si="723"/>
        <v>0</v>
      </c>
    </row>
    <row r="32497" spans="2:2">
      <c r="B32497" s="6">
        <f t="shared" si="723"/>
        <v>0</v>
      </c>
    </row>
    <row r="32498" spans="2:2">
      <c r="B32498" s="6">
        <f t="shared" si="723"/>
        <v>0</v>
      </c>
    </row>
    <row r="32499" spans="2:2">
      <c r="B32499" s="6">
        <f t="shared" si="723"/>
        <v>0</v>
      </c>
    </row>
    <row r="32500" spans="2:2">
      <c r="B32500" s="6">
        <f t="shared" si="723"/>
        <v>0</v>
      </c>
    </row>
    <row r="32501" spans="2:2">
      <c r="B32501" s="6">
        <f t="shared" si="723"/>
        <v>0</v>
      </c>
    </row>
    <row r="32502" spans="2:2">
      <c r="B32502" s="6">
        <f t="shared" si="723"/>
        <v>0</v>
      </c>
    </row>
    <row r="32503" spans="2:2">
      <c r="B32503" s="6">
        <f t="shared" si="723"/>
        <v>0</v>
      </c>
    </row>
    <row r="32504" spans="2:2">
      <c r="B32504" s="6">
        <f t="shared" si="723"/>
        <v>0</v>
      </c>
    </row>
    <row r="32505" spans="2:2">
      <c r="B32505" s="6">
        <f t="shared" si="723"/>
        <v>0</v>
      </c>
    </row>
    <row r="32506" spans="2:2">
      <c r="B32506" s="6">
        <f t="shared" si="723"/>
        <v>0</v>
      </c>
    </row>
    <row r="32507" spans="2:2">
      <c r="B32507" s="6">
        <f t="shared" si="723"/>
        <v>0</v>
      </c>
    </row>
    <row r="32508" spans="2:2">
      <c r="B32508" s="6">
        <f t="shared" si="723"/>
        <v>0</v>
      </c>
    </row>
    <row r="32509" spans="2:2">
      <c r="B32509" s="6">
        <f t="shared" si="723"/>
        <v>0</v>
      </c>
    </row>
    <row r="32510" spans="2:2">
      <c r="B32510" s="6">
        <f t="shared" si="723"/>
        <v>0</v>
      </c>
    </row>
    <row r="32511" spans="2:2">
      <c r="B32511" s="6">
        <f t="shared" si="723"/>
        <v>0</v>
      </c>
    </row>
    <row r="32512" spans="2:2">
      <c r="B32512" s="6">
        <f t="shared" si="723"/>
        <v>0</v>
      </c>
    </row>
    <row r="32513" spans="2:2">
      <c r="B32513" s="6">
        <f t="shared" si="723"/>
        <v>0</v>
      </c>
    </row>
    <row r="32514" spans="2:2">
      <c r="B32514" s="6">
        <f t="shared" si="723"/>
        <v>0</v>
      </c>
    </row>
    <row r="32515" spans="2:2">
      <c r="B32515" s="6">
        <f t="shared" si="723"/>
        <v>0</v>
      </c>
    </row>
    <row r="32516" spans="2:2">
      <c r="B32516" s="6">
        <f t="shared" si="723"/>
        <v>0</v>
      </c>
    </row>
    <row r="32517" spans="2:2">
      <c r="B32517" s="6">
        <f t="shared" si="723"/>
        <v>0</v>
      </c>
    </row>
    <row r="32518" spans="2:2">
      <c r="B32518" s="6">
        <f t="shared" si="723"/>
        <v>0</v>
      </c>
    </row>
    <row r="32519" spans="2:2">
      <c r="B32519" s="6">
        <f t="shared" si="723"/>
        <v>0</v>
      </c>
    </row>
    <row r="32520" spans="2:2">
      <c r="B32520" s="6">
        <f t="shared" si="723"/>
        <v>0</v>
      </c>
    </row>
    <row r="32521" spans="2:2">
      <c r="B32521" s="6">
        <f t="shared" si="723"/>
        <v>0</v>
      </c>
    </row>
    <row r="32522" spans="2:2">
      <c r="B32522" s="6">
        <f t="shared" si="723"/>
        <v>0</v>
      </c>
    </row>
    <row r="32523" spans="2:2">
      <c r="B32523" s="6">
        <f t="shared" si="723"/>
        <v>0</v>
      </c>
    </row>
    <row r="32524" spans="2:2">
      <c r="B32524" s="6">
        <f t="shared" si="723"/>
        <v>0</v>
      </c>
    </row>
    <row r="32525" spans="2:2">
      <c r="B32525" s="6">
        <f t="shared" si="723"/>
        <v>0</v>
      </c>
    </row>
    <row r="32526" spans="2:2">
      <c r="B32526" s="6">
        <f t="shared" si="723"/>
        <v>0</v>
      </c>
    </row>
    <row r="32527" spans="2:2">
      <c r="B32527" s="6">
        <f t="shared" si="723"/>
        <v>0</v>
      </c>
    </row>
    <row r="32528" spans="2:2">
      <c r="B32528" s="6">
        <f t="shared" si="723"/>
        <v>0</v>
      </c>
    </row>
    <row r="32529" spans="2:2">
      <c r="B32529" s="6">
        <f t="shared" si="723"/>
        <v>0</v>
      </c>
    </row>
    <row r="32530" spans="2:2">
      <c r="B32530" s="6">
        <f t="shared" si="723"/>
        <v>0</v>
      </c>
    </row>
    <row r="32531" spans="2:2">
      <c r="B32531" s="6">
        <f t="shared" si="723"/>
        <v>0</v>
      </c>
    </row>
    <row r="32532" spans="2:2">
      <c r="B32532" s="6">
        <f t="shared" si="723"/>
        <v>0</v>
      </c>
    </row>
    <row r="32533" spans="2:2">
      <c r="B32533" s="6">
        <f t="shared" ref="B32533:B32596" si="724">+H32533</f>
        <v>0</v>
      </c>
    </row>
    <row r="32534" spans="2:2">
      <c r="B32534" s="6">
        <f t="shared" si="724"/>
        <v>0</v>
      </c>
    </row>
    <row r="32535" spans="2:2">
      <c r="B32535" s="6">
        <f t="shared" si="724"/>
        <v>0</v>
      </c>
    </row>
    <row r="32536" spans="2:2">
      <c r="B32536" s="6">
        <f t="shared" si="724"/>
        <v>0</v>
      </c>
    </row>
    <row r="32537" spans="2:2">
      <c r="B32537" s="6">
        <f t="shared" si="724"/>
        <v>0</v>
      </c>
    </row>
    <row r="32538" spans="2:2">
      <c r="B32538" s="6">
        <f t="shared" si="724"/>
        <v>0</v>
      </c>
    </row>
    <row r="32539" spans="2:2">
      <c r="B32539" s="6">
        <f t="shared" si="724"/>
        <v>0</v>
      </c>
    </row>
    <row r="32540" spans="2:2">
      <c r="B32540" s="6">
        <f t="shared" si="724"/>
        <v>0</v>
      </c>
    </row>
    <row r="32541" spans="2:2">
      <c r="B32541" s="6">
        <f t="shared" si="724"/>
        <v>0</v>
      </c>
    </row>
    <row r="32542" spans="2:2">
      <c r="B32542" s="6">
        <f t="shared" si="724"/>
        <v>0</v>
      </c>
    </row>
    <row r="32543" spans="2:2">
      <c r="B32543" s="6">
        <f t="shared" si="724"/>
        <v>0</v>
      </c>
    </row>
    <row r="32544" spans="2:2">
      <c r="B32544" s="6">
        <f t="shared" si="724"/>
        <v>0</v>
      </c>
    </row>
    <row r="32545" spans="2:2">
      <c r="B32545" s="6">
        <f t="shared" si="724"/>
        <v>0</v>
      </c>
    </row>
    <row r="32546" spans="2:2">
      <c r="B32546" s="6">
        <f t="shared" si="724"/>
        <v>0</v>
      </c>
    </row>
    <row r="32547" spans="2:2">
      <c r="B32547" s="6">
        <f t="shared" si="724"/>
        <v>0</v>
      </c>
    </row>
    <row r="32548" spans="2:2">
      <c r="B32548" s="6">
        <f t="shared" si="724"/>
        <v>0</v>
      </c>
    </row>
    <row r="32549" spans="2:2">
      <c r="B32549" s="6">
        <f t="shared" si="724"/>
        <v>0</v>
      </c>
    </row>
    <row r="32550" spans="2:2">
      <c r="B32550" s="6">
        <f t="shared" si="724"/>
        <v>0</v>
      </c>
    </row>
    <row r="32551" spans="2:2">
      <c r="B32551" s="6">
        <f t="shared" si="724"/>
        <v>0</v>
      </c>
    </row>
    <row r="32552" spans="2:2">
      <c r="B32552" s="6">
        <f t="shared" si="724"/>
        <v>0</v>
      </c>
    </row>
    <row r="32553" spans="2:2">
      <c r="B32553" s="6">
        <f t="shared" si="724"/>
        <v>0</v>
      </c>
    </row>
    <row r="32554" spans="2:2">
      <c r="B32554" s="6">
        <f t="shared" si="724"/>
        <v>0</v>
      </c>
    </row>
    <row r="32555" spans="2:2">
      <c r="B32555" s="6">
        <f t="shared" si="724"/>
        <v>0</v>
      </c>
    </row>
    <row r="32556" spans="2:2">
      <c r="B32556" s="6">
        <f t="shared" si="724"/>
        <v>0</v>
      </c>
    </row>
    <row r="32557" spans="2:2">
      <c r="B32557" s="6">
        <f t="shared" si="724"/>
        <v>0</v>
      </c>
    </row>
    <row r="32558" spans="2:2">
      <c r="B32558" s="6">
        <f t="shared" si="724"/>
        <v>0</v>
      </c>
    </row>
    <row r="32559" spans="2:2">
      <c r="B32559" s="6">
        <f t="shared" si="724"/>
        <v>0</v>
      </c>
    </row>
    <row r="32560" spans="2:2">
      <c r="B32560" s="6">
        <f t="shared" si="724"/>
        <v>0</v>
      </c>
    </row>
    <row r="32561" spans="2:2">
      <c r="B32561" s="6">
        <f t="shared" si="724"/>
        <v>0</v>
      </c>
    </row>
    <row r="32562" spans="2:2">
      <c r="B32562" s="6">
        <f t="shared" si="724"/>
        <v>0</v>
      </c>
    </row>
    <row r="32563" spans="2:2">
      <c r="B32563" s="6">
        <f t="shared" si="724"/>
        <v>0</v>
      </c>
    </row>
    <row r="32564" spans="2:2">
      <c r="B32564" s="6">
        <f t="shared" si="724"/>
        <v>0</v>
      </c>
    </row>
    <row r="32565" spans="2:2">
      <c r="B32565" s="6">
        <f t="shared" si="724"/>
        <v>0</v>
      </c>
    </row>
    <row r="32566" spans="2:2">
      <c r="B32566" s="6">
        <f t="shared" si="724"/>
        <v>0</v>
      </c>
    </row>
    <row r="32567" spans="2:2">
      <c r="B32567" s="6">
        <f t="shared" si="724"/>
        <v>0</v>
      </c>
    </row>
    <row r="32568" spans="2:2">
      <c r="B32568" s="6">
        <f t="shared" si="724"/>
        <v>0</v>
      </c>
    </row>
    <row r="32569" spans="2:2">
      <c r="B32569" s="6">
        <f t="shared" si="724"/>
        <v>0</v>
      </c>
    </row>
    <row r="32570" spans="2:2">
      <c r="B32570" s="6">
        <f t="shared" si="724"/>
        <v>0</v>
      </c>
    </row>
    <row r="32571" spans="2:2">
      <c r="B32571" s="6">
        <f t="shared" si="724"/>
        <v>0</v>
      </c>
    </row>
    <row r="32572" spans="2:2">
      <c r="B32572" s="6">
        <f t="shared" si="724"/>
        <v>0</v>
      </c>
    </row>
    <row r="32573" spans="2:2">
      <c r="B32573" s="6">
        <f t="shared" si="724"/>
        <v>0</v>
      </c>
    </row>
    <row r="32574" spans="2:2">
      <c r="B32574" s="6">
        <f t="shared" si="724"/>
        <v>0</v>
      </c>
    </row>
    <row r="32575" spans="2:2">
      <c r="B32575" s="6">
        <f t="shared" si="724"/>
        <v>0</v>
      </c>
    </row>
    <row r="32576" spans="2:2">
      <c r="B32576" s="6">
        <f t="shared" si="724"/>
        <v>0</v>
      </c>
    </row>
    <row r="32577" spans="2:2">
      <c r="B32577" s="6">
        <f t="shared" si="724"/>
        <v>0</v>
      </c>
    </row>
    <row r="32578" spans="2:2">
      <c r="B32578" s="6">
        <f t="shared" si="724"/>
        <v>0</v>
      </c>
    </row>
    <row r="32579" spans="2:2">
      <c r="B32579" s="6">
        <f t="shared" si="724"/>
        <v>0</v>
      </c>
    </row>
    <row r="32580" spans="2:2">
      <c r="B32580" s="6">
        <f t="shared" si="724"/>
        <v>0</v>
      </c>
    </row>
    <row r="32581" spans="2:2">
      <c r="B32581" s="6">
        <f t="shared" si="724"/>
        <v>0</v>
      </c>
    </row>
    <row r="32582" spans="2:2">
      <c r="B32582" s="6">
        <f t="shared" si="724"/>
        <v>0</v>
      </c>
    </row>
    <row r="32583" spans="2:2">
      <c r="B32583" s="6">
        <f t="shared" si="724"/>
        <v>0</v>
      </c>
    </row>
    <row r="32584" spans="2:2">
      <c r="B32584" s="6">
        <f t="shared" si="724"/>
        <v>0</v>
      </c>
    </row>
    <row r="32585" spans="2:2">
      <c r="B32585" s="6">
        <f t="shared" si="724"/>
        <v>0</v>
      </c>
    </row>
    <row r="32586" spans="2:2">
      <c r="B32586" s="6">
        <f t="shared" si="724"/>
        <v>0</v>
      </c>
    </row>
    <row r="32587" spans="2:2">
      <c r="B32587" s="6">
        <f t="shared" si="724"/>
        <v>0</v>
      </c>
    </row>
    <row r="32588" spans="2:2">
      <c r="B32588" s="6">
        <f t="shared" si="724"/>
        <v>0</v>
      </c>
    </row>
    <row r="32589" spans="2:2">
      <c r="B32589" s="6">
        <f t="shared" si="724"/>
        <v>0</v>
      </c>
    </row>
    <row r="32590" spans="2:2">
      <c r="B32590" s="6">
        <f t="shared" si="724"/>
        <v>0</v>
      </c>
    </row>
    <row r="32591" spans="2:2">
      <c r="B32591" s="6">
        <f t="shared" si="724"/>
        <v>0</v>
      </c>
    </row>
    <row r="32592" spans="2:2">
      <c r="B32592" s="6">
        <f t="shared" si="724"/>
        <v>0</v>
      </c>
    </row>
    <row r="32593" spans="2:2">
      <c r="B32593" s="6">
        <f t="shared" si="724"/>
        <v>0</v>
      </c>
    </row>
    <row r="32594" spans="2:2">
      <c r="B32594" s="6">
        <f t="shared" si="724"/>
        <v>0</v>
      </c>
    </row>
    <row r="32595" spans="2:2">
      <c r="B32595" s="6">
        <f t="shared" si="724"/>
        <v>0</v>
      </c>
    </row>
    <row r="32596" spans="2:2">
      <c r="B32596" s="6">
        <f t="shared" si="724"/>
        <v>0</v>
      </c>
    </row>
    <row r="32597" spans="2:2">
      <c r="B32597" s="6">
        <f t="shared" ref="B32597:B32660" si="725">+H32597</f>
        <v>0</v>
      </c>
    </row>
    <row r="32598" spans="2:2">
      <c r="B32598" s="6">
        <f t="shared" si="725"/>
        <v>0</v>
      </c>
    </row>
    <row r="32599" spans="2:2">
      <c r="B32599" s="6">
        <f t="shared" si="725"/>
        <v>0</v>
      </c>
    </row>
    <row r="32600" spans="2:2">
      <c r="B32600" s="6">
        <f t="shared" si="725"/>
        <v>0</v>
      </c>
    </row>
    <row r="32601" spans="2:2">
      <c r="B32601" s="6">
        <f t="shared" si="725"/>
        <v>0</v>
      </c>
    </row>
    <row r="32602" spans="2:2">
      <c r="B32602" s="6">
        <f t="shared" si="725"/>
        <v>0</v>
      </c>
    </row>
    <row r="32603" spans="2:2">
      <c r="B32603" s="6">
        <f t="shared" si="725"/>
        <v>0</v>
      </c>
    </row>
    <row r="32604" spans="2:2">
      <c r="B32604" s="6">
        <f t="shared" si="725"/>
        <v>0</v>
      </c>
    </row>
    <row r="32605" spans="2:2">
      <c r="B32605" s="6">
        <f t="shared" si="725"/>
        <v>0</v>
      </c>
    </row>
    <row r="32606" spans="2:2">
      <c r="B32606" s="6">
        <f t="shared" si="725"/>
        <v>0</v>
      </c>
    </row>
    <row r="32607" spans="2:2">
      <c r="B32607" s="6">
        <f t="shared" si="725"/>
        <v>0</v>
      </c>
    </row>
    <row r="32608" spans="2:2">
      <c r="B32608" s="6">
        <f t="shared" si="725"/>
        <v>0</v>
      </c>
    </row>
    <row r="32609" spans="2:2">
      <c r="B32609" s="6">
        <f t="shared" si="725"/>
        <v>0</v>
      </c>
    </row>
    <row r="32610" spans="2:2">
      <c r="B32610" s="6">
        <f t="shared" si="725"/>
        <v>0</v>
      </c>
    </row>
    <row r="32611" spans="2:2">
      <c r="B32611" s="6">
        <f t="shared" si="725"/>
        <v>0</v>
      </c>
    </row>
    <row r="32612" spans="2:2">
      <c r="B32612" s="6">
        <f t="shared" si="725"/>
        <v>0</v>
      </c>
    </row>
    <row r="32613" spans="2:2">
      <c r="B32613" s="6">
        <f t="shared" si="725"/>
        <v>0</v>
      </c>
    </row>
    <row r="32614" spans="2:2">
      <c r="B32614" s="6">
        <f t="shared" si="725"/>
        <v>0</v>
      </c>
    </row>
    <row r="32615" spans="2:2">
      <c r="B32615" s="6">
        <f t="shared" si="725"/>
        <v>0</v>
      </c>
    </row>
    <row r="32616" spans="2:2">
      <c r="B32616" s="6">
        <f t="shared" si="725"/>
        <v>0</v>
      </c>
    </row>
    <row r="32617" spans="2:2">
      <c r="B32617" s="6">
        <f t="shared" si="725"/>
        <v>0</v>
      </c>
    </row>
    <row r="32618" spans="2:2">
      <c r="B32618" s="6">
        <f t="shared" si="725"/>
        <v>0</v>
      </c>
    </row>
    <row r="32619" spans="2:2">
      <c r="B32619" s="6">
        <f t="shared" si="725"/>
        <v>0</v>
      </c>
    </row>
    <row r="32620" spans="2:2">
      <c r="B32620" s="6">
        <f t="shared" si="725"/>
        <v>0</v>
      </c>
    </row>
    <row r="32621" spans="2:2">
      <c r="B32621" s="6">
        <f t="shared" si="725"/>
        <v>0</v>
      </c>
    </row>
    <row r="32622" spans="2:2">
      <c r="B32622" s="6">
        <f t="shared" si="725"/>
        <v>0</v>
      </c>
    </row>
    <row r="32623" spans="2:2">
      <c r="B32623" s="6">
        <f t="shared" si="725"/>
        <v>0</v>
      </c>
    </row>
    <row r="32624" spans="2:2">
      <c r="B32624" s="6">
        <f t="shared" si="725"/>
        <v>0</v>
      </c>
    </row>
    <row r="32625" spans="2:2">
      <c r="B32625" s="6">
        <f t="shared" si="725"/>
        <v>0</v>
      </c>
    </row>
    <row r="32626" spans="2:2">
      <c r="B32626" s="6">
        <f t="shared" si="725"/>
        <v>0</v>
      </c>
    </row>
    <row r="32627" spans="2:2">
      <c r="B32627" s="6">
        <f t="shared" si="725"/>
        <v>0</v>
      </c>
    </row>
    <row r="32628" spans="2:2">
      <c r="B32628" s="6">
        <f t="shared" si="725"/>
        <v>0</v>
      </c>
    </row>
    <row r="32629" spans="2:2">
      <c r="B32629" s="6">
        <f t="shared" si="725"/>
        <v>0</v>
      </c>
    </row>
    <row r="32630" spans="2:2">
      <c r="B32630" s="6">
        <f t="shared" si="725"/>
        <v>0</v>
      </c>
    </row>
    <row r="32631" spans="2:2">
      <c r="B32631" s="6">
        <f t="shared" si="725"/>
        <v>0</v>
      </c>
    </row>
    <row r="32632" spans="2:2">
      <c r="B32632" s="6">
        <f t="shared" si="725"/>
        <v>0</v>
      </c>
    </row>
    <row r="32633" spans="2:2">
      <c r="B32633" s="6">
        <f t="shared" si="725"/>
        <v>0</v>
      </c>
    </row>
    <row r="32634" spans="2:2">
      <c r="B32634" s="6">
        <f t="shared" si="725"/>
        <v>0</v>
      </c>
    </row>
    <row r="32635" spans="2:2">
      <c r="B32635" s="6">
        <f t="shared" si="725"/>
        <v>0</v>
      </c>
    </row>
    <row r="32636" spans="2:2">
      <c r="B32636" s="6">
        <f t="shared" si="725"/>
        <v>0</v>
      </c>
    </row>
    <row r="32637" spans="2:2">
      <c r="B32637" s="6">
        <f t="shared" si="725"/>
        <v>0</v>
      </c>
    </row>
    <row r="32638" spans="2:2">
      <c r="B32638" s="6">
        <f t="shared" si="725"/>
        <v>0</v>
      </c>
    </row>
    <row r="32639" spans="2:2">
      <c r="B32639" s="6">
        <f t="shared" si="725"/>
        <v>0</v>
      </c>
    </row>
    <row r="32640" spans="2:2">
      <c r="B32640" s="6">
        <f t="shared" si="725"/>
        <v>0</v>
      </c>
    </row>
    <row r="32641" spans="2:2">
      <c r="B32641" s="6">
        <f t="shared" si="725"/>
        <v>0</v>
      </c>
    </row>
    <row r="32642" spans="2:2">
      <c r="B32642" s="6">
        <f t="shared" si="725"/>
        <v>0</v>
      </c>
    </row>
    <row r="32643" spans="2:2">
      <c r="B32643" s="6">
        <f t="shared" si="725"/>
        <v>0</v>
      </c>
    </row>
    <row r="32644" spans="2:2">
      <c r="B32644" s="6">
        <f t="shared" si="725"/>
        <v>0</v>
      </c>
    </row>
    <row r="32645" spans="2:2">
      <c r="B32645" s="6">
        <f t="shared" si="725"/>
        <v>0</v>
      </c>
    </row>
    <row r="32646" spans="2:2">
      <c r="B32646" s="6">
        <f t="shared" si="725"/>
        <v>0</v>
      </c>
    </row>
    <row r="32647" spans="2:2">
      <c r="B32647" s="6">
        <f t="shared" si="725"/>
        <v>0</v>
      </c>
    </row>
    <row r="32648" spans="2:2">
      <c r="B32648" s="6">
        <f t="shared" si="725"/>
        <v>0</v>
      </c>
    </row>
    <row r="32649" spans="2:2">
      <c r="B32649" s="6">
        <f t="shared" si="725"/>
        <v>0</v>
      </c>
    </row>
    <row r="32650" spans="2:2">
      <c r="B32650" s="6">
        <f t="shared" si="725"/>
        <v>0</v>
      </c>
    </row>
    <row r="32651" spans="2:2">
      <c r="B32651" s="6">
        <f t="shared" si="725"/>
        <v>0</v>
      </c>
    </row>
    <row r="32652" spans="2:2">
      <c r="B32652" s="6">
        <f t="shared" si="725"/>
        <v>0</v>
      </c>
    </row>
    <row r="32653" spans="2:2">
      <c r="B32653" s="6">
        <f t="shared" si="725"/>
        <v>0</v>
      </c>
    </row>
    <row r="32654" spans="2:2">
      <c r="B32654" s="6">
        <f t="shared" si="725"/>
        <v>0</v>
      </c>
    </row>
    <row r="32655" spans="2:2">
      <c r="B32655" s="6">
        <f t="shared" si="725"/>
        <v>0</v>
      </c>
    </row>
    <row r="32656" spans="2:2">
      <c r="B32656" s="6">
        <f t="shared" si="725"/>
        <v>0</v>
      </c>
    </row>
    <row r="32657" spans="2:2">
      <c r="B32657" s="6">
        <f t="shared" si="725"/>
        <v>0</v>
      </c>
    </row>
    <row r="32658" spans="2:2">
      <c r="B32658" s="6">
        <f t="shared" si="725"/>
        <v>0</v>
      </c>
    </row>
    <row r="32659" spans="2:2">
      <c r="B32659" s="6">
        <f t="shared" si="725"/>
        <v>0</v>
      </c>
    </row>
    <row r="32660" spans="2:2">
      <c r="B32660" s="6">
        <f t="shared" si="725"/>
        <v>0</v>
      </c>
    </row>
    <row r="32661" spans="2:2">
      <c r="B32661" s="6">
        <f t="shared" ref="B32661:B32724" si="726">+H32661</f>
        <v>0</v>
      </c>
    </row>
    <row r="32662" spans="2:2">
      <c r="B32662" s="6">
        <f t="shared" si="726"/>
        <v>0</v>
      </c>
    </row>
    <row r="32663" spans="2:2">
      <c r="B32663" s="6">
        <f t="shared" si="726"/>
        <v>0</v>
      </c>
    </row>
    <row r="32664" spans="2:2">
      <c r="B32664" s="6">
        <f t="shared" si="726"/>
        <v>0</v>
      </c>
    </row>
    <row r="32665" spans="2:2">
      <c r="B32665" s="6">
        <f t="shared" si="726"/>
        <v>0</v>
      </c>
    </row>
    <row r="32666" spans="2:2">
      <c r="B32666" s="6">
        <f t="shared" si="726"/>
        <v>0</v>
      </c>
    </row>
    <row r="32667" spans="2:2">
      <c r="B32667" s="6">
        <f t="shared" si="726"/>
        <v>0</v>
      </c>
    </row>
    <row r="32668" spans="2:2">
      <c r="B32668" s="6">
        <f t="shared" si="726"/>
        <v>0</v>
      </c>
    </row>
    <row r="32669" spans="2:2">
      <c r="B32669" s="6">
        <f t="shared" si="726"/>
        <v>0</v>
      </c>
    </row>
    <row r="32670" spans="2:2">
      <c r="B32670" s="6">
        <f t="shared" si="726"/>
        <v>0</v>
      </c>
    </row>
    <row r="32671" spans="2:2">
      <c r="B32671" s="6">
        <f t="shared" si="726"/>
        <v>0</v>
      </c>
    </row>
    <row r="32672" spans="2:2">
      <c r="B32672" s="6">
        <f t="shared" si="726"/>
        <v>0</v>
      </c>
    </row>
    <row r="32673" spans="2:2">
      <c r="B32673" s="6">
        <f t="shared" si="726"/>
        <v>0</v>
      </c>
    </row>
    <row r="32674" spans="2:2">
      <c r="B32674" s="6">
        <f t="shared" si="726"/>
        <v>0</v>
      </c>
    </row>
    <row r="32675" spans="2:2">
      <c r="B32675" s="6">
        <f t="shared" si="726"/>
        <v>0</v>
      </c>
    </row>
    <row r="32676" spans="2:2">
      <c r="B32676" s="6">
        <f t="shared" si="726"/>
        <v>0</v>
      </c>
    </row>
    <row r="32677" spans="2:2">
      <c r="B32677" s="6">
        <f t="shared" si="726"/>
        <v>0</v>
      </c>
    </row>
    <row r="32678" spans="2:2">
      <c r="B32678" s="6">
        <f t="shared" si="726"/>
        <v>0</v>
      </c>
    </row>
    <row r="32679" spans="2:2">
      <c r="B32679" s="6">
        <f t="shared" si="726"/>
        <v>0</v>
      </c>
    </row>
    <row r="32680" spans="2:2">
      <c r="B32680" s="6">
        <f t="shared" si="726"/>
        <v>0</v>
      </c>
    </row>
    <row r="32681" spans="2:2">
      <c r="B32681" s="6">
        <f t="shared" si="726"/>
        <v>0</v>
      </c>
    </row>
    <row r="32682" spans="2:2">
      <c r="B32682" s="6">
        <f t="shared" si="726"/>
        <v>0</v>
      </c>
    </row>
    <row r="32683" spans="2:2">
      <c r="B32683" s="6">
        <f t="shared" si="726"/>
        <v>0</v>
      </c>
    </row>
    <row r="32684" spans="2:2">
      <c r="B32684" s="6">
        <f t="shared" si="726"/>
        <v>0</v>
      </c>
    </row>
    <row r="32685" spans="2:2">
      <c r="B32685" s="6">
        <f t="shared" si="726"/>
        <v>0</v>
      </c>
    </row>
    <row r="32686" spans="2:2">
      <c r="B32686" s="6">
        <f t="shared" si="726"/>
        <v>0</v>
      </c>
    </row>
    <row r="32687" spans="2:2">
      <c r="B32687" s="6">
        <f t="shared" si="726"/>
        <v>0</v>
      </c>
    </row>
    <row r="32688" spans="2:2">
      <c r="B32688" s="6">
        <f t="shared" si="726"/>
        <v>0</v>
      </c>
    </row>
    <row r="32689" spans="2:2">
      <c r="B32689" s="6">
        <f t="shared" si="726"/>
        <v>0</v>
      </c>
    </row>
    <row r="32690" spans="2:2">
      <c r="B32690" s="6">
        <f t="shared" si="726"/>
        <v>0</v>
      </c>
    </row>
    <row r="32691" spans="2:2">
      <c r="B32691" s="6">
        <f t="shared" si="726"/>
        <v>0</v>
      </c>
    </row>
    <row r="32692" spans="2:2">
      <c r="B32692" s="6">
        <f t="shared" si="726"/>
        <v>0</v>
      </c>
    </row>
    <row r="32693" spans="2:2">
      <c r="B32693" s="6">
        <f t="shared" si="726"/>
        <v>0</v>
      </c>
    </row>
    <row r="32694" spans="2:2">
      <c r="B32694" s="6">
        <f t="shared" si="726"/>
        <v>0</v>
      </c>
    </row>
    <row r="32695" spans="2:2">
      <c r="B32695" s="6">
        <f t="shared" si="726"/>
        <v>0</v>
      </c>
    </row>
    <row r="32696" spans="2:2">
      <c r="B32696" s="6">
        <f t="shared" si="726"/>
        <v>0</v>
      </c>
    </row>
    <row r="32697" spans="2:2">
      <c r="B32697" s="6">
        <f t="shared" si="726"/>
        <v>0</v>
      </c>
    </row>
    <row r="32698" spans="2:2">
      <c r="B32698" s="6">
        <f t="shared" si="726"/>
        <v>0</v>
      </c>
    </row>
    <row r="32699" spans="2:2">
      <c r="B32699" s="6">
        <f t="shared" si="726"/>
        <v>0</v>
      </c>
    </row>
    <row r="32700" spans="2:2">
      <c r="B32700" s="6">
        <f t="shared" si="726"/>
        <v>0</v>
      </c>
    </row>
    <row r="32701" spans="2:2">
      <c r="B32701" s="6">
        <f t="shared" si="726"/>
        <v>0</v>
      </c>
    </row>
    <row r="32702" spans="2:2">
      <c r="B32702" s="6">
        <f t="shared" si="726"/>
        <v>0</v>
      </c>
    </row>
    <row r="32703" spans="2:2">
      <c r="B32703" s="6">
        <f t="shared" si="726"/>
        <v>0</v>
      </c>
    </row>
    <row r="32704" spans="2:2">
      <c r="B32704" s="6">
        <f t="shared" si="726"/>
        <v>0</v>
      </c>
    </row>
    <row r="32705" spans="2:2">
      <c r="B32705" s="6">
        <f t="shared" si="726"/>
        <v>0</v>
      </c>
    </row>
    <row r="32706" spans="2:2">
      <c r="B32706" s="6">
        <f t="shared" si="726"/>
        <v>0</v>
      </c>
    </row>
    <row r="32707" spans="2:2">
      <c r="B32707" s="6">
        <f t="shared" si="726"/>
        <v>0</v>
      </c>
    </row>
    <row r="32708" spans="2:2">
      <c r="B32708" s="6">
        <f t="shared" si="726"/>
        <v>0</v>
      </c>
    </row>
    <row r="32709" spans="2:2">
      <c r="B32709" s="6">
        <f t="shared" si="726"/>
        <v>0</v>
      </c>
    </row>
    <row r="32710" spans="2:2">
      <c r="B32710" s="6">
        <f t="shared" si="726"/>
        <v>0</v>
      </c>
    </row>
    <row r="32711" spans="2:2">
      <c r="B32711" s="6">
        <f t="shared" si="726"/>
        <v>0</v>
      </c>
    </row>
    <row r="32712" spans="2:2">
      <c r="B32712" s="6">
        <f t="shared" si="726"/>
        <v>0</v>
      </c>
    </row>
    <row r="32713" spans="2:2">
      <c r="B32713" s="6">
        <f t="shared" si="726"/>
        <v>0</v>
      </c>
    </row>
    <row r="32714" spans="2:2">
      <c r="B32714" s="6">
        <f t="shared" si="726"/>
        <v>0</v>
      </c>
    </row>
    <row r="32715" spans="2:2">
      <c r="B32715" s="6">
        <f t="shared" si="726"/>
        <v>0</v>
      </c>
    </row>
    <row r="32716" spans="2:2">
      <c r="B32716" s="6">
        <f t="shared" si="726"/>
        <v>0</v>
      </c>
    </row>
    <row r="32717" spans="2:2">
      <c r="B32717" s="6">
        <f t="shared" si="726"/>
        <v>0</v>
      </c>
    </row>
    <row r="32718" spans="2:2">
      <c r="B32718" s="6">
        <f t="shared" si="726"/>
        <v>0</v>
      </c>
    </row>
    <row r="32719" spans="2:2">
      <c r="B32719" s="6">
        <f t="shared" si="726"/>
        <v>0</v>
      </c>
    </row>
    <row r="32720" spans="2:2">
      <c r="B32720" s="6">
        <f t="shared" si="726"/>
        <v>0</v>
      </c>
    </row>
    <row r="32721" spans="2:2">
      <c r="B32721" s="6">
        <f t="shared" si="726"/>
        <v>0</v>
      </c>
    </row>
    <row r="32722" spans="2:2">
      <c r="B32722" s="6">
        <f t="shared" si="726"/>
        <v>0</v>
      </c>
    </row>
    <row r="32723" spans="2:2">
      <c r="B32723" s="6">
        <f t="shared" si="726"/>
        <v>0</v>
      </c>
    </row>
    <row r="32724" spans="2:2">
      <c r="B32724" s="6">
        <f t="shared" si="726"/>
        <v>0</v>
      </c>
    </row>
    <row r="32725" spans="2:2">
      <c r="B32725" s="6">
        <f t="shared" ref="B32725:B32788" si="727">+H32725</f>
        <v>0</v>
      </c>
    </row>
    <row r="32726" spans="2:2">
      <c r="B32726" s="6">
        <f t="shared" si="727"/>
        <v>0</v>
      </c>
    </row>
    <row r="32727" spans="2:2">
      <c r="B32727" s="6">
        <f t="shared" si="727"/>
        <v>0</v>
      </c>
    </row>
    <row r="32728" spans="2:2">
      <c r="B32728" s="6">
        <f t="shared" si="727"/>
        <v>0</v>
      </c>
    </row>
    <row r="32729" spans="2:2">
      <c r="B32729" s="6">
        <f t="shared" si="727"/>
        <v>0</v>
      </c>
    </row>
    <row r="32730" spans="2:2">
      <c r="B32730" s="6">
        <f t="shared" si="727"/>
        <v>0</v>
      </c>
    </row>
    <row r="32731" spans="2:2">
      <c r="B32731" s="6">
        <f t="shared" si="727"/>
        <v>0</v>
      </c>
    </row>
    <row r="32732" spans="2:2">
      <c r="B32732" s="6">
        <f t="shared" si="727"/>
        <v>0</v>
      </c>
    </row>
    <row r="32733" spans="2:2">
      <c r="B32733" s="6">
        <f t="shared" si="727"/>
        <v>0</v>
      </c>
    </row>
    <row r="32734" spans="2:2">
      <c r="B32734" s="6">
        <f t="shared" si="727"/>
        <v>0</v>
      </c>
    </row>
    <row r="32735" spans="2:2">
      <c r="B32735" s="6">
        <f t="shared" si="727"/>
        <v>0</v>
      </c>
    </row>
    <row r="32736" spans="2:2">
      <c r="B32736" s="6">
        <f t="shared" si="727"/>
        <v>0</v>
      </c>
    </row>
    <row r="32737" spans="2:2">
      <c r="B32737" s="6">
        <f t="shared" si="727"/>
        <v>0</v>
      </c>
    </row>
    <row r="32738" spans="2:2">
      <c r="B32738" s="6">
        <f t="shared" si="727"/>
        <v>0</v>
      </c>
    </row>
    <row r="32739" spans="2:2">
      <c r="B32739" s="6">
        <f t="shared" si="727"/>
        <v>0</v>
      </c>
    </row>
    <row r="32740" spans="2:2">
      <c r="B32740" s="6">
        <f t="shared" si="727"/>
        <v>0</v>
      </c>
    </row>
    <row r="32741" spans="2:2">
      <c r="B32741" s="6">
        <f t="shared" si="727"/>
        <v>0</v>
      </c>
    </row>
    <row r="32742" spans="2:2">
      <c r="B32742" s="6">
        <f t="shared" si="727"/>
        <v>0</v>
      </c>
    </row>
    <row r="32743" spans="2:2">
      <c r="B32743" s="6">
        <f t="shared" si="727"/>
        <v>0</v>
      </c>
    </row>
    <row r="32744" spans="2:2">
      <c r="B32744" s="6">
        <f t="shared" si="727"/>
        <v>0</v>
      </c>
    </row>
    <row r="32745" spans="2:2">
      <c r="B32745" s="6">
        <f t="shared" si="727"/>
        <v>0</v>
      </c>
    </row>
    <row r="32746" spans="2:2">
      <c r="B32746" s="6">
        <f t="shared" si="727"/>
        <v>0</v>
      </c>
    </row>
    <row r="32747" spans="2:2">
      <c r="B32747" s="6">
        <f t="shared" si="727"/>
        <v>0</v>
      </c>
    </row>
    <row r="32748" spans="2:2">
      <c r="B32748" s="6">
        <f t="shared" si="727"/>
        <v>0</v>
      </c>
    </row>
    <row r="32749" spans="2:2">
      <c r="B32749" s="6">
        <f t="shared" si="727"/>
        <v>0</v>
      </c>
    </row>
    <row r="32750" spans="2:2">
      <c r="B32750" s="6">
        <f t="shared" si="727"/>
        <v>0</v>
      </c>
    </row>
    <row r="32751" spans="2:2">
      <c r="B32751" s="6">
        <f t="shared" si="727"/>
        <v>0</v>
      </c>
    </row>
    <row r="32752" spans="2:2">
      <c r="B32752" s="6">
        <f t="shared" si="727"/>
        <v>0</v>
      </c>
    </row>
    <row r="32753" spans="2:2">
      <c r="B32753" s="6">
        <f t="shared" si="727"/>
        <v>0</v>
      </c>
    </row>
    <row r="32754" spans="2:2">
      <c r="B32754" s="6">
        <f t="shared" si="727"/>
        <v>0</v>
      </c>
    </row>
    <row r="32755" spans="2:2">
      <c r="B32755" s="6">
        <f t="shared" si="727"/>
        <v>0</v>
      </c>
    </row>
    <row r="32756" spans="2:2">
      <c r="B32756" s="6">
        <f t="shared" si="727"/>
        <v>0</v>
      </c>
    </row>
    <row r="32757" spans="2:2">
      <c r="B32757" s="6">
        <f t="shared" si="727"/>
        <v>0</v>
      </c>
    </row>
    <row r="32758" spans="2:2">
      <c r="B32758" s="6">
        <f t="shared" si="727"/>
        <v>0</v>
      </c>
    </row>
    <row r="32759" spans="2:2">
      <c r="B32759" s="6">
        <f t="shared" si="727"/>
        <v>0</v>
      </c>
    </row>
    <row r="32760" spans="2:2">
      <c r="B32760" s="6">
        <f t="shared" si="727"/>
        <v>0</v>
      </c>
    </row>
    <row r="32761" spans="2:2">
      <c r="B32761" s="6">
        <f t="shared" si="727"/>
        <v>0</v>
      </c>
    </row>
    <row r="32762" spans="2:2">
      <c r="B32762" s="6">
        <f t="shared" si="727"/>
        <v>0</v>
      </c>
    </row>
    <row r="32763" spans="2:2">
      <c r="B32763" s="6">
        <f t="shared" si="727"/>
        <v>0</v>
      </c>
    </row>
    <row r="32764" spans="2:2">
      <c r="B32764" s="6">
        <f t="shared" si="727"/>
        <v>0</v>
      </c>
    </row>
    <row r="32765" spans="2:2">
      <c r="B32765" s="6">
        <f t="shared" si="727"/>
        <v>0</v>
      </c>
    </row>
    <row r="32766" spans="2:2">
      <c r="B32766" s="6">
        <f t="shared" si="727"/>
        <v>0</v>
      </c>
    </row>
    <row r="32767" spans="2:2">
      <c r="B32767" s="6">
        <f t="shared" si="727"/>
        <v>0</v>
      </c>
    </row>
    <row r="32768" spans="2:2">
      <c r="B32768" s="6">
        <f t="shared" si="727"/>
        <v>0</v>
      </c>
    </row>
    <row r="32769" spans="2:2">
      <c r="B32769" s="6">
        <f t="shared" si="727"/>
        <v>0</v>
      </c>
    </row>
    <row r="32770" spans="2:2">
      <c r="B32770" s="6">
        <f t="shared" si="727"/>
        <v>0</v>
      </c>
    </row>
    <row r="32771" spans="2:2">
      <c r="B32771" s="6">
        <f t="shared" si="727"/>
        <v>0</v>
      </c>
    </row>
    <row r="32772" spans="2:2">
      <c r="B32772" s="6">
        <f t="shared" si="727"/>
        <v>0</v>
      </c>
    </row>
    <row r="32773" spans="2:2">
      <c r="B32773" s="6">
        <f t="shared" si="727"/>
        <v>0</v>
      </c>
    </row>
    <row r="32774" spans="2:2">
      <c r="B32774" s="6">
        <f t="shared" si="727"/>
        <v>0</v>
      </c>
    </row>
    <row r="32775" spans="2:2">
      <c r="B32775" s="6">
        <f t="shared" si="727"/>
        <v>0</v>
      </c>
    </row>
    <row r="32776" spans="2:2">
      <c r="B32776" s="6">
        <f t="shared" si="727"/>
        <v>0</v>
      </c>
    </row>
    <row r="32777" spans="2:2">
      <c r="B32777" s="6">
        <f t="shared" si="727"/>
        <v>0</v>
      </c>
    </row>
    <row r="32778" spans="2:2">
      <c r="B32778" s="6">
        <f t="shared" si="727"/>
        <v>0</v>
      </c>
    </row>
    <row r="32779" spans="2:2">
      <c r="B32779" s="6">
        <f t="shared" si="727"/>
        <v>0</v>
      </c>
    </row>
    <row r="32780" spans="2:2">
      <c r="B32780" s="6">
        <f t="shared" si="727"/>
        <v>0</v>
      </c>
    </row>
    <row r="32781" spans="2:2">
      <c r="B32781" s="6">
        <f t="shared" si="727"/>
        <v>0</v>
      </c>
    </row>
    <row r="32782" spans="2:2">
      <c r="B32782" s="6">
        <f t="shared" si="727"/>
        <v>0</v>
      </c>
    </row>
    <row r="32783" spans="2:2">
      <c r="B32783" s="6">
        <f t="shared" si="727"/>
        <v>0</v>
      </c>
    </row>
    <row r="32784" spans="2:2">
      <c r="B32784" s="6">
        <f t="shared" si="727"/>
        <v>0</v>
      </c>
    </row>
    <row r="32785" spans="2:2">
      <c r="B32785" s="6">
        <f t="shared" si="727"/>
        <v>0</v>
      </c>
    </row>
    <row r="32786" spans="2:2">
      <c r="B32786" s="6">
        <f t="shared" si="727"/>
        <v>0</v>
      </c>
    </row>
    <row r="32787" spans="2:2">
      <c r="B32787" s="6">
        <f t="shared" si="727"/>
        <v>0</v>
      </c>
    </row>
    <row r="32788" spans="2:2">
      <c r="B32788" s="6">
        <f t="shared" si="727"/>
        <v>0</v>
      </c>
    </row>
    <row r="32789" spans="2:2">
      <c r="B32789" s="6">
        <f t="shared" ref="B32789:B32852" si="728">+H32789</f>
        <v>0</v>
      </c>
    </row>
    <row r="32790" spans="2:2">
      <c r="B32790" s="6">
        <f t="shared" si="728"/>
        <v>0</v>
      </c>
    </row>
    <row r="32791" spans="2:2">
      <c r="B32791" s="6">
        <f t="shared" si="728"/>
        <v>0</v>
      </c>
    </row>
    <row r="32792" spans="2:2">
      <c r="B32792" s="6">
        <f t="shared" si="728"/>
        <v>0</v>
      </c>
    </row>
    <row r="32793" spans="2:2">
      <c r="B32793" s="6">
        <f t="shared" si="728"/>
        <v>0</v>
      </c>
    </row>
    <row r="32794" spans="2:2">
      <c r="B32794" s="6">
        <f t="shared" si="728"/>
        <v>0</v>
      </c>
    </row>
    <row r="32795" spans="2:2">
      <c r="B32795" s="6">
        <f t="shared" si="728"/>
        <v>0</v>
      </c>
    </row>
    <row r="32796" spans="2:2">
      <c r="B32796" s="6">
        <f t="shared" si="728"/>
        <v>0</v>
      </c>
    </row>
    <row r="32797" spans="2:2">
      <c r="B32797" s="6">
        <f t="shared" si="728"/>
        <v>0</v>
      </c>
    </row>
    <row r="32798" spans="2:2">
      <c r="B32798" s="6">
        <f t="shared" si="728"/>
        <v>0</v>
      </c>
    </row>
    <row r="32799" spans="2:2">
      <c r="B32799" s="6">
        <f t="shared" si="728"/>
        <v>0</v>
      </c>
    </row>
    <row r="32800" spans="2:2">
      <c r="B32800" s="6">
        <f t="shared" si="728"/>
        <v>0</v>
      </c>
    </row>
    <row r="32801" spans="2:2">
      <c r="B32801" s="6">
        <f t="shared" si="728"/>
        <v>0</v>
      </c>
    </row>
    <row r="32802" spans="2:2">
      <c r="B32802" s="6">
        <f t="shared" si="728"/>
        <v>0</v>
      </c>
    </row>
    <row r="32803" spans="2:2">
      <c r="B32803" s="6">
        <f t="shared" si="728"/>
        <v>0</v>
      </c>
    </row>
    <row r="32804" spans="2:2">
      <c r="B32804" s="6">
        <f t="shared" si="728"/>
        <v>0</v>
      </c>
    </row>
    <row r="32805" spans="2:2">
      <c r="B32805" s="6">
        <f t="shared" si="728"/>
        <v>0</v>
      </c>
    </row>
    <row r="32806" spans="2:2">
      <c r="B32806" s="6">
        <f t="shared" si="728"/>
        <v>0</v>
      </c>
    </row>
    <row r="32807" spans="2:2">
      <c r="B32807" s="6">
        <f t="shared" si="728"/>
        <v>0</v>
      </c>
    </row>
    <row r="32808" spans="2:2">
      <c r="B32808" s="6">
        <f t="shared" si="728"/>
        <v>0</v>
      </c>
    </row>
    <row r="32809" spans="2:2">
      <c r="B32809" s="6">
        <f t="shared" si="728"/>
        <v>0</v>
      </c>
    </row>
    <row r="32810" spans="2:2">
      <c r="B32810" s="6">
        <f t="shared" si="728"/>
        <v>0</v>
      </c>
    </row>
    <row r="32811" spans="2:2">
      <c r="B32811" s="6">
        <f t="shared" si="728"/>
        <v>0</v>
      </c>
    </row>
    <row r="32812" spans="2:2">
      <c r="B32812" s="6">
        <f t="shared" si="728"/>
        <v>0</v>
      </c>
    </row>
    <row r="32813" spans="2:2">
      <c r="B32813" s="6">
        <f t="shared" si="728"/>
        <v>0</v>
      </c>
    </row>
    <row r="32814" spans="2:2">
      <c r="B32814" s="6">
        <f t="shared" si="728"/>
        <v>0</v>
      </c>
    </row>
    <row r="32815" spans="2:2">
      <c r="B32815" s="6">
        <f t="shared" si="728"/>
        <v>0</v>
      </c>
    </row>
    <row r="32816" spans="2:2">
      <c r="B32816" s="6">
        <f t="shared" si="728"/>
        <v>0</v>
      </c>
    </row>
    <row r="32817" spans="2:2">
      <c r="B32817" s="6">
        <f t="shared" si="728"/>
        <v>0</v>
      </c>
    </row>
    <row r="32818" spans="2:2">
      <c r="B32818" s="6">
        <f t="shared" si="728"/>
        <v>0</v>
      </c>
    </row>
    <row r="32819" spans="2:2">
      <c r="B32819" s="6">
        <f t="shared" si="728"/>
        <v>0</v>
      </c>
    </row>
    <row r="32820" spans="2:2">
      <c r="B32820" s="6">
        <f t="shared" si="728"/>
        <v>0</v>
      </c>
    </row>
    <row r="32821" spans="2:2">
      <c r="B32821" s="6">
        <f t="shared" si="728"/>
        <v>0</v>
      </c>
    </row>
    <row r="32822" spans="2:2">
      <c r="B32822" s="6">
        <f t="shared" si="728"/>
        <v>0</v>
      </c>
    </row>
    <row r="32823" spans="2:2">
      <c r="B32823" s="6">
        <f t="shared" si="728"/>
        <v>0</v>
      </c>
    </row>
    <row r="32824" spans="2:2">
      <c r="B32824" s="6">
        <f t="shared" si="728"/>
        <v>0</v>
      </c>
    </row>
    <row r="32825" spans="2:2">
      <c r="B32825" s="6">
        <f t="shared" si="728"/>
        <v>0</v>
      </c>
    </row>
    <row r="32826" spans="2:2">
      <c r="B32826" s="6">
        <f t="shared" si="728"/>
        <v>0</v>
      </c>
    </row>
    <row r="32827" spans="2:2">
      <c r="B32827" s="6">
        <f t="shared" si="728"/>
        <v>0</v>
      </c>
    </row>
    <row r="32828" spans="2:2">
      <c r="B32828" s="6">
        <f t="shared" si="728"/>
        <v>0</v>
      </c>
    </row>
    <row r="32829" spans="2:2">
      <c r="B32829" s="6">
        <f t="shared" si="728"/>
        <v>0</v>
      </c>
    </row>
    <row r="32830" spans="2:2">
      <c r="B32830" s="6">
        <f t="shared" si="728"/>
        <v>0</v>
      </c>
    </row>
    <row r="32831" spans="2:2">
      <c r="B32831" s="6">
        <f t="shared" si="728"/>
        <v>0</v>
      </c>
    </row>
    <row r="32832" spans="2:2">
      <c r="B32832" s="6">
        <f t="shared" si="728"/>
        <v>0</v>
      </c>
    </row>
    <row r="32833" spans="2:2">
      <c r="B32833" s="6">
        <f t="shared" si="728"/>
        <v>0</v>
      </c>
    </row>
    <row r="32834" spans="2:2">
      <c r="B32834" s="6">
        <f t="shared" si="728"/>
        <v>0</v>
      </c>
    </row>
    <row r="32835" spans="2:2">
      <c r="B32835" s="6">
        <f t="shared" si="728"/>
        <v>0</v>
      </c>
    </row>
    <row r="32836" spans="2:2">
      <c r="B32836" s="6">
        <f t="shared" si="728"/>
        <v>0</v>
      </c>
    </row>
    <row r="32837" spans="2:2">
      <c r="B32837" s="6">
        <f t="shared" si="728"/>
        <v>0</v>
      </c>
    </row>
    <row r="32838" spans="2:2">
      <c r="B32838" s="6">
        <f t="shared" si="728"/>
        <v>0</v>
      </c>
    </row>
    <row r="32839" spans="2:2">
      <c r="B32839" s="6">
        <f t="shared" si="728"/>
        <v>0</v>
      </c>
    </row>
    <row r="32840" spans="2:2">
      <c r="B32840" s="6">
        <f t="shared" si="728"/>
        <v>0</v>
      </c>
    </row>
    <row r="32841" spans="2:2">
      <c r="B32841" s="6">
        <f t="shared" si="728"/>
        <v>0</v>
      </c>
    </row>
    <row r="32842" spans="2:2">
      <c r="B32842" s="6">
        <f t="shared" si="728"/>
        <v>0</v>
      </c>
    </row>
    <row r="32843" spans="2:2">
      <c r="B32843" s="6">
        <f t="shared" si="728"/>
        <v>0</v>
      </c>
    </row>
    <row r="32844" spans="2:2">
      <c r="B32844" s="6">
        <f t="shared" si="728"/>
        <v>0</v>
      </c>
    </row>
    <row r="32845" spans="2:2">
      <c r="B32845" s="6">
        <f t="shared" si="728"/>
        <v>0</v>
      </c>
    </row>
    <row r="32846" spans="2:2">
      <c r="B32846" s="6">
        <f t="shared" si="728"/>
        <v>0</v>
      </c>
    </row>
    <row r="32847" spans="2:2">
      <c r="B32847" s="6">
        <f t="shared" si="728"/>
        <v>0</v>
      </c>
    </row>
    <row r="32848" spans="2:2">
      <c r="B32848" s="6">
        <f t="shared" si="728"/>
        <v>0</v>
      </c>
    </row>
    <row r="32849" spans="2:2">
      <c r="B32849" s="6">
        <f t="shared" si="728"/>
        <v>0</v>
      </c>
    </row>
    <row r="32850" spans="2:2">
      <c r="B32850" s="6">
        <f t="shared" si="728"/>
        <v>0</v>
      </c>
    </row>
    <row r="32851" spans="2:2">
      <c r="B32851" s="6">
        <f t="shared" si="728"/>
        <v>0</v>
      </c>
    </row>
    <row r="32852" spans="2:2">
      <c r="B32852" s="6">
        <f t="shared" si="728"/>
        <v>0</v>
      </c>
    </row>
    <row r="32853" spans="2:2">
      <c r="B32853" s="6">
        <f t="shared" ref="B32853:B32916" si="729">+H32853</f>
        <v>0</v>
      </c>
    </row>
    <row r="32854" spans="2:2">
      <c r="B32854" s="6">
        <f t="shared" si="729"/>
        <v>0</v>
      </c>
    </row>
    <row r="32855" spans="2:2">
      <c r="B32855" s="6">
        <f t="shared" si="729"/>
        <v>0</v>
      </c>
    </row>
    <row r="32856" spans="2:2">
      <c r="B32856" s="6">
        <f t="shared" si="729"/>
        <v>0</v>
      </c>
    </row>
    <row r="32857" spans="2:2">
      <c r="B32857" s="6">
        <f t="shared" si="729"/>
        <v>0</v>
      </c>
    </row>
    <row r="32858" spans="2:2">
      <c r="B32858" s="6">
        <f t="shared" si="729"/>
        <v>0</v>
      </c>
    </row>
    <row r="32859" spans="2:2">
      <c r="B32859" s="6">
        <f t="shared" si="729"/>
        <v>0</v>
      </c>
    </row>
    <row r="32860" spans="2:2">
      <c r="B32860" s="6">
        <f t="shared" si="729"/>
        <v>0</v>
      </c>
    </row>
    <row r="32861" spans="2:2">
      <c r="B32861" s="6">
        <f t="shared" si="729"/>
        <v>0</v>
      </c>
    </row>
    <row r="32862" spans="2:2">
      <c r="B32862" s="6">
        <f t="shared" si="729"/>
        <v>0</v>
      </c>
    </row>
    <row r="32863" spans="2:2">
      <c r="B32863" s="6">
        <f t="shared" si="729"/>
        <v>0</v>
      </c>
    </row>
    <row r="32864" spans="2:2">
      <c r="B32864" s="6">
        <f t="shared" si="729"/>
        <v>0</v>
      </c>
    </row>
    <row r="32865" spans="2:2">
      <c r="B32865" s="6">
        <f t="shared" si="729"/>
        <v>0</v>
      </c>
    </row>
    <row r="32866" spans="2:2">
      <c r="B32866" s="6">
        <f t="shared" si="729"/>
        <v>0</v>
      </c>
    </row>
    <row r="32867" spans="2:2">
      <c r="B32867" s="6">
        <f t="shared" si="729"/>
        <v>0</v>
      </c>
    </row>
    <row r="32868" spans="2:2">
      <c r="B32868" s="6">
        <f t="shared" si="729"/>
        <v>0</v>
      </c>
    </row>
    <row r="32869" spans="2:2">
      <c r="B32869" s="6">
        <f t="shared" si="729"/>
        <v>0</v>
      </c>
    </row>
    <row r="32870" spans="2:2">
      <c r="B32870" s="6">
        <f t="shared" si="729"/>
        <v>0</v>
      </c>
    </row>
    <row r="32871" spans="2:2">
      <c r="B32871" s="6">
        <f t="shared" si="729"/>
        <v>0</v>
      </c>
    </row>
    <row r="32872" spans="2:2">
      <c r="B32872" s="6">
        <f t="shared" si="729"/>
        <v>0</v>
      </c>
    </row>
    <row r="32873" spans="2:2">
      <c r="B32873" s="6">
        <f t="shared" si="729"/>
        <v>0</v>
      </c>
    </row>
    <row r="32874" spans="2:2">
      <c r="B32874" s="6">
        <f t="shared" si="729"/>
        <v>0</v>
      </c>
    </row>
    <row r="32875" spans="2:2">
      <c r="B32875" s="6">
        <f t="shared" si="729"/>
        <v>0</v>
      </c>
    </row>
    <row r="32876" spans="2:2">
      <c r="B32876" s="6">
        <f t="shared" si="729"/>
        <v>0</v>
      </c>
    </row>
    <row r="32877" spans="2:2">
      <c r="B32877" s="6">
        <f t="shared" si="729"/>
        <v>0</v>
      </c>
    </row>
    <row r="32878" spans="2:2">
      <c r="B32878" s="6">
        <f t="shared" si="729"/>
        <v>0</v>
      </c>
    </row>
    <row r="32879" spans="2:2">
      <c r="B32879" s="6">
        <f t="shared" si="729"/>
        <v>0</v>
      </c>
    </row>
    <row r="32880" spans="2:2">
      <c r="B32880" s="6">
        <f t="shared" si="729"/>
        <v>0</v>
      </c>
    </row>
    <row r="32881" spans="2:2">
      <c r="B32881" s="6">
        <f t="shared" si="729"/>
        <v>0</v>
      </c>
    </row>
    <row r="32882" spans="2:2">
      <c r="B32882" s="6">
        <f t="shared" si="729"/>
        <v>0</v>
      </c>
    </row>
    <row r="32883" spans="2:2">
      <c r="B32883" s="6">
        <f t="shared" si="729"/>
        <v>0</v>
      </c>
    </row>
    <row r="32884" spans="2:2">
      <c r="B32884" s="6">
        <f t="shared" si="729"/>
        <v>0</v>
      </c>
    </row>
    <row r="32885" spans="2:2">
      <c r="B32885" s="6">
        <f t="shared" si="729"/>
        <v>0</v>
      </c>
    </row>
    <row r="32886" spans="2:2">
      <c r="B32886" s="6">
        <f t="shared" si="729"/>
        <v>0</v>
      </c>
    </row>
    <row r="32887" spans="2:2">
      <c r="B32887" s="6">
        <f t="shared" si="729"/>
        <v>0</v>
      </c>
    </row>
    <row r="32888" spans="2:2">
      <c r="B32888" s="6">
        <f t="shared" si="729"/>
        <v>0</v>
      </c>
    </row>
    <row r="32889" spans="2:2">
      <c r="B32889" s="6">
        <f t="shared" si="729"/>
        <v>0</v>
      </c>
    </row>
    <row r="32890" spans="2:2">
      <c r="B32890" s="6">
        <f t="shared" si="729"/>
        <v>0</v>
      </c>
    </row>
    <row r="32891" spans="2:2">
      <c r="B32891" s="6">
        <f t="shared" si="729"/>
        <v>0</v>
      </c>
    </row>
    <row r="32892" spans="2:2">
      <c r="B32892" s="6">
        <f t="shared" si="729"/>
        <v>0</v>
      </c>
    </row>
    <row r="32893" spans="2:2">
      <c r="B32893" s="6">
        <f t="shared" si="729"/>
        <v>0</v>
      </c>
    </row>
    <row r="32894" spans="2:2">
      <c r="B32894" s="6">
        <f t="shared" si="729"/>
        <v>0</v>
      </c>
    </row>
    <row r="32895" spans="2:2">
      <c r="B32895" s="6">
        <f t="shared" si="729"/>
        <v>0</v>
      </c>
    </row>
    <row r="32896" spans="2:2">
      <c r="B32896" s="6">
        <f t="shared" si="729"/>
        <v>0</v>
      </c>
    </row>
    <row r="32897" spans="2:2">
      <c r="B32897" s="6">
        <f t="shared" si="729"/>
        <v>0</v>
      </c>
    </row>
    <row r="32898" spans="2:2">
      <c r="B32898" s="6">
        <f t="shared" si="729"/>
        <v>0</v>
      </c>
    </row>
    <row r="32899" spans="2:2">
      <c r="B32899" s="6">
        <f t="shared" si="729"/>
        <v>0</v>
      </c>
    </row>
    <row r="32900" spans="2:2">
      <c r="B32900" s="6">
        <f t="shared" si="729"/>
        <v>0</v>
      </c>
    </row>
    <row r="32901" spans="2:2">
      <c r="B32901" s="6">
        <f t="shared" si="729"/>
        <v>0</v>
      </c>
    </row>
    <row r="32902" spans="2:2">
      <c r="B32902" s="6">
        <f t="shared" si="729"/>
        <v>0</v>
      </c>
    </row>
    <row r="32903" spans="2:2">
      <c r="B32903" s="6">
        <f t="shared" si="729"/>
        <v>0</v>
      </c>
    </row>
    <row r="32904" spans="2:2">
      <c r="B32904" s="6">
        <f t="shared" si="729"/>
        <v>0</v>
      </c>
    </row>
    <row r="32905" spans="2:2">
      <c r="B32905" s="6">
        <f t="shared" si="729"/>
        <v>0</v>
      </c>
    </row>
    <row r="32906" spans="2:2">
      <c r="B32906" s="6">
        <f t="shared" si="729"/>
        <v>0</v>
      </c>
    </row>
    <row r="32907" spans="2:2">
      <c r="B32907" s="6">
        <f t="shared" si="729"/>
        <v>0</v>
      </c>
    </row>
    <row r="32908" spans="2:2">
      <c r="B32908" s="6">
        <f t="shared" si="729"/>
        <v>0</v>
      </c>
    </row>
    <row r="32909" spans="2:2">
      <c r="B32909" s="6">
        <f t="shared" si="729"/>
        <v>0</v>
      </c>
    </row>
    <row r="32910" spans="2:2">
      <c r="B32910" s="6">
        <f t="shared" si="729"/>
        <v>0</v>
      </c>
    </row>
    <row r="32911" spans="2:2">
      <c r="B32911" s="6">
        <f t="shared" si="729"/>
        <v>0</v>
      </c>
    </row>
    <row r="32912" spans="2:2">
      <c r="B32912" s="6">
        <f t="shared" si="729"/>
        <v>0</v>
      </c>
    </row>
    <row r="32913" spans="2:2">
      <c r="B32913" s="6">
        <f t="shared" si="729"/>
        <v>0</v>
      </c>
    </row>
    <row r="32914" spans="2:2">
      <c r="B32914" s="6">
        <f t="shared" si="729"/>
        <v>0</v>
      </c>
    </row>
    <row r="32915" spans="2:2">
      <c r="B32915" s="6">
        <f t="shared" si="729"/>
        <v>0</v>
      </c>
    </row>
    <row r="32916" spans="2:2">
      <c r="B32916" s="6">
        <f t="shared" si="729"/>
        <v>0</v>
      </c>
    </row>
    <row r="32917" spans="2:2">
      <c r="B32917" s="6">
        <f t="shared" ref="B32917:B32980" si="730">+H32917</f>
        <v>0</v>
      </c>
    </row>
    <row r="32918" spans="2:2">
      <c r="B32918" s="6">
        <f t="shared" si="730"/>
        <v>0</v>
      </c>
    </row>
    <row r="32919" spans="2:2">
      <c r="B32919" s="6">
        <f t="shared" si="730"/>
        <v>0</v>
      </c>
    </row>
    <row r="32920" spans="2:2">
      <c r="B32920" s="6">
        <f t="shared" si="730"/>
        <v>0</v>
      </c>
    </row>
    <row r="32921" spans="2:2">
      <c r="B32921" s="6">
        <f t="shared" si="730"/>
        <v>0</v>
      </c>
    </row>
    <row r="32922" spans="2:2">
      <c r="B32922" s="6">
        <f t="shared" si="730"/>
        <v>0</v>
      </c>
    </row>
    <row r="32923" spans="2:2">
      <c r="B32923" s="6">
        <f t="shared" si="730"/>
        <v>0</v>
      </c>
    </row>
    <row r="32924" spans="2:2">
      <c r="B32924" s="6">
        <f t="shared" si="730"/>
        <v>0</v>
      </c>
    </row>
    <row r="32925" spans="2:2">
      <c r="B32925" s="6">
        <f t="shared" si="730"/>
        <v>0</v>
      </c>
    </row>
    <row r="32926" spans="2:2">
      <c r="B32926" s="6">
        <f t="shared" si="730"/>
        <v>0</v>
      </c>
    </row>
    <row r="32927" spans="2:2">
      <c r="B32927" s="6">
        <f t="shared" si="730"/>
        <v>0</v>
      </c>
    </row>
    <row r="32928" spans="2:2">
      <c r="B32928" s="6">
        <f t="shared" si="730"/>
        <v>0</v>
      </c>
    </row>
    <row r="32929" spans="2:2">
      <c r="B32929" s="6">
        <f t="shared" si="730"/>
        <v>0</v>
      </c>
    </row>
    <row r="32930" spans="2:2">
      <c r="B32930" s="6">
        <f t="shared" si="730"/>
        <v>0</v>
      </c>
    </row>
    <row r="32931" spans="2:2">
      <c r="B32931" s="6">
        <f t="shared" si="730"/>
        <v>0</v>
      </c>
    </row>
    <row r="32932" spans="2:2">
      <c r="B32932" s="6">
        <f t="shared" si="730"/>
        <v>0</v>
      </c>
    </row>
    <row r="32933" spans="2:2">
      <c r="B32933" s="6">
        <f t="shared" si="730"/>
        <v>0</v>
      </c>
    </row>
    <row r="32934" spans="2:2">
      <c r="B32934" s="6">
        <f t="shared" si="730"/>
        <v>0</v>
      </c>
    </row>
    <row r="32935" spans="2:2">
      <c r="B32935" s="6">
        <f t="shared" si="730"/>
        <v>0</v>
      </c>
    </row>
    <row r="32936" spans="2:2">
      <c r="B32936" s="6">
        <f t="shared" si="730"/>
        <v>0</v>
      </c>
    </row>
    <row r="32937" spans="2:2">
      <c r="B32937" s="6">
        <f t="shared" si="730"/>
        <v>0</v>
      </c>
    </row>
    <row r="32938" spans="2:2">
      <c r="B32938" s="6">
        <f t="shared" si="730"/>
        <v>0</v>
      </c>
    </row>
    <row r="32939" spans="2:2">
      <c r="B32939" s="6">
        <f t="shared" si="730"/>
        <v>0</v>
      </c>
    </row>
    <row r="32940" spans="2:2">
      <c r="B32940" s="6">
        <f t="shared" si="730"/>
        <v>0</v>
      </c>
    </row>
    <row r="32941" spans="2:2">
      <c r="B32941" s="6">
        <f t="shared" si="730"/>
        <v>0</v>
      </c>
    </row>
    <row r="32942" spans="2:2">
      <c r="B32942" s="6">
        <f t="shared" si="730"/>
        <v>0</v>
      </c>
    </row>
    <row r="32943" spans="2:2">
      <c r="B32943" s="6">
        <f t="shared" si="730"/>
        <v>0</v>
      </c>
    </row>
    <row r="32944" spans="2:2">
      <c r="B32944" s="6">
        <f t="shared" si="730"/>
        <v>0</v>
      </c>
    </row>
    <row r="32945" spans="2:2">
      <c r="B32945" s="6">
        <f t="shared" si="730"/>
        <v>0</v>
      </c>
    </row>
    <row r="32946" spans="2:2">
      <c r="B32946" s="6">
        <f t="shared" si="730"/>
        <v>0</v>
      </c>
    </row>
    <row r="32947" spans="2:2">
      <c r="B32947" s="6">
        <f t="shared" si="730"/>
        <v>0</v>
      </c>
    </row>
    <row r="32948" spans="2:2">
      <c r="B32948" s="6">
        <f t="shared" si="730"/>
        <v>0</v>
      </c>
    </row>
    <row r="32949" spans="2:2">
      <c r="B32949" s="6">
        <f t="shared" si="730"/>
        <v>0</v>
      </c>
    </row>
    <row r="32950" spans="2:2">
      <c r="B32950" s="6">
        <f t="shared" si="730"/>
        <v>0</v>
      </c>
    </row>
    <row r="32951" spans="2:2">
      <c r="B32951" s="6">
        <f t="shared" si="730"/>
        <v>0</v>
      </c>
    </row>
    <row r="32952" spans="2:2">
      <c r="B32952" s="6">
        <f t="shared" si="730"/>
        <v>0</v>
      </c>
    </row>
    <row r="32953" spans="2:2">
      <c r="B32953" s="6">
        <f t="shared" si="730"/>
        <v>0</v>
      </c>
    </row>
    <row r="32954" spans="2:2">
      <c r="B32954" s="6">
        <f t="shared" si="730"/>
        <v>0</v>
      </c>
    </row>
    <row r="32955" spans="2:2">
      <c r="B32955" s="6">
        <f t="shared" si="730"/>
        <v>0</v>
      </c>
    </row>
    <row r="32956" spans="2:2">
      <c r="B32956" s="6">
        <f t="shared" si="730"/>
        <v>0</v>
      </c>
    </row>
    <row r="32957" spans="2:2">
      <c r="B32957" s="6">
        <f t="shared" si="730"/>
        <v>0</v>
      </c>
    </row>
    <row r="32958" spans="2:2">
      <c r="B32958" s="6">
        <f t="shared" si="730"/>
        <v>0</v>
      </c>
    </row>
    <row r="32959" spans="2:2">
      <c r="B32959" s="6">
        <f t="shared" si="730"/>
        <v>0</v>
      </c>
    </row>
    <row r="32960" spans="2:2">
      <c r="B32960" s="6">
        <f t="shared" si="730"/>
        <v>0</v>
      </c>
    </row>
    <row r="32961" spans="2:2">
      <c r="B32961" s="6">
        <f t="shared" si="730"/>
        <v>0</v>
      </c>
    </row>
    <row r="32962" spans="2:2">
      <c r="B32962" s="6">
        <f t="shared" si="730"/>
        <v>0</v>
      </c>
    </row>
    <row r="32963" spans="2:2">
      <c r="B32963" s="6">
        <f t="shared" si="730"/>
        <v>0</v>
      </c>
    </row>
    <row r="32964" spans="2:2">
      <c r="B32964" s="6">
        <f t="shared" si="730"/>
        <v>0</v>
      </c>
    </row>
    <row r="32965" spans="2:2">
      <c r="B32965" s="6">
        <f t="shared" si="730"/>
        <v>0</v>
      </c>
    </row>
    <row r="32966" spans="2:2">
      <c r="B32966" s="6">
        <f t="shared" si="730"/>
        <v>0</v>
      </c>
    </row>
    <row r="32967" spans="2:2">
      <c r="B32967" s="6">
        <f t="shared" si="730"/>
        <v>0</v>
      </c>
    </row>
    <row r="32968" spans="2:2">
      <c r="B32968" s="6">
        <f t="shared" si="730"/>
        <v>0</v>
      </c>
    </row>
    <row r="32969" spans="2:2">
      <c r="B32969" s="6">
        <f t="shared" si="730"/>
        <v>0</v>
      </c>
    </row>
    <row r="32970" spans="2:2">
      <c r="B32970" s="6">
        <f t="shared" si="730"/>
        <v>0</v>
      </c>
    </row>
    <row r="32971" spans="2:2">
      <c r="B32971" s="6">
        <f t="shared" si="730"/>
        <v>0</v>
      </c>
    </row>
    <row r="32972" spans="2:2">
      <c r="B32972" s="6">
        <f t="shared" si="730"/>
        <v>0</v>
      </c>
    </row>
    <row r="32973" spans="2:2">
      <c r="B32973" s="6">
        <f t="shared" si="730"/>
        <v>0</v>
      </c>
    </row>
    <row r="32974" spans="2:2">
      <c r="B32974" s="6">
        <f t="shared" si="730"/>
        <v>0</v>
      </c>
    </row>
    <row r="32975" spans="2:2">
      <c r="B32975" s="6">
        <f t="shared" si="730"/>
        <v>0</v>
      </c>
    </row>
    <row r="32976" spans="2:2">
      <c r="B32976" s="6">
        <f t="shared" si="730"/>
        <v>0</v>
      </c>
    </row>
    <row r="32977" spans="2:2">
      <c r="B32977" s="6">
        <f t="shared" si="730"/>
        <v>0</v>
      </c>
    </row>
    <row r="32978" spans="2:2">
      <c r="B32978" s="6">
        <f t="shared" si="730"/>
        <v>0</v>
      </c>
    </row>
    <row r="32979" spans="2:2">
      <c r="B32979" s="6">
        <f t="shared" si="730"/>
        <v>0</v>
      </c>
    </row>
    <row r="32980" spans="2:2">
      <c r="B32980" s="6">
        <f t="shared" si="730"/>
        <v>0</v>
      </c>
    </row>
    <row r="32981" spans="2:2">
      <c r="B32981" s="6">
        <f t="shared" ref="B32981:B33044" si="731">+H32981</f>
        <v>0</v>
      </c>
    </row>
    <row r="32982" spans="2:2">
      <c r="B32982" s="6">
        <f t="shared" si="731"/>
        <v>0</v>
      </c>
    </row>
    <row r="32983" spans="2:2">
      <c r="B32983" s="6">
        <f t="shared" si="731"/>
        <v>0</v>
      </c>
    </row>
    <row r="32984" spans="2:2">
      <c r="B32984" s="6">
        <f t="shared" si="731"/>
        <v>0</v>
      </c>
    </row>
    <row r="32985" spans="2:2">
      <c r="B32985" s="6">
        <f t="shared" si="731"/>
        <v>0</v>
      </c>
    </row>
    <row r="32986" spans="2:2">
      <c r="B32986" s="6">
        <f t="shared" si="731"/>
        <v>0</v>
      </c>
    </row>
    <row r="32987" spans="2:2">
      <c r="B32987" s="6">
        <f t="shared" si="731"/>
        <v>0</v>
      </c>
    </row>
    <row r="32988" spans="2:2">
      <c r="B32988" s="6">
        <f t="shared" si="731"/>
        <v>0</v>
      </c>
    </row>
    <row r="32989" spans="2:2">
      <c r="B32989" s="6">
        <f t="shared" si="731"/>
        <v>0</v>
      </c>
    </row>
    <row r="32990" spans="2:2">
      <c r="B32990" s="6">
        <f t="shared" si="731"/>
        <v>0</v>
      </c>
    </row>
    <row r="32991" spans="2:2">
      <c r="B32991" s="6">
        <f t="shared" si="731"/>
        <v>0</v>
      </c>
    </row>
    <row r="32992" spans="2:2">
      <c r="B32992" s="6">
        <f t="shared" si="731"/>
        <v>0</v>
      </c>
    </row>
    <row r="32993" spans="2:2">
      <c r="B32993" s="6">
        <f t="shared" si="731"/>
        <v>0</v>
      </c>
    </row>
    <row r="32994" spans="2:2">
      <c r="B32994" s="6">
        <f t="shared" si="731"/>
        <v>0</v>
      </c>
    </row>
    <row r="32995" spans="2:2">
      <c r="B32995" s="6">
        <f t="shared" si="731"/>
        <v>0</v>
      </c>
    </row>
    <row r="32996" spans="2:2">
      <c r="B32996" s="6">
        <f t="shared" si="731"/>
        <v>0</v>
      </c>
    </row>
    <row r="32997" spans="2:2">
      <c r="B32997" s="6">
        <f t="shared" si="731"/>
        <v>0</v>
      </c>
    </row>
    <row r="32998" spans="2:2">
      <c r="B32998" s="6">
        <f t="shared" si="731"/>
        <v>0</v>
      </c>
    </row>
    <row r="32999" spans="2:2">
      <c r="B32999" s="6">
        <f t="shared" si="731"/>
        <v>0</v>
      </c>
    </row>
    <row r="33000" spans="2:2">
      <c r="B33000" s="6">
        <f t="shared" si="731"/>
        <v>0</v>
      </c>
    </row>
    <row r="33001" spans="2:2">
      <c r="B33001" s="6">
        <f t="shared" si="731"/>
        <v>0</v>
      </c>
    </row>
    <row r="33002" spans="2:2">
      <c r="B33002" s="6">
        <f t="shared" si="731"/>
        <v>0</v>
      </c>
    </row>
    <row r="33003" spans="2:2">
      <c r="B33003" s="6">
        <f t="shared" si="731"/>
        <v>0</v>
      </c>
    </row>
    <row r="33004" spans="2:2">
      <c r="B33004" s="6">
        <f t="shared" si="731"/>
        <v>0</v>
      </c>
    </row>
    <row r="33005" spans="2:2">
      <c r="B33005" s="6">
        <f t="shared" si="731"/>
        <v>0</v>
      </c>
    </row>
    <row r="33006" spans="2:2">
      <c r="B33006" s="6">
        <f t="shared" si="731"/>
        <v>0</v>
      </c>
    </row>
    <row r="33007" spans="2:2">
      <c r="B33007" s="6">
        <f t="shared" si="731"/>
        <v>0</v>
      </c>
    </row>
    <row r="33008" spans="2:2">
      <c r="B33008" s="6">
        <f t="shared" si="731"/>
        <v>0</v>
      </c>
    </row>
    <row r="33009" spans="2:2">
      <c r="B33009" s="6">
        <f t="shared" si="731"/>
        <v>0</v>
      </c>
    </row>
    <row r="33010" spans="2:2">
      <c r="B33010" s="6">
        <f t="shared" si="731"/>
        <v>0</v>
      </c>
    </row>
    <row r="33011" spans="2:2">
      <c r="B33011" s="6">
        <f t="shared" si="731"/>
        <v>0</v>
      </c>
    </row>
    <row r="33012" spans="2:2">
      <c r="B33012" s="6">
        <f t="shared" si="731"/>
        <v>0</v>
      </c>
    </row>
    <row r="33013" spans="2:2">
      <c r="B33013" s="6">
        <f t="shared" si="731"/>
        <v>0</v>
      </c>
    </row>
    <row r="33014" spans="2:2">
      <c r="B33014" s="6">
        <f t="shared" si="731"/>
        <v>0</v>
      </c>
    </row>
    <row r="33015" spans="2:2">
      <c r="B33015" s="6">
        <f t="shared" si="731"/>
        <v>0</v>
      </c>
    </row>
    <row r="33016" spans="2:2">
      <c r="B33016" s="6">
        <f t="shared" si="731"/>
        <v>0</v>
      </c>
    </row>
    <row r="33017" spans="2:2">
      <c r="B33017" s="6">
        <f t="shared" si="731"/>
        <v>0</v>
      </c>
    </row>
    <row r="33018" spans="2:2">
      <c r="B33018" s="6">
        <f t="shared" si="731"/>
        <v>0</v>
      </c>
    </row>
    <row r="33019" spans="2:2">
      <c r="B33019" s="6">
        <f t="shared" si="731"/>
        <v>0</v>
      </c>
    </row>
    <row r="33020" spans="2:2">
      <c r="B33020" s="6">
        <f t="shared" si="731"/>
        <v>0</v>
      </c>
    </row>
    <row r="33021" spans="2:2">
      <c r="B33021" s="6">
        <f t="shared" si="731"/>
        <v>0</v>
      </c>
    </row>
    <row r="33022" spans="2:2">
      <c r="B33022" s="6">
        <f t="shared" si="731"/>
        <v>0</v>
      </c>
    </row>
    <row r="33023" spans="2:2">
      <c r="B33023" s="6">
        <f t="shared" si="731"/>
        <v>0</v>
      </c>
    </row>
    <row r="33024" spans="2:2">
      <c r="B33024" s="6">
        <f t="shared" si="731"/>
        <v>0</v>
      </c>
    </row>
    <row r="33025" spans="2:2">
      <c r="B33025" s="6">
        <f t="shared" si="731"/>
        <v>0</v>
      </c>
    </row>
    <row r="33026" spans="2:2">
      <c r="B33026" s="6">
        <f t="shared" si="731"/>
        <v>0</v>
      </c>
    </row>
    <row r="33027" spans="2:2">
      <c r="B33027" s="6">
        <f t="shared" si="731"/>
        <v>0</v>
      </c>
    </row>
    <row r="33028" spans="2:2">
      <c r="B33028" s="6">
        <f t="shared" si="731"/>
        <v>0</v>
      </c>
    </row>
    <row r="33029" spans="2:2">
      <c r="B33029" s="6">
        <f t="shared" si="731"/>
        <v>0</v>
      </c>
    </row>
    <row r="33030" spans="2:2">
      <c r="B33030" s="6">
        <f t="shared" si="731"/>
        <v>0</v>
      </c>
    </row>
    <row r="33031" spans="2:2">
      <c r="B33031" s="6">
        <f t="shared" si="731"/>
        <v>0</v>
      </c>
    </row>
    <row r="33032" spans="2:2">
      <c r="B33032" s="6">
        <f t="shared" si="731"/>
        <v>0</v>
      </c>
    </row>
    <row r="33033" spans="2:2">
      <c r="B33033" s="6">
        <f t="shared" si="731"/>
        <v>0</v>
      </c>
    </row>
    <row r="33034" spans="2:2">
      <c r="B33034" s="6">
        <f t="shared" si="731"/>
        <v>0</v>
      </c>
    </row>
    <row r="33035" spans="2:2">
      <c r="B33035" s="6">
        <f t="shared" si="731"/>
        <v>0</v>
      </c>
    </row>
    <row r="33036" spans="2:2">
      <c r="B33036" s="6">
        <f t="shared" si="731"/>
        <v>0</v>
      </c>
    </row>
    <row r="33037" spans="2:2">
      <c r="B33037" s="6">
        <f t="shared" si="731"/>
        <v>0</v>
      </c>
    </row>
    <row r="33038" spans="2:2">
      <c r="B33038" s="6">
        <f t="shared" si="731"/>
        <v>0</v>
      </c>
    </row>
    <row r="33039" spans="2:2">
      <c r="B33039" s="6">
        <f t="shared" si="731"/>
        <v>0</v>
      </c>
    </row>
    <row r="33040" spans="2:2">
      <c r="B33040" s="6">
        <f t="shared" si="731"/>
        <v>0</v>
      </c>
    </row>
    <row r="33041" spans="2:2">
      <c r="B33041" s="6">
        <f t="shared" si="731"/>
        <v>0</v>
      </c>
    </row>
    <row r="33042" spans="2:2">
      <c r="B33042" s="6">
        <f t="shared" si="731"/>
        <v>0</v>
      </c>
    </row>
    <row r="33043" spans="2:2">
      <c r="B33043" s="6">
        <f t="shared" si="731"/>
        <v>0</v>
      </c>
    </row>
    <row r="33044" spans="2:2">
      <c r="B33044" s="6">
        <f t="shared" si="731"/>
        <v>0</v>
      </c>
    </row>
    <row r="33045" spans="2:2">
      <c r="B33045" s="6">
        <f t="shared" ref="B33045:B33108" si="732">+H33045</f>
        <v>0</v>
      </c>
    </row>
    <row r="33046" spans="2:2">
      <c r="B33046" s="6">
        <f t="shared" si="732"/>
        <v>0</v>
      </c>
    </row>
    <row r="33047" spans="2:2">
      <c r="B33047" s="6">
        <f t="shared" si="732"/>
        <v>0</v>
      </c>
    </row>
    <row r="33048" spans="2:2">
      <c r="B33048" s="6">
        <f t="shared" si="732"/>
        <v>0</v>
      </c>
    </row>
    <row r="33049" spans="2:2">
      <c r="B33049" s="6">
        <f t="shared" si="732"/>
        <v>0</v>
      </c>
    </row>
    <row r="33050" spans="2:2">
      <c r="B33050" s="6">
        <f t="shared" si="732"/>
        <v>0</v>
      </c>
    </row>
    <row r="33051" spans="2:2">
      <c r="B33051" s="6">
        <f t="shared" si="732"/>
        <v>0</v>
      </c>
    </row>
    <row r="33052" spans="2:2">
      <c r="B33052" s="6">
        <f t="shared" si="732"/>
        <v>0</v>
      </c>
    </row>
    <row r="33053" spans="2:2">
      <c r="B33053" s="6">
        <f t="shared" si="732"/>
        <v>0</v>
      </c>
    </row>
    <row r="33054" spans="2:2">
      <c r="B33054" s="6">
        <f t="shared" si="732"/>
        <v>0</v>
      </c>
    </row>
    <row r="33055" spans="2:2">
      <c r="B33055" s="6">
        <f t="shared" si="732"/>
        <v>0</v>
      </c>
    </row>
    <row r="33056" spans="2:2">
      <c r="B33056" s="6">
        <f t="shared" si="732"/>
        <v>0</v>
      </c>
    </row>
    <row r="33057" spans="2:2">
      <c r="B33057" s="6">
        <f t="shared" si="732"/>
        <v>0</v>
      </c>
    </row>
    <row r="33058" spans="2:2">
      <c r="B33058" s="6">
        <f t="shared" si="732"/>
        <v>0</v>
      </c>
    </row>
    <row r="33059" spans="2:2">
      <c r="B33059" s="6">
        <f t="shared" si="732"/>
        <v>0</v>
      </c>
    </row>
    <row r="33060" spans="2:2">
      <c r="B33060" s="6">
        <f t="shared" si="732"/>
        <v>0</v>
      </c>
    </row>
    <row r="33061" spans="2:2">
      <c r="B33061" s="6">
        <f t="shared" si="732"/>
        <v>0</v>
      </c>
    </row>
    <row r="33062" spans="2:2">
      <c r="B33062" s="6">
        <f t="shared" si="732"/>
        <v>0</v>
      </c>
    </row>
    <row r="33063" spans="2:2">
      <c r="B33063" s="6">
        <f t="shared" si="732"/>
        <v>0</v>
      </c>
    </row>
    <row r="33064" spans="2:2">
      <c r="B33064" s="6">
        <f t="shared" si="732"/>
        <v>0</v>
      </c>
    </row>
    <row r="33065" spans="2:2">
      <c r="B33065" s="6">
        <f t="shared" si="732"/>
        <v>0</v>
      </c>
    </row>
    <row r="33066" spans="2:2">
      <c r="B33066" s="6">
        <f t="shared" si="732"/>
        <v>0</v>
      </c>
    </row>
    <row r="33067" spans="2:2">
      <c r="B33067" s="6">
        <f t="shared" si="732"/>
        <v>0</v>
      </c>
    </row>
    <row r="33068" spans="2:2">
      <c r="B33068" s="6">
        <f t="shared" si="732"/>
        <v>0</v>
      </c>
    </row>
    <row r="33069" spans="2:2">
      <c r="B33069" s="6">
        <f t="shared" si="732"/>
        <v>0</v>
      </c>
    </row>
    <row r="33070" spans="2:2">
      <c r="B33070" s="6">
        <f t="shared" si="732"/>
        <v>0</v>
      </c>
    </row>
    <row r="33071" spans="2:2">
      <c r="B33071" s="6">
        <f t="shared" si="732"/>
        <v>0</v>
      </c>
    </row>
    <row r="33072" spans="2:2">
      <c r="B33072" s="6">
        <f t="shared" si="732"/>
        <v>0</v>
      </c>
    </row>
    <row r="33073" spans="2:2">
      <c r="B33073" s="6">
        <f t="shared" si="732"/>
        <v>0</v>
      </c>
    </row>
    <row r="33074" spans="2:2">
      <c r="B33074" s="6">
        <f t="shared" si="732"/>
        <v>0</v>
      </c>
    </row>
    <row r="33075" spans="2:2">
      <c r="B33075" s="6">
        <f t="shared" si="732"/>
        <v>0</v>
      </c>
    </row>
    <row r="33076" spans="2:2">
      <c r="B33076" s="6">
        <f t="shared" si="732"/>
        <v>0</v>
      </c>
    </row>
    <row r="33077" spans="2:2">
      <c r="B33077" s="6">
        <f t="shared" si="732"/>
        <v>0</v>
      </c>
    </row>
    <row r="33078" spans="2:2">
      <c r="B33078" s="6">
        <f t="shared" si="732"/>
        <v>0</v>
      </c>
    </row>
    <row r="33079" spans="2:2">
      <c r="B33079" s="6">
        <f t="shared" si="732"/>
        <v>0</v>
      </c>
    </row>
    <row r="33080" spans="2:2">
      <c r="B33080" s="6">
        <f t="shared" si="732"/>
        <v>0</v>
      </c>
    </row>
    <row r="33081" spans="2:2">
      <c r="B33081" s="6">
        <f t="shared" si="732"/>
        <v>0</v>
      </c>
    </row>
    <row r="33082" spans="2:2">
      <c r="B33082" s="6">
        <f t="shared" si="732"/>
        <v>0</v>
      </c>
    </row>
    <row r="33083" spans="2:2">
      <c r="B33083" s="6">
        <f t="shared" si="732"/>
        <v>0</v>
      </c>
    </row>
    <row r="33084" spans="2:2">
      <c r="B33084" s="6">
        <f t="shared" si="732"/>
        <v>0</v>
      </c>
    </row>
    <row r="33085" spans="2:2">
      <c r="B33085" s="6">
        <f t="shared" si="732"/>
        <v>0</v>
      </c>
    </row>
    <row r="33086" spans="2:2">
      <c r="B33086" s="6">
        <f t="shared" si="732"/>
        <v>0</v>
      </c>
    </row>
    <row r="33087" spans="2:2">
      <c r="B33087" s="6">
        <f t="shared" si="732"/>
        <v>0</v>
      </c>
    </row>
    <row r="33088" spans="2:2">
      <c r="B33088" s="6">
        <f t="shared" si="732"/>
        <v>0</v>
      </c>
    </row>
    <row r="33089" spans="2:2">
      <c r="B33089" s="6">
        <f t="shared" si="732"/>
        <v>0</v>
      </c>
    </row>
    <row r="33090" spans="2:2">
      <c r="B33090" s="6">
        <f t="shared" si="732"/>
        <v>0</v>
      </c>
    </row>
    <row r="33091" spans="2:2">
      <c r="B33091" s="6">
        <f t="shared" si="732"/>
        <v>0</v>
      </c>
    </row>
    <row r="33092" spans="2:2">
      <c r="B33092" s="6">
        <f t="shared" si="732"/>
        <v>0</v>
      </c>
    </row>
    <row r="33093" spans="2:2">
      <c r="B33093" s="6">
        <f t="shared" si="732"/>
        <v>0</v>
      </c>
    </row>
    <row r="33094" spans="2:2">
      <c r="B33094" s="6">
        <f t="shared" si="732"/>
        <v>0</v>
      </c>
    </row>
    <row r="33095" spans="2:2">
      <c r="B33095" s="6">
        <f t="shared" si="732"/>
        <v>0</v>
      </c>
    </row>
    <row r="33096" spans="2:2">
      <c r="B33096" s="6">
        <f t="shared" si="732"/>
        <v>0</v>
      </c>
    </row>
    <row r="33097" spans="2:2">
      <c r="B33097" s="6">
        <f t="shared" si="732"/>
        <v>0</v>
      </c>
    </row>
    <row r="33098" spans="2:2">
      <c r="B33098" s="6">
        <f t="shared" si="732"/>
        <v>0</v>
      </c>
    </row>
    <row r="33099" spans="2:2">
      <c r="B33099" s="6">
        <f t="shared" si="732"/>
        <v>0</v>
      </c>
    </row>
    <row r="33100" spans="2:2">
      <c r="B33100" s="6">
        <f t="shared" si="732"/>
        <v>0</v>
      </c>
    </row>
    <row r="33101" spans="2:2">
      <c r="B33101" s="6">
        <f t="shared" si="732"/>
        <v>0</v>
      </c>
    </row>
    <row r="33102" spans="2:2">
      <c r="B33102" s="6">
        <f t="shared" si="732"/>
        <v>0</v>
      </c>
    </row>
    <row r="33103" spans="2:2">
      <c r="B33103" s="6">
        <f t="shared" si="732"/>
        <v>0</v>
      </c>
    </row>
    <row r="33104" spans="2:2">
      <c r="B33104" s="6">
        <f t="shared" si="732"/>
        <v>0</v>
      </c>
    </row>
    <row r="33105" spans="2:2">
      <c r="B33105" s="6">
        <f t="shared" si="732"/>
        <v>0</v>
      </c>
    </row>
    <row r="33106" spans="2:2">
      <c r="B33106" s="6">
        <f t="shared" si="732"/>
        <v>0</v>
      </c>
    </row>
    <row r="33107" spans="2:2">
      <c r="B33107" s="6">
        <f t="shared" si="732"/>
        <v>0</v>
      </c>
    </row>
    <row r="33108" spans="2:2">
      <c r="B33108" s="6">
        <f t="shared" si="732"/>
        <v>0</v>
      </c>
    </row>
    <row r="33109" spans="2:2">
      <c r="B33109" s="6">
        <f t="shared" ref="B33109:B33172" si="733">+H33109</f>
        <v>0</v>
      </c>
    </row>
    <row r="33110" spans="2:2">
      <c r="B33110" s="6">
        <f t="shared" si="733"/>
        <v>0</v>
      </c>
    </row>
    <row r="33111" spans="2:2">
      <c r="B33111" s="6">
        <f t="shared" si="733"/>
        <v>0</v>
      </c>
    </row>
    <row r="33112" spans="2:2">
      <c r="B33112" s="6">
        <f t="shared" si="733"/>
        <v>0</v>
      </c>
    </row>
    <row r="33113" spans="2:2">
      <c r="B33113" s="6">
        <f t="shared" si="733"/>
        <v>0</v>
      </c>
    </row>
    <row r="33114" spans="2:2">
      <c r="B33114" s="6">
        <f t="shared" si="733"/>
        <v>0</v>
      </c>
    </row>
    <row r="33115" spans="2:2">
      <c r="B33115" s="6">
        <f t="shared" si="733"/>
        <v>0</v>
      </c>
    </row>
    <row r="33116" spans="2:2">
      <c r="B33116" s="6">
        <f t="shared" si="733"/>
        <v>0</v>
      </c>
    </row>
    <row r="33117" spans="2:2">
      <c r="B33117" s="6">
        <f t="shared" si="733"/>
        <v>0</v>
      </c>
    </row>
    <row r="33118" spans="2:2">
      <c r="B33118" s="6">
        <f t="shared" si="733"/>
        <v>0</v>
      </c>
    </row>
    <row r="33119" spans="2:2">
      <c r="B33119" s="6">
        <f t="shared" si="733"/>
        <v>0</v>
      </c>
    </row>
    <row r="33120" spans="2:2">
      <c r="B33120" s="6">
        <f t="shared" si="733"/>
        <v>0</v>
      </c>
    </row>
    <row r="33121" spans="2:2">
      <c r="B33121" s="6">
        <f t="shared" si="733"/>
        <v>0</v>
      </c>
    </row>
    <row r="33122" spans="2:2">
      <c r="B33122" s="6">
        <f t="shared" si="733"/>
        <v>0</v>
      </c>
    </row>
    <row r="33123" spans="2:2">
      <c r="B33123" s="6">
        <f t="shared" si="733"/>
        <v>0</v>
      </c>
    </row>
    <row r="33124" spans="2:2">
      <c r="B33124" s="6">
        <f t="shared" si="733"/>
        <v>0</v>
      </c>
    </row>
    <row r="33125" spans="2:2">
      <c r="B33125" s="6">
        <f t="shared" si="733"/>
        <v>0</v>
      </c>
    </row>
    <row r="33126" spans="2:2">
      <c r="B33126" s="6">
        <f t="shared" si="733"/>
        <v>0</v>
      </c>
    </row>
    <row r="33127" spans="2:2">
      <c r="B33127" s="6">
        <f t="shared" si="733"/>
        <v>0</v>
      </c>
    </row>
    <row r="33128" spans="2:2">
      <c r="B33128" s="6">
        <f t="shared" si="733"/>
        <v>0</v>
      </c>
    </row>
    <row r="33129" spans="2:2">
      <c r="B33129" s="6">
        <f t="shared" si="733"/>
        <v>0</v>
      </c>
    </row>
    <row r="33130" spans="2:2">
      <c r="B33130" s="6">
        <f t="shared" si="733"/>
        <v>0</v>
      </c>
    </row>
    <row r="33131" spans="2:2">
      <c r="B33131" s="6">
        <f t="shared" si="733"/>
        <v>0</v>
      </c>
    </row>
    <row r="33132" spans="2:2">
      <c r="B33132" s="6">
        <f t="shared" si="733"/>
        <v>0</v>
      </c>
    </row>
    <row r="33133" spans="2:2">
      <c r="B33133" s="6">
        <f t="shared" si="733"/>
        <v>0</v>
      </c>
    </row>
    <row r="33134" spans="2:2">
      <c r="B33134" s="6">
        <f t="shared" si="733"/>
        <v>0</v>
      </c>
    </row>
    <row r="33135" spans="2:2">
      <c r="B33135" s="6">
        <f t="shared" si="733"/>
        <v>0</v>
      </c>
    </row>
    <row r="33136" spans="2:2">
      <c r="B33136" s="6">
        <f t="shared" si="733"/>
        <v>0</v>
      </c>
    </row>
    <row r="33137" spans="2:2">
      <c r="B33137" s="6">
        <f t="shared" si="733"/>
        <v>0</v>
      </c>
    </row>
    <row r="33138" spans="2:2">
      <c r="B33138" s="6">
        <f t="shared" si="733"/>
        <v>0</v>
      </c>
    </row>
    <row r="33139" spans="2:2">
      <c r="B33139" s="6">
        <f t="shared" si="733"/>
        <v>0</v>
      </c>
    </row>
    <row r="33140" spans="2:2">
      <c r="B33140" s="6">
        <f t="shared" si="733"/>
        <v>0</v>
      </c>
    </row>
    <row r="33141" spans="2:2">
      <c r="B33141" s="6">
        <f t="shared" si="733"/>
        <v>0</v>
      </c>
    </row>
    <row r="33142" spans="2:2">
      <c r="B33142" s="6">
        <f t="shared" si="733"/>
        <v>0</v>
      </c>
    </row>
    <row r="33143" spans="2:2">
      <c r="B33143" s="6">
        <f t="shared" si="733"/>
        <v>0</v>
      </c>
    </row>
    <row r="33144" spans="2:2">
      <c r="B33144" s="6">
        <f t="shared" si="733"/>
        <v>0</v>
      </c>
    </row>
    <row r="33145" spans="2:2">
      <c r="B33145" s="6">
        <f t="shared" si="733"/>
        <v>0</v>
      </c>
    </row>
    <row r="33146" spans="2:2">
      <c r="B33146" s="6">
        <f t="shared" si="733"/>
        <v>0</v>
      </c>
    </row>
    <row r="33147" spans="2:2">
      <c r="B33147" s="6">
        <f t="shared" si="733"/>
        <v>0</v>
      </c>
    </row>
    <row r="33148" spans="2:2">
      <c r="B33148" s="6">
        <f t="shared" si="733"/>
        <v>0</v>
      </c>
    </row>
    <row r="33149" spans="2:2">
      <c r="B33149" s="6">
        <f t="shared" si="733"/>
        <v>0</v>
      </c>
    </row>
    <row r="33150" spans="2:2">
      <c r="B33150" s="6">
        <f t="shared" si="733"/>
        <v>0</v>
      </c>
    </row>
    <row r="33151" spans="2:2">
      <c r="B33151" s="6">
        <f t="shared" si="733"/>
        <v>0</v>
      </c>
    </row>
    <row r="33152" spans="2:2">
      <c r="B33152" s="6">
        <f t="shared" si="733"/>
        <v>0</v>
      </c>
    </row>
    <row r="33153" spans="2:2">
      <c r="B33153" s="6">
        <f t="shared" si="733"/>
        <v>0</v>
      </c>
    </row>
    <row r="33154" spans="2:2">
      <c r="B33154" s="6">
        <f t="shared" si="733"/>
        <v>0</v>
      </c>
    </row>
    <row r="33155" spans="2:2">
      <c r="B33155" s="6">
        <f t="shared" si="733"/>
        <v>0</v>
      </c>
    </row>
    <row r="33156" spans="2:2">
      <c r="B33156" s="6">
        <f t="shared" si="733"/>
        <v>0</v>
      </c>
    </row>
    <row r="33157" spans="2:2">
      <c r="B33157" s="6">
        <f t="shared" si="733"/>
        <v>0</v>
      </c>
    </row>
    <row r="33158" spans="2:2">
      <c r="B33158" s="6">
        <f t="shared" si="733"/>
        <v>0</v>
      </c>
    </row>
    <row r="33159" spans="2:2">
      <c r="B33159" s="6">
        <f t="shared" si="733"/>
        <v>0</v>
      </c>
    </row>
    <row r="33160" spans="2:2">
      <c r="B33160" s="6">
        <f t="shared" si="733"/>
        <v>0</v>
      </c>
    </row>
    <row r="33161" spans="2:2">
      <c r="B33161" s="6">
        <f t="shared" si="733"/>
        <v>0</v>
      </c>
    </row>
    <row r="33162" spans="2:2">
      <c r="B33162" s="6">
        <f t="shared" si="733"/>
        <v>0</v>
      </c>
    </row>
    <row r="33163" spans="2:2">
      <c r="B33163" s="6">
        <f t="shared" si="733"/>
        <v>0</v>
      </c>
    </row>
    <row r="33164" spans="2:2">
      <c r="B33164" s="6">
        <f t="shared" si="733"/>
        <v>0</v>
      </c>
    </row>
    <row r="33165" spans="2:2">
      <c r="B33165" s="6">
        <f t="shared" si="733"/>
        <v>0</v>
      </c>
    </row>
    <row r="33166" spans="2:2">
      <c r="B33166" s="6">
        <f t="shared" si="733"/>
        <v>0</v>
      </c>
    </row>
    <row r="33167" spans="2:2">
      <c r="B33167" s="6">
        <f t="shared" si="733"/>
        <v>0</v>
      </c>
    </row>
    <row r="33168" spans="2:2">
      <c r="B33168" s="6">
        <f t="shared" si="733"/>
        <v>0</v>
      </c>
    </row>
    <row r="33169" spans="2:2">
      <c r="B33169" s="6">
        <f t="shared" si="733"/>
        <v>0</v>
      </c>
    </row>
    <row r="33170" spans="2:2">
      <c r="B33170" s="6">
        <f t="shared" si="733"/>
        <v>0</v>
      </c>
    </row>
    <row r="33171" spans="2:2">
      <c r="B33171" s="6">
        <f t="shared" si="733"/>
        <v>0</v>
      </c>
    </row>
    <row r="33172" spans="2:2">
      <c r="B33172" s="6">
        <f t="shared" si="733"/>
        <v>0</v>
      </c>
    </row>
    <row r="33173" spans="2:2">
      <c r="B33173" s="6">
        <f t="shared" ref="B33173:B33236" si="734">+H33173</f>
        <v>0</v>
      </c>
    </row>
    <row r="33174" spans="2:2">
      <c r="B33174" s="6">
        <f t="shared" si="734"/>
        <v>0</v>
      </c>
    </row>
    <row r="33175" spans="2:2">
      <c r="B33175" s="6">
        <f t="shared" si="734"/>
        <v>0</v>
      </c>
    </row>
    <row r="33176" spans="2:2">
      <c r="B33176" s="6">
        <f t="shared" si="734"/>
        <v>0</v>
      </c>
    </row>
    <row r="33177" spans="2:2">
      <c r="B33177" s="6">
        <f t="shared" si="734"/>
        <v>0</v>
      </c>
    </row>
    <row r="33178" spans="2:2">
      <c r="B33178" s="6">
        <f t="shared" si="734"/>
        <v>0</v>
      </c>
    </row>
    <row r="33179" spans="2:2">
      <c r="B33179" s="6">
        <f t="shared" si="734"/>
        <v>0</v>
      </c>
    </row>
    <row r="33180" spans="2:2">
      <c r="B33180" s="6">
        <f t="shared" si="734"/>
        <v>0</v>
      </c>
    </row>
    <row r="33181" spans="2:2">
      <c r="B33181" s="6">
        <f t="shared" si="734"/>
        <v>0</v>
      </c>
    </row>
    <row r="33182" spans="2:2">
      <c r="B33182" s="6">
        <f t="shared" si="734"/>
        <v>0</v>
      </c>
    </row>
    <row r="33183" spans="2:2">
      <c r="B33183" s="6">
        <f t="shared" si="734"/>
        <v>0</v>
      </c>
    </row>
    <row r="33184" spans="2:2">
      <c r="B33184" s="6">
        <f t="shared" si="734"/>
        <v>0</v>
      </c>
    </row>
    <row r="33185" spans="2:2">
      <c r="B33185" s="6">
        <f t="shared" si="734"/>
        <v>0</v>
      </c>
    </row>
    <row r="33186" spans="2:2">
      <c r="B33186" s="6">
        <f t="shared" si="734"/>
        <v>0</v>
      </c>
    </row>
    <row r="33187" spans="2:2">
      <c r="B33187" s="6">
        <f t="shared" si="734"/>
        <v>0</v>
      </c>
    </row>
    <row r="33188" spans="2:2">
      <c r="B33188" s="6">
        <f t="shared" si="734"/>
        <v>0</v>
      </c>
    </row>
    <row r="33189" spans="2:2">
      <c r="B33189" s="6">
        <f t="shared" si="734"/>
        <v>0</v>
      </c>
    </row>
    <row r="33190" spans="2:2">
      <c r="B33190" s="6">
        <f t="shared" si="734"/>
        <v>0</v>
      </c>
    </row>
    <row r="33191" spans="2:2">
      <c r="B33191" s="6">
        <f t="shared" si="734"/>
        <v>0</v>
      </c>
    </row>
    <row r="33192" spans="2:2">
      <c r="B33192" s="6">
        <f t="shared" si="734"/>
        <v>0</v>
      </c>
    </row>
    <row r="33193" spans="2:2">
      <c r="B33193" s="6">
        <f t="shared" si="734"/>
        <v>0</v>
      </c>
    </row>
    <row r="33194" spans="2:2">
      <c r="B33194" s="6">
        <f t="shared" si="734"/>
        <v>0</v>
      </c>
    </row>
    <row r="33195" spans="2:2">
      <c r="B33195" s="6">
        <f t="shared" si="734"/>
        <v>0</v>
      </c>
    </row>
    <row r="33196" spans="2:2">
      <c r="B33196" s="6">
        <f t="shared" si="734"/>
        <v>0</v>
      </c>
    </row>
    <row r="33197" spans="2:2">
      <c r="B33197" s="6">
        <f t="shared" si="734"/>
        <v>0</v>
      </c>
    </row>
    <row r="33198" spans="2:2">
      <c r="B33198" s="6">
        <f t="shared" si="734"/>
        <v>0</v>
      </c>
    </row>
    <row r="33199" spans="2:2">
      <c r="B33199" s="6">
        <f t="shared" si="734"/>
        <v>0</v>
      </c>
    </row>
    <row r="33200" spans="2:2">
      <c r="B33200" s="6">
        <f t="shared" si="734"/>
        <v>0</v>
      </c>
    </row>
    <row r="33201" spans="2:2">
      <c r="B33201" s="6">
        <f t="shared" si="734"/>
        <v>0</v>
      </c>
    </row>
    <row r="33202" spans="2:2">
      <c r="B33202" s="6">
        <f t="shared" si="734"/>
        <v>0</v>
      </c>
    </row>
    <row r="33203" spans="2:2">
      <c r="B33203" s="6">
        <f t="shared" si="734"/>
        <v>0</v>
      </c>
    </row>
    <row r="33204" spans="2:2">
      <c r="B33204" s="6">
        <f t="shared" si="734"/>
        <v>0</v>
      </c>
    </row>
    <row r="33205" spans="2:2">
      <c r="B33205" s="6">
        <f t="shared" si="734"/>
        <v>0</v>
      </c>
    </row>
    <row r="33206" spans="2:2">
      <c r="B33206" s="6">
        <f t="shared" si="734"/>
        <v>0</v>
      </c>
    </row>
    <row r="33207" spans="2:2">
      <c r="B33207" s="6">
        <f t="shared" si="734"/>
        <v>0</v>
      </c>
    </row>
    <row r="33208" spans="2:2">
      <c r="B33208" s="6">
        <f t="shared" si="734"/>
        <v>0</v>
      </c>
    </row>
    <row r="33209" spans="2:2">
      <c r="B33209" s="6">
        <f t="shared" si="734"/>
        <v>0</v>
      </c>
    </row>
    <row r="33210" spans="2:2">
      <c r="B33210" s="6">
        <f t="shared" si="734"/>
        <v>0</v>
      </c>
    </row>
    <row r="33211" spans="2:2">
      <c r="B33211" s="6">
        <f t="shared" si="734"/>
        <v>0</v>
      </c>
    </row>
    <row r="33212" spans="2:2">
      <c r="B33212" s="6">
        <f t="shared" si="734"/>
        <v>0</v>
      </c>
    </row>
    <row r="33213" spans="2:2">
      <c r="B33213" s="6">
        <f t="shared" si="734"/>
        <v>0</v>
      </c>
    </row>
    <row r="33214" spans="2:2">
      <c r="B33214" s="6">
        <f t="shared" si="734"/>
        <v>0</v>
      </c>
    </row>
    <row r="33215" spans="2:2">
      <c r="B33215" s="6">
        <f t="shared" si="734"/>
        <v>0</v>
      </c>
    </row>
    <row r="33216" spans="2:2">
      <c r="B33216" s="6">
        <f t="shared" si="734"/>
        <v>0</v>
      </c>
    </row>
    <row r="33217" spans="2:2">
      <c r="B33217" s="6">
        <f t="shared" si="734"/>
        <v>0</v>
      </c>
    </row>
    <row r="33218" spans="2:2">
      <c r="B33218" s="6">
        <f t="shared" si="734"/>
        <v>0</v>
      </c>
    </row>
    <row r="33219" spans="2:2">
      <c r="B33219" s="6">
        <f t="shared" si="734"/>
        <v>0</v>
      </c>
    </row>
    <row r="33220" spans="2:2">
      <c r="B33220" s="6">
        <f t="shared" si="734"/>
        <v>0</v>
      </c>
    </row>
    <row r="33221" spans="2:2">
      <c r="B33221" s="6">
        <f t="shared" si="734"/>
        <v>0</v>
      </c>
    </row>
    <row r="33222" spans="2:2">
      <c r="B33222" s="6">
        <f t="shared" si="734"/>
        <v>0</v>
      </c>
    </row>
    <row r="33223" spans="2:2">
      <c r="B33223" s="6">
        <f t="shared" si="734"/>
        <v>0</v>
      </c>
    </row>
    <row r="33224" spans="2:2">
      <c r="B33224" s="6">
        <f t="shared" si="734"/>
        <v>0</v>
      </c>
    </row>
    <row r="33225" spans="2:2">
      <c r="B33225" s="6">
        <f t="shared" si="734"/>
        <v>0</v>
      </c>
    </row>
    <row r="33226" spans="2:2">
      <c r="B33226" s="6">
        <f t="shared" si="734"/>
        <v>0</v>
      </c>
    </row>
    <row r="33227" spans="2:2">
      <c r="B33227" s="6">
        <f t="shared" si="734"/>
        <v>0</v>
      </c>
    </row>
    <row r="33228" spans="2:2">
      <c r="B33228" s="6">
        <f t="shared" si="734"/>
        <v>0</v>
      </c>
    </row>
    <row r="33229" spans="2:2">
      <c r="B33229" s="6">
        <f t="shared" si="734"/>
        <v>0</v>
      </c>
    </row>
    <row r="33230" spans="2:2">
      <c r="B33230" s="6">
        <f t="shared" si="734"/>
        <v>0</v>
      </c>
    </row>
    <row r="33231" spans="2:2">
      <c r="B33231" s="6">
        <f t="shared" si="734"/>
        <v>0</v>
      </c>
    </row>
    <row r="33232" spans="2:2">
      <c r="B33232" s="6">
        <f t="shared" si="734"/>
        <v>0</v>
      </c>
    </row>
    <row r="33233" spans="2:2">
      <c r="B33233" s="6">
        <f t="shared" si="734"/>
        <v>0</v>
      </c>
    </row>
    <row r="33234" spans="2:2">
      <c r="B33234" s="6">
        <f t="shared" si="734"/>
        <v>0</v>
      </c>
    </row>
    <row r="33235" spans="2:2">
      <c r="B33235" s="6">
        <f t="shared" si="734"/>
        <v>0</v>
      </c>
    </row>
    <row r="33236" spans="2:2">
      <c r="B33236" s="6">
        <f t="shared" si="734"/>
        <v>0</v>
      </c>
    </row>
    <row r="33237" spans="2:2">
      <c r="B33237" s="6">
        <f t="shared" ref="B33237:B33300" si="735">+H33237</f>
        <v>0</v>
      </c>
    </row>
    <row r="33238" spans="2:2">
      <c r="B33238" s="6">
        <f t="shared" si="735"/>
        <v>0</v>
      </c>
    </row>
    <row r="33239" spans="2:2">
      <c r="B33239" s="6">
        <f t="shared" si="735"/>
        <v>0</v>
      </c>
    </row>
    <row r="33240" spans="2:2">
      <c r="B33240" s="6">
        <f t="shared" si="735"/>
        <v>0</v>
      </c>
    </row>
    <row r="33241" spans="2:2">
      <c r="B33241" s="6">
        <f t="shared" si="735"/>
        <v>0</v>
      </c>
    </row>
    <row r="33242" spans="2:2">
      <c r="B33242" s="6">
        <f t="shared" si="735"/>
        <v>0</v>
      </c>
    </row>
    <row r="33243" spans="2:2">
      <c r="B33243" s="6">
        <f t="shared" si="735"/>
        <v>0</v>
      </c>
    </row>
    <row r="33244" spans="2:2">
      <c r="B33244" s="6">
        <f t="shared" si="735"/>
        <v>0</v>
      </c>
    </row>
    <row r="33245" spans="2:2">
      <c r="B33245" s="6">
        <f t="shared" si="735"/>
        <v>0</v>
      </c>
    </row>
    <row r="33246" spans="2:2">
      <c r="B33246" s="6">
        <f t="shared" si="735"/>
        <v>0</v>
      </c>
    </row>
    <row r="33247" spans="2:2">
      <c r="B33247" s="6">
        <f t="shared" si="735"/>
        <v>0</v>
      </c>
    </row>
    <row r="33248" spans="2:2">
      <c r="B33248" s="6">
        <f t="shared" si="735"/>
        <v>0</v>
      </c>
    </row>
    <row r="33249" spans="2:2">
      <c r="B33249" s="6">
        <f t="shared" si="735"/>
        <v>0</v>
      </c>
    </row>
    <row r="33250" spans="2:2">
      <c r="B33250" s="6">
        <f t="shared" si="735"/>
        <v>0</v>
      </c>
    </row>
    <row r="33251" spans="2:2">
      <c r="B33251" s="6">
        <f t="shared" si="735"/>
        <v>0</v>
      </c>
    </row>
    <row r="33252" spans="2:2">
      <c r="B33252" s="6">
        <f t="shared" si="735"/>
        <v>0</v>
      </c>
    </row>
    <row r="33253" spans="2:2">
      <c r="B33253" s="6">
        <f t="shared" si="735"/>
        <v>0</v>
      </c>
    </row>
    <row r="33254" spans="2:2">
      <c r="B33254" s="6">
        <f t="shared" si="735"/>
        <v>0</v>
      </c>
    </row>
    <row r="33255" spans="2:2">
      <c r="B33255" s="6">
        <f t="shared" si="735"/>
        <v>0</v>
      </c>
    </row>
    <row r="33256" spans="2:2">
      <c r="B33256" s="6">
        <f t="shared" si="735"/>
        <v>0</v>
      </c>
    </row>
    <row r="33257" spans="2:2">
      <c r="B33257" s="6">
        <f t="shared" si="735"/>
        <v>0</v>
      </c>
    </row>
    <row r="33258" spans="2:2">
      <c r="B33258" s="6">
        <f t="shared" si="735"/>
        <v>0</v>
      </c>
    </row>
    <row r="33259" spans="2:2">
      <c r="B33259" s="6">
        <f t="shared" si="735"/>
        <v>0</v>
      </c>
    </row>
    <row r="33260" spans="2:2">
      <c r="B33260" s="6">
        <f t="shared" si="735"/>
        <v>0</v>
      </c>
    </row>
    <row r="33261" spans="2:2">
      <c r="B33261" s="6">
        <f t="shared" si="735"/>
        <v>0</v>
      </c>
    </row>
    <row r="33262" spans="2:2">
      <c r="B33262" s="6">
        <f t="shared" si="735"/>
        <v>0</v>
      </c>
    </row>
    <row r="33263" spans="2:2">
      <c r="B33263" s="6">
        <f t="shared" si="735"/>
        <v>0</v>
      </c>
    </row>
    <row r="33264" spans="2:2">
      <c r="B33264" s="6">
        <f t="shared" si="735"/>
        <v>0</v>
      </c>
    </row>
    <row r="33265" spans="2:2">
      <c r="B33265" s="6">
        <f t="shared" si="735"/>
        <v>0</v>
      </c>
    </row>
    <row r="33266" spans="2:2">
      <c r="B33266" s="6">
        <f t="shared" si="735"/>
        <v>0</v>
      </c>
    </row>
    <row r="33267" spans="2:2">
      <c r="B33267" s="6">
        <f t="shared" si="735"/>
        <v>0</v>
      </c>
    </row>
    <row r="33268" spans="2:2">
      <c r="B33268" s="6">
        <f t="shared" si="735"/>
        <v>0</v>
      </c>
    </row>
    <row r="33269" spans="2:2">
      <c r="B33269" s="6">
        <f t="shared" si="735"/>
        <v>0</v>
      </c>
    </row>
    <row r="33270" spans="2:2">
      <c r="B33270" s="6">
        <f t="shared" si="735"/>
        <v>0</v>
      </c>
    </row>
    <row r="33271" spans="2:2">
      <c r="B33271" s="6">
        <f t="shared" si="735"/>
        <v>0</v>
      </c>
    </row>
    <row r="33272" spans="2:2">
      <c r="B33272" s="6">
        <f t="shared" si="735"/>
        <v>0</v>
      </c>
    </row>
    <row r="33273" spans="2:2">
      <c r="B33273" s="6">
        <f t="shared" si="735"/>
        <v>0</v>
      </c>
    </row>
    <row r="33274" spans="2:2">
      <c r="B33274" s="6">
        <f t="shared" si="735"/>
        <v>0</v>
      </c>
    </row>
    <row r="33275" spans="2:2">
      <c r="B33275" s="6">
        <f t="shared" si="735"/>
        <v>0</v>
      </c>
    </row>
    <row r="33276" spans="2:2">
      <c r="B33276" s="6">
        <f t="shared" si="735"/>
        <v>0</v>
      </c>
    </row>
    <row r="33277" spans="2:2">
      <c r="B33277" s="6">
        <f t="shared" si="735"/>
        <v>0</v>
      </c>
    </row>
    <row r="33278" spans="2:2">
      <c r="B33278" s="6">
        <f t="shared" si="735"/>
        <v>0</v>
      </c>
    </row>
    <row r="33279" spans="2:2">
      <c r="B33279" s="6">
        <f t="shared" si="735"/>
        <v>0</v>
      </c>
    </row>
    <row r="33280" spans="2:2">
      <c r="B33280" s="6">
        <f t="shared" si="735"/>
        <v>0</v>
      </c>
    </row>
    <row r="33281" spans="2:2">
      <c r="B33281" s="6">
        <f t="shared" si="735"/>
        <v>0</v>
      </c>
    </row>
    <row r="33282" spans="2:2">
      <c r="B33282" s="6">
        <f t="shared" si="735"/>
        <v>0</v>
      </c>
    </row>
    <row r="33283" spans="2:2">
      <c r="B33283" s="6">
        <f t="shared" si="735"/>
        <v>0</v>
      </c>
    </row>
    <row r="33284" spans="2:2">
      <c r="B33284" s="6">
        <f t="shared" si="735"/>
        <v>0</v>
      </c>
    </row>
    <row r="33285" spans="2:2">
      <c r="B33285" s="6">
        <f t="shared" si="735"/>
        <v>0</v>
      </c>
    </row>
    <row r="33286" spans="2:2">
      <c r="B33286" s="6">
        <f t="shared" si="735"/>
        <v>0</v>
      </c>
    </row>
    <row r="33287" spans="2:2">
      <c r="B33287" s="6">
        <f t="shared" si="735"/>
        <v>0</v>
      </c>
    </row>
    <row r="33288" spans="2:2">
      <c r="B33288" s="6">
        <f t="shared" si="735"/>
        <v>0</v>
      </c>
    </row>
    <row r="33289" spans="2:2">
      <c r="B33289" s="6">
        <f t="shared" si="735"/>
        <v>0</v>
      </c>
    </row>
    <row r="33290" spans="2:2">
      <c r="B33290" s="6">
        <f t="shared" si="735"/>
        <v>0</v>
      </c>
    </row>
    <row r="33291" spans="2:2">
      <c r="B33291" s="6">
        <f t="shared" si="735"/>
        <v>0</v>
      </c>
    </row>
    <row r="33292" spans="2:2">
      <c r="B33292" s="6">
        <f t="shared" si="735"/>
        <v>0</v>
      </c>
    </row>
    <row r="33293" spans="2:2">
      <c r="B33293" s="6">
        <f t="shared" si="735"/>
        <v>0</v>
      </c>
    </row>
    <row r="33294" spans="2:2">
      <c r="B33294" s="6">
        <f t="shared" si="735"/>
        <v>0</v>
      </c>
    </row>
    <row r="33295" spans="2:2">
      <c r="B33295" s="6">
        <f t="shared" si="735"/>
        <v>0</v>
      </c>
    </row>
    <row r="33296" spans="2:2">
      <c r="B33296" s="6">
        <f t="shared" si="735"/>
        <v>0</v>
      </c>
    </row>
    <row r="33297" spans="2:2">
      <c r="B33297" s="6">
        <f t="shared" si="735"/>
        <v>0</v>
      </c>
    </row>
    <row r="33298" spans="2:2">
      <c r="B33298" s="6">
        <f t="shared" si="735"/>
        <v>0</v>
      </c>
    </row>
    <row r="33299" spans="2:2">
      <c r="B33299" s="6">
        <f t="shared" si="735"/>
        <v>0</v>
      </c>
    </row>
    <row r="33300" spans="2:2">
      <c r="B33300" s="6">
        <f t="shared" si="735"/>
        <v>0</v>
      </c>
    </row>
    <row r="33301" spans="2:2">
      <c r="B33301" s="6">
        <f t="shared" ref="B33301:B33364" si="736">+H33301</f>
        <v>0</v>
      </c>
    </row>
    <row r="33302" spans="2:2">
      <c r="B33302" s="6">
        <f t="shared" si="736"/>
        <v>0</v>
      </c>
    </row>
    <row r="33303" spans="2:2">
      <c r="B33303" s="6">
        <f t="shared" si="736"/>
        <v>0</v>
      </c>
    </row>
    <row r="33304" spans="2:2">
      <c r="B33304" s="6">
        <f t="shared" si="736"/>
        <v>0</v>
      </c>
    </row>
    <row r="33305" spans="2:2">
      <c r="B33305" s="6">
        <f t="shared" si="736"/>
        <v>0</v>
      </c>
    </row>
    <row r="33306" spans="2:2">
      <c r="B33306" s="6">
        <f t="shared" si="736"/>
        <v>0</v>
      </c>
    </row>
    <row r="33307" spans="2:2">
      <c r="B33307" s="6">
        <f t="shared" si="736"/>
        <v>0</v>
      </c>
    </row>
    <row r="33308" spans="2:2">
      <c r="B33308" s="6">
        <f t="shared" si="736"/>
        <v>0</v>
      </c>
    </row>
    <row r="33309" spans="2:2">
      <c r="B33309" s="6">
        <f t="shared" si="736"/>
        <v>0</v>
      </c>
    </row>
    <row r="33310" spans="2:2">
      <c r="B33310" s="6">
        <f t="shared" si="736"/>
        <v>0</v>
      </c>
    </row>
    <row r="33311" spans="2:2">
      <c r="B33311" s="6">
        <f t="shared" si="736"/>
        <v>0</v>
      </c>
    </row>
    <row r="33312" spans="2:2">
      <c r="B33312" s="6">
        <f t="shared" si="736"/>
        <v>0</v>
      </c>
    </row>
    <row r="33313" spans="2:2">
      <c r="B33313" s="6">
        <f t="shared" si="736"/>
        <v>0</v>
      </c>
    </row>
    <row r="33314" spans="2:2">
      <c r="B33314" s="6">
        <f t="shared" si="736"/>
        <v>0</v>
      </c>
    </row>
    <row r="33315" spans="2:2">
      <c r="B33315" s="6">
        <f t="shared" si="736"/>
        <v>0</v>
      </c>
    </row>
    <row r="33316" spans="2:2">
      <c r="B33316" s="6">
        <f t="shared" si="736"/>
        <v>0</v>
      </c>
    </row>
    <row r="33317" spans="2:2">
      <c r="B33317" s="6">
        <f t="shared" si="736"/>
        <v>0</v>
      </c>
    </row>
    <row r="33318" spans="2:2">
      <c r="B33318" s="6">
        <f t="shared" si="736"/>
        <v>0</v>
      </c>
    </row>
    <row r="33319" spans="2:2">
      <c r="B33319" s="6">
        <f t="shared" si="736"/>
        <v>0</v>
      </c>
    </row>
    <row r="33320" spans="2:2">
      <c r="B33320" s="6">
        <f t="shared" si="736"/>
        <v>0</v>
      </c>
    </row>
    <row r="33321" spans="2:2">
      <c r="B33321" s="6">
        <f t="shared" si="736"/>
        <v>0</v>
      </c>
    </row>
    <row r="33322" spans="2:2">
      <c r="B33322" s="6">
        <f t="shared" si="736"/>
        <v>0</v>
      </c>
    </row>
    <row r="33323" spans="2:2">
      <c r="B33323" s="6">
        <f t="shared" si="736"/>
        <v>0</v>
      </c>
    </row>
    <row r="33324" spans="2:2">
      <c r="B33324" s="6">
        <f t="shared" si="736"/>
        <v>0</v>
      </c>
    </row>
    <row r="33325" spans="2:2">
      <c r="B33325" s="6">
        <f t="shared" si="736"/>
        <v>0</v>
      </c>
    </row>
    <row r="33326" spans="2:2">
      <c r="B33326" s="6">
        <f t="shared" si="736"/>
        <v>0</v>
      </c>
    </row>
    <row r="33327" spans="2:2">
      <c r="B33327" s="6">
        <f t="shared" si="736"/>
        <v>0</v>
      </c>
    </row>
    <row r="33328" spans="2:2">
      <c r="B33328" s="6">
        <f t="shared" si="736"/>
        <v>0</v>
      </c>
    </row>
    <row r="33329" spans="2:2">
      <c r="B33329" s="6">
        <f t="shared" si="736"/>
        <v>0</v>
      </c>
    </row>
    <row r="33330" spans="2:2">
      <c r="B33330" s="6">
        <f t="shared" si="736"/>
        <v>0</v>
      </c>
    </row>
    <row r="33331" spans="2:2">
      <c r="B33331" s="6">
        <f t="shared" si="736"/>
        <v>0</v>
      </c>
    </row>
    <row r="33332" spans="2:2">
      <c r="B33332" s="6">
        <f t="shared" si="736"/>
        <v>0</v>
      </c>
    </row>
    <row r="33333" spans="2:2">
      <c r="B33333" s="6">
        <f t="shared" si="736"/>
        <v>0</v>
      </c>
    </row>
    <row r="33334" spans="2:2">
      <c r="B33334" s="6">
        <f t="shared" si="736"/>
        <v>0</v>
      </c>
    </row>
    <row r="33335" spans="2:2">
      <c r="B33335" s="6">
        <f t="shared" si="736"/>
        <v>0</v>
      </c>
    </row>
    <row r="33336" spans="2:2">
      <c r="B33336" s="6">
        <f t="shared" si="736"/>
        <v>0</v>
      </c>
    </row>
    <row r="33337" spans="2:2">
      <c r="B33337" s="6">
        <f t="shared" si="736"/>
        <v>0</v>
      </c>
    </row>
    <row r="33338" spans="2:2">
      <c r="B33338" s="6">
        <f t="shared" si="736"/>
        <v>0</v>
      </c>
    </row>
    <row r="33339" spans="2:2">
      <c r="B33339" s="6">
        <f t="shared" si="736"/>
        <v>0</v>
      </c>
    </row>
    <row r="33340" spans="2:2">
      <c r="B33340" s="6">
        <f t="shared" si="736"/>
        <v>0</v>
      </c>
    </row>
    <row r="33341" spans="2:2">
      <c r="B33341" s="6">
        <f t="shared" si="736"/>
        <v>0</v>
      </c>
    </row>
    <row r="33342" spans="2:2">
      <c r="B33342" s="6">
        <f t="shared" si="736"/>
        <v>0</v>
      </c>
    </row>
    <row r="33343" spans="2:2">
      <c r="B33343" s="6">
        <f t="shared" si="736"/>
        <v>0</v>
      </c>
    </row>
    <row r="33344" spans="2:2">
      <c r="B33344" s="6">
        <f t="shared" si="736"/>
        <v>0</v>
      </c>
    </row>
    <row r="33345" spans="2:2">
      <c r="B33345" s="6">
        <f t="shared" si="736"/>
        <v>0</v>
      </c>
    </row>
    <row r="33346" spans="2:2">
      <c r="B33346" s="6">
        <f t="shared" si="736"/>
        <v>0</v>
      </c>
    </row>
    <row r="33347" spans="2:2">
      <c r="B33347" s="6">
        <f t="shared" si="736"/>
        <v>0</v>
      </c>
    </row>
    <row r="33348" spans="2:2">
      <c r="B33348" s="6">
        <f t="shared" si="736"/>
        <v>0</v>
      </c>
    </row>
    <row r="33349" spans="2:2">
      <c r="B33349" s="6">
        <f t="shared" si="736"/>
        <v>0</v>
      </c>
    </row>
    <row r="33350" spans="2:2">
      <c r="B33350" s="6">
        <f t="shared" si="736"/>
        <v>0</v>
      </c>
    </row>
    <row r="33351" spans="2:2">
      <c r="B33351" s="6">
        <f t="shared" si="736"/>
        <v>0</v>
      </c>
    </row>
    <row r="33352" spans="2:2">
      <c r="B33352" s="6">
        <f t="shared" si="736"/>
        <v>0</v>
      </c>
    </row>
    <row r="33353" spans="2:2">
      <c r="B33353" s="6">
        <f t="shared" si="736"/>
        <v>0</v>
      </c>
    </row>
    <row r="33354" spans="2:2">
      <c r="B33354" s="6">
        <f t="shared" si="736"/>
        <v>0</v>
      </c>
    </row>
    <row r="33355" spans="2:2">
      <c r="B33355" s="6">
        <f t="shared" si="736"/>
        <v>0</v>
      </c>
    </row>
    <row r="33356" spans="2:2">
      <c r="B33356" s="6">
        <f t="shared" si="736"/>
        <v>0</v>
      </c>
    </row>
    <row r="33357" spans="2:2">
      <c r="B33357" s="6">
        <f t="shared" si="736"/>
        <v>0</v>
      </c>
    </row>
    <row r="33358" spans="2:2">
      <c r="B33358" s="6">
        <f t="shared" si="736"/>
        <v>0</v>
      </c>
    </row>
    <row r="33359" spans="2:2">
      <c r="B33359" s="6">
        <f t="shared" si="736"/>
        <v>0</v>
      </c>
    </row>
    <row r="33360" spans="2:2">
      <c r="B33360" s="6">
        <f t="shared" si="736"/>
        <v>0</v>
      </c>
    </row>
    <row r="33361" spans="2:2">
      <c r="B33361" s="6">
        <f t="shared" si="736"/>
        <v>0</v>
      </c>
    </row>
    <row r="33362" spans="2:2">
      <c r="B33362" s="6">
        <f t="shared" si="736"/>
        <v>0</v>
      </c>
    </row>
    <row r="33363" spans="2:2">
      <c r="B33363" s="6">
        <f t="shared" si="736"/>
        <v>0</v>
      </c>
    </row>
    <row r="33364" spans="2:2">
      <c r="B33364" s="6">
        <f t="shared" si="736"/>
        <v>0</v>
      </c>
    </row>
    <row r="33365" spans="2:2">
      <c r="B33365" s="6">
        <f t="shared" ref="B33365:B33428" si="737">+H33365</f>
        <v>0</v>
      </c>
    </row>
    <row r="33366" spans="2:2">
      <c r="B33366" s="6">
        <f t="shared" si="737"/>
        <v>0</v>
      </c>
    </row>
    <row r="33367" spans="2:2">
      <c r="B33367" s="6">
        <f t="shared" si="737"/>
        <v>0</v>
      </c>
    </row>
    <row r="33368" spans="2:2">
      <c r="B33368" s="6">
        <f t="shared" si="737"/>
        <v>0</v>
      </c>
    </row>
    <row r="33369" spans="2:2">
      <c r="B33369" s="6">
        <f t="shared" si="737"/>
        <v>0</v>
      </c>
    </row>
    <row r="33370" spans="2:2">
      <c r="B33370" s="6">
        <f t="shared" si="737"/>
        <v>0</v>
      </c>
    </row>
    <row r="33371" spans="2:2">
      <c r="B33371" s="6">
        <f t="shared" si="737"/>
        <v>0</v>
      </c>
    </row>
    <row r="33372" spans="2:2">
      <c r="B33372" s="6">
        <f t="shared" si="737"/>
        <v>0</v>
      </c>
    </row>
    <row r="33373" spans="2:2">
      <c r="B33373" s="6">
        <f t="shared" si="737"/>
        <v>0</v>
      </c>
    </row>
    <row r="33374" spans="2:2">
      <c r="B33374" s="6">
        <f t="shared" si="737"/>
        <v>0</v>
      </c>
    </row>
    <row r="33375" spans="2:2">
      <c r="B33375" s="6">
        <f t="shared" si="737"/>
        <v>0</v>
      </c>
    </row>
    <row r="33376" spans="2:2">
      <c r="B33376" s="6">
        <f t="shared" si="737"/>
        <v>0</v>
      </c>
    </row>
    <row r="33377" spans="2:2">
      <c r="B33377" s="6">
        <f t="shared" si="737"/>
        <v>0</v>
      </c>
    </row>
    <row r="33378" spans="2:2">
      <c r="B33378" s="6">
        <f t="shared" si="737"/>
        <v>0</v>
      </c>
    </row>
    <row r="33379" spans="2:2">
      <c r="B33379" s="6">
        <f t="shared" si="737"/>
        <v>0</v>
      </c>
    </row>
    <row r="33380" spans="2:2">
      <c r="B33380" s="6">
        <f t="shared" si="737"/>
        <v>0</v>
      </c>
    </row>
    <row r="33381" spans="2:2">
      <c r="B33381" s="6">
        <f t="shared" si="737"/>
        <v>0</v>
      </c>
    </row>
    <row r="33382" spans="2:2">
      <c r="B33382" s="6">
        <f t="shared" si="737"/>
        <v>0</v>
      </c>
    </row>
    <row r="33383" spans="2:2">
      <c r="B33383" s="6">
        <f t="shared" si="737"/>
        <v>0</v>
      </c>
    </row>
    <row r="33384" spans="2:2">
      <c r="B33384" s="6">
        <f t="shared" si="737"/>
        <v>0</v>
      </c>
    </row>
    <row r="33385" spans="2:2">
      <c r="B33385" s="6">
        <f t="shared" si="737"/>
        <v>0</v>
      </c>
    </row>
    <row r="33386" spans="2:2">
      <c r="B33386" s="6">
        <f t="shared" si="737"/>
        <v>0</v>
      </c>
    </row>
    <row r="33387" spans="2:2">
      <c r="B33387" s="6">
        <f t="shared" si="737"/>
        <v>0</v>
      </c>
    </row>
    <row r="33388" spans="2:2">
      <c r="B33388" s="6">
        <f t="shared" si="737"/>
        <v>0</v>
      </c>
    </row>
    <row r="33389" spans="2:2">
      <c r="B33389" s="6">
        <f t="shared" si="737"/>
        <v>0</v>
      </c>
    </row>
    <row r="33390" spans="2:2">
      <c r="B33390" s="6">
        <f t="shared" si="737"/>
        <v>0</v>
      </c>
    </row>
    <row r="33391" spans="2:2">
      <c r="B33391" s="6">
        <f t="shared" si="737"/>
        <v>0</v>
      </c>
    </row>
    <row r="33392" spans="2:2">
      <c r="B33392" s="6">
        <f t="shared" si="737"/>
        <v>0</v>
      </c>
    </row>
    <row r="33393" spans="2:2">
      <c r="B33393" s="6">
        <f t="shared" si="737"/>
        <v>0</v>
      </c>
    </row>
    <row r="33394" spans="2:2">
      <c r="B33394" s="6">
        <f t="shared" si="737"/>
        <v>0</v>
      </c>
    </row>
    <row r="33395" spans="2:2">
      <c r="B33395" s="6">
        <f t="shared" si="737"/>
        <v>0</v>
      </c>
    </row>
    <row r="33396" spans="2:2">
      <c r="B33396" s="6">
        <f t="shared" si="737"/>
        <v>0</v>
      </c>
    </row>
    <row r="33397" spans="2:2">
      <c r="B33397" s="6">
        <f t="shared" si="737"/>
        <v>0</v>
      </c>
    </row>
    <row r="33398" spans="2:2">
      <c r="B33398" s="6">
        <f t="shared" si="737"/>
        <v>0</v>
      </c>
    </row>
    <row r="33399" spans="2:2">
      <c r="B33399" s="6">
        <f t="shared" si="737"/>
        <v>0</v>
      </c>
    </row>
    <row r="33400" spans="2:2">
      <c r="B33400" s="6">
        <f t="shared" si="737"/>
        <v>0</v>
      </c>
    </row>
    <row r="33401" spans="2:2">
      <c r="B33401" s="6">
        <f t="shared" si="737"/>
        <v>0</v>
      </c>
    </row>
    <row r="33402" spans="2:2">
      <c r="B33402" s="6">
        <f t="shared" si="737"/>
        <v>0</v>
      </c>
    </row>
    <row r="33403" spans="2:2">
      <c r="B33403" s="6">
        <f t="shared" si="737"/>
        <v>0</v>
      </c>
    </row>
    <row r="33404" spans="2:2">
      <c r="B33404" s="6">
        <f t="shared" si="737"/>
        <v>0</v>
      </c>
    </row>
    <row r="33405" spans="2:2">
      <c r="B33405" s="6">
        <f t="shared" si="737"/>
        <v>0</v>
      </c>
    </row>
    <row r="33406" spans="2:2">
      <c r="B33406" s="6">
        <f t="shared" si="737"/>
        <v>0</v>
      </c>
    </row>
    <row r="33407" spans="2:2">
      <c r="B33407" s="6">
        <f t="shared" si="737"/>
        <v>0</v>
      </c>
    </row>
    <row r="33408" spans="2:2">
      <c r="B33408" s="6">
        <f t="shared" si="737"/>
        <v>0</v>
      </c>
    </row>
    <row r="33409" spans="2:2">
      <c r="B33409" s="6">
        <f t="shared" si="737"/>
        <v>0</v>
      </c>
    </row>
    <row r="33410" spans="2:2">
      <c r="B33410" s="6">
        <f t="shared" si="737"/>
        <v>0</v>
      </c>
    </row>
    <row r="33411" spans="2:2">
      <c r="B33411" s="6">
        <f t="shared" si="737"/>
        <v>0</v>
      </c>
    </row>
    <row r="33412" spans="2:2">
      <c r="B33412" s="6">
        <f t="shared" si="737"/>
        <v>0</v>
      </c>
    </row>
    <row r="33413" spans="2:2">
      <c r="B33413" s="6">
        <f t="shared" si="737"/>
        <v>0</v>
      </c>
    </row>
    <row r="33414" spans="2:2">
      <c r="B33414" s="6">
        <f t="shared" si="737"/>
        <v>0</v>
      </c>
    </row>
    <row r="33415" spans="2:2">
      <c r="B33415" s="6">
        <f t="shared" si="737"/>
        <v>0</v>
      </c>
    </row>
    <row r="33416" spans="2:2">
      <c r="B33416" s="6">
        <f t="shared" si="737"/>
        <v>0</v>
      </c>
    </row>
    <row r="33417" spans="2:2">
      <c r="B33417" s="6">
        <f t="shared" si="737"/>
        <v>0</v>
      </c>
    </row>
    <row r="33418" spans="2:2">
      <c r="B33418" s="6">
        <f t="shared" si="737"/>
        <v>0</v>
      </c>
    </row>
    <row r="33419" spans="2:2">
      <c r="B33419" s="6">
        <f t="shared" si="737"/>
        <v>0</v>
      </c>
    </row>
    <row r="33420" spans="2:2">
      <c r="B33420" s="6">
        <f t="shared" si="737"/>
        <v>0</v>
      </c>
    </row>
    <row r="33421" spans="2:2">
      <c r="B33421" s="6">
        <f t="shared" si="737"/>
        <v>0</v>
      </c>
    </row>
    <row r="33422" spans="2:2">
      <c r="B33422" s="6">
        <f t="shared" si="737"/>
        <v>0</v>
      </c>
    </row>
    <row r="33423" spans="2:2">
      <c r="B33423" s="6">
        <f t="shared" si="737"/>
        <v>0</v>
      </c>
    </row>
    <row r="33424" spans="2:2">
      <c r="B33424" s="6">
        <f t="shared" si="737"/>
        <v>0</v>
      </c>
    </row>
    <row r="33425" spans="2:2">
      <c r="B33425" s="6">
        <f t="shared" si="737"/>
        <v>0</v>
      </c>
    </row>
    <row r="33426" spans="2:2">
      <c r="B33426" s="6">
        <f t="shared" si="737"/>
        <v>0</v>
      </c>
    </row>
    <row r="33427" spans="2:2">
      <c r="B33427" s="6">
        <f t="shared" si="737"/>
        <v>0</v>
      </c>
    </row>
    <row r="33428" spans="2:2">
      <c r="B33428" s="6">
        <f t="shared" si="737"/>
        <v>0</v>
      </c>
    </row>
    <row r="33429" spans="2:2">
      <c r="B33429" s="6">
        <f t="shared" ref="B33429:B33492" si="738">+H33429</f>
        <v>0</v>
      </c>
    </row>
    <row r="33430" spans="2:2">
      <c r="B33430" s="6">
        <f t="shared" si="738"/>
        <v>0</v>
      </c>
    </row>
    <row r="33431" spans="2:2">
      <c r="B33431" s="6">
        <f t="shared" si="738"/>
        <v>0</v>
      </c>
    </row>
    <row r="33432" spans="2:2">
      <c r="B33432" s="6">
        <f t="shared" si="738"/>
        <v>0</v>
      </c>
    </row>
    <row r="33433" spans="2:2">
      <c r="B33433" s="6">
        <f t="shared" si="738"/>
        <v>0</v>
      </c>
    </row>
    <row r="33434" spans="2:2">
      <c r="B33434" s="6">
        <f t="shared" si="738"/>
        <v>0</v>
      </c>
    </row>
    <row r="33435" spans="2:2">
      <c r="B33435" s="6">
        <f t="shared" si="738"/>
        <v>0</v>
      </c>
    </row>
    <row r="33436" spans="2:2">
      <c r="B33436" s="6">
        <f t="shared" si="738"/>
        <v>0</v>
      </c>
    </row>
    <row r="33437" spans="2:2">
      <c r="B33437" s="6">
        <f t="shared" si="738"/>
        <v>0</v>
      </c>
    </row>
    <row r="33438" spans="2:2">
      <c r="B33438" s="6">
        <f t="shared" si="738"/>
        <v>0</v>
      </c>
    </row>
    <row r="33439" spans="2:2">
      <c r="B33439" s="6">
        <f t="shared" si="738"/>
        <v>0</v>
      </c>
    </row>
    <row r="33440" spans="2:2">
      <c r="B33440" s="6">
        <f t="shared" si="738"/>
        <v>0</v>
      </c>
    </row>
    <row r="33441" spans="2:2">
      <c r="B33441" s="6">
        <f t="shared" si="738"/>
        <v>0</v>
      </c>
    </row>
    <row r="33442" spans="2:2">
      <c r="B33442" s="6">
        <f t="shared" si="738"/>
        <v>0</v>
      </c>
    </row>
    <row r="33443" spans="2:2">
      <c r="B33443" s="6">
        <f t="shared" si="738"/>
        <v>0</v>
      </c>
    </row>
    <row r="33444" spans="2:2">
      <c r="B33444" s="6">
        <f t="shared" si="738"/>
        <v>0</v>
      </c>
    </row>
    <row r="33445" spans="2:2">
      <c r="B33445" s="6">
        <f t="shared" si="738"/>
        <v>0</v>
      </c>
    </row>
    <row r="33446" spans="2:2">
      <c r="B33446" s="6">
        <f t="shared" si="738"/>
        <v>0</v>
      </c>
    </row>
    <row r="33447" spans="2:2">
      <c r="B33447" s="6">
        <f t="shared" si="738"/>
        <v>0</v>
      </c>
    </row>
    <row r="33448" spans="2:2">
      <c r="B33448" s="6">
        <f t="shared" si="738"/>
        <v>0</v>
      </c>
    </row>
    <row r="33449" spans="2:2">
      <c r="B33449" s="6">
        <f t="shared" si="738"/>
        <v>0</v>
      </c>
    </row>
    <row r="33450" spans="2:2">
      <c r="B33450" s="6">
        <f t="shared" si="738"/>
        <v>0</v>
      </c>
    </row>
    <row r="33451" spans="2:2">
      <c r="B33451" s="6">
        <f t="shared" si="738"/>
        <v>0</v>
      </c>
    </row>
    <row r="33452" spans="2:2">
      <c r="B33452" s="6">
        <f t="shared" si="738"/>
        <v>0</v>
      </c>
    </row>
    <row r="33453" spans="2:2">
      <c r="B33453" s="6">
        <f t="shared" si="738"/>
        <v>0</v>
      </c>
    </row>
    <row r="33454" spans="2:2">
      <c r="B33454" s="6">
        <f t="shared" si="738"/>
        <v>0</v>
      </c>
    </row>
    <row r="33455" spans="2:2">
      <c r="B33455" s="6">
        <f t="shared" si="738"/>
        <v>0</v>
      </c>
    </row>
    <row r="33456" spans="2:2">
      <c r="B33456" s="6">
        <f t="shared" si="738"/>
        <v>0</v>
      </c>
    </row>
    <row r="33457" spans="2:2">
      <c r="B33457" s="6">
        <f t="shared" si="738"/>
        <v>0</v>
      </c>
    </row>
    <row r="33458" spans="2:2">
      <c r="B33458" s="6">
        <f t="shared" si="738"/>
        <v>0</v>
      </c>
    </row>
    <row r="33459" spans="2:2">
      <c r="B33459" s="6">
        <f t="shared" si="738"/>
        <v>0</v>
      </c>
    </row>
    <row r="33460" spans="2:2">
      <c r="B33460" s="6">
        <f t="shared" si="738"/>
        <v>0</v>
      </c>
    </row>
    <row r="33461" spans="2:2">
      <c r="B33461" s="6">
        <f t="shared" si="738"/>
        <v>0</v>
      </c>
    </row>
    <row r="33462" spans="2:2">
      <c r="B33462" s="6">
        <f t="shared" si="738"/>
        <v>0</v>
      </c>
    </row>
    <row r="33463" spans="2:2">
      <c r="B33463" s="6">
        <f t="shared" si="738"/>
        <v>0</v>
      </c>
    </row>
    <row r="33464" spans="2:2">
      <c r="B33464" s="6">
        <f t="shared" si="738"/>
        <v>0</v>
      </c>
    </row>
    <row r="33465" spans="2:2">
      <c r="B33465" s="6">
        <f t="shared" si="738"/>
        <v>0</v>
      </c>
    </row>
    <row r="33466" spans="2:2">
      <c r="B33466" s="6">
        <f t="shared" si="738"/>
        <v>0</v>
      </c>
    </row>
    <row r="33467" spans="2:2">
      <c r="B33467" s="6">
        <f t="shared" si="738"/>
        <v>0</v>
      </c>
    </row>
    <row r="33468" spans="2:2">
      <c r="B33468" s="6">
        <f t="shared" si="738"/>
        <v>0</v>
      </c>
    </row>
    <row r="33469" spans="2:2">
      <c r="B33469" s="6">
        <f t="shared" si="738"/>
        <v>0</v>
      </c>
    </row>
    <row r="33470" spans="2:2">
      <c r="B33470" s="6">
        <f t="shared" si="738"/>
        <v>0</v>
      </c>
    </row>
    <row r="33471" spans="2:2">
      <c r="B33471" s="6">
        <f t="shared" si="738"/>
        <v>0</v>
      </c>
    </row>
    <row r="33472" spans="2:2">
      <c r="B33472" s="6">
        <f t="shared" si="738"/>
        <v>0</v>
      </c>
    </row>
    <row r="33473" spans="2:2">
      <c r="B33473" s="6">
        <f t="shared" si="738"/>
        <v>0</v>
      </c>
    </row>
    <row r="33474" spans="2:2">
      <c r="B33474" s="6">
        <f t="shared" si="738"/>
        <v>0</v>
      </c>
    </row>
    <row r="33475" spans="2:2">
      <c r="B33475" s="6">
        <f t="shared" si="738"/>
        <v>0</v>
      </c>
    </row>
    <row r="33476" spans="2:2">
      <c r="B33476" s="6">
        <f t="shared" si="738"/>
        <v>0</v>
      </c>
    </row>
    <row r="33477" spans="2:2">
      <c r="B33477" s="6">
        <f t="shared" si="738"/>
        <v>0</v>
      </c>
    </row>
    <row r="33478" spans="2:2">
      <c r="B33478" s="6">
        <f t="shared" si="738"/>
        <v>0</v>
      </c>
    </row>
    <row r="33479" spans="2:2">
      <c r="B33479" s="6">
        <f t="shared" si="738"/>
        <v>0</v>
      </c>
    </row>
    <row r="33480" spans="2:2">
      <c r="B33480" s="6">
        <f t="shared" si="738"/>
        <v>0</v>
      </c>
    </row>
    <row r="33481" spans="2:2">
      <c r="B33481" s="6">
        <f t="shared" si="738"/>
        <v>0</v>
      </c>
    </row>
    <row r="33482" spans="2:2">
      <c r="B33482" s="6">
        <f t="shared" si="738"/>
        <v>0</v>
      </c>
    </row>
    <row r="33483" spans="2:2">
      <c r="B33483" s="6">
        <f t="shared" si="738"/>
        <v>0</v>
      </c>
    </row>
    <row r="33484" spans="2:2">
      <c r="B33484" s="6">
        <f t="shared" si="738"/>
        <v>0</v>
      </c>
    </row>
    <row r="33485" spans="2:2">
      <c r="B33485" s="6">
        <f t="shared" si="738"/>
        <v>0</v>
      </c>
    </row>
    <row r="33486" spans="2:2">
      <c r="B33486" s="6">
        <f t="shared" si="738"/>
        <v>0</v>
      </c>
    </row>
    <row r="33487" spans="2:2">
      <c r="B33487" s="6">
        <f t="shared" si="738"/>
        <v>0</v>
      </c>
    </row>
    <row r="33488" spans="2:2">
      <c r="B33488" s="6">
        <f t="shared" si="738"/>
        <v>0</v>
      </c>
    </row>
    <row r="33489" spans="2:2">
      <c r="B33489" s="6">
        <f t="shared" si="738"/>
        <v>0</v>
      </c>
    </row>
    <row r="33490" spans="2:2">
      <c r="B33490" s="6">
        <f t="shared" si="738"/>
        <v>0</v>
      </c>
    </row>
    <row r="33491" spans="2:2">
      <c r="B33491" s="6">
        <f t="shared" si="738"/>
        <v>0</v>
      </c>
    </row>
    <row r="33492" spans="2:2">
      <c r="B33492" s="6">
        <f t="shared" si="738"/>
        <v>0</v>
      </c>
    </row>
    <row r="33493" spans="2:2">
      <c r="B33493" s="6">
        <f t="shared" ref="B33493:B33556" si="739">+H33493</f>
        <v>0</v>
      </c>
    </row>
    <row r="33494" spans="2:2">
      <c r="B33494" s="6">
        <f t="shared" si="739"/>
        <v>0</v>
      </c>
    </row>
    <row r="33495" spans="2:2">
      <c r="B33495" s="6">
        <f t="shared" si="739"/>
        <v>0</v>
      </c>
    </row>
    <row r="33496" spans="2:2">
      <c r="B33496" s="6">
        <f t="shared" si="739"/>
        <v>0</v>
      </c>
    </row>
    <row r="33497" spans="2:2">
      <c r="B33497" s="6">
        <f t="shared" si="739"/>
        <v>0</v>
      </c>
    </row>
    <row r="33498" spans="2:2">
      <c r="B33498" s="6">
        <f t="shared" si="739"/>
        <v>0</v>
      </c>
    </row>
    <row r="33499" spans="2:2">
      <c r="B33499" s="6">
        <f t="shared" si="739"/>
        <v>0</v>
      </c>
    </row>
    <row r="33500" spans="2:2">
      <c r="B33500" s="6">
        <f t="shared" si="739"/>
        <v>0</v>
      </c>
    </row>
    <row r="33501" spans="2:2">
      <c r="B33501" s="6">
        <f t="shared" si="739"/>
        <v>0</v>
      </c>
    </row>
    <row r="33502" spans="2:2">
      <c r="B33502" s="6">
        <f t="shared" si="739"/>
        <v>0</v>
      </c>
    </row>
    <row r="33503" spans="2:2">
      <c r="B33503" s="6">
        <f t="shared" si="739"/>
        <v>0</v>
      </c>
    </row>
    <row r="33504" spans="2:2">
      <c r="B33504" s="6">
        <f t="shared" si="739"/>
        <v>0</v>
      </c>
    </row>
    <row r="33505" spans="2:2">
      <c r="B33505" s="6">
        <f t="shared" si="739"/>
        <v>0</v>
      </c>
    </row>
    <row r="33506" spans="2:2">
      <c r="B33506" s="6">
        <f t="shared" si="739"/>
        <v>0</v>
      </c>
    </row>
    <row r="33507" spans="2:2">
      <c r="B33507" s="6">
        <f t="shared" si="739"/>
        <v>0</v>
      </c>
    </row>
    <row r="33508" spans="2:2">
      <c r="B33508" s="6">
        <f t="shared" si="739"/>
        <v>0</v>
      </c>
    </row>
    <row r="33509" spans="2:2">
      <c r="B33509" s="6">
        <f t="shared" si="739"/>
        <v>0</v>
      </c>
    </row>
    <row r="33510" spans="2:2">
      <c r="B33510" s="6">
        <f t="shared" si="739"/>
        <v>0</v>
      </c>
    </row>
    <row r="33511" spans="2:2">
      <c r="B33511" s="6">
        <f t="shared" si="739"/>
        <v>0</v>
      </c>
    </row>
    <row r="33512" spans="2:2">
      <c r="B33512" s="6">
        <f t="shared" si="739"/>
        <v>0</v>
      </c>
    </row>
    <row r="33513" spans="2:2">
      <c r="B33513" s="6">
        <f t="shared" si="739"/>
        <v>0</v>
      </c>
    </row>
    <row r="33514" spans="2:2">
      <c r="B33514" s="6">
        <f t="shared" si="739"/>
        <v>0</v>
      </c>
    </row>
    <row r="33515" spans="2:2">
      <c r="B33515" s="6">
        <f t="shared" si="739"/>
        <v>0</v>
      </c>
    </row>
    <row r="33516" spans="2:2">
      <c r="B33516" s="6">
        <f t="shared" si="739"/>
        <v>0</v>
      </c>
    </row>
    <row r="33517" spans="2:2">
      <c r="B33517" s="6">
        <f t="shared" si="739"/>
        <v>0</v>
      </c>
    </row>
    <row r="33518" spans="2:2">
      <c r="B33518" s="6">
        <f t="shared" si="739"/>
        <v>0</v>
      </c>
    </row>
    <row r="33519" spans="2:2">
      <c r="B33519" s="6">
        <f t="shared" si="739"/>
        <v>0</v>
      </c>
    </row>
    <row r="33520" spans="2:2">
      <c r="B33520" s="6">
        <f t="shared" si="739"/>
        <v>0</v>
      </c>
    </row>
    <row r="33521" spans="2:2">
      <c r="B33521" s="6">
        <f t="shared" si="739"/>
        <v>0</v>
      </c>
    </row>
    <row r="33522" spans="2:2">
      <c r="B33522" s="6">
        <f t="shared" si="739"/>
        <v>0</v>
      </c>
    </row>
    <row r="33523" spans="2:2">
      <c r="B33523" s="6">
        <f t="shared" si="739"/>
        <v>0</v>
      </c>
    </row>
    <row r="33524" spans="2:2">
      <c r="B33524" s="6">
        <f t="shared" si="739"/>
        <v>0</v>
      </c>
    </row>
    <row r="33525" spans="2:2">
      <c r="B33525" s="6">
        <f t="shared" si="739"/>
        <v>0</v>
      </c>
    </row>
    <row r="33526" spans="2:2">
      <c r="B33526" s="6">
        <f t="shared" si="739"/>
        <v>0</v>
      </c>
    </row>
    <row r="33527" spans="2:2">
      <c r="B33527" s="6">
        <f t="shared" si="739"/>
        <v>0</v>
      </c>
    </row>
    <row r="33528" spans="2:2">
      <c r="B33528" s="6">
        <f t="shared" si="739"/>
        <v>0</v>
      </c>
    </row>
    <row r="33529" spans="2:2">
      <c r="B33529" s="6">
        <f t="shared" si="739"/>
        <v>0</v>
      </c>
    </row>
    <row r="33530" spans="2:2">
      <c r="B33530" s="6">
        <f t="shared" si="739"/>
        <v>0</v>
      </c>
    </row>
    <row r="33531" spans="2:2">
      <c r="B33531" s="6">
        <f t="shared" si="739"/>
        <v>0</v>
      </c>
    </row>
    <row r="33532" spans="2:2">
      <c r="B33532" s="6">
        <f t="shared" si="739"/>
        <v>0</v>
      </c>
    </row>
    <row r="33533" spans="2:2">
      <c r="B33533" s="6">
        <f t="shared" si="739"/>
        <v>0</v>
      </c>
    </row>
    <row r="33534" spans="2:2">
      <c r="B33534" s="6">
        <f t="shared" si="739"/>
        <v>0</v>
      </c>
    </row>
    <row r="33535" spans="2:2">
      <c r="B33535" s="6">
        <f t="shared" si="739"/>
        <v>0</v>
      </c>
    </row>
    <row r="33536" spans="2:2">
      <c r="B33536" s="6">
        <f t="shared" si="739"/>
        <v>0</v>
      </c>
    </row>
    <row r="33537" spans="2:2">
      <c r="B33537" s="6">
        <f t="shared" si="739"/>
        <v>0</v>
      </c>
    </row>
    <row r="33538" spans="2:2">
      <c r="B33538" s="6">
        <f t="shared" si="739"/>
        <v>0</v>
      </c>
    </row>
    <row r="33539" spans="2:2">
      <c r="B33539" s="6">
        <f t="shared" si="739"/>
        <v>0</v>
      </c>
    </row>
    <row r="33540" spans="2:2">
      <c r="B33540" s="6">
        <f t="shared" si="739"/>
        <v>0</v>
      </c>
    </row>
    <row r="33541" spans="2:2">
      <c r="B33541" s="6">
        <f t="shared" si="739"/>
        <v>0</v>
      </c>
    </row>
    <row r="33542" spans="2:2">
      <c r="B33542" s="6">
        <f t="shared" si="739"/>
        <v>0</v>
      </c>
    </row>
    <row r="33543" spans="2:2">
      <c r="B33543" s="6">
        <f t="shared" si="739"/>
        <v>0</v>
      </c>
    </row>
    <row r="33544" spans="2:2">
      <c r="B33544" s="6">
        <f t="shared" si="739"/>
        <v>0</v>
      </c>
    </row>
    <row r="33545" spans="2:2">
      <c r="B33545" s="6">
        <f t="shared" si="739"/>
        <v>0</v>
      </c>
    </row>
    <row r="33546" spans="2:2">
      <c r="B33546" s="6">
        <f t="shared" si="739"/>
        <v>0</v>
      </c>
    </row>
    <row r="33547" spans="2:2">
      <c r="B33547" s="6">
        <f t="shared" si="739"/>
        <v>0</v>
      </c>
    </row>
    <row r="33548" spans="2:2">
      <c r="B33548" s="6">
        <f t="shared" si="739"/>
        <v>0</v>
      </c>
    </row>
    <row r="33549" spans="2:2">
      <c r="B33549" s="6">
        <f t="shared" si="739"/>
        <v>0</v>
      </c>
    </row>
    <row r="33550" spans="2:2">
      <c r="B33550" s="6">
        <f t="shared" si="739"/>
        <v>0</v>
      </c>
    </row>
    <row r="33551" spans="2:2">
      <c r="B33551" s="6">
        <f t="shared" si="739"/>
        <v>0</v>
      </c>
    </row>
    <row r="33552" spans="2:2">
      <c r="B33552" s="6">
        <f t="shared" si="739"/>
        <v>0</v>
      </c>
    </row>
    <row r="33553" spans="2:2">
      <c r="B33553" s="6">
        <f t="shared" si="739"/>
        <v>0</v>
      </c>
    </row>
    <row r="33554" spans="2:2">
      <c r="B33554" s="6">
        <f t="shared" si="739"/>
        <v>0</v>
      </c>
    </row>
    <row r="33555" spans="2:2">
      <c r="B33555" s="6">
        <f t="shared" si="739"/>
        <v>0</v>
      </c>
    </row>
    <row r="33556" spans="2:2">
      <c r="B33556" s="6">
        <f t="shared" si="739"/>
        <v>0</v>
      </c>
    </row>
    <row r="33557" spans="2:2">
      <c r="B33557" s="6">
        <f t="shared" ref="B33557:B33620" si="740">+H33557</f>
        <v>0</v>
      </c>
    </row>
    <row r="33558" spans="2:2">
      <c r="B33558" s="6">
        <f t="shared" si="740"/>
        <v>0</v>
      </c>
    </row>
    <row r="33559" spans="2:2">
      <c r="B33559" s="6">
        <f t="shared" si="740"/>
        <v>0</v>
      </c>
    </row>
    <row r="33560" spans="2:2">
      <c r="B33560" s="6">
        <f t="shared" si="740"/>
        <v>0</v>
      </c>
    </row>
    <row r="33561" spans="2:2">
      <c r="B33561" s="6">
        <f t="shared" si="740"/>
        <v>0</v>
      </c>
    </row>
    <row r="33562" spans="2:2">
      <c r="B33562" s="6">
        <f t="shared" si="740"/>
        <v>0</v>
      </c>
    </row>
    <row r="33563" spans="2:2">
      <c r="B33563" s="6">
        <f t="shared" si="740"/>
        <v>0</v>
      </c>
    </row>
    <row r="33564" spans="2:2">
      <c r="B33564" s="6">
        <f t="shared" si="740"/>
        <v>0</v>
      </c>
    </row>
    <row r="33565" spans="2:2">
      <c r="B33565" s="6">
        <f t="shared" si="740"/>
        <v>0</v>
      </c>
    </row>
    <row r="33566" spans="2:2">
      <c r="B33566" s="6">
        <f t="shared" si="740"/>
        <v>0</v>
      </c>
    </row>
    <row r="33567" spans="2:2">
      <c r="B33567" s="6">
        <f t="shared" si="740"/>
        <v>0</v>
      </c>
    </row>
    <row r="33568" spans="2:2">
      <c r="B33568" s="6">
        <f t="shared" si="740"/>
        <v>0</v>
      </c>
    </row>
    <row r="33569" spans="2:2">
      <c r="B33569" s="6">
        <f t="shared" si="740"/>
        <v>0</v>
      </c>
    </row>
    <row r="33570" spans="2:2">
      <c r="B33570" s="6">
        <f t="shared" si="740"/>
        <v>0</v>
      </c>
    </row>
    <row r="33571" spans="2:2">
      <c r="B33571" s="6">
        <f t="shared" si="740"/>
        <v>0</v>
      </c>
    </row>
    <row r="33572" spans="2:2">
      <c r="B33572" s="6">
        <f t="shared" si="740"/>
        <v>0</v>
      </c>
    </row>
    <row r="33573" spans="2:2">
      <c r="B33573" s="6">
        <f t="shared" si="740"/>
        <v>0</v>
      </c>
    </row>
    <row r="33574" spans="2:2">
      <c r="B33574" s="6">
        <f t="shared" si="740"/>
        <v>0</v>
      </c>
    </row>
    <row r="33575" spans="2:2">
      <c r="B33575" s="6">
        <f t="shared" si="740"/>
        <v>0</v>
      </c>
    </row>
    <row r="33576" spans="2:2">
      <c r="B33576" s="6">
        <f t="shared" si="740"/>
        <v>0</v>
      </c>
    </row>
    <row r="33577" spans="2:2">
      <c r="B33577" s="6">
        <f t="shared" si="740"/>
        <v>0</v>
      </c>
    </row>
    <row r="33578" spans="2:2">
      <c r="B33578" s="6">
        <f t="shared" si="740"/>
        <v>0</v>
      </c>
    </row>
    <row r="33579" spans="2:2">
      <c r="B33579" s="6">
        <f t="shared" si="740"/>
        <v>0</v>
      </c>
    </row>
    <row r="33580" spans="2:2">
      <c r="B33580" s="6">
        <f t="shared" si="740"/>
        <v>0</v>
      </c>
    </row>
    <row r="33581" spans="2:2">
      <c r="B33581" s="6">
        <f t="shared" si="740"/>
        <v>0</v>
      </c>
    </row>
    <row r="33582" spans="2:2">
      <c r="B33582" s="6">
        <f t="shared" si="740"/>
        <v>0</v>
      </c>
    </row>
    <row r="33583" spans="2:2">
      <c r="B33583" s="6">
        <f t="shared" si="740"/>
        <v>0</v>
      </c>
    </row>
    <row r="33584" spans="2:2">
      <c r="B33584" s="6">
        <f t="shared" si="740"/>
        <v>0</v>
      </c>
    </row>
    <row r="33585" spans="2:2">
      <c r="B33585" s="6">
        <f t="shared" si="740"/>
        <v>0</v>
      </c>
    </row>
    <row r="33586" spans="2:2">
      <c r="B33586" s="6">
        <f t="shared" si="740"/>
        <v>0</v>
      </c>
    </row>
    <row r="33587" spans="2:2">
      <c r="B33587" s="6">
        <f t="shared" si="740"/>
        <v>0</v>
      </c>
    </row>
    <row r="33588" spans="2:2">
      <c r="B33588" s="6">
        <f t="shared" si="740"/>
        <v>0</v>
      </c>
    </row>
    <row r="33589" spans="2:2">
      <c r="B33589" s="6">
        <f t="shared" si="740"/>
        <v>0</v>
      </c>
    </row>
    <row r="33590" spans="2:2">
      <c r="B33590" s="6">
        <f t="shared" si="740"/>
        <v>0</v>
      </c>
    </row>
    <row r="33591" spans="2:2">
      <c r="B33591" s="6">
        <f t="shared" si="740"/>
        <v>0</v>
      </c>
    </row>
    <row r="33592" spans="2:2">
      <c r="B33592" s="6">
        <f t="shared" si="740"/>
        <v>0</v>
      </c>
    </row>
    <row r="33593" spans="2:2">
      <c r="B33593" s="6">
        <f t="shared" si="740"/>
        <v>0</v>
      </c>
    </row>
    <row r="33594" spans="2:2">
      <c r="B33594" s="6">
        <f t="shared" si="740"/>
        <v>0</v>
      </c>
    </row>
    <row r="33595" spans="2:2">
      <c r="B33595" s="6">
        <f t="shared" si="740"/>
        <v>0</v>
      </c>
    </row>
    <row r="33596" spans="2:2">
      <c r="B33596" s="6">
        <f t="shared" si="740"/>
        <v>0</v>
      </c>
    </row>
    <row r="33597" spans="2:2">
      <c r="B33597" s="6">
        <f t="shared" si="740"/>
        <v>0</v>
      </c>
    </row>
    <row r="33598" spans="2:2">
      <c r="B33598" s="6">
        <f t="shared" si="740"/>
        <v>0</v>
      </c>
    </row>
    <row r="33599" spans="2:2">
      <c r="B33599" s="6">
        <f t="shared" si="740"/>
        <v>0</v>
      </c>
    </row>
    <row r="33600" spans="2:2">
      <c r="B33600" s="6">
        <f t="shared" si="740"/>
        <v>0</v>
      </c>
    </row>
    <row r="33601" spans="2:2">
      <c r="B33601" s="6">
        <f t="shared" si="740"/>
        <v>0</v>
      </c>
    </row>
    <row r="33602" spans="2:2">
      <c r="B33602" s="6">
        <f t="shared" si="740"/>
        <v>0</v>
      </c>
    </row>
    <row r="33603" spans="2:2">
      <c r="B33603" s="6">
        <f t="shared" si="740"/>
        <v>0</v>
      </c>
    </row>
    <row r="33604" spans="2:2">
      <c r="B33604" s="6">
        <f t="shared" si="740"/>
        <v>0</v>
      </c>
    </row>
    <row r="33605" spans="2:2">
      <c r="B33605" s="6">
        <f t="shared" si="740"/>
        <v>0</v>
      </c>
    </row>
    <row r="33606" spans="2:2">
      <c r="B33606" s="6">
        <f t="shared" si="740"/>
        <v>0</v>
      </c>
    </row>
    <row r="33607" spans="2:2">
      <c r="B33607" s="6">
        <f t="shared" si="740"/>
        <v>0</v>
      </c>
    </row>
    <row r="33608" spans="2:2">
      <c r="B33608" s="6">
        <f t="shared" si="740"/>
        <v>0</v>
      </c>
    </row>
    <row r="33609" spans="2:2">
      <c r="B33609" s="6">
        <f t="shared" si="740"/>
        <v>0</v>
      </c>
    </row>
    <row r="33610" spans="2:2">
      <c r="B33610" s="6">
        <f t="shared" si="740"/>
        <v>0</v>
      </c>
    </row>
    <row r="33611" spans="2:2">
      <c r="B33611" s="6">
        <f t="shared" si="740"/>
        <v>0</v>
      </c>
    </row>
    <row r="33612" spans="2:2">
      <c r="B33612" s="6">
        <f t="shared" si="740"/>
        <v>0</v>
      </c>
    </row>
    <row r="33613" spans="2:2">
      <c r="B33613" s="6">
        <f t="shared" si="740"/>
        <v>0</v>
      </c>
    </row>
    <row r="33614" spans="2:2">
      <c r="B33614" s="6">
        <f t="shared" si="740"/>
        <v>0</v>
      </c>
    </row>
    <row r="33615" spans="2:2">
      <c r="B33615" s="6">
        <f t="shared" si="740"/>
        <v>0</v>
      </c>
    </row>
    <row r="33616" spans="2:2">
      <c r="B33616" s="6">
        <f t="shared" si="740"/>
        <v>0</v>
      </c>
    </row>
    <row r="33617" spans="2:2">
      <c r="B33617" s="6">
        <f t="shared" si="740"/>
        <v>0</v>
      </c>
    </row>
    <row r="33618" spans="2:2">
      <c r="B33618" s="6">
        <f t="shared" si="740"/>
        <v>0</v>
      </c>
    </row>
    <row r="33619" spans="2:2">
      <c r="B33619" s="6">
        <f t="shared" si="740"/>
        <v>0</v>
      </c>
    </row>
    <row r="33620" spans="2:2">
      <c r="B33620" s="6">
        <f t="shared" si="740"/>
        <v>0</v>
      </c>
    </row>
    <row r="33621" spans="2:2">
      <c r="B33621" s="6">
        <f t="shared" ref="B33621:B33684" si="741">+H33621</f>
        <v>0</v>
      </c>
    </row>
    <row r="33622" spans="2:2">
      <c r="B33622" s="6">
        <f t="shared" si="741"/>
        <v>0</v>
      </c>
    </row>
    <row r="33623" spans="2:2">
      <c r="B33623" s="6">
        <f t="shared" si="741"/>
        <v>0</v>
      </c>
    </row>
    <row r="33624" spans="2:2">
      <c r="B33624" s="6">
        <f t="shared" si="741"/>
        <v>0</v>
      </c>
    </row>
    <row r="33625" spans="2:2">
      <c r="B33625" s="6">
        <f t="shared" si="741"/>
        <v>0</v>
      </c>
    </row>
    <row r="33626" spans="2:2">
      <c r="B33626" s="6">
        <f t="shared" si="741"/>
        <v>0</v>
      </c>
    </row>
    <row r="33627" spans="2:2">
      <c r="B33627" s="6">
        <f t="shared" si="741"/>
        <v>0</v>
      </c>
    </row>
    <row r="33628" spans="2:2">
      <c r="B33628" s="6">
        <f t="shared" si="741"/>
        <v>0</v>
      </c>
    </row>
    <row r="33629" spans="2:2">
      <c r="B33629" s="6">
        <f t="shared" si="741"/>
        <v>0</v>
      </c>
    </row>
    <row r="33630" spans="2:2">
      <c r="B33630" s="6">
        <f t="shared" si="741"/>
        <v>0</v>
      </c>
    </row>
    <row r="33631" spans="2:2">
      <c r="B33631" s="6">
        <f t="shared" si="741"/>
        <v>0</v>
      </c>
    </row>
    <row r="33632" spans="2:2">
      <c r="B33632" s="6">
        <f t="shared" si="741"/>
        <v>0</v>
      </c>
    </row>
    <row r="33633" spans="2:2">
      <c r="B33633" s="6">
        <f t="shared" si="741"/>
        <v>0</v>
      </c>
    </row>
    <row r="33634" spans="2:2">
      <c r="B33634" s="6">
        <f t="shared" si="741"/>
        <v>0</v>
      </c>
    </row>
    <row r="33635" spans="2:2">
      <c r="B33635" s="6">
        <f t="shared" si="741"/>
        <v>0</v>
      </c>
    </row>
    <row r="33636" spans="2:2">
      <c r="B33636" s="6">
        <f t="shared" si="741"/>
        <v>0</v>
      </c>
    </row>
    <row r="33637" spans="2:2">
      <c r="B33637" s="6">
        <f t="shared" si="741"/>
        <v>0</v>
      </c>
    </row>
    <row r="33638" spans="2:2">
      <c r="B33638" s="6">
        <f t="shared" si="741"/>
        <v>0</v>
      </c>
    </row>
    <row r="33639" spans="2:2">
      <c r="B33639" s="6">
        <f t="shared" si="741"/>
        <v>0</v>
      </c>
    </row>
    <row r="33640" spans="2:2">
      <c r="B33640" s="6">
        <f t="shared" si="741"/>
        <v>0</v>
      </c>
    </row>
    <row r="33641" spans="2:2">
      <c r="B33641" s="6">
        <f t="shared" si="741"/>
        <v>0</v>
      </c>
    </row>
    <row r="33642" spans="2:2">
      <c r="B33642" s="6">
        <f t="shared" si="741"/>
        <v>0</v>
      </c>
    </row>
    <row r="33643" spans="2:2">
      <c r="B33643" s="6">
        <f t="shared" si="741"/>
        <v>0</v>
      </c>
    </row>
    <row r="33644" spans="2:2">
      <c r="B33644" s="6">
        <f t="shared" si="741"/>
        <v>0</v>
      </c>
    </row>
    <row r="33645" spans="2:2">
      <c r="B33645" s="6">
        <f t="shared" si="741"/>
        <v>0</v>
      </c>
    </row>
    <row r="33646" spans="2:2">
      <c r="B33646" s="6">
        <f t="shared" si="741"/>
        <v>0</v>
      </c>
    </row>
    <row r="33647" spans="2:2">
      <c r="B33647" s="6">
        <f t="shared" si="741"/>
        <v>0</v>
      </c>
    </row>
    <row r="33648" spans="2:2">
      <c r="B33648" s="6">
        <f t="shared" si="741"/>
        <v>0</v>
      </c>
    </row>
    <row r="33649" spans="2:2">
      <c r="B33649" s="6">
        <f t="shared" si="741"/>
        <v>0</v>
      </c>
    </row>
    <row r="33650" spans="2:2">
      <c r="B33650" s="6">
        <f t="shared" si="741"/>
        <v>0</v>
      </c>
    </row>
    <row r="33651" spans="2:2">
      <c r="B33651" s="6">
        <f t="shared" si="741"/>
        <v>0</v>
      </c>
    </row>
    <row r="33652" spans="2:2">
      <c r="B33652" s="6">
        <f t="shared" si="741"/>
        <v>0</v>
      </c>
    </row>
    <row r="33653" spans="2:2">
      <c r="B33653" s="6">
        <f t="shared" si="741"/>
        <v>0</v>
      </c>
    </row>
    <row r="33654" spans="2:2">
      <c r="B33654" s="6">
        <f t="shared" si="741"/>
        <v>0</v>
      </c>
    </row>
    <row r="33655" spans="2:2">
      <c r="B33655" s="6">
        <f t="shared" si="741"/>
        <v>0</v>
      </c>
    </row>
    <row r="33656" spans="2:2">
      <c r="B33656" s="6">
        <f t="shared" si="741"/>
        <v>0</v>
      </c>
    </row>
    <row r="33657" spans="2:2">
      <c r="B33657" s="6">
        <f t="shared" si="741"/>
        <v>0</v>
      </c>
    </row>
    <row r="33658" spans="2:2">
      <c r="B33658" s="6">
        <f t="shared" si="741"/>
        <v>0</v>
      </c>
    </row>
    <row r="33659" spans="2:2">
      <c r="B33659" s="6">
        <f t="shared" si="741"/>
        <v>0</v>
      </c>
    </row>
    <row r="33660" spans="2:2">
      <c r="B33660" s="6">
        <f t="shared" si="741"/>
        <v>0</v>
      </c>
    </row>
    <row r="33661" spans="2:2">
      <c r="B33661" s="6">
        <f t="shared" si="741"/>
        <v>0</v>
      </c>
    </row>
    <row r="33662" spans="2:2">
      <c r="B33662" s="6">
        <f t="shared" si="741"/>
        <v>0</v>
      </c>
    </row>
    <row r="33663" spans="2:2">
      <c r="B33663" s="6">
        <f t="shared" si="741"/>
        <v>0</v>
      </c>
    </row>
    <row r="33664" spans="2:2">
      <c r="B33664" s="6">
        <f t="shared" si="741"/>
        <v>0</v>
      </c>
    </row>
    <row r="33665" spans="2:2">
      <c r="B33665" s="6">
        <f t="shared" si="741"/>
        <v>0</v>
      </c>
    </row>
    <row r="33666" spans="2:2">
      <c r="B33666" s="6">
        <f t="shared" si="741"/>
        <v>0</v>
      </c>
    </row>
    <row r="33667" spans="2:2">
      <c r="B33667" s="6">
        <f t="shared" si="741"/>
        <v>0</v>
      </c>
    </row>
    <row r="33668" spans="2:2">
      <c r="B33668" s="6">
        <f t="shared" si="741"/>
        <v>0</v>
      </c>
    </row>
    <row r="33669" spans="2:2">
      <c r="B33669" s="6">
        <f t="shared" si="741"/>
        <v>0</v>
      </c>
    </row>
    <row r="33670" spans="2:2">
      <c r="B33670" s="6">
        <f t="shared" si="741"/>
        <v>0</v>
      </c>
    </row>
    <row r="33671" spans="2:2">
      <c r="B33671" s="6">
        <f t="shared" si="741"/>
        <v>0</v>
      </c>
    </row>
    <row r="33672" spans="2:2">
      <c r="B33672" s="6">
        <f t="shared" si="741"/>
        <v>0</v>
      </c>
    </row>
    <row r="33673" spans="2:2">
      <c r="B33673" s="6">
        <f t="shared" si="741"/>
        <v>0</v>
      </c>
    </row>
    <row r="33674" spans="2:2">
      <c r="B33674" s="6">
        <f t="shared" si="741"/>
        <v>0</v>
      </c>
    </row>
    <row r="33675" spans="2:2">
      <c r="B33675" s="6">
        <f t="shared" si="741"/>
        <v>0</v>
      </c>
    </row>
    <row r="33676" spans="2:2">
      <c r="B33676" s="6">
        <f t="shared" si="741"/>
        <v>0</v>
      </c>
    </row>
    <row r="33677" spans="2:2">
      <c r="B33677" s="6">
        <f t="shared" si="741"/>
        <v>0</v>
      </c>
    </row>
    <row r="33678" spans="2:2">
      <c r="B33678" s="6">
        <f t="shared" si="741"/>
        <v>0</v>
      </c>
    </row>
    <row r="33679" spans="2:2">
      <c r="B33679" s="6">
        <f t="shared" si="741"/>
        <v>0</v>
      </c>
    </row>
    <row r="33680" spans="2:2">
      <c r="B33680" s="6">
        <f t="shared" si="741"/>
        <v>0</v>
      </c>
    </row>
    <row r="33681" spans="2:2">
      <c r="B33681" s="6">
        <f t="shared" si="741"/>
        <v>0</v>
      </c>
    </row>
    <row r="33682" spans="2:2">
      <c r="B33682" s="6">
        <f t="shared" si="741"/>
        <v>0</v>
      </c>
    </row>
    <row r="33683" spans="2:2">
      <c r="B33683" s="6">
        <f t="shared" si="741"/>
        <v>0</v>
      </c>
    </row>
    <row r="33684" spans="2:2">
      <c r="B33684" s="6">
        <f t="shared" si="741"/>
        <v>0</v>
      </c>
    </row>
    <row r="33685" spans="2:2">
      <c r="B33685" s="6">
        <f t="shared" ref="B33685:B33748" si="742">+H33685</f>
        <v>0</v>
      </c>
    </row>
    <row r="33686" spans="2:2">
      <c r="B33686" s="6">
        <f t="shared" si="742"/>
        <v>0</v>
      </c>
    </row>
    <row r="33687" spans="2:2">
      <c r="B33687" s="6">
        <f t="shared" si="742"/>
        <v>0</v>
      </c>
    </row>
    <row r="33688" spans="2:2">
      <c r="B33688" s="6">
        <f t="shared" si="742"/>
        <v>0</v>
      </c>
    </row>
    <row r="33689" spans="2:2">
      <c r="B33689" s="6">
        <f t="shared" si="742"/>
        <v>0</v>
      </c>
    </row>
    <row r="33690" spans="2:2">
      <c r="B33690" s="6">
        <f t="shared" si="742"/>
        <v>0</v>
      </c>
    </row>
    <row r="33691" spans="2:2">
      <c r="B33691" s="6">
        <f t="shared" si="742"/>
        <v>0</v>
      </c>
    </row>
    <row r="33692" spans="2:2">
      <c r="B33692" s="6">
        <f t="shared" si="742"/>
        <v>0</v>
      </c>
    </row>
    <row r="33693" spans="2:2">
      <c r="B33693" s="6">
        <f t="shared" si="742"/>
        <v>0</v>
      </c>
    </row>
    <row r="33694" spans="2:2">
      <c r="B33694" s="6">
        <f t="shared" si="742"/>
        <v>0</v>
      </c>
    </row>
    <row r="33695" spans="2:2">
      <c r="B33695" s="6">
        <f t="shared" si="742"/>
        <v>0</v>
      </c>
    </row>
    <row r="33696" spans="2:2">
      <c r="B33696" s="6">
        <f t="shared" si="742"/>
        <v>0</v>
      </c>
    </row>
    <row r="33697" spans="2:2">
      <c r="B33697" s="6">
        <f t="shared" si="742"/>
        <v>0</v>
      </c>
    </row>
    <row r="33698" spans="2:2">
      <c r="B33698" s="6">
        <f t="shared" si="742"/>
        <v>0</v>
      </c>
    </row>
    <row r="33699" spans="2:2">
      <c r="B33699" s="6">
        <f t="shared" si="742"/>
        <v>0</v>
      </c>
    </row>
    <row r="33700" spans="2:2">
      <c r="B33700" s="6">
        <f t="shared" si="742"/>
        <v>0</v>
      </c>
    </row>
    <row r="33701" spans="2:2">
      <c r="B33701" s="6">
        <f t="shared" si="742"/>
        <v>0</v>
      </c>
    </row>
    <row r="33702" spans="2:2">
      <c r="B33702" s="6">
        <f t="shared" si="742"/>
        <v>0</v>
      </c>
    </row>
    <row r="33703" spans="2:2">
      <c r="B33703" s="6">
        <f t="shared" si="742"/>
        <v>0</v>
      </c>
    </row>
    <row r="33704" spans="2:2">
      <c r="B33704" s="6">
        <f t="shared" si="742"/>
        <v>0</v>
      </c>
    </row>
    <row r="33705" spans="2:2">
      <c r="B33705" s="6">
        <f t="shared" si="742"/>
        <v>0</v>
      </c>
    </row>
    <row r="33706" spans="2:2">
      <c r="B33706" s="6">
        <f t="shared" si="742"/>
        <v>0</v>
      </c>
    </row>
    <row r="33707" spans="2:2">
      <c r="B33707" s="6">
        <f t="shared" si="742"/>
        <v>0</v>
      </c>
    </row>
    <row r="33708" spans="2:2">
      <c r="B33708" s="6">
        <f t="shared" si="742"/>
        <v>0</v>
      </c>
    </row>
    <row r="33709" spans="2:2">
      <c r="B33709" s="6">
        <f t="shared" si="742"/>
        <v>0</v>
      </c>
    </row>
    <row r="33710" spans="2:2">
      <c r="B33710" s="6">
        <f t="shared" si="742"/>
        <v>0</v>
      </c>
    </row>
    <row r="33711" spans="2:2">
      <c r="B33711" s="6">
        <f t="shared" si="742"/>
        <v>0</v>
      </c>
    </row>
    <row r="33712" spans="2:2">
      <c r="B33712" s="6">
        <f t="shared" si="742"/>
        <v>0</v>
      </c>
    </row>
    <row r="33713" spans="2:2">
      <c r="B33713" s="6">
        <f t="shared" si="742"/>
        <v>0</v>
      </c>
    </row>
    <row r="33714" spans="2:2">
      <c r="B33714" s="6">
        <f t="shared" si="742"/>
        <v>0</v>
      </c>
    </row>
    <row r="33715" spans="2:2">
      <c r="B33715" s="6">
        <f t="shared" si="742"/>
        <v>0</v>
      </c>
    </row>
    <row r="33716" spans="2:2">
      <c r="B33716" s="6">
        <f t="shared" si="742"/>
        <v>0</v>
      </c>
    </row>
    <row r="33717" spans="2:2">
      <c r="B33717" s="6">
        <f t="shared" si="742"/>
        <v>0</v>
      </c>
    </row>
    <row r="33718" spans="2:2">
      <c r="B33718" s="6">
        <f t="shared" si="742"/>
        <v>0</v>
      </c>
    </row>
    <row r="33719" spans="2:2">
      <c r="B33719" s="6">
        <f t="shared" si="742"/>
        <v>0</v>
      </c>
    </row>
    <row r="33720" spans="2:2">
      <c r="B33720" s="6">
        <f t="shared" si="742"/>
        <v>0</v>
      </c>
    </row>
    <row r="33721" spans="2:2">
      <c r="B33721" s="6">
        <f t="shared" si="742"/>
        <v>0</v>
      </c>
    </row>
    <row r="33722" spans="2:2">
      <c r="B33722" s="6">
        <f t="shared" si="742"/>
        <v>0</v>
      </c>
    </row>
    <row r="33723" spans="2:2">
      <c r="B33723" s="6">
        <f t="shared" si="742"/>
        <v>0</v>
      </c>
    </row>
    <row r="33724" spans="2:2">
      <c r="B33724" s="6">
        <f t="shared" si="742"/>
        <v>0</v>
      </c>
    </row>
    <row r="33725" spans="2:2">
      <c r="B33725" s="6">
        <f t="shared" si="742"/>
        <v>0</v>
      </c>
    </row>
    <row r="33726" spans="2:2">
      <c r="B33726" s="6">
        <f t="shared" si="742"/>
        <v>0</v>
      </c>
    </row>
    <row r="33727" spans="2:2">
      <c r="B33727" s="6">
        <f t="shared" si="742"/>
        <v>0</v>
      </c>
    </row>
    <row r="33728" spans="2:2">
      <c r="B33728" s="6">
        <f t="shared" si="742"/>
        <v>0</v>
      </c>
    </row>
    <row r="33729" spans="2:2">
      <c r="B33729" s="6">
        <f t="shared" si="742"/>
        <v>0</v>
      </c>
    </row>
    <row r="33730" spans="2:2">
      <c r="B33730" s="6">
        <f t="shared" si="742"/>
        <v>0</v>
      </c>
    </row>
    <row r="33731" spans="2:2">
      <c r="B33731" s="6">
        <f t="shared" si="742"/>
        <v>0</v>
      </c>
    </row>
    <row r="33732" spans="2:2">
      <c r="B33732" s="6">
        <f t="shared" si="742"/>
        <v>0</v>
      </c>
    </row>
    <row r="33733" spans="2:2">
      <c r="B33733" s="6">
        <f t="shared" si="742"/>
        <v>0</v>
      </c>
    </row>
    <row r="33734" spans="2:2">
      <c r="B33734" s="6">
        <f t="shared" si="742"/>
        <v>0</v>
      </c>
    </row>
    <row r="33735" spans="2:2">
      <c r="B33735" s="6">
        <f t="shared" si="742"/>
        <v>0</v>
      </c>
    </row>
    <row r="33736" spans="2:2">
      <c r="B33736" s="6">
        <f t="shared" si="742"/>
        <v>0</v>
      </c>
    </row>
    <row r="33737" spans="2:2">
      <c r="B33737" s="6">
        <f t="shared" si="742"/>
        <v>0</v>
      </c>
    </row>
    <row r="33738" spans="2:2">
      <c r="B33738" s="6">
        <f t="shared" si="742"/>
        <v>0</v>
      </c>
    </row>
    <row r="33739" spans="2:2">
      <c r="B33739" s="6">
        <f t="shared" si="742"/>
        <v>0</v>
      </c>
    </row>
    <row r="33740" spans="2:2">
      <c r="B33740" s="6">
        <f t="shared" si="742"/>
        <v>0</v>
      </c>
    </row>
    <row r="33741" spans="2:2">
      <c r="B33741" s="6">
        <f t="shared" si="742"/>
        <v>0</v>
      </c>
    </row>
    <row r="33742" spans="2:2">
      <c r="B33742" s="6">
        <f t="shared" si="742"/>
        <v>0</v>
      </c>
    </row>
    <row r="33743" spans="2:2">
      <c r="B33743" s="6">
        <f t="shared" si="742"/>
        <v>0</v>
      </c>
    </row>
    <row r="33744" spans="2:2">
      <c r="B33744" s="6">
        <f t="shared" si="742"/>
        <v>0</v>
      </c>
    </row>
    <row r="33745" spans="2:2">
      <c r="B33745" s="6">
        <f t="shared" si="742"/>
        <v>0</v>
      </c>
    </row>
    <row r="33746" spans="2:2">
      <c r="B33746" s="6">
        <f t="shared" si="742"/>
        <v>0</v>
      </c>
    </row>
    <row r="33747" spans="2:2">
      <c r="B33747" s="6">
        <f t="shared" si="742"/>
        <v>0</v>
      </c>
    </row>
    <row r="33748" spans="2:2">
      <c r="B33748" s="6">
        <f t="shared" si="742"/>
        <v>0</v>
      </c>
    </row>
    <row r="33749" spans="2:2">
      <c r="B33749" s="6">
        <f t="shared" ref="B33749:B33812" si="743">+H33749</f>
        <v>0</v>
      </c>
    </row>
    <row r="33750" spans="2:2">
      <c r="B33750" s="6">
        <f t="shared" si="743"/>
        <v>0</v>
      </c>
    </row>
    <row r="33751" spans="2:2">
      <c r="B33751" s="6">
        <f t="shared" si="743"/>
        <v>0</v>
      </c>
    </row>
    <row r="33752" spans="2:2">
      <c r="B33752" s="6">
        <f t="shared" si="743"/>
        <v>0</v>
      </c>
    </row>
    <row r="33753" spans="2:2">
      <c r="B33753" s="6">
        <f t="shared" si="743"/>
        <v>0</v>
      </c>
    </row>
    <row r="33754" spans="2:2">
      <c r="B33754" s="6">
        <f t="shared" si="743"/>
        <v>0</v>
      </c>
    </row>
    <row r="33755" spans="2:2">
      <c r="B33755" s="6">
        <f t="shared" si="743"/>
        <v>0</v>
      </c>
    </row>
    <row r="33756" spans="2:2">
      <c r="B33756" s="6">
        <f t="shared" si="743"/>
        <v>0</v>
      </c>
    </row>
    <row r="33757" spans="2:2">
      <c r="B33757" s="6">
        <f t="shared" si="743"/>
        <v>0</v>
      </c>
    </row>
    <row r="33758" spans="2:2">
      <c r="B33758" s="6">
        <f t="shared" si="743"/>
        <v>0</v>
      </c>
    </row>
    <row r="33759" spans="2:2">
      <c r="B33759" s="6">
        <f t="shared" si="743"/>
        <v>0</v>
      </c>
    </row>
    <row r="33760" spans="2:2">
      <c r="B33760" s="6">
        <f t="shared" si="743"/>
        <v>0</v>
      </c>
    </row>
    <row r="33761" spans="2:2">
      <c r="B33761" s="6">
        <f t="shared" si="743"/>
        <v>0</v>
      </c>
    </row>
    <row r="33762" spans="2:2">
      <c r="B33762" s="6">
        <f t="shared" si="743"/>
        <v>0</v>
      </c>
    </row>
    <row r="33763" spans="2:2">
      <c r="B33763" s="6">
        <f t="shared" si="743"/>
        <v>0</v>
      </c>
    </row>
    <row r="33764" spans="2:2">
      <c r="B33764" s="6">
        <f t="shared" si="743"/>
        <v>0</v>
      </c>
    </row>
    <row r="33765" spans="2:2">
      <c r="B33765" s="6">
        <f t="shared" si="743"/>
        <v>0</v>
      </c>
    </row>
    <row r="33766" spans="2:2">
      <c r="B33766" s="6">
        <f t="shared" si="743"/>
        <v>0</v>
      </c>
    </row>
    <row r="33767" spans="2:2">
      <c r="B33767" s="6">
        <f t="shared" si="743"/>
        <v>0</v>
      </c>
    </row>
    <row r="33768" spans="2:2">
      <c r="B33768" s="6">
        <f t="shared" si="743"/>
        <v>0</v>
      </c>
    </row>
    <row r="33769" spans="2:2">
      <c r="B33769" s="6">
        <f t="shared" si="743"/>
        <v>0</v>
      </c>
    </row>
    <row r="33770" spans="2:2">
      <c r="B33770" s="6">
        <f t="shared" si="743"/>
        <v>0</v>
      </c>
    </row>
    <row r="33771" spans="2:2">
      <c r="B33771" s="6">
        <f t="shared" si="743"/>
        <v>0</v>
      </c>
    </row>
    <row r="33772" spans="2:2">
      <c r="B33772" s="6">
        <f t="shared" si="743"/>
        <v>0</v>
      </c>
    </row>
    <row r="33773" spans="2:2">
      <c r="B33773" s="6">
        <f t="shared" si="743"/>
        <v>0</v>
      </c>
    </row>
    <row r="33774" spans="2:2">
      <c r="B33774" s="6">
        <f t="shared" si="743"/>
        <v>0</v>
      </c>
    </row>
    <row r="33775" spans="2:2">
      <c r="B33775" s="6">
        <f t="shared" si="743"/>
        <v>0</v>
      </c>
    </row>
    <row r="33776" spans="2:2">
      <c r="B33776" s="6">
        <f t="shared" si="743"/>
        <v>0</v>
      </c>
    </row>
    <row r="33777" spans="2:2">
      <c r="B33777" s="6">
        <f t="shared" si="743"/>
        <v>0</v>
      </c>
    </row>
    <row r="33778" spans="2:2">
      <c r="B33778" s="6">
        <f t="shared" si="743"/>
        <v>0</v>
      </c>
    </row>
    <row r="33779" spans="2:2">
      <c r="B33779" s="6">
        <f t="shared" si="743"/>
        <v>0</v>
      </c>
    </row>
    <row r="33780" spans="2:2">
      <c r="B33780" s="6">
        <f t="shared" si="743"/>
        <v>0</v>
      </c>
    </row>
    <row r="33781" spans="2:2">
      <c r="B33781" s="6">
        <f t="shared" si="743"/>
        <v>0</v>
      </c>
    </row>
    <row r="33782" spans="2:2">
      <c r="B33782" s="6">
        <f t="shared" si="743"/>
        <v>0</v>
      </c>
    </row>
    <row r="33783" spans="2:2">
      <c r="B33783" s="6">
        <f t="shared" si="743"/>
        <v>0</v>
      </c>
    </row>
    <row r="33784" spans="2:2">
      <c r="B33784" s="6">
        <f t="shared" si="743"/>
        <v>0</v>
      </c>
    </row>
    <row r="33785" spans="2:2">
      <c r="B33785" s="6">
        <f t="shared" si="743"/>
        <v>0</v>
      </c>
    </row>
    <row r="33786" spans="2:2">
      <c r="B33786" s="6">
        <f t="shared" si="743"/>
        <v>0</v>
      </c>
    </row>
    <row r="33787" spans="2:2">
      <c r="B33787" s="6">
        <f t="shared" si="743"/>
        <v>0</v>
      </c>
    </row>
    <row r="33788" spans="2:2">
      <c r="B33788" s="6">
        <f t="shared" si="743"/>
        <v>0</v>
      </c>
    </row>
    <row r="33789" spans="2:2">
      <c r="B33789" s="6">
        <f t="shared" si="743"/>
        <v>0</v>
      </c>
    </row>
    <row r="33790" spans="2:2">
      <c r="B33790" s="6">
        <f t="shared" si="743"/>
        <v>0</v>
      </c>
    </row>
    <row r="33791" spans="2:2">
      <c r="B33791" s="6">
        <f t="shared" si="743"/>
        <v>0</v>
      </c>
    </row>
    <row r="33792" spans="2:2">
      <c r="B33792" s="6">
        <f t="shared" si="743"/>
        <v>0</v>
      </c>
    </row>
    <row r="33793" spans="2:2">
      <c r="B33793" s="6">
        <f t="shared" si="743"/>
        <v>0</v>
      </c>
    </row>
    <row r="33794" spans="2:2">
      <c r="B33794" s="6">
        <f t="shared" si="743"/>
        <v>0</v>
      </c>
    </row>
    <row r="33795" spans="2:2">
      <c r="B33795" s="6">
        <f t="shared" si="743"/>
        <v>0</v>
      </c>
    </row>
    <row r="33796" spans="2:2">
      <c r="B33796" s="6">
        <f t="shared" si="743"/>
        <v>0</v>
      </c>
    </row>
    <row r="33797" spans="2:2">
      <c r="B33797" s="6">
        <f t="shared" si="743"/>
        <v>0</v>
      </c>
    </row>
    <row r="33798" spans="2:2">
      <c r="B33798" s="6">
        <f t="shared" si="743"/>
        <v>0</v>
      </c>
    </row>
    <row r="33799" spans="2:2">
      <c r="B33799" s="6">
        <f t="shared" si="743"/>
        <v>0</v>
      </c>
    </row>
    <row r="33800" spans="2:2">
      <c r="B33800" s="6">
        <f t="shared" si="743"/>
        <v>0</v>
      </c>
    </row>
    <row r="33801" spans="2:2">
      <c r="B33801" s="6">
        <f t="shared" si="743"/>
        <v>0</v>
      </c>
    </row>
    <row r="33802" spans="2:2">
      <c r="B33802" s="6">
        <f t="shared" si="743"/>
        <v>0</v>
      </c>
    </row>
    <row r="33803" spans="2:2">
      <c r="B33803" s="6">
        <f t="shared" si="743"/>
        <v>0</v>
      </c>
    </row>
    <row r="33804" spans="2:2">
      <c r="B33804" s="6">
        <f t="shared" si="743"/>
        <v>0</v>
      </c>
    </row>
    <row r="33805" spans="2:2">
      <c r="B33805" s="6">
        <f t="shared" si="743"/>
        <v>0</v>
      </c>
    </row>
    <row r="33806" spans="2:2">
      <c r="B33806" s="6">
        <f t="shared" si="743"/>
        <v>0</v>
      </c>
    </row>
    <row r="33807" spans="2:2">
      <c r="B33807" s="6">
        <f t="shared" si="743"/>
        <v>0</v>
      </c>
    </row>
    <row r="33808" spans="2:2">
      <c r="B33808" s="6">
        <f t="shared" si="743"/>
        <v>0</v>
      </c>
    </row>
    <row r="33809" spans="2:2">
      <c r="B33809" s="6">
        <f t="shared" si="743"/>
        <v>0</v>
      </c>
    </row>
    <row r="33810" spans="2:2">
      <c r="B33810" s="6">
        <f t="shared" si="743"/>
        <v>0</v>
      </c>
    </row>
    <row r="33811" spans="2:2">
      <c r="B33811" s="6">
        <f t="shared" si="743"/>
        <v>0</v>
      </c>
    </row>
    <row r="33812" spans="2:2">
      <c r="B33812" s="6">
        <f t="shared" si="743"/>
        <v>0</v>
      </c>
    </row>
    <row r="33813" spans="2:2">
      <c r="B33813" s="6">
        <f t="shared" ref="B33813:B33876" si="744">+H33813</f>
        <v>0</v>
      </c>
    </row>
    <row r="33814" spans="2:2">
      <c r="B33814" s="6">
        <f t="shared" si="744"/>
        <v>0</v>
      </c>
    </row>
    <row r="33815" spans="2:2">
      <c r="B33815" s="6">
        <f t="shared" si="744"/>
        <v>0</v>
      </c>
    </row>
    <row r="33816" spans="2:2">
      <c r="B33816" s="6">
        <f t="shared" si="744"/>
        <v>0</v>
      </c>
    </row>
    <row r="33817" spans="2:2">
      <c r="B33817" s="6">
        <f t="shared" si="744"/>
        <v>0</v>
      </c>
    </row>
    <row r="33818" spans="2:2">
      <c r="B33818" s="6">
        <f t="shared" si="744"/>
        <v>0</v>
      </c>
    </row>
    <row r="33819" spans="2:2">
      <c r="B33819" s="6">
        <f t="shared" si="744"/>
        <v>0</v>
      </c>
    </row>
    <row r="33820" spans="2:2">
      <c r="B33820" s="6">
        <f t="shared" si="744"/>
        <v>0</v>
      </c>
    </row>
    <row r="33821" spans="2:2">
      <c r="B33821" s="6">
        <f t="shared" si="744"/>
        <v>0</v>
      </c>
    </row>
    <row r="33822" spans="2:2">
      <c r="B33822" s="6">
        <f t="shared" si="744"/>
        <v>0</v>
      </c>
    </row>
    <row r="33823" spans="2:2">
      <c r="B33823" s="6">
        <f t="shared" si="744"/>
        <v>0</v>
      </c>
    </row>
    <row r="33824" spans="2:2">
      <c r="B33824" s="6">
        <f t="shared" si="744"/>
        <v>0</v>
      </c>
    </row>
    <row r="33825" spans="2:2">
      <c r="B33825" s="6">
        <f t="shared" si="744"/>
        <v>0</v>
      </c>
    </row>
    <row r="33826" spans="2:2">
      <c r="B33826" s="6">
        <f t="shared" si="744"/>
        <v>0</v>
      </c>
    </row>
    <row r="33827" spans="2:2">
      <c r="B33827" s="6">
        <f t="shared" si="744"/>
        <v>0</v>
      </c>
    </row>
    <row r="33828" spans="2:2">
      <c r="B33828" s="6">
        <f t="shared" si="744"/>
        <v>0</v>
      </c>
    </row>
    <row r="33829" spans="2:2">
      <c r="B33829" s="6">
        <f t="shared" si="744"/>
        <v>0</v>
      </c>
    </row>
    <row r="33830" spans="2:2">
      <c r="B33830" s="6">
        <f t="shared" si="744"/>
        <v>0</v>
      </c>
    </row>
    <row r="33831" spans="2:2">
      <c r="B33831" s="6">
        <f t="shared" si="744"/>
        <v>0</v>
      </c>
    </row>
    <row r="33832" spans="2:2">
      <c r="B33832" s="6">
        <f t="shared" si="744"/>
        <v>0</v>
      </c>
    </row>
    <row r="33833" spans="2:2">
      <c r="B33833" s="6">
        <f t="shared" si="744"/>
        <v>0</v>
      </c>
    </row>
    <row r="33834" spans="2:2">
      <c r="B33834" s="6">
        <f t="shared" si="744"/>
        <v>0</v>
      </c>
    </row>
    <row r="33835" spans="2:2">
      <c r="B33835" s="6">
        <f t="shared" si="744"/>
        <v>0</v>
      </c>
    </row>
    <row r="33836" spans="2:2">
      <c r="B33836" s="6">
        <f t="shared" si="744"/>
        <v>0</v>
      </c>
    </row>
    <row r="33837" spans="2:2">
      <c r="B33837" s="6">
        <f t="shared" si="744"/>
        <v>0</v>
      </c>
    </row>
    <row r="33838" spans="2:2">
      <c r="B33838" s="6">
        <f t="shared" si="744"/>
        <v>0</v>
      </c>
    </row>
    <row r="33839" spans="2:2">
      <c r="B33839" s="6">
        <f t="shared" si="744"/>
        <v>0</v>
      </c>
    </row>
    <row r="33840" spans="2:2">
      <c r="B33840" s="6">
        <f t="shared" si="744"/>
        <v>0</v>
      </c>
    </row>
    <row r="33841" spans="2:2">
      <c r="B33841" s="6">
        <f t="shared" si="744"/>
        <v>0</v>
      </c>
    </row>
    <row r="33842" spans="2:2">
      <c r="B33842" s="6">
        <f t="shared" si="744"/>
        <v>0</v>
      </c>
    </row>
    <row r="33843" spans="2:2">
      <c r="B33843" s="6">
        <f t="shared" si="744"/>
        <v>0</v>
      </c>
    </row>
    <row r="33844" spans="2:2">
      <c r="B33844" s="6">
        <f t="shared" si="744"/>
        <v>0</v>
      </c>
    </row>
    <row r="33845" spans="2:2">
      <c r="B33845" s="6">
        <f t="shared" si="744"/>
        <v>0</v>
      </c>
    </row>
    <row r="33846" spans="2:2">
      <c r="B33846" s="6">
        <f t="shared" si="744"/>
        <v>0</v>
      </c>
    </row>
    <row r="33847" spans="2:2">
      <c r="B33847" s="6">
        <f t="shared" si="744"/>
        <v>0</v>
      </c>
    </row>
    <row r="33848" spans="2:2">
      <c r="B33848" s="6">
        <f t="shared" si="744"/>
        <v>0</v>
      </c>
    </row>
    <row r="33849" spans="2:2">
      <c r="B33849" s="6">
        <f t="shared" si="744"/>
        <v>0</v>
      </c>
    </row>
    <row r="33850" spans="2:2">
      <c r="B33850" s="6">
        <f t="shared" si="744"/>
        <v>0</v>
      </c>
    </row>
    <row r="33851" spans="2:2">
      <c r="B33851" s="6">
        <f t="shared" si="744"/>
        <v>0</v>
      </c>
    </row>
    <row r="33852" spans="2:2">
      <c r="B33852" s="6">
        <f t="shared" si="744"/>
        <v>0</v>
      </c>
    </row>
    <row r="33853" spans="2:2">
      <c r="B33853" s="6">
        <f t="shared" si="744"/>
        <v>0</v>
      </c>
    </row>
    <row r="33854" spans="2:2">
      <c r="B33854" s="6">
        <f t="shared" si="744"/>
        <v>0</v>
      </c>
    </row>
    <row r="33855" spans="2:2">
      <c r="B33855" s="6">
        <f t="shared" si="744"/>
        <v>0</v>
      </c>
    </row>
    <row r="33856" spans="2:2">
      <c r="B33856" s="6">
        <f t="shared" si="744"/>
        <v>0</v>
      </c>
    </row>
    <row r="33857" spans="2:2">
      <c r="B33857" s="6">
        <f t="shared" si="744"/>
        <v>0</v>
      </c>
    </row>
    <row r="33858" spans="2:2">
      <c r="B33858" s="6">
        <f t="shared" si="744"/>
        <v>0</v>
      </c>
    </row>
    <row r="33859" spans="2:2">
      <c r="B33859" s="6">
        <f t="shared" si="744"/>
        <v>0</v>
      </c>
    </row>
    <row r="33860" spans="2:2">
      <c r="B33860" s="6">
        <f t="shared" si="744"/>
        <v>0</v>
      </c>
    </row>
    <row r="33861" spans="2:2">
      <c r="B33861" s="6">
        <f t="shared" si="744"/>
        <v>0</v>
      </c>
    </row>
    <row r="33862" spans="2:2">
      <c r="B33862" s="6">
        <f t="shared" si="744"/>
        <v>0</v>
      </c>
    </row>
    <row r="33863" spans="2:2">
      <c r="B33863" s="6">
        <f t="shared" si="744"/>
        <v>0</v>
      </c>
    </row>
    <row r="33864" spans="2:2">
      <c r="B33864" s="6">
        <f t="shared" si="744"/>
        <v>0</v>
      </c>
    </row>
    <row r="33865" spans="2:2">
      <c r="B33865" s="6">
        <f t="shared" si="744"/>
        <v>0</v>
      </c>
    </row>
    <row r="33866" spans="2:2">
      <c r="B33866" s="6">
        <f t="shared" si="744"/>
        <v>0</v>
      </c>
    </row>
    <row r="33867" spans="2:2">
      <c r="B33867" s="6">
        <f t="shared" si="744"/>
        <v>0</v>
      </c>
    </row>
    <row r="33868" spans="2:2">
      <c r="B33868" s="6">
        <f t="shared" si="744"/>
        <v>0</v>
      </c>
    </row>
    <row r="33869" spans="2:2">
      <c r="B33869" s="6">
        <f t="shared" si="744"/>
        <v>0</v>
      </c>
    </row>
    <row r="33870" spans="2:2">
      <c r="B33870" s="6">
        <f t="shared" si="744"/>
        <v>0</v>
      </c>
    </row>
    <row r="33871" spans="2:2">
      <c r="B33871" s="6">
        <f t="shared" si="744"/>
        <v>0</v>
      </c>
    </row>
    <row r="33872" spans="2:2">
      <c r="B33872" s="6">
        <f t="shared" si="744"/>
        <v>0</v>
      </c>
    </row>
    <row r="33873" spans="2:2">
      <c r="B33873" s="6">
        <f t="shared" si="744"/>
        <v>0</v>
      </c>
    </row>
    <row r="33874" spans="2:2">
      <c r="B33874" s="6">
        <f t="shared" si="744"/>
        <v>0</v>
      </c>
    </row>
    <row r="33875" spans="2:2">
      <c r="B33875" s="6">
        <f t="shared" si="744"/>
        <v>0</v>
      </c>
    </row>
    <row r="33876" spans="2:2">
      <c r="B33876" s="6">
        <f t="shared" si="744"/>
        <v>0</v>
      </c>
    </row>
    <row r="33877" spans="2:2">
      <c r="B33877" s="6">
        <f t="shared" ref="B33877:B33940" si="745">+H33877</f>
        <v>0</v>
      </c>
    </row>
    <row r="33878" spans="2:2">
      <c r="B33878" s="6">
        <f t="shared" si="745"/>
        <v>0</v>
      </c>
    </row>
    <row r="33879" spans="2:2">
      <c r="B33879" s="6">
        <f t="shared" si="745"/>
        <v>0</v>
      </c>
    </row>
    <row r="33880" spans="2:2">
      <c r="B33880" s="6">
        <f t="shared" si="745"/>
        <v>0</v>
      </c>
    </row>
    <row r="33881" spans="2:2">
      <c r="B33881" s="6">
        <f t="shared" si="745"/>
        <v>0</v>
      </c>
    </row>
    <row r="33882" spans="2:2">
      <c r="B33882" s="6">
        <f t="shared" si="745"/>
        <v>0</v>
      </c>
    </row>
    <row r="33883" spans="2:2">
      <c r="B33883" s="6">
        <f t="shared" si="745"/>
        <v>0</v>
      </c>
    </row>
    <row r="33884" spans="2:2">
      <c r="B33884" s="6">
        <f t="shared" si="745"/>
        <v>0</v>
      </c>
    </row>
    <row r="33885" spans="2:2">
      <c r="B33885" s="6">
        <f t="shared" si="745"/>
        <v>0</v>
      </c>
    </row>
    <row r="33886" spans="2:2">
      <c r="B33886" s="6">
        <f t="shared" si="745"/>
        <v>0</v>
      </c>
    </row>
    <row r="33887" spans="2:2">
      <c r="B33887" s="6">
        <f t="shared" si="745"/>
        <v>0</v>
      </c>
    </row>
    <row r="33888" spans="2:2">
      <c r="B33888" s="6">
        <f t="shared" si="745"/>
        <v>0</v>
      </c>
    </row>
    <row r="33889" spans="2:2">
      <c r="B33889" s="6">
        <f t="shared" si="745"/>
        <v>0</v>
      </c>
    </row>
    <row r="33890" spans="2:2">
      <c r="B33890" s="6">
        <f t="shared" si="745"/>
        <v>0</v>
      </c>
    </row>
    <row r="33891" spans="2:2">
      <c r="B33891" s="6">
        <f t="shared" si="745"/>
        <v>0</v>
      </c>
    </row>
    <row r="33892" spans="2:2">
      <c r="B33892" s="6">
        <f t="shared" si="745"/>
        <v>0</v>
      </c>
    </row>
    <row r="33893" spans="2:2">
      <c r="B33893" s="6">
        <f t="shared" si="745"/>
        <v>0</v>
      </c>
    </row>
    <row r="33894" spans="2:2">
      <c r="B33894" s="6">
        <f t="shared" si="745"/>
        <v>0</v>
      </c>
    </row>
    <row r="33895" spans="2:2">
      <c r="B33895" s="6">
        <f t="shared" si="745"/>
        <v>0</v>
      </c>
    </row>
    <row r="33896" spans="2:2">
      <c r="B33896" s="6">
        <f t="shared" si="745"/>
        <v>0</v>
      </c>
    </row>
    <row r="33897" spans="2:2">
      <c r="B33897" s="6">
        <f t="shared" si="745"/>
        <v>0</v>
      </c>
    </row>
    <row r="33898" spans="2:2">
      <c r="B33898" s="6">
        <f t="shared" si="745"/>
        <v>0</v>
      </c>
    </row>
    <row r="33899" spans="2:2">
      <c r="B33899" s="6">
        <f t="shared" si="745"/>
        <v>0</v>
      </c>
    </row>
    <row r="33900" spans="2:2">
      <c r="B33900" s="6">
        <f t="shared" si="745"/>
        <v>0</v>
      </c>
    </row>
    <row r="33901" spans="2:2">
      <c r="B33901" s="6">
        <f t="shared" si="745"/>
        <v>0</v>
      </c>
    </row>
    <row r="33902" spans="2:2">
      <c r="B33902" s="6">
        <f t="shared" si="745"/>
        <v>0</v>
      </c>
    </row>
    <row r="33903" spans="2:2">
      <c r="B33903" s="6">
        <f t="shared" si="745"/>
        <v>0</v>
      </c>
    </row>
    <row r="33904" spans="2:2">
      <c r="B33904" s="6">
        <f t="shared" si="745"/>
        <v>0</v>
      </c>
    </row>
    <row r="33905" spans="2:2">
      <c r="B33905" s="6">
        <f t="shared" si="745"/>
        <v>0</v>
      </c>
    </row>
    <row r="33906" spans="2:2">
      <c r="B33906" s="6">
        <f t="shared" si="745"/>
        <v>0</v>
      </c>
    </row>
    <row r="33907" spans="2:2">
      <c r="B33907" s="6">
        <f t="shared" si="745"/>
        <v>0</v>
      </c>
    </row>
    <row r="33908" spans="2:2">
      <c r="B33908" s="6">
        <f t="shared" si="745"/>
        <v>0</v>
      </c>
    </row>
    <row r="33909" spans="2:2">
      <c r="B33909" s="6">
        <f t="shared" si="745"/>
        <v>0</v>
      </c>
    </row>
    <row r="33910" spans="2:2">
      <c r="B33910" s="6">
        <f t="shared" si="745"/>
        <v>0</v>
      </c>
    </row>
    <row r="33911" spans="2:2">
      <c r="B33911" s="6">
        <f t="shared" si="745"/>
        <v>0</v>
      </c>
    </row>
    <row r="33912" spans="2:2">
      <c r="B33912" s="6">
        <f t="shared" si="745"/>
        <v>0</v>
      </c>
    </row>
    <row r="33913" spans="2:2">
      <c r="B33913" s="6">
        <f t="shared" si="745"/>
        <v>0</v>
      </c>
    </row>
    <row r="33914" spans="2:2">
      <c r="B33914" s="6">
        <f t="shared" si="745"/>
        <v>0</v>
      </c>
    </row>
    <row r="33915" spans="2:2">
      <c r="B33915" s="6">
        <f t="shared" si="745"/>
        <v>0</v>
      </c>
    </row>
    <row r="33916" spans="2:2">
      <c r="B33916" s="6">
        <f t="shared" si="745"/>
        <v>0</v>
      </c>
    </row>
    <row r="33917" spans="2:2">
      <c r="B33917" s="6">
        <f t="shared" si="745"/>
        <v>0</v>
      </c>
    </row>
    <row r="33918" spans="2:2">
      <c r="B33918" s="6">
        <f t="shared" si="745"/>
        <v>0</v>
      </c>
    </row>
    <row r="33919" spans="2:2">
      <c r="B33919" s="6">
        <f t="shared" si="745"/>
        <v>0</v>
      </c>
    </row>
    <row r="33920" spans="2:2">
      <c r="B33920" s="6">
        <f t="shared" si="745"/>
        <v>0</v>
      </c>
    </row>
    <row r="33921" spans="2:2">
      <c r="B33921" s="6">
        <f t="shared" si="745"/>
        <v>0</v>
      </c>
    </row>
    <row r="33922" spans="2:2">
      <c r="B33922" s="6">
        <f t="shared" si="745"/>
        <v>0</v>
      </c>
    </row>
    <row r="33923" spans="2:2">
      <c r="B33923" s="6">
        <f t="shared" si="745"/>
        <v>0</v>
      </c>
    </row>
    <row r="33924" spans="2:2">
      <c r="B33924" s="6">
        <f t="shared" si="745"/>
        <v>0</v>
      </c>
    </row>
    <row r="33925" spans="2:2">
      <c r="B33925" s="6">
        <f t="shared" si="745"/>
        <v>0</v>
      </c>
    </row>
    <row r="33926" spans="2:2">
      <c r="B33926" s="6">
        <f t="shared" si="745"/>
        <v>0</v>
      </c>
    </row>
    <row r="33927" spans="2:2">
      <c r="B33927" s="6">
        <f t="shared" si="745"/>
        <v>0</v>
      </c>
    </row>
    <row r="33928" spans="2:2">
      <c r="B33928" s="6">
        <f t="shared" si="745"/>
        <v>0</v>
      </c>
    </row>
    <row r="33929" spans="2:2">
      <c r="B33929" s="6">
        <f t="shared" si="745"/>
        <v>0</v>
      </c>
    </row>
    <row r="33930" spans="2:2">
      <c r="B33930" s="6">
        <f t="shared" si="745"/>
        <v>0</v>
      </c>
    </row>
    <row r="33931" spans="2:2">
      <c r="B33931" s="6">
        <f t="shared" si="745"/>
        <v>0</v>
      </c>
    </row>
    <row r="33932" spans="2:2">
      <c r="B33932" s="6">
        <f t="shared" si="745"/>
        <v>0</v>
      </c>
    </row>
    <row r="33933" spans="2:2">
      <c r="B33933" s="6">
        <f t="shared" si="745"/>
        <v>0</v>
      </c>
    </row>
    <row r="33934" spans="2:2">
      <c r="B33934" s="6">
        <f t="shared" si="745"/>
        <v>0</v>
      </c>
    </row>
    <row r="33935" spans="2:2">
      <c r="B33935" s="6">
        <f t="shared" si="745"/>
        <v>0</v>
      </c>
    </row>
    <row r="33936" spans="2:2">
      <c r="B33936" s="6">
        <f t="shared" si="745"/>
        <v>0</v>
      </c>
    </row>
    <row r="33937" spans="2:2">
      <c r="B33937" s="6">
        <f t="shared" si="745"/>
        <v>0</v>
      </c>
    </row>
    <row r="33938" spans="2:2">
      <c r="B33938" s="6">
        <f t="shared" si="745"/>
        <v>0</v>
      </c>
    </row>
    <row r="33939" spans="2:2">
      <c r="B33939" s="6">
        <f t="shared" si="745"/>
        <v>0</v>
      </c>
    </row>
    <row r="33940" spans="2:2">
      <c r="B33940" s="6">
        <f t="shared" si="745"/>
        <v>0</v>
      </c>
    </row>
    <row r="33941" spans="2:2">
      <c r="B33941" s="6">
        <f t="shared" ref="B33941:B34004" si="746">+H33941</f>
        <v>0</v>
      </c>
    </row>
    <row r="33942" spans="2:2">
      <c r="B33942" s="6">
        <f t="shared" si="746"/>
        <v>0</v>
      </c>
    </row>
    <row r="33943" spans="2:2">
      <c r="B33943" s="6">
        <f t="shared" si="746"/>
        <v>0</v>
      </c>
    </row>
    <row r="33944" spans="2:2">
      <c r="B33944" s="6">
        <f t="shared" si="746"/>
        <v>0</v>
      </c>
    </row>
    <row r="33945" spans="2:2">
      <c r="B33945" s="6">
        <f t="shared" si="746"/>
        <v>0</v>
      </c>
    </row>
    <row r="33946" spans="2:2">
      <c r="B33946" s="6">
        <f t="shared" si="746"/>
        <v>0</v>
      </c>
    </row>
    <row r="33947" spans="2:2">
      <c r="B33947" s="6">
        <f t="shared" si="746"/>
        <v>0</v>
      </c>
    </row>
    <row r="33948" spans="2:2">
      <c r="B33948" s="6">
        <f t="shared" si="746"/>
        <v>0</v>
      </c>
    </row>
    <row r="33949" spans="2:2">
      <c r="B33949" s="6">
        <f t="shared" si="746"/>
        <v>0</v>
      </c>
    </row>
    <row r="33950" spans="2:2">
      <c r="B33950" s="6">
        <f t="shared" si="746"/>
        <v>0</v>
      </c>
    </row>
    <row r="33951" spans="2:2">
      <c r="B33951" s="6">
        <f t="shared" si="746"/>
        <v>0</v>
      </c>
    </row>
    <row r="33952" spans="2:2">
      <c r="B33952" s="6">
        <f t="shared" si="746"/>
        <v>0</v>
      </c>
    </row>
    <row r="33953" spans="2:2">
      <c r="B33953" s="6">
        <f t="shared" si="746"/>
        <v>0</v>
      </c>
    </row>
    <row r="33954" spans="2:2">
      <c r="B33954" s="6">
        <f t="shared" si="746"/>
        <v>0</v>
      </c>
    </row>
    <row r="33955" spans="2:2">
      <c r="B33955" s="6">
        <f t="shared" si="746"/>
        <v>0</v>
      </c>
    </row>
    <row r="33956" spans="2:2">
      <c r="B33956" s="6">
        <f t="shared" si="746"/>
        <v>0</v>
      </c>
    </row>
    <row r="33957" spans="2:2">
      <c r="B33957" s="6">
        <f t="shared" si="746"/>
        <v>0</v>
      </c>
    </row>
    <row r="33958" spans="2:2">
      <c r="B33958" s="6">
        <f t="shared" si="746"/>
        <v>0</v>
      </c>
    </row>
    <row r="33959" spans="2:2">
      <c r="B33959" s="6">
        <f t="shared" si="746"/>
        <v>0</v>
      </c>
    </row>
    <row r="33960" spans="2:2">
      <c r="B33960" s="6">
        <f t="shared" si="746"/>
        <v>0</v>
      </c>
    </row>
    <row r="33961" spans="2:2">
      <c r="B33961" s="6">
        <f t="shared" si="746"/>
        <v>0</v>
      </c>
    </row>
    <row r="33962" spans="2:2">
      <c r="B33962" s="6">
        <f t="shared" si="746"/>
        <v>0</v>
      </c>
    </row>
    <row r="33963" spans="2:2">
      <c r="B33963" s="6">
        <f t="shared" si="746"/>
        <v>0</v>
      </c>
    </row>
    <row r="33964" spans="2:2">
      <c r="B33964" s="6">
        <f t="shared" si="746"/>
        <v>0</v>
      </c>
    </row>
    <row r="33965" spans="2:2">
      <c r="B33965" s="6">
        <f t="shared" si="746"/>
        <v>0</v>
      </c>
    </row>
    <row r="33966" spans="2:2">
      <c r="B33966" s="6">
        <f t="shared" si="746"/>
        <v>0</v>
      </c>
    </row>
    <row r="33967" spans="2:2">
      <c r="B33967" s="6">
        <f t="shared" si="746"/>
        <v>0</v>
      </c>
    </row>
    <row r="33968" spans="2:2">
      <c r="B33968" s="6">
        <f t="shared" si="746"/>
        <v>0</v>
      </c>
    </row>
    <row r="33969" spans="2:2">
      <c r="B33969" s="6">
        <f t="shared" si="746"/>
        <v>0</v>
      </c>
    </row>
    <row r="33970" spans="2:2">
      <c r="B33970" s="6">
        <f t="shared" si="746"/>
        <v>0</v>
      </c>
    </row>
    <row r="33971" spans="2:2">
      <c r="B33971" s="6">
        <f t="shared" si="746"/>
        <v>0</v>
      </c>
    </row>
    <row r="33972" spans="2:2">
      <c r="B33972" s="6">
        <f t="shared" si="746"/>
        <v>0</v>
      </c>
    </row>
    <row r="33973" spans="2:2">
      <c r="B33973" s="6">
        <f t="shared" si="746"/>
        <v>0</v>
      </c>
    </row>
    <row r="33974" spans="2:2">
      <c r="B33974" s="6">
        <f t="shared" si="746"/>
        <v>0</v>
      </c>
    </row>
    <row r="33975" spans="2:2">
      <c r="B33975" s="6">
        <f t="shared" si="746"/>
        <v>0</v>
      </c>
    </row>
    <row r="33976" spans="2:2">
      <c r="B33976" s="6">
        <f t="shared" si="746"/>
        <v>0</v>
      </c>
    </row>
    <row r="33977" spans="2:2">
      <c r="B33977" s="6">
        <f t="shared" si="746"/>
        <v>0</v>
      </c>
    </row>
    <row r="33978" spans="2:2">
      <c r="B33978" s="6">
        <f t="shared" si="746"/>
        <v>0</v>
      </c>
    </row>
    <row r="33979" spans="2:2">
      <c r="B33979" s="6">
        <f t="shared" si="746"/>
        <v>0</v>
      </c>
    </row>
    <row r="33980" spans="2:2">
      <c r="B33980" s="6">
        <f t="shared" si="746"/>
        <v>0</v>
      </c>
    </row>
    <row r="33981" spans="2:2">
      <c r="B33981" s="6">
        <f t="shared" si="746"/>
        <v>0</v>
      </c>
    </row>
    <row r="33982" spans="2:2">
      <c r="B33982" s="6">
        <f t="shared" si="746"/>
        <v>0</v>
      </c>
    </row>
    <row r="33983" spans="2:2">
      <c r="B33983" s="6">
        <f t="shared" si="746"/>
        <v>0</v>
      </c>
    </row>
    <row r="33984" spans="2:2">
      <c r="B33984" s="6">
        <f t="shared" si="746"/>
        <v>0</v>
      </c>
    </row>
    <row r="33985" spans="2:2">
      <c r="B33985" s="6">
        <f t="shared" si="746"/>
        <v>0</v>
      </c>
    </row>
    <row r="33986" spans="2:2">
      <c r="B33986" s="6">
        <f t="shared" si="746"/>
        <v>0</v>
      </c>
    </row>
    <row r="33987" spans="2:2">
      <c r="B33987" s="6">
        <f t="shared" si="746"/>
        <v>0</v>
      </c>
    </row>
    <row r="33988" spans="2:2">
      <c r="B33988" s="6">
        <f t="shared" si="746"/>
        <v>0</v>
      </c>
    </row>
    <row r="33989" spans="2:2">
      <c r="B33989" s="6">
        <f t="shared" si="746"/>
        <v>0</v>
      </c>
    </row>
    <row r="33990" spans="2:2">
      <c r="B33990" s="6">
        <f t="shared" si="746"/>
        <v>0</v>
      </c>
    </row>
    <row r="33991" spans="2:2">
      <c r="B33991" s="6">
        <f t="shared" si="746"/>
        <v>0</v>
      </c>
    </row>
    <row r="33992" spans="2:2">
      <c r="B33992" s="6">
        <f t="shared" si="746"/>
        <v>0</v>
      </c>
    </row>
    <row r="33993" spans="2:2">
      <c r="B33993" s="6">
        <f t="shared" si="746"/>
        <v>0</v>
      </c>
    </row>
    <row r="33994" spans="2:2">
      <c r="B33994" s="6">
        <f t="shared" si="746"/>
        <v>0</v>
      </c>
    </row>
    <row r="33995" spans="2:2">
      <c r="B33995" s="6">
        <f t="shared" si="746"/>
        <v>0</v>
      </c>
    </row>
    <row r="33996" spans="2:2">
      <c r="B33996" s="6">
        <f t="shared" si="746"/>
        <v>0</v>
      </c>
    </row>
    <row r="33997" spans="2:2">
      <c r="B33997" s="6">
        <f t="shared" si="746"/>
        <v>0</v>
      </c>
    </row>
    <row r="33998" spans="2:2">
      <c r="B33998" s="6">
        <f t="shared" si="746"/>
        <v>0</v>
      </c>
    </row>
    <row r="33999" spans="2:2">
      <c r="B33999" s="6">
        <f t="shared" si="746"/>
        <v>0</v>
      </c>
    </row>
    <row r="34000" spans="2:2">
      <c r="B34000" s="6">
        <f t="shared" si="746"/>
        <v>0</v>
      </c>
    </row>
    <row r="34001" spans="2:2">
      <c r="B34001" s="6">
        <f t="shared" si="746"/>
        <v>0</v>
      </c>
    </row>
    <row r="34002" spans="2:2">
      <c r="B34002" s="6">
        <f t="shared" si="746"/>
        <v>0</v>
      </c>
    </row>
    <row r="34003" spans="2:2">
      <c r="B34003" s="6">
        <f t="shared" si="746"/>
        <v>0</v>
      </c>
    </row>
    <row r="34004" spans="2:2">
      <c r="B34004" s="6">
        <f t="shared" si="746"/>
        <v>0</v>
      </c>
    </row>
    <row r="34005" spans="2:2">
      <c r="B34005" s="6">
        <f t="shared" ref="B34005:B34068" si="747">+H34005</f>
        <v>0</v>
      </c>
    </row>
    <row r="34006" spans="2:2">
      <c r="B34006" s="6">
        <f t="shared" si="747"/>
        <v>0</v>
      </c>
    </row>
    <row r="34007" spans="2:2">
      <c r="B34007" s="6">
        <f t="shared" si="747"/>
        <v>0</v>
      </c>
    </row>
    <row r="34008" spans="2:2">
      <c r="B34008" s="6">
        <f t="shared" si="747"/>
        <v>0</v>
      </c>
    </row>
    <row r="34009" spans="2:2">
      <c r="B34009" s="6">
        <f t="shared" si="747"/>
        <v>0</v>
      </c>
    </row>
    <row r="34010" spans="2:2">
      <c r="B34010" s="6">
        <f t="shared" si="747"/>
        <v>0</v>
      </c>
    </row>
    <row r="34011" spans="2:2">
      <c r="B34011" s="6">
        <f t="shared" si="747"/>
        <v>0</v>
      </c>
    </row>
    <row r="34012" spans="2:2">
      <c r="B34012" s="6">
        <f t="shared" si="747"/>
        <v>0</v>
      </c>
    </row>
    <row r="34013" spans="2:2">
      <c r="B34013" s="6">
        <f t="shared" si="747"/>
        <v>0</v>
      </c>
    </row>
    <row r="34014" spans="2:2">
      <c r="B34014" s="6">
        <f t="shared" si="747"/>
        <v>0</v>
      </c>
    </row>
    <row r="34015" spans="2:2">
      <c r="B34015" s="6">
        <f t="shared" si="747"/>
        <v>0</v>
      </c>
    </row>
    <row r="34016" spans="2:2">
      <c r="B34016" s="6">
        <f t="shared" si="747"/>
        <v>0</v>
      </c>
    </row>
    <row r="34017" spans="2:2">
      <c r="B34017" s="6">
        <f t="shared" si="747"/>
        <v>0</v>
      </c>
    </row>
    <row r="34018" spans="2:2">
      <c r="B34018" s="6">
        <f t="shared" si="747"/>
        <v>0</v>
      </c>
    </row>
    <row r="34019" spans="2:2">
      <c r="B34019" s="6">
        <f t="shared" si="747"/>
        <v>0</v>
      </c>
    </row>
    <row r="34020" spans="2:2">
      <c r="B34020" s="6">
        <f t="shared" si="747"/>
        <v>0</v>
      </c>
    </row>
    <row r="34021" spans="2:2">
      <c r="B34021" s="6">
        <f t="shared" si="747"/>
        <v>0</v>
      </c>
    </row>
    <row r="34022" spans="2:2">
      <c r="B34022" s="6">
        <f t="shared" si="747"/>
        <v>0</v>
      </c>
    </row>
    <row r="34023" spans="2:2">
      <c r="B34023" s="6">
        <f t="shared" si="747"/>
        <v>0</v>
      </c>
    </row>
    <row r="34024" spans="2:2">
      <c r="B34024" s="6">
        <f t="shared" si="747"/>
        <v>0</v>
      </c>
    </row>
    <row r="34025" spans="2:2">
      <c r="B34025" s="6">
        <f t="shared" si="747"/>
        <v>0</v>
      </c>
    </row>
    <row r="34026" spans="2:2">
      <c r="B34026" s="6">
        <f t="shared" si="747"/>
        <v>0</v>
      </c>
    </row>
    <row r="34027" spans="2:2">
      <c r="B34027" s="6">
        <f t="shared" si="747"/>
        <v>0</v>
      </c>
    </row>
    <row r="34028" spans="2:2">
      <c r="B34028" s="6">
        <f t="shared" si="747"/>
        <v>0</v>
      </c>
    </row>
    <row r="34029" spans="2:2">
      <c r="B34029" s="6">
        <f t="shared" si="747"/>
        <v>0</v>
      </c>
    </row>
    <row r="34030" spans="2:2">
      <c r="B34030" s="6">
        <f t="shared" si="747"/>
        <v>0</v>
      </c>
    </row>
    <row r="34031" spans="2:2">
      <c r="B34031" s="6">
        <f t="shared" si="747"/>
        <v>0</v>
      </c>
    </row>
    <row r="34032" spans="2:2">
      <c r="B34032" s="6">
        <f t="shared" si="747"/>
        <v>0</v>
      </c>
    </row>
    <row r="34033" spans="2:2">
      <c r="B34033" s="6">
        <f t="shared" si="747"/>
        <v>0</v>
      </c>
    </row>
    <row r="34034" spans="2:2">
      <c r="B34034" s="6">
        <f t="shared" si="747"/>
        <v>0</v>
      </c>
    </row>
    <row r="34035" spans="2:2">
      <c r="B34035" s="6">
        <f t="shared" si="747"/>
        <v>0</v>
      </c>
    </row>
    <row r="34036" spans="2:2">
      <c r="B34036" s="6">
        <f t="shared" si="747"/>
        <v>0</v>
      </c>
    </row>
    <row r="34037" spans="2:2">
      <c r="B34037" s="6">
        <f t="shared" si="747"/>
        <v>0</v>
      </c>
    </row>
    <row r="34038" spans="2:2">
      <c r="B34038" s="6">
        <f t="shared" si="747"/>
        <v>0</v>
      </c>
    </row>
    <row r="34039" spans="2:2">
      <c r="B34039" s="6">
        <f t="shared" si="747"/>
        <v>0</v>
      </c>
    </row>
    <row r="34040" spans="2:2">
      <c r="B34040" s="6">
        <f t="shared" si="747"/>
        <v>0</v>
      </c>
    </row>
    <row r="34041" spans="2:2">
      <c r="B34041" s="6">
        <f t="shared" si="747"/>
        <v>0</v>
      </c>
    </row>
    <row r="34042" spans="2:2">
      <c r="B34042" s="6">
        <f t="shared" si="747"/>
        <v>0</v>
      </c>
    </row>
    <row r="34043" spans="2:2">
      <c r="B34043" s="6">
        <f t="shared" si="747"/>
        <v>0</v>
      </c>
    </row>
    <row r="34044" spans="2:2">
      <c r="B34044" s="6">
        <f t="shared" si="747"/>
        <v>0</v>
      </c>
    </row>
    <row r="34045" spans="2:2">
      <c r="B34045" s="6">
        <f t="shared" si="747"/>
        <v>0</v>
      </c>
    </row>
    <row r="34046" spans="2:2">
      <c r="B34046" s="6">
        <f t="shared" si="747"/>
        <v>0</v>
      </c>
    </row>
    <row r="34047" spans="2:2">
      <c r="B34047" s="6">
        <f t="shared" si="747"/>
        <v>0</v>
      </c>
    </row>
    <row r="34048" spans="2:2">
      <c r="B34048" s="6">
        <f t="shared" si="747"/>
        <v>0</v>
      </c>
    </row>
    <row r="34049" spans="2:2">
      <c r="B34049" s="6">
        <f t="shared" si="747"/>
        <v>0</v>
      </c>
    </row>
    <row r="34050" spans="2:2">
      <c r="B34050" s="6">
        <f t="shared" si="747"/>
        <v>0</v>
      </c>
    </row>
    <row r="34051" spans="2:2">
      <c r="B34051" s="6">
        <f t="shared" si="747"/>
        <v>0</v>
      </c>
    </row>
    <row r="34052" spans="2:2">
      <c r="B34052" s="6">
        <f t="shared" si="747"/>
        <v>0</v>
      </c>
    </row>
    <row r="34053" spans="2:2">
      <c r="B34053" s="6">
        <f t="shared" si="747"/>
        <v>0</v>
      </c>
    </row>
    <row r="34054" spans="2:2">
      <c r="B34054" s="6">
        <f t="shared" si="747"/>
        <v>0</v>
      </c>
    </row>
    <row r="34055" spans="2:2">
      <c r="B34055" s="6">
        <f t="shared" si="747"/>
        <v>0</v>
      </c>
    </row>
    <row r="34056" spans="2:2">
      <c r="B34056" s="6">
        <f t="shared" si="747"/>
        <v>0</v>
      </c>
    </row>
    <row r="34057" spans="2:2">
      <c r="B34057" s="6">
        <f t="shared" si="747"/>
        <v>0</v>
      </c>
    </row>
    <row r="34058" spans="2:2">
      <c r="B34058" s="6">
        <f t="shared" si="747"/>
        <v>0</v>
      </c>
    </row>
    <row r="34059" spans="2:2">
      <c r="B34059" s="6">
        <f t="shared" si="747"/>
        <v>0</v>
      </c>
    </row>
    <row r="34060" spans="2:2">
      <c r="B34060" s="6">
        <f t="shared" si="747"/>
        <v>0</v>
      </c>
    </row>
    <row r="34061" spans="2:2">
      <c r="B34061" s="6">
        <f t="shared" si="747"/>
        <v>0</v>
      </c>
    </row>
    <row r="34062" spans="2:2">
      <c r="B34062" s="6">
        <f t="shared" si="747"/>
        <v>0</v>
      </c>
    </row>
    <row r="34063" spans="2:2">
      <c r="B34063" s="6">
        <f t="shared" si="747"/>
        <v>0</v>
      </c>
    </row>
    <row r="34064" spans="2:2">
      <c r="B34064" s="6">
        <f t="shared" si="747"/>
        <v>0</v>
      </c>
    </row>
    <row r="34065" spans="2:2">
      <c r="B34065" s="6">
        <f t="shared" si="747"/>
        <v>0</v>
      </c>
    </row>
    <row r="34066" spans="2:2">
      <c r="B34066" s="6">
        <f t="shared" si="747"/>
        <v>0</v>
      </c>
    </row>
    <row r="34067" spans="2:2">
      <c r="B34067" s="6">
        <f t="shared" si="747"/>
        <v>0</v>
      </c>
    </row>
    <row r="34068" spans="2:2">
      <c r="B34068" s="6">
        <f t="shared" si="747"/>
        <v>0</v>
      </c>
    </row>
    <row r="34069" spans="2:2">
      <c r="B34069" s="6">
        <f t="shared" ref="B34069:B34132" si="748">+H34069</f>
        <v>0</v>
      </c>
    </row>
    <row r="34070" spans="2:2">
      <c r="B34070" s="6">
        <f t="shared" si="748"/>
        <v>0</v>
      </c>
    </row>
    <row r="34071" spans="2:2">
      <c r="B34071" s="6">
        <f t="shared" si="748"/>
        <v>0</v>
      </c>
    </row>
    <row r="34072" spans="2:2">
      <c r="B34072" s="6">
        <f t="shared" si="748"/>
        <v>0</v>
      </c>
    </row>
    <row r="34073" spans="2:2">
      <c r="B34073" s="6">
        <f t="shared" si="748"/>
        <v>0</v>
      </c>
    </row>
    <row r="34074" spans="2:2">
      <c r="B34074" s="6">
        <f t="shared" si="748"/>
        <v>0</v>
      </c>
    </row>
    <row r="34075" spans="2:2">
      <c r="B34075" s="6">
        <f t="shared" si="748"/>
        <v>0</v>
      </c>
    </row>
    <row r="34076" spans="2:2">
      <c r="B34076" s="6">
        <f t="shared" si="748"/>
        <v>0</v>
      </c>
    </row>
    <row r="34077" spans="2:2">
      <c r="B34077" s="6">
        <f t="shared" si="748"/>
        <v>0</v>
      </c>
    </row>
    <row r="34078" spans="2:2">
      <c r="B34078" s="6">
        <f t="shared" si="748"/>
        <v>0</v>
      </c>
    </row>
    <row r="34079" spans="2:2">
      <c r="B34079" s="6">
        <f t="shared" si="748"/>
        <v>0</v>
      </c>
    </row>
    <row r="34080" spans="2:2">
      <c r="B34080" s="6">
        <f t="shared" si="748"/>
        <v>0</v>
      </c>
    </row>
    <row r="34081" spans="2:2">
      <c r="B34081" s="6">
        <f t="shared" si="748"/>
        <v>0</v>
      </c>
    </row>
    <row r="34082" spans="2:2">
      <c r="B34082" s="6">
        <f t="shared" si="748"/>
        <v>0</v>
      </c>
    </row>
    <row r="34083" spans="2:2">
      <c r="B34083" s="6">
        <f t="shared" si="748"/>
        <v>0</v>
      </c>
    </row>
    <row r="34084" spans="2:2">
      <c r="B34084" s="6">
        <f t="shared" si="748"/>
        <v>0</v>
      </c>
    </row>
    <row r="34085" spans="2:2">
      <c r="B34085" s="6">
        <f t="shared" si="748"/>
        <v>0</v>
      </c>
    </row>
    <row r="34086" spans="2:2">
      <c r="B34086" s="6">
        <f t="shared" si="748"/>
        <v>0</v>
      </c>
    </row>
    <row r="34087" spans="2:2">
      <c r="B34087" s="6">
        <f t="shared" si="748"/>
        <v>0</v>
      </c>
    </row>
    <row r="34088" spans="2:2">
      <c r="B34088" s="6">
        <f t="shared" si="748"/>
        <v>0</v>
      </c>
    </row>
    <row r="34089" spans="2:2">
      <c r="B34089" s="6">
        <f t="shared" si="748"/>
        <v>0</v>
      </c>
    </row>
    <row r="34090" spans="2:2">
      <c r="B34090" s="6">
        <f t="shared" si="748"/>
        <v>0</v>
      </c>
    </row>
    <row r="34091" spans="2:2">
      <c r="B34091" s="6">
        <f t="shared" si="748"/>
        <v>0</v>
      </c>
    </row>
    <row r="34092" spans="2:2">
      <c r="B34092" s="6">
        <f t="shared" si="748"/>
        <v>0</v>
      </c>
    </row>
    <row r="34093" spans="2:2">
      <c r="B34093" s="6">
        <f t="shared" si="748"/>
        <v>0</v>
      </c>
    </row>
    <row r="34094" spans="2:2">
      <c r="B34094" s="6">
        <f t="shared" si="748"/>
        <v>0</v>
      </c>
    </row>
    <row r="34095" spans="2:2">
      <c r="B34095" s="6">
        <f t="shared" si="748"/>
        <v>0</v>
      </c>
    </row>
    <row r="34096" spans="2:2">
      <c r="B34096" s="6">
        <f t="shared" si="748"/>
        <v>0</v>
      </c>
    </row>
    <row r="34097" spans="2:2">
      <c r="B34097" s="6">
        <f t="shared" si="748"/>
        <v>0</v>
      </c>
    </row>
    <row r="34098" spans="2:2">
      <c r="B34098" s="6">
        <f t="shared" si="748"/>
        <v>0</v>
      </c>
    </row>
    <row r="34099" spans="2:2">
      <c r="B34099" s="6">
        <f t="shared" si="748"/>
        <v>0</v>
      </c>
    </row>
    <row r="34100" spans="2:2">
      <c r="B34100" s="6">
        <f t="shared" si="748"/>
        <v>0</v>
      </c>
    </row>
    <row r="34101" spans="2:2">
      <c r="B34101" s="6">
        <f t="shared" si="748"/>
        <v>0</v>
      </c>
    </row>
    <row r="34102" spans="2:2">
      <c r="B34102" s="6">
        <f t="shared" si="748"/>
        <v>0</v>
      </c>
    </row>
    <row r="34103" spans="2:2">
      <c r="B34103" s="6">
        <f t="shared" si="748"/>
        <v>0</v>
      </c>
    </row>
    <row r="34104" spans="2:2">
      <c r="B34104" s="6">
        <f t="shared" si="748"/>
        <v>0</v>
      </c>
    </row>
    <row r="34105" spans="2:2">
      <c r="B34105" s="6">
        <f t="shared" si="748"/>
        <v>0</v>
      </c>
    </row>
    <row r="34106" spans="2:2">
      <c r="B34106" s="6">
        <f t="shared" si="748"/>
        <v>0</v>
      </c>
    </row>
    <row r="34107" spans="2:2">
      <c r="B34107" s="6">
        <f t="shared" si="748"/>
        <v>0</v>
      </c>
    </row>
    <row r="34108" spans="2:2">
      <c r="B34108" s="6">
        <f t="shared" si="748"/>
        <v>0</v>
      </c>
    </row>
    <row r="34109" spans="2:2">
      <c r="B34109" s="6">
        <f t="shared" si="748"/>
        <v>0</v>
      </c>
    </row>
    <row r="34110" spans="2:2">
      <c r="B34110" s="6">
        <f t="shared" si="748"/>
        <v>0</v>
      </c>
    </row>
    <row r="34111" spans="2:2">
      <c r="B34111" s="6">
        <f t="shared" si="748"/>
        <v>0</v>
      </c>
    </row>
    <row r="34112" spans="2:2">
      <c r="B34112" s="6">
        <f t="shared" si="748"/>
        <v>0</v>
      </c>
    </row>
    <row r="34113" spans="2:2">
      <c r="B34113" s="6">
        <f t="shared" si="748"/>
        <v>0</v>
      </c>
    </row>
    <row r="34114" spans="2:2">
      <c r="B34114" s="6">
        <f t="shared" si="748"/>
        <v>0</v>
      </c>
    </row>
    <row r="34115" spans="2:2">
      <c r="B34115" s="6">
        <f t="shared" si="748"/>
        <v>0</v>
      </c>
    </row>
    <row r="34116" spans="2:2">
      <c r="B34116" s="6">
        <f t="shared" si="748"/>
        <v>0</v>
      </c>
    </row>
    <row r="34117" spans="2:2">
      <c r="B34117" s="6">
        <f t="shared" si="748"/>
        <v>0</v>
      </c>
    </row>
    <row r="34118" spans="2:2">
      <c r="B34118" s="6">
        <f t="shared" si="748"/>
        <v>0</v>
      </c>
    </row>
    <row r="34119" spans="2:2">
      <c r="B34119" s="6">
        <f t="shared" si="748"/>
        <v>0</v>
      </c>
    </row>
    <row r="34120" spans="2:2">
      <c r="B34120" s="6">
        <f t="shared" si="748"/>
        <v>0</v>
      </c>
    </row>
    <row r="34121" spans="2:2">
      <c r="B34121" s="6">
        <f t="shared" si="748"/>
        <v>0</v>
      </c>
    </row>
    <row r="34122" spans="2:2">
      <c r="B34122" s="6">
        <f t="shared" si="748"/>
        <v>0</v>
      </c>
    </row>
    <row r="34123" spans="2:2">
      <c r="B34123" s="6">
        <f t="shared" si="748"/>
        <v>0</v>
      </c>
    </row>
    <row r="34124" spans="2:2">
      <c r="B34124" s="6">
        <f t="shared" si="748"/>
        <v>0</v>
      </c>
    </row>
    <row r="34125" spans="2:2">
      <c r="B34125" s="6">
        <f t="shared" si="748"/>
        <v>0</v>
      </c>
    </row>
    <row r="34126" spans="2:2">
      <c r="B34126" s="6">
        <f t="shared" si="748"/>
        <v>0</v>
      </c>
    </row>
    <row r="34127" spans="2:2">
      <c r="B34127" s="6">
        <f t="shared" si="748"/>
        <v>0</v>
      </c>
    </row>
    <row r="34128" spans="2:2">
      <c r="B34128" s="6">
        <f t="shared" si="748"/>
        <v>0</v>
      </c>
    </row>
    <row r="34129" spans="2:2">
      <c r="B34129" s="6">
        <f t="shared" si="748"/>
        <v>0</v>
      </c>
    </row>
    <row r="34130" spans="2:2">
      <c r="B34130" s="6">
        <f t="shared" si="748"/>
        <v>0</v>
      </c>
    </row>
    <row r="34131" spans="2:2">
      <c r="B34131" s="6">
        <f t="shared" si="748"/>
        <v>0</v>
      </c>
    </row>
    <row r="34132" spans="2:2">
      <c r="B34132" s="6">
        <f t="shared" si="748"/>
        <v>0</v>
      </c>
    </row>
    <row r="34133" spans="2:2">
      <c r="B34133" s="6">
        <f t="shared" ref="B34133:B34196" si="749">+H34133</f>
        <v>0</v>
      </c>
    </row>
    <row r="34134" spans="2:2">
      <c r="B34134" s="6">
        <f t="shared" si="749"/>
        <v>0</v>
      </c>
    </row>
    <row r="34135" spans="2:2">
      <c r="B34135" s="6">
        <f t="shared" si="749"/>
        <v>0</v>
      </c>
    </row>
    <row r="34136" spans="2:2">
      <c r="B34136" s="6">
        <f t="shared" si="749"/>
        <v>0</v>
      </c>
    </row>
    <row r="34137" spans="2:2">
      <c r="B34137" s="6">
        <f t="shared" si="749"/>
        <v>0</v>
      </c>
    </row>
    <row r="34138" spans="2:2">
      <c r="B34138" s="6">
        <f t="shared" si="749"/>
        <v>0</v>
      </c>
    </row>
    <row r="34139" spans="2:2">
      <c r="B34139" s="6">
        <f t="shared" si="749"/>
        <v>0</v>
      </c>
    </row>
    <row r="34140" spans="2:2">
      <c r="B34140" s="6">
        <f t="shared" si="749"/>
        <v>0</v>
      </c>
    </row>
    <row r="34141" spans="2:2">
      <c r="B34141" s="6">
        <f t="shared" si="749"/>
        <v>0</v>
      </c>
    </row>
    <row r="34142" spans="2:2">
      <c r="B34142" s="6">
        <f t="shared" si="749"/>
        <v>0</v>
      </c>
    </row>
    <row r="34143" spans="2:2">
      <c r="B34143" s="6">
        <f t="shared" si="749"/>
        <v>0</v>
      </c>
    </row>
    <row r="34144" spans="2:2">
      <c r="B34144" s="6">
        <f t="shared" si="749"/>
        <v>0</v>
      </c>
    </row>
    <row r="34145" spans="2:2">
      <c r="B34145" s="6">
        <f t="shared" si="749"/>
        <v>0</v>
      </c>
    </row>
    <row r="34146" spans="2:2">
      <c r="B34146" s="6">
        <f t="shared" si="749"/>
        <v>0</v>
      </c>
    </row>
    <row r="34147" spans="2:2">
      <c r="B34147" s="6">
        <f t="shared" si="749"/>
        <v>0</v>
      </c>
    </row>
    <row r="34148" spans="2:2">
      <c r="B34148" s="6">
        <f t="shared" si="749"/>
        <v>0</v>
      </c>
    </row>
    <row r="34149" spans="2:2">
      <c r="B34149" s="6">
        <f t="shared" si="749"/>
        <v>0</v>
      </c>
    </row>
    <row r="34150" spans="2:2">
      <c r="B34150" s="6">
        <f t="shared" si="749"/>
        <v>0</v>
      </c>
    </row>
    <row r="34151" spans="2:2">
      <c r="B34151" s="6">
        <f t="shared" si="749"/>
        <v>0</v>
      </c>
    </row>
    <row r="34152" spans="2:2">
      <c r="B34152" s="6">
        <f t="shared" si="749"/>
        <v>0</v>
      </c>
    </row>
    <row r="34153" spans="2:2">
      <c r="B34153" s="6">
        <f t="shared" si="749"/>
        <v>0</v>
      </c>
    </row>
    <row r="34154" spans="2:2">
      <c r="B34154" s="6">
        <f t="shared" si="749"/>
        <v>0</v>
      </c>
    </row>
    <row r="34155" spans="2:2">
      <c r="B34155" s="6">
        <f t="shared" si="749"/>
        <v>0</v>
      </c>
    </row>
    <row r="34156" spans="2:2">
      <c r="B34156" s="6">
        <f t="shared" si="749"/>
        <v>0</v>
      </c>
    </row>
    <row r="34157" spans="2:2">
      <c r="B34157" s="6">
        <f t="shared" si="749"/>
        <v>0</v>
      </c>
    </row>
    <row r="34158" spans="2:2">
      <c r="B34158" s="6">
        <f t="shared" si="749"/>
        <v>0</v>
      </c>
    </row>
    <row r="34159" spans="2:2">
      <c r="B34159" s="6">
        <f t="shared" si="749"/>
        <v>0</v>
      </c>
    </row>
    <row r="34160" spans="2:2">
      <c r="B34160" s="6">
        <f t="shared" si="749"/>
        <v>0</v>
      </c>
    </row>
    <row r="34161" spans="2:2">
      <c r="B34161" s="6">
        <f t="shared" si="749"/>
        <v>0</v>
      </c>
    </row>
    <row r="34162" spans="2:2">
      <c r="B34162" s="6">
        <f t="shared" si="749"/>
        <v>0</v>
      </c>
    </row>
    <row r="34163" spans="2:2">
      <c r="B34163" s="6">
        <f t="shared" si="749"/>
        <v>0</v>
      </c>
    </row>
    <row r="34164" spans="2:2">
      <c r="B34164" s="6">
        <f t="shared" si="749"/>
        <v>0</v>
      </c>
    </row>
    <row r="34165" spans="2:2">
      <c r="B34165" s="6">
        <f t="shared" si="749"/>
        <v>0</v>
      </c>
    </row>
    <row r="34166" spans="2:2">
      <c r="B34166" s="6">
        <f t="shared" si="749"/>
        <v>0</v>
      </c>
    </row>
    <row r="34167" spans="2:2">
      <c r="B34167" s="6">
        <f t="shared" si="749"/>
        <v>0</v>
      </c>
    </row>
    <row r="34168" spans="2:2">
      <c r="B34168" s="6">
        <f t="shared" si="749"/>
        <v>0</v>
      </c>
    </row>
    <row r="34169" spans="2:2">
      <c r="B34169" s="6">
        <f t="shared" si="749"/>
        <v>0</v>
      </c>
    </row>
    <row r="34170" spans="2:2">
      <c r="B34170" s="6">
        <f t="shared" si="749"/>
        <v>0</v>
      </c>
    </row>
    <row r="34171" spans="2:2">
      <c r="B34171" s="6">
        <f t="shared" si="749"/>
        <v>0</v>
      </c>
    </row>
    <row r="34172" spans="2:2">
      <c r="B34172" s="6">
        <f t="shared" si="749"/>
        <v>0</v>
      </c>
    </row>
    <row r="34173" spans="2:2">
      <c r="B34173" s="6">
        <f t="shared" si="749"/>
        <v>0</v>
      </c>
    </row>
    <row r="34174" spans="2:2">
      <c r="B34174" s="6">
        <f t="shared" si="749"/>
        <v>0</v>
      </c>
    </row>
    <row r="34175" spans="2:2">
      <c r="B34175" s="6">
        <f t="shared" si="749"/>
        <v>0</v>
      </c>
    </row>
    <row r="34176" spans="2:2">
      <c r="B34176" s="6">
        <f t="shared" si="749"/>
        <v>0</v>
      </c>
    </row>
    <row r="34177" spans="2:2">
      <c r="B34177" s="6">
        <f t="shared" si="749"/>
        <v>0</v>
      </c>
    </row>
    <row r="34178" spans="2:2">
      <c r="B34178" s="6">
        <f t="shared" si="749"/>
        <v>0</v>
      </c>
    </row>
    <row r="34179" spans="2:2">
      <c r="B34179" s="6">
        <f t="shared" si="749"/>
        <v>0</v>
      </c>
    </row>
    <row r="34180" spans="2:2">
      <c r="B34180" s="6">
        <f t="shared" si="749"/>
        <v>0</v>
      </c>
    </row>
    <row r="34181" spans="2:2">
      <c r="B34181" s="6">
        <f t="shared" si="749"/>
        <v>0</v>
      </c>
    </row>
    <row r="34182" spans="2:2">
      <c r="B34182" s="6">
        <f t="shared" si="749"/>
        <v>0</v>
      </c>
    </row>
    <row r="34183" spans="2:2">
      <c r="B34183" s="6">
        <f t="shared" si="749"/>
        <v>0</v>
      </c>
    </row>
    <row r="34184" spans="2:2">
      <c r="B34184" s="6">
        <f t="shared" si="749"/>
        <v>0</v>
      </c>
    </row>
    <row r="34185" spans="2:2">
      <c r="B34185" s="6">
        <f t="shared" si="749"/>
        <v>0</v>
      </c>
    </row>
    <row r="34186" spans="2:2">
      <c r="B34186" s="6">
        <f t="shared" si="749"/>
        <v>0</v>
      </c>
    </row>
    <row r="34187" spans="2:2">
      <c r="B34187" s="6">
        <f t="shared" si="749"/>
        <v>0</v>
      </c>
    </row>
    <row r="34188" spans="2:2">
      <c r="B34188" s="6">
        <f t="shared" si="749"/>
        <v>0</v>
      </c>
    </row>
    <row r="34189" spans="2:2">
      <c r="B34189" s="6">
        <f t="shared" si="749"/>
        <v>0</v>
      </c>
    </row>
    <row r="34190" spans="2:2">
      <c r="B34190" s="6">
        <f t="shared" si="749"/>
        <v>0</v>
      </c>
    </row>
    <row r="34191" spans="2:2">
      <c r="B34191" s="6">
        <f t="shared" si="749"/>
        <v>0</v>
      </c>
    </row>
    <row r="34192" spans="2:2">
      <c r="B34192" s="6">
        <f t="shared" si="749"/>
        <v>0</v>
      </c>
    </row>
    <row r="34193" spans="2:2">
      <c r="B34193" s="6">
        <f t="shared" si="749"/>
        <v>0</v>
      </c>
    </row>
    <row r="34194" spans="2:2">
      <c r="B34194" s="6">
        <f t="shared" si="749"/>
        <v>0</v>
      </c>
    </row>
    <row r="34195" spans="2:2">
      <c r="B34195" s="6">
        <f t="shared" si="749"/>
        <v>0</v>
      </c>
    </row>
    <row r="34196" spans="2:2">
      <c r="B34196" s="6">
        <f t="shared" si="749"/>
        <v>0</v>
      </c>
    </row>
    <row r="34197" spans="2:2">
      <c r="B34197" s="6">
        <f t="shared" ref="B34197:B34260" si="750">+H34197</f>
        <v>0</v>
      </c>
    </row>
    <row r="34198" spans="2:2">
      <c r="B34198" s="6">
        <f t="shared" si="750"/>
        <v>0</v>
      </c>
    </row>
    <row r="34199" spans="2:2">
      <c r="B34199" s="6">
        <f t="shared" si="750"/>
        <v>0</v>
      </c>
    </row>
    <row r="34200" spans="2:2">
      <c r="B34200" s="6">
        <f t="shared" si="750"/>
        <v>0</v>
      </c>
    </row>
    <row r="34201" spans="2:2">
      <c r="B34201" s="6">
        <f t="shared" si="750"/>
        <v>0</v>
      </c>
    </row>
    <row r="34202" spans="2:2">
      <c r="B34202" s="6">
        <f t="shared" si="750"/>
        <v>0</v>
      </c>
    </row>
    <row r="34203" spans="2:2">
      <c r="B34203" s="6">
        <f t="shared" si="750"/>
        <v>0</v>
      </c>
    </row>
    <row r="34204" spans="2:2">
      <c r="B34204" s="6">
        <f t="shared" si="750"/>
        <v>0</v>
      </c>
    </row>
    <row r="34205" spans="2:2">
      <c r="B34205" s="6">
        <f t="shared" si="750"/>
        <v>0</v>
      </c>
    </row>
    <row r="34206" spans="2:2">
      <c r="B34206" s="6">
        <f t="shared" si="750"/>
        <v>0</v>
      </c>
    </row>
    <row r="34207" spans="2:2">
      <c r="B34207" s="6">
        <f t="shared" si="750"/>
        <v>0</v>
      </c>
    </row>
    <row r="34208" spans="2:2">
      <c r="B34208" s="6">
        <f t="shared" si="750"/>
        <v>0</v>
      </c>
    </row>
    <row r="34209" spans="2:2">
      <c r="B34209" s="6">
        <f t="shared" si="750"/>
        <v>0</v>
      </c>
    </row>
    <row r="34210" spans="2:2">
      <c r="B34210" s="6">
        <f t="shared" si="750"/>
        <v>0</v>
      </c>
    </row>
    <row r="34211" spans="2:2">
      <c r="B34211" s="6">
        <f t="shared" si="750"/>
        <v>0</v>
      </c>
    </row>
    <row r="34212" spans="2:2">
      <c r="B34212" s="6">
        <f t="shared" si="750"/>
        <v>0</v>
      </c>
    </row>
    <row r="34213" spans="2:2">
      <c r="B34213" s="6">
        <f t="shared" si="750"/>
        <v>0</v>
      </c>
    </row>
    <row r="34214" spans="2:2">
      <c r="B34214" s="6">
        <f t="shared" si="750"/>
        <v>0</v>
      </c>
    </row>
    <row r="34215" spans="2:2">
      <c r="B34215" s="6">
        <f t="shared" si="750"/>
        <v>0</v>
      </c>
    </row>
    <row r="34216" spans="2:2">
      <c r="B34216" s="6">
        <f t="shared" si="750"/>
        <v>0</v>
      </c>
    </row>
    <row r="34217" spans="2:2">
      <c r="B34217" s="6">
        <f t="shared" si="750"/>
        <v>0</v>
      </c>
    </row>
    <row r="34218" spans="2:2">
      <c r="B34218" s="6">
        <f t="shared" si="750"/>
        <v>0</v>
      </c>
    </row>
    <row r="34219" spans="2:2">
      <c r="B34219" s="6">
        <f t="shared" si="750"/>
        <v>0</v>
      </c>
    </row>
    <row r="34220" spans="2:2">
      <c r="B34220" s="6">
        <f t="shared" si="750"/>
        <v>0</v>
      </c>
    </row>
    <row r="34221" spans="2:2">
      <c r="B34221" s="6">
        <f t="shared" si="750"/>
        <v>0</v>
      </c>
    </row>
    <row r="34222" spans="2:2">
      <c r="B34222" s="6">
        <f t="shared" si="750"/>
        <v>0</v>
      </c>
    </row>
    <row r="34223" spans="2:2">
      <c r="B34223" s="6">
        <f t="shared" si="750"/>
        <v>0</v>
      </c>
    </row>
    <row r="34224" spans="2:2">
      <c r="B34224" s="6">
        <f t="shared" si="750"/>
        <v>0</v>
      </c>
    </row>
    <row r="34225" spans="2:2">
      <c r="B34225" s="6">
        <f t="shared" si="750"/>
        <v>0</v>
      </c>
    </row>
    <row r="34226" spans="2:2">
      <c r="B34226" s="6">
        <f t="shared" si="750"/>
        <v>0</v>
      </c>
    </row>
    <row r="34227" spans="2:2">
      <c r="B34227" s="6">
        <f t="shared" si="750"/>
        <v>0</v>
      </c>
    </row>
    <row r="34228" spans="2:2">
      <c r="B34228" s="6">
        <f t="shared" si="750"/>
        <v>0</v>
      </c>
    </row>
    <row r="34229" spans="2:2">
      <c r="B34229" s="6">
        <f t="shared" si="750"/>
        <v>0</v>
      </c>
    </row>
    <row r="34230" spans="2:2">
      <c r="B34230" s="6">
        <f t="shared" si="750"/>
        <v>0</v>
      </c>
    </row>
    <row r="34231" spans="2:2">
      <c r="B34231" s="6">
        <f t="shared" si="750"/>
        <v>0</v>
      </c>
    </row>
    <row r="34232" spans="2:2">
      <c r="B34232" s="6">
        <f t="shared" si="750"/>
        <v>0</v>
      </c>
    </row>
    <row r="34233" spans="2:2">
      <c r="B34233" s="6">
        <f t="shared" si="750"/>
        <v>0</v>
      </c>
    </row>
    <row r="34234" spans="2:2">
      <c r="B34234" s="6">
        <f t="shared" si="750"/>
        <v>0</v>
      </c>
    </row>
    <row r="34235" spans="2:2">
      <c r="B34235" s="6">
        <f t="shared" si="750"/>
        <v>0</v>
      </c>
    </row>
    <row r="34236" spans="2:2">
      <c r="B34236" s="6">
        <f t="shared" si="750"/>
        <v>0</v>
      </c>
    </row>
    <row r="34237" spans="2:2">
      <c r="B34237" s="6">
        <f t="shared" si="750"/>
        <v>0</v>
      </c>
    </row>
    <row r="34238" spans="2:2">
      <c r="B34238" s="6">
        <f t="shared" si="750"/>
        <v>0</v>
      </c>
    </row>
    <row r="34239" spans="2:2">
      <c r="B34239" s="6">
        <f t="shared" si="750"/>
        <v>0</v>
      </c>
    </row>
    <row r="34240" spans="2:2">
      <c r="B34240" s="6">
        <f t="shared" si="750"/>
        <v>0</v>
      </c>
    </row>
    <row r="34241" spans="2:2">
      <c r="B34241" s="6">
        <f t="shared" si="750"/>
        <v>0</v>
      </c>
    </row>
    <row r="34242" spans="2:2">
      <c r="B34242" s="6">
        <f t="shared" si="750"/>
        <v>0</v>
      </c>
    </row>
    <row r="34243" spans="2:2">
      <c r="B34243" s="6">
        <f t="shared" si="750"/>
        <v>0</v>
      </c>
    </row>
    <row r="34244" spans="2:2">
      <c r="B34244" s="6">
        <f t="shared" si="750"/>
        <v>0</v>
      </c>
    </row>
    <row r="34245" spans="2:2">
      <c r="B34245" s="6">
        <f t="shared" si="750"/>
        <v>0</v>
      </c>
    </row>
    <row r="34246" spans="2:2">
      <c r="B34246" s="6">
        <f t="shared" si="750"/>
        <v>0</v>
      </c>
    </row>
    <row r="34247" spans="2:2">
      <c r="B34247" s="6">
        <f t="shared" si="750"/>
        <v>0</v>
      </c>
    </row>
    <row r="34248" spans="2:2">
      <c r="B34248" s="6">
        <f t="shared" si="750"/>
        <v>0</v>
      </c>
    </row>
    <row r="34249" spans="2:2">
      <c r="B34249" s="6">
        <f t="shared" si="750"/>
        <v>0</v>
      </c>
    </row>
    <row r="34250" spans="2:2">
      <c r="B34250" s="6">
        <f t="shared" si="750"/>
        <v>0</v>
      </c>
    </row>
    <row r="34251" spans="2:2">
      <c r="B34251" s="6">
        <f t="shared" si="750"/>
        <v>0</v>
      </c>
    </row>
    <row r="34252" spans="2:2">
      <c r="B34252" s="6">
        <f t="shared" si="750"/>
        <v>0</v>
      </c>
    </row>
    <row r="34253" spans="2:2">
      <c r="B34253" s="6">
        <f t="shared" si="750"/>
        <v>0</v>
      </c>
    </row>
    <row r="34254" spans="2:2">
      <c r="B34254" s="6">
        <f t="shared" si="750"/>
        <v>0</v>
      </c>
    </row>
    <row r="34255" spans="2:2">
      <c r="B34255" s="6">
        <f t="shared" si="750"/>
        <v>0</v>
      </c>
    </row>
    <row r="34256" spans="2:2">
      <c r="B34256" s="6">
        <f t="shared" si="750"/>
        <v>0</v>
      </c>
    </row>
    <row r="34257" spans="2:2">
      <c r="B34257" s="6">
        <f t="shared" si="750"/>
        <v>0</v>
      </c>
    </row>
    <row r="34258" spans="2:2">
      <c r="B34258" s="6">
        <f t="shared" si="750"/>
        <v>0</v>
      </c>
    </row>
    <row r="34259" spans="2:2">
      <c r="B34259" s="6">
        <f t="shared" si="750"/>
        <v>0</v>
      </c>
    </row>
    <row r="34260" spans="2:2">
      <c r="B34260" s="6">
        <f t="shared" si="750"/>
        <v>0</v>
      </c>
    </row>
    <row r="34261" spans="2:2">
      <c r="B34261" s="6">
        <f t="shared" ref="B34261:B34324" si="751">+H34261</f>
        <v>0</v>
      </c>
    </row>
    <row r="34262" spans="2:2">
      <c r="B34262" s="6">
        <f t="shared" si="751"/>
        <v>0</v>
      </c>
    </row>
    <row r="34263" spans="2:2">
      <c r="B34263" s="6">
        <f t="shared" si="751"/>
        <v>0</v>
      </c>
    </row>
    <row r="34264" spans="2:2">
      <c r="B34264" s="6">
        <f t="shared" si="751"/>
        <v>0</v>
      </c>
    </row>
    <row r="34265" spans="2:2">
      <c r="B34265" s="6">
        <f t="shared" si="751"/>
        <v>0</v>
      </c>
    </row>
    <row r="34266" spans="2:2">
      <c r="B34266" s="6">
        <f t="shared" si="751"/>
        <v>0</v>
      </c>
    </row>
    <row r="34267" spans="2:2">
      <c r="B34267" s="6">
        <f t="shared" si="751"/>
        <v>0</v>
      </c>
    </row>
    <row r="34268" spans="2:2">
      <c r="B34268" s="6">
        <f t="shared" si="751"/>
        <v>0</v>
      </c>
    </row>
    <row r="34269" spans="2:2">
      <c r="B34269" s="6">
        <f t="shared" si="751"/>
        <v>0</v>
      </c>
    </row>
    <row r="34270" spans="2:2">
      <c r="B34270" s="6">
        <f t="shared" si="751"/>
        <v>0</v>
      </c>
    </row>
    <row r="34271" spans="2:2">
      <c r="B34271" s="6">
        <f t="shared" si="751"/>
        <v>0</v>
      </c>
    </row>
    <row r="34272" spans="2:2">
      <c r="B34272" s="6">
        <f t="shared" si="751"/>
        <v>0</v>
      </c>
    </row>
    <row r="34273" spans="2:2">
      <c r="B34273" s="6">
        <f t="shared" si="751"/>
        <v>0</v>
      </c>
    </row>
    <row r="34274" spans="2:2">
      <c r="B34274" s="6">
        <f t="shared" si="751"/>
        <v>0</v>
      </c>
    </row>
    <row r="34275" spans="2:2">
      <c r="B34275" s="6">
        <f t="shared" si="751"/>
        <v>0</v>
      </c>
    </row>
    <row r="34276" spans="2:2">
      <c r="B34276" s="6">
        <f t="shared" si="751"/>
        <v>0</v>
      </c>
    </row>
    <row r="34277" spans="2:2">
      <c r="B34277" s="6">
        <f t="shared" si="751"/>
        <v>0</v>
      </c>
    </row>
    <row r="34278" spans="2:2">
      <c r="B34278" s="6">
        <f t="shared" si="751"/>
        <v>0</v>
      </c>
    </row>
    <row r="34279" spans="2:2">
      <c r="B34279" s="6">
        <f t="shared" si="751"/>
        <v>0</v>
      </c>
    </row>
    <row r="34280" spans="2:2">
      <c r="B34280" s="6">
        <f t="shared" si="751"/>
        <v>0</v>
      </c>
    </row>
    <row r="34281" spans="2:2">
      <c r="B34281" s="6">
        <f t="shared" si="751"/>
        <v>0</v>
      </c>
    </row>
    <row r="34282" spans="2:2">
      <c r="B34282" s="6">
        <f t="shared" si="751"/>
        <v>0</v>
      </c>
    </row>
    <row r="34283" spans="2:2">
      <c r="B34283" s="6">
        <f t="shared" si="751"/>
        <v>0</v>
      </c>
    </row>
    <row r="34284" spans="2:2">
      <c r="B34284" s="6">
        <f t="shared" si="751"/>
        <v>0</v>
      </c>
    </row>
    <row r="34285" spans="2:2">
      <c r="B34285" s="6">
        <f t="shared" si="751"/>
        <v>0</v>
      </c>
    </row>
    <row r="34286" spans="2:2">
      <c r="B34286" s="6">
        <f t="shared" si="751"/>
        <v>0</v>
      </c>
    </row>
    <row r="34287" spans="2:2">
      <c r="B34287" s="6">
        <f t="shared" si="751"/>
        <v>0</v>
      </c>
    </row>
    <row r="34288" spans="2:2">
      <c r="B34288" s="6">
        <f t="shared" si="751"/>
        <v>0</v>
      </c>
    </row>
    <row r="34289" spans="2:2">
      <c r="B34289" s="6">
        <f t="shared" si="751"/>
        <v>0</v>
      </c>
    </row>
    <row r="34290" spans="2:2">
      <c r="B34290" s="6">
        <f t="shared" si="751"/>
        <v>0</v>
      </c>
    </row>
    <row r="34291" spans="2:2">
      <c r="B34291" s="6">
        <f t="shared" si="751"/>
        <v>0</v>
      </c>
    </row>
    <row r="34292" spans="2:2">
      <c r="B34292" s="6">
        <f t="shared" si="751"/>
        <v>0</v>
      </c>
    </row>
    <row r="34293" spans="2:2">
      <c r="B34293" s="6">
        <f t="shared" si="751"/>
        <v>0</v>
      </c>
    </row>
    <row r="34294" spans="2:2">
      <c r="B34294" s="6">
        <f t="shared" si="751"/>
        <v>0</v>
      </c>
    </row>
    <row r="34295" spans="2:2">
      <c r="B34295" s="6">
        <f t="shared" si="751"/>
        <v>0</v>
      </c>
    </row>
    <row r="34296" spans="2:2">
      <c r="B34296" s="6">
        <f t="shared" si="751"/>
        <v>0</v>
      </c>
    </row>
    <row r="34297" spans="2:2">
      <c r="B34297" s="6">
        <f t="shared" si="751"/>
        <v>0</v>
      </c>
    </row>
    <row r="34298" spans="2:2">
      <c r="B34298" s="6">
        <f t="shared" si="751"/>
        <v>0</v>
      </c>
    </row>
    <row r="34299" spans="2:2">
      <c r="B34299" s="6">
        <f t="shared" si="751"/>
        <v>0</v>
      </c>
    </row>
    <row r="34300" spans="2:2">
      <c r="B34300" s="6">
        <f t="shared" si="751"/>
        <v>0</v>
      </c>
    </row>
    <row r="34301" spans="2:2">
      <c r="B34301" s="6">
        <f t="shared" si="751"/>
        <v>0</v>
      </c>
    </row>
    <row r="34302" spans="2:2">
      <c r="B34302" s="6">
        <f t="shared" si="751"/>
        <v>0</v>
      </c>
    </row>
    <row r="34303" spans="2:2">
      <c r="B34303" s="6">
        <f t="shared" si="751"/>
        <v>0</v>
      </c>
    </row>
    <row r="34304" spans="2:2">
      <c r="B34304" s="6">
        <f t="shared" si="751"/>
        <v>0</v>
      </c>
    </row>
    <row r="34305" spans="2:2">
      <c r="B34305" s="6">
        <f t="shared" si="751"/>
        <v>0</v>
      </c>
    </row>
    <row r="34306" spans="2:2">
      <c r="B34306" s="6">
        <f t="shared" si="751"/>
        <v>0</v>
      </c>
    </row>
    <row r="34307" spans="2:2">
      <c r="B34307" s="6">
        <f t="shared" si="751"/>
        <v>0</v>
      </c>
    </row>
    <row r="34308" spans="2:2">
      <c r="B34308" s="6">
        <f t="shared" si="751"/>
        <v>0</v>
      </c>
    </row>
    <row r="34309" spans="2:2">
      <c r="B34309" s="6">
        <f t="shared" si="751"/>
        <v>0</v>
      </c>
    </row>
    <row r="34310" spans="2:2">
      <c r="B34310" s="6">
        <f t="shared" si="751"/>
        <v>0</v>
      </c>
    </row>
    <row r="34311" spans="2:2">
      <c r="B34311" s="6">
        <f t="shared" si="751"/>
        <v>0</v>
      </c>
    </row>
    <row r="34312" spans="2:2">
      <c r="B34312" s="6">
        <f t="shared" si="751"/>
        <v>0</v>
      </c>
    </row>
    <row r="34313" spans="2:2">
      <c r="B34313" s="6">
        <f t="shared" si="751"/>
        <v>0</v>
      </c>
    </row>
    <row r="34314" spans="2:2">
      <c r="B34314" s="6">
        <f t="shared" si="751"/>
        <v>0</v>
      </c>
    </row>
    <row r="34315" spans="2:2">
      <c r="B34315" s="6">
        <f t="shared" si="751"/>
        <v>0</v>
      </c>
    </row>
    <row r="34316" spans="2:2">
      <c r="B34316" s="6">
        <f t="shared" si="751"/>
        <v>0</v>
      </c>
    </row>
    <row r="34317" spans="2:2">
      <c r="B34317" s="6">
        <f t="shared" si="751"/>
        <v>0</v>
      </c>
    </row>
    <row r="34318" spans="2:2">
      <c r="B34318" s="6">
        <f t="shared" si="751"/>
        <v>0</v>
      </c>
    </row>
    <row r="34319" spans="2:2">
      <c r="B34319" s="6">
        <f t="shared" si="751"/>
        <v>0</v>
      </c>
    </row>
    <row r="34320" spans="2:2">
      <c r="B34320" s="6">
        <f t="shared" si="751"/>
        <v>0</v>
      </c>
    </row>
    <row r="34321" spans="2:2">
      <c r="B34321" s="6">
        <f t="shared" si="751"/>
        <v>0</v>
      </c>
    </row>
    <row r="34322" spans="2:2">
      <c r="B34322" s="6">
        <f t="shared" si="751"/>
        <v>0</v>
      </c>
    </row>
    <row r="34323" spans="2:2">
      <c r="B34323" s="6">
        <f t="shared" si="751"/>
        <v>0</v>
      </c>
    </row>
    <row r="34324" spans="2:2">
      <c r="B34324" s="6">
        <f t="shared" si="751"/>
        <v>0</v>
      </c>
    </row>
    <row r="34325" spans="2:2">
      <c r="B34325" s="6">
        <f t="shared" ref="B34325:B34388" si="752">+H34325</f>
        <v>0</v>
      </c>
    </row>
    <row r="34326" spans="2:2">
      <c r="B34326" s="6">
        <f t="shared" si="752"/>
        <v>0</v>
      </c>
    </row>
    <row r="34327" spans="2:2">
      <c r="B34327" s="6">
        <f t="shared" si="752"/>
        <v>0</v>
      </c>
    </row>
    <row r="34328" spans="2:2">
      <c r="B34328" s="6">
        <f t="shared" si="752"/>
        <v>0</v>
      </c>
    </row>
    <row r="34329" spans="2:2">
      <c r="B34329" s="6">
        <f t="shared" si="752"/>
        <v>0</v>
      </c>
    </row>
    <row r="34330" spans="2:2">
      <c r="B34330" s="6">
        <f t="shared" si="752"/>
        <v>0</v>
      </c>
    </row>
    <row r="34331" spans="2:2">
      <c r="B34331" s="6">
        <f t="shared" si="752"/>
        <v>0</v>
      </c>
    </row>
    <row r="34332" spans="2:2">
      <c r="B34332" s="6">
        <f t="shared" si="752"/>
        <v>0</v>
      </c>
    </row>
    <row r="34333" spans="2:2">
      <c r="B34333" s="6">
        <f t="shared" si="752"/>
        <v>0</v>
      </c>
    </row>
    <row r="34334" spans="2:2">
      <c r="B34334" s="6">
        <f t="shared" si="752"/>
        <v>0</v>
      </c>
    </row>
    <row r="34335" spans="2:2">
      <c r="B34335" s="6">
        <f t="shared" si="752"/>
        <v>0</v>
      </c>
    </row>
    <row r="34336" spans="2:2">
      <c r="B34336" s="6">
        <f t="shared" si="752"/>
        <v>0</v>
      </c>
    </row>
    <row r="34337" spans="2:2">
      <c r="B34337" s="6">
        <f t="shared" si="752"/>
        <v>0</v>
      </c>
    </row>
    <row r="34338" spans="2:2">
      <c r="B34338" s="6">
        <f t="shared" si="752"/>
        <v>0</v>
      </c>
    </row>
    <row r="34339" spans="2:2">
      <c r="B34339" s="6">
        <f t="shared" si="752"/>
        <v>0</v>
      </c>
    </row>
    <row r="34340" spans="2:2">
      <c r="B34340" s="6">
        <f t="shared" si="752"/>
        <v>0</v>
      </c>
    </row>
    <row r="34341" spans="2:2">
      <c r="B34341" s="6">
        <f t="shared" si="752"/>
        <v>0</v>
      </c>
    </row>
    <row r="34342" spans="2:2">
      <c r="B34342" s="6">
        <f t="shared" si="752"/>
        <v>0</v>
      </c>
    </row>
    <row r="34343" spans="2:2">
      <c r="B34343" s="6">
        <f t="shared" si="752"/>
        <v>0</v>
      </c>
    </row>
    <row r="34344" spans="2:2">
      <c r="B34344" s="6">
        <f t="shared" si="752"/>
        <v>0</v>
      </c>
    </row>
    <row r="34345" spans="2:2">
      <c r="B34345" s="6">
        <f t="shared" si="752"/>
        <v>0</v>
      </c>
    </row>
    <row r="34346" spans="2:2">
      <c r="B34346" s="6">
        <f t="shared" si="752"/>
        <v>0</v>
      </c>
    </row>
    <row r="34347" spans="2:2">
      <c r="B34347" s="6">
        <f t="shared" si="752"/>
        <v>0</v>
      </c>
    </row>
    <row r="34348" spans="2:2">
      <c r="B34348" s="6">
        <f t="shared" si="752"/>
        <v>0</v>
      </c>
    </row>
    <row r="34349" spans="2:2">
      <c r="B34349" s="6">
        <f t="shared" si="752"/>
        <v>0</v>
      </c>
    </row>
    <row r="34350" spans="2:2">
      <c r="B34350" s="6">
        <f t="shared" si="752"/>
        <v>0</v>
      </c>
    </row>
    <row r="34351" spans="2:2">
      <c r="B34351" s="6">
        <f t="shared" si="752"/>
        <v>0</v>
      </c>
    </row>
    <row r="34352" spans="2:2">
      <c r="B34352" s="6">
        <f t="shared" si="752"/>
        <v>0</v>
      </c>
    </row>
    <row r="34353" spans="2:2">
      <c r="B34353" s="6">
        <f t="shared" si="752"/>
        <v>0</v>
      </c>
    </row>
    <row r="34354" spans="2:2">
      <c r="B34354" s="6">
        <f t="shared" si="752"/>
        <v>0</v>
      </c>
    </row>
    <row r="34355" spans="2:2">
      <c r="B34355" s="6">
        <f t="shared" si="752"/>
        <v>0</v>
      </c>
    </row>
    <row r="34356" spans="2:2">
      <c r="B34356" s="6">
        <f t="shared" si="752"/>
        <v>0</v>
      </c>
    </row>
    <row r="34357" spans="2:2">
      <c r="B34357" s="6">
        <f t="shared" si="752"/>
        <v>0</v>
      </c>
    </row>
    <row r="34358" spans="2:2">
      <c r="B34358" s="6">
        <f t="shared" si="752"/>
        <v>0</v>
      </c>
    </row>
    <row r="34359" spans="2:2">
      <c r="B34359" s="6">
        <f t="shared" si="752"/>
        <v>0</v>
      </c>
    </row>
    <row r="34360" spans="2:2">
      <c r="B34360" s="6">
        <f t="shared" si="752"/>
        <v>0</v>
      </c>
    </row>
    <row r="34361" spans="2:2">
      <c r="B34361" s="6">
        <f t="shared" si="752"/>
        <v>0</v>
      </c>
    </row>
    <row r="34362" spans="2:2">
      <c r="B34362" s="6">
        <f t="shared" si="752"/>
        <v>0</v>
      </c>
    </row>
    <row r="34363" spans="2:2">
      <c r="B34363" s="6">
        <f t="shared" si="752"/>
        <v>0</v>
      </c>
    </row>
    <row r="34364" spans="2:2">
      <c r="B34364" s="6">
        <f t="shared" si="752"/>
        <v>0</v>
      </c>
    </row>
    <row r="34365" spans="2:2">
      <c r="B34365" s="6">
        <f t="shared" si="752"/>
        <v>0</v>
      </c>
    </row>
    <row r="34366" spans="2:2">
      <c r="B34366" s="6">
        <f t="shared" si="752"/>
        <v>0</v>
      </c>
    </row>
    <row r="34367" spans="2:2">
      <c r="B34367" s="6">
        <f t="shared" si="752"/>
        <v>0</v>
      </c>
    </row>
    <row r="34368" spans="2:2">
      <c r="B34368" s="6">
        <f t="shared" si="752"/>
        <v>0</v>
      </c>
    </row>
    <row r="34369" spans="2:2">
      <c r="B34369" s="6">
        <f t="shared" si="752"/>
        <v>0</v>
      </c>
    </row>
    <row r="34370" spans="2:2">
      <c r="B34370" s="6">
        <f t="shared" si="752"/>
        <v>0</v>
      </c>
    </row>
    <row r="34371" spans="2:2">
      <c r="B34371" s="6">
        <f t="shared" si="752"/>
        <v>0</v>
      </c>
    </row>
    <row r="34372" spans="2:2">
      <c r="B34372" s="6">
        <f t="shared" si="752"/>
        <v>0</v>
      </c>
    </row>
    <row r="34373" spans="2:2">
      <c r="B34373" s="6">
        <f t="shared" si="752"/>
        <v>0</v>
      </c>
    </row>
    <row r="34374" spans="2:2">
      <c r="B34374" s="6">
        <f t="shared" si="752"/>
        <v>0</v>
      </c>
    </row>
    <row r="34375" spans="2:2">
      <c r="B34375" s="6">
        <f t="shared" si="752"/>
        <v>0</v>
      </c>
    </row>
    <row r="34376" spans="2:2">
      <c r="B34376" s="6">
        <f t="shared" si="752"/>
        <v>0</v>
      </c>
    </row>
    <row r="34377" spans="2:2">
      <c r="B34377" s="6">
        <f t="shared" si="752"/>
        <v>0</v>
      </c>
    </row>
    <row r="34378" spans="2:2">
      <c r="B34378" s="6">
        <f t="shared" si="752"/>
        <v>0</v>
      </c>
    </row>
    <row r="34379" spans="2:2">
      <c r="B34379" s="6">
        <f t="shared" si="752"/>
        <v>0</v>
      </c>
    </row>
    <row r="34380" spans="2:2">
      <c r="B34380" s="6">
        <f t="shared" si="752"/>
        <v>0</v>
      </c>
    </row>
    <row r="34381" spans="2:2">
      <c r="B34381" s="6">
        <f t="shared" si="752"/>
        <v>0</v>
      </c>
    </row>
    <row r="34382" spans="2:2">
      <c r="B34382" s="6">
        <f t="shared" si="752"/>
        <v>0</v>
      </c>
    </row>
    <row r="34383" spans="2:2">
      <c r="B34383" s="6">
        <f t="shared" si="752"/>
        <v>0</v>
      </c>
    </row>
    <row r="34384" spans="2:2">
      <c r="B34384" s="6">
        <f t="shared" si="752"/>
        <v>0</v>
      </c>
    </row>
    <row r="34385" spans="2:2">
      <c r="B34385" s="6">
        <f t="shared" si="752"/>
        <v>0</v>
      </c>
    </row>
    <row r="34386" spans="2:2">
      <c r="B34386" s="6">
        <f t="shared" si="752"/>
        <v>0</v>
      </c>
    </row>
    <row r="34387" spans="2:2">
      <c r="B34387" s="6">
        <f t="shared" si="752"/>
        <v>0</v>
      </c>
    </row>
    <row r="34388" spans="2:2">
      <c r="B34388" s="6">
        <f t="shared" si="752"/>
        <v>0</v>
      </c>
    </row>
    <row r="34389" spans="2:2">
      <c r="B34389" s="6">
        <f t="shared" ref="B34389:B34452" si="753">+H34389</f>
        <v>0</v>
      </c>
    </row>
    <row r="34390" spans="2:2">
      <c r="B34390" s="6">
        <f t="shared" si="753"/>
        <v>0</v>
      </c>
    </row>
    <row r="34391" spans="2:2">
      <c r="B34391" s="6">
        <f t="shared" si="753"/>
        <v>0</v>
      </c>
    </row>
    <row r="34392" spans="2:2">
      <c r="B34392" s="6">
        <f t="shared" si="753"/>
        <v>0</v>
      </c>
    </row>
    <row r="34393" spans="2:2">
      <c r="B34393" s="6">
        <f t="shared" si="753"/>
        <v>0</v>
      </c>
    </row>
    <row r="34394" spans="2:2">
      <c r="B34394" s="6">
        <f t="shared" si="753"/>
        <v>0</v>
      </c>
    </row>
    <row r="34395" spans="2:2">
      <c r="B34395" s="6">
        <f t="shared" si="753"/>
        <v>0</v>
      </c>
    </row>
    <row r="34396" spans="2:2">
      <c r="B34396" s="6">
        <f t="shared" si="753"/>
        <v>0</v>
      </c>
    </row>
    <row r="34397" spans="2:2">
      <c r="B34397" s="6">
        <f t="shared" si="753"/>
        <v>0</v>
      </c>
    </row>
    <row r="34398" spans="2:2">
      <c r="B34398" s="6">
        <f t="shared" si="753"/>
        <v>0</v>
      </c>
    </row>
    <row r="34399" spans="2:2">
      <c r="B34399" s="6">
        <f t="shared" si="753"/>
        <v>0</v>
      </c>
    </row>
    <row r="34400" spans="2:2">
      <c r="B34400" s="6">
        <f t="shared" si="753"/>
        <v>0</v>
      </c>
    </row>
    <row r="34401" spans="2:2">
      <c r="B34401" s="6">
        <f t="shared" si="753"/>
        <v>0</v>
      </c>
    </row>
    <row r="34402" spans="2:2">
      <c r="B34402" s="6">
        <f t="shared" si="753"/>
        <v>0</v>
      </c>
    </row>
    <row r="34403" spans="2:2">
      <c r="B34403" s="6">
        <f t="shared" si="753"/>
        <v>0</v>
      </c>
    </row>
    <row r="34404" spans="2:2">
      <c r="B34404" s="6">
        <f t="shared" si="753"/>
        <v>0</v>
      </c>
    </row>
    <row r="34405" spans="2:2">
      <c r="B34405" s="6">
        <f t="shared" si="753"/>
        <v>0</v>
      </c>
    </row>
    <row r="34406" spans="2:2">
      <c r="B34406" s="6">
        <f t="shared" si="753"/>
        <v>0</v>
      </c>
    </row>
    <row r="34407" spans="2:2">
      <c r="B34407" s="6">
        <f t="shared" si="753"/>
        <v>0</v>
      </c>
    </row>
    <row r="34408" spans="2:2">
      <c r="B34408" s="6">
        <f t="shared" si="753"/>
        <v>0</v>
      </c>
    </row>
    <row r="34409" spans="2:2">
      <c r="B34409" s="6">
        <f t="shared" si="753"/>
        <v>0</v>
      </c>
    </row>
    <row r="34410" spans="2:2">
      <c r="B34410" s="6">
        <f t="shared" si="753"/>
        <v>0</v>
      </c>
    </row>
    <row r="34411" spans="2:2">
      <c r="B34411" s="6">
        <f t="shared" si="753"/>
        <v>0</v>
      </c>
    </row>
    <row r="34412" spans="2:2">
      <c r="B34412" s="6">
        <f t="shared" si="753"/>
        <v>0</v>
      </c>
    </row>
    <row r="34413" spans="2:2">
      <c r="B34413" s="6">
        <f t="shared" si="753"/>
        <v>0</v>
      </c>
    </row>
    <row r="34414" spans="2:2">
      <c r="B34414" s="6">
        <f t="shared" si="753"/>
        <v>0</v>
      </c>
    </row>
    <row r="34415" spans="2:2">
      <c r="B34415" s="6">
        <f t="shared" si="753"/>
        <v>0</v>
      </c>
    </row>
    <row r="34416" spans="2:2">
      <c r="B34416" s="6">
        <f t="shared" si="753"/>
        <v>0</v>
      </c>
    </row>
    <row r="34417" spans="2:2">
      <c r="B34417" s="6">
        <f t="shared" si="753"/>
        <v>0</v>
      </c>
    </row>
    <row r="34418" spans="2:2">
      <c r="B34418" s="6">
        <f t="shared" si="753"/>
        <v>0</v>
      </c>
    </row>
    <row r="34419" spans="2:2">
      <c r="B34419" s="6">
        <f t="shared" si="753"/>
        <v>0</v>
      </c>
    </row>
    <row r="34420" spans="2:2">
      <c r="B34420" s="6">
        <f t="shared" si="753"/>
        <v>0</v>
      </c>
    </row>
    <row r="34421" spans="2:2">
      <c r="B34421" s="6">
        <f t="shared" si="753"/>
        <v>0</v>
      </c>
    </row>
    <row r="34422" spans="2:2">
      <c r="B34422" s="6">
        <f t="shared" si="753"/>
        <v>0</v>
      </c>
    </row>
    <row r="34423" spans="2:2">
      <c r="B34423" s="6">
        <f t="shared" si="753"/>
        <v>0</v>
      </c>
    </row>
    <row r="34424" spans="2:2">
      <c r="B34424" s="6">
        <f t="shared" si="753"/>
        <v>0</v>
      </c>
    </row>
    <row r="34425" spans="2:2">
      <c r="B34425" s="6">
        <f t="shared" si="753"/>
        <v>0</v>
      </c>
    </row>
    <row r="34426" spans="2:2">
      <c r="B34426" s="6">
        <f t="shared" si="753"/>
        <v>0</v>
      </c>
    </row>
    <row r="34427" spans="2:2">
      <c r="B34427" s="6">
        <f t="shared" si="753"/>
        <v>0</v>
      </c>
    </row>
    <row r="34428" spans="2:2">
      <c r="B34428" s="6">
        <f t="shared" si="753"/>
        <v>0</v>
      </c>
    </row>
    <row r="34429" spans="2:2">
      <c r="B34429" s="6">
        <f t="shared" si="753"/>
        <v>0</v>
      </c>
    </row>
    <row r="34430" spans="2:2">
      <c r="B34430" s="6">
        <f t="shared" si="753"/>
        <v>0</v>
      </c>
    </row>
    <row r="34431" spans="2:2">
      <c r="B34431" s="6">
        <f t="shared" si="753"/>
        <v>0</v>
      </c>
    </row>
    <row r="34432" spans="2:2">
      <c r="B34432" s="6">
        <f t="shared" si="753"/>
        <v>0</v>
      </c>
    </row>
    <row r="34433" spans="2:2">
      <c r="B34433" s="6">
        <f t="shared" si="753"/>
        <v>0</v>
      </c>
    </row>
    <row r="34434" spans="2:2">
      <c r="B34434" s="6">
        <f t="shared" si="753"/>
        <v>0</v>
      </c>
    </row>
    <row r="34435" spans="2:2">
      <c r="B34435" s="6">
        <f t="shared" si="753"/>
        <v>0</v>
      </c>
    </row>
    <row r="34436" spans="2:2">
      <c r="B34436" s="6">
        <f t="shared" si="753"/>
        <v>0</v>
      </c>
    </row>
    <row r="34437" spans="2:2">
      <c r="B34437" s="6">
        <f t="shared" si="753"/>
        <v>0</v>
      </c>
    </row>
    <row r="34438" spans="2:2">
      <c r="B34438" s="6">
        <f t="shared" si="753"/>
        <v>0</v>
      </c>
    </row>
    <row r="34439" spans="2:2">
      <c r="B34439" s="6">
        <f t="shared" si="753"/>
        <v>0</v>
      </c>
    </row>
    <row r="34440" spans="2:2">
      <c r="B34440" s="6">
        <f t="shared" si="753"/>
        <v>0</v>
      </c>
    </row>
    <row r="34441" spans="2:2">
      <c r="B34441" s="6">
        <f t="shared" si="753"/>
        <v>0</v>
      </c>
    </row>
    <row r="34442" spans="2:2">
      <c r="B34442" s="6">
        <f t="shared" si="753"/>
        <v>0</v>
      </c>
    </row>
    <row r="34443" spans="2:2">
      <c r="B34443" s="6">
        <f t="shared" si="753"/>
        <v>0</v>
      </c>
    </row>
    <row r="34444" spans="2:2">
      <c r="B34444" s="6">
        <f t="shared" si="753"/>
        <v>0</v>
      </c>
    </row>
    <row r="34445" spans="2:2">
      <c r="B34445" s="6">
        <f t="shared" si="753"/>
        <v>0</v>
      </c>
    </row>
    <row r="34446" spans="2:2">
      <c r="B34446" s="6">
        <f t="shared" si="753"/>
        <v>0</v>
      </c>
    </row>
    <row r="34447" spans="2:2">
      <c r="B34447" s="6">
        <f t="shared" si="753"/>
        <v>0</v>
      </c>
    </row>
    <row r="34448" spans="2:2">
      <c r="B34448" s="6">
        <f t="shared" si="753"/>
        <v>0</v>
      </c>
    </row>
    <row r="34449" spans="2:2">
      <c r="B34449" s="6">
        <f t="shared" si="753"/>
        <v>0</v>
      </c>
    </row>
    <row r="34450" spans="2:2">
      <c r="B34450" s="6">
        <f t="shared" si="753"/>
        <v>0</v>
      </c>
    </row>
    <row r="34451" spans="2:2">
      <c r="B34451" s="6">
        <f t="shared" si="753"/>
        <v>0</v>
      </c>
    </row>
    <row r="34452" spans="2:2">
      <c r="B34452" s="6">
        <f t="shared" si="753"/>
        <v>0</v>
      </c>
    </row>
    <row r="34453" spans="2:2">
      <c r="B34453" s="6">
        <f t="shared" ref="B34453:B34516" si="754">+H34453</f>
        <v>0</v>
      </c>
    </row>
    <row r="34454" spans="2:2">
      <c r="B34454" s="6">
        <f t="shared" si="754"/>
        <v>0</v>
      </c>
    </row>
    <row r="34455" spans="2:2">
      <c r="B34455" s="6">
        <f t="shared" si="754"/>
        <v>0</v>
      </c>
    </row>
    <row r="34456" spans="2:2">
      <c r="B34456" s="6">
        <f t="shared" si="754"/>
        <v>0</v>
      </c>
    </row>
    <row r="34457" spans="2:2">
      <c r="B34457" s="6">
        <f t="shared" si="754"/>
        <v>0</v>
      </c>
    </row>
    <row r="34458" spans="2:2">
      <c r="B34458" s="6">
        <f t="shared" si="754"/>
        <v>0</v>
      </c>
    </row>
    <row r="34459" spans="2:2">
      <c r="B34459" s="6">
        <f t="shared" si="754"/>
        <v>0</v>
      </c>
    </row>
    <row r="34460" spans="2:2">
      <c r="B34460" s="6">
        <f t="shared" si="754"/>
        <v>0</v>
      </c>
    </row>
    <row r="34461" spans="2:2">
      <c r="B34461" s="6">
        <f t="shared" si="754"/>
        <v>0</v>
      </c>
    </row>
    <row r="34462" spans="2:2">
      <c r="B34462" s="6">
        <f t="shared" si="754"/>
        <v>0</v>
      </c>
    </row>
    <row r="34463" spans="2:2">
      <c r="B34463" s="6">
        <f t="shared" si="754"/>
        <v>0</v>
      </c>
    </row>
    <row r="34464" spans="2:2">
      <c r="B34464" s="6">
        <f t="shared" si="754"/>
        <v>0</v>
      </c>
    </row>
    <row r="34465" spans="2:2">
      <c r="B34465" s="6">
        <f t="shared" si="754"/>
        <v>0</v>
      </c>
    </row>
    <row r="34466" spans="2:2">
      <c r="B34466" s="6">
        <f t="shared" si="754"/>
        <v>0</v>
      </c>
    </row>
    <row r="34467" spans="2:2">
      <c r="B34467" s="6">
        <f t="shared" si="754"/>
        <v>0</v>
      </c>
    </row>
    <row r="34468" spans="2:2">
      <c r="B34468" s="6">
        <f t="shared" si="754"/>
        <v>0</v>
      </c>
    </row>
    <row r="34469" spans="2:2">
      <c r="B34469" s="6">
        <f t="shared" si="754"/>
        <v>0</v>
      </c>
    </row>
    <row r="34470" spans="2:2">
      <c r="B34470" s="6">
        <f t="shared" si="754"/>
        <v>0</v>
      </c>
    </row>
    <row r="34471" spans="2:2">
      <c r="B34471" s="6">
        <f t="shared" si="754"/>
        <v>0</v>
      </c>
    </row>
    <row r="34472" spans="2:2">
      <c r="B34472" s="6">
        <f t="shared" si="754"/>
        <v>0</v>
      </c>
    </row>
    <row r="34473" spans="2:2">
      <c r="B34473" s="6">
        <f t="shared" si="754"/>
        <v>0</v>
      </c>
    </row>
    <row r="34474" spans="2:2">
      <c r="B34474" s="6">
        <f t="shared" si="754"/>
        <v>0</v>
      </c>
    </row>
    <row r="34475" spans="2:2">
      <c r="B34475" s="6">
        <f t="shared" si="754"/>
        <v>0</v>
      </c>
    </row>
    <row r="34476" spans="2:2">
      <c r="B34476" s="6">
        <f t="shared" si="754"/>
        <v>0</v>
      </c>
    </row>
    <row r="34477" spans="2:2">
      <c r="B34477" s="6">
        <f t="shared" si="754"/>
        <v>0</v>
      </c>
    </row>
    <row r="34478" spans="2:2">
      <c r="B34478" s="6">
        <f t="shared" si="754"/>
        <v>0</v>
      </c>
    </row>
    <row r="34479" spans="2:2">
      <c r="B34479" s="6">
        <f t="shared" si="754"/>
        <v>0</v>
      </c>
    </row>
    <row r="34480" spans="2:2">
      <c r="B34480" s="6">
        <f t="shared" si="754"/>
        <v>0</v>
      </c>
    </row>
    <row r="34481" spans="2:2">
      <c r="B34481" s="6">
        <f t="shared" si="754"/>
        <v>0</v>
      </c>
    </row>
    <row r="34482" spans="2:2">
      <c r="B34482" s="6">
        <f t="shared" si="754"/>
        <v>0</v>
      </c>
    </row>
    <row r="34483" spans="2:2">
      <c r="B34483" s="6">
        <f t="shared" si="754"/>
        <v>0</v>
      </c>
    </row>
    <row r="34484" spans="2:2">
      <c r="B34484" s="6">
        <f t="shared" si="754"/>
        <v>0</v>
      </c>
    </row>
    <row r="34485" spans="2:2">
      <c r="B34485" s="6">
        <f t="shared" si="754"/>
        <v>0</v>
      </c>
    </row>
    <row r="34486" spans="2:2">
      <c r="B34486" s="6">
        <f t="shared" si="754"/>
        <v>0</v>
      </c>
    </row>
    <row r="34487" spans="2:2">
      <c r="B34487" s="6">
        <f t="shared" si="754"/>
        <v>0</v>
      </c>
    </row>
    <row r="34488" spans="2:2">
      <c r="B34488" s="6">
        <f t="shared" si="754"/>
        <v>0</v>
      </c>
    </row>
    <row r="34489" spans="2:2">
      <c r="B34489" s="6">
        <f t="shared" si="754"/>
        <v>0</v>
      </c>
    </row>
    <row r="34490" spans="2:2">
      <c r="B34490" s="6">
        <f t="shared" si="754"/>
        <v>0</v>
      </c>
    </row>
    <row r="34491" spans="2:2">
      <c r="B34491" s="6">
        <f t="shared" si="754"/>
        <v>0</v>
      </c>
    </row>
    <row r="34492" spans="2:2">
      <c r="B34492" s="6">
        <f t="shared" si="754"/>
        <v>0</v>
      </c>
    </row>
    <row r="34493" spans="2:2">
      <c r="B34493" s="6">
        <f t="shared" si="754"/>
        <v>0</v>
      </c>
    </row>
    <row r="34494" spans="2:2">
      <c r="B34494" s="6">
        <f t="shared" si="754"/>
        <v>0</v>
      </c>
    </row>
    <row r="34495" spans="2:2">
      <c r="B34495" s="6">
        <f t="shared" si="754"/>
        <v>0</v>
      </c>
    </row>
    <row r="34496" spans="2:2">
      <c r="B34496" s="6">
        <f t="shared" si="754"/>
        <v>0</v>
      </c>
    </row>
    <row r="34497" spans="2:2">
      <c r="B34497" s="6">
        <f t="shared" si="754"/>
        <v>0</v>
      </c>
    </row>
    <row r="34498" spans="2:2">
      <c r="B34498" s="6">
        <f t="shared" si="754"/>
        <v>0</v>
      </c>
    </row>
    <row r="34499" spans="2:2">
      <c r="B34499" s="6">
        <f t="shared" si="754"/>
        <v>0</v>
      </c>
    </row>
    <row r="34500" spans="2:2">
      <c r="B34500" s="6">
        <f t="shared" si="754"/>
        <v>0</v>
      </c>
    </row>
    <row r="34501" spans="2:2">
      <c r="B34501" s="6">
        <f t="shared" si="754"/>
        <v>0</v>
      </c>
    </row>
    <row r="34502" spans="2:2">
      <c r="B34502" s="6">
        <f t="shared" si="754"/>
        <v>0</v>
      </c>
    </row>
    <row r="34503" spans="2:2">
      <c r="B34503" s="6">
        <f t="shared" si="754"/>
        <v>0</v>
      </c>
    </row>
    <row r="34504" spans="2:2">
      <c r="B34504" s="6">
        <f t="shared" si="754"/>
        <v>0</v>
      </c>
    </row>
    <row r="34505" spans="2:2">
      <c r="B34505" s="6">
        <f t="shared" si="754"/>
        <v>0</v>
      </c>
    </row>
    <row r="34506" spans="2:2">
      <c r="B34506" s="6">
        <f t="shared" si="754"/>
        <v>0</v>
      </c>
    </row>
    <row r="34507" spans="2:2">
      <c r="B34507" s="6">
        <f t="shared" si="754"/>
        <v>0</v>
      </c>
    </row>
    <row r="34508" spans="2:2">
      <c r="B34508" s="6">
        <f t="shared" si="754"/>
        <v>0</v>
      </c>
    </row>
    <row r="34509" spans="2:2">
      <c r="B34509" s="6">
        <f t="shared" si="754"/>
        <v>0</v>
      </c>
    </row>
    <row r="34510" spans="2:2">
      <c r="B34510" s="6">
        <f t="shared" si="754"/>
        <v>0</v>
      </c>
    </row>
    <row r="34511" spans="2:2">
      <c r="B34511" s="6">
        <f t="shared" si="754"/>
        <v>0</v>
      </c>
    </row>
    <row r="34512" spans="2:2">
      <c r="B34512" s="6">
        <f t="shared" si="754"/>
        <v>0</v>
      </c>
    </row>
    <row r="34513" spans="2:2">
      <c r="B34513" s="6">
        <f t="shared" si="754"/>
        <v>0</v>
      </c>
    </row>
    <row r="34514" spans="2:2">
      <c r="B34514" s="6">
        <f t="shared" si="754"/>
        <v>0</v>
      </c>
    </row>
    <row r="34515" spans="2:2">
      <c r="B34515" s="6">
        <f t="shared" si="754"/>
        <v>0</v>
      </c>
    </row>
    <row r="34516" spans="2:2">
      <c r="B34516" s="6">
        <f t="shared" si="754"/>
        <v>0</v>
      </c>
    </row>
    <row r="34517" spans="2:2">
      <c r="B34517" s="6">
        <f t="shared" ref="B34517:B34580" si="755">+H34517</f>
        <v>0</v>
      </c>
    </row>
    <row r="34518" spans="2:2">
      <c r="B34518" s="6">
        <f t="shared" si="755"/>
        <v>0</v>
      </c>
    </row>
    <row r="34519" spans="2:2">
      <c r="B34519" s="6">
        <f t="shared" si="755"/>
        <v>0</v>
      </c>
    </row>
    <row r="34520" spans="2:2">
      <c r="B34520" s="6">
        <f t="shared" si="755"/>
        <v>0</v>
      </c>
    </row>
    <row r="34521" spans="2:2">
      <c r="B34521" s="6">
        <f t="shared" si="755"/>
        <v>0</v>
      </c>
    </row>
    <row r="34522" spans="2:2">
      <c r="B34522" s="6">
        <f t="shared" si="755"/>
        <v>0</v>
      </c>
    </row>
    <row r="34523" spans="2:2">
      <c r="B34523" s="6">
        <f t="shared" si="755"/>
        <v>0</v>
      </c>
    </row>
    <row r="34524" spans="2:2">
      <c r="B34524" s="6">
        <f t="shared" si="755"/>
        <v>0</v>
      </c>
    </row>
    <row r="34525" spans="2:2">
      <c r="B34525" s="6">
        <f t="shared" si="755"/>
        <v>0</v>
      </c>
    </row>
    <row r="34526" spans="2:2">
      <c r="B34526" s="6">
        <f t="shared" si="755"/>
        <v>0</v>
      </c>
    </row>
    <row r="34527" spans="2:2">
      <c r="B34527" s="6">
        <f t="shared" si="755"/>
        <v>0</v>
      </c>
    </row>
    <row r="34528" spans="2:2">
      <c r="B34528" s="6">
        <f t="shared" si="755"/>
        <v>0</v>
      </c>
    </row>
    <row r="34529" spans="2:2">
      <c r="B34529" s="6">
        <f t="shared" si="755"/>
        <v>0</v>
      </c>
    </row>
    <row r="34530" spans="2:2">
      <c r="B34530" s="6">
        <f t="shared" si="755"/>
        <v>0</v>
      </c>
    </row>
    <row r="34531" spans="2:2">
      <c r="B34531" s="6">
        <f t="shared" si="755"/>
        <v>0</v>
      </c>
    </row>
    <row r="34532" spans="2:2">
      <c r="B34532" s="6">
        <f t="shared" si="755"/>
        <v>0</v>
      </c>
    </row>
    <row r="34533" spans="2:2">
      <c r="B34533" s="6">
        <f t="shared" si="755"/>
        <v>0</v>
      </c>
    </row>
    <row r="34534" spans="2:2">
      <c r="B34534" s="6">
        <f t="shared" si="755"/>
        <v>0</v>
      </c>
    </row>
    <row r="34535" spans="2:2">
      <c r="B34535" s="6">
        <f t="shared" si="755"/>
        <v>0</v>
      </c>
    </row>
    <row r="34536" spans="2:2">
      <c r="B34536" s="6">
        <f t="shared" si="755"/>
        <v>0</v>
      </c>
    </row>
    <row r="34537" spans="2:2">
      <c r="B34537" s="6">
        <f t="shared" si="755"/>
        <v>0</v>
      </c>
    </row>
    <row r="34538" spans="2:2">
      <c r="B34538" s="6">
        <f t="shared" si="755"/>
        <v>0</v>
      </c>
    </row>
    <row r="34539" spans="2:2">
      <c r="B34539" s="6">
        <f t="shared" si="755"/>
        <v>0</v>
      </c>
    </row>
    <row r="34540" spans="2:2">
      <c r="B34540" s="6">
        <f t="shared" si="755"/>
        <v>0</v>
      </c>
    </row>
    <row r="34541" spans="2:2">
      <c r="B34541" s="6">
        <f t="shared" si="755"/>
        <v>0</v>
      </c>
    </row>
    <row r="34542" spans="2:2">
      <c r="B34542" s="6">
        <f t="shared" si="755"/>
        <v>0</v>
      </c>
    </row>
    <row r="34543" spans="2:2">
      <c r="B34543" s="6">
        <f t="shared" si="755"/>
        <v>0</v>
      </c>
    </row>
    <row r="34544" spans="2:2">
      <c r="B34544" s="6">
        <f t="shared" si="755"/>
        <v>0</v>
      </c>
    </row>
    <row r="34545" spans="2:2">
      <c r="B34545" s="6">
        <f t="shared" si="755"/>
        <v>0</v>
      </c>
    </row>
    <row r="34546" spans="2:2">
      <c r="B34546" s="6">
        <f t="shared" si="755"/>
        <v>0</v>
      </c>
    </row>
    <row r="34547" spans="2:2">
      <c r="B34547" s="6">
        <f t="shared" si="755"/>
        <v>0</v>
      </c>
    </row>
    <row r="34548" spans="2:2">
      <c r="B34548" s="6">
        <f t="shared" si="755"/>
        <v>0</v>
      </c>
    </row>
    <row r="34549" spans="2:2">
      <c r="B34549" s="6">
        <f t="shared" si="755"/>
        <v>0</v>
      </c>
    </row>
    <row r="34550" spans="2:2">
      <c r="B34550" s="6">
        <f t="shared" si="755"/>
        <v>0</v>
      </c>
    </row>
    <row r="34551" spans="2:2">
      <c r="B34551" s="6">
        <f t="shared" si="755"/>
        <v>0</v>
      </c>
    </row>
    <row r="34552" spans="2:2">
      <c r="B34552" s="6">
        <f t="shared" si="755"/>
        <v>0</v>
      </c>
    </row>
    <row r="34553" spans="2:2">
      <c r="B34553" s="6">
        <f t="shared" si="755"/>
        <v>0</v>
      </c>
    </row>
    <row r="34554" spans="2:2">
      <c r="B34554" s="6">
        <f t="shared" si="755"/>
        <v>0</v>
      </c>
    </row>
    <row r="34555" spans="2:2">
      <c r="B34555" s="6">
        <f t="shared" si="755"/>
        <v>0</v>
      </c>
    </row>
    <row r="34556" spans="2:2">
      <c r="B34556" s="6">
        <f t="shared" si="755"/>
        <v>0</v>
      </c>
    </row>
    <row r="34557" spans="2:2">
      <c r="B34557" s="6">
        <f t="shared" si="755"/>
        <v>0</v>
      </c>
    </row>
    <row r="34558" spans="2:2">
      <c r="B34558" s="6">
        <f t="shared" si="755"/>
        <v>0</v>
      </c>
    </row>
    <row r="34559" spans="2:2">
      <c r="B34559" s="6">
        <f t="shared" si="755"/>
        <v>0</v>
      </c>
    </row>
    <row r="34560" spans="2:2">
      <c r="B34560" s="6">
        <f t="shared" si="755"/>
        <v>0</v>
      </c>
    </row>
    <row r="34561" spans="2:2">
      <c r="B34561" s="6">
        <f t="shared" si="755"/>
        <v>0</v>
      </c>
    </row>
    <row r="34562" spans="2:2">
      <c r="B34562" s="6">
        <f t="shared" si="755"/>
        <v>0</v>
      </c>
    </row>
    <row r="34563" spans="2:2">
      <c r="B34563" s="6">
        <f t="shared" si="755"/>
        <v>0</v>
      </c>
    </row>
    <row r="34564" spans="2:2">
      <c r="B34564" s="6">
        <f t="shared" si="755"/>
        <v>0</v>
      </c>
    </row>
    <row r="34565" spans="2:2">
      <c r="B34565" s="6">
        <f t="shared" si="755"/>
        <v>0</v>
      </c>
    </row>
    <row r="34566" spans="2:2">
      <c r="B34566" s="6">
        <f t="shared" si="755"/>
        <v>0</v>
      </c>
    </row>
    <row r="34567" spans="2:2">
      <c r="B34567" s="6">
        <f t="shared" si="755"/>
        <v>0</v>
      </c>
    </row>
    <row r="34568" spans="2:2">
      <c r="B34568" s="6">
        <f t="shared" si="755"/>
        <v>0</v>
      </c>
    </row>
    <row r="34569" spans="2:2">
      <c r="B34569" s="6">
        <f t="shared" si="755"/>
        <v>0</v>
      </c>
    </row>
    <row r="34570" spans="2:2">
      <c r="B34570" s="6">
        <f t="shared" si="755"/>
        <v>0</v>
      </c>
    </row>
    <row r="34571" spans="2:2">
      <c r="B34571" s="6">
        <f t="shared" si="755"/>
        <v>0</v>
      </c>
    </row>
    <row r="34572" spans="2:2">
      <c r="B34572" s="6">
        <f t="shared" si="755"/>
        <v>0</v>
      </c>
    </row>
    <row r="34573" spans="2:2">
      <c r="B34573" s="6">
        <f t="shared" si="755"/>
        <v>0</v>
      </c>
    </row>
    <row r="34574" spans="2:2">
      <c r="B34574" s="6">
        <f t="shared" si="755"/>
        <v>0</v>
      </c>
    </row>
    <row r="34575" spans="2:2">
      <c r="B34575" s="6">
        <f t="shared" si="755"/>
        <v>0</v>
      </c>
    </row>
    <row r="34576" spans="2:2">
      <c r="B34576" s="6">
        <f t="shared" si="755"/>
        <v>0</v>
      </c>
    </row>
    <row r="34577" spans="2:2">
      <c r="B34577" s="6">
        <f t="shared" si="755"/>
        <v>0</v>
      </c>
    </row>
    <row r="34578" spans="2:2">
      <c r="B34578" s="6">
        <f t="shared" si="755"/>
        <v>0</v>
      </c>
    </row>
    <row r="34579" spans="2:2">
      <c r="B34579" s="6">
        <f t="shared" si="755"/>
        <v>0</v>
      </c>
    </row>
    <row r="34580" spans="2:2">
      <c r="B34580" s="6">
        <f t="shared" si="755"/>
        <v>0</v>
      </c>
    </row>
    <row r="34581" spans="2:2">
      <c r="B34581" s="6">
        <f t="shared" ref="B34581:B34644" si="756">+H34581</f>
        <v>0</v>
      </c>
    </row>
    <row r="34582" spans="2:2">
      <c r="B34582" s="6">
        <f t="shared" si="756"/>
        <v>0</v>
      </c>
    </row>
    <row r="34583" spans="2:2">
      <c r="B34583" s="6">
        <f t="shared" si="756"/>
        <v>0</v>
      </c>
    </row>
    <row r="34584" spans="2:2">
      <c r="B34584" s="6">
        <f t="shared" si="756"/>
        <v>0</v>
      </c>
    </row>
    <row r="34585" spans="2:2">
      <c r="B34585" s="6">
        <f t="shared" si="756"/>
        <v>0</v>
      </c>
    </row>
    <row r="34586" spans="2:2">
      <c r="B34586" s="6">
        <f t="shared" si="756"/>
        <v>0</v>
      </c>
    </row>
    <row r="34587" spans="2:2">
      <c r="B34587" s="6">
        <f t="shared" si="756"/>
        <v>0</v>
      </c>
    </row>
    <row r="34588" spans="2:2">
      <c r="B34588" s="6">
        <f t="shared" si="756"/>
        <v>0</v>
      </c>
    </row>
    <row r="34589" spans="2:2">
      <c r="B34589" s="6">
        <f t="shared" si="756"/>
        <v>0</v>
      </c>
    </row>
    <row r="34590" spans="2:2">
      <c r="B34590" s="6">
        <f t="shared" si="756"/>
        <v>0</v>
      </c>
    </row>
    <row r="34591" spans="2:2">
      <c r="B34591" s="6">
        <f t="shared" si="756"/>
        <v>0</v>
      </c>
    </row>
    <row r="34592" spans="2:2">
      <c r="B34592" s="6">
        <f t="shared" si="756"/>
        <v>0</v>
      </c>
    </row>
    <row r="34593" spans="2:2">
      <c r="B34593" s="6">
        <f t="shared" si="756"/>
        <v>0</v>
      </c>
    </row>
    <row r="34594" spans="2:2">
      <c r="B34594" s="6">
        <f t="shared" si="756"/>
        <v>0</v>
      </c>
    </row>
    <row r="34595" spans="2:2">
      <c r="B34595" s="6">
        <f t="shared" si="756"/>
        <v>0</v>
      </c>
    </row>
    <row r="34596" spans="2:2">
      <c r="B34596" s="6">
        <f t="shared" si="756"/>
        <v>0</v>
      </c>
    </row>
    <row r="34597" spans="2:2">
      <c r="B34597" s="6">
        <f t="shared" si="756"/>
        <v>0</v>
      </c>
    </row>
    <row r="34598" spans="2:2">
      <c r="B34598" s="6">
        <f t="shared" si="756"/>
        <v>0</v>
      </c>
    </row>
    <row r="34599" spans="2:2">
      <c r="B34599" s="6">
        <f t="shared" si="756"/>
        <v>0</v>
      </c>
    </row>
    <row r="34600" spans="2:2">
      <c r="B34600" s="6">
        <f t="shared" si="756"/>
        <v>0</v>
      </c>
    </row>
    <row r="34601" spans="2:2">
      <c r="B34601" s="6">
        <f t="shared" si="756"/>
        <v>0</v>
      </c>
    </row>
    <row r="34602" spans="2:2">
      <c r="B34602" s="6">
        <f t="shared" si="756"/>
        <v>0</v>
      </c>
    </row>
    <row r="34603" spans="2:2">
      <c r="B34603" s="6">
        <f t="shared" si="756"/>
        <v>0</v>
      </c>
    </row>
    <row r="34604" spans="2:2">
      <c r="B34604" s="6">
        <f t="shared" si="756"/>
        <v>0</v>
      </c>
    </row>
    <row r="34605" spans="2:2">
      <c r="B34605" s="6">
        <f t="shared" si="756"/>
        <v>0</v>
      </c>
    </row>
    <row r="34606" spans="2:2">
      <c r="B34606" s="6">
        <f t="shared" si="756"/>
        <v>0</v>
      </c>
    </row>
    <row r="34607" spans="2:2">
      <c r="B34607" s="6">
        <f t="shared" si="756"/>
        <v>0</v>
      </c>
    </row>
    <row r="34608" spans="2:2">
      <c r="B34608" s="6">
        <f t="shared" si="756"/>
        <v>0</v>
      </c>
    </row>
    <row r="34609" spans="2:2">
      <c r="B34609" s="6">
        <f t="shared" si="756"/>
        <v>0</v>
      </c>
    </row>
    <row r="34610" spans="2:2">
      <c r="B34610" s="6">
        <f t="shared" si="756"/>
        <v>0</v>
      </c>
    </row>
    <row r="34611" spans="2:2">
      <c r="B34611" s="6">
        <f t="shared" si="756"/>
        <v>0</v>
      </c>
    </row>
    <row r="34612" spans="2:2">
      <c r="B34612" s="6">
        <f t="shared" si="756"/>
        <v>0</v>
      </c>
    </row>
    <row r="34613" spans="2:2">
      <c r="B34613" s="6">
        <f t="shared" si="756"/>
        <v>0</v>
      </c>
    </row>
    <row r="34614" spans="2:2">
      <c r="B34614" s="6">
        <f t="shared" si="756"/>
        <v>0</v>
      </c>
    </row>
    <row r="34615" spans="2:2">
      <c r="B34615" s="6">
        <f t="shared" si="756"/>
        <v>0</v>
      </c>
    </row>
    <row r="34616" spans="2:2">
      <c r="B34616" s="6">
        <f t="shared" si="756"/>
        <v>0</v>
      </c>
    </row>
    <row r="34617" spans="2:2">
      <c r="B34617" s="6">
        <f t="shared" si="756"/>
        <v>0</v>
      </c>
    </row>
    <row r="34618" spans="2:2">
      <c r="B34618" s="6">
        <f t="shared" si="756"/>
        <v>0</v>
      </c>
    </row>
    <row r="34619" spans="2:2">
      <c r="B34619" s="6">
        <f t="shared" si="756"/>
        <v>0</v>
      </c>
    </row>
    <row r="34620" spans="2:2">
      <c r="B34620" s="6">
        <f t="shared" si="756"/>
        <v>0</v>
      </c>
    </row>
    <row r="34621" spans="2:2">
      <c r="B34621" s="6">
        <f t="shared" si="756"/>
        <v>0</v>
      </c>
    </row>
    <row r="34622" spans="2:2">
      <c r="B34622" s="6">
        <f t="shared" si="756"/>
        <v>0</v>
      </c>
    </row>
    <row r="34623" spans="2:2">
      <c r="B34623" s="6">
        <f t="shared" si="756"/>
        <v>0</v>
      </c>
    </row>
    <row r="34624" spans="2:2">
      <c r="B34624" s="6">
        <f t="shared" si="756"/>
        <v>0</v>
      </c>
    </row>
    <row r="34625" spans="2:2">
      <c r="B34625" s="6">
        <f t="shared" si="756"/>
        <v>0</v>
      </c>
    </row>
    <row r="34626" spans="2:2">
      <c r="B34626" s="6">
        <f t="shared" si="756"/>
        <v>0</v>
      </c>
    </row>
    <row r="34627" spans="2:2">
      <c r="B34627" s="6">
        <f t="shared" si="756"/>
        <v>0</v>
      </c>
    </row>
    <row r="34628" spans="2:2">
      <c r="B34628" s="6">
        <f t="shared" si="756"/>
        <v>0</v>
      </c>
    </row>
    <row r="34629" spans="2:2">
      <c r="B34629" s="6">
        <f t="shared" si="756"/>
        <v>0</v>
      </c>
    </row>
    <row r="34630" spans="2:2">
      <c r="B34630" s="6">
        <f t="shared" si="756"/>
        <v>0</v>
      </c>
    </row>
    <row r="34631" spans="2:2">
      <c r="B34631" s="6">
        <f t="shared" si="756"/>
        <v>0</v>
      </c>
    </row>
    <row r="34632" spans="2:2">
      <c r="B34632" s="6">
        <f t="shared" si="756"/>
        <v>0</v>
      </c>
    </row>
    <row r="34633" spans="2:2">
      <c r="B34633" s="6">
        <f t="shared" si="756"/>
        <v>0</v>
      </c>
    </row>
    <row r="34634" spans="2:2">
      <c r="B34634" s="6">
        <f t="shared" si="756"/>
        <v>0</v>
      </c>
    </row>
    <row r="34635" spans="2:2">
      <c r="B34635" s="6">
        <f t="shared" si="756"/>
        <v>0</v>
      </c>
    </row>
    <row r="34636" spans="2:2">
      <c r="B34636" s="6">
        <f t="shared" si="756"/>
        <v>0</v>
      </c>
    </row>
    <row r="34637" spans="2:2">
      <c r="B34637" s="6">
        <f t="shared" si="756"/>
        <v>0</v>
      </c>
    </row>
    <row r="34638" spans="2:2">
      <c r="B34638" s="6">
        <f t="shared" si="756"/>
        <v>0</v>
      </c>
    </row>
    <row r="34639" spans="2:2">
      <c r="B34639" s="6">
        <f t="shared" si="756"/>
        <v>0</v>
      </c>
    </row>
    <row r="34640" spans="2:2">
      <c r="B34640" s="6">
        <f t="shared" si="756"/>
        <v>0</v>
      </c>
    </row>
    <row r="34641" spans="2:2">
      <c r="B34641" s="6">
        <f t="shared" si="756"/>
        <v>0</v>
      </c>
    </row>
    <row r="34642" spans="2:2">
      <c r="B34642" s="6">
        <f t="shared" si="756"/>
        <v>0</v>
      </c>
    </row>
    <row r="34643" spans="2:2">
      <c r="B34643" s="6">
        <f t="shared" si="756"/>
        <v>0</v>
      </c>
    </row>
    <row r="34644" spans="2:2">
      <c r="B34644" s="6">
        <f t="shared" si="756"/>
        <v>0</v>
      </c>
    </row>
    <row r="34645" spans="2:2">
      <c r="B34645" s="6">
        <f t="shared" ref="B34645:B34708" si="757">+H34645</f>
        <v>0</v>
      </c>
    </row>
    <row r="34646" spans="2:2">
      <c r="B34646" s="6">
        <f t="shared" si="757"/>
        <v>0</v>
      </c>
    </row>
    <row r="34647" spans="2:2">
      <c r="B34647" s="6">
        <f t="shared" si="757"/>
        <v>0</v>
      </c>
    </row>
    <row r="34648" spans="2:2">
      <c r="B34648" s="6">
        <f t="shared" si="757"/>
        <v>0</v>
      </c>
    </row>
    <row r="34649" spans="2:2">
      <c r="B34649" s="6">
        <f t="shared" si="757"/>
        <v>0</v>
      </c>
    </row>
    <row r="34650" spans="2:2">
      <c r="B34650" s="6">
        <f t="shared" si="757"/>
        <v>0</v>
      </c>
    </row>
    <row r="34651" spans="2:2">
      <c r="B34651" s="6">
        <f t="shared" si="757"/>
        <v>0</v>
      </c>
    </row>
    <row r="34652" spans="2:2">
      <c r="B34652" s="6">
        <f t="shared" si="757"/>
        <v>0</v>
      </c>
    </row>
    <row r="34653" spans="2:2">
      <c r="B34653" s="6">
        <f t="shared" si="757"/>
        <v>0</v>
      </c>
    </row>
    <row r="34654" spans="2:2">
      <c r="B34654" s="6">
        <f t="shared" si="757"/>
        <v>0</v>
      </c>
    </row>
    <row r="34655" spans="2:2">
      <c r="B34655" s="6">
        <f t="shared" si="757"/>
        <v>0</v>
      </c>
    </row>
    <row r="34656" spans="2:2">
      <c r="B34656" s="6">
        <f t="shared" si="757"/>
        <v>0</v>
      </c>
    </row>
    <row r="34657" spans="2:2">
      <c r="B34657" s="6">
        <f t="shared" si="757"/>
        <v>0</v>
      </c>
    </row>
    <row r="34658" spans="2:2">
      <c r="B34658" s="6">
        <f t="shared" si="757"/>
        <v>0</v>
      </c>
    </row>
    <row r="34659" spans="2:2">
      <c r="B34659" s="6">
        <f t="shared" si="757"/>
        <v>0</v>
      </c>
    </row>
    <row r="34660" spans="2:2">
      <c r="B34660" s="6">
        <f t="shared" si="757"/>
        <v>0</v>
      </c>
    </row>
    <row r="34661" spans="2:2">
      <c r="B34661" s="6">
        <f t="shared" si="757"/>
        <v>0</v>
      </c>
    </row>
    <row r="34662" spans="2:2">
      <c r="B34662" s="6">
        <f t="shared" si="757"/>
        <v>0</v>
      </c>
    </row>
    <row r="34663" spans="2:2">
      <c r="B34663" s="6">
        <f t="shared" si="757"/>
        <v>0</v>
      </c>
    </row>
    <row r="34664" spans="2:2">
      <c r="B34664" s="6">
        <f t="shared" si="757"/>
        <v>0</v>
      </c>
    </row>
    <row r="34665" spans="2:2">
      <c r="B34665" s="6">
        <f t="shared" si="757"/>
        <v>0</v>
      </c>
    </row>
    <row r="34666" spans="2:2">
      <c r="B34666" s="6">
        <f t="shared" si="757"/>
        <v>0</v>
      </c>
    </row>
    <row r="34667" spans="2:2">
      <c r="B34667" s="6">
        <f t="shared" si="757"/>
        <v>0</v>
      </c>
    </row>
    <row r="34668" spans="2:2">
      <c r="B34668" s="6">
        <f t="shared" si="757"/>
        <v>0</v>
      </c>
    </row>
    <row r="34669" spans="2:2">
      <c r="B34669" s="6">
        <f t="shared" si="757"/>
        <v>0</v>
      </c>
    </row>
    <row r="34670" spans="2:2">
      <c r="B34670" s="6">
        <f t="shared" si="757"/>
        <v>0</v>
      </c>
    </row>
    <row r="34671" spans="2:2">
      <c r="B34671" s="6">
        <f t="shared" si="757"/>
        <v>0</v>
      </c>
    </row>
    <row r="34672" spans="2:2">
      <c r="B34672" s="6">
        <f t="shared" si="757"/>
        <v>0</v>
      </c>
    </row>
    <row r="34673" spans="2:2">
      <c r="B34673" s="6">
        <f t="shared" si="757"/>
        <v>0</v>
      </c>
    </row>
    <row r="34674" spans="2:2">
      <c r="B34674" s="6">
        <f t="shared" si="757"/>
        <v>0</v>
      </c>
    </row>
    <row r="34675" spans="2:2">
      <c r="B34675" s="6">
        <f t="shared" si="757"/>
        <v>0</v>
      </c>
    </row>
    <row r="34676" spans="2:2">
      <c r="B34676" s="6">
        <f t="shared" si="757"/>
        <v>0</v>
      </c>
    </row>
    <row r="34677" spans="2:2">
      <c r="B34677" s="6">
        <f t="shared" si="757"/>
        <v>0</v>
      </c>
    </row>
    <row r="34678" spans="2:2">
      <c r="B34678" s="6">
        <f t="shared" si="757"/>
        <v>0</v>
      </c>
    </row>
    <row r="34679" spans="2:2">
      <c r="B34679" s="6">
        <f t="shared" si="757"/>
        <v>0</v>
      </c>
    </row>
    <row r="34680" spans="2:2">
      <c r="B34680" s="6">
        <f t="shared" si="757"/>
        <v>0</v>
      </c>
    </row>
    <row r="34681" spans="2:2">
      <c r="B34681" s="6">
        <f t="shared" si="757"/>
        <v>0</v>
      </c>
    </row>
    <row r="34682" spans="2:2">
      <c r="B34682" s="6">
        <f t="shared" si="757"/>
        <v>0</v>
      </c>
    </row>
    <row r="34683" spans="2:2">
      <c r="B34683" s="6">
        <f t="shared" si="757"/>
        <v>0</v>
      </c>
    </row>
    <row r="34684" spans="2:2">
      <c r="B34684" s="6">
        <f t="shared" si="757"/>
        <v>0</v>
      </c>
    </row>
    <row r="34685" spans="2:2">
      <c r="B34685" s="6">
        <f t="shared" si="757"/>
        <v>0</v>
      </c>
    </row>
    <row r="34686" spans="2:2">
      <c r="B34686" s="6">
        <f t="shared" si="757"/>
        <v>0</v>
      </c>
    </row>
    <row r="34687" spans="2:2">
      <c r="B34687" s="6">
        <f t="shared" si="757"/>
        <v>0</v>
      </c>
    </row>
    <row r="34688" spans="2:2">
      <c r="B34688" s="6">
        <f t="shared" si="757"/>
        <v>0</v>
      </c>
    </row>
    <row r="34689" spans="2:2">
      <c r="B34689" s="6">
        <f t="shared" si="757"/>
        <v>0</v>
      </c>
    </row>
    <row r="34690" spans="2:2">
      <c r="B34690" s="6">
        <f t="shared" si="757"/>
        <v>0</v>
      </c>
    </row>
    <row r="34691" spans="2:2">
      <c r="B34691" s="6">
        <f t="shared" si="757"/>
        <v>0</v>
      </c>
    </row>
    <row r="34692" spans="2:2">
      <c r="B34692" s="6">
        <f t="shared" si="757"/>
        <v>0</v>
      </c>
    </row>
    <row r="34693" spans="2:2">
      <c r="B34693" s="6">
        <f t="shared" si="757"/>
        <v>0</v>
      </c>
    </row>
    <row r="34694" spans="2:2">
      <c r="B34694" s="6">
        <f t="shared" si="757"/>
        <v>0</v>
      </c>
    </row>
    <row r="34695" spans="2:2">
      <c r="B34695" s="6">
        <f t="shared" si="757"/>
        <v>0</v>
      </c>
    </row>
    <row r="34696" spans="2:2">
      <c r="B34696" s="6">
        <f t="shared" si="757"/>
        <v>0</v>
      </c>
    </row>
    <row r="34697" spans="2:2">
      <c r="B34697" s="6">
        <f t="shared" si="757"/>
        <v>0</v>
      </c>
    </row>
    <row r="34698" spans="2:2">
      <c r="B34698" s="6">
        <f t="shared" si="757"/>
        <v>0</v>
      </c>
    </row>
    <row r="34699" spans="2:2">
      <c r="B34699" s="6">
        <f t="shared" si="757"/>
        <v>0</v>
      </c>
    </row>
    <row r="34700" spans="2:2">
      <c r="B34700" s="6">
        <f t="shared" si="757"/>
        <v>0</v>
      </c>
    </row>
    <row r="34701" spans="2:2">
      <c r="B34701" s="6">
        <f t="shared" si="757"/>
        <v>0</v>
      </c>
    </row>
    <row r="34702" spans="2:2">
      <c r="B34702" s="6">
        <f t="shared" si="757"/>
        <v>0</v>
      </c>
    </row>
    <row r="34703" spans="2:2">
      <c r="B34703" s="6">
        <f t="shared" si="757"/>
        <v>0</v>
      </c>
    </row>
    <row r="34704" spans="2:2">
      <c r="B34704" s="6">
        <f t="shared" si="757"/>
        <v>0</v>
      </c>
    </row>
    <row r="34705" spans="2:2">
      <c r="B34705" s="6">
        <f t="shared" si="757"/>
        <v>0</v>
      </c>
    </row>
    <row r="34706" spans="2:2">
      <c r="B34706" s="6">
        <f t="shared" si="757"/>
        <v>0</v>
      </c>
    </row>
    <row r="34707" spans="2:2">
      <c r="B34707" s="6">
        <f t="shared" si="757"/>
        <v>0</v>
      </c>
    </row>
    <row r="34708" spans="2:2">
      <c r="B34708" s="6">
        <f t="shared" si="757"/>
        <v>0</v>
      </c>
    </row>
    <row r="34709" spans="2:2">
      <c r="B34709" s="6">
        <f t="shared" ref="B34709:B34772" si="758">+H34709</f>
        <v>0</v>
      </c>
    </row>
    <row r="34710" spans="2:2">
      <c r="B34710" s="6">
        <f t="shared" si="758"/>
        <v>0</v>
      </c>
    </row>
    <row r="34711" spans="2:2">
      <c r="B34711" s="6">
        <f t="shared" si="758"/>
        <v>0</v>
      </c>
    </row>
    <row r="34712" spans="2:2">
      <c r="B34712" s="6">
        <f t="shared" si="758"/>
        <v>0</v>
      </c>
    </row>
    <row r="34713" spans="2:2">
      <c r="B34713" s="6">
        <f t="shared" si="758"/>
        <v>0</v>
      </c>
    </row>
    <row r="34714" spans="2:2">
      <c r="B34714" s="6">
        <f t="shared" si="758"/>
        <v>0</v>
      </c>
    </row>
    <row r="34715" spans="2:2">
      <c r="B34715" s="6">
        <f t="shared" si="758"/>
        <v>0</v>
      </c>
    </row>
    <row r="34716" spans="2:2">
      <c r="B34716" s="6">
        <f t="shared" si="758"/>
        <v>0</v>
      </c>
    </row>
    <row r="34717" spans="2:2">
      <c r="B34717" s="6">
        <f t="shared" si="758"/>
        <v>0</v>
      </c>
    </row>
    <row r="34718" spans="2:2">
      <c r="B34718" s="6">
        <f t="shared" si="758"/>
        <v>0</v>
      </c>
    </row>
    <row r="34719" spans="2:2">
      <c r="B34719" s="6">
        <f t="shared" si="758"/>
        <v>0</v>
      </c>
    </row>
    <row r="34720" spans="2:2">
      <c r="B34720" s="6">
        <f t="shared" si="758"/>
        <v>0</v>
      </c>
    </row>
    <row r="34721" spans="2:2">
      <c r="B34721" s="6">
        <f t="shared" si="758"/>
        <v>0</v>
      </c>
    </row>
    <row r="34722" spans="2:2">
      <c r="B34722" s="6">
        <f t="shared" si="758"/>
        <v>0</v>
      </c>
    </row>
    <row r="34723" spans="2:2">
      <c r="B34723" s="6">
        <f t="shared" si="758"/>
        <v>0</v>
      </c>
    </row>
    <row r="34724" spans="2:2">
      <c r="B34724" s="6">
        <f t="shared" si="758"/>
        <v>0</v>
      </c>
    </row>
    <row r="34725" spans="2:2">
      <c r="B34725" s="6">
        <f t="shared" si="758"/>
        <v>0</v>
      </c>
    </row>
    <row r="34726" spans="2:2">
      <c r="B34726" s="6">
        <f t="shared" si="758"/>
        <v>0</v>
      </c>
    </row>
    <row r="34727" spans="2:2">
      <c r="B34727" s="6">
        <f t="shared" si="758"/>
        <v>0</v>
      </c>
    </row>
    <row r="34728" spans="2:2">
      <c r="B34728" s="6">
        <f t="shared" si="758"/>
        <v>0</v>
      </c>
    </row>
    <row r="34729" spans="2:2">
      <c r="B34729" s="6">
        <f t="shared" si="758"/>
        <v>0</v>
      </c>
    </row>
    <row r="34730" spans="2:2">
      <c r="B34730" s="6">
        <f t="shared" si="758"/>
        <v>0</v>
      </c>
    </row>
    <row r="34731" spans="2:2">
      <c r="B34731" s="6">
        <f t="shared" si="758"/>
        <v>0</v>
      </c>
    </row>
    <row r="34732" spans="2:2">
      <c r="B34732" s="6">
        <f t="shared" si="758"/>
        <v>0</v>
      </c>
    </row>
    <row r="34733" spans="2:2">
      <c r="B34733" s="6">
        <f t="shared" si="758"/>
        <v>0</v>
      </c>
    </row>
    <row r="34734" spans="2:2">
      <c r="B34734" s="6">
        <f t="shared" si="758"/>
        <v>0</v>
      </c>
    </row>
    <row r="34735" spans="2:2">
      <c r="B34735" s="6">
        <f t="shared" si="758"/>
        <v>0</v>
      </c>
    </row>
    <row r="34736" spans="2:2">
      <c r="B34736" s="6">
        <f t="shared" si="758"/>
        <v>0</v>
      </c>
    </row>
    <row r="34737" spans="2:2">
      <c r="B34737" s="6">
        <f t="shared" si="758"/>
        <v>0</v>
      </c>
    </row>
    <row r="34738" spans="2:2">
      <c r="B34738" s="6">
        <f t="shared" si="758"/>
        <v>0</v>
      </c>
    </row>
    <row r="34739" spans="2:2">
      <c r="B34739" s="6">
        <f t="shared" si="758"/>
        <v>0</v>
      </c>
    </row>
    <row r="34740" spans="2:2">
      <c r="B34740" s="6">
        <f t="shared" si="758"/>
        <v>0</v>
      </c>
    </row>
    <row r="34741" spans="2:2">
      <c r="B34741" s="6">
        <f t="shared" si="758"/>
        <v>0</v>
      </c>
    </row>
    <row r="34742" spans="2:2">
      <c r="B34742" s="6">
        <f t="shared" si="758"/>
        <v>0</v>
      </c>
    </row>
    <row r="34743" spans="2:2">
      <c r="B34743" s="6">
        <f t="shared" si="758"/>
        <v>0</v>
      </c>
    </row>
    <row r="34744" spans="2:2">
      <c r="B34744" s="6">
        <f t="shared" si="758"/>
        <v>0</v>
      </c>
    </row>
    <row r="34745" spans="2:2">
      <c r="B34745" s="6">
        <f t="shared" si="758"/>
        <v>0</v>
      </c>
    </row>
    <row r="34746" spans="2:2">
      <c r="B34746" s="6">
        <f t="shared" si="758"/>
        <v>0</v>
      </c>
    </row>
    <row r="34747" spans="2:2">
      <c r="B34747" s="6">
        <f t="shared" si="758"/>
        <v>0</v>
      </c>
    </row>
    <row r="34748" spans="2:2">
      <c r="B34748" s="6">
        <f t="shared" si="758"/>
        <v>0</v>
      </c>
    </row>
    <row r="34749" spans="2:2">
      <c r="B34749" s="6">
        <f t="shared" si="758"/>
        <v>0</v>
      </c>
    </row>
    <row r="34750" spans="2:2">
      <c r="B34750" s="6">
        <f t="shared" si="758"/>
        <v>0</v>
      </c>
    </row>
    <row r="34751" spans="2:2">
      <c r="B34751" s="6">
        <f t="shared" si="758"/>
        <v>0</v>
      </c>
    </row>
    <row r="34752" spans="2:2">
      <c r="B34752" s="6">
        <f t="shared" si="758"/>
        <v>0</v>
      </c>
    </row>
    <row r="34753" spans="2:2">
      <c r="B34753" s="6">
        <f t="shared" si="758"/>
        <v>0</v>
      </c>
    </row>
    <row r="34754" spans="2:2">
      <c r="B34754" s="6">
        <f t="shared" si="758"/>
        <v>0</v>
      </c>
    </row>
    <row r="34755" spans="2:2">
      <c r="B34755" s="6">
        <f t="shared" si="758"/>
        <v>0</v>
      </c>
    </row>
    <row r="34756" spans="2:2">
      <c r="B34756" s="6">
        <f t="shared" si="758"/>
        <v>0</v>
      </c>
    </row>
    <row r="34757" spans="2:2">
      <c r="B34757" s="6">
        <f t="shared" si="758"/>
        <v>0</v>
      </c>
    </row>
    <row r="34758" spans="2:2">
      <c r="B34758" s="6">
        <f t="shared" si="758"/>
        <v>0</v>
      </c>
    </row>
    <row r="34759" spans="2:2">
      <c r="B34759" s="6">
        <f t="shared" si="758"/>
        <v>0</v>
      </c>
    </row>
    <row r="34760" spans="2:2">
      <c r="B34760" s="6">
        <f t="shared" si="758"/>
        <v>0</v>
      </c>
    </row>
    <row r="34761" spans="2:2">
      <c r="B34761" s="6">
        <f t="shared" si="758"/>
        <v>0</v>
      </c>
    </row>
    <row r="34762" spans="2:2">
      <c r="B34762" s="6">
        <f t="shared" si="758"/>
        <v>0</v>
      </c>
    </row>
    <row r="34763" spans="2:2">
      <c r="B34763" s="6">
        <f t="shared" si="758"/>
        <v>0</v>
      </c>
    </row>
    <row r="34764" spans="2:2">
      <c r="B34764" s="6">
        <f t="shared" si="758"/>
        <v>0</v>
      </c>
    </row>
    <row r="34765" spans="2:2">
      <c r="B34765" s="6">
        <f t="shared" si="758"/>
        <v>0</v>
      </c>
    </row>
    <row r="34766" spans="2:2">
      <c r="B34766" s="6">
        <f t="shared" si="758"/>
        <v>0</v>
      </c>
    </row>
    <row r="34767" spans="2:2">
      <c r="B34767" s="6">
        <f t="shared" si="758"/>
        <v>0</v>
      </c>
    </row>
    <row r="34768" spans="2:2">
      <c r="B34768" s="6">
        <f t="shared" si="758"/>
        <v>0</v>
      </c>
    </row>
    <row r="34769" spans="2:2">
      <c r="B34769" s="6">
        <f t="shared" si="758"/>
        <v>0</v>
      </c>
    </row>
    <row r="34770" spans="2:2">
      <c r="B34770" s="6">
        <f t="shared" si="758"/>
        <v>0</v>
      </c>
    </row>
    <row r="34771" spans="2:2">
      <c r="B34771" s="6">
        <f t="shared" si="758"/>
        <v>0</v>
      </c>
    </row>
    <row r="34772" spans="2:2">
      <c r="B34772" s="6">
        <f t="shared" si="758"/>
        <v>0</v>
      </c>
    </row>
    <row r="34773" spans="2:2">
      <c r="B34773" s="6">
        <f t="shared" ref="B34773:B34836" si="759">+H34773</f>
        <v>0</v>
      </c>
    </row>
    <row r="34774" spans="2:2">
      <c r="B34774" s="6">
        <f t="shared" si="759"/>
        <v>0</v>
      </c>
    </row>
    <row r="34775" spans="2:2">
      <c r="B34775" s="6">
        <f t="shared" si="759"/>
        <v>0</v>
      </c>
    </row>
    <row r="34776" spans="2:2">
      <c r="B34776" s="6">
        <f t="shared" si="759"/>
        <v>0</v>
      </c>
    </row>
    <row r="34777" spans="2:2">
      <c r="B34777" s="6">
        <f t="shared" si="759"/>
        <v>0</v>
      </c>
    </row>
    <row r="34778" spans="2:2">
      <c r="B34778" s="6">
        <f t="shared" si="759"/>
        <v>0</v>
      </c>
    </row>
    <row r="34779" spans="2:2">
      <c r="B34779" s="6">
        <f t="shared" si="759"/>
        <v>0</v>
      </c>
    </row>
    <row r="34780" spans="2:2">
      <c r="B34780" s="6">
        <f t="shared" si="759"/>
        <v>0</v>
      </c>
    </row>
    <row r="34781" spans="2:2">
      <c r="B34781" s="6">
        <f t="shared" si="759"/>
        <v>0</v>
      </c>
    </row>
    <row r="34782" spans="2:2">
      <c r="B34782" s="6">
        <f t="shared" si="759"/>
        <v>0</v>
      </c>
    </row>
    <row r="34783" spans="2:2">
      <c r="B34783" s="6">
        <f t="shared" si="759"/>
        <v>0</v>
      </c>
    </row>
    <row r="34784" spans="2:2">
      <c r="B34784" s="6">
        <f t="shared" si="759"/>
        <v>0</v>
      </c>
    </row>
    <row r="34785" spans="2:2">
      <c r="B34785" s="6">
        <f t="shared" si="759"/>
        <v>0</v>
      </c>
    </row>
    <row r="34786" spans="2:2">
      <c r="B34786" s="6">
        <f t="shared" si="759"/>
        <v>0</v>
      </c>
    </row>
    <row r="34787" spans="2:2">
      <c r="B34787" s="6">
        <f t="shared" si="759"/>
        <v>0</v>
      </c>
    </row>
    <row r="34788" spans="2:2">
      <c r="B34788" s="6">
        <f t="shared" si="759"/>
        <v>0</v>
      </c>
    </row>
    <row r="34789" spans="2:2">
      <c r="B34789" s="6">
        <f t="shared" si="759"/>
        <v>0</v>
      </c>
    </row>
    <row r="34790" spans="2:2">
      <c r="B34790" s="6">
        <f t="shared" si="759"/>
        <v>0</v>
      </c>
    </row>
    <row r="34791" spans="2:2">
      <c r="B34791" s="6">
        <f t="shared" si="759"/>
        <v>0</v>
      </c>
    </row>
    <row r="34792" spans="2:2">
      <c r="B34792" s="6">
        <f t="shared" si="759"/>
        <v>0</v>
      </c>
    </row>
    <row r="34793" spans="2:2">
      <c r="B34793" s="6">
        <f t="shared" si="759"/>
        <v>0</v>
      </c>
    </row>
    <row r="34794" spans="2:2">
      <c r="B34794" s="6">
        <f t="shared" si="759"/>
        <v>0</v>
      </c>
    </row>
    <row r="34795" spans="2:2">
      <c r="B34795" s="6">
        <f t="shared" si="759"/>
        <v>0</v>
      </c>
    </row>
    <row r="34796" spans="2:2">
      <c r="B34796" s="6">
        <f t="shared" si="759"/>
        <v>0</v>
      </c>
    </row>
    <row r="34797" spans="2:2">
      <c r="B34797" s="6">
        <f t="shared" si="759"/>
        <v>0</v>
      </c>
    </row>
    <row r="34798" spans="2:2">
      <c r="B34798" s="6">
        <f t="shared" si="759"/>
        <v>0</v>
      </c>
    </row>
    <row r="34799" spans="2:2">
      <c r="B34799" s="6">
        <f t="shared" si="759"/>
        <v>0</v>
      </c>
    </row>
    <row r="34800" spans="2:2">
      <c r="B34800" s="6">
        <f t="shared" si="759"/>
        <v>0</v>
      </c>
    </row>
    <row r="34801" spans="2:2">
      <c r="B34801" s="6">
        <f t="shared" si="759"/>
        <v>0</v>
      </c>
    </row>
    <row r="34802" spans="2:2">
      <c r="B34802" s="6">
        <f t="shared" si="759"/>
        <v>0</v>
      </c>
    </row>
    <row r="34803" spans="2:2">
      <c r="B34803" s="6">
        <f t="shared" si="759"/>
        <v>0</v>
      </c>
    </row>
    <row r="34804" spans="2:2">
      <c r="B34804" s="6">
        <f t="shared" si="759"/>
        <v>0</v>
      </c>
    </row>
    <row r="34805" spans="2:2">
      <c r="B34805" s="6">
        <f t="shared" si="759"/>
        <v>0</v>
      </c>
    </row>
    <row r="34806" spans="2:2">
      <c r="B34806" s="6">
        <f t="shared" si="759"/>
        <v>0</v>
      </c>
    </row>
    <row r="34807" spans="2:2">
      <c r="B34807" s="6">
        <f t="shared" si="759"/>
        <v>0</v>
      </c>
    </row>
    <row r="34808" spans="2:2">
      <c r="B34808" s="6">
        <f t="shared" si="759"/>
        <v>0</v>
      </c>
    </row>
    <row r="34809" spans="2:2">
      <c r="B34809" s="6">
        <f t="shared" si="759"/>
        <v>0</v>
      </c>
    </row>
    <row r="34810" spans="2:2">
      <c r="B34810" s="6">
        <f t="shared" si="759"/>
        <v>0</v>
      </c>
    </row>
    <row r="34811" spans="2:2">
      <c r="B34811" s="6">
        <f t="shared" si="759"/>
        <v>0</v>
      </c>
    </row>
    <row r="34812" spans="2:2">
      <c r="B34812" s="6">
        <f t="shared" si="759"/>
        <v>0</v>
      </c>
    </row>
    <row r="34813" spans="2:2">
      <c r="B34813" s="6">
        <f t="shared" si="759"/>
        <v>0</v>
      </c>
    </row>
    <row r="34814" spans="2:2">
      <c r="B34814" s="6">
        <f t="shared" si="759"/>
        <v>0</v>
      </c>
    </row>
    <row r="34815" spans="2:2">
      <c r="B34815" s="6">
        <f t="shared" si="759"/>
        <v>0</v>
      </c>
    </row>
    <row r="34816" spans="2:2">
      <c r="B34816" s="6">
        <f t="shared" si="759"/>
        <v>0</v>
      </c>
    </row>
    <row r="34817" spans="2:2">
      <c r="B34817" s="6">
        <f t="shared" si="759"/>
        <v>0</v>
      </c>
    </row>
    <row r="34818" spans="2:2">
      <c r="B34818" s="6">
        <f t="shared" si="759"/>
        <v>0</v>
      </c>
    </row>
    <row r="34819" spans="2:2">
      <c r="B34819" s="6">
        <f t="shared" si="759"/>
        <v>0</v>
      </c>
    </row>
    <row r="34820" spans="2:2">
      <c r="B34820" s="6">
        <f t="shared" si="759"/>
        <v>0</v>
      </c>
    </row>
    <row r="34821" spans="2:2">
      <c r="B34821" s="6">
        <f t="shared" si="759"/>
        <v>0</v>
      </c>
    </row>
    <row r="34822" spans="2:2">
      <c r="B34822" s="6">
        <f t="shared" si="759"/>
        <v>0</v>
      </c>
    </row>
    <row r="34823" spans="2:2">
      <c r="B34823" s="6">
        <f t="shared" si="759"/>
        <v>0</v>
      </c>
    </row>
    <row r="34824" spans="2:2">
      <c r="B34824" s="6">
        <f t="shared" si="759"/>
        <v>0</v>
      </c>
    </row>
    <row r="34825" spans="2:2">
      <c r="B34825" s="6">
        <f t="shared" si="759"/>
        <v>0</v>
      </c>
    </row>
    <row r="34826" spans="2:2">
      <c r="B34826" s="6">
        <f t="shared" si="759"/>
        <v>0</v>
      </c>
    </row>
    <row r="34827" spans="2:2">
      <c r="B34827" s="6">
        <f t="shared" si="759"/>
        <v>0</v>
      </c>
    </row>
    <row r="34828" spans="2:2">
      <c r="B34828" s="6">
        <f t="shared" si="759"/>
        <v>0</v>
      </c>
    </row>
    <row r="34829" spans="2:2">
      <c r="B34829" s="6">
        <f t="shared" si="759"/>
        <v>0</v>
      </c>
    </row>
    <row r="34830" spans="2:2">
      <c r="B34830" s="6">
        <f t="shared" si="759"/>
        <v>0</v>
      </c>
    </row>
    <row r="34831" spans="2:2">
      <c r="B34831" s="6">
        <f t="shared" si="759"/>
        <v>0</v>
      </c>
    </row>
    <row r="34832" spans="2:2">
      <c r="B34832" s="6">
        <f t="shared" si="759"/>
        <v>0</v>
      </c>
    </row>
    <row r="34833" spans="2:2">
      <c r="B34833" s="6">
        <f t="shared" si="759"/>
        <v>0</v>
      </c>
    </row>
    <row r="34834" spans="2:2">
      <c r="B34834" s="6">
        <f t="shared" si="759"/>
        <v>0</v>
      </c>
    </row>
    <row r="34835" spans="2:2">
      <c r="B34835" s="6">
        <f t="shared" si="759"/>
        <v>0</v>
      </c>
    </row>
    <row r="34836" spans="2:2">
      <c r="B34836" s="6">
        <f t="shared" si="759"/>
        <v>0</v>
      </c>
    </row>
    <row r="34837" spans="2:2">
      <c r="B34837" s="6">
        <f t="shared" ref="B34837:B34900" si="760">+H34837</f>
        <v>0</v>
      </c>
    </row>
    <row r="34838" spans="2:2">
      <c r="B34838" s="6">
        <f t="shared" si="760"/>
        <v>0</v>
      </c>
    </row>
    <row r="34839" spans="2:2">
      <c r="B34839" s="6">
        <f t="shared" si="760"/>
        <v>0</v>
      </c>
    </row>
    <row r="34840" spans="2:2">
      <c r="B34840" s="6">
        <f t="shared" si="760"/>
        <v>0</v>
      </c>
    </row>
    <row r="34841" spans="2:2">
      <c r="B34841" s="6">
        <f t="shared" si="760"/>
        <v>0</v>
      </c>
    </row>
    <row r="34842" spans="2:2">
      <c r="B34842" s="6">
        <f t="shared" si="760"/>
        <v>0</v>
      </c>
    </row>
    <row r="34843" spans="2:2">
      <c r="B34843" s="6">
        <f t="shared" si="760"/>
        <v>0</v>
      </c>
    </row>
    <row r="34844" spans="2:2">
      <c r="B34844" s="6">
        <f t="shared" si="760"/>
        <v>0</v>
      </c>
    </row>
    <row r="34845" spans="2:2">
      <c r="B34845" s="6">
        <f t="shared" si="760"/>
        <v>0</v>
      </c>
    </row>
    <row r="34846" spans="2:2">
      <c r="B34846" s="6">
        <f t="shared" si="760"/>
        <v>0</v>
      </c>
    </row>
    <row r="34847" spans="2:2">
      <c r="B34847" s="6">
        <f t="shared" si="760"/>
        <v>0</v>
      </c>
    </row>
    <row r="34848" spans="2:2">
      <c r="B34848" s="6">
        <f t="shared" si="760"/>
        <v>0</v>
      </c>
    </row>
    <row r="34849" spans="2:2">
      <c r="B34849" s="6">
        <f t="shared" si="760"/>
        <v>0</v>
      </c>
    </row>
    <row r="34850" spans="2:2">
      <c r="B34850" s="6">
        <f t="shared" si="760"/>
        <v>0</v>
      </c>
    </row>
    <row r="34851" spans="2:2">
      <c r="B34851" s="6">
        <f t="shared" si="760"/>
        <v>0</v>
      </c>
    </row>
    <row r="34852" spans="2:2">
      <c r="B34852" s="6">
        <f t="shared" si="760"/>
        <v>0</v>
      </c>
    </row>
    <row r="34853" spans="2:2">
      <c r="B34853" s="6">
        <f t="shared" si="760"/>
        <v>0</v>
      </c>
    </row>
    <row r="34854" spans="2:2">
      <c r="B34854" s="6">
        <f t="shared" si="760"/>
        <v>0</v>
      </c>
    </row>
    <row r="34855" spans="2:2">
      <c r="B34855" s="6">
        <f t="shared" si="760"/>
        <v>0</v>
      </c>
    </row>
    <row r="34856" spans="2:2">
      <c r="B34856" s="6">
        <f t="shared" si="760"/>
        <v>0</v>
      </c>
    </row>
    <row r="34857" spans="2:2">
      <c r="B34857" s="6">
        <f t="shared" si="760"/>
        <v>0</v>
      </c>
    </row>
    <row r="34858" spans="2:2">
      <c r="B34858" s="6">
        <f t="shared" si="760"/>
        <v>0</v>
      </c>
    </row>
    <row r="34859" spans="2:2">
      <c r="B34859" s="6">
        <f t="shared" si="760"/>
        <v>0</v>
      </c>
    </row>
    <row r="34860" spans="2:2">
      <c r="B34860" s="6">
        <f t="shared" si="760"/>
        <v>0</v>
      </c>
    </row>
    <row r="34861" spans="2:2">
      <c r="B34861" s="6">
        <f t="shared" si="760"/>
        <v>0</v>
      </c>
    </row>
    <row r="34862" spans="2:2">
      <c r="B34862" s="6">
        <f t="shared" si="760"/>
        <v>0</v>
      </c>
    </row>
    <row r="34863" spans="2:2">
      <c r="B34863" s="6">
        <f t="shared" si="760"/>
        <v>0</v>
      </c>
    </row>
    <row r="34864" spans="2:2">
      <c r="B34864" s="6">
        <f t="shared" si="760"/>
        <v>0</v>
      </c>
    </row>
    <row r="34865" spans="2:2">
      <c r="B34865" s="6">
        <f t="shared" si="760"/>
        <v>0</v>
      </c>
    </row>
    <row r="34866" spans="2:2">
      <c r="B34866" s="6">
        <f t="shared" si="760"/>
        <v>0</v>
      </c>
    </row>
    <row r="34867" spans="2:2">
      <c r="B34867" s="6">
        <f t="shared" si="760"/>
        <v>0</v>
      </c>
    </row>
    <row r="34868" spans="2:2">
      <c r="B34868" s="6">
        <f t="shared" si="760"/>
        <v>0</v>
      </c>
    </row>
    <row r="34869" spans="2:2">
      <c r="B34869" s="6">
        <f t="shared" si="760"/>
        <v>0</v>
      </c>
    </row>
    <row r="34870" spans="2:2">
      <c r="B34870" s="6">
        <f t="shared" si="760"/>
        <v>0</v>
      </c>
    </row>
    <row r="34871" spans="2:2">
      <c r="B34871" s="6">
        <f t="shared" si="760"/>
        <v>0</v>
      </c>
    </row>
    <row r="34872" spans="2:2">
      <c r="B34872" s="6">
        <f t="shared" si="760"/>
        <v>0</v>
      </c>
    </row>
    <row r="34873" spans="2:2">
      <c r="B34873" s="6">
        <f t="shared" si="760"/>
        <v>0</v>
      </c>
    </row>
    <row r="34874" spans="2:2">
      <c r="B34874" s="6">
        <f t="shared" si="760"/>
        <v>0</v>
      </c>
    </row>
    <row r="34875" spans="2:2">
      <c r="B34875" s="6">
        <f t="shared" si="760"/>
        <v>0</v>
      </c>
    </row>
    <row r="34876" spans="2:2">
      <c r="B34876" s="6">
        <f t="shared" si="760"/>
        <v>0</v>
      </c>
    </row>
    <row r="34877" spans="2:2">
      <c r="B34877" s="6">
        <f t="shared" si="760"/>
        <v>0</v>
      </c>
    </row>
    <row r="34878" spans="2:2">
      <c r="B34878" s="6">
        <f t="shared" si="760"/>
        <v>0</v>
      </c>
    </row>
    <row r="34879" spans="2:2">
      <c r="B34879" s="6">
        <f t="shared" si="760"/>
        <v>0</v>
      </c>
    </row>
    <row r="34880" spans="2:2">
      <c r="B34880" s="6">
        <f t="shared" si="760"/>
        <v>0</v>
      </c>
    </row>
    <row r="34881" spans="2:2">
      <c r="B34881" s="6">
        <f t="shared" si="760"/>
        <v>0</v>
      </c>
    </row>
    <row r="34882" spans="2:2">
      <c r="B34882" s="6">
        <f t="shared" si="760"/>
        <v>0</v>
      </c>
    </row>
    <row r="34883" spans="2:2">
      <c r="B34883" s="6">
        <f t="shared" si="760"/>
        <v>0</v>
      </c>
    </row>
    <row r="34884" spans="2:2">
      <c r="B34884" s="6">
        <f t="shared" si="760"/>
        <v>0</v>
      </c>
    </row>
    <row r="34885" spans="2:2">
      <c r="B34885" s="6">
        <f t="shared" si="760"/>
        <v>0</v>
      </c>
    </row>
    <row r="34886" spans="2:2">
      <c r="B34886" s="6">
        <f t="shared" si="760"/>
        <v>0</v>
      </c>
    </row>
    <row r="34887" spans="2:2">
      <c r="B34887" s="6">
        <f t="shared" si="760"/>
        <v>0</v>
      </c>
    </row>
    <row r="34888" spans="2:2">
      <c r="B34888" s="6">
        <f t="shared" si="760"/>
        <v>0</v>
      </c>
    </row>
    <row r="34889" spans="2:2">
      <c r="B34889" s="6">
        <f t="shared" si="760"/>
        <v>0</v>
      </c>
    </row>
    <row r="34890" spans="2:2">
      <c r="B34890" s="6">
        <f t="shared" si="760"/>
        <v>0</v>
      </c>
    </row>
    <row r="34891" spans="2:2">
      <c r="B34891" s="6">
        <f t="shared" si="760"/>
        <v>0</v>
      </c>
    </row>
    <row r="34892" spans="2:2">
      <c r="B34892" s="6">
        <f t="shared" si="760"/>
        <v>0</v>
      </c>
    </row>
    <row r="34893" spans="2:2">
      <c r="B34893" s="6">
        <f t="shared" si="760"/>
        <v>0</v>
      </c>
    </row>
    <row r="34894" spans="2:2">
      <c r="B34894" s="6">
        <f t="shared" si="760"/>
        <v>0</v>
      </c>
    </row>
    <row r="34895" spans="2:2">
      <c r="B34895" s="6">
        <f t="shared" si="760"/>
        <v>0</v>
      </c>
    </row>
    <row r="34896" spans="2:2">
      <c r="B34896" s="6">
        <f t="shared" si="760"/>
        <v>0</v>
      </c>
    </row>
    <row r="34897" spans="2:2">
      <c r="B34897" s="6">
        <f t="shared" si="760"/>
        <v>0</v>
      </c>
    </row>
    <row r="34898" spans="2:2">
      <c r="B34898" s="6">
        <f t="shared" si="760"/>
        <v>0</v>
      </c>
    </row>
    <row r="34899" spans="2:2">
      <c r="B34899" s="6">
        <f t="shared" si="760"/>
        <v>0</v>
      </c>
    </row>
    <row r="34900" spans="2:2">
      <c r="B34900" s="6">
        <f t="shared" si="760"/>
        <v>0</v>
      </c>
    </row>
    <row r="34901" spans="2:2">
      <c r="B34901" s="6">
        <f t="shared" ref="B34901:B34964" si="761">+H34901</f>
        <v>0</v>
      </c>
    </row>
    <row r="34902" spans="2:2">
      <c r="B34902" s="6">
        <f t="shared" si="761"/>
        <v>0</v>
      </c>
    </row>
    <row r="34903" spans="2:2">
      <c r="B34903" s="6">
        <f t="shared" si="761"/>
        <v>0</v>
      </c>
    </row>
    <row r="34904" spans="2:2">
      <c r="B34904" s="6">
        <f t="shared" si="761"/>
        <v>0</v>
      </c>
    </row>
    <row r="34905" spans="2:2">
      <c r="B34905" s="6">
        <f t="shared" si="761"/>
        <v>0</v>
      </c>
    </row>
    <row r="34906" spans="2:2">
      <c r="B34906" s="6">
        <f t="shared" si="761"/>
        <v>0</v>
      </c>
    </row>
    <row r="34907" spans="2:2">
      <c r="B34907" s="6">
        <f t="shared" si="761"/>
        <v>0</v>
      </c>
    </row>
    <row r="34908" spans="2:2">
      <c r="B34908" s="6">
        <f t="shared" si="761"/>
        <v>0</v>
      </c>
    </row>
    <row r="34909" spans="2:2">
      <c r="B34909" s="6">
        <f t="shared" si="761"/>
        <v>0</v>
      </c>
    </row>
    <row r="34910" spans="2:2">
      <c r="B34910" s="6">
        <f t="shared" si="761"/>
        <v>0</v>
      </c>
    </row>
    <row r="34911" spans="2:2">
      <c r="B34911" s="6">
        <f t="shared" si="761"/>
        <v>0</v>
      </c>
    </row>
    <row r="34912" spans="2:2">
      <c r="B34912" s="6">
        <f t="shared" si="761"/>
        <v>0</v>
      </c>
    </row>
    <row r="34913" spans="2:2">
      <c r="B34913" s="6">
        <f t="shared" si="761"/>
        <v>0</v>
      </c>
    </row>
    <row r="34914" spans="2:2">
      <c r="B34914" s="6">
        <f t="shared" si="761"/>
        <v>0</v>
      </c>
    </row>
    <row r="34915" spans="2:2">
      <c r="B34915" s="6">
        <f t="shared" si="761"/>
        <v>0</v>
      </c>
    </row>
    <row r="34916" spans="2:2">
      <c r="B34916" s="6">
        <f t="shared" si="761"/>
        <v>0</v>
      </c>
    </row>
    <row r="34917" spans="2:2">
      <c r="B34917" s="6">
        <f t="shared" si="761"/>
        <v>0</v>
      </c>
    </row>
    <row r="34918" spans="2:2">
      <c r="B34918" s="6">
        <f t="shared" si="761"/>
        <v>0</v>
      </c>
    </row>
    <row r="34919" spans="2:2">
      <c r="B34919" s="6">
        <f t="shared" si="761"/>
        <v>0</v>
      </c>
    </row>
    <row r="34920" spans="2:2">
      <c r="B34920" s="6">
        <f t="shared" si="761"/>
        <v>0</v>
      </c>
    </row>
    <row r="34921" spans="2:2">
      <c r="B34921" s="6">
        <f t="shared" si="761"/>
        <v>0</v>
      </c>
    </row>
    <row r="34922" spans="2:2">
      <c r="B34922" s="6">
        <f t="shared" si="761"/>
        <v>0</v>
      </c>
    </row>
    <row r="34923" spans="2:2">
      <c r="B34923" s="6">
        <f t="shared" si="761"/>
        <v>0</v>
      </c>
    </row>
    <row r="34924" spans="2:2">
      <c r="B34924" s="6">
        <f t="shared" si="761"/>
        <v>0</v>
      </c>
    </row>
    <row r="34925" spans="2:2">
      <c r="B34925" s="6">
        <f t="shared" si="761"/>
        <v>0</v>
      </c>
    </row>
    <row r="34926" spans="2:2">
      <c r="B34926" s="6">
        <f t="shared" si="761"/>
        <v>0</v>
      </c>
    </row>
    <row r="34927" spans="2:2">
      <c r="B34927" s="6">
        <f t="shared" si="761"/>
        <v>0</v>
      </c>
    </row>
    <row r="34928" spans="2:2">
      <c r="B34928" s="6">
        <f t="shared" si="761"/>
        <v>0</v>
      </c>
    </row>
    <row r="34929" spans="2:2">
      <c r="B34929" s="6">
        <f t="shared" si="761"/>
        <v>0</v>
      </c>
    </row>
    <row r="34930" spans="2:2">
      <c r="B34930" s="6">
        <f t="shared" si="761"/>
        <v>0</v>
      </c>
    </row>
    <row r="34931" spans="2:2">
      <c r="B34931" s="6">
        <f t="shared" si="761"/>
        <v>0</v>
      </c>
    </row>
    <row r="34932" spans="2:2">
      <c r="B34932" s="6">
        <f t="shared" si="761"/>
        <v>0</v>
      </c>
    </row>
    <row r="34933" spans="2:2">
      <c r="B34933" s="6">
        <f t="shared" si="761"/>
        <v>0</v>
      </c>
    </row>
    <row r="34934" spans="2:2">
      <c r="B34934" s="6">
        <f t="shared" si="761"/>
        <v>0</v>
      </c>
    </row>
    <row r="34935" spans="2:2">
      <c r="B34935" s="6">
        <f t="shared" si="761"/>
        <v>0</v>
      </c>
    </row>
    <row r="34936" spans="2:2">
      <c r="B34936" s="6">
        <f t="shared" si="761"/>
        <v>0</v>
      </c>
    </row>
    <row r="34937" spans="2:2">
      <c r="B34937" s="6">
        <f t="shared" si="761"/>
        <v>0</v>
      </c>
    </row>
    <row r="34938" spans="2:2">
      <c r="B34938" s="6">
        <f t="shared" si="761"/>
        <v>0</v>
      </c>
    </row>
    <row r="34939" spans="2:2">
      <c r="B34939" s="6">
        <f t="shared" si="761"/>
        <v>0</v>
      </c>
    </row>
    <row r="34940" spans="2:2">
      <c r="B34940" s="6">
        <f t="shared" si="761"/>
        <v>0</v>
      </c>
    </row>
    <row r="34941" spans="2:2">
      <c r="B34941" s="6">
        <f t="shared" si="761"/>
        <v>0</v>
      </c>
    </row>
    <row r="34942" spans="2:2">
      <c r="B34942" s="6">
        <f t="shared" si="761"/>
        <v>0</v>
      </c>
    </row>
    <row r="34943" spans="2:2">
      <c r="B34943" s="6">
        <f t="shared" si="761"/>
        <v>0</v>
      </c>
    </row>
    <row r="34944" spans="2:2">
      <c r="B34944" s="6">
        <f t="shared" si="761"/>
        <v>0</v>
      </c>
    </row>
    <row r="34945" spans="2:2">
      <c r="B34945" s="6">
        <f t="shared" si="761"/>
        <v>0</v>
      </c>
    </row>
    <row r="34946" spans="2:2">
      <c r="B34946" s="6">
        <f t="shared" si="761"/>
        <v>0</v>
      </c>
    </row>
    <row r="34947" spans="2:2">
      <c r="B34947" s="6">
        <f t="shared" si="761"/>
        <v>0</v>
      </c>
    </row>
    <row r="34948" spans="2:2">
      <c r="B34948" s="6">
        <f t="shared" si="761"/>
        <v>0</v>
      </c>
    </row>
    <row r="34949" spans="2:2">
      <c r="B34949" s="6">
        <f t="shared" si="761"/>
        <v>0</v>
      </c>
    </row>
    <row r="34950" spans="2:2">
      <c r="B34950" s="6">
        <f t="shared" si="761"/>
        <v>0</v>
      </c>
    </row>
    <row r="34951" spans="2:2">
      <c r="B34951" s="6">
        <f t="shared" si="761"/>
        <v>0</v>
      </c>
    </row>
    <row r="34952" spans="2:2">
      <c r="B34952" s="6">
        <f t="shared" si="761"/>
        <v>0</v>
      </c>
    </row>
    <row r="34953" spans="2:2">
      <c r="B34953" s="6">
        <f t="shared" si="761"/>
        <v>0</v>
      </c>
    </row>
    <row r="34954" spans="2:2">
      <c r="B34954" s="6">
        <f t="shared" si="761"/>
        <v>0</v>
      </c>
    </row>
    <row r="34955" spans="2:2">
      <c r="B34955" s="6">
        <f t="shared" si="761"/>
        <v>0</v>
      </c>
    </row>
    <row r="34956" spans="2:2">
      <c r="B34956" s="6">
        <f t="shared" si="761"/>
        <v>0</v>
      </c>
    </row>
    <row r="34957" spans="2:2">
      <c r="B34957" s="6">
        <f t="shared" si="761"/>
        <v>0</v>
      </c>
    </row>
    <row r="34958" spans="2:2">
      <c r="B34958" s="6">
        <f t="shared" si="761"/>
        <v>0</v>
      </c>
    </row>
    <row r="34959" spans="2:2">
      <c r="B34959" s="6">
        <f t="shared" si="761"/>
        <v>0</v>
      </c>
    </row>
    <row r="34960" spans="2:2">
      <c r="B34960" s="6">
        <f t="shared" si="761"/>
        <v>0</v>
      </c>
    </row>
    <row r="34961" spans="2:2">
      <c r="B34961" s="6">
        <f t="shared" si="761"/>
        <v>0</v>
      </c>
    </row>
    <row r="34962" spans="2:2">
      <c r="B34962" s="6">
        <f t="shared" si="761"/>
        <v>0</v>
      </c>
    </row>
    <row r="34963" spans="2:2">
      <c r="B34963" s="6">
        <f t="shared" si="761"/>
        <v>0</v>
      </c>
    </row>
    <row r="34964" spans="2:2">
      <c r="B34964" s="6">
        <f t="shared" si="761"/>
        <v>0</v>
      </c>
    </row>
    <row r="34965" spans="2:2">
      <c r="B34965" s="6">
        <f t="shared" ref="B34965:B35028" si="762">+H34965</f>
        <v>0</v>
      </c>
    </row>
    <row r="34966" spans="2:2">
      <c r="B34966" s="6">
        <f t="shared" si="762"/>
        <v>0</v>
      </c>
    </row>
    <row r="34967" spans="2:2">
      <c r="B34967" s="6">
        <f t="shared" si="762"/>
        <v>0</v>
      </c>
    </row>
    <row r="34968" spans="2:2">
      <c r="B34968" s="6">
        <f t="shared" si="762"/>
        <v>0</v>
      </c>
    </row>
    <row r="34969" spans="2:2">
      <c r="B34969" s="6">
        <f t="shared" si="762"/>
        <v>0</v>
      </c>
    </row>
    <row r="34970" spans="2:2">
      <c r="B34970" s="6">
        <f t="shared" si="762"/>
        <v>0</v>
      </c>
    </row>
    <row r="34971" spans="2:2">
      <c r="B34971" s="6">
        <f t="shared" si="762"/>
        <v>0</v>
      </c>
    </row>
    <row r="34972" spans="2:2">
      <c r="B34972" s="6">
        <f t="shared" si="762"/>
        <v>0</v>
      </c>
    </row>
    <row r="34973" spans="2:2">
      <c r="B34973" s="6">
        <f t="shared" si="762"/>
        <v>0</v>
      </c>
    </row>
    <row r="34974" spans="2:2">
      <c r="B34974" s="6">
        <f t="shared" si="762"/>
        <v>0</v>
      </c>
    </row>
    <row r="34975" spans="2:2">
      <c r="B34975" s="6">
        <f t="shared" si="762"/>
        <v>0</v>
      </c>
    </row>
    <row r="34976" spans="2:2">
      <c r="B34976" s="6">
        <f t="shared" si="762"/>
        <v>0</v>
      </c>
    </row>
    <row r="34977" spans="2:2">
      <c r="B34977" s="6">
        <f t="shared" si="762"/>
        <v>0</v>
      </c>
    </row>
    <row r="34978" spans="2:2">
      <c r="B34978" s="6">
        <f t="shared" si="762"/>
        <v>0</v>
      </c>
    </row>
    <row r="34979" spans="2:2">
      <c r="B34979" s="6">
        <f t="shared" si="762"/>
        <v>0</v>
      </c>
    </row>
    <row r="34980" spans="2:2">
      <c r="B34980" s="6">
        <f t="shared" si="762"/>
        <v>0</v>
      </c>
    </row>
    <row r="34981" spans="2:2">
      <c r="B34981" s="6">
        <f t="shared" si="762"/>
        <v>0</v>
      </c>
    </row>
    <row r="34982" spans="2:2">
      <c r="B34982" s="6">
        <f t="shared" si="762"/>
        <v>0</v>
      </c>
    </row>
    <row r="34983" spans="2:2">
      <c r="B34983" s="6">
        <f t="shared" si="762"/>
        <v>0</v>
      </c>
    </row>
    <row r="34984" spans="2:2">
      <c r="B34984" s="6">
        <f t="shared" si="762"/>
        <v>0</v>
      </c>
    </row>
    <row r="34985" spans="2:2">
      <c r="B34985" s="6">
        <f t="shared" si="762"/>
        <v>0</v>
      </c>
    </row>
    <row r="34986" spans="2:2">
      <c r="B34986" s="6">
        <f t="shared" si="762"/>
        <v>0</v>
      </c>
    </row>
    <row r="34987" spans="2:2">
      <c r="B34987" s="6">
        <f t="shared" si="762"/>
        <v>0</v>
      </c>
    </row>
    <row r="34988" spans="2:2">
      <c r="B34988" s="6">
        <f t="shared" si="762"/>
        <v>0</v>
      </c>
    </row>
    <row r="34989" spans="2:2">
      <c r="B34989" s="6">
        <f t="shared" si="762"/>
        <v>0</v>
      </c>
    </row>
    <row r="34990" spans="2:2">
      <c r="B34990" s="6">
        <f t="shared" si="762"/>
        <v>0</v>
      </c>
    </row>
    <row r="34991" spans="2:2">
      <c r="B34991" s="6">
        <f t="shared" si="762"/>
        <v>0</v>
      </c>
    </row>
    <row r="34992" spans="2:2">
      <c r="B34992" s="6">
        <f t="shared" si="762"/>
        <v>0</v>
      </c>
    </row>
    <row r="34993" spans="2:2">
      <c r="B34993" s="6">
        <f t="shared" si="762"/>
        <v>0</v>
      </c>
    </row>
    <row r="34994" spans="2:2">
      <c r="B34994" s="6">
        <f t="shared" si="762"/>
        <v>0</v>
      </c>
    </row>
    <row r="34995" spans="2:2">
      <c r="B34995" s="6">
        <f t="shared" si="762"/>
        <v>0</v>
      </c>
    </row>
    <row r="34996" spans="2:2">
      <c r="B34996" s="6">
        <f t="shared" si="762"/>
        <v>0</v>
      </c>
    </row>
    <row r="34997" spans="2:2">
      <c r="B34997" s="6">
        <f t="shared" si="762"/>
        <v>0</v>
      </c>
    </row>
    <row r="34998" spans="2:2">
      <c r="B34998" s="6">
        <f t="shared" si="762"/>
        <v>0</v>
      </c>
    </row>
    <row r="34999" spans="2:2">
      <c r="B34999" s="6">
        <f t="shared" si="762"/>
        <v>0</v>
      </c>
    </row>
    <row r="35000" spans="2:2">
      <c r="B35000" s="6">
        <f t="shared" si="762"/>
        <v>0</v>
      </c>
    </row>
    <row r="35001" spans="2:2">
      <c r="B35001" s="6">
        <f t="shared" si="762"/>
        <v>0</v>
      </c>
    </row>
    <row r="35002" spans="2:2">
      <c r="B35002" s="6">
        <f t="shared" si="762"/>
        <v>0</v>
      </c>
    </row>
    <row r="35003" spans="2:2">
      <c r="B35003" s="6">
        <f t="shared" si="762"/>
        <v>0</v>
      </c>
    </row>
    <row r="35004" spans="2:2">
      <c r="B35004" s="6">
        <f t="shared" si="762"/>
        <v>0</v>
      </c>
    </row>
    <row r="35005" spans="2:2">
      <c r="B35005" s="6">
        <f t="shared" si="762"/>
        <v>0</v>
      </c>
    </row>
    <row r="35006" spans="2:2">
      <c r="B35006" s="6">
        <f t="shared" si="762"/>
        <v>0</v>
      </c>
    </row>
    <row r="35007" spans="2:2">
      <c r="B35007" s="6">
        <f t="shared" si="762"/>
        <v>0</v>
      </c>
    </row>
    <row r="35008" spans="2:2">
      <c r="B35008" s="6">
        <f t="shared" si="762"/>
        <v>0</v>
      </c>
    </row>
    <row r="35009" spans="2:2">
      <c r="B35009" s="6">
        <f t="shared" si="762"/>
        <v>0</v>
      </c>
    </row>
    <row r="35010" spans="2:2">
      <c r="B35010" s="6">
        <f t="shared" si="762"/>
        <v>0</v>
      </c>
    </row>
    <row r="35011" spans="2:2">
      <c r="B35011" s="6">
        <f t="shared" si="762"/>
        <v>0</v>
      </c>
    </row>
    <row r="35012" spans="2:2">
      <c r="B35012" s="6">
        <f t="shared" si="762"/>
        <v>0</v>
      </c>
    </row>
    <row r="35013" spans="2:2">
      <c r="B35013" s="6">
        <f t="shared" si="762"/>
        <v>0</v>
      </c>
    </row>
    <row r="35014" spans="2:2">
      <c r="B35014" s="6">
        <f t="shared" si="762"/>
        <v>0</v>
      </c>
    </row>
    <row r="35015" spans="2:2">
      <c r="B35015" s="6">
        <f t="shared" si="762"/>
        <v>0</v>
      </c>
    </row>
    <row r="35016" spans="2:2">
      <c r="B35016" s="6">
        <f t="shared" si="762"/>
        <v>0</v>
      </c>
    </row>
    <row r="35017" spans="2:2">
      <c r="B35017" s="6">
        <f t="shared" si="762"/>
        <v>0</v>
      </c>
    </row>
    <row r="35018" spans="2:2">
      <c r="B35018" s="6">
        <f t="shared" si="762"/>
        <v>0</v>
      </c>
    </row>
    <row r="35019" spans="2:2">
      <c r="B35019" s="6">
        <f t="shared" si="762"/>
        <v>0</v>
      </c>
    </row>
    <row r="35020" spans="2:2">
      <c r="B35020" s="6">
        <f t="shared" si="762"/>
        <v>0</v>
      </c>
    </row>
    <row r="35021" spans="2:2">
      <c r="B35021" s="6">
        <f t="shared" si="762"/>
        <v>0</v>
      </c>
    </row>
    <row r="35022" spans="2:2">
      <c r="B35022" s="6">
        <f t="shared" si="762"/>
        <v>0</v>
      </c>
    </row>
    <row r="35023" spans="2:2">
      <c r="B35023" s="6">
        <f t="shared" si="762"/>
        <v>0</v>
      </c>
    </row>
    <row r="35024" spans="2:2">
      <c r="B35024" s="6">
        <f t="shared" si="762"/>
        <v>0</v>
      </c>
    </row>
    <row r="35025" spans="2:2">
      <c r="B35025" s="6">
        <f t="shared" si="762"/>
        <v>0</v>
      </c>
    </row>
    <row r="35026" spans="2:2">
      <c r="B35026" s="6">
        <f t="shared" si="762"/>
        <v>0</v>
      </c>
    </row>
    <row r="35027" spans="2:2">
      <c r="B35027" s="6">
        <f t="shared" si="762"/>
        <v>0</v>
      </c>
    </row>
    <row r="35028" spans="2:2">
      <c r="B35028" s="6">
        <f t="shared" si="762"/>
        <v>0</v>
      </c>
    </row>
    <row r="35029" spans="2:2">
      <c r="B35029" s="6">
        <f t="shared" ref="B35029:B35092" si="763">+H35029</f>
        <v>0</v>
      </c>
    </row>
    <row r="35030" spans="2:2">
      <c r="B35030" s="6">
        <f t="shared" si="763"/>
        <v>0</v>
      </c>
    </row>
    <row r="35031" spans="2:2">
      <c r="B35031" s="6">
        <f t="shared" si="763"/>
        <v>0</v>
      </c>
    </row>
    <row r="35032" spans="2:2">
      <c r="B35032" s="6">
        <f t="shared" si="763"/>
        <v>0</v>
      </c>
    </row>
    <row r="35033" spans="2:2">
      <c r="B35033" s="6">
        <f t="shared" si="763"/>
        <v>0</v>
      </c>
    </row>
    <row r="35034" spans="2:2">
      <c r="B35034" s="6">
        <f t="shared" si="763"/>
        <v>0</v>
      </c>
    </row>
    <row r="35035" spans="2:2">
      <c r="B35035" s="6">
        <f t="shared" si="763"/>
        <v>0</v>
      </c>
    </row>
    <row r="35036" spans="2:2">
      <c r="B35036" s="6">
        <f t="shared" si="763"/>
        <v>0</v>
      </c>
    </row>
    <row r="35037" spans="2:2">
      <c r="B35037" s="6">
        <f t="shared" si="763"/>
        <v>0</v>
      </c>
    </row>
    <row r="35038" spans="2:2">
      <c r="B35038" s="6">
        <f t="shared" si="763"/>
        <v>0</v>
      </c>
    </row>
    <row r="35039" spans="2:2">
      <c r="B35039" s="6">
        <f t="shared" si="763"/>
        <v>0</v>
      </c>
    </row>
    <row r="35040" spans="2:2">
      <c r="B35040" s="6">
        <f t="shared" si="763"/>
        <v>0</v>
      </c>
    </row>
    <row r="35041" spans="2:2">
      <c r="B35041" s="6">
        <f t="shared" si="763"/>
        <v>0</v>
      </c>
    </row>
    <row r="35042" spans="2:2">
      <c r="B35042" s="6">
        <f t="shared" si="763"/>
        <v>0</v>
      </c>
    </row>
    <row r="35043" spans="2:2">
      <c r="B35043" s="6">
        <f t="shared" si="763"/>
        <v>0</v>
      </c>
    </row>
    <row r="35044" spans="2:2">
      <c r="B35044" s="6">
        <f t="shared" si="763"/>
        <v>0</v>
      </c>
    </row>
    <row r="35045" spans="2:2">
      <c r="B35045" s="6">
        <f t="shared" si="763"/>
        <v>0</v>
      </c>
    </row>
    <row r="35046" spans="2:2">
      <c r="B35046" s="6">
        <f t="shared" si="763"/>
        <v>0</v>
      </c>
    </row>
    <row r="35047" spans="2:2">
      <c r="B35047" s="6">
        <f t="shared" si="763"/>
        <v>0</v>
      </c>
    </row>
    <row r="35048" spans="2:2">
      <c r="B35048" s="6">
        <f t="shared" si="763"/>
        <v>0</v>
      </c>
    </row>
    <row r="35049" spans="2:2">
      <c r="B35049" s="6">
        <f t="shared" si="763"/>
        <v>0</v>
      </c>
    </row>
    <row r="35050" spans="2:2">
      <c r="B35050" s="6">
        <f t="shared" si="763"/>
        <v>0</v>
      </c>
    </row>
    <row r="35051" spans="2:2">
      <c r="B35051" s="6">
        <f t="shared" si="763"/>
        <v>0</v>
      </c>
    </row>
    <row r="35052" spans="2:2">
      <c r="B35052" s="6">
        <f t="shared" si="763"/>
        <v>0</v>
      </c>
    </row>
    <row r="35053" spans="2:2">
      <c r="B35053" s="6">
        <f t="shared" si="763"/>
        <v>0</v>
      </c>
    </row>
    <row r="35054" spans="2:2">
      <c r="B35054" s="6">
        <f t="shared" si="763"/>
        <v>0</v>
      </c>
    </row>
    <row r="35055" spans="2:2">
      <c r="B35055" s="6">
        <f t="shared" si="763"/>
        <v>0</v>
      </c>
    </row>
    <row r="35056" spans="2:2">
      <c r="B35056" s="6">
        <f t="shared" si="763"/>
        <v>0</v>
      </c>
    </row>
    <row r="35057" spans="2:2">
      <c r="B35057" s="6">
        <f t="shared" si="763"/>
        <v>0</v>
      </c>
    </row>
    <row r="35058" spans="2:2">
      <c r="B35058" s="6">
        <f t="shared" si="763"/>
        <v>0</v>
      </c>
    </row>
    <row r="35059" spans="2:2">
      <c r="B35059" s="6">
        <f t="shared" si="763"/>
        <v>0</v>
      </c>
    </row>
    <row r="35060" spans="2:2">
      <c r="B35060" s="6">
        <f t="shared" si="763"/>
        <v>0</v>
      </c>
    </row>
    <row r="35061" spans="2:2">
      <c r="B35061" s="6">
        <f t="shared" si="763"/>
        <v>0</v>
      </c>
    </row>
    <row r="35062" spans="2:2">
      <c r="B35062" s="6">
        <f t="shared" si="763"/>
        <v>0</v>
      </c>
    </row>
    <row r="35063" spans="2:2">
      <c r="B35063" s="6">
        <f t="shared" si="763"/>
        <v>0</v>
      </c>
    </row>
    <row r="35064" spans="2:2">
      <c r="B35064" s="6">
        <f t="shared" si="763"/>
        <v>0</v>
      </c>
    </row>
    <row r="35065" spans="2:2">
      <c r="B35065" s="6">
        <f t="shared" si="763"/>
        <v>0</v>
      </c>
    </row>
    <row r="35066" spans="2:2">
      <c r="B35066" s="6">
        <f t="shared" si="763"/>
        <v>0</v>
      </c>
    </row>
    <row r="35067" spans="2:2">
      <c r="B35067" s="6">
        <f t="shared" si="763"/>
        <v>0</v>
      </c>
    </row>
    <row r="35068" spans="2:2">
      <c r="B35068" s="6">
        <f t="shared" si="763"/>
        <v>0</v>
      </c>
    </row>
    <row r="35069" spans="2:2">
      <c r="B35069" s="6">
        <f t="shared" si="763"/>
        <v>0</v>
      </c>
    </row>
    <row r="35070" spans="2:2">
      <c r="B35070" s="6">
        <f t="shared" si="763"/>
        <v>0</v>
      </c>
    </row>
    <row r="35071" spans="2:2">
      <c r="B35071" s="6">
        <f t="shared" si="763"/>
        <v>0</v>
      </c>
    </row>
    <row r="35072" spans="2:2">
      <c r="B35072" s="6">
        <f t="shared" si="763"/>
        <v>0</v>
      </c>
    </row>
    <row r="35073" spans="2:2">
      <c r="B35073" s="6">
        <f t="shared" si="763"/>
        <v>0</v>
      </c>
    </row>
    <row r="35074" spans="2:2">
      <c r="B35074" s="6">
        <f t="shared" si="763"/>
        <v>0</v>
      </c>
    </row>
    <row r="35075" spans="2:2">
      <c r="B35075" s="6">
        <f t="shared" si="763"/>
        <v>0</v>
      </c>
    </row>
    <row r="35076" spans="2:2">
      <c r="B35076" s="6">
        <f t="shared" si="763"/>
        <v>0</v>
      </c>
    </row>
    <row r="35077" spans="2:2">
      <c r="B35077" s="6">
        <f t="shared" si="763"/>
        <v>0</v>
      </c>
    </row>
    <row r="35078" spans="2:2">
      <c r="B35078" s="6">
        <f t="shared" si="763"/>
        <v>0</v>
      </c>
    </row>
    <row r="35079" spans="2:2">
      <c r="B35079" s="6">
        <f t="shared" si="763"/>
        <v>0</v>
      </c>
    </row>
    <row r="35080" spans="2:2">
      <c r="B35080" s="6">
        <f t="shared" si="763"/>
        <v>0</v>
      </c>
    </row>
    <row r="35081" spans="2:2">
      <c r="B35081" s="6">
        <f t="shared" si="763"/>
        <v>0</v>
      </c>
    </row>
    <row r="35082" spans="2:2">
      <c r="B35082" s="6">
        <f t="shared" si="763"/>
        <v>0</v>
      </c>
    </row>
    <row r="35083" spans="2:2">
      <c r="B35083" s="6">
        <f t="shared" si="763"/>
        <v>0</v>
      </c>
    </row>
    <row r="35084" spans="2:2">
      <c r="B35084" s="6">
        <f t="shared" si="763"/>
        <v>0</v>
      </c>
    </row>
    <row r="35085" spans="2:2">
      <c r="B35085" s="6">
        <f t="shared" si="763"/>
        <v>0</v>
      </c>
    </row>
    <row r="35086" spans="2:2">
      <c r="B35086" s="6">
        <f t="shared" si="763"/>
        <v>0</v>
      </c>
    </row>
    <row r="35087" spans="2:2">
      <c r="B35087" s="6">
        <f t="shared" si="763"/>
        <v>0</v>
      </c>
    </row>
    <row r="35088" spans="2:2">
      <c r="B35088" s="6">
        <f t="shared" si="763"/>
        <v>0</v>
      </c>
    </row>
    <row r="35089" spans="2:2">
      <c r="B35089" s="6">
        <f t="shared" si="763"/>
        <v>0</v>
      </c>
    </row>
    <row r="35090" spans="2:2">
      <c r="B35090" s="6">
        <f t="shared" si="763"/>
        <v>0</v>
      </c>
    </row>
    <row r="35091" spans="2:2">
      <c r="B35091" s="6">
        <f t="shared" si="763"/>
        <v>0</v>
      </c>
    </row>
    <row r="35092" spans="2:2">
      <c r="B35092" s="6">
        <f t="shared" si="763"/>
        <v>0</v>
      </c>
    </row>
    <row r="35093" spans="2:2">
      <c r="B35093" s="6">
        <f t="shared" ref="B35093:B35156" si="764">+H35093</f>
        <v>0</v>
      </c>
    </row>
    <row r="35094" spans="2:2">
      <c r="B35094" s="6">
        <f t="shared" si="764"/>
        <v>0</v>
      </c>
    </row>
    <row r="35095" spans="2:2">
      <c r="B35095" s="6">
        <f t="shared" si="764"/>
        <v>0</v>
      </c>
    </row>
    <row r="35096" spans="2:2">
      <c r="B35096" s="6">
        <f t="shared" si="764"/>
        <v>0</v>
      </c>
    </row>
    <row r="35097" spans="2:2">
      <c r="B35097" s="6">
        <f t="shared" si="764"/>
        <v>0</v>
      </c>
    </row>
    <row r="35098" spans="2:2">
      <c r="B35098" s="6">
        <f t="shared" si="764"/>
        <v>0</v>
      </c>
    </row>
    <row r="35099" spans="2:2">
      <c r="B35099" s="6">
        <f t="shared" si="764"/>
        <v>0</v>
      </c>
    </row>
    <row r="35100" spans="2:2">
      <c r="B35100" s="6">
        <f t="shared" si="764"/>
        <v>0</v>
      </c>
    </row>
    <row r="35101" spans="2:2">
      <c r="B35101" s="6">
        <f t="shared" si="764"/>
        <v>0</v>
      </c>
    </row>
    <row r="35102" spans="2:2">
      <c r="B35102" s="6">
        <f t="shared" si="764"/>
        <v>0</v>
      </c>
    </row>
    <row r="35103" spans="2:2">
      <c r="B35103" s="6">
        <f t="shared" si="764"/>
        <v>0</v>
      </c>
    </row>
    <row r="35104" spans="2:2">
      <c r="B35104" s="6">
        <f t="shared" si="764"/>
        <v>0</v>
      </c>
    </row>
    <row r="35105" spans="2:2">
      <c r="B35105" s="6">
        <f t="shared" si="764"/>
        <v>0</v>
      </c>
    </row>
    <row r="35106" spans="2:2">
      <c r="B35106" s="6">
        <f t="shared" si="764"/>
        <v>0</v>
      </c>
    </row>
    <row r="35107" spans="2:2">
      <c r="B35107" s="6">
        <f t="shared" si="764"/>
        <v>0</v>
      </c>
    </row>
    <row r="35108" spans="2:2">
      <c r="B35108" s="6">
        <f t="shared" si="764"/>
        <v>0</v>
      </c>
    </row>
    <row r="35109" spans="2:2">
      <c r="B35109" s="6">
        <f t="shared" si="764"/>
        <v>0</v>
      </c>
    </row>
    <row r="35110" spans="2:2">
      <c r="B35110" s="6">
        <f t="shared" si="764"/>
        <v>0</v>
      </c>
    </row>
    <row r="35111" spans="2:2">
      <c r="B35111" s="6">
        <f t="shared" si="764"/>
        <v>0</v>
      </c>
    </row>
    <row r="35112" spans="2:2">
      <c r="B35112" s="6">
        <f t="shared" si="764"/>
        <v>0</v>
      </c>
    </row>
    <row r="35113" spans="2:2">
      <c r="B35113" s="6">
        <f t="shared" si="764"/>
        <v>0</v>
      </c>
    </row>
    <row r="35114" spans="2:2">
      <c r="B35114" s="6">
        <f t="shared" si="764"/>
        <v>0</v>
      </c>
    </row>
    <row r="35115" spans="2:2">
      <c r="B35115" s="6">
        <f t="shared" si="764"/>
        <v>0</v>
      </c>
    </row>
    <row r="35116" spans="2:2">
      <c r="B35116" s="6">
        <f t="shared" si="764"/>
        <v>0</v>
      </c>
    </row>
    <row r="35117" spans="2:2">
      <c r="B35117" s="6">
        <f t="shared" si="764"/>
        <v>0</v>
      </c>
    </row>
    <row r="35118" spans="2:2">
      <c r="B35118" s="6">
        <f t="shared" si="764"/>
        <v>0</v>
      </c>
    </row>
    <row r="35119" spans="2:2">
      <c r="B35119" s="6">
        <f t="shared" si="764"/>
        <v>0</v>
      </c>
    </row>
    <row r="35120" spans="2:2">
      <c r="B35120" s="6">
        <f t="shared" si="764"/>
        <v>0</v>
      </c>
    </row>
    <row r="35121" spans="2:2">
      <c r="B35121" s="6">
        <f t="shared" si="764"/>
        <v>0</v>
      </c>
    </row>
    <row r="35122" spans="2:2">
      <c r="B35122" s="6">
        <f t="shared" si="764"/>
        <v>0</v>
      </c>
    </row>
    <row r="35123" spans="2:2">
      <c r="B35123" s="6">
        <f t="shared" si="764"/>
        <v>0</v>
      </c>
    </row>
    <row r="35124" spans="2:2">
      <c r="B35124" s="6">
        <f t="shared" si="764"/>
        <v>0</v>
      </c>
    </row>
    <row r="35125" spans="2:2">
      <c r="B35125" s="6">
        <f t="shared" si="764"/>
        <v>0</v>
      </c>
    </row>
    <row r="35126" spans="2:2">
      <c r="B35126" s="6">
        <f t="shared" si="764"/>
        <v>0</v>
      </c>
    </row>
    <row r="35127" spans="2:2">
      <c r="B35127" s="6">
        <f t="shared" si="764"/>
        <v>0</v>
      </c>
    </row>
    <row r="35128" spans="2:2">
      <c r="B35128" s="6">
        <f t="shared" si="764"/>
        <v>0</v>
      </c>
    </row>
    <row r="35129" spans="2:2">
      <c r="B35129" s="6">
        <f t="shared" si="764"/>
        <v>0</v>
      </c>
    </row>
    <row r="35130" spans="2:2">
      <c r="B35130" s="6">
        <f t="shared" si="764"/>
        <v>0</v>
      </c>
    </row>
    <row r="35131" spans="2:2">
      <c r="B35131" s="6">
        <f t="shared" si="764"/>
        <v>0</v>
      </c>
    </row>
    <row r="35132" spans="2:2">
      <c r="B35132" s="6">
        <f t="shared" si="764"/>
        <v>0</v>
      </c>
    </row>
    <row r="35133" spans="2:2">
      <c r="B35133" s="6">
        <f t="shared" si="764"/>
        <v>0</v>
      </c>
    </row>
    <row r="35134" spans="2:2">
      <c r="B35134" s="6">
        <f t="shared" si="764"/>
        <v>0</v>
      </c>
    </row>
    <row r="35135" spans="2:2">
      <c r="B35135" s="6">
        <f t="shared" si="764"/>
        <v>0</v>
      </c>
    </row>
    <row r="35136" spans="2:2">
      <c r="B35136" s="6">
        <f t="shared" si="764"/>
        <v>0</v>
      </c>
    </row>
    <row r="35137" spans="2:2">
      <c r="B35137" s="6">
        <f t="shared" si="764"/>
        <v>0</v>
      </c>
    </row>
    <row r="35138" spans="2:2">
      <c r="B35138" s="6">
        <f t="shared" si="764"/>
        <v>0</v>
      </c>
    </row>
    <row r="35139" spans="2:2">
      <c r="B35139" s="6">
        <f t="shared" si="764"/>
        <v>0</v>
      </c>
    </row>
    <row r="35140" spans="2:2">
      <c r="B35140" s="6">
        <f t="shared" si="764"/>
        <v>0</v>
      </c>
    </row>
    <row r="35141" spans="2:2">
      <c r="B35141" s="6">
        <f t="shared" si="764"/>
        <v>0</v>
      </c>
    </row>
    <row r="35142" spans="2:2">
      <c r="B35142" s="6">
        <f t="shared" si="764"/>
        <v>0</v>
      </c>
    </row>
    <row r="35143" spans="2:2">
      <c r="B35143" s="6">
        <f t="shared" si="764"/>
        <v>0</v>
      </c>
    </row>
    <row r="35144" spans="2:2">
      <c r="B35144" s="6">
        <f t="shared" si="764"/>
        <v>0</v>
      </c>
    </row>
    <row r="35145" spans="2:2">
      <c r="B35145" s="6">
        <f t="shared" si="764"/>
        <v>0</v>
      </c>
    </row>
    <row r="35146" spans="2:2">
      <c r="B35146" s="6">
        <f t="shared" si="764"/>
        <v>0</v>
      </c>
    </row>
    <row r="35147" spans="2:2">
      <c r="B35147" s="6">
        <f t="shared" si="764"/>
        <v>0</v>
      </c>
    </row>
    <row r="35148" spans="2:2">
      <c r="B35148" s="6">
        <f t="shared" si="764"/>
        <v>0</v>
      </c>
    </row>
    <row r="35149" spans="2:2">
      <c r="B35149" s="6">
        <f t="shared" si="764"/>
        <v>0</v>
      </c>
    </row>
    <row r="35150" spans="2:2">
      <c r="B35150" s="6">
        <f t="shared" si="764"/>
        <v>0</v>
      </c>
    </row>
    <row r="35151" spans="2:2">
      <c r="B35151" s="6">
        <f t="shared" si="764"/>
        <v>0</v>
      </c>
    </row>
    <row r="35152" spans="2:2">
      <c r="B35152" s="6">
        <f t="shared" si="764"/>
        <v>0</v>
      </c>
    </row>
    <row r="35153" spans="2:2">
      <c r="B35153" s="6">
        <f t="shared" si="764"/>
        <v>0</v>
      </c>
    </row>
    <row r="35154" spans="2:2">
      <c r="B35154" s="6">
        <f t="shared" si="764"/>
        <v>0</v>
      </c>
    </row>
    <row r="35155" spans="2:2">
      <c r="B35155" s="6">
        <f t="shared" si="764"/>
        <v>0</v>
      </c>
    </row>
    <row r="35156" spans="2:2">
      <c r="B35156" s="6">
        <f t="shared" si="764"/>
        <v>0</v>
      </c>
    </row>
    <row r="35157" spans="2:2">
      <c r="B35157" s="6">
        <f t="shared" ref="B35157:B35220" si="765">+H35157</f>
        <v>0</v>
      </c>
    </row>
    <row r="35158" spans="2:2">
      <c r="B35158" s="6">
        <f t="shared" si="765"/>
        <v>0</v>
      </c>
    </row>
    <row r="35159" spans="2:2">
      <c r="B35159" s="6">
        <f t="shared" si="765"/>
        <v>0</v>
      </c>
    </row>
    <row r="35160" spans="2:2">
      <c r="B35160" s="6">
        <f t="shared" si="765"/>
        <v>0</v>
      </c>
    </row>
    <row r="35161" spans="2:2">
      <c r="B35161" s="6">
        <f t="shared" si="765"/>
        <v>0</v>
      </c>
    </row>
    <row r="35162" spans="2:2">
      <c r="B35162" s="6">
        <f t="shared" si="765"/>
        <v>0</v>
      </c>
    </row>
    <row r="35163" spans="2:2">
      <c r="B35163" s="6">
        <f t="shared" si="765"/>
        <v>0</v>
      </c>
    </row>
    <row r="35164" spans="2:2">
      <c r="B35164" s="6">
        <f t="shared" si="765"/>
        <v>0</v>
      </c>
    </row>
    <row r="35165" spans="2:2">
      <c r="B35165" s="6">
        <f t="shared" si="765"/>
        <v>0</v>
      </c>
    </row>
    <row r="35166" spans="2:2">
      <c r="B35166" s="6">
        <f t="shared" si="765"/>
        <v>0</v>
      </c>
    </row>
    <row r="35167" spans="2:2">
      <c r="B35167" s="6">
        <f t="shared" si="765"/>
        <v>0</v>
      </c>
    </row>
    <row r="35168" spans="2:2">
      <c r="B35168" s="6">
        <f t="shared" si="765"/>
        <v>0</v>
      </c>
    </row>
    <row r="35169" spans="2:2">
      <c r="B35169" s="6">
        <f t="shared" si="765"/>
        <v>0</v>
      </c>
    </row>
    <row r="35170" spans="2:2">
      <c r="B35170" s="6">
        <f t="shared" si="765"/>
        <v>0</v>
      </c>
    </row>
    <row r="35171" spans="2:2">
      <c r="B35171" s="6">
        <f t="shared" si="765"/>
        <v>0</v>
      </c>
    </row>
    <row r="35172" spans="2:2">
      <c r="B35172" s="6">
        <f t="shared" si="765"/>
        <v>0</v>
      </c>
    </row>
    <row r="35173" spans="2:2">
      <c r="B35173" s="6">
        <f t="shared" si="765"/>
        <v>0</v>
      </c>
    </row>
    <row r="35174" spans="2:2">
      <c r="B35174" s="6">
        <f t="shared" si="765"/>
        <v>0</v>
      </c>
    </row>
    <row r="35175" spans="2:2">
      <c r="B35175" s="6">
        <f t="shared" si="765"/>
        <v>0</v>
      </c>
    </row>
    <row r="35176" spans="2:2">
      <c r="B35176" s="6">
        <f t="shared" si="765"/>
        <v>0</v>
      </c>
    </row>
    <row r="35177" spans="2:2">
      <c r="B35177" s="6">
        <f t="shared" si="765"/>
        <v>0</v>
      </c>
    </row>
    <row r="35178" spans="2:2">
      <c r="B35178" s="6">
        <f t="shared" si="765"/>
        <v>0</v>
      </c>
    </row>
    <row r="35179" spans="2:2">
      <c r="B35179" s="6">
        <f t="shared" si="765"/>
        <v>0</v>
      </c>
    </row>
    <row r="35180" spans="2:2">
      <c r="B35180" s="6">
        <f t="shared" si="765"/>
        <v>0</v>
      </c>
    </row>
    <row r="35181" spans="2:2">
      <c r="B35181" s="6">
        <f t="shared" si="765"/>
        <v>0</v>
      </c>
    </row>
    <row r="35182" spans="2:2">
      <c r="B35182" s="6">
        <f t="shared" si="765"/>
        <v>0</v>
      </c>
    </row>
    <row r="35183" spans="2:2">
      <c r="B35183" s="6">
        <f t="shared" si="765"/>
        <v>0</v>
      </c>
    </row>
    <row r="35184" spans="2:2">
      <c r="B35184" s="6">
        <f t="shared" si="765"/>
        <v>0</v>
      </c>
    </row>
    <row r="35185" spans="2:2">
      <c r="B35185" s="6">
        <f t="shared" si="765"/>
        <v>0</v>
      </c>
    </row>
    <row r="35186" spans="2:2">
      <c r="B35186" s="6">
        <f t="shared" si="765"/>
        <v>0</v>
      </c>
    </row>
    <row r="35187" spans="2:2">
      <c r="B35187" s="6">
        <f t="shared" si="765"/>
        <v>0</v>
      </c>
    </row>
    <row r="35188" spans="2:2">
      <c r="B35188" s="6">
        <f t="shared" si="765"/>
        <v>0</v>
      </c>
    </row>
    <row r="35189" spans="2:2">
      <c r="B35189" s="6">
        <f t="shared" si="765"/>
        <v>0</v>
      </c>
    </row>
    <row r="35190" spans="2:2">
      <c r="B35190" s="6">
        <f t="shared" si="765"/>
        <v>0</v>
      </c>
    </row>
    <row r="35191" spans="2:2">
      <c r="B35191" s="6">
        <f t="shared" si="765"/>
        <v>0</v>
      </c>
    </row>
    <row r="35192" spans="2:2">
      <c r="B35192" s="6">
        <f t="shared" si="765"/>
        <v>0</v>
      </c>
    </row>
    <row r="35193" spans="2:2">
      <c r="B35193" s="6">
        <f t="shared" si="765"/>
        <v>0</v>
      </c>
    </row>
    <row r="35194" spans="2:2">
      <c r="B35194" s="6">
        <f t="shared" si="765"/>
        <v>0</v>
      </c>
    </row>
    <row r="35195" spans="2:2">
      <c r="B35195" s="6">
        <f t="shared" si="765"/>
        <v>0</v>
      </c>
    </row>
    <row r="35196" spans="2:2">
      <c r="B35196" s="6">
        <f t="shared" si="765"/>
        <v>0</v>
      </c>
    </row>
    <row r="35197" spans="2:2">
      <c r="B35197" s="6">
        <f t="shared" si="765"/>
        <v>0</v>
      </c>
    </row>
    <row r="35198" spans="2:2">
      <c r="B35198" s="6">
        <f t="shared" si="765"/>
        <v>0</v>
      </c>
    </row>
    <row r="35199" spans="2:2">
      <c r="B35199" s="6">
        <f t="shared" si="765"/>
        <v>0</v>
      </c>
    </row>
    <row r="35200" spans="2:2">
      <c r="B35200" s="6">
        <f t="shared" si="765"/>
        <v>0</v>
      </c>
    </row>
    <row r="35201" spans="2:2">
      <c r="B35201" s="6">
        <f t="shared" si="765"/>
        <v>0</v>
      </c>
    </row>
    <row r="35202" spans="2:2">
      <c r="B35202" s="6">
        <f t="shared" si="765"/>
        <v>0</v>
      </c>
    </row>
    <row r="35203" spans="2:2">
      <c r="B35203" s="6">
        <f t="shared" si="765"/>
        <v>0</v>
      </c>
    </row>
    <row r="35204" spans="2:2">
      <c r="B35204" s="6">
        <f t="shared" si="765"/>
        <v>0</v>
      </c>
    </row>
    <row r="35205" spans="2:2">
      <c r="B35205" s="6">
        <f t="shared" si="765"/>
        <v>0</v>
      </c>
    </row>
    <row r="35206" spans="2:2">
      <c r="B35206" s="6">
        <f t="shared" si="765"/>
        <v>0</v>
      </c>
    </row>
    <row r="35207" spans="2:2">
      <c r="B35207" s="6">
        <f t="shared" si="765"/>
        <v>0</v>
      </c>
    </row>
    <row r="35208" spans="2:2">
      <c r="B35208" s="6">
        <f t="shared" si="765"/>
        <v>0</v>
      </c>
    </row>
    <row r="35209" spans="2:2">
      <c r="B35209" s="6">
        <f t="shared" si="765"/>
        <v>0</v>
      </c>
    </row>
    <row r="35210" spans="2:2">
      <c r="B35210" s="6">
        <f t="shared" si="765"/>
        <v>0</v>
      </c>
    </row>
    <row r="35211" spans="2:2">
      <c r="B35211" s="6">
        <f t="shared" si="765"/>
        <v>0</v>
      </c>
    </row>
    <row r="35212" spans="2:2">
      <c r="B35212" s="6">
        <f t="shared" si="765"/>
        <v>0</v>
      </c>
    </row>
    <row r="35213" spans="2:2">
      <c r="B35213" s="6">
        <f t="shared" si="765"/>
        <v>0</v>
      </c>
    </row>
    <row r="35214" spans="2:2">
      <c r="B35214" s="6">
        <f t="shared" si="765"/>
        <v>0</v>
      </c>
    </row>
    <row r="35215" spans="2:2">
      <c r="B35215" s="6">
        <f t="shared" si="765"/>
        <v>0</v>
      </c>
    </row>
    <row r="35216" spans="2:2">
      <c r="B35216" s="6">
        <f t="shared" si="765"/>
        <v>0</v>
      </c>
    </row>
    <row r="35217" spans="2:2">
      <c r="B35217" s="6">
        <f t="shared" si="765"/>
        <v>0</v>
      </c>
    </row>
    <row r="35218" spans="2:2">
      <c r="B35218" s="6">
        <f t="shared" si="765"/>
        <v>0</v>
      </c>
    </row>
    <row r="35219" spans="2:2">
      <c r="B35219" s="6">
        <f t="shared" si="765"/>
        <v>0</v>
      </c>
    </row>
    <row r="35220" spans="2:2">
      <c r="B35220" s="6">
        <f t="shared" si="765"/>
        <v>0</v>
      </c>
    </row>
    <row r="35221" spans="2:2">
      <c r="B35221" s="6">
        <f t="shared" ref="B35221:B35284" si="766">+H35221</f>
        <v>0</v>
      </c>
    </row>
    <row r="35222" spans="2:2">
      <c r="B35222" s="6">
        <f t="shared" si="766"/>
        <v>0</v>
      </c>
    </row>
    <row r="35223" spans="2:2">
      <c r="B35223" s="6">
        <f t="shared" si="766"/>
        <v>0</v>
      </c>
    </row>
    <row r="35224" spans="2:2">
      <c r="B35224" s="6">
        <f t="shared" si="766"/>
        <v>0</v>
      </c>
    </row>
    <row r="35225" spans="2:2">
      <c r="B35225" s="6">
        <f t="shared" si="766"/>
        <v>0</v>
      </c>
    </row>
    <row r="35226" spans="2:2">
      <c r="B35226" s="6">
        <f t="shared" si="766"/>
        <v>0</v>
      </c>
    </row>
    <row r="35227" spans="2:2">
      <c r="B35227" s="6">
        <f t="shared" si="766"/>
        <v>0</v>
      </c>
    </row>
    <row r="35228" spans="2:2">
      <c r="B35228" s="6">
        <f t="shared" si="766"/>
        <v>0</v>
      </c>
    </row>
    <row r="35229" spans="2:2">
      <c r="B35229" s="6">
        <f t="shared" si="766"/>
        <v>0</v>
      </c>
    </row>
    <row r="35230" spans="2:2">
      <c r="B35230" s="6">
        <f t="shared" si="766"/>
        <v>0</v>
      </c>
    </row>
    <row r="35231" spans="2:2">
      <c r="B35231" s="6">
        <f t="shared" si="766"/>
        <v>0</v>
      </c>
    </row>
    <row r="35232" spans="2:2">
      <c r="B35232" s="6">
        <f t="shared" si="766"/>
        <v>0</v>
      </c>
    </row>
    <row r="35233" spans="2:2">
      <c r="B35233" s="6">
        <f t="shared" si="766"/>
        <v>0</v>
      </c>
    </row>
    <row r="35234" spans="2:2">
      <c r="B35234" s="6">
        <f t="shared" si="766"/>
        <v>0</v>
      </c>
    </row>
    <row r="35235" spans="2:2">
      <c r="B35235" s="6">
        <f t="shared" si="766"/>
        <v>0</v>
      </c>
    </row>
    <row r="35236" spans="2:2">
      <c r="B35236" s="6">
        <f t="shared" si="766"/>
        <v>0</v>
      </c>
    </row>
    <row r="35237" spans="2:2">
      <c r="B35237" s="6">
        <f t="shared" si="766"/>
        <v>0</v>
      </c>
    </row>
    <row r="35238" spans="2:2">
      <c r="B35238" s="6">
        <f t="shared" si="766"/>
        <v>0</v>
      </c>
    </row>
    <row r="35239" spans="2:2">
      <c r="B35239" s="6">
        <f t="shared" si="766"/>
        <v>0</v>
      </c>
    </row>
    <row r="35240" spans="2:2">
      <c r="B35240" s="6">
        <f t="shared" si="766"/>
        <v>0</v>
      </c>
    </row>
    <row r="35241" spans="2:2">
      <c r="B35241" s="6">
        <f t="shared" si="766"/>
        <v>0</v>
      </c>
    </row>
    <row r="35242" spans="2:2">
      <c r="B35242" s="6">
        <f t="shared" si="766"/>
        <v>0</v>
      </c>
    </row>
    <row r="35243" spans="2:2">
      <c r="B35243" s="6">
        <f t="shared" si="766"/>
        <v>0</v>
      </c>
    </row>
    <row r="35244" spans="2:2">
      <c r="B35244" s="6">
        <f t="shared" si="766"/>
        <v>0</v>
      </c>
    </row>
    <row r="35245" spans="2:2">
      <c r="B35245" s="6">
        <f t="shared" si="766"/>
        <v>0</v>
      </c>
    </row>
    <row r="35246" spans="2:2">
      <c r="B35246" s="6">
        <f t="shared" si="766"/>
        <v>0</v>
      </c>
    </row>
    <row r="35247" spans="2:2">
      <c r="B35247" s="6">
        <f t="shared" si="766"/>
        <v>0</v>
      </c>
    </row>
    <row r="35248" spans="2:2">
      <c r="B35248" s="6">
        <f t="shared" si="766"/>
        <v>0</v>
      </c>
    </row>
    <row r="35249" spans="2:2">
      <c r="B35249" s="6">
        <f t="shared" si="766"/>
        <v>0</v>
      </c>
    </row>
    <row r="35250" spans="2:2">
      <c r="B35250" s="6">
        <f t="shared" si="766"/>
        <v>0</v>
      </c>
    </row>
    <row r="35251" spans="2:2">
      <c r="B35251" s="6">
        <f t="shared" si="766"/>
        <v>0</v>
      </c>
    </row>
    <row r="35252" spans="2:2">
      <c r="B35252" s="6">
        <f t="shared" si="766"/>
        <v>0</v>
      </c>
    </row>
    <row r="35253" spans="2:2">
      <c r="B35253" s="6">
        <f t="shared" si="766"/>
        <v>0</v>
      </c>
    </row>
    <row r="35254" spans="2:2">
      <c r="B35254" s="6">
        <f t="shared" si="766"/>
        <v>0</v>
      </c>
    </row>
    <row r="35255" spans="2:2">
      <c r="B35255" s="6">
        <f t="shared" si="766"/>
        <v>0</v>
      </c>
    </row>
    <row r="35256" spans="2:2">
      <c r="B35256" s="6">
        <f t="shared" si="766"/>
        <v>0</v>
      </c>
    </row>
    <row r="35257" spans="2:2">
      <c r="B35257" s="6">
        <f t="shared" si="766"/>
        <v>0</v>
      </c>
    </row>
    <row r="35258" spans="2:2">
      <c r="B35258" s="6">
        <f t="shared" si="766"/>
        <v>0</v>
      </c>
    </row>
    <row r="35259" spans="2:2">
      <c r="B35259" s="6">
        <f t="shared" si="766"/>
        <v>0</v>
      </c>
    </row>
    <row r="35260" spans="2:2">
      <c r="B35260" s="6">
        <f t="shared" si="766"/>
        <v>0</v>
      </c>
    </row>
    <row r="35261" spans="2:2">
      <c r="B35261" s="6">
        <f t="shared" si="766"/>
        <v>0</v>
      </c>
    </row>
    <row r="35262" spans="2:2">
      <c r="B35262" s="6">
        <f t="shared" si="766"/>
        <v>0</v>
      </c>
    </row>
    <row r="35263" spans="2:2">
      <c r="B35263" s="6">
        <f t="shared" si="766"/>
        <v>0</v>
      </c>
    </row>
    <row r="35264" spans="2:2">
      <c r="B35264" s="6">
        <f t="shared" si="766"/>
        <v>0</v>
      </c>
    </row>
    <row r="35265" spans="2:2">
      <c r="B35265" s="6">
        <f t="shared" si="766"/>
        <v>0</v>
      </c>
    </row>
    <row r="35266" spans="2:2">
      <c r="B35266" s="6">
        <f t="shared" si="766"/>
        <v>0</v>
      </c>
    </row>
    <row r="35267" spans="2:2">
      <c r="B35267" s="6">
        <f t="shared" si="766"/>
        <v>0</v>
      </c>
    </row>
    <row r="35268" spans="2:2">
      <c r="B35268" s="6">
        <f t="shared" si="766"/>
        <v>0</v>
      </c>
    </row>
    <row r="35269" spans="2:2">
      <c r="B35269" s="6">
        <f t="shared" si="766"/>
        <v>0</v>
      </c>
    </row>
    <row r="35270" spans="2:2">
      <c r="B35270" s="6">
        <f t="shared" si="766"/>
        <v>0</v>
      </c>
    </row>
    <row r="35271" spans="2:2">
      <c r="B35271" s="6">
        <f t="shared" si="766"/>
        <v>0</v>
      </c>
    </row>
    <row r="35272" spans="2:2">
      <c r="B35272" s="6">
        <f t="shared" si="766"/>
        <v>0</v>
      </c>
    </row>
    <row r="35273" spans="2:2">
      <c r="B35273" s="6">
        <f t="shared" si="766"/>
        <v>0</v>
      </c>
    </row>
    <row r="35274" spans="2:2">
      <c r="B35274" s="6">
        <f t="shared" si="766"/>
        <v>0</v>
      </c>
    </row>
    <row r="35275" spans="2:2">
      <c r="B35275" s="6">
        <f t="shared" si="766"/>
        <v>0</v>
      </c>
    </row>
    <row r="35276" spans="2:2">
      <c r="B35276" s="6">
        <f t="shared" si="766"/>
        <v>0</v>
      </c>
    </row>
    <row r="35277" spans="2:2">
      <c r="B35277" s="6">
        <f t="shared" si="766"/>
        <v>0</v>
      </c>
    </row>
    <row r="35278" spans="2:2">
      <c r="B35278" s="6">
        <f t="shared" si="766"/>
        <v>0</v>
      </c>
    </row>
    <row r="35279" spans="2:2">
      <c r="B35279" s="6">
        <f t="shared" si="766"/>
        <v>0</v>
      </c>
    </row>
    <row r="35280" spans="2:2">
      <c r="B35280" s="6">
        <f t="shared" si="766"/>
        <v>0</v>
      </c>
    </row>
    <row r="35281" spans="2:2">
      <c r="B35281" s="6">
        <f t="shared" si="766"/>
        <v>0</v>
      </c>
    </row>
    <row r="35282" spans="2:2">
      <c r="B35282" s="6">
        <f t="shared" si="766"/>
        <v>0</v>
      </c>
    </row>
    <row r="35283" spans="2:2">
      <c r="B35283" s="6">
        <f t="shared" si="766"/>
        <v>0</v>
      </c>
    </row>
    <row r="35284" spans="2:2">
      <c r="B35284" s="6">
        <f t="shared" si="766"/>
        <v>0</v>
      </c>
    </row>
    <row r="35285" spans="2:2">
      <c r="B35285" s="6">
        <f t="shared" ref="B35285:B35348" si="767">+H35285</f>
        <v>0</v>
      </c>
    </row>
    <row r="35286" spans="2:2">
      <c r="B35286" s="6">
        <f t="shared" si="767"/>
        <v>0</v>
      </c>
    </row>
    <row r="35287" spans="2:2">
      <c r="B35287" s="6">
        <f t="shared" si="767"/>
        <v>0</v>
      </c>
    </row>
    <row r="35288" spans="2:2">
      <c r="B35288" s="6">
        <f t="shared" si="767"/>
        <v>0</v>
      </c>
    </row>
    <row r="35289" spans="2:2">
      <c r="B35289" s="6">
        <f t="shared" si="767"/>
        <v>0</v>
      </c>
    </row>
    <row r="35290" spans="2:2">
      <c r="B35290" s="6">
        <f t="shared" si="767"/>
        <v>0</v>
      </c>
    </row>
    <row r="35291" spans="2:2">
      <c r="B35291" s="6">
        <f t="shared" si="767"/>
        <v>0</v>
      </c>
    </row>
    <row r="35292" spans="2:2">
      <c r="B35292" s="6">
        <f t="shared" si="767"/>
        <v>0</v>
      </c>
    </row>
    <row r="35293" spans="2:2">
      <c r="B35293" s="6">
        <f t="shared" si="767"/>
        <v>0</v>
      </c>
    </row>
    <row r="35294" spans="2:2">
      <c r="B35294" s="6">
        <f t="shared" si="767"/>
        <v>0</v>
      </c>
    </row>
    <row r="35295" spans="2:2">
      <c r="B35295" s="6">
        <f t="shared" si="767"/>
        <v>0</v>
      </c>
    </row>
    <row r="35296" spans="2:2">
      <c r="B35296" s="6">
        <f t="shared" si="767"/>
        <v>0</v>
      </c>
    </row>
    <row r="35297" spans="2:2">
      <c r="B35297" s="6">
        <f t="shared" si="767"/>
        <v>0</v>
      </c>
    </row>
    <row r="35298" spans="2:2">
      <c r="B35298" s="6">
        <f t="shared" si="767"/>
        <v>0</v>
      </c>
    </row>
    <row r="35299" spans="2:2">
      <c r="B35299" s="6">
        <f t="shared" si="767"/>
        <v>0</v>
      </c>
    </row>
    <row r="35300" spans="2:2">
      <c r="B35300" s="6">
        <f t="shared" si="767"/>
        <v>0</v>
      </c>
    </row>
    <row r="35301" spans="2:2">
      <c r="B35301" s="6">
        <f t="shared" si="767"/>
        <v>0</v>
      </c>
    </row>
    <row r="35302" spans="2:2">
      <c r="B35302" s="6">
        <f t="shared" si="767"/>
        <v>0</v>
      </c>
    </row>
    <row r="35303" spans="2:2">
      <c r="B35303" s="6">
        <f t="shared" si="767"/>
        <v>0</v>
      </c>
    </row>
    <row r="35304" spans="2:2">
      <c r="B35304" s="6">
        <f t="shared" si="767"/>
        <v>0</v>
      </c>
    </row>
    <row r="35305" spans="2:2">
      <c r="B35305" s="6">
        <f t="shared" si="767"/>
        <v>0</v>
      </c>
    </row>
    <row r="35306" spans="2:2">
      <c r="B35306" s="6">
        <f t="shared" si="767"/>
        <v>0</v>
      </c>
    </row>
    <row r="35307" spans="2:2">
      <c r="B35307" s="6">
        <f t="shared" si="767"/>
        <v>0</v>
      </c>
    </row>
    <row r="35308" spans="2:2">
      <c r="B35308" s="6">
        <f t="shared" si="767"/>
        <v>0</v>
      </c>
    </row>
    <row r="35309" spans="2:2">
      <c r="B35309" s="6">
        <f t="shared" si="767"/>
        <v>0</v>
      </c>
    </row>
    <row r="35310" spans="2:2">
      <c r="B35310" s="6">
        <f t="shared" si="767"/>
        <v>0</v>
      </c>
    </row>
    <row r="35311" spans="2:2">
      <c r="B35311" s="6">
        <f t="shared" si="767"/>
        <v>0</v>
      </c>
    </row>
    <row r="35312" spans="2:2">
      <c r="B35312" s="6">
        <f t="shared" si="767"/>
        <v>0</v>
      </c>
    </row>
    <row r="35313" spans="2:2">
      <c r="B35313" s="6">
        <f t="shared" si="767"/>
        <v>0</v>
      </c>
    </row>
    <row r="35314" spans="2:2">
      <c r="B35314" s="6">
        <f t="shared" si="767"/>
        <v>0</v>
      </c>
    </row>
    <row r="35315" spans="2:2">
      <c r="B35315" s="6">
        <f t="shared" si="767"/>
        <v>0</v>
      </c>
    </row>
    <row r="35316" spans="2:2">
      <c r="B35316" s="6">
        <f t="shared" si="767"/>
        <v>0</v>
      </c>
    </row>
    <row r="35317" spans="2:2">
      <c r="B35317" s="6">
        <f t="shared" si="767"/>
        <v>0</v>
      </c>
    </row>
    <row r="35318" spans="2:2">
      <c r="B35318" s="6">
        <f t="shared" si="767"/>
        <v>0</v>
      </c>
    </row>
    <row r="35319" spans="2:2">
      <c r="B35319" s="6">
        <f t="shared" si="767"/>
        <v>0</v>
      </c>
    </row>
    <row r="35320" spans="2:2">
      <c r="B35320" s="6">
        <f t="shared" si="767"/>
        <v>0</v>
      </c>
    </row>
    <row r="35321" spans="2:2">
      <c r="B35321" s="6">
        <f t="shared" si="767"/>
        <v>0</v>
      </c>
    </row>
    <row r="35322" spans="2:2">
      <c r="B35322" s="6">
        <f t="shared" si="767"/>
        <v>0</v>
      </c>
    </row>
    <row r="35323" spans="2:2">
      <c r="B35323" s="6">
        <f t="shared" si="767"/>
        <v>0</v>
      </c>
    </row>
    <row r="35324" spans="2:2">
      <c r="B35324" s="6">
        <f t="shared" si="767"/>
        <v>0</v>
      </c>
    </row>
    <row r="35325" spans="2:2">
      <c r="B35325" s="6">
        <f t="shared" si="767"/>
        <v>0</v>
      </c>
    </row>
    <row r="35326" spans="2:2">
      <c r="B35326" s="6">
        <f t="shared" si="767"/>
        <v>0</v>
      </c>
    </row>
    <row r="35327" spans="2:2">
      <c r="B35327" s="6">
        <f t="shared" si="767"/>
        <v>0</v>
      </c>
    </row>
    <row r="35328" spans="2:2">
      <c r="B35328" s="6">
        <f t="shared" si="767"/>
        <v>0</v>
      </c>
    </row>
    <row r="35329" spans="2:2">
      <c r="B35329" s="6">
        <f t="shared" si="767"/>
        <v>0</v>
      </c>
    </row>
    <row r="35330" spans="2:2">
      <c r="B35330" s="6">
        <f t="shared" si="767"/>
        <v>0</v>
      </c>
    </row>
    <row r="35331" spans="2:2">
      <c r="B35331" s="6">
        <f t="shared" si="767"/>
        <v>0</v>
      </c>
    </row>
    <row r="35332" spans="2:2">
      <c r="B35332" s="6">
        <f t="shared" si="767"/>
        <v>0</v>
      </c>
    </row>
    <row r="35333" spans="2:2">
      <c r="B35333" s="6">
        <f t="shared" si="767"/>
        <v>0</v>
      </c>
    </row>
    <row r="35334" spans="2:2">
      <c r="B35334" s="6">
        <f t="shared" si="767"/>
        <v>0</v>
      </c>
    </row>
    <row r="35335" spans="2:2">
      <c r="B35335" s="6">
        <f t="shared" si="767"/>
        <v>0</v>
      </c>
    </row>
    <row r="35336" spans="2:2">
      <c r="B35336" s="6">
        <f t="shared" si="767"/>
        <v>0</v>
      </c>
    </row>
    <row r="35337" spans="2:2">
      <c r="B35337" s="6">
        <f t="shared" si="767"/>
        <v>0</v>
      </c>
    </row>
    <row r="35338" spans="2:2">
      <c r="B35338" s="6">
        <f t="shared" si="767"/>
        <v>0</v>
      </c>
    </row>
    <row r="35339" spans="2:2">
      <c r="B35339" s="6">
        <f t="shared" si="767"/>
        <v>0</v>
      </c>
    </row>
    <row r="35340" spans="2:2">
      <c r="B35340" s="6">
        <f t="shared" si="767"/>
        <v>0</v>
      </c>
    </row>
    <row r="35341" spans="2:2">
      <c r="B35341" s="6">
        <f t="shared" si="767"/>
        <v>0</v>
      </c>
    </row>
    <row r="35342" spans="2:2">
      <c r="B35342" s="6">
        <f t="shared" si="767"/>
        <v>0</v>
      </c>
    </row>
    <row r="35343" spans="2:2">
      <c r="B35343" s="6">
        <f t="shared" si="767"/>
        <v>0</v>
      </c>
    </row>
    <row r="35344" spans="2:2">
      <c r="B35344" s="6">
        <f t="shared" si="767"/>
        <v>0</v>
      </c>
    </row>
    <row r="35345" spans="2:2">
      <c r="B35345" s="6">
        <f t="shared" si="767"/>
        <v>0</v>
      </c>
    </row>
    <row r="35346" spans="2:2">
      <c r="B35346" s="6">
        <f t="shared" si="767"/>
        <v>0</v>
      </c>
    </row>
    <row r="35347" spans="2:2">
      <c r="B35347" s="6">
        <f t="shared" si="767"/>
        <v>0</v>
      </c>
    </row>
    <row r="35348" spans="2:2">
      <c r="B35348" s="6">
        <f t="shared" si="767"/>
        <v>0</v>
      </c>
    </row>
    <row r="35349" spans="2:2">
      <c r="B35349" s="6">
        <f t="shared" ref="B35349:B35412" si="768">+H35349</f>
        <v>0</v>
      </c>
    </row>
    <row r="35350" spans="2:2">
      <c r="B35350" s="6">
        <f t="shared" si="768"/>
        <v>0</v>
      </c>
    </row>
    <row r="35351" spans="2:2">
      <c r="B35351" s="6">
        <f t="shared" si="768"/>
        <v>0</v>
      </c>
    </row>
    <row r="35352" spans="2:2">
      <c r="B35352" s="6">
        <f t="shared" si="768"/>
        <v>0</v>
      </c>
    </row>
    <row r="35353" spans="2:2">
      <c r="B35353" s="6">
        <f t="shared" si="768"/>
        <v>0</v>
      </c>
    </row>
    <row r="35354" spans="2:2">
      <c r="B35354" s="6">
        <f t="shared" si="768"/>
        <v>0</v>
      </c>
    </row>
    <row r="35355" spans="2:2">
      <c r="B35355" s="6">
        <f t="shared" si="768"/>
        <v>0</v>
      </c>
    </row>
    <row r="35356" spans="2:2">
      <c r="B35356" s="6">
        <f t="shared" si="768"/>
        <v>0</v>
      </c>
    </row>
    <row r="35357" spans="2:2">
      <c r="B35357" s="6">
        <f t="shared" si="768"/>
        <v>0</v>
      </c>
    </row>
    <row r="35358" spans="2:2">
      <c r="B35358" s="6">
        <f t="shared" si="768"/>
        <v>0</v>
      </c>
    </row>
    <row r="35359" spans="2:2">
      <c r="B35359" s="6">
        <f t="shared" si="768"/>
        <v>0</v>
      </c>
    </row>
    <row r="35360" spans="2:2">
      <c r="B35360" s="6">
        <f t="shared" si="768"/>
        <v>0</v>
      </c>
    </row>
    <row r="35361" spans="2:2">
      <c r="B35361" s="6">
        <f t="shared" si="768"/>
        <v>0</v>
      </c>
    </row>
    <row r="35362" spans="2:2">
      <c r="B35362" s="6">
        <f t="shared" si="768"/>
        <v>0</v>
      </c>
    </row>
    <row r="35363" spans="2:2">
      <c r="B35363" s="6">
        <f t="shared" si="768"/>
        <v>0</v>
      </c>
    </row>
    <row r="35364" spans="2:2">
      <c r="B35364" s="6">
        <f t="shared" si="768"/>
        <v>0</v>
      </c>
    </row>
    <row r="35365" spans="2:2">
      <c r="B35365" s="6">
        <f t="shared" si="768"/>
        <v>0</v>
      </c>
    </row>
    <row r="35366" spans="2:2">
      <c r="B35366" s="6">
        <f t="shared" si="768"/>
        <v>0</v>
      </c>
    </row>
    <row r="35367" spans="2:2">
      <c r="B35367" s="6">
        <f t="shared" si="768"/>
        <v>0</v>
      </c>
    </row>
    <row r="35368" spans="2:2">
      <c r="B35368" s="6">
        <f t="shared" si="768"/>
        <v>0</v>
      </c>
    </row>
    <row r="35369" spans="2:2">
      <c r="B35369" s="6">
        <f t="shared" si="768"/>
        <v>0</v>
      </c>
    </row>
    <row r="35370" spans="2:2">
      <c r="B35370" s="6">
        <f t="shared" si="768"/>
        <v>0</v>
      </c>
    </row>
    <row r="35371" spans="2:2">
      <c r="B35371" s="6">
        <f t="shared" si="768"/>
        <v>0</v>
      </c>
    </row>
    <row r="35372" spans="2:2">
      <c r="B35372" s="6">
        <f t="shared" si="768"/>
        <v>0</v>
      </c>
    </row>
    <row r="35373" spans="2:2">
      <c r="B35373" s="6">
        <f t="shared" si="768"/>
        <v>0</v>
      </c>
    </row>
    <row r="35374" spans="2:2">
      <c r="B35374" s="6">
        <f t="shared" si="768"/>
        <v>0</v>
      </c>
    </row>
    <row r="35375" spans="2:2">
      <c r="B35375" s="6">
        <f t="shared" si="768"/>
        <v>0</v>
      </c>
    </row>
    <row r="35376" spans="2:2">
      <c r="B35376" s="6">
        <f t="shared" si="768"/>
        <v>0</v>
      </c>
    </row>
    <row r="35377" spans="2:2">
      <c r="B35377" s="6">
        <f t="shared" si="768"/>
        <v>0</v>
      </c>
    </row>
    <row r="35378" spans="2:2">
      <c r="B35378" s="6">
        <f t="shared" si="768"/>
        <v>0</v>
      </c>
    </row>
    <row r="35379" spans="2:2">
      <c r="B35379" s="6">
        <f t="shared" si="768"/>
        <v>0</v>
      </c>
    </row>
    <row r="35380" spans="2:2">
      <c r="B35380" s="6">
        <f t="shared" si="768"/>
        <v>0</v>
      </c>
    </row>
    <row r="35381" spans="2:2">
      <c r="B35381" s="6">
        <f t="shared" si="768"/>
        <v>0</v>
      </c>
    </row>
    <row r="35382" spans="2:2">
      <c r="B35382" s="6">
        <f t="shared" si="768"/>
        <v>0</v>
      </c>
    </row>
    <row r="35383" spans="2:2">
      <c r="B35383" s="6">
        <f t="shared" si="768"/>
        <v>0</v>
      </c>
    </row>
    <row r="35384" spans="2:2">
      <c r="B35384" s="6">
        <f t="shared" si="768"/>
        <v>0</v>
      </c>
    </row>
    <row r="35385" spans="2:2">
      <c r="B35385" s="6">
        <f t="shared" si="768"/>
        <v>0</v>
      </c>
    </row>
    <row r="35386" spans="2:2">
      <c r="B35386" s="6">
        <f t="shared" si="768"/>
        <v>0</v>
      </c>
    </row>
    <row r="35387" spans="2:2">
      <c r="B35387" s="6">
        <f t="shared" si="768"/>
        <v>0</v>
      </c>
    </row>
    <row r="35388" spans="2:2">
      <c r="B35388" s="6">
        <f t="shared" si="768"/>
        <v>0</v>
      </c>
    </row>
    <row r="35389" spans="2:2">
      <c r="B35389" s="6">
        <f t="shared" si="768"/>
        <v>0</v>
      </c>
    </row>
    <row r="35390" spans="2:2">
      <c r="B35390" s="6">
        <f t="shared" si="768"/>
        <v>0</v>
      </c>
    </row>
    <row r="35391" spans="2:2">
      <c r="B35391" s="6">
        <f t="shared" si="768"/>
        <v>0</v>
      </c>
    </row>
    <row r="35392" spans="2:2">
      <c r="B35392" s="6">
        <f t="shared" si="768"/>
        <v>0</v>
      </c>
    </row>
    <row r="35393" spans="2:2">
      <c r="B35393" s="6">
        <f t="shared" si="768"/>
        <v>0</v>
      </c>
    </row>
    <row r="35394" spans="2:2">
      <c r="B35394" s="6">
        <f t="shared" si="768"/>
        <v>0</v>
      </c>
    </row>
    <row r="35395" spans="2:2">
      <c r="B35395" s="6">
        <f t="shared" si="768"/>
        <v>0</v>
      </c>
    </row>
    <row r="35396" spans="2:2">
      <c r="B35396" s="6">
        <f t="shared" si="768"/>
        <v>0</v>
      </c>
    </row>
    <row r="35397" spans="2:2">
      <c r="B35397" s="6">
        <f t="shared" si="768"/>
        <v>0</v>
      </c>
    </row>
    <row r="35398" spans="2:2">
      <c r="B35398" s="6">
        <f t="shared" si="768"/>
        <v>0</v>
      </c>
    </row>
    <row r="35399" spans="2:2">
      <c r="B35399" s="6">
        <f t="shared" si="768"/>
        <v>0</v>
      </c>
    </row>
    <row r="35400" spans="2:2">
      <c r="B35400" s="6">
        <f t="shared" si="768"/>
        <v>0</v>
      </c>
    </row>
    <row r="35401" spans="2:2">
      <c r="B35401" s="6">
        <f t="shared" si="768"/>
        <v>0</v>
      </c>
    </row>
    <row r="35402" spans="2:2">
      <c r="B35402" s="6">
        <f t="shared" si="768"/>
        <v>0</v>
      </c>
    </row>
    <row r="35403" spans="2:2">
      <c r="B35403" s="6">
        <f t="shared" si="768"/>
        <v>0</v>
      </c>
    </row>
    <row r="35404" spans="2:2">
      <c r="B35404" s="6">
        <f t="shared" si="768"/>
        <v>0</v>
      </c>
    </row>
    <row r="35405" spans="2:2">
      <c r="B35405" s="6">
        <f t="shared" si="768"/>
        <v>0</v>
      </c>
    </row>
    <row r="35406" spans="2:2">
      <c r="B35406" s="6">
        <f t="shared" si="768"/>
        <v>0</v>
      </c>
    </row>
    <row r="35407" spans="2:2">
      <c r="B35407" s="6">
        <f t="shared" si="768"/>
        <v>0</v>
      </c>
    </row>
    <row r="35408" spans="2:2">
      <c r="B35408" s="6">
        <f t="shared" si="768"/>
        <v>0</v>
      </c>
    </row>
    <row r="35409" spans="2:2">
      <c r="B35409" s="6">
        <f t="shared" si="768"/>
        <v>0</v>
      </c>
    </row>
    <row r="35410" spans="2:2">
      <c r="B35410" s="6">
        <f t="shared" si="768"/>
        <v>0</v>
      </c>
    </row>
    <row r="35411" spans="2:2">
      <c r="B35411" s="6">
        <f t="shared" si="768"/>
        <v>0</v>
      </c>
    </row>
    <row r="35412" spans="2:2">
      <c r="B35412" s="6">
        <f t="shared" si="768"/>
        <v>0</v>
      </c>
    </row>
    <row r="35413" spans="2:2">
      <c r="B35413" s="6">
        <f t="shared" ref="B35413:B35476" si="769">+H35413</f>
        <v>0</v>
      </c>
    </row>
    <row r="35414" spans="2:2">
      <c r="B35414" s="6">
        <f t="shared" si="769"/>
        <v>0</v>
      </c>
    </row>
    <row r="35415" spans="2:2">
      <c r="B35415" s="6">
        <f t="shared" si="769"/>
        <v>0</v>
      </c>
    </row>
    <row r="35416" spans="2:2">
      <c r="B35416" s="6">
        <f t="shared" si="769"/>
        <v>0</v>
      </c>
    </row>
    <row r="35417" spans="2:2">
      <c r="B35417" s="6">
        <f t="shared" si="769"/>
        <v>0</v>
      </c>
    </row>
    <row r="35418" spans="2:2">
      <c r="B35418" s="6">
        <f t="shared" si="769"/>
        <v>0</v>
      </c>
    </row>
    <row r="35419" spans="2:2">
      <c r="B35419" s="6">
        <f t="shared" si="769"/>
        <v>0</v>
      </c>
    </row>
    <row r="35420" spans="2:2">
      <c r="B35420" s="6">
        <f t="shared" si="769"/>
        <v>0</v>
      </c>
    </row>
    <row r="35421" spans="2:2">
      <c r="B35421" s="6">
        <f t="shared" si="769"/>
        <v>0</v>
      </c>
    </row>
    <row r="35422" spans="2:2">
      <c r="B35422" s="6">
        <f t="shared" si="769"/>
        <v>0</v>
      </c>
    </row>
    <row r="35423" spans="2:2">
      <c r="B35423" s="6">
        <f t="shared" si="769"/>
        <v>0</v>
      </c>
    </row>
    <row r="35424" spans="2:2">
      <c r="B35424" s="6">
        <f t="shared" si="769"/>
        <v>0</v>
      </c>
    </row>
    <row r="35425" spans="2:2">
      <c r="B35425" s="6">
        <f t="shared" si="769"/>
        <v>0</v>
      </c>
    </row>
    <row r="35426" spans="2:2">
      <c r="B35426" s="6">
        <f t="shared" si="769"/>
        <v>0</v>
      </c>
    </row>
    <row r="35427" spans="2:2">
      <c r="B35427" s="6">
        <f t="shared" si="769"/>
        <v>0</v>
      </c>
    </row>
    <row r="35428" spans="2:2">
      <c r="B35428" s="6">
        <f t="shared" si="769"/>
        <v>0</v>
      </c>
    </row>
    <row r="35429" spans="2:2">
      <c r="B35429" s="6">
        <f t="shared" si="769"/>
        <v>0</v>
      </c>
    </row>
    <row r="35430" spans="2:2">
      <c r="B35430" s="6">
        <f t="shared" si="769"/>
        <v>0</v>
      </c>
    </row>
    <row r="35431" spans="2:2">
      <c r="B35431" s="6">
        <f t="shared" si="769"/>
        <v>0</v>
      </c>
    </row>
    <row r="35432" spans="2:2">
      <c r="B35432" s="6">
        <f t="shared" si="769"/>
        <v>0</v>
      </c>
    </row>
    <row r="35433" spans="2:2">
      <c r="B35433" s="6">
        <f t="shared" si="769"/>
        <v>0</v>
      </c>
    </row>
    <row r="35434" spans="2:2">
      <c r="B35434" s="6">
        <f t="shared" si="769"/>
        <v>0</v>
      </c>
    </row>
    <row r="35435" spans="2:2">
      <c r="B35435" s="6">
        <f t="shared" si="769"/>
        <v>0</v>
      </c>
    </row>
    <row r="35436" spans="2:2">
      <c r="B35436" s="6">
        <f t="shared" si="769"/>
        <v>0</v>
      </c>
    </row>
    <row r="35437" spans="2:2">
      <c r="B35437" s="6">
        <f t="shared" si="769"/>
        <v>0</v>
      </c>
    </row>
    <row r="35438" spans="2:2">
      <c r="B35438" s="6">
        <f t="shared" si="769"/>
        <v>0</v>
      </c>
    </row>
    <row r="35439" spans="2:2">
      <c r="B35439" s="6">
        <f t="shared" si="769"/>
        <v>0</v>
      </c>
    </row>
    <row r="35440" spans="2:2">
      <c r="B35440" s="6">
        <f t="shared" si="769"/>
        <v>0</v>
      </c>
    </row>
    <row r="35441" spans="2:2">
      <c r="B35441" s="6">
        <f t="shared" si="769"/>
        <v>0</v>
      </c>
    </row>
    <row r="35442" spans="2:2">
      <c r="B35442" s="6">
        <f t="shared" si="769"/>
        <v>0</v>
      </c>
    </row>
    <row r="35443" spans="2:2">
      <c r="B35443" s="6">
        <f t="shared" si="769"/>
        <v>0</v>
      </c>
    </row>
    <row r="35444" spans="2:2">
      <c r="B35444" s="6">
        <f t="shared" si="769"/>
        <v>0</v>
      </c>
    </row>
    <row r="35445" spans="2:2">
      <c r="B35445" s="6">
        <f t="shared" si="769"/>
        <v>0</v>
      </c>
    </row>
    <row r="35446" spans="2:2">
      <c r="B35446" s="6">
        <f t="shared" si="769"/>
        <v>0</v>
      </c>
    </row>
    <row r="35447" spans="2:2">
      <c r="B35447" s="6">
        <f t="shared" si="769"/>
        <v>0</v>
      </c>
    </row>
    <row r="35448" spans="2:2">
      <c r="B35448" s="6">
        <f t="shared" si="769"/>
        <v>0</v>
      </c>
    </row>
    <row r="35449" spans="2:2">
      <c r="B35449" s="6">
        <f t="shared" si="769"/>
        <v>0</v>
      </c>
    </row>
    <row r="35450" spans="2:2">
      <c r="B35450" s="6">
        <f t="shared" si="769"/>
        <v>0</v>
      </c>
    </row>
    <row r="35451" spans="2:2">
      <c r="B35451" s="6">
        <f t="shared" si="769"/>
        <v>0</v>
      </c>
    </row>
    <row r="35452" spans="2:2">
      <c r="B35452" s="6">
        <f t="shared" si="769"/>
        <v>0</v>
      </c>
    </row>
    <row r="35453" spans="2:2">
      <c r="B35453" s="6">
        <f t="shared" si="769"/>
        <v>0</v>
      </c>
    </row>
    <row r="35454" spans="2:2">
      <c r="B35454" s="6">
        <f t="shared" si="769"/>
        <v>0</v>
      </c>
    </row>
    <row r="35455" spans="2:2">
      <c r="B35455" s="6">
        <f t="shared" si="769"/>
        <v>0</v>
      </c>
    </row>
    <row r="35456" spans="2:2">
      <c r="B35456" s="6">
        <f t="shared" si="769"/>
        <v>0</v>
      </c>
    </row>
    <row r="35457" spans="2:2">
      <c r="B35457" s="6">
        <f t="shared" si="769"/>
        <v>0</v>
      </c>
    </row>
    <row r="35458" spans="2:2">
      <c r="B35458" s="6">
        <f t="shared" si="769"/>
        <v>0</v>
      </c>
    </row>
    <row r="35459" spans="2:2">
      <c r="B35459" s="6">
        <f t="shared" si="769"/>
        <v>0</v>
      </c>
    </row>
    <row r="35460" spans="2:2">
      <c r="B35460" s="6">
        <f t="shared" si="769"/>
        <v>0</v>
      </c>
    </row>
    <row r="35461" spans="2:2">
      <c r="B35461" s="6">
        <f t="shared" si="769"/>
        <v>0</v>
      </c>
    </row>
    <row r="35462" spans="2:2">
      <c r="B35462" s="6">
        <f t="shared" si="769"/>
        <v>0</v>
      </c>
    </row>
    <row r="35463" spans="2:2">
      <c r="B35463" s="6">
        <f t="shared" si="769"/>
        <v>0</v>
      </c>
    </row>
    <row r="35464" spans="2:2">
      <c r="B35464" s="6">
        <f t="shared" si="769"/>
        <v>0</v>
      </c>
    </row>
    <row r="35465" spans="2:2">
      <c r="B35465" s="6">
        <f t="shared" si="769"/>
        <v>0</v>
      </c>
    </row>
    <row r="35466" spans="2:2">
      <c r="B35466" s="6">
        <f t="shared" si="769"/>
        <v>0</v>
      </c>
    </row>
    <row r="35467" spans="2:2">
      <c r="B35467" s="6">
        <f t="shared" si="769"/>
        <v>0</v>
      </c>
    </row>
    <row r="35468" spans="2:2">
      <c r="B35468" s="6">
        <f t="shared" si="769"/>
        <v>0</v>
      </c>
    </row>
    <row r="35469" spans="2:2">
      <c r="B35469" s="6">
        <f t="shared" si="769"/>
        <v>0</v>
      </c>
    </row>
    <row r="35470" spans="2:2">
      <c r="B35470" s="6">
        <f t="shared" si="769"/>
        <v>0</v>
      </c>
    </row>
    <row r="35471" spans="2:2">
      <c r="B35471" s="6">
        <f t="shared" si="769"/>
        <v>0</v>
      </c>
    </row>
    <row r="35472" spans="2:2">
      <c r="B35472" s="6">
        <f t="shared" si="769"/>
        <v>0</v>
      </c>
    </row>
    <row r="35473" spans="2:2">
      <c r="B35473" s="6">
        <f t="shared" si="769"/>
        <v>0</v>
      </c>
    </row>
    <row r="35474" spans="2:2">
      <c r="B35474" s="6">
        <f t="shared" si="769"/>
        <v>0</v>
      </c>
    </row>
    <row r="35475" spans="2:2">
      <c r="B35475" s="6">
        <f t="shared" si="769"/>
        <v>0</v>
      </c>
    </row>
    <row r="35476" spans="2:2">
      <c r="B35476" s="6">
        <f t="shared" si="769"/>
        <v>0</v>
      </c>
    </row>
    <row r="35477" spans="2:2">
      <c r="B35477" s="6">
        <f t="shared" ref="B35477:B35540" si="770">+H35477</f>
        <v>0</v>
      </c>
    </row>
    <row r="35478" spans="2:2">
      <c r="B35478" s="6">
        <f t="shared" si="770"/>
        <v>0</v>
      </c>
    </row>
    <row r="35479" spans="2:2">
      <c r="B35479" s="6">
        <f t="shared" si="770"/>
        <v>0</v>
      </c>
    </row>
    <row r="35480" spans="2:2">
      <c r="B35480" s="6">
        <f t="shared" si="770"/>
        <v>0</v>
      </c>
    </row>
    <row r="35481" spans="2:2">
      <c r="B35481" s="6">
        <f t="shared" si="770"/>
        <v>0</v>
      </c>
    </row>
    <row r="35482" spans="2:2">
      <c r="B35482" s="6">
        <f t="shared" si="770"/>
        <v>0</v>
      </c>
    </row>
    <row r="35483" spans="2:2">
      <c r="B35483" s="6">
        <f t="shared" si="770"/>
        <v>0</v>
      </c>
    </row>
    <row r="35484" spans="2:2">
      <c r="B35484" s="6">
        <f t="shared" si="770"/>
        <v>0</v>
      </c>
    </row>
    <row r="35485" spans="2:2">
      <c r="B35485" s="6">
        <f t="shared" si="770"/>
        <v>0</v>
      </c>
    </row>
    <row r="35486" spans="2:2">
      <c r="B35486" s="6">
        <f t="shared" si="770"/>
        <v>0</v>
      </c>
    </row>
    <row r="35487" spans="2:2">
      <c r="B35487" s="6">
        <f t="shared" si="770"/>
        <v>0</v>
      </c>
    </row>
    <row r="35488" spans="2:2">
      <c r="B35488" s="6">
        <f t="shared" si="770"/>
        <v>0</v>
      </c>
    </row>
    <row r="35489" spans="2:2">
      <c r="B35489" s="6">
        <f t="shared" si="770"/>
        <v>0</v>
      </c>
    </row>
    <row r="35490" spans="2:2">
      <c r="B35490" s="6">
        <f t="shared" si="770"/>
        <v>0</v>
      </c>
    </row>
    <row r="35491" spans="2:2">
      <c r="B35491" s="6">
        <f t="shared" si="770"/>
        <v>0</v>
      </c>
    </row>
    <row r="35492" spans="2:2">
      <c r="B35492" s="6">
        <f t="shared" si="770"/>
        <v>0</v>
      </c>
    </row>
    <row r="35493" spans="2:2">
      <c r="B35493" s="6">
        <f t="shared" si="770"/>
        <v>0</v>
      </c>
    </row>
    <row r="35494" spans="2:2">
      <c r="B35494" s="6">
        <f t="shared" si="770"/>
        <v>0</v>
      </c>
    </row>
    <row r="35495" spans="2:2">
      <c r="B35495" s="6">
        <f t="shared" si="770"/>
        <v>0</v>
      </c>
    </row>
    <row r="35496" spans="2:2">
      <c r="B35496" s="6">
        <f t="shared" si="770"/>
        <v>0</v>
      </c>
    </row>
    <row r="35497" spans="2:2">
      <c r="B35497" s="6">
        <f t="shared" si="770"/>
        <v>0</v>
      </c>
    </row>
    <row r="35498" spans="2:2">
      <c r="B35498" s="6">
        <f t="shared" si="770"/>
        <v>0</v>
      </c>
    </row>
    <row r="35499" spans="2:2">
      <c r="B35499" s="6">
        <f t="shared" si="770"/>
        <v>0</v>
      </c>
    </row>
    <row r="35500" spans="2:2">
      <c r="B35500" s="6">
        <f t="shared" si="770"/>
        <v>0</v>
      </c>
    </row>
    <row r="35501" spans="2:2">
      <c r="B35501" s="6">
        <f t="shared" si="770"/>
        <v>0</v>
      </c>
    </row>
    <row r="35502" spans="2:2">
      <c r="B35502" s="6">
        <f t="shared" si="770"/>
        <v>0</v>
      </c>
    </row>
    <row r="35503" spans="2:2">
      <c r="B35503" s="6">
        <f t="shared" si="770"/>
        <v>0</v>
      </c>
    </row>
    <row r="35504" spans="2:2">
      <c r="B35504" s="6">
        <f t="shared" si="770"/>
        <v>0</v>
      </c>
    </row>
    <row r="35505" spans="2:2">
      <c r="B35505" s="6">
        <f t="shared" si="770"/>
        <v>0</v>
      </c>
    </row>
    <row r="35506" spans="2:2">
      <c r="B35506" s="6">
        <f t="shared" si="770"/>
        <v>0</v>
      </c>
    </row>
    <row r="35507" spans="2:2">
      <c r="B35507" s="6">
        <f t="shared" si="770"/>
        <v>0</v>
      </c>
    </row>
    <row r="35508" spans="2:2">
      <c r="B35508" s="6">
        <f t="shared" si="770"/>
        <v>0</v>
      </c>
    </row>
    <row r="35509" spans="2:2">
      <c r="B35509" s="6">
        <f t="shared" si="770"/>
        <v>0</v>
      </c>
    </row>
    <row r="35510" spans="2:2">
      <c r="B35510" s="6">
        <f t="shared" si="770"/>
        <v>0</v>
      </c>
    </row>
    <row r="35511" spans="2:2">
      <c r="B35511" s="6">
        <f t="shared" si="770"/>
        <v>0</v>
      </c>
    </row>
    <row r="35512" spans="2:2">
      <c r="B35512" s="6">
        <f t="shared" si="770"/>
        <v>0</v>
      </c>
    </row>
    <row r="35513" spans="2:2">
      <c r="B35513" s="6">
        <f t="shared" si="770"/>
        <v>0</v>
      </c>
    </row>
    <row r="35514" spans="2:2">
      <c r="B35514" s="6">
        <f t="shared" si="770"/>
        <v>0</v>
      </c>
    </row>
    <row r="35515" spans="2:2">
      <c r="B35515" s="6">
        <f t="shared" si="770"/>
        <v>0</v>
      </c>
    </row>
    <row r="35516" spans="2:2">
      <c r="B35516" s="6">
        <f t="shared" si="770"/>
        <v>0</v>
      </c>
    </row>
    <row r="35517" spans="2:2">
      <c r="B35517" s="6">
        <f t="shared" si="770"/>
        <v>0</v>
      </c>
    </row>
    <row r="35518" spans="2:2">
      <c r="B35518" s="6">
        <f t="shared" si="770"/>
        <v>0</v>
      </c>
    </row>
    <row r="35519" spans="2:2">
      <c r="B35519" s="6">
        <f t="shared" si="770"/>
        <v>0</v>
      </c>
    </row>
    <row r="35520" spans="2:2">
      <c r="B35520" s="6">
        <f t="shared" si="770"/>
        <v>0</v>
      </c>
    </row>
    <row r="35521" spans="2:2">
      <c r="B35521" s="6">
        <f t="shared" si="770"/>
        <v>0</v>
      </c>
    </row>
    <row r="35522" spans="2:2">
      <c r="B35522" s="6">
        <f t="shared" si="770"/>
        <v>0</v>
      </c>
    </row>
    <row r="35523" spans="2:2">
      <c r="B35523" s="6">
        <f t="shared" si="770"/>
        <v>0</v>
      </c>
    </row>
    <row r="35524" spans="2:2">
      <c r="B35524" s="6">
        <f t="shared" si="770"/>
        <v>0</v>
      </c>
    </row>
    <row r="35525" spans="2:2">
      <c r="B35525" s="6">
        <f t="shared" si="770"/>
        <v>0</v>
      </c>
    </row>
    <row r="35526" spans="2:2">
      <c r="B35526" s="6">
        <f t="shared" si="770"/>
        <v>0</v>
      </c>
    </row>
    <row r="35527" spans="2:2">
      <c r="B35527" s="6">
        <f t="shared" si="770"/>
        <v>0</v>
      </c>
    </row>
    <row r="35528" spans="2:2">
      <c r="B35528" s="6">
        <f t="shared" si="770"/>
        <v>0</v>
      </c>
    </row>
    <row r="35529" spans="2:2">
      <c r="B35529" s="6">
        <f t="shared" si="770"/>
        <v>0</v>
      </c>
    </row>
    <row r="35530" spans="2:2">
      <c r="B35530" s="6">
        <f t="shared" si="770"/>
        <v>0</v>
      </c>
    </row>
    <row r="35531" spans="2:2">
      <c r="B35531" s="6">
        <f t="shared" si="770"/>
        <v>0</v>
      </c>
    </row>
    <row r="35532" spans="2:2">
      <c r="B35532" s="6">
        <f t="shared" si="770"/>
        <v>0</v>
      </c>
    </row>
    <row r="35533" spans="2:2">
      <c r="B35533" s="6">
        <f t="shared" si="770"/>
        <v>0</v>
      </c>
    </row>
    <row r="35534" spans="2:2">
      <c r="B35534" s="6">
        <f t="shared" si="770"/>
        <v>0</v>
      </c>
    </row>
    <row r="35535" spans="2:2">
      <c r="B35535" s="6">
        <f t="shared" si="770"/>
        <v>0</v>
      </c>
    </row>
    <row r="35536" spans="2:2">
      <c r="B35536" s="6">
        <f t="shared" si="770"/>
        <v>0</v>
      </c>
    </row>
    <row r="35537" spans="2:2">
      <c r="B35537" s="6">
        <f t="shared" si="770"/>
        <v>0</v>
      </c>
    </row>
    <row r="35538" spans="2:2">
      <c r="B35538" s="6">
        <f t="shared" si="770"/>
        <v>0</v>
      </c>
    </row>
    <row r="35539" spans="2:2">
      <c r="B35539" s="6">
        <f t="shared" si="770"/>
        <v>0</v>
      </c>
    </row>
    <row r="35540" spans="2:2">
      <c r="B35540" s="6">
        <f t="shared" si="770"/>
        <v>0</v>
      </c>
    </row>
    <row r="35541" spans="2:2">
      <c r="B35541" s="6">
        <f t="shared" ref="B35541:B35604" si="771">+H35541</f>
        <v>0</v>
      </c>
    </row>
    <row r="35542" spans="2:2">
      <c r="B35542" s="6">
        <f t="shared" si="771"/>
        <v>0</v>
      </c>
    </row>
    <row r="35543" spans="2:2">
      <c r="B35543" s="6">
        <f t="shared" si="771"/>
        <v>0</v>
      </c>
    </row>
    <row r="35544" spans="2:2">
      <c r="B35544" s="6">
        <f t="shared" si="771"/>
        <v>0</v>
      </c>
    </row>
    <row r="35545" spans="2:2">
      <c r="B35545" s="6">
        <f t="shared" si="771"/>
        <v>0</v>
      </c>
    </row>
    <row r="35546" spans="2:2">
      <c r="B35546" s="6">
        <f t="shared" si="771"/>
        <v>0</v>
      </c>
    </row>
    <row r="35547" spans="2:2">
      <c r="B35547" s="6">
        <f t="shared" si="771"/>
        <v>0</v>
      </c>
    </row>
    <row r="35548" spans="2:2">
      <c r="B35548" s="6">
        <f t="shared" si="771"/>
        <v>0</v>
      </c>
    </row>
    <row r="35549" spans="2:2">
      <c r="B35549" s="6">
        <f t="shared" si="771"/>
        <v>0</v>
      </c>
    </row>
    <row r="35550" spans="2:2">
      <c r="B35550" s="6">
        <f t="shared" si="771"/>
        <v>0</v>
      </c>
    </row>
    <row r="35551" spans="2:2">
      <c r="B35551" s="6">
        <f t="shared" si="771"/>
        <v>0</v>
      </c>
    </row>
    <row r="35552" spans="2:2">
      <c r="B35552" s="6">
        <f t="shared" si="771"/>
        <v>0</v>
      </c>
    </row>
    <row r="35553" spans="2:2">
      <c r="B35553" s="6">
        <f t="shared" si="771"/>
        <v>0</v>
      </c>
    </row>
    <row r="35554" spans="2:2">
      <c r="B35554" s="6">
        <f t="shared" si="771"/>
        <v>0</v>
      </c>
    </row>
    <row r="35555" spans="2:2">
      <c r="B35555" s="6">
        <f t="shared" si="771"/>
        <v>0</v>
      </c>
    </row>
    <row r="35556" spans="2:2">
      <c r="B35556" s="6">
        <f t="shared" si="771"/>
        <v>0</v>
      </c>
    </row>
    <row r="35557" spans="2:2">
      <c r="B35557" s="6">
        <f t="shared" si="771"/>
        <v>0</v>
      </c>
    </row>
    <row r="35558" spans="2:2">
      <c r="B35558" s="6">
        <f t="shared" si="771"/>
        <v>0</v>
      </c>
    </row>
    <row r="35559" spans="2:2">
      <c r="B35559" s="6">
        <f t="shared" si="771"/>
        <v>0</v>
      </c>
    </row>
    <row r="35560" spans="2:2">
      <c r="B35560" s="6">
        <f t="shared" si="771"/>
        <v>0</v>
      </c>
    </row>
    <row r="35561" spans="2:2">
      <c r="B35561" s="6">
        <f t="shared" si="771"/>
        <v>0</v>
      </c>
    </row>
    <row r="35562" spans="2:2">
      <c r="B35562" s="6">
        <f t="shared" si="771"/>
        <v>0</v>
      </c>
    </row>
    <row r="35563" spans="2:2">
      <c r="B35563" s="6">
        <f t="shared" si="771"/>
        <v>0</v>
      </c>
    </row>
    <row r="35564" spans="2:2">
      <c r="B35564" s="6">
        <f t="shared" si="771"/>
        <v>0</v>
      </c>
    </row>
    <row r="35565" spans="2:2">
      <c r="B35565" s="6">
        <f t="shared" si="771"/>
        <v>0</v>
      </c>
    </row>
    <row r="35566" spans="2:2">
      <c r="B35566" s="6">
        <f t="shared" si="771"/>
        <v>0</v>
      </c>
    </row>
    <row r="35567" spans="2:2">
      <c r="B35567" s="6">
        <f t="shared" si="771"/>
        <v>0</v>
      </c>
    </row>
    <row r="35568" spans="2:2">
      <c r="B35568" s="6">
        <f t="shared" si="771"/>
        <v>0</v>
      </c>
    </row>
    <row r="35569" spans="2:2">
      <c r="B35569" s="6">
        <f t="shared" si="771"/>
        <v>0</v>
      </c>
    </row>
    <row r="35570" spans="2:2">
      <c r="B35570" s="6">
        <f t="shared" si="771"/>
        <v>0</v>
      </c>
    </row>
    <row r="35571" spans="2:2">
      <c r="B35571" s="6">
        <f t="shared" si="771"/>
        <v>0</v>
      </c>
    </row>
    <row r="35572" spans="2:2">
      <c r="B35572" s="6">
        <f t="shared" si="771"/>
        <v>0</v>
      </c>
    </row>
    <row r="35573" spans="2:2">
      <c r="B35573" s="6">
        <f t="shared" si="771"/>
        <v>0</v>
      </c>
    </row>
    <row r="35574" spans="2:2">
      <c r="B35574" s="6">
        <f t="shared" si="771"/>
        <v>0</v>
      </c>
    </row>
    <row r="35575" spans="2:2">
      <c r="B35575" s="6">
        <f t="shared" si="771"/>
        <v>0</v>
      </c>
    </row>
    <row r="35576" spans="2:2">
      <c r="B35576" s="6">
        <f t="shared" si="771"/>
        <v>0</v>
      </c>
    </row>
    <row r="35577" spans="2:2">
      <c r="B35577" s="6">
        <f t="shared" si="771"/>
        <v>0</v>
      </c>
    </row>
    <row r="35578" spans="2:2">
      <c r="B35578" s="6">
        <f t="shared" si="771"/>
        <v>0</v>
      </c>
    </row>
    <row r="35579" spans="2:2">
      <c r="B35579" s="6">
        <f t="shared" si="771"/>
        <v>0</v>
      </c>
    </row>
    <row r="35580" spans="2:2">
      <c r="B35580" s="6">
        <f t="shared" si="771"/>
        <v>0</v>
      </c>
    </row>
    <row r="35581" spans="2:2">
      <c r="B35581" s="6">
        <f t="shared" si="771"/>
        <v>0</v>
      </c>
    </row>
    <row r="35582" spans="2:2">
      <c r="B35582" s="6">
        <f t="shared" si="771"/>
        <v>0</v>
      </c>
    </row>
    <row r="35583" spans="2:2">
      <c r="B35583" s="6">
        <f t="shared" si="771"/>
        <v>0</v>
      </c>
    </row>
    <row r="35584" spans="2:2">
      <c r="B35584" s="6">
        <f t="shared" si="771"/>
        <v>0</v>
      </c>
    </row>
    <row r="35585" spans="2:2">
      <c r="B35585" s="6">
        <f t="shared" si="771"/>
        <v>0</v>
      </c>
    </row>
    <row r="35586" spans="2:2">
      <c r="B35586" s="6">
        <f t="shared" si="771"/>
        <v>0</v>
      </c>
    </row>
    <row r="35587" spans="2:2">
      <c r="B35587" s="6">
        <f t="shared" si="771"/>
        <v>0</v>
      </c>
    </row>
    <row r="35588" spans="2:2">
      <c r="B35588" s="6">
        <f t="shared" si="771"/>
        <v>0</v>
      </c>
    </row>
    <row r="35589" spans="2:2">
      <c r="B35589" s="6">
        <f t="shared" si="771"/>
        <v>0</v>
      </c>
    </row>
    <row r="35590" spans="2:2">
      <c r="B35590" s="6">
        <f t="shared" si="771"/>
        <v>0</v>
      </c>
    </row>
    <row r="35591" spans="2:2">
      <c r="B35591" s="6">
        <f t="shared" si="771"/>
        <v>0</v>
      </c>
    </row>
    <row r="35592" spans="2:2">
      <c r="B35592" s="6">
        <f t="shared" si="771"/>
        <v>0</v>
      </c>
    </row>
    <row r="35593" spans="2:2">
      <c r="B35593" s="6">
        <f t="shared" si="771"/>
        <v>0</v>
      </c>
    </row>
    <row r="35594" spans="2:2">
      <c r="B35594" s="6">
        <f t="shared" si="771"/>
        <v>0</v>
      </c>
    </row>
    <row r="35595" spans="2:2">
      <c r="B35595" s="6">
        <f t="shared" si="771"/>
        <v>0</v>
      </c>
    </row>
    <row r="35596" spans="2:2">
      <c r="B35596" s="6">
        <f t="shared" si="771"/>
        <v>0</v>
      </c>
    </row>
    <row r="35597" spans="2:2">
      <c r="B35597" s="6">
        <f t="shared" si="771"/>
        <v>0</v>
      </c>
    </row>
    <row r="35598" spans="2:2">
      <c r="B35598" s="6">
        <f t="shared" si="771"/>
        <v>0</v>
      </c>
    </row>
    <row r="35599" spans="2:2">
      <c r="B35599" s="6">
        <f t="shared" si="771"/>
        <v>0</v>
      </c>
    </row>
    <row r="35600" spans="2:2">
      <c r="B35600" s="6">
        <f t="shared" si="771"/>
        <v>0</v>
      </c>
    </row>
    <row r="35601" spans="2:2">
      <c r="B35601" s="6">
        <f t="shared" si="771"/>
        <v>0</v>
      </c>
    </row>
    <row r="35602" spans="2:2">
      <c r="B35602" s="6">
        <f t="shared" si="771"/>
        <v>0</v>
      </c>
    </row>
    <row r="35603" spans="2:2">
      <c r="B35603" s="6">
        <f t="shared" si="771"/>
        <v>0</v>
      </c>
    </row>
    <row r="35604" spans="2:2">
      <c r="B35604" s="6">
        <f t="shared" si="771"/>
        <v>0</v>
      </c>
    </row>
    <row r="35605" spans="2:2">
      <c r="B35605" s="6">
        <f t="shared" ref="B35605:B35668" si="772">+H35605</f>
        <v>0</v>
      </c>
    </row>
    <row r="35606" spans="2:2">
      <c r="B35606" s="6">
        <f t="shared" si="772"/>
        <v>0</v>
      </c>
    </row>
    <row r="35607" spans="2:2">
      <c r="B35607" s="6">
        <f t="shared" si="772"/>
        <v>0</v>
      </c>
    </row>
    <row r="35608" spans="2:2">
      <c r="B35608" s="6">
        <f t="shared" si="772"/>
        <v>0</v>
      </c>
    </row>
    <row r="35609" spans="2:2">
      <c r="B35609" s="6">
        <f t="shared" si="772"/>
        <v>0</v>
      </c>
    </row>
    <row r="35610" spans="2:2">
      <c r="B35610" s="6">
        <f t="shared" si="772"/>
        <v>0</v>
      </c>
    </row>
    <row r="35611" spans="2:2">
      <c r="B35611" s="6">
        <f t="shared" si="772"/>
        <v>0</v>
      </c>
    </row>
    <row r="35612" spans="2:2">
      <c r="B35612" s="6">
        <f t="shared" si="772"/>
        <v>0</v>
      </c>
    </row>
    <row r="35613" spans="2:2">
      <c r="B35613" s="6">
        <f t="shared" si="772"/>
        <v>0</v>
      </c>
    </row>
    <row r="35614" spans="2:2">
      <c r="B35614" s="6">
        <f t="shared" si="772"/>
        <v>0</v>
      </c>
    </row>
    <row r="35615" spans="2:2">
      <c r="B35615" s="6">
        <f t="shared" si="772"/>
        <v>0</v>
      </c>
    </row>
    <row r="35616" spans="2:2">
      <c r="B35616" s="6">
        <f t="shared" si="772"/>
        <v>0</v>
      </c>
    </row>
    <row r="35617" spans="2:2">
      <c r="B35617" s="6">
        <f t="shared" si="772"/>
        <v>0</v>
      </c>
    </row>
    <row r="35618" spans="2:2">
      <c r="B35618" s="6">
        <f t="shared" si="772"/>
        <v>0</v>
      </c>
    </row>
    <row r="35619" spans="2:2">
      <c r="B35619" s="6">
        <f t="shared" si="772"/>
        <v>0</v>
      </c>
    </row>
    <row r="35620" spans="2:2">
      <c r="B35620" s="6">
        <f t="shared" si="772"/>
        <v>0</v>
      </c>
    </row>
    <row r="35621" spans="2:2">
      <c r="B35621" s="6">
        <f t="shared" si="772"/>
        <v>0</v>
      </c>
    </row>
    <row r="35622" spans="2:2">
      <c r="B35622" s="6">
        <f t="shared" si="772"/>
        <v>0</v>
      </c>
    </row>
    <row r="35623" spans="2:2">
      <c r="B35623" s="6">
        <f t="shared" si="772"/>
        <v>0</v>
      </c>
    </row>
    <row r="35624" spans="2:2">
      <c r="B35624" s="6">
        <f t="shared" si="772"/>
        <v>0</v>
      </c>
    </row>
    <row r="35625" spans="2:2">
      <c r="B35625" s="6">
        <f t="shared" si="772"/>
        <v>0</v>
      </c>
    </row>
    <row r="35626" spans="2:2">
      <c r="B35626" s="6">
        <f t="shared" si="772"/>
        <v>0</v>
      </c>
    </row>
    <row r="35627" spans="2:2">
      <c r="B35627" s="6">
        <f t="shared" si="772"/>
        <v>0</v>
      </c>
    </row>
    <row r="35628" spans="2:2">
      <c r="B35628" s="6">
        <f t="shared" si="772"/>
        <v>0</v>
      </c>
    </row>
    <row r="35629" spans="2:2">
      <c r="B35629" s="6">
        <f t="shared" si="772"/>
        <v>0</v>
      </c>
    </row>
    <row r="35630" spans="2:2">
      <c r="B35630" s="6">
        <f t="shared" si="772"/>
        <v>0</v>
      </c>
    </row>
    <row r="35631" spans="2:2">
      <c r="B35631" s="6">
        <f t="shared" si="772"/>
        <v>0</v>
      </c>
    </row>
    <row r="35632" spans="2:2">
      <c r="B35632" s="6">
        <f t="shared" si="772"/>
        <v>0</v>
      </c>
    </row>
    <row r="35633" spans="2:2">
      <c r="B35633" s="6">
        <f t="shared" si="772"/>
        <v>0</v>
      </c>
    </row>
    <row r="35634" spans="2:2">
      <c r="B35634" s="6">
        <f t="shared" si="772"/>
        <v>0</v>
      </c>
    </row>
    <row r="35635" spans="2:2">
      <c r="B35635" s="6">
        <f t="shared" si="772"/>
        <v>0</v>
      </c>
    </row>
    <row r="35636" spans="2:2">
      <c r="B35636" s="6">
        <f t="shared" si="772"/>
        <v>0</v>
      </c>
    </row>
    <row r="35637" spans="2:2">
      <c r="B35637" s="6">
        <f t="shared" si="772"/>
        <v>0</v>
      </c>
    </row>
    <row r="35638" spans="2:2">
      <c r="B35638" s="6">
        <f t="shared" si="772"/>
        <v>0</v>
      </c>
    </row>
    <row r="35639" spans="2:2">
      <c r="B35639" s="6">
        <f t="shared" si="772"/>
        <v>0</v>
      </c>
    </row>
    <row r="35640" spans="2:2">
      <c r="B35640" s="6">
        <f t="shared" si="772"/>
        <v>0</v>
      </c>
    </row>
    <row r="35641" spans="2:2">
      <c r="B35641" s="6">
        <f t="shared" si="772"/>
        <v>0</v>
      </c>
    </row>
    <row r="35642" spans="2:2">
      <c r="B35642" s="6">
        <f t="shared" si="772"/>
        <v>0</v>
      </c>
    </row>
    <row r="35643" spans="2:2">
      <c r="B35643" s="6">
        <f t="shared" si="772"/>
        <v>0</v>
      </c>
    </row>
    <row r="35644" spans="2:2">
      <c r="B35644" s="6">
        <f t="shared" si="772"/>
        <v>0</v>
      </c>
    </row>
    <row r="35645" spans="2:2">
      <c r="B35645" s="6">
        <f t="shared" si="772"/>
        <v>0</v>
      </c>
    </row>
    <row r="35646" spans="2:2">
      <c r="B35646" s="6">
        <f t="shared" si="772"/>
        <v>0</v>
      </c>
    </row>
    <row r="35647" spans="2:2">
      <c r="B35647" s="6">
        <f t="shared" si="772"/>
        <v>0</v>
      </c>
    </row>
    <row r="35648" spans="2:2">
      <c r="B35648" s="6">
        <f t="shared" si="772"/>
        <v>0</v>
      </c>
    </row>
    <row r="35649" spans="2:2">
      <c r="B35649" s="6">
        <f t="shared" si="772"/>
        <v>0</v>
      </c>
    </row>
    <row r="35650" spans="2:2">
      <c r="B35650" s="6">
        <f t="shared" si="772"/>
        <v>0</v>
      </c>
    </row>
    <row r="35651" spans="2:2">
      <c r="B35651" s="6">
        <f t="shared" si="772"/>
        <v>0</v>
      </c>
    </row>
    <row r="35652" spans="2:2">
      <c r="B35652" s="6">
        <f t="shared" si="772"/>
        <v>0</v>
      </c>
    </row>
    <row r="35653" spans="2:2">
      <c r="B35653" s="6">
        <f t="shared" si="772"/>
        <v>0</v>
      </c>
    </row>
    <row r="35654" spans="2:2">
      <c r="B35654" s="6">
        <f t="shared" si="772"/>
        <v>0</v>
      </c>
    </row>
    <row r="35655" spans="2:2">
      <c r="B35655" s="6">
        <f t="shared" si="772"/>
        <v>0</v>
      </c>
    </row>
    <row r="35656" spans="2:2">
      <c r="B35656" s="6">
        <f t="shared" si="772"/>
        <v>0</v>
      </c>
    </row>
    <row r="35657" spans="2:2">
      <c r="B35657" s="6">
        <f t="shared" si="772"/>
        <v>0</v>
      </c>
    </row>
    <row r="35658" spans="2:2">
      <c r="B35658" s="6">
        <f t="shared" si="772"/>
        <v>0</v>
      </c>
    </row>
    <row r="35659" spans="2:2">
      <c r="B35659" s="6">
        <f t="shared" si="772"/>
        <v>0</v>
      </c>
    </row>
    <row r="35660" spans="2:2">
      <c r="B35660" s="6">
        <f t="shared" si="772"/>
        <v>0</v>
      </c>
    </row>
    <row r="35661" spans="2:2">
      <c r="B35661" s="6">
        <f t="shared" si="772"/>
        <v>0</v>
      </c>
    </row>
    <row r="35662" spans="2:2">
      <c r="B35662" s="6">
        <f t="shared" si="772"/>
        <v>0</v>
      </c>
    </row>
    <row r="35663" spans="2:2">
      <c r="B35663" s="6">
        <f t="shared" si="772"/>
        <v>0</v>
      </c>
    </row>
    <row r="35664" spans="2:2">
      <c r="B35664" s="6">
        <f t="shared" si="772"/>
        <v>0</v>
      </c>
    </row>
    <row r="35665" spans="2:2">
      <c r="B35665" s="6">
        <f t="shared" si="772"/>
        <v>0</v>
      </c>
    </row>
    <row r="35666" spans="2:2">
      <c r="B35666" s="6">
        <f t="shared" si="772"/>
        <v>0</v>
      </c>
    </row>
    <row r="35667" spans="2:2">
      <c r="B35667" s="6">
        <f t="shared" si="772"/>
        <v>0</v>
      </c>
    </row>
    <row r="35668" spans="2:2">
      <c r="B35668" s="6">
        <f t="shared" si="772"/>
        <v>0</v>
      </c>
    </row>
    <row r="35669" spans="2:2">
      <c r="B35669" s="6">
        <f t="shared" ref="B35669:B35732" si="773">+H35669</f>
        <v>0</v>
      </c>
    </row>
    <row r="35670" spans="2:2">
      <c r="B35670" s="6">
        <f t="shared" si="773"/>
        <v>0</v>
      </c>
    </row>
    <row r="35671" spans="2:2">
      <c r="B35671" s="6">
        <f t="shared" si="773"/>
        <v>0</v>
      </c>
    </row>
    <row r="35672" spans="2:2">
      <c r="B35672" s="6">
        <f t="shared" si="773"/>
        <v>0</v>
      </c>
    </row>
    <row r="35673" spans="2:2">
      <c r="B35673" s="6">
        <f t="shared" si="773"/>
        <v>0</v>
      </c>
    </row>
    <row r="35674" spans="2:2">
      <c r="B35674" s="6">
        <f t="shared" si="773"/>
        <v>0</v>
      </c>
    </row>
    <row r="35675" spans="2:2">
      <c r="B35675" s="6">
        <f t="shared" si="773"/>
        <v>0</v>
      </c>
    </row>
    <row r="35676" spans="2:2">
      <c r="B35676" s="6">
        <f t="shared" si="773"/>
        <v>0</v>
      </c>
    </row>
    <row r="35677" spans="2:2">
      <c r="B35677" s="6">
        <f t="shared" si="773"/>
        <v>0</v>
      </c>
    </row>
    <row r="35678" spans="2:2">
      <c r="B35678" s="6">
        <f t="shared" si="773"/>
        <v>0</v>
      </c>
    </row>
    <row r="35679" spans="2:2">
      <c r="B35679" s="6">
        <f t="shared" si="773"/>
        <v>0</v>
      </c>
    </row>
    <row r="35680" spans="2:2">
      <c r="B35680" s="6">
        <f t="shared" si="773"/>
        <v>0</v>
      </c>
    </row>
    <row r="35681" spans="2:2">
      <c r="B35681" s="6">
        <f t="shared" si="773"/>
        <v>0</v>
      </c>
    </row>
    <row r="35682" spans="2:2">
      <c r="B35682" s="6">
        <f t="shared" si="773"/>
        <v>0</v>
      </c>
    </row>
    <row r="35683" spans="2:2">
      <c r="B35683" s="6">
        <f t="shared" si="773"/>
        <v>0</v>
      </c>
    </row>
    <row r="35684" spans="2:2">
      <c r="B35684" s="6">
        <f t="shared" si="773"/>
        <v>0</v>
      </c>
    </row>
    <row r="35685" spans="2:2">
      <c r="B35685" s="6">
        <f t="shared" si="773"/>
        <v>0</v>
      </c>
    </row>
    <row r="35686" spans="2:2">
      <c r="B35686" s="6">
        <f t="shared" si="773"/>
        <v>0</v>
      </c>
    </row>
    <row r="35687" spans="2:2">
      <c r="B35687" s="6">
        <f t="shared" si="773"/>
        <v>0</v>
      </c>
    </row>
    <row r="35688" spans="2:2">
      <c r="B35688" s="6">
        <f t="shared" si="773"/>
        <v>0</v>
      </c>
    </row>
    <row r="35689" spans="2:2">
      <c r="B35689" s="6">
        <f t="shared" si="773"/>
        <v>0</v>
      </c>
    </row>
    <row r="35690" spans="2:2">
      <c r="B35690" s="6">
        <f t="shared" si="773"/>
        <v>0</v>
      </c>
    </row>
    <row r="35691" spans="2:2">
      <c r="B35691" s="6">
        <f t="shared" si="773"/>
        <v>0</v>
      </c>
    </row>
    <row r="35692" spans="2:2">
      <c r="B35692" s="6">
        <f t="shared" si="773"/>
        <v>0</v>
      </c>
    </row>
    <row r="35693" spans="2:2">
      <c r="B35693" s="6">
        <f t="shared" si="773"/>
        <v>0</v>
      </c>
    </row>
    <row r="35694" spans="2:2">
      <c r="B35694" s="6">
        <f t="shared" si="773"/>
        <v>0</v>
      </c>
    </row>
    <row r="35695" spans="2:2">
      <c r="B35695" s="6">
        <f t="shared" si="773"/>
        <v>0</v>
      </c>
    </row>
    <row r="35696" spans="2:2">
      <c r="B35696" s="6">
        <f t="shared" si="773"/>
        <v>0</v>
      </c>
    </row>
    <row r="35697" spans="2:2">
      <c r="B35697" s="6">
        <f t="shared" si="773"/>
        <v>0</v>
      </c>
    </row>
    <row r="35698" spans="2:2">
      <c r="B35698" s="6">
        <f t="shared" si="773"/>
        <v>0</v>
      </c>
    </row>
    <row r="35699" spans="2:2">
      <c r="B35699" s="6">
        <f t="shared" si="773"/>
        <v>0</v>
      </c>
    </row>
    <row r="35700" spans="2:2">
      <c r="B35700" s="6">
        <f t="shared" si="773"/>
        <v>0</v>
      </c>
    </row>
    <row r="35701" spans="2:2">
      <c r="B35701" s="6">
        <f t="shared" si="773"/>
        <v>0</v>
      </c>
    </row>
    <row r="35702" spans="2:2">
      <c r="B35702" s="6">
        <f t="shared" si="773"/>
        <v>0</v>
      </c>
    </row>
    <row r="35703" spans="2:2">
      <c r="B35703" s="6">
        <f t="shared" si="773"/>
        <v>0</v>
      </c>
    </row>
    <row r="35704" spans="2:2">
      <c r="B35704" s="6">
        <f t="shared" si="773"/>
        <v>0</v>
      </c>
    </row>
    <row r="35705" spans="2:2">
      <c r="B35705" s="6">
        <f t="shared" si="773"/>
        <v>0</v>
      </c>
    </row>
    <row r="35706" spans="2:2">
      <c r="B35706" s="6">
        <f t="shared" si="773"/>
        <v>0</v>
      </c>
    </row>
    <row r="35707" spans="2:2">
      <c r="B35707" s="6">
        <f t="shared" si="773"/>
        <v>0</v>
      </c>
    </row>
    <row r="35708" spans="2:2">
      <c r="B35708" s="6">
        <f t="shared" si="773"/>
        <v>0</v>
      </c>
    </row>
    <row r="35709" spans="2:2">
      <c r="B35709" s="6">
        <f t="shared" si="773"/>
        <v>0</v>
      </c>
    </row>
    <row r="35710" spans="2:2">
      <c r="B35710" s="6">
        <f t="shared" si="773"/>
        <v>0</v>
      </c>
    </row>
    <row r="35711" spans="2:2">
      <c r="B35711" s="6">
        <f t="shared" si="773"/>
        <v>0</v>
      </c>
    </row>
    <row r="35712" spans="2:2">
      <c r="B35712" s="6">
        <f t="shared" si="773"/>
        <v>0</v>
      </c>
    </row>
    <row r="35713" spans="2:2">
      <c r="B35713" s="6">
        <f t="shared" si="773"/>
        <v>0</v>
      </c>
    </row>
    <row r="35714" spans="2:2">
      <c r="B35714" s="6">
        <f t="shared" si="773"/>
        <v>0</v>
      </c>
    </row>
    <row r="35715" spans="2:2">
      <c r="B35715" s="6">
        <f t="shared" si="773"/>
        <v>0</v>
      </c>
    </row>
    <row r="35716" spans="2:2">
      <c r="B35716" s="6">
        <f t="shared" si="773"/>
        <v>0</v>
      </c>
    </row>
    <row r="35717" spans="2:2">
      <c r="B35717" s="6">
        <f t="shared" si="773"/>
        <v>0</v>
      </c>
    </row>
    <row r="35718" spans="2:2">
      <c r="B35718" s="6">
        <f t="shared" si="773"/>
        <v>0</v>
      </c>
    </row>
    <row r="35719" spans="2:2">
      <c r="B35719" s="6">
        <f t="shared" si="773"/>
        <v>0</v>
      </c>
    </row>
    <row r="35720" spans="2:2">
      <c r="B35720" s="6">
        <f t="shared" si="773"/>
        <v>0</v>
      </c>
    </row>
    <row r="35721" spans="2:2">
      <c r="B35721" s="6">
        <f t="shared" si="773"/>
        <v>0</v>
      </c>
    </row>
    <row r="35722" spans="2:2">
      <c r="B35722" s="6">
        <f t="shared" si="773"/>
        <v>0</v>
      </c>
    </row>
    <row r="35723" spans="2:2">
      <c r="B35723" s="6">
        <f t="shared" si="773"/>
        <v>0</v>
      </c>
    </row>
    <row r="35724" spans="2:2">
      <c r="B35724" s="6">
        <f t="shared" si="773"/>
        <v>0</v>
      </c>
    </row>
    <row r="35725" spans="2:2">
      <c r="B35725" s="6">
        <f t="shared" si="773"/>
        <v>0</v>
      </c>
    </row>
    <row r="35726" spans="2:2">
      <c r="B35726" s="6">
        <f t="shared" si="773"/>
        <v>0</v>
      </c>
    </row>
    <row r="35727" spans="2:2">
      <c r="B35727" s="6">
        <f t="shared" si="773"/>
        <v>0</v>
      </c>
    </row>
    <row r="35728" spans="2:2">
      <c r="B35728" s="6">
        <f t="shared" si="773"/>
        <v>0</v>
      </c>
    </row>
    <row r="35729" spans="2:2">
      <c r="B35729" s="6">
        <f t="shared" si="773"/>
        <v>0</v>
      </c>
    </row>
    <row r="35730" spans="2:2">
      <c r="B35730" s="6">
        <f t="shared" si="773"/>
        <v>0</v>
      </c>
    </row>
    <row r="35731" spans="2:2">
      <c r="B35731" s="6">
        <f t="shared" si="773"/>
        <v>0</v>
      </c>
    </row>
    <row r="35732" spans="2:2">
      <c r="B35732" s="6">
        <f t="shared" si="773"/>
        <v>0</v>
      </c>
    </row>
    <row r="35733" spans="2:2">
      <c r="B35733" s="6">
        <f t="shared" ref="B35733:B35796" si="774">+H35733</f>
        <v>0</v>
      </c>
    </row>
    <row r="35734" spans="2:2">
      <c r="B35734" s="6">
        <f t="shared" si="774"/>
        <v>0</v>
      </c>
    </row>
    <row r="35735" spans="2:2">
      <c r="B35735" s="6">
        <f t="shared" si="774"/>
        <v>0</v>
      </c>
    </row>
    <row r="35736" spans="2:2">
      <c r="B35736" s="6">
        <f t="shared" si="774"/>
        <v>0</v>
      </c>
    </row>
    <row r="35737" spans="2:2">
      <c r="B35737" s="6">
        <f t="shared" si="774"/>
        <v>0</v>
      </c>
    </row>
    <row r="35738" spans="2:2">
      <c r="B35738" s="6">
        <f t="shared" si="774"/>
        <v>0</v>
      </c>
    </row>
    <row r="35739" spans="2:2">
      <c r="B35739" s="6">
        <f t="shared" si="774"/>
        <v>0</v>
      </c>
    </row>
    <row r="35740" spans="2:2">
      <c r="B35740" s="6">
        <f t="shared" si="774"/>
        <v>0</v>
      </c>
    </row>
    <row r="35741" spans="2:2">
      <c r="B35741" s="6">
        <f t="shared" si="774"/>
        <v>0</v>
      </c>
    </row>
    <row r="35742" spans="2:2">
      <c r="B35742" s="6">
        <f t="shared" si="774"/>
        <v>0</v>
      </c>
    </row>
    <row r="35743" spans="2:2">
      <c r="B35743" s="6">
        <f t="shared" si="774"/>
        <v>0</v>
      </c>
    </row>
    <row r="35744" spans="2:2">
      <c r="B35744" s="6">
        <f t="shared" si="774"/>
        <v>0</v>
      </c>
    </row>
    <row r="35745" spans="2:2">
      <c r="B35745" s="6">
        <f t="shared" si="774"/>
        <v>0</v>
      </c>
    </row>
    <row r="35746" spans="2:2">
      <c r="B35746" s="6">
        <f t="shared" si="774"/>
        <v>0</v>
      </c>
    </row>
    <row r="35747" spans="2:2">
      <c r="B35747" s="6">
        <f t="shared" si="774"/>
        <v>0</v>
      </c>
    </row>
    <row r="35748" spans="2:2">
      <c r="B35748" s="6">
        <f t="shared" si="774"/>
        <v>0</v>
      </c>
    </row>
    <row r="35749" spans="2:2">
      <c r="B35749" s="6">
        <f t="shared" si="774"/>
        <v>0</v>
      </c>
    </row>
    <row r="35750" spans="2:2">
      <c r="B35750" s="6">
        <f t="shared" si="774"/>
        <v>0</v>
      </c>
    </row>
    <row r="35751" spans="2:2">
      <c r="B35751" s="6">
        <f t="shared" si="774"/>
        <v>0</v>
      </c>
    </row>
    <row r="35752" spans="2:2">
      <c r="B35752" s="6">
        <f t="shared" si="774"/>
        <v>0</v>
      </c>
    </row>
    <row r="35753" spans="2:2">
      <c r="B35753" s="6">
        <f t="shared" si="774"/>
        <v>0</v>
      </c>
    </row>
    <row r="35754" spans="2:2">
      <c r="B35754" s="6">
        <f t="shared" si="774"/>
        <v>0</v>
      </c>
    </row>
    <row r="35755" spans="2:2">
      <c r="B35755" s="6">
        <f t="shared" si="774"/>
        <v>0</v>
      </c>
    </row>
    <row r="35756" spans="2:2">
      <c r="B35756" s="6">
        <f t="shared" si="774"/>
        <v>0</v>
      </c>
    </row>
    <row r="35757" spans="2:2">
      <c r="B35757" s="6">
        <f t="shared" si="774"/>
        <v>0</v>
      </c>
    </row>
    <row r="35758" spans="2:2">
      <c r="B35758" s="6">
        <f t="shared" si="774"/>
        <v>0</v>
      </c>
    </row>
    <row r="35759" spans="2:2">
      <c r="B35759" s="6">
        <f t="shared" si="774"/>
        <v>0</v>
      </c>
    </row>
    <row r="35760" spans="2:2">
      <c r="B35760" s="6">
        <f t="shared" si="774"/>
        <v>0</v>
      </c>
    </row>
    <row r="35761" spans="2:2">
      <c r="B35761" s="6">
        <f t="shared" si="774"/>
        <v>0</v>
      </c>
    </row>
    <row r="35762" spans="2:2">
      <c r="B35762" s="6">
        <f t="shared" si="774"/>
        <v>0</v>
      </c>
    </row>
    <row r="35763" spans="2:2">
      <c r="B35763" s="6">
        <f t="shared" si="774"/>
        <v>0</v>
      </c>
    </row>
    <row r="35764" spans="2:2">
      <c r="B35764" s="6">
        <f t="shared" si="774"/>
        <v>0</v>
      </c>
    </row>
    <row r="35765" spans="2:2">
      <c r="B35765" s="6">
        <f t="shared" si="774"/>
        <v>0</v>
      </c>
    </row>
    <row r="35766" spans="2:2">
      <c r="B35766" s="6">
        <f t="shared" si="774"/>
        <v>0</v>
      </c>
    </row>
    <row r="35767" spans="2:2">
      <c r="B35767" s="6">
        <f t="shared" si="774"/>
        <v>0</v>
      </c>
    </row>
    <row r="35768" spans="2:2">
      <c r="B35768" s="6">
        <f t="shared" si="774"/>
        <v>0</v>
      </c>
    </row>
    <row r="35769" spans="2:2">
      <c r="B35769" s="6">
        <f t="shared" si="774"/>
        <v>0</v>
      </c>
    </row>
    <row r="35770" spans="2:2">
      <c r="B35770" s="6">
        <f t="shared" si="774"/>
        <v>0</v>
      </c>
    </row>
    <row r="35771" spans="2:2">
      <c r="B35771" s="6">
        <f t="shared" si="774"/>
        <v>0</v>
      </c>
    </row>
    <row r="35772" spans="2:2">
      <c r="B35772" s="6">
        <f t="shared" si="774"/>
        <v>0</v>
      </c>
    </row>
    <row r="35773" spans="2:2">
      <c r="B35773" s="6">
        <f t="shared" si="774"/>
        <v>0</v>
      </c>
    </row>
    <row r="35774" spans="2:2">
      <c r="B35774" s="6">
        <f t="shared" si="774"/>
        <v>0</v>
      </c>
    </row>
    <row r="35775" spans="2:2">
      <c r="B35775" s="6">
        <f t="shared" si="774"/>
        <v>0</v>
      </c>
    </row>
    <row r="35776" spans="2:2">
      <c r="B35776" s="6">
        <f t="shared" si="774"/>
        <v>0</v>
      </c>
    </row>
    <row r="35777" spans="2:2">
      <c r="B35777" s="6">
        <f t="shared" si="774"/>
        <v>0</v>
      </c>
    </row>
    <row r="35778" spans="2:2">
      <c r="B35778" s="6">
        <f t="shared" si="774"/>
        <v>0</v>
      </c>
    </row>
    <row r="35779" spans="2:2">
      <c r="B35779" s="6">
        <f t="shared" si="774"/>
        <v>0</v>
      </c>
    </row>
    <row r="35780" spans="2:2">
      <c r="B35780" s="6">
        <f t="shared" si="774"/>
        <v>0</v>
      </c>
    </row>
    <row r="35781" spans="2:2">
      <c r="B35781" s="6">
        <f t="shared" si="774"/>
        <v>0</v>
      </c>
    </row>
    <row r="35782" spans="2:2">
      <c r="B35782" s="6">
        <f t="shared" si="774"/>
        <v>0</v>
      </c>
    </row>
    <row r="35783" spans="2:2">
      <c r="B35783" s="6">
        <f t="shared" si="774"/>
        <v>0</v>
      </c>
    </row>
    <row r="35784" spans="2:2">
      <c r="B35784" s="6">
        <f t="shared" si="774"/>
        <v>0</v>
      </c>
    </row>
    <row r="35785" spans="2:2">
      <c r="B35785" s="6">
        <f t="shared" si="774"/>
        <v>0</v>
      </c>
    </row>
    <row r="35786" spans="2:2">
      <c r="B35786" s="6">
        <f t="shared" si="774"/>
        <v>0</v>
      </c>
    </row>
    <row r="35787" spans="2:2">
      <c r="B35787" s="6">
        <f t="shared" si="774"/>
        <v>0</v>
      </c>
    </row>
    <row r="35788" spans="2:2">
      <c r="B35788" s="6">
        <f t="shared" si="774"/>
        <v>0</v>
      </c>
    </row>
    <row r="35789" spans="2:2">
      <c r="B35789" s="6">
        <f t="shared" si="774"/>
        <v>0</v>
      </c>
    </row>
    <row r="35790" spans="2:2">
      <c r="B35790" s="6">
        <f t="shared" si="774"/>
        <v>0</v>
      </c>
    </row>
    <row r="35791" spans="2:2">
      <c r="B35791" s="6">
        <f t="shared" si="774"/>
        <v>0</v>
      </c>
    </row>
    <row r="35792" spans="2:2">
      <c r="B35792" s="6">
        <f t="shared" si="774"/>
        <v>0</v>
      </c>
    </row>
    <row r="35793" spans="2:2">
      <c r="B35793" s="6">
        <f t="shared" si="774"/>
        <v>0</v>
      </c>
    </row>
    <row r="35794" spans="2:2">
      <c r="B35794" s="6">
        <f t="shared" si="774"/>
        <v>0</v>
      </c>
    </row>
    <row r="35795" spans="2:2">
      <c r="B35795" s="6">
        <f t="shared" si="774"/>
        <v>0</v>
      </c>
    </row>
    <row r="35796" spans="2:2">
      <c r="B35796" s="6">
        <f t="shared" si="774"/>
        <v>0</v>
      </c>
    </row>
    <row r="35797" spans="2:2">
      <c r="B35797" s="6">
        <f t="shared" ref="B35797:B35860" si="775">+H35797</f>
        <v>0</v>
      </c>
    </row>
    <row r="35798" spans="2:2">
      <c r="B35798" s="6">
        <f t="shared" si="775"/>
        <v>0</v>
      </c>
    </row>
    <row r="35799" spans="2:2">
      <c r="B35799" s="6">
        <f t="shared" si="775"/>
        <v>0</v>
      </c>
    </row>
    <row r="35800" spans="2:2">
      <c r="B35800" s="6">
        <f t="shared" si="775"/>
        <v>0</v>
      </c>
    </row>
    <row r="35801" spans="2:2">
      <c r="B35801" s="6">
        <f t="shared" si="775"/>
        <v>0</v>
      </c>
    </row>
    <row r="35802" spans="2:2">
      <c r="B35802" s="6">
        <f t="shared" si="775"/>
        <v>0</v>
      </c>
    </row>
    <row r="35803" spans="2:2">
      <c r="B35803" s="6">
        <f t="shared" si="775"/>
        <v>0</v>
      </c>
    </row>
    <row r="35804" spans="2:2">
      <c r="B35804" s="6">
        <f t="shared" si="775"/>
        <v>0</v>
      </c>
    </row>
    <row r="35805" spans="2:2">
      <c r="B35805" s="6">
        <f t="shared" si="775"/>
        <v>0</v>
      </c>
    </row>
    <row r="35806" spans="2:2">
      <c r="B35806" s="6">
        <f t="shared" si="775"/>
        <v>0</v>
      </c>
    </row>
    <row r="35807" spans="2:2">
      <c r="B35807" s="6">
        <f t="shared" si="775"/>
        <v>0</v>
      </c>
    </row>
    <row r="35808" spans="2:2">
      <c r="B35808" s="6">
        <f t="shared" si="775"/>
        <v>0</v>
      </c>
    </row>
    <row r="35809" spans="2:2">
      <c r="B35809" s="6">
        <f t="shared" si="775"/>
        <v>0</v>
      </c>
    </row>
    <row r="35810" spans="2:2">
      <c r="B35810" s="6">
        <f t="shared" si="775"/>
        <v>0</v>
      </c>
    </row>
    <row r="35811" spans="2:2">
      <c r="B35811" s="6">
        <f t="shared" si="775"/>
        <v>0</v>
      </c>
    </row>
    <row r="35812" spans="2:2">
      <c r="B35812" s="6">
        <f t="shared" si="775"/>
        <v>0</v>
      </c>
    </row>
    <row r="35813" spans="2:2">
      <c r="B35813" s="6">
        <f t="shared" si="775"/>
        <v>0</v>
      </c>
    </row>
    <row r="35814" spans="2:2">
      <c r="B35814" s="6">
        <f t="shared" si="775"/>
        <v>0</v>
      </c>
    </row>
    <row r="35815" spans="2:2">
      <c r="B35815" s="6">
        <f t="shared" si="775"/>
        <v>0</v>
      </c>
    </row>
    <row r="35816" spans="2:2">
      <c r="B35816" s="6">
        <f t="shared" si="775"/>
        <v>0</v>
      </c>
    </row>
    <row r="35817" spans="2:2">
      <c r="B35817" s="6">
        <f t="shared" si="775"/>
        <v>0</v>
      </c>
    </row>
    <row r="35818" spans="2:2">
      <c r="B35818" s="6">
        <f t="shared" si="775"/>
        <v>0</v>
      </c>
    </row>
    <row r="35819" spans="2:2">
      <c r="B35819" s="6">
        <f t="shared" si="775"/>
        <v>0</v>
      </c>
    </row>
    <row r="35820" spans="2:2">
      <c r="B35820" s="6">
        <f t="shared" si="775"/>
        <v>0</v>
      </c>
    </row>
    <row r="35821" spans="2:2">
      <c r="B35821" s="6">
        <f t="shared" si="775"/>
        <v>0</v>
      </c>
    </row>
    <row r="35822" spans="2:2">
      <c r="B35822" s="6">
        <f t="shared" si="775"/>
        <v>0</v>
      </c>
    </row>
    <row r="35823" spans="2:2">
      <c r="B35823" s="6">
        <f t="shared" si="775"/>
        <v>0</v>
      </c>
    </row>
    <row r="35824" spans="2:2">
      <c r="B35824" s="6">
        <f t="shared" si="775"/>
        <v>0</v>
      </c>
    </row>
    <row r="35825" spans="2:2">
      <c r="B35825" s="6">
        <f t="shared" si="775"/>
        <v>0</v>
      </c>
    </row>
    <row r="35826" spans="2:2">
      <c r="B35826" s="6">
        <f t="shared" si="775"/>
        <v>0</v>
      </c>
    </row>
    <row r="35827" spans="2:2">
      <c r="B35827" s="6">
        <f t="shared" si="775"/>
        <v>0</v>
      </c>
    </row>
    <row r="35828" spans="2:2">
      <c r="B35828" s="6">
        <f t="shared" si="775"/>
        <v>0</v>
      </c>
    </row>
    <row r="35829" spans="2:2">
      <c r="B35829" s="6">
        <f t="shared" si="775"/>
        <v>0</v>
      </c>
    </row>
    <row r="35830" spans="2:2">
      <c r="B35830" s="6">
        <f t="shared" si="775"/>
        <v>0</v>
      </c>
    </row>
    <row r="35831" spans="2:2">
      <c r="B35831" s="6">
        <f t="shared" si="775"/>
        <v>0</v>
      </c>
    </row>
    <row r="35832" spans="2:2">
      <c r="B35832" s="6">
        <f t="shared" si="775"/>
        <v>0</v>
      </c>
    </row>
    <row r="35833" spans="2:2">
      <c r="B35833" s="6">
        <f t="shared" si="775"/>
        <v>0</v>
      </c>
    </row>
    <row r="35834" spans="2:2">
      <c r="B35834" s="6">
        <f t="shared" si="775"/>
        <v>0</v>
      </c>
    </row>
    <row r="35835" spans="2:2">
      <c r="B35835" s="6">
        <f t="shared" si="775"/>
        <v>0</v>
      </c>
    </row>
    <row r="35836" spans="2:2">
      <c r="B35836" s="6">
        <f t="shared" si="775"/>
        <v>0</v>
      </c>
    </row>
    <row r="35837" spans="2:2">
      <c r="B35837" s="6">
        <f t="shared" si="775"/>
        <v>0</v>
      </c>
    </row>
    <row r="35838" spans="2:2">
      <c r="B35838" s="6">
        <f t="shared" si="775"/>
        <v>0</v>
      </c>
    </row>
    <row r="35839" spans="2:2">
      <c r="B35839" s="6">
        <f t="shared" si="775"/>
        <v>0</v>
      </c>
    </row>
    <row r="35840" spans="2:2">
      <c r="B35840" s="6">
        <f t="shared" si="775"/>
        <v>0</v>
      </c>
    </row>
    <row r="35841" spans="2:2">
      <c r="B35841" s="6">
        <f t="shared" si="775"/>
        <v>0</v>
      </c>
    </row>
    <row r="35842" spans="2:2">
      <c r="B35842" s="6">
        <f t="shared" si="775"/>
        <v>0</v>
      </c>
    </row>
    <row r="35843" spans="2:2">
      <c r="B35843" s="6">
        <f t="shared" si="775"/>
        <v>0</v>
      </c>
    </row>
    <row r="35844" spans="2:2">
      <c r="B35844" s="6">
        <f t="shared" si="775"/>
        <v>0</v>
      </c>
    </row>
    <row r="35845" spans="2:2">
      <c r="B35845" s="6">
        <f t="shared" si="775"/>
        <v>0</v>
      </c>
    </row>
    <row r="35846" spans="2:2">
      <c r="B35846" s="6">
        <f t="shared" si="775"/>
        <v>0</v>
      </c>
    </row>
    <row r="35847" spans="2:2">
      <c r="B35847" s="6">
        <f t="shared" si="775"/>
        <v>0</v>
      </c>
    </row>
    <row r="35848" spans="2:2">
      <c r="B35848" s="6">
        <f t="shared" si="775"/>
        <v>0</v>
      </c>
    </row>
    <row r="35849" spans="2:2">
      <c r="B35849" s="6">
        <f t="shared" si="775"/>
        <v>0</v>
      </c>
    </row>
    <row r="35850" spans="2:2">
      <c r="B35850" s="6">
        <f t="shared" si="775"/>
        <v>0</v>
      </c>
    </row>
    <row r="35851" spans="2:2">
      <c r="B35851" s="6">
        <f t="shared" si="775"/>
        <v>0</v>
      </c>
    </row>
    <row r="35852" spans="2:2">
      <c r="B35852" s="6">
        <f t="shared" si="775"/>
        <v>0</v>
      </c>
    </row>
    <row r="35853" spans="2:2">
      <c r="B35853" s="6">
        <f t="shared" si="775"/>
        <v>0</v>
      </c>
    </row>
    <row r="35854" spans="2:2">
      <c r="B35854" s="6">
        <f t="shared" si="775"/>
        <v>0</v>
      </c>
    </row>
    <row r="35855" spans="2:2">
      <c r="B35855" s="6">
        <f t="shared" si="775"/>
        <v>0</v>
      </c>
    </row>
    <row r="35856" spans="2:2">
      <c r="B35856" s="6">
        <f t="shared" si="775"/>
        <v>0</v>
      </c>
    </row>
    <row r="35857" spans="2:2">
      <c r="B35857" s="6">
        <f t="shared" si="775"/>
        <v>0</v>
      </c>
    </row>
    <row r="35858" spans="2:2">
      <c r="B35858" s="6">
        <f t="shared" si="775"/>
        <v>0</v>
      </c>
    </row>
    <row r="35859" spans="2:2">
      <c r="B35859" s="6">
        <f t="shared" si="775"/>
        <v>0</v>
      </c>
    </row>
    <row r="35860" spans="2:2">
      <c r="B35860" s="6">
        <f t="shared" si="775"/>
        <v>0</v>
      </c>
    </row>
    <row r="35861" spans="2:2">
      <c r="B35861" s="6">
        <f t="shared" ref="B35861:B35924" si="776">+H35861</f>
        <v>0</v>
      </c>
    </row>
    <row r="35862" spans="2:2">
      <c r="B35862" s="6">
        <f t="shared" si="776"/>
        <v>0</v>
      </c>
    </row>
    <row r="35863" spans="2:2">
      <c r="B35863" s="6">
        <f t="shared" si="776"/>
        <v>0</v>
      </c>
    </row>
    <row r="35864" spans="2:2">
      <c r="B35864" s="6">
        <f t="shared" si="776"/>
        <v>0</v>
      </c>
    </row>
    <row r="35865" spans="2:2">
      <c r="B35865" s="6">
        <f t="shared" si="776"/>
        <v>0</v>
      </c>
    </row>
    <row r="35866" spans="2:2">
      <c r="B35866" s="6">
        <f t="shared" si="776"/>
        <v>0</v>
      </c>
    </row>
    <row r="35867" spans="2:2">
      <c r="B35867" s="6">
        <f t="shared" si="776"/>
        <v>0</v>
      </c>
    </row>
    <row r="35868" spans="2:2">
      <c r="B35868" s="6">
        <f t="shared" si="776"/>
        <v>0</v>
      </c>
    </row>
    <row r="35869" spans="2:2">
      <c r="B35869" s="6">
        <f t="shared" si="776"/>
        <v>0</v>
      </c>
    </row>
    <row r="35870" spans="2:2">
      <c r="B35870" s="6">
        <f t="shared" si="776"/>
        <v>0</v>
      </c>
    </row>
    <row r="35871" spans="2:2">
      <c r="B35871" s="6">
        <f t="shared" si="776"/>
        <v>0</v>
      </c>
    </row>
    <row r="35872" spans="2:2">
      <c r="B35872" s="6">
        <f t="shared" si="776"/>
        <v>0</v>
      </c>
    </row>
    <row r="35873" spans="2:2">
      <c r="B35873" s="6">
        <f t="shared" si="776"/>
        <v>0</v>
      </c>
    </row>
    <row r="35874" spans="2:2">
      <c r="B35874" s="6">
        <f t="shared" si="776"/>
        <v>0</v>
      </c>
    </row>
    <row r="35875" spans="2:2">
      <c r="B35875" s="6">
        <f t="shared" si="776"/>
        <v>0</v>
      </c>
    </row>
    <row r="35876" spans="2:2">
      <c r="B35876" s="6">
        <f t="shared" si="776"/>
        <v>0</v>
      </c>
    </row>
    <row r="35877" spans="2:2">
      <c r="B35877" s="6">
        <f t="shared" si="776"/>
        <v>0</v>
      </c>
    </row>
    <row r="35878" spans="2:2">
      <c r="B35878" s="6">
        <f t="shared" si="776"/>
        <v>0</v>
      </c>
    </row>
    <row r="35879" spans="2:2">
      <c r="B35879" s="6">
        <f t="shared" si="776"/>
        <v>0</v>
      </c>
    </row>
    <row r="35880" spans="2:2">
      <c r="B35880" s="6">
        <f t="shared" si="776"/>
        <v>0</v>
      </c>
    </row>
    <row r="35881" spans="2:2">
      <c r="B35881" s="6">
        <f t="shared" si="776"/>
        <v>0</v>
      </c>
    </row>
    <row r="35882" spans="2:2">
      <c r="B35882" s="6">
        <f t="shared" si="776"/>
        <v>0</v>
      </c>
    </row>
    <row r="35883" spans="2:2">
      <c r="B35883" s="6">
        <f t="shared" si="776"/>
        <v>0</v>
      </c>
    </row>
    <row r="35884" spans="2:2">
      <c r="B35884" s="6">
        <f t="shared" si="776"/>
        <v>0</v>
      </c>
    </row>
    <row r="35885" spans="2:2">
      <c r="B35885" s="6">
        <f t="shared" si="776"/>
        <v>0</v>
      </c>
    </row>
    <row r="35886" spans="2:2">
      <c r="B35886" s="6">
        <f t="shared" si="776"/>
        <v>0</v>
      </c>
    </row>
    <row r="35887" spans="2:2">
      <c r="B35887" s="6">
        <f t="shared" si="776"/>
        <v>0</v>
      </c>
    </row>
    <row r="35888" spans="2:2">
      <c r="B35888" s="6">
        <f t="shared" si="776"/>
        <v>0</v>
      </c>
    </row>
    <row r="35889" spans="2:2">
      <c r="B35889" s="6">
        <f t="shared" si="776"/>
        <v>0</v>
      </c>
    </row>
    <row r="35890" spans="2:2">
      <c r="B35890" s="6">
        <f t="shared" si="776"/>
        <v>0</v>
      </c>
    </row>
    <row r="35891" spans="2:2">
      <c r="B35891" s="6">
        <f t="shared" si="776"/>
        <v>0</v>
      </c>
    </row>
    <row r="35892" spans="2:2">
      <c r="B35892" s="6">
        <f t="shared" si="776"/>
        <v>0</v>
      </c>
    </row>
    <row r="35893" spans="2:2">
      <c r="B35893" s="6">
        <f t="shared" si="776"/>
        <v>0</v>
      </c>
    </row>
    <row r="35894" spans="2:2">
      <c r="B35894" s="6">
        <f t="shared" si="776"/>
        <v>0</v>
      </c>
    </row>
    <row r="35895" spans="2:2">
      <c r="B35895" s="6">
        <f t="shared" si="776"/>
        <v>0</v>
      </c>
    </row>
    <row r="35896" spans="2:2">
      <c r="B35896" s="6">
        <f t="shared" si="776"/>
        <v>0</v>
      </c>
    </row>
    <row r="35897" spans="2:2">
      <c r="B35897" s="6">
        <f t="shared" si="776"/>
        <v>0</v>
      </c>
    </row>
    <row r="35898" spans="2:2">
      <c r="B35898" s="6">
        <f t="shared" si="776"/>
        <v>0</v>
      </c>
    </row>
    <row r="35899" spans="2:2">
      <c r="B35899" s="6">
        <f t="shared" si="776"/>
        <v>0</v>
      </c>
    </row>
    <row r="35900" spans="2:2">
      <c r="B35900" s="6">
        <f t="shared" si="776"/>
        <v>0</v>
      </c>
    </row>
    <row r="35901" spans="2:2">
      <c r="B35901" s="6">
        <f t="shared" si="776"/>
        <v>0</v>
      </c>
    </row>
    <row r="35902" spans="2:2">
      <c r="B35902" s="6">
        <f t="shared" si="776"/>
        <v>0</v>
      </c>
    </row>
    <row r="35903" spans="2:2">
      <c r="B35903" s="6">
        <f t="shared" si="776"/>
        <v>0</v>
      </c>
    </row>
    <row r="35904" spans="2:2">
      <c r="B35904" s="6">
        <f t="shared" si="776"/>
        <v>0</v>
      </c>
    </row>
    <row r="35905" spans="2:2">
      <c r="B35905" s="6">
        <f t="shared" si="776"/>
        <v>0</v>
      </c>
    </row>
    <row r="35906" spans="2:2">
      <c r="B35906" s="6">
        <f t="shared" si="776"/>
        <v>0</v>
      </c>
    </row>
    <row r="35907" spans="2:2">
      <c r="B35907" s="6">
        <f t="shared" si="776"/>
        <v>0</v>
      </c>
    </row>
    <row r="35908" spans="2:2">
      <c r="B35908" s="6">
        <f t="shared" si="776"/>
        <v>0</v>
      </c>
    </row>
    <row r="35909" spans="2:2">
      <c r="B35909" s="6">
        <f t="shared" si="776"/>
        <v>0</v>
      </c>
    </row>
    <row r="35910" spans="2:2">
      <c r="B35910" s="6">
        <f t="shared" si="776"/>
        <v>0</v>
      </c>
    </row>
    <row r="35911" spans="2:2">
      <c r="B35911" s="6">
        <f t="shared" si="776"/>
        <v>0</v>
      </c>
    </row>
    <row r="35912" spans="2:2">
      <c r="B35912" s="6">
        <f t="shared" si="776"/>
        <v>0</v>
      </c>
    </row>
    <row r="35913" spans="2:2">
      <c r="B35913" s="6">
        <f t="shared" si="776"/>
        <v>0</v>
      </c>
    </row>
    <row r="35914" spans="2:2">
      <c r="B35914" s="6">
        <f t="shared" si="776"/>
        <v>0</v>
      </c>
    </row>
    <row r="35915" spans="2:2">
      <c r="B35915" s="6">
        <f t="shared" si="776"/>
        <v>0</v>
      </c>
    </row>
    <row r="35916" spans="2:2">
      <c r="B35916" s="6">
        <f t="shared" si="776"/>
        <v>0</v>
      </c>
    </row>
    <row r="35917" spans="2:2">
      <c r="B35917" s="6">
        <f t="shared" si="776"/>
        <v>0</v>
      </c>
    </row>
    <row r="35918" spans="2:2">
      <c r="B35918" s="6">
        <f t="shared" si="776"/>
        <v>0</v>
      </c>
    </row>
    <row r="35919" spans="2:2">
      <c r="B35919" s="6">
        <f t="shared" si="776"/>
        <v>0</v>
      </c>
    </row>
    <row r="35920" spans="2:2">
      <c r="B35920" s="6">
        <f t="shared" si="776"/>
        <v>0</v>
      </c>
    </row>
    <row r="35921" spans="2:2">
      <c r="B35921" s="6">
        <f t="shared" si="776"/>
        <v>0</v>
      </c>
    </row>
    <row r="35922" spans="2:2">
      <c r="B35922" s="6">
        <f t="shared" si="776"/>
        <v>0</v>
      </c>
    </row>
    <row r="35923" spans="2:2">
      <c r="B35923" s="6">
        <f t="shared" si="776"/>
        <v>0</v>
      </c>
    </row>
    <row r="35924" spans="2:2">
      <c r="B35924" s="6">
        <f t="shared" si="776"/>
        <v>0</v>
      </c>
    </row>
    <row r="35925" spans="2:2">
      <c r="B35925" s="6">
        <f t="shared" ref="B35925:B35988" si="777">+H35925</f>
        <v>0</v>
      </c>
    </row>
    <row r="35926" spans="2:2">
      <c r="B35926" s="6">
        <f t="shared" si="777"/>
        <v>0</v>
      </c>
    </row>
    <row r="35927" spans="2:2">
      <c r="B35927" s="6">
        <f t="shared" si="777"/>
        <v>0</v>
      </c>
    </row>
    <row r="35928" spans="2:2">
      <c r="B35928" s="6">
        <f t="shared" si="777"/>
        <v>0</v>
      </c>
    </row>
    <row r="35929" spans="2:2">
      <c r="B35929" s="6">
        <f t="shared" si="777"/>
        <v>0</v>
      </c>
    </row>
    <row r="35930" spans="2:2">
      <c r="B35930" s="6">
        <f t="shared" si="777"/>
        <v>0</v>
      </c>
    </row>
    <row r="35931" spans="2:2">
      <c r="B35931" s="6">
        <f t="shared" si="777"/>
        <v>0</v>
      </c>
    </row>
    <row r="35932" spans="2:2">
      <c r="B35932" s="6">
        <f t="shared" si="777"/>
        <v>0</v>
      </c>
    </row>
    <row r="35933" spans="2:2">
      <c r="B35933" s="6">
        <f t="shared" si="777"/>
        <v>0</v>
      </c>
    </row>
    <row r="35934" spans="2:2">
      <c r="B35934" s="6">
        <f t="shared" si="777"/>
        <v>0</v>
      </c>
    </row>
    <row r="35935" spans="2:2">
      <c r="B35935" s="6">
        <f t="shared" si="777"/>
        <v>0</v>
      </c>
    </row>
    <row r="35936" spans="2:2">
      <c r="B35936" s="6">
        <f t="shared" si="777"/>
        <v>0</v>
      </c>
    </row>
    <row r="35937" spans="2:2">
      <c r="B35937" s="6">
        <f t="shared" si="777"/>
        <v>0</v>
      </c>
    </row>
    <row r="35938" spans="2:2">
      <c r="B35938" s="6">
        <f t="shared" si="777"/>
        <v>0</v>
      </c>
    </row>
    <row r="35939" spans="2:2">
      <c r="B35939" s="6">
        <f t="shared" si="777"/>
        <v>0</v>
      </c>
    </row>
    <row r="35940" spans="2:2">
      <c r="B35940" s="6">
        <f t="shared" si="777"/>
        <v>0</v>
      </c>
    </row>
    <row r="35941" spans="2:2">
      <c r="B35941" s="6">
        <f t="shared" si="777"/>
        <v>0</v>
      </c>
    </row>
    <row r="35942" spans="2:2">
      <c r="B35942" s="6">
        <f t="shared" si="777"/>
        <v>0</v>
      </c>
    </row>
    <row r="35943" spans="2:2">
      <c r="B35943" s="6">
        <f t="shared" si="777"/>
        <v>0</v>
      </c>
    </row>
    <row r="35944" spans="2:2">
      <c r="B35944" s="6">
        <f t="shared" si="777"/>
        <v>0</v>
      </c>
    </row>
    <row r="35945" spans="2:2">
      <c r="B35945" s="6">
        <f t="shared" si="777"/>
        <v>0</v>
      </c>
    </row>
    <row r="35946" spans="2:2">
      <c r="B35946" s="6">
        <f t="shared" si="777"/>
        <v>0</v>
      </c>
    </row>
    <row r="35947" spans="2:2">
      <c r="B35947" s="6">
        <f t="shared" si="777"/>
        <v>0</v>
      </c>
    </row>
    <row r="35948" spans="2:2">
      <c r="B35948" s="6">
        <f t="shared" si="777"/>
        <v>0</v>
      </c>
    </row>
    <row r="35949" spans="2:2">
      <c r="B35949" s="6">
        <f t="shared" si="777"/>
        <v>0</v>
      </c>
    </row>
    <row r="35950" spans="2:2">
      <c r="B35950" s="6">
        <f t="shared" si="777"/>
        <v>0</v>
      </c>
    </row>
    <row r="35951" spans="2:2">
      <c r="B35951" s="6">
        <f t="shared" si="777"/>
        <v>0</v>
      </c>
    </row>
    <row r="35952" spans="2:2">
      <c r="B35952" s="6">
        <f t="shared" si="777"/>
        <v>0</v>
      </c>
    </row>
    <row r="35953" spans="2:2">
      <c r="B35953" s="6">
        <f t="shared" si="777"/>
        <v>0</v>
      </c>
    </row>
    <row r="35954" spans="2:2">
      <c r="B35954" s="6">
        <f t="shared" si="777"/>
        <v>0</v>
      </c>
    </row>
    <row r="35955" spans="2:2">
      <c r="B35955" s="6">
        <f t="shared" si="777"/>
        <v>0</v>
      </c>
    </row>
    <row r="35956" spans="2:2">
      <c r="B35956" s="6">
        <f t="shared" si="777"/>
        <v>0</v>
      </c>
    </row>
    <row r="35957" spans="2:2">
      <c r="B35957" s="6">
        <f t="shared" si="777"/>
        <v>0</v>
      </c>
    </row>
    <row r="35958" spans="2:2">
      <c r="B35958" s="6">
        <f t="shared" si="777"/>
        <v>0</v>
      </c>
    </row>
    <row r="35959" spans="2:2">
      <c r="B35959" s="6">
        <f t="shared" si="777"/>
        <v>0</v>
      </c>
    </row>
    <row r="35960" spans="2:2">
      <c r="B35960" s="6">
        <f t="shared" si="777"/>
        <v>0</v>
      </c>
    </row>
    <row r="35961" spans="2:2">
      <c r="B35961" s="6">
        <f t="shared" si="777"/>
        <v>0</v>
      </c>
    </row>
    <row r="35962" spans="2:2">
      <c r="B35962" s="6">
        <f t="shared" si="777"/>
        <v>0</v>
      </c>
    </row>
    <row r="35963" spans="2:2">
      <c r="B35963" s="6">
        <f t="shared" si="777"/>
        <v>0</v>
      </c>
    </row>
    <row r="35964" spans="2:2">
      <c r="B35964" s="6">
        <f t="shared" si="777"/>
        <v>0</v>
      </c>
    </row>
    <row r="35965" spans="2:2">
      <c r="B35965" s="6">
        <f t="shared" si="777"/>
        <v>0</v>
      </c>
    </row>
    <row r="35966" spans="2:2">
      <c r="B35966" s="6">
        <f t="shared" si="777"/>
        <v>0</v>
      </c>
    </row>
    <row r="35967" spans="2:2">
      <c r="B35967" s="6">
        <f t="shared" si="777"/>
        <v>0</v>
      </c>
    </row>
    <row r="35968" spans="2:2">
      <c r="B35968" s="6">
        <f t="shared" si="777"/>
        <v>0</v>
      </c>
    </row>
    <row r="35969" spans="2:2">
      <c r="B35969" s="6">
        <f t="shared" si="777"/>
        <v>0</v>
      </c>
    </row>
    <row r="35970" spans="2:2">
      <c r="B35970" s="6">
        <f t="shared" si="777"/>
        <v>0</v>
      </c>
    </row>
    <row r="35971" spans="2:2">
      <c r="B35971" s="6">
        <f t="shared" si="777"/>
        <v>0</v>
      </c>
    </row>
    <row r="35972" spans="2:2">
      <c r="B35972" s="6">
        <f t="shared" si="777"/>
        <v>0</v>
      </c>
    </row>
    <row r="35973" spans="2:2">
      <c r="B35973" s="6">
        <f t="shared" si="777"/>
        <v>0</v>
      </c>
    </row>
    <row r="35974" spans="2:2">
      <c r="B35974" s="6">
        <f t="shared" si="777"/>
        <v>0</v>
      </c>
    </row>
    <row r="35975" spans="2:2">
      <c r="B35975" s="6">
        <f t="shared" si="777"/>
        <v>0</v>
      </c>
    </row>
    <row r="35976" spans="2:2">
      <c r="B35976" s="6">
        <f t="shared" si="777"/>
        <v>0</v>
      </c>
    </row>
    <row r="35977" spans="2:2">
      <c r="B35977" s="6">
        <f t="shared" si="777"/>
        <v>0</v>
      </c>
    </row>
    <row r="35978" spans="2:2">
      <c r="B35978" s="6">
        <f t="shared" si="777"/>
        <v>0</v>
      </c>
    </row>
    <row r="35979" spans="2:2">
      <c r="B35979" s="6">
        <f t="shared" si="777"/>
        <v>0</v>
      </c>
    </row>
    <row r="35980" spans="2:2">
      <c r="B35980" s="6">
        <f t="shared" si="777"/>
        <v>0</v>
      </c>
    </row>
    <row r="35981" spans="2:2">
      <c r="B35981" s="6">
        <f t="shared" si="777"/>
        <v>0</v>
      </c>
    </row>
    <row r="35982" spans="2:2">
      <c r="B35982" s="6">
        <f t="shared" si="777"/>
        <v>0</v>
      </c>
    </row>
    <row r="35983" spans="2:2">
      <c r="B35983" s="6">
        <f t="shared" si="777"/>
        <v>0</v>
      </c>
    </row>
    <row r="35984" spans="2:2">
      <c r="B35984" s="6">
        <f t="shared" si="777"/>
        <v>0</v>
      </c>
    </row>
    <row r="35985" spans="2:2">
      <c r="B35985" s="6">
        <f t="shared" si="777"/>
        <v>0</v>
      </c>
    </row>
    <row r="35986" spans="2:2">
      <c r="B35986" s="6">
        <f t="shared" si="777"/>
        <v>0</v>
      </c>
    </row>
    <row r="35987" spans="2:2">
      <c r="B35987" s="6">
        <f t="shared" si="777"/>
        <v>0</v>
      </c>
    </row>
    <row r="35988" spans="2:2">
      <c r="B35988" s="6">
        <f t="shared" si="777"/>
        <v>0</v>
      </c>
    </row>
    <row r="35989" spans="2:2">
      <c r="B35989" s="6">
        <f t="shared" ref="B35989:B36052" si="778">+H35989</f>
        <v>0</v>
      </c>
    </row>
    <row r="35990" spans="2:2">
      <c r="B35990" s="6">
        <f t="shared" si="778"/>
        <v>0</v>
      </c>
    </row>
    <row r="35991" spans="2:2">
      <c r="B35991" s="6">
        <f t="shared" si="778"/>
        <v>0</v>
      </c>
    </row>
    <row r="35992" spans="2:2">
      <c r="B35992" s="6">
        <f t="shared" si="778"/>
        <v>0</v>
      </c>
    </row>
    <row r="35993" spans="2:2">
      <c r="B35993" s="6">
        <f t="shared" si="778"/>
        <v>0</v>
      </c>
    </row>
    <row r="35994" spans="2:2">
      <c r="B35994" s="6">
        <f t="shared" si="778"/>
        <v>0</v>
      </c>
    </row>
    <row r="35995" spans="2:2">
      <c r="B35995" s="6">
        <f t="shared" si="778"/>
        <v>0</v>
      </c>
    </row>
    <row r="35996" spans="2:2">
      <c r="B35996" s="6">
        <f t="shared" si="778"/>
        <v>0</v>
      </c>
    </row>
    <row r="35997" spans="2:2">
      <c r="B35997" s="6">
        <f t="shared" si="778"/>
        <v>0</v>
      </c>
    </row>
    <row r="35998" spans="2:2">
      <c r="B35998" s="6">
        <f t="shared" si="778"/>
        <v>0</v>
      </c>
    </row>
    <row r="35999" spans="2:2">
      <c r="B35999" s="6">
        <f t="shared" si="778"/>
        <v>0</v>
      </c>
    </row>
    <row r="36000" spans="2:2">
      <c r="B36000" s="6">
        <f t="shared" si="778"/>
        <v>0</v>
      </c>
    </row>
    <row r="36001" spans="2:2">
      <c r="B36001" s="6">
        <f t="shared" si="778"/>
        <v>0</v>
      </c>
    </row>
    <row r="36002" spans="2:2">
      <c r="B36002" s="6">
        <f t="shared" si="778"/>
        <v>0</v>
      </c>
    </row>
    <row r="36003" spans="2:2">
      <c r="B36003" s="6">
        <f t="shared" si="778"/>
        <v>0</v>
      </c>
    </row>
    <row r="36004" spans="2:2">
      <c r="B36004" s="6">
        <f t="shared" si="778"/>
        <v>0</v>
      </c>
    </row>
    <row r="36005" spans="2:2">
      <c r="B36005" s="6">
        <f t="shared" si="778"/>
        <v>0</v>
      </c>
    </row>
    <row r="36006" spans="2:2">
      <c r="B36006" s="6">
        <f t="shared" si="778"/>
        <v>0</v>
      </c>
    </row>
    <row r="36007" spans="2:2">
      <c r="B36007" s="6">
        <f t="shared" si="778"/>
        <v>0</v>
      </c>
    </row>
    <row r="36008" spans="2:2">
      <c r="B36008" s="6">
        <f t="shared" si="778"/>
        <v>0</v>
      </c>
    </row>
    <row r="36009" spans="2:2">
      <c r="B36009" s="6">
        <f t="shared" si="778"/>
        <v>0</v>
      </c>
    </row>
    <row r="36010" spans="2:2">
      <c r="B36010" s="6">
        <f t="shared" si="778"/>
        <v>0</v>
      </c>
    </row>
    <row r="36011" spans="2:2">
      <c r="B36011" s="6">
        <f t="shared" si="778"/>
        <v>0</v>
      </c>
    </row>
    <row r="36012" spans="2:2">
      <c r="B36012" s="6">
        <f t="shared" si="778"/>
        <v>0</v>
      </c>
    </row>
    <row r="36013" spans="2:2">
      <c r="B36013" s="6">
        <f t="shared" si="778"/>
        <v>0</v>
      </c>
    </row>
    <row r="36014" spans="2:2">
      <c r="B36014" s="6">
        <f t="shared" si="778"/>
        <v>0</v>
      </c>
    </row>
    <row r="36015" spans="2:2">
      <c r="B36015" s="6">
        <f t="shared" si="778"/>
        <v>0</v>
      </c>
    </row>
    <row r="36016" spans="2:2">
      <c r="B36016" s="6">
        <f t="shared" si="778"/>
        <v>0</v>
      </c>
    </row>
    <row r="36017" spans="2:2">
      <c r="B36017" s="6">
        <f t="shared" si="778"/>
        <v>0</v>
      </c>
    </row>
    <row r="36018" spans="2:2">
      <c r="B36018" s="6">
        <f t="shared" si="778"/>
        <v>0</v>
      </c>
    </row>
    <row r="36019" spans="2:2">
      <c r="B36019" s="6">
        <f t="shared" si="778"/>
        <v>0</v>
      </c>
    </row>
    <row r="36020" spans="2:2">
      <c r="B36020" s="6">
        <f t="shared" si="778"/>
        <v>0</v>
      </c>
    </row>
    <row r="36021" spans="2:2">
      <c r="B36021" s="6">
        <f t="shared" si="778"/>
        <v>0</v>
      </c>
    </row>
    <row r="36022" spans="2:2">
      <c r="B36022" s="6">
        <f t="shared" si="778"/>
        <v>0</v>
      </c>
    </row>
    <row r="36023" spans="2:2">
      <c r="B36023" s="6">
        <f t="shared" si="778"/>
        <v>0</v>
      </c>
    </row>
    <row r="36024" spans="2:2">
      <c r="B36024" s="6">
        <f t="shared" si="778"/>
        <v>0</v>
      </c>
    </row>
    <row r="36025" spans="2:2">
      <c r="B36025" s="6">
        <f t="shared" si="778"/>
        <v>0</v>
      </c>
    </row>
    <row r="36026" spans="2:2">
      <c r="B36026" s="6">
        <f t="shared" si="778"/>
        <v>0</v>
      </c>
    </row>
    <row r="36027" spans="2:2">
      <c r="B36027" s="6">
        <f t="shared" si="778"/>
        <v>0</v>
      </c>
    </row>
    <row r="36028" spans="2:2">
      <c r="B36028" s="6">
        <f t="shared" si="778"/>
        <v>0</v>
      </c>
    </row>
    <row r="36029" spans="2:2">
      <c r="B36029" s="6">
        <f t="shared" si="778"/>
        <v>0</v>
      </c>
    </row>
    <row r="36030" spans="2:2">
      <c r="B36030" s="6">
        <f t="shared" si="778"/>
        <v>0</v>
      </c>
    </row>
    <row r="36031" spans="2:2">
      <c r="B36031" s="6">
        <f t="shared" si="778"/>
        <v>0</v>
      </c>
    </row>
    <row r="36032" spans="2:2">
      <c r="B36032" s="6">
        <f t="shared" si="778"/>
        <v>0</v>
      </c>
    </row>
    <row r="36033" spans="2:2">
      <c r="B36033" s="6">
        <f t="shared" si="778"/>
        <v>0</v>
      </c>
    </row>
    <row r="36034" spans="2:2">
      <c r="B36034" s="6">
        <f t="shared" si="778"/>
        <v>0</v>
      </c>
    </row>
    <row r="36035" spans="2:2">
      <c r="B36035" s="6">
        <f t="shared" si="778"/>
        <v>0</v>
      </c>
    </row>
    <row r="36036" spans="2:2">
      <c r="B36036" s="6">
        <f t="shared" si="778"/>
        <v>0</v>
      </c>
    </row>
    <row r="36037" spans="2:2">
      <c r="B36037" s="6">
        <f t="shared" si="778"/>
        <v>0</v>
      </c>
    </row>
    <row r="36038" spans="2:2">
      <c r="B36038" s="6">
        <f t="shared" si="778"/>
        <v>0</v>
      </c>
    </row>
    <row r="36039" spans="2:2">
      <c r="B36039" s="6">
        <f t="shared" si="778"/>
        <v>0</v>
      </c>
    </row>
    <row r="36040" spans="2:2">
      <c r="B36040" s="6">
        <f t="shared" si="778"/>
        <v>0</v>
      </c>
    </row>
    <row r="36041" spans="2:2">
      <c r="B36041" s="6">
        <f t="shared" si="778"/>
        <v>0</v>
      </c>
    </row>
    <row r="36042" spans="2:2">
      <c r="B36042" s="6">
        <f t="shared" si="778"/>
        <v>0</v>
      </c>
    </row>
    <row r="36043" spans="2:2">
      <c r="B36043" s="6">
        <f t="shared" si="778"/>
        <v>0</v>
      </c>
    </row>
    <row r="36044" spans="2:2">
      <c r="B36044" s="6">
        <f t="shared" si="778"/>
        <v>0</v>
      </c>
    </row>
    <row r="36045" spans="2:2">
      <c r="B36045" s="6">
        <f t="shared" si="778"/>
        <v>0</v>
      </c>
    </row>
    <row r="36046" spans="2:2">
      <c r="B36046" s="6">
        <f t="shared" si="778"/>
        <v>0</v>
      </c>
    </row>
    <row r="36047" spans="2:2">
      <c r="B36047" s="6">
        <f t="shared" si="778"/>
        <v>0</v>
      </c>
    </row>
    <row r="36048" spans="2:2">
      <c r="B36048" s="6">
        <f t="shared" si="778"/>
        <v>0</v>
      </c>
    </row>
    <row r="36049" spans="2:2">
      <c r="B36049" s="6">
        <f t="shared" si="778"/>
        <v>0</v>
      </c>
    </row>
    <row r="36050" spans="2:2">
      <c r="B36050" s="6">
        <f t="shared" si="778"/>
        <v>0</v>
      </c>
    </row>
    <row r="36051" spans="2:2">
      <c r="B36051" s="6">
        <f t="shared" si="778"/>
        <v>0</v>
      </c>
    </row>
    <row r="36052" spans="2:2">
      <c r="B36052" s="6">
        <f t="shared" si="778"/>
        <v>0</v>
      </c>
    </row>
    <row r="36053" spans="2:2">
      <c r="B36053" s="6">
        <f t="shared" ref="B36053:B36116" si="779">+H36053</f>
        <v>0</v>
      </c>
    </row>
    <row r="36054" spans="2:2">
      <c r="B36054" s="6">
        <f t="shared" si="779"/>
        <v>0</v>
      </c>
    </row>
    <row r="36055" spans="2:2">
      <c r="B36055" s="6">
        <f t="shared" si="779"/>
        <v>0</v>
      </c>
    </row>
    <row r="36056" spans="2:2">
      <c r="B36056" s="6">
        <f t="shared" si="779"/>
        <v>0</v>
      </c>
    </row>
    <row r="36057" spans="2:2">
      <c r="B36057" s="6">
        <f t="shared" si="779"/>
        <v>0</v>
      </c>
    </row>
    <row r="36058" spans="2:2">
      <c r="B36058" s="6">
        <f t="shared" si="779"/>
        <v>0</v>
      </c>
    </row>
    <row r="36059" spans="2:2">
      <c r="B36059" s="6">
        <f t="shared" si="779"/>
        <v>0</v>
      </c>
    </row>
    <row r="36060" spans="2:2">
      <c r="B36060" s="6">
        <f t="shared" si="779"/>
        <v>0</v>
      </c>
    </row>
    <row r="36061" spans="2:2">
      <c r="B36061" s="6">
        <f t="shared" si="779"/>
        <v>0</v>
      </c>
    </row>
    <row r="36062" spans="2:2">
      <c r="B36062" s="6">
        <f t="shared" si="779"/>
        <v>0</v>
      </c>
    </row>
    <row r="36063" spans="2:2">
      <c r="B36063" s="6">
        <f t="shared" si="779"/>
        <v>0</v>
      </c>
    </row>
    <row r="36064" spans="2:2">
      <c r="B36064" s="6">
        <f t="shared" si="779"/>
        <v>0</v>
      </c>
    </row>
    <row r="36065" spans="2:2">
      <c r="B36065" s="6">
        <f t="shared" si="779"/>
        <v>0</v>
      </c>
    </row>
    <row r="36066" spans="2:2">
      <c r="B36066" s="6">
        <f t="shared" si="779"/>
        <v>0</v>
      </c>
    </row>
    <row r="36067" spans="2:2">
      <c r="B36067" s="6">
        <f t="shared" si="779"/>
        <v>0</v>
      </c>
    </row>
    <row r="36068" spans="2:2">
      <c r="B36068" s="6">
        <f t="shared" si="779"/>
        <v>0</v>
      </c>
    </row>
    <row r="36069" spans="2:2">
      <c r="B36069" s="6">
        <f t="shared" si="779"/>
        <v>0</v>
      </c>
    </row>
    <row r="36070" spans="2:2">
      <c r="B36070" s="6">
        <f t="shared" si="779"/>
        <v>0</v>
      </c>
    </row>
    <row r="36071" spans="2:2">
      <c r="B36071" s="6">
        <f t="shared" si="779"/>
        <v>0</v>
      </c>
    </row>
    <row r="36072" spans="2:2">
      <c r="B36072" s="6">
        <f t="shared" si="779"/>
        <v>0</v>
      </c>
    </row>
    <row r="36073" spans="2:2">
      <c r="B36073" s="6">
        <f t="shared" si="779"/>
        <v>0</v>
      </c>
    </row>
    <row r="36074" spans="2:2">
      <c r="B36074" s="6">
        <f t="shared" si="779"/>
        <v>0</v>
      </c>
    </row>
    <row r="36075" spans="2:2">
      <c r="B36075" s="6">
        <f t="shared" si="779"/>
        <v>0</v>
      </c>
    </row>
    <row r="36076" spans="2:2">
      <c r="B36076" s="6">
        <f t="shared" si="779"/>
        <v>0</v>
      </c>
    </row>
    <row r="36077" spans="2:2">
      <c r="B36077" s="6">
        <f t="shared" si="779"/>
        <v>0</v>
      </c>
    </row>
    <row r="36078" spans="2:2">
      <c r="B36078" s="6">
        <f t="shared" si="779"/>
        <v>0</v>
      </c>
    </row>
    <row r="36079" spans="2:2">
      <c r="B36079" s="6">
        <f t="shared" si="779"/>
        <v>0</v>
      </c>
    </row>
    <row r="36080" spans="2:2">
      <c r="B36080" s="6">
        <f t="shared" si="779"/>
        <v>0</v>
      </c>
    </row>
    <row r="36081" spans="2:2">
      <c r="B36081" s="6">
        <f t="shared" si="779"/>
        <v>0</v>
      </c>
    </row>
    <row r="36082" spans="2:2">
      <c r="B36082" s="6">
        <f t="shared" si="779"/>
        <v>0</v>
      </c>
    </row>
    <row r="36083" spans="2:2">
      <c r="B36083" s="6">
        <f t="shared" si="779"/>
        <v>0</v>
      </c>
    </row>
    <row r="36084" spans="2:2">
      <c r="B36084" s="6">
        <f t="shared" si="779"/>
        <v>0</v>
      </c>
    </row>
    <row r="36085" spans="2:2">
      <c r="B36085" s="6">
        <f t="shared" si="779"/>
        <v>0</v>
      </c>
    </row>
    <row r="36086" spans="2:2">
      <c r="B36086" s="6">
        <f t="shared" si="779"/>
        <v>0</v>
      </c>
    </row>
    <row r="36087" spans="2:2">
      <c r="B36087" s="6">
        <f t="shared" si="779"/>
        <v>0</v>
      </c>
    </row>
    <row r="36088" spans="2:2">
      <c r="B36088" s="6">
        <f t="shared" si="779"/>
        <v>0</v>
      </c>
    </row>
    <row r="36089" spans="2:2">
      <c r="B36089" s="6">
        <f t="shared" si="779"/>
        <v>0</v>
      </c>
    </row>
    <row r="36090" spans="2:2">
      <c r="B36090" s="6">
        <f t="shared" si="779"/>
        <v>0</v>
      </c>
    </row>
    <row r="36091" spans="2:2">
      <c r="B36091" s="6">
        <f t="shared" si="779"/>
        <v>0</v>
      </c>
    </row>
    <row r="36092" spans="2:2">
      <c r="B36092" s="6">
        <f t="shared" si="779"/>
        <v>0</v>
      </c>
    </row>
    <row r="36093" spans="2:2">
      <c r="B36093" s="6">
        <f t="shared" si="779"/>
        <v>0</v>
      </c>
    </row>
    <row r="36094" spans="2:2">
      <c r="B36094" s="6">
        <f t="shared" si="779"/>
        <v>0</v>
      </c>
    </row>
    <row r="36095" spans="2:2">
      <c r="B36095" s="6">
        <f t="shared" si="779"/>
        <v>0</v>
      </c>
    </row>
    <row r="36096" spans="2:2">
      <c r="B36096" s="6">
        <f t="shared" si="779"/>
        <v>0</v>
      </c>
    </row>
    <row r="36097" spans="2:2">
      <c r="B36097" s="6">
        <f t="shared" si="779"/>
        <v>0</v>
      </c>
    </row>
    <row r="36098" spans="2:2">
      <c r="B36098" s="6">
        <f t="shared" si="779"/>
        <v>0</v>
      </c>
    </row>
    <row r="36099" spans="2:2">
      <c r="B36099" s="6">
        <f t="shared" si="779"/>
        <v>0</v>
      </c>
    </row>
    <row r="36100" spans="2:2">
      <c r="B36100" s="6">
        <f t="shared" si="779"/>
        <v>0</v>
      </c>
    </row>
    <row r="36101" spans="2:2">
      <c r="B36101" s="6">
        <f t="shared" si="779"/>
        <v>0</v>
      </c>
    </row>
    <row r="36102" spans="2:2">
      <c r="B36102" s="6">
        <f t="shared" si="779"/>
        <v>0</v>
      </c>
    </row>
    <row r="36103" spans="2:2">
      <c r="B36103" s="6">
        <f t="shared" si="779"/>
        <v>0</v>
      </c>
    </row>
    <row r="36104" spans="2:2">
      <c r="B36104" s="6">
        <f t="shared" si="779"/>
        <v>0</v>
      </c>
    </row>
    <row r="36105" spans="2:2">
      <c r="B36105" s="6">
        <f t="shared" si="779"/>
        <v>0</v>
      </c>
    </row>
    <row r="36106" spans="2:2">
      <c r="B36106" s="6">
        <f t="shared" si="779"/>
        <v>0</v>
      </c>
    </row>
    <row r="36107" spans="2:2">
      <c r="B36107" s="6">
        <f t="shared" si="779"/>
        <v>0</v>
      </c>
    </row>
    <row r="36108" spans="2:2">
      <c r="B36108" s="6">
        <f t="shared" si="779"/>
        <v>0</v>
      </c>
    </row>
    <row r="36109" spans="2:2">
      <c r="B36109" s="6">
        <f t="shared" si="779"/>
        <v>0</v>
      </c>
    </row>
    <row r="36110" spans="2:2">
      <c r="B36110" s="6">
        <f t="shared" si="779"/>
        <v>0</v>
      </c>
    </row>
    <row r="36111" spans="2:2">
      <c r="B36111" s="6">
        <f t="shared" si="779"/>
        <v>0</v>
      </c>
    </row>
    <row r="36112" spans="2:2">
      <c r="B36112" s="6">
        <f t="shared" si="779"/>
        <v>0</v>
      </c>
    </row>
    <row r="36113" spans="2:2">
      <c r="B36113" s="6">
        <f t="shared" si="779"/>
        <v>0</v>
      </c>
    </row>
    <row r="36114" spans="2:2">
      <c r="B36114" s="6">
        <f t="shared" si="779"/>
        <v>0</v>
      </c>
    </row>
    <row r="36115" spans="2:2">
      <c r="B36115" s="6">
        <f t="shared" si="779"/>
        <v>0</v>
      </c>
    </row>
    <row r="36116" spans="2:2">
      <c r="B36116" s="6">
        <f t="shared" si="779"/>
        <v>0</v>
      </c>
    </row>
    <row r="36117" spans="2:2">
      <c r="B36117" s="6">
        <f t="shared" ref="B36117:B36180" si="780">+H36117</f>
        <v>0</v>
      </c>
    </row>
    <row r="36118" spans="2:2">
      <c r="B36118" s="6">
        <f t="shared" si="780"/>
        <v>0</v>
      </c>
    </row>
    <row r="36119" spans="2:2">
      <c r="B36119" s="6">
        <f t="shared" si="780"/>
        <v>0</v>
      </c>
    </row>
    <row r="36120" spans="2:2">
      <c r="B36120" s="6">
        <f t="shared" si="780"/>
        <v>0</v>
      </c>
    </row>
    <row r="36121" spans="2:2">
      <c r="B36121" s="6">
        <f t="shared" si="780"/>
        <v>0</v>
      </c>
    </row>
    <row r="36122" spans="2:2">
      <c r="B36122" s="6">
        <f t="shared" si="780"/>
        <v>0</v>
      </c>
    </row>
    <row r="36123" spans="2:2">
      <c r="B36123" s="6">
        <f t="shared" si="780"/>
        <v>0</v>
      </c>
    </row>
    <row r="36124" spans="2:2">
      <c r="B36124" s="6">
        <f t="shared" si="780"/>
        <v>0</v>
      </c>
    </row>
    <row r="36125" spans="2:2">
      <c r="B36125" s="6">
        <f t="shared" si="780"/>
        <v>0</v>
      </c>
    </row>
    <row r="36126" spans="2:2">
      <c r="B36126" s="6">
        <f t="shared" si="780"/>
        <v>0</v>
      </c>
    </row>
    <row r="36127" spans="2:2">
      <c r="B36127" s="6">
        <f t="shared" si="780"/>
        <v>0</v>
      </c>
    </row>
    <row r="36128" spans="2:2">
      <c r="B36128" s="6">
        <f t="shared" si="780"/>
        <v>0</v>
      </c>
    </row>
    <row r="36129" spans="2:2">
      <c r="B36129" s="6">
        <f t="shared" si="780"/>
        <v>0</v>
      </c>
    </row>
    <row r="36130" spans="2:2">
      <c r="B36130" s="6">
        <f t="shared" si="780"/>
        <v>0</v>
      </c>
    </row>
    <row r="36131" spans="2:2">
      <c r="B36131" s="6">
        <f t="shared" si="780"/>
        <v>0</v>
      </c>
    </row>
    <row r="36132" spans="2:2">
      <c r="B36132" s="6">
        <f t="shared" si="780"/>
        <v>0</v>
      </c>
    </row>
    <row r="36133" spans="2:2">
      <c r="B36133" s="6">
        <f t="shared" si="780"/>
        <v>0</v>
      </c>
    </row>
    <row r="36134" spans="2:2">
      <c r="B36134" s="6">
        <f t="shared" si="780"/>
        <v>0</v>
      </c>
    </row>
    <row r="36135" spans="2:2">
      <c r="B36135" s="6">
        <f t="shared" si="780"/>
        <v>0</v>
      </c>
    </row>
    <row r="36136" spans="2:2">
      <c r="B36136" s="6">
        <f t="shared" si="780"/>
        <v>0</v>
      </c>
    </row>
    <row r="36137" spans="2:2">
      <c r="B36137" s="6">
        <f t="shared" si="780"/>
        <v>0</v>
      </c>
    </row>
    <row r="36138" spans="2:2">
      <c r="B36138" s="6">
        <f t="shared" si="780"/>
        <v>0</v>
      </c>
    </row>
    <row r="36139" spans="2:2">
      <c r="B36139" s="6">
        <f t="shared" si="780"/>
        <v>0</v>
      </c>
    </row>
    <row r="36140" spans="2:2">
      <c r="B36140" s="6">
        <f t="shared" si="780"/>
        <v>0</v>
      </c>
    </row>
    <row r="36141" spans="2:2">
      <c r="B36141" s="6">
        <f t="shared" si="780"/>
        <v>0</v>
      </c>
    </row>
    <row r="36142" spans="2:2">
      <c r="B36142" s="6">
        <f t="shared" si="780"/>
        <v>0</v>
      </c>
    </row>
    <row r="36143" spans="2:2">
      <c r="B36143" s="6">
        <f t="shared" si="780"/>
        <v>0</v>
      </c>
    </row>
    <row r="36144" spans="2:2">
      <c r="B36144" s="6">
        <f t="shared" si="780"/>
        <v>0</v>
      </c>
    </row>
    <row r="36145" spans="2:2">
      <c r="B36145" s="6">
        <f t="shared" si="780"/>
        <v>0</v>
      </c>
    </row>
    <row r="36146" spans="2:2">
      <c r="B36146" s="6">
        <f t="shared" si="780"/>
        <v>0</v>
      </c>
    </row>
    <row r="36147" spans="2:2">
      <c r="B36147" s="6">
        <f t="shared" si="780"/>
        <v>0</v>
      </c>
    </row>
    <row r="36148" spans="2:2">
      <c r="B36148" s="6">
        <f t="shared" si="780"/>
        <v>0</v>
      </c>
    </row>
    <row r="36149" spans="2:2">
      <c r="B36149" s="6">
        <f t="shared" si="780"/>
        <v>0</v>
      </c>
    </row>
    <row r="36150" spans="2:2">
      <c r="B36150" s="6">
        <f t="shared" si="780"/>
        <v>0</v>
      </c>
    </row>
    <row r="36151" spans="2:2">
      <c r="B36151" s="6">
        <f t="shared" si="780"/>
        <v>0</v>
      </c>
    </row>
    <row r="36152" spans="2:2">
      <c r="B36152" s="6">
        <f t="shared" si="780"/>
        <v>0</v>
      </c>
    </row>
    <row r="36153" spans="2:2">
      <c r="B36153" s="6">
        <f t="shared" si="780"/>
        <v>0</v>
      </c>
    </row>
    <row r="36154" spans="2:2">
      <c r="B36154" s="6">
        <f t="shared" si="780"/>
        <v>0</v>
      </c>
    </row>
    <row r="36155" spans="2:2">
      <c r="B36155" s="6">
        <f t="shared" si="780"/>
        <v>0</v>
      </c>
    </row>
    <row r="36156" spans="2:2">
      <c r="B36156" s="6">
        <f t="shared" si="780"/>
        <v>0</v>
      </c>
    </row>
    <row r="36157" spans="2:2">
      <c r="B36157" s="6">
        <f t="shared" si="780"/>
        <v>0</v>
      </c>
    </row>
    <row r="36158" spans="2:2">
      <c r="B36158" s="6">
        <f t="shared" si="780"/>
        <v>0</v>
      </c>
    </row>
    <row r="36159" spans="2:2">
      <c r="B36159" s="6">
        <f t="shared" si="780"/>
        <v>0</v>
      </c>
    </row>
    <row r="36160" spans="2:2">
      <c r="B36160" s="6">
        <f t="shared" si="780"/>
        <v>0</v>
      </c>
    </row>
    <row r="36161" spans="2:2">
      <c r="B36161" s="6">
        <f t="shared" si="780"/>
        <v>0</v>
      </c>
    </row>
    <row r="36162" spans="2:2">
      <c r="B36162" s="6">
        <f t="shared" si="780"/>
        <v>0</v>
      </c>
    </row>
    <row r="36163" spans="2:2">
      <c r="B36163" s="6">
        <f t="shared" si="780"/>
        <v>0</v>
      </c>
    </row>
    <row r="36164" spans="2:2">
      <c r="B36164" s="6">
        <f t="shared" si="780"/>
        <v>0</v>
      </c>
    </row>
    <row r="36165" spans="2:2">
      <c r="B36165" s="6">
        <f t="shared" si="780"/>
        <v>0</v>
      </c>
    </row>
    <row r="36166" spans="2:2">
      <c r="B36166" s="6">
        <f t="shared" si="780"/>
        <v>0</v>
      </c>
    </row>
    <row r="36167" spans="2:2">
      <c r="B36167" s="6">
        <f t="shared" si="780"/>
        <v>0</v>
      </c>
    </row>
    <row r="36168" spans="2:2">
      <c r="B36168" s="6">
        <f t="shared" si="780"/>
        <v>0</v>
      </c>
    </row>
    <row r="36169" spans="2:2">
      <c r="B36169" s="6">
        <f t="shared" si="780"/>
        <v>0</v>
      </c>
    </row>
    <row r="36170" spans="2:2">
      <c r="B36170" s="6">
        <f t="shared" si="780"/>
        <v>0</v>
      </c>
    </row>
    <row r="36171" spans="2:2">
      <c r="B36171" s="6">
        <f t="shared" si="780"/>
        <v>0</v>
      </c>
    </row>
    <row r="36172" spans="2:2">
      <c r="B36172" s="6">
        <f t="shared" si="780"/>
        <v>0</v>
      </c>
    </row>
    <row r="36173" spans="2:2">
      <c r="B36173" s="6">
        <f t="shared" si="780"/>
        <v>0</v>
      </c>
    </row>
    <row r="36174" spans="2:2">
      <c r="B36174" s="6">
        <f t="shared" si="780"/>
        <v>0</v>
      </c>
    </row>
    <row r="36175" spans="2:2">
      <c r="B36175" s="6">
        <f t="shared" si="780"/>
        <v>0</v>
      </c>
    </row>
    <row r="36176" spans="2:2">
      <c r="B36176" s="6">
        <f t="shared" si="780"/>
        <v>0</v>
      </c>
    </row>
    <row r="36177" spans="2:2">
      <c r="B36177" s="6">
        <f t="shared" si="780"/>
        <v>0</v>
      </c>
    </row>
    <row r="36178" spans="2:2">
      <c r="B36178" s="6">
        <f t="shared" si="780"/>
        <v>0</v>
      </c>
    </row>
    <row r="36179" spans="2:2">
      <c r="B36179" s="6">
        <f t="shared" si="780"/>
        <v>0</v>
      </c>
    </row>
    <row r="36180" spans="2:2">
      <c r="B36180" s="6">
        <f t="shared" si="780"/>
        <v>0</v>
      </c>
    </row>
    <row r="36181" spans="2:2">
      <c r="B36181" s="6">
        <f t="shared" ref="B36181:B36244" si="781">+H36181</f>
        <v>0</v>
      </c>
    </row>
    <row r="36182" spans="2:2">
      <c r="B36182" s="6">
        <f t="shared" si="781"/>
        <v>0</v>
      </c>
    </row>
    <row r="36183" spans="2:2">
      <c r="B36183" s="6">
        <f t="shared" si="781"/>
        <v>0</v>
      </c>
    </row>
    <row r="36184" spans="2:2">
      <c r="B36184" s="6">
        <f t="shared" si="781"/>
        <v>0</v>
      </c>
    </row>
    <row r="36185" spans="2:2">
      <c r="B36185" s="6">
        <f t="shared" si="781"/>
        <v>0</v>
      </c>
    </row>
    <row r="36186" spans="2:2">
      <c r="B36186" s="6">
        <f t="shared" si="781"/>
        <v>0</v>
      </c>
    </row>
    <row r="36187" spans="2:2">
      <c r="B36187" s="6">
        <f t="shared" si="781"/>
        <v>0</v>
      </c>
    </row>
    <row r="36188" spans="2:2">
      <c r="B36188" s="6">
        <f t="shared" si="781"/>
        <v>0</v>
      </c>
    </row>
    <row r="36189" spans="2:2">
      <c r="B36189" s="6">
        <f t="shared" si="781"/>
        <v>0</v>
      </c>
    </row>
    <row r="36190" spans="2:2">
      <c r="B36190" s="6">
        <f t="shared" si="781"/>
        <v>0</v>
      </c>
    </row>
    <row r="36191" spans="2:2">
      <c r="B36191" s="6">
        <f t="shared" si="781"/>
        <v>0</v>
      </c>
    </row>
    <row r="36192" spans="2:2">
      <c r="B36192" s="6">
        <f t="shared" si="781"/>
        <v>0</v>
      </c>
    </row>
    <row r="36193" spans="2:2">
      <c r="B36193" s="6">
        <f t="shared" si="781"/>
        <v>0</v>
      </c>
    </row>
    <row r="36194" spans="2:2">
      <c r="B36194" s="6">
        <f t="shared" si="781"/>
        <v>0</v>
      </c>
    </row>
    <row r="36195" spans="2:2">
      <c r="B36195" s="6">
        <f t="shared" si="781"/>
        <v>0</v>
      </c>
    </row>
    <row r="36196" spans="2:2">
      <c r="B36196" s="6">
        <f t="shared" si="781"/>
        <v>0</v>
      </c>
    </row>
    <row r="36197" spans="2:2">
      <c r="B36197" s="6">
        <f t="shared" si="781"/>
        <v>0</v>
      </c>
    </row>
    <row r="36198" spans="2:2">
      <c r="B36198" s="6">
        <f t="shared" si="781"/>
        <v>0</v>
      </c>
    </row>
    <row r="36199" spans="2:2">
      <c r="B36199" s="6">
        <f t="shared" si="781"/>
        <v>0</v>
      </c>
    </row>
    <row r="36200" spans="2:2">
      <c r="B36200" s="6">
        <f t="shared" si="781"/>
        <v>0</v>
      </c>
    </row>
    <row r="36201" spans="2:2">
      <c r="B36201" s="6">
        <f t="shared" si="781"/>
        <v>0</v>
      </c>
    </row>
    <row r="36202" spans="2:2">
      <c r="B36202" s="6">
        <f t="shared" si="781"/>
        <v>0</v>
      </c>
    </row>
    <row r="36203" spans="2:2">
      <c r="B36203" s="6">
        <f t="shared" si="781"/>
        <v>0</v>
      </c>
    </row>
    <row r="36204" spans="2:2">
      <c r="B36204" s="6">
        <f t="shared" si="781"/>
        <v>0</v>
      </c>
    </row>
    <row r="36205" spans="2:2">
      <c r="B36205" s="6">
        <f t="shared" si="781"/>
        <v>0</v>
      </c>
    </row>
    <row r="36206" spans="2:2">
      <c r="B36206" s="6">
        <f t="shared" si="781"/>
        <v>0</v>
      </c>
    </row>
    <row r="36207" spans="2:2">
      <c r="B36207" s="6">
        <f t="shared" si="781"/>
        <v>0</v>
      </c>
    </row>
    <row r="36208" spans="2:2">
      <c r="B36208" s="6">
        <f t="shared" si="781"/>
        <v>0</v>
      </c>
    </row>
    <row r="36209" spans="2:2">
      <c r="B36209" s="6">
        <f t="shared" si="781"/>
        <v>0</v>
      </c>
    </row>
    <row r="36210" spans="2:2">
      <c r="B36210" s="6">
        <f t="shared" si="781"/>
        <v>0</v>
      </c>
    </row>
    <row r="36211" spans="2:2">
      <c r="B36211" s="6">
        <f t="shared" si="781"/>
        <v>0</v>
      </c>
    </row>
    <row r="36212" spans="2:2">
      <c r="B36212" s="6">
        <f t="shared" si="781"/>
        <v>0</v>
      </c>
    </row>
    <row r="36213" spans="2:2">
      <c r="B36213" s="6">
        <f t="shared" si="781"/>
        <v>0</v>
      </c>
    </row>
    <row r="36214" spans="2:2">
      <c r="B36214" s="6">
        <f t="shared" si="781"/>
        <v>0</v>
      </c>
    </row>
    <row r="36215" spans="2:2">
      <c r="B36215" s="6">
        <f t="shared" si="781"/>
        <v>0</v>
      </c>
    </row>
    <row r="36216" spans="2:2">
      <c r="B36216" s="6">
        <f t="shared" si="781"/>
        <v>0</v>
      </c>
    </row>
    <row r="36217" spans="2:2">
      <c r="B36217" s="6">
        <f t="shared" si="781"/>
        <v>0</v>
      </c>
    </row>
    <row r="36218" spans="2:2">
      <c r="B36218" s="6">
        <f t="shared" si="781"/>
        <v>0</v>
      </c>
    </row>
    <row r="36219" spans="2:2">
      <c r="B36219" s="6">
        <f t="shared" si="781"/>
        <v>0</v>
      </c>
    </row>
    <row r="36220" spans="2:2">
      <c r="B36220" s="6">
        <f t="shared" si="781"/>
        <v>0</v>
      </c>
    </row>
    <row r="36221" spans="2:2">
      <c r="B36221" s="6">
        <f t="shared" si="781"/>
        <v>0</v>
      </c>
    </row>
    <row r="36222" spans="2:2">
      <c r="B36222" s="6">
        <f t="shared" si="781"/>
        <v>0</v>
      </c>
    </row>
    <row r="36223" spans="2:2">
      <c r="B36223" s="6">
        <f t="shared" si="781"/>
        <v>0</v>
      </c>
    </row>
    <row r="36224" spans="2:2">
      <c r="B36224" s="6">
        <f t="shared" si="781"/>
        <v>0</v>
      </c>
    </row>
    <row r="36225" spans="2:2">
      <c r="B36225" s="6">
        <f t="shared" si="781"/>
        <v>0</v>
      </c>
    </row>
    <row r="36226" spans="2:2">
      <c r="B36226" s="6">
        <f t="shared" si="781"/>
        <v>0</v>
      </c>
    </row>
    <row r="36227" spans="2:2">
      <c r="B36227" s="6">
        <f t="shared" si="781"/>
        <v>0</v>
      </c>
    </row>
    <row r="36228" spans="2:2">
      <c r="B36228" s="6">
        <f t="shared" si="781"/>
        <v>0</v>
      </c>
    </row>
    <row r="36229" spans="2:2">
      <c r="B36229" s="6">
        <f t="shared" si="781"/>
        <v>0</v>
      </c>
    </row>
    <row r="36230" spans="2:2">
      <c r="B36230" s="6">
        <f t="shared" si="781"/>
        <v>0</v>
      </c>
    </row>
    <row r="36231" spans="2:2">
      <c r="B36231" s="6">
        <f t="shared" si="781"/>
        <v>0</v>
      </c>
    </row>
    <row r="36232" spans="2:2">
      <c r="B36232" s="6">
        <f t="shared" si="781"/>
        <v>0</v>
      </c>
    </row>
    <row r="36233" spans="2:2">
      <c r="B36233" s="6">
        <f t="shared" si="781"/>
        <v>0</v>
      </c>
    </row>
    <row r="36234" spans="2:2">
      <c r="B36234" s="6">
        <f t="shared" si="781"/>
        <v>0</v>
      </c>
    </row>
    <row r="36235" spans="2:2">
      <c r="B36235" s="6">
        <f t="shared" si="781"/>
        <v>0</v>
      </c>
    </row>
    <row r="36236" spans="2:2">
      <c r="B36236" s="6">
        <f t="shared" si="781"/>
        <v>0</v>
      </c>
    </row>
    <row r="36237" spans="2:2">
      <c r="B36237" s="6">
        <f t="shared" si="781"/>
        <v>0</v>
      </c>
    </row>
    <row r="36238" spans="2:2">
      <c r="B36238" s="6">
        <f t="shared" si="781"/>
        <v>0</v>
      </c>
    </row>
    <row r="36239" spans="2:2">
      <c r="B36239" s="6">
        <f t="shared" si="781"/>
        <v>0</v>
      </c>
    </row>
    <row r="36240" spans="2:2">
      <c r="B36240" s="6">
        <f t="shared" si="781"/>
        <v>0</v>
      </c>
    </row>
    <row r="36241" spans="2:2">
      <c r="B36241" s="6">
        <f t="shared" si="781"/>
        <v>0</v>
      </c>
    </row>
    <row r="36242" spans="2:2">
      <c r="B36242" s="6">
        <f t="shared" si="781"/>
        <v>0</v>
      </c>
    </row>
    <row r="36243" spans="2:2">
      <c r="B36243" s="6">
        <f t="shared" si="781"/>
        <v>0</v>
      </c>
    </row>
    <row r="36244" spans="2:2">
      <c r="B36244" s="6">
        <f t="shared" si="781"/>
        <v>0</v>
      </c>
    </row>
    <row r="36245" spans="2:2">
      <c r="B36245" s="6">
        <f t="shared" ref="B36245:B36308" si="782">+H36245</f>
        <v>0</v>
      </c>
    </row>
    <row r="36246" spans="2:2">
      <c r="B36246" s="6">
        <f t="shared" si="782"/>
        <v>0</v>
      </c>
    </row>
    <row r="36247" spans="2:2">
      <c r="B36247" s="6">
        <f t="shared" si="782"/>
        <v>0</v>
      </c>
    </row>
    <row r="36248" spans="2:2">
      <c r="B36248" s="6">
        <f t="shared" si="782"/>
        <v>0</v>
      </c>
    </row>
    <row r="36249" spans="2:2">
      <c r="B36249" s="6">
        <f t="shared" si="782"/>
        <v>0</v>
      </c>
    </row>
    <row r="36250" spans="2:2">
      <c r="B36250" s="6">
        <f t="shared" si="782"/>
        <v>0</v>
      </c>
    </row>
    <row r="36251" spans="2:2">
      <c r="B36251" s="6">
        <f t="shared" si="782"/>
        <v>0</v>
      </c>
    </row>
    <row r="36252" spans="2:2">
      <c r="B36252" s="6">
        <f t="shared" si="782"/>
        <v>0</v>
      </c>
    </row>
    <row r="36253" spans="2:2">
      <c r="B36253" s="6">
        <f t="shared" si="782"/>
        <v>0</v>
      </c>
    </row>
    <row r="36254" spans="2:2">
      <c r="B36254" s="6">
        <f t="shared" si="782"/>
        <v>0</v>
      </c>
    </row>
    <row r="36255" spans="2:2">
      <c r="B36255" s="6">
        <f t="shared" si="782"/>
        <v>0</v>
      </c>
    </row>
    <row r="36256" spans="2:2">
      <c r="B36256" s="6">
        <f t="shared" si="782"/>
        <v>0</v>
      </c>
    </row>
    <row r="36257" spans="2:2">
      <c r="B36257" s="6">
        <f t="shared" si="782"/>
        <v>0</v>
      </c>
    </row>
    <row r="36258" spans="2:2">
      <c r="B36258" s="6">
        <f t="shared" si="782"/>
        <v>0</v>
      </c>
    </row>
    <row r="36259" spans="2:2">
      <c r="B36259" s="6">
        <f t="shared" si="782"/>
        <v>0</v>
      </c>
    </row>
    <row r="36260" spans="2:2">
      <c r="B36260" s="6">
        <f t="shared" si="782"/>
        <v>0</v>
      </c>
    </row>
    <row r="36261" spans="2:2">
      <c r="B36261" s="6">
        <f t="shared" si="782"/>
        <v>0</v>
      </c>
    </row>
    <row r="36262" spans="2:2">
      <c r="B36262" s="6">
        <f t="shared" si="782"/>
        <v>0</v>
      </c>
    </row>
    <row r="36263" spans="2:2">
      <c r="B36263" s="6">
        <f t="shared" si="782"/>
        <v>0</v>
      </c>
    </row>
    <row r="36264" spans="2:2">
      <c r="B36264" s="6">
        <f t="shared" si="782"/>
        <v>0</v>
      </c>
    </row>
    <row r="36265" spans="2:2">
      <c r="B36265" s="6">
        <f t="shared" si="782"/>
        <v>0</v>
      </c>
    </row>
    <row r="36266" spans="2:2">
      <c r="B36266" s="6">
        <f t="shared" si="782"/>
        <v>0</v>
      </c>
    </row>
    <row r="36267" spans="2:2">
      <c r="B36267" s="6">
        <f t="shared" si="782"/>
        <v>0</v>
      </c>
    </row>
    <row r="36268" spans="2:2">
      <c r="B36268" s="6">
        <f t="shared" si="782"/>
        <v>0</v>
      </c>
    </row>
    <row r="36269" spans="2:2">
      <c r="B36269" s="6">
        <f t="shared" si="782"/>
        <v>0</v>
      </c>
    </row>
    <row r="36270" spans="2:2">
      <c r="B36270" s="6">
        <f t="shared" si="782"/>
        <v>0</v>
      </c>
    </row>
    <row r="36271" spans="2:2">
      <c r="B36271" s="6">
        <f t="shared" si="782"/>
        <v>0</v>
      </c>
    </row>
    <row r="36272" spans="2:2">
      <c r="B36272" s="6">
        <f t="shared" si="782"/>
        <v>0</v>
      </c>
    </row>
    <row r="36273" spans="2:2">
      <c r="B36273" s="6">
        <f t="shared" si="782"/>
        <v>0</v>
      </c>
    </row>
    <row r="36274" spans="2:2">
      <c r="B36274" s="6">
        <f t="shared" si="782"/>
        <v>0</v>
      </c>
    </row>
    <row r="36275" spans="2:2">
      <c r="B36275" s="6">
        <f t="shared" si="782"/>
        <v>0</v>
      </c>
    </row>
    <row r="36276" spans="2:2">
      <c r="B36276" s="6">
        <f t="shared" si="782"/>
        <v>0</v>
      </c>
    </row>
    <row r="36277" spans="2:2">
      <c r="B36277" s="6">
        <f t="shared" si="782"/>
        <v>0</v>
      </c>
    </row>
    <row r="36278" spans="2:2">
      <c r="B36278" s="6">
        <f t="shared" si="782"/>
        <v>0</v>
      </c>
    </row>
    <row r="36279" spans="2:2">
      <c r="B36279" s="6">
        <f t="shared" si="782"/>
        <v>0</v>
      </c>
    </row>
    <row r="36280" spans="2:2">
      <c r="B36280" s="6">
        <f t="shared" si="782"/>
        <v>0</v>
      </c>
    </row>
    <row r="36281" spans="2:2">
      <c r="B36281" s="6">
        <f t="shared" si="782"/>
        <v>0</v>
      </c>
    </row>
    <row r="36282" spans="2:2">
      <c r="B36282" s="6">
        <f t="shared" si="782"/>
        <v>0</v>
      </c>
    </row>
    <row r="36283" spans="2:2">
      <c r="B36283" s="6">
        <f t="shared" si="782"/>
        <v>0</v>
      </c>
    </row>
    <row r="36284" spans="2:2">
      <c r="B36284" s="6">
        <f t="shared" si="782"/>
        <v>0</v>
      </c>
    </row>
    <row r="36285" spans="2:2">
      <c r="B36285" s="6">
        <f t="shared" si="782"/>
        <v>0</v>
      </c>
    </row>
    <row r="36286" spans="2:2">
      <c r="B36286" s="6">
        <f t="shared" si="782"/>
        <v>0</v>
      </c>
    </row>
    <row r="36287" spans="2:2">
      <c r="B36287" s="6">
        <f t="shared" si="782"/>
        <v>0</v>
      </c>
    </row>
    <row r="36288" spans="2:2">
      <c r="B36288" s="6">
        <f t="shared" si="782"/>
        <v>0</v>
      </c>
    </row>
    <row r="36289" spans="2:2">
      <c r="B36289" s="6">
        <f t="shared" si="782"/>
        <v>0</v>
      </c>
    </row>
    <row r="36290" spans="2:2">
      <c r="B36290" s="6">
        <f t="shared" si="782"/>
        <v>0</v>
      </c>
    </row>
    <row r="36291" spans="2:2">
      <c r="B36291" s="6">
        <f t="shared" si="782"/>
        <v>0</v>
      </c>
    </row>
    <row r="36292" spans="2:2">
      <c r="B36292" s="6">
        <f t="shared" si="782"/>
        <v>0</v>
      </c>
    </row>
    <row r="36293" spans="2:2">
      <c r="B36293" s="6">
        <f t="shared" si="782"/>
        <v>0</v>
      </c>
    </row>
    <row r="36294" spans="2:2">
      <c r="B36294" s="6">
        <f t="shared" si="782"/>
        <v>0</v>
      </c>
    </row>
    <row r="36295" spans="2:2">
      <c r="B36295" s="6">
        <f t="shared" si="782"/>
        <v>0</v>
      </c>
    </row>
    <row r="36296" spans="2:2">
      <c r="B36296" s="6">
        <f t="shared" si="782"/>
        <v>0</v>
      </c>
    </row>
    <row r="36297" spans="2:2">
      <c r="B36297" s="6">
        <f t="shared" si="782"/>
        <v>0</v>
      </c>
    </row>
    <row r="36298" spans="2:2">
      <c r="B36298" s="6">
        <f t="shared" si="782"/>
        <v>0</v>
      </c>
    </row>
    <row r="36299" spans="2:2">
      <c r="B36299" s="6">
        <f t="shared" si="782"/>
        <v>0</v>
      </c>
    </row>
    <row r="36300" spans="2:2">
      <c r="B36300" s="6">
        <f t="shared" si="782"/>
        <v>0</v>
      </c>
    </row>
    <row r="36301" spans="2:2">
      <c r="B36301" s="6">
        <f t="shared" si="782"/>
        <v>0</v>
      </c>
    </row>
    <row r="36302" spans="2:2">
      <c r="B36302" s="6">
        <f t="shared" si="782"/>
        <v>0</v>
      </c>
    </row>
    <row r="36303" spans="2:2">
      <c r="B36303" s="6">
        <f t="shared" si="782"/>
        <v>0</v>
      </c>
    </row>
    <row r="36304" spans="2:2">
      <c r="B36304" s="6">
        <f t="shared" si="782"/>
        <v>0</v>
      </c>
    </row>
    <row r="36305" spans="2:2">
      <c r="B36305" s="6">
        <f t="shared" si="782"/>
        <v>0</v>
      </c>
    </row>
    <row r="36306" spans="2:2">
      <c r="B36306" s="6">
        <f t="shared" si="782"/>
        <v>0</v>
      </c>
    </row>
    <row r="36307" spans="2:2">
      <c r="B36307" s="6">
        <f t="shared" si="782"/>
        <v>0</v>
      </c>
    </row>
    <row r="36308" spans="2:2">
      <c r="B36308" s="6">
        <f t="shared" si="782"/>
        <v>0</v>
      </c>
    </row>
    <row r="36309" spans="2:2">
      <c r="B36309" s="6">
        <f t="shared" ref="B36309:B36372" si="783">+H36309</f>
        <v>0</v>
      </c>
    </row>
    <row r="36310" spans="2:2">
      <c r="B36310" s="6">
        <f t="shared" si="783"/>
        <v>0</v>
      </c>
    </row>
    <row r="36311" spans="2:2">
      <c r="B36311" s="6">
        <f t="shared" si="783"/>
        <v>0</v>
      </c>
    </row>
    <row r="36312" spans="2:2">
      <c r="B36312" s="6">
        <f t="shared" si="783"/>
        <v>0</v>
      </c>
    </row>
    <row r="36313" spans="2:2">
      <c r="B36313" s="6">
        <f t="shared" si="783"/>
        <v>0</v>
      </c>
    </row>
    <row r="36314" spans="2:2">
      <c r="B36314" s="6">
        <f t="shared" si="783"/>
        <v>0</v>
      </c>
    </row>
    <row r="36315" spans="2:2">
      <c r="B36315" s="6">
        <f t="shared" si="783"/>
        <v>0</v>
      </c>
    </row>
    <row r="36316" spans="2:2">
      <c r="B36316" s="6">
        <f t="shared" si="783"/>
        <v>0</v>
      </c>
    </row>
    <row r="36317" spans="2:2">
      <c r="B36317" s="6">
        <f t="shared" si="783"/>
        <v>0</v>
      </c>
    </row>
    <row r="36318" spans="2:2">
      <c r="B36318" s="6">
        <f t="shared" si="783"/>
        <v>0</v>
      </c>
    </row>
    <row r="36319" spans="2:2">
      <c r="B36319" s="6">
        <f t="shared" si="783"/>
        <v>0</v>
      </c>
    </row>
    <row r="36320" spans="2:2">
      <c r="B36320" s="6">
        <f t="shared" si="783"/>
        <v>0</v>
      </c>
    </row>
    <row r="36321" spans="2:2">
      <c r="B36321" s="6">
        <f t="shared" si="783"/>
        <v>0</v>
      </c>
    </row>
    <row r="36322" spans="2:2">
      <c r="B36322" s="6">
        <f t="shared" si="783"/>
        <v>0</v>
      </c>
    </row>
    <row r="36323" spans="2:2">
      <c r="B36323" s="6">
        <f t="shared" si="783"/>
        <v>0</v>
      </c>
    </row>
    <row r="36324" spans="2:2">
      <c r="B36324" s="6">
        <f t="shared" si="783"/>
        <v>0</v>
      </c>
    </row>
    <row r="36325" spans="2:2">
      <c r="B36325" s="6">
        <f t="shared" si="783"/>
        <v>0</v>
      </c>
    </row>
    <row r="36326" spans="2:2">
      <c r="B36326" s="6">
        <f t="shared" si="783"/>
        <v>0</v>
      </c>
    </row>
    <row r="36327" spans="2:2">
      <c r="B36327" s="6">
        <f t="shared" si="783"/>
        <v>0</v>
      </c>
    </row>
    <row r="36328" spans="2:2">
      <c r="B36328" s="6">
        <f t="shared" si="783"/>
        <v>0</v>
      </c>
    </row>
    <row r="36329" spans="2:2">
      <c r="B36329" s="6">
        <f t="shared" si="783"/>
        <v>0</v>
      </c>
    </row>
    <row r="36330" spans="2:2">
      <c r="B36330" s="6">
        <f t="shared" si="783"/>
        <v>0</v>
      </c>
    </row>
    <row r="36331" spans="2:2">
      <c r="B36331" s="6">
        <f t="shared" si="783"/>
        <v>0</v>
      </c>
    </row>
    <row r="36332" spans="2:2">
      <c r="B36332" s="6">
        <f t="shared" si="783"/>
        <v>0</v>
      </c>
    </row>
    <row r="36333" spans="2:2">
      <c r="B36333" s="6">
        <f t="shared" si="783"/>
        <v>0</v>
      </c>
    </row>
    <row r="36334" spans="2:2">
      <c r="B36334" s="6">
        <f t="shared" si="783"/>
        <v>0</v>
      </c>
    </row>
    <row r="36335" spans="2:2">
      <c r="B36335" s="6">
        <f t="shared" si="783"/>
        <v>0</v>
      </c>
    </row>
    <row r="36336" spans="2:2">
      <c r="B36336" s="6">
        <f t="shared" si="783"/>
        <v>0</v>
      </c>
    </row>
    <row r="36337" spans="2:2">
      <c r="B36337" s="6">
        <f t="shared" si="783"/>
        <v>0</v>
      </c>
    </row>
    <row r="36338" spans="2:2">
      <c r="B36338" s="6">
        <f t="shared" si="783"/>
        <v>0</v>
      </c>
    </row>
    <row r="36339" spans="2:2">
      <c r="B36339" s="6">
        <f t="shared" si="783"/>
        <v>0</v>
      </c>
    </row>
    <row r="36340" spans="2:2">
      <c r="B36340" s="6">
        <f t="shared" si="783"/>
        <v>0</v>
      </c>
    </row>
    <row r="36341" spans="2:2">
      <c r="B36341" s="6">
        <f t="shared" si="783"/>
        <v>0</v>
      </c>
    </row>
    <row r="36342" spans="2:2">
      <c r="B36342" s="6">
        <f t="shared" si="783"/>
        <v>0</v>
      </c>
    </row>
    <row r="36343" spans="2:2">
      <c r="B36343" s="6">
        <f t="shared" si="783"/>
        <v>0</v>
      </c>
    </row>
    <row r="36344" spans="2:2">
      <c r="B36344" s="6">
        <f t="shared" si="783"/>
        <v>0</v>
      </c>
    </row>
    <row r="36345" spans="2:2">
      <c r="B36345" s="6">
        <f t="shared" si="783"/>
        <v>0</v>
      </c>
    </row>
    <row r="36346" spans="2:2">
      <c r="B36346" s="6">
        <f t="shared" si="783"/>
        <v>0</v>
      </c>
    </row>
    <row r="36347" spans="2:2">
      <c r="B36347" s="6">
        <f t="shared" si="783"/>
        <v>0</v>
      </c>
    </row>
    <row r="36348" spans="2:2">
      <c r="B36348" s="6">
        <f t="shared" si="783"/>
        <v>0</v>
      </c>
    </row>
    <row r="36349" spans="2:2">
      <c r="B36349" s="6">
        <f t="shared" si="783"/>
        <v>0</v>
      </c>
    </row>
    <row r="36350" spans="2:2">
      <c r="B36350" s="6">
        <f t="shared" si="783"/>
        <v>0</v>
      </c>
    </row>
    <row r="36351" spans="2:2">
      <c r="B36351" s="6">
        <f t="shared" si="783"/>
        <v>0</v>
      </c>
    </row>
    <row r="36352" spans="2:2">
      <c r="B36352" s="6">
        <f t="shared" si="783"/>
        <v>0</v>
      </c>
    </row>
    <row r="36353" spans="2:2">
      <c r="B36353" s="6">
        <f t="shared" si="783"/>
        <v>0</v>
      </c>
    </row>
    <row r="36354" spans="2:2">
      <c r="B36354" s="6">
        <f t="shared" si="783"/>
        <v>0</v>
      </c>
    </row>
    <row r="36355" spans="2:2">
      <c r="B36355" s="6">
        <f t="shared" si="783"/>
        <v>0</v>
      </c>
    </row>
    <row r="36356" spans="2:2">
      <c r="B36356" s="6">
        <f t="shared" si="783"/>
        <v>0</v>
      </c>
    </row>
    <row r="36357" spans="2:2">
      <c r="B36357" s="6">
        <f t="shared" si="783"/>
        <v>0</v>
      </c>
    </row>
    <row r="36358" spans="2:2">
      <c r="B36358" s="6">
        <f t="shared" si="783"/>
        <v>0</v>
      </c>
    </row>
    <row r="36359" spans="2:2">
      <c r="B36359" s="6">
        <f t="shared" si="783"/>
        <v>0</v>
      </c>
    </row>
    <row r="36360" spans="2:2">
      <c r="B36360" s="6">
        <f t="shared" si="783"/>
        <v>0</v>
      </c>
    </row>
    <row r="36361" spans="2:2">
      <c r="B36361" s="6">
        <f t="shared" si="783"/>
        <v>0</v>
      </c>
    </row>
    <row r="36362" spans="2:2">
      <c r="B36362" s="6">
        <f t="shared" si="783"/>
        <v>0</v>
      </c>
    </row>
    <row r="36363" spans="2:2">
      <c r="B36363" s="6">
        <f t="shared" si="783"/>
        <v>0</v>
      </c>
    </row>
    <row r="36364" spans="2:2">
      <c r="B36364" s="6">
        <f t="shared" si="783"/>
        <v>0</v>
      </c>
    </row>
    <row r="36365" spans="2:2">
      <c r="B36365" s="6">
        <f t="shared" si="783"/>
        <v>0</v>
      </c>
    </row>
    <row r="36366" spans="2:2">
      <c r="B36366" s="6">
        <f t="shared" si="783"/>
        <v>0</v>
      </c>
    </row>
    <row r="36367" spans="2:2">
      <c r="B36367" s="6">
        <f t="shared" si="783"/>
        <v>0</v>
      </c>
    </row>
    <row r="36368" spans="2:2">
      <c r="B36368" s="6">
        <f t="shared" si="783"/>
        <v>0</v>
      </c>
    </row>
    <row r="36369" spans="2:2">
      <c r="B36369" s="6">
        <f t="shared" si="783"/>
        <v>0</v>
      </c>
    </row>
    <row r="36370" spans="2:2">
      <c r="B36370" s="6">
        <f t="shared" si="783"/>
        <v>0</v>
      </c>
    </row>
    <row r="36371" spans="2:2">
      <c r="B36371" s="6">
        <f t="shared" si="783"/>
        <v>0</v>
      </c>
    </row>
    <row r="36372" spans="2:2">
      <c r="B36372" s="6">
        <f t="shared" si="783"/>
        <v>0</v>
      </c>
    </row>
    <row r="36373" spans="2:2">
      <c r="B36373" s="6">
        <f t="shared" ref="B36373:B36436" si="784">+H36373</f>
        <v>0</v>
      </c>
    </row>
    <row r="36374" spans="2:2">
      <c r="B36374" s="6">
        <f t="shared" si="784"/>
        <v>0</v>
      </c>
    </row>
    <row r="36375" spans="2:2">
      <c r="B36375" s="6">
        <f t="shared" si="784"/>
        <v>0</v>
      </c>
    </row>
    <row r="36376" spans="2:2">
      <c r="B36376" s="6">
        <f t="shared" si="784"/>
        <v>0</v>
      </c>
    </row>
    <row r="36377" spans="2:2">
      <c r="B36377" s="6">
        <f t="shared" si="784"/>
        <v>0</v>
      </c>
    </row>
    <row r="36378" spans="2:2">
      <c r="B36378" s="6">
        <f t="shared" si="784"/>
        <v>0</v>
      </c>
    </row>
    <row r="36379" spans="2:2">
      <c r="B36379" s="6">
        <f t="shared" si="784"/>
        <v>0</v>
      </c>
    </row>
    <row r="36380" spans="2:2">
      <c r="B36380" s="6">
        <f t="shared" si="784"/>
        <v>0</v>
      </c>
    </row>
    <row r="36381" spans="2:2">
      <c r="B36381" s="6">
        <f t="shared" si="784"/>
        <v>0</v>
      </c>
    </row>
    <row r="36382" spans="2:2">
      <c r="B36382" s="6">
        <f t="shared" si="784"/>
        <v>0</v>
      </c>
    </row>
    <row r="36383" spans="2:2">
      <c r="B36383" s="6">
        <f t="shared" si="784"/>
        <v>0</v>
      </c>
    </row>
    <row r="36384" spans="2:2">
      <c r="B36384" s="6">
        <f t="shared" si="784"/>
        <v>0</v>
      </c>
    </row>
    <row r="36385" spans="2:2">
      <c r="B36385" s="6">
        <f t="shared" si="784"/>
        <v>0</v>
      </c>
    </row>
    <row r="36386" spans="2:2">
      <c r="B36386" s="6">
        <f t="shared" si="784"/>
        <v>0</v>
      </c>
    </row>
    <row r="36387" spans="2:2">
      <c r="B36387" s="6">
        <f t="shared" si="784"/>
        <v>0</v>
      </c>
    </row>
    <row r="36388" spans="2:2">
      <c r="B36388" s="6">
        <f t="shared" si="784"/>
        <v>0</v>
      </c>
    </row>
    <row r="36389" spans="2:2">
      <c r="B36389" s="6">
        <f t="shared" si="784"/>
        <v>0</v>
      </c>
    </row>
    <row r="36390" spans="2:2">
      <c r="B36390" s="6">
        <f t="shared" si="784"/>
        <v>0</v>
      </c>
    </row>
    <row r="36391" spans="2:2">
      <c r="B36391" s="6">
        <f t="shared" si="784"/>
        <v>0</v>
      </c>
    </row>
    <row r="36392" spans="2:2">
      <c r="B36392" s="6">
        <f t="shared" si="784"/>
        <v>0</v>
      </c>
    </row>
    <row r="36393" spans="2:2">
      <c r="B36393" s="6">
        <f t="shared" si="784"/>
        <v>0</v>
      </c>
    </row>
    <row r="36394" spans="2:2">
      <c r="B36394" s="6">
        <f t="shared" si="784"/>
        <v>0</v>
      </c>
    </row>
    <row r="36395" spans="2:2">
      <c r="B36395" s="6">
        <f t="shared" si="784"/>
        <v>0</v>
      </c>
    </row>
    <row r="36396" spans="2:2">
      <c r="B36396" s="6">
        <f t="shared" si="784"/>
        <v>0</v>
      </c>
    </row>
    <row r="36397" spans="2:2">
      <c r="B36397" s="6">
        <f t="shared" si="784"/>
        <v>0</v>
      </c>
    </row>
    <row r="36398" spans="2:2">
      <c r="B36398" s="6">
        <f t="shared" si="784"/>
        <v>0</v>
      </c>
    </row>
    <row r="36399" spans="2:2">
      <c r="B36399" s="6">
        <f t="shared" si="784"/>
        <v>0</v>
      </c>
    </row>
    <row r="36400" spans="2:2">
      <c r="B36400" s="6">
        <f t="shared" si="784"/>
        <v>0</v>
      </c>
    </row>
    <row r="36401" spans="2:2">
      <c r="B36401" s="6">
        <f t="shared" si="784"/>
        <v>0</v>
      </c>
    </row>
    <row r="36402" spans="2:2">
      <c r="B36402" s="6">
        <f t="shared" si="784"/>
        <v>0</v>
      </c>
    </row>
    <row r="36403" spans="2:2">
      <c r="B36403" s="6">
        <f t="shared" si="784"/>
        <v>0</v>
      </c>
    </row>
    <row r="36404" spans="2:2">
      <c r="B36404" s="6">
        <f t="shared" si="784"/>
        <v>0</v>
      </c>
    </row>
    <row r="36405" spans="2:2">
      <c r="B36405" s="6">
        <f t="shared" si="784"/>
        <v>0</v>
      </c>
    </row>
    <row r="36406" spans="2:2">
      <c r="B36406" s="6">
        <f t="shared" si="784"/>
        <v>0</v>
      </c>
    </row>
    <row r="36407" spans="2:2">
      <c r="B36407" s="6">
        <f t="shared" si="784"/>
        <v>0</v>
      </c>
    </row>
    <row r="36408" spans="2:2">
      <c r="B36408" s="6">
        <f t="shared" si="784"/>
        <v>0</v>
      </c>
    </row>
    <row r="36409" spans="2:2">
      <c r="B36409" s="6">
        <f t="shared" si="784"/>
        <v>0</v>
      </c>
    </row>
    <row r="36410" spans="2:2">
      <c r="B36410" s="6">
        <f t="shared" si="784"/>
        <v>0</v>
      </c>
    </row>
    <row r="36411" spans="2:2">
      <c r="B36411" s="6">
        <f t="shared" si="784"/>
        <v>0</v>
      </c>
    </row>
    <row r="36412" spans="2:2">
      <c r="B36412" s="6">
        <f t="shared" si="784"/>
        <v>0</v>
      </c>
    </row>
    <row r="36413" spans="2:2">
      <c r="B36413" s="6">
        <f t="shared" si="784"/>
        <v>0</v>
      </c>
    </row>
    <row r="36414" spans="2:2">
      <c r="B36414" s="6">
        <f t="shared" si="784"/>
        <v>0</v>
      </c>
    </row>
    <row r="36415" spans="2:2">
      <c r="B36415" s="6">
        <f t="shared" si="784"/>
        <v>0</v>
      </c>
    </row>
    <row r="36416" spans="2:2">
      <c r="B36416" s="6">
        <f t="shared" si="784"/>
        <v>0</v>
      </c>
    </row>
    <row r="36417" spans="2:2">
      <c r="B36417" s="6">
        <f t="shared" si="784"/>
        <v>0</v>
      </c>
    </row>
    <row r="36418" spans="2:2">
      <c r="B36418" s="6">
        <f t="shared" si="784"/>
        <v>0</v>
      </c>
    </row>
    <row r="36419" spans="2:2">
      <c r="B36419" s="6">
        <f t="shared" si="784"/>
        <v>0</v>
      </c>
    </row>
    <row r="36420" spans="2:2">
      <c r="B36420" s="6">
        <f t="shared" si="784"/>
        <v>0</v>
      </c>
    </row>
    <row r="36421" spans="2:2">
      <c r="B36421" s="6">
        <f t="shared" si="784"/>
        <v>0</v>
      </c>
    </row>
    <row r="36422" spans="2:2">
      <c r="B36422" s="6">
        <f t="shared" si="784"/>
        <v>0</v>
      </c>
    </row>
    <row r="36423" spans="2:2">
      <c r="B36423" s="6">
        <f t="shared" si="784"/>
        <v>0</v>
      </c>
    </row>
    <row r="36424" spans="2:2">
      <c r="B36424" s="6">
        <f t="shared" si="784"/>
        <v>0</v>
      </c>
    </row>
    <row r="36425" spans="2:2">
      <c r="B36425" s="6">
        <f t="shared" si="784"/>
        <v>0</v>
      </c>
    </row>
    <row r="36426" spans="2:2">
      <c r="B36426" s="6">
        <f t="shared" si="784"/>
        <v>0</v>
      </c>
    </row>
    <row r="36427" spans="2:2">
      <c r="B36427" s="6">
        <f t="shared" si="784"/>
        <v>0</v>
      </c>
    </row>
    <row r="36428" spans="2:2">
      <c r="B36428" s="6">
        <f t="shared" si="784"/>
        <v>0</v>
      </c>
    </row>
    <row r="36429" spans="2:2">
      <c r="B36429" s="6">
        <f t="shared" si="784"/>
        <v>0</v>
      </c>
    </row>
    <row r="36430" spans="2:2">
      <c r="B36430" s="6">
        <f t="shared" si="784"/>
        <v>0</v>
      </c>
    </row>
    <row r="36431" spans="2:2">
      <c r="B36431" s="6">
        <f t="shared" si="784"/>
        <v>0</v>
      </c>
    </row>
    <row r="36432" spans="2:2">
      <c r="B36432" s="6">
        <f t="shared" si="784"/>
        <v>0</v>
      </c>
    </row>
    <row r="36433" spans="2:2">
      <c r="B36433" s="6">
        <f t="shared" si="784"/>
        <v>0</v>
      </c>
    </row>
    <row r="36434" spans="2:2">
      <c r="B36434" s="6">
        <f t="shared" si="784"/>
        <v>0</v>
      </c>
    </row>
    <row r="36435" spans="2:2">
      <c r="B36435" s="6">
        <f t="shared" si="784"/>
        <v>0</v>
      </c>
    </row>
    <row r="36436" spans="2:2">
      <c r="B36436" s="6">
        <f t="shared" si="784"/>
        <v>0</v>
      </c>
    </row>
    <row r="36437" spans="2:2">
      <c r="B36437" s="6">
        <f t="shared" ref="B36437:B36500" si="785">+H36437</f>
        <v>0</v>
      </c>
    </row>
    <row r="36438" spans="2:2">
      <c r="B36438" s="6">
        <f t="shared" si="785"/>
        <v>0</v>
      </c>
    </row>
    <row r="36439" spans="2:2">
      <c r="B36439" s="6">
        <f t="shared" si="785"/>
        <v>0</v>
      </c>
    </row>
    <row r="36440" spans="2:2">
      <c r="B36440" s="6">
        <f t="shared" si="785"/>
        <v>0</v>
      </c>
    </row>
    <row r="36441" spans="2:2">
      <c r="B36441" s="6">
        <f t="shared" si="785"/>
        <v>0</v>
      </c>
    </row>
    <row r="36442" spans="2:2">
      <c r="B36442" s="6">
        <f t="shared" si="785"/>
        <v>0</v>
      </c>
    </row>
    <row r="36443" spans="2:2">
      <c r="B36443" s="6">
        <f t="shared" si="785"/>
        <v>0</v>
      </c>
    </row>
    <row r="36444" spans="2:2">
      <c r="B36444" s="6">
        <f t="shared" si="785"/>
        <v>0</v>
      </c>
    </row>
    <row r="36445" spans="2:2">
      <c r="B36445" s="6">
        <f t="shared" si="785"/>
        <v>0</v>
      </c>
    </row>
    <row r="36446" spans="2:2">
      <c r="B36446" s="6">
        <f t="shared" si="785"/>
        <v>0</v>
      </c>
    </row>
    <row r="36447" spans="2:2">
      <c r="B36447" s="6">
        <f t="shared" si="785"/>
        <v>0</v>
      </c>
    </row>
    <row r="36448" spans="2:2">
      <c r="B36448" s="6">
        <f t="shared" si="785"/>
        <v>0</v>
      </c>
    </row>
    <row r="36449" spans="2:2">
      <c r="B36449" s="6">
        <f t="shared" si="785"/>
        <v>0</v>
      </c>
    </row>
    <row r="36450" spans="2:2">
      <c r="B36450" s="6">
        <f t="shared" si="785"/>
        <v>0</v>
      </c>
    </row>
    <row r="36451" spans="2:2">
      <c r="B36451" s="6">
        <f t="shared" si="785"/>
        <v>0</v>
      </c>
    </row>
    <row r="36452" spans="2:2">
      <c r="B36452" s="6">
        <f t="shared" si="785"/>
        <v>0</v>
      </c>
    </row>
    <row r="36453" spans="2:2">
      <c r="B36453" s="6">
        <f t="shared" si="785"/>
        <v>0</v>
      </c>
    </row>
    <row r="36454" spans="2:2">
      <c r="B36454" s="6">
        <f t="shared" si="785"/>
        <v>0</v>
      </c>
    </row>
    <row r="36455" spans="2:2">
      <c r="B36455" s="6">
        <f t="shared" si="785"/>
        <v>0</v>
      </c>
    </row>
    <row r="36456" spans="2:2">
      <c r="B36456" s="6">
        <f t="shared" si="785"/>
        <v>0</v>
      </c>
    </row>
    <row r="36457" spans="2:2">
      <c r="B36457" s="6">
        <f t="shared" si="785"/>
        <v>0</v>
      </c>
    </row>
    <row r="36458" spans="2:2">
      <c r="B36458" s="6">
        <f t="shared" si="785"/>
        <v>0</v>
      </c>
    </row>
    <row r="36459" spans="2:2">
      <c r="B36459" s="6">
        <f t="shared" si="785"/>
        <v>0</v>
      </c>
    </row>
    <row r="36460" spans="2:2">
      <c r="B36460" s="6">
        <f t="shared" si="785"/>
        <v>0</v>
      </c>
    </row>
    <row r="36461" spans="2:2">
      <c r="B36461" s="6">
        <f t="shared" si="785"/>
        <v>0</v>
      </c>
    </row>
    <row r="36462" spans="2:2">
      <c r="B36462" s="6">
        <f t="shared" si="785"/>
        <v>0</v>
      </c>
    </row>
    <row r="36463" spans="2:2">
      <c r="B36463" s="6">
        <f t="shared" si="785"/>
        <v>0</v>
      </c>
    </row>
    <row r="36464" spans="2:2">
      <c r="B36464" s="6">
        <f t="shared" si="785"/>
        <v>0</v>
      </c>
    </row>
    <row r="36465" spans="2:2">
      <c r="B36465" s="6">
        <f t="shared" si="785"/>
        <v>0</v>
      </c>
    </row>
    <row r="36466" spans="2:2">
      <c r="B36466" s="6">
        <f t="shared" si="785"/>
        <v>0</v>
      </c>
    </row>
    <row r="36467" spans="2:2">
      <c r="B36467" s="6">
        <f t="shared" si="785"/>
        <v>0</v>
      </c>
    </row>
    <row r="36468" spans="2:2">
      <c r="B36468" s="6">
        <f t="shared" si="785"/>
        <v>0</v>
      </c>
    </row>
    <row r="36469" spans="2:2">
      <c r="B36469" s="6">
        <f t="shared" si="785"/>
        <v>0</v>
      </c>
    </row>
    <row r="36470" spans="2:2">
      <c r="B36470" s="6">
        <f t="shared" si="785"/>
        <v>0</v>
      </c>
    </row>
    <row r="36471" spans="2:2">
      <c r="B36471" s="6">
        <f t="shared" si="785"/>
        <v>0</v>
      </c>
    </row>
    <row r="36472" spans="2:2">
      <c r="B36472" s="6">
        <f t="shared" si="785"/>
        <v>0</v>
      </c>
    </row>
    <row r="36473" spans="2:2">
      <c r="B36473" s="6">
        <f t="shared" si="785"/>
        <v>0</v>
      </c>
    </row>
    <row r="36474" spans="2:2">
      <c r="B36474" s="6">
        <f t="shared" si="785"/>
        <v>0</v>
      </c>
    </row>
    <row r="36475" spans="2:2">
      <c r="B36475" s="6">
        <f t="shared" si="785"/>
        <v>0</v>
      </c>
    </row>
    <row r="36476" spans="2:2">
      <c r="B36476" s="6">
        <f t="shared" si="785"/>
        <v>0</v>
      </c>
    </row>
    <row r="36477" spans="2:2">
      <c r="B36477" s="6">
        <f t="shared" si="785"/>
        <v>0</v>
      </c>
    </row>
    <row r="36478" spans="2:2">
      <c r="B36478" s="6">
        <f t="shared" si="785"/>
        <v>0</v>
      </c>
    </row>
    <row r="36479" spans="2:2">
      <c r="B36479" s="6">
        <f t="shared" si="785"/>
        <v>0</v>
      </c>
    </row>
    <row r="36480" spans="2:2">
      <c r="B36480" s="6">
        <f t="shared" si="785"/>
        <v>0</v>
      </c>
    </row>
    <row r="36481" spans="2:2">
      <c r="B36481" s="6">
        <f t="shared" si="785"/>
        <v>0</v>
      </c>
    </row>
    <row r="36482" spans="2:2">
      <c r="B36482" s="6">
        <f t="shared" si="785"/>
        <v>0</v>
      </c>
    </row>
    <row r="36483" spans="2:2">
      <c r="B36483" s="6">
        <f t="shared" si="785"/>
        <v>0</v>
      </c>
    </row>
    <row r="36484" spans="2:2">
      <c r="B36484" s="6">
        <f t="shared" si="785"/>
        <v>0</v>
      </c>
    </row>
    <row r="36485" spans="2:2">
      <c r="B36485" s="6">
        <f t="shared" si="785"/>
        <v>0</v>
      </c>
    </row>
    <row r="36486" spans="2:2">
      <c r="B36486" s="6">
        <f t="shared" si="785"/>
        <v>0</v>
      </c>
    </row>
    <row r="36487" spans="2:2">
      <c r="B36487" s="6">
        <f t="shared" si="785"/>
        <v>0</v>
      </c>
    </row>
    <row r="36488" spans="2:2">
      <c r="B36488" s="6">
        <f t="shared" si="785"/>
        <v>0</v>
      </c>
    </row>
    <row r="36489" spans="2:2">
      <c r="B36489" s="6">
        <f t="shared" si="785"/>
        <v>0</v>
      </c>
    </row>
    <row r="36490" spans="2:2">
      <c r="B36490" s="6">
        <f t="shared" si="785"/>
        <v>0</v>
      </c>
    </row>
    <row r="36491" spans="2:2">
      <c r="B36491" s="6">
        <f t="shared" si="785"/>
        <v>0</v>
      </c>
    </row>
    <row r="36492" spans="2:2">
      <c r="B36492" s="6">
        <f t="shared" si="785"/>
        <v>0</v>
      </c>
    </row>
    <row r="36493" spans="2:2">
      <c r="B36493" s="6">
        <f t="shared" si="785"/>
        <v>0</v>
      </c>
    </row>
    <row r="36494" spans="2:2">
      <c r="B36494" s="6">
        <f t="shared" si="785"/>
        <v>0</v>
      </c>
    </row>
    <row r="36495" spans="2:2">
      <c r="B36495" s="6">
        <f t="shared" si="785"/>
        <v>0</v>
      </c>
    </row>
    <row r="36496" spans="2:2">
      <c r="B36496" s="6">
        <f t="shared" si="785"/>
        <v>0</v>
      </c>
    </row>
    <row r="36497" spans="2:2">
      <c r="B36497" s="6">
        <f t="shared" si="785"/>
        <v>0</v>
      </c>
    </row>
    <row r="36498" spans="2:2">
      <c r="B36498" s="6">
        <f t="shared" si="785"/>
        <v>0</v>
      </c>
    </row>
    <row r="36499" spans="2:2">
      <c r="B36499" s="6">
        <f t="shared" si="785"/>
        <v>0</v>
      </c>
    </row>
    <row r="36500" spans="2:2">
      <c r="B36500" s="6">
        <f t="shared" si="785"/>
        <v>0</v>
      </c>
    </row>
    <row r="36501" spans="2:2">
      <c r="B36501" s="6">
        <f t="shared" ref="B36501:B36564" si="786">+H36501</f>
        <v>0</v>
      </c>
    </row>
    <row r="36502" spans="2:2">
      <c r="B36502" s="6">
        <f t="shared" si="786"/>
        <v>0</v>
      </c>
    </row>
    <row r="36503" spans="2:2">
      <c r="B36503" s="6">
        <f t="shared" si="786"/>
        <v>0</v>
      </c>
    </row>
    <row r="36504" spans="2:2">
      <c r="B36504" s="6">
        <f t="shared" si="786"/>
        <v>0</v>
      </c>
    </row>
    <row r="36505" spans="2:2">
      <c r="B36505" s="6">
        <f t="shared" si="786"/>
        <v>0</v>
      </c>
    </row>
    <row r="36506" spans="2:2">
      <c r="B36506" s="6">
        <f t="shared" si="786"/>
        <v>0</v>
      </c>
    </row>
    <row r="36507" spans="2:2">
      <c r="B36507" s="6">
        <f t="shared" si="786"/>
        <v>0</v>
      </c>
    </row>
    <row r="36508" spans="2:2">
      <c r="B36508" s="6">
        <f t="shared" si="786"/>
        <v>0</v>
      </c>
    </row>
    <row r="36509" spans="2:2">
      <c r="B36509" s="6">
        <f t="shared" si="786"/>
        <v>0</v>
      </c>
    </row>
    <row r="36510" spans="2:2">
      <c r="B36510" s="6">
        <f t="shared" si="786"/>
        <v>0</v>
      </c>
    </row>
    <row r="36511" spans="2:2">
      <c r="B36511" s="6">
        <f t="shared" si="786"/>
        <v>0</v>
      </c>
    </row>
    <row r="36512" spans="2:2">
      <c r="B36512" s="6">
        <f t="shared" si="786"/>
        <v>0</v>
      </c>
    </row>
    <row r="36513" spans="2:2">
      <c r="B36513" s="6">
        <f t="shared" si="786"/>
        <v>0</v>
      </c>
    </row>
    <row r="36514" spans="2:2">
      <c r="B36514" s="6">
        <f t="shared" si="786"/>
        <v>0</v>
      </c>
    </row>
    <row r="36515" spans="2:2">
      <c r="B36515" s="6">
        <f t="shared" si="786"/>
        <v>0</v>
      </c>
    </row>
    <row r="36516" spans="2:2">
      <c r="B36516" s="6">
        <f t="shared" si="786"/>
        <v>0</v>
      </c>
    </row>
    <row r="36517" spans="2:2">
      <c r="B36517" s="6">
        <f t="shared" si="786"/>
        <v>0</v>
      </c>
    </row>
    <row r="36518" spans="2:2">
      <c r="B36518" s="6">
        <f t="shared" si="786"/>
        <v>0</v>
      </c>
    </row>
    <row r="36519" spans="2:2">
      <c r="B36519" s="6">
        <f t="shared" si="786"/>
        <v>0</v>
      </c>
    </row>
    <row r="36520" spans="2:2">
      <c r="B36520" s="6">
        <f t="shared" si="786"/>
        <v>0</v>
      </c>
    </row>
    <row r="36521" spans="2:2">
      <c r="B36521" s="6">
        <f t="shared" si="786"/>
        <v>0</v>
      </c>
    </row>
    <row r="36522" spans="2:2">
      <c r="B36522" s="6">
        <f t="shared" si="786"/>
        <v>0</v>
      </c>
    </row>
    <row r="36523" spans="2:2">
      <c r="B36523" s="6">
        <f t="shared" si="786"/>
        <v>0</v>
      </c>
    </row>
    <row r="36524" spans="2:2">
      <c r="B36524" s="6">
        <f t="shared" si="786"/>
        <v>0</v>
      </c>
    </row>
    <row r="36525" spans="2:2">
      <c r="B36525" s="6">
        <f t="shared" si="786"/>
        <v>0</v>
      </c>
    </row>
    <row r="36526" spans="2:2">
      <c r="B36526" s="6">
        <f t="shared" si="786"/>
        <v>0</v>
      </c>
    </row>
    <row r="36527" spans="2:2">
      <c r="B36527" s="6">
        <f t="shared" si="786"/>
        <v>0</v>
      </c>
    </row>
    <row r="36528" spans="2:2">
      <c r="B36528" s="6">
        <f t="shared" si="786"/>
        <v>0</v>
      </c>
    </row>
    <row r="36529" spans="2:2">
      <c r="B36529" s="6">
        <f t="shared" si="786"/>
        <v>0</v>
      </c>
    </row>
    <row r="36530" spans="2:2">
      <c r="B36530" s="6">
        <f t="shared" si="786"/>
        <v>0</v>
      </c>
    </row>
    <row r="36531" spans="2:2">
      <c r="B36531" s="6">
        <f t="shared" si="786"/>
        <v>0</v>
      </c>
    </row>
    <row r="36532" spans="2:2">
      <c r="B36532" s="6">
        <f t="shared" si="786"/>
        <v>0</v>
      </c>
    </row>
    <row r="36533" spans="2:2">
      <c r="B36533" s="6">
        <f t="shared" si="786"/>
        <v>0</v>
      </c>
    </row>
    <row r="36534" spans="2:2">
      <c r="B36534" s="6">
        <f t="shared" si="786"/>
        <v>0</v>
      </c>
    </row>
    <row r="36535" spans="2:2">
      <c r="B36535" s="6">
        <f t="shared" si="786"/>
        <v>0</v>
      </c>
    </row>
    <row r="36536" spans="2:2">
      <c r="B36536" s="6">
        <f t="shared" si="786"/>
        <v>0</v>
      </c>
    </row>
    <row r="36537" spans="2:2">
      <c r="B36537" s="6">
        <f t="shared" si="786"/>
        <v>0</v>
      </c>
    </row>
    <row r="36538" spans="2:2">
      <c r="B36538" s="6">
        <f t="shared" si="786"/>
        <v>0</v>
      </c>
    </row>
    <row r="36539" spans="2:2">
      <c r="B36539" s="6">
        <f t="shared" si="786"/>
        <v>0</v>
      </c>
    </row>
    <row r="36540" spans="2:2">
      <c r="B36540" s="6">
        <f t="shared" si="786"/>
        <v>0</v>
      </c>
    </row>
    <row r="36541" spans="2:2">
      <c r="B36541" s="6">
        <f t="shared" si="786"/>
        <v>0</v>
      </c>
    </row>
    <row r="36542" spans="2:2">
      <c r="B36542" s="6">
        <f t="shared" si="786"/>
        <v>0</v>
      </c>
    </row>
    <row r="36543" spans="2:2">
      <c r="B36543" s="6">
        <f t="shared" si="786"/>
        <v>0</v>
      </c>
    </row>
    <row r="36544" spans="2:2">
      <c r="B36544" s="6">
        <f t="shared" si="786"/>
        <v>0</v>
      </c>
    </row>
    <row r="36545" spans="2:2">
      <c r="B36545" s="6">
        <f t="shared" si="786"/>
        <v>0</v>
      </c>
    </row>
    <row r="36546" spans="2:2">
      <c r="B36546" s="6">
        <f t="shared" si="786"/>
        <v>0</v>
      </c>
    </row>
    <row r="36547" spans="2:2">
      <c r="B36547" s="6">
        <f t="shared" si="786"/>
        <v>0</v>
      </c>
    </row>
    <row r="36548" spans="2:2">
      <c r="B36548" s="6">
        <f t="shared" si="786"/>
        <v>0</v>
      </c>
    </row>
    <row r="36549" spans="2:2">
      <c r="B36549" s="6">
        <f t="shared" si="786"/>
        <v>0</v>
      </c>
    </row>
    <row r="36550" spans="2:2">
      <c r="B36550" s="6">
        <f t="shared" si="786"/>
        <v>0</v>
      </c>
    </row>
    <row r="36551" spans="2:2">
      <c r="B36551" s="6">
        <f t="shared" si="786"/>
        <v>0</v>
      </c>
    </row>
    <row r="36552" spans="2:2">
      <c r="B36552" s="6">
        <f t="shared" si="786"/>
        <v>0</v>
      </c>
    </row>
    <row r="36553" spans="2:2">
      <c r="B36553" s="6">
        <f t="shared" si="786"/>
        <v>0</v>
      </c>
    </row>
    <row r="36554" spans="2:2">
      <c r="B36554" s="6">
        <f t="shared" si="786"/>
        <v>0</v>
      </c>
    </row>
    <row r="36555" spans="2:2">
      <c r="B36555" s="6">
        <f t="shared" si="786"/>
        <v>0</v>
      </c>
    </row>
    <row r="36556" spans="2:2">
      <c r="B36556" s="6">
        <f t="shared" si="786"/>
        <v>0</v>
      </c>
    </row>
    <row r="36557" spans="2:2">
      <c r="B36557" s="6">
        <f t="shared" si="786"/>
        <v>0</v>
      </c>
    </row>
    <row r="36558" spans="2:2">
      <c r="B36558" s="6">
        <f t="shared" si="786"/>
        <v>0</v>
      </c>
    </row>
    <row r="36559" spans="2:2">
      <c r="B36559" s="6">
        <f t="shared" si="786"/>
        <v>0</v>
      </c>
    </row>
    <row r="36560" spans="2:2">
      <c r="B36560" s="6">
        <f t="shared" si="786"/>
        <v>0</v>
      </c>
    </row>
    <row r="36561" spans="2:2">
      <c r="B36561" s="6">
        <f t="shared" si="786"/>
        <v>0</v>
      </c>
    </row>
    <row r="36562" spans="2:2">
      <c r="B36562" s="6">
        <f t="shared" si="786"/>
        <v>0</v>
      </c>
    </row>
    <row r="36563" spans="2:2">
      <c r="B36563" s="6">
        <f t="shared" si="786"/>
        <v>0</v>
      </c>
    </row>
    <row r="36564" spans="2:2">
      <c r="B36564" s="6">
        <f t="shared" si="786"/>
        <v>0</v>
      </c>
    </row>
    <row r="36565" spans="2:2">
      <c r="B36565" s="6">
        <f t="shared" ref="B36565:B36628" si="787">+H36565</f>
        <v>0</v>
      </c>
    </row>
    <row r="36566" spans="2:2">
      <c r="B36566" s="6">
        <f t="shared" si="787"/>
        <v>0</v>
      </c>
    </row>
    <row r="36567" spans="2:2">
      <c r="B36567" s="6">
        <f t="shared" si="787"/>
        <v>0</v>
      </c>
    </row>
    <row r="36568" spans="2:2">
      <c r="B36568" s="6">
        <f t="shared" si="787"/>
        <v>0</v>
      </c>
    </row>
    <row r="36569" spans="2:2">
      <c r="B36569" s="6">
        <f t="shared" si="787"/>
        <v>0</v>
      </c>
    </row>
    <row r="36570" spans="2:2">
      <c r="B36570" s="6">
        <f t="shared" si="787"/>
        <v>0</v>
      </c>
    </row>
    <row r="36571" spans="2:2">
      <c r="B36571" s="6">
        <f t="shared" si="787"/>
        <v>0</v>
      </c>
    </row>
    <row r="36572" spans="2:2">
      <c r="B36572" s="6">
        <f t="shared" si="787"/>
        <v>0</v>
      </c>
    </row>
    <row r="36573" spans="2:2">
      <c r="B36573" s="6">
        <f t="shared" si="787"/>
        <v>0</v>
      </c>
    </row>
    <row r="36574" spans="2:2">
      <c r="B36574" s="6">
        <f t="shared" si="787"/>
        <v>0</v>
      </c>
    </row>
    <row r="36575" spans="2:2">
      <c r="B36575" s="6">
        <f t="shared" si="787"/>
        <v>0</v>
      </c>
    </row>
    <row r="36576" spans="2:2">
      <c r="B36576" s="6">
        <f t="shared" si="787"/>
        <v>0</v>
      </c>
    </row>
    <row r="36577" spans="2:2">
      <c r="B36577" s="6">
        <f t="shared" si="787"/>
        <v>0</v>
      </c>
    </row>
    <row r="36578" spans="2:2">
      <c r="B36578" s="6">
        <f t="shared" si="787"/>
        <v>0</v>
      </c>
    </row>
    <row r="36579" spans="2:2">
      <c r="B36579" s="6">
        <f t="shared" si="787"/>
        <v>0</v>
      </c>
    </row>
    <row r="36580" spans="2:2">
      <c r="B36580" s="6">
        <f t="shared" si="787"/>
        <v>0</v>
      </c>
    </row>
    <row r="36581" spans="2:2">
      <c r="B36581" s="6">
        <f t="shared" si="787"/>
        <v>0</v>
      </c>
    </row>
    <row r="36582" spans="2:2">
      <c r="B36582" s="6">
        <f t="shared" si="787"/>
        <v>0</v>
      </c>
    </row>
    <row r="36583" spans="2:2">
      <c r="B36583" s="6">
        <f t="shared" si="787"/>
        <v>0</v>
      </c>
    </row>
    <row r="36584" spans="2:2">
      <c r="B36584" s="6">
        <f t="shared" si="787"/>
        <v>0</v>
      </c>
    </row>
    <row r="36585" spans="2:2">
      <c r="B36585" s="6">
        <f t="shared" si="787"/>
        <v>0</v>
      </c>
    </row>
    <row r="36586" spans="2:2">
      <c r="B36586" s="6">
        <f t="shared" si="787"/>
        <v>0</v>
      </c>
    </row>
    <row r="36587" spans="2:2">
      <c r="B36587" s="6">
        <f t="shared" si="787"/>
        <v>0</v>
      </c>
    </row>
    <row r="36588" spans="2:2">
      <c r="B36588" s="6">
        <f t="shared" si="787"/>
        <v>0</v>
      </c>
    </row>
    <row r="36589" spans="2:2">
      <c r="B36589" s="6">
        <f t="shared" si="787"/>
        <v>0</v>
      </c>
    </row>
    <row r="36590" spans="2:2">
      <c r="B36590" s="6">
        <f t="shared" si="787"/>
        <v>0</v>
      </c>
    </row>
    <row r="36591" spans="2:2">
      <c r="B36591" s="6">
        <f t="shared" si="787"/>
        <v>0</v>
      </c>
    </row>
    <row r="36592" spans="2:2">
      <c r="B36592" s="6">
        <f t="shared" si="787"/>
        <v>0</v>
      </c>
    </row>
    <row r="36593" spans="2:2">
      <c r="B36593" s="6">
        <f t="shared" si="787"/>
        <v>0</v>
      </c>
    </row>
    <row r="36594" spans="2:2">
      <c r="B36594" s="6">
        <f t="shared" si="787"/>
        <v>0</v>
      </c>
    </row>
    <row r="36595" spans="2:2">
      <c r="B36595" s="6">
        <f t="shared" si="787"/>
        <v>0</v>
      </c>
    </row>
    <row r="36596" spans="2:2">
      <c r="B36596" s="6">
        <f t="shared" si="787"/>
        <v>0</v>
      </c>
    </row>
    <row r="36597" spans="2:2">
      <c r="B36597" s="6">
        <f t="shared" si="787"/>
        <v>0</v>
      </c>
    </row>
    <row r="36598" spans="2:2">
      <c r="B36598" s="6">
        <f t="shared" si="787"/>
        <v>0</v>
      </c>
    </row>
    <row r="36599" spans="2:2">
      <c r="B36599" s="6">
        <f t="shared" si="787"/>
        <v>0</v>
      </c>
    </row>
    <row r="36600" spans="2:2">
      <c r="B36600" s="6">
        <f t="shared" si="787"/>
        <v>0</v>
      </c>
    </row>
    <row r="36601" spans="2:2">
      <c r="B36601" s="6">
        <f t="shared" si="787"/>
        <v>0</v>
      </c>
    </row>
    <row r="36602" spans="2:2">
      <c r="B36602" s="6">
        <f t="shared" si="787"/>
        <v>0</v>
      </c>
    </row>
    <row r="36603" spans="2:2">
      <c r="B36603" s="6">
        <f t="shared" si="787"/>
        <v>0</v>
      </c>
    </row>
    <row r="36604" spans="2:2">
      <c r="B36604" s="6">
        <f t="shared" si="787"/>
        <v>0</v>
      </c>
    </row>
    <row r="36605" spans="2:2">
      <c r="B36605" s="6">
        <f t="shared" si="787"/>
        <v>0</v>
      </c>
    </row>
    <row r="36606" spans="2:2">
      <c r="B36606" s="6">
        <f t="shared" si="787"/>
        <v>0</v>
      </c>
    </row>
    <row r="36607" spans="2:2">
      <c r="B36607" s="6">
        <f t="shared" si="787"/>
        <v>0</v>
      </c>
    </row>
    <row r="36608" spans="2:2">
      <c r="B36608" s="6">
        <f t="shared" si="787"/>
        <v>0</v>
      </c>
    </row>
    <row r="36609" spans="2:2">
      <c r="B36609" s="6">
        <f t="shared" si="787"/>
        <v>0</v>
      </c>
    </row>
    <row r="36610" spans="2:2">
      <c r="B36610" s="6">
        <f t="shared" si="787"/>
        <v>0</v>
      </c>
    </row>
    <row r="36611" spans="2:2">
      <c r="B36611" s="6">
        <f t="shared" si="787"/>
        <v>0</v>
      </c>
    </row>
    <row r="36612" spans="2:2">
      <c r="B36612" s="6">
        <f t="shared" si="787"/>
        <v>0</v>
      </c>
    </row>
    <row r="36613" spans="2:2">
      <c r="B36613" s="6">
        <f t="shared" si="787"/>
        <v>0</v>
      </c>
    </row>
    <row r="36614" spans="2:2">
      <c r="B36614" s="6">
        <f t="shared" si="787"/>
        <v>0</v>
      </c>
    </row>
    <row r="36615" spans="2:2">
      <c r="B36615" s="6">
        <f t="shared" si="787"/>
        <v>0</v>
      </c>
    </row>
    <row r="36616" spans="2:2">
      <c r="B36616" s="6">
        <f t="shared" si="787"/>
        <v>0</v>
      </c>
    </row>
    <row r="36617" spans="2:2">
      <c r="B36617" s="6">
        <f t="shared" si="787"/>
        <v>0</v>
      </c>
    </row>
    <row r="36618" spans="2:2">
      <c r="B36618" s="6">
        <f t="shared" si="787"/>
        <v>0</v>
      </c>
    </row>
    <row r="36619" spans="2:2">
      <c r="B36619" s="6">
        <f t="shared" si="787"/>
        <v>0</v>
      </c>
    </row>
    <row r="36620" spans="2:2">
      <c r="B36620" s="6">
        <f t="shared" si="787"/>
        <v>0</v>
      </c>
    </row>
    <row r="36621" spans="2:2">
      <c r="B36621" s="6">
        <f t="shared" si="787"/>
        <v>0</v>
      </c>
    </row>
    <row r="36622" spans="2:2">
      <c r="B36622" s="6">
        <f t="shared" si="787"/>
        <v>0</v>
      </c>
    </row>
    <row r="36623" spans="2:2">
      <c r="B36623" s="6">
        <f t="shared" si="787"/>
        <v>0</v>
      </c>
    </row>
    <row r="36624" spans="2:2">
      <c r="B36624" s="6">
        <f t="shared" si="787"/>
        <v>0</v>
      </c>
    </row>
    <row r="36625" spans="2:2">
      <c r="B36625" s="6">
        <f t="shared" si="787"/>
        <v>0</v>
      </c>
    </row>
    <row r="36626" spans="2:2">
      <c r="B36626" s="6">
        <f t="shared" si="787"/>
        <v>0</v>
      </c>
    </row>
    <row r="36627" spans="2:2">
      <c r="B36627" s="6">
        <f t="shared" si="787"/>
        <v>0</v>
      </c>
    </row>
    <row r="36628" spans="2:2">
      <c r="B36628" s="6">
        <f t="shared" si="787"/>
        <v>0</v>
      </c>
    </row>
    <row r="36629" spans="2:2">
      <c r="B36629" s="6">
        <f t="shared" ref="B36629:B36692" si="788">+H36629</f>
        <v>0</v>
      </c>
    </row>
    <row r="36630" spans="2:2">
      <c r="B36630" s="6">
        <f t="shared" si="788"/>
        <v>0</v>
      </c>
    </row>
    <row r="36631" spans="2:2">
      <c r="B36631" s="6">
        <f t="shared" si="788"/>
        <v>0</v>
      </c>
    </row>
    <row r="36632" spans="2:2">
      <c r="B36632" s="6">
        <f t="shared" si="788"/>
        <v>0</v>
      </c>
    </row>
    <row r="36633" spans="2:2">
      <c r="B36633" s="6">
        <f t="shared" si="788"/>
        <v>0</v>
      </c>
    </row>
    <row r="36634" spans="2:2">
      <c r="B36634" s="6">
        <f t="shared" si="788"/>
        <v>0</v>
      </c>
    </row>
    <row r="36635" spans="2:2">
      <c r="B36635" s="6">
        <f t="shared" si="788"/>
        <v>0</v>
      </c>
    </row>
    <row r="36636" spans="2:2">
      <c r="B36636" s="6">
        <f t="shared" si="788"/>
        <v>0</v>
      </c>
    </row>
    <row r="36637" spans="2:2">
      <c r="B36637" s="6">
        <f t="shared" si="788"/>
        <v>0</v>
      </c>
    </row>
    <row r="36638" spans="2:2">
      <c r="B36638" s="6">
        <f t="shared" si="788"/>
        <v>0</v>
      </c>
    </row>
    <row r="36639" spans="2:2">
      <c r="B36639" s="6">
        <f t="shared" si="788"/>
        <v>0</v>
      </c>
    </row>
    <row r="36640" spans="2:2">
      <c r="B36640" s="6">
        <f t="shared" si="788"/>
        <v>0</v>
      </c>
    </row>
    <row r="36641" spans="2:2">
      <c r="B36641" s="6">
        <f t="shared" si="788"/>
        <v>0</v>
      </c>
    </row>
    <row r="36642" spans="2:2">
      <c r="B36642" s="6">
        <f t="shared" si="788"/>
        <v>0</v>
      </c>
    </row>
    <row r="36643" spans="2:2">
      <c r="B36643" s="6">
        <f t="shared" si="788"/>
        <v>0</v>
      </c>
    </row>
    <row r="36644" spans="2:2">
      <c r="B36644" s="6">
        <f t="shared" si="788"/>
        <v>0</v>
      </c>
    </row>
    <row r="36645" spans="2:2">
      <c r="B36645" s="6">
        <f t="shared" si="788"/>
        <v>0</v>
      </c>
    </row>
    <row r="36646" spans="2:2">
      <c r="B36646" s="6">
        <f t="shared" si="788"/>
        <v>0</v>
      </c>
    </row>
    <row r="36647" spans="2:2">
      <c r="B36647" s="6">
        <f t="shared" si="788"/>
        <v>0</v>
      </c>
    </row>
    <row r="36648" spans="2:2">
      <c r="B36648" s="6">
        <f t="shared" si="788"/>
        <v>0</v>
      </c>
    </row>
    <row r="36649" spans="2:2">
      <c r="B36649" s="6">
        <f t="shared" si="788"/>
        <v>0</v>
      </c>
    </row>
    <row r="36650" spans="2:2">
      <c r="B36650" s="6">
        <f t="shared" si="788"/>
        <v>0</v>
      </c>
    </row>
    <row r="36651" spans="2:2">
      <c r="B36651" s="6">
        <f t="shared" si="788"/>
        <v>0</v>
      </c>
    </row>
    <row r="36652" spans="2:2">
      <c r="B36652" s="6">
        <f t="shared" si="788"/>
        <v>0</v>
      </c>
    </row>
    <row r="36653" spans="2:2">
      <c r="B36653" s="6">
        <f t="shared" si="788"/>
        <v>0</v>
      </c>
    </row>
    <row r="36654" spans="2:2">
      <c r="B36654" s="6">
        <f t="shared" si="788"/>
        <v>0</v>
      </c>
    </row>
    <row r="36655" spans="2:2">
      <c r="B36655" s="6">
        <f t="shared" si="788"/>
        <v>0</v>
      </c>
    </row>
    <row r="36656" spans="2:2">
      <c r="B36656" s="6">
        <f t="shared" si="788"/>
        <v>0</v>
      </c>
    </row>
    <row r="36657" spans="2:2">
      <c r="B36657" s="6">
        <f t="shared" si="788"/>
        <v>0</v>
      </c>
    </row>
    <row r="36658" spans="2:2">
      <c r="B36658" s="6">
        <f t="shared" si="788"/>
        <v>0</v>
      </c>
    </row>
    <row r="36659" spans="2:2">
      <c r="B36659" s="6">
        <f t="shared" si="788"/>
        <v>0</v>
      </c>
    </row>
    <row r="36660" spans="2:2">
      <c r="B36660" s="6">
        <f t="shared" si="788"/>
        <v>0</v>
      </c>
    </row>
    <row r="36661" spans="2:2">
      <c r="B36661" s="6">
        <f t="shared" si="788"/>
        <v>0</v>
      </c>
    </row>
    <row r="36662" spans="2:2">
      <c r="B36662" s="6">
        <f t="shared" si="788"/>
        <v>0</v>
      </c>
    </row>
    <row r="36663" spans="2:2">
      <c r="B36663" s="6">
        <f t="shared" si="788"/>
        <v>0</v>
      </c>
    </row>
    <row r="36664" spans="2:2">
      <c r="B36664" s="6">
        <f t="shared" si="788"/>
        <v>0</v>
      </c>
    </row>
    <row r="36665" spans="2:2">
      <c r="B36665" s="6">
        <f t="shared" si="788"/>
        <v>0</v>
      </c>
    </row>
    <row r="36666" spans="2:2">
      <c r="B36666" s="6">
        <f t="shared" si="788"/>
        <v>0</v>
      </c>
    </row>
    <row r="36667" spans="2:2">
      <c r="B36667" s="6">
        <f t="shared" si="788"/>
        <v>0</v>
      </c>
    </row>
    <row r="36668" spans="2:2">
      <c r="B36668" s="6">
        <f t="shared" si="788"/>
        <v>0</v>
      </c>
    </row>
    <row r="36669" spans="2:2">
      <c r="B36669" s="6">
        <f t="shared" si="788"/>
        <v>0</v>
      </c>
    </row>
    <row r="36670" spans="2:2">
      <c r="B36670" s="6">
        <f t="shared" si="788"/>
        <v>0</v>
      </c>
    </row>
    <row r="36671" spans="2:2">
      <c r="B36671" s="6">
        <f t="shared" si="788"/>
        <v>0</v>
      </c>
    </row>
    <row r="36672" spans="2:2">
      <c r="B36672" s="6">
        <f t="shared" si="788"/>
        <v>0</v>
      </c>
    </row>
    <row r="36673" spans="2:2">
      <c r="B36673" s="6">
        <f t="shared" si="788"/>
        <v>0</v>
      </c>
    </row>
    <row r="36674" spans="2:2">
      <c r="B36674" s="6">
        <f t="shared" si="788"/>
        <v>0</v>
      </c>
    </row>
    <row r="36675" spans="2:2">
      <c r="B36675" s="6">
        <f t="shared" si="788"/>
        <v>0</v>
      </c>
    </row>
    <row r="36676" spans="2:2">
      <c r="B36676" s="6">
        <f t="shared" si="788"/>
        <v>0</v>
      </c>
    </row>
    <row r="36677" spans="2:2">
      <c r="B36677" s="6">
        <f t="shared" si="788"/>
        <v>0</v>
      </c>
    </row>
    <row r="36678" spans="2:2">
      <c r="B36678" s="6">
        <f t="shared" si="788"/>
        <v>0</v>
      </c>
    </row>
    <row r="36679" spans="2:2">
      <c r="B36679" s="6">
        <f t="shared" si="788"/>
        <v>0</v>
      </c>
    </row>
    <row r="36680" spans="2:2">
      <c r="B36680" s="6">
        <f t="shared" si="788"/>
        <v>0</v>
      </c>
    </row>
    <row r="36681" spans="2:2">
      <c r="B36681" s="6">
        <f t="shared" si="788"/>
        <v>0</v>
      </c>
    </row>
    <row r="36682" spans="2:2">
      <c r="B36682" s="6">
        <f t="shared" si="788"/>
        <v>0</v>
      </c>
    </row>
    <row r="36683" spans="2:2">
      <c r="B36683" s="6">
        <f t="shared" si="788"/>
        <v>0</v>
      </c>
    </row>
    <row r="36684" spans="2:2">
      <c r="B36684" s="6">
        <f t="shared" si="788"/>
        <v>0</v>
      </c>
    </row>
    <row r="36685" spans="2:2">
      <c r="B36685" s="6">
        <f t="shared" si="788"/>
        <v>0</v>
      </c>
    </row>
    <row r="36686" spans="2:2">
      <c r="B36686" s="6">
        <f t="shared" si="788"/>
        <v>0</v>
      </c>
    </row>
    <row r="36687" spans="2:2">
      <c r="B36687" s="6">
        <f t="shared" si="788"/>
        <v>0</v>
      </c>
    </row>
    <row r="36688" spans="2:2">
      <c r="B36688" s="6">
        <f t="shared" si="788"/>
        <v>0</v>
      </c>
    </row>
    <row r="36689" spans="2:2">
      <c r="B36689" s="6">
        <f t="shared" si="788"/>
        <v>0</v>
      </c>
    </row>
    <row r="36690" spans="2:2">
      <c r="B36690" s="6">
        <f t="shared" si="788"/>
        <v>0</v>
      </c>
    </row>
    <row r="36691" spans="2:2">
      <c r="B36691" s="6">
        <f t="shared" si="788"/>
        <v>0</v>
      </c>
    </row>
    <row r="36692" spans="2:2">
      <c r="B36692" s="6">
        <f t="shared" si="788"/>
        <v>0</v>
      </c>
    </row>
    <row r="36693" spans="2:2">
      <c r="B36693" s="6">
        <f t="shared" ref="B36693:B36756" si="789">+H36693</f>
        <v>0</v>
      </c>
    </row>
    <row r="36694" spans="2:2">
      <c r="B36694" s="6">
        <f t="shared" si="789"/>
        <v>0</v>
      </c>
    </row>
    <row r="36695" spans="2:2">
      <c r="B36695" s="6">
        <f t="shared" si="789"/>
        <v>0</v>
      </c>
    </row>
    <row r="36696" spans="2:2">
      <c r="B36696" s="6">
        <f t="shared" si="789"/>
        <v>0</v>
      </c>
    </row>
    <row r="36697" spans="2:2">
      <c r="B36697" s="6">
        <f t="shared" si="789"/>
        <v>0</v>
      </c>
    </row>
    <row r="36698" spans="2:2">
      <c r="B36698" s="6">
        <f t="shared" si="789"/>
        <v>0</v>
      </c>
    </row>
    <row r="36699" spans="2:2">
      <c r="B36699" s="6">
        <f t="shared" si="789"/>
        <v>0</v>
      </c>
    </row>
    <row r="36700" spans="2:2">
      <c r="B36700" s="6">
        <f t="shared" si="789"/>
        <v>0</v>
      </c>
    </row>
    <row r="36701" spans="2:2">
      <c r="B36701" s="6">
        <f t="shared" si="789"/>
        <v>0</v>
      </c>
    </row>
    <row r="36702" spans="2:2">
      <c r="B36702" s="6">
        <f t="shared" si="789"/>
        <v>0</v>
      </c>
    </row>
    <row r="36703" spans="2:2">
      <c r="B36703" s="6">
        <f t="shared" si="789"/>
        <v>0</v>
      </c>
    </row>
    <row r="36704" spans="2:2">
      <c r="B36704" s="6">
        <f t="shared" si="789"/>
        <v>0</v>
      </c>
    </row>
    <row r="36705" spans="2:2">
      <c r="B36705" s="6">
        <f t="shared" si="789"/>
        <v>0</v>
      </c>
    </row>
    <row r="36706" spans="2:2">
      <c r="B36706" s="6">
        <f t="shared" si="789"/>
        <v>0</v>
      </c>
    </row>
    <row r="36707" spans="2:2">
      <c r="B36707" s="6">
        <f t="shared" si="789"/>
        <v>0</v>
      </c>
    </row>
    <row r="36708" spans="2:2">
      <c r="B36708" s="6">
        <f t="shared" si="789"/>
        <v>0</v>
      </c>
    </row>
    <row r="36709" spans="2:2">
      <c r="B36709" s="6">
        <f t="shared" si="789"/>
        <v>0</v>
      </c>
    </row>
    <row r="36710" spans="2:2">
      <c r="B36710" s="6">
        <f t="shared" si="789"/>
        <v>0</v>
      </c>
    </row>
    <row r="36711" spans="2:2">
      <c r="B36711" s="6">
        <f t="shared" si="789"/>
        <v>0</v>
      </c>
    </row>
    <row r="36712" spans="2:2">
      <c r="B36712" s="6">
        <f t="shared" si="789"/>
        <v>0</v>
      </c>
    </row>
    <row r="36713" spans="2:2">
      <c r="B36713" s="6">
        <f t="shared" si="789"/>
        <v>0</v>
      </c>
    </row>
    <row r="36714" spans="2:2">
      <c r="B36714" s="6">
        <f t="shared" si="789"/>
        <v>0</v>
      </c>
    </row>
    <row r="36715" spans="2:2">
      <c r="B36715" s="6">
        <f t="shared" si="789"/>
        <v>0</v>
      </c>
    </row>
    <row r="36716" spans="2:2">
      <c r="B36716" s="6">
        <f t="shared" si="789"/>
        <v>0</v>
      </c>
    </row>
    <row r="36717" spans="2:2">
      <c r="B36717" s="6">
        <f t="shared" si="789"/>
        <v>0</v>
      </c>
    </row>
    <row r="36718" spans="2:2">
      <c r="B36718" s="6">
        <f t="shared" si="789"/>
        <v>0</v>
      </c>
    </row>
    <row r="36719" spans="2:2">
      <c r="B36719" s="6">
        <f t="shared" si="789"/>
        <v>0</v>
      </c>
    </row>
    <row r="36720" spans="2:2">
      <c r="B36720" s="6">
        <f t="shared" si="789"/>
        <v>0</v>
      </c>
    </row>
    <row r="36721" spans="2:2">
      <c r="B36721" s="6">
        <f t="shared" si="789"/>
        <v>0</v>
      </c>
    </row>
    <row r="36722" spans="2:2">
      <c r="B36722" s="6">
        <f t="shared" si="789"/>
        <v>0</v>
      </c>
    </row>
    <row r="36723" spans="2:2">
      <c r="B36723" s="6">
        <f t="shared" si="789"/>
        <v>0</v>
      </c>
    </row>
    <row r="36724" spans="2:2">
      <c r="B36724" s="6">
        <f t="shared" si="789"/>
        <v>0</v>
      </c>
    </row>
    <row r="36725" spans="2:2">
      <c r="B36725" s="6">
        <f t="shared" si="789"/>
        <v>0</v>
      </c>
    </row>
    <row r="36726" spans="2:2">
      <c r="B36726" s="6">
        <f t="shared" si="789"/>
        <v>0</v>
      </c>
    </row>
    <row r="36727" spans="2:2">
      <c r="B36727" s="6">
        <f t="shared" si="789"/>
        <v>0</v>
      </c>
    </row>
    <row r="36728" spans="2:2">
      <c r="B36728" s="6">
        <f t="shared" si="789"/>
        <v>0</v>
      </c>
    </row>
    <row r="36729" spans="2:2">
      <c r="B36729" s="6">
        <f t="shared" si="789"/>
        <v>0</v>
      </c>
    </row>
    <row r="36730" spans="2:2">
      <c r="B36730" s="6">
        <f t="shared" si="789"/>
        <v>0</v>
      </c>
    </row>
    <row r="36731" spans="2:2">
      <c r="B36731" s="6">
        <f t="shared" si="789"/>
        <v>0</v>
      </c>
    </row>
    <row r="36732" spans="2:2">
      <c r="B36732" s="6">
        <f t="shared" si="789"/>
        <v>0</v>
      </c>
    </row>
    <row r="36733" spans="2:2">
      <c r="B36733" s="6">
        <f t="shared" si="789"/>
        <v>0</v>
      </c>
    </row>
    <row r="36734" spans="2:2">
      <c r="B36734" s="6">
        <f t="shared" si="789"/>
        <v>0</v>
      </c>
    </row>
    <row r="36735" spans="2:2">
      <c r="B36735" s="6">
        <f t="shared" si="789"/>
        <v>0</v>
      </c>
    </row>
    <row r="36736" spans="2:2">
      <c r="B36736" s="6">
        <f t="shared" si="789"/>
        <v>0</v>
      </c>
    </row>
    <row r="36737" spans="2:2">
      <c r="B36737" s="6">
        <f t="shared" si="789"/>
        <v>0</v>
      </c>
    </row>
    <row r="36738" spans="2:2">
      <c r="B36738" s="6">
        <f t="shared" si="789"/>
        <v>0</v>
      </c>
    </row>
    <row r="36739" spans="2:2">
      <c r="B36739" s="6">
        <f t="shared" si="789"/>
        <v>0</v>
      </c>
    </row>
    <row r="36740" spans="2:2">
      <c r="B36740" s="6">
        <f t="shared" si="789"/>
        <v>0</v>
      </c>
    </row>
    <row r="36741" spans="2:2">
      <c r="B36741" s="6">
        <f t="shared" si="789"/>
        <v>0</v>
      </c>
    </row>
    <row r="36742" spans="2:2">
      <c r="B36742" s="6">
        <f t="shared" si="789"/>
        <v>0</v>
      </c>
    </row>
    <row r="36743" spans="2:2">
      <c r="B36743" s="6">
        <f t="shared" si="789"/>
        <v>0</v>
      </c>
    </row>
    <row r="36744" spans="2:2">
      <c r="B36744" s="6">
        <f t="shared" si="789"/>
        <v>0</v>
      </c>
    </row>
    <row r="36745" spans="2:2">
      <c r="B36745" s="6">
        <f t="shared" si="789"/>
        <v>0</v>
      </c>
    </row>
    <row r="36746" spans="2:2">
      <c r="B36746" s="6">
        <f t="shared" si="789"/>
        <v>0</v>
      </c>
    </row>
    <row r="36747" spans="2:2">
      <c r="B36747" s="6">
        <f t="shared" si="789"/>
        <v>0</v>
      </c>
    </row>
    <row r="36748" spans="2:2">
      <c r="B36748" s="6">
        <f t="shared" si="789"/>
        <v>0</v>
      </c>
    </row>
    <row r="36749" spans="2:2">
      <c r="B36749" s="6">
        <f t="shared" si="789"/>
        <v>0</v>
      </c>
    </row>
    <row r="36750" spans="2:2">
      <c r="B36750" s="6">
        <f t="shared" si="789"/>
        <v>0</v>
      </c>
    </row>
    <row r="36751" spans="2:2">
      <c r="B36751" s="6">
        <f t="shared" si="789"/>
        <v>0</v>
      </c>
    </row>
    <row r="36752" spans="2:2">
      <c r="B36752" s="6">
        <f t="shared" si="789"/>
        <v>0</v>
      </c>
    </row>
    <row r="36753" spans="2:2">
      <c r="B36753" s="6">
        <f t="shared" si="789"/>
        <v>0</v>
      </c>
    </row>
    <row r="36754" spans="2:2">
      <c r="B36754" s="6">
        <f t="shared" si="789"/>
        <v>0</v>
      </c>
    </row>
    <row r="36755" spans="2:2">
      <c r="B36755" s="6">
        <f t="shared" si="789"/>
        <v>0</v>
      </c>
    </row>
    <row r="36756" spans="2:2">
      <c r="B36756" s="6">
        <f t="shared" si="789"/>
        <v>0</v>
      </c>
    </row>
    <row r="36757" spans="2:2">
      <c r="B36757" s="6">
        <f t="shared" ref="B36757:B36820" si="790">+H36757</f>
        <v>0</v>
      </c>
    </row>
    <row r="36758" spans="2:2">
      <c r="B36758" s="6">
        <f t="shared" si="790"/>
        <v>0</v>
      </c>
    </row>
    <row r="36759" spans="2:2">
      <c r="B36759" s="6">
        <f t="shared" si="790"/>
        <v>0</v>
      </c>
    </row>
    <row r="36760" spans="2:2">
      <c r="B36760" s="6">
        <f t="shared" si="790"/>
        <v>0</v>
      </c>
    </row>
    <row r="36761" spans="2:2">
      <c r="B36761" s="6">
        <f t="shared" si="790"/>
        <v>0</v>
      </c>
    </row>
    <row r="36762" spans="2:2">
      <c r="B36762" s="6">
        <f t="shared" si="790"/>
        <v>0</v>
      </c>
    </row>
    <row r="36763" spans="2:2">
      <c r="B36763" s="6">
        <f t="shared" si="790"/>
        <v>0</v>
      </c>
    </row>
    <row r="36764" spans="2:2">
      <c r="B36764" s="6">
        <f t="shared" si="790"/>
        <v>0</v>
      </c>
    </row>
    <row r="36765" spans="2:2">
      <c r="B36765" s="6">
        <f t="shared" si="790"/>
        <v>0</v>
      </c>
    </row>
    <row r="36766" spans="2:2">
      <c r="B36766" s="6">
        <f t="shared" si="790"/>
        <v>0</v>
      </c>
    </row>
    <row r="36767" spans="2:2">
      <c r="B36767" s="6">
        <f t="shared" si="790"/>
        <v>0</v>
      </c>
    </row>
    <row r="36768" spans="2:2">
      <c r="B36768" s="6">
        <f t="shared" si="790"/>
        <v>0</v>
      </c>
    </row>
    <row r="36769" spans="2:2">
      <c r="B36769" s="6">
        <f t="shared" si="790"/>
        <v>0</v>
      </c>
    </row>
    <row r="36770" spans="2:2">
      <c r="B36770" s="6">
        <f t="shared" si="790"/>
        <v>0</v>
      </c>
    </row>
    <row r="36771" spans="2:2">
      <c r="B36771" s="6">
        <f t="shared" si="790"/>
        <v>0</v>
      </c>
    </row>
    <row r="36772" spans="2:2">
      <c r="B36772" s="6">
        <f t="shared" si="790"/>
        <v>0</v>
      </c>
    </row>
    <row r="36773" spans="2:2">
      <c r="B36773" s="6">
        <f t="shared" si="790"/>
        <v>0</v>
      </c>
    </row>
    <row r="36774" spans="2:2">
      <c r="B36774" s="6">
        <f t="shared" si="790"/>
        <v>0</v>
      </c>
    </row>
    <row r="36775" spans="2:2">
      <c r="B36775" s="6">
        <f t="shared" si="790"/>
        <v>0</v>
      </c>
    </row>
    <row r="36776" spans="2:2">
      <c r="B36776" s="6">
        <f t="shared" si="790"/>
        <v>0</v>
      </c>
    </row>
    <row r="36777" spans="2:2">
      <c r="B36777" s="6">
        <f t="shared" si="790"/>
        <v>0</v>
      </c>
    </row>
    <row r="36778" spans="2:2">
      <c r="B36778" s="6">
        <f t="shared" si="790"/>
        <v>0</v>
      </c>
    </row>
    <row r="36779" spans="2:2">
      <c r="B36779" s="6">
        <f t="shared" si="790"/>
        <v>0</v>
      </c>
    </row>
    <row r="36780" spans="2:2">
      <c r="B36780" s="6">
        <f t="shared" si="790"/>
        <v>0</v>
      </c>
    </row>
    <row r="36781" spans="2:2">
      <c r="B36781" s="6">
        <f t="shared" si="790"/>
        <v>0</v>
      </c>
    </row>
    <row r="36782" spans="2:2">
      <c r="B36782" s="6">
        <f t="shared" si="790"/>
        <v>0</v>
      </c>
    </row>
    <row r="36783" spans="2:2">
      <c r="B36783" s="6">
        <f t="shared" si="790"/>
        <v>0</v>
      </c>
    </row>
    <row r="36784" spans="2:2">
      <c r="B36784" s="6">
        <f t="shared" si="790"/>
        <v>0</v>
      </c>
    </row>
    <row r="36785" spans="2:2">
      <c r="B36785" s="6">
        <f t="shared" si="790"/>
        <v>0</v>
      </c>
    </row>
    <row r="36786" spans="2:2">
      <c r="B36786" s="6">
        <f t="shared" si="790"/>
        <v>0</v>
      </c>
    </row>
    <row r="36787" spans="2:2">
      <c r="B36787" s="6">
        <f t="shared" si="790"/>
        <v>0</v>
      </c>
    </row>
    <row r="36788" spans="2:2">
      <c r="B36788" s="6">
        <f t="shared" si="790"/>
        <v>0</v>
      </c>
    </row>
    <row r="36789" spans="2:2">
      <c r="B36789" s="6">
        <f t="shared" si="790"/>
        <v>0</v>
      </c>
    </row>
    <row r="36790" spans="2:2">
      <c r="B36790" s="6">
        <f t="shared" si="790"/>
        <v>0</v>
      </c>
    </row>
    <row r="36791" spans="2:2">
      <c r="B36791" s="6">
        <f t="shared" si="790"/>
        <v>0</v>
      </c>
    </row>
    <row r="36792" spans="2:2">
      <c r="B36792" s="6">
        <f t="shared" si="790"/>
        <v>0</v>
      </c>
    </row>
    <row r="36793" spans="2:2">
      <c r="B36793" s="6">
        <f t="shared" si="790"/>
        <v>0</v>
      </c>
    </row>
    <row r="36794" spans="2:2">
      <c r="B36794" s="6">
        <f t="shared" si="790"/>
        <v>0</v>
      </c>
    </row>
    <row r="36795" spans="2:2">
      <c r="B36795" s="6">
        <f t="shared" si="790"/>
        <v>0</v>
      </c>
    </row>
    <row r="36796" spans="2:2">
      <c r="B36796" s="6">
        <f t="shared" si="790"/>
        <v>0</v>
      </c>
    </row>
    <row r="36797" spans="2:2">
      <c r="B36797" s="6">
        <f t="shared" si="790"/>
        <v>0</v>
      </c>
    </row>
    <row r="36798" spans="2:2">
      <c r="B36798" s="6">
        <f t="shared" si="790"/>
        <v>0</v>
      </c>
    </row>
    <row r="36799" spans="2:2">
      <c r="B36799" s="6">
        <f t="shared" si="790"/>
        <v>0</v>
      </c>
    </row>
    <row r="36800" spans="2:2">
      <c r="B36800" s="6">
        <f t="shared" si="790"/>
        <v>0</v>
      </c>
    </row>
    <row r="36801" spans="2:2">
      <c r="B36801" s="6">
        <f t="shared" si="790"/>
        <v>0</v>
      </c>
    </row>
    <row r="36802" spans="2:2">
      <c r="B36802" s="6">
        <f t="shared" si="790"/>
        <v>0</v>
      </c>
    </row>
    <row r="36803" spans="2:2">
      <c r="B36803" s="6">
        <f t="shared" si="790"/>
        <v>0</v>
      </c>
    </row>
    <row r="36804" spans="2:2">
      <c r="B36804" s="6">
        <f t="shared" si="790"/>
        <v>0</v>
      </c>
    </row>
    <row r="36805" spans="2:2">
      <c r="B36805" s="6">
        <f t="shared" si="790"/>
        <v>0</v>
      </c>
    </row>
    <row r="36806" spans="2:2">
      <c r="B36806" s="6">
        <f t="shared" si="790"/>
        <v>0</v>
      </c>
    </row>
    <row r="36807" spans="2:2">
      <c r="B36807" s="6">
        <f t="shared" si="790"/>
        <v>0</v>
      </c>
    </row>
    <row r="36808" spans="2:2">
      <c r="B36808" s="6">
        <f t="shared" si="790"/>
        <v>0</v>
      </c>
    </row>
    <row r="36809" spans="2:2">
      <c r="B36809" s="6">
        <f t="shared" si="790"/>
        <v>0</v>
      </c>
    </row>
    <row r="36810" spans="2:2">
      <c r="B36810" s="6">
        <f t="shared" si="790"/>
        <v>0</v>
      </c>
    </row>
    <row r="36811" spans="2:2">
      <c r="B36811" s="6">
        <f t="shared" si="790"/>
        <v>0</v>
      </c>
    </row>
    <row r="36812" spans="2:2">
      <c r="B36812" s="6">
        <f t="shared" si="790"/>
        <v>0</v>
      </c>
    </row>
    <row r="36813" spans="2:2">
      <c r="B36813" s="6">
        <f t="shared" si="790"/>
        <v>0</v>
      </c>
    </row>
    <row r="36814" spans="2:2">
      <c r="B36814" s="6">
        <f t="shared" si="790"/>
        <v>0</v>
      </c>
    </row>
    <row r="36815" spans="2:2">
      <c r="B36815" s="6">
        <f t="shared" si="790"/>
        <v>0</v>
      </c>
    </row>
    <row r="36816" spans="2:2">
      <c r="B36816" s="6">
        <f t="shared" si="790"/>
        <v>0</v>
      </c>
    </row>
    <row r="36817" spans="2:2">
      <c r="B36817" s="6">
        <f t="shared" si="790"/>
        <v>0</v>
      </c>
    </row>
    <row r="36818" spans="2:2">
      <c r="B36818" s="6">
        <f t="shared" si="790"/>
        <v>0</v>
      </c>
    </row>
    <row r="36819" spans="2:2">
      <c r="B36819" s="6">
        <f t="shared" si="790"/>
        <v>0</v>
      </c>
    </row>
    <row r="36820" spans="2:2">
      <c r="B36820" s="6">
        <f t="shared" si="790"/>
        <v>0</v>
      </c>
    </row>
    <row r="36821" spans="2:2">
      <c r="B36821" s="6">
        <f t="shared" ref="B36821:B36884" si="791">+H36821</f>
        <v>0</v>
      </c>
    </row>
    <row r="36822" spans="2:2">
      <c r="B36822" s="6">
        <f t="shared" si="791"/>
        <v>0</v>
      </c>
    </row>
    <row r="36823" spans="2:2">
      <c r="B36823" s="6">
        <f t="shared" si="791"/>
        <v>0</v>
      </c>
    </row>
    <row r="36824" spans="2:2">
      <c r="B36824" s="6">
        <f t="shared" si="791"/>
        <v>0</v>
      </c>
    </row>
    <row r="36825" spans="2:2">
      <c r="B36825" s="6">
        <f t="shared" si="791"/>
        <v>0</v>
      </c>
    </row>
    <row r="36826" spans="2:2">
      <c r="B36826" s="6">
        <f t="shared" si="791"/>
        <v>0</v>
      </c>
    </row>
    <row r="36827" spans="2:2">
      <c r="B36827" s="6">
        <f t="shared" si="791"/>
        <v>0</v>
      </c>
    </row>
    <row r="36828" spans="2:2">
      <c r="B36828" s="6">
        <f t="shared" si="791"/>
        <v>0</v>
      </c>
    </row>
    <row r="36829" spans="2:2">
      <c r="B36829" s="6">
        <f t="shared" si="791"/>
        <v>0</v>
      </c>
    </row>
    <row r="36830" spans="2:2">
      <c r="B36830" s="6">
        <f t="shared" si="791"/>
        <v>0</v>
      </c>
    </row>
    <row r="36831" spans="2:2">
      <c r="B36831" s="6">
        <f t="shared" si="791"/>
        <v>0</v>
      </c>
    </row>
    <row r="36832" spans="2:2">
      <c r="B36832" s="6">
        <f t="shared" si="791"/>
        <v>0</v>
      </c>
    </row>
    <row r="36833" spans="2:2">
      <c r="B36833" s="6">
        <f t="shared" si="791"/>
        <v>0</v>
      </c>
    </row>
    <row r="36834" spans="2:2">
      <c r="B36834" s="6">
        <f t="shared" si="791"/>
        <v>0</v>
      </c>
    </row>
    <row r="36835" spans="2:2">
      <c r="B36835" s="6">
        <f t="shared" si="791"/>
        <v>0</v>
      </c>
    </row>
    <row r="36836" spans="2:2">
      <c r="B36836" s="6">
        <f t="shared" si="791"/>
        <v>0</v>
      </c>
    </row>
    <row r="36837" spans="2:2">
      <c r="B36837" s="6">
        <f t="shared" si="791"/>
        <v>0</v>
      </c>
    </row>
    <row r="36838" spans="2:2">
      <c r="B36838" s="6">
        <f t="shared" si="791"/>
        <v>0</v>
      </c>
    </row>
    <row r="36839" spans="2:2">
      <c r="B36839" s="6">
        <f t="shared" si="791"/>
        <v>0</v>
      </c>
    </row>
    <row r="36840" spans="2:2">
      <c r="B36840" s="6">
        <f t="shared" si="791"/>
        <v>0</v>
      </c>
    </row>
    <row r="36841" spans="2:2">
      <c r="B36841" s="6">
        <f t="shared" si="791"/>
        <v>0</v>
      </c>
    </row>
    <row r="36842" spans="2:2">
      <c r="B36842" s="6">
        <f t="shared" si="791"/>
        <v>0</v>
      </c>
    </row>
    <row r="36843" spans="2:2">
      <c r="B36843" s="6">
        <f t="shared" si="791"/>
        <v>0</v>
      </c>
    </row>
    <row r="36844" spans="2:2">
      <c r="B36844" s="6">
        <f t="shared" si="791"/>
        <v>0</v>
      </c>
    </row>
    <row r="36845" spans="2:2">
      <c r="B36845" s="6">
        <f t="shared" si="791"/>
        <v>0</v>
      </c>
    </row>
    <row r="36846" spans="2:2">
      <c r="B36846" s="6">
        <f t="shared" si="791"/>
        <v>0</v>
      </c>
    </row>
    <row r="36847" spans="2:2">
      <c r="B36847" s="6">
        <f t="shared" si="791"/>
        <v>0</v>
      </c>
    </row>
    <row r="36848" spans="2:2">
      <c r="B36848" s="6">
        <f t="shared" si="791"/>
        <v>0</v>
      </c>
    </row>
    <row r="36849" spans="2:2">
      <c r="B36849" s="6">
        <f t="shared" si="791"/>
        <v>0</v>
      </c>
    </row>
    <row r="36850" spans="2:2">
      <c r="B36850" s="6">
        <f t="shared" si="791"/>
        <v>0</v>
      </c>
    </row>
    <row r="36851" spans="2:2">
      <c r="B36851" s="6">
        <f t="shared" si="791"/>
        <v>0</v>
      </c>
    </row>
    <row r="36852" spans="2:2">
      <c r="B36852" s="6">
        <f t="shared" si="791"/>
        <v>0</v>
      </c>
    </row>
    <row r="36853" spans="2:2">
      <c r="B36853" s="6">
        <f t="shared" si="791"/>
        <v>0</v>
      </c>
    </row>
    <row r="36854" spans="2:2">
      <c r="B36854" s="6">
        <f t="shared" si="791"/>
        <v>0</v>
      </c>
    </row>
    <row r="36855" spans="2:2">
      <c r="B36855" s="6">
        <f t="shared" si="791"/>
        <v>0</v>
      </c>
    </row>
    <row r="36856" spans="2:2">
      <c r="B36856" s="6">
        <f t="shared" si="791"/>
        <v>0</v>
      </c>
    </row>
    <row r="36857" spans="2:2">
      <c r="B36857" s="6">
        <f t="shared" si="791"/>
        <v>0</v>
      </c>
    </row>
    <row r="36858" spans="2:2">
      <c r="B36858" s="6">
        <f t="shared" si="791"/>
        <v>0</v>
      </c>
    </row>
    <row r="36859" spans="2:2">
      <c r="B36859" s="6">
        <f t="shared" si="791"/>
        <v>0</v>
      </c>
    </row>
    <row r="36860" spans="2:2">
      <c r="B36860" s="6">
        <f t="shared" si="791"/>
        <v>0</v>
      </c>
    </row>
    <row r="36861" spans="2:2">
      <c r="B36861" s="6">
        <f t="shared" si="791"/>
        <v>0</v>
      </c>
    </row>
    <row r="36862" spans="2:2">
      <c r="B36862" s="6">
        <f t="shared" si="791"/>
        <v>0</v>
      </c>
    </row>
    <row r="36863" spans="2:2">
      <c r="B36863" s="6">
        <f t="shared" si="791"/>
        <v>0</v>
      </c>
    </row>
    <row r="36864" spans="2:2">
      <c r="B36864" s="6">
        <f t="shared" si="791"/>
        <v>0</v>
      </c>
    </row>
    <row r="36865" spans="2:2">
      <c r="B36865" s="6">
        <f t="shared" si="791"/>
        <v>0</v>
      </c>
    </row>
    <row r="36866" spans="2:2">
      <c r="B36866" s="6">
        <f t="shared" si="791"/>
        <v>0</v>
      </c>
    </row>
    <row r="36867" spans="2:2">
      <c r="B36867" s="6">
        <f t="shared" si="791"/>
        <v>0</v>
      </c>
    </row>
    <row r="36868" spans="2:2">
      <c r="B36868" s="6">
        <f t="shared" si="791"/>
        <v>0</v>
      </c>
    </row>
    <row r="36869" spans="2:2">
      <c r="B36869" s="6">
        <f t="shared" si="791"/>
        <v>0</v>
      </c>
    </row>
    <row r="36870" spans="2:2">
      <c r="B36870" s="6">
        <f t="shared" si="791"/>
        <v>0</v>
      </c>
    </row>
    <row r="36871" spans="2:2">
      <c r="B36871" s="6">
        <f t="shared" si="791"/>
        <v>0</v>
      </c>
    </row>
    <row r="36872" spans="2:2">
      <c r="B36872" s="6">
        <f t="shared" si="791"/>
        <v>0</v>
      </c>
    </row>
    <row r="36873" spans="2:2">
      <c r="B36873" s="6">
        <f t="shared" si="791"/>
        <v>0</v>
      </c>
    </row>
    <row r="36874" spans="2:2">
      <c r="B36874" s="6">
        <f t="shared" si="791"/>
        <v>0</v>
      </c>
    </row>
    <row r="36875" spans="2:2">
      <c r="B36875" s="6">
        <f t="shared" si="791"/>
        <v>0</v>
      </c>
    </row>
    <row r="36876" spans="2:2">
      <c r="B36876" s="6">
        <f t="shared" si="791"/>
        <v>0</v>
      </c>
    </row>
    <row r="36877" spans="2:2">
      <c r="B36877" s="6">
        <f t="shared" si="791"/>
        <v>0</v>
      </c>
    </row>
    <row r="36878" spans="2:2">
      <c r="B36878" s="6">
        <f t="shared" si="791"/>
        <v>0</v>
      </c>
    </row>
    <row r="36879" spans="2:2">
      <c r="B36879" s="6">
        <f t="shared" si="791"/>
        <v>0</v>
      </c>
    </row>
    <row r="36880" spans="2:2">
      <c r="B36880" s="6">
        <f t="shared" si="791"/>
        <v>0</v>
      </c>
    </row>
    <row r="36881" spans="2:2">
      <c r="B36881" s="6">
        <f t="shared" si="791"/>
        <v>0</v>
      </c>
    </row>
    <row r="36882" spans="2:2">
      <c r="B36882" s="6">
        <f t="shared" si="791"/>
        <v>0</v>
      </c>
    </row>
    <row r="36883" spans="2:2">
      <c r="B36883" s="6">
        <f t="shared" si="791"/>
        <v>0</v>
      </c>
    </row>
    <row r="36884" spans="2:2">
      <c r="B36884" s="6">
        <f t="shared" si="791"/>
        <v>0</v>
      </c>
    </row>
    <row r="36885" spans="2:2">
      <c r="B36885" s="6">
        <f t="shared" ref="B36885:B36948" si="792">+H36885</f>
        <v>0</v>
      </c>
    </row>
    <row r="36886" spans="2:2">
      <c r="B36886" s="6">
        <f t="shared" si="792"/>
        <v>0</v>
      </c>
    </row>
    <row r="36887" spans="2:2">
      <c r="B36887" s="6">
        <f t="shared" si="792"/>
        <v>0</v>
      </c>
    </row>
    <row r="36888" spans="2:2">
      <c r="B36888" s="6">
        <f t="shared" si="792"/>
        <v>0</v>
      </c>
    </row>
    <row r="36889" spans="2:2">
      <c r="B36889" s="6">
        <f t="shared" si="792"/>
        <v>0</v>
      </c>
    </row>
    <row r="36890" spans="2:2">
      <c r="B36890" s="6">
        <f t="shared" si="792"/>
        <v>0</v>
      </c>
    </row>
    <row r="36891" spans="2:2">
      <c r="B36891" s="6">
        <f t="shared" si="792"/>
        <v>0</v>
      </c>
    </row>
    <row r="36892" spans="2:2">
      <c r="B36892" s="6">
        <f t="shared" si="792"/>
        <v>0</v>
      </c>
    </row>
    <row r="36893" spans="2:2">
      <c r="B36893" s="6">
        <f t="shared" si="792"/>
        <v>0</v>
      </c>
    </row>
    <row r="36894" spans="2:2">
      <c r="B36894" s="6">
        <f t="shared" si="792"/>
        <v>0</v>
      </c>
    </row>
    <row r="36895" spans="2:2">
      <c r="B36895" s="6">
        <f t="shared" si="792"/>
        <v>0</v>
      </c>
    </row>
    <row r="36896" spans="2:2">
      <c r="B36896" s="6">
        <f t="shared" si="792"/>
        <v>0</v>
      </c>
    </row>
    <row r="36897" spans="2:2">
      <c r="B36897" s="6">
        <f t="shared" si="792"/>
        <v>0</v>
      </c>
    </row>
    <row r="36898" spans="2:2">
      <c r="B36898" s="6">
        <f t="shared" si="792"/>
        <v>0</v>
      </c>
    </row>
    <row r="36899" spans="2:2">
      <c r="B36899" s="6">
        <f t="shared" si="792"/>
        <v>0</v>
      </c>
    </row>
    <row r="36900" spans="2:2">
      <c r="B36900" s="6">
        <f t="shared" si="792"/>
        <v>0</v>
      </c>
    </row>
    <row r="36901" spans="2:2">
      <c r="B36901" s="6">
        <f t="shared" si="792"/>
        <v>0</v>
      </c>
    </row>
    <row r="36902" spans="2:2">
      <c r="B36902" s="6">
        <f t="shared" si="792"/>
        <v>0</v>
      </c>
    </row>
    <row r="36903" spans="2:2">
      <c r="B36903" s="6">
        <f t="shared" si="792"/>
        <v>0</v>
      </c>
    </row>
    <row r="36904" spans="2:2">
      <c r="B36904" s="6">
        <f t="shared" si="792"/>
        <v>0</v>
      </c>
    </row>
    <row r="36905" spans="2:2">
      <c r="B36905" s="6">
        <f t="shared" si="792"/>
        <v>0</v>
      </c>
    </row>
    <row r="36906" spans="2:2">
      <c r="B36906" s="6">
        <f t="shared" si="792"/>
        <v>0</v>
      </c>
    </row>
    <row r="36907" spans="2:2">
      <c r="B36907" s="6">
        <f t="shared" si="792"/>
        <v>0</v>
      </c>
    </row>
    <row r="36908" spans="2:2">
      <c r="B36908" s="6">
        <f t="shared" si="792"/>
        <v>0</v>
      </c>
    </row>
    <row r="36909" spans="2:2">
      <c r="B36909" s="6">
        <f t="shared" si="792"/>
        <v>0</v>
      </c>
    </row>
    <row r="36910" spans="2:2">
      <c r="B36910" s="6">
        <f t="shared" si="792"/>
        <v>0</v>
      </c>
    </row>
    <row r="36911" spans="2:2">
      <c r="B36911" s="6">
        <f t="shared" si="792"/>
        <v>0</v>
      </c>
    </row>
    <row r="36912" spans="2:2">
      <c r="B36912" s="6">
        <f t="shared" si="792"/>
        <v>0</v>
      </c>
    </row>
    <row r="36913" spans="2:2">
      <c r="B36913" s="6">
        <f t="shared" si="792"/>
        <v>0</v>
      </c>
    </row>
    <row r="36914" spans="2:2">
      <c r="B36914" s="6">
        <f t="shared" si="792"/>
        <v>0</v>
      </c>
    </row>
    <row r="36915" spans="2:2">
      <c r="B36915" s="6">
        <f t="shared" si="792"/>
        <v>0</v>
      </c>
    </row>
    <row r="36916" spans="2:2">
      <c r="B36916" s="6">
        <f t="shared" si="792"/>
        <v>0</v>
      </c>
    </row>
    <row r="36917" spans="2:2">
      <c r="B36917" s="6">
        <f t="shared" si="792"/>
        <v>0</v>
      </c>
    </row>
    <row r="36918" spans="2:2">
      <c r="B36918" s="6">
        <f t="shared" si="792"/>
        <v>0</v>
      </c>
    </row>
    <row r="36919" spans="2:2">
      <c r="B36919" s="6">
        <f t="shared" si="792"/>
        <v>0</v>
      </c>
    </row>
    <row r="36920" spans="2:2">
      <c r="B36920" s="6">
        <f t="shared" si="792"/>
        <v>0</v>
      </c>
    </row>
    <row r="36921" spans="2:2">
      <c r="B36921" s="6">
        <f t="shared" si="792"/>
        <v>0</v>
      </c>
    </row>
    <row r="36922" spans="2:2">
      <c r="B36922" s="6">
        <f t="shared" si="792"/>
        <v>0</v>
      </c>
    </row>
    <row r="36923" spans="2:2">
      <c r="B36923" s="6">
        <f t="shared" si="792"/>
        <v>0</v>
      </c>
    </row>
    <row r="36924" spans="2:2">
      <c r="B36924" s="6">
        <f t="shared" si="792"/>
        <v>0</v>
      </c>
    </row>
    <row r="36925" spans="2:2">
      <c r="B36925" s="6">
        <f t="shared" si="792"/>
        <v>0</v>
      </c>
    </row>
    <row r="36926" spans="2:2">
      <c r="B36926" s="6">
        <f t="shared" si="792"/>
        <v>0</v>
      </c>
    </row>
    <row r="36927" spans="2:2">
      <c r="B36927" s="6">
        <f t="shared" si="792"/>
        <v>0</v>
      </c>
    </row>
    <row r="36928" spans="2:2">
      <c r="B36928" s="6">
        <f t="shared" si="792"/>
        <v>0</v>
      </c>
    </row>
    <row r="36929" spans="2:2">
      <c r="B36929" s="6">
        <f t="shared" si="792"/>
        <v>0</v>
      </c>
    </row>
    <row r="36930" spans="2:2">
      <c r="B36930" s="6">
        <f t="shared" si="792"/>
        <v>0</v>
      </c>
    </row>
    <row r="36931" spans="2:2">
      <c r="B36931" s="6">
        <f t="shared" si="792"/>
        <v>0</v>
      </c>
    </row>
    <row r="36932" spans="2:2">
      <c r="B36932" s="6">
        <f t="shared" si="792"/>
        <v>0</v>
      </c>
    </row>
    <row r="36933" spans="2:2">
      <c r="B36933" s="6">
        <f t="shared" si="792"/>
        <v>0</v>
      </c>
    </row>
    <row r="36934" spans="2:2">
      <c r="B36934" s="6">
        <f t="shared" si="792"/>
        <v>0</v>
      </c>
    </row>
    <row r="36935" spans="2:2">
      <c r="B36935" s="6">
        <f t="shared" si="792"/>
        <v>0</v>
      </c>
    </row>
    <row r="36936" spans="2:2">
      <c r="B36936" s="6">
        <f t="shared" si="792"/>
        <v>0</v>
      </c>
    </row>
    <row r="36937" spans="2:2">
      <c r="B36937" s="6">
        <f t="shared" si="792"/>
        <v>0</v>
      </c>
    </row>
    <row r="36938" spans="2:2">
      <c r="B36938" s="6">
        <f t="shared" si="792"/>
        <v>0</v>
      </c>
    </row>
    <row r="36939" spans="2:2">
      <c r="B36939" s="6">
        <f t="shared" si="792"/>
        <v>0</v>
      </c>
    </row>
    <row r="36940" spans="2:2">
      <c r="B36940" s="6">
        <f t="shared" si="792"/>
        <v>0</v>
      </c>
    </row>
    <row r="36941" spans="2:2">
      <c r="B36941" s="6">
        <f t="shared" si="792"/>
        <v>0</v>
      </c>
    </row>
    <row r="36942" spans="2:2">
      <c r="B36942" s="6">
        <f t="shared" si="792"/>
        <v>0</v>
      </c>
    </row>
    <row r="36943" spans="2:2">
      <c r="B36943" s="6">
        <f t="shared" si="792"/>
        <v>0</v>
      </c>
    </row>
    <row r="36944" spans="2:2">
      <c r="B36944" s="6">
        <f t="shared" si="792"/>
        <v>0</v>
      </c>
    </row>
    <row r="36945" spans="2:2">
      <c r="B36945" s="6">
        <f t="shared" si="792"/>
        <v>0</v>
      </c>
    </row>
    <row r="36946" spans="2:2">
      <c r="B36946" s="6">
        <f t="shared" si="792"/>
        <v>0</v>
      </c>
    </row>
    <row r="36947" spans="2:2">
      <c r="B36947" s="6">
        <f t="shared" si="792"/>
        <v>0</v>
      </c>
    </row>
    <row r="36948" spans="2:2">
      <c r="B36948" s="6">
        <f t="shared" si="792"/>
        <v>0</v>
      </c>
    </row>
    <row r="36949" spans="2:2">
      <c r="B36949" s="6">
        <f t="shared" ref="B36949:B37012" si="793">+H36949</f>
        <v>0</v>
      </c>
    </row>
    <row r="36950" spans="2:2">
      <c r="B36950" s="6">
        <f t="shared" si="793"/>
        <v>0</v>
      </c>
    </row>
    <row r="36951" spans="2:2">
      <c r="B36951" s="6">
        <f t="shared" si="793"/>
        <v>0</v>
      </c>
    </row>
    <row r="36952" spans="2:2">
      <c r="B36952" s="6">
        <f t="shared" si="793"/>
        <v>0</v>
      </c>
    </row>
    <row r="36953" spans="2:2">
      <c r="B36953" s="6">
        <f t="shared" si="793"/>
        <v>0</v>
      </c>
    </row>
    <row r="36954" spans="2:2">
      <c r="B36954" s="6">
        <f t="shared" si="793"/>
        <v>0</v>
      </c>
    </row>
    <row r="36955" spans="2:2">
      <c r="B36955" s="6">
        <f t="shared" si="793"/>
        <v>0</v>
      </c>
    </row>
    <row r="36956" spans="2:2">
      <c r="B36956" s="6">
        <f t="shared" si="793"/>
        <v>0</v>
      </c>
    </row>
    <row r="36957" spans="2:2">
      <c r="B36957" s="6">
        <f t="shared" si="793"/>
        <v>0</v>
      </c>
    </row>
    <row r="36958" spans="2:2">
      <c r="B36958" s="6">
        <f t="shared" si="793"/>
        <v>0</v>
      </c>
    </row>
    <row r="36959" spans="2:2">
      <c r="B36959" s="6">
        <f t="shared" si="793"/>
        <v>0</v>
      </c>
    </row>
    <row r="36960" spans="2:2">
      <c r="B36960" s="6">
        <f t="shared" si="793"/>
        <v>0</v>
      </c>
    </row>
    <row r="36961" spans="2:2">
      <c r="B36961" s="6">
        <f t="shared" si="793"/>
        <v>0</v>
      </c>
    </row>
    <row r="36962" spans="2:2">
      <c r="B36962" s="6">
        <f t="shared" si="793"/>
        <v>0</v>
      </c>
    </row>
    <row r="36963" spans="2:2">
      <c r="B36963" s="6">
        <f t="shared" si="793"/>
        <v>0</v>
      </c>
    </row>
    <row r="36964" spans="2:2">
      <c r="B36964" s="6">
        <f t="shared" si="793"/>
        <v>0</v>
      </c>
    </row>
    <row r="36965" spans="2:2">
      <c r="B36965" s="6">
        <f t="shared" si="793"/>
        <v>0</v>
      </c>
    </row>
    <row r="36966" spans="2:2">
      <c r="B36966" s="6">
        <f t="shared" si="793"/>
        <v>0</v>
      </c>
    </row>
    <row r="36967" spans="2:2">
      <c r="B36967" s="6">
        <f t="shared" si="793"/>
        <v>0</v>
      </c>
    </row>
    <row r="36968" spans="2:2">
      <c r="B36968" s="6">
        <f t="shared" si="793"/>
        <v>0</v>
      </c>
    </row>
    <row r="36969" spans="2:2">
      <c r="B36969" s="6">
        <f t="shared" si="793"/>
        <v>0</v>
      </c>
    </row>
    <row r="36970" spans="2:2">
      <c r="B36970" s="6">
        <f t="shared" si="793"/>
        <v>0</v>
      </c>
    </row>
    <row r="36971" spans="2:2">
      <c r="B36971" s="6">
        <f t="shared" si="793"/>
        <v>0</v>
      </c>
    </row>
    <row r="36972" spans="2:2">
      <c r="B36972" s="6">
        <f t="shared" si="793"/>
        <v>0</v>
      </c>
    </row>
    <row r="36973" spans="2:2">
      <c r="B36973" s="6">
        <f t="shared" si="793"/>
        <v>0</v>
      </c>
    </row>
    <row r="36974" spans="2:2">
      <c r="B36974" s="6">
        <f t="shared" si="793"/>
        <v>0</v>
      </c>
    </row>
    <row r="36975" spans="2:2">
      <c r="B36975" s="6">
        <f t="shared" si="793"/>
        <v>0</v>
      </c>
    </row>
    <row r="36976" spans="2:2">
      <c r="B36976" s="6">
        <f t="shared" si="793"/>
        <v>0</v>
      </c>
    </row>
    <row r="36977" spans="2:2">
      <c r="B36977" s="6">
        <f t="shared" si="793"/>
        <v>0</v>
      </c>
    </row>
    <row r="36978" spans="2:2">
      <c r="B36978" s="6">
        <f t="shared" si="793"/>
        <v>0</v>
      </c>
    </row>
    <row r="36979" spans="2:2">
      <c r="B36979" s="6">
        <f t="shared" si="793"/>
        <v>0</v>
      </c>
    </row>
    <row r="36980" spans="2:2">
      <c r="B36980" s="6">
        <f t="shared" si="793"/>
        <v>0</v>
      </c>
    </row>
    <row r="36981" spans="2:2">
      <c r="B36981" s="6">
        <f t="shared" si="793"/>
        <v>0</v>
      </c>
    </row>
    <row r="36982" spans="2:2">
      <c r="B36982" s="6">
        <f t="shared" si="793"/>
        <v>0</v>
      </c>
    </row>
    <row r="36983" spans="2:2">
      <c r="B36983" s="6">
        <f t="shared" si="793"/>
        <v>0</v>
      </c>
    </row>
    <row r="36984" spans="2:2">
      <c r="B36984" s="6">
        <f t="shared" si="793"/>
        <v>0</v>
      </c>
    </row>
    <row r="36985" spans="2:2">
      <c r="B36985" s="6">
        <f t="shared" si="793"/>
        <v>0</v>
      </c>
    </row>
    <row r="36986" spans="2:2">
      <c r="B36986" s="6">
        <f t="shared" si="793"/>
        <v>0</v>
      </c>
    </row>
    <row r="36987" spans="2:2">
      <c r="B36987" s="6">
        <f t="shared" si="793"/>
        <v>0</v>
      </c>
    </row>
    <row r="36988" spans="2:2">
      <c r="B36988" s="6">
        <f t="shared" si="793"/>
        <v>0</v>
      </c>
    </row>
    <row r="36989" spans="2:2">
      <c r="B36989" s="6">
        <f t="shared" si="793"/>
        <v>0</v>
      </c>
    </row>
    <row r="36990" spans="2:2">
      <c r="B36990" s="6">
        <f t="shared" si="793"/>
        <v>0</v>
      </c>
    </row>
    <row r="36991" spans="2:2">
      <c r="B36991" s="6">
        <f t="shared" si="793"/>
        <v>0</v>
      </c>
    </row>
    <row r="36992" spans="2:2">
      <c r="B36992" s="6">
        <f t="shared" si="793"/>
        <v>0</v>
      </c>
    </row>
    <row r="36993" spans="2:2">
      <c r="B36993" s="6">
        <f t="shared" si="793"/>
        <v>0</v>
      </c>
    </row>
    <row r="36994" spans="2:2">
      <c r="B36994" s="6">
        <f t="shared" si="793"/>
        <v>0</v>
      </c>
    </row>
    <row r="36995" spans="2:2">
      <c r="B36995" s="6">
        <f t="shared" si="793"/>
        <v>0</v>
      </c>
    </row>
    <row r="36996" spans="2:2">
      <c r="B36996" s="6">
        <f t="shared" si="793"/>
        <v>0</v>
      </c>
    </row>
    <row r="36997" spans="2:2">
      <c r="B36997" s="6">
        <f t="shared" si="793"/>
        <v>0</v>
      </c>
    </row>
    <row r="36998" spans="2:2">
      <c r="B36998" s="6">
        <f t="shared" si="793"/>
        <v>0</v>
      </c>
    </row>
    <row r="36999" spans="2:2">
      <c r="B36999" s="6">
        <f t="shared" si="793"/>
        <v>0</v>
      </c>
    </row>
    <row r="37000" spans="2:2">
      <c r="B37000" s="6">
        <f t="shared" si="793"/>
        <v>0</v>
      </c>
    </row>
    <row r="37001" spans="2:2">
      <c r="B37001" s="6">
        <f t="shared" si="793"/>
        <v>0</v>
      </c>
    </row>
    <row r="37002" spans="2:2">
      <c r="B37002" s="6">
        <f t="shared" si="793"/>
        <v>0</v>
      </c>
    </row>
    <row r="37003" spans="2:2">
      <c r="B37003" s="6">
        <f t="shared" si="793"/>
        <v>0</v>
      </c>
    </row>
    <row r="37004" spans="2:2">
      <c r="B37004" s="6">
        <f t="shared" si="793"/>
        <v>0</v>
      </c>
    </row>
    <row r="37005" spans="2:2">
      <c r="B37005" s="6">
        <f t="shared" si="793"/>
        <v>0</v>
      </c>
    </row>
    <row r="37006" spans="2:2">
      <c r="B37006" s="6">
        <f t="shared" si="793"/>
        <v>0</v>
      </c>
    </row>
    <row r="37007" spans="2:2">
      <c r="B37007" s="6">
        <f t="shared" si="793"/>
        <v>0</v>
      </c>
    </row>
    <row r="37008" spans="2:2">
      <c r="B37008" s="6">
        <f t="shared" si="793"/>
        <v>0</v>
      </c>
    </row>
    <row r="37009" spans="2:2">
      <c r="B37009" s="6">
        <f t="shared" si="793"/>
        <v>0</v>
      </c>
    </row>
    <row r="37010" spans="2:2">
      <c r="B37010" s="6">
        <f t="shared" si="793"/>
        <v>0</v>
      </c>
    </row>
    <row r="37011" spans="2:2">
      <c r="B37011" s="6">
        <f t="shared" si="793"/>
        <v>0</v>
      </c>
    </row>
    <row r="37012" spans="2:2">
      <c r="B37012" s="6">
        <f t="shared" si="793"/>
        <v>0</v>
      </c>
    </row>
    <row r="37013" spans="2:2">
      <c r="B37013" s="6">
        <f t="shared" ref="B37013:B37076" si="794">+H37013</f>
        <v>0</v>
      </c>
    </row>
    <row r="37014" spans="2:2">
      <c r="B37014" s="6">
        <f t="shared" si="794"/>
        <v>0</v>
      </c>
    </row>
    <row r="37015" spans="2:2">
      <c r="B37015" s="6">
        <f t="shared" si="794"/>
        <v>0</v>
      </c>
    </row>
    <row r="37016" spans="2:2">
      <c r="B37016" s="6">
        <f t="shared" si="794"/>
        <v>0</v>
      </c>
    </row>
    <row r="37017" spans="2:2">
      <c r="B37017" s="6">
        <f t="shared" si="794"/>
        <v>0</v>
      </c>
    </row>
    <row r="37018" spans="2:2">
      <c r="B37018" s="6">
        <f t="shared" si="794"/>
        <v>0</v>
      </c>
    </row>
    <row r="37019" spans="2:2">
      <c r="B37019" s="6">
        <f t="shared" si="794"/>
        <v>0</v>
      </c>
    </row>
    <row r="37020" spans="2:2">
      <c r="B37020" s="6">
        <f t="shared" si="794"/>
        <v>0</v>
      </c>
    </row>
    <row r="37021" spans="2:2">
      <c r="B37021" s="6">
        <f t="shared" si="794"/>
        <v>0</v>
      </c>
    </row>
    <row r="37022" spans="2:2">
      <c r="B37022" s="6">
        <f t="shared" si="794"/>
        <v>0</v>
      </c>
    </row>
    <row r="37023" spans="2:2">
      <c r="B37023" s="6">
        <f t="shared" si="794"/>
        <v>0</v>
      </c>
    </row>
    <row r="37024" spans="2:2">
      <c r="B37024" s="6">
        <f t="shared" si="794"/>
        <v>0</v>
      </c>
    </row>
    <row r="37025" spans="2:2">
      <c r="B37025" s="6">
        <f t="shared" si="794"/>
        <v>0</v>
      </c>
    </row>
    <row r="37026" spans="2:2">
      <c r="B37026" s="6">
        <f t="shared" si="794"/>
        <v>0</v>
      </c>
    </row>
    <row r="37027" spans="2:2">
      <c r="B37027" s="6">
        <f t="shared" si="794"/>
        <v>0</v>
      </c>
    </row>
    <row r="37028" spans="2:2">
      <c r="B37028" s="6">
        <f t="shared" si="794"/>
        <v>0</v>
      </c>
    </row>
    <row r="37029" spans="2:2">
      <c r="B37029" s="6">
        <f t="shared" si="794"/>
        <v>0</v>
      </c>
    </row>
    <row r="37030" spans="2:2">
      <c r="B37030" s="6">
        <f t="shared" si="794"/>
        <v>0</v>
      </c>
    </row>
    <row r="37031" spans="2:2">
      <c r="B37031" s="6">
        <f t="shared" si="794"/>
        <v>0</v>
      </c>
    </row>
    <row r="37032" spans="2:2">
      <c r="B37032" s="6">
        <f t="shared" si="794"/>
        <v>0</v>
      </c>
    </row>
    <row r="37033" spans="2:2">
      <c r="B37033" s="6">
        <f t="shared" si="794"/>
        <v>0</v>
      </c>
    </row>
    <row r="37034" spans="2:2">
      <c r="B37034" s="6">
        <f t="shared" si="794"/>
        <v>0</v>
      </c>
    </row>
    <row r="37035" spans="2:2">
      <c r="B37035" s="6">
        <f t="shared" si="794"/>
        <v>0</v>
      </c>
    </row>
    <row r="37036" spans="2:2">
      <c r="B37036" s="6">
        <f t="shared" si="794"/>
        <v>0</v>
      </c>
    </row>
    <row r="37037" spans="2:2">
      <c r="B37037" s="6">
        <f t="shared" si="794"/>
        <v>0</v>
      </c>
    </row>
    <row r="37038" spans="2:2">
      <c r="B37038" s="6">
        <f t="shared" si="794"/>
        <v>0</v>
      </c>
    </row>
    <row r="37039" spans="2:2">
      <c r="B37039" s="6">
        <f t="shared" si="794"/>
        <v>0</v>
      </c>
    </row>
    <row r="37040" spans="2:2">
      <c r="B37040" s="6">
        <f t="shared" si="794"/>
        <v>0</v>
      </c>
    </row>
    <row r="37041" spans="2:2">
      <c r="B37041" s="6">
        <f t="shared" si="794"/>
        <v>0</v>
      </c>
    </row>
    <row r="37042" spans="2:2">
      <c r="B37042" s="6">
        <f t="shared" si="794"/>
        <v>0</v>
      </c>
    </row>
    <row r="37043" spans="2:2">
      <c r="B37043" s="6">
        <f t="shared" si="794"/>
        <v>0</v>
      </c>
    </row>
    <row r="37044" spans="2:2">
      <c r="B37044" s="6">
        <f t="shared" si="794"/>
        <v>0</v>
      </c>
    </row>
    <row r="37045" spans="2:2">
      <c r="B37045" s="6">
        <f t="shared" si="794"/>
        <v>0</v>
      </c>
    </row>
    <row r="37046" spans="2:2">
      <c r="B37046" s="6">
        <f t="shared" si="794"/>
        <v>0</v>
      </c>
    </row>
    <row r="37047" spans="2:2">
      <c r="B37047" s="6">
        <f t="shared" si="794"/>
        <v>0</v>
      </c>
    </row>
    <row r="37048" spans="2:2">
      <c r="B37048" s="6">
        <f t="shared" si="794"/>
        <v>0</v>
      </c>
    </row>
    <row r="37049" spans="2:2">
      <c r="B37049" s="6">
        <f t="shared" si="794"/>
        <v>0</v>
      </c>
    </row>
    <row r="37050" spans="2:2">
      <c r="B37050" s="6">
        <f t="shared" si="794"/>
        <v>0</v>
      </c>
    </row>
    <row r="37051" spans="2:2">
      <c r="B37051" s="6">
        <f t="shared" si="794"/>
        <v>0</v>
      </c>
    </row>
    <row r="37052" spans="2:2">
      <c r="B37052" s="6">
        <f t="shared" si="794"/>
        <v>0</v>
      </c>
    </row>
    <row r="37053" spans="2:2">
      <c r="B37053" s="6">
        <f t="shared" si="794"/>
        <v>0</v>
      </c>
    </row>
    <row r="37054" spans="2:2">
      <c r="B37054" s="6">
        <f t="shared" si="794"/>
        <v>0</v>
      </c>
    </row>
    <row r="37055" spans="2:2">
      <c r="B37055" s="6">
        <f t="shared" si="794"/>
        <v>0</v>
      </c>
    </row>
    <row r="37056" spans="2:2">
      <c r="B37056" s="6">
        <f t="shared" si="794"/>
        <v>0</v>
      </c>
    </row>
    <row r="37057" spans="2:2">
      <c r="B37057" s="6">
        <f t="shared" si="794"/>
        <v>0</v>
      </c>
    </row>
    <row r="37058" spans="2:2">
      <c r="B37058" s="6">
        <f t="shared" si="794"/>
        <v>0</v>
      </c>
    </row>
    <row r="37059" spans="2:2">
      <c r="B37059" s="6">
        <f t="shared" si="794"/>
        <v>0</v>
      </c>
    </row>
    <row r="37060" spans="2:2">
      <c r="B37060" s="6">
        <f t="shared" si="794"/>
        <v>0</v>
      </c>
    </row>
    <row r="37061" spans="2:2">
      <c r="B37061" s="6">
        <f t="shared" si="794"/>
        <v>0</v>
      </c>
    </row>
    <row r="37062" spans="2:2">
      <c r="B37062" s="6">
        <f t="shared" si="794"/>
        <v>0</v>
      </c>
    </row>
    <row r="37063" spans="2:2">
      <c r="B37063" s="6">
        <f t="shared" si="794"/>
        <v>0</v>
      </c>
    </row>
    <row r="37064" spans="2:2">
      <c r="B37064" s="6">
        <f t="shared" si="794"/>
        <v>0</v>
      </c>
    </row>
    <row r="37065" spans="2:2">
      <c r="B37065" s="6">
        <f t="shared" si="794"/>
        <v>0</v>
      </c>
    </row>
    <row r="37066" spans="2:2">
      <c r="B37066" s="6">
        <f t="shared" si="794"/>
        <v>0</v>
      </c>
    </row>
    <row r="37067" spans="2:2">
      <c r="B37067" s="6">
        <f t="shared" si="794"/>
        <v>0</v>
      </c>
    </row>
    <row r="37068" spans="2:2">
      <c r="B37068" s="6">
        <f t="shared" si="794"/>
        <v>0</v>
      </c>
    </row>
    <row r="37069" spans="2:2">
      <c r="B37069" s="6">
        <f t="shared" si="794"/>
        <v>0</v>
      </c>
    </row>
    <row r="37070" spans="2:2">
      <c r="B37070" s="6">
        <f t="shared" si="794"/>
        <v>0</v>
      </c>
    </row>
    <row r="37071" spans="2:2">
      <c r="B37071" s="6">
        <f t="shared" si="794"/>
        <v>0</v>
      </c>
    </row>
    <row r="37072" spans="2:2">
      <c r="B37072" s="6">
        <f t="shared" si="794"/>
        <v>0</v>
      </c>
    </row>
    <row r="37073" spans="2:2">
      <c r="B37073" s="6">
        <f t="shared" si="794"/>
        <v>0</v>
      </c>
    </row>
    <row r="37074" spans="2:2">
      <c r="B37074" s="6">
        <f t="shared" si="794"/>
        <v>0</v>
      </c>
    </row>
    <row r="37075" spans="2:2">
      <c r="B37075" s="6">
        <f t="shared" si="794"/>
        <v>0</v>
      </c>
    </row>
    <row r="37076" spans="2:2">
      <c r="B37076" s="6">
        <f t="shared" si="794"/>
        <v>0</v>
      </c>
    </row>
    <row r="37077" spans="2:2">
      <c r="B37077" s="6">
        <f t="shared" ref="B37077:B37140" si="795">+H37077</f>
        <v>0</v>
      </c>
    </row>
    <row r="37078" spans="2:2">
      <c r="B37078" s="6">
        <f t="shared" si="795"/>
        <v>0</v>
      </c>
    </row>
    <row r="37079" spans="2:2">
      <c r="B37079" s="6">
        <f t="shared" si="795"/>
        <v>0</v>
      </c>
    </row>
    <row r="37080" spans="2:2">
      <c r="B37080" s="6">
        <f t="shared" si="795"/>
        <v>0</v>
      </c>
    </row>
    <row r="37081" spans="2:2">
      <c r="B37081" s="6">
        <f t="shared" si="795"/>
        <v>0</v>
      </c>
    </row>
    <row r="37082" spans="2:2">
      <c r="B37082" s="6">
        <f t="shared" si="795"/>
        <v>0</v>
      </c>
    </row>
    <row r="37083" spans="2:2">
      <c r="B37083" s="6">
        <f t="shared" si="795"/>
        <v>0</v>
      </c>
    </row>
    <row r="37084" spans="2:2">
      <c r="B37084" s="6">
        <f t="shared" si="795"/>
        <v>0</v>
      </c>
    </row>
    <row r="37085" spans="2:2">
      <c r="B37085" s="6">
        <f t="shared" si="795"/>
        <v>0</v>
      </c>
    </row>
    <row r="37086" spans="2:2">
      <c r="B37086" s="6">
        <f t="shared" si="795"/>
        <v>0</v>
      </c>
    </row>
    <row r="37087" spans="2:2">
      <c r="B37087" s="6">
        <f t="shared" si="795"/>
        <v>0</v>
      </c>
    </row>
    <row r="37088" spans="2:2">
      <c r="B37088" s="6">
        <f t="shared" si="795"/>
        <v>0</v>
      </c>
    </row>
    <row r="37089" spans="2:2">
      <c r="B37089" s="6">
        <f t="shared" si="795"/>
        <v>0</v>
      </c>
    </row>
    <row r="37090" spans="2:2">
      <c r="B37090" s="6">
        <f t="shared" si="795"/>
        <v>0</v>
      </c>
    </row>
    <row r="37091" spans="2:2">
      <c r="B37091" s="6">
        <f t="shared" si="795"/>
        <v>0</v>
      </c>
    </row>
    <row r="37092" spans="2:2">
      <c r="B37092" s="6">
        <f t="shared" si="795"/>
        <v>0</v>
      </c>
    </row>
    <row r="37093" spans="2:2">
      <c r="B37093" s="6">
        <f t="shared" si="795"/>
        <v>0</v>
      </c>
    </row>
    <row r="37094" spans="2:2">
      <c r="B37094" s="6">
        <f t="shared" si="795"/>
        <v>0</v>
      </c>
    </row>
    <row r="37095" spans="2:2">
      <c r="B37095" s="6">
        <f t="shared" si="795"/>
        <v>0</v>
      </c>
    </row>
    <row r="37096" spans="2:2">
      <c r="B37096" s="6">
        <f t="shared" si="795"/>
        <v>0</v>
      </c>
    </row>
    <row r="37097" spans="2:2">
      <c r="B37097" s="6">
        <f t="shared" si="795"/>
        <v>0</v>
      </c>
    </row>
    <row r="37098" spans="2:2">
      <c r="B37098" s="6">
        <f t="shared" si="795"/>
        <v>0</v>
      </c>
    </row>
    <row r="37099" spans="2:2">
      <c r="B37099" s="6">
        <f t="shared" si="795"/>
        <v>0</v>
      </c>
    </row>
    <row r="37100" spans="2:2">
      <c r="B37100" s="6">
        <f t="shared" si="795"/>
        <v>0</v>
      </c>
    </row>
    <row r="37101" spans="2:2">
      <c r="B37101" s="6">
        <f t="shared" si="795"/>
        <v>0</v>
      </c>
    </row>
    <row r="37102" spans="2:2">
      <c r="B37102" s="6">
        <f t="shared" si="795"/>
        <v>0</v>
      </c>
    </row>
    <row r="37103" spans="2:2">
      <c r="B37103" s="6">
        <f t="shared" si="795"/>
        <v>0</v>
      </c>
    </row>
    <row r="37104" spans="2:2">
      <c r="B37104" s="6">
        <f t="shared" si="795"/>
        <v>0</v>
      </c>
    </row>
    <row r="37105" spans="2:2">
      <c r="B37105" s="6">
        <f t="shared" si="795"/>
        <v>0</v>
      </c>
    </row>
    <row r="37106" spans="2:2">
      <c r="B37106" s="6">
        <f t="shared" si="795"/>
        <v>0</v>
      </c>
    </row>
    <row r="37107" spans="2:2">
      <c r="B37107" s="6">
        <f t="shared" si="795"/>
        <v>0</v>
      </c>
    </row>
    <row r="37108" spans="2:2">
      <c r="B37108" s="6">
        <f t="shared" si="795"/>
        <v>0</v>
      </c>
    </row>
    <row r="37109" spans="2:2">
      <c r="B37109" s="6">
        <f t="shared" si="795"/>
        <v>0</v>
      </c>
    </row>
    <row r="37110" spans="2:2">
      <c r="B37110" s="6">
        <f t="shared" si="795"/>
        <v>0</v>
      </c>
    </row>
    <row r="37111" spans="2:2">
      <c r="B37111" s="6">
        <f t="shared" si="795"/>
        <v>0</v>
      </c>
    </row>
    <row r="37112" spans="2:2">
      <c r="B37112" s="6">
        <f t="shared" si="795"/>
        <v>0</v>
      </c>
    </row>
    <row r="37113" spans="2:2">
      <c r="B37113" s="6">
        <f t="shared" si="795"/>
        <v>0</v>
      </c>
    </row>
    <row r="37114" spans="2:2">
      <c r="B37114" s="6">
        <f t="shared" si="795"/>
        <v>0</v>
      </c>
    </row>
    <row r="37115" spans="2:2">
      <c r="B37115" s="6">
        <f t="shared" si="795"/>
        <v>0</v>
      </c>
    </row>
    <row r="37116" spans="2:2">
      <c r="B37116" s="6">
        <f t="shared" si="795"/>
        <v>0</v>
      </c>
    </row>
    <row r="37117" spans="2:2">
      <c r="B37117" s="6">
        <f t="shared" si="795"/>
        <v>0</v>
      </c>
    </row>
    <row r="37118" spans="2:2">
      <c r="B37118" s="6">
        <f t="shared" si="795"/>
        <v>0</v>
      </c>
    </row>
    <row r="37119" spans="2:2">
      <c r="B37119" s="6">
        <f t="shared" si="795"/>
        <v>0</v>
      </c>
    </row>
    <row r="37120" spans="2:2">
      <c r="B37120" s="6">
        <f t="shared" si="795"/>
        <v>0</v>
      </c>
    </row>
    <row r="37121" spans="2:2">
      <c r="B37121" s="6">
        <f t="shared" si="795"/>
        <v>0</v>
      </c>
    </row>
    <row r="37122" spans="2:2">
      <c r="B37122" s="6">
        <f t="shared" si="795"/>
        <v>0</v>
      </c>
    </row>
    <row r="37123" spans="2:2">
      <c r="B37123" s="6">
        <f t="shared" si="795"/>
        <v>0</v>
      </c>
    </row>
    <row r="37124" spans="2:2">
      <c r="B37124" s="6">
        <f t="shared" si="795"/>
        <v>0</v>
      </c>
    </row>
    <row r="37125" spans="2:2">
      <c r="B37125" s="6">
        <f t="shared" si="795"/>
        <v>0</v>
      </c>
    </row>
    <row r="37126" spans="2:2">
      <c r="B37126" s="6">
        <f t="shared" si="795"/>
        <v>0</v>
      </c>
    </row>
    <row r="37127" spans="2:2">
      <c r="B37127" s="6">
        <f t="shared" si="795"/>
        <v>0</v>
      </c>
    </row>
    <row r="37128" spans="2:2">
      <c r="B37128" s="6">
        <f t="shared" si="795"/>
        <v>0</v>
      </c>
    </row>
    <row r="37129" spans="2:2">
      <c r="B37129" s="6">
        <f t="shared" si="795"/>
        <v>0</v>
      </c>
    </row>
    <row r="37130" spans="2:2">
      <c r="B37130" s="6">
        <f t="shared" si="795"/>
        <v>0</v>
      </c>
    </row>
    <row r="37131" spans="2:2">
      <c r="B37131" s="6">
        <f t="shared" si="795"/>
        <v>0</v>
      </c>
    </row>
    <row r="37132" spans="2:2">
      <c r="B37132" s="6">
        <f t="shared" si="795"/>
        <v>0</v>
      </c>
    </row>
    <row r="37133" spans="2:2">
      <c r="B37133" s="6">
        <f t="shared" si="795"/>
        <v>0</v>
      </c>
    </row>
    <row r="37134" spans="2:2">
      <c r="B37134" s="6">
        <f t="shared" si="795"/>
        <v>0</v>
      </c>
    </row>
    <row r="37135" spans="2:2">
      <c r="B37135" s="6">
        <f t="shared" si="795"/>
        <v>0</v>
      </c>
    </row>
    <row r="37136" spans="2:2">
      <c r="B37136" s="6">
        <f t="shared" si="795"/>
        <v>0</v>
      </c>
    </row>
    <row r="37137" spans="2:2">
      <c r="B37137" s="6">
        <f t="shared" si="795"/>
        <v>0</v>
      </c>
    </row>
    <row r="37138" spans="2:2">
      <c r="B37138" s="6">
        <f t="shared" si="795"/>
        <v>0</v>
      </c>
    </row>
    <row r="37139" spans="2:2">
      <c r="B37139" s="6">
        <f t="shared" si="795"/>
        <v>0</v>
      </c>
    </row>
    <row r="37140" spans="2:2">
      <c r="B37140" s="6">
        <f t="shared" si="795"/>
        <v>0</v>
      </c>
    </row>
    <row r="37141" spans="2:2">
      <c r="B37141" s="6">
        <f t="shared" ref="B37141:B37204" si="796">+H37141</f>
        <v>0</v>
      </c>
    </row>
    <row r="37142" spans="2:2">
      <c r="B37142" s="6">
        <f t="shared" si="796"/>
        <v>0</v>
      </c>
    </row>
    <row r="37143" spans="2:2">
      <c r="B37143" s="6">
        <f t="shared" si="796"/>
        <v>0</v>
      </c>
    </row>
    <row r="37144" spans="2:2">
      <c r="B37144" s="6">
        <f t="shared" si="796"/>
        <v>0</v>
      </c>
    </row>
    <row r="37145" spans="2:2">
      <c r="B37145" s="6">
        <f t="shared" si="796"/>
        <v>0</v>
      </c>
    </row>
    <row r="37146" spans="2:2">
      <c r="B37146" s="6">
        <f t="shared" si="796"/>
        <v>0</v>
      </c>
    </row>
    <row r="37147" spans="2:2">
      <c r="B37147" s="6">
        <f t="shared" si="796"/>
        <v>0</v>
      </c>
    </row>
    <row r="37148" spans="2:2">
      <c r="B37148" s="6">
        <f t="shared" si="796"/>
        <v>0</v>
      </c>
    </row>
    <row r="37149" spans="2:2">
      <c r="B37149" s="6">
        <f t="shared" si="796"/>
        <v>0</v>
      </c>
    </row>
    <row r="37150" spans="2:2">
      <c r="B37150" s="6">
        <f t="shared" si="796"/>
        <v>0</v>
      </c>
    </row>
    <row r="37151" spans="2:2">
      <c r="B37151" s="6">
        <f t="shared" si="796"/>
        <v>0</v>
      </c>
    </row>
    <row r="37152" spans="2:2">
      <c r="B37152" s="6">
        <f t="shared" si="796"/>
        <v>0</v>
      </c>
    </row>
    <row r="37153" spans="2:2">
      <c r="B37153" s="6">
        <f t="shared" si="796"/>
        <v>0</v>
      </c>
    </row>
    <row r="37154" spans="2:2">
      <c r="B37154" s="6">
        <f t="shared" si="796"/>
        <v>0</v>
      </c>
    </row>
    <row r="37155" spans="2:2">
      <c r="B37155" s="6">
        <f t="shared" si="796"/>
        <v>0</v>
      </c>
    </row>
    <row r="37156" spans="2:2">
      <c r="B37156" s="6">
        <f t="shared" si="796"/>
        <v>0</v>
      </c>
    </row>
    <row r="37157" spans="2:2">
      <c r="B37157" s="6">
        <f t="shared" si="796"/>
        <v>0</v>
      </c>
    </row>
    <row r="37158" spans="2:2">
      <c r="B37158" s="6">
        <f t="shared" si="796"/>
        <v>0</v>
      </c>
    </row>
    <row r="37159" spans="2:2">
      <c r="B37159" s="6">
        <f t="shared" si="796"/>
        <v>0</v>
      </c>
    </row>
    <row r="37160" spans="2:2">
      <c r="B37160" s="6">
        <f t="shared" si="796"/>
        <v>0</v>
      </c>
    </row>
    <row r="37161" spans="2:2">
      <c r="B37161" s="6">
        <f t="shared" si="796"/>
        <v>0</v>
      </c>
    </row>
    <row r="37162" spans="2:2">
      <c r="B37162" s="6">
        <f t="shared" si="796"/>
        <v>0</v>
      </c>
    </row>
    <row r="37163" spans="2:2">
      <c r="B37163" s="6">
        <f t="shared" si="796"/>
        <v>0</v>
      </c>
    </row>
    <row r="37164" spans="2:2">
      <c r="B37164" s="6">
        <f t="shared" si="796"/>
        <v>0</v>
      </c>
    </row>
    <row r="37165" spans="2:2">
      <c r="B37165" s="6">
        <f t="shared" si="796"/>
        <v>0</v>
      </c>
    </row>
    <row r="37166" spans="2:2">
      <c r="B37166" s="6">
        <f t="shared" si="796"/>
        <v>0</v>
      </c>
    </row>
    <row r="37167" spans="2:2">
      <c r="B37167" s="6">
        <f t="shared" si="796"/>
        <v>0</v>
      </c>
    </row>
    <row r="37168" spans="2:2">
      <c r="B37168" s="6">
        <f t="shared" si="796"/>
        <v>0</v>
      </c>
    </row>
    <row r="37169" spans="2:2">
      <c r="B37169" s="6">
        <f t="shared" si="796"/>
        <v>0</v>
      </c>
    </row>
    <row r="37170" spans="2:2">
      <c r="B37170" s="6">
        <f t="shared" si="796"/>
        <v>0</v>
      </c>
    </row>
    <row r="37171" spans="2:2">
      <c r="B37171" s="6">
        <f t="shared" si="796"/>
        <v>0</v>
      </c>
    </row>
    <row r="37172" spans="2:2">
      <c r="B37172" s="6">
        <f t="shared" si="796"/>
        <v>0</v>
      </c>
    </row>
    <row r="37173" spans="2:2">
      <c r="B37173" s="6">
        <f t="shared" si="796"/>
        <v>0</v>
      </c>
    </row>
    <row r="37174" spans="2:2">
      <c r="B37174" s="6">
        <f t="shared" si="796"/>
        <v>0</v>
      </c>
    </row>
    <row r="37175" spans="2:2">
      <c r="B37175" s="6">
        <f t="shared" si="796"/>
        <v>0</v>
      </c>
    </row>
    <row r="37176" spans="2:2">
      <c r="B37176" s="6">
        <f t="shared" si="796"/>
        <v>0</v>
      </c>
    </row>
    <row r="37177" spans="2:2">
      <c r="B37177" s="6">
        <f t="shared" si="796"/>
        <v>0</v>
      </c>
    </row>
    <row r="37178" spans="2:2">
      <c r="B37178" s="6">
        <f t="shared" si="796"/>
        <v>0</v>
      </c>
    </row>
    <row r="37179" spans="2:2">
      <c r="B37179" s="6">
        <f t="shared" si="796"/>
        <v>0</v>
      </c>
    </row>
    <row r="37180" spans="2:2">
      <c r="B37180" s="6">
        <f t="shared" si="796"/>
        <v>0</v>
      </c>
    </row>
    <row r="37181" spans="2:2">
      <c r="B37181" s="6">
        <f t="shared" si="796"/>
        <v>0</v>
      </c>
    </row>
    <row r="37182" spans="2:2">
      <c r="B37182" s="6">
        <f t="shared" si="796"/>
        <v>0</v>
      </c>
    </row>
    <row r="37183" spans="2:2">
      <c r="B37183" s="6">
        <f t="shared" si="796"/>
        <v>0</v>
      </c>
    </row>
    <row r="37184" spans="2:2">
      <c r="B37184" s="6">
        <f t="shared" si="796"/>
        <v>0</v>
      </c>
    </row>
    <row r="37185" spans="2:2">
      <c r="B37185" s="6">
        <f t="shared" si="796"/>
        <v>0</v>
      </c>
    </row>
    <row r="37186" spans="2:2">
      <c r="B37186" s="6">
        <f t="shared" si="796"/>
        <v>0</v>
      </c>
    </row>
    <row r="37187" spans="2:2">
      <c r="B37187" s="6">
        <f t="shared" si="796"/>
        <v>0</v>
      </c>
    </row>
    <row r="37188" spans="2:2">
      <c r="B37188" s="6">
        <f t="shared" si="796"/>
        <v>0</v>
      </c>
    </row>
    <row r="37189" spans="2:2">
      <c r="B37189" s="6">
        <f t="shared" si="796"/>
        <v>0</v>
      </c>
    </row>
    <row r="37190" spans="2:2">
      <c r="B37190" s="6">
        <f t="shared" si="796"/>
        <v>0</v>
      </c>
    </row>
    <row r="37191" spans="2:2">
      <c r="B37191" s="6">
        <f t="shared" si="796"/>
        <v>0</v>
      </c>
    </row>
    <row r="37192" spans="2:2">
      <c r="B37192" s="6">
        <f t="shared" si="796"/>
        <v>0</v>
      </c>
    </row>
    <row r="37193" spans="2:2">
      <c r="B37193" s="6">
        <f t="shared" si="796"/>
        <v>0</v>
      </c>
    </row>
    <row r="37194" spans="2:2">
      <c r="B37194" s="6">
        <f t="shared" si="796"/>
        <v>0</v>
      </c>
    </row>
    <row r="37195" spans="2:2">
      <c r="B37195" s="6">
        <f t="shared" si="796"/>
        <v>0</v>
      </c>
    </row>
    <row r="37196" spans="2:2">
      <c r="B37196" s="6">
        <f t="shared" si="796"/>
        <v>0</v>
      </c>
    </row>
    <row r="37197" spans="2:2">
      <c r="B37197" s="6">
        <f t="shared" si="796"/>
        <v>0</v>
      </c>
    </row>
    <row r="37198" spans="2:2">
      <c r="B37198" s="6">
        <f t="shared" si="796"/>
        <v>0</v>
      </c>
    </row>
    <row r="37199" spans="2:2">
      <c r="B37199" s="6">
        <f t="shared" si="796"/>
        <v>0</v>
      </c>
    </row>
    <row r="37200" spans="2:2">
      <c r="B37200" s="6">
        <f t="shared" si="796"/>
        <v>0</v>
      </c>
    </row>
    <row r="37201" spans="2:2">
      <c r="B37201" s="6">
        <f t="shared" si="796"/>
        <v>0</v>
      </c>
    </row>
    <row r="37202" spans="2:2">
      <c r="B37202" s="6">
        <f t="shared" si="796"/>
        <v>0</v>
      </c>
    </row>
    <row r="37203" spans="2:2">
      <c r="B37203" s="6">
        <f t="shared" si="796"/>
        <v>0</v>
      </c>
    </row>
    <row r="37204" spans="2:2">
      <c r="B37204" s="6">
        <f t="shared" si="796"/>
        <v>0</v>
      </c>
    </row>
    <row r="37205" spans="2:2">
      <c r="B37205" s="6">
        <f t="shared" ref="B37205:B37268" si="797">+H37205</f>
        <v>0</v>
      </c>
    </row>
    <row r="37206" spans="2:2">
      <c r="B37206" s="6">
        <f t="shared" si="797"/>
        <v>0</v>
      </c>
    </row>
    <row r="37207" spans="2:2">
      <c r="B37207" s="6">
        <f t="shared" si="797"/>
        <v>0</v>
      </c>
    </row>
    <row r="37208" spans="2:2">
      <c r="B37208" s="6">
        <f t="shared" si="797"/>
        <v>0</v>
      </c>
    </row>
    <row r="37209" spans="2:2">
      <c r="B37209" s="6">
        <f t="shared" si="797"/>
        <v>0</v>
      </c>
    </row>
    <row r="37210" spans="2:2">
      <c r="B37210" s="6">
        <f t="shared" si="797"/>
        <v>0</v>
      </c>
    </row>
    <row r="37211" spans="2:2">
      <c r="B37211" s="6">
        <f t="shared" si="797"/>
        <v>0</v>
      </c>
    </row>
    <row r="37212" spans="2:2">
      <c r="B37212" s="6">
        <f t="shared" si="797"/>
        <v>0</v>
      </c>
    </row>
    <row r="37213" spans="2:2">
      <c r="B37213" s="6">
        <f t="shared" si="797"/>
        <v>0</v>
      </c>
    </row>
    <row r="37214" spans="2:2">
      <c r="B37214" s="6">
        <f t="shared" si="797"/>
        <v>0</v>
      </c>
    </row>
    <row r="37215" spans="2:2">
      <c r="B37215" s="6">
        <f t="shared" si="797"/>
        <v>0</v>
      </c>
    </row>
    <row r="37216" spans="2:2">
      <c r="B37216" s="6">
        <f t="shared" si="797"/>
        <v>0</v>
      </c>
    </row>
    <row r="37217" spans="2:2">
      <c r="B37217" s="6">
        <f t="shared" si="797"/>
        <v>0</v>
      </c>
    </row>
    <row r="37218" spans="2:2">
      <c r="B37218" s="6">
        <f t="shared" si="797"/>
        <v>0</v>
      </c>
    </row>
    <row r="37219" spans="2:2">
      <c r="B37219" s="6">
        <f t="shared" si="797"/>
        <v>0</v>
      </c>
    </row>
    <row r="37220" spans="2:2">
      <c r="B37220" s="6">
        <f t="shared" si="797"/>
        <v>0</v>
      </c>
    </row>
    <row r="37221" spans="2:2">
      <c r="B37221" s="6">
        <f t="shared" si="797"/>
        <v>0</v>
      </c>
    </row>
    <row r="37222" spans="2:2">
      <c r="B37222" s="6">
        <f t="shared" si="797"/>
        <v>0</v>
      </c>
    </row>
    <row r="37223" spans="2:2">
      <c r="B37223" s="6">
        <f t="shared" si="797"/>
        <v>0</v>
      </c>
    </row>
    <row r="37224" spans="2:2">
      <c r="B37224" s="6">
        <f t="shared" si="797"/>
        <v>0</v>
      </c>
    </row>
    <row r="37225" spans="2:2">
      <c r="B37225" s="6">
        <f t="shared" si="797"/>
        <v>0</v>
      </c>
    </row>
    <row r="37226" spans="2:2">
      <c r="B37226" s="6">
        <f t="shared" si="797"/>
        <v>0</v>
      </c>
    </row>
    <row r="37227" spans="2:2">
      <c r="B37227" s="6">
        <f t="shared" si="797"/>
        <v>0</v>
      </c>
    </row>
    <row r="37228" spans="2:2">
      <c r="B37228" s="6">
        <f t="shared" si="797"/>
        <v>0</v>
      </c>
    </row>
    <row r="37229" spans="2:2">
      <c r="B37229" s="6">
        <f t="shared" si="797"/>
        <v>0</v>
      </c>
    </row>
    <row r="37230" spans="2:2">
      <c r="B37230" s="6">
        <f t="shared" si="797"/>
        <v>0</v>
      </c>
    </row>
    <row r="37231" spans="2:2">
      <c r="B37231" s="6">
        <f t="shared" si="797"/>
        <v>0</v>
      </c>
    </row>
    <row r="37232" spans="2:2">
      <c r="B37232" s="6">
        <f t="shared" si="797"/>
        <v>0</v>
      </c>
    </row>
    <row r="37233" spans="2:2">
      <c r="B37233" s="6">
        <f t="shared" si="797"/>
        <v>0</v>
      </c>
    </row>
    <row r="37234" spans="2:2">
      <c r="B37234" s="6">
        <f t="shared" si="797"/>
        <v>0</v>
      </c>
    </row>
    <row r="37235" spans="2:2">
      <c r="B37235" s="6">
        <f t="shared" si="797"/>
        <v>0</v>
      </c>
    </row>
    <row r="37236" spans="2:2">
      <c r="B37236" s="6">
        <f t="shared" si="797"/>
        <v>0</v>
      </c>
    </row>
    <row r="37237" spans="2:2">
      <c r="B37237" s="6">
        <f t="shared" si="797"/>
        <v>0</v>
      </c>
    </row>
    <row r="37238" spans="2:2">
      <c r="B37238" s="6">
        <f t="shared" si="797"/>
        <v>0</v>
      </c>
    </row>
    <row r="37239" spans="2:2">
      <c r="B37239" s="6">
        <f t="shared" si="797"/>
        <v>0</v>
      </c>
    </row>
    <row r="37240" spans="2:2">
      <c r="B37240" s="6">
        <f t="shared" si="797"/>
        <v>0</v>
      </c>
    </row>
    <row r="37241" spans="2:2">
      <c r="B37241" s="6">
        <f t="shared" si="797"/>
        <v>0</v>
      </c>
    </row>
    <row r="37242" spans="2:2">
      <c r="B37242" s="6">
        <f t="shared" si="797"/>
        <v>0</v>
      </c>
    </row>
    <row r="37243" spans="2:2">
      <c r="B37243" s="6">
        <f t="shared" si="797"/>
        <v>0</v>
      </c>
    </row>
    <row r="37244" spans="2:2">
      <c r="B37244" s="6">
        <f t="shared" si="797"/>
        <v>0</v>
      </c>
    </row>
    <row r="37245" spans="2:2">
      <c r="B37245" s="6">
        <f t="shared" si="797"/>
        <v>0</v>
      </c>
    </row>
    <row r="37246" spans="2:2">
      <c r="B37246" s="6">
        <f t="shared" si="797"/>
        <v>0</v>
      </c>
    </row>
    <row r="37247" spans="2:2">
      <c r="B37247" s="6">
        <f t="shared" si="797"/>
        <v>0</v>
      </c>
    </row>
    <row r="37248" spans="2:2">
      <c r="B37248" s="6">
        <f t="shared" si="797"/>
        <v>0</v>
      </c>
    </row>
    <row r="37249" spans="2:2">
      <c r="B37249" s="6">
        <f t="shared" si="797"/>
        <v>0</v>
      </c>
    </row>
    <row r="37250" spans="2:2">
      <c r="B37250" s="6">
        <f t="shared" si="797"/>
        <v>0</v>
      </c>
    </row>
    <row r="37251" spans="2:2">
      <c r="B37251" s="6">
        <f t="shared" si="797"/>
        <v>0</v>
      </c>
    </row>
    <row r="37252" spans="2:2">
      <c r="B37252" s="6">
        <f t="shared" si="797"/>
        <v>0</v>
      </c>
    </row>
    <row r="37253" spans="2:2">
      <c r="B37253" s="6">
        <f t="shared" si="797"/>
        <v>0</v>
      </c>
    </row>
    <row r="37254" spans="2:2">
      <c r="B37254" s="6">
        <f t="shared" si="797"/>
        <v>0</v>
      </c>
    </row>
    <row r="37255" spans="2:2">
      <c r="B37255" s="6">
        <f t="shared" si="797"/>
        <v>0</v>
      </c>
    </row>
    <row r="37256" spans="2:2">
      <c r="B37256" s="6">
        <f t="shared" si="797"/>
        <v>0</v>
      </c>
    </row>
    <row r="37257" spans="2:2">
      <c r="B37257" s="6">
        <f t="shared" si="797"/>
        <v>0</v>
      </c>
    </row>
    <row r="37258" spans="2:2">
      <c r="B37258" s="6">
        <f t="shared" si="797"/>
        <v>0</v>
      </c>
    </row>
    <row r="37259" spans="2:2">
      <c r="B37259" s="6">
        <f t="shared" si="797"/>
        <v>0</v>
      </c>
    </row>
    <row r="37260" spans="2:2">
      <c r="B37260" s="6">
        <f t="shared" si="797"/>
        <v>0</v>
      </c>
    </row>
    <row r="37261" spans="2:2">
      <c r="B37261" s="6">
        <f t="shared" si="797"/>
        <v>0</v>
      </c>
    </row>
    <row r="37262" spans="2:2">
      <c r="B37262" s="6">
        <f t="shared" si="797"/>
        <v>0</v>
      </c>
    </row>
    <row r="37263" spans="2:2">
      <c r="B37263" s="6">
        <f t="shared" si="797"/>
        <v>0</v>
      </c>
    </row>
    <row r="37264" spans="2:2">
      <c r="B37264" s="6">
        <f t="shared" si="797"/>
        <v>0</v>
      </c>
    </row>
    <row r="37265" spans="2:2">
      <c r="B37265" s="6">
        <f t="shared" si="797"/>
        <v>0</v>
      </c>
    </row>
    <row r="37266" spans="2:2">
      <c r="B37266" s="6">
        <f t="shared" si="797"/>
        <v>0</v>
      </c>
    </row>
    <row r="37267" spans="2:2">
      <c r="B37267" s="6">
        <f t="shared" si="797"/>
        <v>0</v>
      </c>
    </row>
    <row r="37268" spans="2:2">
      <c r="B37268" s="6">
        <f t="shared" si="797"/>
        <v>0</v>
      </c>
    </row>
    <row r="37269" spans="2:2">
      <c r="B37269" s="6">
        <f t="shared" ref="B37269:B37332" si="798">+H37269</f>
        <v>0</v>
      </c>
    </row>
    <row r="37270" spans="2:2">
      <c r="B37270" s="6">
        <f t="shared" si="798"/>
        <v>0</v>
      </c>
    </row>
    <row r="37271" spans="2:2">
      <c r="B37271" s="6">
        <f t="shared" si="798"/>
        <v>0</v>
      </c>
    </row>
    <row r="37272" spans="2:2">
      <c r="B37272" s="6">
        <f t="shared" si="798"/>
        <v>0</v>
      </c>
    </row>
    <row r="37273" spans="2:2">
      <c r="B37273" s="6">
        <f t="shared" si="798"/>
        <v>0</v>
      </c>
    </row>
    <row r="37274" spans="2:2">
      <c r="B37274" s="6">
        <f t="shared" si="798"/>
        <v>0</v>
      </c>
    </row>
    <row r="37275" spans="2:2">
      <c r="B37275" s="6">
        <f t="shared" si="798"/>
        <v>0</v>
      </c>
    </row>
    <row r="37276" spans="2:2">
      <c r="B37276" s="6">
        <f t="shared" si="798"/>
        <v>0</v>
      </c>
    </row>
    <row r="37277" spans="2:2">
      <c r="B37277" s="6">
        <f t="shared" si="798"/>
        <v>0</v>
      </c>
    </row>
    <row r="37278" spans="2:2">
      <c r="B37278" s="6">
        <f t="shared" si="798"/>
        <v>0</v>
      </c>
    </row>
    <row r="37279" spans="2:2">
      <c r="B37279" s="6">
        <f t="shared" si="798"/>
        <v>0</v>
      </c>
    </row>
    <row r="37280" spans="2:2">
      <c r="B37280" s="6">
        <f t="shared" si="798"/>
        <v>0</v>
      </c>
    </row>
    <row r="37281" spans="2:2">
      <c r="B37281" s="6">
        <f t="shared" si="798"/>
        <v>0</v>
      </c>
    </row>
    <row r="37282" spans="2:2">
      <c r="B37282" s="6">
        <f t="shared" si="798"/>
        <v>0</v>
      </c>
    </row>
    <row r="37283" spans="2:2">
      <c r="B37283" s="6">
        <f t="shared" si="798"/>
        <v>0</v>
      </c>
    </row>
    <row r="37284" spans="2:2">
      <c r="B37284" s="6">
        <f t="shared" si="798"/>
        <v>0</v>
      </c>
    </row>
    <row r="37285" spans="2:2">
      <c r="B37285" s="6">
        <f t="shared" si="798"/>
        <v>0</v>
      </c>
    </row>
    <row r="37286" spans="2:2">
      <c r="B37286" s="6">
        <f t="shared" si="798"/>
        <v>0</v>
      </c>
    </row>
    <row r="37287" spans="2:2">
      <c r="B37287" s="6">
        <f t="shared" si="798"/>
        <v>0</v>
      </c>
    </row>
    <row r="37288" spans="2:2">
      <c r="B37288" s="6">
        <f t="shared" si="798"/>
        <v>0</v>
      </c>
    </row>
    <row r="37289" spans="2:2">
      <c r="B37289" s="6">
        <f t="shared" si="798"/>
        <v>0</v>
      </c>
    </row>
    <row r="37290" spans="2:2">
      <c r="B37290" s="6">
        <f t="shared" si="798"/>
        <v>0</v>
      </c>
    </row>
    <row r="37291" spans="2:2">
      <c r="B37291" s="6">
        <f t="shared" si="798"/>
        <v>0</v>
      </c>
    </row>
    <row r="37292" spans="2:2">
      <c r="B37292" s="6">
        <f t="shared" si="798"/>
        <v>0</v>
      </c>
    </row>
    <row r="37293" spans="2:2">
      <c r="B37293" s="6">
        <f t="shared" si="798"/>
        <v>0</v>
      </c>
    </row>
    <row r="37294" spans="2:2">
      <c r="B37294" s="6">
        <f t="shared" si="798"/>
        <v>0</v>
      </c>
    </row>
    <row r="37295" spans="2:2">
      <c r="B37295" s="6">
        <f t="shared" si="798"/>
        <v>0</v>
      </c>
    </row>
    <row r="37296" spans="2:2">
      <c r="B37296" s="6">
        <f t="shared" si="798"/>
        <v>0</v>
      </c>
    </row>
    <row r="37297" spans="2:2">
      <c r="B37297" s="6">
        <f t="shared" si="798"/>
        <v>0</v>
      </c>
    </row>
    <row r="37298" spans="2:2">
      <c r="B37298" s="6">
        <f t="shared" si="798"/>
        <v>0</v>
      </c>
    </row>
    <row r="37299" spans="2:2">
      <c r="B37299" s="6">
        <f t="shared" si="798"/>
        <v>0</v>
      </c>
    </row>
    <row r="37300" spans="2:2">
      <c r="B37300" s="6">
        <f t="shared" si="798"/>
        <v>0</v>
      </c>
    </row>
    <row r="37301" spans="2:2">
      <c r="B37301" s="6">
        <f t="shared" si="798"/>
        <v>0</v>
      </c>
    </row>
    <row r="37302" spans="2:2">
      <c r="B37302" s="6">
        <f t="shared" si="798"/>
        <v>0</v>
      </c>
    </row>
    <row r="37303" spans="2:2">
      <c r="B37303" s="6">
        <f t="shared" si="798"/>
        <v>0</v>
      </c>
    </row>
    <row r="37304" spans="2:2">
      <c r="B37304" s="6">
        <f t="shared" si="798"/>
        <v>0</v>
      </c>
    </row>
    <row r="37305" spans="2:2">
      <c r="B37305" s="6">
        <f t="shared" si="798"/>
        <v>0</v>
      </c>
    </row>
    <row r="37306" spans="2:2">
      <c r="B37306" s="6">
        <f t="shared" si="798"/>
        <v>0</v>
      </c>
    </row>
    <row r="37307" spans="2:2">
      <c r="B37307" s="6">
        <f t="shared" si="798"/>
        <v>0</v>
      </c>
    </row>
    <row r="37308" spans="2:2">
      <c r="B37308" s="6">
        <f t="shared" si="798"/>
        <v>0</v>
      </c>
    </row>
    <row r="37309" spans="2:2">
      <c r="B37309" s="6">
        <f t="shared" si="798"/>
        <v>0</v>
      </c>
    </row>
    <row r="37310" spans="2:2">
      <c r="B37310" s="6">
        <f t="shared" si="798"/>
        <v>0</v>
      </c>
    </row>
    <row r="37311" spans="2:2">
      <c r="B37311" s="6">
        <f t="shared" si="798"/>
        <v>0</v>
      </c>
    </row>
    <row r="37312" spans="2:2">
      <c r="B37312" s="6">
        <f t="shared" si="798"/>
        <v>0</v>
      </c>
    </row>
    <row r="37313" spans="2:2">
      <c r="B37313" s="6">
        <f t="shared" si="798"/>
        <v>0</v>
      </c>
    </row>
    <row r="37314" spans="2:2">
      <c r="B37314" s="6">
        <f t="shared" si="798"/>
        <v>0</v>
      </c>
    </row>
    <row r="37315" spans="2:2">
      <c r="B37315" s="6">
        <f t="shared" si="798"/>
        <v>0</v>
      </c>
    </row>
    <row r="37316" spans="2:2">
      <c r="B37316" s="6">
        <f t="shared" si="798"/>
        <v>0</v>
      </c>
    </row>
    <row r="37317" spans="2:2">
      <c r="B37317" s="6">
        <f t="shared" si="798"/>
        <v>0</v>
      </c>
    </row>
    <row r="37318" spans="2:2">
      <c r="B37318" s="6">
        <f t="shared" si="798"/>
        <v>0</v>
      </c>
    </row>
    <row r="37319" spans="2:2">
      <c r="B37319" s="6">
        <f t="shared" si="798"/>
        <v>0</v>
      </c>
    </row>
    <row r="37320" spans="2:2">
      <c r="B37320" s="6">
        <f t="shared" si="798"/>
        <v>0</v>
      </c>
    </row>
    <row r="37321" spans="2:2">
      <c r="B37321" s="6">
        <f t="shared" si="798"/>
        <v>0</v>
      </c>
    </row>
    <row r="37322" spans="2:2">
      <c r="B37322" s="6">
        <f t="shared" si="798"/>
        <v>0</v>
      </c>
    </row>
    <row r="37323" spans="2:2">
      <c r="B37323" s="6">
        <f t="shared" si="798"/>
        <v>0</v>
      </c>
    </row>
    <row r="37324" spans="2:2">
      <c r="B37324" s="6">
        <f t="shared" si="798"/>
        <v>0</v>
      </c>
    </row>
    <row r="37325" spans="2:2">
      <c r="B37325" s="6">
        <f t="shared" si="798"/>
        <v>0</v>
      </c>
    </row>
    <row r="37326" spans="2:2">
      <c r="B37326" s="6">
        <f t="shared" si="798"/>
        <v>0</v>
      </c>
    </row>
    <row r="37327" spans="2:2">
      <c r="B37327" s="6">
        <f t="shared" si="798"/>
        <v>0</v>
      </c>
    </row>
    <row r="37328" spans="2:2">
      <c r="B37328" s="6">
        <f t="shared" si="798"/>
        <v>0</v>
      </c>
    </row>
    <row r="37329" spans="2:2">
      <c r="B37329" s="6">
        <f t="shared" si="798"/>
        <v>0</v>
      </c>
    </row>
    <row r="37330" spans="2:2">
      <c r="B37330" s="6">
        <f t="shared" si="798"/>
        <v>0</v>
      </c>
    </row>
    <row r="37331" spans="2:2">
      <c r="B37331" s="6">
        <f t="shared" si="798"/>
        <v>0</v>
      </c>
    </row>
    <row r="37332" spans="2:2">
      <c r="B37332" s="6">
        <f t="shared" si="798"/>
        <v>0</v>
      </c>
    </row>
    <row r="37333" spans="2:2">
      <c r="B37333" s="6">
        <f t="shared" ref="B37333:B37396" si="799">+H37333</f>
        <v>0</v>
      </c>
    </row>
    <row r="37334" spans="2:2">
      <c r="B37334" s="6">
        <f t="shared" si="799"/>
        <v>0</v>
      </c>
    </row>
    <row r="37335" spans="2:2">
      <c r="B37335" s="6">
        <f t="shared" si="799"/>
        <v>0</v>
      </c>
    </row>
    <row r="37336" spans="2:2">
      <c r="B37336" s="6">
        <f t="shared" si="799"/>
        <v>0</v>
      </c>
    </row>
    <row r="37337" spans="2:2">
      <c r="B37337" s="6">
        <f t="shared" si="799"/>
        <v>0</v>
      </c>
    </row>
    <row r="37338" spans="2:2">
      <c r="B37338" s="6">
        <f t="shared" si="799"/>
        <v>0</v>
      </c>
    </row>
    <row r="37339" spans="2:2">
      <c r="B37339" s="6">
        <f t="shared" si="799"/>
        <v>0</v>
      </c>
    </row>
    <row r="37340" spans="2:2">
      <c r="B37340" s="6">
        <f t="shared" si="799"/>
        <v>0</v>
      </c>
    </row>
    <row r="37341" spans="2:2">
      <c r="B37341" s="6">
        <f t="shared" si="799"/>
        <v>0</v>
      </c>
    </row>
    <row r="37342" spans="2:2">
      <c r="B37342" s="6">
        <f t="shared" si="799"/>
        <v>0</v>
      </c>
    </row>
    <row r="37343" spans="2:2">
      <c r="B37343" s="6">
        <f t="shared" si="799"/>
        <v>0</v>
      </c>
    </row>
    <row r="37344" spans="2:2">
      <c r="B37344" s="6">
        <f t="shared" si="799"/>
        <v>0</v>
      </c>
    </row>
    <row r="37345" spans="2:2">
      <c r="B37345" s="6">
        <f t="shared" si="799"/>
        <v>0</v>
      </c>
    </row>
    <row r="37346" spans="2:2">
      <c r="B37346" s="6">
        <f t="shared" si="799"/>
        <v>0</v>
      </c>
    </row>
    <row r="37347" spans="2:2">
      <c r="B37347" s="6">
        <f t="shared" si="799"/>
        <v>0</v>
      </c>
    </row>
    <row r="37348" spans="2:2">
      <c r="B37348" s="6">
        <f t="shared" si="799"/>
        <v>0</v>
      </c>
    </row>
    <row r="37349" spans="2:2">
      <c r="B37349" s="6">
        <f t="shared" si="799"/>
        <v>0</v>
      </c>
    </row>
    <row r="37350" spans="2:2">
      <c r="B37350" s="6">
        <f t="shared" si="799"/>
        <v>0</v>
      </c>
    </row>
    <row r="37351" spans="2:2">
      <c r="B37351" s="6">
        <f t="shared" si="799"/>
        <v>0</v>
      </c>
    </row>
    <row r="37352" spans="2:2">
      <c r="B37352" s="6">
        <f t="shared" si="799"/>
        <v>0</v>
      </c>
    </row>
    <row r="37353" spans="2:2">
      <c r="B37353" s="6">
        <f t="shared" si="799"/>
        <v>0</v>
      </c>
    </row>
    <row r="37354" spans="2:2">
      <c r="B37354" s="6">
        <f t="shared" si="799"/>
        <v>0</v>
      </c>
    </row>
    <row r="37355" spans="2:2">
      <c r="B37355" s="6">
        <f t="shared" si="799"/>
        <v>0</v>
      </c>
    </row>
    <row r="37356" spans="2:2">
      <c r="B37356" s="6">
        <f t="shared" si="799"/>
        <v>0</v>
      </c>
    </row>
    <row r="37357" spans="2:2">
      <c r="B37357" s="6">
        <f t="shared" si="799"/>
        <v>0</v>
      </c>
    </row>
    <row r="37358" spans="2:2">
      <c r="B37358" s="6">
        <f t="shared" si="799"/>
        <v>0</v>
      </c>
    </row>
    <row r="37359" spans="2:2">
      <c r="B37359" s="6">
        <f t="shared" si="799"/>
        <v>0</v>
      </c>
    </row>
    <row r="37360" spans="2:2">
      <c r="B37360" s="6">
        <f t="shared" si="799"/>
        <v>0</v>
      </c>
    </row>
    <row r="37361" spans="2:2">
      <c r="B37361" s="6">
        <f t="shared" si="799"/>
        <v>0</v>
      </c>
    </row>
    <row r="37362" spans="2:2">
      <c r="B37362" s="6">
        <f t="shared" si="799"/>
        <v>0</v>
      </c>
    </row>
    <row r="37363" spans="2:2">
      <c r="B37363" s="6">
        <f t="shared" si="799"/>
        <v>0</v>
      </c>
    </row>
    <row r="37364" spans="2:2">
      <c r="B37364" s="6">
        <f t="shared" si="799"/>
        <v>0</v>
      </c>
    </row>
    <row r="37365" spans="2:2">
      <c r="B37365" s="6">
        <f t="shared" si="799"/>
        <v>0</v>
      </c>
    </row>
    <row r="37366" spans="2:2">
      <c r="B37366" s="6">
        <f t="shared" si="799"/>
        <v>0</v>
      </c>
    </row>
    <row r="37367" spans="2:2">
      <c r="B37367" s="6">
        <f t="shared" si="799"/>
        <v>0</v>
      </c>
    </row>
    <row r="37368" spans="2:2">
      <c r="B37368" s="6">
        <f t="shared" si="799"/>
        <v>0</v>
      </c>
    </row>
    <row r="37369" spans="2:2">
      <c r="B37369" s="6">
        <f t="shared" si="799"/>
        <v>0</v>
      </c>
    </row>
    <row r="37370" spans="2:2">
      <c r="B37370" s="6">
        <f t="shared" si="799"/>
        <v>0</v>
      </c>
    </row>
    <row r="37371" spans="2:2">
      <c r="B37371" s="6">
        <f t="shared" si="799"/>
        <v>0</v>
      </c>
    </row>
    <row r="37372" spans="2:2">
      <c r="B37372" s="6">
        <f t="shared" si="799"/>
        <v>0</v>
      </c>
    </row>
    <row r="37373" spans="2:2">
      <c r="B37373" s="6">
        <f t="shared" si="799"/>
        <v>0</v>
      </c>
    </row>
    <row r="37374" spans="2:2">
      <c r="B37374" s="6">
        <f t="shared" si="799"/>
        <v>0</v>
      </c>
    </row>
    <row r="37375" spans="2:2">
      <c r="B37375" s="6">
        <f t="shared" si="799"/>
        <v>0</v>
      </c>
    </row>
    <row r="37376" spans="2:2">
      <c r="B37376" s="6">
        <f t="shared" si="799"/>
        <v>0</v>
      </c>
    </row>
    <row r="37377" spans="2:2">
      <c r="B37377" s="6">
        <f t="shared" si="799"/>
        <v>0</v>
      </c>
    </row>
    <row r="37378" spans="2:2">
      <c r="B37378" s="6">
        <f t="shared" si="799"/>
        <v>0</v>
      </c>
    </row>
    <row r="37379" spans="2:2">
      <c r="B37379" s="6">
        <f t="shared" si="799"/>
        <v>0</v>
      </c>
    </row>
    <row r="37380" spans="2:2">
      <c r="B37380" s="6">
        <f t="shared" si="799"/>
        <v>0</v>
      </c>
    </row>
    <row r="37381" spans="2:2">
      <c r="B37381" s="6">
        <f t="shared" si="799"/>
        <v>0</v>
      </c>
    </row>
    <row r="37382" spans="2:2">
      <c r="B37382" s="6">
        <f t="shared" si="799"/>
        <v>0</v>
      </c>
    </row>
    <row r="37383" spans="2:2">
      <c r="B37383" s="6">
        <f t="shared" si="799"/>
        <v>0</v>
      </c>
    </row>
    <row r="37384" spans="2:2">
      <c r="B37384" s="6">
        <f t="shared" si="799"/>
        <v>0</v>
      </c>
    </row>
    <row r="37385" spans="2:2">
      <c r="B37385" s="6">
        <f t="shared" si="799"/>
        <v>0</v>
      </c>
    </row>
    <row r="37386" spans="2:2">
      <c r="B37386" s="6">
        <f t="shared" si="799"/>
        <v>0</v>
      </c>
    </row>
    <row r="37387" spans="2:2">
      <c r="B37387" s="6">
        <f t="shared" si="799"/>
        <v>0</v>
      </c>
    </row>
    <row r="37388" spans="2:2">
      <c r="B37388" s="6">
        <f t="shared" si="799"/>
        <v>0</v>
      </c>
    </row>
    <row r="37389" spans="2:2">
      <c r="B37389" s="6">
        <f t="shared" si="799"/>
        <v>0</v>
      </c>
    </row>
    <row r="37390" spans="2:2">
      <c r="B37390" s="6">
        <f t="shared" si="799"/>
        <v>0</v>
      </c>
    </row>
    <row r="37391" spans="2:2">
      <c r="B37391" s="6">
        <f t="shared" si="799"/>
        <v>0</v>
      </c>
    </row>
    <row r="37392" spans="2:2">
      <c r="B37392" s="6">
        <f t="shared" si="799"/>
        <v>0</v>
      </c>
    </row>
    <row r="37393" spans="2:2">
      <c r="B37393" s="6">
        <f t="shared" si="799"/>
        <v>0</v>
      </c>
    </row>
    <row r="37394" spans="2:2">
      <c r="B37394" s="6">
        <f t="shared" si="799"/>
        <v>0</v>
      </c>
    </row>
    <row r="37395" spans="2:2">
      <c r="B37395" s="6">
        <f t="shared" si="799"/>
        <v>0</v>
      </c>
    </row>
    <row r="37396" spans="2:2">
      <c r="B37396" s="6">
        <f t="shared" si="799"/>
        <v>0</v>
      </c>
    </row>
    <row r="37397" spans="2:2">
      <c r="B37397" s="6">
        <f t="shared" ref="B37397:B37460" si="800">+H37397</f>
        <v>0</v>
      </c>
    </row>
    <row r="37398" spans="2:2">
      <c r="B37398" s="6">
        <f t="shared" si="800"/>
        <v>0</v>
      </c>
    </row>
    <row r="37399" spans="2:2">
      <c r="B37399" s="6">
        <f t="shared" si="800"/>
        <v>0</v>
      </c>
    </row>
    <row r="37400" spans="2:2">
      <c r="B37400" s="6">
        <f t="shared" si="800"/>
        <v>0</v>
      </c>
    </row>
    <row r="37401" spans="2:2">
      <c r="B37401" s="6">
        <f t="shared" si="800"/>
        <v>0</v>
      </c>
    </row>
    <row r="37402" spans="2:2">
      <c r="B37402" s="6">
        <f t="shared" si="800"/>
        <v>0</v>
      </c>
    </row>
    <row r="37403" spans="2:2">
      <c r="B37403" s="6">
        <f t="shared" si="800"/>
        <v>0</v>
      </c>
    </row>
    <row r="37404" spans="2:2">
      <c r="B37404" s="6">
        <f t="shared" si="800"/>
        <v>0</v>
      </c>
    </row>
    <row r="37405" spans="2:2">
      <c r="B37405" s="6">
        <f t="shared" si="800"/>
        <v>0</v>
      </c>
    </row>
    <row r="37406" spans="2:2">
      <c r="B37406" s="6">
        <f t="shared" si="800"/>
        <v>0</v>
      </c>
    </row>
    <row r="37407" spans="2:2">
      <c r="B37407" s="6">
        <f t="shared" si="800"/>
        <v>0</v>
      </c>
    </row>
    <row r="37408" spans="2:2">
      <c r="B37408" s="6">
        <f t="shared" si="800"/>
        <v>0</v>
      </c>
    </row>
    <row r="37409" spans="2:2">
      <c r="B37409" s="6">
        <f t="shared" si="800"/>
        <v>0</v>
      </c>
    </row>
    <row r="37410" spans="2:2">
      <c r="B37410" s="6">
        <f t="shared" si="800"/>
        <v>0</v>
      </c>
    </row>
    <row r="37411" spans="2:2">
      <c r="B37411" s="6">
        <f t="shared" si="800"/>
        <v>0</v>
      </c>
    </row>
    <row r="37412" spans="2:2">
      <c r="B37412" s="6">
        <f t="shared" si="800"/>
        <v>0</v>
      </c>
    </row>
    <row r="37413" spans="2:2">
      <c r="B37413" s="6">
        <f t="shared" si="800"/>
        <v>0</v>
      </c>
    </row>
    <row r="37414" spans="2:2">
      <c r="B37414" s="6">
        <f t="shared" si="800"/>
        <v>0</v>
      </c>
    </row>
    <row r="37415" spans="2:2">
      <c r="B37415" s="6">
        <f t="shared" si="800"/>
        <v>0</v>
      </c>
    </row>
    <row r="37416" spans="2:2">
      <c r="B37416" s="6">
        <f t="shared" si="800"/>
        <v>0</v>
      </c>
    </row>
    <row r="37417" spans="2:2">
      <c r="B37417" s="6">
        <f t="shared" si="800"/>
        <v>0</v>
      </c>
    </row>
    <row r="37418" spans="2:2">
      <c r="B37418" s="6">
        <f t="shared" si="800"/>
        <v>0</v>
      </c>
    </row>
    <row r="37419" spans="2:2">
      <c r="B37419" s="6">
        <f t="shared" si="800"/>
        <v>0</v>
      </c>
    </row>
    <row r="37420" spans="2:2">
      <c r="B37420" s="6">
        <f t="shared" si="800"/>
        <v>0</v>
      </c>
    </row>
    <row r="37421" spans="2:2">
      <c r="B37421" s="6">
        <f t="shared" si="800"/>
        <v>0</v>
      </c>
    </row>
    <row r="37422" spans="2:2">
      <c r="B37422" s="6">
        <f t="shared" si="800"/>
        <v>0</v>
      </c>
    </row>
    <row r="37423" spans="2:2">
      <c r="B37423" s="6">
        <f t="shared" si="800"/>
        <v>0</v>
      </c>
    </row>
    <row r="37424" spans="2:2">
      <c r="B37424" s="6">
        <f t="shared" si="800"/>
        <v>0</v>
      </c>
    </row>
    <row r="37425" spans="2:2">
      <c r="B37425" s="6">
        <f t="shared" si="800"/>
        <v>0</v>
      </c>
    </row>
    <row r="37426" spans="2:2">
      <c r="B37426" s="6">
        <f t="shared" si="800"/>
        <v>0</v>
      </c>
    </row>
    <row r="37427" spans="2:2">
      <c r="B37427" s="6">
        <f t="shared" si="800"/>
        <v>0</v>
      </c>
    </row>
    <row r="37428" spans="2:2">
      <c r="B37428" s="6">
        <f t="shared" si="800"/>
        <v>0</v>
      </c>
    </row>
    <row r="37429" spans="2:2">
      <c r="B37429" s="6">
        <f t="shared" si="800"/>
        <v>0</v>
      </c>
    </row>
    <row r="37430" spans="2:2">
      <c r="B37430" s="6">
        <f t="shared" si="800"/>
        <v>0</v>
      </c>
    </row>
    <row r="37431" spans="2:2">
      <c r="B37431" s="6">
        <f t="shared" si="800"/>
        <v>0</v>
      </c>
    </row>
    <row r="37432" spans="2:2">
      <c r="B37432" s="6">
        <f t="shared" si="800"/>
        <v>0</v>
      </c>
    </row>
    <row r="37433" spans="2:2">
      <c r="B37433" s="6">
        <f t="shared" si="800"/>
        <v>0</v>
      </c>
    </row>
    <row r="37434" spans="2:2">
      <c r="B37434" s="6">
        <f t="shared" si="800"/>
        <v>0</v>
      </c>
    </row>
    <row r="37435" spans="2:2">
      <c r="B37435" s="6">
        <f t="shared" si="800"/>
        <v>0</v>
      </c>
    </row>
    <row r="37436" spans="2:2">
      <c r="B37436" s="6">
        <f t="shared" si="800"/>
        <v>0</v>
      </c>
    </row>
    <row r="37437" spans="2:2">
      <c r="B37437" s="6">
        <f t="shared" si="800"/>
        <v>0</v>
      </c>
    </row>
    <row r="37438" spans="2:2">
      <c r="B37438" s="6">
        <f t="shared" si="800"/>
        <v>0</v>
      </c>
    </row>
    <row r="37439" spans="2:2">
      <c r="B37439" s="6">
        <f t="shared" si="800"/>
        <v>0</v>
      </c>
    </row>
    <row r="37440" spans="2:2">
      <c r="B37440" s="6">
        <f t="shared" si="800"/>
        <v>0</v>
      </c>
    </row>
    <row r="37441" spans="2:2">
      <c r="B37441" s="6">
        <f t="shared" si="800"/>
        <v>0</v>
      </c>
    </row>
    <row r="37442" spans="2:2">
      <c r="B37442" s="6">
        <f t="shared" si="800"/>
        <v>0</v>
      </c>
    </row>
    <row r="37443" spans="2:2">
      <c r="B37443" s="6">
        <f t="shared" si="800"/>
        <v>0</v>
      </c>
    </row>
    <row r="37444" spans="2:2">
      <c r="B37444" s="6">
        <f t="shared" si="800"/>
        <v>0</v>
      </c>
    </row>
    <row r="37445" spans="2:2">
      <c r="B37445" s="6">
        <f t="shared" si="800"/>
        <v>0</v>
      </c>
    </row>
    <row r="37446" spans="2:2">
      <c r="B37446" s="6">
        <f t="shared" si="800"/>
        <v>0</v>
      </c>
    </row>
    <row r="37447" spans="2:2">
      <c r="B37447" s="6">
        <f t="shared" si="800"/>
        <v>0</v>
      </c>
    </row>
    <row r="37448" spans="2:2">
      <c r="B37448" s="6">
        <f t="shared" si="800"/>
        <v>0</v>
      </c>
    </row>
    <row r="37449" spans="2:2">
      <c r="B37449" s="6">
        <f t="shared" si="800"/>
        <v>0</v>
      </c>
    </row>
    <row r="37450" spans="2:2">
      <c r="B37450" s="6">
        <f t="shared" si="800"/>
        <v>0</v>
      </c>
    </row>
    <row r="37451" spans="2:2">
      <c r="B37451" s="6">
        <f t="shared" si="800"/>
        <v>0</v>
      </c>
    </row>
    <row r="37452" spans="2:2">
      <c r="B37452" s="6">
        <f t="shared" si="800"/>
        <v>0</v>
      </c>
    </row>
    <row r="37453" spans="2:2">
      <c r="B37453" s="6">
        <f t="shared" si="800"/>
        <v>0</v>
      </c>
    </row>
    <row r="37454" spans="2:2">
      <c r="B37454" s="6">
        <f t="shared" si="800"/>
        <v>0</v>
      </c>
    </row>
    <row r="37455" spans="2:2">
      <c r="B37455" s="6">
        <f t="shared" si="800"/>
        <v>0</v>
      </c>
    </row>
    <row r="37456" spans="2:2">
      <c r="B37456" s="6">
        <f t="shared" si="800"/>
        <v>0</v>
      </c>
    </row>
    <row r="37457" spans="2:2">
      <c r="B37457" s="6">
        <f t="shared" si="800"/>
        <v>0</v>
      </c>
    </row>
    <row r="37458" spans="2:2">
      <c r="B37458" s="6">
        <f t="shared" si="800"/>
        <v>0</v>
      </c>
    </row>
    <row r="37459" spans="2:2">
      <c r="B37459" s="6">
        <f t="shared" si="800"/>
        <v>0</v>
      </c>
    </row>
    <row r="37460" spans="2:2">
      <c r="B37460" s="6">
        <f t="shared" si="800"/>
        <v>0</v>
      </c>
    </row>
    <row r="37461" spans="2:2">
      <c r="B37461" s="6">
        <f t="shared" ref="B37461:B37524" si="801">+H37461</f>
        <v>0</v>
      </c>
    </row>
    <row r="37462" spans="2:2">
      <c r="B37462" s="6">
        <f t="shared" si="801"/>
        <v>0</v>
      </c>
    </row>
    <row r="37463" spans="2:2">
      <c r="B37463" s="6">
        <f t="shared" si="801"/>
        <v>0</v>
      </c>
    </row>
    <row r="37464" spans="2:2">
      <c r="B37464" s="6">
        <f t="shared" si="801"/>
        <v>0</v>
      </c>
    </row>
    <row r="37465" spans="2:2">
      <c r="B37465" s="6">
        <f t="shared" si="801"/>
        <v>0</v>
      </c>
    </row>
    <row r="37466" spans="2:2">
      <c r="B37466" s="6">
        <f t="shared" si="801"/>
        <v>0</v>
      </c>
    </row>
    <row r="37467" spans="2:2">
      <c r="B37467" s="6">
        <f t="shared" si="801"/>
        <v>0</v>
      </c>
    </row>
    <row r="37468" spans="2:2">
      <c r="B37468" s="6">
        <f t="shared" si="801"/>
        <v>0</v>
      </c>
    </row>
    <row r="37469" spans="2:2">
      <c r="B37469" s="6">
        <f t="shared" si="801"/>
        <v>0</v>
      </c>
    </row>
    <row r="37470" spans="2:2">
      <c r="B37470" s="6">
        <f t="shared" si="801"/>
        <v>0</v>
      </c>
    </row>
    <row r="37471" spans="2:2">
      <c r="B37471" s="6">
        <f t="shared" si="801"/>
        <v>0</v>
      </c>
    </row>
    <row r="37472" spans="2:2">
      <c r="B37472" s="6">
        <f t="shared" si="801"/>
        <v>0</v>
      </c>
    </row>
    <row r="37473" spans="2:2">
      <c r="B37473" s="6">
        <f t="shared" si="801"/>
        <v>0</v>
      </c>
    </row>
    <row r="37474" spans="2:2">
      <c r="B37474" s="6">
        <f t="shared" si="801"/>
        <v>0</v>
      </c>
    </row>
    <row r="37475" spans="2:2">
      <c r="B37475" s="6">
        <f t="shared" si="801"/>
        <v>0</v>
      </c>
    </row>
    <row r="37476" spans="2:2">
      <c r="B37476" s="6">
        <f t="shared" si="801"/>
        <v>0</v>
      </c>
    </row>
    <row r="37477" spans="2:2">
      <c r="B37477" s="6">
        <f t="shared" si="801"/>
        <v>0</v>
      </c>
    </row>
    <row r="37478" spans="2:2">
      <c r="B37478" s="6">
        <f t="shared" si="801"/>
        <v>0</v>
      </c>
    </row>
    <row r="37479" spans="2:2">
      <c r="B37479" s="6">
        <f t="shared" si="801"/>
        <v>0</v>
      </c>
    </row>
    <row r="37480" spans="2:2">
      <c r="B37480" s="6">
        <f t="shared" si="801"/>
        <v>0</v>
      </c>
    </row>
    <row r="37481" spans="2:2">
      <c r="B37481" s="6">
        <f t="shared" si="801"/>
        <v>0</v>
      </c>
    </row>
    <row r="37482" spans="2:2">
      <c r="B37482" s="6">
        <f t="shared" si="801"/>
        <v>0</v>
      </c>
    </row>
    <row r="37483" spans="2:2">
      <c r="B37483" s="6">
        <f t="shared" si="801"/>
        <v>0</v>
      </c>
    </row>
    <row r="37484" spans="2:2">
      <c r="B37484" s="6">
        <f t="shared" si="801"/>
        <v>0</v>
      </c>
    </row>
    <row r="37485" spans="2:2">
      <c r="B37485" s="6">
        <f t="shared" si="801"/>
        <v>0</v>
      </c>
    </row>
    <row r="37486" spans="2:2">
      <c r="B37486" s="6">
        <f t="shared" si="801"/>
        <v>0</v>
      </c>
    </row>
    <row r="37487" spans="2:2">
      <c r="B37487" s="6">
        <f t="shared" si="801"/>
        <v>0</v>
      </c>
    </row>
    <row r="37488" spans="2:2">
      <c r="B37488" s="6">
        <f t="shared" si="801"/>
        <v>0</v>
      </c>
    </row>
    <row r="37489" spans="2:2">
      <c r="B37489" s="6">
        <f t="shared" si="801"/>
        <v>0</v>
      </c>
    </row>
    <row r="37490" spans="2:2">
      <c r="B37490" s="6">
        <f t="shared" si="801"/>
        <v>0</v>
      </c>
    </row>
    <row r="37491" spans="2:2">
      <c r="B37491" s="6">
        <f t="shared" si="801"/>
        <v>0</v>
      </c>
    </row>
    <row r="37492" spans="2:2">
      <c r="B37492" s="6">
        <f t="shared" si="801"/>
        <v>0</v>
      </c>
    </row>
    <row r="37493" spans="2:2">
      <c r="B37493" s="6">
        <f t="shared" si="801"/>
        <v>0</v>
      </c>
    </row>
    <row r="37494" spans="2:2">
      <c r="B37494" s="6">
        <f t="shared" si="801"/>
        <v>0</v>
      </c>
    </row>
    <row r="37495" spans="2:2">
      <c r="B37495" s="6">
        <f t="shared" si="801"/>
        <v>0</v>
      </c>
    </row>
    <row r="37496" spans="2:2">
      <c r="B37496" s="6">
        <f t="shared" si="801"/>
        <v>0</v>
      </c>
    </row>
    <row r="37497" spans="2:2">
      <c r="B37497" s="6">
        <f t="shared" si="801"/>
        <v>0</v>
      </c>
    </row>
    <row r="37498" spans="2:2">
      <c r="B37498" s="6">
        <f t="shared" si="801"/>
        <v>0</v>
      </c>
    </row>
    <row r="37499" spans="2:2">
      <c r="B37499" s="6">
        <f t="shared" si="801"/>
        <v>0</v>
      </c>
    </row>
    <row r="37500" spans="2:2">
      <c r="B37500" s="6">
        <f t="shared" si="801"/>
        <v>0</v>
      </c>
    </row>
    <row r="37501" spans="2:2">
      <c r="B37501" s="6">
        <f t="shared" si="801"/>
        <v>0</v>
      </c>
    </row>
    <row r="37502" spans="2:2">
      <c r="B37502" s="6">
        <f t="shared" si="801"/>
        <v>0</v>
      </c>
    </row>
    <row r="37503" spans="2:2">
      <c r="B37503" s="6">
        <f t="shared" si="801"/>
        <v>0</v>
      </c>
    </row>
    <row r="37504" spans="2:2">
      <c r="B37504" s="6">
        <f t="shared" si="801"/>
        <v>0</v>
      </c>
    </row>
    <row r="37505" spans="2:2">
      <c r="B37505" s="6">
        <f t="shared" si="801"/>
        <v>0</v>
      </c>
    </row>
    <row r="37506" spans="2:2">
      <c r="B37506" s="6">
        <f t="shared" si="801"/>
        <v>0</v>
      </c>
    </row>
    <row r="37507" spans="2:2">
      <c r="B37507" s="6">
        <f t="shared" si="801"/>
        <v>0</v>
      </c>
    </row>
    <row r="37508" spans="2:2">
      <c r="B37508" s="6">
        <f t="shared" si="801"/>
        <v>0</v>
      </c>
    </row>
    <row r="37509" spans="2:2">
      <c r="B37509" s="6">
        <f t="shared" si="801"/>
        <v>0</v>
      </c>
    </row>
    <row r="37510" spans="2:2">
      <c r="B37510" s="6">
        <f t="shared" si="801"/>
        <v>0</v>
      </c>
    </row>
    <row r="37511" spans="2:2">
      <c r="B37511" s="6">
        <f t="shared" si="801"/>
        <v>0</v>
      </c>
    </row>
    <row r="37512" spans="2:2">
      <c r="B37512" s="6">
        <f t="shared" si="801"/>
        <v>0</v>
      </c>
    </row>
    <row r="37513" spans="2:2">
      <c r="B37513" s="6">
        <f t="shared" si="801"/>
        <v>0</v>
      </c>
    </row>
    <row r="37514" spans="2:2">
      <c r="B37514" s="6">
        <f t="shared" si="801"/>
        <v>0</v>
      </c>
    </row>
    <row r="37515" spans="2:2">
      <c r="B37515" s="6">
        <f t="shared" si="801"/>
        <v>0</v>
      </c>
    </row>
    <row r="37516" spans="2:2">
      <c r="B37516" s="6">
        <f t="shared" si="801"/>
        <v>0</v>
      </c>
    </row>
    <row r="37517" spans="2:2">
      <c r="B37517" s="6">
        <f t="shared" si="801"/>
        <v>0</v>
      </c>
    </row>
    <row r="37518" spans="2:2">
      <c r="B37518" s="6">
        <f t="shared" si="801"/>
        <v>0</v>
      </c>
    </row>
    <row r="37519" spans="2:2">
      <c r="B37519" s="6">
        <f t="shared" si="801"/>
        <v>0</v>
      </c>
    </row>
    <row r="37520" spans="2:2">
      <c r="B37520" s="6">
        <f t="shared" si="801"/>
        <v>0</v>
      </c>
    </row>
    <row r="37521" spans="2:2">
      <c r="B37521" s="6">
        <f t="shared" si="801"/>
        <v>0</v>
      </c>
    </row>
    <row r="37522" spans="2:2">
      <c r="B37522" s="6">
        <f t="shared" si="801"/>
        <v>0</v>
      </c>
    </row>
    <row r="37523" spans="2:2">
      <c r="B37523" s="6">
        <f t="shared" si="801"/>
        <v>0</v>
      </c>
    </row>
    <row r="37524" spans="2:2">
      <c r="B37524" s="6">
        <f t="shared" si="801"/>
        <v>0</v>
      </c>
    </row>
    <row r="37525" spans="2:2">
      <c r="B37525" s="6">
        <f t="shared" ref="B37525:B37588" si="802">+H37525</f>
        <v>0</v>
      </c>
    </row>
    <row r="37526" spans="2:2">
      <c r="B37526" s="6">
        <f t="shared" si="802"/>
        <v>0</v>
      </c>
    </row>
    <row r="37527" spans="2:2">
      <c r="B37527" s="6">
        <f t="shared" si="802"/>
        <v>0</v>
      </c>
    </row>
    <row r="37528" spans="2:2">
      <c r="B37528" s="6">
        <f t="shared" si="802"/>
        <v>0</v>
      </c>
    </row>
    <row r="37529" spans="2:2">
      <c r="B37529" s="6">
        <f t="shared" si="802"/>
        <v>0</v>
      </c>
    </row>
    <row r="37530" spans="2:2">
      <c r="B37530" s="6">
        <f t="shared" si="802"/>
        <v>0</v>
      </c>
    </row>
    <row r="37531" spans="2:2">
      <c r="B37531" s="6">
        <f t="shared" si="802"/>
        <v>0</v>
      </c>
    </row>
    <row r="37532" spans="2:2">
      <c r="B37532" s="6">
        <f t="shared" si="802"/>
        <v>0</v>
      </c>
    </row>
    <row r="37533" spans="2:2">
      <c r="B37533" s="6">
        <f t="shared" si="802"/>
        <v>0</v>
      </c>
    </row>
    <row r="37534" spans="2:2">
      <c r="B37534" s="6">
        <f t="shared" si="802"/>
        <v>0</v>
      </c>
    </row>
    <row r="37535" spans="2:2">
      <c r="B37535" s="6">
        <f t="shared" si="802"/>
        <v>0</v>
      </c>
    </row>
    <row r="37536" spans="2:2">
      <c r="B37536" s="6">
        <f t="shared" si="802"/>
        <v>0</v>
      </c>
    </row>
    <row r="37537" spans="2:2">
      <c r="B37537" s="6">
        <f t="shared" si="802"/>
        <v>0</v>
      </c>
    </row>
    <row r="37538" spans="2:2">
      <c r="B37538" s="6">
        <f t="shared" si="802"/>
        <v>0</v>
      </c>
    </row>
    <row r="37539" spans="2:2">
      <c r="B37539" s="6">
        <f t="shared" si="802"/>
        <v>0</v>
      </c>
    </row>
    <row r="37540" spans="2:2">
      <c r="B37540" s="6">
        <f t="shared" si="802"/>
        <v>0</v>
      </c>
    </row>
    <row r="37541" spans="2:2">
      <c r="B37541" s="6">
        <f t="shared" si="802"/>
        <v>0</v>
      </c>
    </row>
    <row r="37542" spans="2:2">
      <c r="B37542" s="6">
        <f t="shared" si="802"/>
        <v>0</v>
      </c>
    </row>
    <row r="37543" spans="2:2">
      <c r="B37543" s="6">
        <f t="shared" si="802"/>
        <v>0</v>
      </c>
    </row>
    <row r="37544" spans="2:2">
      <c r="B37544" s="6">
        <f t="shared" si="802"/>
        <v>0</v>
      </c>
    </row>
    <row r="37545" spans="2:2">
      <c r="B37545" s="6">
        <f t="shared" si="802"/>
        <v>0</v>
      </c>
    </row>
    <row r="37546" spans="2:2">
      <c r="B37546" s="6">
        <f t="shared" si="802"/>
        <v>0</v>
      </c>
    </row>
    <row r="37547" spans="2:2">
      <c r="B37547" s="6">
        <f t="shared" si="802"/>
        <v>0</v>
      </c>
    </row>
    <row r="37548" spans="2:2">
      <c r="B37548" s="6">
        <f t="shared" si="802"/>
        <v>0</v>
      </c>
    </row>
    <row r="37549" spans="2:2">
      <c r="B37549" s="6">
        <f t="shared" si="802"/>
        <v>0</v>
      </c>
    </row>
    <row r="37550" spans="2:2">
      <c r="B37550" s="6">
        <f t="shared" si="802"/>
        <v>0</v>
      </c>
    </row>
    <row r="37551" spans="2:2">
      <c r="B37551" s="6">
        <f t="shared" si="802"/>
        <v>0</v>
      </c>
    </row>
    <row r="37552" spans="2:2">
      <c r="B37552" s="6">
        <f t="shared" si="802"/>
        <v>0</v>
      </c>
    </row>
    <row r="37553" spans="2:2">
      <c r="B37553" s="6">
        <f t="shared" si="802"/>
        <v>0</v>
      </c>
    </row>
    <row r="37554" spans="2:2">
      <c r="B37554" s="6">
        <f t="shared" si="802"/>
        <v>0</v>
      </c>
    </row>
    <row r="37555" spans="2:2">
      <c r="B37555" s="6">
        <f t="shared" si="802"/>
        <v>0</v>
      </c>
    </row>
    <row r="37556" spans="2:2">
      <c r="B37556" s="6">
        <f t="shared" si="802"/>
        <v>0</v>
      </c>
    </row>
    <row r="37557" spans="2:2">
      <c r="B37557" s="6">
        <f t="shared" si="802"/>
        <v>0</v>
      </c>
    </row>
    <row r="37558" spans="2:2">
      <c r="B37558" s="6">
        <f t="shared" si="802"/>
        <v>0</v>
      </c>
    </row>
    <row r="37559" spans="2:2">
      <c r="B37559" s="6">
        <f t="shared" si="802"/>
        <v>0</v>
      </c>
    </row>
    <row r="37560" spans="2:2">
      <c r="B37560" s="6">
        <f t="shared" si="802"/>
        <v>0</v>
      </c>
    </row>
    <row r="37561" spans="2:2">
      <c r="B37561" s="6">
        <f t="shared" si="802"/>
        <v>0</v>
      </c>
    </row>
    <row r="37562" spans="2:2">
      <c r="B37562" s="6">
        <f t="shared" si="802"/>
        <v>0</v>
      </c>
    </row>
    <row r="37563" spans="2:2">
      <c r="B37563" s="6">
        <f t="shared" si="802"/>
        <v>0</v>
      </c>
    </row>
    <row r="37564" spans="2:2">
      <c r="B37564" s="6">
        <f t="shared" si="802"/>
        <v>0</v>
      </c>
    </row>
    <row r="37565" spans="2:2">
      <c r="B37565" s="6">
        <f t="shared" si="802"/>
        <v>0</v>
      </c>
    </row>
    <row r="37566" spans="2:2">
      <c r="B37566" s="6">
        <f t="shared" si="802"/>
        <v>0</v>
      </c>
    </row>
    <row r="37567" spans="2:2">
      <c r="B37567" s="6">
        <f t="shared" si="802"/>
        <v>0</v>
      </c>
    </row>
    <row r="37568" spans="2:2">
      <c r="B37568" s="6">
        <f t="shared" si="802"/>
        <v>0</v>
      </c>
    </row>
    <row r="37569" spans="2:2">
      <c r="B37569" s="6">
        <f t="shared" si="802"/>
        <v>0</v>
      </c>
    </row>
    <row r="37570" spans="2:2">
      <c r="B37570" s="6">
        <f t="shared" si="802"/>
        <v>0</v>
      </c>
    </row>
    <row r="37571" spans="2:2">
      <c r="B37571" s="6">
        <f t="shared" si="802"/>
        <v>0</v>
      </c>
    </row>
    <row r="37572" spans="2:2">
      <c r="B37572" s="6">
        <f t="shared" si="802"/>
        <v>0</v>
      </c>
    </row>
    <row r="37573" spans="2:2">
      <c r="B37573" s="6">
        <f t="shared" si="802"/>
        <v>0</v>
      </c>
    </row>
    <row r="37574" spans="2:2">
      <c r="B37574" s="6">
        <f t="shared" si="802"/>
        <v>0</v>
      </c>
    </row>
    <row r="37575" spans="2:2">
      <c r="B37575" s="6">
        <f t="shared" si="802"/>
        <v>0</v>
      </c>
    </row>
    <row r="37576" spans="2:2">
      <c r="B37576" s="6">
        <f t="shared" si="802"/>
        <v>0</v>
      </c>
    </row>
    <row r="37577" spans="2:2">
      <c r="B37577" s="6">
        <f t="shared" si="802"/>
        <v>0</v>
      </c>
    </row>
    <row r="37578" spans="2:2">
      <c r="B37578" s="6">
        <f t="shared" si="802"/>
        <v>0</v>
      </c>
    </row>
    <row r="37579" spans="2:2">
      <c r="B37579" s="6">
        <f t="shared" si="802"/>
        <v>0</v>
      </c>
    </row>
    <row r="37580" spans="2:2">
      <c r="B37580" s="6">
        <f t="shared" si="802"/>
        <v>0</v>
      </c>
    </row>
    <row r="37581" spans="2:2">
      <c r="B37581" s="6">
        <f t="shared" si="802"/>
        <v>0</v>
      </c>
    </row>
    <row r="37582" spans="2:2">
      <c r="B37582" s="6">
        <f t="shared" si="802"/>
        <v>0</v>
      </c>
    </row>
    <row r="37583" spans="2:2">
      <c r="B37583" s="6">
        <f t="shared" si="802"/>
        <v>0</v>
      </c>
    </row>
    <row r="37584" spans="2:2">
      <c r="B37584" s="6">
        <f t="shared" si="802"/>
        <v>0</v>
      </c>
    </row>
    <row r="37585" spans="2:2">
      <c r="B37585" s="6">
        <f t="shared" si="802"/>
        <v>0</v>
      </c>
    </row>
    <row r="37586" spans="2:2">
      <c r="B37586" s="6">
        <f t="shared" si="802"/>
        <v>0</v>
      </c>
    </row>
    <row r="37587" spans="2:2">
      <c r="B37587" s="6">
        <f t="shared" si="802"/>
        <v>0</v>
      </c>
    </row>
    <row r="37588" spans="2:2">
      <c r="B37588" s="6">
        <f t="shared" si="802"/>
        <v>0</v>
      </c>
    </row>
    <row r="37589" spans="2:2">
      <c r="B37589" s="6">
        <f t="shared" ref="B37589:B37652" si="803">+H37589</f>
        <v>0</v>
      </c>
    </row>
    <row r="37590" spans="2:2">
      <c r="B37590" s="6">
        <f t="shared" si="803"/>
        <v>0</v>
      </c>
    </row>
    <row r="37591" spans="2:2">
      <c r="B37591" s="6">
        <f t="shared" si="803"/>
        <v>0</v>
      </c>
    </row>
    <row r="37592" spans="2:2">
      <c r="B37592" s="6">
        <f t="shared" si="803"/>
        <v>0</v>
      </c>
    </row>
    <row r="37593" spans="2:2">
      <c r="B37593" s="6">
        <f t="shared" si="803"/>
        <v>0</v>
      </c>
    </row>
    <row r="37594" spans="2:2">
      <c r="B37594" s="6">
        <f t="shared" si="803"/>
        <v>0</v>
      </c>
    </row>
    <row r="37595" spans="2:2">
      <c r="B37595" s="6">
        <f t="shared" si="803"/>
        <v>0</v>
      </c>
    </row>
    <row r="37596" spans="2:2">
      <c r="B37596" s="6">
        <f t="shared" si="803"/>
        <v>0</v>
      </c>
    </row>
    <row r="37597" spans="2:2">
      <c r="B37597" s="6">
        <f t="shared" si="803"/>
        <v>0</v>
      </c>
    </row>
    <row r="37598" spans="2:2">
      <c r="B37598" s="6">
        <f t="shared" si="803"/>
        <v>0</v>
      </c>
    </row>
    <row r="37599" spans="2:2">
      <c r="B37599" s="6">
        <f t="shared" si="803"/>
        <v>0</v>
      </c>
    </row>
    <row r="37600" spans="2:2">
      <c r="B37600" s="6">
        <f t="shared" si="803"/>
        <v>0</v>
      </c>
    </row>
    <row r="37601" spans="2:2">
      <c r="B37601" s="6">
        <f t="shared" si="803"/>
        <v>0</v>
      </c>
    </row>
    <row r="37602" spans="2:2">
      <c r="B37602" s="6">
        <f t="shared" si="803"/>
        <v>0</v>
      </c>
    </row>
    <row r="37603" spans="2:2">
      <c r="B37603" s="6">
        <f t="shared" si="803"/>
        <v>0</v>
      </c>
    </row>
    <row r="37604" spans="2:2">
      <c r="B37604" s="6">
        <f t="shared" si="803"/>
        <v>0</v>
      </c>
    </row>
    <row r="37605" spans="2:2">
      <c r="B37605" s="6">
        <f t="shared" si="803"/>
        <v>0</v>
      </c>
    </row>
    <row r="37606" spans="2:2">
      <c r="B37606" s="6">
        <f t="shared" si="803"/>
        <v>0</v>
      </c>
    </row>
    <row r="37607" spans="2:2">
      <c r="B37607" s="6">
        <f t="shared" si="803"/>
        <v>0</v>
      </c>
    </row>
    <row r="37608" spans="2:2">
      <c r="B37608" s="6">
        <f t="shared" si="803"/>
        <v>0</v>
      </c>
    </row>
    <row r="37609" spans="2:2">
      <c r="B37609" s="6">
        <f t="shared" si="803"/>
        <v>0</v>
      </c>
    </row>
    <row r="37610" spans="2:2">
      <c r="B37610" s="6">
        <f t="shared" si="803"/>
        <v>0</v>
      </c>
    </row>
    <row r="37611" spans="2:2">
      <c r="B37611" s="6">
        <f t="shared" si="803"/>
        <v>0</v>
      </c>
    </row>
    <row r="37612" spans="2:2">
      <c r="B37612" s="6">
        <f t="shared" si="803"/>
        <v>0</v>
      </c>
    </row>
    <row r="37613" spans="2:2">
      <c r="B37613" s="6">
        <f t="shared" si="803"/>
        <v>0</v>
      </c>
    </row>
    <row r="37614" spans="2:2">
      <c r="B37614" s="6">
        <f t="shared" si="803"/>
        <v>0</v>
      </c>
    </row>
    <row r="37615" spans="2:2">
      <c r="B37615" s="6">
        <f t="shared" si="803"/>
        <v>0</v>
      </c>
    </row>
    <row r="37616" spans="2:2">
      <c r="B37616" s="6">
        <f t="shared" si="803"/>
        <v>0</v>
      </c>
    </row>
    <row r="37617" spans="2:2">
      <c r="B37617" s="6">
        <f t="shared" si="803"/>
        <v>0</v>
      </c>
    </row>
    <row r="37618" spans="2:2">
      <c r="B37618" s="6">
        <f t="shared" si="803"/>
        <v>0</v>
      </c>
    </row>
    <row r="37619" spans="2:2">
      <c r="B37619" s="6">
        <f t="shared" si="803"/>
        <v>0</v>
      </c>
    </row>
    <row r="37620" spans="2:2">
      <c r="B37620" s="6">
        <f t="shared" si="803"/>
        <v>0</v>
      </c>
    </row>
    <row r="37621" spans="2:2">
      <c r="B37621" s="6">
        <f t="shared" si="803"/>
        <v>0</v>
      </c>
    </row>
    <row r="37622" spans="2:2">
      <c r="B37622" s="6">
        <f t="shared" si="803"/>
        <v>0</v>
      </c>
    </row>
    <row r="37623" spans="2:2">
      <c r="B37623" s="6">
        <f t="shared" si="803"/>
        <v>0</v>
      </c>
    </row>
    <row r="37624" spans="2:2">
      <c r="B37624" s="6">
        <f t="shared" si="803"/>
        <v>0</v>
      </c>
    </row>
    <row r="37625" spans="2:2">
      <c r="B37625" s="6">
        <f t="shared" si="803"/>
        <v>0</v>
      </c>
    </row>
    <row r="37626" spans="2:2">
      <c r="B37626" s="6">
        <f t="shared" si="803"/>
        <v>0</v>
      </c>
    </row>
    <row r="37627" spans="2:2">
      <c r="B37627" s="6">
        <f t="shared" si="803"/>
        <v>0</v>
      </c>
    </row>
    <row r="37628" spans="2:2">
      <c r="B37628" s="6">
        <f t="shared" si="803"/>
        <v>0</v>
      </c>
    </row>
    <row r="37629" spans="2:2">
      <c r="B37629" s="6">
        <f t="shared" si="803"/>
        <v>0</v>
      </c>
    </row>
    <row r="37630" spans="2:2">
      <c r="B37630" s="6">
        <f t="shared" si="803"/>
        <v>0</v>
      </c>
    </row>
    <row r="37631" spans="2:2">
      <c r="B37631" s="6">
        <f t="shared" si="803"/>
        <v>0</v>
      </c>
    </row>
    <row r="37632" spans="2:2">
      <c r="B37632" s="6">
        <f t="shared" si="803"/>
        <v>0</v>
      </c>
    </row>
    <row r="37633" spans="2:2">
      <c r="B37633" s="6">
        <f t="shared" si="803"/>
        <v>0</v>
      </c>
    </row>
    <row r="37634" spans="2:2">
      <c r="B37634" s="6">
        <f t="shared" si="803"/>
        <v>0</v>
      </c>
    </row>
    <row r="37635" spans="2:2">
      <c r="B37635" s="6">
        <f t="shared" si="803"/>
        <v>0</v>
      </c>
    </row>
    <row r="37636" spans="2:2">
      <c r="B37636" s="6">
        <f t="shared" si="803"/>
        <v>0</v>
      </c>
    </row>
    <row r="37637" spans="2:2">
      <c r="B37637" s="6">
        <f t="shared" si="803"/>
        <v>0</v>
      </c>
    </row>
    <row r="37638" spans="2:2">
      <c r="B37638" s="6">
        <f t="shared" si="803"/>
        <v>0</v>
      </c>
    </row>
    <row r="37639" spans="2:2">
      <c r="B37639" s="6">
        <f t="shared" si="803"/>
        <v>0</v>
      </c>
    </row>
    <row r="37640" spans="2:2">
      <c r="B37640" s="6">
        <f t="shared" si="803"/>
        <v>0</v>
      </c>
    </row>
    <row r="37641" spans="2:2">
      <c r="B37641" s="6">
        <f t="shared" si="803"/>
        <v>0</v>
      </c>
    </row>
    <row r="37642" spans="2:2">
      <c r="B37642" s="6">
        <f t="shared" si="803"/>
        <v>0</v>
      </c>
    </row>
    <row r="37643" spans="2:2">
      <c r="B37643" s="6">
        <f t="shared" si="803"/>
        <v>0</v>
      </c>
    </row>
    <row r="37644" spans="2:2">
      <c r="B37644" s="6">
        <f t="shared" si="803"/>
        <v>0</v>
      </c>
    </row>
    <row r="37645" spans="2:2">
      <c r="B37645" s="6">
        <f t="shared" si="803"/>
        <v>0</v>
      </c>
    </row>
    <row r="37646" spans="2:2">
      <c r="B37646" s="6">
        <f t="shared" si="803"/>
        <v>0</v>
      </c>
    </row>
    <row r="37647" spans="2:2">
      <c r="B37647" s="6">
        <f t="shared" si="803"/>
        <v>0</v>
      </c>
    </row>
    <row r="37648" spans="2:2">
      <c r="B37648" s="6">
        <f t="shared" si="803"/>
        <v>0</v>
      </c>
    </row>
    <row r="37649" spans="2:2">
      <c r="B37649" s="6">
        <f t="shared" si="803"/>
        <v>0</v>
      </c>
    </row>
    <row r="37650" spans="2:2">
      <c r="B37650" s="6">
        <f t="shared" si="803"/>
        <v>0</v>
      </c>
    </row>
    <row r="37651" spans="2:2">
      <c r="B37651" s="6">
        <f t="shared" si="803"/>
        <v>0</v>
      </c>
    </row>
    <row r="37652" spans="2:2">
      <c r="B37652" s="6">
        <f t="shared" si="803"/>
        <v>0</v>
      </c>
    </row>
    <row r="37653" spans="2:2">
      <c r="B37653" s="6">
        <f t="shared" ref="B37653:B37716" si="804">+H37653</f>
        <v>0</v>
      </c>
    </row>
    <row r="37654" spans="2:2">
      <c r="B37654" s="6">
        <f t="shared" si="804"/>
        <v>0</v>
      </c>
    </row>
    <row r="37655" spans="2:2">
      <c r="B37655" s="6">
        <f t="shared" si="804"/>
        <v>0</v>
      </c>
    </row>
    <row r="37656" spans="2:2">
      <c r="B37656" s="6">
        <f t="shared" si="804"/>
        <v>0</v>
      </c>
    </row>
    <row r="37657" spans="2:2">
      <c r="B37657" s="6">
        <f t="shared" si="804"/>
        <v>0</v>
      </c>
    </row>
    <row r="37658" spans="2:2">
      <c r="B37658" s="6">
        <f t="shared" si="804"/>
        <v>0</v>
      </c>
    </row>
    <row r="37659" spans="2:2">
      <c r="B37659" s="6">
        <f t="shared" si="804"/>
        <v>0</v>
      </c>
    </row>
    <row r="37660" spans="2:2">
      <c r="B37660" s="6">
        <f t="shared" si="804"/>
        <v>0</v>
      </c>
    </row>
    <row r="37661" spans="2:2">
      <c r="B37661" s="6">
        <f t="shared" si="804"/>
        <v>0</v>
      </c>
    </row>
    <row r="37662" spans="2:2">
      <c r="B37662" s="6">
        <f t="shared" si="804"/>
        <v>0</v>
      </c>
    </row>
    <row r="37663" spans="2:2">
      <c r="B37663" s="6">
        <f t="shared" si="804"/>
        <v>0</v>
      </c>
    </row>
    <row r="37664" spans="2:2">
      <c r="B37664" s="6">
        <f t="shared" si="804"/>
        <v>0</v>
      </c>
    </row>
    <row r="37665" spans="2:2">
      <c r="B37665" s="6">
        <f t="shared" si="804"/>
        <v>0</v>
      </c>
    </row>
    <row r="37666" spans="2:2">
      <c r="B37666" s="6">
        <f t="shared" si="804"/>
        <v>0</v>
      </c>
    </row>
    <row r="37667" spans="2:2">
      <c r="B37667" s="6">
        <f t="shared" si="804"/>
        <v>0</v>
      </c>
    </row>
    <row r="37668" spans="2:2">
      <c r="B37668" s="6">
        <f t="shared" si="804"/>
        <v>0</v>
      </c>
    </row>
    <row r="37669" spans="2:2">
      <c r="B37669" s="6">
        <f t="shared" si="804"/>
        <v>0</v>
      </c>
    </row>
    <row r="37670" spans="2:2">
      <c r="B37670" s="6">
        <f t="shared" si="804"/>
        <v>0</v>
      </c>
    </row>
    <row r="37671" spans="2:2">
      <c r="B37671" s="6">
        <f t="shared" si="804"/>
        <v>0</v>
      </c>
    </row>
    <row r="37672" spans="2:2">
      <c r="B37672" s="6">
        <f t="shared" si="804"/>
        <v>0</v>
      </c>
    </row>
    <row r="37673" spans="2:2">
      <c r="B37673" s="6">
        <f t="shared" si="804"/>
        <v>0</v>
      </c>
    </row>
    <row r="37674" spans="2:2">
      <c r="B37674" s="6">
        <f t="shared" si="804"/>
        <v>0</v>
      </c>
    </row>
    <row r="37675" spans="2:2">
      <c r="B37675" s="6">
        <f t="shared" si="804"/>
        <v>0</v>
      </c>
    </row>
    <row r="37676" spans="2:2">
      <c r="B37676" s="6">
        <f t="shared" si="804"/>
        <v>0</v>
      </c>
    </row>
    <row r="37677" spans="2:2">
      <c r="B37677" s="6">
        <f t="shared" si="804"/>
        <v>0</v>
      </c>
    </row>
    <row r="37678" spans="2:2">
      <c r="B37678" s="6">
        <f t="shared" si="804"/>
        <v>0</v>
      </c>
    </row>
    <row r="37679" spans="2:2">
      <c r="B37679" s="6">
        <f t="shared" si="804"/>
        <v>0</v>
      </c>
    </row>
    <row r="37680" spans="2:2">
      <c r="B37680" s="6">
        <f t="shared" si="804"/>
        <v>0</v>
      </c>
    </row>
    <row r="37681" spans="2:2">
      <c r="B37681" s="6">
        <f t="shared" si="804"/>
        <v>0</v>
      </c>
    </row>
    <row r="37682" spans="2:2">
      <c r="B37682" s="6">
        <f t="shared" si="804"/>
        <v>0</v>
      </c>
    </row>
    <row r="37683" spans="2:2">
      <c r="B37683" s="6">
        <f t="shared" si="804"/>
        <v>0</v>
      </c>
    </row>
    <row r="37684" spans="2:2">
      <c r="B37684" s="6">
        <f t="shared" si="804"/>
        <v>0</v>
      </c>
    </row>
    <row r="37685" spans="2:2">
      <c r="B37685" s="6">
        <f t="shared" si="804"/>
        <v>0</v>
      </c>
    </row>
    <row r="37686" spans="2:2">
      <c r="B37686" s="6">
        <f t="shared" si="804"/>
        <v>0</v>
      </c>
    </row>
    <row r="37687" spans="2:2">
      <c r="B37687" s="6">
        <f t="shared" si="804"/>
        <v>0</v>
      </c>
    </row>
    <row r="37688" spans="2:2">
      <c r="B37688" s="6">
        <f t="shared" si="804"/>
        <v>0</v>
      </c>
    </row>
    <row r="37689" spans="2:2">
      <c r="B37689" s="6">
        <f t="shared" si="804"/>
        <v>0</v>
      </c>
    </row>
    <row r="37690" spans="2:2">
      <c r="B37690" s="6">
        <f t="shared" si="804"/>
        <v>0</v>
      </c>
    </row>
    <row r="37691" spans="2:2">
      <c r="B37691" s="6">
        <f t="shared" si="804"/>
        <v>0</v>
      </c>
    </row>
    <row r="37692" spans="2:2">
      <c r="B37692" s="6">
        <f t="shared" si="804"/>
        <v>0</v>
      </c>
    </row>
    <row r="37693" spans="2:2">
      <c r="B37693" s="6">
        <f t="shared" si="804"/>
        <v>0</v>
      </c>
    </row>
    <row r="37694" spans="2:2">
      <c r="B37694" s="6">
        <f t="shared" si="804"/>
        <v>0</v>
      </c>
    </row>
    <row r="37695" spans="2:2">
      <c r="B37695" s="6">
        <f t="shared" si="804"/>
        <v>0</v>
      </c>
    </row>
    <row r="37696" spans="2:2">
      <c r="B37696" s="6">
        <f t="shared" si="804"/>
        <v>0</v>
      </c>
    </row>
    <row r="37697" spans="2:2">
      <c r="B37697" s="6">
        <f t="shared" si="804"/>
        <v>0</v>
      </c>
    </row>
    <row r="37698" spans="2:2">
      <c r="B37698" s="6">
        <f t="shared" si="804"/>
        <v>0</v>
      </c>
    </row>
    <row r="37699" spans="2:2">
      <c r="B37699" s="6">
        <f t="shared" si="804"/>
        <v>0</v>
      </c>
    </row>
    <row r="37700" spans="2:2">
      <c r="B37700" s="6">
        <f t="shared" si="804"/>
        <v>0</v>
      </c>
    </row>
    <row r="37701" spans="2:2">
      <c r="B37701" s="6">
        <f t="shared" si="804"/>
        <v>0</v>
      </c>
    </row>
    <row r="37702" spans="2:2">
      <c r="B37702" s="6">
        <f t="shared" si="804"/>
        <v>0</v>
      </c>
    </row>
    <row r="37703" spans="2:2">
      <c r="B37703" s="6">
        <f t="shared" si="804"/>
        <v>0</v>
      </c>
    </row>
    <row r="37704" spans="2:2">
      <c r="B37704" s="6">
        <f t="shared" si="804"/>
        <v>0</v>
      </c>
    </row>
    <row r="37705" spans="2:2">
      <c r="B37705" s="6">
        <f t="shared" si="804"/>
        <v>0</v>
      </c>
    </row>
    <row r="37706" spans="2:2">
      <c r="B37706" s="6">
        <f t="shared" si="804"/>
        <v>0</v>
      </c>
    </row>
    <row r="37707" spans="2:2">
      <c r="B37707" s="6">
        <f t="shared" si="804"/>
        <v>0</v>
      </c>
    </row>
    <row r="37708" spans="2:2">
      <c r="B37708" s="6">
        <f t="shared" si="804"/>
        <v>0</v>
      </c>
    </row>
    <row r="37709" spans="2:2">
      <c r="B37709" s="6">
        <f t="shared" si="804"/>
        <v>0</v>
      </c>
    </row>
    <row r="37710" spans="2:2">
      <c r="B37710" s="6">
        <f t="shared" si="804"/>
        <v>0</v>
      </c>
    </row>
    <row r="37711" spans="2:2">
      <c r="B37711" s="6">
        <f t="shared" si="804"/>
        <v>0</v>
      </c>
    </row>
    <row r="37712" spans="2:2">
      <c r="B37712" s="6">
        <f t="shared" si="804"/>
        <v>0</v>
      </c>
    </row>
    <row r="37713" spans="2:2">
      <c r="B37713" s="6">
        <f t="shared" si="804"/>
        <v>0</v>
      </c>
    </row>
    <row r="37714" spans="2:2">
      <c r="B37714" s="6">
        <f t="shared" si="804"/>
        <v>0</v>
      </c>
    </row>
    <row r="37715" spans="2:2">
      <c r="B37715" s="6">
        <f t="shared" si="804"/>
        <v>0</v>
      </c>
    </row>
    <row r="37716" spans="2:2">
      <c r="B37716" s="6">
        <f t="shared" si="804"/>
        <v>0</v>
      </c>
    </row>
    <row r="37717" spans="2:2">
      <c r="B37717" s="6">
        <f t="shared" ref="B37717:B37780" si="805">+H37717</f>
        <v>0</v>
      </c>
    </row>
    <row r="37718" spans="2:2">
      <c r="B37718" s="6">
        <f t="shared" si="805"/>
        <v>0</v>
      </c>
    </row>
    <row r="37719" spans="2:2">
      <c r="B37719" s="6">
        <f t="shared" si="805"/>
        <v>0</v>
      </c>
    </row>
    <row r="37720" spans="2:2">
      <c r="B37720" s="6">
        <f t="shared" si="805"/>
        <v>0</v>
      </c>
    </row>
    <row r="37721" spans="2:2">
      <c r="B37721" s="6">
        <f t="shared" si="805"/>
        <v>0</v>
      </c>
    </row>
    <row r="37722" spans="2:2">
      <c r="B37722" s="6">
        <f t="shared" si="805"/>
        <v>0</v>
      </c>
    </row>
    <row r="37723" spans="2:2">
      <c r="B37723" s="6">
        <f t="shared" si="805"/>
        <v>0</v>
      </c>
    </row>
    <row r="37724" spans="2:2">
      <c r="B37724" s="6">
        <f t="shared" si="805"/>
        <v>0</v>
      </c>
    </row>
    <row r="37725" spans="2:2">
      <c r="B37725" s="6">
        <f t="shared" si="805"/>
        <v>0</v>
      </c>
    </row>
    <row r="37726" spans="2:2">
      <c r="B37726" s="6">
        <f t="shared" si="805"/>
        <v>0</v>
      </c>
    </row>
    <row r="37727" spans="2:2">
      <c r="B37727" s="6">
        <f t="shared" si="805"/>
        <v>0</v>
      </c>
    </row>
    <row r="37728" spans="2:2">
      <c r="B37728" s="6">
        <f t="shared" si="805"/>
        <v>0</v>
      </c>
    </row>
    <row r="37729" spans="2:2">
      <c r="B37729" s="6">
        <f t="shared" si="805"/>
        <v>0</v>
      </c>
    </row>
    <row r="37730" spans="2:2">
      <c r="B37730" s="6">
        <f t="shared" si="805"/>
        <v>0</v>
      </c>
    </row>
    <row r="37731" spans="2:2">
      <c r="B37731" s="6">
        <f t="shared" si="805"/>
        <v>0</v>
      </c>
    </row>
    <row r="37732" spans="2:2">
      <c r="B37732" s="6">
        <f t="shared" si="805"/>
        <v>0</v>
      </c>
    </row>
    <row r="37733" spans="2:2">
      <c r="B37733" s="6">
        <f t="shared" si="805"/>
        <v>0</v>
      </c>
    </row>
    <row r="37734" spans="2:2">
      <c r="B37734" s="6">
        <f t="shared" si="805"/>
        <v>0</v>
      </c>
    </row>
    <row r="37735" spans="2:2">
      <c r="B37735" s="6">
        <f t="shared" si="805"/>
        <v>0</v>
      </c>
    </row>
    <row r="37736" spans="2:2">
      <c r="B37736" s="6">
        <f t="shared" si="805"/>
        <v>0</v>
      </c>
    </row>
    <row r="37737" spans="2:2">
      <c r="B37737" s="6">
        <f t="shared" si="805"/>
        <v>0</v>
      </c>
    </row>
    <row r="37738" spans="2:2">
      <c r="B37738" s="6">
        <f t="shared" si="805"/>
        <v>0</v>
      </c>
    </row>
    <row r="37739" spans="2:2">
      <c r="B37739" s="6">
        <f t="shared" si="805"/>
        <v>0</v>
      </c>
    </row>
    <row r="37740" spans="2:2">
      <c r="B37740" s="6">
        <f t="shared" si="805"/>
        <v>0</v>
      </c>
    </row>
    <row r="37741" spans="2:2">
      <c r="B37741" s="6">
        <f t="shared" si="805"/>
        <v>0</v>
      </c>
    </row>
    <row r="37742" spans="2:2">
      <c r="B37742" s="6">
        <f t="shared" si="805"/>
        <v>0</v>
      </c>
    </row>
    <row r="37743" spans="2:2">
      <c r="B37743" s="6">
        <f t="shared" si="805"/>
        <v>0</v>
      </c>
    </row>
    <row r="37744" spans="2:2">
      <c r="B37744" s="6">
        <f t="shared" si="805"/>
        <v>0</v>
      </c>
    </row>
    <row r="37745" spans="2:2">
      <c r="B37745" s="6">
        <f t="shared" si="805"/>
        <v>0</v>
      </c>
    </row>
    <row r="37746" spans="2:2">
      <c r="B37746" s="6">
        <f t="shared" si="805"/>
        <v>0</v>
      </c>
    </row>
    <row r="37747" spans="2:2">
      <c r="B37747" s="6">
        <f t="shared" si="805"/>
        <v>0</v>
      </c>
    </row>
    <row r="37748" spans="2:2">
      <c r="B37748" s="6">
        <f t="shared" si="805"/>
        <v>0</v>
      </c>
    </row>
    <row r="37749" spans="2:2">
      <c r="B37749" s="6">
        <f t="shared" si="805"/>
        <v>0</v>
      </c>
    </row>
    <row r="37750" spans="2:2">
      <c r="B37750" s="6">
        <f t="shared" si="805"/>
        <v>0</v>
      </c>
    </row>
    <row r="37751" spans="2:2">
      <c r="B37751" s="6">
        <f t="shared" si="805"/>
        <v>0</v>
      </c>
    </row>
    <row r="37752" spans="2:2">
      <c r="B37752" s="6">
        <f t="shared" si="805"/>
        <v>0</v>
      </c>
    </row>
    <row r="37753" spans="2:2">
      <c r="B37753" s="6">
        <f t="shared" si="805"/>
        <v>0</v>
      </c>
    </row>
    <row r="37754" spans="2:2">
      <c r="B37754" s="6">
        <f t="shared" si="805"/>
        <v>0</v>
      </c>
    </row>
    <row r="37755" spans="2:2">
      <c r="B37755" s="6">
        <f t="shared" si="805"/>
        <v>0</v>
      </c>
    </row>
    <row r="37756" spans="2:2">
      <c r="B37756" s="6">
        <f t="shared" si="805"/>
        <v>0</v>
      </c>
    </row>
    <row r="37757" spans="2:2">
      <c r="B37757" s="6">
        <f t="shared" si="805"/>
        <v>0</v>
      </c>
    </row>
    <row r="37758" spans="2:2">
      <c r="B37758" s="6">
        <f t="shared" si="805"/>
        <v>0</v>
      </c>
    </row>
    <row r="37759" spans="2:2">
      <c r="B37759" s="6">
        <f t="shared" si="805"/>
        <v>0</v>
      </c>
    </row>
    <row r="37760" spans="2:2">
      <c r="B37760" s="6">
        <f t="shared" si="805"/>
        <v>0</v>
      </c>
    </row>
    <row r="37761" spans="2:2">
      <c r="B37761" s="6">
        <f t="shared" si="805"/>
        <v>0</v>
      </c>
    </row>
    <row r="37762" spans="2:2">
      <c r="B37762" s="6">
        <f t="shared" si="805"/>
        <v>0</v>
      </c>
    </row>
    <row r="37763" spans="2:2">
      <c r="B37763" s="6">
        <f t="shared" si="805"/>
        <v>0</v>
      </c>
    </row>
    <row r="37764" spans="2:2">
      <c r="B37764" s="6">
        <f t="shared" si="805"/>
        <v>0</v>
      </c>
    </row>
    <row r="37765" spans="2:2">
      <c r="B37765" s="6">
        <f t="shared" si="805"/>
        <v>0</v>
      </c>
    </row>
    <row r="37766" spans="2:2">
      <c r="B37766" s="6">
        <f t="shared" si="805"/>
        <v>0</v>
      </c>
    </row>
    <row r="37767" spans="2:2">
      <c r="B37767" s="6">
        <f t="shared" si="805"/>
        <v>0</v>
      </c>
    </row>
    <row r="37768" spans="2:2">
      <c r="B37768" s="6">
        <f t="shared" si="805"/>
        <v>0</v>
      </c>
    </row>
    <row r="37769" spans="2:2">
      <c r="B37769" s="6">
        <f t="shared" si="805"/>
        <v>0</v>
      </c>
    </row>
    <row r="37770" spans="2:2">
      <c r="B37770" s="6">
        <f t="shared" si="805"/>
        <v>0</v>
      </c>
    </row>
    <row r="37771" spans="2:2">
      <c r="B37771" s="6">
        <f t="shared" si="805"/>
        <v>0</v>
      </c>
    </row>
    <row r="37772" spans="2:2">
      <c r="B37772" s="6">
        <f t="shared" si="805"/>
        <v>0</v>
      </c>
    </row>
    <row r="37773" spans="2:2">
      <c r="B37773" s="6">
        <f t="shared" si="805"/>
        <v>0</v>
      </c>
    </row>
    <row r="37774" spans="2:2">
      <c r="B37774" s="6">
        <f t="shared" si="805"/>
        <v>0</v>
      </c>
    </row>
    <row r="37775" spans="2:2">
      <c r="B37775" s="6">
        <f t="shared" si="805"/>
        <v>0</v>
      </c>
    </row>
    <row r="37776" spans="2:2">
      <c r="B37776" s="6">
        <f t="shared" si="805"/>
        <v>0</v>
      </c>
    </row>
    <row r="37777" spans="2:2">
      <c r="B37777" s="6">
        <f t="shared" si="805"/>
        <v>0</v>
      </c>
    </row>
    <row r="37778" spans="2:2">
      <c r="B37778" s="6">
        <f t="shared" si="805"/>
        <v>0</v>
      </c>
    </row>
    <row r="37779" spans="2:2">
      <c r="B37779" s="6">
        <f t="shared" si="805"/>
        <v>0</v>
      </c>
    </row>
    <row r="37780" spans="2:2">
      <c r="B37780" s="6">
        <f t="shared" si="805"/>
        <v>0</v>
      </c>
    </row>
    <row r="37781" spans="2:2">
      <c r="B37781" s="6">
        <f t="shared" ref="B37781:B37844" si="806">+H37781</f>
        <v>0</v>
      </c>
    </row>
    <row r="37782" spans="2:2">
      <c r="B37782" s="6">
        <f t="shared" si="806"/>
        <v>0</v>
      </c>
    </row>
    <row r="37783" spans="2:2">
      <c r="B37783" s="6">
        <f t="shared" si="806"/>
        <v>0</v>
      </c>
    </row>
    <row r="37784" spans="2:2">
      <c r="B37784" s="6">
        <f t="shared" si="806"/>
        <v>0</v>
      </c>
    </row>
    <row r="37785" spans="2:2">
      <c r="B37785" s="6">
        <f t="shared" si="806"/>
        <v>0</v>
      </c>
    </row>
    <row r="37786" spans="2:2">
      <c r="B37786" s="6">
        <f t="shared" si="806"/>
        <v>0</v>
      </c>
    </row>
    <row r="37787" spans="2:2">
      <c r="B37787" s="6">
        <f t="shared" si="806"/>
        <v>0</v>
      </c>
    </row>
    <row r="37788" spans="2:2">
      <c r="B37788" s="6">
        <f t="shared" si="806"/>
        <v>0</v>
      </c>
    </row>
    <row r="37789" spans="2:2">
      <c r="B37789" s="6">
        <f t="shared" si="806"/>
        <v>0</v>
      </c>
    </row>
    <row r="37790" spans="2:2">
      <c r="B37790" s="6">
        <f t="shared" si="806"/>
        <v>0</v>
      </c>
    </row>
    <row r="37791" spans="2:2">
      <c r="B37791" s="6">
        <f t="shared" si="806"/>
        <v>0</v>
      </c>
    </row>
    <row r="37792" spans="2:2">
      <c r="B37792" s="6">
        <f t="shared" si="806"/>
        <v>0</v>
      </c>
    </row>
    <row r="37793" spans="2:2">
      <c r="B37793" s="6">
        <f t="shared" si="806"/>
        <v>0</v>
      </c>
    </row>
    <row r="37794" spans="2:2">
      <c r="B37794" s="6">
        <f t="shared" si="806"/>
        <v>0</v>
      </c>
    </row>
    <row r="37795" spans="2:2">
      <c r="B37795" s="6">
        <f t="shared" si="806"/>
        <v>0</v>
      </c>
    </row>
    <row r="37796" spans="2:2">
      <c r="B37796" s="6">
        <f t="shared" si="806"/>
        <v>0</v>
      </c>
    </row>
    <row r="37797" spans="2:2">
      <c r="B37797" s="6">
        <f t="shared" si="806"/>
        <v>0</v>
      </c>
    </row>
    <row r="37798" spans="2:2">
      <c r="B37798" s="6">
        <f t="shared" si="806"/>
        <v>0</v>
      </c>
    </row>
    <row r="37799" spans="2:2">
      <c r="B37799" s="6">
        <f t="shared" si="806"/>
        <v>0</v>
      </c>
    </row>
    <row r="37800" spans="2:2">
      <c r="B37800" s="6">
        <f t="shared" si="806"/>
        <v>0</v>
      </c>
    </row>
    <row r="37801" spans="2:2">
      <c r="B37801" s="6">
        <f t="shared" si="806"/>
        <v>0</v>
      </c>
    </row>
    <row r="37802" spans="2:2">
      <c r="B37802" s="6">
        <f t="shared" si="806"/>
        <v>0</v>
      </c>
    </row>
    <row r="37803" spans="2:2">
      <c r="B37803" s="6">
        <f t="shared" si="806"/>
        <v>0</v>
      </c>
    </row>
    <row r="37804" spans="2:2">
      <c r="B37804" s="6">
        <f t="shared" si="806"/>
        <v>0</v>
      </c>
    </row>
    <row r="37805" spans="2:2">
      <c r="B37805" s="6">
        <f t="shared" si="806"/>
        <v>0</v>
      </c>
    </row>
    <row r="37806" spans="2:2">
      <c r="B37806" s="6">
        <f t="shared" si="806"/>
        <v>0</v>
      </c>
    </row>
    <row r="37807" spans="2:2">
      <c r="B37807" s="6">
        <f t="shared" si="806"/>
        <v>0</v>
      </c>
    </row>
    <row r="37808" spans="2:2">
      <c r="B37808" s="6">
        <f t="shared" si="806"/>
        <v>0</v>
      </c>
    </row>
    <row r="37809" spans="2:2">
      <c r="B37809" s="6">
        <f t="shared" si="806"/>
        <v>0</v>
      </c>
    </row>
    <row r="37810" spans="2:2">
      <c r="B37810" s="6">
        <f t="shared" si="806"/>
        <v>0</v>
      </c>
    </row>
    <row r="37811" spans="2:2">
      <c r="B37811" s="6">
        <f t="shared" si="806"/>
        <v>0</v>
      </c>
    </row>
    <row r="37812" spans="2:2">
      <c r="B37812" s="6">
        <f t="shared" si="806"/>
        <v>0</v>
      </c>
    </row>
    <row r="37813" spans="2:2">
      <c r="B37813" s="6">
        <f t="shared" si="806"/>
        <v>0</v>
      </c>
    </row>
    <row r="37814" spans="2:2">
      <c r="B37814" s="6">
        <f t="shared" si="806"/>
        <v>0</v>
      </c>
    </row>
    <row r="37815" spans="2:2">
      <c r="B37815" s="6">
        <f t="shared" si="806"/>
        <v>0</v>
      </c>
    </row>
    <row r="37816" spans="2:2">
      <c r="B37816" s="6">
        <f t="shared" si="806"/>
        <v>0</v>
      </c>
    </row>
    <row r="37817" spans="2:2">
      <c r="B37817" s="6">
        <f t="shared" si="806"/>
        <v>0</v>
      </c>
    </row>
    <row r="37818" spans="2:2">
      <c r="B37818" s="6">
        <f t="shared" si="806"/>
        <v>0</v>
      </c>
    </row>
    <row r="37819" spans="2:2">
      <c r="B37819" s="6">
        <f t="shared" si="806"/>
        <v>0</v>
      </c>
    </row>
    <row r="37820" spans="2:2">
      <c r="B37820" s="6">
        <f t="shared" si="806"/>
        <v>0</v>
      </c>
    </row>
    <row r="37821" spans="2:2">
      <c r="B37821" s="6">
        <f t="shared" si="806"/>
        <v>0</v>
      </c>
    </row>
    <row r="37822" spans="2:2">
      <c r="B37822" s="6">
        <f t="shared" si="806"/>
        <v>0</v>
      </c>
    </row>
    <row r="37823" spans="2:2">
      <c r="B37823" s="6">
        <f t="shared" si="806"/>
        <v>0</v>
      </c>
    </row>
    <row r="37824" spans="2:2">
      <c r="B37824" s="6">
        <f t="shared" si="806"/>
        <v>0</v>
      </c>
    </row>
    <row r="37825" spans="2:2">
      <c r="B37825" s="6">
        <f t="shared" si="806"/>
        <v>0</v>
      </c>
    </row>
    <row r="37826" spans="2:2">
      <c r="B37826" s="6">
        <f t="shared" si="806"/>
        <v>0</v>
      </c>
    </row>
    <row r="37827" spans="2:2">
      <c r="B37827" s="6">
        <f t="shared" si="806"/>
        <v>0</v>
      </c>
    </row>
    <row r="37828" spans="2:2">
      <c r="B37828" s="6">
        <f t="shared" si="806"/>
        <v>0</v>
      </c>
    </row>
    <row r="37829" spans="2:2">
      <c r="B37829" s="6">
        <f t="shared" si="806"/>
        <v>0</v>
      </c>
    </row>
    <row r="37830" spans="2:2">
      <c r="B37830" s="6">
        <f t="shared" si="806"/>
        <v>0</v>
      </c>
    </row>
    <row r="37831" spans="2:2">
      <c r="B37831" s="6">
        <f t="shared" si="806"/>
        <v>0</v>
      </c>
    </row>
    <row r="37832" spans="2:2">
      <c r="B37832" s="6">
        <f t="shared" si="806"/>
        <v>0</v>
      </c>
    </row>
    <row r="37833" spans="2:2">
      <c r="B37833" s="6">
        <f t="shared" si="806"/>
        <v>0</v>
      </c>
    </row>
    <row r="37834" spans="2:2">
      <c r="B37834" s="6">
        <f t="shared" si="806"/>
        <v>0</v>
      </c>
    </row>
    <row r="37835" spans="2:2">
      <c r="B37835" s="6">
        <f t="shared" si="806"/>
        <v>0</v>
      </c>
    </row>
    <row r="37836" spans="2:2">
      <c r="B37836" s="6">
        <f t="shared" si="806"/>
        <v>0</v>
      </c>
    </row>
    <row r="37837" spans="2:2">
      <c r="B37837" s="6">
        <f t="shared" si="806"/>
        <v>0</v>
      </c>
    </row>
    <row r="37838" spans="2:2">
      <c r="B37838" s="6">
        <f t="shared" si="806"/>
        <v>0</v>
      </c>
    </row>
    <row r="37839" spans="2:2">
      <c r="B37839" s="6">
        <f t="shared" si="806"/>
        <v>0</v>
      </c>
    </row>
    <row r="37840" spans="2:2">
      <c r="B37840" s="6">
        <f t="shared" si="806"/>
        <v>0</v>
      </c>
    </row>
    <row r="37841" spans="2:2">
      <c r="B37841" s="6">
        <f t="shared" si="806"/>
        <v>0</v>
      </c>
    </row>
    <row r="37842" spans="2:2">
      <c r="B37842" s="6">
        <f t="shared" si="806"/>
        <v>0</v>
      </c>
    </row>
    <row r="37843" spans="2:2">
      <c r="B37843" s="6">
        <f t="shared" si="806"/>
        <v>0</v>
      </c>
    </row>
    <row r="37844" spans="2:2">
      <c r="B37844" s="6">
        <f t="shared" si="806"/>
        <v>0</v>
      </c>
    </row>
    <row r="37845" spans="2:2">
      <c r="B37845" s="6">
        <f t="shared" ref="B37845:B37908" si="807">+H37845</f>
        <v>0</v>
      </c>
    </row>
    <row r="37846" spans="2:2">
      <c r="B37846" s="6">
        <f t="shared" si="807"/>
        <v>0</v>
      </c>
    </row>
    <row r="37847" spans="2:2">
      <c r="B37847" s="6">
        <f t="shared" si="807"/>
        <v>0</v>
      </c>
    </row>
    <row r="37848" spans="2:2">
      <c r="B37848" s="6">
        <f t="shared" si="807"/>
        <v>0</v>
      </c>
    </row>
    <row r="37849" spans="2:2">
      <c r="B37849" s="6">
        <f t="shared" si="807"/>
        <v>0</v>
      </c>
    </row>
    <row r="37850" spans="2:2">
      <c r="B37850" s="6">
        <f t="shared" si="807"/>
        <v>0</v>
      </c>
    </row>
    <row r="37851" spans="2:2">
      <c r="B37851" s="6">
        <f t="shared" si="807"/>
        <v>0</v>
      </c>
    </row>
    <row r="37852" spans="2:2">
      <c r="B37852" s="6">
        <f t="shared" si="807"/>
        <v>0</v>
      </c>
    </row>
    <row r="37853" spans="2:2">
      <c r="B37853" s="6">
        <f t="shared" si="807"/>
        <v>0</v>
      </c>
    </row>
    <row r="37854" spans="2:2">
      <c r="B37854" s="6">
        <f t="shared" si="807"/>
        <v>0</v>
      </c>
    </row>
    <row r="37855" spans="2:2">
      <c r="B37855" s="6">
        <f t="shared" si="807"/>
        <v>0</v>
      </c>
    </row>
    <row r="37856" spans="2:2">
      <c r="B37856" s="6">
        <f t="shared" si="807"/>
        <v>0</v>
      </c>
    </row>
    <row r="37857" spans="2:2">
      <c r="B37857" s="6">
        <f t="shared" si="807"/>
        <v>0</v>
      </c>
    </row>
    <row r="37858" spans="2:2">
      <c r="B37858" s="6">
        <f t="shared" si="807"/>
        <v>0</v>
      </c>
    </row>
    <row r="37859" spans="2:2">
      <c r="B37859" s="6">
        <f t="shared" si="807"/>
        <v>0</v>
      </c>
    </row>
    <row r="37860" spans="2:2">
      <c r="B37860" s="6">
        <f t="shared" si="807"/>
        <v>0</v>
      </c>
    </row>
    <row r="37861" spans="2:2">
      <c r="B37861" s="6">
        <f t="shared" si="807"/>
        <v>0</v>
      </c>
    </row>
    <row r="37862" spans="2:2">
      <c r="B37862" s="6">
        <f t="shared" si="807"/>
        <v>0</v>
      </c>
    </row>
    <row r="37863" spans="2:2">
      <c r="B37863" s="6">
        <f t="shared" si="807"/>
        <v>0</v>
      </c>
    </row>
    <row r="37864" spans="2:2">
      <c r="B37864" s="6">
        <f t="shared" si="807"/>
        <v>0</v>
      </c>
    </row>
    <row r="37865" spans="2:2">
      <c r="B37865" s="6">
        <f t="shared" si="807"/>
        <v>0</v>
      </c>
    </row>
    <row r="37866" spans="2:2">
      <c r="B37866" s="6">
        <f t="shared" si="807"/>
        <v>0</v>
      </c>
    </row>
    <row r="37867" spans="2:2">
      <c r="B37867" s="6">
        <f t="shared" si="807"/>
        <v>0</v>
      </c>
    </row>
    <row r="37868" spans="2:2">
      <c r="B37868" s="6">
        <f t="shared" si="807"/>
        <v>0</v>
      </c>
    </row>
    <row r="37869" spans="2:2">
      <c r="B37869" s="6">
        <f t="shared" si="807"/>
        <v>0</v>
      </c>
    </row>
    <row r="37870" spans="2:2">
      <c r="B37870" s="6">
        <f t="shared" si="807"/>
        <v>0</v>
      </c>
    </row>
    <row r="37871" spans="2:2">
      <c r="B37871" s="6">
        <f t="shared" si="807"/>
        <v>0</v>
      </c>
    </row>
    <row r="37872" spans="2:2">
      <c r="B37872" s="6">
        <f t="shared" si="807"/>
        <v>0</v>
      </c>
    </row>
    <row r="37873" spans="2:2">
      <c r="B37873" s="6">
        <f t="shared" si="807"/>
        <v>0</v>
      </c>
    </row>
    <row r="37874" spans="2:2">
      <c r="B37874" s="6">
        <f t="shared" si="807"/>
        <v>0</v>
      </c>
    </row>
    <row r="37875" spans="2:2">
      <c r="B37875" s="6">
        <f t="shared" si="807"/>
        <v>0</v>
      </c>
    </row>
    <row r="37876" spans="2:2">
      <c r="B37876" s="6">
        <f t="shared" si="807"/>
        <v>0</v>
      </c>
    </row>
    <row r="37877" spans="2:2">
      <c r="B37877" s="6">
        <f t="shared" si="807"/>
        <v>0</v>
      </c>
    </row>
    <row r="37878" spans="2:2">
      <c r="B37878" s="6">
        <f t="shared" si="807"/>
        <v>0</v>
      </c>
    </row>
    <row r="37879" spans="2:2">
      <c r="B37879" s="6">
        <f t="shared" si="807"/>
        <v>0</v>
      </c>
    </row>
    <row r="37880" spans="2:2">
      <c r="B37880" s="6">
        <f t="shared" si="807"/>
        <v>0</v>
      </c>
    </row>
    <row r="37881" spans="2:2">
      <c r="B37881" s="6">
        <f t="shared" si="807"/>
        <v>0</v>
      </c>
    </row>
    <row r="37882" spans="2:2">
      <c r="B37882" s="6">
        <f t="shared" si="807"/>
        <v>0</v>
      </c>
    </row>
    <row r="37883" spans="2:2">
      <c r="B37883" s="6">
        <f t="shared" si="807"/>
        <v>0</v>
      </c>
    </row>
    <row r="37884" spans="2:2">
      <c r="B37884" s="6">
        <f t="shared" si="807"/>
        <v>0</v>
      </c>
    </row>
    <row r="37885" spans="2:2">
      <c r="B37885" s="6">
        <f t="shared" si="807"/>
        <v>0</v>
      </c>
    </row>
    <row r="37886" spans="2:2">
      <c r="B37886" s="6">
        <f t="shared" si="807"/>
        <v>0</v>
      </c>
    </row>
    <row r="37887" spans="2:2">
      <c r="B37887" s="6">
        <f t="shared" si="807"/>
        <v>0</v>
      </c>
    </row>
    <row r="37888" spans="2:2">
      <c r="B37888" s="6">
        <f t="shared" si="807"/>
        <v>0</v>
      </c>
    </row>
    <row r="37889" spans="2:2">
      <c r="B37889" s="6">
        <f t="shared" si="807"/>
        <v>0</v>
      </c>
    </row>
    <row r="37890" spans="2:2">
      <c r="B37890" s="6">
        <f t="shared" si="807"/>
        <v>0</v>
      </c>
    </row>
    <row r="37891" spans="2:2">
      <c r="B37891" s="6">
        <f t="shared" si="807"/>
        <v>0</v>
      </c>
    </row>
    <row r="37892" spans="2:2">
      <c r="B37892" s="6">
        <f t="shared" si="807"/>
        <v>0</v>
      </c>
    </row>
    <row r="37893" spans="2:2">
      <c r="B37893" s="6">
        <f t="shared" si="807"/>
        <v>0</v>
      </c>
    </row>
    <row r="37894" spans="2:2">
      <c r="B37894" s="6">
        <f t="shared" si="807"/>
        <v>0</v>
      </c>
    </row>
    <row r="37895" spans="2:2">
      <c r="B37895" s="6">
        <f t="shared" si="807"/>
        <v>0</v>
      </c>
    </row>
    <row r="37896" spans="2:2">
      <c r="B37896" s="6">
        <f t="shared" si="807"/>
        <v>0</v>
      </c>
    </row>
    <row r="37897" spans="2:2">
      <c r="B37897" s="6">
        <f t="shared" si="807"/>
        <v>0</v>
      </c>
    </row>
    <row r="37898" spans="2:2">
      <c r="B37898" s="6">
        <f t="shared" si="807"/>
        <v>0</v>
      </c>
    </row>
    <row r="37899" spans="2:2">
      <c r="B37899" s="6">
        <f t="shared" si="807"/>
        <v>0</v>
      </c>
    </row>
    <row r="37900" spans="2:2">
      <c r="B37900" s="6">
        <f t="shared" si="807"/>
        <v>0</v>
      </c>
    </row>
    <row r="37901" spans="2:2">
      <c r="B37901" s="6">
        <f t="shared" si="807"/>
        <v>0</v>
      </c>
    </row>
    <row r="37902" spans="2:2">
      <c r="B37902" s="6">
        <f t="shared" si="807"/>
        <v>0</v>
      </c>
    </row>
    <row r="37903" spans="2:2">
      <c r="B37903" s="6">
        <f t="shared" si="807"/>
        <v>0</v>
      </c>
    </row>
    <row r="37904" spans="2:2">
      <c r="B37904" s="6">
        <f t="shared" si="807"/>
        <v>0</v>
      </c>
    </row>
    <row r="37905" spans="2:2">
      <c r="B37905" s="6">
        <f t="shared" si="807"/>
        <v>0</v>
      </c>
    </row>
    <row r="37906" spans="2:2">
      <c r="B37906" s="6">
        <f t="shared" si="807"/>
        <v>0</v>
      </c>
    </row>
    <row r="37907" spans="2:2">
      <c r="B37907" s="6">
        <f t="shared" si="807"/>
        <v>0</v>
      </c>
    </row>
    <row r="37908" spans="2:2">
      <c r="B37908" s="6">
        <f t="shared" si="807"/>
        <v>0</v>
      </c>
    </row>
    <row r="37909" spans="2:2">
      <c r="B37909" s="6">
        <f t="shared" ref="B37909:B37972" si="808">+H37909</f>
        <v>0</v>
      </c>
    </row>
    <row r="37910" spans="2:2">
      <c r="B37910" s="6">
        <f t="shared" si="808"/>
        <v>0</v>
      </c>
    </row>
    <row r="37911" spans="2:2">
      <c r="B37911" s="6">
        <f t="shared" si="808"/>
        <v>0</v>
      </c>
    </row>
    <row r="37912" spans="2:2">
      <c r="B37912" s="6">
        <f t="shared" si="808"/>
        <v>0</v>
      </c>
    </row>
    <row r="37913" spans="2:2">
      <c r="B37913" s="6">
        <f t="shared" si="808"/>
        <v>0</v>
      </c>
    </row>
    <row r="37914" spans="2:2">
      <c r="B37914" s="6">
        <f t="shared" si="808"/>
        <v>0</v>
      </c>
    </row>
    <row r="37915" spans="2:2">
      <c r="B37915" s="6">
        <f t="shared" si="808"/>
        <v>0</v>
      </c>
    </row>
    <row r="37916" spans="2:2">
      <c r="B37916" s="6">
        <f t="shared" si="808"/>
        <v>0</v>
      </c>
    </row>
    <row r="37917" spans="2:2">
      <c r="B37917" s="6">
        <f t="shared" si="808"/>
        <v>0</v>
      </c>
    </row>
    <row r="37918" spans="2:2">
      <c r="B37918" s="6">
        <f t="shared" si="808"/>
        <v>0</v>
      </c>
    </row>
    <row r="37919" spans="2:2">
      <c r="B37919" s="6">
        <f t="shared" si="808"/>
        <v>0</v>
      </c>
    </row>
    <row r="37920" spans="2:2">
      <c r="B37920" s="6">
        <f t="shared" si="808"/>
        <v>0</v>
      </c>
    </row>
    <row r="37921" spans="2:2">
      <c r="B37921" s="6">
        <f t="shared" si="808"/>
        <v>0</v>
      </c>
    </row>
    <row r="37922" spans="2:2">
      <c r="B37922" s="6">
        <f t="shared" si="808"/>
        <v>0</v>
      </c>
    </row>
    <row r="37923" spans="2:2">
      <c r="B37923" s="6">
        <f t="shared" si="808"/>
        <v>0</v>
      </c>
    </row>
    <row r="37924" spans="2:2">
      <c r="B37924" s="6">
        <f t="shared" si="808"/>
        <v>0</v>
      </c>
    </row>
    <row r="37925" spans="2:2">
      <c r="B37925" s="6">
        <f t="shared" si="808"/>
        <v>0</v>
      </c>
    </row>
    <row r="37926" spans="2:2">
      <c r="B37926" s="6">
        <f t="shared" si="808"/>
        <v>0</v>
      </c>
    </row>
    <row r="37927" spans="2:2">
      <c r="B37927" s="6">
        <f t="shared" si="808"/>
        <v>0</v>
      </c>
    </row>
    <row r="37928" spans="2:2">
      <c r="B37928" s="6">
        <f t="shared" si="808"/>
        <v>0</v>
      </c>
    </row>
    <row r="37929" spans="2:2">
      <c r="B37929" s="6">
        <f t="shared" si="808"/>
        <v>0</v>
      </c>
    </row>
    <row r="37930" spans="2:2">
      <c r="B37930" s="6">
        <f t="shared" si="808"/>
        <v>0</v>
      </c>
    </row>
    <row r="37931" spans="2:2">
      <c r="B37931" s="6">
        <f t="shared" si="808"/>
        <v>0</v>
      </c>
    </row>
    <row r="37932" spans="2:2">
      <c r="B37932" s="6">
        <f t="shared" si="808"/>
        <v>0</v>
      </c>
    </row>
    <row r="37933" spans="2:2">
      <c r="B37933" s="6">
        <f t="shared" si="808"/>
        <v>0</v>
      </c>
    </row>
    <row r="37934" spans="2:2">
      <c r="B37934" s="6">
        <f t="shared" si="808"/>
        <v>0</v>
      </c>
    </row>
    <row r="37935" spans="2:2">
      <c r="B37935" s="6">
        <f t="shared" si="808"/>
        <v>0</v>
      </c>
    </row>
    <row r="37936" spans="2:2">
      <c r="B37936" s="6">
        <f t="shared" si="808"/>
        <v>0</v>
      </c>
    </row>
    <row r="37937" spans="2:2">
      <c r="B37937" s="6">
        <f t="shared" si="808"/>
        <v>0</v>
      </c>
    </row>
    <row r="37938" spans="2:2">
      <c r="B37938" s="6">
        <f t="shared" si="808"/>
        <v>0</v>
      </c>
    </row>
    <row r="37939" spans="2:2">
      <c r="B37939" s="6">
        <f t="shared" si="808"/>
        <v>0</v>
      </c>
    </row>
    <row r="37940" spans="2:2">
      <c r="B37940" s="6">
        <f t="shared" si="808"/>
        <v>0</v>
      </c>
    </row>
    <row r="37941" spans="2:2">
      <c r="B37941" s="6">
        <f t="shared" si="808"/>
        <v>0</v>
      </c>
    </row>
    <row r="37942" spans="2:2">
      <c r="B37942" s="6">
        <f t="shared" si="808"/>
        <v>0</v>
      </c>
    </row>
    <row r="37943" spans="2:2">
      <c r="B37943" s="6">
        <f t="shared" si="808"/>
        <v>0</v>
      </c>
    </row>
    <row r="37944" spans="2:2">
      <c r="B37944" s="6">
        <f t="shared" si="808"/>
        <v>0</v>
      </c>
    </row>
    <row r="37945" spans="2:2">
      <c r="B37945" s="6">
        <f t="shared" si="808"/>
        <v>0</v>
      </c>
    </row>
    <row r="37946" spans="2:2">
      <c r="B37946" s="6">
        <f t="shared" si="808"/>
        <v>0</v>
      </c>
    </row>
    <row r="37947" spans="2:2">
      <c r="B37947" s="6">
        <f t="shared" si="808"/>
        <v>0</v>
      </c>
    </row>
    <row r="37948" spans="2:2">
      <c r="B37948" s="6">
        <f t="shared" si="808"/>
        <v>0</v>
      </c>
    </row>
    <row r="37949" spans="2:2">
      <c r="B37949" s="6">
        <f t="shared" si="808"/>
        <v>0</v>
      </c>
    </row>
    <row r="37950" spans="2:2">
      <c r="B37950" s="6">
        <f t="shared" si="808"/>
        <v>0</v>
      </c>
    </row>
    <row r="37951" spans="2:2">
      <c r="B37951" s="6">
        <f t="shared" si="808"/>
        <v>0</v>
      </c>
    </row>
    <row r="37952" spans="2:2">
      <c r="B37952" s="6">
        <f t="shared" si="808"/>
        <v>0</v>
      </c>
    </row>
    <row r="37953" spans="2:2">
      <c r="B37953" s="6">
        <f t="shared" si="808"/>
        <v>0</v>
      </c>
    </row>
    <row r="37954" spans="2:2">
      <c r="B37954" s="6">
        <f t="shared" si="808"/>
        <v>0</v>
      </c>
    </row>
    <row r="37955" spans="2:2">
      <c r="B37955" s="6">
        <f t="shared" si="808"/>
        <v>0</v>
      </c>
    </row>
    <row r="37956" spans="2:2">
      <c r="B37956" s="6">
        <f t="shared" si="808"/>
        <v>0</v>
      </c>
    </row>
    <row r="37957" spans="2:2">
      <c r="B37957" s="6">
        <f t="shared" si="808"/>
        <v>0</v>
      </c>
    </row>
    <row r="37958" spans="2:2">
      <c r="B37958" s="6">
        <f t="shared" si="808"/>
        <v>0</v>
      </c>
    </row>
    <row r="37959" spans="2:2">
      <c r="B37959" s="6">
        <f t="shared" si="808"/>
        <v>0</v>
      </c>
    </row>
    <row r="37960" spans="2:2">
      <c r="B37960" s="6">
        <f t="shared" si="808"/>
        <v>0</v>
      </c>
    </row>
    <row r="37961" spans="2:2">
      <c r="B37961" s="6">
        <f t="shared" si="808"/>
        <v>0</v>
      </c>
    </row>
    <row r="37962" spans="2:2">
      <c r="B37962" s="6">
        <f t="shared" si="808"/>
        <v>0</v>
      </c>
    </row>
    <row r="37963" spans="2:2">
      <c r="B37963" s="6">
        <f t="shared" si="808"/>
        <v>0</v>
      </c>
    </row>
    <row r="37964" spans="2:2">
      <c r="B37964" s="6">
        <f t="shared" si="808"/>
        <v>0</v>
      </c>
    </row>
    <row r="37965" spans="2:2">
      <c r="B37965" s="6">
        <f t="shared" si="808"/>
        <v>0</v>
      </c>
    </row>
    <row r="37966" spans="2:2">
      <c r="B37966" s="6">
        <f t="shared" si="808"/>
        <v>0</v>
      </c>
    </row>
    <row r="37967" spans="2:2">
      <c r="B37967" s="6">
        <f t="shared" si="808"/>
        <v>0</v>
      </c>
    </row>
    <row r="37968" spans="2:2">
      <c r="B37968" s="6">
        <f t="shared" si="808"/>
        <v>0</v>
      </c>
    </row>
    <row r="37969" spans="2:2">
      <c r="B37969" s="6">
        <f t="shared" si="808"/>
        <v>0</v>
      </c>
    </row>
    <row r="37970" spans="2:2">
      <c r="B37970" s="6">
        <f t="shared" si="808"/>
        <v>0</v>
      </c>
    </row>
    <row r="37971" spans="2:2">
      <c r="B37971" s="6">
        <f t="shared" si="808"/>
        <v>0</v>
      </c>
    </row>
    <row r="37972" spans="2:2">
      <c r="B37972" s="6">
        <f t="shared" si="808"/>
        <v>0</v>
      </c>
    </row>
    <row r="37973" spans="2:2">
      <c r="B37973" s="6">
        <f t="shared" ref="B37973:B38036" si="809">+H37973</f>
        <v>0</v>
      </c>
    </row>
    <row r="37974" spans="2:2">
      <c r="B37974" s="6">
        <f t="shared" si="809"/>
        <v>0</v>
      </c>
    </row>
    <row r="37975" spans="2:2">
      <c r="B37975" s="6">
        <f t="shared" si="809"/>
        <v>0</v>
      </c>
    </row>
    <row r="37976" spans="2:2">
      <c r="B37976" s="6">
        <f t="shared" si="809"/>
        <v>0</v>
      </c>
    </row>
    <row r="37977" spans="2:2">
      <c r="B37977" s="6">
        <f t="shared" si="809"/>
        <v>0</v>
      </c>
    </row>
    <row r="37978" spans="2:2">
      <c r="B37978" s="6">
        <f t="shared" si="809"/>
        <v>0</v>
      </c>
    </row>
    <row r="37979" spans="2:2">
      <c r="B37979" s="6">
        <f t="shared" si="809"/>
        <v>0</v>
      </c>
    </row>
    <row r="37980" spans="2:2">
      <c r="B37980" s="6">
        <f t="shared" si="809"/>
        <v>0</v>
      </c>
    </row>
    <row r="37981" spans="2:2">
      <c r="B37981" s="6">
        <f t="shared" si="809"/>
        <v>0</v>
      </c>
    </row>
    <row r="37982" spans="2:2">
      <c r="B37982" s="6">
        <f t="shared" si="809"/>
        <v>0</v>
      </c>
    </row>
    <row r="37983" spans="2:2">
      <c r="B37983" s="6">
        <f t="shared" si="809"/>
        <v>0</v>
      </c>
    </row>
    <row r="37984" spans="2:2">
      <c r="B37984" s="6">
        <f t="shared" si="809"/>
        <v>0</v>
      </c>
    </row>
    <row r="37985" spans="2:2">
      <c r="B37985" s="6">
        <f t="shared" si="809"/>
        <v>0</v>
      </c>
    </row>
    <row r="37986" spans="2:2">
      <c r="B37986" s="6">
        <f t="shared" si="809"/>
        <v>0</v>
      </c>
    </row>
    <row r="37987" spans="2:2">
      <c r="B37987" s="6">
        <f t="shared" si="809"/>
        <v>0</v>
      </c>
    </row>
    <row r="37988" spans="2:2">
      <c r="B37988" s="6">
        <f t="shared" si="809"/>
        <v>0</v>
      </c>
    </row>
    <row r="37989" spans="2:2">
      <c r="B37989" s="6">
        <f t="shared" si="809"/>
        <v>0</v>
      </c>
    </row>
    <row r="37990" spans="2:2">
      <c r="B37990" s="6">
        <f t="shared" si="809"/>
        <v>0</v>
      </c>
    </row>
    <row r="37991" spans="2:2">
      <c r="B37991" s="6">
        <f t="shared" si="809"/>
        <v>0</v>
      </c>
    </row>
    <row r="37992" spans="2:2">
      <c r="B37992" s="6">
        <f t="shared" si="809"/>
        <v>0</v>
      </c>
    </row>
    <row r="37993" spans="2:2">
      <c r="B37993" s="6">
        <f t="shared" si="809"/>
        <v>0</v>
      </c>
    </row>
    <row r="37994" spans="2:2">
      <c r="B37994" s="6">
        <f t="shared" si="809"/>
        <v>0</v>
      </c>
    </row>
    <row r="37995" spans="2:2">
      <c r="B37995" s="6">
        <f t="shared" si="809"/>
        <v>0</v>
      </c>
    </row>
    <row r="37996" spans="2:2">
      <c r="B37996" s="6">
        <f t="shared" si="809"/>
        <v>0</v>
      </c>
    </row>
    <row r="37997" spans="2:2">
      <c r="B37997" s="6">
        <f t="shared" si="809"/>
        <v>0</v>
      </c>
    </row>
    <row r="37998" spans="2:2">
      <c r="B37998" s="6">
        <f t="shared" si="809"/>
        <v>0</v>
      </c>
    </row>
    <row r="37999" spans="2:2">
      <c r="B37999" s="6">
        <f t="shared" si="809"/>
        <v>0</v>
      </c>
    </row>
    <row r="38000" spans="2:2">
      <c r="B38000" s="6">
        <f t="shared" si="809"/>
        <v>0</v>
      </c>
    </row>
    <row r="38001" spans="2:2">
      <c r="B38001" s="6">
        <f t="shared" si="809"/>
        <v>0</v>
      </c>
    </row>
    <row r="38002" spans="2:2">
      <c r="B38002" s="6">
        <f t="shared" si="809"/>
        <v>0</v>
      </c>
    </row>
    <row r="38003" spans="2:2">
      <c r="B38003" s="6">
        <f t="shared" si="809"/>
        <v>0</v>
      </c>
    </row>
    <row r="38004" spans="2:2">
      <c r="B38004" s="6">
        <f t="shared" si="809"/>
        <v>0</v>
      </c>
    </row>
    <row r="38005" spans="2:2">
      <c r="B38005" s="6">
        <f t="shared" si="809"/>
        <v>0</v>
      </c>
    </row>
    <row r="38006" spans="2:2">
      <c r="B38006" s="6">
        <f t="shared" si="809"/>
        <v>0</v>
      </c>
    </row>
    <row r="38007" spans="2:2">
      <c r="B38007" s="6">
        <f t="shared" si="809"/>
        <v>0</v>
      </c>
    </row>
    <row r="38008" spans="2:2">
      <c r="B38008" s="6">
        <f t="shared" si="809"/>
        <v>0</v>
      </c>
    </row>
    <row r="38009" spans="2:2">
      <c r="B38009" s="6">
        <f t="shared" si="809"/>
        <v>0</v>
      </c>
    </row>
    <row r="38010" spans="2:2">
      <c r="B38010" s="6">
        <f t="shared" si="809"/>
        <v>0</v>
      </c>
    </row>
    <row r="38011" spans="2:2">
      <c r="B38011" s="6">
        <f t="shared" si="809"/>
        <v>0</v>
      </c>
    </row>
    <row r="38012" spans="2:2">
      <c r="B38012" s="6">
        <f t="shared" si="809"/>
        <v>0</v>
      </c>
    </row>
    <row r="38013" spans="2:2">
      <c r="B38013" s="6">
        <f t="shared" si="809"/>
        <v>0</v>
      </c>
    </row>
    <row r="38014" spans="2:2">
      <c r="B38014" s="6">
        <f t="shared" si="809"/>
        <v>0</v>
      </c>
    </row>
    <row r="38015" spans="2:2">
      <c r="B38015" s="6">
        <f t="shared" si="809"/>
        <v>0</v>
      </c>
    </row>
    <row r="38016" spans="2:2">
      <c r="B38016" s="6">
        <f t="shared" si="809"/>
        <v>0</v>
      </c>
    </row>
    <row r="38017" spans="2:2">
      <c r="B38017" s="6">
        <f t="shared" si="809"/>
        <v>0</v>
      </c>
    </row>
    <row r="38018" spans="2:2">
      <c r="B38018" s="6">
        <f t="shared" si="809"/>
        <v>0</v>
      </c>
    </row>
    <row r="38019" spans="2:2">
      <c r="B38019" s="6">
        <f t="shared" si="809"/>
        <v>0</v>
      </c>
    </row>
    <row r="38020" spans="2:2">
      <c r="B38020" s="6">
        <f t="shared" si="809"/>
        <v>0</v>
      </c>
    </row>
    <row r="38021" spans="2:2">
      <c r="B38021" s="6">
        <f t="shared" si="809"/>
        <v>0</v>
      </c>
    </row>
    <row r="38022" spans="2:2">
      <c r="B38022" s="6">
        <f t="shared" si="809"/>
        <v>0</v>
      </c>
    </row>
    <row r="38023" spans="2:2">
      <c r="B38023" s="6">
        <f t="shared" si="809"/>
        <v>0</v>
      </c>
    </row>
    <row r="38024" spans="2:2">
      <c r="B38024" s="6">
        <f t="shared" si="809"/>
        <v>0</v>
      </c>
    </row>
    <row r="38025" spans="2:2">
      <c r="B38025" s="6">
        <f t="shared" si="809"/>
        <v>0</v>
      </c>
    </row>
    <row r="38026" spans="2:2">
      <c r="B38026" s="6">
        <f t="shared" si="809"/>
        <v>0</v>
      </c>
    </row>
    <row r="38027" spans="2:2">
      <c r="B38027" s="6">
        <f t="shared" si="809"/>
        <v>0</v>
      </c>
    </row>
    <row r="38028" spans="2:2">
      <c r="B38028" s="6">
        <f t="shared" si="809"/>
        <v>0</v>
      </c>
    </row>
    <row r="38029" spans="2:2">
      <c r="B38029" s="6">
        <f t="shared" si="809"/>
        <v>0</v>
      </c>
    </row>
    <row r="38030" spans="2:2">
      <c r="B38030" s="6">
        <f t="shared" si="809"/>
        <v>0</v>
      </c>
    </row>
    <row r="38031" spans="2:2">
      <c r="B38031" s="6">
        <f t="shared" si="809"/>
        <v>0</v>
      </c>
    </row>
    <row r="38032" spans="2:2">
      <c r="B38032" s="6">
        <f t="shared" si="809"/>
        <v>0</v>
      </c>
    </row>
    <row r="38033" spans="2:2">
      <c r="B38033" s="6">
        <f t="shared" si="809"/>
        <v>0</v>
      </c>
    </row>
    <row r="38034" spans="2:2">
      <c r="B38034" s="6">
        <f t="shared" si="809"/>
        <v>0</v>
      </c>
    </row>
    <row r="38035" spans="2:2">
      <c r="B38035" s="6">
        <f t="shared" si="809"/>
        <v>0</v>
      </c>
    </row>
    <row r="38036" spans="2:2">
      <c r="B38036" s="6">
        <f t="shared" si="809"/>
        <v>0</v>
      </c>
    </row>
    <row r="38037" spans="2:2">
      <c r="B38037" s="6">
        <f t="shared" ref="B38037:B38092" si="810">+H38037</f>
        <v>0</v>
      </c>
    </row>
    <row r="38038" spans="2:2">
      <c r="B38038" s="6">
        <f t="shared" si="810"/>
        <v>0</v>
      </c>
    </row>
    <row r="38039" spans="2:2">
      <c r="B38039" s="6">
        <f t="shared" si="810"/>
        <v>0</v>
      </c>
    </row>
    <row r="38040" spans="2:2">
      <c r="B38040" s="6">
        <f t="shared" si="810"/>
        <v>0</v>
      </c>
    </row>
    <row r="38041" spans="2:2">
      <c r="B38041" s="6">
        <f t="shared" si="810"/>
        <v>0</v>
      </c>
    </row>
    <row r="38042" spans="2:2">
      <c r="B38042" s="6">
        <f t="shared" si="810"/>
        <v>0</v>
      </c>
    </row>
    <row r="38043" spans="2:2">
      <c r="B38043" s="6">
        <f t="shared" si="810"/>
        <v>0</v>
      </c>
    </row>
    <row r="38044" spans="2:2">
      <c r="B38044" s="6">
        <f t="shared" si="810"/>
        <v>0</v>
      </c>
    </row>
    <row r="38045" spans="2:2">
      <c r="B38045" s="6">
        <f t="shared" si="810"/>
        <v>0</v>
      </c>
    </row>
    <row r="38046" spans="2:2">
      <c r="B38046" s="6">
        <f t="shared" si="810"/>
        <v>0</v>
      </c>
    </row>
    <row r="38047" spans="2:2">
      <c r="B38047" s="6">
        <f t="shared" si="810"/>
        <v>0</v>
      </c>
    </row>
    <row r="38048" spans="2:2">
      <c r="B38048" s="6">
        <f t="shared" si="810"/>
        <v>0</v>
      </c>
    </row>
    <row r="38049" spans="2:2">
      <c r="B38049" s="6">
        <f t="shared" si="810"/>
        <v>0</v>
      </c>
    </row>
    <row r="38050" spans="2:2">
      <c r="B38050" s="6">
        <f t="shared" si="810"/>
        <v>0</v>
      </c>
    </row>
    <row r="38051" spans="2:2">
      <c r="B38051" s="6">
        <f t="shared" si="810"/>
        <v>0</v>
      </c>
    </row>
    <row r="38052" spans="2:2">
      <c r="B38052" s="6">
        <f t="shared" si="810"/>
        <v>0</v>
      </c>
    </row>
    <row r="38053" spans="2:2">
      <c r="B38053" s="6">
        <f t="shared" si="810"/>
        <v>0</v>
      </c>
    </row>
    <row r="38054" spans="2:2">
      <c r="B38054" s="6">
        <f t="shared" si="810"/>
        <v>0</v>
      </c>
    </row>
    <row r="38055" spans="2:2">
      <c r="B38055" s="6">
        <f t="shared" si="810"/>
        <v>0</v>
      </c>
    </row>
    <row r="38056" spans="2:2">
      <c r="B38056" s="6">
        <f t="shared" si="810"/>
        <v>0</v>
      </c>
    </row>
    <row r="38057" spans="2:2">
      <c r="B38057" s="6">
        <f t="shared" si="810"/>
        <v>0</v>
      </c>
    </row>
    <row r="38058" spans="2:2">
      <c r="B38058" s="6">
        <f t="shared" si="810"/>
        <v>0</v>
      </c>
    </row>
    <row r="38059" spans="2:2">
      <c r="B38059" s="6">
        <f t="shared" si="810"/>
        <v>0</v>
      </c>
    </row>
    <row r="38060" spans="2:2">
      <c r="B38060" s="6">
        <f t="shared" si="810"/>
        <v>0</v>
      </c>
    </row>
    <row r="38061" spans="2:2">
      <c r="B38061" s="6">
        <f t="shared" si="810"/>
        <v>0</v>
      </c>
    </row>
    <row r="38062" spans="2:2">
      <c r="B38062" s="6">
        <f t="shared" si="810"/>
        <v>0</v>
      </c>
    </row>
    <row r="38063" spans="2:2">
      <c r="B38063" s="6">
        <f t="shared" si="810"/>
        <v>0</v>
      </c>
    </row>
    <row r="38064" spans="2:2">
      <c r="B38064" s="6">
        <f t="shared" si="810"/>
        <v>0</v>
      </c>
    </row>
    <row r="38065" spans="2:2">
      <c r="B38065" s="6">
        <f t="shared" si="810"/>
        <v>0</v>
      </c>
    </row>
    <row r="38066" spans="2:2">
      <c r="B38066" s="6">
        <f t="shared" si="810"/>
        <v>0</v>
      </c>
    </row>
    <row r="38067" spans="2:2">
      <c r="B38067" s="6">
        <f t="shared" si="810"/>
        <v>0</v>
      </c>
    </row>
    <row r="38068" spans="2:2">
      <c r="B38068" s="6">
        <f t="shared" si="810"/>
        <v>0</v>
      </c>
    </row>
    <row r="38069" spans="2:2">
      <c r="B38069" s="6">
        <f t="shared" si="810"/>
        <v>0</v>
      </c>
    </row>
    <row r="38070" spans="2:2">
      <c r="B38070" s="6">
        <f t="shared" si="810"/>
        <v>0</v>
      </c>
    </row>
    <row r="38071" spans="2:2">
      <c r="B38071" s="6">
        <f t="shared" si="810"/>
        <v>0</v>
      </c>
    </row>
    <row r="38072" spans="2:2">
      <c r="B38072" s="6">
        <f t="shared" si="810"/>
        <v>0</v>
      </c>
    </row>
    <row r="38073" spans="2:2">
      <c r="B38073" s="6">
        <f t="shared" si="810"/>
        <v>0</v>
      </c>
    </row>
    <row r="38074" spans="2:2">
      <c r="B38074" s="6">
        <f t="shared" si="810"/>
        <v>0</v>
      </c>
    </row>
    <row r="38075" spans="2:2">
      <c r="B38075" s="6">
        <f t="shared" si="810"/>
        <v>0</v>
      </c>
    </row>
    <row r="38076" spans="2:2">
      <c r="B38076" s="6">
        <f t="shared" si="810"/>
        <v>0</v>
      </c>
    </row>
    <row r="38077" spans="2:2">
      <c r="B38077" s="6">
        <f t="shared" si="810"/>
        <v>0</v>
      </c>
    </row>
    <row r="38078" spans="2:2">
      <c r="B38078" s="6">
        <f t="shared" si="810"/>
        <v>0</v>
      </c>
    </row>
    <row r="38079" spans="2:2">
      <c r="B38079" s="6">
        <f t="shared" si="810"/>
        <v>0</v>
      </c>
    </row>
    <row r="38080" spans="2:2">
      <c r="B38080" s="6">
        <f t="shared" si="810"/>
        <v>0</v>
      </c>
    </row>
    <row r="38081" spans="2:2">
      <c r="B38081" s="6">
        <f t="shared" si="810"/>
        <v>0</v>
      </c>
    </row>
    <row r="38082" spans="2:2">
      <c r="B38082" s="6">
        <f t="shared" si="810"/>
        <v>0</v>
      </c>
    </row>
    <row r="38083" spans="2:2">
      <c r="B38083" s="6">
        <f t="shared" si="810"/>
        <v>0</v>
      </c>
    </row>
    <row r="38084" spans="2:2">
      <c r="B38084" s="6">
        <f t="shared" si="810"/>
        <v>0</v>
      </c>
    </row>
    <row r="38085" spans="2:2">
      <c r="B38085" s="6">
        <f t="shared" si="810"/>
        <v>0</v>
      </c>
    </row>
    <row r="38086" spans="2:2">
      <c r="B38086" s="6">
        <f t="shared" si="810"/>
        <v>0</v>
      </c>
    </row>
    <row r="38087" spans="2:2">
      <c r="B38087" s="6">
        <f t="shared" si="810"/>
        <v>0</v>
      </c>
    </row>
    <row r="38088" spans="2:2">
      <c r="B38088" s="6">
        <f t="shared" si="810"/>
        <v>0</v>
      </c>
    </row>
    <row r="38089" spans="2:2">
      <c r="B38089" s="6">
        <f t="shared" si="810"/>
        <v>0</v>
      </c>
    </row>
    <row r="38090" spans="2:2">
      <c r="B38090" s="6">
        <f t="shared" si="810"/>
        <v>0</v>
      </c>
    </row>
    <row r="38091" spans="2:2">
      <c r="B38091" s="6">
        <f t="shared" si="810"/>
        <v>0</v>
      </c>
    </row>
    <row r="38092" spans="2:2">
      <c r="B38092" s="6">
        <f t="shared" si="810"/>
        <v>0</v>
      </c>
    </row>
  </sheetData>
  <sortState xmlns:xlrd2="http://schemas.microsoft.com/office/spreadsheetml/2017/richdata2" ref="B440:L448">
    <sortCondition ref="D440:D448"/>
  </sortState>
  <conditionalFormatting sqref="B1:B1048576">
    <cfRule type="timePeriod" dxfId="180" priority="3" timePeriod="today">
      <formula>FLOOR(B1,1)=TODAY()</formula>
    </cfRule>
    <cfRule type="timePeriod" dxfId="179" priority="4" timePeriod="today">
      <formula>FLOOR(B1,1)=TODAY()</formula>
    </cfRule>
  </conditionalFormatting>
  <conditionalFormatting sqref="AD1:AD1048576">
    <cfRule type="cellIs" dxfId="178" priority="1" operator="lessThan">
      <formula>0</formula>
    </cfRule>
  </conditionalFormatting>
  <conditionalFormatting sqref="AD2:AD1048576">
    <cfRule type="cellIs" dxfId="177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76C6-2362-4DF6-9342-D7ECAFC0CFCA}">
  <sheetPr codeName="Hoja9">
    <tabColor rgb="FF00394F"/>
  </sheetPr>
  <dimension ref="A1:T5036"/>
  <sheetViews>
    <sheetView workbookViewId="0">
      <selection activeCell="C6" sqref="C6:C12"/>
    </sheetView>
  </sheetViews>
  <sheetFormatPr baseColWidth="10" defaultColWidth="11.5703125" defaultRowHeight="14.25"/>
  <cols>
    <col min="1" max="1" width="12.42578125" style="3" bestFit="1" customWidth="1"/>
    <col min="2" max="2" width="18.7109375" style="3" bestFit="1" customWidth="1"/>
    <col min="3" max="3" width="10.85546875" style="3" bestFit="1" customWidth="1"/>
    <col min="4" max="4" width="13.140625" style="3" bestFit="1" customWidth="1"/>
    <col min="5" max="5" width="14.140625" style="3" bestFit="1" customWidth="1"/>
    <col min="6" max="6" width="132" style="3" bestFit="1" customWidth="1"/>
    <col min="7" max="8" width="136.28515625" style="3" bestFit="1" customWidth="1"/>
    <col min="9" max="9" width="255.7109375" style="3" bestFit="1" customWidth="1"/>
    <col min="10" max="10" width="116.5703125" style="3" bestFit="1" customWidth="1"/>
    <col min="11" max="16384" width="11.5703125" style="3"/>
  </cols>
  <sheetData>
    <row r="1" spans="1:18">
      <c r="A1" s="169" t="s">
        <v>15</v>
      </c>
      <c r="B1" s="169" t="s">
        <v>2458</v>
      </c>
    </row>
    <row r="2" spans="1:18" ht="15.75">
      <c r="A2" s="169" t="s">
        <v>13</v>
      </c>
      <c r="B2" s="169" t="s">
        <v>16</v>
      </c>
      <c r="O2" s="177" t="s">
        <v>18</v>
      </c>
      <c r="P2" s="177"/>
      <c r="Q2" s="177"/>
      <c r="R2" s="177"/>
    </row>
    <row r="3" spans="1:18" ht="15.75">
      <c r="A3" s="169" t="s">
        <v>6</v>
      </c>
      <c r="B3" s="169" t="s">
        <v>16</v>
      </c>
      <c r="O3" s="177" t="s">
        <v>19</v>
      </c>
      <c r="P3" s="177"/>
      <c r="Q3" s="177"/>
      <c r="R3" s="177"/>
    </row>
    <row r="4" spans="1:18" ht="61.15" customHeight="1"/>
    <row r="5" spans="1:18" ht="15.75">
      <c r="A5" s="173" t="s">
        <v>93</v>
      </c>
      <c r="B5" s="173" t="s">
        <v>8</v>
      </c>
      <c r="C5" s="173" t="s">
        <v>9</v>
      </c>
      <c r="D5" s="173" t="s">
        <v>2</v>
      </c>
      <c r="E5" s="174" t="s">
        <v>12</v>
      </c>
      <c r="F5" s="173" t="s">
        <v>10</v>
      </c>
      <c r="G5" s="2"/>
      <c r="H5" s="2"/>
      <c r="I5" s="2"/>
      <c r="J5" s="2"/>
    </row>
    <row r="6" spans="1:18" ht="15.75">
      <c r="A6" s="171" t="s">
        <v>2333</v>
      </c>
      <c r="B6" s="171" t="s">
        <v>528</v>
      </c>
      <c r="C6" s="171" t="s">
        <v>527</v>
      </c>
      <c r="D6" s="171" t="s">
        <v>1095</v>
      </c>
      <c r="E6" s="171" t="s">
        <v>2277</v>
      </c>
      <c r="F6" s="171" t="s">
        <v>2334</v>
      </c>
      <c r="G6" s="2"/>
      <c r="H6" s="2"/>
      <c r="I6" s="2"/>
      <c r="J6" s="2"/>
    </row>
    <row r="7" spans="1:18" ht="15.75">
      <c r="A7" s="171" t="s">
        <v>2512</v>
      </c>
      <c r="B7" s="171" t="s">
        <v>549</v>
      </c>
      <c r="C7" s="171" t="s">
        <v>527</v>
      </c>
      <c r="D7" s="171" t="s">
        <v>1287</v>
      </c>
      <c r="E7" s="171" t="s">
        <v>2315</v>
      </c>
      <c r="F7" s="171" t="s">
        <v>2341</v>
      </c>
      <c r="G7" s="2"/>
      <c r="H7" s="2"/>
      <c r="I7" s="2"/>
      <c r="J7" s="2"/>
    </row>
    <row r="8" spans="1:18" ht="15.75">
      <c r="A8"/>
      <c r="B8"/>
      <c r="C8"/>
      <c r="D8"/>
      <c r="E8"/>
      <c r="F8"/>
      <c r="G8" s="2"/>
      <c r="H8" s="2"/>
      <c r="I8" s="2"/>
      <c r="J8" s="2"/>
    </row>
    <row r="9" spans="1:18" ht="15.75">
      <c r="A9"/>
      <c r="B9"/>
      <c r="C9"/>
      <c r="D9"/>
      <c r="E9"/>
      <c r="F9"/>
      <c r="G9" s="2"/>
      <c r="H9" s="2"/>
      <c r="I9" s="2"/>
      <c r="J9" s="2"/>
    </row>
    <row r="10" spans="1:18" ht="15.75">
      <c r="A10"/>
      <c r="B10"/>
      <c r="C10"/>
      <c r="D10"/>
      <c r="E10"/>
      <c r="F10"/>
      <c r="G10" s="2"/>
      <c r="H10" s="2"/>
      <c r="I10" s="2"/>
      <c r="J10" s="2"/>
    </row>
    <row r="11" spans="1:18" ht="15.75">
      <c r="A11"/>
      <c r="B11"/>
      <c r="C11"/>
      <c r="D11"/>
      <c r="E11"/>
      <c r="F11"/>
      <c r="G11" s="2"/>
      <c r="H11" s="2"/>
      <c r="I11" s="2"/>
      <c r="J11" s="2"/>
    </row>
    <row r="12" spans="1:18" ht="15.75">
      <c r="A12"/>
      <c r="B12"/>
      <c r="C12"/>
      <c r="D12"/>
      <c r="E12"/>
      <c r="F12"/>
      <c r="G12" s="2"/>
      <c r="H12" s="2"/>
      <c r="I12" s="2"/>
      <c r="J12" s="2"/>
    </row>
    <row r="13" spans="1:18" ht="15.75">
      <c r="A13"/>
      <c r="B13"/>
      <c r="C13"/>
      <c r="D13"/>
      <c r="E13"/>
      <c r="F13"/>
      <c r="G13" s="2"/>
      <c r="H13" s="2"/>
      <c r="I13" s="2"/>
      <c r="J13" s="2"/>
    </row>
    <row r="14" spans="1:18" ht="15.75">
      <c r="A14"/>
      <c r="B14"/>
      <c r="C14"/>
      <c r="D14"/>
      <c r="E14"/>
      <c r="F14"/>
      <c r="G14" s="2"/>
      <c r="H14" s="2"/>
      <c r="I14" s="2"/>
      <c r="J14" s="2"/>
    </row>
    <row r="15" spans="1:18" ht="15.75">
      <c r="A15"/>
      <c r="B15"/>
      <c r="C15"/>
      <c r="D15"/>
      <c r="E15"/>
      <c r="F15"/>
      <c r="G15" s="2"/>
      <c r="H15" s="2"/>
      <c r="I15" s="2"/>
      <c r="J15" s="2"/>
    </row>
    <row r="16" spans="1:18" ht="15.75">
      <c r="A16"/>
      <c r="B16"/>
      <c r="C16"/>
      <c r="D16"/>
      <c r="E16"/>
      <c r="F16"/>
      <c r="G16" s="2"/>
      <c r="H16" s="2"/>
      <c r="I16" s="2"/>
      <c r="J16" s="2"/>
    </row>
    <row r="17" spans="1:20" ht="15.75">
      <c r="A17"/>
      <c r="B17"/>
      <c r="C17"/>
      <c r="D17"/>
      <c r="E17"/>
      <c r="F17"/>
      <c r="G17" s="2"/>
      <c r="H17" s="2"/>
      <c r="I17" s="2"/>
      <c r="J17" s="2"/>
    </row>
    <row r="18" spans="1:20" ht="15.75">
      <c r="A18"/>
      <c r="B18"/>
      <c r="C18"/>
      <c r="D18"/>
      <c r="E18"/>
      <c r="F18"/>
      <c r="G18" s="2"/>
      <c r="H18" s="2"/>
      <c r="I18" s="2"/>
      <c r="J18" s="2"/>
    </row>
    <row r="19" spans="1:20" ht="15.75">
      <c r="A19"/>
      <c r="B19"/>
      <c r="C19"/>
      <c r="D19"/>
      <c r="E19"/>
      <c r="F19"/>
      <c r="G19" s="2"/>
      <c r="H19" s="2"/>
      <c r="I19" s="2"/>
      <c r="J19" s="2"/>
    </row>
    <row r="20" spans="1:20" ht="15.75">
      <c r="A20"/>
      <c r="B20"/>
      <c r="C20"/>
      <c r="D20"/>
      <c r="E20"/>
      <c r="F20"/>
      <c r="G20" s="2"/>
      <c r="H20" s="2"/>
      <c r="I20" s="2"/>
      <c r="J20" s="2"/>
    </row>
    <row r="21" spans="1:20" ht="15.75">
      <c r="A21"/>
      <c r="B21"/>
      <c r="C21"/>
      <c r="D21"/>
      <c r="E21"/>
      <c r="F21"/>
      <c r="G21" s="2"/>
      <c r="H21" s="2"/>
      <c r="I21" s="2"/>
      <c r="J21" s="2"/>
    </row>
    <row r="22" spans="1:20" ht="15.75">
      <c r="A22"/>
      <c r="B22"/>
      <c r="C22"/>
      <c r="D22"/>
      <c r="E22"/>
      <c r="F22"/>
      <c r="G22" s="2"/>
      <c r="H22" s="2"/>
      <c r="I22" s="2"/>
      <c r="J22" s="2"/>
    </row>
    <row r="23" spans="1:20" ht="15.75">
      <c r="A23"/>
      <c r="B23"/>
      <c r="C23"/>
      <c r="D23"/>
      <c r="E23"/>
      <c r="F23"/>
      <c r="G23" s="2" t="s">
        <v>334</v>
      </c>
      <c r="H23" s="2" t="s">
        <v>312</v>
      </c>
      <c r="I23" s="2" t="s">
        <v>313</v>
      </c>
      <c r="J23" s="2" t="s">
        <v>314</v>
      </c>
      <c r="K23" s="3" t="s">
        <v>315</v>
      </c>
      <c r="L23" s="3" t="s">
        <v>316</v>
      </c>
      <c r="M23" s="3" t="s">
        <v>317</v>
      </c>
      <c r="N23" s="3" t="s">
        <v>318</v>
      </c>
      <c r="O23" s="3" t="s">
        <v>314</v>
      </c>
      <c r="P23" s="3">
        <v>0</v>
      </c>
      <c r="Q23" s="3">
        <v>15</v>
      </c>
      <c r="R23" s="3">
        <v>9075</v>
      </c>
      <c r="S23" s="3" t="e" cm="1">
        <f t="array" ref="S23">- T</f>
        <v>#NAME?</v>
      </c>
      <c r="T23" s="3" t="s">
        <v>319</v>
      </c>
    </row>
    <row r="24" spans="1:20" ht="15.75">
      <c r="A24"/>
      <c r="B24"/>
      <c r="C24"/>
      <c r="D24"/>
      <c r="E24"/>
      <c r="F24"/>
      <c r="G24" s="2" t="s">
        <v>335</v>
      </c>
      <c r="H24" s="2"/>
      <c r="I24" s="2"/>
      <c r="J24" s="2"/>
    </row>
    <row r="25" spans="1:20" ht="15.75">
      <c r="A25"/>
      <c r="B25"/>
      <c r="C25"/>
      <c r="D25"/>
      <c r="E25"/>
      <c r="F25"/>
      <c r="G25" s="2" t="s">
        <v>336</v>
      </c>
      <c r="H25" s="2" t="s">
        <v>312</v>
      </c>
      <c r="I25" s="2" t="s">
        <v>313</v>
      </c>
      <c r="J25" s="2" t="s">
        <v>314</v>
      </c>
      <c r="K25" s="3" t="s">
        <v>315</v>
      </c>
      <c r="L25" s="3" t="s">
        <v>316</v>
      </c>
      <c r="M25" s="3" t="s">
        <v>320</v>
      </c>
      <c r="N25" s="3" t="s">
        <v>318</v>
      </c>
      <c r="O25" s="3" t="s">
        <v>314</v>
      </c>
      <c r="P25" s="3">
        <v>0</v>
      </c>
      <c r="Q25" s="3">
        <v>15</v>
      </c>
      <c r="R25" s="3">
        <v>-7</v>
      </c>
      <c r="S25" s="3" t="s">
        <v>321</v>
      </c>
      <c r="T25" s="3" t="s">
        <v>322</v>
      </c>
    </row>
    <row r="26" spans="1:20" ht="15.75">
      <c r="A26"/>
      <c r="B26"/>
      <c r="C26"/>
      <c r="D26"/>
      <c r="E26"/>
      <c r="F26"/>
      <c r="G26" s="2" t="s">
        <v>337</v>
      </c>
      <c r="H26" s="2" t="s">
        <v>323</v>
      </c>
      <c r="I26" s="2" t="s">
        <v>324</v>
      </c>
      <c r="J26" s="2" t="s">
        <v>325</v>
      </c>
      <c r="K26" s="3" t="s">
        <v>326</v>
      </c>
      <c r="L26" s="3" t="s">
        <v>327</v>
      </c>
      <c r="M26" s="3" t="s">
        <v>328</v>
      </c>
      <c r="N26" s="3" t="s">
        <v>329</v>
      </c>
      <c r="O26" s="3">
        <v>0</v>
      </c>
      <c r="P26" s="3">
        <v>65</v>
      </c>
      <c r="Q26" s="3" t="s">
        <v>330</v>
      </c>
      <c r="R26" s="3" t="s">
        <v>331</v>
      </c>
      <c r="S26" s="3" t="s">
        <v>332</v>
      </c>
      <c r="T26" s="3" t="s">
        <v>333</v>
      </c>
    </row>
    <row r="27" spans="1:20" ht="15.75">
      <c r="A27"/>
      <c r="B27"/>
      <c r="C27"/>
      <c r="D27"/>
      <c r="E27"/>
      <c r="F27"/>
      <c r="G27" s="2" t="s">
        <v>338</v>
      </c>
      <c r="H27" s="2"/>
      <c r="I27" s="2"/>
    </row>
    <row r="28" spans="1:20" ht="15.75">
      <c r="A28"/>
      <c r="B28"/>
      <c r="C28"/>
      <c r="D28"/>
      <c r="E28"/>
      <c r="F28"/>
      <c r="G28" s="2" t="s">
        <v>339</v>
      </c>
      <c r="H28" s="2"/>
      <c r="I28" s="2"/>
    </row>
    <row r="29" spans="1:20" ht="15.75">
      <c r="A29"/>
      <c r="B29"/>
      <c r="C29"/>
      <c r="D29"/>
      <c r="E29"/>
      <c r="F29"/>
      <c r="G29" s="2" t="s">
        <v>340</v>
      </c>
      <c r="H29" s="2"/>
      <c r="I29" s="2"/>
    </row>
    <row r="30" spans="1:20" ht="15.75">
      <c r="A30"/>
      <c r="B30"/>
      <c r="C30"/>
      <c r="D30"/>
      <c r="E30"/>
      <c r="F30"/>
      <c r="G30" s="2" t="s">
        <v>341</v>
      </c>
      <c r="H30" s="2"/>
      <c r="I30" s="2"/>
    </row>
    <row r="31" spans="1:20" ht="15.75">
      <c r="A31"/>
      <c r="B31"/>
      <c r="C31"/>
      <c r="D31"/>
      <c r="E31"/>
      <c r="F31"/>
      <c r="G31" s="2" t="s">
        <v>342</v>
      </c>
      <c r="H31" s="2"/>
      <c r="I31" s="2"/>
    </row>
    <row r="32" spans="1:20" ht="15.75">
      <c r="A32"/>
      <c r="B32"/>
      <c r="C32"/>
      <c r="D32"/>
      <c r="E32"/>
      <c r="F32"/>
      <c r="G32" s="2" t="s">
        <v>343</v>
      </c>
      <c r="H32" s="2"/>
      <c r="I32" s="2"/>
    </row>
    <row r="33" spans="1:9" ht="15.75">
      <c r="A33"/>
      <c r="B33"/>
      <c r="C33"/>
      <c r="D33"/>
      <c r="E33"/>
      <c r="F33"/>
      <c r="G33" s="2"/>
      <c r="H33" s="2"/>
      <c r="I33" s="2"/>
    </row>
    <row r="34" spans="1:9" ht="15.75">
      <c r="A34"/>
      <c r="B34"/>
      <c r="C34"/>
      <c r="D34"/>
      <c r="E34"/>
      <c r="F34"/>
      <c r="G34" s="2"/>
      <c r="H34" s="2"/>
      <c r="I34" s="2"/>
    </row>
    <row r="35" spans="1:9" ht="15.75">
      <c r="A35"/>
      <c r="B35"/>
      <c r="C35"/>
      <c r="D35"/>
      <c r="E35"/>
      <c r="F35"/>
      <c r="G35" s="2"/>
      <c r="H35" s="2"/>
      <c r="I35" s="2"/>
    </row>
    <row r="36" spans="1:9" ht="15.75">
      <c r="A36"/>
      <c r="B36"/>
      <c r="C36"/>
      <c r="D36"/>
      <c r="E36"/>
      <c r="F36"/>
      <c r="G36" s="2"/>
      <c r="H36" s="2"/>
      <c r="I36" s="2"/>
    </row>
    <row r="37" spans="1:9" ht="15.75">
      <c r="A37"/>
      <c r="B37"/>
      <c r="C37"/>
      <c r="D37"/>
      <c r="E37"/>
      <c r="F37"/>
      <c r="G37" s="2"/>
      <c r="H37" s="2"/>
      <c r="I37" s="2"/>
    </row>
    <row r="38" spans="1:9" ht="15.75">
      <c r="A38"/>
      <c r="B38"/>
      <c r="C38"/>
      <c r="D38"/>
      <c r="E38"/>
      <c r="F38"/>
      <c r="G38" s="2"/>
      <c r="H38" s="2"/>
      <c r="I38" s="2"/>
    </row>
    <row r="39" spans="1:9" ht="15.75">
      <c r="A39"/>
      <c r="B39"/>
      <c r="C39"/>
      <c r="D39"/>
      <c r="E39"/>
      <c r="F39"/>
      <c r="G39" s="2"/>
      <c r="H39" s="2"/>
      <c r="I39" s="2"/>
    </row>
    <row r="40" spans="1:9" ht="15.75">
      <c r="A40" s="2"/>
      <c r="B40" s="2"/>
      <c r="C40" s="2"/>
      <c r="D40" s="2"/>
      <c r="E40" s="2"/>
      <c r="F40" s="2"/>
      <c r="G40" s="2"/>
      <c r="H40" s="2"/>
      <c r="I40" s="2"/>
    </row>
    <row r="41" spans="1:9" ht="15.75">
      <c r="A41" s="2"/>
      <c r="B41" s="2"/>
      <c r="C41" s="2"/>
      <c r="D41" s="2"/>
      <c r="E41" s="2"/>
      <c r="F41" s="2"/>
      <c r="G41" s="2"/>
      <c r="H41" s="2"/>
      <c r="I41" s="2"/>
    </row>
    <row r="42" spans="1:9" ht="15.75">
      <c r="A42" s="2"/>
      <c r="B42" s="2"/>
      <c r="C42" s="2"/>
      <c r="D42" s="2"/>
      <c r="E42" s="2"/>
      <c r="F42" s="2"/>
      <c r="G42" s="2"/>
      <c r="H42" s="2"/>
      <c r="I42" s="2"/>
    </row>
    <row r="43" spans="1:9" ht="15.75">
      <c r="A43" s="2"/>
      <c r="B43" s="2"/>
      <c r="C43" s="2"/>
      <c r="D43" s="2"/>
      <c r="E43" s="2"/>
      <c r="F43" s="2"/>
      <c r="G43" s="2"/>
      <c r="H43" s="2"/>
      <c r="I43" s="2"/>
    </row>
    <row r="44" spans="1:9" ht="15.75">
      <c r="A44" s="2"/>
      <c r="B44" s="2"/>
      <c r="C44" s="2"/>
      <c r="D44" s="2"/>
      <c r="E44" s="2"/>
      <c r="F44" s="2"/>
      <c r="G44" s="2"/>
      <c r="H44" s="2"/>
      <c r="I44" s="2"/>
    </row>
    <row r="45" spans="1:9" ht="15.75">
      <c r="A45" s="2"/>
      <c r="B45" s="2"/>
      <c r="C45" s="2"/>
      <c r="D45" s="2"/>
      <c r="E45" s="2"/>
      <c r="F45" s="2"/>
      <c r="G45" s="2"/>
      <c r="H45" s="2"/>
      <c r="I45" s="2"/>
    </row>
    <row r="46" spans="1:9" ht="15.75">
      <c r="A46" s="2"/>
      <c r="B46" s="2"/>
      <c r="C46" s="2"/>
      <c r="D46" s="2"/>
      <c r="E46" s="2"/>
      <c r="F46" s="2"/>
      <c r="G46" s="2"/>
      <c r="H46" s="2"/>
      <c r="I46" s="2"/>
    </row>
    <row r="47" spans="1:9" ht="15.75">
      <c r="A47" s="2"/>
      <c r="B47" s="2"/>
      <c r="C47" s="2"/>
      <c r="D47" s="2"/>
      <c r="E47" s="2"/>
      <c r="F47" s="2"/>
      <c r="G47" s="2"/>
      <c r="H47" s="2"/>
      <c r="I47" s="2"/>
    </row>
    <row r="48" spans="1:9" ht="15.75">
      <c r="A48" s="2"/>
      <c r="B48" s="2"/>
      <c r="C48" s="2"/>
      <c r="D48" s="2"/>
      <c r="E48" s="2"/>
      <c r="F48" s="2"/>
      <c r="G48" s="2"/>
      <c r="H48" s="2"/>
      <c r="I48" s="2"/>
    </row>
    <row r="49" spans="1:9" ht="15.75">
      <c r="A49" s="2"/>
      <c r="B49" s="2"/>
      <c r="C49" s="2"/>
      <c r="D49" s="2"/>
      <c r="E49" s="2"/>
      <c r="F49" s="2"/>
      <c r="G49" s="2"/>
      <c r="H49" s="2"/>
      <c r="I49" s="2"/>
    </row>
    <row r="50" spans="1:9" ht="15.75">
      <c r="A50" s="2"/>
      <c r="B50" s="2"/>
      <c r="C50" s="2"/>
      <c r="D50" s="2"/>
      <c r="E50" s="2"/>
      <c r="F50" s="2"/>
      <c r="G50" s="2"/>
      <c r="H50" s="2"/>
      <c r="I50" s="2"/>
    </row>
    <row r="51" spans="1:9" ht="15.75">
      <c r="A51" s="2"/>
      <c r="B51" s="2"/>
      <c r="C51" s="2"/>
      <c r="D51" s="2"/>
      <c r="E51" s="2"/>
      <c r="F51" s="2"/>
      <c r="G51" s="2"/>
      <c r="H51" s="2"/>
      <c r="I51" s="2"/>
    </row>
    <row r="52" spans="1:9" ht="15.75">
      <c r="A52" s="2"/>
      <c r="B52" s="2"/>
      <c r="C52" s="2"/>
      <c r="D52" s="2"/>
      <c r="E52" s="2"/>
      <c r="F52" s="2"/>
      <c r="G52" s="2"/>
      <c r="H52" s="2"/>
      <c r="I52" s="2"/>
    </row>
    <row r="53" spans="1:9" ht="15.75">
      <c r="A53" s="2"/>
      <c r="B53" s="2"/>
      <c r="C53" s="2"/>
      <c r="D53" s="2"/>
      <c r="E53" s="2"/>
      <c r="F53" s="2"/>
      <c r="G53" s="2"/>
      <c r="H53" s="2"/>
      <c r="I53" s="2"/>
    </row>
    <row r="54" spans="1:9" ht="15.75">
      <c r="A54" s="2"/>
      <c r="B54" s="2"/>
      <c r="C54" s="2"/>
      <c r="D54" s="2"/>
      <c r="E54" s="2"/>
      <c r="F54" s="2"/>
      <c r="G54" s="2"/>
      <c r="H54" s="2"/>
      <c r="I54" s="2"/>
    </row>
    <row r="55" spans="1:9" ht="15.75">
      <c r="A55" s="2"/>
      <c r="B55" s="2"/>
      <c r="C55" s="2"/>
      <c r="D55" s="2"/>
      <c r="E55" s="2"/>
      <c r="F55" s="2"/>
      <c r="G55" s="2"/>
      <c r="H55" s="2"/>
      <c r="I55" s="2"/>
    </row>
    <row r="56" spans="1:9" ht="15.75">
      <c r="A56" s="2"/>
      <c r="B56" s="2"/>
      <c r="C56" s="2"/>
      <c r="D56" s="2"/>
      <c r="E56" s="2"/>
      <c r="F56" s="2"/>
      <c r="G56" s="2"/>
      <c r="H56" s="2"/>
      <c r="I56" s="2"/>
    </row>
    <row r="57" spans="1:9" ht="15.75">
      <c r="A57" s="2"/>
      <c r="B57" s="2"/>
      <c r="C57" s="2"/>
      <c r="D57" s="2"/>
      <c r="E57" s="2"/>
      <c r="F57" s="2"/>
      <c r="G57" s="2"/>
      <c r="H57" s="2"/>
      <c r="I57" s="2"/>
    </row>
    <row r="58" spans="1:9" ht="15.75">
      <c r="A58" s="2"/>
      <c r="B58" s="2"/>
      <c r="C58" s="2"/>
      <c r="D58" s="2"/>
      <c r="E58" s="2"/>
      <c r="F58" s="2"/>
      <c r="G58" s="2"/>
      <c r="H58" s="2"/>
      <c r="I58" s="2"/>
    </row>
    <row r="59" spans="1:9" ht="15.75">
      <c r="A59" s="2"/>
      <c r="B59" s="2"/>
      <c r="C59" s="2"/>
      <c r="D59" s="2"/>
      <c r="E59" s="2"/>
      <c r="F59" s="2"/>
      <c r="G59" s="2"/>
      <c r="H59" s="2"/>
      <c r="I59" s="2"/>
    </row>
    <row r="60" spans="1:9" ht="15.75">
      <c r="A60" s="2"/>
      <c r="B60" s="2"/>
      <c r="C60" s="2"/>
      <c r="D60" s="2"/>
      <c r="E60" s="2"/>
      <c r="F60" s="2"/>
      <c r="G60" s="2"/>
      <c r="H60" s="2"/>
      <c r="I60" s="2"/>
    </row>
    <row r="61" spans="1:9" ht="15.75">
      <c r="A61" s="2"/>
      <c r="B61" s="2"/>
      <c r="C61" s="2"/>
      <c r="D61" s="2"/>
      <c r="E61" s="2"/>
      <c r="F61" s="2"/>
      <c r="G61" s="2"/>
      <c r="H61" s="2"/>
      <c r="I61" s="2"/>
    </row>
    <row r="62" spans="1:9" ht="15.75">
      <c r="A62" s="2"/>
      <c r="B62" s="2"/>
      <c r="C62" s="2"/>
      <c r="D62" s="2"/>
      <c r="E62" s="2"/>
      <c r="F62" s="2"/>
      <c r="G62" s="2"/>
      <c r="H62" s="2"/>
      <c r="I62" s="2"/>
    </row>
    <row r="63" spans="1:9" ht="15.75">
      <c r="A63" s="2"/>
      <c r="B63" s="2"/>
      <c r="C63" s="2"/>
      <c r="D63" s="2"/>
      <c r="E63" s="2"/>
      <c r="F63" s="2"/>
      <c r="G63" s="2"/>
      <c r="H63" s="2"/>
      <c r="I63" s="2"/>
    </row>
    <row r="64" spans="1:9" ht="15.75">
      <c r="A64" s="2"/>
      <c r="B64" s="2"/>
      <c r="C64" s="2"/>
      <c r="D64" s="2"/>
      <c r="E64" s="2"/>
      <c r="F64" s="2"/>
      <c r="G64" s="2"/>
      <c r="H64" s="2"/>
      <c r="I64" s="2"/>
    </row>
    <row r="65" spans="1:9" ht="15.75">
      <c r="A65" s="2"/>
      <c r="B65" s="2"/>
      <c r="C65" s="2"/>
      <c r="D65" s="2"/>
      <c r="E65" s="2"/>
      <c r="F65" s="2"/>
      <c r="G65" s="2"/>
      <c r="H65" s="2"/>
      <c r="I65" s="2"/>
    </row>
    <row r="66" spans="1:9" ht="15.75">
      <c r="A66" s="2"/>
      <c r="B66" s="2"/>
      <c r="C66" s="2"/>
      <c r="D66" s="2"/>
      <c r="E66" s="2"/>
      <c r="F66" s="2"/>
      <c r="G66" s="2"/>
      <c r="H66" s="2"/>
      <c r="I66" s="2"/>
    </row>
    <row r="67" spans="1:9" ht="15.75">
      <c r="A67" s="2"/>
      <c r="B67" s="2"/>
      <c r="C67" s="2"/>
      <c r="D67" s="2"/>
      <c r="E67" s="2"/>
      <c r="F67" s="2"/>
      <c r="G67" s="2"/>
      <c r="H67" s="2"/>
      <c r="I67" s="2"/>
    </row>
    <row r="68" spans="1:9" ht="15.75">
      <c r="A68" s="2"/>
      <c r="B68" s="2"/>
      <c r="C68" s="2"/>
      <c r="D68" s="2"/>
      <c r="E68" s="2"/>
      <c r="F68" s="2"/>
      <c r="G68" s="2"/>
      <c r="H68" s="2"/>
      <c r="I68" s="2"/>
    </row>
    <row r="69" spans="1:9" ht="15.75">
      <c r="A69" s="2"/>
      <c r="B69" s="2"/>
      <c r="C69" s="2"/>
      <c r="D69" s="2"/>
      <c r="E69" s="2"/>
      <c r="F69" s="2"/>
      <c r="G69" s="2"/>
      <c r="H69" s="2"/>
      <c r="I69" s="2"/>
    </row>
    <row r="70" spans="1:9" ht="15.75">
      <c r="A70" s="2"/>
      <c r="B70" s="2"/>
      <c r="C70" s="2"/>
      <c r="D70" s="2"/>
      <c r="E70" s="2"/>
      <c r="F70" s="2"/>
      <c r="G70" s="2"/>
      <c r="H70" s="2"/>
      <c r="I70" s="2"/>
    </row>
    <row r="71" spans="1:9" ht="15.75">
      <c r="A71" s="2"/>
      <c r="B71" s="2"/>
      <c r="C71" s="2"/>
      <c r="D71" s="2"/>
      <c r="E71" s="2"/>
      <c r="F71" s="2"/>
      <c r="G71" s="2"/>
      <c r="H71" s="2"/>
      <c r="I71" s="2"/>
    </row>
    <row r="72" spans="1:9" ht="15.75">
      <c r="A72" s="2"/>
      <c r="B72" s="2"/>
      <c r="C72" s="2"/>
      <c r="D72" s="2"/>
      <c r="E72" s="2"/>
      <c r="F72" s="2"/>
      <c r="G72" s="2"/>
      <c r="H72" s="2"/>
      <c r="I72" s="2"/>
    </row>
    <row r="73" spans="1:9" ht="15.75">
      <c r="A73" s="2"/>
      <c r="B73" s="2"/>
      <c r="C73" s="2"/>
      <c r="D73" s="2"/>
      <c r="E73" s="2"/>
      <c r="F73" s="2"/>
      <c r="G73" s="2"/>
      <c r="H73" s="2"/>
      <c r="I73" s="2"/>
    </row>
    <row r="74" spans="1:9" ht="15.75">
      <c r="A74" s="2"/>
      <c r="B74" s="2"/>
      <c r="C74" s="2"/>
      <c r="D74" s="2"/>
      <c r="E74" s="2"/>
      <c r="F74" s="2"/>
      <c r="G74" s="2"/>
      <c r="H74" s="2"/>
      <c r="I74" s="2"/>
    </row>
    <row r="75" spans="1:9" ht="15.75">
      <c r="A75" s="2"/>
      <c r="B75" s="2"/>
      <c r="C75" s="2"/>
      <c r="D75" s="2"/>
      <c r="E75" s="2"/>
      <c r="F75" s="2"/>
      <c r="G75" s="2"/>
      <c r="H75" s="2"/>
      <c r="I75" s="2"/>
    </row>
    <row r="76" spans="1:9" ht="15.75">
      <c r="A76" s="2"/>
      <c r="B76" s="2"/>
      <c r="C76" s="2"/>
      <c r="D76" s="2"/>
      <c r="E76" s="2"/>
      <c r="F76" s="2"/>
      <c r="G76" s="2"/>
      <c r="H76" s="2"/>
      <c r="I76" s="2"/>
    </row>
    <row r="77" spans="1:9" ht="15.75">
      <c r="A77" s="2"/>
      <c r="B77" s="2"/>
      <c r="C77" s="2"/>
      <c r="D77" s="2"/>
      <c r="E77" s="2"/>
      <c r="F77" s="2"/>
      <c r="G77" s="2"/>
      <c r="H77" s="2"/>
      <c r="I77" s="2"/>
    </row>
    <row r="78" spans="1:9" ht="15.75">
      <c r="A78" s="2"/>
      <c r="B78" s="2"/>
      <c r="C78" s="2"/>
      <c r="D78" s="2"/>
      <c r="E78" s="2"/>
      <c r="F78" s="2"/>
      <c r="G78" s="2"/>
      <c r="H78" s="2"/>
      <c r="I78" s="2"/>
    </row>
    <row r="79" spans="1:9" ht="15.75">
      <c r="A79" s="2"/>
      <c r="B79" s="2"/>
      <c r="C79" s="2"/>
      <c r="D79" s="2"/>
      <c r="E79" s="2"/>
      <c r="F79" s="2"/>
      <c r="G79" s="2"/>
      <c r="H79" s="2"/>
      <c r="I79" s="2"/>
    </row>
    <row r="80" spans="1:9" ht="15.75">
      <c r="A80" s="2"/>
      <c r="B80" s="2"/>
      <c r="C80" s="2"/>
      <c r="D80" s="2"/>
      <c r="E80" s="2"/>
      <c r="F80" s="2"/>
      <c r="G80" s="2"/>
      <c r="H80" s="2"/>
      <c r="I80" s="2"/>
    </row>
    <row r="81" spans="1:9" ht="15.75">
      <c r="A81" s="2"/>
      <c r="B81" s="2"/>
      <c r="C81" s="2"/>
      <c r="D81" s="2"/>
      <c r="E81" s="2"/>
      <c r="F81" s="2"/>
      <c r="G81" s="2"/>
      <c r="H81" s="2"/>
      <c r="I81" s="2"/>
    </row>
    <row r="82" spans="1:9" ht="15.75">
      <c r="A82" s="2"/>
      <c r="B82" s="2"/>
      <c r="C82" s="2"/>
      <c r="D82" s="2"/>
      <c r="E82" s="2"/>
      <c r="F82" s="2"/>
      <c r="G82" s="2"/>
      <c r="H82" s="2"/>
      <c r="I82" s="2"/>
    </row>
    <row r="83" spans="1:9" ht="15.75">
      <c r="A83" s="2"/>
      <c r="B83" s="2"/>
      <c r="C83" s="2"/>
      <c r="D83" s="2"/>
      <c r="E83" s="2"/>
      <c r="F83" s="2"/>
      <c r="G83" s="2"/>
      <c r="H83" s="2"/>
      <c r="I83" s="2"/>
    </row>
    <row r="84" spans="1:9" ht="15.75">
      <c r="A84" s="2"/>
      <c r="B84" s="2"/>
      <c r="C84" s="2"/>
      <c r="D84" s="2"/>
      <c r="E84" s="2"/>
      <c r="F84" s="2"/>
      <c r="G84" s="2"/>
      <c r="H84" s="2"/>
      <c r="I84" s="2"/>
    </row>
    <row r="85" spans="1:9" ht="15.75">
      <c r="A85" s="2"/>
      <c r="B85" s="2"/>
      <c r="C85" s="2"/>
      <c r="D85" s="2"/>
      <c r="E85" s="2"/>
      <c r="F85" s="2"/>
      <c r="G85" s="2"/>
      <c r="H85" s="2"/>
      <c r="I85" s="2"/>
    </row>
    <row r="86" spans="1:9" ht="15.75">
      <c r="A86" s="2"/>
      <c r="B86" s="2"/>
      <c r="C86" s="2"/>
      <c r="D86" s="2"/>
      <c r="E86" s="2"/>
      <c r="F86" s="2"/>
      <c r="G86" s="2"/>
      <c r="H86" s="2"/>
      <c r="I86" s="2"/>
    </row>
    <row r="87" spans="1:9" ht="15.75">
      <c r="A87" s="2"/>
      <c r="B87" s="2"/>
      <c r="C87" s="2"/>
      <c r="D87" s="2"/>
      <c r="E87" s="2"/>
      <c r="F87" s="2"/>
      <c r="G87" s="2"/>
      <c r="H87" s="2"/>
      <c r="I87" s="2"/>
    </row>
    <row r="88" spans="1:9" ht="15.75">
      <c r="A88" s="2"/>
      <c r="B88" s="2"/>
      <c r="C88" s="2"/>
      <c r="D88" s="2"/>
      <c r="E88" s="2"/>
      <c r="F88" s="2"/>
      <c r="G88" s="2"/>
      <c r="H88" s="2"/>
      <c r="I88" s="2"/>
    </row>
    <row r="89" spans="1:9" ht="15.75">
      <c r="A89" s="2"/>
      <c r="B89" s="2"/>
      <c r="C89" s="2"/>
      <c r="D89" s="2"/>
      <c r="E89" s="2"/>
      <c r="F89" s="2"/>
      <c r="G89" s="2"/>
      <c r="H89" s="2"/>
      <c r="I89" s="2"/>
    </row>
    <row r="90" spans="1:9" ht="15.75">
      <c r="A90" s="2"/>
      <c r="B90" s="2"/>
      <c r="C90" s="2"/>
      <c r="D90" s="2"/>
      <c r="E90" s="2"/>
      <c r="F90" s="2"/>
      <c r="G90" s="2"/>
      <c r="H90" s="2"/>
      <c r="I90" s="2"/>
    </row>
    <row r="91" spans="1:9" ht="15.75">
      <c r="A91" s="2"/>
      <c r="B91" s="2"/>
      <c r="C91" s="2"/>
      <c r="D91" s="2"/>
      <c r="E91" s="2"/>
      <c r="F91" s="2"/>
      <c r="G91" s="2"/>
      <c r="H91" s="2"/>
      <c r="I91" s="2"/>
    </row>
    <row r="92" spans="1:9" ht="15.75">
      <c r="A92" s="2"/>
      <c r="B92" s="2"/>
      <c r="C92" s="2"/>
      <c r="D92" s="2"/>
      <c r="E92" s="2"/>
      <c r="F92" s="2"/>
      <c r="G92" s="2"/>
      <c r="H92" s="2"/>
      <c r="I92" s="2"/>
    </row>
    <row r="93" spans="1:9" ht="15.75">
      <c r="A93" s="2"/>
      <c r="B93" s="2"/>
      <c r="C93" s="2"/>
      <c r="D93" s="2"/>
      <c r="E93" s="2"/>
      <c r="F93" s="2"/>
      <c r="G93" s="2"/>
      <c r="H93" s="2"/>
      <c r="I93" s="2"/>
    </row>
    <row r="94" spans="1:9" ht="15.75">
      <c r="A94" s="2"/>
      <c r="B94" s="2"/>
      <c r="C94" s="2"/>
      <c r="D94" s="2"/>
      <c r="E94" s="2"/>
      <c r="F94" s="2"/>
      <c r="G94" s="2"/>
      <c r="H94" s="2"/>
      <c r="I94" s="2"/>
    </row>
    <row r="95" spans="1:9" ht="15.75">
      <c r="A95" s="2"/>
      <c r="B95" s="2"/>
      <c r="C95" s="2"/>
      <c r="D95" s="2"/>
      <c r="E95" s="2"/>
      <c r="F95" s="2"/>
      <c r="G95" s="2"/>
      <c r="H95" s="2"/>
      <c r="I95" s="2"/>
    </row>
    <row r="96" spans="1:9" ht="15.75">
      <c r="A96" s="2"/>
      <c r="B96" s="2"/>
      <c r="C96" s="2"/>
      <c r="D96" s="2"/>
      <c r="E96" s="2"/>
      <c r="F96" s="2"/>
      <c r="G96" s="2"/>
      <c r="H96" s="2"/>
      <c r="I96" s="2"/>
    </row>
    <row r="97" spans="1:9" ht="15.75">
      <c r="A97" s="2"/>
      <c r="B97" s="2"/>
      <c r="C97" s="2"/>
      <c r="D97" s="2"/>
      <c r="E97" s="2"/>
      <c r="F97" s="2"/>
      <c r="G97" s="2"/>
      <c r="H97" s="2"/>
      <c r="I97" s="2"/>
    </row>
    <row r="98" spans="1:9" ht="15.75">
      <c r="A98" s="2"/>
      <c r="B98" s="2"/>
      <c r="C98" s="2"/>
      <c r="D98" s="2"/>
      <c r="E98" s="2"/>
      <c r="F98" s="2"/>
      <c r="G98" s="2"/>
      <c r="H98" s="2"/>
      <c r="I98" s="2"/>
    </row>
    <row r="99" spans="1:9" ht="15.75">
      <c r="A99" s="2"/>
      <c r="B99" s="2"/>
      <c r="C99" s="2"/>
      <c r="D99" s="2"/>
      <c r="E99" s="2"/>
      <c r="F99" s="2"/>
      <c r="G99" s="2"/>
      <c r="H99" s="2"/>
      <c r="I99" s="2"/>
    </row>
    <row r="100" spans="1:9" ht="15.75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5.75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5.75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5.75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5.75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5.75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5.75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5.75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5.75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5.75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5.75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5.75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5.75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5.75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5.75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5.75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5.75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5.75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5.75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5.75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5.75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5.75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5.75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5.75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5.75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5.75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5.75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5.75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5.75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5.75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5.75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5.75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5.75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5.75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5.75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5.75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5.75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5.75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5.75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5.75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5.75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5.75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5.75">
      <c r="A142" s="2"/>
      <c r="B142" s="2"/>
      <c r="C142" s="2"/>
      <c r="D142" s="2"/>
      <c r="E142" s="2"/>
      <c r="F142" s="2"/>
      <c r="G142" s="2"/>
      <c r="H142" s="2"/>
      <c r="I142" s="2"/>
    </row>
    <row r="143" spans="1:9" ht="15.75">
      <c r="A143" s="2"/>
      <c r="B143" s="2"/>
      <c r="C143" s="2"/>
      <c r="D143" s="2"/>
      <c r="E143" s="2"/>
      <c r="F143" s="2"/>
      <c r="G143" s="2"/>
      <c r="H143" s="2"/>
      <c r="I143" s="2"/>
    </row>
    <row r="144" spans="1:9" ht="15.75">
      <c r="A144" s="2"/>
      <c r="B144" s="2"/>
      <c r="C144" s="2"/>
      <c r="D144" s="2"/>
      <c r="E144" s="2"/>
      <c r="F144" s="2"/>
      <c r="G144" s="2"/>
      <c r="H144" s="2"/>
      <c r="I144" s="2"/>
    </row>
    <row r="145" spans="1:9" ht="15.75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15.75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15.75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15.75">
      <c r="A148" s="2"/>
      <c r="B148" s="2"/>
      <c r="C148" s="2"/>
      <c r="D148" s="2"/>
      <c r="E148" s="2"/>
      <c r="F148" s="2"/>
      <c r="G148" s="2"/>
      <c r="H148" s="2"/>
      <c r="I148" s="2"/>
    </row>
    <row r="149" spans="1:9" ht="15.75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15.75">
      <c r="A150" s="2"/>
      <c r="B150" s="2"/>
      <c r="C150" s="2"/>
      <c r="D150" s="2"/>
      <c r="E150" s="2"/>
      <c r="F150" s="2"/>
      <c r="G150" s="2"/>
      <c r="H150" s="2"/>
      <c r="I150" s="2"/>
    </row>
    <row r="151" spans="1:9" ht="15.75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15.75">
      <c r="A152" s="2"/>
      <c r="B152" s="2"/>
      <c r="C152" s="2"/>
      <c r="D152" s="2"/>
      <c r="E152" s="2"/>
      <c r="F152" s="2"/>
      <c r="G152" s="2"/>
      <c r="H152" s="2"/>
      <c r="I152" s="2"/>
    </row>
    <row r="153" spans="1:9" ht="15.75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15.75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15.75">
      <c r="A155" s="2"/>
      <c r="B155" s="2"/>
      <c r="C155" s="2"/>
      <c r="D155" s="2"/>
      <c r="E155" s="2"/>
      <c r="F155" s="2"/>
      <c r="G155" s="2"/>
      <c r="H155" s="2"/>
      <c r="I155" s="2"/>
    </row>
    <row r="156" spans="1:9" ht="15.75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15.75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15.75">
      <c r="A158" s="2"/>
      <c r="B158" s="2"/>
      <c r="C158" s="2"/>
      <c r="D158" s="2"/>
      <c r="E158" s="2"/>
      <c r="F158" s="2"/>
      <c r="G158" s="2"/>
      <c r="H158" s="2"/>
      <c r="I158" s="2"/>
    </row>
    <row r="159" spans="1:9" ht="15.75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15.75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5.75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5.75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5.75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5.75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5.75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5.75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5.75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5.75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5.75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5.75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5.75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5.75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5.75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5.75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5.75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5.75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5.75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5.75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5.75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5.75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5.75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5.75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5.75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5.75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5.75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5.75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5.75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5.75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5.75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5.75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5.75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5.75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5.75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5.75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5.75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5.75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5.75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5.75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5.75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5.75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5.75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5.75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5.75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5.75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5.75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5.75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5.75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5.75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5.75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5.75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5.75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5.75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5.75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5.75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5.75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5.75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5.75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5.75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5.75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15.75">
      <c r="A220" s="2"/>
      <c r="B220" s="2"/>
      <c r="C220" s="2"/>
      <c r="D220" s="2"/>
      <c r="E220" s="2"/>
      <c r="F220" s="2"/>
      <c r="G220" s="2"/>
      <c r="H220" s="2"/>
      <c r="I220" s="2"/>
    </row>
    <row r="221" spans="1:9" ht="15.75">
      <c r="A221" s="2"/>
      <c r="B221" s="2"/>
      <c r="C221" s="2"/>
      <c r="D221" s="2"/>
      <c r="E221" s="2"/>
      <c r="F221" s="2"/>
      <c r="G221" s="2"/>
      <c r="H221" s="2"/>
      <c r="I221" s="2"/>
    </row>
    <row r="222" spans="1:9" ht="15.75">
      <c r="A222" s="2"/>
      <c r="B222" s="2"/>
      <c r="C222" s="2"/>
      <c r="D222" s="2"/>
      <c r="E222" s="2"/>
      <c r="F222" s="2"/>
      <c r="G222" s="2"/>
      <c r="H222" s="2"/>
      <c r="I222" s="2"/>
    </row>
    <row r="223" spans="1:9" ht="15.75">
      <c r="A223" s="2"/>
      <c r="B223" s="2"/>
      <c r="C223" s="2"/>
      <c r="D223" s="2"/>
      <c r="E223" s="2"/>
      <c r="F223" s="2"/>
      <c r="G223" s="2"/>
      <c r="H223" s="2"/>
      <c r="I223" s="2"/>
    </row>
    <row r="224" spans="1:9" ht="15.75">
      <c r="A224" s="2"/>
      <c r="B224" s="2"/>
      <c r="C224" s="2"/>
      <c r="D224" s="2"/>
      <c r="E224" s="2"/>
      <c r="F224" s="2"/>
      <c r="G224" s="2"/>
      <c r="H224" s="2"/>
      <c r="I224" s="2"/>
    </row>
    <row r="225" spans="1:9" ht="15.75">
      <c r="A225" s="2"/>
      <c r="B225" s="2"/>
      <c r="C225" s="2"/>
      <c r="D225" s="2"/>
      <c r="E225" s="2"/>
      <c r="F225" s="2"/>
      <c r="G225" s="2"/>
      <c r="H225" s="2"/>
      <c r="I225" s="2"/>
    </row>
    <row r="226" spans="1:9" ht="15.75">
      <c r="A226" s="2"/>
      <c r="B226" s="2"/>
      <c r="C226" s="2"/>
      <c r="D226" s="2"/>
      <c r="E226" s="2"/>
      <c r="F226" s="2"/>
      <c r="G226" s="2"/>
      <c r="H226" s="2"/>
      <c r="I226" s="2"/>
    </row>
    <row r="227" spans="1:9" ht="15.75">
      <c r="A227" s="2"/>
      <c r="B227" s="2"/>
      <c r="C227" s="2"/>
      <c r="D227" s="2"/>
      <c r="E227" s="2"/>
      <c r="F227" s="2"/>
      <c r="G227" s="2"/>
      <c r="H227" s="2"/>
      <c r="I227" s="2"/>
    </row>
    <row r="228" spans="1:9" ht="15.75">
      <c r="A228" s="2"/>
      <c r="B228" s="2"/>
      <c r="C228" s="2"/>
      <c r="D228" s="2"/>
      <c r="E228" s="2"/>
      <c r="F228" s="2"/>
      <c r="G228" s="2"/>
      <c r="H228" s="2"/>
      <c r="I228" s="2"/>
    </row>
    <row r="229" spans="1:9" ht="15.75">
      <c r="A229" s="2"/>
      <c r="B229" s="2"/>
      <c r="C229" s="2"/>
      <c r="D229" s="2"/>
      <c r="E229" s="2"/>
      <c r="F229" s="2"/>
      <c r="G229" s="2"/>
      <c r="H229" s="2"/>
      <c r="I229" s="2"/>
    </row>
    <row r="230" spans="1:9" ht="15.75">
      <c r="A230" s="2"/>
      <c r="B230" s="2"/>
      <c r="C230" s="2"/>
      <c r="D230" s="2"/>
      <c r="E230" s="2"/>
      <c r="F230" s="2"/>
      <c r="G230" s="2"/>
      <c r="H230" s="2"/>
      <c r="I230" s="2"/>
    </row>
    <row r="231" spans="1:9" ht="15.75">
      <c r="A231" s="2"/>
      <c r="B231" s="2"/>
      <c r="C231" s="2"/>
      <c r="D231" s="2"/>
      <c r="E231" s="2"/>
      <c r="F231" s="2"/>
      <c r="G231" s="2"/>
      <c r="H231" s="2"/>
      <c r="I231" s="2"/>
    </row>
    <row r="232" spans="1:9" ht="15.75">
      <c r="A232" s="2"/>
      <c r="B232" s="2"/>
      <c r="C232" s="2"/>
      <c r="D232" s="2"/>
      <c r="E232" s="2"/>
      <c r="F232" s="2"/>
      <c r="G232" s="2"/>
      <c r="H232" s="2"/>
      <c r="I232" s="2"/>
    </row>
    <row r="233" spans="1:9" ht="15.75">
      <c r="A233" s="2"/>
      <c r="B233" s="2"/>
      <c r="C233" s="2"/>
      <c r="D233" s="2"/>
      <c r="E233" s="2"/>
      <c r="F233" s="2"/>
      <c r="G233" s="2"/>
      <c r="H233" s="2"/>
      <c r="I233" s="2"/>
    </row>
    <row r="234" spans="1:9" ht="15.75">
      <c r="A234" s="2"/>
      <c r="B234" s="2"/>
      <c r="C234" s="2"/>
      <c r="D234" s="2"/>
      <c r="E234" s="2"/>
      <c r="F234" s="2"/>
      <c r="G234" s="2"/>
      <c r="H234" s="2"/>
      <c r="I234" s="2"/>
    </row>
    <row r="235" spans="1:9" ht="15.75">
      <c r="A235" s="2"/>
      <c r="B235" s="2"/>
      <c r="C235" s="2"/>
      <c r="D235" s="2"/>
      <c r="E235" s="2"/>
      <c r="F235" s="2"/>
      <c r="G235" s="2"/>
      <c r="H235" s="2"/>
      <c r="I235" s="2"/>
    </row>
    <row r="236" spans="1:9" ht="15.75">
      <c r="A236" s="2"/>
      <c r="B236" s="2"/>
      <c r="C236" s="2"/>
      <c r="D236" s="2"/>
      <c r="E236" s="2"/>
      <c r="F236" s="2"/>
      <c r="G236" s="2"/>
      <c r="H236" s="2"/>
      <c r="I236" s="2"/>
    </row>
    <row r="237" spans="1:9" ht="15.75">
      <c r="A237" s="2"/>
      <c r="B237" s="2"/>
      <c r="C237" s="2"/>
      <c r="D237" s="2"/>
      <c r="E237" s="2"/>
      <c r="F237" s="2"/>
      <c r="G237" s="2"/>
      <c r="H237" s="2"/>
      <c r="I237" s="2"/>
    </row>
    <row r="238" spans="1:9" ht="15.75">
      <c r="A238" s="2"/>
      <c r="B238" s="2"/>
      <c r="C238" s="2"/>
      <c r="D238" s="2"/>
      <c r="E238" s="2"/>
      <c r="F238" s="2"/>
      <c r="G238" s="2"/>
      <c r="H238" s="2"/>
      <c r="I238" s="2"/>
    </row>
    <row r="239" spans="1:9" ht="15.75">
      <c r="A239" s="2"/>
      <c r="B239" s="2"/>
      <c r="C239" s="2"/>
      <c r="D239" s="2"/>
      <c r="E239" s="2"/>
      <c r="F239" s="2"/>
      <c r="G239" s="2"/>
      <c r="H239" s="2"/>
      <c r="I239" s="2"/>
    </row>
    <row r="240" spans="1:9" ht="15.75">
      <c r="A240" s="2"/>
      <c r="B240" s="2"/>
      <c r="C240" s="2"/>
      <c r="D240" s="2"/>
      <c r="E240" s="2"/>
      <c r="F240" s="2"/>
      <c r="G240" s="2"/>
      <c r="H240" s="2"/>
      <c r="I240" s="2"/>
    </row>
    <row r="241" spans="1:9" ht="15.75">
      <c r="A241" s="2"/>
      <c r="B241" s="2"/>
      <c r="C241" s="2"/>
      <c r="D241" s="2"/>
      <c r="E241" s="2"/>
      <c r="F241" s="2"/>
      <c r="G241" s="2"/>
      <c r="H241" s="2"/>
      <c r="I241" s="2"/>
    </row>
    <row r="242" spans="1:9" ht="15.75">
      <c r="A242" s="2"/>
      <c r="B242" s="2"/>
      <c r="C242" s="2"/>
      <c r="D242" s="2"/>
      <c r="E242" s="2"/>
      <c r="F242" s="2"/>
      <c r="G242" s="2"/>
      <c r="H242" s="2"/>
      <c r="I242" s="2"/>
    </row>
    <row r="243" spans="1:9" ht="15.75">
      <c r="A243" s="2"/>
      <c r="B243" s="2"/>
      <c r="C243" s="2"/>
      <c r="D243" s="2"/>
      <c r="E243" s="2"/>
      <c r="F243" s="2"/>
      <c r="G243" s="2"/>
      <c r="H243" s="2"/>
      <c r="I243" s="2"/>
    </row>
    <row r="244" spans="1:9" ht="15.75">
      <c r="A244" s="2"/>
      <c r="B244" s="2"/>
      <c r="C244" s="2"/>
      <c r="D244" s="2"/>
      <c r="E244" s="2"/>
      <c r="F244" s="2"/>
      <c r="G244" s="2"/>
      <c r="H244" s="2"/>
      <c r="I244" s="2"/>
    </row>
    <row r="245" spans="1:9" ht="15.75">
      <c r="A245" s="2"/>
      <c r="B245" s="2"/>
      <c r="C245" s="2"/>
      <c r="D245" s="2"/>
      <c r="E245" s="2"/>
      <c r="F245" s="2"/>
      <c r="G245" s="2"/>
      <c r="H245" s="2"/>
      <c r="I245" s="2"/>
    </row>
    <row r="246" spans="1:9" ht="15.75">
      <c r="A246" s="2"/>
      <c r="B246" s="2"/>
      <c r="C246" s="2"/>
      <c r="D246" s="2"/>
      <c r="E246" s="2"/>
      <c r="F246" s="2"/>
      <c r="G246" s="2"/>
      <c r="H246" s="2"/>
      <c r="I246" s="2"/>
    </row>
    <row r="247" spans="1:9" ht="15.75">
      <c r="A247" s="2"/>
      <c r="B247" s="2"/>
      <c r="C247" s="2"/>
      <c r="D247" s="2"/>
      <c r="E247" s="2"/>
      <c r="F247" s="2"/>
      <c r="G247" s="2"/>
      <c r="H247" s="2"/>
      <c r="I247" s="2"/>
    </row>
    <row r="248" spans="1:9" ht="15.75">
      <c r="A248" s="2"/>
      <c r="B248" s="2"/>
      <c r="C248" s="2"/>
      <c r="D248" s="2"/>
      <c r="E248" s="2"/>
      <c r="F248" s="2"/>
      <c r="G248" s="2"/>
      <c r="H248" s="2"/>
      <c r="I248" s="2"/>
    </row>
    <row r="249" spans="1:9" ht="15.75">
      <c r="A249" s="2"/>
      <c r="B249" s="2"/>
      <c r="C249" s="2"/>
      <c r="D249" s="2"/>
      <c r="E249" s="2"/>
      <c r="F249" s="2"/>
      <c r="G249" s="2"/>
      <c r="H249" s="2"/>
      <c r="I249" s="2"/>
    </row>
    <row r="250" spans="1:9" ht="15.75">
      <c r="A250" s="2"/>
      <c r="B250" s="2"/>
      <c r="C250" s="2"/>
      <c r="D250" s="2"/>
      <c r="E250" s="2"/>
      <c r="F250" s="2"/>
      <c r="G250" s="2"/>
      <c r="H250" s="2"/>
      <c r="I250" s="2"/>
    </row>
    <row r="251" spans="1:9" ht="15.75">
      <c r="A251" s="2"/>
      <c r="B251" s="2"/>
      <c r="C251" s="2"/>
      <c r="D251" s="2"/>
      <c r="E251" s="2"/>
      <c r="F251" s="2"/>
      <c r="G251" s="2"/>
      <c r="H251" s="2"/>
      <c r="I251" s="2"/>
    </row>
    <row r="252" spans="1:9" ht="15.75">
      <c r="A252" s="2"/>
      <c r="B252" s="2"/>
      <c r="C252" s="2"/>
      <c r="D252" s="2"/>
      <c r="E252" s="2"/>
      <c r="F252" s="2"/>
      <c r="G252" s="2"/>
      <c r="H252" s="2"/>
      <c r="I252" s="2"/>
    </row>
    <row r="253" spans="1:9" ht="15.75">
      <c r="A253" s="2"/>
      <c r="B253" s="2"/>
      <c r="C253" s="2"/>
      <c r="D253" s="2"/>
      <c r="E253" s="2"/>
      <c r="F253" s="2"/>
      <c r="G253" s="2"/>
      <c r="H253" s="2"/>
      <c r="I253" s="2"/>
    </row>
    <row r="254" spans="1:9" ht="15.75">
      <c r="A254" s="2"/>
      <c r="B254" s="2"/>
      <c r="C254" s="2"/>
      <c r="D254" s="2"/>
      <c r="E254" s="2"/>
      <c r="F254" s="2"/>
      <c r="G254" s="2"/>
      <c r="H254" s="2"/>
      <c r="I254" s="2"/>
    </row>
    <row r="255" spans="1:9" ht="15.75">
      <c r="A255" s="2"/>
      <c r="B255" s="2"/>
      <c r="C255" s="2"/>
      <c r="D255" s="2"/>
      <c r="E255" s="2"/>
      <c r="F255" s="2"/>
      <c r="G255" s="2"/>
      <c r="H255" s="2"/>
      <c r="I255" s="2"/>
    </row>
    <row r="256" spans="1:9" ht="15.75">
      <c r="A256" s="2"/>
      <c r="B256" s="2"/>
      <c r="C256" s="2"/>
      <c r="D256" s="2"/>
      <c r="E256" s="2"/>
      <c r="F256" s="2"/>
      <c r="G256" s="2"/>
      <c r="H256" s="2"/>
      <c r="I256" s="2"/>
    </row>
    <row r="257" spans="1:9" ht="15.75">
      <c r="A257" s="2"/>
      <c r="B257" s="2"/>
      <c r="C257" s="2"/>
      <c r="D257" s="2"/>
      <c r="E257" s="2"/>
      <c r="F257" s="2"/>
      <c r="G257" s="2"/>
      <c r="H257" s="2"/>
      <c r="I257" s="2"/>
    </row>
    <row r="258" spans="1:9" ht="15.75">
      <c r="A258" s="2"/>
      <c r="B258" s="2"/>
      <c r="C258" s="2"/>
      <c r="D258" s="2"/>
      <c r="E258" s="2"/>
      <c r="F258" s="2"/>
      <c r="G258" s="2"/>
      <c r="H258" s="2"/>
      <c r="I258" s="2"/>
    </row>
    <row r="259" spans="1:9" ht="15.75">
      <c r="A259" s="2"/>
      <c r="B259" s="2"/>
      <c r="C259" s="2"/>
      <c r="D259" s="2"/>
      <c r="E259" s="2"/>
      <c r="F259" s="2"/>
      <c r="G259" s="2"/>
      <c r="H259" s="2"/>
      <c r="I259" s="2"/>
    </row>
    <row r="260" spans="1:9" ht="15.75">
      <c r="A260" s="2"/>
      <c r="B260" s="2"/>
      <c r="C260" s="2"/>
      <c r="D260" s="2"/>
      <c r="E260" s="2"/>
      <c r="F260" s="2"/>
      <c r="G260" s="2"/>
      <c r="H260" s="2"/>
      <c r="I260" s="2"/>
    </row>
    <row r="261" spans="1:9" ht="15.75">
      <c r="A261" s="2"/>
      <c r="B261" s="2"/>
      <c r="C261" s="2"/>
      <c r="D261" s="2"/>
      <c r="E261" s="2"/>
      <c r="F261" s="2"/>
      <c r="G261" s="2"/>
      <c r="H261" s="2"/>
      <c r="I261" s="2"/>
    </row>
    <row r="262" spans="1:9" ht="15.75">
      <c r="A262" s="2"/>
      <c r="B262" s="2"/>
      <c r="C262" s="2"/>
      <c r="D262" s="2"/>
      <c r="E262" s="2"/>
      <c r="F262" s="2"/>
      <c r="G262" s="2"/>
      <c r="H262" s="2"/>
      <c r="I262" s="2"/>
    </row>
    <row r="263" spans="1:9" ht="15.75">
      <c r="A263" s="2"/>
      <c r="B263" s="2"/>
      <c r="C263" s="2"/>
      <c r="D263" s="2"/>
      <c r="E263" s="2"/>
      <c r="F263" s="2"/>
      <c r="G263" s="2"/>
      <c r="H263" s="2"/>
      <c r="I263" s="2"/>
    </row>
    <row r="264" spans="1:9" ht="15.75">
      <c r="A264" s="2"/>
      <c r="B264" s="2"/>
      <c r="C264" s="2"/>
      <c r="D264" s="2"/>
      <c r="E264" s="2"/>
      <c r="F264" s="2"/>
      <c r="G264" s="2"/>
      <c r="H264" s="2"/>
      <c r="I264" s="2"/>
    </row>
    <row r="265" spans="1:9" ht="15.75">
      <c r="A265" s="2"/>
      <c r="B265" s="2"/>
      <c r="C265" s="2"/>
      <c r="D265" s="2"/>
      <c r="E265" s="2"/>
      <c r="F265" s="2"/>
      <c r="G265" s="2"/>
      <c r="H265" s="2"/>
      <c r="I265" s="2"/>
    </row>
    <row r="266" spans="1:9" ht="15.75">
      <c r="A266" s="2"/>
      <c r="B266" s="2"/>
      <c r="C266" s="2"/>
      <c r="D266" s="2"/>
      <c r="E266" s="2"/>
      <c r="F266" s="2"/>
      <c r="G266" s="2"/>
      <c r="H266" s="2"/>
      <c r="I266" s="2"/>
    </row>
    <row r="267" spans="1:9" ht="15.75">
      <c r="A267" s="2"/>
      <c r="B267" s="2"/>
      <c r="C267" s="2"/>
      <c r="D267" s="2"/>
      <c r="E267" s="2"/>
      <c r="F267" s="2"/>
      <c r="G267" s="2"/>
      <c r="H267" s="2"/>
      <c r="I267" s="2"/>
    </row>
    <row r="268" spans="1:9" ht="15.75">
      <c r="A268" s="2"/>
      <c r="B268" s="2"/>
      <c r="C268" s="2"/>
      <c r="D268" s="2"/>
      <c r="E268" s="2"/>
      <c r="F268" s="2"/>
      <c r="G268" s="2"/>
      <c r="H268" s="2"/>
      <c r="I268" s="2"/>
    </row>
    <row r="269" spans="1:9" ht="15.75">
      <c r="A269" s="2"/>
      <c r="B269" s="2"/>
      <c r="C269" s="2"/>
      <c r="D269" s="2"/>
      <c r="E269" s="2"/>
      <c r="F269" s="2"/>
      <c r="G269" s="2"/>
      <c r="H269" s="2"/>
      <c r="I269" s="2"/>
    </row>
    <row r="270" spans="1:9" ht="15.75">
      <c r="A270" s="2"/>
      <c r="B270" s="2"/>
      <c r="C270" s="2"/>
      <c r="D270" s="2"/>
      <c r="E270" s="2"/>
      <c r="F270" s="2"/>
      <c r="G270" s="2"/>
      <c r="H270" s="2"/>
      <c r="I270" s="2"/>
    </row>
    <row r="271" spans="1:9" ht="15.75">
      <c r="A271" s="2"/>
      <c r="B271" s="2"/>
      <c r="C271" s="2"/>
      <c r="D271" s="2"/>
      <c r="E271" s="2"/>
      <c r="F271" s="2"/>
      <c r="G271" s="2"/>
      <c r="H271" s="2"/>
      <c r="I271" s="2"/>
    </row>
    <row r="272" spans="1:9" ht="15.75">
      <c r="A272" s="2"/>
      <c r="B272" s="2"/>
      <c r="C272" s="2"/>
      <c r="D272" s="2"/>
      <c r="E272" s="2"/>
      <c r="F272" s="2"/>
      <c r="G272" s="2"/>
      <c r="H272" s="2"/>
      <c r="I272" s="2"/>
    </row>
    <row r="273" spans="1:9" ht="15.75">
      <c r="A273" s="2"/>
      <c r="B273" s="2"/>
      <c r="C273" s="2"/>
      <c r="D273" s="2"/>
      <c r="E273" s="2"/>
      <c r="F273" s="2"/>
      <c r="G273" s="2"/>
      <c r="H273" s="2"/>
      <c r="I273" s="2"/>
    </row>
    <row r="274" spans="1:9" ht="15.75">
      <c r="A274" s="2"/>
      <c r="B274" s="2"/>
      <c r="C274" s="2"/>
      <c r="D274" s="2"/>
      <c r="E274" s="2"/>
      <c r="F274" s="2"/>
      <c r="G274" s="2"/>
      <c r="H274" s="2"/>
      <c r="I274" s="2"/>
    </row>
    <row r="275" spans="1:9" ht="15.75">
      <c r="A275" s="2"/>
      <c r="B275" s="2"/>
      <c r="C275" s="2"/>
      <c r="D275" s="2"/>
      <c r="E275" s="2"/>
      <c r="F275" s="2"/>
      <c r="G275" s="2"/>
      <c r="H275" s="2"/>
      <c r="I275" s="2"/>
    </row>
    <row r="276" spans="1:9" ht="15.75">
      <c r="A276" s="2"/>
      <c r="B276" s="2"/>
      <c r="C276" s="2"/>
      <c r="D276" s="2"/>
      <c r="E276" s="2"/>
      <c r="F276" s="2"/>
      <c r="G276" s="2"/>
      <c r="H276" s="2"/>
      <c r="I276" s="2"/>
    </row>
    <row r="277" spans="1:9" ht="15.75">
      <c r="A277" s="2"/>
      <c r="B277" s="2"/>
      <c r="C277" s="2"/>
      <c r="D277" s="2"/>
      <c r="E277" s="2"/>
      <c r="F277" s="2"/>
      <c r="G277" s="2"/>
      <c r="H277" s="2"/>
      <c r="I277" s="2"/>
    </row>
    <row r="278" spans="1:9" ht="15.75">
      <c r="A278" s="2"/>
      <c r="B278" s="2"/>
      <c r="C278" s="2"/>
      <c r="D278" s="2"/>
      <c r="E278" s="2"/>
      <c r="F278" s="2"/>
      <c r="G278" s="2"/>
      <c r="H278" s="2"/>
      <c r="I278" s="2"/>
    </row>
    <row r="279" spans="1:9" ht="15.75">
      <c r="A279" s="2"/>
      <c r="B279" s="2"/>
      <c r="C279" s="2"/>
      <c r="D279" s="2"/>
      <c r="E279" s="2"/>
      <c r="F279" s="2"/>
      <c r="G279" s="2"/>
      <c r="H279" s="2"/>
      <c r="I279" s="2"/>
    </row>
    <row r="280" spans="1:9" ht="15.75">
      <c r="A280" s="2"/>
      <c r="B280" s="2"/>
      <c r="C280" s="2"/>
      <c r="D280" s="2"/>
      <c r="E280" s="2"/>
      <c r="F280" s="2"/>
      <c r="G280" s="2"/>
      <c r="H280" s="2"/>
      <c r="I280" s="2"/>
    </row>
    <row r="281" spans="1:9" ht="15.75">
      <c r="A281" s="2"/>
      <c r="B281" s="2"/>
      <c r="C281" s="2"/>
      <c r="D281" s="2"/>
      <c r="E281" s="2"/>
      <c r="F281" s="2"/>
      <c r="G281" s="2"/>
      <c r="H281" s="2"/>
      <c r="I281" s="2"/>
    </row>
    <row r="282" spans="1:9" ht="15.75">
      <c r="A282" s="2"/>
      <c r="B282" s="2"/>
      <c r="C282" s="2"/>
      <c r="D282" s="2"/>
      <c r="E282" s="2"/>
      <c r="F282" s="2"/>
      <c r="G282" s="2"/>
      <c r="H282" s="2"/>
      <c r="I282" s="2"/>
    </row>
    <row r="283" spans="1:9" ht="15.75">
      <c r="A283" s="2"/>
      <c r="B283" s="2"/>
      <c r="C283" s="2"/>
      <c r="D283" s="2"/>
      <c r="E283" s="2"/>
      <c r="F283" s="2"/>
      <c r="G283" s="2"/>
      <c r="H283" s="2"/>
      <c r="I283" s="2"/>
    </row>
    <row r="284" spans="1:9" ht="15.75">
      <c r="A284" s="2"/>
      <c r="B284" s="2"/>
      <c r="C284" s="2"/>
      <c r="D284" s="2"/>
      <c r="E284" s="2"/>
      <c r="F284" s="2"/>
      <c r="G284" s="2"/>
      <c r="H284" s="2"/>
      <c r="I284" s="2"/>
    </row>
    <row r="285" spans="1:9" ht="15.75">
      <c r="A285" s="2"/>
      <c r="B285" s="2"/>
      <c r="C285" s="2"/>
      <c r="D285" s="2"/>
      <c r="E285" s="2"/>
      <c r="F285" s="2"/>
      <c r="G285" s="2"/>
      <c r="H285" s="2"/>
      <c r="I285" s="2"/>
    </row>
    <row r="286" spans="1:9" ht="15.75">
      <c r="A286" s="2"/>
      <c r="B286" s="2"/>
      <c r="C286" s="2"/>
      <c r="D286" s="2"/>
      <c r="E286" s="2"/>
      <c r="F286" s="2"/>
      <c r="G286" s="2"/>
      <c r="H286" s="2"/>
      <c r="I286" s="2"/>
    </row>
    <row r="287" spans="1:9" ht="15.75">
      <c r="A287" s="2"/>
      <c r="B287" s="2"/>
      <c r="C287" s="2"/>
      <c r="D287" s="2"/>
      <c r="E287" s="2"/>
      <c r="F287" s="2"/>
      <c r="G287" s="2"/>
      <c r="H287" s="2"/>
      <c r="I287" s="2"/>
    </row>
    <row r="288" spans="1:9" ht="15.75">
      <c r="A288" s="2"/>
      <c r="B288" s="2"/>
      <c r="C288" s="2"/>
      <c r="D288" s="2"/>
      <c r="E288" s="2"/>
      <c r="F288" s="2"/>
      <c r="G288" s="2"/>
      <c r="H288" s="2"/>
      <c r="I288" s="2"/>
    </row>
    <row r="289" spans="1:9" ht="15.75">
      <c r="A289" s="2"/>
      <c r="B289" s="2"/>
      <c r="C289" s="2"/>
      <c r="D289" s="2"/>
      <c r="E289" s="2"/>
      <c r="F289" s="2"/>
      <c r="G289" s="2"/>
      <c r="H289" s="2"/>
      <c r="I289" s="2"/>
    </row>
    <row r="290" spans="1:9" ht="15.75">
      <c r="A290" s="2"/>
      <c r="B290" s="2"/>
      <c r="C290" s="2"/>
      <c r="D290" s="2"/>
      <c r="E290" s="2"/>
      <c r="F290" s="2"/>
      <c r="G290" s="2"/>
      <c r="H290" s="2"/>
      <c r="I290" s="2"/>
    </row>
    <row r="291" spans="1:9" ht="15.75">
      <c r="A291" s="2"/>
      <c r="B291" s="2"/>
      <c r="C291" s="2"/>
      <c r="D291" s="2"/>
      <c r="E291" s="2"/>
      <c r="F291" s="2"/>
      <c r="G291" s="2"/>
      <c r="H291" s="2"/>
      <c r="I291" s="2"/>
    </row>
    <row r="292" spans="1:9" ht="15.75">
      <c r="A292" s="2"/>
      <c r="B292" s="2"/>
      <c r="C292" s="2"/>
      <c r="D292" s="2"/>
      <c r="E292" s="2"/>
      <c r="F292" s="2"/>
      <c r="G292" s="2"/>
      <c r="H292" s="2"/>
      <c r="I292" s="2"/>
    </row>
    <row r="293" spans="1:9" ht="15.75">
      <c r="A293" s="2"/>
      <c r="B293" s="2"/>
      <c r="C293" s="2"/>
      <c r="D293" s="2"/>
      <c r="E293" s="2"/>
      <c r="F293" s="2"/>
      <c r="G293" s="2"/>
      <c r="H293" s="2"/>
      <c r="I293" s="2"/>
    </row>
    <row r="294" spans="1:9" ht="15.75">
      <c r="A294" s="2"/>
      <c r="B294" s="2"/>
      <c r="C294" s="2"/>
      <c r="D294" s="2"/>
      <c r="E294" s="2"/>
      <c r="F294" s="2"/>
      <c r="G294" s="2"/>
      <c r="H294" s="2"/>
      <c r="I294" s="2"/>
    </row>
    <row r="295" spans="1:9" ht="15.75">
      <c r="A295" s="2"/>
      <c r="B295" s="2"/>
      <c r="C295" s="2"/>
      <c r="D295" s="2"/>
      <c r="E295" s="2"/>
      <c r="F295" s="2"/>
      <c r="G295" s="2"/>
      <c r="H295" s="2"/>
      <c r="I295" s="2"/>
    </row>
    <row r="296" spans="1:9" ht="15.75">
      <c r="A296" s="2"/>
      <c r="B296" s="2"/>
      <c r="C296" s="2"/>
      <c r="D296" s="2"/>
      <c r="E296" s="2"/>
      <c r="F296" s="2"/>
      <c r="G296" s="2"/>
      <c r="H296" s="2"/>
      <c r="I296" s="2"/>
    </row>
    <row r="297" spans="1:9" ht="15.75">
      <c r="A297" s="2"/>
      <c r="B297" s="2"/>
      <c r="C297" s="2"/>
      <c r="D297" s="2"/>
      <c r="E297" s="2"/>
      <c r="F297" s="2"/>
      <c r="G297" s="2"/>
      <c r="H297" s="2"/>
      <c r="I297" s="2"/>
    </row>
    <row r="298" spans="1:9" ht="15.75">
      <c r="A298" s="2"/>
      <c r="B298" s="2"/>
      <c r="C298" s="2"/>
      <c r="D298" s="2"/>
      <c r="E298" s="2"/>
      <c r="F298" s="2"/>
      <c r="G298" s="2"/>
      <c r="H298" s="2"/>
      <c r="I298" s="2"/>
    </row>
    <row r="299" spans="1:9" ht="15.75">
      <c r="A299" s="2"/>
      <c r="B299" s="2"/>
      <c r="C299" s="2"/>
      <c r="D299" s="2"/>
      <c r="E299" s="2"/>
      <c r="F299" s="2"/>
      <c r="G299" s="2"/>
      <c r="H299" s="2"/>
      <c r="I299" s="2"/>
    </row>
    <row r="300" spans="1:9" ht="15.75">
      <c r="A300" s="2"/>
      <c r="B300" s="2"/>
      <c r="C300" s="2"/>
      <c r="D300" s="2"/>
      <c r="E300" s="2"/>
      <c r="F300" s="2"/>
      <c r="G300" s="2"/>
      <c r="H300" s="2"/>
      <c r="I300" s="2"/>
    </row>
    <row r="301" spans="1:9" ht="15.75">
      <c r="A301" s="2"/>
      <c r="B301" s="2"/>
      <c r="C301" s="2"/>
      <c r="D301" s="2"/>
      <c r="E301" s="2"/>
      <c r="F301" s="2"/>
      <c r="G301" s="2"/>
      <c r="H301" s="2"/>
      <c r="I301" s="2"/>
    </row>
    <row r="302" spans="1:9" ht="15.75">
      <c r="A302" s="2"/>
      <c r="B302" s="2"/>
      <c r="C302" s="2"/>
      <c r="D302" s="2"/>
      <c r="E302" s="2"/>
      <c r="F302" s="2"/>
      <c r="G302" s="2"/>
      <c r="H302" s="2"/>
      <c r="I302" s="2"/>
    </row>
    <row r="303" spans="1:9" ht="15.75">
      <c r="A303" s="2"/>
      <c r="B303" s="2"/>
      <c r="C303" s="2"/>
      <c r="D303" s="2"/>
      <c r="E303" s="2"/>
      <c r="F303" s="2"/>
      <c r="G303" s="2"/>
      <c r="H303" s="2"/>
      <c r="I303" s="2"/>
    </row>
    <row r="304" spans="1:9" ht="15.75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.75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.75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.75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.75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.75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.75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.75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.75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.75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.75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.75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.75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.75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.75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.75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.75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.75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.75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.75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.75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.75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.75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.75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.75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.75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.75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.75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.75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.75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.75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.75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.75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.75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.75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.75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.75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.75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.75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.75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.75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.75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.75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.75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.75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.75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.75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.75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.75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.75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.75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.75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.75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.75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.75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.75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.75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.75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.75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.75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.75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.75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.75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.75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.75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.75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.75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.75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.75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.75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.75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.75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.75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.75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.75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.75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.75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.75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.75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.75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.75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.75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.75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.75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.75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.75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.75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.75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.75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.75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.75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.75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.75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.75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.75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.75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.75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.75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.75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.75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.75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.75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.75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.75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.75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.75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.75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.75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.75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.75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.75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.75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.75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.75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.75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.75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.75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.75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.75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.75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.75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.75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.75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.75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.75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.75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.75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.75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.75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.75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.75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.75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.75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.75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.75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.75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.75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.75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.75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.75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.75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.75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.75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.75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.75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.75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.75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.75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.75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.75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.75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.75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.75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.75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.75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.75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.75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.75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.75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.75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.75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.75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.75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.75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.75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.75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.75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.75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.75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.75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.75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.75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.75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.75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.75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.75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.75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.75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.75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.75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.75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.75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.75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.75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.75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.75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.75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.75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.75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.75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.75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.75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.75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.75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.75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.75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.75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.75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.75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.75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.75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.75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.75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.75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.75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.75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.75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.75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.75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.75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.75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.75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.75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.75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.75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.75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.75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.75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.75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.75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.75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.75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.75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.75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.75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.75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.75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.75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.75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.75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.75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.75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.75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.75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.75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.75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.75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.75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.75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.75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.75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.75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.75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.75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.75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.75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.75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.75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.75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.75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.75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.75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.75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.75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.75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.75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.75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.75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.75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.75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.75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.75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.75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.75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.75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.75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.75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.75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.75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.75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.75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.75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.75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.75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.75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.75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.75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.75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.75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.75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.75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.75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.75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.75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.75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.75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.75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.75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.75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.75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.75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.75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.75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.75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.75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.75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.75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.75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.75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.75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.75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.75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.75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.75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.75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.75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.75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.75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.75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.75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.75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.75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.75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.75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.75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.75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.75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.75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.75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.75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.75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.75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.75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.75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.75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.75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.75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.75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.75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.75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.75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.75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.75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.75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.75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.75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.75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.75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.75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.75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.75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.75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.75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.75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.75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.75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.75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.75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.75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.75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.75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.75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.75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.75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.75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.75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.75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.75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.75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.75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.75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.75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.75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.75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.75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.75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.75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.75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.75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.75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.75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.75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.75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.75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.75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.75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.75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.75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.75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.75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.75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.75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.75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.75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.75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.75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.75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.75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.75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.75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.75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.75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.75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.75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.75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.75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.75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.75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.75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.75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.75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.75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.75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.75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.75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.75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.75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.75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.75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.75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.75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.75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.75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.75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.75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.75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.75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.75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.75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.75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.75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.75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.75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.75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.75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.75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.75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.75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.75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.75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.75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.75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.75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.75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.75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.75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.75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.75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.75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.75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.75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.75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.75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.75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.75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.75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.75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.75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.75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.75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.75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.75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.75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.75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.75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.75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.75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.75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.75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.75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.75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.75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.75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.75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.75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.75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.75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.75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.75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.75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.75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.75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.75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.75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.75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.75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.75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.75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.75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.75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.75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.75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.75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.75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.75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.75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.75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.75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.75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.75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.75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.75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.75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.75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.75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.75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.75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.75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.75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.75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.75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.75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.75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.75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.75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.75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.75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.75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.75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.75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.75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.75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.75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.75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.75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.75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.75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.75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.75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.75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.75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.75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.75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.75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.75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.75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.75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.75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.75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.75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.75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.75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.75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.75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.75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.75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.75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.75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.75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.75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.75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.75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.75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.75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.75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.75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.75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.75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.75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.75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.75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.75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.75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.75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.75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.75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.75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.75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.75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.75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.75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.75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.75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.75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.75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.75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.75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.75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.75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.75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.75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.75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.75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.75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.75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.75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.75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.75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.75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.75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.75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.75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.75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.75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.75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.75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.75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.75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.75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.75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.75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.75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.75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.75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.75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.75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.75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.75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.75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.75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.75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.75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.75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.75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.75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.75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.75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.75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.75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.75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.75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.75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.75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.75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.75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.75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.75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.75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.75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.75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.75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.75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.75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.75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.75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.75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.75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.75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.75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.75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.75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.75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.75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.75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.75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.75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.75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.75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.75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.75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.75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.75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.75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.75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.75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.75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.75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.75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.75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.75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.75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.75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.75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.75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.75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.75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.75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.75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.75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.75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.75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.75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.75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.75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.75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.75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.75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.75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.75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.75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.75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.75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.75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.75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.75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.75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.75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.75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.75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5.75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5.75">
      <c r="A984" s="2"/>
      <c r="B984" s="2"/>
      <c r="C984" s="2"/>
      <c r="D984" s="2"/>
      <c r="E984" s="2"/>
      <c r="F984" s="2"/>
      <c r="G984" s="2"/>
      <c r="H984" s="2"/>
      <c r="I984" s="2"/>
    </row>
    <row r="985" spans="1:9" ht="15.75">
      <c r="A985" s="2"/>
      <c r="B985" s="2"/>
      <c r="C985" s="2"/>
      <c r="D985" s="2"/>
      <c r="E985" s="2"/>
      <c r="F985" s="2"/>
      <c r="G985" s="2"/>
      <c r="H985" s="2"/>
      <c r="I985" s="2"/>
    </row>
    <row r="986" spans="1:9" ht="15.75">
      <c r="A986" s="2"/>
      <c r="B986" s="2"/>
      <c r="C986" s="2"/>
      <c r="D986" s="2"/>
      <c r="E986" s="2"/>
      <c r="F986" s="2"/>
      <c r="G986" s="2"/>
      <c r="H986" s="2"/>
      <c r="I986" s="2"/>
    </row>
    <row r="987" spans="1:9" ht="15.75">
      <c r="A987" s="2"/>
      <c r="B987" s="2"/>
      <c r="C987" s="2"/>
      <c r="D987" s="2"/>
      <c r="E987" s="2"/>
      <c r="F987" s="2"/>
      <c r="G987" s="2"/>
      <c r="H987" s="2"/>
      <c r="I987" s="2"/>
    </row>
    <row r="988" spans="1:9" ht="15.75">
      <c r="A988" s="2"/>
      <c r="B988" s="2"/>
      <c r="C988" s="2"/>
      <c r="D988" s="2"/>
      <c r="E988" s="2"/>
      <c r="F988" s="2"/>
      <c r="G988" s="2"/>
      <c r="H988" s="2"/>
      <c r="I988" s="2"/>
    </row>
    <row r="989" spans="1:9" ht="15.75">
      <c r="A989" s="2"/>
      <c r="B989" s="2"/>
      <c r="C989" s="2"/>
      <c r="D989" s="2"/>
      <c r="E989" s="2"/>
      <c r="F989" s="2"/>
      <c r="G989" s="2"/>
      <c r="H989" s="2"/>
      <c r="I989" s="2"/>
    </row>
    <row r="990" spans="1:9" ht="15.75">
      <c r="A990" s="2"/>
      <c r="B990" s="2"/>
      <c r="C990" s="2"/>
      <c r="D990" s="2"/>
      <c r="E990" s="2"/>
      <c r="F990" s="2"/>
      <c r="G990" s="2"/>
      <c r="H990" s="2"/>
      <c r="I990" s="2"/>
    </row>
    <row r="991" spans="1:9" ht="15.75">
      <c r="A991" s="2"/>
      <c r="B991" s="2"/>
      <c r="C991" s="2"/>
      <c r="D991" s="2"/>
      <c r="E991" s="2"/>
      <c r="F991" s="2"/>
      <c r="G991" s="2"/>
      <c r="H991" s="2"/>
      <c r="I991" s="2"/>
    </row>
    <row r="992" spans="1:9" ht="15.75">
      <c r="A992" s="2"/>
      <c r="B992" s="2"/>
      <c r="C992" s="2"/>
      <c r="D992" s="2"/>
      <c r="E992" s="2"/>
      <c r="F992" s="2"/>
      <c r="G992" s="2"/>
      <c r="H992" s="2"/>
      <c r="I992" s="2"/>
    </row>
    <row r="993" spans="1:9" ht="15.75">
      <c r="A993" s="2"/>
      <c r="B993" s="2"/>
      <c r="C993" s="2"/>
      <c r="D993" s="2"/>
      <c r="E993" s="2"/>
      <c r="F993" s="2"/>
      <c r="G993" s="2"/>
      <c r="H993" s="2"/>
      <c r="I993" s="2"/>
    </row>
    <row r="994" spans="1:9" ht="15.75">
      <c r="A994" s="2"/>
      <c r="B994" s="2"/>
      <c r="C994" s="2"/>
      <c r="D994" s="2"/>
      <c r="E994" s="2"/>
      <c r="F994" s="2"/>
      <c r="G994" s="2"/>
      <c r="H994" s="2"/>
      <c r="I994" s="2"/>
    </row>
    <row r="995" spans="1:9" ht="15.75">
      <c r="A995" s="2"/>
      <c r="B995" s="2"/>
      <c r="C995" s="2"/>
      <c r="D995" s="2"/>
      <c r="E995" s="2"/>
      <c r="F995" s="2"/>
      <c r="G995" s="2"/>
      <c r="H995" s="2"/>
      <c r="I995" s="2"/>
    </row>
    <row r="996" spans="1:9" ht="15.75">
      <c r="A996" s="2"/>
      <c r="B996" s="2"/>
      <c r="C996" s="2"/>
      <c r="D996" s="2"/>
      <c r="E996" s="2"/>
      <c r="F996" s="2"/>
      <c r="G996" s="2"/>
      <c r="H996" s="2"/>
      <c r="I996" s="2"/>
    </row>
    <row r="997" spans="1:9" ht="15.75">
      <c r="A997" s="2"/>
      <c r="B997" s="2"/>
      <c r="C997" s="2"/>
      <c r="D997" s="2"/>
      <c r="E997" s="2"/>
      <c r="F997" s="2"/>
      <c r="G997" s="2"/>
      <c r="H997" s="2"/>
      <c r="I997" s="2"/>
    </row>
    <row r="998" spans="1:9" ht="15.75">
      <c r="A998" s="2"/>
      <c r="B998" s="2"/>
      <c r="C998" s="2"/>
      <c r="D998" s="2"/>
      <c r="E998" s="2"/>
      <c r="F998" s="2"/>
      <c r="G998" s="2"/>
      <c r="H998" s="2"/>
      <c r="I998" s="2"/>
    </row>
    <row r="999" spans="1:9" ht="15.75">
      <c r="A999" s="2"/>
      <c r="B999" s="2"/>
      <c r="C999" s="2"/>
      <c r="D999" s="2"/>
      <c r="E999" s="2"/>
      <c r="F999" s="2"/>
      <c r="G999" s="2"/>
      <c r="H999" s="2"/>
      <c r="I999" s="2"/>
    </row>
    <row r="1000" spans="1:9" ht="15.75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ht="15.75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ht="15.75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ht="15.75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ht="15.75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ht="15.75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ht="15.75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ht="15.75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ht="15.75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ht="15.75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ht="15.75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ht="15.75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ht="15.75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ht="15.75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ht="15.75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ht="15.75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ht="15.75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ht="15.75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ht="15.75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ht="15.75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ht="15.75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ht="15.75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ht="15.75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ht="15.75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ht="15.75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ht="15.75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ht="15.75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ht="15.75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ht="15.75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ht="15.75">
      <c r="A1029" s="2"/>
      <c r="B1029" s="2"/>
      <c r="C1029" s="2"/>
      <c r="D1029" s="2"/>
      <c r="E1029" s="2"/>
      <c r="F1029" s="2"/>
      <c r="G1029" s="2"/>
      <c r="H1029" s="2"/>
      <c r="I1029" s="2"/>
    </row>
    <row r="1030" spans="1:9" ht="15.75">
      <c r="A1030" s="2"/>
      <c r="B1030" s="2"/>
      <c r="C1030" s="2"/>
      <c r="D1030" s="2"/>
      <c r="E1030" s="2"/>
      <c r="F1030" s="2"/>
      <c r="G1030" s="2"/>
      <c r="H1030" s="2"/>
      <c r="I1030" s="2"/>
    </row>
    <row r="1031" spans="1:9" ht="15.75">
      <c r="A1031" s="2"/>
      <c r="B1031" s="2"/>
      <c r="C1031" s="2"/>
      <c r="D1031" s="2"/>
      <c r="E1031" s="2"/>
      <c r="F1031" s="2"/>
      <c r="G1031" s="2"/>
      <c r="H1031" s="2"/>
      <c r="I1031" s="2"/>
    </row>
    <row r="1032" spans="1:9" ht="15.75">
      <c r="A1032" s="2"/>
      <c r="B1032" s="2"/>
      <c r="C1032" s="2"/>
      <c r="D1032" s="2"/>
      <c r="E1032" s="2"/>
      <c r="F1032" s="2"/>
      <c r="G1032" s="2"/>
      <c r="H1032" s="2"/>
      <c r="I1032" s="2"/>
    </row>
    <row r="1033" spans="1:9" ht="15.75">
      <c r="A1033" s="2"/>
      <c r="B1033" s="2"/>
      <c r="C1033" s="2"/>
      <c r="D1033" s="2"/>
      <c r="E1033" s="2"/>
      <c r="F1033" s="2"/>
      <c r="G1033" s="2"/>
      <c r="H1033" s="2"/>
      <c r="I1033" s="2"/>
    </row>
    <row r="1034" spans="1:9" ht="15.75">
      <c r="A1034" s="2"/>
      <c r="B1034" s="2"/>
      <c r="C1034" s="2"/>
      <c r="D1034" s="2"/>
      <c r="E1034" s="2"/>
      <c r="F1034" s="2"/>
      <c r="G1034" s="2"/>
      <c r="H1034" s="2"/>
      <c r="I1034" s="2"/>
    </row>
    <row r="1035" spans="1:9" ht="15.75">
      <c r="A1035" s="2"/>
      <c r="B1035" s="2"/>
      <c r="C1035" s="2"/>
      <c r="D1035" s="2"/>
      <c r="E1035" s="2"/>
      <c r="F1035" s="2"/>
      <c r="G1035" s="2"/>
      <c r="H1035" s="2"/>
      <c r="I1035" s="2"/>
    </row>
    <row r="1036" spans="1:9" ht="15.75">
      <c r="A1036" s="2"/>
      <c r="B1036" s="2"/>
      <c r="C1036" s="2"/>
      <c r="D1036" s="2"/>
      <c r="E1036" s="2"/>
      <c r="F1036" s="2"/>
      <c r="G1036" s="2"/>
      <c r="H1036" s="2"/>
      <c r="I1036" s="2"/>
    </row>
    <row r="1037" spans="1:9" ht="15.75">
      <c r="A1037" s="2"/>
      <c r="B1037" s="2"/>
      <c r="C1037" s="2"/>
      <c r="D1037" s="2"/>
      <c r="E1037" s="2"/>
      <c r="F1037" s="2"/>
      <c r="G1037" s="2"/>
      <c r="H1037" s="2"/>
      <c r="I1037" s="2"/>
    </row>
    <row r="1038" spans="1:9" ht="15.75">
      <c r="A1038" s="2"/>
      <c r="B1038" s="2"/>
      <c r="C1038" s="2"/>
      <c r="D1038" s="2"/>
      <c r="E1038" s="2"/>
      <c r="F1038" s="2"/>
      <c r="G1038" s="2"/>
      <c r="H1038" s="2"/>
      <c r="I1038" s="2"/>
    </row>
    <row r="1039" spans="1:9" ht="15.75">
      <c r="A1039" s="2"/>
      <c r="B1039" s="2"/>
      <c r="C1039" s="2"/>
      <c r="D1039" s="2"/>
      <c r="E1039" s="2"/>
      <c r="F1039" s="2"/>
      <c r="G1039" s="2"/>
      <c r="H1039" s="2"/>
      <c r="I1039" s="2"/>
    </row>
    <row r="1040" spans="1:9" ht="15.75">
      <c r="A1040" s="2"/>
      <c r="B1040" s="2"/>
      <c r="C1040" s="2"/>
      <c r="D1040" s="2"/>
      <c r="E1040" s="2"/>
      <c r="F1040" s="2"/>
      <c r="G1040" s="2"/>
      <c r="H1040" s="2"/>
      <c r="I1040" s="2"/>
    </row>
    <row r="1041" spans="1:9" ht="15.75">
      <c r="A1041" s="2"/>
      <c r="B1041" s="2"/>
      <c r="C1041" s="2"/>
      <c r="D1041" s="2"/>
      <c r="E1041" s="2"/>
      <c r="F1041" s="2"/>
      <c r="G1041" s="2"/>
      <c r="H1041" s="2"/>
      <c r="I1041" s="2"/>
    </row>
    <row r="1042" spans="1:9" ht="15.75">
      <c r="A1042" s="2"/>
      <c r="B1042" s="2"/>
      <c r="C1042" s="2"/>
      <c r="D1042" s="2"/>
      <c r="E1042" s="2"/>
      <c r="F1042" s="2"/>
      <c r="G1042" s="2"/>
      <c r="H1042" s="2"/>
      <c r="I1042" s="2"/>
    </row>
    <row r="1043" spans="1:9" ht="15.75">
      <c r="A1043" s="2"/>
      <c r="B1043" s="2"/>
      <c r="C1043" s="2"/>
      <c r="D1043" s="2"/>
      <c r="E1043" s="2"/>
      <c r="F1043" s="2"/>
      <c r="G1043" s="2"/>
      <c r="H1043" s="2"/>
      <c r="I1043" s="2"/>
    </row>
    <row r="1044" spans="1:9" ht="15.75">
      <c r="A1044" s="2"/>
      <c r="B1044" s="2"/>
      <c r="C1044" s="2"/>
      <c r="D1044" s="2"/>
      <c r="E1044" s="2"/>
      <c r="F1044" s="2"/>
      <c r="G1044" s="2"/>
      <c r="H1044" s="2"/>
      <c r="I1044" s="2"/>
    </row>
    <row r="1045" spans="1:9" ht="15.75">
      <c r="A1045" s="2"/>
      <c r="B1045" s="2"/>
      <c r="C1045" s="2"/>
      <c r="D1045" s="2"/>
      <c r="E1045" s="2"/>
      <c r="F1045" s="2"/>
      <c r="G1045" s="2"/>
      <c r="H1045" s="2"/>
      <c r="I1045" s="2"/>
    </row>
    <row r="1046" spans="1:9" ht="15.75">
      <c r="A1046" s="2"/>
      <c r="B1046" s="2"/>
      <c r="C1046" s="2"/>
      <c r="D1046" s="2"/>
      <c r="E1046" s="2"/>
      <c r="F1046" s="2"/>
      <c r="G1046" s="2"/>
      <c r="H1046" s="2"/>
      <c r="I1046" s="2"/>
    </row>
    <row r="1047" spans="1:9" ht="15.75">
      <c r="A1047" s="2"/>
      <c r="B1047" s="2"/>
      <c r="C1047" s="2"/>
      <c r="D1047" s="2"/>
      <c r="E1047" s="2"/>
      <c r="F1047" s="2"/>
      <c r="G1047" s="2"/>
      <c r="H1047" s="2"/>
      <c r="I1047" s="2"/>
    </row>
    <row r="1048" spans="1:9" ht="15.75">
      <c r="A1048" s="2"/>
      <c r="B1048" s="2"/>
      <c r="C1048" s="2"/>
      <c r="D1048" s="2"/>
      <c r="E1048" s="2"/>
      <c r="F1048" s="2"/>
      <c r="G1048" s="2"/>
      <c r="H1048" s="2"/>
      <c r="I1048" s="2"/>
    </row>
    <row r="1049" spans="1:9" ht="15.75">
      <c r="A1049" s="2"/>
      <c r="B1049" s="2"/>
      <c r="C1049" s="2"/>
      <c r="D1049" s="2"/>
      <c r="E1049" s="2"/>
      <c r="F1049" s="2"/>
      <c r="G1049" s="2"/>
      <c r="H1049" s="2"/>
      <c r="I1049" s="2"/>
    </row>
    <row r="1050" spans="1:9" ht="15.75">
      <c r="A1050" s="2"/>
      <c r="B1050" s="2"/>
      <c r="C1050" s="2"/>
      <c r="D1050" s="2"/>
      <c r="E1050" s="2"/>
      <c r="F1050" s="2"/>
      <c r="G1050" s="2"/>
      <c r="H1050" s="2"/>
      <c r="I1050" s="2"/>
    </row>
    <row r="1051" spans="1:9" ht="15.75">
      <c r="A1051" s="2"/>
      <c r="B1051" s="2"/>
      <c r="C1051" s="2"/>
      <c r="D1051" s="2"/>
      <c r="E1051" s="2"/>
      <c r="F1051" s="2"/>
      <c r="G1051" s="2"/>
      <c r="H1051" s="2"/>
      <c r="I1051" s="2"/>
    </row>
    <row r="1052" spans="1:9" ht="15.75">
      <c r="A1052" s="2"/>
      <c r="B1052" s="2"/>
      <c r="C1052" s="2"/>
      <c r="D1052" s="2"/>
      <c r="E1052" s="2"/>
      <c r="F1052" s="2"/>
      <c r="G1052" s="2"/>
      <c r="H1052" s="2"/>
      <c r="I1052" s="2"/>
    </row>
    <row r="1053" spans="1:9" ht="15.75">
      <c r="A1053" s="2"/>
      <c r="B1053" s="2"/>
      <c r="C1053" s="2"/>
      <c r="D1053" s="2"/>
      <c r="E1053" s="2"/>
      <c r="F1053" s="2"/>
      <c r="G1053" s="2"/>
      <c r="H1053" s="2"/>
      <c r="I1053" s="2"/>
    </row>
    <row r="1054" spans="1:9" ht="15.75">
      <c r="A1054" s="2"/>
      <c r="B1054" s="2"/>
      <c r="C1054" s="2"/>
      <c r="D1054" s="2"/>
      <c r="E1054" s="2"/>
      <c r="F1054" s="2"/>
      <c r="G1054" s="2"/>
      <c r="H1054" s="2"/>
      <c r="I1054" s="2"/>
    </row>
    <row r="1055" spans="1:9" ht="15.75">
      <c r="A1055" s="2"/>
      <c r="B1055" s="2"/>
      <c r="C1055" s="2"/>
      <c r="D1055" s="2"/>
      <c r="E1055" s="2"/>
      <c r="F1055" s="2"/>
      <c r="G1055" s="2"/>
      <c r="H1055" s="2"/>
      <c r="I1055" s="2"/>
    </row>
    <row r="1056" spans="1:9" ht="15.75">
      <c r="A1056" s="2"/>
      <c r="B1056" s="2"/>
      <c r="C1056" s="2"/>
      <c r="D1056" s="2"/>
      <c r="E1056" s="2"/>
      <c r="F1056" s="2"/>
      <c r="G1056" s="2"/>
      <c r="H1056" s="2"/>
      <c r="I1056" s="2"/>
    </row>
    <row r="1057" spans="1:9" ht="15.75">
      <c r="A1057" s="2"/>
      <c r="B1057" s="2"/>
      <c r="C1057" s="2"/>
      <c r="D1057" s="2"/>
      <c r="E1057" s="2"/>
      <c r="F1057" s="2"/>
      <c r="G1057" s="2"/>
      <c r="H1057" s="2"/>
      <c r="I1057" s="2"/>
    </row>
    <row r="1058" spans="1:9" ht="15.75">
      <c r="A1058" s="2"/>
      <c r="B1058" s="2"/>
      <c r="C1058" s="2"/>
      <c r="D1058" s="2"/>
      <c r="E1058" s="2"/>
      <c r="F1058" s="2"/>
      <c r="G1058" s="2"/>
      <c r="H1058" s="2"/>
      <c r="I1058" s="2"/>
    </row>
    <row r="1059" spans="1:9" ht="15.75">
      <c r="A1059" s="2"/>
      <c r="B1059" s="2"/>
      <c r="C1059" s="2"/>
      <c r="D1059" s="2"/>
      <c r="E1059" s="2"/>
      <c r="F1059" s="2"/>
      <c r="G1059" s="2"/>
      <c r="H1059" s="2"/>
      <c r="I1059" s="2"/>
    </row>
    <row r="1060" spans="1:9" ht="15.75">
      <c r="A1060" s="2"/>
      <c r="B1060" s="2"/>
      <c r="C1060" s="2"/>
      <c r="D1060" s="2"/>
      <c r="E1060" s="2"/>
      <c r="F1060" s="2"/>
      <c r="G1060" s="2"/>
      <c r="H1060" s="2"/>
      <c r="I1060" s="2"/>
    </row>
    <row r="1061" spans="1:9" ht="15.75">
      <c r="A1061" s="2"/>
      <c r="B1061" s="2"/>
      <c r="C1061" s="2"/>
      <c r="D1061" s="2"/>
      <c r="E1061" s="2"/>
      <c r="F1061" s="2"/>
      <c r="G1061" s="2"/>
      <c r="H1061" s="2"/>
      <c r="I1061" s="2"/>
    </row>
    <row r="1062" spans="1:9" ht="15.75">
      <c r="A1062" s="2"/>
      <c r="B1062" s="2"/>
      <c r="C1062" s="2"/>
      <c r="D1062" s="2"/>
      <c r="E1062" s="2"/>
      <c r="F1062" s="2"/>
      <c r="G1062" s="2"/>
      <c r="H1062" s="2"/>
      <c r="I1062" s="2"/>
    </row>
    <row r="1063" spans="1:9" ht="15.75">
      <c r="A1063" s="2"/>
      <c r="B1063" s="2"/>
      <c r="C1063" s="2"/>
      <c r="D1063" s="2"/>
      <c r="E1063" s="2"/>
      <c r="F1063" s="2"/>
      <c r="G1063" s="2"/>
      <c r="H1063" s="2"/>
      <c r="I1063" s="2"/>
    </row>
    <row r="1064" spans="1:9" ht="15.75">
      <c r="A1064" s="2"/>
      <c r="B1064" s="2"/>
      <c r="C1064" s="2"/>
      <c r="D1064" s="2"/>
      <c r="E1064" s="2"/>
      <c r="F1064" s="2"/>
      <c r="G1064" s="2"/>
      <c r="H1064" s="2"/>
      <c r="I1064" s="2"/>
    </row>
    <row r="1065" spans="1:9" ht="15.75">
      <c r="A1065" s="2"/>
      <c r="B1065" s="2"/>
      <c r="C1065" s="2"/>
      <c r="D1065" s="2"/>
      <c r="E1065" s="2"/>
      <c r="F1065" s="2"/>
      <c r="G1065" s="2"/>
      <c r="H1065" s="2"/>
      <c r="I1065" s="2"/>
    </row>
    <row r="1066" spans="1:9" ht="15.75">
      <c r="A1066" s="2"/>
      <c r="B1066" s="2"/>
      <c r="C1066" s="2"/>
      <c r="D1066" s="2"/>
      <c r="E1066" s="2"/>
      <c r="F1066" s="2"/>
      <c r="G1066" s="2"/>
      <c r="H1066" s="2"/>
      <c r="I1066" s="2"/>
    </row>
    <row r="1067" spans="1:9" ht="15.75">
      <c r="A1067" s="2"/>
      <c r="B1067" s="2"/>
      <c r="C1067" s="2"/>
      <c r="D1067" s="2"/>
      <c r="E1067" s="2"/>
      <c r="F1067" s="2"/>
      <c r="G1067" s="2"/>
      <c r="H1067" s="2"/>
      <c r="I1067" s="2"/>
    </row>
    <row r="1068" spans="1:9" ht="15.75">
      <c r="A1068" s="2"/>
      <c r="B1068" s="2"/>
      <c r="C1068" s="2"/>
      <c r="D1068" s="2"/>
      <c r="E1068" s="2"/>
      <c r="F1068" s="2"/>
      <c r="G1068" s="2"/>
      <c r="H1068" s="2"/>
      <c r="I1068" s="2"/>
    </row>
    <row r="1069" spans="1:9" ht="15.75">
      <c r="A1069" s="2"/>
      <c r="B1069" s="2"/>
      <c r="C1069" s="2"/>
      <c r="D1069" s="2"/>
      <c r="E1069" s="2"/>
      <c r="F1069" s="2"/>
      <c r="G1069" s="2"/>
      <c r="H1069" s="2"/>
      <c r="I1069" s="2"/>
    </row>
    <row r="1070" spans="1:9" ht="15.75">
      <c r="A1070" s="2"/>
      <c r="B1070" s="2"/>
      <c r="C1070" s="2"/>
      <c r="D1070" s="2"/>
      <c r="E1070" s="2"/>
      <c r="F1070" s="2"/>
      <c r="G1070" s="2"/>
      <c r="H1070" s="2"/>
      <c r="I1070" s="2"/>
    </row>
    <row r="1071" spans="1:9" ht="15.75">
      <c r="A1071" s="2"/>
      <c r="B1071" s="2"/>
      <c r="C1071" s="2"/>
      <c r="D1071" s="2"/>
      <c r="E1071" s="2"/>
      <c r="F1071" s="2"/>
      <c r="G1071" s="2"/>
      <c r="H1071" s="2"/>
      <c r="I1071" s="2"/>
    </row>
    <row r="1072" spans="1:9" ht="15.75">
      <c r="A1072" s="2"/>
      <c r="B1072" s="2"/>
      <c r="C1072" s="2"/>
      <c r="D1072" s="2"/>
      <c r="E1072" s="2"/>
      <c r="F1072" s="2"/>
      <c r="G1072" s="2"/>
      <c r="H1072" s="2"/>
      <c r="I1072" s="2"/>
    </row>
    <row r="1073" spans="1:9" ht="15.75">
      <c r="A1073" s="2"/>
      <c r="B1073" s="2"/>
      <c r="C1073" s="2"/>
      <c r="D1073" s="2"/>
      <c r="E1073" s="2"/>
      <c r="F1073" s="2"/>
      <c r="G1073" s="2"/>
      <c r="H1073" s="2"/>
      <c r="I1073" s="2"/>
    </row>
    <row r="1074" spans="1:9" ht="15.75">
      <c r="A1074" s="2"/>
      <c r="B1074" s="2"/>
      <c r="C1074" s="2"/>
      <c r="D1074" s="2"/>
      <c r="E1074" s="2"/>
      <c r="F1074" s="2"/>
      <c r="G1074" s="2"/>
      <c r="H1074" s="2"/>
      <c r="I1074" s="2"/>
    </row>
    <row r="1075" spans="1:9" ht="15.75">
      <c r="A1075" s="2"/>
      <c r="B1075" s="2"/>
      <c r="C1075" s="2"/>
      <c r="D1075" s="2"/>
      <c r="E1075" s="2"/>
      <c r="F1075" s="2"/>
      <c r="G1075" s="2"/>
      <c r="H1075" s="2"/>
      <c r="I1075" s="2"/>
    </row>
    <row r="1076" spans="1:9" ht="15.75">
      <c r="A1076" s="2"/>
      <c r="B1076" s="2"/>
      <c r="C1076" s="2"/>
      <c r="D1076" s="2"/>
      <c r="E1076" s="2"/>
      <c r="F1076" s="2"/>
      <c r="G1076" s="2"/>
      <c r="H1076" s="2"/>
      <c r="I1076" s="2"/>
    </row>
    <row r="1077" spans="1:9" ht="15.75">
      <c r="A1077" s="2"/>
      <c r="B1077" s="2"/>
      <c r="C1077" s="2"/>
      <c r="D1077" s="2"/>
      <c r="E1077" s="2"/>
      <c r="F1077" s="2"/>
      <c r="G1077" s="2"/>
      <c r="H1077" s="2"/>
      <c r="I1077" s="2"/>
    </row>
    <row r="1078" spans="1:9" ht="15.75">
      <c r="A1078" s="2"/>
      <c r="B1078" s="2"/>
      <c r="C1078" s="2"/>
      <c r="D1078" s="2"/>
      <c r="E1078" s="2"/>
      <c r="F1078" s="2"/>
      <c r="G1078" s="2"/>
      <c r="H1078" s="2"/>
      <c r="I1078" s="2"/>
    </row>
    <row r="1079" spans="1:9" ht="15.75">
      <c r="A1079" s="2"/>
      <c r="B1079" s="2"/>
      <c r="C1079" s="2"/>
      <c r="D1079" s="2"/>
      <c r="E1079" s="2"/>
      <c r="F1079" s="2"/>
      <c r="G1079" s="2"/>
      <c r="H1079" s="2"/>
      <c r="I1079" s="2"/>
    </row>
    <row r="1080" spans="1:9" ht="15.75">
      <c r="A1080" s="2"/>
      <c r="B1080" s="2"/>
      <c r="C1080" s="2"/>
      <c r="D1080" s="2"/>
      <c r="E1080" s="2"/>
      <c r="F1080" s="2"/>
      <c r="G1080" s="2"/>
      <c r="H1080" s="2"/>
      <c r="I1080" s="2"/>
    </row>
    <row r="1081" spans="1:9" ht="15.75">
      <c r="A1081" s="2"/>
      <c r="B1081" s="2"/>
      <c r="C1081" s="2"/>
      <c r="D1081" s="2"/>
      <c r="E1081" s="2"/>
      <c r="F1081" s="2"/>
      <c r="G1081" s="2"/>
      <c r="H1081" s="2"/>
      <c r="I1081" s="2"/>
    </row>
    <row r="1082" spans="1:9" ht="15.75">
      <c r="A1082" s="2"/>
      <c r="B1082" s="2"/>
      <c r="C1082" s="2"/>
      <c r="D1082" s="2"/>
      <c r="E1082" s="2"/>
      <c r="F1082" s="2"/>
      <c r="G1082" s="2"/>
      <c r="H1082" s="2"/>
      <c r="I1082" s="2"/>
    </row>
    <row r="1083" spans="1:9" ht="15.75">
      <c r="A1083" s="2"/>
      <c r="B1083" s="2"/>
      <c r="C1083" s="2"/>
      <c r="D1083" s="2"/>
      <c r="E1083" s="2"/>
      <c r="F1083" s="2"/>
      <c r="G1083" s="2"/>
      <c r="H1083" s="2"/>
      <c r="I1083" s="2"/>
    </row>
    <row r="1084" spans="1:9" ht="15.75">
      <c r="A1084" s="2"/>
      <c r="B1084" s="2"/>
      <c r="C1084" s="2"/>
      <c r="D1084" s="2"/>
      <c r="E1084" s="2"/>
      <c r="F1084" s="2"/>
      <c r="G1084" s="2"/>
      <c r="H1084" s="2"/>
      <c r="I1084" s="2"/>
    </row>
    <row r="1085" spans="1:9" ht="15.75">
      <c r="A1085" s="2"/>
      <c r="B1085" s="2"/>
      <c r="C1085" s="2"/>
      <c r="D1085" s="2"/>
      <c r="E1085" s="2"/>
      <c r="F1085" s="2"/>
      <c r="G1085" s="2"/>
      <c r="H1085" s="2"/>
      <c r="I1085" s="2"/>
    </row>
    <row r="1086" spans="1:9" ht="15.75">
      <c r="A1086" s="2"/>
      <c r="B1086" s="2"/>
      <c r="C1086" s="2"/>
      <c r="D1086" s="2"/>
      <c r="E1086" s="2"/>
      <c r="F1086" s="2"/>
      <c r="G1086" s="2"/>
      <c r="H1086" s="2"/>
      <c r="I1086" s="2"/>
    </row>
    <row r="1087" spans="1:9" ht="15.75">
      <c r="A1087" s="2"/>
      <c r="B1087" s="2"/>
      <c r="C1087" s="2"/>
      <c r="D1087" s="2"/>
      <c r="E1087" s="2"/>
      <c r="F1087" s="2"/>
      <c r="G1087" s="2"/>
      <c r="H1087" s="2"/>
      <c r="I1087" s="2"/>
    </row>
    <row r="1088" spans="1:9" ht="15.75">
      <c r="A1088" s="2"/>
      <c r="B1088" s="2"/>
      <c r="C1088" s="2"/>
      <c r="D1088" s="2"/>
      <c r="E1088" s="2"/>
      <c r="F1088" s="2"/>
      <c r="G1088" s="2"/>
      <c r="H1088" s="2"/>
      <c r="I1088" s="2"/>
    </row>
    <row r="1089" spans="1:9" ht="15.75">
      <c r="A1089" s="2"/>
      <c r="B1089" s="2"/>
      <c r="C1089" s="2"/>
      <c r="D1089" s="2"/>
      <c r="E1089" s="2"/>
      <c r="F1089" s="2"/>
      <c r="G1089" s="2"/>
      <c r="H1089" s="2"/>
      <c r="I1089" s="2"/>
    </row>
    <row r="1090" spans="1:9" ht="15.75">
      <c r="A1090" s="2"/>
      <c r="B1090" s="2"/>
      <c r="C1090" s="2"/>
      <c r="D1090" s="2"/>
      <c r="E1090" s="2"/>
      <c r="F1090" s="2"/>
      <c r="G1090" s="2"/>
      <c r="H1090" s="2"/>
      <c r="I1090" s="2"/>
    </row>
    <row r="1091" spans="1:9" ht="15.75">
      <c r="A1091" s="2"/>
      <c r="B1091" s="2"/>
      <c r="C1091" s="2"/>
      <c r="D1091" s="2"/>
      <c r="E1091" s="2"/>
      <c r="F1091" s="2"/>
      <c r="G1091" s="2"/>
      <c r="H1091" s="2"/>
      <c r="I1091" s="2"/>
    </row>
    <row r="1092" spans="1:9" ht="15.75">
      <c r="A1092" s="2"/>
      <c r="B1092" s="2"/>
      <c r="C1092" s="2"/>
      <c r="D1092" s="2"/>
      <c r="E1092" s="2"/>
      <c r="F1092" s="2"/>
      <c r="G1092" s="2"/>
      <c r="H1092" s="2"/>
      <c r="I1092" s="2"/>
    </row>
    <row r="1093" spans="1:9" ht="15.75">
      <c r="A1093" s="2"/>
      <c r="B1093" s="2"/>
      <c r="C1093" s="2"/>
      <c r="D1093" s="2"/>
      <c r="E1093" s="2"/>
      <c r="F1093" s="2"/>
      <c r="G1093" s="2"/>
      <c r="H1093" s="2"/>
      <c r="I1093" s="2"/>
    </row>
    <row r="1094" spans="1:9" ht="15.75">
      <c r="A1094" s="2"/>
      <c r="B1094" s="2"/>
      <c r="C1094" s="2"/>
      <c r="D1094" s="2"/>
      <c r="E1094" s="2"/>
      <c r="F1094" s="2"/>
      <c r="G1094" s="2"/>
      <c r="H1094" s="2"/>
      <c r="I1094" s="2"/>
    </row>
    <row r="1095" spans="1:9" ht="15.75">
      <c r="A1095" s="2"/>
      <c r="B1095" s="2"/>
      <c r="C1095" s="2"/>
      <c r="D1095" s="2"/>
      <c r="E1095" s="2"/>
      <c r="F1095" s="2"/>
      <c r="G1095" s="2"/>
      <c r="H1095" s="2"/>
      <c r="I1095" s="2"/>
    </row>
    <row r="1096" spans="1:9" ht="15.75">
      <c r="A1096" s="2"/>
      <c r="B1096" s="2"/>
      <c r="C1096" s="2"/>
      <c r="D1096" s="2"/>
      <c r="E1096" s="2"/>
      <c r="F1096" s="2"/>
      <c r="G1096" s="2"/>
      <c r="H1096" s="2"/>
      <c r="I1096" s="2"/>
    </row>
    <row r="1097" spans="1:9" ht="15.75">
      <c r="A1097" s="2"/>
      <c r="B1097" s="2"/>
      <c r="C1097" s="2"/>
      <c r="D1097" s="2"/>
      <c r="E1097" s="2"/>
      <c r="F1097" s="2"/>
      <c r="G1097" s="2"/>
      <c r="H1097" s="2"/>
      <c r="I1097" s="2"/>
    </row>
    <row r="1098" spans="1:9" ht="15.75">
      <c r="A1098" s="2"/>
      <c r="B1098" s="2"/>
      <c r="C1098" s="2"/>
      <c r="D1098" s="2"/>
      <c r="E1098" s="2"/>
      <c r="F1098" s="2"/>
      <c r="G1098" s="2"/>
      <c r="H1098" s="2"/>
      <c r="I1098" s="2"/>
    </row>
    <row r="1099" spans="1:9" ht="15.75">
      <c r="A1099" s="2"/>
      <c r="B1099" s="2"/>
      <c r="C1099" s="2"/>
      <c r="D1099" s="2"/>
      <c r="E1099" s="2"/>
      <c r="F1099" s="2"/>
      <c r="G1099" s="2"/>
      <c r="H1099" s="2"/>
      <c r="I1099" s="2"/>
    </row>
    <row r="1100" spans="1:9" ht="15.75">
      <c r="A1100" s="2"/>
      <c r="B1100" s="2"/>
      <c r="C1100" s="2"/>
      <c r="D1100" s="2"/>
      <c r="E1100" s="2"/>
      <c r="F1100" s="2"/>
      <c r="G1100" s="2"/>
      <c r="H1100" s="2"/>
      <c r="I1100" s="2"/>
    </row>
    <row r="1101" spans="1:9" ht="15.75">
      <c r="A1101" s="2"/>
      <c r="B1101" s="2"/>
      <c r="C1101" s="2"/>
      <c r="D1101" s="2"/>
      <c r="E1101" s="2"/>
      <c r="F1101" s="2"/>
      <c r="G1101" s="2"/>
      <c r="H1101" s="2"/>
      <c r="I1101" s="2"/>
    </row>
    <row r="1102" spans="1:9" ht="15.75">
      <c r="A1102" s="2"/>
      <c r="B1102" s="2"/>
      <c r="C1102" s="2"/>
      <c r="D1102" s="2"/>
      <c r="E1102" s="2"/>
      <c r="F1102" s="2"/>
      <c r="G1102" s="2"/>
      <c r="H1102" s="2"/>
      <c r="I1102" s="2"/>
    </row>
    <row r="1103" spans="1:9" ht="15.75">
      <c r="A1103" s="2"/>
      <c r="B1103" s="2"/>
      <c r="C1103" s="2"/>
      <c r="D1103" s="2"/>
      <c r="E1103" s="2"/>
      <c r="F1103" s="2"/>
      <c r="G1103" s="2"/>
      <c r="H1103" s="2"/>
      <c r="I1103" s="2"/>
    </row>
    <row r="1104" spans="1:9" ht="15.75">
      <c r="A1104" s="2"/>
      <c r="B1104" s="2"/>
      <c r="C1104" s="2"/>
      <c r="D1104" s="2"/>
      <c r="E1104" s="2"/>
      <c r="F1104" s="2"/>
      <c r="G1104" s="2"/>
      <c r="H1104" s="2"/>
      <c r="I1104" s="2"/>
    </row>
    <row r="1105" spans="1:9" ht="15.75">
      <c r="A1105" s="2"/>
      <c r="B1105" s="2"/>
      <c r="C1105" s="2"/>
      <c r="D1105" s="2"/>
      <c r="E1105" s="2"/>
      <c r="F1105" s="2"/>
      <c r="G1105" s="2"/>
      <c r="H1105" s="2"/>
      <c r="I1105" s="2"/>
    </row>
    <row r="1106" spans="1:9" ht="15.75">
      <c r="A1106" s="2"/>
      <c r="B1106" s="2"/>
      <c r="C1106" s="2"/>
      <c r="D1106" s="2"/>
      <c r="E1106" s="2"/>
      <c r="F1106" s="2"/>
      <c r="G1106" s="2"/>
      <c r="H1106" s="2"/>
      <c r="I1106" s="2"/>
    </row>
    <row r="1107" spans="1:9" ht="15.75">
      <c r="A1107" s="2"/>
      <c r="B1107" s="2"/>
      <c r="C1107" s="2"/>
      <c r="D1107" s="2"/>
      <c r="E1107" s="2"/>
      <c r="F1107" s="2"/>
      <c r="G1107" s="2"/>
      <c r="H1107" s="2"/>
      <c r="I1107" s="2"/>
    </row>
    <row r="1108" spans="1:9" ht="15.75">
      <c r="A1108" s="2"/>
      <c r="B1108" s="2"/>
      <c r="C1108" s="2"/>
      <c r="D1108" s="2"/>
      <c r="E1108" s="2"/>
      <c r="F1108" s="2"/>
      <c r="G1108" s="2"/>
      <c r="H1108" s="2"/>
      <c r="I1108" s="2"/>
    </row>
    <row r="1109" spans="1:9" ht="15.75">
      <c r="A1109" s="2"/>
      <c r="B1109" s="2"/>
      <c r="C1109" s="2"/>
      <c r="D1109" s="2"/>
      <c r="E1109" s="2"/>
      <c r="F1109" s="2"/>
      <c r="G1109" s="2"/>
      <c r="H1109" s="2"/>
      <c r="I1109" s="2"/>
    </row>
    <row r="1110" spans="1:9" ht="15.75">
      <c r="A1110" s="2"/>
      <c r="B1110" s="2"/>
      <c r="C1110" s="2"/>
      <c r="D1110" s="2"/>
      <c r="E1110" s="2"/>
      <c r="F1110" s="2"/>
      <c r="G1110" s="2"/>
      <c r="H1110" s="2"/>
      <c r="I1110" s="2"/>
    </row>
    <row r="1111" spans="1:9" ht="15.75">
      <c r="A1111" s="2"/>
      <c r="B1111" s="2"/>
      <c r="C1111" s="2"/>
      <c r="D1111" s="2"/>
      <c r="E1111" s="2"/>
      <c r="F1111" s="2"/>
      <c r="G1111" s="2"/>
      <c r="H1111" s="2"/>
      <c r="I1111" s="2"/>
    </row>
    <row r="1112" spans="1:9" ht="15.75">
      <c r="A1112" s="2"/>
      <c r="B1112" s="2"/>
      <c r="C1112" s="2"/>
      <c r="D1112" s="2"/>
      <c r="E1112" s="2"/>
      <c r="F1112" s="2"/>
      <c r="G1112" s="2"/>
      <c r="H1112" s="2"/>
      <c r="I1112" s="2"/>
    </row>
    <row r="1113" spans="1:9" ht="15.75">
      <c r="A1113" s="2"/>
      <c r="B1113" s="2"/>
      <c r="C1113" s="2"/>
      <c r="D1113" s="2"/>
      <c r="E1113" s="2"/>
      <c r="F1113" s="2"/>
      <c r="G1113" s="2"/>
      <c r="H1113" s="2"/>
      <c r="I1113" s="2"/>
    </row>
    <row r="1114" spans="1:9" ht="15.75">
      <c r="A1114" s="2"/>
      <c r="B1114" s="2"/>
      <c r="C1114" s="2"/>
      <c r="D1114" s="2"/>
      <c r="E1114" s="2"/>
      <c r="F1114" s="2"/>
      <c r="G1114" s="2"/>
      <c r="H1114" s="2"/>
      <c r="I1114" s="2"/>
    </row>
    <row r="1115" spans="1:9" ht="15.75">
      <c r="A1115" s="2"/>
      <c r="B1115" s="2"/>
      <c r="C1115" s="2"/>
      <c r="D1115" s="2"/>
      <c r="E1115" s="2"/>
      <c r="F1115" s="2"/>
      <c r="G1115" s="2"/>
      <c r="H1115" s="2"/>
      <c r="I1115" s="2"/>
    </row>
    <row r="1116" spans="1:9" ht="15.75">
      <c r="A1116" s="2"/>
      <c r="B1116" s="2"/>
      <c r="C1116" s="2"/>
      <c r="D1116" s="2"/>
      <c r="E1116" s="2"/>
      <c r="F1116" s="2"/>
      <c r="G1116" s="2"/>
      <c r="H1116" s="2"/>
      <c r="I1116" s="2"/>
    </row>
    <row r="1117" spans="1:9" ht="15.75">
      <c r="A1117" s="2"/>
      <c r="B1117" s="2"/>
      <c r="C1117" s="2"/>
      <c r="D1117" s="2"/>
      <c r="E1117" s="2"/>
      <c r="F1117" s="2"/>
      <c r="G1117" s="2"/>
      <c r="H1117" s="2"/>
      <c r="I1117" s="2"/>
    </row>
    <row r="1118" spans="1:9" ht="15.75">
      <c r="A1118" s="2"/>
      <c r="B1118" s="2"/>
      <c r="C1118" s="2"/>
      <c r="D1118" s="2"/>
      <c r="E1118" s="2"/>
      <c r="F1118" s="2"/>
      <c r="G1118" s="2"/>
      <c r="H1118" s="2"/>
      <c r="I1118" s="2"/>
    </row>
    <row r="1119" spans="1:9" ht="15.75">
      <c r="A1119" s="2"/>
      <c r="B1119" s="2"/>
      <c r="C1119" s="2"/>
      <c r="D1119" s="2"/>
      <c r="E1119" s="2"/>
      <c r="F1119" s="2"/>
      <c r="G1119" s="2"/>
      <c r="H1119" s="2"/>
      <c r="I1119" s="2"/>
    </row>
    <row r="1120" spans="1:9" ht="15.75">
      <c r="A1120" s="2"/>
      <c r="B1120" s="2"/>
      <c r="C1120" s="2"/>
      <c r="D1120" s="2"/>
      <c r="E1120" s="2"/>
      <c r="F1120" s="2"/>
      <c r="G1120" s="2"/>
      <c r="H1120" s="2"/>
      <c r="I1120" s="2"/>
    </row>
    <row r="1121" spans="1:9" ht="15.75">
      <c r="A1121" s="2"/>
      <c r="B1121" s="2"/>
      <c r="C1121" s="2"/>
      <c r="D1121" s="2"/>
      <c r="E1121" s="2"/>
      <c r="F1121" s="2"/>
      <c r="G1121" s="2"/>
      <c r="H1121" s="2"/>
      <c r="I1121" s="2"/>
    </row>
    <row r="1122" spans="1:9" ht="15.75">
      <c r="A1122" s="2"/>
      <c r="B1122" s="2"/>
      <c r="C1122" s="2"/>
      <c r="D1122" s="2"/>
      <c r="E1122" s="2"/>
      <c r="F1122" s="2"/>
      <c r="G1122" s="2"/>
      <c r="H1122" s="2"/>
      <c r="I1122" s="2"/>
    </row>
    <row r="1123" spans="1:9" ht="15.75">
      <c r="A1123" s="2"/>
      <c r="B1123" s="2"/>
      <c r="C1123" s="2"/>
      <c r="D1123" s="2"/>
      <c r="E1123" s="2"/>
      <c r="F1123" s="2"/>
      <c r="G1123" s="2"/>
      <c r="H1123" s="2"/>
      <c r="I1123" s="2"/>
    </row>
    <row r="1124" spans="1:9" ht="15.75">
      <c r="A1124" s="2"/>
      <c r="B1124" s="2"/>
      <c r="C1124" s="2"/>
      <c r="D1124" s="2"/>
      <c r="E1124" s="2"/>
      <c r="F1124" s="2"/>
      <c r="G1124" s="2"/>
      <c r="H1124" s="2"/>
      <c r="I1124" s="2"/>
    </row>
    <row r="1125" spans="1:9" ht="15.75">
      <c r="A1125" s="2"/>
      <c r="B1125" s="2"/>
      <c r="C1125" s="2"/>
      <c r="D1125" s="2"/>
      <c r="E1125" s="2"/>
      <c r="F1125" s="2"/>
      <c r="G1125" s="2"/>
      <c r="H1125" s="2"/>
      <c r="I1125" s="2"/>
    </row>
    <row r="1126" spans="1:9" ht="15.75">
      <c r="A1126" s="2"/>
      <c r="B1126" s="2"/>
      <c r="C1126" s="2"/>
      <c r="D1126" s="2"/>
      <c r="E1126" s="2"/>
      <c r="F1126" s="2"/>
      <c r="G1126" s="2"/>
      <c r="H1126" s="2"/>
      <c r="I1126" s="2"/>
    </row>
    <row r="1127" spans="1:9" ht="15.75">
      <c r="A1127" s="2"/>
      <c r="B1127" s="2"/>
      <c r="C1127" s="2"/>
      <c r="D1127" s="2"/>
      <c r="E1127" s="2"/>
      <c r="F1127" s="2"/>
      <c r="G1127" s="2"/>
      <c r="H1127" s="2"/>
      <c r="I1127" s="2"/>
    </row>
    <row r="1128" spans="1:9" ht="15.75">
      <c r="A1128" s="2"/>
      <c r="B1128" s="2"/>
      <c r="C1128" s="2"/>
      <c r="D1128" s="2"/>
      <c r="E1128" s="2"/>
      <c r="F1128" s="2"/>
      <c r="G1128" s="2"/>
      <c r="H1128" s="2"/>
      <c r="I1128" s="2"/>
    </row>
    <row r="1129" spans="1:9" ht="15.75">
      <c r="A1129" s="2"/>
      <c r="B1129" s="2"/>
      <c r="C1129" s="2"/>
      <c r="D1129" s="2"/>
      <c r="E1129" s="2"/>
      <c r="F1129" s="2"/>
      <c r="G1129" s="2"/>
      <c r="H1129" s="2"/>
      <c r="I1129" s="2"/>
    </row>
    <row r="1130" spans="1:9" ht="15.75">
      <c r="A1130" s="2"/>
      <c r="B1130" s="2"/>
      <c r="C1130" s="2"/>
      <c r="D1130" s="2"/>
      <c r="E1130" s="2"/>
      <c r="F1130" s="2"/>
      <c r="G1130" s="2"/>
      <c r="H1130" s="2"/>
      <c r="I1130" s="2"/>
    </row>
    <row r="1131" spans="1:9" ht="15.75">
      <c r="A1131" s="2"/>
      <c r="B1131" s="2"/>
      <c r="C1131" s="2"/>
      <c r="D1131" s="2"/>
      <c r="E1131" s="2"/>
      <c r="F1131" s="2"/>
      <c r="G1131" s="2"/>
      <c r="H1131" s="2"/>
      <c r="I1131" s="2"/>
    </row>
    <row r="1132" spans="1:9" ht="15.75">
      <c r="A1132" s="2"/>
      <c r="B1132" s="2"/>
      <c r="C1132" s="2"/>
      <c r="D1132" s="2"/>
      <c r="E1132" s="2"/>
      <c r="F1132" s="2"/>
      <c r="G1132" s="2"/>
      <c r="H1132" s="2"/>
      <c r="I1132" s="2"/>
    </row>
    <row r="1133" spans="1:9" ht="15.75">
      <c r="A1133" s="2"/>
      <c r="B1133" s="2"/>
      <c r="C1133" s="2"/>
      <c r="D1133" s="2"/>
      <c r="E1133" s="2"/>
      <c r="F1133" s="2"/>
      <c r="G1133" s="2"/>
      <c r="H1133" s="2"/>
      <c r="I1133" s="2"/>
    </row>
    <row r="1134" spans="1:9" ht="15.75">
      <c r="A1134" s="2"/>
      <c r="B1134" s="2"/>
      <c r="C1134" s="2"/>
      <c r="D1134" s="2"/>
      <c r="E1134" s="2"/>
      <c r="F1134" s="2"/>
      <c r="G1134" s="2"/>
      <c r="H1134" s="2"/>
      <c r="I1134" s="2"/>
    </row>
    <row r="1135" spans="1:9" ht="15.75">
      <c r="A1135" s="2"/>
      <c r="B1135" s="2"/>
      <c r="C1135" s="2"/>
      <c r="D1135" s="2"/>
      <c r="E1135" s="2"/>
      <c r="F1135" s="2"/>
      <c r="G1135" s="2"/>
      <c r="H1135" s="2"/>
      <c r="I1135" s="2"/>
    </row>
    <row r="1136" spans="1:9" ht="15.75">
      <c r="A1136" s="2"/>
      <c r="B1136" s="2"/>
      <c r="C1136" s="2"/>
      <c r="D1136" s="2"/>
      <c r="E1136" s="2"/>
      <c r="F1136" s="2"/>
      <c r="G1136" s="2"/>
      <c r="H1136" s="2"/>
      <c r="I1136" s="2"/>
    </row>
    <row r="1137" spans="1:9" ht="15.75">
      <c r="A1137" s="2"/>
      <c r="B1137" s="2"/>
      <c r="C1137" s="2"/>
      <c r="D1137" s="2"/>
      <c r="E1137" s="2"/>
      <c r="F1137" s="2"/>
      <c r="G1137" s="2"/>
      <c r="H1137" s="2"/>
      <c r="I1137" s="2"/>
    </row>
    <row r="1138" spans="1:9" ht="15.75">
      <c r="A1138" s="2"/>
      <c r="B1138" s="2"/>
      <c r="C1138" s="2"/>
      <c r="D1138" s="2"/>
      <c r="E1138" s="2"/>
      <c r="F1138" s="2"/>
      <c r="G1138" s="2"/>
      <c r="H1138" s="2"/>
      <c r="I1138" s="2"/>
    </row>
    <row r="1139" spans="1:9" ht="15.75">
      <c r="A1139" s="2"/>
      <c r="B1139" s="2"/>
      <c r="C1139" s="2"/>
      <c r="D1139" s="2"/>
      <c r="E1139" s="2"/>
      <c r="F1139" s="2"/>
      <c r="G1139" s="2"/>
      <c r="H1139" s="2"/>
      <c r="I1139" s="2"/>
    </row>
    <row r="1140" spans="1:9" ht="15.75">
      <c r="A1140" s="2"/>
      <c r="B1140" s="2"/>
      <c r="C1140" s="2"/>
      <c r="D1140" s="2"/>
      <c r="E1140" s="2"/>
      <c r="F1140" s="2"/>
      <c r="G1140" s="2"/>
      <c r="H1140" s="2"/>
      <c r="I1140" s="2"/>
    </row>
    <row r="1141" spans="1:9" ht="15.75">
      <c r="A1141" s="2"/>
      <c r="B1141" s="2"/>
      <c r="C1141" s="2"/>
      <c r="D1141" s="2"/>
      <c r="E1141" s="2"/>
      <c r="F1141" s="2"/>
      <c r="G1141" s="2"/>
      <c r="H1141" s="2"/>
      <c r="I1141" s="2"/>
    </row>
    <row r="1142" spans="1:9" ht="15.75">
      <c r="A1142" s="2"/>
      <c r="B1142" s="2"/>
      <c r="C1142" s="2"/>
      <c r="D1142" s="2"/>
      <c r="E1142" s="2"/>
      <c r="F1142" s="2"/>
      <c r="G1142" s="2"/>
      <c r="H1142" s="2"/>
      <c r="I1142" s="2"/>
    </row>
    <row r="1143" spans="1:9" ht="15.75">
      <c r="A1143" s="2"/>
      <c r="B1143" s="2"/>
      <c r="C1143" s="2"/>
      <c r="D1143" s="2"/>
      <c r="E1143" s="2"/>
      <c r="F1143" s="2"/>
      <c r="G1143" s="2"/>
      <c r="H1143" s="2"/>
      <c r="I1143" s="2"/>
    </row>
    <row r="1144" spans="1:9" ht="15.75">
      <c r="A1144" s="2"/>
      <c r="B1144" s="2"/>
      <c r="C1144" s="2"/>
      <c r="D1144" s="2"/>
      <c r="E1144" s="2"/>
      <c r="F1144" s="2"/>
      <c r="G1144" s="2"/>
      <c r="H1144" s="2"/>
      <c r="I1144" s="2"/>
    </row>
    <row r="1145" spans="1:9" ht="15.75">
      <c r="A1145" s="2"/>
      <c r="B1145" s="2"/>
      <c r="C1145" s="2"/>
      <c r="D1145" s="2"/>
      <c r="E1145" s="2"/>
      <c r="F1145" s="2"/>
      <c r="G1145" s="2"/>
      <c r="H1145" s="2"/>
      <c r="I1145" s="2"/>
    </row>
    <row r="1146" spans="1:9" ht="15.75">
      <c r="A1146" s="2"/>
      <c r="B1146" s="2"/>
      <c r="C1146" s="2"/>
      <c r="D1146" s="2"/>
      <c r="E1146" s="2"/>
      <c r="F1146" s="2"/>
      <c r="G1146" s="2"/>
      <c r="H1146" s="2"/>
      <c r="I1146" s="2"/>
    </row>
    <row r="1147" spans="1:9" ht="15.75">
      <c r="A1147" s="2"/>
      <c r="B1147" s="2"/>
      <c r="C1147" s="2"/>
      <c r="D1147" s="2"/>
      <c r="E1147" s="2"/>
      <c r="F1147" s="2"/>
      <c r="G1147" s="2"/>
      <c r="H1147" s="2"/>
      <c r="I1147" s="2"/>
    </row>
    <row r="1148" spans="1:9" ht="15.75">
      <c r="A1148" s="2"/>
      <c r="B1148" s="2"/>
      <c r="C1148" s="2"/>
      <c r="D1148" s="2"/>
      <c r="E1148" s="2"/>
      <c r="F1148" s="2"/>
      <c r="G1148" s="2"/>
      <c r="H1148" s="2"/>
      <c r="I1148" s="2"/>
    </row>
    <row r="1149" spans="1:9" ht="15.75">
      <c r="A1149" s="2"/>
      <c r="B1149" s="2"/>
      <c r="C1149" s="2"/>
      <c r="D1149" s="2"/>
      <c r="E1149" s="2"/>
      <c r="F1149" s="2"/>
      <c r="G1149" s="2"/>
      <c r="H1149" s="2"/>
      <c r="I1149" s="2"/>
    </row>
    <row r="1150" spans="1:9" ht="15.75">
      <c r="A1150" s="2"/>
      <c r="B1150" s="2"/>
      <c r="C1150" s="2"/>
      <c r="D1150" s="2"/>
      <c r="E1150" s="2"/>
      <c r="F1150" s="2"/>
      <c r="G1150" s="2"/>
      <c r="H1150" s="2"/>
      <c r="I1150" s="2"/>
    </row>
    <row r="1151" spans="1:9" ht="15.75">
      <c r="A1151" s="2"/>
      <c r="B1151" s="2"/>
      <c r="C1151" s="2"/>
      <c r="D1151" s="2"/>
      <c r="E1151" s="2"/>
      <c r="F1151" s="2"/>
      <c r="G1151" s="2"/>
      <c r="H1151" s="2"/>
      <c r="I1151" s="2"/>
    </row>
    <row r="1152" spans="1:9" ht="15.75">
      <c r="A1152" s="2"/>
      <c r="B1152" s="2"/>
      <c r="C1152" s="2"/>
      <c r="D1152" s="2"/>
      <c r="E1152" s="2"/>
      <c r="F1152" s="2"/>
      <c r="G1152" s="2"/>
      <c r="H1152" s="2"/>
      <c r="I1152" s="2"/>
    </row>
    <row r="1153" spans="1:9" ht="15.75">
      <c r="A1153" s="2"/>
      <c r="B1153" s="2"/>
      <c r="C1153" s="2"/>
      <c r="D1153" s="2"/>
      <c r="E1153" s="2"/>
      <c r="F1153" s="2"/>
      <c r="G1153" s="2"/>
      <c r="H1153" s="2"/>
      <c r="I1153" s="2"/>
    </row>
    <row r="1154" spans="1:9" ht="15.75">
      <c r="A1154" s="2"/>
      <c r="B1154" s="2"/>
      <c r="C1154" s="2"/>
      <c r="D1154" s="2"/>
      <c r="E1154" s="2"/>
      <c r="F1154" s="2"/>
      <c r="G1154" s="2"/>
      <c r="H1154" s="2"/>
      <c r="I1154" s="2"/>
    </row>
    <row r="1155" spans="1:9" ht="15.75">
      <c r="A1155" s="2"/>
      <c r="B1155" s="2"/>
      <c r="C1155" s="2"/>
      <c r="D1155" s="2"/>
      <c r="E1155" s="2"/>
      <c r="F1155" s="2"/>
      <c r="G1155" s="2"/>
      <c r="H1155" s="2"/>
      <c r="I1155" s="2"/>
    </row>
    <row r="1156" spans="1:9" ht="15.75">
      <c r="A1156" s="2"/>
      <c r="B1156" s="2"/>
      <c r="C1156" s="2"/>
      <c r="D1156" s="2"/>
      <c r="E1156" s="2"/>
      <c r="F1156" s="2"/>
      <c r="G1156" s="2"/>
      <c r="H1156" s="2"/>
      <c r="I1156" s="2"/>
    </row>
    <row r="1157" spans="1:9" ht="15.75">
      <c r="A1157" s="2"/>
      <c r="B1157" s="2"/>
      <c r="C1157" s="2"/>
      <c r="D1157" s="2"/>
      <c r="E1157" s="2"/>
      <c r="F1157" s="2"/>
      <c r="G1157" s="2"/>
      <c r="H1157" s="2"/>
      <c r="I1157" s="2"/>
    </row>
    <row r="1158" spans="1:9" ht="15.75">
      <c r="A1158" s="2"/>
      <c r="B1158" s="2"/>
      <c r="C1158" s="2"/>
      <c r="D1158" s="2"/>
      <c r="E1158" s="2"/>
      <c r="F1158" s="2"/>
      <c r="G1158" s="2"/>
      <c r="H1158" s="2"/>
      <c r="I1158" s="2"/>
    </row>
    <row r="1159" spans="1:9" ht="15.75">
      <c r="A1159" s="2"/>
      <c r="B1159" s="2"/>
      <c r="C1159" s="2"/>
      <c r="D1159" s="2"/>
      <c r="E1159" s="2"/>
      <c r="F1159" s="2"/>
      <c r="G1159" s="2"/>
      <c r="H1159" s="2"/>
      <c r="I1159" s="2"/>
    </row>
    <row r="1160" spans="1:9" ht="15.75">
      <c r="A1160" s="2"/>
      <c r="B1160" s="2"/>
      <c r="C1160" s="2"/>
      <c r="D1160" s="2"/>
      <c r="E1160" s="2"/>
      <c r="F1160" s="2"/>
      <c r="G1160" s="2"/>
      <c r="H1160" s="2"/>
      <c r="I1160" s="2"/>
    </row>
    <row r="1161" spans="1:9" ht="15.75">
      <c r="A1161" s="2"/>
      <c r="B1161" s="2"/>
      <c r="C1161" s="2"/>
      <c r="D1161" s="2"/>
      <c r="E1161" s="2"/>
      <c r="F1161" s="2"/>
      <c r="G1161" s="2"/>
      <c r="H1161" s="2"/>
      <c r="I1161" s="2"/>
    </row>
    <row r="1162" spans="1:9" ht="15.75">
      <c r="A1162" s="2"/>
      <c r="B1162" s="2"/>
      <c r="C1162" s="2"/>
      <c r="D1162" s="2"/>
      <c r="E1162" s="2"/>
      <c r="F1162" s="2"/>
      <c r="G1162" s="2"/>
      <c r="H1162" s="2"/>
      <c r="I1162" s="2"/>
    </row>
    <row r="1163" spans="1:9" ht="15.75">
      <c r="A1163" s="2"/>
      <c r="B1163" s="2"/>
      <c r="C1163" s="2"/>
      <c r="D1163" s="2"/>
      <c r="E1163" s="2"/>
      <c r="F1163" s="2"/>
      <c r="G1163" s="2"/>
      <c r="H1163" s="2"/>
      <c r="I1163" s="2"/>
    </row>
    <row r="1164" spans="1:9" ht="15.75">
      <c r="A1164" s="2"/>
      <c r="B1164" s="2"/>
      <c r="C1164" s="2"/>
      <c r="D1164" s="2"/>
      <c r="E1164" s="2"/>
      <c r="F1164" s="2"/>
      <c r="G1164" s="2"/>
      <c r="H1164" s="2"/>
      <c r="I1164" s="2"/>
    </row>
    <row r="1165" spans="1:9" ht="15.75">
      <c r="A1165" s="2"/>
      <c r="B1165" s="2"/>
      <c r="C1165" s="2"/>
      <c r="D1165" s="2"/>
      <c r="E1165" s="2"/>
      <c r="F1165" s="2"/>
      <c r="G1165" s="2"/>
      <c r="H1165" s="2"/>
      <c r="I1165" s="2"/>
    </row>
    <row r="1166" spans="1:9" ht="15.75">
      <c r="A1166" s="2"/>
      <c r="B1166" s="2"/>
      <c r="C1166" s="2"/>
      <c r="D1166" s="2"/>
      <c r="E1166" s="2"/>
      <c r="F1166" s="2"/>
      <c r="G1166" s="2"/>
      <c r="H1166" s="2"/>
      <c r="I1166" s="2"/>
    </row>
    <row r="1167" spans="1:9" ht="15.75">
      <c r="A1167" s="2"/>
      <c r="B1167" s="2"/>
      <c r="C1167" s="2"/>
      <c r="D1167" s="2"/>
      <c r="E1167" s="2"/>
      <c r="F1167" s="2"/>
      <c r="G1167" s="2"/>
      <c r="H1167" s="2"/>
      <c r="I1167" s="2"/>
    </row>
    <row r="1168" spans="1:9" ht="15.75">
      <c r="A1168" s="2"/>
      <c r="B1168" s="2"/>
      <c r="C1168" s="2"/>
      <c r="D1168" s="2"/>
      <c r="E1168" s="2"/>
      <c r="F1168" s="2"/>
      <c r="G1168" s="2"/>
      <c r="H1168" s="2"/>
      <c r="I1168" s="2"/>
    </row>
    <row r="1169" spans="1:9" ht="15.75">
      <c r="A1169" s="2"/>
      <c r="B1169" s="2"/>
      <c r="C1169" s="2"/>
      <c r="D1169" s="2"/>
      <c r="E1169" s="2"/>
      <c r="F1169" s="2"/>
      <c r="G1169" s="2"/>
      <c r="H1169" s="2"/>
      <c r="I1169" s="2"/>
    </row>
    <row r="1170" spans="1:9" ht="15.75">
      <c r="A1170" s="2"/>
      <c r="B1170" s="2"/>
      <c r="C1170" s="2"/>
      <c r="D1170" s="2"/>
      <c r="E1170" s="2"/>
      <c r="F1170" s="2"/>
      <c r="G1170" s="2"/>
      <c r="H1170" s="2"/>
      <c r="I1170" s="2"/>
    </row>
    <row r="1171" spans="1:9" ht="15.75">
      <c r="A1171" s="2"/>
      <c r="B1171" s="2"/>
      <c r="C1171" s="2"/>
      <c r="D1171" s="2"/>
      <c r="E1171" s="2"/>
      <c r="F1171" s="2"/>
      <c r="G1171" s="2"/>
      <c r="H1171" s="2"/>
      <c r="I1171" s="2"/>
    </row>
    <row r="1172" spans="1:9" ht="15.75">
      <c r="A1172" s="2"/>
      <c r="B1172" s="2"/>
      <c r="C1172" s="2"/>
      <c r="D1172" s="2"/>
      <c r="E1172" s="2"/>
      <c r="F1172" s="2"/>
      <c r="G1172" s="2"/>
      <c r="H1172" s="2"/>
      <c r="I1172" s="2"/>
    </row>
    <row r="1173" spans="1:9" ht="15.75">
      <c r="A1173" s="2"/>
      <c r="B1173" s="2"/>
      <c r="C1173" s="2"/>
      <c r="D1173" s="2"/>
      <c r="E1173" s="2"/>
      <c r="F1173" s="2"/>
      <c r="G1173" s="2"/>
      <c r="H1173" s="2"/>
      <c r="I1173" s="2"/>
    </row>
    <row r="1174" spans="1:9" ht="15.75">
      <c r="A1174" s="2"/>
      <c r="B1174" s="2"/>
      <c r="C1174" s="2"/>
      <c r="D1174" s="2"/>
      <c r="E1174" s="2"/>
      <c r="F1174" s="2"/>
      <c r="G1174" s="2"/>
      <c r="H1174" s="2"/>
      <c r="I1174" s="2"/>
    </row>
    <row r="1175" spans="1:9" ht="15.75">
      <c r="A1175" s="2"/>
      <c r="B1175" s="2"/>
      <c r="C1175" s="2"/>
      <c r="D1175" s="2"/>
      <c r="E1175" s="2"/>
      <c r="F1175" s="2"/>
      <c r="G1175" s="2"/>
      <c r="H1175" s="2"/>
      <c r="I1175" s="2"/>
    </row>
    <row r="1176" spans="1:9" ht="15.75">
      <c r="A1176" s="2"/>
      <c r="B1176" s="2"/>
      <c r="C1176" s="2"/>
      <c r="D1176" s="2"/>
      <c r="E1176" s="2"/>
      <c r="F1176" s="2"/>
      <c r="G1176" s="2"/>
      <c r="H1176" s="2"/>
      <c r="I1176" s="2"/>
    </row>
    <row r="1177" spans="1:9" ht="15.75">
      <c r="A1177" s="2"/>
      <c r="B1177" s="2"/>
      <c r="C1177" s="2"/>
      <c r="D1177" s="2"/>
      <c r="E1177" s="2"/>
      <c r="F1177" s="2"/>
      <c r="G1177" s="2"/>
      <c r="H1177" s="2"/>
      <c r="I1177" s="2"/>
    </row>
    <row r="1178" spans="1:9" ht="15.75">
      <c r="A1178" s="2"/>
      <c r="B1178" s="2"/>
      <c r="C1178" s="2"/>
      <c r="D1178" s="2"/>
      <c r="E1178" s="2"/>
      <c r="F1178" s="2"/>
      <c r="G1178" s="2"/>
      <c r="H1178" s="2"/>
      <c r="I1178" s="2"/>
    </row>
    <row r="1179" spans="1:9" ht="15.75">
      <c r="A1179" s="2"/>
      <c r="B1179" s="2"/>
      <c r="C1179" s="2"/>
      <c r="D1179" s="2"/>
      <c r="E1179" s="2"/>
      <c r="F1179" s="2"/>
      <c r="G1179" s="2"/>
      <c r="H1179" s="2"/>
      <c r="I1179" s="2"/>
    </row>
    <row r="1180" spans="1:9" ht="15.75">
      <c r="A1180" s="2"/>
      <c r="B1180" s="2"/>
      <c r="C1180" s="2"/>
      <c r="D1180" s="2"/>
      <c r="E1180" s="2"/>
      <c r="F1180" s="2"/>
      <c r="G1180" s="2"/>
      <c r="H1180" s="2"/>
      <c r="I1180" s="2"/>
    </row>
    <row r="1181" spans="1:9" ht="15.75">
      <c r="A1181" s="2"/>
      <c r="B1181" s="2"/>
      <c r="C1181" s="2"/>
      <c r="D1181" s="2"/>
      <c r="E1181" s="2"/>
      <c r="F1181" s="2"/>
      <c r="G1181" s="2"/>
      <c r="H1181" s="2"/>
      <c r="I1181" s="2"/>
    </row>
    <row r="1182" spans="1:9" ht="15.75">
      <c r="A1182" s="2"/>
      <c r="B1182" s="2"/>
      <c r="C1182" s="2"/>
      <c r="D1182" s="2"/>
      <c r="E1182" s="2"/>
      <c r="F1182" s="2"/>
      <c r="G1182" s="2"/>
      <c r="H1182" s="2"/>
      <c r="I1182" s="2"/>
    </row>
    <row r="1183" spans="1:9" ht="15.75">
      <c r="A1183" s="2"/>
      <c r="B1183" s="2"/>
      <c r="C1183" s="2"/>
      <c r="D1183" s="2"/>
      <c r="E1183" s="2"/>
      <c r="F1183" s="2"/>
      <c r="G1183" s="2"/>
      <c r="H1183" s="2"/>
      <c r="I1183" s="2"/>
    </row>
    <row r="1184" spans="1:9" ht="15.75">
      <c r="A1184" s="2"/>
      <c r="B1184" s="2"/>
      <c r="C1184" s="2"/>
      <c r="D1184" s="2"/>
      <c r="E1184" s="2"/>
      <c r="F1184" s="2"/>
      <c r="G1184" s="2"/>
      <c r="H1184" s="2"/>
      <c r="I1184" s="2"/>
    </row>
    <row r="1185" spans="1:9" ht="15.75">
      <c r="A1185" s="2"/>
      <c r="B1185" s="2"/>
      <c r="C1185" s="2"/>
      <c r="D1185" s="2"/>
      <c r="E1185" s="2"/>
      <c r="F1185" s="2"/>
      <c r="G1185" s="2"/>
      <c r="H1185" s="2"/>
      <c r="I1185" s="2"/>
    </row>
    <row r="1186" spans="1:9" ht="15.75">
      <c r="A1186" s="2"/>
      <c r="B1186" s="2"/>
      <c r="C1186" s="2"/>
      <c r="D1186" s="2"/>
      <c r="E1186" s="2"/>
      <c r="F1186" s="2"/>
      <c r="G1186" s="2"/>
      <c r="H1186" s="2"/>
      <c r="I1186" s="2"/>
    </row>
    <row r="1187" spans="1:9" ht="15.75">
      <c r="A1187" s="2"/>
      <c r="B1187" s="2"/>
      <c r="C1187" s="2"/>
      <c r="D1187" s="2"/>
      <c r="E1187" s="2"/>
      <c r="F1187" s="2"/>
      <c r="G1187" s="2"/>
      <c r="H1187" s="2"/>
      <c r="I1187" s="2"/>
    </row>
    <row r="1188" spans="1:9" ht="15.75">
      <c r="A1188" s="2"/>
      <c r="B1188" s="2"/>
      <c r="C1188" s="2"/>
      <c r="D1188" s="2"/>
      <c r="E1188" s="2"/>
      <c r="F1188" s="2"/>
      <c r="G1188" s="2"/>
      <c r="H1188" s="2"/>
      <c r="I1188" s="2"/>
    </row>
    <row r="1189" spans="1:9" ht="15.75">
      <c r="A1189" s="2"/>
      <c r="B1189" s="2"/>
      <c r="C1189" s="2"/>
      <c r="D1189" s="2"/>
      <c r="E1189" s="2"/>
      <c r="F1189" s="2"/>
      <c r="G1189" s="2"/>
      <c r="H1189" s="2"/>
      <c r="I1189" s="2"/>
    </row>
    <row r="1190" spans="1:9" ht="15.75">
      <c r="A1190" s="2"/>
      <c r="B1190" s="2"/>
      <c r="C1190" s="2"/>
      <c r="D1190" s="2"/>
      <c r="E1190" s="2"/>
      <c r="F1190" s="2"/>
      <c r="G1190" s="2"/>
      <c r="H1190" s="2"/>
      <c r="I1190" s="2"/>
    </row>
    <row r="1191" spans="1:9" ht="15.75">
      <c r="A1191" s="2"/>
      <c r="B1191" s="2"/>
      <c r="C1191" s="2"/>
      <c r="D1191" s="2"/>
      <c r="E1191" s="2"/>
      <c r="F1191" s="2"/>
      <c r="G1191" s="2"/>
      <c r="H1191" s="2"/>
      <c r="I1191" s="2"/>
    </row>
    <row r="1192" spans="1:9" ht="15.75">
      <c r="A1192" s="2"/>
      <c r="B1192" s="2"/>
      <c r="C1192" s="2"/>
      <c r="D1192" s="2"/>
      <c r="E1192" s="2"/>
      <c r="F1192" s="2"/>
      <c r="G1192" s="2"/>
      <c r="H1192" s="2"/>
      <c r="I1192" s="2"/>
    </row>
    <row r="1193" spans="1:9" ht="15.75">
      <c r="A1193" s="2"/>
      <c r="B1193" s="2"/>
      <c r="C1193" s="2"/>
      <c r="D1193" s="2"/>
      <c r="E1193" s="2"/>
      <c r="F1193" s="2"/>
      <c r="G1193" s="2"/>
      <c r="H1193" s="2"/>
      <c r="I1193" s="2"/>
    </row>
    <row r="1194" spans="1:9" ht="15.75">
      <c r="A1194" s="2"/>
      <c r="B1194" s="2"/>
      <c r="C1194" s="2"/>
      <c r="D1194" s="2"/>
      <c r="E1194" s="2"/>
      <c r="F1194" s="2"/>
      <c r="G1194" s="2"/>
      <c r="H1194" s="2"/>
      <c r="I1194" s="2"/>
    </row>
    <row r="1195" spans="1:9" ht="15.75">
      <c r="A1195" s="2"/>
      <c r="B1195" s="2"/>
      <c r="C1195" s="2"/>
      <c r="D1195" s="2"/>
      <c r="E1195" s="2"/>
      <c r="F1195" s="2"/>
      <c r="G1195" s="2"/>
      <c r="H1195" s="2"/>
      <c r="I1195" s="2"/>
    </row>
    <row r="1196" spans="1:9" ht="15.75">
      <c r="A1196" s="2"/>
      <c r="B1196" s="2"/>
      <c r="C1196" s="2"/>
      <c r="D1196" s="2"/>
      <c r="E1196" s="2"/>
      <c r="F1196" s="2"/>
      <c r="G1196" s="2"/>
      <c r="H1196" s="2"/>
      <c r="I1196" s="2"/>
    </row>
    <row r="1197" spans="1:9" ht="15.75">
      <c r="A1197" s="2"/>
      <c r="B1197" s="2"/>
      <c r="C1197" s="2"/>
      <c r="D1197" s="2"/>
      <c r="E1197" s="2"/>
      <c r="F1197" s="2"/>
      <c r="G1197" s="2"/>
      <c r="H1197" s="2"/>
      <c r="I1197" s="2"/>
    </row>
    <row r="1198" spans="1:9" ht="15.75">
      <c r="A1198" s="2"/>
      <c r="B1198" s="2"/>
      <c r="C1198" s="2"/>
      <c r="D1198" s="2"/>
      <c r="E1198" s="2"/>
      <c r="F1198" s="2"/>
      <c r="G1198" s="2"/>
      <c r="H1198" s="2"/>
      <c r="I1198" s="2"/>
    </row>
    <row r="1199" spans="1:9" ht="15.75">
      <c r="A1199" s="2"/>
      <c r="B1199" s="2"/>
      <c r="C1199" s="2"/>
      <c r="D1199" s="2"/>
      <c r="E1199" s="2"/>
      <c r="F1199" s="2"/>
      <c r="G1199" s="2"/>
      <c r="H1199" s="2"/>
      <c r="I1199" s="2"/>
    </row>
    <row r="1200" spans="1:9" ht="15.75">
      <c r="A1200" s="2"/>
      <c r="B1200" s="2"/>
      <c r="C1200" s="2"/>
      <c r="D1200" s="2"/>
      <c r="E1200" s="2"/>
      <c r="F1200" s="2"/>
      <c r="G1200" s="2"/>
      <c r="H1200" s="2"/>
      <c r="I1200" s="2"/>
    </row>
    <row r="1201" spans="1:9" ht="15.75">
      <c r="A1201" s="2"/>
      <c r="B1201" s="2"/>
      <c r="C1201" s="2"/>
      <c r="D1201" s="2"/>
      <c r="E1201" s="2"/>
      <c r="F1201" s="2"/>
      <c r="G1201" s="2"/>
      <c r="H1201" s="2"/>
      <c r="I1201" s="2"/>
    </row>
    <row r="1202" spans="1:9" ht="15.75">
      <c r="A1202" s="2"/>
      <c r="B1202" s="2"/>
      <c r="C1202" s="2"/>
      <c r="D1202" s="2"/>
      <c r="E1202" s="2"/>
      <c r="F1202" s="2"/>
      <c r="G1202" s="2"/>
      <c r="H1202" s="2"/>
      <c r="I1202" s="2"/>
    </row>
    <row r="1203" spans="1:9" ht="15.75">
      <c r="A1203" s="2"/>
      <c r="B1203" s="2"/>
      <c r="C1203" s="2"/>
      <c r="D1203" s="2"/>
      <c r="E1203" s="2"/>
      <c r="F1203" s="2"/>
      <c r="G1203" s="2"/>
      <c r="H1203" s="2"/>
      <c r="I1203" s="2"/>
    </row>
    <row r="1204" spans="1:9" ht="15.75">
      <c r="A1204" s="2"/>
      <c r="B1204" s="2"/>
      <c r="C1204" s="2"/>
      <c r="D1204" s="2"/>
      <c r="E1204" s="2"/>
      <c r="F1204" s="2"/>
      <c r="G1204" s="2"/>
      <c r="H1204" s="2"/>
      <c r="I1204" s="2"/>
    </row>
    <row r="1205" spans="1:9" ht="15.75">
      <c r="A1205" s="2"/>
      <c r="B1205" s="2"/>
      <c r="C1205" s="2"/>
      <c r="D1205" s="2"/>
      <c r="E1205" s="2"/>
      <c r="F1205" s="2"/>
      <c r="G1205" s="2"/>
      <c r="H1205" s="2"/>
      <c r="I1205" s="2"/>
    </row>
    <row r="1206" spans="1:9" ht="15.75">
      <c r="A1206" s="2"/>
      <c r="B1206" s="2"/>
      <c r="C1206" s="2"/>
      <c r="D1206" s="2"/>
      <c r="E1206" s="2"/>
      <c r="F1206" s="2"/>
      <c r="G1206" s="2"/>
      <c r="H1206" s="2"/>
      <c r="I1206" s="2"/>
    </row>
    <row r="1207" spans="1:9" ht="15.75">
      <c r="A1207" s="2"/>
      <c r="B1207" s="2"/>
      <c r="C1207" s="2"/>
      <c r="D1207" s="2"/>
      <c r="E1207" s="2"/>
      <c r="F1207" s="2"/>
      <c r="G1207" s="2"/>
      <c r="H1207" s="2"/>
      <c r="I1207" s="2"/>
    </row>
    <row r="1208" spans="1:9" ht="15.75">
      <c r="A1208" s="2"/>
      <c r="B1208" s="2"/>
      <c r="C1208" s="2"/>
      <c r="D1208" s="2"/>
      <c r="E1208" s="2"/>
      <c r="F1208" s="2"/>
      <c r="G1208" s="2"/>
      <c r="H1208" s="2"/>
      <c r="I1208" s="2"/>
    </row>
    <row r="1209" spans="1:9" ht="15.75">
      <c r="A1209" s="2"/>
      <c r="B1209" s="2"/>
      <c r="C1209" s="2"/>
      <c r="D1209" s="2"/>
      <c r="E1209" s="2"/>
      <c r="F1209" s="2"/>
      <c r="G1209" s="2"/>
      <c r="H1209" s="2"/>
      <c r="I1209" s="2"/>
    </row>
    <row r="1210" spans="1:9" ht="15.75">
      <c r="A1210" s="2"/>
      <c r="B1210" s="2"/>
      <c r="C1210" s="2"/>
      <c r="D1210" s="2"/>
      <c r="E1210" s="2"/>
      <c r="F1210" s="2"/>
      <c r="G1210" s="2"/>
      <c r="H1210" s="2"/>
      <c r="I1210" s="2"/>
    </row>
    <row r="1211" spans="1:9" ht="15.75">
      <c r="A1211" s="2"/>
      <c r="B1211" s="2"/>
      <c r="C1211" s="2"/>
      <c r="D1211" s="2"/>
      <c r="E1211" s="2"/>
      <c r="F1211" s="2"/>
      <c r="G1211" s="2"/>
      <c r="H1211" s="2"/>
      <c r="I1211" s="2"/>
    </row>
    <row r="1212" spans="1:9" ht="15.75">
      <c r="A1212" s="2"/>
      <c r="B1212" s="2"/>
      <c r="C1212" s="2"/>
      <c r="D1212" s="2"/>
      <c r="E1212" s="2"/>
      <c r="F1212" s="2"/>
      <c r="G1212" s="2"/>
      <c r="H1212" s="2"/>
      <c r="I1212" s="2"/>
    </row>
    <row r="1213" spans="1:9" ht="15.75">
      <c r="A1213" s="2"/>
      <c r="B1213" s="2"/>
      <c r="C1213" s="2"/>
      <c r="D1213" s="2"/>
      <c r="E1213" s="2"/>
      <c r="F1213" s="2"/>
      <c r="G1213" s="2"/>
      <c r="H1213" s="2"/>
      <c r="I1213" s="2"/>
    </row>
    <row r="1214" spans="1:9" ht="15.75">
      <c r="A1214" s="2"/>
      <c r="B1214" s="2"/>
      <c r="C1214" s="2"/>
      <c r="D1214" s="2"/>
      <c r="E1214" s="2"/>
      <c r="F1214" s="2"/>
      <c r="G1214" s="2"/>
      <c r="H1214" s="2"/>
      <c r="I1214" s="2"/>
    </row>
    <row r="1215" spans="1:9" ht="15.75">
      <c r="A1215" s="2"/>
      <c r="B1215" s="2"/>
      <c r="C1215" s="2"/>
      <c r="D1215" s="2"/>
      <c r="E1215" s="2"/>
      <c r="F1215" s="2"/>
      <c r="G1215" s="2"/>
      <c r="H1215" s="2"/>
      <c r="I1215" s="2"/>
    </row>
    <row r="1216" spans="1:9" ht="15.75">
      <c r="A1216" s="2"/>
      <c r="B1216" s="2"/>
      <c r="C1216" s="2"/>
      <c r="D1216" s="2"/>
      <c r="E1216" s="2"/>
      <c r="F1216" s="2"/>
      <c r="G1216" s="2"/>
      <c r="H1216" s="2"/>
      <c r="I1216" s="2"/>
    </row>
    <row r="1217" spans="1:9" ht="15.75">
      <c r="A1217" s="2"/>
      <c r="B1217" s="2"/>
      <c r="C1217" s="2"/>
      <c r="D1217" s="2"/>
      <c r="E1217" s="2"/>
      <c r="F1217" s="2"/>
      <c r="G1217" s="2"/>
      <c r="H1217" s="2"/>
      <c r="I1217" s="2"/>
    </row>
    <row r="1218" spans="1:9" ht="15.75">
      <c r="A1218" s="2"/>
      <c r="B1218" s="2"/>
      <c r="C1218" s="2"/>
      <c r="D1218" s="2"/>
      <c r="E1218" s="2"/>
      <c r="F1218" s="2"/>
      <c r="G1218" s="2"/>
      <c r="H1218" s="2"/>
      <c r="I1218" s="2"/>
    </row>
    <row r="1219" spans="1:9" ht="15.75">
      <c r="A1219" s="2"/>
      <c r="B1219" s="2"/>
      <c r="C1219" s="2"/>
      <c r="D1219" s="2"/>
      <c r="E1219" s="2"/>
      <c r="F1219" s="2"/>
      <c r="G1219" s="2"/>
      <c r="H1219" s="2"/>
      <c r="I1219" s="2"/>
    </row>
    <row r="1220" spans="1:9" ht="15.75">
      <c r="A1220" s="2"/>
      <c r="B1220" s="2"/>
      <c r="C1220" s="2"/>
      <c r="D1220" s="2"/>
      <c r="E1220" s="2"/>
      <c r="F1220" s="2"/>
      <c r="G1220" s="2"/>
      <c r="H1220" s="2"/>
      <c r="I1220" s="2"/>
    </row>
    <row r="1221" spans="1:9" ht="15.75">
      <c r="A1221" s="2"/>
      <c r="B1221" s="2"/>
      <c r="C1221" s="2"/>
      <c r="D1221" s="2"/>
      <c r="E1221" s="2"/>
      <c r="F1221" s="2"/>
      <c r="G1221" s="2"/>
      <c r="H1221" s="2"/>
      <c r="I1221" s="2"/>
    </row>
    <row r="1222" spans="1:9" ht="15.75">
      <c r="A1222" s="2"/>
      <c r="B1222" s="2"/>
      <c r="C1222" s="2"/>
      <c r="D1222" s="2"/>
      <c r="E1222" s="2"/>
      <c r="F1222" s="2"/>
      <c r="G1222" s="2"/>
      <c r="H1222" s="2"/>
      <c r="I1222" s="2"/>
    </row>
    <row r="1223" spans="1:9" ht="15.75">
      <c r="A1223" s="2"/>
      <c r="B1223" s="2"/>
      <c r="C1223" s="2"/>
      <c r="D1223" s="2"/>
      <c r="E1223" s="2"/>
      <c r="F1223" s="2"/>
      <c r="G1223" s="2"/>
      <c r="H1223" s="2"/>
      <c r="I1223" s="2"/>
    </row>
    <row r="1224" spans="1:9" ht="15.75">
      <c r="A1224" s="2"/>
      <c r="B1224" s="2"/>
      <c r="C1224" s="2"/>
      <c r="D1224" s="2"/>
      <c r="E1224" s="2"/>
      <c r="F1224" s="2"/>
      <c r="G1224" s="2"/>
      <c r="H1224" s="2"/>
      <c r="I1224" s="2"/>
    </row>
    <row r="1225" spans="1:9" ht="15.75">
      <c r="A1225" s="2"/>
      <c r="B1225" s="2"/>
      <c r="C1225" s="2"/>
      <c r="D1225" s="2"/>
      <c r="E1225" s="2"/>
      <c r="F1225" s="2"/>
      <c r="G1225" s="2"/>
      <c r="H1225" s="2"/>
      <c r="I1225" s="2"/>
    </row>
    <row r="1226" spans="1:9" ht="15.75">
      <c r="A1226" s="2"/>
      <c r="B1226" s="2"/>
      <c r="C1226" s="2"/>
      <c r="D1226" s="2"/>
      <c r="E1226" s="2"/>
      <c r="F1226" s="2"/>
      <c r="G1226" s="2"/>
      <c r="H1226" s="2"/>
      <c r="I1226" s="2"/>
    </row>
    <row r="1227" spans="1:9" ht="15.75">
      <c r="A1227" s="2"/>
      <c r="B1227" s="2"/>
      <c r="C1227" s="2"/>
      <c r="D1227" s="2"/>
      <c r="E1227" s="2"/>
      <c r="F1227" s="2"/>
      <c r="G1227" s="2"/>
      <c r="H1227" s="2"/>
      <c r="I1227" s="2"/>
    </row>
    <row r="1228" spans="1:9" ht="15.75">
      <c r="A1228" s="2"/>
      <c r="B1228" s="2"/>
      <c r="C1228" s="2"/>
      <c r="D1228" s="2"/>
      <c r="E1228" s="2"/>
      <c r="F1228" s="2"/>
      <c r="G1228" s="2"/>
      <c r="H1228" s="2"/>
      <c r="I1228" s="2"/>
    </row>
    <row r="1229" spans="1:9" ht="15.75">
      <c r="A1229" s="2"/>
      <c r="B1229" s="2"/>
      <c r="C1229" s="2"/>
      <c r="D1229" s="2"/>
      <c r="E1229" s="2"/>
      <c r="F1229" s="2"/>
      <c r="G1229" s="2"/>
      <c r="H1229" s="2"/>
      <c r="I1229" s="2"/>
    </row>
    <row r="1230" spans="1:9" ht="15.75">
      <c r="A1230" s="2"/>
      <c r="B1230" s="2"/>
      <c r="C1230" s="2"/>
      <c r="D1230" s="2"/>
      <c r="E1230" s="2"/>
      <c r="F1230" s="2"/>
      <c r="G1230" s="2"/>
      <c r="H1230" s="2"/>
      <c r="I1230" s="2"/>
    </row>
    <row r="1231" spans="1:9" ht="15.75">
      <c r="A1231" s="2"/>
      <c r="B1231" s="2"/>
      <c r="C1231" s="2"/>
      <c r="D1231" s="2"/>
      <c r="E1231" s="2"/>
      <c r="F1231" s="2"/>
      <c r="G1231" s="2"/>
      <c r="H1231" s="2"/>
      <c r="I1231" s="2"/>
    </row>
    <row r="1232" spans="1:9" ht="15.75">
      <c r="A1232" s="2"/>
      <c r="B1232" s="2"/>
      <c r="C1232" s="2"/>
      <c r="D1232" s="2"/>
      <c r="E1232" s="2"/>
      <c r="F1232" s="2"/>
      <c r="G1232" s="2"/>
      <c r="H1232" s="2"/>
      <c r="I1232" s="2"/>
    </row>
    <row r="1233" spans="1:9" ht="15.75">
      <c r="A1233" s="2"/>
      <c r="B1233" s="2"/>
      <c r="C1233" s="2"/>
      <c r="D1233" s="2"/>
      <c r="E1233" s="2"/>
      <c r="F1233" s="2"/>
      <c r="G1233" s="2"/>
      <c r="H1233" s="2"/>
      <c r="I1233" s="2"/>
    </row>
    <row r="1234" spans="1:9" ht="15.75">
      <c r="A1234" s="2"/>
      <c r="B1234" s="2"/>
      <c r="C1234" s="2"/>
      <c r="D1234" s="2"/>
      <c r="E1234" s="2"/>
      <c r="F1234" s="2"/>
      <c r="G1234" s="2"/>
      <c r="H1234" s="2"/>
      <c r="I1234" s="2"/>
    </row>
    <row r="1235" spans="1:9" ht="15.75">
      <c r="A1235" s="2"/>
      <c r="B1235" s="2"/>
      <c r="C1235" s="2"/>
      <c r="D1235" s="2"/>
      <c r="E1235" s="2"/>
      <c r="F1235" s="2"/>
      <c r="G1235" s="2"/>
      <c r="H1235" s="2"/>
      <c r="I1235" s="2"/>
    </row>
    <row r="1236" spans="1:9" ht="15.75">
      <c r="A1236" s="2"/>
      <c r="B1236" s="2"/>
      <c r="C1236" s="2"/>
      <c r="D1236" s="2"/>
      <c r="E1236" s="2"/>
      <c r="F1236" s="2"/>
      <c r="G1236" s="2"/>
      <c r="H1236" s="2"/>
      <c r="I1236" s="2"/>
    </row>
    <row r="1237" spans="1:9" ht="15.75">
      <c r="A1237" s="2"/>
      <c r="B1237" s="2"/>
      <c r="C1237" s="2"/>
      <c r="D1237" s="2"/>
      <c r="E1237" s="2"/>
      <c r="F1237" s="2"/>
      <c r="G1237" s="2"/>
      <c r="H1237" s="2"/>
      <c r="I1237" s="2"/>
    </row>
    <row r="1238" spans="1:9" ht="15.75">
      <c r="A1238" s="2"/>
      <c r="B1238" s="2"/>
      <c r="C1238" s="2"/>
      <c r="D1238" s="2"/>
      <c r="E1238" s="2"/>
      <c r="F1238" s="2"/>
      <c r="G1238" s="2"/>
      <c r="H1238" s="2"/>
      <c r="I1238" s="2"/>
    </row>
    <row r="1239" spans="1:9" ht="15.75">
      <c r="A1239" s="2"/>
      <c r="B1239" s="2"/>
      <c r="C1239" s="2"/>
      <c r="D1239" s="2"/>
      <c r="E1239" s="2"/>
      <c r="F1239" s="2"/>
      <c r="G1239" s="2"/>
      <c r="H1239" s="2"/>
      <c r="I1239" s="2"/>
    </row>
    <row r="1240" spans="1:9" ht="15.75">
      <c r="A1240" s="2"/>
      <c r="B1240" s="2"/>
      <c r="C1240" s="2"/>
      <c r="D1240" s="2"/>
      <c r="E1240" s="2"/>
      <c r="F1240" s="2"/>
      <c r="G1240" s="2"/>
      <c r="H1240" s="2"/>
      <c r="I1240" s="2"/>
    </row>
    <row r="1241" spans="1:9" ht="15.75">
      <c r="A1241" s="2"/>
      <c r="B1241" s="2"/>
      <c r="C1241" s="2"/>
      <c r="D1241" s="2"/>
      <c r="E1241" s="2"/>
      <c r="F1241" s="2"/>
      <c r="G1241" s="2"/>
      <c r="H1241" s="2"/>
      <c r="I1241" s="2"/>
    </row>
    <row r="1242" spans="1:9" ht="15.75">
      <c r="A1242" s="2"/>
      <c r="B1242" s="2"/>
      <c r="C1242" s="2"/>
      <c r="D1242" s="2"/>
      <c r="E1242" s="2"/>
      <c r="F1242" s="2"/>
      <c r="G1242" s="2"/>
      <c r="H1242" s="2"/>
      <c r="I1242" s="2"/>
    </row>
    <row r="1243" spans="1:9" ht="15.75">
      <c r="A1243" s="2"/>
      <c r="B1243" s="2"/>
      <c r="C1243" s="2"/>
      <c r="D1243" s="2"/>
      <c r="E1243" s="2"/>
      <c r="F1243" s="2"/>
      <c r="G1243" s="2"/>
      <c r="H1243" s="2"/>
      <c r="I1243" s="2"/>
    </row>
    <row r="1244" spans="1:9" ht="15.75">
      <c r="A1244" s="2"/>
      <c r="B1244" s="2"/>
      <c r="C1244" s="2"/>
      <c r="D1244" s="2"/>
      <c r="E1244" s="2"/>
      <c r="F1244" s="2"/>
      <c r="G1244" s="2"/>
      <c r="H1244" s="2"/>
      <c r="I1244" s="2"/>
    </row>
    <row r="1245" spans="1:9" ht="15.75">
      <c r="A1245" s="2"/>
      <c r="B1245" s="2"/>
      <c r="C1245" s="2"/>
      <c r="D1245" s="2"/>
      <c r="E1245" s="2"/>
      <c r="F1245" s="2"/>
      <c r="G1245" s="2"/>
      <c r="H1245" s="2"/>
      <c r="I1245" s="2"/>
    </row>
    <row r="1246" spans="1:9" ht="15.75">
      <c r="A1246" s="2"/>
      <c r="B1246" s="2"/>
      <c r="C1246" s="2"/>
      <c r="D1246" s="2"/>
      <c r="E1246" s="2"/>
      <c r="F1246" s="2"/>
      <c r="G1246" s="2"/>
      <c r="H1246" s="2"/>
      <c r="I1246" s="2"/>
    </row>
    <row r="1247" spans="1:9" ht="15.75">
      <c r="A1247" s="2"/>
      <c r="B1247" s="2"/>
      <c r="C1247" s="2"/>
      <c r="D1247" s="2"/>
      <c r="E1247" s="2"/>
      <c r="F1247" s="2"/>
      <c r="G1247" s="2"/>
      <c r="H1247" s="2"/>
      <c r="I1247" s="2"/>
    </row>
    <row r="1248" spans="1:9" ht="15.75">
      <c r="A1248" s="2"/>
      <c r="B1248" s="2"/>
      <c r="C1248" s="2"/>
      <c r="D1248" s="2"/>
      <c r="E1248" s="2"/>
      <c r="F1248" s="2"/>
      <c r="G1248" s="2"/>
      <c r="H1248" s="2"/>
      <c r="I1248" s="2"/>
    </row>
    <row r="1249" spans="1:9" ht="15.75">
      <c r="A1249" s="2"/>
      <c r="B1249" s="2"/>
      <c r="C1249" s="2"/>
      <c r="D1249" s="2"/>
      <c r="E1249" s="2"/>
      <c r="F1249" s="2"/>
      <c r="G1249" s="2"/>
      <c r="H1249" s="2"/>
      <c r="I1249" s="2"/>
    </row>
    <row r="1250" spans="1:9" ht="15.75">
      <c r="A1250" s="2"/>
      <c r="B1250" s="2"/>
      <c r="C1250" s="2"/>
      <c r="D1250" s="2"/>
      <c r="E1250" s="2"/>
      <c r="F1250" s="2"/>
      <c r="G1250" s="2"/>
      <c r="H1250" s="2"/>
      <c r="I1250" s="2"/>
    </row>
    <row r="1251" spans="1:9" ht="15.75">
      <c r="A1251" s="2"/>
      <c r="B1251" s="2"/>
      <c r="C1251" s="2"/>
      <c r="D1251" s="2"/>
      <c r="E1251" s="2"/>
      <c r="F1251" s="2"/>
      <c r="G1251" s="2"/>
      <c r="H1251" s="2"/>
      <c r="I1251" s="2"/>
    </row>
    <row r="1252" spans="1:9" ht="15.75">
      <c r="A1252" s="2"/>
      <c r="B1252" s="2"/>
      <c r="C1252" s="2"/>
      <c r="D1252" s="2"/>
      <c r="E1252" s="2"/>
      <c r="F1252" s="2"/>
      <c r="G1252" s="2"/>
      <c r="H1252" s="2"/>
      <c r="I1252" s="2"/>
    </row>
    <row r="1253" spans="1:9" ht="15.75">
      <c r="A1253" s="2"/>
      <c r="B1253" s="2"/>
      <c r="C1253" s="2"/>
      <c r="D1253" s="2"/>
      <c r="E1253" s="2"/>
      <c r="F1253" s="2"/>
      <c r="G1253" s="2"/>
      <c r="H1253" s="2"/>
      <c r="I1253" s="2"/>
    </row>
    <row r="1254" spans="1:9" ht="15.75">
      <c r="A1254" s="2"/>
      <c r="B1254" s="2"/>
      <c r="C1254" s="2"/>
      <c r="D1254" s="2"/>
      <c r="E1254" s="2"/>
      <c r="F1254" s="2"/>
      <c r="G1254" s="2"/>
      <c r="H1254" s="2"/>
      <c r="I1254" s="2"/>
    </row>
    <row r="1255" spans="1:9" ht="15.75">
      <c r="A1255" s="2"/>
      <c r="B1255" s="2"/>
      <c r="C1255" s="2"/>
      <c r="D1255" s="2"/>
      <c r="E1255" s="2"/>
      <c r="F1255" s="2"/>
      <c r="G1255" s="2"/>
      <c r="H1255" s="2"/>
      <c r="I1255" s="2"/>
    </row>
    <row r="1256" spans="1:9" ht="15.75">
      <c r="A1256" s="2"/>
      <c r="B1256" s="2"/>
      <c r="C1256" s="2"/>
      <c r="D1256" s="2"/>
      <c r="E1256" s="2"/>
      <c r="F1256" s="2"/>
      <c r="G1256" s="2"/>
      <c r="H1256" s="2"/>
      <c r="I1256" s="2"/>
    </row>
    <row r="1257" spans="1:9" ht="15.75">
      <c r="A1257" s="2"/>
      <c r="B1257" s="2"/>
      <c r="C1257" s="2"/>
      <c r="D1257" s="2"/>
      <c r="E1257" s="2"/>
      <c r="F1257" s="2"/>
      <c r="G1257" s="2"/>
      <c r="H1257" s="2"/>
      <c r="I1257" s="2"/>
    </row>
    <row r="1258" spans="1:9" ht="15.75">
      <c r="A1258" s="2"/>
      <c r="B1258" s="2"/>
      <c r="C1258" s="2"/>
      <c r="D1258" s="2"/>
      <c r="E1258" s="2"/>
      <c r="F1258" s="2"/>
      <c r="G1258" s="2"/>
      <c r="H1258" s="2"/>
      <c r="I1258" s="2"/>
    </row>
    <row r="1259" spans="1:9" ht="15.75">
      <c r="A1259" s="2"/>
      <c r="B1259" s="2"/>
      <c r="C1259" s="2"/>
      <c r="D1259" s="2"/>
      <c r="E1259" s="2"/>
      <c r="F1259" s="2"/>
      <c r="G1259" s="2"/>
      <c r="H1259" s="2"/>
      <c r="I1259" s="2"/>
    </row>
    <row r="1260" spans="1:9" ht="15.75">
      <c r="A1260" s="2"/>
      <c r="B1260" s="2"/>
      <c r="C1260" s="2"/>
      <c r="D1260" s="2"/>
      <c r="E1260" s="2"/>
      <c r="F1260" s="2"/>
      <c r="G1260" s="2"/>
      <c r="H1260" s="2"/>
      <c r="I1260" s="2"/>
    </row>
    <row r="1261" spans="1:9" ht="15.75">
      <c r="A1261" s="2"/>
      <c r="B1261" s="2"/>
      <c r="C1261" s="2"/>
      <c r="D1261" s="2"/>
      <c r="E1261" s="2"/>
      <c r="F1261" s="2"/>
      <c r="G1261" s="2"/>
      <c r="H1261" s="2"/>
      <c r="I1261" s="2"/>
    </row>
    <row r="1262" spans="1:9" ht="15.75">
      <c r="A1262" s="2"/>
      <c r="B1262" s="2"/>
      <c r="C1262" s="2"/>
      <c r="D1262" s="2"/>
      <c r="E1262" s="2"/>
      <c r="F1262" s="2"/>
      <c r="G1262" s="2"/>
      <c r="H1262" s="2"/>
      <c r="I1262" s="2"/>
    </row>
    <row r="1263" spans="1:9" ht="15.75">
      <c r="A1263" s="2"/>
      <c r="B1263" s="2"/>
      <c r="C1263" s="2"/>
      <c r="D1263" s="2"/>
      <c r="E1263" s="2"/>
      <c r="F1263" s="2"/>
      <c r="G1263" s="2"/>
      <c r="H1263" s="2"/>
      <c r="I1263" s="2"/>
    </row>
    <row r="1264" spans="1:9" ht="15.75">
      <c r="A1264" s="2"/>
      <c r="B1264" s="2"/>
      <c r="C1264" s="2"/>
      <c r="D1264" s="2"/>
      <c r="E1264" s="2"/>
      <c r="F1264" s="2"/>
      <c r="G1264" s="2"/>
      <c r="H1264" s="2"/>
      <c r="I1264" s="2"/>
    </row>
    <row r="1265" spans="1:9" ht="15.75">
      <c r="A1265" s="2"/>
      <c r="B1265" s="2"/>
      <c r="C1265" s="2"/>
      <c r="D1265" s="2"/>
      <c r="E1265" s="2"/>
      <c r="F1265" s="2"/>
      <c r="G1265" s="2"/>
      <c r="H1265" s="2"/>
      <c r="I1265" s="2"/>
    </row>
    <row r="1266" spans="1:9" ht="15.75">
      <c r="A1266" s="2"/>
      <c r="B1266" s="2"/>
      <c r="C1266" s="2"/>
      <c r="D1266" s="2"/>
      <c r="E1266" s="2"/>
      <c r="F1266" s="2"/>
      <c r="G1266" s="2"/>
      <c r="H1266" s="2"/>
      <c r="I1266" s="2"/>
    </row>
    <row r="1267" spans="1:9" ht="15.75">
      <c r="A1267" s="2"/>
      <c r="B1267" s="2"/>
      <c r="C1267" s="2"/>
      <c r="D1267" s="2"/>
      <c r="E1267" s="2"/>
      <c r="F1267" s="2"/>
      <c r="G1267" s="2"/>
      <c r="H1267" s="2"/>
      <c r="I1267" s="2"/>
    </row>
    <row r="1268" spans="1:9" ht="15.75">
      <c r="A1268" s="2"/>
      <c r="B1268" s="2"/>
      <c r="C1268" s="2"/>
      <c r="D1268" s="2"/>
      <c r="E1268" s="2"/>
      <c r="F1268" s="2"/>
      <c r="G1268" s="2"/>
      <c r="H1268" s="2"/>
      <c r="I1268" s="2"/>
    </row>
    <row r="1269" spans="1:9" ht="15.75">
      <c r="A1269" s="2"/>
      <c r="B1269" s="2"/>
      <c r="C1269" s="2"/>
      <c r="D1269" s="2"/>
      <c r="E1269" s="2"/>
      <c r="F1269" s="2"/>
      <c r="G1269" s="2"/>
      <c r="H1269" s="2"/>
      <c r="I1269" s="2"/>
    </row>
    <row r="1270" spans="1:9" ht="15.75">
      <c r="A1270" s="2"/>
      <c r="B1270" s="2"/>
      <c r="C1270" s="2"/>
      <c r="D1270" s="2"/>
      <c r="E1270" s="2"/>
      <c r="F1270" s="2"/>
      <c r="G1270" s="2"/>
      <c r="H1270" s="2"/>
      <c r="I1270" s="2"/>
    </row>
    <row r="1271" spans="1:9" ht="15.75">
      <c r="A1271" s="2"/>
      <c r="B1271" s="2"/>
      <c r="C1271" s="2"/>
      <c r="D1271" s="2"/>
      <c r="E1271" s="2"/>
      <c r="F1271" s="2"/>
      <c r="G1271" s="2"/>
      <c r="H1271" s="2"/>
      <c r="I1271" s="2"/>
    </row>
    <row r="1272" spans="1:9" ht="15.75">
      <c r="A1272" s="2"/>
      <c r="B1272" s="2"/>
      <c r="C1272" s="2"/>
      <c r="D1272" s="2"/>
      <c r="E1272" s="2"/>
      <c r="F1272" s="2"/>
      <c r="G1272" s="2"/>
      <c r="H1272" s="2"/>
      <c r="I1272" s="2"/>
    </row>
    <row r="1273" spans="1:9" ht="15.75">
      <c r="A1273" s="2"/>
      <c r="B1273" s="2"/>
      <c r="C1273" s="2"/>
      <c r="D1273" s="2"/>
      <c r="E1273" s="2"/>
      <c r="F1273" s="2"/>
      <c r="G1273" s="2"/>
      <c r="H1273" s="2"/>
      <c r="I1273" s="2"/>
    </row>
    <row r="1274" spans="1:9" ht="15.75">
      <c r="A1274" s="2"/>
      <c r="B1274" s="2"/>
      <c r="C1274" s="2"/>
      <c r="D1274" s="2"/>
      <c r="E1274" s="2"/>
      <c r="F1274" s="2"/>
      <c r="G1274" s="2"/>
      <c r="H1274" s="2"/>
      <c r="I1274" s="2"/>
    </row>
    <row r="1275" spans="1:9" ht="15.75">
      <c r="A1275" s="2"/>
      <c r="B1275" s="2"/>
      <c r="C1275" s="2"/>
      <c r="D1275" s="2"/>
      <c r="E1275" s="2"/>
      <c r="F1275" s="2"/>
      <c r="G1275" s="2"/>
      <c r="H1275" s="2"/>
      <c r="I1275" s="2"/>
    </row>
    <row r="1276" spans="1:9" ht="15.75">
      <c r="A1276" s="2"/>
      <c r="B1276" s="2"/>
      <c r="C1276" s="2"/>
      <c r="D1276" s="2"/>
      <c r="E1276" s="2"/>
      <c r="F1276" s="2"/>
      <c r="G1276" s="2"/>
      <c r="H1276" s="2"/>
      <c r="I1276" s="2"/>
    </row>
    <row r="1277" spans="1:9" ht="15.75">
      <c r="A1277" s="2"/>
      <c r="B1277" s="2"/>
      <c r="C1277" s="2"/>
      <c r="D1277" s="2"/>
      <c r="E1277" s="2"/>
      <c r="F1277" s="2"/>
      <c r="G1277" s="2"/>
      <c r="H1277" s="2"/>
      <c r="I1277" s="2"/>
    </row>
    <row r="1278" spans="1:9" ht="15.75">
      <c r="A1278" s="2"/>
      <c r="B1278" s="2"/>
      <c r="C1278" s="2"/>
      <c r="D1278" s="2"/>
      <c r="E1278" s="2"/>
      <c r="F1278" s="2"/>
      <c r="G1278" s="2"/>
      <c r="H1278" s="2"/>
      <c r="I1278" s="2"/>
    </row>
    <row r="1279" spans="1:9" ht="15.75">
      <c r="A1279" s="2"/>
      <c r="B1279" s="2"/>
      <c r="C1279" s="2"/>
      <c r="D1279" s="2"/>
      <c r="E1279" s="2"/>
      <c r="F1279" s="2"/>
      <c r="G1279" s="2"/>
      <c r="H1279" s="2"/>
      <c r="I1279" s="2"/>
    </row>
    <row r="1280" spans="1:9" ht="15.75">
      <c r="A1280" s="2"/>
      <c r="B1280" s="2"/>
      <c r="C1280" s="2"/>
      <c r="D1280" s="2"/>
      <c r="E1280" s="2"/>
      <c r="F1280" s="2"/>
      <c r="G1280" s="2"/>
      <c r="H1280" s="2"/>
      <c r="I1280" s="2"/>
    </row>
    <row r="1281" spans="1:9" ht="15.75">
      <c r="A1281" s="2"/>
      <c r="B1281" s="2"/>
      <c r="C1281" s="2"/>
      <c r="D1281" s="2"/>
      <c r="E1281" s="2"/>
      <c r="F1281" s="2"/>
      <c r="G1281" s="2"/>
      <c r="H1281" s="2"/>
      <c r="I1281" s="2"/>
    </row>
    <row r="1282" spans="1:9" ht="15.75">
      <c r="A1282" s="2"/>
      <c r="B1282" s="2"/>
      <c r="C1282" s="2"/>
      <c r="D1282" s="2"/>
      <c r="E1282" s="2"/>
      <c r="F1282" s="2"/>
      <c r="G1282" s="2"/>
      <c r="H1282" s="2"/>
      <c r="I1282" s="2"/>
    </row>
    <row r="1283" spans="1:9" ht="15.75">
      <c r="A1283" s="2"/>
      <c r="B1283" s="2"/>
      <c r="C1283" s="2"/>
      <c r="D1283" s="2"/>
      <c r="E1283" s="2"/>
      <c r="F1283" s="2"/>
      <c r="G1283" s="2"/>
      <c r="H1283" s="2"/>
      <c r="I1283" s="2"/>
    </row>
    <row r="1284" spans="1:9" ht="15.75">
      <c r="A1284" s="2"/>
      <c r="B1284" s="2"/>
      <c r="C1284" s="2"/>
      <c r="D1284" s="2"/>
      <c r="E1284" s="2"/>
      <c r="F1284" s="2"/>
      <c r="G1284" s="2"/>
      <c r="H1284" s="2"/>
      <c r="I1284" s="2"/>
    </row>
    <row r="1285" spans="1:9" ht="15.75">
      <c r="A1285" s="2"/>
      <c r="B1285" s="2"/>
      <c r="C1285" s="2"/>
      <c r="D1285" s="2"/>
      <c r="E1285" s="2"/>
      <c r="F1285" s="2"/>
      <c r="G1285" s="2"/>
      <c r="H1285" s="2"/>
      <c r="I1285" s="2"/>
    </row>
    <row r="1286" spans="1:9" ht="15.75">
      <c r="A1286" s="2"/>
      <c r="B1286" s="2"/>
      <c r="C1286" s="2"/>
      <c r="D1286" s="2"/>
      <c r="E1286" s="2"/>
      <c r="F1286" s="2"/>
      <c r="G1286" s="2"/>
      <c r="H1286" s="2"/>
      <c r="I1286" s="2"/>
    </row>
    <row r="1287" spans="1:9" ht="15.75">
      <c r="A1287" s="2"/>
      <c r="B1287" s="2"/>
      <c r="C1287" s="2"/>
      <c r="D1287" s="2"/>
      <c r="E1287" s="2"/>
      <c r="F1287" s="2"/>
      <c r="G1287" s="2"/>
      <c r="H1287" s="2"/>
      <c r="I1287" s="2"/>
    </row>
    <row r="1288" spans="1:9" ht="15.75">
      <c r="A1288" s="2"/>
      <c r="B1288" s="2"/>
      <c r="C1288" s="2"/>
      <c r="D1288" s="2"/>
      <c r="E1288" s="2"/>
      <c r="F1288" s="2"/>
      <c r="G1288" s="2"/>
      <c r="H1288" s="2"/>
      <c r="I1288" s="2"/>
    </row>
    <row r="1289" spans="1:9" ht="15.75">
      <c r="A1289" s="2"/>
      <c r="B1289" s="2"/>
      <c r="C1289" s="2"/>
      <c r="D1289" s="2"/>
      <c r="E1289" s="2"/>
      <c r="F1289" s="2"/>
      <c r="G1289" s="2"/>
      <c r="H1289" s="2"/>
      <c r="I1289" s="2"/>
    </row>
    <row r="1290" spans="1:9" ht="15.75">
      <c r="A1290" s="2"/>
      <c r="B1290" s="2"/>
      <c r="C1290" s="2"/>
      <c r="D1290" s="2"/>
      <c r="E1290" s="2"/>
      <c r="F1290" s="2"/>
      <c r="G1290" s="2"/>
      <c r="H1290" s="2"/>
      <c r="I1290" s="2"/>
    </row>
    <row r="1291" spans="1:9" ht="15.75">
      <c r="A1291" s="2"/>
      <c r="B1291" s="2"/>
      <c r="C1291" s="2"/>
      <c r="D1291" s="2"/>
      <c r="E1291" s="2"/>
      <c r="F1291" s="2"/>
      <c r="G1291" s="2"/>
      <c r="H1291" s="2"/>
      <c r="I1291" s="2"/>
    </row>
    <row r="1292" spans="1:9" ht="15.75">
      <c r="A1292" s="2"/>
      <c r="B1292" s="2"/>
      <c r="C1292" s="2"/>
      <c r="D1292" s="2"/>
      <c r="E1292" s="2"/>
      <c r="F1292" s="2"/>
      <c r="G1292" s="2"/>
      <c r="H1292" s="2"/>
      <c r="I1292" s="2"/>
    </row>
    <row r="1293" spans="1:9" ht="15.75">
      <c r="A1293" s="2"/>
      <c r="B1293" s="2"/>
      <c r="C1293" s="2"/>
      <c r="D1293" s="2"/>
      <c r="E1293" s="2"/>
      <c r="F1293" s="2"/>
      <c r="G1293" s="2"/>
      <c r="H1293" s="2"/>
      <c r="I1293" s="2"/>
    </row>
    <row r="1294" spans="1:9" ht="15.75">
      <c r="A1294" s="2"/>
      <c r="B1294" s="2"/>
      <c r="C1294" s="2"/>
      <c r="D1294" s="2"/>
      <c r="E1294" s="2"/>
      <c r="F1294" s="2"/>
      <c r="G1294" s="2"/>
      <c r="H1294" s="2"/>
      <c r="I1294" s="2"/>
    </row>
    <row r="1295" spans="1:9" ht="15.75">
      <c r="A1295" s="2"/>
      <c r="B1295" s="2"/>
      <c r="C1295" s="2"/>
      <c r="D1295" s="2"/>
      <c r="E1295" s="2"/>
      <c r="F1295" s="2"/>
      <c r="G1295" s="2"/>
      <c r="H1295" s="2"/>
      <c r="I1295" s="2"/>
    </row>
    <row r="1296" spans="1:9" ht="15.75">
      <c r="A1296" s="2"/>
      <c r="B1296" s="2"/>
      <c r="C1296" s="2"/>
      <c r="D1296" s="2"/>
      <c r="E1296" s="2"/>
      <c r="F1296" s="2"/>
      <c r="G1296" s="2"/>
      <c r="H1296" s="2"/>
      <c r="I1296" s="2"/>
    </row>
    <row r="1297" spans="1:9" ht="15.75">
      <c r="A1297" s="2"/>
      <c r="B1297" s="2"/>
      <c r="C1297" s="2"/>
      <c r="D1297" s="2"/>
      <c r="E1297" s="2"/>
      <c r="F1297" s="2"/>
      <c r="G1297" s="2"/>
      <c r="H1297" s="2"/>
      <c r="I1297" s="2"/>
    </row>
    <row r="1298" spans="1:9" ht="15.75">
      <c r="A1298" s="2"/>
      <c r="B1298" s="2"/>
      <c r="C1298" s="2"/>
      <c r="D1298" s="2"/>
      <c r="E1298" s="2"/>
      <c r="F1298" s="2"/>
      <c r="G1298" s="2"/>
      <c r="H1298" s="2"/>
      <c r="I1298" s="2"/>
    </row>
    <row r="1299" spans="1:9" ht="15.75">
      <c r="A1299" s="2"/>
      <c r="B1299" s="2"/>
      <c r="C1299" s="2"/>
      <c r="D1299" s="2"/>
      <c r="E1299" s="2"/>
      <c r="F1299" s="2"/>
      <c r="G1299" s="2"/>
      <c r="H1299" s="2"/>
      <c r="I1299" s="2"/>
    </row>
    <row r="1300" spans="1:9" ht="15.75">
      <c r="A1300" s="2"/>
      <c r="B1300" s="2"/>
      <c r="C1300" s="2"/>
      <c r="D1300" s="2"/>
      <c r="E1300" s="2"/>
      <c r="F1300" s="2"/>
      <c r="G1300" s="2"/>
      <c r="H1300" s="2"/>
      <c r="I1300" s="2"/>
    </row>
    <row r="1301" spans="1:9" ht="15.75">
      <c r="A1301" s="2"/>
      <c r="B1301" s="2"/>
      <c r="C1301" s="2"/>
      <c r="D1301" s="2"/>
      <c r="E1301" s="2"/>
      <c r="F1301" s="2"/>
      <c r="G1301" s="2"/>
      <c r="H1301" s="2"/>
      <c r="I1301" s="2"/>
    </row>
    <row r="1302" spans="1:9" ht="15.75">
      <c r="A1302" s="2"/>
      <c r="B1302" s="2"/>
      <c r="C1302" s="2"/>
      <c r="D1302" s="2"/>
      <c r="E1302" s="2"/>
      <c r="F1302" s="2"/>
      <c r="G1302" s="2"/>
      <c r="H1302" s="2"/>
      <c r="I1302" s="2"/>
    </row>
    <row r="1303" spans="1:9" ht="15.75">
      <c r="A1303" s="2"/>
      <c r="B1303" s="2"/>
      <c r="C1303" s="2"/>
      <c r="D1303" s="2"/>
      <c r="E1303" s="2"/>
      <c r="F1303" s="2"/>
      <c r="G1303" s="2"/>
      <c r="H1303" s="2"/>
      <c r="I1303" s="2"/>
    </row>
    <row r="1304" spans="1:9" ht="15.75">
      <c r="A1304" s="2"/>
      <c r="B1304" s="2"/>
      <c r="C1304" s="2"/>
      <c r="D1304" s="2"/>
      <c r="E1304" s="2"/>
      <c r="F1304" s="2"/>
      <c r="G1304" s="2"/>
      <c r="H1304" s="2"/>
      <c r="I1304" s="2"/>
    </row>
    <row r="1305" spans="1:9" ht="15.75">
      <c r="A1305" s="2"/>
      <c r="B1305" s="2"/>
      <c r="C1305" s="2"/>
      <c r="D1305" s="2"/>
      <c r="E1305" s="2"/>
      <c r="F1305" s="2"/>
      <c r="G1305" s="2"/>
      <c r="H1305" s="2"/>
      <c r="I1305" s="2"/>
    </row>
    <row r="1306" spans="1:9" ht="15.75">
      <c r="A1306" s="2"/>
      <c r="B1306" s="2"/>
      <c r="C1306" s="2"/>
      <c r="D1306" s="2"/>
      <c r="E1306" s="2"/>
      <c r="F1306" s="2"/>
      <c r="G1306" s="2"/>
      <c r="H1306" s="2"/>
      <c r="I1306" s="2"/>
    </row>
    <row r="1307" spans="1:9" ht="15.75">
      <c r="A1307" s="2"/>
      <c r="B1307" s="2"/>
      <c r="C1307" s="2"/>
      <c r="D1307" s="2"/>
      <c r="E1307" s="2"/>
      <c r="F1307" s="2"/>
      <c r="G1307" s="2"/>
      <c r="H1307" s="2"/>
      <c r="I1307" s="2"/>
    </row>
    <row r="1308" spans="1:9" ht="15.75">
      <c r="A1308" s="2"/>
      <c r="B1308" s="2"/>
      <c r="C1308" s="2"/>
      <c r="D1308" s="2"/>
      <c r="E1308" s="2"/>
      <c r="F1308" s="2"/>
      <c r="G1308" s="2"/>
      <c r="H1308" s="2"/>
      <c r="I1308" s="2"/>
    </row>
    <row r="1309" spans="1:9" ht="15.75">
      <c r="A1309" s="2"/>
      <c r="B1309" s="2"/>
      <c r="C1309" s="2"/>
      <c r="D1309" s="2"/>
      <c r="E1309" s="2"/>
      <c r="F1309" s="2"/>
      <c r="G1309" s="2"/>
      <c r="H1309" s="2"/>
      <c r="I1309" s="2"/>
    </row>
    <row r="1310" spans="1:9" ht="15.75">
      <c r="A1310" s="2"/>
      <c r="B1310" s="2"/>
      <c r="C1310" s="2"/>
      <c r="D1310" s="2"/>
      <c r="E1310" s="2"/>
      <c r="F1310" s="2"/>
      <c r="G1310" s="2"/>
      <c r="H1310" s="2"/>
      <c r="I1310" s="2"/>
    </row>
    <row r="1311" spans="1:9" ht="15.75">
      <c r="A1311" s="2"/>
      <c r="B1311" s="2"/>
      <c r="C1311" s="2"/>
      <c r="D1311" s="2"/>
      <c r="E1311" s="2"/>
      <c r="F1311" s="2"/>
      <c r="G1311" s="2"/>
      <c r="H1311" s="2"/>
      <c r="I1311" s="2"/>
    </row>
    <row r="1312" spans="1:9" ht="15.75">
      <c r="A1312" s="2"/>
      <c r="B1312" s="2"/>
      <c r="C1312" s="2"/>
      <c r="D1312" s="2"/>
      <c r="E1312" s="2"/>
      <c r="F1312" s="2"/>
      <c r="G1312" s="2"/>
      <c r="H1312" s="2"/>
      <c r="I1312" s="2"/>
    </row>
    <row r="1313" spans="1:9" ht="15.75">
      <c r="A1313" s="2"/>
      <c r="B1313" s="2"/>
      <c r="C1313" s="2"/>
      <c r="D1313" s="2"/>
      <c r="E1313" s="2"/>
      <c r="F1313" s="2"/>
      <c r="G1313" s="2"/>
      <c r="H1313" s="2"/>
      <c r="I1313" s="2"/>
    </row>
    <row r="1314" spans="1:9" ht="15.75">
      <c r="A1314" s="2"/>
      <c r="B1314" s="2"/>
      <c r="C1314" s="2"/>
      <c r="D1314" s="2"/>
      <c r="E1314" s="2"/>
      <c r="F1314" s="2"/>
      <c r="G1314" s="2"/>
      <c r="H1314" s="2"/>
      <c r="I1314" s="2"/>
    </row>
    <row r="1315" spans="1:9" ht="15.75">
      <c r="A1315" s="2"/>
      <c r="B1315" s="2"/>
      <c r="C1315" s="2"/>
      <c r="D1315" s="2"/>
      <c r="E1315" s="2"/>
      <c r="F1315" s="2"/>
      <c r="G1315" s="2"/>
      <c r="H1315" s="2"/>
      <c r="I1315" s="2"/>
    </row>
    <row r="1316" spans="1:9" ht="15.75">
      <c r="A1316" s="2"/>
      <c r="B1316" s="2"/>
      <c r="C1316" s="2"/>
      <c r="D1316" s="2"/>
      <c r="E1316" s="2"/>
      <c r="F1316" s="2"/>
      <c r="G1316" s="2"/>
      <c r="H1316" s="2"/>
      <c r="I1316" s="2"/>
    </row>
    <row r="1317" spans="1:9" ht="15.75">
      <c r="A1317" s="2"/>
      <c r="B1317" s="2"/>
      <c r="C1317" s="2"/>
      <c r="D1317" s="2"/>
      <c r="E1317" s="2"/>
      <c r="F1317" s="2"/>
      <c r="G1317" s="2"/>
      <c r="H1317" s="2"/>
      <c r="I1317" s="2"/>
    </row>
    <row r="1318" spans="1:9" ht="15.75">
      <c r="A1318" s="2"/>
      <c r="B1318" s="2"/>
      <c r="C1318" s="2"/>
      <c r="D1318" s="2"/>
      <c r="E1318" s="2"/>
      <c r="F1318" s="2"/>
      <c r="G1318" s="2"/>
      <c r="H1318" s="2"/>
      <c r="I1318" s="2"/>
    </row>
    <row r="1319" spans="1:9" ht="15.75">
      <c r="A1319" s="2"/>
      <c r="B1319" s="2"/>
      <c r="C1319" s="2"/>
      <c r="D1319" s="2"/>
      <c r="E1319" s="2"/>
      <c r="F1319" s="2"/>
      <c r="G1319" s="2"/>
      <c r="H1319" s="2"/>
      <c r="I1319" s="2"/>
    </row>
    <row r="1320" spans="1:9" ht="15.75">
      <c r="A1320" s="2"/>
      <c r="B1320" s="2"/>
      <c r="C1320" s="2"/>
      <c r="D1320" s="2"/>
      <c r="E1320" s="2"/>
      <c r="F1320" s="2"/>
      <c r="G1320" s="2"/>
      <c r="H1320" s="2"/>
      <c r="I1320" s="2"/>
    </row>
    <row r="1321" spans="1:9" ht="15.75">
      <c r="A1321" s="2"/>
      <c r="B1321" s="2"/>
      <c r="C1321" s="2"/>
      <c r="D1321" s="2"/>
      <c r="E1321" s="2"/>
      <c r="F1321" s="2"/>
      <c r="G1321" s="2"/>
      <c r="H1321" s="2"/>
      <c r="I1321" s="2"/>
    </row>
    <row r="1322" spans="1:9" ht="15.75">
      <c r="A1322" s="2"/>
      <c r="B1322" s="2"/>
      <c r="C1322" s="2"/>
      <c r="D1322" s="2"/>
      <c r="E1322" s="2"/>
      <c r="F1322" s="2"/>
      <c r="G1322" s="2"/>
      <c r="H1322" s="2"/>
      <c r="I1322" s="2"/>
    </row>
    <row r="1323" spans="1:9" ht="15.75">
      <c r="A1323" s="2"/>
      <c r="B1323" s="2"/>
      <c r="C1323" s="2"/>
      <c r="D1323" s="2"/>
      <c r="E1323" s="2"/>
      <c r="F1323" s="2"/>
      <c r="G1323" s="2"/>
      <c r="H1323" s="2"/>
      <c r="I1323" s="2"/>
    </row>
    <row r="1324" spans="1:9" ht="15.75">
      <c r="A1324" s="2"/>
      <c r="B1324" s="2"/>
      <c r="C1324" s="2"/>
      <c r="D1324" s="2"/>
      <c r="E1324" s="2"/>
      <c r="F1324" s="2"/>
      <c r="G1324" s="2"/>
      <c r="H1324" s="2"/>
      <c r="I1324" s="2"/>
    </row>
    <row r="1325" spans="1:9" ht="15.75">
      <c r="A1325" s="2"/>
      <c r="B1325" s="2"/>
      <c r="C1325" s="2"/>
      <c r="D1325" s="2"/>
      <c r="E1325" s="2"/>
      <c r="F1325" s="2"/>
      <c r="G1325" s="2"/>
      <c r="H1325" s="2"/>
      <c r="I1325" s="2"/>
    </row>
    <row r="1326" spans="1:9" ht="15.75">
      <c r="A1326" s="2"/>
      <c r="B1326" s="2"/>
      <c r="C1326" s="2"/>
      <c r="D1326" s="2"/>
      <c r="E1326" s="2"/>
      <c r="F1326" s="2"/>
      <c r="G1326" s="2"/>
      <c r="H1326" s="2"/>
      <c r="I1326" s="2"/>
    </row>
    <row r="1327" spans="1:9" ht="15.75">
      <c r="A1327" s="2"/>
      <c r="B1327" s="2"/>
      <c r="C1327" s="2"/>
      <c r="D1327" s="2"/>
      <c r="E1327" s="2"/>
      <c r="F1327" s="2"/>
      <c r="G1327" s="2"/>
      <c r="H1327" s="2"/>
      <c r="I1327" s="2"/>
    </row>
    <row r="1328" spans="1:9" ht="15.75">
      <c r="A1328" s="2"/>
      <c r="B1328" s="2"/>
      <c r="C1328" s="2"/>
      <c r="D1328" s="2"/>
      <c r="E1328" s="2"/>
      <c r="F1328" s="2"/>
      <c r="G1328" s="2"/>
      <c r="H1328" s="2"/>
      <c r="I1328" s="2"/>
    </row>
    <row r="1329" spans="1:9" ht="15.75">
      <c r="A1329" s="2"/>
      <c r="B1329" s="2"/>
      <c r="C1329" s="2"/>
      <c r="D1329" s="2"/>
      <c r="E1329" s="2"/>
      <c r="F1329" s="2"/>
      <c r="G1329" s="2"/>
      <c r="H1329" s="2"/>
      <c r="I1329" s="2"/>
    </row>
    <row r="1330" spans="1:9" ht="15.75">
      <c r="A1330" s="2"/>
      <c r="B1330" s="2"/>
      <c r="C1330" s="2"/>
      <c r="D1330" s="2"/>
      <c r="E1330" s="2"/>
      <c r="F1330" s="2"/>
      <c r="G1330" s="2"/>
      <c r="H1330" s="2"/>
      <c r="I1330" s="2"/>
    </row>
    <row r="1331" spans="1:9" ht="15.75">
      <c r="A1331" s="2"/>
      <c r="B1331" s="2"/>
      <c r="C1331" s="2"/>
      <c r="D1331" s="2"/>
      <c r="E1331" s="2"/>
      <c r="F1331" s="2"/>
      <c r="G1331" s="2"/>
      <c r="H1331" s="2"/>
      <c r="I1331" s="2"/>
    </row>
    <row r="1332" spans="1:9" ht="15.75">
      <c r="A1332" s="2"/>
      <c r="B1332" s="2"/>
      <c r="C1332" s="2"/>
      <c r="D1332" s="2"/>
      <c r="E1332" s="2"/>
      <c r="F1332" s="2"/>
      <c r="G1332" s="2"/>
      <c r="H1332" s="2"/>
      <c r="I1332" s="2"/>
    </row>
    <row r="1333" spans="1:9" ht="15.75">
      <c r="A1333" s="2"/>
      <c r="B1333" s="2"/>
      <c r="C1333" s="2"/>
      <c r="D1333" s="2"/>
      <c r="E1333" s="2"/>
      <c r="F1333" s="2"/>
      <c r="G1333" s="2"/>
      <c r="H1333" s="2"/>
      <c r="I1333" s="2"/>
    </row>
    <row r="1334" spans="1:9" ht="15.75">
      <c r="A1334" s="2"/>
      <c r="B1334" s="2"/>
      <c r="C1334" s="2"/>
      <c r="D1334" s="2"/>
      <c r="E1334" s="2"/>
      <c r="F1334" s="2"/>
      <c r="G1334" s="2"/>
      <c r="H1334" s="2"/>
      <c r="I1334" s="2"/>
    </row>
    <row r="1335" spans="1:9" ht="15.75">
      <c r="A1335" s="2"/>
      <c r="B1335" s="2"/>
      <c r="C1335" s="2"/>
      <c r="D1335" s="2"/>
      <c r="E1335" s="2"/>
      <c r="F1335" s="2"/>
      <c r="G1335" s="2"/>
      <c r="H1335" s="2"/>
      <c r="I1335" s="2"/>
    </row>
    <row r="1336" spans="1:9" ht="15.75">
      <c r="A1336" s="2"/>
      <c r="B1336" s="2"/>
      <c r="C1336" s="2"/>
      <c r="D1336" s="2"/>
      <c r="E1336" s="2"/>
      <c r="F1336" s="2"/>
      <c r="G1336" s="2"/>
      <c r="H1336" s="2"/>
      <c r="I1336" s="2"/>
    </row>
    <row r="1337" spans="1:9" ht="15.75">
      <c r="A1337" s="2"/>
      <c r="B1337" s="2"/>
      <c r="C1337" s="2"/>
      <c r="D1337" s="2"/>
      <c r="E1337" s="2"/>
      <c r="F1337" s="2"/>
      <c r="G1337" s="2"/>
      <c r="H1337" s="2"/>
      <c r="I1337" s="2"/>
    </row>
    <row r="1338" spans="1:9" ht="15.75">
      <c r="A1338" s="2"/>
      <c r="B1338" s="2"/>
      <c r="C1338" s="2"/>
      <c r="D1338" s="2"/>
      <c r="E1338" s="2"/>
      <c r="F1338" s="2"/>
      <c r="G1338" s="2"/>
      <c r="H1338" s="2"/>
      <c r="I1338" s="2"/>
    </row>
    <row r="1339" spans="1:9" ht="15.75">
      <c r="A1339" s="2"/>
      <c r="B1339" s="2"/>
      <c r="C1339" s="2"/>
      <c r="D1339" s="2"/>
      <c r="E1339" s="2"/>
      <c r="F1339" s="2"/>
      <c r="G1339" s="2"/>
      <c r="H1339" s="2"/>
      <c r="I1339" s="2"/>
    </row>
    <row r="1340" spans="1:9" ht="15.75">
      <c r="A1340" s="2"/>
      <c r="B1340" s="2"/>
      <c r="C1340" s="2"/>
      <c r="D1340" s="2"/>
      <c r="E1340" s="2"/>
      <c r="F1340" s="2"/>
      <c r="G1340" s="2"/>
      <c r="H1340" s="2"/>
      <c r="I1340" s="2"/>
    </row>
    <row r="1341" spans="1:9" ht="15.75">
      <c r="A1341" s="2"/>
      <c r="B1341" s="2"/>
      <c r="C1341" s="2"/>
      <c r="D1341" s="2"/>
      <c r="E1341" s="2"/>
      <c r="F1341" s="2"/>
      <c r="G1341" s="2"/>
      <c r="H1341" s="2"/>
      <c r="I1341" s="2"/>
    </row>
    <row r="1342" spans="1:9" ht="15.75">
      <c r="A1342" s="2"/>
      <c r="B1342" s="2"/>
      <c r="C1342" s="2"/>
      <c r="D1342" s="2"/>
      <c r="E1342" s="2"/>
      <c r="F1342" s="2"/>
      <c r="G1342" s="2"/>
      <c r="H1342" s="2"/>
      <c r="I1342" s="2"/>
    </row>
    <row r="1343" spans="1:9" ht="15.75">
      <c r="A1343" s="2"/>
      <c r="B1343" s="2"/>
      <c r="C1343" s="2"/>
      <c r="D1343" s="2"/>
      <c r="E1343" s="2"/>
      <c r="F1343" s="2"/>
      <c r="G1343" s="2"/>
      <c r="H1343" s="2"/>
      <c r="I1343" s="2"/>
    </row>
    <row r="1344" spans="1:9" ht="15.75">
      <c r="A1344" s="2"/>
      <c r="B1344" s="2"/>
      <c r="C1344" s="2"/>
      <c r="D1344" s="2"/>
      <c r="E1344" s="2"/>
      <c r="F1344" s="2"/>
      <c r="G1344" s="2"/>
      <c r="H1344" s="2"/>
      <c r="I1344" s="2"/>
    </row>
    <row r="1345" spans="1:9" ht="15.75">
      <c r="A1345" s="2"/>
      <c r="B1345" s="2"/>
      <c r="C1345" s="2"/>
      <c r="D1345" s="2"/>
      <c r="E1345" s="2"/>
      <c r="F1345" s="2"/>
      <c r="G1345" s="2"/>
      <c r="H1345" s="2"/>
      <c r="I1345" s="2"/>
    </row>
    <row r="1346" spans="1:9" ht="15.75">
      <c r="A1346" s="2"/>
      <c r="B1346" s="2"/>
      <c r="C1346" s="2"/>
      <c r="D1346" s="2"/>
      <c r="E1346" s="2"/>
      <c r="F1346" s="2"/>
      <c r="G1346" s="2"/>
      <c r="H1346" s="2"/>
      <c r="I1346" s="2"/>
    </row>
    <row r="1347" spans="1:9" ht="15.75">
      <c r="A1347" s="2"/>
      <c r="B1347" s="2"/>
      <c r="C1347" s="2"/>
      <c r="D1347" s="2"/>
      <c r="E1347" s="2"/>
      <c r="F1347" s="2"/>
      <c r="G1347" s="2"/>
      <c r="H1347" s="2"/>
      <c r="I1347" s="2"/>
    </row>
    <row r="1348" spans="1:9" ht="15.75">
      <c r="A1348" s="2"/>
      <c r="B1348" s="2"/>
      <c r="C1348" s="2"/>
      <c r="D1348" s="2"/>
      <c r="E1348" s="2"/>
      <c r="F1348" s="2"/>
      <c r="G1348" s="2"/>
      <c r="H1348" s="2"/>
      <c r="I1348" s="2"/>
    </row>
    <row r="1349" spans="1:9" ht="15.75">
      <c r="A1349" s="2"/>
      <c r="B1349" s="2"/>
      <c r="C1349" s="2"/>
      <c r="D1349" s="2"/>
      <c r="E1349" s="2"/>
      <c r="F1349" s="2"/>
      <c r="G1349" s="2"/>
      <c r="H1349" s="2"/>
      <c r="I1349" s="2"/>
    </row>
    <row r="1350" spans="1:9" ht="15.75">
      <c r="A1350" s="2"/>
      <c r="B1350" s="2"/>
      <c r="C1350" s="2"/>
      <c r="D1350" s="2"/>
      <c r="E1350" s="2"/>
      <c r="F1350" s="2"/>
      <c r="G1350" s="2"/>
      <c r="H1350" s="2"/>
      <c r="I1350" s="2"/>
    </row>
    <row r="1351" spans="1:9" ht="15.75">
      <c r="A1351" s="2"/>
      <c r="B1351" s="2"/>
      <c r="C1351" s="2"/>
      <c r="D1351" s="2"/>
      <c r="E1351" s="2"/>
      <c r="F1351" s="2"/>
      <c r="G1351" s="2"/>
      <c r="H1351" s="2"/>
      <c r="I1351" s="2"/>
    </row>
    <row r="1352" spans="1:9" ht="15.75">
      <c r="A1352" s="2"/>
      <c r="B1352" s="2"/>
      <c r="C1352" s="2"/>
      <c r="D1352" s="2"/>
      <c r="E1352" s="2"/>
      <c r="F1352" s="2"/>
      <c r="G1352" s="2"/>
      <c r="H1352" s="2"/>
      <c r="I1352" s="2"/>
    </row>
    <row r="1353" spans="1:9" ht="15.75">
      <c r="A1353" s="2"/>
      <c r="B1353" s="2"/>
      <c r="C1353" s="2"/>
      <c r="D1353" s="2"/>
      <c r="E1353" s="2"/>
      <c r="F1353" s="2"/>
      <c r="G1353" s="2"/>
      <c r="H1353" s="2"/>
      <c r="I1353" s="2"/>
    </row>
    <row r="1354" spans="1:9" ht="15.75">
      <c r="A1354" s="2"/>
      <c r="B1354" s="2"/>
      <c r="C1354" s="2"/>
      <c r="D1354" s="2"/>
      <c r="E1354" s="2"/>
      <c r="F1354" s="2"/>
      <c r="G1354" s="2"/>
      <c r="H1354" s="2"/>
      <c r="I1354" s="2"/>
    </row>
    <row r="1355" spans="1:9" ht="15.75">
      <c r="A1355" s="2"/>
      <c r="B1355" s="2"/>
      <c r="C1355" s="2"/>
      <c r="D1355" s="2"/>
      <c r="E1355" s="2"/>
      <c r="F1355" s="2"/>
      <c r="G1355" s="2"/>
      <c r="H1355" s="2"/>
      <c r="I1355" s="2"/>
    </row>
    <row r="1356" spans="1:9" ht="15.75">
      <c r="A1356" s="2"/>
      <c r="B1356" s="2"/>
      <c r="C1356" s="2"/>
      <c r="D1356" s="2"/>
      <c r="E1356" s="2"/>
      <c r="F1356" s="2"/>
      <c r="G1356" s="2"/>
      <c r="H1356" s="2"/>
      <c r="I1356" s="2"/>
    </row>
    <row r="1357" spans="1:9" ht="15.75">
      <c r="A1357" s="2"/>
      <c r="B1357" s="2"/>
      <c r="C1357" s="2"/>
      <c r="D1357" s="2"/>
      <c r="E1357" s="2"/>
      <c r="F1357" s="2"/>
      <c r="G1357" s="2"/>
      <c r="H1357" s="2"/>
      <c r="I1357" s="2"/>
    </row>
    <row r="1358" spans="1:9" ht="15.75">
      <c r="A1358" s="2"/>
      <c r="B1358" s="2"/>
      <c r="C1358" s="2"/>
      <c r="D1358" s="2"/>
      <c r="E1358" s="2"/>
      <c r="F1358" s="2"/>
      <c r="G1358" s="2"/>
      <c r="H1358" s="2"/>
      <c r="I1358" s="2"/>
    </row>
    <row r="1359" spans="1:9" ht="15.75">
      <c r="A1359" s="2"/>
      <c r="B1359" s="2"/>
      <c r="C1359" s="2"/>
      <c r="D1359" s="2"/>
      <c r="E1359" s="2"/>
      <c r="F1359" s="2"/>
      <c r="G1359" s="2"/>
      <c r="H1359" s="2"/>
      <c r="I1359" s="2"/>
    </row>
    <row r="1360" spans="1:9" ht="15.75">
      <c r="A1360" s="2"/>
      <c r="B1360" s="2"/>
      <c r="C1360" s="2"/>
      <c r="D1360" s="2"/>
      <c r="E1360" s="2"/>
      <c r="F1360" s="2"/>
      <c r="G1360" s="2"/>
      <c r="H1360" s="2"/>
      <c r="I1360" s="2"/>
    </row>
    <row r="1361" spans="1:9" ht="15.75">
      <c r="A1361" s="2"/>
      <c r="B1361" s="2"/>
      <c r="C1361" s="2"/>
      <c r="D1361" s="2"/>
      <c r="E1361" s="2"/>
      <c r="F1361" s="2"/>
      <c r="G1361" s="2"/>
      <c r="H1361" s="2"/>
      <c r="I1361" s="2"/>
    </row>
    <row r="1362" spans="1:9" ht="15.75">
      <c r="A1362" s="2"/>
      <c r="B1362" s="2"/>
      <c r="C1362" s="2"/>
      <c r="D1362" s="2"/>
      <c r="E1362" s="2"/>
      <c r="F1362" s="2"/>
      <c r="G1362" s="2"/>
      <c r="H1362" s="2"/>
      <c r="I1362" s="2"/>
    </row>
    <row r="1363" spans="1:9" ht="15.75">
      <c r="A1363" s="2"/>
      <c r="B1363" s="2"/>
      <c r="C1363" s="2"/>
      <c r="D1363" s="2"/>
      <c r="E1363" s="2"/>
      <c r="F1363" s="2"/>
      <c r="G1363" s="2"/>
      <c r="H1363" s="2"/>
      <c r="I1363" s="2"/>
    </row>
    <row r="1364" spans="1:9" ht="15.75">
      <c r="A1364" s="2"/>
      <c r="B1364" s="2"/>
      <c r="C1364" s="2"/>
      <c r="D1364" s="2"/>
      <c r="E1364" s="2"/>
      <c r="F1364" s="2"/>
      <c r="G1364" s="2"/>
      <c r="H1364" s="2"/>
      <c r="I1364" s="2"/>
    </row>
    <row r="1365" spans="1:9" ht="15.75">
      <c r="A1365" s="2"/>
      <c r="B1365" s="2"/>
      <c r="C1365" s="2"/>
      <c r="D1365" s="2"/>
      <c r="E1365" s="2"/>
      <c r="F1365" s="2"/>
      <c r="G1365" s="2"/>
      <c r="H1365" s="2"/>
      <c r="I1365" s="2"/>
    </row>
    <row r="1366" spans="1:9" ht="15.75">
      <c r="A1366" s="2"/>
      <c r="B1366" s="2"/>
      <c r="C1366" s="2"/>
      <c r="D1366" s="2"/>
      <c r="E1366" s="2"/>
      <c r="F1366" s="2"/>
      <c r="G1366" s="2"/>
      <c r="H1366" s="2"/>
      <c r="I1366" s="2"/>
    </row>
    <row r="1367" spans="1:9" ht="15.75">
      <c r="A1367" s="2"/>
      <c r="B1367" s="2"/>
      <c r="C1367" s="2"/>
      <c r="D1367" s="2"/>
      <c r="E1367" s="2"/>
      <c r="F1367" s="2"/>
      <c r="G1367" s="2"/>
      <c r="H1367" s="2"/>
      <c r="I1367" s="2"/>
    </row>
    <row r="1368" spans="1:9" ht="15.75">
      <c r="A1368" s="2"/>
      <c r="B1368" s="2"/>
      <c r="C1368" s="2"/>
      <c r="D1368" s="2"/>
      <c r="E1368" s="2"/>
      <c r="F1368" s="2"/>
      <c r="G1368" s="2"/>
      <c r="H1368" s="2"/>
      <c r="I1368" s="2"/>
    </row>
    <row r="1369" spans="1:9" ht="15.75">
      <c r="A1369" s="2"/>
      <c r="B1369" s="2"/>
      <c r="C1369" s="2"/>
      <c r="D1369" s="2"/>
      <c r="E1369" s="2"/>
      <c r="F1369" s="2"/>
      <c r="G1369" s="2"/>
      <c r="H1369" s="2"/>
      <c r="I1369" s="2"/>
    </row>
    <row r="1370" spans="1:9" ht="15.75">
      <c r="A1370" s="2"/>
      <c r="B1370" s="2"/>
      <c r="C1370" s="2"/>
      <c r="D1370" s="2"/>
      <c r="E1370" s="2"/>
      <c r="F1370" s="2"/>
      <c r="G1370" s="2"/>
      <c r="H1370" s="2"/>
      <c r="I1370" s="2"/>
    </row>
    <row r="1371" spans="1:9" ht="15.75">
      <c r="A1371" s="2"/>
      <c r="B1371" s="2"/>
      <c r="C1371" s="2"/>
      <c r="D1371" s="2"/>
      <c r="E1371" s="2"/>
      <c r="F1371" s="2"/>
      <c r="G1371" s="2"/>
      <c r="H1371" s="2"/>
      <c r="I1371" s="2"/>
    </row>
    <row r="1372" spans="1:9" ht="15.75">
      <c r="A1372" s="2"/>
      <c r="B1372" s="2"/>
      <c r="C1372" s="2"/>
      <c r="D1372" s="2"/>
      <c r="E1372" s="2"/>
      <c r="F1372" s="2"/>
      <c r="G1372" s="2"/>
      <c r="H1372" s="2"/>
      <c r="I1372" s="2"/>
    </row>
    <row r="1373" spans="1:9" ht="15.75">
      <c r="A1373" s="2"/>
      <c r="B1373" s="2"/>
      <c r="C1373" s="2"/>
      <c r="D1373" s="2"/>
      <c r="E1373" s="2"/>
      <c r="F1373" s="2"/>
      <c r="G1373" s="2"/>
      <c r="H1373" s="2"/>
      <c r="I1373" s="2"/>
    </row>
    <row r="1374" spans="1:9" ht="15.75">
      <c r="A1374" s="2"/>
      <c r="B1374" s="2"/>
      <c r="C1374" s="2"/>
      <c r="D1374" s="2"/>
      <c r="E1374" s="2"/>
      <c r="F1374" s="2"/>
      <c r="G1374" s="2"/>
      <c r="H1374" s="2"/>
      <c r="I1374" s="2"/>
    </row>
    <row r="1375" spans="1:9" ht="15.75">
      <c r="A1375" s="2"/>
      <c r="B1375" s="2"/>
      <c r="C1375" s="2"/>
      <c r="D1375" s="2"/>
      <c r="E1375" s="2"/>
      <c r="F1375" s="2"/>
      <c r="G1375" s="2"/>
      <c r="H1375" s="2"/>
      <c r="I1375" s="2"/>
    </row>
    <row r="1376" spans="1:9" ht="15.75">
      <c r="A1376" s="2"/>
      <c r="B1376" s="2"/>
      <c r="C1376" s="2"/>
      <c r="D1376" s="2"/>
      <c r="E1376" s="2"/>
      <c r="F1376" s="2"/>
      <c r="G1376" s="2"/>
      <c r="H1376" s="2"/>
      <c r="I1376" s="2"/>
    </row>
    <row r="1377" spans="1:9" ht="15.75">
      <c r="A1377" s="2"/>
      <c r="B1377" s="2"/>
      <c r="C1377" s="2"/>
      <c r="D1377" s="2"/>
      <c r="E1377" s="2"/>
      <c r="F1377" s="2"/>
      <c r="G1377" s="2"/>
      <c r="H1377" s="2"/>
      <c r="I1377" s="2"/>
    </row>
    <row r="1378" spans="1:9" ht="15.75">
      <c r="A1378" s="2"/>
      <c r="B1378" s="2"/>
      <c r="C1378" s="2"/>
      <c r="D1378" s="2"/>
      <c r="E1378" s="2"/>
      <c r="F1378" s="2"/>
      <c r="G1378" s="2"/>
      <c r="H1378" s="2"/>
      <c r="I1378" s="2"/>
    </row>
    <row r="1379" spans="1:9" ht="15.75">
      <c r="A1379" s="2"/>
      <c r="B1379" s="2"/>
      <c r="C1379" s="2"/>
      <c r="D1379" s="2"/>
      <c r="E1379" s="2"/>
      <c r="F1379" s="2"/>
      <c r="G1379" s="2"/>
      <c r="H1379" s="2"/>
      <c r="I1379" s="2"/>
    </row>
    <row r="1380" spans="1:9" ht="15.75">
      <c r="A1380" s="2"/>
      <c r="B1380" s="2"/>
      <c r="C1380" s="2"/>
      <c r="D1380" s="2"/>
      <c r="E1380" s="2"/>
      <c r="F1380" s="2"/>
      <c r="G1380" s="2"/>
      <c r="H1380" s="2"/>
      <c r="I1380" s="2"/>
    </row>
    <row r="1381" spans="1:9" ht="15.75">
      <c r="A1381" s="2"/>
      <c r="B1381" s="2"/>
      <c r="C1381" s="2"/>
      <c r="D1381" s="2"/>
      <c r="E1381" s="2"/>
      <c r="F1381" s="2"/>
      <c r="G1381" s="2"/>
      <c r="H1381" s="2"/>
      <c r="I1381" s="2"/>
    </row>
    <row r="1382" spans="1:9" ht="15.75">
      <c r="A1382" s="2"/>
      <c r="B1382" s="2"/>
      <c r="C1382" s="2"/>
      <c r="D1382" s="2"/>
      <c r="E1382" s="2"/>
      <c r="F1382" s="2"/>
      <c r="G1382" s="2"/>
      <c r="H1382" s="2"/>
      <c r="I1382" s="2"/>
    </row>
    <row r="1383" spans="1:9" ht="15.75">
      <c r="A1383" s="2"/>
      <c r="B1383" s="2"/>
      <c r="C1383" s="2"/>
      <c r="D1383" s="2"/>
      <c r="E1383" s="2"/>
      <c r="F1383" s="2"/>
      <c r="G1383" s="2"/>
      <c r="H1383" s="2"/>
      <c r="I1383" s="2"/>
    </row>
    <row r="1384" spans="1:9" ht="15.75">
      <c r="A1384" s="2"/>
      <c r="B1384" s="2"/>
      <c r="C1384" s="2"/>
      <c r="D1384" s="2"/>
      <c r="E1384" s="2"/>
      <c r="F1384" s="2"/>
      <c r="G1384" s="2"/>
      <c r="H1384" s="2"/>
      <c r="I1384" s="2"/>
    </row>
    <row r="1385" spans="1:9" ht="15.75">
      <c r="A1385" s="2"/>
      <c r="B1385" s="2"/>
      <c r="C1385" s="2"/>
      <c r="D1385" s="2"/>
      <c r="E1385" s="2"/>
      <c r="F1385" s="2"/>
      <c r="G1385" s="2"/>
      <c r="H1385" s="2"/>
      <c r="I1385" s="2"/>
    </row>
    <row r="1386" spans="1:9" ht="15.75">
      <c r="A1386" s="2"/>
      <c r="B1386" s="2"/>
      <c r="C1386" s="2"/>
      <c r="D1386" s="2"/>
      <c r="E1386" s="2"/>
      <c r="F1386" s="2"/>
      <c r="G1386" s="2"/>
      <c r="H1386" s="2"/>
      <c r="I1386" s="2"/>
    </row>
    <row r="1387" spans="1:9" ht="15.75">
      <c r="A1387" s="2"/>
      <c r="B1387" s="2"/>
      <c r="C1387" s="2"/>
      <c r="D1387" s="2"/>
      <c r="E1387" s="2"/>
      <c r="F1387" s="2"/>
      <c r="G1387" s="2"/>
      <c r="H1387" s="2"/>
      <c r="I1387" s="2"/>
    </row>
    <row r="1388" spans="1:9" ht="15.75">
      <c r="A1388" s="2"/>
      <c r="B1388" s="2"/>
      <c r="C1388" s="2"/>
      <c r="D1388" s="2"/>
      <c r="E1388" s="2"/>
      <c r="F1388" s="2"/>
      <c r="G1388" s="2"/>
      <c r="H1388" s="2"/>
      <c r="I1388" s="2"/>
    </row>
    <row r="1389" spans="1:9" ht="15.75">
      <c r="A1389" s="2"/>
      <c r="B1389" s="2"/>
      <c r="C1389" s="2"/>
      <c r="D1389" s="2"/>
      <c r="E1389" s="2"/>
      <c r="F1389" s="2"/>
      <c r="G1389" s="2"/>
      <c r="H1389" s="2"/>
      <c r="I1389" s="2"/>
    </row>
    <row r="1390" spans="1:9" ht="15.75">
      <c r="A1390" s="2"/>
      <c r="B1390" s="2"/>
      <c r="C1390" s="2"/>
      <c r="D1390" s="2"/>
      <c r="E1390" s="2"/>
      <c r="F1390" s="2"/>
      <c r="G1390" s="2"/>
      <c r="H1390" s="2"/>
      <c r="I1390" s="2"/>
    </row>
    <row r="1391" spans="1:9" ht="15.75">
      <c r="A1391" s="2"/>
      <c r="B1391" s="2"/>
      <c r="C1391" s="2"/>
      <c r="D1391" s="2"/>
      <c r="E1391" s="2"/>
      <c r="F1391" s="2"/>
      <c r="G1391" s="2"/>
      <c r="H1391" s="2"/>
      <c r="I1391" s="2"/>
    </row>
    <row r="1392" spans="1:9" ht="15.75">
      <c r="A1392" s="2"/>
      <c r="B1392" s="2"/>
      <c r="C1392" s="2"/>
      <c r="D1392" s="2"/>
      <c r="E1392" s="2"/>
      <c r="F1392" s="2"/>
      <c r="G1392" s="2"/>
      <c r="H1392" s="2"/>
      <c r="I1392" s="2"/>
    </row>
    <row r="1393" spans="1:9" ht="15.75">
      <c r="A1393" s="2"/>
      <c r="B1393" s="2"/>
      <c r="C1393" s="2"/>
      <c r="D1393" s="2"/>
      <c r="E1393" s="2"/>
      <c r="F1393" s="2"/>
      <c r="G1393" s="2"/>
      <c r="H1393" s="2"/>
      <c r="I1393" s="2"/>
    </row>
    <row r="1394" spans="1:9" ht="15.75">
      <c r="A1394" s="2"/>
      <c r="B1394" s="2"/>
      <c r="C1394" s="2"/>
      <c r="D1394" s="2"/>
      <c r="E1394" s="2"/>
      <c r="F1394" s="2"/>
      <c r="G1394" s="2"/>
      <c r="H1394" s="2"/>
      <c r="I1394" s="2"/>
    </row>
    <row r="1395" spans="1:9" ht="15.75">
      <c r="A1395" s="2"/>
      <c r="B1395" s="2"/>
      <c r="C1395" s="2"/>
      <c r="D1395" s="2"/>
      <c r="E1395" s="2"/>
      <c r="F1395" s="2"/>
      <c r="G1395" s="2"/>
      <c r="H1395" s="2"/>
      <c r="I1395" s="2"/>
    </row>
    <row r="1396" spans="1:9" ht="15.75">
      <c r="A1396" s="2"/>
      <c r="B1396" s="2"/>
      <c r="C1396" s="2"/>
      <c r="D1396" s="2"/>
      <c r="E1396" s="2"/>
      <c r="F1396" s="2"/>
      <c r="G1396" s="2"/>
      <c r="H1396" s="2"/>
      <c r="I1396" s="2"/>
    </row>
    <row r="1397" spans="1:9" ht="15.75">
      <c r="A1397" s="2"/>
      <c r="B1397" s="2"/>
      <c r="C1397" s="2"/>
      <c r="D1397" s="2"/>
      <c r="E1397" s="2"/>
      <c r="F1397" s="2"/>
      <c r="G1397" s="2"/>
      <c r="H1397" s="2"/>
      <c r="I1397" s="2"/>
    </row>
    <row r="1398" spans="1:9" ht="15.75">
      <c r="A1398" s="2"/>
      <c r="B1398" s="2"/>
      <c r="C1398" s="2"/>
      <c r="D1398" s="2"/>
      <c r="E1398" s="2"/>
      <c r="F1398" s="2"/>
      <c r="G1398" s="2"/>
      <c r="H1398" s="2"/>
      <c r="I1398" s="2"/>
    </row>
    <row r="1399" spans="1:9" ht="15.75">
      <c r="A1399" s="2"/>
      <c r="B1399" s="2"/>
      <c r="C1399" s="2"/>
      <c r="D1399" s="2"/>
      <c r="E1399" s="2"/>
      <c r="F1399" s="2"/>
      <c r="G1399" s="2"/>
      <c r="H1399" s="2"/>
      <c r="I1399" s="2"/>
    </row>
    <row r="1400" spans="1:9" ht="15.75">
      <c r="A1400" s="2"/>
      <c r="B1400" s="2"/>
      <c r="C1400" s="2"/>
      <c r="D1400" s="2"/>
      <c r="E1400" s="2"/>
      <c r="F1400" s="2"/>
      <c r="G1400" s="2"/>
      <c r="H1400" s="2"/>
      <c r="I1400" s="2"/>
    </row>
    <row r="1401" spans="1:9" ht="15.75">
      <c r="A1401" s="2"/>
      <c r="B1401" s="2"/>
      <c r="C1401" s="2"/>
      <c r="D1401" s="2"/>
      <c r="E1401" s="2"/>
      <c r="F1401" s="2"/>
      <c r="G1401" s="2"/>
      <c r="H1401" s="2"/>
      <c r="I1401" s="2"/>
    </row>
    <row r="1402" spans="1:9" ht="15.75">
      <c r="A1402" s="2"/>
      <c r="B1402" s="2"/>
      <c r="C1402" s="2"/>
      <c r="D1402" s="2"/>
      <c r="E1402" s="2"/>
      <c r="F1402" s="2"/>
      <c r="G1402" s="2"/>
      <c r="H1402" s="2"/>
      <c r="I1402" s="2"/>
    </row>
    <row r="1403" spans="1:9" ht="15.75">
      <c r="A1403" s="2"/>
      <c r="B1403" s="2"/>
      <c r="C1403" s="2"/>
      <c r="D1403" s="2"/>
      <c r="E1403" s="2"/>
      <c r="F1403" s="2"/>
      <c r="G1403" s="2"/>
      <c r="H1403" s="2"/>
      <c r="I1403" s="2"/>
    </row>
    <row r="1404" spans="1:9" ht="15.75">
      <c r="A1404" s="2"/>
      <c r="B1404" s="2"/>
      <c r="C1404" s="2"/>
      <c r="D1404" s="2"/>
      <c r="E1404" s="2"/>
      <c r="F1404" s="2"/>
      <c r="G1404" s="2"/>
      <c r="H1404" s="2"/>
      <c r="I1404" s="2"/>
    </row>
    <row r="1405" spans="1:9" ht="15.75">
      <c r="A1405" s="2"/>
      <c r="B1405" s="2"/>
      <c r="C1405" s="2"/>
      <c r="D1405" s="2"/>
      <c r="E1405" s="2"/>
      <c r="F1405" s="2"/>
      <c r="G1405" s="2"/>
      <c r="H1405" s="2"/>
      <c r="I1405" s="2"/>
    </row>
    <row r="1406" spans="1:9" ht="15.75">
      <c r="A1406" s="2"/>
      <c r="B1406" s="2"/>
      <c r="C1406" s="2"/>
      <c r="D1406" s="2"/>
      <c r="E1406" s="2"/>
      <c r="F1406" s="2"/>
      <c r="G1406" s="2"/>
      <c r="H1406" s="2"/>
      <c r="I1406" s="2"/>
    </row>
    <row r="1407" spans="1:9" ht="15.75">
      <c r="A1407" s="2"/>
      <c r="B1407" s="2"/>
      <c r="C1407" s="2"/>
      <c r="D1407" s="2"/>
      <c r="E1407" s="2"/>
      <c r="F1407" s="2"/>
      <c r="G1407" s="2"/>
      <c r="H1407" s="2"/>
      <c r="I1407" s="2"/>
    </row>
    <row r="1408" spans="1:9" ht="15.75">
      <c r="A1408" s="2"/>
      <c r="B1408" s="2"/>
      <c r="C1408" s="2"/>
      <c r="D1408" s="2"/>
      <c r="E1408" s="2"/>
      <c r="F1408" s="2"/>
      <c r="G1408" s="2"/>
      <c r="H1408" s="2"/>
      <c r="I1408" s="2"/>
    </row>
    <row r="1409" spans="1:9" ht="15.75">
      <c r="A1409" s="2"/>
      <c r="B1409" s="2"/>
      <c r="C1409" s="2"/>
      <c r="D1409" s="2"/>
      <c r="E1409" s="2"/>
      <c r="F1409" s="2"/>
      <c r="G1409" s="2"/>
      <c r="H1409" s="2"/>
      <c r="I1409" s="2"/>
    </row>
    <row r="1410" spans="1:9" ht="15.75">
      <c r="A1410" s="2"/>
      <c r="B1410" s="2"/>
      <c r="C1410" s="2"/>
      <c r="D1410" s="2"/>
      <c r="E1410" s="2"/>
      <c r="F1410" s="2"/>
      <c r="G1410" s="2"/>
      <c r="H1410" s="2"/>
      <c r="I1410" s="2"/>
    </row>
    <row r="1411" spans="1:9" ht="15.75">
      <c r="A1411" s="2"/>
      <c r="B1411" s="2"/>
      <c r="C1411" s="2"/>
      <c r="D1411" s="2"/>
      <c r="E1411" s="2"/>
      <c r="F1411" s="2"/>
      <c r="G1411" s="2"/>
      <c r="H1411" s="2"/>
      <c r="I1411" s="2"/>
    </row>
    <row r="1412" spans="1:9" ht="15.75">
      <c r="A1412" s="2"/>
      <c r="B1412" s="2"/>
      <c r="C1412" s="2"/>
      <c r="D1412" s="2"/>
      <c r="E1412" s="2"/>
      <c r="F1412" s="2"/>
      <c r="G1412" s="2"/>
      <c r="H1412" s="2"/>
      <c r="I1412" s="2"/>
    </row>
    <row r="1413" spans="1:9" ht="15.75">
      <c r="A1413" s="2"/>
      <c r="B1413" s="2"/>
      <c r="C1413" s="2"/>
      <c r="D1413" s="2"/>
      <c r="E1413" s="2"/>
      <c r="F1413" s="2"/>
      <c r="G1413" s="2"/>
      <c r="H1413" s="2"/>
      <c r="I1413" s="2"/>
    </row>
    <row r="1414" spans="1:9" ht="15.75">
      <c r="A1414" s="2"/>
      <c r="B1414" s="2"/>
      <c r="C1414" s="2"/>
      <c r="D1414" s="2"/>
      <c r="E1414" s="2"/>
      <c r="F1414" s="2"/>
      <c r="G1414" s="2"/>
      <c r="H1414" s="2"/>
      <c r="I1414" s="2"/>
    </row>
    <row r="1415" spans="1:9" ht="15.75">
      <c r="A1415" s="2"/>
      <c r="B1415" s="2"/>
      <c r="C1415" s="2"/>
      <c r="D1415" s="2"/>
      <c r="E1415" s="2"/>
      <c r="F1415" s="2"/>
      <c r="G1415" s="2"/>
      <c r="H1415" s="2"/>
      <c r="I1415" s="2"/>
    </row>
    <row r="1416" spans="1:9" ht="15.75">
      <c r="A1416" s="2"/>
      <c r="B1416" s="2"/>
      <c r="C1416" s="2"/>
      <c r="D1416" s="2"/>
      <c r="E1416" s="2"/>
      <c r="F1416" s="2"/>
      <c r="G1416" s="2"/>
      <c r="H1416" s="2"/>
      <c r="I1416" s="2"/>
    </row>
    <row r="1417" spans="1:9" ht="15.75">
      <c r="A1417" s="2"/>
      <c r="B1417" s="2"/>
      <c r="C1417" s="2"/>
      <c r="D1417" s="2"/>
      <c r="E1417" s="2"/>
      <c r="F1417" s="2"/>
      <c r="G1417" s="2"/>
      <c r="H1417" s="2"/>
      <c r="I1417" s="2"/>
    </row>
    <row r="1418" spans="1:9" ht="15.75">
      <c r="A1418" s="2"/>
      <c r="B1418" s="2"/>
      <c r="C1418" s="2"/>
      <c r="D1418" s="2"/>
      <c r="E1418" s="2"/>
      <c r="F1418" s="2"/>
      <c r="G1418" s="2"/>
      <c r="H1418" s="2"/>
      <c r="I1418" s="2"/>
    </row>
    <row r="1419" spans="1:9" ht="15.75">
      <c r="A1419" s="2"/>
      <c r="B1419" s="2"/>
      <c r="C1419" s="2"/>
      <c r="D1419" s="2"/>
      <c r="E1419" s="2"/>
      <c r="F1419" s="2"/>
      <c r="G1419" s="2"/>
      <c r="H1419" s="2"/>
      <c r="I1419" s="2"/>
    </row>
    <row r="1420" spans="1:9" ht="15.75">
      <c r="A1420" s="2"/>
      <c r="B1420" s="2"/>
      <c r="C1420" s="2"/>
      <c r="D1420" s="2"/>
      <c r="E1420" s="2"/>
      <c r="F1420" s="2"/>
      <c r="G1420" s="2"/>
      <c r="H1420" s="2"/>
      <c r="I1420" s="2"/>
    </row>
    <row r="1421" spans="1:9" ht="15.75">
      <c r="A1421" s="2"/>
      <c r="B1421" s="2"/>
      <c r="C1421" s="2"/>
      <c r="D1421" s="2"/>
      <c r="E1421" s="2"/>
      <c r="F1421" s="2"/>
      <c r="G1421" s="2"/>
      <c r="H1421" s="2"/>
      <c r="I1421" s="2"/>
    </row>
    <row r="1422" spans="1:9" ht="15.75">
      <c r="A1422" s="2"/>
      <c r="B1422" s="2"/>
      <c r="C1422" s="2"/>
      <c r="D1422" s="2"/>
      <c r="E1422" s="2"/>
      <c r="F1422" s="2"/>
      <c r="G1422" s="2"/>
      <c r="H1422" s="2"/>
      <c r="I1422" s="2"/>
    </row>
    <row r="1423" spans="1:9" ht="15.75">
      <c r="A1423" s="2"/>
      <c r="B1423" s="2"/>
      <c r="C1423" s="2"/>
      <c r="D1423" s="2"/>
      <c r="E1423" s="2"/>
      <c r="F1423" s="2"/>
      <c r="G1423" s="2"/>
      <c r="H1423" s="2"/>
      <c r="I1423" s="2"/>
    </row>
    <row r="1424" spans="1:9" ht="15.75">
      <c r="A1424" s="2"/>
      <c r="B1424" s="2"/>
      <c r="C1424" s="2"/>
      <c r="D1424" s="2"/>
      <c r="E1424" s="2"/>
      <c r="F1424" s="2"/>
      <c r="G1424" s="2"/>
      <c r="H1424" s="2"/>
      <c r="I1424" s="2"/>
    </row>
    <row r="1425" spans="1:9" ht="15.75">
      <c r="A1425" s="2"/>
      <c r="B1425" s="2"/>
      <c r="C1425" s="2"/>
      <c r="D1425" s="2"/>
      <c r="E1425" s="2"/>
      <c r="F1425" s="2"/>
      <c r="G1425" s="2"/>
      <c r="H1425" s="2"/>
      <c r="I1425" s="2"/>
    </row>
    <row r="1426" spans="1:9" ht="15.75">
      <c r="A1426" s="2"/>
      <c r="B1426" s="2"/>
      <c r="C1426" s="2"/>
      <c r="D1426" s="2"/>
      <c r="E1426" s="2"/>
      <c r="F1426" s="2"/>
      <c r="G1426" s="2"/>
      <c r="H1426" s="2"/>
      <c r="I1426" s="2"/>
    </row>
    <row r="1427" spans="1:9" ht="15.75">
      <c r="A1427" s="2"/>
      <c r="B1427" s="2"/>
      <c r="C1427" s="2"/>
      <c r="D1427" s="2"/>
      <c r="E1427" s="2"/>
      <c r="F1427" s="2"/>
      <c r="G1427" s="2"/>
      <c r="H1427" s="2"/>
      <c r="I1427" s="2"/>
    </row>
    <row r="1428" spans="1:9" ht="15.75">
      <c r="A1428" s="2"/>
      <c r="B1428" s="2"/>
      <c r="C1428" s="2"/>
      <c r="D1428" s="2"/>
      <c r="E1428" s="2"/>
      <c r="F1428" s="2"/>
      <c r="G1428" s="2"/>
      <c r="H1428" s="2"/>
      <c r="I1428" s="2"/>
    </row>
    <row r="1429" spans="1:9" ht="15.75">
      <c r="A1429" s="2"/>
      <c r="B1429" s="2"/>
      <c r="C1429" s="2"/>
      <c r="D1429" s="2"/>
      <c r="E1429" s="2"/>
      <c r="F1429" s="2"/>
      <c r="G1429" s="2"/>
      <c r="H1429" s="2"/>
      <c r="I1429" s="2"/>
    </row>
    <row r="1430" spans="1:9" ht="15.75">
      <c r="A1430" s="2"/>
      <c r="B1430" s="2"/>
      <c r="C1430" s="2"/>
      <c r="D1430" s="2"/>
      <c r="E1430" s="2"/>
      <c r="F1430" s="2"/>
      <c r="G1430" s="2"/>
      <c r="H1430" s="2"/>
      <c r="I1430" s="2"/>
    </row>
    <row r="1431" spans="1:9" ht="15.75">
      <c r="A1431" s="2"/>
      <c r="B1431" s="2"/>
      <c r="C1431" s="2"/>
      <c r="D1431" s="2"/>
      <c r="E1431" s="2"/>
      <c r="F1431" s="2"/>
      <c r="G1431" s="2"/>
      <c r="H1431" s="2"/>
      <c r="I1431" s="2"/>
    </row>
    <row r="1432" spans="1:9" ht="15.75">
      <c r="A1432" s="2"/>
      <c r="B1432" s="2"/>
      <c r="C1432" s="2"/>
      <c r="D1432" s="2"/>
      <c r="E1432" s="2"/>
      <c r="F1432" s="2"/>
      <c r="G1432" s="2"/>
      <c r="H1432" s="2"/>
      <c r="I1432" s="2"/>
    </row>
    <row r="1433" spans="1:9" ht="15.75">
      <c r="A1433" s="2"/>
      <c r="B1433" s="2"/>
      <c r="C1433" s="2"/>
      <c r="D1433" s="2"/>
      <c r="E1433" s="2"/>
      <c r="F1433" s="2"/>
      <c r="G1433" s="2"/>
      <c r="H1433" s="2"/>
      <c r="I1433" s="2"/>
    </row>
    <row r="1434" spans="1:9" ht="15.75">
      <c r="A1434" s="2"/>
      <c r="B1434" s="2"/>
      <c r="C1434" s="2"/>
      <c r="D1434" s="2"/>
      <c r="E1434" s="2"/>
      <c r="F1434" s="2"/>
      <c r="G1434" s="2"/>
      <c r="H1434" s="2"/>
      <c r="I1434" s="2"/>
    </row>
    <row r="1435" spans="1:9" ht="15.75">
      <c r="A1435" s="2"/>
      <c r="B1435" s="2"/>
      <c r="C1435" s="2"/>
      <c r="D1435" s="2"/>
      <c r="E1435" s="2"/>
      <c r="F1435" s="2"/>
      <c r="G1435" s="2"/>
      <c r="H1435" s="2"/>
      <c r="I1435" s="2"/>
    </row>
    <row r="1436" spans="1:9" ht="15.75">
      <c r="A1436" s="2"/>
      <c r="B1436" s="2"/>
      <c r="C1436" s="2"/>
      <c r="D1436" s="2"/>
      <c r="E1436" s="2"/>
      <c r="F1436" s="2"/>
      <c r="G1436" s="2"/>
      <c r="H1436" s="2"/>
      <c r="I1436" s="2"/>
    </row>
    <row r="1437" spans="1:9" ht="15.75">
      <c r="A1437" s="2"/>
      <c r="B1437" s="2"/>
      <c r="C1437" s="2"/>
      <c r="D1437" s="2"/>
      <c r="E1437" s="2"/>
      <c r="F1437" s="2"/>
      <c r="G1437" s="2"/>
      <c r="H1437" s="2"/>
      <c r="I1437" s="2"/>
    </row>
    <row r="1438" spans="1:9" ht="15.75">
      <c r="A1438" s="2"/>
      <c r="B1438" s="2"/>
      <c r="C1438" s="2"/>
      <c r="D1438" s="2"/>
      <c r="E1438" s="2"/>
      <c r="F1438" s="2"/>
      <c r="G1438" s="2"/>
      <c r="H1438" s="2"/>
      <c r="I1438" s="2"/>
    </row>
    <row r="1439" spans="1:9" ht="15.75">
      <c r="A1439" s="2"/>
      <c r="B1439" s="2"/>
      <c r="C1439" s="2"/>
      <c r="D1439" s="2"/>
      <c r="E1439" s="2"/>
      <c r="F1439" s="2"/>
      <c r="G1439" s="2"/>
      <c r="H1439" s="2"/>
      <c r="I1439" s="2"/>
    </row>
    <row r="1440" spans="1:9" ht="15.75">
      <c r="A1440" s="2"/>
      <c r="B1440" s="2"/>
      <c r="C1440" s="2"/>
      <c r="D1440" s="2"/>
      <c r="E1440" s="2"/>
      <c r="F1440" s="2"/>
      <c r="G1440" s="2"/>
      <c r="H1440" s="2"/>
      <c r="I1440" s="2"/>
    </row>
    <row r="1441" spans="1:9" ht="15.75">
      <c r="A1441" s="2"/>
      <c r="B1441" s="2"/>
      <c r="C1441" s="2"/>
      <c r="D1441" s="2"/>
      <c r="E1441" s="2"/>
      <c r="F1441" s="2"/>
      <c r="G1441" s="2"/>
      <c r="H1441" s="2"/>
      <c r="I1441" s="2"/>
    </row>
    <row r="1442" spans="1:9" ht="15.75">
      <c r="A1442" s="2"/>
      <c r="B1442" s="2"/>
      <c r="C1442" s="2"/>
      <c r="D1442" s="2"/>
      <c r="E1442" s="2"/>
      <c r="F1442" s="2"/>
      <c r="G1442" s="2"/>
      <c r="H1442" s="2"/>
      <c r="I1442" s="2"/>
    </row>
    <row r="1443" spans="1:9" ht="15.75">
      <c r="A1443" s="2"/>
      <c r="B1443" s="2"/>
      <c r="C1443" s="2"/>
      <c r="D1443" s="2"/>
      <c r="E1443" s="2"/>
      <c r="F1443" s="2"/>
      <c r="G1443" s="2"/>
      <c r="H1443" s="2"/>
      <c r="I1443" s="2"/>
    </row>
    <row r="1444" spans="1:9" ht="15.75">
      <c r="A1444" s="2"/>
      <c r="B1444" s="2"/>
      <c r="C1444" s="2"/>
      <c r="D1444" s="2"/>
      <c r="E1444" s="2"/>
      <c r="F1444" s="2"/>
      <c r="G1444" s="2"/>
      <c r="H1444" s="2"/>
      <c r="I1444" s="2"/>
    </row>
    <row r="1445" spans="1:9" ht="15.75">
      <c r="A1445" s="2"/>
      <c r="B1445" s="2"/>
      <c r="C1445" s="2"/>
      <c r="D1445" s="2"/>
      <c r="E1445" s="2"/>
      <c r="F1445" s="2"/>
      <c r="G1445" s="2"/>
      <c r="H1445" s="2"/>
      <c r="I1445" s="2"/>
    </row>
    <row r="1446" spans="1:9" ht="15.75">
      <c r="A1446" s="2"/>
      <c r="B1446" s="2"/>
      <c r="C1446" s="2"/>
      <c r="D1446" s="2"/>
      <c r="E1446" s="2"/>
      <c r="F1446" s="2"/>
      <c r="G1446" s="2"/>
      <c r="H1446" s="2"/>
      <c r="I1446" s="2"/>
    </row>
    <row r="1447" spans="1:9" ht="15.75">
      <c r="A1447" s="2"/>
      <c r="B1447" s="2"/>
      <c r="C1447" s="2"/>
      <c r="D1447" s="2"/>
      <c r="E1447" s="2"/>
      <c r="F1447" s="2"/>
      <c r="G1447" s="2"/>
      <c r="H1447" s="2"/>
      <c r="I1447" s="2"/>
    </row>
    <row r="1448" spans="1:9" ht="15.75">
      <c r="A1448" s="2"/>
      <c r="B1448" s="2"/>
      <c r="C1448" s="2"/>
      <c r="D1448" s="2"/>
      <c r="E1448" s="2"/>
      <c r="F1448" s="2"/>
      <c r="G1448" s="2"/>
      <c r="H1448" s="2"/>
      <c r="I1448" s="2"/>
    </row>
    <row r="1449" spans="1:9" ht="15.75">
      <c r="A1449" s="2"/>
      <c r="B1449" s="2"/>
      <c r="C1449" s="2"/>
      <c r="D1449" s="2"/>
      <c r="E1449" s="2"/>
      <c r="F1449" s="2"/>
      <c r="G1449" s="2"/>
      <c r="H1449" s="2"/>
      <c r="I1449" s="2"/>
    </row>
    <row r="1450" spans="1:9" ht="15.75">
      <c r="A1450" s="2"/>
      <c r="B1450" s="2"/>
      <c r="C1450" s="2"/>
      <c r="D1450" s="2"/>
      <c r="E1450" s="2"/>
      <c r="F1450" s="2"/>
      <c r="G1450" s="2"/>
      <c r="H1450" s="2"/>
      <c r="I1450" s="2"/>
    </row>
    <row r="1451" spans="1:9" ht="15.75">
      <c r="A1451" s="2"/>
      <c r="B1451" s="2"/>
      <c r="C1451" s="2"/>
      <c r="D1451" s="2"/>
      <c r="E1451" s="2"/>
      <c r="F1451" s="2"/>
      <c r="G1451" s="2"/>
      <c r="H1451" s="2"/>
      <c r="I1451" s="2"/>
    </row>
    <row r="1452" spans="1:9" ht="15.75">
      <c r="A1452" s="2"/>
      <c r="B1452" s="2"/>
      <c r="C1452" s="2"/>
      <c r="D1452" s="2"/>
      <c r="E1452" s="2"/>
      <c r="F1452" s="2"/>
      <c r="G1452" s="2"/>
      <c r="H1452" s="2"/>
      <c r="I1452" s="2"/>
    </row>
    <row r="1453" spans="1:9" ht="15.75">
      <c r="A1453" s="2"/>
      <c r="B1453" s="2"/>
      <c r="C1453" s="2"/>
      <c r="D1453" s="2"/>
      <c r="E1453" s="2"/>
      <c r="F1453" s="2"/>
      <c r="G1453" s="2"/>
      <c r="H1453" s="2"/>
      <c r="I1453" s="2"/>
    </row>
    <row r="1454" spans="1:9" ht="15.75">
      <c r="A1454" s="2"/>
      <c r="B1454" s="2"/>
      <c r="C1454" s="2"/>
      <c r="D1454" s="2"/>
      <c r="E1454" s="2"/>
      <c r="F1454" s="2"/>
      <c r="G1454" s="2"/>
      <c r="H1454" s="2"/>
      <c r="I1454" s="2"/>
    </row>
    <row r="1455" spans="1:9" ht="15.75">
      <c r="A1455" s="2"/>
      <c r="B1455" s="2"/>
      <c r="C1455" s="2"/>
      <c r="D1455" s="2"/>
      <c r="E1455" s="2"/>
      <c r="F1455" s="2"/>
      <c r="G1455" s="2"/>
      <c r="H1455" s="2"/>
      <c r="I1455" s="2"/>
    </row>
    <row r="1456" spans="1:9" ht="15.75">
      <c r="A1456" s="2"/>
      <c r="B1456" s="2"/>
      <c r="C1456" s="2"/>
      <c r="D1456" s="2"/>
      <c r="E1456" s="2"/>
      <c r="F1456" s="2"/>
      <c r="G1456" s="2"/>
      <c r="H1456" s="2"/>
      <c r="I1456" s="2"/>
    </row>
    <row r="1457" spans="1:9" ht="15.75">
      <c r="A1457" s="2"/>
      <c r="B1457" s="2"/>
      <c r="C1457" s="2"/>
      <c r="D1457" s="2"/>
      <c r="E1457" s="2"/>
      <c r="F1457" s="2"/>
      <c r="G1457" s="2"/>
      <c r="H1457" s="2"/>
      <c r="I1457" s="2"/>
    </row>
    <row r="1458" spans="1:9" ht="15.75">
      <c r="A1458" s="2"/>
      <c r="B1458" s="2"/>
      <c r="C1458" s="2"/>
      <c r="D1458" s="2"/>
      <c r="E1458" s="2"/>
      <c r="F1458" s="2"/>
      <c r="G1458" s="2"/>
      <c r="H1458" s="2"/>
      <c r="I1458" s="2"/>
    </row>
    <row r="1459" spans="1:9" ht="15.75">
      <c r="A1459" s="2"/>
      <c r="B1459" s="2"/>
      <c r="C1459" s="2"/>
      <c r="D1459" s="2"/>
      <c r="E1459" s="2"/>
      <c r="F1459" s="2"/>
      <c r="G1459" s="2"/>
      <c r="H1459" s="2"/>
      <c r="I1459" s="2"/>
    </row>
    <row r="1460" spans="1:9" ht="15.75">
      <c r="A1460" s="2"/>
      <c r="B1460" s="2"/>
      <c r="C1460" s="2"/>
      <c r="D1460" s="2"/>
      <c r="E1460" s="2"/>
      <c r="F1460" s="2"/>
      <c r="G1460" s="2"/>
      <c r="H1460" s="2"/>
      <c r="I1460" s="2"/>
    </row>
    <row r="1461" spans="1:9" ht="15.75">
      <c r="A1461" s="2"/>
      <c r="B1461" s="2"/>
      <c r="C1461" s="2"/>
      <c r="D1461" s="2"/>
      <c r="E1461" s="2"/>
      <c r="F1461" s="2"/>
      <c r="G1461" s="2"/>
      <c r="H1461" s="2"/>
      <c r="I1461" s="2"/>
    </row>
    <row r="1462" spans="1:9" ht="15.75">
      <c r="A1462" s="2"/>
      <c r="B1462" s="2"/>
      <c r="C1462" s="2"/>
      <c r="D1462" s="2"/>
      <c r="E1462" s="2"/>
      <c r="F1462" s="2"/>
      <c r="G1462" s="2"/>
      <c r="H1462" s="2"/>
      <c r="I1462" s="2"/>
    </row>
    <row r="1463" spans="1:9" ht="15.75">
      <c r="A1463" s="2"/>
      <c r="B1463" s="2"/>
      <c r="C1463" s="2"/>
      <c r="D1463" s="2"/>
      <c r="E1463" s="2"/>
      <c r="F1463" s="2"/>
      <c r="G1463" s="2"/>
      <c r="H1463" s="2"/>
      <c r="I1463" s="2"/>
    </row>
    <row r="1464" spans="1:9" ht="15.75">
      <c r="A1464" s="2"/>
      <c r="B1464" s="2"/>
      <c r="C1464" s="2"/>
      <c r="D1464" s="2"/>
      <c r="E1464" s="2"/>
      <c r="F1464" s="2"/>
      <c r="G1464" s="2"/>
      <c r="H1464" s="2"/>
      <c r="I1464" s="2"/>
    </row>
    <row r="1465" spans="1:9" ht="15.75">
      <c r="A1465" s="2"/>
      <c r="B1465" s="2"/>
      <c r="C1465" s="2"/>
      <c r="D1465" s="2"/>
      <c r="E1465" s="2"/>
      <c r="F1465" s="2"/>
      <c r="G1465" s="2"/>
      <c r="H1465" s="2"/>
      <c r="I1465" s="2"/>
    </row>
    <row r="1466" spans="1:9" ht="15.75">
      <c r="A1466" s="2"/>
      <c r="B1466" s="2"/>
      <c r="C1466" s="2"/>
      <c r="D1466" s="2"/>
      <c r="E1466" s="2"/>
      <c r="F1466" s="2"/>
      <c r="G1466" s="2"/>
      <c r="H1466" s="2"/>
      <c r="I1466" s="2"/>
    </row>
    <row r="1467" spans="1:9" ht="15.75">
      <c r="A1467" s="2"/>
      <c r="B1467" s="2"/>
      <c r="C1467" s="2"/>
      <c r="D1467" s="2"/>
      <c r="E1467" s="2"/>
      <c r="F1467" s="2"/>
      <c r="G1467" s="2"/>
      <c r="H1467" s="2"/>
      <c r="I1467" s="2"/>
    </row>
    <row r="1468" spans="1:9" ht="15.75">
      <c r="A1468" s="2"/>
      <c r="B1468" s="2"/>
      <c r="C1468" s="2"/>
      <c r="D1468" s="2"/>
      <c r="E1468" s="2"/>
      <c r="F1468" s="2"/>
      <c r="G1468" s="2"/>
      <c r="H1468" s="2"/>
      <c r="I1468" s="2"/>
    </row>
    <row r="1469" spans="1:9" ht="15.75">
      <c r="A1469" s="2"/>
      <c r="B1469" s="2"/>
      <c r="C1469" s="2"/>
      <c r="D1469" s="2"/>
      <c r="E1469" s="2"/>
      <c r="F1469" s="2"/>
      <c r="G1469" s="2"/>
      <c r="H1469" s="2"/>
      <c r="I1469" s="2"/>
    </row>
    <row r="1470" spans="1:9" ht="15.75">
      <c r="A1470" s="2"/>
      <c r="B1470" s="2"/>
      <c r="C1470" s="2"/>
      <c r="D1470" s="2"/>
      <c r="E1470" s="2"/>
      <c r="F1470" s="2"/>
      <c r="G1470" s="2"/>
      <c r="H1470" s="2"/>
      <c r="I1470" s="2"/>
    </row>
    <row r="1471" spans="1:9" ht="15.75">
      <c r="A1471" s="2"/>
      <c r="B1471" s="2"/>
      <c r="C1471" s="2"/>
      <c r="D1471" s="2"/>
      <c r="E1471" s="2"/>
      <c r="F1471" s="2"/>
      <c r="G1471" s="2"/>
      <c r="H1471" s="2"/>
      <c r="I1471" s="2"/>
    </row>
    <row r="1472" spans="1:9" ht="15.75">
      <c r="A1472" s="2"/>
      <c r="B1472" s="2"/>
      <c r="C1472" s="2"/>
      <c r="D1472" s="2"/>
      <c r="E1472" s="2"/>
      <c r="F1472" s="2"/>
      <c r="G1472" s="2"/>
      <c r="H1472" s="2"/>
      <c r="I1472" s="2"/>
    </row>
    <row r="1473" spans="1:9" ht="15.75">
      <c r="A1473" s="2"/>
      <c r="B1473" s="2"/>
      <c r="C1473" s="2"/>
      <c r="D1473" s="2"/>
      <c r="E1473" s="2"/>
      <c r="F1473" s="2"/>
      <c r="G1473" s="2"/>
      <c r="H1473" s="2"/>
      <c r="I1473" s="2"/>
    </row>
    <row r="1474" spans="1:9" ht="15.75">
      <c r="A1474" s="2"/>
      <c r="B1474" s="2"/>
      <c r="C1474" s="2"/>
      <c r="D1474" s="2"/>
      <c r="E1474" s="2"/>
      <c r="F1474" s="2"/>
      <c r="G1474" s="2"/>
      <c r="H1474" s="2"/>
      <c r="I1474" s="2"/>
    </row>
    <row r="1475" spans="1:9" ht="15.75">
      <c r="A1475" s="2"/>
      <c r="B1475" s="2"/>
      <c r="C1475" s="2"/>
      <c r="D1475" s="2"/>
      <c r="E1475" s="2"/>
      <c r="F1475" s="2"/>
      <c r="G1475" s="2"/>
      <c r="H1475" s="2"/>
      <c r="I1475" s="2"/>
    </row>
    <row r="1476" spans="1:9" ht="15.75">
      <c r="A1476" s="2"/>
      <c r="B1476" s="2"/>
      <c r="C1476" s="2"/>
      <c r="D1476" s="2"/>
      <c r="E1476" s="2"/>
      <c r="F1476" s="2"/>
      <c r="G1476" s="2"/>
      <c r="H1476" s="2"/>
      <c r="I1476" s="2"/>
    </row>
    <row r="1477" spans="1:9" ht="15.75">
      <c r="A1477" s="2"/>
      <c r="B1477" s="2"/>
      <c r="C1477" s="2"/>
      <c r="D1477" s="2"/>
      <c r="E1477" s="2"/>
      <c r="F1477" s="2"/>
      <c r="G1477" s="2"/>
      <c r="H1477" s="2"/>
      <c r="I1477" s="2"/>
    </row>
    <row r="1478" spans="1:9" ht="15.75">
      <c r="A1478" s="2"/>
      <c r="B1478" s="2"/>
      <c r="C1478" s="2"/>
      <c r="D1478" s="2"/>
      <c r="E1478" s="2"/>
      <c r="F1478" s="2"/>
      <c r="G1478" s="2"/>
      <c r="H1478" s="2"/>
      <c r="I1478" s="2"/>
    </row>
    <row r="1479" spans="1:9" ht="15.75">
      <c r="A1479" s="2"/>
      <c r="B1479" s="2"/>
      <c r="C1479" s="2"/>
      <c r="D1479" s="2"/>
      <c r="E1479" s="2"/>
      <c r="F1479" s="2"/>
      <c r="G1479" s="2"/>
      <c r="H1479" s="2"/>
      <c r="I1479" s="2"/>
    </row>
    <row r="1480" spans="1:9" ht="15.75">
      <c r="A1480" s="2"/>
      <c r="B1480" s="2"/>
      <c r="C1480" s="2"/>
      <c r="D1480" s="2"/>
      <c r="E1480" s="2"/>
      <c r="F1480" s="2"/>
      <c r="G1480" s="2"/>
      <c r="H1480" s="2"/>
      <c r="I1480" s="2"/>
    </row>
    <row r="1481" spans="1:9" ht="15.75">
      <c r="A1481" s="2"/>
      <c r="B1481" s="2"/>
      <c r="C1481" s="2"/>
      <c r="D1481" s="2"/>
      <c r="E1481" s="2"/>
      <c r="F1481" s="2"/>
      <c r="G1481" s="2"/>
      <c r="H1481" s="2"/>
      <c r="I1481" s="2"/>
    </row>
    <row r="1482" spans="1:9" ht="15.75">
      <c r="A1482" s="2"/>
      <c r="B1482" s="2"/>
      <c r="C1482" s="2"/>
      <c r="D1482" s="2"/>
      <c r="E1482" s="2"/>
      <c r="F1482" s="2"/>
      <c r="G1482" s="2"/>
      <c r="H1482" s="2"/>
      <c r="I1482" s="2"/>
    </row>
    <row r="1483" spans="1:9" ht="15.75">
      <c r="A1483" s="2"/>
      <c r="B1483" s="2"/>
      <c r="C1483" s="2"/>
      <c r="D1483" s="2"/>
      <c r="E1483" s="2"/>
      <c r="F1483" s="2"/>
      <c r="G1483" s="2"/>
      <c r="H1483" s="2"/>
      <c r="I1483" s="2"/>
    </row>
    <row r="1484" spans="1:9" ht="15.75">
      <c r="A1484" s="2"/>
      <c r="B1484" s="2"/>
      <c r="C1484" s="2"/>
      <c r="D1484" s="2"/>
      <c r="E1484" s="2"/>
      <c r="F1484" s="2"/>
      <c r="G1484" s="2"/>
      <c r="H1484" s="2"/>
      <c r="I1484" s="2"/>
    </row>
    <row r="1485" spans="1:9" ht="15.75">
      <c r="A1485" s="2"/>
      <c r="B1485" s="2"/>
      <c r="C1485" s="2"/>
      <c r="D1485" s="2"/>
      <c r="E1485" s="2"/>
      <c r="F1485" s="2"/>
      <c r="G1485" s="2"/>
      <c r="H1485" s="2"/>
      <c r="I1485" s="2"/>
    </row>
    <row r="1486" spans="1:9" ht="15.75">
      <c r="A1486" s="2"/>
      <c r="B1486" s="2"/>
      <c r="C1486" s="2"/>
      <c r="D1486" s="2"/>
      <c r="E1486" s="2"/>
      <c r="F1486" s="2"/>
      <c r="G1486" s="2"/>
      <c r="H1486" s="2"/>
      <c r="I1486" s="2"/>
    </row>
    <row r="1487" spans="1:9" ht="15.75">
      <c r="A1487" s="2"/>
      <c r="B1487" s="2"/>
      <c r="C1487" s="2"/>
      <c r="D1487" s="2"/>
      <c r="E1487" s="2"/>
      <c r="F1487" s="2"/>
      <c r="G1487" s="2"/>
      <c r="H1487" s="2"/>
      <c r="I1487" s="2"/>
    </row>
    <row r="1488" spans="1:9" ht="15.75">
      <c r="A1488" s="2"/>
      <c r="B1488" s="2"/>
      <c r="C1488" s="2"/>
      <c r="D1488" s="2"/>
      <c r="E1488" s="2"/>
      <c r="F1488" s="2"/>
      <c r="G1488" s="2"/>
      <c r="H1488" s="2"/>
      <c r="I1488" s="2"/>
    </row>
    <row r="1489" spans="1:9" ht="15.75">
      <c r="A1489" s="2"/>
      <c r="B1489" s="2"/>
      <c r="C1489" s="2"/>
      <c r="D1489" s="2"/>
      <c r="E1489" s="2"/>
      <c r="F1489" s="2"/>
      <c r="G1489" s="2"/>
      <c r="H1489" s="2"/>
      <c r="I1489" s="2"/>
    </row>
    <row r="1490" spans="1:9" ht="15.75">
      <c r="A1490" s="2"/>
      <c r="B1490" s="2"/>
      <c r="C1490" s="2"/>
      <c r="D1490" s="2"/>
      <c r="E1490" s="2"/>
      <c r="F1490" s="2"/>
      <c r="G1490" s="2"/>
      <c r="H1490" s="2"/>
      <c r="I1490" s="2"/>
    </row>
    <row r="1491" spans="1:9" ht="15.75">
      <c r="A1491" s="2"/>
      <c r="B1491" s="2"/>
      <c r="C1491" s="2"/>
      <c r="D1491" s="2"/>
      <c r="E1491" s="2"/>
      <c r="F1491" s="2"/>
      <c r="G1491" s="2"/>
      <c r="H1491" s="2"/>
      <c r="I1491" s="2"/>
    </row>
    <row r="1492" spans="1:9" ht="15.75">
      <c r="A1492" s="2"/>
      <c r="B1492" s="2"/>
      <c r="C1492" s="2"/>
      <c r="D1492" s="2"/>
      <c r="E1492" s="2"/>
      <c r="F1492" s="2"/>
      <c r="G1492" s="2"/>
      <c r="H1492" s="2"/>
      <c r="I1492" s="2"/>
    </row>
    <row r="1493" spans="1:9" ht="15.75">
      <c r="A1493" s="2"/>
      <c r="B1493" s="2"/>
      <c r="C1493" s="2"/>
      <c r="D1493" s="2"/>
      <c r="E1493" s="2"/>
      <c r="F1493" s="2"/>
      <c r="G1493" s="2"/>
      <c r="H1493" s="2"/>
      <c r="I1493" s="2"/>
    </row>
    <row r="1494" spans="1:9" ht="15.75">
      <c r="A1494" s="2"/>
      <c r="B1494" s="2"/>
      <c r="C1494" s="2"/>
      <c r="D1494" s="2"/>
      <c r="E1494" s="2"/>
      <c r="F1494" s="2"/>
      <c r="G1494" s="2"/>
      <c r="H1494" s="2"/>
      <c r="I1494" s="2"/>
    </row>
    <row r="1495" spans="1:9" ht="15.75">
      <c r="A1495" s="2"/>
      <c r="B1495" s="2"/>
      <c r="C1495" s="2"/>
      <c r="D1495" s="2"/>
      <c r="E1495" s="2"/>
      <c r="F1495" s="2"/>
      <c r="G1495" s="2"/>
      <c r="H1495" s="2"/>
      <c r="I1495" s="2"/>
    </row>
    <row r="1496" spans="1:9" ht="15.75">
      <c r="A1496" s="2"/>
      <c r="B1496" s="2"/>
      <c r="C1496" s="2"/>
      <c r="D1496" s="2"/>
      <c r="E1496" s="2"/>
      <c r="F1496" s="2"/>
      <c r="G1496" s="2"/>
      <c r="H1496" s="2"/>
      <c r="I1496" s="2"/>
    </row>
    <row r="1497" spans="1:9" ht="15.75">
      <c r="A1497" s="2"/>
      <c r="B1497" s="2"/>
      <c r="C1497" s="2"/>
      <c r="D1497" s="2"/>
      <c r="E1497" s="2"/>
      <c r="F1497" s="2"/>
      <c r="G1497" s="2"/>
      <c r="H1497" s="2"/>
      <c r="I1497" s="2"/>
    </row>
    <row r="1498" spans="1:9" ht="15.75">
      <c r="A1498" s="2"/>
      <c r="B1498" s="2"/>
      <c r="C1498" s="2"/>
      <c r="D1498" s="2"/>
      <c r="E1498" s="2"/>
      <c r="F1498" s="2"/>
      <c r="G1498" s="2"/>
      <c r="H1498" s="2"/>
      <c r="I1498" s="2"/>
    </row>
    <row r="1499" spans="1:9" ht="15.75">
      <c r="A1499" s="2"/>
      <c r="B1499" s="2"/>
      <c r="C1499" s="2"/>
      <c r="D1499" s="2"/>
      <c r="E1499" s="2"/>
      <c r="F1499" s="2"/>
      <c r="G1499" s="2"/>
      <c r="H1499" s="2"/>
      <c r="I1499" s="2"/>
    </row>
    <row r="1500" spans="1:9" ht="15.75">
      <c r="A1500" s="2"/>
      <c r="B1500" s="2"/>
      <c r="C1500" s="2"/>
      <c r="D1500" s="2"/>
      <c r="E1500" s="2"/>
      <c r="F1500" s="2"/>
      <c r="G1500" s="2"/>
      <c r="H1500" s="2"/>
      <c r="I1500" s="2"/>
    </row>
    <row r="1501" spans="1:9" ht="15.75">
      <c r="A1501" s="2"/>
      <c r="B1501" s="2"/>
      <c r="C1501" s="2"/>
      <c r="D1501" s="2"/>
      <c r="E1501" s="2"/>
      <c r="F1501" s="2"/>
      <c r="G1501" s="2"/>
      <c r="H1501" s="2"/>
      <c r="I1501" s="2"/>
    </row>
    <row r="1502" spans="1:9" ht="15.75">
      <c r="A1502" s="2"/>
      <c r="B1502" s="2"/>
      <c r="C1502" s="2"/>
      <c r="D1502" s="2"/>
      <c r="E1502" s="2"/>
      <c r="F1502" s="2"/>
      <c r="G1502" s="2"/>
      <c r="H1502" s="2"/>
      <c r="I1502" s="2"/>
    </row>
    <row r="1503" spans="1:9" ht="15.75">
      <c r="A1503" s="2"/>
      <c r="B1503" s="2"/>
      <c r="C1503" s="2"/>
      <c r="D1503" s="2"/>
      <c r="E1503" s="2"/>
      <c r="F1503" s="2"/>
      <c r="G1503" s="2"/>
      <c r="H1503" s="2"/>
      <c r="I1503" s="2"/>
    </row>
    <row r="1504" spans="1:9" ht="15.75">
      <c r="A1504" s="2"/>
      <c r="B1504" s="2"/>
      <c r="C1504" s="2"/>
      <c r="D1504" s="2"/>
      <c r="E1504" s="2"/>
      <c r="F1504" s="2"/>
      <c r="G1504" s="2"/>
      <c r="H1504" s="2"/>
      <c r="I1504" s="2"/>
    </row>
    <row r="1505" spans="1:9" ht="15.75">
      <c r="A1505" s="2"/>
      <c r="B1505" s="2"/>
      <c r="C1505" s="2"/>
      <c r="D1505" s="2"/>
      <c r="E1505" s="2"/>
      <c r="F1505" s="2"/>
      <c r="G1505" s="2"/>
      <c r="H1505" s="2"/>
      <c r="I1505" s="2"/>
    </row>
    <row r="1506" spans="1:9" ht="15.75">
      <c r="A1506" s="2"/>
      <c r="B1506" s="2"/>
      <c r="C1506" s="2"/>
      <c r="D1506" s="2"/>
      <c r="E1506" s="2"/>
      <c r="F1506" s="2"/>
      <c r="G1506" s="2"/>
      <c r="H1506" s="2"/>
      <c r="I1506" s="2"/>
    </row>
    <row r="1507" spans="1:9" ht="15.75">
      <c r="A1507" s="2"/>
      <c r="B1507" s="2"/>
      <c r="C1507" s="2"/>
      <c r="D1507" s="2"/>
      <c r="E1507" s="2"/>
      <c r="F1507" s="2"/>
      <c r="G1507" s="2"/>
      <c r="H1507" s="2"/>
      <c r="I1507" s="2"/>
    </row>
    <row r="1508" spans="1:9" ht="15.75">
      <c r="A1508" s="2"/>
      <c r="B1508" s="2"/>
      <c r="C1508" s="2"/>
      <c r="D1508" s="2"/>
      <c r="E1508" s="2"/>
      <c r="F1508" s="2"/>
      <c r="G1508" s="2"/>
      <c r="H1508" s="2"/>
      <c r="I1508" s="2"/>
    </row>
    <row r="1509" spans="1:9" ht="15.75">
      <c r="A1509" s="2"/>
      <c r="B1509" s="2"/>
      <c r="C1509" s="2"/>
      <c r="D1509" s="2"/>
      <c r="E1509" s="2"/>
      <c r="F1509" s="2"/>
      <c r="G1509" s="2"/>
      <c r="H1509" s="2"/>
      <c r="I1509" s="2"/>
    </row>
    <row r="1510" spans="1:9" ht="15.75">
      <c r="A1510" s="2"/>
      <c r="B1510" s="2"/>
      <c r="C1510" s="2"/>
      <c r="D1510" s="2"/>
      <c r="E1510" s="2"/>
      <c r="F1510" s="2"/>
      <c r="G1510" s="2"/>
      <c r="H1510" s="2"/>
      <c r="I1510" s="2"/>
    </row>
    <row r="1511" spans="1:9" ht="15.75">
      <c r="A1511" s="2"/>
      <c r="B1511" s="2"/>
      <c r="C1511" s="2"/>
      <c r="D1511" s="2"/>
      <c r="E1511" s="2"/>
      <c r="F1511" s="2"/>
      <c r="G1511" s="2"/>
      <c r="H1511" s="2"/>
      <c r="I1511" s="2"/>
    </row>
    <row r="1512" spans="1:9" ht="15.75">
      <c r="A1512" s="2"/>
      <c r="B1512" s="2"/>
      <c r="C1512" s="2"/>
      <c r="D1512" s="2"/>
      <c r="E1512" s="2"/>
      <c r="F1512" s="2"/>
      <c r="G1512" s="2"/>
      <c r="H1512" s="2"/>
      <c r="I1512" s="2"/>
    </row>
    <row r="1513" spans="1:9" ht="15.75">
      <c r="A1513" s="2"/>
      <c r="B1513" s="2"/>
      <c r="C1513" s="2"/>
      <c r="D1513" s="2"/>
      <c r="E1513" s="2"/>
      <c r="F1513" s="2"/>
      <c r="G1513" s="2"/>
      <c r="H1513" s="2"/>
      <c r="I1513" s="2"/>
    </row>
    <row r="1514" spans="1:9" ht="15.75">
      <c r="A1514" s="2"/>
      <c r="B1514" s="2"/>
      <c r="C1514" s="2"/>
      <c r="D1514" s="2"/>
      <c r="E1514" s="2"/>
      <c r="F1514" s="2"/>
      <c r="G1514" s="2"/>
      <c r="H1514" s="2"/>
      <c r="I1514" s="2"/>
    </row>
    <row r="1515" spans="1:9" ht="15.75">
      <c r="A1515" s="2"/>
      <c r="B1515" s="2"/>
      <c r="C1515" s="2"/>
      <c r="D1515" s="2"/>
      <c r="E1515" s="2"/>
      <c r="F1515" s="2"/>
      <c r="G1515" s="2"/>
      <c r="H1515" s="2"/>
      <c r="I1515" s="2"/>
    </row>
    <row r="1516" spans="1:9" ht="15.75">
      <c r="A1516" s="2"/>
      <c r="B1516" s="2"/>
      <c r="C1516" s="2"/>
      <c r="D1516" s="2"/>
      <c r="E1516" s="2"/>
      <c r="F1516" s="2"/>
      <c r="G1516" s="2"/>
      <c r="H1516" s="2"/>
      <c r="I1516" s="2"/>
    </row>
    <row r="1517" spans="1:9" ht="15.75">
      <c r="A1517" s="2"/>
      <c r="B1517" s="2"/>
      <c r="C1517" s="2"/>
      <c r="D1517" s="2"/>
      <c r="E1517" s="2"/>
      <c r="F1517" s="2"/>
      <c r="G1517" s="2"/>
      <c r="H1517" s="2"/>
      <c r="I1517" s="2"/>
    </row>
    <row r="1518" spans="1:9" ht="15.75">
      <c r="A1518" s="2"/>
      <c r="B1518" s="2"/>
      <c r="C1518" s="2"/>
      <c r="D1518" s="2"/>
      <c r="E1518" s="2"/>
      <c r="F1518" s="2"/>
      <c r="G1518" s="2"/>
      <c r="H1518" s="2"/>
      <c r="I1518" s="2"/>
    </row>
    <row r="1519" spans="1:9" ht="15.75">
      <c r="A1519" s="2"/>
      <c r="B1519" s="2"/>
      <c r="C1519" s="2"/>
      <c r="D1519" s="2"/>
      <c r="E1519" s="2"/>
      <c r="F1519" s="2"/>
      <c r="G1519" s="2"/>
      <c r="H1519" s="2"/>
      <c r="I1519" s="2"/>
    </row>
    <row r="1520" spans="1:9" ht="15.75">
      <c r="A1520" s="2"/>
      <c r="B1520" s="2"/>
      <c r="C1520" s="2"/>
      <c r="D1520" s="2"/>
      <c r="E1520" s="2"/>
      <c r="F1520" s="2"/>
      <c r="G1520" s="2"/>
      <c r="H1520" s="2"/>
      <c r="I1520" s="2"/>
    </row>
    <row r="1521" spans="1:9" ht="15.75">
      <c r="A1521" s="2"/>
      <c r="B1521" s="2"/>
      <c r="C1521" s="2"/>
      <c r="D1521" s="2"/>
      <c r="E1521" s="2"/>
      <c r="F1521" s="2"/>
      <c r="G1521" s="2"/>
      <c r="H1521" s="2"/>
      <c r="I1521" s="2"/>
    </row>
    <row r="1522" spans="1:9" ht="15.75">
      <c r="A1522" s="2"/>
      <c r="B1522" s="2"/>
      <c r="C1522" s="2"/>
      <c r="D1522" s="2"/>
      <c r="E1522" s="2"/>
      <c r="F1522" s="2"/>
      <c r="G1522" s="2"/>
      <c r="H1522" s="2"/>
      <c r="I1522" s="2"/>
    </row>
    <row r="1523" spans="1:9" ht="15.75">
      <c r="A1523" s="2"/>
      <c r="B1523" s="2"/>
      <c r="C1523" s="2"/>
      <c r="D1523" s="2"/>
      <c r="E1523" s="2"/>
      <c r="F1523" s="2"/>
      <c r="G1523" s="2"/>
      <c r="H1523" s="2"/>
      <c r="I1523" s="2"/>
    </row>
    <row r="1524" spans="1:9" ht="15.75">
      <c r="A1524" s="2"/>
      <c r="B1524" s="2"/>
      <c r="C1524" s="2"/>
      <c r="D1524" s="2"/>
      <c r="E1524" s="2"/>
      <c r="F1524" s="2"/>
      <c r="G1524" s="2"/>
      <c r="H1524" s="2"/>
      <c r="I1524" s="2"/>
    </row>
    <row r="1525" spans="1:9" ht="15.75">
      <c r="A1525" s="2"/>
      <c r="B1525" s="2"/>
      <c r="C1525" s="2"/>
      <c r="D1525" s="2"/>
      <c r="E1525" s="2"/>
      <c r="F1525" s="2"/>
      <c r="G1525" s="2"/>
      <c r="H1525" s="2"/>
      <c r="I1525" s="2"/>
    </row>
    <row r="1526" spans="1:9" ht="15.75">
      <c r="A1526" s="2"/>
      <c r="B1526" s="2"/>
      <c r="C1526" s="2"/>
      <c r="D1526" s="2"/>
      <c r="E1526" s="2"/>
      <c r="F1526" s="2"/>
      <c r="G1526" s="2"/>
      <c r="H1526" s="2"/>
      <c r="I1526" s="2"/>
    </row>
    <row r="1527" spans="1:9" ht="15.75">
      <c r="A1527" s="2"/>
      <c r="B1527" s="2"/>
      <c r="C1527" s="2"/>
      <c r="D1527" s="2"/>
      <c r="E1527" s="2"/>
      <c r="F1527" s="2"/>
      <c r="G1527" s="2"/>
      <c r="H1527" s="2"/>
      <c r="I1527" s="2"/>
    </row>
    <row r="1528" spans="1:9" ht="15.75">
      <c r="A1528" s="2"/>
      <c r="B1528" s="2"/>
      <c r="C1528" s="2"/>
      <c r="D1528" s="2"/>
      <c r="E1528" s="2"/>
      <c r="F1528" s="2"/>
      <c r="G1528" s="2"/>
      <c r="H1528" s="2"/>
      <c r="I1528" s="2"/>
    </row>
    <row r="1529" spans="1:9" ht="15.75">
      <c r="A1529" s="2"/>
      <c r="B1529" s="2"/>
      <c r="C1529" s="2"/>
      <c r="D1529" s="2"/>
      <c r="E1529" s="2"/>
      <c r="F1529" s="2"/>
      <c r="G1529" s="2"/>
      <c r="H1529" s="2"/>
      <c r="I1529" s="2"/>
    </row>
    <row r="1530" spans="1:9" ht="15.75">
      <c r="A1530" s="2"/>
      <c r="B1530" s="2"/>
      <c r="C1530" s="2"/>
      <c r="D1530" s="2"/>
      <c r="E1530" s="2"/>
      <c r="F1530" s="2"/>
      <c r="G1530" s="2"/>
      <c r="H1530" s="2"/>
      <c r="I1530" s="2"/>
    </row>
    <row r="1531" spans="1:9" ht="15.75">
      <c r="A1531" s="2"/>
      <c r="B1531" s="2"/>
      <c r="C1531" s="2"/>
      <c r="D1531" s="2"/>
      <c r="E1531" s="2"/>
      <c r="F1531" s="2"/>
      <c r="G1531" s="2"/>
      <c r="H1531" s="2"/>
      <c r="I1531" s="2"/>
    </row>
    <row r="1532" spans="1:9" ht="15.75">
      <c r="A1532" s="2"/>
      <c r="B1532" s="2"/>
      <c r="C1532" s="2"/>
      <c r="D1532" s="2"/>
      <c r="E1532" s="2"/>
      <c r="F1532" s="2"/>
      <c r="G1532" s="2"/>
      <c r="H1532" s="2"/>
      <c r="I1532" s="2"/>
    </row>
    <row r="1533" spans="1:9" ht="15.75">
      <c r="A1533" s="2"/>
      <c r="B1533" s="2"/>
      <c r="C1533" s="2"/>
      <c r="D1533" s="2"/>
      <c r="E1533" s="2"/>
      <c r="F1533" s="2"/>
      <c r="G1533" s="2"/>
      <c r="H1533" s="2"/>
      <c r="I1533" s="2"/>
    </row>
    <row r="1534" spans="1:9" ht="15.75">
      <c r="A1534" s="2"/>
      <c r="B1534" s="2"/>
      <c r="C1534" s="2"/>
      <c r="D1534" s="2"/>
      <c r="E1534" s="2"/>
      <c r="F1534" s="2"/>
      <c r="G1534" s="2"/>
      <c r="H1534" s="2"/>
      <c r="I1534" s="2"/>
    </row>
    <row r="1535" spans="1:9" ht="15.75">
      <c r="A1535" s="2"/>
      <c r="B1535" s="2"/>
      <c r="C1535" s="2"/>
      <c r="D1535" s="2"/>
      <c r="E1535" s="2"/>
      <c r="F1535" s="2"/>
      <c r="G1535" s="2"/>
      <c r="H1535" s="2"/>
      <c r="I1535" s="2"/>
    </row>
    <row r="1536" spans="1:9" ht="15.75">
      <c r="A1536" s="2"/>
      <c r="B1536" s="2"/>
      <c r="C1536" s="2"/>
      <c r="D1536" s="2"/>
      <c r="E1536" s="2"/>
      <c r="F1536" s="2"/>
      <c r="G1536" s="2"/>
      <c r="H1536" s="2"/>
      <c r="I1536" s="2"/>
    </row>
    <row r="1537" spans="1:9" ht="15.75">
      <c r="A1537" s="2"/>
      <c r="B1537" s="2"/>
      <c r="C1537" s="2"/>
      <c r="D1537" s="2"/>
      <c r="E1537" s="2"/>
      <c r="F1537" s="2"/>
      <c r="G1537" s="2"/>
      <c r="H1537" s="2"/>
      <c r="I1537" s="2"/>
    </row>
    <row r="1538" spans="1:9" ht="15.75">
      <c r="A1538" s="2"/>
      <c r="B1538" s="2"/>
      <c r="C1538" s="2"/>
      <c r="D1538" s="2"/>
      <c r="E1538" s="2"/>
      <c r="F1538" s="2"/>
      <c r="G1538" s="2"/>
      <c r="H1538" s="2"/>
      <c r="I1538" s="2"/>
    </row>
    <row r="1539" spans="1:9" ht="15.75">
      <c r="A1539" s="2"/>
      <c r="B1539" s="2"/>
      <c r="C1539" s="2"/>
      <c r="D1539" s="2"/>
      <c r="E1539" s="2"/>
      <c r="F1539" s="2"/>
      <c r="G1539" s="2"/>
      <c r="H1539" s="2"/>
      <c r="I1539" s="2"/>
    </row>
    <row r="1540" spans="1:9" ht="15.75">
      <c r="A1540" s="2"/>
      <c r="B1540" s="2"/>
      <c r="C1540" s="2"/>
      <c r="D1540" s="2"/>
      <c r="E1540" s="2"/>
      <c r="F1540" s="2"/>
      <c r="G1540" s="2"/>
      <c r="H1540" s="2"/>
      <c r="I1540" s="2"/>
    </row>
    <row r="1541" spans="1:9" ht="15.75">
      <c r="A1541" s="2"/>
      <c r="B1541" s="2"/>
      <c r="C1541" s="2"/>
      <c r="D1541" s="2"/>
      <c r="E1541" s="2"/>
      <c r="F1541" s="2"/>
      <c r="G1541" s="2"/>
      <c r="H1541" s="2"/>
      <c r="I1541" s="2"/>
    </row>
    <row r="1542" spans="1:9" ht="15.75">
      <c r="A1542" s="2"/>
      <c r="B1542" s="2"/>
      <c r="C1542" s="2"/>
      <c r="D1542" s="2"/>
      <c r="E1542" s="2"/>
      <c r="F1542" s="2"/>
      <c r="G1542" s="2"/>
      <c r="H1542" s="2"/>
      <c r="I1542" s="2"/>
    </row>
    <row r="1543" spans="1:9" ht="15.75">
      <c r="A1543" s="2"/>
      <c r="B1543" s="2"/>
      <c r="C1543" s="2"/>
      <c r="D1543" s="2"/>
      <c r="E1543" s="2"/>
      <c r="F1543" s="2"/>
      <c r="G1543" s="2"/>
      <c r="H1543" s="2"/>
      <c r="I1543" s="2"/>
    </row>
    <row r="1544" spans="1:9" ht="15.75">
      <c r="A1544" s="2"/>
      <c r="B1544" s="2"/>
      <c r="C1544" s="2"/>
      <c r="D1544" s="2"/>
      <c r="E1544" s="2"/>
      <c r="F1544" s="2"/>
      <c r="G1544" s="2"/>
      <c r="H1544" s="2"/>
      <c r="I1544" s="2"/>
    </row>
    <row r="1545" spans="1:9" ht="15.75">
      <c r="A1545" s="2"/>
      <c r="B1545" s="2"/>
      <c r="C1545" s="2"/>
      <c r="D1545" s="2"/>
      <c r="E1545" s="2"/>
      <c r="F1545" s="2"/>
      <c r="G1545" s="2"/>
      <c r="H1545" s="2"/>
      <c r="I1545" s="2"/>
    </row>
    <row r="1546" spans="1:9" ht="15.75">
      <c r="A1546" s="2"/>
      <c r="B1546" s="2"/>
      <c r="C1546" s="2"/>
      <c r="D1546" s="2"/>
      <c r="E1546" s="2"/>
      <c r="F1546" s="2"/>
      <c r="G1546" s="2"/>
      <c r="H1546" s="2"/>
      <c r="I1546" s="2"/>
    </row>
    <row r="1547" spans="1:9" ht="15.75">
      <c r="A1547" s="2"/>
      <c r="B1547" s="2"/>
      <c r="C1547" s="2"/>
      <c r="D1547" s="2"/>
      <c r="E1547" s="2"/>
      <c r="F1547" s="2"/>
      <c r="G1547" s="2"/>
      <c r="H1547" s="2"/>
      <c r="I1547" s="2"/>
    </row>
    <row r="1548" spans="1:9" ht="15.75">
      <c r="A1548" s="2"/>
      <c r="B1548" s="2"/>
      <c r="C1548" s="2"/>
      <c r="D1548" s="2"/>
      <c r="E1548" s="2"/>
      <c r="F1548" s="2"/>
      <c r="G1548" s="2"/>
      <c r="H1548" s="2"/>
      <c r="I1548" s="2"/>
    </row>
    <row r="1549" spans="1:9" ht="15.75">
      <c r="A1549" s="2"/>
      <c r="B1549" s="2"/>
      <c r="C1549" s="2"/>
      <c r="D1549" s="2"/>
      <c r="E1549" s="2"/>
      <c r="F1549" s="2"/>
      <c r="G1549" s="2"/>
      <c r="H1549" s="2"/>
      <c r="I1549" s="2"/>
    </row>
    <row r="1550" spans="1:9" ht="15.75">
      <c r="A1550" s="2"/>
      <c r="B1550" s="2"/>
      <c r="C1550" s="2"/>
      <c r="D1550" s="2"/>
      <c r="E1550" s="2"/>
      <c r="F1550" s="2"/>
      <c r="G1550" s="2"/>
      <c r="H1550" s="2"/>
      <c r="I1550" s="2"/>
    </row>
    <row r="1551" spans="1:9" ht="15.75">
      <c r="A1551" s="2"/>
      <c r="B1551" s="2"/>
      <c r="C1551" s="2"/>
      <c r="D1551" s="2"/>
      <c r="E1551" s="2"/>
      <c r="F1551" s="2"/>
      <c r="G1551" s="2"/>
      <c r="H1551" s="2"/>
      <c r="I1551" s="2"/>
    </row>
    <row r="1552" spans="1:9" ht="15.75">
      <c r="A1552" s="2"/>
      <c r="B1552" s="2"/>
      <c r="C1552" s="2"/>
      <c r="D1552" s="2"/>
      <c r="E1552" s="2"/>
      <c r="F1552" s="2"/>
      <c r="G1552" s="2"/>
      <c r="H1552" s="2"/>
      <c r="I1552" s="2"/>
    </row>
    <row r="1553" spans="1:9" ht="15.75">
      <c r="A1553" s="2"/>
      <c r="B1553" s="2"/>
      <c r="C1553" s="2"/>
      <c r="D1553" s="2"/>
      <c r="E1553" s="2"/>
      <c r="F1553" s="2"/>
      <c r="G1553" s="2"/>
      <c r="H1553" s="2"/>
      <c r="I1553" s="2"/>
    </row>
    <row r="1554" spans="1:9" ht="15.75">
      <c r="A1554" s="2"/>
      <c r="B1554" s="2"/>
      <c r="C1554" s="2"/>
      <c r="D1554" s="2"/>
      <c r="E1554" s="2"/>
      <c r="F1554" s="2"/>
      <c r="G1554" s="2"/>
      <c r="H1554" s="2"/>
      <c r="I1554" s="2"/>
    </row>
    <row r="1555" spans="1:9" ht="15.75">
      <c r="A1555" s="2"/>
      <c r="B1555" s="2"/>
      <c r="C1555" s="2"/>
      <c r="D1555" s="2"/>
      <c r="E1555" s="2"/>
      <c r="F1555" s="2"/>
      <c r="G1555" s="2"/>
      <c r="H1555" s="2"/>
      <c r="I1555" s="2"/>
    </row>
    <row r="1556" spans="1:9" ht="15.75">
      <c r="A1556" s="2"/>
      <c r="B1556" s="2"/>
      <c r="C1556" s="2"/>
      <c r="D1556" s="2"/>
      <c r="E1556" s="2"/>
      <c r="F1556" s="2"/>
      <c r="G1556" s="2"/>
      <c r="H1556" s="2"/>
      <c r="I1556" s="2"/>
    </row>
    <row r="1557" spans="1:9" ht="15.75">
      <c r="A1557" s="2"/>
      <c r="B1557" s="2"/>
      <c r="C1557" s="2"/>
      <c r="D1557" s="2"/>
      <c r="E1557" s="2"/>
      <c r="F1557" s="2"/>
      <c r="G1557" s="2"/>
      <c r="H1557" s="2"/>
      <c r="I1557" s="2"/>
    </row>
    <row r="1558" spans="1:9" ht="15.75">
      <c r="A1558" s="2"/>
      <c r="B1558" s="2"/>
      <c r="C1558" s="2"/>
      <c r="D1558" s="2"/>
      <c r="E1558" s="2"/>
      <c r="F1558" s="2"/>
      <c r="G1558" s="2"/>
      <c r="H1558" s="2"/>
      <c r="I1558" s="2"/>
    </row>
    <row r="1559" spans="1:9" ht="15.75">
      <c r="A1559" s="2"/>
      <c r="B1559" s="2"/>
      <c r="C1559" s="2"/>
      <c r="D1559" s="2"/>
      <c r="E1559" s="2"/>
      <c r="F1559" s="2"/>
      <c r="G1559" s="2"/>
      <c r="H1559" s="2"/>
      <c r="I1559" s="2"/>
    </row>
    <row r="1560" spans="1:9" ht="15.75">
      <c r="A1560" s="2"/>
      <c r="B1560" s="2"/>
      <c r="C1560" s="2"/>
      <c r="D1560" s="2"/>
      <c r="E1560" s="2"/>
      <c r="F1560" s="2"/>
      <c r="G1560" s="2"/>
      <c r="H1560" s="2"/>
      <c r="I1560" s="2"/>
    </row>
    <row r="1561" spans="1:9" ht="15.75">
      <c r="A1561" s="2"/>
      <c r="B1561" s="2"/>
      <c r="C1561" s="2"/>
      <c r="D1561" s="2"/>
      <c r="E1561" s="2"/>
      <c r="F1561" s="2"/>
      <c r="G1561" s="2"/>
      <c r="H1561" s="2"/>
      <c r="I1561" s="2"/>
    </row>
    <row r="1562" spans="1:9" ht="15.75">
      <c r="A1562" s="2"/>
      <c r="B1562" s="2"/>
      <c r="C1562" s="2"/>
      <c r="D1562" s="2"/>
      <c r="E1562" s="2"/>
      <c r="F1562" s="2"/>
      <c r="G1562" s="2"/>
      <c r="H1562" s="2"/>
      <c r="I1562" s="2"/>
    </row>
    <row r="1563" spans="1:9" ht="15.75">
      <c r="A1563" s="2"/>
      <c r="B1563" s="2"/>
      <c r="C1563" s="2"/>
      <c r="D1563" s="2"/>
      <c r="E1563" s="2"/>
      <c r="F1563" s="2"/>
      <c r="G1563" s="2"/>
      <c r="H1563" s="2"/>
      <c r="I1563" s="2"/>
    </row>
    <row r="1564" spans="1:9" ht="15.75">
      <c r="A1564" s="2"/>
      <c r="B1564" s="2"/>
      <c r="C1564" s="2"/>
      <c r="D1564" s="2"/>
      <c r="E1564" s="2"/>
      <c r="F1564" s="2"/>
      <c r="G1564" s="2"/>
      <c r="H1564" s="2"/>
      <c r="I1564" s="2"/>
    </row>
    <row r="1565" spans="1:9" ht="15.75">
      <c r="A1565" s="2"/>
      <c r="B1565" s="2"/>
      <c r="C1565" s="2"/>
      <c r="D1565" s="2"/>
      <c r="E1565" s="2"/>
      <c r="F1565" s="2"/>
      <c r="G1565" s="2"/>
      <c r="H1565" s="2"/>
      <c r="I1565" s="2"/>
    </row>
    <row r="1566" spans="1:9" ht="15.75">
      <c r="A1566" s="2"/>
      <c r="B1566" s="2"/>
      <c r="C1566" s="2"/>
      <c r="D1566" s="2"/>
      <c r="E1566" s="2"/>
      <c r="F1566" s="2"/>
      <c r="G1566" s="2"/>
      <c r="H1566" s="2"/>
      <c r="I1566" s="2"/>
    </row>
    <row r="1567" spans="1:9" ht="15.75">
      <c r="A1567" s="2"/>
      <c r="B1567" s="2"/>
      <c r="C1567" s="2"/>
      <c r="D1567" s="2"/>
      <c r="E1567" s="2"/>
      <c r="F1567" s="2"/>
      <c r="G1567" s="2"/>
      <c r="H1567" s="2"/>
      <c r="I1567" s="2"/>
    </row>
    <row r="1568" spans="1:9" ht="15.75">
      <c r="A1568" s="2"/>
      <c r="B1568" s="2"/>
      <c r="C1568" s="2"/>
      <c r="D1568" s="2"/>
      <c r="E1568" s="2"/>
      <c r="F1568" s="2"/>
      <c r="G1568" s="2"/>
      <c r="H1568" s="2"/>
      <c r="I1568" s="2"/>
    </row>
    <row r="1569" spans="1:9" ht="15.75">
      <c r="A1569" s="2"/>
      <c r="B1569" s="2"/>
      <c r="C1569" s="2"/>
      <c r="D1569" s="2"/>
      <c r="E1569" s="2"/>
      <c r="F1569" s="2"/>
      <c r="G1569" s="2"/>
      <c r="H1569" s="2"/>
      <c r="I1569" s="2"/>
    </row>
    <row r="1570" spans="1:9" ht="15.75">
      <c r="A1570" s="2"/>
      <c r="B1570" s="2"/>
      <c r="C1570" s="2"/>
      <c r="D1570" s="2"/>
      <c r="E1570" s="2"/>
      <c r="F1570" s="2"/>
      <c r="G1570" s="2"/>
      <c r="H1570" s="2"/>
      <c r="I1570" s="2"/>
    </row>
    <row r="1571" spans="1:9" ht="15.75">
      <c r="A1571" s="2"/>
      <c r="B1571" s="2"/>
      <c r="C1571" s="2"/>
      <c r="D1571" s="2"/>
      <c r="E1571" s="2"/>
      <c r="F1571" s="2"/>
      <c r="G1571" s="2"/>
      <c r="H1571" s="2"/>
      <c r="I1571" s="2"/>
    </row>
    <row r="1572" spans="1:9" ht="15.75">
      <c r="A1572" s="2"/>
      <c r="B1572" s="2"/>
      <c r="C1572" s="2"/>
      <c r="D1572" s="2"/>
      <c r="E1572" s="2"/>
      <c r="F1572" s="2"/>
      <c r="G1572" s="2"/>
      <c r="H1572" s="2"/>
      <c r="I1572" s="2"/>
    </row>
    <row r="1573" spans="1:9" ht="15.75">
      <c r="A1573" s="2"/>
      <c r="B1573" s="2"/>
      <c r="C1573" s="2"/>
      <c r="D1573" s="2"/>
      <c r="E1573" s="2"/>
      <c r="F1573" s="2"/>
      <c r="G1573" s="2"/>
      <c r="H1573" s="2"/>
      <c r="I1573" s="2"/>
    </row>
    <row r="1574" spans="1:9" ht="15.75">
      <c r="A1574" s="2"/>
      <c r="B1574" s="2"/>
      <c r="C1574" s="2"/>
      <c r="D1574" s="2"/>
      <c r="E1574" s="2"/>
      <c r="F1574" s="2"/>
      <c r="G1574" s="2"/>
      <c r="H1574" s="2"/>
      <c r="I1574" s="2"/>
    </row>
    <row r="1575" spans="1:9" ht="15.75">
      <c r="A1575" s="2"/>
      <c r="B1575" s="2"/>
      <c r="C1575" s="2"/>
      <c r="D1575" s="2"/>
      <c r="E1575" s="2"/>
      <c r="F1575" s="2"/>
      <c r="G1575" s="2"/>
      <c r="H1575" s="2"/>
      <c r="I1575" s="2"/>
    </row>
    <row r="1576" spans="1:9" ht="15.75">
      <c r="A1576" s="2"/>
      <c r="B1576" s="2"/>
      <c r="C1576" s="2"/>
      <c r="D1576" s="2"/>
      <c r="E1576" s="2"/>
      <c r="F1576" s="2"/>
      <c r="G1576" s="2"/>
      <c r="H1576" s="2"/>
      <c r="I1576" s="2"/>
    </row>
    <row r="1577" spans="1:9" ht="15.75">
      <c r="A1577" s="2"/>
      <c r="B1577" s="2"/>
      <c r="C1577" s="2"/>
      <c r="D1577" s="2"/>
      <c r="E1577" s="2"/>
      <c r="F1577" s="2"/>
      <c r="G1577" s="2"/>
      <c r="H1577" s="2"/>
      <c r="I1577" s="2"/>
    </row>
    <row r="1578" spans="1:9" ht="15.75">
      <c r="A1578" s="2"/>
      <c r="B1578" s="2"/>
      <c r="C1578" s="2"/>
      <c r="D1578" s="2"/>
      <c r="E1578" s="2"/>
      <c r="F1578" s="2"/>
      <c r="G1578" s="2"/>
      <c r="H1578" s="2"/>
      <c r="I1578" s="2"/>
    </row>
    <row r="1579" spans="1:9" ht="15.75">
      <c r="A1579" s="2"/>
      <c r="B1579" s="2"/>
      <c r="C1579" s="2"/>
      <c r="D1579" s="2"/>
      <c r="E1579" s="2"/>
      <c r="F1579" s="2"/>
      <c r="G1579" s="2"/>
      <c r="H1579" s="2"/>
      <c r="I1579" s="2"/>
    </row>
    <row r="1580" spans="1:9" ht="15.75">
      <c r="A1580" s="2"/>
      <c r="B1580" s="2"/>
      <c r="C1580" s="2"/>
      <c r="D1580" s="2"/>
      <c r="E1580" s="2"/>
      <c r="F1580" s="2"/>
      <c r="G1580" s="2"/>
      <c r="H1580" s="2"/>
      <c r="I1580" s="2"/>
    </row>
    <row r="1581" spans="1:9" ht="15.75">
      <c r="A1581" s="2"/>
      <c r="B1581" s="2"/>
      <c r="C1581" s="2"/>
      <c r="D1581" s="2"/>
      <c r="E1581" s="2"/>
      <c r="F1581" s="2"/>
      <c r="G1581" s="2"/>
      <c r="H1581" s="2"/>
      <c r="I1581" s="2"/>
    </row>
    <row r="1582" spans="1:9" ht="15.75">
      <c r="A1582" s="2"/>
      <c r="B1582" s="2"/>
      <c r="C1582" s="2"/>
      <c r="D1582" s="2"/>
      <c r="E1582" s="2"/>
      <c r="F1582" s="2"/>
      <c r="G1582" s="2"/>
      <c r="H1582" s="2"/>
      <c r="I1582" s="2"/>
    </row>
    <row r="1583" spans="1:9" ht="15.75">
      <c r="A1583" s="2"/>
      <c r="B1583" s="2"/>
      <c r="C1583" s="2"/>
      <c r="D1583" s="2"/>
      <c r="E1583" s="2"/>
      <c r="F1583" s="2"/>
      <c r="G1583" s="2"/>
      <c r="H1583" s="2"/>
      <c r="I1583" s="2"/>
    </row>
    <row r="1584" spans="1:9" ht="15.75">
      <c r="A1584" s="2"/>
      <c r="B1584" s="2"/>
      <c r="C1584" s="2"/>
      <c r="D1584" s="2"/>
      <c r="E1584" s="2"/>
      <c r="F1584" s="2"/>
      <c r="G1584" s="2"/>
      <c r="H1584" s="2"/>
      <c r="I1584" s="2"/>
    </row>
    <row r="1585" spans="1:9" ht="15.75">
      <c r="A1585" s="2"/>
      <c r="B1585" s="2"/>
      <c r="C1585" s="2"/>
      <c r="D1585" s="2"/>
      <c r="E1585" s="2"/>
      <c r="F1585" s="2"/>
      <c r="G1585" s="2"/>
      <c r="H1585" s="2"/>
      <c r="I1585" s="2"/>
    </row>
    <row r="1586" spans="1:9" ht="15.75">
      <c r="A1586" s="2"/>
      <c r="B1586" s="2"/>
      <c r="C1586" s="2"/>
      <c r="D1586" s="2"/>
      <c r="E1586" s="2"/>
      <c r="F1586" s="2"/>
      <c r="G1586" s="2"/>
      <c r="H1586" s="2"/>
      <c r="I1586" s="2"/>
    </row>
    <row r="1587" spans="1:9" ht="15.75">
      <c r="A1587" s="2"/>
      <c r="B1587" s="2"/>
      <c r="C1587" s="2"/>
      <c r="D1587" s="2"/>
      <c r="E1587" s="2"/>
      <c r="F1587" s="2"/>
      <c r="G1587" s="2"/>
      <c r="H1587" s="2"/>
      <c r="I1587" s="2"/>
    </row>
    <row r="1588" spans="1:9" ht="15.75">
      <c r="A1588" s="2"/>
      <c r="B1588" s="2"/>
      <c r="C1588" s="2"/>
      <c r="D1588" s="2"/>
      <c r="E1588" s="2"/>
      <c r="F1588" s="2"/>
      <c r="G1588" s="2"/>
      <c r="H1588" s="2"/>
      <c r="I1588" s="2"/>
    </row>
    <row r="1589" spans="1:9" ht="15.75">
      <c r="A1589" s="2"/>
      <c r="B1589" s="2"/>
      <c r="C1589" s="2"/>
      <c r="D1589" s="2"/>
      <c r="E1589" s="2"/>
      <c r="F1589" s="2"/>
      <c r="G1589" s="2"/>
      <c r="H1589" s="2"/>
      <c r="I1589" s="2"/>
    </row>
    <row r="1590" spans="1:9" ht="15.75">
      <c r="A1590" s="2"/>
      <c r="B1590" s="2"/>
      <c r="C1590" s="2"/>
      <c r="D1590" s="2"/>
      <c r="E1590" s="2"/>
      <c r="F1590" s="2"/>
      <c r="G1590" s="2"/>
      <c r="H1590" s="2"/>
      <c r="I1590" s="2"/>
    </row>
    <row r="1591" spans="1:9" ht="15.75">
      <c r="A1591" s="2"/>
      <c r="B1591" s="2"/>
      <c r="C1591" s="2"/>
      <c r="D1591" s="2"/>
      <c r="E1591" s="2"/>
      <c r="F1591" s="2"/>
      <c r="G1591" s="2"/>
      <c r="H1591" s="2"/>
      <c r="I1591" s="2"/>
    </row>
    <row r="1592" spans="1:9" ht="15.75">
      <c r="A1592" s="2"/>
      <c r="B1592" s="2"/>
      <c r="C1592" s="2"/>
      <c r="D1592" s="2"/>
      <c r="E1592" s="2"/>
      <c r="F1592" s="2"/>
      <c r="G1592" s="2"/>
      <c r="H1592" s="2"/>
      <c r="I1592" s="2"/>
    </row>
    <row r="1593" spans="1:9" ht="15.75">
      <c r="A1593" s="2"/>
      <c r="B1593" s="2"/>
      <c r="C1593" s="2"/>
      <c r="D1593" s="2"/>
      <c r="E1593" s="2"/>
      <c r="F1593" s="2"/>
      <c r="G1593" s="2"/>
      <c r="H1593" s="2"/>
      <c r="I1593" s="2"/>
    </row>
    <row r="1594" spans="1:9" ht="15.75">
      <c r="A1594" s="2"/>
      <c r="B1594" s="2"/>
      <c r="C1594" s="2"/>
      <c r="D1594" s="2"/>
      <c r="E1594" s="2"/>
      <c r="F1594" s="2"/>
      <c r="G1594" s="2"/>
      <c r="H1594" s="2"/>
      <c r="I1594" s="2"/>
    </row>
    <row r="1595" spans="1:9" ht="15.75">
      <c r="A1595" s="2"/>
      <c r="B1595" s="2"/>
      <c r="C1595" s="2"/>
      <c r="D1595" s="2"/>
      <c r="E1595" s="2"/>
      <c r="F1595" s="2"/>
      <c r="G1595" s="2"/>
      <c r="H1595" s="2"/>
      <c r="I1595" s="2"/>
    </row>
    <row r="1596" spans="1:9" ht="15.75">
      <c r="A1596" s="2"/>
      <c r="B1596" s="2"/>
      <c r="C1596" s="2"/>
      <c r="D1596" s="2"/>
      <c r="E1596" s="2"/>
      <c r="F1596" s="2"/>
      <c r="G1596" s="2"/>
      <c r="H1596" s="2"/>
      <c r="I1596" s="2"/>
    </row>
    <row r="1597" spans="1:9" ht="15.75">
      <c r="A1597" s="2"/>
      <c r="B1597" s="2"/>
      <c r="C1597" s="2"/>
      <c r="D1597" s="2"/>
      <c r="E1597" s="2"/>
      <c r="F1597" s="2"/>
      <c r="G1597" s="2"/>
      <c r="H1597" s="2"/>
      <c r="I1597" s="2"/>
    </row>
    <row r="1598" spans="1:9" ht="15.75">
      <c r="A1598" s="2"/>
      <c r="B1598" s="2"/>
      <c r="C1598" s="2"/>
      <c r="D1598" s="2"/>
      <c r="E1598" s="2"/>
      <c r="F1598" s="2"/>
      <c r="G1598" s="2"/>
      <c r="H1598" s="2"/>
      <c r="I1598" s="2"/>
    </row>
    <row r="1599" spans="1:9" ht="15.75">
      <c r="A1599" s="2"/>
      <c r="B1599" s="2"/>
      <c r="C1599" s="2"/>
      <c r="D1599" s="2"/>
      <c r="E1599" s="2"/>
      <c r="F1599" s="2"/>
      <c r="G1599" s="2"/>
      <c r="H1599" s="2"/>
      <c r="I1599" s="2"/>
    </row>
    <row r="1600" spans="1:9" ht="15.75">
      <c r="A1600" s="2"/>
      <c r="B1600" s="2"/>
      <c r="C1600" s="2"/>
      <c r="D1600" s="2"/>
      <c r="E1600" s="2"/>
      <c r="F1600" s="2"/>
      <c r="G1600" s="2"/>
      <c r="H1600" s="2"/>
      <c r="I1600" s="2"/>
    </row>
    <row r="1601" spans="1:9" ht="15.75">
      <c r="A1601" s="2"/>
      <c r="B1601" s="2"/>
      <c r="C1601" s="2"/>
      <c r="D1601" s="2"/>
      <c r="E1601" s="2"/>
      <c r="F1601" s="2"/>
      <c r="G1601" s="2"/>
      <c r="H1601" s="2"/>
      <c r="I1601" s="2"/>
    </row>
    <row r="1602" spans="1:9" ht="15.75">
      <c r="A1602" s="2"/>
      <c r="B1602" s="2"/>
      <c r="C1602" s="2"/>
      <c r="D1602" s="2"/>
      <c r="E1602" s="2"/>
      <c r="F1602" s="2"/>
      <c r="G1602" s="2"/>
      <c r="H1602" s="2"/>
      <c r="I1602" s="2"/>
    </row>
    <row r="1603" spans="1:9" ht="15.75">
      <c r="A1603" s="2"/>
      <c r="B1603" s="2"/>
      <c r="C1603" s="2"/>
      <c r="D1603" s="2"/>
      <c r="E1603" s="2"/>
      <c r="F1603" s="2"/>
      <c r="G1603" s="2"/>
      <c r="H1603" s="2"/>
      <c r="I1603" s="2"/>
    </row>
    <row r="1604" spans="1:9" ht="15.75">
      <c r="A1604" s="2"/>
      <c r="B1604" s="2"/>
      <c r="C1604" s="2"/>
      <c r="D1604" s="2"/>
      <c r="E1604" s="2"/>
      <c r="F1604" s="2"/>
      <c r="G1604" s="2"/>
      <c r="H1604" s="2"/>
      <c r="I1604" s="2"/>
    </row>
    <row r="1605" spans="1:9" ht="15.75">
      <c r="A1605" s="2"/>
      <c r="B1605" s="2"/>
      <c r="C1605" s="2"/>
      <c r="D1605" s="2"/>
      <c r="E1605" s="2"/>
      <c r="F1605" s="2"/>
      <c r="G1605" s="2"/>
      <c r="H1605" s="2"/>
      <c r="I1605" s="2"/>
    </row>
    <row r="1606" spans="1:9" ht="15.75">
      <c r="A1606" s="2"/>
      <c r="B1606" s="2"/>
      <c r="C1606" s="2"/>
      <c r="D1606" s="2"/>
      <c r="E1606" s="2"/>
      <c r="F1606" s="2"/>
      <c r="G1606" s="2"/>
      <c r="H1606" s="2"/>
      <c r="I1606" s="2"/>
    </row>
    <row r="1607" spans="1:9" ht="15.75">
      <c r="A1607" s="2"/>
      <c r="B1607" s="2"/>
      <c r="C1607" s="2"/>
      <c r="D1607" s="2"/>
      <c r="E1607" s="2"/>
      <c r="F1607" s="2"/>
      <c r="G1607" s="2"/>
      <c r="H1607" s="2"/>
      <c r="I1607" s="2"/>
    </row>
    <row r="1608" spans="1:9" ht="15.75">
      <c r="A1608" s="2"/>
      <c r="B1608" s="2"/>
      <c r="C1608" s="2"/>
      <c r="D1608" s="2"/>
      <c r="E1608" s="2"/>
      <c r="F1608" s="2"/>
      <c r="G1608" s="2"/>
      <c r="H1608" s="2"/>
      <c r="I1608" s="2"/>
    </row>
    <row r="1609" spans="1:9" ht="15.75">
      <c r="A1609" s="2"/>
      <c r="B1609" s="2"/>
      <c r="C1609" s="2"/>
      <c r="D1609" s="2"/>
      <c r="E1609" s="2"/>
      <c r="F1609" s="2"/>
      <c r="G1609" s="2"/>
      <c r="H1609" s="2"/>
      <c r="I1609" s="2"/>
    </row>
    <row r="1610" spans="1:9" ht="15.75">
      <c r="A1610" s="2"/>
      <c r="B1610" s="2"/>
      <c r="C1610" s="2"/>
      <c r="D1610" s="2"/>
      <c r="E1610" s="2"/>
      <c r="F1610" s="2"/>
      <c r="G1610" s="2"/>
      <c r="H1610" s="2"/>
      <c r="I1610" s="2"/>
    </row>
    <row r="1611" spans="1:9" ht="15.75">
      <c r="A1611" s="2"/>
      <c r="B1611" s="2"/>
      <c r="C1611" s="2"/>
      <c r="D1611" s="2"/>
      <c r="E1611" s="2"/>
      <c r="F1611" s="2"/>
      <c r="G1611" s="2"/>
      <c r="H1611" s="2"/>
      <c r="I1611" s="2"/>
    </row>
    <row r="1612" spans="1:9" ht="15.75">
      <c r="A1612" s="2"/>
      <c r="B1612" s="2"/>
      <c r="C1612" s="2"/>
      <c r="D1612" s="2"/>
      <c r="E1612" s="2"/>
      <c r="F1612" s="2"/>
      <c r="G1612" s="2"/>
      <c r="H1612" s="2"/>
      <c r="I1612" s="2"/>
    </row>
    <row r="1613" spans="1:9" ht="15.75">
      <c r="A1613" s="2"/>
      <c r="B1613" s="2"/>
      <c r="C1613" s="2"/>
      <c r="D1613" s="2"/>
      <c r="E1613" s="2"/>
      <c r="F1613" s="2"/>
      <c r="G1613" s="2"/>
      <c r="H1613" s="2"/>
      <c r="I1613" s="2"/>
    </row>
    <row r="1614" spans="1:9" ht="15.75">
      <c r="A1614" s="2"/>
      <c r="B1614" s="2"/>
      <c r="C1614" s="2"/>
      <c r="D1614" s="2"/>
      <c r="E1614" s="2"/>
      <c r="F1614" s="2"/>
      <c r="G1614" s="2"/>
      <c r="H1614" s="2"/>
      <c r="I1614" s="2"/>
    </row>
    <row r="1615" spans="1:9" ht="15.75">
      <c r="A1615" s="2"/>
      <c r="B1615" s="2"/>
      <c r="C1615" s="2"/>
      <c r="D1615" s="2"/>
      <c r="E1615" s="2"/>
      <c r="F1615" s="2"/>
      <c r="G1615" s="2"/>
      <c r="H1615" s="2"/>
      <c r="I1615" s="2"/>
    </row>
    <row r="1616" spans="1:9" ht="15.75">
      <c r="A1616" s="2"/>
      <c r="B1616" s="2"/>
      <c r="C1616" s="2"/>
      <c r="D1616" s="2"/>
      <c r="E1616" s="2"/>
      <c r="F1616" s="2"/>
      <c r="G1616" s="2"/>
      <c r="H1616" s="2"/>
      <c r="I1616" s="2"/>
    </row>
    <row r="1617" spans="1:9" ht="15.75">
      <c r="A1617" s="2"/>
      <c r="B1617" s="2"/>
      <c r="C1617" s="2"/>
      <c r="D1617" s="2"/>
      <c r="E1617" s="2"/>
      <c r="F1617" s="2"/>
      <c r="G1617" s="2"/>
      <c r="H1617" s="2"/>
      <c r="I1617" s="2"/>
    </row>
    <row r="1618" spans="1:9" ht="15.75">
      <c r="A1618" s="2"/>
      <c r="B1618" s="2"/>
      <c r="C1618" s="2"/>
      <c r="D1618" s="2"/>
      <c r="E1618" s="2"/>
      <c r="F1618" s="2"/>
      <c r="G1618" s="2"/>
      <c r="H1618" s="2"/>
      <c r="I1618" s="2"/>
    </row>
    <row r="1619" spans="1:9" ht="15.75">
      <c r="A1619" s="2"/>
      <c r="B1619" s="2"/>
      <c r="C1619" s="2"/>
      <c r="D1619" s="2"/>
      <c r="E1619" s="2"/>
      <c r="F1619" s="2"/>
      <c r="G1619" s="2"/>
      <c r="H1619" s="2"/>
      <c r="I1619" s="2"/>
    </row>
    <row r="1620" spans="1:9" ht="15.75">
      <c r="A1620" s="2"/>
      <c r="B1620" s="2"/>
      <c r="C1620" s="2"/>
      <c r="D1620" s="2"/>
      <c r="E1620" s="2"/>
      <c r="F1620" s="2"/>
      <c r="G1620" s="2"/>
      <c r="H1620" s="2"/>
      <c r="I1620" s="2"/>
    </row>
    <row r="1621" spans="1:9" ht="15.75">
      <c r="A1621" s="2"/>
      <c r="B1621" s="2"/>
      <c r="C1621" s="2"/>
      <c r="D1621" s="2"/>
      <c r="E1621" s="2"/>
      <c r="F1621" s="2"/>
      <c r="G1621" s="2"/>
      <c r="H1621" s="2"/>
      <c r="I1621" s="2"/>
    </row>
    <row r="1622" spans="1:9" ht="15.75">
      <c r="A1622" s="2"/>
      <c r="B1622" s="2"/>
      <c r="C1622" s="2"/>
      <c r="D1622" s="2"/>
      <c r="E1622" s="2"/>
      <c r="F1622" s="2"/>
      <c r="G1622" s="2"/>
      <c r="H1622" s="2"/>
      <c r="I1622" s="2"/>
    </row>
    <row r="1623" spans="1:9" ht="15.75">
      <c r="A1623" s="2"/>
      <c r="B1623" s="2"/>
      <c r="C1623" s="2"/>
      <c r="D1623" s="2"/>
      <c r="E1623" s="2"/>
      <c r="F1623" s="2"/>
      <c r="G1623" s="2"/>
      <c r="H1623" s="2"/>
      <c r="I1623" s="2"/>
    </row>
    <row r="1624" spans="1:9" ht="15.75">
      <c r="A1624" s="2"/>
      <c r="B1624" s="2"/>
      <c r="C1624" s="2"/>
      <c r="D1624" s="2"/>
      <c r="E1624" s="2"/>
      <c r="F1624" s="2"/>
      <c r="G1624" s="2"/>
      <c r="H1624" s="2"/>
      <c r="I1624" s="2"/>
    </row>
    <row r="1625" spans="1:9" ht="15.75">
      <c r="A1625" s="2"/>
      <c r="B1625" s="2"/>
      <c r="C1625" s="2"/>
      <c r="D1625" s="2"/>
      <c r="E1625" s="2"/>
      <c r="F1625" s="2"/>
      <c r="G1625" s="2"/>
      <c r="H1625" s="2"/>
      <c r="I1625" s="2"/>
    </row>
    <row r="1626" spans="1:9" ht="15.75">
      <c r="A1626" s="2"/>
      <c r="B1626" s="2"/>
      <c r="C1626" s="2"/>
      <c r="D1626" s="2"/>
      <c r="E1626" s="2"/>
      <c r="F1626" s="2"/>
      <c r="G1626" s="2"/>
      <c r="H1626" s="2"/>
      <c r="I1626" s="2"/>
    </row>
    <row r="1627" spans="1:9" ht="15.75">
      <c r="A1627" s="2"/>
      <c r="B1627" s="2"/>
      <c r="C1627" s="2"/>
      <c r="D1627" s="2"/>
      <c r="E1627" s="2"/>
      <c r="F1627" s="2"/>
      <c r="G1627" s="2"/>
      <c r="H1627" s="2"/>
      <c r="I1627" s="2"/>
    </row>
    <row r="1628" spans="1:9" ht="15.75">
      <c r="A1628" s="2"/>
      <c r="B1628" s="2"/>
      <c r="C1628" s="2"/>
      <c r="D1628" s="2"/>
      <c r="E1628" s="2"/>
      <c r="F1628" s="2"/>
      <c r="G1628" s="2"/>
      <c r="H1628" s="2"/>
      <c r="I1628" s="2"/>
    </row>
    <row r="1629" spans="1:9" ht="15.75">
      <c r="A1629" s="2"/>
      <c r="B1629" s="2"/>
      <c r="C1629" s="2"/>
      <c r="D1629" s="2"/>
      <c r="E1629" s="2"/>
      <c r="F1629" s="2"/>
      <c r="G1629" s="2"/>
      <c r="H1629" s="2"/>
      <c r="I1629" s="2"/>
    </row>
    <row r="1630" spans="1:9" ht="15.75">
      <c r="A1630" s="2"/>
      <c r="B1630" s="2"/>
      <c r="C1630" s="2"/>
      <c r="D1630" s="2"/>
      <c r="E1630" s="2"/>
      <c r="F1630" s="2"/>
      <c r="G1630" s="2"/>
      <c r="H1630" s="2"/>
      <c r="I1630" s="2"/>
    </row>
    <row r="1631" spans="1:9" ht="15.75">
      <c r="A1631" s="2"/>
      <c r="B1631" s="2"/>
      <c r="C1631" s="2"/>
      <c r="D1631" s="2"/>
      <c r="E1631" s="2"/>
      <c r="F1631" s="2"/>
      <c r="G1631" s="2"/>
      <c r="H1631" s="2"/>
      <c r="I1631" s="2"/>
    </row>
    <row r="1632" spans="1:9" ht="15.75">
      <c r="A1632" s="2"/>
      <c r="B1632" s="2"/>
      <c r="C1632" s="2"/>
      <c r="D1632" s="2"/>
      <c r="E1632" s="2"/>
      <c r="F1632" s="2"/>
      <c r="G1632" s="2"/>
      <c r="H1632" s="2"/>
      <c r="I1632" s="2"/>
    </row>
    <row r="1633" spans="1:9" ht="15.75">
      <c r="A1633" s="2"/>
      <c r="B1633" s="2"/>
      <c r="C1633" s="2"/>
      <c r="D1633" s="2"/>
      <c r="E1633" s="2"/>
      <c r="F1633" s="2"/>
      <c r="G1633" s="2"/>
      <c r="H1633" s="2"/>
      <c r="I1633" s="2"/>
    </row>
    <row r="1634" spans="1:9" ht="15.75">
      <c r="A1634" s="2"/>
      <c r="B1634" s="2"/>
      <c r="C1634" s="2"/>
      <c r="D1634" s="2"/>
      <c r="E1634" s="2"/>
      <c r="F1634" s="2"/>
      <c r="G1634" s="2"/>
      <c r="H1634" s="2"/>
      <c r="I1634" s="2"/>
    </row>
    <row r="1635" spans="1:9" ht="15.75">
      <c r="A1635" s="2"/>
      <c r="B1635" s="2"/>
      <c r="C1635" s="2"/>
      <c r="D1635" s="2"/>
      <c r="E1635" s="2"/>
      <c r="F1635" s="2"/>
      <c r="G1635" s="2"/>
      <c r="H1635" s="2"/>
      <c r="I1635" s="2"/>
    </row>
    <row r="1636" spans="1:9" ht="15.75">
      <c r="A1636" s="2"/>
      <c r="B1636" s="2"/>
      <c r="C1636" s="2"/>
      <c r="D1636" s="2"/>
      <c r="E1636" s="2"/>
      <c r="F1636" s="2"/>
      <c r="G1636" s="2"/>
      <c r="H1636" s="2"/>
      <c r="I1636" s="2"/>
    </row>
    <row r="1637" spans="1:9" ht="15.75">
      <c r="A1637" s="2"/>
      <c r="B1637" s="2"/>
      <c r="C1637" s="2"/>
      <c r="D1637" s="2"/>
      <c r="E1637" s="2"/>
      <c r="F1637" s="2"/>
      <c r="G1637" s="2"/>
      <c r="H1637" s="2"/>
      <c r="I1637" s="2"/>
    </row>
    <row r="1638" spans="1:9" ht="15.75">
      <c r="A1638" s="2"/>
      <c r="B1638" s="2"/>
      <c r="C1638" s="2"/>
      <c r="D1638" s="2"/>
      <c r="E1638" s="2"/>
      <c r="F1638" s="2"/>
      <c r="G1638" s="2"/>
      <c r="H1638" s="2"/>
      <c r="I1638" s="2"/>
    </row>
    <row r="1639" spans="1:9" ht="15.75">
      <c r="A1639" s="2"/>
      <c r="B1639" s="2"/>
      <c r="C1639" s="2"/>
      <c r="D1639" s="2"/>
      <c r="E1639" s="2"/>
      <c r="F1639" s="2"/>
      <c r="G1639" s="2"/>
      <c r="H1639" s="2"/>
      <c r="I1639" s="2"/>
    </row>
    <row r="1640" spans="1:9" ht="15.75">
      <c r="A1640" s="2"/>
      <c r="B1640" s="2"/>
      <c r="C1640" s="2"/>
      <c r="D1640" s="2"/>
      <c r="E1640" s="2"/>
      <c r="F1640" s="2"/>
      <c r="G1640" s="2"/>
      <c r="H1640" s="2"/>
      <c r="I1640" s="2"/>
    </row>
    <row r="1641" spans="1:9" ht="15.75">
      <c r="A1641" s="2"/>
      <c r="B1641" s="2"/>
      <c r="C1641" s="2"/>
      <c r="D1641" s="2"/>
      <c r="E1641" s="2"/>
      <c r="F1641" s="2"/>
      <c r="G1641" s="2"/>
      <c r="H1641" s="2"/>
      <c r="I1641" s="2"/>
    </row>
    <row r="1642" spans="1:9" ht="15.75">
      <c r="A1642" s="2"/>
      <c r="B1642" s="2"/>
      <c r="C1642" s="2"/>
      <c r="D1642" s="2"/>
      <c r="E1642" s="2"/>
      <c r="F1642" s="2"/>
      <c r="G1642" s="2"/>
      <c r="H1642" s="2"/>
      <c r="I1642" s="2"/>
    </row>
    <row r="1643" spans="1:9" ht="15.75">
      <c r="A1643" s="2"/>
      <c r="B1643" s="2"/>
      <c r="C1643" s="2"/>
      <c r="D1643" s="2"/>
      <c r="E1643" s="2"/>
      <c r="F1643" s="2"/>
      <c r="G1643" s="2"/>
      <c r="H1643" s="2"/>
      <c r="I1643" s="2"/>
    </row>
    <row r="1644" spans="1:9" ht="15.75">
      <c r="A1644" s="2"/>
      <c r="B1644" s="2"/>
      <c r="C1644" s="2"/>
      <c r="D1644" s="2"/>
      <c r="E1644" s="2"/>
      <c r="F1644" s="2"/>
      <c r="G1644" s="2"/>
      <c r="H1644" s="2"/>
      <c r="I1644" s="2"/>
    </row>
    <row r="1645" spans="1:9" ht="15.75">
      <c r="A1645" s="2"/>
      <c r="B1645" s="2"/>
      <c r="C1645" s="2"/>
      <c r="D1645" s="2"/>
      <c r="E1645" s="2"/>
      <c r="F1645" s="2"/>
      <c r="G1645" s="2"/>
      <c r="H1645" s="2"/>
      <c r="I1645" s="2"/>
    </row>
    <row r="1646" spans="1:9" ht="15.75">
      <c r="A1646" s="2"/>
      <c r="B1646" s="2"/>
      <c r="C1646" s="2"/>
      <c r="D1646" s="2"/>
      <c r="E1646" s="2"/>
      <c r="F1646" s="2"/>
      <c r="G1646" s="2"/>
      <c r="H1646" s="2"/>
      <c r="I1646" s="2"/>
    </row>
    <row r="1647" spans="1:9" ht="15.75">
      <c r="A1647" s="2"/>
      <c r="B1647" s="2"/>
      <c r="C1647" s="2"/>
      <c r="D1647" s="2"/>
      <c r="E1647" s="2"/>
      <c r="F1647" s="2"/>
      <c r="G1647" s="2"/>
      <c r="H1647" s="2"/>
      <c r="I1647" s="2"/>
    </row>
    <row r="1648" spans="1:9" ht="15.75">
      <c r="A1648" s="2"/>
      <c r="B1648" s="2"/>
      <c r="C1648" s="2"/>
      <c r="D1648" s="2"/>
      <c r="E1648" s="2"/>
      <c r="F1648" s="2"/>
      <c r="G1648" s="2"/>
      <c r="H1648" s="2"/>
      <c r="I1648" s="2"/>
    </row>
    <row r="1649" spans="1:9" ht="15.75">
      <c r="A1649" s="2"/>
      <c r="B1649" s="2"/>
      <c r="C1649" s="2"/>
      <c r="D1649" s="2"/>
      <c r="E1649" s="2"/>
      <c r="F1649" s="2"/>
      <c r="G1649" s="2"/>
      <c r="H1649" s="2"/>
      <c r="I1649" s="2"/>
    </row>
    <row r="1650" spans="1:9" ht="15.75">
      <c r="A1650" s="2"/>
      <c r="B1650" s="2"/>
      <c r="C1650" s="2"/>
      <c r="D1650" s="2"/>
      <c r="E1650" s="2"/>
      <c r="F1650" s="2"/>
      <c r="G1650" s="2"/>
      <c r="H1650" s="2"/>
      <c r="I1650" s="2"/>
    </row>
    <row r="1651" spans="1:9" ht="15.75">
      <c r="A1651" s="2"/>
      <c r="B1651" s="2"/>
      <c r="C1651" s="2"/>
      <c r="D1651" s="2"/>
      <c r="E1651" s="2"/>
      <c r="F1651" s="2"/>
      <c r="G1651" s="2"/>
      <c r="H1651" s="2"/>
      <c r="I1651" s="2"/>
    </row>
    <row r="1652" spans="1:9" ht="15.75">
      <c r="A1652" s="2"/>
      <c r="B1652" s="2"/>
      <c r="C1652" s="2"/>
      <c r="D1652" s="2"/>
      <c r="E1652" s="2"/>
      <c r="F1652" s="2"/>
      <c r="G1652" s="2"/>
      <c r="H1652" s="2"/>
      <c r="I1652" s="2"/>
    </row>
    <row r="1653" spans="1:9" ht="15.75">
      <c r="A1653" s="2"/>
      <c r="B1653" s="2"/>
      <c r="C1653" s="2"/>
      <c r="D1653" s="2"/>
      <c r="E1653" s="2"/>
      <c r="F1653" s="2"/>
      <c r="G1653" s="2"/>
      <c r="H1653" s="2"/>
      <c r="I1653" s="2"/>
    </row>
    <row r="1654" spans="1:9" ht="15.75">
      <c r="A1654" s="2"/>
      <c r="B1654" s="2"/>
      <c r="C1654" s="2"/>
      <c r="D1654" s="2"/>
      <c r="E1654" s="2"/>
      <c r="F1654" s="2"/>
      <c r="G1654" s="2"/>
      <c r="H1654" s="2"/>
      <c r="I1654" s="2"/>
    </row>
    <row r="1655" spans="1:9" ht="15.75">
      <c r="A1655" s="2"/>
      <c r="B1655" s="2"/>
      <c r="C1655" s="2"/>
      <c r="D1655" s="2"/>
      <c r="E1655" s="2"/>
      <c r="F1655" s="2"/>
      <c r="G1655" s="2"/>
      <c r="H1655" s="2"/>
      <c r="I1655" s="2"/>
    </row>
    <row r="1656" spans="1:9" ht="15.75">
      <c r="A1656" s="2"/>
      <c r="B1656" s="2"/>
      <c r="C1656" s="2"/>
      <c r="D1656" s="2"/>
      <c r="E1656" s="2"/>
      <c r="F1656" s="2"/>
      <c r="G1656" s="2"/>
      <c r="H1656" s="2"/>
      <c r="I1656" s="2"/>
    </row>
    <row r="1657" spans="1:9" ht="15.75">
      <c r="A1657" s="2"/>
      <c r="B1657" s="2"/>
      <c r="C1657" s="2"/>
      <c r="D1657" s="2"/>
      <c r="E1657" s="2"/>
      <c r="F1657" s="2"/>
      <c r="G1657" s="2"/>
      <c r="H1657" s="2"/>
      <c r="I1657" s="2"/>
    </row>
    <row r="1658" spans="1:9" ht="15.75">
      <c r="A1658" s="2"/>
      <c r="B1658" s="2"/>
      <c r="C1658" s="2"/>
      <c r="D1658" s="2"/>
      <c r="E1658" s="2"/>
      <c r="F1658" s="2"/>
      <c r="G1658" s="2"/>
      <c r="H1658" s="2"/>
      <c r="I1658" s="2"/>
    </row>
    <row r="1659" spans="1:9" ht="15.75">
      <c r="A1659" s="2"/>
      <c r="B1659" s="2"/>
      <c r="C1659" s="2"/>
      <c r="D1659" s="2"/>
      <c r="E1659" s="2"/>
      <c r="F1659" s="2"/>
      <c r="G1659" s="2"/>
      <c r="H1659" s="2"/>
      <c r="I1659" s="2"/>
    </row>
    <row r="1660" spans="1:9" ht="15.75">
      <c r="A1660" s="2"/>
      <c r="B1660" s="2"/>
      <c r="C1660" s="2"/>
      <c r="D1660" s="2"/>
      <c r="E1660" s="2"/>
      <c r="F1660" s="2"/>
      <c r="G1660" s="2"/>
      <c r="H1660" s="2"/>
      <c r="I1660" s="2"/>
    </row>
    <row r="1661" spans="1:9" ht="15.75">
      <c r="A1661" s="2"/>
      <c r="B1661" s="2"/>
      <c r="C1661" s="2"/>
      <c r="D1661" s="2"/>
      <c r="E1661" s="2"/>
      <c r="F1661" s="2"/>
      <c r="G1661" s="2"/>
      <c r="H1661" s="2"/>
      <c r="I1661" s="2"/>
    </row>
    <row r="1662" spans="1:9" ht="15.75">
      <c r="A1662" s="2"/>
      <c r="B1662" s="2"/>
      <c r="C1662" s="2"/>
      <c r="D1662" s="2"/>
      <c r="E1662" s="2"/>
      <c r="F1662" s="2"/>
      <c r="G1662" s="2"/>
      <c r="H1662" s="2"/>
      <c r="I1662" s="2"/>
    </row>
    <row r="1663" spans="1:9" ht="15.75">
      <c r="A1663" s="2"/>
      <c r="B1663" s="2"/>
      <c r="C1663" s="2"/>
      <c r="D1663" s="2"/>
      <c r="E1663" s="2"/>
      <c r="F1663" s="2"/>
      <c r="G1663" s="2"/>
      <c r="H1663" s="2"/>
      <c r="I1663" s="2"/>
    </row>
    <row r="1664" spans="1:9" ht="15.75">
      <c r="A1664" s="2"/>
      <c r="B1664" s="2"/>
      <c r="C1664" s="2"/>
      <c r="D1664" s="2"/>
      <c r="E1664" s="2"/>
      <c r="F1664" s="2"/>
      <c r="G1664" s="2"/>
      <c r="H1664" s="2"/>
      <c r="I1664" s="2"/>
    </row>
    <row r="1665" spans="1:9" ht="15.75">
      <c r="A1665" s="2"/>
      <c r="B1665" s="2"/>
      <c r="C1665" s="2"/>
      <c r="D1665" s="2"/>
      <c r="E1665" s="2"/>
      <c r="F1665" s="2"/>
      <c r="G1665" s="2"/>
      <c r="H1665" s="2"/>
      <c r="I1665" s="2"/>
    </row>
    <row r="1666" spans="1:9" ht="15.75">
      <c r="A1666" s="2"/>
      <c r="B1666" s="2"/>
      <c r="C1666" s="2"/>
      <c r="D1666" s="2"/>
      <c r="E1666" s="2"/>
      <c r="F1666" s="2"/>
      <c r="G1666" s="2"/>
      <c r="H1666" s="2"/>
      <c r="I1666" s="2"/>
    </row>
    <row r="1667" spans="1:9" ht="15.75">
      <c r="A1667" s="2"/>
      <c r="B1667" s="2"/>
      <c r="C1667" s="2"/>
      <c r="D1667" s="2"/>
      <c r="E1667" s="2"/>
      <c r="F1667" s="2"/>
      <c r="G1667" s="2"/>
      <c r="H1667" s="2"/>
      <c r="I1667" s="2"/>
    </row>
    <row r="1668" spans="1:9" ht="15.75">
      <c r="A1668" s="2"/>
      <c r="B1668" s="2"/>
      <c r="C1668" s="2"/>
      <c r="D1668" s="2"/>
      <c r="E1668" s="2"/>
      <c r="F1668" s="2"/>
      <c r="G1668" s="2"/>
      <c r="H1668" s="2"/>
      <c r="I1668" s="2"/>
    </row>
    <row r="1669" spans="1:9" ht="15.75">
      <c r="A1669" s="2"/>
      <c r="B1669" s="2"/>
      <c r="C1669" s="2"/>
      <c r="D1669" s="2"/>
      <c r="E1669" s="2"/>
      <c r="F1669" s="2"/>
      <c r="G1669" s="2"/>
      <c r="H1669" s="2"/>
      <c r="I1669" s="2"/>
    </row>
    <row r="1670" spans="1:9" ht="15.75">
      <c r="A1670" s="2"/>
      <c r="B1670" s="2"/>
      <c r="C1670" s="2"/>
      <c r="D1670" s="2"/>
      <c r="E1670" s="2"/>
      <c r="F1670" s="2"/>
      <c r="G1670" s="2"/>
      <c r="H1670" s="2"/>
      <c r="I1670" s="2"/>
    </row>
    <row r="1671" spans="1:9" ht="15.75">
      <c r="A1671" s="2"/>
      <c r="B1671" s="2"/>
      <c r="C1671" s="2"/>
      <c r="D1671" s="2"/>
      <c r="E1671" s="2"/>
      <c r="F1671" s="2"/>
      <c r="G1671" s="2"/>
      <c r="H1671" s="2"/>
      <c r="I1671" s="2"/>
    </row>
    <row r="1672" spans="1:9" ht="15.75">
      <c r="A1672" s="2"/>
      <c r="B1672" s="2"/>
      <c r="C1672" s="2"/>
      <c r="D1672" s="2"/>
      <c r="E1672" s="2"/>
      <c r="F1672" s="2"/>
      <c r="G1672" s="2"/>
      <c r="H1672" s="2"/>
      <c r="I1672" s="2"/>
    </row>
    <row r="1673" spans="1:9" ht="15.75">
      <c r="A1673" s="2"/>
      <c r="B1673" s="2"/>
      <c r="C1673" s="2"/>
      <c r="D1673" s="2"/>
      <c r="E1673" s="2"/>
      <c r="F1673" s="2"/>
      <c r="G1673" s="2"/>
      <c r="H1673" s="2"/>
      <c r="I1673" s="2"/>
    </row>
    <row r="1674" spans="1:9" ht="15.75">
      <c r="A1674" s="2"/>
      <c r="B1674" s="2"/>
      <c r="C1674" s="2"/>
      <c r="D1674" s="2"/>
      <c r="E1674" s="2"/>
      <c r="F1674" s="2"/>
      <c r="G1674" s="2"/>
      <c r="H1674" s="2"/>
      <c r="I1674" s="2"/>
    </row>
    <row r="1675" spans="1:9" ht="15.75">
      <c r="A1675" s="2"/>
      <c r="B1675" s="2"/>
      <c r="C1675" s="2"/>
      <c r="D1675" s="2"/>
      <c r="E1675" s="2"/>
      <c r="F1675" s="2"/>
      <c r="G1675" s="2"/>
      <c r="H1675" s="2"/>
      <c r="I1675" s="2"/>
    </row>
    <row r="1676" spans="1:9" ht="15.75">
      <c r="A1676" s="2"/>
      <c r="B1676" s="2"/>
      <c r="C1676" s="2"/>
      <c r="D1676" s="2"/>
      <c r="E1676" s="2"/>
      <c r="F1676" s="2"/>
      <c r="G1676" s="2"/>
      <c r="H1676" s="2"/>
      <c r="I1676" s="2"/>
    </row>
    <row r="1677" spans="1:9" ht="15.75">
      <c r="A1677" s="2"/>
      <c r="B1677" s="2"/>
      <c r="C1677" s="2"/>
      <c r="D1677" s="2"/>
      <c r="E1677" s="2"/>
      <c r="F1677" s="2"/>
      <c r="G1677" s="2"/>
      <c r="H1677" s="2"/>
      <c r="I1677" s="2"/>
    </row>
    <row r="1678" spans="1:9" ht="15.75">
      <c r="A1678" s="2"/>
      <c r="B1678" s="2"/>
      <c r="C1678" s="2"/>
      <c r="D1678" s="2"/>
      <c r="E1678" s="2"/>
      <c r="F1678" s="2"/>
      <c r="G1678" s="2"/>
      <c r="H1678" s="2"/>
      <c r="I1678" s="2"/>
    </row>
    <row r="1679" spans="1:9" ht="15.75">
      <c r="A1679" s="2"/>
      <c r="B1679" s="2"/>
      <c r="C1679" s="2"/>
      <c r="D1679" s="2"/>
      <c r="E1679" s="2"/>
      <c r="F1679" s="2"/>
      <c r="G1679" s="2"/>
      <c r="H1679" s="2"/>
      <c r="I1679" s="2"/>
    </row>
    <row r="1680" spans="1:9" ht="15.75">
      <c r="A1680" s="2"/>
      <c r="B1680" s="2"/>
      <c r="C1680" s="2"/>
      <c r="D1680" s="2"/>
      <c r="E1680" s="2"/>
      <c r="F1680" s="2"/>
      <c r="G1680" s="2"/>
      <c r="H1680" s="2"/>
      <c r="I1680" s="2"/>
    </row>
    <row r="1681" spans="1:9" ht="15.75">
      <c r="A1681" s="2"/>
      <c r="B1681" s="2"/>
      <c r="C1681" s="2"/>
      <c r="D1681" s="2"/>
      <c r="E1681" s="2"/>
      <c r="F1681" s="2"/>
      <c r="G1681" s="2"/>
      <c r="H1681" s="2"/>
      <c r="I1681" s="2"/>
    </row>
    <row r="1682" spans="1:9" ht="15.75">
      <c r="A1682" s="2"/>
      <c r="B1682" s="2"/>
      <c r="C1682" s="2"/>
      <c r="D1682" s="2"/>
      <c r="E1682" s="2"/>
      <c r="F1682" s="2"/>
      <c r="G1682" s="2"/>
      <c r="H1682" s="2"/>
      <c r="I1682" s="2"/>
    </row>
    <row r="1683" spans="1:9" ht="15.75">
      <c r="A1683" s="2"/>
      <c r="B1683" s="2"/>
      <c r="C1683" s="2"/>
      <c r="D1683" s="2"/>
      <c r="E1683" s="2"/>
      <c r="F1683" s="2"/>
      <c r="G1683" s="2"/>
      <c r="H1683" s="2"/>
      <c r="I1683" s="2"/>
    </row>
    <row r="1684" spans="1:9" ht="15.75">
      <c r="A1684" s="2"/>
      <c r="B1684" s="2"/>
      <c r="C1684" s="2"/>
      <c r="D1684" s="2"/>
      <c r="E1684" s="2"/>
      <c r="F1684" s="2"/>
      <c r="G1684" s="2"/>
      <c r="H1684" s="2"/>
      <c r="I1684" s="2"/>
    </row>
    <row r="1685" spans="1:9" ht="15.75">
      <c r="A1685" s="2"/>
      <c r="B1685" s="2"/>
      <c r="C1685" s="2"/>
      <c r="D1685" s="2"/>
      <c r="E1685" s="2"/>
      <c r="F1685" s="2"/>
      <c r="G1685" s="2"/>
      <c r="H1685" s="2"/>
      <c r="I1685" s="2"/>
    </row>
    <row r="1686" spans="1:9" ht="15.75">
      <c r="A1686" s="2"/>
      <c r="B1686" s="2"/>
      <c r="C1686" s="2"/>
      <c r="D1686" s="2"/>
      <c r="E1686" s="2"/>
      <c r="F1686" s="2"/>
      <c r="G1686" s="2"/>
      <c r="H1686" s="2"/>
      <c r="I1686" s="2"/>
    </row>
    <row r="1687" spans="1:9" ht="15.75">
      <c r="A1687" s="2"/>
      <c r="B1687" s="2"/>
      <c r="C1687" s="2"/>
      <c r="D1687" s="2"/>
      <c r="E1687" s="2"/>
      <c r="F1687" s="2"/>
      <c r="G1687" s="2"/>
      <c r="H1687" s="2"/>
      <c r="I1687" s="2"/>
    </row>
    <row r="1688" spans="1:9" ht="15.75">
      <c r="A1688" s="2"/>
      <c r="B1688" s="2"/>
      <c r="C1688" s="2"/>
      <c r="D1688" s="2"/>
      <c r="E1688" s="2"/>
      <c r="F1688" s="2"/>
      <c r="G1688" s="2"/>
      <c r="H1688" s="2"/>
      <c r="I1688" s="2"/>
    </row>
    <row r="1689" spans="1:9" ht="15.75">
      <c r="A1689" s="2"/>
      <c r="B1689" s="2"/>
      <c r="C1689" s="2"/>
      <c r="D1689" s="2"/>
      <c r="E1689" s="2"/>
      <c r="F1689" s="2"/>
      <c r="G1689" s="2"/>
      <c r="H1689" s="2"/>
      <c r="I1689" s="2"/>
    </row>
    <row r="1690" spans="1:9" ht="15.75">
      <c r="A1690" s="2"/>
      <c r="B1690" s="2"/>
      <c r="C1690" s="2"/>
      <c r="D1690" s="2"/>
      <c r="E1690" s="2"/>
      <c r="F1690" s="2"/>
      <c r="G1690" s="2"/>
      <c r="H1690" s="2"/>
      <c r="I1690" s="2"/>
    </row>
    <row r="1691" spans="1:9" ht="15.75">
      <c r="A1691" s="2"/>
      <c r="B1691" s="2"/>
      <c r="C1691" s="2"/>
      <c r="D1691" s="2"/>
      <c r="E1691" s="2"/>
      <c r="F1691" s="2"/>
      <c r="G1691" s="2"/>
      <c r="H1691" s="2"/>
      <c r="I1691" s="2"/>
    </row>
    <row r="1692" spans="1:9" ht="15.75">
      <c r="A1692" s="2"/>
      <c r="B1692" s="2"/>
      <c r="C1692" s="2"/>
      <c r="D1692" s="2"/>
      <c r="E1692" s="2"/>
      <c r="F1692" s="2"/>
      <c r="G1692" s="2"/>
      <c r="H1692" s="2"/>
      <c r="I1692" s="2"/>
    </row>
    <row r="1693" spans="1:9" ht="15.75">
      <c r="A1693" s="2"/>
      <c r="B1693" s="2"/>
      <c r="C1693" s="2"/>
      <c r="D1693" s="2"/>
      <c r="E1693" s="2"/>
      <c r="F1693" s="2"/>
      <c r="G1693" s="2"/>
      <c r="H1693" s="2"/>
      <c r="I1693" s="2"/>
    </row>
    <row r="1694" spans="1:9" ht="15.75">
      <c r="A1694" s="2"/>
      <c r="B1694" s="2"/>
      <c r="C1694" s="2"/>
      <c r="D1694" s="2"/>
      <c r="E1694" s="2"/>
      <c r="F1694" s="2"/>
      <c r="G1694" s="2"/>
      <c r="H1694" s="2"/>
      <c r="I1694" s="2"/>
    </row>
    <row r="1695" spans="1:9" ht="15.75">
      <c r="A1695" s="2"/>
      <c r="B1695" s="2"/>
      <c r="C1695" s="2"/>
      <c r="D1695" s="2"/>
      <c r="E1695" s="2"/>
      <c r="F1695" s="2"/>
      <c r="G1695" s="2"/>
      <c r="H1695" s="2"/>
      <c r="I1695" s="2"/>
    </row>
    <row r="1696" spans="1:9" ht="15.75">
      <c r="A1696" s="2"/>
      <c r="B1696" s="2"/>
      <c r="C1696" s="2"/>
      <c r="D1696" s="2"/>
      <c r="E1696" s="2"/>
      <c r="F1696" s="2"/>
      <c r="G1696" s="2"/>
      <c r="H1696" s="2"/>
      <c r="I1696" s="2"/>
    </row>
    <row r="1697" spans="1:9" ht="15.75">
      <c r="A1697" s="2"/>
      <c r="B1697" s="2"/>
      <c r="C1697" s="2"/>
      <c r="D1697" s="2"/>
      <c r="E1697" s="2"/>
      <c r="F1697" s="2"/>
      <c r="G1697" s="2"/>
      <c r="H1697" s="2"/>
      <c r="I1697" s="2"/>
    </row>
    <row r="1698" spans="1:9" ht="15.75">
      <c r="A1698" s="2"/>
      <c r="B1698" s="2"/>
      <c r="C1698" s="2"/>
      <c r="D1698" s="2"/>
      <c r="E1698" s="2"/>
      <c r="F1698" s="2"/>
      <c r="G1698" s="2"/>
      <c r="H1698" s="2"/>
      <c r="I1698" s="2"/>
    </row>
    <row r="1699" spans="1:9" ht="15.75">
      <c r="A1699" s="2"/>
      <c r="B1699" s="2"/>
      <c r="C1699" s="2"/>
      <c r="D1699" s="2"/>
      <c r="E1699" s="2"/>
      <c r="F1699" s="2"/>
      <c r="G1699" s="2"/>
      <c r="H1699" s="2"/>
      <c r="I1699" s="2"/>
    </row>
    <row r="1700" spans="1:9" ht="15.75">
      <c r="A1700" s="2"/>
      <c r="B1700" s="2"/>
      <c r="C1700" s="2"/>
      <c r="D1700" s="2"/>
      <c r="E1700" s="2"/>
      <c r="F1700" s="2"/>
      <c r="G1700" s="2"/>
      <c r="H1700" s="2"/>
      <c r="I1700" s="2"/>
    </row>
    <row r="1701" spans="1:9" ht="15.75">
      <c r="A1701" s="2"/>
      <c r="B1701" s="2"/>
      <c r="C1701" s="2"/>
      <c r="D1701" s="2"/>
      <c r="E1701" s="2"/>
      <c r="F1701" s="2"/>
      <c r="G1701" s="2"/>
      <c r="H1701" s="2"/>
      <c r="I1701" s="2"/>
    </row>
    <row r="1702" spans="1:9" ht="15.75">
      <c r="A1702" s="2"/>
      <c r="B1702" s="2"/>
      <c r="C1702" s="2"/>
      <c r="D1702" s="2"/>
      <c r="E1702" s="2"/>
      <c r="F1702" s="2"/>
      <c r="G1702" s="2"/>
      <c r="H1702" s="2"/>
      <c r="I1702" s="2"/>
    </row>
    <row r="1703" spans="1:9" ht="15.75">
      <c r="A1703" s="2"/>
      <c r="B1703" s="2"/>
      <c r="C1703" s="2"/>
      <c r="D1703" s="2"/>
      <c r="E1703" s="2"/>
      <c r="F1703" s="2"/>
      <c r="G1703" s="2"/>
      <c r="H1703" s="2"/>
      <c r="I1703" s="2"/>
    </row>
    <row r="1704" spans="1:9" ht="15.75">
      <c r="A1704" s="2"/>
      <c r="B1704" s="2"/>
      <c r="C1704" s="2"/>
      <c r="D1704" s="2"/>
      <c r="E1704" s="2"/>
      <c r="F1704" s="2"/>
      <c r="G1704" s="2"/>
      <c r="H1704" s="2"/>
      <c r="I1704" s="2"/>
    </row>
    <row r="1705" spans="1:9" ht="15.75">
      <c r="A1705" s="2"/>
      <c r="B1705" s="2"/>
      <c r="C1705" s="2"/>
      <c r="D1705" s="2"/>
      <c r="E1705" s="2"/>
      <c r="F1705" s="2"/>
      <c r="G1705" s="2"/>
      <c r="H1705" s="2"/>
      <c r="I1705" s="2"/>
    </row>
    <row r="1706" spans="1:9" ht="15.75">
      <c r="A1706" s="2"/>
      <c r="B1706" s="2"/>
      <c r="C1706" s="2"/>
      <c r="D1706" s="2"/>
      <c r="E1706" s="2"/>
      <c r="F1706" s="2"/>
      <c r="G1706" s="2"/>
      <c r="H1706" s="2"/>
      <c r="I1706" s="2"/>
    </row>
    <row r="1707" spans="1:9" ht="15.75">
      <c r="A1707" s="2"/>
      <c r="B1707" s="2"/>
      <c r="C1707" s="2"/>
      <c r="D1707" s="2"/>
      <c r="E1707" s="2"/>
      <c r="F1707" s="2"/>
      <c r="G1707" s="2"/>
      <c r="H1707" s="2"/>
      <c r="I1707" s="2"/>
    </row>
    <row r="1708" spans="1:9" ht="15.75">
      <c r="A1708" s="2"/>
      <c r="B1708" s="2"/>
      <c r="C1708" s="2"/>
      <c r="D1708" s="2"/>
      <c r="E1708" s="2"/>
      <c r="F1708" s="2"/>
      <c r="G1708" s="2"/>
      <c r="H1708" s="2"/>
      <c r="I1708" s="2"/>
    </row>
    <row r="1709" spans="1:9" ht="15.75">
      <c r="A1709" s="2"/>
      <c r="B1709" s="2"/>
      <c r="C1709" s="2"/>
      <c r="D1709" s="2"/>
      <c r="E1709" s="2"/>
      <c r="F1709" s="2"/>
      <c r="G1709" s="2"/>
      <c r="H1709" s="2"/>
      <c r="I1709" s="2"/>
    </row>
    <row r="1710" spans="1:9" ht="15.75">
      <c r="A1710" s="2"/>
      <c r="B1710" s="2"/>
      <c r="C1710" s="2"/>
      <c r="D1710" s="2"/>
      <c r="E1710" s="2"/>
      <c r="F1710" s="2"/>
      <c r="G1710" s="2"/>
      <c r="H1710" s="2"/>
      <c r="I1710" s="2"/>
    </row>
    <row r="1711" spans="1:9" ht="15.75">
      <c r="A1711" s="2"/>
      <c r="B1711" s="2"/>
      <c r="C1711" s="2"/>
      <c r="D1711" s="2"/>
      <c r="E1711" s="2"/>
      <c r="F1711" s="2"/>
      <c r="G1711" s="2"/>
      <c r="H1711" s="2"/>
      <c r="I1711" s="2"/>
    </row>
    <row r="1712" spans="1:9" ht="15.75">
      <c r="A1712" s="2"/>
      <c r="B1712" s="2"/>
      <c r="C1712" s="2"/>
      <c r="D1712" s="2"/>
      <c r="E1712" s="2"/>
      <c r="F1712" s="2"/>
      <c r="G1712" s="2"/>
      <c r="H1712" s="2"/>
      <c r="I1712" s="2"/>
    </row>
    <row r="1713" spans="1:9" ht="15.75">
      <c r="A1713" s="2"/>
      <c r="B1713" s="2"/>
      <c r="C1713" s="2"/>
      <c r="D1713" s="2"/>
      <c r="E1713" s="2"/>
      <c r="F1713" s="2"/>
      <c r="G1713" s="2"/>
      <c r="H1713" s="2"/>
      <c r="I1713" s="2"/>
    </row>
    <row r="1714" spans="1:9" ht="15.75">
      <c r="A1714" s="2"/>
      <c r="B1714" s="2"/>
      <c r="C1714" s="2"/>
      <c r="D1714" s="2"/>
      <c r="E1714" s="2"/>
      <c r="F1714" s="2"/>
      <c r="G1714" s="2"/>
      <c r="H1714" s="2"/>
      <c r="I1714" s="2"/>
    </row>
    <row r="1715" spans="1:9" ht="15.75">
      <c r="A1715" s="2"/>
      <c r="B1715" s="2"/>
      <c r="C1715" s="2"/>
      <c r="D1715" s="2"/>
      <c r="E1715" s="2"/>
      <c r="F1715" s="2"/>
      <c r="G1715" s="2"/>
      <c r="H1715" s="2"/>
      <c r="I1715" s="2"/>
    </row>
    <row r="1716" spans="1:9" ht="15.75">
      <c r="A1716" s="2"/>
      <c r="B1716" s="2"/>
      <c r="C1716" s="2"/>
      <c r="D1716" s="2"/>
      <c r="E1716" s="2"/>
      <c r="F1716" s="2"/>
      <c r="G1716" s="2"/>
      <c r="H1716" s="2"/>
      <c r="I1716" s="2"/>
    </row>
    <row r="1717" spans="1:9" ht="15.75">
      <c r="A1717" s="2"/>
      <c r="B1717" s="2"/>
      <c r="C1717" s="2"/>
      <c r="D1717" s="2"/>
      <c r="E1717" s="2"/>
      <c r="F1717" s="2"/>
      <c r="G1717" s="2"/>
      <c r="H1717" s="2"/>
      <c r="I1717" s="2"/>
    </row>
    <row r="1718" spans="1:9" ht="15.75">
      <c r="A1718" s="2"/>
      <c r="B1718" s="2"/>
      <c r="C1718" s="2"/>
      <c r="D1718" s="2"/>
      <c r="E1718" s="2"/>
      <c r="F1718" s="2"/>
      <c r="G1718" s="2"/>
      <c r="H1718" s="2"/>
      <c r="I1718" s="2"/>
    </row>
    <row r="1719" spans="1:9" ht="15.75">
      <c r="A1719" s="2"/>
      <c r="B1719" s="2"/>
      <c r="C1719" s="2"/>
      <c r="D1719" s="2"/>
      <c r="E1719" s="2"/>
      <c r="F1719" s="2"/>
      <c r="G1719" s="2"/>
      <c r="H1719" s="2"/>
      <c r="I1719" s="2"/>
    </row>
    <row r="1720" spans="1:9" ht="15.75">
      <c r="A1720" s="2"/>
      <c r="B1720" s="2"/>
      <c r="C1720" s="2"/>
      <c r="D1720" s="2"/>
      <c r="E1720" s="2"/>
      <c r="F1720" s="2"/>
      <c r="G1720" s="2"/>
      <c r="H1720" s="2"/>
      <c r="I1720" s="2"/>
    </row>
    <row r="1721" spans="1:9" ht="15.75">
      <c r="A1721" s="2"/>
      <c r="B1721" s="2"/>
      <c r="C1721" s="2"/>
      <c r="D1721" s="2"/>
      <c r="E1721" s="2"/>
      <c r="F1721" s="2"/>
      <c r="G1721" s="2"/>
      <c r="H1721" s="2"/>
      <c r="I1721" s="2"/>
    </row>
    <row r="1722" spans="1:9" ht="15.75">
      <c r="A1722" s="2"/>
      <c r="B1722" s="2"/>
      <c r="C1722" s="2"/>
      <c r="D1722" s="2"/>
      <c r="E1722" s="2"/>
      <c r="F1722" s="2"/>
      <c r="G1722" s="2"/>
      <c r="H1722" s="2"/>
      <c r="I1722" s="2"/>
    </row>
    <row r="1723" spans="1:9" ht="15.75">
      <c r="A1723" s="2"/>
      <c r="B1723" s="2"/>
      <c r="C1723" s="2"/>
      <c r="D1723" s="2"/>
      <c r="E1723" s="2"/>
      <c r="F1723" s="2"/>
      <c r="G1723" s="2"/>
      <c r="H1723" s="2"/>
      <c r="I1723" s="2"/>
    </row>
    <row r="1724" spans="1:9" ht="15.75">
      <c r="A1724" s="2"/>
      <c r="B1724" s="2"/>
      <c r="C1724" s="2"/>
      <c r="D1724" s="2"/>
      <c r="E1724" s="2"/>
      <c r="F1724" s="2"/>
      <c r="G1724" s="2"/>
      <c r="H1724" s="2"/>
      <c r="I1724" s="2"/>
    </row>
    <row r="1725" spans="1:9" ht="15.75">
      <c r="A1725" s="2"/>
      <c r="B1725" s="2"/>
      <c r="C1725" s="2"/>
      <c r="D1725" s="2"/>
      <c r="E1725" s="2"/>
      <c r="F1725" s="2"/>
      <c r="G1725" s="2"/>
      <c r="H1725" s="2"/>
      <c r="I1725" s="2"/>
    </row>
    <row r="1726" spans="1:9" ht="15.75">
      <c r="A1726" s="2"/>
      <c r="B1726" s="2"/>
      <c r="C1726" s="2"/>
      <c r="D1726" s="2"/>
      <c r="E1726" s="2"/>
      <c r="F1726" s="2"/>
      <c r="G1726" s="2"/>
      <c r="H1726" s="2"/>
      <c r="I1726" s="2"/>
    </row>
    <row r="1727" spans="1:9" ht="15.75">
      <c r="A1727" s="2"/>
      <c r="B1727" s="2"/>
      <c r="C1727" s="2"/>
      <c r="D1727" s="2"/>
      <c r="E1727" s="2"/>
      <c r="F1727" s="2"/>
      <c r="G1727" s="2"/>
      <c r="H1727" s="2"/>
      <c r="I1727" s="2"/>
    </row>
    <row r="1728" spans="1:9" ht="15.75">
      <c r="A1728" s="2"/>
      <c r="B1728" s="2"/>
      <c r="C1728" s="2"/>
      <c r="D1728" s="2"/>
      <c r="E1728" s="2"/>
      <c r="F1728" s="2"/>
      <c r="G1728" s="2"/>
      <c r="H1728" s="2"/>
      <c r="I1728" s="2"/>
    </row>
    <row r="1729" spans="1:9" ht="15.75">
      <c r="A1729" s="2"/>
      <c r="B1729" s="2"/>
      <c r="C1729" s="2"/>
      <c r="D1729" s="2"/>
      <c r="E1729" s="2"/>
      <c r="F1729" s="2"/>
      <c r="G1729" s="2"/>
      <c r="H1729" s="2"/>
      <c r="I1729" s="2"/>
    </row>
    <row r="1730" spans="1:9" ht="15.75">
      <c r="A1730" s="2"/>
      <c r="B1730" s="2"/>
      <c r="C1730" s="2"/>
      <c r="D1730" s="2"/>
      <c r="E1730" s="2"/>
      <c r="F1730" s="2"/>
      <c r="G1730" s="2"/>
      <c r="H1730" s="2"/>
      <c r="I1730" s="2"/>
    </row>
    <row r="1731" spans="1:9" ht="15.75">
      <c r="A1731" s="2"/>
      <c r="B1731" s="2"/>
      <c r="C1731" s="2"/>
      <c r="D1731" s="2"/>
      <c r="E1731" s="2"/>
      <c r="F1731" s="2"/>
      <c r="G1731" s="2"/>
      <c r="H1731" s="2"/>
      <c r="I1731" s="2"/>
    </row>
    <row r="1732" spans="1:9" ht="15.75">
      <c r="A1732" s="2"/>
      <c r="B1732" s="2"/>
      <c r="C1732" s="2"/>
      <c r="D1732" s="2"/>
      <c r="E1732" s="2"/>
      <c r="F1732" s="2"/>
      <c r="G1732" s="2"/>
      <c r="H1732" s="2"/>
      <c r="I1732" s="2"/>
    </row>
    <row r="1733" spans="1:9" ht="15.75">
      <c r="A1733" s="2"/>
      <c r="B1733" s="2"/>
      <c r="C1733" s="2"/>
      <c r="D1733" s="2"/>
      <c r="E1733" s="2"/>
      <c r="F1733" s="2"/>
      <c r="G1733" s="2"/>
      <c r="H1733" s="2"/>
      <c r="I1733" s="2"/>
    </row>
    <row r="1734" spans="1:9" ht="15.75">
      <c r="A1734" s="2"/>
      <c r="B1734" s="2"/>
      <c r="C1734" s="2"/>
      <c r="D1734" s="2"/>
      <c r="E1734" s="2"/>
      <c r="F1734" s="2"/>
      <c r="G1734" s="2"/>
      <c r="H1734" s="2"/>
      <c r="I1734" s="2"/>
    </row>
    <row r="1735" spans="1:9" ht="15.75">
      <c r="A1735" s="2"/>
      <c r="B1735" s="2"/>
      <c r="C1735" s="2"/>
      <c r="D1735" s="2"/>
      <c r="E1735" s="2"/>
      <c r="F1735" s="2"/>
      <c r="G1735" s="2"/>
      <c r="H1735" s="2"/>
      <c r="I1735" s="2"/>
    </row>
    <row r="1736" spans="1:9" ht="15.75">
      <c r="A1736" s="2"/>
      <c r="B1736" s="2"/>
      <c r="C1736" s="2"/>
      <c r="D1736" s="2"/>
      <c r="E1736" s="2"/>
      <c r="F1736" s="2"/>
      <c r="G1736" s="2"/>
      <c r="H1736" s="2"/>
      <c r="I1736" s="2"/>
    </row>
    <row r="1737" spans="1:9" ht="15.75">
      <c r="A1737" s="2"/>
      <c r="B1737" s="2"/>
      <c r="C1737" s="2"/>
      <c r="D1737" s="2"/>
      <c r="E1737" s="2"/>
      <c r="F1737" s="2"/>
      <c r="G1737" s="2"/>
      <c r="H1737" s="2"/>
      <c r="I1737" s="2"/>
    </row>
    <row r="1738" spans="1:9" ht="15.75">
      <c r="A1738" s="2"/>
      <c r="B1738" s="2"/>
      <c r="C1738" s="2"/>
      <c r="D1738" s="2"/>
      <c r="E1738" s="2"/>
      <c r="F1738" s="2"/>
      <c r="G1738" s="2"/>
      <c r="H1738" s="2"/>
      <c r="I1738" s="2"/>
    </row>
    <row r="1739" spans="1:9" ht="15.75">
      <c r="A1739" s="2"/>
      <c r="B1739" s="2"/>
      <c r="C1739" s="2"/>
      <c r="D1739" s="2"/>
      <c r="E1739" s="2"/>
      <c r="F1739" s="2"/>
      <c r="G1739" s="2"/>
      <c r="H1739" s="2"/>
      <c r="I1739" s="2"/>
    </row>
    <row r="1740" spans="1:9" ht="15.75">
      <c r="A1740" s="2"/>
      <c r="B1740" s="2"/>
      <c r="C1740" s="2"/>
      <c r="D1740" s="2"/>
      <c r="E1740" s="2"/>
      <c r="F1740" s="2"/>
      <c r="G1740" s="2"/>
      <c r="H1740" s="2"/>
      <c r="I1740" s="2"/>
    </row>
    <row r="1741" spans="1:9" ht="15.75">
      <c r="A1741" s="2"/>
      <c r="B1741" s="2"/>
      <c r="C1741" s="2"/>
      <c r="D1741" s="2"/>
      <c r="E1741" s="2"/>
      <c r="F1741" s="2"/>
      <c r="G1741" s="2"/>
      <c r="H1741" s="2"/>
      <c r="I1741" s="2"/>
    </row>
    <row r="1742" spans="1:9" ht="15.75">
      <c r="A1742" s="2"/>
      <c r="B1742" s="2"/>
      <c r="C1742" s="2"/>
      <c r="D1742" s="2"/>
      <c r="E1742" s="2"/>
      <c r="F1742" s="2"/>
      <c r="G1742" s="2"/>
      <c r="H1742" s="2"/>
      <c r="I1742" s="2"/>
    </row>
    <row r="1743" spans="1:9" ht="15.75">
      <c r="A1743" s="2"/>
      <c r="B1743" s="2"/>
      <c r="C1743" s="2"/>
      <c r="D1743" s="2"/>
      <c r="E1743" s="2"/>
      <c r="F1743" s="2"/>
      <c r="G1743" s="2"/>
      <c r="H1743" s="2"/>
      <c r="I1743" s="2"/>
    </row>
    <row r="1744" spans="1:9" ht="15.75">
      <c r="A1744" s="2"/>
      <c r="B1744" s="2"/>
      <c r="C1744" s="2"/>
      <c r="D1744" s="2"/>
      <c r="E1744" s="2"/>
      <c r="F1744" s="2"/>
      <c r="G1744" s="2"/>
      <c r="H1744" s="2"/>
      <c r="I1744" s="2"/>
    </row>
    <row r="1745" spans="1:9" ht="15.75">
      <c r="A1745" s="2"/>
      <c r="B1745" s="2"/>
      <c r="C1745" s="2"/>
      <c r="D1745" s="2"/>
      <c r="E1745" s="2"/>
      <c r="F1745" s="2"/>
      <c r="G1745" s="2"/>
      <c r="H1745" s="2"/>
      <c r="I1745" s="2"/>
    </row>
    <row r="1746" spans="1:9" ht="15.75">
      <c r="A1746" s="2"/>
      <c r="B1746" s="2"/>
      <c r="C1746" s="2"/>
      <c r="D1746" s="2"/>
      <c r="E1746" s="2"/>
      <c r="F1746" s="2"/>
      <c r="G1746" s="2"/>
      <c r="H1746" s="2"/>
      <c r="I1746" s="2"/>
    </row>
    <row r="1747" spans="1:9" ht="15.75">
      <c r="A1747" s="2"/>
      <c r="B1747" s="2"/>
      <c r="C1747" s="2"/>
      <c r="D1747" s="2"/>
      <c r="E1747" s="2"/>
      <c r="F1747" s="2"/>
      <c r="G1747" s="2"/>
      <c r="H1747" s="2"/>
      <c r="I1747" s="2"/>
    </row>
    <row r="1748" spans="1:9" ht="15.75">
      <c r="A1748" s="2"/>
      <c r="B1748" s="2"/>
      <c r="C1748" s="2"/>
      <c r="D1748" s="2"/>
      <c r="E1748" s="2"/>
      <c r="F1748" s="2"/>
      <c r="G1748" s="2"/>
      <c r="H1748" s="2"/>
      <c r="I1748" s="2"/>
    </row>
    <row r="1749" spans="1:9" ht="15.75">
      <c r="A1749" s="2"/>
      <c r="B1749" s="2"/>
      <c r="C1749" s="2"/>
      <c r="D1749" s="2"/>
      <c r="E1749" s="2"/>
      <c r="F1749" s="2"/>
      <c r="G1749" s="2"/>
      <c r="H1749" s="2"/>
      <c r="I1749" s="2"/>
    </row>
    <row r="1750" spans="1:9" ht="15.75">
      <c r="A1750" s="2"/>
      <c r="B1750" s="2"/>
      <c r="C1750" s="2"/>
      <c r="D1750" s="2"/>
      <c r="E1750" s="2"/>
      <c r="F1750" s="2"/>
      <c r="G1750" s="2"/>
      <c r="H1750" s="2"/>
      <c r="I1750" s="2"/>
    </row>
    <row r="1751" spans="1:9" ht="15.75">
      <c r="A1751" s="2"/>
      <c r="B1751" s="2"/>
      <c r="C1751" s="2"/>
      <c r="D1751" s="2"/>
      <c r="E1751" s="2"/>
      <c r="F1751" s="2"/>
      <c r="G1751" s="2"/>
      <c r="H1751" s="2"/>
      <c r="I1751" s="2"/>
    </row>
    <row r="1752" spans="1:9" ht="15.75">
      <c r="A1752" s="2"/>
      <c r="B1752" s="2"/>
      <c r="C1752" s="2"/>
      <c r="D1752" s="2"/>
      <c r="E1752" s="2"/>
      <c r="F1752" s="2"/>
      <c r="G1752" s="2"/>
      <c r="H1752" s="2"/>
      <c r="I1752" s="2"/>
    </row>
    <row r="1753" spans="1:9" ht="15.75">
      <c r="A1753" s="2"/>
      <c r="B1753" s="2"/>
      <c r="C1753" s="2"/>
      <c r="D1753" s="2"/>
      <c r="E1753" s="2"/>
      <c r="F1753" s="2"/>
      <c r="G1753" s="2"/>
      <c r="H1753" s="2"/>
      <c r="I1753" s="2"/>
    </row>
    <row r="1754" spans="1:9" ht="15.75">
      <c r="A1754" s="2"/>
      <c r="B1754" s="2"/>
      <c r="C1754" s="2"/>
      <c r="D1754" s="2"/>
      <c r="E1754" s="2"/>
      <c r="F1754" s="2"/>
      <c r="G1754" s="2"/>
      <c r="H1754" s="2"/>
      <c r="I1754" s="2"/>
    </row>
    <row r="1755" spans="1:9" ht="15.75">
      <c r="A1755" s="2"/>
      <c r="B1755" s="2"/>
      <c r="C1755" s="2"/>
      <c r="D1755" s="2"/>
      <c r="E1755" s="2"/>
      <c r="F1755" s="2"/>
      <c r="G1755" s="2"/>
      <c r="H1755" s="2"/>
      <c r="I1755" s="2"/>
    </row>
    <row r="1756" spans="1:9" ht="15.75">
      <c r="A1756" s="2"/>
      <c r="B1756" s="2"/>
      <c r="C1756" s="2"/>
      <c r="D1756" s="2"/>
      <c r="E1756" s="2"/>
      <c r="F1756" s="2"/>
      <c r="G1756" s="2"/>
      <c r="H1756" s="2"/>
      <c r="I1756" s="2"/>
    </row>
    <row r="1757" spans="1:9" ht="15.75">
      <c r="A1757" s="2"/>
      <c r="B1757" s="2"/>
      <c r="C1757" s="2"/>
      <c r="D1757" s="2"/>
      <c r="E1757" s="2"/>
      <c r="F1757" s="2"/>
      <c r="G1757" s="2"/>
      <c r="H1757" s="2"/>
      <c r="I1757" s="2"/>
    </row>
    <row r="1758" spans="1:9" ht="15.75">
      <c r="A1758" s="2"/>
      <c r="B1758" s="2"/>
      <c r="C1758" s="2"/>
      <c r="D1758" s="2"/>
      <c r="E1758" s="2"/>
      <c r="F1758" s="2"/>
      <c r="G1758" s="2"/>
      <c r="H1758" s="2"/>
      <c r="I1758" s="2"/>
    </row>
    <row r="1759" spans="1:9" ht="15.75">
      <c r="A1759" s="2"/>
      <c r="B1759" s="2"/>
      <c r="C1759" s="2"/>
      <c r="D1759" s="2"/>
      <c r="E1759" s="2"/>
      <c r="F1759" s="2"/>
      <c r="G1759" s="2"/>
      <c r="H1759" s="2"/>
      <c r="I1759" s="2"/>
    </row>
    <row r="1760" spans="1:9" ht="15.75">
      <c r="A1760" s="2"/>
      <c r="B1760" s="2"/>
      <c r="C1760" s="2"/>
      <c r="D1760" s="2"/>
      <c r="E1760" s="2"/>
      <c r="F1760" s="2"/>
      <c r="G1760" s="2"/>
      <c r="H1760" s="2"/>
      <c r="I1760" s="2"/>
    </row>
    <row r="1761" spans="1:9" ht="15.75">
      <c r="A1761" s="2"/>
      <c r="B1761" s="2"/>
      <c r="C1761" s="2"/>
      <c r="D1761" s="2"/>
      <c r="E1761" s="2"/>
      <c r="F1761" s="2"/>
      <c r="G1761" s="2"/>
      <c r="H1761" s="2"/>
      <c r="I1761" s="2"/>
    </row>
    <row r="1762" spans="1:9" ht="15.75">
      <c r="A1762" s="2"/>
      <c r="B1762" s="2"/>
      <c r="C1762" s="2"/>
      <c r="D1762" s="2"/>
      <c r="E1762" s="2"/>
      <c r="F1762" s="2"/>
      <c r="G1762" s="2"/>
      <c r="H1762" s="2"/>
      <c r="I1762" s="2"/>
    </row>
    <row r="1763" spans="1:9" ht="15.75">
      <c r="A1763" s="2"/>
      <c r="B1763" s="2"/>
      <c r="C1763" s="2"/>
      <c r="D1763" s="2"/>
      <c r="E1763" s="2"/>
      <c r="F1763" s="2"/>
      <c r="G1763" s="2"/>
      <c r="H1763" s="2"/>
      <c r="I1763" s="2"/>
    </row>
    <row r="1764" spans="1:9" ht="15.75">
      <c r="A1764" s="2"/>
      <c r="B1764" s="2"/>
      <c r="C1764" s="2"/>
      <c r="D1764" s="2"/>
      <c r="E1764" s="2"/>
      <c r="F1764" s="2"/>
      <c r="G1764" s="2"/>
      <c r="H1764" s="2"/>
      <c r="I1764" s="2"/>
    </row>
    <row r="1765" spans="1:9" ht="15.75">
      <c r="A1765" s="2"/>
      <c r="B1765" s="2"/>
      <c r="C1765" s="2"/>
      <c r="D1765" s="2"/>
      <c r="E1765" s="2"/>
      <c r="F1765" s="2"/>
      <c r="G1765" s="2"/>
      <c r="H1765" s="2"/>
      <c r="I1765" s="2"/>
    </row>
    <row r="1766" spans="1:9" ht="15.75">
      <c r="A1766" s="2"/>
      <c r="B1766" s="2"/>
      <c r="C1766" s="2"/>
      <c r="D1766" s="2"/>
      <c r="E1766" s="2"/>
      <c r="F1766" s="2"/>
      <c r="G1766" s="2"/>
      <c r="H1766" s="2"/>
      <c r="I1766" s="2"/>
    </row>
    <row r="1767" spans="1:9" ht="15.75">
      <c r="A1767" s="2"/>
      <c r="B1767" s="2"/>
      <c r="C1767" s="2"/>
      <c r="D1767" s="2"/>
      <c r="E1767" s="2"/>
      <c r="F1767" s="2"/>
      <c r="G1767" s="2"/>
      <c r="H1767" s="2"/>
      <c r="I1767" s="2"/>
    </row>
    <row r="1768" spans="1:9" ht="15.75">
      <c r="A1768" s="2"/>
      <c r="B1768" s="2"/>
      <c r="C1768" s="2"/>
      <c r="D1768" s="2"/>
      <c r="E1768" s="2"/>
      <c r="F1768" s="2"/>
      <c r="G1768" s="2"/>
      <c r="H1768" s="2"/>
      <c r="I1768" s="2"/>
    </row>
    <row r="1769" spans="1:9" ht="15.75">
      <c r="A1769" s="2"/>
      <c r="B1769" s="2"/>
      <c r="C1769" s="2"/>
      <c r="D1769" s="2"/>
      <c r="E1769" s="2"/>
      <c r="F1769" s="2"/>
      <c r="G1769" s="2"/>
      <c r="H1769" s="2"/>
      <c r="I1769" s="2"/>
    </row>
    <row r="1770" spans="1:9" ht="15.75">
      <c r="A1770" s="2"/>
      <c r="B1770" s="2"/>
      <c r="C1770" s="2"/>
      <c r="D1770" s="2"/>
      <c r="E1770" s="2"/>
      <c r="F1770" s="2"/>
      <c r="G1770" s="2"/>
      <c r="H1770" s="2"/>
      <c r="I1770" s="2"/>
    </row>
    <row r="1771" spans="1:9" ht="15.75">
      <c r="A1771" s="2"/>
      <c r="B1771" s="2"/>
      <c r="C1771" s="2"/>
      <c r="D1771" s="2"/>
      <c r="E1771" s="2"/>
      <c r="F1771" s="2"/>
      <c r="G1771" s="2"/>
      <c r="H1771" s="2"/>
      <c r="I1771" s="2"/>
    </row>
    <row r="1772" spans="1:9" ht="15.75">
      <c r="A1772" s="2"/>
      <c r="B1772" s="2"/>
      <c r="C1772" s="2"/>
      <c r="D1772" s="2"/>
      <c r="E1772" s="2"/>
      <c r="F1772" s="2"/>
      <c r="G1772" s="2"/>
      <c r="H1772" s="2"/>
      <c r="I1772" s="2"/>
    </row>
    <row r="1773" spans="1:9" ht="15.75">
      <c r="A1773" s="2"/>
      <c r="B1773" s="2"/>
      <c r="C1773" s="2"/>
      <c r="D1773" s="2"/>
      <c r="E1773" s="2"/>
      <c r="F1773" s="2"/>
      <c r="G1773" s="2"/>
      <c r="H1773" s="2"/>
      <c r="I1773" s="2"/>
    </row>
    <row r="1774" spans="1:9" ht="15.75">
      <c r="A1774" s="2"/>
      <c r="B1774" s="2"/>
      <c r="C1774" s="2"/>
      <c r="D1774" s="2"/>
      <c r="E1774" s="2"/>
      <c r="F1774" s="2"/>
      <c r="G1774" s="2"/>
      <c r="H1774" s="2"/>
      <c r="I1774" s="2"/>
    </row>
    <row r="1775" spans="1:9" ht="15.75">
      <c r="A1775" s="2"/>
      <c r="B1775" s="2"/>
      <c r="C1775" s="2"/>
      <c r="D1775" s="2"/>
      <c r="E1775" s="2"/>
      <c r="F1775" s="2"/>
      <c r="G1775" s="2"/>
      <c r="H1775" s="2"/>
      <c r="I1775" s="2"/>
    </row>
    <row r="1776" spans="1:9" ht="15.75">
      <c r="A1776" s="2"/>
      <c r="B1776" s="2"/>
      <c r="C1776" s="2"/>
      <c r="D1776" s="2"/>
      <c r="E1776" s="2"/>
      <c r="F1776" s="2"/>
      <c r="G1776" s="2"/>
      <c r="H1776" s="2"/>
      <c r="I1776" s="2"/>
    </row>
    <row r="1777" spans="1:9" ht="15.75">
      <c r="A1777" s="2"/>
      <c r="B1777" s="2"/>
      <c r="C1777" s="2"/>
      <c r="D1777" s="2"/>
      <c r="E1777" s="2"/>
      <c r="F1777" s="2"/>
      <c r="G1777" s="2"/>
      <c r="H1777" s="2"/>
      <c r="I1777" s="2"/>
    </row>
    <row r="1778" spans="1:9" ht="15.75">
      <c r="A1778" s="2"/>
      <c r="B1778" s="2"/>
      <c r="C1778" s="2"/>
      <c r="D1778" s="2"/>
      <c r="E1778" s="2"/>
      <c r="F1778" s="2"/>
      <c r="G1778" s="2"/>
      <c r="H1778" s="2"/>
      <c r="I1778" s="2"/>
    </row>
    <row r="1779" spans="1:9" ht="15.75">
      <c r="A1779" s="2"/>
      <c r="B1779" s="2"/>
      <c r="C1779" s="2"/>
      <c r="D1779" s="2"/>
      <c r="E1779" s="2"/>
      <c r="F1779" s="2"/>
      <c r="G1779" s="2"/>
      <c r="H1779" s="2"/>
      <c r="I1779" s="2"/>
    </row>
    <row r="1780" spans="1:9" ht="15.75">
      <c r="A1780" s="2"/>
      <c r="B1780" s="2"/>
      <c r="C1780" s="2"/>
      <c r="D1780" s="2"/>
      <c r="E1780" s="2"/>
      <c r="F1780" s="2"/>
      <c r="G1780" s="2"/>
      <c r="H1780" s="2"/>
      <c r="I1780" s="2"/>
    </row>
    <row r="1781" spans="1:9" ht="15.75">
      <c r="A1781" s="2"/>
      <c r="B1781" s="2"/>
      <c r="C1781" s="2"/>
      <c r="D1781" s="2"/>
      <c r="E1781" s="2"/>
      <c r="F1781" s="2"/>
      <c r="G1781" s="2"/>
      <c r="H1781" s="2"/>
      <c r="I1781" s="2"/>
    </row>
    <row r="1782" spans="1:9" ht="15.75">
      <c r="A1782" s="2"/>
      <c r="B1782" s="2"/>
      <c r="C1782" s="2"/>
      <c r="D1782" s="2"/>
      <c r="E1782" s="2"/>
      <c r="F1782" s="2"/>
      <c r="G1782" s="2"/>
      <c r="H1782" s="2"/>
      <c r="I1782" s="2"/>
    </row>
    <row r="1783" spans="1:9" ht="15.75">
      <c r="A1783" s="2"/>
      <c r="B1783" s="2"/>
      <c r="C1783" s="2"/>
      <c r="D1783" s="2"/>
      <c r="E1783" s="2"/>
      <c r="F1783" s="2"/>
      <c r="G1783" s="2"/>
      <c r="H1783" s="2"/>
      <c r="I1783" s="2"/>
    </row>
    <row r="1784" spans="1:9" ht="15.75">
      <c r="A1784" s="2"/>
      <c r="B1784" s="2"/>
      <c r="C1784" s="2"/>
      <c r="D1784" s="2"/>
      <c r="E1784" s="2"/>
      <c r="F1784" s="2"/>
      <c r="G1784" s="2"/>
      <c r="H1784" s="2"/>
      <c r="I1784" s="2"/>
    </row>
    <row r="1785" spans="1:9" ht="15.75">
      <c r="A1785" s="2"/>
      <c r="B1785" s="2"/>
      <c r="C1785" s="2"/>
      <c r="D1785" s="2"/>
      <c r="E1785" s="2"/>
      <c r="F1785" s="2"/>
      <c r="G1785" s="2"/>
      <c r="H1785" s="2"/>
      <c r="I1785" s="2"/>
    </row>
    <row r="1786" spans="1:9" ht="15.75">
      <c r="A1786" s="2"/>
      <c r="B1786" s="2"/>
      <c r="C1786" s="2"/>
      <c r="D1786" s="2"/>
      <c r="E1786" s="2"/>
      <c r="F1786" s="2"/>
      <c r="G1786" s="2"/>
      <c r="H1786" s="2"/>
      <c r="I1786" s="2"/>
    </row>
    <row r="1787" spans="1:9" ht="15.75">
      <c r="A1787" s="2"/>
      <c r="B1787" s="2"/>
      <c r="C1787" s="2"/>
      <c r="D1787" s="2"/>
      <c r="E1787" s="2"/>
      <c r="F1787" s="2"/>
      <c r="G1787" s="2"/>
      <c r="H1787" s="2"/>
      <c r="I1787" s="2"/>
    </row>
    <row r="1788" spans="1:9" ht="15.75">
      <c r="A1788" s="2"/>
      <c r="B1788" s="2"/>
      <c r="C1788" s="2"/>
      <c r="D1788" s="2"/>
      <c r="E1788" s="2"/>
      <c r="F1788" s="2"/>
      <c r="G1788" s="2"/>
      <c r="H1788" s="2"/>
      <c r="I1788" s="2"/>
    </row>
    <row r="1789" spans="1:9" ht="15.75">
      <c r="A1789" s="2"/>
      <c r="B1789" s="2"/>
      <c r="C1789" s="2"/>
      <c r="D1789" s="2"/>
      <c r="E1789" s="2"/>
      <c r="F1789" s="2"/>
      <c r="G1789" s="2"/>
      <c r="H1789" s="2"/>
      <c r="I1789" s="2"/>
    </row>
    <row r="1790" spans="1:9" ht="15.75">
      <c r="A1790" s="2"/>
      <c r="B1790" s="2"/>
      <c r="C1790" s="2"/>
      <c r="D1790" s="2"/>
      <c r="E1790" s="2"/>
      <c r="F1790" s="2"/>
      <c r="G1790" s="2"/>
      <c r="H1790" s="2"/>
      <c r="I1790" s="2"/>
    </row>
    <row r="1791" spans="1:9" ht="15.75">
      <c r="A1791" s="2"/>
      <c r="B1791" s="2"/>
      <c r="C1791" s="2"/>
      <c r="D1791" s="2"/>
      <c r="E1791" s="2"/>
      <c r="F1791" s="2"/>
      <c r="G1791" s="2"/>
      <c r="H1791" s="2"/>
      <c r="I1791" s="2"/>
    </row>
    <row r="1792" spans="1:9" ht="15.75">
      <c r="A1792" s="2"/>
      <c r="B1792" s="2"/>
      <c r="C1792" s="2"/>
      <c r="D1792" s="2"/>
      <c r="E1792" s="2"/>
      <c r="F1792" s="2"/>
      <c r="G1792" s="2"/>
      <c r="H1792" s="2"/>
      <c r="I1792" s="2"/>
    </row>
    <row r="1793" spans="1:9" ht="15.75">
      <c r="A1793" s="2"/>
      <c r="B1793" s="2"/>
      <c r="C1793" s="2"/>
      <c r="D1793" s="2"/>
      <c r="E1793" s="2"/>
      <c r="F1793" s="2"/>
      <c r="G1793" s="2"/>
      <c r="H1793" s="2"/>
      <c r="I1793" s="2"/>
    </row>
    <row r="1794" spans="1:9" ht="15.75">
      <c r="A1794" s="2"/>
      <c r="B1794" s="2"/>
      <c r="C1794" s="2"/>
      <c r="D1794" s="2"/>
      <c r="E1794" s="2"/>
      <c r="F1794" s="2"/>
      <c r="G1794" s="2"/>
      <c r="H1794" s="2"/>
      <c r="I1794" s="2"/>
    </row>
    <row r="1795" spans="1:9" ht="15.75">
      <c r="A1795" s="2"/>
      <c r="B1795" s="2"/>
      <c r="C1795" s="2"/>
      <c r="D1795" s="2"/>
      <c r="E1795" s="2"/>
      <c r="F1795" s="2"/>
      <c r="G1795" s="2"/>
      <c r="H1795" s="2"/>
      <c r="I1795" s="2"/>
    </row>
    <row r="1796" spans="1:9" ht="15.75">
      <c r="A1796" s="2"/>
      <c r="B1796" s="2"/>
      <c r="C1796" s="2"/>
      <c r="D1796" s="2"/>
      <c r="E1796" s="2"/>
      <c r="F1796" s="2"/>
      <c r="G1796" s="2"/>
      <c r="H1796" s="2"/>
      <c r="I1796" s="2"/>
    </row>
    <row r="1797" spans="1:9" ht="15.75">
      <c r="A1797" s="2"/>
      <c r="B1797" s="2"/>
      <c r="C1797" s="2"/>
      <c r="D1797" s="2"/>
      <c r="E1797" s="2"/>
      <c r="F1797" s="2"/>
      <c r="G1797" s="2"/>
      <c r="H1797" s="2"/>
      <c r="I1797" s="2"/>
    </row>
    <row r="1798" spans="1:9" ht="15.75">
      <c r="A1798" s="2"/>
      <c r="B1798" s="2"/>
      <c r="C1798" s="2"/>
      <c r="D1798" s="2"/>
      <c r="E1798" s="2"/>
      <c r="F1798" s="2"/>
      <c r="G1798" s="2"/>
      <c r="H1798" s="2"/>
      <c r="I1798" s="2"/>
    </row>
    <row r="1799" spans="1:9" ht="15.75">
      <c r="A1799" s="2"/>
      <c r="B1799" s="2"/>
      <c r="C1799" s="2"/>
      <c r="D1799" s="2"/>
      <c r="E1799" s="2"/>
      <c r="F1799" s="2"/>
      <c r="G1799" s="2"/>
      <c r="H1799" s="2"/>
      <c r="I1799" s="2"/>
    </row>
    <row r="1800" spans="1:9" ht="15.75">
      <c r="A1800" s="2"/>
      <c r="B1800" s="2"/>
      <c r="C1800" s="2"/>
      <c r="D1800" s="2"/>
      <c r="E1800" s="2"/>
      <c r="F1800" s="2"/>
      <c r="G1800" s="2"/>
      <c r="H1800" s="2"/>
      <c r="I1800" s="2"/>
    </row>
    <row r="1801" spans="1:9" ht="15.75">
      <c r="A1801" s="2"/>
      <c r="B1801" s="2"/>
      <c r="C1801" s="2"/>
      <c r="D1801" s="2"/>
      <c r="E1801" s="2"/>
      <c r="F1801" s="2"/>
      <c r="G1801" s="2"/>
      <c r="H1801" s="2"/>
      <c r="I1801" s="2"/>
    </row>
    <row r="1802" spans="1:9" ht="15.75">
      <c r="A1802" s="2"/>
      <c r="B1802" s="2"/>
      <c r="C1802" s="2"/>
      <c r="D1802" s="2"/>
      <c r="E1802" s="2"/>
      <c r="F1802" s="2"/>
      <c r="G1802" s="2"/>
      <c r="H1802" s="2"/>
      <c r="I1802" s="2"/>
    </row>
    <row r="1803" spans="1:9" ht="15.75">
      <c r="A1803" s="2"/>
      <c r="B1803" s="2"/>
      <c r="C1803" s="2"/>
      <c r="D1803" s="2"/>
      <c r="E1803" s="2"/>
      <c r="F1803" s="2"/>
      <c r="G1803" s="2"/>
      <c r="H1803" s="2"/>
      <c r="I1803" s="2"/>
    </row>
    <row r="1804" spans="1:9" ht="15.75">
      <c r="A1804" s="2"/>
      <c r="B1804" s="2"/>
      <c r="C1804" s="2"/>
      <c r="D1804" s="2"/>
      <c r="E1804" s="2"/>
      <c r="F1804" s="2"/>
      <c r="G1804" s="2"/>
      <c r="H1804" s="2"/>
      <c r="I1804" s="2"/>
    </row>
    <row r="1805" spans="1:9" ht="15.75">
      <c r="A1805" s="2"/>
      <c r="B1805" s="2"/>
      <c r="C1805" s="2"/>
      <c r="D1805" s="2"/>
      <c r="E1805" s="2"/>
      <c r="F1805" s="2"/>
      <c r="G1805" s="2"/>
      <c r="H1805" s="2"/>
      <c r="I1805" s="2"/>
    </row>
    <row r="1806" spans="1:9" ht="15.75">
      <c r="A1806" s="2"/>
      <c r="B1806" s="2"/>
      <c r="C1806" s="2"/>
      <c r="D1806" s="2"/>
      <c r="E1806" s="2"/>
      <c r="F1806" s="2"/>
      <c r="G1806" s="2"/>
      <c r="H1806" s="2"/>
      <c r="I1806" s="2"/>
    </row>
    <row r="1807" spans="1:9" ht="15.75">
      <c r="A1807" s="2"/>
      <c r="B1807" s="2"/>
      <c r="C1807" s="2"/>
      <c r="D1807" s="2"/>
      <c r="E1807" s="2"/>
      <c r="F1807" s="2"/>
      <c r="G1807" s="2"/>
      <c r="H1807" s="2"/>
      <c r="I1807" s="2"/>
    </row>
    <row r="1808" spans="1:9" ht="15.75">
      <c r="A1808" s="2"/>
      <c r="B1808" s="2"/>
      <c r="C1808" s="2"/>
      <c r="D1808" s="2"/>
      <c r="E1808" s="2"/>
      <c r="F1808" s="2"/>
      <c r="G1808" s="2"/>
      <c r="H1808" s="2"/>
      <c r="I1808" s="2"/>
    </row>
    <row r="1809" spans="1:9" ht="15.75">
      <c r="A1809" s="2"/>
      <c r="B1809" s="2"/>
      <c r="C1809" s="2"/>
      <c r="D1809" s="2"/>
      <c r="E1809" s="2"/>
      <c r="F1809" s="2"/>
      <c r="G1809" s="2"/>
      <c r="H1809" s="2"/>
      <c r="I1809" s="2"/>
    </row>
    <row r="1810" spans="1:9" ht="15.75">
      <c r="A1810" s="2"/>
      <c r="B1810" s="2"/>
      <c r="C1810" s="2"/>
      <c r="D1810" s="2"/>
      <c r="E1810" s="2"/>
      <c r="F1810" s="2"/>
      <c r="G1810" s="2"/>
      <c r="H1810" s="2"/>
      <c r="I1810" s="2"/>
    </row>
    <row r="1811" spans="1:9" ht="15.75">
      <c r="A1811" s="2"/>
      <c r="B1811" s="2"/>
      <c r="C1811" s="2"/>
      <c r="D1811" s="2"/>
      <c r="E1811" s="2"/>
      <c r="F1811" s="2"/>
      <c r="G1811" s="2"/>
      <c r="H1811" s="2"/>
      <c r="I1811" s="2"/>
    </row>
    <row r="1812" spans="1:9" ht="15.75">
      <c r="A1812" s="2"/>
      <c r="B1812" s="2"/>
      <c r="C1812" s="2"/>
      <c r="D1812" s="2"/>
      <c r="E1812" s="2"/>
      <c r="F1812" s="2"/>
      <c r="G1812" s="2"/>
      <c r="H1812" s="2"/>
      <c r="I1812" s="2"/>
    </row>
    <row r="1813" spans="1:9" ht="15.75">
      <c r="A1813" s="2"/>
      <c r="B1813" s="2"/>
      <c r="C1813" s="2"/>
      <c r="D1813" s="2"/>
      <c r="E1813" s="2"/>
      <c r="F1813" s="2"/>
      <c r="G1813" s="2"/>
      <c r="H1813" s="2"/>
      <c r="I1813" s="2"/>
    </row>
    <row r="1814" spans="1:9" ht="15.75">
      <c r="A1814" s="2"/>
      <c r="B1814" s="2"/>
      <c r="C1814" s="2"/>
      <c r="D1814" s="2"/>
      <c r="E1814" s="2"/>
      <c r="F1814" s="2"/>
      <c r="G1814" s="2"/>
      <c r="H1814" s="2"/>
      <c r="I1814" s="2"/>
    </row>
    <row r="1815" spans="1:9" ht="15.75">
      <c r="A1815" s="2"/>
      <c r="B1815" s="2"/>
      <c r="C1815" s="2"/>
      <c r="D1815" s="2"/>
      <c r="E1815" s="2"/>
      <c r="F1815" s="2"/>
      <c r="G1815" s="2"/>
      <c r="H1815" s="2"/>
      <c r="I1815" s="2"/>
    </row>
    <row r="1816" spans="1:9" ht="15.75">
      <c r="A1816" s="2"/>
      <c r="B1816" s="2"/>
      <c r="C1816" s="2"/>
      <c r="D1816" s="2"/>
      <c r="E1816" s="2"/>
      <c r="F1816" s="2"/>
      <c r="G1816" s="2"/>
      <c r="H1816" s="2"/>
      <c r="I1816" s="2"/>
    </row>
    <row r="1817" spans="1:9" ht="15.75">
      <c r="A1817" s="2"/>
      <c r="B1817" s="2"/>
      <c r="C1817" s="2"/>
      <c r="D1817" s="2"/>
      <c r="E1817" s="2"/>
      <c r="F1817" s="2"/>
      <c r="G1817" s="2"/>
      <c r="H1817" s="2"/>
      <c r="I1817" s="2"/>
    </row>
    <row r="1818" spans="1:9" ht="15.75">
      <c r="A1818" s="2"/>
      <c r="B1818" s="2"/>
      <c r="C1818" s="2"/>
      <c r="D1818" s="2"/>
      <c r="E1818" s="2"/>
      <c r="F1818" s="2"/>
      <c r="G1818" s="2"/>
      <c r="H1818" s="2"/>
      <c r="I1818" s="2"/>
    </row>
    <row r="1819" spans="1:9" ht="15.75">
      <c r="A1819" s="2"/>
      <c r="B1819" s="2"/>
      <c r="C1819" s="2"/>
      <c r="D1819" s="2"/>
      <c r="E1819" s="2"/>
      <c r="F1819" s="2"/>
      <c r="G1819" s="2"/>
      <c r="H1819" s="2"/>
      <c r="I1819" s="2"/>
    </row>
    <row r="1820" spans="1:9" ht="15.75">
      <c r="A1820" s="2"/>
      <c r="B1820" s="2"/>
      <c r="C1820" s="2"/>
      <c r="D1820" s="2"/>
      <c r="E1820" s="2"/>
      <c r="F1820" s="2"/>
      <c r="G1820" s="2"/>
      <c r="H1820" s="2"/>
      <c r="I1820" s="2"/>
    </row>
    <row r="1821" spans="1:9" ht="15.75">
      <c r="A1821" s="2"/>
      <c r="B1821" s="2"/>
      <c r="C1821" s="2"/>
      <c r="D1821" s="2"/>
      <c r="E1821" s="2"/>
      <c r="F1821" s="2"/>
      <c r="G1821" s="2"/>
      <c r="H1821" s="2"/>
      <c r="I1821" s="2"/>
    </row>
    <row r="1822" spans="1:9" ht="15.75">
      <c r="A1822" s="2"/>
      <c r="B1822" s="2"/>
      <c r="C1822" s="2"/>
      <c r="D1822" s="2"/>
      <c r="E1822" s="2"/>
      <c r="F1822" s="2"/>
      <c r="G1822" s="2"/>
      <c r="H1822" s="2"/>
      <c r="I1822" s="2"/>
    </row>
    <row r="1823" spans="1:9" ht="15.75">
      <c r="A1823" s="2"/>
      <c r="B1823" s="2"/>
      <c r="C1823" s="2"/>
      <c r="D1823" s="2"/>
      <c r="E1823" s="2"/>
      <c r="F1823" s="2"/>
      <c r="G1823" s="2"/>
      <c r="H1823" s="2"/>
      <c r="I1823" s="2"/>
    </row>
    <row r="1824" spans="1:9" ht="15.75">
      <c r="A1824" s="2"/>
      <c r="B1824" s="2"/>
      <c r="C1824" s="2"/>
      <c r="D1824" s="2"/>
      <c r="E1824" s="2"/>
      <c r="F1824" s="2"/>
      <c r="G1824" s="2"/>
      <c r="H1824" s="2"/>
      <c r="I1824" s="2"/>
    </row>
    <row r="1825" spans="1:9" ht="15.75">
      <c r="A1825" s="2"/>
      <c r="B1825" s="2"/>
      <c r="C1825" s="2"/>
      <c r="D1825" s="2"/>
      <c r="E1825" s="2"/>
      <c r="F1825" s="2"/>
      <c r="G1825" s="2"/>
      <c r="H1825" s="2"/>
      <c r="I1825" s="2"/>
    </row>
    <row r="1826" spans="1:9" ht="15.75">
      <c r="A1826" s="2"/>
      <c r="B1826" s="2"/>
      <c r="C1826" s="2"/>
      <c r="D1826" s="2"/>
      <c r="E1826" s="2"/>
      <c r="F1826" s="2"/>
      <c r="G1826" s="2"/>
      <c r="H1826" s="2"/>
      <c r="I1826" s="2"/>
    </row>
    <row r="1827" spans="1:9" ht="15.75">
      <c r="A1827" s="2"/>
      <c r="B1827" s="2"/>
      <c r="C1827" s="2"/>
      <c r="D1827" s="2"/>
      <c r="E1827" s="2"/>
      <c r="F1827" s="2"/>
      <c r="G1827" s="2"/>
      <c r="H1827" s="2"/>
      <c r="I1827" s="2"/>
    </row>
    <row r="1828" spans="1:9" ht="15.75">
      <c r="A1828" s="2"/>
      <c r="B1828" s="2"/>
      <c r="C1828" s="2"/>
      <c r="D1828" s="2"/>
      <c r="E1828" s="2"/>
      <c r="F1828" s="2"/>
      <c r="G1828" s="2"/>
      <c r="H1828" s="2"/>
      <c r="I1828" s="2"/>
    </row>
    <row r="1829" spans="1:9" ht="15.75">
      <c r="A1829" s="2"/>
      <c r="B1829" s="2"/>
      <c r="C1829" s="2"/>
      <c r="D1829" s="2"/>
      <c r="E1829" s="2"/>
      <c r="F1829" s="2"/>
      <c r="G1829" s="2"/>
      <c r="H1829" s="2"/>
      <c r="I1829" s="2"/>
    </row>
    <row r="1830" spans="1:9" ht="15.75">
      <c r="A1830" s="2"/>
      <c r="B1830" s="2"/>
      <c r="C1830" s="2"/>
      <c r="D1830" s="2"/>
      <c r="E1830" s="2"/>
      <c r="F1830" s="2"/>
      <c r="G1830" s="2"/>
      <c r="H1830" s="2"/>
      <c r="I1830" s="2"/>
    </row>
    <row r="1831" spans="1:9" ht="15.75">
      <c r="A1831" s="2"/>
      <c r="B1831" s="2"/>
      <c r="C1831" s="2"/>
      <c r="D1831" s="2"/>
      <c r="E1831" s="2"/>
      <c r="F1831" s="2"/>
      <c r="G1831" s="2"/>
      <c r="H1831" s="2"/>
      <c r="I1831" s="2"/>
    </row>
    <row r="1832" spans="1:9" ht="15.75">
      <c r="A1832" s="2"/>
      <c r="B1832" s="2"/>
      <c r="C1832" s="2"/>
      <c r="D1832" s="2"/>
      <c r="E1832" s="2"/>
      <c r="F1832" s="2"/>
      <c r="G1832" s="2"/>
      <c r="H1832" s="2"/>
      <c r="I1832" s="2"/>
    </row>
    <row r="1833" spans="1:9" ht="15.75">
      <c r="A1833" s="2"/>
      <c r="B1833" s="2"/>
      <c r="C1833" s="2"/>
      <c r="D1833" s="2"/>
      <c r="E1833" s="2"/>
      <c r="F1833" s="2"/>
      <c r="G1833" s="2"/>
      <c r="H1833" s="2"/>
      <c r="I1833" s="2"/>
    </row>
    <row r="1834" spans="1:9" ht="15.75">
      <c r="A1834" s="2"/>
      <c r="B1834" s="2"/>
      <c r="C1834" s="2"/>
      <c r="D1834" s="2"/>
      <c r="E1834" s="2"/>
      <c r="F1834" s="2"/>
      <c r="G1834" s="2"/>
      <c r="H1834" s="2"/>
      <c r="I1834" s="2"/>
    </row>
    <row r="1835" spans="1:9" ht="15.75">
      <c r="A1835" s="2"/>
      <c r="B1835" s="2"/>
      <c r="C1835" s="2"/>
      <c r="D1835" s="2"/>
      <c r="E1835" s="2"/>
      <c r="F1835" s="2"/>
      <c r="G1835" s="2"/>
      <c r="H1835" s="2"/>
      <c r="I1835" s="2"/>
    </row>
    <row r="1836" spans="1:9" ht="15.75">
      <c r="A1836" s="2"/>
      <c r="B1836" s="2"/>
      <c r="C1836" s="2"/>
      <c r="D1836" s="2"/>
      <c r="E1836" s="2"/>
      <c r="F1836" s="2"/>
      <c r="G1836" s="2"/>
      <c r="H1836" s="2"/>
      <c r="I1836" s="2"/>
    </row>
    <row r="1837" spans="1:9" ht="15.75">
      <c r="A1837" s="2"/>
      <c r="B1837" s="2"/>
      <c r="C1837" s="2"/>
      <c r="D1837" s="2"/>
      <c r="E1837" s="2"/>
      <c r="F1837" s="2"/>
      <c r="G1837" s="2"/>
      <c r="H1837" s="2"/>
      <c r="I1837" s="2"/>
    </row>
    <row r="1838" spans="1:9" ht="15.75">
      <c r="A1838" s="2"/>
      <c r="B1838" s="2"/>
      <c r="C1838" s="2"/>
      <c r="D1838" s="2"/>
      <c r="E1838" s="2"/>
      <c r="F1838" s="2"/>
      <c r="G1838" s="2"/>
      <c r="H1838" s="2"/>
      <c r="I1838" s="2"/>
    </row>
    <row r="1839" spans="1:9" ht="15.75">
      <c r="A1839" s="2"/>
      <c r="B1839" s="2"/>
      <c r="C1839" s="2"/>
      <c r="D1839" s="2"/>
      <c r="E1839" s="2"/>
      <c r="F1839" s="2"/>
      <c r="G1839" s="2"/>
      <c r="H1839" s="2"/>
      <c r="I1839" s="2"/>
    </row>
    <row r="1840" spans="1:9" ht="15.75">
      <c r="A1840" s="2"/>
      <c r="B1840" s="2"/>
      <c r="C1840" s="2"/>
      <c r="D1840" s="2"/>
      <c r="E1840" s="2"/>
      <c r="F1840" s="2"/>
      <c r="G1840" s="2"/>
      <c r="H1840" s="2"/>
      <c r="I1840" s="2"/>
    </row>
    <row r="1841" spans="1:9" ht="15.75">
      <c r="A1841" s="2"/>
      <c r="B1841" s="2"/>
      <c r="C1841" s="2"/>
      <c r="D1841" s="2"/>
      <c r="E1841" s="2"/>
      <c r="F1841" s="2"/>
      <c r="G1841" s="2"/>
      <c r="H1841" s="2"/>
      <c r="I1841" s="2"/>
    </row>
    <row r="1842" spans="1:9" ht="15.75">
      <c r="A1842" s="2"/>
      <c r="B1842" s="2"/>
      <c r="C1842" s="2"/>
      <c r="D1842" s="2"/>
      <c r="E1842" s="2"/>
      <c r="F1842" s="2"/>
      <c r="G1842" s="2"/>
      <c r="H1842" s="2"/>
      <c r="I1842" s="2"/>
    </row>
    <row r="1843" spans="1:9" ht="15.75">
      <c r="A1843" s="2"/>
      <c r="B1843" s="2"/>
      <c r="C1843" s="2"/>
      <c r="D1843" s="2"/>
      <c r="E1843" s="2"/>
      <c r="F1843" s="2"/>
      <c r="G1843" s="2"/>
      <c r="H1843" s="2"/>
      <c r="I1843" s="2"/>
    </row>
    <row r="1844" spans="1:9" ht="15.75">
      <c r="A1844" s="2"/>
      <c r="B1844" s="2"/>
      <c r="C1844" s="2"/>
      <c r="D1844" s="2"/>
      <c r="E1844" s="2"/>
      <c r="F1844" s="2"/>
      <c r="G1844" s="2"/>
      <c r="H1844" s="2"/>
      <c r="I1844" s="2"/>
    </row>
    <row r="1845" spans="1:9" ht="15.75">
      <c r="A1845" s="2"/>
      <c r="B1845" s="2"/>
      <c r="C1845" s="2"/>
      <c r="D1845" s="2"/>
      <c r="E1845" s="2"/>
      <c r="F1845" s="2"/>
      <c r="G1845" s="2"/>
      <c r="H1845" s="2"/>
      <c r="I1845" s="2"/>
    </row>
    <row r="1846" spans="1:9" ht="15.75">
      <c r="A1846" s="2"/>
      <c r="B1846" s="2"/>
      <c r="C1846" s="2"/>
      <c r="D1846" s="2"/>
      <c r="E1846" s="2"/>
      <c r="F1846" s="2"/>
      <c r="G1846" s="2"/>
      <c r="H1846" s="2"/>
      <c r="I1846" s="2"/>
    </row>
    <row r="1847" spans="1:9" ht="15.75">
      <c r="A1847" s="2"/>
      <c r="B1847" s="2"/>
      <c r="C1847" s="2"/>
      <c r="D1847" s="2"/>
      <c r="E1847" s="2"/>
      <c r="F1847" s="2"/>
      <c r="G1847" s="2"/>
      <c r="H1847" s="2"/>
      <c r="I1847" s="2"/>
    </row>
    <row r="1848" spans="1:9" ht="15.75">
      <c r="A1848" s="2"/>
      <c r="B1848" s="2"/>
      <c r="C1848" s="2"/>
      <c r="D1848" s="2"/>
      <c r="E1848" s="2"/>
      <c r="F1848" s="2"/>
      <c r="G1848" s="2"/>
      <c r="H1848" s="2"/>
      <c r="I1848" s="2"/>
    </row>
    <row r="1849" spans="1:9" ht="15.75">
      <c r="A1849" s="2"/>
      <c r="B1849" s="2"/>
      <c r="C1849" s="2"/>
      <c r="D1849" s="2"/>
      <c r="E1849" s="2"/>
      <c r="F1849" s="2"/>
      <c r="G1849" s="2"/>
      <c r="H1849" s="2"/>
      <c r="I1849" s="2"/>
    </row>
    <row r="1850" spans="1:9" ht="15.75">
      <c r="A1850" s="2"/>
      <c r="B1850" s="2"/>
      <c r="C1850" s="2"/>
      <c r="D1850" s="2"/>
      <c r="E1850" s="2"/>
      <c r="F1850" s="2"/>
      <c r="G1850" s="2"/>
      <c r="H1850" s="2"/>
      <c r="I1850" s="2"/>
    </row>
    <row r="1851" spans="1:9" ht="15.75">
      <c r="A1851" s="2"/>
      <c r="B1851" s="2"/>
      <c r="C1851" s="2"/>
      <c r="D1851" s="2"/>
      <c r="E1851" s="2"/>
      <c r="F1851" s="2"/>
      <c r="G1851" s="2"/>
      <c r="H1851" s="2"/>
      <c r="I1851" s="2"/>
    </row>
    <row r="1852" spans="1:9" ht="15.75">
      <c r="A1852" s="2"/>
      <c r="B1852" s="2"/>
      <c r="C1852" s="2"/>
      <c r="D1852" s="2"/>
      <c r="E1852" s="2"/>
      <c r="F1852" s="2"/>
      <c r="G1852" s="2"/>
      <c r="H1852" s="2"/>
      <c r="I1852" s="2"/>
    </row>
    <row r="1853" spans="1:9" ht="15.75">
      <c r="A1853" s="2"/>
      <c r="B1853" s="2"/>
      <c r="C1853" s="2"/>
      <c r="D1853" s="2"/>
      <c r="E1853" s="2"/>
      <c r="F1853" s="2"/>
      <c r="G1853" s="2"/>
      <c r="H1853" s="2"/>
      <c r="I1853" s="2"/>
    </row>
    <row r="1854" spans="1:9" ht="15.75">
      <c r="A1854" s="2"/>
      <c r="B1854" s="2"/>
      <c r="C1854" s="2"/>
      <c r="D1854" s="2"/>
      <c r="E1854" s="2"/>
      <c r="F1854" s="2"/>
      <c r="G1854" s="2"/>
      <c r="H1854" s="2"/>
      <c r="I1854" s="2"/>
    </row>
    <row r="1855" spans="1:9" ht="15.75">
      <c r="A1855" s="2"/>
      <c r="B1855" s="2"/>
      <c r="C1855" s="2"/>
      <c r="D1855" s="2"/>
      <c r="E1855" s="2"/>
      <c r="F1855" s="2"/>
      <c r="G1855" s="2"/>
      <c r="H1855" s="2"/>
      <c r="I1855" s="2"/>
    </row>
    <row r="1856" spans="1:9" ht="15.75">
      <c r="A1856" s="2"/>
      <c r="B1856" s="2"/>
      <c r="C1856" s="2"/>
      <c r="D1856" s="2"/>
      <c r="E1856" s="2"/>
      <c r="F1856" s="2"/>
      <c r="G1856" s="2"/>
      <c r="H1856" s="2"/>
      <c r="I1856" s="2"/>
    </row>
    <row r="1857" spans="1:9" ht="15.75">
      <c r="A1857" s="2"/>
      <c r="B1857" s="2"/>
      <c r="C1857" s="2"/>
      <c r="D1857" s="2"/>
      <c r="E1857" s="2"/>
      <c r="F1857" s="2"/>
      <c r="G1857" s="2"/>
      <c r="H1857" s="2"/>
      <c r="I1857" s="2"/>
    </row>
    <row r="1858" spans="1:9" ht="15.75">
      <c r="A1858" s="2"/>
      <c r="B1858" s="2"/>
      <c r="C1858" s="2"/>
      <c r="D1858" s="2"/>
      <c r="E1858" s="2"/>
      <c r="F1858" s="2"/>
      <c r="G1858" s="2"/>
      <c r="H1858" s="2"/>
      <c r="I1858" s="2"/>
    </row>
    <row r="1859" spans="1:9" ht="15.75">
      <c r="A1859" s="2"/>
      <c r="B1859" s="2"/>
      <c r="C1859" s="2"/>
      <c r="D1859" s="2"/>
      <c r="E1859" s="2"/>
      <c r="F1859" s="2"/>
      <c r="G1859" s="2"/>
      <c r="H1859" s="2"/>
      <c r="I1859" s="2"/>
    </row>
    <row r="1860" spans="1:9" ht="15.75">
      <c r="A1860" s="2"/>
      <c r="B1860" s="2"/>
      <c r="C1860" s="2"/>
      <c r="D1860" s="2"/>
      <c r="E1860" s="2"/>
      <c r="F1860" s="2"/>
      <c r="G1860" s="2"/>
      <c r="H1860" s="2"/>
      <c r="I1860" s="2"/>
    </row>
    <row r="1861" spans="1:9" ht="15.75">
      <c r="A1861" s="2"/>
      <c r="B1861" s="2"/>
      <c r="C1861" s="2"/>
      <c r="D1861" s="2"/>
      <c r="E1861" s="2"/>
      <c r="F1861" s="2"/>
      <c r="G1861" s="2"/>
      <c r="H1861" s="2"/>
      <c r="I1861" s="2"/>
    </row>
    <row r="1862" spans="1:9" ht="15.75">
      <c r="A1862" s="2"/>
      <c r="B1862" s="2"/>
      <c r="C1862" s="2"/>
      <c r="D1862" s="2"/>
      <c r="E1862" s="2"/>
      <c r="F1862" s="2"/>
      <c r="G1862" s="2"/>
      <c r="H1862" s="2"/>
      <c r="I1862" s="2"/>
    </row>
    <row r="1863" spans="1:9" ht="15.75">
      <c r="A1863" s="2"/>
      <c r="B1863" s="2"/>
      <c r="C1863" s="2"/>
      <c r="D1863" s="2"/>
      <c r="E1863" s="2"/>
      <c r="F1863" s="2"/>
      <c r="G1863" s="2"/>
      <c r="H1863" s="2"/>
      <c r="I1863" s="2"/>
    </row>
    <row r="1864" spans="1:9" ht="15.75">
      <c r="A1864" s="2"/>
      <c r="B1864" s="2"/>
      <c r="C1864" s="2"/>
      <c r="D1864" s="2"/>
      <c r="E1864" s="2"/>
      <c r="F1864" s="2"/>
      <c r="G1864" s="2"/>
      <c r="H1864" s="2"/>
      <c r="I1864" s="2"/>
    </row>
    <row r="1865" spans="1:9" ht="15.75">
      <c r="A1865" s="2"/>
      <c r="B1865" s="2"/>
      <c r="C1865" s="2"/>
      <c r="D1865" s="2"/>
      <c r="E1865" s="2"/>
      <c r="F1865" s="2"/>
      <c r="G1865" s="2"/>
      <c r="H1865" s="2"/>
      <c r="I1865" s="2"/>
    </row>
    <row r="1866" spans="1:9" ht="15.75">
      <c r="A1866" s="2"/>
      <c r="B1866" s="2"/>
      <c r="C1866" s="2"/>
      <c r="D1866" s="2"/>
      <c r="E1866" s="2"/>
      <c r="F1866" s="2"/>
      <c r="G1866" s="2"/>
      <c r="H1866" s="2"/>
      <c r="I1866" s="2"/>
    </row>
    <row r="1867" spans="1:9" ht="15.75">
      <c r="A1867" s="2"/>
      <c r="B1867" s="2"/>
      <c r="C1867" s="2"/>
      <c r="D1867" s="2"/>
      <c r="E1867" s="2"/>
      <c r="F1867" s="2"/>
      <c r="G1867" s="2"/>
      <c r="H1867" s="2"/>
      <c r="I1867" s="2"/>
    </row>
    <row r="1868" spans="1:9" ht="15.75">
      <c r="A1868" s="2"/>
      <c r="B1868" s="2"/>
      <c r="C1868" s="2"/>
      <c r="D1868" s="2"/>
      <c r="E1868" s="2"/>
      <c r="F1868" s="2"/>
      <c r="G1868" s="2"/>
      <c r="H1868" s="2"/>
      <c r="I1868" s="2"/>
    </row>
    <row r="1869" spans="1:9" ht="15.75">
      <c r="A1869" s="2"/>
      <c r="B1869" s="2"/>
      <c r="C1869" s="2"/>
      <c r="D1869" s="2"/>
      <c r="E1869" s="2"/>
      <c r="F1869" s="2"/>
      <c r="G1869" s="2"/>
      <c r="H1869" s="2"/>
      <c r="I1869" s="2"/>
    </row>
    <row r="1870" spans="1:9" ht="15.75">
      <c r="A1870" s="2"/>
      <c r="B1870" s="2"/>
      <c r="C1870" s="2"/>
      <c r="D1870" s="2"/>
      <c r="E1870" s="2"/>
      <c r="F1870" s="2"/>
      <c r="G1870" s="2"/>
      <c r="H1870" s="2"/>
      <c r="I1870" s="2"/>
    </row>
    <row r="1871" spans="1:9" ht="15.75">
      <c r="A1871" s="2"/>
      <c r="B1871" s="2"/>
      <c r="C1871" s="2"/>
      <c r="D1871" s="2"/>
      <c r="E1871" s="2"/>
      <c r="F1871" s="2"/>
      <c r="G1871" s="2"/>
      <c r="H1871" s="2"/>
      <c r="I1871" s="2"/>
    </row>
    <row r="1872" spans="1:9" ht="15.75">
      <c r="A1872" s="2"/>
      <c r="B1872" s="2"/>
      <c r="C1872" s="2"/>
      <c r="D1872" s="2"/>
      <c r="E1872" s="2"/>
      <c r="F1872" s="2"/>
      <c r="G1872" s="2"/>
      <c r="H1872" s="2"/>
      <c r="I1872" s="2"/>
    </row>
    <row r="1873" spans="1:9" ht="15.75">
      <c r="A1873" s="2"/>
      <c r="B1873" s="2"/>
      <c r="C1873" s="2"/>
      <c r="D1873" s="2"/>
      <c r="E1873" s="2"/>
      <c r="F1873" s="2"/>
      <c r="G1873" s="2"/>
      <c r="H1873" s="2"/>
      <c r="I1873" s="2"/>
    </row>
    <row r="1874" spans="1:9" ht="15.75">
      <c r="A1874" s="2"/>
      <c r="B1874" s="2"/>
      <c r="C1874" s="2"/>
      <c r="D1874" s="2"/>
      <c r="E1874" s="2"/>
      <c r="F1874" s="2"/>
      <c r="G1874" s="2"/>
      <c r="H1874" s="2"/>
      <c r="I1874" s="2"/>
    </row>
    <row r="1875" spans="1:9" ht="15.75">
      <c r="A1875" s="2"/>
      <c r="B1875" s="2"/>
      <c r="C1875" s="2"/>
      <c r="D1875" s="2"/>
      <c r="E1875" s="2"/>
      <c r="F1875" s="2"/>
      <c r="G1875" s="2"/>
      <c r="H1875" s="2"/>
      <c r="I1875" s="2"/>
    </row>
    <row r="1876" spans="1:9" ht="15.75">
      <c r="A1876" s="2"/>
      <c r="B1876" s="2"/>
      <c r="C1876" s="2"/>
      <c r="D1876" s="2"/>
      <c r="E1876" s="2"/>
      <c r="F1876" s="2"/>
      <c r="G1876" s="2"/>
      <c r="H1876" s="2"/>
      <c r="I1876" s="2"/>
    </row>
    <row r="1877" spans="1:9" ht="15.75">
      <c r="A1877" s="2"/>
      <c r="B1877" s="2"/>
      <c r="C1877" s="2"/>
      <c r="D1877" s="2"/>
      <c r="E1877" s="2"/>
      <c r="F1877" s="2"/>
      <c r="G1877" s="2"/>
      <c r="H1877" s="2"/>
      <c r="I1877" s="2"/>
    </row>
    <row r="1878" spans="1:9" ht="15.75">
      <c r="A1878" s="2"/>
      <c r="B1878" s="2"/>
      <c r="C1878" s="2"/>
      <c r="D1878" s="2"/>
      <c r="E1878" s="2"/>
      <c r="F1878" s="2"/>
      <c r="G1878" s="2"/>
      <c r="H1878" s="2"/>
      <c r="I1878" s="2"/>
    </row>
    <row r="1879" spans="1:9" ht="15.75">
      <c r="A1879" s="2"/>
      <c r="B1879" s="2"/>
      <c r="C1879" s="2"/>
      <c r="D1879" s="2"/>
      <c r="E1879" s="2"/>
      <c r="F1879" s="2"/>
      <c r="G1879" s="2"/>
      <c r="H1879" s="2"/>
      <c r="I1879" s="2"/>
    </row>
    <row r="1880" spans="1:9" ht="15.75">
      <c r="A1880" s="2"/>
      <c r="B1880" s="2"/>
      <c r="C1880" s="2"/>
      <c r="D1880" s="2"/>
      <c r="E1880" s="2"/>
      <c r="F1880" s="2"/>
      <c r="G1880" s="2"/>
      <c r="H1880" s="2"/>
      <c r="I1880" s="2"/>
    </row>
    <row r="1881" spans="1:9" ht="15.75">
      <c r="A1881" s="2"/>
      <c r="B1881" s="2"/>
      <c r="C1881" s="2"/>
      <c r="D1881" s="2"/>
      <c r="E1881" s="2"/>
      <c r="F1881" s="2"/>
      <c r="G1881" s="2"/>
      <c r="H1881" s="2"/>
      <c r="I1881" s="2"/>
    </row>
    <row r="1882" spans="1:9" ht="15.75">
      <c r="A1882" s="2"/>
      <c r="B1882" s="2"/>
      <c r="C1882" s="2"/>
      <c r="D1882" s="2"/>
      <c r="E1882" s="2"/>
      <c r="F1882" s="2"/>
      <c r="G1882" s="2"/>
      <c r="H1882" s="2"/>
      <c r="I1882" s="2"/>
    </row>
    <row r="1883" spans="1:9" ht="15.75">
      <c r="A1883" s="2"/>
      <c r="B1883" s="2"/>
      <c r="C1883" s="2"/>
      <c r="D1883" s="2"/>
      <c r="E1883" s="2"/>
      <c r="F1883" s="2"/>
      <c r="G1883" s="2"/>
      <c r="H1883" s="2"/>
      <c r="I1883" s="2"/>
    </row>
    <row r="1884" spans="1:9" ht="15.75">
      <c r="A1884" s="2"/>
      <c r="B1884" s="2"/>
      <c r="C1884" s="2"/>
      <c r="D1884" s="2"/>
      <c r="E1884" s="2"/>
      <c r="F1884" s="2"/>
      <c r="G1884" s="2"/>
      <c r="H1884" s="2"/>
      <c r="I1884" s="2"/>
    </row>
    <row r="1885" spans="1:9" ht="15.75">
      <c r="A1885" s="2"/>
      <c r="B1885" s="2"/>
      <c r="C1885" s="2"/>
      <c r="D1885" s="2"/>
      <c r="E1885" s="2"/>
      <c r="F1885" s="2"/>
      <c r="G1885" s="2"/>
      <c r="H1885" s="2"/>
      <c r="I1885" s="2"/>
    </row>
    <row r="1886" spans="1:9" ht="15.75">
      <c r="A1886" s="2"/>
      <c r="B1886" s="2"/>
      <c r="C1886" s="2"/>
      <c r="D1886" s="2"/>
      <c r="E1886" s="2"/>
      <c r="F1886" s="2"/>
      <c r="G1886" s="2"/>
      <c r="H1886" s="2"/>
      <c r="I1886" s="2"/>
    </row>
    <row r="1887" spans="1:9" ht="15.75">
      <c r="A1887" s="2"/>
      <c r="B1887" s="2"/>
      <c r="C1887" s="2"/>
      <c r="D1887" s="2"/>
      <c r="E1887" s="2"/>
      <c r="F1887" s="2"/>
      <c r="G1887" s="2"/>
      <c r="H1887" s="2"/>
      <c r="I1887" s="2"/>
    </row>
    <row r="1888" spans="1:9" ht="15.75">
      <c r="A1888" s="2"/>
      <c r="B1888" s="2"/>
      <c r="C1888" s="2"/>
      <c r="D1888" s="2"/>
      <c r="E1888" s="2"/>
      <c r="F1888" s="2"/>
      <c r="G1888" s="2"/>
      <c r="H1888" s="2"/>
      <c r="I1888" s="2"/>
    </row>
    <row r="1889" spans="1:9" ht="15.75">
      <c r="A1889" s="2"/>
      <c r="B1889" s="2"/>
      <c r="C1889" s="2"/>
      <c r="D1889" s="2"/>
      <c r="E1889" s="2"/>
      <c r="F1889" s="2"/>
      <c r="G1889" s="2"/>
      <c r="H1889" s="2"/>
      <c r="I1889" s="2"/>
    </row>
    <row r="1890" spans="1:9" ht="15.75">
      <c r="A1890" s="2"/>
      <c r="B1890" s="2"/>
      <c r="C1890" s="2"/>
      <c r="D1890" s="2"/>
      <c r="E1890" s="2"/>
      <c r="F1890" s="2"/>
      <c r="G1890" s="2"/>
      <c r="H1890" s="2"/>
      <c r="I1890" s="2"/>
    </row>
    <row r="1891" spans="1:9" ht="15.75">
      <c r="A1891" s="2"/>
      <c r="B1891" s="2"/>
      <c r="C1891" s="2"/>
      <c r="D1891" s="2"/>
      <c r="E1891" s="2"/>
      <c r="F1891" s="2"/>
      <c r="G1891" s="2"/>
      <c r="H1891" s="2"/>
      <c r="I1891" s="2"/>
    </row>
    <row r="1892" spans="1:9" ht="15.75">
      <c r="A1892" s="2"/>
      <c r="B1892" s="2"/>
      <c r="C1892" s="2"/>
      <c r="D1892" s="2"/>
      <c r="E1892" s="2"/>
      <c r="F1892" s="2"/>
      <c r="G1892" s="2"/>
      <c r="H1892" s="2"/>
      <c r="I1892" s="2"/>
    </row>
    <row r="1893" spans="1:9" ht="15.75">
      <c r="A1893" s="2"/>
      <c r="B1893" s="2"/>
      <c r="C1893" s="2"/>
      <c r="D1893" s="2"/>
      <c r="E1893" s="2"/>
      <c r="F1893" s="2"/>
      <c r="G1893" s="2"/>
      <c r="H1893" s="2"/>
      <c r="I1893" s="2"/>
    </row>
    <row r="1894" spans="1:9" ht="15.75">
      <c r="A1894" s="2"/>
      <c r="B1894" s="2"/>
      <c r="C1894" s="2"/>
      <c r="D1894" s="2"/>
      <c r="E1894" s="2"/>
      <c r="F1894" s="2"/>
      <c r="G1894" s="2"/>
      <c r="H1894" s="2"/>
      <c r="I1894" s="2"/>
    </row>
    <row r="1895" spans="1:9" ht="15.75">
      <c r="A1895" s="2"/>
      <c r="B1895" s="2"/>
      <c r="C1895" s="2"/>
      <c r="D1895" s="2"/>
      <c r="E1895" s="2"/>
      <c r="F1895" s="2"/>
      <c r="G1895" s="2"/>
      <c r="H1895" s="2"/>
      <c r="I1895" s="2"/>
    </row>
    <row r="1896" spans="1:9" ht="15.75">
      <c r="A1896" s="2"/>
      <c r="B1896" s="2"/>
      <c r="C1896" s="2"/>
      <c r="D1896" s="2"/>
      <c r="E1896" s="2"/>
      <c r="F1896" s="2"/>
      <c r="G1896" s="2"/>
      <c r="H1896" s="2"/>
      <c r="I1896" s="2"/>
    </row>
    <row r="1897" spans="1:9" ht="15.75">
      <c r="A1897" s="2"/>
      <c r="B1897" s="2"/>
      <c r="C1897" s="2"/>
      <c r="D1897" s="2"/>
      <c r="E1897" s="2"/>
      <c r="F1897" s="2"/>
      <c r="G1897" s="2"/>
      <c r="H1897" s="2"/>
      <c r="I1897" s="2"/>
    </row>
    <row r="1898" spans="1:9" ht="15.75">
      <c r="A1898" s="2"/>
      <c r="B1898" s="2"/>
      <c r="C1898" s="2"/>
      <c r="D1898" s="2"/>
      <c r="E1898" s="2"/>
      <c r="F1898" s="2"/>
      <c r="G1898" s="2"/>
      <c r="H1898" s="2"/>
      <c r="I1898" s="2"/>
    </row>
    <row r="1899" spans="1:9" ht="15.75">
      <c r="A1899" s="2"/>
      <c r="B1899" s="2"/>
      <c r="C1899" s="2"/>
      <c r="D1899" s="2"/>
      <c r="E1899" s="2"/>
      <c r="F1899" s="2"/>
      <c r="G1899" s="2"/>
      <c r="H1899" s="2"/>
      <c r="I1899" s="2"/>
    </row>
    <row r="1900" spans="1:9" ht="15.75">
      <c r="A1900" s="2"/>
      <c r="B1900" s="2"/>
      <c r="C1900" s="2"/>
      <c r="D1900" s="2"/>
      <c r="E1900" s="2"/>
      <c r="F1900" s="2"/>
      <c r="G1900" s="2"/>
      <c r="H1900" s="2"/>
      <c r="I1900" s="2"/>
    </row>
    <row r="1901" spans="1:9" ht="15.75">
      <c r="A1901" s="2"/>
      <c r="B1901" s="2"/>
      <c r="C1901" s="2"/>
      <c r="D1901" s="2"/>
      <c r="E1901" s="2"/>
      <c r="F1901" s="2"/>
      <c r="G1901" s="2"/>
      <c r="H1901" s="2"/>
      <c r="I1901" s="2"/>
    </row>
    <row r="1902" spans="1:9" ht="15.75">
      <c r="A1902" s="2"/>
      <c r="B1902" s="2"/>
      <c r="C1902" s="2"/>
      <c r="D1902" s="2"/>
      <c r="E1902" s="2"/>
      <c r="F1902" s="2"/>
      <c r="G1902" s="2"/>
      <c r="H1902" s="2"/>
      <c r="I1902" s="2"/>
    </row>
    <row r="1903" spans="1:9" ht="15.75">
      <c r="A1903" s="2"/>
      <c r="B1903" s="2"/>
      <c r="C1903" s="2"/>
      <c r="D1903" s="2"/>
      <c r="E1903" s="2"/>
      <c r="F1903" s="2"/>
      <c r="G1903" s="2"/>
      <c r="H1903" s="2"/>
      <c r="I1903" s="2"/>
    </row>
    <row r="1904" spans="1:9" ht="15.75">
      <c r="A1904" s="2"/>
      <c r="B1904" s="2"/>
      <c r="C1904" s="2"/>
      <c r="D1904" s="2"/>
      <c r="E1904" s="2"/>
      <c r="F1904" s="2"/>
      <c r="G1904" s="2"/>
      <c r="H1904" s="2"/>
      <c r="I1904" s="2"/>
    </row>
    <row r="1905" spans="1:9" ht="15.75">
      <c r="A1905" s="2"/>
      <c r="B1905" s="2"/>
      <c r="C1905" s="2"/>
      <c r="D1905" s="2"/>
      <c r="E1905" s="2"/>
      <c r="F1905" s="2"/>
      <c r="G1905" s="2"/>
      <c r="H1905" s="2"/>
      <c r="I1905" s="2"/>
    </row>
    <row r="1906" spans="1:9" ht="15.75">
      <c r="A1906" s="2"/>
      <c r="B1906" s="2"/>
      <c r="C1906" s="2"/>
      <c r="D1906" s="2"/>
      <c r="E1906" s="2"/>
      <c r="F1906" s="2"/>
      <c r="G1906" s="2"/>
      <c r="H1906" s="2"/>
      <c r="I1906" s="2"/>
    </row>
    <row r="1907" spans="1:9" ht="15.75">
      <c r="A1907" s="2"/>
      <c r="B1907" s="2"/>
      <c r="C1907" s="2"/>
      <c r="D1907" s="2"/>
      <c r="E1907" s="2"/>
      <c r="F1907" s="2"/>
      <c r="G1907" s="2"/>
      <c r="H1907" s="2"/>
      <c r="I1907" s="2"/>
    </row>
    <row r="1908" spans="1:9" ht="15.75">
      <c r="A1908" s="2"/>
      <c r="B1908" s="2"/>
      <c r="C1908" s="2"/>
      <c r="D1908" s="2"/>
      <c r="E1908" s="2"/>
      <c r="F1908" s="2"/>
      <c r="G1908" s="2"/>
      <c r="H1908" s="2"/>
      <c r="I1908" s="2"/>
    </row>
    <row r="1909" spans="1:9" ht="15.75">
      <c r="A1909" s="2"/>
      <c r="B1909" s="2"/>
      <c r="C1909" s="2"/>
      <c r="D1909" s="2"/>
      <c r="E1909" s="2"/>
      <c r="F1909" s="2"/>
      <c r="G1909" s="2"/>
      <c r="H1909" s="2"/>
      <c r="I1909" s="2"/>
    </row>
    <row r="1910" spans="1:9" ht="15.75">
      <c r="A1910" s="2"/>
      <c r="B1910" s="2"/>
      <c r="C1910" s="2"/>
      <c r="D1910" s="2"/>
      <c r="E1910" s="2"/>
      <c r="F1910" s="2"/>
      <c r="G1910" s="2"/>
      <c r="H1910" s="2"/>
      <c r="I1910" s="2"/>
    </row>
    <row r="1911" spans="1:9" ht="15.75">
      <c r="A1911" s="2"/>
      <c r="B1911" s="2"/>
      <c r="C1911" s="2"/>
      <c r="D1911" s="2"/>
      <c r="E1911" s="2"/>
      <c r="F1911" s="2"/>
      <c r="G1911" s="2"/>
      <c r="H1911" s="2"/>
      <c r="I1911" s="2"/>
    </row>
    <row r="1912" spans="1:9" ht="15.75">
      <c r="A1912" s="2"/>
      <c r="B1912" s="2"/>
      <c r="C1912" s="2"/>
      <c r="D1912" s="2"/>
      <c r="E1912" s="2"/>
      <c r="F1912" s="2"/>
      <c r="G1912" s="2"/>
      <c r="H1912" s="2"/>
      <c r="I1912" s="2"/>
    </row>
    <row r="1913" spans="1:9" ht="15.75">
      <c r="A1913" s="2"/>
      <c r="B1913" s="2"/>
      <c r="C1913" s="2"/>
      <c r="D1913" s="2"/>
      <c r="E1913" s="2"/>
      <c r="F1913" s="2"/>
      <c r="G1913" s="2"/>
      <c r="H1913" s="2"/>
      <c r="I1913" s="2"/>
    </row>
    <row r="1914" spans="1:9" ht="15.75">
      <c r="A1914" s="2"/>
      <c r="B1914" s="2"/>
      <c r="C1914" s="2"/>
      <c r="D1914" s="2"/>
      <c r="E1914" s="2"/>
      <c r="F1914" s="2"/>
      <c r="G1914" s="2"/>
      <c r="H1914" s="2"/>
      <c r="I1914" s="2"/>
    </row>
    <row r="1915" spans="1:9" ht="15.75">
      <c r="A1915" s="2"/>
      <c r="B1915" s="2"/>
      <c r="C1915" s="2"/>
      <c r="D1915" s="2"/>
      <c r="E1915" s="2"/>
      <c r="F1915" s="2"/>
      <c r="G1915" s="2"/>
      <c r="H1915" s="2"/>
      <c r="I1915" s="2"/>
    </row>
    <row r="1916" spans="1:9" ht="15.75">
      <c r="A1916" s="2"/>
      <c r="B1916" s="2"/>
      <c r="C1916" s="2"/>
      <c r="D1916" s="2"/>
      <c r="E1916" s="2"/>
      <c r="F1916" s="2"/>
      <c r="G1916" s="2"/>
      <c r="H1916" s="2"/>
      <c r="I1916" s="2"/>
    </row>
    <row r="1917" spans="1:9" ht="15.75">
      <c r="A1917" s="2"/>
      <c r="B1917" s="2"/>
      <c r="C1917" s="2"/>
      <c r="D1917" s="2"/>
      <c r="E1917" s="2"/>
      <c r="F1917" s="2"/>
      <c r="G1917" s="2"/>
      <c r="H1917" s="2"/>
      <c r="I1917" s="2"/>
    </row>
    <row r="1918" spans="1:9" ht="15.75">
      <c r="A1918" s="2"/>
      <c r="B1918" s="2"/>
      <c r="C1918" s="2"/>
      <c r="D1918" s="2"/>
      <c r="E1918" s="2"/>
      <c r="F1918" s="2"/>
      <c r="G1918" s="2"/>
      <c r="H1918" s="2"/>
      <c r="I1918" s="2"/>
    </row>
    <row r="1919" spans="1:9" ht="15.75">
      <c r="A1919" s="2"/>
      <c r="B1919" s="2"/>
      <c r="C1919" s="2"/>
      <c r="D1919" s="2"/>
      <c r="E1919" s="2"/>
      <c r="F1919" s="2"/>
      <c r="G1919" s="2"/>
      <c r="H1919" s="2"/>
      <c r="I1919" s="2"/>
    </row>
    <row r="1920" spans="1:9" ht="15.75">
      <c r="A1920" s="2"/>
      <c r="B1920" s="2"/>
      <c r="C1920" s="2"/>
      <c r="D1920" s="2"/>
      <c r="E1920" s="2"/>
      <c r="F1920" s="2"/>
      <c r="G1920" s="2"/>
      <c r="H1920" s="2"/>
      <c r="I1920" s="2"/>
    </row>
    <row r="1921" spans="1:9" ht="15.75">
      <c r="A1921" s="2"/>
      <c r="B1921" s="2"/>
      <c r="C1921" s="2"/>
      <c r="D1921" s="2"/>
      <c r="E1921" s="2"/>
      <c r="F1921" s="2"/>
      <c r="G1921" s="2"/>
      <c r="H1921" s="2"/>
      <c r="I1921" s="2"/>
    </row>
    <row r="1922" spans="1:9" ht="15.75">
      <c r="A1922" s="2"/>
      <c r="B1922" s="2"/>
      <c r="C1922" s="2"/>
      <c r="D1922" s="2"/>
      <c r="E1922" s="2"/>
      <c r="F1922" s="2"/>
      <c r="G1922" s="2"/>
      <c r="H1922" s="2"/>
      <c r="I1922" s="2"/>
    </row>
    <row r="1923" spans="1:9" ht="15.75">
      <c r="A1923" s="2"/>
      <c r="B1923" s="2"/>
      <c r="C1923" s="2"/>
      <c r="D1923" s="2"/>
      <c r="E1923" s="2"/>
      <c r="F1923" s="2"/>
      <c r="G1923" s="2"/>
      <c r="H1923" s="2"/>
      <c r="I1923" s="2"/>
    </row>
    <row r="1924" spans="1:9" ht="15.75">
      <c r="A1924" s="2"/>
      <c r="B1924" s="2"/>
      <c r="C1924" s="2"/>
      <c r="D1924" s="2"/>
      <c r="E1924" s="2"/>
      <c r="F1924" s="2"/>
      <c r="G1924" s="2"/>
      <c r="H1924" s="2"/>
      <c r="I1924" s="2"/>
    </row>
    <row r="1925" spans="1:9" ht="15.75">
      <c r="A1925" s="2"/>
      <c r="B1925" s="2"/>
      <c r="C1925" s="2"/>
      <c r="D1925" s="2"/>
      <c r="E1925" s="2"/>
      <c r="F1925" s="2"/>
      <c r="G1925" s="2"/>
      <c r="H1925" s="2"/>
      <c r="I1925" s="2"/>
    </row>
    <row r="1926" spans="1:9" ht="15.75">
      <c r="A1926" s="2"/>
      <c r="B1926" s="2"/>
      <c r="C1926" s="2"/>
      <c r="D1926" s="2"/>
      <c r="E1926" s="2"/>
      <c r="F1926" s="2"/>
      <c r="G1926" s="2"/>
      <c r="H1926" s="2"/>
      <c r="I1926" s="2"/>
    </row>
    <row r="1927" spans="1:9" ht="15.75">
      <c r="A1927" s="2"/>
      <c r="B1927" s="2"/>
      <c r="C1927" s="2"/>
      <c r="D1927" s="2"/>
      <c r="E1927" s="2"/>
      <c r="F1927" s="2"/>
      <c r="G1927" s="2"/>
      <c r="H1927" s="2"/>
      <c r="I1927" s="2"/>
    </row>
    <row r="1928" spans="1:9" ht="15.75">
      <c r="A1928" s="2"/>
      <c r="B1928" s="2"/>
      <c r="C1928" s="2"/>
      <c r="D1928" s="2"/>
      <c r="E1928" s="2"/>
      <c r="F1928" s="2"/>
      <c r="G1928" s="2"/>
      <c r="H1928" s="2"/>
      <c r="I1928" s="2"/>
    </row>
    <row r="1929" spans="1:9" ht="15.75">
      <c r="A1929" s="2"/>
      <c r="B1929" s="2"/>
      <c r="C1929" s="2"/>
      <c r="D1929" s="2"/>
      <c r="E1929" s="2"/>
      <c r="F1929" s="2"/>
      <c r="G1929" s="2"/>
      <c r="H1929" s="2"/>
      <c r="I1929" s="2"/>
    </row>
    <row r="1930" spans="1:9" ht="15.75">
      <c r="A1930" s="2"/>
      <c r="B1930" s="2"/>
      <c r="C1930" s="2"/>
      <c r="D1930" s="2"/>
      <c r="E1930" s="2"/>
      <c r="F1930" s="2"/>
      <c r="G1930" s="2"/>
      <c r="H1930" s="2"/>
      <c r="I1930" s="2"/>
    </row>
    <row r="1931" spans="1:9" ht="15.75">
      <c r="A1931" s="2"/>
      <c r="B1931" s="2"/>
      <c r="C1931" s="2"/>
      <c r="D1931" s="2"/>
      <c r="E1931" s="2"/>
      <c r="F1931" s="2"/>
      <c r="G1931" s="2"/>
      <c r="H1931" s="2"/>
      <c r="I1931" s="2"/>
    </row>
    <row r="1932" spans="1:9" ht="15.75">
      <c r="A1932" s="2"/>
      <c r="B1932" s="2"/>
      <c r="C1932" s="2"/>
      <c r="D1932" s="2"/>
      <c r="E1932" s="2"/>
      <c r="F1932" s="2"/>
      <c r="G1932" s="2"/>
      <c r="H1932" s="2"/>
      <c r="I1932" s="2"/>
    </row>
    <row r="1933" spans="1:9" ht="15.75">
      <c r="A1933" s="2"/>
      <c r="B1933" s="2"/>
      <c r="C1933" s="2"/>
      <c r="D1933" s="2"/>
      <c r="E1933" s="2"/>
      <c r="F1933" s="2"/>
      <c r="G1933" s="2"/>
      <c r="H1933" s="2"/>
      <c r="I1933" s="2"/>
    </row>
    <row r="1934" spans="1:9" ht="15.75">
      <c r="A1934" s="2"/>
      <c r="B1934" s="2"/>
      <c r="C1934" s="2"/>
      <c r="D1934" s="2"/>
      <c r="E1934" s="2"/>
      <c r="F1934" s="2"/>
      <c r="G1934" s="2"/>
      <c r="H1934" s="2"/>
      <c r="I1934" s="2"/>
    </row>
    <row r="1935" spans="1:9" ht="15.75">
      <c r="A1935" s="2"/>
      <c r="B1935" s="2"/>
      <c r="C1935" s="2"/>
      <c r="D1935" s="2"/>
      <c r="E1935" s="2"/>
      <c r="F1935" s="2"/>
      <c r="G1935" s="2"/>
      <c r="H1935" s="2"/>
      <c r="I1935" s="2"/>
    </row>
    <row r="1936" spans="1:9" ht="15.75">
      <c r="A1936" s="2"/>
      <c r="B1936" s="2"/>
      <c r="C1936" s="2"/>
      <c r="D1936" s="2"/>
      <c r="E1936" s="2"/>
      <c r="F1936" s="2"/>
      <c r="G1936" s="2"/>
      <c r="H1936" s="2"/>
      <c r="I1936" s="2"/>
    </row>
    <row r="1937" spans="1:9" ht="15.75">
      <c r="A1937" s="2"/>
      <c r="B1937" s="2"/>
      <c r="C1937" s="2"/>
      <c r="D1937" s="2"/>
      <c r="E1937" s="2"/>
      <c r="F1937" s="2"/>
      <c r="G1937" s="2"/>
      <c r="H1937" s="2"/>
      <c r="I1937" s="2"/>
    </row>
    <row r="1938" spans="1:9" ht="15.75">
      <c r="A1938" s="2"/>
      <c r="B1938" s="2"/>
      <c r="C1938" s="2"/>
      <c r="D1938" s="2"/>
      <c r="E1938" s="2"/>
      <c r="F1938" s="2"/>
      <c r="G1938" s="2"/>
      <c r="H1938" s="2"/>
      <c r="I1938" s="2"/>
    </row>
    <row r="1939" spans="1:9" ht="15.75">
      <c r="A1939" s="2"/>
      <c r="B1939" s="2"/>
      <c r="C1939" s="2"/>
      <c r="D1939" s="2"/>
      <c r="E1939" s="2"/>
      <c r="F1939" s="2"/>
      <c r="G1939" s="2"/>
      <c r="H1939" s="2"/>
      <c r="I1939" s="2"/>
    </row>
    <row r="1940" spans="1:9" ht="15.75">
      <c r="A1940" s="2"/>
      <c r="B1940" s="2"/>
      <c r="C1940" s="2"/>
      <c r="D1940" s="2"/>
      <c r="E1940" s="2"/>
      <c r="F1940" s="2"/>
      <c r="G1940" s="2"/>
      <c r="H1940" s="2"/>
      <c r="I1940" s="2"/>
    </row>
    <row r="1941" spans="1:9" ht="15.75">
      <c r="A1941" s="2"/>
      <c r="B1941" s="2"/>
      <c r="C1941" s="2"/>
      <c r="D1941" s="2"/>
      <c r="E1941" s="2"/>
      <c r="F1941" s="2"/>
      <c r="G1941" s="2"/>
      <c r="H1941" s="2"/>
      <c r="I1941" s="2"/>
    </row>
    <row r="1942" spans="1:9" ht="15.75">
      <c r="A1942" s="2"/>
      <c r="B1942" s="2"/>
      <c r="C1942" s="2"/>
      <c r="D1942" s="2"/>
      <c r="E1942" s="2"/>
      <c r="F1942" s="2"/>
      <c r="G1942" s="2"/>
      <c r="H1942" s="2"/>
      <c r="I1942" s="2"/>
    </row>
    <row r="1943" spans="1:9" ht="15.75">
      <c r="A1943" s="2"/>
      <c r="B1943" s="2"/>
      <c r="C1943" s="2"/>
      <c r="D1943" s="2"/>
      <c r="E1943" s="2"/>
      <c r="F1943" s="2"/>
      <c r="G1943" s="2"/>
      <c r="H1943" s="2"/>
      <c r="I1943" s="2"/>
    </row>
    <row r="1944" spans="1:9" ht="15.75">
      <c r="A1944" s="2"/>
      <c r="B1944" s="2"/>
      <c r="C1944" s="2"/>
      <c r="D1944" s="2"/>
      <c r="E1944" s="2"/>
      <c r="F1944" s="2"/>
      <c r="G1944" s="2"/>
      <c r="H1944" s="2"/>
      <c r="I1944" s="2"/>
    </row>
    <row r="1945" spans="1:9" ht="15.75">
      <c r="A1945" s="2"/>
      <c r="B1945" s="2"/>
      <c r="C1945" s="2"/>
      <c r="D1945" s="2"/>
      <c r="E1945" s="2"/>
      <c r="F1945" s="2"/>
      <c r="G1945" s="2"/>
      <c r="H1945" s="2"/>
      <c r="I1945" s="2"/>
    </row>
    <row r="1946" spans="1:9" ht="15.75">
      <c r="A1946" s="2"/>
      <c r="B1946" s="2"/>
      <c r="C1946" s="2"/>
      <c r="D1946" s="2"/>
      <c r="E1946" s="2"/>
      <c r="F1946" s="2"/>
      <c r="G1946" s="2"/>
      <c r="H1946" s="2"/>
      <c r="I1946" s="2"/>
    </row>
    <row r="1947" spans="1:9" ht="15.75">
      <c r="A1947" s="2"/>
      <c r="B1947" s="2"/>
      <c r="C1947" s="2"/>
      <c r="D1947" s="2"/>
      <c r="E1947" s="2"/>
      <c r="F1947" s="2"/>
      <c r="G1947" s="2"/>
      <c r="H1947" s="2"/>
      <c r="I1947" s="2"/>
    </row>
    <row r="1948" spans="1:9" ht="15.75">
      <c r="A1948" s="2"/>
      <c r="B1948" s="2"/>
      <c r="C1948" s="2"/>
      <c r="D1948" s="2"/>
      <c r="E1948" s="2"/>
      <c r="F1948" s="2"/>
      <c r="G1948" s="2"/>
      <c r="H1948" s="2"/>
      <c r="I1948" s="2"/>
    </row>
    <row r="1949" spans="1:9" ht="15.75">
      <c r="A1949" s="2"/>
      <c r="B1949" s="2"/>
      <c r="C1949" s="2"/>
      <c r="D1949" s="2"/>
      <c r="E1949" s="2"/>
      <c r="F1949" s="2"/>
      <c r="G1949" s="2"/>
      <c r="H1949" s="2"/>
      <c r="I1949" s="2"/>
    </row>
    <row r="1950" spans="1:9" ht="15.75">
      <c r="A1950" s="2"/>
      <c r="B1950" s="2"/>
      <c r="C1950" s="2"/>
      <c r="D1950" s="2"/>
      <c r="E1950" s="2"/>
      <c r="F1950" s="2"/>
      <c r="G1950" s="2"/>
      <c r="H1950" s="2"/>
      <c r="I1950" s="2"/>
    </row>
    <row r="1951" spans="1:9" ht="15.75">
      <c r="A1951" s="2"/>
      <c r="B1951" s="2"/>
      <c r="C1951" s="2"/>
      <c r="D1951" s="2"/>
      <c r="E1951" s="2"/>
      <c r="F1951" s="2"/>
      <c r="G1951" s="2"/>
      <c r="H1951" s="2"/>
      <c r="I1951" s="2"/>
    </row>
    <row r="1952" spans="1:9" ht="15.75">
      <c r="A1952" s="2"/>
      <c r="B1952" s="2"/>
      <c r="C1952" s="2"/>
      <c r="D1952" s="2"/>
      <c r="E1952" s="2"/>
      <c r="F1952" s="2"/>
      <c r="G1952" s="2"/>
      <c r="H1952" s="2"/>
      <c r="I1952" s="2"/>
    </row>
    <row r="1953" spans="1:9" ht="15.75">
      <c r="A1953" s="2"/>
      <c r="B1953" s="2"/>
      <c r="C1953" s="2"/>
      <c r="D1953" s="2"/>
      <c r="E1953" s="2"/>
      <c r="F1953" s="2"/>
      <c r="G1953" s="2"/>
      <c r="H1953" s="2"/>
      <c r="I1953" s="2"/>
    </row>
    <row r="1954" spans="1:9" ht="15.75">
      <c r="A1954" s="2"/>
      <c r="B1954" s="2"/>
      <c r="C1954" s="2"/>
      <c r="D1954" s="2"/>
      <c r="E1954" s="2"/>
      <c r="F1954" s="2"/>
      <c r="G1954" s="2"/>
      <c r="H1954" s="2"/>
      <c r="I1954" s="2"/>
    </row>
    <row r="1955" spans="1:9" ht="15.75">
      <c r="A1955" s="2"/>
      <c r="B1955" s="2"/>
      <c r="C1955" s="2"/>
      <c r="D1955" s="2"/>
      <c r="E1955" s="2"/>
      <c r="F1955" s="2"/>
      <c r="G1955" s="2"/>
      <c r="H1955" s="2"/>
      <c r="I1955" s="2"/>
    </row>
    <row r="1956" spans="1:9" ht="15.75">
      <c r="A1956" s="2"/>
      <c r="B1956" s="2"/>
      <c r="C1956" s="2"/>
      <c r="D1956" s="2"/>
      <c r="E1956" s="2"/>
      <c r="F1956" s="2"/>
      <c r="G1956" s="2"/>
      <c r="H1956" s="2"/>
      <c r="I1956" s="2"/>
    </row>
    <row r="1957" spans="1:9" ht="15.75">
      <c r="A1957" s="2"/>
      <c r="B1957" s="2"/>
      <c r="C1957" s="2"/>
      <c r="D1957" s="2"/>
      <c r="E1957" s="2"/>
      <c r="F1957" s="2"/>
      <c r="G1957" s="2"/>
      <c r="H1957" s="2"/>
      <c r="I1957" s="2"/>
    </row>
    <row r="1958" spans="1:9" ht="15.75">
      <c r="A1958" s="2"/>
      <c r="B1958" s="2"/>
      <c r="C1958" s="2"/>
      <c r="D1958" s="2"/>
      <c r="E1958" s="2"/>
      <c r="F1958" s="2"/>
      <c r="G1958" s="2"/>
      <c r="H1958" s="2"/>
      <c r="I1958" s="2"/>
    </row>
    <row r="1959" spans="1:9" ht="15.75">
      <c r="A1959" s="2"/>
      <c r="B1959" s="2"/>
      <c r="C1959" s="2"/>
      <c r="D1959" s="2"/>
      <c r="E1959" s="2"/>
      <c r="F1959" s="2"/>
      <c r="G1959" s="2"/>
      <c r="H1959" s="2"/>
      <c r="I1959" s="2"/>
    </row>
    <row r="1960" spans="1:9" ht="15.75">
      <c r="A1960" s="2"/>
      <c r="B1960" s="2"/>
      <c r="C1960" s="2"/>
      <c r="D1960" s="2"/>
      <c r="E1960" s="2"/>
      <c r="F1960" s="2"/>
      <c r="G1960" s="2"/>
      <c r="H1960" s="2"/>
      <c r="I1960" s="2"/>
    </row>
    <row r="1961" spans="1:9" ht="15.75">
      <c r="A1961" s="2"/>
      <c r="B1961" s="2"/>
      <c r="C1961" s="2"/>
      <c r="D1961" s="2"/>
      <c r="E1961" s="2"/>
      <c r="F1961" s="2"/>
      <c r="G1961" s="2"/>
      <c r="H1961" s="2"/>
      <c r="I1961" s="2"/>
    </row>
    <row r="1962" spans="1:9" ht="15.75">
      <c r="A1962" s="2"/>
      <c r="B1962" s="2"/>
      <c r="C1962" s="2"/>
      <c r="D1962" s="2"/>
      <c r="E1962" s="2"/>
      <c r="F1962" s="2"/>
      <c r="G1962" s="2"/>
      <c r="H1962" s="2"/>
      <c r="I1962" s="2"/>
    </row>
    <row r="1963" spans="1:9" ht="15.75">
      <c r="A1963" s="2"/>
      <c r="B1963" s="2"/>
      <c r="C1963" s="2"/>
      <c r="D1963" s="2"/>
      <c r="E1963" s="2"/>
      <c r="F1963" s="2"/>
      <c r="G1963" s="2"/>
      <c r="H1963" s="2"/>
      <c r="I1963" s="2"/>
    </row>
    <row r="1964" spans="1:9" ht="15.75">
      <c r="A1964" s="2"/>
      <c r="B1964" s="2"/>
      <c r="C1964" s="2"/>
      <c r="D1964" s="2"/>
      <c r="E1964" s="2"/>
      <c r="F1964" s="2"/>
      <c r="G1964" s="2"/>
      <c r="H1964" s="2"/>
      <c r="I1964" s="2"/>
    </row>
    <row r="1965" spans="1:9" ht="15.75">
      <c r="A1965" s="2"/>
      <c r="B1965" s="2"/>
      <c r="C1965" s="2"/>
      <c r="D1965" s="2"/>
      <c r="E1965" s="2"/>
      <c r="F1965" s="2"/>
      <c r="G1965" s="2"/>
      <c r="H1965" s="2"/>
      <c r="I1965" s="2"/>
    </row>
    <row r="1966" spans="1:9" ht="15.75">
      <c r="A1966" s="2"/>
      <c r="B1966" s="2"/>
      <c r="C1966" s="2"/>
      <c r="D1966" s="2"/>
      <c r="E1966" s="2"/>
      <c r="F1966" s="2"/>
      <c r="G1966" s="2"/>
      <c r="H1966" s="2"/>
      <c r="I1966" s="2"/>
    </row>
    <row r="1967" spans="1:9" ht="15.75">
      <c r="A1967" s="2"/>
      <c r="B1967" s="2"/>
      <c r="C1967" s="2"/>
      <c r="D1967" s="2"/>
      <c r="E1967" s="2"/>
      <c r="F1967" s="2"/>
      <c r="G1967" s="2"/>
      <c r="H1967" s="2"/>
      <c r="I1967" s="2"/>
    </row>
    <row r="1968" spans="1:9" ht="15.75">
      <c r="A1968" s="2"/>
      <c r="B1968" s="2"/>
      <c r="C1968" s="2"/>
      <c r="D1968" s="2"/>
      <c r="E1968" s="2"/>
      <c r="F1968" s="2"/>
      <c r="G1968" s="2"/>
      <c r="H1968" s="2"/>
      <c r="I1968" s="2"/>
    </row>
    <row r="1969" spans="1:9" ht="15.75">
      <c r="A1969" s="2"/>
      <c r="B1969" s="2"/>
      <c r="C1969" s="2"/>
      <c r="D1969" s="2"/>
      <c r="E1969" s="2"/>
      <c r="F1969" s="2"/>
      <c r="G1969" s="2"/>
      <c r="H1969" s="2"/>
      <c r="I1969" s="2"/>
    </row>
    <row r="1970" spans="1:9" ht="15.75">
      <c r="A1970" s="2"/>
      <c r="B1970" s="2"/>
      <c r="C1970" s="2"/>
      <c r="D1970" s="2"/>
      <c r="E1970" s="2"/>
      <c r="F1970" s="2"/>
      <c r="G1970" s="2"/>
      <c r="H1970" s="2"/>
      <c r="I1970" s="2"/>
    </row>
    <row r="1971" spans="1:9" ht="15.75">
      <c r="A1971" s="2"/>
      <c r="B1971" s="2"/>
      <c r="C1971" s="2"/>
      <c r="D1971" s="2"/>
      <c r="E1971" s="2"/>
      <c r="F1971" s="2"/>
      <c r="G1971" s="2"/>
      <c r="H1971" s="2"/>
      <c r="I1971" s="2"/>
    </row>
    <row r="1972" spans="1:9" ht="15.75">
      <c r="A1972" s="2"/>
      <c r="B1972" s="2"/>
      <c r="C1972" s="2"/>
      <c r="D1972" s="2"/>
      <c r="E1972" s="2"/>
      <c r="F1972" s="2"/>
      <c r="G1972" s="2"/>
      <c r="H1972" s="2"/>
      <c r="I1972" s="2"/>
    </row>
    <row r="1973" spans="1:9" ht="15.75">
      <c r="A1973" s="2"/>
      <c r="B1973" s="2"/>
      <c r="C1973" s="2"/>
      <c r="D1973" s="2"/>
      <c r="E1973" s="2"/>
      <c r="F1973" s="2"/>
      <c r="G1973" s="2"/>
      <c r="H1973" s="2"/>
      <c r="I1973" s="2"/>
    </row>
    <row r="1974" spans="1:9" ht="15.75">
      <c r="A1974" s="2"/>
      <c r="B1974" s="2"/>
      <c r="C1974" s="2"/>
      <c r="D1974" s="2"/>
      <c r="E1974" s="2"/>
      <c r="F1974" s="2"/>
      <c r="G1974" s="2"/>
      <c r="H1974" s="2"/>
      <c r="I1974" s="2"/>
    </row>
    <row r="1975" spans="1:9" ht="15.75">
      <c r="A1975" s="2"/>
      <c r="B1975" s="2"/>
      <c r="C1975" s="2"/>
      <c r="D1975" s="2"/>
      <c r="E1975" s="2"/>
      <c r="F1975" s="2"/>
      <c r="G1975" s="2"/>
      <c r="H1975" s="2"/>
      <c r="I1975" s="2"/>
    </row>
    <row r="1976" spans="1:9" ht="15.75">
      <c r="A1976" s="2"/>
      <c r="B1976" s="2"/>
      <c r="C1976" s="2"/>
      <c r="D1976" s="2"/>
      <c r="E1976" s="2"/>
      <c r="F1976" s="2"/>
      <c r="G1976" s="2"/>
      <c r="H1976" s="2"/>
      <c r="I1976" s="2"/>
    </row>
    <row r="1977" spans="1:9" ht="15.75">
      <c r="A1977" s="2"/>
      <c r="B1977" s="2"/>
      <c r="C1977" s="2"/>
      <c r="D1977" s="2"/>
      <c r="E1977" s="2"/>
      <c r="F1977" s="2"/>
      <c r="G1977" s="2"/>
      <c r="H1977" s="2"/>
      <c r="I1977" s="2"/>
    </row>
    <row r="1978" spans="1:9" ht="15.75">
      <c r="A1978" s="2"/>
      <c r="B1978" s="2"/>
      <c r="C1978" s="2"/>
      <c r="D1978" s="2"/>
      <c r="E1978" s="2"/>
      <c r="F1978" s="2"/>
      <c r="G1978" s="2"/>
      <c r="H1978" s="2"/>
      <c r="I1978" s="2"/>
    </row>
    <row r="1979" spans="1:9" ht="15.75">
      <c r="A1979" s="2"/>
      <c r="B1979" s="2"/>
      <c r="C1979" s="2"/>
      <c r="D1979" s="2"/>
      <c r="E1979" s="2"/>
      <c r="F1979" s="2"/>
      <c r="G1979" s="2"/>
      <c r="H1979" s="2"/>
      <c r="I1979" s="2"/>
    </row>
    <row r="1980" spans="1:9" ht="15.75">
      <c r="A1980" s="2"/>
      <c r="B1980" s="2"/>
      <c r="C1980" s="2"/>
      <c r="D1980" s="2"/>
      <c r="E1980" s="2"/>
      <c r="F1980" s="2"/>
      <c r="G1980" s="2"/>
      <c r="H1980" s="2"/>
      <c r="I1980" s="2"/>
    </row>
    <row r="1981" spans="1:9" ht="15.75">
      <c r="A1981" s="2"/>
      <c r="B1981" s="2"/>
      <c r="C1981" s="2"/>
      <c r="D1981" s="2"/>
      <c r="E1981" s="2"/>
      <c r="F1981" s="2"/>
      <c r="G1981" s="2"/>
      <c r="H1981" s="2"/>
      <c r="I1981" s="2"/>
    </row>
    <row r="1982" spans="1:9" ht="15.75">
      <c r="A1982" s="2"/>
      <c r="B1982" s="2"/>
      <c r="C1982" s="2"/>
      <c r="D1982" s="2"/>
      <c r="E1982" s="2"/>
      <c r="F1982" s="2"/>
      <c r="G1982" s="2"/>
      <c r="H1982" s="2"/>
      <c r="I1982" s="2"/>
    </row>
    <row r="1983" spans="1:9" ht="15.75">
      <c r="A1983" s="2"/>
      <c r="B1983" s="2"/>
      <c r="C1983" s="2"/>
      <c r="D1983" s="2"/>
      <c r="E1983" s="2"/>
      <c r="F1983" s="2"/>
      <c r="G1983" s="2"/>
      <c r="H1983" s="2"/>
      <c r="I1983" s="2"/>
    </row>
    <row r="1984" spans="1:9" ht="15.75">
      <c r="A1984" s="2"/>
      <c r="B1984" s="2"/>
      <c r="C1984" s="2"/>
      <c r="D1984" s="2"/>
      <c r="E1984" s="2"/>
      <c r="F1984" s="2"/>
      <c r="G1984" s="2"/>
      <c r="H1984" s="2"/>
      <c r="I1984" s="2"/>
    </row>
    <row r="1985" spans="1:9" ht="15.75">
      <c r="A1985" s="2"/>
      <c r="B1985" s="2"/>
      <c r="C1985" s="2"/>
      <c r="D1985" s="2"/>
      <c r="E1985" s="2"/>
      <c r="F1985" s="2"/>
      <c r="G1985" s="2"/>
      <c r="H1985" s="2"/>
      <c r="I1985" s="2"/>
    </row>
    <row r="1986" spans="1:9" ht="15.75">
      <c r="A1986" s="2"/>
      <c r="B1986" s="2"/>
      <c r="C1986" s="2"/>
      <c r="D1986" s="2"/>
      <c r="E1986" s="2"/>
      <c r="F1986" s="2"/>
      <c r="G1986" s="2"/>
      <c r="H1986" s="2"/>
      <c r="I1986" s="2"/>
    </row>
    <row r="1987" spans="1:9" ht="15.75">
      <c r="A1987" s="2"/>
      <c r="B1987" s="2"/>
      <c r="C1987" s="2"/>
      <c r="D1987" s="2"/>
      <c r="E1987" s="2"/>
      <c r="F1987" s="2"/>
      <c r="G1987" s="2"/>
      <c r="H1987" s="2"/>
      <c r="I1987" s="2"/>
    </row>
    <row r="1988" spans="1:9" ht="15.75">
      <c r="A1988" s="2"/>
      <c r="B1988" s="2"/>
      <c r="C1988" s="2"/>
      <c r="D1988" s="2"/>
      <c r="E1988" s="2"/>
      <c r="F1988" s="2"/>
      <c r="G1988" s="2"/>
      <c r="H1988" s="2"/>
      <c r="I1988" s="2"/>
    </row>
    <row r="1989" spans="1:9" ht="15.75">
      <c r="A1989" s="2"/>
      <c r="B1989" s="2"/>
      <c r="C1989" s="2"/>
      <c r="D1989" s="2"/>
      <c r="E1989" s="2"/>
      <c r="F1989" s="2"/>
      <c r="G1989" s="2"/>
      <c r="H1989" s="2"/>
      <c r="I1989" s="2"/>
    </row>
    <row r="1990" spans="1:9" ht="15.75">
      <c r="A1990" s="2"/>
      <c r="B1990" s="2"/>
      <c r="C1990" s="2"/>
      <c r="D1990" s="2"/>
      <c r="E1990" s="2"/>
      <c r="F1990" s="2"/>
      <c r="G1990" s="2"/>
      <c r="H1990" s="2"/>
      <c r="I1990" s="2"/>
    </row>
    <row r="1991" spans="1:9" ht="15.75">
      <c r="A1991" s="2"/>
      <c r="B1991" s="2"/>
      <c r="C1991" s="2"/>
      <c r="D1991" s="2"/>
      <c r="E1991" s="2"/>
      <c r="F1991" s="2"/>
      <c r="G1991" s="2"/>
      <c r="H1991" s="2"/>
      <c r="I1991" s="2"/>
    </row>
    <row r="1992" spans="1:9" ht="15.75">
      <c r="A1992" s="2"/>
      <c r="B1992" s="2"/>
      <c r="C1992" s="2"/>
      <c r="D1992" s="2"/>
      <c r="E1992" s="2"/>
      <c r="F1992" s="2"/>
      <c r="G1992" s="2"/>
      <c r="H1992" s="2"/>
      <c r="I1992" s="2"/>
    </row>
    <row r="1993" spans="1:9" ht="15.75">
      <c r="A1993" s="2"/>
      <c r="B1993" s="2"/>
      <c r="C1993" s="2"/>
      <c r="D1993" s="2"/>
      <c r="E1993" s="2"/>
      <c r="F1993" s="2"/>
      <c r="G1993" s="2"/>
      <c r="H1993" s="2"/>
      <c r="I1993" s="2"/>
    </row>
    <row r="1994" spans="1:9" ht="15.75">
      <c r="A1994" s="2"/>
      <c r="B1994" s="2"/>
      <c r="C1994" s="2"/>
      <c r="D1994" s="2"/>
      <c r="E1994" s="2"/>
      <c r="F1994" s="2"/>
      <c r="G1994" s="2"/>
      <c r="H1994" s="2"/>
      <c r="I1994" s="2"/>
    </row>
    <row r="1995" spans="1:9" ht="15.75">
      <c r="A1995" s="2"/>
      <c r="B1995" s="2"/>
      <c r="C1995" s="2"/>
      <c r="D1995" s="2"/>
      <c r="E1995" s="2"/>
      <c r="F1995" s="2"/>
      <c r="G1995" s="2"/>
      <c r="H1995" s="2"/>
      <c r="I1995" s="2"/>
    </row>
    <row r="1996" spans="1:9" ht="15.75">
      <c r="A1996" s="2"/>
      <c r="B1996" s="2"/>
      <c r="C1996" s="2"/>
      <c r="D1996" s="2"/>
      <c r="E1996" s="2"/>
      <c r="F1996" s="2"/>
      <c r="G1996" s="2"/>
      <c r="H1996" s="2"/>
      <c r="I1996" s="2"/>
    </row>
    <row r="1997" spans="1:9" ht="15.75">
      <c r="A1997" s="2"/>
      <c r="B1997" s="2"/>
      <c r="C1997" s="2"/>
      <c r="D1997" s="2"/>
      <c r="E1997" s="2"/>
      <c r="F1997" s="2"/>
      <c r="G1997" s="2"/>
      <c r="H1997" s="2"/>
      <c r="I1997" s="2"/>
    </row>
    <row r="1998" spans="1:9" ht="15.75">
      <c r="A1998" s="2"/>
      <c r="B1998" s="2"/>
      <c r="C1998" s="2"/>
      <c r="D1998" s="2"/>
      <c r="E1998" s="2"/>
      <c r="F1998" s="2"/>
      <c r="G1998" s="2"/>
      <c r="H1998" s="2"/>
      <c r="I1998" s="2"/>
    </row>
    <row r="1999" spans="1:9" ht="15.75">
      <c r="A1999" s="2"/>
      <c r="B1999" s="2"/>
      <c r="C1999" s="2"/>
      <c r="D1999" s="2"/>
      <c r="E1999" s="2"/>
      <c r="F1999" s="2"/>
      <c r="G1999" s="2"/>
      <c r="H1999" s="2"/>
      <c r="I1999" s="2"/>
    </row>
    <row r="2000" spans="1:9" ht="15.75">
      <c r="A2000" s="2"/>
      <c r="B2000" s="2"/>
      <c r="C2000" s="2"/>
      <c r="D2000" s="2"/>
      <c r="E2000" s="2"/>
      <c r="F2000" s="2"/>
      <c r="G2000" s="2"/>
      <c r="H2000" s="2"/>
      <c r="I2000" s="2"/>
    </row>
    <row r="2001" spans="1:9" ht="15.75">
      <c r="A2001" s="2"/>
      <c r="B2001" s="2"/>
      <c r="C2001" s="2"/>
      <c r="D2001" s="2"/>
      <c r="E2001" s="2"/>
      <c r="F2001" s="2"/>
      <c r="G2001" s="2"/>
      <c r="H2001" s="2"/>
      <c r="I2001" s="2"/>
    </row>
    <row r="2002" spans="1:9" ht="15.75">
      <c r="A2002" s="2"/>
      <c r="B2002" s="2"/>
      <c r="C2002" s="2"/>
      <c r="D2002" s="2"/>
      <c r="E2002" s="2"/>
      <c r="F2002" s="2"/>
      <c r="G2002" s="2"/>
      <c r="H2002" s="2"/>
      <c r="I2002" s="2"/>
    </row>
    <row r="2003" spans="1:9" ht="15.75">
      <c r="A2003" s="2"/>
      <c r="B2003" s="2"/>
      <c r="C2003" s="2"/>
      <c r="D2003" s="2"/>
      <c r="E2003" s="2"/>
      <c r="F2003" s="2"/>
      <c r="G2003" s="2"/>
      <c r="H2003" s="2"/>
      <c r="I2003" s="2"/>
    </row>
    <row r="2004" spans="1:9" ht="15.75">
      <c r="A2004" s="2"/>
      <c r="B2004" s="2"/>
      <c r="C2004" s="2"/>
      <c r="D2004" s="2"/>
      <c r="E2004" s="2"/>
      <c r="F2004" s="2"/>
      <c r="G2004" s="2"/>
      <c r="H2004" s="2"/>
      <c r="I2004" s="2"/>
    </row>
    <row r="2005" spans="1:9" ht="15.75">
      <c r="A2005" s="2"/>
      <c r="B2005" s="2"/>
      <c r="C2005" s="2"/>
      <c r="D2005" s="2"/>
      <c r="E2005" s="2"/>
      <c r="F2005" s="2"/>
      <c r="G2005" s="2"/>
      <c r="H2005" s="2"/>
      <c r="I2005" s="2"/>
    </row>
    <row r="2006" spans="1:9" ht="15.75">
      <c r="A2006" s="2"/>
      <c r="B2006" s="2"/>
      <c r="C2006" s="2"/>
      <c r="D2006" s="2"/>
      <c r="E2006" s="2"/>
      <c r="F2006" s="2"/>
      <c r="G2006" s="2"/>
      <c r="H2006" s="2"/>
      <c r="I2006" s="2"/>
    </row>
    <row r="2007" spans="1:9" ht="15.75">
      <c r="A2007" s="2"/>
      <c r="B2007" s="2"/>
      <c r="C2007" s="2"/>
      <c r="D2007" s="2"/>
      <c r="E2007" s="2"/>
      <c r="F2007" s="2"/>
      <c r="G2007" s="2"/>
      <c r="H2007" s="2"/>
      <c r="I2007" s="2"/>
    </row>
    <row r="2008" spans="1:9" ht="15.75">
      <c r="A2008" s="2"/>
      <c r="B2008" s="2"/>
      <c r="C2008" s="2"/>
      <c r="D2008" s="2"/>
      <c r="E2008" s="2"/>
      <c r="F2008" s="2"/>
      <c r="G2008" s="2"/>
      <c r="H2008" s="2"/>
      <c r="I2008" s="2"/>
    </row>
    <row r="2009" spans="1:9" ht="15.75">
      <c r="A2009" s="2"/>
      <c r="B2009" s="2"/>
      <c r="C2009" s="2"/>
      <c r="D2009" s="2"/>
      <c r="E2009" s="2"/>
      <c r="F2009" s="2"/>
      <c r="G2009" s="2"/>
      <c r="H2009" s="2"/>
      <c r="I2009" s="2"/>
    </row>
    <row r="2010" spans="1:9" ht="15.75">
      <c r="A2010" s="2"/>
      <c r="B2010" s="2"/>
      <c r="C2010" s="2"/>
      <c r="D2010" s="2"/>
      <c r="E2010" s="2"/>
      <c r="F2010" s="2"/>
      <c r="G2010" s="2"/>
      <c r="H2010" s="2"/>
      <c r="I2010" s="2"/>
    </row>
    <row r="2011" spans="1:9" ht="15.75">
      <c r="A2011" s="2"/>
      <c r="B2011" s="2"/>
      <c r="C2011" s="2"/>
      <c r="D2011" s="2"/>
      <c r="E2011" s="2"/>
      <c r="F2011" s="2"/>
      <c r="G2011" s="2"/>
      <c r="H2011" s="2"/>
      <c r="I2011" s="2"/>
    </row>
    <row r="2012" spans="1:9" ht="15.75">
      <c r="A2012" s="2"/>
      <c r="B2012" s="2"/>
      <c r="C2012" s="2"/>
      <c r="D2012" s="2"/>
      <c r="E2012" s="2"/>
      <c r="F2012" s="2"/>
      <c r="G2012" s="2"/>
      <c r="H2012" s="2"/>
      <c r="I2012" s="2"/>
    </row>
    <row r="2013" spans="1:9" ht="15.75">
      <c r="A2013" s="2"/>
      <c r="B2013" s="2"/>
      <c r="C2013" s="2"/>
      <c r="D2013" s="2"/>
      <c r="E2013" s="2"/>
      <c r="F2013" s="2"/>
      <c r="G2013" s="2"/>
      <c r="H2013" s="2"/>
      <c r="I2013" s="2"/>
    </row>
    <row r="2014" spans="1:9" ht="15.75">
      <c r="A2014" s="2"/>
      <c r="B2014" s="2"/>
      <c r="C2014" s="2"/>
      <c r="D2014" s="2"/>
      <c r="E2014" s="2"/>
      <c r="F2014" s="2"/>
      <c r="G2014" s="2"/>
      <c r="H2014" s="2"/>
      <c r="I2014" s="2"/>
    </row>
    <row r="2015" spans="1:9" ht="15.75">
      <c r="A2015" s="2"/>
      <c r="B2015" s="2"/>
      <c r="C2015" s="2"/>
      <c r="D2015" s="2"/>
      <c r="E2015" s="2"/>
      <c r="F2015" s="2"/>
      <c r="G2015" s="2"/>
      <c r="H2015" s="2"/>
      <c r="I2015" s="2"/>
    </row>
    <row r="2016" spans="1:9" ht="15.75">
      <c r="A2016" s="2"/>
      <c r="B2016" s="2"/>
      <c r="C2016" s="2"/>
      <c r="D2016" s="2"/>
      <c r="E2016" s="2"/>
      <c r="F2016" s="2"/>
      <c r="G2016" s="2"/>
      <c r="H2016" s="2"/>
      <c r="I2016" s="2"/>
    </row>
    <row r="2017" spans="1:9" ht="15.75">
      <c r="A2017" s="2"/>
      <c r="B2017" s="2"/>
      <c r="C2017" s="2"/>
      <c r="D2017" s="2"/>
      <c r="E2017" s="2"/>
      <c r="F2017" s="2"/>
      <c r="G2017" s="2"/>
      <c r="H2017" s="2"/>
      <c r="I2017" s="2"/>
    </row>
    <row r="2018" spans="1:9" ht="15.75">
      <c r="A2018" s="2"/>
      <c r="B2018" s="2"/>
      <c r="C2018" s="2"/>
      <c r="D2018" s="2"/>
      <c r="E2018" s="2"/>
      <c r="F2018" s="2"/>
      <c r="G2018" s="2"/>
      <c r="H2018" s="2"/>
      <c r="I2018" s="2"/>
    </row>
    <row r="2019" spans="1:9" ht="15.75">
      <c r="A2019" s="2"/>
      <c r="B2019" s="2"/>
      <c r="C2019" s="2"/>
      <c r="D2019" s="2"/>
      <c r="E2019" s="2"/>
      <c r="F2019" s="2"/>
      <c r="G2019" s="2"/>
      <c r="H2019" s="2"/>
      <c r="I2019" s="2"/>
    </row>
    <row r="2020" spans="1:9" ht="15.75">
      <c r="A2020" s="2"/>
      <c r="B2020" s="2"/>
      <c r="C2020" s="2"/>
      <c r="D2020" s="2"/>
      <c r="E2020" s="2"/>
      <c r="F2020" s="2"/>
      <c r="G2020" s="2"/>
      <c r="H2020" s="2"/>
      <c r="I2020" s="2"/>
    </row>
    <row r="2021" spans="1:9" ht="15.75">
      <c r="A2021" s="2"/>
      <c r="B2021" s="2"/>
      <c r="C2021" s="2"/>
      <c r="D2021" s="2"/>
      <c r="E2021" s="2"/>
      <c r="F2021" s="2"/>
      <c r="G2021" s="2"/>
      <c r="H2021" s="2"/>
      <c r="I2021" s="2"/>
    </row>
    <row r="2022" spans="1:9" ht="15.75">
      <c r="A2022" s="2"/>
      <c r="B2022" s="2"/>
      <c r="C2022" s="2"/>
      <c r="D2022" s="2"/>
      <c r="E2022" s="2"/>
      <c r="F2022" s="2"/>
      <c r="G2022" s="2"/>
      <c r="H2022" s="2"/>
      <c r="I2022" s="2"/>
    </row>
    <row r="2023" spans="1:9" ht="15.75">
      <c r="A2023" s="2"/>
      <c r="B2023" s="2"/>
      <c r="C2023" s="2"/>
      <c r="D2023" s="2"/>
      <c r="E2023" s="2"/>
      <c r="F2023" s="2"/>
      <c r="G2023" s="2"/>
      <c r="H2023" s="2"/>
      <c r="I2023" s="2"/>
    </row>
    <row r="2024" spans="1:9" ht="15.75">
      <c r="A2024" s="2"/>
      <c r="B2024" s="2"/>
      <c r="C2024" s="2"/>
      <c r="D2024" s="2"/>
      <c r="E2024" s="2"/>
      <c r="F2024" s="2"/>
      <c r="G2024" s="2"/>
      <c r="H2024" s="2"/>
      <c r="I2024" s="2"/>
    </row>
    <row r="2025" spans="1:9" ht="15.75">
      <c r="A2025" s="2"/>
      <c r="B2025" s="2"/>
      <c r="C2025" s="2"/>
      <c r="D2025" s="2"/>
      <c r="E2025" s="2"/>
      <c r="F2025" s="2"/>
      <c r="G2025" s="2"/>
      <c r="H2025" s="2"/>
      <c r="I2025" s="2"/>
    </row>
    <row r="2026" spans="1:9" ht="15.75">
      <c r="A2026" s="2"/>
      <c r="B2026" s="2"/>
      <c r="C2026" s="2"/>
      <c r="D2026" s="2"/>
      <c r="E2026" s="2"/>
      <c r="F2026" s="2"/>
      <c r="G2026" s="2"/>
      <c r="H2026" s="2"/>
      <c r="I2026" s="2"/>
    </row>
    <row r="2027" spans="1:9" ht="15.75">
      <c r="A2027" s="2"/>
      <c r="B2027" s="2"/>
      <c r="C2027" s="2"/>
      <c r="D2027" s="2"/>
      <c r="E2027" s="2"/>
      <c r="F2027" s="2"/>
      <c r="G2027" s="2"/>
      <c r="H2027" s="2"/>
      <c r="I2027" s="2"/>
    </row>
    <row r="2028" spans="1:9" ht="15.75">
      <c r="A2028" s="2"/>
      <c r="B2028" s="2"/>
      <c r="C2028" s="2"/>
      <c r="D2028" s="2"/>
      <c r="E2028" s="2"/>
      <c r="F2028" s="2"/>
      <c r="G2028" s="2"/>
      <c r="H2028" s="2"/>
      <c r="I2028" s="2"/>
    </row>
    <row r="2029" spans="1:9" ht="15.75">
      <c r="A2029" s="2"/>
      <c r="B2029" s="2"/>
      <c r="C2029" s="2"/>
      <c r="D2029" s="2"/>
      <c r="E2029" s="2"/>
      <c r="F2029" s="2"/>
      <c r="G2029" s="2"/>
      <c r="H2029" s="2"/>
      <c r="I2029" s="2"/>
    </row>
    <row r="2030" spans="1:9" ht="15.75">
      <c r="A2030" s="2"/>
      <c r="B2030" s="2"/>
      <c r="C2030" s="2"/>
      <c r="D2030" s="2"/>
      <c r="E2030" s="2"/>
      <c r="F2030" s="2"/>
      <c r="G2030" s="2"/>
      <c r="H2030" s="2"/>
      <c r="I2030" s="2"/>
    </row>
    <row r="2031" spans="1:9" ht="15.75">
      <c r="A2031" s="2"/>
      <c r="B2031" s="2"/>
      <c r="C2031" s="2"/>
      <c r="D2031" s="2"/>
      <c r="E2031" s="2"/>
      <c r="F2031" s="2"/>
      <c r="G2031" s="2"/>
      <c r="H2031" s="2"/>
      <c r="I2031" s="2"/>
    </row>
    <row r="2032" spans="1:9" ht="15.75">
      <c r="A2032" s="2"/>
      <c r="B2032" s="2"/>
      <c r="C2032" s="2"/>
      <c r="D2032" s="2"/>
      <c r="E2032" s="2"/>
      <c r="F2032" s="2"/>
      <c r="G2032" s="2"/>
      <c r="H2032" s="2"/>
      <c r="I2032" s="2"/>
    </row>
    <row r="2033" spans="1:9" ht="15.75">
      <c r="A2033" s="2"/>
      <c r="B2033" s="2"/>
      <c r="C2033" s="2"/>
      <c r="D2033" s="2"/>
      <c r="E2033" s="2"/>
      <c r="F2033" s="2"/>
      <c r="G2033" s="2"/>
      <c r="H2033" s="2"/>
      <c r="I2033" s="2"/>
    </row>
    <row r="2034" spans="1:9" ht="15.75">
      <c r="A2034" s="2"/>
      <c r="B2034" s="2"/>
      <c r="C2034" s="2"/>
      <c r="D2034" s="2"/>
      <c r="E2034" s="2"/>
      <c r="F2034" s="2"/>
      <c r="G2034" s="2"/>
      <c r="H2034" s="2"/>
      <c r="I2034" s="2"/>
    </row>
    <row r="2035" spans="1:9" ht="15.75">
      <c r="A2035" s="2"/>
      <c r="B2035" s="2"/>
      <c r="C2035" s="2"/>
      <c r="D2035" s="2"/>
      <c r="E2035" s="2"/>
      <c r="F2035" s="2"/>
      <c r="G2035" s="2"/>
      <c r="H2035" s="2"/>
      <c r="I2035" s="2"/>
    </row>
    <row r="2036" spans="1:9" ht="15.75">
      <c r="A2036" s="2"/>
      <c r="B2036" s="2"/>
      <c r="C2036" s="2"/>
      <c r="D2036" s="2"/>
      <c r="E2036" s="2"/>
      <c r="F2036" s="2"/>
      <c r="G2036" s="2"/>
      <c r="H2036" s="2"/>
      <c r="I2036" s="2"/>
    </row>
    <row r="2037" spans="1:9" ht="15.75">
      <c r="A2037" s="2"/>
      <c r="B2037" s="2"/>
      <c r="C2037" s="2"/>
      <c r="D2037" s="2"/>
      <c r="E2037" s="2"/>
      <c r="F2037" s="2"/>
      <c r="G2037" s="2"/>
      <c r="H2037" s="2"/>
      <c r="I2037" s="2"/>
    </row>
    <row r="2038" spans="1:9" ht="15.75">
      <c r="A2038" s="2"/>
      <c r="B2038" s="2"/>
      <c r="C2038" s="2"/>
      <c r="D2038" s="2"/>
      <c r="E2038" s="2"/>
      <c r="F2038" s="2"/>
      <c r="G2038" s="2"/>
      <c r="H2038" s="2"/>
      <c r="I2038" s="2"/>
    </row>
    <row r="2039" spans="1:9" ht="15.75">
      <c r="A2039" s="2"/>
      <c r="B2039" s="2"/>
      <c r="C2039" s="2"/>
      <c r="D2039" s="2"/>
      <c r="E2039" s="2"/>
      <c r="F2039" s="2"/>
      <c r="G2039" s="2"/>
      <c r="H2039" s="2"/>
      <c r="I2039" s="2"/>
    </row>
    <row r="2040" spans="1:9" ht="15.75">
      <c r="A2040" s="2"/>
      <c r="B2040" s="2"/>
      <c r="C2040" s="2"/>
      <c r="D2040" s="2"/>
      <c r="E2040" s="2"/>
      <c r="F2040" s="2"/>
      <c r="G2040" s="2"/>
      <c r="H2040" s="2"/>
      <c r="I2040" s="2"/>
    </row>
    <row r="2041" spans="1:9" ht="15.75">
      <c r="A2041" s="2"/>
      <c r="B2041" s="2"/>
      <c r="C2041" s="2"/>
      <c r="D2041" s="2"/>
      <c r="E2041" s="2"/>
      <c r="F2041" s="2"/>
      <c r="G2041" s="2"/>
      <c r="H2041" s="2"/>
      <c r="I2041" s="2"/>
    </row>
    <row r="2042" spans="1:9" ht="15.75">
      <c r="A2042" s="2"/>
      <c r="B2042" s="2"/>
      <c r="C2042" s="2"/>
      <c r="D2042" s="2"/>
      <c r="E2042" s="2"/>
      <c r="F2042" s="2"/>
      <c r="G2042" s="2"/>
      <c r="H2042" s="2"/>
      <c r="I2042" s="2"/>
    </row>
    <row r="2043" spans="1:9" ht="15.75">
      <c r="A2043" s="2"/>
      <c r="B2043" s="2"/>
      <c r="C2043" s="2"/>
      <c r="D2043" s="2"/>
      <c r="E2043" s="2"/>
      <c r="F2043" s="2"/>
      <c r="G2043" s="2"/>
      <c r="H2043" s="2"/>
      <c r="I2043" s="2"/>
    </row>
    <row r="2044" spans="1:9" ht="15.75">
      <c r="A2044" s="2"/>
      <c r="B2044" s="2"/>
      <c r="C2044" s="2"/>
      <c r="D2044" s="2"/>
      <c r="E2044" s="2"/>
      <c r="F2044" s="2"/>
      <c r="G2044" s="2"/>
      <c r="H2044" s="2"/>
      <c r="I2044" s="2"/>
    </row>
    <row r="2045" spans="1:9" ht="15.75">
      <c r="A2045" s="2"/>
      <c r="B2045" s="2"/>
      <c r="C2045" s="2"/>
      <c r="D2045" s="2"/>
      <c r="E2045" s="2"/>
      <c r="F2045" s="2"/>
      <c r="G2045" s="2"/>
      <c r="H2045" s="2"/>
      <c r="I2045" s="2"/>
    </row>
    <row r="2046" spans="1:9" ht="15.75">
      <c r="A2046" s="2"/>
      <c r="B2046" s="2"/>
      <c r="C2046" s="2"/>
      <c r="D2046" s="2"/>
      <c r="E2046" s="2"/>
      <c r="F2046" s="2"/>
      <c r="G2046" s="2"/>
      <c r="H2046" s="2"/>
      <c r="I2046" s="2"/>
    </row>
    <row r="2047" spans="1:9" ht="15.75">
      <c r="A2047" s="2"/>
      <c r="B2047" s="2"/>
      <c r="C2047" s="2"/>
      <c r="D2047" s="2"/>
      <c r="E2047" s="2"/>
      <c r="F2047" s="2"/>
      <c r="G2047" s="2"/>
      <c r="H2047" s="2"/>
      <c r="I2047" s="2"/>
    </row>
    <row r="2048" spans="1:9" ht="15.75">
      <c r="A2048" s="2"/>
      <c r="B2048" s="2"/>
      <c r="C2048" s="2"/>
      <c r="D2048" s="2"/>
      <c r="E2048" s="2"/>
      <c r="F2048" s="2"/>
      <c r="G2048" s="2"/>
      <c r="H2048" s="2"/>
      <c r="I2048" s="2"/>
    </row>
    <row r="2049" spans="1:9" ht="15.75">
      <c r="A2049" s="2"/>
      <c r="B2049" s="2"/>
      <c r="C2049" s="2"/>
      <c r="D2049" s="2"/>
      <c r="E2049" s="2"/>
      <c r="F2049" s="2"/>
      <c r="G2049" s="2"/>
      <c r="H2049" s="2"/>
      <c r="I2049" s="2"/>
    </row>
    <row r="2050" spans="1:9" ht="15.75">
      <c r="A2050" s="2"/>
      <c r="B2050" s="2"/>
      <c r="C2050" s="2"/>
      <c r="D2050" s="2"/>
      <c r="E2050" s="2"/>
      <c r="F2050" s="2"/>
      <c r="G2050" s="2"/>
      <c r="H2050" s="2"/>
      <c r="I2050" s="2"/>
    </row>
    <row r="2051" spans="1:9" ht="15.75">
      <c r="A2051" s="2"/>
      <c r="B2051" s="2"/>
      <c r="C2051" s="2"/>
      <c r="D2051" s="2"/>
      <c r="E2051" s="2"/>
      <c r="F2051" s="2"/>
      <c r="G2051" s="2"/>
      <c r="H2051" s="2"/>
      <c r="I2051" s="2"/>
    </row>
    <row r="2052" spans="1:9" ht="15.75">
      <c r="A2052" s="2"/>
      <c r="B2052" s="2"/>
      <c r="C2052" s="2"/>
      <c r="D2052" s="2"/>
      <c r="E2052" s="2"/>
      <c r="F2052" s="2"/>
      <c r="G2052" s="2"/>
      <c r="H2052" s="2"/>
      <c r="I2052" s="2"/>
    </row>
    <row r="2053" spans="1:9" ht="15.75">
      <c r="A2053" s="2"/>
      <c r="B2053" s="2"/>
      <c r="C2053" s="2"/>
      <c r="D2053" s="2"/>
      <c r="E2053" s="2"/>
      <c r="F2053" s="2"/>
      <c r="G2053" s="2"/>
      <c r="H2053" s="2"/>
      <c r="I2053" s="2"/>
    </row>
    <row r="2054" spans="1:9" ht="15.75">
      <c r="A2054" s="2"/>
      <c r="B2054" s="2"/>
      <c r="C2054" s="2"/>
      <c r="D2054" s="2"/>
      <c r="E2054" s="2"/>
      <c r="F2054" s="2"/>
      <c r="G2054" s="2"/>
      <c r="H2054" s="2"/>
      <c r="I2054" s="2"/>
    </row>
    <row r="2055" spans="1:9" ht="15.75">
      <c r="A2055" s="2"/>
      <c r="B2055" s="2"/>
      <c r="C2055" s="2"/>
      <c r="D2055" s="2"/>
      <c r="E2055" s="2"/>
      <c r="F2055" s="2"/>
      <c r="G2055" s="2"/>
      <c r="H2055" s="2"/>
      <c r="I2055" s="2"/>
    </row>
    <row r="2056" spans="1:9" ht="15.75">
      <c r="A2056" s="2"/>
      <c r="B2056" s="2"/>
      <c r="C2056" s="2"/>
      <c r="D2056" s="2"/>
      <c r="E2056" s="2"/>
      <c r="F2056" s="2"/>
      <c r="G2056" s="2"/>
      <c r="H2056" s="2"/>
      <c r="I2056" s="2"/>
    </row>
    <row r="2057" spans="1:9" ht="15.75">
      <c r="A2057" s="2"/>
      <c r="B2057" s="2"/>
      <c r="C2057" s="2"/>
      <c r="D2057" s="2"/>
      <c r="E2057" s="2"/>
      <c r="F2057" s="2"/>
      <c r="G2057" s="2"/>
      <c r="H2057" s="2"/>
      <c r="I2057" s="2"/>
    </row>
    <row r="2058" spans="1:9" ht="15.75">
      <c r="A2058" s="2"/>
      <c r="B2058" s="2"/>
      <c r="C2058" s="2"/>
      <c r="D2058" s="2"/>
      <c r="E2058" s="2"/>
      <c r="F2058" s="2"/>
      <c r="G2058" s="2"/>
      <c r="H2058" s="2"/>
      <c r="I2058" s="2"/>
    </row>
    <row r="2059" spans="1:9" ht="15.75">
      <c r="A2059" s="2"/>
      <c r="B2059" s="2"/>
      <c r="C2059" s="2"/>
      <c r="D2059" s="2"/>
      <c r="E2059" s="2"/>
      <c r="F2059" s="2"/>
      <c r="G2059" s="2"/>
      <c r="H2059" s="2"/>
      <c r="I2059" s="2"/>
    </row>
    <row r="2060" spans="1:9" ht="15.75">
      <c r="A2060" s="2"/>
      <c r="B2060" s="2"/>
      <c r="C2060" s="2"/>
      <c r="D2060" s="2"/>
      <c r="E2060" s="2"/>
      <c r="F2060" s="2"/>
      <c r="G2060" s="2"/>
      <c r="H2060" s="2"/>
      <c r="I2060" s="2"/>
    </row>
    <row r="2061" spans="1:9" ht="15.75">
      <c r="A2061" s="2"/>
      <c r="B2061" s="2"/>
      <c r="C2061" s="2"/>
      <c r="D2061" s="2"/>
      <c r="E2061" s="2"/>
      <c r="F2061" s="2"/>
      <c r="G2061" s="2"/>
      <c r="H2061" s="2"/>
      <c r="I2061" s="2"/>
    </row>
    <row r="2062" spans="1:9" ht="15.75">
      <c r="A2062" s="2"/>
      <c r="B2062" s="2"/>
      <c r="C2062" s="2"/>
      <c r="D2062" s="2"/>
      <c r="E2062" s="2"/>
      <c r="F2062" s="2"/>
      <c r="G2062" s="2"/>
      <c r="H2062" s="2"/>
      <c r="I2062" s="2"/>
    </row>
    <row r="2063" spans="1:9" ht="15.75">
      <c r="A2063" s="2"/>
      <c r="B2063" s="2"/>
      <c r="C2063" s="2"/>
      <c r="D2063" s="2"/>
      <c r="E2063" s="2"/>
      <c r="F2063" s="2"/>
      <c r="G2063" s="2"/>
      <c r="H2063" s="2"/>
      <c r="I2063" s="2"/>
    </row>
    <row r="2064" spans="1:9" ht="15.75">
      <c r="A2064" s="2"/>
      <c r="B2064" s="2"/>
      <c r="C2064" s="2"/>
      <c r="D2064" s="2"/>
      <c r="E2064" s="2"/>
      <c r="F2064" s="2"/>
      <c r="G2064" s="2"/>
      <c r="H2064" s="2"/>
      <c r="I2064" s="2"/>
    </row>
    <row r="2065" spans="1:9" ht="15.75">
      <c r="A2065" s="2"/>
      <c r="B2065" s="2"/>
      <c r="C2065" s="2"/>
      <c r="D2065" s="2"/>
      <c r="E2065" s="2"/>
      <c r="F2065" s="2"/>
      <c r="G2065" s="2"/>
      <c r="H2065" s="2"/>
      <c r="I2065" s="2"/>
    </row>
    <row r="2066" spans="1:9" ht="15.75">
      <c r="A2066" s="2"/>
      <c r="B2066" s="2"/>
      <c r="C2066" s="2"/>
      <c r="D2066" s="2"/>
      <c r="E2066" s="2"/>
      <c r="F2066" s="2"/>
      <c r="G2066" s="2"/>
      <c r="H2066" s="2"/>
      <c r="I2066" s="2"/>
    </row>
    <row r="2067" spans="1:9" ht="15.75">
      <c r="A2067" s="2"/>
      <c r="B2067" s="2"/>
      <c r="C2067" s="2"/>
      <c r="D2067" s="2"/>
      <c r="E2067" s="2"/>
      <c r="F2067" s="2"/>
      <c r="G2067" s="2"/>
      <c r="H2067" s="2"/>
      <c r="I2067" s="2"/>
    </row>
    <row r="2068" spans="1:9" ht="15.75">
      <c r="A2068" s="2"/>
      <c r="B2068" s="2"/>
      <c r="C2068" s="2"/>
      <c r="D2068" s="2"/>
      <c r="E2068" s="2"/>
      <c r="F2068" s="2"/>
      <c r="G2068" s="2"/>
      <c r="H2068" s="2"/>
      <c r="I2068" s="2"/>
    </row>
    <row r="2069" spans="1:9" ht="15.75">
      <c r="A2069" s="2"/>
      <c r="B2069" s="2"/>
      <c r="C2069" s="2"/>
      <c r="D2069" s="2"/>
      <c r="E2069" s="2"/>
      <c r="F2069" s="2"/>
      <c r="G2069" s="2"/>
      <c r="H2069" s="2"/>
      <c r="I2069" s="2"/>
    </row>
    <row r="2070" spans="1:9" ht="15.75">
      <c r="A2070" s="2"/>
      <c r="B2070" s="2"/>
      <c r="C2070" s="2"/>
      <c r="D2070" s="2"/>
      <c r="E2070" s="2"/>
      <c r="F2070" s="2"/>
      <c r="G2070" s="2"/>
      <c r="H2070" s="2"/>
      <c r="I2070" s="2"/>
    </row>
    <row r="2071" spans="1:9" ht="15.75">
      <c r="A2071" s="2"/>
      <c r="B2071" s="2"/>
      <c r="C2071" s="2"/>
      <c r="D2071" s="2"/>
      <c r="E2071" s="2"/>
      <c r="F2071" s="2"/>
      <c r="G2071" s="2"/>
      <c r="H2071" s="2"/>
      <c r="I2071" s="2"/>
    </row>
    <row r="2072" spans="1:9" ht="15.75">
      <c r="A2072" s="2"/>
      <c r="B2072" s="2"/>
      <c r="C2072" s="2"/>
      <c r="D2072" s="2"/>
      <c r="E2072" s="2"/>
      <c r="F2072" s="2"/>
      <c r="G2072" s="2"/>
      <c r="H2072" s="2"/>
      <c r="I2072" s="2"/>
    </row>
    <row r="2073" spans="1:9" ht="15.75">
      <c r="A2073" s="2"/>
      <c r="B2073" s="2"/>
      <c r="C2073" s="2"/>
      <c r="D2073" s="2"/>
      <c r="E2073" s="2"/>
      <c r="F2073" s="2"/>
      <c r="G2073" s="2"/>
      <c r="H2073" s="2"/>
      <c r="I2073" s="2"/>
    </row>
    <row r="2074" spans="1:9" ht="15.75">
      <c r="A2074" s="2"/>
      <c r="B2074" s="2"/>
      <c r="C2074" s="2"/>
      <c r="D2074" s="2"/>
      <c r="E2074" s="2"/>
      <c r="F2074" s="2"/>
      <c r="G2074" s="2"/>
      <c r="H2074" s="2"/>
      <c r="I2074" s="2"/>
    </row>
    <row r="2075" spans="1:9" ht="15.75">
      <c r="A2075" s="2"/>
      <c r="B2075" s="2"/>
      <c r="C2075" s="2"/>
      <c r="D2075" s="2"/>
      <c r="E2075" s="2"/>
      <c r="F2075" s="2"/>
      <c r="G2075" s="2"/>
      <c r="H2075" s="2"/>
      <c r="I2075" s="2"/>
    </row>
    <row r="2076" spans="1:9" ht="15.75">
      <c r="A2076" s="2"/>
      <c r="B2076" s="2"/>
      <c r="C2076" s="2"/>
      <c r="D2076" s="2"/>
      <c r="E2076" s="2"/>
      <c r="F2076" s="2"/>
      <c r="G2076" s="2"/>
      <c r="H2076" s="2"/>
      <c r="I2076" s="2"/>
    </row>
    <row r="2077" spans="1:9" ht="15.75">
      <c r="A2077" s="2"/>
      <c r="B2077" s="2"/>
      <c r="C2077" s="2"/>
      <c r="D2077" s="2"/>
      <c r="E2077" s="2"/>
      <c r="F2077" s="2"/>
      <c r="G2077" s="2"/>
      <c r="H2077" s="2"/>
      <c r="I2077" s="2"/>
    </row>
    <row r="2078" spans="1:9" ht="15.75">
      <c r="A2078" s="2"/>
      <c r="B2078" s="2"/>
      <c r="C2078" s="2"/>
      <c r="D2078" s="2"/>
      <c r="E2078" s="2"/>
      <c r="F2078" s="2"/>
      <c r="G2078" s="2"/>
      <c r="H2078" s="2"/>
      <c r="I2078" s="2"/>
    </row>
    <row r="2079" spans="1:9" ht="15.75">
      <c r="A2079" s="2"/>
      <c r="B2079" s="2"/>
      <c r="C2079" s="2"/>
      <c r="D2079" s="2"/>
      <c r="E2079" s="2"/>
      <c r="F2079" s="2"/>
      <c r="G2079" s="2"/>
      <c r="H2079" s="2"/>
      <c r="I2079" s="2"/>
    </row>
    <row r="2080" spans="1:9" ht="15.75">
      <c r="A2080" s="2"/>
      <c r="B2080" s="2"/>
      <c r="C2080" s="2"/>
      <c r="D2080" s="2"/>
      <c r="E2080" s="2"/>
      <c r="F2080" s="2"/>
      <c r="G2080" s="2"/>
      <c r="H2080" s="2"/>
      <c r="I2080" s="2"/>
    </row>
    <row r="2081" spans="1:9" ht="15.75">
      <c r="A2081" s="2"/>
      <c r="B2081" s="2"/>
      <c r="C2081" s="2"/>
      <c r="D2081" s="2"/>
      <c r="E2081" s="2"/>
      <c r="F2081" s="2"/>
      <c r="G2081" s="2"/>
      <c r="H2081" s="2"/>
      <c r="I2081" s="2"/>
    </row>
    <row r="2082" spans="1:9" ht="15.75">
      <c r="A2082" s="2"/>
      <c r="B2082" s="2"/>
      <c r="C2082" s="2"/>
      <c r="D2082" s="2"/>
      <c r="E2082" s="2"/>
      <c r="F2082" s="2"/>
      <c r="G2082" s="2"/>
      <c r="H2082" s="2"/>
      <c r="I2082" s="2"/>
    </row>
    <row r="2083" spans="1:9" ht="15.75">
      <c r="A2083" s="2"/>
      <c r="B2083" s="2"/>
      <c r="C2083" s="2"/>
      <c r="D2083" s="2"/>
      <c r="E2083" s="2"/>
      <c r="F2083" s="2"/>
      <c r="G2083" s="2"/>
      <c r="H2083" s="2"/>
      <c r="I2083" s="2"/>
    </row>
    <row r="2084" spans="1:9" ht="15.75">
      <c r="A2084" s="2"/>
      <c r="B2084" s="2"/>
      <c r="C2084" s="2"/>
      <c r="D2084" s="2"/>
      <c r="E2084" s="2"/>
      <c r="F2084" s="2"/>
      <c r="G2084" s="2"/>
      <c r="H2084" s="2"/>
      <c r="I2084" s="2"/>
    </row>
    <row r="2085" spans="1:9" ht="15.75">
      <c r="A2085" s="2"/>
      <c r="B2085" s="2"/>
      <c r="C2085" s="2"/>
      <c r="D2085" s="2"/>
      <c r="E2085" s="2"/>
      <c r="F2085" s="2"/>
      <c r="G2085" s="2"/>
      <c r="H2085" s="2"/>
      <c r="I2085" s="2"/>
    </row>
    <row r="2086" spans="1:9" ht="15.75">
      <c r="A2086" s="2"/>
      <c r="B2086" s="2"/>
      <c r="C2086" s="2"/>
      <c r="D2086" s="2"/>
      <c r="E2086" s="2"/>
      <c r="F2086" s="2"/>
      <c r="G2086" s="2"/>
      <c r="H2086" s="2"/>
      <c r="I2086" s="2"/>
    </row>
    <row r="2087" spans="1:9" ht="15.75">
      <c r="A2087" s="2"/>
      <c r="B2087" s="2"/>
      <c r="C2087" s="2"/>
      <c r="D2087" s="2"/>
      <c r="E2087" s="2"/>
      <c r="F2087" s="2"/>
      <c r="G2087" s="2"/>
      <c r="H2087" s="2"/>
      <c r="I2087" s="2"/>
    </row>
    <row r="2088" spans="1:9" ht="15.75">
      <c r="A2088" s="2"/>
      <c r="B2088" s="2"/>
      <c r="C2088" s="2"/>
      <c r="D2088" s="2"/>
      <c r="E2088" s="2"/>
      <c r="F2088" s="2"/>
      <c r="G2088" s="2"/>
      <c r="H2088" s="2"/>
      <c r="I2088" s="2"/>
    </row>
    <row r="2089" spans="1:9" ht="15.75">
      <c r="A2089" s="2"/>
      <c r="B2089" s="2"/>
      <c r="C2089" s="2"/>
      <c r="D2089" s="2"/>
      <c r="E2089" s="2"/>
      <c r="F2089" s="2"/>
      <c r="G2089" s="2"/>
      <c r="H2089" s="2"/>
      <c r="I2089" s="2"/>
    </row>
    <row r="2090" spans="1:9" ht="15.75">
      <c r="A2090" s="2"/>
      <c r="B2090" s="2"/>
      <c r="C2090" s="2"/>
      <c r="D2090" s="2"/>
      <c r="E2090" s="2"/>
      <c r="F2090" s="2"/>
      <c r="G2090" s="2"/>
      <c r="H2090" s="2"/>
      <c r="I2090" s="2"/>
    </row>
    <row r="2091" spans="1:9" ht="15.75">
      <c r="A2091" s="2"/>
      <c r="B2091" s="2"/>
      <c r="C2091" s="2"/>
      <c r="D2091" s="2"/>
      <c r="E2091" s="2"/>
      <c r="F2091" s="2"/>
      <c r="G2091" s="2"/>
      <c r="H2091" s="2"/>
      <c r="I2091" s="2"/>
    </row>
    <row r="2092" spans="1:9" ht="15.75">
      <c r="A2092" s="2"/>
      <c r="B2092" s="2"/>
      <c r="C2092" s="2"/>
      <c r="D2092" s="2"/>
      <c r="E2092" s="2"/>
      <c r="F2092" s="2"/>
      <c r="G2092" s="2"/>
      <c r="H2092" s="2"/>
      <c r="I2092" s="2"/>
    </row>
    <row r="2093" spans="1:9" ht="15.75">
      <c r="A2093" s="2"/>
      <c r="B2093" s="2"/>
      <c r="C2093" s="2"/>
      <c r="D2093" s="2"/>
      <c r="E2093" s="2"/>
      <c r="F2093" s="2"/>
      <c r="G2093" s="2"/>
      <c r="H2093" s="2"/>
      <c r="I2093" s="2"/>
    </row>
    <row r="2094" spans="1:9" ht="15.75">
      <c r="A2094" s="2"/>
      <c r="B2094" s="2"/>
      <c r="C2094" s="2"/>
      <c r="D2094" s="2"/>
      <c r="E2094" s="2"/>
      <c r="F2094" s="2"/>
      <c r="G2094" s="2"/>
      <c r="H2094" s="2"/>
      <c r="I2094" s="2"/>
    </row>
    <row r="2095" spans="1:9" ht="15.75">
      <c r="A2095" s="2"/>
      <c r="B2095" s="2"/>
      <c r="C2095" s="2"/>
      <c r="D2095" s="2"/>
      <c r="E2095" s="2"/>
      <c r="F2095" s="2"/>
      <c r="G2095" s="2"/>
      <c r="H2095" s="2"/>
      <c r="I2095" s="2"/>
    </row>
    <row r="2096" spans="1:9" ht="15.75">
      <c r="A2096" s="2"/>
      <c r="B2096" s="2"/>
      <c r="C2096" s="2"/>
      <c r="D2096" s="2"/>
      <c r="E2096" s="2"/>
      <c r="F2096" s="2"/>
      <c r="G2096" s="2"/>
      <c r="H2096" s="2"/>
      <c r="I2096" s="2"/>
    </row>
    <row r="2097" spans="1:9" ht="15.75">
      <c r="A2097" s="2"/>
      <c r="B2097" s="2"/>
      <c r="C2097" s="2"/>
      <c r="D2097" s="2"/>
      <c r="E2097" s="2"/>
      <c r="F2097" s="2"/>
      <c r="G2097" s="2"/>
      <c r="H2097" s="2"/>
      <c r="I2097" s="2"/>
    </row>
    <row r="2098" spans="1:9" ht="15.75">
      <c r="A2098" s="2"/>
      <c r="B2098" s="2"/>
      <c r="C2098" s="2"/>
      <c r="D2098" s="2"/>
      <c r="E2098" s="2"/>
      <c r="F2098" s="2"/>
      <c r="G2098" s="2"/>
      <c r="H2098" s="2"/>
      <c r="I2098" s="2"/>
    </row>
    <row r="2099" spans="1:9" ht="15.75">
      <c r="A2099" s="2"/>
      <c r="B2099" s="2"/>
      <c r="C2099" s="2"/>
      <c r="D2099" s="2"/>
      <c r="E2099" s="2"/>
      <c r="F2099" s="2"/>
      <c r="G2099" s="2"/>
      <c r="H2099" s="2"/>
      <c r="I2099" s="2"/>
    </row>
    <row r="2100" spans="1:9" ht="15.75">
      <c r="A2100" s="2"/>
      <c r="B2100" s="2"/>
      <c r="C2100" s="2"/>
      <c r="D2100" s="2"/>
      <c r="E2100" s="2"/>
      <c r="F2100" s="2"/>
      <c r="G2100" s="2"/>
      <c r="H2100" s="2"/>
      <c r="I2100" s="2"/>
    </row>
    <row r="2101" spans="1:9" ht="15.75">
      <c r="A2101" s="2"/>
      <c r="B2101" s="2"/>
      <c r="C2101" s="2"/>
      <c r="D2101" s="2"/>
      <c r="E2101" s="2"/>
      <c r="F2101" s="2"/>
      <c r="G2101" s="2"/>
      <c r="H2101" s="2"/>
      <c r="I2101" s="2"/>
    </row>
    <row r="2102" spans="1:9" ht="15.75">
      <c r="A2102" s="2"/>
      <c r="B2102" s="2"/>
      <c r="C2102" s="2"/>
      <c r="D2102" s="2"/>
      <c r="E2102" s="2"/>
      <c r="F2102" s="2"/>
      <c r="G2102" s="2"/>
      <c r="H2102" s="2"/>
      <c r="I2102" s="2"/>
    </row>
    <row r="2103" spans="1:9" ht="15.75">
      <c r="A2103" s="2"/>
      <c r="B2103" s="2"/>
      <c r="C2103" s="2"/>
      <c r="D2103" s="2"/>
      <c r="E2103" s="2"/>
      <c r="F2103" s="2"/>
      <c r="G2103" s="2"/>
      <c r="H2103" s="2"/>
      <c r="I2103" s="2"/>
    </row>
    <row r="2104" spans="1:9" ht="15.75">
      <c r="A2104" s="2"/>
      <c r="B2104" s="2"/>
      <c r="C2104" s="2"/>
      <c r="D2104" s="2"/>
      <c r="E2104" s="2"/>
      <c r="F2104" s="2"/>
      <c r="G2104" s="2"/>
      <c r="H2104" s="2"/>
      <c r="I2104" s="2"/>
    </row>
    <row r="2105" spans="1:9" ht="15.75">
      <c r="A2105" s="2"/>
      <c r="B2105" s="2"/>
      <c r="C2105" s="2"/>
      <c r="D2105" s="2"/>
      <c r="E2105" s="2"/>
      <c r="F2105" s="2"/>
      <c r="G2105" s="2"/>
      <c r="H2105" s="2"/>
      <c r="I2105" s="2"/>
    </row>
    <row r="2106" spans="1:9" ht="15.75">
      <c r="A2106" s="2"/>
      <c r="B2106" s="2"/>
      <c r="C2106" s="2"/>
      <c r="D2106" s="2"/>
      <c r="E2106" s="2"/>
      <c r="F2106" s="2"/>
      <c r="G2106" s="2"/>
      <c r="H2106" s="2"/>
      <c r="I2106" s="2"/>
    </row>
    <row r="2107" spans="1:9" ht="15.75">
      <c r="A2107" s="2"/>
      <c r="B2107" s="2"/>
      <c r="C2107" s="2"/>
      <c r="D2107" s="2"/>
      <c r="E2107" s="2"/>
      <c r="F2107" s="2"/>
      <c r="G2107" s="2"/>
      <c r="H2107" s="2"/>
      <c r="I2107" s="2"/>
    </row>
    <row r="2108" spans="1:9" ht="15.75">
      <c r="A2108" s="2"/>
      <c r="B2108" s="2"/>
      <c r="C2108" s="2"/>
      <c r="D2108" s="2"/>
      <c r="E2108" s="2"/>
      <c r="F2108" s="2"/>
      <c r="G2108" s="2"/>
      <c r="H2108" s="2"/>
      <c r="I2108" s="2"/>
    </row>
    <row r="2109" spans="1:9" ht="15.75">
      <c r="A2109" s="2"/>
      <c r="B2109" s="2"/>
      <c r="C2109" s="2"/>
      <c r="D2109" s="2"/>
      <c r="E2109" s="2"/>
      <c r="F2109" s="2"/>
      <c r="G2109" s="2"/>
      <c r="H2109" s="2"/>
      <c r="I2109" s="2"/>
    </row>
    <row r="2110" spans="1:9" ht="15.75">
      <c r="A2110" s="2"/>
      <c r="B2110" s="2"/>
      <c r="C2110" s="2"/>
      <c r="D2110" s="2"/>
      <c r="E2110" s="2"/>
      <c r="F2110" s="2"/>
      <c r="G2110" s="2"/>
      <c r="H2110" s="2"/>
      <c r="I2110" s="2"/>
    </row>
    <row r="2111" spans="1:9" ht="15.75">
      <c r="A2111" s="2"/>
      <c r="B2111" s="2"/>
      <c r="C2111" s="2"/>
      <c r="D2111" s="2"/>
      <c r="E2111" s="2"/>
      <c r="F2111" s="2"/>
      <c r="G2111" s="2"/>
      <c r="H2111" s="2"/>
      <c r="I2111" s="2"/>
    </row>
    <row r="2112" spans="1:9" ht="15.75">
      <c r="A2112" s="2"/>
      <c r="B2112" s="2"/>
      <c r="C2112" s="2"/>
      <c r="D2112" s="2"/>
      <c r="E2112" s="2"/>
      <c r="F2112" s="2"/>
      <c r="G2112" s="2"/>
      <c r="H2112" s="2"/>
      <c r="I2112" s="2"/>
    </row>
    <row r="2113" spans="1:9" ht="15.75">
      <c r="A2113" s="2"/>
      <c r="B2113" s="2"/>
      <c r="C2113" s="2"/>
      <c r="D2113" s="2"/>
      <c r="E2113" s="2"/>
      <c r="F2113" s="2"/>
      <c r="G2113" s="2"/>
      <c r="H2113" s="2"/>
      <c r="I2113" s="2"/>
    </row>
    <row r="2114" spans="1:9" ht="15.75">
      <c r="A2114" s="2"/>
      <c r="B2114" s="2"/>
      <c r="C2114" s="2"/>
      <c r="D2114" s="2"/>
      <c r="E2114" s="2"/>
      <c r="F2114" s="2"/>
      <c r="G2114" s="2"/>
      <c r="H2114" s="2"/>
      <c r="I2114" s="2"/>
    </row>
    <row r="2115" spans="1:9" ht="15.75">
      <c r="A2115" s="2"/>
      <c r="B2115" s="2"/>
      <c r="C2115" s="2"/>
      <c r="D2115" s="2"/>
      <c r="E2115" s="2"/>
      <c r="F2115" s="2"/>
      <c r="G2115" s="2"/>
      <c r="H2115" s="2"/>
      <c r="I2115" s="2"/>
    </row>
    <row r="2116" spans="1:9" ht="15.75">
      <c r="A2116" s="2"/>
      <c r="B2116" s="2"/>
      <c r="C2116" s="2"/>
      <c r="D2116" s="2"/>
      <c r="E2116" s="2"/>
      <c r="F2116" s="2"/>
      <c r="G2116" s="2"/>
      <c r="H2116" s="2"/>
      <c r="I2116" s="2"/>
    </row>
    <row r="2117" spans="1:9" ht="15.75">
      <c r="A2117" s="2"/>
      <c r="B2117" s="2"/>
      <c r="C2117" s="2"/>
      <c r="D2117" s="2"/>
      <c r="E2117" s="2"/>
      <c r="F2117" s="2"/>
      <c r="G2117" s="2"/>
      <c r="H2117" s="2"/>
      <c r="I2117" s="2"/>
    </row>
    <row r="2118" spans="1:9" ht="15.75">
      <c r="A2118" s="2"/>
      <c r="B2118" s="2"/>
      <c r="C2118" s="2"/>
      <c r="D2118" s="2"/>
      <c r="E2118" s="2"/>
      <c r="F2118" s="2"/>
      <c r="G2118" s="2"/>
      <c r="H2118" s="2"/>
      <c r="I2118" s="2"/>
    </row>
    <row r="2119" spans="1:9" ht="15.75">
      <c r="A2119" s="2"/>
      <c r="B2119" s="2"/>
      <c r="C2119" s="2"/>
      <c r="D2119" s="2"/>
      <c r="E2119" s="2"/>
      <c r="F2119" s="2"/>
      <c r="G2119" s="2"/>
      <c r="H2119" s="2"/>
      <c r="I2119" s="2"/>
    </row>
    <row r="2120" spans="1:9" ht="15.75">
      <c r="A2120" s="2"/>
      <c r="B2120" s="2"/>
      <c r="C2120" s="2"/>
      <c r="D2120" s="2"/>
      <c r="E2120" s="2"/>
      <c r="F2120" s="2"/>
      <c r="G2120" s="2"/>
      <c r="H2120" s="2"/>
      <c r="I2120" s="2"/>
    </row>
    <row r="2121" spans="1:9" ht="15.75">
      <c r="A2121" s="2"/>
      <c r="B2121" s="2"/>
      <c r="C2121" s="2"/>
      <c r="D2121" s="2"/>
      <c r="E2121" s="2"/>
      <c r="F2121" s="2"/>
      <c r="G2121" s="2"/>
      <c r="H2121" s="2"/>
      <c r="I2121" s="2"/>
    </row>
    <row r="2122" spans="1:9" ht="15.75">
      <c r="A2122" s="2"/>
      <c r="B2122" s="2"/>
      <c r="C2122" s="2"/>
      <c r="D2122" s="2"/>
      <c r="E2122" s="2"/>
      <c r="F2122" s="2"/>
      <c r="G2122" s="2"/>
      <c r="H2122" s="2"/>
      <c r="I2122" s="2"/>
    </row>
    <row r="2123" spans="1:9" ht="15.75">
      <c r="A2123" s="2"/>
      <c r="B2123" s="2"/>
      <c r="C2123" s="2"/>
      <c r="D2123" s="2"/>
      <c r="E2123" s="2"/>
      <c r="F2123" s="2"/>
      <c r="G2123" s="2"/>
      <c r="H2123" s="2"/>
      <c r="I2123" s="2"/>
    </row>
    <row r="2124" spans="1:9" ht="15.75">
      <c r="A2124" s="2"/>
      <c r="B2124" s="2"/>
      <c r="C2124" s="2"/>
      <c r="D2124" s="2"/>
      <c r="E2124" s="2"/>
      <c r="F2124" s="2"/>
      <c r="G2124" s="2"/>
      <c r="H2124" s="2"/>
      <c r="I2124" s="2"/>
    </row>
    <row r="2125" spans="1:9" ht="15.75">
      <c r="A2125" s="2"/>
      <c r="B2125" s="2"/>
      <c r="C2125" s="2"/>
      <c r="D2125" s="2"/>
      <c r="E2125" s="2"/>
      <c r="F2125" s="2"/>
      <c r="G2125" s="2"/>
      <c r="H2125" s="2"/>
      <c r="I2125" s="2"/>
    </row>
    <row r="2126" spans="1:9" ht="15.75">
      <c r="A2126" s="2"/>
      <c r="B2126" s="2"/>
      <c r="C2126" s="2"/>
      <c r="D2126" s="2"/>
      <c r="E2126" s="2"/>
      <c r="F2126" s="2"/>
      <c r="G2126" s="2"/>
      <c r="H2126" s="2"/>
      <c r="I2126" s="2"/>
    </row>
    <row r="2127" spans="1:9" ht="15.75">
      <c r="A2127" s="2"/>
      <c r="B2127" s="2"/>
      <c r="C2127" s="2"/>
      <c r="D2127" s="2"/>
      <c r="E2127" s="2"/>
      <c r="F2127" s="2"/>
      <c r="G2127" s="2"/>
      <c r="H2127" s="2"/>
      <c r="I2127" s="2"/>
    </row>
    <row r="2128" spans="1:9" ht="15.75">
      <c r="A2128" s="2"/>
      <c r="B2128" s="2"/>
      <c r="C2128" s="2"/>
      <c r="D2128" s="2"/>
      <c r="E2128" s="2"/>
      <c r="F2128" s="2"/>
      <c r="G2128" s="2"/>
      <c r="H2128" s="2"/>
      <c r="I2128" s="2"/>
    </row>
    <row r="2129" spans="1:9" ht="15.75">
      <c r="A2129" s="2"/>
      <c r="B2129" s="2"/>
      <c r="C2129" s="2"/>
      <c r="D2129" s="2"/>
      <c r="E2129" s="2"/>
      <c r="F2129" s="2"/>
      <c r="G2129" s="2"/>
      <c r="H2129" s="2"/>
      <c r="I2129" s="2"/>
    </row>
    <row r="2130" spans="1:9" ht="15.75">
      <c r="A2130" s="2"/>
      <c r="B2130" s="2"/>
      <c r="C2130" s="2"/>
      <c r="D2130" s="2"/>
      <c r="E2130" s="2"/>
      <c r="F2130" s="2"/>
      <c r="G2130" s="2"/>
      <c r="H2130" s="2"/>
      <c r="I2130" s="2"/>
    </row>
    <row r="2131" spans="1:9" ht="15.75">
      <c r="A2131" s="2"/>
      <c r="B2131" s="2"/>
      <c r="C2131" s="2"/>
      <c r="D2131" s="2"/>
      <c r="E2131" s="2"/>
      <c r="F2131" s="2"/>
      <c r="G2131" s="2"/>
      <c r="H2131" s="2"/>
      <c r="I2131" s="2"/>
    </row>
    <row r="2132" spans="1:9" ht="15.75">
      <c r="A2132" s="2"/>
      <c r="B2132" s="2"/>
      <c r="C2132" s="2"/>
      <c r="D2132" s="2"/>
      <c r="E2132" s="2"/>
      <c r="F2132" s="2"/>
      <c r="G2132" s="2"/>
      <c r="H2132" s="2"/>
      <c r="I2132" s="2"/>
    </row>
    <row r="2133" spans="1:9" ht="15.75">
      <c r="A2133" s="2"/>
      <c r="B2133" s="2"/>
      <c r="C2133" s="2"/>
      <c r="D2133" s="2"/>
      <c r="E2133" s="2"/>
      <c r="F2133" s="2"/>
      <c r="G2133" s="2"/>
      <c r="H2133" s="2"/>
      <c r="I2133" s="2"/>
    </row>
    <row r="2134" spans="1:9" ht="15.75">
      <c r="A2134" s="2"/>
      <c r="B2134" s="2"/>
      <c r="C2134" s="2"/>
      <c r="D2134" s="2"/>
      <c r="E2134" s="2"/>
      <c r="F2134" s="2"/>
      <c r="G2134" s="2"/>
      <c r="H2134" s="2"/>
      <c r="I2134" s="2"/>
    </row>
    <row r="2135" spans="1:9" ht="15.75">
      <c r="A2135" s="2"/>
      <c r="B2135" s="2"/>
      <c r="C2135" s="2"/>
      <c r="D2135" s="2"/>
      <c r="E2135" s="2"/>
      <c r="F2135" s="2"/>
      <c r="G2135" s="2"/>
      <c r="H2135" s="2"/>
      <c r="I2135" s="2"/>
    </row>
    <row r="2136" spans="1:9" ht="15.75">
      <c r="A2136" s="2"/>
      <c r="B2136" s="2"/>
      <c r="C2136" s="2"/>
      <c r="D2136" s="2"/>
      <c r="E2136" s="2"/>
      <c r="F2136" s="2"/>
      <c r="G2136" s="2"/>
      <c r="H2136" s="2"/>
      <c r="I2136" s="2"/>
    </row>
    <row r="2137" spans="1:9" ht="15.75">
      <c r="A2137" s="2"/>
      <c r="B2137" s="2"/>
      <c r="C2137" s="2"/>
      <c r="D2137" s="2"/>
      <c r="E2137" s="2"/>
      <c r="F2137" s="2"/>
      <c r="G2137" s="2"/>
      <c r="H2137" s="2"/>
      <c r="I2137" s="2"/>
    </row>
    <row r="2138" spans="1:9" ht="15.75">
      <c r="A2138" s="2"/>
      <c r="B2138" s="2"/>
      <c r="C2138" s="2"/>
      <c r="D2138" s="2"/>
      <c r="E2138" s="2"/>
      <c r="F2138" s="2"/>
      <c r="G2138" s="2"/>
      <c r="H2138" s="2"/>
      <c r="I2138" s="2"/>
    </row>
    <row r="2139" spans="1:9" ht="15.75">
      <c r="A2139" s="2"/>
      <c r="B2139" s="2"/>
      <c r="C2139" s="2"/>
      <c r="D2139" s="2"/>
      <c r="E2139" s="2"/>
      <c r="F2139" s="2"/>
      <c r="G2139" s="2"/>
      <c r="H2139" s="2"/>
      <c r="I2139" s="2"/>
    </row>
    <row r="2140" spans="1:9" ht="15.75">
      <c r="A2140" s="2"/>
      <c r="B2140" s="2"/>
      <c r="C2140" s="2"/>
      <c r="D2140" s="2"/>
      <c r="E2140" s="2"/>
      <c r="F2140" s="2"/>
      <c r="G2140" s="2"/>
      <c r="H2140" s="2"/>
      <c r="I2140" s="2"/>
    </row>
    <row r="2141" spans="1:9" ht="15.75">
      <c r="A2141" s="2"/>
      <c r="B2141" s="2"/>
      <c r="C2141" s="2"/>
      <c r="D2141" s="2"/>
      <c r="E2141" s="2"/>
      <c r="F2141" s="2"/>
      <c r="G2141" s="2"/>
      <c r="H2141" s="2"/>
      <c r="I2141" s="2"/>
    </row>
    <row r="2142" spans="1:9" ht="15.75">
      <c r="A2142" s="2"/>
      <c r="B2142" s="2"/>
      <c r="C2142" s="2"/>
      <c r="D2142" s="2"/>
      <c r="E2142" s="2"/>
      <c r="F2142" s="2"/>
      <c r="G2142" s="2"/>
      <c r="H2142" s="2"/>
      <c r="I2142" s="2"/>
    </row>
    <row r="2143" spans="1:9" ht="15.75">
      <c r="A2143" s="2"/>
      <c r="B2143" s="2"/>
      <c r="C2143" s="2"/>
      <c r="D2143" s="2"/>
      <c r="E2143" s="2"/>
      <c r="F2143" s="2"/>
      <c r="G2143" s="2"/>
      <c r="H2143" s="2"/>
      <c r="I2143" s="2"/>
    </row>
    <row r="2144" spans="1:9" ht="15.75">
      <c r="A2144" s="2"/>
      <c r="B2144" s="2"/>
      <c r="C2144" s="2"/>
      <c r="D2144" s="2"/>
      <c r="E2144" s="2"/>
      <c r="F2144" s="2"/>
      <c r="G2144" s="2"/>
      <c r="H2144" s="2"/>
      <c r="I2144" s="2"/>
    </row>
    <row r="2145" spans="1:9" ht="15.75">
      <c r="A2145" s="2"/>
      <c r="B2145" s="2"/>
      <c r="C2145" s="2"/>
      <c r="D2145" s="2"/>
      <c r="E2145" s="2"/>
      <c r="F2145" s="2"/>
      <c r="G2145" s="2"/>
      <c r="H2145" s="2"/>
      <c r="I2145" s="2"/>
    </row>
    <row r="2146" spans="1:9" ht="15.75">
      <c r="A2146" s="2"/>
      <c r="B2146" s="2"/>
      <c r="C2146" s="2"/>
      <c r="D2146" s="2"/>
      <c r="E2146" s="2"/>
      <c r="F2146" s="2"/>
      <c r="G2146" s="2"/>
      <c r="H2146" s="2"/>
      <c r="I2146" s="2"/>
    </row>
    <row r="2147" spans="1:9" ht="15.75">
      <c r="A2147" s="2"/>
      <c r="B2147" s="2"/>
      <c r="C2147" s="2"/>
      <c r="D2147" s="2"/>
      <c r="E2147" s="2"/>
      <c r="F2147" s="2"/>
      <c r="G2147" s="2"/>
      <c r="H2147" s="2"/>
      <c r="I2147" s="2"/>
    </row>
    <row r="2148" spans="1:9" ht="15.75">
      <c r="A2148" s="2"/>
      <c r="B2148" s="2"/>
      <c r="C2148" s="2"/>
      <c r="D2148" s="2"/>
      <c r="E2148" s="2"/>
      <c r="F2148" s="2"/>
      <c r="G2148" s="2"/>
      <c r="H2148" s="2"/>
      <c r="I2148" s="2"/>
    </row>
    <row r="2149" spans="1:9" ht="15.75">
      <c r="A2149" s="2"/>
      <c r="B2149" s="2"/>
      <c r="C2149" s="2"/>
      <c r="D2149" s="2"/>
      <c r="E2149" s="2"/>
      <c r="F2149" s="2"/>
      <c r="G2149" s="2"/>
      <c r="H2149" s="2"/>
      <c r="I2149" s="2"/>
    </row>
    <row r="2150" spans="1:9" ht="15.75">
      <c r="A2150" s="2"/>
      <c r="B2150" s="2"/>
      <c r="C2150" s="2"/>
      <c r="D2150" s="2"/>
      <c r="E2150" s="2"/>
      <c r="F2150" s="2"/>
      <c r="G2150" s="2"/>
      <c r="H2150" s="2"/>
      <c r="I2150" s="2"/>
    </row>
    <row r="2151" spans="1:9" ht="15.75">
      <c r="A2151" s="2"/>
      <c r="B2151" s="2"/>
      <c r="C2151" s="2"/>
      <c r="D2151" s="2"/>
      <c r="E2151" s="2"/>
      <c r="F2151" s="2"/>
      <c r="G2151" s="2"/>
      <c r="H2151" s="2"/>
      <c r="I2151" s="2"/>
    </row>
    <row r="2152" spans="1:9" ht="15.75">
      <c r="A2152" s="2"/>
      <c r="B2152" s="2"/>
      <c r="C2152" s="2"/>
      <c r="D2152" s="2"/>
      <c r="E2152" s="2"/>
      <c r="F2152" s="2"/>
      <c r="G2152" s="2"/>
      <c r="H2152" s="2"/>
      <c r="I2152" s="2"/>
    </row>
    <row r="2153" spans="1:9" ht="15.75">
      <c r="A2153" s="2"/>
      <c r="B2153" s="2"/>
      <c r="C2153" s="2"/>
      <c r="D2153" s="2"/>
      <c r="E2153" s="2"/>
      <c r="F2153" s="2"/>
      <c r="G2153" s="2"/>
      <c r="H2153" s="2"/>
      <c r="I2153" s="2"/>
    </row>
    <row r="2154" spans="1:9" ht="15.75">
      <c r="A2154" s="2"/>
      <c r="B2154" s="2"/>
      <c r="C2154" s="2"/>
      <c r="D2154" s="2"/>
      <c r="E2154" s="2"/>
      <c r="F2154" s="2"/>
      <c r="G2154" s="2"/>
      <c r="H2154" s="2"/>
      <c r="I2154" s="2"/>
    </row>
    <row r="2155" spans="1:9" ht="15.75">
      <c r="A2155" s="2"/>
      <c r="B2155" s="2"/>
      <c r="C2155" s="2"/>
      <c r="D2155" s="2"/>
      <c r="E2155" s="2"/>
      <c r="F2155" s="2"/>
      <c r="G2155" s="2"/>
      <c r="H2155" s="2"/>
      <c r="I2155" s="2"/>
    </row>
    <row r="2156" spans="1:9" ht="15.75">
      <c r="A2156" s="2"/>
      <c r="B2156" s="2"/>
      <c r="C2156" s="2"/>
      <c r="D2156" s="2"/>
      <c r="E2156" s="2"/>
      <c r="F2156" s="2"/>
      <c r="G2156" s="2"/>
      <c r="H2156" s="2"/>
      <c r="I2156" s="2"/>
    </row>
    <row r="2157" spans="1:9" ht="15.75">
      <c r="A2157" s="2"/>
      <c r="B2157" s="2"/>
      <c r="C2157" s="2"/>
      <c r="D2157" s="2"/>
      <c r="E2157" s="2"/>
      <c r="F2157" s="2"/>
      <c r="G2157" s="2"/>
      <c r="H2157" s="2"/>
      <c r="I2157" s="2"/>
    </row>
    <row r="2158" spans="1:9" ht="15.75">
      <c r="A2158" s="2"/>
      <c r="B2158" s="2"/>
      <c r="C2158" s="2"/>
      <c r="D2158" s="2"/>
      <c r="E2158" s="2"/>
      <c r="F2158" s="2"/>
      <c r="G2158" s="2"/>
      <c r="H2158" s="2"/>
      <c r="I2158" s="2"/>
    </row>
    <row r="2159" spans="1:9" ht="15.75">
      <c r="A2159" s="2"/>
      <c r="B2159" s="2"/>
      <c r="C2159" s="2"/>
      <c r="D2159" s="2"/>
      <c r="E2159" s="2"/>
      <c r="F2159" s="2"/>
      <c r="G2159" s="2"/>
      <c r="H2159" s="2"/>
      <c r="I2159" s="2"/>
    </row>
    <row r="2160" spans="1:9" ht="15.75">
      <c r="A2160" s="2"/>
      <c r="B2160" s="2"/>
      <c r="C2160" s="2"/>
      <c r="D2160" s="2"/>
      <c r="E2160" s="2"/>
      <c r="F2160" s="2"/>
      <c r="G2160" s="2"/>
      <c r="H2160" s="2"/>
      <c r="I2160" s="2"/>
    </row>
    <row r="2161" spans="1:9" ht="15.75">
      <c r="A2161" s="2"/>
      <c r="B2161" s="2"/>
      <c r="C2161" s="2"/>
      <c r="D2161" s="2"/>
      <c r="E2161" s="2"/>
      <c r="F2161" s="2"/>
      <c r="G2161" s="2"/>
      <c r="H2161" s="2"/>
      <c r="I2161" s="2"/>
    </row>
    <row r="2162" spans="1:9" ht="15.75">
      <c r="A2162" s="2"/>
      <c r="B2162" s="2"/>
      <c r="C2162" s="2"/>
      <c r="D2162" s="2"/>
      <c r="E2162" s="2"/>
      <c r="F2162" s="2"/>
      <c r="G2162" s="2"/>
      <c r="H2162" s="2"/>
      <c r="I2162" s="2"/>
    </row>
    <row r="2163" spans="1:9" ht="15.75">
      <c r="A2163" s="2"/>
      <c r="B2163" s="2"/>
      <c r="C2163" s="2"/>
      <c r="D2163" s="2"/>
      <c r="E2163" s="2"/>
      <c r="F2163" s="2"/>
      <c r="G2163" s="2"/>
      <c r="H2163" s="2"/>
      <c r="I2163" s="2"/>
    </row>
    <row r="2164" spans="1:9" ht="15.75">
      <c r="A2164" s="2"/>
      <c r="B2164" s="2"/>
      <c r="C2164" s="2"/>
      <c r="D2164" s="2"/>
      <c r="E2164" s="2"/>
      <c r="F2164" s="2"/>
      <c r="G2164" s="2"/>
      <c r="H2164" s="2"/>
      <c r="I2164" s="2"/>
    </row>
    <row r="2165" spans="1:9" ht="15.75">
      <c r="A2165" s="2"/>
      <c r="B2165" s="2"/>
      <c r="C2165" s="2"/>
      <c r="D2165" s="2"/>
      <c r="E2165" s="2"/>
      <c r="F2165" s="2"/>
      <c r="G2165" s="2"/>
      <c r="H2165" s="2"/>
      <c r="I2165" s="2"/>
    </row>
    <row r="2166" spans="1:9" ht="15.75">
      <c r="A2166" s="2"/>
      <c r="B2166" s="2"/>
      <c r="C2166" s="2"/>
      <c r="D2166" s="2"/>
      <c r="E2166" s="2"/>
      <c r="F2166" s="2"/>
      <c r="G2166" s="2"/>
      <c r="H2166" s="2"/>
      <c r="I2166" s="2"/>
    </row>
    <row r="2167" spans="1:9" ht="15.75">
      <c r="A2167" s="2"/>
      <c r="B2167" s="2"/>
      <c r="C2167" s="2"/>
      <c r="D2167" s="2"/>
      <c r="E2167" s="2"/>
      <c r="F2167" s="2"/>
      <c r="G2167" s="2"/>
      <c r="H2167" s="2"/>
      <c r="I2167" s="2"/>
    </row>
    <row r="2168" spans="1:9" ht="15.75">
      <c r="A2168" s="2"/>
      <c r="B2168" s="2"/>
      <c r="C2168" s="2"/>
      <c r="D2168" s="2"/>
      <c r="E2168" s="2"/>
      <c r="F2168" s="2"/>
      <c r="G2168" s="2"/>
      <c r="H2168" s="2"/>
      <c r="I2168" s="2"/>
    </row>
    <row r="2169" spans="1:9" ht="15.75">
      <c r="A2169" s="2"/>
      <c r="B2169" s="2"/>
      <c r="C2169" s="2"/>
      <c r="D2169" s="2"/>
      <c r="E2169" s="2"/>
      <c r="F2169" s="2"/>
      <c r="G2169" s="2"/>
      <c r="H2169" s="2"/>
      <c r="I2169" s="2"/>
    </row>
    <row r="2170" spans="1:9" ht="15.75">
      <c r="A2170" s="2"/>
      <c r="B2170" s="2"/>
      <c r="C2170" s="2"/>
      <c r="D2170" s="2"/>
      <c r="E2170" s="2"/>
      <c r="F2170" s="2"/>
      <c r="G2170" s="2"/>
      <c r="H2170" s="2"/>
      <c r="I2170" s="2"/>
    </row>
    <row r="2171" spans="1:9" ht="15.75">
      <c r="A2171" s="2"/>
      <c r="B2171" s="2"/>
      <c r="C2171" s="2"/>
      <c r="D2171" s="2"/>
      <c r="E2171" s="2"/>
      <c r="F2171" s="2"/>
      <c r="G2171" s="2"/>
      <c r="H2171" s="2"/>
      <c r="I2171" s="2"/>
    </row>
    <row r="2172" spans="1:9" ht="15.75">
      <c r="A2172" s="2"/>
      <c r="B2172" s="2"/>
      <c r="C2172" s="2"/>
      <c r="D2172" s="2"/>
      <c r="E2172" s="2"/>
      <c r="F2172" s="2"/>
      <c r="G2172" s="2"/>
      <c r="H2172" s="2"/>
      <c r="I2172" s="2"/>
    </row>
    <row r="2173" spans="1:9" ht="15.75">
      <c r="A2173" s="2"/>
      <c r="B2173" s="2"/>
      <c r="C2173" s="2"/>
      <c r="D2173" s="2"/>
      <c r="E2173" s="2"/>
      <c r="F2173" s="2"/>
      <c r="G2173" s="2"/>
      <c r="H2173" s="2"/>
      <c r="I2173" s="2"/>
    </row>
    <row r="2174" spans="1:9" ht="15.75">
      <c r="A2174" s="2"/>
      <c r="B2174" s="2"/>
      <c r="C2174" s="2"/>
      <c r="D2174" s="2"/>
      <c r="E2174" s="2"/>
      <c r="F2174" s="2"/>
      <c r="G2174" s="2"/>
      <c r="H2174" s="2"/>
      <c r="I2174" s="2"/>
    </row>
    <row r="2175" spans="1:9" ht="15.75">
      <c r="A2175" s="2"/>
      <c r="B2175" s="2"/>
      <c r="C2175" s="2"/>
      <c r="D2175" s="2"/>
      <c r="E2175" s="2"/>
      <c r="F2175" s="2"/>
      <c r="G2175" s="2"/>
      <c r="H2175" s="2"/>
      <c r="I2175" s="2"/>
    </row>
    <row r="2176" spans="1:9" ht="15.75">
      <c r="A2176" s="2"/>
      <c r="B2176" s="2"/>
      <c r="C2176" s="2"/>
      <c r="D2176" s="2"/>
      <c r="E2176" s="2"/>
      <c r="F2176" s="2"/>
      <c r="G2176" s="2"/>
      <c r="H2176" s="2"/>
      <c r="I2176" s="2"/>
    </row>
    <row r="2177" spans="1:9" ht="15.75">
      <c r="A2177" s="2"/>
      <c r="B2177" s="2"/>
      <c r="C2177" s="2"/>
      <c r="D2177" s="2"/>
      <c r="E2177" s="2"/>
      <c r="F2177" s="2"/>
      <c r="G2177" s="2"/>
      <c r="H2177" s="2"/>
      <c r="I2177" s="2"/>
    </row>
    <row r="2178" spans="1:9" ht="15.75">
      <c r="A2178" s="2"/>
      <c r="B2178" s="2"/>
      <c r="C2178" s="2"/>
      <c r="D2178" s="2"/>
      <c r="E2178" s="2"/>
      <c r="F2178" s="2"/>
      <c r="G2178" s="2"/>
      <c r="H2178" s="2"/>
      <c r="I2178" s="2"/>
    </row>
    <row r="2179" spans="1:9" ht="15.75">
      <c r="A2179" s="2"/>
      <c r="B2179" s="2"/>
      <c r="C2179" s="2"/>
      <c r="D2179" s="2"/>
      <c r="E2179" s="2"/>
      <c r="F2179" s="2"/>
      <c r="G2179" s="2"/>
      <c r="H2179" s="2"/>
      <c r="I2179" s="2"/>
    </row>
    <row r="2180" spans="1:9" ht="15.75">
      <c r="A2180" s="2"/>
      <c r="B2180" s="2"/>
      <c r="C2180" s="2"/>
      <c r="D2180" s="2"/>
      <c r="E2180" s="2"/>
      <c r="F2180" s="2"/>
      <c r="G2180" s="2"/>
      <c r="H2180" s="2"/>
      <c r="I2180" s="2"/>
    </row>
    <row r="2181" spans="1:9" ht="15.75">
      <c r="A2181" s="2"/>
      <c r="B2181" s="2"/>
      <c r="C2181" s="2"/>
      <c r="D2181" s="2"/>
      <c r="E2181" s="2"/>
      <c r="F2181" s="2"/>
      <c r="G2181" s="2"/>
      <c r="H2181" s="2"/>
      <c r="I2181" s="2"/>
    </row>
    <row r="2182" spans="1:9" ht="15.75">
      <c r="A2182" s="2"/>
      <c r="B2182" s="2"/>
      <c r="C2182" s="2"/>
      <c r="D2182" s="2"/>
      <c r="E2182" s="2"/>
      <c r="F2182" s="2"/>
      <c r="G2182" s="2"/>
      <c r="H2182" s="2"/>
      <c r="I2182" s="2"/>
    </row>
    <row r="2183" spans="1:9" ht="15.75">
      <c r="A2183" s="2"/>
      <c r="B2183" s="2"/>
      <c r="C2183" s="2"/>
      <c r="D2183" s="2"/>
      <c r="E2183" s="2"/>
      <c r="F2183" s="2"/>
      <c r="G2183" s="2"/>
      <c r="H2183" s="2"/>
      <c r="I2183" s="2"/>
    </row>
    <row r="2184" spans="1:9" ht="15.75">
      <c r="A2184" s="2"/>
      <c r="B2184" s="2"/>
      <c r="C2184" s="2"/>
      <c r="D2184" s="2"/>
      <c r="E2184" s="2"/>
      <c r="F2184" s="2"/>
      <c r="G2184" s="2"/>
      <c r="H2184" s="2"/>
      <c r="I2184" s="2"/>
    </row>
    <row r="2185" spans="1:9" ht="15.75">
      <c r="A2185" s="2"/>
      <c r="B2185" s="2"/>
      <c r="C2185" s="2"/>
      <c r="D2185" s="2"/>
      <c r="E2185" s="2"/>
      <c r="F2185" s="2"/>
      <c r="G2185" s="2"/>
      <c r="H2185" s="2"/>
      <c r="I2185" s="2"/>
    </row>
    <row r="2186" spans="1:9" ht="15.75">
      <c r="A2186" s="2"/>
      <c r="B2186" s="2"/>
      <c r="C2186" s="2"/>
      <c r="D2186" s="2"/>
      <c r="E2186" s="2"/>
      <c r="F2186" s="2"/>
      <c r="G2186" s="2"/>
      <c r="H2186" s="2"/>
      <c r="I2186" s="2"/>
    </row>
    <row r="2187" spans="1:9" ht="15.75">
      <c r="A2187" s="2"/>
      <c r="B2187" s="2"/>
      <c r="C2187" s="2"/>
      <c r="D2187" s="2"/>
      <c r="E2187" s="2"/>
      <c r="F2187" s="2"/>
      <c r="G2187" s="2"/>
      <c r="H2187" s="2"/>
      <c r="I2187" s="2"/>
    </row>
    <row r="2188" spans="1:9" ht="15.75">
      <c r="A2188" s="2"/>
      <c r="B2188" s="2"/>
      <c r="C2188" s="2"/>
      <c r="D2188" s="2"/>
      <c r="E2188" s="2"/>
      <c r="F2188" s="2"/>
      <c r="G2188" s="2"/>
      <c r="H2188" s="2"/>
      <c r="I2188" s="2"/>
    </row>
    <row r="2189" spans="1:9" ht="15.75">
      <c r="A2189" s="2"/>
      <c r="B2189" s="2"/>
      <c r="C2189" s="2"/>
      <c r="D2189" s="2"/>
      <c r="E2189" s="2"/>
      <c r="F2189" s="2"/>
      <c r="G2189" s="2"/>
      <c r="H2189" s="2"/>
      <c r="I2189" s="2"/>
    </row>
    <row r="2190" spans="1:9" ht="15.75">
      <c r="A2190" s="2"/>
      <c r="B2190" s="2"/>
      <c r="C2190" s="2"/>
      <c r="D2190" s="2"/>
      <c r="E2190" s="2"/>
      <c r="F2190" s="2"/>
      <c r="G2190" s="2"/>
      <c r="H2190" s="2"/>
      <c r="I2190" s="2"/>
    </row>
    <row r="2191" spans="1:9" ht="15.75">
      <c r="A2191" s="2"/>
      <c r="B2191" s="2"/>
      <c r="C2191" s="2"/>
      <c r="D2191" s="2"/>
      <c r="E2191" s="2"/>
      <c r="F2191" s="2"/>
      <c r="G2191" s="2"/>
      <c r="H2191" s="2"/>
      <c r="I2191" s="2"/>
    </row>
    <row r="2192" spans="1:9" ht="15.75">
      <c r="A2192" s="2"/>
      <c r="B2192" s="2"/>
      <c r="C2192" s="2"/>
      <c r="D2192" s="2"/>
      <c r="E2192" s="2"/>
      <c r="F2192" s="2"/>
      <c r="G2192" s="2"/>
      <c r="H2192" s="2"/>
      <c r="I2192" s="2"/>
    </row>
    <row r="2193" spans="1:9" ht="15.75">
      <c r="A2193" s="2"/>
      <c r="B2193" s="2"/>
      <c r="C2193" s="2"/>
      <c r="D2193" s="2"/>
      <c r="E2193" s="2"/>
      <c r="F2193" s="2"/>
      <c r="G2193" s="2"/>
      <c r="H2193" s="2"/>
      <c r="I2193" s="2"/>
    </row>
    <row r="2194" spans="1:9" ht="15.75">
      <c r="A2194" s="2"/>
      <c r="B2194" s="2"/>
      <c r="C2194" s="2"/>
      <c r="D2194" s="2"/>
      <c r="E2194" s="2"/>
      <c r="F2194" s="2"/>
      <c r="G2194" s="2"/>
      <c r="H2194" s="2"/>
      <c r="I2194" s="2"/>
    </row>
    <row r="2195" spans="1:9" ht="15.75">
      <c r="A2195" s="2"/>
      <c r="B2195" s="2"/>
      <c r="C2195" s="2"/>
      <c r="D2195" s="2"/>
      <c r="E2195" s="2"/>
      <c r="F2195" s="2"/>
      <c r="G2195" s="2"/>
      <c r="H2195" s="2"/>
      <c r="I2195" s="2"/>
    </row>
    <row r="2196" spans="1:9" ht="15.75">
      <c r="A2196" s="2"/>
      <c r="B2196" s="2"/>
      <c r="C2196" s="2"/>
      <c r="D2196" s="2"/>
      <c r="E2196" s="2"/>
      <c r="F2196" s="2"/>
      <c r="G2196" s="2"/>
      <c r="H2196" s="2"/>
      <c r="I2196" s="2"/>
    </row>
    <row r="2197" spans="1:9" ht="15.75">
      <c r="A2197" s="2"/>
      <c r="B2197" s="2"/>
      <c r="C2197" s="2"/>
      <c r="D2197" s="2"/>
      <c r="E2197" s="2"/>
      <c r="F2197" s="2"/>
      <c r="G2197" s="2"/>
      <c r="H2197" s="2"/>
      <c r="I2197" s="2"/>
    </row>
    <row r="2198" spans="1:9" ht="15.75">
      <c r="A2198" s="2"/>
      <c r="B2198" s="2"/>
      <c r="C2198" s="2"/>
      <c r="D2198" s="2"/>
      <c r="E2198" s="2"/>
      <c r="F2198" s="2"/>
      <c r="G2198" s="2"/>
      <c r="H2198" s="2"/>
      <c r="I2198" s="2"/>
    </row>
    <row r="2199" spans="1:9" ht="15.75">
      <c r="A2199" s="2"/>
      <c r="B2199" s="2"/>
      <c r="C2199" s="2"/>
      <c r="D2199" s="2"/>
      <c r="E2199" s="2"/>
      <c r="F2199" s="2"/>
      <c r="G2199" s="2"/>
      <c r="H2199" s="2"/>
      <c r="I2199" s="2"/>
    </row>
    <row r="2200" spans="1:9" ht="15.75">
      <c r="A2200" s="2"/>
      <c r="B2200" s="2"/>
      <c r="C2200" s="2"/>
      <c r="D2200" s="2"/>
      <c r="E2200" s="2"/>
      <c r="F2200" s="2"/>
      <c r="G2200" s="2"/>
      <c r="H2200" s="2"/>
      <c r="I2200" s="2"/>
    </row>
    <row r="2201" spans="1:9" ht="15.75">
      <c r="A2201" s="2"/>
      <c r="B2201" s="2"/>
      <c r="C2201" s="2"/>
      <c r="D2201" s="2"/>
      <c r="E2201" s="2"/>
      <c r="F2201" s="2"/>
      <c r="G2201" s="2"/>
      <c r="H2201" s="2"/>
      <c r="I2201" s="2"/>
    </row>
    <row r="2202" spans="1:9" ht="15.75">
      <c r="A2202" s="2"/>
      <c r="B2202" s="2"/>
      <c r="C2202" s="2"/>
      <c r="D2202" s="2"/>
      <c r="E2202" s="2"/>
      <c r="F2202" s="2"/>
      <c r="G2202" s="2"/>
      <c r="H2202" s="2"/>
      <c r="I2202" s="2"/>
    </row>
    <row r="2203" spans="1:9" ht="15.75">
      <c r="A2203" s="2"/>
      <c r="B2203" s="2"/>
      <c r="C2203" s="2"/>
      <c r="D2203" s="2"/>
      <c r="E2203" s="2"/>
      <c r="F2203" s="2"/>
      <c r="G2203" s="2"/>
      <c r="H2203" s="2"/>
      <c r="I2203" s="2"/>
    </row>
    <row r="2204" spans="1:9" ht="15.75">
      <c r="A2204" s="2"/>
      <c r="B2204" s="2"/>
      <c r="C2204" s="2"/>
      <c r="D2204" s="2"/>
      <c r="E2204" s="2"/>
      <c r="F2204" s="2"/>
      <c r="G2204" s="2"/>
      <c r="H2204" s="2"/>
      <c r="I2204" s="2"/>
    </row>
    <row r="2205" spans="1:9" ht="15.75">
      <c r="A2205" s="2"/>
      <c r="B2205" s="2"/>
      <c r="C2205" s="2"/>
      <c r="D2205" s="2"/>
      <c r="E2205" s="2"/>
      <c r="F2205" s="2"/>
      <c r="G2205" s="2"/>
      <c r="H2205" s="2"/>
      <c r="I2205" s="2"/>
    </row>
    <row r="2206" spans="1:9" ht="15.75">
      <c r="A2206" s="2"/>
      <c r="B2206" s="2"/>
      <c r="C2206" s="2"/>
      <c r="D2206" s="2"/>
      <c r="E2206" s="2"/>
      <c r="F2206" s="2"/>
      <c r="G2206" s="2"/>
      <c r="H2206" s="2"/>
      <c r="I2206" s="2"/>
    </row>
    <row r="2207" spans="1:9" ht="15.75">
      <c r="A2207" s="2"/>
      <c r="B2207" s="2"/>
      <c r="C2207" s="2"/>
      <c r="D2207" s="2"/>
      <c r="E2207" s="2"/>
      <c r="F2207" s="2"/>
      <c r="G2207" s="2"/>
      <c r="H2207" s="2"/>
      <c r="I2207" s="2"/>
    </row>
    <row r="2208" spans="1:9" ht="15.75">
      <c r="A2208" s="2"/>
      <c r="B2208" s="2"/>
      <c r="C2208" s="2"/>
      <c r="D2208" s="2"/>
      <c r="E2208" s="2"/>
      <c r="F2208" s="2"/>
      <c r="G2208" s="2"/>
      <c r="H2208" s="2"/>
      <c r="I2208" s="2"/>
    </row>
    <row r="2209" spans="1:9" ht="15.75">
      <c r="A2209" s="2"/>
      <c r="B2209" s="2"/>
      <c r="C2209" s="2"/>
      <c r="D2209" s="2"/>
      <c r="E2209" s="2"/>
      <c r="F2209" s="2"/>
      <c r="G2209" s="2"/>
      <c r="H2209" s="2"/>
      <c r="I2209" s="2"/>
    </row>
    <row r="2210" spans="1:9" ht="15.75">
      <c r="A2210" s="2"/>
      <c r="B2210" s="2"/>
      <c r="C2210" s="2"/>
      <c r="D2210" s="2"/>
      <c r="E2210" s="2"/>
      <c r="F2210" s="2"/>
      <c r="G2210" s="2"/>
      <c r="H2210" s="2"/>
      <c r="I2210" s="2"/>
    </row>
    <row r="2211" spans="1:9" ht="15.75">
      <c r="A2211" s="2"/>
      <c r="B2211" s="2"/>
      <c r="C2211" s="2"/>
      <c r="D2211" s="2"/>
      <c r="E2211" s="2"/>
      <c r="F2211" s="2"/>
      <c r="G2211" s="2"/>
      <c r="H2211" s="2"/>
      <c r="I2211" s="2"/>
    </row>
    <row r="2212" spans="1:9" ht="15.75">
      <c r="A2212" s="2"/>
      <c r="B2212" s="2"/>
      <c r="C2212" s="2"/>
      <c r="D2212" s="2"/>
      <c r="E2212" s="2"/>
      <c r="F2212" s="2"/>
      <c r="G2212" s="2"/>
      <c r="H2212" s="2"/>
      <c r="I2212" s="2"/>
    </row>
    <row r="2213" spans="1:9" ht="15.75">
      <c r="A2213" s="2"/>
      <c r="B2213" s="2"/>
      <c r="C2213" s="2"/>
      <c r="D2213" s="2"/>
      <c r="E2213" s="2"/>
      <c r="F2213" s="2"/>
      <c r="G2213" s="2"/>
      <c r="H2213" s="2"/>
      <c r="I2213" s="2"/>
    </row>
    <row r="2214" spans="1:9" ht="15.75">
      <c r="A2214" s="2"/>
      <c r="B2214" s="2"/>
      <c r="C2214" s="2"/>
      <c r="D2214" s="2"/>
      <c r="E2214" s="2"/>
      <c r="F2214" s="2"/>
      <c r="G2214" s="2"/>
      <c r="H2214" s="2"/>
      <c r="I2214" s="2"/>
    </row>
    <row r="2215" spans="1:9" ht="15.75">
      <c r="A2215" s="2"/>
      <c r="B2215" s="2"/>
      <c r="C2215" s="2"/>
      <c r="D2215" s="2"/>
      <c r="E2215" s="2"/>
      <c r="F2215" s="2"/>
      <c r="G2215" s="2"/>
      <c r="H2215" s="2"/>
      <c r="I2215" s="2"/>
    </row>
    <row r="2216" spans="1:9" ht="15.75">
      <c r="A2216" s="2"/>
      <c r="B2216" s="2"/>
      <c r="C2216" s="2"/>
      <c r="D2216" s="2"/>
      <c r="E2216" s="2"/>
      <c r="F2216" s="2"/>
      <c r="G2216" s="2"/>
      <c r="H2216" s="2"/>
      <c r="I2216" s="2"/>
    </row>
    <row r="2217" spans="1:9" ht="15.75">
      <c r="A2217" s="2"/>
      <c r="B2217" s="2"/>
      <c r="C2217" s="2"/>
      <c r="D2217" s="2"/>
      <c r="E2217" s="2"/>
      <c r="F2217" s="2"/>
      <c r="G2217" s="2"/>
      <c r="H2217" s="2"/>
      <c r="I2217" s="2"/>
    </row>
    <row r="2218" spans="1:9" ht="15.75">
      <c r="A2218" s="2"/>
      <c r="B2218" s="2"/>
      <c r="C2218" s="2"/>
      <c r="D2218" s="2"/>
      <c r="E2218" s="2"/>
      <c r="F2218" s="2"/>
      <c r="G2218" s="2"/>
      <c r="H2218" s="2"/>
      <c r="I2218" s="2"/>
    </row>
    <row r="2219" spans="1:9" ht="15.75">
      <c r="A2219" s="2"/>
      <c r="B2219" s="2"/>
      <c r="C2219" s="2"/>
      <c r="D2219" s="2"/>
      <c r="E2219" s="2"/>
      <c r="F2219" s="2"/>
      <c r="G2219" s="2"/>
      <c r="H2219" s="2"/>
      <c r="I2219" s="2"/>
    </row>
    <row r="2220" spans="1:9" ht="15.75">
      <c r="A2220" s="2"/>
      <c r="B2220" s="2"/>
      <c r="C2220" s="2"/>
      <c r="D2220" s="2"/>
      <c r="E2220" s="2"/>
      <c r="F2220" s="2"/>
      <c r="G2220" s="2"/>
      <c r="H2220" s="2"/>
      <c r="I2220" s="2"/>
    </row>
    <row r="2221" spans="1:9" ht="15.75">
      <c r="A2221" s="2"/>
      <c r="B2221" s="2"/>
      <c r="C2221" s="2"/>
      <c r="D2221" s="2"/>
      <c r="E2221" s="2"/>
      <c r="F2221" s="2"/>
      <c r="G2221" s="2"/>
      <c r="H2221" s="2"/>
      <c r="I2221" s="2"/>
    </row>
    <row r="2222" spans="1:9" ht="15.75">
      <c r="A2222" s="2"/>
      <c r="B2222" s="2"/>
      <c r="C2222" s="2"/>
      <c r="D2222" s="2"/>
      <c r="E2222" s="2"/>
      <c r="F2222" s="2"/>
      <c r="G2222" s="2"/>
      <c r="H2222" s="2"/>
      <c r="I2222" s="2"/>
    </row>
    <row r="2223" spans="1:9" ht="15.75">
      <c r="A2223" s="2"/>
      <c r="B2223" s="2"/>
      <c r="C2223" s="2"/>
      <c r="D2223" s="2"/>
      <c r="E2223" s="2"/>
      <c r="F2223" s="2"/>
      <c r="G2223" s="2"/>
      <c r="H2223" s="2"/>
      <c r="I2223" s="2"/>
    </row>
    <row r="2224" spans="1:9" ht="15.75">
      <c r="A2224" s="2"/>
      <c r="B2224" s="2"/>
      <c r="C2224" s="2"/>
      <c r="D2224" s="2"/>
      <c r="E2224" s="2"/>
      <c r="F2224" s="2"/>
      <c r="G2224" s="2"/>
      <c r="H2224" s="2"/>
      <c r="I2224" s="2"/>
    </row>
    <row r="2225" spans="1:9" ht="15.75">
      <c r="A2225" s="2"/>
      <c r="B2225" s="2"/>
      <c r="C2225" s="2"/>
      <c r="D2225" s="2"/>
      <c r="E2225" s="2"/>
      <c r="F2225" s="2"/>
      <c r="G2225" s="2"/>
      <c r="H2225" s="2"/>
      <c r="I2225" s="2"/>
    </row>
    <row r="2226" spans="1:9" ht="15.75">
      <c r="A2226" s="2"/>
      <c r="B2226" s="2"/>
      <c r="C2226" s="2"/>
      <c r="D2226" s="2"/>
      <c r="E2226" s="2"/>
      <c r="F2226" s="2"/>
      <c r="G2226" s="2"/>
      <c r="H2226" s="2"/>
      <c r="I2226" s="2"/>
    </row>
    <row r="2227" spans="1:9" ht="15.75">
      <c r="A2227" s="2"/>
      <c r="B2227" s="2"/>
      <c r="C2227" s="2"/>
      <c r="D2227" s="2"/>
      <c r="E2227" s="2"/>
      <c r="F2227" s="2"/>
      <c r="G2227" s="2"/>
      <c r="H2227" s="2"/>
      <c r="I2227" s="2"/>
    </row>
    <row r="2228" spans="1:9" ht="15.75">
      <c r="A2228" s="2"/>
      <c r="B2228" s="2"/>
      <c r="C2228" s="2"/>
      <c r="D2228" s="2"/>
      <c r="E2228" s="2"/>
      <c r="F2228" s="2"/>
      <c r="G2228" s="2"/>
      <c r="H2228" s="2"/>
      <c r="I2228" s="2"/>
    </row>
    <row r="2229" spans="1:9" ht="15.75">
      <c r="A2229" s="2"/>
      <c r="B2229" s="2"/>
      <c r="C2229" s="2"/>
      <c r="D2229" s="2"/>
      <c r="E2229" s="2"/>
      <c r="F2229" s="2"/>
      <c r="G2229" s="2"/>
      <c r="H2229" s="2"/>
      <c r="I2229" s="2"/>
    </row>
    <row r="2230" spans="1:9" ht="15.75">
      <c r="A2230" s="2"/>
      <c r="B2230" s="2"/>
      <c r="C2230" s="2"/>
      <c r="D2230" s="2"/>
      <c r="E2230" s="2"/>
      <c r="F2230" s="2"/>
      <c r="G2230" s="2"/>
      <c r="H2230" s="2"/>
      <c r="I2230" s="2"/>
    </row>
    <row r="2231" spans="1:9" ht="15.75">
      <c r="A2231" s="2"/>
      <c r="B2231" s="2"/>
      <c r="C2231" s="2"/>
      <c r="D2231" s="2"/>
      <c r="E2231" s="2"/>
      <c r="F2231" s="2"/>
      <c r="G2231" s="2"/>
      <c r="H2231" s="2"/>
      <c r="I2231" s="2"/>
    </row>
    <row r="2232" spans="1:9" ht="15.75">
      <c r="A2232" s="2"/>
      <c r="B2232" s="2"/>
      <c r="C2232" s="2"/>
      <c r="D2232" s="2"/>
      <c r="E2232" s="2"/>
      <c r="F2232" s="2"/>
      <c r="G2232" s="2"/>
      <c r="H2232" s="2"/>
      <c r="I2232" s="2"/>
    </row>
    <row r="2233" spans="1:9" ht="15.75">
      <c r="A2233" s="2"/>
      <c r="B2233" s="2"/>
      <c r="C2233" s="2"/>
      <c r="D2233" s="2"/>
      <c r="E2233" s="2"/>
      <c r="F2233" s="2"/>
      <c r="G2233" s="2"/>
      <c r="H2233" s="2"/>
      <c r="I2233" s="2"/>
    </row>
    <row r="2234" spans="1:9" ht="15.75">
      <c r="A2234" s="2"/>
      <c r="B2234" s="2"/>
      <c r="C2234" s="2"/>
      <c r="D2234" s="2"/>
      <c r="E2234" s="2"/>
      <c r="F2234" s="2"/>
      <c r="G2234" s="2"/>
      <c r="H2234" s="2"/>
      <c r="I2234" s="2"/>
    </row>
    <row r="2235" spans="1:9" ht="15.75">
      <c r="A2235" s="2"/>
      <c r="B2235" s="2"/>
      <c r="C2235" s="2"/>
      <c r="D2235" s="2"/>
      <c r="E2235" s="2"/>
      <c r="F2235" s="2"/>
      <c r="G2235" s="2"/>
      <c r="H2235" s="2"/>
      <c r="I2235" s="2"/>
    </row>
    <row r="2236" spans="1:9" ht="15.75">
      <c r="A2236" s="2"/>
      <c r="B2236" s="2"/>
      <c r="C2236" s="2"/>
      <c r="D2236" s="2"/>
      <c r="E2236" s="2"/>
      <c r="F2236" s="2"/>
      <c r="G2236" s="2"/>
      <c r="H2236" s="2"/>
      <c r="I2236" s="2"/>
    </row>
    <row r="2237" spans="1:9" ht="15.75">
      <c r="A2237" s="2"/>
      <c r="B2237" s="2"/>
      <c r="C2237" s="2"/>
      <c r="D2237" s="2"/>
      <c r="E2237" s="2"/>
      <c r="F2237" s="2"/>
      <c r="G2237" s="2"/>
      <c r="H2237" s="2"/>
      <c r="I2237" s="2"/>
    </row>
    <row r="2238" spans="1:9" ht="15.75">
      <c r="A2238" s="2"/>
      <c r="B2238" s="2"/>
      <c r="C2238" s="2"/>
      <c r="D2238" s="2"/>
      <c r="E2238" s="2"/>
      <c r="F2238" s="2"/>
      <c r="G2238" s="2"/>
      <c r="H2238" s="2"/>
      <c r="I2238" s="2"/>
    </row>
    <row r="2239" spans="1:9" ht="15.75">
      <c r="A2239" s="2"/>
      <c r="B2239" s="2"/>
      <c r="C2239" s="2"/>
      <c r="D2239" s="2"/>
      <c r="E2239" s="2"/>
      <c r="F2239" s="2"/>
      <c r="G2239" s="2"/>
      <c r="H2239" s="2"/>
      <c r="I2239" s="2"/>
    </row>
    <row r="2240" spans="1:9" ht="15.75">
      <c r="A2240" s="2"/>
      <c r="B2240" s="2"/>
      <c r="C2240" s="2"/>
      <c r="D2240" s="2"/>
      <c r="E2240" s="2"/>
      <c r="F2240" s="2"/>
      <c r="G2240" s="2"/>
      <c r="H2240" s="2"/>
      <c r="I2240" s="2"/>
    </row>
    <row r="2241" spans="1:9" ht="15.75">
      <c r="A2241" s="2"/>
      <c r="B2241" s="2"/>
      <c r="C2241" s="2"/>
      <c r="D2241" s="2"/>
      <c r="E2241" s="2"/>
      <c r="F2241" s="2"/>
      <c r="G2241" s="2"/>
      <c r="H2241" s="2"/>
      <c r="I2241" s="2"/>
    </row>
    <row r="2242" spans="1:9" ht="15.75">
      <c r="A2242" s="2"/>
      <c r="B2242" s="2"/>
      <c r="C2242" s="2"/>
      <c r="D2242" s="2"/>
      <c r="E2242" s="2"/>
      <c r="F2242" s="2"/>
      <c r="G2242" s="2"/>
      <c r="H2242" s="2"/>
      <c r="I2242" s="2"/>
    </row>
    <row r="2243" spans="1:9" ht="15.75">
      <c r="A2243" s="2"/>
      <c r="B2243" s="2"/>
      <c r="C2243" s="2"/>
      <c r="D2243" s="2"/>
      <c r="E2243" s="2"/>
      <c r="F2243" s="2"/>
      <c r="G2243" s="2"/>
      <c r="H2243" s="2"/>
      <c r="I2243" s="2"/>
    </row>
    <row r="2244" spans="1:9" ht="15.75">
      <c r="A2244" s="2"/>
      <c r="B2244" s="2"/>
      <c r="C2244" s="2"/>
      <c r="D2244" s="2"/>
      <c r="E2244" s="2"/>
      <c r="F2244" s="2"/>
      <c r="G2244" s="2"/>
      <c r="H2244" s="2"/>
      <c r="I2244" s="2"/>
    </row>
    <row r="2245" spans="1:9" ht="15.75">
      <c r="A2245" s="2"/>
      <c r="B2245" s="2"/>
      <c r="C2245" s="2"/>
      <c r="D2245" s="2"/>
      <c r="E2245" s="2"/>
      <c r="F2245" s="2"/>
      <c r="G2245" s="2"/>
      <c r="H2245" s="2"/>
      <c r="I2245" s="2"/>
    </row>
    <row r="2246" spans="1:9" ht="15.75">
      <c r="A2246" s="2"/>
      <c r="B2246" s="2"/>
      <c r="C2246" s="2"/>
      <c r="D2246" s="2"/>
      <c r="E2246" s="2"/>
      <c r="F2246" s="2"/>
      <c r="G2246" s="2"/>
      <c r="H2246" s="2"/>
      <c r="I2246" s="2"/>
    </row>
    <row r="2247" spans="1:9" ht="15.75">
      <c r="A2247" s="2"/>
      <c r="B2247" s="2"/>
      <c r="C2247" s="2"/>
      <c r="D2247" s="2"/>
      <c r="E2247" s="2"/>
      <c r="F2247" s="2"/>
      <c r="G2247" s="2"/>
      <c r="H2247" s="2"/>
      <c r="I2247" s="2"/>
    </row>
    <row r="2248" spans="1:9" ht="15.75">
      <c r="A2248" s="2"/>
      <c r="B2248" s="2"/>
      <c r="C2248" s="2"/>
      <c r="D2248" s="2"/>
      <c r="E2248" s="2"/>
      <c r="F2248" s="2"/>
      <c r="G2248" s="2"/>
      <c r="H2248" s="2"/>
      <c r="I2248" s="2"/>
    </row>
    <row r="2249" spans="1:9" ht="15.75">
      <c r="A2249" s="2"/>
      <c r="B2249" s="2"/>
      <c r="C2249" s="2"/>
      <c r="D2249" s="2"/>
      <c r="E2249" s="2"/>
      <c r="F2249" s="2"/>
      <c r="G2249" s="2"/>
      <c r="H2249" s="2"/>
      <c r="I2249" s="2"/>
    </row>
    <row r="2250" spans="1:9" ht="15.75">
      <c r="A2250" s="2"/>
      <c r="B2250" s="2"/>
      <c r="C2250" s="2"/>
      <c r="D2250" s="2"/>
      <c r="E2250" s="2"/>
      <c r="F2250" s="2"/>
      <c r="G2250" s="2"/>
      <c r="H2250" s="2"/>
      <c r="I2250" s="2"/>
    </row>
    <row r="2251" spans="1:9" ht="15.75">
      <c r="A2251" s="2"/>
      <c r="B2251" s="2"/>
      <c r="C2251" s="2"/>
      <c r="D2251" s="2"/>
      <c r="E2251" s="2"/>
      <c r="F2251" s="2"/>
      <c r="G2251" s="2"/>
      <c r="H2251" s="2"/>
      <c r="I2251" s="2"/>
    </row>
    <row r="2252" spans="1:9" ht="15.75">
      <c r="A2252" s="2"/>
      <c r="B2252" s="2"/>
      <c r="C2252" s="2"/>
      <c r="D2252" s="2"/>
      <c r="E2252" s="2"/>
      <c r="F2252" s="2"/>
      <c r="G2252" s="2"/>
      <c r="H2252" s="2"/>
      <c r="I2252" s="2"/>
    </row>
    <row r="2253" spans="1:9" ht="15.75">
      <c r="A2253" s="2"/>
      <c r="B2253" s="2"/>
      <c r="C2253" s="2"/>
      <c r="D2253" s="2"/>
      <c r="E2253" s="2"/>
      <c r="F2253" s="2"/>
      <c r="G2253" s="2"/>
      <c r="H2253" s="2"/>
      <c r="I2253" s="2"/>
    </row>
    <row r="2254" spans="1:9" ht="15.75">
      <c r="A2254" s="2"/>
      <c r="B2254" s="2"/>
      <c r="C2254" s="2"/>
      <c r="D2254" s="2"/>
      <c r="E2254" s="2"/>
      <c r="F2254" s="2"/>
      <c r="G2254" s="2"/>
      <c r="H2254" s="2"/>
      <c r="I2254" s="2"/>
    </row>
    <row r="2255" spans="1:9" ht="15.75">
      <c r="A2255" s="2"/>
      <c r="B2255" s="2"/>
      <c r="C2255" s="2"/>
      <c r="D2255" s="2"/>
      <c r="E2255" s="2"/>
      <c r="F2255" s="2"/>
      <c r="G2255" s="2"/>
      <c r="H2255" s="2"/>
      <c r="I2255" s="2"/>
    </row>
    <row r="2256" spans="1:9" ht="15.75">
      <c r="A2256" s="2"/>
      <c r="B2256" s="2"/>
      <c r="C2256" s="2"/>
      <c r="D2256" s="2"/>
      <c r="E2256" s="2"/>
      <c r="F2256" s="2"/>
      <c r="G2256" s="2"/>
      <c r="H2256" s="2"/>
      <c r="I2256" s="2"/>
    </row>
    <row r="2257" spans="1:9" ht="15.75">
      <c r="A2257" s="2"/>
      <c r="B2257" s="2"/>
      <c r="C2257" s="2"/>
      <c r="D2257" s="2"/>
      <c r="E2257" s="2"/>
      <c r="F2257" s="2"/>
      <c r="G2257" s="2"/>
      <c r="H2257" s="2"/>
      <c r="I2257" s="2"/>
    </row>
    <row r="2258" spans="1:9" ht="15.75">
      <c r="A2258" s="2"/>
      <c r="B2258" s="2"/>
      <c r="C2258" s="2"/>
      <c r="D2258" s="2"/>
      <c r="E2258" s="2"/>
      <c r="F2258" s="2"/>
      <c r="G2258" s="2"/>
      <c r="H2258" s="2"/>
      <c r="I2258" s="2"/>
    </row>
    <row r="2259" spans="1:9" ht="15.75">
      <c r="A2259" s="2"/>
      <c r="B2259" s="2"/>
      <c r="C2259" s="2"/>
      <c r="D2259" s="2"/>
      <c r="E2259" s="2"/>
      <c r="F2259" s="2"/>
      <c r="G2259" s="2"/>
      <c r="H2259" s="2"/>
      <c r="I2259" s="2"/>
    </row>
    <row r="2260" spans="1:9" ht="15.75">
      <c r="A2260" s="2"/>
      <c r="B2260" s="2"/>
      <c r="C2260" s="2"/>
      <c r="D2260" s="2"/>
      <c r="E2260" s="2"/>
      <c r="F2260" s="2"/>
      <c r="G2260" s="2"/>
      <c r="H2260" s="2"/>
      <c r="I2260" s="2"/>
    </row>
    <row r="2261" spans="1:9" ht="15.75">
      <c r="A2261" s="2"/>
      <c r="B2261" s="2"/>
      <c r="C2261" s="2"/>
      <c r="D2261" s="2"/>
      <c r="E2261" s="2"/>
      <c r="F2261" s="2"/>
      <c r="G2261" s="2"/>
      <c r="H2261" s="2"/>
      <c r="I2261" s="2"/>
    </row>
    <row r="2262" spans="1:9" ht="15.75">
      <c r="A2262" s="2"/>
      <c r="B2262" s="2"/>
      <c r="C2262" s="2"/>
      <c r="D2262" s="2"/>
      <c r="E2262" s="2"/>
      <c r="F2262" s="2"/>
      <c r="G2262" s="2"/>
      <c r="H2262" s="2"/>
      <c r="I2262" s="2"/>
    </row>
    <row r="2263" spans="1:9" ht="15.75">
      <c r="A2263" s="2"/>
      <c r="B2263" s="2"/>
      <c r="C2263" s="2"/>
      <c r="D2263" s="2"/>
      <c r="E2263" s="2"/>
      <c r="F2263" s="2"/>
      <c r="G2263" s="2"/>
      <c r="H2263" s="2"/>
      <c r="I2263" s="2"/>
    </row>
    <row r="2264" spans="1:9" ht="15.75">
      <c r="A2264" s="2"/>
      <c r="B2264" s="2"/>
      <c r="C2264" s="2"/>
      <c r="D2264" s="2"/>
      <c r="E2264" s="2"/>
      <c r="F2264" s="2"/>
      <c r="G2264" s="2"/>
      <c r="H2264" s="2"/>
      <c r="I2264" s="2"/>
    </row>
    <row r="2265" spans="1:9" ht="15.75">
      <c r="A2265" s="2"/>
      <c r="B2265" s="2"/>
      <c r="C2265" s="2"/>
      <c r="D2265" s="2"/>
      <c r="E2265" s="2"/>
      <c r="F2265" s="2"/>
      <c r="G2265" s="2"/>
      <c r="H2265" s="2"/>
      <c r="I2265" s="2"/>
    </row>
    <row r="2266" spans="1:9" ht="15.75">
      <c r="A2266" s="2"/>
      <c r="B2266" s="2"/>
      <c r="C2266" s="2"/>
      <c r="D2266" s="2"/>
      <c r="E2266" s="2"/>
      <c r="F2266" s="2"/>
      <c r="G2266" s="2"/>
      <c r="H2266" s="2"/>
      <c r="I2266" s="2"/>
    </row>
    <row r="2267" spans="1:9" ht="15.75">
      <c r="A2267" s="2"/>
      <c r="B2267" s="2"/>
      <c r="C2267" s="2"/>
      <c r="D2267" s="2"/>
      <c r="E2267" s="2"/>
      <c r="F2267" s="2"/>
      <c r="G2267" s="2"/>
      <c r="H2267" s="2"/>
      <c r="I2267" s="2"/>
    </row>
    <row r="2268" spans="1:9" ht="15.75">
      <c r="A2268" s="2"/>
      <c r="B2268" s="2"/>
      <c r="C2268" s="2"/>
      <c r="D2268" s="2"/>
      <c r="E2268" s="2"/>
      <c r="F2268" s="2"/>
      <c r="G2268" s="2"/>
      <c r="H2268" s="2"/>
      <c r="I2268" s="2"/>
    </row>
    <row r="2269" spans="1:9" ht="15.75">
      <c r="A2269" s="2"/>
      <c r="B2269" s="2"/>
      <c r="C2269" s="2"/>
      <c r="D2269" s="2"/>
      <c r="E2269" s="2"/>
      <c r="F2269" s="2"/>
      <c r="G2269" s="2"/>
      <c r="H2269" s="2"/>
      <c r="I2269" s="2"/>
    </row>
    <row r="2270" spans="1:9" ht="15.75">
      <c r="A2270" s="2"/>
      <c r="B2270" s="2"/>
      <c r="C2270" s="2"/>
      <c r="D2270" s="2"/>
      <c r="E2270" s="2"/>
      <c r="F2270" s="2"/>
      <c r="G2270" s="2"/>
      <c r="H2270" s="2"/>
      <c r="I2270" s="2"/>
    </row>
    <row r="2271" spans="1:9" ht="15.75">
      <c r="A2271" s="2"/>
      <c r="B2271" s="2"/>
      <c r="C2271" s="2"/>
      <c r="D2271" s="2"/>
      <c r="E2271" s="2"/>
      <c r="F2271" s="2"/>
      <c r="G2271" s="2"/>
      <c r="H2271" s="2"/>
      <c r="I2271" s="2"/>
    </row>
    <row r="2272" spans="1:9" ht="15.75">
      <c r="A2272" s="2"/>
      <c r="B2272" s="2"/>
      <c r="C2272" s="2"/>
      <c r="D2272" s="2"/>
      <c r="E2272" s="2"/>
      <c r="F2272" s="2"/>
      <c r="G2272" s="2"/>
      <c r="H2272" s="2"/>
      <c r="I2272" s="2"/>
    </row>
    <row r="2273" spans="1:9" ht="15.75">
      <c r="A2273" s="2"/>
      <c r="B2273" s="2"/>
      <c r="C2273" s="2"/>
      <c r="D2273" s="2"/>
      <c r="E2273" s="2"/>
      <c r="F2273" s="2"/>
      <c r="G2273" s="2"/>
      <c r="H2273" s="2"/>
      <c r="I2273" s="2"/>
    </row>
    <row r="2274" spans="1:9" ht="15.75">
      <c r="A2274" s="2"/>
      <c r="B2274" s="2"/>
      <c r="C2274" s="2"/>
      <c r="D2274" s="2"/>
      <c r="E2274" s="2"/>
      <c r="F2274" s="2"/>
      <c r="G2274" s="2"/>
      <c r="H2274" s="2"/>
      <c r="I2274" s="2"/>
    </row>
    <row r="2275" spans="1:9" ht="15.75">
      <c r="A2275" s="2"/>
      <c r="B2275" s="2"/>
      <c r="C2275" s="2"/>
      <c r="D2275" s="2"/>
      <c r="E2275" s="2"/>
      <c r="F2275" s="2"/>
      <c r="G2275" s="2"/>
      <c r="H2275" s="2"/>
      <c r="I2275" s="2"/>
    </row>
    <row r="2276" spans="1:9" ht="15.75">
      <c r="A2276" s="2"/>
      <c r="B2276" s="2"/>
      <c r="C2276" s="2"/>
      <c r="D2276" s="2"/>
      <c r="E2276" s="2"/>
      <c r="F2276" s="2"/>
      <c r="G2276" s="2"/>
      <c r="H2276" s="2"/>
      <c r="I2276" s="2"/>
    </row>
    <row r="2277" spans="1:9" ht="15.75">
      <c r="A2277" s="2"/>
      <c r="B2277" s="2"/>
      <c r="C2277" s="2"/>
      <c r="D2277" s="2"/>
      <c r="E2277" s="2"/>
      <c r="F2277" s="2"/>
      <c r="G2277" s="2"/>
      <c r="H2277" s="2"/>
      <c r="I2277" s="2"/>
    </row>
    <row r="2278" spans="1:9" ht="15.75">
      <c r="A2278" s="2"/>
      <c r="B2278" s="2"/>
      <c r="C2278" s="2"/>
      <c r="D2278" s="2"/>
      <c r="E2278" s="2"/>
      <c r="F2278" s="2"/>
      <c r="G2278" s="2"/>
      <c r="H2278" s="2"/>
      <c r="I2278" s="2"/>
    </row>
    <row r="2279" spans="1:9" ht="15.75">
      <c r="A2279" s="2"/>
      <c r="B2279" s="2"/>
      <c r="C2279" s="2"/>
      <c r="D2279" s="2"/>
      <c r="E2279" s="2"/>
      <c r="F2279" s="2"/>
      <c r="G2279" s="2"/>
      <c r="H2279" s="2"/>
      <c r="I2279" s="2"/>
    </row>
    <row r="2280" spans="1:9" ht="15.75">
      <c r="A2280" s="2"/>
      <c r="B2280" s="2"/>
      <c r="C2280" s="2"/>
      <c r="D2280" s="2"/>
      <c r="E2280" s="2"/>
      <c r="F2280" s="2"/>
      <c r="G2280" s="2"/>
      <c r="H2280" s="2"/>
      <c r="I2280" s="2"/>
    </row>
    <row r="2281" spans="1:9" ht="15.75">
      <c r="A2281" s="2"/>
      <c r="B2281" s="2"/>
      <c r="C2281" s="2"/>
      <c r="D2281" s="2"/>
      <c r="E2281" s="2"/>
      <c r="F2281" s="2"/>
      <c r="G2281" s="2"/>
      <c r="H2281" s="2"/>
      <c r="I2281" s="2"/>
    </row>
    <row r="2282" spans="1:9" ht="15.75">
      <c r="A2282" s="2"/>
      <c r="B2282" s="2"/>
      <c r="C2282" s="2"/>
      <c r="D2282" s="2"/>
      <c r="E2282" s="2"/>
      <c r="F2282" s="2"/>
      <c r="G2282" s="2"/>
      <c r="H2282" s="2"/>
      <c r="I2282" s="2"/>
    </row>
    <row r="2283" spans="1:9" ht="15.75">
      <c r="A2283" s="2"/>
      <c r="B2283" s="2"/>
      <c r="C2283" s="2"/>
      <c r="D2283" s="2"/>
      <c r="E2283" s="2"/>
      <c r="F2283" s="2"/>
      <c r="G2283" s="2"/>
      <c r="H2283" s="2"/>
      <c r="I2283" s="2"/>
    </row>
    <row r="2284" spans="1:9" ht="15.75">
      <c r="A2284" s="2"/>
      <c r="B2284" s="2"/>
      <c r="C2284" s="2"/>
      <c r="D2284" s="2"/>
      <c r="E2284" s="2"/>
      <c r="F2284" s="2"/>
      <c r="G2284" s="2"/>
      <c r="H2284" s="2"/>
      <c r="I2284" s="2"/>
    </row>
    <row r="2285" spans="1:9" ht="15.75">
      <c r="A2285" s="2"/>
      <c r="B2285" s="2"/>
      <c r="C2285" s="2"/>
      <c r="D2285" s="2"/>
      <c r="E2285" s="2"/>
      <c r="F2285" s="2"/>
      <c r="G2285" s="2"/>
      <c r="H2285" s="2"/>
      <c r="I2285" s="2"/>
    </row>
    <row r="2286" spans="1:9" ht="15.75">
      <c r="A2286" s="2"/>
      <c r="B2286" s="2"/>
      <c r="C2286" s="2"/>
      <c r="D2286" s="2"/>
      <c r="E2286" s="2"/>
      <c r="F2286" s="2"/>
      <c r="G2286" s="2"/>
      <c r="H2286" s="2"/>
      <c r="I2286" s="2"/>
    </row>
    <row r="2287" spans="1:9" ht="15.75">
      <c r="A2287" s="2"/>
      <c r="B2287" s="2"/>
      <c r="C2287" s="2"/>
      <c r="D2287" s="2"/>
      <c r="E2287" s="2"/>
      <c r="F2287" s="2"/>
      <c r="G2287" s="2"/>
      <c r="H2287" s="2"/>
      <c r="I2287" s="2"/>
    </row>
    <row r="2288" spans="1:9" ht="15.75">
      <c r="A2288" s="2"/>
      <c r="B2288" s="2"/>
      <c r="C2288" s="2"/>
      <c r="D2288" s="2"/>
      <c r="E2288" s="2"/>
      <c r="F2288" s="2"/>
      <c r="G2288" s="2"/>
      <c r="H2288" s="2"/>
      <c r="I2288" s="2"/>
    </row>
    <row r="2289" spans="1:9" ht="15.75">
      <c r="A2289" s="2"/>
      <c r="B2289" s="2"/>
      <c r="C2289" s="2"/>
      <c r="D2289" s="2"/>
      <c r="E2289" s="2"/>
      <c r="F2289" s="2"/>
      <c r="G2289" s="2"/>
      <c r="H2289" s="2"/>
      <c r="I2289" s="2"/>
    </row>
    <row r="2290" spans="1:9" ht="15.75">
      <c r="A2290" s="2"/>
      <c r="B2290" s="2"/>
      <c r="C2290" s="2"/>
      <c r="D2290" s="2"/>
      <c r="E2290" s="2"/>
      <c r="F2290" s="2"/>
      <c r="G2290" s="2"/>
      <c r="H2290" s="2"/>
      <c r="I2290" s="2"/>
    </row>
    <row r="2291" spans="1:9" ht="15.75">
      <c r="A2291" s="2"/>
      <c r="B2291" s="2"/>
      <c r="C2291" s="2"/>
      <c r="D2291" s="2"/>
      <c r="E2291" s="2"/>
      <c r="F2291" s="2"/>
      <c r="G2291" s="2"/>
      <c r="H2291" s="2"/>
      <c r="I2291" s="2"/>
    </row>
    <row r="2292" spans="1:9" ht="15.75">
      <c r="A2292" s="2"/>
      <c r="B2292" s="2"/>
      <c r="C2292" s="2"/>
      <c r="D2292" s="2"/>
      <c r="E2292" s="2"/>
      <c r="F2292" s="2"/>
      <c r="G2292" s="2"/>
      <c r="H2292" s="2"/>
      <c r="I2292" s="2"/>
    </row>
    <row r="2293" spans="1:9" ht="15.75">
      <c r="A2293" s="2"/>
      <c r="B2293" s="2"/>
      <c r="C2293" s="2"/>
      <c r="D2293" s="2"/>
      <c r="E2293" s="2"/>
      <c r="F2293" s="2"/>
      <c r="G2293" s="2"/>
      <c r="H2293" s="2"/>
      <c r="I2293" s="2"/>
    </row>
    <row r="2294" spans="1:9" ht="15.75">
      <c r="A2294" s="2"/>
      <c r="B2294" s="2"/>
      <c r="C2294" s="2"/>
      <c r="D2294" s="2"/>
      <c r="E2294" s="2"/>
      <c r="F2294" s="2"/>
      <c r="G2294" s="2"/>
      <c r="H2294" s="2"/>
      <c r="I2294" s="2"/>
    </row>
    <row r="2295" spans="1:9" ht="15.75">
      <c r="A2295" s="2"/>
      <c r="B2295" s="2"/>
      <c r="C2295" s="2"/>
      <c r="D2295" s="2"/>
      <c r="E2295" s="2"/>
      <c r="F2295" s="2"/>
      <c r="G2295" s="2"/>
      <c r="H2295" s="2"/>
      <c r="I2295" s="2"/>
    </row>
    <row r="2296" spans="1:9" ht="15.75">
      <c r="A2296" s="2"/>
      <c r="B2296" s="2"/>
      <c r="C2296" s="2"/>
      <c r="D2296" s="2"/>
      <c r="E2296" s="2"/>
      <c r="F2296" s="2"/>
      <c r="G2296" s="2"/>
      <c r="H2296" s="2"/>
      <c r="I2296" s="2"/>
    </row>
    <row r="2297" spans="1:9" ht="15.75">
      <c r="A2297" s="2"/>
      <c r="B2297" s="2"/>
      <c r="C2297" s="2"/>
      <c r="D2297" s="2"/>
      <c r="E2297" s="2"/>
      <c r="F2297" s="2"/>
      <c r="G2297" s="2"/>
      <c r="H2297" s="2"/>
      <c r="I2297" s="2"/>
    </row>
    <row r="2298" spans="1:9" ht="15.75">
      <c r="A2298" s="2"/>
      <c r="B2298" s="2"/>
      <c r="C2298" s="2"/>
      <c r="D2298" s="2"/>
      <c r="E2298" s="2"/>
      <c r="F2298" s="2"/>
      <c r="G2298" s="2"/>
      <c r="H2298" s="2"/>
      <c r="I2298" s="2"/>
    </row>
    <row r="2299" spans="1:9" ht="15.75">
      <c r="A2299" s="2"/>
      <c r="B2299" s="2"/>
      <c r="C2299" s="2"/>
      <c r="D2299" s="2"/>
      <c r="E2299" s="2"/>
      <c r="F2299" s="2"/>
      <c r="G2299" s="2"/>
      <c r="H2299" s="2"/>
      <c r="I2299" s="2"/>
    </row>
    <row r="2300" spans="1:9" ht="15.75">
      <c r="A2300" s="2"/>
      <c r="B2300" s="2"/>
      <c r="C2300" s="2"/>
      <c r="D2300" s="2"/>
      <c r="E2300" s="2"/>
      <c r="F2300" s="2"/>
      <c r="G2300" s="2"/>
      <c r="H2300" s="2"/>
      <c r="I2300" s="2"/>
    </row>
    <row r="2301" spans="1:9" ht="15.75">
      <c r="A2301" s="2"/>
      <c r="B2301" s="2"/>
      <c r="C2301" s="2"/>
      <c r="D2301" s="2"/>
      <c r="E2301" s="2"/>
      <c r="F2301" s="2"/>
      <c r="G2301" s="2"/>
      <c r="H2301" s="2"/>
      <c r="I2301" s="2"/>
    </row>
    <row r="2302" spans="1:9" ht="15.75">
      <c r="A2302" s="2"/>
      <c r="B2302" s="2"/>
      <c r="C2302" s="2"/>
      <c r="D2302" s="2"/>
      <c r="E2302" s="2"/>
      <c r="F2302" s="2"/>
      <c r="G2302" s="2"/>
      <c r="H2302" s="2"/>
      <c r="I2302" s="2"/>
    </row>
    <row r="2303" spans="1:9" ht="15.75">
      <c r="A2303" s="2"/>
      <c r="B2303" s="2"/>
      <c r="C2303" s="2"/>
      <c r="D2303" s="2"/>
      <c r="E2303" s="2"/>
      <c r="F2303" s="2"/>
      <c r="G2303" s="2"/>
      <c r="H2303" s="2"/>
      <c r="I2303" s="2"/>
    </row>
    <row r="2304" spans="1:9" ht="15.75">
      <c r="A2304" s="2"/>
      <c r="B2304" s="2"/>
      <c r="C2304" s="2"/>
      <c r="D2304" s="2"/>
      <c r="E2304" s="2"/>
      <c r="F2304" s="2"/>
      <c r="G2304" s="2"/>
      <c r="H2304" s="2"/>
      <c r="I2304" s="2"/>
    </row>
    <row r="2305" spans="1:9" ht="15.75">
      <c r="A2305" s="2"/>
      <c r="B2305" s="2"/>
      <c r="C2305" s="2"/>
      <c r="D2305" s="2"/>
      <c r="E2305" s="2"/>
      <c r="F2305" s="2"/>
      <c r="G2305" s="2"/>
      <c r="H2305" s="2"/>
      <c r="I2305" s="2"/>
    </row>
    <row r="2306" spans="1:9" ht="15.75">
      <c r="A2306" s="2"/>
      <c r="B2306" s="2"/>
      <c r="C2306" s="2"/>
      <c r="D2306" s="2"/>
      <c r="E2306" s="2"/>
      <c r="F2306" s="2"/>
      <c r="G2306" s="2"/>
      <c r="H2306" s="2"/>
      <c r="I2306" s="2"/>
    </row>
    <row r="2307" spans="1:9" ht="15.75">
      <c r="A2307" s="2"/>
      <c r="B2307" s="2"/>
      <c r="C2307" s="2"/>
      <c r="D2307" s="2"/>
      <c r="E2307" s="2"/>
      <c r="F2307" s="2"/>
      <c r="G2307" s="2"/>
      <c r="H2307" s="2"/>
      <c r="I2307" s="2"/>
    </row>
    <row r="2308" spans="1:9" ht="15.75">
      <c r="A2308" s="2"/>
      <c r="B2308" s="2"/>
      <c r="C2308" s="2"/>
      <c r="D2308" s="2"/>
      <c r="E2308" s="2"/>
      <c r="F2308" s="2"/>
      <c r="G2308" s="2"/>
      <c r="H2308" s="2"/>
      <c r="I2308" s="2"/>
    </row>
    <row r="2309" spans="1:9" ht="15.75">
      <c r="A2309" s="2"/>
      <c r="B2309" s="2"/>
      <c r="C2309" s="2"/>
      <c r="D2309" s="2"/>
      <c r="E2309" s="2"/>
      <c r="F2309" s="2"/>
      <c r="G2309" s="2"/>
      <c r="H2309" s="2"/>
      <c r="I2309" s="2"/>
    </row>
    <row r="2310" spans="1:9" ht="15.75">
      <c r="A2310" s="2"/>
      <c r="B2310" s="2"/>
      <c r="C2310" s="2"/>
      <c r="D2310" s="2"/>
      <c r="E2310" s="2"/>
      <c r="F2310" s="2"/>
      <c r="G2310" s="2"/>
      <c r="H2310" s="2"/>
      <c r="I2310" s="2"/>
    </row>
    <row r="2311" spans="1:9" ht="15.75">
      <c r="A2311" s="2"/>
      <c r="B2311" s="2"/>
      <c r="C2311" s="2"/>
      <c r="D2311" s="2"/>
      <c r="E2311" s="2"/>
      <c r="F2311" s="2"/>
      <c r="G2311" s="2"/>
      <c r="H2311" s="2"/>
      <c r="I2311" s="2"/>
    </row>
    <row r="2312" spans="1:9" ht="15.75">
      <c r="A2312" s="2"/>
      <c r="B2312" s="2"/>
      <c r="C2312" s="2"/>
      <c r="D2312" s="2"/>
      <c r="E2312" s="2"/>
      <c r="F2312" s="2"/>
      <c r="G2312" s="2"/>
      <c r="H2312" s="2"/>
      <c r="I2312" s="2"/>
    </row>
    <row r="2313" spans="1:9" ht="15.75">
      <c r="A2313" s="2"/>
      <c r="B2313" s="2"/>
      <c r="C2313" s="2"/>
      <c r="D2313" s="2"/>
      <c r="E2313" s="2"/>
      <c r="F2313" s="2"/>
      <c r="G2313" s="2"/>
      <c r="H2313" s="2"/>
      <c r="I2313" s="2"/>
    </row>
    <row r="2314" spans="1:9" ht="15.75">
      <c r="A2314" s="2"/>
      <c r="B2314" s="2"/>
      <c r="C2314" s="2"/>
      <c r="D2314" s="2"/>
      <c r="E2314" s="2"/>
      <c r="F2314" s="2"/>
      <c r="G2314" s="2"/>
      <c r="H2314" s="2"/>
      <c r="I2314" s="2"/>
    </row>
    <row r="2315" spans="1:9" ht="15.75">
      <c r="A2315" s="2"/>
      <c r="B2315" s="2"/>
      <c r="C2315" s="2"/>
      <c r="D2315" s="2"/>
      <c r="E2315" s="2"/>
      <c r="F2315" s="2"/>
      <c r="G2315" s="2"/>
      <c r="H2315" s="2"/>
      <c r="I2315" s="2"/>
    </row>
    <row r="2316" spans="1:9" ht="15.75">
      <c r="A2316" s="2"/>
      <c r="B2316" s="2"/>
      <c r="C2316" s="2"/>
      <c r="D2316" s="2"/>
      <c r="E2316" s="2"/>
      <c r="F2316" s="2"/>
      <c r="G2316" s="2"/>
      <c r="H2316" s="2"/>
      <c r="I2316" s="2"/>
    </row>
    <row r="2317" spans="1:9" ht="15.75">
      <c r="A2317" s="2"/>
      <c r="B2317" s="2"/>
      <c r="C2317" s="2"/>
      <c r="D2317" s="2"/>
      <c r="E2317" s="2"/>
      <c r="F2317" s="2"/>
      <c r="G2317" s="2"/>
      <c r="H2317" s="2"/>
      <c r="I2317" s="2"/>
    </row>
    <row r="2318" spans="1:9" ht="15.75">
      <c r="A2318" s="2"/>
      <c r="B2318" s="2"/>
      <c r="C2318" s="2"/>
      <c r="D2318" s="2"/>
      <c r="E2318" s="2"/>
      <c r="F2318" s="2"/>
      <c r="G2318" s="2"/>
      <c r="H2318" s="2"/>
      <c r="I2318" s="2"/>
    </row>
    <row r="2319" spans="1:9" ht="15.75">
      <c r="A2319" s="2"/>
      <c r="B2319" s="2"/>
      <c r="C2319" s="2"/>
      <c r="D2319" s="2"/>
      <c r="E2319" s="2"/>
      <c r="F2319" s="2"/>
      <c r="G2319" s="2"/>
      <c r="H2319" s="2"/>
      <c r="I2319" s="2"/>
    </row>
    <row r="2320" spans="1:9" ht="15.75">
      <c r="A2320" s="2"/>
      <c r="B2320" s="2"/>
      <c r="C2320" s="2"/>
      <c r="D2320" s="2"/>
      <c r="E2320" s="2"/>
      <c r="F2320" s="2"/>
      <c r="G2320" s="2"/>
      <c r="H2320" s="2"/>
      <c r="I2320" s="2"/>
    </row>
    <row r="2321" spans="1:9" ht="15.75">
      <c r="A2321" s="2"/>
      <c r="B2321" s="2"/>
      <c r="C2321" s="2"/>
      <c r="D2321" s="2"/>
      <c r="E2321" s="2"/>
      <c r="F2321" s="2"/>
      <c r="G2321" s="2"/>
      <c r="H2321" s="2"/>
      <c r="I2321" s="2"/>
    </row>
    <row r="2322" spans="1:9" ht="15.75">
      <c r="A2322" s="2"/>
      <c r="B2322" s="2"/>
      <c r="C2322" s="2"/>
      <c r="D2322" s="2"/>
      <c r="E2322" s="2"/>
      <c r="F2322" s="2"/>
      <c r="G2322" s="2"/>
      <c r="H2322" s="2"/>
      <c r="I2322" s="2"/>
    </row>
    <row r="2323" spans="1:9" ht="15.75">
      <c r="A2323" s="2"/>
      <c r="B2323" s="2"/>
      <c r="C2323" s="2"/>
      <c r="D2323" s="2"/>
      <c r="E2323" s="2"/>
      <c r="F2323" s="2"/>
      <c r="G2323" s="2"/>
      <c r="H2323" s="2"/>
      <c r="I2323" s="2"/>
    </row>
    <row r="2324" spans="1:9" ht="15.75">
      <c r="A2324" s="2"/>
      <c r="B2324" s="2"/>
      <c r="C2324" s="2"/>
      <c r="D2324" s="2"/>
      <c r="E2324" s="2"/>
      <c r="F2324" s="2"/>
      <c r="G2324" s="2"/>
      <c r="H2324" s="2"/>
      <c r="I2324" s="2"/>
    </row>
    <row r="2325" spans="1:9" ht="15.75">
      <c r="A2325" s="2"/>
      <c r="B2325" s="2"/>
      <c r="C2325" s="2"/>
      <c r="D2325" s="2"/>
      <c r="E2325" s="2"/>
      <c r="F2325" s="2"/>
      <c r="G2325" s="2"/>
      <c r="H2325" s="2"/>
      <c r="I2325" s="2"/>
    </row>
    <row r="2326" spans="1:9" ht="15.75">
      <c r="A2326" s="2"/>
      <c r="B2326" s="2"/>
      <c r="C2326" s="2"/>
      <c r="D2326" s="2"/>
      <c r="E2326" s="2"/>
      <c r="F2326" s="2"/>
      <c r="G2326" s="2"/>
      <c r="H2326" s="2"/>
      <c r="I2326" s="2"/>
    </row>
    <row r="2327" spans="1:9" ht="15.75">
      <c r="A2327" s="2"/>
      <c r="B2327" s="2"/>
      <c r="C2327" s="2"/>
      <c r="D2327" s="2"/>
      <c r="E2327" s="2"/>
      <c r="F2327" s="2"/>
      <c r="G2327" s="2"/>
      <c r="H2327" s="2"/>
      <c r="I2327" s="2"/>
    </row>
    <row r="2328" spans="1:9" ht="15.75">
      <c r="A2328" s="2"/>
      <c r="B2328" s="2"/>
      <c r="C2328" s="2"/>
      <c r="D2328" s="2"/>
      <c r="E2328" s="2"/>
      <c r="F2328" s="2"/>
      <c r="G2328" s="2"/>
      <c r="H2328" s="2"/>
      <c r="I2328" s="2"/>
    </row>
    <row r="2329" spans="1:9" ht="15.75">
      <c r="A2329" s="2"/>
      <c r="B2329" s="2"/>
      <c r="C2329" s="2"/>
      <c r="D2329" s="2"/>
      <c r="E2329" s="2"/>
      <c r="F2329" s="2"/>
      <c r="G2329" s="2"/>
      <c r="H2329" s="2"/>
      <c r="I2329" s="2"/>
    </row>
    <row r="2330" spans="1:9" ht="15.75">
      <c r="A2330" s="2"/>
      <c r="B2330" s="2"/>
      <c r="C2330" s="2"/>
      <c r="D2330" s="2"/>
      <c r="E2330" s="2"/>
      <c r="F2330" s="2"/>
      <c r="G2330" s="2"/>
      <c r="H2330" s="2"/>
      <c r="I2330" s="2"/>
    </row>
    <row r="2331" spans="1:9" ht="15.75">
      <c r="A2331" s="2"/>
      <c r="B2331" s="2"/>
      <c r="C2331" s="2"/>
      <c r="D2331" s="2"/>
      <c r="E2331" s="2"/>
      <c r="F2331" s="2"/>
      <c r="G2331" s="2"/>
      <c r="H2331" s="2"/>
      <c r="I2331" s="2"/>
    </row>
    <row r="2332" spans="1:9" ht="15.75">
      <c r="A2332" s="2"/>
      <c r="B2332" s="2"/>
      <c r="C2332" s="2"/>
      <c r="D2332" s="2"/>
      <c r="E2332" s="2"/>
      <c r="F2332" s="2"/>
      <c r="G2332" s="2"/>
      <c r="H2332" s="2"/>
      <c r="I2332" s="2"/>
    </row>
    <row r="2333" spans="1:9" ht="15.75">
      <c r="A2333" s="2"/>
      <c r="B2333" s="2"/>
      <c r="C2333" s="2"/>
      <c r="D2333" s="2"/>
      <c r="E2333" s="2"/>
      <c r="F2333" s="2"/>
      <c r="G2333" s="2"/>
      <c r="H2333" s="2"/>
      <c r="I2333" s="2"/>
    </row>
    <row r="2334" spans="1:9" ht="15.75">
      <c r="A2334" s="2"/>
      <c r="B2334" s="2"/>
      <c r="C2334" s="2"/>
      <c r="D2334" s="2"/>
      <c r="E2334" s="2"/>
      <c r="F2334" s="2"/>
      <c r="G2334" s="2"/>
      <c r="H2334" s="2"/>
      <c r="I2334" s="2"/>
    </row>
    <row r="2335" spans="1:9" ht="15.75">
      <c r="A2335" s="2"/>
      <c r="B2335" s="2"/>
      <c r="C2335" s="2"/>
      <c r="D2335" s="2"/>
      <c r="E2335" s="2"/>
      <c r="F2335" s="2"/>
      <c r="G2335" s="2"/>
      <c r="H2335" s="2"/>
      <c r="I2335" s="2"/>
    </row>
    <row r="2336" spans="1:9" ht="15.75">
      <c r="A2336" s="2"/>
      <c r="B2336" s="2"/>
      <c r="C2336" s="2"/>
      <c r="D2336" s="2"/>
      <c r="E2336" s="2"/>
      <c r="F2336" s="2"/>
      <c r="G2336" s="2"/>
      <c r="H2336" s="2"/>
      <c r="I2336" s="2"/>
    </row>
    <row r="2337" spans="1:9" ht="15.75">
      <c r="A2337" s="2"/>
      <c r="B2337" s="2"/>
      <c r="C2337" s="2"/>
      <c r="D2337" s="2"/>
      <c r="E2337" s="2"/>
      <c r="F2337" s="2"/>
      <c r="G2337" s="2"/>
      <c r="H2337" s="2"/>
      <c r="I2337" s="2"/>
    </row>
    <row r="2338" spans="1:9" ht="15.75">
      <c r="A2338" s="2"/>
      <c r="B2338" s="2"/>
      <c r="C2338" s="2"/>
      <c r="D2338" s="2"/>
      <c r="E2338" s="2"/>
      <c r="F2338" s="2"/>
      <c r="G2338" s="2"/>
      <c r="H2338" s="2"/>
      <c r="I2338" s="2"/>
    </row>
    <row r="2339" spans="1:9" ht="15.75">
      <c r="A2339" s="2"/>
      <c r="B2339" s="2"/>
      <c r="C2339" s="2"/>
      <c r="D2339" s="2"/>
      <c r="E2339" s="2"/>
      <c r="F2339" s="2"/>
      <c r="G2339" s="2"/>
      <c r="H2339" s="2"/>
      <c r="I2339" s="2"/>
    </row>
    <row r="2340" spans="1:9" ht="15.75">
      <c r="A2340" s="2"/>
      <c r="B2340" s="2"/>
      <c r="C2340" s="2"/>
      <c r="D2340" s="2"/>
      <c r="E2340" s="2"/>
      <c r="F2340" s="2"/>
      <c r="G2340" s="2"/>
      <c r="H2340" s="2"/>
      <c r="I2340" s="2"/>
    </row>
    <row r="2341" spans="1:9" ht="15.75">
      <c r="A2341" s="2"/>
      <c r="B2341" s="2"/>
      <c r="C2341" s="2"/>
      <c r="D2341" s="2"/>
      <c r="E2341" s="2"/>
      <c r="F2341" s="2"/>
      <c r="G2341" s="2"/>
      <c r="H2341" s="2"/>
      <c r="I2341" s="2"/>
    </row>
    <row r="2342" spans="1:9" ht="15.75">
      <c r="A2342" s="2"/>
      <c r="B2342" s="2"/>
      <c r="C2342" s="2"/>
      <c r="D2342" s="2"/>
      <c r="E2342" s="2"/>
      <c r="F2342" s="2"/>
      <c r="G2342" s="2"/>
      <c r="H2342" s="2"/>
      <c r="I2342" s="2"/>
    </row>
    <row r="2343" spans="1:9" ht="15.75">
      <c r="A2343" s="2"/>
      <c r="B2343" s="2"/>
      <c r="C2343" s="2"/>
      <c r="D2343" s="2"/>
      <c r="E2343" s="2"/>
      <c r="F2343" s="2"/>
      <c r="G2343" s="2"/>
      <c r="H2343" s="2"/>
      <c r="I2343" s="2"/>
    </row>
    <row r="2344" spans="1:9" ht="15.75">
      <c r="A2344" s="2"/>
      <c r="B2344" s="2"/>
      <c r="C2344" s="2"/>
      <c r="D2344" s="2"/>
      <c r="E2344" s="2"/>
      <c r="F2344" s="2"/>
      <c r="G2344" s="2"/>
      <c r="H2344" s="2"/>
      <c r="I2344" s="2"/>
    </row>
    <row r="2345" spans="1:9" ht="15.75">
      <c r="A2345" s="2"/>
      <c r="B2345" s="2"/>
      <c r="C2345" s="2"/>
      <c r="D2345" s="2"/>
      <c r="E2345" s="2"/>
      <c r="F2345" s="2"/>
      <c r="G2345" s="2"/>
      <c r="H2345" s="2"/>
      <c r="I2345" s="2"/>
    </row>
    <row r="2346" spans="1:9" ht="15.75">
      <c r="A2346" s="2"/>
      <c r="B2346" s="2"/>
      <c r="C2346" s="2"/>
      <c r="D2346" s="2"/>
      <c r="E2346" s="2"/>
      <c r="F2346" s="2"/>
      <c r="G2346" s="2"/>
      <c r="H2346" s="2"/>
      <c r="I2346" s="2"/>
    </row>
    <row r="2347" spans="1:9" ht="15.75">
      <c r="A2347" s="2"/>
      <c r="B2347" s="2"/>
      <c r="C2347" s="2"/>
      <c r="D2347" s="2"/>
      <c r="E2347" s="2"/>
      <c r="F2347" s="2"/>
      <c r="G2347" s="2"/>
      <c r="H2347" s="2"/>
      <c r="I2347" s="2"/>
    </row>
    <row r="2348" spans="1:9" ht="15.75">
      <c r="A2348" s="2"/>
      <c r="B2348" s="2"/>
      <c r="C2348" s="2"/>
      <c r="D2348" s="2"/>
      <c r="E2348" s="2"/>
      <c r="F2348" s="2"/>
      <c r="G2348" s="2"/>
      <c r="H2348" s="2"/>
      <c r="I2348" s="2"/>
    </row>
    <row r="2349" spans="1:9" ht="15.75">
      <c r="A2349" s="2"/>
      <c r="B2349" s="2"/>
      <c r="C2349" s="2"/>
      <c r="D2349" s="2"/>
      <c r="E2349" s="2"/>
      <c r="F2349" s="2"/>
      <c r="G2349" s="2"/>
      <c r="H2349" s="2"/>
      <c r="I2349" s="2"/>
    </row>
    <row r="2350" spans="1:9" ht="15.75">
      <c r="A2350" s="2"/>
      <c r="B2350" s="2"/>
      <c r="C2350" s="2"/>
      <c r="D2350" s="2"/>
      <c r="E2350" s="2"/>
      <c r="F2350" s="2"/>
      <c r="G2350" s="2"/>
      <c r="H2350" s="2"/>
      <c r="I2350" s="2"/>
    </row>
    <row r="2351" spans="1:9" ht="15.75">
      <c r="A2351" s="2"/>
      <c r="B2351" s="2"/>
      <c r="C2351" s="2"/>
      <c r="D2351" s="2"/>
      <c r="E2351" s="2"/>
      <c r="F2351" s="2"/>
      <c r="G2351" s="2"/>
      <c r="H2351" s="2"/>
      <c r="I2351" s="2"/>
    </row>
    <row r="2352" spans="1:9" ht="15.75">
      <c r="A2352" s="2"/>
      <c r="B2352" s="2"/>
      <c r="C2352" s="2"/>
      <c r="D2352" s="2"/>
      <c r="E2352" s="2"/>
      <c r="F2352" s="2"/>
      <c r="G2352" s="2"/>
      <c r="H2352" s="2"/>
      <c r="I2352" s="2"/>
    </row>
    <row r="2353" spans="1:9" ht="15.75">
      <c r="A2353" s="2"/>
      <c r="B2353" s="2"/>
      <c r="C2353" s="2"/>
      <c r="D2353" s="2"/>
      <c r="E2353" s="2"/>
      <c r="F2353" s="2"/>
      <c r="G2353" s="2"/>
      <c r="H2353" s="2"/>
      <c r="I2353" s="2"/>
    </row>
    <row r="2354" spans="1:9" ht="15.75">
      <c r="A2354" s="2"/>
      <c r="B2354" s="2"/>
      <c r="C2354" s="2"/>
      <c r="D2354" s="2"/>
      <c r="E2354" s="2"/>
      <c r="F2354" s="2"/>
      <c r="G2354" s="2"/>
      <c r="H2354" s="2"/>
      <c r="I2354" s="2"/>
    </row>
    <row r="2355" spans="1:9" ht="15.75">
      <c r="A2355" s="2"/>
      <c r="B2355" s="2"/>
      <c r="C2355" s="2"/>
      <c r="D2355" s="2"/>
      <c r="E2355" s="2"/>
      <c r="F2355" s="2"/>
      <c r="G2355" s="2"/>
      <c r="H2355" s="2"/>
      <c r="I2355" s="2"/>
    </row>
    <row r="2356" spans="1:9" ht="15.75">
      <c r="A2356" s="2"/>
      <c r="B2356" s="2"/>
      <c r="C2356" s="2"/>
      <c r="D2356" s="2"/>
      <c r="E2356" s="2"/>
      <c r="F2356" s="2"/>
      <c r="G2356" s="2"/>
      <c r="H2356" s="2"/>
      <c r="I2356" s="2"/>
    </row>
    <row r="2357" spans="1:9" ht="15.75">
      <c r="A2357" s="2"/>
      <c r="B2357" s="2"/>
      <c r="C2357" s="2"/>
      <c r="D2357" s="2"/>
      <c r="E2357" s="2"/>
      <c r="F2357" s="2"/>
      <c r="G2357" s="2"/>
      <c r="H2357" s="2"/>
      <c r="I2357" s="2"/>
    </row>
    <row r="2358" spans="1:9" ht="15.75">
      <c r="A2358" s="2"/>
      <c r="B2358" s="2"/>
      <c r="C2358" s="2"/>
      <c r="D2358" s="2"/>
      <c r="E2358" s="2"/>
      <c r="F2358" s="2"/>
      <c r="G2358" s="2"/>
      <c r="H2358" s="2"/>
      <c r="I2358" s="2"/>
    </row>
    <row r="2359" spans="1:9" ht="15.75">
      <c r="A2359" s="2"/>
      <c r="B2359" s="2"/>
      <c r="C2359" s="2"/>
      <c r="D2359" s="2"/>
      <c r="E2359" s="2"/>
      <c r="F2359" s="2"/>
      <c r="G2359" s="2"/>
      <c r="H2359" s="2"/>
      <c r="I2359" s="2"/>
    </row>
    <row r="2360" spans="1:9" ht="15.75">
      <c r="A2360" s="2"/>
      <c r="B2360" s="2"/>
      <c r="C2360" s="2"/>
      <c r="D2360" s="2"/>
      <c r="E2360" s="2"/>
      <c r="F2360" s="2"/>
      <c r="G2360" s="2"/>
      <c r="H2360" s="2"/>
      <c r="I2360" s="2"/>
    </row>
    <row r="2361" spans="1:9" ht="15.75">
      <c r="A2361" s="2"/>
      <c r="B2361" s="2"/>
      <c r="C2361" s="2"/>
      <c r="D2361" s="2"/>
      <c r="E2361" s="2"/>
      <c r="F2361" s="2"/>
      <c r="G2361" s="2"/>
      <c r="H2361" s="2"/>
      <c r="I2361" s="2"/>
    </row>
    <row r="2362" spans="1:9" ht="15.75">
      <c r="A2362" s="2"/>
      <c r="B2362" s="2"/>
      <c r="C2362" s="2"/>
      <c r="D2362" s="2"/>
      <c r="E2362" s="2"/>
      <c r="F2362" s="2"/>
      <c r="G2362" s="2"/>
      <c r="H2362" s="2"/>
      <c r="I2362" s="2"/>
    </row>
    <row r="2363" spans="1:9" ht="15.75">
      <c r="A2363" s="2"/>
      <c r="B2363" s="2"/>
      <c r="C2363" s="2"/>
      <c r="D2363" s="2"/>
      <c r="E2363" s="2"/>
      <c r="F2363" s="2"/>
      <c r="G2363" s="2"/>
      <c r="H2363" s="2"/>
      <c r="I2363" s="2"/>
    </row>
    <row r="2364" spans="1:9" ht="15.75">
      <c r="A2364" s="2"/>
      <c r="B2364" s="2"/>
      <c r="C2364" s="2"/>
      <c r="D2364" s="2"/>
      <c r="E2364" s="2"/>
      <c r="F2364" s="2"/>
      <c r="G2364" s="2"/>
      <c r="H2364" s="2"/>
      <c r="I2364" s="2"/>
    </row>
    <row r="2365" spans="1:9" ht="15.75">
      <c r="A2365" s="2"/>
      <c r="B2365" s="2"/>
      <c r="C2365" s="2"/>
      <c r="D2365" s="2"/>
      <c r="E2365" s="2"/>
      <c r="F2365" s="2"/>
      <c r="G2365" s="2"/>
      <c r="H2365" s="2"/>
      <c r="I2365" s="2"/>
    </row>
    <row r="2366" spans="1:9" ht="15.75">
      <c r="A2366" s="2"/>
      <c r="B2366" s="2"/>
      <c r="C2366" s="2"/>
      <c r="D2366" s="2"/>
      <c r="E2366" s="2"/>
      <c r="F2366" s="2"/>
      <c r="G2366" s="2"/>
      <c r="H2366" s="2"/>
      <c r="I2366" s="2"/>
    </row>
    <row r="2367" spans="1:9" ht="15.75">
      <c r="A2367" s="2"/>
      <c r="B2367" s="2"/>
      <c r="C2367" s="2"/>
      <c r="D2367" s="2"/>
      <c r="E2367" s="2"/>
      <c r="F2367" s="2"/>
      <c r="G2367" s="2"/>
      <c r="H2367" s="2"/>
      <c r="I2367" s="2"/>
    </row>
    <row r="2368" spans="1:9" ht="15.75">
      <c r="A2368" s="2"/>
      <c r="B2368" s="2"/>
      <c r="C2368" s="2"/>
      <c r="D2368" s="2"/>
      <c r="E2368" s="2"/>
      <c r="F2368" s="2"/>
      <c r="G2368" s="2"/>
      <c r="H2368" s="2"/>
      <c r="I2368" s="2"/>
    </row>
    <row r="2369" spans="1:9" ht="15.75">
      <c r="A2369" s="2"/>
      <c r="B2369" s="2"/>
      <c r="C2369" s="2"/>
      <c r="D2369" s="2"/>
      <c r="E2369" s="2"/>
      <c r="F2369" s="2"/>
      <c r="G2369" s="2"/>
      <c r="H2369" s="2"/>
      <c r="I2369" s="2"/>
    </row>
    <row r="2370" spans="1:9" ht="15.75">
      <c r="A2370" s="2"/>
      <c r="B2370" s="2"/>
      <c r="C2370" s="2"/>
      <c r="D2370" s="2"/>
      <c r="E2370" s="2"/>
      <c r="F2370" s="2"/>
      <c r="G2370" s="2"/>
      <c r="H2370" s="2"/>
      <c r="I2370" s="2"/>
    </row>
    <row r="2371" spans="1:9" ht="15.75">
      <c r="A2371" s="2"/>
      <c r="B2371" s="2"/>
      <c r="C2371" s="2"/>
      <c r="D2371" s="2"/>
      <c r="E2371" s="2"/>
      <c r="F2371" s="2"/>
      <c r="G2371" s="2"/>
      <c r="H2371" s="2"/>
      <c r="I2371" s="2"/>
    </row>
    <row r="2372" spans="1:9" ht="15.75">
      <c r="A2372" s="2"/>
      <c r="B2372" s="2"/>
      <c r="C2372" s="2"/>
      <c r="D2372" s="2"/>
      <c r="E2372" s="2"/>
      <c r="F2372" s="2"/>
      <c r="G2372" s="2"/>
      <c r="H2372" s="2"/>
      <c r="I2372" s="2"/>
    </row>
    <row r="2373" spans="1:9" ht="15.75">
      <c r="A2373" s="2"/>
      <c r="B2373" s="2"/>
      <c r="C2373" s="2"/>
      <c r="D2373" s="2"/>
      <c r="E2373" s="2"/>
      <c r="F2373" s="2"/>
      <c r="G2373" s="2"/>
      <c r="H2373" s="2"/>
      <c r="I2373" s="2"/>
    </row>
    <row r="2374" spans="1:9" ht="15.75">
      <c r="A2374" s="2"/>
      <c r="B2374" s="2"/>
      <c r="C2374" s="2"/>
      <c r="D2374" s="2"/>
      <c r="E2374" s="2"/>
      <c r="F2374" s="2"/>
      <c r="G2374" s="2"/>
      <c r="H2374" s="2"/>
      <c r="I2374" s="2"/>
    </row>
    <row r="2375" spans="1:9" ht="15.75">
      <c r="A2375" s="2"/>
      <c r="B2375" s="2"/>
      <c r="C2375" s="2"/>
      <c r="D2375" s="2"/>
      <c r="E2375" s="2"/>
      <c r="F2375" s="2"/>
      <c r="G2375" s="2"/>
      <c r="H2375" s="2"/>
      <c r="I2375" s="2"/>
    </row>
    <row r="2376" spans="1:9" ht="15.75">
      <c r="A2376" s="2"/>
      <c r="B2376" s="2"/>
      <c r="C2376" s="2"/>
      <c r="D2376" s="2"/>
      <c r="E2376" s="2"/>
      <c r="F2376" s="2"/>
      <c r="G2376" s="2"/>
      <c r="H2376" s="2"/>
      <c r="I2376" s="2"/>
    </row>
    <row r="2377" spans="1:9" ht="15.75">
      <c r="A2377" s="2"/>
      <c r="B2377" s="2"/>
      <c r="C2377" s="2"/>
      <c r="D2377" s="2"/>
      <c r="E2377" s="2"/>
      <c r="F2377" s="2"/>
      <c r="G2377" s="2"/>
      <c r="H2377" s="2"/>
      <c r="I2377" s="2"/>
    </row>
    <row r="2378" spans="1:9" ht="15.75">
      <c r="A2378" s="2"/>
      <c r="B2378" s="2"/>
      <c r="C2378" s="2"/>
      <c r="D2378" s="2"/>
      <c r="E2378" s="2"/>
      <c r="F2378" s="2"/>
      <c r="G2378" s="2"/>
      <c r="H2378" s="2"/>
      <c r="I2378" s="2"/>
    </row>
    <row r="2379" spans="1:9" ht="15.75">
      <c r="A2379" s="2"/>
      <c r="B2379" s="2"/>
      <c r="C2379" s="2"/>
      <c r="D2379" s="2"/>
      <c r="E2379" s="2"/>
      <c r="F2379" s="2"/>
      <c r="G2379" s="2"/>
      <c r="H2379" s="2"/>
      <c r="I2379" s="2"/>
    </row>
    <row r="2380" spans="1:9" ht="15.75">
      <c r="A2380" s="2"/>
      <c r="B2380" s="2"/>
      <c r="C2380" s="2"/>
      <c r="D2380" s="2"/>
      <c r="E2380" s="2"/>
      <c r="F2380" s="2"/>
      <c r="G2380" s="2"/>
      <c r="H2380" s="2"/>
      <c r="I2380" s="2"/>
    </row>
    <row r="2381" spans="1:9" ht="15.75">
      <c r="A2381" s="2"/>
      <c r="B2381" s="2"/>
      <c r="C2381" s="2"/>
      <c r="D2381" s="2"/>
      <c r="E2381" s="2"/>
      <c r="F2381" s="2"/>
      <c r="G2381" s="2"/>
      <c r="H2381" s="2"/>
      <c r="I2381" s="2"/>
    </row>
    <row r="2382" spans="1:9" ht="15.75">
      <c r="A2382" s="2"/>
      <c r="B2382" s="2"/>
      <c r="C2382" s="2"/>
      <c r="D2382" s="2"/>
      <c r="E2382" s="2"/>
      <c r="F2382" s="2"/>
      <c r="G2382" s="2"/>
      <c r="H2382" s="2"/>
      <c r="I2382" s="2"/>
    </row>
    <row r="2383" spans="1:9" ht="15.75">
      <c r="A2383" s="2"/>
      <c r="B2383" s="2"/>
      <c r="C2383" s="2"/>
      <c r="D2383" s="2"/>
      <c r="E2383" s="2"/>
      <c r="F2383" s="2"/>
      <c r="G2383" s="2"/>
      <c r="H2383" s="2"/>
      <c r="I2383" s="2"/>
    </row>
    <row r="2384" spans="1:9" ht="15.75">
      <c r="A2384" s="2"/>
      <c r="B2384" s="2"/>
      <c r="C2384" s="2"/>
      <c r="D2384" s="2"/>
      <c r="E2384" s="2"/>
      <c r="F2384" s="2"/>
      <c r="G2384" s="2"/>
      <c r="H2384" s="2"/>
      <c r="I2384" s="2"/>
    </row>
    <row r="2385" spans="1:9" ht="15.75">
      <c r="A2385" s="2"/>
      <c r="B2385" s="2"/>
      <c r="C2385" s="2"/>
      <c r="D2385" s="2"/>
      <c r="E2385" s="2"/>
      <c r="F2385" s="2"/>
      <c r="G2385" s="2"/>
      <c r="H2385" s="2"/>
      <c r="I2385" s="2"/>
    </row>
    <row r="2386" spans="1:9" ht="15.75">
      <c r="A2386" s="2"/>
      <c r="B2386" s="2"/>
      <c r="C2386" s="2"/>
      <c r="D2386" s="2"/>
      <c r="E2386" s="2"/>
      <c r="F2386" s="2"/>
      <c r="G2386" s="2"/>
      <c r="H2386" s="2"/>
      <c r="I2386" s="2"/>
    </row>
    <row r="2387" spans="1:9" ht="15.75">
      <c r="A2387" s="2"/>
      <c r="B2387" s="2"/>
      <c r="C2387" s="2"/>
      <c r="D2387" s="2"/>
      <c r="E2387" s="2"/>
      <c r="F2387" s="2"/>
      <c r="G2387" s="2"/>
      <c r="H2387" s="2"/>
      <c r="I2387" s="2"/>
    </row>
    <row r="2388" spans="1:9" ht="15.75">
      <c r="A2388" s="2"/>
      <c r="B2388" s="2"/>
      <c r="C2388" s="2"/>
      <c r="D2388" s="2"/>
      <c r="E2388" s="2"/>
      <c r="F2388" s="2"/>
      <c r="G2388" s="2"/>
      <c r="H2388" s="2"/>
      <c r="I2388" s="2"/>
    </row>
    <row r="2389" spans="1:9" ht="15.75">
      <c r="A2389" s="2"/>
      <c r="B2389" s="2"/>
      <c r="C2389" s="2"/>
      <c r="D2389" s="2"/>
      <c r="E2389" s="2"/>
      <c r="F2389" s="2"/>
      <c r="G2389" s="2"/>
      <c r="H2389" s="2"/>
      <c r="I2389" s="2"/>
    </row>
    <row r="2390" spans="1:9" ht="15.75">
      <c r="A2390" s="2"/>
      <c r="B2390" s="2"/>
      <c r="C2390" s="2"/>
      <c r="D2390" s="2"/>
      <c r="E2390" s="2"/>
      <c r="F2390" s="2"/>
      <c r="G2390" s="2"/>
      <c r="H2390" s="2"/>
      <c r="I2390" s="2"/>
    </row>
    <row r="2391" spans="1:9" ht="15.75">
      <c r="A2391" s="2"/>
      <c r="B2391" s="2"/>
      <c r="C2391" s="2"/>
      <c r="D2391" s="2"/>
      <c r="E2391" s="2"/>
      <c r="F2391" s="2"/>
      <c r="G2391" s="2"/>
      <c r="H2391" s="2"/>
      <c r="I2391" s="2"/>
    </row>
    <row r="2392" spans="1:9" ht="15.75">
      <c r="A2392" s="2"/>
      <c r="B2392" s="2"/>
      <c r="C2392" s="2"/>
      <c r="D2392" s="2"/>
      <c r="E2392" s="2"/>
      <c r="F2392" s="2"/>
      <c r="G2392" s="2"/>
      <c r="H2392" s="2"/>
      <c r="I2392" s="2"/>
    </row>
    <row r="2393" spans="1:9" ht="15.75">
      <c r="A2393" s="2"/>
      <c r="B2393" s="2"/>
      <c r="C2393" s="2"/>
      <c r="D2393" s="2"/>
      <c r="E2393" s="2"/>
      <c r="F2393" s="2"/>
      <c r="G2393" s="2"/>
      <c r="H2393" s="2"/>
      <c r="I2393" s="2"/>
    </row>
    <row r="2394" spans="1:9" ht="15.75">
      <c r="A2394" s="2"/>
      <c r="B2394" s="2"/>
      <c r="C2394" s="2"/>
      <c r="D2394" s="2"/>
      <c r="E2394" s="2"/>
      <c r="F2394" s="2"/>
      <c r="G2394" s="2"/>
      <c r="H2394" s="2"/>
      <c r="I2394" s="2"/>
    </row>
    <row r="2395" spans="1:9" ht="15.75">
      <c r="A2395" s="2"/>
      <c r="B2395" s="2"/>
      <c r="C2395" s="2"/>
      <c r="D2395" s="2"/>
      <c r="E2395" s="2"/>
      <c r="F2395" s="2"/>
      <c r="G2395" s="2"/>
      <c r="H2395" s="2"/>
      <c r="I2395" s="2"/>
    </row>
    <row r="2396" spans="1:9" ht="15.75">
      <c r="A2396" s="2"/>
      <c r="B2396" s="2"/>
      <c r="C2396" s="2"/>
      <c r="D2396" s="2"/>
      <c r="E2396" s="2"/>
      <c r="F2396" s="2"/>
      <c r="G2396" s="2"/>
      <c r="H2396" s="2"/>
      <c r="I2396" s="2"/>
    </row>
    <row r="2397" spans="1:9" ht="15.75">
      <c r="A2397" s="2"/>
      <c r="B2397" s="2"/>
      <c r="C2397" s="2"/>
      <c r="D2397" s="2"/>
      <c r="E2397" s="2"/>
      <c r="F2397" s="2"/>
      <c r="G2397" s="2"/>
      <c r="H2397" s="2"/>
      <c r="I2397" s="2"/>
    </row>
    <row r="2398" spans="1:9" ht="15.75">
      <c r="A2398" s="2"/>
      <c r="B2398" s="2"/>
      <c r="C2398" s="2"/>
      <c r="D2398" s="2"/>
      <c r="E2398" s="2"/>
      <c r="F2398" s="2"/>
      <c r="G2398" s="2"/>
      <c r="H2398" s="2"/>
      <c r="I2398" s="2"/>
    </row>
    <row r="2399" spans="1:9" ht="15.75">
      <c r="A2399" s="2"/>
      <c r="B2399" s="2"/>
      <c r="C2399" s="2"/>
      <c r="D2399" s="2"/>
      <c r="E2399" s="2"/>
      <c r="F2399" s="2"/>
      <c r="G2399" s="2"/>
      <c r="H2399" s="2"/>
      <c r="I2399" s="2"/>
    </row>
    <row r="2400" spans="1:9" ht="15.75">
      <c r="A2400" s="2"/>
      <c r="B2400" s="2"/>
      <c r="C2400" s="2"/>
      <c r="D2400" s="2"/>
      <c r="E2400" s="2"/>
      <c r="F2400" s="2"/>
      <c r="G2400" s="2"/>
      <c r="H2400" s="2"/>
      <c r="I2400" s="2"/>
    </row>
    <row r="2401" spans="1:9" ht="15.75">
      <c r="A2401" s="2"/>
      <c r="B2401" s="2"/>
      <c r="C2401" s="2"/>
      <c r="D2401" s="2"/>
      <c r="E2401" s="2"/>
      <c r="F2401" s="2"/>
      <c r="G2401" s="2"/>
      <c r="H2401" s="2"/>
      <c r="I2401" s="2"/>
    </row>
    <row r="2402" spans="1:9" ht="15.75">
      <c r="A2402" s="2"/>
      <c r="B2402" s="2"/>
      <c r="C2402" s="2"/>
      <c r="D2402" s="2"/>
      <c r="E2402" s="2"/>
      <c r="F2402" s="2"/>
      <c r="G2402" s="2"/>
      <c r="H2402" s="2"/>
      <c r="I2402" s="2"/>
    </row>
    <row r="2403" spans="1:9" ht="15.75">
      <c r="A2403" s="2"/>
      <c r="B2403" s="2"/>
      <c r="C2403" s="2"/>
      <c r="D2403" s="2"/>
      <c r="E2403" s="2"/>
      <c r="F2403" s="2"/>
      <c r="G2403" s="2"/>
      <c r="H2403" s="2"/>
      <c r="I2403" s="2"/>
    </row>
    <row r="2404" spans="1:9" ht="15.75">
      <c r="A2404" s="2"/>
      <c r="B2404" s="2"/>
      <c r="C2404" s="2"/>
      <c r="D2404" s="2"/>
      <c r="E2404" s="2"/>
      <c r="F2404" s="2"/>
      <c r="G2404" s="2"/>
      <c r="H2404" s="2"/>
      <c r="I2404" s="2"/>
    </row>
    <row r="2405" spans="1:9" ht="15.75">
      <c r="A2405" s="2"/>
      <c r="B2405" s="2"/>
      <c r="C2405" s="2"/>
      <c r="D2405" s="2"/>
      <c r="E2405" s="2"/>
      <c r="F2405" s="2"/>
      <c r="G2405" s="2"/>
      <c r="H2405" s="2"/>
      <c r="I2405" s="2"/>
    </row>
    <row r="2406" spans="1:9" ht="15.75">
      <c r="A2406" s="2"/>
      <c r="B2406" s="2"/>
      <c r="C2406" s="2"/>
      <c r="D2406" s="2"/>
      <c r="E2406" s="2"/>
      <c r="F2406" s="2"/>
      <c r="G2406" s="2"/>
      <c r="H2406" s="2"/>
      <c r="I2406" s="2"/>
    </row>
    <row r="2407" spans="1:9" ht="15.75">
      <c r="A2407" s="2"/>
      <c r="B2407" s="2"/>
      <c r="C2407" s="2"/>
      <c r="D2407" s="2"/>
      <c r="E2407" s="2"/>
      <c r="F2407" s="2"/>
      <c r="G2407" s="2"/>
      <c r="H2407" s="2"/>
      <c r="I2407" s="2"/>
    </row>
    <row r="2408" spans="1:9" ht="15.75">
      <c r="A2408" s="2"/>
      <c r="B2408" s="2"/>
      <c r="C2408" s="2"/>
      <c r="D2408" s="2"/>
      <c r="E2408" s="2"/>
      <c r="F2408" s="2"/>
      <c r="G2408" s="2"/>
      <c r="H2408" s="2"/>
      <c r="I2408" s="2"/>
    </row>
    <row r="2409" spans="1:9" ht="15.75">
      <c r="A2409" s="2"/>
      <c r="B2409" s="2"/>
      <c r="C2409" s="2"/>
      <c r="D2409" s="2"/>
      <c r="E2409" s="2"/>
      <c r="F2409" s="2"/>
      <c r="G2409" s="2"/>
      <c r="H2409" s="2"/>
      <c r="I2409" s="2"/>
    </row>
    <row r="2410" spans="1:9" ht="15.75">
      <c r="A2410" s="2"/>
      <c r="B2410" s="2"/>
      <c r="C2410" s="2"/>
      <c r="D2410" s="2"/>
      <c r="E2410" s="2"/>
      <c r="F2410" s="2"/>
      <c r="G2410" s="2"/>
      <c r="H2410" s="2"/>
      <c r="I2410" s="2"/>
    </row>
    <row r="2411" spans="1:9" ht="15.75">
      <c r="A2411" s="2"/>
      <c r="B2411" s="2"/>
      <c r="C2411" s="2"/>
      <c r="D2411" s="2"/>
      <c r="E2411" s="2"/>
      <c r="F2411" s="2"/>
      <c r="G2411" s="2"/>
      <c r="H2411" s="2"/>
      <c r="I2411" s="2"/>
    </row>
    <row r="2412" spans="1:9" ht="15.75">
      <c r="A2412" s="2"/>
      <c r="B2412" s="2"/>
      <c r="C2412" s="2"/>
      <c r="D2412" s="2"/>
      <c r="E2412" s="2"/>
      <c r="F2412" s="2"/>
      <c r="G2412" s="2"/>
      <c r="H2412" s="2"/>
      <c r="I2412" s="2"/>
    </row>
    <row r="2413" spans="1:9" ht="15.75">
      <c r="A2413" s="2"/>
      <c r="B2413" s="2"/>
      <c r="C2413" s="2"/>
      <c r="D2413" s="2"/>
      <c r="E2413" s="2"/>
      <c r="F2413" s="2"/>
      <c r="G2413" s="2"/>
      <c r="H2413" s="2"/>
      <c r="I2413" s="2"/>
    </row>
    <row r="2414" spans="1:9" ht="15.75">
      <c r="A2414" s="2"/>
      <c r="B2414" s="2"/>
      <c r="C2414" s="2"/>
      <c r="D2414" s="2"/>
      <c r="E2414" s="2"/>
      <c r="F2414" s="2"/>
      <c r="G2414" s="2"/>
      <c r="H2414" s="2"/>
      <c r="I2414" s="2"/>
    </row>
    <row r="2415" spans="1:9" ht="15.75">
      <c r="A2415" s="2"/>
      <c r="B2415" s="2"/>
      <c r="C2415" s="2"/>
      <c r="D2415" s="2"/>
      <c r="E2415" s="2"/>
      <c r="F2415" s="2"/>
      <c r="G2415" s="2"/>
      <c r="H2415" s="2"/>
      <c r="I2415" s="2"/>
    </row>
    <row r="2416" spans="1:9" ht="15.75">
      <c r="A2416" s="2"/>
      <c r="B2416" s="2"/>
      <c r="C2416" s="2"/>
      <c r="D2416" s="2"/>
      <c r="E2416" s="2"/>
      <c r="F2416" s="2"/>
      <c r="G2416" s="2"/>
      <c r="H2416" s="2"/>
      <c r="I2416" s="2"/>
    </row>
    <row r="2417" spans="1:9" ht="15.75">
      <c r="A2417" s="2"/>
      <c r="B2417" s="2"/>
      <c r="C2417" s="2"/>
      <c r="D2417" s="2"/>
      <c r="E2417" s="2"/>
      <c r="F2417" s="2"/>
      <c r="G2417" s="2"/>
      <c r="H2417" s="2"/>
      <c r="I2417" s="2"/>
    </row>
    <row r="2418" spans="1:9" ht="15.75">
      <c r="A2418" s="2"/>
      <c r="B2418" s="2"/>
      <c r="C2418" s="2"/>
      <c r="D2418" s="2"/>
      <c r="E2418" s="2"/>
      <c r="F2418" s="2"/>
      <c r="G2418" s="2"/>
      <c r="H2418" s="2"/>
      <c r="I2418" s="2"/>
    </row>
    <row r="2419" spans="1:9" ht="15.75">
      <c r="A2419" s="2"/>
      <c r="B2419" s="2"/>
      <c r="C2419" s="2"/>
      <c r="D2419" s="2"/>
      <c r="E2419" s="2"/>
      <c r="F2419" s="2"/>
      <c r="G2419" s="2"/>
      <c r="H2419" s="2"/>
      <c r="I2419" s="2"/>
    </row>
    <row r="2420" spans="1:9" ht="15.75">
      <c r="A2420" s="2"/>
      <c r="B2420" s="2"/>
      <c r="C2420" s="2"/>
      <c r="D2420" s="2"/>
      <c r="E2420" s="2"/>
      <c r="F2420" s="2"/>
      <c r="G2420" s="2"/>
      <c r="H2420" s="2"/>
      <c r="I2420" s="2"/>
    </row>
    <row r="2421" spans="1:9" ht="15.75">
      <c r="A2421" s="2"/>
      <c r="B2421" s="2"/>
      <c r="C2421" s="2"/>
      <c r="D2421" s="2"/>
      <c r="E2421" s="2"/>
      <c r="F2421" s="2"/>
      <c r="G2421" s="2"/>
      <c r="H2421" s="2"/>
      <c r="I2421" s="2"/>
    </row>
    <row r="2422" spans="1:9" ht="15.75">
      <c r="A2422" s="2"/>
      <c r="B2422" s="2"/>
      <c r="C2422" s="2"/>
      <c r="D2422" s="2"/>
      <c r="E2422" s="2"/>
      <c r="F2422" s="2"/>
      <c r="G2422" s="2"/>
      <c r="H2422" s="2"/>
      <c r="I2422" s="2"/>
    </row>
    <row r="2423" spans="1:9" ht="15.75">
      <c r="A2423" s="2"/>
      <c r="B2423" s="2"/>
      <c r="C2423" s="2"/>
      <c r="D2423" s="2"/>
      <c r="E2423" s="2"/>
      <c r="F2423" s="2"/>
      <c r="G2423" s="2"/>
      <c r="H2423" s="2"/>
      <c r="I2423" s="2"/>
    </row>
    <row r="2424" spans="1:9" ht="15.75">
      <c r="A2424" s="2"/>
      <c r="B2424" s="2"/>
      <c r="C2424" s="2"/>
      <c r="D2424" s="2"/>
      <c r="E2424" s="2"/>
      <c r="F2424" s="2"/>
      <c r="G2424" s="2"/>
      <c r="H2424" s="2"/>
      <c r="I2424" s="2"/>
    </row>
    <row r="2425" spans="1:9" ht="15.75">
      <c r="A2425" s="2"/>
      <c r="B2425" s="2"/>
      <c r="C2425" s="2"/>
      <c r="D2425" s="2"/>
      <c r="E2425" s="2"/>
      <c r="F2425" s="2"/>
      <c r="G2425" s="2"/>
      <c r="H2425" s="2"/>
      <c r="I2425" s="2"/>
    </row>
    <row r="2426" spans="1:9" ht="15.75">
      <c r="A2426" s="2"/>
      <c r="B2426" s="2"/>
      <c r="C2426" s="2"/>
      <c r="D2426" s="2"/>
      <c r="E2426" s="2"/>
      <c r="F2426" s="2"/>
      <c r="G2426" s="2"/>
      <c r="H2426" s="2"/>
      <c r="I2426" s="2"/>
    </row>
    <row r="2427" spans="1:9" ht="15.75">
      <c r="A2427" s="2"/>
      <c r="B2427" s="2"/>
      <c r="C2427" s="2"/>
      <c r="D2427" s="2"/>
      <c r="E2427" s="2"/>
      <c r="F2427" s="2"/>
      <c r="G2427" s="2"/>
      <c r="H2427" s="2"/>
      <c r="I2427" s="2"/>
    </row>
    <row r="2428" spans="1:9" ht="15.75">
      <c r="A2428" s="2"/>
      <c r="B2428" s="2"/>
      <c r="C2428" s="2"/>
      <c r="D2428" s="2"/>
      <c r="E2428" s="2"/>
      <c r="F2428" s="2"/>
      <c r="G2428" s="2"/>
      <c r="H2428" s="2"/>
      <c r="I2428" s="2"/>
    </row>
    <row r="2429" spans="1:9" ht="15.75">
      <c r="A2429" s="2"/>
      <c r="B2429" s="2"/>
      <c r="C2429" s="2"/>
      <c r="D2429" s="2"/>
      <c r="E2429" s="2"/>
      <c r="F2429" s="2"/>
      <c r="G2429" s="2"/>
      <c r="H2429" s="2"/>
      <c r="I2429" s="2"/>
    </row>
    <row r="2430" spans="1:9" ht="15.75">
      <c r="A2430" s="2"/>
      <c r="B2430" s="2"/>
      <c r="C2430" s="2"/>
      <c r="D2430" s="2"/>
      <c r="E2430" s="2"/>
      <c r="F2430" s="2"/>
      <c r="G2430" s="2"/>
      <c r="H2430" s="2"/>
      <c r="I2430" s="2"/>
    </row>
    <row r="2431" spans="1:9" ht="15.75">
      <c r="A2431" s="2"/>
      <c r="B2431" s="2"/>
      <c r="C2431" s="2"/>
      <c r="D2431" s="2"/>
      <c r="E2431" s="2"/>
      <c r="F2431" s="2"/>
      <c r="G2431" s="2"/>
      <c r="H2431" s="2"/>
      <c r="I2431" s="2"/>
    </row>
    <row r="2432" spans="1:9" ht="15.75">
      <c r="A2432" s="2"/>
      <c r="B2432" s="2"/>
      <c r="C2432" s="2"/>
      <c r="D2432" s="2"/>
      <c r="E2432" s="2"/>
      <c r="F2432" s="2"/>
      <c r="G2432" s="2"/>
      <c r="H2432" s="2"/>
      <c r="I2432" s="2"/>
    </row>
    <row r="2433" spans="1:9" ht="15.75">
      <c r="A2433" s="2"/>
      <c r="B2433" s="2"/>
      <c r="C2433" s="2"/>
      <c r="D2433" s="2"/>
      <c r="E2433" s="2"/>
      <c r="F2433" s="2"/>
      <c r="G2433" s="2"/>
      <c r="H2433" s="2"/>
      <c r="I2433" s="2"/>
    </row>
    <row r="2434" spans="1:9" ht="15.75">
      <c r="A2434" s="2"/>
      <c r="B2434" s="2"/>
      <c r="C2434" s="2"/>
      <c r="D2434" s="2"/>
      <c r="E2434" s="2"/>
      <c r="F2434" s="2"/>
      <c r="G2434" s="2"/>
      <c r="H2434" s="2"/>
      <c r="I2434" s="2"/>
    </row>
    <row r="2435" spans="1:9" ht="15.75">
      <c r="A2435" s="2"/>
      <c r="B2435" s="2"/>
      <c r="C2435" s="2"/>
      <c r="D2435" s="2"/>
      <c r="E2435" s="2"/>
      <c r="F2435" s="2"/>
      <c r="G2435" s="2"/>
      <c r="H2435" s="2"/>
      <c r="I2435" s="2"/>
    </row>
    <row r="2436" spans="1:9" ht="15.75">
      <c r="A2436" s="2"/>
      <c r="B2436" s="2"/>
      <c r="C2436" s="2"/>
      <c r="D2436" s="2"/>
      <c r="E2436" s="2"/>
      <c r="F2436" s="2"/>
      <c r="G2436" s="2"/>
      <c r="H2436" s="2"/>
      <c r="I2436" s="2"/>
    </row>
    <row r="2437" spans="1:9" ht="15.75">
      <c r="A2437" s="2"/>
      <c r="B2437" s="2"/>
      <c r="C2437" s="2"/>
      <c r="D2437" s="2"/>
      <c r="E2437" s="2"/>
      <c r="F2437" s="2"/>
      <c r="G2437" s="2"/>
      <c r="H2437" s="2"/>
      <c r="I2437" s="2"/>
    </row>
    <row r="2438" spans="1:9" ht="15.75">
      <c r="A2438" s="2"/>
      <c r="B2438" s="2"/>
      <c r="C2438" s="2"/>
      <c r="D2438" s="2"/>
      <c r="E2438" s="2"/>
      <c r="F2438" s="2"/>
      <c r="G2438" s="2"/>
      <c r="H2438" s="2"/>
      <c r="I2438" s="2"/>
    </row>
    <row r="2439" spans="1:9" ht="15.75">
      <c r="A2439" s="2"/>
      <c r="B2439" s="2"/>
      <c r="C2439" s="2"/>
      <c r="D2439" s="2"/>
      <c r="E2439" s="2"/>
      <c r="F2439" s="2"/>
      <c r="G2439" s="2"/>
      <c r="H2439" s="2"/>
      <c r="I2439" s="2"/>
    </row>
    <row r="2440" spans="1:9" ht="15.75">
      <c r="A2440" s="2"/>
      <c r="B2440" s="2"/>
      <c r="C2440" s="2"/>
      <c r="D2440" s="2"/>
      <c r="E2440" s="2"/>
      <c r="F2440" s="2"/>
      <c r="G2440" s="2"/>
      <c r="H2440" s="2"/>
      <c r="I2440" s="2"/>
    </row>
    <row r="2441" spans="1:9" ht="15.75">
      <c r="A2441" s="2"/>
      <c r="B2441" s="2"/>
      <c r="C2441" s="2"/>
      <c r="D2441" s="2"/>
      <c r="E2441" s="2"/>
      <c r="F2441" s="2"/>
      <c r="G2441" s="2"/>
      <c r="H2441" s="2"/>
      <c r="I2441" s="2"/>
    </row>
    <row r="2442" spans="1:9" ht="15.75">
      <c r="A2442" s="2"/>
      <c r="B2442" s="2"/>
      <c r="C2442" s="2"/>
      <c r="D2442" s="2"/>
      <c r="E2442" s="2"/>
      <c r="F2442" s="2"/>
      <c r="G2442" s="2"/>
      <c r="H2442" s="2"/>
      <c r="I2442" s="2"/>
    </row>
    <row r="2443" spans="1:9" ht="15.75">
      <c r="A2443" s="2"/>
      <c r="B2443" s="2"/>
      <c r="C2443" s="2"/>
      <c r="D2443" s="2"/>
      <c r="E2443" s="2"/>
      <c r="F2443" s="2"/>
      <c r="G2443" s="2"/>
      <c r="H2443" s="2"/>
      <c r="I2443" s="2"/>
    </row>
    <row r="2444" spans="1:9" ht="15.75">
      <c r="A2444" s="2"/>
      <c r="B2444" s="2"/>
      <c r="C2444" s="2"/>
      <c r="D2444" s="2"/>
      <c r="E2444" s="2"/>
      <c r="F2444" s="2"/>
      <c r="G2444" s="2"/>
      <c r="H2444" s="2"/>
      <c r="I2444" s="2"/>
    </row>
    <row r="2445" spans="1:9" ht="15.75">
      <c r="A2445" s="2"/>
      <c r="B2445" s="2"/>
      <c r="C2445" s="2"/>
      <c r="D2445" s="2"/>
      <c r="E2445" s="2"/>
      <c r="F2445" s="2"/>
      <c r="G2445" s="2"/>
      <c r="H2445" s="2"/>
      <c r="I2445" s="2"/>
    </row>
    <row r="2446" spans="1:9" ht="15.75">
      <c r="A2446" s="2"/>
      <c r="B2446" s="2"/>
      <c r="C2446" s="2"/>
      <c r="D2446" s="2"/>
      <c r="E2446" s="2"/>
      <c r="F2446" s="2"/>
      <c r="G2446" s="2"/>
      <c r="H2446" s="2"/>
      <c r="I2446" s="2"/>
    </row>
    <row r="2447" spans="1:9" ht="15.75">
      <c r="A2447" s="2"/>
      <c r="B2447" s="2"/>
      <c r="C2447" s="2"/>
      <c r="D2447" s="2"/>
      <c r="E2447" s="2"/>
      <c r="F2447" s="2"/>
      <c r="G2447" s="2"/>
      <c r="H2447" s="2"/>
      <c r="I2447" s="2"/>
    </row>
    <row r="2448" spans="1:9" ht="15.75">
      <c r="A2448" s="2"/>
      <c r="B2448" s="2"/>
      <c r="C2448" s="2"/>
      <c r="D2448" s="2"/>
      <c r="E2448" s="2"/>
      <c r="F2448" s="2"/>
      <c r="G2448" s="2"/>
      <c r="H2448" s="2"/>
      <c r="I2448" s="2"/>
    </row>
    <row r="2449" spans="1:9" ht="15.75">
      <c r="A2449" s="2"/>
      <c r="B2449" s="2"/>
      <c r="C2449" s="2"/>
      <c r="D2449" s="2"/>
      <c r="E2449" s="2"/>
      <c r="F2449" s="2"/>
      <c r="G2449" s="2"/>
      <c r="H2449" s="2"/>
      <c r="I2449" s="2"/>
    </row>
    <row r="2450" spans="1:9" ht="15.75">
      <c r="A2450" s="2"/>
      <c r="B2450" s="2"/>
      <c r="C2450" s="2"/>
      <c r="D2450" s="2"/>
      <c r="E2450" s="2"/>
      <c r="F2450" s="2"/>
      <c r="G2450" s="2"/>
      <c r="H2450" s="2"/>
      <c r="I2450" s="2"/>
    </row>
    <row r="2451" spans="1:9" ht="15.75">
      <c r="A2451" s="2"/>
      <c r="B2451" s="2"/>
      <c r="C2451" s="2"/>
      <c r="D2451" s="2"/>
      <c r="E2451" s="2"/>
      <c r="F2451" s="2"/>
      <c r="G2451" s="2"/>
      <c r="H2451" s="2"/>
      <c r="I2451" s="2"/>
    </row>
    <row r="2452" spans="1:9" ht="15.75">
      <c r="A2452" s="2"/>
      <c r="B2452" s="2"/>
      <c r="C2452" s="2"/>
      <c r="D2452" s="2"/>
      <c r="E2452" s="2"/>
      <c r="F2452" s="2"/>
      <c r="G2452" s="2"/>
      <c r="H2452" s="2"/>
      <c r="I2452" s="2"/>
    </row>
    <row r="2453" spans="1:9" ht="15.75">
      <c r="A2453" s="2"/>
      <c r="B2453" s="2"/>
      <c r="C2453" s="2"/>
      <c r="D2453" s="2"/>
      <c r="E2453" s="2"/>
      <c r="F2453" s="2"/>
      <c r="G2453" s="2"/>
      <c r="H2453" s="2"/>
      <c r="I2453" s="2"/>
    </row>
    <row r="2454" spans="1:9" ht="15.75">
      <c r="A2454" s="2"/>
      <c r="B2454" s="2"/>
      <c r="C2454" s="2"/>
      <c r="D2454" s="2"/>
      <c r="E2454" s="2"/>
      <c r="F2454" s="2"/>
      <c r="G2454" s="2"/>
      <c r="H2454" s="2"/>
      <c r="I2454" s="2"/>
    </row>
    <row r="2455" spans="1:9" ht="15.75">
      <c r="A2455" s="2"/>
      <c r="B2455" s="2"/>
      <c r="C2455" s="2"/>
      <c r="D2455" s="2"/>
      <c r="E2455" s="2"/>
      <c r="F2455" s="2"/>
      <c r="G2455" s="2"/>
      <c r="H2455" s="2"/>
      <c r="I2455" s="2"/>
    </row>
    <row r="2456" spans="1:9" ht="15.75">
      <c r="A2456" s="2"/>
      <c r="B2456" s="2"/>
      <c r="C2456" s="2"/>
      <c r="D2456" s="2"/>
      <c r="E2456" s="2"/>
      <c r="F2456" s="2"/>
      <c r="G2456" s="2"/>
      <c r="H2456" s="2"/>
      <c r="I2456" s="2"/>
    </row>
    <row r="2457" spans="1:9" ht="15.75">
      <c r="A2457" s="2"/>
      <c r="B2457" s="2"/>
      <c r="C2457" s="2"/>
      <c r="D2457" s="2"/>
      <c r="E2457" s="2"/>
      <c r="F2457" s="2"/>
      <c r="G2457" s="2"/>
      <c r="H2457" s="2"/>
      <c r="I2457" s="2"/>
    </row>
    <row r="2458" spans="1:9" ht="15.75">
      <c r="A2458" s="2"/>
      <c r="B2458" s="2"/>
      <c r="C2458" s="2"/>
      <c r="D2458" s="2"/>
      <c r="E2458" s="2"/>
      <c r="F2458" s="2"/>
      <c r="G2458" s="2"/>
      <c r="H2458" s="2"/>
      <c r="I2458" s="2"/>
    </row>
    <row r="2459" spans="1:9" ht="15.75">
      <c r="A2459" s="2"/>
      <c r="B2459" s="2"/>
      <c r="C2459" s="2"/>
      <c r="D2459" s="2"/>
      <c r="E2459" s="2"/>
      <c r="F2459" s="2"/>
      <c r="G2459" s="2"/>
      <c r="H2459" s="2"/>
      <c r="I2459" s="2"/>
    </row>
    <row r="2460" spans="1:9" ht="15.75">
      <c r="A2460" s="2"/>
      <c r="B2460" s="2"/>
      <c r="C2460" s="2"/>
      <c r="D2460" s="2"/>
      <c r="E2460" s="2"/>
      <c r="F2460" s="2"/>
      <c r="G2460" s="2"/>
      <c r="H2460" s="2"/>
      <c r="I2460" s="2"/>
    </row>
    <row r="2461" spans="1:9" ht="15.75">
      <c r="A2461" s="2"/>
      <c r="B2461" s="2"/>
      <c r="C2461" s="2"/>
      <c r="D2461" s="2"/>
      <c r="E2461" s="2"/>
      <c r="F2461" s="2"/>
      <c r="G2461" s="2"/>
      <c r="H2461" s="2"/>
      <c r="I2461" s="2"/>
    </row>
    <row r="2462" spans="1:9" ht="15.75">
      <c r="A2462" s="2"/>
      <c r="B2462" s="2"/>
      <c r="C2462" s="2"/>
      <c r="D2462" s="2"/>
      <c r="E2462" s="2"/>
      <c r="F2462" s="2"/>
      <c r="G2462" s="2"/>
      <c r="H2462" s="2"/>
      <c r="I2462" s="2"/>
    </row>
    <row r="2463" spans="1:9" ht="15.75">
      <c r="A2463" s="2"/>
      <c r="B2463" s="2"/>
      <c r="C2463" s="2"/>
      <c r="D2463" s="2"/>
      <c r="E2463" s="2"/>
      <c r="F2463" s="2"/>
      <c r="G2463" s="2"/>
      <c r="H2463" s="2"/>
      <c r="I2463" s="2"/>
    </row>
    <row r="2464" spans="1:9" ht="15.75">
      <c r="A2464" s="2"/>
      <c r="B2464" s="2"/>
      <c r="C2464" s="2"/>
      <c r="D2464" s="2"/>
      <c r="E2464" s="2"/>
      <c r="F2464" s="2"/>
      <c r="G2464" s="2"/>
      <c r="H2464" s="2"/>
      <c r="I2464" s="2"/>
    </row>
    <row r="2465" spans="1:9" ht="15.75">
      <c r="A2465" s="2"/>
      <c r="B2465" s="2"/>
      <c r="C2465" s="2"/>
      <c r="D2465" s="2"/>
      <c r="E2465" s="2"/>
      <c r="F2465" s="2"/>
      <c r="G2465" s="2"/>
      <c r="H2465" s="2"/>
      <c r="I2465" s="2"/>
    </row>
    <row r="2466" spans="1:9" ht="15.75">
      <c r="A2466" s="2"/>
      <c r="B2466" s="2"/>
      <c r="C2466" s="2"/>
      <c r="D2466" s="2"/>
      <c r="E2466" s="2"/>
      <c r="F2466" s="2"/>
      <c r="G2466" s="2"/>
      <c r="H2466" s="2"/>
      <c r="I2466" s="2"/>
    </row>
    <row r="2467" spans="1:9" ht="15.75">
      <c r="A2467" s="2"/>
      <c r="B2467" s="2"/>
      <c r="C2467" s="2"/>
      <c r="D2467" s="2"/>
      <c r="E2467" s="2"/>
      <c r="F2467" s="2"/>
      <c r="G2467" s="2"/>
      <c r="H2467" s="2"/>
      <c r="I2467" s="2"/>
    </row>
    <row r="2468" spans="1:9" ht="15.75">
      <c r="A2468" s="2"/>
      <c r="B2468" s="2"/>
      <c r="C2468" s="2"/>
      <c r="D2468" s="2"/>
      <c r="E2468" s="2"/>
      <c r="F2468" s="2"/>
      <c r="G2468" s="2"/>
      <c r="H2468" s="2"/>
      <c r="I2468" s="2"/>
    </row>
    <row r="2469" spans="1:9" ht="15.75">
      <c r="A2469" s="2"/>
      <c r="B2469" s="2"/>
      <c r="C2469" s="2"/>
      <c r="D2469" s="2"/>
      <c r="E2469" s="2"/>
      <c r="F2469" s="2"/>
      <c r="G2469" s="2"/>
      <c r="H2469" s="2"/>
      <c r="I2469" s="2"/>
    </row>
    <row r="2470" spans="1:9" ht="15.75">
      <c r="A2470" s="2"/>
      <c r="B2470" s="2"/>
      <c r="C2470" s="2"/>
      <c r="D2470" s="2"/>
      <c r="E2470" s="2"/>
      <c r="F2470" s="2"/>
      <c r="G2470" s="2"/>
      <c r="H2470" s="2"/>
      <c r="I2470" s="2"/>
    </row>
    <row r="2471" spans="1:9" ht="15.75">
      <c r="A2471" s="2"/>
      <c r="B2471" s="2"/>
      <c r="C2471" s="2"/>
      <c r="D2471" s="2"/>
      <c r="E2471" s="2"/>
      <c r="F2471" s="2"/>
      <c r="G2471" s="2"/>
      <c r="H2471" s="2"/>
      <c r="I2471" s="2"/>
    </row>
    <row r="2472" spans="1:9" ht="15.75">
      <c r="A2472" s="2"/>
      <c r="B2472" s="2"/>
      <c r="C2472" s="2"/>
      <c r="D2472" s="2"/>
      <c r="E2472" s="2"/>
      <c r="F2472" s="2"/>
      <c r="G2472" s="2"/>
      <c r="H2472" s="2"/>
      <c r="I2472" s="2"/>
    </row>
    <row r="2473" spans="1:9" ht="15.75">
      <c r="A2473" s="2"/>
      <c r="B2473" s="2"/>
      <c r="C2473" s="2"/>
      <c r="D2473" s="2"/>
      <c r="E2473" s="2"/>
      <c r="F2473" s="2"/>
      <c r="G2473" s="2"/>
      <c r="H2473" s="2"/>
      <c r="I2473" s="2"/>
    </row>
    <row r="2474" spans="1:9" ht="15.75">
      <c r="A2474" s="2"/>
      <c r="B2474" s="2"/>
      <c r="C2474" s="2"/>
      <c r="D2474" s="2"/>
      <c r="E2474" s="2"/>
      <c r="F2474" s="2"/>
      <c r="G2474" s="2"/>
      <c r="H2474" s="2"/>
      <c r="I2474" s="2"/>
    </row>
    <row r="2475" spans="1:9" ht="15.75">
      <c r="A2475" s="2"/>
      <c r="B2475" s="2"/>
      <c r="C2475" s="2"/>
      <c r="D2475" s="2"/>
      <c r="E2475" s="2"/>
      <c r="F2475" s="2"/>
      <c r="G2475" s="2"/>
      <c r="H2475" s="2"/>
      <c r="I2475" s="2"/>
    </row>
    <row r="2476" spans="1:9" ht="15.75">
      <c r="A2476" s="2"/>
      <c r="B2476" s="2"/>
      <c r="C2476" s="2"/>
      <c r="D2476" s="2"/>
      <c r="E2476" s="2"/>
      <c r="F2476" s="2"/>
      <c r="G2476" s="2"/>
      <c r="H2476" s="2"/>
      <c r="I2476" s="2"/>
    </row>
    <row r="2477" spans="1:9" ht="15.75">
      <c r="A2477" s="2"/>
      <c r="B2477" s="2"/>
      <c r="C2477" s="2"/>
      <c r="D2477" s="2"/>
      <c r="E2477" s="2"/>
      <c r="F2477" s="2"/>
      <c r="G2477" s="2"/>
      <c r="H2477" s="2"/>
      <c r="I2477" s="2"/>
    </row>
    <row r="2478" spans="1:9" ht="15.75">
      <c r="A2478" s="2"/>
      <c r="B2478" s="2"/>
      <c r="C2478" s="2"/>
      <c r="D2478" s="2"/>
      <c r="E2478" s="2"/>
      <c r="F2478" s="2"/>
      <c r="G2478" s="2"/>
      <c r="H2478" s="2"/>
      <c r="I2478" s="2"/>
    </row>
    <row r="2479" spans="1:9" ht="15.75">
      <c r="A2479" s="2"/>
      <c r="B2479" s="2"/>
      <c r="C2479" s="2"/>
      <c r="D2479" s="2"/>
      <c r="E2479" s="2"/>
      <c r="F2479" s="2"/>
      <c r="G2479" s="2"/>
      <c r="H2479" s="2"/>
      <c r="I2479" s="2"/>
    </row>
    <row r="2480" spans="1:9" ht="15.75">
      <c r="A2480" s="2"/>
      <c r="B2480" s="2"/>
      <c r="C2480" s="2"/>
      <c r="D2480" s="2"/>
      <c r="E2480" s="2"/>
      <c r="F2480" s="2"/>
      <c r="G2480" s="2"/>
      <c r="H2480" s="2"/>
      <c r="I2480" s="2"/>
    </row>
    <row r="2481" spans="1:9" ht="15.75">
      <c r="A2481" s="2"/>
      <c r="B2481" s="2"/>
      <c r="C2481" s="2"/>
      <c r="D2481" s="2"/>
      <c r="E2481" s="2"/>
      <c r="F2481" s="2"/>
      <c r="G2481" s="2"/>
      <c r="H2481" s="2"/>
      <c r="I2481" s="2"/>
    </row>
    <row r="2482" spans="1:9" ht="15.75">
      <c r="A2482" s="2"/>
      <c r="B2482" s="2"/>
      <c r="C2482" s="2"/>
      <c r="D2482" s="2"/>
      <c r="E2482" s="2"/>
      <c r="F2482" s="2"/>
      <c r="G2482" s="2"/>
      <c r="H2482" s="2"/>
      <c r="I2482" s="2"/>
    </row>
    <row r="2483" spans="1:9" ht="15.75">
      <c r="A2483" s="2"/>
      <c r="B2483" s="2"/>
      <c r="C2483" s="2"/>
      <c r="D2483" s="2"/>
      <c r="E2483" s="2"/>
      <c r="F2483" s="2"/>
      <c r="G2483" s="2"/>
      <c r="H2483" s="2"/>
      <c r="I2483" s="2"/>
    </row>
    <row r="2484" spans="1:9" ht="15.75">
      <c r="A2484" s="2"/>
      <c r="B2484" s="2"/>
      <c r="C2484" s="2"/>
      <c r="D2484" s="2"/>
      <c r="E2484" s="2"/>
      <c r="F2484" s="2"/>
      <c r="G2484" s="2"/>
      <c r="H2484" s="2"/>
      <c r="I2484" s="2"/>
    </row>
    <row r="2485" spans="1:9" ht="15.75">
      <c r="A2485" s="2"/>
      <c r="B2485" s="2"/>
      <c r="C2485" s="2"/>
      <c r="D2485" s="2"/>
      <c r="E2485" s="2"/>
      <c r="F2485" s="2"/>
      <c r="G2485" s="2"/>
      <c r="H2485" s="2"/>
      <c r="I2485" s="2"/>
    </row>
    <row r="2486" spans="1:9" ht="15.75">
      <c r="A2486" s="2"/>
      <c r="B2486" s="2"/>
      <c r="C2486" s="2"/>
      <c r="D2486" s="2"/>
      <c r="E2486" s="2"/>
      <c r="F2486" s="2"/>
      <c r="G2486" s="2"/>
      <c r="H2486" s="2"/>
      <c r="I2486" s="2"/>
    </row>
    <row r="2487" spans="1:9" ht="15.75">
      <c r="A2487" s="2"/>
      <c r="B2487" s="2"/>
      <c r="C2487" s="2"/>
      <c r="D2487" s="2"/>
      <c r="E2487" s="2"/>
      <c r="F2487" s="2"/>
      <c r="G2487" s="2"/>
      <c r="H2487" s="2"/>
      <c r="I2487" s="2"/>
    </row>
    <row r="2488" spans="1:9" ht="15.75">
      <c r="A2488" s="2"/>
      <c r="B2488" s="2"/>
      <c r="C2488" s="2"/>
      <c r="D2488" s="2"/>
      <c r="E2488" s="2"/>
      <c r="F2488" s="2"/>
      <c r="G2488" s="2"/>
      <c r="H2488" s="2"/>
      <c r="I2488" s="2"/>
    </row>
    <row r="2489" spans="1:9" ht="15.75">
      <c r="A2489" s="2"/>
      <c r="B2489" s="2"/>
      <c r="C2489" s="2"/>
      <c r="D2489" s="2"/>
      <c r="E2489" s="2"/>
      <c r="F2489" s="2"/>
      <c r="G2489" s="2"/>
      <c r="H2489" s="2"/>
      <c r="I2489" s="2"/>
    </row>
    <row r="2490" spans="1:9" ht="15.75">
      <c r="A2490" s="2"/>
      <c r="B2490" s="2"/>
      <c r="C2490" s="2"/>
      <c r="D2490" s="2"/>
      <c r="E2490" s="2"/>
      <c r="F2490" s="2"/>
      <c r="G2490" s="2"/>
      <c r="H2490" s="2"/>
      <c r="I2490" s="2"/>
    </row>
    <row r="2491" spans="1:9" ht="15.75">
      <c r="A2491" s="2"/>
      <c r="B2491" s="2"/>
      <c r="C2491" s="2"/>
      <c r="D2491" s="2"/>
      <c r="E2491" s="2"/>
      <c r="F2491" s="2"/>
      <c r="G2491" s="2"/>
      <c r="H2491" s="2"/>
      <c r="I2491" s="2"/>
    </row>
    <row r="2492" spans="1:9" ht="15.75">
      <c r="A2492" s="2"/>
      <c r="B2492" s="2"/>
      <c r="C2492" s="2"/>
      <c r="D2492" s="2"/>
      <c r="E2492" s="2"/>
      <c r="F2492" s="2"/>
      <c r="G2492" s="2"/>
      <c r="H2492" s="2"/>
      <c r="I2492" s="2"/>
    </row>
    <row r="2493" spans="1:9" ht="15.75">
      <c r="A2493" s="2"/>
      <c r="B2493" s="2"/>
      <c r="C2493" s="2"/>
      <c r="D2493" s="2"/>
      <c r="E2493" s="2"/>
      <c r="F2493" s="2"/>
      <c r="G2493" s="2"/>
      <c r="H2493" s="2"/>
      <c r="I2493" s="2"/>
    </row>
    <row r="2494" spans="1:9" ht="15.75">
      <c r="A2494" s="2"/>
      <c r="B2494" s="2"/>
      <c r="C2494" s="2"/>
      <c r="D2494" s="2"/>
      <c r="E2494" s="2"/>
      <c r="F2494" s="2"/>
      <c r="G2494" s="2"/>
      <c r="H2494" s="2"/>
      <c r="I2494" s="2"/>
    </row>
    <row r="2495" spans="1:9" ht="15.75">
      <c r="A2495" s="2"/>
      <c r="B2495" s="2"/>
      <c r="C2495" s="2"/>
      <c r="D2495" s="2"/>
      <c r="E2495" s="2"/>
      <c r="F2495" s="2"/>
      <c r="G2495" s="2"/>
      <c r="H2495" s="2"/>
      <c r="I2495" s="2"/>
    </row>
    <row r="2496" spans="1:9" ht="15.75">
      <c r="A2496" s="2"/>
      <c r="B2496" s="2"/>
      <c r="C2496" s="2"/>
      <c r="D2496" s="2"/>
      <c r="E2496" s="2"/>
      <c r="F2496" s="2"/>
      <c r="G2496" s="2"/>
      <c r="H2496" s="2"/>
      <c r="I2496" s="2"/>
    </row>
    <row r="2497" spans="1:9" ht="15.75">
      <c r="A2497" s="2"/>
      <c r="B2497" s="2"/>
      <c r="C2497" s="2"/>
      <c r="D2497" s="2"/>
      <c r="E2497" s="2"/>
      <c r="F2497" s="2"/>
      <c r="G2497" s="2"/>
      <c r="H2497" s="2"/>
      <c r="I2497" s="2"/>
    </row>
    <row r="2498" spans="1:9" ht="15.75">
      <c r="A2498" s="2"/>
      <c r="B2498" s="2"/>
      <c r="C2498" s="2"/>
      <c r="D2498" s="2"/>
      <c r="E2498" s="2"/>
      <c r="F2498" s="2"/>
      <c r="G2498" s="2"/>
      <c r="H2498" s="2"/>
      <c r="I2498" s="2"/>
    </row>
    <row r="2499" spans="1:9" ht="15.75">
      <c r="A2499" s="2"/>
      <c r="B2499" s="2"/>
      <c r="C2499" s="2"/>
      <c r="D2499" s="2"/>
      <c r="E2499" s="2"/>
      <c r="F2499" s="2"/>
      <c r="G2499" s="2"/>
      <c r="H2499" s="2"/>
      <c r="I2499" s="2"/>
    </row>
    <row r="2500" spans="1:9" ht="15.75">
      <c r="A2500" s="2"/>
      <c r="B2500" s="2"/>
      <c r="C2500" s="2"/>
      <c r="D2500" s="2"/>
      <c r="E2500" s="2"/>
      <c r="F2500" s="2"/>
      <c r="G2500" s="2"/>
      <c r="H2500" s="2"/>
      <c r="I2500" s="2"/>
    </row>
    <row r="2501" spans="1:9" ht="15.75">
      <c r="A2501" s="2"/>
      <c r="B2501" s="2"/>
      <c r="C2501" s="2"/>
      <c r="D2501" s="2"/>
      <c r="E2501" s="2"/>
      <c r="F2501" s="2"/>
      <c r="G2501" s="2"/>
      <c r="H2501" s="2"/>
      <c r="I2501" s="2"/>
    </row>
    <row r="2502" spans="1:9" ht="15.75">
      <c r="A2502" s="2"/>
      <c r="B2502" s="2"/>
      <c r="C2502" s="2"/>
      <c r="D2502" s="2"/>
      <c r="E2502" s="2"/>
      <c r="F2502" s="2"/>
      <c r="G2502" s="2"/>
      <c r="H2502" s="2"/>
      <c r="I2502" s="2"/>
    </row>
    <row r="2503" spans="1:9" ht="15.75">
      <c r="A2503" s="2"/>
      <c r="B2503" s="2"/>
      <c r="C2503" s="2"/>
      <c r="D2503" s="2"/>
      <c r="E2503" s="2"/>
      <c r="F2503" s="2"/>
      <c r="G2503" s="2"/>
      <c r="H2503" s="2"/>
      <c r="I2503" s="2"/>
    </row>
    <row r="2504" spans="1:9" ht="15.75">
      <c r="A2504" s="2"/>
      <c r="B2504" s="2"/>
      <c r="C2504" s="2"/>
      <c r="D2504" s="2"/>
      <c r="E2504" s="2"/>
      <c r="F2504" s="2"/>
      <c r="G2504" s="2"/>
      <c r="H2504" s="2"/>
      <c r="I2504" s="2"/>
    </row>
    <row r="2505" spans="1:9" ht="15.75">
      <c r="A2505" s="2"/>
      <c r="B2505" s="2"/>
      <c r="C2505" s="2"/>
      <c r="D2505" s="2"/>
      <c r="E2505" s="2"/>
      <c r="F2505" s="2"/>
      <c r="G2505" s="2"/>
      <c r="H2505" s="2"/>
      <c r="I2505" s="2"/>
    </row>
    <row r="2506" spans="1:9" ht="15.75">
      <c r="A2506" s="2"/>
      <c r="B2506" s="2"/>
      <c r="C2506" s="2"/>
      <c r="D2506" s="2"/>
      <c r="E2506" s="2"/>
      <c r="F2506" s="2"/>
      <c r="G2506" s="2"/>
      <c r="H2506" s="2"/>
      <c r="I2506" s="2"/>
    </row>
    <row r="2507" spans="1:9" ht="15.75">
      <c r="A2507" s="2"/>
      <c r="B2507" s="2"/>
      <c r="C2507" s="2"/>
      <c r="D2507" s="2"/>
      <c r="E2507" s="2"/>
      <c r="F2507" s="2"/>
      <c r="G2507" s="2"/>
      <c r="H2507" s="2"/>
      <c r="I2507" s="2"/>
    </row>
    <row r="2508" spans="1:9" ht="15.75">
      <c r="A2508" s="2"/>
      <c r="B2508" s="2"/>
      <c r="C2508" s="2"/>
      <c r="D2508" s="2"/>
      <c r="E2508" s="2"/>
      <c r="F2508" s="2"/>
      <c r="G2508" s="2"/>
      <c r="H2508" s="2"/>
      <c r="I2508" s="2"/>
    </row>
    <row r="2509" spans="1:9" ht="15.75">
      <c r="A2509" s="2"/>
      <c r="B2509" s="2"/>
      <c r="C2509" s="2"/>
      <c r="D2509" s="2"/>
      <c r="E2509" s="2"/>
      <c r="F2509" s="2"/>
      <c r="G2509" s="2"/>
      <c r="H2509" s="2"/>
      <c r="I2509" s="2"/>
    </row>
    <row r="2510" spans="1:9" ht="15.75">
      <c r="A2510" s="2"/>
      <c r="B2510" s="2"/>
      <c r="C2510" s="2"/>
      <c r="D2510" s="2"/>
      <c r="E2510" s="2"/>
      <c r="F2510" s="2"/>
      <c r="G2510" s="2"/>
      <c r="H2510" s="2"/>
      <c r="I2510" s="2"/>
    </row>
    <row r="2511" spans="1:9" ht="15.75">
      <c r="A2511" s="2"/>
      <c r="B2511" s="2"/>
      <c r="C2511" s="2"/>
      <c r="D2511" s="2"/>
      <c r="E2511" s="2"/>
      <c r="F2511" s="2"/>
      <c r="G2511" s="2"/>
      <c r="H2511" s="2"/>
      <c r="I2511" s="2"/>
    </row>
    <row r="2512" spans="1:9" ht="15.75">
      <c r="A2512" s="2"/>
      <c r="B2512" s="2"/>
      <c r="C2512" s="2"/>
      <c r="D2512" s="2"/>
      <c r="E2512" s="2"/>
      <c r="F2512" s="2"/>
      <c r="G2512" s="2"/>
      <c r="H2512" s="2"/>
      <c r="I2512" s="2"/>
    </row>
    <row r="2513" spans="1:9" ht="15.75">
      <c r="A2513" s="2"/>
      <c r="B2513" s="2"/>
      <c r="C2513" s="2"/>
      <c r="D2513" s="2"/>
      <c r="E2513" s="2"/>
      <c r="F2513" s="2"/>
      <c r="G2513" s="2"/>
      <c r="H2513" s="2"/>
      <c r="I2513" s="2"/>
    </row>
    <row r="2514" spans="1:9" ht="15.75">
      <c r="A2514" s="2"/>
      <c r="B2514" s="2"/>
      <c r="C2514" s="2"/>
      <c r="D2514" s="2"/>
      <c r="E2514" s="2"/>
      <c r="F2514" s="2"/>
      <c r="G2514" s="2"/>
      <c r="H2514" s="2"/>
      <c r="I2514" s="2"/>
    </row>
    <row r="2515" spans="1:9" ht="15.75">
      <c r="A2515" s="2"/>
      <c r="B2515" s="2"/>
      <c r="C2515" s="2"/>
      <c r="D2515" s="2"/>
      <c r="E2515" s="2"/>
      <c r="F2515" s="2"/>
      <c r="G2515" s="2"/>
      <c r="H2515" s="2"/>
      <c r="I2515" s="2"/>
    </row>
    <row r="2516" spans="1:9" ht="15.75">
      <c r="A2516" s="2"/>
      <c r="B2516" s="2"/>
      <c r="C2516" s="2"/>
      <c r="D2516" s="2"/>
      <c r="E2516" s="2"/>
      <c r="F2516" s="2"/>
      <c r="G2516" s="2"/>
      <c r="H2516" s="2"/>
      <c r="I2516" s="2"/>
    </row>
    <row r="2517" spans="1:9" ht="15.75">
      <c r="A2517" s="2"/>
      <c r="B2517" s="2"/>
      <c r="C2517" s="2"/>
      <c r="D2517" s="2"/>
      <c r="E2517" s="2"/>
      <c r="F2517" s="2"/>
      <c r="G2517" s="2"/>
      <c r="H2517" s="2"/>
      <c r="I2517" s="2"/>
    </row>
    <row r="2518" spans="1:9" ht="15.75">
      <c r="A2518" s="2"/>
      <c r="B2518" s="2"/>
      <c r="C2518" s="2"/>
      <c r="D2518" s="2"/>
      <c r="E2518" s="2"/>
      <c r="F2518" s="2"/>
      <c r="G2518" s="2"/>
      <c r="H2518" s="2"/>
      <c r="I2518" s="2"/>
    </row>
    <row r="2519" spans="1:9" ht="15.75">
      <c r="A2519" s="2"/>
      <c r="B2519" s="2"/>
      <c r="C2519" s="2"/>
      <c r="D2519" s="2"/>
      <c r="E2519" s="2"/>
      <c r="F2519" s="2"/>
      <c r="G2519" s="2"/>
      <c r="H2519" s="2"/>
      <c r="I2519" s="2"/>
    </row>
    <row r="2520" spans="1:9" ht="15.75">
      <c r="A2520" s="2"/>
      <c r="B2520" s="2"/>
      <c r="C2520" s="2"/>
      <c r="D2520" s="2"/>
      <c r="E2520" s="2"/>
      <c r="F2520" s="2"/>
      <c r="G2520" s="2"/>
      <c r="H2520" s="2"/>
      <c r="I2520" s="2"/>
    </row>
    <row r="2521" spans="1:9" ht="15.75">
      <c r="A2521" s="2"/>
      <c r="B2521" s="2"/>
      <c r="C2521" s="2"/>
      <c r="D2521" s="2"/>
      <c r="E2521" s="2"/>
      <c r="F2521" s="2"/>
      <c r="G2521" s="2"/>
      <c r="H2521" s="2"/>
      <c r="I2521" s="2"/>
    </row>
    <row r="2522" spans="1:9" ht="15.75">
      <c r="A2522" s="2"/>
      <c r="B2522" s="2"/>
      <c r="C2522" s="2"/>
      <c r="D2522" s="2"/>
      <c r="E2522" s="2"/>
      <c r="F2522" s="2"/>
      <c r="G2522" s="2"/>
      <c r="H2522" s="2"/>
      <c r="I2522" s="2"/>
    </row>
    <row r="2523" spans="1:9" ht="15.75">
      <c r="A2523" s="2"/>
      <c r="B2523" s="2"/>
      <c r="C2523" s="2"/>
      <c r="D2523" s="2"/>
      <c r="E2523" s="2"/>
      <c r="F2523" s="2"/>
      <c r="G2523" s="2"/>
      <c r="H2523" s="2"/>
      <c r="I2523" s="2"/>
    </row>
    <row r="2524" spans="1:9" ht="15.75">
      <c r="A2524" s="2"/>
      <c r="B2524" s="2"/>
      <c r="C2524" s="2"/>
      <c r="D2524" s="2"/>
      <c r="E2524" s="2"/>
      <c r="F2524" s="2"/>
      <c r="G2524" s="2"/>
      <c r="H2524" s="2"/>
      <c r="I2524" s="2"/>
    </row>
    <row r="2525" spans="1:9" ht="15.75">
      <c r="A2525" s="2"/>
      <c r="B2525" s="2"/>
      <c r="C2525" s="2"/>
      <c r="D2525" s="2"/>
      <c r="E2525" s="2"/>
      <c r="F2525" s="2"/>
      <c r="G2525" s="2"/>
      <c r="H2525" s="2"/>
      <c r="I2525" s="2"/>
    </row>
    <row r="2526" spans="1:9" ht="15.75">
      <c r="A2526" s="2"/>
      <c r="B2526" s="2"/>
      <c r="C2526" s="2"/>
      <c r="D2526" s="2"/>
      <c r="E2526" s="2"/>
      <c r="F2526" s="2"/>
      <c r="G2526" s="2"/>
      <c r="H2526" s="2"/>
      <c r="I2526" s="2"/>
    </row>
    <row r="2527" spans="1:9" ht="15.75">
      <c r="A2527" s="2"/>
      <c r="B2527" s="2"/>
      <c r="C2527" s="2"/>
      <c r="D2527" s="2"/>
      <c r="E2527" s="2"/>
      <c r="F2527" s="2"/>
      <c r="G2527" s="2"/>
      <c r="H2527" s="2"/>
      <c r="I2527" s="2"/>
    </row>
    <row r="2528" spans="1:9" ht="15.75">
      <c r="A2528" s="2"/>
      <c r="B2528" s="2"/>
      <c r="C2528" s="2"/>
      <c r="D2528" s="2"/>
      <c r="E2528" s="2"/>
      <c r="F2528" s="2"/>
      <c r="G2528" s="2"/>
      <c r="H2528" s="2"/>
      <c r="I2528" s="2"/>
    </row>
    <row r="2529" spans="1:9" ht="15.75">
      <c r="A2529" s="2"/>
      <c r="B2529" s="2"/>
      <c r="C2529" s="2"/>
      <c r="D2529" s="2"/>
      <c r="E2529" s="2"/>
      <c r="F2529" s="2"/>
      <c r="G2529" s="2"/>
      <c r="H2529" s="2"/>
      <c r="I2529" s="2"/>
    </row>
    <row r="2530" spans="1:9" ht="15.75">
      <c r="A2530" s="2"/>
      <c r="B2530" s="2"/>
      <c r="C2530" s="2"/>
      <c r="D2530" s="2"/>
      <c r="E2530" s="2"/>
      <c r="F2530" s="2"/>
      <c r="G2530" s="2"/>
      <c r="H2530" s="2"/>
      <c r="I2530" s="2"/>
    </row>
    <row r="2531" spans="1:9" ht="15.75">
      <c r="A2531" s="2"/>
      <c r="B2531" s="2"/>
      <c r="C2531" s="2"/>
      <c r="D2531" s="2"/>
      <c r="E2531" s="2"/>
      <c r="F2531" s="2"/>
      <c r="G2531" s="2"/>
      <c r="H2531" s="2"/>
      <c r="I2531" s="2"/>
    </row>
    <row r="2532" spans="1:9" ht="15.75">
      <c r="A2532" s="2"/>
      <c r="B2532" s="2"/>
      <c r="C2532" s="2"/>
      <c r="D2532" s="2"/>
      <c r="E2532" s="2"/>
      <c r="F2532" s="2"/>
      <c r="G2532" s="2"/>
      <c r="H2532" s="2"/>
      <c r="I2532" s="2"/>
    </row>
    <row r="2533" spans="1:9" ht="15.75">
      <c r="A2533" s="2"/>
      <c r="B2533" s="2"/>
      <c r="C2533" s="2"/>
      <c r="D2533" s="2"/>
      <c r="E2533" s="2"/>
      <c r="F2533" s="2"/>
      <c r="G2533" s="2"/>
      <c r="H2533" s="2"/>
      <c r="I2533" s="2"/>
    </row>
    <row r="2534" spans="1:9" ht="15.75">
      <c r="A2534" s="2"/>
      <c r="B2534" s="2"/>
      <c r="C2534" s="2"/>
      <c r="D2534" s="2"/>
      <c r="E2534" s="2"/>
      <c r="F2534" s="2"/>
      <c r="G2534" s="2"/>
      <c r="H2534" s="2"/>
      <c r="I2534" s="2"/>
    </row>
    <row r="2535" spans="1:9" ht="15.75">
      <c r="A2535" s="2"/>
      <c r="B2535" s="2"/>
      <c r="C2535" s="2"/>
      <c r="D2535" s="2"/>
      <c r="E2535" s="2"/>
      <c r="F2535" s="2"/>
      <c r="G2535" s="2"/>
      <c r="H2535" s="2"/>
      <c r="I2535" s="2"/>
    </row>
    <row r="2536" spans="1:9" ht="15.75">
      <c r="A2536" s="2"/>
      <c r="B2536" s="2"/>
      <c r="C2536" s="2"/>
      <c r="D2536" s="2"/>
      <c r="E2536" s="2"/>
      <c r="F2536" s="2"/>
      <c r="G2536" s="2"/>
      <c r="H2536" s="2"/>
      <c r="I2536" s="2"/>
    </row>
    <row r="2537" spans="1:9" ht="15.75">
      <c r="A2537" s="2"/>
      <c r="B2537" s="2"/>
      <c r="C2537" s="2"/>
      <c r="D2537" s="2"/>
      <c r="E2537" s="2"/>
      <c r="F2537" s="2"/>
      <c r="G2537" s="2"/>
      <c r="H2537" s="2"/>
      <c r="I2537" s="2"/>
    </row>
    <row r="2538" spans="1:9" ht="15.75">
      <c r="A2538" s="2"/>
      <c r="B2538" s="2"/>
      <c r="C2538" s="2"/>
      <c r="D2538" s="2"/>
      <c r="E2538" s="2"/>
      <c r="F2538" s="2"/>
      <c r="G2538" s="2"/>
      <c r="H2538" s="2"/>
      <c r="I2538" s="2"/>
    </row>
    <row r="2539" spans="1:9" ht="15.75">
      <c r="A2539" s="2"/>
      <c r="B2539" s="2"/>
      <c r="C2539" s="2"/>
      <c r="D2539" s="2"/>
      <c r="E2539" s="2"/>
      <c r="F2539" s="2"/>
      <c r="G2539" s="2"/>
      <c r="H2539" s="2"/>
      <c r="I2539" s="2"/>
    </row>
    <row r="2540" spans="1:9" ht="15.75">
      <c r="A2540" s="2"/>
      <c r="B2540" s="2"/>
      <c r="C2540" s="2"/>
      <c r="D2540" s="2"/>
      <c r="E2540" s="2"/>
      <c r="F2540" s="2"/>
      <c r="G2540" s="2"/>
      <c r="H2540" s="2"/>
      <c r="I2540" s="2"/>
    </row>
    <row r="2541" spans="1:9" ht="15.75">
      <c r="A2541" s="2"/>
      <c r="B2541" s="2"/>
      <c r="C2541" s="2"/>
      <c r="D2541" s="2"/>
      <c r="E2541" s="2"/>
      <c r="F2541" s="2"/>
      <c r="G2541" s="2"/>
      <c r="H2541" s="2"/>
      <c r="I2541" s="2"/>
    </row>
    <row r="2542" spans="1:9" ht="15.75">
      <c r="A2542" s="2"/>
      <c r="B2542" s="2"/>
      <c r="C2542" s="2"/>
      <c r="D2542" s="2"/>
      <c r="E2542" s="2"/>
      <c r="F2542" s="2"/>
      <c r="G2542" s="2"/>
      <c r="H2542" s="2"/>
      <c r="I2542" s="2"/>
    </row>
    <row r="2543" spans="1:9" ht="15.75">
      <c r="A2543" s="2"/>
      <c r="B2543" s="2"/>
      <c r="C2543" s="2"/>
      <c r="D2543" s="2"/>
      <c r="E2543" s="2"/>
      <c r="F2543" s="2"/>
      <c r="G2543" s="2"/>
      <c r="H2543" s="2"/>
      <c r="I2543" s="2"/>
    </row>
    <row r="2544" spans="1:9" ht="15.75">
      <c r="A2544" s="2"/>
      <c r="B2544" s="2"/>
      <c r="C2544" s="2"/>
      <c r="D2544" s="2"/>
      <c r="E2544" s="2"/>
      <c r="F2544" s="2"/>
      <c r="G2544" s="2"/>
      <c r="H2544" s="2"/>
      <c r="I2544" s="2"/>
    </row>
    <row r="2545" spans="1:9" ht="15.75">
      <c r="A2545" s="2"/>
      <c r="B2545" s="2"/>
      <c r="C2545" s="2"/>
      <c r="D2545" s="2"/>
      <c r="E2545" s="2"/>
      <c r="F2545" s="2"/>
      <c r="G2545" s="2"/>
      <c r="H2545" s="2"/>
      <c r="I2545" s="2"/>
    </row>
    <row r="2546" spans="1:9" ht="15.75">
      <c r="A2546" s="2"/>
      <c r="B2546" s="2"/>
      <c r="C2546" s="2"/>
      <c r="D2546" s="2"/>
      <c r="E2546" s="2"/>
      <c r="F2546" s="2"/>
      <c r="G2546" s="2"/>
      <c r="H2546" s="2"/>
      <c r="I2546" s="2"/>
    </row>
    <row r="2547" spans="1:9" ht="15.75">
      <c r="A2547" s="2"/>
      <c r="B2547" s="2"/>
      <c r="C2547" s="2"/>
      <c r="D2547" s="2"/>
      <c r="E2547" s="2"/>
      <c r="F2547" s="2"/>
      <c r="G2547" s="2"/>
      <c r="H2547" s="2"/>
      <c r="I2547" s="2"/>
    </row>
    <row r="2548" spans="1:9" ht="15.75">
      <c r="A2548" s="2"/>
      <c r="B2548" s="2"/>
      <c r="C2548" s="2"/>
      <c r="D2548" s="2"/>
      <c r="E2548" s="2"/>
      <c r="F2548" s="2"/>
      <c r="G2548" s="2"/>
      <c r="H2548" s="2"/>
      <c r="I2548" s="2"/>
    </row>
    <row r="2549" spans="1:9" ht="15.75">
      <c r="A2549" s="2"/>
      <c r="B2549" s="2"/>
      <c r="C2549" s="2"/>
      <c r="D2549" s="2"/>
      <c r="E2549" s="2"/>
      <c r="F2549" s="2"/>
      <c r="G2549" s="2"/>
      <c r="H2549" s="2"/>
      <c r="I2549" s="2"/>
    </row>
    <row r="2550" spans="1:9" ht="15.75">
      <c r="A2550" s="2"/>
      <c r="B2550" s="2"/>
      <c r="C2550" s="2"/>
      <c r="D2550" s="2"/>
      <c r="E2550" s="2"/>
      <c r="F2550" s="2"/>
      <c r="G2550" s="2"/>
      <c r="H2550" s="2"/>
      <c r="I2550" s="2"/>
    </row>
    <row r="2551" spans="1:9" ht="15.75">
      <c r="A2551" s="2"/>
      <c r="B2551" s="2"/>
      <c r="C2551" s="2"/>
      <c r="D2551" s="2"/>
      <c r="E2551" s="2"/>
      <c r="F2551" s="2"/>
      <c r="G2551" s="2"/>
      <c r="H2551" s="2"/>
      <c r="I2551" s="2"/>
    </row>
    <row r="2552" spans="1:9" ht="15.75">
      <c r="A2552" s="2"/>
      <c r="B2552" s="2"/>
      <c r="C2552" s="2"/>
      <c r="D2552" s="2"/>
      <c r="E2552" s="2"/>
      <c r="F2552" s="2"/>
      <c r="G2552" s="2"/>
      <c r="H2552" s="2"/>
      <c r="I2552" s="2"/>
    </row>
    <row r="2553" spans="1:9" ht="15.75">
      <c r="A2553" s="2"/>
      <c r="B2553" s="2"/>
      <c r="C2553" s="2"/>
      <c r="D2553" s="2"/>
      <c r="E2553" s="2"/>
      <c r="F2553" s="2"/>
      <c r="G2553" s="2"/>
      <c r="H2553" s="2"/>
      <c r="I2553" s="2"/>
    </row>
    <row r="2554" spans="1:9" ht="15.75">
      <c r="A2554" s="2"/>
      <c r="B2554" s="2"/>
      <c r="C2554" s="2"/>
      <c r="D2554" s="2"/>
      <c r="E2554" s="2"/>
      <c r="F2554" s="2"/>
      <c r="G2554" s="2"/>
      <c r="H2554" s="2"/>
      <c r="I2554" s="2"/>
    </row>
    <row r="2555" spans="1:9" ht="15.75">
      <c r="A2555" s="2"/>
      <c r="B2555" s="2"/>
      <c r="C2555" s="2"/>
      <c r="D2555" s="2"/>
      <c r="E2555" s="2"/>
      <c r="F2555" s="2"/>
      <c r="G2555" s="2"/>
      <c r="H2555" s="2"/>
      <c r="I2555" s="2"/>
    </row>
    <row r="2556" spans="1:9" ht="15.75">
      <c r="A2556" s="2"/>
      <c r="B2556" s="2"/>
      <c r="C2556" s="2"/>
      <c r="D2556" s="2"/>
      <c r="E2556" s="2"/>
      <c r="F2556" s="2"/>
      <c r="G2556" s="2"/>
      <c r="H2556" s="2"/>
      <c r="I2556" s="2"/>
    </row>
    <row r="2557" spans="1:9" ht="15.75">
      <c r="A2557" s="2"/>
      <c r="B2557" s="2"/>
      <c r="C2557" s="2"/>
      <c r="D2557" s="2"/>
      <c r="E2557" s="2"/>
      <c r="F2557" s="2"/>
      <c r="G2557" s="2"/>
      <c r="H2557" s="2"/>
      <c r="I2557" s="2"/>
    </row>
    <row r="2558" spans="1:9" ht="15.75">
      <c r="A2558" s="2"/>
      <c r="B2558" s="2"/>
      <c r="C2558" s="2"/>
      <c r="D2558" s="2"/>
      <c r="E2558" s="2"/>
      <c r="F2558" s="2"/>
      <c r="G2558" s="2"/>
      <c r="H2558" s="2"/>
      <c r="I2558" s="2"/>
    </row>
    <row r="2559" spans="1:9" ht="15.75">
      <c r="A2559" s="2"/>
      <c r="B2559" s="2"/>
      <c r="C2559" s="2"/>
      <c r="D2559" s="2"/>
      <c r="E2559" s="2"/>
      <c r="F2559" s="2"/>
      <c r="G2559" s="2"/>
      <c r="H2559" s="2"/>
      <c r="I2559" s="2"/>
    </row>
    <row r="2560" spans="1:9" ht="15.75">
      <c r="A2560" s="2"/>
      <c r="B2560" s="2"/>
      <c r="C2560" s="2"/>
      <c r="D2560" s="2"/>
      <c r="E2560" s="2"/>
      <c r="F2560" s="2"/>
      <c r="G2560" s="2"/>
      <c r="H2560" s="2"/>
      <c r="I2560" s="2"/>
    </row>
    <row r="2561" spans="1:9" ht="15.75">
      <c r="A2561" s="2"/>
      <c r="B2561" s="2"/>
      <c r="C2561" s="2"/>
      <c r="D2561" s="2"/>
      <c r="E2561" s="2"/>
      <c r="F2561" s="2"/>
      <c r="G2561" s="2"/>
      <c r="H2561" s="2"/>
      <c r="I2561" s="2"/>
    </row>
    <row r="2562" spans="1:9" ht="15.75">
      <c r="A2562" s="2"/>
      <c r="B2562" s="2"/>
      <c r="C2562" s="2"/>
      <c r="D2562" s="2"/>
      <c r="E2562" s="2"/>
      <c r="F2562" s="2"/>
      <c r="G2562" s="2"/>
      <c r="H2562" s="2"/>
      <c r="I2562" s="2"/>
    </row>
    <row r="2563" spans="1:9" ht="15.75">
      <c r="A2563" s="2"/>
      <c r="B2563" s="2"/>
      <c r="C2563" s="2"/>
      <c r="D2563" s="2"/>
      <c r="E2563" s="2"/>
      <c r="F2563" s="2"/>
      <c r="G2563" s="2"/>
      <c r="H2563" s="2"/>
      <c r="I2563" s="2"/>
    </row>
    <row r="2564" spans="1:9" ht="15.75">
      <c r="A2564" s="2"/>
      <c r="B2564" s="2"/>
      <c r="C2564" s="2"/>
      <c r="D2564" s="2"/>
      <c r="E2564" s="2"/>
      <c r="F2564" s="2"/>
      <c r="G2564" s="2"/>
      <c r="H2564" s="2"/>
      <c r="I2564" s="2"/>
    </row>
    <row r="2565" spans="1:9" ht="15.75">
      <c r="A2565" s="2"/>
      <c r="B2565" s="2"/>
      <c r="C2565" s="2"/>
      <c r="D2565" s="2"/>
      <c r="E2565" s="2"/>
      <c r="F2565" s="2"/>
      <c r="G2565" s="2"/>
      <c r="H2565" s="2"/>
      <c r="I2565" s="2"/>
    </row>
    <row r="2566" spans="1:9" ht="15.75">
      <c r="A2566" s="2"/>
      <c r="B2566" s="2"/>
      <c r="C2566" s="2"/>
      <c r="D2566" s="2"/>
      <c r="E2566" s="2"/>
      <c r="F2566" s="2"/>
      <c r="G2566" s="2"/>
      <c r="H2566" s="2"/>
      <c r="I2566" s="2"/>
    </row>
    <row r="2567" spans="1:9" ht="15.75">
      <c r="A2567" s="2"/>
      <c r="B2567" s="2"/>
      <c r="C2567" s="2"/>
      <c r="D2567" s="2"/>
      <c r="E2567" s="2"/>
      <c r="F2567" s="2"/>
      <c r="G2567" s="2"/>
      <c r="H2567" s="2"/>
      <c r="I2567" s="2"/>
    </row>
    <row r="2568" spans="1:9" ht="15.75">
      <c r="A2568" s="2"/>
      <c r="B2568" s="2"/>
      <c r="C2568" s="2"/>
      <c r="D2568" s="2"/>
      <c r="E2568" s="2"/>
      <c r="F2568" s="2"/>
      <c r="G2568" s="2"/>
      <c r="H2568" s="2"/>
      <c r="I2568" s="2"/>
    </row>
    <row r="2569" spans="1:9" ht="15.75">
      <c r="A2569" s="2"/>
      <c r="B2569" s="2"/>
      <c r="C2569" s="2"/>
      <c r="D2569" s="2"/>
      <c r="E2569" s="2"/>
      <c r="F2569" s="2"/>
      <c r="G2569" s="2"/>
      <c r="H2569" s="2"/>
      <c r="I2569" s="2"/>
    </row>
    <row r="2570" spans="1:9" ht="15.75">
      <c r="A2570" s="2"/>
      <c r="B2570" s="2"/>
      <c r="C2570" s="2"/>
      <c r="D2570" s="2"/>
      <c r="E2570" s="2"/>
      <c r="F2570" s="2"/>
      <c r="G2570" s="2"/>
      <c r="H2570" s="2"/>
      <c r="I2570" s="2"/>
    </row>
    <row r="2571" spans="1:9" ht="15.75">
      <c r="A2571" s="2"/>
      <c r="B2571" s="2"/>
      <c r="C2571" s="2"/>
      <c r="D2571" s="2"/>
      <c r="E2571" s="2"/>
      <c r="F2571" s="2"/>
      <c r="G2571" s="2"/>
      <c r="H2571" s="2"/>
      <c r="I2571" s="2"/>
    </row>
    <row r="2572" spans="1:9" ht="15.75">
      <c r="A2572" s="2"/>
      <c r="B2572" s="2"/>
      <c r="C2572" s="2"/>
      <c r="D2572" s="2"/>
      <c r="E2572" s="2"/>
      <c r="F2572" s="2"/>
      <c r="G2572" s="2"/>
      <c r="H2572" s="2"/>
      <c r="I2572" s="2"/>
    </row>
    <row r="2573" spans="1:9" ht="15.75">
      <c r="A2573" s="2"/>
      <c r="B2573" s="2"/>
      <c r="C2573" s="2"/>
      <c r="D2573" s="2"/>
      <c r="E2573" s="2"/>
      <c r="F2573" s="2"/>
      <c r="G2573" s="2"/>
      <c r="H2573" s="2"/>
      <c r="I2573" s="2"/>
    </row>
    <row r="2574" spans="1:9" ht="15.75">
      <c r="A2574" s="2"/>
      <c r="B2574" s="2"/>
      <c r="C2574" s="2"/>
      <c r="D2574" s="2"/>
      <c r="E2574" s="2"/>
      <c r="F2574" s="2"/>
      <c r="G2574" s="2"/>
      <c r="H2574" s="2"/>
      <c r="I2574" s="2"/>
    </row>
    <row r="2575" spans="1:9" ht="15.75">
      <c r="A2575" s="2"/>
      <c r="B2575" s="2"/>
      <c r="C2575" s="2"/>
      <c r="D2575" s="2"/>
      <c r="E2575" s="2"/>
      <c r="F2575" s="2"/>
      <c r="G2575" s="2"/>
      <c r="H2575" s="2"/>
      <c r="I2575" s="2"/>
    </row>
    <row r="2576" spans="1:9" ht="15.75">
      <c r="A2576" s="2"/>
      <c r="B2576" s="2"/>
      <c r="C2576" s="2"/>
      <c r="D2576" s="2"/>
      <c r="E2576" s="2"/>
      <c r="F2576" s="2"/>
      <c r="G2576" s="2"/>
      <c r="H2576" s="2"/>
      <c r="I2576" s="2"/>
    </row>
    <row r="2577" spans="1:9" ht="15.75">
      <c r="A2577" s="2"/>
      <c r="B2577" s="2"/>
      <c r="C2577" s="2"/>
      <c r="D2577" s="2"/>
      <c r="E2577" s="2"/>
      <c r="F2577" s="2"/>
      <c r="G2577" s="2"/>
      <c r="H2577" s="2"/>
      <c r="I2577" s="2"/>
    </row>
    <row r="2578" spans="1:9" ht="15.75">
      <c r="A2578" s="2"/>
      <c r="B2578" s="2"/>
      <c r="C2578" s="2"/>
      <c r="D2578" s="2"/>
      <c r="E2578" s="2"/>
      <c r="F2578" s="2"/>
      <c r="G2578" s="2"/>
      <c r="H2578" s="2"/>
      <c r="I2578" s="2"/>
    </row>
    <row r="2579" spans="1:9" ht="15.75">
      <c r="A2579" s="2"/>
      <c r="B2579" s="2"/>
      <c r="C2579" s="2"/>
      <c r="D2579" s="2"/>
      <c r="E2579" s="2"/>
      <c r="F2579" s="2"/>
      <c r="G2579" s="2"/>
      <c r="H2579" s="2"/>
      <c r="I2579" s="2"/>
    </row>
    <row r="2580" spans="1:9" ht="15.75">
      <c r="A2580" s="2"/>
      <c r="B2580" s="2"/>
      <c r="C2580" s="2"/>
      <c r="D2580" s="2"/>
      <c r="E2580" s="2"/>
      <c r="F2580" s="2"/>
      <c r="G2580" s="2"/>
      <c r="H2580" s="2"/>
      <c r="I2580" s="2"/>
    </row>
    <row r="2581" spans="1:9" ht="15.75">
      <c r="A2581" s="2"/>
      <c r="B2581" s="2"/>
      <c r="C2581" s="2"/>
      <c r="D2581" s="2"/>
      <c r="E2581" s="2"/>
      <c r="F2581" s="2"/>
      <c r="G2581" s="2"/>
      <c r="H2581" s="2"/>
      <c r="I2581" s="2"/>
    </row>
    <row r="2582" spans="1:9" ht="15.75">
      <c r="A2582" s="2"/>
      <c r="B2582" s="2"/>
      <c r="C2582" s="2"/>
      <c r="D2582" s="2"/>
      <c r="E2582" s="2"/>
      <c r="F2582" s="2"/>
      <c r="G2582" s="2"/>
      <c r="H2582" s="2"/>
      <c r="I2582" s="2"/>
    </row>
    <row r="2583" spans="1:9" ht="15.75">
      <c r="A2583" s="2"/>
      <c r="B2583" s="2"/>
      <c r="C2583" s="2"/>
      <c r="D2583" s="2"/>
      <c r="E2583" s="2"/>
      <c r="F2583" s="2"/>
      <c r="G2583" s="2"/>
      <c r="H2583" s="2"/>
      <c r="I2583" s="2"/>
    </row>
    <row r="2584" spans="1:9" ht="15.75">
      <c r="A2584" s="2"/>
      <c r="B2584" s="2"/>
      <c r="C2584" s="2"/>
      <c r="D2584" s="2"/>
      <c r="E2584" s="2"/>
      <c r="F2584" s="2"/>
      <c r="G2584" s="2"/>
      <c r="H2584" s="2"/>
      <c r="I2584" s="2"/>
    </row>
    <row r="2585" spans="1:9" ht="15.75">
      <c r="A2585" s="2"/>
      <c r="B2585" s="2"/>
      <c r="C2585" s="2"/>
      <c r="D2585" s="2"/>
      <c r="E2585" s="2"/>
      <c r="F2585" s="2"/>
      <c r="G2585" s="2"/>
      <c r="H2585" s="2"/>
      <c r="I2585" s="2"/>
    </row>
    <row r="2586" spans="1:9" ht="15.75">
      <c r="A2586" s="2"/>
      <c r="B2586" s="2"/>
      <c r="C2586" s="2"/>
      <c r="D2586" s="2"/>
      <c r="E2586" s="2"/>
      <c r="F2586" s="2"/>
      <c r="G2586" s="2"/>
      <c r="H2586" s="2"/>
      <c r="I2586" s="2"/>
    </row>
    <row r="2587" spans="1:9" ht="15.75">
      <c r="A2587" s="2"/>
      <c r="B2587" s="2"/>
      <c r="C2587" s="2"/>
      <c r="D2587" s="2"/>
      <c r="E2587" s="2"/>
      <c r="F2587" s="2"/>
      <c r="G2587" s="2"/>
      <c r="H2587" s="2"/>
      <c r="I2587" s="2"/>
    </row>
    <row r="2588" spans="1:9" ht="15.75">
      <c r="A2588" s="2"/>
      <c r="B2588" s="2"/>
      <c r="C2588" s="2"/>
      <c r="D2588" s="2"/>
      <c r="E2588" s="2"/>
      <c r="F2588" s="2"/>
      <c r="G2588" s="2"/>
      <c r="H2588" s="2"/>
      <c r="I2588" s="2"/>
    </row>
    <row r="2589" spans="1:9" ht="15.75">
      <c r="A2589" s="2"/>
      <c r="B2589" s="2"/>
      <c r="C2589" s="2"/>
      <c r="D2589" s="2"/>
      <c r="E2589" s="2"/>
      <c r="F2589" s="2"/>
      <c r="G2589" s="2"/>
      <c r="H2589" s="2"/>
      <c r="I2589" s="2"/>
    </row>
    <row r="2590" spans="1:9" ht="15.75">
      <c r="A2590" s="2"/>
      <c r="B2590" s="2"/>
      <c r="C2590" s="2"/>
      <c r="D2590" s="2"/>
      <c r="E2590" s="2"/>
      <c r="F2590" s="2"/>
      <c r="G2590" s="2"/>
      <c r="H2590" s="2"/>
      <c r="I2590" s="2"/>
    </row>
    <row r="2591" spans="1:9" ht="15.75">
      <c r="A2591" s="2"/>
      <c r="B2591" s="2"/>
      <c r="C2591" s="2"/>
      <c r="D2591" s="2"/>
      <c r="E2591" s="2"/>
      <c r="F2591" s="2"/>
      <c r="G2591" s="2"/>
      <c r="H2591" s="2"/>
      <c r="I2591" s="2"/>
    </row>
    <row r="2592" spans="1:9" ht="15.75">
      <c r="A2592" s="2"/>
      <c r="B2592" s="2"/>
      <c r="C2592" s="2"/>
      <c r="D2592" s="2"/>
      <c r="E2592" s="2"/>
      <c r="F2592" s="2"/>
      <c r="G2592" s="2"/>
      <c r="H2592" s="2"/>
      <c r="I2592" s="2"/>
    </row>
    <row r="2593" spans="1:9" ht="15.75">
      <c r="A2593" s="2"/>
      <c r="B2593" s="2"/>
      <c r="C2593" s="2"/>
      <c r="D2593" s="2"/>
      <c r="E2593" s="2"/>
      <c r="F2593" s="2"/>
      <c r="G2593" s="2"/>
      <c r="H2593" s="2"/>
      <c r="I2593" s="2"/>
    </row>
    <row r="2594" spans="1:9" ht="15.75">
      <c r="A2594" s="2"/>
      <c r="B2594" s="2"/>
      <c r="C2594" s="2"/>
      <c r="D2594" s="2"/>
      <c r="E2594" s="2"/>
      <c r="F2594" s="2"/>
      <c r="G2594" s="2"/>
      <c r="H2594" s="2"/>
      <c r="I2594" s="2"/>
    </row>
    <row r="2595" spans="1:9" ht="15.75">
      <c r="A2595" s="2"/>
      <c r="B2595" s="2"/>
      <c r="C2595" s="2"/>
      <c r="D2595" s="2"/>
      <c r="E2595" s="2"/>
      <c r="F2595" s="2"/>
      <c r="G2595" s="2"/>
      <c r="H2595" s="2"/>
      <c r="I2595" s="2"/>
    </row>
    <row r="2596" spans="1:9" ht="15.75">
      <c r="A2596" s="2"/>
      <c r="B2596" s="2"/>
      <c r="C2596" s="2"/>
      <c r="D2596" s="2"/>
      <c r="E2596" s="2"/>
      <c r="F2596" s="2"/>
      <c r="G2596" s="2"/>
      <c r="H2596" s="2"/>
      <c r="I2596" s="2"/>
    </row>
    <row r="2597" spans="1:9" ht="15.75">
      <c r="A2597" s="2"/>
      <c r="B2597" s="2"/>
      <c r="C2597" s="2"/>
      <c r="D2597" s="2"/>
      <c r="E2597" s="2"/>
      <c r="F2597" s="2"/>
      <c r="G2597" s="2"/>
      <c r="H2597" s="2"/>
      <c r="I2597" s="2"/>
    </row>
    <row r="2598" spans="1:9" ht="15.75">
      <c r="A2598" s="2"/>
      <c r="B2598" s="2"/>
      <c r="C2598" s="2"/>
      <c r="D2598" s="2"/>
      <c r="E2598" s="2"/>
      <c r="F2598" s="2"/>
      <c r="G2598" s="2"/>
      <c r="H2598" s="2"/>
      <c r="I2598" s="2"/>
    </row>
    <row r="2599" spans="1:9" ht="15.75">
      <c r="A2599" s="2"/>
      <c r="B2599" s="2"/>
      <c r="C2599" s="2"/>
      <c r="D2599" s="2"/>
      <c r="E2599" s="2"/>
      <c r="F2599" s="2"/>
      <c r="G2599" s="2"/>
      <c r="H2599" s="2"/>
      <c r="I2599" s="2"/>
    </row>
    <row r="2600" spans="1:9" ht="15.75">
      <c r="A2600" s="2"/>
      <c r="B2600" s="2"/>
      <c r="C2600" s="2"/>
      <c r="D2600" s="2"/>
      <c r="E2600" s="2"/>
      <c r="F2600" s="2"/>
      <c r="G2600" s="2"/>
      <c r="H2600" s="2"/>
      <c r="I2600" s="2"/>
    </row>
    <row r="2601" spans="1:9" ht="15.75">
      <c r="A2601" s="2"/>
      <c r="B2601" s="2"/>
      <c r="C2601" s="2"/>
      <c r="D2601" s="2"/>
      <c r="E2601" s="2"/>
      <c r="F2601" s="2"/>
      <c r="G2601" s="2"/>
      <c r="H2601" s="2"/>
      <c r="I2601" s="2"/>
    </row>
    <row r="2602" spans="1:9" ht="15.75">
      <c r="A2602" s="2"/>
      <c r="B2602" s="2"/>
      <c r="C2602" s="2"/>
      <c r="D2602" s="2"/>
      <c r="E2602" s="2"/>
      <c r="F2602" s="2"/>
      <c r="G2602" s="2"/>
      <c r="H2602" s="2"/>
      <c r="I2602" s="2"/>
    </row>
    <row r="2603" spans="1:9" ht="15.75">
      <c r="A2603" s="2"/>
      <c r="B2603" s="2"/>
      <c r="C2603" s="2"/>
      <c r="D2603" s="2"/>
      <c r="E2603" s="2"/>
      <c r="F2603" s="2"/>
      <c r="G2603" s="2"/>
      <c r="H2603" s="2"/>
      <c r="I2603" s="2"/>
    </row>
    <row r="2604" spans="1:9" ht="15.75">
      <c r="A2604" s="2"/>
      <c r="B2604" s="2"/>
      <c r="C2604" s="2"/>
      <c r="D2604" s="2"/>
      <c r="E2604" s="2"/>
      <c r="F2604" s="2"/>
      <c r="G2604" s="2"/>
      <c r="H2604" s="2"/>
      <c r="I2604" s="2"/>
    </row>
    <row r="2605" spans="1:9" ht="15.75">
      <c r="A2605" s="2"/>
      <c r="B2605" s="2"/>
      <c r="C2605" s="2"/>
      <c r="D2605" s="2"/>
      <c r="E2605" s="2"/>
      <c r="F2605" s="2"/>
      <c r="G2605" s="2"/>
      <c r="H2605" s="2"/>
      <c r="I2605" s="2"/>
    </row>
    <row r="2606" spans="1:9" ht="15.75">
      <c r="A2606" s="2"/>
      <c r="B2606" s="2"/>
      <c r="C2606" s="2"/>
      <c r="D2606" s="2"/>
      <c r="E2606" s="2"/>
      <c r="F2606" s="2"/>
      <c r="G2606" s="2"/>
      <c r="H2606" s="2"/>
      <c r="I2606" s="2"/>
    </row>
    <row r="2607" spans="1:9" ht="15.75">
      <c r="A2607" s="2"/>
      <c r="B2607" s="2"/>
      <c r="C2607" s="2"/>
      <c r="D2607" s="2"/>
      <c r="E2607" s="2"/>
      <c r="F2607" s="2"/>
      <c r="G2607" s="2"/>
      <c r="H2607" s="2"/>
      <c r="I2607" s="2"/>
    </row>
    <row r="2608" spans="1:9" ht="15.75">
      <c r="A2608" s="2"/>
      <c r="B2608" s="2"/>
      <c r="C2608" s="2"/>
      <c r="D2608" s="2"/>
      <c r="E2608" s="2"/>
      <c r="F2608" s="2"/>
      <c r="G2608" s="2"/>
      <c r="H2608" s="2"/>
      <c r="I2608" s="2"/>
    </row>
    <row r="2609" spans="1:9" ht="15.75">
      <c r="A2609" s="2"/>
      <c r="B2609" s="2"/>
      <c r="C2609" s="2"/>
      <c r="D2609" s="2"/>
      <c r="E2609" s="2"/>
      <c r="F2609" s="2"/>
      <c r="G2609" s="2"/>
      <c r="H2609" s="2"/>
      <c r="I2609" s="2"/>
    </row>
    <row r="2610" spans="1:9" ht="15.75">
      <c r="A2610" s="2"/>
      <c r="B2610" s="2"/>
      <c r="C2610" s="2"/>
      <c r="D2610" s="2"/>
      <c r="E2610" s="2"/>
      <c r="F2610" s="2"/>
      <c r="G2610" s="2"/>
      <c r="H2610" s="2"/>
      <c r="I2610" s="2"/>
    </row>
    <row r="2611" spans="1:9" ht="15.75">
      <c r="A2611" s="2"/>
      <c r="B2611" s="2"/>
      <c r="C2611" s="2"/>
      <c r="D2611" s="2"/>
      <c r="E2611" s="2"/>
      <c r="F2611" s="2"/>
      <c r="G2611" s="2"/>
      <c r="H2611" s="2"/>
      <c r="I2611" s="2"/>
    </row>
    <row r="2612" spans="1:9" ht="15.75">
      <c r="A2612" s="2"/>
      <c r="B2612" s="2"/>
      <c r="C2612" s="2"/>
      <c r="D2612" s="2"/>
      <c r="E2612" s="2"/>
      <c r="F2612" s="2"/>
      <c r="G2612" s="2"/>
      <c r="H2612" s="2"/>
      <c r="I2612" s="2"/>
    </row>
    <row r="2613" spans="1:9" ht="15.75">
      <c r="A2613" s="2"/>
      <c r="B2613" s="2"/>
      <c r="C2613" s="2"/>
      <c r="D2613" s="2"/>
      <c r="E2613" s="2"/>
      <c r="F2613" s="2"/>
      <c r="G2613" s="2"/>
      <c r="H2613" s="2"/>
      <c r="I2613" s="2"/>
    </row>
    <row r="2614" spans="1:9" ht="15.75">
      <c r="A2614" s="2"/>
      <c r="B2614" s="2"/>
      <c r="C2614" s="2"/>
      <c r="D2614" s="2"/>
      <c r="E2614" s="2"/>
      <c r="F2614" s="2"/>
      <c r="G2614" s="2"/>
      <c r="H2614" s="2"/>
      <c r="I2614" s="2"/>
    </row>
    <row r="2615" spans="1:9" ht="15.75">
      <c r="A2615" s="2"/>
      <c r="B2615" s="2"/>
      <c r="C2615" s="2"/>
      <c r="D2615" s="2"/>
      <c r="E2615" s="2"/>
      <c r="F2615" s="2"/>
      <c r="G2615" s="2"/>
      <c r="H2615" s="2"/>
      <c r="I2615" s="2"/>
    </row>
    <row r="2616" spans="1:9" ht="15.75">
      <c r="A2616" s="2"/>
      <c r="B2616" s="2"/>
      <c r="C2616" s="2"/>
      <c r="D2616" s="2"/>
      <c r="E2616" s="2"/>
      <c r="F2616" s="2"/>
      <c r="G2616" s="2"/>
      <c r="H2616" s="2"/>
      <c r="I2616" s="2"/>
    </row>
    <row r="2617" spans="1:9" ht="15.75">
      <c r="A2617" s="2"/>
      <c r="B2617" s="2"/>
      <c r="C2617" s="2"/>
      <c r="D2617" s="2"/>
      <c r="E2617" s="2"/>
      <c r="F2617" s="2"/>
      <c r="G2617" s="2"/>
      <c r="H2617" s="2"/>
      <c r="I2617" s="2"/>
    </row>
    <row r="2618" spans="1:9" ht="15.75">
      <c r="A2618" s="2"/>
      <c r="B2618" s="2"/>
      <c r="C2618" s="2"/>
      <c r="D2618" s="2"/>
      <c r="E2618" s="2"/>
      <c r="F2618" s="2"/>
      <c r="G2618" s="2"/>
      <c r="H2618" s="2"/>
      <c r="I2618" s="2"/>
    </row>
    <row r="2619" spans="1:9" ht="15.75">
      <c r="A2619" s="2"/>
      <c r="B2619" s="2"/>
      <c r="C2619" s="2"/>
      <c r="D2619" s="2"/>
      <c r="E2619" s="2"/>
      <c r="F2619" s="2"/>
      <c r="G2619" s="2"/>
      <c r="H2619" s="2"/>
      <c r="I2619" s="2"/>
    </row>
    <row r="2620" spans="1:9" ht="15.75">
      <c r="A2620" s="2"/>
      <c r="B2620" s="2"/>
      <c r="C2620" s="2"/>
      <c r="D2620" s="2"/>
      <c r="E2620" s="2"/>
      <c r="F2620" s="2"/>
      <c r="G2620" s="2"/>
      <c r="H2620" s="2"/>
      <c r="I2620" s="2"/>
    </row>
    <row r="2621" spans="1:9" ht="15.75">
      <c r="A2621" s="2"/>
      <c r="B2621" s="2"/>
      <c r="C2621" s="2"/>
      <c r="D2621" s="2"/>
      <c r="E2621" s="2"/>
      <c r="F2621" s="2"/>
      <c r="G2621" s="2"/>
      <c r="H2621" s="2"/>
      <c r="I2621" s="2"/>
    </row>
    <row r="2622" spans="1:9" ht="15.75">
      <c r="A2622" s="2"/>
      <c r="B2622" s="2"/>
      <c r="C2622" s="2"/>
      <c r="D2622" s="2"/>
      <c r="E2622" s="2"/>
      <c r="F2622" s="2"/>
      <c r="G2622" s="2"/>
      <c r="H2622" s="2"/>
      <c r="I2622" s="2"/>
    </row>
    <row r="2623" spans="1:9" ht="15.75">
      <c r="A2623" s="2"/>
      <c r="B2623" s="2"/>
      <c r="C2623" s="2"/>
      <c r="D2623" s="2"/>
      <c r="E2623" s="2"/>
      <c r="F2623" s="2"/>
      <c r="G2623" s="2"/>
      <c r="H2623" s="2"/>
      <c r="I2623" s="2"/>
    </row>
    <row r="2624" spans="1:9" ht="15.75">
      <c r="A2624" s="2"/>
      <c r="B2624" s="2"/>
      <c r="C2624" s="2"/>
      <c r="D2624" s="2"/>
      <c r="E2624" s="2"/>
      <c r="F2624" s="2"/>
      <c r="G2624" s="2"/>
      <c r="H2624" s="2"/>
      <c r="I2624" s="2"/>
    </row>
    <row r="2625" spans="1:9" ht="15.75">
      <c r="A2625" s="2"/>
      <c r="B2625" s="2"/>
      <c r="C2625" s="2"/>
      <c r="D2625" s="2"/>
      <c r="E2625" s="2"/>
      <c r="F2625" s="2"/>
      <c r="G2625" s="2"/>
      <c r="H2625" s="2"/>
      <c r="I2625" s="2"/>
    </row>
    <row r="2626" spans="1:9" ht="15.75">
      <c r="A2626" s="2"/>
      <c r="B2626" s="2"/>
      <c r="C2626" s="2"/>
      <c r="D2626" s="2"/>
      <c r="E2626" s="2"/>
      <c r="F2626" s="2"/>
      <c r="G2626" s="2"/>
      <c r="H2626" s="2"/>
      <c r="I2626" s="2"/>
    </row>
    <row r="2627" spans="1:9" ht="15.75">
      <c r="A2627" s="2"/>
      <c r="B2627" s="2"/>
      <c r="C2627" s="2"/>
      <c r="D2627" s="2"/>
      <c r="E2627" s="2"/>
      <c r="F2627" s="2"/>
      <c r="G2627" s="2"/>
      <c r="H2627" s="2"/>
      <c r="I2627" s="2"/>
    </row>
    <row r="2628" spans="1:9" ht="15.75">
      <c r="A2628" s="2"/>
      <c r="B2628" s="2"/>
      <c r="C2628" s="2"/>
      <c r="D2628" s="2"/>
      <c r="E2628" s="2"/>
      <c r="F2628" s="2"/>
      <c r="G2628" s="2"/>
      <c r="H2628" s="2"/>
      <c r="I2628" s="2"/>
    </row>
    <row r="2629" spans="1:9" ht="15.75">
      <c r="A2629" s="2"/>
      <c r="B2629" s="2"/>
      <c r="C2629" s="2"/>
      <c r="D2629" s="2"/>
      <c r="E2629" s="2"/>
      <c r="F2629" s="2"/>
      <c r="G2629" s="2"/>
      <c r="H2629" s="2"/>
      <c r="I2629" s="2"/>
    </row>
    <row r="2630" spans="1:9" ht="15.75">
      <c r="A2630" s="2"/>
      <c r="B2630" s="2"/>
      <c r="C2630" s="2"/>
      <c r="D2630" s="2"/>
      <c r="E2630" s="2"/>
      <c r="F2630" s="2"/>
      <c r="G2630" s="2"/>
      <c r="H2630" s="2"/>
      <c r="I2630" s="2"/>
    </row>
    <row r="2631" spans="1:9" ht="15.75">
      <c r="A2631" s="2"/>
      <c r="B2631" s="2"/>
      <c r="C2631" s="2"/>
      <c r="D2631" s="2"/>
      <c r="E2631" s="2"/>
      <c r="F2631" s="2"/>
      <c r="G2631" s="2"/>
      <c r="H2631" s="2"/>
      <c r="I2631" s="2"/>
    </row>
    <row r="2632" spans="1:9" ht="15.75">
      <c r="A2632" s="2"/>
      <c r="B2632" s="2"/>
      <c r="C2632" s="2"/>
      <c r="D2632" s="2"/>
      <c r="E2632" s="2"/>
      <c r="F2632" s="2"/>
      <c r="G2632" s="2"/>
      <c r="H2632" s="2"/>
      <c r="I2632" s="2"/>
    </row>
    <row r="2633" spans="1:9" ht="15.75">
      <c r="A2633" s="2"/>
      <c r="B2633" s="2"/>
      <c r="C2633" s="2"/>
      <c r="D2633" s="2"/>
      <c r="E2633" s="2"/>
      <c r="F2633" s="2"/>
      <c r="G2633" s="2"/>
      <c r="H2633" s="2"/>
      <c r="I2633" s="2"/>
    </row>
    <row r="2634" spans="1:9" ht="15.75">
      <c r="A2634" s="2"/>
      <c r="B2634" s="2"/>
      <c r="C2634" s="2"/>
      <c r="D2634" s="2"/>
      <c r="E2634" s="2"/>
      <c r="F2634" s="2"/>
      <c r="G2634" s="2"/>
      <c r="H2634" s="2"/>
      <c r="I2634" s="2"/>
    </row>
    <row r="2635" spans="1:9" ht="15.75">
      <c r="A2635" s="2"/>
      <c r="B2635" s="2"/>
      <c r="C2635" s="2"/>
      <c r="D2635" s="2"/>
      <c r="E2635" s="2"/>
      <c r="F2635" s="2"/>
      <c r="G2635" s="2"/>
      <c r="H2635" s="2"/>
      <c r="I2635" s="2"/>
    </row>
    <row r="2636" spans="1:9" ht="15.75">
      <c r="A2636" s="2"/>
      <c r="B2636" s="2"/>
      <c r="C2636" s="2"/>
      <c r="D2636" s="2"/>
      <c r="E2636" s="2"/>
      <c r="F2636" s="2"/>
      <c r="G2636" s="2"/>
      <c r="H2636" s="2"/>
      <c r="I2636" s="2"/>
    </row>
    <row r="2637" spans="1:9" ht="15.75">
      <c r="A2637" s="2"/>
      <c r="B2637" s="2"/>
      <c r="C2637" s="2"/>
      <c r="D2637" s="2"/>
      <c r="E2637" s="2"/>
      <c r="F2637" s="2"/>
      <c r="G2637" s="2"/>
      <c r="H2637" s="2"/>
      <c r="I2637" s="2"/>
    </row>
    <row r="2638" spans="1:9" ht="15.75">
      <c r="A2638" s="2"/>
      <c r="B2638" s="2"/>
      <c r="C2638" s="2"/>
      <c r="D2638" s="2"/>
      <c r="E2638" s="2"/>
      <c r="F2638" s="2"/>
      <c r="G2638" s="2"/>
      <c r="H2638" s="2"/>
      <c r="I2638" s="2"/>
    </row>
    <row r="2639" spans="1:9" ht="15.75">
      <c r="A2639" s="2"/>
      <c r="B2639" s="2"/>
      <c r="C2639" s="2"/>
      <c r="D2639" s="2"/>
      <c r="E2639" s="2"/>
      <c r="F2639" s="2"/>
      <c r="G2639" s="2"/>
      <c r="H2639" s="2"/>
      <c r="I2639" s="2"/>
    </row>
    <row r="2640" spans="1:9" ht="15.75">
      <c r="A2640" s="2"/>
      <c r="B2640" s="2"/>
      <c r="C2640" s="2"/>
      <c r="D2640" s="2"/>
      <c r="E2640" s="2"/>
      <c r="F2640" s="2"/>
      <c r="G2640" s="2"/>
      <c r="H2640" s="2"/>
      <c r="I2640" s="2"/>
    </row>
    <row r="2641" spans="1:9" ht="15.75">
      <c r="A2641" s="2"/>
      <c r="B2641" s="2"/>
      <c r="C2641" s="2"/>
      <c r="D2641" s="2"/>
      <c r="E2641" s="2"/>
      <c r="F2641" s="2"/>
      <c r="G2641" s="2"/>
      <c r="H2641" s="2"/>
      <c r="I2641" s="2"/>
    </row>
    <row r="2642" spans="1:9" ht="15.75">
      <c r="A2642" s="2"/>
      <c r="B2642" s="2"/>
      <c r="C2642" s="2"/>
      <c r="D2642" s="2"/>
      <c r="E2642" s="2"/>
      <c r="F2642" s="2"/>
      <c r="G2642" s="2"/>
      <c r="H2642" s="2"/>
      <c r="I2642" s="2"/>
    </row>
    <row r="2643" spans="1:9" ht="15.75">
      <c r="A2643" s="2"/>
      <c r="B2643" s="2"/>
      <c r="C2643" s="2"/>
      <c r="D2643" s="2"/>
      <c r="E2643" s="2"/>
      <c r="F2643" s="2"/>
      <c r="G2643" s="2"/>
      <c r="H2643" s="2"/>
      <c r="I2643" s="2"/>
    </row>
    <row r="2644" spans="1:9" ht="15.75">
      <c r="A2644" s="2"/>
      <c r="B2644" s="2"/>
      <c r="C2644" s="2"/>
      <c r="D2644" s="2"/>
      <c r="E2644" s="2"/>
      <c r="F2644" s="2"/>
      <c r="G2644" s="2"/>
      <c r="H2644" s="2"/>
      <c r="I2644" s="2"/>
    </row>
    <row r="2645" spans="1:9" ht="15.75">
      <c r="A2645" s="2"/>
      <c r="B2645" s="2"/>
      <c r="C2645" s="2"/>
      <c r="D2645" s="2"/>
      <c r="E2645" s="2"/>
      <c r="F2645" s="2"/>
      <c r="G2645" s="2"/>
      <c r="H2645" s="2"/>
      <c r="I2645" s="2"/>
    </row>
    <row r="2646" spans="1:9" ht="15.75">
      <c r="A2646" s="2"/>
      <c r="B2646" s="2"/>
      <c r="C2646" s="2"/>
      <c r="D2646" s="2"/>
      <c r="E2646" s="2"/>
      <c r="F2646" s="2"/>
      <c r="G2646" s="2"/>
      <c r="H2646" s="2"/>
      <c r="I2646" s="2"/>
    </row>
    <row r="2647" spans="1:9" ht="15.75">
      <c r="A2647" s="2"/>
      <c r="B2647" s="2"/>
      <c r="C2647" s="2"/>
      <c r="D2647" s="2"/>
      <c r="E2647" s="2"/>
      <c r="F2647" s="2"/>
      <c r="G2647" s="2"/>
      <c r="H2647" s="2"/>
      <c r="I2647" s="2"/>
    </row>
    <row r="2648" spans="1:9" ht="15.75">
      <c r="A2648" s="2"/>
      <c r="B2648" s="2"/>
      <c r="C2648" s="2"/>
      <c r="D2648" s="2"/>
      <c r="E2648" s="2"/>
      <c r="F2648" s="2"/>
      <c r="G2648" s="2"/>
      <c r="H2648" s="2"/>
      <c r="I2648" s="2"/>
    </row>
    <row r="2649" spans="1:9" ht="15.75">
      <c r="A2649" s="2"/>
      <c r="B2649" s="2"/>
      <c r="C2649" s="2"/>
      <c r="D2649" s="2"/>
      <c r="E2649" s="2"/>
      <c r="F2649" s="2"/>
      <c r="G2649" s="2"/>
      <c r="H2649" s="2"/>
      <c r="I2649" s="2"/>
    </row>
    <row r="2650" spans="1:9" ht="15.75">
      <c r="A2650" s="2"/>
      <c r="B2650" s="2"/>
      <c r="C2650" s="2"/>
      <c r="D2650" s="2"/>
      <c r="E2650" s="2"/>
      <c r="F2650" s="2"/>
      <c r="G2650" s="2"/>
      <c r="H2650" s="2"/>
      <c r="I2650" s="2"/>
    </row>
    <row r="2651" spans="1:9" ht="15.75">
      <c r="A2651" s="2"/>
      <c r="B2651" s="2"/>
      <c r="C2651" s="2"/>
      <c r="D2651" s="2"/>
      <c r="E2651" s="2"/>
      <c r="F2651" s="2"/>
      <c r="G2651" s="2"/>
      <c r="H2651" s="2"/>
      <c r="I2651" s="2"/>
    </row>
    <row r="2652" spans="1:9" ht="15.75">
      <c r="A2652" s="2"/>
      <c r="B2652" s="2"/>
      <c r="C2652" s="2"/>
      <c r="D2652" s="2"/>
      <c r="E2652" s="2"/>
      <c r="F2652" s="2"/>
      <c r="G2652" s="2"/>
      <c r="H2652" s="2"/>
      <c r="I2652" s="2"/>
    </row>
    <row r="2653" spans="1:9" ht="15.75">
      <c r="A2653" s="2"/>
      <c r="B2653" s="2"/>
      <c r="C2653" s="2"/>
      <c r="D2653" s="2"/>
      <c r="E2653" s="2"/>
      <c r="F2653" s="2"/>
      <c r="G2653" s="2"/>
      <c r="H2653" s="2"/>
      <c r="I2653" s="2"/>
    </row>
    <row r="2654" spans="1:9" ht="15.75">
      <c r="A2654" s="2"/>
      <c r="B2654" s="2"/>
      <c r="C2654" s="2"/>
      <c r="D2654" s="2"/>
      <c r="E2654" s="2"/>
      <c r="F2654" s="2"/>
      <c r="G2654" s="2"/>
      <c r="H2654" s="2"/>
      <c r="I2654" s="2"/>
    </row>
    <row r="2655" spans="1:9" ht="15.75">
      <c r="A2655" s="2"/>
      <c r="B2655" s="2"/>
      <c r="C2655" s="2"/>
      <c r="D2655" s="2"/>
      <c r="E2655" s="2"/>
      <c r="F2655" s="2"/>
      <c r="G2655" s="2"/>
      <c r="H2655" s="2"/>
      <c r="I2655" s="2"/>
    </row>
    <row r="2656" spans="1:9" ht="15.75">
      <c r="A2656" s="2"/>
      <c r="B2656" s="2"/>
      <c r="C2656" s="2"/>
      <c r="D2656" s="2"/>
      <c r="E2656" s="2"/>
      <c r="F2656" s="2"/>
      <c r="G2656" s="2"/>
      <c r="H2656" s="2"/>
      <c r="I2656" s="2"/>
    </row>
    <row r="2657" spans="1:9" ht="15.75">
      <c r="A2657" s="2"/>
      <c r="B2657" s="2"/>
      <c r="C2657" s="2"/>
      <c r="D2657" s="2"/>
      <c r="E2657" s="2"/>
      <c r="F2657" s="2"/>
      <c r="G2657" s="2"/>
      <c r="H2657" s="2"/>
      <c r="I2657" s="2"/>
    </row>
    <row r="2658" spans="1:9" ht="15.75">
      <c r="A2658" s="2"/>
      <c r="B2658" s="2"/>
      <c r="C2658" s="2"/>
      <c r="D2658" s="2"/>
      <c r="E2658" s="2"/>
      <c r="F2658" s="2"/>
      <c r="G2658" s="2"/>
      <c r="H2658" s="2"/>
      <c r="I2658" s="2"/>
    </row>
    <row r="2659" spans="1:9" ht="15.75">
      <c r="A2659" s="2"/>
      <c r="B2659" s="2"/>
      <c r="C2659" s="2"/>
      <c r="D2659" s="2"/>
      <c r="E2659" s="2"/>
      <c r="F2659" s="2"/>
      <c r="G2659" s="2"/>
      <c r="H2659" s="2"/>
      <c r="I2659" s="2"/>
    </row>
    <row r="2660" spans="1:9" ht="15.75">
      <c r="A2660" s="2"/>
      <c r="B2660" s="2"/>
      <c r="C2660" s="2"/>
      <c r="D2660" s="2"/>
      <c r="E2660" s="2"/>
      <c r="F2660" s="2"/>
      <c r="G2660" s="2"/>
      <c r="H2660" s="2"/>
      <c r="I2660" s="2"/>
    </row>
    <row r="2661" spans="1:9" ht="15.75">
      <c r="A2661" s="2"/>
      <c r="B2661" s="2"/>
      <c r="C2661" s="2"/>
      <c r="D2661" s="2"/>
      <c r="E2661" s="2"/>
      <c r="F2661" s="2"/>
      <c r="G2661" s="2"/>
      <c r="H2661" s="2"/>
      <c r="I2661" s="2"/>
    </row>
    <row r="2662" spans="1:9" ht="15.75">
      <c r="A2662" s="2"/>
      <c r="B2662" s="2"/>
      <c r="C2662" s="2"/>
      <c r="D2662" s="2"/>
      <c r="E2662" s="2"/>
      <c r="F2662" s="2"/>
      <c r="G2662" s="2"/>
      <c r="H2662" s="2"/>
      <c r="I2662" s="2"/>
    </row>
    <row r="2663" spans="1:9" ht="15.75">
      <c r="A2663" s="2"/>
      <c r="B2663" s="2"/>
      <c r="C2663" s="2"/>
      <c r="D2663" s="2"/>
      <c r="E2663" s="2"/>
      <c r="F2663" s="2"/>
      <c r="G2663" s="2"/>
      <c r="H2663" s="2"/>
      <c r="I2663" s="2"/>
    </row>
    <row r="2664" spans="1:9" ht="15.75">
      <c r="A2664" s="2"/>
      <c r="B2664" s="2"/>
      <c r="C2664" s="2"/>
      <c r="D2664" s="2"/>
      <c r="E2664" s="2"/>
      <c r="F2664" s="2"/>
      <c r="G2664" s="2"/>
      <c r="H2664" s="2"/>
      <c r="I2664" s="2"/>
    </row>
    <row r="2665" spans="1:9" ht="15.75">
      <c r="A2665" s="2"/>
      <c r="B2665" s="2"/>
      <c r="C2665" s="2"/>
      <c r="D2665" s="2"/>
      <c r="E2665" s="2"/>
      <c r="F2665" s="2"/>
      <c r="G2665" s="2"/>
      <c r="H2665" s="2"/>
      <c r="I2665" s="2"/>
    </row>
    <row r="2666" spans="1:9" ht="15.75">
      <c r="A2666" s="2"/>
      <c r="B2666" s="2"/>
      <c r="C2666" s="2"/>
      <c r="D2666" s="2"/>
      <c r="E2666" s="2"/>
      <c r="F2666" s="2"/>
      <c r="G2666" s="2"/>
      <c r="H2666" s="2"/>
      <c r="I2666" s="2"/>
    </row>
    <row r="2667" spans="1:9" ht="15.75">
      <c r="A2667" s="2"/>
      <c r="B2667" s="2"/>
      <c r="C2667" s="2"/>
      <c r="D2667" s="2"/>
      <c r="E2667" s="2"/>
      <c r="F2667" s="2"/>
      <c r="G2667" s="2"/>
      <c r="H2667" s="2"/>
      <c r="I2667" s="2"/>
    </row>
    <row r="2668" spans="1:9" ht="15.75">
      <c r="A2668" s="2"/>
      <c r="B2668" s="2"/>
      <c r="C2668" s="2"/>
      <c r="D2668" s="2"/>
      <c r="E2668" s="2"/>
      <c r="F2668" s="2"/>
      <c r="G2668" s="2"/>
      <c r="H2668" s="2"/>
      <c r="I2668" s="2"/>
    </row>
    <row r="2669" spans="1:9" ht="15.75">
      <c r="A2669" s="2"/>
      <c r="B2669" s="2"/>
      <c r="C2669" s="2"/>
      <c r="D2669" s="2"/>
      <c r="E2669" s="2"/>
      <c r="F2669" s="2"/>
      <c r="G2669" s="2"/>
      <c r="H2669" s="2"/>
      <c r="I2669" s="2"/>
    </row>
    <row r="2670" spans="1:9" ht="15.75">
      <c r="A2670" s="2"/>
      <c r="B2670" s="2"/>
      <c r="C2670" s="2"/>
      <c r="D2670" s="2"/>
      <c r="E2670" s="2"/>
      <c r="F2670" s="2"/>
      <c r="G2670" s="2"/>
      <c r="H2670" s="2"/>
      <c r="I2670" s="2"/>
    </row>
    <row r="2671" spans="1:9" ht="15.75">
      <c r="A2671" s="2"/>
      <c r="B2671" s="2"/>
      <c r="C2671" s="2"/>
      <c r="D2671" s="2"/>
      <c r="E2671" s="2"/>
      <c r="F2671" s="2"/>
      <c r="G2671" s="2"/>
      <c r="H2671" s="2"/>
      <c r="I2671" s="2"/>
    </row>
    <row r="2672" spans="1:9" ht="15.75">
      <c r="A2672" s="2"/>
      <c r="B2672" s="2"/>
      <c r="C2672" s="2"/>
      <c r="D2672" s="2"/>
      <c r="E2672" s="2"/>
      <c r="F2672" s="2"/>
      <c r="G2672" s="2"/>
      <c r="H2672" s="2"/>
      <c r="I2672" s="2"/>
    </row>
    <row r="2673" spans="1:9" ht="15.75">
      <c r="A2673" s="2"/>
      <c r="B2673" s="2"/>
      <c r="C2673" s="2"/>
      <c r="D2673" s="2"/>
      <c r="E2673" s="2"/>
      <c r="F2673" s="2"/>
      <c r="G2673" s="2"/>
      <c r="H2673" s="2"/>
      <c r="I2673" s="2"/>
    </row>
    <row r="2674" spans="1:9" ht="15.75">
      <c r="A2674" s="2"/>
      <c r="B2674" s="2"/>
      <c r="C2674" s="2"/>
      <c r="D2674" s="2"/>
      <c r="E2674" s="2"/>
      <c r="F2674" s="2"/>
      <c r="G2674" s="2"/>
      <c r="H2674" s="2"/>
      <c r="I2674" s="2"/>
    </row>
    <row r="2675" spans="1:9" ht="15.75">
      <c r="A2675" s="2"/>
      <c r="B2675" s="2"/>
      <c r="C2675" s="2"/>
      <c r="D2675" s="2"/>
      <c r="E2675" s="2"/>
      <c r="F2675" s="2"/>
      <c r="G2675" s="2"/>
      <c r="H2675" s="2"/>
      <c r="I2675" s="2"/>
    </row>
    <row r="2676" spans="1:9" ht="15.75">
      <c r="A2676" s="2"/>
      <c r="B2676" s="2"/>
      <c r="C2676" s="2"/>
      <c r="D2676" s="2"/>
      <c r="E2676" s="2"/>
      <c r="F2676" s="2"/>
      <c r="G2676" s="2"/>
      <c r="H2676" s="2"/>
      <c r="I2676" s="2"/>
    </row>
    <row r="2677" spans="1:9" ht="15.75">
      <c r="A2677" s="2"/>
      <c r="B2677" s="2"/>
      <c r="C2677" s="2"/>
      <c r="D2677" s="2"/>
      <c r="E2677" s="2"/>
      <c r="F2677" s="2"/>
      <c r="G2677" s="2"/>
      <c r="H2677" s="2"/>
      <c r="I2677" s="2"/>
    </row>
    <row r="2678" spans="1:9" ht="15.75">
      <c r="A2678" s="2"/>
      <c r="B2678" s="2"/>
      <c r="C2678" s="2"/>
      <c r="D2678" s="2"/>
      <c r="E2678" s="2"/>
      <c r="F2678" s="2"/>
      <c r="G2678" s="2"/>
      <c r="H2678" s="2"/>
      <c r="I2678" s="2"/>
    </row>
    <row r="2679" spans="1:9" ht="15.75">
      <c r="A2679" s="2"/>
      <c r="B2679" s="2"/>
      <c r="C2679" s="2"/>
      <c r="D2679" s="2"/>
      <c r="E2679" s="2"/>
      <c r="F2679" s="2"/>
      <c r="G2679" s="2"/>
      <c r="H2679" s="2"/>
      <c r="I2679" s="2"/>
    </row>
    <row r="2680" spans="1:9" ht="15.75">
      <c r="A2680" s="2"/>
      <c r="B2680" s="2"/>
      <c r="C2680" s="2"/>
      <c r="D2680" s="2"/>
      <c r="E2680" s="2"/>
      <c r="F2680" s="2"/>
      <c r="G2680" s="2"/>
      <c r="H2680" s="2"/>
      <c r="I2680" s="2"/>
    </row>
    <row r="2681" spans="1:9" ht="15.75">
      <c r="A2681" s="2"/>
      <c r="B2681" s="2"/>
      <c r="C2681" s="2"/>
      <c r="D2681" s="2"/>
      <c r="E2681" s="2"/>
      <c r="F2681" s="2"/>
      <c r="G2681" s="2"/>
      <c r="H2681" s="2"/>
      <c r="I2681" s="2"/>
    </row>
    <row r="2682" spans="1:9" ht="15.75">
      <c r="A2682" s="2"/>
      <c r="B2682" s="2"/>
      <c r="C2682" s="2"/>
      <c r="D2682" s="2"/>
      <c r="E2682" s="2"/>
      <c r="F2682" s="2"/>
      <c r="G2682" s="2"/>
      <c r="H2682" s="2"/>
      <c r="I2682" s="2"/>
    </row>
    <row r="2683" spans="1:9" ht="15.75">
      <c r="A2683" s="2"/>
      <c r="B2683" s="2"/>
      <c r="C2683" s="2"/>
      <c r="D2683" s="2"/>
      <c r="E2683" s="2"/>
      <c r="F2683" s="2"/>
      <c r="G2683" s="2"/>
      <c r="H2683" s="2"/>
      <c r="I2683" s="2"/>
    </row>
    <row r="2684" spans="1:9" ht="15.75">
      <c r="A2684" s="2"/>
      <c r="B2684" s="2"/>
      <c r="C2684" s="2"/>
      <c r="D2684" s="2"/>
      <c r="E2684" s="2"/>
      <c r="F2684" s="2"/>
      <c r="G2684" s="2"/>
      <c r="H2684" s="2"/>
      <c r="I2684" s="2"/>
    </row>
    <row r="2685" spans="1:9" ht="15.75">
      <c r="A2685" s="2"/>
      <c r="B2685" s="2"/>
      <c r="C2685" s="2"/>
      <c r="D2685" s="2"/>
      <c r="E2685" s="2"/>
      <c r="F2685" s="2"/>
      <c r="G2685" s="2"/>
      <c r="H2685" s="2"/>
      <c r="I2685" s="2"/>
    </row>
    <row r="2686" spans="1:9" ht="15.75">
      <c r="A2686" s="2"/>
      <c r="B2686" s="2"/>
      <c r="C2686" s="2"/>
      <c r="D2686" s="2"/>
      <c r="E2686" s="2"/>
      <c r="F2686" s="2"/>
      <c r="G2686" s="2"/>
      <c r="H2686" s="2"/>
      <c r="I2686" s="2"/>
    </row>
    <row r="2687" spans="1:9" ht="15.75">
      <c r="A2687" s="2"/>
      <c r="B2687" s="2"/>
      <c r="C2687" s="2"/>
      <c r="D2687" s="2"/>
      <c r="E2687" s="2"/>
      <c r="F2687" s="2"/>
      <c r="G2687" s="2"/>
      <c r="H2687" s="2"/>
      <c r="I2687" s="2"/>
    </row>
    <row r="2688" spans="1:9" ht="15.75">
      <c r="A2688" s="2"/>
      <c r="B2688" s="2"/>
      <c r="C2688" s="2"/>
      <c r="D2688" s="2"/>
      <c r="E2688" s="2"/>
      <c r="F2688" s="2"/>
      <c r="G2688" s="2"/>
      <c r="H2688" s="2"/>
      <c r="I2688" s="2"/>
    </row>
    <row r="2689" spans="1:9" ht="15.75">
      <c r="A2689" s="2"/>
      <c r="B2689" s="2"/>
      <c r="C2689" s="2"/>
      <c r="D2689" s="2"/>
      <c r="E2689" s="2"/>
      <c r="F2689" s="2"/>
      <c r="G2689" s="2"/>
      <c r="H2689" s="2"/>
      <c r="I2689" s="2"/>
    </row>
    <row r="2690" spans="1:9" ht="15.75">
      <c r="A2690" s="2"/>
      <c r="B2690" s="2"/>
      <c r="C2690" s="2"/>
      <c r="D2690" s="2"/>
      <c r="E2690" s="2"/>
      <c r="F2690" s="2"/>
      <c r="G2690" s="2"/>
      <c r="H2690" s="2"/>
      <c r="I2690" s="2"/>
    </row>
    <row r="2691" spans="1:9" ht="15.75">
      <c r="A2691" s="2"/>
      <c r="B2691" s="2"/>
      <c r="C2691" s="2"/>
      <c r="D2691" s="2"/>
      <c r="E2691" s="2"/>
      <c r="F2691" s="2"/>
      <c r="G2691" s="2"/>
      <c r="H2691" s="2"/>
      <c r="I2691" s="2"/>
    </row>
    <row r="2692" spans="1:9" ht="15.75">
      <c r="A2692" s="2"/>
      <c r="B2692" s="2"/>
      <c r="C2692" s="2"/>
      <c r="D2692" s="2"/>
      <c r="E2692" s="2"/>
      <c r="F2692" s="2"/>
      <c r="G2692" s="2"/>
      <c r="H2692" s="2"/>
      <c r="I2692" s="2"/>
    </row>
    <row r="2693" spans="1:9" ht="15.75">
      <c r="A2693" s="2"/>
      <c r="B2693" s="2"/>
      <c r="C2693" s="2"/>
      <c r="D2693" s="2"/>
      <c r="E2693" s="2"/>
      <c r="F2693" s="2"/>
      <c r="G2693" s="2"/>
      <c r="H2693" s="2"/>
      <c r="I2693" s="2"/>
    </row>
    <row r="2694" spans="1:9" ht="15.75">
      <c r="A2694" s="2"/>
      <c r="B2694" s="2"/>
      <c r="C2694" s="2"/>
      <c r="D2694" s="2"/>
      <c r="E2694" s="2"/>
      <c r="F2694" s="2"/>
      <c r="G2694" s="2"/>
      <c r="H2694" s="2"/>
      <c r="I2694" s="2"/>
    </row>
    <row r="2695" spans="1:9" ht="15.75">
      <c r="A2695" s="2"/>
      <c r="B2695" s="2"/>
      <c r="C2695" s="2"/>
      <c r="D2695" s="2"/>
      <c r="E2695" s="2"/>
      <c r="F2695" s="2"/>
      <c r="G2695" s="2"/>
      <c r="H2695" s="2"/>
      <c r="I2695" s="2"/>
    </row>
    <row r="2696" spans="1:9" ht="15.75">
      <c r="A2696" s="2"/>
      <c r="B2696" s="2"/>
      <c r="C2696" s="2"/>
      <c r="D2696" s="2"/>
      <c r="E2696" s="2"/>
      <c r="F2696" s="2"/>
      <c r="G2696" s="2"/>
      <c r="H2696" s="2"/>
      <c r="I2696" s="2"/>
    </row>
    <row r="2697" spans="1:9" ht="15.75">
      <c r="A2697" s="2"/>
      <c r="B2697" s="2"/>
      <c r="C2697" s="2"/>
      <c r="D2697" s="2"/>
      <c r="E2697" s="2"/>
      <c r="F2697" s="2"/>
      <c r="G2697" s="2"/>
      <c r="H2697" s="2"/>
      <c r="I2697" s="2"/>
    </row>
    <row r="2698" spans="1:9" ht="15.75">
      <c r="A2698" s="2"/>
      <c r="B2698" s="2"/>
      <c r="C2698" s="2"/>
      <c r="D2698" s="2"/>
      <c r="E2698" s="2"/>
      <c r="F2698" s="2"/>
      <c r="G2698" s="2"/>
      <c r="H2698" s="2"/>
      <c r="I2698" s="2"/>
    </row>
    <row r="2699" spans="1:9" ht="15.75">
      <c r="A2699" s="2"/>
      <c r="B2699" s="2"/>
      <c r="C2699" s="2"/>
      <c r="D2699" s="2"/>
      <c r="E2699" s="2"/>
      <c r="F2699" s="2"/>
      <c r="G2699" s="2"/>
      <c r="H2699" s="2"/>
      <c r="I2699" s="2"/>
    </row>
    <row r="2700" spans="1:9" ht="15.75">
      <c r="A2700" s="2"/>
      <c r="B2700" s="2"/>
      <c r="C2700" s="2"/>
      <c r="D2700" s="2"/>
      <c r="E2700" s="2"/>
      <c r="F2700" s="2"/>
      <c r="G2700" s="2"/>
      <c r="H2700" s="2"/>
      <c r="I2700" s="2"/>
    </row>
    <row r="2701" spans="1:9" ht="15.75">
      <c r="A2701" s="2"/>
      <c r="B2701" s="2"/>
      <c r="C2701" s="2"/>
      <c r="D2701" s="2"/>
      <c r="E2701" s="2"/>
      <c r="F2701" s="2"/>
      <c r="G2701" s="2"/>
      <c r="H2701" s="2"/>
      <c r="I2701" s="2"/>
    </row>
    <row r="2702" spans="1:9" ht="15.75">
      <c r="A2702" s="2"/>
      <c r="B2702" s="2"/>
      <c r="C2702" s="2"/>
      <c r="D2702" s="2"/>
      <c r="E2702" s="2"/>
      <c r="F2702" s="2"/>
      <c r="G2702" s="2"/>
      <c r="H2702" s="2"/>
      <c r="I2702" s="2"/>
    </row>
    <row r="2703" spans="1:9" ht="15.75">
      <c r="A2703" s="2"/>
      <c r="B2703" s="2"/>
      <c r="C2703" s="2"/>
      <c r="D2703" s="2"/>
      <c r="E2703" s="2"/>
      <c r="F2703" s="2"/>
      <c r="G2703" s="2"/>
      <c r="H2703" s="2"/>
      <c r="I2703" s="2"/>
    </row>
    <row r="2704" spans="1:9" ht="15.75">
      <c r="A2704" s="2"/>
      <c r="B2704" s="2"/>
      <c r="C2704" s="2"/>
      <c r="D2704" s="2"/>
      <c r="E2704" s="2"/>
      <c r="F2704" s="2"/>
      <c r="G2704" s="2"/>
      <c r="H2704" s="2"/>
      <c r="I2704" s="2"/>
    </row>
    <row r="2705" spans="1:9" ht="15.75">
      <c r="A2705" s="2"/>
      <c r="B2705" s="2"/>
      <c r="C2705" s="2"/>
      <c r="D2705" s="2"/>
      <c r="E2705" s="2"/>
      <c r="F2705" s="2"/>
      <c r="G2705" s="2"/>
      <c r="H2705" s="2"/>
      <c r="I2705" s="2"/>
    </row>
    <row r="2706" spans="1:9" ht="15.75">
      <c r="A2706" s="2"/>
      <c r="B2706" s="2"/>
      <c r="C2706" s="2"/>
      <c r="D2706" s="2"/>
      <c r="E2706" s="2"/>
      <c r="F2706" s="2"/>
      <c r="G2706" s="2"/>
      <c r="H2706" s="2"/>
      <c r="I2706" s="2"/>
    </row>
    <row r="2707" spans="1:9" ht="15.75">
      <c r="A2707" s="2"/>
      <c r="B2707" s="2"/>
      <c r="C2707" s="2"/>
      <c r="D2707" s="2"/>
      <c r="E2707" s="2"/>
      <c r="F2707" s="2"/>
      <c r="G2707" s="2"/>
      <c r="H2707" s="2"/>
      <c r="I2707" s="2"/>
    </row>
    <row r="2708" spans="1:9" ht="15.75">
      <c r="A2708" s="2"/>
      <c r="B2708" s="2"/>
      <c r="C2708" s="2"/>
      <c r="D2708" s="2"/>
      <c r="E2708" s="2"/>
      <c r="F2708" s="2"/>
      <c r="G2708" s="2"/>
      <c r="H2708" s="2"/>
      <c r="I2708" s="2"/>
    </row>
    <row r="2709" spans="1:9" ht="15.75">
      <c r="A2709" s="2"/>
      <c r="B2709" s="2"/>
      <c r="C2709" s="2"/>
      <c r="D2709" s="2"/>
      <c r="E2709" s="2"/>
      <c r="F2709" s="2"/>
      <c r="G2709" s="2"/>
      <c r="H2709" s="2"/>
      <c r="I2709" s="2"/>
    </row>
    <row r="2710" spans="1:9" ht="15.75">
      <c r="A2710" s="2"/>
      <c r="B2710" s="2"/>
      <c r="C2710" s="2"/>
      <c r="D2710" s="2"/>
      <c r="E2710" s="2"/>
      <c r="F2710" s="2"/>
      <c r="G2710" s="2"/>
      <c r="H2710" s="2"/>
      <c r="I2710" s="2"/>
    </row>
    <row r="2711" spans="1:9" ht="15.75">
      <c r="A2711" s="2"/>
      <c r="B2711" s="2"/>
      <c r="C2711" s="2"/>
      <c r="D2711" s="2"/>
      <c r="E2711" s="2"/>
      <c r="F2711" s="2"/>
      <c r="G2711" s="2"/>
      <c r="H2711" s="2"/>
      <c r="I2711" s="2"/>
    </row>
    <row r="2712" spans="1:9" ht="15.75">
      <c r="A2712" s="2"/>
      <c r="B2712" s="2"/>
      <c r="C2712" s="2"/>
      <c r="D2712" s="2"/>
      <c r="E2712" s="2"/>
      <c r="F2712" s="2"/>
      <c r="G2712" s="2"/>
      <c r="H2712" s="2"/>
      <c r="I2712" s="2"/>
    </row>
    <row r="2713" spans="1:9" ht="15.75">
      <c r="A2713" s="2"/>
      <c r="B2713" s="2"/>
      <c r="C2713" s="2"/>
      <c r="D2713" s="2"/>
      <c r="E2713" s="2"/>
      <c r="F2713" s="2"/>
      <c r="G2713" s="2"/>
      <c r="H2713" s="2"/>
      <c r="I2713" s="2"/>
    </row>
    <row r="2714" spans="1:9" ht="15.75">
      <c r="A2714" s="2"/>
      <c r="B2714" s="2"/>
      <c r="C2714" s="2"/>
      <c r="D2714" s="2"/>
      <c r="E2714" s="2"/>
      <c r="F2714" s="2"/>
      <c r="G2714" s="2"/>
      <c r="H2714" s="2"/>
      <c r="I2714" s="2"/>
    </row>
    <row r="2715" spans="1:9" ht="15.75">
      <c r="A2715" s="2"/>
      <c r="B2715" s="2"/>
      <c r="C2715" s="2"/>
      <c r="D2715" s="2"/>
      <c r="E2715" s="2"/>
      <c r="F2715" s="2"/>
      <c r="G2715" s="2"/>
      <c r="H2715" s="2"/>
      <c r="I2715" s="2"/>
    </row>
    <row r="2716" spans="1:9" ht="15.75">
      <c r="A2716" s="2"/>
      <c r="B2716" s="2"/>
      <c r="C2716" s="2"/>
      <c r="D2716" s="2"/>
      <c r="E2716" s="2"/>
      <c r="F2716" s="2"/>
      <c r="G2716" s="2"/>
      <c r="H2716" s="2"/>
      <c r="I2716" s="2"/>
    </row>
    <row r="2717" spans="1:9" ht="15.75">
      <c r="A2717" s="2"/>
      <c r="B2717" s="2"/>
      <c r="C2717" s="2"/>
      <c r="D2717" s="2"/>
      <c r="E2717" s="2"/>
      <c r="F2717" s="2"/>
      <c r="G2717" s="2"/>
      <c r="H2717" s="2"/>
      <c r="I2717" s="2"/>
    </row>
    <row r="2718" spans="1:9" ht="15.75">
      <c r="A2718" s="2"/>
      <c r="B2718" s="2"/>
      <c r="C2718" s="2"/>
      <c r="D2718" s="2"/>
      <c r="E2718" s="2"/>
      <c r="F2718" s="2"/>
      <c r="G2718" s="2"/>
      <c r="H2718" s="2"/>
      <c r="I2718" s="2"/>
    </row>
    <row r="2719" spans="1:9" ht="15.75">
      <c r="A2719" s="2"/>
      <c r="B2719" s="2"/>
      <c r="C2719" s="2"/>
      <c r="D2719" s="2"/>
      <c r="E2719" s="2"/>
      <c r="F2719" s="2"/>
      <c r="G2719" s="2"/>
      <c r="H2719" s="2"/>
      <c r="I2719" s="2"/>
    </row>
    <row r="2720" spans="1:9" ht="15.75">
      <c r="A2720" s="2"/>
      <c r="B2720" s="2"/>
      <c r="C2720" s="2"/>
      <c r="D2720" s="2"/>
      <c r="E2720" s="2"/>
      <c r="F2720" s="2"/>
      <c r="G2720" s="2"/>
      <c r="H2720" s="2"/>
      <c r="I2720" s="2"/>
    </row>
    <row r="2721" spans="1:9" ht="15.75">
      <c r="A2721" s="2"/>
      <c r="B2721" s="2"/>
      <c r="C2721" s="2"/>
      <c r="D2721" s="2"/>
      <c r="E2721" s="2"/>
      <c r="F2721" s="2"/>
      <c r="G2721" s="2"/>
      <c r="H2721" s="2"/>
      <c r="I2721" s="2"/>
    </row>
    <row r="2722" spans="1:9" ht="15.75">
      <c r="A2722" s="2"/>
      <c r="B2722" s="2"/>
      <c r="C2722" s="2"/>
      <c r="D2722" s="2"/>
      <c r="E2722" s="2"/>
      <c r="F2722" s="2"/>
      <c r="G2722" s="2"/>
      <c r="H2722" s="2"/>
      <c r="I2722" s="2"/>
    </row>
    <row r="2723" spans="1:9" ht="15.75">
      <c r="A2723" s="2"/>
      <c r="B2723" s="2"/>
      <c r="C2723" s="2"/>
      <c r="D2723" s="2"/>
      <c r="E2723" s="2"/>
      <c r="F2723" s="2"/>
      <c r="G2723" s="2"/>
      <c r="H2723" s="2"/>
      <c r="I2723" s="2"/>
    </row>
    <row r="2724" spans="1:9" ht="15.75">
      <c r="A2724" s="2"/>
      <c r="B2724" s="2"/>
      <c r="C2724" s="2"/>
      <c r="D2724" s="2"/>
      <c r="E2724" s="2"/>
      <c r="F2724" s="2"/>
      <c r="G2724" s="2"/>
      <c r="H2724" s="2"/>
      <c r="I2724" s="2"/>
    </row>
    <row r="2725" spans="1:9" ht="15.75">
      <c r="A2725" s="2"/>
      <c r="B2725" s="2"/>
      <c r="C2725" s="2"/>
      <c r="D2725" s="2"/>
      <c r="E2725" s="2"/>
      <c r="F2725" s="2"/>
      <c r="G2725" s="2"/>
      <c r="H2725" s="2"/>
      <c r="I2725" s="2"/>
    </row>
    <row r="2726" spans="1:9" ht="15.75">
      <c r="A2726" s="2"/>
      <c r="B2726" s="2"/>
      <c r="C2726" s="2"/>
      <c r="D2726" s="2"/>
      <c r="E2726" s="2"/>
      <c r="F2726" s="2"/>
      <c r="G2726" s="2"/>
      <c r="H2726" s="2"/>
      <c r="I2726" s="2"/>
    </row>
    <row r="2727" spans="1:9" ht="15.75">
      <c r="A2727" s="2"/>
      <c r="B2727" s="2"/>
      <c r="C2727" s="2"/>
      <c r="D2727" s="2"/>
      <c r="E2727" s="2"/>
      <c r="F2727" s="2"/>
      <c r="G2727" s="2"/>
      <c r="H2727" s="2"/>
      <c r="I2727" s="2"/>
    </row>
    <row r="2728" spans="1:9" ht="15.75">
      <c r="A2728" s="2"/>
      <c r="B2728" s="2"/>
      <c r="C2728" s="2"/>
      <c r="D2728" s="2"/>
      <c r="E2728" s="2"/>
      <c r="F2728" s="2"/>
      <c r="G2728" s="2"/>
      <c r="H2728" s="2"/>
      <c r="I2728" s="2"/>
    </row>
    <row r="2729" spans="1:9" ht="15.75">
      <c r="A2729" s="2"/>
      <c r="B2729" s="2"/>
      <c r="C2729" s="2"/>
      <c r="D2729" s="2"/>
      <c r="E2729" s="2"/>
      <c r="F2729" s="2"/>
      <c r="G2729" s="2"/>
      <c r="H2729" s="2"/>
      <c r="I2729" s="2"/>
    </row>
    <row r="2730" spans="1:9" ht="15.75">
      <c r="A2730" s="2"/>
      <c r="B2730" s="2"/>
      <c r="C2730" s="2"/>
      <c r="D2730" s="2"/>
      <c r="E2730" s="2"/>
      <c r="F2730" s="2"/>
      <c r="G2730" s="2"/>
      <c r="H2730" s="2"/>
      <c r="I2730" s="2"/>
    </row>
    <row r="2731" spans="1:9" ht="15.75">
      <c r="A2731" s="2"/>
      <c r="B2731" s="2"/>
      <c r="C2731" s="2"/>
      <c r="D2731" s="2"/>
      <c r="E2731" s="2"/>
      <c r="F2731" s="2"/>
      <c r="G2731" s="2"/>
      <c r="H2731" s="2"/>
      <c r="I2731" s="2"/>
    </row>
    <row r="2732" spans="1:9" ht="15.75">
      <c r="A2732" s="2"/>
      <c r="B2732" s="2"/>
      <c r="C2732" s="2"/>
      <c r="D2732" s="2"/>
      <c r="E2732" s="2"/>
      <c r="F2732" s="2"/>
      <c r="G2732" s="2"/>
      <c r="H2732" s="2"/>
      <c r="I2732" s="2"/>
    </row>
    <row r="2733" spans="1:9" ht="15.75">
      <c r="A2733" s="2"/>
      <c r="B2733" s="2"/>
      <c r="C2733" s="2"/>
      <c r="D2733" s="2"/>
      <c r="E2733" s="2"/>
      <c r="F2733" s="2"/>
      <c r="G2733" s="2"/>
      <c r="H2733" s="2"/>
      <c r="I2733" s="2"/>
    </row>
    <row r="2734" spans="1:9" ht="15.75">
      <c r="A2734" s="2"/>
      <c r="B2734" s="2"/>
      <c r="C2734" s="2"/>
      <c r="D2734" s="2"/>
      <c r="E2734" s="2"/>
      <c r="F2734" s="2"/>
      <c r="G2734" s="2"/>
      <c r="H2734" s="2"/>
      <c r="I2734" s="2"/>
    </row>
    <row r="2735" spans="1:9" ht="15.75">
      <c r="A2735" s="2"/>
      <c r="B2735" s="2"/>
      <c r="C2735" s="2"/>
      <c r="D2735" s="2"/>
      <c r="E2735" s="2"/>
      <c r="F2735" s="2"/>
      <c r="G2735" s="2"/>
      <c r="H2735" s="2"/>
      <c r="I2735" s="2"/>
    </row>
    <row r="2736" spans="1:9" ht="15.75">
      <c r="A2736" s="2"/>
      <c r="B2736" s="2"/>
      <c r="C2736" s="2"/>
      <c r="D2736" s="2"/>
      <c r="E2736" s="2"/>
      <c r="F2736" s="2"/>
      <c r="G2736" s="2"/>
      <c r="H2736" s="2"/>
      <c r="I2736" s="2"/>
    </row>
    <row r="2737" spans="1:9" ht="15.75">
      <c r="A2737" s="2"/>
      <c r="B2737" s="2"/>
      <c r="C2737" s="2"/>
      <c r="D2737" s="2"/>
      <c r="E2737" s="2"/>
      <c r="F2737" s="2"/>
      <c r="G2737" s="2"/>
      <c r="H2737" s="2"/>
      <c r="I2737" s="2"/>
    </row>
    <row r="2738" spans="1:9" ht="15.75">
      <c r="A2738" s="2"/>
      <c r="B2738" s="2"/>
      <c r="C2738" s="2"/>
      <c r="D2738" s="2"/>
      <c r="E2738" s="2"/>
      <c r="F2738" s="2"/>
      <c r="G2738" s="2"/>
      <c r="H2738" s="2"/>
      <c r="I2738" s="2"/>
    </row>
    <row r="2739" spans="1:9" ht="15.75">
      <c r="A2739" s="2"/>
      <c r="B2739" s="2"/>
      <c r="C2739" s="2"/>
      <c r="D2739" s="2"/>
      <c r="E2739" s="2"/>
      <c r="F2739" s="2"/>
      <c r="G2739" s="2"/>
      <c r="H2739" s="2"/>
      <c r="I2739" s="2"/>
    </row>
    <row r="2740" spans="1:9" ht="15.75">
      <c r="A2740" s="2"/>
      <c r="B2740" s="2"/>
      <c r="C2740" s="2"/>
      <c r="D2740" s="2"/>
      <c r="E2740" s="2"/>
      <c r="F2740" s="2"/>
      <c r="G2740" s="2"/>
      <c r="H2740" s="2"/>
      <c r="I2740" s="2"/>
    </row>
    <row r="2741" spans="1:9" ht="15.75">
      <c r="A2741" s="2"/>
      <c r="B2741" s="2"/>
      <c r="C2741" s="2"/>
      <c r="D2741" s="2"/>
      <c r="E2741" s="2"/>
      <c r="F2741" s="2"/>
      <c r="G2741" s="2"/>
      <c r="H2741" s="2"/>
      <c r="I2741" s="2"/>
    </row>
    <row r="2742" spans="1:9" ht="15.75">
      <c r="A2742" s="2"/>
      <c r="B2742" s="2"/>
      <c r="C2742" s="2"/>
      <c r="D2742" s="2"/>
      <c r="E2742" s="2"/>
      <c r="F2742" s="2"/>
      <c r="G2742" s="2"/>
      <c r="H2742" s="2"/>
      <c r="I2742" s="2"/>
    </row>
    <row r="2743" spans="1:9" ht="15.75">
      <c r="A2743" s="2"/>
      <c r="B2743" s="2"/>
      <c r="C2743" s="2"/>
      <c r="D2743" s="2"/>
      <c r="E2743" s="2"/>
      <c r="F2743" s="2"/>
      <c r="G2743" s="2"/>
      <c r="H2743" s="2"/>
      <c r="I2743" s="2"/>
    </row>
    <row r="2744" spans="1:9" ht="15.75">
      <c r="A2744" s="2"/>
      <c r="B2744" s="2"/>
      <c r="C2744" s="2"/>
      <c r="D2744" s="2"/>
      <c r="E2744" s="2"/>
      <c r="F2744" s="2"/>
      <c r="G2744" s="2"/>
      <c r="H2744" s="2"/>
      <c r="I2744" s="2"/>
    </row>
    <row r="2745" spans="1:9" ht="15.75">
      <c r="A2745" s="2"/>
      <c r="B2745" s="2"/>
      <c r="C2745" s="2"/>
      <c r="D2745" s="2"/>
      <c r="E2745" s="2"/>
      <c r="F2745" s="2"/>
      <c r="G2745" s="2"/>
      <c r="H2745" s="2"/>
      <c r="I2745" s="2"/>
    </row>
    <row r="2746" spans="1:9" ht="15.75">
      <c r="A2746" s="2"/>
      <c r="B2746" s="2"/>
      <c r="C2746" s="2"/>
      <c r="D2746" s="2"/>
      <c r="E2746" s="2"/>
      <c r="F2746" s="2"/>
      <c r="G2746" s="2"/>
      <c r="H2746" s="2"/>
      <c r="I2746" s="2"/>
    </row>
    <row r="2747" spans="1:9" ht="15.75">
      <c r="A2747" s="2"/>
      <c r="B2747" s="2"/>
      <c r="C2747" s="2"/>
      <c r="D2747" s="2"/>
      <c r="E2747" s="2"/>
      <c r="F2747" s="2"/>
      <c r="G2747" s="2"/>
      <c r="H2747" s="2"/>
      <c r="I2747" s="2"/>
    </row>
    <row r="2748" spans="1:9" ht="15.75">
      <c r="A2748" s="2"/>
      <c r="B2748" s="2"/>
      <c r="C2748" s="2"/>
      <c r="D2748" s="2"/>
      <c r="E2748" s="2"/>
      <c r="F2748" s="2"/>
      <c r="G2748" s="2"/>
      <c r="H2748" s="2"/>
      <c r="I2748" s="2"/>
    </row>
    <row r="2749" spans="1:9" ht="15.75">
      <c r="A2749" s="2"/>
      <c r="B2749" s="2"/>
      <c r="C2749" s="2"/>
      <c r="D2749" s="2"/>
      <c r="E2749" s="2"/>
      <c r="F2749" s="2"/>
      <c r="G2749" s="2"/>
      <c r="H2749" s="2"/>
      <c r="I2749" s="2"/>
    </row>
    <row r="2750" spans="1:9" ht="15.75">
      <c r="A2750" s="2"/>
      <c r="B2750" s="2"/>
      <c r="C2750" s="2"/>
      <c r="D2750" s="2"/>
      <c r="E2750" s="2"/>
      <c r="F2750" s="2"/>
      <c r="G2750" s="2"/>
      <c r="H2750" s="2"/>
      <c r="I2750" s="2"/>
    </row>
    <row r="2751" spans="1:9" ht="15.75">
      <c r="A2751" s="2"/>
      <c r="B2751" s="2"/>
      <c r="C2751" s="2"/>
      <c r="D2751" s="2"/>
      <c r="E2751" s="2"/>
      <c r="F2751" s="2"/>
      <c r="G2751" s="2"/>
      <c r="H2751" s="2"/>
      <c r="I2751" s="2"/>
    </row>
    <row r="2752" spans="1:9" ht="15.75">
      <c r="A2752" s="2"/>
      <c r="B2752" s="2"/>
      <c r="C2752" s="2"/>
      <c r="D2752" s="2"/>
      <c r="E2752" s="2"/>
      <c r="F2752" s="2"/>
      <c r="G2752" s="2"/>
      <c r="H2752" s="2"/>
      <c r="I2752" s="2"/>
    </row>
    <row r="2753" spans="1:9" ht="15.75">
      <c r="A2753" s="2"/>
      <c r="B2753" s="2"/>
      <c r="C2753" s="2"/>
      <c r="D2753" s="2"/>
      <c r="E2753" s="2"/>
      <c r="F2753" s="2"/>
      <c r="G2753" s="2"/>
      <c r="H2753" s="2"/>
      <c r="I2753" s="2"/>
    </row>
    <row r="2754" spans="1:9" ht="15.75">
      <c r="A2754" s="2"/>
      <c r="B2754" s="2"/>
      <c r="C2754" s="2"/>
      <c r="D2754" s="2"/>
      <c r="E2754" s="2"/>
      <c r="F2754" s="2"/>
      <c r="G2754" s="2"/>
      <c r="H2754" s="2"/>
      <c r="I2754" s="2"/>
    </row>
    <row r="2755" spans="1:9" ht="15.75">
      <c r="A2755" s="2"/>
      <c r="B2755" s="2"/>
      <c r="C2755" s="2"/>
      <c r="D2755" s="2"/>
      <c r="E2755" s="2"/>
      <c r="F2755" s="2"/>
      <c r="G2755" s="2"/>
      <c r="H2755" s="2"/>
      <c r="I2755" s="2"/>
    </row>
    <row r="2756" spans="1:9" ht="15.75">
      <c r="A2756" s="2"/>
      <c r="B2756" s="2"/>
      <c r="C2756" s="2"/>
      <c r="D2756" s="2"/>
      <c r="E2756" s="2"/>
      <c r="F2756" s="2"/>
      <c r="G2756" s="2"/>
      <c r="H2756" s="2"/>
      <c r="I2756" s="2"/>
    </row>
    <row r="2757" spans="1:9" ht="15.75">
      <c r="A2757" s="2"/>
      <c r="B2757" s="2"/>
      <c r="C2757" s="2"/>
      <c r="D2757" s="2"/>
      <c r="E2757" s="2"/>
      <c r="F2757" s="2"/>
      <c r="G2757" s="2"/>
      <c r="H2757" s="2"/>
      <c r="I2757" s="2"/>
    </row>
    <row r="2758" spans="1:9" ht="15.75">
      <c r="A2758" s="2"/>
      <c r="B2758" s="2"/>
      <c r="C2758" s="2"/>
      <c r="D2758" s="2"/>
      <c r="E2758" s="2"/>
      <c r="F2758" s="2"/>
      <c r="G2758" s="2"/>
      <c r="H2758" s="2"/>
      <c r="I2758" s="2"/>
    </row>
    <row r="2759" spans="1:9" ht="15.75">
      <c r="A2759" s="2"/>
      <c r="B2759" s="2"/>
      <c r="C2759" s="2"/>
      <c r="D2759" s="2"/>
      <c r="E2759" s="2"/>
      <c r="F2759" s="2"/>
      <c r="G2759" s="2"/>
      <c r="H2759" s="2"/>
      <c r="I2759" s="2"/>
    </row>
    <row r="2760" spans="1:9" ht="15.75">
      <c r="A2760" s="2"/>
      <c r="B2760" s="2"/>
      <c r="C2760" s="2"/>
      <c r="D2760" s="2"/>
      <c r="E2760" s="2"/>
      <c r="F2760" s="2"/>
      <c r="G2760" s="2"/>
      <c r="H2760" s="2"/>
      <c r="I2760" s="2"/>
    </row>
    <row r="2761" spans="1:9" ht="15.75">
      <c r="A2761" s="2"/>
      <c r="B2761" s="2"/>
      <c r="C2761" s="2"/>
      <c r="D2761" s="2"/>
      <c r="E2761" s="2"/>
      <c r="F2761" s="2"/>
      <c r="G2761" s="2"/>
      <c r="H2761" s="2"/>
      <c r="I2761" s="2"/>
    </row>
    <row r="2762" spans="1:9" ht="15.75">
      <c r="A2762" s="2"/>
      <c r="B2762" s="2"/>
      <c r="C2762" s="2"/>
      <c r="D2762" s="2"/>
      <c r="E2762" s="2"/>
      <c r="F2762" s="2"/>
      <c r="G2762" s="2"/>
      <c r="H2762" s="2"/>
      <c r="I2762" s="2"/>
    </row>
    <row r="2763" spans="1:9" ht="15.75">
      <c r="A2763" s="2"/>
      <c r="B2763" s="2"/>
      <c r="C2763" s="2"/>
      <c r="D2763" s="2"/>
      <c r="E2763" s="2"/>
      <c r="F2763" s="2"/>
      <c r="G2763" s="2"/>
      <c r="H2763" s="2"/>
      <c r="I2763" s="2"/>
    </row>
    <row r="2764" spans="1:9" ht="15.75">
      <c r="A2764" s="2"/>
      <c r="B2764" s="2"/>
      <c r="C2764" s="2"/>
      <c r="D2764" s="2"/>
      <c r="E2764" s="2"/>
      <c r="F2764" s="2"/>
      <c r="G2764" s="2"/>
      <c r="H2764" s="2"/>
      <c r="I2764" s="2"/>
    </row>
    <row r="2765" spans="1:9" ht="15.75">
      <c r="A2765" s="2"/>
      <c r="B2765" s="2"/>
      <c r="C2765" s="2"/>
      <c r="D2765" s="2"/>
      <c r="E2765" s="2"/>
      <c r="F2765" s="2"/>
      <c r="G2765" s="2"/>
      <c r="H2765" s="2"/>
      <c r="I2765" s="2"/>
    </row>
    <row r="2766" spans="1:9" ht="15.75">
      <c r="A2766" s="2"/>
      <c r="B2766" s="2"/>
      <c r="C2766" s="2"/>
      <c r="D2766" s="2"/>
      <c r="E2766" s="2"/>
      <c r="F2766" s="2"/>
      <c r="G2766" s="2"/>
      <c r="H2766" s="2"/>
      <c r="I2766" s="2"/>
    </row>
    <row r="2767" spans="1:9" ht="15.75">
      <c r="A2767" s="2"/>
      <c r="B2767" s="2"/>
      <c r="C2767" s="2"/>
      <c r="D2767" s="2"/>
      <c r="E2767" s="2"/>
      <c r="F2767" s="2"/>
      <c r="G2767" s="2"/>
      <c r="H2767" s="2"/>
      <c r="I2767" s="2"/>
    </row>
    <row r="2768" spans="1:9" ht="15.75">
      <c r="A2768" s="2"/>
      <c r="B2768" s="2"/>
      <c r="C2768" s="2"/>
      <c r="D2768" s="2"/>
      <c r="E2768" s="2"/>
      <c r="F2768" s="2"/>
      <c r="G2768" s="2"/>
      <c r="H2768" s="2"/>
      <c r="I2768" s="2"/>
    </row>
    <row r="2769" spans="1:9" ht="15.75">
      <c r="A2769" s="2"/>
      <c r="B2769" s="2"/>
      <c r="C2769" s="2"/>
      <c r="D2769" s="2"/>
      <c r="E2769" s="2"/>
      <c r="F2769" s="2"/>
      <c r="G2769" s="2"/>
      <c r="H2769" s="2"/>
      <c r="I2769" s="2"/>
    </row>
    <row r="2770" spans="1:9" ht="15.75">
      <c r="A2770" s="2"/>
      <c r="B2770" s="2"/>
      <c r="C2770" s="2"/>
      <c r="D2770" s="2"/>
      <c r="E2770" s="2"/>
      <c r="F2770" s="2"/>
      <c r="G2770" s="2"/>
      <c r="H2770" s="2"/>
      <c r="I2770" s="2"/>
    </row>
    <row r="2771" spans="1:9" ht="15.75">
      <c r="A2771" s="2"/>
      <c r="B2771" s="2"/>
      <c r="C2771" s="2"/>
      <c r="D2771" s="2"/>
      <c r="E2771" s="2"/>
      <c r="F2771" s="2"/>
      <c r="G2771" s="2"/>
      <c r="H2771" s="2"/>
      <c r="I2771" s="2"/>
    </row>
    <row r="2772" spans="1:9" ht="15.75">
      <c r="A2772" s="2"/>
      <c r="B2772" s="2"/>
      <c r="C2772" s="2"/>
      <c r="D2772" s="2"/>
      <c r="E2772" s="2"/>
      <c r="F2772" s="2"/>
      <c r="G2772" s="2"/>
      <c r="H2772" s="2"/>
      <c r="I2772" s="2"/>
    </row>
    <row r="2773" spans="1:9" ht="15.75">
      <c r="A2773" s="2"/>
      <c r="B2773" s="2"/>
      <c r="C2773" s="2"/>
      <c r="D2773" s="2"/>
      <c r="E2773" s="2"/>
      <c r="F2773" s="2"/>
      <c r="G2773" s="2"/>
      <c r="H2773" s="2"/>
      <c r="I2773" s="2"/>
    </row>
    <row r="2774" spans="1:9" ht="15.75">
      <c r="A2774" s="2"/>
      <c r="B2774" s="2"/>
      <c r="C2774" s="2"/>
      <c r="D2774" s="2"/>
      <c r="E2774" s="2"/>
      <c r="F2774" s="2"/>
      <c r="G2774" s="2"/>
      <c r="H2774" s="2"/>
      <c r="I2774" s="2"/>
    </row>
    <row r="2775" spans="1:9" ht="15.75">
      <c r="A2775" s="2"/>
      <c r="B2775" s="2"/>
      <c r="C2775" s="2"/>
      <c r="D2775" s="2"/>
      <c r="E2775" s="2"/>
      <c r="F2775" s="2"/>
      <c r="G2775" s="2"/>
      <c r="H2775" s="2"/>
      <c r="I2775" s="2"/>
    </row>
    <row r="2776" spans="1:9" ht="15.75">
      <c r="A2776" s="2"/>
      <c r="B2776" s="2"/>
      <c r="C2776" s="2"/>
      <c r="D2776" s="2"/>
      <c r="E2776" s="2"/>
      <c r="F2776" s="2"/>
      <c r="G2776" s="2"/>
      <c r="H2776" s="2"/>
      <c r="I2776" s="2"/>
    </row>
    <row r="2777" spans="1:9" ht="15.75">
      <c r="A2777" s="2"/>
      <c r="B2777" s="2"/>
      <c r="C2777" s="2"/>
      <c r="D2777" s="2"/>
      <c r="E2777" s="2"/>
      <c r="F2777" s="2"/>
      <c r="G2777" s="2"/>
      <c r="H2777" s="2"/>
      <c r="I2777" s="2"/>
    </row>
    <row r="2778" spans="1:9" ht="15.75">
      <c r="A2778" s="2"/>
      <c r="B2778" s="2"/>
      <c r="C2778" s="2"/>
      <c r="D2778" s="2"/>
      <c r="E2778" s="2"/>
      <c r="F2778" s="2"/>
      <c r="G2778" s="2"/>
      <c r="H2778" s="2"/>
      <c r="I2778" s="2"/>
    </row>
    <row r="2779" spans="1:9" ht="15.75">
      <c r="A2779" s="2"/>
      <c r="B2779" s="2"/>
      <c r="C2779" s="2"/>
      <c r="D2779" s="2"/>
      <c r="E2779" s="2"/>
      <c r="F2779" s="2"/>
      <c r="G2779" s="2"/>
      <c r="H2779" s="2"/>
      <c r="I2779" s="2"/>
    </row>
    <row r="2780" spans="1:9" ht="15.75">
      <c r="A2780" s="2"/>
      <c r="B2780" s="2"/>
      <c r="C2780" s="2"/>
      <c r="D2780" s="2"/>
      <c r="E2780" s="2"/>
      <c r="F2780" s="2"/>
      <c r="G2780" s="2"/>
      <c r="H2780" s="2"/>
      <c r="I2780" s="2"/>
    </row>
    <row r="2781" spans="1:9" ht="15.75">
      <c r="A2781" s="2"/>
      <c r="B2781" s="2"/>
      <c r="C2781" s="2"/>
      <c r="D2781" s="2"/>
      <c r="E2781" s="2"/>
      <c r="F2781" s="2"/>
      <c r="G2781" s="2"/>
      <c r="H2781" s="2"/>
      <c r="I2781" s="2"/>
    </row>
    <row r="2782" spans="1:9" ht="15.75">
      <c r="A2782" s="2"/>
      <c r="B2782" s="2"/>
      <c r="C2782" s="2"/>
      <c r="D2782" s="2"/>
      <c r="E2782" s="2"/>
      <c r="F2782" s="2"/>
      <c r="G2782" s="2"/>
      <c r="H2782" s="2"/>
      <c r="I2782" s="2"/>
    </row>
    <row r="2783" spans="1:9" ht="15.75">
      <c r="A2783" s="2"/>
      <c r="B2783" s="2"/>
      <c r="C2783" s="2"/>
      <c r="D2783" s="2"/>
      <c r="E2783" s="2"/>
      <c r="F2783" s="2"/>
      <c r="G2783" s="2"/>
      <c r="H2783" s="2"/>
      <c r="I2783" s="2"/>
    </row>
    <row r="2784" spans="1:9" ht="15.75">
      <c r="A2784" s="2"/>
      <c r="B2784" s="2"/>
      <c r="C2784" s="2"/>
      <c r="D2784" s="2"/>
      <c r="E2784" s="2"/>
      <c r="F2784" s="2"/>
      <c r="G2784" s="2"/>
      <c r="H2784" s="2"/>
      <c r="I2784" s="2"/>
    </row>
    <row r="2785" spans="1:9" ht="15.75">
      <c r="A2785" s="2"/>
      <c r="B2785" s="2"/>
      <c r="C2785" s="2"/>
      <c r="D2785" s="2"/>
      <c r="E2785" s="2"/>
      <c r="F2785" s="2"/>
      <c r="G2785" s="2"/>
      <c r="H2785" s="2"/>
      <c r="I2785" s="2"/>
    </row>
    <row r="2786" spans="1:9" ht="15.75">
      <c r="A2786" s="2"/>
      <c r="B2786" s="2"/>
      <c r="C2786" s="2"/>
      <c r="D2786" s="2"/>
      <c r="E2786" s="2"/>
      <c r="F2786" s="2"/>
      <c r="G2786" s="2"/>
      <c r="H2786" s="2"/>
      <c r="I2786" s="2"/>
    </row>
    <row r="2787" spans="1:9" ht="15.75">
      <c r="A2787" s="2"/>
      <c r="B2787" s="2"/>
      <c r="C2787" s="2"/>
      <c r="D2787" s="2"/>
      <c r="E2787" s="2"/>
      <c r="F2787" s="2"/>
      <c r="G2787" s="2"/>
      <c r="H2787" s="2"/>
      <c r="I2787" s="2"/>
    </row>
    <row r="2788" spans="1:9" ht="15.75">
      <c r="A2788" s="2"/>
      <c r="B2788" s="2"/>
      <c r="C2788" s="2"/>
      <c r="D2788" s="2"/>
      <c r="E2788" s="2"/>
      <c r="F2788" s="2"/>
      <c r="G2788" s="2"/>
      <c r="H2788" s="2"/>
      <c r="I2788" s="2"/>
    </row>
    <row r="2789" spans="1:9" ht="15.75">
      <c r="A2789" s="2"/>
      <c r="B2789" s="2"/>
      <c r="C2789" s="2"/>
      <c r="D2789" s="2"/>
      <c r="E2789" s="2"/>
      <c r="F2789" s="2"/>
      <c r="G2789" s="2"/>
      <c r="H2789" s="2"/>
      <c r="I2789" s="2"/>
    </row>
    <row r="2790" spans="1:9" ht="15.75">
      <c r="A2790" s="2"/>
      <c r="B2790" s="2"/>
      <c r="C2790" s="2"/>
      <c r="D2790" s="2"/>
      <c r="E2790" s="2"/>
      <c r="F2790" s="2"/>
      <c r="G2790" s="2"/>
      <c r="H2790" s="2"/>
      <c r="I2790" s="2"/>
    </row>
    <row r="2791" spans="1:9" ht="15.75">
      <c r="A2791" s="2"/>
      <c r="B2791" s="2"/>
      <c r="C2791" s="2"/>
      <c r="D2791" s="2"/>
      <c r="E2791" s="2"/>
      <c r="F2791" s="2"/>
      <c r="G2791" s="2"/>
      <c r="H2791" s="2"/>
      <c r="I2791" s="2"/>
    </row>
    <row r="2792" spans="1:9" ht="15.75">
      <c r="A2792" s="2"/>
      <c r="B2792" s="2"/>
      <c r="C2792" s="2"/>
      <c r="D2792" s="2"/>
      <c r="E2792" s="2"/>
      <c r="F2792" s="2"/>
      <c r="G2792" s="2"/>
      <c r="H2792" s="2"/>
      <c r="I2792" s="2"/>
    </row>
    <row r="2793" spans="1:9" ht="15.75">
      <c r="A2793" s="2"/>
      <c r="B2793" s="2"/>
      <c r="C2793" s="2"/>
      <c r="D2793" s="2"/>
      <c r="E2793" s="2"/>
      <c r="F2793" s="2"/>
      <c r="G2793" s="2"/>
      <c r="H2793" s="2"/>
      <c r="I2793" s="2"/>
    </row>
    <row r="2794" spans="1:9" ht="15.75">
      <c r="A2794" s="2"/>
      <c r="B2794" s="2"/>
      <c r="C2794" s="2"/>
      <c r="D2794" s="2"/>
      <c r="E2794" s="2"/>
      <c r="F2794" s="2"/>
      <c r="G2794" s="2"/>
      <c r="H2794" s="2"/>
      <c r="I2794" s="2"/>
    </row>
    <row r="2795" spans="1:9" ht="15.75">
      <c r="A2795" s="2"/>
      <c r="B2795" s="2"/>
      <c r="C2795" s="2"/>
      <c r="D2795" s="2"/>
      <c r="E2795" s="2"/>
      <c r="F2795" s="2"/>
      <c r="G2795" s="2"/>
      <c r="H2795" s="2"/>
      <c r="I2795" s="2"/>
    </row>
    <row r="2796" spans="1:9" ht="15.75">
      <c r="A2796" s="2"/>
      <c r="B2796" s="2"/>
      <c r="C2796" s="2"/>
      <c r="D2796" s="2"/>
      <c r="E2796" s="2"/>
      <c r="F2796" s="2"/>
      <c r="G2796" s="2"/>
      <c r="H2796" s="2"/>
      <c r="I2796" s="2"/>
    </row>
    <row r="2797" spans="1:9" ht="15.75">
      <c r="A2797" s="2"/>
      <c r="B2797" s="2"/>
      <c r="C2797" s="2"/>
      <c r="D2797" s="2"/>
      <c r="E2797" s="2"/>
      <c r="F2797" s="2"/>
      <c r="G2797" s="2"/>
      <c r="H2797" s="2"/>
      <c r="I2797" s="2"/>
    </row>
    <row r="2798" spans="1:9" ht="15.75">
      <c r="A2798" s="2"/>
      <c r="B2798" s="2"/>
      <c r="C2798" s="2"/>
      <c r="D2798" s="2"/>
      <c r="E2798" s="2"/>
      <c r="F2798" s="2"/>
      <c r="G2798" s="2"/>
      <c r="H2798" s="2"/>
      <c r="I2798" s="2"/>
    </row>
    <row r="2799" spans="1:9" ht="15.75">
      <c r="A2799" s="2"/>
      <c r="B2799" s="2"/>
      <c r="C2799" s="2"/>
      <c r="D2799" s="2"/>
      <c r="E2799" s="2"/>
      <c r="F2799" s="2"/>
      <c r="G2799" s="2"/>
      <c r="H2799" s="2"/>
      <c r="I2799" s="2"/>
    </row>
    <row r="2800" spans="1:9" ht="15.75">
      <c r="A2800" s="2"/>
      <c r="B2800" s="2"/>
      <c r="C2800" s="2"/>
      <c r="D2800" s="2"/>
      <c r="E2800" s="2"/>
      <c r="F2800" s="2"/>
      <c r="G2800" s="2"/>
      <c r="H2800" s="2"/>
      <c r="I2800" s="2"/>
    </row>
    <row r="2801" spans="1:9" ht="15.75">
      <c r="A2801" s="2"/>
      <c r="B2801" s="2"/>
      <c r="C2801" s="2"/>
      <c r="D2801" s="2"/>
      <c r="E2801" s="2"/>
      <c r="F2801" s="2"/>
      <c r="G2801" s="2"/>
      <c r="H2801" s="2"/>
      <c r="I2801" s="2"/>
    </row>
    <row r="2802" spans="1:9" ht="15.75">
      <c r="A2802" s="2"/>
      <c r="B2802" s="2"/>
      <c r="C2802" s="2"/>
      <c r="D2802" s="2"/>
      <c r="E2802" s="2"/>
      <c r="F2802" s="2"/>
      <c r="G2802" s="2"/>
      <c r="H2802" s="2"/>
      <c r="I2802" s="2"/>
    </row>
    <row r="2803" spans="1:9" ht="15.75">
      <c r="A2803" s="2"/>
      <c r="B2803" s="2"/>
      <c r="C2803" s="2"/>
      <c r="D2803" s="2"/>
      <c r="E2803" s="2"/>
      <c r="F2803" s="2"/>
      <c r="G2803" s="2"/>
      <c r="H2803" s="2"/>
      <c r="I2803" s="2"/>
    </row>
    <row r="2804" spans="1:9" ht="15.75">
      <c r="A2804" s="2"/>
      <c r="B2804" s="2"/>
      <c r="C2804" s="2"/>
      <c r="D2804" s="2"/>
      <c r="E2804" s="2"/>
      <c r="F2804" s="2"/>
      <c r="G2804" s="2"/>
      <c r="H2804" s="2"/>
      <c r="I2804" s="2"/>
    </row>
    <row r="2805" spans="1:9" ht="15.75">
      <c r="A2805" s="2"/>
      <c r="B2805" s="2"/>
      <c r="C2805" s="2"/>
      <c r="D2805" s="2"/>
      <c r="E2805" s="2"/>
      <c r="F2805" s="2"/>
      <c r="G2805" s="2"/>
      <c r="H2805" s="2"/>
      <c r="I2805" s="2"/>
    </row>
    <row r="2806" spans="1:9" ht="15.75">
      <c r="A2806" s="2"/>
      <c r="B2806" s="2"/>
      <c r="C2806" s="2"/>
      <c r="D2806" s="2"/>
      <c r="E2806" s="2"/>
      <c r="F2806" s="2"/>
      <c r="G2806" s="2"/>
      <c r="H2806" s="2"/>
      <c r="I2806" s="2"/>
    </row>
    <row r="2807" spans="1:9" ht="15.75">
      <c r="A2807" s="2"/>
      <c r="B2807" s="2"/>
      <c r="C2807" s="2"/>
      <c r="D2807" s="2"/>
      <c r="E2807" s="2"/>
      <c r="F2807" s="2"/>
      <c r="G2807" s="2"/>
      <c r="H2807" s="2"/>
      <c r="I2807" s="2"/>
    </row>
    <row r="2808" spans="1:9" ht="15.75">
      <c r="A2808" s="2"/>
      <c r="B2808" s="2"/>
      <c r="C2808" s="2"/>
      <c r="D2808" s="2"/>
      <c r="E2808" s="2"/>
      <c r="F2808" s="2"/>
      <c r="G2808" s="2"/>
      <c r="H2808" s="2"/>
      <c r="I2808" s="2"/>
    </row>
    <row r="2809" spans="1:9" ht="15.75">
      <c r="A2809" s="2"/>
      <c r="B2809" s="2"/>
      <c r="C2809" s="2"/>
      <c r="D2809" s="2"/>
      <c r="E2809" s="2"/>
      <c r="F2809" s="2"/>
      <c r="G2809" s="2"/>
      <c r="H2809" s="2"/>
      <c r="I2809" s="2"/>
    </row>
    <row r="2810" spans="1:9" ht="15.75">
      <c r="A2810" s="2"/>
      <c r="B2810" s="2"/>
      <c r="C2810" s="2"/>
      <c r="D2810" s="2"/>
      <c r="E2810" s="2"/>
      <c r="F2810" s="2"/>
      <c r="G2810" s="2"/>
      <c r="H2810" s="2"/>
      <c r="I2810" s="2"/>
    </row>
    <row r="2811" spans="1:9" ht="15.75">
      <c r="A2811" s="2"/>
      <c r="B2811" s="2"/>
      <c r="C2811" s="2"/>
      <c r="D2811" s="2"/>
      <c r="E2811" s="2"/>
      <c r="F2811" s="2"/>
      <c r="G2811" s="2"/>
      <c r="H2811" s="2"/>
      <c r="I2811" s="2"/>
    </row>
    <row r="2812" spans="1:9" ht="15.75">
      <c r="A2812" s="2"/>
      <c r="B2812" s="2"/>
      <c r="C2812" s="2"/>
      <c r="D2812" s="2"/>
      <c r="E2812" s="2"/>
      <c r="F2812" s="2"/>
      <c r="G2812" s="2"/>
      <c r="H2812" s="2"/>
      <c r="I2812" s="2"/>
    </row>
    <row r="2813" spans="1:9" ht="15.75">
      <c r="A2813" s="2"/>
      <c r="B2813" s="2"/>
      <c r="C2813" s="2"/>
      <c r="D2813" s="2"/>
      <c r="E2813" s="2"/>
      <c r="F2813" s="2"/>
      <c r="G2813" s="2"/>
      <c r="H2813" s="2"/>
      <c r="I2813" s="2"/>
    </row>
    <row r="2814" spans="1:9" ht="15.75">
      <c r="A2814" s="2"/>
      <c r="B2814" s="2"/>
      <c r="C2814" s="2"/>
      <c r="D2814" s="2"/>
      <c r="E2814" s="2"/>
      <c r="F2814" s="2"/>
      <c r="G2814" s="2"/>
      <c r="H2814" s="2"/>
      <c r="I2814" s="2"/>
    </row>
    <row r="2815" spans="1:9" ht="15.75">
      <c r="A2815" s="2"/>
      <c r="B2815" s="2"/>
      <c r="C2815" s="2"/>
      <c r="D2815" s="2"/>
      <c r="E2815" s="2"/>
      <c r="F2815" s="2"/>
      <c r="G2815" s="2"/>
      <c r="H2815" s="2"/>
      <c r="I2815" s="2"/>
    </row>
    <row r="2816" spans="1:9" ht="15.75">
      <c r="A2816" s="2"/>
      <c r="B2816" s="2"/>
      <c r="C2816" s="2"/>
      <c r="D2816" s="2"/>
      <c r="E2816" s="2"/>
      <c r="F2816" s="2"/>
      <c r="G2816" s="2"/>
      <c r="H2816" s="2"/>
      <c r="I2816" s="2"/>
    </row>
    <row r="2817" spans="1:9" ht="15.75">
      <c r="A2817" s="2"/>
      <c r="B2817" s="2"/>
      <c r="C2817" s="2"/>
      <c r="D2817" s="2"/>
      <c r="E2817" s="2"/>
      <c r="F2817" s="2"/>
      <c r="G2817" s="2"/>
      <c r="H2817" s="2"/>
      <c r="I2817" s="2"/>
    </row>
    <row r="2818" spans="1:9" ht="15.75">
      <c r="A2818" s="2"/>
      <c r="B2818" s="2"/>
      <c r="C2818" s="2"/>
      <c r="D2818" s="2"/>
      <c r="E2818" s="2"/>
      <c r="F2818" s="2"/>
      <c r="G2818" s="2"/>
      <c r="H2818" s="2"/>
      <c r="I2818" s="2"/>
    </row>
    <row r="2819" spans="1:9" ht="15.75">
      <c r="A2819" s="2"/>
      <c r="B2819" s="2"/>
      <c r="C2819" s="2"/>
      <c r="D2819" s="2"/>
      <c r="E2819" s="2"/>
      <c r="F2819" s="2"/>
      <c r="G2819" s="2"/>
      <c r="H2819" s="2"/>
      <c r="I2819" s="2"/>
    </row>
    <row r="2820" spans="1:9" ht="15.75">
      <c r="A2820" s="2"/>
      <c r="B2820" s="2"/>
      <c r="C2820" s="2"/>
      <c r="D2820" s="2"/>
      <c r="E2820" s="2"/>
      <c r="F2820" s="2"/>
      <c r="G2820" s="2"/>
      <c r="H2820" s="2"/>
      <c r="I2820" s="2"/>
    </row>
    <row r="2821" spans="1:9" ht="15.75">
      <c r="A2821" s="2"/>
      <c r="B2821" s="2"/>
      <c r="C2821" s="2"/>
      <c r="D2821" s="2"/>
      <c r="E2821" s="2"/>
      <c r="F2821" s="2"/>
      <c r="G2821" s="2"/>
      <c r="H2821" s="2"/>
      <c r="I2821" s="2"/>
    </row>
    <row r="2822" spans="1:9" ht="15.75">
      <c r="A2822" s="2"/>
      <c r="B2822" s="2"/>
      <c r="C2822" s="2"/>
      <c r="D2822" s="2"/>
      <c r="E2822" s="2"/>
      <c r="F2822" s="2"/>
      <c r="G2822" s="2"/>
      <c r="H2822" s="2"/>
      <c r="I2822" s="2"/>
    </row>
    <row r="2823" spans="1:9" ht="15.75">
      <c r="A2823" s="2"/>
      <c r="B2823" s="2"/>
      <c r="C2823" s="2"/>
      <c r="D2823" s="2"/>
      <c r="E2823" s="2"/>
      <c r="F2823" s="2"/>
      <c r="G2823" s="2"/>
      <c r="H2823" s="2"/>
      <c r="I2823" s="2"/>
    </row>
    <row r="2824" spans="1:9" ht="15.75">
      <c r="A2824" s="2"/>
      <c r="B2824" s="2"/>
      <c r="C2824" s="2"/>
      <c r="D2824" s="2"/>
      <c r="E2824" s="2"/>
      <c r="F2824" s="2"/>
      <c r="G2824" s="2"/>
      <c r="H2824" s="2"/>
      <c r="I2824" s="2"/>
    </row>
    <row r="2825" spans="1:9" ht="15.75">
      <c r="A2825" s="2"/>
      <c r="B2825" s="2"/>
      <c r="C2825" s="2"/>
      <c r="D2825" s="2"/>
      <c r="E2825" s="2"/>
      <c r="F2825" s="2"/>
      <c r="G2825" s="2"/>
      <c r="H2825" s="2"/>
      <c r="I2825" s="2"/>
    </row>
    <row r="2826" spans="1:9" ht="15.75">
      <c r="A2826" s="2"/>
      <c r="B2826" s="2"/>
      <c r="C2826" s="2"/>
      <c r="D2826" s="2"/>
      <c r="E2826" s="2"/>
      <c r="F2826" s="2"/>
      <c r="G2826" s="2"/>
      <c r="H2826" s="2"/>
      <c r="I2826" s="2"/>
    </row>
    <row r="2827" spans="1:9" ht="15.75">
      <c r="A2827" s="2"/>
      <c r="B2827" s="2"/>
      <c r="C2827" s="2"/>
      <c r="D2827" s="2"/>
      <c r="E2827" s="2"/>
      <c r="F2827" s="2"/>
      <c r="G2827" s="2"/>
      <c r="H2827" s="2"/>
      <c r="I2827" s="2"/>
    </row>
    <row r="2828" spans="1:9" ht="15.75">
      <c r="A2828" s="2"/>
      <c r="B2828" s="2"/>
      <c r="C2828" s="2"/>
      <c r="D2828" s="2"/>
      <c r="E2828" s="2"/>
      <c r="F2828" s="2"/>
      <c r="G2828" s="2"/>
      <c r="H2828" s="2"/>
      <c r="I2828" s="2"/>
    </row>
    <row r="2829" spans="1:9" ht="15.75">
      <c r="A2829" s="2"/>
      <c r="B2829" s="2"/>
      <c r="C2829" s="2"/>
      <c r="D2829" s="2"/>
      <c r="E2829" s="2"/>
      <c r="F2829" s="2"/>
      <c r="G2829" s="2"/>
      <c r="H2829" s="2"/>
      <c r="I2829" s="2"/>
    </row>
    <row r="2830" spans="1:9" ht="15.75">
      <c r="A2830" s="2"/>
      <c r="B2830" s="2"/>
      <c r="C2830" s="2"/>
      <c r="D2830" s="2"/>
      <c r="E2830" s="2"/>
      <c r="F2830" s="2"/>
      <c r="G2830" s="2"/>
      <c r="H2830" s="2"/>
      <c r="I2830" s="2"/>
    </row>
    <row r="2831" spans="1:9" ht="15.75">
      <c r="A2831" s="2"/>
      <c r="B2831" s="2"/>
      <c r="C2831" s="2"/>
      <c r="D2831" s="2"/>
      <c r="E2831" s="2"/>
      <c r="F2831" s="2"/>
      <c r="G2831" s="2"/>
      <c r="H2831" s="2"/>
      <c r="I2831" s="2"/>
    </row>
    <row r="2832" spans="1:9" ht="15.75">
      <c r="A2832" s="2"/>
      <c r="B2832" s="2"/>
      <c r="C2832" s="2"/>
      <c r="D2832" s="2"/>
      <c r="E2832" s="2"/>
      <c r="F2832" s="2"/>
      <c r="G2832" s="2"/>
      <c r="H2832" s="2"/>
      <c r="I2832" s="2"/>
    </row>
    <row r="2833" spans="1:9" ht="15.75">
      <c r="A2833" s="2"/>
      <c r="B2833" s="2"/>
      <c r="C2833" s="2"/>
      <c r="D2833" s="2"/>
      <c r="E2833" s="2"/>
      <c r="F2833" s="2"/>
      <c r="G2833" s="2"/>
      <c r="H2833" s="2"/>
      <c r="I2833" s="2"/>
    </row>
    <row r="2834" spans="1:9" ht="15.75">
      <c r="A2834" s="2"/>
      <c r="B2834" s="2"/>
      <c r="C2834" s="2"/>
      <c r="D2834" s="2"/>
      <c r="E2834" s="2"/>
      <c r="F2834" s="2"/>
      <c r="G2834" s="2"/>
      <c r="H2834" s="2"/>
      <c r="I2834" s="2"/>
    </row>
    <row r="2835" spans="1:9" ht="15.75">
      <c r="A2835" s="2"/>
      <c r="B2835" s="2"/>
      <c r="C2835" s="2"/>
      <c r="D2835" s="2"/>
      <c r="E2835" s="2"/>
      <c r="F2835" s="2"/>
      <c r="G2835" s="2"/>
      <c r="H2835" s="2"/>
      <c r="I2835" s="2"/>
    </row>
    <row r="2836" spans="1:9" ht="15.75">
      <c r="A2836" s="2"/>
      <c r="B2836" s="2"/>
      <c r="C2836" s="2"/>
      <c r="D2836" s="2"/>
      <c r="E2836" s="2"/>
      <c r="F2836" s="2"/>
      <c r="G2836" s="2"/>
      <c r="H2836" s="2"/>
      <c r="I2836" s="2"/>
    </row>
    <row r="2837" spans="1:9" ht="15.75">
      <c r="A2837" s="2"/>
      <c r="B2837" s="2"/>
      <c r="C2837" s="2"/>
      <c r="D2837" s="2"/>
      <c r="E2837" s="2"/>
      <c r="F2837" s="2"/>
      <c r="G2837" s="2"/>
      <c r="H2837" s="2"/>
      <c r="I2837" s="2"/>
    </row>
    <row r="2838" spans="1:9" ht="15.75">
      <c r="A2838" s="2"/>
      <c r="B2838" s="2"/>
      <c r="C2838" s="2"/>
      <c r="D2838" s="2"/>
      <c r="E2838" s="2"/>
      <c r="F2838" s="2"/>
      <c r="G2838" s="2"/>
      <c r="H2838" s="2"/>
      <c r="I2838" s="2"/>
    </row>
    <row r="2839" spans="1:9" ht="15.75">
      <c r="A2839" s="2"/>
      <c r="B2839" s="2"/>
      <c r="C2839" s="2"/>
      <c r="D2839" s="2"/>
      <c r="E2839" s="2"/>
      <c r="F2839" s="2"/>
      <c r="G2839" s="2"/>
      <c r="H2839" s="2"/>
      <c r="I2839" s="2"/>
    </row>
    <row r="2840" spans="1:9" ht="15.75">
      <c r="A2840" s="2"/>
      <c r="B2840" s="2"/>
      <c r="C2840" s="2"/>
      <c r="D2840" s="2"/>
      <c r="E2840" s="2"/>
      <c r="F2840" s="2"/>
      <c r="G2840" s="2"/>
      <c r="H2840" s="2"/>
      <c r="I2840" s="2"/>
    </row>
    <row r="2841" spans="1:9" ht="15.75">
      <c r="A2841" s="2"/>
      <c r="B2841" s="2"/>
      <c r="C2841" s="2"/>
      <c r="D2841" s="2"/>
      <c r="E2841" s="2"/>
      <c r="F2841" s="2"/>
      <c r="G2841" s="2"/>
      <c r="H2841" s="2"/>
      <c r="I2841" s="2"/>
    </row>
    <row r="2842" spans="1:9" ht="15.75">
      <c r="A2842" s="2"/>
      <c r="B2842" s="2"/>
      <c r="C2842" s="2"/>
      <c r="D2842" s="2"/>
      <c r="E2842" s="2"/>
      <c r="F2842" s="2"/>
      <c r="G2842" s="2"/>
      <c r="H2842" s="2"/>
      <c r="I2842" s="2"/>
    </row>
    <row r="2843" spans="1:9" ht="15.75">
      <c r="A2843" s="2"/>
      <c r="B2843" s="2"/>
      <c r="C2843" s="2"/>
      <c r="D2843" s="2"/>
      <c r="E2843" s="2"/>
      <c r="F2843" s="2"/>
      <c r="G2843" s="2"/>
      <c r="H2843" s="2"/>
      <c r="I2843" s="2"/>
    </row>
    <row r="2844" spans="1:9" ht="15.75">
      <c r="A2844" s="2"/>
      <c r="B2844" s="2"/>
      <c r="C2844" s="2"/>
      <c r="D2844" s="2"/>
      <c r="E2844" s="2"/>
      <c r="F2844" s="2"/>
      <c r="G2844" s="2"/>
      <c r="H2844" s="2"/>
      <c r="I2844" s="2"/>
    </row>
    <row r="2845" spans="1:9" ht="15.75">
      <c r="A2845" s="2"/>
      <c r="B2845" s="2"/>
      <c r="C2845" s="2"/>
      <c r="D2845" s="2"/>
      <c r="E2845" s="2"/>
      <c r="F2845" s="2"/>
      <c r="G2845" s="2"/>
      <c r="H2845" s="2"/>
      <c r="I2845" s="2"/>
    </row>
    <row r="2846" spans="1:9" ht="15.75">
      <c r="A2846" s="2"/>
      <c r="B2846" s="2"/>
      <c r="C2846" s="2"/>
      <c r="D2846" s="2"/>
      <c r="E2846" s="2"/>
      <c r="F2846" s="2"/>
      <c r="G2846" s="2"/>
      <c r="H2846" s="2"/>
      <c r="I2846" s="2"/>
    </row>
    <row r="2847" spans="1:9" ht="15.75">
      <c r="A2847" s="2"/>
      <c r="B2847" s="2"/>
      <c r="C2847" s="2"/>
      <c r="D2847" s="2"/>
      <c r="E2847" s="2"/>
      <c r="F2847" s="2"/>
      <c r="G2847" s="2"/>
      <c r="H2847" s="2"/>
      <c r="I2847" s="2"/>
    </row>
    <row r="2848" spans="1:9" ht="15.75">
      <c r="A2848" s="2"/>
      <c r="B2848" s="2"/>
      <c r="C2848" s="2"/>
      <c r="D2848" s="2"/>
      <c r="E2848" s="2"/>
      <c r="F2848" s="2"/>
      <c r="G2848" s="2"/>
      <c r="H2848" s="2"/>
      <c r="I2848" s="2"/>
    </row>
    <row r="2849" spans="1:9" ht="15.75">
      <c r="A2849" s="2"/>
      <c r="B2849" s="2"/>
      <c r="C2849" s="2"/>
      <c r="D2849" s="2"/>
      <c r="E2849" s="2"/>
      <c r="F2849" s="2"/>
      <c r="G2849" s="2"/>
      <c r="H2849" s="2"/>
      <c r="I2849" s="2"/>
    </row>
    <row r="2850" spans="1:9" ht="15.75">
      <c r="A2850" s="2"/>
      <c r="B2850" s="2"/>
      <c r="C2850" s="2"/>
      <c r="D2850" s="2"/>
      <c r="E2850" s="2"/>
      <c r="F2850" s="2"/>
      <c r="G2850" s="2"/>
      <c r="H2850" s="2"/>
      <c r="I2850" s="2"/>
    </row>
    <row r="2851" spans="1:9" ht="15.75">
      <c r="A2851" s="2"/>
      <c r="B2851" s="2"/>
      <c r="C2851" s="2"/>
      <c r="D2851" s="2"/>
      <c r="E2851" s="2"/>
      <c r="F2851" s="2"/>
      <c r="G2851" s="2"/>
      <c r="H2851" s="2"/>
      <c r="I2851" s="2"/>
    </row>
    <row r="2852" spans="1:9" ht="15.75">
      <c r="A2852" s="2"/>
      <c r="B2852" s="2"/>
      <c r="C2852" s="2"/>
      <c r="D2852" s="2"/>
      <c r="E2852" s="2"/>
      <c r="F2852" s="2"/>
      <c r="G2852" s="2"/>
      <c r="H2852" s="2"/>
      <c r="I2852" s="2"/>
    </row>
    <row r="2853" spans="1:9" ht="15.75">
      <c r="A2853" s="2"/>
      <c r="B2853" s="2"/>
      <c r="C2853" s="2"/>
      <c r="D2853" s="2"/>
      <c r="E2853" s="2"/>
      <c r="F2853" s="2"/>
      <c r="G2853" s="2"/>
      <c r="H2853" s="2"/>
      <c r="I2853" s="2"/>
    </row>
    <row r="2854" spans="1:9" ht="15.75">
      <c r="A2854" s="2"/>
      <c r="B2854" s="2"/>
      <c r="C2854" s="2"/>
      <c r="D2854" s="2"/>
      <c r="E2854" s="2"/>
      <c r="F2854" s="2"/>
      <c r="G2854" s="2"/>
      <c r="H2854" s="2"/>
      <c r="I2854" s="2"/>
    </row>
    <row r="2855" spans="1:9" ht="15.75">
      <c r="A2855" s="2"/>
      <c r="B2855" s="2"/>
      <c r="C2855" s="2"/>
      <c r="D2855" s="2"/>
      <c r="E2855" s="2"/>
      <c r="F2855" s="2"/>
      <c r="G2855" s="2"/>
      <c r="H2855" s="2"/>
      <c r="I2855" s="2"/>
    </row>
    <row r="2856" spans="1:9" ht="15.75">
      <c r="A2856" s="2"/>
      <c r="B2856" s="2"/>
      <c r="C2856" s="2"/>
      <c r="D2856" s="2"/>
      <c r="E2856" s="2"/>
      <c r="F2856" s="2"/>
      <c r="G2856" s="2"/>
      <c r="H2856" s="2"/>
      <c r="I2856" s="2"/>
    </row>
    <row r="2857" spans="1:9" ht="15.75">
      <c r="A2857" s="2"/>
      <c r="B2857" s="2"/>
      <c r="C2857" s="2"/>
      <c r="D2857" s="2"/>
      <c r="E2857" s="2"/>
      <c r="F2857" s="2"/>
      <c r="G2857" s="2"/>
      <c r="H2857" s="2"/>
      <c r="I2857" s="2"/>
    </row>
    <row r="2858" spans="1:9" ht="15.75">
      <c r="A2858" s="2"/>
      <c r="B2858" s="2"/>
      <c r="C2858" s="2"/>
      <c r="D2858" s="2"/>
      <c r="E2858" s="2"/>
      <c r="F2858" s="2"/>
      <c r="G2858" s="2"/>
      <c r="H2858" s="2"/>
      <c r="I2858" s="2"/>
    </row>
    <row r="2859" spans="1:9" ht="15.75">
      <c r="A2859" s="2"/>
      <c r="B2859" s="2"/>
      <c r="C2859" s="2"/>
      <c r="D2859" s="2"/>
      <c r="E2859" s="2"/>
      <c r="F2859" s="2"/>
      <c r="G2859" s="2"/>
      <c r="H2859" s="2"/>
      <c r="I2859" s="2"/>
    </row>
    <row r="2860" spans="1:9" ht="15.75">
      <c r="A2860" s="2"/>
      <c r="B2860" s="2"/>
      <c r="C2860" s="2"/>
      <c r="D2860" s="2"/>
      <c r="E2860" s="2"/>
      <c r="F2860" s="2"/>
      <c r="G2860" s="2"/>
      <c r="H2860" s="2"/>
      <c r="I2860" s="2"/>
    </row>
    <row r="2861" spans="1:9" ht="15.75">
      <c r="A2861" s="2"/>
      <c r="B2861" s="2"/>
      <c r="C2861" s="2"/>
      <c r="D2861" s="2"/>
      <c r="E2861" s="2"/>
      <c r="F2861" s="2"/>
      <c r="G2861" s="2"/>
      <c r="H2861" s="2"/>
      <c r="I2861" s="2"/>
    </row>
    <row r="2862" spans="1:9" ht="15.75">
      <c r="A2862" s="2"/>
      <c r="B2862" s="2"/>
      <c r="C2862" s="2"/>
      <c r="D2862" s="2"/>
      <c r="E2862" s="2"/>
      <c r="F2862" s="2"/>
      <c r="G2862" s="2"/>
      <c r="H2862" s="2"/>
      <c r="I2862" s="2"/>
    </row>
    <row r="2863" spans="1:9" ht="15.75">
      <c r="A2863" s="2"/>
      <c r="B2863" s="2"/>
      <c r="C2863" s="2"/>
      <c r="D2863" s="2"/>
      <c r="E2863" s="2"/>
      <c r="F2863" s="2"/>
      <c r="G2863" s="2"/>
      <c r="H2863" s="2"/>
      <c r="I2863" s="2"/>
    </row>
    <row r="2864" spans="1:9" ht="15.75">
      <c r="A2864" s="2"/>
      <c r="B2864" s="2"/>
      <c r="C2864" s="2"/>
      <c r="D2864" s="2"/>
      <c r="E2864" s="2"/>
      <c r="F2864" s="2"/>
      <c r="G2864" s="2"/>
      <c r="H2864" s="2"/>
      <c r="I2864" s="2"/>
    </row>
    <row r="2865" spans="1:9" ht="15.75">
      <c r="A2865" s="2"/>
      <c r="B2865" s="2"/>
      <c r="C2865" s="2"/>
      <c r="D2865" s="2"/>
      <c r="E2865" s="2"/>
      <c r="F2865" s="2"/>
      <c r="G2865" s="2"/>
      <c r="H2865" s="2"/>
      <c r="I2865" s="2"/>
    </row>
    <row r="2866" spans="1:9" ht="15.75">
      <c r="A2866" s="2"/>
      <c r="B2866" s="2"/>
      <c r="C2866" s="2"/>
      <c r="D2866" s="2"/>
      <c r="E2866" s="2"/>
      <c r="F2866" s="2"/>
      <c r="G2866" s="2"/>
      <c r="H2866" s="2"/>
      <c r="I2866" s="2"/>
    </row>
    <row r="2867" spans="1:9" ht="15.75">
      <c r="A2867" s="2"/>
      <c r="B2867" s="2"/>
      <c r="C2867" s="2"/>
      <c r="D2867" s="2"/>
      <c r="E2867" s="2"/>
      <c r="F2867" s="2"/>
      <c r="G2867" s="2"/>
      <c r="H2867" s="2"/>
      <c r="I2867" s="2"/>
    </row>
    <row r="2868" spans="1:9" ht="15.75">
      <c r="A2868" s="2"/>
      <c r="B2868" s="2"/>
      <c r="C2868" s="2"/>
      <c r="D2868" s="2"/>
      <c r="E2868" s="2"/>
      <c r="F2868" s="2"/>
      <c r="G2868" s="2"/>
      <c r="H2868" s="2"/>
      <c r="I2868" s="2"/>
    </row>
    <row r="2869" spans="1:9" ht="15.75">
      <c r="A2869" s="2"/>
      <c r="B2869" s="2"/>
      <c r="C2869" s="2"/>
      <c r="D2869" s="2"/>
      <c r="E2869" s="2"/>
      <c r="F2869" s="2"/>
      <c r="G2869" s="2"/>
      <c r="H2869" s="2"/>
      <c r="I2869" s="2"/>
    </row>
    <row r="2870" spans="1:9" ht="15.75">
      <c r="A2870" s="2"/>
      <c r="B2870" s="2"/>
      <c r="C2870" s="2"/>
      <c r="D2870" s="2"/>
      <c r="E2870" s="2"/>
      <c r="F2870" s="2"/>
      <c r="G2870" s="2"/>
      <c r="H2870" s="2"/>
      <c r="I2870" s="2"/>
    </row>
    <row r="2871" spans="1:9" ht="15.75">
      <c r="A2871" s="2"/>
      <c r="B2871" s="2"/>
      <c r="C2871" s="2"/>
      <c r="D2871" s="2"/>
      <c r="E2871" s="2"/>
      <c r="F2871" s="2"/>
      <c r="G2871" s="2"/>
      <c r="H2871" s="2"/>
      <c r="I2871" s="2"/>
    </row>
    <row r="2872" spans="1:9" ht="15.75">
      <c r="A2872" s="2"/>
      <c r="B2872" s="2"/>
      <c r="C2872" s="2"/>
      <c r="D2872" s="2"/>
      <c r="E2872" s="2"/>
      <c r="F2872" s="2"/>
      <c r="G2872" s="2"/>
      <c r="H2872" s="2"/>
      <c r="I2872" s="2"/>
    </row>
    <row r="2873" spans="1:9" ht="15.75">
      <c r="A2873" s="2"/>
      <c r="B2873" s="2"/>
      <c r="C2873" s="2"/>
      <c r="D2873" s="2"/>
      <c r="E2873" s="2"/>
      <c r="F2873" s="2"/>
      <c r="G2873" s="2"/>
      <c r="H2873" s="2"/>
      <c r="I2873" s="2"/>
    </row>
    <row r="2874" spans="1:9" ht="15.75">
      <c r="A2874" s="2"/>
      <c r="B2874" s="2"/>
      <c r="C2874" s="2"/>
      <c r="D2874" s="2"/>
      <c r="E2874" s="2"/>
      <c r="F2874" s="2"/>
      <c r="G2874" s="2"/>
      <c r="H2874" s="2"/>
      <c r="I2874" s="2"/>
    </row>
    <row r="2875" spans="1:9" ht="15.75">
      <c r="A2875" s="2"/>
      <c r="B2875" s="2"/>
      <c r="C2875" s="2"/>
      <c r="D2875" s="2"/>
      <c r="E2875" s="2"/>
      <c r="F2875" s="2"/>
      <c r="G2875" s="2"/>
      <c r="H2875" s="2"/>
      <c r="I2875" s="2"/>
    </row>
    <row r="2876" spans="1:9" ht="15.75">
      <c r="A2876" s="2"/>
      <c r="B2876" s="2"/>
      <c r="C2876" s="2"/>
      <c r="D2876" s="2"/>
      <c r="E2876" s="2"/>
      <c r="F2876" s="2"/>
      <c r="G2876" s="2"/>
      <c r="H2876" s="2"/>
      <c r="I2876" s="2"/>
    </row>
    <row r="2877" spans="1:9" ht="15.75">
      <c r="A2877" s="2"/>
      <c r="B2877" s="2"/>
      <c r="C2877" s="2"/>
      <c r="D2877" s="2"/>
      <c r="E2877" s="2"/>
      <c r="F2877" s="2"/>
      <c r="G2877" s="2"/>
      <c r="H2877" s="2"/>
      <c r="I2877" s="2"/>
    </row>
    <row r="2878" spans="1:9" ht="15.75">
      <c r="A2878" s="2"/>
      <c r="B2878" s="2"/>
      <c r="C2878" s="2"/>
      <c r="D2878" s="2"/>
      <c r="E2878" s="2"/>
      <c r="F2878" s="2"/>
      <c r="G2878" s="2"/>
      <c r="H2878" s="2"/>
      <c r="I2878" s="2"/>
    </row>
    <row r="2879" spans="1:9" ht="15.75">
      <c r="A2879" s="2"/>
      <c r="B2879" s="2"/>
      <c r="C2879" s="2"/>
      <c r="D2879" s="2"/>
      <c r="E2879" s="2"/>
      <c r="F2879" s="2"/>
      <c r="G2879" s="2"/>
      <c r="H2879" s="2"/>
      <c r="I2879" s="2"/>
    </row>
    <row r="2880" spans="1:9" ht="15.75">
      <c r="A2880" s="2"/>
      <c r="B2880" s="2"/>
      <c r="C2880" s="2"/>
      <c r="D2880" s="2"/>
      <c r="E2880" s="2"/>
      <c r="F2880" s="2"/>
      <c r="G2880" s="2"/>
      <c r="H2880" s="2"/>
      <c r="I2880" s="2"/>
    </row>
    <row r="2881" spans="1:9" ht="15.75">
      <c r="A2881" s="2"/>
      <c r="B2881" s="2"/>
      <c r="C2881" s="2"/>
      <c r="D2881" s="2"/>
      <c r="E2881" s="2"/>
      <c r="F2881" s="2"/>
      <c r="G2881" s="2"/>
      <c r="H2881" s="2"/>
      <c r="I2881" s="2"/>
    </row>
    <row r="2882" spans="1:9" ht="15.75">
      <c r="A2882" s="2"/>
      <c r="B2882" s="2"/>
      <c r="C2882" s="2"/>
      <c r="D2882" s="2"/>
      <c r="E2882" s="2"/>
      <c r="F2882" s="2"/>
      <c r="G2882" s="2"/>
      <c r="H2882" s="2"/>
      <c r="I2882" s="2"/>
    </row>
    <row r="2883" spans="1:9" ht="15.75">
      <c r="A2883" s="2"/>
      <c r="B2883" s="2"/>
      <c r="C2883" s="2"/>
      <c r="D2883" s="2"/>
      <c r="E2883" s="2"/>
      <c r="F2883" s="2"/>
      <c r="G2883" s="2"/>
      <c r="H2883" s="2"/>
      <c r="I2883" s="2"/>
    </row>
    <row r="2884" spans="1:9" ht="15.75">
      <c r="A2884" s="2"/>
      <c r="B2884" s="2"/>
      <c r="C2884" s="2"/>
      <c r="D2884" s="2"/>
      <c r="E2884" s="2"/>
      <c r="F2884" s="2"/>
      <c r="G2884" s="2"/>
      <c r="H2884" s="2"/>
      <c r="I2884" s="2"/>
    </row>
    <row r="2885" spans="1:9" ht="15.75">
      <c r="A2885" s="2"/>
      <c r="B2885" s="2"/>
      <c r="C2885" s="2"/>
      <c r="D2885" s="2"/>
      <c r="E2885" s="2"/>
      <c r="F2885" s="2"/>
      <c r="G2885" s="2"/>
      <c r="H2885" s="2"/>
      <c r="I2885" s="2"/>
    </row>
    <row r="2886" spans="1:9" ht="15.75">
      <c r="A2886" s="2"/>
      <c r="B2886" s="2"/>
      <c r="C2886" s="2"/>
      <c r="D2886" s="2"/>
      <c r="E2886" s="2"/>
      <c r="F2886" s="2"/>
      <c r="G2886" s="2"/>
      <c r="H2886" s="2"/>
      <c r="I2886" s="2"/>
    </row>
    <row r="2887" spans="1:9" ht="15.75">
      <c r="A2887" s="2"/>
      <c r="B2887" s="2"/>
      <c r="C2887" s="2"/>
      <c r="D2887" s="2"/>
      <c r="E2887" s="2"/>
      <c r="F2887" s="2"/>
      <c r="G2887" s="2"/>
      <c r="H2887" s="2"/>
      <c r="I2887" s="2"/>
    </row>
    <row r="2888" spans="1:9" ht="15.75">
      <c r="A2888" s="2"/>
      <c r="B2888" s="2"/>
      <c r="C2888" s="2"/>
      <c r="D2888" s="2"/>
      <c r="E2888" s="2"/>
      <c r="F2888" s="2"/>
      <c r="G2888" s="2"/>
      <c r="H2888" s="2"/>
      <c r="I2888" s="2"/>
    </row>
    <row r="2889" spans="1:9" ht="15.75">
      <c r="A2889" s="2"/>
      <c r="B2889" s="2"/>
      <c r="C2889" s="2"/>
      <c r="D2889" s="2"/>
      <c r="E2889" s="2"/>
      <c r="F2889" s="2"/>
      <c r="G2889" s="2"/>
      <c r="H2889" s="2"/>
      <c r="I2889" s="2"/>
    </row>
    <row r="2890" spans="1:9" ht="15.75">
      <c r="A2890" s="2"/>
      <c r="B2890" s="2"/>
      <c r="C2890" s="2"/>
      <c r="D2890" s="2"/>
      <c r="E2890" s="2"/>
      <c r="F2890" s="2"/>
      <c r="G2890" s="2"/>
      <c r="H2890" s="2"/>
      <c r="I2890" s="2"/>
    </row>
    <row r="2891" spans="1:9" ht="15.75">
      <c r="A2891" s="2"/>
      <c r="B2891" s="2"/>
      <c r="C2891" s="2"/>
      <c r="D2891" s="2"/>
      <c r="E2891" s="2"/>
      <c r="F2891" s="2"/>
      <c r="G2891" s="2"/>
      <c r="H2891" s="2"/>
      <c r="I2891" s="2"/>
    </row>
    <row r="2892" spans="1:9" ht="15.75">
      <c r="A2892" s="2"/>
      <c r="B2892" s="2"/>
      <c r="C2892" s="2"/>
      <c r="D2892" s="2"/>
      <c r="E2892" s="2"/>
      <c r="F2892" s="2"/>
      <c r="G2892" s="2"/>
      <c r="H2892" s="2"/>
      <c r="I2892" s="2"/>
    </row>
    <row r="2893" spans="1:9" ht="15.75">
      <c r="A2893" s="2"/>
      <c r="B2893" s="2"/>
      <c r="C2893" s="2"/>
      <c r="D2893" s="2"/>
      <c r="E2893" s="2"/>
      <c r="F2893" s="2"/>
      <c r="G2893" s="2"/>
      <c r="H2893" s="2"/>
      <c r="I2893" s="2"/>
    </row>
    <row r="2894" spans="1:9" ht="15.75">
      <c r="A2894" s="2"/>
      <c r="B2894" s="2"/>
      <c r="C2894" s="2"/>
      <c r="D2894" s="2"/>
      <c r="E2894" s="2"/>
      <c r="F2894" s="2"/>
      <c r="G2894" s="2"/>
      <c r="H2894" s="2"/>
      <c r="I2894" s="2"/>
    </row>
    <row r="2895" spans="1:9" ht="15.75">
      <c r="A2895" s="2"/>
      <c r="B2895" s="2"/>
      <c r="C2895" s="2"/>
      <c r="D2895" s="2"/>
      <c r="E2895" s="2"/>
      <c r="F2895" s="2"/>
      <c r="G2895" s="2"/>
      <c r="H2895" s="2"/>
      <c r="I2895" s="2"/>
    </row>
    <row r="2896" spans="1:9" ht="15.75">
      <c r="A2896" s="2"/>
      <c r="B2896" s="2"/>
      <c r="C2896" s="2"/>
      <c r="D2896" s="2"/>
      <c r="E2896" s="2"/>
      <c r="F2896" s="2"/>
      <c r="G2896" s="2"/>
      <c r="H2896" s="2"/>
      <c r="I2896" s="2"/>
    </row>
    <row r="2897" spans="1:9" ht="15.75">
      <c r="A2897" s="2"/>
      <c r="B2897" s="2"/>
      <c r="C2897" s="2"/>
      <c r="D2897" s="2"/>
      <c r="E2897" s="2"/>
      <c r="F2897" s="2"/>
      <c r="G2897" s="2"/>
      <c r="H2897" s="2"/>
      <c r="I2897" s="2"/>
    </row>
    <row r="2898" spans="1:9" ht="15.75">
      <c r="A2898" s="2"/>
      <c r="B2898" s="2"/>
      <c r="C2898" s="2"/>
      <c r="D2898" s="2"/>
      <c r="E2898" s="2"/>
      <c r="F2898" s="2"/>
      <c r="G2898" s="2"/>
      <c r="H2898" s="2"/>
      <c r="I2898" s="2"/>
    </row>
    <row r="2899" spans="1:9" ht="15.75">
      <c r="A2899" s="2"/>
      <c r="B2899" s="2"/>
      <c r="C2899" s="2"/>
      <c r="D2899" s="2"/>
      <c r="E2899" s="2"/>
      <c r="F2899" s="2"/>
      <c r="G2899" s="2"/>
      <c r="H2899" s="2"/>
      <c r="I2899" s="2"/>
    </row>
    <row r="2900" spans="1:9" ht="15.75">
      <c r="A2900" s="2"/>
      <c r="B2900" s="2"/>
      <c r="C2900" s="2"/>
      <c r="D2900" s="2"/>
      <c r="E2900" s="2"/>
      <c r="F2900" s="2"/>
      <c r="G2900" s="2"/>
      <c r="H2900" s="2"/>
      <c r="I2900" s="2"/>
    </row>
    <row r="2901" spans="1:9" ht="15.75">
      <c r="A2901" s="2"/>
      <c r="B2901" s="2"/>
      <c r="C2901" s="2"/>
      <c r="D2901" s="2"/>
      <c r="E2901" s="2"/>
      <c r="F2901" s="2"/>
      <c r="G2901" s="2"/>
      <c r="H2901" s="2"/>
      <c r="I2901" s="2"/>
    </row>
    <row r="2902" spans="1:9" ht="15.75">
      <c r="A2902" s="2"/>
      <c r="B2902" s="2"/>
      <c r="C2902" s="2"/>
      <c r="D2902" s="2"/>
      <c r="E2902" s="2"/>
      <c r="F2902" s="2"/>
      <c r="G2902" s="2"/>
      <c r="H2902" s="2"/>
      <c r="I2902" s="2"/>
    </row>
    <row r="2903" spans="1:9" ht="15.75">
      <c r="A2903" s="2"/>
      <c r="B2903" s="2"/>
      <c r="C2903" s="2"/>
      <c r="D2903" s="2"/>
      <c r="E2903" s="2"/>
      <c r="F2903" s="2"/>
      <c r="G2903" s="2"/>
      <c r="H2903" s="2"/>
      <c r="I2903" s="2"/>
    </row>
    <row r="2904" spans="1:9" ht="15.75">
      <c r="A2904" s="2"/>
      <c r="B2904" s="2"/>
      <c r="C2904" s="2"/>
      <c r="D2904" s="2"/>
      <c r="E2904" s="2"/>
      <c r="F2904" s="2"/>
      <c r="G2904" s="2"/>
      <c r="H2904" s="2"/>
      <c r="I2904" s="2"/>
    </row>
    <row r="2905" spans="1:9" ht="15.75">
      <c r="A2905" s="2"/>
      <c r="B2905" s="2"/>
      <c r="C2905" s="2"/>
      <c r="D2905" s="2"/>
      <c r="E2905" s="2"/>
      <c r="F2905" s="2"/>
      <c r="G2905" s="2"/>
      <c r="H2905" s="2"/>
      <c r="I2905" s="2"/>
    </row>
    <row r="2906" spans="1:9" ht="15.75">
      <c r="A2906" s="2"/>
      <c r="B2906" s="2"/>
      <c r="C2906" s="2"/>
      <c r="D2906" s="2"/>
      <c r="E2906" s="2"/>
      <c r="F2906" s="2"/>
      <c r="G2906" s="2"/>
      <c r="H2906" s="2"/>
      <c r="I2906" s="2"/>
    </row>
    <row r="2907" spans="1:9" ht="15.75">
      <c r="A2907" s="2"/>
      <c r="B2907" s="2"/>
      <c r="C2907" s="2"/>
      <c r="D2907" s="2"/>
      <c r="E2907" s="2"/>
      <c r="F2907" s="2"/>
      <c r="G2907" s="2"/>
      <c r="H2907" s="2"/>
      <c r="I2907" s="2"/>
    </row>
    <row r="2908" spans="1:9" ht="15.75">
      <c r="A2908" s="2"/>
      <c r="B2908" s="2"/>
      <c r="C2908" s="2"/>
      <c r="D2908" s="2"/>
      <c r="E2908" s="2"/>
      <c r="F2908" s="2"/>
      <c r="G2908" s="2"/>
      <c r="H2908" s="2"/>
      <c r="I2908" s="2"/>
    </row>
    <row r="2909" spans="1:9" ht="15.75">
      <c r="A2909" s="2"/>
      <c r="B2909" s="2"/>
      <c r="C2909" s="2"/>
      <c r="D2909" s="2"/>
      <c r="E2909" s="2"/>
      <c r="F2909" s="2"/>
      <c r="G2909" s="2"/>
      <c r="H2909" s="2"/>
      <c r="I2909" s="2"/>
    </row>
    <row r="2910" spans="1:9" ht="15.75">
      <c r="A2910" s="2"/>
      <c r="B2910" s="2"/>
      <c r="C2910" s="2"/>
      <c r="D2910" s="2"/>
      <c r="E2910" s="2"/>
      <c r="F2910" s="2"/>
      <c r="G2910" s="2"/>
      <c r="H2910" s="2"/>
      <c r="I2910" s="2"/>
    </row>
    <row r="2911" spans="1:9" ht="15.75">
      <c r="A2911" s="2"/>
      <c r="B2911" s="2"/>
      <c r="C2911" s="2"/>
      <c r="D2911" s="2"/>
      <c r="E2911" s="2"/>
      <c r="F2911" s="2"/>
      <c r="G2911" s="2"/>
      <c r="H2911" s="2"/>
      <c r="I2911" s="2"/>
    </row>
    <row r="2912" spans="1:9" ht="15.75">
      <c r="A2912" s="2"/>
      <c r="B2912" s="2"/>
      <c r="C2912" s="2"/>
      <c r="D2912" s="2"/>
      <c r="E2912" s="2"/>
      <c r="F2912" s="2"/>
      <c r="G2912" s="2"/>
      <c r="H2912" s="2"/>
      <c r="I2912" s="2"/>
    </row>
    <row r="2913" spans="1:9" ht="15.75">
      <c r="A2913" s="2"/>
      <c r="B2913" s="2"/>
      <c r="C2913" s="2"/>
      <c r="D2913" s="2"/>
      <c r="E2913" s="2"/>
      <c r="F2913" s="2"/>
      <c r="G2913" s="2"/>
      <c r="H2913" s="2"/>
      <c r="I2913" s="2"/>
    </row>
    <row r="2914" spans="1:9" ht="15.75">
      <c r="A2914" s="2"/>
      <c r="B2914" s="2"/>
      <c r="C2914" s="2"/>
      <c r="D2914" s="2"/>
      <c r="E2914" s="2"/>
      <c r="F2914" s="2"/>
      <c r="G2914" s="2"/>
      <c r="H2914" s="2"/>
      <c r="I2914" s="2"/>
    </row>
    <row r="2915" spans="1:9" ht="15.75">
      <c r="A2915" s="2"/>
      <c r="B2915" s="2"/>
      <c r="C2915" s="2"/>
      <c r="D2915" s="2"/>
      <c r="E2915" s="2"/>
      <c r="F2915" s="2"/>
      <c r="G2915" s="2"/>
      <c r="H2915" s="2"/>
      <c r="I2915" s="2"/>
    </row>
    <row r="2916" spans="1:9" ht="15.75">
      <c r="A2916" s="2"/>
      <c r="B2916" s="2"/>
      <c r="C2916" s="2"/>
      <c r="D2916" s="2"/>
      <c r="E2916" s="2"/>
      <c r="F2916" s="2"/>
      <c r="G2916" s="2"/>
      <c r="H2916" s="2"/>
      <c r="I2916" s="2"/>
    </row>
    <row r="2917" spans="1:9" ht="15.75">
      <c r="A2917" s="2"/>
      <c r="B2917" s="2"/>
      <c r="C2917" s="2"/>
      <c r="D2917" s="2"/>
      <c r="E2917" s="2"/>
      <c r="F2917" s="2"/>
      <c r="G2917" s="2"/>
      <c r="H2917" s="2"/>
      <c r="I2917" s="2"/>
    </row>
    <row r="2918" spans="1:9" ht="15.75">
      <c r="A2918" s="2"/>
      <c r="B2918" s="2"/>
      <c r="C2918" s="2"/>
      <c r="D2918" s="2"/>
      <c r="E2918" s="2"/>
      <c r="F2918" s="2"/>
      <c r="G2918" s="2"/>
      <c r="H2918" s="2"/>
      <c r="I2918" s="2"/>
    </row>
    <row r="2919" spans="1:9" ht="15.75">
      <c r="A2919" s="2"/>
      <c r="B2919" s="2"/>
      <c r="C2919" s="2"/>
      <c r="D2919" s="2"/>
      <c r="E2919" s="2"/>
      <c r="F2919" s="2"/>
      <c r="G2919" s="2"/>
      <c r="H2919" s="2"/>
      <c r="I2919" s="2"/>
    </row>
    <row r="2920" spans="1:9" ht="15.75">
      <c r="A2920" s="2"/>
      <c r="B2920" s="2"/>
      <c r="C2920" s="2"/>
      <c r="D2920" s="2"/>
      <c r="E2920" s="2"/>
      <c r="F2920" s="2"/>
      <c r="G2920" s="2"/>
      <c r="H2920" s="2"/>
      <c r="I2920" s="2"/>
    </row>
    <row r="2921" spans="1:9" ht="15.75">
      <c r="A2921" s="2"/>
      <c r="B2921" s="2"/>
      <c r="C2921" s="2"/>
      <c r="D2921" s="2"/>
      <c r="E2921" s="2"/>
      <c r="F2921" s="2"/>
      <c r="G2921" s="2"/>
      <c r="H2921" s="2"/>
      <c r="I2921" s="2"/>
    </row>
    <row r="2922" spans="1:9" ht="15.75">
      <c r="A2922" s="2"/>
      <c r="B2922" s="2"/>
      <c r="C2922" s="2"/>
      <c r="D2922" s="2"/>
      <c r="E2922" s="2"/>
      <c r="F2922" s="2"/>
      <c r="G2922" s="2"/>
      <c r="H2922" s="2"/>
      <c r="I2922" s="2"/>
    </row>
    <row r="2923" spans="1:9" ht="15.75">
      <c r="A2923" s="2"/>
      <c r="B2923" s="2"/>
      <c r="C2923" s="2"/>
      <c r="D2923" s="2"/>
      <c r="E2923" s="2"/>
      <c r="F2923" s="2"/>
      <c r="G2923" s="2"/>
      <c r="H2923" s="2"/>
      <c r="I2923" s="2"/>
    </row>
    <row r="2924" spans="1:9" ht="15.75">
      <c r="A2924" s="2"/>
      <c r="B2924" s="2"/>
      <c r="C2924" s="2"/>
      <c r="D2924" s="2"/>
      <c r="E2924" s="2"/>
      <c r="F2924" s="2"/>
      <c r="G2924" s="2"/>
      <c r="H2924" s="2"/>
      <c r="I2924" s="2"/>
    </row>
    <row r="2925" spans="1:9" ht="15.75">
      <c r="A2925" s="2"/>
      <c r="B2925" s="2"/>
      <c r="C2925" s="2"/>
      <c r="D2925" s="2"/>
      <c r="E2925" s="2"/>
      <c r="F2925" s="2"/>
      <c r="G2925" s="2"/>
      <c r="H2925" s="2"/>
      <c r="I2925" s="2"/>
    </row>
    <row r="2926" spans="1:9" ht="15.75">
      <c r="A2926" s="2"/>
      <c r="B2926" s="2"/>
      <c r="C2926" s="2"/>
      <c r="D2926" s="2"/>
      <c r="E2926" s="2"/>
      <c r="F2926" s="2"/>
      <c r="G2926" s="2"/>
      <c r="H2926" s="2"/>
      <c r="I2926" s="2"/>
    </row>
    <row r="2927" spans="1:9" ht="15.75">
      <c r="A2927" s="2"/>
      <c r="B2927" s="2"/>
      <c r="C2927" s="2"/>
      <c r="D2927" s="2"/>
      <c r="E2927" s="2"/>
      <c r="F2927" s="2"/>
      <c r="G2927" s="2"/>
      <c r="H2927" s="2"/>
      <c r="I2927" s="2"/>
    </row>
    <row r="2928" spans="1:9" ht="15.75">
      <c r="A2928" s="2"/>
      <c r="B2928" s="2"/>
      <c r="C2928" s="2"/>
      <c r="D2928" s="2"/>
      <c r="E2928" s="2"/>
      <c r="F2928" s="2"/>
      <c r="G2928" s="2"/>
      <c r="H2928" s="2"/>
      <c r="I2928" s="2"/>
    </row>
    <row r="2929" spans="1:9" ht="15.75">
      <c r="A2929" s="2"/>
      <c r="B2929" s="2"/>
      <c r="C2929" s="2"/>
      <c r="D2929" s="2"/>
      <c r="E2929" s="2"/>
      <c r="F2929" s="2"/>
      <c r="G2929" s="2"/>
      <c r="H2929" s="2"/>
      <c r="I2929" s="2"/>
    </row>
    <row r="2930" spans="1:9" ht="15.75">
      <c r="A2930" s="2"/>
      <c r="B2930" s="2"/>
      <c r="C2930" s="2"/>
      <c r="D2930" s="2"/>
      <c r="E2930" s="2"/>
      <c r="F2930" s="2"/>
      <c r="G2930" s="2"/>
      <c r="H2930" s="2"/>
      <c r="I2930" s="2"/>
    </row>
    <row r="2931" spans="1:9" ht="15.75">
      <c r="A2931" s="2"/>
      <c r="B2931" s="2"/>
      <c r="C2931" s="2"/>
      <c r="D2931" s="2"/>
      <c r="E2931" s="2"/>
      <c r="F2931" s="2"/>
      <c r="G2931" s="2"/>
      <c r="H2931" s="2"/>
      <c r="I2931" s="2"/>
    </row>
    <row r="2932" spans="1:9" ht="15.75">
      <c r="A2932" s="2"/>
      <c r="B2932" s="2"/>
      <c r="C2932" s="2"/>
      <c r="D2932" s="2"/>
      <c r="E2932" s="2"/>
      <c r="F2932" s="2"/>
      <c r="G2932" s="2"/>
      <c r="H2932" s="2"/>
      <c r="I2932" s="2"/>
    </row>
    <row r="2933" spans="1:9" ht="15.75">
      <c r="A2933" s="2"/>
      <c r="B2933" s="2"/>
      <c r="C2933" s="2"/>
      <c r="D2933" s="2"/>
      <c r="E2933" s="2"/>
      <c r="F2933" s="2"/>
      <c r="G2933" s="2"/>
      <c r="H2933" s="2"/>
      <c r="I2933" s="2"/>
    </row>
    <row r="2934" spans="1:9" ht="15.75">
      <c r="A2934" s="2"/>
      <c r="B2934" s="2"/>
      <c r="C2934" s="2"/>
      <c r="D2934" s="2"/>
      <c r="E2934" s="2"/>
      <c r="F2934" s="2"/>
      <c r="G2934" s="2"/>
      <c r="H2934" s="2"/>
      <c r="I2934" s="2"/>
    </row>
    <row r="2935" spans="1:9" ht="15.75">
      <c r="A2935" s="2"/>
      <c r="B2935" s="2"/>
      <c r="C2935" s="2"/>
      <c r="D2935" s="2"/>
      <c r="E2935" s="2"/>
      <c r="F2935" s="2"/>
      <c r="G2935" s="2"/>
      <c r="H2935" s="2"/>
      <c r="I2935" s="2"/>
    </row>
    <row r="2936" spans="1:9" ht="15.75">
      <c r="A2936" s="2"/>
      <c r="B2936" s="2"/>
      <c r="C2936" s="2"/>
      <c r="D2936" s="2"/>
      <c r="E2936" s="2"/>
      <c r="F2936" s="2"/>
      <c r="G2936" s="2"/>
      <c r="H2936" s="2"/>
      <c r="I2936" s="2"/>
    </row>
    <row r="2937" spans="1:9" ht="15.75">
      <c r="A2937" s="2"/>
      <c r="B2937" s="2"/>
      <c r="C2937" s="2"/>
      <c r="D2937" s="2"/>
      <c r="E2937" s="2"/>
      <c r="F2937" s="2"/>
      <c r="G2937" s="2"/>
      <c r="H2937" s="2"/>
      <c r="I2937" s="2"/>
    </row>
    <row r="2938" spans="1:9" ht="15.75">
      <c r="A2938" s="2"/>
      <c r="B2938" s="2"/>
      <c r="C2938" s="2"/>
      <c r="D2938" s="2"/>
      <c r="E2938" s="2"/>
      <c r="F2938" s="2"/>
      <c r="G2938" s="2"/>
      <c r="H2938" s="2"/>
      <c r="I2938" s="2"/>
    </row>
    <row r="2939" spans="1:9" ht="15.75">
      <c r="A2939" s="2"/>
      <c r="B2939" s="2"/>
      <c r="C2939" s="2"/>
      <c r="D2939" s="2"/>
      <c r="E2939" s="2"/>
      <c r="F2939" s="2"/>
      <c r="G2939" s="2"/>
      <c r="H2939" s="2"/>
      <c r="I2939" s="2"/>
    </row>
    <row r="2940" spans="1:9" ht="15.75">
      <c r="A2940" s="2"/>
      <c r="B2940" s="2"/>
      <c r="C2940" s="2"/>
      <c r="D2940" s="2"/>
      <c r="E2940" s="2"/>
      <c r="F2940" s="2"/>
      <c r="G2940" s="2"/>
      <c r="H2940" s="2"/>
      <c r="I2940" s="2"/>
    </row>
    <row r="2941" spans="1:9" ht="15.75">
      <c r="A2941" s="2"/>
      <c r="B2941" s="2"/>
      <c r="C2941" s="2"/>
      <c r="D2941" s="2"/>
      <c r="E2941" s="2"/>
      <c r="F2941" s="2"/>
      <c r="G2941" s="2"/>
      <c r="H2941" s="2"/>
      <c r="I2941" s="2"/>
    </row>
    <row r="2942" spans="1:9" ht="15.75">
      <c r="A2942" s="2"/>
      <c r="B2942" s="2"/>
      <c r="C2942" s="2"/>
      <c r="D2942" s="2"/>
      <c r="E2942" s="2"/>
      <c r="F2942" s="2"/>
      <c r="G2942" s="2"/>
      <c r="H2942" s="2"/>
      <c r="I2942" s="2"/>
    </row>
    <row r="2943" spans="1:9" ht="15.75">
      <c r="A2943" s="2"/>
      <c r="B2943" s="2"/>
      <c r="C2943" s="2"/>
      <c r="D2943" s="2"/>
      <c r="E2943" s="2"/>
      <c r="F2943" s="2"/>
      <c r="G2943" s="2"/>
      <c r="H2943" s="2"/>
      <c r="I2943" s="2"/>
    </row>
    <row r="2944" spans="1:9" ht="15.75">
      <c r="A2944" s="2"/>
      <c r="B2944" s="2"/>
      <c r="C2944" s="2"/>
      <c r="D2944" s="2"/>
      <c r="E2944" s="2"/>
      <c r="F2944" s="2"/>
      <c r="G2944" s="2"/>
      <c r="H2944" s="2"/>
      <c r="I2944" s="2"/>
    </row>
    <row r="2945" spans="1:9" ht="15.75">
      <c r="A2945" s="2"/>
      <c r="B2945" s="2"/>
      <c r="C2945" s="2"/>
      <c r="D2945" s="2"/>
      <c r="E2945" s="2"/>
      <c r="F2945" s="2"/>
      <c r="G2945" s="2"/>
      <c r="H2945" s="2"/>
      <c r="I2945" s="2"/>
    </row>
    <row r="2946" spans="1:9" ht="15.75">
      <c r="A2946" s="2"/>
      <c r="B2946" s="2"/>
      <c r="C2946" s="2"/>
      <c r="D2946" s="2"/>
      <c r="E2946" s="2"/>
      <c r="F2946" s="2"/>
      <c r="G2946" s="2"/>
      <c r="H2946" s="2"/>
      <c r="I2946" s="2"/>
    </row>
    <row r="2947" spans="1:9" ht="15.75">
      <c r="A2947" s="2"/>
      <c r="B2947" s="2"/>
      <c r="C2947" s="2"/>
      <c r="D2947" s="2"/>
      <c r="E2947" s="2"/>
      <c r="F2947" s="2"/>
      <c r="G2947" s="2"/>
      <c r="H2947" s="2"/>
      <c r="I2947" s="2"/>
    </row>
    <row r="2948" spans="1:9" ht="15.75">
      <c r="A2948" s="2"/>
      <c r="B2948" s="2"/>
      <c r="C2948" s="2"/>
      <c r="D2948" s="2"/>
      <c r="E2948" s="2"/>
      <c r="F2948" s="2"/>
      <c r="G2948" s="2"/>
      <c r="H2948" s="2"/>
      <c r="I2948" s="2"/>
    </row>
    <row r="2949" spans="1:9" ht="15.75">
      <c r="A2949" s="2"/>
      <c r="B2949" s="2"/>
      <c r="C2949" s="2"/>
      <c r="D2949" s="2"/>
      <c r="E2949" s="2"/>
      <c r="F2949" s="2"/>
      <c r="G2949" s="2"/>
      <c r="H2949" s="2"/>
      <c r="I2949" s="2"/>
    </row>
    <row r="2950" spans="1:9" ht="15.75">
      <c r="A2950" s="2"/>
      <c r="B2950" s="2"/>
      <c r="C2950" s="2"/>
      <c r="D2950" s="2"/>
      <c r="E2950" s="2"/>
      <c r="F2950" s="2"/>
      <c r="G2950" s="2"/>
      <c r="H2950" s="2"/>
      <c r="I2950" s="2"/>
    </row>
    <row r="2951" spans="1:9" ht="15.75">
      <c r="A2951" s="2"/>
      <c r="B2951" s="2"/>
      <c r="C2951" s="2"/>
      <c r="D2951" s="2"/>
      <c r="E2951" s="2"/>
      <c r="F2951" s="2"/>
      <c r="G2951" s="2"/>
      <c r="H2951" s="2"/>
      <c r="I2951" s="2"/>
    </row>
    <row r="2952" spans="1:9" ht="15.75">
      <c r="A2952" s="2"/>
      <c r="B2952" s="2"/>
      <c r="C2952" s="2"/>
      <c r="D2952" s="2"/>
      <c r="E2952" s="2"/>
      <c r="F2952" s="2"/>
      <c r="G2952" s="2"/>
      <c r="H2952" s="2"/>
      <c r="I2952" s="2"/>
    </row>
    <row r="2953" spans="1:9" ht="15.75">
      <c r="A2953" s="2"/>
      <c r="B2953" s="2"/>
      <c r="C2953" s="2"/>
      <c r="D2953" s="2"/>
      <c r="E2953" s="2"/>
      <c r="F2953" s="2"/>
      <c r="G2953" s="2"/>
      <c r="H2953" s="2"/>
      <c r="I2953" s="2"/>
    </row>
    <row r="2954" spans="1:9" ht="15.75">
      <c r="A2954" s="2"/>
      <c r="B2954" s="2"/>
      <c r="C2954" s="2"/>
      <c r="D2954" s="2"/>
      <c r="E2954" s="2"/>
      <c r="F2954" s="2"/>
      <c r="G2954" s="2"/>
      <c r="H2954" s="2"/>
      <c r="I2954" s="2"/>
    </row>
    <row r="2955" spans="1:9" ht="15.75">
      <c r="A2955" s="2"/>
      <c r="B2955" s="2"/>
      <c r="C2955" s="2"/>
      <c r="D2955" s="2"/>
      <c r="E2955" s="2"/>
      <c r="F2955" s="2"/>
      <c r="G2955" s="2"/>
      <c r="H2955" s="2"/>
      <c r="I2955" s="2"/>
    </row>
    <row r="2956" spans="1:9" ht="15.75">
      <c r="A2956" s="2"/>
      <c r="B2956" s="2"/>
      <c r="C2956" s="2"/>
      <c r="D2956" s="2"/>
      <c r="E2956" s="2"/>
      <c r="F2956" s="2"/>
      <c r="G2956" s="2"/>
      <c r="H2956" s="2"/>
      <c r="I2956" s="2"/>
    </row>
    <row r="2957" spans="1:9" ht="15.75">
      <c r="A2957" s="2"/>
      <c r="B2957" s="2"/>
      <c r="C2957" s="2"/>
      <c r="D2957" s="2"/>
      <c r="E2957" s="2"/>
      <c r="F2957" s="2"/>
      <c r="G2957" s="2"/>
      <c r="H2957" s="2"/>
      <c r="I2957" s="2"/>
    </row>
    <row r="2958" spans="1:9" ht="15.75">
      <c r="A2958" s="2"/>
      <c r="B2958" s="2"/>
      <c r="C2958" s="2"/>
      <c r="D2958" s="2"/>
      <c r="E2958" s="2"/>
      <c r="F2958" s="2"/>
      <c r="G2958" s="2"/>
      <c r="H2958" s="2"/>
      <c r="I2958" s="2"/>
    </row>
    <row r="2959" spans="1:9" ht="15.75">
      <c r="A2959" s="2"/>
      <c r="B2959" s="2"/>
      <c r="C2959" s="2"/>
      <c r="D2959" s="2"/>
      <c r="E2959" s="2"/>
      <c r="F2959" s="2"/>
      <c r="G2959" s="2"/>
      <c r="H2959" s="2"/>
      <c r="I2959" s="2"/>
    </row>
    <row r="2960" spans="1:9" ht="15.75">
      <c r="A2960" s="2"/>
      <c r="B2960" s="2"/>
      <c r="C2960" s="2"/>
      <c r="D2960" s="2"/>
      <c r="E2960" s="2"/>
      <c r="F2960" s="2"/>
      <c r="G2960" s="2"/>
      <c r="H2960" s="2"/>
      <c r="I2960" s="2"/>
    </row>
    <row r="2961" spans="1:9" ht="15.75">
      <c r="A2961" s="2"/>
      <c r="B2961" s="2"/>
      <c r="C2961" s="2"/>
      <c r="D2961" s="2"/>
      <c r="E2961" s="2"/>
      <c r="F2961" s="2"/>
      <c r="G2961" s="2"/>
      <c r="H2961" s="2"/>
      <c r="I2961" s="2"/>
    </row>
    <row r="2962" spans="1:9" ht="15.75">
      <c r="A2962" s="2"/>
      <c r="B2962" s="2"/>
      <c r="C2962" s="2"/>
      <c r="D2962" s="2"/>
      <c r="E2962" s="2"/>
      <c r="F2962" s="2"/>
      <c r="G2962" s="2"/>
      <c r="H2962" s="2"/>
      <c r="I2962" s="2"/>
    </row>
    <row r="2963" spans="1:9" ht="15.75">
      <c r="A2963" s="2"/>
      <c r="B2963" s="2"/>
      <c r="C2963" s="2"/>
      <c r="D2963" s="2"/>
      <c r="E2963" s="2"/>
      <c r="F2963" s="2"/>
      <c r="G2963" s="2"/>
      <c r="H2963" s="2"/>
      <c r="I2963" s="2"/>
    </row>
    <row r="2964" spans="1:9" ht="15.75">
      <c r="A2964" s="2"/>
      <c r="B2964" s="2"/>
      <c r="C2964" s="2"/>
      <c r="D2964" s="2"/>
      <c r="E2964" s="2"/>
      <c r="F2964" s="2"/>
      <c r="G2964" s="2"/>
      <c r="H2964" s="2"/>
      <c r="I2964" s="2"/>
    </row>
    <row r="2965" spans="1:9" ht="15.75">
      <c r="A2965" s="2"/>
      <c r="B2965" s="2"/>
      <c r="C2965" s="2"/>
      <c r="D2965" s="2"/>
      <c r="E2965" s="2"/>
      <c r="F2965" s="2"/>
      <c r="G2965" s="2"/>
      <c r="H2965" s="2"/>
      <c r="I2965" s="2"/>
    </row>
    <row r="2966" spans="1:9" ht="15.75">
      <c r="A2966" s="2"/>
      <c r="B2966" s="2"/>
      <c r="C2966" s="2"/>
      <c r="D2966" s="2"/>
      <c r="E2966" s="2"/>
      <c r="F2966" s="2"/>
      <c r="G2966" s="2"/>
      <c r="H2966" s="2"/>
      <c r="I2966" s="2"/>
    </row>
    <row r="2967" spans="1:9" ht="15.75">
      <c r="A2967" s="2"/>
      <c r="B2967" s="2"/>
      <c r="C2967" s="2"/>
      <c r="D2967" s="2"/>
      <c r="E2967" s="2"/>
      <c r="F2967" s="2"/>
      <c r="G2967" s="2"/>
      <c r="H2967" s="2"/>
      <c r="I2967" s="2"/>
    </row>
    <row r="2968" spans="1:9" ht="15.75">
      <c r="A2968" s="2"/>
      <c r="B2968" s="2"/>
      <c r="C2968" s="2"/>
      <c r="D2968" s="2"/>
      <c r="E2968" s="2"/>
      <c r="F2968" s="2"/>
      <c r="G2968" s="2"/>
      <c r="H2968" s="2"/>
      <c r="I2968" s="2"/>
    </row>
    <row r="2969" spans="1:9" ht="15.75">
      <c r="A2969" s="2"/>
      <c r="B2969" s="2"/>
      <c r="C2969" s="2"/>
      <c r="D2969" s="2"/>
      <c r="E2969" s="2"/>
      <c r="F2969" s="2"/>
      <c r="G2969" s="2"/>
      <c r="H2969" s="2"/>
      <c r="I2969" s="2"/>
    </row>
    <row r="2970" spans="1:9" ht="15.75">
      <c r="A2970" s="2"/>
      <c r="B2970" s="2"/>
      <c r="C2970" s="2"/>
      <c r="D2970" s="2"/>
      <c r="E2970" s="2"/>
      <c r="F2970" s="2"/>
      <c r="G2970" s="2"/>
      <c r="H2970" s="2"/>
      <c r="I2970" s="2"/>
    </row>
    <row r="2971" spans="1:9" ht="15.75">
      <c r="A2971" s="2"/>
      <c r="B2971" s="2"/>
      <c r="C2971" s="2"/>
      <c r="D2971" s="2"/>
      <c r="E2971" s="2"/>
      <c r="F2971" s="2"/>
      <c r="G2971" s="2"/>
      <c r="H2971" s="2"/>
      <c r="I2971" s="2"/>
    </row>
    <row r="2972" spans="1:9" ht="15.75">
      <c r="A2972" s="2"/>
      <c r="B2972" s="2"/>
      <c r="C2972" s="2"/>
      <c r="D2972" s="2"/>
      <c r="E2972" s="2"/>
      <c r="F2972" s="2"/>
      <c r="G2972" s="2"/>
      <c r="H2972" s="2"/>
      <c r="I2972" s="2"/>
    </row>
    <row r="2973" spans="1:9" ht="15.75">
      <c r="A2973" s="2"/>
      <c r="B2973" s="2"/>
      <c r="C2973" s="2"/>
      <c r="D2973" s="2"/>
      <c r="E2973" s="2"/>
      <c r="F2973" s="2"/>
      <c r="G2973" s="2"/>
      <c r="H2973" s="2"/>
      <c r="I2973" s="2"/>
    </row>
    <row r="2974" spans="1:9" ht="15.75">
      <c r="A2974" s="2"/>
      <c r="B2974" s="2"/>
      <c r="C2974" s="2"/>
      <c r="D2974" s="2"/>
      <c r="E2974" s="2"/>
      <c r="F2974" s="2"/>
      <c r="G2974" s="2"/>
      <c r="H2974" s="2"/>
      <c r="I2974" s="2"/>
    </row>
    <row r="2975" spans="1:9" ht="15.75">
      <c r="A2975" s="2"/>
      <c r="B2975" s="2"/>
      <c r="C2975" s="2"/>
      <c r="D2975" s="2"/>
      <c r="E2975" s="2"/>
      <c r="F2975" s="2"/>
      <c r="G2975" s="2"/>
      <c r="H2975" s="2"/>
      <c r="I2975" s="2"/>
    </row>
    <row r="2976" spans="1:9" ht="15.75">
      <c r="A2976" s="2"/>
      <c r="B2976" s="2"/>
      <c r="C2976" s="2"/>
      <c r="D2976" s="2"/>
      <c r="E2976" s="2"/>
      <c r="F2976" s="2"/>
      <c r="G2976" s="2"/>
      <c r="H2976" s="2"/>
      <c r="I2976" s="2"/>
    </row>
    <row r="2977" spans="1:9" ht="15.75">
      <c r="A2977" s="2"/>
      <c r="B2977" s="2"/>
      <c r="C2977" s="2"/>
      <c r="D2977" s="2"/>
      <c r="E2977" s="2"/>
      <c r="F2977" s="2"/>
      <c r="G2977" s="2"/>
      <c r="H2977" s="2"/>
      <c r="I2977" s="2"/>
    </row>
    <row r="2978" spans="1:9" ht="15.75">
      <c r="A2978" s="2"/>
      <c r="B2978" s="2"/>
      <c r="C2978" s="2"/>
      <c r="D2978" s="2"/>
      <c r="E2978" s="2"/>
      <c r="F2978" s="2"/>
      <c r="G2978" s="2"/>
      <c r="H2978" s="2"/>
      <c r="I2978" s="2"/>
    </row>
    <row r="2979" spans="1:9" ht="15.75">
      <c r="A2979" s="2"/>
      <c r="B2979" s="2"/>
      <c r="C2979" s="2"/>
      <c r="D2979" s="2"/>
      <c r="E2979" s="2"/>
      <c r="F2979" s="2"/>
      <c r="G2979" s="2"/>
      <c r="H2979" s="2"/>
      <c r="I2979" s="2"/>
    </row>
    <row r="2980" spans="1:9" ht="15.75">
      <c r="A2980" s="2"/>
      <c r="B2980" s="2"/>
      <c r="C2980" s="2"/>
      <c r="D2980" s="2"/>
      <c r="E2980" s="2"/>
      <c r="F2980" s="2"/>
      <c r="G2980" s="2"/>
      <c r="H2980" s="2"/>
      <c r="I2980" s="2"/>
    </row>
    <row r="2981" spans="1:9" ht="15.75">
      <c r="A2981" s="2"/>
      <c r="B2981" s="2"/>
      <c r="C2981" s="2"/>
      <c r="D2981" s="2"/>
      <c r="E2981" s="2"/>
      <c r="F2981" s="2"/>
      <c r="G2981" s="2"/>
      <c r="H2981" s="2"/>
      <c r="I2981" s="2"/>
    </row>
    <row r="2982" spans="1:9" ht="15.75">
      <c r="A2982" s="2"/>
      <c r="B2982" s="2"/>
      <c r="C2982" s="2"/>
      <c r="D2982" s="2"/>
      <c r="E2982" s="2"/>
      <c r="F2982" s="2"/>
      <c r="G2982" s="2"/>
      <c r="H2982" s="2"/>
      <c r="I2982" s="2"/>
    </row>
    <row r="2983" spans="1:9" ht="15.75">
      <c r="A2983" s="2"/>
      <c r="B2983" s="2"/>
      <c r="C2983" s="2"/>
      <c r="D2983" s="2"/>
      <c r="E2983" s="2"/>
      <c r="F2983" s="2"/>
      <c r="G2983" s="2"/>
      <c r="H2983" s="2"/>
      <c r="I2983" s="2"/>
    </row>
    <row r="2984" spans="1:9" ht="15.75">
      <c r="A2984" s="2"/>
      <c r="B2984" s="2"/>
      <c r="C2984" s="2"/>
      <c r="D2984" s="2"/>
      <c r="E2984" s="2"/>
      <c r="F2984" s="2"/>
      <c r="G2984" s="2"/>
      <c r="H2984" s="2"/>
      <c r="I2984" s="2"/>
    </row>
    <row r="2985" spans="1:9" ht="15.75">
      <c r="A2985" s="2"/>
      <c r="B2985" s="2"/>
      <c r="C2985" s="2"/>
      <c r="D2985" s="2"/>
      <c r="E2985" s="2"/>
      <c r="F2985" s="2"/>
      <c r="G2985" s="2"/>
      <c r="H2985" s="2"/>
      <c r="I2985" s="2"/>
    </row>
    <row r="2986" spans="1:9" ht="15.75">
      <c r="A2986" s="2"/>
      <c r="B2986" s="2"/>
      <c r="C2986" s="2"/>
      <c r="D2986" s="2"/>
      <c r="E2986" s="2"/>
      <c r="F2986" s="2"/>
      <c r="G2986" s="2"/>
      <c r="H2986" s="2"/>
      <c r="I2986" s="2"/>
    </row>
    <row r="2987" spans="1:9" ht="15.75">
      <c r="A2987" s="2"/>
      <c r="B2987" s="2"/>
      <c r="C2987" s="2"/>
      <c r="D2987" s="2"/>
      <c r="E2987" s="2"/>
      <c r="F2987" s="2"/>
      <c r="G2987" s="2"/>
      <c r="H2987" s="2"/>
      <c r="I2987" s="2"/>
    </row>
    <row r="2988" spans="1:9" ht="15.75">
      <c r="A2988" s="2"/>
      <c r="B2988" s="2"/>
      <c r="C2988" s="2"/>
      <c r="D2988" s="2"/>
      <c r="E2988" s="2"/>
      <c r="F2988" s="2"/>
      <c r="G2988" s="2"/>
      <c r="H2988" s="2"/>
      <c r="I2988" s="2"/>
    </row>
    <row r="2989" spans="1:9" ht="15.75">
      <c r="A2989" s="2"/>
      <c r="B2989" s="2"/>
      <c r="C2989" s="2"/>
      <c r="D2989" s="2"/>
      <c r="E2989" s="2"/>
      <c r="F2989" s="2"/>
      <c r="G2989" s="2"/>
      <c r="H2989" s="2"/>
      <c r="I2989" s="2"/>
    </row>
    <row r="2990" spans="1:9" ht="15.75">
      <c r="A2990" s="2"/>
      <c r="B2990" s="2"/>
      <c r="C2990" s="2"/>
      <c r="D2990" s="2"/>
      <c r="E2990" s="2"/>
      <c r="F2990" s="2"/>
      <c r="G2990" s="2"/>
      <c r="H2990" s="2"/>
      <c r="I2990" s="2"/>
    </row>
    <row r="2991" spans="1:9" ht="15.75">
      <c r="A2991" s="2"/>
      <c r="B2991" s="2"/>
      <c r="C2991" s="2"/>
      <c r="D2991" s="2"/>
      <c r="E2991" s="2"/>
      <c r="F2991" s="2"/>
      <c r="G2991" s="2"/>
      <c r="H2991" s="2"/>
      <c r="I2991" s="2"/>
    </row>
    <row r="2992" spans="1:9" ht="15.75">
      <c r="A2992" s="2"/>
      <c r="B2992" s="2"/>
      <c r="C2992" s="2"/>
      <c r="D2992" s="2"/>
      <c r="E2992" s="2"/>
      <c r="F2992" s="2"/>
      <c r="G2992" s="2"/>
      <c r="H2992" s="2"/>
      <c r="I2992" s="2"/>
    </row>
    <row r="2993" spans="1:9" ht="15.75">
      <c r="A2993" s="2"/>
      <c r="B2993" s="2"/>
      <c r="C2993" s="2"/>
      <c r="D2993" s="2"/>
      <c r="E2993" s="2"/>
      <c r="F2993" s="2"/>
      <c r="G2993" s="2"/>
      <c r="H2993" s="2"/>
      <c r="I2993" s="2"/>
    </row>
    <row r="2994" spans="1:9" ht="15.75">
      <c r="A2994" s="2"/>
      <c r="B2994" s="2"/>
      <c r="C2994" s="2"/>
      <c r="D2994" s="2"/>
      <c r="E2994" s="2"/>
      <c r="F2994" s="2"/>
      <c r="G2994" s="2"/>
      <c r="H2994" s="2"/>
      <c r="I2994" s="2"/>
    </row>
    <row r="2995" spans="1:9" ht="15.75">
      <c r="A2995" s="2"/>
      <c r="B2995" s="2"/>
      <c r="C2995" s="2"/>
      <c r="D2995" s="2"/>
      <c r="E2995" s="2"/>
      <c r="F2995" s="2"/>
      <c r="G2995" s="2"/>
      <c r="H2995" s="2"/>
      <c r="I2995" s="2"/>
    </row>
    <row r="2996" spans="1:9" ht="15.75">
      <c r="A2996" s="2"/>
      <c r="B2996" s="2"/>
      <c r="C2996" s="2"/>
      <c r="D2996" s="2"/>
      <c r="E2996" s="2"/>
      <c r="F2996" s="2"/>
      <c r="G2996" s="2"/>
      <c r="H2996" s="2"/>
      <c r="I2996" s="2"/>
    </row>
    <row r="2997" spans="1:9" ht="15.75">
      <c r="A2997" s="2"/>
      <c r="B2997" s="2"/>
      <c r="C2997" s="2"/>
      <c r="D2997" s="2"/>
      <c r="E2997" s="2"/>
      <c r="F2997" s="2"/>
      <c r="G2997" s="2"/>
      <c r="H2997" s="2"/>
      <c r="I2997" s="2"/>
    </row>
    <row r="2998" spans="1:9" ht="15.75">
      <c r="A2998" s="2"/>
      <c r="B2998" s="2"/>
      <c r="C2998" s="2"/>
      <c r="D2998" s="2"/>
      <c r="E2998" s="2"/>
      <c r="F2998" s="2"/>
      <c r="G2998" s="2"/>
      <c r="H2998" s="2"/>
      <c r="I2998" s="2"/>
    </row>
    <row r="2999" spans="1:9" ht="15.75">
      <c r="A2999" s="2"/>
      <c r="B2999" s="2"/>
      <c r="C2999" s="2"/>
      <c r="D2999" s="2"/>
      <c r="E2999" s="2"/>
      <c r="F2999" s="2"/>
      <c r="G2999" s="2"/>
      <c r="H2999" s="2"/>
      <c r="I2999" s="2"/>
    </row>
    <row r="3000" spans="1:9" ht="15.75">
      <c r="A3000" s="2"/>
      <c r="B3000" s="2"/>
      <c r="C3000" s="2"/>
      <c r="D3000" s="2"/>
      <c r="E3000" s="2"/>
      <c r="F3000" s="2"/>
      <c r="G3000" s="2"/>
      <c r="H3000" s="2"/>
      <c r="I3000" s="2"/>
    </row>
    <row r="3001" spans="1:9" ht="15.75">
      <c r="A3001" s="2"/>
      <c r="B3001" s="2"/>
      <c r="C3001" s="2"/>
      <c r="D3001" s="2"/>
      <c r="E3001" s="2"/>
      <c r="F3001" s="2"/>
      <c r="G3001" s="2"/>
      <c r="H3001" s="2"/>
      <c r="I3001" s="2"/>
    </row>
    <row r="3002" spans="1:9" ht="15.75">
      <c r="A3002" s="2"/>
      <c r="B3002" s="2"/>
      <c r="C3002" s="2"/>
      <c r="D3002" s="2"/>
      <c r="E3002" s="2"/>
      <c r="F3002" s="2"/>
      <c r="G3002" s="2"/>
      <c r="H3002" s="2"/>
      <c r="I3002" s="2"/>
    </row>
    <row r="3003" spans="1:9" ht="15.75">
      <c r="A3003" s="2"/>
      <c r="B3003" s="2"/>
      <c r="C3003" s="2"/>
      <c r="D3003" s="2"/>
      <c r="E3003" s="2"/>
      <c r="F3003" s="2"/>
      <c r="G3003" s="2"/>
      <c r="H3003" s="2"/>
      <c r="I3003" s="2"/>
    </row>
    <row r="3004" spans="1:9" ht="15.75">
      <c r="A3004" s="2"/>
      <c r="B3004" s="2"/>
      <c r="C3004" s="2"/>
      <c r="D3004" s="2"/>
      <c r="E3004" s="2"/>
      <c r="F3004" s="2"/>
      <c r="G3004" s="2"/>
      <c r="H3004" s="2"/>
      <c r="I3004" s="2"/>
    </row>
    <row r="3005" spans="1:9" ht="15.75">
      <c r="A3005" s="2"/>
      <c r="B3005" s="2"/>
      <c r="C3005" s="2"/>
      <c r="D3005" s="2"/>
      <c r="E3005" s="2"/>
      <c r="F3005" s="2"/>
      <c r="G3005" s="2"/>
      <c r="H3005" s="2"/>
      <c r="I3005" s="2"/>
    </row>
    <row r="3006" spans="1:9" ht="15.75">
      <c r="A3006" s="2"/>
      <c r="B3006" s="2"/>
      <c r="C3006" s="2"/>
      <c r="D3006" s="2"/>
      <c r="E3006" s="2"/>
      <c r="F3006" s="2"/>
      <c r="G3006" s="2"/>
      <c r="H3006" s="2"/>
      <c r="I3006" s="2"/>
    </row>
    <row r="3007" spans="1:9" ht="15.75">
      <c r="A3007" s="2"/>
      <c r="B3007" s="2"/>
      <c r="C3007" s="2"/>
      <c r="D3007" s="2"/>
      <c r="E3007" s="2"/>
      <c r="F3007" s="2"/>
      <c r="G3007" s="2"/>
      <c r="H3007" s="2"/>
      <c r="I3007" s="2"/>
    </row>
    <row r="3008" spans="1:9" ht="15.75">
      <c r="A3008" s="2"/>
      <c r="B3008" s="2"/>
      <c r="C3008" s="2"/>
      <c r="D3008" s="2"/>
      <c r="E3008" s="2"/>
      <c r="F3008" s="2"/>
      <c r="G3008" s="2"/>
      <c r="H3008" s="2"/>
      <c r="I3008" s="2"/>
    </row>
    <row r="3009" spans="1:9" ht="15.75">
      <c r="A3009" s="2"/>
      <c r="B3009" s="2"/>
      <c r="C3009" s="2"/>
      <c r="D3009" s="2"/>
      <c r="E3009" s="2"/>
      <c r="F3009" s="2"/>
      <c r="G3009" s="2"/>
      <c r="H3009" s="2"/>
      <c r="I3009" s="2"/>
    </row>
    <row r="3010" spans="1:9" ht="15.75">
      <c r="A3010" s="2"/>
      <c r="B3010" s="2"/>
      <c r="C3010" s="2"/>
      <c r="D3010" s="2"/>
      <c r="E3010" s="2"/>
      <c r="F3010" s="2"/>
      <c r="G3010" s="2"/>
      <c r="H3010" s="2"/>
      <c r="I3010" s="2"/>
    </row>
    <row r="3011" spans="1:9" ht="15.75">
      <c r="A3011" s="2"/>
      <c r="B3011" s="2"/>
      <c r="C3011" s="2"/>
      <c r="D3011" s="2"/>
      <c r="E3011" s="2"/>
      <c r="F3011" s="2"/>
      <c r="G3011" s="2"/>
      <c r="H3011" s="2"/>
      <c r="I3011" s="2"/>
    </row>
    <row r="3012" spans="1:9" ht="15.75">
      <c r="A3012" s="2"/>
      <c r="B3012" s="2"/>
      <c r="C3012" s="2"/>
      <c r="D3012" s="2"/>
      <c r="E3012" s="2"/>
      <c r="F3012" s="2"/>
      <c r="G3012" s="2"/>
      <c r="H3012" s="2"/>
      <c r="I3012" s="2"/>
    </row>
    <row r="3013" spans="1:9" ht="15.75">
      <c r="A3013" s="2"/>
      <c r="B3013" s="2"/>
      <c r="C3013" s="2"/>
      <c r="D3013" s="2"/>
      <c r="E3013" s="2"/>
      <c r="F3013" s="2"/>
      <c r="G3013" s="2"/>
      <c r="H3013" s="2"/>
      <c r="I3013" s="2"/>
    </row>
    <row r="3014" spans="1:9" ht="15.75">
      <c r="A3014" s="2"/>
      <c r="B3014" s="2"/>
      <c r="C3014" s="2"/>
      <c r="D3014" s="2"/>
      <c r="E3014" s="2"/>
      <c r="F3014" s="2"/>
      <c r="G3014" s="2"/>
      <c r="H3014" s="2"/>
      <c r="I3014" s="2"/>
    </row>
    <row r="3015" spans="1:9" ht="15.75">
      <c r="A3015" s="2"/>
      <c r="B3015" s="2"/>
      <c r="C3015" s="2"/>
      <c r="D3015" s="2"/>
      <c r="E3015" s="2"/>
      <c r="F3015" s="2"/>
      <c r="G3015" s="2"/>
      <c r="H3015" s="2"/>
      <c r="I3015" s="2"/>
    </row>
    <row r="3016" spans="1:9" ht="15.75">
      <c r="A3016" s="2"/>
      <c r="B3016" s="2"/>
      <c r="C3016" s="2"/>
      <c r="D3016" s="2"/>
      <c r="E3016" s="2"/>
      <c r="F3016" s="2"/>
      <c r="G3016" s="2"/>
      <c r="H3016" s="2"/>
      <c r="I3016" s="2"/>
    </row>
    <row r="3017" spans="1:9" ht="15.75">
      <c r="A3017" s="2"/>
      <c r="B3017" s="2"/>
      <c r="C3017" s="2"/>
      <c r="D3017" s="2"/>
      <c r="E3017" s="2"/>
      <c r="F3017" s="2"/>
      <c r="G3017" s="2"/>
      <c r="H3017" s="2"/>
      <c r="I3017" s="2"/>
    </row>
    <row r="3018" spans="1:9" ht="15.75">
      <c r="A3018" s="2"/>
      <c r="B3018" s="2"/>
      <c r="C3018" s="2"/>
      <c r="D3018" s="2"/>
      <c r="E3018" s="2"/>
      <c r="F3018" s="2"/>
      <c r="G3018" s="2"/>
      <c r="H3018" s="2"/>
      <c r="I3018" s="2"/>
    </row>
    <row r="3019" spans="1:9" ht="15.75">
      <c r="A3019" s="2"/>
      <c r="B3019" s="2"/>
      <c r="C3019" s="2"/>
      <c r="D3019" s="2"/>
      <c r="E3019" s="2"/>
      <c r="F3019" s="2"/>
      <c r="G3019" s="2"/>
      <c r="H3019" s="2"/>
      <c r="I3019" s="2"/>
    </row>
    <row r="3020" spans="1:9" ht="15.75">
      <c r="A3020" s="2"/>
      <c r="B3020" s="2"/>
      <c r="C3020" s="2"/>
      <c r="D3020" s="2"/>
      <c r="E3020" s="2"/>
      <c r="F3020" s="2"/>
      <c r="G3020" s="2"/>
      <c r="H3020" s="2"/>
      <c r="I3020" s="2"/>
    </row>
    <row r="3021" spans="1:9" ht="15.75">
      <c r="A3021" s="2"/>
      <c r="B3021" s="2"/>
      <c r="C3021" s="2"/>
      <c r="D3021" s="2"/>
      <c r="E3021" s="2"/>
      <c r="F3021" s="2"/>
      <c r="G3021" s="2"/>
      <c r="H3021" s="2"/>
      <c r="I3021" s="2"/>
    </row>
    <row r="3022" spans="1:9" ht="15.75">
      <c r="A3022" s="2"/>
      <c r="B3022" s="2"/>
      <c r="C3022" s="2"/>
      <c r="D3022" s="2"/>
      <c r="E3022" s="2"/>
      <c r="F3022" s="2"/>
      <c r="G3022" s="2"/>
      <c r="H3022" s="2"/>
      <c r="I3022" s="2"/>
    </row>
    <row r="3023" spans="1:9" ht="15.75">
      <c r="A3023" s="2"/>
      <c r="B3023" s="2"/>
      <c r="C3023" s="2"/>
      <c r="D3023" s="2"/>
      <c r="E3023" s="2"/>
      <c r="F3023" s="2"/>
      <c r="G3023" s="2"/>
      <c r="H3023" s="2"/>
      <c r="I3023" s="2"/>
    </row>
    <row r="3024" spans="1:9" ht="15.75">
      <c r="A3024" s="2"/>
      <c r="B3024" s="2"/>
      <c r="C3024" s="2"/>
      <c r="D3024" s="2"/>
      <c r="E3024" s="2"/>
      <c r="F3024" s="2"/>
      <c r="G3024" s="2"/>
      <c r="H3024" s="2"/>
      <c r="I3024" s="2"/>
    </row>
    <row r="3025" spans="1:9" ht="15.75">
      <c r="A3025" s="2"/>
      <c r="B3025" s="2"/>
      <c r="C3025" s="2"/>
      <c r="D3025" s="2"/>
      <c r="E3025" s="2"/>
      <c r="F3025" s="2"/>
      <c r="G3025" s="2"/>
      <c r="H3025" s="2"/>
      <c r="I3025" s="2"/>
    </row>
    <row r="3026" spans="1:9" ht="15.75">
      <c r="A3026" s="2"/>
      <c r="B3026" s="2"/>
      <c r="C3026" s="2"/>
      <c r="D3026" s="2"/>
      <c r="E3026" s="2"/>
      <c r="F3026" s="2"/>
      <c r="G3026" s="2"/>
      <c r="H3026" s="2"/>
      <c r="I3026" s="2"/>
    </row>
    <row r="3027" spans="1:9" ht="15.75">
      <c r="A3027" s="2"/>
      <c r="B3027" s="2"/>
      <c r="C3027" s="2"/>
      <c r="D3027" s="2"/>
      <c r="E3027" s="2"/>
      <c r="F3027" s="2"/>
      <c r="G3027" s="2"/>
      <c r="H3027" s="2"/>
      <c r="I3027" s="2"/>
    </row>
    <row r="3028" spans="1:9" ht="15.75">
      <c r="A3028" s="2"/>
      <c r="B3028" s="2"/>
      <c r="C3028" s="2"/>
      <c r="D3028" s="2"/>
      <c r="E3028" s="2"/>
      <c r="F3028" s="2"/>
      <c r="G3028" s="2"/>
      <c r="H3028" s="2"/>
      <c r="I3028" s="2"/>
    </row>
    <row r="3029" spans="1:9" ht="15.75">
      <c r="A3029" s="2"/>
      <c r="B3029" s="2"/>
      <c r="C3029" s="2"/>
      <c r="D3029" s="2"/>
      <c r="E3029" s="2"/>
      <c r="F3029" s="2"/>
      <c r="G3029" s="2"/>
      <c r="H3029" s="2"/>
      <c r="I3029" s="2"/>
    </row>
    <row r="3030" spans="1:9" ht="15.75">
      <c r="A3030" s="2"/>
      <c r="B3030" s="2"/>
      <c r="C3030" s="2"/>
      <c r="D3030" s="2"/>
      <c r="E3030" s="2"/>
      <c r="F3030" s="2"/>
      <c r="G3030" s="2"/>
      <c r="H3030" s="2"/>
      <c r="I3030" s="2"/>
    </row>
    <row r="3031" spans="1:9" ht="15.75">
      <c r="A3031" s="2"/>
      <c r="B3031" s="2"/>
      <c r="C3031" s="2"/>
      <c r="D3031" s="2"/>
      <c r="E3031" s="2"/>
      <c r="F3031" s="2"/>
      <c r="G3031" s="2"/>
      <c r="H3031" s="2"/>
      <c r="I3031" s="2"/>
    </row>
    <row r="3032" spans="1:9" ht="15.75">
      <c r="A3032" s="2"/>
      <c r="B3032" s="2"/>
      <c r="C3032" s="2"/>
      <c r="D3032" s="2"/>
      <c r="E3032" s="2"/>
      <c r="F3032" s="2"/>
      <c r="G3032" s="2"/>
      <c r="H3032" s="2"/>
      <c r="I3032" s="2"/>
    </row>
    <row r="3033" spans="1:9" ht="15.75">
      <c r="A3033" s="2"/>
      <c r="B3033" s="2"/>
      <c r="C3033" s="2"/>
      <c r="D3033" s="2"/>
      <c r="E3033" s="2"/>
      <c r="F3033" s="2"/>
      <c r="G3033" s="2"/>
      <c r="H3033" s="2"/>
      <c r="I3033" s="2"/>
    </row>
    <row r="3034" spans="1:9" ht="15.75">
      <c r="A3034" s="2"/>
      <c r="B3034" s="2"/>
      <c r="C3034" s="2"/>
      <c r="D3034" s="2"/>
      <c r="E3034" s="2"/>
      <c r="F3034" s="2"/>
      <c r="G3034" s="2"/>
      <c r="H3034" s="2"/>
      <c r="I3034" s="2"/>
    </row>
    <row r="3035" spans="1:9" ht="15.75">
      <c r="A3035" s="2"/>
      <c r="B3035" s="2"/>
      <c r="C3035" s="2"/>
      <c r="D3035" s="2"/>
      <c r="E3035" s="2"/>
      <c r="F3035" s="2"/>
      <c r="G3035" s="2"/>
      <c r="H3035" s="2"/>
      <c r="I3035" s="2"/>
    </row>
    <row r="3036" spans="1:9" ht="15.75">
      <c r="A3036" s="2"/>
      <c r="B3036" s="2"/>
      <c r="C3036" s="2"/>
      <c r="D3036" s="2"/>
      <c r="E3036" s="2"/>
      <c r="F3036" s="2"/>
      <c r="G3036" s="2"/>
      <c r="H3036" s="2"/>
      <c r="I3036" s="2"/>
    </row>
    <row r="3037" spans="1:9" ht="15.75">
      <c r="A3037" s="2"/>
      <c r="B3037" s="2"/>
      <c r="C3037" s="2"/>
      <c r="D3037" s="2"/>
      <c r="E3037" s="2"/>
      <c r="F3037" s="2"/>
      <c r="G3037" s="2"/>
      <c r="H3037" s="2"/>
      <c r="I3037" s="2"/>
    </row>
    <row r="3038" spans="1:9" ht="15.75">
      <c r="A3038" s="2"/>
      <c r="B3038" s="2"/>
      <c r="C3038" s="2"/>
      <c r="D3038" s="2"/>
      <c r="E3038" s="2"/>
      <c r="F3038" s="2"/>
      <c r="G3038" s="2"/>
      <c r="H3038" s="2"/>
      <c r="I3038" s="2"/>
    </row>
    <row r="3039" spans="1:9" ht="15.75">
      <c r="A3039" s="2"/>
      <c r="B3039" s="2"/>
      <c r="C3039" s="2"/>
      <c r="D3039" s="2"/>
      <c r="E3039" s="2"/>
      <c r="F3039" s="2"/>
      <c r="G3039" s="2"/>
      <c r="H3039" s="2"/>
      <c r="I3039" s="2"/>
    </row>
    <row r="3040" spans="1:9" ht="15.75">
      <c r="A3040" s="2"/>
      <c r="B3040" s="2"/>
      <c r="C3040" s="2"/>
      <c r="D3040" s="2"/>
      <c r="E3040" s="2"/>
      <c r="F3040" s="2"/>
      <c r="G3040" s="2"/>
      <c r="H3040" s="2"/>
      <c r="I3040" s="2"/>
    </row>
    <row r="3041" spans="1:9" ht="15.75">
      <c r="A3041" s="2"/>
      <c r="B3041" s="2"/>
      <c r="C3041" s="2"/>
      <c r="D3041" s="2"/>
      <c r="E3041" s="2"/>
      <c r="F3041" s="2"/>
      <c r="G3041" s="2"/>
      <c r="H3041" s="2"/>
      <c r="I3041" s="2"/>
    </row>
    <row r="3042" spans="1:9" ht="15.75">
      <c r="A3042" s="2"/>
      <c r="B3042" s="2"/>
      <c r="C3042" s="2"/>
      <c r="D3042" s="2"/>
      <c r="E3042" s="2"/>
      <c r="F3042" s="2"/>
      <c r="G3042" s="2"/>
      <c r="H3042" s="2"/>
      <c r="I3042" s="2"/>
    </row>
    <row r="3043" spans="1:9" ht="15.75">
      <c r="A3043" s="2"/>
      <c r="B3043" s="2"/>
      <c r="C3043" s="2"/>
      <c r="D3043" s="2"/>
      <c r="E3043" s="2"/>
      <c r="F3043" s="2"/>
      <c r="G3043" s="2"/>
      <c r="H3043" s="2"/>
      <c r="I3043" s="2"/>
    </row>
    <row r="3044" spans="1:9" ht="15.75">
      <c r="A3044" s="2"/>
      <c r="B3044" s="2"/>
      <c r="C3044" s="2"/>
      <c r="D3044" s="2"/>
      <c r="E3044" s="2"/>
      <c r="F3044" s="2"/>
      <c r="G3044" s="2"/>
      <c r="H3044" s="2"/>
      <c r="I3044" s="2"/>
    </row>
    <row r="3045" spans="1:9" ht="15.75">
      <c r="A3045" s="2"/>
      <c r="B3045" s="2"/>
      <c r="C3045" s="2"/>
      <c r="D3045" s="2"/>
      <c r="E3045" s="2"/>
      <c r="F3045" s="2"/>
      <c r="G3045" s="2"/>
      <c r="H3045" s="2"/>
      <c r="I3045" s="2"/>
    </row>
    <row r="3046" spans="1:9" ht="15.75">
      <c r="A3046" s="2"/>
      <c r="B3046" s="2"/>
      <c r="C3046" s="2"/>
      <c r="D3046" s="2"/>
      <c r="E3046" s="2"/>
      <c r="F3046" s="2"/>
      <c r="G3046" s="2"/>
      <c r="H3046" s="2"/>
      <c r="I3046" s="2"/>
    </row>
    <row r="3047" spans="1:9" ht="15.75">
      <c r="A3047" s="2"/>
      <c r="B3047" s="2"/>
      <c r="C3047" s="2"/>
      <c r="D3047" s="2"/>
      <c r="E3047" s="2"/>
      <c r="F3047" s="2"/>
      <c r="G3047" s="2"/>
      <c r="H3047" s="2"/>
      <c r="I3047" s="2"/>
    </row>
    <row r="3048" spans="1:9" ht="15.75">
      <c r="A3048" s="2"/>
      <c r="B3048" s="2"/>
      <c r="C3048" s="2"/>
      <c r="D3048" s="2"/>
      <c r="E3048" s="2"/>
      <c r="F3048" s="2"/>
      <c r="G3048" s="2"/>
      <c r="H3048" s="2"/>
      <c r="I3048" s="2"/>
    </row>
    <row r="3049" spans="1:9" ht="15.75">
      <c r="A3049" s="2"/>
      <c r="B3049" s="2"/>
      <c r="C3049" s="2"/>
      <c r="D3049" s="2"/>
      <c r="E3049" s="2"/>
      <c r="F3049" s="2"/>
      <c r="G3049" s="2"/>
      <c r="H3049" s="2"/>
      <c r="I3049" s="2"/>
    </row>
    <row r="3050" spans="1:9" ht="15.75">
      <c r="A3050" s="2"/>
      <c r="B3050" s="2"/>
      <c r="C3050" s="2"/>
      <c r="D3050" s="2"/>
      <c r="E3050" s="2"/>
      <c r="F3050" s="2"/>
      <c r="G3050" s="2"/>
      <c r="H3050" s="2"/>
      <c r="I3050" s="2"/>
    </row>
    <row r="3051" spans="1:9" ht="15.75">
      <c r="A3051" s="2"/>
      <c r="B3051" s="2"/>
      <c r="C3051" s="2"/>
      <c r="D3051" s="2"/>
      <c r="E3051" s="2"/>
      <c r="F3051" s="2"/>
      <c r="G3051" s="2"/>
      <c r="H3051" s="2"/>
      <c r="I3051" s="2"/>
    </row>
    <row r="3052" spans="1:9" ht="15.75">
      <c r="A3052" s="2"/>
      <c r="B3052" s="2"/>
      <c r="C3052" s="2"/>
      <c r="D3052" s="2"/>
      <c r="E3052" s="2"/>
      <c r="F3052" s="2"/>
      <c r="G3052" s="2"/>
      <c r="H3052" s="2"/>
      <c r="I3052" s="2"/>
    </row>
    <row r="3053" spans="1:9" ht="15.75">
      <c r="A3053" s="2"/>
      <c r="B3053" s="2"/>
      <c r="C3053" s="2"/>
      <c r="D3053" s="2"/>
      <c r="E3053" s="2"/>
      <c r="F3053" s="2"/>
      <c r="G3053" s="2"/>
      <c r="H3053" s="2"/>
      <c r="I3053" s="2"/>
    </row>
    <row r="3054" spans="1:9" ht="15.75">
      <c r="A3054" s="2"/>
      <c r="B3054" s="2"/>
      <c r="C3054" s="2"/>
      <c r="D3054" s="2"/>
      <c r="E3054" s="2"/>
      <c r="F3054" s="2"/>
      <c r="G3054" s="2"/>
      <c r="H3054" s="2"/>
      <c r="I3054" s="2"/>
    </row>
    <row r="3055" spans="1:9" ht="15.75">
      <c r="A3055" s="2"/>
      <c r="B3055" s="2"/>
      <c r="C3055" s="2"/>
      <c r="D3055" s="2"/>
      <c r="E3055" s="2"/>
      <c r="F3055" s="2"/>
      <c r="G3055" s="2"/>
      <c r="H3055" s="2"/>
      <c r="I3055" s="2"/>
    </row>
    <row r="3056" spans="1:9" ht="15.75">
      <c r="A3056" s="2"/>
      <c r="B3056" s="2"/>
      <c r="C3056" s="2"/>
      <c r="D3056" s="2"/>
      <c r="E3056" s="2"/>
      <c r="F3056" s="2"/>
      <c r="G3056" s="2"/>
      <c r="H3056" s="2"/>
      <c r="I3056" s="2"/>
    </row>
    <row r="3057" spans="1:9" ht="15.75">
      <c r="A3057" s="2"/>
      <c r="B3057" s="2"/>
      <c r="C3057" s="2"/>
      <c r="D3057" s="2"/>
      <c r="E3057" s="2"/>
      <c r="F3057" s="2"/>
      <c r="G3057" s="2"/>
      <c r="H3057" s="2"/>
      <c r="I3057" s="2"/>
    </row>
    <row r="3058" spans="1:9" ht="15.75">
      <c r="A3058" s="2"/>
      <c r="B3058" s="2"/>
      <c r="C3058" s="2"/>
      <c r="D3058" s="2"/>
      <c r="E3058" s="2"/>
      <c r="F3058" s="2"/>
      <c r="G3058" s="2"/>
      <c r="H3058" s="2"/>
      <c r="I3058" s="2"/>
    </row>
    <row r="3059" spans="1:9" ht="15.75">
      <c r="A3059" s="2"/>
      <c r="B3059" s="2"/>
      <c r="C3059" s="2"/>
      <c r="D3059" s="2"/>
      <c r="E3059" s="2"/>
      <c r="F3059" s="2"/>
      <c r="G3059" s="2"/>
      <c r="H3059" s="2"/>
      <c r="I3059" s="2"/>
    </row>
    <row r="3060" spans="1:9" ht="15.75">
      <c r="A3060" s="2"/>
      <c r="B3060" s="2"/>
      <c r="C3060" s="2"/>
      <c r="D3060" s="2"/>
      <c r="E3060" s="2"/>
      <c r="F3060" s="2"/>
      <c r="G3060" s="2"/>
      <c r="H3060" s="2"/>
      <c r="I3060" s="2"/>
    </row>
    <row r="3061" spans="1:9" ht="15.75">
      <c r="A3061" s="2"/>
      <c r="B3061" s="2"/>
      <c r="C3061" s="2"/>
      <c r="D3061" s="2"/>
      <c r="E3061" s="2"/>
      <c r="F3061" s="2"/>
      <c r="G3061" s="2"/>
      <c r="H3061" s="2"/>
      <c r="I3061" s="2"/>
    </row>
    <row r="3062" spans="1:9" ht="15.75">
      <c r="A3062" s="2"/>
      <c r="B3062" s="2"/>
      <c r="C3062" s="2"/>
      <c r="D3062" s="2"/>
      <c r="E3062" s="2"/>
      <c r="F3062" s="2"/>
      <c r="G3062" s="2"/>
      <c r="H3062" s="2"/>
      <c r="I3062" s="2"/>
    </row>
    <row r="3063" spans="1:9" ht="15.75">
      <c r="A3063" s="2"/>
      <c r="B3063" s="2"/>
      <c r="C3063" s="2"/>
      <c r="D3063" s="2"/>
      <c r="E3063" s="2"/>
      <c r="F3063" s="2"/>
      <c r="G3063" s="2"/>
      <c r="H3063" s="2"/>
      <c r="I3063" s="2"/>
    </row>
    <row r="3064" spans="1:9" ht="15.75">
      <c r="A3064" s="2"/>
      <c r="B3064" s="2"/>
      <c r="C3064" s="2"/>
      <c r="D3064" s="2"/>
      <c r="E3064" s="2"/>
      <c r="F3064" s="2"/>
      <c r="G3064" s="2"/>
      <c r="H3064" s="2"/>
      <c r="I3064" s="2"/>
    </row>
    <row r="3065" spans="1:9" ht="15.75">
      <c r="A3065" s="2"/>
      <c r="B3065" s="2"/>
      <c r="C3065" s="2"/>
      <c r="D3065" s="2"/>
      <c r="E3065" s="2"/>
      <c r="F3065" s="2"/>
      <c r="G3065" s="2"/>
      <c r="H3065" s="2"/>
      <c r="I3065" s="2"/>
    </row>
    <row r="3066" spans="1:9" ht="15.75">
      <c r="A3066" s="2"/>
      <c r="B3066" s="2"/>
      <c r="C3066" s="2"/>
      <c r="D3066" s="2"/>
      <c r="E3066" s="2"/>
      <c r="F3066" s="2"/>
      <c r="G3066" s="2"/>
      <c r="H3066" s="2"/>
      <c r="I3066" s="2"/>
    </row>
    <row r="3067" spans="1:9" ht="15.75">
      <c r="A3067" s="2"/>
      <c r="B3067" s="2"/>
      <c r="C3067" s="2"/>
      <c r="D3067" s="2"/>
      <c r="E3067" s="2"/>
      <c r="F3067" s="2"/>
      <c r="G3067" s="2"/>
      <c r="H3067" s="2"/>
      <c r="I3067" s="2"/>
    </row>
    <row r="3068" spans="1:9" ht="15.75">
      <c r="A3068" s="2"/>
      <c r="B3068" s="2"/>
      <c r="C3068" s="2"/>
      <c r="D3068" s="2"/>
      <c r="E3068" s="2"/>
      <c r="F3068" s="2"/>
      <c r="G3068" s="2"/>
      <c r="H3068" s="2"/>
      <c r="I3068" s="2"/>
    </row>
    <row r="3069" spans="1:9" ht="15.75">
      <c r="A3069" s="2"/>
      <c r="B3069" s="2"/>
      <c r="C3069" s="2"/>
      <c r="D3069" s="2"/>
      <c r="E3069" s="2"/>
      <c r="F3069" s="2"/>
      <c r="G3069" s="2"/>
      <c r="H3069" s="2"/>
      <c r="I3069" s="2"/>
    </row>
    <row r="3070" spans="1:9" ht="15.75">
      <c r="A3070" s="2"/>
      <c r="B3070" s="2"/>
      <c r="C3070" s="2"/>
      <c r="D3070" s="2"/>
      <c r="E3070" s="2"/>
      <c r="F3070" s="2"/>
      <c r="G3070" s="2"/>
      <c r="H3070" s="2"/>
      <c r="I3070" s="2"/>
    </row>
    <row r="3071" spans="1:9" ht="15.75">
      <c r="A3071" s="2"/>
      <c r="B3071" s="2"/>
      <c r="C3071" s="2"/>
      <c r="D3071" s="2"/>
      <c r="E3071" s="2"/>
      <c r="F3071" s="2"/>
      <c r="G3071" s="2"/>
      <c r="H3071" s="2"/>
      <c r="I3071" s="2"/>
    </row>
    <row r="3072" spans="1:9" ht="15.75">
      <c r="A3072" s="2"/>
      <c r="B3072" s="2"/>
      <c r="C3072" s="2"/>
      <c r="D3072" s="2"/>
      <c r="E3072" s="2"/>
      <c r="F3072" s="2"/>
      <c r="G3072" s="2"/>
      <c r="H3072" s="2"/>
      <c r="I3072" s="2"/>
    </row>
    <row r="3073" spans="1:9" ht="15.75">
      <c r="A3073" s="2"/>
      <c r="B3073" s="2"/>
      <c r="C3073" s="2"/>
      <c r="D3073" s="2"/>
      <c r="E3073" s="2"/>
      <c r="F3073" s="2"/>
      <c r="G3073" s="2"/>
      <c r="H3073" s="2"/>
      <c r="I3073" s="2"/>
    </row>
    <row r="3074" spans="1:9" ht="15.75">
      <c r="A3074" s="2"/>
      <c r="B3074" s="2"/>
      <c r="C3074" s="2"/>
      <c r="D3074" s="2"/>
      <c r="E3074" s="2"/>
      <c r="F3074" s="2"/>
      <c r="G3074" s="2"/>
      <c r="H3074" s="2"/>
      <c r="I3074" s="2"/>
    </row>
    <row r="3075" spans="1:9" ht="15.75">
      <c r="A3075" s="2"/>
      <c r="B3075" s="2"/>
      <c r="C3075" s="2"/>
      <c r="D3075" s="2"/>
      <c r="E3075" s="2"/>
      <c r="F3075" s="2"/>
      <c r="G3075" s="2"/>
      <c r="H3075" s="2"/>
      <c r="I3075" s="2"/>
    </row>
    <row r="3076" spans="1:9" ht="15.75">
      <c r="A3076" s="2"/>
      <c r="B3076" s="2"/>
      <c r="C3076" s="2"/>
      <c r="D3076" s="2"/>
      <c r="E3076" s="2"/>
      <c r="F3076" s="2"/>
      <c r="G3076" s="2"/>
      <c r="H3076" s="2"/>
      <c r="I3076" s="2"/>
    </row>
    <row r="3077" spans="1:9" ht="15.75">
      <c r="A3077" s="2"/>
      <c r="B3077" s="2"/>
      <c r="C3077" s="2"/>
      <c r="D3077" s="2"/>
      <c r="E3077" s="2"/>
      <c r="F3077" s="2"/>
      <c r="G3077" s="2"/>
      <c r="H3077" s="2"/>
      <c r="I3077" s="2"/>
    </row>
    <row r="3078" spans="1:9" ht="15.75">
      <c r="A3078" s="2"/>
      <c r="B3078" s="2"/>
      <c r="C3078" s="2"/>
      <c r="D3078" s="2"/>
      <c r="E3078" s="2"/>
      <c r="F3078" s="2"/>
      <c r="G3078" s="2"/>
      <c r="H3078" s="2"/>
      <c r="I3078" s="2"/>
    </row>
    <row r="3079" spans="1:9" ht="15.75">
      <c r="A3079" s="2"/>
      <c r="B3079" s="2"/>
      <c r="C3079" s="2"/>
      <c r="D3079" s="2"/>
      <c r="E3079" s="2"/>
      <c r="F3079" s="2"/>
      <c r="G3079" s="2"/>
      <c r="H3079" s="2"/>
      <c r="I3079" s="2"/>
    </row>
    <row r="3080" spans="1:9" ht="15.75">
      <c r="A3080" s="2"/>
      <c r="B3080" s="2"/>
      <c r="C3080" s="2"/>
      <c r="D3080" s="2"/>
      <c r="E3080" s="2"/>
      <c r="F3080" s="2"/>
      <c r="G3080" s="2"/>
      <c r="H3080" s="2"/>
      <c r="I3080" s="2"/>
    </row>
    <row r="3081" spans="1:9" ht="15.75">
      <c r="A3081" s="2"/>
      <c r="B3081" s="2"/>
      <c r="C3081" s="2"/>
      <c r="D3081" s="2"/>
      <c r="E3081" s="2"/>
      <c r="F3081" s="2"/>
      <c r="G3081" s="2"/>
      <c r="H3081" s="2"/>
      <c r="I3081" s="2"/>
    </row>
    <row r="3082" spans="1:9" ht="15.75">
      <c r="A3082" s="2"/>
      <c r="B3082" s="2"/>
      <c r="C3082" s="2"/>
      <c r="D3082" s="2"/>
      <c r="E3082" s="2"/>
      <c r="F3082" s="2"/>
      <c r="G3082" s="2"/>
      <c r="H3082" s="2"/>
      <c r="I3082" s="2"/>
    </row>
    <row r="3083" spans="1:9" ht="15.75">
      <c r="A3083" s="2"/>
      <c r="B3083" s="2"/>
      <c r="C3083" s="2"/>
      <c r="D3083" s="2"/>
      <c r="E3083" s="2"/>
      <c r="F3083" s="2"/>
      <c r="G3083" s="2"/>
      <c r="H3083" s="2"/>
      <c r="I3083" s="2"/>
    </row>
    <row r="3084" spans="1:9" ht="15.75">
      <c r="A3084" s="2"/>
      <c r="B3084" s="2"/>
      <c r="C3084" s="2"/>
      <c r="D3084" s="2"/>
      <c r="E3084" s="2"/>
      <c r="F3084" s="2"/>
      <c r="G3084" s="2"/>
      <c r="H3084" s="2"/>
      <c r="I3084" s="2"/>
    </row>
    <row r="3085" spans="1:9" ht="15.75">
      <c r="A3085" s="2"/>
      <c r="B3085" s="2"/>
      <c r="C3085" s="2"/>
      <c r="D3085" s="2"/>
      <c r="E3085" s="2"/>
      <c r="F3085" s="2"/>
      <c r="G3085" s="2"/>
      <c r="H3085" s="2"/>
      <c r="I3085" s="2"/>
    </row>
    <row r="3086" spans="1:9" ht="15.75">
      <c r="A3086" s="2"/>
      <c r="B3086" s="2"/>
      <c r="C3086" s="2"/>
      <c r="D3086" s="2"/>
      <c r="E3086" s="2"/>
      <c r="F3086" s="2"/>
      <c r="G3086" s="2"/>
      <c r="H3086" s="2"/>
      <c r="I3086" s="2"/>
    </row>
    <row r="3087" spans="1:9" ht="15.75">
      <c r="A3087" s="2"/>
      <c r="B3087" s="2"/>
      <c r="C3087" s="2"/>
      <c r="D3087" s="2"/>
      <c r="E3087" s="2"/>
      <c r="F3087" s="2"/>
      <c r="G3087" s="2"/>
      <c r="H3087" s="2"/>
      <c r="I3087" s="2"/>
    </row>
    <row r="3088" spans="1:9" ht="15.75">
      <c r="A3088" s="2"/>
      <c r="B3088" s="2"/>
      <c r="C3088" s="2"/>
      <c r="D3088" s="2"/>
      <c r="E3088" s="2"/>
      <c r="F3088" s="2"/>
      <c r="G3088" s="2"/>
      <c r="H3088" s="2"/>
      <c r="I3088" s="2"/>
    </row>
    <row r="3089" spans="1:9" ht="15.75">
      <c r="A3089" s="2"/>
      <c r="B3089" s="2"/>
      <c r="C3089" s="2"/>
      <c r="D3089" s="2"/>
      <c r="E3089" s="2"/>
      <c r="F3089" s="2"/>
      <c r="G3089" s="2"/>
      <c r="H3089" s="2"/>
      <c r="I3089" s="2"/>
    </row>
    <row r="3090" spans="1:9" ht="15.75">
      <c r="A3090" s="2"/>
      <c r="B3090" s="2"/>
      <c r="C3090" s="2"/>
      <c r="D3090" s="2"/>
      <c r="E3090" s="2"/>
      <c r="F3090" s="2"/>
      <c r="G3090" s="2"/>
      <c r="H3090" s="2"/>
      <c r="I3090" s="2"/>
    </row>
    <row r="3091" spans="1:9" ht="15.75">
      <c r="A3091" s="2"/>
      <c r="B3091" s="2"/>
      <c r="C3091" s="2"/>
      <c r="D3091" s="2"/>
      <c r="E3091" s="2"/>
      <c r="F3091" s="2"/>
      <c r="G3091" s="2"/>
      <c r="H3091" s="2"/>
      <c r="I3091" s="2"/>
    </row>
    <row r="3092" spans="1:9" ht="15.75">
      <c r="A3092" s="2"/>
      <c r="B3092" s="2"/>
      <c r="C3092" s="2"/>
      <c r="D3092" s="2"/>
      <c r="E3092" s="2"/>
      <c r="F3092" s="2"/>
      <c r="G3092" s="2"/>
      <c r="H3092" s="2"/>
      <c r="I3092" s="2"/>
    </row>
    <row r="3093" spans="1:9" ht="15.75">
      <c r="A3093" s="2"/>
      <c r="B3093" s="2"/>
      <c r="C3093" s="2"/>
      <c r="D3093" s="2"/>
      <c r="E3093" s="2"/>
      <c r="F3093" s="2"/>
      <c r="G3093" s="2"/>
      <c r="H3093" s="2"/>
      <c r="I3093" s="2"/>
    </row>
    <row r="3094" spans="1:9" ht="15.75">
      <c r="A3094" s="2"/>
      <c r="B3094" s="2"/>
      <c r="C3094" s="2"/>
      <c r="D3094" s="2"/>
      <c r="E3094" s="2"/>
      <c r="F3094" s="2"/>
      <c r="G3094" s="2"/>
      <c r="H3094" s="2"/>
      <c r="I3094" s="2"/>
    </row>
    <row r="3095" spans="1:9" ht="15.75">
      <c r="A3095" s="2"/>
      <c r="B3095" s="2"/>
      <c r="C3095" s="2"/>
      <c r="D3095" s="2"/>
      <c r="E3095" s="2"/>
      <c r="F3095" s="2"/>
      <c r="G3095" s="2"/>
      <c r="H3095" s="2"/>
      <c r="I3095" s="2"/>
    </row>
    <row r="3096" spans="1:9" ht="15.75">
      <c r="A3096" s="2"/>
      <c r="B3096" s="2"/>
      <c r="C3096" s="2"/>
      <c r="D3096" s="2"/>
      <c r="E3096" s="2"/>
      <c r="F3096" s="2"/>
      <c r="G3096" s="2"/>
      <c r="H3096" s="2"/>
      <c r="I3096" s="2"/>
    </row>
    <row r="3097" spans="1:9" ht="15.75">
      <c r="A3097" s="2"/>
      <c r="B3097" s="2"/>
      <c r="C3097" s="2"/>
      <c r="D3097" s="2"/>
      <c r="E3097" s="2"/>
      <c r="F3097" s="2"/>
      <c r="G3097" s="2"/>
      <c r="H3097" s="2"/>
      <c r="I3097" s="2"/>
    </row>
    <row r="3098" spans="1:9" ht="15.75">
      <c r="A3098" s="2"/>
      <c r="B3098" s="2"/>
      <c r="C3098" s="2"/>
      <c r="D3098" s="2"/>
      <c r="E3098" s="2"/>
      <c r="F3098" s="2"/>
      <c r="G3098" s="2"/>
      <c r="H3098" s="2"/>
      <c r="I3098" s="2"/>
    </row>
    <row r="3099" spans="1:9" ht="15.75">
      <c r="A3099" s="2"/>
      <c r="B3099" s="2"/>
      <c r="C3099" s="2"/>
      <c r="D3099" s="2"/>
      <c r="E3099" s="2"/>
      <c r="F3099" s="2"/>
      <c r="G3099" s="2"/>
      <c r="H3099" s="2"/>
      <c r="I3099" s="2"/>
    </row>
    <row r="3100" spans="1:9" ht="15.75">
      <c r="A3100" s="2"/>
      <c r="B3100" s="2"/>
      <c r="C3100" s="2"/>
      <c r="D3100" s="2"/>
      <c r="E3100" s="2"/>
      <c r="F3100" s="2"/>
      <c r="G3100" s="2"/>
      <c r="H3100" s="2"/>
      <c r="I3100" s="2"/>
    </row>
    <row r="3101" spans="1:9" ht="15.75">
      <c r="A3101" s="2"/>
      <c r="B3101" s="2"/>
      <c r="C3101" s="2"/>
      <c r="D3101" s="2"/>
      <c r="E3101" s="2"/>
      <c r="F3101" s="2"/>
      <c r="G3101" s="2"/>
      <c r="H3101" s="2"/>
      <c r="I3101" s="2"/>
    </row>
    <row r="3102" spans="1:9" ht="15.75">
      <c r="A3102" s="2"/>
      <c r="B3102" s="2"/>
      <c r="C3102" s="2"/>
      <c r="D3102" s="2"/>
      <c r="E3102" s="2"/>
      <c r="F3102" s="2"/>
      <c r="G3102" s="2"/>
      <c r="H3102" s="2"/>
      <c r="I3102" s="2"/>
    </row>
    <row r="3103" spans="1:9" ht="15.75">
      <c r="A3103" s="2"/>
      <c r="B3103" s="2"/>
      <c r="C3103" s="2"/>
      <c r="D3103" s="2"/>
      <c r="E3103" s="2"/>
      <c r="F3103" s="2"/>
      <c r="G3103" s="2"/>
      <c r="H3103" s="2"/>
      <c r="I3103" s="2"/>
    </row>
    <row r="3104" spans="1:9" ht="15.75">
      <c r="A3104" s="2"/>
      <c r="B3104" s="2"/>
      <c r="C3104" s="2"/>
      <c r="D3104" s="2"/>
      <c r="E3104" s="2"/>
      <c r="F3104" s="2"/>
      <c r="G3104" s="2"/>
      <c r="H3104" s="2"/>
      <c r="I3104" s="2"/>
    </row>
    <row r="3105" spans="1:9" ht="15.75">
      <c r="A3105" s="2"/>
      <c r="B3105" s="2"/>
      <c r="C3105" s="2"/>
      <c r="D3105" s="2"/>
      <c r="E3105" s="2"/>
      <c r="F3105" s="2"/>
      <c r="G3105" s="2"/>
      <c r="H3105" s="2"/>
      <c r="I3105" s="2"/>
    </row>
    <row r="3106" spans="1:9" ht="15.75">
      <c r="A3106" s="2"/>
      <c r="B3106" s="2"/>
      <c r="C3106" s="2"/>
      <c r="D3106" s="2"/>
      <c r="E3106" s="2"/>
      <c r="F3106" s="2"/>
      <c r="G3106" s="2"/>
      <c r="H3106" s="2"/>
      <c r="I3106" s="2"/>
    </row>
    <row r="3107" spans="1:9" ht="15.75">
      <c r="A3107" s="2"/>
      <c r="B3107" s="2"/>
      <c r="C3107" s="2"/>
      <c r="D3107" s="2"/>
      <c r="E3107" s="2"/>
      <c r="F3107" s="2"/>
      <c r="G3107" s="2"/>
      <c r="H3107" s="2"/>
      <c r="I3107" s="2"/>
    </row>
    <row r="3108" spans="1:9" ht="15.75">
      <c r="A3108" s="2"/>
      <c r="B3108" s="2"/>
      <c r="C3108" s="2"/>
      <c r="D3108" s="2"/>
      <c r="E3108" s="2"/>
      <c r="F3108" s="2"/>
      <c r="G3108" s="2"/>
      <c r="H3108" s="2"/>
      <c r="I3108" s="2"/>
    </row>
    <row r="3109" spans="1:9" ht="15.75">
      <c r="A3109" s="2"/>
      <c r="B3109" s="2"/>
      <c r="C3109" s="2"/>
      <c r="D3109" s="2"/>
      <c r="E3109" s="2"/>
      <c r="F3109" s="2"/>
      <c r="G3109" s="2"/>
      <c r="H3109" s="2"/>
      <c r="I3109" s="2"/>
    </row>
    <row r="3110" spans="1:9" ht="15.75">
      <c r="A3110" s="2"/>
      <c r="B3110" s="2"/>
      <c r="C3110" s="2"/>
      <c r="D3110" s="2"/>
      <c r="E3110" s="2"/>
      <c r="F3110" s="2"/>
      <c r="G3110" s="2"/>
      <c r="H3110" s="2"/>
      <c r="I3110" s="2"/>
    </row>
    <row r="3111" spans="1:9" ht="15.75">
      <c r="A3111" s="2"/>
      <c r="B3111" s="2"/>
      <c r="C3111" s="2"/>
      <c r="D3111" s="2"/>
      <c r="E3111" s="2"/>
      <c r="F3111" s="2"/>
      <c r="G3111" s="2"/>
      <c r="H3111" s="2"/>
      <c r="I3111" s="2"/>
    </row>
    <row r="3112" spans="1:9" ht="15.75">
      <c r="A3112" s="2"/>
      <c r="B3112" s="2"/>
      <c r="C3112" s="2"/>
      <c r="D3112" s="2"/>
      <c r="E3112" s="2"/>
      <c r="F3112" s="2"/>
      <c r="G3112" s="2"/>
      <c r="H3112" s="2"/>
      <c r="I3112" s="2"/>
    </row>
    <row r="3113" spans="1:9" ht="15.75">
      <c r="A3113" s="2"/>
      <c r="B3113" s="2"/>
      <c r="C3113" s="2"/>
      <c r="D3113" s="2"/>
      <c r="E3113" s="2"/>
      <c r="F3113" s="2"/>
      <c r="G3113" s="2"/>
      <c r="H3113" s="2"/>
      <c r="I3113" s="2"/>
    </row>
    <row r="3114" spans="1:9" ht="15.75">
      <c r="A3114" s="2"/>
      <c r="B3114" s="2"/>
      <c r="C3114" s="2"/>
      <c r="D3114" s="2"/>
      <c r="E3114" s="2"/>
      <c r="F3114" s="2"/>
      <c r="G3114" s="2"/>
      <c r="H3114" s="2"/>
      <c r="I3114" s="2"/>
    </row>
    <row r="3115" spans="1:9" ht="15.75">
      <c r="A3115" s="2"/>
      <c r="B3115" s="2"/>
      <c r="C3115" s="2"/>
      <c r="D3115" s="2"/>
      <c r="E3115" s="2"/>
      <c r="F3115" s="2"/>
      <c r="G3115" s="2"/>
      <c r="H3115" s="2"/>
      <c r="I3115" s="2"/>
    </row>
    <row r="3116" spans="1:9" ht="15.75">
      <c r="A3116" s="2"/>
      <c r="B3116" s="2"/>
      <c r="C3116" s="2"/>
      <c r="D3116" s="2"/>
      <c r="E3116" s="2"/>
      <c r="F3116" s="2"/>
      <c r="G3116" s="2"/>
      <c r="H3116" s="2"/>
      <c r="I3116" s="2"/>
    </row>
    <row r="3117" spans="1:9" ht="15.75">
      <c r="A3117" s="2"/>
      <c r="B3117" s="2"/>
      <c r="C3117" s="2"/>
      <c r="D3117" s="2"/>
      <c r="E3117" s="2"/>
      <c r="F3117" s="2"/>
      <c r="G3117" s="2"/>
      <c r="H3117" s="2"/>
      <c r="I3117" s="2"/>
    </row>
    <row r="3118" spans="1:9" ht="15.75">
      <c r="A3118" s="2"/>
      <c r="B3118" s="2"/>
      <c r="C3118" s="2"/>
      <c r="D3118" s="2"/>
      <c r="E3118" s="2"/>
      <c r="F3118" s="2"/>
      <c r="G3118" s="2"/>
      <c r="H3118" s="2"/>
      <c r="I3118" s="2"/>
    </row>
    <row r="3119" spans="1:9" ht="15.75">
      <c r="A3119" s="2"/>
      <c r="B3119" s="2"/>
      <c r="C3119" s="2"/>
      <c r="D3119" s="2"/>
      <c r="E3119" s="2"/>
      <c r="F3119" s="2"/>
      <c r="G3119" s="2"/>
      <c r="H3119" s="2"/>
      <c r="I3119" s="2"/>
    </row>
    <row r="3120" spans="1:9" ht="15.75">
      <c r="A3120" s="2"/>
      <c r="B3120" s="2"/>
      <c r="C3120" s="2"/>
      <c r="D3120" s="2"/>
      <c r="E3120" s="2"/>
      <c r="F3120" s="2"/>
      <c r="G3120" s="2"/>
      <c r="H3120" s="2"/>
      <c r="I3120" s="2"/>
    </row>
    <row r="3121" spans="1:9" ht="15.75">
      <c r="A3121" s="2"/>
      <c r="B3121" s="2"/>
      <c r="C3121" s="2"/>
      <c r="D3121" s="2"/>
      <c r="E3121" s="2"/>
      <c r="F3121" s="2"/>
      <c r="G3121" s="2"/>
      <c r="H3121" s="2"/>
      <c r="I3121" s="2"/>
    </row>
    <row r="3122" spans="1:9" ht="15.75">
      <c r="A3122" s="2"/>
      <c r="B3122" s="2"/>
      <c r="C3122" s="2"/>
      <c r="D3122" s="2"/>
      <c r="E3122" s="2"/>
      <c r="F3122" s="2"/>
      <c r="G3122" s="2"/>
      <c r="H3122" s="2"/>
      <c r="I3122" s="2"/>
    </row>
    <row r="3123" spans="1:9" ht="15.75">
      <c r="A3123" s="2"/>
      <c r="B3123" s="2"/>
      <c r="C3123" s="2"/>
      <c r="D3123" s="2"/>
      <c r="E3123" s="2"/>
      <c r="F3123" s="2"/>
      <c r="G3123" s="2"/>
      <c r="H3123" s="2"/>
      <c r="I3123" s="2"/>
    </row>
    <row r="3124" spans="1:9" ht="15.75">
      <c r="A3124" s="2"/>
      <c r="B3124" s="2"/>
      <c r="C3124" s="2"/>
      <c r="D3124" s="2"/>
      <c r="E3124" s="2"/>
      <c r="F3124" s="2"/>
      <c r="G3124" s="2"/>
      <c r="H3124" s="2"/>
      <c r="I3124" s="2"/>
    </row>
    <row r="3125" spans="1:9" ht="15.75">
      <c r="A3125" s="2"/>
      <c r="B3125" s="2"/>
      <c r="C3125" s="2"/>
      <c r="D3125" s="2"/>
      <c r="E3125" s="2"/>
      <c r="F3125" s="2"/>
      <c r="G3125" s="2"/>
      <c r="H3125" s="2"/>
      <c r="I3125" s="2"/>
    </row>
    <row r="3126" spans="1:9" ht="15.75">
      <c r="A3126" s="2"/>
      <c r="B3126" s="2"/>
      <c r="C3126" s="2"/>
      <c r="D3126" s="2"/>
      <c r="E3126" s="2"/>
      <c r="F3126" s="2"/>
      <c r="G3126" s="2"/>
      <c r="H3126" s="2"/>
      <c r="I3126" s="2"/>
    </row>
    <row r="3127" spans="1:9" ht="15.75">
      <c r="A3127" s="2"/>
      <c r="B3127" s="2"/>
      <c r="C3127" s="2"/>
      <c r="D3127" s="2"/>
      <c r="E3127" s="2"/>
      <c r="F3127" s="2"/>
      <c r="G3127" s="2"/>
      <c r="H3127" s="2"/>
      <c r="I3127" s="2"/>
    </row>
    <row r="3128" spans="1:9" ht="15.75">
      <c r="A3128" s="2"/>
      <c r="B3128" s="2"/>
      <c r="C3128" s="2"/>
      <c r="D3128" s="2"/>
      <c r="E3128" s="2"/>
      <c r="F3128" s="2"/>
      <c r="G3128" s="2"/>
      <c r="H3128" s="2"/>
      <c r="I3128" s="2"/>
    </row>
    <row r="3129" spans="1:9" ht="15.75">
      <c r="A3129" s="2"/>
      <c r="B3129" s="2"/>
      <c r="C3129" s="2"/>
      <c r="D3129" s="2"/>
      <c r="E3129" s="2"/>
      <c r="F3129" s="2"/>
      <c r="G3129" s="2"/>
      <c r="H3129" s="2"/>
      <c r="I3129" s="2"/>
    </row>
    <row r="3130" spans="1:9" ht="15.75">
      <c r="A3130" s="2"/>
      <c r="B3130" s="2"/>
      <c r="C3130" s="2"/>
      <c r="D3130" s="2"/>
      <c r="E3130" s="2"/>
      <c r="F3130" s="2"/>
      <c r="G3130" s="2"/>
      <c r="H3130" s="2"/>
      <c r="I3130" s="2"/>
    </row>
    <row r="3131" spans="1:9" ht="15.75">
      <c r="A3131" s="2"/>
      <c r="B3131" s="2"/>
      <c r="C3131" s="2"/>
      <c r="D3131" s="2"/>
      <c r="E3131" s="2"/>
      <c r="F3131" s="2"/>
      <c r="G3131" s="2"/>
      <c r="H3131" s="2"/>
      <c r="I3131" s="2"/>
    </row>
    <row r="3132" spans="1:9" ht="15.75">
      <c r="A3132" s="2"/>
      <c r="B3132" s="2"/>
      <c r="C3132" s="2"/>
      <c r="D3132" s="2"/>
      <c r="E3132" s="2"/>
      <c r="F3132" s="2"/>
      <c r="G3132" s="2"/>
      <c r="H3132" s="2"/>
      <c r="I3132" s="2"/>
    </row>
    <row r="3133" spans="1:9" ht="15.75">
      <c r="A3133" s="2"/>
      <c r="B3133" s="2"/>
      <c r="C3133" s="2"/>
      <c r="D3133" s="2"/>
      <c r="E3133" s="2"/>
      <c r="F3133" s="2"/>
      <c r="G3133" s="2"/>
      <c r="H3133" s="2"/>
      <c r="I3133" s="2"/>
    </row>
    <row r="3134" spans="1:9" ht="15.75">
      <c r="A3134" s="2"/>
      <c r="B3134" s="2"/>
      <c r="C3134" s="2"/>
      <c r="D3134" s="2"/>
      <c r="E3134" s="2"/>
      <c r="F3134" s="2"/>
      <c r="G3134" s="2"/>
      <c r="H3134" s="2"/>
      <c r="I3134" s="2"/>
    </row>
    <row r="3135" spans="1:9" ht="15.75">
      <c r="A3135" s="2"/>
      <c r="B3135" s="2"/>
      <c r="C3135" s="2"/>
      <c r="D3135" s="2"/>
      <c r="E3135" s="2"/>
      <c r="F3135" s="2"/>
      <c r="G3135" s="2"/>
      <c r="H3135" s="2"/>
      <c r="I3135" s="2"/>
    </row>
    <row r="3136" spans="1:9" ht="15.75">
      <c r="A3136" s="2"/>
      <c r="B3136" s="2"/>
      <c r="C3136" s="2"/>
      <c r="D3136" s="2"/>
      <c r="E3136" s="2"/>
      <c r="F3136" s="2"/>
      <c r="G3136" s="2"/>
      <c r="H3136" s="2"/>
      <c r="I3136" s="2"/>
    </row>
    <row r="3137" spans="1:9" ht="15.75">
      <c r="A3137" s="2"/>
      <c r="B3137" s="2"/>
      <c r="C3137" s="2"/>
      <c r="D3137" s="2"/>
      <c r="E3137" s="2"/>
      <c r="F3137" s="2"/>
      <c r="G3137" s="2"/>
      <c r="H3137" s="2"/>
      <c r="I3137" s="2"/>
    </row>
    <row r="3138" spans="1:9" ht="15.75">
      <c r="A3138" s="2"/>
      <c r="B3138" s="2"/>
      <c r="C3138" s="2"/>
      <c r="D3138" s="2"/>
      <c r="E3138" s="2"/>
      <c r="F3138" s="2"/>
      <c r="G3138" s="2"/>
      <c r="H3138" s="2"/>
      <c r="I3138" s="2"/>
    </row>
    <row r="3139" spans="1:9" ht="15.75">
      <c r="A3139" s="2"/>
      <c r="B3139" s="2"/>
      <c r="C3139" s="2"/>
      <c r="D3139" s="2"/>
      <c r="E3139" s="2"/>
      <c r="F3139" s="2"/>
      <c r="G3139" s="2"/>
      <c r="H3139" s="2"/>
      <c r="I3139" s="2"/>
    </row>
    <row r="3140" spans="1:9" ht="15.75">
      <c r="A3140" s="2"/>
      <c r="B3140" s="2"/>
      <c r="C3140" s="2"/>
      <c r="D3140" s="2"/>
      <c r="E3140" s="2"/>
      <c r="F3140" s="2"/>
      <c r="G3140" s="2"/>
      <c r="H3140" s="2"/>
      <c r="I3140" s="2"/>
    </row>
    <row r="3141" spans="1:9" ht="15.75">
      <c r="A3141" s="2"/>
      <c r="B3141" s="2"/>
      <c r="C3141" s="2"/>
      <c r="D3141" s="2"/>
      <c r="E3141" s="2"/>
      <c r="F3141" s="2"/>
      <c r="G3141" s="2"/>
      <c r="H3141" s="2"/>
      <c r="I3141" s="2"/>
    </row>
    <row r="3142" spans="1:9" ht="15.75">
      <c r="A3142" s="2"/>
      <c r="B3142" s="2"/>
      <c r="C3142" s="2"/>
      <c r="D3142" s="2"/>
      <c r="E3142" s="2"/>
      <c r="F3142" s="2"/>
      <c r="G3142" s="2"/>
      <c r="H3142" s="2"/>
      <c r="I3142" s="2"/>
    </row>
    <row r="3143" spans="1:9" ht="15.75">
      <c r="A3143" s="2"/>
      <c r="B3143" s="2"/>
      <c r="C3143" s="2"/>
      <c r="D3143" s="2"/>
      <c r="E3143" s="2"/>
      <c r="F3143" s="2"/>
      <c r="G3143" s="2"/>
      <c r="H3143" s="2"/>
      <c r="I3143" s="2"/>
    </row>
    <row r="3144" spans="1:9" ht="15.75">
      <c r="A3144" s="2"/>
      <c r="B3144" s="2"/>
      <c r="C3144" s="2"/>
      <c r="D3144" s="2"/>
      <c r="E3144" s="2"/>
      <c r="F3144" s="2"/>
      <c r="G3144" s="2"/>
      <c r="H3144" s="2"/>
      <c r="I3144" s="2"/>
    </row>
    <row r="3145" spans="1:9" ht="15.75">
      <c r="A3145" s="2"/>
      <c r="B3145" s="2"/>
      <c r="C3145" s="2"/>
      <c r="D3145" s="2"/>
      <c r="E3145" s="2"/>
      <c r="F3145" s="2"/>
      <c r="G3145" s="2"/>
      <c r="H3145" s="2"/>
      <c r="I3145" s="2"/>
    </row>
    <row r="3146" spans="1:9" ht="15.75">
      <c r="A3146" s="2"/>
      <c r="B3146" s="2"/>
      <c r="C3146" s="2"/>
      <c r="D3146" s="2"/>
      <c r="E3146" s="2"/>
      <c r="F3146" s="2"/>
      <c r="G3146" s="2"/>
      <c r="H3146" s="2"/>
      <c r="I3146" s="2"/>
    </row>
    <row r="3147" spans="1:9" ht="15.75">
      <c r="A3147" s="2"/>
      <c r="B3147" s="2"/>
      <c r="C3147" s="2"/>
      <c r="D3147" s="2"/>
      <c r="E3147" s="2"/>
      <c r="F3147" s="2"/>
      <c r="G3147" s="2"/>
      <c r="H3147" s="2"/>
      <c r="I3147" s="2"/>
    </row>
    <row r="3148" spans="1:9" ht="15.75">
      <c r="A3148" s="2"/>
      <c r="B3148" s="2"/>
      <c r="C3148" s="2"/>
      <c r="D3148" s="2"/>
      <c r="E3148" s="2"/>
      <c r="F3148" s="2"/>
      <c r="G3148" s="2"/>
      <c r="H3148" s="2"/>
      <c r="I3148" s="2"/>
    </row>
    <row r="3149" spans="1:9" ht="15.75">
      <c r="A3149" s="2"/>
      <c r="B3149" s="2"/>
      <c r="C3149" s="2"/>
      <c r="D3149" s="2"/>
      <c r="E3149" s="2"/>
      <c r="F3149" s="2"/>
      <c r="G3149" s="2"/>
      <c r="H3149" s="2"/>
      <c r="I3149" s="2"/>
    </row>
    <row r="3150" spans="1:9" ht="15.75">
      <c r="A3150" s="2"/>
      <c r="B3150" s="2"/>
      <c r="C3150" s="2"/>
      <c r="D3150" s="2"/>
      <c r="E3150" s="2"/>
      <c r="F3150" s="2"/>
      <c r="G3150" s="2"/>
      <c r="H3150" s="2"/>
      <c r="I3150" s="2"/>
    </row>
    <row r="3151" spans="1:9" ht="15.75">
      <c r="A3151" s="2"/>
      <c r="B3151" s="2"/>
      <c r="C3151" s="2"/>
      <c r="D3151" s="2"/>
      <c r="E3151" s="2"/>
      <c r="F3151" s="2"/>
      <c r="G3151" s="2"/>
      <c r="H3151" s="2"/>
      <c r="I3151" s="2"/>
    </row>
    <row r="3152" spans="1:9" ht="15.75">
      <c r="A3152" s="2"/>
      <c r="B3152" s="2"/>
      <c r="C3152" s="2"/>
      <c r="D3152" s="2"/>
      <c r="E3152" s="2"/>
      <c r="F3152" s="2"/>
      <c r="G3152" s="2"/>
      <c r="H3152" s="2"/>
      <c r="I3152" s="2"/>
    </row>
    <row r="3153" spans="1:9" ht="15.75">
      <c r="A3153" s="2"/>
      <c r="B3153" s="2"/>
      <c r="C3153" s="2"/>
      <c r="D3153" s="2"/>
      <c r="E3153" s="2"/>
      <c r="F3153" s="2"/>
      <c r="G3153" s="2"/>
      <c r="H3153" s="2"/>
      <c r="I3153" s="2"/>
    </row>
    <row r="3154" spans="1:9" ht="15.75">
      <c r="A3154" s="2"/>
      <c r="B3154" s="2"/>
      <c r="C3154" s="2"/>
      <c r="D3154" s="2"/>
      <c r="E3154" s="2"/>
      <c r="F3154" s="2"/>
      <c r="G3154" s="2"/>
      <c r="H3154" s="2"/>
      <c r="I3154" s="2"/>
    </row>
    <row r="3155" spans="1:9" ht="15.75">
      <c r="A3155" s="2"/>
      <c r="B3155" s="2"/>
      <c r="C3155" s="2"/>
      <c r="D3155" s="2"/>
      <c r="E3155" s="2"/>
      <c r="F3155" s="2"/>
      <c r="G3155" s="2"/>
      <c r="H3155" s="2"/>
      <c r="I3155" s="2"/>
    </row>
    <row r="3156" spans="1:9" ht="15.75">
      <c r="A3156" s="2"/>
      <c r="B3156" s="2"/>
      <c r="C3156" s="2"/>
      <c r="D3156" s="2"/>
      <c r="E3156" s="2"/>
      <c r="F3156" s="2"/>
      <c r="G3156" s="2"/>
      <c r="H3156" s="2"/>
      <c r="I3156" s="2"/>
    </row>
    <row r="3157" spans="1:9" ht="15.75">
      <c r="A3157" s="2"/>
      <c r="B3157" s="2"/>
      <c r="C3157" s="2"/>
      <c r="D3157" s="2"/>
      <c r="E3157" s="2"/>
      <c r="F3157" s="2"/>
      <c r="G3157" s="2"/>
      <c r="H3157" s="2"/>
      <c r="I3157" s="2"/>
    </row>
    <row r="3158" spans="1:9" ht="15.75">
      <c r="A3158" s="2"/>
      <c r="B3158" s="2"/>
      <c r="C3158" s="2"/>
      <c r="D3158" s="2"/>
      <c r="E3158" s="2"/>
      <c r="F3158" s="2"/>
      <c r="G3158" s="2"/>
      <c r="H3158" s="2"/>
      <c r="I3158" s="2"/>
    </row>
    <row r="3159" spans="1:9" ht="15.75">
      <c r="A3159" s="2"/>
      <c r="B3159" s="2"/>
      <c r="C3159" s="2"/>
      <c r="D3159" s="2"/>
      <c r="E3159" s="2"/>
      <c r="F3159" s="2"/>
      <c r="G3159" s="2"/>
      <c r="H3159" s="2"/>
      <c r="I3159" s="2"/>
    </row>
    <row r="3160" spans="1:9" ht="15.75">
      <c r="A3160" s="2"/>
      <c r="B3160" s="2"/>
      <c r="C3160" s="2"/>
      <c r="D3160" s="2"/>
      <c r="E3160" s="2"/>
      <c r="F3160" s="2"/>
      <c r="G3160" s="2"/>
      <c r="H3160" s="2"/>
      <c r="I3160" s="2"/>
    </row>
    <row r="3161" spans="1:9" ht="15.75">
      <c r="A3161" s="2"/>
      <c r="B3161" s="2"/>
      <c r="C3161" s="2"/>
      <c r="D3161" s="2"/>
      <c r="E3161" s="2"/>
      <c r="F3161" s="2"/>
      <c r="G3161" s="2"/>
      <c r="H3161" s="2"/>
      <c r="I3161" s="2"/>
    </row>
    <row r="3162" spans="1:9" ht="15.75">
      <c r="A3162" s="2"/>
      <c r="B3162" s="2"/>
      <c r="C3162" s="2"/>
      <c r="D3162" s="2"/>
      <c r="E3162" s="2"/>
      <c r="F3162" s="2"/>
      <c r="G3162" s="2"/>
      <c r="H3162" s="2"/>
      <c r="I3162" s="2"/>
    </row>
    <row r="3163" spans="1:9" ht="15.75">
      <c r="A3163" s="2"/>
      <c r="B3163" s="2"/>
      <c r="C3163" s="2"/>
      <c r="D3163" s="2"/>
      <c r="E3163" s="2"/>
      <c r="F3163" s="2"/>
      <c r="G3163" s="2"/>
      <c r="H3163" s="2"/>
      <c r="I3163" s="2"/>
    </row>
    <row r="3164" spans="1:9" ht="15.75">
      <c r="A3164" s="2"/>
      <c r="B3164" s="2"/>
      <c r="C3164" s="2"/>
      <c r="D3164" s="2"/>
      <c r="E3164" s="2"/>
      <c r="F3164" s="2"/>
      <c r="G3164" s="2"/>
      <c r="H3164" s="2"/>
      <c r="I3164" s="2"/>
    </row>
    <row r="3165" spans="1:9" ht="15.75">
      <c r="A3165" s="2"/>
      <c r="B3165" s="2"/>
      <c r="C3165" s="2"/>
      <c r="D3165" s="2"/>
      <c r="E3165" s="2"/>
      <c r="F3165" s="2"/>
      <c r="G3165" s="2"/>
      <c r="H3165" s="2"/>
      <c r="I3165" s="2"/>
    </row>
    <row r="3166" spans="1:9" ht="15.75">
      <c r="A3166" s="2"/>
      <c r="B3166" s="2"/>
      <c r="C3166" s="2"/>
      <c r="D3166" s="2"/>
      <c r="E3166" s="2"/>
      <c r="F3166" s="2"/>
      <c r="G3166" s="2"/>
      <c r="H3166" s="2"/>
      <c r="I3166" s="2"/>
    </row>
    <row r="3167" spans="1:9" ht="15.75">
      <c r="A3167" s="2"/>
      <c r="B3167" s="2"/>
      <c r="C3167" s="2"/>
      <c r="D3167" s="2"/>
      <c r="E3167" s="2"/>
      <c r="F3167" s="2"/>
      <c r="G3167" s="2"/>
      <c r="H3167" s="2"/>
      <c r="I3167" s="2"/>
    </row>
    <row r="3168" spans="1:9" ht="15.75">
      <c r="A3168" s="2"/>
      <c r="B3168" s="2"/>
      <c r="C3168" s="2"/>
      <c r="D3168" s="2"/>
      <c r="E3168" s="2"/>
      <c r="F3168" s="2"/>
      <c r="G3168" s="2"/>
      <c r="H3168" s="2"/>
      <c r="I3168" s="2"/>
    </row>
    <row r="3169" spans="1:9" ht="15.75">
      <c r="A3169" s="2"/>
      <c r="B3169" s="2"/>
      <c r="C3169" s="2"/>
      <c r="D3169" s="2"/>
      <c r="E3169" s="2"/>
      <c r="F3169" s="2"/>
      <c r="G3169" s="2"/>
      <c r="H3169" s="2"/>
      <c r="I3169" s="2"/>
    </row>
    <row r="3170" spans="1:9" ht="15.75">
      <c r="A3170" s="2"/>
      <c r="B3170" s="2"/>
      <c r="C3170" s="2"/>
      <c r="D3170" s="2"/>
      <c r="E3170" s="2"/>
      <c r="F3170" s="2"/>
      <c r="G3170" s="2"/>
      <c r="H3170" s="2"/>
      <c r="I3170" s="2"/>
    </row>
    <row r="3171" spans="1:9" ht="15.75">
      <c r="A3171" s="2"/>
      <c r="B3171" s="2"/>
      <c r="C3171" s="2"/>
      <c r="D3171" s="2"/>
      <c r="E3171" s="2"/>
      <c r="F3171" s="2"/>
      <c r="G3171" s="2"/>
      <c r="H3171" s="2"/>
      <c r="I3171" s="2"/>
    </row>
    <row r="3172" spans="1:9" ht="15.75">
      <c r="A3172" s="2"/>
      <c r="B3172" s="2"/>
      <c r="C3172" s="2"/>
      <c r="D3172" s="2"/>
      <c r="E3172" s="2"/>
      <c r="F3172" s="2"/>
      <c r="G3172" s="2"/>
      <c r="H3172" s="2"/>
      <c r="I3172" s="2"/>
    </row>
    <row r="3173" spans="1:9" ht="15.75">
      <c r="A3173" s="2"/>
      <c r="B3173" s="2"/>
      <c r="C3173" s="2"/>
      <c r="D3173" s="2"/>
      <c r="E3173" s="2"/>
      <c r="F3173" s="2"/>
      <c r="G3173" s="2"/>
      <c r="H3173" s="2"/>
      <c r="I3173" s="2"/>
    </row>
    <row r="3174" spans="1:9" ht="15.75">
      <c r="A3174" s="2"/>
      <c r="B3174" s="2"/>
      <c r="C3174" s="2"/>
      <c r="D3174" s="2"/>
      <c r="E3174" s="2"/>
      <c r="F3174" s="2"/>
      <c r="G3174" s="2"/>
      <c r="H3174" s="2"/>
      <c r="I3174" s="2"/>
    </row>
    <row r="3175" spans="1:9" ht="15.75">
      <c r="A3175" s="2"/>
      <c r="B3175" s="2"/>
      <c r="C3175" s="2"/>
      <c r="D3175" s="2"/>
      <c r="E3175" s="2"/>
      <c r="F3175" s="2"/>
      <c r="G3175" s="2"/>
      <c r="H3175" s="2"/>
      <c r="I3175" s="2"/>
    </row>
    <row r="3176" spans="1:9" ht="15.75">
      <c r="A3176" s="2"/>
      <c r="B3176" s="2"/>
      <c r="C3176" s="2"/>
      <c r="D3176" s="2"/>
      <c r="E3176" s="2"/>
      <c r="F3176" s="2"/>
      <c r="G3176" s="2"/>
      <c r="H3176" s="2"/>
      <c r="I3176" s="2"/>
    </row>
    <row r="3177" spans="1:9" ht="15.75">
      <c r="A3177" s="2"/>
      <c r="B3177" s="2"/>
      <c r="C3177" s="2"/>
      <c r="D3177" s="2"/>
      <c r="E3177" s="2"/>
      <c r="F3177" s="2"/>
      <c r="G3177" s="2"/>
      <c r="H3177" s="2"/>
      <c r="I3177" s="2"/>
    </row>
    <row r="3178" spans="1:9" ht="15.75">
      <c r="A3178" s="2"/>
      <c r="B3178" s="2"/>
      <c r="C3178" s="2"/>
      <c r="D3178" s="2"/>
      <c r="E3178" s="2"/>
      <c r="F3178" s="2"/>
      <c r="G3178" s="2"/>
      <c r="H3178" s="2"/>
      <c r="I3178" s="2"/>
    </row>
    <row r="3179" spans="1:9" ht="15.75">
      <c r="A3179" s="2"/>
      <c r="B3179" s="2"/>
      <c r="C3179" s="2"/>
      <c r="D3179" s="2"/>
      <c r="E3179" s="2"/>
      <c r="F3179" s="2"/>
      <c r="G3179" s="2"/>
      <c r="H3179" s="2"/>
      <c r="I3179" s="2"/>
    </row>
    <row r="3180" spans="1:9" ht="15.75">
      <c r="A3180" s="2"/>
      <c r="B3180" s="2"/>
      <c r="C3180" s="2"/>
      <c r="D3180" s="2"/>
      <c r="E3180" s="2"/>
      <c r="F3180" s="2"/>
      <c r="G3180" s="2"/>
      <c r="H3180" s="2"/>
      <c r="I3180" s="2"/>
    </row>
    <row r="3181" spans="1:9" ht="15.75">
      <c r="A3181" s="2"/>
      <c r="B3181" s="2"/>
      <c r="C3181" s="2"/>
      <c r="D3181" s="2"/>
      <c r="E3181" s="2"/>
      <c r="F3181" s="2"/>
      <c r="G3181" s="2"/>
      <c r="H3181" s="2"/>
      <c r="I3181" s="2"/>
    </row>
    <row r="3182" spans="1:9" ht="15.75">
      <c r="A3182" s="2"/>
      <c r="B3182" s="2"/>
      <c r="C3182" s="2"/>
      <c r="D3182" s="2"/>
      <c r="E3182" s="2"/>
      <c r="F3182" s="2"/>
      <c r="G3182" s="2"/>
      <c r="H3182" s="2"/>
      <c r="I3182" s="2"/>
    </row>
    <row r="3183" spans="1:9" ht="15.75">
      <c r="A3183" s="2"/>
      <c r="B3183" s="2"/>
      <c r="C3183" s="2"/>
      <c r="D3183" s="2"/>
      <c r="E3183" s="2"/>
      <c r="F3183" s="2"/>
      <c r="G3183" s="2"/>
      <c r="H3183" s="2"/>
      <c r="I3183" s="2"/>
    </row>
    <row r="3184" spans="1:9" ht="15.75">
      <c r="A3184" s="2"/>
      <c r="B3184" s="2"/>
      <c r="C3184" s="2"/>
      <c r="D3184" s="2"/>
      <c r="E3184" s="2"/>
      <c r="F3184" s="2"/>
      <c r="G3184" s="2"/>
      <c r="H3184" s="2"/>
      <c r="I3184" s="2"/>
    </row>
    <row r="3185" spans="1:9" ht="15.75">
      <c r="A3185" s="2"/>
      <c r="B3185" s="2"/>
      <c r="C3185" s="2"/>
      <c r="D3185" s="2"/>
      <c r="E3185" s="2"/>
      <c r="F3185" s="2"/>
      <c r="G3185" s="2"/>
      <c r="H3185" s="2"/>
      <c r="I3185" s="2"/>
    </row>
    <row r="3186" spans="1:9" ht="15.75">
      <c r="A3186" s="2"/>
      <c r="B3186" s="2"/>
      <c r="C3186" s="2"/>
      <c r="D3186" s="2"/>
      <c r="E3186" s="2"/>
      <c r="F3186" s="2"/>
      <c r="G3186" s="2"/>
      <c r="H3186" s="2"/>
      <c r="I3186" s="2"/>
    </row>
    <row r="3187" spans="1:9" ht="15.75">
      <c r="A3187" s="2"/>
      <c r="B3187" s="2"/>
      <c r="C3187" s="2"/>
      <c r="D3187" s="2"/>
      <c r="E3187" s="2"/>
      <c r="F3187" s="2"/>
      <c r="G3187" s="2"/>
      <c r="H3187" s="2"/>
      <c r="I3187" s="2"/>
    </row>
    <row r="3188" spans="1:9" ht="15.75">
      <c r="A3188" s="2"/>
      <c r="B3188" s="2"/>
      <c r="C3188" s="2"/>
      <c r="D3188" s="2"/>
      <c r="E3188" s="2"/>
      <c r="F3188" s="2"/>
      <c r="G3188" s="2"/>
      <c r="H3188" s="2"/>
      <c r="I3188" s="2"/>
    </row>
    <row r="3189" spans="1:9" ht="15.75">
      <c r="A3189" s="2"/>
      <c r="B3189" s="2"/>
      <c r="C3189" s="2"/>
      <c r="D3189" s="2"/>
      <c r="E3189" s="2"/>
      <c r="F3189" s="2"/>
      <c r="G3189" s="2"/>
      <c r="H3189" s="2"/>
      <c r="I3189" s="2"/>
    </row>
    <row r="3190" spans="1:9" ht="15.75">
      <c r="A3190" s="2"/>
      <c r="B3190" s="2"/>
      <c r="C3190" s="2"/>
      <c r="D3190" s="2"/>
      <c r="E3190" s="2"/>
      <c r="F3190" s="2"/>
      <c r="G3190" s="2"/>
      <c r="H3190" s="2"/>
      <c r="I3190" s="2"/>
    </row>
    <row r="3191" spans="1:9" ht="15.75">
      <c r="A3191" s="2"/>
      <c r="B3191" s="2"/>
      <c r="C3191" s="2"/>
      <c r="D3191" s="2"/>
      <c r="E3191" s="2"/>
      <c r="F3191" s="2"/>
      <c r="G3191" s="2"/>
      <c r="H3191" s="2"/>
      <c r="I3191" s="2"/>
    </row>
    <row r="3192" spans="1:9" ht="15.75">
      <c r="A3192" s="2"/>
      <c r="B3192" s="2"/>
      <c r="C3192" s="2"/>
      <c r="D3192" s="2"/>
      <c r="E3192" s="2"/>
      <c r="F3192" s="2"/>
      <c r="G3192" s="2"/>
      <c r="H3192" s="2"/>
      <c r="I3192" s="2"/>
    </row>
    <row r="3193" spans="1:9" ht="15.75">
      <c r="A3193" s="2"/>
      <c r="B3193" s="2"/>
      <c r="C3193" s="2"/>
      <c r="D3193" s="2"/>
      <c r="E3193" s="2"/>
      <c r="F3193" s="2"/>
      <c r="G3193" s="2"/>
      <c r="H3193" s="2"/>
      <c r="I3193" s="2"/>
    </row>
    <row r="3194" spans="1:9" ht="15.75">
      <c r="A3194" s="2"/>
      <c r="B3194" s="2"/>
      <c r="C3194" s="2"/>
      <c r="D3194" s="2"/>
      <c r="E3194" s="2"/>
      <c r="F3194" s="2"/>
      <c r="G3194" s="2"/>
      <c r="H3194" s="2"/>
      <c r="I3194" s="2"/>
    </row>
    <row r="3195" spans="1:9" ht="15.75">
      <c r="A3195" s="2"/>
      <c r="B3195" s="2"/>
      <c r="C3195" s="2"/>
      <c r="D3195" s="2"/>
      <c r="E3195" s="2"/>
      <c r="F3195" s="2"/>
      <c r="G3195" s="2"/>
      <c r="H3195" s="2"/>
      <c r="I3195" s="2"/>
    </row>
    <row r="3196" spans="1:9" ht="15.75">
      <c r="A3196" s="2"/>
      <c r="B3196" s="2"/>
      <c r="C3196" s="2"/>
      <c r="D3196" s="2"/>
      <c r="E3196" s="2"/>
      <c r="F3196" s="2"/>
      <c r="G3196" s="2"/>
      <c r="H3196" s="2"/>
      <c r="I3196" s="2"/>
    </row>
    <row r="3197" spans="1:9" ht="15.75">
      <c r="A3197" s="2"/>
      <c r="B3197" s="2"/>
      <c r="C3197" s="2"/>
      <c r="D3197" s="2"/>
      <c r="E3197" s="2"/>
      <c r="F3197" s="2"/>
      <c r="G3197" s="2"/>
      <c r="H3197" s="2"/>
      <c r="I3197" s="2"/>
    </row>
    <row r="3198" spans="1:9" ht="15.75">
      <c r="A3198" s="2"/>
      <c r="B3198" s="2"/>
      <c r="C3198" s="2"/>
      <c r="D3198" s="2"/>
      <c r="E3198" s="2"/>
      <c r="F3198" s="2"/>
      <c r="G3198" s="2"/>
      <c r="H3198" s="2"/>
      <c r="I3198" s="2"/>
    </row>
    <row r="3199" spans="1:9" ht="15.75">
      <c r="A3199" s="2"/>
      <c r="B3199" s="2"/>
      <c r="C3199" s="2"/>
      <c r="D3199" s="2"/>
      <c r="E3199" s="2"/>
      <c r="F3199" s="2"/>
      <c r="G3199" s="2"/>
      <c r="H3199" s="2"/>
      <c r="I3199" s="2"/>
    </row>
    <row r="3200" spans="1:9" ht="15.75">
      <c r="A3200" s="2"/>
      <c r="B3200" s="2"/>
      <c r="C3200" s="2"/>
      <c r="D3200" s="2"/>
      <c r="E3200" s="2"/>
      <c r="F3200" s="2"/>
      <c r="G3200" s="2"/>
      <c r="H3200" s="2"/>
      <c r="I3200" s="2"/>
    </row>
    <row r="3201" spans="1:9" ht="15.75">
      <c r="A3201" s="2"/>
      <c r="B3201" s="2"/>
      <c r="C3201" s="2"/>
      <c r="D3201" s="2"/>
      <c r="E3201" s="2"/>
      <c r="F3201" s="2"/>
      <c r="G3201" s="2"/>
      <c r="H3201" s="2"/>
      <c r="I3201" s="2"/>
    </row>
    <row r="3202" spans="1:9" ht="15.75">
      <c r="A3202" s="2"/>
      <c r="B3202" s="2"/>
      <c r="C3202" s="2"/>
      <c r="D3202" s="2"/>
      <c r="E3202" s="2"/>
      <c r="F3202" s="2"/>
      <c r="G3202" s="2"/>
      <c r="H3202" s="2"/>
      <c r="I3202" s="2"/>
    </row>
    <row r="3203" spans="1:9" ht="15.75">
      <c r="A3203" s="2"/>
      <c r="B3203" s="2"/>
      <c r="C3203" s="2"/>
      <c r="D3203" s="2"/>
      <c r="E3203" s="2"/>
      <c r="F3203" s="2"/>
      <c r="G3203" s="2"/>
      <c r="H3203" s="2"/>
      <c r="I3203" s="2"/>
    </row>
    <row r="3204" spans="1:9" ht="15.75">
      <c r="A3204" s="2"/>
      <c r="B3204" s="2"/>
      <c r="C3204" s="2"/>
      <c r="D3204" s="2"/>
      <c r="E3204" s="2"/>
      <c r="F3204" s="2"/>
      <c r="G3204" s="2"/>
      <c r="H3204" s="2"/>
      <c r="I3204" s="2"/>
    </row>
    <row r="3205" spans="1:9" ht="15.75">
      <c r="A3205" s="2"/>
      <c r="B3205" s="2"/>
      <c r="C3205" s="2"/>
      <c r="D3205" s="2"/>
      <c r="E3205" s="2"/>
      <c r="F3205" s="2"/>
      <c r="G3205" s="2"/>
      <c r="H3205" s="2"/>
      <c r="I3205" s="2"/>
    </row>
    <row r="3206" spans="1:9" ht="15.75">
      <c r="A3206" s="2"/>
      <c r="B3206" s="2"/>
      <c r="C3206" s="2"/>
      <c r="D3206" s="2"/>
      <c r="E3206" s="2"/>
      <c r="F3206" s="2"/>
      <c r="G3206" s="2"/>
      <c r="H3206" s="2"/>
      <c r="I3206" s="2"/>
    </row>
    <row r="3207" spans="1:9" ht="15.75">
      <c r="A3207" s="2"/>
      <c r="B3207" s="2"/>
      <c r="C3207" s="2"/>
      <c r="D3207" s="2"/>
      <c r="E3207" s="2"/>
      <c r="F3207" s="2"/>
      <c r="G3207" s="2"/>
      <c r="H3207" s="2"/>
      <c r="I3207" s="2"/>
    </row>
    <row r="3208" spans="1:9" ht="15.75">
      <c r="A3208" s="2"/>
      <c r="B3208" s="2"/>
      <c r="C3208" s="2"/>
      <c r="D3208" s="2"/>
      <c r="E3208" s="2"/>
      <c r="F3208" s="2"/>
      <c r="G3208" s="2"/>
      <c r="H3208" s="2"/>
      <c r="I3208" s="2"/>
    </row>
    <row r="3209" spans="1:9" ht="15.75">
      <c r="A3209" s="2"/>
      <c r="B3209" s="2"/>
      <c r="C3209" s="2"/>
      <c r="D3209" s="2"/>
      <c r="E3209" s="2"/>
      <c r="F3209" s="2"/>
      <c r="G3209" s="2"/>
      <c r="H3209" s="2"/>
      <c r="I3209" s="2"/>
    </row>
    <row r="3210" spans="1:9" ht="15.75">
      <c r="A3210" s="2"/>
      <c r="B3210" s="2"/>
      <c r="C3210" s="2"/>
      <c r="D3210" s="2"/>
      <c r="E3210" s="2"/>
      <c r="F3210" s="2"/>
      <c r="G3210" s="2"/>
      <c r="H3210" s="2"/>
      <c r="I3210" s="2"/>
    </row>
    <row r="3211" spans="1:9" ht="15.75">
      <c r="A3211" s="2"/>
      <c r="B3211" s="2"/>
      <c r="C3211" s="2"/>
      <c r="D3211" s="2"/>
      <c r="E3211" s="2"/>
      <c r="F3211" s="2"/>
      <c r="G3211" s="2"/>
      <c r="H3211" s="2"/>
      <c r="I3211" s="2"/>
    </row>
    <row r="3212" spans="1:9" ht="15.75">
      <c r="A3212" s="2"/>
      <c r="B3212" s="2"/>
      <c r="C3212" s="2"/>
      <c r="D3212" s="2"/>
      <c r="E3212" s="2"/>
      <c r="F3212" s="2"/>
      <c r="G3212" s="2"/>
      <c r="H3212" s="2"/>
      <c r="I3212" s="2"/>
    </row>
    <row r="3213" spans="1:9" ht="15.75">
      <c r="A3213" s="2"/>
      <c r="B3213" s="2"/>
      <c r="C3213" s="2"/>
      <c r="D3213" s="2"/>
      <c r="E3213" s="2"/>
      <c r="F3213" s="2"/>
      <c r="G3213" s="2"/>
      <c r="H3213" s="2"/>
      <c r="I3213" s="2"/>
    </row>
    <row r="3214" spans="1:9" ht="15.75">
      <c r="A3214" s="2"/>
      <c r="B3214" s="2"/>
      <c r="C3214" s="2"/>
      <c r="D3214" s="2"/>
      <c r="E3214" s="2"/>
      <c r="F3214" s="2"/>
      <c r="G3214" s="2"/>
      <c r="H3214" s="2"/>
      <c r="I3214" s="2"/>
    </row>
    <row r="3215" spans="1:9" ht="15.75">
      <c r="A3215" s="2"/>
      <c r="B3215" s="2"/>
      <c r="C3215" s="2"/>
      <c r="D3215" s="2"/>
      <c r="E3215" s="2"/>
      <c r="F3215" s="2"/>
      <c r="G3215" s="2"/>
      <c r="H3215" s="2"/>
      <c r="I3215" s="2"/>
    </row>
    <row r="3216" spans="1:9" ht="15.75">
      <c r="A3216" s="2"/>
      <c r="B3216" s="2"/>
      <c r="C3216" s="2"/>
      <c r="D3216" s="2"/>
      <c r="E3216" s="2"/>
      <c r="F3216" s="2"/>
      <c r="G3216" s="2"/>
      <c r="H3216" s="2"/>
      <c r="I3216" s="2"/>
    </row>
    <row r="3217" spans="1:9" ht="15.75">
      <c r="A3217" s="2"/>
      <c r="B3217" s="2"/>
      <c r="C3217" s="2"/>
      <c r="D3217" s="2"/>
      <c r="E3217" s="2"/>
      <c r="F3217" s="2"/>
      <c r="G3217" s="2"/>
      <c r="H3217" s="2"/>
      <c r="I3217" s="2"/>
    </row>
    <row r="3218" spans="1:9" ht="15.75">
      <c r="A3218" s="2"/>
      <c r="B3218" s="2"/>
      <c r="C3218" s="2"/>
      <c r="D3218" s="2"/>
      <c r="E3218" s="2"/>
      <c r="F3218" s="2"/>
      <c r="G3218" s="2"/>
      <c r="H3218" s="2"/>
      <c r="I3218" s="2"/>
    </row>
    <row r="3219" spans="1:9" ht="15.75">
      <c r="A3219" s="2"/>
      <c r="B3219" s="2"/>
      <c r="C3219" s="2"/>
      <c r="D3219" s="2"/>
      <c r="E3219" s="2"/>
      <c r="F3219" s="2"/>
      <c r="G3219" s="2"/>
      <c r="H3219" s="2"/>
      <c r="I3219" s="2"/>
    </row>
    <row r="3220" spans="1:9" ht="15.75">
      <c r="A3220" s="2"/>
      <c r="B3220" s="2"/>
      <c r="C3220" s="2"/>
      <c r="D3220" s="2"/>
      <c r="E3220" s="2"/>
      <c r="F3220" s="2"/>
      <c r="G3220" s="2"/>
      <c r="H3220" s="2"/>
      <c r="I3220" s="2"/>
    </row>
    <row r="3221" spans="1:9" ht="15.75">
      <c r="A3221" s="2"/>
      <c r="B3221" s="2"/>
      <c r="C3221" s="2"/>
      <c r="D3221" s="2"/>
      <c r="E3221" s="2"/>
      <c r="F3221" s="2"/>
      <c r="G3221" s="2"/>
      <c r="H3221" s="2"/>
      <c r="I3221" s="2"/>
    </row>
    <row r="3222" spans="1:9" ht="15.75">
      <c r="A3222" s="2"/>
      <c r="B3222" s="2"/>
      <c r="C3222" s="2"/>
      <c r="D3222" s="2"/>
      <c r="E3222" s="2"/>
      <c r="F3222" s="2"/>
      <c r="G3222" s="2"/>
      <c r="H3222" s="2"/>
      <c r="I3222" s="2"/>
    </row>
    <row r="3223" spans="1:9" ht="15.75">
      <c r="A3223" s="2"/>
      <c r="B3223" s="2"/>
      <c r="C3223" s="2"/>
      <c r="D3223" s="2"/>
      <c r="E3223" s="2"/>
      <c r="F3223" s="2"/>
      <c r="G3223" s="2"/>
      <c r="H3223" s="2"/>
      <c r="I3223" s="2"/>
    </row>
    <row r="3224" spans="1:9" ht="15.75">
      <c r="A3224" s="2"/>
      <c r="B3224" s="2"/>
      <c r="C3224" s="2"/>
      <c r="D3224" s="2"/>
      <c r="E3224" s="2"/>
      <c r="F3224" s="2"/>
      <c r="G3224" s="2"/>
      <c r="H3224" s="2"/>
      <c r="I3224" s="2"/>
    </row>
    <row r="3225" spans="1:9" ht="15.75">
      <c r="A3225" s="2"/>
      <c r="B3225" s="2"/>
      <c r="C3225" s="2"/>
      <c r="D3225" s="2"/>
      <c r="E3225" s="2"/>
      <c r="F3225" s="2"/>
      <c r="G3225" s="2"/>
      <c r="H3225" s="2"/>
      <c r="I3225" s="2"/>
    </row>
    <row r="3226" spans="1:9" ht="15.75">
      <c r="A3226" s="2"/>
      <c r="B3226" s="2"/>
      <c r="C3226" s="2"/>
      <c r="D3226" s="2"/>
      <c r="E3226" s="2"/>
      <c r="F3226" s="2"/>
      <c r="G3226" s="2"/>
      <c r="H3226" s="2"/>
      <c r="I3226" s="2"/>
    </row>
    <row r="3227" spans="1:9" ht="15.75">
      <c r="A3227" s="2"/>
      <c r="B3227" s="2"/>
      <c r="C3227" s="2"/>
      <c r="D3227" s="2"/>
      <c r="E3227" s="2"/>
      <c r="F3227" s="2"/>
      <c r="G3227" s="2"/>
      <c r="H3227" s="2"/>
      <c r="I3227" s="2"/>
    </row>
    <row r="3228" spans="1:9" ht="15.75">
      <c r="A3228" s="2"/>
      <c r="B3228" s="2"/>
      <c r="C3228" s="2"/>
      <c r="D3228" s="2"/>
      <c r="E3228" s="2"/>
      <c r="F3228" s="2"/>
      <c r="G3228" s="2"/>
      <c r="H3228" s="2"/>
      <c r="I3228" s="2"/>
    </row>
    <row r="3229" spans="1:9" ht="15.75">
      <c r="A3229" s="2"/>
      <c r="B3229" s="2"/>
      <c r="C3229" s="2"/>
      <c r="D3229" s="2"/>
      <c r="E3229" s="2"/>
      <c r="F3229" s="2"/>
      <c r="G3229" s="2"/>
      <c r="H3229" s="2"/>
      <c r="I3229" s="2"/>
    </row>
    <row r="3230" spans="1:9" ht="15.75">
      <c r="A3230" s="2"/>
      <c r="B3230" s="2"/>
      <c r="C3230" s="2"/>
      <c r="D3230" s="2"/>
      <c r="E3230" s="2"/>
      <c r="F3230" s="2"/>
      <c r="G3230" s="2"/>
      <c r="H3230" s="2"/>
      <c r="I3230" s="2"/>
    </row>
    <row r="3231" spans="1:9" ht="15.75">
      <c r="A3231" s="2"/>
      <c r="B3231" s="2"/>
      <c r="C3231" s="2"/>
      <c r="D3231" s="2"/>
      <c r="E3231" s="2"/>
      <c r="F3231" s="2"/>
      <c r="G3231" s="2"/>
      <c r="H3231" s="2"/>
      <c r="I3231" s="2"/>
    </row>
    <row r="3232" spans="1:9" ht="15.75">
      <c r="A3232" s="2"/>
      <c r="B3232" s="2"/>
      <c r="C3232" s="2"/>
      <c r="D3232" s="2"/>
      <c r="E3232" s="2"/>
      <c r="F3232" s="2"/>
      <c r="G3232" s="2"/>
      <c r="H3232" s="2"/>
      <c r="I3232" s="2"/>
    </row>
    <row r="3233" spans="1:9" ht="15.75">
      <c r="A3233" s="2"/>
      <c r="B3233" s="2"/>
      <c r="C3233" s="2"/>
      <c r="D3233" s="2"/>
      <c r="E3233" s="2"/>
      <c r="F3233" s="2"/>
      <c r="G3233" s="2"/>
      <c r="H3233" s="2"/>
      <c r="I3233" s="2"/>
    </row>
    <row r="3234" spans="1:9" ht="15.75">
      <c r="A3234" s="2"/>
      <c r="B3234" s="2"/>
      <c r="C3234" s="2"/>
      <c r="D3234" s="2"/>
      <c r="E3234" s="2"/>
      <c r="F3234" s="2"/>
      <c r="G3234" s="2"/>
      <c r="H3234" s="2"/>
      <c r="I3234" s="2"/>
    </row>
    <row r="3235" spans="1:9" ht="15.75">
      <c r="A3235" s="2"/>
      <c r="B3235" s="2"/>
      <c r="C3235" s="2"/>
      <c r="D3235" s="2"/>
      <c r="E3235" s="2"/>
      <c r="F3235" s="2"/>
      <c r="G3235" s="2"/>
      <c r="H3235" s="2"/>
      <c r="I3235" s="2"/>
    </row>
    <row r="3236" spans="1:9" ht="15.75">
      <c r="A3236" s="2"/>
      <c r="B3236" s="2"/>
      <c r="C3236" s="2"/>
      <c r="D3236" s="2"/>
      <c r="E3236" s="2"/>
      <c r="F3236" s="2"/>
      <c r="G3236" s="2"/>
      <c r="H3236" s="2"/>
      <c r="I3236" s="2"/>
    </row>
    <row r="3237" spans="1:9" ht="15.75">
      <c r="A3237" s="2"/>
      <c r="B3237" s="2"/>
      <c r="C3237" s="2"/>
      <c r="D3237" s="2"/>
      <c r="E3237" s="2"/>
      <c r="F3237" s="2"/>
      <c r="G3237" s="2"/>
      <c r="H3237" s="2"/>
      <c r="I3237" s="2"/>
    </row>
    <row r="3238" spans="1:9" ht="15.75">
      <c r="A3238" s="2"/>
      <c r="B3238" s="2"/>
      <c r="C3238" s="2"/>
      <c r="D3238" s="2"/>
      <c r="E3238" s="2"/>
      <c r="F3238" s="2"/>
      <c r="G3238" s="2"/>
      <c r="H3238" s="2"/>
      <c r="I3238" s="2"/>
    </row>
    <row r="3239" spans="1:9" ht="15.75">
      <c r="A3239" s="2"/>
      <c r="B3239" s="2"/>
      <c r="C3239" s="2"/>
      <c r="D3239" s="2"/>
      <c r="E3239" s="2"/>
      <c r="F3239" s="2"/>
      <c r="G3239" s="2"/>
      <c r="H3239" s="2"/>
      <c r="I3239" s="2"/>
    </row>
    <row r="3240" spans="1:9" ht="15.75">
      <c r="A3240" s="2"/>
      <c r="B3240" s="2"/>
      <c r="C3240" s="2"/>
      <c r="D3240" s="2"/>
      <c r="E3240" s="2"/>
      <c r="F3240" s="2"/>
      <c r="G3240" s="2"/>
      <c r="H3240" s="2"/>
      <c r="I3240" s="2"/>
    </row>
    <row r="3241" spans="1:9" ht="15.75">
      <c r="A3241" s="2"/>
      <c r="B3241" s="2"/>
      <c r="C3241" s="2"/>
      <c r="D3241" s="2"/>
      <c r="E3241" s="2"/>
      <c r="F3241" s="2"/>
      <c r="G3241" s="2"/>
      <c r="H3241" s="2"/>
      <c r="I3241" s="2"/>
    </row>
    <row r="3242" spans="1:9" ht="15.75">
      <c r="A3242" s="2"/>
      <c r="B3242" s="2"/>
      <c r="C3242" s="2"/>
      <c r="D3242" s="2"/>
      <c r="E3242" s="2"/>
      <c r="F3242" s="2"/>
      <c r="G3242" s="2"/>
      <c r="H3242" s="2"/>
      <c r="I3242" s="2"/>
    </row>
    <row r="3243" spans="1:9" ht="15.75">
      <c r="A3243" s="2"/>
      <c r="B3243" s="2"/>
      <c r="C3243" s="2"/>
      <c r="D3243" s="2"/>
      <c r="E3243" s="2"/>
      <c r="F3243" s="2"/>
      <c r="G3243" s="2"/>
      <c r="H3243" s="2"/>
      <c r="I3243" s="2"/>
    </row>
    <row r="3244" spans="1:9" ht="15.75">
      <c r="A3244" s="2"/>
      <c r="B3244" s="2"/>
      <c r="C3244" s="2"/>
      <c r="D3244" s="2"/>
      <c r="E3244" s="2"/>
      <c r="F3244" s="2"/>
      <c r="G3244" s="2"/>
      <c r="H3244" s="2"/>
      <c r="I3244" s="2"/>
    </row>
    <row r="3245" spans="1:9" ht="15.75">
      <c r="A3245" s="2"/>
      <c r="B3245" s="2"/>
      <c r="C3245" s="2"/>
      <c r="D3245" s="2"/>
      <c r="E3245" s="2"/>
      <c r="F3245" s="2"/>
      <c r="G3245" s="2"/>
      <c r="H3245" s="2"/>
      <c r="I3245" s="2"/>
    </row>
    <row r="3246" spans="1:9" ht="15.75">
      <c r="A3246" s="2"/>
      <c r="B3246" s="2"/>
      <c r="C3246" s="2"/>
      <c r="D3246" s="2"/>
      <c r="E3246" s="2"/>
      <c r="F3246" s="2"/>
      <c r="G3246" s="2"/>
      <c r="H3246" s="2"/>
      <c r="I3246" s="2"/>
    </row>
    <row r="3247" spans="1:9" ht="15.75">
      <c r="A3247" s="2"/>
      <c r="B3247" s="2"/>
      <c r="C3247" s="2"/>
      <c r="D3247" s="2"/>
      <c r="E3247" s="2"/>
      <c r="F3247" s="2"/>
      <c r="G3247" s="2"/>
      <c r="H3247" s="2"/>
      <c r="I3247" s="2"/>
    </row>
    <row r="3248" spans="1:9" ht="15.75">
      <c r="A3248" s="2"/>
      <c r="B3248" s="2"/>
      <c r="C3248" s="2"/>
      <c r="D3248" s="2"/>
      <c r="E3248" s="2"/>
      <c r="F3248" s="2"/>
      <c r="G3248" s="2"/>
      <c r="H3248" s="2"/>
      <c r="I3248" s="2"/>
    </row>
    <row r="3249" spans="1:9" ht="15.75">
      <c r="A3249" s="2"/>
      <c r="B3249" s="2"/>
      <c r="C3249" s="2"/>
      <c r="D3249" s="2"/>
      <c r="E3249" s="2"/>
      <c r="F3249" s="2"/>
      <c r="G3249" s="2"/>
      <c r="H3249" s="2"/>
      <c r="I3249" s="2"/>
    </row>
    <row r="3250" spans="1:9" ht="15.75">
      <c r="A3250" s="2"/>
      <c r="B3250" s="2"/>
      <c r="C3250" s="2"/>
      <c r="D3250" s="2"/>
      <c r="E3250" s="2"/>
      <c r="F3250" s="2"/>
      <c r="G3250" s="2"/>
      <c r="H3250" s="2"/>
      <c r="I3250" s="2"/>
    </row>
    <row r="3251" spans="1:9" ht="15.75">
      <c r="A3251" s="2"/>
      <c r="B3251" s="2"/>
      <c r="C3251" s="2"/>
      <c r="D3251" s="2"/>
      <c r="E3251" s="2"/>
      <c r="F3251" s="2"/>
      <c r="G3251" s="2"/>
      <c r="H3251" s="2"/>
      <c r="I3251" s="2"/>
    </row>
    <row r="3252" spans="1:9" ht="15.75">
      <c r="A3252" s="2"/>
      <c r="B3252" s="2"/>
      <c r="C3252" s="2"/>
      <c r="D3252" s="2"/>
      <c r="E3252" s="2"/>
      <c r="F3252" s="2"/>
      <c r="G3252" s="2"/>
      <c r="H3252" s="2"/>
      <c r="I3252" s="2"/>
    </row>
    <row r="3253" spans="1:9" ht="15.75">
      <c r="A3253" s="2"/>
      <c r="B3253" s="2"/>
      <c r="C3253" s="2"/>
      <c r="D3253" s="2"/>
      <c r="E3253" s="2"/>
      <c r="F3253" s="2"/>
      <c r="G3253" s="2"/>
      <c r="H3253" s="2"/>
      <c r="I3253" s="2"/>
    </row>
    <row r="3254" spans="1:9" ht="15.75">
      <c r="A3254" s="2"/>
      <c r="B3254" s="2"/>
      <c r="C3254" s="2"/>
      <c r="D3254" s="2"/>
      <c r="E3254" s="2"/>
      <c r="F3254" s="2"/>
      <c r="G3254" s="2"/>
      <c r="H3254" s="2"/>
      <c r="I3254" s="2"/>
    </row>
    <row r="3255" spans="1:9" ht="15.75">
      <c r="A3255" s="2"/>
      <c r="B3255" s="2"/>
      <c r="C3255" s="2"/>
      <c r="D3255" s="2"/>
      <c r="E3255" s="2"/>
      <c r="F3255" s="2"/>
      <c r="G3255" s="2"/>
      <c r="H3255" s="2"/>
      <c r="I3255" s="2"/>
    </row>
    <row r="3256" spans="1:9" ht="15.75">
      <c r="A3256" s="2"/>
      <c r="B3256" s="2"/>
      <c r="C3256" s="2"/>
      <c r="D3256" s="2"/>
      <c r="E3256" s="2"/>
      <c r="F3256" s="2"/>
      <c r="G3256" s="2"/>
      <c r="H3256" s="2"/>
      <c r="I3256" s="2"/>
    </row>
    <row r="3257" spans="1:9" ht="15.75">
      <c r="A3257" s="2"/>
      <c r="B3257" s="2"/>
      <c r="C3257" s="2"/>
      <c r="D3257" s="2"/>
      <c r="E3257" s="2"/>
      <c r="F3257" s="2"/>
      <c r="G3257" s="2"/>
      <c r="H3257" s="2"/>
      <c r="I3257" s="2"/>
    </row>
    <row r="3258" spans="1:9" ht="15.75">
      <c r="A3258" s="2"/>
      <c r="B3258" s="2"/>
      <c r="C3258" s="2"/>
      <c r="D3258" s="2"/>
      <c r="E3258" s="2"/>
      <c r="F3258" s="2"/>
      <c r="G3258" s="2"/>
      <c r="H3258" s="2"/>
      <c r="I3258" s="2"/>
    </row>
    <row r="3259" spans="1:9" ht="15.75">
      <c r="A3259" s="2"/>
      <c r="B3259" s="2"/>
      <c r="C3259" s="2"/>
      <c r="D3259" s="2"/>
      <c r="E3259" s="2"/>
      <c r="F3259" s="2"/>
      <c r="G3259" s="2"/>
      <c r="H3259" s="2"/>
      <c r="I3259" s="2"/>
    </row>
    <row r="3260" spans="1:9" ht="15.75">
      <c r="A3260" s="2"/>
      <c r="B3260" s="2"/>
      <c r="C3260" s="2"/>
      <c r="D3260" s="2"/>
      <c r="E3260" s="2"/>
      <c r="F3260" s="2"/>
      <c r="G3260" s="2"/>
      <c r="H3260" s="2"/>
      <c r="I3260" s="2"/>
    </row>
    <row r="3261" spans="1:9" ht="15.75">
      <c r="A3261" s="2"/>
      <c r="B3261" s="2"/>
      <c r="C3261" s="2"/>
      <c r="D3261" s="2"/>
      <c r="E3261" s="2"/>
      <c r="F3261" s="2"/>
      <c r="G3261" s="2"/>
      <c r="H3261" s="2"/>
      <c r="I3261" s="2"/>
    </row>
    <row r="3262" spans="1:9" ht="15.75">
      <c r="A3262" s="2"/>
      <c r="B3262" s="2"/>
      <c r="C3262" s="2"/>
      <c r="D3262" s="2"/>
      <c r="E3262" s="2"/>
      <c r="F3262" s="2"/>
      <c r="G3262" s="2"/>
      <c r="H3262" s="2"/>
      <c r="I3262" s="2"/>
    </row>
    <row r="3263" spans="1:9" ht="15.75">
      <c r="A3263" s="2"/>
      <c r="B3263" s="2"/>
      <c r="C3263" s="2"/>
      <c r="D3263" s="2"/>
      <c r="E3263" s="2"/>
      <c r="F3263" s="2"/>
      <c r="G3263" s="2"/>
      <c r="H3263" s="2"/>
      <c r="I3263" s="2"/>
    </row>
    <row r="3264" spans="1:9" ht="15.75">
      <c r="A3264" s="2"/>
      <c r="B3264" s="2"/>
      <c r="C3264" s="2"/>
      <c r="D3264" s="2"/>
      <c r="E3264" s="2"/>
      <c r="F3264" s="2"/>
      <c r="G3264" s="2"/>
      <c r="H3264" s="2"/>
      <c r="I3264" s="2"/>
    </row>
    <row r="3265" spans="1:9" ht="15.75">
      <c r="A3265" s="2"/>
      <c r="B3265" s="2"/>
      <c r="C3265" s="2"/>
      <c r="D3265" s="2"/>
      <c r="E3265" s="2"/>
      <c r="F3265" s="2"/>
      <c r="G3265" s="2"/>
      <c r="H3265" s="2"/>
      <c r="I3265" s="2"/>
    </row>
    <row r="3266" spans="1:9" ht="15.75">
      <c r="A3266" s="2"/>
      <c r="B3266" s="2"/>
      <c r="C3266" s="2"/>
      <c r="D3266" s="2"/>
      <c r="E3266" s="2"/>
      <c r="F3266" s="2"/>
      <c r="G3266" s="2"/>
      <c r="H3266" s="2"/>
      <c r="I3266" s="2"/>
    </row>
    <row r="3267" spans="1:9" ht="15.75">
      <c r="A3267" s="2"/>
      <c r="B3267" s="2"/>
      <c r="C3267" s="2"/>
      <c r="D3267" s="2"/>
      <c r="E3267" s="2"/>
      <c r="F3267" s="2"/>
      <c r="G3267" s="2"/>
      <c r="H3267" s="2"/>
      <c r="I3267" s="2"/>
    </row>
    <row r="3268" spans="1:9" ht="15.75">
      <c r="A3268" s="2"/>
      <c r="B3268" s="2"/>
      <c r="C3268" s="2"/>
      <c r="D3268" s="2"/>
      <c r="E3268" s="2"/>
      <c r="F3268" s="2"/>
      <c r="G3268" s="2"/>
      <c r="H3268" s="2"/>
      <c r="I3268" s="2"/>
    </row>
    <row r="3269" spans="1:9" ht="15.75">
      <c r="A3269" s="2"/>
      <c r="B3269" s="2"/>
      <c r="C3269" s="2"/>
      <c r="D3269" s="2"/>
      <c r="E3269" s="2"/>
      <c r="F3269" s="2"/>
      <c r="G3269" s="2"/>
      <c r="H3269" s="2"/>
      <c r="I3269" s="2"/>
    </row>
    <row r="3270" spans="1:9" ht="15.75">
      <c r="A3270" s="2"/>
      <c r="B3270" s="2"/>
      <c r="C3270" s="2"/>
      <c r="D3270" s="2"/>
      <c r="E3270" s="2"/>
      <c r="F3270" s="2"/>
      <c r="G3270" s="2"/>
      <c r="H3270" s="2"/>
      <c r="I3270" s="2"/>
    </row>
    <row r="3271" spans="1:9" ht="15.75">
      <c r="A3271" s="2"/>
      <c r="B3271" s="2"/>
      <c r="C3271" s="2"/>
      <c r="D3271" s="2"/>
      <c r="E3271" s="2"/>
      <c r="F3271" s="2"/>
      <c r="G3271" s="2"/>
      <c r="H3271" s="2"/>
      <c r="I3271" s="2"/>
    </row>
    <row r="3272" spans="1:9" ht="15.75">
      <c r="A3272" s="2"/>
      <c r="B3272" s="2"/>
      <c r="C3272" s="2"/>
      <c r="D3272" s="2"/>
      <c r="E3272" s="2"/>
      <c r="F3272" s="2"/>
      <c r="G3272" s="2"/>
      <c r="H3272" s="2"/>
      <c r="I3272" s="2"/>
    </row>
    <row r="3273" spans="1:9" ht="15.75">
      <c r="A3273" s="2"/>
      <c r="B3273" s="2"/>
      <c r="C3273" s="2"/>
      <c r="D3273" s="2"/>
      <c r="E3273" s="2"/>
      <c r="F3273" s="2"/>
      <c r="G3273" s="2"/>
      <c r="H3273" s="2"/>
      <c r="I3273" s="2"/>
    </row>
    <row r="3274" spans="1:9" ht="15.75">
      <c r="A3274" s="2"/>
      <c r="B3274" s="2"/>
      <c r="C3274" s="2"/>
      <c r="D3274" s="2"/>
      <c r="E3274" s="2"/>
      <c r="F3274" s="2"/>
      <c r="G3274" s="2"/>
      <c r="H3274" s="2"/>
      <c r="I3274" s="2"/>
    </row>
    <row r="3275" spans="1:9" ht="15.75">
      <c r="A3275" s="2"/>
      <c r="B3275" s="2"/>
      <c r="C3275" s="2"/>
      <c r="D3275" s="2"/>
      <c r="E3275" s="2"/>
      <c r="F3275" s="2"/>
      <c r="G3275" s="2"/>
      <c r="H3275" s="2"/>
      <c r="I3275" s="2"/>
    </row>
    <row r="3276" spans="1:9" ht="15.75">
      <c r="A3276" s="2"/>
      <c r="B3276" s="2"/>
      <c r="C3276" s="2"/>
      <c r="D3276" s="2"/>
      <c r="E3276" s="2"/>
      <c r="F3276" s="2"/>
      <c r="G3276" s="2"/>
      <c r="H3276" s="2"/>
      <c r="I3276" s="2"/>
    </row>
    <row r="3277" spans="1:9" ht="15.75">
      <c r="A3277" s="2"/>
      <c r="B3277" s="2"/>
      <c r="C3277" s="2"/>
      <c r="D3277" s="2"/>
      <c r="E3277" s="2"/>
      <c r="F3277" s="2"/>
      <c r="G3277" s="2"/>
      <c r="H3277" s="2"/>
      <c r="I3277" s="2"/>
    </row>
    <row r="3278" spans="1:9" ht="15.75">
      <c r="A3278" s="2"/>
      <c r="B3278" s="2"/>
      <c r="C3278" s="2"/>
      <c r="D3278" s="2"/>
      <c r="E3278" s="2"/>
      <c r="F3278" s="2"/>
      <c r="G3278" s="2"/>
      <c r="H3278" s="2"/>
      <c r="I3278" s="2"/>
    </row>
    <row r="3279" spans="1:9" ht="15.75">
      <c r="A3279" s="2"/>
      <c r="B3279" s="2"/>
      <c r="C3279" s="2"/>
      <c r="D3279" s="2"/>
      <c r="E3279" s="2"/>
      <c r="F3279" s="2"/>
      <c r="G3279" s="2"/>
      <c r="H3279" s="2"/>
      <c r="I3279" s="2"/>
    </row>
    <row r="3280" spans="1:9" ht="15.75">
      <c r="A3280" s="2"/>
      <c r="B3280" s="2"/>
      <c r="C3280" s="2"/>
      <c r="D3280" s="2"/>
      <c r="E3280" s="2"/>
      <c r="F3280" s="2"/>
      <c r="G3280" s="2"/>
      <c r="H3280" s="2"/>
      <c r="I3280" s="2"/>
    </row>
    <row r="3281" spans="1:9" ht="15.75">
      <c r="A3281" s="2"/>
      <c r="B3281" s="2"/>
      <c r="C3281" s="2"/>
      <c r="D3281" s="2"/>
      <c r="E3281" s="2"/>
      <c r="F3281" s="2"/>
      <c r="G3281" s="2"/>
      <c r="H3281" s="2"/>
      <c r="I3281" s="2"/>
    </row>
    <row r="3282" spans="1:9" ht="15.75">
      <c r="A3282" s="2"/>
      <c r="B3282" s="2"/>
      <c r="C3282" s="2"/>
      <c r="D3282" s="2"/>
      <c r="E3282" s="2"/>
      <c r="F3282" s="2"/>
      <c r="G3282" s="2"/>
      <c r="H3282" s="2"/>
      <c r="I3282" s="2"/>
    </row>
    <row r="3283" spans="1:9" ht="15.75">
      <c r="A3283" s="2"/>
      <c r="B3283" s="2"/>
      <c r="C3283" s="2"/>
      <c r="D3283" s="2"/>
      <c r="E3283" s="2"/>
      <c r="F3283" s="2"/>
      <c r="G3283" s="2"/>
      <c r="H3283" s="2"/>
      <c r="I3283" s="2"/>
    </row>
    <row r="3284" spans="1:9" ht="15.75">
      <c r="A3284" s="2"/>
      <c r="B3284" s="2"/>
      <c r="C3284" s="2"/>
      <c r="D3284" s="2"/>
      <c r="E3284" s="2"/>
      <c r="F3284" s="2"/>
      <c r="G3284" s="2"/>
      <c r="H3284" s="2"/>
      <c r="I3284" s="2"/>
    </row>
    <row r="3285" spans="1:9" ht="15.75">
      <c r="A3285" s="2"/>
      <c r="B3285" s="2"/>
      <c r="C3285" s="2"/>
      <c r="D3285" s="2"/>
      <c r="E3285" s="2"/>
      <c r="F3285" s="2"/>
      <c r="G3285" s="2"/>
      <c r="H3285" s="2"/>
      <c r="I3285" s="2"/>
    </row>
    <row r="3286" spans="1:9" ht="15.75">
      <c r="A3286" s="2"/>
      <c r="B3286" s="2"/>
      <c r="C3286" s="2"/>
      <c r="D3286" s="2"/>
      <c r="E3286" s="2"/>
      <c r="F3286" s="2"/>
      <c r="G3286" s="2"/>
      <c r="H3286" s="2"/>
      <c r="I3286" s="2"/>
    </row>
    <row r="3287" spans="1:9" ht="15.75">
      <c r="A3287" s="2"/>
      <c r="B3287" s="2"/>
      <c r="C3287" s="2"/>
      <c r="D3287" s="2"/>
      <c r="E3287" s="2"/>
      <c r="F3287" s="2"/>
      <c r="G3287" s="2"/>
      <c r="H3287" s="2"/>
      <c r="I3287" s="2"/>
    </row>
    <row r="3288" spans="1:9" ht="15.75">
      <c r="A3288" s="2"/>
      <c r="B3288" s="2"/>
      <c r="C3288" s="2"/>
      <c r="D3288" s="2"/>
      <c r="E3288" s="2"/>
      <c r="F3288" s="2"/>
      <c r="G3288" s="2"/>
      <c r="H3288" s="2"/>
      <c r="I3288" s="2"/>
    </row>
    <row r="3289" spans="1:9" ht="15.75">
      <c r="A3289" s="2"/>
      <c r="B3289" s="2"/>
      <c r="C3289" s="2"/>
      <c r="D3289" s="2"/>
      <c r="E3289" s="2"/>
      <c r="F3289" s="2"/>
      <c r="G3289" s="2"/>
      <c r="H3289" s="2"/>
      <c r="I3289" s="2"/>
    </row>
    <row r="3290" spans="1:9" ht="15.75">
      <c r="A3290" s="2"/>
      <c r="B3290" s="2"/>
      <c r="C3290" s="2"/>
      <c r="D3290" s="2"/>
      <c r="E3290" s="2"/>
      <c r="F3290" s="2"/>
      <c r="G3290" s="2"/>
      <c r="H3290" s="2"/>
      <c r="I3290" s="2"/>
    </row>
    <row r="3291" spans="1:9" ht="15.75">
      <c r="A3291" s="2"/>
      <c r="B3291" s="2"/>
      <c r="C3291" s="2"/>
      <c r="D3291" s="2"/>
      <c r="E3291" s="2"/>
      <c r="F3291" s="2"/>
      <c r="G3291" s="2"/>
      <c r="H3291" s="2"/>
      <c r="I3291" s="2"/>
    </row>
    <row r="3292" spans="1:9" ht="15.75">
      <c r="A3292" s="2"/>
      <c r="B3292" s="2"/>
      <c r="C3292" s="2"/>
      <c r="D3292" s="2"/>
      <c r="E3292" s="2"/>
      <c r="F3292" s="2"/>
      <c r="G3292" s="2"/>
      <c r="H3292" s="2"/>
      <c r="I3292" s="2"/>
    </row>
    <row r="3293" spans="1:9" ht="15.75">
      <c r="A3293" s="2"/>
      <c r="B3293" s="2"/>
      <c r="C3293" s="2"/>
      <c r="D3293" s="2"/>
      <c r="E3293" s="2"/>
      <c r="F3293" s="2"/>
      <c r="G3293" s="2"/>
      <c r="H3293" s="2"/>
      <c r="I3293" s="2"/>
    </row>
    <row r="3294" spans="1:9" ht="15.75">
      <c r="A3294" s="2"/>
      <c r="B3294" s="2"/>
      <c r="C3294" s="2"/>
      <c r="D3294" s="2"/>
      <c r="E3294" s="2"/>
      <c r="F3294" s="2"/>
      <c r="G3294" s="2"/>
      <c r="H3294" s="2"/>
      <c r="I3294" s="2"/>
    </row>
    <row r="3295" spans="1:9" ht="15.75">
      <c r="A3295" s="2"/>
      <c r="B3295" s="2"/>
      <c r="C3295" s="2"/>
      <c r="D3295" s="2"/>
      <c r="E3295" s="2"/>
      <c r="F3295" s="2"/>
      <c r="G3295" s="2"/>
      <c r="H3295" s="2"/>
      <c r="I3295" s="2"/>
    </row>
    <row r="3296" spans="1:9" ht="15.75">
      <c r="A3296" s="2"/>
      <c r="B3296" s="2"/>
      <c r="C3296" s="2"/>
      <c r="D3296" s="2"/>
      <c r="E3296" s="2"/>
      <c r="F3296" s="2"/>
      <c r="G3296" s="2"/>
      <c r="H3296" s="2"/>
      <c r="I3296" s="2"/>
    </row>
    <row r="3297" spans="1:9" ht="15.75">
      <c r="A3297" s="2"/>
      <c r="B3297" s="2"/>
      <c r="C3297" s="2"/>
      <c r="D3297" s="2"/>
      <c r="E3297" s="2"/>
      <c r="F3297" s="2"/>
      <c r="G3297" s="2"/>
      <c r="H3297" s="2"/>
      <c r="I3297" s="2"/>
    </row>
    <row r="3298" spans="1:9" ht="15.75">
      <c r="A3298" s="2"/>
      <c r="B3298" s="2"/>
      <c r="C3298" s="2"/>
      <c r="D3298" s="2"/>
      <c r="E3298" s="2"/>
      <c r="F3298" s="2"/>
      <c r="G3298" s="2"/>
      <c r="H3298" s="2"/>
      <c r="I3298" s="2"/>
    </row>
    <row r="3299" spans="1:9" ht="15.75">
      <c r="A3299" s="2"/>
      <c r="B3299" s="2"/>
      <c r="C3299" s="2"/>
      <c r="D3299" s="2"/>
      <c r="E3299" s="2"/>
      <c r="F3299" s="2"/>
      <c r="G3299" s="2"/>
      <c r="H3299" s="2"/>
      <c r="I3299" s="2"/>
    </row>
    <row r="3300" spans="1:9" ht="15.75">
      <c r="A3300" s="2"/>
      <c r="B3300" s="2"/>
      <c r="C3300" s="2"/>
      <c r="D3300" s="2"/>
      <c r="E3300" s="2"/>
      <c r="F3300" s="2"/>
      <c r="G3300" s="2"/>
      <c r="H3300" s="2"/>
      <c r="I3300" s="2"/>
    </row>
    <row r="3301" spans="1:9" ht="15.75">
      <c r="A3301" s="2"/>
      <c r="B3301" s="2"/>
      <c r="C3301" s="2"/>
      <c r="D3301" s="2"/>
      <c r="E3301" s="2"/>
      <c r="F3301" s="2"/>
      <c r="G3301" s="2"/>
      <c r="H3301" s="2"/>
      <c r="I3301" s="2"/>
    </row>
    <row r="3302" spans="1:9" ht="15.75">
      <c r="A3302" s="2"/>
      <c r="B3302" s="2"/>
      <c r="C3302" s="2"/>
      <c r="D3302" s="2"/>
      <c r="E3302" s="2"/>
      <c r="F3302" s="2"/>
      <c r="G3302" s="2"/>
      <c r="H3302" s="2"/>
      <c r="I3302" s="2"/>
    </row>
    <row r="3303" spans="1:9" ht="15.75">
      <c r="A3303" s="2"/>
      <c r="B3303" s="2"/>
      <c r="C3303" s="2"/>
      <c r="D3303" s="2"/>
      <c r="E3303" s="2"/>
      <c r="F3303" s="2"/>
      <c r="G3303" s="2"/>
      <c r="H3303" s="2"/>
      <c r="I3303" s="2"/>
    </row>
    <row r="3304" spans="1:9" ht="15.75">
      <c r="A3304" s="2"/>
      <c r="B3304" s="2"/>
      <c r="C3304" s="2"/>
      <c r="D3304" s="2"/>
      <c r="E3304" s="2"/>
      <c r="F3304" s="2"/>
      <c r="G3304" s="2"/>
      <c r="H3304" s="2"/>
      <c r="I3304" s="2"/>
    </row>
    <row r="3305" spans="1:9" ht="15.75">
      <c r="A3305" s="2"/>
      <c r="B3305" s="2"/>
      <c r="C3305" s="2"/>
      <c r="D3305" s="2"/>
      <c r="E3305" s="2"/>
      <c r="F3305" s="2"/>
      <c r="G3305" s="2"/>
      <c r="H3305" s="2"/>
      <c r="I3305" s="2"/>
    </row>
    <row r="3306" spans="1:9" ht="15.75">
      <c r="A3306" s="2"/>
      <c r="B3306" s="2"/>
      <c r="C3306" s="2"/>
      <c r="D3306" s="2"/>
      <c r="E3306" s="2"/>
      <c r="F3306" s="2"/>
      <c r="G3306" s="2"/>
      <c r="H3306" s="2"/>
      <c r="I3306" s="2"/>
    </row>
    <row r="3307" spans="1:9" ht="15.75">
      <c r="A3307" s="2"/>
      <c r="B3307" s="2"/>
      <c r="C3307" s="2"/>
      <c r="D3307" s="2"/>
      <c r="E3307" s="2"/>
      <c r="F3307" s="2"/>
      <c r="G3307" s="2"/>
      <c r="H3307" s="2"/>
      <c r="I3307" s="2"/>
    </row>
    <row r="3308" spans="1:9" ht="15.75">
      <c r="A3308" s="2"/>
      <c r="B3308" s="2"/>
      <c r="C3308" s="2"/>
      <c r="D3308" s="2"/>
      <c r="E3308" s="2"/>
      <c r="F3308" s="2"/>
      <c r="G3308" s="2"/>
      <c r="H3308" s="2"/>
      <c r="I3308" s="2"/>
    </row>
    <row r="3309" spans="1:9" ht="15.75">
      <c r="A3309" s="2"/>
      <c r="B3309" s="2"/>
      <c r="C3309" s="2"/>
      <c r="D3309" s="2"/>
      <c r="E3309" s="2"/>
      <c r="F3309" s="2"/>
      <c r="G3309" s="2"/>
      <c r="H3309" s="2"/>
      <c r="I3309" s="2"/>
    </row>
    <row r="3310" spans="1:9" ht="15.75">
      <c r="A3310" s="2"/>
      <c r="B3310" s="2"/>
      <c r="C3310" s="2"/>
      <c r="D3310" s="2"/>
      <c r="E3310" s="2"/>
      <c r="F3310" s="2"/>
      <c r="G3310" s="2"/>
      <c r="H3310" s="2"/>
      <c r="I3310" s="2"/>
    </row>
    <row r="3311" spans="1:9" ht="15.75">
      <c r="A3311" s="2"/>
      <c r="B3311" s="2"/>
      <c r="C3311" s="2"/>
      <c r="D3311" s="2"/>
      <c r="E3311" s="2"/>
      <c r="F3311" s="2"/>
      <c r="G3311" s="2"/>
      <c r="H3311" s="2"/>
      <c r="I3311" s="2"/>
    </row>
    <row r="3312" spans="1:9" ht="15.75">
      <c r="A3312" s="2"/>
      <c r="B3312" s="2"/>
      <c r="C3312" s="2"/>
      <c r="D3312" s="2"/>
      <c r="E3312" s="2"/>
      <c r="F3312" s="2"/>
      <c r="G3312" s="2"/>
      <c r="H3312" s="2"/>
      <c r="I3312" s="2"/>
    </row>
    <row r="3313" spans="1:9" ht="15.75">
      <c r="A3313" s="2"/>
      <c r="B3313" s="2"/>
      <c r="C3313" s="2"/>
      <c r="D3313" s="2"/>
      <c r="E3313" s="2"/>
      <c r="F3313" s="2"/>
      <c r="G3313" s="2"/>
      <c r="H3313" s="2"/>
      <c r="I3313" s="2"/>
    </row>
    <row r="3314" spans="1:9" ht="15.75">
      <c r="A3314" s="2"/>
      <c r="B3314" s="2"/>
      <c r="C3314" s="2"/>
      <c r="D3314" s="2"/>
      <c r="E3314" s="2"/>
      <c r="F3314" s="2"/>
      <c r="G3314" s="2"/>
      <c r="H3314" s="2"/>
      <c r="I3314" s="2"/>
    </row>
    <row r="3315" spans="1:9" ht="15.75">
      <c r="A3315" s="2"/>
      <c r="B3315" s="2"/>
      <c r="C3315" s="2"/>
      <c r="D3315" s="2"/>
      <c r="E3315" s="2"/>
      <c r="F3315" s="2"/>
      <c r="G3315" s="2"/>
      <c r="H3315" s="2"/>
      <c r="I3315" s="2"/>
    </row>
    <row r="3316" spans="1:9" ht="15.75">
      <c r="A3316" s="2"/>
      <c r="B3316" s="2"/>
      <c r="C3316" s="2"/>
      <c r="D3316" s="2"/>
      <c r="E3316" s="2"/>
      <c r="F3316" s="2"/>
      <c r="G3316" s="2"/>
      <c r="H3316" s="2"/>
      <c r="I3316" s="2"/>
    </row>
    <row r="3317" spans="1:9" ht="15.75">
      <c r="A3317" s="2"/>
      <c r="B3317" s="2"/>
      <c r="C3317" s="2"/>
      <c r="D3317" s="2"/>
      <c r="E3317" s="2"/>
      <c r="F3317" s="2"/>
      <c r="G3317" s="2"/>
      <c r="H3317" s="2"/>
      <c r="I3317" s="2"/>
    </row>
    <row r="3318" spans="1:9" ht="15.75">
      <c r="A3318" s="2"/>
      <c r="B3318" s="2"/>
      <c r="C3318" s="2"/>
      <c r="D3318" s="2"/>
      <c r="E3318" s="2"/>
      <c r="F3318" s="2"/>
      <c r="G3318" s="2"/>
      <c r="H3318" s="2"/>
      <c r="I3318" s="2"/>
    </row>
    <row r="3319" spans="1:9" ht="15.75">
      <c r="A3319" s="2"/>
      <c r="B3319" s="2"/>
      <c r="C3319" s="2"/>
      <c r="D3319" s="2"/>
      <c r="E3319" s="2"/>
      <c r="F3319" s="2"/>
      <c r="G3319" s="2"/>
      <c r="H3319" s="2"/>
      <c r="I3319" s="2"/>
    </row>
    <row r="3320" spans="1:9" ht="15.75">
      <c r="A3320" s="2"/>
      <c r="B3320" s="2"/>
      <c r="C3320" s="2"/>
      <c r="D3320" s="2"/>
      <c r="E3320" s="2"/>
      <c r="F3320" s="2"/>
      <c r="G3320" s="2"/>
      <c r="H3320" s="2"/>
      <c r="I3320" s="2"/>
    </row>
    <row r="3321" spans="1:9" ht="15.75">
      <c r="A3321" s="2"/>
      <c r="B3321" s="2"/>
      <c r="C3321" s="2"/>
      <c r="D3321" s="2"/>
      <c r="E3321" s="2"/>
      <c r="F3321" s="2"/>
      <c r="G3321" s="2"/>
      <c r="H3321" s="2"/>
      <c r="I3321" s="2"/>
    </row>
    <row r="3322" spans="1:9" ht="15.75">
      <c r="A3322" s="2"/>
      <c r="B3322" s="2"/>
      <c r="C3322" s="2"/>
      <c r="D3322" s="2"/>
      <c r="E3322" s="2"/>
      <c r="F3322" s="2"/>
      <c r="G3322" s="2"/>
      <c r="H3322" s="2"/>
      <c r="I3322" s="2"/>
    </row>
    <row r="3323" spans="1:9" ht="15.75">
      <c r="A3323" s="2"/>
      <c r="B3323" s="2"/>
      <c r="C3323" s="2"/>
      <c r="D3323" s="2"/>
      <c r="E3323" s="2"/>
      <c r="F3323" s="2"/>
      <c r="G3323" s="2"/>
      <c r="H3323" s="2"/>
      <c r="I3323" s="2"/>
    </row>
    <row r="3324" spans="1:9" ht="15.75">
      <c r="A3324" s="2"/>
      <c r="B3324" s="2"/>
      <c r="C3324" s="2"/>
      <c r="D3324" s="2"/>
      <c r="E3324" s="2"/>
      <c r="F3324" s="2"/>
      <c r="G3324" s="2"/>
      <c r="H3324" s="2"/>
      <c r="I3324" s="2"/>
    </row>
    <row r="3325" spans="1:9" ht="15.75">
      <c r="A3325" s="2"/>
      <c r="B3325" s="2"/>
      <c r="C3325" s="2"/>
      <c r="D3325" s="2"/>
      <c r="E3325" s="2"/>
      <c r="F3325" s="2"/>
      <c r="G3325" s="2"/>
      <c r="H3325" s="2"/>
      <c r="I3325" s="2"/>
    </row>
    <row r="3326" spans="1:9" ht="15.75">
      <c r="A3326" s="2"/>
      <c r="B3326" s="2"/>
      <c r="C3326" s="2"/>
      <c r="D3326" s="2"/>
      <c r="E3326" s="2"/>
      <c r="F3326" s="2"/>
      <c r="G3326" s="2"/>
      <c r="H3326" s="2"/>
      <c r="I3326" s="2"/>
    </row>
    <row r="3327" spans="1:9" ht="15.75">
      <c r="A3327" s="2"/>
      <c r="B3327" s="2"/>
      <c r="C3327" s="2"/>
      <c r="D3327" s="2"/>
      <c r="E3327" s="2"/>
      <c r="F3327" s="2"/>
      <c r="G3327" s="2"/>
      <c r="H3327" s="2"/>
      <c r="I3327" s="2"/>
    </row>
    <row r="3328" spans="1:9" ht="15.75">
      <c r="A3328" s="2"/>
      <c r="B3328" s="2"/>
      <c r="C3328" s="2"/>
      <c r="D3328" s="2"/>
      <c r="E3328" s="2"/>
      <c r="F3328" s="2"/>
      <c r="G3328" s="2"/>
      <c r="H3328" s="2"/>
      <c r="I3328" s="2"/>
    </row>
    <row r="3329" spans="1:9" ht="15.75">
      <c r="A3329" s="2"/>
      <c r="B3329" s="2"/>
      <c r="C3329" s="2"/>
      <c r="D3329" s="2"/>
      <c r="E3329" s="2"/>
      <c r="F3329" s="2"/>
      <c r="G3329" s="2"/>
      <c r="H3329" s="2"/>
      <c r="I3329" s="2"/>
    </row>
    <row r="3330" spans="1:9" ht="15.75">
      <c r="A3330" s="2"/>
      <c r="B3330" s="2"/>
      <c r="C3330" s="2"/>
      <c r="D3330" s="2"/>
      <c r="E3330" s="2"/>
      <c r="F3330" s="2"/>
      <c r="G3330" s="2"/>
      <c r="H3330" s="2"/>
      <c r="I3330" s="2"/>
    </row>
    <row r="3331" spans="1:9" ht="15.75">
      <c r="A3331" s="2"/>
      <c r="B3331" s="2"/>
      <c r="C3331" s="2"/>
      <c r="D3331" s="2"/>
      <c r="E3331" s="2"/>
      <c r="F3331" s="2"/>
      <c r="G3331" s="2"/>
      <c r="H3331" s="2"/>
      <c r="I3331" s="2"/>
    </row>
    <row r="3332" spans="1:9" ht="15.75">
      <c r="A3332" s="2"/>
      <c r="B3332" s="2"/>
      <c r="C3332" s="2"/>
      <c r="D3332" s="2"/>
      <c r="E3332" s="2"/>
      <c r="F3332" s="2"/>
      <c r="G3332" s="2"/>
      <c r="H3332" s="2"/>
      <c r="I3332" s="2"/>
    </row>
    <row r="3333" spans="1:9" ht="15.75">
      <c r="A3333" s="2"/>
      <c r="B3333" s="2"/>
      <c r="C3333" s="2"/>
      <c r="D3333" s="2"/>
      <c r="E3333" s="2"/>
      <c r="F3333" s="2"/>
      <c r="G3333" s="2"/>
      <c r="H3333" s="2"/>
      <c r="I3333" s="2"/>
    </row>
    <row r="3334" spans="1:9" ht="15.75">
      <c r="A3334" s="2"/>
      <c r="B3334" s="2"/>
      <c r="C3334" s="2"/>
      <c r="D3334" s="2"/>
      <c r="E3334" s="2"/>
      <c r="F3334" s="2"/>
      <c r="G3334" s="2"/>
      <c r="H3334" s="2"/>
      <c r="I3334" s="2"/>
    </row>
    <row r="3335" spans="1:9" ht="15.75">
      <c r="A3335" s="2"/>
      <c r="B3335" s="2"/>
      <c r="C3335" s="2"/>
      <c r="D3335" s="2"/>
      <c r="E3335" s="2"/>
      <c r="F3335" s="2"/>
      <c r="G3335" s="2"/>
      <c r="H3335" s="2"/>
      <c r="I3335" s="2"/>
    </row>
    <row r="3336" spans="1:9" ht="15.75">
      <c r="A3336" s="2"/>
      <c r="B3336" s="2"/>
      <c r="C3336" s="2"/>
      <c r="D3336" s="2"/>
      <c r="E3336" s="2"/>
      <c r="F3336" s="2"/>
      <c r="G3336" s="2"/>
      <c r="H3336" s="2"/>
      <c r="I3336" s="2"/>
    </row>
    <row r="3337" spans="1:9" ht="15.75">
      <c r="A3337" s="2"/>
      <c r="B3337" s="2"/>
      <c r="C3337" s="2"/>
      <c r="D3337" s="2"/>
      <c r="E3337" s="2"/>
      <c r="F3337" s="2"/>
      <c r="G3337" s="2"/>
      <c r="H3337" s="2"/>
      <c r="I3337" s="2"/>
    </row>
    <row r="3338" spans="1:9" ht="15.75">
      <c r="A3338" s="2"/>
      <c r="B3338" s="2"/>
      <c r="C3338" s="2"/>
      <c r="D3338" s="2"/>
      <c r="E3338" s="2"/>
      <c r="F3338" s="2"/>
      <c r="G3338" s="2"/>
      <c r="H3338" s="2"/>
      <c r="I3338" s="2"/>
    </row>
    <row r="3339" spans="1:9" ht="15.75">
      <c r="A3339" s="2"/>
      <c r="B3339" s="2"/>
      <c r="C3339" s="2"/>
      <c r="D3339" s="2"/>
      <c r="E3339" s="2"/>
      <c r="F3339" s="2"/>
      <c r="G3339" s="2"/>
      <c r="H3339" s="2"/>
      <c r="I3339" s="2"/>
    </row>
    <row r="3340" spans="1:9" ht="15.75">
      <c r="A3340" s="2"/>
      <c r="B3340" s="2"/>
      <c r="C3340" s="2"/>
      <c r="D3340" s="2"/>
      <c r="E3340" s="2"/>
      <c r="F3340" s="2"/>
      <c r="G3340" s="2"/>
      <c r="H3340" s="2"/>
      <c r="I3340" s="2"/>
    </row>
    <row r="3341" spans="1:9" ht="15.75">
      <c r="A3341" s="2"/>
      <c r="B3341" s="2"/>
      <c r="C3341" s="2"/>
      <c r="D3341" s="2"/>
      <c r="E3341" s="2"/>
      <c r="F3341" s="2"/>
      <c r="G3341" s="2"/>
      <c r="H3341" s="2"/>
      <c r="I3341" s="2"/>
    </row>
    <row r="3342" spans="1:9" ht="15.75">
      <c r="A3342" s="2"/>
      <c r="B3342" s="2"/>
      <c r="C3342" s="2"/>
      <c r="D3342" s="2"/>
      <c r="E3342" s="2"/>
      <c r="F3342" s="2"/>
      <c r="G3342" s="2"/>
      <c r="H3342" s="2"/>
      <c r="I3342" s="2"/>
    </row>
    <row r="3343" spans="1:9" ht="15.75">
      <c r="A3343" s="2"/>
      <c r="B3343" s="2"/>
      <c r="C3343" s="2"/>
      <c r="D3343" s="2"/>
      <c r="E3343" s="2"/>
      <c r="F3343" s="2"/>
      <c r="G3343" s="2"/>
      <c r="H3343" s="2"/>
      <c r="I3343" s="2"/>
    </row>
    <row r="3344" spans="1:9" ht="15.75">
      <c r="A3344" s="2"/>
      <c r="B3344" s="2"/>
      <c r="C3344" s="2"/>
      <c r="D3344" s="2"/>
      <c r="E3344" s="2"/>
      <c r="F3344" s="2"/>
      <c r="G3344" s="2"/>
      <c r="H3344" s="2"/>
      <c r="I3344" s="2"/>
    </row>
    <row r="3345" spans="1:9" ht="15.75">
      <c r="A3345" s="2"/>
      <c r="B3345" s="2"/>
      <c r="C3345" s="2"/>
      <c r="D3345" s="2"/>
      <c r="E3345" s="2"/>
      <c r="F3345" s="2"/>
      <c r="G3345" s="2"/>
      <c r="H3345" s="2"/>
      <c r="I3345" s="2"/>
    </row>
    <row r="3346" spans="1:9" ht="15.75">
      <c r="A3346" s="2"/>
      <c r="B3346" s="2"/>
      <c r="C3346" s="2"/>
      <c r="D3346" s="2"/>
      <c r="E3346" s="2"/>
      <c r="F3346" s="2"/>
      <c r="G3346" s="2"/>
      <c r="H3346" s="2"/>
      <c r="I3346" s="2"/>
    </row>
    <row r="3347" spans="1:9" ht="15.75">
      <c r="A3347" s="2"/>
      <c r="B3347" s="2"/>
      <c r="C3347" s="2"/>
      <c r="D3347" s="2"/>
      <c r="E3347" s="2"/>
      <c r="F3347" s="2"/>
      <c r="G3347" s="2"/>
      <c r="H3347" s="2"/>
      <c r="I3347" s="2"/>
    </row>
    <row r="3348" spans="1:9" ht="15.75">
      <c r="A3348" s="2"/>
      <c r="B3348" s="2"/>
      <c r="C3348" s="2"/>
      <c r="D3348" s="2"/>
      <c r="E3348" s="2"/>
      <c r="F3348" s="2"/>
      <c r="G3348" s="2"/>
      <c r="H3348" s="2"/>
      <c r="I3348" s="2"/>
    </row>
    <row r="3349" spans="1:9" ht="15.75">
      <c r="A3349" s="2"/>
      <c r="B3349" s="2"/>
      <c r="C3349" s="2"/>
      <c r="D3349" s="2"/>
      <c r="E3349" s="2"/>
      <c r="F3349" s="2"/>
      <c r="G3349" s="2"/>
      <c r="H3349" s="2"/>
      <c r="I3349" s="2"/>
    </row>
    <row r="3350" spans="1:9" ht="15.75">
      <c r="A3350" s="2"/>
      <c r="B3350" s="2"/>
      <c r="C3350" s="2"/>
      <c r="D3350" s="2"/>
      <c r="E3350" s="2"/>
      <c r="F3350" s="2"/>
      <c r="G3350" s="2"/>
      <c r="H3350" s="2"/>
      <c r="I3350" s="2"/>
    </row>
    <row r="3351" spans="1:9" ht="15.75">
      <c r="A3351" s="2"/>
      <c r="B3351" s="2"/>
      <c r="C3351" s="2"/>
      <c r="D3351" s="2"/>
      <c r="E3351" s="2"/>
      <c r="F3351" s="2"/>
      <c r="G3351" s="2"/>
      <c r="H3351" s="2"/>
      <c r="I3351" s="2"/>
    </row>
    <row r="3352" spans="1:9" ht="15.75">
      <c r="A3352" s="2"/>
      <c r="B3352" s="2"/>
      <c r="C3352" s="2"/>
      <c r="D3352" s="2"/>
      <c r="E3352" s="2"/>
      <c r="F3352" s="2"/>
      <c r="G3352" s="2"/>
      <c r="H3352" s="2"/>
      <c r="I3352" s="2"/>
    </row>
    <row r="3353" spans="1:9" ht="15.75">
      <c r="A3353" s="2"/>
      <c r="B3353" s="2"/>
      <c r="C3353" s="2"/>
      <c r="D3353" s="2"/>
      <c r="E3353" s="2"/>
      <c r="F3353" s="2"/>
      <c r="G3353" s="2"/>
      <c r="H3353" s="2"/>
      <c r="I3353" s="2"/>
    </row>
    <row r="3354" spans="1:9" ht="15.75">
      <c r="A3354" s="2"/>
      <c r="B3354" s="2"/>
      <c r="C3354" s="2"/>
      <c r="D3354" s="2"/>
      <c r="E3354" s="2"/>
      <c r="F3354" s="2"/>
      <c r="G3354" s="2"/>
      <c r="H3354" s="2"/>
      <c r="I3354" s="2"/>
    </row>
    <row r="3355" spans="1:9" ht="15.75">
      <c r="A3355" s="2"/>
      <c r="B3355" s="2"/>
      <c r="C3355" s="2"/>
      <c r="D3355" s="2"/>
      <c r="E3355" s="2"/>
      <c r="F3355" s="2"/>
      <c r="G3355" s="2"/>
      <c r="H3355" s="2"/>
      <c r="I3355" s="2"/>
    </row>
    <row r="3356" spans="1:9" ht="15.75">
      <c r="A3356" s="2"/>
      <c r="B3356" s="2"/>
      <c r="C3356" s="2"/>
      <c r="D3356" s="2"/>
      <c r="E3356" s="2"/>
      <c r="F3356" s="2"/>
      <c r="G3356" s="2"/>
      <c r="H3356" s="2"/>
      <c r="I3356" s="2"/>
    </row>
    <row r="3357" spans="1:9" ht="15.75">
      <c r="A3357" s="2"/>
      <c r="B3357" s="2"/>
      <c r="C3357" s="2"/>
      <c r="D3357" s="2"/>
      <c r="E3357" s="2"/>
      <c r="F3357" s="2"/>
      <c r="G3357" s="2"/>
      <c r="H3357" s="2"/>
      <c r="I3357" s="2"/>
    </row>
    <row r="3358" spans="1:9" ht="15.75">
      <c r="A3358" s="2"/>
      <c r="B3358" s="2"/>
      <c r="C3358" s="2"/>
      <c r="D3358" s="2"/>
      <c r="E3358" s="2"/>
      <c r="F3358" s="2"/>
      <c r="G3358" s="2"/>
      <c r="H3358" s="2"/>
      <c r="I3358" s="2"/>
    </row>
    <row r="3359" spans="1:9" ht="15.75">
      <c r="A3359" s="2"/>
      <c r="B3359" s="2"/>
      <c r="C3359" s="2"/>
      <c r="D3359" s="2"/>
      <c r="E3359" s="2"/>
      <c r="F3359" s="2"/>
      <c r="G3359" s="2"/>
      <c r="H3359" s="2"/>
      <c r="I3359" s="2"/>
    </row>
    <row r="3360" spans="1:9" ht="15.75">
      <c r="A3360" s="2"/>
      <c r="B3360" s="2"/>
      <c r="C3360" s="2"/>
      <c r="D3360" s="2"/>
      <c r="E3360" s="2"/>
      <c r="F3360" s="2"/>
      <c r="G3360" s="2"/>
      <c r="H3360" s="2"/>
      <c r="I3360" s="2"/>
    </row>
    <row r="3361" spans="1:9" ht="15.75">
      <c r="A3361" s="2"/>
      <c r="B3361" s="2"/>
      <c r="C3361" s="2"/>
      <c r="D3361" s="2"/>
      <c r="E3361" s="2"/>
      <c r="F3361" s="2"/>
      <c r="G3361" s="2"/>
      <c r="H3361" s="2"/>
      <c r="I3361" s="2"/>
    </row>
    <row r="3362" spans="1:9" ht="15.75">
      <c r="A3362" s="2"/>
      <c r="B3362" s="2"/>
      <c r="C3362" s="2"/>
      <c r="D3362" s="2"/>
      <c r="E3362" s="2"/>
      <c r="F3362" s="2"/>
      <c r="G3362" s="2"/>
      <c r="H3362" s="2"/>
      <c r="I3362" s="2"/>
    </row>
    <row r="3363" spans="1:9" ht="15.75">
      <c r="A3363" s="2"/>
      <c r="B3363" s="2"/>
      <c r="C3363" s="2"/>
      <c r="D3363" s="2"/>
      <c r="E3363" s="2"/>
      <c r="F3363" s="2"/>
      <c r="G3363" s="2"/>
      <c r="H3363" s="2"/>
      <c r="I3363" s="2"/>
    </row>
    <row r="3364" spans="1:9" ht="15.75">
      <c r="A3364" s="2"/>
      <c r="B3364" s="2"/>
      <c r="C3364" s="2"/>
      <c r="D3364" s="2"/>
      <c r="E3364" s="2"/>
      <c r="F3364" s="2"/>
      <c r="G3364" s="2"/>
      <c r="H3364" s="2"/>
      <c r="I3364" s="2"/>
    </row>
    <row r="3365" spans="1:9" ht="15.75">
      <c r="A3365" s="2"/>
      <c r="B3365" s="2"/>
      <c r="C3365" s="2"/>
      <c r="D3365" s="2"/>
      <c r="E3365" s="2"/>
      <c r="F3365" s="2"/>
      <c r="G3365" s="2"/>
      <c r="H3365" s="2"/>
      <c r="I3365" s="2"/>
    </row>
    <row r="3366" spans="1:9" ht="15.75">
      <c r="A3366" s="2"/>
      <c r="B3366" s="2"/>
      <c r="C3366" s="2"/>
      <c r="D3366" s="2"/>
      <c r="E3366" s="2"/>
      <c r="F3366" s="2"/>
      <c r="G3366" s="2"/>
      <c r="H3366" s="2"/>
      <c r="I3366" s="2"/>
    </row>
    <row r="3367" spans="1:9" ht="15.75">
      <c r="A3367" s="2"/>
      <c r="B3367" s="2"/>
      <c r="C3367" s="2"/>
      <c r="D3367" s="2"/>
      <c r="E3367" s="2"/>
      <c r="F3367" s="2"/>
      <c r="G3367" s="2"/>
      <c r="H3367" s="2"/>
      <c r="I3367" s="2"/>
    </row>
    <row r="3368" spans="1:9" ht="15.75">
      <c r="A3368" s="2"/>
      <c r="B3368" s="2"/>
      <c r="C3368" s="2"/>
      <c r="D3368" s="2"/>
      <c r="E3368" s="2"/>
      <c r="F3368" s="2"/>
      <c r="G3368" s="2"/>
      <c r="H3368" s="2"/>
      <c r="I3368" s="2"/>
    </row>
    <row r="3369" spans="1:9" ht="15.75">
      <c r="A3369" s="2"/>
      <c r="B3369" s="2"/>
      <c r="C3369" s="2"/>
      <c r="D3369" s="2"/>
      <c r="E3369" s="2"/>
      <c r="F3369" s="2"/>
      <c r="G3369" s="2"/>
      <c r="H3369" s="2"/>
      <c r="I3369" s="2"/>
    </row>
    <row r="3370" spans="1:9" ht="15.75">
      <c r="A3370" s="2"/>
      <c r="B3370" s="2"/>
      <c r="C3370" s="2"/>
      <c r="D3370" s="2"/>
      <c r="E3370" s="2"/>
      <c r="F3370" s="2"/>
      <c r="G3370" s="2"/>
      <c r="H3370" s="2"/>
      <c r="I3370" s="2"/>
    </row>
    <row r="3371" spans="1:9" ht="15.75">
      <c r="A3371" s="2"/>
      <c r="B3371" s="2"/>
      <c r="C3371" s="2"/>
      <c r="D3371" s="2"/>
      <c r="E3371" s="2"/>
      <c r="F3371" s="2"/>
      <c r="G3371" s="2"/>
      <c r="H3371" s="2"/>
      <c r="I3371" s="2"/>
    </row>
    <row r="3372" spans="1:9" ht="15.75">
      <c r="A3372" s="2"/>
      <c r="B3372" s="2"/>
      <c r="C3372" s="2"/>
      <c r="D3372" s="2"/>
      <c r="E3372" s="2"/>
      <c r="F3372" s="2"/>
      <c r="G3372" s="2"/>
      <c r="H3372" s="2"/>
      <c r="I3372" s="2"/>
    </row>
    <row r="3373" spans="1:9" ht="15.75">
      <c r="A3373" s="2"/>
      <c r="B3373" s="2"/>
      <c r="C3373" s="2"/>
      <c r="D3373" s="2"/>
      <c r="E3373" s="2"/>
      <c r="F3373" s="2"/>
      <c r="G3373" s="2"/>
      <c r="H3373" s="2"/>
      <c r="I3373" s="2"/>
    </row>
    <row r="3374" spans="1:9" ht="15.75">
      <c r="A3374" s="2"/>
      <c r="B3374" s="2"/>
      <c r="C3374" s="2"/>
      <c r="D3374" s="2"/>
      <c r="E3374" s="2"/>
      <c r="F3374" s="2"/>
      <c r="G3374" s="2"/>
      <c r="H3374" s="2"/>
      <c r="I3374" s="2"/>
    </row>
    <row r="3375" spans="1:9" ht="15.75">
      <c r="A3375" s="2"/>
      <c r="B3375" s="2"/>
      <c r="C3375" s="2"/>
      <c r="D3375" s="2"/>
      <c r="E3375" s="2"/>
      <c r="F3375" s="2"/>
      <c r="G3375" s="2"/>
      <c r="H3375" s="2"/>
      <c r="I3375" s="2"/>
    </row>
    <row r="3376" spans="1:9" ht="15.75">
      <c r="A3376" s="2"/>
      <c r="B3376" s="2"/>
      <c r="C3376" s="2"/>
      <c r="D3376" s="2"/>
      <c r="E3376" s="2"/>
      <c r="F3376" s="2"/>
      <c r="G3376" s="2"/>
      <c r="H3376" s="2"/>
      <c r="I3376" s="2"/>
    </row>
    <row r="3377" spans="1:9" ht="15.75">
      <c r="A3377" s="2"/>
      <c r="B3377" s="2"/>
      <c r="C3377" s="2"/>
      <c r="D3377" s="2"/>
      <c r="E3377" s="2"/>
      <c r="F3377" s="2"/>
      <c r="G3377" s="2"/>
      <c r="H3377" s="2"/>
      <c r="I3377" s="2"/>
    </row>
    <row r="3378" spans="1:9" ht="15.75">
      <c r="A3378" s="2"/>
      <c r="B3378" s="2"/>
      <c r="C3378" s="2"/>
      <c r="D3378" s="2"/>
      <c r="E3378" s="2"/>
      <c r="F3378" s="2"/>
      <c r="G3378" s="2"/>
      <c r="H3378" s="2"/>
      <c r="I3378" s="2"/>
    </row>
    <row r="3379" spans="1:9" ht="15.75">
      <c r="A3379" s="2"/>
      <c r="B3379" s="2"/>
      <c r="C3379" s="2"/>
      <c r="D3379" s="2"/>
      <c r="E3379" s="2"/>
      <c r="F3379" s="2"/>
      <c r="G3379" s="2"/>
      <c r="H3379" s="2"/>
      <c r="I3379" s="2"/>
    </row>
    <row r="3380" spans="1:9" ht="15.75">
      <c r="A3380" s="2"/>
      <c r="B3380" s="2"/>
      <c r="C3380" s="2"/>
      <c r="D3380" s="2"/>
      <c r="E3380" s="2"/>
      <c r="F3380" s="2"/>
      <c r="G3380" s="2"/>
      <c r="H3380" s="2"/>
      <c r="I3380" s="2"/>
    </row>
    <row r="3381" spans="1:9" ht="15.75">
      <c r="A3381" s="2"/>
      <c r="B3381" s="2"/>
      <c r="C3381" s="2"/>
      <c r="D3381" s="2"/>
      <c r="E3381" s="2"/>
      <c r="F3381" s="2"/>
      <c r="G3381" s="2"/>
      <c r="H3381" s="2"/>
      <c r="I3381" s="2"/>
    </row>
    <row r="3382" spans="1:9" ht="15.75">
      <c r="A3382" s="2"/>
      <c r="B3382" s="2"/>
      <c r="C3382" s="2"/>
      <c r="D3382" s="2"/>
      <c r="E3382" s="2"/>
      <c r="F3382" s="2"/>
      <c r="G3382" s="2"/>
      <c r="H3382" s="2"/>
      <c r="I3382" s="2"/>
    </row>
    <row r="3383" spans="1:9" ht="15.75">
      <c r="A3383" s="2"/>
      <c r="B3383" s="2"/>
      <c r="C3383" s="2"/>
      <c r="D3383" s="2"/>
      <c r="E3383" s="2"/>
      <c r="F3383" s="2"/>
      <c r="G3383" s="2"/>
      <c r="H3383" s="2"/>
      <c r="I3383" s="2"/>
    </row>
    <row r="3384" spans="1:9" ht="15.75">
      <c r="A3384" s="2"/>
      <c r="B3384" s="2"/>
      <c r="C3384" s="2"/>
      <c r="D3384" s="2"/>
      <c r="E3384" s="2"/>
      <c r="F3384" s="2"/>
      <c r="G3384" s="2"/>
      <c r="H3384" s="2"/>
      <c r="I3384" s="2"/>
    </row>
    <row r="3385" spans="1:9" ht="15.75">
      <c r="A3385" s="2"/>
      <c r="B3385" s="2"/>
      <c r="C3385" s="2"/>
      <c r="D3385" s="2"/>
      <c r="E3385" s="2"/>
      <c r="F3385" s="2"/>
      <c r="G3385" s="2"/>
      <c r="H3385" s="2"/>
      <c r="I3385" s="2"/>
    </row>
    <row r="3386" spans="1:9" ht="15.75">
      <c r="A3386" s="2"/>
      <c r="B3386" s="2"/>
      <c r="C3386" s="2"/>
      <c r="D3386" s="2"/>
      <c r="E3386" s="2"/>
      <c r="F3386" s="2"/>
      <c r="G3386" s="2"/>
      <c r="H3386" s="2"/>
      <c r="I3386" s="2"/>
    </row>
    <row r="3387" spans="1:9" ht="15.75">
      <c r="A3387" s="2"/>
      <c r="B3387" s="2"/>
      <c r="C3387" s="2"/>
      <c r="D3387" s="2"/>
      <c r="E3387" s="2"/>
      <c r="F3387" s="2"/>
      <c r="G3387" s="2"/>
      <c r="H3387" s="2"/>
      <c r="I3387" s="2"/>
    </row>
    <row r="3388" spans="1:9" ht="15.75">
      <c r="A3388" s="2"/>
      <c r="B3388" s="2"/>
      <c r="C3388" s="2"/>
      <c r="D3388" s="2"/>
      <c r="E3388" s="2"/>
      <c r="F3388" s="2"/>
      <c r="G3388" s="2"/>
      <c r="H3388" s="2"/>
      <c r="I3388" s="2"/>
    </row>
    <row r="3389" spans="1:9" ht="15.75">
      <c r="A3389" s="2"/>
      <c r="B3389" s="2"/>
      <c r="C3389" s="2"/>
      <c r="D3389" s="2"/>
      <c r="E3389" s="2"/>
      <c r="F3389" s="2"/>
      <c r="G3389" s="2"/>
      <c r="H3389" s="2"/>
      <c r="I3389" s="2"/>
    </row>
    <row r="3390" spans="1:9" ht="15.75">
      <c r="A3390" s="2"/>
      <c r="B3390" s="2"/>
      <c r="C3390" s="2"/>
      <c r="D3390" s="2"/>
      <c r="E3390" s="2"/>
      <c r="F3390" s="2"/>
      <c r="G3390" s="2"/>
      <c r="H3390" s="2"/>
      <c r="I3390" s="2"/>
    </row>
    <row r="3391" spans="1:9" ht="15.75">
      <c r="A3391" s="2"/>
      <c r="B3391" s="2"/>
      <c r="C3391" s="2"/>
      <c r="D3391" s="2"/>
      <c r="E3391" s="2"/>
      <c r="F3391" s="2"/>
      <c r="G3391" s="2"/>
      <c r="H3391" s="2"/>
      <c r="I3391" s="2"/>
    </row>
    <row r="3392" spans="1:9" ht="15.75">
      <c r="A3392" s="2"/>
      <c r="B3392" s="2"/>
      <c r="C3392" s="2"/>
      <c r="D3392" s="2"/>
      <c r="E3392" s="2"/>
      <c r="F3392" s="2"/>
      <c r="G3392" s="2"/>
      <c r="H3392" s="2"/>
      <c r="I3392" s="2"/>
    </row>
    <row r="3393" spans="1:9" ht="15.75">
      <c r="A3393" s="2"/>
      <c r="B3393" s="2"/>
      <c r="C3393" s="2"/>
      <c r="D3393" s="2"/>
      <c r="E3393" s="2"/>
      <c r="F3393" s="2"/>
      <c r="G3393" s="2"/>
      <c r="H3393" s="2"/>
      <c r="I3393" s="2"/>
    </row>
    <row r="3394" spans="1:9" ht="15.75">
      <c r="A3394" s="2"/>
      <c r="B3394" s="2"/>
      <c r="C3394" s="2"/>
      <c r="D3394" s="2"/>
      <c r="E3394" s="2"/>
      <c r="F3394" s="2"/>
      <c r="G3394" s="2"/>
      <c r="H3394" s="2"/>
      <c r="I3394" s="2"/>
    </row>
    <row r="3395" spans="1:9" ht="15.75">
      <c r="A3395" s="2"/>
      <c r="B3395" s="2"/>
      <c r="C3395" s="2"/>
      <c r="D3395" s="2"/>
      <c r="E3395" s="2"/>
      <c r="F3395" s="2"/>
      <c r="G3395" s="2"/>
      <c r="H3395" s="2"/>
      <c r="I3395" s="2"/>
    </row>
    <row r="3396" spans="1:9" ht="15.75">
      <c r="A3396" s="2"/>
      <c r="B3396" s="2"/>
      <c r="C3396" s="2"/>
      <c r="D3396" s="2"/>
      <c r="E3396" s="2"/>
      <c r="F3396" s="2"/>
      <c r="G3396" s="2"/>
      <c r="H3396" s="2"/>
      <c r="I3396" s="2"/>
    </row>
    <row r="3397" spans="1:9" ht="15.75">
      <c r="A3397" s="2"/>
      <c r="B3397" s="2"/>
      <c r="C3397" s="2"/>
      <c r="D3397" s="2"/>
      <c r="E3397" s="2"/>
      <c r="F3397" s="2"/>
      <c r="G3397" s="2"/>
      <c r="H3397" s="2"/>
      <c r="I3397" s="2"/>
    </row>
    <row r="3398" spans="1:9" ht="15.75">
      <c r="A3398" s="2"/>
      <c r="B3398" s="2"/>
      <c r="C3398" s="2"/>
      <c r="D3398" s="2"/>
      <c r="E3398" s="2"/>
      <c r="F3398" s="2"/>
      <c r="G3398" s="2"/>
      <c r="H3398" s="2"/>
      <c r="I3398" s="2"/>
    </row>
    <row r="3399" spans="1:9" ht="15.75">
      <c r="A3399" s="2"/>
      <c r="B3399" s="2"/>
      <c r="C3399" s="2"/>
      <c r="D3399" s="2"/>
      <c r="E3399" s="2"/>
      <c r="F3399" s="2"/>
      <c r="G3399" s="2"/>
      <c r="H3399" s="2"/>
      <c r="I3399" s="2"/>
    </row>
    <row r="3400" spans="1:9" ht="15.75">
      <c r="A3400" s="2"/>
      <c r="B3400" s="2"/>
      <c r="C3400" s="2"/>
      <c r="D3400" s="2"/>
      <c r="E3400" s="2"/>
      <c r="F3400" s="2"/>
      <c r="G3400" s="2"/>
      <c r="H3400" s="2"/>
      <c r="I3400" s="2"/>
    </row>
    <row r="3401" spans="1:9" ht="15.75">
      <c r="A3401" s="2"/>
      <c r="B3401" s="2"/>
      <c r="C3401" s="2"/>
      <c r="D3401" s="2"/>
      <c r="E3401" s="2"/>
      <c r="F3401" s="2"/>
      <c r="G3401" s="2"/>
      <c r="H3401" s="2"/>
      <c r="I3401" s="2"/>
    </row>
    <row r="3402" spans="1:9" ht="15.75">
      <c r="A3402" s="2"/>
      <c r="B3402" s="2"/>
      <c r="C3402" s="2"/>
      <c r="D3402" s="2"/>
      <c r="E3402" s="2"/>
      <c r="F3402" s="2"/>
      <c r="G3402" s="2"/>
      <c r="H3402" s="2"/>
      <c r="I3402" s="2"/>
    </row>
    <row r="3403" spans="1:9" ht="15.75">
      <c r="A3403" s="2"/>
      <c r="B3403" s="2"/>
      <c r="C3403" s="2"/>
      <c r="D3403" s="2"/>
      <c r="E3403" s="2"/>
      <c r="F3403" s="2"/>
      <c r="G3403" s="2"/>
      <c r="H3403" s="2"/>
      <c r="I3403" s="2"/>
    </row>
    <row r="3404" spans="1:9" ht="15.75">
      <c r="A3404" s="2"/>
      <c r="B3404" s="2"/>
      <c r="C3404" s="2"/>
      <c r="D3404" s="2"/>
      <c r="E3404" s="2"/>
      <c r="F3404" s="2"/>
      <c r="G3404" s="2"/>
      <c r="H3404" s="2"/>
      <c r="I3404" s="2"/>
    </row>
    <row r="3405" spans="1:9" ht="15.75">
      <c r="A3405" s="2"/>
      <c r="B3405" s="2"/>
      <c r="C3405" s="2"/>
      <c r="D3405" s="2"/>
      <c r="E3405" s="2"/>
      <c r="F3405" s="2"/>
      <c r="G3405" s="2"/>
      <c r="H3405" s="2"/>
      <c r="I3405" s="2"/>
    </row>
    <row r="3406" spans="1:9" ht="15.75">
      <c r="A3406" s="2"/>
      <c r="B3406" s="2"/>
      <c r="C3406" s="2"/>
      <c r="D3406" s="2"/>
      <c r="E3406" s="2"/>
      <c r="F3406" s="2"/>
      <c r="G3406" s="2"/>
      <c r="H3406" s="2"/>
      <c r="I3406" s="2"/>
    </row>
    <row r="3407" spans="1:9" ht="15.75">
      <c r="A3407" s="2"/>
      <c r="B3407" s="2"/>
      <c r="C3407" s="2"/>
      <c r="D3407" s="2"/>
      <c r="E3407" s="2"/>
      <c r="F3407" s="2"/>
      <c r="G3407" s="2"/>
      <c r="H3407" s="2"/>
      <c r="I3407" s="2"/>
    </row>
    <row r="3408" spans="1:9" ht="15.75">
      <c r="A3408" s="2"/>
      <c r="B3408" s="2"/>
      <c r="C3408" s="2"/>
      <c r="D3408" s="2"/>
      <c r="E3408" s="2"/>
      <c r="F3408" s="2"/>
      <c r="G3408" s="2"/>
      <c r="H3408" s="2"/>
      <c r="I3408" s="2"/>
    </row>
    <row r="3409" spans="1:9" ht="15.75">
      <c r="A3409" s="2"/>
      <c r="B3409" s="2"/>
      <c r="C3409" s="2"/>
      <c r="D3409" s="2"/>
      <c r="E3409" s="2"/>
      <c r="F3409" s="2"/>
      <c r="G3409" s="2"/>
      <c r="H3409" s="2"/>
      <c r="I3409" s="2"/>
    </row>
    <row r="3410" spans="1:9" ht="15.75">
      <c r="A3410" s="2"/>
      <c r="B3410" s="2"/>
      <c r="C3410" s="2"/>
      <c r="D3410" s="2"/>
      <c r="E3410" s="2"/>
      <c r="F3410" s="2"/>
      <c r="G3410" s="2"/>
      <c r="H3410" s="2"/>
      <c r="I3410" s="2"/>
    </row>
    <row r="3411" spans="1:9" ht="15.75">
      <c r="A3411" s="2"/>
      <c r="B3411" s="2"/>
      <c r="C3411" s="2"/>
      <c r="D3411" s="2"/>
      <c r="E3411" s="2"/>
      <c r="F3411" s="2"/>
      <c r="G3411" s="2"/>
      <c r="H3411" s="2"/>
      <c r="I3411" s="2"/>
    </row>
    <row r="3412" spans="1:9" ht="15.75">
      <c r="A3412" s="2"/>
      <c r="B3412" s="2"/>
      <c r="C3412" s="2"/>
      <c r="D3412" s="2"/>
      <c r="E3412" s="2"/>
      <c r="F3412" s="2"/>
      <c r="G3412" s="2"/>
      <c r="H3412" s="2"/>
      <c r="I3412" s="2"/>
    </row>
    <row r="3413" spans="1:9" ht="15.75">
      <c r="A3413" s="2"/>
      <c r="B3413" s="2"/>
      <c r="C3413" s="2"/>
      <c r="D3413" s="2"/>
      <c r="E3413" s="2"/>
      <c r="F3413" s="2"/>
      <c r="G3413" s="2"/>
      <c r="H3413" s="2"/>
      <c r="I3413" s="2"/>
    </row>
    <row r="3414" spans="1:9" ht="15.75">
      <c r="A3414" s="2"/>
      <c r="B3414" s="2"/>
      <c r="C3414" s="2"/>
      <c r="D3414" s="2"/>
      <c r="E3414" s="2"/>
      <c r="F3414" s="2"/>
      <c r="G3414" s="2"/>
      <c r="H3414" s="2"/>
      <c r="I3414" s="2"/>
    </row>
    <row r="3415" spans="1:9" ht="15.75">
      <c r="A3415" s="2"/>
      <c r="B3415" s="2"/>
      <c r="C3415" s="2"/>
      <c r="D3415" s="2"/>
      <c r="E3415" s="2"/>
      <c r="F3415" s="2"/>
      <c r="G3415" s="2"/>
      <c r="H3415" s="2"/>
      <c r="I3415" s="2"/>
    </row>
    <row r="3416" spans="1:9" ht="15.75">
      <c r="A3416" s="2"/>
      <c r="B3416" s="2"/>
      <c r="C3416" s="2"/>
      <c r="D3416" s="2"/>
      <c r="E3416" s="2"/>
      <c r="F3416" s="2"/>
      <c r="G3416" s="2"/>
      <c r="H3416" s="2"/>
      <c r="I3416" s="2"/>
    </row>
    <row r="3417" spans="1:9" ht="15.75">
      <c r="A3417" s="2"/>
      <c r="B3417" s="2"/>
      <c r="C3417" s="2"/>
      <c r="D3417" s="2"/>
      <c r="E3417" s="2"/>
      <c r="F3417" s="2"/>
      <c r="G3417" s="2"/>
      <c r="H3417" s="2"/>
      <c r="I3417" s="2"/>
    </row>
    <row r="3418" spans="1:9" ht="15.75">
      <c r="A3418" s="2"/>
      <c r="B3418" s="2"/>
      <c r="C3418" s="2"/>
      <c r="D3418" s="2"/>
      <c r="E3418" s="2"/>
      <c r="F3418" s="2"/>
      <c r="G3418" s="2"/>
      <c r="H3418" s="2"/>
      <c r="I3418" s="2"/>
    </row>
    <row r="3419" spans="1:9" ht="15.75">
      <c r="A3419" s="2"/>
      <c r="B3419" s="2"/>
      <c r="C3419" s="2"/>
      <c r="D3419" s="2"/>
      <c r="E3419" s="2"/>
      <c r="F3419" s="2"/>
      <c r="G3419" s="2"/>
      <c r="H3419" s="2"/>
      <c r="I3419" s="2"/>
    </row>
    <row r="3420" spans="1:9" ht="15.75">
      <c r="A3420" s="2"/>
      <c r="B3420" s="2"/>
      <c r="C3420" s="2"/>
      <c r="D3420" s="2"/>
      <c r="E3420" s="2"/>
      <c r="F3420" s="2"/>
      <c r="G3420" s="2"/>
      <c r="H3420" s="2"/>
      <c r="I3420" s="2"/>
    </row>
    <row r="3421" spans="1:9" ht="15.75">
      <c r="A3421" s="2"/>
      <c r="B3421" s="2"/>
      <c r="C3421" s="2"/>
      <c r="D3421" s="2"/>
      <c r="E3421" s="2"/>
      <c r="F3421" s="2"/>
      <c r="G3421" s="2"/>
      <c r="H3421" s="2"/>
      <c r="I3421" s="2"/>
    </row>
    <row r="3422" spans="1:9" ht="15.75">
      <c r="A3422" s="2"/>
      <c r="B3422" s="2"/>
      <c r="C3422" s="2"/>
      <c r="D3422" s="2"/>
      <c r="E3422" s="2"/>
      <c r="F3422" s="2"/>
      <c r="G3422" s="2"/>
      <c r="H3422" s="2"/>
      <c r="I3422" s="2"/>
    </row>
    <row r="3423" spans="1:9" ht="15.75">
      <c r="A3423" s="2"/>
      <c r="B3423" s="2"/>
      <c r="C3423" s="2"/>
      <c r="D3423" s="2"/>
      <c r="E3423" s="2"/>
      <c r="F3423" s="2"/>
      <c r="G3423" s="2"/>
      <c r="H3423" s="2"/>
      <c r="I3423" s="2"/>
    </row>
    <row r="3424" spans="1:9" ht="15.75">
      <c r="A3424" s="2"/>
      <c r="B3424" s="2"/>
      <c r="C3424" s="2"/>
      <c r="D3424" s="2"/>
      <c r="E3424" s="2"/>
      <c r="F3424" s="2"/>
      <c r="G3424" s="2"/>
      <c r="H3424" s="2"/>
      <c r="I3424" s="2"/>
    </row>
    <row r="3425" spans="1:9" ht="15.75">
      <c r="A3425" s="2"/>
      <c r="B3425" s="2"/>
      <c r="C3425" s="2"/>
      <c r="D3425" s="2"/>
      <c r="E3425" s="2"/>
      <c r="F3425" s="2"/>
      <c r="G3425" s="2"/>
      <c r="H3425" s="2"/>
      <c r="I3425" s="2"/>
    </row>
    <row r="3426" spans="1:9" ht="15.75">
      <c r="A3426" s="2"/>
      <c r="B3426" s="2"/>
      <c r="C3426" s="2"/>
      <c r="D3426" s="2"/>
      <c r="E3426" s="2"/>
      <c r="F3426" s="2"/>
      <c r="G3426" s="2"/>
      <c r="H3426" s="2"/>
      <c r="I3426" s="2"/>
    </row>
    <row r="3427" spans="1:9" ht="15.75">
      <c r="A3427" s="2"/>
      <c r="B3427" s="2"/>
      <c r="C3427" s="2"/>
      <c r="D3427" s="2"/>
      <c r="E3427" s="2"/>
      <c r="F3427" s="2"/>
      <c r="G3427" s="2"/>
      <c r="H3427" s="2"/>
      <c r="I3427" s="2"/>
    </row>
    <row r="3428" spans="1:9" ht="15.75">
      <c r="A3428" s="2"/>
      <c r="B3428" s="2"/>
      <c r="C3428" s="2"/>
      <c r="D3428" s="2"/>
      <c r="E3428" s="2"/>
      <c r="F3428" s="2"/>
      <c r="G3428" s="2"/>
      <c r="H3428" s="2"/>
      <c r="I3428" s="2"/>
    </row>
    <row r="3429" spans="1:9" ht="15.75">
      <c r="A3429" s="2"/>
      <c r="B3429" s="2"/>
      <c r="C3429" s="2"/>
      <c r="D3429" s="2"/>
      <c r="E3429" s="2"/>
      <c r="F3429" s="2"/>
      <c r="G3429" s="2"/>
      <c r="H3429" s="2"/>
      <c r="I3429" s="2"/>
    </row>
    <row r="3430" spans="1:9" ht="15.75">
      <c r="A3430" s="2"/>
      <c r="B3430" s="2"/>
      <c r="C3430" s="2"/>
      <c r="D3430" s="2"/>
      <c r="E3430" s="2"/>
      <c r="F3430" s="2"/>
      <c r="G3430" s="2"/>
      <c r="H3430" s="2"/>
      <c r="I3430" s="2"/>
    </row>
    <row r="3431" spans="1:9" ht="15.75">
      <c r="A3431" s="2"/>
      <c r="B3431" s="2"/>
      <c r="C3431" s="2"/>
      <c r="D3431" s="2"/>
      <c r="E3431" s="2"/>
      <c r="F3431" s="2"/>
      <c r="G3431" s="2"/>
      <c r="H3431" s="2"/>
      <c r="I3431" s="2"/>
    </row>
    <row r="3432" spans="1:9" ht="15.75">
      <c r="A3432" s="2"/>
      <c r="B3432" s="2"/>
      <c r="C3432" s="2"/>
      <c r="D3432" s="2"/>
      <c r="E3432" s="2"/>
      <c r="F3432" s="2"/>
      <c r="G3432" s="2"/>
      <c r="H3432" s="2"/>
      <c r="I3432" s="2"/>
    </row>
    <row r="3433" spans="1:9" ht="15.75">
      <c r="A3433" s="2"/>
      <c r="B3433" s="2"/>
      <c r="C3433" s="2"/>
      <c r="D3433" s="2"/>
      <c r="E3433" s="2"/>
      <c r="F3433" s="2"/>
      <c r="G3433" s="2"/>
      <c r="H3433" s="2"/>
      <c r="I3433" s="2"/>
    </row>
    <row r="3434" spans="1:9" ht="15.75">
      <c r="A3434" s="2"/>
      <c r="B3434" s="2"/>
      <c r="C3434" s="2"/>
      <c r="D3434" s="2"/>
      <c r="E3434" s="2"/>
      <c r="F3434" s="2"/>
      <c r="G3434" s="2"/>
      <c r="H3434" s="2"/>
      <c r="I3434" s="2"/>
    </row>
    <row r="3435" spans="1:9" ht="15.75">
      <c r="A3435" s="2"/>
      <c r="B3435" s="2"/>
      <c r="C3435" s="2"/>
      <c r="D3435" s="2"/>
      <c r="E3435" s="2"/>
      <c r="F3435" s="2"/>
      <c r="G3435" s="2"/>
      <c r="H3435" s="2"/>
      <c r="I3435" s="2"/>
    </row>
    <row r="3436" spans="1:9" ht="15.75">
      <c r="A3436" s="2"/>
      <c r="B3436" s="2"/>
      <c r="C3436" s="2"/>
      <c r="D3436" s="2"/>
      <c r="E3436" s="2"/>
      <c r="F3436" s="2"/>
      <c r="G3436" s="2"/>
      <c r="H3436" s="2"/>
      <c r="I3436" s="2"/>
    </row>
    <row r="3437" spans="1:9" ht="15.75">
      <c r="A3437" s="2"/>
      <c r="B3437" s="2"/>
      <c r="C3437" s="2"/>
      <c r="D3437" s="2"/>
      <c r="E3437" s="2"/>
      <c r="F3437" s="2"/>
      <c r="G3437" s="2"/>
      <c r="H3437" s="2"/>
      <c r="I3437" s="2"/>
    </row>
    <row r="3438" spans="1:9" ht="15.75">
      <c r="A3438" s="2"/>
      <c r="B3438" s="2"/>
      <c r="C3438" s="2"/>
      <c r="D3438" s="2"/>
      <c r="E3438" s="2"/>
      <c r="F3438" s="2"/>
      <c r="G3438" s="2"/>
      <c r="H3438" s="2"/>
      <c r="I3438" s="2"/>
    </row>
    <row r="3439" spans="1:9" ht="15.75">
      <c r="A3439" s="2"/>
      <c r="B3439" s="2"/>
      <c r="C3439" s="2"/>
      <c r="D3439" s="2"/>
      <c r="E3439" s="2"/>
      <c r="F3439" s="2"/>
      <c r="G3439" s="2"/>
      <c r="H3439" s="2"/>
      <c r="I3439" s="2"/>
    </row>
    <row r="3440" spans="1:9" ht="15.75">
      <c r="A3440" s="2"/>
      <c r="B3440" s="2"/>
      <c r="C3440" s="2"/>
      <c r="D3440" s="2"/>
      <c r="E3440" s="2"/>
      <c r="F3440" s="2"/>
      <c r="G3440" s="2"/>
      <c r="H3440" s="2"/>
      <c r="I3440" s="2"/>
    </row>
    <row r="3441" spans="1:9" ht="15.75">
      <c r="A3441" s="2"/>
      <c r="B3441" s="2"/>
      <c r="C3441" s="2"/>
      <c r="D3441" s="2"/>
      <c r="E3441" s="2"/>
      <c r="F3441" s="2"/>
      <c r="G3441" s="2"/>
      <c r="H3441" s="2"/>
      <c r="I3441" s="2"/>
    </row>
    <row r="3442" spans="1:9" ht="15.75">
      <c r="A3442" s="2"/>
      <c r="B3442" s="2"/>
      <c r="C3442" s="2"/>
      <c r="D3442" s="2"/>
      <c r="E3442" s="2"/>
      <c r="F3442" s="2"/>
      <c r="G3442" s="2"/>
      <c r="H3442" s="2"/>
      <c r="I3442" s="2"/>
    </row>
    <row r="3443" spans="1:9" ht="15.75">
      <c r="A3443" s="2"/>
      <c r="B3443" s="2"/>
      <c r="C3443" s="2"/>
      <c r="D3443" s="2"/>
      <c r="E3443" s="2"/>
      <c r="F3443" s="2"/>
      <c r="G3443" s="2"/>
      <c r="H3443" s="2"/>
      <c r="I3443" s="2"/>
    </row>
    <row r="3444" spans="1:9" ht="15.75">
      <c r="A3444" s="2"/>
      <c r="B3444" s="2"/>
      <c r="C3444" s="2"/>
      <c r="D3444" s="2"/>
      <c r="E3444" s="2"/>
      <c r="F3444" s="2"/>
      <c r="G3444" s="2"/>
      <c r="H3444" s="2"/>
      <c r="I3444" s="2"/>
    </row>
    <row r="3445" spans="1:9" ht="15.75">
      <c r="A3445" s="2"/>
      <c r="B3445" s="2"/>
      <c r="C3445" s="2"/>
      <c r="D3445" s="2"/>
      <c r="E3445" s="2"/>
      <c r="F3445" s="2"/>
      <c r="G3445" s="2"/>
      <c r="H3445" s="2"/>
      <c r="I3445" s="2"/>
    </row>
    <row r="3446" spans="1:9" ht="15.75">
      <c r="A3446" s="2"/>
      <c r="B3446" s="2"/>
      <c r="C3446" s="2"/>
      <c r="D3446" s="2"/>
      <c r="E3446" s="2"/>
      <c r="F3446" s="2"/>
      <c r="G3446" s="2"/>
      <c r="H3446" s="2"/>
      <c r="I3446" s="2"/>
    </row>
    <row r="3447" spans="1:9" ht="15.75">
      <c r="A3447" s="2"/>
      <c r="B3447" s="2"/>
      <c r="C3447" s="2"/>
      <c r="D3447" s="2"/>
      <c r="E3447" s="2"/>
      <c r="F3447" s="2"/>
      <c r="G3447" s="2"/>
      <c r="H3447" s="2"/>
      <c r="I3447" s="2"/>
    </row>
    <row r="3448" spans="1:9" ht="15.75">
      <c r="A3448" s="2"/>
      <c r="B3448" s="2"/>
      <c r="C3448" s="2"/>
      <c r="D3448" s="2"/>
      <c r="E3448" s="2"/>
      <c r="F3448" s="2"/>
      <c r="G3448" s="2"/>
      <c r="H3448" s="2"/>
      <c r="I3448" s="2"/>
    </row>
    <row r="3449" spans="1:9" ht="15.75">
      <c r="A3449" s="2"/>
      <c r="B3449" s="2"/>
      <c r="C3449" s="2"/>
      <c r="D3449" s="2"/>
      <c r="E3449" s="2"/>
      <c r="F3449" s="2"/>
      <c r="G3449" s="2"/>
      <c r="H3449" s="2"/>
      <c r="I3449" s="2"/>
    </row>
    <row r="3450" spans="1:9" ht="15.75">
      <c r="A3450" s="2"/>
      <c r="B3450" s="2"/>
      <c r="C3450" s="2"/>
      <c r="D3450" s="2"/>
      <c r="E3450" s="2"/>
      <c r="F3450" s="2"/>
      <c r="G3450" s="2"/>
      <c r="H3450" s="2"/>
      <c r="I3450" s="2"/>
    </row>
    <row r="3451" spans="1:9" ht="15.75">
      <c r="A3451" s="2"/>
      <c r="B3451" s="2"/>
      <c r="C3451" s="2"/>
      <c r="D3451" s="2"/>
      <c r="E3451" s="2"/>
      <c r="F3451" s="2"/>
      <c r="G3451" s="2"/>
      <c r="H3451" s="2"/>
      <c r="I3451" s="2"/>
    </row>
    <row r="3452" spans="1:9" ht="15.75">
      <c r="A3452" s="2"/>
      <c r="B3452" s="2"/>
      <c r="C3452" s="2"/>
      <c r="D3452" s="2"/>
      <c r="E3452" s="2"/>
      <c r="F3452" s="2"/>
      <c r="G3452" s="2"/>
      <c r="H3452" s="2"/>
      <c r="I3452" s="2"/>
    </row>
    <row r="3453" spans="1:9" ht="15.75">
      <c r="A3453" s="2"/>
      <c r="B3453" s="2"/>
      <c r="C3453" s="2"/>
      <c r="D3453" s="2"/>
      <c r="E3453" s="2"/>
      <c r="F3453" s="2"/>
      <c r="G3453" s="2"/>
      <c r="H3453" s="2"/>
      <c r="I3453" s="2"/>
    </row>
    <row r="3454" spans="1:9" ht="15.75">
      <c r="A3454" s="2"/>
      <c r="B3454" s="2"/>
      <c r="C3454" s="2"/>
      <c r="D3454" s="2"/>
      <c r="E3454" s="2"/>
      <c r="F3454" s="2"/>
      <c r="G3454" s="2"/>
      <c r="H3454" s="2"/>
      <c r="I3454" s="2"/>
    </row>
    <row r="3455" spans="1:9" ht="15.75">
      <c r="A3455" s="2"/>
      <c r="B3455" s="2"/>
      <c r="C3455" s="2"/>
      <c r="D3455" s="2"/>
      <c r="E3455" s="2"/>
      <c r="F3455" s="2"/>
      <c r="G3455" s="2"/>
      <c r="H3455" s="2"/>
      <c r="I3455" s="2"/>
    </row>
    <row r="3456" spans="1:9" ht="15.75">
      <c r="A3456" s="2"/>
      <c r="B3456" s="2"/>
      <c r="C3456" s="2"/>
      <c r="D3456" s="2"/>
      <c r="E3456" s="2"/>
      <c r="F3456" s="2"/>
      <c r="G3456" s="2"/>
      <c r="H3456" s="2"/>
      <c r="I3456" s="2"/>
    </row>
    <row r="3457" spans="1:9" ht="15.75">
      <c r="A3457" s="2"/>
      <c r="B3457" s="2"/>
      <c r="C3457" s="2"/>
      <c r="D3457" s="2"/>
      <c r="E3457" s="2"/>
      <c r="F3457" s="2"/>
      <c r="G3457" s="2"/>
      <c r="H3457" s="2"/>
      <c r="I3457" s="2"/>
    </row>
    <row r="3458" spans="1:9" ht="15.75">
      <c r="A3458" s="2"/>
      <c r="B3458" s="2"/>
      <c r="C3458" s="2"/>
      <c r="D3458" s="2"/>
      <c r="E3458" s="2"/>
      <c r="F3458" s="2"/>
      <c r="G3458" s="2"/>
      <c r="H3458" s="2"/>
      <c r="I3458" s="2"/>
    </row>
    <row r="3459" spans="1:9" ht="15.75">
      <c r="A3459" s="2"/>
      <c r="B3459" s="2"/>
      <c r="C3459" s="2"/>
      <c r="D3459" s="2"/>
      <c r="E3459" s="2"/>
      <c r="F3459" s="2"/>
      <c r="G3459" s="2"/>
      <c r="H3459" s="2"/>
      <c r="I3459" s="2"/>
    </row>
    <row r="3460" spans="1:9" ht="15.75">
      <c r="A3460" s="2"/>
      <c r="B3460" s="2"/>
      <c r="C3460" s="2"/>
      <c r="D3460" s="2"/>
      <c r="E3460" s="2"/>
      <c r="F3460" s="2"/>
      <c r="G3460" s="2"/>
      <c r="H3460" s="2"/>
      <c r="I3460" s="2"/>
    </row>
    <row r="3461" spans="1:9" ht="15.75">
      <c r="A3461" s="2"/>
      <c r="B3461" s="2"/>
      <c r="C3461" s="2"/>
      <c r="D3461" s="2"/>
      <c r="E3461" s="2"/>
      <c r="F3461" s="2"/>
      <c r="G3461" s="2"/>
      <c r="H3461" s="2"/>
      <c r="I3461" s="2"/>
    </row>
    <row r="3462" spans="1:9" ht="15.75">
      <c r="A3462" s="2"/>
      <c r="B3462" s="2"/>
      <c r="C3462" s="2"/>
      <c r="D3462" s="2"/>
      <c r="E3462" s="2"/>
      <c r="F3462" s="2"/>
      <c r="G3462" s="2"/>
      <c r="H3462" s="2"/>
      <c r="I3462" s="2"/>
    </row>
    <row r="3463" spans="1:9" ht="15.75">
      <c r="A3463" s="2"/>
      <c r="B3463" s="2"/>
      <c r="C3463" s="2"/>
      <c r="D3463" s="2"/>
      <c r="E3463" s="2"/>
      <c r="F3463" s="2"/>
      <c r="G3463" s="2"/>
      <c r="H3463" s="2"/>
      <c r="I3463" s="2"/>
    </row>
    <row r="3464" spans="1:9" ht="15.75">
      <c r="A3464" s="2"/>
      <c r="B3464" s="2"/>
      <c r="C3464" s="2"/>
      <c r="D3464" s="2"/>
      <c r="E3464" s="2"/>
      <c r="F3464" s="2"/>
      <c r="G3464" s="2"/>
      <c r="H3464" s="2"/>
      <c r="I3464" s="2"/>
    </row>
    <row r="3465" spans="1:9" ht="15.75">
      <c r="A3465" s="2"/>
      <c r="B3465" s="2"/>
      <c r="C3465" s="2"/>
      <c r="D3465" s="2"/>
      <c r="E3465" s="2"/>
      <c r="F3465" s="2"/>
      <c r="G3465" s="2"/>
      <c r="H3465" s="2"/>
      <c r="I3465" s="2"/>
    </row>
    <row r="3466" spans="1:9" ht="15.75">
      <c r="A3466" s="2"/>
      <c r="B3466" s="2"/>
      <c r="C3466" s="2"/>
      <c r="D3466" s="2"/>
      <c r="E3466" s="2"/>
      <c r="F3466" s="2"/>
      <c r="G3466" s="2"/>
      <c r="H3466" s="2"/>
      <c r="I3466" s="2"/>
    </row>
    <row r="3467" spans="1:9" ht="15.75">
      <c r="A3467" s="2"/>
      <c r="B3467" s="2"/>
      <c r="C3467" s="2"/>
      <c r="D3467" s="2"/>
      <c r="E3467" s="2"/>
      <c r="F3467" s="2"/>
      <c r="G3467" s="2"/>
      <c r="H3467" s="2"/>
      <c r="I3467" s="2"/>
    </row>
    <row r="3468" spans="1:9" ht="15.75">
      <c r="A3468" s="2"/>
      <c r="B3468" s="2"/>
      <c r="C3468" s="2"/>
      <c r="D3468" s="2"/>
      <c r="E3468" s="2"/>
      <c r="F3468" s="2"/>
      <c r="G3468" s="2"/>
      <c r="H3468" s="2"/>
      <c r="I3468" s="2"/>
    </row>
    <row r="3469" spans="1:9" ht="15.75">
      <c r="A3469" s="2"/>
      <c r="B3469" s="2"/>
      <c r="C3469" s="2"/>
      <c r="D3469" s="2"/>
      <c r="E3469" s="2"/>
      <c r="F3469" s="2"/>
      <c r="G3469" s="2"/>
      <c r="H3469" s="2"/>
      <c r="I3469" s="2"/>
    </row>
    <row r="3470" spans="1:9" ht="15.75">
      <c r="A3470" s="2"/>
      <c r="B3470" s="2"/>
      <c r="C3470" s="2"/>
      <c r="D3470" s="2"/>
      <c r="E3470" s="2"/>
      <c r="F3470" s="2"/>
      <c r="G3470" s="2"/>
      <c r="H3470" s="2"/>
      <c r="I3470" s="2"/>
    </row>
    <row r="3471" spans="1:9" ht="15.75">
      <c r="A3471" s="2"/>
      <c r="B3471" s="2"/>
      <c r="C3471" s="2"/>
      <c r="D3471" s="2"/>
      <c r="E3471" s="2"/>
      <c r="F3471" s="2"/>
      <c r="G3471" s="2"/>
      <c r="H3471" s="2"/>
      <c r="I3471" s="2"/>
    </row>
    <row r="3472" spans="1:9" ht="15.75">
      <c r="A3472" s="2"/>
      <c r="B3472" s="2"/>
      <c r="C3472" s="2"/>
      <c r="D3472" s="2"/>
      <c r="E3472" s="2"/>
      <c r="F3472" s="2"/>
      <c r="G3472" s="2"/>
      <c r="H3472" s="2"/>
      <c r="I3472" s="2"/>
    </row>
    <row r="3473" spans="1:9" ht="15.75">
      <c r="A3473" s="2"/>
      <c r="B3473" s="2"/>
      <c r="C3473" s="2"/>
      <c r="D3473" s="2"/>
      <c r="E3473" s="2"/>
      <c r="F3473" s="2"/>
      <c r="G3473" s="2"/>
      <c r="H3473" s="2"/>
      <c r="I3473" s="2"/>
    </row>
    <row r="3474" spans="1:9" ht="15.75">
      <c r="A3474" s="2"/>
      <c r="B3474" s="2"/>
      <c r="C3474" s="2"/>
      <c r="D3474" s="2"/>
      <c r="E3474" s="2"/>
      <c r="F3474" s="2"/>
      <c r="G3474" s="2"/>
      <c r="H3474" s="2"/>
      <c r="I3474" s="2"/>
    </row>
    <row r="3475" spans="1:9" ht="15.75">
      <c r="A3475" s="2"/>
      <c r="B3475" s="2"/>
      <c r="C3475" s="2"/>
      <c r="D3475" s="2"/>
      <c r="E3475" s="2"/>
      <c r="F3475" s="2"/>
      <c r="G3475" s="2"/>
      <c r="H3475" s="2"/>
      <c r="I3475" s="2"/>
    </row>
    <row r="3476" spans="1:9" ht="15.75">
      <c r="A3476" s="2"/>
      <c r="B3476" s="2"/>
      <c r="C3476" s="2"/>
      <c r="D3476" s="2"/>
      <c r="E3476" s="2"/>
      <c r="F3476" s="2"/>
      <c r="G3476" s="2"/>
      <c r="H3476" s="2"/>
      <c r="I3476" s="2"/>
    </row>
    <row r="3477" spans="1:9" ht="15.75">
      <c r="A3477" s="2"/>
      <c r="B3477" s="2"/>
      <c r="C3477" s="2"/>
      <c r="D3477" s="2"/>
      <c r="E3477" s="2"/>
      <c r="F3477" s="2"/>
      <c r="G3477" s="2"/>
      <c r="H3477" s="2"/>
      <c r="I3477" s="2"/>
    </row>
    <row r="3478" spans="1:9" ht="15.75">
      <c r="A3478" s="2"/>
      <c r="B3478" s="2"/>
      <c r="C3478" s="2"/>
      <c r="D3478" s="2"/>
      <c r="E3478" s="2"/>
      <c r="F3478" s="2"/>
      <c r="G3478" s="2"/>
      <c r="H3478" s="2"/>
      <c r="I3478" s="2"/>
    </row>
    <row r="3479" spans="1:9" ht="15.75">
      <c r="A3479" s="2"/>
      <c r="B3479" s="2"/>
      <c r="C3479" s="2"/>
      <c r="D3479" s="2"/>
      <c r="E3479" s="2"/>
      <c r="F3479" s="2"/>
      <c r="G3479" s="2"/>
      <c r="H3479" s="2"/>
      <c r="I3479" s="2"/>
    </row>
    <row r="3480" spans="1:9" ht="15.75">
      <c r="A3480" s="2"/>
      <c r="B3480" s="2"/>
      <c r="C3480" s="2"/>
      <c r="D3480" s="2"/>
      <c r="E3480" s="2"/>
      <c r="F3480" s="2"/>
      <c r="G3480" s="2"/>
      <c r="H3480" s="2"/>
      <c r="I3480" s="2"/>
    </row>
    <row r="3481" spans="1:9" ht="15.75">
      <c r="A3481" s="2"/>
      <c r="B3481" s="2"/>
      <c r="C3481" s="2"/>
      <c r="D3481" s="2"/>
      <c r="E3481" s="2"/>
      <c r="F3481" s="2"/>
      <c r="G3481" s="2"/>
      <c r="H3481" s="2"/>
      <c r="I3481" s="2"/>
    </row>
    <row r="3482" spans="1:9" ht="15.75">
      <c r="A3482" s="2"/>
      <c r="B3482" s="2"/>
      <c r="C3482" s="2"/>
      <c r="D3482" s="2"/>
      <c r="E3482" s="2"/>
      <c r="F3482" s="2"/>
      <c r="G3482" s="2"/>
      <c r="H3482" s="2"/>
      <c r="I3482" s="2"/>
    </row>
    <row r="3483" spans="1:9" ht="15.75">
      <c r="A3483" s="2"/>
      <c r="B3483" s="2"/>
      <c r="C3483" s="2"/>
      <c r="D3483" s="2"/>
      <c r="E3483" s="2"/>
      <c r="F3483" s="2"/>
      <c r="G3483" s="2"/>
      <c r="H3483" s="2"/>
      <c r="I3483" s="2"/>
    </row>
    <row r="3484" spans="1:9" ht="15.75">
      <c r="A3484" s="2"/>
      <c r="B3484" s="2"/>
      <c r="C3484" s="2"/>
      <c r="D3484" s="2"/>
      <c r="E3484" s="2"/>
      <c r="F3484" s="2"/>
      <c r="G3484" s="2"/>
      <c r="H3484" s="2"/>
      <c r="I3484" s="2"/>
    </row>
    <row r="3485" spans="1:9" ht="15.75">
      <c r="A3485" s="2"/>
      <c r="B3485" s="2"/>
      <c r="C3485" s="2"/>
      <c r="D3485" s="2"/>
      <c r="E3485" s="2"/>
      <c r="F3485" s="2"/>
      <c r="G3485" s="2"/>
      <c r="H3485" s="2"/>
      <c r="I3485" s="2"/>
    </row>
    <row r="3486" spans="1:9" ht="15.75">
      <c r="A3486" s="2"/>
      <c r="B3486" s="2"/>
      <c r="C3486" s="2"/>
      <c r="D3486" s="2"/>
      <c r="E3486" s="2"/>
      <c r="F3486" s="2"/>
      <c r="G3486" s="2"/>
      <c r="H3486" s="2"/>
      <c r="I3486" s="2"/>
    </row>
    <row r="3487" spans="1:9" ht="15.75">
      <c r="A3487" s="2"/>
      <c r="B3487" s="2"/>
      <c r="C3487" s="2"/>
      <c r="D3487" s="2"/>
      <c r="E3487" s="2"/>
      <c r="F3487" s="2"/>
      <c r="G3487" s="2"/>
      <c r="H3487" s="2"/>
      <c r="I3487" s="2"/>
    </row>
    <row r="3488" spans="1:9" ht="15.75">
      <c r="A3488" s="2"/>
      <c r="B3488" s="2"/>
      <c r="C3488" s="2"/>
      <c r="D3488" s="2"/>
      <c r="E3488" s="2"/>
      <c r="F3488" s="2"/>
      <c r="G3488" s="2"/>
      <c r="H3488" s="2"/>
      <c r="I3488" s="2"/>
    </row>
    <row r="3489" spans="1:9" ht="15.75">
      <c r="A3489" s="2"/>
      <c r="B3489" s="2"/>
      <c r="C3489" s="2"/>
      <c r="D3489" s="2"/>
      <c r="E3489" s="2"/>
      <c r="F3489" s="2"/>
      <c r="G3489" s="2"/>
      <c r="H3489" s="2"/>
      <c r="I3489" s="2"/>
    </row>
    <row r="3490" spans="1:9" ht="15.75">
      <c r="A3490" s="2"/>
      <c r="B3490" s="2"/>
      <c r="C3490" s="2"/>
      <c r="D3490" s="2"/>
      <c r="E3490" s="2"/>
      <c r="F3490" s="2"/>
      <c r="G3490" s="2"/>
      <c r="H3490" s="2"/>
      <c r="I3490" s="2"/>
    </row>
    <row r="3491" spans="1:9" ht="15.75">
      <c r="A3491" s="2"/>
      <c r="B3491" s="2"/>
      <c r="C3491" s="2"/>
      <c r="D3491" s="2"/>
      <c r="E3491" s="2"/>
      <c r="F3491" s="2"/>
      <c r="G3491" s="2"/>
      <c r="H3491" s="2"/>
      <c r="I3491" s="2"/>
    </row>
    <row r="3492" spans="1:9" ht="15.75">
      <c r="A3492" s="2"/>
      <c r="B3492" s="2"/>
      <c r="C3492" s="2"/>
      <c r="D3492" s="2"/>
      <c r="E3492" s="2"/>
      <c r="F3492" s="2"/>
      <c r="G3492" s="2"/>
      <c r="H3492" s="2"/>
      <c r="I3492" s="2"/>
    </row>
    <row r="3493" spans="1:9" ht="15.75">
      <c r="A3493" s="2"/>
      <c r="B3493" s="2"/>
      <c r="C3493" s="2"/>
      <c r="D3493" s="2"/>
      <c r="E3493" s="2"/>
      <c r="F3493" s="2"/>
      <c r="G3493" s="2"/>
      <c r="H3493" s="2"/>
      <c r="I3493" s="2"/>
    </row>
    <row r="3494" spans="1:9" ht="15.75">
      <c r="A3494" s="2"/>
      <c r="B3494" s="2"/>
      <c r="C3494" s="2"/>
      <c r="D3494" s="2"/>
      <c r="E3494" s="2"/>
      <c r="F3494" s="2"/>
      <c r="G3494" s="2"/>
      <c r="H3494" s="2"/>
      <c r="I3494" s="2"/>
    </row>
    <row r="3495" spans="1:9" ht="15.75">
      <c r="A3495" s="2"/>
      <c r="B3495" s="2"/>
      <c r="C3495" s="2"/>
      <c r="D3495" s="2"/>
      <c r="E3495" s="2"/>
      <c r="F3495" s="2"/>
      <c r="G3495" s="2"/>
      <c r="H3495" s="2"/>
      <c r="I3495" s="2"/>
    </row>
    <row r="3496" spans="1:9" ht="15.75">
      <c r="A3496" s="2"/>
      <c r="B3496" s="2"/>
      <c r="C3496" s="2"/>
      <c r="D3496" s="2"/>
      <c r="E3496" s="2"/>
      <c r="F3496" s="2"/>
      <c r="G3496" s="2"/>
      <c r="H3496" s="2"/>
      <c r="I3496" s="2"/>
    </row>
    <row r="3497" spans="1:9" ht="15.75">
      <c r="A3497" s="2"/>
      <c r="B3497" s="2"/>
      <c r="C3497" s="2"/>
      <c r="D3497" s="2"/>
      <c r="E3497" s="2"/>
      <c r="F3497" s="2"/>
      <c r="G3497" s="2"/>
      <c r="H3497" s="2"/>
      <c r="I3497" s="2"/>
    </row>
    <row r="3498" spans="1:9" ht="15.75">
      <c r="A3498" s="2"/>
      <c r="B3498" s="2"/>
      <c r="C3498" s="2"/>
      <c r="D3498" s="2"/>
      <c r="E3498" s="2"/>
      <c r="F3498" s="2"/>
      <c r="G3498" s="2"/>
      <c r="H3498" s="2"/>
      <c r="I3498" s="2"/>
    </row>
    <row r="3499" spans="1:9" ht="15.75">
      <c r="A3499" s="2"/>
      <c r="B3499" s="2"/>
      <c r="C3499" s="2"/>
      <c r="D3499" s="2"/>
      <c r="E3499" s="2"/>
      <c r="F3499" s="2"/>
      <c r="G3499" s="2"/>
      <c r="H3499" s="2"/>
      <c r="I3499" s="2"/>
    </row>
    <row r="3500" spans="1:9" ht="15.75">
      <c r="A3500" s="2"/>
      <c r="B3500" s="2"/>
      <c r="C3500" s="2"/>
      <c r="D3500" s="2"/>
      <c r="E3500" s="2"/>
      <c r="F3500" s="2"/>
      <c r="G3500" s="2"/>
      <c r="H3500" s="2"/>
      <c r="I3500" s="2"/>
    </row>
    <row r="3501" spans="1:9" ht="15.75">
      <c r="A3501" s="2"/>
      <c r="B3501" s="2"/>
      <c r="C3501" s="2"/>
      <c r="D3501" s="2"/>
      <c r="E3501" s="2"/>
      <c r="F3501" s="2"/>
      <c r="G3501" s="2"/>
      <c r="H3501" s="2"/>
      <c r="I3501" s="2"/>
    </row>
    <row r="3502" spans="1:9" ht="15.75">
      <c r="A3502" s="2"/>
      <c r="B3502" s="2"/>
      <c r="C3502" s="2"/>
      <c r="D3502" s="2"/>
      <c r="E3502" s="2"/>
      <c r="F3502" s="2"/>
      <c r="G3502" s="2"/>
      <c r="H3502" s="2"/>
      <c r="I3502" s="2"/>
    </row>
    <row r="3503" spans="1:9" ht="15.75">
      <c r="A3503" s="2"/>
      <c r="B3503" s="2"/>
      <c r="C3503" s="2"/>
      <c r="D3503" s="2"/>
      <c r="E3503" s="2"/>
      <c r="F3503" s="2"/>
      <c r="G3503" s="2"/>
      <c r="H3503" s="2"/>
      <c r="I3503" s="2"/>
    </row>
    <row r="3504" spans="1:9" ht="15.75">
      <c r="A3504" s="2"/>
      <c r="B3504" s="2"/>
      <c r="C3504" s="2"/>
      <c r="D3504" s="2"/>
      <c r="E3504" s="2"/>
      <c r="F3504" s="2"/>
      <c r="G3504" s="2"/>
      <c r="H3504" s="2"/>
      <c r="I3504" s="2"/>
    </row>
    <row r="3505" spans="1:9" ht="15.75">
      <c r="A3505" s="2"/>
      <c r="B3505" s="2"/>
      <c r="C3505" s="2"/>
      <c r="D3505" s="2"/>
      <c r="E3505" s="2"/>
      <c r="F3505" s="2"/>
      <c r="G3505" s="2"/>
      <c r="H3505" s="2"/>
      <c r="I3505" s="2"/>
    </row>
    <row r="3506" spans="1:9" ht="15.75">
      <c r="A3506" s="2"/>
      <c r="B3506" s="2"/>
      <c r="C3506" s="2"/>
      <c r="D3506" s="2"/>
      <c r="E3506" s="2"/>
      <c r="F3506" s="2"/>
      <c r="G3506" s="2"/>
      <c r="H3506" s="2"/>
      <c r="I3506" s="2"/>
    </row>
    <row r="3507" spans="1:9" ht="15.75">
      <c r="A3507" s="2"/>
      <c r="B3507" s="2"/>
      <c r="C3507" s="2"/>
      <c r="D3507" s="2"/>
      <c r="E3507" s="2"/>
      <c r="F3507" s="2"/>
      <c r="G3507" s="2"/>
      <c r="H3507" s="2"/>
      <c r="I3507" s="2"/>
    </row>
    <row r="3508" spans="1:9" ht="15.75">
      <c r="A3508" s="2"/>
      <c r="B3508" s="2"/>
      <c r="C3508" s="2"/>
      <c r="D3508" s="2"/>
      <c r="E3508" s="2"/>
      <c r="F3508" s="2"/>
      <c r="G3508" s="2"/>
      <c r="H3508" s="2"/>
      <c r="I3508" s="2"/>
    </row>
    <row r="3509" spans="1:9" ht="15.75">
      <c r="A3509" s="2"/>
      <c r="B3509" s="2"/>
      <c r="C3509" s="2"/>
      <c r="D3509" s="2"/>
      <c r="E3509" s="2"/>
      <c r="F3509" s="2"/>
      <c r="G3509" s="2"/>
      <c r="H3509" s="2"/>
      <c r="I3509" s="2"/>
    </row>
    <row r="3510" spans="1:9" ht="15.75">
      <c r="A3510" s="2"/>
      <c r="B3510" s="2"/>
      <c r="C3510" s="2"/>
      <c r="D3510" s="2"/>
      <c r="E3510" s="2"/>
      <c r="F3510" s="2"/>
      <c r="G3510" s="2"/>
      <c r="H3510" s="2"/>
      <c r="I3510" s="2"/>
    </row>
    <row r="3511" spans="1:9" ht="15.75">
      <c r="A3511" s="2"/>
      <c r="B3511" s="2"/>
      <c r="C3511" s="2"/>
      <c r="D3511" s="2"/>
      <c r="E3511" s="2"/>
      <c r="F3511" s="2"/>
      <c r="G3511" s="2"/>
      <c r="H3511" s="2"/>
      <c r="I3511" s="2"/>
    </row>
    <row r="3512" spans="1:9" ht="15.75">
      <c r="A3512" s="2"/>
      <c r="B3512" s="2"/>
      <c r="C3512" s="2"/>
      <c r="D3512" s="2"/>
      <c r="E3512" s="2"/>
      <c r="F3512" s="2"/>
      <c r="G3512" s="2"/>
      <c r="H3512" s="2"/>
      <c r="I3512" s="2"/>
    </row>
    <row r="3513" spans="1:9" ht="15.75">
      <c r="A3513" s="2"/>
      <c r="B3513" s="2"/>
      <c r="C3513" s="2"/>
      <c r="D3513" s="2"/>
      <c r="E3513" s="2"/>
      <c r="F3513" s="2"/>
      <c r="G3513" s="2"/>
      <c r="H3513" s="2"/>
      <c r="I3513" s="2"/>
    </row>
    <row r="3514" spans="1:9" ht="15.75">
      <c r="A3514" s="2"/>
      <c r="B3514" s="2"/>
      <c r="C3514" s="2"/>
      <c r="D3514" s="2"/>
      <c r="E3514" s="2"/>
      <c r="F3514" s="2"/>
      <c r="G3514" s="2"/>
      <c r="H3514" s="2"/>
      <c r="I3514" s="2"/>
    </row>
    <row r="3515" spans="1:9" ht="15.75">
      <c r="A3515" s="2"/>
      <c r="B3515" s="2"/>
      <c r="C3515" s="2"/>
      <c r="D3515" s="2"/>
      <c r="E3515" s="2"/>
      <c r="F3515" s="2"/>
      <c r="G3515" s="2"/>
      <c r="H3515" s="2"/>
      <c r="I3515" s="2"/>
    </row>
    <row r="3516" spans="1:9" ht="15.75">
      <c r="A3516" s="2"/>
      <c r="B3516" s="2"/>
      <c r="C3516" s="2"/>
      <c r="D3516" s="2"/>
      <c r="E3516" s="2"/>
      <c r="F3516" s="2"/>
      <c r="G3516" s="2"/>
      <c r="H3516" s="2"/>
      <c r="I3516" s="2"/>
    </row>
    <row r="3517" spans="1:9" ht="15.75">
      <c r="A3517" s="2"/>
      <c r="B3517" s="2"/>
      <c r="C3517" s="2"/>
      <c r="D3517" s="2"/>
      <c r="E3517" s="2"/>
      <c r="F3517" s="2"/>
      <c r="G3517" s="2"/>
      <c r="H3517" s="2"/>
      <c r="I3517" s="2"/>
    </row>
    <row r="3518" spans="1:9" ht="15.75">
      <c r="A3518" s="2"/>
      <c r="B3518" s="2"/>
      <c r="C3518" s="2"/>
      <c r="D3518" s="2"/>
      <c r="E3518" s="2"/>
      <c r="F3518" s="2"/>
      <c r="G3518" s="2"/>
      <c r="H3518" s="2"/>
      <c r="I3518" s="2"/>
    </row>
    <row r="3519" spans="1:9" ht="15.75">
      <c r="A3519" s="2"/>
      <c r="B3519" s="2"/>
      <c r="C3519" s="2"/>
      <c r="D3519" s="2"/>
      <c r="E3519" s="2"/>
      <c r="F3519" s="2"/>
      <c r="G3519" s="2"/>
      <c r="H3519" s="2"/>
      <c r="I3519" s="2"/>
    </row>
    <row r="3520" spans="1:9" ht="15.75">
      <c r="A3520" s="2"/>
      <c r="B3520" s="2"/>
      <c r="C3520" s="2"/>
      <c r="D3520" s="2"/>
      <c r="E3520" s="2"/>
      <c r="F3520" s="2"/>
      <c r="G3520" s="2"/>
      <c r="H3520" s="2"/>
      <c r="I3520" s="2"/>
    </row>
    <row r="3521" spans="1:9" ht="15.75">
      <c r="A3521" s="2"/>
      <c r="B3521" s="2"/>
      <c r="C3521" s="2"/>
      <c r="D3521" s="2"/>
      <c r="E3521" s="2"/>
      <c r="F3521" s="2"/>
      <c r="G3521" s="2"/>
      <c r="H3521" s="2"/>
      <c r="I3521" s="2"/>
    </row>
    <row r="3522" spans="1:9" ht="15.75">
      <c r="A3522" s="2"/>
      <c r="B3522" s="2"/>
      <c r="C3522" s="2"/>
      <c r="D3522" s="2"/>
      <c r="E3522" s="2"/>
      <c r="F3522" s="2"/>
      <c r="G3522" s="2"/>
      <c r="H3522" s="2"/>
      <c r="I3522" s="2"/>
    </row>
    <row r="3523" spans="1:9" ht="15.75">
      <c r="A3523" s="2"/>
      <c r="B3523" s="2"/>
      <c r="C3523" s="2"/>
      <c r="D3523" s="2"/>
      <c r="E3523" s="2"/>
      <c r="F3523" s="2"/>
      <c r="G3523" s="2"/>
      <c r="H3523" s="2"/>
      <c r="I3523" s="2"/>
    </row>
    <row r="3524" spans="1:9" ht="15.75">
      <c r="A3524" s="2"/>
      <c r="B3524" s="2"/>
      <c r="C3524" s="2"/>
      <c r="D3524" s="2"/>
      <c r="E3524" s="2"/>
      <c r="F3524" s="2"/>
      <c r="G3524" s="2"/>
      <c r="H3524" s="2"/>
      <c r="I3524" s="2"/>
    </row>
    <row r="3525" spans="1:9" ht="15.75">
      <c r="A3525" s="2"/>
      <c r="B3525" s="2"/>
      <c r="C3525" s="2"/>
      <c r="D3525" s="2"/>
      <c r="E3525" s="2"/>
      <c r="F3525" s="2"/>
      <c r="G3525" s="2"/>
      <c r="H3525" s="2"/>
      <c r="I3525" s="2"/>
    </row>
    <row r="3526" spans="1:9" ht="15.75">
      <c r="A3526" s="2"/>
      <c r="B3526" s="2"/>
      <c r="C3526" s="2"/>
      <c r="D3526" s="2"/>
      <c r="E3526" s="2"/>
      <c r="F3526" s="2"/>
      <c r="G3526" s="2"/>
      <c r="H3526" s="2"/>
      <c r="I3526" s="2"/>
    </row>
    <row r="3527" spans="1:9" ht="15.75">
      <c r="A3527" s="2"/>
      <c r="B3527" s="2"/>
      <c r="C3527" s="2"/>
      <c r="D3527" s="2"/>
      <c r="E3527" s="2"/>
      <c r="F3527" s="2"/>
      <c r="G3527" s="2"/>
      <c r="H3527" s="2"/>
      <c r="I3527" s="2"/>
    </row>
    <row r="3528" spans="1:9" ht="15.75">
      <c r="A3528" s="2"/>
      <c r="B3528" s="2"/>
      <c r="C3528" s="2"/>
      <c r="D3528" s="2"/>
      <c r="E3528" s="2"/>
      <c r="F3528" s="2"/>
      <c r="G3528" s="2"/>
      <c r="H3528" s="2"/>
      <c r="I3528" s="2"/>
    </row>
    <row r="3529" spans="1:9" ht="15.75">
      <c r="A3529" s="2"/>
      <c r="B3529" s="2"/>
      <c r="C3529" s="2"/>
      <c r="D3529" s="2"/>
      <c r="E3529" s="2"/>
      <c r="F3529" s="2"/>
      <c r="G3529" s="2"/>
      <c r="H3529" s="2"/>
      <c r="I3529" s="2"/>
    </row>
    <row r="3530" spans="1:9" ht="15.75">
      <c r="A3530" s="2"/>
      <c r="B3530" s="2"/>
      <c r="C3530" s="2"/>
      <c r="D3530" s="2"/>
      <c r="E3530" s="2"/>
      <c r="F3530" s="2"/>
      <c r="G3530" s="2"/>
      <c r="H3530" s="2"/>
      <c r="I3530" s="2"/>
    </row>
    <row r="3531" spans="1:9" ht="15.75">
      <c r="A3531" s="2"/>
      <c r="B3531" s="2"/>
      <c r="C3531" s="2"/>
      <c r="D3531" s="2"/>
      <c r="E3531" s="2"/>
      <c r="F3531" s="2"/>
      <c r="G3531" s="2"/>
      <c r="H3531" s="2"/>
      <c r="I3531" s="2"/>
    </row>
    <row r="3532" spans="1:9" ht="15.75">
      <c r="A3532" s="2"/>
      <c r="B3532" s="2"/>
      <c r="C3532" s="2"/>
      <c r="D3532" s="2"/>
      <c r="E3532" s="2"/>
      <c r="F3532" s="2"/>
      <c r="G3532" s="2"/>
      <c r="H3532" s="2"/>
      <c r="I3532" s="2"/>
    </row>
    <row r="3533" spans="1:9" ht="15.75">
      <c r="A3533" s="2"/>
      <c r="B3533" s="2"/>
      <c r="C3533" s="2"/>
      <c r="D3533" s="2"/>
      <c r="E3533" s="2"/>
      <c r="F3533" s="2"/>
      <c r="G3533" s="2"/>
      <c r="H3533" s="2"/>
      <c r="I3533" s="2"/>
    </row>
    <row r="3534" spans="1:9" ht="15.75">
      <c r="A3534" s="2"/>
      <c r="B3534" s="2"/>
      <c r="C3534" s="2"/>
      <c r="D3534" s="2"/>
      <c r="E3534" s="2"/>
      <c r="F3534" s="2"/>
      <c r="G3534" s="2"/>
      <c r="H3534" s="2"/>
      <c r="I3534" s="2"/>
    </row>
    <row r="3535" spans="1:9" ht="15.75">
      <c r="A3535" s="2"/>
      <c r="B3535" s="2"/>
      <c r="C3535" s="2"/>
      <c r="D3535" s="2"/>
      <c r="E3535" s="2"/>
      <c r="F3535" s="2"/>
      <c r="G3535" s="2"/>
      <c r="H3535" s="2"/>
      <c r="I3535" s="2"/>
    </row>
    <row r="3536" spans="1:9" ht="15.75">
      <c r="A3536" s="2"/>
      <c r="B3536" s="2"/>
      <c r="C3536" s="2"/>
      <c r="D3536" s="2"/>
      <c r="E3536" s="2"/>
      <c r="F3536" s="2"/>
      <c r="G3536" s="2"/>
      <c r="H3536" s="2"/>
      <c r="I3536" s="2"/>
    </row>
    <row r="3537" spans="1:9" ht="15.75">
      <c r="A3537" s="2"/>
      <c r="B3537" s="2"/>
      <c r="C3537" s="2"/>
      <c r="D3537" s="2"/>
      <c r="E3537" s="2"/>
      <c r="F3537" s="2"/>
      <c r="G3537" s="2"/>
      <c r="H3537" s="2"/>
      <c r="I3537" s="2"/>
    </row>
    <row r="3538" spans="1:9" ht="15.75">
      <c r="A3538" s="2"/>
      <c r="B3538" s="2"/>
      <c r="C3538" s="2"/>
      <c r="D3538" s="2"/>
      <c r="E3538" s="2"/>
      <c r="F3538" s="2"/>
      <c r="G3538" s="2"/>
      <c r="H3538" s="2"/>
      <c r="I3538" s="2"/>
    </row>
    <row r="3539" spans="1:9" ht="15.75">
      <c r="A3539" s="2"/>
      <c r="B3539" s="2"/>
      <c r="C3539" s="2"/>
      <c r="D3539" s="2"/>
      <c r="E3539" s="2"/>
      <c r="F3539" s="2"/>
      <c r="G3539" s="2"/>
      <c r="H3539" s="2"/>
      <c r="I3539" s="2"/>
    </row>
    <row r="3540" spans="1:9" ht="15.75">
      <c r="A3540" s="2"/>
      <c r="B3540" s="2"/>
      <c r="C3540" s="2"/>
      <c r="D3540" s="2"/>
      <c r="E3540" s="2"/>
      <c r="F3540" s="2"/>
      <c r="G3540" s="2"/>
      <c r="H3540" s="2"/>
      <c r="I3540" s="2"/>
    </row>
    <row r="3541" spans="1:9" ht="15.75">
      <c r="A3541" s="2"/>
      <c r="B3541" s="2"/>
      <c r="C3541" s="2"/>
      <c r="D3541" s="2"/>
      <c r="E3541" s="2"/>
      <c r="F3541" s="2"/>
      <c r="G3541" s="2"/>
      <c r="H3541" s="2"/>
      <c r="I3541" s="2"/>
    </row>
    <row r="3542" spans="1:9" ht="15.75">
      <c r="A3542" s="2"/>
      <c r="B3542" s="2"/>
      <c r="C3542" s="2"/>
      <c r="D3542" s="2"/>
      <c r="E3542" s="2"/>
      <c r="F3542" s="2"/>
      <c r="G3542" s="2"/>
      <c r="H3542" s="2"/>
      <c r="I3542" s="2"/>
    </row>
    <row r="3543" spans="1:9" ht="15.75">
      <c r="A3543" s="2"/>
      <c r="B3543" s="2"/>
      <c r="C3543" s="2"/>
      <c r="D3543" s="2"/>
      <c r="E3543" s="2"/>
      <c r="F3543" s="2"/>
      <c r="G3543" s="2"/>
      <c r="H3543" s="2"/>
      <c r="I3543" s="2"/>
    </row>
    <row r="3544" spans="1:9" ht="15.75">
      <c r="A3544" s="2"/>
      <c r="B3544" s="2"/>
      <c r="C3544" s="2"/>
      <c r="D3544" s="2"/>
      <c r="E3544" s="2"/>
      <c r="F3544" s="2"/>
      <c r="G3544" s="2"/>
      <c r="H3544" s="2"/>
      <c r="I3544" s="2"/>
    </row>
    <row r="3545" spans="1:9" ht="15.75">
      <c r="A3545" s="2"/>
      <c r="B3545" s="2"/>
      <c r="C3545" s="2"/>
      <c r="D3545" s="2"/>
      <c r="E3545" s="2"/>
      <c r="F3545" s="2"/>
      <c r="G3545" s="2"/>
      <c r="H3545" s="2"/>
      <c r="I3545" s="2"/>
    </row>
    <row r="3546" spans="1:9" ht="15.75">
      <c r="A3546" s="2"/>
      <c r="B3546" s="2"/>
      <c r="C3546" s="2"/>
      <c r="D3546" s="2"/>
      <c r="E3546" s="2"/>
      <c r="F3546" s="2"/>
      <c r="G3546" s="2"/>
      <c r="H3546" s="2"/>
      <c r="I3546" s="2"/>
    </row>
    <row r="3547" spans="1:9" ht="15.75">
      <c r="A3547" s="2"/>
      <c r="B3547" s="2"/>
      <c r="C3547" s="2"/>
      <c r="D3547" s="2"/>
      <c r="E3547" s="2"/>
      <c r="F3547" s="2"/>
      <c r="G3547" s="2"/>
      <c r="H3547" s="2"/>
      <c r="I3547" s="2"/>
    </row>
    <row r="3548" spans="1:9" ht="15.75">
      <c r="A3548" s="2"/>
      <c r="B3548" s="2"/>
      <c r="C3548" s="2"/>
      <c r="D3548" s="2"/>
      <c r="E3548" s="2"/>
      <c r="F3548" s="2"/>
      <c r="G3548" s="2"/>
      <c r="H3548" s="2"/>
      <c r="I3548" s="2"/>
    </row>
    <row r="3549" spans="1:9" ht="15.75">
      <c r="A3549" s="2"/>
      <c r="B3549" s="2"/>
      <c r="C3549" s="2"/>
      <c r="D3549" s="2"/>
      <c r="E3549" s="2"/>
      <c r="F3549" s="2"/>
      <c r="G3549" s="2"/>
      <c r="H3549" s="2"/>
      <c r="I3549" s="2"/>
    </row>
    <row r="3550" spans="1:9" ht="15.75">
      <c r="A3550" s="2"/>
      <c r="B3550" s="2"/>
      <c r="C3550" s="2"/>
      <c r="D3550" s="2"/>
      <c r="E3550" s="2"/>
      <c r="F3550" s="2"/>
      <c r="G3550" s="2"/>
      <c r="H3550" s="2"/>
      <c r="I3550" s="2"/>
    </row>
    <row r="3551" spans="1:9" ht="15.75">
      <c r="A3551" s="2"/>
      <c r="B3551" s="2"/>
      <c r="C3551" s="2"/>
      <c r="D3551" s="2"/>
      <c r="E3551" s="2"/>
      <c r="F3551" s="2"/>
      <c r="G3551" s="2"/>
      <c r="H3551" s="2"/>
      <c r="I3551" s="2"/>
    </row>
    <row r="3552" spans="1:9" ht="15.75">
      <c r="A3552" s="2"/>
      <c r="B3552" s="2"/>
      <c r="C3552" s="2"/>
      <c r="D3552" s="2"/>
      <c r="E3552" s="2"/>
      <c r="F3552" s="2"/>
      <c r="G3552" s="2"/>
      <c r="H3552" s="2"/>
      <c r="I3552" s="2"/>
    </row>
    <row r="3553" spans="1:9" ht="15.75">
      <c r="A3553" s="2"/>
      <c r="B3553" s="2"/>
      <c r="C3553" s="2"/>
      <c r="D3553" s="2"/>
      <c r="E3553" s="2"/>
      <c r="F3553" s="2"/>
      <c r="G3553" s="2"/>
      <c r="H3553" s="2"/>
      <c r="I3553" s="2"/>
    </row>
    <row r="3554" spans="1:9" ht="15.75">
      <c r="A3554" s="2"/>
      <c r="B3554" s="2"/>
      <c r="C3554" s="2"/>
      <c r="D3554" s="2"/>
      <c r="E3554" s="2"/>
      <c r="F3554" s="2"/>
      <c r="G3554" s="2"/>
      <c r="H3554" s="2"/>
      <c r="I3554" s="2"/>
    </row>
    <row r="3555" spans="1:9" ht="15.75">
      <c r="A3555" s="2"/>
      <c r="B3555" s="2"/>
      <c r="C3555" s="2"/>
      <c r="D3555" s="2"/>
      <c r="E3555" s="2"/>
      <c r="F3555" s="2"/>
      <c r="G3555" s="2"/>
      <c r="H3555" s="2"/>
      <c r="I3555" s="2"/>
    </row>
    <row r="3556" spans="1:9" ht="15.75">
      <c r="A3556" s="2"/>
      <c r="B3556" s="2"/>
      <c r="C3556" s="2"/>
      <c r="D3556" s="2"/>
      <c r="E3556" s="2"/>
      <c r="F3556" s="2"/>
      <c r="G3556" s="2"/>
      <c r="H3556" s="2"/>
      <c r="I3556" s="2"/>
    </row>
    <row r="3557" spans="1:9" ht="15.75">
      <c r="A3557" s="2"/>
      <c r="B3557" s="2"/>
      <c r="C3557" s="2"/>
      <c r="D3557" s="2"/>
      <c r="E3557" s="2"/>
      <c r="F3557" s="2"/>
      <c r="G3557" s="2"/>
      <c r="H3557" s="2"/>
      <c r="I3557" s="2"/>
    </row>
    <row r="3558" spans="1:9" ht="15.75">
      <c r="A3558" s="2"/>
      <c r="B3558" s="2"/>
      <c r="C3558" s="2"/>
      <c r="D3558" s="2"/>
      <c r="E3558" s="2"/>
      <c r="F3558" s="2"/>
      <c r="G3558" s="2"/>
      <c r="H3558" s="2"/>
      <c r="I3558" s="2"/>
    </row>
    <row r="3559" spans="1:9" ht="15.75">
      <c r="A3559" s="2"/>
      <c r="B3559" s="2"/>
      <c r="C3559" s="2"/>
      <c r="D3559" s="2"/>
      <c r="E3559" s="2"/>
      <c r="F3559" s="2"/>
      <c r="G3559" s="2"/>
      <c r="H3559" s="2"/>
      <c r="I3559" s="2"/>
    </row>
    <row r="3560" spans="1:9" ht="15.75">
      <c r="A3560" s="2"/>
      <c r="B3560" s="2"/>
      <c r="C3560" s="2"/>
      <c r="D3560" s="2"/>
      <c r="E3560" s="2"/>
      <c r="F3560" s="2"/>
      <c r="G3560" s="2"/>
      <c r="H3560" s="2"/>
      <c r="I3560" s="2"/>
    </row>
    <row r="3561" spans="1:9" ht="15.75">
      <c r="A3561" s="2"/>
      <c r="B3561" s="2"/>
      <c r="C3561" s="2"/>
      <c r="D3561" s="2"/>
      <c r="E3561" s="2"/>
      <c r="F3561" s="2"/>
      <c r="G3561" s="2"/>
      <c r="H3561" s="2"/>
      <c r="I3561" s="2"/>
    </row>
    <row r="3562" spans="1:9" ht="15.75">
      <c r="A3562" s="2"/>
      <c r="B3562" s="2"/>
      <c r="C3562" s="2"/>
      <c r="D3562" s="2"/>
      <c r="E3562" s="2"/>
      <c r="F3562" s="2"/>
      <c r="G3562" s="2"/>
      <c r="H3562" s="2"/>
      <c r="I3562" s="2"/>
    </row>
    <row r="3563" spans="1:9" ht="15.75">
      <c r="A3563" s="2"/>
      <c r="B3563" s="2"/>
      <c r="C3563" s="2"/>
      <c r="D3563" s="2"/>
      <c r="E3563" s="2"/>
      <c r="F3563" s="2"/>
      <c r="G3563" s="2"/>
      <c r="H3563" s="2"/>
      <c r="I3563" s="2"/>
    </row>
    <row r="3564" spans="1:9" ht="15.75">
      <c r="A3564" s="2"/>
      <c r="B3564" s="2"/>
      <c r="C3564" s="2"/>
      <c r="D3564" s="2"/>
      <c r="E3564" s="2"/>
      <c r="F3564" s="2"/>
      <c r="G3564" s="2"/>
      <c r="H3564" s="2"/>
      <c r="I3564" s="2"/>
    </row>
    <row r="3565" spans="1:9" ht="15.75">
      <c r="A3565" s="2"/>
      <c r="B3565" s="2"/>
      <c r="C3565" s="2"/>
      <c r="D3565" s="2"/>
      <c r="E3565" s="2"/>
      <c r="F3565" s="2"/>
      <c r="G3565" s="2"/>
      <c r="H3565" s="2"/>
      <c r="I3565" s="2"/>
    </row>
    <row r="3566" spans="1:9" ht="15.75">
      <c r="A3566" s="2"/>
      <c r="B3566" s="2"/>
      <c r="C3566" s="2"/>
      <c r="D3566" s="2"/>
      <c r="E3566" s="2"/>
      <c r="F3566" s="2"/>
      <c r="G3566" s="2"/>
      <c r="H3566" s="2"/>
      <c r="I3566" s="2"/>
    </row>
    <row r="3567" spans="1:9" ht="15.75">
      <c r="A3567" s="2"/>
      <c r="B3567" s="2"/>
      <c r="C3567" s="2"/>
      <c r="D3567" s="2"/>
      <c r="E3567" s="2"/>
      <c r="F3567" s="2"/>
      <c r="G3567" s="2"/>
      <c r="H3567" s="2"/>
      <c r="I3567" s="2"/>
    </row>
    <row r="3568" spans="1:9" ht="15.75">
      <c r="A3568" s="2"/>
      <c r="B3568" s="2"/>
      <c r="C3568" s="2"/>
      <c r="D3568" s="2"/>
      <c r="E3568" s="2"/>
      <c r="F3568" s="2"/>
      <c r="G3568" s="2"/>
      <c r="H3568" s="2"/>
      <c r="I3568" s="2"/>
    </row>
    <row r="3569" spans="1:9" ht="15.75">
      <c r="A3569" s="2"/>
      <c r="B3569" s="2"/>
      <c r="C3569" s="2"/>
      <c r="D3569" s="2"/>
      <c r="E3569" s="2"/>
      <c r="F3569" s="2"/>
      <c r="G3569" s="2"/>
      <c r="H3569" s="2"/>
      <c r="I3569" s="2"/>
    </row>
    <row r="3570" spans="1:9" ht="15.75">
      <c r="A3570" s="2"/>
      <c r="B3570" s="2"/>
      <c r="C3570" s="2"/>
      <c r="D3570" s="2"/>
      <c r="E3570" s="2"/>
      <c r="F3570" s="2"/>
      <c r="G3570" s="2"/>
      <c r="H3570" s="2"/>
      <c r="I3570" s="2"/>
    </row>
    <row r="3571" spans="1:9" ht="15.75">
      <c r="A3571" s="2"/>
      <c r="B3571" s="2"/>
      <c r="C3571" s="2"/>
      <c r="D3571" s="2"/>
      <c r="E3571" s="2"/>
      <c r="F3571" s="2"/>
      <c r="G3571" s="2"/>
      <c r="H3571" s="2"/>
      <c r="I3571" s="2"/>
    </row>
    <row r="3572" spans="1:9" ht="15.75">
      <c r="A3572" s="2"/>
      <c r="B3572" s="2"/>
      <c r="C3572" s="2"/>
      <c r="D3572" s="2"/>
      <c r="E3572" s="2"/>
      <c r="F3572" s="2"/>
      <c r="G3572" s="2"/>
      <c r="H3572" s="2"/>
      <c r="I3572" s="2"/>
    </row>
    <row r="3573" spans="1:9" ht="15.75">
      <c r="A3573" s="2"/>
      <c r="B3573" s="2"/>
      <c r="C3573" s="2"/>
      <c r="D3573" s="2"/>
      <c r="E3573" s="2"/>
      <c r="F3573" s="2"/>
      <c r="G3573" s="2"/>
      <c r="H3573" s="2"/>
      <c r="I3573" s="2"/>
    </row>
    <row r="3574" spans="1:9" ht="15.75">
      <c r="A3574" s="2"/>
      <c r="B3574" s="2"/>
      <c r="C3574" s="2"/>
      <c r="D3574" s="2"/>
      <c r="E3574" s="2"/>
      <c r="F3574" s="2"/>
      <c r="G3574" s="2"/>
      <c r="H3574" s="2"/>
      <c r="I3574" s="2"/>
    </row>
    <row r="3575" spans="1:9" ht="15.75">
      <c r="A3575" s="2"/>
      <c r="B3575" s="2"/>
      <c r="C3575" s="2"/>
      <c r="D3575" s="2"/>
      <c r="E3575" s="2"/>
      <c r="F3575" s="2"/>
      <c r="G3575" s="2"/>
      <c r="H3575" s="2"/>
      <c r="I3575" s="2"/>
    </row>
    <row r="3576" spans="1:9" ht="15.75">
      <c r="A3576" s="2"/>
      <c r="B3576" s="2"/>
      <c r="C3576" s="2"/>
      <c r="D3576" s="2"/>
      <c r="E3576" s="2"/>
      <c r="F3576" s="2"/>
      <c r="G3576" s="2"/>
      <c r="H3576" s="2"/>
      <c r="I3576" s="2"/>
    </row>
    <row r="3577" spans="1:9" ht="15.75">
      <c r="A3577" s="2"/>
      <c r="B3577" s="2"/>
      <c r="C3577" s="2"/>
      <c r="D3577" s="2"/>
      <c r="E3577" s="2"/>
      <c r="F3577" s="2"/>
      <c r="G3577" s="2"/>
      <c r="H3577" s="2"/>
      <c r="I3577" s="2"/>
    </row>
    <row r="3578" spans="1:9" ht="15.75">
      <c r="A3578" s="2"/>
      <c r="B3578" s="2"/>
      <c r="C3578" s="2"/>
      <c r="D3578" s="2"/>
      <c r="E3578" s="2"/>
      <c r="F3578" s="2"/>
      <c r="G3578" s="2"/>
      <c r="H3578" s="2"/>
      <c r="I3578" s="2"/>
    </row>
    <row r="3579" spans="1:9" ht="15.75">
      <c r="A3579" s="2"/>
      <c r="B3579" s="2"/>
      <c r="C3579" s="2"/>
      <c r="D3579" s="2"/>
      <c r="E3579" s="2"/>
      <c r="F3579" s="2"/>
      <c r="G3579" s="2"/>
      <c r="H3579" s="2"/>
      <c r="I3579" s="2"/>
    </row>
    <row r="3580" spans="1:9" ht="15.75">
      <c r="A3580" s="2"/>
      <c r="B3580" s="2"/>
      <c r="C3580" s="2"/>
      <c r="D3580" s="2"/>
      <c r="E3580" s="2"/>
      <c r="F3580" s="2"/>
      <c r="G3580" s="2"/>
      <c r="H3580" s="2"/>
      <c r="I3580" s="2"/>
    </row>
    <row r="3581" spans="1:9" ht="15.75">
      <c r="A3581" s="2"/>
      <c r="B3581" s="2"/>
      <c r="C3581" s="2"/>
      <c r="D3581" s="2"/>
      <c r="E3581" s="2"/>
      <c r="F3581" s="2"/>
      <c r="G3581" s="2"/>
      <c r="H3581" s="2"/>
      <c r="I3581" s="2"/>
    </row>
    <row r="3582" spans="1:9" ht="15.75">
      <c r="A3582" s="2"/>
      <c r="B3582" s="2"/>
      <c r="C3582" s="2"/>
      <c r="D3582" s="2"/>
      <c r="E3582" s="2"/>
      <c r="F3582" s="2"/>
      <c r="G3582" s="2"/>
      <c r="H3582" s="2"/>
      <c r="I3582" s="2"/>
    </row>
    <row r="3583" spans="1:9" ht="15.75">
      <c r="A3583" s="2"/>
      <c r="B3583" s="2"/>
      <c r="C3583" s="2"/>
      <c r="D3583" s="2"/>
      <c r="E3583" s="2"/>
      <c r="F3583" s="2"/>
      <c r="G3583" s="2"/>
      <c r="H3583" s="2"/>
      <c r="I3583" s="2"/>
    </row>
    <row r="3584" spans="1:9" ht="15.75">
      <c r="A3584" s="2"/>
      <c r="B3584" s="2"/>
      <c r="C3584" s="2"/>
      <c r="D3584" s="2"/>
      <c r="E3584" s="2"/>
      <c r="F3584" s="2"/>
      <c r="G3584" s="2"/>
      <c r="H3584" s="2"/>
      <c r="I3584" s="2"/>
    </row>
    <row r="3585" spans="1:9" ht="15.75">
      <c r="A3585" s="2"/>
      <c r="B3585" s="2"/>
      <c r="C3585" s="2"/>
      <c r="D3585" s="2"/>
      <c r="E3585" s="2"/>
      <c r="F3585" s="2"/>
      <c r="G3585" s="2"/>
      <c r="H3585" s="2"/>
      <c r="I3585" s="2"/>
    </row>
    <row r="3586" spans="1:9" ht="15.75">
      <c r="A3586" s="2"/>
      <c r="B3586" s="2"/>
      <c r="C3586" s="2"/>
      <c r="D3586" s="2"/>
      <c r="E3586" s="2"/>
      <c r="F3586" s="2"/>
      <c r="G3586" s="2"/>
      <c r="H3586" s="2"/>
      <c r="I3586" s="2"/>
    </row>
    <row r="3587" spans="1:9" ht="15.75">
      <c r="A3587" s="2"/>
      <c r="B3587" s="2"/>
      <c r="C3587" s="2"/>
      <c r="D3587" s="2"/>
      <c r="E3587" s="2"/>
      <c r="F3587" s="2"/>
      <c r="G3587" s="2"/>
      <c r="H3587" s="2"/>
      <c r="I3587" s="2"/>
    </row>
    <row r="3588" spans="1:9" ht="15.75">
      <c r="A3588" s="2"/>
      <c r="B3588" s="2"/>
      <c r="C3588" s="2"/>
      <c r="D3588" s="2"/>
      <c r="E3588" s="2"/>
      <c r="F3588" s="2"/>
      <c r="G3588" s="2"/>
      <c r="H3588" s="2"/>
      <c r="I3588" s="2"/>
    </row>
    <row r="3589" spans="1:9" ht="15.75">
      <c r="A3589" s="2"/>
      <c r="B3589" s="2"/>
      <c r="C3589" s="2"/>
      <c r="D3589" s="2"/>
      <c r="E3589" s="2"/>
      <c r="F3589" s="2"/>
      <c r="G3589" s="2"/>
      <c r="H3589" s="2"/>
      <c r="I3589" s="2"/>
    </row>
    <row r="3590" spans="1:9" ht="15.75">
      <c r="A3590" s="2"/>
      <c r="B3590" s="2"/>
      <c r="C3590" s="2"/>
      <c r="D3590" s="2"/>
      <c r="E3590" s="2"/>
      <c r="F3590" s="2"/>
      <c r="G3590" s="2"/>
      <c r="H3590" s="2"/>
      <c r="I3590" s="2"/>
    </row>
    <row r="3591" spans="1:9" ht="15.75">
      <c r="A3591" s="2"/>
      <c r="B3591" s="2"/>
      <c r="C3591" s="2"/>
      <c r="D3591" s="2"/>
      <c r="E3591" s="2"/>
      <c r="F3591" s="2"/>
      <c r="G3591" s="2"/>
      <c r="H3591" s="2"/>
      <c r="I3591" s="2"/>
    </row>
    <row r="3592" spans="1:9" ht="15.75">
      <c r="A3592" s="2"/>
      <c r="B3592" s="2"/>
      <c r="C3592" s="2"/>
      <c r="D3592" s="2"/>
      <c r="E3592" s="2"/>
      <c r="F3592" s="2"/>
      <c r="G3592" s="2"/>
      <c r="H3592" s="2"/>
      <c r="I3592" s="2"/>
    </row>
    <row r="3593" spans="1:9" ht="15.75">
      <c r="A3593" s="2"/>
      <c r="B3593" s="2"/>
      <c r="C3593" s="2"/>
      <c r="D3593" s="2"/>
      <c r="E3593" s="2"/>
      <c r="F3593" s="2"/>
      <c r="G3593" s="2"/>
      <c r="H3593" s="2"/>
      <c r="I3593" s="2"/>
    </row>
    <row r="3594" spans="1:9" ht="15.75">
      <c r="A3594" s="2"/>
      <c r="B3594" s="2"/>
      <c r="C3594" s="2"/>
      <c r="D3594" s="2"/>
      <c r="E3594" s="2"/>
      <c r="F3594" s="2"/>
      <c r="G3594" s="2"/>
      <c r="H3594" s="2"/>
      <c r="I3594" s="2"/>
    </row>
    <row r="3595" spans="1:9" ht="15.75">
      <c r="A3595" s="2"/>
      <c r="B3595" s="2"/>
      <c r="C3595" s="2"/>
      <c r="D3595" s="2"/>
      <c r="E3595" s="2"/>
      <c r="F3595" s="2"/>
      <c r="G3595" s="2"/>
      <c r="H3595" s="2"/>
      <c r="I3595" s="2"/>
    </row>
    <row r="3596" spans="1:9" ht="15.75">
      <c r="A3596" s="2"/>
      <c r="B3596" s="2"/>
      <c r="C3596" s="2"/>
      <c r="D3596" s="2"/>
      <c r="E3596" s="2"/>
      <c r="F3596" s="2"/>
      <c r="G3596" s="2"/>
      <c r="H3596" s="2"/>
      <c r="I3596" s="2"/>
    </row>
    <row r="3597" spans="1:9" ht="15.75">
      <c r="A3597" s="2"/>
      <c r="B3597" s="2"/>
      <c r="C3597" s="2"/>
      <c r="D3597" s="2"/>
      <c r="E3597" s="2"/>
      <c r="F3597" s="2"/>
      <c r="G3597" s="2"/>
      <c r="H3597" s="2"/>
      <c r="I3597" s="2"/>
    </row>
    <row r="3598" spans="1:9" ht="15.75">
      <c r="A3598" s="2"/>
      <c r="B3598" s="2"/>
      <c r="C3598" s="2"/>
      <c r="D3598" s="2"/>
      <c r="E3598" s="2"/>
      <c r="F3598" s="2"/>
      <c r="G3598" s="2"/>
      <c r="H3598" s="2"/>
      <c r="I3598" s="2"/>
    </row>
    <row r="3599" spans="1:9" ht="15.75">
      <c r="A3599" s="2"/>
      <c r="B3599" s="2"/>
      <c r="C3599" s="2"/>
      <c r="D3599" s="2"/>
      <c r="E3599" s="2"/>
      <c r="F3599" s="2"/>
      <c r="G3599" s="2"/>
      <c r="H3599" s="2"/>
      <c r="I3599" s="2"/>
    </row>
    <row r="3600" spans="1:9" ht="15.75">
      <c r="A3600" s="2"/>
      <c r="B3600" s="2"/>
      <c r="C3600" s="2"/>
      <c r="D3600" s="2"/>
      <c r="E3600" s="2"/>
      <c r="F3600" s="2"/>
      <c r="G3600" s="2"/>
      <c r="H3600" s="2"/>
      <c r="I3600" s="2"/>
    </row>
    <row r="3601" spans="1:9" ht="15.75">
      <c r="A3601" s="2"/>
      <c r="B3601" s="2"/>
      <c r="C3601" s="2"/>
      <c r="D3601" s="2"/>
      <c r="E3601" s="2"/>
      <c r="F3601" s="2"/>
      <c r="G3601" s="2"/>
      <c r="H3601" s="2"/>
      <c r="I3601" s="2"/>
    </row>
    <row r="3602" spans="1:9" ht="15.75">
      <c r="A3602" s="2"/>
      <c r="B3602" s="2"/>
      <c r="C3602" s="2"/>
      <c r="D3602" s="2"/>
      <c r="E3602" s="2"/>
      <c r="F3602" s="2"/>
      <c r="G3602" s="2"/>
      <c r="H3602" s="2"/>
      <c r="I3602" s="2"/>
    </row>
    <row r="3603" spans="1:9" ht="15.75">
      <c r="A3603" s="2"/>
      <c r="B3603" s="2"/>
      <c r="C3603" s="2"/>
      <c r="D3603" s="2"/>
      <c r="E3603" s="2"/>
      <c r="F3603" s="2"/>
      <c r="G3603" s="2"/>
      <c r="H3603" s="2"/>
      <c r="I3603" s="2"/>
    </row>
    <row r="3604" spans="1:9" ht="15.75">
      <c r="A3604" s="2"/>
      <c r="B3604" s="2"/>
      <c r="C3604" s="2"/>
      <c r="D3604" s="2"/>
      <c r="E3604" s="2"/>
      <c r="F3604" s="2"/>
      <c r="G3604" s="2"/>
      <c r="H3604" s="2"/>
      <c r="I3604" s="2"/>
    </row>
    <row r="3605" spans="1:9" ht="15.75">
      <c r="A3605" s="2"/>
      <c r="B3605" s="2"/>
      <c r="C3605" s="2"/>
      <c r="D3605" s="2"/>
      <c r="E3605" s="2"/>
      <c r="F3605" s="2"/>
      <c r="G3605" s="2"/>
      <c r="H3605" s="2"/>
      <c r="I3605" s="2"/>
    </row>
    <row r="3606" spans="1:9" ht="15.75">
      <c r="A3606" s="2"/>
      <c r="B3606" s="2"/>
      <c r="C3606" s="2"/>
      <c r="D3606" s="2"/>
      <c r="E3606" s="2"/>
      <c r="F3606" s="2"/>
      <c r="G3606" s="2"/>
      <c r="H3606" s="2"/>
      <c r="I3606" s="2"/>
    </row>
    <row r="3607" spans="1:9" ht="15.75">
      <c r="A3607" s="2"/>
      <c r="B3607" s="2"/>
      <c r="C3607" s="2"/>
      <c r="D3607" s="2"/>
      <c r="E3607" s="2"/>
      <c r="F3607" s="2"/>
      <c r="G3607" s="2"/>
      <c r="H3607" s="2"/>
      <c r="I3607" s="2"/>
    </row>
    <row r="3608" spans="1:9" ht="15.75">
      <c r="A3608" s="2"/>
      <c r="B3608" s="2"/>
      <c r="C3608" s="2"/>
      <c r="D3608" s="2"/>
      <c r="E3608" s="2"/>
      <c r="F3608" s="2"/>
      <c r="G3608" s="2"/>
      <c r="H3608" s="2"/>
      <c r="I3608" s="2"/>
    </row>
    <row r="3609" spans="1:9" ht="15.75">
      <c r="A3609" s="2"/>
      <c r="B3609" s="2"/>
      <c r="C3609" s="2"/>
      <c r="D3609" s="2"/>
      <c r="E3609" s="2"/>
      <c r="F3609" s="2"/>
      <c r="G3609" s="2"/>
      <c r="H3609" s="2"/>
      <c r="I3609" s="2"/>
    </row>
    <row r="3610" spans="1:9" ht="15.75">
      <c r="A3610" s="2"/>
      <c r="B3610" s="2"/>
      <c r="C3610" s="2"/>
      <c r="D3610" s="2"/>
      <c r="E3610" s="2"/>
      <c r="F3610" s="2"/>
      <c r="G3610" s="2"/>
      <c r="H3610" s="2"/>
      <c r="I3610" s="2"/>
    </row>
    <row r="3611" spans="1:9" ht="15.75">
      <c r="A3611" s="2"/>
      <c r="B3611" s="2"/>
      <c r="C3611" s="2"/>
      <c r="D3611" s="2"/>
      <c r="E3611" s="2"/>
      <c r="F3611" s="2"/>
      <c r="G3611" s="2"/>
      <c r="H3611" s="2"/>
      <c r="I3611" s="2"/>
    </row>
    <row r="3612" spans="1:9" ht="15.75">
      <c r="A3612" s="2"/>
      <c r="B3612" s="2"/>
      <c r="C3612" s="2"/>
      <c r="D3612" s="2"/>
      <c r="E3612" s="2"/>
      <c r="F3612" s="2"/>
      <c r="G3612" s="2"/>
      <c r="H3612" s="2"/>
      <c r="I3612" s="2"/>
    </row>
    <row r="3613" spans="1:9" ht="15.75">
      <c r="A3613" s="2"/>
      <c r="B3613" s="2"/>
      <c r="C3613" s="2"/>
      <c r="D3613" s="2"/>
      <c r="E3613" s="2"/>
      <c r="F3613" s="2"/>
      <c r="G3613" s="2"/>
      <c r="H3613" s="2"/>
      <c r="I3613" s="2"/>
    </row>
    <row r="3614" spans="1:9" ht="15.75">
      <c r="A3614" s="2"/>
      <c r="B3614" s="2"/>
      <c r="C3614" s="2"/>
      <c r="D3614" s="2"/>
      <c r="E3614" s="2"/>
      <c r="F3614" s="2"/>
      <c r="G3614" s="2"/>
      <c r="H3614" s="2"/>
      <c r="I3614" s="2"/>
    </row>
    <row r="3615" spans="1:9" ht="15.75">
      <c r="A3615" s="2"/>
      <c r="B3615" s="2"/>
      <c r="C3615" s="2"/>
      <c r="D3615" s="2"/>
      <c r="E3615" s="2"/>
      <c r="F3615" s="2"/>
      <c r="G3615" s="2"/>
      <c r="H3615" s="2"/>
      <c r="I3615" s="2"/>
    </row>
    <row r="3616" spans="1:9" ht="15.75">
      <c r="A3616" s="2"/>
      <c r="B3616" s="2"/>
      <c r="C3616" s="2"/>
      <c r="D3616" s="2"/>
      <c r="E3616" s="2"/>
      <c r="F3616" s="2"/>
      <c r="G3616" s="2"/>
      <c r="H3616" s="2"/>
      <c r="I3616" s="2"/>
    </row>
    <row r="3617" spans="1:9" ht="15.75">
      <c r="A3617" s="2"/>
      <c r="B3617" s="2"/>
      <c r="C3617" s="2"/>
      <c r="D3617" s="2"/>
      <c r="E3617" s="2"/>
      <c r="F3617" s="2"/>
      <c r="G3617" s="2"/>
      <c r="H3617" s="2"/>
      <c r="I3617" s="2"/>
    </row>
    <row r="3618" spans="1:9" ht="15.75">
      <c r="A3618" s="2"/>
      <c r="B3618" s="2"/>
      <c r="C3618" s="2"/>
      <c r="D3618" s="2"/>
      <c r="E3618" s="2"/>
      <c r="F3618" s="2"/>
      <c r="G3618" s="2"/>
      <c r="H3618" s="2"/>
      <c r="I3618" s="2"/>
    </row>
    <row r="3619" spans="1:9" ht="15.75">
      <c r="A3619" s="2"/>
      <c r="B3619" s="2"/>
      <c r="C3619" s="2"/>
      <c r="D3619" s="2"/>
      <c r="E3619" s="2"/>
      <c r="F3619" s="2"/>
      <c r="G3619" s="2"/>
      <c r="H3619" s="2"/>
      <c r="I3619" s="2"/>
    </row>
    <row r="3620" spans="1:9" ht="15.75">
      <c r="A3620" s="2"/>
      <c r="B3620" s="2"/>
      <c r="C3620" s="2"/>
      <c r="D3620" s="2"/>
      <c r="E3620" s="2"/>
      <c r="F3620" s="2"/>
      <c r="G3620" s="2"/>
      <c r="H3620" s="2"/>
      <c r="I3620" s="2"/>
    </row>
    <row r="3621" spans="1:9" ht="15.75">
      <c r="A3621" s="2"/>
      <c r="B3621" s="2"/>
      <c r="C3621" s="2"/>
      <c r="D3621" s="2"/>
      <c r="E3621" s="2"/>
      <c r="F3621" s="2"/>
      <c r="G3621" s="2"/>
      <c r="H3621" s="2"/>
      <c r="I3621" s="2"/>
    </row>
    <row r="3622" spans="1:9" ht="15.75">
      <c r="A3622" s="2"/>
      <c r="B3622" s="2"/>
      <c r="C3622" s="2"/>
      <c r="D3622" s="2"/>
      <c r="E3622" s="2"/>
      <c r="F3622" s="2"/>
      <c r="G3622" s="2"/>
      <c r="H3622" s="2"/>
      <c r="I3622" s="2"/>
    </row>
    <row r="3623" spans="1:9" ht="15.75">
      <c r="A3623" s="2"/>
      <c r="B3623" s="2"/>
      <c r="C3623" s="2"/>
      <c r="D3623" s="2"/>
      <c r="E3623" s="2"/>
      <c r="F3623" s="2"/>
      <c r="G3623" s="2"/>
      <c r="H3623" s="2"/>
      <c r="I3623" s="2"/>
    </row>
    <row r="3624" spans="1:9" ht="15.75">
      <c r="A3624" s="2"/>
      <c r="B3624" s="2"/>
      <c r="C3624" s="2"/>
      <c r="D3624" s="2"/>
      <c r="E3624" s="2"/>
      <c r="F3624" s="2"/>
      <c r="G3624" s="2"/>
      <c r="H3624" s="2"/>
      <c r="I3624" s="2"/>
    </row>
    <row r="3625" spans="1:9" ht="15.75">
      <c r="A3625" s="2"/>
      <c r="B3625" s="2"/>
      <c r="C3625" s="2"/>
      <c r="D3625" s="2"/>
      <c r="E3625" s="2"/>
      <c r="F3625" s="2"/>
      <c r="G3625" s="2"/>
      <c r="H3625" s="2"/>
      <c r="I3625" s="2"/>
    </row>
    <row r="3626" spans="1:9" ht="15.75">
      <c r="A3626" s="2"/>
      <c r="B3626" s="2"/>
      <c r="C3626" s="2"/>
      <c r="D3626" s="2"/>
      <c r="E3626" s="2"/>
      <c r="F3626" s="2"/>
      <c r="G3626" s="2"/>
      <c r="H3626" s="2"/>
      <c r="I3626" s="2"/>
    </row>
    <row r="3627" spans="1:9" ht="15.75">
      <c r="A3627" s="2"/>
      <c r="B3627" s="2"/>
      <c r="C3627" s="2"/>
      <c r="D3627" s="2"/>
      <c r="E3627" s="2"/>
      <c r="F3627" s="2"/>
      <c r="G3627" s="2"/>
      <c r="H3627" s="2"/>
      <c r="I3627" s="2"/>
    </row>
    <row r="3628" spans="1:9" ht="15.75">
      <c r="A3628" s="2"/>
      <c r="B3628" s="2"/>
      <c r="C3628" s="2"/>
      <c r="D3628" s="2"/>
      <c r="E3628" s="2"/>
      <c r="F3628" s="2"/>
      <c r="G3628" s="2"/>
      <c r="H3628" s="2"/>
      <c r="I3628" s="2"/>
    </row>
    <row r="3629" spans="1:9" ht="15.75">
      <c r="A3629" s="2"/>
      <c r="B3629" s="2"/>
      <c r="C3629" s="2"/>
      <c r="D3629" s="2"/>
      <c r="E3629" s="2"/>
      <c r="F3629" s="2"/>
      <c r="G3629" s="2"/>
      <c r="H3629" s="2"/>
      <c r="I3629" s="2"/>
    </row>
    <row r="3630" spans="1:9" ht="15.75">
      <c r="A3630" s="2"/>
      <c r="B3630" s="2"/>
      <c r="C3630" s="2"/>
      <c r="D3630" s="2"/>
      <c r="E3630" s="2"/>
      <c r="F3630" s="2"/>
      <c r="G3630" s="2"/>
      <c r="H3630" s="2"/>
      <c r="I3630" s="2"/>
    </row>
    <row r="3631" spans="1:9" ht="15.75">
      <c r="A3631" s="2"/>
      <c r="B3631" s="2"/>
      <c r="C3631" s="2"/>
      <c r="D3631" s="2"/>
      <c r="E3631" s="2"/>
      <c r="F3631" s="2"/>
      <c r="G3631" s="2"/>
      <c r="H3631" s="2"/>
      <c r="I3631" s="2"/>
    </row>
    <row r="3632" spans="1:9" ht="15.75">
      <c r="A3632" s="2"/>
      <c r="B3632" s="2"/>
      <c r="C3632" s="2"/>
      <c r="D3632" s="2"/>
      <c r="E3632" s="2"/>
      <c r="F3632" s="2"/>
      <c r="G3632" s="2"/>
      <c r="H3632" s="2"/>
      <c r="I3632" s="2"/>
    </row>
    <row r="3633" spans="1:9" ht="15.75">
      <c r="A3633" s="2"/>
      <c r="B3633" s="2"/>
      <c r="C3633" s="2"/>
      <c r="D3633" s="2"/>
      <c r="E3633" s="2"/>
      <c r="F3633" s="2"/>
      <c r="G3633" s="2"/>
      <c r="H3633" s="2"/>
      <c r="I3633" s="2"/>
    </row>
    <row r="3634" spans="1:9" ht="15.75">
      <c r="A3634" s="2"/>
      <c r="B3634" s="2"/>
      <c r="C3634" s="2"/>
      <c r="D3634" s="2"/>
      <c r="E3634" s="2"/>
      <c r="F3634" s="2"/>
      <c r="G3634" s="2"/>
      <c r="H3634" s="2"/>
      <c r="I3634" s="2"/>
    </row>
    <row r="3635" spans="1:9" ht="15.75">
      <c r="A3635" s="2"/>
      <c r="B3635" s="2"/>
      <c r="C3635" s="2"/>
      <c r="D3635" s="2"/>
      <c r="E3635" s="2"/>
      <c r="F3635" s="2"/>
      <c r="G3635" s="2"/>
      <c r="H3635" s="2"/>
      <c r="I3635" s="2"/>
    </row>
    <row r="3636" spans="1:9" ht="15.75">
      <c r="A3636" s="2"/>
      <c r="B3636" s="2"/>
      <c r="C3636" s="2"/>
      <c r="D3636" s="2"/>
      <c r="E3636" s="2"/>
      <c r="F3636" s="2"/>
      <c r="G3636" s="2"/>
      <c r="H3636" s="2"/>
      <c r="I3636" s="2"/>
    </row>
    <row r="3637" spans="1:9" ht="15.75">
      <c r="A3637" s="2"/>
      <c r="B3637" s="2"/>
      <c r="C3637" s="2"/>
      <c r="D3637" s="2"/>
      <c r="E3637" s="2"/>
      <c r="F3637" s="2"/>
      <c r="G3637" s="2"/>
      <c r="H3637" s="2"/>
      <c r="I3637" s="2"/>
    </row>
    <row r="3638" spans="1:9" ht="15.75">
      <c r="A3638" s="2"/>
      <c r="B3638" s="2"/>
      <c r="C3638" s="2"/>
      <c r="D3638" s="2"/>
      <c r="E3638" s="2"/>
      <c r="F3638" s="2"/>
      <c r="G3638" s="2"/>
      <c r="H3638" s="2"/>
      <c r="I3638" s="2"/>
    </row>
    <row r="3639" spans="1:9" ht="15.75">
      <c r="A3639" s="2"/>
      <c r="B3639" s="2"/>
      <c r="C3639" s="2"/>
      <c r="D3639" s="2"/>
      <c r="E3639" s="2"/>
      <c r="F3639" s="2"/>
      <c r="G3639" s="2"/>
      <c r="H3639" s="2"/>
      <c r="I3639" s="2"/>
    </row>
    <row r="3640" spans="1:9" ht="15.75">
      <c r="A3640" s="2"/>
      <c r="B3640" s="2"/>
      <c r="C3640" s="2"/>
      <c r="D3640" s="2"/>
      <c r="E3640" s="2"/>
      <c r="F3640" s="2"/>
      <c r="G3640" s="2"/>
      <c r="H3640" s="2"/>
      <c r="I3640" s="2"/>
    </row>
    <row r="3641" spans="1:9" ht="15.75">
      <c r="A3641" s="2"/>
      <c r="B3641" s="2"/>
      <c r="C3641" s="2"/>
      <c r="D3641" s="2"/>
      <c r="E3641" s="2"/>
      <c r="F3641" s="2"/>
      <c r="G3641" s="2"/>
      <c r="H3641" s="2"/>
      <c r="I3641" s="2"/>
    </row>
    <row r="3642" spans="1:9" ht="15.75">
      <c r="A3642" s="2"/>
      <c r="B3642" s="2"/>
      <c r="C3642" s="2"/>
      <c r="D3642" s="2"/>
      <c r="E3642" s="2"/>
      <c r="F3642" s="2"/>
      <c r="G3642" s="2"/>
      <c r="H3642" s="2"/>
      <c r="I3642" s="2"/>
    </row>
    <row r="3643" spans="1:9" ht="15.75">
      <c r="A3643" s="2"/>
      <c r="B3643" s="2"/>
      <c r="C3643" s="2"/>
      <c r="D3643" s="2"/>
      <c r="E3643" s="2"/>
      <c r="F3643" s="2"/>
      <c r="G3643" s="2"/>
      <c r="H3643" s="2"/>
      <c r="I3643" s="2"/>
    </row>
    <row r="3644" spans="1:9" ht="15.75">
      <c r="A3644" s="2"/>
      <c r="B3644" s="2"/>
      <c r="C3644" s="2"/>
      <c r="D3644" s="2"/>
      <c r="E3644" s="2"/>
      <c r="F3644" s="2"/>
      <c r="G3644" s="2"/>
      <c r="H3644" s="2"/>
      <c r="I3644" s="2"/>
    </row>
    <row r="3645" spans="1:9" ht="15.75">
      <c r="A3645" s="2"/>
      <c r="B3645" s="2"/>
      <c r="C3645" s="2"/>
      <c r="D3645" s="2"/>
      <c r="E3645" s="2"/>
      <c r="F3645" s="2"/>
      <c r="G3645" s="2"/>
      <c r="H3645" s="2"/>
      <c r="I3645" s="2"/>
    </row>
    <row r="3646" spans="1:9" ht="15.75">
      <c r="A3646" s="2"/>
      <c r="B3646" s="2"/>
      <c r="C3646" s="2"/>
      <c r="D3646" s="2"/>
      <c r="E3646" s="2"/>
      <c r="F3646" s="2"/>
      <c r="G3646" s="2"/>
      <c r="H3646" s="2"/>
      <c r="I3646" s="2"/>
    </row>
    <row r="3647" spans="1:9" ht="15.75">
      <c r="A3647" s="2"/>
      <c r="B3647" s="2"/>
      <c r="C3647" s="2"/>
      <c r="D3647" s="2"/>
      <c r="E3647" s="2"/>
      <c r="F3647" s="2"/>
      <c r="G3647" s="2"/>
      <c r="H3647" s="2"/>
      <c r="I3647" s="2"/>
    </row>
    <row r="3648" spans="1:9" ht="15.75">
      <c r="A3648" s="2"/>
      <c r="B3648" s="2"/>
      <c r="C3648" s="2"/>
      <c r="D3648" s="2"/>
      <c r="E3648" s="2"/>
      <c r="F3648" s="2"/>
      <c r="G3648" s="2"/>
      <c r="H3648" s="2"/>
      <c r="I3648" s="2"/>
    </row>
    <row r="3649" spans="1:9" ht="15.75">
      <c r="A3649" s="2"/>
      <c r="B3649" s="2"/>
      <c r="C3649" s="2"/>
      <c r="D3649" s="2"/>
      <c r="E3649" s="2"/>
      <c r="F3649" s="2"/>
      <c r="G3649" s="2"/>
      <c r="H3649" s="2"/>
      <c r="I3649" s="2"/>
    </row>
    <row r="3650" spans="1:9" ht="15.75">
      <c r="A3650" s="2"/>
      <c r="B3650" s="2"/>
      <c r="C3650" s="2"/>
      <c r="D3650" s="2"/>
      <c r="E3650" s="2"/>
      <c r="F3650" s="2"/>
      <c r="G3650" s="2"/>
      <c r="H3650" s="2"/>
      <c r="I3650" s="2"/>
    </row>
    <row r="3651" spans="1:9" ht="15.75">
      <c r="A3651" s="2"/>
      <c r="B3651" s="2"/>
      <c r="C3651" s="2"/>
      <c r="D3651" s="2"/>
      <c r="E3651" s="2"/>
      <c r="F3651" s="2"/>
      <c r="G3651" s="2"/>
      <c r="H3651" s="2"/>
      <c r="I3651" s="2"/>
    </row>
    <row r="3652" spans="1:9" ht="15.75">
      <c r="A3652" s="2"/>
      <c r="B3652" s="2"/>
      <c r="C3652" s="2"/>
      <c r="D3652" s="2"/>
      <c r="E3652" s="2"/>
      <c r="F3652" s="2"/>
      <c r="G3652" s="2"/>
      <c r="H3652" s="2"/>
      <c r="I3652" s="2"/>
    </row>
    <row r="3653" spans="1:9" ht="15.75">
      <c r="A3653" s="2"/>
      <c r="B3653" s="2"/>
      <c r="C3653" s="2"/>
      <c r="D3653" s="2"/>
      <c r="E3653" s="2"/>
      <c r="F3653" s="2"/>
      <c r="G3653" s="2"/>
      <c r="H3653" s="2"/>
      <c r="I3653" s="2"/>
    </row>
    <row r="3654" spans="1:9" ht="15.75">
      <c r="A3654" s="2"/>
      <c r="B3654" s="2"/>
      <c r="C3654" s="2"/>
      <c r="D3654" s="2"/>
      <c r="E3654" s="2"/>
      <c r="F3654" s="2"/>
      <c r="G3654" s="2"/>
      <c r="H3654" s="2"/>
      <c r="I3654" s="2"/>
    </row>
    <row r="3655" spans="1:9" ht="15.75">
      <c r="A3655" s="2"/>
      <c r="B3655" s="2"/>
      <c r="C3655" s="2"/>
      <c r="D3655" s="2"/>
      <c r="E3655" s="2"/>
      <c r="F3655" s="2"/>
      <c r="G3655" s="2"/>
      <c r="H3655" s="2"/>
      <c r="I3655" s="2"/>
    </row>
    <row r="3656" spans="1:9" ht="15.75">
      <c r="A3656" s="2"/>
      <c r="B3656" s="2"/>
      <c r="C3656" s="2"/>
      <c r="D3656" s="2"/>
      <c r="E3656" s="2"/>
      <c r="F3656" s="2"/>
      <c r="G3656" s="2"/>
      <c r="H3656" s="2"/>
      <c r="I3656" s="2"/>
    </row>
    <row r="3657" spans="1:9" ht="15.75">
      <c r="A3657" s="2"/>
      <c r="B3657" s="2"/>
      <c r="C3657" s="2"/>
      <c r="D3657" s="2"/>
      <c r="E3657" s="2"/>
      <c r="F3657" s="2"/>
      <c r="G3657" s="2"/>
      <c r="H3657" s="2"/>
      <c r="I3657" s="2"/>
    </row>
    <row r="3658" spans="1:9" ht="15.75">
      <c r="A3658" s="2"/>
      <c r="B3658" s="2"/>
      <c r="C3658" s="2"/>
      <c r="D3658" s="2"/>
      <c r="E3658" s="2"/>
      <c r="F3658" s="2"/>
      <c r="G3658" s="2"/>
      <c r="H3658" s="2"/>
      <c r="I3658" s="2"/>
    </row>
    <row r="3659" spans="1:9" ht="15.75">
      <c r="A3659" s="2"/>
      <c r="B3659" s="2"/>
      <c r="C3659" s="2"/>
      <c r="D3659" s="2"/>
      <c r="E3659" s="2"/>
      <c r="F3659" s="2"/>
      <c r="G3659" s="2"/>
      <c r="H3659" s="2"/>
      <c r="I3659" s="2"/>
    </row>
    <row r="3660" spans="1:9" ht="15.75">
      <c r="A3660" s="2"/>
      <c r="B3660" s="2"/>
      <c r="C3660" s="2"/>
      <c r="D3660" s="2"/>
      <c r="E3660" s="2"/>
      <c r="F3660" s="2"/>
      <c r="G3660" s="2"/>
      <c r="H3660" s="2"/>
      <c r="I3660" s="2"/>
    </row>
    <row r="3661" spans="1:9" ht="15.75">
      <c r="A3661" s="2"/>
      <c r="B3661" s="2"/>
      <c r="C3661" s="2"/>
      <c r="D3661" s="2"/>
      <c r="E3661" s="2"/>
      <c r="F3661" s="2"/>
      <c r="G3661" s="2"/>
      <c r="H3661" s="2"/>
      <c r="I3661" s="2"/>
    </row>
    <row r="3662" spans="1:9" ht="15.75">
      <c r="A3662" s="2"/>
      <c r="B3662" s="2"/>
      <c r="C3662" s="2"/>
      <c r="D3662" s="2"/>
      <c r="E3662" s="2"/>
      <c r="F3662" s="2"/>
      <c r="G3662" s="2"/>
      <c r="H3662" s="2"/>
      <c r="I3662" s="2"/>
    </row>
    <row r="3663" spans="1:9" ht="15.75">
      <c r="A3663" s="2"/>
      <c r="B3663" s="2"/>
      <c r="C3663" s="2"/>
      <c r="D3663" s="2"/>
      <c r="E3663" s="2"/>
      <c r="F3663" s="2"/>
      <c r="G3663" s="2"/>
      <c r="H3663" s="2"/>
      <c r="I3663" s="2"/>
    </row>
    <row r="3664" spans="1:9" ht="15.75">
      <c r="A3664" s="2"/>
      <c r="B3664" s="2"/>
      <c r="C3664" s="2"/>
      <c r="D3664" s="2"/>
      <c r="E3664" s="2"/>
      <c r="F3664" s="2"/>
      <c r="G3664" s="2"/>
      <c r="H3664" s="2"/>
      <c r="I3664" s="2"/>
    </row>
    <row r="3665" spans="1:9" ht="15.75">
      <c r="A3665" s="2"/>
      <c r="B3665" s="2"/>
      <c r="C3665" s="2"/>
      <c r="D3665" s="2"/>
      <c r="E3665" s="2"/>
      <c r="F3665" s="2"/>
      <c r="G3665" s="2"/>
      <c r="H3665" s="2"/>
      <c r="I3665" s="2"/>
    </row>
    <row r="3666" spans="1:9" ht="15.75">
      <c r="A3666" s="2"/>
      <c r="B3666" s="2"/>
      <c r="C3666" s="2"/>
      <c r="D3666" s="2"/>
      <c r="E3666" s="2"/>
      <c r="F3666" s="2"/>
      <c r="G3666" s="2"/>
      <c r="H3666" s="2"/>
      <c r="I3666" s="2"/>
    </row>
    <row r="3667" spans="1:9" ht="15.75">
      <c r="A3667" s="2"/>
      <c r="B3667" s="2"/>
      <c r="C3667" s="2"/>
      <c r="D3667" s="2"/>
      <c r="E3667" s="2"/>
      <c r="F3667" s="2"/>
      <c r="G3667" s="2"/>
      <c r="H3667" s="2"/>
      <c r="I3667" s="2"/>
    </row>
    <row r="3668" spans="1:9" ht="15.75">
      <c r="A3668" s="2"/>
      <c r="B3668" s="2"/>
      <c r="C3668" s="2"/>
      <c r="D3668" s="2"/>
      <c r="E3668" s="2"/>
      <c r="F3668" s="2"/>
      <c r="G3668" s="2"/>
      <c r="H3668" s="2"/>
      <c r="I3668" s="2"/>
    </row>
    <row r="3669" spans="1:9" ht="15.75">
      <c r="A3669" s="2"/>
      <c r="B3669" s="2"/>
      <c r="C3669" s="2"/>
      <c r="D3669" s="2"/>
      <c r="E3669" s="2"/>
      <c r="F3669" s="2"/>
      <c r="G3669" s="2"/>
      <c r="H3669" s="2"/>
      <c r="I3669" s="2"/>
    </row>
    <row r="3670" spans="1:9" ht="15.75">
      <c r="A3670" s="2"/>
      <c r="B3670" s="2"/>
      <c r="C3670" s="2"/>
      <c r="D3670" s="2"/>
      <c r="E3670" s="2"/>
      <c r="F3670" s="2"/>
      <c r="G3670" s="2"/>
      <c r="H3670" s="2"/>
      <c r="I3670" s="2"/>
    </row>
    <row r="3671" spans="1:9" ht="15.75">
      <c r="A3671" s="2"/>
      <c r="B3671" s="2"/>
      <c r="C3671" s="2"/>
      <c r="D3671" s="2"/>
      <c r="E3671" s="2"/>
      <c r="F3671" s="2"/>
      <c r="G3671" s="2"/>
      <c r="H3671" s="2"/>
      <c r="I3671" s="2"/>
    </row>
    <row r="3672" spans="1:9" ht="15.75">
      <c r="A3672" s="2"/>
      <c r="B3672" s="2"/>
      <c r="C3672" s="2"/>
      <c r="D3672" s="2"/>
      <c r="E3672" s="2"/>
      <c r="F3672" s="2"/>
      <c r="G3672" s="2"/>
      <c r="H3672" s="2"/>
      <c r="I3672" s="2"/>
    </row>
    <row r="3673" spans="1:9" ht="15.75">
      <c r="A3673" s="2"/>
      <c r="B3673" s="2"/>
      <c r="C3673" s="2"/>
      <c r="D3673" s="2"/>
      <c r="E3673" s="2"/>
      <c r="F3673" s="2"/>
      <c r="G3673" s="2"/>
      <c r="H3673" s="2"/>
      <c r="I3673" s="2"/>
    </row>
    <row r="3674" spans="1:9" ht="15.75">
      <c r="A3674" s="2"/>
      <c r="B3674" s="2"/>
      <c r="C3674" s="2"/>
      <c r="D3674" s="2"/>
      <c r="E3674" s="2"/>
      <c r="F3674" s="2"/>
      <c r="G3674" s="2"/>
      <c r="H3674" s="2"/>
      <c r="I3674" s="2"/>
    </row>
    <row r="3675" spans="1:9" ht="15.75">
      <c r="A3675" s="2"/>
      <c r="B3675" s="2"/>
      <c r="C3675" s="2"/>
      <c r="D3675" s="2"/>
      <c r="E3675" s="2"/>
      <c r="F3675" s="2"/>
      <c r="G3675" s="2"/>
      <c r="H3675" s="2"/>
      <c r="I3675" s="2"/>
    </row>
    <row r="3676" spans="1:9" ht="15.75">
      <c r="A3676" s="2"/>
      <c r="B3676" s="2"/>
      <c r="C3676" s="2"/>
      <c r="D3676" s="2"/>
      <c r="E3676" s="2"/>
      <c r="F3676" s="2"/>
      <c r="G3676" s="2"/>
      <c r="H3676" s="2"/>
      <c r="I3676" s="2"/>
    </row>
    <row r="3677" spans="1:9" ht="15.75">
      <c r="A3677" s="2"/>
      <c r="B3677" s="2"/>
      <c r="C3677" s="2"/>
      <c r="D3677" s="2"/>
      <c r="E3677" s="2"/>
      <c r="F3677" s="2"/>
      <c r="G3677" s="2"/>
      <c r="H3677" s="2"/>
      <c r="I3677" s="2"/>
    </row>
    <row r="3678" spans="1:9" ht="15.75">
      <c r="A3678" s="2"/>
      <c r="B3678" s="2"/>
      <c r="C3678" s="2"/>
      <c r="D3678" s="2"/>
      <c r="E3678" s="2"/>
      <c r="F3678" s="2"/>
      <c r="G3678" s="2"/>
      <c r="H3678" s="2"/>
      <c r="I3678" s="2"/>
    </row>
    <row r="3679" spans="1:9" ht="15.75">
      <c r="A3679" s="2"/>
      <c r="B3679" s="2"/>
      <c r="C3679" s="2"/>
      <c r="D3679" s="2"/>
      <c r="E3679" s="2"/>
      <c r="F3679" s="2"/>
      <c r="G3679" s="2"/>
      <c r="H3679" s="2"/>
      <c r="I3679" s="2"/>
    </row>
    <row r="3680" spans="1:9" ht="15.75">
      <c r="A3680" s="2"/>
      <c r="B3680" s="2"/>
      <c r="C3680" s="2"/>
      <c r="D3680" s="2"/>
      <c r="E3680" s="2"/>
      <c r="F3680" s="2"/>
      <c r="G3680" s="2"/>
      <c r="H3680" s="2"/>
      <c r="I3680" s="2"/>
    </row>
    <row r="3681" spans="1:9" ht="15.75">
      <c r="A3681" s="2"/>
      <c r="B3681" s="2"/>
      <c r="C3681" s="2"/>
      <c r="D3681" s="2"/>
      <c r="E3681" s="2"/>
      <c r="F3681" s="2"/>
      <c r="G3681" s="2"/>
      <c r="H3681" s="2"/>
      <c r="I3681" s="2"/>
    </row>
    <row r="3682" spans="1:9" ht="15.75">
      <c r="A3682" s="2"/>
      <c r="B3682" s="2"/>
      <c r="C3682" s="2"/>
      <c r="D3682" s="2"/>
      <c r="E3682" s="2"/>
      <c r="F3682" s="2"/>
      <c r="G3682" s="2"/>
      <c r="H3682" s="2"/>
      <c r="I3682" s="2"/>
    </row>
    <row r="3683" spans="1:9" ht="15.75">
      <c r="A3683" s="2"/>
      <c r="B3683" s="2"/>
      <c r="C3683" s="2"/>
      <c r="D3683" s="2"/>
      <c r="E3683" s="2"/>
      <c r="F3683" s="2"/>
      <c r="G3683" s="2"/>
      <c r="H3683" s="2"/>
      <c r="I3683" s="2"/>
    </row>
    <row r="3684" spans="1:9" ht="15.75">
      <c r="A3684" s="2"/>
      <c r="B3684" s="2"/>
      <c r="C3684" s="2"/>
      <c r="D3684" s="2"/>
      <c r="E3684" s="2"/>
      <c r="F3684" s="2"/>
      <c r="G3684" s="2"/>
      <c r="H3684" s="2"/>
      <c r="I3684" s="2"/>
    </row>
    <row r="3685" spans="1:9" ht="15.75">
      <c r="A3685" s="2"/>
      <c r="B3685" s="2"/>
      <c r="C3685" s="2"/>
      <c r="D3685" s="2"/>
      <c r="E3685" s="2"/>
      <c r="F3685" s="2"/>
      <c r="G3685" s="2"/>
      <c r="H3685" s="2"/>
      <c r="I3685" s="2"/>
    </row>
    <row r="3686" spans="1:9" ht="15.75">
      <c r="A3686" s="2"/>
      <c r="B3686" s="2"/>
      <c r="C3686" s="2"/>
      <c r="D3686" s="2"/>
      <c r="E3686" s="2"/>
      <c r="F3686" s="2"/>
      <c r="G3686" s="2"/>
      <c r="H3686" s="2"/>
      <c r="I3686" s="2"/>
    </row>
    <row r="3687" spans="1:9" ht="15.75">
      <c r="A3687" s="2"/>
      <c r="B3687" s="2"/>
      <c r="C3687" s="2"/>
      <c r="D3687" s="2"/>
      <c r="E3687" s="2"/>
      <c r="F3687" s="2"/>
      <c r="G3687" s="2"/>
      <c r="H3687" s="2"/>
      <c r="I3687" s="2"/>
    </row>
    <row r="3688" spans="1:9" ht="15.75">
      <c r="A3688" s="2"/>
      <c r="B3688" s="2"/>
      <c r="C3688" s="2"/>
      <c r="D3688" s="2"/>
      <c r="E3688" s="2"/>
      <c r="F3688" s="2"/>
      <c r="G3688" s="2"/>
      <c r="H3688" s="2"/>
      <c r="I3688" s="2"/>
    </row>
    <row r="3689" spans="1:9" ht="15.75">
      <c r="A3689" s="2"/>
      <c r="B3689" s="2"/>
      <c r="C3689" s="2"/>
      <c r="D3689" s="2"/>
      <c r="E3689" s="2"/>
      <c r="F3689" s="2"/>
      <c r="G3689" s="2"/>
      <c r="H3689" s="2"/>
      <c r="I3689" s="2"/>
    </row>
    <row r="3690" spans="1:9" ht="15.75">
      <c r="A3690" s="2"/>
      <c r="B3690" s="2"/>
      <c r="C3690" s="2"/>
      <c r="D3690" s="2"/>
      <c r="E3690" s="2"/>
      <c r="F3690" s="2"/>
      <c r="G3690" s="2"/>
      <c r="H3690" s="2"/>
      <c r="I3690" s="2"/>
    </row>
    <row r="3691" spans="1:9" ht="15.75">
      <c r="A3691" s="2"/>
      <c r="B3691" s="2"/>
      <c r="C3691" s="2"/>
      <c r="D3691" s="2"/>
      <c r="E3691" s="2"/>
      <c r="F3691" s="2"/>
      <c r="G3691" s="2"/>
      <c r="H3691" s="2"/>
      <c r="I3691" s="2"/>
    </row>
    <row r="3692" spans="1:9" ht="15.75">
      <c r="A3692" s="2"/>
      <c r="B3692" s="2"/>
      <c r="C3692" s="2"/>
      <c r="D3692" s="2"/>
      <c r="E3692" s="2"/>
      <c r="F3692" s="2"/>
      <c r="G3692" s="2"/>
      <c r="H3692" s="2"/>
      <c r="I3692" s="2"/>
    </row>
    <row r="3693" spans="1:9" ht="15.75">
      <c r="A3693" s="2"/>
      <c r="B3693" s="2"/>
      <c r="C3693" s="2"/>
      <c r="D3693" s="2"/>
      <c r="E3693" s="2"/>
      <c r="F3693" s="2"/>
      <c r="G3693" s="2"/>
      <c r="H3693" s="2"/>
      <c r="I3693" s="2"/>
    </row>
    <row r="3694" spans="1:9" ht="15.75">
      <c r="A3694" s="2"/>
      <c r="B3694" s="2"/>
      <c r="C3694" s="2"/>
      <c r="D3694" s="2"/>
      <c r="E3694" s="2"/>
      <c r="F3694" s="2"/>
      <c r="G3694" s="2"/>
      <c r="H3694" s="2"/>
      <c r="I3694" s="2"/>
    </row>
    <row r="3695" spans="1:9" ht="15.75">
      <c r="A3695" s="2"/>
      <c r="B3695" s="2"/>
      <c r="C3695" s="2"/>
      <c r="D3695" s="2"/>
      <c r="E3695" s="2"/>
      <c r="F3695" s="2"/>
      <c r="G3695" s="2"/>
      <c r="H3695" s="2"/>
      <c r="I3695" s="2"/>
    </row>
    <row r="3696" spans="1:9" ht="15.75">
      <c r="A3696" s="2"/>
      <c r="B3696" s="2"/>
      <c r="C3696" s="2"/>
      <c r="D3696" s="2"/>
      <c r="E3696" s="2"/>
      <c r="F3696" s="2"/>
      <c r="G3696" s="2"/>
      <c r="H3696" s="2"/>
      <c r="I3696" s="2"/>
    </row>
    <row r="3697" spans="1:9" ht="15.75">
      <c r="A3697" s="2"/>
      <c r="B3697" s="2"/>
      <c r="C3697" s="2"/>
      <c r="D3697" s="2"/>
      <c r="E3697" s="2"/>
      <c r="F3697" s="2"/>
      <c r="G3697" s="2"/>
      <c r="H3697" s="2"/>
      <c r="I3697" s="2"/>
    </row>
    <row r="3698" spans="1:9" ht="15.75">
      <c r="A3698" s="2"/>
      <c r="B3698" s="2"/>
      <c r="C3698" s="2"/>
      <c r="D3698" s="2"/>
      <c r="E3698" s="2"/>
      <c r="F3698" s="2"/>
      <c r="G3698" s="2"/>
      <c r="H3698" s="2"/>
      <c r="I3698" s="2"/>
    </row>
    <row r="3699" spans="1:9" ht="15.75">
      <c r="A3699" s="2"/>
      <c r="B3699" s="2"/>
      <c r="C3699" s="2"/>
      <c r="D3699" s="2"/>
      <c r="E3699" s="2"/>
      <c r="F3699" s="2"/>
      <c r="G3699" s="2"/>
      <c r="H3699" s="2"/>
      <c r="I3699" s="2"/>
    </row>
    <row r="3700" spans="1:9" ht="15.75">
      <c r="A3700" s="2"/>
      <c r="B3700" s="2"/>
      <c r="C3700" s="2"/>
      <c r="D3700" s="2"/>
      <c r="E3700" s="2"/>
      <c r="F3700" s="2"/>
      <c r="G3700" s="2"/>
      <c r="H3700" s="2"/>
      <c r="I3700" s="2"/>
    </row>
    <row r="3701" spans="1:9" ht="15.75">
      <c r="A3701" s="2"/>
      <c r="B3701" s="2"/>
      <c r="C3701" s="2"/>
      <c r="D3701" s="2"/>
      <c r="E3701" s="2"/>
      <c r="F3701" s="2"/>
      <c r="G3701" s="2"/>
      <c r="H3701" s="2"/>
      <c r="I3701" s="2"/>
    </row>
    <row r="3702" spans="1:9" ht="15.75">
      <c r="A3702" s="2"/>
      <c r="B3702" s="2"/>
      <c r="C3702" s="2"/>
      <c r="D3702" s="2"/>
      <c r="E3702" s="2"/>
      <c r="F3702" s="2"/>
      <c r="G3702" s="2"/>
      <c r="H3702" s="2"/>
      <c r="I3702" s="2"/>
    </row>
    <row r="3703" spans="1:9" ht="15.75">
      <c r="A3703" s="2"/>
      <c r="B3703" s="2"/>
      <c r="C3703" s="2"/>
      <c r="D3703" s="2"/>
      <c r="E3703" s="2"/>
      <c r="F3703" s="2"/>
      <c r="G3703" s="2"/>
      <c r="H3703" s="2"/>
      <c r="I3703" s="2"/>
    </row>
    <row r="3704" spans="1:9" ht="15.75">
      <c r="A3704" s="2"/>
      <c r="B3704" s="2"/>
      <c r="C3704" s="2"/>
      <c r="D3704" s="2"/>
      <c r="E3704" s="2"/>
      <c r="F3704" s="2"/>
      <c r="G3704" s="2"/>
      <c r="H3704" s="2"/>
      <c r="I3704" s="2"/>
    </row>
    <row r="3705" spans="1:9" ht="15.75">
      <c r="A3705" s="2"/>
      <c r="B3705" s="2"/>
      <c r="C3705" s="2"/>
      <c r="D3705" s="2"/>
      <c r="E3705" s="2"/>
      <c r="F3705" s="2"/>
      <c r="G3705" s="2"/>
      <c r="H3705" s="2"/>
      <c r="I3705" s="2"/>
    </row>
    <row r="3706" spans="1:9" ht="15.75">
      <c r="A3706" s="2"/>
      <c r="B3706" s="2"/>
      <c r="C3706" s="2"/>
      <c r="D3706" s="2"/>
      <c r="E3706" s="2"/>
      <c r="F3706" s="2"/>
      <c r="G3706" s="2"/>
      <c r="H3706" s="2"/>
      <c r="I3706" s="2"/>
    </row>
    <row r="3707" spans="1:9" ht="15.75">
      <c r="A3707" s="2"/>
      <c r="B3707" s="2"/>
      <c r="C3707" s="2"/>
      <c r="D3707" s="2"/>
      <c r="E3707" s="2"/>
      <c r="F3707" s="2"/>
      <c r="G3707" s="2"/>
      <c r="H3707" s="2"/>
      <c r="I3707" s="2"/>
    </row>
    <row r="3708" spans="1:9" ht="15.75">
      <c r="A3708" s="2"/>
      <c r="B3708" s="2"/>
      <c r="C3708" s="2"/>
      <c r="D3708" s="2"/>
      <c r="E3708" s="2"/>
      <c r="F3708" s="2"/>
      <c r="G3708" s="2"/>
      <c r="H3708" s="2"/>
      <c r="I3708" s="2"/>
    </row>
    <row r="3709" spans="1:9" ht="15.75">
      <c r="A3709" s="2"/>
      <c r="B3709" s="2"/>
      <c r="C3709" s="2"/>
      <c r="D3709" s="2"/>
      <c r="E3709" s="2"/>
      <c r="F3709" s="2"/>
      <c r="G3709" s="2"/>
      <c r="H3709" s="2"/>
      <c r="I3709" s="2"/>
    </row>
    <row r="3710" spans="1:9" ht="15.75">
      <c r="A3710" s="2"/>
      <c r="B3710" s="2"/>
      <c r="C3710" s="2"/>
      <c r="D3710" s="2"/>
      <c r="E3710" s="2"/>
      <c r="F3710" s="2"/>
      <c r="G3710" s="2"/>
      <c r="H3710" s="2"/>
      <c r="I3710" s="2"/>
    </row>
    <row r="3711" spans="1:9" ht="15.75">
      <c r="A3711" s="2"/>
      <c r="B3711" s="2"/>
      <c r="C3711" s="2"/>
      <c r="D3711" s="2"/>
      <c r="E3711" s="2"/>
      <c r="F3711" s="2"/>
      <c r="G3711" s="2"/>
      <c r="H3711" s="2"/>
      <c r="I3711" s="2"/>
    </row>
    <row r="3712" spans="1:9" ht="15.75">
      <c r="A3712" s="2"/>
      <c r="B3712" s="2"/>
      <c r="C3712" s="2"/>
      <c r="D3712" s="2"/>
      <c r="E3712" s="2"/>
      <c r="F3712" s="2"/>
      <c r="G3712" s="2"/>
      <c r="H3712" s="2"/>
      <c r="I3712" s="2"/>
    </row>
    <row r="3713" spans="1:9" ht="15.75">
      <c r="A3713" s="2"/>
      <c r="B3713" s="2"/>
      <c r="C3713" s="2"/>
      <c r="D3713" s="2"/>
      <c r="E3713" s="2"/>
      <c r="F3713" s="2"/>
      <c r="G3713" s="2"/>
      <c r="H3713" s="2"/>
      <c r="I3713" s="2"/>
    </row>
    <row r="3714" spans="1:9" ht="15.75">
      <c r="A3714" s="2"/>
      <c r="B3714" s="2"/>
      <c r="C3714" s="2"/>
      <c r="D3714" s="2"/>
      <c r="E3714" s="2"/>
      <c r="F3714" s="2"/>
      <c r="G3714" s="2"/>
      <c r="H3714" s="2"/>
      <c r="I3714" s="2"/>
    </row>
    <row r="3715" spans="1:9" ht="15.75">
      <c r="A3715" s="2"/>
      <c r="B3715" s="2"/>
      <c r="C3715" s="2"/>
      <c r="D3715" s="2"/>
      <c r="E3715" s="2"/>
      <c r="F3715" s="2"/>
      <c r="G3715" s="2"/>
      <c r="H3715" s="2"/>
      <c r="I3715" s="2"/>
    </row>
    <row r="3716" spans="1:9" ht="15.75">
      <c r="A3716" s="2"/>
      <c r="B3716" s="2"/>
      <c r="C3716" s="2"/>
      <c r="D3716" s="2"/>
      <c r="E3716" s="2"/>
      <c r="F3716" s="2"/>
      <c r="G3716" s="2"/>
      <c r="H3716" s="2"/>
      <c r="I3716" s="2"/>
    </row>
    <row r="3717" spans="1:9" ht="15.75">
      <c r="A3717" s="2"/>
      <c r="B3717" s="2"/>
      <c r="C3717" s="2"/>
      <c r="D3717" s="2"/>
      <c r="E3717" s="2"/>
      <c r="F3717" s="2"/>
      <c r="G3717" s="2"/>
      <c r="H3717" s="2"/>
      <c r="I3717" s="2"/>
    </row>
    <row r="3718" spans="1:9" ht="15.75">
      <c r="A3718" s="2"/>
      <c r="B3718" s="2"/>
      <c r="C3718" s="2"/>
      <c r="D3718" s="2"/>
      <c r="E3718" s="2"/>
      <c r="F3718" s="2"/>
      <c r="G3718" s="2"/>
      <c r="H3718" s="2"/>
      <c r="I3718" s="2"/>
    </row>
    <row r="3719" spans="1:9" ht="15.75">
      <c r="A3719" s="2"/>
      <c r="B3719" s="2"/>
      <c r="C3719" s="2"/>
      <c r="D3719" s="2"/>
      <c r="E3719" s="2"/>
      <c r="F3719" s="2"/>
      <c r="G3719" s="2"/>
      <c r="H3719" s="2"/>
      <c r="I3719" s="2"/>
    </row>
    <row r="3720" spans="1:9" ht="15.75">
      <c r="A3720" s="2"/>
      <c r="B3720" s="2"/>
      <c r="C3720" s="2"/>
      <c r="D3720" s="2"/>
      <c r="E3720" s="2"/>
      <c r="F3720" s="2"/>
      <c r="G3720" s="2"/>
      <c r="H3720" s="2"/>
      <c r="I3720" s="2"/>
    </row>
    <row r="3721" spans="1:9" ht="15.75">
      <c r="A3721" s="2"/>
      <c r="B3721" s="2"/>
      <c r="C3721" s="2"/>
      <c r="D3721" s="2"/>
      <c r="E3721" s="2"/>
      <c r="F3721" s="2"/>
      <c r="G3721" s="2"/>
      <c r="H3721" s="2"/>
      <c r="I3721" s="2"/>
    </row>
    <row r="3722" spans="1:9" ht="15.75">
      <c r="A3722" s="2"/>
      <c r="B3722" s="2"/>
      <c r="C3722" s="2"/>
      <c r="D3722" s="2"/>
      <c r="E3722" s="2"/>
      <c r="F3722" s="2"/>
      <c r="G3722" s="2"/>
      <c r="H3722" s="2"/>
      <c r="I3722" s="2"/>
    </row>
    <row r="3723" spans="1:9" ht="15.75">
      <c r="A3723" s="2"/>
      <c r="B3723" s="2"/>
      <c r="C3723" s="2"/>
      <c r="D3723" s="2"/>
      <c r="E3723" s="2"/>
      <c r="F3723" s="2"/>
      <c r="G3723" s="2"/>
      <c r="H3723" s="2"/>
      <c r="I3723" s="2"/>
    </row>
    <row r="3724" spans="1:9" ht="15.75">
      <c r="A3724" s="2"/>
      <c r="B3724" s="2"/>
      <c r="C3724" s="2"/>
      <c r="D3724" s="2"/>
      <c r="E3724" s="2"/>
      <c r="F3724" s="2"/>
      <c r="G3724" s="2"/>
      <c r="H3724" s="2"/>
      <c r="I3724" s="2"/>
    </row>
    <row r="3725" spans="1:9" ht="15.75">
      <c r="A3725" s="2"/>
      <c r="B3725" s="2"/>
      <c r="C3725" s="2"/>
      <c r="D3725" s="2"/>
      <c r="E3725" s="2"/>
      <c r="F3725" s="2"/>
      <c r="G3725" s="2"/>
      <c r="H3725" s="2"/>
      <c r="I3725" s="2"/>
    </row>
    <row r="3726" spans="1:9" ht="15.75">
      <c r="A3726" s="2"/>
      <c r="B3726" s="2"/>
      <c r="C3726" s="2"/>
      <c r="D3726" s="2"/>
      <c r="E3726" s="2"/>
      <c r="F3726" s="2"/>
      <c r="G3726" s="2"/>
      <c r="H3726" s="2"/>
      <c r="I3726" s="2"/>
    </row>
    <row r="3727" spans="1:9" ht="15.75">
      <c r="A3727" s="2"/>
      <c r="B3727" s="2"/>
      <c r="C3727" s="2"/>
      <c r="D3727" s="2"/>
      <c r="E3727" s="2"/>
      <c r="F3727" s="2"/>
      <c r="G3727" s="2"/>
      <c r="H3727" s="2"/>
      <c r="I3727" s="2"/>
    </row>
    <row r="3728" spans="1:9" ht="15.75">
      <c r="A3728" s="2"/>
      <c r="B3728" s="2"/>
      <c r="C3728" s="2"/>
      <c r="D3728" s="2"/>
      <c r="E3728" s="2"/>
      <c r="F3728" s="2"/>
      <c r="G3728" s="2"/>
      <c r="H3728" s="2"/>
      <c r="I3728" s="2"/>
    </row>
    <row r="3729" spans="1:9" ht="15.75">
      <c r="A3729" s="2"/>
      <c r="B3729" s="2"/>
      <c r="C3729" s="2"/>
      <c r="D3729" s="2"/>
      <c r="E3729" s="2"/>
      <c r="F3729" s="2"/>
      <c r="G3729" s="2"/>
      <c r="H3729" s="2"/>
      <c r="I3729" s="2"/>
    </row>
    <row r="3730" spans="1:9" ht="15.75">
      <c r="A3730" s="2"/>
      <c r="B3730" s="2"/>
      <c r="C3730" s="2"/>
      <c r="D3730" s="2"/>
      <c r="E3730" s="2"/>
      <c r="F3730" s="2"/>
      <c r="G3730" s="2"/>
      <c r="H3730" s="2"/>
      <c r="I3730" s="2"/>
    </row>
    <row r="3731" spans="1:9" ht="15.75">
      <c r="A3731" s="2"/>
      <c r="B3731" s="2"/>
      <c r="C3731" s="2"/>
      <c r="D3731" s="2"/>
      <c r="E3731" s="2"/>
      <c r="F3731" s="2"/>
      <c r="G3731" s="2"/>
      <c r="H3731" s="2"/>
      <c r="I3731" s="2"/>
    </row>
    <row r="3732" spans="1:9" ht="15.75">
      <c r="A3732" s="2"/>
      <c r="B3732" s="2"/>
      <c r="C3732" s="2"/>
      <c r="D3732" s="2"/>
      <c r="E3732" s="2"/>
      <c r="F3732" s="2"/>
      <c r="G3732" s="2"/>
      <c r="H3732" s="2"/>
      <c r="I3732" s="2"/>
    </row>
    <row r="3733" spans="1:9" ht="15.75">
      <c r="A3733" s="2"/>
      <c r="B3733" s="2"/>
      <c r="C3733" s="2"/>
      <c r="D3733" s="2"/>
      <c r="E3733" s="2"/>
      <c r="F3733" s="2"/>
      <c r="G3733" s="2"/>
      <c r="H3733" s="2"/>
      <c r="I3733" s="2"/>
    </row>
    <row r="3734" spans="1:9" ht="15.75">
      <c r="A3734" s="2"/>
      <c r="B3734" s="2"/>
      <c r="C3734" s="2"/>
      <c r="D3734" s="2"/>
      <c r="E3734" s="2"/>
      <c r="F3734" s="2"/>
      <c r="G3734" s="2"/>
      <c r="H3734" s="2"/>
      <c r="I3734" s="2"/>
    </row>
    <row r="3735" spans="1:9" ht="15.75">
      <c r="A3735" s="2"/>
      <c r="B3735" s="2"/>
      <c r="C3735" s="2"/>
      <c r="D3735" s="2"/>
      <c r="E3735" s="2"/>
      <c r="F3735" s="2"/>
      <c r="G3735" s="2"/>
      <c r="H3735" s="2"/>
      <c r="I3735" s="2"/>
    </row>
    <row r="3736" spans="1:9" ht="15.75">
      <c r="A3736" s="2"/>
      <c r="B3736" s="2"/>
      <c r="C3736" s="2"/>
      <c r="D3736" s="2"/>
      <c r="E3736" s="2"/>
      <c r="F3736" s="2"/>
      <c r="G3736" s="2"/>
      <c r="H3736" s="2"/>
      <c r="I3736" s="2"/>
    </row>
    <row r="3737" spans="1:9" ht="15.75">
      <c r="A3737" s="2"/>
      <c r="B3737" s="2"/>
      <c r="C3737" s="2"/>
      <c r="D3737" s="2"/>
      <c r="E3737" s="2"/>
      <c r="F3737" s="2"/>
      <c r="G3737" s="2"/>
      <c r="H3737" s="2"/>
      <c r="I3737" s="2"/>
    </row>
    <row r="3738" spans="1:9" ht="15.75">
      <c r="A3738" s="2"/>
      <c r="B3738" s="2"/>
      <c r="C3738" s="2"/>
      <c r="D3738" s="2"/>
      <c r="E3738" s="2"/>
      <c r="F3738" s="2"/>
      <c r="G3738" s="2"/>
      <c r="H3738" s="2"/>
      <c r="I3738" s="2"/>
    </row>
    <row r="3739" spans="1:9" ht="15.75">
      <c r="A3739" s="2"/>
      <c r="B3739" s="2"/>
      <c r="C3739" s="2"/>
      <c r="D3739" s="2"/>
      <c r="E3739" s="2"/>
      <c r="F3739" s="2"/>
      <c r="G3739" s="2"/>
      <c r="H3739" s="2"/>
      <c r="I3739" s="2"/>
    </row>
    <row r="3740" spans="1:9" ht="15.75">
      <c r="A3740" s="2"/>
      <c r="B3740" s="2"/>
      <c r="C3740" s="2"/>
      <c r="D3740" s="2"/>
      <c r="E3740" s="2"/>
      <c r="F3740" s="2"/>
      <c r="G3740" s="2"/>
      <c r="H3740" s="2"/>
      <c r="I3740" s="2"/>
    </row>
    <row r="3741" spans="1:9" ht="15.75">
      <c r="A3741" s="2"/>
      <c r="B3741" s="2"/>
      <c r="C3741" s="2"/>
      <c r="D3741" s="2"/>
      <c r="E3741" s="2"/>
      <c r="F3741" s="2"/>
      <c r="G3741" s="2"/>
      <c r="H3741" s="2"/>
      <c r="I3741" s="2"/>
    </row>
    <row r="3742" spans="1:9" ht="15.75">
      <c r="A3742" s="2"/>
      <c r="B3742" s="2"/>
      <c r="C3742" s="2"/>
      <c r="D3742" s="2"/>
      <c r="E3742" s="2"/>
      <c r="F3742" s="2"/>
      <c r="G3742" s="2"/>
      <c r="H3742" s="2"/>
      <c r="I3742" s="2"/>
    </row>
    <row r="3743" spans="1:9" ht="15.75">
      <c r="A3743" s="2"/>
      <c r="B3743" s="2"/>
      <c r="C3743" s="2"/>
      <c r="D3743" s="2"/>
      <c r="E3743" s="2"/>
      <c r="F3743" s="2"/>
      <c r="G3743" s="2"/>
      <c r="H3743" s="2"/>
      <c r="I3743" s="2"/>
    </row>
    <row r="3744" spans="1:9" ht="15.75">
      <c r="A3744" s="2"/>
      <c r="B3744" s="2"/>
      <c r="C3744" s="2"/>
      <c r="D3744" s="2"/>
      <c r="E3744" s="2"/>
      <c r="F3744" s="2"/>
      <c r="G3744" s="2"/>
      <c r="H3744" s="2"/>
      <c r="I3744" s="2"/>
    </row>
    <row r="3745" spans="1:9" ht="15.75">
      <c r="A3745" s="2"/>
      <c r="B3745" s="2"/>
      <c r="C3745" s="2"/>
      <c r="D3745" s="2"/>
      <c r="E3745" s="2"/>
      <c r="F3745" s="2"/>
      <c r="G3745" s="2"/>
      <c r="H3745" s="2"/>
      <c r="I3745" s="2"/>
    </row>
    <row r="3746" spans="1:9" ht="15.75">
      <c r="A3746" s="2"/>
      <c r="B3746" s="2"/>
      <c r="C3746" s="2"/>
      <c r="D3746" s="2"/>
      <c r="E3746" s="2"/>
      <c r="F3746" s="2"/>
      <c r="G3746" s="2"/>
      <c r="H3746" s="2"/>
      <c r="I3746" s="2"/>
    </row>
    <row r="3747" spans="1:9" ht="15.75">
      <c r="A3747" s="2"/>
      <c r="B3747" s="2"/>
      <c r="C3747" s="2"/>
      <c r="D3747" s="2"/>
      <c r="E3747" s="2"/>
      <c r="F3747" s="2"/>
      <c r="G3747" s="2"/>
      <c r="H3747" s="2"/>
      <c r="I3747" s="2"/>
    </row>
    <row r="3748" spans="1:9" ht="15.75">
      <c r="A3748" s="2"/>
      <c r="B3748" s="2"/>
      <c r="C3748" s="2"/>
      <c r="D3748" s="2"/>
      <c r="E3748" s="2"/>
      <c r="F3748" s="2"/>
      <c r="G3748" s="2"/>
      <c r="H3748" s="2"/>
      <c r="I3748" s="2"/>
    </row>
    <row r="3749" spans="1:9" ht="15.75">
      <c r="A3749" s="2"/>
      <c r="B3749" s="2"/>
      <c r="C3749" s="2"/>
      <c r="D3749" s="2"/>
      <c r="E3749" s="2"/>
      <c r="F3749" s="2"/>
      <c r="G3749" s="2"/>
      <c r="H3749" s="2"/>
      <c r="I3749" s="2"/>
    </row>
    <row r="3750" spans="1:9" ht="15.75">
      <c r="A3750" s="2"/>
      <c r="B3750" s="2"/>
      <c r="C3750" s="2"/>
      <c r="D3750" s="2"/>
      <c r="E3750" s="2"/>
      <c r="F3750" s="2"/>
      <c r="G3750" s="2"/>
      <c r="H3750" s="2"/>
      <c r="I3750" s="2"/>
    </row>
    <row r="3751" spans="1:9" ht="15.75">
      <c r="A3751" s="2"/>
      <c r="B3751" s="2"/>
      <c r="C3751" s="2"/>
      <c r="D3751" s="2"/>
      <c r="E3751" s="2"/>
      <c r="F3751" s="2"/>
      <c r="G3751" s="2"/>
      <c r="H3751" s="2"/>
      <c r="I3751" s="2"/>
    </row>
    <row r="3752" spans="1:9" ht="15.75">
      <c r="A3752" s="2"/>
      <c r="B3752" s="2"/>
      <c r="C3752" s="2"/>
      <c r="D3752" s="2"/>
      <c r="E3752" s="2"/>
      <c r="F3752" s="2"/>
      <c r="G3752" s="2"/>
      <c r="H3752" s="2"/>
      <c r="I3752" s="2"/>
    </row>
    <row r="3753" spans="1:9" ht="15.75">
      <c r="A3753" s="2"/>
      <c r="B3753" s="2"/>
      <c r="C3753" s="2"/>
      <c r="D3753" s="2"/>
      <c r="E3753" s="2"/>
      <c r="F3753" s="2"/>
      <c r="G3753" s="2"/>
      <c r="H3753" s="2"/>
      <c r="I3753" s="2"/>
    </row>
    <row r="3754" spans="1:9" ht="15.75">
      <c r="A3754" s="2"/>
      <c r="B3754" s="2"/>
      <c r="C3754" s="2"/>
      <c r="D3754" s="2"/>
      <c r="E3754" s="2"/>
      <c r="F3754" s="2"/>
      <c r="G3754" s="2"/>
      <c r="H3754" s="2"/>
      <c r="I3754" s="2"/>
    </row>
    <row r="3755" spans="1:9" ht="15.75">
      <c r="A3755" s="2"/>
      <c r="B3755" s="2"/>
      <c r="C3755" s="2"/>
      <c r="D3755" s="2"/>
      <c r="E3755" s="2"/>
      <c r="F3755" s="2"/>
      <c r="G3755" s="2"/>
      <c r="H3755" s="2"/>
      <c r="I3755" s="2"/>
    </row>
    <row r="3756" spans="1:9" ht="15.75">
      <c r="A3756" s="2"/>
      <c r="B3756" s="2"/>
      <c r="C3756" s="2"/>
      <c r="D3756" s="2"/>
      <c r="E3756" s="2"/>
      <c r="F3756" s="2"/>
      <c r="G3756" s="2"/>
      <c r="H3756" s="2"/>
      <c r="I3756" s="2"/>
    </row>
    <row r="3757" spans="1:9" ht="15.75">
      <c r="A3757" s="2"/>
      <c r="B3757" s="2"/>
      <c r="C3757" s="2"/>
      <c r="D3757" s="2"/>
      <c r="E3757" s="2"/>
      <c r="F3757" s="2"/>
      <c r="G3757" s="2"/>
      <c r="H3757" s="2"/>
      <c r="I3757" s="2"/>
    </row>
    <row r="3758" spans="1:9" ht="15.75">
      <c r="A3758" s="2"/>
      <c r="B3758" s="2"/>
      <c r="C3758" s="2"/>
      <c r="D3758" s="2"/>
      <c r="E3758" s="2"/>
      <c r="F3758" s="2"/>
      <c r="G3758" s="2"/>
      <c r="H3758" s="2"/>
      <c r="I3758" s="2"/>
    </row>
    <row r="3759" spans="1:9" ht="15.75">
      <c r="A3759" s="2"/>
      <c r="B3759" s="2"/>
      <c r="C3759" s="2"/>
      <c r="D3759" s="2"/>
      <c r="E3759" s="2"/>
      <c r="F3759" s="2"/>
      <c r="G3759" s="2"/>
      <c r="H3759" s="2"/>
      <c r="I3759" s="2"/>
    </row>
    <row r="3760" spans="1:9" ht="15.75">
      <c r="A3760" s="2"/>
      <c r="B3760" s="2"/>
      <c r="C3760" s="2"/>
      <c r="D3760" s="2"/>
      <c r="E3760" s="2"/>
      <c r="F3760" s="2"/>
      <c r="G3760" s="2"/>
      <c r="H3760" s="2"/>
      <c r="I3760" s="2"/>
    </row>
    <row r="3761" spans="1:9" ht="15.75">
      <c r="A3761" s="2"/>
      <c r="B3761" s="2"/>
      <c r="C3761" s="2"/>
      <c r="D3761" s="2"/>
      <c r="E3761" s="2"/>
      <c r="F3761" s="2"/>
      <c r="G3761" s="2"/>
      <c r="H3761" s="2"/>
      <c r="I3761" s="2"/>
    </row>
    <row r="3762" spans="1:9" ht="15.75">
      <c r="A3762" s="2"/>
      <c r="B3762" s="2"/>
      <c r="C3762" s="2"/>
      <c r="D3762" s="2"/>
      <c r="E3762" s="2"/>
      <c r="F3762" s="2"/>
      <c r="G3762" s="2"/>
      <c r="H3762" s="2"/>
      <c r="I3762" s="2"/>
    </row>
    <row r="3763" spans="1:9" ht="15.75">
      <c r="A3763" s="2"/>
      <c r="B3763" s="2"/>
      <c r="C3763" s="2"/>
      <c r="D3763" s="2"/>
      <c r="E3763" s="2"/>
      <c r="F3763" s="2"/>
      <c r="G3763" s="2"/>
      <c r="H3763" s="2"/>
      <c r="I3763" s="2"/>
    </row>
    <row r="3764" spans="1:9" ht="15.75">
      <c r="A3764" s="2"/>
      <c r="B3764" s="2"/>
      <c r="C3764" s="2"/>
      <c r="D3764" s="2"/>
      <c r="E3764" s="2"/>
      <c r="F3764" s="2"/>
      <c r="G3764" s="2"/>
      <c r="H3764" s="2"/>
      <c r="I3764" s="2"/>
    </row>
    <row r="3765" spans="1:9" ht="15.75">
      <c r="A3765" s="2"/>
      <c r="B3765" s="2"/>
      <c r="C3765" s="2"/>
      <c r="D3765" s="2"/>
      <c r="E3765" s="2"/>
      <c r="F3765" s="2"/>
      <c r="G3765" s="2"/>
      <c r="H3765" s="2"/>
      <c r="I3765" s="2"/>
    </row>
    <row r="3766" spans="1:9" ht="15.75">
      <c r="A3766" s="2"/>
      <c r="B3766" s="2"/>
      <c r="C3766" s="2"/>
      <c r="D3766" s="2"/>
      <c r="E3766" s="2"/>
      <c r="F3766" s="2"/>
      <c r="G3766" s="2"/>
      <c r="H3766" s="2"/>
      <c r="I3766" s="2"/>
    </row>
    <row r="3767" spans="1:9" ht="15.75">
      <c r="A3767" s="2"/>
      <c r="B3767" s="2"/>
      <c r="C3767" s="2"/>
      <c r="D3767" s="2"/>
      <c r="E3767" s="2"/>
      <c r="F3767" s="2"/>
      <c r="G3767" s="2"/>
      <c r="H3767" s="2"/>
      <c r="I3767" s="2"/>
    </row>
    <row r="3768" spans="1:9" ht="15.75">
      <c r="A3768" s="2"/>
      <c r="B3768" s="2"/>
      <c r="C3768" s="2"/>
      <c r="D3768" s="2"/>
      <c r="E3768" s="2"/>
      <c r="F3768" s="2"/>
      <c r="G3768" s="2"/>
      <c r="H3768" s="2"/>
      <c r="I3768" s="2"/>
    </row>
    <row r="3769" spans="1:9" ht="15.75">
      <c r="A3769" s="2"/>
      <c r="B3769" s="2"/>
      <c r="C3769" s="2"/>
      <c r="D3769" s="2"/>
      <c r="E3769" s="2"/>
      <c r="F3769" s="2"/>
      <c r="G3769" s="2"/>
      <c r="H3769" s="2"/>
      <c r="I3769" s="2"/>
    </row>
    <row r="3770" spans="1:9" ht="15.75">
      <c r="A3770" s="2"/>
      <c r="B3770" s="2"/>
      <c r="C3770" s="2"/>
      <c r="D3770" s="2"/>
      <c r="E3770" s="2"/>
      <c r="F3770" s="2"/>
      <c r="G3770" s="2"/>
      <c r="H3770" s="2"/>
      <c r="I3770" s="2"/>
    </row>
    <row r="3771" spans="1:9" ht="15.75">
      <c r="A3771" s="2"/>
      <c r="B3771" s="2"/>
      <c r="C3771" s="2"/>
      <c r="D3771" s="2"/>
      <c r="E3771" s="2"/>
      <c r="F3771" s="2"/>
      <c r="G3771" s="2"/>
      <c r="H3771" s="2"/>
      <c r="I3771" s="2"/>
    </row>
    <row r="3772" spans="1:9" ht="15.75">
      <c r="A3772" s="2"/>
      <c r="B3772" s="2"/>
      <c r="C3772" s="2"/>
      <c r="D3772" s="2"/>
      <c r="E3772" s="2"/>
      <c r="F3772" s="2"/>
      <c r="G3772" s="2"/>
      <c r="H3772" s="2"/>
      <c r="I3772" s="2"/>
    </row>
    <row r="3773" spans="1:9" ht="15.75">
      <c r="A3773" s="2"/>
      <c r="B3773" s="2"/>
      <c r="C3773" s="2"/>
      <c r="D3773" s="2"/>
      <c r="E3773" s="2"/>
      <c r="F3773" s="2"/>
      <c r="G3773" s="2"/>
      <c r="H3773" s="2"/>
      <c r="I3773" s="2"/>
    </row>
    <row r="3774" spans="1:9" ht="15.75">
      <c r="A3774" s="2"/>
      <c r="B3774" s="2"/>
      <c r="C3774" s="2"/>
      <c r="D3774" s="2"/>
      <c r="E3774" s="2"/>
      <c r="F3774" s="2"/>
      <c r="G3774" s="2"/>
      <c r="H3774" s="2"/>
      <c r="I3774" s="2"/>
    </row>
    <row r="3775" spans="1:9" ht="15.75">
      <c r="A3775" s="2"/>
      <c r="B3775" s="2"/>
      <c r="C3775" s="2"/>
      <c r="D3775" s="2"/>
      <c r="E3775" s="2"/>
      <c r="F3775" s="2"/>
      <c r="G3775" s="2"/>
      <c r="H3775" s="2"/>
      <c r="I3775" s="2"/>
    </row>
    <row r="3776" spans="1:9" ht="15.75">
      <c r="A3776" s="2"/>
      <c r="B3776" s="2"/>
      <c r="C3776" s="2"/>
      <c r="D3776" s="2"/>
      <c r="E3776" s="2"/>
      <c r="F3776" s="2"/>
      <c r="G3776" s="2"/>
      <c r="H3776" s="2"/>
      <c r="I3776" s="2"/>
    </row>
    <row r="3777" spans="1:9" ht="15.75">
      <c r="A3777" s="2"/>
      <c r="B3777" s="2"/>
      <c r="C3777" s="2"/>
      <c r="D3777" s="2"/>
      <c r="E3777" s="2"/>
      <c r="F3777" s="2"/>
      <c r="G3777" s="2"/>
      <c r="H3777" s="2"/>
      <c r="I3777" s="2"/>
    </row>
    <row r="3778" spans="1:9" ht="15.75">
      <c r="A3778" s="2"/>
      <c r="B3778" s="2"/>
      <c r="C3778" s="2"/>
      <c r="D3778" s="2"/>
      <c r="E3778" s="2"/>
      <c r="F3778" s="2"/>
      <c r="G3778" s="2"/>
      <c r="H3778" s="2"/>
      <c r="I3778" s="2"/>
    </row>
    <row r="3779" spans="1:9" ht="15.75">
      <c r="A3779" s="2"/>
      <c r="B3779" s="2"/>
      <c r="C3779" s="2"/>
      <c r="D3779" s="2"/>
      <c r="E3779" s="2"/>
      <c r="F3779" s="2"/>
      <c r="G3779" s="2"/>
      <c r="H3779" s="2"/>
      <c r="I3779" s="2"/>
    </row>
    <row r="3780" spans="1:9" ht="15.75">
      <c r="A3780" s="2"/>
      <c r="B3780" s="2"/>
      <c r="C3780" s="2"/>
      <c r="D3780" s="2"/>
      <c r="E3780" s="2"/>
      <c r="F3780" s="2"/>
      <c r="G3780" s="2"/>
      <c r="H3780" s="2"/>
      <c r="I3780" s="2"/>
    </row>
    <row r="3781" spans="1:9" ht="15.75">
      <c r="A3781" s="2"/>
      <c r="B3781" s="2"/>
      <c r="C3781" s="2"/>
      <c r="D3781" s="2"/>
      <c r="E3781" s="2"/>
      <c r="F3781" s="2"/>
      <c r="G3781" s="2"/>
      <c r="H3781" s="2"/>
      <c r="I3781" s="2"/>
    </row>
    <row r="3782" spans="1:9" ht="15.75">
      <c r="A3782" s="2"/>
      <c r="B3782" s="2"/>
      <c r="C3782" s="2"/>
      <c r="D3782" s="2"/>
      <c r="E3782" s="2"/>
      <c r="F3782" s="2"/>
      <c r="G3782" s="2"/>
      <c r="H3782" s="2"/>
      <c r="I3782" s="2"/>
    </row>
    <row r="3783" spans="1:9" ht="15.75">
      <c r="A3783" s="2"/>
      <c r="B3783" s="2"/>
      <c r="C3783" s="2"/>
      <c r="D3783" s="2"/>
      <c r="E3783" s="2"/>
      <c r="F3783" s="2"/>
      <c r="G3783" s="2"/>
      <c r="H3783" s="2"/>
      <c r="I3783" s="2"/>
    </row>
    <row r="3784" spans="1:9" ht="15.75">
      <c r="A3784" s="2"/>
      <c r="B3784" s="2"/>
      <c r="C3784" s="2"/>
      <c r="D3784" s="2"/>
      <c r="E3784" s="2"/>
      <c r="F3784" s="2"/>
      <c r="G3784" s="2"/>
      <c r="H3784" s="2"/>
      <c r="I3784" s="2"/>
    </row>
    <row r="3785" spans="1:9" ht="15.75">
      <c r="A3785" s="2"/>
      <c r="B3785" s="2"/>
      <c r="C3785" s="2"/>
      <c r="D3785" s="2"/>
      <c r="E3785" s="2"/>
      <c r="F3785" s="2"/>
      <c r="G3785" s="2"/>
      <c r="H3785" s="2"/>
      <c r="I3785" s="2"/>
    </row>
    <row r="3786" spans="1:9" ht="15.75">
      <c r="A3786" s="2"/>
      <c r="B3786" s="2"/>
      <c r="C3786" s="2"/>
      <c r="D3786" s="2"/>
      <c r="E3786" s="2"/>
      <c r="F3786" s="2"/>
      <c r="G3786" s="2"/>
      <c r="H3786" s="2"/>
      <c r="I3786" s="2"/>
    </row>
    <row r="3787" spans="1:9" ht="15.75">
      <c r="A3787" s="2"/>
      <c r="B3787" s="2"/>
      <c r="C3787" s="2"/>
      <c r="D3787" s="2"/>
      <c r="E3787" s="2"/>
      <c r="F3787" s="2"/>
      <c r="G3787" s="2"/>
      <c r="H3787" s="2"/>
      <c r="I3787" s="2"/>
    </row>
    <row r="3788" spans="1:9" ht="15.75">
      <c r="A3788" s="2"/>
      <c r="B3788" s="2"/>
      <c r="C3788" s="2"/>
      <c r="D3788" s="2"/>
      <c r="E3788" s="2"/>
      <c r="F3788" s="2"/>
      <c r="G3788" s="2"/>
      <c r="H3788" s="2"/>
      <c r="I3788" s="2"/>
    </row>
    <row r="3789" spans="1:9" ht="15.75">
      <c r="A3789" s="2"/>
      <c r="B3789" s="2"/>
      <c r="C3789" s="2"/>
      <c r="D3789" s="2"/>
      <c r="E3789" s="2"/>
      <c r="F3789" s="2"/>
      <c r="G3789" s="2"/>
      <c r="H3789" s="2"/>
      <c r="I3789" s="2"/>
    </row>
    <row r="3790" spans="1:9" ht="15.75">
      <c r="A3790" s="2"/>
      <c r="B3790" s="2"/>
      <c r="C3790" s="2"/>
      <c r="D3790" s="2"/>
      <c r="E3790" s="2"/>
      <c r="F3790" s="2"/>
      <c r="G3790" s="2"/>
      <c r="H3790" s="2"/>
      <c r="I3790" s="2"/>
    </row>
    <row r="3791" spans="1:9" ht="15.75">
      <c r="A3791" s="2"/>
      <c r="B3791" s="2"/>
      <c r="C3791" s="2"/>
      <c r="D3791" s="2"/>
      <c r="E3791" s="2"/>
      <c r="F3791" s="2"/>
      <c r="G3791" s="2"/>
      <c r="H3791" s="2"/>
      <c r="I3791" s="2"/>
    </row>
    <row r="3792" spans="1:9" ht="15.75">
      <c r="A3792" s="2"/>
      <c r="B3792" s="2"/>
      <c r="C3792" s="2"/>
      <c r="D3792" s="2"/>
      <c r="E3792" s="2"/>
      <c r="F3792" s="2"/>
      <c r="G3792" s="2"/>
      <c r="H3792" s="2"/>
      <c r="I3792" s="2"/>
    </row>
    <row r="3793" spans="1:9" ht="15.75">
      <c r="A3793" s="2"/>
      <c r="B3793" s="2"/>
      <c r="C3793" s="2"/>
      <c r="D3793" s="2"/>
      <c r="E3793" s="2"/>
      <c r="F3793" s="2"/>
      <c r="G3793" s="2"/>
      <c r="H3793" s="2"/>
      <c r="I3793" s="2"/>
    </row>
    <row r="3794" spans="1:9" ht="15.75">
      <c r="A3794" s="2"/>
      <c r="B3794" s="2"/>
      <c r="C3794" s="2"/>
      <c r="D3794" s="2"/>
      <c r="E3794" s="2"/>
      <c r="F3794" s="2"/>
      <c r="G3794" s="2"/>
      <c r="H3794" s="2"/>
      <c r="I3794" s="2"/>
    </row>
    <row r="3795" spans="1:9" ht="15.75">
      <c r="A3795" s="2"/>
      <c r="B3795" s="2"/>
      <c r="C3795" s="2"/>
      <c r="D3795" s="2"/>
      <c r="E3795" s="2"/>
      <c r="F3795" s="2"/>
      <c r="G3795" s="2"/>
      <c r="H3795" s="2"/>
      <c r="I3795" s="2"/>
    </row>
    <row r="3796" spans="1:9" ht="15.75">
      <c r="A3796" s="2"/>
      <c r="B3796" s="2"/>
      <c r="C3796" s="2"/>
      <c r="D3796" s="2"/>
      <c r="E3796" s="2"/>
      <c r="F3796" s="2"/>
      <c r="G3796" s="2"/>
      <c r="H3796" s="2"/>
      <c r="I3796" s="2"/>
    </row>
    <row r="3797" spans="1:9" ht="15.75">
      <c r="A3797" s="2"/>
      <c r="B3797" s="2"/>
      <c r="C3797" s="2"/>
      <c r="D3797" s="2"/>
      <c r="E3797" s="2"/>
      <c r="F3797" s="2"/>
      <c r="G3797" s="2"/>
      <c r="H3797" s="2"/>
      <c r="I3797" s="2"/>
    </row>
    <row r="3798" spans="1:9" ht="15.75">
      <c r="A3798" s="2"/>
      <c r="B3798" s="2"/>
      <c r="C3798" s="2"/>
      <c r="D3798" s="2"/>
      <c r="E3798" s="2"/>
      <c r="F3798" s="2"/>
      <c r="G3798" s="2"/>
      <c r="H3798" s="2"/>
      <c r="I3798" s="2"/>
    </row>
    <row r="3799" spans="1:9" ht="15.75">
      <c r="A3799" s="2"/>
      <c r="B3799" s="2"/>
      <c r="C3799" s="2"/>
      <c r="D3799" s="2"/>
      <c r="E3799" s="2"/>
      <c r="F3799" s="2"/>
      <c r="G3799" s="2"/>
      <c r="H3799" s="2"/>
      <c r="I3799" s="2"/>
    </row>
    <row r="3800" spans="1:9" ht="15.75">
      <c r="A3800" s="2"/>
      <c r="B3800" s="2"/>
      <c r="C3800" s="2"/>
      <c r="D3800" s="2"/>
      <c r="E3800" s="2"/>
      <c r="F3800" s="2"/>
      <c r="G3800" s="2"/>
      <c r="H3800" s="2"/>
      <c r="I3800" s="2"/>
    </row>
    <row r="3801" spans="1:9" ht="15.75">
      <c r="A3801" s="2"/>
      <c r="B3801" s="2"/>
      <c r="C3801" s="2"/>
      <c r="D3801" s="2"/>
      <c r="E3801" s="2"/>
      <c r="F3801" s="2"/>
      <c r="G3801" s="2"/>
      <c r="H3801" s="2"/>
      <c r="I3801" s="2"/>
    </row>
    <row r="3802" spans="1:9" ht="15.75">
      <c r="A3802" s="2"/>
      <c r="B3802" s="2"/>
      <c r="C3802" s="2"/>
      <c r="D3802" s="2"/>
      <c r="E3802" s="2"/>
      <c r="F3802" s="2"/>
      <c r="G3802" s="2"/>
      <c r="H3802" s="2"/>
      <c r="I3802" s="2"/>
    </row>
    <row r="3803" spans="1:9" ht="15.75">
      <c r="A3803" s="2"/>
      <c r="B3803" s="2"/>
      <c r="C3803" s="2"/>
      <c r="D3803" s="2"/>
      <c r="E3803" s="2"/>
      <c r="F3803" s="2"/>
      <c r="G3803" s="2"/>
      <c r="H3803" s="2"/>
      <c r="I3803" s="2"/>
    </row>
    <row r="3804" spans="1:9" ht="15.75">
      <c r="A3804" s="2"/>
      <c r="B3804" s="2"/>
      <c r="C3804" s="2"/>
      <c r="D3804" s="2"/>
      <c r="E3804" s="2"/>
      <c r="F3804" s="2"/>
      <c r="G3804" s="2"/>
      <c r="H3804" s="2"/>
      <c r="I3804" s="2"/>
    </row>
    <row r="3805" spans="1:9" ht="15.75">
      <c r="A3805" s="2"/>
      <c r="B3805" s="2"/>
      <c r="C3805" s="2"/>
      <c r="D3805" s="2"/>
      <c r="E3805" s="2"/>
      <c r="F3805" s="2"/>
      <c r="G3805" s="2"/>
      <c r="H3805" s="2"/>
      <c r="I3805" s="2"/>
    </row>
    <row r="3806" spans="1:9" ht="15.75">
      <c r="A3806" s="2"/>
      <c r="B3806" s="2"/>
      <c r="C3806" s="2"/>
      <c r="D3806" s="2"/>
      <c r="E3806" s="2"/>
      <c r="F3806" s="2"/>
      <c r="G3806" s="2"/>
      <c r="H3806" s="2"/>
      <c r="I3806" s="2"/>
    </row>
    <row r="3807" spans="1:9" ht="15.75">
      <c r="A3807" s="2"/>
      <c r="B3807" s="2"/>
      <c r="C3807" s="2"/>
      <c r="D3807" s="2"/>
      <c r="E3807" s="2"/>
      <c r="F3807" s="2"/>
      <c r="G3807" s="2"/>
      <c r="H3807" s="2"/>
      <c r="I3807" s="2"/>
    </row>
    <row r="3808" spans="1:9" ht="15.75">
      <c r="A3808" s="2"/>
      <c r="B3808" s="2"/>
      <c r="C3808" s="2"/>
      <c r="D3808" s="2"/>
      <c r="E3808" s="2"/>
      <c r="F3808" s="2"/>
      <c r="G3808" s="2"/>
      <c r="H3808" s="2"/>
      <c r="I3808" s="2"/>
    </row>
    <row r="3809" spans="1:9" ht="15.75">
      <c r="A3809" s="2"/>
      <c r="B3809" s="2"/>
      <c r="C3809" s="2"/>
      <c r="D3809" s="2"/>
      <c r="E3809" s="2"/>
      <c r="F3809" s="2"/>
      <c r="G3809" s="2"/>
      <c r="H3809" s="2"/>
      <c r="I3809" s="2"/>
    </row>
    <row r="3810" spans="1:9" ht="15.75">
      <c r="A3810" s="2"/>
      <c r="B3810" s="2"/>
      <c r="C3810" s="2"/>
      <c r="D3810" s="2"/>
      <c r="E3810" s="2"/>
      <c r="F3810" s="2"/>
      <c r="G3810" s="2"/>
      <c r="H3810" s="2"/>
      <c r="I3810" s="2"/>
    </row>
    <row r="3811" spans="1:9" ht="15.75">
      <c r="A3811" s="2"/>
      <c r="B3811" s="2"/>
      <c r="C3811" s="2"/>
      <c r="D3811" s="2"/>
      <c r="E3811" s="2"/>
      <c r="F3811" s="2"/>
      <c r="G3811" s="2"/>
      <c r="H3811" s="2"/>
      <c r="I3811" s="2"/>
    </row>
    <row r="3812" spans="1:9" ht="15.75">
      <c r="A3812" s="2"/>
      <c r="B3812" s="2"/>
      <c r="C3812" s="2"/>
      <c r="D3812" s="2"/>
      <c r="E3812" s="2"/>
      <c r="F3812" s="2"/>
      <c r="G3812" s="2"/>
      <c r="H3812" s="2"/>
      <c r="I3812" s="2"/>
    </row>
    <row r="3813" spans="1:9" ht="15.75">
      <c r="A3813" s="2"/>
      <c r="B3813" s="2"/>
      <c r="C3813" s="2"/>
      <c r="D3813" s="2"/>
      <c r="E3813" s="2"/>
      <c r="F3813" s="2"/>
      <c r="G3813" s="2"/>
      <c r="H3813" s="2"/>
      <c r="I3813" s="2"/>
    </row>
    <row r="3814" spans="1:9" ht="15.75">
      <c r="A3814" s="2"/>
      <c r="B3814" s="2"/>
      <c r="C3814" s="2"/>
      <c r="D3814" s="2"/>
      <c r="E3814" s="2"/>
      <c r="F3814" s="2"/>
      <c r="G3814" s="2"/>
      <c r="H3814" s="2"/>
      <c r="I3814" s="2"/>
    </row>
    <row r="3815" spans="1:9" ht="15.75">
      <c r="A3815" s="2"/>
      <c r="B3815" s="2"/>
      <c r="C3815" s="2"/>
      <c r="D3815" s="2"/>
      <c r="E3815" s="2"/>
      <c r="F3815" s="2"/>
      <c r="G3815" s="2"/>
      <c r="H3815" s="2"/>
      <c r="I3815" s="2"/>
    </row>
    <row r="3816" spans="1:9" ht="15.75">
      <c r="A3816" s="2"/>
      <c r="B3816" s="2"/>
      <c r="C3816" s="2"/>
      <c r="D3816" s="2"/>
      <c r="E3816" s="2"/>
      <c r="F3816" s="2"/>
      <c r="G3816" s="2"/>
      <c r="H3816" s="2"/>
      <c r="I3816" s="2"/>
    </row>
    <row r="3817" spans="1:9" ht="15.75">
      <c r="A3817" s="2"/>
      <c r="B3817" s="2"/>
      <c r="C3817" s="2"/>
      <c r="D3817" s="2"/>
      <c r="E3817" s="2"/>
      <c r="F3817" s="2"/>
      <c r="G3817" s="2"/>
      <c r="H3817" s="2"/>
      <c r="I3817" s="2"/>
    </row>
    <row r="3818" spans="1:9" ht="15.75">
      <c r="A3818" s="2"/>
      <c r="B3818" s="2"/>
      <c r="C3818" s="2"/>
      <c r="D3818" s="2"/>
      <c r="E3818" s="2"/>
      <c r="F3818" s="2"/>
      <c r="G3818" s="2"/>
      <c r="H3818" s="2"/>
      <c r="I3818" s="2"/>
    </row>
    <row r="3819" spans="1:9" ht="15.75">
      <c r="A3819" s="2"/>
      <c r="B3819" s="2"/>
      <c r="C3819" s="2"/>
      <c r="D3819" s="2"/>
      <c r="E3819" s="2"/>
      <c r="F3819" s="2"/>
      <c r="G3819" s="2"/>
      <c r="H3819" s="2"/>
      <c r="I3819" s="2"/>
    </row>
    <row r="3820" spans="1:9" ht="15.75">
      <c r="A3820" s="2"/>
      <c r="B3820" s="2"/>
      <c r="C3820" s="2"/>
      <c r="D3820" s="2"/>
      <c r="E3820" s="2"/>
      <c r="F3820" s="2"/>
      <c r="G3820" s="2"/>
      <c r="H3820" s="2"/>
      <c r="I3820" s="2"/>
    </row>
    <row r="3821" spans="1:9" ht="15.75">
      <c r="A3821" s="2"/>
      <c r="B3821" s="2"/>
      <c r="C3821" s="2"/>
      <c r="D3821" s="2"/>
      <c r="E3821" s="2"/>
      <c r="F3821" s="2"/>
      <c r="G3821" s="2"/>
      <c r="H3821" s="2"/>
      <c r="I3821" s="2"/>
    </row>
    <row r="3822" spans="1:9" ht="15.75">
      <c r="A3822" s="2"/>
      <c r="B3822" s="2"/>
      <c r="C3822" s="2"/>
      <c r="D3822" s="2"/>
      <c r="E3822" s="2"/>
      <c r="F3822" s="2"/>
      <c r="G3822" s="2"/>
      <c r="H3822" s="2"/>
      <c r="I3822" s="2"/>
    </row>
    <row r="3823" spans="1:9" ht="15.75">
      <c r="A3823" s="2"/>
      <c r="B3823" s="2"/>
      <c r="C3823" s="2"/>
      <c r="D3823" s="2"/>
      <c r="E3823" s="2"/>
      <c r="F3823" s="2"/>
      <c r="G3823" s="2"/>
      <c r="H3823" s="2"/>
      <c r="I3823" s="2"/>
    </row>
    <row r="3824" spans="1:9" ht="15.75">
      <c r="A3824" s="2"/>
      <c r="B3824" s="2"/>
      <c r="C3824" s="2"/>
      <c r="D3824" s="2"/>
      <c r="E3824" s="2"/>
      <c r="F3824" s="2"/>
      <c r="G3824" s="2"/>
      <c r="H3824" s="2"/>
      <c r="I3824" s="2"/>
    </row>
    <row r="3825" spans="1:9" ht="15.75">
      <c r="A3825" s="2"/>
      <c r="B3825" s="2"/>
      <c r="C3825" s="2"/>
      <c r="D3825" s="2"/>
      <c r="E3825" s="2"/>
      <c r="F3825" s="2"/>
      <c r="G3825" s="2"/>
      <c r="H3825" s="2"/>
      <c r="I3825" s="2"/>
    </row>
    <row r="3826" spans="1:9" ht="15.75">
      <c r="A3826" s="2"/>
      <c r="B3826" s="2"/>
      <c r="C3826" s="2"/>
      <c r="D3826" s="2"/>
      <c r="E3826" s="2"/>
      <c r="F3826" s="2"/>
      <c r="G3826" s="2"/>
      <c r="H3826" s="2"/>
      <c r="I3826" s="2"/>
    </row>
    <row r="3827" spans="1:9" ht="15.75">
      <c r="A3827" s="2"/>
      <c r="B3827" s="2"/>
      <c r="C3827" s="2"/>
      <c r="D3827" s="2"/>
      <c r="E3827" s="2"/>
      <c r="F3827" s="2"/>
      <c r="G3827" s="2"/>
      <c r="H3827" s="2"/>
      <c r="I3827" s="2"/>
    </row>
    <row r="3828" spans="1:9" ht="15.75">
      <c r="A3828" s="2"/>
      <c r="B3828" s="2"/>
      <c r="C3828" s="2"/>
      <c r="D3828" s="2"/>
      <c r="E3828" s="2"/>
      <c r="F3828" s="2"/>
      <c r="G3828" s="2"/>
      <c r="H3828" s="2"/>
      <c r="I3828" s="2"/>
    </row>
    <row r="3829" spans="1:9" ht="15.75">
      <c r="A3829" s="2"/>
      <c r="B3829" s="2"/>
      <c r="C3829" s="2"/>
      <c r="D3829" s="2"/>
      <c r="E3829" s="2"/>
      <c r="F3829" s="2"/>
      <c r="G3829" s="2"/>
      <c r="H3829" s="2"/>
      <c r="I3829" s="2"/>
    </row>
    <row r="3830" spans="1:9" ht="15.75">
      <c r="A3830" s="2"/>
      <c r="B3830" s="2"/>
      <c r="C3830" s="2"/>
      <c r="D3830" s="2"/>
      <c r="E3830" s="2"/>
      <c r="F3830" s="2"/>
      <c r="G3830" s="2"/>
      <c r="H3830" s="2"/>
      <c r="I3830" s="2"/>
    </row>
    <row r="3831" spans="1:9" ht="15.75">
      <c r="A3831" s="2"/>
      <c r="B3831" s="2"/>
      <c r="C3831" s="2"/>
      <c r="D3831" s="2"/>
      <c r="E3831" s="2"/>
      <c r="F3831" s="2"/>
      <c r="G3831" s="2"/>
      <c r="H3831" s="2"/>
      <c r="I3831" s="2"/>
    </row>
    <row r="3832" spans="1:9" ht="15.75">
      <c r="A3832" s="2"/>
      <c r="B3832" s="2"/>
      <c r="C3832" s="2"/>
      <c r="D3832" s="2"/>
      <c r="E3832" s="2"/>
      <c r="F3832" s="2"/>
      <c r="G3832" s="2"/>
      <c r="H3832" s="2"/>
      <c r="I3832" s="2"/>
    </row>
    <row r="3833" spans="1:9" ht="15.75">
      <c r="A3833" s="2"/>
      <c r="B3833" s="2"/>
      <c r="C3833" s="2"/>
      <c r="D3833" s="2"/>
      <c r="E3833" s="2"/>
      <c r="F3833" s="2"/>
      <c r="G3833" s="2"/>
      <c r="H3833" s="2"/>
      <c r="I3833" s="2"/>
    </row>
    <row r="3834" spans="1:9" ht="15.75">
      <c r="A3834" s="2"/>
      <c r="B3834" s="2"/>
      <c r="C3834" s="2"/>
      <c r="D3834" s="2"/>
      <c r="E3834" s="2"/>
      <c r="F3834" s="2"/>
      <c r="G3834" s="2"/>
      <c r="H3834" s="2"/>
      <c r="I3834" s="2"/>
    </row>
    <row r="3835" spans="1:9" ht="15.75">
      <c r="A3835" s="2"/>
      <c r="B3835" s="2"/>
      <c r="C3835" s="2"/>
      <c r="D3835" s="2"/>
      <c r="E3835" s="2"/>
      <c r="F3835" s="2"/>
      <c r="G3835" s="2"/>
      <c r="H3835" s="2"/>
      <c r="I3835" s="2"/>
    </row>
    <row r="3836" spans="1:9" ht="15.75">
      <c r="A3836" s="2"/>
      <c r="B3836" s="2"/>
      <c r="C3836" s="2"/>
      <c r="D3836" s="2"/>
      <c r="E3836" s="2"/>
      <c r="F3836" s="2"/>
      <c r="G3836" s="2"/>
      <c r="H3836" s="2"/>
      <c r="I3836" s="2"/>
    </row>
    <row r="3837" spans="1:9" ht="15.75">
      <c r="A3837" s="2"/>
      <c r="B3837" s="2"/>
      <c r="C3837" s="2"/>
      <c r="D3837" s="2"/>
      <c r="E3837" s="2"/>
      <c r="F3837" s="2"/>
      <c r="G3837" s="2"/>
      <c r="H3837" s="2"/>
      <c r="I3837" s="2"/>
    </row>
    <row r="3838" spans="1:9" ht="15.75">
      <c r="A3838" s="2"/>
      <c r="B3838" s="2"/>
      <c r="C3838" s="2"/>
      <c r="D3838" s="2"/>
      <c r="E3838" s="2"/>
      <c r="F3838" s="2"/>
      <c r="G3838" s="2"/>
      <c r="H3838" s="2"/>
      <c r="I3838" s="2"/>
    </row>
    <row r="3839" spans="1:9" ht="15.75">
      <c r="A3839" s="2"/>
      <c r="B3839" s="2"/>
      <c r="C3839" s="2"/>
      <c r="D3839" s="2"/>
      <c r="E3839" s="2"/>
      <c r="F3839" s="2"/>
      <c r="G3839" s="2"/>
      <c r="H3839" s="2"/>
      <c r="I3839" s="2"/>
    </row>
    <row r="3840" spans="1:9" ht="15.75">
      <c r="A3840" s="2"/>
      <c r="B3840" s="2"/>
      <c r="C3840" s="2"/>
      <c r="D3840" s="2"/>
      <c r="E3840" s="2"/>
      <c r="F3840" s="2"/>
      <c r="G3840" s="2"/>
      <c r="H3840" s="2"/>
      <c r="I3840" s="2"/>
    </row>
    <row r="3841" spans="1:9" ht="15.75">
      <c r="A3841" s="2"/>
      <c r="B3841" s="2"/>
      <c r="C3841" s="2"/>
      <c r="D3841" s="2"/>
      <c r="E3841" s="2"/>
      <c r="F3841" s="2"/>
      <c r="G3841" s="2"/>
      <c r="H3841" s="2"/>
      <c r="I3841" s="2"/>
    </row>
    <row r="3842" spans="1:9" ht="15.75">
      <c r="A3842" s="2"/>
      <c r="B3842" s="2"/>
      <c r="C3842" s="2"/>
      <c r="D3842" s="2"/>
      <c r="E3842" s="2"/>
      <c r="F3842" s="2"/>
      <c r="G3842" s="2"/>
      <c r="H3842" s="2"/>
      <c r="I3842" s="2"/>
    </row>
    <row r="3843" spans="1:9" ht="15.75">
      <c r="A3843" s="2"/>
      <c r="B3843" s="2"/>
      <c r="C3843" s="2"/>
      <c r="D3843" s="2"/>
      <c r="E3843" s="2"/>
      <c r="F3843" s="2"/>
      <c r="G3843" s="2"/>
      <c r="H3843" s="2"/>
      <c r="I3843" s="2"/>
    </row>
    <row r="3844" spans="1:9" ht="15.75">
      <c r="A3844" s="2"/>
      <c r="B3844" s="2"/>
      <c r="C3844" s="2"/>
      <c r="D3844" s="2"/>
      <c r="E3844" s="2"/>
      <c r="F3844" s="2"/>
      <c r="G3844" s="2"/>
      <c r="H3844" s="2"/>
      <c r="I3844" s="2"/>
    </row>
    <row r="3845" spans="1:9" ht="15.75">
      <c r="A3845" s="2"/>
      <c r="B3845" s="2"/>
      <c r="C3845" s="2"/>
      <c r="D3845" s="2"/>
      <c r="E3845" s="2"/>
      <c r="F3845" s="2"/>
      <c r="G3845" s="2"/>
      <c r="H3845" s="2"/>
      <c r="I3845" s="2"/>
    </row>
    <row r="3846" spans="1:9" ht="15.75">
      <c r="A3846" s="2"/>
      <c r="B3846" s="2"/>
      <c r="C3846" s="2"/>
      <c r="D3846" s="2"/>
      <c r="E3846" s="2"/>
      <c r="F3846" s="2"/>
      <c r="G3846" s="2"/>
      <c r="H3846" s="2"/>
      <c r="I3846" s="2"/>
    </row>
    <row r="3847" spans="1:9" ht="15.75">
      <c r="A3847" s="2"/>
      <c r="B3847" s="2"/>
      <c r="C3847" s="2"/>
      <c r="D3847" s="2"/>
      <c r="E3847" s="2"/>
      <c r="F3847" s="2"/>
      <c r="G3847" s="2"/>
      <c r="H3847" s="2"/>
      <c r="I3847" s="2"/>
    </row>
    <row r="3848" spans="1:9" ht="15.75">
      <c r="A3848" s="2"/>
      <c r="B3848" s="2"/>
      <c r="C3848" s="2"/>
      <c r="D3848" s="2"/>
      <c r="E3848" s="2"/>
      <c r="F3848" s="2"/>
      <c r="G3848" s="2"/>
      <c r="H3848" s="2"/>
      <c r="I3848" s="2"/>
    </row>
    <row r="3849" spans="1:9" ht="15.75">
      <c r="A3849" s="2"/>
      <c r="B3849" s="2"/>
      <c r="C3849" s="2"/>
      <c r="D3849" s="2"/>
      <c r="E3849" s="2"/>
      <c r="F3849" s="2"/>
      <c r="G3849" s="2"/>
      <c r="H3849" s="2"/>
      <c r="I3849" s="2"/>
    </row>
    <row r="3850" spans="1:9" ht="15.75">
      <c r="A3850" s="2"/>
      <c r="B3850" s="2"/>
      <c r="C3850" s="2"/>
      <c r="D3850" s="2"/>
      <c r="E3850" s="2"/>
      <c r="F3850" s="2"/>
      <c r="G3850" s="2"/>
      <c r="H3850" s="2"/>
      <c r="I3850" s="2"/>
    </row>
    <row r="3851" spans="1:9" ht="15.75">
      <c r="A3851" s="2"/>
      <c r="B3851" s="2"/>
      <c r="C3851" s="2"/>
      <c r="D3851" s="2"/>
      <c r="E3851" s="2"/>
      <c r="F3851" s="2"/>
      <c r="G3851" s="2"/>
      <c r="H3851" s="2"/>
      <c r="I3851" s="2"/>
    </row>
    <row r="3852" spans="1:9" ht="15.75">
      <c r="A3852" s="2"/>
      <c r="B3852" s="2"/>
      <c r="C3852" s="2"/>
      <c r="D3852" s="2"/>
      <c r="E3852" s="2"/>
      <c r="F3852" s="2"/>
      <c r="G3852" s="2"/>
      <c r="H3852" s="2"/>
      <c r="I3852" s="2"/>
    </row>
    <row r="3853" spans="1:9" ht="15.75">
      <c r="A3853" s="2"/>
      <c r="B3853" s="2"/>
      <c r="C3853" s="2"/>
      <c r="D3853" s="2"/>
      <c r="E3853" s="2"/>
      <c r="F3853" s="2"/>
      <c r="G3853" s="2"/>
      <c r="H3853" s="2"/>
      <c r="I3853" s="2"/>
    </row>
    <row r="3854" spans="1:9" ht="15.75">
      <c r="A3854" s="2"/>
      <c r="B3854" s="2"/>
      <c r="C3854" s="2"/>
      <c r="D3854" s="2"/>
      <c r="E3854" s="2"/>
      <c r="F3854" s="2"/>
      <c r="G3854" s="2"/>
      <c r="H3854" s="2"/>
      <c r="I3854" s="2"/>
    </row>
    <row r="3855" spans="1:9" ht="15.75">
      <c r="A3855" s="2"/>
      <c r="B3855" s="2"/>
      <c r="C3855" s="2"/>
      <c r="D3855" s="2"/>
      <c r="E3855" s="2"/>
      <c r="F3855" s="2"/>
      <c r="G3855" s="2"/>
      <c r="H3855" s="2"/>
      <c r="I3855" s="2"/>
    </row>
    <row r="3856" spans="1:9" ht="15.75">
      <c r="A3856" s="2"/>
      <c r="B3856" s="2"/>
      <c r="C3856" s="2"/>
      <c r="D3856" s="2"/>
      <c r="E3856" s="2"/>
      <c r="F3856" s="2"/>
      <c r="G3856" s="2"/>
      <c r="H3856" s="2"/>
      <c r="I3856" s="2"/>
    </row>
    <row r="3857" spans="1:9" ht="15.75">
      <c r="A3857" s="2"/>
      <c r="B3857" s="2"/>
      <c r="C3857" s="2"/>
      <c r="D3857" s="2"/>
      <c r="E3857" s="2"/>
      <c r="F3857" s="2"/>
      <c r="G3857" s="2"/>
      <c r="H3857" s="2"/>
      <c r="I3857" s="2"/>
    </row>
    <row r="3858" spans="1:9" ht="15.75">
      <c r="A3858" s="2"/>
      <c r="B3858" s="2"/>
      <c r="C3858" s="2"/>
      <c r="D3858" s="2"/>
      <c r="E3858" s="2"/>
      <c r="F3858" s="2"/>
      <c r="G3858" s="2"/>
      <c r="H3858" s="2"/>
      <c r="I3858" s="2"/>
    </row>
    <row r="3859" spans="1:9" ht="15.75">
      <c r="A3859" s="2"/>
      <c r="B3859" s="2"/>
      <c r="C3859" s="2"/>
      <c r="D3859" s="2"/>
      <c r="E3859" s="2"/>
      <c r="F3859" s="2"/>
      <c r="G3859" s="2"/>
      <c r="H3859" s="2"/>
      <c r="I3859" s="2"/>
    </row>
    <row r="3860" spans="1:9" ht="15.75">
      <c r="A3860" s="2"/>
      <c r="B3860" s="2"/>
      <c r="C3860" s="2"/>
      <c r="D3860" s="2"/>
      <c r="E3860" s="2"/>
      <c r="F3860" s="2"/>
      <c r="G3860" s="2"/>
      <c r="H3860" s="2"/>
      <c r="I3860" s="2"/>
    </row>
    <row r="3861" spans="1:9" ht="15.75">
      <c r="A3861" s="2"/>
      <c r="B3861" s="2"/>
      <c r="C3861" s="2"/>
      <c r="D3861" s="2"/>
      <c r="E3861" s="2"/>
      <c r="F3861" s="2"/>
      <c r="G3861" s="2"/>
      <c r="H3861" s="2"/>
      <c r="I3861" s="2"/>
    </row>
    <row r="3862" spans="1:9" ht="15.75">
      <c r="A3862" s="2"/>
      <c r="B3862" s="2"/>
      <c r="C3862" s="2"/>
      <c r="D3862" s="2"/>
      <c r="E3862" s="2"/>
      <c r="F3862" s="2"/>
      <c r="G3862" s="2"/>
      <c r="H3862" s="2"/>
      <c r="I3862" s="2"/>
    </row>
    <row r="3863" spans="1:9" ht="15.75">
      <c r="A3863" s="2"/>
      <c r="B3863" s="2"/>
      <c r="C3863" s="2"/>
      <c r="D3863" s="2"/>
      <c r="E3863" s="2"/>
      <c r="F3863" s="2"/>
      <c r="G3863" s="2"/>
      <c r="H3863" s="2"/>
      <c r="I3863" s="2"/>
    </row>
    <row r="3864" spans="1:9" ht="15.75">
      <c r="A3864" s="2"/>
      <c r="B3864" s="2"/>
      <c r="C3864" s="2"/>
      <c r="D3864" s="2"/>
      <c r="E3864" s="2"/>
      <c r="F3864" s="2"/>
      <c r="G3864" s="2"/>
      <c r="H3864" s="2"/>
      <c r="I3864" s="2"/>
    </row>
    <row r="3865" spans="1:9" ht="15.75">
      <c r="A3865" s="2"/>
      <c r="B3865" s="2"/>
      <c r="C3865" s="2"/>
      <c r="D3865" s="2"/>
      <c r="E3865" s="2"/>
      <c r="F3865" s="2"/>
      <c r="G3865" s="2"/>
      <c r="H3865" s="2"/>
      <c r="I3865" s="2"/>
    </row>
    <row r="3866" spans="1:9" ht="15.75">
      <c r="A3866" s="2"/>
      <c r="B3866" s="2"/>
      <c r="C3866" s="2"/>
      <c r="D3866" s="2"/>
      <c r="E3866" s="2"/>
      <c r="F3866" s="2"/>
      <c r="G3866" s="2"/>
      <c r="H3866" s="2"/>
      <c r="I3866" s="2"/>
    </row>
    <row r="3867" spans="1:9" ht="15.75">
      <c r="A3867" s="2"/>
      <c r="B3867" s="2"/>
      <c r="C3867" s="2"/>
      <c r="D3867" s="2"/>
      <c r="E3867" s="2"/>
      <c r="F3867" s="2"/>
      <c r="G3867" s="2"/>
      <c r="H3867" s="2"/>
      <c r="I3867" s="2"/>
    </row>
    <row r="3868" spans="1:9" ht="15.75">
      <c r="A3868" s="2"/>
      <c r="B3868" s="2"/>
      <c r="C3868" s="2"/>
      <c r="D3868" s="2"/>
      <c r="E3868" s="2"/>
      <c r="F3868" s="2"/>
      <c r="G3868" s="2"/>
      <c r="H3868" s="2"/>
      <c r="I3868" s="2"/>
    </row>
    <row r="3869" spans="1:9" ht="15.75">
      <c r="A3869" s="2"/>
      <c r="B3869" s="2"/>
      <c r="C3869" s="2"/>
      <c r="D3869" s="2"/>
      <c r="E3869" s="2"/>
      <c r="F3869" s="2"/>
      <c r="G3869" s="2"/>
      <c r="H3869" s="2"/>
      <c r="I3869" s="2"/>
    </row>
    <row r="3870" spans="1:9" ht="15.75">
      <c r="A3870" s="2"/>
      <c r="B3870" s="2"/>
      <c r="C3870" s="2"/>
      <c r="D3870" s="2"/>
      <c r="E3870" s="2"/>
      <c r="F3870" s="2"/>
      <c r="G3870" s="2"/>
      <c r="H3870" s="2"/>
      <c r="I3870" s="2"/>
    </row>
    <row r="3871" spans="1:9" ht="15.75">
      <c r="A3871" s="2"/>
      <c r="B3871" s="2"/>
      <c r="C3871" s="2"/>
      <c r="D3871" s="2"/>
      <c r="E3871" s="2"/>
      <c r="F3871" s="2"/>
      <c r="G3871" s="2"/>
      <c r="H3871" s="2"/>
      <c r="I3871" s="2"/>
    </row>
    <row r="3872" spans="1:9" ht="15.75">
      <c r="A3872" s="2"/>
      <c r="B3872" s="2"/>
      <c r="C3872" s="2"/>
      <c r="D3872" s="2"/>
      <c r="E3872" s="2"/>
      <c r="F3872" s="2"/>
      <c r="G3872" s="2"/>
      <c r="H3872" s="2"/>
      <c r="I3872" s="2"/>
    </row>
    <row r="3873" spans="1:9" ht="15.75">
      <c r="A3873" s="2"/>
      <c r="B3873" s="2"/>
      <c r="C3873" s="2"/>
      <c r="D3873" s="2"/>
      <c r="E3873" s="2"/>
      <c r="F3873" s="2"/>
      <c r="G3873" s="2"/>
      <c r="H3873" s="2"/>
      <c r="I3873" s="2"/>
    </row>
    <row r="3874" spans="1:9" ht="15.75">
      <c r="A3874" s="2"/>
      <c r="B3874" s="2"/>
      <c r="C3874" s="2"/>
      <c r="D3874" s="2"/>
      <c r="E3874" s="2"/>
      <c r="F3874" s="2"/>
      <c r="G3874" s="2"/>
      <c r="H3874" s="2"/>
      <c r="I3874" s="2"/>
    </row>
    <row r="3875" spans="1:9" ht="15.75">
      <c r="A3875" s="2"/>
      <c r="B3875" s="2"/>
      <c r="C3875" s="2"/>
      <c r="D3875" s="2"/>
      <c r="E3875" s="2"/>
      <c r="F3875" s="2"/>
      <c r="G3875" s="2"/>
      <c r="H3875" s="2"/>
      <c r="I3875" s="2"/>
    </row>
    <row r="3876" spans="1:9" ht="15.75">
      <c r="A3876" s="2"/>
      <c r="B3876" s="2"/>
      <c r="C3876" s="2"/>
      <c r="D3876" s="2"/>
      <c r="E3876" s="2"/>
      <c r="F3876" s="2"/>
      <c r="G3876" s="2"/>
      <c r="H3876" s="2"/>
      <c r="I3876" s="2"/>
    </row>
    <row r="3877" spans="1:9" ht="15.75">
      <c r="A3877" s="2"/>
      <c r="B3877" s="2"/>
      <c r="C3877" s="2"/>
      <c r="D3877" s="2"/>
      <c r="E3877" s="2"/>
      <c r="F3877" s="2"/>
      <c r="G3877" s="2"/>
      <c r="H3877" s="2"/>
      <c r="I3877" s="2"/>
    </row>
    <row r="3878" spans="1:9" ht="15.75">
      <c r="A3878" s="2"/>
      <c r="B3878" s="2"/>
      <c r="C3878" s="2"/>
      <c r="D3878" s="2"/>
      <c r="E3878" s="2"/>
      <c r="F3878" s="2"/>
      <c r="G3878" s="2"/>
      <c r="H3878" s="2"/>
      <c r="I3878" s="2"/>
    </row>
    <row r="3879" spans="1:9" ht="15.75">
      <c r="A3879" s="2"/>
      <c r="B3879" s="2"/>
      <c r="C3879" s="2"/>
      <c r="D3879" s="2"/>
      <c r="E3879" s="2"/>
      <c r="F3879" s="2"/>
      <c r="G3879" s="2"/>
      <c r="H3879" s="2"/>
      <c r="I3879" s="2"/>
    </row>
    <row r="3880" spans="1:9" ht="15.75">
      <c r="A3880" s="2"/>
      <c r="B3880" s="2"/>
      <c r="C3880" s="2"/>
      <c r="D3880" s="2"/>
      <c r="E3880" s="2"/>
      <c r="F3880" s="2"/>
      <c r="G3880" s="2"/>
      <c r="H3880" s="2"/>
      <c r="I3880" s="2"/>
    </row>
    <row r="3881" spans="1:9" ht="15.75">
      <c r="A3881" s="2"/>
      <c r="B3881" s="2"/>
      <c r="C3881" s="2"/>
      <c r="D3881" s="2"/>
      <c r="E3881" s="2"/>
      <c r="F3881" s="2"/>
      <c r="G3881" s="2"/>
      <c r="H3881" s="2"/>
      <c r="I3881" s="2"/>
    </row>
    <row r="3882" spans="1:9" ht="15.75">
      <c r="A3882" s="2"/>
      <c r="B3882" s="2"/>
      <c r="C3882" s="2"/>
      <c r="D3882" s="2"/>
      <c r="E3882" s="2"/>
      <c r="F3882" s="2"/>
      <c r="G3882" s="2"/>
      <c r="H3882" s="2"/>
      <c r="I3882" s="2"/>
    </row>
    <row r="3883" spans="1:9" ht="15.75">
      <c r="A3883" s="2"/>
      <c r="B3883" s="2"/>
      <c r="C3883" s="2"/>
      <c r="D3883" s="2"/>
      <c r="E3883" s="2"/>
      <c r="F3883" s="2"/>
      <c r="G3883" s="2"/>
      <c r="H3883" s="2"/>
      <c r="I3883" s="2"/>
    </row>
    <row r="3884" spans="1:9" ht="15.75">
      <c r="A3884" s="2"/>
      <c r="B3884" s="2"/>
      <c r="C3884" s="2"/>
      <c r="D3884" s="2"/>
      <c r="E3884" s="2"/>
      <c r="F3884" s="2"/>
      <c r="G3884" s="2"/>
      <c r="H3884" s="2"/>
      <c r="I3884" s="2"/>
    </row>
    <row r="3885" spans="1:9" ht="15.75">
      <c r="A3885" s="2"/>
      <c r="B3885" s="2"/>
      <c r="C3885" s="2"/>
      <c r="D3885" s="2"/>
      <c r="E3885" s="2"/>
      <c r="F3885" s="2"/>
      <c r="G3885" s="2"/>
      <c r="H3885" s="2"/>
      <c r="I3885" s="2"/>
    </row>
    <row r="3886" spans="1:9" ht="15.75">
      <c r="A3886" s="2"/>
      <c r="B3886" s="2"/>
      <c r="C3886" s="2"/>
      <c r="D3886" s="2"/>
      <c r="E3886" s="2"/>
      <c r="F3886" s="2"/>
      <c r="G3886" s="2"/>
      <c r="H3886" s="2"/>
      <c r="I3886" s="2"/>
    </row>
    <row r="3887" spans="1:9" ht="15.75">
      <c r="A3887" s="2"/>
      <c r="B3887" s="2"/>
      <c r="C3887" s="2"/>
      <c r="D3887" s="2"/>
      <c r="E3887" s="2"/>
      <c r="F3887" s="2"/>
      <c r="G3887" s="2"/>
      <c r="H3887" s="2"/>
      <c r="I3887" s="2"/>
    </row>
    <row r="3888" spans="1:9" ht="15.75">
      <c r="A3888" s="2"/>
      <c r="B3888" s="2"/>
      <c r="C3888" s="2"/>
      <c r="D3888" s="2"/>
      <c r="E3888" s="2"/>
      <c r="F3888" s="2"/>
      <c r="G3888" s="2"/>
      <c r="H3888" s="2"/>
      <c r="I3888" s="2"/>
    </row>
    <row r="3889" spans="1:9" ht="15.75">
      <c r="A3889" s="2"/>
      <c r="B3889" s="2"/>
      <c r="C3889" s="2"/>
      <c r="D3889" s="2"/>
      <c r="E3889" s="2"/>
      <c r="F3889" s="2"/>
      <c r="G3889" s="2"/>
      <c r="H3889" s="2"/>
      <c r="I3889" s="2"/>
    </row>
    <row r="3890" spans="1:9" ht="15.75">
      <c r="A3890" s="2"/>
      <c r="B3890" s="2"/>
      <c r="C3890" s="2"/>
      <c r="D3890" s="2"/>
      <c r="E3890" s="2"/>
      <c r="F3890" s="2"/>
      <c r="G3890" s="2"/>
      <c r="H3890" s="2"/>
      <c r="I3890" s="2"/>
    </row>
    <row r="3891" spans="1:9" ht="15.75">
      <c r="A3891" s="2"/>
      <c r="B3891" s="2"/>
      <c r="C3891" s="2"/>
      <c r="D3891" s="2"/>
      <c r="E3891" s="2"/>
      <c r="F3891" s="2"/>
      <c r="G3891" s="2"/>
      <c r="H3891" s="2"/>
      <c r="I3891" s="2"/>
    </row>
    <row r="3892" spans="1:9" ht="15.75">
      <c r="A3892" s="2"/>
      <c r="B3892" s="2"/>
      <c r="C3892" s="2"/>
      <c r="D3892" s="2"/>
      <c r="E3892" s="2"/>
      <c r="F3892" s="2"/>
      <c r="G3892" s="2"/>
      <c r="H3892" s="2"/>
      <c r="I3892" s="2"/>
    </row>
    <row r="3893" spans="1:9" ht="15.75">
      <c r="A3893" s="2"/>
      <c r="B3893" s="2"/>
      <c r="C3893" s="2"/>
      <c r="D3893" s="2"/>
      <c r="E3893" s="2"/>
      <c r="F3893" s="2"/>
      <c r="G3893" s="2"/>
      <c r="H3893" s="2"/>
      <c r="I3893" s="2"/>
    </row>
    <row r="3894" spans="1:9" ht="15.75">
      <c r="A3894" s="2"/>
      <c r="B3894" s="2"/>
      <c r="C3894" s="2"/>
      <c r="D3894" s="2"/>
      <c r="E3894" s="2"/>
      <c r="F3894" s="2"/>
      <c r="G3894" s="2"/>
      <c r="H3894" s="2"/>
      <c r="I3894" s="2"/>
    </row>
    <row r="3895" spans="1:9" ht="15.75">
      <c r="A3895" s="2"/>
      <c r="B3895" s="2"/>
      <c r="C3895" s="2"/>
      <c r="D3895" s="2"/>
      <c r="E3895" s="2"/>
      <c r="F3895" s="2"/>
      <c r="G3895" s="2"/>
      <c r="H3895" s="2"/>
      <c r="I3895" s="2"/>
    </row>
    <row r="3896" spans="1:9" ht="15.75">
      <c r="A3896" s="2"/>
      <c r="B3896" s="2"/>
      <c r="C3896" s="2"/>
      <c r="D3896" s="2"/>
      <c r="E3896" s="2"/>
      <c r="F3896" s="2"/>
      <c r="G3896" s="2"/>
      <c r="H3896" s="2"/>
      <c r="I3896" s="2"/>
    </row>
    <row r="3897" spans="1:9" ht="15.75">
      <c r="A3897" s="2"/>
      <c r="B3897" s="2"/>
      <c r="C3897" s="2"/>
      <c r="D3897" s="2"/>
      <c r="E3897" s="2"/>
      <c r="F3897" s="2"/>
      <c r="G3897" s="2"/>
      <c r="H3897" s="2"/>
      <c r="I3897" s="2"/>
    </row>
    <row r="3898" spans="1:9" ht="15.75">
      <c r="A3898" s="2"/>
      <c r="B3898" s="2"/>
      <c r="C3898" s="2"/>
      <c r="D3898" s="2"/>
      <c r="E3898" s="2"/>
      <c r="F3898" s="2"/>
      <c r="G3898" s="2"/>
      <c r="H3898" s="2"/>
      <c r="I3898" s="2"/>
    </row>
    <row r="3899" spans="1:9" ht="15.75">
      <c r="A3899" s="2"/>
      <c r="B3899" s="2"/>
      <c r="C3899" s="2"/>
      <c r="D3899" s="2"/>
      <c r="E3899" s="2"/>
      <c r="F3899" s="2"/>
      <c r="G3899" s="2"/>
      <c r="H3899" s="2"/>
      <c r="I3899" s="2"/>
    </row>
    <row r="3900" spans="1:9" ht="15.75">
      <c r="A3900" s="2"/>
      <c r="B3900" s="2"/>
      <c r="C3900" s="2"/>
      <c r="D3900" s="2"/>
      <c r="E3900" s="2"/>
      <c r="F3900" s="2"/>
      <c r="G3900" s="2"/>
      <c r="H3900" s="2"/>
      <c r="I3900" s="2"/>
    </row>
    <row r="3901" spans="1:9" ht="15.75">
      <c r="A3901" s="2"/>
      <c r="B3901" s="2"/>
      <c r="C3901" s="2"/>
      <c r="D3901" s="2"/>
      <c r="E3901" s="2"/>
      <c r="F3901" s="2"/>
      <c r="G3901" s="2"/>
      <c r="H3901" s="2"/>
      <c r="I3901" s="2"/>
    </row>
    <row r="3902" spans="1:9" ht="15.75">
      <c r="A3902" s="2"/>
      <c r="B3902" s="2"/>
      <c r="C3902" s="2"/>
      <c r="D3902" s="2"/>
      <c r="E3902" s="2"/>
      <c r="F3902" s="2"/>
      <c r="G3902" s="2"/>
      <c r="H3902" s="2"/>
      <c r="I3902" s="2"/>
    </row>
    <row r="3903" spans="1:9" ht="15.75">
      <c r="A3903" s="2"/>
      <c r="B3903" s="2"/>
      <c r="C3903" s="2"/>
      <c r="D3903" s="2"/>
      <c r="E3903" s="2"/>
      <c r="F3903" s="2"/>
      <c r="G3903" s="2"/>
      <c r="H3903" s="2"/>
      <c r="I3903" s="2"/>
    </row>
    <row r="3904" spans="1:9" ht="15.75">
      <c r="A3904" s="2"/>
      <c r="B3904" s="2"/>
      <c r="C3904" s="2"/>
      <c r="D3904" s="2"/>
      <c r="E3904" s="2"/>
      <c r="F3904" s="2"/>
      <c r="G3904" s="2"/>
      <c r="H3904" s="2"/>
      <c r="I3904" s="2"/>
    </row>
    <row r="3905" spans="1:9" ht="15.75">
      <c r="A3905" s="2"/>
      <c r="B3905" s="2"/>
      <c r="C3905" s="2"/>
      <c r="D3905" s="2"/>
      <c r="E3905" s="2"/>
      <c r="F3905" s="2"/>
      <c r="G3905" s="2"/>
      <c r="H3905" s="2"/>
      <c r="I3905" s="2"/>
    </row>
    <row r="3906" spans="1:9" ht="15.75">
      <c r="A3906" s="2"/>
      <c r="B3906" s="2"/>
      <c r="C3906" s="2"/>
      <c r="D3906" s="2"/>
      <c r="E3906" s="2"/>
      <c r="F3906" s="2"/>
      <c r="G3906" s="2"/>
      <c r="H3906" s="2"/>
      <c r="I3906" s="2"/>
    </row>
    <row r="3907" spans="1:9" ht="15.75">
      <c r="A3907" s="2"/>
      <c r="B3907" s="2"/>
      <c r="C3907" s="2"/>
      <c r="D3907" s="2"/>
      <c r="E3907" s="2"/>
      <c r="F3907" s="2"/>
      <c r="G3907" s="2"/>
      <c r="H3907" s="2"/>
      <c r="I3907" s="2"/>
    </row>
    <row r="3908" spans="1:9" ht="15.75">
      <c r="A3908" s="2"/>
      <c r="B3908" s="2"/>
      <c r="C3908" s="2"/>
      <c r="D3908" s="2"/>
      <c r="E3908" s="2"/>
      <c r="F3908" s="2"/>
      <c r="G3908" s="2"/>
      <c r="H3908" s="2"/>
      <c r="I3908" s="2"/>
    </row>
    <row r="3909" spans="1:9" ht="15.75">
      <c r="A3909" s="2"/>
      <c r="B3909" s="2"/>
      <c r="C3909" s="2"/>
      <c r="D3909" s="2"/>
      <c r="E3909" s="2"/>
      <c r="F3909" s="2"/>
      <c r="G3909" s="2"/>
      <c r="H3909" s="2"/>
      <c r="I3909" s="2"/>
    </row>
    <row r="3910" spans="1:9" ht="15.75">
      <c r="A3910" s="2"/>
      <c r="B3910" s="2"/>
      <c r="C3910" s="2"/>
      <c r="D3910" s="2"/>
      <c r="E3910" s="2"/>
      <c r="F3910" s="2"/>
      <c r="G3910" s="2"/>
      <c r="H3910" s="2"/>
      <c r="I3910" s="2"/>
    </row>
    <row r="3911" spans="1:9" ht="15.75">
      <c r="A3911" s="2"/>
      <c r="B3911" s="2"/>
      <c r="C3911" s="2"/>
      <c r="D3911" s="2"/>
      <c r="E3911" s="2"/>
      <c r="F3911" s="2"/>
      <c r="G3911" s="2"/>
      <c r="H3911" s="2"/>
      <c r="I3911" s="2"/>
    </row>
    <row r="3912" spans="1:9" ht="15.75">
      <c r="A3912" s="2"/>
      <c r="B3912" s="2"/>
      <c r="C3912" s="2"/>
      <c r="D3912" s="2"/>
      <c r="E3912" s="2"/>
      <c r="F3912" s="2"/>
      <c r="G3912" s="2"/>
      <c r="H3912" s="2"/>
      <c r="I3912" s="2"/>
    </row>
    <row r="3913" spans="1:9" ht="15.75">
      <c r="A3913" s="2"/>
      <c r="B3913" s="2"/>
      <c r="C3913" s="2"/>
      <c r="D3913" s="2"/>
      <c r="E3913" s="2"/>
      <c r="F3913" s="2"/>
      <c r="G3913" s="2"/>
      <c r="H3913" s="2"/>
      <c r="I3913" s="2"/>
    </row>
    <row r="3914" spans="1:9" ht="15.75">
      <c r="A3914" s="2"/>
      <c r="B3914" s="2"/>
      <c r="C3914" s="2"/>
      <c r="D3914" s="2"/>
      <c r="E3914" s="2"/>
      <c r="F3914" s="2"/>
      <c r="G3914" s="2"/>
      <c r="H3914" s="2"/>
      <c r="I3914" s="2"/>
    </row>
    <row r="3915" spans="1:9" ht="15.75">
      <c r="A3915" s="2"/>
      <c r="B3915" s="2"/>
      <c r="C3915" s="2"/>
      <c r="D3915" s="2"/>
      <c r="E3915" s="2"/>
      <c r="F3915" s="2"/>
      <c r="G3915" s="2"/>
      <c r="H3915" s="2"/>
      <c r="I3915" s="2"/>
    </row>
    <row r="3916" spans="1:9" ht="15.75">
      <c r="A3916" s="2"/>
      <c r="B3916" s="2"/>
      <c r="C3916" s="2"/>
      <c r="D3916" s="2"/>
      <c r="E3916" s="2"/>
      <c r="F3916" s="2"/>
      <c r="G3916" s="2"/>
      <c r="H3916" s="2"/>
      <c r="I3916" s="2"/>
    </row>
    <row r="3917" spans="1:9" ht="15.75">
      <c r="A3917" s="2"/>
      <c r="B3917" s="2"/>
      <c r="C3917" s="2"/>
      <c r="D3917" s="2"/>
      <c r="E3917" s="2"/>
      <c r="F3917" s="2"/>
      <c r="G3917" s="2"/>
      <c r="H3917" s="2"/>
      <c r="I3917" s="2"/>
    </row>
    <row r="3918" spans="1:9" ht="15.75">
      <c r="A3918" s="2"/>
      <c r="B3918" s="2"/>
      <c r="C3918" s="2"/>
      <c r="D3918" s="2"/>
      <c r="E3918" s="2"/>
      <c r="F3918" s="2"/>
      <c r="G3918" s="2"/>
      <c r="H3918" s="2"/>
      <c r="I3918" s="2"/>
    </row>
    <row r="3919" spans="1:9" ht="15.75">
      <c r="A3919" s="2"/>
      <c r="B3919" s="2"/>
      <c r="C3919" s="2"/>
      <c r="D3919" s="2"/>
      <c r="E3919" s="2"/>
      <c r="F3919" s="2"/>
      <c r="G3919" s="2"/>
      <c r="H3919" s="2"/>
      <c r="I3919" s="2"/>
    </row>
    <row r="3920" spans="1:9" ht="15.75">
      <c r="A3920" s="2"/>
      <c r="B3920" s="2"/>
      <c r="C3920" s="2"/>
      <c r="D3920" s="2"/>
      <c r="E3920" s="2"/>
      <c r="F3920" s="2"/>
      <c r="G3920" s="2"/>
      <c r="H3920" s="2"/>
      <c r="I3920" s="2"/>
    </row>
    <row r="3921" spans="1:9" ht="15.75">
      <c r="A3921" s="2"/>
      <c r="B3921" s="2"/>
      <c r="C3921" s="2"/>
      <c r="D3921" s="2"/>
      <c r="E3921" s="2"/>
      <c r="F3921" s="2"/>
      <c r="G3921" s="2"/>
      <c r="H3921" s="2"/>
      <c r="I3921" s="2"/>
    </row>
    <row r="3922" spans="1:9" ht="15.75">
      <c r="A3922" s="2"/>
      <c r="B3922" s="2"/>
      <c r="C3922" s="2"/>
      <c r="D3922" s="2"/>
      <c r="E3922" s="2"/>
      <c r="F3922" s="2"/>
      <c r="G3922" s="2"/>
      <c r="H3922" s="2"/>
      <c r="I3922" s="2"/>
    </row>
    <row r="3923" spans="1:9" ht="15.75">
      <c r="A3923" s="2"/>
      <c r="B3923" s="2"/>
      <c r="C3923" s="2"/>
      <c r="D3923" s="2"/>
      <c r="E3923" s="2"/>
      <c r="F3923" s="2"/>
      <c r="G3923" s="2"/>
      <c r="H3923" s="2"/>
      <c r="I3923" s="2"/>
    </row>
    <row r="3924" spans="1:9" ht="15.75">
      <c r="A3924" s="2"/>
      <c r="B3924" s="2"/>
      <c r="C3924" s="2"/>
      <c r="D3924" s="2"/>
      <c r="E3924" s="2"/>
      <c r="F3924" s="2"/>
      <c r="G3924" s="2"/>
      <c r="H3924" s="2"/>
      <c r="I3924" s="2"/>
    </row>
    <row r="3925" spans="1:9" ht="15.75">
      <c r="A3925" s="2"/>
      <c r="B3925" s="2"/>
      <c r="C3925" s="2"/>
      <c r="D3925" s="2"/>
      <c r="E3925" s="2"/>
      <c r="F3925" s="2"/>
      <c r="G3925" s="2"/>
      <c r="H3925" s="2"/>
      <c r="I3925" s="2"/>
    </row>
    <row r="3926" spans="1:9" ht="15.75">
      <c r="A3926" s="2"/>
      <c r="B3926" s="2"/>
      <c r="C3926" s="2"/>
      <c r="D3926" s="2"/>
      <c r="E3926" s="2"/>
      <c r="F3926" s="2"/>
      <c r="G3926" s="2"/>
      <c r="H3926" s="2"/>
      <c r="I3926" s="2"/>
    </row>
    <row r="3927" spans="1:9" ht="15.75">
      <c r="A3927" s="2"/>
      <c r="B3927" s="2"/>
      <c r="C3927" s="2"/>
      <c r="D3927" s="2"/>
      <c r="E3927" s="2"/>
      <c r="F3927" s="2"/>
      <c r="G3927" s="2"/>
      <c r="H3927" s="2"/>
      <c r="I3927" s="2"/>
    </row>
    <row r="3928" spans="1:9" ht="15.75">
      <c r="A3928" s="2"/>
      <c r="B3928" s="2"/>
      <c r="C3928" s="2"/>
      <c r="D3928" s="2"/>
      <c r="E3928" s="2"/>
      <c r="F3928" s="2"/>
      <c r="G3928" s="2"/>
      <c r="H3928" s="2"/>
      <c r="I3928" s="2"/>
    </row>
    <row r="3929" spans="1:9" ht="15.75">
      <c r="A3929" s="2"/>
      <c r="B3929" s="2"/>
      <c r="C3929" s="2"/>
      <c r="D3929" s="2"/>
      <c r="E3929" s="2"/>
      <c r="F3929" s="2"/>
      <c r="G3929" s="2"/>
      <c r="H3929" s="2"/>
      <c r="I3929" s="2"/>
    </row>
    <row r="3930" spans="1:9" ht="15.75">
      <c r="A3930" s="2"/>
      <c r="B3930" s="2"/>
      <c r="C3930" s="2"/>
      <c r="D3930" s="2"/>
      <c r="E3930" s="2"/>
      <c r="F3930" s="2"/>
      <c r="G3930" s="2"/>
      <c r="H3930" s="2"/>
      <c r="I3930" s="2"/>
    </row>
    <row r="3931" spans="1:9" ht="15.75">
      <c r="A3931" s="2"/>
      <c r="B3931" s="2"/>
      <c r="C3931" s="2"/>
      <c r="D3931" s="2"/>
      <c r="E3931" s="2"/>
      <c r="F3931" s="2"/>
      <c r="G3931" s="2"/>
      <c r="H3931" s="2"/>
      <c r="I3931" s="2"/>
    </row>
    <row r="3932" spans="1:9" ht="15.75">
      <c r="A3932" s="2"/>
      <c r="B3932" s="2"/>
      <c r="C3932" s="2"/>
      <c r="D3932" s="2"/>
      <c r="E3932" s="2"/>
      <c r="F3932" s="2"/>
      <c r="G3932" s="2"/>
      <c r="H3932" s="2"/>
      <c r="I3932" s="2"/>
    </row>
    <row r="3933" spans="1:9" ht="15.75">
      <c r="A3933" s="2"/>
      <c r="B3933" s="2"/>
      <c r="C3933" s="2"/>
      <c r="D3933" s="2"/>
      <c r="E3933" s="2"/>
      <c r="F3933" s="2"/>
      <c r="G3933" s="2"/>
      <c r="H3933" s="2"/>
      <c r="I3933" s="2"/>
    </row>
    <row r="3934" spans="1:9" ht="15.75">
      <c r="A3934" s="2"/>
      <c r="B3934" s="2"/>
      <c r="C3934" s="2"/>
      <c r="D3934" s="2"/>
      <c r="E3934" s="2"/>
      <c r="F3934" s="2"/>
      <c r="G3934" s="2"/>
      <c r="H3934" s="2"/>
      <c r="I3934" s="2"/>
    </row>
    <row r="3935" spans="1:9" ht="15.75">
      <c r="A3935" s="2"/>
      <c r="B3935" s="2"/>
      <c r="C3935" s="2"/>
      <c r="D3935" s="2"/>
      <c r="E3935" s="2"/>
      <c r="F3935" s="2"/>
      <c r="G3935" s="2"/>
      <c r="H3935" s="2"/>
      <c r="I3935" s="2"/>
    </row>
    <row r="3936" spans="1:9" ht="15.75">
      <c r="A3936" s="2"/>
      <c r="B3936" s="2"/>
      <c r="C3936" s="2"/>
      <c r="D3936" s="2"/>
      <c r="E3936" s="2"/>
      <c r="F3936" s="2"/>
      <c r="G3936" s="2"/>
      <c r="H3936" s="2"/>
      <c r="I3936" s="2"/>
    </row>
    <row r="3937" spans="1:9" ht="15.75">
      <c r="A3937" s="2"/>
      <c r="B3937" s="2"/>
      <c r="C3937" s="2"/>
      <c r="D3937" s="2"/>
      <c r="E3937" s="2"/>
      <c r="F3937" s="2"/>
      <c r="G3937" s="2"/>
      <c r="H3937" s="2"/>
      <c r="I3937" s="2"/>
    </row>
    <row r="3938" spans="1:9" ht="15.75">
      <c r="A3938" s="2"/>
      <c r="B3938" s="2"/>
      <c r="C3938" s="2"/>
      <c r="D3938" s="2"/>
      <c r="E3938" s="2"/>
      <c r="F3938" s="2"/>
      <c r="G3938" s="2"/>
      <c r="H3938" s="2"/>
      <c r="I3938" s="2"/>
    </row>
    <row r="3939" spans="1:9" ht="15.75">
      <c r="A3939" s="2"/>
      <c r="B3939" s="2"/>
      <c r="C3939" s="2"/>
      <c r="D3939" s="2"/>
      <c r="E3939" s="2"/>
      <c r="F3939" s="2"/>
      <c r="G3939" s="2"/>
      <c r="H3939" s="2"/>
      <c r="I3939" s="2"/>
    </row>
    <row r="3940" spans="1:9" ht="15.75">
      <c r="A3940" s="2"/>
      <c r="B3940" s="2"/>
      <c r="C3940" s="2"/>
      <c r="D3940" s="2"/>
      <c r="E3940" s="2"/>
      <c r="F3940" s="2"/>
      <c r="G3940" s="2"/>
      <c r="H3940" s="2"/>
      <c r="I3940" s="2"/>
    </row>
    <row r="3941" spans="1:9" ht="15.75">
      <c r="A3941" s="2"/>
      <c r="B3941" s="2"/>
      <c r="C3941" s="2"/>
      <c r="D3941" s="2"/>
      <c r="E3941" s="2"/>
      <c r="F3941" s="2"/>
      <c r="G3941" s="2"/>
      <c r="H3941" s="2"/>
      <c r="I3941" s="2"/>
    </row>
    <row r="3942" spans="1:9" ht="15.75">
      <c r="A3942" s="2"/>
      <c r="B3942" s="2"/>
      <c r="C3942" s="2"/>
      <c r="D3942" s="2"/>
      <c r="E3942" s="2"/>
      <c r="F3942" s="2"/>
      <c r="G3942" s="2"/>
      <c r="H3942" s="2"/>
      <c r="I3942" s="2"/>
    </row>
    <row r="3943" spans="1:9" ht="15.75">
      <c r="A3943" s="2"/>
      <c r="B3943" s="2"/>
      <c r="C3943" s="2"/>
      <c r="D3943" s="2"/>
      <c r="E3943" s="2"/>
      <c r="F3943" s="2"/>
      <c r="G3943" s="2"/>
      <c r="H3943" s="2"/>
      <c r="I3943" s="2"/>
    </row>
    <row r="3944" spans="1:9" ht="15.75">
      <c r="A3944" s="2"/>
      <c r="B3944" s="2"/>
      <c r="C3944" s="2"/>
      <c r="D3944" s="2"/>
      <c r="E3944" s="2"/>
      <c r="F3944" s="2"/>
      <c r="G3944" s="2"/>
      <c r="H3944" s="2"/>
      <c r="I3944" s="2"/>
    </row>
    <row r="3945" spans="1:9" ht="15.75">
      <c r="A3945" s="2"/>
      <c r="B3945" s="2"/>
      <c r="C3945" s="2"/>
      <c r="D3945" s="2"/>
      <c r="E3945" s="2"/>
      <c r="F3945" s="2"/>
      <c r="G3945" s="2"/>
      <c r="H3945" s="2"/>
      <c r="I3945" s="2"/>
    </row>
    <row r="3946" spans="1:9" ht="15.75">
      <c r="A3946" s="2"/>
      <c r="B3946" s="2"/>
      <c r="C3946" s="2"/>
      <c r="D3946" s="2"/>
      <c r="E3946" s="2"/>
      <c r="F3946" s="2"/>
      <c r="G3946" s="2"/>
      <c r="H3946" s="2"/>
      <c r="I3946" s="2"/>
    </row>
    <row r="3947" spans="1:9" ht="15.75">
      <c r="A3947" s="2"/>
      <c r="B3947" s="2"/>
      <c r="C3947" s="2"/>
      <c r="D3947" s="2"/>
      <c r="E3947" s="2"/>
      <c r="F3947" s="2"/>
      <c r="G3947" s="2"/>
      <c r="H3947" s="2"/>
      <c r="I3947" s="2"/>
    </row>
    <row r="3948" spans="1:9" ht="15.75">
      <c r="A3948" s="2"/>
      <c r="B3948" s="2"/>
      <c r="C3948" s="2"/>
      <c r="D3948" s="2"/>
      <c r="E3948" s="2"/>
      <c r="F3948" s="2"/>
      <c r="G3948" s="2"/>
      <c r="H3948" s="2"/>
      <c r="I3948" s="2"/>
    </row>
    <row r="3949" spans="1:9" ht="15.75">
      <c r="A3949" s="2"/>
      <c r="B3949" s="2"/>
      <c r="C3949" s="2"/>
      <c r="D3949" s="2"/>
      <c r="E3949" s="2"/>
      <c r="F3949" s="2"/>
      <c r="G3949" s="2"/>
      <c r="H3949" s="2"/>
      <c r="I3949" s="2"/>
    </row>
    <row r="3950" spans="1:9" ht="15.75">
      <c r="A3950" s="2"/>
      <c r="B3950" s="2"/>
      <c r="C3950" s="2"/>
      <c r="D3950" s="2"/>
      <c r="E3950" s="2"/>
      <c r="F3950" s="2"/>
      <c r="G3950" s="2"/>
      <c r="H3950" s="2"/>
      <c r="I3950" s="2"/>
    </row>
    <row r="3951" spans="1:9" ht="15.75">
      <c r="A3951" s="2"/>
      <c r="B3951" s="2"/>
      <c r="C3951" s="2"/>
      <c r="D3951" s="2"/>
      <c r="E3951" s="2"/>
      <c r="F3951" s="2"/>
      <c r="G3951" s="2"/>
      <c r="H3951" s="2"/>
      <c r="I3951" s="2"/>
    </row>
    <row r="3952" spans="1:9" ht="15.75">
      <c r="A3952" s="2"/>
      <c r="B3952" s="2"/>
      <c r="C3952" s="2"/>
      <c r="D3952" s="2"/>
      <c r="E3952" s="2"/>
      <c r="F3952" s="2"/>
      <c r="G3952" s="2"/>
      <c r="H3952" s="2"/>
      <c r="I3952" s="2"/>
    </row>
    <row r="3953" spans="1:9" ht="15.75">
      <c r="A3953" s="2"/>
      <c r="B3953" s="2"/>
      <c r="C3953" s="2"/>
      <c r="D3953" s="2"/>
      <c r="E3953" s="2"/>
      <c r="F3953" s="2"/>
      <c r="G3953" s="2"/>
      <c r="H3953" s="2"/>
      <c r="I3953" s="2"/>
    </row>
    <row r="3954" spans="1:9" ht="15.75">
      <c r="A3954" s="2"/>
      <c r="B3954" s="2"/>
      <c r="C3954" s="2"/>
      <c r="D3954" s="2"/>
      <c r="E3954" s="2"/>
      <c r="F3954" s="2"/>
      <c r="G3954" s="2"/>
      <c r="H3954" s="2"/>
      <c r="I3954" s="2"/>
    </row>
    <row r="3955" spans="1:9" ht="15.75">
      <c r="A3955" s="2"/>
      <c r="B3955" s="2"/>
      <c r="C3955" s="2"/>
      <c r="D3955" s="2"/>
      <c r="E3955" s="2"/>
      <c r="F3955" s="2"/>
      <c r="G3955" s="2"/>
      <c r="H3955" s="2"/>
      <c r="I3955" s="2"/>
    </row>
    <row r="3956" spans="1:9" ht="15.75">
      <c r="A3956" s="2"/>
      <c r="B3956" s="2"/>
      <c r="C3956" s="2"/>
      <c r="D3956" s="2"/>
      <c r="E3956" s="2"/>
      <c r="F3956" s="2"/>
      <c r="G3956" s="2"/>
      <c r="H3956" s="2"/>
      <c r="I3956" s="2"/>
    </row>
    <row r="3957" spans="1:9" ht="15.75">
      <c r="A3957" s="2"/>
      <c r="B3957" s="2"/>
      <c r="C3957" s="2"/>
      <c r="D3957" s="2"/>
      <c r="E3957" s="2"/>
      <c r="F3957" s="2"/>
      <c r="G3957" s="2"/>
      <c r="H3957" s="2"/>
      <c r="I3957" s="2"/>
    </row>
    <row r="3958" spans="1:9" ht="15.75">
      <c r="A3958" s="2"/>
      <c r="B3958" s="2"/>
      <c r="C3958" s="2"/>
      <c r="D3958" s="2"/>
      <c r="E3958" s="2"/>
      <c r="F3958" s="2"/>
      <c r="G3958" s="2"/>
      <c r="H3958" s="2"/>
      <c r="I3958" s="2"/>
    </row>
    <row r="3959" spans="1:9" ht="15.75">
      <c r="A3959" s="2"/>
      <c r="B3959" s="2"/>
      <c r="C3959" s="2"/>
      <c r="D3959" s="2"/>
      <c r="E3959" s="2"/>
      <c r="F3959" s="2"/>
      <c r="G3959" s="2"/>
      <c r="H3959" s="2"/>
      <c r="I3959" s="2"/>
    </row>
    <row r="3960" spans="1:9" ht="15.75">
      <c r="A3960" s="2"/>
      <c r="B3960" s="2"/>
      <c r="C3960" s="2"/>
      <c r="D3960" s="2"/>
      <c r="E3960" s="2"/>
      <c r="F3960" s="2"/>
      <c r="G3960" s="2"/>
      <c r="H3960" s="2"/>
      <c r="I3960" s="2"/>
    </row>
    <row r="3961" spans="1:9" ht="15.75">
      <c r="A3961" s="2"/>
      <c r="B3961" s="2"/>
      <c r="C3961" s="2"/>
      <c r="D3961" s="2"/>
      <c r="E3961" s="2"/>
      <c r="F3961" s="2"/>
      <c r="G3961" s="2"/>
      <c r="H3961" s="2"/>
      <c r="I3961" s="2"/>
    </row>
    <row r="3962" spans="1:9" ht="15.75">
      <c r="A3962" s="2"/>
      <c r="B3962" s="2"/>
      <c r="C3962" s="2"/>
      <c r="D3962" s="2"/>
      <c r="E3962" s="2"/>
      <c r="F3962" s="2"/>
      <c r="G3962" s="2"/>
      <c r="H3962" s="2"/>
      <c r="I3962" s="2"/>
    </row>
    <row r="3963" spans="1:9" ht="15.75">
      <c r="A3963" s="2"/>
      <c r="B3963" s="2"/>
      <c r="C3963" s="2"/>
      <c r="D3963" s="2"/>
      <c r="E3963" s="2"/>
      <c r="F3963" s="2"/>
      <c r="G3963" s="2"/>
      <c r="H3963" s="2"/>
      <c r="I3963" s="2"/>
    </row>
    <row r="3964" spans="1:9" ht="15.75">
      <c r="A3964" s="2"/>
      <c r="B3964" s="2"/>
      <c r="C3964" s="2"/>
      <c r="D3964" s="2"/>
      <c r="E3964" s="2"/>
      <c r="F3964" s="2"/>
      <c r="G3964" s="2"/>
      <c r="H3964" s="2"/>
      <c r="I3964" s="2"/>
    </row>
    <row r="3965" spans="1:9" ht="15.75">
      <c r="A3965" s="2"/>
      <c r="B3965" s="2"/>
      <c r="C3965" s="2"/>
      <c r="D3965" s="2"/>
      <c r="E3965" s="2"/>
      <c r="F3965" s="2"/>
      <c r="G3965" s="2"/>
      <c r="H3965" s="2"/>
      <c r="I3965" s="2"/>
    </row>
    <row r="3966" spans="1:9" ht="15.75">
      <c r="A3966" s="2"/>
      <c r="B3966" s="2"/>
      <c r="C3966" s="2"/>
      <c r="D3966" s="2"/>
      <c r="E3966" s="2"/>
      <c r="F3966" s="2"/>
      <c r="G3966" s="2"/>
      <c r="H3966" s="2"/>
      <c r="I3966" s="2"/>
    </row>
    <row r="3967" spans="1:9" ht="15.75">
      <c r="A3967" s="2"/>
      <c r="B3967" s="2"/>
      <c r="C3967" s="2"/>
      <c r="D3967" s="2"/>
      <c r="E3967" s="2"/>
      <c r="F3967" s="2"/>
      <c r="G3967" s="2"/>
      <c r="H3967" s="2"/>
      <c r="I3967" s="2"/>
    </row>
    <row r="3968" spans="1:9" ht="15.75">
      <c r="A3968" s="2"/>
      <c r="B3968" s="2"/>
      <c r="C3968" s="2"/>
      <c r="D3968" s="2"/>
      <c r="E3968" s="2"/>
      <c r="F3968" s="2"/>
      <c r="G3968" s="2"/>
      <c r="H3968" s="2"/>
      <c r="I3968" s="2"/>
    </row>
    <row r="3969" spans="1:9" ht="15.75">
      <c r="A3969" s="2"/>
      <c r="B3969" s="2"/>
      <c r="C3969" s="2"/>
      <c r="D3969" s="2"/>
      <c r="E3969" s="2"/>
      <c r="F3969" s="2"/>
      <c r="G3969" s="2"/>
      <c r="H3969" s="2"/>
      <c r="I3969" s="2"/>
    </row>
    <row r="3970" spans="1:9" ht="15.75">
      <c r="A3970" s="2"/>
      <c r="B3970" s="2"/>
      <c r="C3970" s="2"/>
      <c r="D3970" s="2"/>
      <c r="E3970" s="2"/>
      <c r="F3970" s="2"/>
      <c r="G3970" s="2"/>
      <c r="H3970" s="2"/>
      <c r="I3970" s="2"/>
    </row>
    <row r="3971" spans="1:9" ht="15.75">
      <c r="A3971" s="2"/>
      <c r="B3971" s="2"/>
      <c r="C3971" s="2"/>
      <c r="D3971" s="2"/>
      <c r="E3971" s="2"/>
      <c r="F3971" s="2"/>
      <c r="G3971" s="2"/>
      <c r="H3971" s="2"/>
      <c r="I3971" s="2"/>
    </row>
    <row r="3972" spans="1:9" ht="15.75">
      <c r="A3972" s="2"/>
      <c r="B3972" s="2"/>
      <c r="C3972" s="2"/>
      <c r="D3972" s="2"/>
      <c r="E3972" s="2"/>
      <c r="F3972" s="2"/>
      <c r="G3972" s="2"/>
      <c r="H3972" s="2"/>
      <c r="I3972" s="2"/>
    </row>
    <row r="3973" spans="1:9" ht="15.75">
      <c r="A3973" s="2"/>
      <c r="B3973" s="2"/>
      <c r="C3973" s="2"/>
      <c r="D3973" s="2"/>
      <c r="E3973" s="2"/>
      <c r="F3973" s="2"/>
      <c r="G3973" s="2"/>
      <c r="H3973" s="2"/>
      <c r="I3973" s="2"/>
    </row>
    <row r="3974" spans="1:9" ht="15.75">
      <c r="A3974" s="2"/>
      <c r="B3974" s="2"/>
      <c r="C3974" s="2"/>
      <c r="D3974" s="2"/>
      <c r="E3974" s="2"/>
      <c r="F3974" s="2"/>
      <c r="G3974" s="2"/>
      <c r="H3974" s="2"/>
      <c r="I3974" s="2"/>
    </row>
    <row r="3975" spans="1:9" ht="15.75">
      <c r="A3975" s="2"/>
      <c r="B3975" s="2"/>
      <c r="C3975" s="2"/>
      <c r="D3975" s="2"/>
      <c r="E3975" s="2"/>
      <c r="F3975" s="2"/>
      <c r="G3975" s="2"/>
      <c r="H3975" s="2"/>
      <c r="I3975" s="2"/>
    </row>
    <row r="3976" spans="1:9" ht="15.75">
      <c r="A3976" s="2"/>
      <c r="B3976" s="2"/>
      <c r="C3976" s="2"/>
      <c r="D3976" s="2"/>
      <c r="E3976" s="2"/>
      <c r="F3976" s="2"/>
      <c r="G3976" s="2"/>
      <c r="H3976" s="2"/>
      <c r="I3976" s="2"/>
    </row>
    <row r="3977" spans="1:9" ht="15.75">
      <c r="A3977" s="2"/>
      <c r="B3977" s="2"/>
      <c r="C3977" s="2"/>
      <c r="D3977" s="2"/>
      <c r="E3977" s="2"/>
      <c r="F3977" s="2"/>
      <c r="G3977" s="2"/>
      <c r="H3977" s="2"/>
      <c r="I3977" s="2"/>
    </row>
    <row r="3978" spans="1:9" ht="15.75">
      <c r="A3978" s="2"/>
      <c r="B3978" s="2"/>
      <c r="C3978" s="2"/>
      <c r="D3978" s="2"/>
      <c r="E3978" s="2"/>
      <c r="F3978" s="2"/>
      <c r="G3978" s="2"/>
      <c r="H3978" s="2"/>
      <c r="I3978" s="2"/>
    </row>
    <row r="3979" spans="1:9" ht="15.75">
      <c r="A3979" s="2"/>
      <c r="B3979" s="2"/>
      <c r="C3979" s="2"/>
      <c r="D3979" s="2"/>
      <c r="E3979" s="2"/>
      <c r="F3979" s="2"/>
      <c r="G3979" s="2"/>
      <c r="H3979" s="2"/>
      <c r="I3979" s="2"/>
    </row>
    <row r="3980" spans="1:9" ht="15.75">
      <c r="A3980" s="2"/>
      <c r="B3980" s="2"/>
      <c r="C3980" s="2"/>
      <c r="D3980" s="2"/>
      <c r="E3980" s="2"/>
      <c r="F3980" s="2"/>
      <c r="G3980" s="2"/>
      <c r="H3980" s="2"/>
      <c r="I3980" s="2"/>
    </row>
    <row r="3981" spans="1:9" ht="15.75">
      <c r="A3981" s="2"/>
      <c r="B3981" s="2"/>
      <c r="C3981" s="2"/>
      <c r="D3981" s="2"/>
      <c r="E3981" s="2"/>
      <c r="F3981" s="2"/>
      <c r="G3981" s="2"/>
      <c r="H3981" s="2"/>
      <c r="I3981" s="2"/>
    </row>
    <row r="3982" spans="1:9" ht="15.75">
      <c r="A3982" s="2"/>
      <c r="B3982" s="2"/>
      <c r="C3982" s="2"/>
      <c r="D3982" s="2"/>
      <c r="E3982" s="2"/>
      <c r="F3982" s="2"/>
      <c r="G3982" s="2"/>
      <c r="H3982" s="2"/>
      <c r="I3982" s="2"/>
    </row>
    <row r="3983" spans="1:9" ht="15.75">
      <c r="A3983" s="2"/>
      <c r="B3983" s="2"/>
      <c r="C3983" s="2"/>
      <c r="D3983" s="2"/>
      <c r="E3983" s="2"/>
      <c r="F3983" s="2"/>
      <c r="G3983" s="2"/>
      <c r="H3983" s="2"/>
      <c r="I3983" s="2"/>
    </row>
    <row r="3984" spans="1:9" ht="15.75">
      <c r="A3984" s="2"/>
      <c r="B3984" s="2"/>
      <c r="C3984" s="2"/>
      <c r="D3984" s="2"/>
      <c r="E3984" s="2"/>
      <c r="F3984" s="2"/>
      <c r="G3984" s="2"/>
      <c r="H3984" s="2"/>
      <c r="I3984" s="2"/>
    </row>
    <row r="3985" spans="1:9" ht="15.75">
      <c r="A3985" s="2"/>
      <c r="B3985" s="2"/>
      <c r="C3985" s="2"/>
      <c r="D3985" s="2"/>
      <c r="E3985" s="2"/>
      <c r="F3985" s="2"/>
      <c r="G3985" s="2"/>
      <c r="H3985" s="2"/>
      <c r="I3985" s="2"/>
    </row>
    <row r="3986" spans="1:9" ht="15.75">
      <c r="A3986" s="2"/>
      <c r="B3986" s="2"/>
      <c r="C3986" s="2"/>
      <c r="D3986" s="2"/>
      <c r="E3986" s="2"/>
      <c r="F3986" s="2"/>
      <c r="G3986" s="2"/>
      <c r="H3986" s="2"/>
      <c r="I3986" s="2"/>
    </row>
    <row r="3987" spans="1:9" ht="15.75">
      <c r="A3987" s="2"/>
      <c r="B3987" s="2"/>
      <c r="C3987" s="2"/>
      <c r="D3987" s="2"/>
      <c r="E3987" s="2"/>
      <c r="F3987" s="2"/>
      <c r="G3987" s="2"/>
      <c r="H3987" s="2"/>
      <c r="I3987" s="2"/>
    </row>
    <row r="3988" spans="1:9" ht="15.75">
      <c r="A3988" s="2"/>
      <c r="B3988" s="2"/>
      <c r="C3988" s="2"/>
      <c r="D3988" s="2"/>
      <c r="E3988" s="2"/>
      <c r="F3988" s="2"/>
      <c r="G3988" s="2"/>
      <c r="H3988" s="2"/>
      <c r="I3988" s="2"/>
    </row>
    <row r="3989" spans="1:9" ht="15.75">
      <c r="A3989" s="2"/>
      <c r="B3989" s="2"/>
      <c r="C3989" s="2"/>
      <c r="D3989" s="2"/>
      <c r="E3989" s="2"/>
      <c r="F3989" s="2"/>
      <c r="G3989" s="2"/>
      <c r="H3989" s="2"/>
      <c r="I3989" s="2"/>
    </row>
    <row r="3990" spans="1:9" ht="15.75">
      <c r="A3990" s="2"/>
      <c r="B3990" s="2"/>
      <c r="C3990" s="2"/>
      <c r="D3990" s="2"/>
      <c r="E3990" s="2"/>
      <c r="F3990" s="2"/>
      <c r="G3990" s="2"/>
      <c r="H3990" s="2"/>
      <c r="I3990" s="2"/>
    </row>
    <row r="3991" spans="1:9" ht="15.75">
      <c r="A3991" s="2"/>
      <c r="B3991" s="2"/>
      <c r="C3991" s="2"/>
      <c r="D3991" s="2"/>
      <c r="E3991" s="2"/>
      <c r="F3991" s="2"/>
      <c r="G3991" s="2"/>
      <c r="H3991" s="2"/>
      <c r="I3991" s="2"/>
    </row>
    <row r="3992" spans="1:9" ht="15.75">
      <c r="A3992" s="2"/>
      <c r="B3992" s="2"/>
      <c r="C3992" s="2"/>
      <c r="D3992" s="2"/>
      <c r="E3992" s="2"/>
      <c r="F3992" s="2"/>
      <c r="G3992" s="2"/>
      <c r="H3992" s="2"/>
      <c r="I3992" s="2"/>
    </row>
    <row r="3993" spans="1:9" ht="15.75">
      <c r="A3993" s="2"/>
      <c r="B3993" s="2"/>
      <c r="C3993" s="2"/>
      <c r="D3993" s="2"/>
      <c r="E3993" s="2"/>
      <c r="F3993" s="2"/>
      <c r="G3993" s="2"/>
      <c r="H3993" s="2"/>
      <c r="I3993" s="2"/>
    </row>
    <row r="3994" spans="1:9" ht="15.75">
      <c r="A3994" s="2"/>
      <c r="B3994" s="2"/>
      <c r="C3994" s="2"/>
      <c r="D3994" s="2"/>
      <c r="E3994" s="2"/>
      <c r="F3994" s="2"/>
      <c r="G3994" s="2"/>
      <c r="H3994" s="2"/>
      <c r="I3994" s="2"/>
    </row>
    <row r="3995" spans="1:9" ht="15.75">
      <c r="A3995" s="2"/>
      <c r="B3995" s="2"/>
      <c r="C3995" s="2"/>
      <c r="D3995" s="2"/>
      <c r="E3995" s="2"/>
      <c r="F3995" s="2"/>
      <c r="G3995" s="2"/>
      <c r="H3995" s="2"/>
      <c r="I3995" s="2"/>
    </row>
    <row r="3996" spans="1:9" ht="15.75">
      <c r="A3996" s="2"/>
      <c r="B3996" s="2"/>
      <c r="C3996" s="2"/>
      <c r="D3996" s="2"/>
      <c r="E3996" s="2"/>
      <c r="F3996" s="2"/>
      <c r="G3996" s="2"/>
      <c r="H3996" s="2"/>
      <c r="I3996" s="2"/>
    </row>
    <row r="3997" spans="1:9" ht="15.75">
      <c r="A3997" s="2"/>
      <c r="B3997" s="2"/>
      <c r="C3997" s="2"/>
      <c r="D3997" s="2"/>
      <c r="E3997" s="2"/>
      <c r="F3997" s="2"/>
      <c r="G3997" s="2"/>
      <c r="H3997" s="2"/>
      <c r="I3997" s="2"/>
    </row>
    <row r="3998" spans="1:9" ht="15.75">
      <c r="A3998" s="2"/>
      <c r="B3998" s="2"/>
      <c r="C3998" s="2"/>
      <c r="D3998" s="2"/>
      <c r="E3998" s="2"/>
      <c r="F3998" s="2"/>
      <c r="G3998" s="2"/>
      <c r="H3998" s="2"/>
      <c r="I3998" s="2"/>
    </row>
    <row r="3999" spans="1:9" ht="15.75">
      <c r="A3999" s="2"/>
      <c r="B3999" s="2"/>
      <c r="C3999" s="2"/>
      <c r="D3999" s="2"/>
      <c r="E3999" s="2"/>
      <c r="F3999" s="2"/>
      <c r="G3999" s="2"/>
      <c r="H3999" s="2"/>
      <c r="I3999" s="2"/>
    </row>
    <row r="4000" spans="1:9" ht="15.75">
      <c r="A4000" s="2"/>
      <c r="B4000" s="2"/>
      <c r="C4000" s="2"/>
      <c r="D4000" s="2"/>
      <c r="E4000" s="2"/>
      <c r="F4000" s="2"/>
      <c r="G4000" s="2"/>
      <c r="H4000" s="2"/>
      <c r="I4000" s="2"/>
    </row>
    <row r="4001" spans="1:9" ht="15.75">
      <c r="A4001" s="2"/>
      <c r="B4001" s="2"/>
      <c r="C4001" s="2"/>
      <c r="D4001" s="2"/>
      <c r="E4001" s="2"/>
      <c r="F4001" s="2"/>
      <c r="G4001" s="2"/>
      <c r="H4001" s="2"/>
      <c r="I4001" s="2"/>
    </row>
    <row r="4002" spans="1:9" ht="15.75">
      <c r="A4002" s="2"/>
      <c r="B4002" s="2"/>
      <c r="C4002" s="2"/>
      <c r="D4002" s="2"/>
      <c r="E4002" s="2"/>
      <c r="F4002" s="2"/>
      <c r="G4002" s="2"/>
      <c r="H4002" s="2"/>
      <c r="I4002" s="2"/>
    </row>
    <row r="4003" spans="1:9" ht="15.75">
      <c r="A4003" s="2"/>
      <c r="B4003" s="2"/>
      <c r="C4003" s="2"/>
      <c r="D4003" s="2"/>
      <c r="E4003" s="2"/>
      <c r="F4003" s="2"/>
      <c r="G4003" s="2"/>
      <c r="H4003" s="2"/>
      <c r="I4003" s="2"/>
    </row>
    <row r="4004" spans="1:9" ht="15.75">
      <c r="A4004" s="2"/>
      <c r="B4004" s="2"/>
      <c r="C4004" s="2"/>
      <c r="D4004" s="2"/>
      <c r="E4004" s="2"/>
      <c r="F4004" s="2"/>
      <c r="G4004" s="2"/>
      <c r="H4004" s="2"/>
      <c r="I4004" s="2"/>
    </row>
    <row r="4005" spans="1:9" ht="15.75">
      <c r="A4005" s="2"/>
      <c r="B4005" s="2"/>
      <c r="C4005" s="2"/>
      <c r="D4005" s="2"/>
      <c r="E4005" s="2"/>
      <c r="F4005" s="2"/>
      <c r="G4005" s="2"/>
      <c r="H4005" s="2"/>
      <c r="I4005" s="2"/>
    </row>
    <row r="4006" spans="1:9" ht="15.75">
      <c r="A4006" s="2"/>
      <c r="B4006" s="2"/>
      <c r="C4006" s="2"/>
      <c r="D4006" s="2"/>
      <c r="E4006" s="2"/>
      <c r="F4006" s="2"/>
      <c r="G4006" s="2"/>
      <c r="H4006" s="2"/>
      <c r="I4006" s="2"/>
    </row>
    <row r="4007" spans="1:9" ht="15.75">
      <c r="A4007" s="2"/>
      <c r="B4007" s="2"/>
      <c r="C4007" s="2"/>
      <c r="D4007" s="2"/>
      <c r="E4007" s="2"/>
      <c r="F4007" s="2"/>
      <c r="G4007" s="2"/>
      <c r="H4007" s="2"/>
      <c r="I4007" s="2"/>
    </row>
    <row r="4008" spans="1:9" ht="15.75">
      <c r="A4008" s="2"/>
      <c r="B4008" s="2"/>
      <c r="C4008" s="2"/>
      <c r="D4008" s="2"/>
      <c r="E4008" s="2"/>
      <c r="F4008" s="2"/>
      <c r="G4008" s="2"/>
      <c r="H4008" s="2"/>
      <c r="I4008" s="2"/>
    </row>
    <row r="4009" spans="1:9" ht="15.75">
      <c r="A4009" s="2"/>
      <c r="B4009" s="2"/>
      <c r="C4009" s="2"/>
      <c r="D4009" s="2"/>
      <c r="E4009" s="2"/>
      <c r="F4009" s="2"/>
      <c r="G4009" s="2"/>
      <c r="H4009" s="2"/>
      <c r="I4009" s="2"/>
    </row>
    <row r="4010" spans="1:9" ht="15.75">
      <c r="A4010" s="2"/>
      <c r="B4010" s="2"/>
      <c r="C4010" s="2"/>
      <c r="D4010" s="2"/>
      <c r="E4010" s="2"/>
      <c r="F4010" s="2"/>
      <c r="G4010" s="2"/>
      <c r="H4010" s="2"/>
      <c r="I4010" s="2"/>
    </row>
    <row r="4011" spans="1:9" ht="15.75">
      <c r="A4011" s="2"/>
      <c r="B4011" s="2"/>
      <c r="C4011" s="2"/>
      <c r="D4011" s="2"/>
      <c r="E4011" s="2"/>
      <c r="F4011" s="2"/>
      <c r="G4011" s="2"/>
      <c r="H4011" s="2"/>
      <c r="I4011" s="2"/>
    </row>
    <row r="4012" spans="1:9" ht="15.75">
      <c r="A4012" s="2"/>
      <c r="B4012" s="2"/>
      <c r="C4012" s="2"/>
      <c r="D4012" s="2"/>
      <c r="E4012" s="2"/>
      <c r="F4012" s="2"/>
      <c r="G4012" s="2"/>
      <c r="H4012" s="2"/>
      <c r="I4012" s="2"/>
    </row>
    <row r="4013" spans="1:9" ht="15.75">
      <c r="A4013" s="2"/>
      <c r="B4013" s="2"/>
      <c r="C4013" s="2"/>
      <c r="D4013" s="2"/>
      <c r="E4013" s="2"/>
      <c r="F4013" s="2"/>
      <c r="G4013" s="2"/>
      <c r="H4013" s="2"/>
      <c r="I4013" s="2"/>
    </row>
    <row r="4014" spans="1:9" ht="15.75">
      <c r="A4014" s="2"/>
      <c r="B4014" s="2"/>
      <c r="C4014" s="2"/>
      <c r="D4014" s="2"/>
      <c r="E4014" s="2"/>
      <c r="F4014" s="2"/>
      <c r="G4014" s="2"/>
      <c r="H4014" s="2"/>
      <c r="I4014" s="2"/>
    </row>
    <row r="4015" spans="1:9" ht="15.75">
      <c r="A4015" s="2"/>
      <c r="B4015" s="2"/>
      <c r="C4015" s="2"/>
      <c r="D4015" s="2"/>
      <c r="E4015" s="2"/>
      <c r="F4015" s="2"/>
      <c r="G4015" s="2"/>
      <c r="H4015" s="2"/>
      <c r="I4015" s="2"/>
    </row>
    <row r="4016" spans="1:9" ht="15.75">
      <c r="A4016" s="2"/>
      <c r="B4016" s="2"/>
      <c r="C4016" s="2"/>
      <c r="D4016" s="2"/>
      <c r="E4016" s="2"/>
      <c r="F4016" s="2"/>
      <c r="G4016" s="2"/>
      <c r="H4016" s="2"/>
      <c r="I4016" s="2"/>
    </row>
    <row r="4017" spans="1:9" ht="15.75">
      <c r="A4017" s="2"/>
      <c r="B4017" s="2"/>
      <c r="C4017" s="2"/>
      <c r="D4017" s="2"/>
      <c r="E4017" s="2"/>
      <c r="F4017" s="2"/>
      <c r="G4017" s="2"/>
      <c r="H4017" s="2"/>
      <c r="I4017" s="2"/>
    </row>
    <row r="4018" spans="1:9" ht="15.75">
      <c r="A4018" s="2"/>
      <c r="B4018" s="2"/>
      <c r="C4018" s="2"/>
      <c r="D4018" s="2"/>
      <c r="E4018" s="2"/>
      <c r="F4018" s="2"/>
      <c r="G4018" s="2"/>
      <c r="H4018" s="2"/>
      <c r="I4018" s="2"/>
    </row>
    <row r="4019" spans="1:9" ht="15.75">
      <c r="A4019" s="2"/>
      <c r="B4019" s="2"/>
      <c r="C4019" s="2"/>
      <c r="D4019" s="2"/>
      <c r="E4019" s="2"/>
      <c r="F4019" s="2"/>
      <c r="G4019" s="2"/>
      <c r="H4019" s="2"/>
      <c r="I4019" s="2"/>
    </row>
    <row r="4020" spans="1:9" ht="15.75">
      <c r="A4020" s="2"/>
      <c r="B4020" s="2"/>
      <c r="C4020" s="2"/>
      <c r="D4020" s="2"/>
      <c r="E4020" s="2"/>
      <c r="F4020" s="2"/>
      <c r="G4020" s="2"/>
      <c r="H4020" s="2"/>
      <c r="I4020" s="2"/>
    </row>
    <row r="4021" spans="1:9" ht="15.75">
      <c r="A4021" s="2"/>
      <c r="B4021" s="2"/>
      <c r="C4021" s="2"/>
      <c r="D4021" s="2"/>
      <c r="E4021" s="2"/>
      <c r="F4021" s="2"/>
      <c r="G4021" s="2"/>
      <c r="H4021" s="2"/>
      <c r="I4021" s="2"/>
    </row>
    <row r="4022" spans="1:9" ht="15.75">
      <c r="A4022" s="2"/>
      <c r="B4022" s="2"/>
      <c r="C4022" s="2"/>
      <c r="D4022" s="2"/>
      <c r="E4022" s="2"/>
      <c r="F4022" s="2"/>
      <c r="G4022" s="2"/>
      <c r="H4022" s="2"/>
      <c r="I4022" s="2"/>
    </row>
    <row r="4023" spans="1:9" ht="15.75">
      <c r="A4023" s="2"/>
      <c r="B4023" s="2"/>
      <c r="C4023" s="2"/>
      <c r="D4023" s="2"/>
      <c r="E4023" s="2"/>
      <c r="F4023" s="2"/>
      <c r="G4023" s="2"/>
      <c r="H4023" s="2"/>
      <c r="I4023" s="2"/>
    </row>
    <row r="4024" spans="1:9" ht="15.75">
      <c r="A4024" s="2"/>
      <c r="B4024" s="2"/>
      <c r="C4024" s="2"/>
      <c r="D4024" s="2"/>
      <c r="E4024" s="2"/>
      <c r="F4024" s="2"/>
      <c r="G4024" s="2"/>
      <c r="H4024" s="2"/>
      <c r="I4024" s="2"/>
    </row>
    <row r="4025" spans="1:9" ht="15.75">
      <c r="A4025" s="2"/>
      <c r="B4025" s="2"/>
      <c r="C4025" s="2"/>
      <c r="D4025" s="2"/>
      <c r="E4025" s="2"/>
      <c r="F4025" s="2"/>
      <c r="G4025" s="2"/>
      <c r="H4025" s="2"/>
      <c r="I4025" s="2"/>
    </row>
    <row r="4026" spans="1:9" ht="15.75">
      <c r="A4026" s="2"/>
      <c r="B4026" s="2"/>
      <c r="C4026" s="2"/>
      <c r="D4026" s="2"/>
      <c r="E4026" s="2"/>
      <c r="F4026" s="2"/>
      <c r="G4026" s="2"/>
      <c r="H4026" s="2"/>
      <c r="I4026" s="2"/>
    </row>
    <row r="4027" spans="1:9" ht="15.75">
      <c r="A4027" s="2"/>
      <c r="B4027" s="2"/>
      <c r="C4027" s="2"/>
      <c r="D4027" s="2"/>
      <c r="E4027" s="2"/>
      <c r="F4027" s="2"/>
      <c r="G4027" s="2"/>
      <c r="H4027" s="2"/>
      <c r="I4027" s="2"/>
    </row>
    <row r="4028" spans="1:9" ht="15.75">
      <c r="A4028" s="2"/>
      <c r="B4028" s="2"/>
      <c r="C4028" s="2"/>
      <c r="D4028" s="2"/>
      <c r="E4028" s="2"/>
      <c r="F4028" s="2"/>
      <c r="G4028" s="2"/>
      <c r="H4028" s="2"/>
      <c r="I4028" s="2"/>
    </row>
    <row r="4029" spans="1:9" ht="15.75">
      <c r="A4029" s="2"/>
      <c r="B4029" s="2"/>
      <c r="C4029" s="2"/>
      <c r="D4029" s="2"/>
      <c r="E4029" s="2"/>
      <c r="F4029" s="2"/>
      <c r="G4029" s="2"/>
      <c r="H4029" s="2"/>
      <c r="I4029" s="2"/>
    </row>
    <row r="4030" spans="1:9" ht="15.75">
      <c r="A4030" s="2"/>
      <c r="B4030" s="2"/>
      <c r="C4030" s="2"/>
      <c r="D4030" s="2"/>
      <c r="E4030" s="2"/>
      <c r="F4030" s="2"/>
      <c r="G4030" s="2"/>
      <c r="H4030" s="2"/>
      <c r="I4030" s="2"/>
    </row>
    <row r="4031" spans="1:9" ht="15.75">
      <c r="A4031" s="2"/>
      <c r="B4031" s="2"/>
      <c r="C4031" s="2"/>
      <c r="D4031" s="2"/>
      <c r="E4031" s="2"/>
      <c r="F4031" s="2"/>
      <c r="G4031" s="2"/>
      <c r="H4031" s="2"/>
      <c r="I4031" s="2"/>
    </row>
    <row r="4032" spans="1:9" ht="15.75">
      <c r="A4032" s="2"/>
      <c r="B4032" s="2"/>
      <c r="C4032" s="2"/>
      <c r="D4032" s="2"/>
      <c r="E4032" s="2"/>
      <c r="F4032" s="2"/>
      <c r="G4032" s="2"/>
      <c r="H4032" s="2"/>
      <c r="I4032" s="2"/>
    </row>
    <row r="4033" spans="1:9" ht="15.75">
      <c r="A4033" s="2"/>
      <c r="B4033" s="2"/>
      <c r="C4033" s="2"/>
      <c r="D4033" s="2"/>
      <c r="E4033" s="2"/>
      <c r="F4033" s="2"/>
      <c r="G4033" s="2"/>
      <c r="H4033" s="2"/>
      <c r="I4033" s="2"/>
    </row>
    <row r="4034" spans="1:9" ht="15.75">
      <c r="A4034" s="2"/>
      <c r="B4034" s="2"/>
      <c r="C4034" s="2"/>
      <c r="D4034" s="2"/>
      <c r="E4034" s="2"/>
      <c r="F4034" s="2"/>
      <c r="G4034" s="2"/>
      <c r="H4034" s="2"/>
      <c r="I4034" s="2"/>
    </row>
    <row r="4035" spans="1:9" ht="15.75">
      <c r="A4035" s="2"/>
      <c r="B4035" s="2"/>
      <c r="C4035" s="2"/>
      <c r="D4035" s="2"/>
      <c r="E4035" s="2"/>
      <c r="F4035" s="2"/>
      <c r="G4035" s="2"/>
      <c r="H4035" s="2"/>
      <c r="I4035" s="2"/>
    </row>
    <row r="4036" spans="1:9" ht="15.75">
      <c r="A4036" s="2"/>
      <c r="B4036" s="2"/>
      <c r="C4036" s="2"/>
      <c r="D4036" s="2"/>
      <c r="E4036" s="2"/>
      <c r="F4036" s="2"/>
      <c r="G4036" s="2"/>
      <c r="H4036" s="2"/>
      <c r="I4036" s="2"/>
    </row>
    <row r="4037" spans="1:9" ht="15.75">
      <c r="A4037" s="2"/>
      <c r="B4037" s="2"/>
      <c r="C4037" s="2"/>
      <c r="D4037" s="2"/>
      <c r="E4037" s="2"/>
      <c r="F4037" s="2"/>
      <c r="G4037" s="2"/>
      <c r="H4037" s="2"/>
      <c r="I4037" s="2"/>
    </row>
    <row r="4038" spans="1:9" ht="15.75">
      <c r="A4038" s="2"/>
      <c r="B4038" s="2"/>
      <c r="C4038" s="2"/>
      <c r="D4038" s="2"/>
      <c r="E4038" s="2"/>
      <c r="F4038" s="2"/>
      <c r="G4038" s="2"/>
      <c r="H4038" s="2"/>
      <c r="I4038" s="2"/>
    </row>
    <row r="4039" spans="1:9" ht="15.75">
      <c r="A4039" s="2"/>
      <c r="B4039" s="2"/>
      <c r="C4039" s="2"/>
      <c r="D4039" s="2"/>
      <c r="E4039" s="2"/>
      <c r="F4039" s="2"/>
      <c r="G4039" s="2"/>
      <c r="H4039" s="2"/>
      <c r="I4039" s="2"/>
    </row>
    <row r="4040" spans="1:9" ht="15.75">
      <c r="A4040" s="2"/>
      <c r="B4040" s="2"/>
      <c r="C4040" s="2"/>
      <c r="D4040" s="2"/>
      <c r="E4040" s="2"/>
      <c r="F4040" s="2"/>
      <c r="G4040" s="2"/>
      <c r="H4040" s="2"/>
      <c r="I4040" s="2"/>
    </row>
    <row r="4041" spans="1:9" ht="15.75">
      <c r="A4041" s="2"/>
      <c r="B4041" s="2"/>
      <c r="C4041" s="2"/>
      <c r="D4041" s="2"/>
      <c r="E4041" s="2"/>
      <c r="F4041" s="2"/>
      <c r="G4041" s="2"/>
      <c r="H4041" s="2"/>
      <c r="I4041" s="2"/>
    </row>
    <row r="4042" spans="1:9" ht="15.75">
      <c r="A4042" s="2"/>
      <c r="B4042" s="2"/>
      <c r="C4042" s="2"/>
      <c r="D4042" s="2"/>
      <c r="E4042" s="2"/>
      <c r="F4042" s="2"/>
      <c r="G4042" s="2"/>
      <c r="H4042" s="2"/>
      <c r="I4042" s="2"/>
    </row>
    <row r="4043" spans="1:9" ht="15.75">
      <c r="A4043" s="2"/>
      <c r="B4043" s="2"/>
      <c r="C4043" s="2"/>
      <c r="D4043" s="2"/>
      <c r="E4043" s="2"/>
      <c r="F4043" s="2"/>
      <c r="G4043" s="2"/>
      <c r="H4043" s="2"/>
      <c r="I4043" s="2"/>
    </row>
    <row r="4044" spans="1:9" ht="15.75">
      <c r="A4044" s="2"/>
      <c r="B4044" s="2"/>
      <c r="C4044" s="2"/>
      <c r="D4044" s="2"/>
      <c r="E4044" s="2"/>
      <c r="F4044" s="2"/>
      <c r="G4044" s="2"/>
      <c r="H4044" s="2"/>
      <c r="I4044" s="2"/>
    </row>
    <row r="4045" spans="1:9" ht="15.75">
      <c r="A4045" s="2"/>
      <c r="B4045" s="2"/>
      <c r="C4045" s="2"/>
      <c r="D4045" s="2"/>
      <c r="E4045" s="2"/>
      <c r="F4045" s="2"/>
      <c r="G4045" s="2"/>
      <c r="H4045" s="2"/>
      <c r="I4045" s="2"/>
    </row>
    <row r="4046" spans="1:9" ht="15.75">
      <c r="A4046" s="2"/>
      <c r="B4046" s="2"/>
      <c r="C4046" s="2"/>
      <c r="D4046" s="2"/>
      <c r="E4046" s="2"/>
      <c r="F4046" s="2"/>
      <c r="G4046" s="2"/>
      <c r="H4046" s="2"/>
      <c r="I4046" s="2"/>
    </row>
    <row r="4047" spans="1:9" ht="15.75">
      <c r="A4047" s="2"/>
      <c r="B4047" s="2"/>
      <c r="C4047" s="2"/>
      <c r="D4047" s="2"/>
      <c r="E4047" s="2"/>
      <c r="F4047" s="2"/>
      <c r="G4047" s="2"/>
      <c r="H4047" s="2"/>
      <c r="I4047" s="2"/>
    </row>
    <row r="4048" spans="1:9" ht="15.75">
      <c r="A4048" s="2"/>
      <c r="B4048" s="2"/>
      <c r="C4048" s="2"/>
      <c r="D4048" s="2"/>
      <c r="E4048" s="2"/>
      <c r="F4048" s="2"/>
      <c r="G4048" s="2"/>
      <c r="H4048" s="2"/>
      <c r="I4048" s="2"/>
    </row>
    <row r="4049" spans="1:9" ht="15.75">
      <c r="A4049" s="2"/>
      <c r="B4049" s="2"/>
      <c r="C4049" s="2"/>
      <c r="D4049" s="2"/>
      <c r="E4049" s="2"/>
      <c r="F4049" s="2"/>
      <c r="G4049" s="2"/>
      <c r="H4049" s="2"/>
      <c r="I4049" s="2"/>
    </row>
    <row r="4050" spans="1:9" ht="15.75">
      <c r="A4050" s="2"/>
      <c r="B4050" s="2"/>
      <c r="C4050" s="2"/>
      <c r="D4050" s="2"/>
      <c r="E4050" s="2"/>
      <c r="F4050" s="2"/>
      <c r="G4050" s="2"/>
      <c r="H4050" s="2"/>
      <c r="I4050" s="2"/>
    </row>
    <row r="4051" spans="1:9" ht="15.75">
      <c r="A4051" s="2"/>
      <c r="B4051" s="2"/>
      <c r="C4051" s="2"/>
      <c r="D4051" s="2"/>
      <c r="E4051" s="2"/>
      <c r="F4051" s="2"/>
      <c r="G4051" s="2"/>
      <c r="H4051" s="2"/>
      <c r="I4051" s="2"/>
    </row>
    <row r="4052" spans="1:9" ht="15.75">
      <c r="A4052" s="2"/>
      <c r="B4052" s="2"/>
      <c r="C4052" s="2"/>
      <c r="D4052" s="2"/>
      <c r="E4052" s="2"/>
      <c r="F4052" s="2"/>
      <c r="G4052" s="2"/>
      <c r="H4052" s="2"/>
      <c r="I4052" s="2"/>
    </row>
    <row r="4053" spans="1:9" ht="15.75">
      <c r="A4053" s="2"/>
      <c r="B4053" s="2"/>
      <c r="C4053" s="2"/>
      <c r="D4053" s="2"/>
      <c r="E4053" s="2"/>
      <c r="F4053" s="2"/>
      <c r="G4053" s="2"/>
      <c r="H4053" s="2"/>
      <c r="I4053" s="2"/>
    </row>
    <row r="4054" spans="1:9" ht="15.75">
      <c r="A4054" s="2"/>
      <c r="B4054" s="2"/>
      <c r="C4054" s="2"/>
      <c r="D4054" s="2"/>
      <c r="E4054" s="2"/>
      <c r="F4054" s="2"/>
      <c r="G4054" s="2"/>
      <c r="H4054" s="2"/>
      <c r="I4054" s="2"/>
    </row>
    <row r="4055" spans="1:9" ht="15.75">
      <c r="A4055" s="2"/>
      <c r="B4055" s="2"/>
      <c r="C4055" s="2"/>
      <c r="D4055" s="2"/>
      <c r="E4055" s="2"/>
      <c r="F4055" s="2"/>
      <c r="G4055" s="2"/>
      <c r="H4055" s="2"/>
      <c r="I4055" s="2"/>
    </row>
    <row r="4056" spans="1:9" ht="15.75">
      <c r="A4056" s="2"/>
      <c r="B4056" s="2"/>
      <c r="C4056" s="2"/>
      <c r="D4056" s="2"/>
      <c r="E4056" s="2"/>
      <c r="F4056" s="2"/>
      <c r="G4056" s="2"/>
      <c r="H4056" s="2"/>
      <c r="I4056" s="2"/>
    </row>
    <row r="4057" spans="1:9" ht="15.75">
      <c r="A4057" s="2"/>
      <c r="B4057" s="2"/>
      <c r="C4057" s="2"/>
      <c r="D4057" s="2"/>
      <c r="E4057" s="2"/>
      <c r="F4057" s="2"/>
      <c r="G4057" s="2"/>
      <c r="H4057" s="2"/>
      <c r="I4057" s="2"/>
    </row>
    <row r="4058" spans="1:9" ht="15.75">
      <c r="A4058" s="2"/>
      <c r="B4058" s="2"/>
      <c r="C4058" s="2"/>
      <c r="D4058" s="2"/>
      <c r="E4058" s="2"/>
      <c r="F4058" s="2"/>
      <c r="G4058" s="2"/>
      <c r="H4058" s="2"/>
      <c r="I4058" s="2"/>
    </row>
    <row r="4059" spans="1:9" ht="15.75">
      <c r="A4059" s="2"/>
      <c r="B4059" s="2"/>
      <c r="C4059" s="2"/>
      <c r="D4059" s="2"/>
      <c r="E4059" s="2"/>
      <c r="F4059" s="2"/>
      <c r="G4059" s="2"/>
      <c r="H4059" s="2"/>
      <c r="I4059" s="2"/>
    </row>
    <row r="4060" spans="1:9" ht="15.75">
      <c r="A4060" s="2"/>
      <c r="B4060" s="2"/>
      <c r="C4060" s="2"/>
      <c r="D4060" s="2"/>
      <c r="E4060" s="2"/>
      <c r="F4060" s="2"/>
      <c r="G4060" s="2"/>
      <c r="H4060" s="2"/>
      <c r="I4060" s="2"/>
    </row>
    <row r="4061" spans="1:9" ht="15.75">
      <c r="A4061" s="2"/>
      <c r="B4061" s="2"/>
      <c r="C4061" s="2"/>
      <c r="D4061" s="2"/>
      <c r="E4061" s="2"/>
      <c r="F4061" s="2"/>
      <c r="G4061" s="2"/>
      <c r="H4061" s="2"/>
      <c r="I4061" s="2"/>
    </row>
    <row r="4062" spans="1:9" ht="15.75">
      <c r="A4062" s="2"/>
      <c r="B4062" s="2"/>
      <c r="C4062" s="2"/>
      <c r="D4062" s="2"/>
      <c r="E4062" s="2"/>
      <c r="F4062" s="2"/>
      <c r="G4062" s="2"/>
      <c r="H4062" s="2"/>
      <c r="I4062" s="2"/>
    </row>
    <row r="4063" spans="1:9" ht="15.75">
      <c r="A4063" s="2"/>
      <c r="B4063" s="2"/>
      <c r="C4063" s="2"/>
      <c r="D4063" s="2"/>
      <c r="E4063" s="2"/>
      <c r="F4063" s="2"/>
      <c r="G4063" s="2"/>
      <c r="H4063" s="2"/>
      <c r="I4063" s="2"/>
    </row>
    <row r="4064" spans="1:9" ht="15.75">
      <c r="A4064" s="2"/>
      <c r="B4064" s="2"/>
      <c r="C4064" s="2"/>
      <c r="D4064" s="2"/>
      <c r="E4064" s="2"/>
      <c r="F4064" s="2"/>
      <c r="G4064" s="2"/>
      <c r="H4064" s="2"/>
      <c r="I4064" s="2"/>
    </row>
    <row r="4065" spans="1:9" ht="15.75">
      <c r="A4065" s="2"/>
      <c r="B4065" s="2"/>
      <c r="C4065" s="2"/>
      <c r="D4065" s="2"/>
      <c r="E4065" s="2"/>
      <c r="F4065" s="2"/>
      <c r="G4065" s="2"/>
      <c r="H4065" s="2"/>
      <c r="I4065" s="2"/>
    </row>
    <row r="4066" spans="1:9" ht="15.75">
      <c r="A4066" s="2"/>
      <c r="B4066" s="2"/>
      <c r="C4066" s="2"/>
      <c r="D4066" s="2"/>
      <c r="E4066" s="2"/>
      <c r="F4066" s="2"/>
      <c r="G4066" s="2"/>
      <c r="H4066" s="2"/>
      <c r="I4066" s="2"/>
    </row>
    <row r="4067" spans="1:9" ht="15.75">
      <c r="A4067" s="2"/>
      <c r="B4067" s="2"/>
      <c r="C4067" s="2"/>
      <c r="D4067" s="2"/>
      <c r="E4067" s="2"/>
      <c r="F4067" s="2"/>
      <c r="G4067" s="2"/>
      <c r="H4067" s="2"/>
      <c r="I4067" s="2"/>
    </row>
    <row r="4068" spans="1:9" ht="15.75">
      <c r="A4068" s="2"/>
      <c r="B4068" s="2"/>
      <c r="C4068" s="2"/>
      <c r="D4068" s="2"/>
      <c r="E4068" s="2"/>
      <c r="F4068" s="2"/>
      <c r="G4068" s="2"/>
      <c r="H4068" s="2"/>
      <c r="I4068" s="2"/>
    </row>
    <row r="4069" spans="1:9" ht="15.75">
      <c r="A4069" s="2"/>
      <c r="B4069" s="2"/>
      <c r="C4069" s="2"/>
      <c r="D4069" s="2"/>
      <c r="E4069" s="2"/>
      <c r="F4069" s="2"/>
      <c r="G4069" s="2"/>
      <c r="H4069" s="2"/>
      <c r="I4069" s="2"/>
    </row>
    <row r="4070" spans="1:9" ht="15.75">
      <c r="A4070" s="2"/>
      <c r="B4070" s="2"/>
      <c r="C4070" s="2"/>
      <c r="D4070" s="2"/>
      <c r="E4070" s="2"/>
      <c r="F4070" s="2"/>
      <c r="G4070" s="2"/>
      <c r="H4070" s="2"/>
      <c r="I4070" s="2"/>
    </row>
    <row r="4071" spans="1:9" ht="15.75">
      <c r="A4071" s="2"/>
      <c r="B4071" s="2"/>
      <c r="C4071" s="2"/>
      <c r="D4071" s="2"/>
      <c r="E4071" s="2"/>
      <c r="F4071" s="2"/>
      <c r="G4071" s="2"/>
      <c r="H4071" s="2"/>
      <c r="I4071" s="2"/>
    </row>
    <row r="4072" spans="1:9" ht="15.75">
      <c r="A4072" s="2"/>
      <c r="B4072" s="2"/>
      <c r="C4072" s="2"/>
      <c r="D4072" s="2"/>
      <c r="E4072" s="2"/>
      <c r="F4072" s="2"/>
      <c r="G4072" s="2"/>
      <c r="H4072" s="2"/>
      <c r="I4072" s="2"/>
    </row>
    <row r="4073" spans="1:9" ht="15.75">
      <c r="A4073" s="2"/>
      <c r="B4073" s="2"/>
      <c r="C4073" s="2"/>
      <c r="D4073" s="2"/>
      <c r="E4073" s="2"/>
      <c r="F4073" s="2"/>
      <c r="G4073" s="2"/>
      <c r="H4073" s="2"/>
      <c r="I4073" s="2"/>
    </row>
    <row r="4074" spans="1:9" ht="15.75">
      <c r="A4074" s="2"/>
      <c r="B4074" s="2"/>
      <c r="C4074" s="2"/>
      <c r="D4074" s="2"/>
      <c r="E4074" s="2"/>
      <c r="F4074" s="2"/>
      <c r="G4074" s="2"/>
      <c r="H4074" s="2"/>
      <c r="I4074" s="2"/>
    </row>
    <row r="4075" spans="1:9" ht="15.75">
      <c r="A4075" s="2"/>
      <c r="B4075" s="2"/>
      <c r="C4075" s="2"/>
      <c r="D4075" s="2"/>
      <c r="E4075" s="2"/>
      <c r="F4075" s="2"/>
      <c r="G4075" s="2"/>
      <c r="H4075" s="2"/>
      <c r="I4075" s="2"/>
    </row>
    <row r="4076" spans="1:9" ht="15.75">
      <c r="A4076" s="2"/>
      <c r="B4076" s="2"/>
      <c r="C4076" s="2"/>
      <c r="D4076" s="2"/>
      <c r="E4076" s="2"/>
      <c r="F4076" s="2"/>
      <c r="G4076" s="2"/>
      <c r="H4076" s="2"/>
      <c r="I4076" s="2"/>
    </row>
    <row r="4077" spans="1:9" ht="15.75">
      <c r="A4077" s="2"/>
      <c r="B4077" s="2"/>
      <c r="C4077" s="2"/>
      <c r="D4077" s="2"/>
      <c r="E4077" s="2"/>
      <c r="F4077" s="2"/>
      <c r="G4077" s="2"/>
      <c r="H4077" s="2"/>
      <c r="I4077" s="2"/>
    </row>
    <row r="4078" spans="1:9" ht="15.75">
      <c r="A4078" s="2"/>
      <c r="B4078" s="2"/>
      <c r="C4078" s="2"/>
      <c r="D4078" s="2"/>
      <c r="E4078" s="2"/>
      <c r="F4078" s="2"/>
      <c r="G4078" s="2"/>
      <c r="H4078" s="2"/>
      <c r="I4078" s="2"/>
    </row>
    <row r="4079" spans="1:9" ht="15.75">
      <c r="A4079" s="2"/>
      <c r="B4079" s="2"/>
      <c r="C4079" s="2"/>
      <c r="D4079" s="2"/>
      <c r="E4079" s="2"/>
      <c r="F4079" s="2"/>
      <c r="G4079" s="2"/>
      <c r="H4079" s="2"/>
      <c r="I4079" s="2"/>
    </row>
    <row r="4080" spans="1:9" ht="15.75">
      <c r="A4080" s="2"/>
      <c r="B4080" s="2"/>
      <c r="C4080" s="2"/>
      <c r="D4080" s="2"/>
      <c r="E4080" s="2"/>
      <c r="F4080" s="2"/>
      <c r="G4080" s="2"/>
      <c r="H4080" s="2"/>
      <c r="I4080" s="2"/>
    </row>
    <row r="4081" spans="1:9" ht="15.75">
      <c r="A4081" s="2"/>
      <c r="B4081" s="2"/>
      <c r="C4081" s="2"/>
      <c r="D4081" s="2"/>
      <c r="E4081" s="2"/>
      <c r="F4081" s="2"/>
      <c r="G4081" s="2"/>
      <c r="H4081" s="2"/>
      <c r="I4081" s="2"/>
    </row>
    <row r="4082" spans="1:9" ht="15.75">
      <c r="A4082" s="2"/>
      <c r="B4082" s="2"/>
      <c r="C4082" s="2"/>
      <c r="D4082" s="2"/>
      <c r="E4082" s="2"/>
      <c r="F4082" s="2"/>
      <c r="G4082" s="2"/>
      <c r="H4082" s="2"/>
      <c r="I4082" s="2"/>
    </row>
    <row r="4083" spans="1:9" ht="15.75">
      <c r="A4083" s="2"/>
      <c r="B4083" s="2"/>
      <c r="C4083" s="2"/>
      <c r="D4083" s="2"/>
      <c r="E4083" s="2"/>
      <c r="F4083" s="2"/>
      <c r="G4083" s="2"/>
      <c r="H4083" s="2"/>
      <c r="I4083" s="2"/>
    </row>
    <row r="4084" spans="1:9" ht="15.75">
      <c r="A4084" s="2"/>
      <c r="B4084" s="2"/>
      <c r="C4084" s="2"/>
      <c r="D4084" s="2"/>
      <c r="E4084" s="2"/>
      <c r="F4084" s="2"/>
      <c r="G4084" s="2"/>
      <c r="H4084" s="2"/>
      <c r="I4084" s="2"/>
    </row>
    <row r="4085" spans="1:9" ht="15.75">
      <c r="A4085" s="2"/>
      <c r="B4085" s="2"/>
      <c r="C4085" s="2"/>
      <c r="D4085" s="2"/>
      <c r="E4085" s="2"/>
      <c r="F4085" s="2"/>
      <c r="G4085" s="2"/>
      <c r="H4085" s="2"/>
      <c r="I4085" s="2"/>
    </row>
    <row r="4086" spans="1:9" ht="15.75">
      <c r="A4086" s="2"/>
      <c r="B4086" s="2"/>
      <c r="C4086" s="2"/>
      <c r="D4086" s="2"/>
      <c r="E4086" s="2"/>
      <c r="F4086" s="2"/>
      <c r="G4086" s="2"/>
      <c r="H4086" s="2"/>
      <c r="I4086" s="2"/>
    </row>
    <row r="4087" spans="1:9" ht="15.75">
      <c r="A4087" s="2"/>
      <c r="B4087" s="2"/>
      <c r="C4087" s="2"/>
      <c r="D4087" s="2"/>
      <c r="E4087" s="2"/>
      <c r="F4087" s="2"/>
      <c r="G4087" s="2"/>
      <c r="H4087" s="2"/>
      <c r="I4087" s="2"/>
    </row>
    <row r="4088" spans="1:9" ht="15.75">
      <c r="A4088" s="2"/>
      <c r="B4088" s="2"/>
      <c r="C4088" s="2"/>
      <c r="D4088" s="2"/>
      <c r="E4088" s="2"/>
      <c r="F4088" s="2"/>
      <c r="G4088" s="2"/>
      <c r="H4088" s="2"/>
      <c r="I4088" s="2"/>
    </row>
    <row r="4089" spans="1:9" ht="15.75">
      <c r="A4089" s="2"/>
      <c r="B4089" s="2"/>
      <c r="C4089" s="2"/>
      <c r="D4089" s="2"/>
      <c r="E4089" s="2"/>
      <c r="F4089" s="2"/>
      <c r="G4089" s="2"/>
      <c r="H4089" s="2"/>
      <c r="I4089" s="2"/>
    </row>
    <row r="4090" spans="1:9" ht="15.75">
      <c r="A4090" s="2"/>
      <c r="B4090" s="2"/>
      <c r="C4090" s="2"/>
      <c r="D4090" s="2"/>
      <c r="E4090" s="2"/>
      <c r="F4090" s="2"/>
      <c r="G4090" s="2"/>
      <c r="H4090" s="2"/>
      <c r="I4090" s="2"/>
    </row>
    <row r="4091" spans="1:9" ht="15.75">
      <c r="A4091" s="2"/>
      <c r="B4091" s="2"/>
      <c r="C4091" s="2"/>
      <c r="D4091" s="2"/>
      <c r="E4091" s="2"/>
      <c r="F4091" s="2"/>
      <c r="G4091" s="2"/>
      <c r="H4091" s="2"/>
      <c r="I4091" s="2"/>
    </row>
    <row r="4092" spans="1:9" ht="15.75">
      <c r="A4092" s="2"/>
      <c r="B4092" s="2"/>
      <c r="C4092" s="2"/>
      <c r="D4092" s="2"/>
      <c r="E4092" s="2"/>
      <c r="F4092" s="2"/>
      <c r="G4092" s="2"/>
      <c r="H4092" s="2"/>
      <c r="I4092" s="2"/>
    </row>
    <row r="4093" spans="1:9" ht="15.75">
      <c r="A4093" s="2"/>
      <c r="B4093" s="2"/>
      <c r="C4093" s="2"/>
      <c r="D4093" s="2"/>
      <c r="E4093" s="2"/>
      <c r="F4093" s="2"/>
      <c r="G4093" s="2"/>
      <c r="H4093" s="2"/>
      <c r="I4093" s="2"/>
    </row>
    <row r="4094" spans="1:9" ht="15.75">
      <c r="A4094" s="2"/>
      <c r="B4094" s="2"/>
      <c r="C4094" s="2"/>
      <c r="D4094" s="2"/>
      <c r="E4094" s="2"/>
      <c r="F4094" s="2"/>
      <c r="G4094" s="2"/>
      <c r="H4094" s="2"/>
      <c r="I4094" s="2"/>
    </row>
    <row r="4095" spans="1:9" ht="15.75">
      <c r="A4095" s="2"/>
      <c r="B4095" s="2"/>
      <c r="C4095" s="2"/>
      <c r="D4095" s="2"/>
      <c r="E4095" s="2"/>
      <c r="F4095" s="2"/>
      <c r="G4095" s="2"/>
      <c r="H4095" s="2"/>
      <c r="I4095" s="2"/>
    </row>
    <row r="4096" spans="1:9" ht="15.75">
      <c r="A4096" s="2"/>
      <c r="B4096" s="2"/>
      <c r="C4096" s="2"/>
      <c r="D4096" s="2"/>
      <c r="E4096" s="2"/>
      <c r="F4096" s="2"/>
      <c r="G4096" s="2"/>
      <c r="H4096" s="2"/>
      <c r="I4096" s="2"/>
    </row>
    <row r="4097" spans="1:9" ht="15.75">
      <c r="A4097" s="2"/>
      <c r="B4097" s="2"/>
      <c r="C4097" s="2"/>
      <c r="D4097" s="2"/>
      <c r="E4097" s="2"/>
      <c r="F4097" s="2"/>
      <c r="G4097" s="2"/>
      <c r="H4097" s="2"/>
      <c r="I4097" s="2"/>
    </row>
    <row r="4098" spans="1:9" ht="15.75">
      <c r="A4098" s="2"/>
      <c r="B4098" s="2"/>
      <c r="C4098" s="2"/>
      <c r="D4098" s="2"/>
      <c r="E4098" s="2"/>
      <c r="F4098" s="2"/>
      <c r="G4098" s="2"/>
      <c r="H4098" s="2"/>
      <c r="I4098" s="2"/>
    </row>
    <row r="4099" spans="1:9" ht="15.75">
      <c r="A4099" s="2"/>
      <c r="B4099" s="2"/>
      <c r="C4099" s="2"/>
      <c r="D4099" s="2"/>
      <c r="E4099" s="2"/>
      <c r="F4099" s="2"/>
      <c r="G4099" s="2"/>
      <c r="H4099" s="2"/>
      <c r="I4099" s="2"/>
    </row>
    <row r="4100" spans="1:9" ht="15.75">
      <c r="A4100" s="2"/>
      <c r="B4100" s="2"/>
      <c r="C4100" s="2"/>
      <c r="D4100" s="2"/>
      <c r="E4100" s="2"/>
      <c r="F4100" s="2"/>
      <c r="G4100" s="2"/>
      <c r="H4100" s="2"/>
      <c r="I4100" s="2"/>
    </row>
    <row r="4101" spans="1:9" ht="15.75">
      <c r="A4101" s="2"/>
      <c r="B4101" s="2"/>
      <c r="C4101" s="2"/>
      <c r="D4101" s="2"/>
      <c r="E4101" s="2"/>
      <c r="F4101" s="2"/>
      <c r="G4101" s="2"/>
      <c r="H4101" s="2"/>
      <c r="I4101" s="2"/>
    </row>
    <row r="4102" spans="1:9" ht="15.75">
      <c r="A4102" s="2"/>
      <c r="B4102" s="2"/>
      <c r="C4102" s="2"/>
      <c r="D4102" s="2"/>
      <c r="E4102" s="2"/>
      <c r="F4102" s="2"/>
      <c r="G4102" s="2"/>
      <c r="H4102" s="2"/>
      <c r="I4102" s="2"/>
    </row>
    <row r="4103" spans="1:9" ht="15.75">
      <c r="A4103" s="2"/>
      <c r="B4103" s="2"/>
      <c r="C4103" s="2"/>
      <c r="D4103" s="2"/>
      <c r="E4103" s="2"/>
      <c r="F4103" s="2"/>
      <c r="G4103" s="2"/>
      <c r="H4103" s="2"/>
      <c r="I4103" s="2"/>
    </row>
    <row r="4104" spans="1:9" ht="15.75">
      <c r="A4104" s="2"/>
      <c r="B4104" s="2"/>
      <c r="C4104" s="2"/>
      <c r="D4104" s="2"/>
      <c r="E4104" s="2"/>
      <c r="F4104" s="2"/>
      <c r="G4104" s="2"/>
      <c r="H4104" s="2"/>
      <c r="I4104" s="2"/>
    </row>
    <row r="4105" spans="1:9" ht="15.75">
      <c r="A4105" s="2"/>
      <c r="B4105" s="2"/>
      <c r="C4105" s="2"/>
      <c r="D4105" s="2"/>
      <c r="E4105" s="2"/>
      <c r="F4105" s="2"/>
      <c r="G4105" s="2"/>
      <c r="H4105" s="2"/>
      <c r="I4105" s="2"/>
    </row>
    <row r="4106" spans="1:9" ht="15.75">
      <c r="A4106" s="2"/>
      <c r="B4106" s="2"/>
      <c r="C4106" s="2"/>
      <c r="D4106" s="2"/>
      <c r="E4106" s="2"/>
      <c r="F4106" s="2"/>
      <c r="G4106" s="2"/>
      <c r="H4106" s="2"/>
      <c r="I4106" s="2"/>
    </row>
    <row r="4107" spans="1:9" ht="15.75">
      <c r="A4107" s="2"/>
      <c r="B4107" s="2"/>
      <c r="C4107" s="2"/>
      <c r="D4107" s="2"/>
      <c r="E4107" s="2"/>
      <c r="F4107" s="2"/>
      <c r="G4107" s="2"/>
      <c r="H4107" s="2"/>
      <c r="I4107" s="2"/>
    </row>
    <row r="4108" spans="1:9" ht="15.75">
      <c r="A4108" s="2"/>
      <c r="B4108" s="2"/>
      <c r="C4108" s="2"/>
      <c r="D4108" s="2"/>
      <c r="E4108" s="2"/>
      <c r="F4108" s="2"/>
      <c r="G4108" s="2"/>
      <c r="H4108" s="2"/>
      <c r="I4108" s="2"/>
    </row>
    <row r="4109" spans="1:9" ht="15.75">
      <c r="A4109" s="2"/>
      <c r="B4109" s="2"/>
      <c r="C4109" s="2"/>
      <c r="D4109" s="2"/>
      <c r="E4109" s="2"/>
      <c r="F4109" s="2"/>
      <c r="G4109" s="2"/>
      <c r="H4109" s="2"/>
      <c r="I4109" s="2"/>
    </row>
    <row r="4110" spans="1:9" ht="15.75">
      <c r="A4110" s="2"/>
      <c r="B4110" s="2"/>
      <c r="C4110" s="2"/>
      <c r="D4110" s="2"/>
      <c r="E4110" s="2"/>
      <c r="F4110" s="2"/>
      <c r="G4110" s="2"/>
      <c r="H4110" s="2"/>
      <c r="I4110" s="2"/>
    </row>
    <row r="4111" spans="1:9" ht="15.75">
      <c r="A4111" s="2"/>
      <c r="B4111" s="2"/>
      <c r="C4111" s="2"/>
      <c r="D4111" s="2"/>
      <c r="E4111" s="2"/>
      <c r="F4111" s="2"/>
      <c r="G4111" s="2"/>
      <c r="H4111" s="2"/>
      <c r="I4111" s="2"/>
    </row>
    <row r="4112" spans="1:9" ht="15.75">
      <c r="A4112" s="2"/>
      <c r="B4112" s="2"/>
      <c r="C4112" s="2"/>
      <c r="D4112" s="2"/>
      <c r="E4112" s="2"/>
      <c r="F4112" s="2"/>
      <c r="G4112" s="2"/>
      <c r="H4112" s="2"/>
      <c r="I4112" s="2"/>
    </row>
    <row r="4113" spans="1:9" ht="15.75">
      <c r="A4113" s="2"/>
      <c r="B4113" s="2"/>
      <c r="C4113" s="2"/>
      <c r="D4113" s="2"/>
      <c r="E4113" s="2"/>
      <c r="F4113" s="2"/>
      <c r="G4113" s="2"/>
      <c r="H4113" s="2"/>
      <c r="I4113" s="2"/>
    </row>
    <row r="4114" spans="1:9" ht="15.75">
      <c r="A4114" s="2"/>
      <c r="B4114" s="2"/>
      <c r="C4114" s="2"/>
      <c r="D4114" s="2"/>
      <c r="E4114" s="2"/>
      <c r="F4114" s="2"/>
      <c r="G4114" s="2"/>
      <c r="H4114" s="2"/>
      <c r="I4114" s="2"/>
    </row>
    <row r="4115" spans="1:9" ht="15.75">
      <c r="A4115" s="2"/>
      <c r="B4115" s="2"/>
      <c r="C4115" s="2"/>
      <c r="D4115" s="2"/>
      <c r="E4115" s="2"/>
      <c r="F4115" s="2"/>
      <c r="G4115" s="2"/>
      <c r="H4115" s="2"/>
      <c r="I4115" s="2"/>
    </row>
    <row r="4116" spans="1:9" ht="15.75">
      <c r="A4116" s="2"/>
      <c r="B4116" s="2"/>
      <c r="C4116" s="2"/>
      <c r="D4116" s="2"/>
      <c r="E4116" s="2"/>
      <c r="F4116" s="2"/>
      <c r="G4116" s="2"/>
      <c r="H4116" s="2"/>
      <c r="I4116" s="2"/>
    </row>
    <row r="4117" spans="1:9" ht="15.75">
      <c r="A4117" s="2"/>
      <c r="B4117" s="2"/>
      <c r="C4117" s="2"/>
      <c r="D4117" s="2"/>
      <c r="E4117" s="2"/>
      <c r="F4117" s="2"/>
      <c r="G4117" s="2"/>
      <c r="H4117" s="2"/>
      <c r="I4117" s="2"/>
    </row>
    <row r="4118" spans="1:9" ht="15.75">
      <c r="A4118" s="2"/>
      <c r="B4118" s="2"/>
      <c r="C4118" s="2"/>
      <c r="D4118" s="2"/>
      <c r="E4118" s="2"/>
      <c r="F4118" s="2"/>
      <c r="G4118" s="2"/>
      <c r="H4118" s="2"/>
      <c r="I4118" s="2"/>
    </row>
    <row r="4119" spans="1:9" ht="15.75">
      <c r="A4119" s="2"/>
      <c r="B4119" s="2"/>
      <c r="C4119" s="2"/>
      <c r="D4119" s="2"/>
      <c r="E4119" s="2"/>
      <c r="F4119" s="2"/>
      <c r="G4119" s="2"/>
      <c r="H4119" s="2"/>
      <c r="I4119" s="2"/>
    </row>
    <row r="4120" spans="1:9" ht="15.75">
      <c r="A4120" s="2"/>
      <c r="B4120" s="2"/>
      <c r="C4120" s="2"/>
      <c r="D4120" s="2"/>
      <c r="E4120" s="2"/>
      <c r="F4120" s="2"/>
      <c r="G4120" s="2"/>
      <c r="H4120" s="2"/>
      <c r="I4120" s="2"/>
    </row>
    <row r="4121" spans="1:9" ht="15.75">
      <c r="A4121" s="2"/>
      <c r="B4121" s="2"/>
      <c r="C4121" s="2"/>
      <c r="D4121" s="2"/>
      <c r="E4121" s="2"/>
      <c r="F4121" s="2"/>
      <c r="G4121" s="2"/>
      <c r="H4121" s="2"/>
      <c r="I4121" s="2"/>
    </row>
    <row r="4122" spans="1:9" ht="15.75">
      <c r="A4122" s="2"/>
      <c r="B4122" s="2"/>
      <c r="C4122" s="2"/>
      <c r="D4122" s="2"/>
      <c r="E4122" s="2"/>
      <c r="F4122" s="2"/>
      <c r="G4122" s="2"/>
      <c r="H4122" s="2"/>
      <c r="I4122" s="2"/>
    </row>
    <row r="4123" spans="1:9" ht="15.75">
      <c r="A4123" s="2"/>
      <c r="B4123" s="2"/>
      <c r="C4123" s="2"/>
      <c r="D4123" s="2"/>
      <c r="E4123" s="2"/>
      <c r="F4123" s="2"/>
      <c r="G4123" s="2"/>
      <c r="H4123" s="2"/>
      <c r="I4123" s="2"/>
    </row>
    <row r="4124" spans="1:9" ht="15.75">
      <c r="A4124" s="2"/>
      <c r="B4124" s="2"/>
      <c r="C4124" s="2"/>
      <c r="D4124" s="2"/>
      <c r="E4124" s="2"/>
      <c r="F4124" s="2"/>
      <c r="G4124" s="2"/>
      <c r="H4124" s="2"/>
      <c r="I4124" s="2"/>
    </row>
    <row r="4125" spans="1:9" ht="15.75">
      <c r="A4125" s="2"/>
      <c r="B4125" s="2"/>
      <c r="C4125" s="2"/>
      <c r="D4125" s="2"/>
      <c r="E4125" s="2"/>
      <c r="F4125" s="2"/>
      <c r="G4125" s="2"/>
      <c r="H4125" s="2"/>
      <c r="I4125" s="2"/>
    </row>
    <row r="4126" spans="1:9" ht="15.75">
      <c r="A4126" s="2"/>
      <c r="B4126" s="2"/>
      <c r="C4126" s="2"/>
      <c r="D4126" s="2"/>
      <c r="E4126" s="2"/>
      <c r="F4126" s="2"/>
      <c r="G4126" s="2"/>
      <c r="H4126" s="2"/>
      <c r="I4126" s="2"/>
    </row>
    <row r="4127" spans="1:9" ht="15.75">
      <c r="A4127" s="2"/>
      <c r="B4127" s="2"/>
      <c r="C4127" s="2"/>
      <c r="D4127" s="2"/>
      <c r="E4127" s="2"/>
      <c r="F4127" s="2"/>
      <c r="G4127" s="2"/>
      <c r="H4127" s="2"/>
      <c r="I4127" s="2"/>
    </row>
    <row r="4128" spans="1:9" ht="15.75">
      <c r="A4128" s="2"/>
      <c r="B4128" s="2"/>
      <c r="C4128" s="2"/>
      <c r="D4128" s="2"/>
      <c r="E4128" s="2"/>
      <c r="F4128" s="2"/>
      <c r="G4128" s="2"/>
      <c r="H4128" s="2"/>
      <c r="I4128" s="2"/>
    </row>
    <row r="4129" spans="1:9" ht="15.75">
      <c r="A4129" s="2"/>
      <c r="B4129" s="2"/>
      <c r="C4129" s="2"/>
      <c r="D4129" s="2"/>
      <c r="E4129" s="2"/>
      <c r="F4129" s="2"/>
      <c r="G4129" s="2"/>
      <c r="H4129" s="2"/>
      <c r="I4129" s="2"/>
    </row>
    <row r="4130" spans="1:9" ht="15.75">
      <c r="A4130" s="2"/>
      <c r="B4130" s="2"/>
      <c r="C4130" s="2"/>
      <c r="D4130" s="2"/>
      <c r="E4130" s="2"/>
      <c r="F4130" s="2"/>
      <c r="G4130" s="2"/>
      <c r="H4130" s="2"/>
      <c r="I4130" s="2"/>
    </row>
    <row r="4131" spans="1:9" ht="15.75">
      <c r="A4131" s="2"/>
      <c r="B4131" s="2"/>
      <c r="C4131" s="2"/>
      <c r="D4131" s="2"/>
      <c r="E4131" s="2"/>
      <c r="F4131" s="2"/>
      <c r="G4131" s="2"/>
      <c r="H4131" s="2"/>
      <c r="I4131" s="2"/>
    </row>
    <row r="4132" spans="1:9" ht="15.75">
      <c r="A4132" s="2"/>
      <c r="B4132" s="2"/>
      <c r="C4132" s="2"/>
      <c r="D4132" s="2"/>
      <c r="E4132" s="2"/>
      <c r="F4132" s="2"/>
      <c r="G4132" s="2"/>
      <c r="H4132" s="2"/>
      <c r="I4132" s="2"/>
    </row>
    <row r="4133" spans="1:9" ht="15.75">
      <c r="A4133" s="2"/>
      <c r="B4133" s="2"/>
      <c r="C4133" s="2"/>
      <c r="D4133" s="2"/>
      <c r="E4133" s="2"/>
      <c r="F4133" s="2"/>
      <c r="G4133" s="2"/>
      <c r="H4133" s="2"/>
      <c r="I4133" s="2"/>
    </row>
    <row r="4134" spans="1:9" ht="15.75">
      <c r="A4134" s="2"/>
      <c r="B4134" s="2"/>
      <c r="C4134" s="2"/>
      <c r="D4134" s="2"/>
      <c r="E4134" s="2"/>
      <c r="F4134" s="2"/>
      <c r="G4134" s="2"/>
      <c r="H4134" s="2"/>
      <c r="I4134" s="2"/>
    </row>
    <row r="4135" spans="1:9" ht="15.75">
      <c r="A4135" s="2"/>
      <c r="B4135" s="2"/>
      <c r="C4135" s="2"/>
      <c r="D4135" s="2"/>
      <c r="E4135" s="2"/>
      <c r="F4135" s="2"/>
      <c r="G4135" s="2"/>
      <c r="H4135" s="2"/>
      <c r="I4135" s="2"/>
    </row>
    <row r="4136" spans="1:9" ht="15.75">
      <c r="A4136" s="2"/>
      <c r="B4136" s="2"/>
      <c r="C4136" s="2"/>
      <c r="D4136" s="2"/>
      <c r="E4136" s="2"/>
      <c r="F4136" s="2"/>
      <c r="G4136" s="2"/>
      <c r="H4136" s="2"/>
      <c r="I4136" s="2"/>
    </row>
    <row r="4137" spans="1:9" ht="15.75">
      <c r="A4137" s="2"/>
      <c r="B4137" s="2"/>
      <c r="C4137" s="2"/>
      <c r="D4137" s="2"/>
      <c r="E4137" s="2"/>
      <c r="F4137" s="2"/>
      <c r="G4137" s="2"/>
      <c r="H4137" s="2"/>
      <c r="I4137" s="2"/>
    </row>
    <row r="4138" spans="1:9" ht="15.75">
      <c r="A4138" s="2"/>
      <c r="B4138" s="2"/>
      <c r="C4138" s="2"/>
      <c r="D4138" s="2"/>
      <c r="E4138" s="2"/>
      <c r="F4138" s="2"/>
      <c r="G4138" s="2"/>
      <c r="H4138" s="2"/>
      <c r="I4138" s="2"/>
    </row>
    <row r="4139" spans="1:9" ht="15.75">
      <c r="A4139" s="2"/>
      <c r="B4139" s="2"/>
      <c r="C4139" s="2"/>
      <c r="D4139" s="2"/>
      <c r="E4139" s="2"/>
      <c r="F4139" s="2"/>
      <c r="G4139" s="2"/>
      <c r="H4139" s="2"/>
      <c r="I4139" s="2"/>
    </row>
    <row r="4140" spans="1:9" ht="15.75">
      <c r="A4140" s="2"/>
      <c r="B4140" s="2"/>
      <c r="C4140" s="2"/>
      <c r="D4140" s="2"/>
      <c r="E4140" s="2"/>
      <c r="F4140" s="2"/>
      <c r="G4140" s="2"/>
      <c r="H4140" s="2"/>
      <c r="I4140" s="2"/>
    </row>
    <row r="4141" spans="1:9" ht="15.75">
      <c r="A4141" s="2"/>
      <c r="B4141" s="2"/>
      <c r="C4141" s="2"/>
      <c r="D4141" s="2"/>
      <c r="E4141" s="2"/>
      <c r="F4141" s="2"/>
      <c r="G4141" s="2"/>
      <c r="H4141" s="2"/>
      <c r="I4141" s="2"/>
    </row>
    <row r="4142" spans="1:9" ht="15.75">
      <c r="A4142" s="2"/>
      <c r="B4142" s="2"/>
      <c r="C4142" s="2"/>
      <c r="D4142" s="2"/>
      <c r="E4142" s="2"/>
      <c r="F4142" s="2"/>
      <c r="G4142" s="2"/>
      <c r="H4142" s="2"/>
      <c r="I4142" s="2"/>
    </row>
    <row r="4143" spans="1:9" ht="15.75">
      <c r="A4143" s="2"/>
      <c r="B4143" s="2"/>
      <c r="C4143" s="2"/>
      <c r="D4143" s="2"/>
      <c r="E4143" s="2"/>
      <c r="F4143" s="2"/>
      <c r="G4143" s="2"/>
      <c r="H4143" s="2"/>
      <c r="I4143" s="2"/>
    </row>
    <row r="4144" spans="1:9" ht="15.75">
      <c r="A4144" s="2"/>
      <c r="B4144" s="2"/>
      <c r="C4144" s="2"/>
      <c r="D4144" s="2"/>
      <c r="E4144" s="2"/>
      <c r="F4144" s="2"/>
      <c r="G4144" s="2"/>
      <c r="H4144" s="2"/>
      <c r="I4144" s="2"/>
    </row>
    <row r="4145" spans="1:9" ht="15.75">
      <c r="A4145" s="2"/>
      <c r="B4145" s="2"/>
      <c r="C4145" s="2"/>
      <c r="D4145" s="2"/>
      <c r="E4145" s="2"/>
      <c r="F4145" s="2"/>
      <c r="G4145" s="2"/>
      <c r="H4145" s="2"/>
      <c r="I4145" s="2"/>
    </row>
    <row r="4146" spans="1:9" ht="15.75">
      <c r="A4146" s="2"/>
      <c r="B4146" s="2"/>
      <c r="C4146" s="2"/>
      <c r="D4146" s="2"/>
      <c r="E4146" s="2"/>
      <c r="F4146" s="2"/>
      <c r="G4146" s="2"/>
      <c r="H4146" s="2"/>
      <c r="I4146" s="2"/>
    </row>
    <row r="4147" spans="1:9" ht="15.75">
      <c r="A4147" s="2"/>
      <c r="B4147" s="2"/>
      <c r="C4147" s="2"/>
      <c r="D4147" s="2"/>
      <c r="E4147" s="2"/>
      <c r="F4147" s="2"/>
      <c r="G4147" s="2"/>
      <c r="H4147" s="2"/>
      <c r="I4147" s="2"/>
    </row>
    <row r="4148" spans="1:9" ht="15.75">
      <c r="A4148" s="2"/>
      <c r="B4148" s="2"/>
      <c r="C4148" s="2"/>
      <c r="D4148" s="2"/>
      <c r="E4148" s="2"/>
      <c r="F4148" s="2"/>
      <c r="G4148" s="2"/>
      <c r="H4148" s="2"/>
      <c r="I4148" s="2"/>
    </row>
    <row r="4149" spans="1:9" ht="15.75">
      <c r="A4149" s="2"/>
      <c r="B4149" s="2"/>
      <c r="C4149" s="2"/>
      <c r="D4149" s="2"/>
      <c r="E4149" s="2"/>
      <c r="F4149" s="2"/>
      <c r="G4149" s="2"/>
      <c r="H4149" s="2"/>
      <c r="I4149" s="2"/>
    </row>
    <row r="4150" spans="1:9" ht="15.75">
      <c r="A4150" s="2"/>
      <c r="B4150" s="2"/>
      <c r="C4150" s="2"/>
      <c r="D4150" s="2"/>
      <c r="E4150" s="2"/>
      <c r="F4150" s="2"/>
      <c r="G4150" s="2"/>
      <c r="H4150" s="2"/>
      <c r="I4150" s="2"/>
    </row>
    <row r="4151" spans="1:9" ht="15.75">
      <c r="A4151" s="2"/>
      <c r="B4151" s="2"/>
      <c r="C4151" s="2"/>
      <c r="D4151" s="2"/>
      <c r="E4151" s="2"/>
      <c r="F4151" s="2"/>
      <c r="G4151" s="2"/>
      <c r="H4151" s="2"/>
      <c r="I4151" s="2"/>
    </row>
    <row r="4152" spans="1:9" ht="15.75">
      <c r="A4152" s="2"/>
      <c r="B4152" s="2"/>
      <c r="C4152" s="2"/>
      <c r="D4152" s="2"/>
      <c r="E4152" s="2"/>
      <c r="F4152" s="2"/>
      <c r="G4152" s="2"/>
      <c r="H4152" s="2"/>
      <c r="I4152" s="2"/>
    </row>
    <row r="4153" spans="1:9" ht="15.75">
      <c r="A4153" s="2"/>
      <c r="B4153" s="2"/>
      <c r="C4153" s="2"/>
      <c r="D4153" s="2"/>
      <c r="E4153" s="2"/>
      <c r="F4153" s="2"/>
      <c r="G4153" s="2"/>
      <c r="H4153" s="2"/>
      <c r="I4153" s="2"/>
    </row>
    <row r="4154" spans="1:9" ht="15.75">
      <c r="A4154" s="2"/>
      <c r="B4154" s="2"/>
      <c r="C4154" s="2"/>
      <c r="D4154" s="2"/>
      <c r="E4154" s="2"/>
      <c r="F4154" s="2"/>
      <c r="G4154" s="2"/>
      <c r="H4154" s="2"/>
      <c r="I4154" s="2"/>
    </row>
    <row r="4155" spans="1:9" ht="15.75">
      <c r="A4155" s="2"/>
      <c r="B4155" s="2"/>
      <c r="C4155" s="2"/>
      <c r="D4155" s="2"/>
      <c r="E4155" s="2"/>
      <c r="F4155" s="2"/>
      <c r="G4155" s="2"/>
      <c r="H4155" s="2"/>
      <c r="I4155" s="2"/>
    </row>
    <row r="4156" spans="1:9" ht="15.75">
      <c r="A4156" s="2"/>
      <c r="B4156" s="2"/>
      <c r="C4156" s="2"/>
      <c r="D4156" s="2"/>
      <c r="E4156" s="2"/>
      <c r="F4156" s="2"/>
      <c r="G4156" s="2"/>
      <c r="H4156" s="2"/>
      <c r="I4156" s="2"/>
    </row>
    <row r="4157" spans="1:9" ht="15.75">
      <c r="A4157" s="2"/>
      <c r="B4157" s="2"/>
      <c r="C4157" s="2"/>
      <c r="D4157" s="2"/>
      <c r="E4157" s="2"/>
      <c r="F4157" s="2"/>
      <c r="G4157" s="2"/>
      <c r="H4157" s="2"/>
      <c r="I4157" s="2"/>
    </row>
    <row r="4158" spans="1:9" ht="15.75">
      <c r="A4158" s="2"/>
      <c r="B4158" s="2"/>
      <c r="C4158" s="2"/>
      <c r="D4158" s="2"/>
      <c r="E4158" s="2"/>
      <c r="F4158" s="2"/>
      <c r="G4158" s="2"/>
      <c r="H4158" s="2"/>
      <c r="I4158" s="2"/>
    </row>
    <row r="4159" spans="1:9" ht="15.75">
      <c r="A4159" s="2"/>
      <c r="B4159" s="2"/>
      <c r="C4159" s="2"/>
      <c r="D4159" s="2"/>
      <c r="E4159" s="2"/>
      <c r="F4159" s="2"/>
      <c r="G4159" s="2"/>
      <c r="H4159" s="2"/>
      <c r="I4159" s="2"/>
    </row>
    <row r="4160" spans="1:9" ht="15.75">
      <c r="A4160" s="2"/>
      <c r="B4160" s="2"/>
      <c r="C4160" s="2"/>
      <c r="D4160" s="2"/>
      <c r="E4160" s="2"/>
      <c r="F4160" s="2"/>
      <c r="G4160" s="2"/>
      <c r="H4160" s="2"/>
      <c r="I4160" s="2"/>
    </row>
    <row r="4161" spans="1:9" ht="15.75">
      <c r="A4161" s="2"/>
      <c r="B4161" s="2"/>
      <c r="C4161" s="2"/>
      <c r="D4161" s="2"/>
      <c r="E4161" s="2"/>
      <c r="F4161" s="2"/>
      <c r="G4161" s="2"/>
      <c r="H4161" s="2"/>
      <c r="I4161" s="2"/>
    </row>
    <row r="4162" spans="1:9" ht="15.75">
      <c r="A4162" s="2"/>
      <c r="B4162" s="2"/>
      <c r="C4162" s="2"/>
      <c r="D4162" s="2"/>
      <c r="E4162" s="2"/>
      <c r="F4162" s="2"/>
      <c r="G4162" s="2"/>
      <c r="H4162" s="2"/>
      <c r="I4162" s="2"/>
    </row>
    <row r="4163" spans="1:9" ht="15.75">
      <c r="A4163" s="2"/>
      <c r="B4163" s="2"/>
      <c r="C4163" s="2"/>
      <c r="D4163" s="2"/>
      <c r="E4163" s="2"/>
      <c r="F4163" s="2"/>
      <c r="G4163" s="2"/>
      <c r="H4163" s="2"/>
      <c r="I4163" s="2"/>
    </row>
    <row r="4164" spans="1:9" ht="15.75">
      <c r="A4164" s="2"/>
      <c r="B4164" s="2"/>
      <c r="C4164" s="2"/>
      <c r="D4164" s="2"/>
      <c r="E4164" s="2"/>
      <c r="F4164" s="2"/>
      <c r="G4164" s="2"/>
      <c r="H4164" s="2"/>
      <c r="I4164" s="2"/>
    </row>
    <row r="4165" spans="1:9" ht="15.75">
      <c r="A4165" s="2"/>
      <c r="B4165" s="2"/>
      <c r="C4165" s="2"/>
      <c r="D4165" s="2"/>
      <c r="E4165" s="2"/>
      <c r="F4165" s="2"/>
      <c r="G4165" s="2"/>
      <c r="H4165" s="2"/>
      <c r="I4165" s="2"/>
    </row>
    <row r="4166" spans="1:9" ht="15.75">
      <c r="A4166" s="2"/>
      <c r="B4166" s="2"/>
      <c r="C4166" s="2"/>
      <c r="D4166" s="2"/>
      <c r="E4166" s="2"/>
      <c r="F4166" s="2"/>
      <c r="G4166" s="2"/>
      <c r="H4166" s="2"/>
      <c r="I4166" s="2"/>
    </row>
    <row r="4167" spans="1:9" ht="15.75">
      <c r="A4167" s="2"/>
      <c r="B4167" s="2"/>
      <c r="C4167" s="2"/>
      <c r="D4167" s="2"/>
      <c r="E4167" s="2"/>
      <c r="F4167" s="2"/>
      <c r="G4167" s="2"/>
      <c r="H4167" s="2"/>
      <c r="I4167" s="2"/>
    </row>
    <row r="4168" spans="1:9" ht="15.75">
      <c r="A4168" s="2"/>
      <c r="B4168" s="2"/>
      <c r="C4168" s="2"/>
      <c r="D4168" s="2"/>
      <c r="E4168" s="2"/>
      <c r="F4168" s="2"/>
      <c r="G4168" s="2"/>
      <c r="H4168" s="2"/>
      <c r="I4168" s="2"/>
    </row>
    <row r="4169" spans="1:9" ht="15.75">
      <c r="A4169" s="2"/>
      <c r="B4169" s="2"/>
      <c r="C4169" s="2"/>
      <c r="D4169" s="2"/>
      <c r="E4169" s="2"/>
      <c r="F4169" s="2"/>
      <c r="G4169" s="2"/>
      <c r="H4169" s="2"/>
      <c r="I4169" s="2"/>
    </row>
    <row r="4170" spans="1:9" ht="15.75">
      <c r="A4170" s="2"/>
      <c r="B4170" s="2"/>
      <c r="C4170" s="2"/>
      <c r="D4170" s="2"/>
      <c r="E4170" s="2"/>
      <c r="F4170" s="2"/>
      <c r="G4170" s="2"/>
      <c r="H4170" s="2"/>
      <c r="I4170" s="2"/>
    </row>
    <row r="4171" spans="1:9" ht="15.75">
      <c r="A4171" s="2"/>
      <c r="B4171" s="2"/>
      <c r="C4171" s="2"/>
      <c r="D4171" s="2"/>
      <c r="E4171" s="2"/>
      <c r="F4171" s="2"/>
      <c r="G4171" s="2"/>
      <c r="H4171" s="2"/>
      <c r="I4171" s="2"/>
    </row>
    <row r="4172" spans="1:9" ht="15.75">
      <c r="A4172" s="2"/>
      <c r="B4172" s="2"/>
      <c r="C4172" s="2"/>
      <c r="D4172" s="2"/>
      <c r="E4172" s="2"/>
      <c r="F4172" s="2"/>
      <c r="G4172" s="2"/>
      <c r="H4172" s="2"/>
      <c r="I4172" s="2"/>
    </row>
    <row r="4173" spans="1:9" ht="15.75">
      <c r="A4173" s="2"/>
      <c r="B4173" s="2"/>
      <c r="C4173" s="2"/>
      <c r="D4173" s="2"/>
      <c r="E4173" s="2"/>
      <c r="F4173" s="2"/>
      <c r="G4173" s="2"/>
      <c r="H4173" s="2"/>
      <c r="I4173" s="2"/>
    </row>
    <row r="4174" spans="1:9" ht="15.75">
      <c r="A4174" s="2"/>
      <c r="B4174" s="2"/>
      <c r="C4174" s="2"/>
      <c r="D4174" s="2"/>
      <c r="E4174" s="2"/>
      <c r="F4174" s="2"/>
      <c r="G4174" s="2"/>
      <c r="H4174" s="2"/>
      <c r="I4174" s="2"/>
    </row>
    <row r="4175" spans="1:9" ht="15.75">
      <c r="A4175" s="2"/>
      <c r="B4175" s="2"/>
      <c r="C4175" s="2"/>
      <c r="D4175" s="2"/>
      <c r="E4175" s="2"/>
      <c r="F4175" s="2"/>
      <c r="G4175" s="2"/>
      <c r="H4175" s="2"/>
      <c r="I4175" s="2"/>
    </row>
    <row r="4176" spans="1:9" ht="15.75">
      <c r="A4176" s="2"/>
      <c r="B4176" s="2"/>
      <c r="C4176" s="2"/>
      <c r="D4176" s="2"/>
      <c r="E4176" s="2"/>
      <c r="F4176" s="2"/>
      <c r="G4176" s="2"/>
      <c r="H4176" s="2"/>
      <c r="I4176" s="2"/>
    </row>
    <row r="4177" spans="1:9" ht="15.75">
      <c r="A4177" s="2"/>
      <c r="B4177" s="2"/>
      <c r="C4177" s="2"/>
      <c r="D4177" s="2"/>
      <c r="E4177" s="2"/>
      <c r="F4177" s="2"/>
      <c r="G4177" s="2"/>
      <c r="H4177" s="2"/>
      <c r="I4177" s="2"/>
    </row>
    <row r="4178" spans="1:9" ht="15.75">
      <c r="A4178" s="2"/>
      <c r="B4178" s="2"/>
      <c r="C4178" s="2"/>
      <c r="D4178" s="2"/>
      <c r="E4178" s="2"/>
      <c r="F4178" s="2"/>
      <c r="G4178" s="2"/>
      <c r="H4178" s="2"/>
      <c r="I4178" s="2"/>
    </row>
    <row r="4179" spans="1:9" ht="15.75">
      <c r="A4179" s="2"/>
      <c r="B4179" s="2"/>
      <c r="C4179" s="2"/>
      <c r="D4179" s="2"/>
      <c r="E4179" s="2"/>
      <c r="F4179" s="2"/>
      <c r="G4179" s="2"/>
      <c r="H4179" s="2"/>
      <c r="I4179" s="2"/>
    </row>
    <row r="4180" spans="1:9" ht="15.75">
      <c r="A4180" s="2"/>
      <c r="B4180" s="2"/>
      <c r="C4180" s="2"/>
      <c r="D4180" s="2"/>
      <c r="E4180" s="2"/>
      <c r="F4180" s="2"/>
      <c r="G4180" s="2"/>
      <c r="H4180" s="2"/>
      <c r="I4180" s="2"/>
    </row>
    <row r="4181" spans="1:9" ht="15.75">
      <c r="A4181" s="2"/>
      <c r="B4181" s="2"/>
      <c r="C4181" s="2"/>
      <c r="D4181" s="2"/>
      <c r="E4181" s="2"/>
      <c r="F4181" s="2"/>
      <c r="G4181" s="2"/>
      <c r="H4181" s="2"/>
      <c r="I4181" s="2"/>
    </row>
    <row r="4182" spans="1:9" ht="15.75">
      <c r="A4182" s="2"/>
      <c r="B4182" s="2"/>
      <c r="C4182" s="2"/>
      <c r="D4182" s="2"/>
      <c r="E4182" s="2"/>
      <c r="F4182" s="2"/>
      <c r="G4182" s="2"/>
      <c r="H4182" s="2"/>
      <c r="I4182" s="2"/>
    </row>
    <row r="4183" spans="1:9" ht="15.75">
      <c r="A4183" s="2"/>
      <c r="B4183" s="2"/>
      <c r="C4183" s="2"/>
      <c r="D4183" s="2"/>
      <c r="E4183" s="2"/>
      <c r="F4183" s="2"/>
      <c r="G4183" s="2"/>
      <c r="H4183" s="2"/>
      <c r="I4183" s="2"/>
    </row>
    <row r="4184" spans="1:9" ht="15.75">
      <c r="A4184" s="2"/>
      <c r="B4184" s="2"/>
      <c r="C4184" s="2"/>
      <c r="D4184" s="2"/>
      <c r="E4184" s="2"/>
      <c r="F4184" s="2"/>
      <c r="G4184" s="2"/>
      <c r="H4184" s="2"/>
      <c r="I4184" s="2"/>
    </row>
    <row r="4185" spans="1:9" ht="15.75">
      <c r="A4185" s="2"/>
      <c r="B4185" s="2"/>
      <c r="C4185" s="2"/>
      <c r="D4185" s="2"/>
      <c r="E4185" s="2"/>
      <c r="F4185" s="2"/>
      <c r="G4185" s="2"/>
      <c r="H4185" s="2"/>
      <c r="I4185" s="2"/>
    </row>
    <row r="4186" spans="1:9" ht="15.75">
      <c r="A4186" s="2"/>
      <c r="B4186" s="2"/>
      <c r="C4186" s="2"/>
      <c r="D4186" s="2"/>
      <c r="E4186" s="2"/>
      <c r="F4186" s="2"/>
      <c r="G4186" s="2"/>
      <c r="H4186" s="2"/>
      <c r="I4186" s="2"/>
    </row>
    <row r="4187" spans="1:9" ht="15.75">
      <c r="A4187" s="2"/>
      <c r="B4187" s="2"/>
      <c r="C4187" s="2"/>
      <c r="D4187" s="2"/>
      <c r="E4187" s="2"/>
      <c r="F4187" s="2"/>
      <c r="G4187" s="2"/>
      <c r="H4187" s="2"/>
      <c r="I4187" s="2"/>
    </row>
    <row r="4188" spans="1:9" ht="15.75">
      <c r="A4188" s="2"/>
      <c r="B4188" s="2"/>
      <c r="C4188" s="2"/>
      <c r="D4188" s="2"/>
      <c r="E4188" s="2"/>
      <c r="F4188" s="2"/>
      <c r="G4188" s="2"/>
      <c r="H4188" s="2"/>
      <c r="I4188" s="2"/>
    </row>
    <row r="4189" spans="1:9" ht="15.75">
      <c r="A4189" s="2"/>
      <c r="B4189" s="2"/>
      <c r="C4189" s="2"/>
      <c r="D4189" s="2"/>
      <c r="E4189" s="2"/>
      <c r="F4189" s="2"/>
      <c r="G4189" s="2"/>
      <c r="H4189" s="2"/>
      <c r="I4189" s="2"/>
    </row>
    <row r="4190" spans="1:9" ht="15.75">
      <c r="A4190" s="2"/>
      <c r="B4190" s="2"/>
      <c r="C4190" s="2"/>
      <c r="D4190" s="2"/>
      <c r="E4190" s="2"/>
      <c r="F4190" s="2"/>
      <c r="G4190" s="2"/>
      <c r="H4190" s="2"/>
      <c r="I4190" s="2"/>
    </row>
    <row r="4191" spans="1:9" ht="15.75">
      <c r="A4191" s="2"/>
      <c r="B4191" s="2"/>
      <c r="C4191" s="2"/>
      <c r="D4191" s="2"/>
      <c r="E4191" s="2"/>
      <c r="F4191" s="2"/>
      <c r="G4191" s="2"/>
      <c r="H4191" s="2"/>
      <c r="I4191" s="2"/>
    </row>
    <row r="4192" spans="1:9" ht="15.75">
      <c r="A4192" s="2"/>
      <c r="B4192" s="2"/>
      <c r="C4192" s="2"/>
      <c r="D4192" s="2"/>
      <c r="E4192" s="2"/>
      <c r="F4192" s="2"/>
      <c r="G4192" s="2"/>
      <c r="H4192" s="2"/>
      <c r="I4192" s="2"/>
    </row>
    <row r="4193" spans="1:9" ht="15.75">
      <c r="A4193" s="2"/>
      <c r="B4193" s="2"/>
      <c r="C4193" s="2"/>
      <c r="D4193" s="2"/>
      <c r="E4193" s="2"/>
      <c r="F4193" s="2"/>
      <c r="G4193" s="2"/>
      <c r="H4193" s="2"/>
      <c r="I4193" s="2"/>
    </row>
    <row r="4194" spans="1:9" ht="15.75">
      <c r="A4194" s="2"/>
      <c r="B4194" s="2"/>
      <c r="C4194" s="2"/>
      <c r="D4194" s="2"/>
      <c r="E4194" s="2"/>
      <c r="F4194" s="2"/>
      <c r="G4194" s="2"/>
      <c r="H4194" s="2"/>
      <c r="I4194" s="2"/>
    </row>
    <row r="4195" spans="1:9" ht="15.75">
      <c r="A4195" s="2"/>
      <c r="B4195" s="2"/>
      <c r="C4195" s="2"/>
      <c r="D4195" s="2"/>
      <c r="E4195" s="2"/>
      <c r="F4195" s="2"/>
      <c r="G4195" s="2"/>
      <c r="H4195" s="2"/>
      <c r="I4195" s="2"/>
    </row>
    <row r="4196" spans="1:9" ht="15.75">
      <c r="A4196" s="2"/>
      <c r="B4196" s="2"/>
      <c r="C4196" s="2"/>
      <c r="D4196" s="2"/>
      <c r="E4196" s="2"/>
      <c r="F4196" s="2"/>
      <c r="G4196" s="2"/>
      <c r="H4196" s="2"/>
      <c r="I4196" s="2"/>
    </row>
    <row r="4197" spans="1:9" ht="15.75">
      <c r="A4197" s="2"/>
      <c r="B4197" s="2"/>
      <c r="C4197" s="2"/>
      <c r="D4197" s="2"/>
      <c r="E4197" s="2"/>
      <c r="F4197" s="2"/>
      <c r="G4197" s="2"/>
      <c r="H4197" s="2"/>
      <c r="I4197" s="2"/>
    </row>
    <row r="4198" spans="1:9" ht="15.75">
      <c r="A4198" s="2"/>
      <c r="B4198" s="2"/>
      <c r="C4198" s="2"/>
      <c r="D4198" s="2"/>
      <c r="E4198" s="2"/>
      <c r="F4198" s="2"/>
      <c r="G4198" s="2"/>
      <c r="H4198" s="2"/>
      <c r="I4198" s="2"/>
    </row>
    <row r="4199" spans="1:9" ht="15.75">
      <c r="A4199" s="2"/>
      <c r="B4199" s="2"/>
      <c r="C4199" s="2"/>
      <c r="D4199" s="2"/>
      <c r="E4199" s="2"/>
      <c r="F4199" s="2"/>
      <c r="G4199" s="2"/>
      <c r="H4199" s="2"/>
      <c r="I4199" s="2"/>
    </row>
    <row r="4200" spans="1:9" ht="15.75">
      <c r="A4200" s="2"/>
      <c r="B4200" s="2"/>
      <c r="C4200" s="2"/>
      <c r="D4200" s="2"/>
      <c r="E4200" s="2"/>
      <c r="F4200" s="2"/>
      <c r="G4200" s="2"/>
      <c r="H4200" s="2"/>
      <c r="I4200" s="2"/>
    </row>
    <row r="4201" spans="1:9" ht="15.75">
      <c r="A4201" s="2"/>
      <c r="B4201" s="2"/>
      <c r="C4201" s="2"/>
      <c r="D4201" s="2"/>
      <c r="E4201" s="2"/>
      <c r="F4201" s="2"/>
      <c r="G4201" s="2"/>
      <c r="H4201" s="2"/>
      <c r="I4201" s="2"/>
    </row>
    <row r="4202" spans="1:9" ht="15.75">
      <c r="A4202" s="2"/>
      <c r="B4202" s="2"/>
      <c r="C4202" s="2"/>
      <c r="D4202" s="2"/>
      <c r="E4202" s="2"/>
      <c r="F4202" s="2"/>
      <c r="G4202" s="2"/>
      <c r="H4202" s="2"/>
      <c r="I4202" s="2"/>
    </row>
    <row r="4203" spans="1:9" ht="15.75">
      <c r="A4203" s="2"/>
      <c r="B4203" s="2"/>
      <c r="C4203" s="2"/>
      <c r="D4203" s="2"/>
      <c r="E4203" s="2"/>
      <c r="F4203" s="2"/>
      <c r="G4203" s="2"/>
      <c r="H4203" s="2"/>
      <c r="I4203" s="2"/>
    </row>
    <row r="4204" spans="1:9" ht="15.75">
      <c r="A4204" s="2"/>
      <c r="B4204" s="2"/>
      <c r="C4204" s="2"/>
      <c r="D4204" s="2"/>
      <c r="E4204" s="2"/>
      <c r="F4204" s="2"/>
      <c r="G4204" s="2"/>
      <c r="H4204" s="2"/>
      <c r="I4204" s="2"/>
    </row>
    <row r="4205" spans="1:9" ht="15.75">
      <c r="A4205" s="2"/>
      <c r="B4205" s="2"/>
      <c r="C4205" s="2"/>
      <c r="D4205" s="2"/>
      <c r="E4205" s="2"/>
      <c r="F4205" s="2"/>
      <c r="G4205" s="2"/>
      <c r="H4205" s="2"/>
      <c r="I4205" s="2"/>
    </row>
    <row r="4206" spans="1:9" ht="15.75">
      <c r="A4206" s="2"/>
      <c r="B4206" s="2"/>
      <c r="C4206" s="2"/>
      <c r="D4206" s="2"/>
      <c r="E4206" s="2"/>
      <c r="F4206" s="2"/>
      <c r="G4206" s="2"/>
      <c r="H4206" s="2"/>
      <c r="I4206" s="2"/>
    </row>
    <row r="4207" spans="1:9" ht="15.75">
      <c r="A4207" s="2"/>
      <c r="B4207" s="2"/>
      <c r="C4207" s="2"/>
      <c r="D4207" s="2"/>
      <c r="E4207" s="2"/>
      <c r="F4207" s="2"/>
      <c r="G4207" s="2"/>
      <c r="H4207" s="2"/>
      <c r="I4207" s="2"/>
    </row>
    <row r="4208" spans="1:9" ht="15.75">
      <c r="A4208" s="2"/>
      <c r="B4208" s="2"/>
      <c r="C4208" s="2"/>
      <c r="D4208" s="2"/>
      <c r="E4208" s="2"/>
      <c r="F4208" s="2"/>
      <c r="G4208" s="2"/>
      <c r="H4208" s="2"/>
      <c r="I4208" s="2"/>
    </row>
    <row r="4209" spans="1:9" ht="15.75">
      <c r="A4209" s="2"/>
      <c r="B4209" s="2"/>
      <c r="C4209" s="2"/>
      <c r="D4209" s="2"/>
      <c r="E4209" s="2"/>
      <c r="F4209" s="2"/>
      <c r="G4209" s="2"/>
      <c r="H4209" s="2"/>
      <c r="I4209" s="2"/>
    </row>
    <row r="4210" spans="1:9" ht="15.75">
      <c r="A4210" s="2"/>
      <c r="B4210" s="2"/>
      <c r="C4210" s="2"/>
      <c r="D4210" s="2"/>
      <c r="E4210" s="2"/>
      <c r="F4210" s="2"/>
      <c r="G4210" s="2"/>
      <c r="H4210" s="2"/>
      <c r="I4210" s="2"/>
    </row>
    <row r="4211" spans="1:9" ht="15.75">
      <c r="A4211" s="2"/>
      <c r="B4211" s="2"/>
      <c r="C4211" s="2"/>
      <c r="D4211" s="2"/>
      <c r="E4211" s="2"/>
      <c r="F4211" s="2"/>
      <c r="G4211" s="2"/>
      <c r="H4211" s="2"/>
      <c r="I4211" s="2"/>
    </row>
    <row r="4212" spans="1:9" ht="15.75">
      <c r="A4212" s="2"/>
      <c r="B4212" s="2"/>
      <c r="C4212" s="2"/>
      <c r="D4212" s="2"/>
      <c r="E4212" s="2"/>
      <c r="F4212" s="2"/>
      <c r="G4212" s="2"/>
      <c r="H4212" s="2"/>
      <c r="I4212" s="2"/>
    </row>
    <row r="4213" spans="1:9" ht="15.75">
      <c r="A4213" s="2"/>
      <c r="B4213" s="2"/>
      <c r="C4213" s="2"/>
      <c r="D4213" s="2"/>
      <c r="E4213" s="2"/>
      <c r="F4213" s="2"/>
      <c r="G4213" s="2"/>
      <c r="H4213" s="2"/>
      <c r="I4213" s="2"/>
    </row>
    <row r="4214" spans="1:9" ht="15.75">
      <c r="A4214" s="2"/>
      <c r="B4214" s="2"/>
      <c r="C4214" s="2"/>
      <c r="D4214" s="2"/>
      <c r="E4214" s="2"/>
      <c r="F4214" s="2"/>
      <c r="G4214" s="2"/>
      <c r="H4214" s="2"/>
      <c r="I4214" s="2"/>
    </row>
    <row r="4215" spans="1:9" ht="15.75">
      <c r="A4215" s="2"/>
      <c r="B4215" s="2"/>
      <c r="C4215" s="2"/>
      <c r="D4215" s="2"/>
      <c r="E4215" s="2"/>
      <c r="F4215" s="2"/>
      <c r="G4215" s="2"/>
      <c r="H4215" s="2"/>
      <c r="I4215" s="2"/>
    </row>
    <row r="4216" spans="1:9" ht="15.75">
      <c r="A4216" s="2"/>
      <c r="B4216" s="2"/>
      <c r="C4216" s="2"/>
      <c r="D4216" s="2"/>
      <c r="E4216" s="2"/>
      <c r="F4216" s="2"/>
      <c r="G4216" s="2"/>
      <c r="H4216" s="2"/>
      <c r="I4216" s="2"/>
    </row>
    <row r="4217" spans="1:9" ht="15.75">
      <c r="A4217" s="2"/>
      <c r="B4217" s="2"/>
      <c r="C4217" s="2"/>
      <c r="D4217" s="2"/>
      <c r="E4217" s="2"/>
      <c r="F4217" s="2"/>
      <c r="G4217" s="2"/>
      <c r="H4217" s="2"/>
      <c r="I4217" s="2"/>
    </row>
    <row r="4218" spans="1:9" ht="15.75">
      <c r="A4218" s="2"/>
      <c r="B4218" s="2"/>
      <c r="C4218" s="2"/>
      <c r="D4218" s="2"/>
      <c r="E4218" s="2"/>
      <c r="F4218" s="2"/>
      <c r="G4218" s="2"/>
      <c r="H4218" s="2"/>
      <c r="I4218" s="2"/>
    </row>
    <row r="4219" spans="1:9" ht="15.75">
      <c r="A4219" s="2"/>
      <c r="B4219" s="2"/>
      <c r="C4219" s="2"/>
      <c r="D4219" s="2"/>
      <c r="E4219" s="2"/>
      <c r="F4219" s="2"/>
      <c r="G4219" s="2"/>
      <c r="H4219" s="2"/>
      <c r="I4219" s="2"/>
    </row>
    <row r="4220" spans="1:9" ht="15.75">
      <c r="A4220" s="2"/>
      <c r="B4220" s="2"/>
      <c r="C4220" s="2"/>
      <c r="D4220" s="2"/>
      <c r="E4220" s="2"/>
      <c r="F4220" s="2"/>
      <c r="G4220" s="2"/>
      <c r="H4220" s="2"/>
      <c r="I4220" s="2"/>
    </row>
    <row r="4221" spans="1:9" ht="15.75">
      <c r="A4221" s="2"/>
      <c r="B4221" s="2"/>
      <c r="C4221" s="2"/>
      <c r="D4221" s="2"/>
      <c r="E4221" s="2"/>
      <c r="F4221" s="2"/>
      <c r="G4221" s="2"/>
      <c r="H4221" s="2"/>
      <c r="I4221" s="2"/>
    </row>
    <row r="4222" spans="1:9" ht="15.75">
      <c r="A4222" s="2"/>
      <c r="B4222" s="2"/>
      <c r="C4222" s="2"/>
      <c r="D4222" s="2"/>
      <c r="E4222" s="2"/>
      <c r="F4222" s="2"/>
      <c r="G4222" s="2"/>
      <c r="H4222" s="2"/>
      <c r="I4222" s="2"/>
    </row>
    <row r="4223" spans="1:9" ht="15.75">
      <c r="A4223" s="2"/>
      <c r="B4223" s="2"/>
      <c r="C4223" s="2"/>
      <c r="D4223" s="2"/>
      <c r="E4223" s="2"/>
      <c r="F4223" s="2"/>
      <c r="G4223" s="2"/>
      <c r="H4223" s="2"/>
      <c r="I4223" s="2"/>
    </row>
    <row r="4224" spans="1:9" ht="15.75">
      <c r="A4224" s="2"/>
      <c r="B4224" s="2"/>
      <c r="C4224" s="2"/>
      <c r="D4224" s="2"/>
      <c r="E4224" s="2"/>
      <c r="F4224" s="2"/>
      <c r="G4224" s="2"/>
      <c r="H4224" s="2"/>
      <c r="I4224" s="2"/>
    </row>
    <row r="4225" spans="1:9" ht="15.75">
      <c r="A4225" s="2"/>
      <c r="B4225" s="2"/>
      <c r="C4225" s="2"/>
      <c r="D4225" s="2"/>
      <c r="E4225" s="2"/>
      <c r="F4225" s="2"/>
      <c r="G4225" s="2"/>
      <c r="H4225" s="2"/>
      <c r="I4225" s="2"/>
    </row>
    <row r="4226" spans="1:9" ht="15.75">
      <c r="A4226" s="2"/>
      <c r="B4226" s="2"/>
      <c r="C4226" s="2"/>
      <c r="D4226" s="2"/>
      <c r="E4226" s="2"/>
      <c r="F4226" s="2"/>
      <c r="G4226" s="2"/>
      <c r="H4226" s="2"/>
      <c r="I4226" s="2"/>
    </row>
    <row r="4227" spans="1:9" ht="15.75">
      <c r="A4227" s="2"/>
      <c r="B4227" s="2"/>
      <c r="C4227" s="2"/>
      <c r="D4227" s="2"/>
      <c r="E4227" s="2"/>
      <c r="F4227" s="2"/>
      <c r="G4227" s="2"/>
      <c r="H4227" s="2"/>
      <c r="I4227" s="2"/>
    </row>
    <row r="4228" spans="1:9" ht="15.75">
      <c r="A4228" s="2"/>
      <c r="B4228" s="2"/>
      <c r="C4228" s="2"/>
      <c r="D4228" s="2"/>
      <c r="E4228" s="2"/>
      <c r="F4228" s="2"/>
      <c r="G4228" s="2"/>
      <c r="H4228" s="2"/>
      <c r="I4228" s="2"/>
    </row>
    <row r="4229" spans="1:9" ht="15.75">
      <c r="A4229" s="2"/>
      <c r="B4229" s="2"/>
      <c r="C4229" s="2"/>
      <c r="D4229" s="2"/>
      <c r="E4229" s="2"/>
      <c r="F4229" s="2"/>
      <c r="G4229" s="2"/>
      <c r="H4229" s="2"/>
      <c r="I4229" s="2"/>
    </row>
    <row r="4230" spans="1:9" ht="15.75">
      <c r="A4230" s="2"/>
      <c r="B4230" s="2"/>
      <c r="C4230" s="2"/>
      <c r="D4230" s="2"/>
      <c r="E4230" s="2"/>
      <c r="F4230" s="2"/>
      <c r="G4230" s="2"/>
      <c r="H4230" s="2"/>
      <c r="I4230" s="2"/>
    </row>
    <row r="4231" spans="1:9" ht="15.75">
      <c r="A4231" s="2"/>
      <c r="B4231" s="2"/>
      <c r="C4231" s="2"/>
      <c r="D4231" s="2"/>
      <c r="E4231" s="2"/>
      <c r="F4231" s="2"/>
      <c r="G4231" s="2"/>
      <c r="H4231" s="2"/>
      <c r="I4231" s="2"/>
    </row>
    <row r="4232" spans="1:9" ht="15.75">
      <c r="A4232" s="2"/>
      <c r="B4232" s="2"/>
      <c r="C4232" s="2"/>
      <c r="D4232" s="2"/>
      <c r="E4232" s="2"/>
      <c r="F4232" s="2"/>
      <c r="G4232" s="2"/>
      <c r="H4232" s="2"/>
      <c r="I4232" s="2"/>
    </row>
    <row r="4233" spans="1:9" ht="15.75">
      <c r="A4233" s="2"/>
      <c r="B4233" s="2"/>
      <c r="C4233" s="2"/>
      <c r="D4233" s="2"/>
      <c r="E4233" s="2"/>
      <c r="F4233" s="2"/>
      <c r="G4233" s="2"/>
      <c r="H4233" s="2"/>
      <c r="I4233" s="2"/>
    </row>
    <row r="4234" spans="1:9" ht="15.75">
      <c r="A4234" s="2"/>
      <c r="B4234" s="2"/>
      <c r="C4234" s="2"/>
      <c r="D4234" s="2"/>
      <c r="E4234" s="2"/>
      <c r="F4234" s="2"/>
      <c r="G4234" s="2"/>
      <c r="H4234" s="2"/>
      <c r="I4234" s="2"/>
    </row>
    <row r="4235" spans="1:9" ht="15.75">
      <c r="A4235" s="2"/>
      <c r="B4235" s="2"/>
      <c r="C4235" s="2"/>
      <c r="D4235" s="2"/>
      <c r="E4235" s="2"/>
      <c r="F4235" s="2"/>
      <c r="G4235" s="2"/>
      <c r="H4235" s="2"/>
      <c r="I4235" s="2"/>
    </row>
    <row r="4236" spans="1:9" ht="15.75">
      <c r="A4236" s="2"/>
      <c r="B4236" s="2"/>
      <c r="C4236" s="2"/>
      <c r="D4236" s="2"/>
      <c r="E4236" s="2"/>
      <c r="F4236" s="2"/>
      <c r="G4236" s="2"/>
      <c r="H4236" s="2"/>
      <c r="I4236" s="2"/>
    </row>
    <row r="4237" spans="1:9" ht="15.75">
      <c r="A4237" s="2"/>
      <c r="B4237" s="2"/>
      <c r="C4237" s="2"/>
      <c r="D4237" s="2"/>
      <c r="E4237" s="2"/>
      <c r="F4237" s="2"/>
      <c r="G4237" s="2"/>
      <c r="H4237" s="2"/>
      <c r="I4237" s="2"/>
    </row>
    <row r="4238" spans="1:9" ht="15.75">
      <c r="A4238" s="2"/>
      <c r="B4238" s="2"/>
      <c r="C4238" s="2"/>
      <c r="D4238" s="2"/>
      <c r="E4238" s="2"/>
      <c r="F4238" s="2"/>
      <c r="G4238" s="2"/>
      <c r="H4238" s="2"/>
      <c r="I4238" s="2"/>
    </row>
    <row r="4239" spans="1:9" ht="15.75">
      <c r="A4239" s="2"/>
      <c r="B4239" s="2"/>
      <c r="C4239" s="2"/>
      <c r="D4239" s="2"/>
      <c r="E4239" s="2"/>
      <c r="F4239" s="2"/>
      <c r="G4239" s="2"/>
      <c r="H4239" s="2"/>
      <c r="I4239" s="2"/>
    </row>
    <row r="4240" spans="1:9" ht="15.75">
      <c r="A4240" s="2"/>
      <c r="B4240" s="2"/>
      <c r="C4240" s="2"/>
      <c r="D4240" s="2"/>
      <c r="E4240" s="2"/>
      <c r="F4240" s="2"/>
      <c r="G4240" s="2"/>
      <c r="H4240" s="2"/>
      <c r="I4240" s="2"/>
    </row>
    <row r="4241" spans="1:9" ht="15.75">
      <c r="A4241" s="2"/>
      <c r="B4241" s="2"/>
      <c r="C4241" s="2"/>
      <c r="D4241" s="2"/>
      <c r="E4241" s="2"/>
      <c r="F4241" s="2"/>
      <c r="G4241" s="2"/>
      <c r="H4241" s="2"/>
      <c r="I4241" s="2"/>
    </row>
    <row r="4242" spans="1:9" ht="15.75">
      <c r="A4242" s="2"/>
      <c r="B4242" s="2"/>
      <c r="C4242" s="2"/>
      <c r="D4242" s="2"/>
      <c r="E4242" s="2"/>
      <c r="F4242" s="2"/>
      <c r="G4242" s="2"/>
      <c r="H4242" s="2"/>
      <c r="I4242" s="2"/>
    </row>
    <row r="4243" spans="1:9" ht="15.75">
      <c r="A4243" s="2"/>
      <c r="B4243" s="2"/>
      <c r="C4243" s="2"/>
      <c r="D4243" s="2"/>
      <c r="E4243" s="2"/>
      <c r="F4243" s="2"/>
      <c r="G4243" s="2"/>
      <c r="H4243" s="2"/>
      <c r="I4243" s="2"/>
    </row>
    <row r="4244" spans="1:9" ht="15.75">
      <c r="A4244" s="2"/>
      <c r="B4244" s="2"/>
      <c r="C4244" s="2"/>
      <c r="D4244" s="2"/>
      <c r="E4244" s="2"/>
      <c r="F4244" s="2"/>
      <c r="G4244" s="2"/>
      <c r="H4244" s="2"/>
      <c r="I4244" s="2"/>
    </row>
    <row r="4245" spans="1:9" ht="15.75">
      <c r="A4245" s="2"/>
      <c r="B4245" s="2"/>
      <c r="C4245" s="2"/>
      <c r="D4245" s="2"/>
      <c r="E4245" s="2"/>
      <c r="F4245" s="2"/>
      <c r="G4245" s="2"/>
      <c r="H4245" s="2"/>
      <c r="I4245" s="2"/>
    </row>
    <row r="4246" spans="1:9" ht="15.75">
      <c r="A4246" s="2"/>
      <c r="B4246" s="2"/>
      <c r="C4246" s="2"/>
      <c r="D4246" s="2"/>
      <c r="E4246" s="2"/>
      <c r="F4246" s="2"/>
      <c r="G4246" s="2"/>
      <c r="H4246" s="2"/>
      <c r="I4246" s="2"/>
    </row>
    <row r="4247" spans="1:9" ht="15.75">
      <c r="A4247" s="2"/>
      <c r="B4247" s="2"/>
      <c r="C4247" s="2"/>
      <c r="D4247" s="2"/>
      <c r="E4247" s="2"/>
      <c r="F4247" s="2"/>
      <c r="G4247" s="2"/>
      <c r="H4247" s="2"/>
      <c r="I4247" s="2"/>
    </row>
    <row r="4248" spans="1:9" ht="15.75">
      <c r="A4248" s="2"/>
      <c r="B4248" s="2"/>
      <c r="C4248" s="2"/>
      <c r="D4248" s="2"/>
      <c r="E4248" s="2"/>
      <c r="F4248" s="2"/>
      <c r="G4248" s="2"/>
      <c r="H4248" s="2"/>
      <c r="I4248" s="2"/>
    </row>
    <row r="4249" spans="1:9" ht="15.75">
      <c r="A4249" s="2"/>
      <c r="B4249" s="2"/>
      <c r="C4249" s="2"/>
      <c r="D4249" s="2"/>
      <c r="E4249" s="2"/>
      <c r="F4249" s="2"/>
      <c r="G4249" s="2"/>
      <c r="H4249" s="2"/>
      <c r="I4249" s="2"/>
    </row>
    <row r="4250" spans="1:9" ht="15.75">
      <c r="A4250" s="2"/>
      <c r="B4250" s="2"/>
      <c r="C4250" s="2"/>
      <c r="D4250" s="2"/>
      <c r="E4250" s="2"/>
      <c r="F4250" s="2"/>
      <c r="G4250" s="2"/>
      <c r="H4250" s="2"/>
      <c r="I4250" s="2"/>
    </row>
    <row r="4251" spans="1:9" ht="15.75">
      <c r="A4251" s="2"/>
      <c r="B4251" s="2"/>
      <c r="C4251" s="2"/>
      <c r="D4251" s="2"/>
      <c r="E4251" s="2"/>
      <c r="F4251" s="2"/>
      <c r="G4251" s="2"/>
      <c r="H4251" s="2"/>
      <c r="I4251" s="2"/>
    </row>
    <row r="4252" spans="1:9" ht="15.75">
      <c r="A4252" s="2"/>
      <c r="B4252" s="2"/>
      <c r="C4252" s="2"/>
      <c r="D4252" s="2"/>
      <c r="E4252" s="2"/>
      <c r="F4252" s="2"/>
      <c r="G4252" s="2"/>
      <c r="H4252" s="2"/>
      <c r="I4252" s="2"/>
    </row>
    <row r="4253" spans="1:9" ht="15.75">
      <c r="A4253" s="2"/>
      <c r="B4253" s="2"/>
      <c r="C4253" s="2"/>
      <c r="D4253" s="2"/>
      <c r="E4253" s="2"/>
      <c r="F4253" s="2"/>
      <c r="G4253" s="2"/>
      <c r="H4253" s="2"/>
      <c r="I4253" s="2"/>
    </row>
    <row r="4254" spans="1:9" ht="15.75">
      <c r="A4254" s="2"/>
      <c r="B4254" s="2"/>
      <c r="C4254" s="2"/>
      <c r="D4254" s="2"/>
      <c r="E4254" s="2"/>
      <c r="F4254" s="2"/>
      <c r="G4254" s="2"/>
      <c r="H4254" s="2"/>
      <c r="I4254" s="2"/>
    </row>
    <row r="4255" spans="1:9" ht="15.75">
      <c r="A4255" s="2"/>
      <c r="B4255" s="2"/>
      <c r="C4255" s="2"/>
      <c r="D4255" s="2"/>
      <c r="E4255" s="2"/>
      <c r="F4255" s="2"/>
      <c r="G4255" s="2"/>
      <c r="H4255" s="2"/>
      <c r="I4255" s="2"/>
    </row>
    <row r="4256" spans="1:9" ht="15.75">
      <c r="A4256" s="2"/>
      <c r="B4256" s="2"/>
      <c r="C4256" s="2"/>
      <c r="D4256" s="2"/>
      <c r="E4256" s="2"/>
      <c r="F4256" s="2"/>
      <c r="G4256" s="2"/>
      <c r="H4256" s="2"/>
      <c r="I4256" s="2"/>
    </row>
    <row r="4257" spans="1:9" ht="15.75">
      <c r="A4257" s="2"/>
      <c r="B4257" s="2"/>
      <c r="C4257" s="2"/>
      <c r="D4257" s="2"/>
      <c r="E4257" s="2"/>
      <c r="F4257" s="2"/>
      <c r="G4257" s="2"/>
      <c r="H4257" s="2"/>
      <c r="I4257" s="2"/>
    </row>
    <row r="4258" spans="1:9" ht="15.75">
      <c r="A4258" s="2"/>
      <c r="B4258" s="2"/>
      <c r="C4258" s="2"/>
      <c r="D4258" s="2"/>
      <c r="E4258" s="2"/>
      <c r="F4258" s="2"/>
      <c r="G4258" s="2"/>
      <c r="H4258" s="2"/>
      <c r="I4258" s="2"/>
    </row>
    <row r="4259" spans="1:9" ht="15.75">
      <c r="A4259" s="2"/>
      <c r="B4259" s="2"/>
      <c r="C4259" s="2"/>
      <c r="D4259" s="2"/>
      <c r="E4259" s="2"/>
      <c r="F4259" s="2"/>
      <c r="G4259" s="2"/>
      <c r="H4259" s="2"/>
      <c r="I4259" s="2"/>
    </row>
    <row r="4260" spans="1:9" ht="15.75">
      <c r="A4260" s="2"/>
      <c r="B4260" s="2"/>
      <c r="C4260" s="2"/>
      <c r="D4260" s="2"/>
      <c r="E4260" s="2"/>
      <c r="F4260" s="2"/>
      <c r="G4260" s="2"/>
      <c r="H4260" s="2"/>
      <c r="I4260" s="2"/>
    </row>
    <row r="4261" spans="1:9" ht="15.75">
      <c r="A4261" s="2"/>
      <c r="B4261" s="2"/>
      <c r="C4261" s="2"/>
      <c r="D4261" s="2"/>
      <c r="E4261" s="2"/>
      <c r="F4261" s="2"/>
      <c r="G4261" s="2"/>
      <c r="H4261" s="2"/>
      <c r="I4261" s="2"/>
    </row>
    <row r="4262" spans="1:9" ht="15.75">
      <c r="A4262" s="2"/>
      <c r="B4262" s="2"/>
      <c r="C4262" s="2"/>
      <c r="D4262" s="2"/>
      <c r="E4262" s="2"/>
      <c r="F4262" s="2"/>
      <c r="G4262" s="2"/>
      <c r="H4262" s="2"/>
      <c r="I4262" s="2"/>
    </row>
    <row r="4263" spans="1:9" ht="15.75">
      <c r="A4263" s="2"/>
      <c r="B4263" s="2"/>
      <c r="C4263" s="2"/>
      <c r="D4263" s="2"/>
      <c r="E4263" s="2"/>
      <c r="F4263" s="2"/>
      <c r="G4263" s="2"/>
      <c r="H4263" s="2"/>
      <c r="I4263" s="2"/>
    </row>
    <row r="4264" spans="1:9" ht="15.75">
      <c r="A4264" s="2"/>
      <c r="B4264" s="2"/>
      <c r="C4264" s="2"/>
      <c r="D4264" s="2"/>
      <c r="E4264" s="2"/>
      <c r="F4264" s="2"/>
      <c r="G4264" s="2"/>
      <c r="H4264" s="2"/>
      <c r="I4264" s="2"/>
    </row>
    <row r="4265" spans="1:9" ht="15.75">
      <c r="A4265" s="2"/>
      <c r="B4265" s="2"/>
      <c r="C4265" s="2"/>
      <c r="D4265" s="2"/>
      <c r="E4265" s="2"/>
      <c r="F4265" s="2"/>
      <c r="G4265" s="2"/>
      <c r="H4265" s="2"/>
      <c r="I4265" s="2"/>
    </row>
    <row r="4266" spans="1:9" ht="15.75">
      <c r="A4266" s="2"/>
      <c r="B4266" s="2"/>
      <c r="C4266" s="2"/>
      <c r="D4266" s="2"/>
      <c r="E4266" s="2"/>
      <c r="F4266" s="2"/>
      <c r="G4266" s="2"/>
      <c r="H4266" s="2"/>
      <c r="I4266" s="2"/>
    </row>
    <row r="4267" spans="1:9" ht="15.75">
      <c r="A4267" s="2"/>
      <c r="B4267" s="2"/>
      <c r="C4267" s="2"/>
      <c r="D4267" s="2"/>
      <c r="E4267" s="2"/>
      <c r="F4267" s="2"/>
      <c r="G4267" s="2"/>
      <c r="H4267" s="2"/>
      <c r="I4267" s="2"/>
    </row>
    <row r="4268" spans="1:9" ht="15.75">
      <c r="A4268" s="2"/>
      <c r="B4268" s="2"/>
      <c r="C4268" s="2"/>
      <c r="D4268" s="2"/>
      <c r="E4268" s="2"/>
      <c r="F4268" s="2"/>
      <c r="G4268" s="2"/>
      <c r="H4268" s="2"/>
      <c r="I4268" s="2"/>
    </row>
    <row r="4269" spans="1:9" ht="15.75">
      <c r="A4269" s="2"/>
      <c r="B4269" s="2"/>
      <c r="C4269" s="2"/>
      <c r="D4269" s="2"/>
      <c r="E4269" s="2"/>
      <c r="F4269" s="2"/>
      <c r="G4269" s="2"/>
      <c r="H4269" s="2"/>
      <c r="I4269" s="2"/>
    </row>
    <row r="4270" spans="1:9" ht="15.75">
      <c r="A4270" s="2"/>
      <c r="B4270" s="2"/>
      <c r="C4270" s="2"/>
      <c r="D4270" s="2"/>
      <c r="E4270" s="2"/>
      <c r="F4270" s="2"/>
      <c r="G4270" s="2"/>
      <c r="H4270" s="2"/>
      <c r="I4270" s="2"/>
    </row>
    <row r="4271" spans="1:9" ht="15.75">
      <c r="A4271" s="2"/>
      <c r="B4271" s="2"/>
      <c r="C4271" s="2"/>
      <c r="D4271" s="2"/>
      <c r="E4271" s="2"/>
      <c r="F4271" s="2"/>
      <c r="G4271" s="2"/>
      <c r="H4271" s="2"/>
      <c r="I4271" s="2"/>
    </row>
    <row r="4272" spans="1:9" ht="15.75">
      <c r="A4272" s="2"/>
      <c r="B4272" s="2"/>
      <c r="C4272" s="2"/>
      <c r="D4272" s="2"/>
      <c r="E4272" s="2"/>
      <c r="F4272" s="2"/>
      <c r="G4272" s="2"/>
      <c r="H4272" s="2"/>
      <c r="I4272" s="2"/>
    </row>
    <row r="4273" spans="1:9" ht="15.75">
      <c r="A4273" s="2"/>
      <c r="B4273" s="2"/>
      <c r="C4273" s="2"/>
      <c r="D4273" s="2"/>
      <c r="E4273" s="2"/>
      <c r="F4273" s="2"/>
      <c r="G4273" s="2"/>
      <c r="H4273" s="2"/>
      <c r="I4273" s="2"/>
    </row>
    <row r="4274" spans="1:9" ht="15.75">
      <c r="A4274" s="2"/>
      <c r="B4274" s="2"/>
      <c r="C4274" s="2"/>
      <c r="D4274" s="2"/>
      <c r="E4274" s="2"/>
      <c r="F4274" s="2"/>
      <c r="G4274" s="2"/>
      <c r="H4274" s="2"/>
      <c r="I4274" s="2"/>
    </row>
    <row r="4275" spans="1:9" ht="15.75">
      <c r="A4275" s="2"/>
      <c r="B4275" s="2"/>
      <c r="C4275" s="2"/>
      <c r="D4275" s="2"/>
      <c r="E4275" s="2"/>
      <c r="F4275" s="2"/>
      <c r="G4275" s="2"/>
      <c r="H4275" s="2"/>
      <c r="I4275" s="2"/>
    </row>
    <row r="4276" spans="1:9" ht="15.75">
      <c r="A4276" s="2"/>
      <c r="B4276" s="2"/>
      <c r="C4276" s="2"/>
      <c r="D4276" s="2"/>
      <c r="E4276" s="2"/>
      <c r="F4276" s="2"/>
      <c r="G4276" s="2"/>
      <c r="H4276" s="2"/>
      <c r="I4276" s="2"/>
    </row>
    <row r="4277" spans="1:9" ht="15.75">
      <c r="A4277" s="2"/>
      <c r="B4277" s="2"/>
      <c r="C4277" s="2"/>
      <c r="D4277" s="2"/>
      <c r="E4277" s="2"/>
      <c r="F4277" s="2"/>
      <c r="G4277" s="2"/>
      <c r="H4277" s="2"/>
      <c r="I4277" s="2"/>
    </row>
    <row r="4278" spans="1:9" ht="15.75">
      <c r="A4278" s="2"/>
      <c r="B4278" s="2"/>
      <c r="C4278" s="2"/>
      <c r="D4278" s="2"/>
      <c r="E4278" s="2"/>
      <c r="F4278" s="2"/>
      <c r="G4278" s="2"/>
      <c r="H4278" s="2"/>
      <c r="I4278" s="2"/>
    </row>
    <row r="4279" spans="1:9" ht="15.75">
      <c r="A4279" s="2"/>
      <c r="B4279" s="2"/>
      <c r="C4279" s="2"/>
      <c r="D4279" s="2"/>
      <c r="E4279" s="2"/>
      <c r="F4279" s="2"/>
      <c r="G4279" s="2"/>
      <c r="H4279" s="2"/>
      <c r="I4279" s="2"/>
    </row>
    <row r="4280" spans="1:9" ht="15.75">
      <c r="A4280" s="2"/>
      <c r="B4280" s="2"/>
      <c r="C4280" s="2"/>
      <c r="D4280" s="2"/>
      <c r="E4280" s="2"/>
      <c r="F4280" s="2"/>
      <c r="G4280" s="2"/>
      <c r="H4280" s="2"/>
      <c r="I4280" s="2"/>
    </row>
    <row r="4281" spans="1:9" ht="15.75">
      <c r="A4281" s="2"/>
      <c r="B4281" s="2"/>
      <c r="C4281" s="2"/>
      <c r="D4281" s="2"/>
      <c r="E4281" s="2"/>
      <c r="F4281" s="2"/>
      <c r="G4281" s="2"/>
      <c r="H4281" s="2"/>
      <c r="I4281" s="2"/>
    </row>
    <row r="4282" spans="1:9" ht="15.75">
      <c r="A4282" s="2"/>
      <c r="B4282" s="2"/>
      <c r="C4282" s="2"/>
      <c r="D4282" s="2"/>
      <c r="E4282" s="2"/>
      <c r="F4282" s="2"/>
      <c r="G4282" s="2"/>
      <c r="H4282" s="2"/>
      <c r="I4282" s="2"/>
    </row>
    <row r="4283" spans="1:9" ht="15.75">
      <c r="A4283" s="2"/>
      <c r="B4283" s="2"/>
      <c r="C4283" s="2"/>
      <c r="D4283" s="2"/>
      <c r="E4283" s="2"/>
      <c r="F4283" s="2"/>
      <c r="G4283" s="2"/>
      <c r="H4283" s="2"/>
      <c r="I4283" s="2"/>
    </row>
    <row r="4284" spans="1:9" ht="15.75">
      <c r="A4284" s="2"/>
      <c r="B4284" s="2"/>
      <c r="C4284" s="2"/>
      <c r="D4284" s="2"/>
      <c r="E4284" s="2"/>
      <c r="F4284" s="2"/>
      <c r="G4284" s="2"/>
      <c r="H4284" s="2"/>
      <c r="I4284" s="2"/>
    </row>
    <row r="4285" spans="1:9" ht="15.75">
      <c r="A4285" s="2"/>
      <c r="B4285" s="2"/>
      <c r="C4285" s="2"/>
      <c r="D4285" s="2"/>
      <c r="E4285" s="2"/>
      <c r="F4285" s="2"/>
      <c r="G4285" s="2"/>
      <c r="H4285" s="2"/>
      <c r="I4285" s="2"/>
    </row>
    <row r="4286" spans="1:9" ht="15.75">
      <c r="A4286" s="2"/>
      <c r="B4286" s="2"/>
      <c r="C4286" s="2"/>
      <c r="D4286" s="2"/>
      <c r="E4286" s="2"/>
      <c r="F4286" s="2"/>
      <c r="G4286" s="2"/>
      <c r="H4286" s="2"/>
      <c r="I4286" s="2"/>
    </row>
    <row r="4287" spans="1:9" ht="15.75">
      <c r="A4287" s="2"/>
      <c r="B4287" s="2"/>
      <c r="C4287" s="2"/>
      <c r="D4287" s="2"/>
      <c r="E4287" s="2"/>
      <c r="F4287" s="2"/>
      <c r="G4287" s="2"/>
      <c r="H4287" s="2"/>
      <c r="I4287" s="2"/>
    </row>
    <row r="4288" spans="1:9" ht="15.75">
      <c r="A4288" s="2"/>
      <c r="B4288" s="2"/>
      <c r="C4288" s="2"/>
      <c r="D4288" s="2"/>
      <c r="E4288" s="2"/>
      <c r="F4288" s="2"/>
      <c r="G4288" s="2"/>
      <c r="H4288" s="2"/>
      <c r="I4288" s="2"/>
    </row>
    <row r="4289" spans="1:9" ht="15.75">
      <c r="A4289" s="2"/>
      <c r="B4289" s="2"/>
      <c r="C4289" s="2"/>
      <c r="D4289" s="2"/>
      <c r="E4289" s="2"/>
      <c r="F4289" s="2"/>
      <c r="G4289" s="2"/>
      <c r="H4289" s="2"/>
      <c r="I4289" s="2"/>
    </row>
    <row r="4290" spans="1:9" ht="15.75">
      <c r="A4290" s="2"/>
      <c r="B4290" s="2"/>
      <c r="C4290" s="2"/>
      <c r="D4290" s="2"/>
      <c r="E4290" s="2"/>
      <c r="F4290" s="2"/>
      <c r="G4290" s="2"/>
      <c r="H4290" s="2"/>
      <c r="I4290" s="2"/>
    </row>
    <row r="4291" spans="1:9" ht="15.75">
      <c r="A4291" s="2"/>
      <c r="B4291" s="2"/>
      <c r="C4291" s="2"/>
      <c r="D4291" s="2"/>
      <c r="E4291" s="2"/>
      <c r="F4291" s="2"/>
      <c r="G4291" s="2"/>
      <c r="H4291" s="2"/>
      <c r="I4291" s="2"/>
    </row>
    <row r="4292" spans="1:9" ht="15.75">
      <c r="A4292" s="2"/>
      <c r="B4292" s="2"/>
      <c r="C4292" s="2"/>
      <c r="D4292" s="2"/>
      <c r="E4292" s="2"/>
      <c r="F4292" s="2"/>
      <c r="G4292" s="2"/>
      <c r="H4292" s="2"/>
      <c r="I4292" s="2"/>
    </row>
    <row r="4293" spans="1:9" ht="15.75">
      <c r="A4293" s="2"/>
      <c r="B4293" s="2"/>
      <c r="C4293" s="2"/>
      <c r="D4293" s="2"/>
      <c r="E4293" s="2"/>
      <c r="F4293" s="2"/>
      <c r="G4293" s="2"/>
      <c r="H4293" s="2"/>
      <c r="I4293" s="2"/>
    </row>
    <row r="4294" spans="1:9" ht="15.75">
      <c r="A4294" s="2"/>
      <c r="B4294" s="2"/>
      <c r="C4294" s="2"/>
      <c r="D4294" s="2"/>
      <c r="E4294" s="2"/>
      <c r="F4294" s="2"/>
      <c r="G4294" s="2"/>
      <c r="H4294" s="2"/>
      <c r="I4294" s="2"/>
    </row>
    <row r="4295" spans="1:9" ht="15.75">
      <c r="A4295" s="2"/>
      <c r="B4295" s="2"/>
      <c r="C4295" s="2"/>
      <c r="D4295" s="2"/>
      <c r="E4295" s="2"/>
      <c r="F4295" s="2"/>
      <c r="G4295" s="2"/>
      <c r="H4295" s="2"/>
      <c r="I4295" s="2"/>
    </row>
    <row r="4296" spans="1:9" ht="15.75">
      <c r="A4296" s="2"/>
      <c r="B4296" s="2"/>
      <c r="C4296" s="2"/>
      <c r="D4296" s="2"/>
      <c r="E4296" s="2"/>
      <c r="F4296" s="2"/>
      <c r="G4296" s="2"/>
      <c r="H4296" s="2"/>
      <c r="I4296" s="2"/>
    </row>
    <row r="4297" spans="1:9" ht="15.75">
      <c r="A4297" s="2"/>
      <c r="B4297" s="2"/>
      <c r="C4297" s="2"/>
      <c r="D4297" s="2"/>
      <c r="E4297" s="2"/>
      <c r="F4297" s="2"/>
      <c r="G4297" s="2"/>
      <c r="H4297" s="2"/>
      <c r="I4297" s="2"/>
    </row>
    <row r="4298" spans="1:9" ht="15.75">
      <c r="A4298" s="2"/>
      <c r="B4298" s="2"/>
      <c r="C4298" s="2"/>
      <c r="D4298" s="2"/>
      <c r="E4298" s="2"/>
      <c r="F4298" s="2"/>
      <c r="G4298" s="2"/>
      <c r="H4298" s="2"/>
      <c r="I4298" s="2"/>
    </row>
    <row r="4299" spans="1:9" ht="15.75">
      <c r="A4299" s="2"/>
      <c r="B4299" s="2"/>
      <c r="C4299" s="2"/>
      <c r="D4299" s="2"/>
      <c r="E4299" s="2"/>
      <c r="F4299" s="2"/>
      <c r="G4299" s="2"/>
      <c r="H4299" s="2"/>
      <c r="I4299" s="2"/>
    </row>
    <row r="4300" spans="1:9" ht="15.75">
      <c r="A4300" s="2"/>
      <c r="B4300" s="2"/>
      <c r="C4300" s="2"/>
      <c r="D4300" s="2"/>
      <c r="E4300" s="2"/>
      <c r="F4300" s="2"/>
      <c r="G4300" s="2"/>
      <c r="H4300" s="2"/>
      <c r="I4300" s="2"/>
    </row>
    <row r="4301" spans="1:9" ht="15.75">
      <c r="A4301" s="2"/>
      <c r="B4301" s="2"/>
      <c r="C4301" s="2"/>
      <c r="D4301" s="2"/>
      <c r="E4301" s="2"/>
      <c r="F4301" s="2"/>
      <c r="G4301" s="2"/>
      <c r="H4301" s="2"/>
      <c r="I4301" s="2"/>
    </row>
    <row r="4302" spans="1:9" ht="15.75">
      <c r="A4302" s="2"/>
      <c r="B4302" s="2"/>
      <c r="C4302" s="2"/>
      <c r="D4302" s="2"/>
      <c r="E4302" s="2"/>
      <c r="F4302" s="2"/>
      <c r="G4302" s="2"/>
      <c r="H4302" s="2"/>
      <c r="I4302" s="2"/>
    </row>
    <row r="4303" spans="1:9" ht="15.75">
      <c r="A4303" s="2"/>
      <c r="B4303" s="2"/>
      <c r="C4303" s="2"/>
      <c r="D4303" s="2"/>
      <c r="E4303" s="2"/>
      <c r="F4303" s="2"/>
      <c r="G4303" s="2"/>
      <c r="H4303" s="2"/>
      <c r="I4303" s="2"/>
    </row>
    <row r="4304" spans="1:9" ht="15.75">
      <c r="A4304" s="2"/>
      <c r="B4304" s="2"/>
      <c r="C4304" s="2"/>
      <c r="D4304" s="2"/>
      <c r="E4304" s="2"/>
      <c r="F4304" s="2"/>
      <c r="G4304" s="2"/>
      <c r="H4304" s="2"/>
      <c r="I4304" s="2"/>
    </row>
    <row r="4305" spans="1:9" ht="15.75">
      <c r="A4305" s="2"/>
      <c r="B4305" s="2"/>
      <c r="C4305" s="2"/>
      <c r="D4305" s="2"/>
      <c r="E4305" s="2"/>
      <c r="F4305" s="2"/>
      <c r="G4305" s="2"/>
      <c r="H4305" s="2"/>
      <c r="I4305" s="2"/>
    </row>
    <row r="4306" spans="1:9" ht="15.75">
      <c r="A4306" s="2"/>
      <c r="B4306" s="2"/>
      <c r="C4306" s="2"/>
      <c r="D4306" s="2"/>
      <c r="E4306" s="2"/>
      <c r="F4306" s="2"/>
      <c r="G4306" s="2"/>
      <c r="H4306" s="2"/>
      <c r="I4306" s="2"/>
    </row>
    <row r="4307" spans="1:9" ht="15.75">
      <c r="A4307" s="2"/>
      <c r="B4307" s="2"/>
      <c r="C4307" s="2"/>
      <c r="D4307" s="2"/>
      <c r="E4307" s="2"/>
      <c r="F4307" s="2"/>
      <c r="G4307" s="2"/>
      <c r="H4307" s="2"/>
      <c r="I4307" s="2"/>
    </row>
    <row r="4308" spans="1:9" ht="15.75">
      <c r="A4308" s="2"/>
      <c r="B4308" s="2"/>
      <c r="C4308" s="2"/>
      <c r="D4308" s="2"/>
      <c r="E4308" s="2"/>
      <c r="F4308" s="2"/>
      <c r="G4308" s="2"/>
      <c r="H4308" s="2"/>
      <c r="I4308" s="2"/>
    </row>
    <row r="4309" spans="1:9" ht="15.75">
      <c r="A4309" s="2"/>
      <c r="B4309" s="2"/>
      <c r="C4309" s="2"/>
      <c r="D4309" s="2"/>
      <c r="E4309" s="2"/>
      <c r="F4309" s="2"/>
      <c r="G4309" s="2"/>
      <c r="H4309" s="2"/>
      <c r="I4309" s="2"/>
    </row>
    <row r="4310" spans="1:9" ht="15.75">
      <c r="A4310" s="2"/>
      <c r="B4310" s="2"/>
      <c r="C4310" s="2"/>
      <c r="D4310" s="2"/>
      <c r="E4310" s="2"/>
      <c r="F4310" s="2"/>
      <c r="G4310" s="2"/>
      <c r="H4310" s="2"/>
      <c r="I4310" s="2"/>
    </row>
    <row r="4311" spans="1:9" ht="15.75">
      <c r="A4311" s="2"/>
      <c r="B4311" s="2"/>
      <c r="C4311" s="2"/>
      <c r="D4311" s="2"/>
      <c r="E4311" s="2"/>
      <c r="F4311" s="2"/>
      <c r="G4311" s="2"/>
      <c r="H4311" s="2"/>
      <c r="I4311" s="2"/>
    </row>
    <row r="4312" spans="1:9" ht="15.75">
      <c r="A4312" s="2"/>
      <c r="B4312" s="2"/>
      <c r="C4312" s="2"/>
      <c r="D4312" s="2"/>
      <c r="E4312" s="2"/>
      <c r="F4312" s="2"/>
      <c r="G4312" s="2"/>
      <c r="H4312" s="2"/>
      <c r="I4312" s="2"/>
    </row>
    <row r="4313" spans="1:9" ht="15.75">
      <c r="A4313" s="2"/>
      <c r="B4313" s="2"/>
      <c r="C4313" s="2"/>
      <c r="D4313" s="2"/>
      <c r="E4313" s="2"/>
      <c r="F4313" s="2"/>
      <c r="G4313" s="2"/>
      <c r="H4313" s="2"/>
      <c r="I4313" s="2"/>
    </row>
    <row r="4314" spans="1:9" ht="15.75">
      <c r="A4314" s="2"/>
      <c r="B4314" s="2"/>
      <c r="C4314" s="2"/>
      <c r="D4314" s="2"/>
      <c r="E4314" s="2"/>
      <c r="F4314" s="2"/>
      <c r="G4314" s="2"/>
      <c r="H4314" s="2"/>
      <c r="I4314" s="2"/>
    </row>
    <row r="4315" spans="1:9" ht="15.75">
      <c r="A4315" s="2"/>
      <c r="B4315" s="2"/>
      <c r="C4315" s="2"/>
      <c r="D4315" s="2"/>
      <c r="E4315" s="2"/>
      <c r="F4315" s="2"/>
      <c r="G4315" s="2"/>
      <c r="H4315" s="2"/>
      <c r="I4315" s="2"/>
    </row>
    <row r="4316" spans="1:9" ht="15.75">
      <c r="A4316" s="2"/>
      <c r="B4316" s="2"/>
      <c r="C4316" s="2"/>
      <c r="D4316" s="2"/>
      <c r="E4316" s="2"/>
      <c r="F4316" s="2"/>
      <c r="G4316" s="2"/>
      <c r="H4316" s="2"/>
      <c r="I4316" s="2"/>
    </row>
    <row r="4317" spans="1:9" ht="15.75">
      <c r="A4317" s="2"/>
      <c r="B4317" s="2"/>
      <c r="C4317" s="2"/>
      <c r="D4317" s="2"/>
      <c r="E4317" s="2"/>
      <c r="F4317" s="2"/>
      <c r="G4317" s="2"/>
      <c r="H4317" s="2"/>
      <c r="I4317" s="2"/>
    </row>
    <row r="4318" spans="1:9" ht="15.75">
      <c r="A4318" s="2"/>
      <c r="B4318" s="2"/>
      <c r="C4318" s="2"/>
      <c r="D4318" s="2"/>
      <c r="E4318" s="2"/>
      <c r="F4318" s="2"/>
      <c r="G4318" s="2"/>
      <c r="H4318" s="2"/>
      <c r="I4318" s="2"/>
    </row>
    <row r="4319" spans="1:9" ht="15.75">
      <c r="A4319" s="2"/>
      <c r="B4319" s="2"/>
      <c r="C4319" s="2"/>
      <c r="D4319" s="2"/>
      <c r="E4319" s="2"/>
      <c r="F4319" s="2"/>
      <c r="G4319" s="2"/>
      <c r="H4319" s="2"/>
      <c r="I4319" s="2"/>
    </row>
    <row r="4320" spans="1:9" ht="15.75">
      <c r="A4320" s="2"/>
      <c r="B4320" s="2"/>
      <c r="C4320" s="2"/>
      <c r="D4320" s="2"/>
      <c r="E4320" s="2"/>
      <c r="F4320" s="2"/>
      <c r="G4320" s="2"/>
      <c r="H4320" s="2"/>
      <c r="I4320" s="2"/>
    </row>
    <row r="4321" spans="1:9" ht="15.75">
      <c r="A4321" s="2"/>
      <c r="B4321" s="2"/>
      <c r="C4321" s="2"/>
      <c r="D4321" s="2"/>
      <c r="E4321" s="2"/>
      <c r="F4321" s="2"/>
      <c r="G4321" s="2"/>
      <c r="H4321" s="2"/>
      <c r="I4321" s="2"/>
    </row>
    <row r="4322" spans="1:9" ht="15.75">
      <c r="A4322" s="2"/>
      <c r="B4322" s="2"/>
      <c r="C4322" s="2"/>
      <c r="D4322" s="2"/>
      <c r="E4322" s="2"/>
      <c r="F4322" s="2"/>
      <c r="G4322" s="2"/>
      <c r="H4322" s="2"/>
      <c r="I4322" s="2"/>
    </row>
    <row r="4323" spans="1:9" ht="15.75">
      <c r="A4323" s="2"/>
      <c r="B4323" s="2"/>
      <c r="C4323" s="2"/>
      <c r="D4323" s="2"/>
      <c r="E4323" s="2"/>
      <c r="F4323" s="2"/>
      <c r="G4323" s="2"/>
      <c r="H4323" s="2"/>
      <c r="I4323" s="2"/>
    </row>
    <row r="4324" spans="1:9" ht="15.75">
      <c r="A4324" s="2"/>
      <c r="B4324" s="2"/>
      <c r="C4324" s="2"/>
      <c r="D4324" s="2"/>
      <c r="E4324" s="2"/>
      <c r="F4324" s="2"/>
      <c r="G4324" s="2"/>
      <c r="H4324" s="2"/>
      <c r="I4324" s="2"/>
    </row>
    <row r="4325" spans="1:9" ht="15.75">
      <c r="A4325" s="2"/>
      <c r="B4325" s="2"/>
      <c r="C4325" s="2"/>
      <c r="D4325" s="2"/>
      <c r="E4325" s="2"/>
      <c r="F4325" s="2"/>
      <c r="G4325" s="2"/>
      <c r="H4325" s="2"/>
      <c r="I4325" s="2"/>
    </row>
    <row r="4326" spans="1:9" ht="15.75">
      <c r="A4326" s="2"/>
      <c r="B4326" s="2"/>
      <c r="C4326" s="2"/>
      <c r="D4326" s="2"/>
      <c r="E4326" s="2"/>
      <c r="F4326" s="2"/>
      <c r="G4326" s="2"/>
      <c r="H4326" s="2"/>
      <c r="I4326" s="2"/>
    </row>
    <row r="4327" spans="1:9" ht="15.75">
      <c r="A4327" s="2"/>
      <c r="B4327" s="2"/>
      <c r="C4327" s="2"/>
      <c r="D4327" s="2"/>
      <c r="E4327" s="2"/>
      <c r="F4327" s="2"/>
      <c r="G4327" s="2"/>
      <c r="H4327" s="2"/>
      <c r="I4327" s="2"/>
    </row>
    <row r="4328" spans="1:9" ht="15.75">
      <c r="A4328" s="2"/>
      <c r="B4328" s="2"/>
      <c r="C4328" s="2"/>
      <c r="D4328" s="2"/>
      <c r="E4328" s="2"/>
      <c r="F4328" s="2"/>
      <c r="G4328" s="2"/>
      <c r="H4328" s="2"/>
      <c r="I4328" s="2"/>
    </row>
    <row r="4329" spans="1:9" ht="15.75">
      <c r="A4329" s="2"/>
      <c r="B4329" s="2"/>
      <c r="C4329" s="2"/>
      <c r="D4329" s="2"/>
      <c r="E4329" s="2"/>
      <c r="F4329" s="2"/>
      <c r="G4329" s="2"/>
      <c r="H4329" s="2"/>
      <c r="I4329" s="2"/>
    </row>
    <row r="4330" spans="1:9" ht="15.75">
      <c r="A4330" s="2"/>
      <c r="B4330" s="2"/>
      <c r="C4330" s="2"/>
      <c r="D4330" s="2"/>
      <c r="E4330" s="2"/>
      <c r="F4330" s="2"/>
      <c r="G4330" s="2"/>
      <c r="H4330" s="2"/>
      <c r="I4330" s="2"/>
    </row>
    <row r="4331" spans="1:9" ht="15.75">
      <c r="A4331" s="2"/>
      <c r="B4331" s="2"/>
      <c r="C4331" s="2"/>
      <c r="D4331" s="2"/>
      <c r="E4331" s="2"/>
      <c r="F4331" s="2"/>
      <c r="G4331" s="2"/>
      <c r="H4331" s="2"/>
      <c r="I4331" s="2"/>
    </row>
    <row r="4332" spans="1:9" ht="15.75">
      <c r="A4332" s="2"/>
      <c r="B4332" s="2"/>
      <c r="C4332" s="2"/>
      <c r="D4332" s="2"/>
      <c r="E4332" s="2"/>
      <c r="F4332" s="2"/>
      <c r="G4332" s="2"/>
      <c r="H4332" s="2"/>
      <c r="I4332" s="2"/>
    </row>
    <row r="4333" spans="1:9" ht="15.75">
      <c r="A4333" s="2"/>
      <c r="B4333" s="2"/>
      <c r="C4333" s="2"/>
      <c r="D4333" s="2"/>
      <c r="E4333" s="2"/>
      <c r="F4333" s="2"/>
      <c r="G4333" s="2"/>
      <c r="H4333" s="2"/>
      <c r="I4333" s="2"/>
    </row>
    <row r="4334" spans="1:9" ht="15.75">
      <c r="A4334" s="2"/>
      <c r="B4334" s="2"/>
      <c r="C4334" s="2"/>
      <c r="D4334" s="2"/>
      <c r="E4334" s="2"/>
      <c r="F4334" s="2"/>
      <c r="G4334" s="2"/>
      <c r="H4334" s="2"/>
      <c r="I4334" s="2"/>
    </row>
    <row r="4335" spans="1:9" ht="15.75">
      <c r="A4335" s="2"/>
      <c r="B4335" s="2"/>
      <c r="C4335" s="2"/>
      <c r="D4335" s="2"/>
      <c r="E4335" s="2"/>
      <c r="F4335" s="2"/>
      <c r="G4335" s="2"/>
      <c r="H4335" s="2"/>
      <c r="I4335" s="2"/>
    </row>
    <row r="4336" spans="1:9" ht="15.75">
      <c r="A4336" s="2"/>
      <c r="B4336" s="2"/>
      <c r="C4336" s="2"/>
      <c r="D4336" s="2"/>
      <c r="E4336" s="2"/>
      <c r="F4336" s="2"/>
      <c r="G4336" s="2"/>
      <c r="H4336" s="2"/>
      <c r="I4336" s="2"/>
    </row>
    <row r="4337" spans="1:9" ht="15.75">
      <c r="A4337" s="2"/>
      <c r="B4337" s="2"/>
      <c r="C4337" s="2"/>
      <c r="D4337" s="2"/>
      <c r="E4337" s="2"/>
      <c r="F4337" s="2"/>
      <c r="G4337" s="2"/>
      <c r="H4337" s="2"/>
      <c r="I4337" s="2"/>
    </row>
    <row r="4338" spans="1:9" ht="15.75">
      <c r="A4338" s="2"/>
      <c r="B4338" s="2"/>
      <c r="C4338" s="2"/>
      <c r="D4338" s="2"/>
      <c r="E4338" s="2"/>
      <c r="F4338" s="2"/>
      <c r="G4338" s="2"/>
      <c r="H4338" s="2"/>
      <c r="I4338" s="2"/>
    </row>
    <row r="4339" spans="1:9" ht="15.75">
      <c r="A4339" s="2"/>
      <c r="B4339" s="2"/>
      <c r="C4339" s="2"/>
      <c r="D4339" s="2"/>
      <c r="E4339" s="2"/>
      <c r="F4339" s="2"/>
      <c r="G4339" s="2"/>
      <c r="H4339" s="2"/>
      <c r="I4339" s="2"/>
    </row>
    <row r="4340" spans="1:9" ht="15.75">
      <c r="A4340" s="2"/>
      <c r="B4340" s="2"/>
      <c r="C4340" s="2"/>
      <c r="D4340" s="2"/>
      <c r="E4340" s="2"/>
      <c r="F4340" s="2"/>
      <c r="G4340" s="2"/>
      <c r="H4340" s="2"/>
      <c r="I4340" s="2"/>
    </row>
    <row r="4341" spans="1:9" ht="15.75">
      <c r="A4341" s="2"/>
      <c r="B4341" s="2"/>
      <c r="C4341" s="2"/>
      <c r="D4341" s="2"/>
      <c r="E4341" s="2"/>
      <c r="F4341" s="2"/>
      <c r="G4341" s="2"/>
      <c r="H4341" s="2"/>
      <c r="I4341" s="2"/>
    </row>
    <row r="4342" spans="1:9" ht="15.75">
      <c r="A4342" s="2"/>
      <c r="B4342" s="2"/>
      <c r="C4342" s="2"/>
      <c r="D4342" s="2"/>
      <c r="E4342" s="2"/>
      <c r="F4342" s="2"/>
      <c r="G4342" s="2"/>
      <c r="H4342" s="2"/>
      <c r="I4342" s="2"/>
    </row>
    <row r="4343" spans="1:9" ht="15.75">
      <c r="A4343" s="2"/>
      <c r="B4343" s="2"/>
      <c r="C4343" s="2"/>
      <c r="D4343" s="2"/>
      <c r="E4343" s="2"/>
      <c r="F4343" s="2"/>
      <c r="G4343" s="2"/>
      <c r="H4343" s="2"/>
      <c r="I4343" s="2"/>
    </row>
    <row r="4344" spans="1:9" ht="15.75">
      <c r="A4344" s="2"/>
      <c r="B4344" s="2"/>
      <c r="C4344" s="2"/>
      <c r="D4344" s="2"/>
      <c r="E4344" s="2"/>
      <c r="F4344" s="2"/>
      <c r="G4344" s="2"/>
      <c r="H4344" s="2"/>
      <c r="I4344" s="2"/>
    </row>
    <row r="4345" spans="1:9" ht="15.75">
      <c r="A4345" s="2"/>
      <c r="B4345" s="2"/>
      <c r="C4345" s="2"/>
      <c r="D4345" s="2"/>
      <c r="E4345" s="2"/>
      <c r="F4345" s="2"/>
      <c r="G4345" s="2"/>
      <c r="H4345" s="2"/>
      <c r="I4345" s="2"/>
    </row>
    <row r="4346" spans="1:9" ht="15.75">
      <c r="A4346" s="2"/>
      <c r="B4346" s="2"/>
      <c r="C4346" s="2"/>
      <c r="D4346" s="2"/>
      <c r="E4346" s="2"/>
      <c r="F4346" s="2"/>
      <c r="G4346" s="2"/>
      <c r="H4346" s="2"/>
      <c r="I4346" s="2"/>
    </row>
    <row r="4347" spans="1:9" ht="15.75">
      <c r="A4347" s="2"/>
      <c r="B4347" s="2"/>
      <c r="C4347" s="2"/>
      <c r="D4347" s="2"/>
      <c r="E4347" s="2"/>
      <c r="F4347" s="2"/>
      <c r="G4347" s="2"/>
      <c r="H4347" s="2"/>
      <c r="I4347" s="2"/>
    </row>
    <row r="4348" spans="1:9" ht="15.75">
      <c r="A4348" s="2"/>
      <c r="B4348" s="2"/>
      <c r="C4348" s="2"/>
      <c r="D4348" s="2"/>
      <c r="E4348" s="2"/>
      <c r="F4348" s="2"/>
      <c r="G4348" s="2"/>
      <c r="H4348" s="2"/>
      <c r="I4348" s="2"/>
    </row>
    <row r="4349" spans="1:9" ht="15.75">
      <c r="A4349" s="2"/>
      <c r="B4349" s="2"/>
      <c r="C4349" s="2"/>
      <c r="D4349" s="2"/>
      <c r="E4349" s="2"/>
      <c r="F4349" s="2"/>
      <c r="G4349" s="2"/>
      <c r="H4349" s="2"/>
      <c r="I4349" s="2"/>
    </row>
    <row r="4350" spans="1:9" ht="15.75">
      <c r="A4350" s="2"/>
      <c r="B4350" s="2"/>
      <c r="C4350" s="2"/>
      <c r="D4350" s="2"/>
      <c r="E4350" s="2"/>
      <c r="F4350" s="2"/>
      <c r="G4350" s="2"/>
      <c r="H4350" s="2"/>
      <c r="I4350" s="2"/>
    </row>
    <row r="4351" spans="1:9" ht="15.75">
      <c r="A4351" s="2"/>
      <c r="B4351" s="2"/>
      <c r="C4351" s="2"/>
      <c r="D4351" s="2"/>
      <c r="E4351" s="2"/>
      <c r="F4351" s="2"/>
      <c r="G4351" s="2"/>
      <c r="H4351" s="2"/>
      <c r="I4351" s="2"/>
    </row>
    <row r="4352" spans="1:9" ht="15.75">
      <c r="A4352" s="2"/>
      <c r="B4352" s="2"/>
      <c r="C4352" s="2"/>
      <c r="D4352" s="2"/>
      <c r="E4352" s="2"/>
      <c r="F4352" s="2"/>
      <c r="G4352" s="2"/>
      <c r="H4352" s="2"/>
      <c r="I4352" s="2"/>
    </row>
    <row r="4353" spans="1:9" ht="15.75">
      <c r="A4353" s="2"/>
      <c r="B4353" s="2"/>
      <c r="C4353" s="2"/>
      <c r="D4353" s="2"/>
      <c r="E4353" s="2"/>
      <c r="F4353" s="2"/>
      <c r="G4353" s="2"/>
      <c r="H4353" s="2"/>
      <c r="I4353" s="2"/>
    </row>
    <row r="4354" spans="1:9" ht="15.75">
      <c r="A4354" s="2"/>
      <c r="B4354" s="2"/>
      <c r="C4354" s="2"/>
      <c r="D4354" s="2"/>
      <c r="E4354" s="2"/>
      <c r="F4354" s="2"/>
      <c r="G4354" s="2"/>
      <c r="H4354" s="2"/>
      <c r="I4354" s="2"/>
    </row>
    <row r="4355" spans="1:9" ht="15.75">
      <c r="A4355" s="2"/>
      <c r="B4355" s="2"/>
      <c r="C4355" s="2"/>
      <c r="D4355" s="2"/>
      <c r="E4355" s="2"/>
      <c r="F4355" s="2"/>
      <c r="G4355" s="2"/>
      <c r="H4355" s="2"/>
      <c r="I4355" s="2"/>
    </row>
    <row r="4356" spans="1:9" ht="15.75">
      <c r="A4356" s="2"/>
      <c r="B4356" s="2"/>
      <c r="C4356" s="2"/>
      <c r="D4356" s="2"/>
      <c r="E4356" s="2"/>
      <c r="F4356" s="2"/>
      <c r="G4356" s="2"/>
      <c r="H4356" s="2"/>
      <c r="I4356" s="2"/>
    </row>
    <row r="4357" spans="1:9" ht="15.75">
      <c r="A4357" s="2"/>
      <c r="B4357" s="2"/>
      <c r="C4357" s="2"/>
      <c r="D4357" s="2"/>
      <c r="E4357" s="2"/>
      <c r="F4357" s="2"/>
      <c r="G4357" s="2"/>
      <c r="H4357" s="2"/>
      <c r="I4357" s="2"/>
    </row>
    <row r="4358" spans="1:9" ht="15.75">
      <c r="A4358" s="2"/>
      <c r="B4358" s="2"/>
      <c r="C4358" s="2"/>
      <c r="D4358" s="2"/>
      <c r="E4358" s="2"/>
      <c r="F4358" s="2"/>
      <c r="G4358" s="2"/>
      <c r="H4358" s="2"/>
      <c r="I4358" s="2"/>
    </row>
    <row r="4359" spans="1:9" ht="15.75">
      <c r="A4359" s="2"/>
      <c r="B4359" s="2"/>
      <c r="C4359" s="2"/>
      <c r="D4359" s="2"/>
      <c r="E4359" s="2"/>
      <c r="F4359" s="2"/>
      <c r="G4359" s="2"/>
      <c r="H4359" s="2"/>
      <c r="I4359" s="2"/>
    </row>
    <row r="4360" spans="1:9" ht="15.75">
      <c r="A4360" s="2"/>
      <c r="B4360" s="2"/>
      <c r="C4360" s="2"/>
      <c r="D4360" s="2"/>
      <c r="E4360" s="2"/>
      <c r="F4360" s="2"/>
      <c r="G4360" s="2"/>
      <c r="H4360" s="2"/>
      <c r="I4360" s="2"/>
    </row>
    <row r="4361" spans="1:9" ht="15.75">
      <c r="A4361" s="2"/>
      <c r="B4361" s="2"/>
      <c r="C4361" s="2"/>
      <c r="D4361" s="2"/>
      <c r="E4361" s="2"/>
      <c r="F4361" s="2"/>
      <c r="G4361" s="2"/>
      <c r="H4361" s="2"/>
      <c r="I4361" s="2"/>
    </row>
    <row r="4362" spans="1:9" ht="15.75">
      <c r="A4362" s="2"/>
      <c r="B4362" s="2"/>
      <c r="C4362" s="2"/>
      <c r="D4362" s="2"/>
      <c r="E4362" s="2"/>
      <c r="F4362" s="2"/>
      <c r="G4362" s="2"/>
      <c r="H4362" s="2"/>
      <c r="I4362" s="2"/>
    </row>
    <row r="4363" spans="1:9" ht="15.75">
      <c r="A4363" s="2"/>
      <c r="B4363" s="2"/>
      <c r="C4363" s="2"/>
      <c r="D4363" s="2"/>
      <c r="E4363" s="2"/>
      <c r="F4363" s="2"/>
      <c r="G4363" s="2"/>
      <c r="H4363" s="2"/>
      <c r="I4363" s="2"/>
    </row>
    <row r="4364" spans="1:9" ht="15.75">
      <c r="A4364" s="2"/>
      <c r="B4364" s="2"/>
      <c r="C4364" s="2"/>
      <c r="D4364" s="2"/>
      <c r="E4364" s="2"/>
      <c r="F4364" s="2"/>
      <c r="G4364" s="2"/>
      <c r="H4364" s="2"/>
      <c r="I4364" s="2"/>
    </row>
    <row r="4365" spans="1:9" ht="15.75">
      <c r="A4365" s="2"/>
      <c r="B4365" s="2"/>
      <c r="C4365" s="2"/>
      <c r="D4365" s="2"/>
      <c r="E4365" s="2"/>
      <c r="F4365" s="2"/>
      <c r="G4365" s="2"/>
      <c r="H4365" s="2"/>
      <c r="I4365" s="2"/>
    </row>
    <row r="4366" spans="1:9" ht="15.75">
      <c r="A4366" s="2"/>
      <c r="B4366" s="2"/>
      <c r="C4366" s="2"/>
      <c r="D4366" s="2"/>
      <c r="E4366" s="2"/>
      <c r="F4366" s="2"/>
      <c r="G4366" s="2"/>
      <c r="H4366" s="2"/>
      <c r="I4366" s="2"/>
    </row>
    <row r="4367" spans="1:9" ht="15.75">
      <c r="A4367" s="2"/>
      <c r="B4367" s="2"/>
      <c r="C4367" s="2"/>
      <c r="D4367" s="2"/>
      <c r="E4367" s="2"/>
      <c r="F4367" s="2"/>
      <c r="G4367" s="2"/>
      <c r="H4367" s="2"/>
      <c r="I4367" s="2"/>
    </row>
    <row r="4368" spans="1:9" ht="15.75">
      <c r="A4368" s="2"/>
      <c r="B4368" s="2"/>
      <c r="C4368" s="2"/>
      <c r="D4368" s="2"/>
      <c r="E4368" s="2"/>
      <c r="F4368" s="2"/>
      <c r="G4368" s="2"/>
      <c r="H4368" s="2"/>
      <c r="I4368" s="2"/>
    </row>
    <row r="4369" spans="1:9" ht="15.75">
      <c r="A4369" s="2"/>
      <c r="B4369" s="2"/>
      <c r="C4369" s="2"/>
      <c r="D4369" s="2"/>
      <c r="E4369" s="2"/>
      <c r="F4369" s="2"/>
      <c r="G4369" s="2"/>
      <c r="H4369" s="2"/>
      <c r="I4369" s="2"/>
    </row>
    <row r="4370" spans="1:9" ht="15.75">
      <c r="A4370" s="2"/>
      <c r="B4370" s="2"/>
      <c r="C4370" s="2"/>
      <c r="D4370" s="2"/>
      <c r="E4370" s="2"/>
      <c r="F4370" s="2"/>
      <c r="G4370" s="2"/>
      <c r="H4370" s="2"/>
      <c r="I4370" s="2"/>
    </row>
    <row r="4371" spans="1:9" ht="15.75">
      <c r="A4371" s="2"/>
      <c r="B4371" s="2"/>
      <c r="C4371" s="2"/>
      <c r="D4371" s="2"/>
      <c r="E4371" s="2"/>
      <c r="F4371" s="2"/>
      <c r="G4371" s="2"/>
      <c r="H4371" s="2"/>
      <c r="I4371" s="2"/>
    </row>
    <row r="4372" spans="1:9" ht="15.75">
      <c r="A4372" s="2"/>
      <c r="B4372" s="2"/>
      <c r="C4372" s="2"/>
      <c r="D4372" s="2"/>
      <c r="E4372" s="2"/>
      <c r="F4372" s="2"/>
      <c r="G4372" s="2"/>
      <c r="H4372" s="2"/>
      <c r="I4372" s="2"/>
    </row>
    <row r="4373" spans="1:9" ht="15.75">
      <c r="A4373" s="2"/>
      <c r="B4373" s="2"/>
      <c r="C4373" s="2"/>
      <c r="D4373" s="2"/>
      <c r="E4373" s="2"/>
      <c r="F4373" s="2"/>
      <c r="G4373" s="2"/>
      <c r="H4373" s="2"/>
      <c r="I4373" s="2"/>
    </row>
    <row r="4374" spans="1:9" ht="15.75">
      <c r="A4374" s="2"/>
      <c r="B4374" s="2"/>
      <c r="C4374" s="2"/>
      <c r="D4374" s="2"/>
      <c r="E4374" s="2"/>
      <c r="F4374" s="2"/>
      <c r="G4374" s="2"/>
      <c r="H4374" s="2"/>
      <c r="I4374" s="2"/>
    </row>
    <row r="4375" spans="1:9" ht="15.75">
      <c r="A4375" s="2"/>
      <c r="B4375" s="2"/>
      <c r="C4375" s="2"/>
      <c r="D4375" s="2"/>
      <c r="E4375" s="2"/>
      <c r="F4375" s="2"/>
      <c r="G4375" s="2"/>
      <c r="H4375" s="2"/>
      <c r="I4375" s="2"/>
    </row>
    <row r="4376" spans="1:9" ht="15.75">
      <c r="A4376" s="2"/>
      <c r="B4376" s="2"/>
      <c r="C4376" s="2"/>
      <c r="D4376" s="2"/>
      <c r="E4376" s="2"/>
      <c r="F4376" s="2"/>
      <c r="G4376" s="2"/>
      <c r="H4376" s="2"/>
      <c r="I4376" s="2"/>
    </row>
    <row r="4377" spans="1:9" ht="15.75">
      <c r="A4377" s="2"/>
      <c r="B4377" s="2"/>
      <c r="C4377" s="2"/>
      <c r="D4377" s="2"/>
      <c r="E4377" s="2"/>
      <c r="F4377" s="2"/>
      <c r="G4377" s="2"/>
      <c r="H4377" s="2"/>
      <c r="I4377" s="2"/>
    </row>
    <row r="4378" spans="1:9" ht="15.75">
      <c r="A4378" s="2"/>
      <c r="B4378" s="2"/>
      <c r="C4378" s="2"/>
      <c r="D4378" s="2"/>
      <c r="E4378" s="2"/>
      <c r="F4378" s="2"/>
      <c r="G4378" s="2"/>
      <c r="H4378" s="2"/>
      <c r="I4378" s="2"/>
    </row>
    <row r="4379" spans="1:9" ht="15.75">
      <c r="A4379" s="2"/>
      <c r="B4379" s="2"/>
      <c r="C4379" s="2"/>
      <c r="D4379" s="2"/>
      <c r="E4379" s="2"/>
      <c r="F4379" s="2"/>
      <c r="G4379" s="2"/>
      <c r="H4379" s="2"/>
      <c r="I4379" s="2"/>
    </row>
    <row r="4380" spans="1:9" ht="15.75">
      <c r="A4380" s="2"/>
      <c r="B4380" s="2"/>
      <c r="C4380" s="2"/>
      <c r="D4380" s="2"/>
      <c r="E4380" s="2"/>
      <c r="F4380" s="2"/>
      <c r="G4380" s="2"/>
      <c r="H4380" s="2"/>
      <c r="I4380" s="2"/>
    </row>
    <row r="4381" spans="1:9" ht="15.75">
      <c r="A4381" s="2"/>
      <c r="B4381" s="2"/>
      <c r="C4381" s="2"/>
      <c r="D4381" s="2"/>
      <c r="E4381" s="2"/>
      <c r="F4381" s="2"/>
      <c r="G4381" s="2"/>
      <c r="H4381" s="2"/>
      <c r="I4381" s="2"/>
    </row>
    <row r="4382" spans="1:9" ht="15.75">
      <c r="A4382" s="2"/>
      <c r="B4382" s="2"/>
      <c r="C4382" s="2"/>
      <c r="D4382" s="2"/>
      <c r="E4382" s="2"/>
      <c r="F4382" s="2"/>
      <c r="G4382" s="2"/>
      <c r="H4382" s="2"/>
      <c r="I4382" s="2"/>
    </row>
    <row r="4383" spans="1:9" ht="15.75">
      <c r="A4383" s="2"/>
      <c r="B4383" s="2"/>
      <c r="C4383" s="2"/>
      <c r="D4383" s="2"/>
      <c r="E4383" s="2"/>
      <c r="F4383" s="2"/>
      <c r="G4383" s="2"/>
      <c r="H4383" s="2"/>
      <c r="I4383" s="2"/>
    </row>
    <row r="4384" spans="1:9" ht="15.75">
      <c r="A4384" s="2"/>
      <c r="B4384" s="2"/>
      <c r="C4384" s="2"/>
      <c r="D4384" s="2"/>
      <c r="E4384" s="2"/>
      <c r="F4384" s="2"/>
      <c r="G4384" s="2"/>
      <c r="H4384" s="2"/>
      <c r="I4384" s="2"/>
    </row>
    <row r="4385" spans="1:9" ht="15.75">
      <c r="A4385" s="2"/>
      <c r="B4385" s="2"/>
      <c r="C4385" s="2"/>
      <c r="D4385" s="2"/>
      <c r="E4385" s="2"/>
      <c r="F4385" s="2"/>
      <c r="G4385" s="2"/>
      <c r="H4385" s="2"/>
      <c r="I4385" s="2"/>
    </row>
    <row r="4386" spans="1:9" ht="15.75">
      <c r="A4386" s="2"/>
      <c r="B4386" s="2"/>
      <c r="C4386" s="2"/>
      <c r="D4386" s="2"/>
      <c r="E4386" s="2"/>
      <c r="F4386" s="2"/>
      <c r="G4386" s="2"/>
      <c r="H4386" s="2"/>
      <c r="I4386" s="2"/>
    </row>
    <row r="4387" spans="1:9" ht="15.75">
      <c r="A4387" s="2"/>
      <c r="B4387" s="2"/>
      <c r="C4387" s="2"/>
      <c r="D4387" s="2"/>
      <c r="E4387" s="2"/>
      <c r="F4387" s="2"/>
      <c r="G4387" s="2"/>
      <c r="H4387" s="2"/>
      <c r="I4387" s="2"/>
    </row>
    <row r="4388" spans="1:9" ht="15.75">
      <c r="A4388" s="2"/>
      <c r="B4388" s="2"/>
      <c r="C4388" s="2"/>
      <c r="D4388" s="2"/>
      <c r="E4388" s="2"/>
      <c r="F4388" s="2"/>
      <c r="G4388" s="2"/>
      <c r="H4388" s="2"/>
      <c r="I4388" s="2"/>
    </row>
    <row r="4389" spans="1:9" ht="15.75">
      <c r="A4389" s="2"/>
      <c r="B4389" s="2"/>
      <c r="C4389" s="2"/>
      <c r="D4389" s="2"/>
      <c r="E4389" s="2"/>
      <c r="F4389" s="2"/>
      <c r="G4389" s="2"/>
      <c r="H4389" s="2"/>
      <c r="I4389" s="2"/>
    </row>
    <row r="4390" spans="1:9" ht="15.75">
      <c r="A4390" s="2"/>
      <c r="B4390" s="2"/>
      <c r="C4390" s="2"/>
      <c r="D4390" s="2"/>
      <c r="E4390" s="2"/>
      <c r="F4390" s="2"/>
      <c r="G4390" s="2"/>
      <c r="H4390" s="2"/>
      <c r="I4390" s="2"/>
    </row>
    <row r="4391" spans="1:9" ht="15.75">
      <c r="A4391" s="2"/>
      <c r="B4391" s="2"/>
      <c r="C4391" s="2"/>
      <c r="D4391" s="2"/>
      <c r="E4391" s="2"/>
      <c r="F4391" s="2"/>
      <c r="G4391" s="2"/>
      <c r="H4391" s="2"/>
      <c r="I4391" s="2"/>
    </row>
    <row r="4392" spans="1:9" ht="15.75">
      <c r="A4392" s="2"/>
      <c r="B4392" s="2"/>
      <c r="C4392" s="2"/>
      <c r="D4392" s="2"/>
      <c r="E4392" s="2"/>
      <c r="F4392" s="2"/>
      <c r="G4392" s="2"/>
      <c r="H4392" s="2"/>
      <c r="I4392" s="2"/>
    </row>
    <row r="4393" spans="1:9" ht="15.75">
      <c r="A4393" s="2"/>
      <c r="B4393" s="2"/>
      <c r="C4393" s="2"/>
      <c r="D4393" s="2"/>
      <c r="E4393" s="2"/>
      <c r="F4393" s="2"/>
      <c r="G4393" s="2"/>
      <c r="H4393" s="2"/>
      <c r="I4393" s="2"/>
    </row>
    <row r="4394" spans="1:9" ht="15.75">
      <c r="A4394" s="2"/>
      <c r="B4394" s="2"/>
      <c r="C4394" s="2"/>
      <c r="D4394" s="2"/>
      <c r="E4394" s="2"/>
      <c r="F4394" s="2"/>
      <c r="G4394" s="2"/>
      <c r="H4394" s="2"/>
      <c r="I4394" s="2"/>
    </row>
    <row r="4395" spans="1:9" ht="15.75">
      <c r="A4395" s="2"/>
      <c r="B4395" s="2"/>
      <c r="C4395" s="2"/>
      <c r="D4395" s="2"/>
      <c r="E4395" s="2"/>
      <c r="F4395" s="2"/>
      <c r="G4395" s="2"/>
      <c r="H4395" s="2"/>
      <c r="I4395" s="2"/>
    </row>
    <row r="4396" spans="1:9" ht="15.75">
      <c r="A4396" s="2"/>
      <c r="B4396" s="2"/>
      <c r="C4396" s="2"/>
      <c r="D4396" s="2"/>
      <c r="E4396" s="2"/>
      <c r="F4396" s="2"/>
      <c r="G4396" s="2"/>
      <c r="H4396" s="2"/>
      <c r="I4396" s="2"/>
    </row>
    <row r="4397" spans="1:9" ht="15.75">
      <c r="A4397" s="2"/>
      <c r="B4397" s="2"/>
      <c r="C4397" s="2"/>
      <c r="D4397" s="2"/>
      <c r="E4397" s="2"/>
      <c r="F4397" s="2"/>
      <c r="G4397" s="2"/>
      <c r="H4397" s="2"/>
      <c r="I4397" s="2"/>
    </row>
    <row r="4398" spans="1:9" ht="15.75">
      <c r="A4398" s="2"/>
      <c r="B4398" s="2"/>
      <c r="C4398" s="2"/>
      <c r="D4398" s="2"/>
      <c r="E4398" s="2"/>
      <c r="F4398" s="2"/>
      <c r="G4398" s="2"/>
      <c r="H4398" s="2"/>
      <c r="I4398" s="2"/>
    </row>
    <row r="4399" spans="1:9" ht="15.75">
      <c r="A4399" s="2"/>
      <c r="B4399" s="2"/>
      <c r="C4399" s="2"/>
      <c r="D4399" s="2"/>
      <c r="E4399" s="2"/>
      <c r="F4399" s="2"/>
      <c r="G4399" s="2"/>
      <c r="H4399" s="2"/>
      <c r="I4399" s="2"/>
    </row>
    <row r="4400" spans="1:9" ht="15.75">
      <c r="A4400" s="2"/>
      <c r="B4400" s="2"/>
      <c r="C4400" s="2"/>
      <c r="D4400" s="2"/>
      <c r="E4400" s="2"/>
      <c r="F4400" s="2"/>
      <c r="G4400" s="2"/>
      <c r="H4400" s="2"/>
      <c r="I4400" s="2"/>
    </row>
    <row r="4401" spans="1:9" ht="15.75">
      <c r="A4401" s="2"/>
      <c r="B4401" s="2"/>
      <c r="C4401" s="2"/>
      <c r="D4401" s="2"/>
      <c r="E4401" s="2"/>
      <c r="F4401" s="2"/>
      <c r="G4401" s="2"/>
      <c r="H4401" s="2"/>
      <c r="I4401" s="2"/>
    </row>
    <row r="4402" spans="1:9" ht="15.75">
      <c r="A4402" s="2"/>
      <c r="B4402" s="2"/>
      <c r="C4402" s="2"/>
      <c r="D4402" s="2"/>
      <c r="E4402" s="2"/>
      <c r="F4402" s="2"/>
      <c r="G4402" s="2"/>
      <c r="H4402" s="2"/>
      <c r="I4402" s="2"/>
    </row>
    <row r="4403" spans="1:9" ht="15.75">
      <c r="A4403" s="2"/>
      <c r="B4403" s="2"/>
      <c r="C4403" s="2"/>
      <c r="D4403" s="2"/>
      <c r="E4403" s="2"/>
      <c r="F4403" s="2"/>
      <c r="G4403" s="2"/>
      <c r="H4403" s="2"/>
      <c r="I4403" s="2"/>
    </row>
    <row r="4404" spans="1:9" ht="15.75">
      <c r="A4404" s="2"/>
      <c r="B4404" s="2"/>
      <c r="C4404" s="2"/>
      <c r="D4404" s="2"/>
      <c r="E4404" s="2"/>
      <c r="F4404" s="2"/>
      <c r="G4404" s="2"/>
      <c r="H4404" s="2"/>
      <c r="I4404" s="2"/>
    </row>
    <row r="4405" spans="1:9" ht="15.75">
      <c r="A4405" s="2"/>
      <c r="B4405" s="2"/>
      <c r="C4405" s="2"/>
      <c r="D4405" s="2"/>
      <c r="E4405" s="2"/>
      <c r="F4405" s="2"/>
      <c r="G4405" s="2"/>
      <c r="H4405" s="2"/>
      <c r="I4405" s="2"/>
    </row>
    <row r="4406" spans="1:9" ht="15.75">
      <c r="A4406" s="2"/>
      <c r="B4406" s="2"/>
      <c r="C4406" s="2"/>
      <c r="D4406" s="2"/>
      <c r="E4406" s="2"/>
      <c r="F4406" s="2"/>
      <c r="G4406" s="2"/>
      <c r="H4406" s="2"/>
      <c r="I4406" s="2"/>
    </row>
    <row r="4407" spans="1:9" ht="15.75">
      <c r="A4407" s="2"/>
      <c r="B4407" s="2"/>
      <c r="C4407" s="2"/>
      <c r="D4407" s="2"/>
      <c r="E4407" s="2"/>
      <c r="F4407" s="2"/>
      <c r="G4407" s="2"/>
      <c r="H4407" s="2"/>
      <c r="I4407" s="2"/>
    </row>
    <row r="4408" spans="1:9" ht="15.75">
      <c r="A4408" s="2"/>
      <c r="B4408" s="2"/>
      <c r="C4408" s="2"/>
      <c r="D4408" s="2"/>
      <c r="E4408" s="2"/>
      <c r="F4408" s="2"/>
      <c r="G4408" s="2"/>
      <c r="H4408" s="2"/>
      <c r="I4408" s="2"/>
    </row>
    <row r="4409" spans="1:9" ht="15.75">
      <c r="A4409" s="2"/>
      <c r="B4409" s="2"/>
      <c r="C4409" s="2"/>
      <c r="D4409" s="2"/>
      <c r="E4409" s="2"/>
      <c r="F4409" s="2"/>
      <c r="G4409" s="2"/>
      <c r="H4409" s="2"/>
      <c r="I4409" s="2"/>
    </row>
    <row r="4410" spans="1:9" ht="15.75">
      <c r="A4410" s="2"/>
      <c r="B4410" s="2"/>
      <c r="C4410" s="2"/>
      <c r="D4410" s="2"/>
      <c r="E4410" s="2"/>
      <c r="F4410" s="2"/>
      <c r="G4410" s="2"/>
      <c r="H4410" s="2"/>
      <c r="I4410" s="2"/>
    </row>
    <row r="4411" spans="1:9" ht="15.75">
      <c r="A4411" s="2"/>
      <c r="B4411" s="2"/>
      <c r="C4411" s="2"/>
      <c r="D4411" s="2"/>
      <c r="E4411" s="2"/>
      <c r="F4411" s="2"/>
      <c r="G4411" s="2"/>
      <c r="H4411" s="2"/>
      <c r="I4411" s="2"/>
    </row>
    <row r="4412" spans="1:9" ht="15.75">
      <c r="A4412" s="2"/>
      <c r="B4412" s="2"/>
      <c r="C4412" s="2"/>
      <c r="D4412" s="2"/>
      <c r="E4412" s="2"/>
      <c r="F4412" s="2"/>
      <c r="G4412" s="2"/>
      <c r="H4412" s="2"/>
      <c r="I4412" s="2"/>
    </row>
    <row r="4413" spans="1:9" ht="15.75">
      <c r="A4413" s="2"/>
      <c r="B4413" s="2"/>
      <c r="C4413" s="2"/>
      <c r="D4413" s="2"/>
      <c r="E4413" s="2"/>
      <c r="F4413" s="2"/>
      <c r="G4413" s="2"/>
      <c r="H4413" s="2"/>
      <c r="I4413" s="2"/>
    </row>
    <row r="4414" spans="1:9" ht="15.75">
      <c r="A4414" s="2"/>
      <c r="B4414" s="2"/>
      <c r="C4414" s="2"/>
      <c r="D4414" s="2"/>
      <c r="E4414" s="2"/>
      <c r="F4414" s="2"/>
      <c r="G4414" s="2"/>
      <c r="H4414" s="2"/>
      <c r="I4414" s="2"/>
    </row>
    <row r="4415" spans="1:9" ht="15.75">
      <c r="A4415" s="2"/>
      <c r="B4415" s="2"/>
      <c r="C4415" s="2"/>
      <c r="D4415" s="2"/>
      <c r="E4415" s="2"/>
      <c r="F4415" s="2"/>
      <c r="G4415" s="2"/>
      <c r="H4415" s="2"/>
      <c r="I4415" s="2"/>
    </row>
    <row r="4416" spans="1:9" ht="15.75">
      <c r="A4416" s="2"/>
      <c r="B4416" s="2"/>
      <c r="C4416" s="2"/>
      <c r="D4416" s="2"/>
      <c r="E4416" s="2"/>
      <c r="F4416" s="2"/>
      <c r="G4416" s="2"/>
      <c r="H4416" s="2"/>
      <c r="I4416" s="2"/>
    </row>
    <row r="4417" spans="1:9" ht="15.75">
      <c r="A4417" s="2"/>
      <c r="B4417" s="2"/>
      <c r="C4417" s="2"/>
      <c r="D4417" s="2"/>
      <c r="E4417" s="2"/>
      <c r="F4417" s="2"/>
      <c r="G4417" s="2"/>
      <c r="H4417" s="2"/>
      <c r="I4417" s="2"/>
    </row>
    <row r="4418" spans="1:9" ht="15.75">
      <c r="A4418" s="2"/>
      <c r="B4418" s="2"/>
      <c r="C4418" s="2"/>
      <c r="D4418" s="2"/>
      <c r="E4418" s="2"/>
      <c r="F4418" s="2"/>
      <c r="G4418" s="2"/>
      <c r="H4418" s="2"/>
      <c r="I4418" s="2"/>
    </row>
    <row r="4419" spans="1:9" ht="15.75">
      <c r="A4419" s="2"/>
      <c r="B4419" s="2"/>
      <c r="C4419" s="2"/>
      <c r="D4419" s="2"/>
      <c r="E4419" s="2"/>
      <c r="F4419" s="2"/>
      <c r="G4419" s="2"/>
      <c r="H4419" s="2"/>
      <c r="I4419" s="2"/>
    </row>
    <row r="4420" spans="1:9" ht="15.75">
      <c r="A4420" s="2"/>
      <c r="B4420" s="2"/>
      <c r="C4420" s="2"/>
      <c r="D4420" s="2"/>
      <c r="E4420" s="2"/>
      <c r="F4420" s="2"/>
      <c r="G4420" s="2"/>
      <c r="H4420" s="2"/>
      <c r="I4420" s="2"/>
    </row>
    <row r="4421" spans="1:9" ht="15.75">
      <c r="A4421" s="2"/>
      <c r="B4421" s="2"/>
      <c r="C4421" s="2"/>
      <c r="D4421" s="2"/>
      <c r="E4421" s="2"/>
      <c r="F4421" s="2"/>
      <c r="G4421" s="2"/>
      <c r="H4421" s="2"/>
      <c r="I4421" s="2"/>
    </row>
    <row r="4422" spans="1:9" ht="15.75">
      <c r="A4422" s="2"/>
      <c r="B4422" s="2"/>
      <c r="C4422" s="2"/>
      <c r="D4422" s="2"/>
      <c r="E4422" s="2"/>
      <c r="F4422" s="2"/>
      <c r="G4422" s="2"/>
      <c r="H4422" s="2"/>
      <c r="I4422" s="2"/>
    </row>
    <row r="4423" spans="1:9" ht="15.75">
      <c r="A4423" s="2"/>
      <c r="B4423" s="2"/>
      <c r="C4423" s="2"/>
      <c r="D4423" s="2"/>
      <c r="E4423" s="2"/>
      <c r="F4423" s="2"/>
      <c r="G4423" s="2"/>
      <c r="H4423" s="2"/>
      <c r="I4423" s="2"/>
    </row>
    <row r="4424" spans="1:9" ht="15.75">
      <c r="A4424" s="2"/>
      <c r="B4424" s="2"/>
      <c r="C4424" s="2"/>
      <c r="D4424" s="2"/>
      <c r="E4424" s="2"/>
      <c r="F4424" s="2"/>
      <c r="G4424" s="2"/>
      <c r="H4424" s="2"/>
      <c r="I4424" s="2"/>
    </row>
    <row r="4425" spans="1:9" ht="15.75">
      <c r="A4425" s="2"/>
      <c r="B4425" s="2"/>
      <c r="C4425" s="2"/>
      <c r="D4425" s="2"/>
      <c r="E4425" s="2"/>
      <c r="F4425" s="2"/>
      <c r="G4425" s="2"/>
      <c r="H4425" s="2"/>
      <c r="I4425" s="2"/>
    </row>
    <row r="4426" spans="1:9" ht="15.75">
      <c r="A4426" s="2"/>
      <c r="B4426" s="2"/>
      <c r="C4426" s="2"/>
      <c r="D4426" s="2"/>
      <c r="E4426" s="2"/>
      <c r="F4426" s="2"/>
      <c r="G4426" s="2"/>
      <c r="H4426" s="2"/>
      <c r="I4426" s="2"/>
    </row>
    <row r="4427" spans="1:9" ht="15.75">
      <c r="A4427" s="2"/>
      <c r="B4427" s="2"/>
      <c r="C4427" s="2"/>
      <c r="D4427" s="2"/>
      <c r="E4427" s="2"/>
      <c r="F4427" s="2"/>
      <c r="G4427" s="2"/>
      <c r="H4427" s="2"/>
      <c r="I4427" s="2"/>
    </row>
    <row r="4428" spans="1:9" ht="15.75">
      <c r="A4428" s="2"/>
      <c r="B4428" s="2"/>
      <c r="C4428" s="2"/>
      <c r="D4428" s="2"/>
      <c r="E4428" s="2"/>
      <c r="F4428" s="2"/>
      <c r="G4428" s="2"/>
      <c r="H4428" s="2"/>
      <c r="I4428" s="2"/>
    </row>
    <row r="4429" spans="1:9" ht="15.75">
      <c r="A4429" s="2"/>
      <c r="B4429" s="2"/>
      <c r="C4429" s="2"/>
      <c r="D4429" s="2"/>
      <c r="E4429" s="2"/>
      <c r="F4429" s="2"/>
      <c r="G4429" s="2"/>
      <c r="H4429" s="2"/>
      <c r="I4429" s="2"/>
    </row>
    <row r="4430" spans="1:9" ht="15.75">
      <c r="A4430" s="2"/>
      <c r="B4430" s="2"/>
      <c r="C4430" s="2"/>
      <c r="D4430" s="2"/>
      <c r="E4430" s="2"/>
      <c r="F4430" s="2"/>
      <c r="G4430" s="2"/>
      <c r="H4430" s="2"/>
      <c r="I4430" s="2"/>
    </row>
    <row r="4431" spans="1:9" ht="15.75">
      <c r="A4431" s="2"/>
      <c r="B4431" s="2"/>
      <c r="C4431" s="2"/>
      <c r="D4431" s="2"/>
      <c r="E4431" s="2"/>
      <c r="F4431" s="2"/>
      <c r="G4431" s="2"/>
      <c r="H4431" s="2"/>
      <c r="I4431" s="2"/>
    </row>
    <row r="4432" spans="1:9" ht="15.75">
      <c r="A4432" s="2"/>
      <c r="B4432" s="2"/>
      <c r="C4432" s="2"/>
      <c r="D4432" s="2"/>
      <c r="E4432" s="2"/>
      <c r="F4432" s="2"/>
      <c r="G4432" s="2"/>
      <c r="H4432" s="2"/>
      <c r="I4432" s="2"/>
    </row>
    <row r="4433" spans="1:9" ht="15.75">
      <c r="A4433" s="2"/>
      <c r="B4433" s="2"/>
      <c r="C4433" s="2"/>
      <c r="D4433" s="2"/>
      <c r="E4433" s="2"/>
      <c r="F4433" s="2"/>
      <c r="G4433" s="2"/>
      <c r="H4433" s="2"/>
      <c r="I4433" s="2"/>
    </row>
    <row r="4434" spans="1:9" ht="15.75">
      <c r="A4434" s="2"/>
      <c r="B4434" s="2"/>
      <c r="C4434" s="2"/>
      <c r="D4434" s="2"/>
      <c r="E4434" s="2"/>
      <c r="F4434" s="2"/>
      <c r="G4434" s="2"/>
      <c r="H4434" s="2"/>
      <c r="I4434" s="2"/>
    </row>
    <row r="4435" spans="1:9" ht="15.75">
      <c r="A4435" s="2"/>
      <c r="B4435" s="2"/>
      <c r="C4435" s="2"/>
      <c r="D4435" s="2"/>
      <c r="E4435" s="2"/>
      <c r="F4435" s="2"/>
      <c r="G4435" s="2"/>
      <c r="H4435" s="2"/>
      <c r="I4435" s="2"/>
    </row>
    <row r="4436" spans="1:9" ht="15.75">
      <c r="A4436" s="2"/>
      <c r="B4436" s="2"/>
      <c r="C4436" s="2"/>
      <c r="D4436" s="2"/>
      <c r="E4436" s="2"/>
      <c r="F4436" s="2"/>
      <c r="G4436" s="2"/>
      <c r="H4436" s="2"/>
      <c r="I4436" s="2"/>
    </row>
    <row r="4437" spans="1:9" ht="15.75">
      <c r="A4437" s="2"/>
      <c r="B4437" s="2"/>
      <c r="C4437" s="2"/>
      <c r="D4437" s="2"/>
      <c r="E4437" s="2"/>
      <c r="F4437" s="2"/>
      <c r="G4437" s="2"/>
      <c r="H4437" s="2"/>
      <c r="I4437" s="2"/>
    </row>
    <row r="4438" spans="1:9" ht="15.75">
      <c r="A4438" s="2"/>
      <c r="B4438" s="2"/>
      <c r="C4438" s="2"/>
      <c r="D4438" s="2"/>
      <c r="E4438" s="2"/>
      <c r="F4438" s="2"/>
      <c r="G4438" s="2"/>
      <c r="H4438" s="2"/>
      <c r="I4438" s="2"/>
    </row>
    <row r="4439" spans="1:9" ht="15.75">
      <c r="A4439" s="2"/>
      <c r="B4439" s="2"/>
      <c r="C4439" s="2"/>
      <c r="D4439" s="2"/>
      <c r="E4439" s="2"/>
      <c r="F4439" s="2"/>
      <c r="G4439" s="2"/>
      <c r="H4439" s="2"/>
      <c r="I4439" s="2"/>
    </row>
    <row r="4440" spans="1:9" ht="15.75">
      <c r="A4440" s="2"/>
      <c r="B4440" s="2"/>
      <c r="C4440" s="2"/>
      <c r="D4440" s="2"/>
      <c r="E4440" s="2"/>
      <c r="F4440" s="2"/>
      <c r="G4440" s="2"/>
      <c r="H4440" s="2"/>
      <c r="I4440" s="2"/>
    </row>
    <row r="4441" spans="1:9" ht="15.75">
      <c r="A4441" s="2"/>
      <c r="B4441" s="2"/>
      <c r="C4441" s="2"/>
      <c r="D4441" s="2"/>
      <c r="E4441" s="2"/>
      <c r="F4441" s="2"/>
      <c r="G4441" s="2"/>
      <c r="H4441" s="2"/>
      <c r="I4441" s="2"/>
    </row>
    <row r="4442" spans="1:9" ht="15.75">
      <c r="A4442" s="2"/>
      <c r="B4442" s="2"/>
      <c r="C4442" s="2"/>
      <c r="D4442" s="2"/>
      <c r="E4442" s="2"/>
      <c r="F4442" s="2"/>
      <c r="G4442" s="2"/>
      <c r="H4442" s="2"/>
      <c r="I4442" s="2"/>
    </row>
    <row r="4443" spans="1:9" ht="15.75">
      <c r="A4443" s="2"/>
      <c r="B4443" s="2"/>
      <c r="C4443" s="2"/>
      <c r="D4443" s="2"/>
      <c r="E4443" s="2"/>
      <c r="F4443" s="2"/>
      <c r="G4443" s="2"/>
      <c r="H4443" s="2"/>
      <c r="I4443" s="2"/>
    </row>
    <row r="4444" spans="1:9" ht="15.75">
      <c r="A4444" s="2"/>
      <c r="B4444" s="2"/>
      <c r="C4444" s="2"/>
      <c r="D4444" s="2"/>
      <c r="E4444" s="2"/>
      <c r="F4444" s="2"/>
      <c r="G4444" s="2"/>
      <c r="H4444" s="2"/>
      <c r="I4444" s="2"/>
    </row>
    <row r="4445" spans="1:9" ht="15.75">
      <c r="A4445" s="2"/>
      <c r="B4445" s="2"/>
      <c r="C4445" s="2"/>
      <c r="D4445" s="2"/>
      <c r="E4445" s="2"/>
      <c r="F4445" s="2"/>
      <c r="G4445" s="2"/>
      <c r="H4445" s="2"/>
      <c r="I4445" s="2"/>
    </row>
    <row r="4446" spans="1:9" ht="15.75">
      <c r="A4446" s="2"/>
      <c r="B4446" s="2"/>
      <c r="C4446" s="2"/>
      <c r="D4446" s="2"/>
      <c r="E4446" s="2"/>
      <c r="F4446" s="2"/>
      <c r="G4446" s="2"/>
      <c r="H4446" s="2"/>
      <c r="I4446" s="2"/>
    </row>
    <row r="4447" spans="1:9" ht="15.75">
      <c r="A4447" s="2"/>
      <c r="B4447" s="2"/>
      <c r="C4447" s="2"/>
      <c r="D4447" s="2"/>
      <c r="E4447" s="2"/>
      <c r="F4447" s="2"/>
      <c r="G4447" s="2"/>
      <c r="H4447" s="2"/>
      <c r="I4447" s="2"/>
    </row>
    <row r="4448" spans="1:9" ht="15.75">
      <c r="A4448" s="2"/>
      <c r="B4448" s="2"/>
      <c r="C4448" s="2"/>
      <c r="D4448" s="2"/>
      <c r="E4448" s="2"/>
      <c r="F4448" s="2"/>
      <c r="G4448" s="2"/>
      <c r="H4448" s="2"/>
      <c r="I4448" s="2"/>
    </row>
    <row r="4449" spans="1:9" ht="15.75">
      <c r="A4449" s="2"/>
      <c r="B4449" s="2"/>
      <c r="C4449" s="2"/>
      <c r="D4449" s="2"/>
      <c r="E4449" s="2"/>
      <c r="F4449" s="2"/>
      <c r="G4449" s="2"/>
      <c r="H4449" s="2"/>
      <c r="I4449" s="2"/>
    </row>
    <row r="4450" spans="1:9" ht="15.75">
      <c r="A4450" s="2"/>
      <c r="B4450" s="2"/>
      <c r="C4450" s="2"/>
      <c r="D4450" s="2"/>
      <c r="E4450" s="2"/>
      <c r="F4450" s="2"/>
      <c r="G4450" s="2"/>
      <c r="H4450" s="2"/>
      <c r="I4450" s="2"/>
    </row>
    <row r="4451" spans="1:9" ht="15.75">
      <c r="A4451" s="2"/>
      <c r="B4451" s="2"/>
      <c r="C4451" s="2"/>
      <c r="D4451" s="2"/>
      <c r="E4451" s="2"/>
      <c r="F4451" s="2"/>
      <c r="G4451" s="2"/>
      <c r="H4451" s="2"/>
      <c r="I4451" s="2"/>
    </row>
    <row r="4452" spans="1:9" ht="15.75">
      <c r="A4452" s="2"/>
      <c r="B4452" s="2"/>
      <c r="C4452" s="2"/>
      <c r="D4452" s="2"/>
      <c r="E4452" s="2"/>
      <c r="F4452" s="2"/>
      <c r="G4452" s="2"/>
      <c r="H4452" s="2"/>
      <c r="I4452" s="2"/>
    </row>
    <row r="4453" spans="1:9" ht="15.75">
      <c r="A4453" s="2"/>
      <c r="B4453" s="2"/>
      <c r="C4453" s="2"/>
      <c r="D4453" s="2"/>
      <c r="E4453" s="2"/>
      <c r="F4453" s="2"/>
      <c r="G4453" s="2"/>
      <c r="H4453" s="2"/>
      <c r="I4453" s="2"/>
    </row>
    <row r="4454" spans="1:9" ht="15.75">
      <c r="A4454" s="2"/>
      <c r="B4454" s="2"/>
      <c r="C4454" s="2"/>
      <c r="D4454" s="2"/>
      <c r="E4454" s="2"/>
      <c r="F4454" s="2"/>
      <c r="G4454" s="2"/>
      <c r="H4454" s="2"/>
      <c r="I4454" s="2"/>
    </row>
    <row r="4455" spans="1:9" ht="15.75">
      <c r="A4455" s="2"/>
      <c r="B4455" s="2"/>
      <c r="C4455" s="2"/>
      <c r="D4455" s="2"/>
      <c r="E4455" s="2"/>
      <c r="F4455" s="2"/>
      <c r="G4455" s="2"/>
      <c r="H4455" s="2"/>
      <c r="I4455" s="2"/>
    </row>
    <row r="4456" spans="1:9" ht="15.75">
      <c r="A4456" s="2"/>
      <c r="B4456" s="2"/>
      <c r="C4456" s="2"/>
      <c r="D4456" s="2"/>
      <c r="E4456" s="2"/>
      <c r="F4456" s="2"/>
      <c r="G4456" s="2"/>
      <c r="H4456" s="2"/>
      <c r="I4456" s="2"/>
    </row>
    <row r="4457" spans="1:9" ht="15.75">
      <c r="A4457" s="2"/>
      <c r="B4457" s="2"/>
      <c r="C4457" s="2"/>
      <c r="D4457" s="2"/>
      <c r="E4457" s="2"/>
      <c r="F4457" s="2"/>
      <c r="G4457" s="2"/>
      <c r="H4457" s="2"/>
      <c r="I4457" s="2"/>
    </row>
    <row r="4458" spans="1:9" ht="15.75">
      <c r="A4458" s="2"/>
      <c r="B4458" s="2"/>
      <c r="C4458" s="2"/>
      <c r="D4458" s="2"/>
      <c r="E4458" s="2"/>
      <c r="F4458" s="2"/>
      <c r="G4458" s="2"/>
      <c r="H4458" s="2"/>
      <c r="I4458" s="2"/>
    </row>
    <row r="4459" spans="1:9" ht="15.75">
      <c r="A4459" s="2"/>
      <c r="B4459" s="2"/>
      <c r="C4459" s="2"/>
      <c r="D4459" s="2"/>
      <c r="E4459" s="2"/>
      <c r="F4459" s="2"/>
      <c r="G4459" s="2"/>
      <c r="H4459" s="2"/>
      <c r="I4459" s="2"/>
    </row>
    <row r="4460" spans="1:9" ht="15.75">
      <c r="A4460" s="2"/>
      <c r="B4460" s="2"/>
      <c r="C4460" s="2"/>
      <c r="D4460" s="2"/>
      <c r="E4460" s="2"/>
      <c r="F4460" s="2"/>
      <c r="G4460" s="2"/>
      <c r="H4460" s="2"/>
      <c r="I4460" s="2"/>
    </row>
    <row r="4461" spans="1:9" ht="15.75">
      <c r="A4461" s="2"/>
      <c r="B4461" s="2"/>
      <c r="C4461" s="2"/>
      <c r="D4461" s="2"/>
      <c r="E4461" s="2"/>
      <c r="F4461" s="2"/>
      <c r="G4461" s="2"/>
      <c r="H4461" s="2"/>
      <c r="I4461" s="2"/>
    </row>
    <row r="4462" spans="1:9" ht="15.75">
      <c r="A4462" s="2"/>
      <c r="B4462" s="2"/>
      <c r="C4462" s="2"/>
      <c r="D4462" s="2"/>
      <c r="E4462" s="2"/>
      <c r="F4462" s="2"/>
      <c r="G4462" s="2"/>
      <c r="H4462" s="2"/>
      <c r="I4462" s="2"/>
    </row>
    <row r="4463" spans="1:9" ht="15.75">
      <c r="A4463" s="2"/>
      <c r="B4463" s="2"/>
      <c r="C4463" s="2"/>
      <c r="D4463" s="2"/>
      <c r="E4463" s="2"/>
      <c r="F4463" s="2"/>
      <c r="G4463" s="2"/>
      <c r="H4463" s="2"/>
      <c r="I4463" s="2"/>
    </row>
    <row r="4464" spans="1:9" ht="15.75">
      <c r="A4464" s="2"/>
      <c r="B4464" s="2"/>
      <c r="C4464" s="2"/>
      <c r="D4464" s="2"/>
      <c r="E4464" s="2"/>
      <c r="F4464" s="2"/>
      <c r="G4464" s="2"/>
      <c r="H4464" s="2"/>
      <c r="I4464" s="2"/>
    </row>
    <row r="4465" spans="1:9" ht="15.75">
      <c r="A4465" s="2"/>
      <c r="B4465" s="2"/>
      <c r="C4465" s="2"/>
      <c r="D4465" s="2"/>
      <c r="E4465" s="2"/>
      <c r="F4465" s="2"/>
      <c r="G4465" s="2"/>
      <c r="H4465" s="2"/>
      <c r="I4465" s="2"/>
    </row>
    <row r="4466" spans="1:9" ht="15.75">
      <c r="A4466" s="2"/>
      <c r="B4466" s="2"/>
      <c r="C4466" s="2"/>
      <c r="D4466" s="2"/>
      <c r="E4466" s="2"/>
      <c r="F4466" s="2"/>
      <c r="G4466" s="2"/>
      <c r="H4466" s="2"/>
      <c r="I4466" s="2"/>
    </row>
    <row r="4467" spans="1:9" ht="15.75">
      <c r="A4467" s="2"/>
      <c r="B4467" s="2"/>
      <c r="C4467" s="2"/>
      <c r="D4467" s="2"/>
      <c r="E4467" s="2"/>
      <c r="F4467" s="2"/>
      <c r="G4467" s="2"/>
      <c r="H4467" s="2"/>
      <c r="I4467" s="2"/>
    </row>
    <row r="4468" spans="1:9" ht="15.75">
      <c r="A4468" s="2"/>
      <c r="B4468" s="2"/>
      <c r="C4468" s="2"/>
      <c r="D4468" s="2"/>
      <c r="E4468" s="2"/>
      <c r="F4468" s="2"/>
      <c r="G4468" s="2"/>
      <c r="H4468" s="2"/>
      <c r="I4468" s="2"/>
    </row>
    <row r="4469" spans="1:9" ht="15.75">
      <c r="A4469" s="2"/>
      <c r="B4469" s="2"/>
      <c r="C4469" s="2"/>
      <c r="D4469" s="2"/>
      <c r="E4469" s="2"/>
      <c r="F4469" s="2"/>
      <c r="G4469" s="2"/>
      <c r="H4469" s="2"/>
      <c r="I4469" s="2"/>
    </row>
    <row r="4470" spans="1:9" ht="15.75">
      <c r="A4470" s="2"/>
      <c r="B4470" s="2"/>
      <c r="C4470" s="2"/>
      <c r="D4470" s="2"/>
      <c r="E4470" s="2"/>
      <c r="F4470" s="2"/>
      <c r="G4470" s="2"/>
      <c r="H4470" s="2"/>
      <c r="I4470" s="2"/>
    </row>
    <row r="4471" spans="1:9" ht="15.75">
      <c r="A4471" s="2"/>
      <c r="B4471" s="2"/>
      <c r="C4471" s="2"/>
      <c r="D4471" s="2"/>
      <c r="E4471" s="2"/>
      <c r="F4471" s="2"/>
      <c r="G4471" s="2"/>
      <c r="H4471" s="2"/>
      <c r="I4471" s="2"/>
    </row>
    <row r="4472" spans="1:9" ht="15.75">
      <c r="A4472" s="2"/>
      <c r="B4472" s="2"/>
      <c r="C4472" s="2"/>
      <c r="D4472" s="2"/>
      <c r="E4472" s="2"/>
      <c r="F4472" s="2"/>
      <c r="G4472" s="2"/>
      <c r="H4472" s="2"/>
      <c r="I4472" s="2"/>
    </row>
    <row r="4473" spans="1:9" ht="15.75">
      <c r="A4473" s="2"/>
      <c r="B4473" s="2"/>
      <c r="C4473" s="2"/>
      <c r="D4473" s="2"/>
      <c r="E4473" s="2"/>
      <c r="F4473" s="2"/>
      <c r="G4473" s="2"/>
      <c r="H4473" s="2"/>
      <c r="I4473" s="2"/>
    </row>
    <row r="4474" spans="1:9" ht="15.75">
      <c r="A4474" s="2"/>
      <c r="B4474" s="2"/>
      <c r="C4474" s="2"/>
      <c r="D4474" s="2"/>
      <c r="E4474" s="2"/>
      <c r="F4474" s="2"/>
      <c r="G4474" s="2"/>
      <c r="H4474" s="2"/>
      <c r="I4474" s="2"/>
    </row>
    <row r="4475" spans="1:9" ht="15.75">
      <c r="A4475" s="2"/>
      <c r="B4475" s="2"/>
      <c r="C4475" s="2"/>
      <c r="D4475" s="2"/>
      <c r="E4475" s="2"/>
      <c r="F4475" s="2"/>
      <c r="G4475" s="2"/>
      <c r="H4475" s="2"/>
      <c r="I4475" s="2"/>
    </row>
    <row r="4476" spans="1:9" ht="15.75">
      <c r="A4476" s="2"/>
      <c r="B4476" s="2"/>
      <c r="C4476" s="2"/>
      <c r="D4476" s="2"/>
      <c r="E4476" s="2"/>
      <c r="F4476" s="2"/>
      <c r="G4476" s="2"/>
      <c r="H4476" s="2"/>
      <c r="I4476" s="2"/>
    </row>
    <row r="4477" spans="1:9" ht="15.75">
      <c r="A4477" s="2"/>
      <c r="B4477" s="2"/>
      <c r="C4477" s="2"/>
      <c r="D4477" s="2"/>
      <c r="E4477" s="2"/>
      <c r="F4477" s="2"/>
      <c r="G4477" s="2"/>
      <c r="H4477" s="2"/>
      <c r="I4477" s="2"/>
    </row>
    <row r="4478" spans="1:9" ht="15.75">
      <c r="A4478" s="2"/>
      <c r="B4478" s="2"/>
      <c r="C4478" s="2"/>
      <c r="D4478" s="2"/>
      <c r="E4478" s="2"/>
      <c r="F4478" s="2"/>
      <c r="G4478" s="2"/>
      <c r="H4478" s="2"/>
      <c r="I4478" s="2"/>
    </row>
    <row r="4479" spans="1:9" ht="15.75">
      <c r="A4479" s="2"/>
      <c r="B4479" s="2"/>
      <c r="C4479" s="2"/>
      <c r="D4479" s="2"/>
      <c r="E4479" s="2"/>
      <c r="F4479" s="2"/>
      <c r="G4479" s="2"/>
      <c r="H4479" s="2"/>
      <c r="I4479" s="2"/>
    </row>
    <row r="4480" spans="1:9" ht="15.75">
      <c r="A4480" s="2"/>
      <c r="B4480" s="2"/>
      <c r="C4480" s="2"/>
      <c r="D4480" s="2"/>
      <c r="E4480" s="2"/>
      <c r="F4480" s="2"/>
      <c r="G4480" s="2"/>
      <c r="H4480" s="2"/>
      <c r="I4480" s="2"/>
    </row>
    <row r="4481" spans="1:9" ht="15.75">
      <c r="A4481" s="2"/>
      <c r="B4481" s="2"/>
      <c r="C4481" s="2"/>
      <c r="D4481" s="2"/>
      <c r="E4481" s="2"/>
      <c r="F4481" s="2"/>
      <c r="G4481" s="2"/>
      <c r="H4481" s="2"/>
      <c r="I4481" s="2"/>
    </row>
    <row r="4482" spans="1:9" ht="15.75">
      <c r="A4482" s="2"/>
      <c r="B4482" s="2"/>
      <c r="C4482" s="2"/>
      <c r="D4482" s="2"/>
      <c r="E4482" s="2"/>
      <c r="F4482" s="2"/>
      <c r="G4482" s="2"/>
      <c r="H4482" s="2"/>
      <c r="I4482" s="2"/>
    </row>
    <row r="4483" spans="1:9" ht="15.75">
      <c r="A4483" s="2"/>
      <c r="B4483" s="2"/>
      <c r="C4483" s="2"/>
      <c r="D4483" s="2"/>
      <c r="E4483" s="2"/>
      <c r="F4483" s="2"/>
      <c r="G4483" s="2"/>
      <c r="H4483" s="2"/>
      <c r="I4483" s="2"/>
    </row>
    <row r="4484" spans="1:9" ht="15.75">
      <c r="A4484" s="2"/>
      <c r="B4484" s="2"/>
      <c r="C4484" s="2"/>
      <c r="D4484" s="2"/>
      <c r="E4484" s="2"/>
      <c r="F4484" s="2"/>
      <c r="G4484" s="2"/>
      <c r="H4484" s="2"/>
      <c r="I4484" s="2"/>
    </row>
    <row r="4485" spans="1:9" ht="15.75">
      <c r="A4485" s="2"/>
      <c r="B4485" s="2"/>
      <c r="C4485" s="2"/>
      <c r="D4485" s="2"/>
      <c r="E4485" s="2"/>
      <c r="F4485" s="2"/>
      <c r="G4485" s="2"/>
      <c r="H4485" s="2"/>
      <c r="I4485" s="2"/>
    </row>
    <row r="4486" spans="1:9" ht="15.75">
      <c r="A4486" s="2"/>
      <c r="B4486" s="2"/>
      <c r="C4486" s="2"/>
      <c r="D4486" s="2"/>
      <c r="E4486" s="2"/>
      <c r="F4486" s="2"/>
      <c r="G4486" s="2"/>
      <c r="H4486" s="2"/>
      <c r="I4486" s="2"/>
    </row>
    <row r="4487" spans="1:9" ht="15.75">
      <c r="A4487" s="2"/>
      <c r="B4487" s="2"/>
      <c r="C4487" s="2"/>
      <c r="D4487" s="2"/>
      <c r="E4487" s="2"/>
      <c r="F4487" s="2"/>
      <c r="G4487" s="2"/>
      <c r="H4487" s="2"/>
      <c r="I4487" s="2"/>
    </row>
    <row r="4488" spans="1:9" ht="15.75">
      <c r="A4488" s="2"/>
      <c r="B4488" s="2"/>
      <c r="C4488" s="2"/>
      <c r="D4488" s="2"/>
      <c r="E4488" s="2"/>
      <c r="F4488" s="2"/>
      <c r="G4488" s="2"/>
      <c r="H4488" s="2"/>
      <c r="I4488" s="2"/>
    </row>
    <row r="4489" spans="1:9" ht="15.75">
      <c r="A4489" s="2"/>
      <c r="B4489" s="2"/>
      <c r="C4489" s="2"/>
      <c r="D4489" s="2"/>
      <c r="E4489" s="2"/>
      <c r="F4489" s="2"/>
      <c r="G4489" s="2"/>
      <c r="H4489" s="2"/>
      <c r="I4489" s="2"/>
    </row>
    <row r="4490" spans="1:9" ht="15.75">
      <c r="A4490" s="2"/>
      <c r="B4490" s="2"/>
      <c r="C4490" s="2"/>
      <c r="D4490" s="2"/>
      <c r="E4490" s="2"/>
      <c r="F4490" s="2"/>
      <c r="G4490" s="2"/>
      <c r="H4490" s="2"/>
      <c r="I4490" s="2"/>
    </row>
    <row r="4491" spans="1:9" ht="15.75">
      <c r="A4491" s="2"/>
      <c r="B4491" s="2"/>
      <c r="C4491" s="2"/>
      <c r="D4491" s="2"/>
      <c r="E4491" s="2"/>
      <c r="F4491" s="2"/>
      <c r="G4491" s="2"/>
      <c r="H4491" s="2"/>
      <c r="I4491" s="2"/>
    </row>
    <row r="4492" spans="1:9" ht="15.75">
      <c r="A4492" s="2"/>
      <c r="B4492" s="2"/>
      <c r="C4492" s="2"/>
      <c r="D4492" s="2"/>
      <c r="E4492" s="2"/>
      <c r="F4492" s="2"/>
      <c r="G4492" s="2"/>
      <c r="H4492" s="2"/>
      <c r="I4492" s="2"/>
    </row>
    <row r="4493" spans="1:9" ht="15.75">
      <c r="A4493" s="2"/>
      <c r="B4493" s="2"/>
      <c r="C4493" s="2"/>
      <c r="D4493" s="2"/>
      <c r="E4493" s="2"/>
      <c r="F4493" s="2"/>
      <c r="G4493" s="2"/>
      <c r="H4493" s="2"/>
      <c r="I4493" s="2"/>
    </row>
    <row r="4494" spans="1:9" ht="15.75">
      <c r="A4494" s="2"/>
      <c r="B4494" s="2"/>
      <c r="C4494" s="2"/>
      <c r="D4494" s="2"/>
      <c r="E4494" s="2"/>
      <c r="F4494" s="2"/>
      <c r="G4494" s="2"/>
      <c r="H4494" s="2"/>
      <c r="I4494" s="2"/>
    </row>
    <row r="4495" spans="1:9" ht="15.75">
      <c r="A4495" s="2"/>
      <c r="B4495" s="2"/>
      <c r="C4495" s="2"/>
      <c r="D4495" s="2"/>
      <c r="E4495" s="2"/>
      <c r="F4495" s="2"/>
      <c r="G4495" s="2"/>
      <c r="H4495" s="2"/>
      <c r="I4495" s="2"/>
    </row>
    <row r="4496" spans="1:9" ht="15.75">
      <c r="A4496" s="2"/>
      <c r="B4496" s="2"/>
      <c r="C4496" s="2"/>
      <c r="D4496" s="2"/>
      <c r="E4496" s="2"/>
      <c r="F4496" s="2"/>
      <c r="G4496" s="2"/>
      <c r="H4496" s="2"/>
      <c r="I4496" s="2"/>
    </row>
    <row r="4497" spans="1:9" ht="15.75">
      <c r="A4497" s="2"/>
      <c r="B4497" s="2"/>
      <c r="C4497" s="2"/>
      <c r="D4497" s="2"/>
      <c r="E4497" s="2"/>
      <c r="F4497" s="2"/>
      <c r="G4497" s="2"/>
      <c r="H4497" s="2"/>
      <c r="I4497" s="2"/>
    </row>
    <row r="4498" spans="1:9" ht="15.75">
      <c r="A4498" s="2"/>
      <c r="B4498" s="2"/>
      <c r="C4498" s="2"/>
      <c r="D4498" s="2"/>
      <c r="E4498" s="2"/>
      <c r="F4498" s="2"/>
      <c r="G4498" s="2"/>
      <c r="H4498" s="2"/>
      <c r="I4498" s="2"/>
    </row>
    <row r="4499" spans="1:9" ht="15.75">
      <c r="A4499" s="2"/>
      <c r="B4499" s="2"/>
      <c r="C4499" s="2"/>
      <c r="D4499" s="2"/>
      <c r="E4499" s="2"/>
      <c r="F4499" s="2"/>
      <c r="G4499" s="2"/>
      <c r="H4499" s="2"/>
      <c r="I4499" s="2"/>
    </row>
    <row r="4500" spans="1:9" ht="15.75">
      <c r="A4500" s="2"/>
      <c r="B4500" s="2"/>
      <c r="C4500" s="2"/>
      <c r="D4500" s="2"/>
      <c r="E4500" s="2"/>
      <c r="F4500" s="2"/>
      <c r="G4500" s="2"/>
      <c r="H4500" s="2"/>
      <c r="I4500" s="2"/>
    </row>
    <row r="4501" spans="1:9" ht="15.75">
      <c r="A4501" s="2"/>
      <c r="B4501" s="2"/>
      <c r="C4501" s="2"/>
      <c r="D4501" s="2"/>
      <c r="E4501" s="2"/>
      <c r="F4501" s="2"/>
      <c r="G4501" s="2"/>
      <c r="H4501" s="2"/>
      <c r="I4501" s="2"/>
    </row>
    <row r="4502" spans="1:9" ht="15.75">
      <c r="A4502" s="2"/>
      <c r="B4502" s="2"/>
      <c r="C4502" s="2"/>
      <c r="D4502" s="2"/>
      <c r="E4502" s="2"/>
      <c r="F4502" s="2"/>
      <c r="G4502" s="2"/>
      <c r="H4502" s="2"/>
      <c r="I4502" s="2"/>
    </row>
    <row r="4503" spans="1:9" ht="15.75">
      <c r="A4503" s="2"/>
      <c r="B4503" s="2"/>
      <c r="C4503" s="2"/>
      <c r="D4503" s="2"/>
      <c r="E4503" s="2"/>
      <c r="F4503" s="2"/>
      <c r="G4503" s="2"/>
      <c r="H4503" s="2"/>
      <c r="I4503" s="2"/>
    </row>
    <row r="4504" spans="1:9" ht="15.75">
      <c r="A4504" s="2"/>
      <c r="B4504" s="2"/>
      <c r="C4504" s="2"/>
      <c r="D4504" s="2"/>
      <c r="E4504" s="2"/>
      <c r="F4504" s="2"/>
      <c r="G4504" s="2"/>
      <c r="H4504" s="2"/>
      <c r="I4504" s="2"/>
    </row>
    <row r="4505" spans="1:9" ht="15.75">
      <c r="A4505" s="2"/>
      <c r="B4505" s="2"/>
      <c r="C4505" s="2"/>
      <c r="D4505" s="2"/>
      <c r="E4505" s="2"/>
      <c r="F4505" s="2"/>
      <c r="G4505" s="2"/>
      <c r="H4505" s="2"/>
      <c r="I4505" s="2"/>
    </row>
    <row r="4506" spans="1:9" ht="15.75">
      <c r="A4506" s="2"/>
      <c r="B4506" s="2"/>
      <c r="C4506" s="2"/>
      <c r="D4506" s="2"/>
      <c r="E4506" s="2"/>
      <c r="F4506" s="2"/>
      <c r="G4506" s="2"/>
      <c r="H4506" s="2"/>
      <c r="I4506" s="2"/>
    </row>
    <row r="4507" spans="1:9" ht="15.75">
      <c r="A4507" s="2"/>
      <c r="B4507" s="2"/>
      <c r="C4507" s="2"/>
      <c r="D4507" s="2"/>
      <c r="E4507" s="2"/>
      <c r="F4507" s="2"/>
      <c r="G4507" s="2"/>
      <c r="H4507" s="2"/>
      <c r="I4507" s="2"/>
    </row>
    <row r="4508" spans="1:9" ht="15.75">
      <c r="A4508" s="2"/>
      <c r="B4508" s="2"/>
      <c r="C4508" s="2"/>
      <c r="D4508" s="2"/>
      <c r="E4508" s="2"/>
      <c r="F4508" s="2"/>
      <c r="G4508" s="2"/>
      <c r="H4508" s="2"/>
      <c r="I4508" s="2"/>
    </row>
    <row r="4509" spans="1:9" ht="15.75">
      <c r="A4509" s="2"/>
      <c r="B4509" s="2"/>
      <c r="C4509" s="2"/>
      <c r="D4509" s="2"/>
      <c r="E4509" s="2"/>
      <c r="F4509" s="2"/>
      <c r="G4509" s="2"/>
      <c r="H4509" s="2"/>
      <c r="I4509" s="2"/>
    </row>
    <row r="4510" spans="1:9" ht="15.75">
      <c r="A4510" s="2"/>
      <c r="B4510" s="2"/>
      <c r="C4510" s="2"/>
      <c r="D4510" s="2"/>
      <c r="E4510" s="2"/>
      <c r="F4510" s="2"/>
      <c r="G4510" s="2"/>
      <c r="H4510" s="2"/>
      <c r="I4510" s="2"/>
    </row>
    <row r="4511" spans="1:9" ht="15.75">
      <c r="A4511" s="2"/>
      <c r="B4511" s="2"/>
      <c r="C4511" s="2"/>
      <c r="D4511" s="2"/>
      <c r="E4511" s="2"/>
      <c r="F4511" s="2"/>
      <c r="G4511" s="2"/>
      <c r="H4511" s="2"/>
      <c r="I4511" s="2"/>
    </row>
    <row r="4512" spans="1:9" ht="15.75">
      <c r="A4512" s="2"/>
      <c r="B4512" s="2"/>
      <c r="C4512" s="2"/>
      <c r="D4512" s="2"/>
      <c r="E4512" s="2"/>
      <c r="F4512" s="2"/>
      <c r="G4512" s="2"/>
      <c r="H4512" s="2"/>
      <c r="I4512" s="2"/>
    </row>
    <row r="4513" spans="1:9" ht="15.75">
      <c r="A4513" s="2"/>
      <c r="B4513" s="2"/>
      <c r="C4513" s="2"/>
      <c r="D4513" s="2"/>
      <c r="E4513" s="2"/>
      <c r="F4513" s="2"/>
      <c r="G4513" s="2"/>
      <c r="H4513" s="2"/>
      <c r="I4513" s="2"/>
    </row>
    <row r="4514" spans="1:9" ht="15.75">
      <c r="A4514" s="2"/>
      <c r="B4514" s="2"/>
      <c r="C4514" s="2"/>
      <c r="D4514" s="2"/>
      <c r="E4514" s="2"/>
      <c r="F4514" s="2"/>
      <c r="G4514" s="2"/>
      <c r="H4514" s="2"/>
      <c r="I4514" s="2"/>
    </row>
    <row r="4515" spans="1:9" ht="15.75">
      <c r="A4515" s="2"/>
      <c r="B4515" s="2"/>
      <c r="C4515" s="2"/>
      <c r="D4515" s="2"/>
      <c r="E4515" s="2"/>
      <c r="F4515" s="2"/>
      <c r="G4515" s="2"/>
      <c r="H4515" s="2"/>
      <c r="I4515" s="2"/>
    </row>
    <row r="4516" spans="1:9" ht="15.75">
      <c r="A4516" s="2"/>
      <c r="B4516" s="2"/>
      <c r="C4516" s="2"/>
      <c r="D4516" s="2"/>
      <c r="E4516" s="2"/>
      <c r="F4516" s="2"/>
      <c r="G4516" s="2"/>
      <c r="H4516" s="2"/>
      <c r="I4516" s="2"/>
    </row>
    <row r="4517" spans="1:9" ht="15.75">
      <c r="A4517" s="2"/>
      <c r="B4517" s="2"/>
      <c r="C4517" s="2"/>
      <c r="D4517" s="2"/>
      <c r="E4517" s="2"/>
      <c r="F4517" s="2"/>
      <c r="G4517" s="2"/>
      <c r="H4517" s="2"/>
      <c r="I4517" s="2"/>
    </row>
    <row r="4518" spans="1:9" ht="15.75">
      <c r="A4518" s="2"/>
      <c r="B4518" s="2"/>
      <c r="C4518" s="2"/>
      <c r="D4518" s="2"/>
      <c r="E4518" s="2"/>
      <c r="F4518" s="2"/>
      <c r="G4518" s="2"/>
      <c r="H4518" s="2"/>
      <c r="I4518" s="2"/>
    </row>
    <row r="4519" spans="1:9" ht="15.75">
      <c r="A4519" s="2"/>
      <c r="B4519" s="2"/>
      <c r="C4519" s="2"/>
      <c r="D4519" s="2"/>
      <c r="E4519" s="2"/>
      <c r="F4519" s="2"/>
      <c r="G4519" s="2"/>
      <c r="H4519" s="2"/>
      <c r="I4519" s="2"/>
    </row>
    <row r="4520" spans="1:9" ht="15.75">
      <c r="A4520" s="2"/>
      <c r="B4520" s="2"/>
      <c r="C4520" s="2"/>
      <c r="D4520" s="2"/>
      <c r="E4520" s="2"/>
      <c r="F4520" s="2"/>
      <c r="G4520" s="2"/>
      <c r="H4520" s="2"/>
      <c r="I4520" s="2"/>
    </row>
    <row r="4521" spans="1:9" ht="15.75">
      <c r="A4521" s="2"/>
      <c r="B4521" s="2"/>
      <c r="C4521" s="2"/>
      <c r="D4521" s="2"/>
      <c r="E4521" s="2"/>
      <c r="F4521" s="2"/>
      <c r="G4521" s="2"/>
      <c r="H4521" s="2"/>
      <c r="I4521" s="2"/>
    </row>
    <row r="4522" spans="1:9" ht="15.75">
      <c r="A4522" s="2"/>
      <c r="B4522" s="2"/>
      <c r="C4522" s="2"/>
      <c r="D4522" s="2"/>
      <c r="E4522" s="2"/>
      <c r="F4522" s="2"/>
      <c r="G4522" s="2"/>
      <c r="H4522" s="2"/>
      <c r="I4522" s="2"/>
    </row>
    <row r="4523" spans="1:9" ht="15.75">
      <c r="A4523" s="2"/>
      <c r="B4523" s="2"/>
      <c r="C4523" s="2"/>
      <c r="D4523" s="2"/>
      <c r="E4523" s="2"/>
      <c r="F4523" s="2"/>
      <c r="G4523" s="2"/>
      <c r="H4523" s="2"/>
      <c r="I4523" s="2"/>
    </row>
    <row r="4524" spans="1:9" ht="15.75">
      <c r="A4524" s="2"/>
      <c r="B4524" s="2"/>
      <c r="C4524" s="2"/>
      <c r="D4524" s="2"/>
      <c r="E4524" s="2"/>
      <c r="F4524" s="2"/>
      <c r="G4524" s="2"/>
      <c r="H4524" s="2"/>
      <c r="I4524" s="2"/>
    </row>
    <row r="4525" spans="1:9" ht="15.75">
      <c r="A4525" s="2"/>
      <c r="B4525" s="2"/>
      <c r="C4525" s="2"/>
      <c r="D4525" s="2"/>
      <c r="E4525" s="2"/>
      <c r="F4525" s="2"/>
      <c r="G4525" s="2"/>
      <c r="H4525" s="2"/>
      <c r="I4525" s="2"/>
    </row>
    <row r="4526" spans="1:9" ht="15.75">
      <c r="A4526" s="2"/>
      <c r="B4526" s="2"/>
      <c r="C4526" s="2"/>
      <c r="D4526" s="2"/>
      <c r="E4526" s="2"/>
      <c r="F4526" s="2"/>
      <c r="G4526" s="2"/>
      <c r="H4526" s="2"/>
      <c r="I4526" s="2"/>
    </row>
    <row r="4527" spans="1:9" ht="15.75">
      <c r="A4527" s="2"/>
      <c r="B4527" s="2"/>
      <c r="C4527" s="2"/>
      <c r="D4527" s="2"/>
      <c r="E4527" s="2"/>
      <c r="F4527" s="2"/>
      <c r="G4527" s="2"/>
      <c r="H4527" s="2"/>
      <c r="I4527" s="2"/>
    </row>
    <row r="4528" spans="1:9" ht="15.75">
      <c r="A4528" s="2"/>
      <c r="B4528" s="2"/>
      <c r="C4528" s="2"/>
      <c r="D4528" s="2"/>
      <c r="E4528" s="2"/>
      <c r="F4528" s="2"/>
      <c r="G4528" s="2"/>
      <c r="H4528" s="2"/>
      <c r="I4528" s="2"/>
    </row>
    <row r="4529" spans="1:9" ht="15.75">
      <c r="A4529" s="2"/>
      <c r="B4529" s="2"/>
      <c r="C4529" s="2"/>
      <c r="D4529" s="2"/>
      <c r="E4529" s="2"/>
      <c r="F4529" s="2"/>
      <c r="G4529" s="2"/>
      <c r="H4529" s="2"/>
      <c r="I4529" s="2"/>
    </row>
    <row r="4530" spans="1:9" ht="15.75">
      <c r="A4530" s="2"/>
      <c r="B4530" s="2"/>
      <c r="C4530" s="2"/>
      <c r="D4530" s="2"/>
      <c r="E4530" s="2"/>
      <c r="F4530" s="2"/>
      <c r="G4530" s="2"/>
      <c r="H4530" s="2"/>
      <c r="I4530" s="2"/>
    </row>
    <row r="4531" spans="1:9" ht="15.75">
      <c r="A4531" s="2"/>
      <c r="B4531" s="2"/>
      <c r="C4531" s="2"/>
      <c r="D4531" s="2"/>
      <c r="E4531" s="2"/>
      <c r="F4531" s="2"/>
      <c r="G4531" s="2"/>
      <c r="H4531" s="2"/>
      <c r="I4531" s="2"/>
    </row>
    <row r="4532" spans="1:9" ht="15.75">
      <c r="A4532" s="2"/>
      <c r="B4532" s="2"/>
      <c r="C4532" s="2"/>
      <c r="D4532" s="2"/>
      <c r="E4532" s="2"/>
      <c r="F4532" s="2"/>
      <c r="G4532" s="2"/>
      <c r="H4532" s="2"/>
      <c r="I4532" s="2"/>
    </row>
    <row r="4533" spans="1:9" ht="15.75">
      <c r="A4533" s="2"/>
      <c r="B4533" s="2"/>
      <c r="C4533" s="2"/>
      <c r="D4533" s="2"/>
      <c r="E4533" s="2"/>
      <c r="F4533" s="2"/>
      <c r="G4533" s="2"/>
      <c r="H4533" s="2"/>
      <c r="I4533" s="2"/>
    </row>
    <row r="4534" spans="1:9" ht="15.75">
      <c r="A4534" s="2"/>
      <c r="B4534" s="2"/>
      <c r="C4534" s="2"/>
      <c r="D4534" s="2"/>
      <c r="E4534" s="2"/>
      <c r="F4534" s="2"/>
      <c r="G4534" s="2"/>
      <c r="H4534" s="2"/>
      <c r="I4534" s="2"/>
    </row>
    <row r="4535" spans="1:9" ht="15.75">
      <c r="A4535" s="2"/>
      <c r="B4535" s="2"/>
      <c r="C4535" s="2"/>
      <c r="D4535" s="2"/>
      <c r="E4535" s="2"/>
      <c r="F4535" s="2"/>
      <c r="G4535" s="2"/>
      <c r="H4535" s="2"/>
      <c r="I4535" s="2"/>
    </row>
    <row r="4536" spans="1:9" ht="15.75">
      <c r="A4536" s="2"/>
      <c r="B4536" s="2"/>
      <c r="C4536" s="2"/>
      <c r="D4536" s="2"/>
      <c r="E4536" s="2"/>
      <c r="F4536" s="2"/>
      <c r="G4536" s="2"/>
      <c r="H4536" s="2"/>
      <c r="I4536" s="2"/>
    </row>
    <row r="4537" spans="1:9" ht="15.75">
      <c r="A4537" s="2"/>
      <c r="B4537" s="2"/>
      <c r="C4537" s="2"/>
      <c r="D4537" s="2"/>
      <c r="E4537" s="2"/>
      <c r="F4537" s="2"/>
      <c r="G4537" s="2"/>
      <c r="H4537" s="2"/>
      <c r="I4537" s="2"/>
    </row>
    <row r="4538" spans="1:9" ht="15.75">
      <c r="A4538" s="2"/>
      <c r="B4538" s="2"/>
      <c r="C4538" s="2"/>
      <c r="D4538" s="2"/>
      <c r="E4538" s="2"/>
      <c r="F4538" s="2"/>
      <c r="G4538" s="2"/>
      <c r="H4538" s="2"/>
      <c r="I4538" s="2"/>
    </row>
    <row r="4539" spans="1:9" ht="15.75">
      <c r="A4539" s="2"/>
      <c r="B4539" s="2"/>
      <c r="C4539" s="2"/>
      <c r="D4539" s="2"/>
      <c r="E4539" s="2"/>
      <c r="F4539" s="2"/>
      <c r="G4539" s="2"/>
      <c r="H4539" s="2"/>
      <c r="I4539" s="2"/>
    </row>
    <row r="4540" spans="1:9" ht="15.75">
      <c r="A4540" s="2"/>
      <c r="B4540" s="2"/>
      <c r="C4540" s="2"/>
      <c r="D4540" s="2"/>
      <c r="E4540" s="2"/>
      <c r="F4540" s="2"/>
      <c r="G4540" s="2"/>
      <c r="H4540" s="2"/>
      <c r="I4540" s="2"/>
    </row>
    <row r="4541" spans="1:9" ht="15.75">
      <c r="A4541" s="2"/>
      <c r="B4541" s="2"/>
      <c r="C4541" s="2"/>
      <c r="D4541" s="2"/>
      <c r="E4541" s="2"/>
      <c r="F4541" s="2"/>
      <c r="G4541" s="2"/>
      <c r="H4541" s="2"/>
      <c r="I4541" s="2"/>
    </row>
    <row r="4542" spans="1:9" ht="15.75">
      <c r="A4542" s="2"/>
      <c r="B4542" s="2"/>
      <c r="C4542" s="2"/>
      <c r="D4542" s="2"/>
      <c r="E4542" s="2"/>
      <c r="F4542" s="2"/>
      <c r="G4542" s="2"/>
      <c r="H4542" s="2"/>
      <c r="I4542" s="2"/>
    </row>
    <row r="4543" spans="1:9" ht="15.75">
      <c r="A4543" s="2"/>
      <c r="B4543" s="2"/>
      <c r="C4543" s="2"/>
      <c r="D4543" s="2"/>
      <c r="E4543" s="2"/>
      <c r="F4543" s="2"/>
      <c r="G4543" s="2"/>
      <c r="H4543" s="2"/>
      <c r="I4543" s="2"/>
    </row>
    <row r="4544" spans="1:9" ht="15.75">
      <c r="A4544" s="2"/>
      <c r="B4544" s="2"/>
      <c r="C4544" s="2"/>
      <c r="D4544" s="2"/>
      <c r="E4544" s="2"/>
      <c r="F4544" s="2"/>
      <c r="G4544" s="2"/>
      <c r="H4544" s="2"/>
      <c r="I4544" s="2"/>
    </row>
    <row r="4545" spans="1:9" ht="15.75">
      <c r="A4545" s="2"/>
      <c r="B4545" s="2"/>
      <c r="C4545" s="2"/>
      <c r="D4545" s="2"/>
      <c r="E4545" s="2"/>
      <c r="F4545" s="2"/>
      <c r="G4545" s="2"/>
      <c r="H4545" s="2"/>
      <c r="I4545" s="2"/>
    </row>
    <row r="4546" spans="1:9" ht="15.75">
      <c r="A4546" s="2"/>
      <c r="B4546" s="2"/>
      <c r="C4546" s="2"/>
      <c r="D4546" s="2"/>
      <c r="E4546" s="2"/>
      <c r="F4546" s="2"/>
      <c r="G4546" s="2"/>
      <c r="H4546" s="2"/>
      <c r="I4546" s="2"/>
    </row>
    <row r="4547" spans="1:9" ht="15.75">
      <c r="A4547" s="2"/>
      <c r="B4547" s="2"/>
      <c r="C4547" s="2"/>
      <c r="D4547" s="2"/>
      <c r="E4547" s="2"/>
      <c r="F4547" s="2"/>
      <c r="G4547" s="2"/>
      <c r="H4547" s="2"/>
      <c r="I4547" s="2"/>
    </row>
    <row r="4548" spans="1:9" ht="15.75">
      <c r="A4548" s="2"/>
      <c r="B4548" s="2"/>
      <c r="C4548" s="2"/>
      <c r="D4548" s="2"/>
      <c r="E4548" s="2"/>
      <c r="F4548" s="2"/>
      <c r="G4548" s="2"/>
      <c r="H4548" s="2"/>
      <c r="I4548" s="2"/>
    </row>
    <row r="4549" spans="1:9" ht="15.75">
      <c r="A4549" s="2"/>
      <c r="B4549" s="2"/>
      <c r="C4549" s="2"/>
      <c r="D4549" s="2"/>
      <c r="E4549" s="2"/>
      <c r="F4549" s="2"/>
      <c r="G4549" s="2"/>
      <c r="H4549" s="2"/>
      <c r="I4549" s="2"/>
    </row>
    <row r="4550" spans="1:9" ht="15.75">
      <c r="A4550" s="2"/>
      <c r="B4550" s="2"/>
      <c r="C4550" s="2"/>
      <c r="D4550" s="2"/>
      <c r="E4550" s="2"/>
      <c r="F4550" s="2"/>
      <c r="G4550" s="2"/>
      <c r="H4550" s="2"/>
      <c r="I4550" s="2"/>
    </row>
    <row r="4551" spans="1:9" ht="15.75">
      <c r="A4551" s="2"/>
      <c r="B4551" s="2"/>
      <c r="C4551" s="2"/>
      <c r="D4551" s="2"/>
      <c r="E4551" s="2"/>
      <c r="F4551" s="2"/>
      <c r="G4551" s="2"/>
      <c r="H4551" s="2"/>
      <c r="I4551" s="2"/>
    </row>
    <row r="4552" spans="1:9" ht="15.75">
      <c r="A4552" s="2"/>
      <c r="B4552" s="2"/>
      <c r="C4552" s="2"/>
      <c r="D4552" s="2"/>
      <c r="E4552" s="2"/>
      <c r="F4552" s="2"/>
      <c r="G4552" s="2"/>
      <c r="H4552" s="2"/>
      <c r="I4552" s="2"/>
    </row>
    <row r="4553" spans="1:9" ht="15.75">
      <c r="A4553" s="2"/>
      <c r="B4553" s="2"/>
      <c r="C4553" s="2"/>
      <c r="D4553" s="2"/>
      <c r="E4553" s="2"/>
      <c r="F4553" s="2"/>
      <c r="G4553" s="2"/>
      <c r="H4553" s="2"/>
      <c r="I4553" s="2"/>
    </row>
    <row r="4554" spans="1:9" ht="15.75">
      <c r="A4554" s="2"/>
      <c r="B4554" s="2"/>
      <c r="C4554" s="2"/>
      <c r="D4554" s="2"/>
      <c r="E4554" s="2"/>
      <c r="F4554" s="2"/>
      <c r="G4554" s="2"/>
      <c r="H4554" s="2"/>
      <c r="I4554" s="2"/>
    </row>
    <row r="4555" spans="1:9" ht="15.75">
      <c r="A4555" s="2"/>
      <c r="B4555" s="2"/>
      <c r="C4555" s="2"/>
      <c r="D4555" s="2"/>
      <c r="E4555" s="2"/>
      <c r="F4555" s="2"/>
      <c r="G4555" s="2"/>
      <c r="H4555" s="2"/>
      <c r="I4555" s="2"/>
    </row>
    <row r="4556" spans="1:9" ht="15.75">
      <c r="A4556" s="2"/>
      <c r="B4556" s="2"/>
      <c r="C4556" s="2"/>
      <c r="D4556" s="2"/>
      <c r="E4556" s="2"/>
      <c r="F4556" s="2"/>
      <c r="G4556" s="2"/>
      <c r="H4556" s="2"/>
      <c r="I4556" s="2"/>
    </row>
    <row r="4557" spans="1:9" ht="15.75">
      <c r="A4557" s="2"/>
      <c r="B4557" s="2"/>
      <c r="C4557" s="2"/>
      <c r="D4557" s="2"/>
      <c r="E4557" s="2"/>
      <c r="F4557" s="2"/>
      <c r="G4557" s="2"/>
      <c r="H4557" s="2"/>
      <c r="I4557" s="2"/>
    </row>
    <row r="4558" spans="1:9" ht="15.75">
      <c r="A4558" s="2"/>
      <c r="B4558" s="2"/>
      <c r="C4558" s="2"/>
      <c r="D4558" s="2"/>
      <c r="E4558" s="2"/>
      <c r="F4558" s="2"/>
      <c r="G4558" s="2"/>
      <c r="H4558" s="2"/>
      <c r="I4558" s="2"/>
    </row>
    <row r="4559" spans="1:9" ht="15.75">
      <c r="A4559" s="2"/>
      <c r="B4559" s="2"/>
      <c r="C4559" s="2"/>
      <c r="D4559" s="2"/>
      <c r="E4559" s="2"/>
      <c r="F4559" s="2"/>
      <c r="G4559" s="2"/>
      <c r="H4559" s="2"/>
      <c r="I4559" s="2"/>
    </row>
    <row r="4560" spans="1:9" ht="15.75">
      <c r="A4560" s="2"/>
      <c r="B4560" s="2"/>
      <c r="C4560" s="2"/>
      <c r="D4560" s="2"/>
      <c r="E4560" s="2"/>
      <c r="F4560" s="2"/>
      <c r="G4560" s="2"/>
      <c r="H4560" s="2"/>
      <c r="I4560" s="2"/>
    </row>
    <row r="4561" spans="1:9" ht="15.75">
      <c r="A4561" s="2"/>
      <c r="B4561" s="2"/>
      <c r="C4561" s="2"/>
      <c r="D4561" s="2"/>
      <c r="E4561" s="2"/>
      <c r="F4561" s="2"/>
      <c r="G4561" s="2"/>
      <c r="H4561" s="2"/>
      <c r="I4561" s="2"/>
    </row>
    <row r="4562" spans="1:9" ht="15.75">
      <c r="A4562" s="2"/>
      <c r="B4562" s="2"/>
      <c r="C4562" s="2"/>
      <c r="D4562" s="2"/>
      <c r="E4562" s="2"/>
      <c r="F4562" s="2"/>
      <c r="G4562" s="2"/>
      <c r="H4562" s="2"/>
      <c r="I4562" s="2"/>
    </row>
    <row r="4563" spans="1:9" ht="15.75">
      <c r="A4563" s="2"/>
      <c r="B4563" s="2"/>
      <c r="C4563" s="2"/>
      <c r="D4563" s="2"/>
      <c r="E4563" s="2"/>
      <c r="F4563" s="2"/>
      <c r="G4563" s="2"/>
      <c r="H4563" s="2"/>
      <c r="I4563" s="2"/>
    </row>
    <row r="4564" spans="1:9" ht="15.75">
      <c r="A4564" s="2"/>
      <c r="B4564" s="2"/>
      <c r="C4564" s="2"/>
      <c r="D4564" s="2"/>
      <c r="E4564" s="2"/>
      <c r="F4564" s="2"/>
      <c r="G4564" s="2"/>
      <c r="H4564" s="2"/>
      <c r="I4564" s="2"/>
    </row>
    <row r="4565" spans="1:9" ht="15.75">
      <c r="A4565" s="2"/>
      <c r="B4565" s="2"/>
      <c r="C4565" s="2"/>
      <c r="D4565" s="2"/>
      <c r="E4565" s="2"/>
      <c r="F4565" s="2"/>
      <c r="G4565" s="2"/>
      <c r="H4565" s="2"/>
      <c r="I4565" s="2"/>
    </row>
    <row r="4566" spans="1:9" ht="15.75">
      <c r="A4566" s="2"/>
      <c r="B4566" s="2"/>
      <c r="C4566" s="2"/>
      <c r="D4566" s="2"/>
      <c r="E4566" s="2"/>
      <c r="F4566" s="2"/>
      <c r="G4566" s="2"/>
      <c r="H4566" s="2"/>
      <c r="I4566" s="2"/>
    </row>
    <row r="4567" spans="1:9" ht="15.75">
      <c r="A4567" s="2"/>
      <c r="B4567" s="2"/>
      <c r="C4567" s="2"/>
      <c r="D4567" s="2"/>
      <c r="E4567" s="2"/>
      <c r="F4567" s="2"/>
      <c r="G4567" s="2"/>
      <c r="H4567" s="2"/>
      <c r="I4567" s="2"/>
    </row>
    <row r="4568" spans="1:9" ht="15.75">
      <c r="A4568" s="2"/>
      <c r="B4568" s="2"/>
      <c r="C4568" s="2"/>
      <c r="D4568" s="2"/>
      <c r="E4568" s="2"/>
      <c r="F4568" s="2"/>
      <c r="G4568" s="2"/>
      <c r="H4568" s="2"/>
      <c r="I4568" s="2"/>
    </row>
    <row r="4569" spans="1:9" ht="15.75">
      <c r="A4569" s="2"/>
      <c r="B4569" s="2"/>
      <c r="C4569" s="2"/>
      <c r="D4569" s="2"/>
      <c r="E4569" s="2"/>
      <c r="F4569" s="2"/>
      <c r="G4569" s="2"/>
      <c r="H4569" s="2"/>
      <c r="I4569" s="2"/>
    </row>
    <row r="4570" spans="1:9" ht="15.75">
      <c r="A4570" s="2"/>
      <c r="B4570" s="2"/>
      <c r="C4570" s="2"/>
      <c r="D4570" s="2"/>
      <c r="E4570" s="2"/>
      <c r="F4570" s="2"/>
      <c r="G4570" s="2"/>
      <c r="H4570" s="2"/>
      <c r="I4570" s="2"/>
    </row>
    <row r="4571" spans="1:9" ht="15.75">
      <c r="A4571" s="2"/>
      <c r="B4571" s="2"/>
      <c r="C4571" s="2"/>
      <c r="D4571" s="2"/>
      <c r="E4571" s="2"/>
      <c r="F4571" s="2"/>
      <c r="G4571" s="2"/>
      <c r="H4571" s="2"/>
      <c r="I4571" s="2"/>
    </row>
    <row r="4572" spans="1:9" ht="15.75">
      <c r="A4572" s="2"/>
      <c r="B4572" s="2"/>
      <c r="C4572" s="2"/>
      <c r="D4572" s="2"/>
      <c r="E4572" s="2"/>
      <c r="F4572" s="2"/>
      <c r="G4572" s="2"/>
      <c r="H4572" s="2"/>
      <c r="I4572" s="2"/>
    </row>
    <row r="4573" spans="1:9" ht="15.75">
      <c r="A4573" s="2"/>
      <c r="B4573" s="2"/>
      <c r="C4573" s="2"/>
      <c r="D4573" s="2"/>
      <c r="E4573" s="2"/>
      <c r="F4573" s="2"/>
      <c r="G4573" s="2"/>
      <c r="H4573" s="2"/>
      <c r="I4573" s="2"/>
    </row>
    <row r="4574" spans="1:9" ht="15.75">
      <c r="A4574" s="2"/>
      <c r="B4574" s="2"/>
      <c r="C4574" s="2"/>
      <c r="D4574" s="2"/>
      <c r="E4574" s="2"/>
      <c r="F4574" s="2"/>
      <c r="G4574" s="2"/>
      <c r="H4574" s="2"/>
      <c r="I4574" s="2"/>
    </row>
    <row r="4575" spans="1:9" ht="15.75">
      <c r="A4575" s="2"/>
      <c r="B4575" s="2"/>
      <c r="C4575" s="2"/>
      <c r="D4575" s="2"/>
      <c r="E4575" s="2"/>
      <c r="F4575" s="2"/>
      <c r="G4575" s="2"/>
      <c r="H4575" s="2"/>
      <c r="I4575" s="2"/>
    </row>
    <row r="4576" spans="1:9" ht="15.75">
      <c r="A4576" s="2"/>
      <c r="B4576" s="2"/>
      <c r="C4576" s="2"/>
      <c r="D4576" s="2"/>
      <c r="E4576" s="2"/>
      <c r="F4576" s="2"/>
      <c r="G4576" s="2"/>
      <c r="H4576" s="2"/>
      <c r="I4576" s="2"/>
    </row>
    <row r="4577" spans="1:9" ht="15.75">
      <c r="A4577" s="2"/>
      <c r="B4577" s="2"/>
      <c r="C4577" s="2"/>
      <c r="D4577" s="2"/>
      <c r="E4577" s="2"/>
      <c r="F4577" s="2"/>
      <c r="G4577" s="2"/>
      <c r="H4577" s="2"/>
      <c r="I4577" s="2"/>
    </row>
    <row r="4578" spans="1:9" ht="15.75">
      <c r="A4578" s="2"/>
      <c r="B4578" s="2"/>
      <c r="C4578" s="2"/>
      <c r="D4578" s="2"/>
      <c r="E4578" s="2"/>
      <c r="F4578" s="2"/>
      <c r="G4578" s="2"/>
      <c r="H4578" s="2"/>
      <c r="I4578" s="2"/>
    </row>
    <row r="4579" spans="1:9" ht="15.75">
      <c r="A4579" s="2"/>
      <c r="B4579" s="2"/>
      <c r="C4579" s="2"/>
      <c r="D4579" s="2"/>
      <c r="E4579" s="2"/>
      <c r="F4579" s="2"/>
      <c r="G4579" s="2"/>
      <c r="H4579" s="2"/>
      <c r="I4579" s="2"/>
    </row>
    <row r="4580" spans="1:9" ht="15.75">
      <c r="A4580" s="2"/>
      <c r="B4580" s="2"/>
      <c r="C4580" s="2"/>
      <c r="D4580" s="2"/>
      <c r="E4580" s="2"/>
      <c r="F4580" s="2"/>
      <c r="G4580" s="2"/>
      <c r="H4580" s="2"/>
      <c r="I4580" s="2"/>
    </row>
    <row r="4581" spans="1:9" ht="15.75">
      <c r="A4581" s="2"/>
      <c r="B4581" s="2"/>
      <c r="C4581" s="2"/>
      <c r="D4581" s="2"/>
      <c r="E4581" s="2"/>
      <c r="F4581" s="2"/>
      <c r="G4581" s="2"/>
      <c r="H4581" s="2"/>
      <c r="I4581" s="2"/>
    </row>
    <row r="4582" spans="1:9" ht="15.75">
      <c r="A4582" s="2"/>
      <c r="B4582" s="2"/>
      <c r="C4582" s="2"/>
      <c r="D4582" s="2"/>
      <c r="E4582" s="2"/>
      <c r="F4582" s="2"/>
      <c r="G4582" s="2"/>
      <c r="H4582" s="2"/>
      <c r="I4582" s="2"/>
    </row>
    <row r="4583" spans="1:9" ht="15.75">
      <c r="A4583" s="2"/>
      <c r="B4583" s="2"/>
      <c r="C4583" s="2"/>
      <c r="D4583" s="2"/>
      <c r="E4583" s="2"/>
      <c r="F4583" s="2"/>
      <c r="G4583" s="2"/>
      <c r="H4583" s="2"/>
      <c r="I4583" s="2"/>
    </row>
    <row r="4584" spans="1:9" ht="15.75">
      <c r="A4584" s="2"/>
      <c r="B4584" s="2"/>
      <c r="C4584" s="2"/>
      <c r="D4584" s="2"/>
      <c r="E4584" s="2"/>
      <c r="F4584" s="2"/>
      <c r="G4584" s="2"/>
      <c r="H4584" s="2"/>
      <c r="I4584" s="2"/>
    </row>
    <row r="4585" spans="1:9" ht="15.75">
      <c r="A4585" s="2"/>
      <c r="B4585" s="2"/>
      <c r="C4585" s="2"/>
      <c r="D4585" s="2"/>
      <c r="E4585" s="2"/>
      <c r="F4585" s="2"/>
      <c r="G4585" s="2"/>
      <c r="H4585" s="2"/>
      <c r="I4585" s="2"/>
    </row>
    <row r="4586" spans="1:9" ht="15.75">
      <c r="A4586" s="2"/>
      <c r="B4586" s="2"/>
      <c r="C4586" s="2"/>
      <c r="D4586" s="2"/>
      <c r="E4586" s="2"/>
      <c r="F4586" s="2"/>
      <c r="G4586" s="2"/>
      <c r="H4586" s="2"/>
      <c r="I4586" s="2"/>
    </row>
    <row r="4587" spans="1:9" ht="15.75">
      <c r="A4587" s="2"/>
      <c r="B4587" s="2"/>
      <c r="C4587" s="2"/>
      <c r="D4587" s="2"/>
      <c r="E4587" s="2"/>
      <c r="F4587" s="2"/>
      <c r="G4587" s="2"/>
      <c r="H4587" s="2"/>
      <c r="I4587" s="2"/>
    </row>
    <row r="4588" spans="1:9" ht="15.75">
      <c r="A4588" s="2"/>
      <c r="B4588" s="2"/>
      <c r="C4588" s="2"/>
      <c r="D4588" s="2"/>
      <c r="E4588" s="2"/>
      <c r="F4588" s="2"/>
      <c r="G4588" s="2"/>
      <c r="H4588" s="2"/>
      <c r="I4588" s="2"/>
    </row>
    <row r="4589" spans="1:9" ht="15.75">
      <c r="A4589" s="2"/>
      <c r="B4589" s="2"/>
      <c r="C4589" s="2"/>
      <c r="D4589" s="2"/>
      <c r="E4589" s="2"/>
      <c r="F4589" s="2"/>
      <c r="G4589" s="2"/>
      <c r="H4589" s="2"/>
      <c r="I4589" s="2"/>
    </row>
    <row r="4590" spans="1:9" ht="15.75">
      <c r="A4590" s="2"/>
      <c r="B4590" s="2"/>
      <c r="C4590" s="2"/>
      <c r="D4590" s="2"/>
      <c r="E4590" s="2"/>
      <c r="F4590" s="2"/>
      <c r="G4590" s="2"/>
      <c r="H4590" s="2"/>
      <c r="I4590" s="2"/>
    </row>
    <row r="4591" spans="1:9" ht="15.75">
      <c r="A4591" s="2"/>
      <c r="B4591" s="2"/>
      <c r="C4591" s="2"/>
      <c r="D4591" s="2"/>
      <c r="E4591" s="2"/>
      <c r="F4591" s="2"/>
      <c r="G4591" s="2"/>
      <c r="H4591" s="2"/>
      <c r="I4591" s="2"/>
    </row>
    <row r="4592" spans="1:9" ht="15.75">
      <c r="A4592" s="2"/>
      <c r="B4592" s="2"/>
      <c r="C4592" s="2"/>
      <c r="D4592" s="2"/>
      <c r="E4592" s="2"/>
      <c r="F4592" s="2"/>
      <c r="G4592" s="2"/>
      <c r="H4592" s="2"/>
      <c r="I4592" s="2"/>
    </row>
    <row r="4593" spans="1:9" ht="15.75">
      <c r="A4593" s="2"/>
      <c r="B4593" s="2"/>
      <c r="C4593" s="2"/>
      <c r="D4593" s="2"/>
      <c r="E4593" s="2"/>
      <c r="F4593" s="2"/>
      <c r="G4593" s="2"/>
      <c r="H4593" s="2"/>
      <c r="I4593" s="2"/>
    </row>
    <row r="4594" spans="1:9" ht="15.75">
      <c r="A4594" s="2"/>
      <c r="B4594" s="2"/>
      <c r="C4594" s="2"/>
      <c r="D4594" s="2"/>
      <c r="E4594" s="2"/>
      <c r="F4594" s="2"/>
      <c r="G4594" s="2"/>
      <c r="H4594" s="2"/>
      <c r="I4594" s="2"/>
    </row>
    <row r="4595" spans="1:9" ht="15.75">
      <c r="A4595" s="2"/>
      <c r="B4595" s="2"/>
      <c r="C4595" s="2"/>
      <c r="D4595" s="2"/>
      <c r="E4595" s="2"/>
      <c r="F4595" s="2"/>
      <c r="G4595" s="2"/>
      <c r="H4595" s="2"/>
      <c r="I4595" s="2"/>
    </row>
    <row r="4596" spans="1:9" ht="15.75">
      <c r="A4596" s="2"/>
      <c r="B4596" s="2"/>
      <c r="C4596" s="2"/>
      <c r="D4596" s="2"/>
      <c r="E4596" s="2"/>
      <c r="F4596" s="2"/>
      <c r="G4596" s="2"/>
      <c r="H4596" s="2"/>
      <c r="I4596" s="2"/>
    </row>
    <row r="4597" spans="1:9" ht="15.75">
      <c r="A4597" s="2"/>
      <c r="B4597" s="2"/>
      <c r="C4597" s="2"/>
      <c r="D4597" s="2"/>
      <c r="E4597" s="2"/>
      <c r="F4597" s="2"/>
      <c r="G4597" s="2"/>
      <c r="H4597" s="2"/>
      <c r="I4597" s="2"/>
    </row>
    <row r="4598" spans="1:9" ht="15.75">
      <c r="A4598" s="2"/>
      <c r="B4598" s="2"/>
      <c r="C4598" s="2"/>
      <c r="D4598" s="2"/>
      <c r="E4598" s="2"/>
      <c r="F4598" s="2"/>
      <c r="G4598" s="2"/>
      <c r="H4598" s="2"/>
      <c r="I4598" s="2"/>
    </row>
    <row r="4599" spans="1:9" ht="15.75">
      <c r="A4599" s="2"/>
      <c r="B4599" s="2"/>
      <c r="C4599" s="2"/>
      <c r="D4599" s="2"/>
      <c r="E4599" s="2"/>
      <c r="F4599" s="2"/>
      <c r="G4599" s="2"/>
      <c r="H4599" s="2"/>
      <c r="I4599" s="2"/>
    </row>
    <row r="4600" spans="1:9" ht="15.75">
      <c r="A4600" s="2"/>
      <c r="B4600" s="2"/>
      <c r="C4600" s="2"/>
      <c r="D4600" s="2"/>
      <c r="E4600" s="2"/>
      <c r="F4600" s="2"/>
      <c r="G4600" s="2"/>
      <c r="H4600" s="2"/>
      <c r="I4600" s="2"/>
    </row>
    <row r="4601" spans="1:9" ht="15.75">
      <c r="A4601" s="2"/>
      <c r="B4601" s="2"/>
      <c r="C4601" s="2"/>
      <c r="D4601" s="2"/>
      <c r="E4601" s="2"/>
      <c r="F4601" s="2"/>
      <c r="G4601" s="2"/>
      <c r="H4601" s="2"/>
      <c r="I4601" s="2"/>
    </row>
    <row r="4602" spans="1:9" ht="15.75">
      <c r="A4602" s="2"/>
      <c r="B4602" s="2"/>
      <c r="C4602" s="2"/>
      <c r="D4602" s="2"/>
      <c r="E4602" s="2"/>
      <c r="F4602" s="2"/>
      <c r="G4602" s="2"/>
      <c r="H4602" s="2"/>
      <c r="I4602" s="2"/>
    </row>
    <row r="4603" spans="1:9" ht="15.75">
      <c r="A4603" s="2"/>
      <c r="B4603" s="2"/>
      <c r="C4603" s="2"/>
      <c r="D4603" s="2"/>
      <c r="E4603" s="2"/>
      <c r="F4603" s="2"/>
      <c r="G4603" s="2"/>
      <c r="H4603" s="2"/>
      <c r="I4603" s="2"/>
    </row>
    <row r="4604" spans="1:9" ht="15.75">
      <c r="A4604" s="2"/>
      <c r="B4604" s="2"/>
      <c r="C4604" s="2"/>
      <c r="D4604" s="2"/>
      <c r="E4604" s="2"/>
      <c r="F4604" s="2"/>
      <c r="G4604" s="2"/>
      <c r="H4604" s="2"/>
      <c r="I4604" s="2"/>
    </row>
    <row r="4605" spans="1:9" ht="15.75">
      <c r="A4605" s="2"/>
      <c r="B4605" s="2"/>
      <c r="C4605" s="2"/>
      <c r="D4605" s="2"/>
      <c r="E4605" s="2"/>
      <c r="F4605" s="2"/>
      <c r="G4605" s="2"/>
      <c r="H4605" s="2"/>
      <c r="I4605" s="2"/>
    </row>
    <row r="4606" spans="1:9" ht="15.75">
      <c r="A4606" s="2"/>
      <c r="B4606" s="2"/>
      <c r="C4606" s="2"/>
      <c r="D4606" s="2"/>
      <c r="E4606" s="2"/>
      <c r="F4606" s="2"/>
      <c r="G4606" s="2"/>
      <c r="H4606" s="2"/>
      <c r="I4606" s="2"/>
    </row>
    <row r="4607" spans="1:9" ht="15.75">
      <c r="A4607" s="2"/>
      <c r="B4607" s="2"/>
      <c r="C4607" s="2"/>
      <c r="D4607" s="2"/>
      <c r="E4607" s="2"/>
      <c r="F4607" s="2"/>
      <c r="G4607" s="2"/>
      <c r="H4607" s="2"/>
      <c r="I4607" s="2"/>
    </row>
    <row r="4608" spans="1:9" ht="15.75">
      <c r="A4608" s="2"/>
      <c r="B4608" s="2"/>
      <c r="C4608" s="2"/>
      <c r="D4608" s="2"/>
      <c r="E4608" s="2"/>
      <c r="F4608" s="2"/>
      <c r="G4608" s="2"/>
      <c r="H4608" s="2"/>
      <c r="I4608" s="2"/>
    </row>
    <row r="4609" spans="1:9" ht="15.75">
      <c r="A4609" s="2"/>
      <c r="B4609" s="2"/>
      <c r="C4609" s="2"/>
      <c r="D4609" s="2"/>
      <c r="E4609" s="2"/>
      <c r="F4609" s="2"/>
      <c r="G4609" s="2"/>
      <c r="H4609" s="2"/>
      <c r="I4609" s="2"/>
    </row>
    <row r="4610" spans="1:9" ht="15.75">
      <c r="A4610" s="2"/>
      <c r="B4610" s="2"/>
      <c r="C4610" s="2"/>
      <c r="D4610" s="2"/>
      <c r="E4610" s="2"/>
      <c r="F4610" s="2"/>
      <c r="G4610" s="2"/>
      <c r="H4610" s="2"/>
      <c r="I4610" s="2"/>
    </row>
    <row r="4611" spans="1:9" ht="15.75">
      <c r="A4611" s="2"/>
      <c r="B4611" s="2"/>
      <c r="C4611" s="2"/>
      <c r="D4611" s="2"/>
      <c r="E4611" s="2"/>
      <c r="F4611" s="2"/>
      <c r="G4611" s="2"/>
      <c r="H4611" s="2"/>
      <c r="I4611" s="2"/>
    </row>
    <row r="4612" spans="1:9" ht="15.75">
      <c r="A4612" s="2"/>
      <c r="B4612" s="2"/>
      <c r="C4612" s="2"/>
      <c r="D4612" s="2"/>
      <c r="E4612" s="2"/>
      <c r="F4612" s="2"/>
      <c r="G4612" s="2"/>
      <c r="H4612" s="2"/>
      <c r="I4612" s="2"/>
    </row>
    <row r="4613" spans="1:9" ht="15.75">
      <c r="A4613" s="2"/>
      <c r="B4613" s="2"/>
      <c r="C4613" s="2"/>
      <c r="D4613" s="2"/>
      <c r="E4613" s="2"/>
      <c r="F4613" s="2"/>
      <c r="G4613" s="2"/>
      <c r="H4613" s="2"/>
      <c r="I4613" s="2"/>
    </row>
    <row r="4614" spans="1:9" ht="15.75">
      <c r="A4614" s="2"/>
      <c r="B4614" s="2"/>
      <c r="C4614" s="2"/>
      <c r="D4614" s="2"/>
      <c r="E4614" s="2"/>
      <c r="F4614" s="2"/>
      <c r="G4614" s="2"/>
      <c r="H4614" s="2"/>
      <c r="I4614" s="2"/>
    </row>
    <row r="4615" spans="1:9" ht="15.75">
      <c r="A4615" s="2"/>
      <c r="B4615" s="2"/>
      <c r="C4615" s="2"/>
      <c r="D4615" s="2"/>
      <c r="E4615" s="2"/>
      <c r="F4615" s="2"/>
      <c r="G4615" s="2"/>
      <c r="H4615" s="2"/>
      <c r="I4615" s="2"/>
    </row>
    <row r="4616" spans="1:9" ht="15.75">
      <c r="A4616" s="2"/>
      <c r="B4616" s="2"/>
      <c r="C4616" s="2"/>
      <c r="D4616" s="2"/>
      <c r="E4616" s="2"/>
      <c r="F4616" s="2"/>
      <c r="G4616" s="2"/>
      <c r="H4616" s="2"/>
      <c r="I4616" s="2"/>
    </row>
    <row r="4617" spans="1:9" ht="15.75">
      <c r="A4617" s="2"/>
      <c r="B4617" s="2"/>
      <c r="C4617" s="2"/>
      <c r="D4617" s="2"/>
      <c r="E4617" s="2"/>
      <c r="F4617" s="2"/>
      <c r="G4617" s="2"/>
      <c r="H4617" s="2"/>
      <c r="I4617" s="2"/>
    </row>
    <row r="4618" spans="1:9" ht="15.75">
      <c r="A4618" s="2"/>
      <c r="B4618" s="2"/>
      <c r="C4618" s="2"/>
      <c r="D4618" s="2"/>
      <c r="E4618" s="2"/>
      <c r="F4618" s="2"/>
      <c r="G4618" s="2"/>
      <c r="H4618" s="2"/>
      <c r="I4618" s="2"/>
    </row>
    <row r="4619" spans="1:9" ht="15.75">
      <c r="A4619" s="2"/>
      <c r="B4619" s="2"/>
      <c r="C4619" s="2"/>
      <c r="D4619" s="2"/>
      <c r="E4619" s="2"/>
      <c r="F4619" s="2"/>
      <c r="G4619" s="2"/>
      <c r="H4619" s="2"/>
      <c r="I4619" s="2"/>
    </row>
    <row r="4620" spans="1:9" ht="15.75">
      <c r="A4620" s="2"/>
      <c r="B4620" s="2"/>
      <c r="C4620" s="2"/>
      <c r="D4620" s="2"/>
      <c r="E4620" s="2"/>
      <c r="F4620" s="2"/>
      <c r="G4620" s="2"/>
      <c r="H4620" s="2"/>
      <c r="I4620" s="2"/>
    </row>
    <row r="4621" spans="1:9" ht="15.75">
      <c r="A4621" s="2"/>
      <c r="B4621" s="2"/>
      <c r="C4621" s="2"/>
      <c r="D4621" s="2"/>
      <c r="E4621" s="2"/>
      <c r="F4621" s="2"/>
      <c r="G4621" s="2"/>
      <c r="H4621" s="2"/>
      <c r="I4621" s="2"/>
    </row>
    <row r="4622" spans="1:9" ht="15.75">
      <c r="A4622" s="2"/>
      <c r="B4622" s="2"/>
      <c r="C4622" s="2"/>
      <c r="D4622" s="2"/>
      <c r="E4622" s="2"/>
      <c r="F4622" s="2"/>
      <c r="G4622" s="2"/>
      <c r="H4622" s="2"/>
      <c r="I4622" s="2"/>
    </row>
    <row r="4623" spans="1:9" ht="15.75">
      <c r="A4623" s="2"/>
      <c r="B4623" s="2"/>
      <c r="C4623" s="2"/>
      <c r="D4623" s="2"/>
      <c r="E4623" s="2"/>
      <c r="F4623" s="2"/>
      <c r="G4623" s="2"/>
      <c r="H4623" s="2"/>
      <c r="I4623" s="2"/>
    </row>
    <row r="4624" spans="1:9" ht="15.75">
      <c r="A4624" s="2"/>
      <c r="B4624" s="2"/>
      <c r="C4624" s="2"/>
      <c r="D4624" s="2"/>
      <c r="E4624" s="2"/>
      <c r="F4624" s="2"/>
      <c r="G4624" s="2"/>
      <c r="H4624" s="2"/>
      <c r="I4624" s="2"/>
    </row>
    <row r="4625" spans="1:9" ht="15.75">
      <c r="A4625" s="2"/>
      <c r="B4625" s="2"/>
      <c r="C4625" s="2"/>
      <c r="D4625" s="2"/>
      <c r="E4625" s="2"/>
      <c r="F4625" s="2"/>
      <c r="G4625" s="2"/>
      <c r="H4625" s="2"/>
      <c r="I4625" s="2"/>
    </row>
    <row r="4626" spans="1:9" ht="15.75">
      <c r="A4626" s="2"/>
      <c r="B4626" s="2"/>
      <c r="C4626" s="2"/>
      <c r="D4626" s="2"/>
      <c r="E4626" s="2"/>
      <c r="F4626" s="2"/>
      <c r="G4626" s="2"/>
      <c r="H4626" s="2"/>
      <c r="I4626" s="2"/>
    </row>
    <row r="4627" spans="1:9" ht="15.75">
      <c r="A4627" s="2"/>
      <c r="B4627" s="2"/>
      <c r="C4627" s="2"/>
      <c r="D4627" s="2"/>
      <c r="E4627" s="2"/>
      <c r="F4627" s="2"/>
      <c r="G4627" s="2"/>
      <c r="H4627" s="2"/>
      <c r="I4627" s="2"/>
    </row>
    <row r="4628" spans="1:9" ht="15.75">
      <c r="A4628" s="2"/>
      <c r="B4628" s="2"/>
      <c r="C4628" s="2"/>
      <c r="D4628" s="2"/>
      <c r="E4628" s="2"/>
      <c r="F4628" s="2"/>
      <c r="G4628" s="2"/>
      <c r="H4628" s="2"/>
      <c r="I4628" s="2"/>
    </row>
    <row r="4629" spans="1:9" ht="15.75">
      <c r="A4629" s="2"/>
      <c r="B4629" s="2"/>
      <c r="C4629" s="2"/>
      <c r="D4629" s="2"/>
      <c r="E4629" s="2"/>
      <c r="F4629" s="2"/>
      <c r="G4629" s="2"/>
      <c r="H4629" s="2"/>
      <c r="I4629" s="2"/>
    </row>
    <row r="4630" spans="1:9" ht="15.75">
      <c r="A4630" s="2"/>
      <c r="B4630" s="2"/>
      <c r="C4630" s="2"/>
      <c r="D4630" s="2"/>
      <c r="E4630" s="2"/>
      <c r="F4630" s="2"/>
      <c r="G4630" s="2"/>
      <c r="H4630" s="2"/>
      <c r="I4630" s="2"/>
    </row>
    <row r="4631" spans="1:9" ht="15.75">
      <c r="A4631" s="2"/>
      <c r="B4631" s="2"/>
      <c r="C4631" s="2"/>
      <c r="D4631" s="2"/>
      <c r="E4631" s="2"/>
      <c r="F4631" s="2"/>
      <c r="G4631" s="2"/>
      <c r="H4631" s="2"/>
      <c r="I4631" s="2"/>
    </row>
    <row r="4632" spans="1:9" ht="15.75">
      <c r="A4632" s="2"/>
      <c r="B4632" s="2"/>
      <c r="C4632" s="2"/>
      <c r="D4632" s="2"/>
      <c r="E4632" s="2"/>
      <c r="F4632" s="2"/>
      <c r="G4632" s="2"/>
      <c r="H4632" s="2"/>
      <c r="I4632" s="2"/>
    </row>
    <row r="4633" spans="1:9" ht="15.75">
      <c r="A4633" s="2"/>
      <c r="B4633" s="2"/>
      <c r="C4633" s="2"/>
      <c r="D4633" s="2"/>
      <c r="E4633" s="2"/>
      <c r="F4633" s="2"/>
      <c r="G4633" s="2"/>
      <c r="H4633" s="2"/>
      <c r="I4633" s="2"/>
    </row>
    <row r="4634" spans="1:9" ht="15.75">
      <c r="A4634" s="2"/>
      <c r="B4634" s="2"/>
      <c r="C4634" s="2"/>
      <c r="D4634" s="2"/>
      <c r="E4634" s="2"/>
      <c r="F4634" s="2"/>
      <c r="G4634" s="2"/>
      <c r="H4634" s="2"/>
      <c r="I4634" s="2"/>
    </row>
    <row r="4635" spans="1:9" ht="15.75">
      <c r="A4635" s="2"/>
      <c r="B4635" s="2"/>
      <c r="C4635" s="2"/>
      <c r="D4635" s="2"/>
      <c r="E4635" s="2"/>
      <c r="F4635" s="2"/>
      <c r="G4635" s="2"/>
      <c r="H4635" s="2"/>
      <c r="I4635" s="2"/>
    </row>
    <row r="4636" spans="1:9" ht="15.75">
      <c r="A4636" s="2"/>
      <c r="B4636" s="2"/>
      <c r="C4636" s="2"/>
      <c r="D4636" s="2"/>
      <c r="E4636" s="2"/>
      <c r="F4636" s="2"/>
      <c r="G4636" s="2"/>
      <c r="H4636" s="2"/>
      <c r="I4636" s="2"/>
    </row>
    <row r="4637" spans="1:9" ht="15.75">
      <c r="A4637" s="2"/>
      <c r="B4637" s="2"/>
      <c r="C4637" s="2"/>
      <c r="D4637" s="2"/>
      <c r="E4637" s="2"/>
      <c r="F4637" s="2"/>
      <c r="G4637" s="2"/>
      <c r="H4637" s="2"/>
      <c r="I4637" s="2"/>
    </row>
    <row r="4638" spans="1:9" ht="15.75">
      <c r="A4638" s="2"/>
      <c r="B4638" s="2"/>
      <c r="C4638" s="2"/>
      <c r="D4638" s="2"/>
      <c r="E4638" s="2"/>
      <c r="F4638" s="2"/>
      <c r="G4638" s="2"/>
      <c r="H4638" s="2"/>
      <c r="I4638" s="2"/>
    </row>
    <row r="4639" spans="1:9" ht="15.75">
      <c r="A4639" s="2"/>
      <c r="B4639" s="2"/>
      <c r="C4639" s="2"/>
      <c r="D4639" s="2"/>
      <c r="E4639" s="2"/>
      <c r="F4639" s="2"/>
      <c r="G4639" s="2"/>
      <c r="H4639" s="2"/>
      <c r="I4639" s="2"/>
    </row>
    <row r="4640" spans="1:9" ht="15.75">
      <c r="A4640" s="2"/>
      <c r="B4640" s="2"/>
      <c r="C4640" s="2"/>
      <c r="D4640" s="2"/>
      <c r="E4640" s="2"/>
      <c r="F4640" s="2"/>
      <c r="G4640" s="2"/>
      <c r="H4640" s="2"/>
      <c r="I4640" s="2"/>
    </row>
    <row r="4641" spans="1:9" ht="15.75">
      <c r="A4641" s="2"/>
      <c r="B4641" s="2"/>
      <c r="C4641" s="2"/>
      <c r="D4641" s="2"/>
      <c r="E4641" s="2"/>
      <c r="F4641" s="2"/>
      <c r="G4641" s="2"/>
      <c r="H4641" s="2"/>
      <c r="I4641" s="2"/>
    </row>
    <row r="4642" spans="1:9" ht="15.75">
      <c r="A4642" s="2"/>
      <c r="B4642" s="2"/>
      <c r="C4642" s="2"/>
      <c r="D4642" s="2"/>
      <c r="E4642" s="2"/>
      <c r="F4642" s="2"/>
      <c r="G4642" s="2"/>
      <c r="H4642" s="2"/>
      <c r="I4642" s="2"/>
    </row>
    <row r="4643" spans="1:9" ht="15.75">
      <c r="A4643" s="2"/>
      <c r="B4643" s="2"/>
      <c r="C4643" s="2"/>
      <c r="D4643" s="2"/>
      <c r="E4643" s="2"/>
      <c r="F4643" s="2"/>
      <c r="G4643" s="2"/>
      <c r="H4643" s="2"/>
      <c r="I4643" s="2"/>
    </row>
    <row r="4644" spans="1:9" ht="15.75">
      <c r="A4644" s="2"/>
      <c r="B4644" s="2"/>
      <c r="C4644" s="2"/>
      <c r="D4644" s="2"/>
      <c r="E4644" s="2"/>
      <c r="F4644" s="2"/>
      <c r="G4644" s="2"/>
      <c r="H4644" s="2"/>
      <c r="I4644" s="2"/>
    </row>
    <row r="4645" spans="1:9" ht="15.75">
      <c r="A4645" s="2"/>
      <c r="B4645" s="2"/>
      <c r="C4645" s="2"/>
      <c r="D4645" s="2"/>
      <c r="E4645" s="2"/>
      <c r="F4645" s="2"/>
      <c r="G4645" s="2"/>
      <c r="H4645" s="2"/>
      <c r="I4645" s="2"/>
    </row>
    <row r="4646" spans="1:9" ht="15.75">
      <c r="A4646" s="2"/>
      <c r="B4646" s="2"/>
      <c r="C4646" s="2"/>
      <c r="D4646" s="2"/>
      <c r="E4646" s="2"/>
      <c r="F4646" s="2"/>
      <c r="G4646" s="2"/>
      <c r="H4646" s="2"/>
      <c r="I4646" s="2"/>
    </row>
    <row r="4647" spans="1:9" ht="15.75">
      <c r="A4647" s="2"/>
      <c r="B4647" s="2"/>
      <c r="C4647" s="2"/>
      <c r="D4647" s="2"/>
      <c r="E4647" s="2"/>
      <c r="F4647" s="2"/>
      <c r="G4647" s="2"/>
      <c r="H4647" s="2"/>
      <c r="I4647" s="2"/>
    </row>
    <row r="4648" spans="1:9" ht="15.75">
      <c r="A4648" s="2"/>
      <c r="B4648" s="2"/>
      <c r="C4648" s="2"/>
      <c r="D4648" s="2"/>
      <c r="E4648" s="2"/>
      <c r="F4648" s="2"/>
      <c r="G4648" s="2"/>
      <c r="H4648" s="2"/>
      <c r="I4648" s="2"/>
    </row>
    <row r="4649" spans="1:9" ht="15.75">
      <c r="A4649" s="2"/>
      <c r="B4649" s="2"/>
      <c r="C4649" s="2"/>
      <c r="D4649" s="2"/>
      <c r="E4649" s="2"/>
      <c r="F4649" s="2"/>
      <c r="G4649" s="2"/>
      <c r="H4649" s="2"/>
      <c r="I4649" s="2"/>
    </row>
    <row r="4650" spans="1:9" ht="15.75">
      <c r="A4650" s="2"/>
      <c r="B4650" s="2"/>
      <c r="C4650" s="2"/>
      <c r="D4650" s="2"/>
      <c r="E4650" s="2"/>
      <c r="F4650" s="2"/>
      <c r="G4650" s="2"/>
      <c r="H4650" s="2"/>
      <c r="I4650" s="2"/>
    </row>
    <row r="4651" spans="1:9" ht="15.75">
      <c r="A4651" s="2"/>
      <c r="B4651" s="2"/>
      <c r="C4651" s="2"/>
      <c r="D4651" s="2"/>
      <c r="E4651" s="2"/>
      <c r="F4651" s="2"/>
      <c r="G4651" s="2"/>
      <c r="H4651" s="2"/>
      <c r="I4651" s="2"/>
    </row>
    <row r="4652" spans="1:9" ht="15.75">
      <c r="A4652" s="2"/>
      <c r="B4652" s="2"/>
      <c r="C4652" s="2"/>
      <c r="D4652" s="2"/>
      <c r="E4652" s="2"/>
      <c r="F4652" s="2"/>
      <c r="G4652" s="2"/>
      <c r="H4652" s="2"/>
      <c r="I4652" s="2"/>
    </row>
    <row r="4653" spans="1:9" ht="15.75">
      <c r="A4653" s="2"/>
      <c r="B4653" s="2"/>
      <c r="C4653" s="2"/>
      <c r="D4653" s="2"/>
      <c r="E4653" s="2"/>
      <c r="F4653" s="2"/>
      <c r="G4653" s="2"/>
      <c r="H4653" s="2"/>
      <c r="I4653" s="2"/>
    </row>
    <row r="4654" spans="1:9" ht="15.75">
      <c r="A4654" s="2"/>
      <c r="B4654" s="2"/>
      <c r="C4654" s="2"/>
      <c r="D4654" s="2"/>
      <c r="E4654" s="2"/>
      <c r="F4654" s="2"/>
      <c r="G4654" s="2"/>
      <c r="H4654" s="2"/>
      <c r="I4654" s="2"/>
    </row>
    <row r="4655" spans="1:9" ht="15.75">
      <c r="A4655" s="2"/>
      <c r="B4655" s="2"/>
      <c r="C4655" s="2"/>
      <c r="D4655" s="2"/>
      <c r="E4655" s="2"/>
      <c r="F4655" s="2"/>
      <c r="G4655" s="2"/>
      <c r="H4655" s="2"/>
      <c r="I4655" s="2"/>
    </row>
    <row r="4656" spans="1:9" ht="15.75">
      <c r="A4656" s="2"/>
      <c r="B4656" s="2"/>
      <c r="C4656" s="2"/>
      <c r="D4656" s="2"/>
      <c r="E4656" s="2"/>
      <c r="F4656" s="2"/>
      <c r="G4656" s="2"/>
      <c r="H4656" s="2"/>
      <c r="I4656" s="2"/>
    </row>
    <row r="4657" spans="1:9" ht="15.75">
      <c r="A4657" s="2"/>
      <c r="B4657" s="2"/>
      <c r="C4657" s="2"/>
      <c r="D4657" s="2"/>
      <c r="E4657" s="2"/>
      <c r="F4657" s="2"/>
      <c r="G4657" s="2"/>
      <c r="H4657" s="2"/>
      <c r="I4657" s="2"/>
    </row>
    <row r="4658" spans="1:9" ht="15.75">
      <c r="A4658" s="2"/>
      <c r="B4658" s="2"/>
      <c r="C4658" s="2"/>
      <c r="D4658" s="2"/>
      <c r="E4658" s="2"/>
      <c r="F4658" s="2"/>
      <c r="G4658" s="2"/>
      <c r="H4658" s="2"/>
      <c r="I4658" s="2"/>
    </row>
    <row r="4659" spans="1:9" ht="15.75">
      <c r="A4659" s="2"/>
      <c r="B4659" s="2"/>
      <c r="C4659" s="2"/>
      <c r="D4659" s="2"/>
      <c r="E4659" s="2"/>
      <c r="F4659" s="2"/>
      <c r="G4659" s="2"/>
      <c r="H4659" s="2"/>
      <c r="I4659" s="2"/>
    </row>
    <row r="4660" spans="1:9" ht="15.75">
      <c r="A4660" s="2"/>
      <c r="B4660" s="2"/>
      <c r="C4660" s="2"/>
      <c r="D4660" s="2"/>
      <c r="E4660" s="2"/>
      <c r="F4660" s="2"/>
      <c r="G4660" s="2"/>
      <c r="H4660" s="2"/>
      <c r="I4660" s="2"/>
    </row>
    <row r="4661" spans="1:9" ht="15.75">
      <c r="A4661" s="2"/>
      <c r="B4661" s="2"/>
      <c r="C4661" s="2"/>
      <c r="D4661" s="2"/>
      <c r="E4661" s="2"/>
      <c r="F4661" s="2"/>
      <c r="G4661" s="2"/>
      <c r="H4661" s="2"/>
      <c r="I4661" s="2"/>
    </row>
    <row r="4662" spans="1:9" ht="15.75">
      <c r="A4662" s="2"/>
      <c r="B4662" s="2"/>
      <c r="C4662" s="2"/>
      <c r="D4662" s="2"/>
      <c r="E4662" s="2"/>
      <c r="F4662" s="2"/>
      <c r="G4662" s="2"/>
      <c r="H4662" s="2"/>
      <c r="I4662" s="2"/>
    </row>
    <row r="4663" spans="1:9" ht="15.75">
      <c r="A4663" s="2"/>
      <c r="B4663" s="2"/>
      <c r="C4663" s="2"/>
      <c r="D4663" s="2"/>
      <c r="E4663" s="2"/>
      <c r="F4663" s="2"/>
      <c r="G4663" s="2"/>
      <c r="H4663" s="2"/>
      <c r="I4663" s="2"/>
    </row>
    <row r="4664" spans="1:9" ht="15.75">
      <c r="A4664" s="2"/>
      <c r="B4664" s="2"/>
      <c r="C4664" s="2"/>
      <c r="D4664" s="2"/>
      <c r="E4664" s="2"/>
      <c r="F4664" s="2"/>
      <c r="G4664" s="2"/>
      <c r="H4664" s="2"/>
      <c r="I4664" s="2"/>
    </row>
    <row r="4665" spans="1:9" ht="15.75">
      <c r="A4665" s="2"/>
      <c r="B4665" s="2"/>
      <c r="C4665" s="2"/>
      <c r="D4665" s="2"/>
      <c r="E4665" s="2"/>
      <c r="F4665" s="2"/>
      <c r="G4665" s="2"/>
      <c r="H4665" s="2"/>
      <c r="I4665" s="2"/>
    </row>
    <row r="4666" spans="1:9" ht="15.75">
      <c r="A4666" s="2"/>
      <c r="B4666" s="2"/>
      <c r="C4666" s="2"/>
      <c r="D4666" s="2"/>
      <c r="E4666" s="2"/>
      <c r="F4666" s="2"/>
      <c r="G4666" s="2"/>
      <c r="H4666" s="2"/>
      <c r="I4666" s="2"/>
    </row>
    <row r="4667" spans="1:9" ht="15.75">
      <c r="A4667" s="2"/>
      <c r="B4667" s="2"/>
      <c r="C4667" s="2"/>
      <c r="D4667" s="2"/>
      <c r="E4667" s="2"/>
      <c r="F4667" s="2"/>
      <c r="G4667" s="2"/>
      <c r="H4667" s="2"/>
      <c r="I4667" s="2"/>
    </row>
    <row r="4668" spans="1:9" ht="15.75">
      <c r="A4668" s="2"/>
      <c r="B4668" s="2"/>
      <c r="C4668" s="2"/>
      <c r="D4668" s="2"/>
      <c r="E4668" s="2"/>
      <c r="F4668" s="2"/>
      <c r="G4668" s="2"/>
      <c r="H4668" s="2"/>
      <c r="I4668" s="2"/>
    </row>
    <row r="4669" spans="1:9" ht="15.75">
      <c r="A4669" s="2"/>
      <c r="B4669" s="2"/>
      <c r="C4669" s="2"/>
      <c r="D4669" s="2"/>
      <c r="E4669" s="2"/>
      <c r="F4669" s="2"/>
      <c r="G4669" s="2"/>
      <c r="H4669" s="2"/>
      <c r="I4669" s="2"/>
    </row>
    <row r="4670" spans="1:9" ht="15.75">
      <c r="A4670" s="2"/>
      <c r="B4670" s="2"/>
      <c r="C4670" s="2"/>
      <c r="D4670" s="2"/>
      <c r="E4670" s="2"/>
      <c r="F4670" s="2"/>
      <c r="G4670" s="2"/>
      <c r="H4670" s="2"/>
      <c r="I4670" s="2"/>
    </row>
    <row r="4671" spans="1:9" ht="15.75">
      <c r="A4671" s="2"/>
      <c r="B4671" s="2"/>
      <c r="C4671" s="2"/>
      <c r="D4671" s="2"/>
      <c r="E4671" s="2"/>
      <c r="F4671" s="2"/>
      <c r="G4671" s="2"/>
      <c r="H4671" s="2"/>
      <c r="I4671" s="2"/>
    </row>
    <row r="4672" spans="1:9" ht="15.75">
      <c r="A4672" s="2"/>
      <c r="B4672" s="2"/>
      <c r="C4672" s="2"/>
      <c r="D4672" s="2"/>
      <c r="E4672" s="2"/>
      <c r="F4672" s="2"/>
      <c r="G4672" s="2"/>
      <c r="H4672" s="2"/>
      <c r="I4672" s="2"/>
    </row>
    <row r="4673" spans="1:9" ht="15.75">
      <c r="A4673" s="2"/>
      <c r="B4673" s="2"/>
      <c r="C4673" s="2"/>
      <c r="D4673" s="2"/>
      <c r="E4673" s="2"/>
      <c r="F4673" s="2"/>
      <c r="G4673" s="2"/>
      <c r="H4673" s="2"/>
      <c r="I4673" s="2"/>
    </row>
    <row r="4674" spans="1:9" ht="15.75">
      <c r="A4674" s="2"/>
      <c r="B4674" s="2"/>
      <c r="C4674" s="2"/>
      <c r="D4674" s="2"/>
      <c r="E4674" s="2"/>
      <c r="F4674" s="2"/>
      <c r="G4674" s="2"/>
      <c r="H4674" s="2"/>
      <c r="I4674" s="2"/>
    </row>
    <row r="4675" spans="1:9" ht="15.75">
      <c r="A4675" s="2"/>
      <c r="B4675" s="2"/>
      <c r="C4675" s="2"/>
      <c r="D4675" s="2"/>
      <c r="E4675" s="2"/>
      <c r="F4675" s="2"/>
      <c r="G4675" s="2"/>
      <c r="H4675" s="2"/>
      <c r="I4675" s="2"/>
    </row>
    <row r="4676" spans="1:9" ht="15.75">
      <c r="A4676" s="2"/>
      <c r="B4676" s="2"/>
      <c r="C4676" s="2"/>
      <c r="D4676" s="2"/>
      <c r="E4676" s="2"/>
      <c r="F4676" s="2"/>
      <c r="G4676" s="2"/>
      <c r="H4676" s="2"/>
      <c r="I4676" s="2"/>
    </row>
    <row r="4677" spans="1:9" ht="15.75">
      <c r="A4677" s="2"/>
      <c r="B4677" s="2"/>
      <c r="C4677" s="2"/>
      <c r="D4677" s="2"/>
      <c r="E4677" s="2"/>
      <c r="F4677" s="2"/>
      <c r="G4677" s="2"/>
      <c r="H4677" s="2"/>
      <c r="I4677" s="2"/>
    </row>
    <row r="4678" spans="1:9" ht="15.75">
      <c r="A4678" s="2"/>
      <c r="B4678" s="2"/>
      <c r="C4678" s="2"/>
      <c r="D4678" s="2"/>
      <c r="E4678" s="2"/>
      <c r="F4678" s="2"/>
      <c r="G4678" s="2"/>
      <c r="H4678" s="2"/>
      <c r="I4678" s="2"/>
    </row>
    <row r="4679" spans="1:9" ht="15.75">
      <c r="A4679" s="2"/>
      <c r="B4679" s="2"/>
      <c r="C4679" s="2"/>
      <c r="D4679" s="2"/>
      <c r="E4679" s="2"/>
      <c r="F4679" s="2"/>
      <c r="G4679" s="2"/>
      <c r="H4679" s="2"/>
      <c r="I4679" s="2"/>
    </row>
    <row r="4680" spans="1:9" ht="15.75">
      <c r="A4680" s="2"/>
      <c r="B4680" s="2"/>
      <c r="C4680" s="2"/>
      <c r="D4680" s="2"/>
      <c r="E4680" s="2"/>
      <c r="F4680" s="2"/>
      <c r="G4680" s="2"/>
      <c r="H4680" s="2"/>
      <c r="I4680" s="2"/>
    </row>
    <row r="4681" spans="1:9" ht="15.75">
      <c r="A4681" s="2"/>
      <c r="B4681" s="2"/>
      <c r="C4681" s="2"/>
      <c r="D4681" s="2"/>
      <c r="E4681" s="2"/>
      <c r="F4681" s="2"/>
      <c r="G4681" s="2"/>
      <c r="H4681" s="2"/>
      <c r="I4681" s="2"/>
    </row>
    <row r="4682" spans="1:9" ht="15.75">
      <c r="A4682" s="2"/>
      <c r="B4682" s="2"/>
      <c r="C4682" s="2"/>
      <c r="D4682" s="2"/>
      <c r="E4682" s="2"/>
      <c r="F4682" s="2"/>
      <c r="G4682" s="2"/>
      <c r="H4682" s="2"/>
      <c r="I4682" s="2"/>
    </row>
    <row r="4683" spans="1:9" ht="15.75">
      <c r="A4683" s="2"/>
      <c r="B4683" s="2"/>
      <c r="C4683" s="2"/>
      <c r="D4683" s="2"/>
      <c r="E4683" s="2"/>
      <c r="F4683" s="2"/>
      <c r="G4683" s="2"/>
      <c r="H4683" s="2"/>
      <c r="I4683" s="2"/>
    </row>
    <row r="4684" spans="1:9" ht="15.75">
      <c r="A4684" s="2"/>
      <c r="B4684" s="2"/>
      <c r="C4684" s="2"/>
      <c r="D4684" s="2"/>
      <c r="E4684" s="2"/>
      <c r="F4684" s="2"/>
      <c r="G4684" s="2"/>
      <c r="H4684" s="2"/>
      <c r="I4684" s="2"/>
    </row>
    <row r="4685" spans="1:9" ht="15.75">
      <c r="A4685" s="2"/>
      <c r="B4685" s="2"/>
      <c r="C4685" s="2"/>
      <c r="D4685" s="2"/>
      <c r="E4685" s="2"/>
      <c r="F4685" s="2"/>
      <c r="G4685" s="2"/>
      <c r="H4685" s="2"/>
      <c r="I4685" s="2"/>
    </row>
    <row r="4686" spans="1:9" ht="15.75">
      <c r="A4686" s="2"/>
      <c r="B4686" s="2"/>
      <c r="C4686" s="2"/>
      <c r="D4686" s="2"/>
      <c r="E4686" s="2"/>
      <c r="F4686" s="2"/>
      <c r="G4686" s="2"/>
      <c r="H4686" s="2"/>
      <c r="I4686" s="2"/>
    </row>
    <row r="4687" spans="1:9" ht="15.75">
      <c r="A4687" s="2"/>
      <c r="B4687" s="2"/>
      <c r="C4687" s="2"/>
      <c r="D4687" s="2"/>
      <c r="E4687" s="2"/>
      <c r="F4687" s="2"/>
      <c r="G4687" s="2"/>
      <c r="H4687" s="2"/>
      <c r="I4687" s="2"/>
    </row>
    <row r="4688" spans="1:9" ht="15.75">
      <c r="A4688" s="2"/>
      <c r="B4688" s="2"/>
      <c r="C4688" s="2"/>
      <c r="D4688" s="2"/>
      <c r="E4688" s="2"/>
      <c r="F4688" s="2"/>
      <c r="G4688" s="2"/>
      <c r="H4688" s="2"/>
      <c r="I4688" s="2"/>
    </row>
    <row r="4689" spans="1:9" ht="15.75">
      <c r="A4689" s="2"/>
      <c r="B4689" s="2"/>
      <c r="C4689" s="2"/>
      <c r="D4689" s="2"/>
      <c r="E4689" s="2"/>
      <c r="F4689" s="2"/>
      <c r="G4689" s="2"/>
      <c r="H4689" s="2"/>
      <c r="I4689" s="2"/>
    </row>
    <row r="4690" spans="1:9" ht="15.75">
      <c r="A4690" s="2"/>
      <c r="B4690" s="2"/>
      <c r="C4690" s="2"/>
      <c r="D4690" s="2"/>
      <c r="E4690" s="2"/>
      <c r="F4690" s="2"/>
      <c r="G4690" s="2"/>
      <c r="H4690" s="2"/>
      <c r="I4690" s="2"/>
    </row>
    <row r="4691" spans="1:9" ht="15.75">
      <c r="A4691" s="2"/>
      <c r="B4691" s="2"/>
      <c r="C4691" s="2"/>
      <c r="D4691" s="2"/>
      <c r="E4691" s="2"/>
      <c r="F4691" s="2"/>
      <c r="G4691" s="2"/>
      <c r="H4691" s="2"/>
      <c r="I4691" s="2"/>
    </row>
    <row r="4692" spans="1:9" ht="15.75">
      <c r="A4692" s="2"/>
      <c r="B4692" s="2"/>
      <c r="C4692" s="2"/>
      <c r="D4692" s="2"/>
      <c r="E4692" s="2"/>
      <c r="F4692" s="2"/>
      <c r="G4692" s="2"/>
      <c r="H4692" s="2"/>
      <c r="I4692" s="2"/>
    </row>
    <row r="4693" spans="1:9" ht="15.75">
      <c r="A4693" s="2"/>
      <c r="B4693" s="2"/>
      <c r="C4693" s="2"/>
      <c r="D4693" s="2"/>
      <c r="E4693" s="2"/>
      <c r="F4693" s="2"/>
      <c r="G4693" s="2"/>
      <c r="H4693" s="2"/>
      <c r="I4693" s="2"/>
    </row>
    <row r="4694" spans="1:9" ht="15.75">
      <c r="A4694" s="2"/>
      <c r="B4694" s="2"/>
      <c r="C4694" s="2"/>
      <c r="D4694" s="2"/>
      <c r="E4694" s="2"/>
      <c r="F4694" s="2"/>
      <c r="G4694" s="2"/>
      <c r="H4694" s="2"/>
      <c r="I4694" s="2"/>
    </row>
    <row r="4695" spans="1:9" ht="15.75">
      <c r="A4695" s="2"/>
      <c r="B4695" s="2"/>
      <c r="C4695" s="2"/>
      <c r="D4695" s="2"/>
      <c r="E4695" s="2"/>
      <c r="F4695" s="2"/>
      <c r="G4695" s="2"/>
      <c r="H4695" s="2"/>
      <c r="I4695" s="2"/>
    </row>
    <row r="4696" spans="1:9" ht="15.75">
      <c r="A4696" s="2"/>
      <c r="B4696" s="2"/>
      <c r="C4696" s="2"/>
      <c r="D4696" s="2"/>
      <c r="E4696" s="2"/>
      <c r="F4696" s="2"/>
      <c r="G4696" s="2"/>
      <c r="H4696" s="2"/>
      <c r="I4696" s="2"/>
    </row>
    <row r="4697" spans="1:9" ht="15.75">
      <c r="A4697" s="2"/>
      <c r="B4697" s="2"/>
      <c r="C4697" s="2"/>
      <c r="D4697" s="2"/>
      <c r="E4697" s="2"/>
      <c r="F4697" s="2"/>
      <c r="G4697" s="2"/>
      <c r="H4697" s="2"/>
      <c r="I4697" s="2"/>
    </row>
    <row r="4698" spans="1:9" ht="15.75">
      <c r="A4698" s="2"/>
      <c r="B4698" s="2"/>
      <c r="C4698" s="2"/>
      <c r="D4698" s="2"/>
      <c r="E4698" s="2"/>
      <c r="F4698" s="2"/>
      <c r="G4698" s="2"/>
      <c r="H4698" s="2"/>
      <c r="I4698" s="2"/>
    </row>
    <row r="4699" spans="1:9" ht="15.75">
      <c r="A4699" s="2"/>
      <c r="B4699" s="2"/>
      <c r="C4699" s="2"/>
      <c r="D4699" s="2"/>
      <c r="E4699" s="2"/>
      <c r="F4699" s="2"/>
      <c r="G4699" s="2"/>
      <c r="H4699" s="2"/>
      <c r="I4699" s="2"/>
    </row>
    <row r="4700" spans="1:9" ht="15.75">
      <c r="A4700" s="2"/>
      <c r="B4700" s="2"/>
      <c r="C4700" s="2"/>
      <c r="D4700" s="2"/>
      <c r="E4700" s="2"/>
      <c r="F4700" s="2"/>
      <c r="G4700" s="2"/>
      <c r="H4700" s="2"/>
      <c r="I4700" s="2"/>
    </row>
    <row r="4701" spans="1:9" ht="15.75">
      <c r="A4701" s="2"/>
      <c r="B4701" s="2"/>
      <c r="C4701" s="2"/>
      <c r="D4701" s="2"/>
      <c r="E4701" s="2"/>
      <c r="F4701" s="2"/>
      <c r="G4701" s="2"/>
      <c r="H4701" s="2"/>
      <c r="I4701" s="2"/>
    </row>
    <row r="4702" spans="1:9" ht="15.75">
      <c r="A4702" s="2"/>
      <c r="B4702" s="2"/>
      <c r="C4702" s="2"/>
      <c r="D4702" s="2"/>
      <c r="E4702" s="2"/>
      <c r="F4702" s="2"/>
      <c r="G4702" s="2"/>
      <c r="H4702" s="2"/>
      <c r="I4702" s="2"/>
    </row>
    <row r="4703" spans="1:9" ht="15.75">
      <c r="A4703" s="2"/>
      <c r="B4703" s="2"/>
      <c r="C4703" s="2"/>
      <c r="D4703" s="2"/>
      <c r="E4703" s="2"/>
      <c r="F4703" s="2"/>
      <c r="G4703" s="2"/>
      <c r="H4703" s="2"/>
      <c r="I4703" s="2"/>
    </row>
    <row r="4704" spans="1:9" ht="15.75">
      <c r="A4704" s="2"/>
      <c r="B4704" s="2"/>
      <c r="C4704" s="2"/>
      <c r="D4704" s="2"/>
      <c r="E4704" s="2"/>
      <c r="F4704" s="2"/>
      <c r="G4704" s="2"/>
      <c r="H4704" s="2"/>
      <c r="I4704" s="2"/>
    </row>
    <row r="4705" spans="1:9" ht="15.75">
      <c r="A4705" s="2"/>
      <c r="B4705" s="2"/>
      <c r="C4705" s="2"/>
      <c r="D4705" s="2"/>
      <c r="E4705" s="2"/>
      <c r="F4705" s="2"/>
      <c r="G4705" s="2"/>
      <c r="H4705" s="2"/>
      <c r="I4705" s="2"/>
    </row>
    <row r="4706" spans="1:9" ht="15.75">
      <c r="A4706" s="2"/>
      <c r="B4706" s="2"/>
      <c r="C4706" s="2"/>
      <c r="D4706" s="2"/>
      <c r="E4706" s="2"/>
      <c r="F4706" s="2"/>
      <c r="G4706" s="2"/>
      <c r="H4706" s="2"/>
      <c r="I4706" s="2"/>
    </row>
    <row r="4707" spans="1:9" ht="15.75">
      <c r="A4707" s="2"/>
      <c r="B4707" s="2"/>
      <c r="C4707" s="2"/>
      <c r="D4707" s="2"/>
      <c r="E4707" s="2"/>
      <c r="F4707" s="2"/>
      <c r="G4707" s="2"/>
      <c r="H4707" s="2"/>
      <c r="I4707" s="2"/>
    </row>
    <row r="4708" spans="1:9" ht="15.75">
      <c r="A4708" s="2"/>
      <c r="B4708" s="2"/>
      <c r="C4708" s="2"/>
      <c r="D4708" s="2"/>
      <c r="E4708" s="2"/>
      <c r="F4708" s="2"/>
      <c r="G4708" s="2"/>
      <c r="H4708" s="2"/>
      <c r="I4708" s="2"/>
    </row>
    <row r="4709" spans="1:9" ht="15.75">
      <c r="A4709" s="2"/>
      <c r="B4709" s="2"/>
      <c r="C4709" s="2"/>
      <c r="D4709" s="2"/>
      <c r="E4709" s="2"/>
      <c r="F4709" s="2"/>
      <c r="G4709" s="2"/>
      <c r="H4709" s="2"/>
      <c r="I4709" s="2"/>
    </row>
    <row r="4710" spans="1:9" ht="15.75">
      <c r="A4710" s="2"/>
      <c r="B4710" s="2"/>
      <c r="C4710" s="2"/>
      <c r="D4710" s="2"/>
      <c r="E4710" s="2"/>
      <c r="F4710" s="2"/>
      <c r="G4710" s="2"/>
      <c r="H4710" s="2"/>
      <c r="I4710" s="2"/>
    </row>
    <row r="4711" spans="1:9" ht="15.75">
      <c r="A4711" s="2"/>
      <c r="B4711" s="2"/>
      <c r="C4711" s="2"/>
      <c r="D4711" s="2"/>
      <c r="E4711" s="2"/>
      <c r="F4711" s="2"/>
      <c r="G4711" s="2"/>
      <c r="H4711" s="2"/>
      <c r="I4711" s="2"/>
    </row>
    <row r="4712" spans="1:9" ht="15.75">
      <c r="A4712" s="2"/>
      <c r="B4712" s="2"/>
      <c r="C4712" s="2"/>
      <c r="D4712" s="2"/>
      <c r="E4712" s="2"/>
      <c r="F4712" s="2"/>
      <c r="G4712" s="2"/>
      <c r="H4712" s="2"/>
      <c r="I4712" s="2"/>
    </row>
    <row r="4713" spans="1:9" ht="15.75">
      <c r="A4713" s="2"/>
      <c r="B4713" s="2"/>
      <c r="C4713" s="2"/>
      <c r="D4713" s="2"/>
      <c r="E4713" s="2"/>
      <c r="F4713" s="2"/>
      <c r="G4713" s="2"/>
      <c r="H4713" s="2"/>
      <c r="I4713" s="2"/>
    </row>
    <row r="4714" spans="1:9" ht="15.75">
      <c r="A4714" s="2"/>
      <c r="B4714" s="2"/>
      <c r="C4714" s="2"/>
      <c r="D4714" s="2"/>
      <c r="E4714" s="2"/>
      <c r="F4714" s="2"/>
      <c r="G4714" s="2"/>
      <c r="H4714" s="2"/>
      <c r="I4714" s="2"/>
    </row>
    <row r="4715" spans="1:9" ht="15.75">
      <c r="A4715" s="2"/>
      <c r="B4715" s="2"/>
      <c r="C4715" s="2"/>
      <c r="D4715" s="2"/>
      <c r="E4715" s="2"/>
      <c r="F4715" s="2"/>
      <c r="G4715" s="2"/>
      <c r="H4715" s="2"/>
      <c r="I4715" s="2"/>
    </row>
    <row r="4716" spans="1:9" ht="15.75">
      <c r="A4716" s="2"/>
      <c r="B4716" s="2"/>
      <c r="C4716" s="2"/>
      <c r="D4716" s="2"/>
      <c r="E4716" s="2"/>
      <c r="F4716" s="2"/>
      <c r="G4716" s="2"/>
      <c r="H4716" s="2"/>
      <c r="I4716" s="2"/>
    </row>
    <row r="4717" spans="1:9" ht="15.75">
      <c r="A4717" s="2"/>
      <c r="B4717" s="2"/>
      <c r="C4717" s="2"/>
      <c r="D4717" s="2"/>
      <c r="E4717" s="2"/>
      <c r="F4717" s="2"/>
      <c r="G4717" s="2"/>
      <c r="H4717" s="2"/>
      <c r="I4717" s="2"/>
    </row>
    <row r="4718" spans="1:9" ht="15.75">
      <c r="A4718" s="2"/>
      <c r="B4718" s="2"/>
      <c r="C4718" s="2"/>
      <c r="D4718" s="2"/>
      <c r="E4718" s="2"/>
      <c r="F4718" s="2"/>
      <c r="G4718" s="2"/>
      <c r="H4718" s="2"/>
      <c r="I4718" s="2"/>
    </row>
    <row r="4719" spans="1:9" ht="15.75">
      <c r="A4719" s="2"/>
      <c r="B4719" s="2"/>
      <c r="C4719" s="2"/>
      <c r="D4719" s="2"/>
      <c r="E4719" s="2"/>
      <c r="F4719" s="2"/>
      <c r="G4719" s="2"/>
      <c r="H4719" s="2"/>
      <c r="I4719" s="2"/>
    </row>
    <row r="4720" spans="1:9" ht="15.75">
      <c r="A4720" s="2"/>
      <c r="B4720" s="2"/>
      <c r="C4720" s="2"/>
      <c r="D4720" s="2"/>
      <c r="E4720" s="2"/>
      <c r="F4720" s="2"/>
      <c r="G4720" s="2"/>
      <c r="H4720" s="2"/>
      <c r="I4720" s="2"/>
    </row>
    <row r="4721" spans="1:9" ht="15.75">
      <c r="A4721" s="2"/>
      <c r="B4721" s="2"/>
      <c r="C4721" s="2"/>
      <c r="D4721" s="2"/>
      <c r="E4721" s="2"/>
      <c r="F4721" s="2"/>
      <c r="G4721" s="2"/>
      <c r="H4721" s="2"/>
      <c r="I4721" s="2"/>
    </row>
    <row r="4722" spans="1:9" ht="15.75">
      <c r="A4722" s="2"/>
      <c r="B4722" s="2"/>
      <c r="C4722" s="2"/>
      <c r="D4722" s="2"/>
      <c r="E4722" s="2"/>
      <c r="F4722" s="2"/>
      <c r="G4722" s="2"/>
      <c r="H4722" s="2"/>
      <c r="I4722" s="2"/>
    </row>
    <row r="4723" spans="1:9" ht="15.75">
      <c r="A4723" s="2"/>
      <c r="B4723" s="2"/>
      <c r="C4723" s="2"/>
      <c r="D4723" s="2"/>
      <c r="E4723" s="2"/>
      <c r="F4723" s="2"/>
      <c r="G4723" s="2"/>
      <c r="H4723" s="2"/>
      <c r="I4723" s="2"/>
    </row>
    <row r="4724" spans="1:9" ht="15.75">
      <c r="A4724" s="2"/>
      <c r="B4724" s="2"/>
      <c r="C4724" s="2"/>
      <c r="D4724" s="2"/>
      <c r="E4724" s="2"/>
      <c r="F4724" s="2"/>
      <c r="G4724" s="2"/>
      <c r="H4724" s="2"/>
      <c r="I4724" s="2"/>
    </row>
    <row r="4725" spans="1:9" ht="15.75">
      <c r="A4725" s="2"/>
      <c r="B4725" s="2"/>
      <c r="C4725" s="2"/>
      <c r="D4725" s="2"/>
      <c r="E4725" s="2"/>
      <c r="F4725" s="2"/>
      <c r="G4725" s="2"/>
      <c r="H4725" s="2"/>
      <c r="I4725" s="2"/>
    </row>
    <row r="4726" spans="1:9" ht="15.75">
      <c r="A4726" s="2"/>
      <c r="B4726" s="2"/>
      <c r="C4726" s="2"/>
      <c r="D4726" s="2"/>
      <c r="E4726" s="2"/>
      <c r="F4726" s="2"/>
      <c r="G4726" s="2"/>
      <c r="H4726" s="2"/>
      <c r="I4726" s="2"/>
    </row>
    <row r="4727" spans="1:9" ht="15.75">
      <c r="A4727" s="2"/>
      <c r="B4727" s="2"/>
      <c r="C4727" s="2"/>
      <c r="D4727" s="2"/>
      <c r="E4727" s="2"/>
      <c r="F4727" s="2"/>
      <c r="G4727" s="2"/>
      <c r="H4727" s="2"/>
      <c r="I4727" s="2"/>
    </row>
    <row r="4728" spans="1:9" ht="15.75">
      <c r="A4728" s="2"/>
      <c r="B4728" s="2"/>
      <c r="C4728" s="2"/>
      <c r="D4728" s="2"/>
      <c r="E4728" s="2"/>
      <c r="F4728" s="2"/>
      <c r="G4728" s="2"/>
      <c r="H4728" s="2"/>
      <c r="I4728" s="2"/>
    </row>
    <row r="4729" spans="1:9" ht="15.75">
      <c r="A4729" s="2"/>
      <c r="B4729" s="2"/>
      <c r="C4729" s="2"/>
      <c r="D4729" s="2"/>
      <c r="E4729" s="2"/>
      <c r="F4729" s="2"/>
      <c r="G4729" s="2"/>
      <c r="H4729" s="2"/>
      <c r="I4729" s="2"/>
    </row>
    <row r="4730" spans="1:9" ht="15.75">
      <c r="A4730" s="2"/>
      <c r="B4730" s="2"/>
      <c r="C4730" s="2"/>
      <c r="D4730" s="2"/>
      <c r="E4730" s="2"/>
      <c r="F4730" s="2"/>
      <c r="G4730" s="2"/>
      <c r="H4730" s="2"/>
      <c r="I4730" s="2"/>
    </row>
    <row r="4731" spans="1:9" ht="15.75">
      <c r="A4731" s="2"/>
      <c r="B4731" s="2"/>
      <c r="C4731" s="2"/>
      <c r="D4731" s="2"/>
      <c r="E4731" s="2"/>
      <c r="F4731" s="2"/>
      <c r="G4731" s="2"/>
      <c r="H4731" s="2"/>
      <c r="I4731" s="2"/>
    </row>
    <row r="4732" spans="1:9" ht="15.75">
      <c r="A4732" s="2"/>
      <c r="B4732" s="2"/>
      <c r="C4732" s="2"/>
      <c r="D4732" s="2"/>
      <c r="E4732" s="2"/>
      <c r="F4732" s="2"/>
      <c r="G4732" s="2"/>
      <c r="H4732" s="2"/>
      <c r="I4732" s="2"/>
    </row>
    <row r="4733" spans="1:9" ht="15.75">
      <c r="A4733" s="2"/>
      <c r="B4733" s="2"/>
      <c r="C4733" s="2"/>
      <c r="D4733" s="2"/>
      <c r="E4733" s="2"/>
      <c r="F4733" s="2"/>
      <c r="G4733" s="2"/>
      <c r="H4733" s="2"/>
      <c r="I4733" s="2"/>
    </row>
    <row r="4734" spans="1:9" ht="15.75">
      <c r="A4734" s="2"/>
      <c r="B4734" s="2"/>
      <c r="C4734" s="2"/>
      <c r="D4734" s="2"/>
      <c r="E4734" s="2"/>
      <c r="F4734" s="2"/>
      <c r="G4734" s="2"/>
      <c r="H4734" s="2"/>
      <c r="I4734" s="2"/>
    </row>
    <row r="4735" spans="1:9" ht="15.75">
      <c r="A4735" s="2"/>
      <c r="B4735" s="2"/>
      <c r="C4735" s="2"/>
      <c r="D4735" s="2"/>
      <c r="E4735" s="2"/>
      <c r="F4735" s="2"/>
      <c r="G4735" s="2"/>
      <c r="H4735" s="2"/>
      <c r="I4735" s="2"/>
    </row>
    <row r="4736" spans="1:9" ht="15.75">
      <c r="A4736" s="2"/>
      <c r="B4736" s="2"/>
      <c r="C4736" s="2"/>
      <c r="D4736" s="2"/>
      <c r="E4736" s="2"/>
      <c r="F4736" s="2"/>
      <c r="G4736" s="2"/>
      <c r="H4736" s="2"/>
      <c r="I4736" s="2"/>
    </row>
    <row r="4737" spans="1:9" ht="15.75">
      <c r="A4737" s="2"/>
      <c r="B4737" s="2"/>
      <c r="C4737" s="2"/>
      <c r="D4737" s="2"/>
      <c r="E4737" s="2"/>
      <c r="F4737" s="2"/>
      <c r="G4737" s="2"/>
      <c r="H4737" s="2"/>
      <c r="I4737" s="2"/>
    </row>
    <row r="4738" spans="1:9" ht="15.75">
      <c r="A4738" s="2"/>
      <c r="B4738" s="2"/>
      <c r="C4738" s="2"/>
      <c r="D4738" s="2"/>
      <c r="E4738" s="2"/>
      <c r="F4738" s="2"/>
      <c r="G4738" s="2"/>
      <c r="H4738" s="2"/>
      <c r="I4738" s="2"/>
    </row>
    <row r="4739" spans="1:9" ht="15.75">
      <c r="A4739" s="2"/>
      <c r="B4739" s="2"/>
      <c r="C4739" s="2"/>
      <c r="D4739" s="2"/>
      <c r="E4739" s="2"/>
      <c r="F4739" s="2"/>
      <c r="G4739" s="2"/>
      <c r="H4739" s="2"/>
      <c r="I4739" s="2"/>
    </row>
    <row r="4740" spans="1:9" ht="15.75">
      <c r="A4740" s="2"/>
      <c r="B4740" s="2"/>
      <c r="C4740" s="2"/>
      <c r="D4740" s="2"/>
      <c r="E4740" s="2"/>
      <c r="F4740" s="2"/>
      <c r="G4740" s="2"/>
      <c r="H4740" s="2"/>
      <c r="I4740" s="2"/>
    </row>
    <row r="4741" spans="1:9" ht="15.75">
      <c r="A4741" s="2"/>
      <c r="B4741" s="2"/>
      <c r="C4741" s="2"/>
      <c r="D4741" s="2"/>
      <c r="E4741" s="2"/>
      <c r="F4741" s="2"/>
      <c r="G4741" s="2"/>
      <c r="H4741" s="2"/>
      <c r="I4741" s="2"/>
    </row>
    <row r="4742" spans="1:9" ht="15.75">
      <c r="A4742" s="2"/>
      <c r="B4742" s="2"/>
      <c r="C4742" s="2"/>
      <c r="D4742" s="2"/>
      <c r="E4742" s="2"/>
      <c r="F4742" s="2"/>
      <c r="G4742" s="2"/>
      <c r="H4742" s="2"/>
      <c r="I4742" s="2"/>
    </row>
    <row r="4743" spans="1:9" ht="15.75">
      <c r="A4743" s="2"/>
      <c r="B4743" s="2"/>
      <c r="C4743" s="2"/>
      <c r="D4743" s="2"/>
      <c r="E4743" s="2"/>
      <c r="F4743" s="2"/>
      <c r="G4743" s="2"/>
      <c r="H4743" s="2"/>
      <c r="I4743" s="2"/>
    </row>
    <row r="4744" spans="1:9" ht="15.75">
      <c r="A4744" s="2"/>
      <c r="B4744" s="2"/>
      <c r="C4744" s="2"/>
      <c r="D4744" s="2"/>
      <c r="E4744" s="2"/>
      <c r="F4744" s="2"/>
      <c r="G4744" s="2"/>
      <c r="H4744" s="2"/>
      <c r="I4744" s="2"/>
    </row>
    <row r="4745" spans="1:9" ht="15.75">
      <c r="A4745" s="2"/>
      <c r="B4745" s="2"/>
      <c r="C4745" s="2"/>
      <c r="D4745" s="2"/>
      <c r="E4745" s="2"/>
      <c r="F4745" s="2"/>
      <c r="G4745" s="2"/>
      <c r="H4745" s="2"/>
      <c r="I4745" s="2"/>
    </row>
    <row r="4746" spans="1:9" ht="15.75">
      <c r="A4746" s="2"/>
      <c r="B4746" s="2"/>
      <c r="C4746" s="2"/>
      <c r="D4746" s="2"/>
      <c r="E4746" s="2"/>
      <c r="F4746" s="2"/>
      <c r="G4746" s="2"/>
      <c r="H4746" s="2"/>
      <c r="I4746" s="2"/>
    </row>
    <row r="4747" spans="1:9" ht="15.75">
      <c r="A4747" s="2"/>
      <c r="B4747" s="2"/>
      <c r="C4747" s="2"/>
      <c r="D4747" s="2"/>
      <c r="E4747" s="2"/>
      <c r="F4747" s="2"/>
      <c r="G4747" s="2"/>
      <c r="H4747" s="2"/>
      <c r="I4747" s="2"/>
    </row>
    <row r="4748" spans="1:9" ht="15.75">
      <c r="A4748" s="2"/>
      <c r="B4748" s="2"/>
      <c r="C4748" s="2"/>
      <c r="D4748" s="2"/>
      <c r="E4748" s="2"/>
      <c r="F4748" s="2"/>
      <c r="G4748" s="2"/>
      <c r="H4748" s="2"/>
      <c r="I4748" s="2"/>
    </row>
    <row r="4749" spans="1:9" ht="15.75">
      <c r="A4749" s="2"/>
      <c r="B4749" s="2"/>
      <c r="C4749" s="2"/>
      <c r="D4749" s="2"/>
      <c r="E4749" s="2"/>
      <c r="F4749" s="2"/>
      <c r="G4749" s="2"/>
      <c r="H4749" s="2"/>
      <c r="I4749" s="2"/>
    </row>
    <row r="4750" spans="1:9" ht="15.75">
      <c r="A4750" s="2"/>
      <c r="B4750" s="2"/>
      <c r="C4750" s="2"/>
      <c r="D4750" s="2"/>
      <c r="E4750" s="2"/>
      <c r="F4750" s="2"/>
      <c r="G4750" s="2"/>
      <c r="H4750" s="2"/>
      <c r="I4750" s="2"/>
    </row>
    <row r="4751" spans="1:9" ht="15.75">
      <c r="A4751" s="2"/>
      <c r="B4751" s="2"/>
      <c r="C4751" s="2"/>
      <c r="D4751" s="2"/>
      <c r="E4751" s="2"/>
      <c r="F4751" s="2"/>
      <c r="G4751" s="2"/>
      <c r="H4751" s="2"/>
      <c r="I4751" s="2"/>
    </row>
    <row r="4752" spans="1:9" ht="15.75">
      <c r="A4752" s="2"/>
      <c r="B4752" s="2"/>
      <c r="C4752" s="2"/>
      <c r="D4752" s="2"/>
      <c r="E4752" s="2"/>
      <c r="F4752" s="2"/>
      <c r="G4752" s="2"/>
      <c r="H4752" s="2"/>
      <c r="I4752" s="2"/>
    </row>
    <row r="4753" spans="1:9" ht="15.75">
      <c r="A4753" s="2"/>
      <c r="B4753" s="2"/>
      <c r="C4753" s="2"/>
      <c r="D4753" s="2"/>
      <c r="E4753" s="2"/>
      <c r="F4753" s="2"/>
      <c r="G4753" s="2"/>
      <c r="H4753" s="2"/>
      <c r="I4753" s="2"/>
    </row>
    <row r="4754" spans="1:9" ht="15.75">
      <c r="A4754" s="2"/>
      <c r="B4754" s="2"/>
      <c r="C4754" s="2"/>
      <c r="D4754" s="2"/>
      <c r="E4754" s="2"/>
      <c r="F4754" s="2"/>
      <c r="G4754" s="2"/>
      <c r="H4754" s="2"/>
      <c r="I4754" s="2"/>
    </row>
    <row r="4755" spans="1:9" ht="15.75">
      <c r="A4755" s="2"/>
      <c r="B4755" s="2"/>
      <c r="C4755" s="2"/>
      <c r="D4755" s="2"/>
      <c r="E4755" s="2"/>
      <c r="F4755" s="2"/>
      <c r="G4755" s="2"/>
      <c r="H4755" s="2"/>
      <c r="I4755" s="2"/>
    </row>
    <row r="4756" spans="1:9" ht="15.75">
      <c r="A4756" s="2"/>
      <c r="B4756" s="2"/>
      <c r="C4756" s="2"/>
      <c r="D4756" s="2"/>
      <c r="E4756" s="2"/>
      <c r="F4756" s="2"/>
      <c r="G4756" s="2"/>
      <c r="H4756" s="2"/>
      <c r="I4756" s="2"/>
    </row>
    <row r="4757" spans="1:9" ht="15.75">
      <c r="A4757" s="2"/>
      <c r="B4757" s="2"/>
      <c r="C4757" s="2"/>
      <c r="D4757" s="2"/>
      <c r="E4757" s="2"/>
      <c r="F4757" s="2"/>
      <c r="G4757" s="2"/>
      <c r="H4757" s="2"/>
      <c r="I4757" s="2"/>
    </row>
    <row r="4758" spans="1:9" ht="15.75">
      <c r="A4758" s="2"/>
      <c r="B4758" s="2"/>
      <c r="C4758" s="2"/>
      <c r="D4758" s="2"/>
      <c r="E4758" s="2"/>
      <c r="F4758" s="2"/>
      <c r="G4758" s="2"/>
      <c r="H4758" s="2"/>
      <c r="I4758" s="2"/>
    </row>
    <row r="4759" spans="1:9" ht="15.75">
      <c r="A4759" s="2"/>
      <c r="B4759" s="2"/>
      <c r="C4759" s="2"/>
      <c r="D4759" s="2"/>
      <c r="E4759" s="2"/>
      <c r="F4759" s="2"/>
      <c r="G4759" s="2"/>
      <c r="H4759" s="2"/>
      <c r="I4759" s="2"/>
    </row>
    <row r="4760" spans="1:9" ht="15.75">
      <c r="A4760" s="2"/>
      <c r="B4760" s="2"/>
      <c r="C4760" s="2"/>
      <c r="D4760" s="2"/>
      <c r="E4760" s="2"/>
      <c r="F4760" s="2"/>
      <c r="G4760" s="2"/>
      <c r="H4760" s="2"/>
      <c r="I4760" s="2"/>
    </row>
    <row r="4761" spans="1:9" ht="15.75">
      <c r="A4761" s="2"/>
      <c r="B4761" s="2"/>
      <c r="C4761" s="2"/>
      <c r="D4761" s="2"/>
      <c r="E4761" s="2"/>
      <c r="F4761" s="2"/>
      <c r="G4761" s="2"/>
      <c r="H4761" s="2"/>
      <c r="I4761" s="2"/>
    </row>
    <row r="4762" spans="1:9" ht="15.75">
      <c r="A4762" s="2"/>
      <c r="B4762" s="2"/>
      <c r="C4762" s="2"/>
      <c r="D4762" s="2"/>
      <c r="E4762" s="2"/>
      <c r="F4762" s="2"/>
      <c r="G4762" s="2"/>
      <c r="H4762" s="2"/>
      <c r="I4762" s="2"/>
    </row>
    <row r="4763" spans="1:9" ht="15.75">
      <c r="A4763" s="2"/>
      <c r="B4763" s="2"/>
      <c r="C4763" s="2"/>
      <c r="D4763" s="2"/>
      <c r="E4763" s="2"/>
      <c r="F4763" s="2"/>
      <c r="G4763" s="2"/>
      <c r="H4763" s="2"/>
      <c r="I4763" s="2"/>
    </row>
    <row r="4764" spans="1:9" ht="15.75">
      <c r="A4764" s="2"/>
      <c r="B4764" s="2"/>
      <c r="C4764" s="2"/>
      <c r="D4764" s="2"/>
      <c r="E4764" s="2"/>
      <c r="F4764" s="2"/>
      <c r="G4764" s="2"/>
      <c r="H4764" s="2"/>
      <c r="I4764" s="2"/>
    </row>
    <row r="4765" spans="1:9" ht="15.75">
      <c r="A4765" s="2"/>
      <c r="B4765" s="2"/>
      <c r="C4765" s="2"/>
      <c r="D4765" s="2"/>
      <c r="E4765" s="2"/>
      <c r="F4765" s="2"/>
      <c r="G4765" s="2"/>
      <c r="H4765" s="2"/>
      <c r="I4765" s="2"/>
    </row>
    <row r="4766" spans="1:9" ht="15.75">
      <c r="A4766" s="2"/>
      <c r="B4766" s="2"/>
      <c r="C4766" s="2"/>
      <c r="D4766" s="2"/>
      <c r="E4766" s="2"/>
      <c r="F4766" s="2"/>
      <c r="G4766" s="2"/>
      <c r="H4766" s="2"/>
      <c r="I4766" s="2"/>
    </row>
    <row r="4767" spans="1:9" ht="15.75">
      <c r="A4767" s="2"/>
      <c r="B4767" s="2"/>
      <c r="C4767" s="2"/>
      <c r="D4767" s="2"/>
      <c r="E4767" s="2"/>
      <c r="F4767" s="2"/>
      <c r="G4767" s="2"/>
      <c r="H4767" s="2"/>
      <c r="I4767" s="2"/>
    </row>
    <row r="4768" spans="1:9" ht="15.75">
      <c r="A4768" s="2"/>
      <c r="B4768" s="2"/>
      <c r="C4768" s="2"/>
      <c r="D4768" s="2"/>
      <c r="E4768" s="2"/>
      <c r="F4768" s="2"/>
      <c r="G4768" s="2"/>
      <c r="H4768" s="2"/>
      <c r="I4768" s="2"/>
    </row>
    <row r="4769" spans="1:9" ht="15.75">
      <c r="A4769" s="2"/>
      <c r="B4769" s="2"/>
      <c r="C4769" s="2"/>
      <c r="D4769" s="2"/>
      <c r="E4769" s="2"/>
      <c r="F4769" s="2"/>
      <c r="G4769" s="2"/>
      <c r="H4769" s="2"/>
      <c r="I4769" s="2"/>
    </row>
    <row r="4770" spans="1:9" ht="15.75">
      <c r="A4770" s="2"/>
      <c r="B4770" s="2"/>
      <c r="C4770" s="2"/>
      <c r="D4770" s="2"/>
      <c r="E4770" s="2"/>
      <c r="F4770" s="2"/>
      <c r="G4770" s="2"/>
      <c r="H4770" s="2"/>
      <c r="I4770" s="2"/>
    </row>
    <row r="4771" spans="1:9" ht="15.75">
      <c r="A4771" s="2"/>
      <c r="B4771" s="2"/>
      <c r="C4771" s="2"/>
      <c r="D4771" s="2"/>
      <c r="E4771" s="2"/>
      <c r="F4771" s="2"/>
      <c r="G4771" s="2"/>
      <c r="H4771" s="2"/>
      <c r="I4771" s="2"/>
    </row>
    <row r="4772" spans="1:9" ht="15.75">
      <c r="A4772" s="2"/>
      <c r="B4772" s="2"/>
      <c r="C4772" s="2"/>
      <c r="D4772" s="2"/>
      <c r="E4772" s="2"/>
      <c r="F4772" s="2"/>
      <c r="G4772" s="2"/>
      <c r="H4772" s="2"/>
      <c r="I4772" s="2"/>
    </row>
    <row r="4773" spans="1:9" ht="15.75">
      <c r="A4773" s="2"/>
      <c r="B4773" s="2"/>
      <c r="C4773" s="2"/>
      <c r="D4773" s="2"/>
      <c r="E4773" s="2"/>
      <c r="F4773" s="2"/>
      <c r="G4773" s="2"/>
      <c r="H4773" s="2"/>
      <c r="I4773" s="2"/>
    </row>
    <row r="4774" spans="1:9" ht="15.75">
      <c r="A4774" s="2"/>
      <c r="B4774" s="2"/>
      <c r="C4774" s="2"/>
      <c r="D4774" s="2"/>
      <c r="E4774" s="2"/>
      <c r="F4774" s="2"/>
      <c r="G4774" s="2"/>
      <c r="H4774" s="2"/>
      <c r="I4774" s="2"/>
    </row>
    <row r="4775" spans="1:9" ht="15.75">
      <c r="A4775" s="2"/>
      <c r="B4775" s="2"/>
      <c r="C4775" s="2"/>
      <c r="D4775" s="2"/>
      <c r="E4775" s="2"/>
      <c r="F4775" s="2"/>
      <c r="G4775" s="2"/>
      <c r="H4775" s="2"/>
      <c r="I4775" s="2"/>
    </row>
    <row r="4776" spans="1:9" ht="15.75">
      <c r="A4776" s="2"/>
      <c r="B4776" s="2"/>
      <c r="C4776" s="2"/>
      <c r="D4776" s="2"/>
      <c r="E4776" s="2"/>
      <c r="F4776" s="2"/>
      <c r="G4776" s="2"/>
      <c r="H4776" s="2"/>
      <c r="I4776" s="2"/>
    </row>
    <row r="4777" spans="1:9" ht="15.75">
      <c r="A4777" s="2"/>
      <c r="B4777" s="2"/>
      <c r="C4777" s="2"/>
      <c r="D4777" s="2"/>
      <c r="E4777" s="2"/>
      <c r="F4777" s="2"/>
      <c r="G4777" s="2"/>
      <c r="H4777" s="2"/>
      <c r="I4777" s="2"/>
    </row>
    <row r="4778" spans="1:9" ht="15.75">
      <c r="A4778" s="2"/>
      <c r="B4778" s="2"/>
      <c r="C4778" s="2"/>
      <c r="D4778" s="2"/>
      <c r="E4778" s="2"/>
      <c r="F4778" s="2"/>
      <c r="G4778" s="2"/>
      <c r="H4778" s="2"/>
      <c r="I4778" s="2"/>
    </row>
    <row r="4779" spans="1:9" ht="15.75">
      <c r="A4779" s="2"/>
      <c r="B4779" s="2"/>
      <c r="C4779" s="2"/>
      <c r="D4779" s="2"/>
      <c r="E4779" s="2"/>
      <c r="F4779" s="2"/>
      <c r="G4779" s="2"/>
      <c r="H4779" s="2"/>
      <c r="I4779" s="2"/>
    </row>
    <row r="4780" spans="1:9" ht="15.75">
      <c r="A4780" s="2"/>
      <c r="B4780" s="2"/>
      <c r="C4780" s="2"/>
      <c r="D4780" s="2"/>
      <c r="E4780" s="2"/>
      <c r="F4780" s="2"/>
      <c r="G4780" s="2"/>
      <c r="H4780" s="2"/>
      <c r="I4780" s="2"/>
    </row>
    <row r="4781" spans="1:9" ht="15.75">
      <c r="A4781" s="2"/>
      <c r="B4781" s="2"/>
      <c r="C4781" s="2"/>
      <c r="D4781" s="2"/>
      <c r="E4781" s="2"/>
      <c r="F4781" s="2"/>
      <c r="G4781" s="2"/>
      <c r="H4781" s="2"/>
      <c r="I4781" s="2"/>
    </row>
    <row r="4782" spans="1:9" ht="15.75">
      <c r="A4782" s="2"/>
      <c r="B4782" s="2"/>
      <c r="C4782" s="2"/>
      <c r="D4782" s="2"/>
      <c r="E4782" s="2"/>
      <c r="F4782" s="2"/>
      <c r="G4782" s="2"/>
      <c r="H4782" s="2"/>
      <c r="I4782" s="2"/>
    </row>
    <row r="4783" spans="1:9" ht="15.75">
      <c r="A4783" s="2"/>
      <c r="B4783" s="2"/>
      <c r="C4783" s="2"/>
      <c r="D4783" s="2"/>
      <c r="E4783" s="2"/>
      <c r="F4783" s="2"/>
      <c r="G4783" s="2"/>
      <c r="H4783" s="2"/>
      <c r="I4783" s="2"/>
    </row>
    <row r="4784" spans="1:9" ht="15.75">
      <c r="A4784" s="2"/>
      <c r="B4784" s="2"/>
      <c r="C4784" s="2"/>
      <c r="D4784" s="2"/>
      <c r="E4784" s="2"/>
      <c r="F4784" s="2"/>
      <c r="G4784" s="2"/>
      <c r="H4784" s="2"/>
      <c r="I4784" s="2"/>
    </row>
    <row r="4785" spans="1:9" ht="15.75">
      <c r="A4785" s="2"/>
      <c r="B4785" s="2"/>
      <c r="C4785" s="2"/>
      <c r="D4785" s="2"/>
      <c r="E4785" s="2"/>
      <c r="F4785" s="2"/>
      <c r="G4785" s="2"/>
      <c r="H4785" s="2"/>
      <c r="I4785" s="2"/>
    </row>
    <row r="4786" spans="1:9" ht="15.75">
      <c r="A4786" s="2"/>
      <c r="B4786" s="2"/>
      <c r="C4786" s="2"/>
      <c r="D4786" s="2"/>
      <c r="E4786" s="2"/>
      <c r="F4786" s="2"/>
      <c r="G4786" s="2"/>
      <c r="H4786" s="2"/>
      <c r="I4786" s="2"/>
    </row>
    <row r="4787" spans="1:9" ht="15.75">
      <c r="A4787" s="2"/>
      <c r="B4787" s="2"/>
      <c r="C4787" s="2"/>
      <c r="D4787" s="2"/>
      <c r="E4787" s="2"/>
      <c r="F4787" s="2"/>
      <c r="G4787" s="2"/>
      <c r="H4787" s="2"/>
      <c r="I4787" s="2"/>
    </row>
    <row r="4788" spans="1:9" ht="15.75">
      <c r="A4788" s="2"/>
      <c r="B4788" s="2"/>
      <c r="C4788" s="2"/>
      <c r="D4788" s="2"/>
      <c r="E4788" s="2"/>
      <c r="F4788" s="2"/>
      <c r="G4788" s="2"/>
      <c r="H4788" s="2"/>
      <c r="I4788" s="2"/>
    </row>
    <row r="4789" spans="1:9" ht="15.75">
      <c r="A4789" s="2"/>
      <c r="B4789" s="2"/>
      <c r="C4789" s="2"/>
      <c r="D4789" s="2"/>
      <c r="E4789" s="2"/>
      <c r="F4789" s="2"/>
      <c r="G4789" s="2"/>
      <c r="H4789" s="2"/>
      <c r="I4789" s="2"/>
    </row>
    <row r="4790" spans="1:9" ht="15.75">
      <c r="A4790" s="2"/>
      <c r="B4790" s="2"/>
      <c r="C4790" s="2"/>
      <c r="D4790" s="2"/>
      <c r="E4790" s="2"/>
      <c r="F4790" s="2"/>
      <c r="G4790" s="2"/>
      <c r="H4790" s="2"/>
      <c r="I4790" s="2"/>
    </row>
    <row r="4791" spans="1:9" ht="15.75">
      <c r="A4791" s="2"/>
      <c r="B4791" s="2"/>
      <c r="C4791" s="2"/>
      <c r="D4791" s="2"/>
      <c r="E4791" s="2"/>
      <c r="F4791" s="2"/>
      <c r="G4791" s="2"/>
      <c r="H4791" s="2"/>
      <c r="I4791" s="2"/>
    </row>
    <row r="4792" spans="1:9" ht="15.75">
      <c r="A4792" s="2"/>
      <c r="B4792" s="2"/>
      <c r="C4792" s="2"/>
      <c r="D4792" s="2"/>
      <c r="E4792" s="2"/>
      <c r="F4792" s="2"/>
      <c r="G4792" s="2"/>
      <c r="H4792" s="2"/>
      <c r="I4792" s="2"/>
    </row>
    <row r="4793" spans="1:9" ht="15.75">
      <c r="A4793" s="2"/>
      <c r="B4793" s="2"/>
      <c r="C4793" s="2"/>
      <c r="D4793" s="2"/>
      <c r="E4793" s="2"/>
      <c r="F4793" s="2"/>
      <c r="G4793" s="2"/>
      <c r="H4793" s="2"/>
      <c r="I4793" s="2"/>
    </row>
    <row r="4794" spans="1:9" ht="15.75">
      <c r="A4794" s="2"/>
      <c r="B4794" s="2"/>
      <c r="C4794" s="2"/>
      <c r="D4794" s="2"/>
      <c r="E4794" s="2"/>
      <c r="F4794" s="2"/>
      <c r="G4794" s="2"/>
      <c r="H4794" s="2"/>
      <c r="I4794" s="2"/>
    </row>
    <row r="4795" spans="1:9" ht="15.75">
      <c r="A4795" s="2"/>
      <c r="B4795" s="2"/>
      <c r="C4795" s="2"/>
      <c r="D4795" s="2"/>
      <c r="E4795" s="2"/>
      <c r="F4795" s="2"/>
      <c r="G4795" s="2"/>
      <c r="H4795" s="2"/>
      <c r="I4795" s="2"/>
    </row>
    <row r="4796" spans="1:9" ht="15.75">
      <c r="A4796" s="2"/>
      <c r="B4796" s="2"/>
      <c r="C4796" s="2"/>
      <c r="D4796" s="2"/>
      <c r="E4796" s="2"/>
      <c r="F4796" s="2"/>
      <c r="G4796" s="2"/>
      <c r="H4796" s="2"/>
      <c r="I4796" s="2"/>
    </row>
    <row r="4797" spans="1:9" ht="15.75">
      <c r="A4797" s="2"/>
      <c r="B4797" s="2"/>
      <c r="C4797" s="2"/>
      <c r="D4797" s="2"/>
      <c r="E4797" s="2"/>
      <c r="F4797" s="2"/>
      <c r="G4797" s="2"/>
      <c r="H4797" s="2"/>
      <c r="I4797" s="2"/>
    </row>
    <row r="4798" spans="1:9" ht="15.75">
      <c r="A4798" s="2"/>
      <c r="B4798" s="2"/>
      <c r="C4798" s="2"/>
      <c r="D4798" s="2"/>
      <c r="E4798" s="2"/>
      <c r="F4798" s="2"/>
      <c r="G4798" s="2"/>
      <c r="H4798" s="2"/>
      <c r="I4798" s="2"/>
    </row>
    <row r="4799" spans="1:9" ht="15.75">
      <c r="A4799" s="2"/>
      <c r="B4799" s="2"/>
      <c r="C4799" s="2"/>
      <c r="D4799" s="2"/>
      <c r="E4799" s="2"/>
      <c r="F4799" s="2"/>
      <c r="G4799" s="2"/>
      <c r="H4799" s="2"/>
      <c r="I4799" s="2"/>
    </row>
    <row r="4800" spans="1:9" ht="15.75">
      <c r="A4800" s="2"/>
      <c r="B4800" s="2"/>
      <c r="C4800" s="2"/>
      <c r="D4800" s="2"/>
      <c r="E4800" s="2"/>
      <c r="F4800" s="2"/>
      <c r="G4800" s="2"/>
      <c r="H4800" s="2"/>
      <c r="I4800" s="2"/>
    </row>
    <row r="4801" spans="1:9" ht="15.75">
      <c r="A4801" s="2"/>
      <c r="B4801" s="2"/>
      <c r="C4801" s="2"/>
      <c r="D4801" s="2"/>
      <c r="E4801" s="2"/>
      <c r="F4801" s="2"/>
      <c r="G4801" s="2"/>
      <c r="H4801" s="2"/>
      <c r="I4801" s="2"/>
    </row>
    <row r="4802" spans="1:9" ht="15.75">
      <c r="A4802" s="2"/>
      <c r="B4802" s="2"/>
      <c r="C4802" s="2"/>
      <c r="D4802" s="2"/>
      <c r="E4802" s="2"/>
      <c r="F4802" s="2"/>
      <c r="G4802" s="2"/>
      <c r="H4802" s="2"/>
      <c r="I4802" s="2"/>
    </row>
    <row r="4803" spans="1:9" ht="15.75">
      <c r="A4803" s="2"/>
      <c r="B4803" s="2"/>
      <c r="C4803" s="2"/>
      <c r="D4803" s="2"/>
      <c r="E4803" s="2"/>
      <c r="F4803" s="2"/>
      <c r="G4803" s="2"/>
      <c r="H4803" s="2"/>
      <c r="I4803" s="2"/>
    </row>
    <row r="4804" spans="1:9" ht="15.75">
      <c r="A4804" s="2"/>
      <c r="B4804" s="2"/>
      <c r="C4804" s="2"/>
      <c r="D4804" s="2"/>
      <c r="E4804" s="2"/>
      <c r="F4804" s="2"/>
      <c r="G4804" s="2"/>
      <c r="H4804" s="2"/>
      <c r="I4804" s="2"/>
    </row>
    <row r="4805" spans="1:9" ht="15.75">
      <c r="A4805" s="2"/>
      <c r="B4805" s="2"/>
      <c r="C4805" s="2"/>
      <c r="D4805" s="2"/>
      <c r="E4805" s="2"/>
      <c r="F4805" s="2"/>
      <c r="G4805" s="2"/>
      <c r="H4805" s="2"/>
      <c r="I4805" s="2"/>
    </row>
    <row r="4806" spans="1:9" ht="15.75">
      <c r="A4806" s="2"/>
      <c r="B4806" s="2"/>
      <c r="C4806" s="2"/>
      <c r="D4806" s="2"/>
      <c r="E4806" s="2"/>
      <c r="F4806" s="2"/>
      <c r="G4806" s="2"/>
      <c r="H4806" s="2"/>
      <c r="I4806" s="2"/>
    </row>
    <row r="4807" spans="1:9" ht="15.75">
      <c r="A4807" s="2"/>
      <c r="B4807" s="2"/>
      <c r="C4807" s="2"/>
      <c r="D4807" s="2"/>
      <c r="E4807" s="2"/>
      <c r="F4807" s="2"/>
      <c r="G4807" s="2"/>
      <c r="H4807" s="2"/>
      <c r="I4807" s="2"/>
    </row>
    <row r="4808" spans="1:9" ht="15.75">
      <c r="A4808" s="2"/>
      <c r="B4808" s="2"/>
      <c r="C4808" s="2"/>
      <c r="D4808" s="2"/>
      <c r="E4808" s="2"/>
      <c r="F4808" s="2"/>
      <c r="G4808" s="2"/>
      <c r="H4808" s="2"/>
      <c r="I4808" s="2"/>
    </row>
    <row r="4809" spans="1:9" ht="15.75">
      <c r="A4809" s="2"/>
      <c r="B4809" s="2"/>
      <c r="C4809" s="2"/>
      <c r="D4809" s="2"/>
      <c r="E4809" s="2"/>
      <c r="F4809" s="2"/>
      <c r="G4809" s="2"/>
      <c r="H4809" s="2"/>
      <c r="I4809" s="2"/>
    </row>
    <row r="4810" spans="1:9" ht="15.75">
      <c r="A4810" s="2"/>
      <c r="B4810" s="2"/>
      <c r="C4810" s="2"/>
      <c r="D4810" s="2"/>
      <c r="E4810" s="2"/>
      <c r="F4810" s="2"/>
      <c r="G4810" s="2"/>
      <c r="H4810" s="2"/>
      <c r="I4810" s="2"/>
    </row>
    <row r="4811" spans="1:9" ht="15.75">
      <c r="A4811" s="2"/>
      <c r="B4811" s="2"/>
      <c r="C4811" s="2"/>
      <c r="D4811" s="2"/>
      <c r="E4811" s="2"/>
      <c r="F4811" s="2"/>
      <c r="G4811" s="2"/>
      <c r="H4811" s="2"/>
      <c r="I4811" s="2"/>
    </row>
    <row r="4812" spans="1:9" ht="15.75">
      <c r="A4812" s="2"/>
      <c r="B4812" s="2"/>
      <c r="C4812" s="2"/>
      <c r="D4812" s="2"/>
      <c r="E4812" s="2"/>
      <c r="F4812" s="2"/>
      <c r="G4812" s="2"/>
      <c r="H4812" s="2"/>
      <c r="I4812" s="2"/>
    </row>
    <row r="4813" spans="1:9" ht="15.75">
      <c r="A4813" s="2"/>
      <c r="B4813" s="2"/>
      <c r="C4813" s="2"/>
      <c r="D4813" s="2"/>
      <c r="E4813" s="2"/>
      <c r="F4813" s="2"/>
      <c r="G4813" s="2"/>
      <c r="H4813" s="2"/>
      <c r="I4813" s="2"/>
    </row>
    <row r="4814" spans="1:9" ht="15.75">
      <c r="A4814" s="2"/>
      <c r="B4814" s="2"/>
      <c r="C4814" s="2"/>
      <c r="D4814" s="2"/>
      <c r="E4814" s="2"/>
      <c r="F4814" s="2"/>
      <c r="G4814" s="2"/>
      <c r="H4814" s="2"/>
      <c r="I4814" s="2"/>
    </row>
    <row r="4815" spans="1:9" ht="15.75">
      <c r="A4815" s="2"/>
      <c r="B4815" s="2"/>
      <c r="C4815" s="2"/>
      <c r="D4815" s="2"/>
      <c r="E4815" s="2"/>
      <c r="F4815" s="2"/>
      <c r="G4815" s="2"/>
      <c r="H4815" s="2"/>
      <c r="I4815" s="2"/>
    </row>
    <row r="4816" spans="1:9" ht="15.75">
      <c r="A4816" s="2"/>
      <c r="B4816" s="2"/>
      <c r="C4816" s="2"/>
      <c r="D4816" s="2"/>
      <c r="E4816" s="2"/>
      <c r="F4816" s="2"/>
      <c r="G4816" s="2"/>
      <c r="H4816" s="2"/>
      <c r="I4816" s="2"/>
    </row>
    <row r="4817" spans="1:9" ht="15.75">
      <c r="A4817" s="2"/>
      <c r="B4817" s="2"/>
      <c r="C4817" s="2"/>
      <c r="D4817" s="2"/>
      <c r="E4817" s="2"/>
      <c r="F4817" s="2"/>
      <c r="G4817" s="2"/>
      <c r="H4817" s="2"/>
      <c r="I4817" s="2"/>
    </row>
    <row r="4818" spans="1:9" ht="15.75">
      <c r="A4818" s="2"/>
      <c r="B4818" s="2"/>
      <c r="C4818" s="2"/>
      <c r="D4818" s="2"/>
      <c r="E4818" s="2"/>
      <c r="F4818" s="2"/>
      <c r="G4818" s="2"/>
      <c r="H4818" s="2"/>
      <c r="I4818" s="2"/>
    </row>
    <row r="4819" spans="1:9" ht="15.75">
      <c r="A4819" s="2"/>
      <c r="B4819" s="2"/>
      <c r="C4819" s="2"/>
      <c r="D4819" s="2"/>
      <c r="E4819" s="2"/>
      <c r="F4819" s="2"/>
      <c r="G4819" s="2"/>
      <c r="H4819" s="2"/>
      <c r="I4819" s="2"/>
    </row>
    <row r="4820" spans="1:9" ht="15.75">
      <c r="A4820" s="2"/>
      <c r="B4820" s="2"/>
      <c r="C4820" s="2"/>
      <c r="D4820" s="2"/>
      <c r="E4820" s="2"/>
      <c r="F4820" s="2"/>
      <c r="G4820" s="2"/>
      <c r="H4820" s="2"/>
      <c r="I4820" s="2"/>
    </row>
    <row r="4821" spans="1:9" ht="15.75">
      <c r="A4821" s="2"/>
      <c r="B4821" s="2"/>
      <c r="C4821" s="2"/>
      <c r="D4821" s="2"/>
      <c r="E4821" s="2"/>
      <c r="F4821" s="2"/>
      <c r="G4821" s="2"/>
      <c r="H4821" s="2"/>
      <c r="I4821" s="2"/>
    </row>
    <row r="4822" spans="1:9" ht="15.75">
      <c r="A4822" s="2"/>
      <c r="B4822" s="2"/>
      <c r="C4822" s="2"/>
      <c r="D4822" s="2"/>
      <c r="E4822" s="2"/>
      <c r="F4822" s="2"/>
      <c r="G4822" s="2"/>
      <c r="H4822" s="2"/>
      <c r="I4822" s="2"/>
    </row>
    <row r="4823" spans="1:9" ht="15.75">
      <c r="A4823" s="2"/>
      <c r="B4823" s="2"/>
      <c r="C4823" s="2"/>
      <c r="D4823" s="2"/>
      <c r="E4823" s="2"/>
      <c r="F4823" s="2"/>
      <c r="G4823" s="2"/>
      <c r="H4823" s="2"/>
      <c r="I4823" s="2"/>
    </row>
    <row r="4824" spans="1:9" ht="15.75">
      <c r="A4824" s="2"/>
      <c r="B4824" s="2"/>
      <c r="C4824" s="2"/>
      <c r="D4824" s="2"/>
      <c r="E4824" s="2"/>
      <c r="F4824" s="2"/>
      <c r="G4824" s="2"/>
      <c r="H4824" s="2"/>
      <c r="I4824" s="2"/>
    </row>
    <row r="4825" spans="1:9" ht="15.75">
      <c r="A4825" s="2"/>
      <c r="B4825" s="2"/>
      <c r="C4825" s="2"/>
      <c r="D4825" s="2"/>
      <c r="E4825" s="2"/>
      <c r="F4825" s="2"/>
      <c r="G4825" s="2"/>
      <c r="H4825" s="2"/>
      <c r="I4825" s="2"/>
    </row>
    <row r="4826" spans="1:9" ht="15.75">
      <c r="A4826" s="2"/>
      <c r="B4826" s="2"/>
      <c r="C4826" s="2"/>
      <c r="D4826" s="2"/>
      <c r="E4826" s="2"/>
      <c r="F4826" s="2"/>
      <c r="G4826" s="2"/>
      <c r="H4826" s="2"/>
      <c r="I4826" s="2"/>
    </row>
    <row r="4827" spans="1:9" ht="15.75">
      <c r="A4827" s="2"/>
      <c r="B4827" s="2"/>
      <c r="C4827" s="2"/>
      <c r="D4827" s="2"/>
      <c r="E4827" s="2"/>
      <c r="F4827" s="2"/>
      <c r="G4827" s="2"/>
      <c r="H4827" s="2"/>
      <c r="I4827" s="2"/>
    </row>
    <row r="4828" spans="1:9" ht="15.75">
      <c r="A4828" s="2"/>
      <c r="B4828" s="2"/>
      <c r="C4828" s="2"/>
      <c r="D4828" s="2"/>
      <c r="E4828" s="2"/>
      <c r="F4828" s="2"/>
      <c r="G4828" s="2"/>
      <c r="H4828" s="2"/>
      <c r="I4828" s="2"/>
    </row>
    <row r="4829" spans="1:9" ht="15.75">
      <c r="A4829" s="2"/>
      <c r="B4829" s="2"/>
      <c r="C4829" s="2"/>
      <c r="D4829" s="2"/>
      <c r="E4829" s="2"/>
      <c r="F4829" s="2"/>
      <c r="G4829" s="2"/>
      <c r="H4829" s="2"/>
      <c r="I4829" s="2"/>
    </row>
    <row r="4830" spans="1:9" ht="15.75">
      <c r="A4830" s="2"/>
      <c r="B4830" s="2"/>
      <c r="C4830" s="2"/>
      <c r="D4830" s="2"/>
      <c r="E4830" s="2"/>
      <c r="F4830" s="2"/>
      <c r="G4830" s="2"/>
      <c r="H4830" s="2"/>
      <c r="I4830" s="2"/>
    </row>
    <row r="4831" spans="1:9" ht="15.75">
      <c r="A4831" s="2"/>
      <c r="B4831" s="2"/>
      <c r="C4831" s="2"/>
      <c r="D4831" s="2"/>
      <c r="E4831" s="2"/>
      <c r="F4831" s="2"/>
      <c r="G4831" s="2"/>
      <c r="H4831" s="2"/>
      <c r="I4831" s="2"/>
    </row>
    <row r="4832" spans="1:9" ht="15.75">
      <c r="A4832" s="2"/>
      <c r="B4832" s="2"/>
      <c r="C4832" s="2"/>
      <c r="D4832" s="2"/>
      <c r="E4832" s="2"/>
      <c r="F4832" s="2"/>
      <c r="G4832" s="2"/>
      <c r="H4832" s="2"/>
      <c r="I4832" s="2"/>
    </row>
    <row r="4833" spans="1:9" ht="15.75">
      <c r="A4833" s="2"/>
      <c r="B4833" s="2"/>
      <c r="C4833" s="2"/>
      <c r="D4833" s="2"/>
      <c r="E4833" s="2"/>
      <c r="F4833" s="2"/>
      <c r="G4833" s="2"/>
      <c r="H4833" s="2"/>
      <c r="I4833" s="2"/>
    </row>
    <row r="4834" spans="1:9" ht="15.75">
      <c r="A4834" s="2"/>
      <c r="B4834" s="2"/>
      <c r="C4834" s="2"/>
      <c r="D4834" s="2"/>
      <c r="E4834" s="2"/>
      <c r="F4834" s="2"/>
      <c r="G4834" s="2"/>
      <c r="H4834" s="2"/>
      <c r="I4834" s="2"/>
    </row>
    <row r="4835" spans="1:9" ht="15.75">
      <c r="A4835" s="2"/>
      <c r="B4835" s="2"/>
      <c r="C4835" s="2"/>
      <c r="D4835" s="2"/>
      <c r="E4835" s="2"/>
      <c r="F4835" s="2"/>
      <c r="G4835" s="2"/>
      <c r="H4835" s="2"/>
      <c r="I4835" s="2"/>
    </row>
    <row r="4836" spans="1:9" ht="15.75">
      <c r="A4836" s="2"/>
      <c r="B4836" s="2"/>
      <c r="C4836" s="2"/>
      <c r="D4836" s="2"/>
      <c r="E4836" s="2"/>
      <c r="F4836" s="2"/>
      <c r="G4836" s="2"/>
      <c r="H4836" s="2"/>
      <c r="I4836" s="2"/>
    </row>
    <row r="4837" spans="1:9" ht="15.75">
      <c r="A4837" s="2"/>
      <c r="B4837" s="2"/>
      <c r="C4837" s="2"/>
      <c r="D4837" s="2"/>
      <c r="E4837" s="2"/>
      <c r="F4837" s="2"/>
      <c r="G4837" s="2"/>
      <c r="H4837" s="2"/>
      <c r="I4837" s="2"/>
    </row>
    <row r="4838" spans="1:9" ht="15.75">
      <c r="A4838" s="2"/>
      <c r="B4838" s="2"/>
      <c r="C4838" s="2"/>
      <c r="D4838" s="2"/>
      <c r="E4838" s="2"/>
      <c r="F4838" s="2"/>
      <c r="G4838" s="2"/>
      <c r="H4838" s="2"/>
      <c r="I4838" s="2"/>
    </row>
    <row r="4839" spans="1:9" ht="15.75">
      <c r="A4839" s="2"/>
      <c r="B4839" s="2"/>
      <c r="C4839" s="2"/>
      <c r="D4839" s="2"/>
      <c r="E4839" s="2"/>
      <c r="F4839" s="2"/>
      <c r="G4839" s="2"/>
      <c r="H4839" s="2"/>
      <c r="I4839" s="2"/>
    </row>
    <row r="4840" spans="1:9" ht="15.75">
      <c r="A4840" s="2"/>
      <c r="B4840" s="2"/>
      <c r="C4840" s="2"/>
      <c r="D4840" s="2"/>
      <c r="E4840" s="2"/>
      <c r="F4840" s="2"/>
      <c r="G4840" s="2"/>
      <c r="H4840" s="2"/>
      <c r="I4840" s="2"/>
    </row>
    <row r="4841" spans="1:9" ht="15.75">
      <c r="A4841" s="2"/>
      <c r="B4841" s="2"/>
      <c r="C4841" s="2"/>
      <c r="D4841" s="2"/>
      <c r="E4841" s="2"/>
      <c r="F4841" s="2"/>
      <c r="G4841" s="2"/>
      <c r="H4841" s="2"/>
      <c r="I4841" s="2"/>
    </row>
    <row r="4842" spans="1:9" ht="15.75">
      <c r="A4842" s="2"/>
      <c r="B4842" s="2"/>
      <c r="C4842" s="2"/>
      <c r="D4842" s="2"/>
      <c r="E4842" s="2"/>
      <c r="F4842" s="2"/>
      <c r="G4842" s="2"/>
      <c r="H4842" s="2"/>
      <c r="I4842" s="2"/>
    </row>
    <row r="4843" spans="1:9" ht="15.75">
      <c r="A4843" s="2"/>
      <c r="B4843" s="2"/>
      <c r="C4843" s="2"/>
      <c r="D4843" s="2"/>
      <c r="E4843" s="2"/>
      <c r="F4843" s="2"/>
      <c r="G4843" s="2"/>
      <c r="H4843" s="2"/>
      <c r="I4843" s="2"/>
    </row>
    <row r="4844" spans="1:9" ht="15.75">
      <c r="A4844" s="2"/>
      <c r="B4844" s="2"/>
      <c r="C4844" s="2"/>
      <c r="D4844" s="2"/>
      <c r="E4844" s="2"/>
      <c r="F4844" s="2"/>
      <c r="G4844" s="2"/>
      <c r="H4844" s="2"/>
      <c r="I4844" s="2"/>
    </row>
    <row r="4845" spans="1:9" ht="15.75">
      <c r="A4845" s="2"/>
      <c r="B4845" s="2"/>
      <c r="C4845" s="2"/>
      <c r="D4845" s="2"/>
      <c r="E4845" s="2"/>
      <c r="F4845" s="2"/>
      <c r="G4845" s="2"/>
      <c r="H4845" s="2"/>
      <c r="I4845" s="2"/>
    </row>
    <row r="4846" spans="1:9" ht="15.75">
      <c r="A4846" s="2"/>
      <c r="B4846" s="2"/>
      <c r="C4846" s="2"/>
      <c r="D4846" s="2"/>
      <c r="E4846" s="2"/>
      <c r="F4846" s="2"/>
      <c r="G4846" s="2"/>
      <c r="H4846" s="2"/>
      <c r="I4846" s="2"/>
    </row>
    <row r="4847" spans="1:9" ht="15.75">
      <c r="A4847" s="2"/>
      <c r="B4847" s="2"/>
      <c r="C4847" s="2"/>
      <c r="D4847" s="2"/>
      <c r="E4847" s="2"/>
      <c r="F4847" s="2"/>
      <c r="G4847" s="2"/>
      <c r="H4847" s="2"/>
      <c r="I4847" s="2"/>
    </row>
    <row r="4848" spans="1:9" ht="15.75">
      <c r="A4848" s="2"/>
      <c r="B4848" s="2"/>
      <c r="C4848" s="2"/>
      <c r="D4848" s="2"/>
      <c r="E4848" s="2"/>
      <c r="F4848" s="2"/>
      <c r="G4848" s="2"/>
      <c r="H4848" s="2"/>
      <c r="I4848" s="2"/>
    </row>
    <row r="4849" spans="1:9" ht="15.75">
      <c r="A4849" s="2"/>
      <c r="B4849" s="2"/>
      <c r="C4849" s="2"/>
      <c r="D4849" s="2"/>
      <c r="E4849" s="2"/>
      <c r="F4849" s="2"/>
      <c r="G4849" s="2"/>
      <c r="H4849" s="2"/>
      <c r="I4849" s="2"/>
    </row>
    <row r="4850" spans="1:9" ht="15.75">
      <c r="A4850" s="2"/>
      <c r="B4850" s="2"/>
      <c r="C4850" s="2"/>
      <c r="D4850" s="2"/>
      <c r="E4850" s="2"/>
      <c r="F4850" s="2"/>
      <c r="G4850" s="2"/>
      <c r="H4850" s="2"/>
      <c r="I4850" s="2"/>
    </row>
    <row r="4851" spans="1:9" ht="15.75">
      <c r="A4851" s="2"/>
      <c r="B4851" s="2"/>
      <c r="C4851" s="2"/>
      <c r="D4851" s="2"/>
      <c r="E4851" s="2"/>
      <c r="F4851" s="2"/>
      <c r="G4851" s="2"/>
      <c r="H4851" s="2"/>
      <c r="I4851" s="2"/>
    </row>
    <row r="4852" spans="1:9" ht="15.75">
      <c r="A4852" s="2"/>
      <c r="B4852" s="2"/>
      <c r="C4852" s="2"/>
      <c r="D4852" s="2"/>
      <c r="E4852" s="2"/>
      <c r="F4852" s="2"/>
      <c r="G4852" s="2"/>
      <c r="H4852" s="2"/>
      <c r="I4852" s="2"/>
    </row>
    <row r="4853" spans="1:9" ht="15.75">
      <c r="A4853" s="2"/>
      <c r="B4853" s="2"/>
      <c r="C4853" s="2"/>
      <c r="D4853" s="2"/>
      <c r="E4853" s="2"/>
      <c r="F4853" s="2"/>
      <c r="G4853" s="2"/>
      <c r="H4853" s="2"/>
      <c r="I4853" s="2"/>
    </row>
    <row r="4854" spans="1:9" ht="15.75">
      <c r="A4854" s="2"/>
      <c r="B4854" s="2"/>
      <c r="C4854" s="2"/>
      <c r="D4854" s="2"/>
      <c r="E4854" s="2"/>
      <c r="F4854" s="2"/>
      <c r="G4854" s="2"/>
      <c r="H4854" s="2"/>
      <c r="I4854" s="2"/>
    </row>
    <row r="4855" spans="1:9" ht="15.75">
      <c r="A4855" s="2"/>
      <c r="B4855" s="2"/>
      <c r="C4855" s="2"/>
      <c r="D4855" s="2"/>
      <c r="E4855" s="2"/>
      <c r="F4855" s="2"/>
      <c r="G4855" s="2"/>
      <c r="H4855" s="2"/>
      <c r="I4855" s="2"/>
    </row>
    <row r="4856" spans="1:9" ht="15.75">
      <c r="A4856" s="2"/>
      <c r="B4856" s="2"/>
      <c r="C4856" s="2"/>
      <c r="D4856" s="2"/>
      <c r="E4856" s="2"/>
      <c r="F4856" s="2"/>
      <c r="G4856" s="2"/>
      <c r="H4856" s="2"/>
      <c r="I4856" s="2"/>
    </row>
    <row r="4857" spans="1:9" ht="15.75">
      <c r="A4857" s="2"/>
      <c r="B4857" s="2"/>
      <c r="C4857" s="2"/>
      <c r="D4857" s="2"/>
      <c r="E4857" s="2"/>
      <c r="F4857" s="2"/>
      <c r="G4857" s="2"/>
      <c r="H4857" s="2"/>
      <c r="I4857" s="2"/>
    </row>
    <row r="4858" spans="1:9" ht="15.75">
      <c r="A4858" s="2"/>
      <c r="B4858" s="2"/>
      <c r="C4858" s="2"/>
      <c r="D4858" s="2"/>
      <c r="E4858" s="2"/>
      <c r="F4858" s="2"/>
      <c r="G4858" s="2"/>
      <c r="H4858" s="2"/>
      <c r="I4858" s="2"/>
    </row>
    <row r="4859" spans="1:9" ht="15.75">
      <c r="A4859" s="2"/>
      <c r="B4859" s="2"/>
      <c r="C4859" s="2"/>
      <c r="D4859" s="2"/>
      <c r="E4859" s="2"/>
      <c r="F4859" s="2"/>
      <c r="G4859" s="2"/>
      <c r="H4859" s="2"/>
      <c r="I4859" s="2"/>
    </row>
    <row r="4860" spans="1:9" ht="15.75">
      <c r="A4860" s="2"/>
      <c r="B4860" s="2"/>
      <c r="C4860" s="2"/>
      <c r="D4860" s="2"/>
      <c r="E4860" s="2"/>
      <c r="F4860" s="2"/>
      <c r="G4860" s="2"/>
      <c r="H4860" s="2"/>
      <c r="I4860" s="2"/>
    </row>
    <row r="4861" spans="1:9" ht="15.75">
      <c r="A4861" s="2"/>
      <c r="B4861" s="2"/>
      <c r="C4861" s="2"/>
      <c r="D4861" s="2"/>
      <c r="E4861" s="2"/>
      <c r="F4861" s="2"/>
      <c r="G4861" s="2"/>
      <c r="H4861" s="2"/>
      <c r="I4861" s="2"/>
    </row>
    <row r="4862" spans="1:9" ht="15.75">
      <c r="A4862" s="2"/>
      <c r="B4862" s="2"/>
      <c r="C4862" s="2"/>
      <c r="D4862" s="2"/>
      <c r="E4862" s="2"/>
      <c r="F4862" s="2"/>
      <c r="G4862" s="2"/>
      <c r="H4862" s="2"/>
      <c r="I4862" s="2"/>
    </row>
    <row r="4863" spans="1:9" ht="15.75">
      <c r="A4863" s="2"/>
      <c r="B4863" s="2"/>
      <c r="C4863" s="2"/>
      <c r="D4863" s="2"/>
      <c r="E4863" s="2"/>
      <c r="F4863" s="2"/>
      <c r="G4863" s="2"/>
      <c r="H4863" s="2"/>
      <c r="I4863" s="2"/>
    </row>
    <row r="4864" spans="1:9" ht="15.75">
      <c r="A4864" s="2"/>
      <c r="B4864" s="2"/>
      <c r="C4864" s="2"/>
      <c r="D4864" s="2"/>
      <c r="E4864" s="2"/>
      <c r="F4864" s="2"/>
      <c r="G4864" s="2"/>
      <c r="H4864" s="2"/>
      <c r="I4864" s="2"/>
    </row>
    <row r="4865" spans="1:9" ht="15.75">
      <c r="A4865" s="2"/>
      <c r="B4865" s="2"/>
      <c r="C4865" s="2"/>
      <c r="D4865" s="2"/>
      <c r="E4865" s="2"/>
      <c r="F4865" s="2"/>
      <c r="G4865" s="2"/>
      <c r="H4865" s="2"/>
      <c r="I4865" s="2"/>
    </row>
    <row r="4866" spans="1:9" ht="15.75">
      <c r="A4866" s="2"/>
      <c r="B4866" s="2"/>
      <c r="C4866" s="2"/>
      <c r="D4866" s="2"/>
      <c r="E4866" s="2"/>
      <c r="F4866" s="2"/>
      <c r="G4866" s="2"/>
      <c r="H4866" s="2"/>
      <c r="I4866" s="2"/>
    </row>
    <row r="4867" spans="1:9" ht="15.75">
      <c r="A4867" s="2"/>
      <c r="B4867" s="2"/>
      <c r="C4867" s="2"/>
      <c r="D4867" s="2"/>
      <c r="E4867" s="2"/>
      <c r="F4867" s="2"/>
      <c r="G4867" s="2"/>
      <c r="H4867" s="2"/>
      <c r="I4867" s="2"/>
    </row>
    <row r="4868" spans="1:9" ht="15.75">
      <c r="A4868" s="2"/>
      <c r="B4868" s="2"/>
      <c r="C4868" s="2"/>
      <c r="D4868" s="2"/>
      <c r="E4868" s="2"/>
      <c r="F4868" s="2"/>
      <c r="G4868" s="2"/>
      <c r="H4868" s="2"/>
      <c r="I4868" s="2"/>
    </row>
    <row r="4869" spans="1:9" ht="15.75">
      <c r="A4869" s="2"/>
      <c r="B4869" s="2"/>
      <c r="C4869" s="2"/>
      <c r="D4869" s="2"/>
      <c r="E4869" s="2"/>
      <c r="F4869" s="2"/>
      <c r="G4869" s="2"/>
      <c r="H4869" s="2"/>
      <c r="I4869" s="2"/>
    </row>
    <row r="4870" spans="1:9" ht="15.75">
      <c r="A4870" s="2"/>
      <c r="B4870" s="2"/>
      <c r="C4870" s="2"/>
      <c r="D4870" s="2"/>
      <c r="E4870" s="2"/>
      <c r="F4870" s="2"/>
      <c r="G4870" s="2"/>
      <c r="H4870" s="2"/>
      <c r="I4870" s="2"/>
    </row>
    <row r="4871" spans="1:9" ht="15.75">
      <c r="A4871" s="2"/>
      <c r="B4871" s="2"/>
      <c r="C4871" s="2"/>
      <c r="D4871" s="2"/>
      <c r="E4871" s="2"/>
      <c r="F4871" s="2"/>
      <c r="G4871" s="2"/>
      <c r="H4871" s="2"/>
      <c r="I4871" s="2"/>
    </row>
    <row r="4872" spans="1:9" ht="15.75">
      <c r="A4872" s="2"/>
      <c r="B4872" s="2"/>
      <c r="C4872" s="2"/>
      <c r="D4872" s="2"/>
      <c r="E4872" s="2"/>
      <c r="F4872" s="2"/>
      <c r="G4872" s="2"/>
      <c r="H4872" s="2"/>
      <c r="I4872" s="2"/>
    </row>
    <row r="4873" spans="1:9" ht="15.75">
      <c r="A4873" s="2"/>
      <c r="B4873" s="2"/>
      <c r="C4873" s="2"/>
      <c r="D4873" s="2"/>
      <c r="E4873" s="2"/>
      <c r="F4873" s="2"/>
      <c r="G4873" s="2"/>
      <c r="H4873" s="2"/>
      <c r="I4873" s="2"/>
    </row>
    <row r="4874" spans="1:9" ht="15.75">
      <c r="A4874" s="2"/>
      <c r="B4874" s="2"/>
      <c r="C4874" s="2"/>
      <c r="D4874" s="2"/>
      <c r="E4874" s="2"/>
      <c r="F4874" s="2"/>
      <c r="G4874" s="2"/>
      <c r="H4874" s="2"/>
      <c r="I4874" s="2"/>
    </row>
    <row r="4875" spans="1:9" ht="15.75">
      <c r="A4875" s="2"/>
      <c r="B4875" s="2"/>
      <c r="C4875" s="2"/>
      <c r="D4875" s="2"/>
      <c r="E4875" s="2"/>
      <c r="F4875" s="2"/>
      <c r="G4875" s="2"/>
      <c r="H4875" s="2"/>
      <c r="I4875" s="2"/>
    </row>
    <row r="4876" spans="1:9" ht="15.75">
      <c r="A4876" s="2"/>
      <c r="B4876" s="2"/>
      <c r="C4876" s="2"/>
      <c r="D4876" s="2"/>
      <c r="E4876" s="2"/>
      <c r="F4876" s="2"/>
      <c r="G4876" s="2"/>
      <c r="H4876" s="2"/>
      <c r="I4876" s="2"/>
    </row>
    <row r="4877" spans="1:9" ht="15.75">
      <c r="A4877" s="2"/>
      <c r="B4877" s="2"/>
      <c r="C4877" s="2"/>
      <c r="D4877" s="2"/>
      <c r="E4877" s="2"/>
      <c r="F4877" s="2"/>
      <c r="G4877" s="2"/>
      <c r="H4877" s="2"/>
      <c r="I4877" s="2"/>
    </row>
    <row r="4878" spans="1:9" ht="15.75">
      <c r="A4878" s="2"/>
      <c r="B4878" s="2"/>
      <c r="C4878" s="2"/>
      <c r="D4878" s="2"/>
      <c r="E4878" s="2"/>
      <c r="F4878" s="2"/>
      <c r="G4878" s="2"/>
      <c r="H4878" s="2"/>
      <c r="I4878" s="2"/>
    </row>
    <row r="4879" spans="1:9" ht="15.75">
      <c r="A4879" s="2"/>
      <c r="B4879" s="2"/>
      <c r="C4879" s="2"/>
      <c r="D4879" s="2"/>
      <c r="E4879" s="2"/>
      <c r="F4879" s="2"/>
      <c r="G4879" s="2"/>
      <c r="H4879" s="2"/>
      <c r="I4879" s="2"/>
    </row>
    <row r="4880" spans="1:9" ht="15.75">
      <c r="A4880" s="2"/>
      <c r="B4880" s="2"/>
      <c r="C4880" s="2"/>
      <c r="D4880" s="2"/>
      <c r="E4880" s="2"/>
      <c r="F4880" s="2"/>
      <c r="G4880" s="2"/>
      <c r="H4880" s="2"/>
      <c r="I4880" s="2"/>
    </row>
    <row r="4881" spans="1:9" ht="15.75">
      <c r="A4881" s="2"/>
      <c r="B4881" s="2"/>
      <c r="C4881" s="2"/>
      <c r="D4881" s="2"/>
      <c r="E4881" s="2"/>
      <c r="F4881" s="2"/>
      <c r="G4881" s="2"/>
      <c r="H4881" s="2"/>
      <c r="I4881" s="2"/>
    </row>
    <row r="4882" spans="1:9" ht="15.75">
      <c r="A4882" s="2"/>
      <c r="B4882" s="2"/>
      <c r="C4882" s="2"/>
      <c r="D4882" s="2"/>
      <c r="E4882" s="2"/>
      <c r="F4882" s="2"/>
      <c r="G4882" s="2"/>
      <c r="H4882" s="2"/>
      <c r="I4882" s="2"/>
    </row>
    <row r="4883" spans="1:9" ht="15.75">
      <c r="A4883" s="2"/>
      <c r="B4883" s="2"/>
      <c r="C4883" s="2"/>
      <c r="D4883" s="2"/>
      <c r="E4883" s="2"/>
      <c r="F4883" s="2"/>
      <c r="G4883" s="2"/>
      <c r="H4883" s="2"/>
      <c r="I4883" s="2"/>
    </row>
    <row r="4884" spans="1:9" ht="15.75">
      <c r="A4884" s="2"/>
      <c r="B4884" s="2"/>
      <c r="C4884" s="2"/>
      <c r="D4884" s="2"/>
      <c r="E4884" s="2"/>
      <c r="F4884" s="2"/>
      <c r="G4884" s="2"/>
      <c r="H4884" s="2"/>
      <c r="I4884" s="2"/>
    </row>
    <row r="4885" spans="1:9" ht="15.75">
      <c r="A4885" s="2"/>
      <c r="B4885" s="2"/>
      <c r="C4885" s="2"/>
      <c r="D4885" s="2"/>
      <c r="E4885" s="2"/>
      <c r="F4885" s="2"/>
      <c r="G4885" s="2"/>
      <c r="H4885" s="2"/>
      <c r="I4885" s="2"/>
    </row>
    <row r="4886" spans="1:9" ht="15.75">
      <c r="A4886" s="2"/>
      <c r="B4886" s="2"/>
      <c r="C4886" s="2"/>
      <c r="D4886" s="2"/>
      <c r="E4886" s="2"/>
      <c r="F4886" s="2"/>
      <c r="G4886" s="2"/>
      <c r="H4886" s="2"/>
      <c r="I4886" s="2"/>
    </row>
    <row r="4887" spans="1:9" ht="15.75">
      <c r="A4887" s="2"/>
      <c r="B4887" s="2"/>
      <c r="C4887" s="2"/>
      <c r="D4887" s="2"/>
      <c r="E4887" s="2"/>
      <c r="F4887" s="2"/>
      <c r="G4887" s="2"/>
      <c r="H4887" s="2"/>
      <c r="I4887" s="2"/>
    </row>
    <row r="4888" spans="1:9" ht="15.75">
      <c r="A4888" s="2"/>
      <c r="B4888" s="2"/>
      <c r="C4888" s="2"/>
      <c r="D4888" s="2"/>
      <c r="E4888" s="2"/>
      <c r="F4888" s="2"/>
      <c r="G4888" s="2"/>
      <c r="H4888" s="2"/>
      <c r="I4888" s="2"/>
    </row>
    <row r="4889" spans="1:9" ht="15.75">
      <c r="A4889" s="2"/>
      <c r="B4889" s="2"/>
      <c r="C4889" s="2"/>
      <c r="D4889" s="2"/>
      <c r="E4889" s="2"/>
      <c r="F4889" s="2"/>
      <c r="G4889" s="2"/>
      <c r="H4889" s="2"/>
      <c r="I4889" s="2"/>
    </row>
    <row r="4890" spans="1:9" ht="15.75">
      <c r="A4890" s="2"/>
      <c r="B4890" s="2"/>
      <c r="C4890" s="2"/>
      <c r="D4890" s="2"/>
      <c r="E4890" s="2"/>
      <c r="F4890" s="2"/>
      <c r="G4890" s="2"/>
      <c r="H4890" s="2"/>
      <c r="I4890" s="2"/>
    </row>
    <row r="4891" spans="1:9" ht="15.75">
      <c r="A4891" s="2"/>
      <c r="B4891" s="2"/>
      <c r="C4891" s="2"/>
      <c r="D4891" s="2"/>
      <c r="E4891" s="2"/>
      <c r="F4891" s="2"/>
      <c r="G4891" s="2"/>
      <c r="H4891" s="2"/>
      <c r="I4891" s="2"/>
    </row>
    <row r="4892" spans="1:9" ht="15.75">
      <c r="A4892" s="2"/>
      <c r="B4892" s="2"/>
      <c r="C4892" s="2"/>
      <c r="D4892" s="2"/>
      <c r="E4892" s="2"/>
      <c r="F4892" s="2"/>
      <c r="G4892" s="2"/>
      <c r="H4892" s="2"/>
      <c r="I4892" s="2"/>
    </row>
    <row r="4893" spans="1:9" ht="15.75">
      <c r="A4893" s="2"/>
      <c r="B4893" s="2"/>
      <c r="C4893" s="2"/>
      <c r="D4893" s="2"/>
      <c r="E4893" s="2"/>
      <c r="F4893" s="2"/>
      <c r="G4893" s="2"/>
      <c r="H4893" s="2"/>
      <c r="I4893" s="2"/>
    </row>
    <row r="4894" spans="1:9" ht="15.75">
      <c r="A4894" s="2"/>
      <c r="B4894" s="2"/>
      <c r="C4894" s="2"/>
      <c r="D4894" s="2"/>
      <c r="E4894" s="2"/>
      <c r="F4894" s="2"/>
      <c r="G4894" s="2"/>
      <c r="H4894" s="2"/>
      <c r="I4894" s="2"/>
    </row>
    <row r="4895" spans="1:9" ht="15.75">
      <c r="A4895" s="2"/>
      <c r="B4895" s="2"/>
      <c r="C4895" s="2"/>
      <c r="D4895" s="2"/>
      <c r="E4895" s="2"/>
      <c r="F4895" s="2"/>
      <c r="G4895" s="2"/>
      <c r="H4895" s="2"/>
      <c r="I4895" s="2"/>
    </row>
    <row r="4896" spans="1:9" ht="15.75">
      <c r="A4896" s="2"/>
      <c r="B4896" s="2"/>
      <c r="C4896" s="2"/>
      <c r="D4896" s="2"/>
      <c r="E4896" s="2"/>
      <c r="F4896" s="2"/>
      <c r="G4896" s="2"/>
      <c r="H4896" s="2"/>
      <c r="I4896" s="2"/>
    </row>
    <row r="4897" spans="1:9" ht="15.75">
      <c r="A4897" s="2"/>
      <c r="B4897" s="2"/>
      <c r="C4897" s="2"/>
      <c r="D4897" s="2"/>
      <c r="E4897" s="2"/>
      <c r="F4897" s="2"/>
      <c r="G4897" s="2"/>
      <c r="H4897" s="2"/>
      <c r="I4897" s="2"/>
    </row>
    <row r="4898" spans="1:9" ht="15.75">
      <c r="A4898" s="2"/>
      <c r="B4898" s="2"/>
      <c r="C4898" s="2"/>
      <c r="D4898" s="2"/>
      <c r="E4898" s="2"/>
      <c r="F4898" s="2"/>
      <c r="G4898" s="2"/>
      <c r="H4898" s="2"/>
      <c r="I4898" s="2"/>
    </row>
    <row r="4899" spans="1:9" ht="15.75">
      <c r="A4899" s="2"/>
      <c r="B4899" s="2"/>
      <c r="C4899" s="2"/>
      <c r="D4899" s="2"/>
      <c r="E4899" s="2"/>
      <c r="F4899" s="2"/>
      <c r="G4899" s="2"/>
      <c r="H4899" s="2"/>
      <c r="I4899" s="2"/>
    </row>
    <row r="4900" spans="1:9" ht="15.75">
      <c r="A4900" s="2"/>
      <c r="B4900" s="2"/>
      <c r="C4900" s="2"/>
      <c r="D4900" s="2"/>
      <c r="E4900" s="2"/>
      <c r="F4900" s="2"/>
      <c r="G4900" s="2"/>
      <c r="H4900" s="2"/>
      <c r="I4900" s="2"/>
    </row>
    <row r="4901" spans="1:9" ht="15.75">
      <c r="A4901" s="2"/>
      <c r="B4901" s="2"/>
      <c r="C4901" s="2"/>
      <c r="D4901" s="2"/>
      <c r="E4901" s="2"/>
      <c r="F4901" s="2"/>
      <c r="G4901" s="2"/>
      <c r="H4901" s="2"/>
      <c r="I4901" s="2"/>
    </row>
    <row r="4902" spans="1:9" ht="15.75">
      <c r="A4902" s="2"/>
      <c r="B4902" s="2"/>
      <c r="C4902" s="2"/>
      <c r="D4902" s="2"/>
      <c r="E4902" s="2"/>
      <c r="F4902" s="2"/>
      <c r="G4902" s="2"/>
      <c r="H4902" s="2"/>
      <c r="I4902" s="2"/>
    </row>
    <row r="4903" spans="1:9" ht="15.75">
      <c r="A4903" s="2"/>
      <c r="B4903" s="2"/>
      <c r="C4903" s="2"/>
      <c r="D4903" s="2"/>
      <c r="E4903" s="2"/>
      <c r="F4903" s="2"/>
      <c r="G4903" s="2"/>
      <c r="H4903" s="2"/>
      <c r="I4903" s="2"/>
    </row>
    <row r="4904" spans="1:9" ht="15.75">
      <c r="A4904" s="2"/>
      <c r="B4904" s="2"/>
      <c r="C4904" s="2"/>
      <c r="D4904" s="2"/>
      <c r="E4904" s="2"/>
      <c r="F4904" s="2"/>
      <c r="G4904" s="2"/>
      <c r="H4904" s="2"/>
      <c r="I4904" s="2"/>
    </row>
    <row r="4905" spans="1:9" ht="15.75">
      <c r="A4905" s="2"/>
      <c r="B4905" s="2"/>
      <c r="C4905" s="2"/>
      <c r="D4905" s="2"/>
      <c r="E4905" s="2"/>
      <c r="F4905" s="2"/>
      <c r="G4905" s="2"/>
      <c r="H4905" s="2"/>
      <c r="I4905" s="2"/>
    </row>
    <row r="4906" spans="1:9" ht="15.75">
      <c r="A4906" s="2"/>
      <c r="B4906" s="2"/>
      <c r="C4906" s="2"/>
      <c r="D4906" s="2"/>
      <c r="E4906" s="2"/>
      <c r="F4906" s="2"/>
      <c r="G4906" s="2"/>
      <c r="H4906" s="2"/>
      <c r="I4906" s="2"/>
    </row>
    <row r="4907" spans="1:9" ht="15.75">
      <c r="A4907" s="2"/>
      <c r="B4907" s="2"/>
      <c r="C4907" s="2"/>
      <c r="D4907" s="2"/>
      <c r="E4907" s="2"/>
      <c r="F4907" s="2"/>
      <c r="G4907" s="2"/>
      <c r="H4907" s="2"/>
      <c r="I4907" s="2"/>
    </row>
    <row r="4908" spans="1:9" ht="15.75">
      <c r="A4908" s="2"/>
      <c r="B4908" s="2"/>
      <c r="C4908" s="2"/>
      <c r="D4908" s="2"/>
      <c r="E4908" s="2"/>
      <c r="F4908" s="2"/>
      <c r="G4908" s="2"/>
      <c r="H4908" s="2"/>
      <c r="I4908" s="2"/>
    </row>
    <row r="4909" spans="1:9" ht="15.75">
      <c r="A4909" s="2"/>
      <c r="B4909" s="2"/>
      <c r="C4909" s="2"/>
      <c r="D4909" s="2"/>
      <c r="E4909" s="2"/>
      <c r="F4909" s="2"/>
      <c r="G4909" s="2"/>
      <c r="H4909" s="2"/>
      <c r="I4909" s="2"/>
    </row>
    <row r="4910" spans="1:9" ht="15.75">
      <c r="A4910" s="2"/>
      <c r="B4910" s="2"/>
      <c r="C4910" s="2"/>
      <c r="D4910" s="2"/>
      <c r="E4910" s="2"/>
      <c r="F4910" s="2"/>
      <c r="G4910" s="2"/>
      <c r="H4910" s="2"/>
      <c r="I4910" s="2"/>
    </row>
    <row r="4911" spans="1:9" ht="15.75">
      <c r="A4911" s="2"/>
      <c r="B4911" s="2"/>
      <c r="C4911" s="2"/>
      <c r="D4911" s="2"/>
      <c r="E4911" s="2"/>
      <c r="F4911" s="2"/>
      <c r="G4911" s="2"/>
      <c r="H4911" s="2"/>
      <c r="I4911" s="2"/>
    </row>
    <row r="4912" spans="1:9" ht="15.75">
      <c r="A4912" s="2"/>
      <c r="B4912" s="2"/>
      <c r="C4912" s="2"/>
      <c r="D4912" s="2"/>
      <c r="E4912" s="2"/>
      <c r="F4912" s="2"/>
      <c r="G4912" s="2"/>
      <c r="H4912" s="2"/>
      <c r="I4912" s="2"/>
    </row>
    <row r="4913" spans="1:9" ht="15.75">
      <c r="A4913" s="2"/>
      <c r="B4913" s="2"/>
      <c r="C4913" s="2"/>
      <c r="D4913" s="2"/>
      <c r="E4913" s="2"/>
      <c r="F4913" s="2"/>
      <c r="G4913" s="2"/>
      <c r="H4913" s="2"/>
      <c r="I4913" s="2"/>
    </row>
    <row r="4914" spans="1:9" ht="15.75">
      <c r="A4914" s="2"/>
      <c r="B4914" s="2"/>
      <c r="C4914" s="2"/>
      <c r="D4914" s="2"/>
      <c r="E4914" s="2"/>
      <c r="F4914" s="2"/>
      <c r="G4914" s="2"/>
      <c r="H4914" s="2"/>
      <c r="I4914" s="2"/>
    </row>
    <row r="4915" spans="1:9" ht="15.75">
      <c r="A4915" s="2"/>
      <c r="B4915" s="2"/>
      <c r="C4915" s="2"/>
      <c r="D4915" s="2"/>
      <c r="E4915" s="2"/>
      <c r="F4915" s="2"/>
      <c r="G4915" s="2"/>
      <c r="H4915" s="2"/>
      <c r="I4915" s="2"/>
    </row>
    <row r="4916" spans="1:9" ht="15.75">
      <c r="A4916" s="2"/>
      <c r="B4916" s="2"/>
      <c r="C4916" s="2"/>
      <c r="D4916" s="2"/>
      <c r="E4916" s="2"/>
      <c r="F4916" s="2"/>
      <c r="G4916" s="2"/>
      <c r="H4916" s="2"/>
      <c r="I4916" s="2"/>
    </row>
    <row r="4917" spans="1:9" ht="15.75">
      <c r="A4917" s="2"/>
      <c r="B4917" s="2"/>
      <c r="C4917" s="2"/>
      <c r="D4917" s="2"/>
      <c r="E4917" s="2"/>
      <c r="F4917" s="2"/>
      <c r="G4917" s="2"/>
      <c r="H4917" s="2"/>
      <c r="I4917" s="2"/>
    </row>
    <row r="4918" spans="1:9" ht="15.75">
      <c r="A4918" s="2"/>
      <c r="B4918" s="2"/>
      <c r="C4918" s="2"/>
      <c r="D4918" s="2"/>
      <c r="E4918" s="2"/>
      <c r="F4918" s="2"/>
      <c r="G4918" s="2"/>
      <c r="H4918" s="2"/>
      <c r="I4918" s="2"/>
    </row>
    <row r="4919" spans="1:9" ht="15.75">
      <c r="A4919" s="2"/>
      <c r="B4919" s="2"/>
      <c r="C4919" s="2"/>
      <c r="D4919" s="2"/>
      <c r="E4919" s="2"/>
      <c r="F4919" s="2"/>
      <c r="G4919" s="2"/>
      <c r="H4919" s="2"/>
      <c r="I4919" s="2"/>
    </row>
    <row r="4920" spans="1:9" ht="15.75">
      <c r="A4920" s="2"/>
      <c r="B4920" s="2"/>
      <c r="C4920" s="2"/>
      <c r="D4920" s="2"/>
      <c r="E4920" s="2"/>
      <c r="F4920" s="2"/>
      <c r="G4920" s="2"/>
      <c r="H4920" s="2"/>
      <c r="I4920" s="2"/>
    </row>
    <row r="4921" spans="1:9" ht="15.75">
      <c r="A4921" s="2"/>
      <c r="B4921" s="2"/>
      <c r="C4921" s="2"/>
      <c r="D4921" s="2"/>
      <c r="E4921" s="2"/>
      <c r="F4921" s="2"/>
      <c r="G4921" s="2"/>
      <c r="H4921" s="2"/>
      <c r="I4921" s="2"/>
    </row>
    <row r="4922" spans="1:9" ht="15.75">
      <c r="A4922" s="2"/>
      <c r="B4922" s="2"/>
      <c r="C4922" s="2"/>
      <c r="D4922" s="2"/>
      <c r="E4922" s="2"/>
      <c r="F4922" s="2"/>
      <c r="G4922" s="2"/>
      <c r="H4922" s="2"/>
      <c r="I4922" s="2"/>
    </row>
    <row r="4923" spans="1:9" ht="15.75">
      <c r="A4923" s="2"/>
      <c r="B4923" s="2"/>
      <c r="C4923" s="2"/>
      <c r="D4923" s="2"/>
      <c r="E4923" s="2"/>
      <c r="F4923" s="2"/>
      <c r="G4923" s="2"/>
      <c r="H4923" s="2"/>
      <c r="I4923" s="2"/>
    </row>
    <row r="4924" spans="1:9" ht="15.75">
      <c r="A4924" s="2"/>
      <c r="B4924" s="2"/>
      <c r="C4924" s="2"/>
      <c r="D4924" s="2"/>
      <c r="E4924" s="2"/>
      <c r="F4924" s="2"/>
      <c r="G4924" s="2"/>
      <c r="H4924" s="2"/>
      <c r="I4924" s="2"/>
    </row>
    <row r="4925" spans="1:9" ht="15.75">
      <c r="A4925" s="2"/>
      <c r="B4925" s="2"/>
      <c r="C4925" s="2"/>
      <c r="D4925" s="2"/>
      <c r="E4925" s="2"/>
      <c r="F4925" s="2"/>
      <c r="G4925" s="2"/>
      <c r="H4925" s="2"/>
      <c r="I4925" s="2"/>
    </row>
    <row r="4926" spans="1:9" ht="15.75">
      <c r="A4926" s="2"/>
      <c r="B4926" s="2"/>
      <c r="C4926" s="2"/>
      <c r="D4926" s="2"/>
      <c r="E4926" s="2"/>
      <c r="F4926" s="2"/>
      <c r="G4926" s="2"/>
      <c r="H4926" s="2"/>
      <c r="I4926" s="2"/>
    </row>
    <row r="4927" spans="1:9" ht="15.75">
      <c r="A4927" s="2"/>
      <c r="B4927" s="2"/>
      <c r="C4927" s="2"/>
      <c r="D4927" s="2"/>
      <c r="E4927" s="2"/>
      <c r="F4927" s="2"/>
      <c r="G4927" s="2"/>
      <c r="H4927" s="2"/>
      <c r="I4927" s="2"/>
    </row>
    <row r="4928" spans="1:9" ht="15.75">
      <c r="A4928" s="2"/>
      <c r="B4928" s="2"/>
      <c r="C4928" s="2"/>
      <c r="D4928" s="2"/>
      <c r="E4928" s="2"/>
      <c r="F4928" s="2"/>
      <c r="G4928" s="2"/>
      <c r="H4928" s="2"/>
      <c r="I4928" s="2"/>
    </row>
    <row r="4929" spans="1:9" ht="15.75">
      <c r="A4929" s="2"/>
      <c r="B4929" s="2"/>
      <c r="C4929" s="2"/>
      <c r="D4929" s="2"/>
      <c r="E4929" s="2"/>
      <c r="F4929" s="2"/>
      <c r="G4929" s="2"/>
      <c r="H4929" s="2"/>
      <c r="I4929" s="2"/>
    </row>
    <row r="4930" spans="1:9" ht="15.75">
      <c r="A4930" s="2"/>
      <c r="B4930" s="2"/>
      <c r="C4930" s="2"/>
      <c r="D4930" s="2"/>
      <c r="E4930" s="2"/>
      <c r="F4930" s="2"/>
      <c r="G4930" s="2"/>
      <c r="H4930" s="2"/>
      <c r="I4930" s="2"/>
    </row>
    <row r="4931" spans="1:9" ht="15.75">
      <c r="A4931" s="2"/>
      <c r="B4931" s="2"/>
      <c r="C4931" s="2"/>
      <c r="D4931" s="2"/>
      <c r="E4931" s="2"/>
      <c r="F4931" s="2"/>
      <c r="G4931" s="2"/>
      <c r="H4931" s="2"/>
      <c r="I4931" s="2"/>
    </row>
    <row r="4932" spans="1:9" ht="15.75">
      <c r="A4932" s="2"/>
      <c r="B4932" s="2"/>
      <c r="C4932" s="2"/>
      <c r="D4932" s="2"/>
      <c r="E4932" s="2"/>
      <c r="F4932" s="2"/>
      <c r="G4932" s="2"/>
      <c r="H4932" s="2"/>
      <c r="I4932" s="2"/>
    </row>
    <row r="4933" spans="1:9" ht="15.75">
      <c r="A4933" s="2"/>
      <c r="B4933" s="2"/>
      <c r="C4933" s="2"/>
      <c r="D4933" s="2"/>
      <c r="E4933" s="2"/>
      <c r="F4933" s="2"/>
      <c r="G4933" s="2"/>
      <c r="H4933" s="2"/>
      <c r="I4933" s="2"/>
    </row>
    <row r="4934" spans="1:9" ht="15.75">
      <c r="A4934" s="2"/>
      <c r="B4934" s="2"/>
      <c r="C4934" s="2"/>
      <c r="D4934" s="2"/>
      <c r="E4934" s="2"/>
      <c r="F4934" s="2"/>
      <c r="G4934" s="2"/>
      <c r="H4934" s="2"/>
      <c r="I4934" s="2"/>
    </row>
    <row r="4935" spans="1:9" ht="15.75">
      <c r="A4935" s="2"/>
      <c r="B4935" s="2"/>
      <c r="C4935" s="2"/>
      <c r="D4935" s="2"/>
      <c r="E4935" s="2"/>
      <c r="F4935" s="2"/>
      <c r="G4935" s="2"/>
      <c r="H4935" s="2"/>
      <c r="I4935" s="2"/>
    </row>
    <row r="4936" spans="1:9" ht="15.75">
      <c r="A4936" s="2"/>
      <c r="B4936" s="2"/>
      <c r="C4936" s="2"/>
      <c r="D4936" s="2"/>
      <c r="E4936" s="2"/>
      <c r="F4936" s="2"/>
      <c r="G4936" s="2"/>
      <c r="H4936" s="2"/>
      <c r="I4936" s="2"/>
    </row>
    <row r="4937" spans="1:9" ht="15.75">
      <c r="A4937" s="2"/>
      <c r="B4937" s="2"/>
      <c r="C4937" s="2"/>
      <c r="D4937" s="2"/>
      <c r="E4937" s="2"/>
      <c r="F4937" s="2"/>
      <c r="G4937" s="2"/>
      <c r="H4937" s="2"/>
      <c r="I4937" s="2"/>
    </row>
    <row r="4938" spans="1:9" ht="15.75">
      <c r="A4938" s="2"/>
      <c r="B4938" s="2"/>
      <c r="C4938" s="2"/>
      <c r="D4938" s="2"/>
      <c r="E4938" s="2"/>
      <c r="F4938" s="2"/>
      <c r="G4938" s="2"/>
      <c r="H4938" s="2"/>
      <c r="I4938" s="2"/>
    </row>
    <row r="4939" spans="1:9" ht="15.75">
      <c r="A4939" s="2"/>
      <c r="B4939" s="2"/>
      <c r="C4939" s="2"/>
      <c r="D4939" s="2"/>
      <c r="E4939" s="2"/>
      <c r="F4939" s="2"/>
      <c r="G4939" s="2"/>
      <c r="H4939" s="2"/>
      <c r="I4939" s="2"/>
    </row>
    <row r="4940" spans="1:9" ht="15.75">
      <c r="A4940" s="2"/>
      <c r="B4940" s="2"/>
      <c r="C4940" s="2"/>
      <c r="D4940" s="2"/>
      <c r="E4940" s="2"/>
      <c r="F4940" s="2"/>
      <c r="G4940" s="2"/>
      <c r="H4940" s="2"/>
      <c r="I4940" s="2"/>
    </row>
    <row r="4941" spans="1:9" ht="15.75">
      <c r="A4941" s="2"/>
      <c r="B4941" s="2"/>
      <c r="C4941" s="2"/>
      <c r="D4941" s="2"/>
      <c r="E4941" s="2"/>
      <c r="F4941" s="2"/>
      <c r="G4941" s="2"/>
      <c r="H4941" s="2"/>
      <c r="I4941" s="2"/>
    </row>
    <row r="4942" spans="1:9" ht="15.75">
      <c r="A4942" s="2"/>
      <c r="B4942" s="2"/>
      <c r="C4942" s="2"/>
      <c r="D4942" s="2"/>
      <c r="E4942" s="2"/>
      <c r="F4942" s="2"/>
      <c r="G4942" s="2"/>
      <c r="H4942" s="2"/>
      <c r="I4942" s="2"/>
    </row>
    <row r="4943" spans="1:9" ht="15.75">
      <c r="A4943" s="2"/>
      <c r="B4943" s="2"/>
      <c r="C4943" s="2"/>
      <c r="D4943" s="2"/>
      <c r="E4943" s="2"/>
      <c r="F4943" s="2"/>
      <c r="G4943" s="2"/>
      <c r="H4943" s="2"/>
      <c r="I4943" s="2"/>
    </row>
    <row r="4944" spans="1:9" ht="15.75">
      <c r="A4944" s="2"/>
      <c r="B4944" s="2"/>
      <c r="C4944" s="2"/>
      <c r="D4944" s="2"/>
      <c r="E4944" s="2"/>
      <c r="F4944" s="2"/>
      <c r="G4944" s="2"/>
      <c r="H4944" s="2"/>
      <c r="I4944" s="2"/>
    </row>
    <row r="4945" spans="1:9" ht="15.75">
      <c r="A4945" s="2"/>
      <c r="B4945" s="2"/>
      <c r="C4945" s="2"/>
      <c r="D4945" s="2"/>
      <c r="E4945" s="2"/>
      <c r="F4945" s="2"/>
      <c r="G4945" s="2"/>
      <c r="H4945" s="2"/>
      <c r="I4945" s="2"/>
    </row>
    <row r="4946" spans="1:9" ht="15.75">
      <c r="A4946" s="2"/>
      <c r="B4946" s="2"/>
      <c r="C4946" s="2"/>
      <c r="D4946" s="2"/>
      <c r="E4946" s="2"/>
      <c r="F4946" s="2"/>
      <c r="G4946" s="2"/>
      <c r="H4946" s="2"/>
      <c r="I4946" s="2"/>
    </row>
    <row r="4947" spans="1:9" ht="15.75">
      <c r="A4947" s="2"/>
      <c r="B4947" s="2"/>
      <c r="C4947" s="2"/>
      <c r="D4947" s="2"/>
      <c r="E4947" s="2"/>
      <c r="F4947" s="2"/>
      <c r="G4947" s="2"/>
      <c r="H4947" s="2"/>
      <c r="I4947" s="2"/>
    </row>
    <row r="4948" spans="1:9" ht="15.75">
      <c r="A4948" s="2"/>
      <c r="B4948" s="2"/>
      <c r="C4948" s="2"/>
      <c r="D4948" s="2"/>
      <c r="E4948" s="2"/>
      <c r="F4948" s="2"/>
      <c r="G4948" s="2"/>
      <c r="H4948" s="2"/>
      <c r="I4948" s="2"/>
    </row>
    <row r="4949" spans="1:9" ht="15.75">
      <c r="A4949" s="2"/>
      <c r="B4949" s="2"/>
      <c r="C4949" s="2"/>
      <c r="D4949" s="2"/>
      <c r="E4949" s="2"/>
      <c r="F4949" s="2"/>
      <c r="G4949" s="2"/>
      <c r="H4949" s="2"/>
      <c r="I4949" s="2"/>
    </row>
    <row r="4950" spans="1:9" ht="15.75">
      <c r="A4950" s="2"/>
      <c r="B4950" s="2"/>
      <c r="C4950" s="2"/>
      <c r="D4950" s="2"/>
      <c r="E4950" s="2"/>
      <c r="F4950" s="2"/>
      <c r="G4950" s="2"/>
      <c r="H4950" s="2"/>
      <c r="I4950" s="2"/>
    </row>
    <row r="4951" spans="1:9" ht="15.75">
      <c r="A4951" s="2"/>
      <c r="B4951" s="2"/>
      <c r="C4951" s="2"/>
      <c r="D4951" s="2"/>
      <c r="E4951" s="2"/>
      <c r="F4951" s="2"/>
      <c r="G4951" s="2"/>
      <c r="H4951" s="2"/>
      <c r="I4951" s="2"/>
    </row>
    <row r="4952" spans="1:9" ht="15.75">
      <c r="A4952" s="2"/>
      <c r="B4952" s="2"/>
      <c r="C4952" s="2"/>
      <c r="D4952" s="2"/>
      <c r="E4952" s="2"/>
      <c r="F4952" s="2"/>
      <c r="G4952" s="2"/>
      <c r="H4952" s="2"/>
      <c r="I4952" s="2"/>
    </row>
    <row r="4953" spans="1:9" ht="15.75">
      <c r="A4953" s="2"/>
      <c r="B4953" s="2"/>
      <c r="C4953" s="2"/>
      <c r="D4953" s="2"/>
      <c r="E4953" s="2"/>
      <c r="F4953" s="2"/>
      <c r="G4953" s="2"/>
      <c r="H4953" s="2"/>
      <c r="I4953" s="2"/>
    </row>
    <row r="4954" spans="1:9" ht="15.75">
      <c r="A4954" s="2"/>
      <c r="B4954" s="2"/>
      <c r="C4954" s="2"/>
      <c r="D4954" s="2"/>
      <c r="E4954" s="2"/>
      <c r="F4954" s="2"/>
      <c r="G4954" s="2"/>
      <c r="H4954" s="2"/>
      <c r="I4954" s="2"/>
    </row>
    <row r="4955" spans="1:9" ht="15.75">
      <c r="A4955" s="2"/>
      <c r="B4955" s="2"/>
      <c r="C4955" s="2"/>
      <c r="D4955" s="2"/>
      <c r="E4955" s="2"/>
      <c r="F4955" s="2"/>
      <c r="G4955" s="2"/>
      <c r="H4955" s="2"/>
      <c r="I4955" s="2"/>
    </row>
    <row r="4956" spans="1:9" ht="15.75">
      <c r="A4956" s="2"/>
      <c r="B4956" s="2"/>
      <c r="C4956" s="2"/>
      <c r="D4956" s="2"/>
      <c r="E4956" s="2"/>
      <c r="F4956" s="2"/>
      <c r="G4956" s="2"/>
      <c r="H4956" s="2"/>
      <c r="I4956" s="2"/>
    </row>
    <row r="4957" spans="1:9" ht="15.75">
      <c r="A4957" s="2"/>
      <c r="B4957" s="2"/>
      <c r="C4957" s="2"/>
      <c r="D4957" s="2"/>
      <c r="E4957" s="2"/>
      <c r="F4957" s="2"/>
      <c r="G4957" s="2"/>
      <c r="H4957" s="2"/>
      <c r="I4957" s="2"/>
    </row>
    <row r="4958" spans="1:9" ht="15.75">
      <c r="A4958" s="2"/>
      <c r="B4958" s="2"/>
      <c r="C4958" s="2"/>
      <c r="D4958" s="2"/>
      <c r="E4958" s="2"/>
      <c r="F4958" s="2"/>
      <c r="G4958" s="2"/>
      <c r="H4958" s="2"/>
      <c r="I4958" s="2"/>
    </row>
    <row r="4959" spans="1:9" ht="15.75">
      <c r="A4959" s="2"/>
      <c r="B4959" s="2"/>
      <c r="C4959" s="2"/>
      <c r="D4959" s="2"/>
      <c r="E4959" s="2"/>
      <c r="F4959" s="2"/>
      <c r="G4959" s="2"/>
      <c r="H4959" s="2"/>
      <c r="I4959" s="2"/>
    </row>
    <row r="4960" spans="1:9" ht="15.75">
      <c r="A4960" s="2"/>
      <c r="B4960" s="2"/>
      <c r="C4960" s="2"/>
      <c r="D4960" s="2"/>
      <c r="E4960" s="2"/>
      <c r="F4960" s="2"/>
      <c r="G4960" s="2"/>
      <c r="H4960" s="2"/>
      <c r="I4960" s="2"/>
    </row>
    <row r="4961" spans="1:9" ht="15.75">
      <c r="A4961" s="2"/>
      <c r="B4961" s="2"/>
      <c r="C4961" s="2"/>
      <c r="D4961" s="2"/>
      <c r="E4961" s="2"/>
      <c r="F4961" s="2"/>
      <c r="G4961" s="2"/>
      <c r="H4961" s="2"/>
      <c r="I4961" s="2"/>
    </row>
    <row r="4962" spans="1:9" ht="15.75">
      <c r="A4962" s="2"/>
      <c r="B4962" s="2"/>
      <c r="C4962" s="2"/>
      <c r="D4962" s="2"/>
      <c r="E4962" s="2"/>
      <c r="F4962" s="2"/>
      <c r="G4962" s="2"/>
      <c r="H4962" s="2"/>
      <c r="I4962" s="2"/>
    </row>
    <row r="4963" spans="1:9" ht="15.75">
      <c r="A4963" s="2"/>
      <c r="B4963" s="2"/>
      <c r="C4963" s="2"/>
      <c r="D4963" s="2"/>
      <c r="E4963" s="2"/>
      <c r="F4963" s="2"/>
      <c r="G4963" s="2"/>
      <c r="H4963" s="2"/>
      <c r="I4963" s="2"/>
    </row>
    <row r="4964" spans="1:9" ht="15.75">
      <c r="A4964" s="2"/>
      <c r="B4964" s="2"/>
      <c r="C4964" s="2"/>
      <c r="D4964" s="2"/>
      <c r="E4964" s="2"/>
      <c r="F4964" s="2"/>
      <c r="G4964" s="2"/>
      <c r="H4964" s="2"/>
      <c r="I4964" s="2"/>
    </row>
    <row r="4965" spans="1:9" ht="15.75">
      <c r="A4965" s="2"/>
      <c r="B4965" s="2"/>
      <c r="C4965" s="2"/>
      <c r="D4965" s="2"/>
      <c r="E4965" s="2"/>
      <c r="F4965" s="2"/>
      <c r="G4965" s="2"/>
      <c r="H4965" s="2"/>
      <c r="I4965" s="2"/>
    </row>
    <row r="4966" spans="1:9" ht="15.75">
      <c r="A4966" s="2"/>
      <c r="B4966" s="2"/>
      <c r="C4966" s="2"/>
      <c r="D4966" s="2"/>
      <c r="E4966" s="2"/>
      <c r="F4966" s="2"/>
      <c r="G4966" s="2"/>
      <c r="H4966" s="2"/>
      <c r="I4966" s="2"/>
    </row>
    <row r="4967" spans="1:9" ht="15.75">
      <c r="A4967" s="2"/>
      <c r="B4967" s="2"/>
      <c r="C4967" s="2"/>
      <c r="D4967" s="2"/>
      <c r="E4967" s="2"/>
      <c r="F4967" s="2"/>
      <c r="G4967" s="2"/>
      <c r="H4967" s="2"/>
      <c r="I4967" s="2"/>
    </row>
    <row r="4968" spans="1:9" ht="15.75">
      <c r="A4968" s="2"/>
      <c r="B4968" s="2"/>
      <c r="C4968" s="2"/>
      <c r="D4968" s="2"/>
      <c r="E4968" s="2"/>
      <c r="F4968" s="2"/>
      <c r="G4968" s="2"/>
      <c r="H4968" s="2"/>
      <c r="I4968" s="2"/>
    </row>
    <row r="4969" spans="1:9" ht="15.75">
      <c r="A4969" s="2"/>
      <c r="B4969" s="2"/>
      <c r="C4969" s="2"/>
      <c r="D4969" s="2"/>
      <c r="E4969" s="2"/>
      <c r="F4969" s="2"/>
      <c r="G4969" s="2"/>
      <c r="H4969" s="2"/>
      <c r="I4969" s="2"/>
    </row>
    <row r="4970" spans="1:9" ht="15.75">
      <c r="A4970" s="2"/>
      <c r="B4970" s="2"/>
      <c r="C4970" s="2"/>
      <c r="D4970" s="2"/>
      <c r="E4970" s="2"/>
      <c r="F4970" s="2"/>
      <c r="G4970" s="2"/>
      <c r="H4970" s="2"/>
      <c r="I4970" s="2"/>
    </row>
    <row r="4971" spans="1:9" ht="15.75">
      <c r="A4971" s="2"/>
      <c r="B4971" s="2"/>
      <c r="C4971" s="2"/>
      <c r="D4971" s="2"/>
      <c r="E4971" s="2"/>
      <c r="F4971" s="2"/>
      <c r="G4971" s="2"/>
      <c r="H4971" s="2"/>
      <c r="I4971" s="2"/>
    </row>
    <row r="4972" spans="1:9" ht="15.75">
      <c r="A4972" s="2"/>
      <c r="B4972" s="2"/>
      <c r="C4972" s="2"/>
      <c r="D4972" s="2"/>
      <c r="E4972" s="2"/>
      <c r="F4972" s="2"/>
      <c r="G4972" s="2"/>
      <c r="H4972" s="2"/>
      <c r="I4972" s="2"/>
    </row>
    <row r="4973" spans="1:9" ht="15.75">
      <c r="A4973" s="2"/>
      <c r="B4973" s="2"/>
      <c r="C4973" s="2"/>
      <c r="D4973" s="2"/>
      <c r="E4973" s="2"/>
      <c r="F4973" s="2"/>
      <c r="G4973" s="2"/>
      <c r="H4973" s="2"/>
      <c r="I4973" s="2"/>
    </row>
    <row r="4974" spans="1:9" ht="15.75">
      <c r="A4974" s="2"/>
      <c r="B4974" s="2"/>
      <c r="C4974" s="2"/>
      <c r="D4974" s="2"/>
      <c r="E4974" s="2"/>
      <c r="F4974" s="2"/>
      <c r="G4974" s="2"/>
      <c r="H4974" s="2"/>
      <c r="I4974" s="2"/>
    </row>
    <row r="4975" spans="1:9" ht="15.75">
      <c r="A4975" s="2"/>
      <c r="B4975" s="2"/>
      <c r="C4975" s="2"/>
      <c r="D4975" s="2"/>
      <c r="E4975" s="2"/>
      <c r="F4975" s="2"/>
      <c r="G4975" s="2"/>
      <c r="H4975" s="2"/>
      <c r="I4975" s="2"/>
    </row>
    <row r="4976" spans="1:9" ht="15.75">
      <c r="A4976" s="2"/>
      <c r="B4976" s="2"/>
      <c r="C4976" s="2"/>
      <c r="D4976" s="2"/>
      <c r="E4976" s="2"/>
      <c r="F4976" s="2"/>
      <c r="G4976" s="2"/>
      <c r="H4976" s="2"/>
      <c r="I4976" s="2"/>
    </row>
    <row r="4977" spans="1:9" ht="15.75">
      <c r="A4977" s="2"/>
      <c r="B4977" s="2"/>
      <c r="C4977" s="2"/>
      <c r="D4977" s="2"/>
      <c r="E4977" s="2"/>
      <c r="F4977" s="2"/>
      <c r="G4977" s="2"/>
      <c r="H4977" s="2"/>
      <c r="I4977" s="2"/>
    </row>
    <row r="4978" spans="1:9" ht="15.75">
      <c r="A4978" s="2"/>
      <c r="B4978" s="2"/>
      <c r="C4978" s="2"/>
      <c r="D4978" s="2"/>
      <c r="E4978" s="2"/>
      <c r="F4978" s="2"/>
      <c r="G4978" s="2"/>
      <c r="H4978" s="2"/>
      <c r="I4978" s="2"/>
    </row>
    <row r="4979" spans="1:9" ht="15.75">
      <c r="A4979" s="2"/>
      <c r="B4979" s="2"/>
      <c r="C4979" s="2"/>
      <c r="D4979" s="2"/>
      <c r="E4979" s="2"/>
      <c r="F4979" s="2"/>
      <c r="G4979" s="2"/>
      <c r="H4979" s="2"/>
      <c r="I4979" s="2"/>
    </row>
    <row r="4980" spans="1:9" ht="15.75">
      <c r="A4980" s="2"/>
      <c r="B4980" s="2"/>
      <c r="C4980" s="2"/>
      <c r="D4980" s="2"/>
      <c r="E4980" s="2"/>
      <c r="F4980" s="2"/>
      <c r="G4980" s="2"/>
      <c r="H4980" s="2"/>
      <c r="I4980" s="2"/>
    </row>
    <row r="4981" spans="1:9" ht="15.75">
      <c r="A4981" s="2"/>
      <c r="B4981" s="2"/>
      <c r="C4981" s="2"/>
      <c r="D4981" s="2"/>
      <c r="E4981" s="2"/>
      <c r="F4981" s="2"/>
      <c r="G4981" s="2"/>
      <c r="H4981" s="2"/>
      <c r="I4981" s="2"/>
    </row>
    <row r="4982" spans="1:9" ht="15.75">
      <c r="A4982" s="2"/>
      <c r="B4982" s="2"/>
      <c r="C4982" s="2"/>
      <c r="D4982" s="2"/>
      <c r="E4982" s="2"/>
      <c r="F4982" s="2"/>
      <c r="G4982" s="2"/>
      <c r="H4982" s="2"/>
      <c r="I4982" s="2"/>
    </row>
    <row r="4983" spans="1:9" ht="15.75">
      <c r="A4983" s="2"/>
      <c r="B4983" s="2"/>
      <c r="C4983" s="2"/>
      <c r="D4983" s="2"/>
      <c r="E4983" s="2"/>
      <c r="F4983" s="2"/>
      <c r="G4983" s="2"/>
      <c r="H4983" s="2"/>
      <c r="I4983" s="2"/>
    </row>
    <row r="4984" spans="1:9" ht="15.75">
      <c r="A4984" s="2"/>
      <c r="B4984" s="2"/>
      <c r="C4984" s="2"/>
      <c r="D4984" s="2"/>
      <c r="E4984" s="2"/>
      <c r="F4984" s="2"/>
      <c r="G4984" s="2"/>
      <c r="H4984" s="2"/>
      <c r="I4984" s="2"/>
    </row>
    <row r="4985" spans="1:9" ht="15.75">
      <c r="A4985" s="2"/>
      <c r="B4985" s="2"/>
      <c r="C4985" s="2"/>
      <c r="D4985" s="2"/>
      <c r="E4985" s="2"/>
      <c r="F4985" s="2"/>
      <c r="G4985" s="2"/>
      <c r="H4985" s="2"/>
      <c r="I4985" s="2"/>
    </row>
    <row r="4986" spans="1:9" ht="15.75">
      <c r="A4986" s="2"/>
      <c r="B4986" s="2"/>
      <c r="C4986" s="2"/>
      <c r="D4986" s="2"/>
      <c r="E4986" s="2"/>
      <c r="F4986" s="2"/>
      <c r="G4986" s="2"/>
      <c r="H4986" s="2"/>
      <c r="I4986" s="2"/>
    </row>
    <row r="4987" spans="1:9" ht="15.75">
      <c r="A4987" s="2"/>
      <c r="B4987" s="2"/>
      <c r="C4987" s="2"/>
      <c r="D4987" s="2"/>
      <c r="E4987" s="2"/>
      <c r="F4987" s="2"/>
      <c r="G4987" s="2"/>
      <c r="H4987" s="2"/>
      <c r="I4987" s="2"/>
    </row>
    <row r="4988" spans="1:9" ht="15.75">
      <c r="A4988" s="2"/>
      <c r="B4988" s="2"/>
      <c r="C4988" s="2"/>
      <c r="D4988" s="2"/>
      <c r="E4988" s="2"/>
      <c r="F4988" s="2"/>
      <c r="G4988" s="2"/>
      <c r="H4988" s="2"/>
      <c r="I4988" s="2"/>
    </row>
    <row r="4989" spans="1:9" ht="15.75">
      <c r="A4989" s="2"/>
      <c r="B4989" s="2"/>
      <c r="C4989" s="2"/>
      <c r="D4989" s="2"/>
      <c r="E4989" s="2"/>
      <c r="F4989" s="2"/>
      <c r="G4989" s="2"/>
      <c r="H4989" s="2"/>
      <c r="I4989" s="2"/>
    </row>
    <row r="4990" spans="1:9" ht="15.75">
      <c r="A4990" s="2"/>
      <c r="B4990" s="2"/>
      <c r="C4990" s="2"/>
      <c r="D4990" s="2"/>
      <c r="E4990" s="2"/>
      <c r="F4990" s="2"/>
      <c r="G4990" s="2"/>
      <c r="H4990" s="2"/>
      <c r="I4990" s="2"/>
    </row>
    <row r="4991" spans="1:9" ht="15.75">
      <c r="A4991" s="2"/>
      <c r="B4991" s="2"/>
      <c r="C4991" s="2"/>
      <c r="D4991" s="2"/>
      <c r="E4991" s="2"/>
      <c r="F4991" s="2"/>
      <c r="G4991" s="2"/>
      <c r="H4991" s="2"/>
      <c r="I4991" s="2"/>
    </row>
    <row r="4992" spans="1:9" ht="15.75">
      <c r="A4992" s="2"/>
      <c r="B4992" s="2"/>
      <c r="C4992" s="2"/>
      <c r="D4992" s="2"/>
      <c r="E4992" s="2"/>
      <c r="F4992" s="2"/>
      <c r="G4992" s="2"/>
      <c r="H4992" s="2"/>
      <c r="I4992" s="2"/>
    </row>
    <row r="4993" spans="1:9" ht="15.75">
      <c r="A4993" s="2"/>
      <c r="B4993" s="2"/>
      <c r="C4993" s="2"/>
      <c r="D4993" s="2"/>
      <c r="E4993" s="2"/>
      <c r="F4993" s="2"/>
      <c r="G4993" s="2"/>
      <c r="H4993" s="2"/>
      <c r="I4993" s="2"/>
    </row>
    <row r="4994" spans="1:9" ht="15.75">
      <c r="A4994" s="2"/>
      <c r="B4994" s="2"/>
      <c r="C4994" s="2"/>
      <c r="D4994" s="2"/>
      <c r="E4994" s="2"/>
      <c r="F4994" s="2"/>
      <c r="G4994" s="2"/>
      <c r="H4994" s="2"/>
      <c r="I4994" s="2"/>
    </row>
    <row r="4995" spans="1:9" ht="15.75">
      <c r="A4995" s="2"/>
      <c r="B4995" s="2"/>
      <c r="C4995" s="2"/>
      <c r="D4995" s="2"/>
      <c r="E4995" s="2"/>
      <c r="F4995" s="2"/>
      <c r="G4995" s="2"/>
      <c r="H4995" s="2"/>
      <c r="I4995" s="2"/>
    </row>
    <row r="4996" spans="1:9" ht="15.75">
      <c r="A4996" s="2"/>
      <c r="B4996" s="2"/>
      <c r="C4996" s="2"/>
      <c r="D4996" s="2"/>
      <c r="E4996" s="2"/>
      <c r="F4996" s="2"/>
      <c r="G4996" s="2"/>
      <c r="H4996" s="2"/>
      <c r="I4996" s="2"/>
    </row>
    <row r="4997" spans="1:9" ht="15.75">
      <c r="A4997" s="2"/>
      <c r="B4997" s="2"/>
      <c r="C4997" s="2"/>
      <c r="D4997" s="2"/>
      <c r="E4997" s="2"/>
      <c r="F4997" s="2"/>
      <c r="G4997" s="2"/>
      <c r="H4997" s="2"/>
      <c r="I4997" s="2"/>
    </row>
    <row r="4998" spans="1:9" ht="15.75">
      <c r="A4998" s="2"/>
      <c r="B4998" s="2"/>
      <c r="C4998" s="2"/>
      <c r="D4998" s="2"/>
      <c r="E4998" s="2"/>
      <c r="F4998" s="2"/>
      <c r="G4998" s="2"/>
      <c r="H4998" s="2"/>
      <c r="I4998" s="2"/>
    </row>
    <row r="4999" spans="1:9" ht="15.75">
      <c r="A4999" s="2"/>
      <c r="B4999" s="2"/>
      <c r="C4999" s="2"/>
      <c r="D4999" s="2"/>
      <c r="E4999" s="2"/>
      <c r="F4999" s="2"/>
      <c r="G4999" s="2"/>
      <c r="H4999" s="2"/>
      <c r="I4999" s="2"/>
    </row>
    <row r="5000" spans="1:9" ht="15.75">
      <c r="A5000" s="2"/>
      <c r="B5000" s="2"/>
      <c r="C5000" s="2"/>
      <c r="D5000" s="2"/>
      <c r="E5000" s="2"/>
      <c r="F5000" s="2"/>
      <c r="G5000" s="2"/>
      <c r="H5000" s="2"/>
      <c r="I5000" s="2"/>
    </row>
    <row r="5001" spans="1:9" ht="15.75">
      <c r="A5001" s="2"/>
      <c r="B5001" s="2"/>
      <c r="C5001" s="2"/>
      <c r="D5001" s="2"/>
      <c r="E5001" s="2"/>
      <c r="F5001" s="2"/>
      <c r="G5001" s="2"/>
      <c r="H5001" s="2"/>
      <c r="I5001" s="2"/>
    </row>
    <row r="5002" spans="1:9" ht="15.75">
      <c r="A5002" s="2"/>
      <c r="B5002" s="2"/>
      <c r="C5002" s="2"/>
      <c r="D5002" s="2"/>
      <c r="E5002" s="2"/>
      <c r="F5002" s="2"/>
      <c r="G5002" s="2"/>
      <c r="H5002" s="2"/>
      <c r="I5002" s="2"/>
    </row>
    <row r="5003" spans="1:9" ht="15.75">
      <c r="A5003" s="2"/>
      <c r="B5003" s="2"/>
      <c r="C5003" s="2"/>
      <c r="D5003" s="2"/>
      <c r="E5003" s="2"/>
      <c r="F5003" s="2"/>
      <c r="G5003" s="2"/>
      <c r="H5003" s="2"/>
      <c r="I5003" s="2"/>
    </row>
    <row r="5004" spans="1:9" ht="15.75">
      <c r="A5004" s="2"/>
      <c r="B5004" s="2"/>
      <c r="C5004" s="2"/>
      <c r="D5004" s="2"/>
      <c r="E5004" s="2"/>
      <c r="F5004" s="2"/>
      <c r="G5004" s="2"/>
      <c r="H5004" s="2"/>
      <c r="I5004" s="2"/>
    </row>
    <row r="5005" spans="1:9" ht="15.75">
      <c r="A5005" s="2"/>
      <c r="B5005" s="2"/>
      <c r="C5005" s="2"/>
      <c r="D5005" s="2"/>
      <c r="E5005" s="2"/>
      <c r="F5005" s="2"/>
      <c r="G5005" s="2"/>
      <c r="H5005" s="2"/>
      <c r="I5005" s="2"/>
    </row>
    <row r="5006" spans="1:9" ht="15.75">
      <c r="A5006" s="2"/>
      <c r="B5006" s="2"/>
      <c r="C5006" s="2"/>
      <c r="D5006" s="2"/>
      <c r="E5006" s="2"/>
      <c r="F5006" s="2"/>
      <c r="G5006" s="2"/>
      <c r="H5006" s="2"/>
      <c r="I5006" s="2"/>
    </row>
    <row r="5007" spans="1:9" ht="15.75">
      <c r="A5007" s="2"/>
      <c r="B5007" s="2"/>
      <c r="C5007" s="2"/>
      <c r="D5007" s="2"/>
      <c r="E5007" s="2"/>
      <c r="F5007" s="2"/>
      <c r="G5007" s="2"/>
      <c r="H5007" s="2"/>
      <c r="I5007" s="2"/>
    </row>
    <row r="5008" spans="1:9" ht="15.75">
      <c r="A5008" s="2"/>
      <c r="B5008" s="2"/>
      <c r="C5008" s="2"/>
      <c r="D5008" s="2"/>
      <c r="E5008" s="2"/>
      <c r="F5008" s="2"/>
      <c r="G5008" s="2"/>
      <c r="H5008" s="2"/>
      <c r="I5008" s="2"/>
    </row>
    <row r="5009" spans="1:9" ht="15.75">
      <c r="A5009" s="2"/>
      <c r="B5009" s="2"/>
      <c r="C5009" s="2"/>
      <c r="D5009" s="2"/>
      <c r="E5009" s="2"/>
      <c r="F5009" s="2"/>
      <c r="G5009" s="2"/>
      <c r="H5009" s="2"/>
      <c r="I5009" s="2"/>
    </row>
    <row r="5010" spans="1:9" ht="15.75">
      <c r="A5010" s="2"/>
      <c r="B5010" s="2"/>
      <c r="C5010" s="2"/>
      <c r="D5010" s="2"/>
      <c r="E5010" s="2"/>
      <c r="F5010" s="2"/>
      <c r="G5010" s="2"/>
      <c r="H5010" s="2"/>
      <c r="I5010" s="2"/>
    </row>
    <row r="5011" spans="1:9" ht="15.75">
      <c r="A5011" s="2"/>
      <c r="B5011" s="2"/>
      <c r="C5011" s="2"/>
      <c r="D5011" s="2"/>
      <c r="E5011" s="2"/>
      <c r="F5011" s="2"/>
      <c r="G5011" s="2"/>
      <c r="H5011" s="2"/>
      <c r="I5011" s="2"/>
    </row>
    <row r="5012" spans="1:9" ht="15.75">
      <c r="A5012" s="2"/>
      <c r="B5012" s="2"/>
      <c r="C5012" s="2"/>
      <c r="D5012" s="2"/>
      <c r="E5012" s="2"/>
      <c r="F5012" s="2"/>
      <c r="G5012" s="2"/>
      <c r="H5012" s="2"/>
      <c r="I5012" s="2"/>
    </row>
    <row r="5013" spans="1:9" ht="15.75">
      <c r="A5013" s="2"/>
      <c r="B5013" s="2"/>
      <c r="C5013" s="2"/>
      <c r="D5013" s="2"/>
      <c r="E5013" s="2"/>
      <c r="F5013" s="2"/>
      <c r="G5013" s="2"/>
      <c r="H5013" s="2"/>
      <c r="I5013" s="2"/>
    </row>
    <row r="5014" spans="1:9" ht="15.75">
      <c r="A5014" s="2"/>
      <c r="B5014" s="2"/>
      <c r="C5014" s="2"/>
      <c r="D5014" s="2"/>
      <c r="E5014" s="2"/>
      <c r="F5014" s="2"/>
      <c r="G5014" s="2"/>
      <c r="H5014" s="2"/>
      <c r="I5014" s="2"/>
    </row>
    <row r="5015" spans="1:9" ht="15.75">
      <c r="A5015" s="2"/>
      <c r="B5015" s="2"/>
      <c r="C5015" s="2"/>
      <c r="D5015" s="2"/>
      <c r="E5015" s="2"/>
      <c r="F5015" s="2"/>
      <c r="G5015" s="2"/>
      <c r="H5015" s="2"/>
      <c r="I5015" s="2"/>
    </row>
    <row r="5016" spans="1:9" ht="15.75">
      <c r="A5016" s="2"/>
      <c r="B5016" s="2"/>
      <c r="C5016" s="2"/>
      <c r="D5016" s="2"/>
      <c r="E5016" s="2"/>
      <c r="F5016" s="2"/>
      <c r="G5016" s="2"/>
      <c r="H5016" s="2"/>
      <c r="I5016" s="2"/>
    </row>
    <row r="5017" spans="1:9" ht="15.75">
      <c r="A5017" s="2"/>
      <c r="B5017" s="2"/>
      <c r="C5017" s="2"/>
      <c r="D5017" s="2"/>
      <c r="E5017" s="2"/>
      <c r="F5017" s="2"/>
      <c r="G5017" s="2"/>
      <c r="H5017" s="2"/>
      <c r="I5017" s="2"/>
    </row>
    <row r="5018" spans="1:9" ht="15.75">
      <c r="A5018" s="2"/>
      <c r="B5018" s="2"/>
      <c r="C5018" s="2"/>
      <c r="D5018" s="2"/>
      <c r="E5018" s="2"/>
      <c r="F5018" s="2"/>
      <c r="G5018" s="2"/>
      <c r="H5018" s="2"/>
      <c r="I5018" s="2"/>
    </row>
    <row r="5019" spans="1:9" ht="15.75">
      <c r="A5019" s="2"/>
      <c r="B5019" s="2"/>
      <c r="C5019" s="2"/>
      <c r="D5019" s="2"/>
      <c r="E5019" s="2"/>
      <c r="F5019" s="2"/>
      <c r="G5019" s="2"/>
      <c r="H5019" s="2"/>
      <c r="I5019" s="2"/>
    </row>
    <row r="5020" spans="1:9" ht="15.75">
      <c r="A5020" s="2"/>
      <c r="B5020" s="2"/>
      <c r="C5020" s="2"/>
      <c r="D5020" s="2"/>
      <c r="E5020" s="2"/>
      <c r="F5020" s="2"/>
      <c r="G5020" s="2"/>
      <c r="H5020" s="2"/>
      <c r="I5020" s="2"/>
    </row>
    <row r="5021" spans="1:9" ht="15.75">
      <c r="A5021" s="2"/>
      <c r="B5021" s="2"/>
      <c r="C5021" s="2"/>
      <c r="D5021" s="2"/>
      <c r="E5021" s="2"/>
      <c r="F5021" s="2"/>
      <c r="G5021" s="2"/>
      <c r="H5021" s="2"/>
      <c r="I5021" s="2"/>
    </row>
    <row r="5022" spans="1:9" ht="15.75">
      <c r="A5022" s="2"/>
      <c r="B5022" s="2"/>
      <c r="C5022" s="2"/>
      <c r="D5022" s="2"/>
      <c r="E5022" s="2"/>
      <c r="F5022" s="2"/>
      <c r="G5022" s="2"/>
      <c r="H5022" s="2"/>
      <c r="I5022" s="2"/>
    </row>
    <row r="5023" spans="1:9" ht="15.75">
      <c r="A5023" s="2"/>
      <c r="B5023" s="2"/>
      <c r="C5023" s="2"/>
      <c r="D5023" s="2"/>
      <c r="E5023" s="2"/>
      <c r="F5023" s="2"/>
      <c r="G5023" s="2"/>
      <c r="H5023" s="2"/>
      <c r="I5023" s="2"/>
    </row>
    <row r="5024" spans="1:9" ht="15.75">
      <c r="A5024" s="2"/>
      <c r="B5024" s="2"/>
      <c r="C5024" s="2"/>
      <c r="D5024" s="2"/>
      <c r="E5024" s="2"/>
      <c r="F5024" s="2"/>
      <c r="G5024" s="2"/>
      <c r="H5024" s="2"/>
      <c r="I5024" s="2"/>
    </row>
    <row r="5025" spans="1:9" ht="15.75">
      <c r="A5025" s="2"/>
      <c r="B5025" s="2"/>
      <c r="C5025" s="2"/>
      <c r="D5025" s="2"/>
      <c r="E5025" s="2"/>
      <c r="F5025" s="2"/>
      <c r="G5025" s="2"/>
      <c r="H5025" s="2"/>
      <c r="I5025" s="2"/>
    </row>
    <row r="5026" spans="1:9" ht="15.75">
      <c r="A5026" s="2"/>
      <c r="B5026" s="2"/>
      <c r="C5026" s="2"/>
      <c r="D5026" s="2"/>
      <c r="E5026" s="2"/>
      <c r="F5026" s="2"/>
      <c r="G5026" s="2"/>
      <c r="H5026" s="2"/>
      <c r="I5026" s="2"/>
    </row>
    <row r="5027" spans="1:9" ht="15.75">
      <c r="A5027" s="2"/>
      <c r="B5027" s="2"/>
      <c r="C5027" s="2"/>
      <c r="D5027" s="2"/>
      <c r="E5027" s="2"/>
      <c r="F5027" s="2"/>
      <c r="G5027" s="2"/>
      <c r="H5027" s="2"/>
      <c r="I5027" s="2"/>
    </row>
    <row r="5028" spans="1:9" ht="15.75">
      <c r="A5028" s="2"/>
      <c r="B5028" s="2"/>
      <c r="C5028" s="2"/>
      <c r="D5028" s="2"/>
      <c r="E5028" s="2"/>
      <c r="F5028" s="2"/>
      <c r="G5028" s="2"/>
      <c r="H5028" s="2"/>
      <c r="I5028" s="2"/>
    </row>
    <row r="5029" spans="1:9" ht="15.75">
      <c r="A5029" s="2"/>
      <c r="B5029" s="2"/>
      <c r="C5029" s="2"/>
      <c r="D5029" s="2"/>
      <c r="E5029" s="2"/>
      <c r="F5029" s="2"/>
      <c r="G5029" s="2"/>
      <c r="H5029" s="2"/>
      <c r="I5029" s="2"/>
    </row>
    <row r="5030" spans="1:9" ht="15.75">
      <c r="A5030" s="2"/>
      <c r="B5030" s="2"/>
      <c r="C5030" s="2"/>
      <c r="D5030" s="2"/>
      <c r="E5030" s="2"/>
      <c r="F5030" s="2"/>
      <c r="G5030" s="2"/>
      <c r="H5030" s="2"/>
      <c r="I5030" s="2"/>
    </row>
    <row r="5031" spans="1:9" ht="15.75">
      <c r="A5031" s="2"/>
      <c r="B5031" s="2"/>
      <c r="C5031" s="2"/>
      <c r="D5031" s="2"/>
      <c r="E5031" s="2"/>
      <c r="F5031" s="2"/>
      <c r="G5031" s="2"/>
      <c r="H5031" s="2"/>
      <c r="I5031" s="2"/>
    </row>
    <row r="5032" spans="1:9" ht="15.75">
      <c r="A5032" s="2"/>
      <c r="B5032" s="2"/>
      <c r="C5032" s="2"/>
      <c r="D5032" s="2"/>
      <c r="E5032" s="2"/>
      <c r="F5032" s="2"/>
      <c r="G5032" s="2"/>
      <c r="H5032" s="2"/>
      <c r="I5032" s="2"/>
    </row>
    <row r="5033" spans="1:9" ht="15.75">
      <c r="A5033" s="2"/>
      <c r="B5033" s="2"/>
      <c r="C5033" s="2"/>
      <c r="D5033" s="2"/>
      <c r="E5033" s="2"/>
      <c r="F5033" s="2"/>
      <c r="G5033" s="2"/>
      <c r="H5033" s="2"/>
      <c r="I5033" s="2"/>
    </row>
    <row r="5034" spans="1:9" ht="15.75">
      <c r="A5034" s="2"/>
      <c r="B5034" s="2"/>
      <c r="C5034" s="2"/>
      <c r="D5034" s="2"/>
      <c r="E5034" s="2"/>
      <c r="F5034" s="2"/>
      <c r="G5034" s="2"/>
      <c r="H5034" s="2"/>
      <c r="I5034" s="2"/>
    </row>
    <row r="5035" spans="1:9" ht="15.75">
      <c r="A5035" s="2"/>
      <c r="B5035" s="2"/>
      <c r="C5035" s="2"/>
      <c r="D5035" s="2"/>
      <c r="E5035" s="2"/>
      <c r="F5035" s="2"/>
      <c r="G5035" s="2"/>
      <c r="H5035" s="2"/>
      <c r="I5035" s="2"/>
    </row>
    <row r="5036" spans="1:9" ht="15.75">
      <c r="A5036" s="2"/>
      <c r="B5036" s="2"/>
      <c r="C5036" s="2"/>
      <c r="D5036" s="2"/>
      <c r="E5036" s="2"/>
      <c r="F5036" s="2"/>
      <c r="G5036" s="2"/>
      <c r="H5036" s="2"/>
      <c r="I5036" s="2"/>
    </row>
  </sheetData>
  <mergeCells count="2">
    <mergeCell ref="O2:R2"/>
    <mergeCell ref="O3:R3"/>
  </mergeCells>
  <conditionalFormatting sqref="F3">
    <cfRule type="containsText" dxfId="176" priority="1" operator="containsText" text="REVISAR">
      <formula>NOT(ISERROR(SEARCH("REVISAR",F3)))</formula>
    </cfRule>
    <cfRule type="containsText" dxfId="175" priority="2" operator="containsText" text="OK">
      <formula>NOT(ISERROR(SEARCH("OK",F3)))</formula>
    </cfRule>
  </conditionalFormatting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E862-0B09-4914-9ECA-2FCD0386421E}">
  <sheetPr codeName="Hoja13"/>
  <dimension ref="D1"/>
  <sheetViews>
    <sheetView workbookViewId="0">
      <selection activeCell="J12" sqref="J12"/>
    </sheetView>
  </sheetViews>
  <sheetFormatPr baseColWidth="10" defaultRowHeight="15"/>
  <sheetData>
    <row r="1" spans="4:4">
      <c r="D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Posición</vt:lpstr>
      <vt:lpstr>BIVA</vt:lpstr>
      <vt:lpstr>Covaf</vt:lpstr>
      <vt:lpstr>Dividendos</vt:lpstr>
      <vt:lpstr>Histórico</vt:lpstr>
      <vt:lpstr>Div2</vt:lpstr>
      <vt:lpstr>Temp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n748655</dc:creator>
  <cp:lastModifiedBy>Ruiz Herrera Pablo</cp:lastModifiedBy>
  <cp:lastPrinted>2024-08-12T21:36:46Z</cp:lastPrinted>
  <dcterms:created xsi:type="dcterms:W3CDTF">2022-09-26T19:51:05Z</dcterms:created>
  <dcterms:modified xsi:type="dcterms:W3CDTF">2026-07-27T16:55:05Z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2022-09-26T19:58:07Z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774cd091-f97b-4b52-a4e8-94d73d17e3a2</vt:lpwstr>
  </property>
  <property fmtid="{D5CDD505-2E9C-101B-9397-08002B2CF9AE}" pid="8" name="MSIP_Label_0c2abd79-57a9-4473-8700-c843f76a1e37_ContentBits">
    <vt:lpwstr>0</vt:lpwstr>
  </property>
</Properties>
</file>